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01"/>
  <workbookPr codeName="ThisWorkbook" defaultThemeVersion="124226"/>
  <mc:AlternateContent xmlns:mc="http://schemas.openxmlformats.org/markup-compatibility/2006">
    <mc:Choice Requires="x15">
      <x15ac:absPath xmlns:x15ac="http://schemas.microsoft.com/office/spreadsheetml/2010/11/ac" url="C:\Users\vance\Documents\_SFI\_Product\"/>
    </mc:Choice>
  </mc:AlternateContent>
  <xr:revisionPtr revIDLastSave="0" documentId="13_ncr:1_{CE047249-9B92-42A2-8525-4E1D19C15496}" xr6:coauthVersionLast="45" xr6:coauthVersionMax="45" xr10:uidLastSave="{00000000-0000-0000-0000-000000000000}"/>
  <bookViews>
    <workbookView xWindow="-120" yWindow="-120" windowWidth="28020" windowHeight="16440" activeTab="1" xr2:uid="{00000000-000D-0000-FFFF-FFFF00000000}"/>
  </bookViews>
  <sheets>
    <sheet name="Readme" sheetId="7" r:id="rId1"/>
    <sheet name="Master" sheetId="1" r:id="rId2"/>
    <sheet name="Tbills" sheetId="36" r:id="rId3"/>
    <sheet name="Sheet1" sheetId="5" r:id="rId4"/>
    <sheet name="VXX-IV" sheetId="32" r:id="rId5"/>
    <sheet name="VXZ-IV" sheetId="33" r:id="rId6"/>
    <sheet name="UVXY-IV" sheetId="34" r:id="rId7"/>
    <sheet name="SVXY-IV" sheetId="44" r:id="rId8"/>
    <sheet name="VIXY-IV" sheetId="35" r:id="rId9"/>
    <sheet name="Old UVXY Hist" sheetId="39" r:id="rId10"/>
    <sheet name="Old SVXY Hist" sheetId="40" r:id="rId11"/>
    <sheet name="XIV Hist" sheetId="41" r:id="rId12"/>
    <sheet name="VXX-Web" sheetId="47" r:id="rId13"/>
    <sheet name="VXZ-Web" sheetId="48" r:id="rId14"/>
    <sheet name="1.5X UVXY-Web" sheetId="49" r:id="rId15"/>
    <sheet name="0.5X SVXY-Web" sheetId="50" r:id="rId16"/>
    <sheet name="TVIX-web" sheetId="51" r:id="rId17"/>
    <sheet name="VIXY-Web" sheetId="52" r:id="rId18"/>
    <sheet name="ZIV-Web" sheetId="53" r:id="rId19"/>
  </sheets>
  <definedNames>
    <definedName name="solver_adj" localSheetId="1" hidden="1">Master!#REF!</definedName>
    <definedName name="solver_cvg" localSheetId="1" hidden="1">0.0001</definedName>
    <definedName name="solver_drv" localSheetId="1" hidden="1">1</definedName>
    <definedName name="solver_eng" localSheetId="1" hidden="1">1</definedName>
    <definedName name="solver_est" localSheetId="1" hidden="1">1</definedName>
    <definedName name="solver_itr" localSheetId="1" hidden="1">2147483647</definedName>
    <definedName name="solver_mip" localSheetId="1" hidden="1">2147483647</definedName>
    <definedName name="solver_mni" localSheetId="1" hidden="1">30</definedName>
    <definedName name="solver_mrt" localSheetId="1" hidden="1">0.075</definedName>
    <definedName name="solver_msl" localSheetId="1" hidden="1">2</definedName>
    <definedName name="solver_neg" localSheetId="1" hidden="1">2</definedName>
    <definedName name="solver_nod" localSheetId="1" hidden="1">2147483647</definedName>
    <definedName name="solver_num" localSheetId="1" hidden="1">0</definedName>
    <definedName name="solver_nwt" localSheetId="1" hidden="1">1</definedName>
    <definedName name="solver_opt" localSheetId="1" hidden="1">Master!#REF!</definedName>
    <definedName name="solver_pre" localSheetId="1" hidden="1">0.000001</definedName>
    <definedName name="solver_rbv" localSheetId="1" hidden="1">1</definedName>
    <definedName name="solver_rlx" localSheetId="1" hidden="1">2</definedName>
    <definedName name="solver_rsd" localSheetId="1" hidden="1">0</definedName>
    <definedName name="solver_scl" localSheetId="1" hidden="1">1</definedName>
    <definedName name="solver_sho" localSheetId="1" hidden="1">2</definedName>
    <definedName name="solver_ssz" localSheetId="1" hidden="1">100</definedName>
    <definedName name="solver_tim" localSheetId="1" hidden="1">2147483647</definedName>
    <definedName name="solver_tol" localSheetId="1" hidden="1">0.01</definedName>
    <definedName name="solver_typ" localSheetId="1" hidden="1">3</definedName>
    <definedName name="solver_val" localSheetId="1" hidden="1">8000</definedName>
    <definedName name="solver_ver" localSheetId="1" hidden="1">3</definedName>
  </definedNames>
  <calcPr calcId="191029"/>
  <pivotCaches>
    <pivotCache cacheId="2" r:id="rId20"/>
  </pivotCache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4112" i="1" l="1"/>
  <c r="J4111" i="1"/>
  <c r="J4110" i="1"/>
  <c r="J4109" i="1"/>
  <c r="J4108" i="1"/>
  <c r="J4107" i="1"/>
  <c r="J4106" i="1"/>
  <c r="J4105" i="1"/>
  <c r="J4104" i="1"/>
  <c r="J4103" i="1"/>
  <c r="J4102" i="1"/>
  <c r="J4101" i="1"/>
  <c r="J4100" i="1"/>
  <c r="J4099" i="1"/>
  <c r="J4098" i="1"/>
  <c r="J4097" i="1"/>
  <c r="J4096" i="1"/>
  <c r="J4095" i="1"/>
  <c r="J4094" i="1"/>
  <c r="J4093" i="1"/>
  <c r="J4092" i="1"/>
  <c r="J4091" i="1"/>
  <c r="J4090" i="1"/>
  <c r="J4089" i="1"/>
  <c r="J4088" i="1"/>
  <c r="J4087" i="1"/>
  <c r="J4086" i="1"/>
  <c r="J4085" i="1"/>
  <c r="J4084" i="1"/>
  <c r="J4083" i="1"/>
  <c r="J4082" i="1"/>
  <c r="J4081" i="1"/>
  <c r="J4080" i="1"/>
  <c r="J4079" i="1"/>
  <c r="H4112" i="1"/>
  <c r="H4111" i="1"/>
  <c r="H4110" i="1"/>
  <c r="H4109" i="1"/>
  <c r="H4108" i="1"/>
  <c r="H4107" i="1"/>
  <c r="H4106" i="1"/>
  <c r="H4105" i="1"/>
  <c r="H4104" i="1"/>
  <c r="H4103" i="1"/>
  <c r="H4102" i="1"/>
  <c r="H4101" i="1"/>
  <c r="H4100" i="1"/>
  <c r="H4099" i="1"/>
  <c r="H4098" i="1"/>
  <c r="H4097" i="1"/>
  <c r="H4096" i="1"/>
  <c r="H4095" i="1"/>
  <c r="H4094" i="1"/>
  <c r="H4093" i="1"/>
  <c r="H4092" i="1"/>
  <c r="H4091" i="1"/>
  <c r="H4090" i="1"/>
  <c r="H4089" i="1"/>
  <c r="H4088" i="1"/>
  <c r="H4087" i="1"/>
  <c r="H4086" i="1"/>
  <c r="H4085" i="1"/>
  <c r="H4084" i="1"/>
  <c r="H4083" i="1"/>
  <c r="H4082" i="1"/>
  <c r="H4081" i="1"/>
  <c r="H4080" i="1"/>
  <c r="H4079" i="1"/>
  <c r="J4078" i="1" l="1"/>
  <c r="H4078" i="1"/>
  <c r="J4077" i="1"/>
  <c r="H4077" i="1"/>
  <c r="J4076" i="1"/>
  <c r="H4076" i="1"/>
  <c r="J4075" i="1"/>
  <c r="H4075" i="1"/>
  <c r="J4074" i="1"/>
  <c r="H4074" i="1"/>
  <c r="J4073" i="1"/>
  <c r="H4073" i="1"/>
  <c r="J4072" i="1"/>
  <c r="H4072" i="1"/>
  <c r="J4071" i="1"/>
  <c r="H4071" i="1"/>
  <c r="J4070" i="1"/>
  <c r="H4070" i="1"/>
  <c r="J4069" i="1"/>
  <c r="H4069" i="1"/>
  <c r="J4068" i="1"/>
  <c r="H4068" i="1"/>
  <c r="J4067" i="1"/>
  <c r="H4067" i="1"/>
  <c r="J4066" i="1"/>
  <c r="H4066" i="1"/>
  <c r="J4065" i="1"/>
  <c r="H4065" i="1"/>
  <c r="J4064" i="1"/>
  <c r="H4064" i="1"/>
  <c r="J4063" i="1"/>
  <c r="H4063" i="1"/>
  <c r="J4062" i="1"/>
  <c r="H4062" i="1"/>
  <c r="J4061" i="1"/>
  <c r="H4061" i="1"/>
  <c r="J4060" i="1"/>
  <c r="H4060" i="1"/>
  <c r="J4059" i="1"/>
  <c r="H4059" i="1"/>
  <c r="J4058" i="1"/>
  <c r="H4058" i="1"/>
  <c r="J4057" i="1"/>
  <c r="H4057" i="1"/>
  <c r="J4056" i="1"/>
  <c r="H4056" i="1"/>
  <c r="J4055" i="1"/>
  <c r="H4055" i="1"/>
  <c r="J4054" i="1"/>
  <c r="H4054" i="1"/>
  <c r="J4053" i="1"/>
  <c r="H4053" i="1"/>
  <c r="J4052" i="1"/>
  <c r="H4052" i="1"/>
  <c r="J4051" i="1"/>
  <c r="H4051" i="1"/>
  <c r="J4050" i="1"/>
  <c r="H4050" i="1"/>
  <c r="J4049" i="1"/>
  <c r="H4049" i="1"/>
  <c r="J4048" i="1"/>
  <c r="H4048" i="1"/>
  <c r="J4047" i="1"/>
  <c r="H4047" i="1"/>
  <c r="J4046" i="1"/>
  <c r="H4046" i="1"/>
  <c r="J4045" i="1"/>
  <c r="H4045" i="1"/>
  <c r="J4044" i="1"/>
  <c r="H4044" i="1"/>
  <c r="J4043" i="1"/>
  <c r="H4043" i="1"/>
  <c r="J4042" i="1"/>
  <c r="H4042" i="1"/>
  <c r="J4041" i="1"/>
  <c r="H4041" i="1"/>
  <c r="J4040" i="1"/>
  <c r="H4040" i="1"/>
  <c r="J4039" i="1"/>
  <c r="H4039" i="1"/>
  <c r="J4038" i="1"/>
  <c r="H4038" i="1"/>
  <c r="J4037" i="1"/>
  <c r="H4037" i="1"/>
  <c r="J4036" i="1"/>
  <c r="H4036" i="1"/>
  <c r="J4035" i="1"/>
  <c r="H4035" i="1"/>
  <c r="J4034" i="1"/>
  <c r="H4034" i="1"/>
  <c r="J4033" i="1"/>
  <c r="H4033" i="1"/>
  <c r="J4032" i="1"/>
  <c r="H4032" i="1"/>
  <c r="J4031" i="1"/>
  <c r="H4031" i="1"/>
  <c r="J4030" i="1"/>
  <c r="H4030" i="1"/>
  <c r="J4029" i="1"/>
  <c r="H4029" i="1"/>
  <c r="J4028" i="1"/>
  <c r="H4028" i="1"/>
  <c r="J4027" i="1"/>
  <c r="H4027" i="1"/>
  <c r="J4026" i="1"/>
  <c r="H4026" i="1"/>
  <c r="J4025" i="1"/>
  <c r="H4025" i="1"/>
  <c r="J4024" i="1"/>
  <c r="H4024" i="1"/>
  <c r="J4023" i="1"/>
  <c r="H4023" i="1"/>
  <c r="J4022" i="1"/>
  <c r="H4022" i="1"/>
  <c r="J4021" i="1"/>
  <c r="H4021" i="1"/>
  <c r="J4020" i="1"/>
  <c r="H4020" i="1"/>
  <c r="J4019" i="1"/>
  <c r="H4019" i="1"/>
  <c r="J4018" i="1"/>
  <c r="H4018" i="1"/>
  <c r="J4017" i="1"/>
  <c r="H4017" i="1"/>
  <c r="J4016" i="1"/>
  <c r="H4016" i="1"/>
  <c r="J4015" i="1"/>
  <c r="H4015" i="1"/>
  <c r="J4014" i="1"/>
  <c r="H4014" i="1"/>
  <c r="J4013" i="1"/>
  <c r="H4013" i="1"/>
  <c r="J4012" i="1"/>
  <c r="H4012" i="1"/>
  <c r="J4011" i="1"/>
  <c r="H4011" i="1"/>
  <c r="J4010" i="1"/>
  <c r="H4010" i="1"/>
  <c r="J4009" i="1"/>
  <c r="H4009" i="1"/>
  <c r="J4008" i="1"/>
  <c r="H4008" i="1"/>
  <c r="J4007" i="1"/>
  <c r="H4007" i="1"/>
  <c r="J4006" i="1"/>
  <c r="H4006" i="1"/>
  <c r="J4005" i="1"/>
  <c r="H4005" i="1"/>
  <c r="J4004" i="1"/>
  <c r="H4004" i="1"/>
  <c r="J4003" i="1"/>
  <c r="H4003" i="1"/>
  <c r="J4002" i="1"/>
  <c r="H4002" i="1"/>
  <c r="J4001" i="1"/>
  <c r="H4001" i="1"/>
  <c r="J4000" i="1"/>
  <c r="H4000" i="1"/>
  <c r="J3999" i="1"/>
  <c r="H3999" i="1"/>
  <c r="J3998" i="1"/>
  <c r="H3998" i="1"/>
  <c r="J3997" i="1"/>
  <c r="H3997" i="1"/>
  <c r="J3996" i="1"/>
  <c r="H3996" i="1"/>
  <c r="J3995" i="1"/>
  <c r="H3995" i="1"/>
  <c r="J3994" i="1"/>
  <c r="H3994" i="1"/>
  <c r="J3993" i="1"/>
  <c r="H3993" i="1"/>
  <c r="J3992" i="1"/>
  <c r="H3992" i="1"/>
  <c r="J3991" i="1"/>
  <c r="H3991" i="1"/>
  <c r="J3990" i="1"/>
  <c r="H3990" i="1"/>
  <c r="J3989" i="1"/>
  <c r="H3989" i="1"/>
  <c r="J3988" i="1"/>
  <c r="H3988" i="1"/>
  <c r="J3987" i="1"/>
  <c r="H3987" i="1"/>
  <c r="J3986" i="1"/>
  <c r="H3986" i="1"/>
  <c r="J3985" i="1"/>
  <c r="H3985" i="1"/>
  <c r="J3984" i="1"/>
  <c r="H3984" i="1"/>
  <c r="J3983" i="1"/>
  <c r="H3983" i="1"/>
  <c r="J3982" i="1" l="1"/>
  <c r="H3982" i="1"/>
  <c r="J3981" i="1"/>
  <c r="H3981" i="1"/>
  <c r="J3980" i="1"/>
  <c r="H3980" i="1"/>
  <c r="J3979" i="1"/>
  <c r="H3979" i="1"/>
  <c r="J3978" i="1"/>
  <c r="H3978" i="1"/>
  <c r="J3977" i="1"/>
  <c r="H3977" i="1"/>
  <c r="J3976" i="1"/>
  <c r="H3976" i="1"/>
  <c r="J3975" i="1"/>
  <c r="H3975" i="1"/>
  <c r="J3974" i="1"/>
  <c r="H3974" i="1"/>
  <c r="J3973" i="1"/>
  <c r="H3973" i="1"/>
  <c r="J3972" i="1"/>
  <c r="H3972" i="1"/>
  <c r="J3971" i="1"/>
  <c r="H3971" i="1"/>
  <c r="J3970" i="1"/>
  <c r="H3970" i="1"/>
  <c r="J3969" i="1"/>
  <c r="H3969" i="1"/>
  <c r="J3968" i="1"/>
  <c r="H3968" i="1"/>
  <c r="J3967" i="1"/>
  <c r="H3967" i="1"/>
  <c r="J3966" i="1"/>
  <c r="H3966" i="1"/>
  <c r="J3965" i="1"/>
  <c r="H3965" i="1"/>
  <c r="J3964" i="1"/>
  <c r="H3964" i="1"/>
  <c r="J3963" i="1"/>
  <c r="H3963" i="1"/>
  <c r="J3962" i="1"/>
  <c r="H3962" i="1"/>
  <c r="J3961" i="1"/>
  <c r="H3961" i="1"/>
  <c r="J3960" i="1"/>
  <c r="H3960" i="1"/>
  <c r="J3959" i="1"/>
  <c r="H3959" i="1"/>
  <c r="J3958" i="1"/>
  <c r="H3958" i="1"/>
  <c r="J3957" i="1"/>
  <c r="H3957" i="1"/>
  <c r="J3956" i="1"/>
  <c r="H3956" i="1"/>
  <c r="J3955" i="1"/>
  <c r="H3955" i="1"/>
  <c r="J3954" i="1"/>
  <c r="H3954" i="1"/>
  <c r="J3953" i="1"/>
  <c r="H3953" i="1"/>
  <c r="J3952" i="1"/>
  <c r="H3952" i="1"/>
  <c r="J3951" i="1"/>
  <c r="H3951" i="1"/>
  <c r="J3950" i="1"/>
  <c r="H3950" i="1"/>
  <c r="J3949" i="1"/>
  <c r="H3949" i="1"/>
  <c r="J3948" i="1"/>
  <c r="H3948" i="1"/>
  <c r="J3947" i="1"/>
  <c r="H3947" i="1"/>
  <c r="J3946" i="1"/>
  <c r="H3946" i="1"/>
  <c r="J3945" i="1"/>
  <c r="H3945" i="1"/>
  <c r="J3944" i="1"/>
  <c r="H3944" i="1"/>
  <c r="J3943" i="1"/>
  <c r="H3943" i="1"/>
  <c r="J3942" i="1"/>
  <c r="H3942" i="1"/>
  <c r="J3941" i="1"/>
  <c r="H3941" i="1"/>
  <c r="J3940" i="1"/>
  <c r="H3940" i="1"/>
  <c r="J3939" i="1"/>
  <c r="H3939" i="1"/>
  <c r="J3938" i="1"/>
  <c r="H3938" i="1"/>
  <c r="J3937" i="1"/>
  <c r="H3937" i="1"/>
  <c r="J3936" i="1"/>
  <c r="H3936" i="1"/>
  <c r="J3935" i="1"/>
  <c r="H3935" i="1"/>
  <c r="J3934" i="1"/>
  <c r="H3934" i="1"/>
  <c r="J3933" i="1"/>
  <c r="H3933" i="1"/>
  <c r="J3932" i="1"/>
  <c r="H3932" i="1"/>
  <c r="J3931" i="1"/>
  <c r="H3931" i="1"/>
  <c r="J3930" i="1"/>
  <c r="H3930" i="1"/>
  <c r="J3929" i="1"/>
  <c r="H3929" i="1"/>
  <c r="J3928" i="1"/>
  <c r="H3928" i="1"/>
  <c r="J3927" i="1"/>
  <c r="H3927" i="1"/>
  <c r="J3926" i="1"/>
  <c r="H3926" i="1"/>
  <c r="J1" i="1" l="1"/>
  <c r="J3925" i="1"/>
  <c r="J3924" i="1"/>
  <c r="J3923" i="1"/>
  <c r="J3922" i="1"/>
  <c r="J3921" i="1"/>
  <c r="J3920" i="1"/>
  <c r="J3919" i="1"/>
  <c r="J3918" i="1"/>
  <c r="J3917" i="1"/>
  <c r="J3916" i="1"/>
  <c r="J3915" i="1"/>
  <c r="J3914" i="1"/>
  <c r="J3913" i="1"/>
  <c r="J3912" i="1"/>
  <c r="J3911" i="1"/>
  <c r="J3910" i="1"/>
  <c r="J3909" i="1"/>
  <c r="J3908" i="1"/>
  <c r="J3907" i="1"/>
  <c r="J3906" i="1"/>
  <c r="J3905" i="1"/>
  <c r="J3904" i="1"/>
  <c r="J3903" i="1"/>
  <c r="J3902" i="1"/>
  <c r="J3901" i="1"/>
  <c r="J3900" i="1"/>
  <c r="J3899" i="1"/>
  <c r="J3898" i="1"/>
  <c r="J3897" i="1"/>
  <c r="J3896" i="1"/>
  <c r="J3895" i="1"/>
  <c r="J3894" i="1"/>
  <c r="J3893" i="1"/>
  <c r="J3892" i="1"/>
  <c r="J3891" i="1"/>
  <c r="J3890" i="1"/>
  <c r="J3889" i="1"/>
  <c r="J3888" i="1"/>
  <c r="J3887" i="1"/>
  <c r="J3886" i="1"/>
  <c r="J3885" i="1"/>
  <c r="J3884" i="1"/>
  <c r="J3883" i="1"/>
  <c r="J3882" i="1"/>
  <c r="J3881" i="1"/>
  <c r="J3880" i="1"/>
  <c r="J3879" i="1"/>
  <c r="J3878" i="1"/>
  <c r="J3877" i="1"/>
  <c r="J3876" i="1"/>
  <c r="J3875" i="1"/>
  <c r="J3874" i="1"/>
  <c r="J3873" i="1"/>
  <c r="J3872" i="1"/>
  <c r="J3871" i="1"/>
  <c r="J3870" i="1"/>
  <c r="J3869" i="1"/>
  <c r="J3868" i="1"/>
  <c r="J3867" i="1"/>
  <c r="J3866" i="1"/>
  <c r="J3865" i="1"/>
  <c r="J3864" i="1"/>
  <c r="H3925" i="1" l="1"/>
  <c r="H3924" i="1"/>
  <c r="H3923" i="1"/>
  <c r="H3922" i="1"/>
  <c r="H3921" i="1"/>
  <c r="H3920" i="1"/>
  <c r="H3919" i="1"/>
  <c r="H3918" i="1"/>
  <c r="H3917" i="1"/>
  <c r="H3916" i="1"/>
  <c r="H3915" i="1"/>
  <c r="H3914" i="1"/>
  <c r="H3913" i="1"/>
  <c r="H3912" i="1"/>
  <c r="H3911" i="1"/>
  <c r="H3910" i="1"/>
  <c r="H3909" i="1"/>
  <c r="H3908" i="1"/>
  <c r="H3907" i="1"/>
  <c r="H3906" i="1"/>
  <c r="H3905" i="1"/>
  <c r="H3904" i="1"/>
  <c r="H3903" i="1"/>
  <c r="H3902" i="1"/>
  <c r="H3901" i="1"/>
  <c r="H3900" i="1"/>
  <c r="H3899" i="1"/>
  <c r="H3898" i="1"/>
  <c r="H3897" i="1"/>
  <c r="H3896" i="1"/>
  <c r="H3895" i="1"/>
  <c r="H3894" i="1"/>
  <c r="H3893" i="1"/>
  <c r="H3892" i="1"/>
  <c r="H3891" i="1"/>
  <c r="H3890" i="1"/>
  <c r="H3889" i="1"/>
  <c r="H3888" i="1"/>
  <c r="H3887" i="1"/>
  <c r="H3886" i="1"/>
  <c r="H3885" i="1"/>
  <c r="H3884" i="1"/>
  <c r="H3883" i="1"/>
  <c r="H3882" i="1"/>
  <c r="H3881" i="1"/>
  <c r="H3880" i="1"/>
  <c r="H3879" i="1"/>
  <c r="H3878" i="1"/>
  <c r="H3877" i="1"/>
  <c r="H3876" i="1"/>
  <c r="H3875" i="1"/>
  <c r="H3874" i="1"/>
  <c r="H3873" i="1"/>
  <c r="H3872" i="1"/>
  <c r="H3871" i="1"/>
  <c r="H3870" i="1"/>
  <c r="H3869" i="1"/>
  <c r="H3868" i="1"/>
  <c r="H3867" i="1"/>
  <c r="H3866" i="1"/>
  <c r="H3865" i="1"/>
  <c r="H3864" i="1"/>
  <c r="A1" i="1" l="1"/>
  <c r="J3863" i="1" l="1"/>
  <c r="H3863" i="1"/>
  <c r="J3862" i="1"/>
  <c r="H3862" i="1"/>
  <c r="J3861" i="1"/>
  <c r="H3861" i="1"/>
  <c r="J3860" i="1"/>
  <c r="H3860" i="1"/>
  <c r="J3859" i="1"/>
  <c r="H3859" i="1"/>
  <c r="J3858" i="1"/>
  <c r="H3858" i="1"/>
  <c r="J3857" i="1"/>
  <c r="H3857" i="1"/>
  <c r="J3856" i="1"/>
  <c r="H3856" i="1"/>
  <c r="J3855" i="1"/>
  <c r="H3855" i="1"/>
  <c r="J3854" i="1"/>
  <c r="H3854" i="1"/>
  <c r="J3853" i="1"/>
  <c r="H3853" i="1"/>
  <c r="J3852" i="1"/>
  <c r="H3852" i="1"/>
  <c r="J3851" i="1"/>
  <c r="H3851" i="1"/>
  <c r="J3850" i="1"/>
  <c r="H3850" i="1"/>
  <c r="J3849" i="1"/>
  <c r="H3849" i="1"/>
  <c r="J3848" i="1"/>
  <c r="H3848" i="1"/>
  <c r="J3847" i="1"/>
  <c r="H3847" i="1"/>
  <c r="J3846" i="1"/>
  <c r="H3846" i="1"/>
  <c r="J3845" i="1"/>
  <c r="H3845" i="1"/>
  <c r="J3844" i="1"/>
  <c r="H3844" i="1"/>
  <c r="J3843" i="1"/>
  <c r="H3843" i="1"/>
  <c r="J3842" i="1"/>
  <c r="H3842" i="1"/>
  <c r="J3841" i="1"/>
  <c r="H3841" i="1"/>
  <c r="J3840" i="1"/>
  <c r="H3840" i="1"/>
  <c r="J3839" i="1"/>
  <c r="H3839" i="1"/>
  <c r="J3838" i="1"/>
  <c r="H3838" i="1"/>
  <c r="J3837" i="1"/>
  <c r="H3837" i="1"/>
  <c r="J3836" i="1"/>
  <c r="H3836" i="1"/>
  <c r="J3835" i="1"/>
  <c r="H3835" i="1"/>
  <c r="J3834" i="1"/>
  <c r="H3834" i="1"/>
  <c r="J3833" i="1"/>
  <c r="H3833" i="1"/>
  <c r="J3832" i="1"/>
  <c r="H3832" i="1"/>
  <c r="J3831" i="1"/>
  <c r="H3831" i="1"/>
  <c r="J3830" i="1"/>
  <c r="H3830" i="1"/>
  <c r="J3829" i="1"/>
  <c r="H3829" i="1"/>
  <c r="J3828" i="1"/>
  <c r="H3828" i="1"/>
  <c r="J3827" i="1"/>
  <c r="H3827" i="1"/>
  <c r="J3826" i="1"/>
  <c r="H3826" i="1"/>
  <c r="J3825" i="1"/>
  <c r="H3825" i="1"/>
  <c r="J3824" i="1"/>
  <c r="H3824" i="1"/>
  <c r="J3823" i="1"/>
  <c r="H3823" i="1"/>
  <c r="J3822" i="1"/>
  <c r="H3822" i="1"/>
  <c r="J3821" i="1"/>
  <c r="H3821" i="1"/>
  <c r="J3820" i="1"/>
  <c r="H3820" i="1"/>
  <c r="J3819" i="1"/>
  <c r="H3819" i="1"/>
  <c r="J3818" i="1"/>
  <c r="H3818" i="1"/>
  <c r="J3817" i="1"/>
  <c r="H3817" i="1"/>
  <c r="J3816" i="1"/>
  <c r="H3816" i="1"/>
  <c r="J3815" i="1"/>
  <c r="H3815" i="1"/>
  <c r="J3814" i="1"/>
  <c r="H3814" i="1"/>
  <c r="J3813" i="1"/>
  <c r="H3813" i="1"/>
  <c r="J3812" i="1"/>
  <c r="H3812" i="1"/>
  <c r="J3811" i="1" l="1"/>
  <c r="J3810" i="1"/>
  <c r="J3809" i="1"/>
  <c r="J3808" i="1"/>
  <c r="J3807" i="1"/>
  <c r="J3806" i="1"/>
  <c r="J3805" i="1"/>
  <c r="J3804" i="1"/>
  <c r="J3803" i="1"/>
  <c r="J3802" i="1"/>
  <c r="J3801" i="1"/>
  <c r="J3800" i="1"/>
  <c r="J3799" i="1"/>
  <c r="J3798" i="1"/>
  <c r="J3797" i="1"/>
  <c r="J3796" i="1"/>
  <c r="J3795" i="1"/>
  <c r="J3794" i="1"/>
  <c r="J3793" i="1"/>
  <c r="J3792" i="1"/>
  <c r="J3791" i="1"/>
  <c r="J3790" i="1"/>
  <c r="J3789" i="1"/>
  <c r="J3788" i="1"/>
  <c r="J3787" i="1"/>
  <c r="J3786" i="1"/>
  <c r="J3785" i="1"/>
  <c r="J3784" i="1"/>
  <c r="J3783" i="1"/>
  <c r="J3782" i="1"/>
  <c r="J3781" i="1"/>
  <c r="J3780" i="1"/>
  <c r="J3779" i="1"/>
  <c r="J3778" i="1"/>
  <c r="J3777" i="1"/>
  <c r="J3776" i="1"/>
  <c r="J3775" i="1"/>
  <c r="J3774" i="1"/>
  <c r="J3773" i="1"/>
  <c r="J3772" i="1"/>
  <c r="J3771" i="1"/>
  <c r="J3770" i="1"/>
  <c r="J3769" i="1"/>
  <c r="J3768" i="1"/>
  <c r="J3767" i="1"/>
  <c r="J3766" i="1"/>
  <c r="J3765" i="1"/>
  <c r="J3764" i="1"/>
  <c r="J3763" i="1"/>
  <c r="J3762" i="1"/>
  <c r="J3761" i="1"/>
  <c r="J3760" i="1"/>
  <c r="J3759" i="1"/>
  <c r="J3758" i="1"/>
  <c r="J3757" i="1"/>
  <c r="J3756" i="1"/>
  <c r="J3755" i="1"/>
  <c r="J3754" i="1"/>
  <c r="J3753" i="1"/>
  <c r="J3752" i="1"/>
  <c r="J3751" i="1"/>
  <c r="J3750" i="1"/>
  <c r="J3749" i="1"/>
  <c r="J3748" i="1"/>
  <c r="J3747" i="1"/>
  <c r="J3746" i="1"/>
  <c r="J3745" i="1"/>
  <c r="J3744" i="1"/>
  <c r="J3743" i="1"/>
  <c r="J3742" i="1"/>
  <c r="J3741" i="1"/>
  <c r="J3740" i="1"/>
  <c r="J3739" i="1"/>
  <c r="J3738" i="1"/>
  <c r="J3737" i="1"/>
  <c r="J3736" i="1"/>
  <c r="J3735" i="1"/>
  <c r="J3734" i="1"/>
  <c r="J3733" i="1"/>
  <c r="J3732" i="1"/>
  <c r="J3731" i="1"/>
  <c r="J3730" i="1"/>
  <c r="J3729" i="1"/>
  <c r="J3728" i="1"/>
  <c r="J3727" i="1"/>
  <c r="J3726" i="1"/>
  <c r="J3725" i="1"/>
  <c r="J3724" i="1"/>
  <c r="J3723" i="1"/>
  <c r="J3722" i="1"/>
  <c r="J3721" i="1"/>
  <c r="J3720" i="1"/>
  <c r="J3719" i="1"/>
  <c r="J3718" i="1"/>
  <c r="J3717" i="1"/>
  <c r="J3716" i="1"/>
  <c r="J3715" i="1"/>
  <c r="J3714" i="1"/>
  <c r="J3713" i="1"/>
  <c r="J3712" i="1"/>
  <c r="J3711" i="1"/>
  <c r="J3710" i="1"/>
  <c r="J3709" i="1"/>
  <c r="J3708" i="1"/>
  <c r="J3707" i="1"/>
  <c r="J3706" i="1"/>
  <c r="J3705" i="1"/>
  <c r="J3704" i="1"/>
  <c r="J3703" i="1"/>
  <c r="J3702" i="1"/>
  <c r="J3701" i="1"/>
  <c r="J3700" i="1"/>
  <c r="J3699" i="1"/>
  <c r="J3698" i="1"/>
  <c r="J3697" i="1"/>
  <c r="J3696" i="1"/>
  <c r="J3695" i="1"/>
  <c r="J3694" i="1"/>
  <c r="J3693" i="1"/>
  <c r="J3692" i="1"/>
  <c r="J3691" i="1"/>
  <c r="J3690" i="1"/>
  <c r="J3689" i="1"/>
  <c r="J3688" i="1"/>
  <c r="J3687" i="1"/>
  <c r="J3686" i="1"/>
  <c r="J3685" i="1"/>
  <c r="H3811" i="1"/>
  <c r="H3810" i="1"/>
  <c r="H3809" i="1"/>
  <c r="H3808" i="1"/>
  <c r="H3807" i="1"/>
  <c r="H3806" i="1"/>
  <c r="H3805" i="1"/>
  <c r="H3804" i="1"/>
  <c r="H3803" i="1"/>
  <c r="H3802" i="1"/>
  <c r="H3801" i="1"/>
  <c r="H3800" i="1"/>
  <c r="H3799" i="1"/>
  <c r="H3798" i="1"/>
  <c r="H3797" i="1"/>
  <c r="H3796" i="1"/>
  <c r="H3795" i="1"/>
  <c r="H3794" i="1"/>
  <c r="H3793" i="1"/>
  <c r="H3792" i="1"/>
  <c r="H3791" i="1"/>
  <c r="H3790" i="1"/>
  <c r="H3789" i="1"/>
  <c r="H3788" i="1"/>
  <c r="H3787" i="1"/>
  <c r="H3786" i="1"/>
  <c r="H3785" i="1"/>
  <c r="H3784" i="1"/>
  <c r="H3783" i="1"/>
  <c r="H3782" i="1"/>
  <c r="H3781" i="1"/>
  <c r="H3780" i="1"/>
  <c r="H3779" i="1"/>
  <c r="H3778" i="1"/>
  <c r="H3777" i="1"/>
  <c r="H3776" i="1"/>
  <c r="H3775" i="1"/>
  <c r="H3774" i="1"/>
  <c r="H3773" i="1"/>
  <c r="H3772" i="1"/>
  <c r="H3771" i="1"/>
  <c r="H3770" i="1"/>
  <c r="H3769" i="1"/>
  <c r="H3768" i="1"/>
  <c r="H3767" i="1"/>
  <c r="H3766" i="1"/>
  <c r="H3765" i="1"/>
  <c r="H3764" i="1"/>
  <c r="H3763" i="1"/>
  <c r="H3762" i="1"/>
  <c r="H3761" i="1"/>
  <c r="H3760" i="1"/>
  <c r="H3759" i="1"/>
  <c r="H3758" i="1"/>
  <c r="H3757" i="1"/>
  <c r="H3756" i="1"/>
  <c r="H3755" i="1"/>
  <c r="H3754" i="1"/>
  <c r="H3753" i="1"/>
  <c r="H3752" i="1"/>
  <c r="H3751" i="1"/>
  <c r="H3750" i="1"/>
  <c r="H3749" i="1"/>
  <c r="H3748" i="1"/>
  <c r="H3747" i="1"/>
  <c r="H3746" i="1"/>
  <c r="H3745" i="1"/>
  <c r="H3744" i="1"/>
  <c r="H3743" i="1"/>
  <c r="H3742" i="1"/>
  <c r="H3741" i="1"/>
  <c r="H3740" i="1"/>
  <c r="H3739" i="1"/>
  <c r="H3738" i="1"/>
  <c r="H3737" i="1"/>
  <c r="H3736" i="1"/>
  <c r="H3735" i="1"/>
  <c r="H3734" i="1"/>
  <c r="H3733" i="1"/>
  <c r="H3732" i="1"/>
  <c r="H3731" i="1"/>
  <c r="H3730" i="1"/>
  <c r="H3729" i="1"/>
  <c r="H3728" i="1"/>
  <c r="H3727" i="1"/>
  <c r="H3726" i="1"/>
  <c r="H3725" i="1"/>
  <c r="H3724" i="1"/>
  <c r="H3723" i="1"/>
  <c r="H3722" i="1"/>
  <c r="H3721" i="1"/>
  <c r="H3720" i="1"/>
  <c r="H3719" i="1"/>
  <c r="H3718" i="1"/>
  <c r="H3717" i="1"/>
  <c r="H3716" i="1"/>
  <c r="H3715" i="1"/>
  <c r="H3714" i="1"/>
  <c r="H3713" i="1"/>
  <c r="H3712" i="1"/>
  <c r="H3711" i="1"/>
  <c r="H3710" i="1"/>
  <c r="H3709" i="1"/>
  <c r="H3708" i="1"/>
  <c r="H3707" i="1"/>
  <c r="H3706" i="1"/>
  <c r="H3705" i="1"/>
  <c r="H3704" i="1"/>
  <c r="H3703" i="1"/>
  <c r="H3702" i="1"/>
  <c r="H3701" i="1"/>
  <c r="H3700" i="1"/>
  <c r="H3699" i="1"/>
  <c r="H3698" i="1"/>
  <c r="H3697" i="1"/>
  <c r="H3696" i="1"/>
  <c r="H3695" i="1"/>
  <c r="H3694" i="1"/>
  <c r="H3693" i="1"/>
  <c r="H3692" i="1"/>
  <c r="H3691" i="1"/>
  <c r="H3690" i="1"/>
  <c r="H3689" i="1"/>
  <c r="H3688" i="1"/>
  <c r="H3687" i="1"/>
  <c r="H3686" i="1"/>
  <c r="H3685" i="1"/>
  <c r="J3684" i="1" l="1"/>
  <c r="J3683" i="1"/>
  <c r="J3682" i="1"/>
  <c r="J3681" i="1"/>
  <c r="J3680" i="1"/>
  <c r="J3679" i="1"/>
  <c r="J3678" i="1"/>
  <c r="J3677" i="1"/>
  <c r="J3676" i="1"/>
  <c r="J3675" i="1"/>
  <c r="J3674" i="1"/>
  <c r="J3673" i="1"/>
  <c r="J3672" i="1"/>
  <c r="J3671" i="1"/>
  <c r="J3670" i="1"/>
  <c r="J3669" i="1"/>
  <c r="J3668" i="1"/>
  <c r="J3667" i="1"/>
  <c r="J3666" i="1"/>
  <c r="J3665" i="1"/>
  <c r="J3664" i="1"/>
  <c r="J3663" i="1"/>
  <c r="J3662" i="1"/>
  <c r="J3661" i="1"/>
  <c r="J3660" i="1"/>
  <c r="J3659" i="1"/>
  <c r="J3658" i="1"/>
  <c r="J3657" i="1"/>
  <c r="J3656" i="1"/>
  <c r="J3655" i="1"/>
  <c r="J3654" i="1"/>
  <c r="J3653" i="1"/>
  <c r="J3652" i="1"/>
  <c r="J3651" i="1"/>
  <c r="J3650" i="1"/>
  <c r="J3649" i="1"/>
  <c r="J3648" i="1"/>
  <c r="J3647" i="1"/>
  <c r="J3646" i="1"/>
  <c r="J3645" i="1"/>
  <c r="J3644" i="1"/>
  <c r="J3643" i="1"/>
  <c r="J3642" i="1"/>
  <c r="J3641" i="1"/>
  <c r="J3640" i="1"/>
  <c r="J3639" i="1"/>
  <c r="J3638" i="1"/>
  <c r="J3637" i="1"/>
  <c r="J3636" i="1"/>
  <c r="J3635" i="1"/>
  <c r="J3634" i="1"/>
  <c r="J3633" i="1"/>
  <c r="J3632" i="1"/>
  <c r="J3631" i="1"/>
  <c r="J3630" i="1"/>
  <c r="J3629" i="1"/>
  <c r="J3628" i="1"/>
  <c r="J3627" i="1"/>
  <c r="J3626" i="1"/>
  <c r="J3625" i="1"/>
  <c r="J3624" i="1"/>
  <c r="J3623" i="1"/>
  <c r="J3622" i="1"/>
  <c r="J3621" i="1"/>
  <c r="J3620" i="1"/>
  <c r="J3619" i="1"/>
  <c r="J3618" i="1"/>
  <c r="J3617" i="1"/>
  <c r="J3616" i="1"/>
  <c r="J3615" i="1"/>
  <c r="J3614" i="1"/>
  <c r="J3613" i="1"/>
  <c r="J3612" i="1"/>
  <c r="J3611" i="1"/>
  <c r="J3610" i="1"/>
  <c r="J3609" i="1"/>
  <c r="J3608" i="1"/>
  <c r="J3607" i="1"/>
  <c r="J3606" i="1"/>
  <c r="J3605" i="1"/>
  <c r="J3604" i="1"/>
  <c r="J3603" i="1"/>
  <c r="J3602" i="1"/>
  <c r="J3601" i="1"/>
  <c r="J3600" i="1"/>
  <c r="J3599" i="1"/>
  <c r="J3598" i="1"/>
  <c r="J3597" i="1"/>
  <c r="J3596" i="1"/>
  <c r="J3595" i="1"/>
  <c r="J3594" i="1"/>
  <c r="J3593" i="1"/>
  <c r="J3592" i="1"/>
  <c r="J3591" i="1"/>
  <c r="J3590" i="1"/>
  <c r="J3589" i="1"/>
  <c r="J3588" i="1"/>
  <c r="J3587" i="1"/>
  <c r="J3586" i="1"/>
  <c r="J3585" i="1"/>
  <c r="J3584" i="1"/>
  <c r="J3583" i="1"/>
  <c r="J3582" i="1"/>
  <c r="J3581" i="1"/>
  <c r="J3580" i="1"/>
  <c r="J3579" i="1"/>
  <c r="J3578" i="1"/>
  <c r="J3577" i="1"/>
  <c r="J3576" i="1"/>
  <c r="J3575" i="1"/>
  <c r="J3574" i="1"/>
  <c r="J3573" i="1"/>
  <c r="J3572" i="1"/>
  <c r="J3571" i="1"/>
  <c r="J3570" i="1"/>
  <c r="J3569" i="1"/>
  <c r="J3568" i="1"/>
  <c r="J3567" i="1"/>
  <c r="J3566" i="1"/>
  <c r="J3565" i="1"/>
  <c r="J3564" i="1"/>
  <c r="J3563" i="1"/>
  <c r="J3562" i="1"/>
  <c r="J3561" i="1"/>
  <c r="J3560" i="1"/>
  <c r="J3559" i="1"/>
  <c r="J3558" i="1"/>
  <c r="J3557" i="1"/>
  <c r="J3556" i="1"/>
  <c r="J3555" i="1"/>
  <c r="J3554" i="1"/>
  <c r="J3553" i="1"/>
  <c r="J3552" i="1"/>
  <c r="J3551" i="1"/>
  <c r="J3550" i="1"/>
  <c r="J3549" i="1"/>
  <c r="J3548" i="1"/>
  <c r="J3547" i="1"/>
  <c r="J3546" i="1"/>
  <c r="J3545" i="1"/>
  <c r="J3544" i="1"/>
  <c r="J3543" i="1"/>
  <c r="J3542" i="1"/>
  <c r="J3541" i="1"/>
  <c r="J3540" i="1"/>
  <c r="J3539" i="1"/>
  <c r="J3538" i="1"/>
  <c r="J3537" i="1"/>
  <c r="J3536" i="1"/>
  <c r="J3535" i="1"/>
  <c r="J3534" i="1"/>
  <c r="J3533" i="1"/>
  <c r="J3532" i="1"/>
  <c r="J3531" i="1"/>
  <c r="J3530" i="1"/>
  <c r="J3529" i="1"/>
  <c r="J3528" i="1"/>
  <c r="J3527" i="1"/>
  <c r="J3526" i="1"/>
  <c r="J3525" i="1"/>
  <c r="J3524" i="1"/>
  <c r="J3523" i="1"/>
  <c r="J3522" i="1"/>
  <c r="J3521" i="1"/>
  <c r="J3520" i="1"/>
  <c r="J3519" i="1"/>
  <c r="J3518" i="1"/>
  <c r="J3517" i="1"/>
  <c r="J3516" i="1"/>
  <c r="J3515" i="1"/>
  <c r="J3514" i="1"/>
  <c r="J3513" i="1"/>
  <c r="J3512" i="1"/>
  <c r="L3684" i="1" l="1"/>
  <c r="K3684" i="1"/>
  <c r="L3683" i="1"/>
  <c r="K3683" i="1"/>
  <c r="L3682" i="1"/>
  <c r="K3682" i="1"/>
  <c r="L3681" i="1"/>
  <c r="K3681" i="1"/>
  <c r="L3680" i="1"/>
  <c r="K3680" i="1"/>
  <c r="L3679" i="1"/>
  <c r="K3679" i="1"/>
  <c r="L3678" i="1"/>
  <c r="K3678" i="1"/>
  <c r="L3677" i="1"/>
  <c r="K3677" i="1"/>
  <c r="L3676" i="1"/>
  <c r="K3676" i="1"/>
  <c r="L3675" i="1"/>
  <c r="K3675" i="1"/>
  <c r="L3674" i="1"/>
  <c r="K3674" i="1"/>
  <c r="L3673" i="1"/>
  <c r="K3673" i="1"/>
  <c r="L3672" i="1"/>
  <c r="K3672" i="1"/>
  <c r="L3671" i="1"/>
  <c r="K3671" i="1"/>
  <c r="L3670" i="1"/>
  <c r="K3670" i="1"/>
  <c r="L3669" i="1"/>
  <c r="K3669" i="1"/>
  <c r="L3668" i="1"/>
  <c r="K3668" i="1"/>
  <c r="L3667" i="1"/>
  <c r="K3667" i="1"/>
  <c r="L3666" i="1"/>
  <c r="K3666" i="1"/>
  <c r="H3684" i="1"/>
  <c r="H3683" i="1"/>
  <c r="H3682" i="1"/>
  <c r="H3681" i="1"/>
  <c r="H3680" i="1"/>
  <c r="H3679" i="1"/>
  <c r="H3678" i="1"/>
  <c r="H3677" i="1"/>
  <c r="H3676" i="1"/>
  <c r="H3675" i="1"/>
  <c r="H3674" i="1"/>
  <c r="H3673" i="1"/>
  <c r="H3672" i="1"/>
  <c r="H3671" i="1"/>
  <c r="H3670" i="1"/>
  <c r="H3669" i="1"/>
  <c r="H3668" i="1"/>
  <c r="H3667" i="1"/>
  <c r="H3666" i="1"/>
  <c r="L3665" i="1" l="1"/>
  <c r="K3665" i="1"/>
  <c r="L3664" i="1"/>
  <c r="K3664" i="1"/>
  <c r="L3663" i="1"/>
  <c r="K3663" i="1"/>
  <c r="L3662" i="1"/>
  <c r="K3662" i="1"/>
  <c r="L3661" i="1"/>
  <c r="K3661" i="1"/>
  <c r="L3660" i="1"/>
  <c r="K3660" i="1"/>
  <c r="L3659" i="1"/>
  <c r="K3659" i="1"/>
  <c r="L3658" i="1"/>
  <c r="K3658" i="1"/>
  <c r="L3657" i="1"/>
  <c r="K3657" i="1"/>
  <c r="L3656" i="1"/>
  <c r="K3656" i="1"/>
  <c r="L3655" i="1"/>
  <c r="K3655" i="1"/>
  <c r="L3654" i="1"/>
  <c r="K3654" i="1"/>
  <c r="L3653" i="1"/>
  <c r="K3653" i="1"/>
  <c r="L3652" i="1"/>
  <c r="K3652" i="1"/>
  <c r="L3651" i="1"/>
  <c r="K3651" i="1"/>
  <c r="L3650" i="1"/>
  <c r="K3650" i="1"/>
  <c r="L3649" i="1"/>
  <c r="K3649" i="1"/>
  <c r="L3648" i="1"/>
  <c r="K3648" i="1"/>
  <c r="L3647" i="1"/>
  <c r="K3647" i="1"/>
  <c r="L3646" i="1"/>
  <c r="K3646" i="1"/>
  <c r="L3645" i="1"/>
  <c r="K3645" i="1"/>
  <c r="L3644" i="1"/>
  <c r="K3644" i="1"/>
  <c r="L3643" i="1"/>
  <c r="K3643" i="1"/>
  <c r="L3642" i="1"/>
  <c r="K3642" i="1"/>
  <c r="L3641" i="1"/>
  <c r="K3641" i="1"/>
  <c r="L3640" i="1"/>
  <c r="K3640" i="1"/>
  <c r="L3639" i="1"/>
  <c r="K3639" i="1"/>
  <c r="L3638" i="1"/>
  <c r="K3638" i="1"/>
  <c r="L3637" i="1"/>
  <c r="K3637" i="1"/>
  <c r="L3636" i="1"/>
  <c r="K3636" i="1"/>
  <c r="L3635" i="1"/>
  <c r="K3635" i="1"/>
  <c r="L3634" i="1"/>
  <c r="K3634" i="1"/>
  <c r="L3633" i="1"/>
  <c r="K3633" i="1"/>
  <c r="L3632" i="1"/>
  <c r="K3632" i="1"/>
  <c r="L3631" i="1"/>
  <c r="K3631" i="1"/>
  <c r="L3630" i="1"/>
  <c r="K3630" i="1"/>
  <c r="L3629" i="1"/>
  <c r="K3629" i="1"/>
  <c r="L3628" i="1"/>
  <c r="K3628" i="1"/>
  <c r="L3627" i="1"/>
  <c r="K3627" i="1"/>
  <c r="L3626" i="1"/>
  <c r="K3626" i="1"/>
  <c r="L3625" i="1"/>
  <c r="K3625" i="1"/>
  <c r="L3624" i="1"/>
  <c r="K3624" i="1"/>
  <c r="L3623" i="1"/>
  <c r="K3623" i="1"/>
  <c r="L3622" i="1"/>
  <c r="K3622" i="1"/>
  <c r="L3621" i="1"/>
  <c r="K3621" i="1"/>
  <c r="L3620" i="1"/>
  <c r="K3620" i="1"/>
  <c r="L3619" i="1"/>
  <c r="K3619" i="1"/>
  <c r="L3618" i="1"/>
  <c r="K3618" i="1"/>
  <c r="L3617" i="1"/>
  <c r="K3617" i="1"/>
  <c r="L3616" i="1"/>
  <c r="K3616" i="1"/>
  <c r="L3615" i="1"/>
  <c r="K3615" i="1"/>
  <c r="L3614" i="1"/>
  <c r="K3614" i="1"/>
  <c r="L3613" i="1"/>
  <c r="K3613" i="1"/>
  <c r="L3612" i="1"/>
  <c r="K3612" i="1"/>
  <c r="L3611" i="1"/>
  <c r="K3611" i="1"/>
  <c r="L3610" i="1"/>
  <c r="K3610" i="1"/>
  <c r="L3609" i="1"/>
  <c r="K3609" i="1"/>
  <c r="L3608" i="1"/>
  <c r="K3608" i="1"/>
  <c r="L3607" i="1"/>
  <c r="K3607" i="1"/>
  <c r="L3606" i="1"/>
  <c r="K3606" i="1"/>
  <c r="L3605" i="1"/>
  <c r="K3605" i="1"/>
  <c r="L3604" i="1"/>
  <c r="K3604" i="1"/>
  <c r="L3603" i="1"/>
  <c r="K3603" i="1"/>
  <c r="L3602" i="1"/>
  <c r="K3602" i="1"/>
  <c r="L3601" i="1"/>
  <c r="K3601" i="1"/>
  <c r="L3600" i="1"/>
  <c r="K3600" i="1"/>
  <c r="L3599" i="1"/>
  <c r="K3599" i="1"/>
  <c r="L3598" i="1"/>
  <c r="K3598" i="1"/>
  <c r="L3597" i="1"/>
  <c r="K3597" i="1"/>
  <c r="L3596" i="1"/>
  <c r="K3596" i="1"/>
  <c r="L3595" i="1"/>
  <c r="K3595" i="1"/>
  <c r="L3594" i="1"/>
  <c r="K3594" i="1"/>
  <c r="L3593" i="1"/>
  <c r="K3593" i="1"/>
  <c r="L3592" i="1"/>
  <c r="K3592" i="1"/>
  <c r="L3591" i="1"/>
  <c r="K3591" i="1"/>
  <c r="L3590" i="1"/>
  <c r="K3590" i="1"/>
  <c r="L3589" i="1"/>
  <c r="K3589" i="1"/>
  <c r="L3588" i="1"/>
  <c r="K3588" i="1"/>
  <c r="L3587" i="1"/>
  <c r="K3587" i="1"/>
  <c r="L3586" i="1"/>
  <c r="K3586" i="1"/>
  <c r="L3585" i="1"/>
  <c r="K3585" i="1"/>
  <c r="L3584" i="1"/>
  <c r="K3584" i="1"/>
  <c r="L3583" i="1"/>
  <c r="K3583" i="1"/>
  <c r="L3582" i="1"/>
  <c r="K3582" i="1"/>
  <c r="L3581" i="1"/>
  <c r="K3581" i="1"/>
  <c r="L3580" i="1"/>
  <c r="K3580" i="1"/>
  <c r="L3579" i="1"/>
  <c r="K3579" i="1"/>
  <c r="L3578" i="1"/>
  <c r="K3578" i="1"/>
  <c r="L3577" i="1"/>
  <c r="K3577" i="1"/>
  <c r="L3576" i="1"/>
  <c r="K3576" i="1"/>
  <c r="L3575" i="1"/>
  <c r="K3575" i="1"/>
  <c r="L3574" i="1"/>
  <c r="K3574" i="1"/>
  <c r="L3573" i="1"/>
  <c r="K3573" i="1"/>
  <c r="L3572" i="1"/>
  <c r="K3572" i="1"/>
  <c r="L3571" i="1"/>
  <c r="K3571" i="1"/>
  <c r="L3570" i="1"/>
  <c r="K3570" i="1"/>
  <c r="L3569" i="1"/>
  <c r="K3569" i="1"/>
  <c r="L3568" i="1"/>
  <c r="K3568" i="1"/>
  <c r="L3567" i="1"/>
  <c r="K3567" i="1"/>
  <c r="L3566" i="1"/>
  <c r="K3566" i="1"/>
  <c r="L3565" i="1"/>
  <c r="K3565" i="1"/>
  <c r="L3564" i="1"/>
  <c r="K3564" i="1"/>
  <c r="L3563" i="1"/>
  <c r="K3563" i="1"/>
  <c r="L3562" i="1"/>
  <c r="K3562" i="1"/>
  <c r="H3665" i="1"/>
  <c r="H3664" i="1"/>
  <c r="H3663" i="1"/>
  <c r="H3662" i="1"/>
  <c r="H3661" i="1"/>
  <c r="H3660" i="1"/>
  <c r="H3659" i="1"/>
  <c r="H3658" i="1"/>
  <c r="H3657" i="1"/>
  <c r="H3656" i="1"/>
  <c r="H3655" i="1"/>
  <c r="H3654" i="1"/>
  <c r="H3653" i="1"/>
  <c r="H3652" i="1"/>
  <c r="H3651" i="1"/>
  <c r="H3650" i="1"/>
  <c r="H3649" i="1"/>
  <c r="H3648" i="1"/>
  <c r="H3647" i="1"/>
  <c r="H3646" i="1"/>
  <c r="H3645" i="1"/>
  <c r="H3644" i="1"/>
  <c r="H3643" i="1"/>
  <c r="H3642" i="1"/>
  <c r="H3641" i="1"/>
  <c r="H3640" i="1"/>
  <c r="H3639" i="1"/>
  <c r="H3638" i="1"/>
  <c r="H3637" i="1"/>
  <c r="H3636" i="1"/>
  <c r="H3635" i="1"/>
  <c r="H3634" i="1"/>
  <c r="H3633" i="1"/>
  <c r="H3632" i="1"/>
  <c r="H3631" i="1"/>
  <c r="H3630" i="1"/>
  <c r="H3629" i="1"/>
  <c r="H3628" i="1"/>
  <c r="H3627" i="1"/>
  <c r="H3626" i="1"/>
  <c r="H3625" i="1"/>
  <c r="H3624" i="1"/>
  <c r="H3623" i="1"/>
  <c r="H3622" i="1"/>
  <c r="H3621" i="1"/>
  <c r="H3620" i="1"/>
  <c r="H3619" i="1"/>
  <c r="H3618" i="1"/>
  <c r="H3617" i="1"/>
  <c r="H3616" i="1"/>
  <c r="H3615" i="1"/>
  <c r="H3614" i="1"/>
  <c r="H3613" i="1"/>
  <c r="H3612" i="1"/>
  <c r="H3611" i="1"/>
  <c r="H3610" i="1"/>
  <c r="H3609" i="1"/>
  <c r="H3608" i="1"/>
  <c r="H3607" i="1"/>
  <c r="H3606" i="1"/>
  <c r="H3605" i="1"/>
  <c r="H3604" i="1"/>
  <c r="H3603" i="1"/>
  <c r="H3602" i="1"/>
  <c r="H3601" i="1"/>
  <c r="H3600" i="1"/>
  <c r="H3599" i="1"/>
  <c r="H3598" i="1"/>
  <c r="H3597" i="1"/>
  <c r="H3596" i="1"/>
  <c r="H3595" i="1"/>
  <c r="H3594" i="1"/>
  <c r="H3593" i="1"/>
  <c r="H3592" i="1"/>
  <c r="H3591" i="1"/>
  <c r="H3590" i="1"/>
  <c r="H3589" i="1"/>
  <c r="H3588" i="1"/>
  <c r="H3587" i="1"/>
  <c r="H3586" i="1"/>
  <c r="H3585" i="1"/>
  <c r="H3584" i="1"/>
  <c r="H3583" i="1"/>
  <c r="H3582" i="1"/>
  <c r="H3581" i="1"/>
  <c r="H3580" i="1"/>
  <c r="H3579" i="1"/>
  <c r="H3578" i="1"/>
  <c r="H3577" i="1"/>
  <c r="H3576" i="1"/>
  <c r="H3575" i="1"/>
  <c r="H3574" i="1"/>
  <c r="H3573" i="1" l="1"/>
  <c r="H3572" i="1"/>
  <c r="H3571" i="1"/>
  <c r="H3570" i="1"/>
  <c r="H3569" i="1"/>
  <c r="H3568" i="1"/>
  <c r="H3567" i="1"/>
  <c r="H3566" i="1"/>
  <c r="H3565" i="1"/>
  <c r="H3564" i="1"/>
  <c r="H3563" i="1"/>
  <c r="H3562" i="1"/>
  <c r="H3561" i="1" l="1"/>
  <c r="H3560" i="1"/>
  <c r="H3559" i="1"/>
  <c r="H3558" i="1"/>
  <c r="H3557" i="1"/>
  <c r="H3556" i="1"/>
  <c r="H3555" i="1"/>
  <c r="H3554" i="1"/>
  <c r="H3553" i="1"/>
  <c r="H3552" i="1"/>
  <c r="H3551" i="1"/>
  <c r="H3550" i="1"/>
  <c r="H3549" i="1"/>
  <c r="H3548" i="1"/>
  <c r="H3547" i="1"/>
  <c r="H3546" i="1"/>
  <c r="H3545" i="1"/>
  <c r="H3544" i="1"/>
  <c r="H3543" i="1"/>
  <c r="H3542" i="1"/>
  <c r="H3541" i="1"/>
  <c r="H3540" i="1"/>
  <c r="H3539" i="1"/>
  <c r="H3538" i="1"/>
  <c r="H3537" i="1"/>
  <c r="H3536" i="1"/>
  <c r="H3535" i="1"/>
  <c r="H3534" i="1"/>
  <c r="H3533" i="1"/>
  <c r="H3532" i="1"/>
  <c r="H3531" i="1"/>
  <c r="H3530" i="1"/>
  <c r="H3529" i="1"/>
  <c r="H3528" i="1"/>
  <c r="H3527" i="1"/>
  <c r="H3526" i="1"/>
  <c r="H3525" i="1"/>
  <c r="H3524" i="1"/>
  <c r="H3523" i="1"/>
  <c r="H3522" i="1"/>
  <c r="H3521" i="1"/>
  <c r="H3520" i="1"/>
  <c r="H3519" i="1"/>
  <c r="H3518" i="1"/>
  <c r="H3517" i="1"/>
  <c r="H3516" i="1"/>
  <c r="H3515" i="1"/>
  <c r="H3514" i="1"/>
  <c r="H3513" i="1"/>
  <c r="H3512" i="1"/>
  <c r="H3511" i="1"/>
  <c r="H3510" i="1"/>
  <c r="H3509" i="1"/>
  <c r="H3508" i="1"/>
  <c r="H3507" i="1"/>
  <c r="H3506" i="1"/>
  <c r="H3505" i="1"/>
  <c r="H3504" i="1"/>
  <c r="H3503" i="1"/>
  <c r="H3502" i="1"/>
  <c r="H3501" i="1"/>
  <c r="H3500" i="1"/>
  <c r="H3499" i="1"/>
  <c r="H3498" i="1"/>
  <c r="H3497" i="1"/>
  <c r="H3496" i="1"/>
  <c r="H3495" i="1"/>
  <c r="H3494" i="1"/>
  <c r="H3493" i="1"/>
  <c r="H3492" i="1"/>
  <c r="H3491" i="1"/>
  <c r="H3490" i="1"/>
  <c r="H3489" i="1"/>
  <c r="H3488" i="1"/>
  <c r="H3487" i="1"/>
  <c r="H3486" i="1"/>
  <c r="H3485" i="1"/>
  <c r="H3484" i="1"/>
  <c r="H3483" i="1"/>
  <c r="H3482" i="1"/>
  <c r="H3481" i="1"/>
  <c r="H3480" i="1"/>
  <c r="H3479" i="1"/>
  <c r="H3478" i="1"/>
  <c r="H3477" i="1"/>
  <c r="H3476" i="1"/>
  <c r="H3475" i="1"/>
  <c r="H3474" i="1"/>
  <c r="H3473" i="1"/>
  <c r="I7" i="1"/>
  <c r="J4" i="1"/>
  <c r="J2" i="1"/>
  <c r="I1" i="1"/>
  <c r="I8" i="1" l="1"/>
  <c r="I9" i="1" s="1"/>
  <c r="N1" i="1"/>
  <c r="N2491" i="1"/>
  <c r="N2490" i="1"/>
  <c r="N2489" i="1"/>
  <c r="N2488" i="1"/>
  <c r="N2487" i="1"/>
  <c r="N2486" i="1"/>
  <c r="N2485" i="1"/>
  <c r="N2484" i="1"/>
  <c r="N2483" i="1"/>
  <c r="N2482" i="1"/>
  <c r="O1" i="1"/>
  <c r="N3263" i="1"/>
  <c r="N3262" i="1"/>
  <c r="N3261" i="1"/>
  <c r="N3260" i="1"/>
  <c r="N3259" i="1"/>
  <c r="M7" i="1"/>
  <c r="I10" i="1" l="1"/>
  <c r="H3472" i="1"/>
  <c r="H3471" i="1"/>
  <c r="H3470" i="1"/>
  <c r="H3469" i="1"/>
  <c r="H3468" i="1"/>
  <c r="H3467" i="1"/>
  <c r="H3466" i="1"/>
  <c r="H3465" i="1"/>
  <c r="H3464" i="1"/>
  <c r="H3463" i="1"/>
  <c r="H3462" i="1"/>
  <c r="H3461" i="1"/>
  <c r="H3460" i="1"/>
  <c r="H3459" i="1"/>
  <c r="H3458" i="1"/>
  <c r="H3457" i="1"/>
  <c r="H3456" i="1"/>
  <c r="H3455" i="1"/>
  <c r="H3454" i="1"/>
  <c r="H3453" i="1"/>
  <c r="H3452" i="1"/>
  <c r="H3451" i="1"/>
  <c r="H3450" i="1"/>
  <c r="H3449" i="1"/>
  <c r="H3448" i="1"/>
  <c r="H3447" i="1"/>
  <c r="H3446" i="1"/>
  <c r="H3445" i="1"/>
  <c r="H3444" i="1"/>
  <c r="H3443" i="1"/>
  <c r="H3442" i="1"/>
  <c r="H3441" i="1"/>
  <c r="H3440" i="1"/>
  <c r="H3439" i="1"/>
  <c r="H3438" i="1"/>
  <c r="H3437" i="1"/>
  <c r="H3436" i="1"/>
  <c r="H3435" i="1"/>
  <c r="H3434" i="1"/>
  <c r="H3433" i="1"/>
  <c r="H3432" i="1"/>
  <c r="H3431" i="1"/>
  <c r="H3430" i="1"/>
  <c r="H3429" i="1"/>
  <c r="H3428" i="1"/>
  <c r="H3427" i="1"/>
  <c r="H3426" i="1"/>
  <c r="H3425" i="1"/>
  <c r="H3424" i="1"/>
  <c r="H3423" i="1"/>
  <c r="H3422" i="1"/>
  <c r="H3421" i="1"/>
  <c r="H3420" i="1"/>
  <c r="H3419" i="1"/>
  <c r="H3418" i="1"/>
  <c r="H3417" i="1"/>
  <c r="H3416" i="1"/>
  <c r="H3415" i="1"/>
  <c r="H3414" i="1"/>
  <c r="H3413" i="1"/>
  <c r="H3412" i="1"/>
  <c r="H3411" i="1"/>
  <c r="H3410" i="1"/>
  <c r="H3409" i="1"/>
  <c r="H3408" i="1"/>
  <c r="H3407" i="1"/>
  <c r="H3406" i="1"/>
  <c r="H3405" i="1"/>
  <c r="H3404" i="1"/>
  <c r="H3403" i="1"/>
  <c r="H3402" i="1"/>
  <c r="H3401" i="1"/>
  <c r="H3400" i="1"/>
  <c r="H3399" i="1"/>
  <c r="H3398" i="1"/>
  <c r="H3397" i="1"/>
  <c r="H3396" i="1"/>
  <c r="H3394" i="1"/>
  <c r="H3393" i="1"/>
  <c r="H3392" i="1"/>
  <c r="H3391" i="1"/>
  <c r="H3390" i="1"/>
  <c r="H3389" i="1"/>
  <c r="H3388" i="1"/>
  <c r="H3387" i="1"/>
  <c r="H3386" i="1"/>
  <c r="H3385" i="1"/>
  <c r="H3384" i="1"/>
  <c r="H3383" i="1"/>
  <c r="H3382" i="1"/>
  <c r="H3381" i="1"/>
  <c r="H3380" i="1"/>
  <c r="H3379" i="1"/>
  <c r="H3378" i="1"/>
  <c r="H3377" i="1"/>
  <c r="H3376" i="1"/>
  <c r="H3375" i="1"/>
  <c r="H3374" i="1"/>
  <c r="H3373" i="1"/>
  <c r="H3372" i="1"/>
  <c r="H3371" i="1"/>
  <c r="H3370" i="1"/>
  <c r="H3369" i="1"/>
  <c r="H3368" i="1"/>
  <c r="H3367" i="1"/>
  <c r="H3366" i="1"/>
  <c r="H3365" i="1"/>
  <c r="H3364" i="1"/>
  <c r="H3363" i="1"/>
  <c r="H3362" i="1"/>
  <c r="H3361" i="1"/>
  <c r="H3360" i="1"/>
  <c r="H3359" i="1"/>
  <c r="H3358" i="1"/>
  <c r="H3357" i="1"/>
  <c r="H3356" i="1"/>
  <c r="H3355" i="1"/>
  <c r="H3354" i="1"/>
  <c r="H3353" i="1"/>
  <c r="H3352" i="1"/>
  <c r="H3351" i="1"/>
  <c r="H3350" i="1"/>
  <c r="H3349" i="1"/>
  <c r="H3348" i="1"/>
  <c r="H3347" i="1"/>
  <c r="H3346" i="1"/>
  <c r="H3345" i="1"/>
  <c r="H3344" i="1"/>
  <c r="H3343" i="1"/>
  <c r="H3342" i="1"/>
  <c r="H3341" i="1"/>
  <c r="H3340" i="1"/>
  <c r="H3339" i="1"/>
  <c r="H3338" i="1"/>
  <c r="H3337" i="1"/>
  <c r="H3336" i="1"/>
  <c r="H3335" i="1"/>
  <c r="H3334" i="1"/>
  <c r="H3333" i="1"/>
  <c r="H3332" i="1"/>
  <c r="H3331" i="1"/>
  <c r="H3330" i="1"/>
  <c r="H3329" i="1"/>
  <c r="H3328" i="1"/>
  <c r="H3327" i="1"/>
  <c r="H3326" i="1"/>
  <c r="H3325" i="1"/>
  <c r="H3324" i="1"/>
  <c r="H3323" i="1"/>
  <c r="H3322" i="1"/>
  <c r="H3321" i="1"/>
  <c r="H3320" i="1"/>
  <c r="H3319" i="1"/>
  <c r="H3318" i="1"/>
  <c r="H3317" i="1"/>
  <c r="H3316" i="1"/>
  <c r="H3315" i="1"/>
  <c r="H3314" i="1"/>
  <c r="H3313" i="1"/>
  <c r="H3312" i="1"/>
  <c r="H3311" i="1"/>
  <c r="H3310" i="1"/>
  <c r="H3309" i="1"/>
  <c r="H3308" i="1"/>
  <c r="H3307" i="1"/>
  <c r="H3306" i="1"/>
  <c r="H3305" i="1"/>
  <c r="H3304" i="1"/>
  <c r="H3303" i="1"/>
  <c r="H3302" i="1"/>
  <c r="H3301" i="1"/>
  <c r="H3300" i="1"/>
  <c r="H3299" i="1"/>
  <c r="H3298" i="1"/>
  <c r="H3297" i="1"/>
  <c r="H3296" i="1"/>
  <c r="H3295" i="1"/>
  <c r="H3294" i="1"/>
  <c r="H3293" i="1"/>
  <c r="H3292" i="1"/>
  <c r="H3291" i="1"/>
  <c r="H3290" i="1"/>
  <c r="H3289" i="1"/>
  <c r="H3288" i="1"/>
  <c r="H3287" i="1"/>
  <c r="H3286" i="1"/>
  <c r="H3285" i="1"/>
  <c r="H3284" i="1"/>
  <c r="H3283" i="1"/>
  <c r="H3282" i="1"/>
  <c r="H3281" i="1"/>
  <c r="H3280" i="1"/>
  <c r="H3279" i="1"/>
  <c r="H3278" i="1"/>
  <c r="H3277" i="1"/>
  <c r="H3276" i="1"/>
  <c r="H3275" i="1"/>
  <c r="H3274" i="1"/>
  <c r="H3273" i="1"/>
  <c r="H3272" i="1"/>
  <c r="H3271" i="1"/>
  <c r="H3270" i="1"/>
  <c r="H3269" i="1"/>
  <c r="H3268" i="1"/>
  <c r="H3267" i="1"/>
  <c r="H3266" i="1"/>
  <c r="H3265" i="1"/>
  <c r="H3264" i="1"/>
  <c r="H3263" i="1"/>
  <c r="H3262" i="1"/>
  <c r="H3261" i="1"/>
  <c r="H3260" i="1"/>
  <c r="H3259" i="1"/>
  <c r="H3258" i="1"/>
  <c r="H3257" i="1"/>
  <c r="H3256" i="1"/>
  <c r="H3255" i="1"/>
  <c r="H3254" i="1"/>
  <c r="H3253" i="1"/>
  <c r="H3252" i="1"/>
  <c r="H3251" i="1"/>
  <c r="H3250" i="1"/>
  <c r="H3249" i="1"/>
  <c r="H3248" i="1"/>
  <c r="H3247" i="1"/>
  <c r="H3246" i="1"/>
  <c r="H3245" i="1"/>
  <c r="H3244" i="1"/>
  <c r="H3243" i="1"/>
  <c r="H3242" i="1"/>
  <c r="H3241" i="1"/>
  <c r="H3240" i="1"/>
  <c r="H3239" i="1"/>
  <c r="H3238" i="1"/>
  <c r="H3237" i="1"/>
  <c r="H3236" i="1"/>
  <c r="H3235" i="1"/>
  <c r="H3234" i="1"/>
  <c r="H3233" i="1"/>
  <c r="H3232" i="1"/>
  <c r="H3231" i="1"/>
  <c r="H3230" i="1"/>
  <c r="H3229" i="1"/>
  <c r="H3228" i="1"/>
  <c r="H3227" i="1"/>
  <c r="H3226" i="1"/>
  <c r="H3225" i="1"/>
  <c r="H3224" i="1"/>
  <c r="H3223" i="1"/>
  <c r="H3222" i="1"/>
  <c r="H3221" i="1"/>
  <c r="H3220" i="1"/>
  <c r="H3219" i="1"/>
  <c r="H3218" i="1"/>
  <c r="H3217" i="1"/>
  <c r="H3216" i="1"/>
  <c r="H3215" i="1"/>
  <c r="H3214" i="1"/>
  <c r="H3213" i="1"/>
  <c r="H3212" i="1"/>
  <c r="H3211" i="1"/>
  <c r="H3210" i="1"/>
  <c r="H3209" i="1"/>
  <c r="H3208" i="1"/>
  <c r="H3207" i="1"/>
  <c r="H3206" i="1"/>
  <c r="H3205" i="1"/>
  <c r="H3204" i="1"/>
  <c r="H3203" i="1"/>
  <c r="H3202" i="1"/>
  <c r="H3201" i="1"/>
  <c r="H3200" i="1"/>
  <c r="H3199" i="1"/>
  <c r="H3198" i="1"/>
  <c r="H3197" i="1"/>
  <c r="H3196" i="1"/>
  <c r="H3195" i="1"/>
  <c r="H3194" i="1"/>
  <c r="H3193" i="1"/>
  <c r="H3192" i="1"/>
  <c r="H3191" i="1"/>
  <c r="H3190" i="1"/>
  <c r="H3189" i="1"/>
  <c r="H3188" i="1"/>
  <c r="H3187" i="1"/>
  <c r="H3186" i="1"/>
  <c r="H3185" i="1"/>
  <c r="H3184" i="1"/>
  <c r="H3183" i="1"/>
  <c r="H3182" i="1"/>
  <c r="H3181" i="1"/>
  <c r="H3180" i="1"/>
  <c r="H3179" i="1"/>
  <c r="H3178" i="1"/>
  <c r="H3177" i="1"/>
  <c r="H3176" i="1"/>
  <c r="H3175" i="1"/>
  <c r="H3174" i="1"/>
  <c r="H3173" i="1"/>
  <c r="H3172" i="1"/>
  <c r="H3171" i="1"/>
  <c r="H3170" i="1"/>
  <c r="H3169" i="1"/>
  <c r="H3168" i="1"/>
  <c r="H3167" i="1"/>
  <c r="H3166" i="1"/>
  <c r="H3165" i="1"/>
  <c r="H3164" i="1"/>
  <c r="H3163" i="1"/>
  <c r="H3162" i="1"/>
  <c r="H3161" i="1"/>
  <c r="H3160" i="1"/>
  <c r="H3159" i="1"/>
  <c r="H3158" i="1"/>
  <c r="H3157" i="1"/>
  <c r="H3156" i="1"/>
  <c r="H3155" i="1"/>
  <c r="H3154" i="1"/>
  <c r="H3153" i="1"/>
  <c r="H3152" i="1"/>
  <c r="H3151" i="1"/>
  <c r="H3150" i="1"/>
  <c r="H3149" i="1"/>
  <c r="H3148" i="1"/>
  <c r="H3147" i="1"/>
  <c r="H3146" i="1"/>
  <c r="H3145" i="1"/>
  <c r="H3144" i="1"/>
  <c r="H3143" i="1"/>
  <c r="H3142" i="1"/>
  <c r="H3141" i="1"/>
  <c r="H3140" i="1"/>
  <c r="H3139" i="1"/>
  <c r="H3138" i="1"/>
  <c r="H3137" i="1"/>
  <c r="H3136" i="1"/>
  <c r="H3135" i="1"/>
  <c r="H3134" i="1"/>
  <c r="H3133" i="1"/>
  <c r="H3132" i="1"/>
  <c r="H3131" i="1"/>
  <c r="H3130" i="1"/>
  <c r="H3129" i="1"/>
  <c r="H3128" i="1"/>
  <c r="H3127" i="1"/>
  <c r="H3126" i="1"/>
  <c r="H3125" i="1"/>
  <c r="H3124" i="1"/>
  <c r="H3123" i="1"/>
  <c r="H3122" i="1"/>
  <c r="H3121" i="1"/>
  <c r="H3120" i="1"/>
  <c r="H3119" i="1"/>
  <c r="H3118" i="1"/>
  <c r="H3117" i="1"/>
  <c r="H3116" i="1"/>
  <c r="H3115" i="1"/>
  <c r="H3114" i="1"/>
  <c r="H3113" i="1"/>
  <c r="H3112" i="1"/>
  <c r="H3111" i="1"/>
  <c r="H3110" i="1"/>
  <c r="H3109" i="1"/>
  <c r="H3108" i="1"/>
  <c r="H3107" i="1"/>
  <c r="H3106" i="1"/>
  <c r="H3105" i="1"/>
  <c r="H3104" i="1"/>
  <c r="H3103" i="1"/>
  <c r="H3102" i="1"/>
  <c r="H3101" i="1"/>
  <c r="H3100" i="1"/>
  <c r="H3099" i="1"/>
  <c r="H3098" i="1"/>
  <c r="H3097" i="1"/>
  <c r="H3096" i="1"/>
  <c r="H3095" i="1"/>
  <c r="H3094" i="1"/>
  <c r="H3093" i="1"/>
  <c r="H3092" i="1"/>
  <c r="H3091" i="1"/>
  <c r="H3090" i="1"/>
  <c r="H3089" i="1"/>
  <c r="H3088" i="1"/>
  <c r="H3087" i="1"/>
  <c r="H3086" i="1"/>
  <c r="H3085" i="1"/>
  <c r="H3084" i="1"/>
  <c r="H3083" i="1"/>
  <c r="H3082" i="1"/>
  <c r="H3081" i="1"/>
  <c r="H3080" i="1"/>
  <c r="H3079" i="1"/>
  <c r="H3078" i="1"/>
  <c r="H3077" i="1"/>
  <c r="H3076" i="1"/>
  <c r="H3075" i="1"/>
  <c r="H3074" i="1"/>
  <c r="H3073" i="1"/>
  <c r="H3072" i="1"/>
  <c r="H3071" i="1"/>
  <c r="H3070" i="1"/>
  <c r="H3069" i="1"/>
  <c r="H3068" i="1"/>
  <c r="H3067" i="1"/>
  <c r="H3066" i="1"/>
  <c r="H3065" i="1"/>
  <c r="H3064" i="1"/>
  <c r="H3063" i="1"/>
  <c r="H3062" i="1"/>
  <c r="H3061" i="1"/>
  <c r="H3060" i="1"/>
  <c r="H3059" i="1"/>
  <c r="H3058" i="1"/>
  <c r="H3057" i="1"/>
  <c r="H3056" i="1"/>
  <c r="H3055" i="1"/>
  <c r="H3054" i="1"/>
  <c r="H3053" i="1"/>
  <c r="H3052" i="1"/>
  <c r="H3051" i="1"/>
  <c r="H3050" i="1"/>
  <c r="H3049" i="1"/>
  <c r="H3048" i="1"/>
  <c r="H3047" i="1"/>
  <c r="H3046" i="1"/>
  <c r="H3045" i="1"/>
  <c r="H3044" i="1"/>
  <c r="H3043" i="1"/>
  <c r="H3042" i="1"/>
  <c r="H3041" i="1"/>
  <c r="H3040" i="1"/>
  <c r="H3039" i="1"/>
  <c r="H3038" i="1"/>
  <c r="H3037" i="1"/>
  <c r="H3036" i="1"/>
  <c r="H3035" i="1"/>
  <c r="H3034" i="1"/>
  <c r="H3033" i="1"/>
  <c r="H3032" i="1"/>
  <c r="H3031" i="1"/>
  <c r="H3030" i="1"/>
  <c r="H3029" i="1"/>
  <c r="H3028" i="1"/>
  <c r="H3027" i="1"/>
  <c r="H3026" i="1"/>
  <c r="H3025" i="1"/>
  <c r="H3024" i="1"/>
  <c r="H3023" i="1"/>
  <c r="H3022" i="1"/>
  <c r="H3021" i="1"/>
  <c r="H3020" i="1"/>
  <c r="H3019" i="1"/>
  <c r="H3018" i="1"/>
  <c r="H3017" i="1"/>
  <c r="H3016" i="1"/>
  <c r="H3015" i="1"/>
  <c r="H3014" i="1"/>
  <c r="H3013" i="1"/>
  <c r="H3012" i="1"/>
  <c r="H3011" i="1"/>
  <c r="H3010" i="1"/>
  <c r="H3009" i="1"/>
  <c r="H3008" i="1"/>
  <c r="H3007" i="1"/>
  <c r="H3006" i="1"/>
  <c r="H3005" i="1"/>
  <c r="H3004" i="1"/>
  <c r="H3003" i="1"/>
  <c r="H3002" i="1"/>
  <c r="H3001" i="1"/>
  <c r="H3000" i="1"/>
  <c r="H2999" i="1"/>
  <c r="H2998" i="1"/>
  <c r="H2997" i="1"/>
  <c r="H2996" i="1"/>
  <c r="H2995" i="1"/>
  <c r="H2994" i="1"/>
  <c r="H2993" i="1"/>
  <c r="H2992" i="1"/>
  <c r="H2991" i="1"/>
  <c r="H2990" i="1"/>
  <c r="H2989" i="1"/>
  <c r="H2988" i="1"/>
  <c r="H2987" i="1"/>
  <c r="H2986" i="1"/>
  <c r="H2985" i="1"/>
  <c r="H2984" i="1"/>
  <c r="H2983" i="1"/>
  <c r="H2982" i="1"/>
  <c r="H2981" i="1"/>
  <c r="H2980" i="1"/>
  <c r="H2979" i="1"/>
  <c r="H2978" i="1"/>
  <c r="H2977" i="1"/>
  <c r="H2976" i="1"/>
  <c r="H2975" i="1"/>
  <c r="H2974" i="1"/>
  <c r="H2973" i="1"/>
  <c r="H2972" i="1"/>
  <c r="H2971" i="1"/>
  <c r="H2970" i="1"/>
  <c r="H2969" i="1"/>
  <c r="H2968" i="1"/>
  <c r="H2967" i="1"/>
  <c r="H2966" i="1"/>
  <c r="H2965" i="1"/>
  <c r="H2964" i="1"/>
  <c r="H2963" i="1"/>
  <c r="H2962" i="1"/>
  <c r="H2961" i="1"/>
  <c r="H2960" i="1"/>
  <c r="H2959" i="1"/>
  <c r="H2958" i="1"/>
  <c r="H2957" i="1"/>
  <c r="H2956" i="1"/>
  <c r="H2955" i="1"/>
  <c r="H2954" i="1"/>
  <c r="H2953" i="1"/>
  <c r="H2952" i="1"/>
  <c r="H2951" i="1"/>
  <c r="H2950" i="1"/>
  <c r="H2949" i="1"/>
  <c r="H2948" i="1"/>
  <c r="H2947" i="1"/>
  <c r="H2946" i="1"/>
  <c r="H2945" i="1"/>
  <c r="H2944" i="1"/>
  <c r="H2943" i="1"/>
  <c r="H2942" i="1"/>
  <c r="H2941" i="1"/>
  <c r="H2940" i="1"/>
  <c r="H2939" i="1"/>
  <c r="H2938" i="1"/>
  <c r="H2937" i="1"/>
  <c r="H2936" i="1"/>
  <c r="H2935" i="1"/>
  <c r="H2934" i="1"/>
  <c r="H2933" i="1"/>
  <c r="H2932" i="1"/>
  <c r="H2931" i="1"/>
  <c r="H2930" i="1"/>
  <c r="H2929" i="1"/>
  <c r="H2928" i="1"/>
  <c r="H2927" i="1"/>
  <c r="H2926" i="1"/>
  <c r="H2925" i="1"/>
  <c r="H2924" i="1"/>
  <c r="H2923" i="1"/>
  <c r="H2922" i="1"/>
  <c r="H2921" i="1"/>
  <c r="H2920" i="1"/>
  <c r="H2919" i="1"/>
  <c r="H2918" i="1"/>
  <c r="H2917" i="1"/>
  <c r="H2916" i="1"/>
  <c r="H2915" i="1"/>
  <c r="H2914" i="1"/>
  <c r="H2913" i="1"/>
  <c r="H2912" i="1"/>
  <c r="H2911" i="1"/>
  <c r="H2910" i="1"/>
  <c r="H2909" i="1"/>
  <c r="H2908" i="1"/>
  <c r="H2907" i="1"/>
  <c r="H2906" i="1"/>
  <c r="H2905" i="1"/>
  <c r="H2904" i="1"/>
  <c r="H2903" i="1"/>
  <c r="H2902" i="1"/>
  <c r="H2901" i="1"/>
  <c r="H2900" i="1"/>
  <c r="H2899" i="1"/>
  <c r="H2898" i="1"/>
  <c r="H2897" i="1"/>
  <c r="H2896" i="1"/>
  <c r="H2895" i="1"/>
  <c r="H2894" i="1"/>
  <c r="H2893" i="1"/>
  <c r="H2892" i="1"/>
  <c r="H2891" i="1"/>
  <c r="H2890" i="1"/>
  <c r="H2889" i="1"/>
  <c r="H2888" i="1"/>
  <c r="H2887" i="1"/>
  <c r="H2886" i="1"/>
  <c r="H2885" i="1"/>
  <c r="H2884" i="1"/>
  <c r="H2883" i="1"/>
  <c r="H2882" i="1"/>
  <c r="H2881" i="1"/>
  <c r="H2880" i="1"/>
  <c r="H2879" i="1"/>
  <c r="H2878" i="1"/>
  <c r="H2877" i="1"/>
  <c r="H2876" i="1"/>
  <c r="H2875" i="1"/>
  <c r="H2874" i="1"/>
  <c r="H2873" i="1"/>
  <c r="H2872" i="1"/>
  <c r="H2871" i="1"/>
  <c r="H2870" i="1"/>
  <c r="H2869" i="1"/>
  <c r="H2868" i="1"/>
  <c r="H2867" i="1"/>
  <c r="H2866" i="1"/>
  <c r="H2865" i="1"/>
  <c r="H2864" i="1"/>
  <c r="H2863" i="1"/>
  <c r="H2862" i="1"/>
  <c r="H2861" i="1"/>
  <c r="H2860" i="1"/>
  <c r="H2859" i="1"/>
  <c r="H2858" i="1"/>
  <c r="H2857" i="1"/>
  <c r="H2856" i="1"/>
  <c r="H2855" i="1"/>
  <c r="H2854" i="1"/>
  <c r="H2853" i="1"/>
  <c r="H2852" i="1"/>
  <c r="H2851" i="1"/>
  <c r="H2850" i="1"/>
  <c r="H2849" i="1"/>
  <c r="H2848" i="1"/>
  <c r="H2847" i="1"/>
  <c r="H2846" i="1"/>
  <c r="H2845" i="1"/>
  <c r="H2844" i="1"/>
  <c r="H2843" i="1"/>
  <c r="H2842" i="1"/>
  <c r="H2841" i="1"/>
  <c r="H2840" i="1"/>
  <c r="H2839" i="1"/>
  <c r="H2838" i="1"/>
  <c r="H2837" i="1"/>
  <c r="H2836" i="1"/>
  <c r="H2835" i="1"/>
  <c r="H2834" i="1"/>
  <c r="H2833" i="1"/>
  <c r="H2832" i="1"/>
  <c r="H2831" i="1"/>
  <c r="H2830" i="1"/>
  <c r="H2829" i="1"/>
  <c r="H2828" i="1"/>
  <c r="H2827" i="1"/>
  <c r="H2826" i="1"/>
  <c r="H2825" i="1"/>
  <c r="H2824" i="1"/>
  <c r="H2823" i="1"/>
  <c r="H2822" i="1"/>
  <c r="H2821" i="1"/>
  <c r="H2820" i="1"/>
  <c r="H2819" i="1"/>
  <c r="H2818" i="1"/>
  <c r="H2817" i="1"/>
  <c r="H2816" i="1"/>
  <c r="H2815" i="1"/>
  <c r="H2814" i="1"/>
  <c r="H2813" i="1"/>
  <c r="H2812" i="1"/>
  <c r="H2811" i="1"/>
  <c r="H2810" i="1"/>
  <c r="H2809" i="1"/>
  <c r="H2808" i="1"/>
  <c r="H2807" i="1"/>
  <c r="H2806" i="1"/>
  <c r="H2805" i="1"/>
  <c r="H2804" i="1"/>
  <c r="H2803" i="1"/>
  <c r="H2802" i="1"/>
  <c r="H2801" i="1"/>
  <c r="H2800" i="1"/>
  <c r="H2799" i="1"/>
  <c r="H2798" i="1"/>
  <c r="H2797" i="1"/>
  <c r="H2796" i="1"/>
  <c r="H2795" i="1"/>
  <c r="H2794" i="1"/>
  <c r="H2793" i="1"/>
  <c r="H2792" i="1"/>
  <c r="H2791" i="1"/>
  <c r="H2790" i="1"/>
  <c r="H2789" i="1"/>
  <c r="H2788" i="1"/>
  <c r="H2787" i="1"/>
  <c r="H2786" i="1"/>
  <c r="H2785" i="1"/>
  <c r="H2784" i="1"/>
  <c r="H2783" i="1"/>
  <c r="H2782" i="1"/>
  <c r="H2781" i="1"/>
  <c r="H2780" i="1"/>
  <c r="H2779" i="1"/>
  <c r="H2778" i="1"/>
  <c r="H2777" i="1"/>
  <c r="H2776" i="1"/>
  <c r="H2775" i="1"/>
  <c r="H2774" i="1"/>
  <c r="H2773" i="1"/>
  <c r="H2772" i="1"/>
  <c r="H2771" i="1"/>
  <c r="H2770" i="1"/>
  <c r="H2769" i="1"/>
  <c r="H2768" i="1"/>
  <c r="H2767" i="1"/>
  <c r="H2766" i="1"/>
  <c r="H2765" i="1"/>
  <c r="H2764" i="1"/>
  <c r="H2763" i="1"/>
  <c r="H2762" i="1"/>
  <c r="H2761" i="1"/>
  <c r="H2760" i="1"/>
  <c r="H2759" i="1"/>
  <c r="H2758" i="1"/>
  <c r="H2757" i="1"/>
  <c r="H2756" i="1"/>
  <c r="H2755" i="1"/>
  <c r="H2754" i="1"/>
  <c r="H2753" i="1"/>
  <c r="H2752" i="1"/>
  <c r="H2751" i="1"/>
  <c r="H2750" i="1"/>
  <c r="H2749" i="1"/>
  <c r="H2748" i="1"/>
  <c r="H2747" i="1"/>
  <c r="H2746" i="1"/>
  <c r="H2745" i="1"/>
  <c r="H2744" i="1"/>
  <c r="H2743" i="1"/>
  <c r="H2742" i="1"/>
  <c r="H2741" i="1"/>
  <c r="H2740" i="1"/>
  <c r="H2739" i="1"/>
  <c r="H2738" i="1"/>
  <c r="H2737" i="1"/>
  <c r="H2736" i="1"/>
  <c r="H2735" i="1"/>
  <c r="H2734" i="1"/>
  <c r="H2733" i="1"/>
  <c r="H2732" i="1"/>
  <c r="H2731" i="1"/>
  <c r="H2730" i="1"/>
  <c r="H2729" i="1"/>
  <c r="H2728" i="1"/>
  <c r="H2727" i="1"/>
  <c r="H2726" i="1"/>
  <c r="H2725" i="1"/>
  <c r="H2724" i="1"/>
  <c r="H2723" i="1"/>
  <c r="H2722" i="1"/>
  <c r="H2721" i="1"/>
  <c r="H2720" i="1"/>
  <c r="H2719" i="1"/>
  <c r="H2718" i="1"/>
  <c r="H2717" i="1"/>
  <c r="H2716" i="1"/>
  <c r="H2715" i="1"/>
  <c r="H2714" i="1"/>
  <c r="H2713" i="1"/>
  <c r="H2712" i="1"/>
  <c r="H2711" i="1"/>
  <c r="H2710" i="1"/>
  <c r="H2709" i="1"/>
  <c r="H2708" i="1"/>
  <c r="H2707" i="1"/>
  <c r="H2706" i="1"/>
  <c r="H2705" i="1"/>
  <c r="H2704" i="1"/>
  <c r="H2703" i="1"/>
  <c r="H2702" i="1"/>
  <c r="H2701" i="1"/>
  <c r="H2700" i="1"/>
  <c r="H2699" i="1"/>
  <c r="H2698" i="1"/>
  <c r="H2697" i="1"/>
  <c r="H2696" i="1"/>
  <c r="H2695" i="1"/>
  <c r="H2694" i="1"/>
  <c r="H2693" i="1"/>
  <c r="H2692" i="1"/>
  <c r="H2691" i="1"/>
  <c r="H2690" i="1"/>
  <c r="H2689" i="1"/>
  <c r="H2688" i="1"/>
  <c r="H2687" i="1"/>
  <c r="H2686" i="1"/>
  <c r="H2685" i="1"/>
  <c r="H2684" i="1"/>
  <c r="H2683" i="1"/>
  <c r="H2682" i="1"/>
  <c r="H2681" i="1"/>
  <c r="H2680" i="1"/>
  <c r="H2679" i="1"/>
  <c r="H2678" i="1"/>
  <c r="H2677" i="1"/>
  <c r="H2676" i="1"/>
  <c r="H2675" i="1"/>
  <c r="H2674" i="1"/>
  <c r="H2673" i="1"/>
  <c r="H2672" i="1"/>
  <c r="H2671" i="1"/>
  <c r="H2670" i="1"/>
  <c r="H2669" i="1"/>
  <c r="H2668" i="1"/>
  <c r="H2667" i="1"/>
  <c r="H2666" i="1"/>
  <c r="H2665" i="1"/>
  <c r="H2664" i="1"/>
  <c r="H2663" i="1"/>
  <c r="H2662" i="1"/>
  <c r="H2661" i="1"/>
  <c r="H2660" i="1"/>
  <c r="H2659" i="1"/>
  <c r="H2658" i="1"/>
  <c r="H2657" i="1"/>
  <c r="H2656" i="1"/>
  <c r="H2655" i="1"/>
  <c r="H2654" i="1"/>
  <c r="H2653" i="1"/>
  <c r="H2652" i="1"/>
  <c r="H2651" i="1"/>
  <c r="H2650" i="1"/>
  <c r="H2649" i="1"/>
  <c r="H2648" i="1"/>
  <c r="H2647" i="1"/>
  <c r="H2646" i="1"/>
  <c r="H2645" i="1"/>
  <c r="H2644" i="1"/>
  <c r="H2643" i="1"/>
  <c r="H2642" i="1"/>
  <c r="H2641" i="1"/>
  <c r="H2640" i="1"/>
  <c r="H2639" i="1"/>
  <c r="H2638" i="1"/>
  <c r="H2637" i="1"/>
  <c r="H2636" i="1"/>
  <c r="H2635" i="1"/>
  <c r="H2634" i="1"/>
  <c r="H2633" i="1"/>
  <c r="H2632" i="1"/>
  <c r="H2631" i="1"/>
  <c r="H2630" i="1"/>
  <c r="H2629" i="1"/>
  <c r="H2628" i="1"/>
  <c r="H2627" i="1"/>
  <c r="H2626" i="1"/>
  <c r="H2625" i="1"/>
  <c r="H2624" i="1"/>
  <c r="H2623" i="1"/>
  <c r="H2622" i="1"/>
  <c r="H2621" i="1"/>
  <c r="H2620" i="1"/>
  <c r="H2619" i="1"/>
  <c r="H2618" i="1"/>
  <c r="H2617" i="1"/>
  <c r="H2616" i="1"/>
  <c r="H2615" i="1"/>
  <c r="H2614" i="1"/>
  <c r="H2613" i="1"/>
  <c r="H2612" i="1"/>
  <c r="H2611" i="1"/>
  <c r="H2610" i="1"/>
  <c r="H2609" i="1"/>
  <c r="H2608" i="1"/>
  <c r="H2607" i="1"/>
  <c r="H2606" i="1"/>
  <c r="H2605" i="1"/>
  <c r="H2604" i="1"/>
  <c r="H2603" i="1"/>
  <c r="H2602" i="1"/>
  <c r="H2601" i="1"/>
  <c r="H2600" i="1"/>
  <c r="H2599" i="1"/>
  <c r="H2598" i="1"/>
  <c r="H2597" i="1"/>
  <c r="H2596" i="1"/>
  <c r="H2595" i="1"/>
  <c r="H2594" i="1"/>
  <c r="H2593" i="1"/>
  <c r="H2592" i="1"/>
  <c r="H2591" i="1"/>
  <c r="H2590" i="1"/>
  <c r="H2589" i="1"/>
  <c r="H2588" i="1"/>
  <c r="H2587" i="1"/>
  <c r="H2586" i="1"/>
  <c r="H2585" i="1"/>
  <c r="H2584" i="1"/>
  <c r="H2583" i="1"/>
  <c r="H2582" i="1"/>
  <c r="H2581" i="1"/>
  <c r="H2580" i="1"/>
  <c r="H2579" i="1"/>
  <c r="H2578" i="1"/>
  <c r="H2577" i="1"/>
  <c r="H2576" i="1"/>
  <c r="H2575" i="1"/>
  <c r="H2574" i="1"/>
  <c r="H2573" i="1"/>
  <c r="H2572" i="1"/>
  <c r="H2571" i="1"/>
  <c r="H2570" i="1"/>
  <c r="H2569" i="1"/>
  <c r="H2568" i="1"/>
  <c r="H2567" i="1"/>
  <c r="H2566" i="1"/>
  <c r="H2565" i="1"/>
  <c r="H2564" i="1"/>
  <c r="H2563" i="1"/>
  <c r="H2562" i="1"/>
  <c r="H2561" i="1"/>
  <c r="H2560" i="1"/>
  <c r="H2559" i="1"/>
  <c r="H2558" i="1"/>
  <c r="H2557" i="1"/>
  <c r="H2556" i="1"/>
  <c r="H2555" i="1"/>
  <c r="H2554" i="1"/>
  <c r="H2553" i="1"/>
  <c r="H2552" i="1"/>
  <c r="H2551" i="1"/>
  <c r="H2550" i="1"/>
  <c r="H2549" i="1"/>
  <c r="H2548" i="1"/>
  <c r="H2547" i="1"/>
  <c r="H2546" i="1"/>
  <c r="H2545" i="1"/>
  <c r="H2544" i="1"/>
  <c r="H2543" i="1"/>
  <c r="H2542" i="1"/>
  <c r="H2541" i="1"/>
  <c r="H2540" i="1"/>
  <c r="H2539" i="1"/>
  <c r="H2538" i="1"/>
  <c r="H2537" i="1"/>
  <c r="H2536" i="1"/>
  <c r="H2535" i="1"/>
  <c r="H2534" i="1"/>
  <c r="H2533" i="1"/>
  <c r="H2532" i="1"/>
  <c r="H2531" i="1"/>
  <c r="H2530" i="1"/>
  <c r="H2529" i="1"/>
  <c r="H2528" i="1"/>
  <c r="H2527" i="1"/>
  <c r="H2526" i="1"/>
  <c r="H2525" i="1"/>
  <c r="H2524" i="1"/>
  <c r="H2523" i="1"/>
  <c r="H2522" i="1"/>
  <c r="H2521" i="1"/>
  <c r="H2520" i="1"/>
  <c r="H2519" i="1"/>
  <c r="H2518" i="1"/>
  <c r="H2517" i="1"/>
  <c r="H2516" i="1"/>
  <c r="H2515" i="1"/>
  <c r="H2514" i="1"/>
  <c r="H2513" i="1"/>
  <c r="H2512" i="1"/>
  <c r="H2511" i="1"/>
  <c r="H2510" i="1"/>
  <c r="H2509" i="1"/>
  <c r="H2508" i="1"/>
  <c r="H2507" i="1"/>
  <c r="H2506" i="1"/>
  <c r="H2505" i="1"/>
  <c r="H2504" i="1"/>
  <c r="H2503" i="1"/>
  <c r="H2502" i="1"/>
  <c r="H2501" i="1"/>
  <c r="H2500" i="1"/>
  <c r="H2499" i="1"/>
  <c r="H2498" i="1"/>
  <c r="H2497" i="1"/>
  <c r="H2496" i="1"/>
  <c r="H2495" i="1"/>
  <c r="H2494" i="1"/>
  <c r="H2493" i="1"/>
  <c r="H2492" i="1"/>
  <c r="H2491" i="1"/>
  <c r="H2490" i="1"/>
  <c r="H2489" i="1"/>
  <c r="H2488" i="1"/>
  <c r="H2487" i="1"/>
  <c r="H2486" i="1"/>
  <c r="H2485" i="1"/>
  <c r="H2484" i="1"/>
  <c r="H2483" i="1"/>
  <c r="H2482" i="1"/>
  <c r="H2481" i="1"/>
  <c r="H2480" i="1"/>
  <c r="H2479" i="1"/>
  <c r="H2478" i="1"/>
  <c r="H2477" i="1"/>
  <c r="H2476" i="1"/>
  <c r="H2475" i="1"/>
  <c r="H2474" i="1"/>
  <c r="H2473" i="1"/>
  <c r="H2472" i="1"/>
  <c r="H2471" i="1"/>
  <c r="H2470" i="1"/>
  <c r="H2469" i="1"/>
  <c r="H2468" i="1"/>
  <c r="H2467" i="1"/>
  <c r="H2466" i="1"/>
  <c r="H2465" i="1"/>
  <c r="H2464" i="1"/>
  <c r="H2463" i="1"/>
  <c r="H2462" i="1"/>
  <c r="H2461" i="1"/>
  <c r="H2460" i="1"/>
  <c r="H2459" i="1"/>
  <c r="H2458" i="1"/>
  <c r="H2457" i="1"/>
  <c r="H2456" i="1"/>
  <c r="H2455" i="1"/>
  <c r="H2454" i="1"/>
  <c r="H2453" i="1"/>
  <c r="H2452" i="1"/>
  <c r="H2451" i="1"/>
  <c r="H2450" i="1"/>
  <c r="H2449" i="1"/>
  <c r="H2448" i="1"/>
  <c r="H2447" i="1"/>
  <c r="H2446" i="1"/>
  <c r="H2445" i="1"/>
  <c r="H2444" i="1"/>
  <c r="H2443" i="1"/>
  <c r="H2442" i="1"/>
  <c r="H2441" i="1"/>
  <c r="H2440" i="1"/>
  <c r="H2439" i="1"/>
  <c r="H2438" i="1"/>
  <c r="H2437" i="1"/>
  <c r="H2436" i="1"/>
  <c r="H2435" i="1"/>
  <c r="H2434" i="1"/>
  <c r="H2433" i="1"/>
  <c r="H2432" i="1"/>
  <c r="H2431" i="1"/>
  <c r="H2430" i="1"/>
  <c r="H2429" i="1"/>
  <c r="H2428" i="1"/>
  <c r="H2427" i="1"/>
  <c r="H2426" i="1"/>
  <c r="H2425" i="1"/>
  <c r="H2424" i="1"/>
  <c r="H2423" i="1"/>
  <c r="H2422" i="1"/>
  <c r="H2421" i="1"/>
  <c r="H2420" i="1"/>
  <c r="H2419" i="1"/>
  <c r="H2418" i="1"/>
  <c r="H2417" i="1"/>
  <c r="H2416" i="1"/>
  <c r="H2415" i="1"/>
  <c r="H2414" i="1"/>
  <c r="H2413" i="1"/>
  <c r="H2412" i="1"/>
  <c r="H2411" i="1"/>
  <c r="H2410" i="1"/>
  <c r="H2409" i="1"/>
  <c r="H2408" i="1"/>
  <c r="H2407" i="1"/>
  <c r="H2406" i="1"/>
  <c r="H2405" i="1"/>
  <c r="H2404" i="1"/>
  <c r="H2403" i="1"/>
  <c r="H2402" i="1"/>
  <c r="H2401" i="1"/>
  <c r="H2400" i="1"/>
  <c r="H2399" i="1"/>
  <c r="H2398" i="1"/>
  <c r="H2397" i="1"/>
  <c r="H2396" i="1"/>
  <c r="H2395" i="1"/>
  <c r="H2394" i="1"/>
  <c r="H2393" i="1"/>
  <c r="H2392" i="1"/>
  <c r="H2391" i="1"/>
  <c r="H2390" i="1"/>
  <c r="H2389" i="1"/>
  <c r="H2388" i="1"/>
  <c r="H2387" i="1"/>
  <c r="H2386" i="1"/>
  <c r="H2385" i="1"/>
  <c r="H2384" i="1"/>
  <c r="H2383" i="1"/>
  <c r="H2382" i="1"/>
  <c r="H2381" i="1"/>
  <c r="H2380" i="1"/>
  <c r="H2379" i="1"/>
  <c r="H2378" i="1"/>
  <c r="H2377" i="1"/>
  <c r="H2376" i="1"/>
  <c r="H2375" i="1"/>
  <c r="H2374" i="1"/>
  <c r="H2373" i="1"/>
  <c r="H2372" i="1"/>
  <c r="H2371" i="1"/>
  <c r="H2370" i="1"/>
  <c r="H2369" i="1"/>
  <c r="H2368" i="1"/>
  <c r="H2367" i="1"/>
  <c r="H2366" i="1"/>
  <c r="H2365" i="1"/>
  <c r="H2364" i="1"/>
  <c r="H2363" i="1"/>
  <c r="H2362" i="1"/>
  <c r="H2361" i="1"/>
  <c r="H2360" i="1"/>
  <c r="H2359" i="1"/>
  <c r="H2358" i="1"/>
  <c r="H2357" i="1"/>
  <c r="H2356" i="1"/>
  <c r="H2355" i="1"/>
  <c r="H2354" i="1"/>
  <c r="H2353" i="1"/>
  <c r="H2352" i="1"/>
  <c r="H2351" i="1"/>
  <c r="H2350" i="1"/>
  <c r="H2349" i="1"/>
  <c r="H2348" i="1"/>
  <c r="H2347" i="1"/>
  <c r="H2346" i="1"/>
  <c r="H2345" i="1"/>
  <c r="H2344" i="1"/>
  <c r="H2343" i="1"/>
  <c r="H2342" i="1"/>
  <c r="H2341" i="1"/>
  <c r="H2340" i="1"/>
  <c r="H2339" i="1"/>
  <c r="H2338" i="1"/>
  <c r="H2337" i="1"/>
  <c r="H2336" i="1"/>
  <c r="H2335" i="1"/>
  <c r="H2334" i="1"/>
  <c r="H2333" i="1"/>
  <c r="H2332" i="1"/>
  <c r="H2331" i="1"/>
  <c r="H2330" i="1"/>
  <c r="H2329" i="1"/>
  <c r="H2328" i="1"/>
  <c r="H2327" i="1"/>
  <c r="H2326" i="1"/>
  <c r="H2325" i="1"/>
  <c r="H2324" i="1"/>
  <c r="H2323" i="1"/>
  <c r="H2322" i="1"/>
  <c r="H2321" i="1"/>
  <c r="H2320" i="1"/>
  <c r="H2319" i="1"/>
  <c r="H2318" i="1"/>
  <c r="H2317" i="1"/>
  <c r="H2316" i="1"/>
  <c r="H2315" i="1"/>
  <c r="H2314" i="1"/>
  <c r="H2313" i="1"/>
  <c r="H2312" i="1"/>
  <c r="H2311" i="1"/>
  <c r="H2310" i="1"/>
  <c r="H2309" i="1"/>
  <c r="H2308" i="1"/>
  <c r="H2307" i="1"/>
  <c r="H2306" i="1"/>
  <c r="H2305" i="1"/>
  <c r="H2304" i="1"/>
  <c r="H2303" i="1"/>
  <c r="H2302" i="1"/>
  <c r="H2301" i="1"/>
  <c r="H2300" i="1"/>
  <c r="H2299" i="1"/>
  <c r="H2298" i="1"/>
  <c r="H2297" i="1"/>
  <c r="H2296" i="1"/>
  <c r="H2295" i="1"/>
  <c r="H2294" i="1"/>
  <c r="H2293" i="1"/>
  <c r="H2292" i="1"/>
  <c r="H2291" i="1"/>
  <c r="H2290" i="1"/>
  <c r="H2289" i="1"/>
  <c r="H2288" i="1"/>
  <c r="H2287" i="1"/>
  <c r="H2286" i="1"/>
  <c r="H2285" i="1"/>
  <c r="H2284" i="1"/>
  <c r="H2283" i="1"/>
  <c r="H2282" i="1"/>
  <c r="H2281" i="1"/>
  <c r="H2280" i="1"/>
  <c r="H2279" i="1"/>
  <c r="H2278" i="1"/>
  <c r="H2277" i="1"/>
  <c r="H2276" i="1"/>
  <c r="H2275" i="1"/>
  <c r="H2274" i="1"/>
  <c r="H2273" i="1"/>
  <c r="H2272" i="1"/>
  <c r="H2271" i="1"/>
  <c r="H2270" i="1"/>
  <c r="H2269" i="1"/>
  <c r="H2268" i="1"/>
  <c r="H2267" i="1"/>
  <c r="H2266" i="1"/>
  <c r="H2265" i="1"/>
  <c r="H2264" i="1"/>
  <c r="H2263" i="1"/>
  <c r="H2262" i="1"/>
  <c r="H2261" i="1"/>
  <c r="H2260" i="1"/>
  <c r="H2259" i="1"/>
  <c r="H2258" i="1"/>
  <c r="H2257" i="1"/>
  <c r="H2256" i="1"/>
  <c r="H2255" i="1"/>
  <c r="H2254" i="1"/>
  <c r="H2253" i="1"/>
  <c r="H2252" i="1"/>
  <c r="H2251" i="1"/>
  <c r="H2250" i="1"/>
  <c r="H2249" i="1"/>
  <c r="H2248" i="1"/>
  <c r="H2247" i="1"/>
  <c r="H2246" i="1"/>
  <c r="H2245" i="1"/>
  <c r="H2244" i="1"/>
  <c r="H2243" i="1"/>
  <c r="H2242" i="1"/>
  <c r="H2241" i="1"/>
  <c r="H2240" i="1"/>
  <c r="H2239" i="1"/>
  <c r="H2238" i="1"/>
  <c r="H2237" i="1"/>
  <c r="H2236" i="1"/>
  <c r="H2235" i="1"/>
  <c r="H2234" i="1"/>
  <c r="H2233" i="1"/>
  <c r="H2232" i="1"/>
  <c r="H2231" i="1"/>
  <c r="H2230" i="1"/>
  <c r="H2229" i="1"/>
  <c r="H2228" i="1"/>
  <c r="H2227" i="1"/>
  <c r="H2226" i="1"/>
  <c r="H2225" i="1"/>
  <c r="H2224" i="1"/>
  <c r="H2223" i="1"/>
  <c r="H2222" i="1"/>
  <c r="H2221" i="1"/>
  <c r="H2220" i="1"/>
  <c r="H2219" i="1"/>
  <c r="H2218" i="1"/>
  <c r="H2217" i="1"/>
  <c r="H2216" i="1"/>
  <c r="H2215" i="1"/>
  <c r="H2214" i="1"/>
  <c r="H2213" i="1"/>
  <c r="H2212" i="1"/>
  <c r="H2211" i="1"/>
  <c r="H2210" i="1"/>
  <c r="H2209" i="1"/>
  <c r="H2208" i="1"/>
  <c r="H2207" i="1"/>
  <c r="H2206" i="1"/>
  <c r="H2205" i="1"/>
  <c r="H2204" i="1"/>
  <c r="H2203" i="1"/>
  <c r="H2202" i="1"/>
  <c r="H2201" i="1"/>
  <c r="H2200" i="1"/>
  <c r="H2199" i="1"/>
  <c r="H2198" i="1"/>
  <c r="H2197" i="1"/>
  <c r="H2196" i="1"/>
  <c r="H2195" i="1"/>
  <c r="H2194" i="1"/>
  <c r="H2193" i="1"/>
  <c r="H2192" i="1"/>
  <c r="H2191" i="1"/>
  <c r="H2190" i="1"/>
  <c r="H2189" i="1"/>
  <c r="H2188" i="1"/>
  <c r="H2187" i="1"/>
  <c r="H2186" i="1"/>
  <c r="H2185" i="1"/>
  <c r="H2184" i="1"/>
  <c r="H2183" i="1"/>
  <c r="H2182" i="1"/>
  <c r="H2181" i="1"/>
  <c r="H2180" i="1"/>
  <c r="H2179" i="1"/>
  <c r="H2178" i="1"/>
  <c r="H2177" i="1"/>
  <c r="H2176" i="1"/>
  <c r="H2175" i="1"/>
  <c r="H2174" i="1"/>
  <c r="H2173" i="1"/>
  <c r="H2172" i="1"/>
  <c r="H2171" i="1"/>
  <c r="H2170" i="1"/>
  <c r="H2169" i="1"/>
  <c r="H2168" i="1"/>
  <c r="H2167" i="1"/>
  <c r="H2166" i="1"/>
  <c r="H2165" i="1"/>
  <c r="H2164" i="1"/>
  <c r="H2163" i="1"/>
  <c r="H2162" i="1"/>
  <c r="H2161" i="1"/>
  <c r="H2160" i="1"/>
  <c r="H2159" i="1"/>
  <c r="H2158" i="1"/>
  <c r="H2157" i="1"/>
  <c r="H2156" i="1"/>
  <c r="H2155" i="1"/>
  <c r="H2154" i="1"/>
  <c r="H2153" i="1"/>
  <c r="H2152" i="1"/>
  <c r="H2151" i="1"/>
  <c r="H2150" i="1"/>
  <c r="H2149" i="1"/>
  <c r="H2148" i="1"/>
  <c r="H2147" i="1"/>
  <c r="H2146" i="1"/>
  <c r="H2145" i="1"/>
  <c r="H2144" i="1"/>
  <c r="H2143" i="1"/>
  <c r="H2142" i="1"/>
  <c r="H2141" i="1"/>
  <c r="H2140" i="1"/>
  <c r="H2139" i="1"/>
  <c r="H2138" i="1"/>
  <c r="H2137" i="1"/>
  <c r="H2136" i="1"/>
  <c r="H2135" i="1"/>
  <c r="H2134" i="1"/>
  <c r="H2133" i="1"/>
  <c r="H2132" i="1"/>
  <c r="H2131" i="1"/>
  <c r="H2130" i="1"/>
  <c r="H2129" i="1"/>
  <c r="H2128" i="1"/>
  <c r="H2127" i="1"/>
  <c r="H2126" i="1"/>
  <c r="H2125" i="1"/>
  <c r="H2124" i="1"/>
  <c r="H2123" i="1"/>
  <c r="H2122" i="1"/>
  <c r="H2121" i="1"/>
  <c r="H2120" i="1"/>
  <c r="H2119" i="1"/>
  <c r="H2118" i="1"/>
  <c r="H2117" i="1"/>
  <c r="H2116" i="1"/>
  <c r="H2115" i="1"/>
  <c r="H2114" i="1"/>
  <c r="H2113" i="1"/>
  <c r="H2112" i="1"/>
  <c r="H2111" i="1"/>
  <c r="H2110" i="1"/>
  <c r="H2109" i="1"/>
  <c r="H2108" i="1"/>
  <c r="H2107" i="1"/>
  <c r="H2106" i="1"/>
  <c r="H2105" i="1"/>
  <c r="H2104" i="1"/>
  <c r="H2103" i="1"/>
  <c r="H2102" i="1"/>
  <c r="H2101" i="1"/>
  <c r="H2100" i="1"/>
  <c r="H2099" i="1"/>
  <c r="H2098" i="1"/>
  <c r="H2097" i="1"/>
  <c r="H2096" i="1"/>
  <c r="H2095" i="1"/>
  <c r="H2094" i="1"/>
  <c r="H2093" i="1"/>
  <c r="H2092" i="1"/>
  <c r="H2091" i="1"/>
  <c r="H2090" i="1"/>
  <c r="H2089" i="1"/>
  <c r="H2088" i="1"/>
  <c r="H2087" i="1"/>
  <c r="H2086" i="1"/>
  <c r="H2085" i="1"/>
  <c r="H2084" i="1"/>
  <c r="H2083" i="1"/>
  <c r="H2082" i="1"/>
  <c r="H2081" i="1"/>
  <c r="H2080" i="1"/>
  <c r="H2079" i="1"/>
  <c r="H2078" i="1"/>
  <c r="H2077" i="1"/>
  <c r="H2076" i="1"/>
  <c r="H2075" i="1"/>
  <c r="H2074" i="1"/>
  <c r="H2073" i="1"/>
  <c r="H2072" i="1"/>
  <c r="H2071" i="1"/>
  <c r="H2070" i="1"/>
  <c r="H2069" i="1"/>
  <c r="H2068" i="1"/>
  <c r="H2067" i="1"/>
  <c r="H2066" i="1"/>
  <c r="H2065" i="1"/>
  <c r="H2064" i="1"/>
  <c r="H2063" i="1"/>
  <c r="H2062" i="1"/>
  <c r="H2061" i="1"/>
  <c r="H2060" i="1"/>
  <c r="H2059" i="1"/>
  <c r="H2058" i="1"/>
  <c r="H2057" i="1"/>
  <c r="H2056" i="1"/>
  <c r="H2055" i="1"/>
  <c r="H2054" i="1"/>
  <c r="H2053" i="1"/>
  <c r="H2052" i="1"/>
  <c r="H2051" i="1"/>
  <c r="H2050" i="1"/>
  <c r="H2049" i="1"/>
  <c r="H2048" i="1"/>
  <c r="H2047" i="1"/>
  <c r="H2046" i="1"/>
  <c r="H2045" i="1"/>
  <c r="H2044" i="1"/>
  <c r="H2043" i="1"/>
  <c r="H2042" i="1"/>
  <c r="H2041" i="1"/>
  <c r="H2040" i="1"/>
  <c r="H2039" i="1"/>
  <c r="H2038" i="1"/>
  <c r="H2037" i="1"/>
  <c r="H2036" i="1"/>
  <c r="H2035" i="1"/>
  <c r="H2034" i="1"/>
  <c r="H2033" i="1"/>
  <c r="H2032" i="1"/>
  <c r="H2031" i="1"/>
  <c r="H2030" i="1"/>
  <c r="H2029" i="1"/>
  <c r="H2028" i="1"/>
  <c r="H2027" i="1"/>
  <c r="H2026" i="1"/>
  <c r="H2025" i="1"/>
  <c r="H2024" i="1"/>
  <c r="H2023" i="1"/>
  <c r="H2022" i="1"/>
  <c r="H2021" i="1"/>
  <c r="H2020" i="1"/>
  <c r="H2019" i="1"/>
  <c r="H2018" i="1"/>
  <c r="H2017" i="1"/>
  <c r="H2016" i="1"/>
  <c r="H2015" i="1"/>
  <c r="H2014" i="1"/>
  <c r="H2013" i="1"/>
  <c r="H2012" i="1"/>
  <c r="H2011" i="1"/>
  <c r="H2010" i="1"/>
  <c r="H2009" i="1"/>
  <c r="H2008" i="1"/>
  <c r="H2007" i="1"/>
  <c r="H2006" i="1"/>
  <c r="H2005" i="1"/>
  <c r="H2004" i="1"/>
  <c r="H2003" i="1"/>
  <c r="H2002" i="1"/>
  <c r="H2001" i="1"/>
  <c r="H2000" i="1"/>
  <c r="H1999" i="1"/>
  <c r="H1998" i="1"/>
  <c r="H1997" i="1"/>
  <c r="H1996" i="1"/>
  <c r="H1995" i="1"/>
  <c r="H1994" i="1"/>
  <c r="H1993" i="1"/>
  <c r="H1992" i="1"/>
  <c r="H1991" i="1"/>
  <c r="H1990" i="1"/>
  <c r="H1989" i="1"/>
  <c r="H1988" i="1"/>
  <c r="H1987" i="1"/>
  <c r="H1986" i="1"/>
  <c r="H1985" i="1"/>
  <c r="H1984" i="1"/>
  <c r="H1983" i="1"/>
  <c r="H1982" i="1"/>
  <c r="H1981" i="1"/>
  <c r="H1980" i="1"/>
  <c r="H1979" i="1"/>
  <c r="H1978" i="1"/>
  <c r="H1977" i="1"/>
  <c r="H1976" i="1"/>
  <c r="H1975" i="1"/>
  <c r="H1974" i="1"/>
  <c r="H1973" i="1"/>
  <c r="H1972" i="1"/>
  <c r="H1971" i="1"/>
  <c r="H1970" i="1"/>
  <c r="H1969" i="1"/>
  <c r="H1968" i="1"/>
  <c r="H1967" i="1"/>
  <c r="H1966" i="1"/>
  <c r="H1965" i="1"/>
  <c r="H1964" i="1"/>
  <c r="H1963" i="1"/>
  <c r="H1962" i="1"/>
  <c r="H1961" i="1"/>
  <c r="H1960" i="1"/>
  <c r="H1959" i="1"/>
  <c r="H1958" i="1"/>
  <c r="H1957" i="1"/>
  <c r="H1956" i="1"/>
  <c r="H1955" i="1"/>
  <c r="H1954" i="1"/>
  <c r="H1953" i="1"/>
  <c r="H1952" i="1"/>
  <c r="H1951" i="1"/>
  <c r="H1950" i="1"/>
  <c r="H1949" i="1"/>
  <c r="H1948" i="1"/>
  <c r="H1947" i="1"/>
  <c r="H1946" i="1"/>
  <c r="H1945" i="1"/>
  <c r="H1944" i="1"/>
  <c r="H1943" i="1"/>
  <c r="H1942" i="1"/>
  <c r="H1941" i="1"/>
  <c r="H1940" i="1"/>
  <c r="H1939" i="1"/>
  <c r="H1938" i="1"/>
  <c r="H1937" i="1"/>
  <c r="H1936" i="1"/>
  <c r="H1935" i="1"/>
  <c r="H1934" i="1"/>
  <c r="H1933" i="1"/>
  <c r="H1932" i="1"/>
  <c r="H1931" i="1"/>
  <c r="H1930" i="1"/>
  <c r="H1929" i="1"/>
  <c r="H1928" i="1"/>
  <c r="H1927" i="1"/>
  <c r="H1926" i="1"/>
  <c r="H1925" i="1"/>
  <c r="H1924" i="1"/>
  <c r="H1923" i="1"/>
  <c r="H1922" i="1"/>
  <c r="H1921" i="1"/>
  <c r="H1920" i="1"/>
  <c r="H1919" i="1"/>
  <c r="H1918" i="1"/>
  <c r="H1917" i="1"/>
  <c r="H1916" i="1"/>
  <c r="H1915" i="1"/>
  <c r="H1914" i="1"/>
  <c r="H1913" i="1"/>
  <c r="H1912" i="1"/>
  <c r="H1911" i="1"/>
  <c r="H1910" i="1"/>
  <c r="H1909" i="1"/>
  <c r="H1908" i="1"/>
  <c r="H1907" i="1"/>
  <c r="H1906" i="1"/>
  <c r="H1905" i="1"/>
  <c r="H1904" i="1"/>
  <c r="H1903" i="1"/>
  <c r="H1902" i="1"/>
  <c r="H1901" i="1"/>
  <c r="H1900" i="1"/>
  <c r="H1899" i="1"/>
  <c r="H1898" i="1"/>
  <c r="H1897" i="1"/>
  <c r="H1896" i="1"/>
  <c r="H1895" i="1"/>
  <c r="H1894" i="1"/>
  <c r="H1893" i="1"/>
  <c r="H1892" i="1"/>
  <c r="H1891" i="1"/>
  <c r="H1890" i="1"/>
  <c r="H1889" i="1"/>
  <c r="H1888" i="1"/>
  <c r="H1887" i="1"/>
  <c r="H1886" i="1"/>
  <c r="H1885" i="1"/>
  <c r="H1884" i="1"/>
  <c r="H1883" i="1"/>
  <c r="H1882" i="1"/>
  <c r="H1881" i="1"/>
  <c r="H1880" i="1"/>
  <c r="H1879" i="1"/>
  <c r="H1878" i="1"/>
  <c r="H1877" i="1"/>
  <c r="H1876" i="1"/>
  <c r="H1875" i="1"/>
  <c r="H1874" i="1"/>
  <c r="H1873" i="1"/>
  <c r="H1872" i="1"/>
  <c r="H1871" i="1"/>
  <c r="H1870" i="1"/>
  <c r="H1869" i="1"/>
  <c r="H1868" i="1"/>
  <c r="H1867" i="1"/>
  <c r="H1866" i="1"/>
  <c r="H1865" i="1"/>
  <c r="H1864" i="1"/>
  <c r="H1863" i="1"/>
  <c r="H1862" i="1"/>
  <c r="H1861" i="1"/>
  <c r="H1860" i="1"/>
  <c r="H1859" i="1"/>
  <c r="H1858" i="1"/>
  <c r="H1857" i="1"/>
  <c r="H1856" i="1"/>
  <c r="H1855" i="1"/>
  <c r="H1854" i="1"/>
  <c r="H1853" i="1"/>
  <c r="H1852" i="1"/>
  <c r="H1851" i="1"/>
  <c r="H1850" i="1"/>
  <c r="H1849" i="1"/>
  <c r="H1848" i="1"/>
  <c r="H1847" i="1"/>
  <c r="H1846" i="1"/>
  <c r="H1845" i="1"/>
  <c r="H1844" i="1"/>
  <c r="H1843" i="1"/>
  <c r="H1842" i="1"/>
  <c r="H1841" i="1"/>
  <c r="H1840" i="1"/>
  <c r="H1839" i="1"/>
  <c r="H1838" i="1"/>
  <c r="H1837" i="1"/>
  <c r="H1836" i="1"/>
  <c r="H1835" i="1"/>
  <c r="H1834" i="1"/>
  <c r="H1833" i="1"/>
  <c r="H1832" i="1"/>
  <c r="H1831" i="1"/>
  <c r="H1830" i="1"/>
  <c r="H1829" i="1"/>
  <c r="H1828" i="1"/>
  <c r="H1827" i="1"/>
  <c r="H1826" i="1"/>
  <c r="H1825" i="1"/>
  <c r="H1824" i="1"/>
  <c r="H1823" i="1"/>
  <c r="H1822" i="1"/>
  <c r="H1821" i="1"/>
  <c r="H1820" i="1"/>
  <c r="H1819" i="1"/>
  <c r="H1818" i="1"/>
  <c r="H1817" i="1"/>
  <c r="H1816" i="1"/>
  <c r="H1815" i="1"/>
  <c r="H1814" i="1"/>
  <c r="H1813" i="1"/>
  <c r="H1812" i="1"/>
  <c r="H1811" i="1"/>
  <c r="H1810" i="1"/>
  <c r="H1809" i="1"/>
  <c r="H1808" i="1"/>
  <c r="H1807" i="1"/>
  <c r="H1806" i="1"/>
  <c r="H1805" i="1"/>
  <c r="H1804" i="1"/>
  <c r="H1803" i="1"/>
  <c r="H1802" i="1"/>
  <c r="H1801" i="1"/>
  <c r="H1800" i="1"/>
  <c r="H1799" i="1"/>
  <c r="H1798" i="1"/>
  <c r="H1797" i="1"/>
  <c r="H1796" i="1"/>
  <c r="H1795" i="1"/>
  <c r="H1794" i="1"/>
  <c r="H1793" i="1"/>
  <c r="H1792" i="1"/>
  <c r="H1791" i="1"/>
  <c r="H1790" i="1"/>
  <c r="H1789" i="1"/>
  <c r="H1788" i="1"/>
  <c r="H1787" i="1"/>
  <c r="H1786" i="1"/>
  <c r="H1785" i="1"/>
  <c r="H1784" i="1"/>
  <c r="H1783" i="1"/>
  <c r="H1782" i="1"/>
  <c r="H1781" i="1"/>
  <c r="H1780" i="1"/>
  <c r="H1779" i="1"/>
  <c r="H1778" i="1"/>
  <c r="H1777" i="1"/>
  <c r="H1776" i="1"/>
  <c r="H1775" i="1"/>
  <c r="H1774" i="1"/>
  <c r="H1773" i="1"/>
  <c r="H1772" i="1"/>
  <c r="H1771" i="1"/>
  <c r="H1770" i="1"/>
  <c r="H1769" i="1"/>
  <c r="H1768" i="1"/>
  <c r="H1767" i="1"/>
  <c r="H1766" i="1"/>
  <c r="H1765" i="1"/>
  <c r="H1764" i="1"/>
  <c r="H1763" i="1"/>
  <c r="H1762" i="1"/>
  <c r="H1761" i="1"/>
  <c r="H1760" i="1"/>
  <c r="H1759" i="1"/>
  <c r="H1758" i="1"/>
  <c r="H1757" i="1"/>
  <c r="H1756" i="1"/>
  <c r="H1755" i="1"/>
  <c r="H1754" i="1"/>
  <c r="H1753" i="1"/>
  <c r="H1752" i="1"/>
  <c r="H1751" i="1"/>
  <c r="H1750" i="1"/>
  <c r="H1749" i="1"/>
  <c r="H1748" i="1"/>
  <c r="H1747" i="1"/>
  <c r="H1746" i="1"/>
  <c r="H1745" i="1"/>
  <c r="H1744" i="1"/>
  <c r="H1743" i="1"/>
  <c r="H1742" i="1"/>
  <c r="H1741" i="1"/>
  <c r="H1740" i="1"/>
  <c r="H1739" i="1"/>
  <c r="H1738" i="1"/>
  <c r="H1737" i="1"/>
  <c r="H1736" i="1"/>
  <c r="H1735" i="1"/>
  <c r="H1734" i="1"/>
  <c r="H1733" i="1"/>
  <c r="H1732" i="1"/>
  <c r="H1731" i="1"/>
  <c r="H1730" i="1"/>
  <c r="H1729" i="1"/>
  <c r="H1728" i="1"/>
  <c r="H1727" i="1"/>
  <c r="H1726" i="1"/>
  <c r="H1725" i="1"/>
  <c r="H1724" i="1"/>
  <c r="H1723" i="1"/>
  <c r="H1722" i="1"/>
  <c r="H1721" i="1"/>
  <c r="H1720" i="1"/>
  <c r="H1719" i="1"/>
  <c r="H1718" i="1"/>
  <c r="H1717" i="1"/>
  <c r="H1716" i="1"/>
  <c r="H1715" i="1"/>
  <c r="H1714" i="1"/>
  <c r="H1713" i="1"/>
  <c r="H1712" i="1"/>
  <c r="H1711" i="1"/>
  <c r="H1710" i="1"/>
  <c r="H1709" i="1"/>
  <c r="H1708" i="1"/>
  <c r="H1707" i="1"/>
  <c r="H1706" i="1"/>
  <c r="H1705" i="1"/>
  <c r="H1704" i="1"/>
  <c r="H1703" i="1"/>
  <c r="H1702" i="1"/>
  <c r="H1701" i="1"/>
  <c r="H1700" i="1"/>
  <c r="H1699" i="1"/>
  <c r="H1698" i="1"/>
  <c r="H1697" i="1"/>
  <c r="H1696" i="1"/>
  <c r="H1695" i="1"/>
  <c r="H1694" i="1"/>
  <c r="H1693" i="1"/>
  <c r="H1692" i="1"/>
  <c r="H1691" i="1"/>
  <c r="H1690" i="1"/>
  <c r="H1689" i="1"/>
  <c r="H1688" i="1"/>
  <c r="H1687" i="1"/>
  <c r="H1686" i="1"/>
  <c r="H1685" i="1"/>
  <c r="H1684" i="1"/>
  <c r="H1683" i="1"/>
  <c r="H1682" i="1"/>
  <c r="H1681" i="1"/>
  <c r="H1680" i="1"/>
  <c r="H1679" i="1"/>
  <c r="H1678" i="1"/>
  <c r="H1677" i="1"/>
  <c r="H1676" i="1"/>
  <c r="H1675" i="1"/>
  <c r="H1674" i="1"/>
  <c r="H1673" i="1"/>
  <c r="H1672" i="1"/>
  <c r="H1671" i="1"/>
  <c r="H1670" i="1"/>
  <c r="H1669" i="1"/>
  <c r="H1668" i="1"/>
  <c r="H1667" i="1"/>
  <c r="H1666" i="1"/>
  <c r="H1665" i="1"/>
  <c r="H1664" i="1"/>
  <c r="H1663" i="1"/>
  <c r="H1662" i="1"/>
  <c r="H1661" i="1"/>
  <c r="H1660" i="1"/>
  <c r="H1659" i="1"/>
  <c r="H1658" i="1"/>
  <c r="H1657" i="1"/>
  <c r="H1656" i="1"/>
  <c r="H1655" i="1"/>
  <c r="H1654" i="1"/>
  <c r="H1653" i="1"/>
  <c r="H1652" i="1"/>
  <c r="H1651" i="1"/>
  <c r="H1650" i="1"/>
  <c r="H1649" i="1"/>
  <c r="H1648" i="1"/>
  <c r="H1647" i="1"/>
  <c r="H1646" i="1"/>
  <c r="H1645" i="1"/>
  <c r="H1644" i="1"/>
  <c r="H1643" i="1"/>
  <c r="H1642" i="1"/>
  <c r="H1641" i="1"/>
  <c r="H1640" i="1"/>
  <c r="H1639" i="1"/>
  <c r="H1638" i="1"/>
  <c r="H1637" i="1"/>
  <c r="H1636" i="1"/>
  <c r="H1635" i="1"/>
  <c r="H1634" i="1"/>
  <c r="H1633" i="1"/>
  <c r="H1632" i="1"/>
  <c r="H1631" i="1"/>
  <c r="H1630" i="1"/>
  <c r="H1629" i="1"/>
  <c r="H1628" i="1"/>
  <c r="H1627" i="1"/>
  <c r="H1626" i="1"/>
  <c r="H1625" i="1"/>
  <c r="H1624" i="1"/>
  <c r="H1623" i="1"/>
  <c r="H1622" i="1"/>
  <c r="H1621" i="1"/>
  <c r="H1620" i="1"/>
  <c r="H1619" i="1"/>
  <c r="H1618" i="1"/>
  <c r="H1617" i="1"/>
  <c r="H1616" i="1"/>
  <c r="H1615" i="1"/>
  <c r="H1614" i="1"/>
  <c r="H1613" i="1"/>
  <c r="H1612" i="1"/>
  <c r="H1611" i="1"/>
  <c r="H1610" i="1"/>
  <c r="H1609" i="1"/>
  <c r="H1608" i="1"/>
  <c r="H1607" i="1"/>
  <c r="H1606" i="1"/>
  <c r="H1605" i="1"/>
  <c r="H1604" i="1"/>
  <c r="H1603" i="1"/>
  <c r="H1602" i="1"/>
  <c r="H1601" i="1"/>
  <c r="H1600" i="1"/>
  <c r="H1599" i="1"/>
  <c r="H1598" i="1"/>
  <c r="H1597" i="1"/>
  <c r="H1596" i="1"/>
  <c r="H1595" i="1"/>
  <c r="H1594" i="1"/>
  <c r="H1593" i="1"/>
  <c r="H1592" i="1"/>
  <c r="H1591" i="1"/>
  <c r="H1590" i="1"/>
  <c r="H1589" i="1"/>
  <c r="H1588" i="1"/>
  <c r="H1587" i="1"/>
  <c r="H1586" i="1"/>
  <c r="H1585" i="1"/>
  <c r="H1584" i="1"/>
  <c r="H1583" i="1"/>
  <c r="H1582" i="1"/>
  <c r="H1581" i="1"/>
  <c r="H1580" i="1"/>
  <c r="H1579" i="1"/>
  <c r="H1578" i="1"/>
  <c r="H1577" i="1"/>
  <c r="H1576" i="1"/>
  <c r="H1575" i="1"/>
  <c r="H1574" i="1"/>
  <c r="H1573" i="1"/>
  <c r="H1572" i="1"/>
  <c r="H1571" i="1"/>
  <c r="H1570" i="1"/>
  <c r="H1569" i="1"/>
  <c r="H1568" i="1"/>
  <c r="H1567" i="1"/>
  <c r="H1566" i="1"/>
  <c r="H1565" i="1"/>
  <c r="H1564" i="1"/>
  <c r="H1563" i="1"/>
  <c r="H1562" i="1"/>
  <c r="H1561" i="1"/>
  <c r="H1560" i="1"/>
  <c r="H1559" i="1"/>
  <c r="H1558" i="1"/>
  <c r="H1557" i="1"/>
  <c r="H1556" i="1"/>
  <c r="H1555" i="1"/>
  <c r="H1554" i="1"/>
  <c r="H1553" i="1"/>
  <c r="H1552" i="1"/>
  <c r="H1551" i="1"/>
  <c r="H1550" i="1"/>
  <c r="H1549" i="1"/>
  <c r="H1548" i="1"/>
  <c r="H1547" i="1"/>
  <c r="H1546" i="1"/>
  <c r="H1545" i="1"/>
  <c r="H1544" i="1"/>
  <c r="H1543" i="1"/>
  <c r="H1542" i="1"/>
  <c r="H1541" i="1"/>
  <c r="H1540" i="1"/>
  <c r="H1539" i="1"/>
  <c r="H1538" i="1"/>
  <c r="H1537" i="1"/>
  <c r="H1536" i="1"/>
  <c r="H1535" i="1"/>
  <c r="H1534" i="1"/>
  <c r="H1533" i="1"/>
  <c r="H1532" i="1"/>
  <c r="H1531" i="1"/>
  <c r="H1530" i="1"/>
  <c r="H1529" i="1"/>
  <c r="H1528" i="1"/>
  <c r="H1527" i="1"/>
  <c r="H1526" i="1"/>
  <c r="H1525" i="1"/>
  <c r="H1524" i="1"/>
  <c r="H1523" i="1"/>
  <c r="H1522" i="1"/>
  <c r="H1521" i="1"/>
  <c r="H1520" i="1"/>
  <c r="H1519" i="1"/>
  <c r="H1518" i="1"/>
  <c r="H1517" i="1"/>
  <c r="H1516" i="1"/>
  <c r="H1515" i="1"/>
  <c r="H1514" i="1"/>
  <c r="H1513" i="1"/>
  <c r="H1512" i="1"/>
  <c r="H1511" i="1"/>
  <c r="H1510" i="1"/>
  <c r="H1509" i="1"/>
  <c r="H1508" i="1"/>
  <c r="H1507" i="1"/>
  <c r="H1506" i="1"/>
  <c r="H1505" i="1"/>
  <c r="H1504" i="1"/>
  <c r="H1503" i="1"/>
  <c r="H1502" i="1"/>
  <c r="H1501" i="1"/>
  <c r="H1500" i="1"/>
  <c r="H1499" i="1"/>
  <c r="H1498" i="1"/>
  <c r="H1497" i="1"/>
  <c r="H1496" i="1"/>
  <c r="H1495" i="1"/>
  <c r="H1494" i="1"/>
  <c r="H1493" i="1"/>
  <c r="H1492" i="1"/>
  <c r="H1491" i="1"/>
  <c r="H1490" i="1"/>
  <c r="H1489" i="1"/>
  <c r="H1488" i="1"/>
  <c r="H1487" i="1"/>
  <c r="H1486" i="1"/>
  <c r="H1485" i="1"/>
  <c r="H1484" i="1"/>
  <c r="H1483" i="1"/>
  <c r="H1482" i="1"/>
  <c r="H1481" i="1"/>
  <c r="H1480" i="1"/>
  <c r="H1479" i="1"/>
  <c r="H1478" i="1"/>
  <c r="H1477" i="1"/>
  <c r="H1476" i="1"/>
  <c r="H1475" i="1"/>
  <c r="H1474" i="1"/>
  <c r="H1473" i="1"/>
  <c r="H1472" i="1"/>
  <c r="H1471" i="1"/>
  <c r="H1470" i="1"/>
  <c r="H1469" i="1"/>
  <c r="H1468" i="1"/>
  <c r="H1467" i="1"/>
  <c r="H1466" i="1"/>
  <c r="H1465" i="1"/>
  <c r="H1464" i="1"/>
  <c r="H1463" i="1"/>
  <c r="H1462" i="1"/>
  <c r="H1461" i="1"/>
  <c r="H1460" i="1"/>
  <c r="H1459" i="1"/>
  <c r="H1458" i="1"/>
  <c r="H1457" i="1"/>
  <c r="H1456" i="1"/>
  <c r="H1455" i="1"/>
  <c r="H1454" i="1"/>
  <c r="H1453" i="1"/>
  <c r="H1452" i="1"/>
  <c r="H1451" i="1"/>
  <c r="H1450" i="1"/>
  <c r="H1449" i="1"/>
  <c r="H1448" i="1"/>
  <c r="H1447" i="1"/>
  <c r="H1446" i="1"/>
  <c r="H1445" i="1"/>
  <c r="H1444" i="1"/>
  <c r="H1443" i="1"/>
  <c r="H1442" i="1"/>
  <c r="H1441" i="1"/>
  <c r="H1440" i="1"/>
  <c r="H1439" i="1"/>
  <c r="H1438" i="1"/>
  <c r="H1437" i="1"/>
  <c r="H1436" i="1"/>
  <c r="H1435" i="1"/>
  <c r="H1434" i="1"/>
  <c r="H1433" i="1"/>
  <c r="H1432" i="1"/>
  <c r="H1431" i="1"/>
  <c r="H1430" i="1"/>
  <c r="H1429" i="1"/>
  <c r="H1428" i="1"/>
  <c r="H1427" i="1"/>
  <c r="H1426" i="1"/>
  <c r="H1425" i="1"/>
  <c r="H1424" i="1"/>
  <c r="H1423" i="1"/>
  <c r="H1422" i="1"/>
  <c r="H1421" i="1"/>
  <c r="H1420" i="1"/>
  <c r="H1419" i="1"/>
  <c r="H1418" i="1"/>
  <c r="H1417" i="1"/>
  <c r="H1416" i="1"/>
  <c r="H1415" i="1"/>
  <c r="H1414" i="1"/>
  <c r="H1413" i="1"/>
  <c r="H1412" i="1"/>
  <c r="H1411" i="1"/>
  <c r="H1410" i="1"/>
  <c r="H1409" i="1"/>
  <c r="H1408" i="1"/>
  <c r="H1407" i="1"/>
  <c r="H1406" i="1"/>
  <c r="H1405" i="1"/>
  <c r="H1404" i="1"/>
  <c r="H1403" i="1"/>
  <c r="H1402" i="1"/>
  <c r="H1401" i="1"/>
  <c r="H1400" i="1"/>
  <c r="H1399" i="1"/>
  <c r="H1398" i="1"/>
  <c r="H1397" i="1"/>
  <c r="H1396" i="1"/>
  <c r="H1395" i="1"/>
  <c r="H1394" i="1"/>
  <c r="H1393" i="1"/>
  <c r="H1392" i="1"/>
  <c r="H1391" i="1"/>
  <c r="H1390" i="1"/>
  <c r="H1389" i="1"/>
  <c r="H1388" i="1"/>
  <c r="H1387" i="1"/>
  <c r="H1386" i="1"/>
  <c r="H1385" i="1"/>
  <c r="H1384" i="1"/>
  <c r="H1383" i="1"/>
  <c r="H1382" i="1"/>
  <c r="H1381" i="1"/>
  <c r="H1380" i="1"/>
  <c r="H1379" i="1"/>
  <c r="H1378" i="1"/>
  <c r="H1377" i="1"/>
  <c r="H1376" i="1"/>
  <c r="H1375" i="1"/>
  <c r="H1374" i="1"/>
  <c r="H1373" i="1"/>
  <c r="H1372" i="1"/>
  <c r="H1371" i="1"/>
  <c r="H1370" i="1"/>
  <c r="H1369" i="1"/>
  <c r="H1368" i="1"/>
  <c r="H1367" i="1"/>
  <c r="H1366" i="1"/>
  <c r="H1365" i="1"/>
  <c r="H1364" i="1"/>
  <c r="H1363" i="1"/>
  <c r="H1362" i="1"/>
  <c r="H1361" i="1"/>
  <c r="H1360" i="1"/>
  <c r="H1359" i="1"/>
  <c r="H1358" i="1"/>
  <c r="H1357" i="1"/>
  <c r="H1356" i="1"/>
  <c r="H1355" i="1"/>
  <c r="H1354" i="1"/>
  <c r="H1353" i="1"/>
  <c r="H1352" i="1"/>
  <c r="H1351" i="1"/>
  <c r="H1350" i="1"/>
  <c r="H1349" i="1"/>
  <c r="H1348" i="1"/>
  <c r="H1347" i="1"/>
  <c r="H1346" i="1"/>
  <c r="H1345" i="1"/>
  <c r="H1344" i="1"/>
  <c r="H1343" i="1"/>
  <c r="H1342" i="1"/>
  <c r="H1341" i="1"/>
  <c r="H1340" i="1"/>
  <c r="H1339" i="1"/>
  <c r="H1338" i="1"/>
  <c r="H1337" i="1"/>
  <c r="H1336" i="1"/>
  <c r="H1335" i="1"/>
  <c r="H1334" i="1"/>
  <c r="H1333" i="1"/>
  <c r="H1332" i="1"/>
  <c r="H1331" i="1"/>
  <c r="H1330" i="1"/>
  <c r="H1329" i="1"/>
  <c r="H1328" i="1"/>
  <c r="H1327" i="1"/>
  <c r="H1326" i="1"/>
  <c r="H1325" i="1"/>
  <c r="H1324" i="1"/>
  <c r="H1323" i="1"/>
  <c r="H1322" i="1"/>
  <c r="H1321" i="1"/>
  <c r="H1320" i="1"/>
  <c r="H1319" i="1"/>
  <c r="H1318" i="1"/>
  <c r="H1317" i="1"/>
  <c r="H1316" i="1"/>
  <c r="H1315" i="1"/>
  <c r="H1314" i="1"/>
  <c r="H1313" i="1"/>
  <c r="H1312" i="1"/>
  <c r="H1311" i="1"/>
  <c r="H1310" i="1"/>
  <c r="H1309" i="1"/>
  <c r="H1308" i="1"/>
  <c r="H1307" i="1"/>
  <c r="H1306" i="1"/>
  <c r="H1305" i="1"/>
  <c r="H1304" i="1"/>
  <c r="H1303" i="1"/>
  <c r="H1302" i="1"/>
  <c r="H1301" i="1"/>
  <c r="H1300" i="1"/>
  <c r="H1299" i="1"/>
  <c r="H1298" i="1"/>
  <c r="H1297" i="1"/>
  <c r="H1296" i="1"/>
  <c r="H1295" i="1"/>
  <c r="H1294" i="1"/>
  <c r="H1293" i="1"/>
  <c r="H1292" i="1"/>
  <c r="H1291" i="1"/>
  <c r="H1290" i="1"/>
  <c r="H1289" i="1"/>
  <c r="H1288" i="1"/>
  <c r="H1287" i="1"/>
  <c r="H1286" i="1"/>
  <c r="H1285" i="1"/>
  <c r="H1284" i="1"/>
  <c r="H1283" i="1"/>
  <c r="H1282" i="1"/>
  <c r="H1281" i="1"/>
  <c r="H1280" i="1"/>
  <c r="H1279" i="1"/>
  <c r="H1278" i="1"/>
  <c r="H1277" i="1"/>
  <c r="H1276" i="1"/>
  <c r="H1275" i="1"/>
  <c r="H1274" i="1"/>
  <c r="H1273" i="1"/>
  <c r="H1272" i="1"/>
  <c r="H1271" i="1"/>
  <c r="H1270" i="1"/>
  <c r="H1269" i="1"/>
  <c r="H1268" i="1"/>
  <c r="H1267" i="1"/>
  <c r="H1266" i="1"/>
  <c r="H1265" i="1"/>
  <c r="H1264" i="1"/>
  <c r="H1263" i="1"/>
  <c r="H1262" i="1"/>
  <c r="H1261" i="1"/>
  <c r="H1260" i="1"/>
  <c r="H1259" i="1"/>
  <c r="H1258" i="1"/>
  <c r="H1257" i="1"/>
  <c r="H1256" i="1"/>
  <c r="H1255" i="1"/>
  <c r="H1254" i="1"/>
  <c r="H1253" i="1"/>
  <c r="H1252" i="1"/>
  <c r="H1251" i="1"/>
  <c r="H1250" i="1"/>
  <c r="H1249" i="1"/>
  <c r="H1248" i="1"/>
  <c r="H1247" i="1"/>
  <c r="H1246" i="1"/>
  <c r="H1245" i="1"/>
  <c r="H1244" i="1"/>
  <c r="H1243" i="1"/>
  <c r="H1242" i="1"/>
  <c r="H1241" i="1"/>
  <c r="H1240" i="1"/>
  <c r="H1239" i="1"/>
  <c r="H1238" i="1"/>
  <c r="H1237" i="1"/>
  <c r="H1236" i="1"/>
  <c r="H1235" i="1"/>
  <c r="H1234" i="1"/>
  <c r="H1233" i="1"/>
  <c r="H1232" i="1"/>
  <c r="H1231" i="1"/>
  <c r="H1230" i="1"/>
  <c r="H1229" i="1"/>
  <c r="H1228" i="1"/>
  <c r="H1227" i="1"/>
  <c r="H1226" i="1"/>
  <c r="H1225" i="1"/>
  <c r="H1224" i="1"/>
  <c r="H1223" i="1"/>
  <c r="H1222" i="1"/>
  <c r="H1221" i="1"/>
  <c r="H1220" i="1"/>
  <c r="H1219" i="1"/>
  <c r="H1218" i="1"/>
  <c r="H1217" i="1"/>
  <c r="H1216" i="1"/>
  <c r="H1215" i="1"/>
  <c r="H1214" i="1"/>
  <c r="H1213" i="1"/>
  <c r="H1212" i="1"/>
  <c r="H1211" i="1"/>
  <c r="H1210" i="1"/>
  <c r="H1209" i="1"/>
  <c r="H1208" i="1"/>
  <c r="H1207" i="1"/>
  <c r="H1206" i="1"/>
  <c r="H1205" i="1"/>
  <c r="H1204" i="1"/>
  <c r="H1203" i="1"/>
  <c r="H1202" i="1"/>
  <c r="H1201" i="1"/>
  <c r="H1200" i="1"/>
  <c r="H1199" i="1"/>
  <c r="H1198" i="1"/>
  <c r="H1197" i="1"/>
  <c r="H1196" i="1"/>
  <c r="H1195" i="1"/>
  <c r="H1194" i="1"/>
  <c r="H1193" i="1"/>
  <c r="H1192" i="1"/>
  <c r="H1191" i="1"/>
  <c r="H1190" i="1"/>
  <c r="H1189" i="1"/>
  <c r="H1188" i="1"/>
  <c r="H1187" i="1"/>
  <c r="H1186" i="1"/>
  <c r="H1185" i="1"/>
  <c r="H1184" i="1"/>
  <c r="H1183" i="1"/>
  <c r="H1182" i="1"/>
  <c r="H1181" i="1"/>
  <c r="H1180" i="1"/>
  <c r="H1179" i="1"/>
  <c r="H1178" i="1"/>
  <c r="H1177" i="1"/>
  <c r="H1176" i="1"/>
  <c r="H1175" i="1"/>
  <c r="H1174" i="1"/>
  <c r="H1173" i="1"/>
  <c r="H1172" i="1"/>
  <c r="H1171" i="1"/>
  <c r="H1170" i="1"/>
  <c r="H1169" i="1"/>
  <c r="H1168" i="1"/>
  <c r="H1167" i="1"/>
  <c r="H1166" i="1"/>
  <c r="H1165" i="1"/>
  <c r="H1164" i="1"/>
  <c r="H1163" i="1"/>
  <c r="H1162" i="1"/>
  <c r="H1161" i="1"/>
  <c r="H1160" i="1"/>
  <c r="H1159" i="1"/>
  <c r="H1158" i="1"/>
  <c r="H1157" i="1"/>
  <c r="H1156" i="1"/>
  <c r="H1155" i="1"/>
  <c r="H1154" i="1"/>
  <c r="H1153" i="1"/>
  <c r="H1152" i="1"/>
  <c r="H1151" i="1"/>
  <c r="H1150" i="1"/>
  <c r="H1149" i="1"/>
  <c r="H1148" i="1"/>
  <c r="H1147" i="1"/>
  <c r="H1146" i="1"/>
  <c r="H1145" i="1"/>
  <c r="H1144" i="1"/>
  <c r="H1143" i="1"/>
  <c r="H1142" i="1"/>
  <c r="H1141" i="1"/>
  <c r="H1140" i="1"/>
  <c r="H1139" i="1"/>
  <c r="H1138" i="1"/>
  <c r="H1137" i="1"/>
  <c r="H1136" i="1"/>
  <c r="H1135" i="1"/>
  <c r="H1134" i="1"/>
  <c r="H1133" i="1"/>
  <c r="H1132" i="1"/>
  <c r="H1131" i="1"/>
  <c r="H1130" i="1"/>
  <c r="H1129" i="1"/>
  <c r="H1128" i="1"/>
  <c r="H1127" i="1"/>
  <c r="H1126" i="1"/>
  <c r="H1125" i="1"/>
  <c r="H1124" i="1"/>
  <c r="H1123" i="1"/>
  <c r="H1122" i="1"/>
  <c r="H1121" i="1"/>
  <c r="H1120" i="1"/>
  <c r="H1119" i="1"/>
  <c r="H1118" i="1"/>
  <c r="H1117" i="1"/>
  <c r="H1116" i="1"/>
  <c r="H1115" i="1"/>
  <c r="H1114" i="1"/>
  <c r="H1113" i="1"/>
  <c r="H1112" i="1"/>
  <c r="H1111" i="1"/>
  <c r="H1110" i="1"/>
  <c r="H1109" i="1"/>
  <c r="H1108" i="1"/>
  <c r="H1107" i="1"/>
  <c r="H1106" i="1"/>
  <c r="H1105" i="1"/>
  <c r="H1104" i="1"/>
  <c r="H1103" i="1"/>
  <c r="H1102" i="1"/>
  <c r="H1101" i="1"/>
  <c r="H1100" i="1"/>
  <c r="H1099" i="1"/>
  <c r="H1098" i="1"/>
  <c r="H1097" i="1"/>
  <c r="H1096" i="1"/>
  <c r="H1095" i="1"/>
  <c r="H1094" i="1"/>
  <c r="H1093" i="1"/>
  <c r="H1092" i="1"/>
  <c r="H1091" i="1"/>
  <c r="H1090" i="1"/>
  <c r="H1089" i="1"/>
  <c r="H1088" i="1"/>
  <c r="H1087" i="1"/>
  <c r="H1086" i="1"/>
  <c r="H1085" i="1"/>
  <c r="H1084" i="1"/>
  <c r="H1083" i="1"/>
  <c r="H1082" i="1"/>
  <c r="H1081" i="1"/>
  <c r="H1080" i="1"/>
  <c r="H1079" i="1"/>
  <c r="H1078" i="1"/>
  <c r="H1077" i="1"/>
  <c r="H1076" i="1"/>
  <c r="H1075" i="1"/>
  <c r="H1074" i="1"/>
  <c r="H1073" i="1"/>
  <c r="H1072" i="1"/>
  <c r="H1071" i="1"/>
  <c r="H1070" i="1"/>
  <c r="H1069" i="1"/>
  <c r="H1068" i="1"/>
  <c r="H1067" i="1"/>
  <c r="H1066" i="1"/>
  <c r="H1065" i="1"/>
  <c r="H1064" i="1"/>
  <c r="H1063" i="1"/>
  <c r="H1062" i="1"/>
  <c r="H1061" i="1"/>
  <c r="H1060" i="1"/>
  <c r="H1059" i="1"/>
  <c r="H1058" i="1"/>
  <c r="H1057" i="1"/>
  <c r="H1056" i="1"/>
  <c r="H1055" i="1"/>
  <c r="H1054" i="1"/>
  <c r="H1053" i="1"/>
  <c r="H1052" i="1"/>
  <c r="H1051" i="1"/>
  <c r="H1050" i="1"/>
  <c r="H1049" i="1"/>
  <c r="H1048" i="1"/>
  <c r="H1047" i="1"/>
  <c r="H1046" i="1"/>
  <c r="H1045" i="1"/>
  <c r="H1044" i="1"/>
  <c r="H1043" i="1"/>
  <c r="H1042" i="1"/>
  <c r="H1041" i="1"/>
  <c r="H1040" i="1"/>
  <c r="H1039" i="1"/>
  <c r="H1038" i="1"/>
  <c r="H1037" i="1"/>
  <c r="H1036" i="1"/>
  <c r="H1035" i="1"/>
  <c r="H1034" i="1"/>
  <c r="H1033" i="1"/>
  <c r="H1032" i="1"/>
  <c r="H1031" i="1"/>
  <c r="H1030" i="1"/>
  <c r="H1029" i="1"/>
  <c r="H1028" i="1"/>
  <c r="H1027" i="1"/>
  <c r="H1026" i="1"/>
  <c r="H1025" i="1"/>
  <c r="H1024" i="1"/>
  <c r="H1023" i="1"/>
  <c r="H1022" i="1"/>
  <c r="H1021" i="1"/>
  <c r="H1020" i="1"/>
  <c r="H1019" i="1"/>
  <c r="H1018" i="1"/>
  <c r="H1017" i="1"/>
  <c r="H1016" i="1"/>
  <c r="H1015" i="1"/>
  <c r="H1014" i="1"/>
  <c r="H1013" i="1"/>
  <c r="H1012" i="1"/>
  <c r="H1011" i="1"/>
  <c r="H1010" i="1"/>
  <c r="H1009" i="1"/>
  <c r="H1008" i="1"/>
  <c r="H1007" i="1"/>
  <c r="H1006" i="1"/>
  <c r="H1005" i="1"/>
  <c r="H1004" i="1"/>
  <c r="H1003" i="1"/>
  <c r="H1002" i="1"/>
  <c r="H1001" i="1"/>
  <c r="H1000" i="1"/>
  <c r="H999" i="1"/>
  <c r="H998" i="1"/>
  <c r="H997" i="1"/>
  <c r="H996" i="1"/>
  <c r="H995" i="1"/>
  <c r="H994" i="1"/>
  <c r="H993" i="1"/>
  <c r="H992" i="1"/>
  <c r="H991" i="1"/>
  <c r="H990" i="1"/>
  <c r="H989" i="1"/>
  <c r="H988" i="1"/>
  <c r="H987" i="1"/>
  <c r="H986" i="1"/>
  <c r="H985" i="1"/>
  <c r="H984" i="1"/>
  <c r="H983" i="1"/>
  <c r="H982" i="1"/>
  <c r="H981" i="1"/>
  <c r="H980" i="1"/>
  <c r="H979" i="1"/>
  <c r="H978" i="1"/>
  <c r="H977" i="1"/>
  <c r="H976" i="1"/>
  <c r="H975" i="1"/>
  <c r="H974" i="1"/>
  <c r="H973" i="1"/>
  <c r="H972" i="1"/>
  <c r="H971" i="1"/>
  <c r="H970" i="1"/>
  <c r="H969" i="1"/>
  <c r="H968" i="1"/>
  <c r="H967" i="1"/>
  <c r="H966" i="1"/>
  <c r="H965" i="1"/>
  <c r="H964" i="1"/>
  <c r="H963" i="1"/>
  <c r="H962" i="1"/>
  <c r="H961" i="1"/>
  <c r="H960" i="1"/>
  <c r="H959" i="1"/>
  <c r="H958" i="1"/>
  <c r="H957" i="1"/>
  <c r="H956" i="1"/>
  <c r="H955" i="1"/>
  <c r="H954" i="1"/>
  <c r="H953" i="1"/>
  <c r="H952" i="1"/>
  <c r="H951" i="1"/>
  <c r="H950" i="1"/>
  <c r="H949" i="1"/>
  <c r="H948" i="1"/>
  <c r="H947" i="1"/>
  <c r="H946" i="1"/>
  <c r="H945" i="1"/>
  <c r="H944" i="1"/>
  <c r="H943" i="1"/>
  <c r="H942" i="1"/>
  <c r="H941" i="1"/>
  <c r="H940" i="1"/>
  <c r="H939" i="1"/>
  <c r="H938" i="1"/>
  <c r="H937" i="1"/>
  <c r="H936" i="1"/>
  <c r="H935" i="1"/>
  <c r="H934" i="1"/>
  <c r="H933" i="1"/>
  <c r="H932" i="1"/>
  <c r="H931" i="1"/>
  <c r="H930" i="1"/>
  <c r="H929" i="1"/>
  <c r="H928" i="1"/>
  <c r="H927" i="1"/>
  <c r="H926" i="1"/>
  <c r="H925" i="1"/>
  <c r="H924" i="1"/>
  <c r="H923" i="1"/>
  <c r="H922" i="1"/>
  <c r="H921" i="1"/>
  <c r="H920" i="1"/>
  <c r="H919" i="1"/>
  <c r="H918" i="1"/>
  <c r="H917" i="1"/>
  <c r="H916" i="1"/>
  <c r="H915" i="1"/>
  <c r="H914" i="1"/>
  <c r="H913" i="1"/>
  <c r="H912" i="1"/>
  <c r="H911" i="1"/>
  <c r="H910" i="1"/>
  <c r="H909" i="1"/>
  <c r="H908" i="1"/>
  <c r="H907" i="1"/>
  <c r="H906" i="1"/>
  <c r="H905" i="1"/>
  <c r="H904" i="1"/>
  <c r="H903" i="1"/>
  <c r="H902" i="1"/>
  <c r="H901" i="1"/>
  <c r="H900" i="1"/>
  <c r="H899" i="1"/>
  <c r="H898" i="1"/>
  <c r="H897" i="1"/>
  <c r="H896" i="1"/>
  <c r="H895" i="1"/>
  <c r="H894" i="1"/>
  <c r="H893" i="1"/>
  <c r="H892" i="1"/>
  <c r="H891" i="1"/>
  <c r="H890" i="1"/>
  <c r="H889" i="1"/>
  <c r="H888" i="1"/>
  <c r="H887" i="1"/>
  <c r="H886" i="1"/>
  <c r="H885" i="1"/>
  <c r="H884" i="1"/>
  <c r="H883" i="1"/>
  <c r="H882" i="1"/>
  <c r="H881" i="1"/>
  <c r="H880" i="1"/>
  <c r="H879" i="1"/>
  <c r="H878" i="1"/>
  <c r="H877" i="1"/>
  <c r="H876" i="1"/>
  <c r="H875" i="1"/>
  <c r="H874" i="1"/>
  <c r="H873" i="1"/>
  <c r="H872" i="1"/>
  <c r="H871" i="1"/>
  <c r="H870" i="1"/>
  <c r="H869" i="1"/>
  <c r="H868" i="1"/>
  <c r="H867" i="1"/>
  <c r="H866" i="1"/>
  <c r="H865" i="1"/>
  <c r="H864" i="1"/>
  <c r="H863" i="1"/>
  <c r="H862" i="1"/>
  <c r="H861" i="1"/>
  <c r="H860" i="1"/>
  <c r="H859" i="1"/>
  <c r="H858" i="1"/>
  <c r="H857" i="1"/>
  <c r="H856" i="1"/>
  <c r="H855" i="1"/>
  <c r="H854" i="1"/>
  <c r="H853" i="1"/>
  <c r="H852" i="1"/>
  <c r="H851" i="1"/>
  <c r="H850" i="1"/>
  <c r="H849" i="1"/>
  <c r="H848" i="1"/>
  <c r="H847" i="1"/>
  <c r="H846" i="1"/>
  <c r="H845" i="1"/>
  <c r="H844" i="1"/>
  <c r="H843" i="1"/>
  <c r="H842" i="1"/>
  <c r="H841" i="1"/>
  <c r="H840" i="1"/>
  <c r="H839" i="1"/>
  <c r="H838" i="1"/>
  <c r="H837" i="1"/>
  <c r="H836" i="1"/>
  <c r="H835" i="1"/>
  <c r="H834" i="1"/>
  <c r="H833" i="1"/>
  <c r="H832" i="1"/>
  <c r="H831" i="1"/>
  <c r="H830" i="1"/>
  <c r="H829" i="1"/>
  <c r="H828" i="1"/>
  <c r="H827" i="1"/>
  <c r="H826" i="1"/>
  <c r="H825" i="1"/>
  <c r="H824" i="1"/>
  <c r="H823" i="1"/>
  <c r="H822" i="1"/>
  <c r="H821" i="1"/>
  <c r="H820" i="1"/>
  <c r="H819" i="1"/>
  <c r="H818" i="1"/>
  <c r="H817" i="1"/>
  <c r="H816" i="1"/>
  <c r="H815" i="1"/>
  <c r="H814" i="1"/>
  <c r="H813" i="1"/>
  <c r="H812" i="1"/>
  <c r="H811" i="1"/>
  <c r="H810" i="1"/>
  <c r="H809" i="1"/>
  <c r="H808" i="1"/>
  <c r="H807" i="1"/>
  <c r="H806" i="1"/>
  <c r="H805" i="1"/>
  <c r="H804" i="1"/>
  <c r="H803" i="1"/>
  <c r="H802" i="1"/>
  <c r="H801" i="1"/>
  <c r="H800" i="1"/>
  <c r="H799" i="1"/>
  <c r="H798" i="1"/>
  <c r="H797" i="1"/>
  <c r="H796" i="1"/>
  <c r="H795" i="1"/>
  <c r="H794" i="1"/>
  <c r="H793" i="1"/>
  <c r="H792" i="1"/>
  <c r="H791" i="1"/>
  <c r="H790" i="1"/>
  <c r="H789" i="1"/>
  <c r="H788" i="1"/>
  <c r="H787" i="1"/>
  <c r="H786" i="1"/>
  <c r="H785" i="1"/>
  <c r="H784" i="1"/>
  <c r="H783" i="1"/>
  <c r="H782" i="1"/>
  <c r="H781" i="1"/>
  <c r="H780" i="1"/>
  <c r="H779" i="1"/>
  <c r="H778" i="1"/>
  <c r="H777" i="1"/>
  <c r="H776" i="1"/>
  <c r="H775" i="1"/>
  <c r="H774" i="1"/>
  <c r="H773" i="1"/>
  <c r="H772" i="1"/>
  <c r="H771" i="1"/>
  <c r="H770" i="1"/>
  <c r="H769" i="1"/>
  <c r="H768" i="1"/>
  <c r="H767" i="1"/>
  <c r="H766" i="1"/>
  <c r="H765" i="1"/>
  <c r="H764" i="1"/>
  <c r="H763" i="1"/>
  <c r="H762" i="1"/>
  <c r="H761" i="1"/>
  <c r="H760" i="1"/>
  <c r="H759" i="1"/>
  <c r="H758" i="1"/>
  <c r="H757" i="1"/>
  <c r="H756" i="1"/>
  <c r="H755" i="1"/>
  <c r="H754" i="1"/>
  <c r="H753" i="1"/>
  <c r="H752" i="1"/>
  <c r="H751" i="1"/>
  <c r="H750" i="1"/>
  <c r="H749" i="1"/>
  <c r="H748" i="1"/>
  <c r="H747" i="1"/>
  <c r="H746" i="1"/>
  <c r="H745" i="1"/>
  <c r="H744" i="1"/>
  <c r="H743" i="1"/>
  <c r="H742" i="1"/>
  <c r="H741" i="1"/>
  <c r="H740" i="1"/>
  <c r="H739" i="1"/>
  <c r="H738" i="1"/>
  <c r="H737" i="1"/>
  <c r="H736" i="1"/>
  <c r="H735" i="1"/>
  <c r="H734" i="1"/>
  <c r="H733" i="1"/>
  <c r="H732" i="1"/>
  <c r="H731" i="1"/>
  <c r="H730" i="1"/>
  <c r="H729" i="1"/>
  <c r="H728" i="1"/>
  <c r="H727" i="1"/>
  <c r="H726" i="1"/>
  <c r="H725" i="1"/>
  <c r="H724" i="1"/>
  <c r="H723" i="1"/>
  <c r="H722" i="1"/>
  <c r="H721" i="1"/>
  <c r="H720" i="1"/>
  <c r="H719" i="1"/>
  <c r="H718" i="1"/>
  <c r="H717" i="1"/>
  <c r="H716" i="1"/>
  <c r="H715" i="1"/>
  <c r="H714" i="1"/>
  <c r="H713" i="1"/>
  <c r="H712" i="1"/>
  <c r="H711" i="1"/>
  <c r="H710" i="1"/>
  <c r="H709" i="1"/>
  <c r="H708" i="1"/>
  <c r="H707" i="1"/>
  <c r="H706" i="1"/>
  <c r="H705" i="1"/>
  <c r="H704" i="1"/>
  <c r="H703" i="1"/>
  <c r="H702" i="1"/>
  <c r="H701" i="1"/>
  <c r="H700" i="1"/>
  <c r="H699" i="1"/>
  <c r="H698" i="1"/>
  <c r="H697" i="1"/>
  <c r="H696" i="1"/>
  <c r="H695" i="1"/>
  <c r="H694" i="1"/>
  <c r="H693" i="1"/>
  <c r="H692" i="1"/>
  <c r="H691" i="1"/>
  <c r="H690" i="1"/>
  <c r="H689" i="1"/>
  <c r="H688" i="1"/>
  <c r="H687" i="1"/>
  <c r="H686" i="1"/>
  <c r="H685" i="1"/>
  <c r="H684" i="1"/>
  <c r="H683" i="1"/>
  <c r="H682" i="1"/>
  <c r="H681" i="1"/>
  <c r="H680" i="1"/>
  <c r="H679" i="1"/>
  <c r="H678" i="1"/>
  <c r="H677" i="1"/>
  <c r="H676" i="1"/>
  <c r="H675" i="1"/>
  <c r="H674" i="1"/>
  <c r="H673" i="1"/>
  <c r="H672" i="1"/>
  <c r="H671" i="1"/>
  <c r="H670" i="1"/>
  <c r="H669" i="1"/>
  <c r="H668" i="1"/>
  <c r="H667" i="1"/>
  <c r="H666" i="1"/>
  <c r="H665" i="1"/>
  <c r="H664" i="1"/>
  <c r="H663" i="1"/>
  <c r="H662" i="1"/>
  <c r="H661" i="1"/>
  <c r="H660" i="1"/>
  <c r="H659" i="1"/>
  <c r="H658" i="1"/>
  <c r="H657" i="1"/>
  <c r="H656" i="1"/>
  <c r="H655" i="1"/>
  <c r="H654" i="1"/>
  <c r="H653" i="1"/>
  <c r="H652" i="1"/>
  <c r="H651" i="1"/>
  <c r="H650" i="1"/>
  <c r="H649" i="1"/>
  <c r="H648" i="1"/>
  <c r="H647" i="1"/>
  <c r="H646" i="1"/>
  <c r="H645" i="1"/>
  <c r="H644" i="1"/>
  <c r="H643" i="1"/>
  <c r="H642" i="1"/>
  <c r="H641" i="1"/>
  <c r="H640" i="1"/>
  <c r="H639" i="1"/>
  <c r="H638" i="1"/>
  <c r="H637" i="1"/>
  <c r="H636" i="1"/>
  <c r="H635" i="1"/>
  <c r="H634" i="1"/>
  <c r="H633" i="1"/>
  <c r="H632" i="1"/>
  <c r="H631" i="1"/>
  <c r="H630" i="1"/>
  <c r="H629" i="1"/>
  <c r="H628" i="1"/>
  <c r="H627" i="1"/>
  <c r="H626" i="1"/>
  <c r="H625" i="1"/>
  <c r="H624" i="1"/>
  <c r="H623" i="1"/>
  <c r="H622" i="1"/>
  <c r="H621" i="1"/>
  <c r="H620" i="1"/>
  <c r="H619" i="1"/>
  <c r="H618" i="1"/>
  <c r="H617" i="1"/>
  <c r="H616" i="1"/>
  <c r="H615" i="1"/>
  <c r="H614" i="1"/>
  <c r="H613" i="1"/>
  <c r="H612" i="1"/>
  <c r="H611" i="1"/>
  <c r="H610" i="1"/>
  <c r="H609" i="1"/>
  <c r="H608" i="1"/>
  <c r="H607" i="1"/>
  <c r="H606" i="1"/>
  <c r="H605" i="1"/>
  <c r="H604" i="1"/>
  <c r="H603" i="1"/>
  <c r="H602" i="1"/>
  <c r="H601" i="1"/>
  <c r="H600" i="1"/>
  <c r="H599" i="1"/>
  <c r="H598" i="1"/>
  <c r="H597" i="1"/>
  <c r="H596" i="1"/>
  <c r="H595" i="1"/>
  <c r="H594" i="1"/>
  <c r="H593" i="1"/>
  <c r="H592" i="1"/>
  <c r="H591" i="1"/>
  <c r="H590" i="1"/>
  <c r="H589" i="1"/>
  <c r="H588" i="1"/>
  <c r="H587" i="1"/>
  <c r="H586" i="1"/>
  <c r="H585" i="1"/>
  <c r="H584" i="1"/>
  <c r="H583" i="1"/>
  <c r="H582" i="1"/>
  <c r="H581" i="1"/>
  <c r="H580" i="1"/>
  <c r="H579" i="1"/>
  <c r="H578" i="1"/>
  <c r="H577" i="1"/>
  <c r="H576" i="1"/>
  <c r="H575" i="1"/>
  <c r="H574" i="1"/>
  <c r="H573" i="1"/>
  <c r="H572" i="1"/>
  <c r="H571" i="1"/>
  <c r="H570" i="1"/>
  <c r="H569" i="1"/>
  <c r="H568" i="1"/>
  <c r="H567" i="1"/>
  <c r="H566" i="1"/>
  <c r="H565" i="1"/>
  <c r="H564" i="1"/>
  <c r="H563" i="1"/>
  <c r="H562" i="1"/>
  <c r="H561" i="1"/>
  <c r="H560" i="1"/>
  <c r="H559" i="1"/>
  <c r="H558" i="1"/>
  <c r="H557" i="1"/>
  <c r="H556" i="1"/>
  <c r="H555" i="1"/>
  <c r="H554" i="1"/>
  <c r="H553" i="1"/>
  <c r="H552" i="1"/>
  <c r="H551" i="1"/>
  <c r="H550" i="1"/>
  <c r="H549" i="1"/>
  <c r="H548" i="1"/>
  <c r="H547" i="1"/>
  <c r="H546" i="1"/>
  <c r="H545" i="1"/>
  <c r="H544" i="1"/>
  <c r="H543" i="1"/>
  <c r="H542" i="1"/>
  <c r="H541" i="1"/>
  <c r="H540" i="1"/>
  <c r="H539" i="1"/>
  <c r="H538" i="1"/>
  <c r="H537" i="1"/>
  <c r="H536" i="1"/>
  <c r="H535" i="1"/>
  <c r="H534" i="1"/>
  <c r="H533" i="1"/>
  <c r="H532" i="1"/>
  <c r="H531" i="1"/>
  <c r="H530" i="1"/>
  <c r="H529" i="1"/>
  <c r="H528" i="1"/>
  <c r="H527" i="1"/>
  <c r="H526" i="1"/>
  <c r="H525" i="1"/>
  <c r="H524" i="1"/>
  <c r="H523" i="1"/>
  <c r="H522" i="1"/>
  <c r="H521" i="1"/>
  <c r="H520" i="1"/>
  <c r="H519" i="1"/>
  <c r="H518" i="1"/>
  <c r="H517" i="1"/>
  <c r="H516" i="1"/>
  <c r="H515" i="1"/>
  <c r="H514" i="1"/>
  <c r="H513" i="1"/>
  <c r="H512" i="1"/>
  <c r="H511" i="1"/>
  <c r="H510" i="1"/>
  <c r="H509" i="1"/>
  <c r="H508" i="1"/>
  <c r="H507" i="1"/>
  <c r="H506" i="1"/>
  <c r="H505" i="1"/>
  <c r="H504" i="1"/>
  <c r="H503" i="1"/>
  <c r="H502" i="1"/>
  <c r="H501" i="1"/>
  <c r="H500" i="1"/>
  <c r="H499" i="1"/>
  <c r="H498" i="1"/>
  <c r="H497" i="1"/>
  <c r="H496" i="1"/>
  <c r="H495" i="1"/>
  <c r="H494" i="1"/>
  <c r="H493" i="1"/>
  <c r="H492" i="1"/>
  <c r="H491" i="1"/>
  <c r="H490" i="1"/>
  <c r="H489" i="1"/>
  <c r="H488" i="1"/>
  <c r="H487" i="1"/>
  <c r="H486" i="1"/>
  <c r="H485" i="1"/>
  <c r="H484" i="1"/>
  <c r="H483" i="1"/>
  <c r="H482" i="1"/>
  <c r="H481" i="1"/>
  <c r="H480" i="1"/>
  <c r="H479" i="1"/>
  <c r="H478" i="1"/>
  <c r="H477" i="1"/>
  <c r="H476" i="1"/>
  <c r="H475" i="1"/>
  <c r="H474" i="1"/>
  <c r="H473" i="1"/>
  <c r="H472" i="1"/>
  <c r="H471" i="1"/>
  <c r="H470" i="1"/>
  <c r="H469" i="1"/>
  <c r="H468" i="1"/>
  <c r="H467" i="1"/>
  <c r="H466" i="1"/>
  <c r="H465" i="1"/>
  <c r="H464" i="1"/>
  <c r="H463" i="1"/>
  <c r="H462" i="1"/>
  <c r="H461" i="1"/>
  <c r="H460" i="1"/>
  <c r="H459" i="1"/>
  <c r="H458" i="1"/>
  <c r="H457" i="1"/>
  <c r="H456" i="1"/>
  <c r="H455" i="1"/>
  <c r="H454" i="1"/>
  <c r="H453" i="1"/>
  <c r="H452" i="1"/>
  <c r="H451" i="1"/>
  <c r="H450" i="1"/>
  <c r="H449" i="1"/>
  <c r="H448" i="1"/>
  <c r="H447" i="1"/>
  <c r="H446" i="1"/>
  <c r="H445" i="1"/>
  <c r="H444" i="1"/>
  <c r="H443" i="1"/>
  <c r="H442" i="1"/>
  <c r="H441" i="1"/>
  <c r="H440" i="1"/>
  <c r="H439" i="1"/>
  <c r="H438" i="1"/>
  <c r="H437" i="1"/>
  <c r="H436" i="1"/>
  <c r="H435" i="1"/>
  <c r="H434" i="1"/>
  <c r="H433" i="1"/>
  <c r="H432" i="1"/>
  <c r="H431" i="1"/>
  <c r="H430" i="1"/>
  <c r="H429" i="1"/>
  <c r="H428" i="1"/>
  <c r="H427" i="1"/>
  <c r="H426" i="1"/>
  <c r="H425" i="1"/>
  <c r="H424" i="1"/>
  <c r="H423" i="1"/>
  <c r="H422" i="1"/>
  <c r="H421" i="1"/>
  <c r="H420" i="1"/>
  <c r="H419" i="1"/>
  <c r="H418" i="1"/>
  <c r="H417" i="1"/>
  <c r="H416" i="1"/>
  <c r="H415" i="1"/>
  <c r="H414" i="1"/>
  <c r="H413" i="1"/>
  <c r="H412" i="1"/>
  <c r="H411" i="1"/>
  <c r="H410" i="1"/>
  <c r="H409" i="1"/>
  <c r="H408" i="1"/>
  <c r="H407" i="1"/>
  <c r="H406" i="1"/>
  <c r="H405" i="1"/>
  <c r="H404" i="1"/>
  <c r="H403" i="1"/>
  <c r="H402" i="1"/>
  <c r="H401" i="1"/>
  <c r="H400" i="1"/>
  <c r="H399" i="1"/>
  <c r="H398" i="1"/>
  <c r="H397" i="1"/>
  <c r="H396" i="1"/>
  <c r="H395" i="1"/>
  <c r="H394" i="1"/>
  <c r="H393" i="1"/>
  <c r="H392" i="1"/>
  <c r="H391" i="1"/>
  <c r="H390" i="1"/>
  <c r="H389" i="1"/>
  <c r="H388" i="1"/>
  <c r="H387" i="1"/>
  <c r="H386" i="1"/>
  <c r="H385" i="1"/>
  <c r="H384" i="1"/>
  <c r="H383" i="1"/>
  <c r="H382" i="1"/>
  <c r="H381" i="1"/>
  <c r="H380" i="1"/>
  <c r="H379" i="1"/>
  <c r="H378" i="1"/>
  <c r="H377" i="1"/>
  <c r="H376" i="1"/>
  <c r="H375" i="1"/>
  <c r="H374" i="1"/>
  <c r="H373" i="1"/>
  <c r="H372" i="1"/>
  <c r="H371" i="1"/>
  <c r="H370" i="1"/>
  <c r="H369" i="1"/>
  <c r="H368" i="1"/>
  <c r="H367" i="1"/>
  <c r="H366" i="1"/>
  <c r="H365" i="1"/>
  <c r="H364" i="1"/>
  <c r="H363" i="1"/>
  <c r="H362" i="1"/>
  <c r="H361" i="1"/>
  <c r="H360" i="1"/>
  <c r="H359" i="1"/>
  <c r="H358" i="1"/>
  <c r="H357" i="1"/>
  <c r="H356" i="1"/>
  <c r="H355" i="1"/>
  <c r="H354" i="1"/>
  <c r="H353" i="1"/>
  <c r="H352" i="1"/>
  <c r="H351" i="1"/>
  <c r="H350" i="1"/>
  <c r="H349" i="1"/>
  <c r="H348" i="1"/>
  <c r="H347" i="1"/>
  <c r="H346" i="1"/>
  <c r="H345" i="1"/>
  <c r="H344" i="1"/>
  <c r="H343" i="1"/>
  <c r="H342" i="1"/>
  <c r="H341" i="1"/>
  <c r="H340" i="1"/>
  <c r="H339" i="1"/>
  <c r="H338" i="1"/>
  <c r="H337" i="1"/>
  <c r="H336" i="1"/>
  <c r="H335" i="1"/>
  <c r="H334" i="1"/>
  <c r="H333" i="1"/>
  <c r="H332" i="1"/>
  <c r="H331" i="1"/>
  <c r="H330" i="1"/>
  <c r="H329" i="1"/>
  <c r="H328" i="1"/>
  <c r="H327" i="1"/>
  <c r="H326" i="1"/>
  <c r="H325" i="1"/>
  <c r="H324" i="1"/>
  <c r="H323" i="1"/>
  <c r="H322" i="1"/>
  <c r="H321" i="1"/>
  <c r="H320" i="1"/>
  <c r="H319" i="1"/>
  <c r="H318" i="1"/>
  <c r="H317" i="1"/>
  <c r="H316" i="1"/>
  <c r="H315" i="1"/>
  <c r="H314" i="1"/>
  <c r="H313" i="1"/>
  <c r="H312" i="1"/>
  <c r="H311" i="1"/>
  <c r="H310" i="1"/>
  <c r="H309" i="1"/>
  <c r="H308" i="1"/>
  <c r="H307" i="1"/>
  <c r="H306" i="1"/>
  <c r="H305" i="1"/>
  <c r="H304" i="1"/>
  <c r="H303" i="1"/>
  <c r="H302" i="1"/>
  <c r="H301" i="1"/>
  <c r="H300" i="1"/>
  <c r="H299" i="1"/>
  <c r="H298" i="1"/>
  <c r="H297" i="1"/>
  <c r="H296" i="1"/>
  <c r="H295" i="1"/>
  <c r="H294" i="1"/>
  <c r="H293" i="1"/>
  <c r="H292" i="1"/>
  <c r="H291" i="1"/>
  <c r="H290" i="1"/>
  <c r="H289" i="1"/>
  <c r="H288" i="1"/>
  <c r="H287" i="1"/>
  <c r="H286" i="1"/>
  <c r="H285" i="1"/>
  <c r="H284" i="1"/>
  <c r="H283" i="1"/>
  <c r="H282" i="1"/>
  <c r="H281" i="1"/>
  <c r="H280" i="1"/>
  <c r="H279" i="1"/>
  <c r="H278" i="1"/>
  <c r="H277" i="1"/>
  <c r="H276" i="1"/>
  <c r="H275" i="1"/>
  <c r="H274" i="1"/>
  <c r="H273" i="1"/>
  <c r="H272" i="1"/>
  <c r="H271" i="1"/>
  <c r="H270" i="1"/>
  <c r="H269" i="1"/>
  <c r="H268" i="1"/>
  <c r="H267" i="1"/>
  <c r="H266" i="1"/>
  <c r="H265" i="1"/>
  <c r="H264" i="1"/>
  <c r="H263" i="1"/>
  <c r="H262" i="1"/>
  <c r="H261" i="1"/>
  <c r="H260" i="1"/>
  <c r="H259" i="1"/>
  <c r="H258" i="1"/>
  <c r="H257" i="1"/>
  <c r="H256" i="1"/>
  <c r="H255" i="1"/>
  <c r="H254" i="1"/>
  <c r="H253" i="1"/>
  <c r="H252" i="1"/>
  <c r="H251" i="1"/>
  <c r="H250" i="1"/>
  <c r="H249" i="1"/>
  <c r="H248" i="1"/>
  <c r="H247" i="1"/>
  <c r="H246" i="1"/>
  <c r="H245" i="1"/>
  <c r="H244" i="1"/>
  <c r="H243" i="1"/>
  <c r="H242" i="1"/>
  <c r="H241" i="1"/>
  <c r="H240" i="1"/>
  <c r="H239" i="1"/>
  <c r="H238" i="1"/>
  <c r="H237" i="1"/>
  <c r="H236" i="1"/>
  <c r="H235" i="1"/>
  <c r="H234" i="1"/>
  <c r="H233" i="1"/>
  <c r="H232" i="1"/>
  <c r="H231" i="1"/>
  <c r="H230" i="1"/>
  <c r="H229" i="1"/>
  <c r="H228" i="1"/>
  <c r="H227" i="1"/>
  <c r="H226" i="1"/>
  <c r="H225" i="1"/>
  <c r="H224" i="1"/>
  <c r="H223" i="1"/>
  <c r="H222" i="1"/>
  <c r="H221" i="1"/>
  <c r="H220" i="1"/>
  <c r="H219" i="1"/>
  <c r="H218" i="1"/>
  <c r="H217" i="1"/>
  <c r="H216" i="1"/>
  <c r="H215" i="1"/>
  <c r="H214" i="1"/>
  <c r="H213" i="1"/>
  <c r="H212" i="1"/>
  <c r="H211" i="1"/>
  <c r="H210" i="1"/>
  <c r="H209" i="1"/>
  <c r="H208" i="1"/>
  <c r="H207" i="1"/>
  <c r="H206" i="1"/>
  <c r="H205" i="1"/>
  <c r="H204" i="1"/>
  <c r="H203" i="1"/>
  <c r="H202" i="1"/>
  <c r="H201" i="1"/>
  <c r="H200" i="1"/>
  <c r="H199" i="1"/>
  <c r="H198" i="1"/>
  <c r="H197" i="1"/>
  <c r="H196" i="1"/>
  <c r="H195" i="1"/>
  <c r="H194" i="1"/>
  <c r="H193" i="1"/>
  <c r="H192" i="1"/>
  <c r="H191" i="1"/>
  <c r="H190" i="1"/>
  <c r="H189" i="1"/>
  <c r="H188" i="1"/>
  <c r="H187" i="1"/>
  <c r="H186" i="1"/>
  <c r="H185" i="1"/>
  <c r="H184" i="1"/>
  <c r="H183" i="1"/>
  <c r="H182" i="1"/>
  <c r="H181" i="1"/>
  <c r="H180" i="1"/>
  <c r="H179" i="1"/>
  <c r="H178" i="1"/>
  <c r="H177" i="1"/>
  <c r="H176" i="1"/>
  <c r="H175" i="1"/>
  <c r="H174" i="1"/>
  <c r="H173" i="1"/>
  <c r="H172" i="1"/>
  <c r="H171" i="1"/>
  <c r="H170" i="1"/>
  <c r="H169" i="1"/>
  <c r="H168" i="1"/>
  <c r="H167" i="1"/>
  <c r="H166" i="1"/>
  <c r="H165" i="1"/>
  <c r="H164" i="1"/>
  <c r="H163" i="1"/>
  <c r="H162" i="1"/>
  <c r="H161" i="1"/>
  <c r="H160" i="1"/>
  <c r="H159" i="1"/>
  <c r="H158" i="1"/>
  <c r="H157" i="1"/>
  <c r="H156" i="1"/>
  <c r="H155" i="1"/>
  <c r="H154" i="1"/>
  <c r="H153" i="1"/>
  <c r="H152" i="1"/>
  <c r="H151" i="1"/>
  <c r="H150" i="1"/>
  <c r="H149" i="1"/>
  <c r="H148" i="1"/>
  <c r="H147" i="1"/>
  <c r="H146" i="1"/>
  <c r="H145" i="1"/>
  <c r="H144" i="1"/>
  <c r="H143" i="1"/>
  <c r="H142" i="1"/>
  <c r="H141" i="1"/>
  <c r="H140" i="1"/>
  <c r="H139" i="1"/>
  <c r="H138" i="1"/>
  <c r="H137" i="1"/>
  <c r="H136" i="1"/>
  <c r="H135" i="1"/>
  <c r="H134" i="1"/>
  <c r="H133" i="1"/>
  <c r="H132" i="1"/>
  <c r="H131" i="1"/>
  <c r="H130" i="1"/>
  <c r="H129" i="1"/>
  <c r="H128" i="1"/>
  <c r="H127" i="1"/>
  <c r="H126" i="1"/>
  <c r="H125" i="1"/>
  <c r="H124" i="1"/>
  <c r="H123" i="1"/>
  <c r="H122" i="1"/>
  <c r="H121" i="1"/>
  <c r="H120" i="1"/>
  <c r="H119" i="1"/>
  <c r="H118" i="1"/>
  <c r="H117" i="1"/>
  <c r="H116" i="1"/>
  <c r="H115" i="1"/>
  <c r="H114" i="1"/>
  <c r="H113" i="1"/>
  <c r="H112" i="1"/>
  <c r="H111" i="1"/>
  <c r="H110" i="1"/>
  <c r="H109" i="1"/>
  <c r="H108" i="1"/>
  <c r="H107" i="1"/>
  <c r="H106" i="1"/>
  <c r="H105" i="1"/>
  <c r="H104" i="1"/>
  <c r="H103" i="1"/>
  <c r="H102" i="1"/>
  <c r="H101" i="1"/>
  <c r="H100" i="1"/>
  <c r="H99" i="1"/>
  <c r="H98" i="1"/>
  <c r="H97" i="1"/>
  <c r="H96" i="1"/>
  <c r="H95" i="1"/>
  <c r="H94" i="1"/>
  <c r="H93" i="1"/>
  <c r="H92" i="1"/>
  <c r="H91" i="1"/>
  <c r="H90" i="1"/>
  <c r="H89" i="1"/>
  <c r="H88" i="1"/>
  <c r="H87" i="1"/>
  <c r="H86" i="1"/>
  <c r="H85" i="1"/>
  <c r="H84" i="1"/>
  <c r="H83" i="1"/>
  <c r="H82" i="1"/>
  <c r="H81" i="1"/>
  <c r="H80" i="1"/>
  <c r="H79" i="1"/>
  <c r="H78" i="1"/>
  <c r="H77" i="1"/>
  <c r="H76" i="1"/>
  <c r="H75" i="1"/>
  <c r="H74" i="1"/>
  <c r="H73" i="1"/>
  <c r="H72" i="1"/>
  <c r="H71" i="1"/>
  <c r="H70" i="1"/>
  <c r="H69" i="1"/>
  <c r="H68" i="1"/>
  <c r="H67" i="1"/>
  <c r="H66" i="1"/>
  <c r="H65" i="1"/>
  <c r="H64" i="1"/>
  <c r="H63" i="1"/>
  <c r="H62" i="1"/>
  <c r="H61" i="1"/>
  <c r="H60" i="1"/>
  <c r="H59" i="1"/>
  <c r="H58" i="1"/>
  <c r="H57" i="1"/>
  <c r="H56" i="1"/>
  <c r="H55" i="1"/>
  <c r="H54" i="1"/>
  <c r="H53" i="1"/>
  <c r="H52" i="1"/>
  <c r="H51" i="1"/>
  <c r="H50" i="1"/>
  <c r="H49" i="1"/>
  <c r="H48" i="1"/>
  <c r="H47" i="1"/>
  <c r="H46" i="1"/>
  <c r="H45" i="1"/>
  <c r="H44" i="1"/>
  <c r="H43" i="1"/>
  <c r="H42" i="1"/>
  <c r="H41" i="1"/>
  <c r="H40" i="1"/>
  <c r="H39" i="1"/>
  <c r="H38" i="1"/>
  <c r="H37" i="1"/>
  <c r="H36" i="1"/>
  <c r="H35" i="1"/>
  <c r="H34" i="1"/>
  <c r="H33" i="1"/>
  <c r="H32" i="1"/>
  <c r="H31" i="1"/>
  <c r="H30" i="1"/>
  <c r="H29" i="1"/>
  <c r="H28" i="1"/>
  <c r="H27" i="1"/>
  <c r="H26" i="1"/>
  <c r="H25" i="1"/>
  <c r="H24" i="1"/>
  <c r="H23" i="1"/>
  <c r="H22" i="1"/>
  <c r="H21" i="1"/>
  <c r="H20" i="1"/>
  <c r="H19" i="1"/>
  <c r="H18" i="1"/>
  <c r="H17" i="1"/>
  <c r="H16" i="1"/>
  <c r="H15" i="1"/>
  <c r="H14" i="1"/>
  <c r="H13" i="1"/>
  <c r="H12" i="1"/>
  <c r="H11" i="1"/>
  <c r="H10" i="1"/>
  <c r="H9" i="1"/>
  <c r="H8" i="1"/>
  <c r="H3395" i="1"/>
  <c r="I11" i="1" l="1"/>
  <c r="I12" i="1" l="1"/>
  <c r="L3561" i="1"/>
  <c r="L3560" i="1"/>
  <c r="L3559" i="1"/>
  <c r="L3558" i="1"/>
  <c r="L3557" i="1"/>
  <c r="L3556" i="1"/>
  <c r="L3555" i="1"/>
  <c r="L3554" i="1"/>
  <c r="L3553" i="1"/>
  <c r="L3552" i="1"/>
  <c r="L3551" i="1"/>
  <c r="L3550" i="1"/>
  <c r="L3549" i="1"/>
  <c r="L3548" i="1"/>
  <c r="L3547" i="1"/>
  <c r="L3546" i="1"/>
  <c r="L3545" i="1"/>
  <c r="L3544" i="1"/>
  <c r="L3543" i="1"/>
  <c r="L3542" i="1"/>
  <c r="L3541" i="1"/>
  <c r="L3540" i="1"/>
  <c r="L3539" i="1"/>
  <c r="L3538" i="1"/>
  <c r="L3537" i="1"/>
  <c r="L3536" i="1"/>
  <c r="L3535" i="1"/>
  <c r="L3534" i="1"/>
  <c r="L3533" i="1"/>
  <c r="L3532" i="1"/>
  <c r="L3531" i="1"/>
  <c r="L3530" i="1"/>
  <c r="L3529" i="1"/>
  <c r="L3528" i="1"/>
  <c r="L3527" i="1"/>
  <c r="L3526" i="1"/>
  <c r="L3525" i="1"/>
  <c r="L3524" i="1"/>
  <c r="L3523" i="1"/>
  <c r="L3522" i="1"/>
  <c r="L3521" i="1"/>
  <c r="L3520" i="1"/>
  <c r="L3519" i="1"/>
  <c r="L3518" i="1"/>
  <c r="L3516" i="1"/>
  <c r="L3515" i="1"/>
  <c r="L3514" i="1"/>
  <c r="L3513" i="1"/>
  <c r="L3512" i="1"/>
  <c r="L3511" i="1"/>
  <c r="L3510" i="1"/>
  <c r="L3509" i="1"/>
  <c r="L3508" i="1"/>
  <c r="L3507" i="1"/>
  <c r="L3506" i="1"/>
  <c r="L3505" i="1"/>
  <c r="L3504" i="1"/>
  <c r="L3503" i="1"/>
  <c r="L3502" i="1"/>
  <c r="L3501" i="1"/>
  <c r="L3500" i="1"/>
  <c r="L3499" i="1"/>
  <c r="L3498" i="1"/>
  <c r="L3497" i="1"/>
  <c r="L3496" i="1"/>
  <c r="L3495" i="1"/>
  <c r="L3494" i="1"/>
  <c r="L3493" i="1"/>
  <c r="L3492" i="1"/>
  <c r="L3491" i="1"/>
  <c r="L3490" i="1"/>
  <c r="L3489" i="1"/>
  <c r="L3488" i="1"/>
  <c r="L3487" i="1"/>
  <c r="L3486" i="1"/>
  <c r="L3485" i="1"/>
  <c r="L3484" i="1"/>
  <c r="L3483" i="1"/>
  <c r="L3482" i="1"/>
  <c r="L3481" i="1"/>
  <c r="L3480" i="1"/>
  <c r="L3479" i="1"/>
  <c r="L3478" i="1"/>
  <c r="L3477" i="1"/>
  <c r="L3476" i="1"/>
  <c r="L3475" i="1"/>
  <c r="L3474" i="1"/>
  <c r="L3473" i="1"/>
  <c r="L3472" i="1"/>
  <c r="L3471" i="1"/>
  <c r="L3470" i="1"/>
  <c r="L3469" i="1"/>
  <c r="L3468" i="1"/>
  <c r="L3467" i="1"/>
  <c r="L3466" i="1"/>
  <c r="L3465" i="1"/>
  <c r="L3464" i="1"/>
  <c r="L3463" i="1"/>
  <c r="L3462" i="1"/>
  <c r="L3461" i="1"/>
  <c r="L3460" i="1"/>
  <c r="L3459" i="1"/>
  <c r="L3458" i="1"/>
  <c r="L3457" i="1"/>
  <c r="L3456" i="1"/>
  <c r="L3455" i="1"/>
  <c r="L3454" i="1"/>
  <c r="L3453" i="1"/>
  <c r="L3452" i="1"/>
  <c r="L3451" i="1"/>
  <c r="L3450" i="1"/>
  <c r="L3449" i="1"/>
  <c r="L3448" i="1"/>
  <c r="L3447" i="1"/>
  <c r="L3446" i="1"/>
  <c r="L3445" i="1"/>
  <c r="L3444" i="1"/>
  <c r="L3443" i="1"/>
  <c r="L3442" i="1"/>
  <c r="L3441" i="1"/>
  <c r="L3440" i="1"/>
  <c r="L3439" i="1"/>
  <c r="L3438" i="1"/>
  <c r="L3437" i="1"/>
  <c r="L3436" i="1"/>
  <c r="L3435" i="1"/>
  <c r="L3434" i="1"/>
  <c r="L3433" i="1"/>
  <c r="L3432" i="1"/>
  <c r="L3431" i="1"/>
  <c r="L3430" i="1"/>
  <c r="L3429" i="1"/>
  <c r="L3428" i="1"/>
  <c r="L3427" i="1"/>
  <c r="L3426" i="1"/>
  <c r="L3425" i="1"/>
  <c r="L3424" i="1"/>
  <c r="L3423" i="1"/>
  <c r="L3422" i="1"/>
  <c r="L3421" i="1"/>
  <c r="L3420" i="1"/>
  <c r="L3419" i="1"/>
  <c r="L3418" i="1"/>
  <c r="L3417" i="1"/>
  <c r="L3416" i="1"/>
  <c r="L3415" i="1"/>
  <c r="L3414" i="1"/>
  <c r="L3413" i="1"/>
  <c r="L3412" i="1"/>
  <c r="L3411" i="1"/>
  <c r="L3410" i="1"/>
  <c r="L3409" i="1"/>
  <c r="L3408" i="1"/>
  <c r="L3407" i="1"/>
  <c r="L3406" i="1"/>
  <c r="L3405" i="1"/>
  <c r="L3404" i="1"/>
  <c r="L3403" i="1"/>
  <c r="L3402" i="1"/>
  <c r="L3401" i="1"/>
  <c r="L3400" i="1"/>
  <c r="L3399" i="1"/>
  <c r="L3398" i="1"/>
  <c r="L3397" i="1"/>
  <c r="L3396" i="1"/>
  <c r="L3395" i="1"/>
  <c r="L3394" i="1"/>
  <c r="L3393" i="1"/>
  <c r="L3392" i="1"/>
  <c r="L3391" i="1"/>
  <c r="L3390" i="1"/>
  <c r="L3389" i="1"/>
  <c r="L3388" i="1"/>
  <c r="L3387" i="1"/>
  <c r="L3386" i="1"/>
  <c r="L3385" i="1"/>
  <c r="L3384" i="1"/>
  <c r="L3383" i="1"/>
  <c r="L3382" i="1"/>
  <c r="L3381" i="1"/>
  <c r="L3380" i="1"/>
  <c r="L3379" i="1"/>
  <c r="L3378" i="1"/>
  <c r="L3377" i="1"/>
  <c r="L3376" i="1"/>
  <c r="L3375" i="1"/>
  <c r="L3374" i="1"/>
  <c r="L3373" i="1"/>
  <c r="L3372" i="1"/>
  <c r="L3371" i="1"/>
  <c r="L3370" i="1"/>
  <c r="L3369" i="1"/>
  <c r="L3368" i="1"/>
  <c r="L3367" i="1"/>
  <c r="L3366" i="1"/>
  <c r="L3365" i="1"/>
  <c r="L3364" i="1"/>
  <c r="L3363" i="1"/>
  <c r="L3362" i="1"/>
  <c r="L3361" i="1"/>
  <c r="L3360" i="1"/>
  <c r="L3359" i="1"/>
  <c r="L3358" i="1"/>
  <c r="L3357" i="1"/>
  <c r="L3356" i="1"/>
  <c r="L3355" i="1"/>
  <c r="L3354" i="1"/>
  <c r="L3353" i="1"/>
  <c r="L3352" i="1"/>
  <c r="L3351" i="1"/>
  <c r="L3350" i="1"/>
  <c r="L3349" i="1"/>
  <c r="L3348" i="1"/>
  <c r="L3347" i="1"/>
  <c r="L3346" i="1"/>
  <c r="L3345" i="1"/>
  <c r="L3344" i="1"/>
  <c r="L3343" i="1"/>
  <c r="L3342" i="1"/>
  <c r="L3341" i="1"/>
  <c r="L3340" i="1"/>
  <c r="L3339" i="1"/>
  <c r="L3338" i="1"/>
  <c r="L3337" i="1"/>
  <c r="L3336" i="1"/>
  <c r="L3335" i="1"/>
  <c r="L3334" i="1"/>
  <c r="L3333" i="1"/>
  <c r="L3332" i="1"/>
  <c r="L3331" i="1"/>
  <c r="L3330" i="1"/>
  <c r="L3329" i="1"/>
  <c r="L3328" i="1"/>
  <c r="L3327" i="1"/>
  <c r="L3326" i="1"/>
  <c r="L3325" i="1"/>
  <c r="L3324" i="1"/>
  <c r="L3323" i="1"/>
  <c r="L3322" i="1"/>
  <c r="L3321" i="1"/>
  <c r="L3320" i="1"/>
  <c r="L3319" i="1"/>
  <c r="L3318" i="1"/>
  <c r="L3317" i="1"/>
  <c r="L3316" i="1"/>
  <c r="L3315" i="1"/>
  <c r="L3314" i="1"/>
  <c r="L3313" i="1"/>
  <c r="L3312" i="1"/>
  <c r="L3311" i="1"/>
  <c r="L3310" i="1"/>
  <c r="L3309" i="1"/>
  <c r="L3308" i="1"/>
  <c r="L3307" i="1"/>
  <c r="L3306" i="1"/>
  <c r="L3305" i="1"/>
  <c r="L3304" i="1"/>
  <c r="L3303" i="1"/>
  <c r="L3302" i="1"/>
  <c r="L3301" i="1"/>
  <c r="L3300" i="1"/>
  <c r="L3299" i="1"/>
  <c r="L3298" i="1"/>
  <c r="L3297" i="1"/>
  <c r="L3296" i="1"/>
  <c r="L3295" i="1"/>
  <c r="L3294" i="1"/>
  <c r="L3293" i="1"/>
  <c r="L3292" i="1"/>
  <c r="L3291" i="1"/>
  <c r="L3290" i="1"/>
  <c r="L3289" i="1"/>
  <c r="L3288" i="1"/>
  <c r="L3287" i="1"/>
  <c r="L3286" i="1"/>
  <c r="L3285" i="1"/>
  <c r="L3284" i="1"/>
  <c r="L3283" i="1"/>
  <c r="L3282" i="1"/>
  <c r="L3281" i="1"/>
  <c r="L3280" i="1"/>
  <c r="L3279" i="1"/>
  <c r="L3278" i="1"/>
  <c r="L3277" i="1"/>
  <c r="L3276" i="1"/>
  <c r="L3275" i="1"/>
  <c r="L3274" i="1"/>
  <c r="L3273" i="1"/>
  <c r="L3272" i="1"/>
  <c r="L3271" i="1"/>
  <c r="L3270" i="1"/>
  <c r="L3269" i="1"/>
  <c r="L3268" i="1"/>
  <c r="L3267" i="1"/>
  <c r="L3266" i="1"/>
  <c r="L3265" i="1"/>
  <c r="L3264" i="1"/>
  <c r="L3263" i="1"/>
  <c r="L3262" i="1"/>
  <c r="L3261" i="1"/>
  <c r="L3260" i="1"/>
  <c r="L3259" i="1"/>
  <c r="L3258" i="1"/>
  <c r="L3257" i="1"/>
  <c r="L3256" i="1"/>
  <c r="L3255" i="1"/>
  <c r="L3254" i="1"/>
  <c r="L3253" i="1"/>
  <c r="L3252" i="1"/>
  <c r="L3251" i="1"/>
  <c r="L3250" i="1"/>
  <c r="L3249" i="1"/>
  <c r="L3248" i="1"/>
  <c r="L3247" i="1"/>
  <c r="L3246" i="1"/>
  <c r="L3245" i="1"/>
  <c r="L3244" i="1"/>
  <c r="L3243" i="1"/>
  <c r="L3242" i="1"/>
  <c r="L3241" i="1"/>
  <c r="L3240" i="1"/>
  <c r="L3239" i="1"/>
  <c r="L3238" i="1"/>
  <c r="L3237" i="1"/>
  <c r="L3236" i="1"/>
  <c r="L3235" i="1"/>
  <c r="L3234" i="1"/>
  <c r="L3233" i="1"/>
  <c r="L3232" i="1"/>
  <c r="L3231" i="1"/>
  <c r="L3230" i="1"/>
  <c r="L3229" i="1"/>
  <c r="L3228" i="1"/>
  <c r="L3227" i="1"/>
  <c r="L3226" i="1"/>
  <c r="L3225" i="1"/>
  <c r="L3224" i="1"/>
  <c r="L3223" i="1"/>
  <c r="L3222" i="1"/>
  <c r="L3221" i="1"/>
  <c r="L3220" i="1"/>
  <c r="L3219" i="1"/>
  <c r="L3218" i="1"/>
  <c r="L3217" i="1"/>
  <c r="L3216" i="1"/>
  <c r="L3215" i="1"/>
  <c r="L3214" i="1"/>
  <c r="L3213" i="1"/>
  <c r="L3212" i="1"/>
  <c r="L3211" i="1"/>
  <c r="L3210" i="1"/>
  <c r="L3209" i="1"/>
  <c r="L3208" i="1"/>
  <c r="L3207" i="1"/>
  <c r="L3206" i="1"/>
  <c r="L3205" i="1"/>
  <c r="L3204" i="1"/>
  <c r="L3203" i="1"/>
  <c r="L3202" i="1"/>
  <c r="L3201" i="1"/>
  <c r="L3200" i="1"/>
  <c r="L3199" i="1"/>
  <c r="L3198" i="1"/>
  <c r="L3197" i="1"/>
  <c r="L3196" i="1"/>
  <c r="L3195" i="1"/>
  <c r="L3194" i="1"/>
  <c r="L3193" i="1"/>
  <c r="L3192" i="1"/>
  <c r="L3191" i="1"/>
  <c r="L3190" i="1"/>
  <c r="L3189" i="1"/>
  <c r="L3188" i="1"/>
  <c r="L3187" i="1"/>
  <c r="L3186" i="1"/>
  <c r="L3185" i="1"/>
  <c r="L3184" i="1"/>
  <c r="L3183" i="1"/>
  <c r="L3182" i="1"/>
  <c r="L3181" i="1"/>
  <c r="L3180" i="1"/>
  <c r="L3179" i="1"/>
  <c r="L3178" i="1"/>
  <c r="L3177" i="1"/>
  <c r="L3176" i="1"/>
  <c r="L3175" i="1"/>
  <c r="L3174" i="1"/>
  <c r="L3173" i="1"/>
  <c r="L3172" i="1"/>
  <c r="L3171" i="1"/>
  <c r="L3170" i="1"/>
  <c r="L3169" i="1"/>
  <c r="L3168" i="1"/>
  <c r="L3167" i="1"/>
  <c r="L3166" i="1"/>
  <c r="L3165" i="1"/>
  <c r="L3164" i="1"/>
  <c r="L3163" i="1"/>
  <c r="L3162" i="1"/>
  <c r="L3161" i="1"/>
  <c r="L3160" i="1"/>
  <c r="L3159" i="1"/>
  <c r="L3158" i="1"/>
  <c r="L3157" i="1"/>
  <c r="L3156" i="1"/>
  <c r="L3155" i="1"/>
  <c r="L3154" i="1"/>
  <c r="L3153" i="1"/>
  <c r="L3152" i="1"/>
  <c r="L3151" i="1"/>
  <c r="L3150" i="1"/>
  <c r="L3149" i="1"/>
  <c r="L3148" i="1"/>
  <c r="L3147" i="1"/>
  <c r="L3146" i="1"/>
  <c r="L3145" i="1"/>
  <c r="L3144" i="1"/>
  <c r="L3143" i="1"/>
  <c r="L3142" i="1"/>
  <c r="L3141" i="1"/>
  <c r="L3140" i="1"/>
  <c r="L3139" i="1"/>
  <c r="L3138" i="1"/>
  <c r="L3137" i="1"/>
  <c r="L3136" i="1"/>
  <c r="L3135" i="1"/>
  <c r="L3134" i="1"/>
  <c r="L3133" i="1"/>
  <c r="L3132" i="1"/>
  <c r="L3131" i="1"/>
  <c r="L3130" i="1"/>
  <c r="L3129" i="1"/>
  <c r="L3128" i="1"/>
  <c r="L3127" i="1"/>
  <c r="L3126" i="1"/>
  <c r="L3125" i="1"/>
  <c r="L3124" i="1"/>
  <c r="L3123" i="1"/>
  <c r="L3122" i="1"/>
  <c r="L3121" i="1"/>
  <c r="L3120" i="1"/>
  <c r="L3119" i="1"/>
  <c r="L3118" i="1"/>
  <c r="L3117" i="1"/>
  <c r="L3116" i="1"/>
  <c r="L3115" i="1"/>
  <c r="L3114" i="1"/>
  <c r="L3113" i="1"/>
  <c r="L3112" i="1"/>
  <c r="L3111" i="1"/>
  <c r="L3110" i="1"/>
  <c r="L3109" i="1"/>
  <c r="L3108" i="1"/>
  <c r="L3107" i="1"/>
  <c r="L3106" i="1"/>
  <c r="L3105" i="1"/>
  <c r="L3104" i="1"/>
  <c r="L3103" i="1"/>
  <c r="L3102" i="1"/>
  <c r="L3101" i="1"/>
  <c r="L3100" i="1"/>
  <c r="L3099" i="1"/>
  <c r="L3098" i="1"/>
  <c r="L3097" i="1"/>
  <c r="L3096" i="1"/>
  <c r="L3095" i="1"/>
  <c r="L3094" i="1"/>
  <c r="L3093" i="1"/>
  <c r="L3092" i="1"/>
  <c r="L3091" i="1"/>
  <c r="L3090" i="1"/>
  <c r="L3089" i="1"/>
  <c r="L3088" i="1"/>
  <c r="L3087" i="1"/>
  <c r="L3086" i="1"/>
  <c r="L3085" i="1"/>
  <c r="L3084" i="1"/>
  <c r="L3083" i="1"/>
  <c r="L3082" i="1"/>
  <c r="L3081" i="1"/>
  <c r="L3080" i="1"/>
  <c r="L3079" i="1"/>
  <c r="L3078" i="1"/>
  <c r="L3077" i="1"/>
  <c r="L3076" i="1"/>
  <c r="L3075" i="1"/>
  <c r="L3074" i="1"/>
  <c r="L3073" i="1"/>
  <c r="L3072" i="1"/>
  <c r="L3071" i="1"/>
  <c r="L3070" i="1"/>
  <c r="L3069" i="1"/>
  <c r="L3068" i="1"/>
  <c r="L3067" i="1"/>
  <c r="L3066" i="1"/>
  <c r="L3065" i="1"/>
  <c r="L3064" i="1"/>
  <c r="L3063" i="1"/>
  <c r="L3062" i="1"/>
  <c r="L3061" i="1"/>
  <c r="L3060" i="1"/>
  <c r="L3059" i="1"/>
  <c r="L3058" i="1"/>
  <c r="L3057" i="1"/>
  <c r="L3056" i="1"/>
  <c r="L3055" i="1"/>
  <c r="L3054" i="1"/>
  <c r="L3053" i="1"/>
  <c r="L3052" i="1"/>
  <c r="L3051" i="1"/>
  <c r="L3050" i="1"/>
  <c r="L3049" i="1"/>
  <c r="L3048" i="1"/>
  <c r="L3047" i="1"/>
  <c r="L3046" i="1"/>
  <c r="L3045" i="1"/>
  <c r="L3044" i="1"/>
  <c r="L3043" i="1"/>
  <c r="L3042" i="1"/>
  <c r="L3041" i="1"/>
  <c r="L3040" i="1"/>
  <c r="L3039" i="1"/>
  <c r="L3038" i="1"/>
  <c r="L3037" i="1"/>
  <c r="L3036" i="1"/>
  <c r="L3035" i="1"/>
  <c r="L3034" i="1"/>
  <c r="L3033" i="1"/>
  <c r="L3032" i="1"/>
  <c r="L3031" i="1"/>
  <c r="L3030" i="1"/>
  <c r="L3029" i="1"/>
  <c r="L3028" i="1"/>
  <c r="L3027" i="1"/>
  <c r="L3026" i="1"/>
  <c r="L3025" i="1"/>
  <c r="L3024" i="1"/>
  <c r="L3023" i="1"/>
  <c r="L3022" i="1"/>
  <c r="L3021" i="1"/>
  <c r="L3020" i="1"/>
  <c r="L3019" i="1"/>
  <c r="L3018" i="1"/>
  <c r="L3017" i="1"/>
  <c r="L3016" i="1"/>
  <c r="L3015" i="1"/>
  <c r="L3014" i="1"/>
  <c r="L3013" i="1"/>
  <c r="L3012" i="1"/>
  <c r="L3011" i="1"/>
  <c r="L3010" i="1"/>
  <c r="L3009" i="1"/>
  <c r="L3008" i="1"/>
  <c r="L3007" i="1"/>
  <c r="L3006" i="1"/>
  <c r="L3005" i="1"/>
  <c r="L3004" i="1"/>
  <c r="L3003" i="1"/>
  <c r="L3002" i="1"/>
  <c r="L3001" i="1"/>
  <c r="L3000" i="1"/>
  <c r="L2999" i="1"/>
  <c r="L2998" i="1"/>
  <c r="L2997" i="1"/>
  <c r="L2996" i="1"/>
  <c r="L2995" i="1"/>
  <c r="L2994" i="1"/>
  <c r="L2993" i="1"/>
  <c r="L2992" i="1"/>
  <c r="L2991" i="1"/>
  <c r="L2990" i="1"/>
  <c r="L2989" i="1"/>
  <c r="L2988" i="1"/>
  <c r="L2987" i="1"/>
  <c r="L2986" i="1"/>
  <c r="L2985" i="1"/>
  <c r="L2984" i="1"/>
  <c r="L2983" i="1"/>
  <c r="L2982" i="1"/>
  <c r="L2981" i="1"/>
  <c r="L2980" i="1"/>
  <c r="L2979" i="1"/>
  <c r="L2978" i="1"/>
  <c r="L2977" i="1"/>
  <c r="L2976" i="1"/>
  <c r="L2975" i="1"/>
  <c r="L2974" i="1"/>
  <c r="L2973" i="1"/>
  <c r="L2972" i="1"/>
  <c r="L2971" i="1"/>
  <c r="L2970" i="1"/>
  <c r="L2969" i="1"/>
  <c r="L2968" i="1"/>
  <c r="L2967" i="1"/>
  <c r="L2966" i="1"/>
  <c r="L2965" i="1"/>
  <c r="L2964" i="1"/>
  <c r="L2963" i="1"/>
  <c r="L2962" i="1"/>
  <c r="L2961" i="1"/>
  <c r="L2960" i="1"/>
  <c r="L2959" i="1"/>
  <c r="L2958" i="1"/>
  <c r="L2957" i="1"/>
  <c r="L2956" i="1"/>
  <c r="L2955" i="1"/>
  <c r="L2954" i="1"/>
  <c r="L2953" i="1"/>
  <c r="L2952" i="1"/>
  <c r="L2951" i="1"/>
  <c r="L2950" i="1"/>
  <c r="L2949" i="1"/>
  <c r="L2948" i="1"/>
  <c r="L2947" i="1"/>
  <c r="L2946" i="1"/>
  <c r="L2945" i="1"/>
  <c r="L2944" i="1"/>
  <c r="L2943" i="1"/>
  <c r="L2942" i="1"/>
  <c r="L2941" i="1"/>
  <c r="L2940" i="1"/>
  <c r="L2939" i="1"/>
  <c r="L2938" i="1"/>
  <c r="L2937" i="1"/>
  <c r="L2936" i="1"/>
  <c r="L2935" i="1"/>
  <c r="L2934" i="1"/>
  <c r="L2933" i="1"/>
  <c r="L2932" i="1"/>
  <c r="L2931" i="1"/>
  <c r="L2930" i="1"/>
  <c r="L2929" i="1"/>
  <c r="L2928" i="1"/>
  <c r="L2927" i="1"/>
  <c r="L2926" i="1"/>
  <c r="L2925" i="1"/>
  <c r="L2924" i="1"/>
  <c r="L2923" i="1"/>
  <c r="L2922" i="1"/>
  <c r="L2921" i="1"/>
  <c r="L2920" i="1"/>
  <c r="L2919" i="1"/>
  <c r="L2918" i="1"/>
  <c r="L2917" i="1"/>
  <c r="L2916" i="1"/>
  <c r="L2915" i="1"/>
  <c r="L2914" i="1"/>
  <c r="L2913" i="1"/>
  <c r="L2912" i="1"/>
  <c r="L2911" i="1"/>
  <c r="L2910" i="1"/>
  <c r="L2909" i="1"/>
  <c r="L2908" i="1"/>
  <c r="L2907" i="1"/>
  <c r="L2906" i="1"/>
  <c r="L2905" i="1"/>
  <c r="L2904" i="1"/>
  <c r="L2903" i="1"/>
  <c r="L2902" i="1"/>
  <c r="L2901" i="1"/>
  <c r="L2900" i="1"/>
  <c r="L2899" i="1"/>
  <c r="L2898" i="1"/>
  <c r="L2897" i="1"/>
  <c r="L2896" i="1"/>
  <c r="L2895" i="1"/>
  <c r="L2894" i="1"/>
  <c r="L2893" i="1"/>
  <c r="L2892" i="1"/>
  <c r="L2891" i="1"/>
  <c r="L2890" i="1"/>
  <c r="L2889" i="1"/>
  <c r="L2888" i="1"/>
  <c r="L2887" i="1"/>
  <c r="L2886" i="1"/>
  <c r="L2885" i="1"/>
  <c r="L2884" i="1"/>
  <c r="L2883" i="1"/>
  <c r="L2882" i="1"/>
  <c r="L2881" i="1"/>
  <c r="L2880" i="1"/>
  <c r="L2879" i="1"/>
  <c r="L2878" i="1"/>
  <c r="L2877" i="1"/>
  <c r="L2876" i="1"/>
  <c r="L2875" i="1"/>
  <c r="L2874" i="1"/>
  <c r="L2873" i="1"/>
  <c r="L2872" i="1"/>
  <c r="L2871" i="1"/>
  <c r="L2870" i="1"/>
  <c r="L2869" i="1"/>
  <c r="L2868" i="1"/>
  <c r="L2867" i="1"/>
  <c r="L2866" i="1"/>
  <c r="L2865" i="1"/>
  <c r="L2864" i="1"/>
  <c r="L2863" i="1"/>
  <c r="L2862" i="1"/>
  <c r="L2861" i="1"/>
  <c r="L2860" i="1"/>
  <c r="L2859" i="1"/>
  <c r="L2858" i="1"/>
  <c r="L2857" i="1"/>
  <c r="L2856" i="1"/>
  <c r="L2855" i="1"/>
  <c r="L2854" i="1"/>
  <c r="L2853" i="1"/>
  <c r="L2852" i="1"/>
  <c r="L2851" i="1"/>
  <c r="L2850" i="1"/>
  <c r="L2849" i="1"/>
  <c r="L2848" i="1"/>
  <c r="L2847" i="1"/>
  <c r="L2846" i="1"/>
  <c r="L2845" i="1"/>
  <c r="L2844" i="1"/>
  <c r="L2843" i="1"/>
  <c r="L2842" i="1"/>
  <c r="L2841" i="1"/>
  <c r="L2840" i="1"/>
  <c r="L2839" i="1"/>
  <c r="L2838" i="1"/>
  <c r="L2837" i="1"/>
  <c r="L2836" i="1"/>
  <c r="L2835" i="1"/>
  <c r="L2834" i="1"/>
  <c r="L2833" i="1"/>
  <c r="L2832" i="1"/>
  <c r="L2831" i="1"/>
  <c r="L2830" i="1"/>
  <c r="L2829" i="1"/>
  <c r="L2828" i="1"/>
  <c r="L2827" i="1"/>
  <c r="L2826" i="1"/>
  <c r="L2825" i="1"/>
  <c r="L2824" i="1"/>
  <c r="L2823" i="1"/>
  <c r="L2822" i="1"/>
  <c r="L2821" i="1"/>
  <c r="L2820" i="1"/>
  <c r="L2819" i="1"/>
  <c r="L2818" i="1"/>
  <c r="L2817" i="1"/>
  <c r="L2816" i="1"/>
  <c r="L2815" i="1"/>
  <c r="L2814" i="1"/>
  <c r="L2813" i="1"/>
  <c r="L2812" i="1"/>
  <c r="L2811" i="1"/>
  <c r="L2810" i="1"/>
  <c r="L2809" i="1"/>
  <c r="L2808" i="1"/>
  <c r="L2807" i="1"/>
  <c r="L2806" i="1"/>
  <c r="L2805" i="1"/>
  <c r="L2804" i="1"/>
  <c r="L2803" i="1"/>
  <c r="L2802" i="1"/>
  <c r="L2801" i="1"/>
  <c r="L2800" i="1"/>
  <c r="L2799" i="1"/>
  <c r="L2798" i="1"/>
  <c r="L2797" i="1"/>
  <c r="L2796" i="1"/>
  <c r="L2795" i="1"/>
  <c r="L2794" i="1"/>
  <c r="L2793" i="1"/>
  <c r="L2792" i="1"/>
  <c r="L2791" i="1"/>
  <c r="L2790" i="1"/>
  <c r="L2789" i="1"/>
  <c r="L2788" i="1"/>
  <c r="L2787" i="1"/>
  <c r="L2786" i="1"/>
  <c r="L2785" i="1"/>
  <c r="L2784" i="1"/>
  <c r="L2783" i="1"/>
  <c r="L2782" i="1"/>
  <c r="L2781" i="1"/>
  <c r="L2780" i="1"/>
  <c r="L2779" i="1"/>
  <c r="L2778" i="1"/>
  <c r="L2777" i="1"/>
  <c r="L2776" i="1"/>
  <c r="L2775" i="1"/>
  <c r="L2774" i="1"/>
  <c r="L2773" i="1"/>
  <c r="L2772" i="1"/>
  <c r="L2771" i="1"/>
  <c r="L2770" i="1"/>
  <c r="L2769" i="1"/>
  <c r="L2768" i="1"/>
  <c r="L2767" i="1"/>
  <c r="L2766" i="1"/>
  <c r="L2765" i="1"/>
  <c r="L2764" i="1"/>
  <c r="L2763" i="1"/>
  <c r="L2762" i="1"/>
  <c r="L2761" i="1"/>
  <c r="L2760" i="1"/>
  <c r="L2759" i="1"/>
  <c r="L2758" i="1"/>
  <c r="L2757" i="1"/>
  <c r="L2756" i="1"/>
  <c r="L2755" i="1"/>
  <c r="L2754" i="1"/>
  <c r="L2753" i="1"/>
  <c r="L2752" i="1"/>
  <c r="L2751" i="1"/>
  <c r="L2750" i="1"/>
  <c r="L2749" i="1"/>
  <c r="L2748" i="1"/>
  <c r="L2747" i="1"/>
  <c r="L2746" i="1"/>
  <c r="L2745" i="1"/>
  <c r="L2744" i="1"/>
  <c r="L2743" i="1"/>
  <c r="L2742" i="1"/>
  <c r="L2741" i="1"/>
  <c r="L2740" i="1"/>
  <c r="L2739" i="1"/>
  <c r="L2738" i="1"/>
  <c r="L2737" i="1"/>
  <c r="L2736" i="1"/>
  <c r="L2735" i="1"/>
  <c r="L2734" i="1"/>
  <c r="L2733" i="1"/>
  <c r="L2732" i="1"/>
  <c r="L2731" i="1"/>
  <c r="L2730" i="1"/>
  <c r="L2729" i="1"/>
  <c r="L2728" i="1"/>
  <c r="L2727" i="1"/>
  <c r="L2726" i="1"/>
  <c r="L2725" i="1"/>
  <c r="L2724" i="1"/>
  <c r="L2723" i="1"/>
  <c r="L2722" i="1"/>
  <c r="L2721" i="1"/>
  <c r="L2720" i="1"/>
  <c r="L2719" i="1"/>
  <c r="L2718" i="1"/>
  <c r="L2717" i="1"/>
  <c r="L2716" i="1"/>
  <c r="L2715" i="1"/>
  <c r="L2714" i="1"/>
  <c r="L2713" i="1"/>
  <c r="L2712" i="1"/>
  <c r="L2711" i="1"/>
  <c r="L2710" i="1"/>
  <c r="L2709" i="1"/>
  <c r="L2708" i="1"/>
  <c r="L2707" i="1"/>
  <c r="L2706" i="1"/>
  <c r="L2705" i="1"/>
  <c r="L2704" i="1"/>
  <c r="L2703" i="1"/>
  <c r="L2702" i="1"/>
  <c r="L2701" i="1"/>
  <c r="L2700" i="1"/>
  <c r="L2699" i="1"/>
  <c r="L2698" i="1"/>
  <c r="L2697" i="1"/>
  <c r="L2696" i="1"/>
  <c r="L2695" i="1"/>
  <c r="L2694" i="1"/>
  <c r="L2693" i="1"/>
  <c r="L2692" i="1"/>
  <c r="L2691" i="1"/>
  <c r="L2690" i="1"/>
  <c r="L2689" i="1"/>
  <c r="L2688" i="1"/>
  <c r="L2687" i="1"/>
  <c r="L2686" i="1"/>
  <c r="L2685" i="1"/>
  <c r="L2684" i="1"/>
  <c r="L2683" i="1"/>
  <c r="L2682" i="1"/>
  <c r="L2681" i="1"/>
  <c r="L2680" i="1"/>
  <c r="L2679" i="1"/>
  <c r="L2678" i="1"/>
  <c r="L2677" i="1"/>
  <c r="L2676" i="1"/>
  <c r="L2675" i="1"/>
  <c r="L2674" i="1"/>
  <c r="L2673" i="1"/>
  <c r="L2672" i="1"/>
  <c r="L2671" i="1"/>
  <c r="L2670" i="1"/>
  <c r="L2669" i="1"/>
  <c r="L2668" i="1"/>
  <c r="L2667" i="1"/>
  <c r="L2666" i="1"/>
  <c r="L2665" i="1"/>
  <c r="L2664" i="1"/>
  <c r="L2663" i="1"/>
  <c r="L2662" i="1"/>
  <c r="L2661" i="1"/>
  <c r="L2660" i="1"/>
  <c r="L2659" i="1"/>
  <c r="L2658" i="1"/>
  <c r="L2657" i="1"/>
  <c r="L2656" i="1"/>
  <c r="L2655" i="1"/>
  <c r="L2654" i="1"/>
  <c r="L2653" i="1"/>
  <c r="L2652" i="1"/>
  <c r="L2651" i="1"/>
  <c r="L2650" i="1"/>
  <c r="L2649" i="1"/>
  <c r="L2648" i="1"/>
  <c r="L2647" i="1"/>
  <c r="L2646" i="1"/>
  <c r="L2645" i="1"/>
  <c r="L2644" i="1"/>
  <c r="L2643" i="1"/>
  <c r="L2642" i="1"/>
  <c r="L2641" i="1"/>
  <c r="L2640" i="1"/>
  <c r="L2639" i="1"/>
  <c r="L2638" i="1"/>
  <c r="L2637" i="1"/>
  <c r="L2636" i="1"/>
  <c r="L2635" i="1"/>
  <c r="L2634" i="1"/>
  <c r="L2633" i="1"/>
  <c r="L2632" i="1"/>
  <c r="L2631" i="1"/>
  <c r="L2630" i="1"/>
  <c r="L2629" i="1"/>
  <c r="L2628" i="1"/>
  <c r="L2627" i="1"/>
  <c r="L2626" i="1"/>
  <c r="L2625" i="1"/>
  <c r="L2624" i="1"/>
  <c r="L2623" i="1"/>
  <c r="L2622" i="1"/>
  <c r="L2621" i="1"/>
  <c r="L2620" i="1"/>
  <c r="L2619" i="1"/>
  <c r="L2618" i="1"/>
  <c r="L2617" i="1"/>
  <c r="L2616" i="1"/>
  <c r="L2615" i="1"/>
  <c r="L2614" i="1"/>
  <c r="L2613" i="1"/>
  <c r="L2612" i="1"/>
  <c r="L2611" i="1"/>
  <c r="L2610" i="1"/>
  <c r="L2609" i="1"/>
  <c r="L2608" i="1"/>
  <c r="L2607" i="1"/>
  <c r="L2606" i="1"/>
  <c r="L2605" i="1"/>
  <c r="L2604" i="1"/>
  <c r="L2603" i="1"/>
  <c r="L2602" i="1"/>
  <c r="L2601" i="1"/>
  <c r="L2600" i="1"/>
  <c r="L2599" i="1"/>
  <c r="L2598" i="1"/>
  <c r="L2597" i="1"/>
  <c r="L2596" i="1"/>
  <c r="L2595" i="1"/>
  <c r="L2594" i="1"/>
  <c r="L2593" i="1"/>
  <c r="L2592" i="1"/>
  <c r="L2591" i="1"/>
  <c r="L2590" i="1"/>
  <c r="L2589" i="1"/>
  <c r="L2588" i="1"/>
  <c r="L2587" i="1"/>
  <c r="L2586" i="1"/>
  <c r="L2585" i="1"/>
  <c r="L2584" i="1"/>
  <c r="L2583" i="1"/>
  <c r="L2582" i="1"/>
  <c r="L2581" i="1"/>
  <c r="L2580" i="1"/>
  <c r="L2579" i="1"/>
  <c r="L2578" i="1"/>
  <c r="L2577" i="1"/>
  <c r="L2576" i="1"/>
  <c r="L2575" i="1"/>
  <c r="L2574" i="1"/>
  <c r="L2573" i="1"/>
  <c r="L2572" i="1"/>
  <c r="L2571" i="1"/>
  <c r="L2570" i="1"/>
  <c r="L2569" i="1"/>
  <c r="L2568" i="1"/>
  <c r="L2567" i="1"/>
  <c r="L2566" i="1"/>
  <c r="L2565" i="1"/>
  <c r="L2564" i="1"/>
  <c r="L2563" i="1"/>
  <c r="L2562" i="1"/>
  <c r="L2561" i="1"/>
  <c r="L2560" i="1"/>
  <c r="L2559" i="1"/>
  <c r="L2558" i="1"/>
  <c r="L2557" i="1"/>
  <c r="L2556" i="1"/>
  <c r="L2555" i="1"/>
  <c r="L2554" i="1"/>
  <c r="L2553" i="1"/>
  <c r="L2552" i="1"/>
  <c r="L2551" i="1"/>
  <c r="L2550" i="1"/>
  <c r="L2549" i="1"/>
  <c r="L2548" i="1"/>
  <c r="L2547" i="1"/>
  <c r="L2546" i="1"/>
  <c r="L2545" i="1"/>
  <c r="L2544" i="1"/>
  <c r="L2543" i="1"/>
  <c r="L2542" i="1"/>
  <c r="L2541" i="1"/>
  <c r="L2540" i="1"/>
  <c r="L2539" i="1"/>
  <c r="L2538" i="1"/>
  <c r="L2537" i="1"/>
  <c r="L2536" i="1"/>
  <c r="L2535" i="1"/>
  <c r="L2534" i="1"/>
  <c r="L2533" i="1"/>
  <c r="L2532" i="1"/>
  <c r="L2531" i="1"/>
  <c r="L2530" i="1"/>
  <c r="L2529" i="1"/>
  <c r="L2528" i="1"/>
  <c r="L2527" i="1"/>
  <c r="L2526" i="1"/>
  <c r="L2525" i="1"/>
  <c r="L2524" i="1"/>
  <c r="L2523" i="1"/>
  <c r="L2522" i="1"/>
  <c r="L2521" i="1"/>
  <c r="L2520" i="1"/>
  <c r="L2519" i="1"/>
  <c r="L2518" i="1"/>
  <c r="L2517" i="1"/>
  <c r="L2516" i="1"/>
  <c r="L2515" i="1"/>
  <c r="L2514" i="1"/>
  <c r="L2513" i="1"/>
  <c r="L2512" i="1"/>
  <c r="L2511" i="1"/>
  <c r="L2510" i="1"/>
  <c r="L2509" i="1"/>
  <c r="L2508" i="1"/>
  <c r="L2507" i="1"/>
  <c r="L2506" i="1"/>
  <c r="L2505" i="1"/>
  <c r="L2504" i="1"/>
  <c r="L2503" i="1"/>
  <c r="L2502" i="1"/>
  <c r="L2501" i="1"/>
  <c r="L2500" i="1"/>
  <c r="L2499" i="1"/>
  <c r="L2498" i="1"/>
  <c r="L2497" i="1"/>
  <c r="L2496" i="1"/>
  <c r="L2495" i="1"/>
  <c r="L2494" i="1"/>
  <c r="L2493" i="1"/>
  <c r="L2492" i="1"/>
  <c r="L2491" i="1"/>
  <c r="L2490" i="1"/>
  <c r="L2489" i="1"/>
  <c r="L2488" i="1"/>
  <c r="L2487" i="1"/>
  <c r="L2486" i="1"/>
  <c r="L2485" i="1"/>
  <c r="L2484" i="1"/>
  <c r="L2483" i="1"/>
  <c r="L2482" i="1"/>
  <c r="L2481" i="1"/>
  <c r="L2480" i="1"/>
  <c r="L2479" i="1"/>
  <c r="L2478" i="1"/>
  <c r="L2477" i="1"/>
  <c r="L2476" i="1"/>
  <c r="L2475" i="1"/>
  <c r="L2474" i="1"/>
  <c r="L2473" i="1"/>
  <c r="L2472" i="1"/>
  <c r="L2471" i="1"/>
  <c r="L2470" i="1"/>
  <c r="L2469" i="1"/>
  <c r="L2468" i="1"/>
  <c r="L2467" i="1"/>
  <c r="L2466" i="1"/>
  <c r="L2465" i="1"/>
  <c r="L2464" i="1"/>
  <c r="L2463" i="1"/>
  <c r="L2462" i="1"/>
  <c r="L2461" i="1"/>
  <c r="L2460" i="1"/>
  <c r="L2459" i="1"/>
  <c r="L2458" i="1"/>
  <c r="L2457" i="1"/>
  <c r="L2456" i="1"/>
  <c r="L2455" i="1"/>
  <c r="L2454" i="1"/>
  <c r="L2453" i="1"/>
  <c r="L2452" i="1"/>
  <c r="L2451" i="1"/>
  <c r="L2450" i="1"/>
  <c r="L2449" i="1"/>
  <c r="L2448" i="1"/>
  <c r="L2447" i="1"/>
  <c r="L2446" i="1"/>
  <c r="L2445" i="1"/>
  <c r="L2444" i="1"/>
  <c r="L2443" i="1"/>
  <c r="L2442" i="1"/>
  <c r="L2441" i="1"/>
  <c r="L2440" i="1"/>
  <c r="L2439" i="1"/>
  <c r="L2438" i="1"/>
  <c r="L2437" i="1"/>
  <c r="L2436" i="1"/>
  <c r="L2435" i="1"/>
  <c r="L2434" i="1"/>
  <c r="L2433" i="1"/>
  <c r="L2432" i="1"/>
  <c r="L2431" i="1"/>
  <c r="L2430" i="1"/>
  <c r="L2429" i="1"/>
  <c r="L2428" i="1"/>
  <c r="L2427" i="1"/>
  <c r="L2426" i="1"/>
  <c r="L2425" i="1"/>
  <c r="L2424" i="1"/>
  <c r="L2423" i="1"/>
  <c r="L2422" i="1"/>
  <c r="L2421" i="1"/>
  <c r="L2420" i="1"/>
  <c r="L2419" i="1"/>
  <c r="L2418" i="1"/>
  <c r="L2417" i="1"/>
  <c r="L2416" i="1"/>
  <c r="L2415" i="1"/>
  <c r="L2414" i="1"/>
  <c r="L2413" i="1"/>
  <c r="L2412" i="1"/>
  <c r="L2411" i="1"/>
  <c r="L2410" i="1"/>
  <c r="L2409" i="1"/>
  <c r="L2408" i="1"/>
  <c r="L2407" i="1"/>
  <c r="L2406" i="1"/>
  <c r="L2405" i="1"/>
  <c r="L2404" i="1"/>
  <c r="L2403" i="1"/>
  <c r="L2402" i="1"/>
  <c r="L2401" i="1"/>
  <c r="L2400" i="1"/>
  <c r="L2399" i="1"/>
  <c r="L2398" i="1"/>
  <c r="L2397" i="1"/>
  <c r="L2396" i="1"/>
  <c r="L2395" i="1"/>
  <c r="L2394" i="1"/>
  <c r="L2393" i="1"/>
  <c r="L2392" i="1"/>
  <c r="L2391" i="1"/>
  <c r="L2390" i="1"/>
  <c r="L2389" i="1"/>
  <c r="L2388" i="1"/>
  <c r="L2387" i="1"/>
  <c r="L2386" i="1"/>
  <c r="L2385" i="1"/>
  <c r="L2384" i="1"/>
  <c r="L2383" i="1"/>
  <c r="L2382" i="1"/>
  <c r="L2381" i="1"/>
  <c r="L2380" i="1"/>
  <c r="L2379" i="1"/>
  <c r="L2378" i="1"/>
  <c r="L2377" i="1"/>
  <c r="L2376" i="1"/>
  <c r="L2375" i="1"/>
  <c r="L2374" i="1"/>
  <c r="L2373" i="1"/>
  <c r="L2372" i="1"/>
  <c r="L2371" i="1"/>
  <c r="L2370" i="1"/>
  <c r="L2369" i="1"/>
  <c r="L2368" i="1"/>
  <c r="L2367" i="1"/>
  <c r="L2366" i="1"/>
  <c r="L2365" i="1"/>
  <c r="L2364" i="1"/>
  <c r="L2363" i="1"/>
  <c r="L2362" i="1"/>
  <c r="L2361" i="1"/>
  <c r="L2360" i="1"/>
  <c r="L2359" i="1"/>
  <c r="L2358" i="1"/>
  <c r="L2357" i="1"/>
  <c r="L2356" i="1"/>
  <c r="L2355" i="1"/>
  <c r="L2354" i="1"/>
  <c r="L2353" i="1"/>
  <c r="L2352" i="1"/>
  <c r="L2351" i="1"/>
  <c r="L2350" i="1"/>
  <c r="L2349" i="1"/>
  <c r="L2348" i="1"/>
  <c r="L2347" i="1"/>
  <c r="L2346" i="1"/>
  <c r="L2345" i="1"/>
  <c r="L2344" i="1"/>
  <c r="L2343" i="1"/>
  <c r="L2342" i="1"/>
  <c r="L2341" i="1"/>
  <c r="L2340" i="1"/>
  <c r="L2339" i="1"/>
  <c r="L2338" i="1"/>
  <c r="L2337" i="1"/>
  <c r="L2336" i="1"/>
  <c r="L2335" i="1"/>
  <c r="L2334" i="1"/>
  <c r="L2333" i="1"/>
  <c r="L2332" i="1"/>
  <c r="L2331" i="1"/>
  <c r="L2330" i="1"/>
  <c r="L2329" i="1"/>
  <c r="L2328" i="1"/>
  <c r="L2327" i="1"/>
  <c r="L2326" i="1"/>
  <c r="L2325" i="1"/>
  <c r="L2324" i="1"/>
  <c r="L2323" i="1"/>
  <c r="L2322" i="1"/>
  <c r="L2321" i="1"/>
  <c r="L2320" i="1"/>
  <c r="L2319" i="1"/>
  <c r="L2318" i="1"/>
  <c r="L2317" i="1"/>
  <c r="L2316" i="1"/>
  <c r="L2315" i="1"/>
  <c r="L2314" i="1"/>
  <c r="L2313" i="1"/>
  <c r="L2312" i="1"/>
  <c r="L2311" i="1"/>
  <c r="L2310" i="1"/>
  <c r="L2309" i="1"/>
  <c r="L2308" i="1"/>
  <c r="L2307" i="1"/>
  <c r="L2306" i="1"/>
  <c r="L2305" i="1"/>
  <c r="L2304" i="1"/>
  <c r="L2303" i="1"/>
  <c r="L2302" i="1"/>
  <c r="L2301" i="1"/>
  <c r="L2300" i="1"/>
  <c r="L2299" i="1"/>
  <c r="L2298" i="1"/>
  <c r="L2297" i="1"/>
  <c r="L2296" i="1"/>
  <c r="L2295" i="1"/>
  <c r="L2294" i="1"/>
  <c r="L2293" i="1"/>
  <c r="L2292" i="1"/>
  <c r="L2291" i="1"/>
  <c r="L2290" i="1"/>
  <c r="L2289" i="1"/>
  <c r="L2288" i="1"/>
  <c r="L2287" i="1"/>
  <c r="L2286" i="1"/>
  <c r="L2285" i="1"/>
  <c r="L2284" i="1"/>
  <c r="L2283" i="1"/>
  <c r="L2282" i="1"/>
  <c r="L2281" i="1"/>
  <c r="L2280" i="1"/>
  <c r="L2279" i="1"/>
  <c r="L2278" i="1"/>
  <c r="L2277" i="1"/>
  <c r="L2276" i="1"/>
  <c r="L2275" i="1"/>
  <c r="L2274" i="1"/>
  <c r="L2273" i="1"/>
  <c r="L2272" i="1"/>
  <c r="L2271" i="1"/>
  <c r="L2270" i="1"/>
  <c r="L2269" i="1"/>
  <c r="L2268" i="1"/>
  <c r="L2267" i="1"/>
  <c r="L2266" i="1"/>
  <c r="L2265" i="1"/>
  <c r="L2264" i="1"/>
  <c r="L2263" i="1"/>
  <c r="L2262" i="1"/>
  <c r="L2261" i="1"/>
  <c r="L2260" i="1"/>
  <c r="L2259" i="1"/>
  <c r="L2258" i="1"/>
  <c r="L2257" i="1"/>
  <c r="L2256" i="1"/>
  <c r="L2255" i="1"/>
  <c r="L2254" i="1"/>
  <c r="L2253" i="1"/>
  <c r="L2252" i="1"/>
  <c r="L2251" i="1"/>
  <c r="L2250" i="1"/>
  <c r="L2249" i="1"/>
  <c r="L2248" i="1"/>
  <c r="L2247" i="1"/>
  <c r="L2246" i="1"/>
  <c r="L2245" i="1"/>
  <c r="L2244" i="1"/>
  <c r="L2243" i="1"/>
  <c r="L2242" i="1"/>
  <c r="L2241" i="1"/>
  <c r="L2240" i="1"/>
  <c r="L2239" i="1"/>
  <c r="L2238" i="1"/>
  <c r="L2237" i="1"/>
  <c r="L2236" i="1"/>
  <c r="L2235" i="1"/>
  <c r="L2234" i="1"/>
  <c r="L2233" i="1"/>
  <c r="L2232" i="1"/>
  <c r="L2231" i="1"/>
  <c r="L2230" i="1"/>
  <c r="L2229" i="1"/>
  <c r="L2228" i="1"/>
  <c r="L2227" i="1"/>
  <c r="L2226" i="1"/>
  <c r="L2225" i="1"/>
  <c r="L2224" i="1"/>
  <c r="L2223" i="1"/>
  <c r="L2222" i="1"/>
  <c r="L2221" i="1"/>
  <c r="L2220" i="1"/>
  <c r="L2219" i="1"/>
  <c r="L2218" i="1"/>
  <c r="L2217" i="1"/>
  <c r="L2216" i="1"/>
  <c r="L2215" i="1"/>
  <c r="L2214" i="1"/>
  <c r="L2213" i="1"/>
  <c r="L2212" i="1"/>
  <c r="L2211" i="1"/>
  <c r="L2210" i="1"/>
  <c r="L2209" i="1"/>
  <c r="L2208" i="1"/>
  <c r="L2207" i="1"/>
  <c r="L2206" i="1"/>
  <c r="L2205" i="1"/>
  <c r="L2204" i="1"/>
  <c r="L2203" i="1"/>
  <c r="L2202" i="1"/>
  <c r="L2201" i="1"/>
  <c r="L2200" i="1"/>
  <c r="L2199" i="1"/>
  <c r="L2198" i="1"/>
  <c r="L2197" i="1"/>
  <c r="L2196" i="1"/>
  <c r="L2195" i="1"/>
  <c r="L2194" i="1"/>
  <c r="L2193" i="1"/>
  <c r="L2192" i="1"/>
  <c r="L2191" i="1"/>
  <c r="L2190" i="1"/>
  <c r="L2189" i="1"/>
  <c r="L2188" i="1"/>
  <c r="L2187" i="1"/>
  <c r="L2186" i="1"/>
  <c r="L2185" i="1"/>
  <c r="L2184" i="1"/>
  <c r="L2183" i="1"/>
  <c r="L2182" i="1"/>
  <c r="L2181" i="1"/>
  <c r="L2180" i="1"/>
  <c r="L2179" i="1"/>
  <c r="L2178" i="1"/>
  <c r="L2177" i="1"/>
  <c r="L2176" i="1"/>
  <c r="L2175" i="1"/>
  <c r="L2174" i="1"/>
  <c r="L2173" i="1"/>
  <c r="L2172" i="1"/>
  <c r="L2171" i="1"/>
  <c r="L2170" i="1"/>
  <c r="L2169" i="1"/>
  <c r="L2168" i="1"/>
  <c r="L2167" i="1"/>
  <c r="L2166" i="1"/>
  <c r="L2165" i="1"/>
  <c r="L2164" i="1"/>
  <c r="L2163" i="1"/>
  <c r="L2162" i="1"/>
  <c r="L2161" i="1"/>
  <c r="L2160" i="1"/>
  <c r="L2159" i="1"/>
  <c r="L2158" i="1"/>
  <c r="L2157" i="1"/>
  <c r="L2156" i="1"/>
  <c r="L2155" i="1"/>
  <c r="L2154" i="1"/>
  <c r="L2153" i="1"/>
  <c r="L2152" i="1"/>
  <c r="L2151" i="1"/>
  <c r="L2150" i="1"/>
  <c r="L2149" i="1"/>
  <c r="L2148" i="1"/>
  <c r="L2147" i="1"/>
  <c r="L2146" i="1"/>
  <c r="L2145" i="1"/>
  <c r="L2144" i="1"/>
  <c r="L2143" i="1"/>
  <c r="L2142" i="1"/>
  <c r="L2141" i="1"/>
  <c r="L2140" i="1"/>
  <c r="L2139" i="1"/>
  <c r="L2138" i="1"/>
  <c r="L2137" i="1"/>
  <c r="L2136" i="1"/>
  <c r="L2135" i="1"/>
  <c r="L2134" i="1"/>
  <c r="L2133" i="1"/>
  <c r="L2132" i="1"/>
  <c r="L2131" i="1"/>
  <c r="L2130" i="1"/>
  <c r="L2129" i="1"/>
  <c r="L2128" i="1"/>
  <c r="L2127" i="1"/>
  <c r="L2126" i="1"/>
  <c r="L2125" i="1"/>
  <c r="L2124" i="1"/>
  <c r="L2123" i="1"/>
  <c r="L2122" i="1"/>
  <c r="L2121" i="1"/>
  <c r="L2120" i="1"/>
  <c r="L2119" i="1"/>
  <c r="L2118" i="1"/>
  <c r="L2117" i="1"/>
  <c r="L2116" i="1"/>
  <c r="L2115" i="1"/>
  <c r="L2114" i="1"/>
  <c r="L2113" i="1"/>
  <c r="L2112" i="1"/>
  <c r="L2111" i="1"/>
  <c r="L2110" i="1"/>
  <c r="L2109" i="1"/>
  <c r="L2108" i="1"/>
  <c r="L2107" i="1"/>
  <c r="L2106" i="1"/>
  <c r="L2105" i="1"/>
  <c r="L2104" i="1"/>
  <c r="L2103" i="1"/>
  <c r="L2102" i="1"/>
  <c r="L2101" i="1"/>
  <c r="L2100" i="1"/>
  <c r="L2099" i="1"/>
  <c r="L2098" i="1"/>
  <c r="L2097" i="1"/>
  <c r="L2096" i="1"/>
  <c r="L2095" i="1"/>
  <c r="L2094" i="1"/>
  <c r="L2093" i="1"/>
  <c r="L2092" i="1"/>
  <c r="L2091" i="1"/>
  <c r="L2090" i="1"/>
  <c r="L2089" i="1"/>
  <c r="L2088" i="1"/>
  <c r="L2087" i="1"/>
  <c r="L2086" i="1"/>
  <c r="L2085" i="1"/>
  <c r="L2084" i="1"/>
  <c r="L2083" i="1"/>
  <c r="L2082" i="1"/>
  <c r="L2081" i="1"/>
  <c r="L2080" i="1"/>
  <c r="L2079" i="1"/>
  <c r="L2078" i="1"/>
  <c r="L2077" i="1"/>
  <c r="L2076" i="1"/>
  <c r="L2075" i="1"/>
  <c r="L2074" i="1"/>
  <c r="L2073" i="1"/>
  <c r="L2072" i="1"/>
  <c r="L2071" i="1"/>
  <c r="L2070" i="1"/>
  <c r="L2069" i="1"/>
  <c r="L2068" i="1"/>
  <c r="L2067" i="1"/>
  <c r="L2066" i="1"/>
  <c r="L2065" i="1"/>
  <c r="L2064" i="1"/>
  <c r="L2063" i="1"/>
  <c r="L2062" i="1"/>
  <c r="L2061" i="1"/>
  <c r="L2060" i="1"/>
  <c r="L2059" i="1"/>
  <c r="L2058" i="1"/>
  <c r="L2057" i="1"/>
  <c r="L2056" i="1"/>
  <c r="L2055" i="1"/>
  <c r="L2054" i="1"/>
  <c r="L2053" i="1"/>
  <c r="L2052" i="1"/>
  <c r="L2051" i="1"/>
  <c r="L2050" i="1"/>
  <c r="L2049" i="1"/>
  <c r="L2048" i="1"/>
  <c r="L2047" i="1"/>
  <c r="L2046" i="1"/>
  <c r="L2045" i="1"/>
  <c r="L2044" i="1"/>
  <c r="L2043" i="1"/>
  <c r="L2042" i="1"/>
  <c r="L2041" i="1"/>
  <c r="L2040" i="1"/>
  <c r="L2039" i="1"/>
  <c r="L2038" i="1"/>
  <c r="L2037" i="1"/>
  <c r="L2036" i="1"/>
  <c r="L2035" i="1"/>
  <c r="L2034" i="1"/>
  <c r="L2033" i="1"/>
  <c r="L2032" i="1"/>
  <c r="L2031" i="1"/>
  <c r="L2030" i="1"/>
  <c r="L2029" i="1"/>
  <c r="L2028" i="1"/>
  <c r="L2027" i="1"/>
  <c r="L2026" i="1"/>
  <c r="L2025" i="1"/>
  <c r="L2024" i="1"/>
  <c r="L2023" i="1"/>
  <c r="L2022" i="1"/>
  <c r="L2021" i="1"/>
  <c r="L2020" i="1"/>
  <c r="L2019" i="1"/>
  <c r="L2018" i="1"/>
  <c r="L2017" i="1"/>
  <c r="L2016" i="1"/>
  <c r="L2015" i="1"/>
  <c r="L2014" i="1"/>
  <c r="L2013" i="1"/>
  <c r="L2012" i="1"/>
  <c r="L2011" i="1"/>
  <c r="L2010" i="1"/>
  <c r="L2009" i="1"/>
  <c r="L2008" i="1"/>
  <c r="L2007" i="1"/>
  <c r="L2006" i="1"/>
  <c r="L2005" i="1"/>
  <c r="L2004" i="1"/>
  <c r="L2003" i="1"/>
  <c r="L2002" i="1"/>
  <c r="L2001" i="1"/>
  <c r="L2000" i="1"/>
  <c r="L1999" i="1"/>
  <c r="L1998" i="1"/>
  <c r="L1997" i="1"/>
  <c r="L1996" i="1"/>
  <c r="L1995" i="1"/>
  <c r="L1994" i="1"/>
  <c r="L1993" i="1"/>
  <c r="L1992" i="1"/>
  <c r="L1991" i="1"/>
  <c r="L1990" i="1"/>
  <c r="L1989" i="1"/>
  <c r="L1988" i="1"/>
  <c r="L1987" i="1"/>
  <c r="L1986" i="1"/>
  <c r="L1985" i="1"/>
  <c r="L1984" i="1"/>
  <c r="L1983" i="1"/>
  <c r="L1982" i="1"/>
  <c r="L1981" i="1"/>
  <c r="L1980" i="1"/>
  <c r="L1979" i="1"/>
  <c r="L1978" i="1"/>
  <c r="L1977" i="1"/>
  <c r="L1976" i="1"/>
  <c r="L1975" i="1"/>
  <c r="L1974" i="1"/>
  <c r="L1973" i="1"/>
  <c r="L1972" i="1"/>
  <c r="L1971" i="1"/>
  <c r="L1970" i="1"/>
  <c r="L1969" i="1"/>
  <c r="L1968" i="1"/>
  <c r="L1967" i="1"/>
  <c r="L1966" i="1"/>
  <c r="L1965" i="1"/>
  <c r="L1964" i="1"/>
  <c r="L1963" i="1"/>
  <c r="L1962" i="1"/>
  <c r="L1961" i="1"/>
  <c r="L1960" i="1"/>
  <c r="L1959" i="1"/>
  <c r="L1958" i="1"/>
  <c r="L1957" i="1"/>
  <c r="L1956" i="1"/>
  <c r="L1955" i="1"/>
  <c r="L1954" i="1"/>
  <c r="L1953" i="1"/>
  <c r="L1952" i="1"/>
  <c r="L1951" i="1"/>
  <c r="L1950" i="1"/>
  <c r="L1949" i="1"/>
  <c r="L1948" i="1"/>
  <c r="L1947" i="1"/>
  <c r="L1946" i="1"/>
  <c r="L1945" i="1"/>
  <c r="L1944" i="1"/>
  <c r="L1943" i="1"/>
  <c r="L1942" i="1"/>
  <c r="L1941" i="1"/>
  <c r="L1940" i="1"/>
  <c r="L1939" i="1"/>
  <c r="L1938" i="1"/>
  <c r="L1937" i="1"/>
  <c r="L1936" i="1"/>
  <c r="L1935" i="1"/>
  <c r="L1934" i="1"/>
  <c r="L1933" i="1"/>
  <c r="L1932" i="1"/>
  <c r="L1931" i="1"/>
  <c r="L1930" i="1"/>
  <c r="L1929" i="1"/>
  <c r="L1928" i="1"/>
  <c r="L1927" i="1"/>
  <c r="L1926" i="1"/>
  <c r="L1925" i="1"/>
  <c r="L1924" i="1"/>
  <c r="L1923" i="1"/>
  <c r="L1922" i="1"/>
  <c r="L1921" i="1"/>
  <c r="L1920" i="1"/>
  <c r="L1919" i="1"/>
  <c r="L1918" i="1"/>
  <c r="L1917" i="1"/>
  <c r="L1916" i="1"/>
  <c r="L1915" i="1"/>
  <c r="L1914" i="1"/>
  <c r="L1913" i="1"/>
  <c r="L1912" i="1"/>
  <c r="L1911" i="1"/>
  <c r="L1910" i="1"/>
  <c r="L1909" i="1"/>
  <c r="L1908" i="1"/>
  <c r="L1907" i="1"/>
  <c r="L1906" i="1"/>
  <c r="L1905" i="1"/>
  <c r="L1904" i="1"/>
  <c r="L1903" i="1"/>
  <c r="L1902" i="1"/>
  <c r="L1901" i="1"/>
  <c r="L1900" i="1"/>
  <c r="L1899" i="1"/>
  <c r="L1898" i="1"/>
  <c r="L1897" i="1"/>
  <c r="L1896" i="1"/>
  <c r="L1895" i="1"/>
  <c r="L1894" i="1"/>
  <c r="L1893" i="1"/>
  <c r="L1892" i="1"/>
  <c r="L1891" i="1"/>
  <c r="L1890" i="1"/>
  <c r="L1889" i="1"/>
  <c r="L1888" i="1"/>
  <c r="L1887" i="1"/>
  <c r="L1886" i="1"/>
  <c r="L1885" i="1"/>
  <c r="L1884" i="1"/>
  <c r="L1883" i="1"/>
  <c r="L1882" i="1"/>
  <c r="L1881" i="1"/>
  <c r="L1880" i="1"/>
  <c r="L1879" i="1"/>
  <c r="L1878" i="1"/>
  <c r="L1877" i="1"/>
  <c r="L1876" i="1"/>
  <c r="L1875" i="1"/>
  <c r="L1874" i="1"/>
  <c r="L1873" i="1"/>
  <c r="L1872" i="1"/>
  <c r="L1871" i="1"/>
  <c r="L1870" i="1"/>
  <c r="L1869" i="1"/>
  <c r="L1868" i="1"/>
  <c r="L1867" i="1"/>
  <c r="L1866" i="1"/>
  <c r="L1865" i="1"/>
  <c r="L1864" i="1"/>
  <c r="L1863" i="1"/>
  <c r="L1862" i="1"/>
  <c r="L1861" i="1"/>
  <c r="L1860" i="1"/>
  <c r="L1859" i="1"/>
  <c r="L1858" i="1"/>
  <c r="L1857" i="1"/>
  <c r="L1856" i="1"/>
  <c r="L1855" i="1"/>
  <c r="L1854" i="1"/>
  <c r="L1853" i="1"/>
  <c r="L1852" i="1"/>
  <c r="L1851" i="1"/>
  <c r="L1850" i="1"/>
  <c r="L1849" i="1"/>
  <c r="L1848" i="1"/>
  <c r="L1847" i="1"/>
  <c r="L1846" i="1"/>
  <c r="L1845" i="1"/>
  <c r="L1844" i="1"/>
  <c r="L1843" i="1"/>
  <c r="L1842" i="1"/>
  <c r="L1841" i="1"/>
  <c r="L1840" i="1"/>
  <c r="L1839" i="1"/>
  <c r="L1838" i="1"/>
  <c r="L1837" i="1"/>
  <c r="L1836" i="1"/>
  <c r="L1835" i="1"/>
  <c r="L1834" i="1"/>
  <c r="L1833" i="1"/>
  <c r="L1832" i="1"/>
  <c r="L1831" i="1"/>
  <c r="L1830" i="1"/>
  <c r="L1829" i="1"/>
  <c r="L1828" i="1"/>
  <c r="L1827" i="1"/>
  <c r="L1826" i="1"/>
  <c r="L1825" i="1"/>
  <c r="L1824" i="1"/>
  <c r="L1823" i="1"/>
  <c r="L1822" i="1"/>
  <c r="L1821" i="1"/>
  <c r="L1820" i="1"/>
  <c r="L1819" i="1"/>
  <c r="L1818" i="1"/>
  <c r="L1817" i="1"/>
  <c r="L1816" i="1"/>
  <c r="L1815" i="1"/>
  <c r="L1814" i="1"/>
  <c r="L1813" i="1"/>
  <c r="L1812" i="1"/>
  <c r="L1811" i="1"/>
  <c r="L1810" i="1"/>
  <c r="L1809" i="1"/>
  <c r="L1808" i="1"/>
  <c r="L1807" i="1"/>
  <c r="L1806" i="1"/>
  <c r="L1805" i="1"/>
  <c r="L1804" i="1"/>
  <c r="L1803" i="1"/>
  <c r="L1802" i="1"/>
  <c r="L1801" i="1"/>
  <c r="L1800" i="1"/>
  <c r="L1799" i="1"/>
  <c r="L1798" i="1"/>
  <c r="L1797" i="1"/>
  <c r="L1796" i="1"/>
  <c r="L1795" i="1"/>
  <c r="L1794" i="1"/>
  <c r="L1793" i="1"/>
  <c r="L1792" i="1"/>
  <c r="L1791" i="1"/>
  <c r="L1790" i="1"/>
  <c r="L1789" i="1"/>
  <c r="L1788" i="1"/>
  <c r="L1787" i="1"/>
  <c r="L1786" i="1"/>
  <c r="L1785" i="1"/>
  <c r="L1784" i="1"/>
  <c r="L1783" i="1"/>
  <c r="L1782" i="1"/>
  <c r="L1781" i="1"/>
  <c r="L1780" i="1"/>
  <c r="L1779" i="1"/>
  <c r="L1778" i="1"/>
  <c r="L1777" i="1"/>
  <c r="L1776" i="1"/>
  <c r="L1775" i="1"/>
  <c r="L1774" i="1"/>
  <c r="L1773" i="1"/>
  <c r="L1772" i="1"/>
  <c r="L1771" i="1"/>
  <c r="L1770" i="1"/>
  <c r="L1769" i="1"/>
  <c r="L1768" i="1"/>
  <c r="L1767" i="1"/>
  <c r="L1766" i="1"/>
  <c r="L1765" i="1"/>
  <c r="L1764" i="1"/>
  <c r="L1763" i="1"/>
  <c r="L1762" i="1"/>
  <c r="L1761" i="1"/>
  <c r="L1760" i="1"/>
  <c r="L1759" i="1"/>
  <c r="L1758" i="1"/>
  <c r="L1757" i="1"/>
  <c r="L1756" i="1"/>
  <c r="L1755" i="1"/>
  <c r="L1754" i="1"/>
  <c r="L1753" i="1"/>
  <c r="L1752" i="1"/>
  <c r="L1751" i="1"/>
  <c r="L1750" i="1"/>
  <c r="L1749" i="1"/>
  <c r="L1748" i="1"/>
  <c r="L1747" i="1"/>
  <c r="L1746" i="1"/>
  <c r="L1745" i="1"/>
  <c r="L1744" i="1"/>
  <c r="L1743" i="1"/>
  <c r="L1742" i="1"/>
  <c r="L1741" i="1"/>
  <c r="L1740" i="1"/>
  <c r="L1739" i="1"/>
  <c r="L1738" i="1"/>
  <c r="L1737" i="1"/>
  <c r="L1736" i="1"/>
  <c r="L1735" i="1"/>
  <c r="L1734" i="1"/>
  <c r="L1733" i="1"/>
  <c r="L1732" i="1"/>
  <c r="L1731" i="1"/>
  <c r="L1730" i="1"/>
  <c r="L1729" i="1"/>
  <c r="L1728" i="1"/>
  <c r="L1727" i="1"/>
  <c r="L1726" i="1"/>
  <c r="L1725" i="1"/>
  <c r="L1724" i="1"/>
  <c r="L1723" i="1"/>
  <c r="L1722" i="1"/>
  <c r="L1721" i="1"/>
  <c r="L1720" i="1"/>
  <c r="L1719" i="1"/>
  <c r="L1718" i="1"/>
  <c r="L1717" i="1"/>
  <c r="L1716" i="1"/>
  <c r="L1715" i="1"/>
  <c r="L1714" i="1"/>
  <c r="L1713" i="1"/>
  <c r="L1712" i="1"/>
  <c r="L1711" i="1"/>
  <c r="L1710" i="1"/>
  <c r="L1709" i="1"/>
  <c r="L1708" i="1"/>
  <c r="L1707" i="1"/>
  <c r="L1706" i="1"/>
  <c r="L1705" i="1"/>
  <c r="L1704" i="1"/>
  <c r="L1703" i="1"/>
  <c r="L1702" i="1"/>
  <c r="L1701" i="1"/>
  <c r="L1700" i="1"/>
  <c r="L1699" i="1"/>
  <c r="L1698" i="1"/>
  <c r="L1697" i="1"/>
  <c r="L1696" i="1"/>
  <c r="L1695" i="1"/>
  <c r="L1694" i="1"/>
  <c r="L1693" i="1"/>
  <c r="L1692" i="1"/>
  <c r="L1691" i="1"/>
  <c r="L1690" i="1"/>
  <c r="L1689" i="1"/>
  <c r="L1688" i="1"/>
  <c r="L1687" i="1"/>
  <c r="L1686" i="1"/>
  <c r="L1685" i="1"/>
  <c r="L1684" i="1"/>
  <c r="L1683" i="1"/>
  <c r="L1682" i="1"/>
  <c r="L1681" i="1"/>
  <c r="L1680" i="1"/>
  <c r="L1679" i="1"/>
  <c r="L1678" i="1"/>
  <c r="L1677" i="1"/>
  <c r="L1676" i="1"/>
  <c r="L1675" i="1"/>
  <c r="L1674" i="1"/>
  <c r="L1673" i="1"/>
  <c r="L1672" i="1"/>
  <c r="L1671" i="1"/>
  <c r="L1670" i="1"/>
  <c r="L1669" i="1"/>
  <c r="L1668" i="1"/>
  <c r="L1667" i="1"/>
  <c r="L1666" i="1"/>
  <c r="L1665" i="1"/>
  <c r="L1664" i="1"/>
  <c r="L1663" i="1"/>
  <c r="L1662" i="1"/>
  <c r="L1661" i="1"/>
  <c r="L1660" i="1"/>
  <c r="L1659" i="1"/>
  <c r="L1658" i="1"/>
  <c r="L1657" i="1"/>
  <c r="L1656" i="1"/>
  <c r="L1655" i="1"/>
  <c r="L1654" i="1"/>
  <c r="L1653" i="1"/>
  <c r="L1652" i="1"/>
  <c r="L1651" i="1"/>
  <c r="L1650" i="1"/>
  <c r="L1649" i="1"/>
  <c r="L1648" i="1"/>
  <c r="L1647" i="1"/>
  <c r="L1646" i="1"/>
  <c r="L1645" i="1"/>
  <c r="L1644" i="1"/>
  <c r="L1643" i="1"/>
  <c r="L1642" i="1"/>
  <c r="L1641" i="1"/>
  <c r="L1640" i="1"/>
  <c r="L1639" i="1"/>
  <c r="L1638" i="1"/>
  <c r="L1637" i="1"/>
  <c r="L1636" i="1"/>
  <c r="L1635" i="1"/>
  <c r="L1634" i="1"/>
  <c r="L1633" i="1"/>
  <c r="L1632" i="1"/>
  <c r="L1631" i="1"/>
  <c r="L1630" i="1"/>
  <c r="L1629" i="1"/>
  <c r="L1628" i="1"/>
  <c r="L1627" i="1"/>
  <c r="L1626" i="1"/>
  <c r="L1625" i="1"/>
  <c r="L1624" i="1"/>
  <c r="L1623" i="1"/>
  <c r="L1622" i="1"/>
  <c r="L1621" i="1"/>
  <c r="L1620" i="1"/>
  <c r="L1619" i="1"/>
  <c r="L1618" i="1"/>
  <c r="L1617" i="1"/>
  <c r="L1616" i="1"/>
  <c r="L1615" i="1"/>
  <c r="L1614" i="1"/>
  <c r="L1613" i="1"/>
  <c r="L1612" i="1"/>
  <c r="L1611" i="1"/>
  <c r="L1610" i="1"/>
  <c r="L1609" i="1"/>
  <c r="L1608" i="1"/>
  <c r="L1607" i="1"/>
  <c r="L1606" i="1"/>
  <c r="L1605" i="1"/>
  <c r="L1604" i="1"/>
  <c r="L1603" i="1"/>
  <c r="L1602" i="1"/>
  <c r="L1601" i="1"/>
  <c r="L1600" i="1"/>
  <c r="L1599" i="1"/>
  <c r="L1598" i="1"/>
  <c r="L1597" i="1"/>
  <c r="L1596" i="1"/>
  <c r="L1595" i="1"/>
  <c r="L1594" i="1"/>
  <c r="L1593" i="1"/>
  <c r="L1592" i="1"/>
  <c r="L1591" i="1"/>
  <c r="L1590" i="1"/>
  <c r="L1589" i="1"/>
  <c r="L1588" i="1"/>
  <c r="L1587" i="1"/>
  <c r="L1586" i="1"/>
  <c r="L1585" i="1"/>
  <c r="L1584" i="1"/>
  <c r="L1583" i="1"/>
  <c r="L1582" i="1"/>
  <c r="L1581" i="1"/>
  <c r="L1580" i="1"/>
  <c r="L1579" i="1"/>
  <c r="L1578" i="1"/>
  <c r="L1577" i="1"/>
  <c r="L1576" i="1"/>
  <c r="L1575" i="1"/>
  <c r="L1574" i="1"/>
  <c r="L1573" i="1"/>
  <c r="L1572" i="1"/>
  <c r="L1571" i="1"/>
  <c r="L1570" i="1"/>
  <c r="L1569" i="1"/>
  <c r="L1568" i="1"/>
  <c r="L1567" i="1"/>
  <c r="L1566" i="1"/>
  <c r="L1565" i="1"/>
  <c r="L1564" i="1"/>
  <c r="L1563" i="1"/>
  <c r="L1562" i="1"/>
  <c r="L1561" i="1"/>
  <c r="L1560" i="1"/>
  <c r="L1559" i="1"/>
  <c r="L1558" i="1"/>
  <c r="L1557" i="1"/>
  <c r="L1556" i="1"/>
  <c r="L1555" i="1"/>
  <c r="L1554" i="1"/>
  <c r="L1553" i="1"/>
  <c r="L1552" i="1"/>
  <c r="L1551" i="1"/>
  <c r="L1550" i="1"/>
  <c r="L1549" i="1"/>
  <c r="L1548" i="1"/>
  <c r="L1547" i="1"/>
  <c r="L1546" i="1"/>
  <c r="L1545" i="1"/>
  <c r="L1544" i="1"/>
  <c r="L1543" i="1"/>
  <c r="L1542" i="1"/>
  <c r="L1541" i="1"/>
  <c r="L1540" i="1"/>
  <c r="L1539" i="1"/>
  <c r="L1538" i="1"/>
  <c r="L1537" i="1"/>
  <c r="L1536" i="1"/>
  <c r="L1535" i="1"/>
  <c r="L1534" i="1"/>
  <c r="L1533" i="1"/>
  <c r="L1532" i="1"/>
  <c r="L1531" i="1"/>
  <c r="L1530" i="1"/>
  <c r="L1529" i="1"/>
  <c r="L1528" i="1"/>
  <c r="L1527" i="1"/>
  <c r="L1526" i="1"/>
  <c r="L1525" i="1"/>
  <c r="L1524" i="1"/>
  <c r="L1523" i="1"/>
  <c r="L1522" i="1"/>
  <c r="L1521" i="1"/>
  <c r="L1520" i="1"/>
  <c r="L1519" i="1"/>
  <c r="L1518" i="1"/>
  <c r="L1517" i="1"/>
  <c r="L1516" i="1"/>
  <c r="L1515" i="1"/>
  <c r="L1514" i="1"/>
  <c r="L1513" i="1"/>
  <c r="L1512" i="1"/>
  <c r="L1511" i="1"/>
  <c r="L1510" i="1"/>
  <c r="L1509" i="1"/>
  <c r="L1508" i="1"/>
  <c r="L1507" i="1"/>
  <c r="L1506" i="1"/>
  <c r="L1505" i="1"/>
  <c r="L1504" i="1"/>
  <c r="L1503" i="1"/>
  <c r="L1502" i="1"/>
  <c r="L1501" i="1"/>
  <c r="L1500" i="1"/>
  <c r="L1499" i="1"/>
  <c r="L1498" i="1"/>
  <c r="L1497" i="1"/>
  <c r="L1496" i="1"/>
  <c r="L1495" i="1"/>
  <c r="L1494" i="1"/>
  <c r="L1493" i="1"/>
  <c r="L1492" i="1"/>
  <c r="L1491" i="1"/>
  <c r="L1490" i="1"/>
  <c r="L1489" i="1"/>
  <c r="L1488" i="1"/>
  <c r="L1487" i="1"/>
  <c r="L1486" i="1"/>
  <c r="L1485" i="1"/>
  <c r="L1484" i="1"/>
  <c r="L1483" i="1"/>
  <c r="L1482" i="1"/>
  <c r="L1481" i="1"/>
  <c r="L1480" i="1"/>
  <c r="L1479" i="1"/>
  <c r="L1478" i="1"/>
  <c r="L1477" i="1"/>
  <c r="L1476" i="1"/>
  <c r="L1475" i="1"/>
  <c r="L1474" i="1"/>
  <c r="L1473" i="1"/>
  <c r="L1472" i="1"/>
  <c r="L1471" i="1"/>
  <c r="L1470" i="1"/>
  <c r="L1469" i="1"/>
  <c r="L1468" i="1"/>
  <c r="L1467" i="1"/>
  <c r="L1466" i="1"/>
  <c r="L1465" i="1"/>
  <c r="L1464" i="1"/>
  <c r="L1463" i="1"/>
  <c r="L1462" i="1"/>
  <c r="L1461" i="1"/>
  <c r="L1460" i="1"/>
  <c r="L1459" i="1"/>
  <c r="L1458" i="1"/>
  <c r="L1457" i="1"/>
  <c r="L1456" i="1"/>
  <c r="L1455" i="1"/>
  <c r="L1454" i="1"/>
  <c r="L1453" i="1"/>
  <c r="L1452" i="1"/>
  <c r="L1451" i="1"/>
  <c r="L1450" i="1"/>
  <c r="L1449" i="1"/>
  <c r="L1448" i="1"/>
  <c r="L1447" i="1"/>
  <c r="L1446" i="1"/>
  <c r="L1445" i="1"/>
  <c r="L1444" i="1"/>
  <c r="L1443" i="1"/>
  <c r="L1442" i="1"/>
  <c r="L1441" i="1"/>
  <c r="L1440" i="1"/>
  <c r="L1439" i="1"/>
  <c r="L1438" i="1"/>
  <c r="L1437" i="1"/>
  <c r="L1436" i="1"/>
  <c r="L1435" i="1"/>
  <c r="L1434" i="1"/>
  <c r="L1433" i="1"/>
  <c r="L1432" i="1"/>
  <c r="L1431" i="1"/>
  <c r="L1430" i="1"/>
  <c r="L1429" i="1"/>
  <c r="L1428" i="1"/>
  <c r="L1427" i="1"/>
  <c r="L1426" i="1"/>
  <c r="L1425" i="1"/>
  <c r="L1424" i="1"/>
  <c r="L1423" i="1"/>
  <c r="L1422" i="1"/>
  <c r="L1421" i="1"/>
  <c r="L1420" i="1"/>
  <c r="L1419" i="1"/>
  <c r="L1418" i="1"/>
  <c r="L1417" i="1"/>
  <c r="L1416" i="1"/>
  <c r="L1415" i="1"/>
  <c r="L1414" i="1"/>
  <c r="L1413" i="1"/>
  <c r="L1412" i="1"/>
  <c r="L1411" i="1"/>
  <c r="L1410" i="1"/>
  <c r="L1409" i="1"/>
  <c r="L1408" i="1"/>
  <c r="L1407" i="1"/>
  <c r="L1406" i="1"/>
  <c r="L1405" i="1"/>
  <c r="L1404" i="1"/>
  <c r="L1403" i="1"/>
  <c r="L1402" i="1"/>
  <c r="L1401" i="1"/>
  <c r="L1400" i="1"/>
  <c r="L1399" i="1"/>
  <c r="L1398" i="1"/>
  <c r="L1397" i="1"/>
  <c r="L1396" i="1"/>
  <c r="L1395" i="1"/>
  <c r="L1394" i="1"/>
  <c r="L1393" i="1"/>
  <c r="L1392" i="1"/>
  <c r="L1391" i="1"/>
  <c r="L1390" i="1"/>
  <c r="L1389" i="1"/>
  <c r="L1388" i="1"/>
  <c r="L1387" i="1"/>
  <c r="L1386" i="1"/>
  <c r="L1385" i="1"/>
  <c r="L1384" i="1"/>
  <c r="L1383" i="1"/>
  <c r="L1382" i="1"/>
  <c r="L1381" i="1"/>
  <c r="L1380" i="1"/>
  <c r="L1379" i="1"/>
  <c r="L1378" i="1"/>
  <c r="L1377" i="1"/>
  <c r="L1376" i="1"/>
  <c r="L1375" i="1"/>
  <c r="L1374" i="1"/>
  <c r="L1373" i="1"/>
  <c r="L1372" i="1"/>
  <c r="L1371" i="1"/>
  <c r="L1370" i="1"/>
  <c r="L1369" i="1"/>
  <c r="L1368" i="1"/>
  <c r="L1367" i="1"/>
  <c r="L1366" i="1"/>
  <c r="L1365" i="1"/>
  <c r="L1364" i="1"/>
  <c r="L1363" i="1"/>
  <c r="L1362" i="1"/>
  <c r="L1361" i="1"/>
  <c r="L1360" i="1"/>
  <c r="L1359" i="1"/>
  <c r="L1358" i="1"/>
  <c r="L1357" i="1"/>
  <c r="L1356" i="1"/>
  <c r="L1355" i="1"/>
  <c r="L1354" i="1"/>
  <c r="L1353" i="1"/>
  <c r="L1352" i="1"/>
  <c r="L1351" i="1"/>
  <c r="L1350" i="1"/>
  <c r="L1349" i="1"/>
  <c r="L1348" i="1"/>
  <c r="L1347" i="1"/>
  <c r="L1346" i="1"/>
  <c r="L1345" i="1"/>
  <c r="L1344" i="1"/>
  <c r="L1343" i="1"/>
  <c r="L1342" i="1"/>
  <c r="L1341" i="1"/>
  <c r="L1340" i="1"/>
  <c r="L1339" i="1"/>
  <c r="L1338" i="1"/>
  <c r="L1337" i="1"/>
  <c r="L1336" i="1"/>
  <c r="L1335" i="1"/>
  <c r="L1334" i="1"/>
  <c r="L1333" i="1"/>
  <c r="L1332" i="1"/>
  <c r="L1331" i="1"/>
  <c r="L1330" i="1"/>
  <c r="L1329" i="1"/>
  <c r="L1328" i="1"/>
  <c r="L1327" i="1"/>
  <c r="L1326" i="1"/>
  <c r="L1325" i="1"/>
  <c r="L1324" i="1"/>
  <c r="L1323" i="1"/>
  <c r="L1322" i="1"/>
  <c r="L1321" i="1"/>
  <c r="L1320" i="1"/>
  <c r="L1319" i="1"/>
  <c r="L1318" i="1"/>
  <c r="L1317" i="1"/>
  <c r="L1316" i="1"/>
  <c r="L1315" i="1"/>
  <c r="L1314" i="1"/>
  <c r="L1313" i="1"/>
  <c r="L1312" i="1"/>
  <c r="L1311" i="1"/>
  <c r="L1310" i="1"/>
  <c r="L1309" i="1"/>
  <c r="L1308" i="1"/>
  <c r="L1307" i="1"/>
  <c r="L1306" i="1"/>
  <c r="L1305" i="1"/>
  <c r="L1304" i="1"/>
  <c r="L1303" i="1"/>
  <c r="L1302" i="1"/>
  <c r="L1301" i="1"/>
  <c r="L1300" i="1"/>
  <c r="L1299" i="1"/>
  <c r="L1298" i="1"/>
  <c r="L1297" i="1"/>
  <c r="L1296" i="1"/>
  <c r="L1295" i="1"/>
  <c r="L1294" i="1"/>
  <c r="L1293" i="1"/>
  <c r="L1292" i="1"/>
  <c r="L1291" i="1"/>
  <c r="L1290" i="1"/>
  <c r="L1289" i="1"/>
  <c r="L1288" i="1"/>
  <c r="L1287" i="1"/>
  <c r="L1286" i="1"/>
  <c r="L1285" i="1"/>
  <c r="L1284" i="1"/>
  <c r="L1283" i="1"/>
  <c r="L1282" i="1"/>
  <c r="L1281" i="1"/>
  <c r="L1280" i="1"/>
  <c r="L1279" i="1"/>
  <c r="L1278" i="1"/>
  <c r="L1277" i="1"/>
  <c r="L1276" i="1"/>
  <c r="L1275" i="1"/>
  <c r="L1274" i="1"/>
  <c r="L1273" i="1"/>
  <c r="L1272" i="1"/>
  <c r="L1271" i="1"/>
  <c r="L1270" i="1"/>
  <c r="L1269" i="1"/>
  <c r="L1268" i="1"/>
  <c r="L1267" i="1"/>
  <c r="L1266" i="1"/>
  <c r="L1265" i="1"/>
  <c r="L1264" i="1"/>
  <c r="L1263" i="1"/>
  <c r="L1262" i="1"/>
  <c r="L1261" i="1"/>
  <c r="L1260" i="1"/>
  <c r="L1259" i="1"/>
  <c r="L1258" i="1"/>
  <c r="L1257" i="1"/>
  <c r="L1256" i="1"/>
  <c r="L1255" i="1"/>
  <c r="L1254" i="1"/>
  <c r="L1253" i="1"/>
  <c r="L1252" i="1"/>
  <c r="L1251" i="1"/>
  <c r="L1250" i="1"/>
  <c r="L1249" i="1"/>
  <c r="L1248" i="1"/>
  <c r="L1247" i="1"/>
  <c r="L1246" i="1"/>
  <c r="L1245" i="1"/>
  <c r="L1244" i="1"/>
  <c r="L1243" i="1"/>
  <c r="L1242" i="1"/>
  <c r="L1241" i="1"/>
  <c r="L1240" i="1"/>
  <c r="L1239" i="1"/>
  <c r="L1238" i="1"/>
  <c r="L1237" i="1"/>
  <c r="L1236" i="1"/>
  <c r="L1235" i="1"/>
  <c r="L1234" i="1"/>
  <c r="L1233" i="1"/>
  <c r="L1232" i="1"/>
  <c r="L1231" i="1"/>
  <c r="L1230" i="1"/>
  <c r="L1229" i="1"/>
  <c r="L1228" i="1"/>
  <c r="L1227" i="1"/>
  <c r="L1226" i="1"/>
  <c r="L1225" i="1"/>
  <c r="L1224" i="1"/>
  <c r="L1223" i="1"/>
  <c r="L1222" i="1"/>
  <c r="L1221" i="1"/>
  <c r="L1220" i="1"/>
  <c r="L1219" i="1"/>
  <c r="L1218" i="1"/>
  <c r="L1217" i="1"/>
  <c r="L1216" i="1"/>
  <c r="L1215" i="1"/>
  <c r="L1214" i="1"/>
  <c r="L1213" i="1"/>
  <c r="L1212" i="1"/>
  <c r="L1211" i="1"/>
  <c r="L1210" i="1"/>
  <c r="L1209" i="1"/>
  <c r="L1208" i="1"/>
  <c r="L1207" i="1"/>
  <c r="L1206" i="1"/>
  <c r="L1205" i="1"/>
  <c r="L1204" i="1"/>
  <c r="L1203" i="1"/>
  <c r="L1202" i="1"/>
  <c r="L1201" i="1"/>
  <c r="L1200" i="1"/>
  <c r="L1199" i="1"/>
  <c r="L1198" i="1"/>
  <c r="L1197" i="1"/>
  <c r="L1196" i="1"/>
  <c r="L1195" i="1"/>
  <c r="L1194" i="1"/>
  <c r="L1193" i="1"/>
  <c r="L1192" i="1"/>
  <c r="L1191" i="1"/>
  <c r="L1190" i="1"/>
  <c r="L1189" i="1"/>
  <c r="L1188" i="1"/>
  <c r="L1187" i="1"/>
  <c r="L1186" i="1"/>
  <c r="L1185" i="1"/>
  <c r="L1184" i="1"/>
  <c r="L1183" i="1"/>
  <c r="L1182" i="1"/>
  <c r="L1181" i="1"/>
  <c r="L1180" i="1"/>
  <c r="L1179" i="1"/>
  <c r="L1178" i="1"/>
  <c r="L1177" i="1"/>
  <c r="L1176" i="1"/>
  <c r="L1175" i="1"/>
  <c r="L1174" i="1"/>
  <c r="L1173" i="1"/>
  <c r="L1172" i="1"/>
  <c r="L1171" i="1"/>
  <c r="L1170" i="1"/>
  <c r="L1169" i="1"/>
  <c r="L1168" i="1"/>
  <c r="L1167" i="1"/>
  <c r="L1166" i="1"/>
  <c r="L1165" i="1"/>
  <c r="L1164" i="1"/>
  <c r="L1163" i="1"/>
  <c r="L1162" i="1"/>
  <c r="L1161" i="1"/>
  <c r="L1160" i="1"/>
  <c r="L1159" i="1"/>
  <c r="L1158" i="1"/>
  <c r="L1157" i="1"/>
  <c r="L1156" i="1"/>
  <c r="L1155" i="1"/>
  <c r="L1154" i="1"/>
  <c r="L1153" i="1"/>
  <c r="L1152" i="1"/>
  <c r="L1151" i="1"/>
  <c r="L1150" i="1"/>
  <c r="L1149" i="1"/>
  <c r="L1148" i="1"/>
  <c r="L1147" i="1"/>
  <c r="L1146" i="1"/>
  <c r="L1145" i="1"/>
  <c r="L1144" i="1"/>
  <c r="L1143" i="1"/>
  <c r="L1142" i="1"/>
  <c r="L1141" i="1"/>
  <c r="L1140" i="1"/>
  <c r="L1139" i="1"/>
  <c r="L1138" i="1"/>
  <c r="L1137" i="1"/>
  <c r="L1136" i="1"/>
  <c r="L1135" i="1"/>
  <c r="L1134" i="1"/>
  <c r="L1133" i="1"/>
  <c r="L1132" i="1"/>
  <c r="L1131" i="1"/>
  <c r="L1130" i="1"/>
  <c r="L1129" i="1"/>
  <c r="L1128" i="1"/>
  <c r="L1127" i="1"/>
  <c r="L1126" i="1"/>
  <c r="L1125" i="1"/>
  <c r="L1124" i="1"/>
  <c r="L1123" i="1"/>
  <c r="L1122" i="1"/>
  <c r="L1121" i="1"/>
  <c r="L1120" i="1"/>
  <c r="L1119" i="1"/>
  <c r="L1118" i="1"/>
  <c r="L1117" i="1"/>
  <c r="L1116" i="1"/>
  <c r="L1115" i="1"/>
  <c r="L1114" i="1"/>
  <c r="L1113" i="1"/>
  <c r="L1112" i="1"/>
  <c r="L1111" i="1"/>
  <c r="L1110" i="1"/>
  <c r="L1109" i="1"/>
  <c r="L1108" i="1"/>
  <c r="L1107" i="1"/>
  <c r="L1106" i="1"/>
  <c r="L1105" i="1"/>
  <c r="L1104" i="1"/>
  <c r="L1103" i="1"/>
  <c r="L1102" i="1"/>
  <c r="L1101" i="1"/>
  <c r="L1100" i="1"/>
  <c r="L1099" i="1"/>
  <c r="L1098" i="1"/>
  <c r="L1097" i="1"/>
  <c r="L1096" i="1"/>
  <c r="L1095" i="1"/>
  <c r="L1094" i="1"/>
  <c r="L1093" i="1"/>
  <c r="L1092" i="1"/>
  <c r="L1091" i="1"/>
  <c r="L1090" i="1"/>
  <c r="L1089" i="1"/>
  <c r="L1088" i="1"/>
  <c r="L1087" i="1"/>
  <c r="L1086" i="1"/>
  <c r="L1085" i="1"/>
  <c r="L1084" i="1"/>
  <c r="L1083" i="1"/>
  <c r="L1082" i="1"/>
  <c r="L1081" i="1"/>
  <c r="L1080" i="1"/>
  <c r="L1079" i="1"/>
  <c r="L1078" i="1"/>
  <c r="L1077" i="1"/>
  <c r="L1076" i="1"/>
  <c r="L1075" i="1"/>
  <c r="L1074" i="1"/>
  <c r="L1073" i="1"/>
  <c r="L1072" i="1"/>
  <c r="L1071" i="1"/>
  <c r="L1070" i="1"/>
  <c r="L1069" i="1"/>
  <c r="L1068" i="1"/>
  <c r="L1067" i="1"/>
  <c r="L1066" i="1"/>
  <c r="L1065" i="1"/>
  <c r="L1064" i="1"/>
  <c r="L1063" i="1"/>
  <c r="L1062" i="1"/>
  <c r="L1061" i="1"/>
  <c r="L1060" i="1"/>
  <c r="L1059" i="1"/>
  <c r="L1058" i="1"/>
  <c r="L1057" i="1"/>
  <c r="L1056" i="1"/>
  <c r="L1055" i="1"/>
  <c r="L1054" i="1"/>
  <c r="L1053" i="1"/>
  <c r="L1052" i="1"/>
  <c r="L1051" i="1"/>
  <c r="L1050" i="1"/>
  <c r="L1049" i="1"/>
  <c r="L1048" i="1"/>
  <c r="L1047" i="1"/>
  <c r="L1046" i="1"/>
  <c r="L1045" i="1"/>
  <c r="L1044" i="1"/>
  <c r="L1043" i="1"/>
  <c r="L1042" i="1"/>
  <c r="L1041" i="1"/>
  <c r="L1040" i="1"/>
  <c r="L1039" i="1"/>
  <c r="L1038" i="1"/>
  <c r="L1037" i="1"/>
  <c r="L1036" i="1"/>
  <c r="L1035" i="1"/>
  <c r="L1034" i="1"/>
  <c r="L1033" i="1"/>
  <c r="L1032" i="1"/>
  <c r="L1031" i="1"/>
  <c r="L1030" i="1"/>
  <c r="L1029" i="1"/>
  <c r="L1028" i="1"/>
  <c r="L1027" i="1"/>
  <c r="L1026" i="1"/>
  <c r="L1025" i="1"/>
  <c r="L1024" i="1"/>
  <c r="L1023" i="1"/>
  <c r="L1022" i="1"/>
  <c r="L1021" i="1"/>
  <c r="L1020" i="1"/>
  <c r="L1019" i="1"/>
  <c r="L1018" i="1"/>
  <c r="L1017" i="1"/>
  <c r="L1016" i="1"/>
  <c r="L1015" i="1"/>
  <c r="L1014" i="1"/>
  <c r="L1013" i="1"/>
  <c r="L1012" i="1"/>
  <c r="L1011" i="1"/>
  <c r="L1010" i="1"/>
  <c r="L1009" i="1"/>
  <c r="L1008" i="1"/>
  <c r="L1007" i="1"/>
  <c r="L1006" i="1"/>
  <c r="L1005" i="1"/>
  <c r="L1004" i="1"/>
  <c r="L1003" i="1"/>
  <c r="L1002" i="1"/>
  <c r="L1001" i="1"/>
  <c r="L1000" i="1"/>
  <c r="L999" i="1"/>
  <c r="L998" i="1"/>
  <c r="L997" i="1"/>
  <c r="L996" i="1"/>
  <c r="L995" i="1"/>
  <c r="L994" i="1"/>
  <c r="L993" i="1"/>
  <c r="L992" i="1"/>
  <c r="L991" i="1"/>
  <c r="L990" i="1"/>
  <c r="L989" i="1"/>
  <c r="L988" i="1"/>
  <c r="L987" i="1"/>
  <c r="L986" i="1"/>
  <c r="L985" i="1"/>
  <c r="L984" i="1"/>
  <c r="L983" i="1"/>
  <c r="L982" i="1"/>
  <c r="L981" i="1"/>
  <c r="L980" i="1"/>
  <c r="L979" i="1"/>
  <c r="L978" i="1"/>
  <c r="L977" i="1"/>
  <c r="L976" i="1"/>
  <c r="L975" i="1"/>
  <c r="L974" i="1"/>
  <c r="L973" i="1"/>
  <c r="L972" i="1"/>
  <c r="L971" i="1"/>
  <c r="L970" i="1"/>
  <c r="L969" i="1"/>
  <c r="L968" i="1"/>
  <c r="L967" i="1"/>
  <c r="L966" i="1"/>
  <c r="L965" i="1"/>
  <c r="L964" i="1"/>
  <c r="L963" i="1"/>
  <c r="L962" i="1"/>
  <c r="L961" i="1"/>
  <c r="L960" i="1"/>
  <c r="L959" i="1"/>
  <c r="L958" i="1"/>
  <c r="L957" i="1"/>
  <c r="L956" i="1"/>
  <c r="L955" i="1"/>
  <c r="L954" i="1"/>
  <c r="L953" i="1"/>
  <c r="L952" i="1"/>
  <c r="L951" i="1"/>
  <c r="L950" i="1"/>
  <c r="L949" i="1"/>
  <c r="L948" i="1"/>
  <c r="L947" i="1"/>
  <c r="L946" i="1"/>
  <c r="L945" i="1"/>
  <c r="L944" i="1"/>
  <c r="L943" i="1"/>
  <c r="L942" i="1"/>
  <c r="L941" i="1"/>
  <c r="L940" i="1"/>
  <c r="L939" i="1"/>
  <c r="L938" i="1"/>
  <c r="L937" i="1"/>
  <c r="L936" i="1"/>
  <c r="L935" i="1"/>
  <c r="L934" i="1"/>
  <c r="L933" i="1"/>
  <c r="L932" i="1"/>
  <c r="L931" i="1"/>
  <c r="L930" i="1"/>
  <c r="L929" i="1"/>
  <c r="L928" i="1"/>
  <c r="L927" i="1"/>
  <c r="L926" i="1"/>
  <c r="L925" i="1"/>
  <c r="L924" i="1"/>
  <c r="L923" i="1"/>
  <c r="L922" i="1"/>
  <c r="L921" i="1"/>
  <c r="L920" i="1"/>
  <c r="L919" i="1"/>
  <c r="L918" i="1"/>
  <c r="L917" i="1"/>
  <c r="L916" i="1"/>
  <c r="L915" i="1"/>
  <c r="L914" i="1"/>
  <c r="L913" i="1"/>
  <c r="L912" i="1"/>
  <c r="L911" i="1"/>
  <c r="L910" i="1"/>
  <c r="L909" i="1"/>
  <c r="L908" i="1"/>
  <c r="L907" i="1"/>
  <c r="L906" i="1"/>
  <c r="L905" i="1"/>
  <c r="L904" i="1"/>
  <c r="L903" i="1"/>
  <c r="L902" i="1"/>
  <c r="L901" i="1"/>
  <c r="L900" i="1"/>
  <c r="L899" i="1"/>
  <c r="L898" i="1"/>
  <c r="L897" i="1"/>
  <c r="L896" i="1"/>
  <c r="L895" i="1"/>
  <c r="L894" i="1"/>
  <c r="L893" i="1"/>
  <c r="L892" i="1"/>
  <c r="L891" i="1"/>
  <c r="L890" i="1"/>
  <c r="L889" i="1"/>
  <c r="L888" i="1"/>
  <c r="L887" i="1"/>
  <c r="L886" i="1"/>
  <c r="L885" i="1"/>
  <c r="L884" i="1"/>
  <c r="L883" i="1"/>
  <c r="L882" i="1"/>
  <c r="L881" i="1"/>
  <c r="L880" i="1"/>
  <c r="L879" i="1"/>
  <c r="L878" i="1"/>
  <c r="L877" i="1"/>
  <c r="L876" i="1"/>
  <c r="L875" i="1"/>
  <c r="L874" i="1"/>
  <c r="L873" i="1"/>
  <c r="L872" i="1"/>
  <c r="L871" i="1"/>
  <c r="L870" i="1"/>
  <c r="L869" i="1"/>
  <c r="L868" i="1"/>
  <c r="L867" i="1"/>
  <c r="L866" i="1"/>
  <c r="L865" i="1"/>
  <c r="L864" i="1"/>
  <c r="L863" i="1"/>
  <c r="L862" i="1"/>
  <c r="L861" i="1"/>
  <c r="L860" i="1"/>
  <c r="L859" i="1"/>
  <c r="L858" i="1"/>
  <c r="L857" i="1"/>
  <c r="L856" i="1"/>
  <c r="L855" i="1"/>
  <c r="L854" i="1"/>
  <c r="L853" i="1"/>
  <c r="L852" i="1"/>
  <c r="L851" i="1"/>
  <c r="L850" i="1"/>
  <c r="L849" i="1"/>
  <c r="L848" i="1"/>
  <c r="L847" i="1"/>
  <c r="L846" i="1"/>
  <c r="L845" i="1"/>
  <c r="L844" i="1"/>
  <c r="L843" i="1"/>
  <c r="L842" i="1"/>
  <c r="L841" i="1"/>
  <c r="L840" i="1"/>
  <c r="L839" i="1"/>
  <c r="L838" i="1"/>
  <c r="L837" i="1"/>
  <c r="L836" i="1"/>
  <c r="L835" i="1"/>
  <c r="L834" i="1"/>
  <c r="L833" i="1"/>
  <c r="L832" i="1"/>
  <c r="L831" i="1"/>
  <c r="L830" i="1"/>
  <c r="L829" i="1"/>
  <c r="L828" i="1"/>
  <c r="L827" i="1"/>
  <c r="L826" i="1"/>
  <c r="L825" i="1"/>
  <c r="L824" i="1"/>
  <c r="L823" i="1"/>
  <c r="L822" i="1"/>
  <c r="L821" i="1"/>
  <c r="L820" i="1"/>
  <c r="L819" i="1"/>
  <c r="L818" i="1"/>
  <c r="L817" i="1"/>
  <c r="L816" i="1"/>
  <c r="L815" i="1"/>
  <c r="L814" i="1"/>
  <c r="L813" i="1"/>
  <c r="L812" i="1"/>
  <c r="L811" i="1"/>
  <c r="L810" i="1"/>
  <c r="L809" i="1"/>
  <c r="L808" i="1"/>
  <c r="L807" i="1"/>
  <c r="L806" i="1"/>
  <c r="L805" i="1"/>
  <c r="L804" i="1"/>
  <c r="L803" i="1"/>
  <c r="L802" i="1"/>
  <c r="L801" i="1"/>
  <c r="L800" i="1"/>
  <c r="L799" i="1"/>
  <c r="L798" i="1"/>
  <c r="L797" i="1"/>
  <c r="L796" i="1"/>
  <c r="L795" i="1"/>
  <c r="L794" i="1"/>
  <c r="L793" i="1"/>
  <c r="L792" i="1"/>
  <c r="L791" i="1"/>
  <c r="L790" i="1"/>
  <c r="L789" i="1"/>
  <c r="L788" i="1"/>
  <c r="L787" i="1"/>
  <c r="L786" i="1"/>
  <c r="L785" i="1"/>
  <c r="L784" i="1"/>
  <c r="L783" i="1"/>
  <c r="L782" i="1"/>
  <c r="L781" i="1"/>
  <c r="L780" i="1"/>
  <c r="L779" i="1"/>
  <c r="L778" i="1"/>
  <c r="L777" i="1"/>
  <c r="L776" i="1"/>
  <c r="L775" i="1"/>
  <c r="L774" i="1"/>
  <c r="L773" i="1"/>
  <c r="L772" i="1"/>
  <c r="L771" i="1"/>
  <c r="L770" i="1"/>
  <c r="L769" i="1"/>
  <c r="L768" i="1"/>
  <c r="L767" i="1"/>
  <c r="L766" i="1"/>
  <c r="L765" i="1"/>
  <c r="L764" i="1"/>
  <c r="L763" i="1"/>
  <c r="L762" i="1"/>
  <c r="L761" i="1"/>
  <c r="L760" i="1"/>
  <c r="L759" i="1"/>
  <c r="L758" i="1"/>
  <c r="L757" i="1"/>
  <c r="L756" i="1"/>
  <c r="L755" i="1"/>
  <c r="L754" i="1"/>
  <c r="L753" i="1"/>
  <c r="L752" i="1"/>
  <c r="L751" i="1"/>
  <c r="L750" i="1"/>
  <c r="L749" i="1"/>
  <c r="L748" i="1"/>
  <c r="L747" i="1"/>
  <c r="L746" i="1"/>
  <c r="L745" i="1"/>
  <c r="L744" i="1"/>
  <c r="L743" i="1"/>
  <c r="L742" i="1"/>
  <c r="L741" i="1"/>
  <c r="L740" i="1"/>
  <c r="L739" i="1"/>
  <c r="L738" i="1"/>
  <c r="L737" i="1"/>
  <c r="L736" i="1"/>
  <c r="L735" i="1"/>
  <c r="L734" i="1"/>
  <c r="L733" i="1"/>
  <c r="L732" i="1"/>
  <c r="L731" i="1"/>
  <c r="L730" i="1"/>
  <c r="L729" i="1"/>
  <c r="L728" i="1"/>
  <c r="L727" i="1"/>
  <c r="L726" i="1"/>
  <c r="L725" i="1"/>
  <c r="L724" i="1"/>
  <c r="L723" i="1"/>
  <c r="L722" i="1"/>
  <c r="L721" i="1"/>
  <c r="L720" i="1"/>
  <c r="L719" i="1"/>
  <c r="L718" i="1"/>
  <c r="L717" i="1"/>
  <c r="L716" i="1"/>
  <c r="L715" i="1"/>
  <c r="L714" i="1"/>
  <c r="L713" i="1"/>
  <c r="L712" i="1"/>
  <c r="L711" i="1"/>
  <c r="L710" i="1"/>
  <c r="L709" i="1"/>
  <c r="L708" i="1"/>
  <c r="L707" i="1"/>
  <c r="L706" i="1"/>
  <c r="L705" i="1"/>
  <c r="L704" i="1"/>
  <c r="L703" i="1"/>
  <c r="L702" i="1"/>
  <c r="L701" i="1"/>
  <c r="L700" i="1"/>
  <c r="L699" i="1"/>
  <c r="L698" i="1"/>
  <c r="L697" i="1"/>
  <c r="L696" i="1"/>
  <c r="L695" i="1"/>
  <c r="L694" i="1"/>
  <c r="L693" i="1"/>
  <c r="L692" i="1"/>
  <c r="L691" i="1"/>
  <c r="L690" i="1"/>
  <c r="L689" i="1"/>
  <c r="L688" i="1"/>
  <c r="L687" i="1"/>
  <c r="L686" i="1"/>
  <c r="L685" i="1"/>
  <c r="L684" i="1"/>
  <c r="L683" i="1"/>
  <c r="L682" i="1"/>
  <c r="L681" i="1"/>
  <c r="L680" i="1"/>
  <c r="L679" i="1"/>
  <c r="L678" i="1"/>
  <c r="L677" i="1"/>
  <c r="L676" i="1"/>
  <c r="L675" i="1"/>
  <c r="L674" i="1"/>
  <c r="L673" i="1"/>
  <c r="L672" i="1"/>
  <c r="L671" i="1"/>
  <c r="L670" i="1"/>
  <c r="L669" i="1"/>
  <c r="L668" i="1"/>
  <c r="L667" i="1"/>
  <c r="L666" i="1"/>
  <c r="L665" i="1"/>
  <c r="L664" i="1"/>
  <c r="L663" i="1"/>
  <c r="L662" i="1"/>
  <c r="L661" i="1"/>
  <c r="L660" i="1"/>
  <c r="L659" i="1"/>
  <c r="L658" i="1"/>
  <c r="L657" i="1"/>
  <c r="L656" i="1"/>
  <c r="L655" i="1"/>
  <c r="L654" i="1"/>
  <c r="L653" i="1"/>
  <c r="L652" i="1"/>
  <c r="L651" i="1"/>
  <c r="L650" i="1"/>
  <c r="L649" i="1"/>
  <c r="L648" i="1"/>
  <c r="L647" i="1"/>
  <c r="L646" i="1"/>
  <c r="L645" i="1"/>
  <c r="L644" i="1"/>
  <c r="L643" i="1"/>
  <c r="L642" i="1"/>
  <c r="L641" i="1"/>
  <c r="L640" i="1"/>
  <c r="L639" i="1"/>
  <c r="L638" i="1"/>
  <c r="L637" i="1"/>
  <c r="L636" i="1"/>
  <c r="L635" i="1"/>
  <c r="L634" i="1"/>
  <c r="L633" i="1"/>
  <c r="L632" i="1"/>
  <c r="L631" i="1"/>
  <c r="L630" i="1"/>
  <c r="L629" i="1"/>
  <c r="L628" i="1"/>
  <c r="L627" i="1"/>
  <c r="L626" i="1"/>
  <c r="L625" i="1"/>
  <c r="L624" i="1"/>
  <c r="L623" i="1"/>
  <c r="L622" i="1"/>
  <c r="L621" i="1"/>
  <c r="L620" i="1"/>
  <c r="L619" i="1"/>
  <c r="L618" i="1"/>
  <c r="L617" i="1"/>
  <c r="L616" i="1"/>
  <c r="L615" i="1"/>
  <c r="L614" i="1"/>
  <c r="L613" i="1"/>
  <c r="L612" i="1"/>
  <c r="L611" i="1"/>
  <c r="L610" i="1"/>
  <c r="L609" i="1"/>
  <c r="L608" i="1"/>
  <c r="L607" i="1"/>
  <c r="L606" i="1"/>
  <c r="L605" i="1"/>
  <c r="L604" i="1"/>
  <c r="L603" i="1"/>
  <c r="L602" i="1"/>
  <c r="L601" i="1"/>
  <c r="L600" i="1"/>
  <c r="L599" i="1"/>
  <c r="L598" i="1"/>
  <c r="L597" i="1"/>
  <c r="L596" i="1"/>
  <c r="L595" i="1"/>
  <c r="L594" i="1"/>
  <c r="L593" i="1"/>
  <c r="L592" i="1"/>
  <c r="L591" i="1"/>
  <c r="L590" i="1"/>
  <c r="L589" i="1"/>
  <c r="L588" i="1"/>
  <c r="L587" i="1"/>
  <c r="L586" i="1"/>
  <c r="L585" i="1"/>
  <c r="L584" i="1"/>
  <c r="L583" i="1"/>
  <c r="L582" i="1"/>
  <c r="L581" i="1"/>
  <c r="L580" i="1"/>
  <c r="L579" i="1"/>
  <c r="L578" i="1"/>
  <c r="L577" i="1"/>
  <c r="L576" i="1"/>
  <c r="L575" i="1"/>
  <c r="L574" i="1"/>
  <c r="L573" i="1"/>
  <c r="L572" i="1"/>
  <c r="L571" i="1"/>
  <c r="L570" i="1"/>
  <c r="L569" i="1"/>
  <c r="L568" i="1"/>
  <c r="L567" i="1"/>
  <c r="L566" i="1"/>
  <c r="L565" i="1"/>
  <c r="L564" i="1"/>
  <c r="L563" i="1"/>
  <c r="L562" i="1"/>
  <c r="L561" i="1"/>
  <c r="L560" i="1"/>
  <c r="L559" i="1"/>
  <c r="L558" i="1"/>
  <c r="L557" i="1"/>
  <c r="L556" i="1"/>
  <c r="L555" i="1"/>
  <c r="L554" i="1"/>
  <c r="L553" i="1"/>
  <c r="L552" i="1"/>
  <c r="L551" i="1"/>
  <c r="L550" i="1"/>
  <c r="L549" i="1"/>
  <c r="L548" i="1"/>
  <c r="L547" i="1"/>
  <c r="L546" i="1"/>
  <c r="L545" i="1"/>
  <c r="L544" i="1"/>
  <c r="L543" i="1"/>
  <c r="L542" i="1"/>
  <c r="L541" i="1"/>
  <c r="L540" i="1"/>
  <c r="L539" i="1"/>
  <c r="L538" i="1"/>
  <c r="L537" i="1"/>
  <c r="L536" i="1"/>
  <c r="L535" i="1"/>
  <c r="L534" i="1"/>
  <c r="L533" i="1"/>
  <c r="L532" i="1"/>
  <c r="L531" i="1"/>
  <c r="L530" i="1"/>
  <c r="L529" i="1"/>
  <c r="L528" i="1"/>
  <c r="L527" i="1"/>
  <c r="L526" i="1"/>
  <c r="L525" i="1"/>
  <c r="L524" i="1"/>
  <c r="L523" i="1"/>
  <c r="L522" i="1"/>
  <c r="L521" i="1"/>
  <c r="L520" i="1"/>
  <c r="L519" i="1"/>
  <c r="L518" i="1"/>
  <c r="L517" i="1"/>
  <c r="L516" i="1"/>
  <c r="L515" i="1"/>
  <c r="L514" i="1"/>
  <c r="L513" i="1"/>
  <c r="L512" i="1"/>
  <c r="L511" i="1"/>
  <c r="L510" i="1"/>
  <c r="L509" i="1"/>
  <c r="L508" i="1"/>
  <c r="L507" i="1"/>
  <c r="L506" i="1"/>
  <c r="L505" i="1"/>
  <c r="L504" i="1"/>
  <c r="L503" i="1"/>
  <c r="L502" i="1"/>
  <c r="L501" i="1"/>
  <c r="L500" i="1"/>
  <c r="L499" i="1"/>
  <c r="L498" i="1"/>
  <c r="L497" i="1"/>
  <c r="L496" i="1"/>
  <c r="L495" i="1"/>
  <c r="L494" i="1"/>
  <c r="L493" i="1"/>
  <c r="L492" i="1"/>
  <c r="L491" i="1"/>
  <c r="L490" i="1"/>
  <c r="L489" i="1"/>
  <c r="L488" i="1"/>
  <c r="L487" i="1"/>
  <c r="L486" i="1"/>
  <c r="L485" i="1"/>
  <c r="L484" i="1"/>
  <c r="L483" i="1"/>
  <c r="L482" i="1"/>
  <c r="L481" i="1"/>
  <c r="L480" i="1"/>
  <c r="L479" i="1"/>
  <c r="L478" i="1"/>
  <c r="L477" i="1"/>
  <c r="L476" i="1"/>
  <c r="L475" i="1"/>
  <c r="L474" i="1"/>
  <c r="L473" i="1"/>
  <c r="L472" i="1"/>
  <c r="L471" i="1"/>
  <c r="L470" i="1"/>
  <c r="L469" i="1"/>
  <c r="L468" i="1"/>
  <c r="L467" i="1"/>
  <c r="L466" i="1"/>
  <c r="L465" i="1"/>
  <c r="L464" i="1"/>
  <c r="L463" i="1"/>
  <c r="L462" i="1"/>
  <c r="L461" i="1"/>
  <c r="L460" i="1"/>
  <c r="L459" i="1"/>
  <c r="L458" i="1"/>
  <c r="L457" i="1"/>
  <c r="L456" i="1"/>
  <c r="L455" i="1"/>
  <c r="L454" i="1"/>
  <c r="L453" i="1"/>
  <c r="L452" i="1"/>
  <c r="L451" i="1"/>
  <c r="L450" i="1"/>
  <c r="L449" i="1"/>
  <c r="L448" i="1"/>
  <c r="L447" i="1"/>
  <c r="L446" i="1"/>
  <c r="L445" i="1"/>
  <c r="L444" i="1"/>
  <c r="L443" i="1"/>
  <c r="L442" i="1"/>
  <c r="L441" i="1"/>
  <c r="L440" i="1"/>
  <c r="L439" i="1"/>
  <c r="L438" i="1"/>
  <c r="L437" i="1"/>
  <c r="L436" i="1"/>
  <c r="L435" i="1"/>
  <c r="L434" i="1"/>
  <c r="L433" i="1"/>
  <c r="L432" i="1"/>
  <c r="L431" i="1"/>
  <c r="L430" i="1"/>
  <c r="L429" i="1"/>
  <c r="L428" i="1"/>
  <c r="L427" i="1"/>
  <c r="L426" i="1"/>
  <c r="L425" i="1"/>
  <c r="L424" i="1"/>
  <c r="L423" i="1"/>
  <c r="L422" i="1"/>
  <c r="L421" i="1"/>
  <c r="L420" i="1"/>
  <c r="L419" i="1"/>
  <c r="L418" i="1"/>
  <c r="L417" i="1"/>
  <c r="L416" i="1"/>
  <c r="L415" i="1"/>
  <c r="L414" i="1"/>
  <c r="L413" i="1"/>
  <c r="L412" i="1"/>
  <c r="L411" i="1"/>
  <c r="L410" i="1"/>
  <c r="L409" i="1"/>
  <c r="L408" i="1"/>
  <c r="L407" i="1"/>
  <c r="L406" i="1"/>
  <c r="L405" i="1"/>
  <c r="L404" i="1"/>
  <c r="L403" i="1"/>
  <c r="L402" i="1"/>
  <c r="L401" i="1"/>
  <c r="L400" i="1"/>
  <c r="L399" i="1"/>
  <c r="L398" i="1"/>
  <c r="L397" i="1"/>
  <c r="L396" i="1"/>
  <c r="L395" i="1"/>
  <c r="L394" i="1"/>
  <c r="L393" i="1"/>
  <c r="L392" i="1"/>
  <c r="L391" i="1"/>
  <c r="L390" i="1"/>
  <c r="L389" i="1"/>
  <c r="L388" i="1"/>
  <c r="L387" i="1"/>
  <c r="L386" i="1"/>
  <c r="L385" i="1"/>
  <c r="L384" i="1"/>
  <c r="L383" i="1"/>
  <c r="L382" i="1"/>
  <c r="L381" i="1"/>
  <c r="L380" i="1"/>
  <c r="L379" i="1"/>
  <c r="L378" i="1"/>
  <c r="L377" i="1"/>
  <c r="L376" i="1"/>
  <c r="L375" i="1"/>
  <c r="L374" i="1"/>
  <c r="L373" i="1"/>
  <c r="L372" i="1"/>
  <c r="L371" i="1"/>
  <c r="L370" i="1"/>
  <c r="L369" i="1"/>
  <c r="L368" i="1"/>
  <c r="L367" i="1"/>
  <c r="L366" i="1"/>
  <c r="L365" i="1"/>
  <c r="L364" i="1"/>
  <c r="L363" i="1"/>
  <c r="L362" i="1"/>
  <c r="L361" i="1"/>
  <c r="L360" i="1"/>
  <c r="L359" i="1"/>
  <c r="L358" i="1"/>
  <c r="L357" i="1"/>
  <c r="L356" i="1"/>
  <c r="L355" i="1"/>
  <c r="L354" i="1"/>
  <c r="L353" i="1"/>
  <c r="L352" i="1"/>
  <c r="L351" i="1"/>
  <c r="L350" i="1"/>
  <c r="L349" i="1"/>
  <c r="L348" i="1"/>
  <c r="L347" i="1"/>
  <c r="L346" i="1"/>
  <c r="L345" i="1"/>
  <c r="L344" i="1"/>
  <c r="L343" i="1"/>
  <c r="L342" i="1"/>
  <c r="L341" i="1"/>
  <c r="L340" i="1"/>
  <c r="L339" i="1"/>
  <c r="L338" i="1"/>
  <c r="L337" i="1"/>
  <c r="L336" i="1"/>
  <c r="L335" i="1"/>
  <c r="L334" i="1"/>
  <c r="L333" i="1"/>
  <c r="L332" i="1"/>
  <c r="L331" i="1"/>
  <c r="L330" i="1"/>
  <c r="L329" i="1"/>
  <c r="L328" i="1"/>
  <c r="L327" i="1"/>
  <c r="L326" i="1"/>
  <c r="L325" i="1"/>
  <c r="L324" i="1"/>
  <c r="L323" i="1"/>
  <c r="L322" i="1"/>
  <c r="L321" i="1"/>
  <c r="L320" i="1"/>
  <c r="L319" i="1"/>
  <c r="L318" i="1"/>
  <c r="L317" i="1"/>
  <c r="L316" i="1"/>
  <c r="L315" i="1"/>
  <c r="L314" i="1"/>
  <c r="L313" i="1"/>
  <c r="L312" i="1"/>
  <c r="L311" i="1"/>
  <c r="L310" i="1"/>
  <c r="L309" i="1"/>
  <c r="L308" i="1"/>
  <c r="L307" i="1"/>
  <c r="L306" i="1"/>
  <c r="L305" i="1"/>
  <c r="L304" i="1"/>
  <c r="L303" i="1"/>
  <c r="L302" i="1"/>
  <c r="L301" i="1"/>
  <c r="L300" i="1"/>
  <c r="L299" i="1"/>
  <c r="L298" i="1"/>
  <c r="L297" i="1"/>
  <c r="L296" i="1"/>
  <c r="L295" i="1"/>
  <c r="L294" i="1"/>
  <c r="L293" i="1"/>
  <c r="L292" i="1"/>
  <c r="L291" i="1"/>
  <c r="L290" i="1"/>
  <c r="L289" i="1"/>
  <c r="L288" i="1"/>
  <c r="L287" i="1"/>
  <c r="L286" i="1"/>
  <c r="L285" i="1"/>
  <c r="L284" i="1"/>
  <c r="L283" i="1"/>
  <c r="L282" i="1"/>
  <c r="L281" i="1"/>
  <c r="L280" i="1"/>
  <c r="L279" i="1"/>
  <c r="L278" i="1"/>
  <c r="L277" i="1"/>
  <c r="L276" i="1"/>
  <c r="L275" i="1"/>
  <c r="L274" i="1"/>
  <c r="L273" i="1"/>
  <c r="L272" i="1"/>
  <c r="L271" i="1"/>
  <c r="L270" i="1"/>
  <c r="L269" i="1"/>
  <c r="L268" i="1"/>
  <c r="L267" i="1"/>
  <c r="L266" i="1"/>
  <c r="L265" i="1"/>
  <c r="L264" i="1"/>
  <c r="L263" i="1"/>
  <c r="L262" i="1"/>
  <c r="L261" i="1"/>
  <c r="L260" i="1"/>
  <c r="L259" i="1"/>
  <c r="L258" i="1"/>
  <c r="L257" i="1"/>
  <c r="L256" i="1"/>
  <c r="L255" i="1"/>
  <c r="L254" i="1"/>
  <c r="L253" i="1"/>
  <c r="L252" i="1"/>
  <c r="L251" i="1"/>
  <c r="L250" i="1"/>
  <c r="L249" i="1"/>
  <c r="L248" i="1"/>
  <c r="L247" i="1"/>
  <c r="L246" i="1"/>
  <c r="L245" i="1"/>
  <c r="L244" i="1"/>
  <c r="L243" i="1"/>
  <c r="L242" i="1"/>
  <c r="L241" i="1"/>
  <c r="L240" i="1"/>
  <c r="L239" i="1"/>
  <c r="L238" i="1"/>
  <c r="L237" i="1"/>
  <c r="L236" i="1"/>
  <c r="L235" i="1"/>
  <c r="L234" i="1"/>
  <c r="L233" i="1"/>
  <c r="L232" i="1"/>
  <c r="L231" i="1"/>
  <c r="L230" i="1"/>
  <c r="L229" i="1"/>
  <c r="L228" i="1"/>
  <c r="L227" i="1"/>
  <c r="L226" i="1"/>
  <c r="L225" i="1"/>
  <c r="L224" i="1"/>
  <c r="L223" i="1"/>
  <c r="L222" i="1"/>
  <c r="L221" i="1"/>
  <c r="L220" i="1"/>
  <c r="L219" i="1"/>
  <c r="L218" i="1"/>
  <c r="L217" i="1"/>
  <c r="L216" i="1"/>
  <c r="L215" i="1"/>
  <c r="L214" i="1"/>
  <c r="L213" i="1"/>
  <c r="L212" i="1"/>
  <c r="L211" i="1"/>
  <c r="L210" i="1"/>
  <c r="L209" i="1"/>
  <c r="L208" i="1"/>
  <c r="L207" i="1"/>
  <c r="L206" i="1"/>
  <c r="L205" i="1"/>
  <c r="L204" i="1"/>
  <c r="L203" i="1"/>
  <c r="L202" i="1"/>
  <c r="L201" i="1"/>
  <c r="L200" i="1"/>
  <c r="L199" i="1"/>
  <c r="L198" i="1"/>
  <c r="L197" i="1"/>
  <c r="L196" i="1"/>
  <c r="L195" i="1"/>
  <c r="L194" i="1"/>
  <c r="L193" i="1"/>
  <c r="L192" i="1"/>
  <c r="L191" i="1"/>
  <c r="L190" i="1"/>
  <c r="L189" i="1"/>
  <c r="L188" i="1"/>
  <c r="L187" i="1"/>
  <c r="L186" i="1"/>
  <c r="L185" i="1"/>
  <c r="L184" i="1"/>
  <c r="L183" i="1"/>
  <c r="L182" i="1"/>
  <c r="L181" i="1"/>
  <c r="L180" i="1"/>
  <c r="L179" i="1"/>
  <c r="L178" i="1"/>
  <c r="L177" i="1"/>
  <c r="L176" i="1"/>
  <c r="L175" i="1"/>
  <c r="L174" i="1"/>
  <c r="L173" i="1"/>
  <c r="L172" i="1"/>
  <c r="L171" i="1"/>
  <c r="L170" i="1"/>
  <c r="L169" i="1"/>
  <c r="L168" i="1"/>
  <c r="L167" i="1"/>
  <c r="L166" i="1"/>
  <c r="L165" i="1"/>
  <c r="L164" i="1"/>
  <c r="L163" i="1"/>
  <c r="L162" i="1"/>
  <c r="L161" i="1"/>
  <c r="L160" i="1"/>
  <c r="L159" i="1"/>
  <c r="L158" i="1"/>
  <c r="L157" i="1"/>
  <c r="L156" i="1"/>
  <c r="L155" i="1"/>
  <c r="L154" i="1"/>
  <c r="L153" i="1"/>
  <c r="L152" i="1"/>
  <c r="L151" i="1"/>
  <c r="L150" i="1"/>
  <c r="L149" i="1"/>
  <c r="L148" i="1"/>
  <c r="L147" i="1"/>
  <c r="L146" i="1"/>
  <c r="L145" i="1"/>
  <c r="L144" i="1"/>
  <c r="L143" i="1"/>
  <c r="L142" i="1"/>
  <c r="L141" i="1"/>
  <c r="L140" i="1"/>
  <c r="L139" i="1"/>
  <c r="L138" i="1"/>
  <c r="L137" i="1"/>
  <c r="L136" i="1"/>
  <c r="L135" i="1"/>
  <c r="L134" i="1"/>
  <c r="L133" i="1"/>
  <c r="L132" i="1"/>
  <c r="L131" i="1"/>
  <c r="L130" i="1"/>
  <c r="L129" i="1"/>
  <c r="L128" i="1"/>
  <c r="L127" i="1"/>
  <c r="L126" i="1"/>
  <c r="L125" i="1"/>
  <c r="L124" i="1"/>
  <c r="L123" i="1"/>
  <c r="L122" i="1"/>
  <c r="L121" i="1"/>
  <c r="L120" i="1"/>
  <c r="L119" i="1"/>
  <c r="L118" i="1"/>
  <c r="L117" i="1"/>
  <c r="L116" i="1"/>
  <c r="L115" i="1"/>
  <c r="L114" i="1"/>
  <c r="L113" i="1"/>
  <c r="L112" i="1"/>
  <c r="L111" i="1"/>
  <c r="L110" i="1"/>
  <c r="L109" i="1"/>
  <c r="L108" i="1"/>
  <c r="L107" i="1"/>
  <c r="L106" i="1"/>
  <c r="L105" i="1"/>
  <c r="L104" i="1"/>
  <c r="L103" i="1"/>
  <c r="L102" i="1"/>
  <c r="L101" i="1"/>
  <c r="L100" i="1"/>
  <c r="L99" i="1"/>
  <c r="L98" i="1"/>
  <c r="L97" i="1"/>
  <c r="L96" i="1"/>
  <c r="L95" i="1"/>
  <c r="L94" i="1"/>
  <c r="L93" i="1"/>
  <c r="L92" i="1"/>
  <c r="L91" i="1"/>
  <c r="L90" i="1"/>
  <c r="L89" i="1"/>
  <c r="L88" i="1"/>
  <c r="L87" i="1"/>
  <c r="L86" i="1"/>
  <c r="L85" i="1"/>
  <c r="L84" i="1"/>
  <c r="L83" i="1"/>
  <c r="L82" i="1"/>
  <c r="L81" i="1"/>
  <c r="L80" i="1"/>
  <c r="L79" i="1"/>
  <c r="L78" i="1"/>
  <c r="L77" i="1"/>
  <c r="L76" i="1"/>
  <c r="L75" i="1"/>
  <c r="L74" i="1"/>
  <c r="L73" i="1"/>
  <c r="L72" i="1"/>
  <c r="L71" i="1"/>
  <c r="L70" i="1"/>
  <c r="L69" i="1"/>
  <c r="L68" i="1"/>
  <c r="L67" i="1"/>
  <c r="L66" i="1"/>
  <c r="L65" i="1"/>
  <c r="L64" i="1"/>
  <c r="L63" i="1"/>
  <c r="L62" i="1"/>
  <c r="L61" i="1"/>
  <c r="L60" i="1"/>
  <c r="L59" i="1"/>
  <c r="L58" i="1"/>
  <c r="L57" i="1"/>
  <c r="L56" i="1"/>
  <c r="L55" i="1"/>
  <c r="L54" i="1"/>
  <c r="L53" i="1"/>
  <c r="L52" i="1"/>
  <c r="L51" i="1"/>
  <c r="L50" i="1"/>
  <c r="L49" i="1"/>
  <c r="L48" i="1"/>
  <c r="L47" i="1"/>
  <c r="L46" i="1"/>
  <c r="L45" i="1"/>
  <c r="L44" i="1"/>
  <c r="L43" i="1"/>
  <c r="L42" i="1"/>
  <c r="L41" i="1"/>
  <c r="L40" i="1"/>
  <c r="L39" i="1"/>
  <c r="L38" i="1"/>
  <c r="L37" i="1"/>
  <c r="L36" i="1"/>
  <c r="L35" i="1"/>
  <c r="L34" i="1"/>
  <c r="L33" i="1"/>
  <c r="L32" i="1"/>
  <c r="L31" i="1"/>
  <c r="L30" i="1"/>
  <c r="L29" i="1"/>
  <c r="L28" i="1"/>
  <c r="L27" i="1"/>
  <c r="L26" i="1"/>
  <c r="L25" i="1"/>
  <c r="L24" i="1"/>
  <c r="L23" i="1"/>
  <c r="L22" i="1"/>
  <c r="L21" i="1"/>
  <c r="L20" i="1"/>
  <c r="L19" i="1"/>
  <c r="L18" i="1"/>
  <c r="L17" i="1"/>
  <c r="L16" i="1"/>
  <c r="L15" i="1"/>
  <c r="L14" i="1"/>
  <c r="L13" i="1"/>
  <c r="L12" i="1"/>
  <c r="L11" i="1"/>
  <c r="L10" i="1"/>
  <c r="L9" i="1"/>
  <c r="L8" i="1"/>
  <c r="L7" i="1"/>
  <c r="I13" i="1" l="1"/>
  <c r="I14" i="1" l="1"/>
  <c r="I15" i="1" l="1"/>
  <c r="J47" i="34"/>
  <c r="I16" i="1" l="1"/>
  <c r="I17" i="1" l="1"/>
  <c r="I18" i="1" l="1"/>
  <c r="K3561" i="1"/>
  <c r="K3560" i="1"/>
  <c r="K3559" i="1"/>
  <c r="K3558" i="1"/>
  <c r="K3557" i="1"/>
  <c r="K3556" i="1"/>
  <c r="K3555" i="1"/>
  <c r="K3554" i="1"/>
  <c r="K3553" i="1"/>
  <c r="K3552" i="1"/>
  <c r="K3551" i="1"/>
  <c r="K3550" i="1"/>
  <c r="K3549" i="1"/>
  <c r="K3548" i="1"/>
  <c r="K3547" i="1"/>
  <c r="K3546" i="1"/>
  <c r="K3545" i="1"/>
  <c r="K3544" i="1"/>
  <c r="K3543" i="1"/>
  <c r="K3542" i="1"/>
  <c r="K3541" i="1"/>
  <c r="K3540" i="1"/>
  <c r="K3539" i="1"/>
  <c r="K3538" i="1"/>
  <c r="K3537" i="1"/>
  <c r="K3536" i="1"/>
  <c r="K3535" i="1"/>
  <c r="K3534" i="1"/>
  <c r="K3533" i="1"/>
  <c r="K3532" i="1"/>
  <c r="K3531" i="1"/>
  <c r="K3530" i="1"/>
  <c r="K3529" i="1"/>
  <c r="K3528" i="1"/>
  <c r="K3527" i="1"/>
  <c r="K3526" i="1"/>
  <c r="K3525" i="1"/>
  <c r="K3524" i="1"/>
  <c r="K3523" i="1"/>
  <c r="K3522" i="1"/>
  <c r="K3521" i="1"/>
  <c r="K3520" i="1"/>
  <c r="K3519" i="1"/>
  <c r="K3518" i="1"/>
  <c r="K3516" i="1"/>
  <c r="K3515" i="1"/>
  <c r="K3514" i="1"/>
  <c r="K3513" i="1"/>
  <c r="K3512" i="1"/>
  <c r="K3511" i="1"/>
  <c r="K3510" i="1"/>
  <c r="K3509" i="1"/>
  <c r="K3508" i="1"/>
  <c r="K3507" i="1"/>
  <c r="K3506" i="1"/>
  <c r="K3505" i="1"/>
  <c r="K3504" i="1"/>
  <c r="K3503" i="1"/>
  <c r="K3502" i="1"/>
  <c r="K3501" i="1"/>
  <c r="K3500" i="1"/>
  <c r="K3499" i="1"/>
  <c r="K3498" i="1"/>
  <c r="K3497" i="1"/>
  <c r="K3496" i="1"/>
  <c r="K3495" i="1"/>
  <c r="K3494" i="1"/>
  <c r="K3493" i="1"/>
  <c r="K3492" i="1"/>
  <c r="K3491" i="1"/>
  <c r="K3490" i="1"/>
  <c r="K3489" i="1"/>
  <c r="K3488" i="1"/>
  <c r="K3487" i="1"/>
  <c r="K3486" i="1"/>
  <c r="K3485" i="1"/>
  <c r="K3484" i="1"/>
  <c r="K3483" i="1"/>
  <c r="K3482" i="1"/>
  <c r="K3481" i="1"/>
  <c r="K3480" i="1"/>
  <c r="K3479" i="1"/>
  <c r="K3478" i="1"/>
  <c r="K3477" i="1"/>
  <c r="K3476" i="1"/>
  <c r="K3475" i="1"/>
  <c r="K3474" i="1"/>
  <c r="K3473" i="1"/>
  <c r="K3472" i="1"/>
  <c r="K3471" i="1"/>
  <c r="K3470" i="1"/>
  <c r="K3469" i="1"/>
  <c r="K3468" i="1"/>
  <c r="K3467" i="1"/>
  <c r="K3466" i="1"/>
  <c r="K3465" i="1"/>
  <c r="K3464" i="1"/>
  <c r="K3463" i="1"/>
  <c r="K3462" i="1"/>
  <c r="K3461" i="1"/>
  <c r="K3460" i="1"/>
  <c r="K3459" i="1"/>
  <c r="K3458" i="1"/>
  <c r="K3457" i="1"/>
  <c r="K3456" i="1"/>
  <c r="K3455" i="1"/>
  <c r="K3454" i="1"/>
  <c r="K3453" i="1"/>
  <c r="K3452" i="1"/>
  <c r="K3451" i="1"/>
  <c r="K3450" i="1"/>
  <c r="K3449" i="1"/>
  <c r="K3448" i="1"/>
  <c r="K3447" i="1"/>
  <c r="K3446" i="1"/>
  <c r="K3445" i="1"/>
  <c r="K3444" i="1"/>
  <c r="K3443" i="1"/>
  <c r="K3442" i="1"/>
  <c r="K3441" i="1"/>
  <c r="K3440" i="1"/>
  <c r="K3439" i="1"/>
  <c r="K3438" i="1"/>
  <c r="K3437" i="1"/>
  <c r="K3436" i="1"/>
  <c r="K3435" i="1"/>
  <c r="K3434" i="1"/>
  <c r="K3433" i="1"/>
  <c r="K3432" i="1"/>
  <c r="K3431" i="1"/>
  <c r="K3430" i="1"/>
  <c r="K3429" i="1"/>
  <c r="K3428" i="1"/>
  <c r="K3427" i="1"/>
  <c r="K3426" i="1"/>
  <c r="K3425" i="1"/>
  <c r="K3424" i="1"/>
  <c r="K3423" i="1"/>
  <c r="K3422" i="1"/>
  <c r="K3421" i="1"/>
  <c r="K3420" i="1"/>
  <c r="K3419" i="1"/>
  <c r="K3418" i="1"/>
  <c r="K3417" i="1"/>
  <c r="K3416" i="1"/>
  <c r="K3415" i="1"/>
  <c r="K3414" i="1"/>
  <c r="K3413" i="1"/>
  <c r="K3412" i="1"/>
  <c r="K3411" i="1"/>
  <c r="K3410" i="1"/>
  <c r="K3409" i="1"/>
  <c r="K3408" i="1"/>
  <c r="K3407" i="1"/>
  <c r="K3406" i="1"/>
  <c r="K3405" i="1"/>
  <c r="K3404" i="1"/>
  <c r="K3403" i="1"/>
  <c r="K3402" i="1"/>
  <c r="K3401" i="1"/>
  <c r="K3400" i="1"/>
  <c r="K3399" i="1"/>
  <c r="K3398" i="1"/>
  <c r="K3397" i="1"/>
  <c r="K3396" i="1"/>
  <c r="K3395" i="1"/>
  <c r="K3394" i="1"/>
  <c r="K3393" i="1"/>
  <c r="K3392" i="1"/>
  <c r="K3391" i="1"/>
  <c r="K3390" i="1"/>
  <c r="K3389" i="1"/>
  <c r="K3388" i="1"/>
  <c r="K3387" i="1"/>
  <c r="K3386" i="1"/>
  <c r="K3385" i="1"/>
  <c r="K3384" i="1"/>
  <c r="K3383" i="1"/>
  <c r="K3382" i="1"/>
  <c r="K3381" i="1"/>
  <c r="K3380" i="1"/>
  <c r="K3379" i="1"/>
  <c r="K3378" i="1"/>
  <c r="K3377" i="1"/>
  <c r="K3376" i="1"/>
  <c r="K3375" i="1"/>
  <c r="K3374" i="1"/>
  <c r="K3373" i="1"/>
  <c r="K3372" i="1"/>
  <c r="K3371" i="1"/>
  <c r="K3370" i="1"/>
  <c r="K3369" i="1"/>
  <c r="K3368" i="1"/>
  <c r="K3367" i="1"/>
  <c r="K3366" i="1"/>
  <c r="K3365" i="1"/>
  <c r="K3364" i="1"/>
  <c r="K3363" i="1"/>
  <c r="K3362" i="1"/>
  <c r="K3361" i="1"/>
  <c r="K3360" i="1"/>
  <c r="K3359" i="1"/>
  <c r="K3358" i="1"/>
  <c r="K3357" i="1"/>
  <c r="K3356" i="1"/>
  <c r="K3355" i="1"/>
  <c r="K3354" i="1"/>
  <c r="K3353" i="1"/>
  <c r="K3352" i="1"/>
  <c r="K3351" i="1"/>
  <c r="K3350" i="1"/>
  <c r="K3349" i="1"/>
  <c r="K3348" i="1"/>
  <c r="K3347" i="1"/>
  <c r="K3346" i="1"/>
  <c r="K3345" i="1"/>
  <c r="K3344" i="1"/>
  <c r="K3343" i="1"/>
  <c r="K3342" i="1"/>
  <c r="K3341" i="1"/>
  <c r="K3340" i="1"/>
  <c r="K3339" i="1"/>
  <c r="K3338" i="1"/>
  <c r="K3337" i="1"/>
  <c r="K3336" i="1"/>
  <c r="K3335" i="1"/>
  <c r="K3334" i="1"/>
  <c r="K3333" i="1"/>
  <c r="K3332" i="1"/>
  <c r="K3331" i="1"/>
  <c r="K3330" i="1"/>
  <c r="K3329" i="1"/>
  <c r="K3328" i="1"/>
  <c r="K3327" i="1"/>
  <c r="K3326" i="1"/>
  <c r="K3325" i="1"/>
  <c r="K3324" i="1"/>
  <c r="K3323" i="1"/>
  <c r="K3322" i="1"/>
  <c r="K3321" i="1"/>
  <c r="K3320" i="1"/>
  <c r="K3319" i="1"/>
  <c r="K3318" i="1"/>
  <c r="K3317" i="1"/>
  <c r="K3316" i="1"/>
  <c r="K3315" i="1"/>
  <c r="K3314" i="1"/>
  <c r="K3313" i="1"/>
  <c r="K3312" i="1"/>
  <c r="K3311" i="1"/>
  <c r="K3310" i="1"/>
  <c r="K3309" i="1"/>
  <c r="K3308" i="1"/>
  <c r="K3307" i="1"/>
  <c r="K3306" i="1"/>
  <c r="K3305" i="1"/>
  <c r="K3304" i="1"/>
  <c r="K3303" i="1"/>
  <c r="K3302" i="1"/>
  <c r="K3301" i="1"/>
  <c r="K3300" i="1"/>
  <c r="K3299" i="1"/>
  <c r="K3298" i="1"/>
  <c r="K3297" i="1"/>
  <c r="K3296" i="1"/>
  <c r="K3295" i="1"/>
  <c r="K3294" i="1"/>
  <c r="K3293" i="1"/>
  <c r="K3292" i="1"/>
  <c r="K3291" i="1"/>
  <c r="K3290" i="1"/>
  <c r="K3289" i="1"/>
  <c r="K3288" i="1"/>
  <c r="K3287" i="1"/>
  <c r="K3286" i="1"/>
  <c r="K3285" i="1"/>
  <c r="K3284" i="1"/>
  <c r="K3283" i="1"/>
  <c r="K3282" i="1"/>
  <c r="K3281" i="1"/>
  <c r="K3280" i="1"/>
  <c r="K3279" i="1"/>
  <c r="K3278" i="1"/>
  <c r="K3277" i="1"/>
  <c r="K3276" i="1"/>
  <c r="K3275" i="1"/>
  <c r="K3274" i="1"/>
  <c r="K3273" i="1"/>
  <c r="K3272" i="1"/>
  <c r="K3271" i="1"/>
  <c r="K3270" i="1"/>
  <c r="K3269" i="1"/>
  <c r="K3268" i="1"/>
  <c r="K3267" i="1"/>
  <c r="K3266" i="1"/>
  <c r="K3265" i="1"/>
  <c r="K3264" i="1"/>
  <c r="K3263" i="1"/>
  <c r="K3262" i="1"/>
  <c r="K3261" i="1"/>
  <c r="K3260" i="1"/>
  <c r="K3259" i="1"/>
  <c r="K3258" i="1"/>
  <c r="K3257" i="1"/>
  <c r="K3256" i="1"/>
  <c r="K3255" i="1"/>
  <c r="K3254" i="1"/>
  <c r="K3253" i="1"/>
  <c r="K3252" i="1"/>
  <c r="K3251" i="1"/>
  <c r="K3250" i="1"/>
  <c r="K3249" i="1"/>
  <c r="K3248" i="1"/>
  <c r="K3247" i="1"/>
  <c r="K3246" i="1"/>
  <c r="K3245" i="1"/>
  <c r="K3244" i="1"/>
  <c r="K3243" i="1"/>
  <c r="K3242" i="1"/>
  <c r="K3241" i="1"/>
  <c r="K3240" i="1"/>
  <c r="K3239" i="1"/>
  <c r="K3238" i="1"/>
  <c r="K3237" i="1"/>
  <c r="K3236" i="1"/>
  <c r="K3235" i="1"/>
  <c r="K3234" i="1"/>
  <c r="K3233" i="1"/>
  <c r="K3232" i="1"/>
  <c r="K3231" i="1"/>
  <c r="K3230" i="1"/>
  <c r="K3229" i="1"/>
  <c r="K3228" i="1"/>
  <c r="K3227" i="1"/>
  <c r="K3226" i="1"/>
  <c r="K3225" i="1"/>
  <c r="K3224" i="1"/>
  <c r="K3223" i="1"/>
  <c r="K3222" i="1"/>
  <c r="K3221" i="1"/>
  <c r="K3220" i="1"/>
  <c r="K3219" i="1"/>
  <c r="K3218" i="1"/>
  <c r="K3217" i="1"/>
  <c r="K3216" i="1"/>
  <c r="K3215" i="1"/>
  <c r="K3214" i="1"/>
  <c r="K3213" i="1"/>
  <c r="K3212" i="1"/>
  <c r="K3211" i="1"/>
  <c r="K3210" i="1"/>
  <c r="K3209" i="1"/>
  <c r="K3208" i="1"/>
  <c r="K3207" i="1"/>
  <c r="K3206" i="1"/>
  <c r="K3205" i="1"/>
  <c r="K3204" i="1"/>
  <c r="K3203" i="1"/>
  <c r="K3202" i="1"/>
  <c r="K3201" i="1"/>
  <c r="K3200" i="1"/>
  <c r="K3199" i="1"/>
  <c r="K3198" i="1"/>
  <c r="K3197" i="1"/>
  <c r="K3196" i="1"/>
  <c r="K3195" i="1"/>
  <c r="K3194" i="1"/>
  <c r="K3193" i="1"/>
  <c r="K3192" i="1"/>
  <c r="K3191" i="1"/>
  <c r="K3190" i="1"/>
  <c r="K3189" i="1"/>
  <c r="K3188" i="1"/>
  <c r="K3187" i="1"/>
  <c r="K3186" i="1"/>
  <c r="K3185" i="1"/>
  <c r="K3184" i="1"/>
  <c r="K3183" i="1"/>
  <c r="K3182" i="1"/>
  <c r="K3181" i="1"/>
  <c r="K3180" i="1"/>
  <c r="K3179" i="1"/>
  <c r="K3178" i="1"/>
  <c r="K3177" i="1"/>
  <c r="K3176" i="1"/>
  <c r="K3175" i="1"/>
  <c r="K3174" i="1"/>
  <c r="K3173" i="1"/>
  <c r="K3172" i="1"/>
  <c r="K3171" i="1"/>
  <c r="K3170" i="1"/>
  <c r="K3169" i="1"/>
  <c r="K3168" i="1"/>
  <c r="K3167" i="1"/>
  <c r="K3166" i="1"/>
  <c r="K3165" i="1"/>
  <c r="K3164" i="1"/>
  <c r="K3163" i="1"/>
  <c r="K3162" i="1"/>
  <c r="K3161" i="1"/>
  <c r="K3160" i="1"/>
  <c r="K3159" i="1"/>
  <c r="K3158" i="1"/>
  <c r="K3157" i="1"/>
  <c r="K3156" i="1"/>
  <c r="K3155" i="1"/>
  <c r="K3154" i="1"/>
  <c r="K3153" i="1"/>
  <c r="K3152" i="1"/>
  <c r="K3151" i="1"/>
  <c r="K3150" i="1"/>
  <c r="K3149" i="1"/>
  <c r="K3148" i="1"/>
  <c r="K3147" i="1"/>
  <c r="K3146" i="1"/>
  <c r="K3145" i="1"/>
  <c r="K3144" i="1"/>
  <c r="K3143" i="1"/>
  <c r="K3142" i="1"/>
  <c r="K3141" i="1"/>
  <c r="K3140" i="1"/>
  <c r="K3139" i="1"/>
  <c r="K3138" i="1"/>
  <c r="K3137" i="1"/>
  <c r="K3136" i="1"/>
  <c r="K3135" i="1"/>
  <c r="K3134" i="1"/>
  <c r="K3133" i="1"/>
  <c r="K3132" i="1"/>
  <c r="K3131" i="1"/>
  <c r="K3130" i="1"/>
  <c r="K3129" i="1"/>
  <c r="K3128" i="1"/>
  <c r="K3127" i="1"/>
  <c r="K3126" i="1"/>
  <c r="K3125" i="1"/>
  <c r="K3124" i="1"/>
  <c r="K3123" i="1"/>
  <c r="K3122" i="1"/>
  <c r="K3121" i="1"/>
  <c r="K3120" i="1"/>
  <c r="K3119" i="1"/>
  <c r="K3118" i="1"/>
  <c r="K3117" i="1"/>
  <c r="K3116" i="1"/>
  <c r="K3115" i="1"/>
  <c r="K3114" i="1"/>
  <c r="K3113" i="1"/>
  <c r="K3112" i="1"/>
  <c r="K3111" i="1"/>
  <c r="K3110" i="1"/>
  <c r="K3109" i="1"/>
  <c r="K3108" i="1"/>
  <c r="K3107" i="1"/>
  <c r="K3106" i="1"/>
  <c r="K3105" i="1"/>
  <c r="K3104" i="1"/>
  <c r="K3103" i="1"/>
  <c r="K3102" i="1"/>
  <c r="K3101" i="1"/>
  <c r="K3100" i="1"/>
  <c r="K3099" i="1"/>
  <c r="K3098" i="1"/>
  <c r="K3097" i="1"/>
  <c r="K3096" i="1"/>
  <c r="K3095" i="1"/>
  <c r="K3094" i="1"/>
  <c r="K3093" i="1"/>
  <c r="K3092" i="1"/>
  <c r="K3091" i="1"/>
  <c r="K3090" i="1"/>
  <c r="K3089" i="1"/>
  <c r="K3088" i="1"/>
  <c r="K3087" i="1"/>
  <c r="K3086" i="1"/>
  <c r="K3085" i="1"/>
  <c r="K3084" i="1"/>
  <c r="K3083" i="1"/>
  <c r="K3082" i="1"/>
  <c r="K3081" i="1"/>
  <c r="K3080" i="1"/>
  <c r="K3079" i="1"/>
  <c r="K3078" i="1"/>
  <c r="K3077" i="1"/>
  <c r="K3076" i="1"/>
  <c r="K3075" i="1"/>
  <c r="K3074" i="1"/>
  <c r="K3073" i="1"/>
  <c r="K3072" i="1"/>
  <c r="K3071" i="1"/>
  <c r="K3070" i="1"/>
  <c r="K3069" i="1"/>
  <c r="K3068" i="1"/>
  <c r="K3067" i="1"/>
  <c r="K3066" i="1"/>
  <c r="K3065" i="1"/>
  <c r="K3064" i="1"/>
  <c r="K3063" i="1"/>
  <c r="K3062" i="1"/>
  <c r="K3061" i="1"/>
  <c r="K3060" i="1"/>
  <c r="K3059" i="1"/>
  <c r="K3058" i="1"/>
  <c r="K3057" i="1"/>
  <c r="K3056" i="1"/>
  <c r="K3055" i="1"/>
  <c r="K3054" i="1"/>
  <c r="K3053" i="1"/>
  <c r="K3052" i="1"/>
  <c r="K3051" i="1"/>
  <c r="K3050" i="1"/>
  <c r="K3049" i="1"/>
  <c r="K3048" i="1"/>
  <c r="K3047" i="1"/>
  <c r="K3046" i="1"/>
  <c r="K3045" i="1"/>
  <c r="K3044" i="1"/>
  <c r="K3043" i="1"/>
  <c r="K3042" i="1"/>
  <c r="K3041" i="1"/>
  <c r="K3040" i="1"/>
  <c r="K3039" i="1"/>
  <c r="K3038" i="1"/>
  <c r="K3037" i="1"/>
  <c r="K3036" i="1"/>
  <c r="K3035" i="1"/>
  <c r="K3034" i="1"/>
  <c r="K3033" i="1"/>
  <c r="K3032" i="1"/>
  <c r="K3031" i="1"/>
  <c r="K3030" i="1"/>
  <c r="K3029" i="1"/>
  <c r="K3028" i="1"/>
  <c r="K3027" i="1"/>
  <c r="K3026" i="1"/>
  <c r="K3025" i="1"/>
  <c r="K3024" i="1"/>
  <c r="K3023" i="1"/>
  <c r="K3022" i="1"/>
  <c r="K3021" i="1"/>
  <c r="K3020" i="1"/>
  <c r="K3019" i="1"/>
  <c r="K3018" i="1"/>
  <c r="K3017" i="1"/>
  <c r="K3016" i="1"/>
  <c r="K3015" i="1"/>
  <c r="K3014" i="1"/>
  <c r="K3013" i="1"/>
  <c r="K3012" i="1"/>
  <c r="K3011" i="1"/>
  <c r="K3010" i="1"/>
  <c r="K3009" i="1"/>
  <c r="K3008" i="1"/>
  <c r="K3007" i="1"/>
  <c r="K3006" i="1"/>
  <c r="K3005" i="1"/>
  <c r="K3004" i="1"/>
  <c r="K3003" i="1"/>
  <c r="K3002" i="1"/>
  <c r="K3001" i="1"/>
  <c r="K3000" i="1"/>
  <c r="K2999" i="1"/>
  <c r="K2998" i="1"/>
  <c r="K2997" i="1"/>
  <c r="K2996" i="1"/>
  <c r="K2995" i="1"/>
  <c r="K2994" i="1"/>
  <c r="K2993" i="1"/>
  <c r="K2992" i="1"/>
  <c r="K2991" i="1"/>
  <c r="K2990" i="1"/>
  <c r="K2989" i="1"/>
  <c r="K2988" i="1"/>
  <c r="K2987" i="1"/>
  <c r="K2986" i="1"/>
  <c r="K2985" i="1"/>
  <c r="K2984" i="1"/>
  <c r="K2983" i="1"/>
  <c r="K2982" i="1"/>
  <c r="K2981" i="1"/>
  <c r="K2980" i="1"/>
  <c r="K2979" i="1"/>
  <c r="K2978" i="1"/>
  <c r="K2977" i="1"/>
  <c r="K2976" i="1"/>
  <c r="K2975" i="1"/>
  <c r="K2974" i="1"/>
  <c r="K2973" i="1"/>
  <c r="K2972" i="1"/>
  <c r="K2971" i="1"/>
  <c r="K2970" i="1"/>
  <c r="K2969" i="1"/>
  <c r="K2968" i="1"/>
  <c r="K2967" i="1"/>
  <c r="K2966" i="1"/>
  <c r="K2965" i="1"/>
  <c r="K2964" i="1"/>
  <c r="K2963" i="1"/>
  <c r="K2962" i="1"/>
  <c r="K2961" i="1"/>
  <c r="K2960" i="1"/>
  <c r="K2959" i="1"/>
  <c r="K2958" i="1"/>
  <c r="K2957" i="1"/>
  <c r="K2956" i="1"/>
  <c r="K2955" i="1"/>
  <c r="K2954" i="1"/>
  <c r="K2953" i="1"/>
  <c r="K2952" i="1"/>
  <c r="K2951" i="1"/>
  <c r="K2950" i="1"/>
  <c r="K2949" i="1"/>
  <c r="K2948" i="1"/>
  <c r="K2947" i="1"/>
  <c r="K2946" i="1"/>
  <c r="K2945" i="1"/>
  <c r="K2944" i="1"/>
  <c r="K2943" i="1"/>
  <c r="K2942" i="1"/>
  <c r="K2941" i="1"/>
  <c r="K2940" i="1"/>
  <c r="K2939" i="1"/>
  <c r="K2938" i="1"/>
  <c r="K2937" i="1"/>
  <c r="K2936" i="1"/>
  <c r="K2935" i="1"/>
  <c r="K2934" i="1"/>
  <c r="K2933" i="1"/>
  <c r="K2932" i="1"/>
  <c r="K2931" i="1"/>
  <c r="K2930" i="1"/>
  <c r="K2929" i="1"/>
  <c r="K2928" i="1"/>
  <c r="K2927" i="1"/>
  <c r="K2926" i="1"/>
  <c r="K2925" i="1"/>
  <c r="K2924" i="1"/>
  <c r="K2923" i="1"/>
  <c r="K2922" i="1"/>
  <c r="K2921" i="1"/>
  <c r="K2920" i="1"/>
  <c r="K2919" i="1"/>
  <c r="K2918" i="1"/>
  <c r="K2917" i="1"/>
  <c r="K2916" i="1"/>
  <c r="K2915" i="1"/>
  <c r="K2914" i="1"/>
  <c r="K2913" i="1"/>
  <c r="K2912" i="1"/>
  <c r="K2911" i="1"/>
  <c r="K2910" i="1"/>
  <c r="K2909" i="1"/>
  <c r="K2908" i="1"/>
  <c r="K2907" i="1"/>
  <c r="K2906" i="1"/>
  <c r="K2905" i="1"/>
  <c r="K2904" i="1"/>
  <c r="K2903" i="1"/>
  <c r="K2902" i="1"/>
  <c r="K2901" i="1"/>
  <c r="K2900" i="1"/>
  <c r="K2899" i="1"/>
  <c r="K2898" i="1"/>
  <c r="K2897" i="1"/>
  <c r="K2896" i="1"/>
  <c r="K2895" i="1"/>
  <c r="K2894" i="1"/>
  <c r="K2893" i="1"/>
  <c r="K2892" i="1"/>
  <c r="K2891" i="1"/>
  <c r="K2890" i="1"/>
  <c r="K2889" i="1"/>
  <c r="K2888" i="1"/>
  <c r="K2887" i="1"/>
  <c r="K2886" i="1"/>
  <c r="K2885" i="1"/>
  <c r="K2884" i="1"/>
  <c r="K2883" i="1"/>
  <c r="K2882" i="1"/>
  <c r="K2881" i="1"/>
  <c r="K2880" i="1"/>
  <c r="K2879" i="1"/>
  <c r="K2878" i="1"/>
  <c r="K2877" i="1"/>
  <c r="K2876" i="1"/>
  <c r="K2875" i="1"/>
  <c r="K2874" i="1"/>
  <c r="K2873" i="1"/>
  <c r="K2872" i="1"/>
  <c r="K2871" i="1"/>
  <c r="K2870" i="1"/>
  <c r="K2869" i="1"/>
  <c r="K2868" i="1"/>
  <c r="K2867" i="1"/>
  <c r="K2866" i="1"/>
  <c r="K2865" i="1"/>
  <c r="K2864" i="1"/>
  <c r="K2863" i="1"/>
  <c r="K2862" i="1"/>
  <c r="K2861" i="1"/>
  <c r="K2860" i="1"/>
  <c r="K2859" i="1"/>
  <c r="K2858" i="1"/>
  <c r="K2857" i="1"/>
  <c r="K2856" i="1"/>
  <c r="K2855" i="1"/>
  <c r="K2854" i="1"/>
  <c r="K2853" i="1"/>
  <c r="K2852" i="1"/>
  <c r="K2851" i="1"/>
  <c r="K2850" i="1"/>
  <c r="K2849" i="1"/>
  <c r="K2848" i="1"/>
  <c r="K2847" i="1"/>
  <c r="K2846" i="1"/>
  <c r="K2845" i="1"/>
  <c r="K2844" i="1"/>
  <c r="K2843" i="1"/>
  <c r="K2842" i="1"/>
  <c r="K2841" i="1"/>
  <c r="K2840" i="1"/>
  <c r="K2839" i="1"/>
  <c r="K2838" i="1"/>
  <c r="K2837" i="1"/>
  <c r="K2836" i="1"/>
  <c r="K2835" i="1"/>
  <c r="K2834" i="1"/>
  <c r="K2833" i="1"/>
  <c r="K2832" i="1"/>
  <c r="K2831" i="1"/>
  <c r="K2830" i="1"/>
  <c r="K2829" i="1"/>
  <c r="K2828" i="1"/>
  <c r="K2827" i="1"/>
  <c r="K2826" i="1"/>
  <c r="K2825" i="1"/>
  <c r="K2824" i="1"/>
  <c r="K2823" i="1"/>
  <c r="K2822" i="1"/>
  <c r="K2821" i="1"/>
  <c r="K2820" i="1"/>
  <c r="K2819" i="1"/>
  <c r="K2818" i="1"/>
  <c r="K2817" i="1"/>
  <c r="K2816" i="1"/>
  <c r="K2815" i="1"/>
  <c r="K2814" i="1"/>
  <c r="K2813" i="1"/>
  <c r="K2812" i="1"/>
  <c r="K2811" i="1"/>
  <c r="K2810" i="1"/>
  <c r="K2809" i="1"/>
  <c r="K2808" i="1"/>
  <c r="K2807" i="1"/>
  <c r="K2806" i="1"/>
  <c r="K2805" i="1"/>
  <c r="K2804" i="1"/>
  <c r="K2803" i="1"/>
  <c r="K2802" i="1"/>
  <c r="K2801" i="1"/>
  <c r="K2800" i="1"/>
  <c r="K2799" i="1"/>
  <c r="K2798" i="1"/>
  <c r="K2797" i="1"/>
  <c r="K2796" i="1"/>
  <c r="K2795" i="1"/>
  <c r="K2794" i="1"/>
  <c r="K2793" i="1"/>
  <c r="K2792" i="1"/>
  <c r="K2791" i="1"/>
  <c r="K2790" i="1"/>
  <c r="K2789" i="1"/>
  <c r="K2788" i="1"/>
  <c r="K2787" i="1"/>
  <c r="K2786" i="1"/>
  <c r="K2785" i="1"/>
  <c r="K2784" i="1"/>
  <c r="K2783" i="1"/>
  <c r="K2782" i="1"/>
  <c r="K2781" i="1"/>
  <c r="K2780" i="1"/>
  <c r="K2779" i="1"/>
  <c r="K2778" i="1"/>
  <c r="K2777" i="1"/>
  <c r="K2776" i="1"/>
  <c r="K2775" i="1"/>
  <c r="K2774" i="1"/>
  <c r="K2773" i="1"/>
  <c r="K2772" i="1"/>
  <c r="K2771" i="1"/>
  <c r="K2770" i="1"/>
  <c r="K2769" i="1"/>
  <c r="K2768" i="1"/>
  <c r="K2767" i="1"/>
  <c r="K2766" i="1"/>
  <c r="K2765" i="1"/>
  <c r="K2764" i="1"/>
  <c r="K2763" i="1"/>
  <c r="K2762" i="1"/>
  <c r="K2761" i="1"/>
  <c r="K2760" i="1"/>
  <c r="K2759" i="1"/>
  <c r="K2758" i="1"/>
  <c r="K2757" i="1"/>
  <c r="K2756" i="1"/>
  <c r="K2755" i="1"/>
  <c r="K2754" i="1"/>
  <c r="K2753" i="1"/>
  <c r="K2752" i="1"/>
  <c r="K2751" i="1"/>
  <c r="K2750" i="1"/>
  <c r="K2749" i="1"/>
  <c r="K2748" i="1"/>
  <c r="K2747" i="1"/>
  <c r="K2746" i="1"/>
  <c r="K2745" i="1"/>
  <c r="K2744" i="1"/>
  <c r="K2743" i="1"/>
  <c r="K2742" i="1"/>
  <c r="K2741" i="1"/>
  <c r="K2740" i="1"/>
  <c r="K2739" i="1"/>
  <c r="K2738" i="1"/>
  <c r="K2737" i="1"/>
  <c r="K2736" i="1"/>
  <c r="K2735" i="1"/>
  <c r="K2734" i="1"/>
  <c r="K2733" i="1"/>
  <c r="K2732" i="1"/>
  <c r="K2731" i="1"/>
  <c r="K2730" i="1"/>
  <c r="K2729" i="1"/>
  <c r="K2728" i="1"/>
  <c r="K2727" i="1"/>
  <c r="K2726" i="1"/>
  <c r="K2725" i="1"/>
  <c r="K2724" i="1"/>
  <c r="K2723" i="1"/>
  <c r="K2722" i="1"/>
  <c r="K2721" i="1"/>
  <c r="K2720" i="1"/>
  <c r="K2719" i="1"/>
  <c r="K2718" i="1"/>
  <c r="K2717" i="1"/>
  <c r="K2716" i="1"/>
  <c r="K2715" i="1"/>
  <c r="K2714" i="1"/>
  <c r="K2713" i="1"/>
  <c r="K2712" i="1"/>
  <c r="K2711" i="1"/>
  <c r="K2710" i="1"/>
  <c r="K2709" i="1"/>
  <c r="K2708" i="1"/>
  <c r="K2707" i="1"/>
  <c r="K2706" i="1"/>
  <c r="K2705" i="1"/>
  <c r="K2704" i="1"/>
  <c r="K2703" i="1"/>
  <c r="K2702" i="1"/>
  <c r="K2701" i="1"/>
  <c r="K2700" i="1"/>
  <c r="K2699" i="1"/>
  <c r="K2698" i="1"/>
  <c r="K2697" i="1"/>
  <c r="K2696" i="1"/>
  <c r="K2695" i="1"/>
  <c r="K2694" i="1"/>
  <c r="K2693" i="1"/>
  <c r="K2692" i="1"/>
  <c r="K2691" i="1"/>
  <c r="K2690" i="1"/>
  <c r="K2689" i="1"/>
  <c r="K2688" i="1"/>
  <c r="K2687" i="1"/>
  <c r="K2686" i="1"/>
  <c r="K2685" i="1"/>
  <c r="K2684" i="1"/>
  <c r="K2683" i="1"/>
  <c r="K2682" i="1"/>
  <c r="K2681" i="1"/>
  <c r="K2680" i="1"/>
  <c r="K2679" i="1"/>
  <c r="K2678" i="1"/>
  <c r="K2677" i="1"/>
  <c r="K2676" i="1"/>
  <c r="K2675" i="1"/>
  <c r="K2674" i="1"/>
  <c r="K2673" i="1"/>
  <c r="K2672" i="1"/>
  <c r="K2671" i="1"/>
  <c r="K2670" i="1"/>
  <c r="K2669" i="1"/>
  <c r="K2668" i="1"/>
  <c r="K2667" i="1"/>
  <c r="K2666" i="1"/>
  <c r="K2665" i="1"/>
  <c r="K2664" i="1"/>
  <c r="K2663" i="1"/>
  <c r="K2662" i="1"/>
  <c r="K2661" i="1"/>
  <c r="K2660" i="1"/>
  <c r="K2659" i="1"/>
  <c r="K2658" i="1"/>
  <c r="K2657" i="1"/>
  <c r="K2656" i="1"/>
  <c r="K2655" i="1"/>
  <c r="K2654" i="1"/>
  <c r="K2653" i="1"/>
  <c r="K2652" i="1"/>
  <c r="K2651" i="1"/>
  <c r="K2650" i="1"/>
  <c r="K2649" i="1"/>
  <c r="K2648" i="1"/>
  <c r="K2647" i="1"/>
  <c r="K2646" i="1"/>
  <c r="K2645" i="1"/>
  <c r="K2644" i="1"/>
  <c r="K2643" i="1"/>
  <c r="K2642" i="1"/>
  <c r="K2641" i="1"/>
  <c r="K2640" i="1"/>
  <c r="K2639" i="1"/>
  <c r="K2638" i="1"/>
  <c r="K2637" i="1"/>
  <c r="K2636" i="1"/>
  <c r="K2635" i="1"/>
  <c r="K2634" i="1"/>
  <c r="K2633" i="1"/>
  <c r="K2632" i="1"/>
  <c r="K2631" i="1"/>
  <c r="K2630" i="1"/>
  <c r="K2629" i="1"/>
  <c r="K2628" i="1"/>
  <c r="K2627" i="1"/>
  <c r="K2626" i="1"/>
  <c r="K2625" i="1"/>
  <c r="K2624" i="1"/>
  <c r="K2623" i="1"/>
  <c r="K2622" i="1"/>
  <c r="K2621" i="1"/>
  <c r="K2620" i="1"/>
  <c r="K2619" i="1"/>
  <c r="K2618" i="1"/>
  <c r="K2617" i="1"/>
  <c r="K2616" i="1"/>
  <c r="K2615" i="1"/>
  <c r="K2614" i="1"/>
  <c r="K2613" i="1"/>
  <c r="K2612" i="1"/>
  <c r="K2611" i="1"/>
  <c r="K2610" i="1"/>
  <c r="K2609" i="1"/>
  <c r="K2608" i="1"/>
  <c r="K2607" i="1"/>
  <c r="K2606" i="1"/>
  <c r="K2605" i="1"/>
  <c r="K2604" i="1"/>
  <c r="K2603" i="1"/>
  <c r="K2602" i="1"/>
  <c r="K2601" i="1"/>
  <c r="K2600" i="1"/>
  <c r="K2599" i="1"/>
  <c r="K2598" i="1"/>
  <c r="K2597" i="1"/>
  <c r="K2596" i="1"/>
  <c r="K2595" i="1"/>
  <c r="K2594" i="1"/>
  <c r="K2593" i="1"/>
  <c r="K2592" i="1"/>
  <c r="K2591" i="1"/>
  <c r="K2590" i="1"/>
  <c r="K2589" i="1"/>
  <c r="K2588" i="1"/>
  <c r="K2587" i="1"/>
  <c r="K2586" i="1"/>
  <c r="K2585" i="1"/>
  <c r="K2584" i="1"/>
  <c r="K2583" i="1"/>
  <c r="K2582" i="1"/>
  <c r="K2581" i="1"/>
  <c r="K2580" i="1"/>
  <c r="K2579" i="1"/>
  <c r="K2578" i="1"/>
  <c r="K2577" i="1"/>
  <c r="K2576" i="1"/>
  <c r="K2575" i="1"/>
  <c r="K2574" i="1"/>
  <c r="K2573" i="1"/>
  <c r="K2572" i="1"/>
  <c r="K2571" i="1"/>
  <c r="K2570" i="1"/>
  <c r="K2569" i="1"/>
  <c r="K2568" i="1"/>
  <c r="K2567" i="1"/>
  <c r="K2566" i="1"/>
  <c r="K2565" i="1"/>
  <c r="K2564" i="1"/>
  <c r="K2563" i="1"/>
  <c r="K2562" i="1"/>
  <c r="K2561" i="1"/>
  <c r="K2560" i="1"/>
  <c r="K2559" i="1"/>
  <c r="K2558" i="1"/>
  <c r="K2557" i="1"/>
  <c r="K2556" i="1"/>
  <c r="K2555" i="1"/>
  <c r="K2554" i="1"/>
  <c r="K2553" i="1"/>
  <c r="K2552" i="1"/>
  <c r="K2551" i="1"/>
  <c r="K2550" i="1"/>
  <c r="K2549" i="1"/>
  <c r="K2548" i="1"/>
  <c r="K2547" i="1"/>
  <c r="K2546" i="1"/>
  <c r="K2545" i="1"/>
  <c r="K2544" i="1"/>
  <c r="K2543" i="1"/>
  <c r="K2542" i="1"/>
  <c r="K2541" i="1"/>
  <c r="K2540" i="1"/>
  <c r="K2539" i="1"/>
  <c r="K2538" i="1"/>
  <c r="K2537" i="1"/>
  <c r="K2536" i="1"/>
  <c r="K2535" i="1"/>
  <c r="K2534" i="1"/>
  <c r="K2533" i="1"/>
  <c r="K2532" i="1"/>
  <c r="K2531" i="1"/>
  <c r="K2530" i="1"/>
  <c r="K2529" i="1"/>
  <c r="K2528" i="1"/>
  <c r="K2527" i="1"/>
  <c r="K2526" i="1"/>
  <c r="K2525" i="1"/>
  <c r="K2524" i="1"/>
  <c r="K2523" i="1"/>
  <c r="K2522" i="1"/>
  <c r="K2521" i="1"/>
  <c r="K2520" i="1"/>
  <c r="K2519" i="1"/>
  <c r="K2518" i="1"/>
  <c r="K2517" i="1"/>
  <c r="K2516" i="1"/>
  <c r="K2515" i="1"/>
  <c r="K2514" i="1"/>
  <c r="K2513" i="1"/>
  <c r="K2512" i="1"/>
  <c r="K2511" i="1"/>
  <c r="K2510" i="1"/>
  <c r="K2509" i="1"/>
  <c r="K2508" i="1"/>
  <c r="K2507" i="1"/>
  <c r="K2506" i="1"/>
  <c r="K2505" i="1"/>
  <c r="K2504" i="1"/>
  <c r="K2503" i="1"/>
  <c r="K2502" i="1"/>
  <c r="K2501" i="1"/>
  <c r="K2500" i="1"/>
  <c r="K2499" i="1"/>
  <c r="K2498" i="1"/>
  <c r="K2497" i="1"/>
  <c r="K2496" i="1"/>
  <c r="K2495" i="1"/>
  <c r="K2494" i="1"/>
  <c r="K2493" i="1"/>
  <c r="K2492" i="1"/>
  <c r="K2491" i="1"/>
  <c r="K2490" i="1"/>
  <c r="K2489" i="1"/>
  <c r="K2488" i="1"/>
  <c r="K2487" i="1"/>
  <c r="K2486" i="1"/>
  <c r="K2485" i="1"/>
  <c r="K2484" i="1"/>
  <c r="K2483" i="1"/>
  <c r="K2482" i="1"/>
  <c r="K2481" i="1"/>
  <c r="K2480" i="1"/>
  <c r="K2479" i="1"/>
  <c r="K2478" i="1"/>
  <c r="K2477" i="1"/>
  <c r="K2476" i="1"/>
  <c r="K2475" i="1"/>
  <c r="K2474" i="1"/>
  <c r="K2473" i="1"/>
  <c r="K2472" i="1"/>
  <c r="K2471" i="1"/>
  <c r="K2470" i="1"/>
  <c r="K2469" i="1"/>
  <c r="K2468" i="1"/>
  <c r="K2467" i="1"/>
  <c r="K2466" i="1"/>
  <c r="K2465" i="1"/>
  <c r="K2464" i="1"/>
  <c r="K2463" i="1"/>
  <c r="K2462" i="1"/>
  <c r="K2461" i="1"/>
  <c r="K2460" i="1"/>
  <c r="K2459" i="1"/>
  <c r="K2458" i="1"/>
  <c r="K2457" i="1"/>
  <c r="K2456" i="1"/>
  <c r="K2455" i="1"/>
  <c r="K2454" i="1"/>
  <c r="K2453" i="1"/>
  <c r="K2452" i="1"/>
  <c r="K2451" i="1"/>
  <c r="K2450" i="1"/>
  <c r="K2449" i="1"/>
  <c r="K2448" i="1"/>
  <c r="K2447" i="1"/>
  <c r="K2446" i="1"/>
  <c r="K2445" i="1"/>
  <c r="K2444" i="1"/>
  <c r="K2443" i="1"/>
  <c r="K2442" i="1"/>
  <c r="K2441" i="1"/>
  <c r="K2440" i="1"/>
  <c r="K2439" i="1"/>
  <c r="K2438" i="1"/>
  <c r="K2437" i="1"/>
  <c r="K2436" i="1"/>
  <c r="K2435" i="1"/>
  <c r="K2434" i="1"/>
  <c r="K2433" i="1"/>
  <c r="K2432" i="1"/>
  <c r="K2431" i="1"/>
  <c r="K2430" i="1"/>
  <c r="K2429" i="1"/>
  <c r="K2428" i="1"/>
  <c r="K2427" i="1"/>
  <c r="K2426" i="1"/>
  <c r="K2425" i="1"/>
  <c r="K2424" i="1"/>
  <c r="K2423" i="1"/>
  <c r="K2422" i="1"/>
  <c r="K2421" i="1"/>
  <c r="K2420" i="1"/>
  <c r="K2419" i="1"/>
  <c r="K2418" i="1"/>
  <c r="K2417" i="1"/>
  <c r="K2416" i="1"/>
  <c r="K2415" i="1"/>
  <c r="K2414" i="1"/>
  <c r="K2413" i="1"/>
  <c r="K2412" i="1"/>
  <c r="K2411" i="1"/>
  <c r="K2410" i="1"/>
  <c r="K2409" i="1"/>
  <c r="K2408" i="1"/>
  <c r="K2407" i="1"/>
  <c r="K2406" i="1"/>
  <c r="K2405" i="1"/>
  <c r="K2404" i="1"/>
  <c r="K2403" i="1"/>
  <c r="K2402" i="1"/>
  <c r="K2401" i="1"/>
  <c r="K2400" i="1"/>
  <c r="K2399" i="1"/>
  <c r="K2398" i="1"/>
  <c r="K2397" i="1"/>
  <c r="K2396" i="1"/>
  <c r="K2395" i="1"/>
  <c r="K2394" i="1"/>
  <c r="K2393" i="1"/>
  <c r="K2392" i="1"/>
  <c r="K2391" i="1"/>
  <c r="K2390" i="1"/>
  <c r="K2389" i="1"/>
  <c r="K2388" i="1"/>
  <c r="K2387" i="1"/>
  <c r="K2386" i="1"/>
  <c r="K2385" i="1"/>
  <c r="K2384" i="1"/>
  <c r="K2383" i="1"/>
  <c r="K2382" i="1"/>
  <c r="K2381" i="1"/>
  <c r="K2380" i="1"/>
  <c r="K2379" i="1"/>
  <c r="K2378" i="1"/>
  <c r="K2377" i="1"/>
  <c r="K2376" i="1"/>
  <c r="K2375" i="1"/>
  <c r="K2374" i="1"/>
  <c r="K2373" i="1"/>
  <c r="K2372" i="1"/>
  <c r="K2371" i="1"/>
  <c r="K2370" i="1"/>
  <c r="K2369" i="1"/>
  <c r="K2368" i="1"/>
  <c r="K2367" i="1"/>
  <c r="K2366" i="1"/>
  <c r="K2365" i="1"/>
  <c r="K2364" i="1"/>
  <c r="K2363" i="1"/>
  <c r="K2362" i="1"/>
  <c r="K2361" i="1"/>
  <c r="K2360" i="1"/>
  <c r="K2359" i="1"/>
  <c r="K2358" i="1"/>
  <c r="K2357" i="1"/>
  <c r="K2356" i="1"/>
  <c r="K2355" i="1"/>
  <c r="K2354" i="1"/>
  <c r="K2353" i="1"/>
  <c r="K2352" i="1"/>
  <c r="K2351" i="1"/>
  <c r="K2350" i="1"/>
  <c r="K2349" i="1"/>
  <c r="K2348" i="1"/>
  <c r="K2347" i="1"/>
  <c r="K2346" i="1"/>
  <c r="K2345" i="1"/>
  <c r="K2344" i="1"/>
  <c r="K2343" i="1"/>
  <c r="K2342" i="1"/>
  <c r="K2341" i="1"/>
  <c r="K2340" i="1"/>
  <c r="K2339" i="1"/>
  <c r="K2338" i="1"/>
  <c r="K2337" i="1"/>
  <c r="K2336" i="1"/>
  <c r="K2335" i="1"/>
  <c r="K2334" i="1"/>
  <c r="K2333" i="1"/>
  <c r="K2332" i="1"/>
  <c r="K2331" i="1"/>
  <c r="K2330" i="1"/>
  <c r="K2329" i="1"/>
  <c r="K2328" i="1"/>
  <c r="K2327" i="1"/>
  <c r="K2326" i="1"/>
  <c r="K2325" i="1"/>
  <c r="K2324" i="1"/>
  <c r="K2323" i="1"/>
  <c r="K2322" i="1"/>
  <c r="K2321" i="1"/>
  <c r="K2320" i="1"/>
  <c r="K2319" i="1"/>
  <c r="K2318" i="1"/>
  <c r="K2317" i="1"/>
  <c r="K2316" i="1"/>
  <c r="K2315" i="1"/>
  <c r="K2314" i="1"/>
  <c r="K2313" i="1"/>
  <c r="K2312" i="1"/>
  <c r="K2311" i="1"/>
  <c r="K2310" i="1"/>
  <c r="K2309" i="1"/>
  <c r="K2308" i="1"/>
  <c r="K2307" i="1"/>
  <c r="K2306" i="1"/>
  <c r="K2305" i="1"/>
  <c r="K2304" i="1"/>
  <c r="K2303" i="1"/>
  <c r="K2302" i="1"/>
  <c r="K2301" i="1"/>
  <c r="K2300" i="1"/>
  <c r="K2299" i="1"/>
  <c r="K2298" i="1"/>
  <c r="K2297" i="1"/>
  <c r="K2296" i="1"/>
  <c r="K2295" i="1"/>
  <c r="K2294" i="1"/>
  <c r="K2293" i="1"/>
  <c r="K2292" i="1"/>
  <c r="K2291" i="1"/>
  <c r="K2290" i="1"/>
  <c r="K2289" i="1"/>
  <c r="K2288" i="1"/>
  <c r="K2287" i="1"/>
  <c r="K2286" i="1"/>
  <c r="K2285" i="1"/>
  <c r="K2284" i="1"/>
  <c r="K2283" i="1"/>
  <c r="K2282" i="1"/>
  <c r="K2281" i="1"/>
  <c r="K2280" i="1"/>
  <c r="K2279" i="1"/>
  <c r="K2278" i="1"/>
  <c r="K2277" i="1"/>
  <c r="K2276" i="1"/>
  <c r="K2275" i="1"/>
  <c r="K2274" i="1"/>
  <c r="K2273" i="1"/>
  <c r="K2272" i="1"/>
  <c r="K2271" i="1"/>
  <c r="K2270" i="1"/>
  <c r="K2269" i="1"/>
  <c r="K2268" i="1"/>
  <c r="K2267" i="1"/>
  <c r="K2266" i="1"/>
  <c r="K2265" i="1"/>
  <c r="K2264" i="1"/>
  <c r="K2263" i="1"/>
  <c r="K2262" i="1"/>
  <c r="K2261" i="1"/>
  <c r="K2260" i="1"/>
  <c r="K2259" i="1"/>
  <c r="K2258" i="1"/>
  <c r="K2257" i="1"/>
  <c r="K2256" i="1"/>
  <c r="K2255" i="1"/>
  <c r="K2254" i="1"/>
  <c r="K2253" i="1"/>
  <c r="K2252" i="1"/>
  <c r="K2251" i="1"/>
  <c r="K2250" i="1"/>
  <c r="K2249" i="1"/>
  <c r="K2248" i="1"/>
  <c r="K2247" i="1"/>
  <c r="K2246" i="1"/>
  <c r="K2245" i="1"/>
  <c r="K2244" i="1"/>
  <c r="K2243" i="1"/>
  <c r="K2242" i="1"/>
  <c r="K2241" i="1"/>
  <c r="K2240" i="1"/>
  <c r="K2239" i="1"/>
  <c r="K2238" i="1"/>
  <c r="K2237" i="1"/>
  <c r="K2236" i="1"/>
  <c r="K2235" i="1"/>
  <c r="K2234" i="1"/>
  <c r="K2233" i="1"/>
  <c r="K2232" i="1"/>
  <c r="K2231" i="1"/>
  <c r="K2230" i="1"/>
  <c r="K2229" i="1"/>
  <c r="K2228" i="1"/>
  <c r="K2227" i="1"/>
  <c r="K2226" i="1"/>
  <c r="K2225" i="1"/>
  <c r="K2224" i="1"/>
  <c r="K2223" i="1"/>
  <c r="K2222" i="1"/>
  <c r="K2221" i="1"/>
  <c r="K2220" i="1"/>
  <c r="K2219" i="1"/>
  <c r="K2218" i="1"/>
  <c r="K2217" i="1"/>
  <c r="K2216" i="1"/>
  <c r="K2215" i="1"/>
  <c r="K2214" i="1"/>
  <c r="K2213" i="1"/>
  <c r="K2212" i="1"/>
  <c r="K2211" i="1"/>
  <c r="K2210" i="1"/>
  <c r="K2209" i="1"/>
  <c r="K2208" i="1"/>
  <c r="K2207" i="1"/>
  <c r="K2206" i="1"/>
  <c r="K2205" i="1"/>
  <c r="K2204" i="1"/>
  <c r="K2203" i="1"/>
  <c r="K2202" i="1"/>
  <c r="K2201" i="1"/>
  <c r="K2200" i="1"/>
  <c r="K2199" i="1"/>
  <c r="K2198" i="1"/>
  <c r="K2197" i="1"/>
  <c r="K2196" i="1"/>
  <c r="K2195" i="1"/>
  <c r="K2194" i="1"/>
  <c r="K2193" i="1"/>
  <c r="K2192" i="1"/>
  <c r="K2191" i="1"/>
  <c r="K2190" i="1"/>
  <c r="K2189" i="1"/>
  <c r="K2188" i="1"/>
  <c r="K2187" i="1"/>
  <c r="K2186" i="1"/>
  <c r="K2185" i="1"/>
  <c r="K2184" i="1"/>
  <c r="K2183" i="1"/>
  <c r="K2182" i="1"/>
  <c r="K2181" i="1"/>
  <c r="K2180" i="1"/>
  <c r="K2179" i="1"/>
  <c r="K2178" i="1"/>
  <c r="K2177" i="1"/>
  <c r="K2176" i="1"/>
  <c r="K2175" i="1"/>
  <c r="K2174" i="1"/>
  <c r="K2173" i="1"/>
  <c r="K2172" i="1"/>
  <c r="K2171" i="1"/>
  <c r="K2170" i="1"/>
  <c r="K2169" i="1"/>
  <c r="K2168" i="1"/>
  <c r="K2167" i="1"/>
  <c r="K2166" i="1"/>
  <c r="K2165" i="1"/>
  <c r="K2164" i="1"/>
  <c r="K2163" i="1"/>
  <c r="K2162" i="1"/>
  <c r="K2161" i="1"/>
  <c r="K2160" i="1"/>
  <c r="K2159" i="1"/>
  <c r="K2158" i="1"/>
  <c r="K2157" i="1"/>
  <c r="K2156" i="1"/>
  <c r="K2155" i="1"/>
  <c r="K2154" i="1"/>
  <c r="K2153" i="1"/>
  <c r="K2152" i="1"/>
  <c r="K2151" i="1"/>
  <c r="K2150" i="1"/>
  <c r="K2149" i="1"/>
  <c r="K2148" i="1"/>
  <c r="K2147" i="1"/>
  <c r="K2146" i="1"/>
  <c r="K2145" i="1"/>
  <c r="K2144" i="1"/>
  <c r="K2143" i="1"/>
  <c r="K2142" i="1"/>
  <c r="K2141" i="1"/>
  <c r="K2140" i="1"/>
  <c r="K2139" i="1"/>
  <c r="K2138" i="1"/>
  <c r="K2137" i="1"/>
  <c r="K2136" i="1"/>
  <c r="K2135" i="1"/>
  <c r="K2134" i="1"/>
  <c r="K2133" i="1"/>
  <c r="K2132" i="1"/>
  <c r="K2131" i="1"/>
  <c r="K2130" i="1"/>
  <c r="K2129" i="1"/>
  <c r="K2128" i="1"/>
  <c r="K2127" i="1"/>
  <c r="K2126" i="1"/>
  <c r="K2125" i="1"/>
  <c r="K2124" i="1"/>
  <c r="K2123" i="1"/>
  <c r="K2122" i="1"/>
  <c r="K2121" i="1"/>
  <c r="K2120" i="1"/>
  <c r="K2119" i="1"/>
  <c r="K2118" i="1"/>
  <c r="K2117" i="1"/>
  <c r="K2116" i="1"/>
  <c r="K2115" i="1"/>
  <c r="K2114" i="1"/>
  <c r="K2113" i="1"/>
  <c r="K2112" i="1"/>
  <c r="K2111" i="1"/>
  <c r="K2110" i="1"/>
  <c r="K2109" i="1"/>
  <c r="K2108" i="1"/>
  <c r="K2107" i="1"/>
  <c r="K2106" i="1"/>
  <c r="K2105" i="1"/>
  <c r="K2104" i="1"/>
  <c r="K2103" i="1"/>
  <c r="K2102" i="1"/>
  <c r="K2101" i="1"/>
  <c r="K2100" i="1"/>
  <c r="K2099" i="1"/>
  <c r="K2098" i="1"/>
  <c r="K2097" i="1"/>
  <c r="K2096" i="1"/>
  <c r="K2095" i="1"/>
  <c r="K2094" i="1"/>
  <c r="K2093" i="1"/>
  <c r="K2092" i="1"/>
  <c r="K2091" i="1"/>
  <c r="K2090" i="1"/>
  <c r="K2089" i="1"/>
  <c r="K2088" i="1"/>
  <c r="K2087" i="1"/>
  <c r="K2086" i="1"/>
  <c r="K2085" i="1"/>
  <c r="K2084" i="1"/>
  <c r="K2083" i="1"/>
  <c r="K2082" i="1"/>
  <c r="K2081" i="1"/>
  <c r="K2080" i="1"/>
  <c r="K2079" i="1"/>
  <c r="K2078" i="1"/>
  <c r="K2077" i="1"/>
  <c r="K2076" i="1"/>
  <c r="K2075" i="1"/>
  <c r="K2074" i="1"/>
  <c r="K2073" i="1"/>
  <c r="K2072" i="1"/>
  <c r="K2071" i="1"/>
  <c r="K2070" i="1"/>
  <c r="K2069" i="1"/>
  <c r="K2068" i="1"/>
  <c r="K2067" i="1"/>
  <c r="K2066" i="1"/>
  <c r="K2065" i="1"/>
  <c r="K2064" i="1"/>
  <c r="K2063" i="1"/>
  <c r="K2062" i="1"/>
  <c r="K2061" i="1"/>
  <c r="K2060" i="1"/>
  <c r="K2059" i="1"/>
  <c r="K2058" i="1"/>
  <c r="K2057" i="1"/>
  <c r="K2056" i="1"/>
  <c r="K2055" i="1"/>
  <c r="K2054" i="1"/>
  <c r="K2053" i="1"/>
  <c r="K2052" i="1"/>
  <c r="K2051" i="1"/>
  <c r="K2050" i="1"/>
  <c r="K2049" i="1"/>
  <c r="K2048" i="1"/>
  <c r="K2047" i="1"/>
  <c r="K2046" i="1"/>
  <c r="K2045" i="1"/>
  <c r="K2044" i="1"/>
  <c r="K2043" i="1"/>
  <c r="K2042" i="1"/>
  <c r="K2041" i="1"/>
  <c r="K2040" i="1"/>
  <c r="K2039" i="1"/>
  <c r="K2038" i="1"/>
  <c r="K2037" i="1"/>
  <c r="K2036" i="1"/>
  <c r="K2035" i="1"/>
  <c r="K2034" i="1"/>
  <c r="K2033" i="1"/>
  <c r="K2032" i="1"/>
  <c r="K2031" i="1"/>
  <c r="K2030" i="1"/>
  <c r="K2029" i="1"/>
  <c r="K2028" i="1"/>
  <c r="K2027" i="1"/>
  <c r="K2026" i="1"/>
  <c r="K2025" i="1"/>
  <c r="K2024" i="1"/>
  <c r="K2023" i="1"/>
  <c r="K2022" i="1"/>
  <c r="K2021" i="1"/>
  <c r="K2020" i="1"/>
  <c r="K2019" i="1"/>
  <c r="K2018" i="1"/>
  <c r="K2017" i="1"/>
  <c r="K2016" i="1"/>
  <c r="K2015" i="1"/>
  <c r="K2014" i="1"/>
  <c r="K2013" i="1"/>
  <c r="K2012" i="1"/>
  <c r="K2011" i="1"/>
  <c r="K2010" i="1"/>
  <c r="K2009" i="1"/>
  <c r="K2008" i="1"/>
  <c r="K2007" i="1"/>
  <c r="K2006" i="1"/>
  <c r="K2005" i="1"/>
  <c r="K2004" i="1"/>
  <c r="K2003" i="1"/>
  <c r="K2002" i="1"/>
  <c r="K2001" i="1"/>
  <c r="K2000" i="1"/>
  <c r="K1999" i="1"/>
  <c r="K1998" i="1"/>
  <c r="K1997" i="1"/>
  <c r="K1996" i="1"/>
  <c r="K1995" i="1"/>
  <c r="K1994" i="1"/>
  <c r="K1993" i="1"/>
  <c r="K1992" i="1"/>
  <c r="K1991" i="1"/>
  <c r="K1990" i="1"/>
  <c r="K1989" i="1"/>
  <c r="K1988" i="1"/>
  <c r="K1987" i="1"/>
  <c r="K1986" i="1"/>
  <c r="K1985" i="1"/>
  <c r="K1984" i="1"/>
  <c r="K1983" i="1"/>
  <c r="K1982" i="1"/>
  <c r="K1981" i="1"/>
  <c r="K1980" i="1"/>
  <c r="K1979" i="1"/>
  <c r="K1978" i="1"/>
  <c r="K1977" i="1"/>
  <c r="K1976" i="1"/>
  <c r="K1975" i="1"/>
  <c r="K1974" i="1"/>
  <c r="K1973" i="1"/>
  <c r="K1972" i="1"/>
  <c r="K1971" i="1"/>
  <c r="K1970" i="1"/>
  <c r="K1969" i="1"/>
  <c r="K1968" i="1"/>
  <c r="K1967" i="1"/>
  <c r="K1966" i="1"/>
  <c r="K1965" i="1"/>
  <c r="K1964" i="1"/>
  <c r="K1963" i="1"/>
  <c r="K1962" i="1"/>
  <c r="K1961" i="1"/>
  <c r="K1960" i="1"/>
  <c r="K1959" i="1"/>
  <c r="K1958" i="1"/>
  <c r="K1957" i="1"/>
  <c r="K1956" i="1"/>
  <c r="K1955" i="1"/>
  <c r="K1954" i="1"/>
  <c r="K1953" i="1"/>
  <c r="K1952" i="1"/>
  <c r="K1951" i="1"/>
  <c r="K1950" i="1"/>
  <c r="K1949" i="1"/>
  <c r="K1948" i="1"/>
  <c r="K1947" i="1"/>
  <c r="K1946" i="1"/>
  <c r="K1945" i="1"/>
  <c r="K1944" i="1"/>
  <c r="K1943" i="1"/>
  <c r="K1942" i="1"/>
  <c r="K1941" i="1"/>
  <c r="K1940" i="1"/>
  <c r="K1939" i="1"/>
  <c r="K1938" i="1"/>
  <c r="K1937" i="1"/>
  <c r="K1936" i="1"/>
  <c r="K1935" i="1"/>
  <c r="K1934" i="1"/>
  <c r="K1933" i="1"/>
  <c r="K1932" i="1"/>
  <c r="K1931" i="1"/>
  <c r="K1930" i="1"/>
  <c r="K1929" i="1"/>
  <c r="K1928" i="1"/>
  <c r="K1927" i="1"/>
  <c r="K1926" i="1"/>
  <c r="K1925" i="1"/>
  <c r="K1924" i="1"/>
  <c r="K1923" i="1"/>
  <c r="K1922" i="1"/>
  <c r="K1921" i="1"/>
  <c r="K1920" i="1"/>
  <c r="K1919" i="1"/>
  <c r="K1918" i="1"/>
  <c r="K1917" i="1"/>
  <c r="K1916" i="1"/>
  <c r="K1915" i="1"/>
  <c r="K1914" i="1"/>
  <c r="K1913" i="1"/>
  <c r="K1912" i="1"/>
  <c r="K1911" i="1"/>
  <c r="K1910" i="1"/>
  <c r="K1909" i="1"/>
  <c r="K1908" i="1"/>
  <c r="K1907" i="1"/>
  <c r="K1906" i="1"/>
  <c r="K1905" i="1"/>
  <c r="K1904" i="1"/>
  <c r="K1903" i="1"/>
  <c r="K1902" i="1"/>
  <c r="K1901" i="1"/>
  <c r="K1900" i="1"/>
  <c r="K1899" i="1"/>
  <c r="K1898" i="1"/>
  <c r="K1897" i="1"/>
  <c r="K1896" i="1"/>
  <c r="K1895" i="1"/>
  <c r="K1894" i="1"/>
  <c r="K1893" i="1"/>
  <c r="K1892" i="1"/>
  <c r="K1891" i="1"/>
  <c r="K1890" i="1"/>
  <c r="K1889" i="1"/>
  <c r="K1888" i="1"/>
  <c r="K1887" i="1"/>
  <c r="K1886" i="1"/>
  <c r="K1885" i="1"/>
  <c r="K1884" i="1"/>
  <c r="K1883" i="1"/>
  <c r="K1882" i="1"/>
  <c r="K1881" i="1"/>
  <c r="K1880" i="1"/>
  <c r="K1879" i="1"/>
  <c r="K1878" i="1"/>
  <c r="K1877" i="1"/>
  <c r="K1876" i="1"/>
  <c r="K1875" i="1"/>
  <c r="K1874" i="1"/>
  <c r="K1873" i="1"/>
  <c r="K1872" i="1"/>
  <c r="K1871" i="1"/>
  <c r="K1870" i="1"/>
  <c r="K1869" i="1"/>
  <c r="K1868" i="1"/>
  <c r="K1867" i="1"/>
  <c r="K1866" i="1"/>
  <c r="K1865" i="1"/>
  <c r="K1864" i="1"/>
  <c r="K1863" i="1"/>
  <c r="K1862" i="1"/>
  <c r="K1861" i="1"/>
  <c r="K1860" i="1"/>
  <c r="K1859" i="1"/>
  <c r="K1858" i="1"/>
  <c r="K1857" i="1"/>
  <c r="K1856" i="1"/>
  <c r="K1855" i="1"/>
  <c r="K1854" i="1"/>
  <c r="K1853" i="1"/>
  <c r="K1852" i="1"/>
  <c r="K1851" i="1"/>
  <c r="K1850" i="1"/>
  <c r="K1849" i="1"/>
  <c r="K1848" i="1"/>
  <c r="K1847" i="1"/>
  <c r="K1846" i="1"/>
  <c r="K1845" i="1"/>
  <c r="K1844" i="1"/>
  <c r="K1843" i="1"/>
  <c r="K1842" i="1"/>
  <c r="K1841" i="1"/>
  <c r="K1840" i="1"/>
  <c r="K1839" i="1"/>
  <c r="K1838" i="1"/>
  <c r="K1837" i="1"/>
  <c r="K1836" i="1"/>
  <c r="K1835" i="1"/>
  <c r="K1834" i="1"/>
  <c r="K1833" i="1"/>
  <c r="K1832" i="1"/>
  <c r="K1831" i="1"/>
  <c r="K1830" i="1"/>
  <c r="K1829" i="1"/>
  <c r="K1828" i="1"/>
  <c r="K1827" i="1"/>
  <c r="K1826" i="1"/>
  <c r="K1825" i="1"/>
  <c r="K1824" i="1"/>
  <c r="K1823" i="1"/>
  <c r="K1822" i="1"/>
  <c r="K1821" i="1"/>
  <c r="K1820" i="1"/>
  <c r="K1819" i="1"/>
  <c r="K1818" i="1"/>
  <c r="K1817" i="1"/>
  <c r="K1816" i="1"/>
  <c r="K1815" i="1"/>
  <c r="K1814" i="1"/>
  <c r="K1813" i="1"/>
  <c r="K1812" i="1"/>
  <c r="K1811" i="1"/>
  <c r="K1810" i="1"/>
  <c r="K1809" i="1"/>
  <c r="K1808" i="1"/>
  <c r="K1807" i="1"/>
  <c r="K1806" i="1"/>
  <c r="K1805" i="1"/>
  <c r="K1804" i="1"/>
  <c r="K1803" i="1"/>
  <c r="K1802" i="1"/>
  <c r="K1801" i="1"/>
  <c r="K1800" i="1"/>
  <c r="K1799" i="1"/>
  <c r="K1798" i="1"/>
  <c r="K1797" i="1"/>
  <c r="K1796" i="1"/>
  <c r="K1795" i="1"/>
  <c r="K1794" i="1"/>
  <c r="K1793" i="1"/>
  <c r="K1792" i="1"/>
  <c r="K1791" i="1"/>
  <c r="K1790" i="1"/>
  <c r="K1789" i="1"/>
  <c r="K1788" i="1"/>
  <c r="K1787" i="1"/>
  <c r="K1786" i="1"/>
  <c r="K1785" i="1"/>
  <c r="K1784" i="1"/>
  <c r="K1783" i="1"/>
  <c r="K1782" i="1"/>
  <c r="K1781" i="1"/>
  <c r="K1780" i="1"/>
  <c r="K1779" i="1"/>
  <c r="K1778" i="1"/>
  <c r="K1777" i="1"/>
  <c r="K1776" i="1"/>
  <c r="K1775" i="1"/>
  <c r="K1774" i="1"/>
  <c r="K1773" i="1"/>
  <c r="K1772" i="1"/>
  <c r="K1771" i="1"/>
  <c r="K1770" i="1"/>
  <c r="K1769" i="1"/>
  <c r="K1768" i="1"/>
  <c r="K1767" i="1"/>
  <c r="K1766" i="1"/>
  <c r="K1765" i="1"/>
  <c r="K1764" i="1"/>
  <c r="K1763" i="1"/>
  <c r="K1762" i="1"/>
  <c r="K1761" i="1"/>
  <c r="K1760" i="1"/>
  <c r="K1759" i="1"/>
  <c r="K1758" i="1"/>
  <c r="K1757" i="1"/>
  <c r="K1756" i="1"/>
  <c r="K1755" i="1"/>
  <c r="K1754" i="1"/>
  <c r="K1753" i="1"/>
  <c r="K1752" i="1"/>
  <c r="K1751" i="1"/>
  <c r="K1750" i="1"/>
  <c r="K1749" i="1"/>
  <c r="K1748" i="1"/>
  <c r="K1747" i="1"/>
  <c r="K1746" i="1"/>
  <c r="K1745" i="1"/>
  <c r="K1744" i="1"/>
  <c r="K1743" i="1"/>
  <c r="K1742" i="1"/>
  <c r="K1741" i="1"/>
  <c r="K1740" i="1"/>
  <c r="K1739" i="1"/>
  <c r="K1738" i="1"/>
  <c r="K1737" i="1"/>
  <c r="K1736" i="1"/>
  <c r="K1735" i="1"/>
  <c r="K1734" i="1"/>
  <c r="K1733" i="1"/>
  <c r="K1732" i="1"/>
  <c r="K1731" i="1"/>
  <c r="K1730" i="1"/>
  <c r="K1729" i="1"/>
  <c r="K1728" i="1"/>
  <c r="K1727" i="1"/>
  <c r="K1726" i="1"/>
  <c r="K1725" i="1"/>
  <c r="K1724" i="1"/>
  <c r="K1723" i="1"/>
  <c r="K1722" i="1"/>
  <c r="K1721" i="1"/>
  <c r="K1720" i="1"/>
  <c r="K1719" i="1"/>
  <c r="K1718" i="1"/>
  <c r="K1717" i="1"/>
  <c r="K1716" i="1"/>
  <c r="K1715" i="1"/>
  <c r="K1714" i="1"/>
  <c r="K1713" i="1"/>
  <c r="K1712" i="1"/>
  <c r="K1711" i="1"/>
  <c r="K1710" i="1"/>
  <c r="K1709" i="1"/>
  <c r="K1708" i="1"/>
  <c r="K1707" i="1"/>
  <c r="K1706" i="1"/>
  <c r="K1705" i="1"/>
  <c r="K1704" i="1"/>
  <c r="K1703" i="1"/>
  <c r="K1702" i="1"/>
  <c r="K1701" i="1"/>
  <c r="K1700" i="1"/>
  <c r="K1699" i="1"/>
  <c r="K1698" i="1"/>
  <c r="K1697" i="1"/>
  <c r="K1696" i="1"/>
  <c r="K1695" i="1"/>
  <c r="K1694" i="1"/>
  <c r="K1693" i="1"/>
  <c r="K1692" i="1"/>
  <c r="K1691" i="1"/>
  <c r="K1690" i="1"/>
  <c r="K1689" i="1"/>
  <c r="K1688" i="1"/>
  <c r="K1687" i="1"/>
  <c r="K1686" i="1"/>
  <c r="K1685" i="1"/>
  <c r="K1684" i="1"/>
  <c r="K1683" i="1"/>
  <c r="K1682" i="1"/>
  <c r="K1681" i="1"/>
  <c r="K1680" i="1"/>
  <c r="K1679" i="1"/>
  <c r="K1678" i="1"/>
  <c r="K1677" i="1"/>
  <c r="K1676" i="1"/>
  <c r="K1675" i="1"/>
  <c r="K1674" i="1"/>
  <c r="K1673" i="1"/>
  <c r="K1672" i="1"/>
  <c r="K1671" i="1"/>
  <c r="K1670" i="1"/>
  <c r="K1669" i="1"/>
  <c r="K1668" i="1"/>
  <c r="K1667" i="1"/>
  <c r="K1666" i="1"/>
  <c r="K1665" i="1"/>
  <c r="K1664" i="1"/>
  <c r="K1663" i="1"/>
  <c r="K1662" i="1"/>
  <c r="K1661" i="1"/>
  <c r="K1660" i="1"/>
  <c r="K1659" i="1"/>
  <c r="K1658" i="1"/>
  <c r="K1657" i="1"/>
  <c r="K1656" i="1"/>
  <c r="K1655" i="1"/>
  <c r="K1654" i="1"/>
  <c r="K1653" i="1"/>
  <c r="K1652" i="1"/>
  <c r="K1651" i="1"/>
  <c r="K1650" i="1"/>
  <c r="K1649" i="1"/>
  <c r="K1648" i="1"/>
  <c r="K1647" i="1"/>
  <c r="K1646" i="1"/>
  <c r="K1645" i="1"/>
  <c r="K1644" i="1"/>
  <c r="K1643" i="1"/>
  <c r="K1642" i="1"/>
  <c r="K1641" i="1"/>
  <c r="K1640" i="1"/>
  <c r="K1639" i="1"/>
  <c r="K1638" i="1"/>
  <c r="K1637" i="1"/>
  <c r="K1636" i="1"/>
  <c r="K1635" i="1"/>
  <c r="K1634" i="1"/>
  <c r="K1633" i="1"/>
  <c r="K1632" i="1"/>
  <c r="K1631" i="1"/>
  <c r="K1630" i="1"/>
  <c r="K1629" i="1"/>
  <c r="K1628" i="1"/>
  <c r="K1627" i="1"/>
  <c r="K1626" i="1"/>
  <c r="K1625" i="1"/>
  <c r="K1624" i="1"/>
  <c r="K1623" i="1"/>
  <c r="K1622" i="1"/>
  <c r="K1621" i="1"/>
  <c r="K1620" i="1"/>
  <c r="K1619" i="1"/>
  <c r="K1618" i="1"/>
  <c r="K1617" i="1"/>
  <c r="K1616" i="1"/>
  <c r="K1615" i="1"/>
  <c r="K1614" i="1"/>
  <c r="K1613" i="1"/>
  <c r="K1612" i="1"/>
  <c r="K1611" i="1"/>
  <c r="K1610" i="1"/>
  <c r="K1609" i="1"/>
  <c r="K1608" i="1"/>
  <c r="K1607" i="1"/>
  <c r="K1606" i="1"/>
  <c r="K1605" i="1"/>
  <c r="K1604" i="1"/>
  <c r="K1603" i="1"/>
  <c r="K1602" i="1"/>
  <c r="K1601" i="1"/>
  <c r="K1600" i="1"/>
  <c r="K1599" i="1"/>
  <c r="K1598" i="1"/>
  <c r="K1597" i="1"/>
  <c r="K1596" i="1"/>
  <c r="K1595" i="1"/>
  <c r="K1594" i="1"/>
  <c r="K1593" i="1"/>
  <c r="K1592" i="1"/>
  <c r="K1591" i="1"/>
  <c r="K1590" i="1"/>
  <c r="K1589" i="1"/>
  <c r="K1588" i="1"/>
  <c r="K1587" i="1"/>
  <c r="K1586" i="1"/>
  <c r="K1585" i="1"/>
  <c r="K1584" i="1"/>
  <c r="K1583" i="1"/>
  <c r="K1582" i="1"/>
  <c r="K1581" i="1"/>
  <c r="K1580" i="1"/>
  <c r="K1579" i="1"/>
  <c r="K1578" i="1"/>
  <c r="K1577" i="1"/>
  <c r="K1576" i="1"/>
  <c r="K1575" i="1"/>
  <c r="K1574" i="1"/>
  <c r="K1573" i="1"/>
  <c r="K1572" i="1"/>
  <c r="K1571" i="1"/>
  <c r="K1570" i="1"/>
  <c r="K1569" i="1"/>
  <c r="K1568" i="1"/>
  <c r="K1567" i="1"/>
  <c r="K1566" i="1"/>
  <c r="K1565" i="1"/>
  <c r="K1564" i="1"/>
  <c r="K1563" i="1"/>
  <c r="K1562" i="1"/>
  <c r="K1561" i="1"/>
  <c r="K1560" i="1"/>
  <c r="K1559" i="1"/>
  <c r="K1558" i="1"/>
  <c r="K1557" i="1"/>
  <c r="K1556" i="1"/>
  <c r="K1555" i="1"/>
  <c r="K1554" i="1"/>
  <c r="K1553" i="1"/>
  <c r="K1552" i="1"/>
  <c r="K1551" i="1"/>
  <c r="K1550" i="1"/>
  <c r="K1549" i="1"/>
  <c r="K1548" i="1"/>
  <c r="K1547" i="1"/>
  <c r="K1546" i="1"/>
  <c r="K1545" i="1"/>
  <c r="K1544" i="1"/>
  <c r="K1543" i="1"/>
  <c r="K1542" i="1"/>
  <c r="K1541" i="1"/>
  <c r="K1540" i="1"/>
  <c r="K1539" i="1"/>
  <c r="K1538" i="1"/>
  <c r="K1537" i="1"/>
  <c r="K1536" i="1"/>
  <c r="K1535" i="1"/>
  <c r="K1534" i="1"/>
  <c r="K1533" i="1"/>
  <c r="K1532" i="1"/>
  <c r="K1531" i="1"/>
  <c r="K1530" i="1"/>
  <c r="K1529" i="1"/>
  <c r="K1528" i="1"/>
  <c r="K1527" i="1"/>
  <c r="K1526" i="1"/>
  <c r="K1525" i="1"/>
  <c r="K1524" i="1"/>
  <c r="K1523" i="1"/>
  <c r="K1522" i="1"/>
  <c r="K1521" i="1"/>
  <c r="K1520" i="1"/>
  <c r="K1519" i="1"/>
  <c r="K1518" i="1"/>
  <c r="K1517" i="1"/>
  <c r="K1516" i="1"/>
  <c r="K1515" i="1"/>
  <c r="K1514" i="1"/>
  <c r="K1513" i="1"/>
  <c r="K1512" i="1"/>
  <c r="K1511" i="1"/>
  <c r="K1510" i="1"/>
  <c r="K1509" i="1"/>
  <c r="K1508" i="1"/>
  <c r="K1507" i="1"/>
  <c r="K1506" i="1"/>
  <c r="K1505" i="1"/>
  <c r="K1504" i="1"/>
  <c r="K1503" i="1"/>
  <c r="K1502" i="1"/>
  <c r="K1501" i="1"/>
  <c r="K1500" i="1"/>
  <c r="K1499" i="1"/>
  <c r="K1498" i="1"/>
  <c r="K1497" i="1"/>
  <c r="K1496" i="1"/>
  <c r="K1495" i="1"/>
  <c r="K1494" i="1"/>
  <c r="K1493" i="1"/>
  <c r="K1492" i="1"/>
  <c r="K1491" i="1"/>
  <c r="K1490" i="1"/>
  <c r="K1489" i="1"/>
  <c r="K1488" i="1"/>
  <c r="K1487" i="1"/>
  <c r="K1486" i="1"/>
  <c r="K1485" i="1"/>
  <c r="K1484" i="1"/>
  <c r="K1483" i="1"/>
  <c r="K1482" i="1"/>
  <c r="K1481" i="1"/>
  <c r="K1480" i="1"/>
  <c r="K1479" i="1"/>
  <c r="K1478" i="1"/>
  <c r="K1477" i="1"/>
  <c r="K1476" i="1"/>
  <c r="K1475" i="1"/>
  <c r="K1474" i="1"/>
  <c r="K1473" i="1"/>
  <c r="K1472" i="1"/>
  <c r="K1471" i="1"/>
  <c r="K1470" i="1"/>
  <c r="K1469" i="1"/>
  <c r="K1468" i="1"/>
  <c r="K1467" i="1"/>
  <c r="K1466" i="1"/>
  <c r="K1465" i="1"/>
  <c r="K1464" i="1"/>
  <c r="K1463" i="1"/>
  <c r="K1462" i="1"/>
  <c r="K1461" i="1"/>
  <c r="K1460" i="1"/>
  <c r="K1459" i="1"/>
  <c r="K1458" i="1"/>
  <c r="K1457" i="1"/>
  <c r="K1456" i="1"/>
  <c r="K1455" i="1"/>
  <c r="K1454" i="1"/>
  <c r="K1453" i="1"/>
  <c r="K1452" i="1"/>
  <c r="K1451" i="1"/>
  <c r="K1450" i="1"/>
  <c r="K1449" i="1"/>
  <c r="K1448" i="1"/>
  <c r="K1447" i="1"/>
  <c r="K1446" i="1"/>
  <c r="K1445" i="1"/>
  <c r="K1444" i="1"/>
  <c r="K1443" i="1"/>
  <c r="K1442" i="1"/>
  <c r="K1441" i="1"/>
  <c r="K1440" i="1"/>
  <c r="K1439" i="1"/>
  <c r="K1438" i="1"/>
  <c r="K1437" i="1"/>
  <c r="K1436" i="1"/>
  <c r="K1435" i="1"/>
  <c r="K1434" i="1"/>
  <c r="K1433" i="1"/>
  <c r="K1432" i="1"/>
  <c r="K1431" i="1"/>
  <c r="K1430" i="1"/>
  <c r="K1429" i="1"/>
  <c r="K1428" i="1"/>
  <c r="K1427" i="1"/>
  <c r="K1426" i="1"/>
  <c r="K1425" i="1"/>
  <c r="K1424" i="1"/>
  <c r="K1423" i="1"/>
  <c r="K1422" i="1"/>
  <c r="K1421" i="1"/>
  <c r="K1420" i="1"/>
  <c r="K1419" i="1"/>
  <c r="K1418" i="1"/>
  <c r="K1417" i="1"/>
  <c r="K1416" i="1"/>
  <c r="K1415" i="1"/>
  <c r="K1414" i="1"/>
  <c r="K1413" i="1"/>
  <c r="K1412" i="1"/>
  <c r="K1411" i="1"/>
  <c r="K1410" i="1"/>
  <c r="K1409" i="1"/>
  <c r="K1408" i="1"/>
  <c r="K1407" i="1"/>
  <c r="K1406" i="1"/>
  <c r="K1405" i="1"/>
  <c r="K1404" i="1"/>
  <c r="K1403" i="1"/>
  <c r="K1402" i="1"/>
  <c r="K1401" i="1"/>
  <c r="K1400" i="1"/>
  <c r="K1399" i="1"/>
  <c r="K1398" i="1"/>
  <c r="K1397" i="1"/>
  <c r="K1396" i="1"/>
  <c r="K1395" i="1"/>
  <c r="K1394" i="1"/>
  <c r="K1393" i="1"/>
  <c r="K1392" i="1"/>
  <c r="K1391" i="1"/>
  <c r="K1390" i="1"/>
  <c r="K1389" i="1"/>
  <c r="K1388" i="1"/>
  <c r="K1387" i="1"/>
  <c r="K1386" i="1"/>
  <c r="K1385" i="1"/>
  <c r="K1384" i="1"/>
  <c r="K1383" i="1"/>
  <c r="K1382" i="1"/>
  <c r="K1381" i="1"/>
  <c r="K1380" i="1"/>
  <c r="K1379" i="1"/>
  <c r="K1378" i="1"/>
  <c r="K1377" i="1"/>
  <c r="K1376" i="1"/>
  <c r="K1375" i="1"/>
  <c r="K1374" i="1"/>
  <c r="K1373" i="1"/>
  <c r="K1372" i="1"/>
  <c r="K1371" i="1"/>
  <c r="K1370" i="1"/>
  <c r="K1369" i="1"/>
  <c r="K1368" i="1"/>
  <c r="K1367" i="1"/>
  <c r="K1366" i="1"/>
  <c r="K1365" i="1"/>
  <c r="K1364" i="1"/>
  <c r="K1363" i="1"/>
  <c r="K1362" i="1"/>
  <c r="K1361" i="1"/>
  <c r="K1360" i="1"/>
  <c r="K1359" i="1"/>
  <c r="K1358" i="1"/>
  <c r="K1357" i="1"/>
  <c r="K1356" i="1"/>
  <c r="K1355" i="1"/>
  <c r="K1354" i="1"/>
  <c r="K1353" i="1"/>
  <c r="K1352" i="1"/>
  <c r="K1351" i="1"/>
  <c r="K1350" i="1"/>
  <c r="K1349" i="1"/>
  <c r="K1348" i="1"/>
  <c r="K1347" i="1"/>
  <c r="K1346" i="1"/>
  <c r="K1345" i="1"/>
  <c r="K1344" i="1"/>
  <c r="K1343" i="1"/>
  <c r="K1342" i="1"/>
  <c r="K1341" i="1"/>
  <c r="K1340" i="1"/>
  <c r="K1339" i="1"/>
  <c r="K1338" i="1"/>
  <c r="K1337" i="1"/>
  <c r="K1336" i="1"/>
  <c r="K1335" i="1"/>
  <c r="K1334" i="1"/>
  <c r="K1333" i="1"/>
  <c r="K1332" i="1"/>
  <c r="K1331" i="1"/>
  <c r="K1330" i="1"/>
  <c r="K1329" i="1"/>
  <c r="K1328" i="1"/>
  <c r="K1327" i="1"/>
  <c r="K1326" i="1"/>
  <c r="K1325" i="1"/>
  <c r="K1324" i="1"/>
  <c r="K1323" i="1"/>
  <c r="K1322" i="1"/>
  <c r="K1321" i="1"/>
  <c r="K1320" i="1"/>
  <c r="K1319" i="1"/>
  <c r="K1318" i="1"/>
  <c r="K1317" i="1"/>
  <c r="K1316" i="1"/>
  <c r="K1315" i="1"/>
  <c r="K1314" i="1"/>
  <c r="K1313" i="1"/>
  <c r="K1312" i="1"/>
  <c r="K1311" i="1"/>
  <c r="K1310" i="1"/>
  <c r="K1309" i="1"/>
  <c r="K1308" i="1"/>
  <c r="K1307" i="1"/>
  <c r="K1306" i="1"/>
  <c r="K1305" i="1"/>
  <c r="K1304" i="1"/>
  <c r="K1303" i="1"/>
  <c r="K1302" i="1"/>
  <c r="K1301" i="1"/>
  <c r="K1300" i="1"/>
  <c r="K1299" i="1"/>
  <c r="K1298" i="1"/>
  <c r="K1297" i="1"/>
  <c r="K1296" i="1"/>
  <c r="K1295" i="1"/>
  <c r="K1294" i="1"/>
  <c r="K1293" i="1"/>
  <c r="K1292" i="1"/>
  <c r="K1291" i="1"/>
  <c r="K1290" i="1"/>
  <c r="K1289" i="1"/>
  <c r="K1288" i="1"/>
  <c r="K1287" i="1"/>
  <c r="K1286" i="1"/>
  <c r="K1285" i="1"/>
  <c r="K1284" i="1"/>
  <c r="K1283" i="1"/>
  <c r="K1282" i="1"/>
  <c r="K1281" i="1"/>
  <c r="K1280" i="1"/>
  <c r="K1279" i="1"/>
  <c r="K1278" i="1"/>
  <c r="K1277" i="1"/>
  <c r="K1276" i="1"/>
  <c r="K1275" i="1"/>
  <c r="K1274" i="1"/>
  <c r="K1273" i="1"/>
  <c r="K1272" i="1"/>
  <c r="K1271" i="1"/>
  <c r="K1270" i="1"/>
  <c r="K1269" i="1"/>
  <c r="K1268" i="1"/>
  <c r="K1267" i="1"/>
  <c r="K1266" i="1"/>
  <c r="K1265" i="1"/>
  <c r="K1264" i="1"/>
  <c r="K1263" i="1"/>
  <c r="K1262" i="1"/>
  <c r="K1261" i="1"/>
  <c r="K1260" i="1"/>
  <c r="K1259" i="1"/>
  <c r="K1258" i="1"/>
  <c r="K1257" i="1"/>
  <c r="K1256" i="1"/>
  <c r="K1255" i="1"/>
  <c r="K1254" i="1"/>
  <c r="K1253" i="1"/>
  <c r="K1252" i="1"/>
  <c r="K1251" i="1"/>
  <c r="K1250" i="1"/>
  <c r="K1249" i="1"/>
  <c r="K1248" i="1"/>
  <c r="K1247" i="1"/>
  <c r="K1246" i="1"/>
  <c r="K1245" i="1"/>
  <c r="K1244" i="1"/>
  <c r="K1243" i="1"/>
  <c r="K1242" i="1"/>
  <c r="K1241" i="1"/>
  <c r="K1240" i="1"/>
  <c r="K1239" i="1"/>
  <c r="K1238" i="1"/>
  <c r="K1237" i="1"/>
  <c r="K1236" i="1"/>
  <c r="K1235" i="1"/>
  <c r="K1234" i="1"/>
  <c r="K1233" i="1"/>
  <c r="K1232" i="1"/>
  <c r="K1231" i="1"/>
  <c r="K1230" i="1"/>
  <c r="K1229" i="1"/>
  <c r="K1228" i="1"/>
  <c r="K1227" i="1"/>
  <c r="K1226" i="1"/>
  <c r="K1225" i="1"/>
  <c r="K1224" i="1"/>
  <c r="K1223" i="1"/>
  <c r="K1222" i="1"/>
  <c r="K1221" i="1"/>
  <c r="K1220" i="1"/>
  <c r="K1219" i="1"/>
  <c r="K1218" i="1"/>
  <c r="K1217" i="1"/>
  <c r="K1216" i="1"/>
  <c r="K1215" i="1"/>
  <c r="K1214" i="1"/>
  <c r="K1213" i="1"/>
  <c r="K1212" i="1"/>
  <c r="K1211" i="1"/>
  <c r="K1210" i="1"/>
  <c r="K1209" i="1"/>
  <c r="K1208" i="1"/>
  <c r="K1207" i="1"/>
  <c r="K1206" i="1"/>
  <c r="K1205" i="1"/>
  <c r="K1204" i="1"/>
  <c r="K1203" i="1"/>
  <c r="K1202" i="1"/>
  <c r="K1201" i="1"/>
  <c r="K1200" i="1"/>
  <c r="K1199" i="1"/>
  <c r="K1198" i="1"/>
  <c r="K1197" i="1"/>
  <c r="K1196" i="1"/>
  <c r="K1195" i="1"/>
  <c r="K1194" i="1"/>
  <c r="K1193" i="1"/>
  <c r="K1192" i="1"/>
  <c r="K1191" i="1"/>
  <c r="K1190" i="1"/>
  <c r="K1189" i="1"/>
  <c r="K1188" i="1"/>
  <c r="K1187" i="1"/>
  <c r="K1186" i="1"/>
  <c r="K1185" i="1"/>
  <c r="K1184" i="1"/>
  <c r="K1183" i="1"/>
  <c r="K1182" i="1"/>
  <c r="K1181" i="1"/>
  <c r="K1180" i="1"/>
  <c r="K1179" i="1"/>
  <c r="K1178" i="1"/>
  <c r="K1177" i="1"/>
  <c r="K1176" i="1"/>
  <c r="K1175" i="1"/>
  <c r="K1174" i="1"/>
  <c r="K1173" i="1"/>
  <c r="K1172" i="1"/>
  <c r="K1171" i="1"/>
  <c r="K1170" i="1"/>
  <c r="K1169" i="1"/>
  <c r="K1168" i="1"/>
  <c r="K1167" i="1"/>
  <c r="K1166" i="1"/>
  <c r="K1165" i="1"/>
  <c r="K1164" i="1"/>
  <c r="K1163" i="1"/>
  <c r="K1162" i="1"/>
  <c r="K1161" i="1"/>
  <c r="K1160" i="1"/>
  <c r="K1159" i="1"/>
  <c r="K1158" i="1"/>
  <c r="K1157" i="1"/>
  <c r="K1156" i="1"/>
  <c r="K1155" i="1"/>
  <c r="K1154" i="1"/>
  <c r="K1153" i="1"/>
  <c r="K1152" i="1"/>
  <c r="K1151" i="1"/>
  <c r="K1150" i="1"/>
  <c r="K1149" i="1"/>
  <c r="K1148" i="1"/>
  <c r="K1147" i="1"/>
  <c r="K1146" i="1"/>
  <c r="K1145" i="1"/>
  <c r="K1144" i="1"/>
  <c r="K1143" i="1"/>
  <c r="K1142" i="1"/>
  <c r="K1141" i="1"/>
  <c r="K1140" i="1"/>
  <c r="K1139" i="1"/>
  <c r="K1138" i="1"/>
  <c r="K1137" i="1"/>
  <c r="K1136" i="1"/>
  <c r="K1135" i="1"/>
  <c r="K1134" i="1"/>
  <c r="K1133" i="1"/>
  <c r="K1132" i="1"/>
  <c r="K1131" i="1"/>
  <c r="K1130" i="1"/>
  <c r="K1129" i="1"/>
  <c r="K1128" i="1"/>
  <c r="K1127" i="1"/>
  <c r="K1126" i="1"/>
  <c r="K1125" i="1"/>
  <c r="K1124" i="1"/>
  <c r="K1123" i="1"/>
  <c r="K1122" i="1"/>
  <c r="K1121" i="1"/>
  <c r="K1120" i="1"/>
  <c r="K1119" i="1"/>
  <c r="K1118" i="1"/>
  <c r="K1117" i="1"/>
  <c r="K1116" i="1"/>
  <c r="K1115" i="1"/>
  <c r="K1114" i="1"/>
  <c r="K1113" i="1"/>
  <c r="K1112" i="1"/>
  <c r="K1111" i="1"/>
  <c r="K1110" i="1"/>
  <c r="K1109" i="1"/>
  <c r="K1108" i="1"/>
  <c r="K1107" i="1"/>
  <c r="K1106" i="1"/>
  <c r="K1105" i="1"/>
  <c r="K1104" i="1"/>
  <c r="K1103" i="1"/>
  <c r="K1102" i="1"/>
  <c r="K1101" i="1"/>
  <c r="K1100" i="1"/>
  <c r="K1099" i="1"/>
  <c r="K1098" i="1"/>
  <c r="K1097" i="1"/>
  <c r="K1096" i="1"/>
  <c r="K1095" i="1"/>
  <c r="K1094" i="1"/>
  <c r="K1093" i="1"/>
  <c r="K1092" i="1"/>
  <c r="K1091" i="1"/>
  <c r="K1090" i="1"/>
  <c r="K1089" i="1"/>
  <c r="K1088" i="1"/>
  <c r="K1087" i="1"/>
  <c r="K1086" i="1"/>
  <c r="K1085" i="1"/>
  <c r="K1084" i="1"/>
  <c r="K1083" i="1"/>
  <c r="K1082" i="1"/>
  <c r="K1081" i="1"/>
  <c r="K1080" i="1"/>
  <c r="K1079" i="1"/>
  <c r="K1078" i="1"/>
  <c r="K1077" i="1"/>
  <c r="K1076" i="1"/>
  <c r="K1075" i="1"/>
  <c r="K1074" i="1"/>
  <c r="K1073" i="1"/>
  <c r="K1072" i="1"/>
  <c r="K1071" i="1"/>
  <c r="K1070" i="1"/>
  <c r="K1069" i="1"/>
  <c r="K1068" i="1"/>
  <c r="K1067" i="1"/>
  <c r="K1066" i="1"/>
  <c r="K1065" i="1"/>
  <c r="K1064" i="1"/>
  <c r="K1063" i="1"/>
  <c r="K1062" i="1"/>
  <c r="K1061" i="1"/>
  <c r="K1060" i="1"/>
  <c r="K1059" i="1"/>
  <c r="K1058" i="1"/>
  <c r="K1057" i="1"/>
  <c r="K1056" i="1"/>
  <c r="K1055" i="1"/>
  <c r="K1054" i="1"/>
  <c r="K1053" i="1"/>
  <c r="K1052" i="1"/>
  <c r="K1051" i="1"/>
  <c r="K1050" i="1"/>
  <c r="K1049" i="1"/>
  <c r="K1048" i="1"/>
  <c r="K1047" i="1"/>
  <c r="K1046" i="1"/>
  <c r="K1045" i="1"/>
  <c r="K1044" i="1"/>
  <c r="K1043" i="1"/>
  <c r="K1042" i="1"/>
  <c r="K1041" i="1"/>
  <c r="K1040" i="1"/>
  <c r="K1039" i="1"/>
  <c r="K1038" i="1"/>
  <c r="K1037" i="1"/>
  <c r="K1036" i="1"/>
  <c r="K1035" i="1"/>
  <c r="K1034" i="1"/>
  <c r="K1033" i="1"/>
  <c r="K1032" i="1"/>
  <c r="K1031" i="1"/>
  <c r="K1030" i="1"/>
  <c r="K1029" i="1"/>
  <c r="K1028" i="1"/>
  <c r="K1027" i="1"/>
  <c r="K1026" i="1"/>
  <c r="K1025" i="1"/>
  <c r="K1024" i="1"/>
  <c r="K1023" i="1"/>
  <c r="K1022" i="1"/>
  <c r="K1021" i="1"/>
  <c r="K1020" i="1"/>
  <c r="K1019" i="1"/>
  <c r="K1018" i="1"/>
  <c r="K1017" i="1"/>
  <c r="K1016" i="1"/>
  <c r="K1015" i="1"/>
  <c r="K1014" i="1"/>
  <c r="K1013" i="1"/>
  <c r="K1012" i="1"/>
  <c r="K1011" i="1"/>
  <c r="K1010" i="1"/>
  <c r="K1009" i="1"/>
  <c r="K1008" i="1"/>
  <c r="K1007" i="1"/>
  <c r="K1006" i="1"/>
  <c r="K1005" i="1"/>
  <c r="K1004" i="1"/>
  <c r="K1003" i="1"/>
  <c r="K1002" i="1"/>
  <c r="K1001" i="1"/>
  <c r="K1000" i="1"/>
  <c r="K999" i="1"/>
  <c r="K998" i="1"/>
  <c r="K997" i="1"/>
  <c r="K996" i="1"/>
  <c r="K995" i="1"/>
  <c r="K994" i="1"/>
  <c r="K993" i="1"/>
  <c r="K992" i="1"/>
  <c r="K991" i="1"/>
  <c r="K990" i="1"/>
  <c r="K989" i="1"/>
  <c r="K988" i="1"/>
  <c r="K987" i="1"/>
  <c r="K986" i="1"/>
  <c r="K985" i="1"/>
  <c r="K984" i="1"/>
  <c r="K983" i="1"/>
  <c r="K982" i="1"/>
  <c r="K981" i="1"/>
  <c r="K980" i="1"/>
  <c r="K979" i="1"/>
  <c r="K978" i="1"/>
  <c r="K977" i="1"/>
  <c r="K976" i="1"/>
  <c r="K975" i="1"/>
  <c r="K974" i="1"/>
  <c r="K973" i="1"/>
  <c r="K972" i="1"/>
  <c r="K971" i="1"/>
  <c r="K970" i="1"/>
  <c r="K969" i="1"/>
  <c r="K968" i="1"/>
  <c r="K967" i="1"/>
  <c r="K966" i="1"/>
  <c r="K965" i="1"/>
  <c r="K964" i="1"/>
  <c r="K963" i="1"/>
  <c r="K962" i="1"/>
  <c r="K961" i="1"/>
  <c r="K960" i="1"/>
  <c r="K959" i="1"/>
  <c r="K958" i="1"/>
  <c r="K957" i="1"/>
  <c r="K956" i="1"/>
  <c r="K955" i="1"/>
  <c r="K954" i="1"/>
  <c r="K953" i="1"/>
  <c r="K952" i="1"/>
  <c r="K951" i="1"/>
  <c r="K950" i="1"/>
  <c r="K949" i="1"/>
  <c r="K948" i="1"/>
  <c r="K947" i="1"/>
  <c r="K946" i="1"/>
  <c r="K945" i="1"/>
  <c r="K944" i="1"/>
  <c r="K943" i="1"/>
  <c r="K942" i="1"/>
  <c r="K941" i="1"/>
  <c r="K940" i="1"/>
  <c r="K939" i="1"/>
  <c r="K938" i="1"/>
  <c r="K937" i="1"/>
  <c r="K936" i="1"/>
  <c r="K935" i="1"/>
  <c r="K934" i="1"/>
  <c r="K933" i="1"/>
  <c r="K932" i="1"/>
  <c r="K931" i="1"/>
  <c r="K930" i="1"/>
  <c r="K929" i="1"/>
  <c r="K928" i="1"/>
  <c r="K927" i="1"/>
  <c r="K926" i="1"/>
  <c r="K925" i="1"/>
  <c r="K924" i="1"/>
  <c r="K923" i="1"/>
  <c r="K922" i="1"/>
  <c r="K921" i="1"/>
  <c r="K920" i="1"/>
  <c r="K919" i="1"/>
  <c r="K918" i="1"/>
  <c r="K917" i="1"/>
  <c r="K916" i="1"/>
  <c r="K915" i="1"/>
  <c r="K914" i="1"/>
  <c r="K913" i="1"/>
  <c r="K912" i="1"/>
  <c r="K911" i="1"/>
  <c r="K910" i="1"/>
  <c r="K909" i="1"/>
  <c r="K908" i="1"/>
  <c r="K907" i="1"/>
  <c r="K906" i="1"/>
  <c r="K905" i="1"/>
  <c r="K904" i="1"/>
  <c r="K903" i="1"/>
  <c r="K902" i="1"/>
  <c r="K901" i="1"/>
  <c r="K900" i="1"/>
  <c r="K899" i="1"/>
  <c r="K898" i="1"/>
  <c r="K897" i="1"/>
  <c r="K896" i="1"/>
  <c r="K895" i="1"/>
  <c r="K894" i="1"/>
  <c r="K893" i="1"/>
  <c r="K892" i="1"/>
  <c r="K891" i="1"/>
  <c r="K890" i="1"/>
  <c r="K889" i="1"/>
  <c r="K888" i="1"/>
  <c r="K887" i="1"/>
  <c r="K886" i="1"/>
  <c r="K885" i="1"/>
  <c r="K884" i="1"/>
  <c r="K883" i="1"/>
  <c r="K882" i="1"/>
  <c r="K881" i="1"/>
  <c r="K880" i="1"/>
  <c r="K879" i="1"/>
  <c r="K878" i="1"/>
  <c r="K877" i="1"/>
  <c r="K876" i="1"/>
  <c r="K875" i="1"/>
  <c r="K874" i="1"/>
  <c r="K873" i="1"/>
  <c r="K872" i="1"/>
  <c r="K871" i="1"/>
  <c r="K870" i="1"/>
  <c r="K869" i="1"/>
  <c r="K868" i="1"/>
  <c r="K867" i="1"/>
  <c r="K866" i="1"/>
  <c r="K865" i="1"/>
  <c r="K864" i="1"/>
  <c r="K863" i="1"/>
  <c r="K862" i="1"/>
  <c r="K861" i="1"/>
  <c r="K860" i="1"/>
  <c r="K859" i="1"/>
  <c r="K858" i="1"/>
  <c r="K857" i="1"/>
  <c r="K856" i="1"/>
  <c r="K855" i="1"/>
  <c r="K854" i="1"/>
  <c r="K853" i="1"/>
  <c r="K852" i="1"/>
  <c r="K851" i="1"/>
  <c r="K850" i="1"/>
  <c r="K849" i="1"/>
  <c r="K848" i="1"/>
  <c r="K847" i="1"/>
  <c r="K846" i="1"/>
  <c r="K845" i="1"/>
  <c r="K844" i="1"/>
  <c r="K843" i="1"/>
  <c r="K842" i="1"/>
  <c r="K841" i="1"/>
  <c r="K840" i="1"/>
  <c r="K839" i="1"/>
  <c r="K838" i="1"/>
  <c r="K837" i="1"/>
  <c r="K836" i="1"/>
  <c r="K835" i="1"/>
  <c r="K834" i="1"/>
  <c r="K833" i="1"/>
  <c r="K832" i="1"/>
  <c r="K831" i="1"/>
  <c r="K830" i="1"/>
  <c r="K829" i="1"/>
  <c r="K828" i="1"/>
  <c r="K827" i="1"/>
  <c r="K826" i="1"/>
  <c r="K825" i="1"/>
  <c r="K824" i="1"/>
  <c r="K823" i="1"/>
  <c r="K822" i="1"/>
  <c r="K821" i="1"/>
  <c r="K820" i="1"/>
  <c r="K819" i="1"/>
  <c r="K818" i="1"/>
  <c r="K817" i="1"/>
  <c r="K816" i="1"/>
  <c r="K815" i="1"/>
  <c r="K814" i="1"/>
  <c r="K813" i="1"/>
  <c r="K812" i="1"/>
  <c r="K811" i="1"/>
  <c r="K810" i="1"/>
  <c r="K809" i="1"/>
  <c r="K808" i="1"/>
  <c r="K807" i="1"/>
  <c r="K806" i="1"/>
  <c r="K805" i="1"/>
  <c r="K804" i="1"/>
  <c r="K803" i="1"/>
  <c r="K802" i="1"/>
  <c r="K801" i="1"/>
  <c r="K800" i="1"/>
  <c r="K799" i="1"/>
  <c r="K798" i="1"/>
  <c r="K797" i="1"/>
  <c r="K796" i="1"/>
  <c r="K795" i="1"/>
  <c r="K794" i="1"/>
  <c r="K793" i="1"/>
  <c r="K792" i="1"/>
  <c r="K791" i="1"/>
  <c r="K790" i="1"/>
  <c r="K789" i="1"/>
  <c r="K788" i="1"/>
  <c r="K787" i="1"/>
  <c r="K786" i="1"/>
  <c r="K785" i="1"/>
  <c r="K784" i="1"/>
  <c r="K783" i="1"/>
  <c r="K782" i="1"/>
  <c r="K781" i="1"/>
  <c r="K780" i="1"/>
  <c r="K779" i="1"/>
  <c r="K778" i="1"/>
  <c r="K777" i="1"/>
  <c r="K776" i="1"/>
  <c r="K775" i="1"/>
  <c r="K774" i="1"/>
  <c r="K773" i="1"/>
  <c r="K772" i="1"/>
  <c r="K771" i="1"/>
  <c r="K770" i="1"/>
  <c r="K769" i="1"/>
  <c r="K768" i="1"/>
  <c r="K767" i="1"/>
  <c r="K766" i="1"/>
  <c r="K765" i="1"/>
  <c r="K764" i="1"/>
  <c r="K763" i="1"/>
  <c r="K762" i="1"/>
  <c r="K761" i="1"/>
  <c r="K760" i="1"/>
  <c r="K759" i="1"/>
  <c r="K758" i="1"/>
  <c r="K757" i="1"/>
  <c r="K756" i="1"/>
  <c r="K755" i="1"/>
  <c r="K754" i="1"/>
  <c r="K753" i="1"/>
  <c r="K752" i="1"/>
  <c r="K751" i="1"/>
  <c r="K750" i="1"/>
  <c r="K749" i="1"/>
  <c r="K748" i="1"/>
  <c r="K747" i="1"/>
  <c r="K746" i="1"/>
  <c r="K745" i="1"/>
  <c r="K744" i="1"/>
  <c r="K743" i="1"/>
  <c r="K742" i="1"/>
  <c r="K741" i="1"/>
  <c r="K740" i="1"/>
  <c r="K739" i="1"/>
  <c r="K738" i="1"/>
  <c r="K737" i="1"/>
  <c r="K736" i="1"/>
  <c r="K735" i="1"/>
  <c r="K734" i="1"/>
  <c r="K733" i="1"/>
  <c r="K732" i="1"/>
  <c r="K731" i="1"/>
  <c r="K730" i="1"/>
  <c r="K729" i="1"/>
  <c r="K728" i="1"/>
  <c r="K727" i="1"/>
  <c r="K726" i="1"/>
  <c r="K725" i="1"/>
  <c r="K724" i="1"/>
  <c r="K723" i="1"/>
  <c r="K722" i="1"/>
  <c r="K721" i="1"/>
  <c r="K720" i="1"/>
  <c r="K719" i="1"/>
  <c r="K718" i="1"/>
  <c r="K717" i="1"/>
  <c r="K716" i="1"/>
  <c r="K715" i="1"/>
  <c r="K714" i="1"/>
  <c r="K713" i="1"/>
  <c r="K712" i="1"/>
  <c r="K711" i="1"/>
  <c r="K710" i="1"/>
  <c r="K709" i="1"/>
  <c r="K708" i="1"/>
  <c r="K707" i="1"/>
  <c r="K706" i="1"/>
  <c r="K705" i="1"/>
  <c r="K704" i="1"/>
  <c r="K703" i="1"/>
  <c r="K702" i="1"/>
  <c r="K701" i="1"/>
  <c r="K700" i="1"/>
  <c r="K699" i="1"/>
  <c r="K698" i="1"/>
  <c r="K697" i="1"/>
  <c r="K696" i="1"/>
  <c r="K695" i="1"/>
  <c r="K694" i="1"/>
  <c r="K693" i="1"/>
  <c r="K692" i="1"/>
  <c r="K691" i="1"/>
  <c r="K690" i="1"/>
  <c r="K689" i="1"/>
  <c r="K688" i="1"/>
  <c r="K687" i="1"/>
  <c r="K686" i="1"/>
  <c r="K685" i="1"/>
  <c r="K684" i="1"/>
  <c r="K683" i="1"/>
  <c r="K682" i="1"/>
  <c r="K681" i="1"/>
  <c r="K680" i="1"/>
  <c r="K679" i="1"/>
  <c r="K678" i="1"/>
  <c r="K677" i="1"/>
  <c r="K676" i="1"/>
  <c r="K675" i="1"/>
  <c r="K674" i="1"/>
  <c r="K673" i="1"/>
  <c r="K672" i="1"/>
  <c r="K671" i="1"/>
  <c r="K670" i="1"/>
  <c r="K669" i="1"/>
  <c r="K668" i="1"/>
  <c r="K667" i="1"/>
  <c r="K666" i="1"/>
  <c r="K665" i="1"/>
  <c r="K664" i="1"/>
  <c r="K663" i="1"/>
  <c r="K662" i="1"/>
  <c r="K661" i="1"/>
  <c r="K660" i="1"/>
  <c r="K659" i="1"/>
  <c r="K658" i="1"/>
  <c r="K657" i="1"/>
  <c r="K656" i="1"/>
  <c r="K655" i="1"/>
  <c r="K654" i="1"/>
  <c r="K653" i="1"/>
  <c r="K652" i="1"/>
  <c r="K651" i="1"/>
  <c r="K650" i="1"/>
  <c r="K649" i="1"/>
  <c r="K648" i="1"/>
  <c r="K647" i="1"/>
  <c r="K646" i="1"/>
  <c r="K645" i="1"/>
  <c r="K644" i="1"/>
  <c r="K643" i="1"/>
  <c r="K642" i="1"/>
  <c r="K641" i="1"/>
  <c r="K640" i="1"/>
  <c r="K639" i="1"/>
  <c r="K638" i="1"/>
  <c r="K637" i="1"/>
  <c r="K636" i="1"/>
  <c r="K635" i="1"/>
  <c r="K634" i="1"/>
  <c r="K633" i="1"/>
  <c r="K632" i="1"/>
  <c r="K631" i="1"/>
  <c r="K630" i="1"/>
  <c r="K629" i="1"/>
  <c r="K628" i="1"/>
  <c r="K627" i="1"/>
  <c r="K626" i="1"/>
  <c r="K625" i="1"/>
  <c r="K624" i="1"/>
  <c r="K623" i="1"/>
  <c r="K622" i="1"/>
  <c r="K621" i="1"/>
  <c r="K620" i="1"/>
  <c r="K619" i="1"/>
  <c r="K618" i="1"/>
  <c r="K617" i="1"/>
  <c r="K616" i="1"/>
  <c r="K615" i="1"/>
  <c r="K614" i="1"/>
  <c r="K613" i="1"/>
  <c r="K612" i="1"/>
  <c r="K611" i="1"/>
  <c r="K610" i="1"/>
  <c r="K609" i="1"/>
  <c r="K608" i="1"/>
  <c r="K607" i="1"/>
  <c r="K606" i="1"/>
  <c r="K605" i="1"/>
  <c r="K604" i="1"/>
  <c r="K603" i="1"/>
  <c r="K602" i="1"/>
  <c r="K601" i="1"/>
  <c r="K600" i="1"/>
  <c r="K599" i="1"/>
  <c r="K598" i="1"/>
  <c r="K597" i="1"/>
  <c r="K596" i="1"/>
  <c r="K595" i="1"/>
  <c r="K594" i="1"/>
  <c r="K593" i="1"/>
  <c r="K592" i="1"/>
  <c r="K591" i="1"/>
  <c r="K590" i="1"/>
  <c r="K589" i="1"/>
  <c r="K588" i="1"/>
  <c r="K587" i="1"/>
  <c r="K586" i="1"/>
  <c r="K585" i="1"/>
  <c r="K584" i="1"/>
  <c r="K583" i="1"/>
  <c r="K582" i="1"/>
  <c r="K581" i="1"/>
  <c r="K580" i="1"/>
  <c r="K579" i="1"/>
  <c r="K578" i="1"/>
  <c r="K577" i="1"/>
  <c r="K576" i="1"/>
  <c r="K575" i="1"/>
  <c r="K574" i="1"/>
  <c r="K573" i="1"/>
  <c r="K572" i="1"/>
  <c r="K571" i="1"/>
  <c r="K570" i="1"/>
  <c r="K569" i="1"/>
  <c r="K568" i="1"/>
  <c r="K567" i="1"/>
  <c r="K566" i="1"/>
  <c r="K565" i="1"/>
  <c r="K564" i="1"/>
  <c r="K563" i="1"/>
  <c r="K562" i="1"/>
  <c r="K561" i="1"/>
  <c r="K560" i="1"/>
  <c r="K559" i="1"/>
  <c r="K558" i="1"/>
  <c r="K557" i="1"/>
  <c r="K556" i="1"/>
  <c r="K555" i="1"/>
  <c r="K554" i="1"/>
  <c r="K553" i="1"/>
  <c r="K552" i="1"/>
  <c r="K551" i="1"/>
  <c r="K550" i="1"/>
  <c r="K549" i="1"/>
  <c r="K548" i="1"/>
  <c r="K547" i="1"/>
  <c r="K546" i="1"/>
  <c r="K545" i="1"/>
  <c r="K544" i="1"/>
  <c r="K543" i="1"/>
  <c r="K542" i="1"/>
  <c r="K541" i="1"/>
  <c r="K540" i="1"/>
  <c r="K539" i="1"/>
  <c r="K538" i="1"/>
  <c r="K537" i="1"/>
  <c r="K536" i="1"/>
  <c r="K535" i="1"/>
  <c r="K534" i="1"/>
  <c r="K533" i="1"/>
  <c r="K532" i="1"/>
  <c r="K531" i="1"/>
  <c r="K530" i="1"/>
  <c r="K529" i="1"/>
  <c r="K528" i="1"/>
  <c r="K527" i="1"/>
  <c r="K526" i="1"/>
  <c r="K525" i="1"/>
  <c r="K524" i="1"/>
  <c r="K523" i="1"/>
  <c r="K522" i="1"/>
  <c r="K521" i="1"/>
  <c r="K520" i="1"/>
  <c r="K519" i="1"/>
  <c r="K518" i="1"/>
  <c r="K517" i="1"/>
  <c r="K516" i="1"/>
  <c r="K515" i="1"/>
  <c r="K514" i="1"/>
  <c r="K513" i="1"/>
  <c r="K512" i="1"/>
  <c r="K511" i="1"/>
  <c r="K510" i="1"/>
  <c r="K509" i="1"/>
  <c r="K508" i="1"/>
  <c r="K507" i="1"/>
  <c r="K506" i="1"/>
  <c r="K505" i="1"/>
  <c r="K504" i="1"/>
  <c r="K503" i="1"/>
  <c r="K502" i="1"/>
  <c r="K501" i="1"/>
  <c r="K500" i="1"/>
  <c r="K499" i="1"/>
  <c r="K498" i="1"/>
  <c r="K497" i="1"/>
  <c r="K496" i="1"/>
  <c r="K495" i="1"/>
  <c r="K494" i="1"/>
  <c r="K493" i="1"/>
  <c r="K492" i="1"/>
  <c r="K491" i="1"/>
  <c r="K490" i="1"/>
  <c r="K489" i="1"/>
  <c r="K488" i="1"/>
  <c r="K487" i="1"/>
  <c r="K486" i="1"/>
  <c r="K485" i="1"/>
  <c r="K484" i="1"/>
  <c r="K483" i="1"/>
  <c r="K482" i="1"/>
  <c r="K481" i="1"/>
  <c r="K480" i="1"/>
  <c r="K479" i="1"/>
  <c r="K478" i="1"/>
  <c r="K477" i="1"/>
  <c r="K476" i="1"/>
  <c r="K475" i="1"/>
  <c r="K474" i="1"/>
  <c r="K473" i="1"/>
  <c r="K472" i="1"/>
  <c r="K471" i="1"/>
  <c r="K470" i="1"/>
  <c r="K469" i="1"/>
  <c r="K468" i="1"/>
  <c r="K467" i="1"/>
  <c r="K466" i="1"/>
  <c r="K465" i="1"/>
  <c r="K464" i="1"/>
  <c r="K463" i="1"/>
  <c r="K462" i="1"/>
  <c r="K461" i="1"/>
  <c r="K460" i="1"/>
  <c r="K459" i="1"/>
  <c r="K458" i="1"/>
  <c r="K457" i="1"/>
  <c r="K456" i="1"/>
  <c r="K455" i="1"/>
  <c r="K454" i="1"/>
  <c r="K453" i="1"/>
  <c r="K452" i="1"/>
  <c r="K451" i="1"/>
  <c r="K450" i="1"/>
  <c r="K449" i="1"/>
  <c r="K448" i="1"/>
  <c r="K447" i="1"/>
  <c r="K446" i="1"/>
  <c r="K445" i="1"/>
  <c r="K444" i="1"/>
  <c r="K443" i="1"/>
  <c r="K442" i="1"/>
  <c r="K441" i="1"/>
  <c r="K440" i="1"/>
  <c r="K439" i="1"/>
  <c r="K438" i="1"/>
  <c r="K437" i="1"/>
  <c r="K436" i="1"/>
  <c r="K435" i="1"/>
  <c r="K434" i="1"/>
  <c r="K433" i="1"/>
  <c r="K432" i="1"/>
  <c r="K431" i="1"/>
  <c r="K430" i="1"/>
  <c r="K429" i="1"/>
  <c r="K428" i="1"/>
  <c r="K427" i="1"/>
  <c r="K426" i="1"/>
  <c r="K425" i="1"/>
  <c r="K424" i="1"/>
  <c r="K423" i="1"/>
  <c r="K422" i="1"/>
  <c r="K421" i="1"/>
  <c r="K420" i="1"/>
  <c r="K419" i="1"/>
  <c r="K418" i="1"/>
  <c r="K417" i="1"/>
  <c r="K416" i="1"/>
  <c r="K415" i="1"/>
  <c r="K414" i="1"/>
  <c r="K413" i="1"/>
  <c r="K412" i="1"/>
  <c r="K411" i="1"/>
  <c r="K410" i="1"/>
  <c r="K409" i="1"/>
  <c r="K408" i="1"/>
  <c r="K407" i="1"/>
  <c r="K406" i="1"/>
  <c r="K405" i="1"/>
  <c r="K404" i="1"/>
  <c r="K403" i="1"/>
  <c r="K402" i="1"/>
  <c r="K401" i="1"/>
  <c r="K400" i="1"/>
  <c r="K399" i="1"/>
  <c r="K398" i="1"/>
  <c r="K397" i="1"/>
  <c r="K396" i="1"/>
  <c r="K395" i="1"/>
  <c r="K394" i="1"/>
  <c r="K393" i="1"/>
  <c r="K392" i="1"/>
  <c r="K391" i="1"/>
  <c r="K390" i="1"/>
  <c r="K389" i="1"/>
  <c r="K388" i="1"/>
  <c r="K387" i="1"/>
  <c r="K386" i="1"/>
  <c r="K385" i="1"/>
  <c r="K384" i="1"/>
  <c r="K383" i="1"/>
  <c r="K382" i="1"/>
  <c r="K381" i="1"/>
  <c r="K380" i="1"/>
  <c r="K379" i="1"/>
  <c r="K378" i="1"/>
  <c r="K377" i="1"/>
  <c r="K376" i="1"/>
  <c r="K375" i="1"/>
  <c r="K374" i="1"/>
  <c r="K373" i="1"/>
  <c r="K372" i="1"/>
  <c r="K371" i="1"/>
  <c r="K370" i="1"/>
  <c r="K369" i="1"/>
  <c r="K368" i="1"/>
  <c r="K367" i="1"/>
  <c r="K366" i="1"/>
  <c r="K365" i="1"/>
  <c r="K364" i="1"/>
  <c r="K363" i="1"/>
  <c r="K362" i="1"/>
  <c r="K361" i="1"/>
  <c r="K360" i="1"/>
  <c r="K359" i="1"/>
  <c r="K358" i="1"/>
  <c r="K357" i="1"/>
  <c r="K356" i="1"/>
  <c r="K355" i="1"/>
  <c r="K354" i="1"/>
  <c r="K353" i="1"/>
  <c r="K352" i="1"/>
  <c r="K351" i="1"/>
  <c r="K350" i="1"/>
  <c r="K349" i="1"/>
  <c r="K348" i="1"/>
  <c r="K347" i="1"/>
  <c r="K346" i="1"/>
  <c r="K345" i="1"/>
  <c r="K344" i="1"/>
  <c r="K343" i="1"/>
  <c r="K342" i="1"/>
  <c r="K341" i="1"/>
  <c r="K340" i="1"/>
  <c r="K339" i="1"/>
  <c r="K338" i="1"/>
  <c r="K337" i="1"/>
  <c r="K336" i="1"/>
  <c r="K335" i="1"/>
  <c r="K334" i="1"/>
  <c r="K333" i="1"/>
  <c r="K332" i="1"/>
  <c r="K331" i="1"/>
  <c r="K330" i="1"/>
  <c r="K329" i="1"/>
  <c r="K328" i="1"/>
  <c r="K327" i="1"/>
  <c r="K326" i="1"/>
  <c r="K325" i="1"/>
  <c r="K324" i="1"/>
  <c r="K323" i="1"/>
  <c r="K322" i="1"/>
  <c r="K321" i="1"/>
  <c r="K320" i="1"/>
  <c r="K319" i="1"/>
  <c r="K318" i="1"/>
  <c r="K317" i="1"/>
  <c r="K316" i="1"/>
  <c r="K315" i="1"/>
  <c r="K314" i="1"/>
  <c r="K313" i="1"/>
  <c r="K312" i="1"/>
  <c r="K311" i="1"/>
  <c r="K310" i="1"/>
  <c r="K309" i="1"/>
  <c r="K308" i="1"/>
  <c r="K307" i="1"/>
  <c r="K306" i="1"/>
  <c r="K305" i="1"/>
  <c r="K304" i="1"/>
  <c r="K303" i="1"/>
  <c r="K302" i="1"/>
  <c r="K301" i="1"/>
  <c r="K300" i="1"/>
  <c r="K299" i="1"/>
  <c r="K298" i="1"/>
  <c r="K297" i="1"/>
  <c r="K296" i="1"/>
  <c r="K295" i="1"/>
  <c r="K294" i="1"/>
  <c r="K293" i="1"/>
  <c r="K292" i="1"/>
  <c r="K291" i="1"/>
  <c r="K290" i="1"/>
  <c r="K289" i="1"/>
  <c r="K288" i="1"/>
  <c r="K287" i="1"/>
  <c r="K286" i="1"/>
  <c r="K285" i="1"/>
  <c r="K284" i="1"/>
  <c r="K283" i="1"/>
  <c r="K282" i="1"/>
  <c r="K281" i="1"/>
  <c r="K280" i="1"/>
  <c r="K279" i="1"/>
  <c r="K278" i="1"/>
  <c r="K277" i="1"/>
  <c r="K276" i="1"/>
  <c r="K275" i="1"/>
  <c r="K274" i="1"/>
  <c r="K273" i="1"/>
  <c r="K272" i="1"/>
  <c r="K271" i="1"/>
  <c r="K270" i="1"/>
  <c r="K269" i="1"/>
  <c r="K268" i="1"/>
  <c r="K267" i="1"/>
  <c r="K266" i="1"/>
  <c r="K265" i="1"/>
  <c r="K264" i="1"/>
  <c r="K263" i="1"/>
  <c r="K262" i="1"/>
  <c r="K261" i="1"/>
  <c r="K260" i="1"/>
  <c r="K259" i="1"/>
  <c r="K258" i="1"/>
  <c r="K257" i="1"/>
  <c r="K256" i="1"/>
  <c r="K255" i="1"/>
  <c r="K254" i="1"/>
  <c r="K253" i="1"/>
  <c r="K252" i="1"/>
  <c r="K251" i="1"/>
  <c r="K250" i="1"/>
  <c r="K249" i="1"/>
  <c r="K248" i="1"/>
  <c r="K247" i="1"/>
  <c r="K246" i="1"/>
  <c r="K245" i="1"/>
  <c r="K244" i="1"/>
  <c r="K243" i="1"/>
  <c r="K242" i="1"/>
  <c r="K241" i="1"/>
  <c r="K240" i="1"/>
  <c r="K239" i="1"/>
  <c r="K238" i="1"/>
  <c r="K237" i="1"/>
  <c r="K236" i="1"/>
  <c r="K235" i="1"/>
  <c r="K234" i="1"/>
  <c r="K233" i="1"/>
  <c r="K232" i="1"/>
  <c r="K231" i="1"/>
  <c r="K230" i="1"/>
  <c r="K229" i="1"/>
  <c r="K228" i="1"/>
  <c r="K227" i="1"/>
  <c r="K226" i="1"/>
  <c r="K225" i="1"/>
  <c r="K224" i="1"/>
  <c r="K223" i="1"/>
  <c r="K222" i="1"/>
  <c r="K221" i="1"/>
  <c r="K220" i="1"/>
  <c r="K219" i="1"/>
  <c r="K218" i="1"/>
  <c r="K217" i="1"/>
  <c r="K216" i="1"/>
  <c r="K215" i="1"/>
  <c r="K214" i="1"/>
  <c r="K213" i="1"/>
  <c r="K212" i="1"/>
  <c r="K211" i="1"/>
  <c r="K210" i="1"/>
  <c r="K209" i="1"/>
  <c r="K208" i="1"/>
  <c r="K207" i="1"/>
  <c r="K206" i="1"/>
  <c r="K205" i="1"/>
  <c r="K204" i="1"/>
  <c r="K203" i="1"/>
  <c r="K202" i="1"/>
  <c r="K201" i="1"/>
  <c r="K200" i="1"/>
  <c r="K199" i="1"/>
  <c r="K198" i="1"/>
  <c r="K197" i="1"/>
  <c r="K196" i="1"/>
  <c r="K195" i="1"/>
  <c r="K194" i="1"/>
  <c r="K193" i="1"/>
  <c r="K192" i="1"/>
  <c r="K191" i="1"/>
  <c r="K190" i="1"/>
  <c r="K189" i="1"/>
  <c r="K188" i="1"/>
  <c r="K187" i="1"/>
  <c r="K186" i="1"/>
  <c r="K185" i="1"/>
  <c r="K184" i="1"/>
  <c r="K183" i="1"/>
  <c r="K182" i="1"/>
  <c r="K181" i="1"/>
  <c r="K180" i="1"/>
  <c r="K179" i="1"/>
  <c r="K178" i="1"/>
  <c r="K177" i="1"/>
  <c r="K176" i="1"/>
  <c r="K175" i="1"/>
  <c r="K174" i="1"/>
  <c r="K173" i="1"/>
  <c r="K172" i="1"/>
  <c r="K171" i="1"/>
  <c r="K170" i="1"/>
  <c r="K169" i="1"/>
  <c r="K168" i="1"/>
  <c r="K167" i="1"/>
  <c r="K166" i="1"/>
  <c r="K165" i="1"/>
  <c r="K164" i="1"/>
  <c r="K163" i="1"/>
  <c r="K162" i="1"/>
  <c r="K161" i="1"/>
  <c r="K160" i="1"/>
  <c r="K159" i="1"/>
  <c r="K158" i="1"/>
  <c r="K157" i="1"/>
  <c r="K156" i="1"/>
  <c r="K155" i="1"/>
  <c r="K154" i="1"/>
  <c r="K153" i="1"/>
  <c r="K152" i="1"/>
  <c r="K151" i="1"/>
  <c r="K150" i="1"/>
  <c r="K149" i="1"/>
  <c r="K148" i="1"/>
  <c r="K147" i="1"/>
  <c r="K146" i="1"/>
  <c r="K145" i="1"/>
  <c r="K144" i="1"/>
  <c r="K143" i="1"/>
  <c r="K142" i="1"/>
  <c r="K141" i="1"/>
  <c r="K140" i="1"/>
  <c r="K139" i="1"/>
  <c r="K138" i="1"/>
  <c r="K137" i="1"/>
  <c r="K136" i="1"/>
  <c r="K135" i="1"/>
  <c r="K134" i="1"/>
  <c r="K133" i="1"/>
  <c r="K132" i="1"/>
  <c r="K131" i="1"/>
  <c r="K130" i="1"/>
  <c r="K129" i="1"/>
  <c r="K128" i="1"/>
  <c r="K127" i="1"/>
  <c r="K126" i="1"/>
  <c r="K125" i="1"/>
  <c r="K124" i="1"/>
  <c r="K123" i="1"/>
  <c r="K122" i="1"/>
  <c r="K121" i="1"/>
  <c r="K120" i="1"/>
  <c r="K119" i="1"/>
  <c r="K118" i="1"/>
  <c r="K117" i="1"/>
  <c r="K116" i="1"/>
  <c r="K115" i="1"/>
  <c r="K114" i="1"/>
  <c r="K113" i="1"/>
  <c r="K112" i="1"/>
  <c r="K111" i="1"/>
  <c r="K110" i="1"/>
  <c r="K109" i="1"/>
  <c r="K108" i="1"/>
  <c r="K107" i="1"/>
  <c r="K106" i="1"/>
  <c r="K105" i="1"/>
  <c r="K104" i="1"/>
  <c r="K103" i="1"/>
  <c r="K102" i="1"/>
  <c r="K101" i="1"/>
  <c r="K100" i="1"/>
  <c r="K99" i="1"/>
  <c r="K98" i="1"/>
  <c r="K97" i="1"/>
  <c r="K96" i="1"/>
  <c r="K95" i="1"/>
  <c r="K94" i="1"/>
  <c r="K93" i="1"/>
  <c r="K92" i="1"/>
  <c r="K91" i="1"/>
  <c r="K90" i="1"/>
  <c r="K89" i="1"/>
  <c r="K88" i="1"/>
  <c r="K87" i="1"/>
  <c r="K86" i="1"/>
  <c r="K85" i="1"/>
  <c r="K84" i="1"/>
  <c r="K83" i="1"/>
  <c r="K82" i="1"/>
  <c r="K81" i="1"/>
  <c r="K80" i="1"/>
  <c r="K79" i="1"/>
  <c r="K78" i="1"/>
  <c r="K77" i="1"/>
  <c r="K76" i="1"/>
  <c r="K75" i="1"/>
  <c r="K74" i="1"/>
  <c r="K73" i="1"/>
  <c r="K72" i="1"/>
  <c r="K71" i="1"/>
  <c r="K70" i="1"/>
  <c r="K69" i="1"/>
  <c r="K68" i="1"/>
  <c r="K67" i="1"/>
  <c r="K66" i="1"/>
  <c r="K65" i="1"/>
  <c r="K64" i="1"/>
  <c r="K63" i="1"/>
  <c r="K62" i="1"/>
  <c r="K61" i="1"/>
  <c r="K60" i="1"/>
  <c r="K59" i="1"/>
  <c r="K58" i="1"/>
  <c r="K57" i="1"/>
  <c r="K56" i="1"/>
  <c r="K55" i="1"/>
  <c r="K54" i="1"/>
  <c r="K53" i="1"/>
  <c r="K52" i="1"/>
  <c r="K51" i="1"/>
  <c r="K50" i="1"/>
  <c r="K49" i="1"/>
  <c r="K48" i="1"/>
  <c r="K47" i="1"/>
  <c r="K46" i="1"/>
  <c r="K45" i="1"/>
  <c r="K44" i="1"/>
  <c r="K43" i="1"/>
  <c r="K42" i="1"/>
  <c r="K41" i="1"/>
  <c r="K40" i="1"/>
  <c r="K39" i="1"/>
  <c r="K38" i="1"/>
  <c r="K37" i="1"/>
  <c r="K36" i="1"/>
  <c r="K35" i="1"/>
  <c r="K34" i="1"/>
  <c r="K33" i="1"/>
  <c r="K32" i="1"/>
  <c r="K31" i="1"/>
  <c r="K30" i="1"/>
  <c r="K29" i="1"/>
  <c r="K28" i="1"/>
  <c r="K27" i="1"/>
  <c r="K26" i="1"/>
  <c r="K25" i="1"/>
  <c r="K24" i="1"/>
  <c r="K23" i="1"/>
  <c r="K22" i="1"/>
  <c r="K21" i="1"/>
  <c r="K20" i="1"/>
  <c r="K19" i="1"/>
  <c r="K18" i="1"/>
  <c r="K17" i="1"/>
  <c r="K16" i="1"/>
  <c r="K15" i="1"/>
  <c r="K14" i="1"/>
  <c r="K13" i="1"/>
  <c r="K12" i="1"/>
  <c r="K11" i="1"/>
  <c r="K10" i="1"/>
  <c r="K9" i="1"/>
  <c r="K8" i="1"/>
  <c r="K7" i="1"/>
  <c r="I19" i="1" l="1"/>
  <c r="M1" i="1"/>
  <c r="P7" i="1"/>
  <c r="P1" i="1"/>
  <c r="N4" i="1"/>
  <c r="M3497" i="1" l="1"/>
  <c r="M3498" i="1" s="1"/>
  <c r="M3499" i="1" s="1"/>
  <c r="M3500" i="1" s="1"/>
  <c r="M3501" i="1" s="1"/>
  <c r="M3502" i="1" s="1"/>
  <c r="M3503" i="1" s="1"/>
  <c r="M3504" i="1" s="1"/>
  <c r="M3505" i="1" s="1"/>
  <c r="M3506" i="1" s="1"/>
  <c r="M3507" i="1" s="1"/>
  <c r="M3508" i="1" s="1"/>
  <c r="M3509" i="1" s="1"/>
  <c r="M3510" i="1" s="1"/>
  <c r="M3511" i="1" s="1"/>
  <c r="M3512" i="1" s="1"/>
  <c r="M3513" i="1" s="1"/>
  <c r="M3514" i="1" s="1"/>
  <c r="M3515" i="1" s="1"/>
  <c r="M3516" i="1" s="1"/>
  <c r="M3517" i="1" s="1"/>
  <c r="M3518" i="1" s="1"/>
  <c r="M3519" i="1" s="1"/>
  <c r="M3520" i="1" s="1"/>
  <c r="M3521" i="1" s="1"/>
  <c r="M3522" i="1" s="1"/>
  <c r="M3523" i="1" s="1"/>
  <c r="M3524" i="1" s="1"/>
  <c r="M3525" i="1" s="1"/>
  <c r="M3526" i="1" s="1"/>
  <c r="M3527" i="1" s="1"/>
  <c r="M3528" i="1" s="1"/>
  <c r="M3529" i="1" s="1"/>
  <c r="M3530" i="1" s="1"/>
  <c r="M3531" i="1" s="1"/>
  <c r="M3532" i="1" s="1"/>
  <c r="M3533" i="1" s="1"/>
  <c r="M3534" i="1" s="1"/>
  <c r="M3535" i="1" s="1"/>
  <c r="M3536" i="1" s="1"/>
  <c r="M3537" i="1" s="1"/>
  <c r="M3538" i="1" s="1"/>
  <c r="M3539" i="1" s="1"/>
  <c r="M3540" i="1" s="1"/>
  <c r="M3541" i="1" s="1"/>
  <c r="M3542" i="1" s="1"/>
  <c r="M3543" i="1" s="1"/>
  <c r="M3544" i="1" s="1"/>
  <c r="M3545" i="1" s="1"/>
  <c r="M3546" i="1" s="1"/>
  <c r="M3547" i="1" s="1"/>
  <c r="M3548" i="1" s="1"/>
  <c r="M3549" i="1" s="1"/>
  <c r="M3550" i="1" s="1"/>
  <c r="M3551" i="1" s="1"/>
  <c r="M3552" i="1" s="1"/>
  <c r="M3553" i="1" s="1"/>
  <c r="M3554" i="1" s="1"/>
  <c r="M3555" i="1" s="1"/>
  <c r="M3556" i="1" s="1"/>
  <c r="M3557" i="1" s="1"/>
  <c r="M3558" i="1" s="1"/>
  <c r="M3559" i="1" s="1"/>
  <c r="M3560" i="1" s="1"/>
  <c r="M3561" i="1" s="1"/>
  <c r="M3562" i="1" s="1"/>
  <c r="M3563" i="1" s="1"/>
  <c r="M3564" i="1" s="1"/>
  <c r="M3565" i="1" s="1"/>
  <c r="M3566" i="1" s="1"/>
  <c r="M3567" i="1" s="1"/>
  <c r="M3568" i="1" s="1"/>
  <c r="M3569" i="1" s="1"/>
  <c r="M3570" i="1" s="1"/>
  <c r="M3571" i="1" s="1"/>
  <c r="M3572" i="1" s="1"/>
  <c r="M3573" i="1" s="1"/>
  <c r="M3574" i="1" s="1"/>
  <c r="M3575" i="1" s="1"/>
  <c r="M3576" i="1" s="1"/>
  <c r="M3577" i="1" s="1"/>
  <c r="M3578" i="1" s="1"/>
  <c r="M3579" i="1" s="1"/>
  <c r="M3580" i="1" s="1"/>
  <c r="M3581" i="1" s="1"/>
  <c r="M3582" i="1" s="1"/>
  <c r="M3583" i="1" s="1"/>
  <c r="M3584" i="1" s="1"/>
  <c r="M3585" i="1" s="1"/>
  <c r="M3586" i="1" s="1"/>
  <c r="M3587" i="1" s="1"/>
  <c r="M3588" i="1" s="1"/>
  <c r="M3589" i="1" s="1"/>
  <c r="M3590" i="1" s="1"/>
  <c r="M3591" i="1" s="1"/>
  <c r="M3592" i="1" s="1"/>
  <c r="M3593" i="1" s="1"/>
  <c r="M3594" i="1" s="1"/>
  <c r="M3595" i="1" s="1"/>
  <c r="M3596" i="1" s="1"/>
  <c r="M3597" i="1" s="1"/>
  <c r="M3598" i="1" s="1"/>
  <c r="M3599" i="1" s="1"/>
  <c r="M3600" i="1" s="1"/>
  <c r="M3601" i="1" s="1"/>
  <c r="M3602" i="1" s="1"/>
  <c r="M3603" i="1" s="1"/>
  <c r="M3604" i="1" s="1"/>
  <c r="M3605" i="1" s="1"/>
  <c r="M3606" i="1" s="1"/>
  <c r="M3607" i="1" s="1"/>
  <c r="M3608" i="1" s="1"/>
  <c r="M3609" i="1" s="1"/>
  <c r="M3610" i="1" s="1"/>
  <c r="M3611" i="1" s="1"/>
  <c r="M3612" i="1" s="1"/>
  <c r="M3613" i="1" s="1"/>
  <c r="M3614" i="1" s="1"/>
  <c r="M3615" i="1" s="1"/>
  <c r="M3616" i="1" s="1"/>
  <c r="M3617" i="1" s="1"/>
  <c r="M3618" i="1" s="1"/>
  <c r="M3619" i="1" s="1"/>
  <c r="M3620" i="1" s="1"/>
  <c r="M3621" i="1" s="1"/>
  <c r="M3622" i="1" s="1"/>
  <c r="M3623" i="1" s="1"/>
  <c r="M3624" i="1" s="1"/>
  <c r="M3625" i="1" s="1"/>
  <c r="M3626" i="1" s="1"/>
  <c r="M3627" i="1" s="1"/>
  <c r="M3628" i="1" s="1"/>
  <c r="M3629" i="1" s="1"/>
  <c r="M3630" i="1" s="1"/>
  <c r="M3631" i="1" s="1"/>
  <c r="M3632" i="1" s="1"/>
  <c r="M3633" i="1" s="1"/>
  <c r="M3634" i="1" s="1"/>
  <c r="M3635" i="1" s="1"/>
  <c r="M3636" i="1" s="1"/>
  <c r="M3637" i="1" s="1"/>
  <c r="M3638" i="1" s="1"/>
  <c r="M3639" i="1" s="1"/>
  <c r="M3640" i="1" s="1"/>
  <c r="M3641" i="1" s="1"/>
  <c r="M3642" i="1" s="1"/>
  <c r="M3643" i="1" s="1"/>
  <c r="M3644" i="1" s="1"/>
  <c r="M3645" i="1" s="1"/>
  <c r="M3646" i="1" s="1"/>
  <c r="M3647" i="1" s="1"/>
  <c r="M3648" i="1" s="1"/>
  <c r="M3649" i="1" s="1"/>
  <c r="M3650" i="1" s="1"/>
  <c r="M3651" i="1" s="1"/>
  <c r="M3652" i="1" s="1"/>
  <c r="M3653" i="1" s="1"/>
  <c r="M3654" i="1" s="1"/>
  <c r="M3655" i="1" s="1"/>
  <c r="M3656" i="1" s="1"/>
  <c r="M3657" i="1" s="1"/>
  <c r="M3658" i="1" s="1"/>
  <c r="M3659" i="1" s="1"/>
  <c r="M3660" i="1" s="1"/>
  <c r="M3661" i="1" s="1"/>
  <c r="M3662" i="1" s="1"/>
  <c r="M3663" i="1" s="1"/>
  <c r="M3664" i="1" s="1"/>
  <c r="M3665" i="1" s="1"/>
  <c r="M3666" i="1" s="1"/>
  <c r="M3667" i="1" s="1"/>
  <c r="M3668" i="1" s="1"/>
  <c r="M3669" i="1" s="1"/>
  <c r="M3670" i="1" s="1"/>
  <c r="M3671" i="1" s="1"/>
  <c r="M3672" i="1" s="1"/>
  <c r="M3673" i="1" s="1"/>
  <c r="M3674" i="1" s="1"/>
  <c r="M3675" i="1" s="1"/>
  <c r="M3676" i="1" s="1"/>
  <c r="M3677" i="1" s="1"/>
  <c r="M3678" i="1" s="1"/>
  <c r="M3679" i="1" s="1"/>
  <c r="M3680" i="1" s="1"/>
  <c r="M3681" i="1" s="1"/>
  <c r="M3682" i="1" s="1"/>
  <c r="M3683" i="1" s="1"/>
  <c r="M3684" i="1" s="1"/>
  <c r="M3685" i="1" s="1"/>
  <c r="M3686" i="1" s="1"/>
  <c r="M3687" i="1" s="1"/>
  <c r="M3688" i="1" s="1"/>
  <c r="M3689" i="1" s="1"/>
  <c r="M3690" i="1" s="1"/>
  <c r="M3691" i="1" s="1"/>
  <c r="M3692" i="1" s="1"/>
  <c r="M3693" i="1" s="1"/>
  <c r="M3694" i="1" s="1"/>
  <c r="M3695" i="1" s="1"/>
  <c r="M3696" i="1" s="1"/>
  <c r="M3697" i="1" s="1"/>
  <c r="M3698" i="1" s="1"/>
  <c r="M3699" i="1" s="1"/>
  <c r="M3700" i="1" s="1"/>
  <c r="M3701" i="1" s="1"/>
  <c r="M3702" i="1" s="1"/>
  <c r="M3703" i="1" s="1"/>
  <c r="M3704" i="1" s="1"/>
  <c r="M3705" i="1" s="1"/>
  <c r="M3706" i="1" s="1"/>
  <c r="M3707" i="1" s="1"/>
  <c r="M3708" i="1" s="1"/>
  <c r="M3709" i="1" s="1"/>
  <c r="M3710" i="1" s="1"/>
  <c r="M3711" i="1" s="1"/>
  <c r="M3712" i="1" s="1"/>
  <c r="M3713" i="1" s="1"/>
  <c r="M3714" i="1" s="1"/>
  <c r="M3715" i="1" s="1"/>
  <c r="M3716" i="1" s="1"/>
  <c r="M3717" i="1" s="1"/>
  <c r="M3718" i="1" s="1"/>
  <c r="M3719" i="1" s="1"/>
  <c r="M3720" i="1" s="1"/>
  <c r="M3721" i="1" s="1"/>
  <c r="M3722" i="1" s="1"/>
  <c r="M3723" i="1" s="1"/>
  <c r="M3724" i="1" s="1"/>
  <c r="M3725" i="1" s="1"/>
  <c r="M3726" i="1" s="1"/>
  <c r="M3727" i="1" s="1"/>
  <c r="M3728" i="1" s="1"/>
  <c r="M3729" i="1" s="1"/>
  <c r="M3730" i="1" s="1"/>
  <c r="M3731" i="1" s="1"/>
  <c r="M3732" i="1" s="1"/>
  <c r="M3733" i="1" s="1"/>
  <c r="M3734" i="1" s="1"/>
  <c r="M3735" i="1" s="1"/>
  <c r="M3736" i="1" s="1"/>
  <c r="M3737" i="1" s="1"/>
  <c r="M3738" i="1" s="1"/>
  <c r="M3739" i="1" s="1"/>
  <c r="M3740" i="1" s="1"/>
  <c r="M3741" i="1" s="1"/>
  <c r="M3742" i="1" s="1"/>
  <c r="M3743" i="1" s="1"/>
  <c r="M3744" i="1" s="1"/>
  <c r="M3745" i="1" s="1"/>
  <c r="M3746" i="1" s="1"/>
  <c r="M3747" i="1" s="1"/>
  <c r="M3748" i="1" s="1"/>
  <c r="M3749" i="1" s="1"/>
  <c r="M3750" i="1" s="1"/>
  <c r="M3751" i="1" s="1"/>
  <c r="M3752" i="1" s="1"/>
  <c r="M3753" i="1" s="1"/>
  <c r="M3754" i="1" s="1"/>
  <c r="M3755" i="1" s="1"/>
  <c r="M3756" i="1" s="1"/>
  <c r="M3757" i="1" s="1"/>
  <c r="M3758" i="1" s="1"/>
  <c r="M3759" i="1" s="1"/>
  <c r="M3760" i="1" s="1"/>
  <c r="M3761" i="1" s="1"/>
  <c r="M3762" i="1" s="1"/>
  <c r="M3763" i="1" s="1"/>
  <c r="M3764" i="1" s="1"/>
  <c r="M3765" i="1" s="1"/>
  <c r="M3766" i="1" s="1"/>
  <c r="M3767" i="1" s="1"/>
  <c r="M3768" i="1" s="1"/>
  <c r="M3769" i="1" s="1"/>
  <c r="M3770" i="1" s="1"/>
  <c r="M3771" i="1" s="1"/>
  <c r="M3772" i="1" s="1"/>
  <c r="M3773" i="1" s="1"/>
  <c r="M3774" i="1" s="1"/>
  <c r="M3775" i="1" s="1"/>
  <c r="M3776" i="1" s="1"/>
  <c r="M3777" i="1" s="1"/>
  <c r="M3778" i="1" s="1"/>
  <c r="M3779" i="1" s="1"/>
  <c r="M3780" i="1" s="1"/>
  <c r="M3781" i="1" s="1"/>
  <c r="M3782" i="1" s="1"/>
  <c r="M3783" i="1" s="1"/>
  <c r="M3784" i="1" s="1"/>
  <c r="M3785" i="1" s="1"/>
  <c r="M3786" i="1" s="1"/>
  <c r="M3787" i="1" s="1"/>
  <c r="M3788" i="1" s="1"/>
  <c r="M3789" i="1" s="1"/>
  <c r="M3790" i="1" s="1"/>
  <c r="M3791" i="1" s="1"/>
  <c r="M3792" i="1" s="1"/>
  <c r="M3793" i="1" s="1"/>
  <c r="M3794" i="1" s="1"/>
  <c r="M3795" i="1" s="1"/>
  <c r="M3796" i="1" s="1"/>
  <c r="M3797" i="1" s="1"/>
  <c r="M3798" i="1" s="1"/>
  <c r="M3799" i="1" s="1"/>
  <c r="M3800" i="1" s="1"/>
  <c r="M3801" i="1" s="1"/>
  <c r="M3802" i="1" s="1"/>
  <c r="M3803" i="1" s="1"/>
  <c r="M3804" i="1" s="1"/>
  <c r="M3805" i="1" s="1"/>
  <c r="M3806" i="1" s="1"/>
  <c r="M3807" i="1" s="1"/>
  <c r="M3808" i="1" s="1"/>
  <c r="M3809" i="1" s="1"/>
  <c r="M3810" i="1" s="1"/>
  <c r="M3811" i="1" s="1"/>
  <c r="M3812" i="1" s="1"/>
  <c r="M3813" i="1" s="1"/>
  <c r="M3814" i="1" s="1"/>
  <c r="M3815" i="1" s="1"/>
  <c r="M3816" i="1" s="1"/>
  <c r="M3817" i="1" s="1"/>
  <c r="M3818" i="1" s="1"/>
  <c r="M3819" i="1" s="1"/>
  <c r="M3820" i="1" s="1"/>
  <c r="M3821" i="1" s="1"/>
  <c r="M3822" i="1" s="1"/>
  <c r="M3823" i="1" s="1"/>
  <c r="M3824" i="1" s="1"/>
  <c r="M3825" i="1" s="1"/>
  <c r="M3826" i="1" s="1"/>
  <c r="M3827" i="1" s="1"/>
  <c r="M3828" i="1" s="1"/>
  <c r="M3829" i="1" s="1"/>
  <c r="M3830" i="1" s="1"/>
  <c r="M3831" i="1" s="1"/>
  <c r="M3832" i="1" s="1"/>
  <c r="M3833" i="1" s="1"/>
  <c r="M3834" i="1" s="1"/>
  <c r="M3835" i="1" s="1"/>
  <c r="M3836" i="1" s="1"/>
  <c r="M3837" i="1" s="1"/>
  <c r="M3838" i="1" s="1"/>
  <c r="M3839" i="1" s="1"/>
  <c r="M3840" i="1" s="1"/>
  <c r="M3841" i="1" s="1"/>
  <c r="M3842" i="1" s="1"/>
  <c r="M3843" i="1" s="1"/>
  <c r="M3844" i="1" s="1"/>
  <c r="M3845" i="1" s="1"/>
  <c r="M3846" i="1" s="1"/>
  <c r="M3847" i="1" s="1"/>
  <c r="M3848" i="1" s="1"/>
  <c r="M3849" i="1" s="1"/>
  <c r="M3850" i="1" s="1"/>
  <c r="M3851" i="1" s="1"/>
  <c r="M3852" i="1" s="1"/>
  <c r="M3853" i="1" s="1"/>
  <c r="M3854" i="1" s="1"/>
  <c r="M3855" i="1" s="1"/>
  <c r="M3856" i="1" s="1"/>
  <c r="M3857" i="1" s="1"/>
  <c r="M3858" i="1" s="1"/>
  <c r="M3859" i="1" s="1"/>
  <c r="M3860" i="1" s="1"/>
  <c r="M3861" i="1" s="1"/>
  <c r="M3862" i="1" s="1"/>
  <c r="M3863" i="1" s="1"/>
  <c r="M3864" i="1" s="1"/>
  <c r="M3865" i="1" s="1"/>
  <c r="M3866" i="1" s="1"/>
  <c r="M3867" i="1" s="1"/>
  <c r="M3868" i="1" s="1"/>
  <c r="M3869" i="1" s="1"/>
  <c r="M3870" i="1" s="1"/>
  <c r="M3871" i="1" s="1"/>
  <c r="M3872" i="1" s="1"/>
  <c r="M3873" i="1" s="1"/>
  <c r="M3874" i="1" s="1"/>
  <c r="M3875" i="1" s="1"/>
  <c r="M3876" i="1" s="1"/>
  <c r="M3877" i="1" s="1"/>
  <c r="M3878" i="1" s="1"/>
  <c r="M3879" i="1" s="1"/>
  <c r="M3880" i="1" s="1"/>
  <c r="M3881" i="1" s="1"/>
  <c r="M3882" i="1" s="1"/>
  <c r="M3883" i="1" s="1"/>
  <c r="M3884" i="1" s="1"/>
  <c r="M3885" i="1" s="1"/>
  <c r="M3886" i="1" s="1"/>
  <c r="M3887" i="1" s="1"/>
  <c r="M3888" i="1" s="1"/>
  <c r="M3889" i="1" s="1"/>
  <c r="M3890" i="1" s="1"/>
  <c r="M3891" i="1" s="1"/>
  <c r="M3892" i="1" s="1"/>
  <c r="M3893" i="1" s="1"/>
  <c r="M3894" i="1" s="1"/>
  <c r="M3895" i="1" s="1"/>
  <c r="M3896" i="1" s="1"/>
  <c r="M3897" i="1" s="1"/>
  <c r="M3898" i="1" s="1"/>
  <c r="M3899" i="1" s="1"/>
  <c r="M3900" i="1" s="1"/>
  <c r="M3901" i="1" s="1"/>
  <c r="M3902" i="1" s="1"/>
  <c r="M3903" i="1" s="1"/>
  <c r="M3904" i="1" s="1"/>
  <c r="M3905" i="1" s="1"/>
  <c r="M3906" i="1" s="1"/>
  <c r="M3907" i="1" s="1"/>
  <c r="M3908" i="1" s="1"/>
  <c r="M3909" i="1" s="1"/>
  <c r="M3910" i="1" s="1"/>
  <c r="M3911" i="1" s="1"/>
  <c r="M3912" i="1" s="1"/>
  <c r="M3913" i="1" s="1"/>
  <c r="M3914" i="1" s="1"/>
  <c r="M3915" i="1" s="1"/>
  <c r="M3916" i="1" s="1"/>
  <c r="M3917" i="1" s="1"/>
  <c r="M3918" i="1" s="1"/>
  <c r="M3919" i="1" s="1"/>
  <c r="M3920" i="1" s="1"/>
  <c r="M3921" i="1" s="1"/>
  <c r="M3922" i="1" s="1"/>
  <c r="M3923" i="1" s="1"/>
  <c r="M3924" i="1" s="1"/>
  <c r="M3925" i="1" s="1"/>
  <c r="M3926" i="1" s="1"/>
  <c r="M8" i="1"/>
  <c r="M9" i="1" s="1"/>
  <c r="M10" i="1" s="1"/>
  <c r="M11" i="1" s="1"/>
  <c r="M12" i="1" s="1"/>
  <c r="M13" i="1" s="1"/>
  <c r="M14" i="1" s="1"/>
  <c r="M15" i="1" s="1"/>
  <c r="M16" i="1" s="1"/>
  <c r="M17" i="1" s="1"/>
  <c r="M18" i="1" s="1"/>
  <c r="M19" i="1" s="1"/>
  <c r="M20" i="1" s="1"/>
  <c r="M21" i="1" s="1"/>
  <c r="M22" i="1" s="1"/>
  <c r="M23" i="1" s="1"/>
  <c r="M24" i="1" s="1"/>
  <c r="M25" i="1" s="1"/>
  <c r="M26" i="1" s="1"/>
  <c r="M27" i="1" s="1"/>
  <c r="M28" i="1" s="1"/>
  <c r="M29" i="1" s="1"/>
  <c r="M30" i="1" s="1"/>
  <c r="M31" i="1" s="1"/>
  <c r="M32" i="1" s="1"/>
  <c r="M33" i="1" s="1"/>
  <c r="M34" i="1" s="1"/>
  <c r="M35" i="1" s="1"/>
  <c r="M36" i="1" s="1"/>
  <c r="M37" i="1" s="1"/>
  <c r="M38" i="1" s="1"/>
  <c r="M39" i="1" s="1"/>
  <c r="M40" i="1" s="1"/>
  <c r="M41" i="1" s="1"/>
  <c r="M42" i="1" s="1"/>
  <c r="M43" i="1" s="1"/>
  <c r="M44" i="1" s="1"/>
  <c r="M45" i="1" s="1"/>
  <c r="M46" i="1" s="1"/>
  <c r="M47" i="1" s="1"/>
  <c r="M48" i="1" s="1"/>
  <c r="M49" i="1" s="1"/>
  <c r="M50" i="1" s="1"/>
  <c r="M51" i="1" s="1"/>
  <c r="M52" i="1" s="1"/>
  <c r="M53" i="1" s="1"/>
  <c r="M54" i="1" s="1"/>
  <c r="M55" i="1" s="1"/>
  <c r="M56" i="1" s="1"/>
  <c r="M57" i="1" s="1"/>
  <c r="M58" i="1" s="1"/>
  <c r="M59" i="1" s="1"/>
  <c r="M60" i="1" s="1"/>
  <c r="M61" i="1" s="1"/>
  <c r="M62" i="1" s="1"/>
  <c r="M63" i="1" s="1"/>
  <c r="M64" i="1" s="1"/>
  <c r="M65" i="1" s="1"/>
  <c r="M66" i="1" s="1"/>
  <c r="M67" i="1" s="1"/>
  <c r="M68" i="1" s="1"/>
  <c r="M69" i="1" s="1"/>
  <c r="M70" i="1" s="1"/>
  <c r="M71" i="1" s="1"/>
  <c r="M72" i="1" s="1"/>
  <c r="M73" i="1" s="1"/>
  <c r="M74" i="1" s="1"/>
  <c r="M75" i="1" s="1"/>
  <c r="M76" i="1" s="1"/>
  <c r="M77" i="1" s="1"/>
  <c r="M78" i="1" s="1"/>
  <c r="M79" i="1" s="1"/>
  <c r="M80" i="1" s="1"/>
  <c r="M81" i="1" s="1"/>
  <c r="M82" i="1" s="1"/>
  <c r="M83" i="1" s="1"/>
  <c r="M84" i="1" s="1"/>
  <c r="M85" i="1" s="1"/>
  <c r="M86" i="1" s="1"/>
  <c r="M87" i="1" s="1"/>
  <c r="M88" i="1" s="1"/>
  <c r="M89" i="1" s="1"/>
  <c r="M90" i="1" s="1"/>
  <c r="M91" i="1" s="1"/>
  <c r="M92" i="1" s="1"/>
  <c r="M93" i="1" s="1"/>
  <c r="M94" i="1" s="1"/>
  <c r="M95" i="1" s="1"/>
  <c r="M96" i="1" s="1"/>
  <c r="M97" i="1" s="1"/>
  <c r="M98" i="1" s="1"/>
  <c r="M99" i="1" s="1"/>
  <c r="M100" i="1" s="1"/>
  <c r="M101" i="1" s="1"/>
  <c r="M102" i="1" s="1"/>
  <c r="M103" i="1" s="1"/>
  <c r="M104" i="1" s="1"/>
  <c r="M105" i="1" s="1"/>
  <c r="M106" i="1" s="1"/>
  <c r="M107" i="1" s="1"/>
  <c r="M108" i="1" s="1"/>
  <c r="M109" i="1" s="1"/>
  <c r="M110" i="1" s="1"/>
  <c r="M111" i="1" s="1"/>
  <c r="M112" i="1" s="1"/>
  <c r="M113" i="1" s="1"/>
  <c r="M114" i="1" s="1"/>
  <c r="M115" i="1" s="1"/>
  <c r="M116" i="1" s="1"/>
  <c r="M117" i="1" s="1"/>
  <c r="M118" i="1" s="1"/>
  <c r="M119" i="1" s="1"/>
  <c r="M120" i="1" s="1"/>
  <c r="M121" i="1" s="1"/>
  <c r="M122" i="1" s="1"/>
  <c r="M123" i="1" s="1"/>
  <c r="M124" i="1" s="1"/>
  <c r="M125" i="1" s="1"/>
  <c r="M126" i="1" s="1"/>
  <c r="M127" i="1" s="1"/>
  <c r="M128" i="1" s="1"/>
  <c r="M129" i="1" s="1"/>
  <c r="M130" i="1" s="1"/>
  <c r="M131" i="1" s="1"/>
  <c r="M132" i="1" s="1"/>
  <c r="M133" i="1" s="1"/>
  <c r="M134" i="1" s="1"/>
  <c r="M135" i="1" s="1"/>
  <c r="M136" i="1" s="1"/>
  <c r="M137" i="1" s="1"/>
  <c r="M138" i="1" s="1"/>
  <c r="M139" i="1" s="1"/>
  <c r="M140" i="1" s="1"/>
  <c r="M141" i="1" s="1"/>
  <c r="M142" i="1" s="1"/>
  <c r="M143" i="1" s="1"/>
  <c r="M144" i="1" s="1"/>
  <c r="M145" i="1" s="1"/>
  <c r="M146" i="1" s="1"/>
  <c r="M147" i="1" s="1"/>
  <c r="M148" i="1" s="1"/>
  <c r="M149" i="1" s="1"/>
  <c r="M150" i="1" s="1"/>
  <c r="M151" i="1" s="1"/>
  <c r="M152" i="1" s="1"/>
  <c r="M153" i="1" s="1"/>
  <c r="M154" i="1" s="1"/>
  <c r="M155" i="1" s="1"/>
  <c r="M156" i="1" s="1"/>
  <c r="M157" i="1" s="1"/>
  <c r="M158" i="1" s="1"/>
  <c r="M159" i="1" s="1"/>
  <c r="M160" i="1" s="1"/>
  <c r="M161" i="1" s="1"/>
  <c r="M162" i="1" s="1"/>
  <c r="M163" i="1" s="1"/>
  <c r="M164" i="1" s="1"/>
  <c r="M165" i="1" s="1"/>
  <c r="M166" i="1" s="1"/>
  <c r="M167" i="1" s="1"/>
  <c r="M168" i="1" s="1"/>
  <c r="M169" i="1" s="1"/>
  <c r="M170" i="1" s="1"/>
  <c r="M171" i="1" s="1"/>
  <c r="M172" i="1" s="1"/>
  <c r="M173" i="1" s="1"/>
  <c r="M174" i="1" s="1"/>
  <c r="M175" i="1" s="1"/>
  <c r="M176" i="1" s="1"/>
  <c r="M177" i="1" s="1"/>
  <c r="M178" i="1" s="1"/>
  <c r="M179" i="1" s="1"/>
  <c r="M180" i="1" s="1"/>
  <c r="M181" i="1" s="1"/>
  <c r="M182" i="1" s="1"/>
  <c r="M183" i="1" s="1"/>
  <c r="M184" i="1" s="1"/>
  <c r="M185" i="1" s="1"/>
  <c r="M186" i="1" s="1"/>
  <c r="M187" i="1" s="1"/>
  <c r="M188" i="1" s="1"/>
  <c r="M189" i="1" s="1"/>
  <c r="M190" i="1" s="1"/>
  <c r="M191" i="1" s="1"/>
  <c r="M192" i="1" s="1"/>
  <c r="M193" i="1" s="1"/>
  <c r="M194" i="1" s="1"/>
  <c r="M195" i="1" s="1"/>
  <c r="M196" i="1" s="1"/>
  <c r="M197" i="1" s="1"/>
  <c r="M198" i="1" s="1"/>
  <c r="M199" i="1" s="1"/>
  <c r="M200" i="1" s="1"/>
  <c r="M201" i="1" s="1"/>
  <c r="M202" i="1" s="1"/>
  <c r="M203" i="1" s="1"/>
  <c r="M204" i="1" s="1"/>
  <c r="M205" i="1" s="1"/>
  <c r="M206" i="1" s="1"/>
  <c r="M207" i="1" s="1"/>
  <c r="M208" i="1" s="1"/>
  <c r="M209" i="1" s="1"/>
  <c r="M210" i="1" s="1"/>
  <c r="M211" i="1" s="1"/>
  <c r="M212" i="1" s="1"/>
  <c r="M213" i="1" s="1"/>
  <c r="M214" i="1" s="1"/>
  <c r="M215" i="1" s="1"/>
  <c r="M216" i="1" s="1"/>
  <c r="M217" i="1" s="1"/>
  <c r="M218" i="1" s="1"/>
  <c r="M219" i="1" s="1"/>
  <c r="M220" i="1" s="1"/>
  <c r="M221" i="1" s="1"/>
  <c r="M222" i="1" s="1"/>
  <c r="M223" i="1" s="1"/>
  <c r="M224" i="1" s="1"/>
  <c r="M225" i="1" s="1"/>
  <c r="M226" i="1" s="1"/>
  <c r="M227" i="1" s="1"/>
  <c r="M228" i="1" s="1"/>
  <c r="M229" i="1" s="1"/>
  <c r="M230" i="1" s="1"/>
  <c r="M231" i="1" s="1"/>
  <c r="M232" i="1" s="1"/>
  <c r="M233" i="1" s="1"/>
  <c r="M234" i="1" s="1"/>
  <c r="M235" i="1" s="1"/>
  <c r="M236" i="1" s="1"/>
  <c r="M237" i="1" s="1"/>
  <c r="M238" i="1" s="1"/>
  <c r="M239" i="1" s="1"/>
  <c r="M240" i="1" s="1"/>
  <c r="M241" i="1" s="1"/>
  <c r="M242" i="1" s="1"/>
  <c r="M243" i="1" s="1"/>
  <c r="M244" i="1" s="1"/>
  <c r="M245" i="1" s="1"/>
  <c r="M246" i="1" s="1"/>
  <c r="M247" i="1" s="1"/>
  <c r="M248" i="1" s="1"/>
  <c r="M249" i="1" s="1"/>
  <c r="M250" i="1" s="1"/>
  <c r="M251" i="1" s="1"/>
  <c r="M252" i="1" s="1"/>
  <c r="M253" i="1" s="1"/>
  <c r="M254" i="1" s="1"/>
  <c r="M255" i="1" s="1"/>
  <c r="M256" i="1" s="1"/>
  <c r="M257" i="1" s="1"/>
  <c r="M258" i="1" s="1"/>
  <c r="M259" i="1" s="1"/>
  <c r="M260" i="1" s="1"/>
  <c r="M261" i="1" s="1"/>
  <c r="M262" i="1" s="1"/>
  <c r="M263" i="1" s="1"/>
  <c r="M264" i="1" s="1"/>
  <c r="M265" i="1" s="1"/>
  <c r="M266" i="1" s="1"/>
  <c r="M267" i="1" s="1"/>
  <c r="M268" i="1" s="1"/>
  <c r="M269" i="1" s="1"/>
  <c r="M270" i="1" s="1"/>
  <c r="M271" i="1" s="1"/>
  <c r="M272" i="1" s="1"/>
  <c r="M273" i="1" s="1"/>
  <c r="M274" i="1" s="1"/>
  <c r="M275" i="1" s="1"/>
  <c r="M276" i="1" s="1"/>
  <c r="M277" i="1" s="1"/>
  <c r="M278" i="1" s="1"/>
  <c r="M279" i="1" s="1"/>
  <c r="M280" i="1" s="1"/>
  <c r="M281" i="1" s="1"/>
  <c r="M282" i="1" s="1"/>
  <c r="M283" i="1" s="1"/>
  <c r="M284" i="1" s="1"/>
  <c r="M285" i="1" s="1"/>
  <c r="M286" i="1" s="1"/>
  <c r="M287" i="1" s="1"/>
  <c r="M288" i="1" s="1"/>
  <c r="M289" i="1" s="1"/>
  <c r="M290" i="1" s="1"/>
  <c r="M291" i="1" s="1"/>
  <c r="M292" i="1" s="1"/>
  <c r="M293" i="1" s="1"/>
  <c r="M294" i="1" s="1"/>
  <c r="M295" i="1" s="1"/>
  <c r="M296" i="1" s="1"/>
  <c r="M297" i="1" s="1"/>
  <c r="M298" i="1" s="1"/>
  <c r="M299" i="1" s="1"/>
  <c r="M300" i="1" s="1"/>
  <c r="M301" i="1" s="1"/>
  <c r="M302" i="1" s="1"/>
  <c r="M303" i="1" s="1"/>
  <c r="M304" i="1" s="1"/>
  <c r="M305" i="1" s="1"/>
  <c r="M306" i="1" s="1"/>
  <c r="M307" i="1" s="1"/>
  <c r="M308" i="1" s="1"/>
  <c r="M309" i="1" s="1"/>
  <c r="M310" i="1" s="1"/>
  <c r="M311" i="1" s="1"/>
  <c r="M312" i="1" s="1"/>
  <c r="M313" i="1" s="1"/>
  <c r="M314" i="1" s="1"/>
  <c r="M315" i="1" s="1"/>
  <c r="M316" i="1" s="1"/>
  <c r="M317" i="1" s="1"/>
  <c r="M318" i="1" s="1"/>
  <c r="M319" i="1" s="1"/>
  <c r="M320" i="1" s="1"/>
  <c r="M321" i="1" s="1"/>
  <c r="M322" i="1" s="1"/>
  <c r="M323" i="1" s="1"/>
  <c r="M324" i="1" s="1"/>
  <c r="M325" i="1" s="1"/>
  <c r="M326" i="1" s="1"/>
  <c r="M327" i="1" s="1"/>
  <c r="M328" i="1" s="1"/>
  <c r="M329" i="1" s="1"/>
  <c r="M330" i="1" s="1"/>
  <c r="M331" i="1" s="1"/>
  <c r="M332" i="1" s="1"/>
  <c r="M333" i="1" s="1"/>
  <c r="M334" i="1" s="1"/>
  <c r="M335" i="1" s="1"/>
  <c r="M336" i="1" s="1"/>
  <c r="M337" i="1" s="1"/>
  <c r="M338" i="1" s="1"/>
  <c r="M339" i="1" s="1"/>
  <c r="M340" i="1" s="1"/>
  <c r="M341" i="1" s="1"/>
  <c r="M342" i="1" s="1"/>
  <c r="M343" i="1" s="1"/>
  <c r="M344" i="1" s="1"/>
  <c r="M345" i="1" s="1"/>
  <c r="M346" i="1" s="1"/>
  <c r="M347" i="1" s="1"/>
  <c r="M348" i="1" s="1"/>
  <c r="M349" i="1" s="1"/>
  <c r="M350" i="1" s="1"/>
  <c r="M351" i="1" s="1"/>
  <c r="M352" i="1" s="1"/>
  <c r="M353" i="1" s="1"/>
  <c r="M354" i="1" s="1"/>
  <c r="M355" i="1" s="1"/>
  <c r="M356" i="1" s="1"/>
  <c r="M357" i="1" s="1"/>
  <c r="M358" i="1" s="1"/>
  <c r="M359" i="1" s="1"/>
  <c r="M360" i="1" s="1"/>
  <c r="M361" i="1" s="1"/>
  <c r="M362" i="1" s="1"/>
  <c r="M363" i="1" s="1"/>
  <c r="M364" i="1" s="1"/>
  <c r="M365" i="1" s="1"/>
  <c r="M366" i="1" s="1"/>
  <c r="M367" i="1" s="1"/>
  <c r="M368" i="1" s="1"/>
  <c r="M369" i="1" s="1"/>
  <c r="M370" i="1" s="1"/>
  <c r="M371" i="1" s="1"/>
  <c r="M372" i="1" s="1"/>
  <c r="M373" i="1" s="1"/>
  <c r="M374" i="1" s="1"/>
  <c r="M375" i="1" s="1"/>
  <c r="M376" i="1" s="1"/>
  <c r="M377" i="1" s="1"/>
  <c r="M378" i="1" s="1"/>
  <c r="M379" i="1" s="1"/>
  <c r="M380" i="1" s="1"/>
  <c r="M381" i="1" s="1"/>
  <c r="M382" i="1" s="1"/>
  <c r="M383" i="1" s="1"/>
  <c r="M384" i="1" s="1"/>
  <c r="M385" i="1" s="1"/>
  <c r="M386" i="1" s="1"/>
  <c r="M387" i="1" s="1"/>
  <c r="M388" i="1" s="1"/>
  <c r="M389" i="1" s="1"/>
  <c r="M390" i="1" s="1"/>
  <c r="M391" i="1" s="1"/>
  <c r="M392" i="1" s="1"/>
  <c r="M393" i="1" s="1"/>
  <c r="M394" i="1" s="1"/>
  <c r="M395" i="1" s="1"/>
  <c r="M396" i="1" s="1"/>
  <c r="M397" i="1" s="1"/>
  <c r="M398" i="1" s="1"/>
  <c r="M399" i="1" s="1"/>
  <c r="M400" i="1" s="1"/>
  <c r="M401" i="1" s="1"/>
  <c r="M402" i="1" s="1"/>
  <c r="M403" i="1" s="1"/>
  <c r="M404" i="1" s="1"/>
  <c r="M405" i="1" s="1"/>
  <c r="M406" i="1" s="1"/>
  <c r="M407" i="1" s="1"/>
  <c r="M408" i="1" s="1"/>
  <c r="M409" i="1" s="1"/>
  <c r="M410" i="1" s="1"/>
  <c r="M411" i="1" s="1"/>
  <c r="M412" i="1" s="1"/>
  <c r="M413" i="1" s="1"/>
  <c r="M414" i="1" s="1"/>
  <c r="M415" i="1" s="1"/>
  <c r="M416" i="1" s="1"/>
  <c r="M417" i="1" s="1"/>
  <c r="M418" i="1" s="1"/>
  <c r="M419" i="1" s="1"/>
  <c r="M420" i="1" s="1"/>
  <c r="M421" i="1" s="1"/>
  <c r="M422" i="1" s="1"/>
  <c r="M423" i="1" s="1"/>
  <c r="M424" i="1" s="1"/>
  <c r="M425" i="1" s="1"/>
  <c r="M426" i="1" s="1"/>
  <c r="M427" i="1" s="1"/>
  <c r="M428" i="1" s="1"/>
  <c r="M429" i="1" s="1"/>
  <c r="M430" i="1" s="1"/>
  <c r="M431" i="1" s="1"/>
  <c r="M432" i="1" s="1"/>
  <c r="M433" i="1" s="1"/>
  <c r="M434" i="1" s="1"/>
  <c r="M435" i="1" s="1"/>
  <c r="M436" i="1" s="1"/>
  <c r="M437" i="1" s="1"/>
  <c r="M438" i="1" s="1"/>
  <c r="M439" i="1" s="1"/>
  <c r="M440" i="1" s="1"/>
  <c r="M441" i="1" s="1"/>
  <c r="M442" i="1" s="1"/>
  <c r="M443" i="1" s="1"/>
  <c r="M444" i="1" s="1"/>
  <c r="M445" i="1" s="1"/>
  <c r="M446" i="1" s="1"/>
  <c r="M447" i="1" s="1"/>
  <c r="M448" i="1" s="1"/>
  <c r="M449" i="1" s="1"/>
  <c r="M450" i="1" s="1"/>
  <c r="M451" i="1" s="1"/>
  <c r="M452" i="1" s="1"/>
  <c r="M453" i="1" s="1"/>
  <c r="M454" i="1" s="1"/>
  <c r="M455" i="1" s="1"/>
  <c r="M456" i="1" s="1"/>
  <c r="M457" i="1" s="1"/>
  <c r="M458" i="1" s="1"/>
  <c r="M459" i="1" s="1"/>
  <c r="M460" i="1" s="1"/>
  <c r="M461" i="1" s="1"/>
  <c r="M462" i="1" s="1"/>
  <c r="M463" i="1" s="1"/>
  <c r="M464" i="1" s="1"/>
  <c r="M465" i="1" s="1"/>
  <c r="M466" i="1" s="1"/>
  <c r="M467" i="1" s="1"/>
  <c r="M468" i="1" s="1"/>
  <c r="M469" i="1" s="1"/>
  <c r="M470" i="1" s="1"/>
  <c r="M471" i="1" s="1"/>
  <c r="M472" i="1" s="1"/>
  <c r="M473" i="1" s="1"/>
  <c r="M474" i="1" s="1"/>
  <c r="M475" i="1" s="1"/>
  <c r="M476" i="1" s="1"/>
  <c r="M477" i="1" s="1"/>
  <c r="M478" i="1" s="1"/>
  <c r="M479" i="1" s="1"/>
  <c r="M480" i="1" s="1"/>
  <c r="M481" i="1" s="1"/>
  <c r="M482" i="1" s="1"/>
  <c r="M483" i="1" s="1"/>
  <c r="M484" i="1" s="1"/>
  <c r="M485" i="1" s="1"/>
  <c r="M486" i="1" s="1"/>
  <c r="M487" i="1" s="1"/>
  <c r="M488" i="1" s="1"/>
  <c r="M489" i="1" s="1"/>
  <c r="M490" i="1" s="1"/>
  <c r="M491" i="1" s="1"/>
  <c r="M492" i="1" s="1"/>
  <c r="M493" i="1" s="1"/>
  <c r="M494" i="1" s="1"/>
  <c r="M495" i="1" s="1"/>
  <c r="M496" i="1" s="1"/>
  <c r="M497" i="1" s="1"/>
  <c r="M498" i="1" s="1"/>
  <c r="M499" i="1" s="1"/>
  <c r="M500" i="1" s="1"/>
  <c r="M501" i="1" s="1"/>
  <c r="M502" i="1" s="1"/>
  <c r="M503" i="1" s="1"/>
  <c r="M504" i="1" s="1"/>
  <c r="M505" i="1" s="1"/>
  <c r="M506" i="1" s="1"/>
  <c r="M507" i="1" s="1"/>
  <c r="M508" i="1" s="1"/>
  <c r="M509" i="1" s="1"/>
  <c r="M510" i="1" s="1"/>
  <c r="M511" i="1" s="1"/>
  <c r="M512" i="1" s="1"/>
  <c r="M513" i="1" s="1"/>
  <c r="M514" i="1" s="1"/>
  <c r="M515" i="1" s="1"/>
  <c r="M516" i="1" s="1"/>
  <c r="M517" i="1" s="1"/>
  <c r="M518" i="1" s="1"/>
  <c r="M519" i="1" s="1"/>
  <c r="M520" i="1" s="1"/>
  <c r="M521" i="1" s="1"/>
  <c r="M522" i="1" s="1"/>
  <c r="M523" i="1" s="1"/>
  <c r="M524" i="1" s="1"/>
  <c r="M525" i="1" s="1"/>
  <c r="M526" i="1" s="1"/>
  <c r="M527" i="1" s="1"/>
  <c r="M528" i="1" s="1"/>
  <c r="M529" i="1" s="1"/>
  <c r="M530" i="1" s="1"/>
  <c r="M531" i="1" s="1"/>
  <c r="M532" i="1" s="1"/>
  <c r="M533" i="1" s="1"/>
  <c r="M534" i="1" s="1"/>
  <c r="M535" i="1" s="1"/>
  <c r="M536" i="1" s="1"/>
  <c r="M537" i="1" s="1"/>
  <c r="M538" i="1" s="1"/>
  <c r="M539" i="1" s="1"/>
  <c r="M540" i="1" s="1"/>
  <c r="M541" i="1" s="1"/>
  <c r="M542" i="1" s="1"/>
  <c r="M543" i="1" s="1"/>
  <c r="M544" i="1" s="1"/>
  <c r="M545" i="1" s="1"/>
  <c r="M546" i="1" s="1"/>
  <c r="M547" i="1" s="1"/>
  <c r="M548" i="1" s="1"/>
  <c r="M549" i="1" s="1"/>
  <c r="M550" i="1" s="1"/>
  <c r="M551" i="1" s="1"/>
  <c r="M552" i="1" s="1"/>
  <c r="M553" i="1" s="1"/>
  <c r="M554" i="1" s="1"/>
  <c r="M555" i="1" s="1"/>
  <c r="M556" i="1" s="1"/>
  <c r="M557" i="1" s="1"/>
  <c r="M558" i="1" s="1"/>
  <c r="M559" i="1" s="1"/>
  <c r="M560" i="1" s="1"/>
  <c r="M561" i="1" s="1"/>
  <c r="M562" i="1" s="1"/>
  <c r="M563" i="1" s="1"/>
  <c r="M564" i="1" s="1"/>
  <c r="M565" i="1" s="1"/>
  <c r="M566" i="1" s="1"/>
  <c r="M567" i="1" s="1"/>
  <c r="M568" i="1" s="1"/>
  <c r="M569" i="1" s="1"/>
  <c r="M570" i="1" s="1"/>
  <c r="M571" i="1" s="1"/>
  <c r="M572" i="1" s="1"/>
  <c r="M573" i="1" s="1"/>
  <c r="M574" i="1" s="1"/>
  <c r="M575" i="1" s="1"/>
  <c r="M576" i="1" s="1"/>
  <c r="M577" i="1" s="1"/>
  <c r="M578" i="1" s="1"/>
  <c r="M579" i="1" s="1"/>
  <c r="M580" i="1" s="1"/>
  <c r="M581" i="1" s="1"/>
  <c r="M582" i="1" s="1"/>
  <c r="M583" i="1" s="1"/>
  <c r="M584" i="1" s="1"/>
  <c r="M585" i="1" s="1"/>
  <c r="M586" i="1" s="1"/>
  <c r="M587" i="1" s="1"/>
  <c r="M588" i="1" s="1"/>
  <c r="M589" i="1" s="1"/>
  <c r="M590" i="1" s="1"/>
  <c r="M591" i="1" s="1"/>
  <c r="M592" i="1" s="1"/>
  <c r="M593" i="1" s="1"/>
  <c r="M594" i="1" s="1"/>
  <c r="M595" i="1" s="1"/>
  <c r="M596" i="1" s="1"/>
  <c r="M597" i="1" s="1"/>
  <c r="M598" i="1" s="1"/>
  <c r="M599" i="1" s="1"/>
  <c r="M600" i="1" s="1"/>
  <c r="M601" i="1" s="1"/>
  <c r="M602" i="1" s="1"/>
  <c r="M603" i="1" s="1"/>
  <c r="M604" i="1" s="1"/>
  <c r="M605" i="1" s="1"/>
  <c r="M606" i="1" s="1"/>
  <c r="M607" i="1" s="1"/>
  <c r="M608" i="1" s="1"/>
  <c r="M609" i="1" s="1"/>
  <c r="M610" i="1" s="1"/>
  <c r="M611" i="1" s="1"/>
  <c r="M612" i="1" s="1"/>
  <c r="M613" i="1" s="1"/>
  <c r="M614" i="1" s="1"/>
  <c r="M615" i="1" s="1"/>
  <c r="M616" i="1" s="1"/>
  <c r="M617" i="1" s="1"/>
  <c r="M618" i="1" s="1"/>
  <c r="M619" i="1" s="1"/>
  <c r="M620" i="1" s="1"/>
  <c r="M621" i="1" s="1"/>
  <c r="M622" i="1" s="1"/>
  <c r="M623" i="1" s="1"/>
  <c r="M624" i="1" s="1"/>
  <c r="M625" i="1" s="1"/>
  <c r="M626" i="1" s="1"/>
  <c r="M627" i="1" s="1"/>
  <c r="M628" i="1" s="1"/>
  <c r="M629" i="1" s="1"/>
  <c r="M630" i="1" s="1"/>
  <c r="M631" i="1" s="1"/>
  <c r="M632" i="1" s="1"/>
  <c r="M633" i="1" s="1"/>
  <c r="M634" i="1" s="1"/>
  <c r="M635" i="1" s="1"/>
  <c r="M636" i="1" s="1"/>
  <c r="M637" i="1" s="1"/>
  <c r="M638" i="1" s="1"/>
  <c r="M639" i="1" s="1"/>
  <c r="M640" i="1" s="1"/>
  <c r="M641" i="1" s="1"/>
  <c r="M642" i="1" s="1"/>
  <c r="M643" i="1" s="1"/>
  <c r="M644" i="1" s="1"/>
  <c r="M645" i="1" s="1"/>
  <c r="M646" i="1" s="1"/>
  <c r="M647" i="1" s="1"/>
  <c r="M648" i="1" s="1"/>
  <c r="M649" i="1" s="1"/>
  <c r="M650" i="1" s="1"/>
  <c r="M651" i="1" s="1"/>
  <c r="M652" i="1" s="1"/>
  <c r="M653" i="1" s="1"/>
  <c r="M654" i="1" s="1"/>
  <c r="M655" i="1" s="1"/>
  <c r="M656" i="1" s="1"/>
  <c r="M657" i="1" s="1"/>
  <c r="M658" i="1" s="1"/>
  <c r="M659" i="1" s="1"/>
  <c r="M660" i="1" s="1"/>
  <c r="M661" i="1" s="1"/>
  <c r="M662" i="1" s="1"/>
  <c r="M663" i="1" s="1"/>
  <c r="M664" i="1" s="1"/>
  <c r="M665" i="1" s="1"/>
  <c r="M666" i="1" s="1"/>
  <c r="M667" i="1" s="1"/>
  <c r="M668" i="1" s="1"/>
  <c r="M669" i="1" s="1"/>
  <c r="M670" i="1" s="1"/>
  <c r="M671" i="1" s="1"/>
  <c r="M672" i="1" s="1"/>
  <c r="M673" i="1" s="1"/>
  <c r="M674" i="1" s="1"/>
  <c r="M675" i="1" s="1"/>
  <c r="M676" i="1" s="1"/>
  <c r="M677" i="1" s="1"/>
  <c r="M678" i="1" s="1"/>
  <c r="M679" i="1" s="1"/>
  <c r="M680" i="1" s="1"/>
  <c r="M681" i="1" s="1"/>
  <c r="M682" i="1" s="1"/>
  <c r="M683" i="1" s="1"/>
  <c r="M684" i="1" s="1"/>
  <c r="M685" i="1" s="1"/>
  <c r="M686" i="1" s="1"/>
  <c r="M687" i="1" s="1"/>
  <c r="M688" i="1" s="1"/>
  <c r="M689" i="1" s="1"/>
  <c r="M690" i="1" s="1"/>
  <c r="M691" i="1" s="1"/>
  <c r="M692" i="1" s="1"/>
  <c r="M693" i="1" s="1"/>
  <c r="M694" i="1" s="1"/>
  <c r="M695" i="1" s="1"/>
  <c r="M696" i="1" s="1"/>
  <c r="M697" i="1" s="1"/>
  <c r="M698" i="1" s="1"/>
  <c r="M699" i="1" s="1"/>
  <c r="M700" i="1" s="1"/>
  <c r="M701" i="1" s="1"/>
  <c r="M702" i="1" s="1"/>
  <c r="M703" i="1" s="1"/>
  <c r="M704" i="1" s="1"/>
  <c r="M705" i="1" s="1"/>
  <c r="M706" i="1" s="1"/>
  <c r="M707" i="1" s="1"/>
  <c r="M708" i="1" s="1"/>
  <c r="M709" i="1" s="1"/>
  <c r="M710" i="1" s="1"/>
  <c r="M711" i="1" s="1"/>
  <c r="M712" i="1" s="1"/>
  <c r="M713" i="1" s="1"/>
  <c r="M714" i="1" s="1"/>
  <c r="M715" i="1" s="1"/>
  <c r="M716" i="1" s="1"/>
  <c r="M717" i="1" s="1"/>
  <c r="M718" i="1" s="1"/>
  <c r="M719" i="1" s="1"/>
  <c r="M720" i="1" s="1"/>
  <c r="M721" i="1" s="1"/>
  <c r="M722" i="1" s="1"/>
  <c r="M723" i="1" s="1"/>
  <c r="M724" i="1" s="1"/>
  <c r="M725" i="1" s="1"/>
  <c r="M726" i="1" s="1"/>
  <c r="M727" i="1" s="1"/>
  <c r="M728" i="1" s="1"/>
  <c r="M729" i="1" s="1"/>
  <c r="M730" i="1" s="1"/>
  <c r="M731" i="1" s="1"/>
  <c r="M732" i="1" s="1"/>
  <c r="M733" i="1" s="1"/>
  <c r="M734" i="1" s="1"/>
  <c r="M735" i="1" s="1"/>
  <c r="M736" i="1" s="1"/>
  <c r="M737" i="1" s="1"/>
  <c r="M738" i="1" s="1"/>
  <c r="M739" i="1" s="1"/>
  <c r="M740" i="1" s="1"/>
  <c r="M741" i="1" s="1"/>
  <c r="M742" i="1" s="1"/>
  <c r="M743" i="1" s="1"/>
  <c r="M744" i="1" s="1"/>
  <c r="M745" i="1" s="1"/>
  <c r="M746" i="1" s="1"/>
  <c r="M747" i="1" s="1"/>
  <c r="M748" i="1" s="1"/>
  <c r="M749" i="1" s="1"/>
  <c r="M750" i="1" s="1"/>
  <c r="M751" i="1" s="1"/>
  <c r="M752" i="1" s="1"/>
  <c r="M753" i="1" s="1"/>
  <c r="M754" i="1" s="1"/>
  <c r="M755" i="1" s="1"/>
  <c r="M756" i="1" s="1"/>
  <c r="M757" i="1" s="1"/>
  <c r="M758" i="1" s="1"/>
  <c r="M759" i="1" s="1"/>
  <c r="M760" i="1" s="1"/>
  <c r="M761" i="1" s="1"/>
  <c r="M762" i="1" s="1"/>
  <c r="M763" i="1" s="1"/>
  <c r="M764" i="1" s="1"/>
  <c r="M765" i="1" s="1"/>
  <c r="M766" i="1" s="1"/>
  <c r="M767" i="1" s="1"/>
  <c r="M768" i="1" s="1"/>
  <c r="M769" i="1" s="1"/>
  <c r="M770" i="1" s="1"/>
  <c r="M771" i="1" s="1"/>
  <c r="M772" i="1" s="1"/>
  <c r="M773" i="1" s="1"/>
  <c r="M774" i="1" s="1"/>
  <c r="M775" i="1" s="1"/>
  <c r="M776" i="1" s="1"/>
  <c r="M777" i="1" s="1"/>
  <c r="M778" i="1" s="1"/>
  <c r="M779" i="1" s="1"/>
  <c r="M780" i="1" s="1"/>
  <c r="M781" i="1" s="1"/>
  <c r="M782" i="1" s="1"/>
  <c r="M783" i="1" s="1"/>
  <c r="M784" i="1" s="1"/>
  <c r="M785" i="1" s="1"/>
  <c r="M786" i="1" s="1"/>
  <c r="M787" i="1" s="1"/>
  <c r="M788" i="1" s="1"/>
  <c r="M789" i="1" s="1"/>
  <c r="M790" i="1" s="1"/>
  <c r="M791" i="1" s="1"/>
  <c r="M792" i="1" s="1"/>
  <c r="M793" i="1" s="1"/>
  <c r="M794" i="1" s="1"/>
  <c r="M795" i="1" s="1"/>
  <c r="M796" i="1" s="1"/>
  <c r="M797" i="1" s="1"/>
  <c r="M798" i="1" s="1"/>
  <c r="M799" i="1" s="1"/>
  <c r="M800" i="1" s="1"/>
  <c r="M801" i="1" s="1"/>
  <c r="M802" i="1" s="1"/>
  <c r="M803" i="1" s="1"/>
  <c r="M804" i="1" s="1"/>
  <c r="M805" i="1" s="1"/>
  <c r="M806" i="1" s="1"/>
  <c r="M807" i="1" s="1"/>
  <c r="M808" i="1" s="1"/>
  <c r="M809" i="1" s="1"/>
  <c r="M810" i="1" s="1"/>
  <c r="M811" i="1" s="1"/>
  <c r="M812" i="1" s="1"/>
  <c r="M813" i="1" s="1"/>
  <c r="M814" i="1" s="1"/>
  <c r="M815" i="1" s="1"/>
  <c r="M816" i="1" s="1"/>
  <c r="M817" i="1" s="1"/>
  <c r="M818" i="1" s="1"/>
  <c r="M819" i="1" s="1"/>
  <c r="M820" i="1" s="1"/>
  <c r="M821" i="1" s="1"/>
  <c r="M822" i="1" s="1"/>
  <c r="M823" i="1" s="1"/>
  <c r="M824" i="1" s="1"/>
  <c r="M825" i="1" s="1"/>
  <c r="M826" i="1" s="1"/>
  <c r="M827" i="1" s="1"/>
  <c r="M828" i="1" s="1"/>
  <c r="M829" i="1" s="1"/>
  <c r="M830" i="1" s="1"/>
  <c r="M831" i="1" s="1"/>
  <c r="M832" i="1" s="1"/>
  <c r="M833" i="1" s="1"/>
  <c r="M834" i="1" s="1"/>
  <c r="M835" i="1" s="1"/>
  <c r="M836" i="1" s="1"/>
  <c r="M837" i="1" s="1"/>
  <c r="M838" i="1" s="1"/>
  <c r="M839" i="1" s="1"/>
  <c r="M840" i="1" s="1"/>
  <c r="M841" i="1" s="1"/>
  <c r="M842" i="1" s="1"/>
  <c r="M843" i="1" s="1"/>
  <c r="M844" i="1" s="1"/>
  <c r="M845" i="1" s="1"/>
  <c r="M846" i="1" s="1"/>
  <c r="M847" i="1" s="1"/>
  <c r="M848" i="1" s="1"/>
  <c r="M849" i="1" s="1"/>
  <c r="M850" i="1" s="1"/>
  <c r="M851" i="1" s="1"/>
  <c r="M852" i="1" s="1"/>
  <c r="M853" i="1" s="1"/>
  <c r="M854" i="1" s="1"/>
  <c r="M855" i="1" s="1"/>
  <c r="M856" i="1" s="1"/>
  <c r="M857" i="1" s="1"/>
  <c r="M858" i="1" s="1"/>
  <c r="M859" i="1" s="1"/>
  <c r="M860" i="1" s="1"/>
  <c r="M861" i="1" s="1"/>
  <c r="M862" i="1" s="1"/>
  <c r="M863" i="1" s="1"/>
  <c r="M864" i="1" s="1"/>
  <c r="M865" i="1" s="1"/>
  <c r="M866" i="1" s="1"/>
  <c r="M867" i="1" s="1"/>
  <c r="M868" i="1" s="1"/>
  <c r="M869" i="1" s="1"/>
  <c r="M870" i="1" s="1"/>
  <c r="M871" i="1" s="1"/>
  <c r="M872" i="1" s="1"/>
  <c r="M873" i="1" s="1"/>
  <c r="M874" i="1" s="1"/>
  <c r="M875" i="1" s="1"/>
  <c r="M876" i="1" s="1"/>
  <c r="M877" i="1" s="1"/>
  <c r="M878" i="1" s="1"/>
  <c r="M879" i="1" s="1"/>
  <c r="M880" i="1" s="1"/>
  <c r="M881" i="1" s="1"/>
  <c r="M882" i="1" s="1"/>
  <c r="M883" i="1" s="1"/>
  <c r="M884" i="1" s="1"/>
  <c r="M885" i="1" s="1"/>
  <c r="M886" i="1" s="1"/>
  <c r="M887" i="1" s="1"/>
  <c r="M888" i="1" s="1"/>
  <c r="M889" i="1" s="1"/>
  <c r="M890" i="1" s="1"/>
  <c r="M891" i="1" s="1"/>
  <c r="M892" i="1" s="1"/>
  <c r="M893" i="1" s="1"/>
  <c r="M894" i="1" s="1"/>
  <c r="M895" i="1" s="1"/>
  <c r="M896" i="1" s="1"/>
  <c r="M897" i="1" s="1"/>
  <c r="M898" i="1" s="1"/>
  <c r="M899" i="1" s="1"/>
  <c r="M900" i="1" s="1"/>
  <c r="M901" i="1" s="1"/>
  <c r="M902" i="1" s="1"/>
  <c r="M903" i="1" s="1"/>
  <c r="M904" i="1" s="1"/>
  <c r="M905" i="1" s="1"/>
  <c r="M906" i="1" s="1"/>
  <c r="M907" i="1" s="1"/>
  <c r="M908" i="1" s="1"/>
  <c r="M909" i="1" s="1"/>
  <c r="M910" i="1" s="1"/>
  <c r="M911" i="1" s="1"/>
  <c r="M912" i="1" s="1"/>
  <c r="M913" i="1" s="1"/>
  <c r="M914" i="1" s="1"/>
  <c r="M915" i="1" s="1"/>
  <c r="M916" i="1" s="1"/>
  <c r="M917" i="1" s="1"/>
  <c r="M918" i="1" s="1"/>
  <c r="M919" i="1" s="1"/>
  <c r="M920" i="1" s="1"/>
  <c r="M921" i="1" s="1"/>
  <c r="M922" i="1" s="1"/>
  <c r="M923" i="1" s="1"/>
  <c r="M924" i="1" s="1"/>
  <c r="M925" i="1" s="1"/>
  <c r="M926" i="1" s="1"/>
  <c r="M927" i="1" s="1"/>
  <c r="M928" i="1" s="1"/>
  <c r="M929" i="1" s="1"/>
  <c r="M930" i="1" s="1"/>
  <c r="M931" i="1" s="1"/>
  <c r="M932" i="1" s="1"/>
  <c r="M933" i="1" s="1"/>
  <c r="M934" i="1" s="1"/>
  <c r="M935" i="1" s="1"/>
  <c r="M936" i="1" s="1"/>
  <c r="M937" i="1" s="1"/>
  <c r="M938" i="1" s="1"/>
  <c r="M939" i="1" s="1"/>
  <c r="M940" i="1" s="1"/>
  <c r="M941" i="1" s="1"/>
  <c r="M942" i="1" s="1"/>
  <c r="M943" i="1" s="1"/>
  <c r="M944" i="1" s="1"/>
  <c r="M945" i="1" s="1"/>
  <c r="M946" i="1" s="1"/>
  <c r="M947" i="1" s="1"/>
  <c r="M948" i="1" s="1"/>
  <c r="M949" i="1" s="1"/>
  <c r="M950" i="1" s="1"/>
  <c r="M951" i="1" s="1"/>
  <c r="M952" i="1" s="1"/>
  <c r="M953" i="1" s="1"/>
  <c r="M954" i="1" s="1"/>
  <c r="M955" i="1" s="1"/>
  <c r="M956" i="1" s="1"/>
  <c r="M957" i="1" s="1"/>
  <c r="M958" i="1" s="1"/>
  <c r="M959" i="1" s="1"/>
  <c r="M960" i="1" s="1"/>
  <c r="M961" i="1" s="1"/>
  <c r="M962" i="1" s="1"/>
  <c r="M963" i="1" s="1"/>
  <c r="M964" i="1" s="1"/>
  <c r="M965" i="1" s="1"/>
  <c r="M966" i="1" s="1"/>
  <c r="M967" i="1" s="1"/>
  <c r="M968" i="1" s="1"/>
  <c r="M969" i="1" s="1"/>
  <c r="M970" i="1" s="1"/>
  <c r="M971" i="1" s="1"/>
  <c r="M972" i="1" s="1"/>
  <c r="M973" i="1" s="1"/>
  <c r="M974" i="1" s="1"/>
  <c r="M975" i="1" s="1"/>
  <c r="M976" i="1" s="1"/>
  <c r="M977" i="1" s="1"/>
  <c r="M978" i="1" s="1"/>
  <c r="M979" i="1" s="1"/>
  <c r="M980" i="1" s="1"/>
  <c r="M981" i="1" s="1"/>
  <c r="M982" i="1" s="1"/>
  <c r="M983" i="1" s="1"/>
  <c r="M984" i="1" s="1"/>
  <c r="M985" i="1" s="1"/>
  <c r="M986" i="1" s="1"/>
  <c r="M987" i="1" s="1"/>
  <c r="M988" i="1" s="1"/>
  <c r="M989" i="1" s="1"/>
  <c r="M990" i="1" s="1"/>
  <c r="M991" i="1" s="1"/>
  <c r="M992" i="1" s="1"/>
  <c r="M993" i="1" s="1"/>
  <c r="M994" i="1" s="1"/>
  <c r="M995" i="1" s="1"/>
  <c r="M996" i="1" s="1"/>
  <c r="M997" i="1" s="1"/>
  <c r="M998" i="1" s="1"/>
  <c r="M999" i="1" s="1"/>
  <c r="M1000" i="1" s="1"/>
  <c r="M1001" i="1" s="1"/>
  <c r="M1002" i="1" s="1"/>
  <c r="M1003" i="1" s="1"/>
  <c r="M1004" i="1" s="1"/>
  <c r="M1005" i="1" s="1"/>
  <c r="M1006" i="1" s="1"/>
  <c r="M1007" i="1" s="1"/>
  <c r="M1008" i="1" s="1"/>
  <c r="M1009" i="1" s="1"/>
  <c r="M1010" i="1" s="1"/>
  <c r="M1011" i="1" s="1"/>
  <c r="M1012" i="1" s="1"/>
  <c r="M1013" i="1" s="1"/>
  <c r="M1014" i="1" s="1"/>
  <c r="M1015" i="1" s="1"/>
  <c r="M1016" i="1" s="1"/>
  <c r="M1017" i="1" s="1"/>
  <c r="M1018" i="1" s="1"/>
  <c r="M1019" i="1" s="1"/>
  <c r="M1020" i="1" s="1"/>
  <c r="M1021" i="1" s="1"/>
  <c r="M1022" i="1" s="1"/>
  <c r="M1023" i="1" s="1"/>
  <c r="M1024" i="1" s="1"/>
  <c r="M1025" i="1" s="1"/>
  <c r="M1026" i="1" s="1"/>
  <c r="M1027" i="1" s="1"/>
  <c r="M1028" i="1" s="1"/>
  <c r="M1029" i="1" s="1"/>
  <c r="M1030" i="1" s="1"/>
  <c r="M1031" i="1" s="1"/>
  <c r="M1032" i="1" s="1"/>
  <c r="M1033" i="1" s="1"/>
  <c r="M1034" i="1" s="1"/>
  <c r="M1035" i="1" s="1"/>
  <c r="M1036" i="1" s="1"/>
  <c r="M1037" i="1" s="1"/>
  <c r="M1038" i="1" s="1"/>
  <c r="M1039" i="1" s="1"/>
  <c r="M1040" i="1" s="1"/>
  <c r="M1041" i="1" s="1"/>
  <c r="M1042" i="1" s="1"/>
  <c r="M1043" i="1" s="1"/>
  <c r="M1044" i="1" s="1"/>
  <c r="M1045" i="1" s="1"/>
  <c r="M1046" i="1" s="1"/>
  <c r="M1047" i="1" s="1"/>
  <c r="M1048" i="1" s="1"/>
  <c r="M1049" i="1" s="1"/>
  <c r="M1050" i="1" s="1"/>
  <c r="M1051" i="1" s="1"/>
  <c r="M1052" i="1" s="1"/>
  <c r="M1053" i="1" s="1"/>
  <c r="M1054" i="1" s="1"/>
  <c r="M1055" i="1" s="1"/>
  <c r="M1056" i="1" s="1"/>
  <c r="M1057" i="1" s="1"/>
  <c r="M1058" i="1" s="1"/>
  <c r="M1059" i="1" s="1"/>
  <c r="M1060" i="1" s="1"/>
  <c r="M1061" i="1" s="1"/>
  <c r="M1062" i="1" s="1"/>
  <c r="M1063" i="1" s="1"/>
  <c r="M1064" i="1" s="1"/>
  <c r="M1065" i="1" s="1"/>
  <c r="M1066" i="1" s="1"/>
  <c r="M1067" i="1" s="1"/>
  <c r="M1068" i="1" s="1"/>
  <c r="M1069" i="1" s="1"/>
  <c r="M1070" i="1" s="1"/>
  <c r="M1071" i="1" s="1"/>
  <c r="M1072" i="1" s="1"/>
  <c r="M1073" i="1" s="1"/>
  <c r="M1074" i="1" s="1"/>
  <c r="M1075" i="1" s="1"/>
  <c r="M1076" i="1" s="1"/>
  <c r="M1077" i="1" s="1"/>
  <c r="M1078" i="1" s="1"/>
  <c r="M1079" i="1" s="1"/>
  <c r="M1080" i="1" s="1"/>
  <c r="M1081" i="1" s="1"/>
  <c r="M1082" i="1" s="1"/>
  <c r="M1083" i="1" s="1"/>
  <c r="M1084" i="1" s="1"/>
  <c r="M1085" i="1" s="1"/>
  <c r="M1086" i="1" s="1"/>
  <c r="M1087" i="1" s="1"/>
  <c r="M1088" i="1" s="1"/>
  <c r="M1089" i="1" s="1"/>
  <c r="M1090" i="1" s="1"/>
  <c r="M1091" i="1" s="1"/>
  <c r="M1092" i="1" s="1"/>
  <c r="M1093" i="1" s="1"/>
  <c r="M1094" i="1" s="1"/>
  <c r="M1095" i="1" s="1"/>
  <c r="M1096" i="1" s="1"/>
  <c r="M1097" i="1" s="1"/>
  <c r="M1098" i="1" s="1"/>
  <c r="M1099" i="1" s="1"/>
  <c r="M1100" i="1" s="1"/>
  <c r="M1101" i="1" s="1"/>
  <c r="M1102" i="1" s="1"/>
  <c r="M1103" i="1" s="1"/>
  <c r="M1104" i="1" s="1"/>
  <c r="M1105" i="1" s="1"/>
  <c r="M1106" i="1" s="1"/>
  <c r="M1107" i="1" s="1"/>
  <c r="M1108" i="1" s="1"/>
  <c r="M1109" i="1" s="1"/>
  <c r="M1110" i="1" s="1"/>
  <c r="M1111" i="1" s="1"/>
  <c r="M1112" i="1" s="1"/>
  <c r="M1113" i="1" s="1"/>
  <c r="M1114" i="1" s="1"/>
  <c r="M1115" i="1" s="1"/>
  <c r="M1116" i="1" s="1"/>
  <c r="M1117" i="1" s="1"/>
  <c r="M1118" i="1" s="1"/>
  <c r="M1119" i="1" s="1"/>
  <c r="M1120" i="1" s="1"/>
  <c r="M1121" i="1" s="1"/>
  <c r="M1122" i="1" s="1"/>
  <c r="M1123" i="1" s="1"/>
  <c r="M1124" i="1" s="1"/>
  <c r="M1125" i="1" s="1"/>
  <c r="M1126" i="1" s="1"/>
  <c r="M1127" i="1" s="1"/>
  <c r="M1128" i="1" s="1"/>
  <c r="M1129" i="1" s="1"/>
  <c r="M1130" i="1" s="1"/>
  <c r="M1131" i="1" s="1"/>
  <c r="M1132" i="1" s="1"/>
  <c r="M1133" i="1" s="1"/>
  <c r="M1134" i="1" s="1"/>
  <c r="M1135" i="1" s="1"/>
  <c r="M1136" i="1" s="1"/>
  <c r="M1137" i="1" s="1"/>
  <c r="M1138" i="1" s="1"/>
  <c r="M1139" i="1" s="1"/>
  <c r="M1140" i="1" s="1"/>
  <c r="M1141" i="1" s="1"/>
  <c r="M1142" i="1" s="1"/>
  <c r="M1143" i="1" s="1"/>
  <c r="M1144" i="1" s="1"/>
  <c r="M1145" i="1" s="1"/>
  <c r="M1146" i="1" s="1"/>
  <c r="M1147" i="1" s="1"/>
  <c r="M1148" i="1" s="1"/>
  <c r="M1149" i="1" s="1"/>
  <c r="M1150" i="1" s="1"/>
  <c r="M1151" i="1" s="1"/>
  <c r="M1152" i="1" s="1"/>
  <c r="M1153" i="1" s="1"/>
  <c r="M1154" i="1" s="1"/>
  <c r="M1155" i="1" s="1"/>
  <c r="M1156" i="1" s="1"/>
  <c r="M1157" i="1" s="1"/>
  <c r="M1158" i="1" s="1"/>
  <c r="M1159" i="1" s="1"/>
  <c r="M1160" i="1" s="1"/>
  <c r="M1161" i="1" s="1"/>
  <c r="M1162" i="1" s="1"/>
  <c r="M1163" i="1" s="1"/>
  <c r="M1164" i="1" s="1"/>
  <c r="M1165" i="1" s="1"/>
  <c r="M1166" i="1" s="1"/>
  <c r="M1167" i="1" s="1"/>
  <c r="M1168" i="1" s="1"/>
  <c r="M1169" i="1" s="1"/>
  <c r="M1170" i="1" s="1"/>
  <c r="M1171" i="1" s="1"/>
  <c r="M1172" i="1" s="1"/>
  <c r="M1173" i="1" s="1"/>
  <c r="M1174" i="1" s="1"/>
  <c r="M1175" i="1" s="1"/>
  <c r="M1176" i="1" s="1"/>
  <c r="M1177" i="1" s="1"/>
  <c r="M1178" i="1" s="1"/>
  <c r="M1179" i="1" s="1"/>
  <c r="M1180" i="1" s="1"/>
  <c r="M1181" i="1" s="1"/>
  <c r="M1182" i="1" s="1"/>
  <c r="M1183" i="1" s="1"/>
  <c r="M1184" i="1" s="1"/>
  <c r="M1185" i="1" s="1"/>
  <c r="M1186" i="1" s="1"/>
  <c r="M1187" i="1" s="1"/>
  <c r="M1188" i="1" s="1"/>
  <c r="M1189" i="1" s="1"/>
  <c r="M1190" i="1" s="1"/>
  <c r="M1191" i="1" s="1"/>
  <c r="M1192" i="1" s="1"/>
  <c r="M1193" i="1" s="1"/>
  <c r="M1194" i="1" s="1"/>
  <c r="M1195" i="1" s="1"/>
  <c r="M1196" i="1" s="1"/>
  <c r="M1197" i="1" s="1"/>
  <c r="M1198" i="1" s="1"/>
  <c r="M1199" i="1" s="1"/>
  <c r="M1200" i="1" s="1"/>
  <c r="M1201" i="1" s="1"/>
  <c r="M1202" i="1" s="1"/>
  <c r="M1203" i="1" s="1"/>
  <c r="M1204" i="1" s="1"/>
  <c r="M1205" i="1" s="1"/>
  <c r="M1206" i="1" s="1"/>
  <c r="M1207" i="1" s="1"/>
  <c r="M1208" i="1" s="1"/>
  <c r="M1209" i="1" s="1"/>
  <c r="M1210" i="1" s="1"/>
  <c r="M1211" i="1" s="1"/>
  <c r="M1212" i="1" s="1"/>
  <c r="M1213" i="1" s="1"/>
  <c r="M1214" i="1" s="1"/>
  <c r="M1215" i="1" s="1"/>
  <c r="M1216" i="1" s="1"/>
  <c r="M1217" i="1" s="1"/>
  <c r="M1218" i="1" s="1"/>
  <c r="M1219" i="1" s="1"/>
  <c r="M1220" i="1" s="1"/>
  <c r="M1221" i="1" s="1"/>
  <c r="M1222" i="1" s="1"/>
  <c r="M1223" i="1" s="1"/>
  <c r="M1224" i="1" s="1"/>
  <c r="M1225" i="1" s="1"/>
  <c r="M1226" i="1" s="1"/>
  <c r="M1227" i="1" s="1"/>
  <c r="M1228" i="1" s="1"/>
  <c r="M1229" i="1" s="1"/>
  <c r="M1230" i="1" s="1"/>
  <c r="M1231" i="1" s="1"/>
  <c r="M1232" i="1" s="1"/>
  <c r="M1233" i="1" s="1"/>
  <c r="M1234" i="1" s="1"/>
  <c r="M1235" i="1" s="1"/>
  <c r="M1236" i="1" s="1"/>
  <c r="M1237" i="1" s="1"/>
  <c r="M1238" i="1" s="1"/>
  <c r="M1239" i="1" s="1"/>
  <c r="M1240" i="1" s="1"/>
  <c r="M1241" i="1" s="1"/>
  <c r="M1242" i="1" s="1"/>
  <c r="M1243" i="1" s="1"/>
  <c r="M1244" i="1" s="1"/>
  <c r="M1245" i="1" s="1"/>
  <c r="M1246" i="1" s="1"/>
  <c r="M1247" i="1" s="1"/>
  <c r="M1248" i="1" s="1"/>
  <c r="M1249" i="1" s="1"/>
  <c r="M1250" i="1" s="1"/>
  <c r="M1251" i="1" s="1"/>
  <c r="M1252" i="1" s="1"/>
  <c r="M1253" i="1" s="1"/>
  <c r="M1254" i="1" s="1"/>
  <c r="M1255" i="1" s="1"/>
  <c r="M1256" i="1" s="1"/>
  <c r="M1257" i="1" s="1"/>
  <c r="M1258" i="1" s="1"/>
  <c r="M1259" i="1" s="1"/>
  <c r="M1260" i="1" s="1"/>
  <c r="M1261" i="1" s="1"/>
  <c r="M1262" i="1" s="1"/>
  <c r="M1263" i="1" s="1"/>
  <c r="M1264" i="1" s="1"/>
  <c r="M1265" i="1" s="1"/>
  <c r="M1266" i="1" s="1"/>
  <c r="M1267" i="1" s="1"/>
  <c r="M1268" i="1" s="1"/>
  <c r="M1269" i="1" s="1"/>
  <c r="M1270" i="1" s="1"/>
  <c r="M1271" i="1" s="1"/>
  <c r="M1272" i="1" s="1"/>
  <c r="M1273" i="1" s="1"/>
  <c r="M1274" i="1" s="1"/>
  <c r="M1275" i="1" s="1"/>
  <c r="M1276" i="1" s="1"/>
  <c r="M1277" i="1" s="1"/>
  <c r="M1278" i="1" s="1"/>
  <c r="M1279" i="1" s="1"/>
  <c r="M1280" i="1" s="1"/>
  <c r="M1281" i="1" s="1"/>
  <c r="M1282" i="1" s="1"/>
  <c r="M1283" i="1" s="1"/>
  <c r="M1284" i="1" s="1"/>
  <c r="M1285" i="1" s="1"/>
  <c r="M1286" i="1" s="1"/>
  <c r="M1287" i="1" s="1"/>
  <c r="M1288" i="1" s="1"/>
  <c r="M1289" i="1" s="1"/>
  <c r="M1290" i="1" s="1"/>
  <c r="M1291" i="1" s="1"/>
  <c r="M1292" i="1" s="1"/>
  <c r="M1293" i="1" s="1"/>
  <c r="M1294" i="1" s="1"/>
  <c r="M1295" i="1" s="1"/>
  <c r="M1296" i="1" s="1"/>
  <c r="M1297" i="1" s="1"/>
  <c r="M1298" i="1" s="1"/>
  <c r="M1299" i="1" s="1"/>
  <c r="M1300" i="1" s="1"/>
  <c r="M1301" i="1" s="1"/>
  <c r="M1302" i="1" s="1"/>
  <c r="M1303" i="1" s="1"/>
  <c r="M1304" i="1" s="1"/>
  <c r="M1305" i="1" s="1"/>
  <c r="M1306" i="1" s="1"/>
  <c r="M1307" i="1" s="1"/>
  <c r="M1308" i="1" s="1"/>
  <c r="M1309" i="1" s="1"/>
  <c r="M1310" i="1" s="1"/>
  <c r="M1311" i="1" s="1"/>
  <c r="M1312" i="1" s="1"/>
  <c r="M1313" i="1" s="1"/>
  <c r="M1314" i="1" s="1"/>
  <c r="M1315" i="1" s="1"/>
  <c r="M1316" i="1" s="1"/>
  <c r="M1317" i="1" s="1"/>
  <c r="M1318" i="1" s="1"/>
  <c r="M1319" i="1" s="1"/>
  <c r="M1320" i="1" s="1"/>
  <c r="M1321" i="1" s="1"/>
  <c r="M1322" i="1" s="1"/>
  <c r="M1323" i="1" s="1"/>
  <c r="M1324" i="1" s="1"/>
  <c r="M1325" i="1" s="1"/>
  <c r="M1326" i="1" s="1"/>
  <c r="M1327" i="1" s="1"/>
  <c r="M1328" i="1" s="1"/>
  <c r="M1329" i="1" s="1"/>
  <c r="M1330" i="1" s="1"/>
  <c r="M1331" i="1" s="1"/>
  <c r="M1332" i="1" s="1"/>
  <c r="M1333" i="1" s="1"/>
  <c r="M1334" i="1" s="1"/>
  <c r="M1335" i="1" s="1"/>
  <c r="M1336" i="1" s="1"/>
  <c r="M1337" i="1" s="1"/>
  <c r="M1338" i="1" s="1"/>
  <c r="M1339" i="1" s="1"/>
  <c r="M1340" i="1" s="1"/>
  <c r="M1341" i="1" s="1"/>
  <c r="M1342" i="1" s="1"/>
  <c r="M1343" i="1" s="1"/>
  <c r="M1344" i="1" s="1"/>
  <c r="M1345" i="1" s="1"/>
  <c r="M1346" i="1" s="1"/>
  <c r="M1347" i="1" s="1"/>
  <c r="M1348" i="1" s="1"/>
  <c r="M1349" i="1" s="1"/>
  <c r="M1350" i="1" s="1"/>
  <c r="M1351" i="1" s="1"/>
  <c r="M1352" i="1" s="1"/>
  <c r="M1353" i="1" s="1"/>
  <c r="M1354" i="1" s="1"/>
  <c r="M1355" i="1" s="1"/>
  <c r="M1356" i="1" s="1"/>
  <c r="M1357" i="1" s="1"/>
  <c r="M1358" i="1" s="1"/>
  <c r="M1359" i="1" s="1"/>
  <c r="M1360" i="1" s="1"/>
  <c r="M1361" i="1" s="1"/>
  <c r="M1362" i="1" s="1"/>
  <c r="M1363" i="1" s="1"/>
  <c r="M1364" i="1" s="1"/>
  <c r="M1365" i="1" s="1"/>
  <c r="M1366" i="1" s="1"/>
  <c r="M1367" i="1" s="1"/>
  <c r="M1368" i="1" s="1"/>
  <c r="M1369" i="1" s="1"/>
  <c r="M1370" i="1" s="1"/>
  <c r="M1371" i="1" s="1"/>
  <c r="M1372" i="1" s="1"/>
  <c r="M1373" i="1" s="1"/>
  <c r="M1374" i="1" s="1"/>
  <c r="M1375" i="1" s="1"/>
  <c r="M1376" i="1" s="1"/>
  <c r="M1377" i="1" s="1"/>
  <c r="M1378" i="1" s="1"/>
  <c r="M1379" i="1" s="1"/>
  <c r="M1380" i="1" s="1"/>
  <c r="M1381" i="1" s="1"/>
  <c r="M1382" i="1" s="1"/>
  <c r="M1383" i="1" s="1"/>
  <c r="M1384" i="1" s="1"/>
  <c r="M1385" i="1" s="1"/>
  <c r="M1386" i="1" s="1"/>
  <c r="M1387" i="1" s="1"/>
  <c r="M1388" i="1" s="1"/>
  <c r="M1389" i="1" s="1"/>
  <c r="M1390" i="1" s="1"/>
  <c r="M1391" i="1" s="1"/>
  <c r="M1392" i="1" s="1"/>
  <c r="M1393" i="1" s="1"/>
  <c r="M1394" i="1" s="1"/>
  <c r="M1395" i="1" s="1"/>
  <c r="M1396" i="1" s="1"/>
  <c r="M1397" i="1" s="1"/>
  <c r="M1398" i="1" s="1"/>
  <c r="M1399" i="1" s="1"/>
  <c r="M1400" i="1" s="1"/>
  <c r="M1401" i="1" s="1"/>
  <c r="M1402" i="1" s="1"/>
  <c r="M1403" i="1" s="1"/>
  <c r="M1404" i="1" s="1"/>
  <c r="M1405" i="1" s="1"/>
  <c r="M1406" i="1" s="1"/>
  <c r="M1407" i="1" s="1"/>
  <c r="M1408" i="1" s="1"/>
  <c r="M1409" i="1" s="1"/>
  <c r="M1410" i="1" s="1"/>
  <c r="M1411" i="1" s="1"/>
  <c r="M1412" i="1" s="1"/>
  <c r="M1413" i="1" s="1"/>
  <c r="M1414" i="1" s="1"/>
  <c r="M1415" i="1" s="1"/>
  <c r="M1416" i="1" s="1"/>
  <c r="M1417" i="1" s="1"/>
  <c r="M1418" i="1" s="1"/>
  <c r="M1419" i="1" s="1"/>
  <c r="M1420" i="1" s="1"/>
  <c r="M1421" i="1" s="1"/>
  <c r="M1422" i="1" s="1"/>
  <c r="M1423" i="1" s="1"/>
  <c r="M1424" i="1" s="1"/>
  <c r="M1425" i="1" s="1"/>
  <c r="M1426" i="1" s="1"/>
  <c r="M1427" i="1" s="1"/>
  <c r="M1428" i="1" s="1"/>
  <c r="M1429" i="1" s="1"/>
  <c r="M1430" i="1" s="1"/>
  <c r="M1431" i="1" s="1"/>
  <c r="M1432" i="1" s="1"/>
  <c r="M1433" i="1" s="1"/>
  <c r="M1434" i="1" s="1"/>
  <c r="M1435" i="1" s="1"/>
  <c r="M1436" i="1" s="1"/>
  <c r="M1437" i="1" s="1"/>
  <c r="M1438" i="1" s="1"/>
  <c r="M1439" i="1" s="1"/>
  <c r="M1440" i="1" s="1"/>
  <c r="M1441" i="1" s="1"/>
  <c r="M1442" i="1" s="1"/>
  <c r="M1443" i="1" s="1"/>
  <c r="M1444" i="1" s="1"/>
  <c r="M1445" i="1" s="1"/>
  <c r="M1446" i="1" s="1"/>
  <c r="M1447" i="1" s="1"/>
  <c r="M1448" i="1" s="1"/>
  <c r="M1449" i="1" s="1"/>
  <c r="M1450" i="1" s="1"/>
  <c r="M1451" i="1" s="1"/>
  <c r="M1452" i="1" s="1"/>
  <c r="M1453" i="1" s="1"/>
  <c r="M1454" i="1" s="1"/>
  <c r="M1455" i="1" s="1"/>
  <c r="M1456" i="1" s="1"/>
  <c r="M1457" i="1" s="1"/>
  <c r="M1458" i="1" s="1"/>
  <c r="M1459" i="1" s="1"/>
  <c r="M1460" i="1" s="1"/>
  <c r="M1461" i="1" s="1"/>
  <c r="M1462" i="1" s="1"/>
  <c r="M1463" i="1" s="1"/>
  <c r="M1464" i="1" s="1"/>
  <c r="M1465" i="1" s="1"/>
  <c r="M1466" i="1" s="1"/>
  <c r="M1467" i="1" s="1"/>
  <c r="M1468" i="1" s="1"/>
  <c r="M1469" i="1" s="1"/>
  <c r="M1470" i="1" s="1"/>
  <c r="M1471" i="1" s="1"/>
  <c r="M1472" i="1" s="1"/>
  <c r="M1473" i="1" s="1"/>
  <c r="M1474" i="1" s="1"/>
  <c r="M1475" i="1" s="1"/>
  <c r="M1476" i="1" s="1"/>
  <c r="M1477" i="1" s="1"/>
  <c r="M1478" i="1" s="1"/>
  <c r="M1479" i="1" s="1"/>
  <c r="M1480" i="1" s="1"/>
  <c r="M1481" i="1" s="1"/>
  <c r="M1482" i="1" s="1"/>
  <c r="M1483" i="1" s="1"/>
  <c r="M1484" i="1" s="1"/>
  <c r="M1485" i="1" s="1"/>
  <c r="M1486" i="1" s="1"/>
  <c r="M1487" i="1" s="1"/>
  <c r="M1488" i="1" s="1"/>
  <c r="M1489" i="1" s="1"/>
  <c r="M1490" i="1" s="1"/>
  <c r="M1491" i="1" s="1"/>
  <c r="M1492" i="1" s="1"/>
  <c r="M1493" i="1" s="1"/>
  <c r="M1494" i="1" s="1"/>
  <c r="M1495" i="1" s="1"/>
  <c r="M1496" i="1" s="1"/>
  <c r="M1497" i="1" s="1"/>
  <c r="M1498" i="1" s="1"/>
  <c r="M1499" i="1" s="1"/>
  <c r="M1500" i="1" s="1"/>
  <c r="M1501" i="1" s="1"/>
  <c r="M1502" i="1" s="1"/>
  <c r="M1503" i="1" s="1"/>
  <c r="M1504" i="1" s="1"/>
  <c r="M1505" i="1" s="1"/>
  <c r="M1506" i="1" s="1"/>
  <c r="M1507" i="1" s="1"/>
  <c r="M1508" i="1" s="1"/>
  <c r="M1509" i="1" s="1"/>
  <c r="M1510" i="1" s="1"/>
  <c r="M1511" i="1" s="1"/>
  <c r="M1512" i="1" s="1"/>
  <c r="M1513" i="1" s="1"/>
  <c r="M1514" i="1" s="1"/>
  <c r="M1515" i="1" s="1"/>
  <c r="M1516" i="1" s="1"/>
  <c r="M1517" i="1" s="1"/>
  <c r="M1518" i="1" s="1"/>
  <c r="M1519" i="1" s="1"/>
  <c r="M1520" i="1" s="1"/>
  <c r="M1521" i="1" s="1"/>
  <c r="M1522" i="1" s="1"/>
  <c r="M1523" i="1" s="1"/>
  <c r="M1524" i="1" s="1"/>
  <c r="M1525" i="1" s="1"/>
  <c r="M1526" i="1" s="1"/>
  <c r="M1527" i="1" s="1"/>
  <c r="M1528" i="1" s="1"/>
  <c r="M1529" i="1" s="1"/>
  <c r="M1530" i="1" s="1"/>
  <c r="M1531" i="1" s="1"/>
  <c r="M1532" i="1" s="1"/>
  <c r="M1533" i="1" s="1"/>
  <c r="M1534" i="1" s="1"/>
  <c r="M1535" i="1" s="1"/>
  <c r="M1536" i="1" s="1"/>
  <c r="M1537" i="1" s="1"/>
  <c r="M1538" i="1" s="1"/>
  <c r="M1539" i="1" s="1"/>
  <c r="M1540" i="1" s="1"/>
  <c r="M1541" i="1" s="1"/>
  <c r="M1542" i="1" s="1"/>
  <c r="M1543" i="1" s="1"/>
  <c r="M1544" i="1" s="1"/>
  <c r="M1545" i="1" s="1"/>
  <c r="M1546" i="1" s="1"/>
  <c r="M1547" i="1" s="1"/>
  <c r="M1548" i="1" s="1"/>
  <c r="M1549" i="1" s="1"/>
  <c r="M1550" i="1" s="1"/>
  <c r="M1551" i="1" s="1"/>
  <c r="M1552" i="1" s="1"/>
  <c r="M1553" i="1" s="1"/>
  <c r="M1554" i="1" s="1"/>
  <c r="M1555" i="1" s="1"/>
  <c r="M1556" i="1" s="1"/>
  <c r="M1557" i="1" s="1"/>
  <c r="M1558" i="1" s="1"/>
  <c r="M1559" i="1" s="1"/>
  <c r="M1560" i="1" s="1"/>
  <c r="M1561" i="1" s="1"/>
  <c r="M1562" i="1" s="1"/>
  <c r="M1563" i="1" s="1"/>
  <c r="M1564" i="1" s="1"/>
  <c r="M1565" i="1" s="1"/>
  <c r="M1566" i="1" s="1"/>
  <c r="M1567" i="1" s="1"/>
  <c r="M1568" i="1" s="1"/>
  <c r="M1569" i="1" s="1"/>
  <c r="M1570" i="1" s="1"/>
  <c r="M1571" i="1" s="1"/>
  <c r="M1572" i="1" s="1"/>
  <c r="M1573" i="1" s="1"/>
  <c r="M1574" i="1" s="1"/>
  <c r="M1575" i="1" s="1"/>
  <c r="M1576" i="1" s="1"/>
  <c r="M1577" i="1" s="1"/>
  <c r="M1578" i="1" s="1"/>
  <c r="M1579" i="1" s="1"/>
  <c r="M1580" i="1" s="1"/>
  <c r="M1581" i="1" s="1"/>
  <c r="M1582" i="1" s="1"/>
  <c r="M1583" i="1" s="1"/>
  <c r="M1584" i="1" s="1"/>
  <c r="M1585" i="1" s="1"/>
  <c r="M1586" i="1" s="1"/>
  <c r="M1587" i="1" s="1"/>
  <c r="M1588" i="1" s="1"/>
  <c r="M1589" i="1" s="1"/>
  <c r="M1590" i="1" s="1"/>
  <c r="M1591" i="1" s="1"/>
  <c r="M1592" i="1" s="1"/>
  <c r="M1593" i="1" s="1"/>
  <c r="M1594" i="1" s="1"/>
  <c r="M1595" i="1" s="1"/>
  <c r="M1596" i="1" s="1"/>
  <c r="M1597" i="1" s="1"/>
  <c r="M1598" i="1" s="1"/>
  <c r="M1599" i="1" s="1"/>
  <c r="M1600" i="1" s="1"/>
  <c r="M1601" i="1" s="1"/>
  <c r="M1602" i="1" s="1"/>
  <c r="M1603" i="1" s="1"/>
  <c r="M1604" i="1" s="1"/>
  <c r="M1605" i="1" s="1"/>
  <c r="M1606" i="1" s="1"/>
  <c r="M1607" i="1" s="1"/>
  <c r="M1608" i="1" s="1"/>
  <c r="M1609" i="1" s="1"/>
  <c r="M1610" i="1" s="1"/>
  <c r="M1611" i="1" s="1"/>
  <c r="M1612" i="1" s="1"/>
  <c r="M1613" i="1" s="1"/>
  <c r="M1614" i="1" s="1"/>
  <c r="M1615" i="1" s="1"/>
  <c r="M1616" i="1" s="1"/>
  <c r="M1617" i="1" s="1"/>
  <c r="M1618" i="1" s="1"/>
  <c r="M1619" i="1" s="1"/>
  <c r="M1620" i="1" s="1"/>
  <c r="M1621" i="1" s="1"/>
  <c r="M1622" i="1" s="1"/>
  <c r="M1623" i="1" s="1"/>
  <c r="M1624" i="1" s="1"/>
  <c r="M1625" i="1" s="1"/>
  <c r="M1626" i="1" s="1"/>
  <c r="M1627" i="1" s="1"/>
  <c r="M1628" i="1" s="1"/>
  <c r="M1629" i="1" s="1"/>
  <c r="M1630" i="1" s="1"/>
  <c r="M1631" i="1" s="1"/>
  <c r="M1632" i="1" s="1"/>
  <c r="M1633" i="1" s="1"/>
  <c r="M1634" i="1" s="1"/>
  <c r="M1635" i="1" s="1"/>
  <c r="M1636" i="1" s="1"/>
  <c r="M1637" i="1" s="1"/>
  <c r="M1638" i="1" s="1"/>
  <c r="M1639" i="1" s="1"/>
  <c r="M1640" i="1" s="1"/>
  <c r="M1641" i="1" s="1"/>
  <c r="M1642" i="1" s="1"/>
  <c r="M1643" i="1" s="1"/>
  <c r="M1644" i="1" s="1"/>
  <c r="M1645" i="1" s="1"/>
  <c r="M1646" i="1" s="1"/>
  <c r="M1647" i="1" s="1"/>
  <c r="M1648" i="1" s="1"/>
  <c r="M1649" i="1" s="1"/>
  <c r="M1650" i="1" s="1"/>
  <c r="M1651" i="1" s="1"/>
  <c r="M1652" i="1" s="1"/>
  <c r="M1653" i="1" s="1"/>
  <c r="M1654" i="1" s="1"/>
  <c r="M1655" i="1" s="1"/>
  <c r="M1656" i="1" s="1"/>
  <c r="M1657" i="1" s="1"/>
  <c r="M1658" i="1" s="1"/>
  <c r="M1659" i="1" s="1"/>
  <c r="M1660" i="1" s="1"/>
  <c r="M1661" i="1" s="1"/>
  <c r="M1662" i="1" s="1"/>
  <c r="M1663" i="1" s="1"/>
  <c r="M1664" i="1" s="1"/>
  <c r="M1665" i="1" s="1"/>
  <c r="M1666" i="1" s="1"/>
  <c r="M1667" i="1" s="1"/>
  <c r="M1668" i="1" s="1"/>
  <c r="M1669" i="1" s="1"/>
  <c r="M1670" i="1" s="1"/>
  <c r="M1671" i="1" s="1"/>
  <c r="M1672" i="1" s="1"/>
  <c r="M1673" i="1" s="1"/>
  <c r="M1674" i="1" s="1"/>
  <c r="M1675" i="1" s="1"/>
  <c r="M1676" i="1" s="1"/>
  <c r="M1677" i="1" s="1"/>
  <c r="M1678" i="1" s="1"/>
  <c r="M1679" i="1" s="1"/>
  <c r="M1680" i="1" s="1"/>
  <c r="M1681" i="1" s="1"/>
  <c r="M1682" i="1" s="1"/>
  <c r="M1683" i="1" s="1"/>
  <c r="M1684" i="1" s="1"/>
  <c r="M1685" i="1" s="1"/>
  <c r="M1686" i="1" s="1"/>
  <c r="M1687" i="1" s="1"/>
  <c r="M1688" i="1" s="1"/>
  <c r="M1689" i="1" s="1"/>
  <c r="M1690" i="1" s="1"/>
  <c r="M1691" i="1" s="1"/>
  <c r="M1692" i="1" s="1"/>
  <c r="M1693" i="1" s="1"/>
  <c r="M1694" i="1" s="1"/>
  <c r="M1695" i="1" s="1"/>
  <c r="M1696" i="1" s="1"/>
  <c r="M1697" i="1" s="1"/>
  <c r="M1698" i="1" s="1"/>
  <c r="M1699" i="1" s="1"/>
  <c r="M1700" i="1" s="1"/>
  <c r="M1701" i="1" s="1"/>
  <c r="M1702" i="1" s="1"/>
  <c r="M1703" i="1" s="1"/>
  <c r="M1704" i="1" s="1"/>
  <c r="M1705" i="1" s="1"/>
  <c r="M1706" i="1" s="1"/>
  <c r="M1707" i="1" s="1"/>
  <c r="M1708" i="1" s="1"/>
  <c r="M1709" i="1" s="1"/>
  <c r="M1710" i="1" s="1"/>
  <c r="M1711" i="1" s="1"/>
  <c r="M1712" i="1" s="1"/>
  <c r="M1713" i="1" s="1"/>
  <c r="M1714" i="1" s="1"/>
  <c r="M1715" i="1" s="1"/>
  <c r="M1716" i="1" s="1"/>
  <c r="M1717" i="1" s="1"/>
  <c r="M1718" i="1" s="1"/>
  <c r="M1719" i="1" s="1"/>
  <c r="M1720" i="1" s="1"/>
  <c r="M1721" i="1" s="1"/>
  <c r="M1722" i="1" s="1"/>
  <c r="M1723" i="1" s="1"/>
  <c r="M1724" i="1" s="1"/>
  <c r="M1725" i="1" s="1"/>
  <c r="M1726" i="1" s="1"/>
  <c r="M1727" i="1" s="1"/>
  <c r="M1728" i="1" s="1"/>
  <c r="M1729" i="1" s="1"/>
  <c r="M1730" i="1" s="1"/>
  <c r="M1731" i="1" s="1"/>
  <c r="M1732" i="1" s="1"/>
  <c r="M1733" i="1" s="1"/>
  <c r="M1734" i="1" s="1"/>
  <c r="M1735" i="1" s="1"/>
  <c r="M1736" i="1" s="1"/>
  <c r="M1737" i="1" s="1"/>
  <c r="M1738" i="1" s="1"/>
  <c r="M1739" i="1" s="1"/>
  <c r="M1740" i="1" s="1"/>
  <c r="M1741" i="1" s="1"/>
  <c r="M1742" i="1" s="1"/>
  <c r="M1743" i="1" s="1"/>
  <c r="M1744" i="1" s="1"/>
  <c r="M1745" i="1" s="1"/>
  <c r="M1746" i="1" s="1"/>
  <c r="M1747" i="1" s="1"/>
  <c r="M1748" i="1" s="1"/>
  <c r="M1749" i="1" s="1"/>
  <c r="M1750" i="1" s="1"/>
  <c r="M1751" i="1" s="1"/>
  <c r="M1752" i="1" s="1"/>
  <c r="M1753" i="1" s="1"/>
  <c r="M1754" i="1" s="1"/>
  <c r="M1755" i="1" s="1"/>
  <c r="M1756" i="1" s="1"/>
  <c r="M1757" i="1" s="1"/>
  <c r="M1758" i="1" s="1"/>
  <c r="M1759" i="1" s="1"/>
  <c r="M1760" i="1" s="1"/>
  <c r="M1761" i="1" s="1"/>
  <c r="M1762" i="1" s="1"/>
  <c r="M1763" i="1" s="1"/>
  <c r="M1764" i="1" s="1"/>
  <c r="M1765" i="1" s="1"/>
  <c r="M1766" i="1" s="1"/>
  <c r="M1767" i="1" s="1"/>
  <c r="M1768" i="1" s="1"/>
  <c r="M1769" i="1" s="1"/>
  <c r="M1770" i="1" s="1"/>
  <c r="M1771" i="1" s="1"/>
  <c r="M1772" i="1" s="1"/>
  <c r="M1773" i="1" s="1"/>
  <c r="M1774" i="1" s="1"/>
  <c r="M1775" i="1" s="1"/>
  <c r="M1776" i="1" s="1"/>
  <c r="M1777" i="1" s="1"/>
  <c r="M1778" i="1" s="1"/>
  <c r="M1779" i="1" s="1"/>
  <c r="M1780" i="1" s="1"/>
  <c r="M1781" i="1" s="1"/>
  <c r="M1782" i="1" s="1"/>
  <c r="M1783" i="1" s="1"/>
  <c r="M1784" i="1" s="1"/>
  <c r="M1785" i="1" s="1"/>
  <c r="M1786" i="1" s="1"/>
  <c r="M1787" i="1" s="1"/>
  <c r="M1788" i="1" s="1"/>
  <c r="M1789" i="1" s="1"/>
  <c r="M1790" i="1" s="1"/>
  <c r="M1791" i="1" s="1"/>
  <c r="M1792" i="1" s="1"/>
  <c r="M1793" i="1" s="1"/>
  <c r="M1794" i="1" s="1"/>
  <c r="M1795" i="1" s="1"/>
  <c r="M1796" i="1" s="1"/>
  <c r="M1797" i="1" s="1"/>
  <c r="M1798" i="1" s="1"/>
  <c r="M1799" i="1" s="1"/>
  <c r="M1800" i="1" s="1"/>
  <c r="M1801" i="1" s="1"/>
  <c r="M1802" i="1" s="1"/>
  <c r="M1803" i="1" s="1"/>
  <c r="M1804" i="1" s="1"/>
  <c r="M1805" i="1" s="1"/>
  <c r="M1806" i="1" s="1"/>
  <c r="M1807" i="1" s="1"/>
  <c r="M1808" i="1" s="1"/>
  <c r="M1809" i="1" s="1"/>
  <c r="M1810" i="1" s="1"/>
  <c r="M1811" i="1" s="1"/>
  <c r="M1812" i="1" s="1"/>
  <c r="M1813" i="1" s="1"/>
  <c r="M1814" i="1" s="1"/>
  <c r="M1815" i="1" s="1"/>
  <c r="M1816" i="1" s="1"/>
  <c r="M1817" i="1" s="1"/>
  <c r="M1818" i="1" s="1"/>
  <c r="M1819" i="1" s="1"/>
  <c r="M1820" i="1" s="1"/>
  <c r="M1821" i="1" s="1"/>
  <c r="M1822" i="1" s="1"/>
  <c r="M1823" i="1" s="1"/>
  <c r="M1824" i="1" s="1"/>
  <c r="M1825" i="1" s="1"/>
  <c r="M1826" i="1" s="1"/>
  <c r="M1827" i="1" s="1"/>
  <c r="M1828" i="1" s="1"/>
  <c r="M1829" i="1" s="1"/>
  <c r="M1830" i="1" s="1"/>
  <c r="M1831" i="1" s="1"/>
  <c r="M1832" i="1" s="1"/>
  <c r="M1833" i="1" s="1"/>
  <c r="M1834" i="1" s="1"/>
  <c r="M1835" i="1" s="1"/>
  <c r="M1836" i="1" s="1"/>
  <c r="M1837" i="1" s="1"/>
  <c r="M1838" i="1" s="1"/>
  <c r="M1839" i="1" s="1"/>
  <c r="M1840" i="1" s="1"/>
  <c r="M1841" i="1" s="1"/>
  <c r="M1842" i="1" s="1"/>
  <c r="M1843" i="1" s="1"/>
  <c r="M1844" i="1" s="1"/>
  <c r="M1845" i="1" s="1"/>
  <c r="M1846" i="1" s="1"/>
  <c r="M1847" i="1" s="1"/>
  <c r="M1848" i="1" s="1"/>
  <c r="M1849" i="1" s="1"/>
  <c r="M1850" i="1" s="1"/>
  <c r="M1851" i="1" s="1"/>
  <c r="M1852" i="1" s="1"/>
  <c r="M1853" i="1" s="1"/>
  <c r="M1854" i="1" s="1"/>
  <c r="M1855" i="1" s="1"/>
  <c r="M1856" i="1" s="1"/>
  <c r="M1857" i="1" s="1"/>
  <c r="M1858" i="1" s="1"/>
  <c r="M1859" i="1" s="1"/>
  <c r="M1860" i="1" s="1"/>
  <c r="M1861" i="1" s="1"/>
  <c r="M1862" i="1" s="1"/>
  <c r="M1863" i="1" s="1"/>
  <c r="M1864" i="1" s="1"/>
  <c r="M1865" i="1" s="1"/>
  <c r="M1866" i="1" s="1"/>
  <c r="M1867" i="1" s="1"/>
  <c r="M1868" i="1" s="1"/>
  <c r="M1869" i="1" s="1"/>
  <c r="M1870" i="1" s="1"/>
  <c r="M1871" i="1" s="1"/>
  <c r="M1872" i="1" s="1"/>
  <c r="M1873" i="1" s="1"/>
  <c r="M1874" i="1" s="1"/>
  <c r="M1875" i="1" s="1"/>
  <c r="M1876" i="1" s="1"/>
  <c r="M1877" i="1" s="1"/>
  <c r="M1878" i="1" s="1"/>
  <c r="M1879" i="1" s="1"/>
  <c r="M1880" i="1" s="1"/>
  <c r="M1881" i="1" s="1"/>
  <c r="M1882" i="1" s="1"/>
  <c r="M1883" i="1" s="1"/>
  <c r="M1884" i="1" s="1"/>
  <c r="M1885" i="1" s="1"/>
  <c r="M1886" i="1" s="1"/>
  <c r="M1887" i="1" s="1"/>
  <c r="M1888" i="1" s="1"/>
  <c r="M1889" i="1" s="1"/>
  <c r="M1890" i="1" s="1"/>
  <c r="M1891" i="1" s="1"/>
  <c r="M1892" i="1" s="1"/>
  <c r="M1893" i="1" s="1"/>
  <c r="M1894" i="1" s="1"/>
  <c r="M1895" i="1" s="1"/>
  <c r="M1896" i="1" s="1"/>
  <c r="M1897" i="1" s="1"/>
  <c r="M1898" i="1" s="1"/>
  <c r="M1899" i="1" s="1"/>
  <c r="M1900" i="1" s="1"/>
  <c r="M1901" i="1" s="1"/>
  <c r="M1902" i="1" s="1"/>
  <c r="M1903" i="1" s="1"/>
  <c r="M1904" i="1" s="1"/>
  <c r="M1905" i="1" s="1"/>
  <c r="M1906" i="1" s="1"/>
  <c r="M1907" i="1" s="1"/>
  <c r="M1908" i="1" s="1"/>
  <c r="M1909" i="1" s="1"/>
  <c r="M1910" i="1" s="1"/>
  <c r="M1911" i="1" s="1"/>
  <c r="M1912" i="1" s="1"/>
  <c r="M1913" i="1" s="1"/>
  <c r="M1914" i="1" s="1"/>
  <c r="M1915" i="1" s="1"/>
  <c r="M1916" i="1" s="1"/>
  <c r="M1917" i="1" s="1"/>
  <c r="M1918" i="1" s="1"/>
  <c r="M1919" i="1" s="1"/>
  <c r="M1920" i="1" s="1"/>
  <c r="M1921" i="1" s="1"/>
  <c r="M1922" i="1" s="1"/>
  <c r="M1923" i="1" s="1"/>
  <c r="M1924" i="1" s="1"/>
  <c r="M1925" i="1" s="1"/>
  <c r="M1926" i="1" s="1"/>
  <c r="M1927" i="1" s="1"/>
  <c r="M1928" i="1" s="1"/>
  <c r="M1929" i="1" s="1"/>
  <c r="M1930" i="1" s="1"/>
  <c r="M1931" i="1" s="1"/>
  <c r="M1932" i="1" s="1"/>
  <c r="M1933" i="1" s="1"/>
  <c r="M1934" i="1" s="1"/>
  <c r="M1935" i="1" s="1"/>
  <c r="M1936" i="1" s="1"/>
  <c r="M1937" i="1" s="1"/>
  <c r="M1938" i="1" s="1"/>
  <c r="M1939" i="1" s="1"/>
  <c r="M1940" i="1" s="1"/>
  <c r="M1941" i="1" s="1"/>
  <c r="M1942" i="1" s="1"/>
  <c r="M1943" i="1" s="1"/>
  <c r="M1944" i="1" s="1"/>
  <c r="M1945" i="1" s="1"/>
  <c r="M1946" i="1" s="1"/>
  <c r="M1947" i="1" s="1"/>
  <c r="M1948" i="1" s="1"/>
  <c r="M1949" i="1" s="1"/>
  <c r="M1950" i="1" s="1"/>
  <c r="M1951" i="1" s="1"/>
  <c r="M1952" i="1" s="1"/>
  <c r="M1953" i="1" s="1"/>
  <c r="M1954" i="1" s="1"/>
  <c r="M1955" i="1" s="1"/>
  <c r="M1956" i="1" s="1"/>
  <c r="M1957" i="1" s="1"/>
  <c r="M1958" i="1" s="1"/>
  <c r="M1959" i="1" s="1"/>
  <c r="M1960" i="1" s="1"/>
  <c r="M1961" i="1" s="1"/>
  <c r="M1962" i="1" s="1"/>
  <c r="M1963" i="1" s="1"/>
  <c r="M1964" i="1" s="1"/>
  <c r="M1965" i="1" s="1"/>
  <c r="M1966" i="1" s="1"/>
  <c r="M1967" i="1" s="1"/>
  <c r="M1968" i="1" s="1"/>
  <c r="M1969" i="1" s="1"/>
  <c r="M1970" i="1" s="1"/>
  <c r="M1971" i="1" s="1"/>
  <c r="M1972" i="1" s="1"/>
  <c r="M1973" i="1" s="1"/>
  <c r="M1974" i="1" s="1"/>
  <c r="M1975" i="1" s="1"/>
  <c r="M1976" i="1" s="1"/>
  <c r="M1977" i="1" s="1"/>
  <c r="M1978" i="1" s="1"/>
  <c r="M1979" i="1" s="1"/>
  <c r="M1980" i="1" s="1"/>
  <c r="M1981" i="1" s="1"/>
  <c r="M1982" i="1" s="1"/>
  <c r="M1983" i="1" s="1"/>
  <c r="M1984" i="1" s="1"/>
  <c r="M1985" i="1" s="1"/>
  <c r="M1986" i="1" s="1"/>
  <c r="M1987" i="1" s="1"/>
  <c r="M1988" i="1" s="1"/>
  <c r="M1989" i="1" s="1"/>
  <c r="M1990" i="1" s="1"/>
  <c r="M1991" i="1" s="1"/>
  <c r="M1992" i="1" s="1"/>
  <c r="M1993" i="1" s="1"/>
  <c r="M1994" i="1" s="1"/>
  <c r="M1995" i="1" s="1"/>
  <c r="M1996" i="1" s="1"/>
  <c r="M1997" i="1" s="1"/>
  <c r="M1998" i="1" s="1"/>
  <c r="M1999" i="1" s="1"/>
  <c r="M2000" i="1" s="1"/>
  <c r="M2001" i="1" s="1"/>
  <c r="M2002" i="1" s="1"/>
  <c r="M2003" i="1" s="1"/>
  <c r="M2004" i="1" s="1"/>
  <c r="M2005" i="1" s="1"/>
  <c r="M2006" i="1" s="1"/>
  <c r="M2007" i="1" s="1"/>
  <c r="M2008" i="1" s="1"/>
  <c r="M2009" i="1" s="1"/>
  <c r="M2010" i="1" s="1"/>
  <c r="M2011" i="1" s="1"/>
  <c r="M2012" i="1" s="1"/>
  <c r="M2013" i="1" s="1"/>
  <c r="M2014" i="1" s="1"/>
  <c r="M2015" i="1" s="1"/>
  <c r="M2016" i="1" s="1"/>
  <c r="M2017" i="1" s="1"/>
  <c r="M2018" i="1" s="1"/>
  <c r="M2019" i="1" s="1"/>
  <c r="M2020" i="1" s="1"/>
  <c r="M2021" i="1" s="1"/>
  <c r="M2022" i="1" s="1"/>
  <c r="M2023" i="1" s="1"/>
  <c r="M2024" i="1" s="1"/>
  <c r="M2025" i="1" s="1"/>
  <c r="M2026" i="1" s="1"/>
  <c r="M2027" i="1" s="1"/>
  <c r="M2028" i="1" s="1"/>
  <c r="M2029" i="1" s="1"/>
  <c r="M2030" i="1" s="1"/>
  <c r="M2031" i="1" s="1"/>
  <c r="M2032" i="1" s="1"/>
  <c r="M2033" i="1" s="1"/>
  <c r="M2034" i="1" s="1"/>
  <c r="M2035" i="1" s="1"/>
  <c r="M2036" i="1" s="1"/>
  <c r="M2037" i="1" s="1"/>
  <c r="M2038" i="1" s="1"/>
  <c r="M2039" i="1" s="1"/>
  <c r="M2040" i="1" s="1"/>
  <c r="M2041" i="1" s="1"/>
  <c r="M2042" i="1" s="1"/>
  <c r="M2043" i="1" s="1"/>
  <c r="M2044" i="1" s="1"/>
  <c r="M2045" i="1" s="1"/>
  <c r="M2046" i="1" s="1"/>
  <c r="M2047" i="1" s="1"/>
  <c r="M2048" i="1" s="1"/>
  <c r="M2049" i="1" s="1"/>
  <c r="M2050" i="1" s="1"/>
  <c r="M2051" i="1" s="1"/>
  <c r="M2052" i="1" s="1"/>
  <c r="M2053" i="1" s="1"/>
  <c r="M2054" i="1" s="1"/>
  <c r="M2055" i="1" s="1"/>
  <c r="M2056" i="1" s="1"/>
  <c r="M2057" i="1" s="1"/>
  <c r="M2058" i="1" s="1"/>
  <c r="M2059" i="1" s="1"/>
  <c r="M2060" i="1" s="1"/>
  <c r="M2061" i="1" s="1"/>
  <c r="M2062" i="1" s="1"/>
  <c r="M2063" i="1" s="1"/>
  <c r="M2064" i="1" s="1"/>
  <c r="M2065" i="1" s="1"/>
  <c r="M2066" i="1" s="1"/>
  <c r="M2067" i="1" s="1"/>
  <c r="M2068" i="1" s="1"/>
  <c r="M2069" i="1" s="1"/>
  <c r="M2070" i="1" s="1"/>
  <c r="M2071" i="1" s="1"/>
  <c r="M2072" i="1" s="1"/>
  <c r="M2073" i="1" s="1"/>
  <c r="M2074" i="1" s="1"/>
  <c r="M2075" i="1" s="1"/>
  <c r="M2076" i="1" s="1"/>
  <c r="M2077" i="1" s="1"/>
  <c r="M2078" i="1" s="1"/>
  <c r="M2079" i="1" s="1"/>
  <c r="M2080" i="1" s="1"/>
  <c r="M2081" i="1" s="1"/>
  <c r="M2082" i="1" s="1"/>
  <c r="M2083" i="1" s="1"/>
  <c r="M2084" i="1" s="1"/>
  <c r="M2085" i="1" s="1"/>
  <c r="M2086" i="1" s="1"/>
  <c r="M2087" i="1" s="1"/>
  <c r="M2088" i="1" s="1"/>
  <c r="M2089" i="1" s="1"/>
  <c r="M2090" i="1" s="1"/>
  <c r="M2091" i="1" s="1"/>
  <c r="M2092" i="1" s="1"/>
  <c r="M2093" i="1" s="1"/>
  <c r="M2094" i="1" s="1"/>
  <c r="M2095" i="1" s="1"/>
  <c r="M2096" i="1" s="1"/>
  <c r="M2097" i="1" s="1"/>
  <c r="M2098" i="1" s="1"/>
  <c r="M2099" i="1" s="1"/>
  <c r="M2100" i="1" s="1"/>
  <c r="M2101" i="1" s="1"/>
  <c r="M2102" i="1" s="1"/>
  <c r="M2103" i="1" s="1"/>
  <c r="M2104" i="1" s="1"/>
  <c r="M2105" i="1" s="1"/>
  <c r="M2106" i="1" s="1"/>
  <c r="M2107" i="1" s="1"/>
  <c r="M2108" i="1" s="1"/>
  <c r="M2109" i="1" s="1"/>
  <c r="M2110" i="1" s="1"/>
  <c r="M2111" i="1" s="1"/>
  <c r="M2112" i="1" s="1"/>
  <c r="M2113" i="1" s="1"/>
  <c r="M2114" i="1" s="1"/>
  <c r="M2115" i="1" s="1"/>
  <c r="M2116" i="1" s="1"/>
  <c r="M2117" i="1" s="1"/>
  <c r="M2118" i="1" s="1"/>
  <c r="M2119" i="1" s="1"/>
  <c r="M2120" i="1" s="1"/>
  <c r="M2121" i="1" s="1"/>
  <c r="M2122" i="1" s="1"/>
  <c r="M2123" i="1" s="1"/>
  <c r="M2124" i="1" s="1"/>
  <c r="M2125" i="1" s="1"/>
  <c r="M2126" i="1" s="1"/>
  <c r="M2127" i="1" s="1"/>
  <c r="M2128" i="1" s="1"/>
  <c r="M2129" i="1" s="1"/>
  <c r="M2130" i="1" s="1"/>
  <c r="M2131" i="1" s="1"/>
  <c r="M2132" i="1" s="1"/>
  <c r="M2133" i="1" s="1"/>
  <c r="M2134" i="1" s="1"/>
  <c r="M2135" i="1" s="1"/>
  <c r="M2136" i="1" s="1"/>
  <c r="M2137" i="1" s="1"/>
  <c r="M2138" i="1" s="1"/>
  <c r="M2139" i="1" s="1"/>
  <c r="M2140" i="1" s="1"/>
  <c r="M2141" i="1" s="1"/>
  <c r="M2142" i="1" s="1"/>
  <c r="M2143" i="1" s="1"/>
  <c r="M2144" i="1" s="1"/>
  <c r="M2145" i="1" s="1"/>
  <c r="M2146" i="1" s="1"/>
  <c r="M2147" i="1" s="1"/>
  <c r="M2148" i="1" s="1"/>
  <c r="M2149" i="1" s="1"/>
  <c r="M2150" i="1" s="1"/>
  <c r="M2151" i="1" s="1"/>
  <c r="M2152" i="1" s="1"/>
  <c r="M2153" i="1" s="1"/>
  <c r="M2154" i="1" s="1"/>
  <c r="M2155" i="1" s="1"/>
  <c r="M2156" i="1" s="1"/>
  <c r="M2157" i="1" s="1"/>
  <c r="M2158" i="1" s="1"/>
  <c r="M2159" i="1" s="1"/>
  <c r="M2160" i="1" s="1"/>
  <c r="M2161" i="1" s="1"/>
  <c r="M2162" i="1" s="1"/>
  <c r="M2163" i="1" s="1"/>
  <c r="M2164" i="1" s="1"/>
  <c r="M2165" i="1" s="1"/>
  <c r="M2166" i="1" s="1"/>
  <c r="M2167" i="1" s="1"/>
  <c r="M2168" i="1" s="1"/>
  <c r="M2169" i="1" s="1"/>
  <c r="M2170" i="1" s="1"/>
  <c r="M2171" i="1" s="1"/>
  <c r="M2172" i="1" s="1"/>
  <c r="M2173" i="1" s="1"/>
  <c r="M2174" i="1" s="1"/>
  <c r="M2175" i="1" s="1"/>
  <c r="M2176" i="1" s="1"/>
  <c r="M2177" i="1" s="1"/>
  <c r="M2178" i="1" s="1"/>
  <c r="M2179" i="1" s="1"/>
  <c r="M2180" i="1" s="1"/>
  <c r="M2181" i="1" s="1"/>
  <c r="M2182" i="1" s="1"/>
  <c r="M2183" i="1" s="1"/>
  <c r="M2184" i="1" s="1"/>
  <c r="M2185" i="1" s="1"/>
  <c r="M2186" i="1" s="1"/>
  <c r="M2187" i="1" s="1"/>
  <c r="M2188" i="1" s="1"/>
  <c r="M2189" i="1" s="1"/>
  <c r="M2190" i="1" s="1"/>
  <c r="M2191" i="1" s="1"/>
  <c r="M2192" i="1" s="1"/>
  <c r="M2193" i="1" s="1"/>
  <c r="M2194" i="1" s="1"/>
  <c r="M2195" i="1" s="1"/>
  <c r="M2196" i="1" s="1"/>
  <c r="M2197" i="1" s="1"/>
  <c r="M2198" i="1" s="1"/>
  <c r="M2199" i="1" s="1"/>
  <c r="M2200" i="1" s="1"/>
  <c r="M2201" i="1" s="1"/>
  <c r="M2202" i="1" s="1"/>
  <c r="M2203" i="1" s="1"/>
  <c r="M2204" i="1" s="1"/>
  <c r="M2205" i="1" s="1"/>
  <c r="M2206" i="1" s="1"/>
  <c r="M2207" i="1" s="1"/>
  <c r="M2208" i="1" s="1"/>
  <c r="M2209" i="1" s="1"/>
  <c r="M2210" i="1" s="1"/>
  <c r="M2211" i="1" s="1"/>
  <c r="M2212" i="1" s="1"/>
  <c r="M2213" i="1" s="1"/>
  <c r="M2214" i="1" s="1"/>
  <c r="M2215" i="1" s="1"/>
  <c r="M2216" i="1" s="1"/>
  <c r="M2217" i="1" s="1"/>
  <c r="M2218" i="1" s="1"/>
  <c r="M2219" i="1" s="1"/>
  <c r="M2220" i="1" s="1"/>
  <c r="M2221" i="1" s="1"/>
  <c r="M2222" i="1" s="1"/>
  <c r="M2223" i="1" s="1"/>
  <c r="M2224" i="1" s="1"/>
  <c r="M2225" i="1" s="1"/>
  <c r="M2226" i="1" s="1"/>
  <c r="M2227" i="1" s="1"/>
  <c r="M2228" i="1" s="1"/>
  <c r="M2229" i="1" s="1"/>
  <c r="M2230" i="1" s="1"/>
  <c r="M2231" i="1" s="1"/>
  <c r="M2232" i="1" s="1"/>
  <c r="M2233" i="1" s="1"/>
  <c r="M2234" i="1" s="1"/>
  <c r="M2235" i="1" s="1"/>
  <c r="M2236" i="1" s="1"/>
  <c r="M2237" i="1" s="1"/>
  <c r="M2238" i="1" s="1"/>
  <c r="M2239" i="1" s="1"/>
  <c r="M2240" i="1" s="1"/>
  <c r="M2241" i="1" s="1"/>
  <c r="M2242" i="1" s="1"/>
  <c r="M2243" i="1" s="1"/>
  <c r="M2244" i="1" s="1"/>
  <c r="M2245" i="1" s="1"/>
  <c r="M2246" i="1" s="1"/>
  <c r="M2247" i="1" s="1"/>
  <c r="M2248" i="1" s="1"/>
  <c r="M2249" i="1" s="1"/>
  <c r="M2250" i="1" s="1"/>
  <c r="M2251" i="1" s="1"/>
  <c r="M2252" i="1" s="1"/>
  <c r="M2253" i="1" s="1"/>
  <c r="M2254" i="1" s="1"/>
  <c r="M2255" i="1" s="1"/>
  <c r="M2256" i="1" s="1"/>
  <c r="M2257" i="1" s="1"/>
  <c r="M2258" i="1" s="1"/>
  <c r="M2259" i="1" s="1"/>
  <c r="M2260" i="1" s="1"/>
  <c r="M2261" i="1" s="1"/>
  <c r="M2262" i="1" s="1"/>
  <c r="M2263" i="1" s="1"/>
  <c r="M2264" i="1" s="1"/>
  <c r="M2265" i="1" s="1"/>
  <c r="M2266" i="1" s="1"/>
  <c r="M2267" i="1" s="1"/>
  <c r="M2268" i="1" s="1"/>
  <c r="M2269" i="1" s="1"/>
  <c r="M2270" i="1" s="1"/>
  <c r="M2271" i="1" s="1"/>
  <c r="M2272" i="1" s="1"/>
  <c r="M2273" i="1" s="1"/>
  <c r="M2274" i="1" s="1"/>
  <c r="M2275" i="1" s="1"/>
  <c r="M2276" i="1" s="1"/>
  <c r="M2277" i="1" s="1"/>
  <c r="M2278" i="1" s="1"/>
  <c r="M2279" i="1" s="1"/>
  <c r="M2280" i="1" s="1"/>
  <c r="M2281" i="1" s="1"/>
  <c r="M2282" i="1" s="1"/>
  <c r="M2283" i="1" s="1"/>
  <c r="M2284" i="1" s="1"/>
  <c r="M2285" i="1" s="1"/>
  <c r="M2286" i="1" s="1"/>
  <c r="M2287" i="1" s="1"/>
  <c r="M2288" i="1" s="1"/>
  <c r="M2289" i="1" s="1"/>
  <c r="M2290" i="1" s="1"/>
  <c r="M2291" i="1" s="1"/>
  <c r="M2292" i="1" s="1"/>
  <c r="M2293" i="1" s="1"/>
  <c r="M2294" i="1" s="1"/>
  <c r="M2295" i="1" s="1"/>
  <c r="M2296" i="1" s="1"/>
  <c r="M2297" i="1" s="1"/>
  <c r="M2298" i="1" s="1"/>
  <c r="M2299" i="1" s="1"/>
  <c r="M2300" i="1" s="1"/>
  <c r="M2301" i="1" s="1"/>
  <c r="M2302" i="1" s="1"/>
  <c r="M2303" i="1" s="1"/>
  <c r="M2304" i="1" s="1"/>
  <c r="M2305" i="1" s="1"/>
  <c r="M2306" i="1" s="1"/>
  <c r="M2307" i="1" s="1"/>
  <c r="M2308" i="1" s="1"/>
  <c r="M2309" i="1" s="1"/>
  <c r="M2310" i="1" s="1"/>
  <c r="M2311" i="1" s="1"/>
  <c r="M2312" i="1" s="1"/>
  <c r="M2313" i="1" s="1"/>
  <c r="M2314" i="1" s="1"/>
  <c r="M2315" i="1" s="1"/>
  <c r="M2316" i="1" s="1"/>
  <c r="M2317" i="1" s="1"/>
  <c r="M2318" i="1" s="1"/>
  <c r="M2319" i="1" s="1"/>
  <c r="M2320" i="1" s="1"/>
  <c r="M2321" i="1" s="1"/>
  <c r="M2322" i="1" s="1"/>
  <c r="M2323" i="1" s="1"/>
  <c r="M2324" i="1" s="1"/>
  <c r="M2325" i="1" s="1"/>
  <c r="M2326" i="1" s="1"/>
  <c r="M2327" i="1" s="1"/>
  <c r="M2328" i="1" s="1"/>
  <c r="M2329" i="1" s="1"/>
  <c r="M2330" i="1" s="1"/>
  <c r="M2331" i="1" s="1"/>
  <c r="M2332" i="1" s="1"/>
  <c r="M2333" i="1" s="1"/>
  <c r="M2334" i="1" s="1"/>
  <c r="M2335" i="1" s="1"/>
  <c r="M2336" i="1" s="1"/>
  <c r="M2337" i="1" s="1"/>
  <c r="M2338" i="1" s="1"/>
  <c r="M2339" i="1" s="1"/>
  <c r="M2340" i="1" s="1"/>
  <c r="M2341" i="1" s="1"/>
  <c r="M2342" i="1" s="1"/>
  <c r="M2343" i="1" s="1"/>
  <c r="M2344" i="1" s="1"/>
  <c r="M2345" i="1" s="1"/>
  <c r="M2346" i="1" s="1"/>
  <c r="M2347" i="1" s="1"/>
  <c r="M2348" i="1" s="1"/>
  <c r="M2349" i="1" s="1"/>
  <c r="M2350" i="1" s="1"/>
  <c r="M2351" i="1" s="1"/>
  <c r="M2352" i="1" s="1"/>
  <c r="M2353" i="1" s="1"/>
  <c r="M2354" i="1" s="1"/>
  <c r="M2355" i="1" s="1"/>
  <c r="M2356" i="1" s="1"/>
  <c r="M2357" i="1" s="1"/>
  <c r="M2358" i="1" s="1"/>
  <c r="M2359" i="1" s="1"/>
  <c r="M2360" i="1" s="1"/>
  <c r="M2361" i="1" s="1"/>
  <c r="M2362" i="1" s="1"/>
  <c r="M2363" i="1" s="1"/>
  <c r="M2364" i="1" s="1"/>
  <c r="M2365" i="1" s="1"/>
  <c r="M2366" i="1" s="1"/>
  <c r="M2367" i="1" s="1"/>
  <c r="M2368" i="1" s="1"/>
  <c r="M2369" i="1" s="1"/>
  <c r="M2370" i="1" s="1"/>
  <c r="M2371" i="1" s="1"/>
  <c r="M2372" i="1" s="1"/>
  <c r="M2373" i="1" s="1"/>
  <c r="M2374" i="1" s="1"/>
  <c r="M2375" i="1" s="1"/>
  <c r="M2376" i="1" s="1"/>
  <c r="M2377" i="1" s="1"/>
  <c r="M2378" i="1" s="1"/>
  <c r="M2379" i="1" s="1"/>
  <c r="M2380" i="1" s="1"/>
  <c r="M2381" i="1" s="1"/>
  <c r="M2382" i="1" s="1"/>
  <c r="M2383" i="1" s="1"/>
  <c r="M2384" i="1" s="1"/>
  <c r="M2385" i="1" s="1"/>
  <c r="M2386" i="1" s="1"/>
  <c r="M2387" i="1" s="1"/>
  <c r="M2388" i="1" s="1"/>
  <c r="M2389" i="1" s="1"/>
  <c r="M2390" i="1" s="1"/>
  <c r="M2391" i="1" s="1"/>
  <c r="M2392" i="1" s="1"/>
  <c r="M2393" i="1" s="1"/>
  <c r="M2394" i="1" s="1"/>
  <c r="M2395" i="1" s="1"/>
  <c r="M2396" i="1" s="1"/>
  <c r="M2397" i="1" s="1"/>
  <c r="M2398" i="1" s="1"/>
  <c r="M2399" i="1" s="1"/>
  <c r="M2400" i="1" s="1"/>
  <c r="M2401" i="1" s="1"/>
  <c r="M2402" i="1" s="1"/>
  <c r="M2403" i="1" s="1"/>
  <c r="M2404" i="1" s="1"/>
  <c r="M2405" i="1" s="1"/>
  <c r="M2406" i="1" s="1"/>
  <c r="M2407" i="1" s="1"/>
  <c r="M2408" i="1" s="1"/>
  <c r="M2409" i="1" s="1"/>
  <c r="M2410" i="1" s="1"/>
  <c r="M2411" i="1" s="1"/>
  <c r="M2412" i="1" s="1"/>
  <c r="M2413" i="1" s="1"/>
  <c r="M2414" i="1" s="1"/>
  <c r="M2415" i="1" s="1"/>
  <c r="M2416" i="1" s="1"/>
  <c r="M2417" i="1" s="1"/>
  <c r="M2418" i="1" s="1"/>
  <c r="M2419" i="1" s="1"/>
  <c r="M2420" i="1" s="1"/>
  <c r="M2421" i="1" s="1"/>
  <c r="M2422" i="1" s="1"/>
  <c r="M2423" i="1" s="1"/>
  <c r="M2424" i="1" s="1"/>
  <c r="M2425" i="1" s="1"/>
  <c r="M2426" i="1" s="1"/>
  <c r="M2427" i="1" s="1"/>
  <c r="M2428" i="1" s="1"/>
  <c r="M2429" i="1" s="1"/>
  <c r="M2430" i="1" s="1"/>
  <c r="M2431" i="1" s="1"/>
  <c r="M2432" i="1" s="1"/>
  <c r="M2433" i="1" s="1"/>
  <c r="M2434" i="1" s="1"/>
  <c r="M2435" i="1" s="1"/>
  <c r="M2436" i="1" s="1"/>
  <c r="M2437" i="1" s="1"/>
  <c r="M2438" i="1" s="1"/>
  <c r="M2439" i="1" s="1"/>
  <c r="M2440" i="1" s="1"/>
  <c r="M2441" i="1" s="1"/>
  <c r="M2442" i="1" s="1"/>
  <c r="M2443" i="1" s="1"/>
  <c r="M2444" i="1" s="1"/>
  <c r="M2445" i="1" s="1"/>
  <c r="M2446" i="1" s="1"/>
  <c r="M2447" i="1" s="1"/>
  <c r="M2448" i="1" s="1"/>
  <c r="M2449" i="1" s="1"/>
  <c r="M2450" i="1" s="1"/>
  <c r="M2451" i="1" s="1"/>
  <c r="M2452" i="1" s="1"/>
  <c r="M2453" i="1" s="1"/>
  <c r="M2454" i="1" s="1"/>
  <c r="M2455" i="1" s="1"/>
  <c r="M2456" i="1" s="1"/>
  <c r="M2457" i="1" s="1"/>
  <c r="M2458" i="1" s="1"/>
  <c r="M2459" i="1" s="1"/>
  <c r="M2460" i="1" s="1"/>
  <c r="M2461" i="1" s="1"/>
  <c r="M2462" i="1" s="1"/>
  <c r="M2463" i="1" s="1"/>
  <c r="M2464" i="1" s="1"/>
  <c r="M2465" i="1" s="1"/>
  <c r="M2466" i="1" s="1"/>
  <c r="M2467" i="1" s="1"/>
  <c r="M2468" i="1" s="1"/>
  <c r="M2469" i="1" s="1"/>
  <c r="M2470" i="1" s="1"/>
  <c r="M2471" i="1" s="1"/>
  <c r="M2472" i="1" s="1"/>
  <c r="M2473" i="1" s="1"/>
  <c r="M2474" i="1" s="1"/>
  <c r="M2475" i="1" s="1"/>
  <c r="M2476" i="1" s="1"/>
  <c r="M2477" i="1" s="1"/>
  <c r="M2478" i="1" s="1"/>
  <c r="M2479" i="1" s="1"/>
  <c r="M2480" i="1" s="1"/>
  <c r="M2481" i="1" s="1"/>
  <c r="M2482" i="1" s="1"/>
  <c r="M2483" i="1" s="1"/>
  <c r="M2484" i="1" s="1"/>
  <c r="M2485" i="1" s="1"/>
  <c r="M2486" i="1" s="1"/>
  <c r="M2487" i="1" s="1"/>
  <c r="M2488" i="1" s="1"/>
  <c r="M2489" i="1" s="1"/>
  <c r="M2490" i="1" s="1"/>
  <c r="M2491" i="1" s="1"/>
  <c r="M2492" i="1" s="1"/>
  <c r="M2493" i="1" s="1"/>
  <c r="M2494" i="1" s="1"/>
  <c r="M2495" i="1" s="1"/>
  <c r="M2496" i="1" s="1"/>
  <c r="M2497" i="1" s="1"/>
  <c r="M2498" i="1" s="1"/>
  <c r="M2499" i="1" s="1"/>
  <c r="M2500" i="1" s="1"/>
  <c r="M2501" i="1" s="1"/>
  <c r="M2502" i="1" s="1"/>
  <c r="M2503" i="1" s="1"/>
  <c r="M2504" i="1" s="1"/>
  <c r="M2505" i="1" s="1"/>
  <c r="M2506" i="1" s="1"/>
  <c r="M2507" i="1" s="1"/>
  <c r="M2508" i="1" s="1"/>
  <c r="M2509" i="1" s="1"/>
  <c r="M2510" i="1" s="1"/>
  <c r="M2511" i="1" s="1"/>
  <c r="M2512" i="1" s="1"/>
  <c r="M2513" i="1" s="1"/>
  <c r="M2514" i="1" s="1"/>
  <c r="M2515" i="1" s="1"/>
  <c r="M2516" i="1" s="1"/>
  <c r="M2517" i="1" s="1"/>
  <c r="M2518" i="1" s="1"/>
  <c r="M2519" i="1" s="1"/>
  <c r="M2520" i="1" s="1"/>
  <c r="M2521" i="1" s="1"/>
  <c r="M2522" i="1" s="1"/>
  <c r="M2523" i="1" s="1"/>
  <c r="M2524" i="1" s="1"/>
  <c r="M2525" i="1" s="1"/>
  <c r="M2526" i="1" s="1"/>
  <c r="M2527" i="1" s="1"/>
  <c r="M2528" i="1" s="1"/>
  <c r="M2529" i="1" s="1"/>
  <c r="M2530" i="1" s="1"/>
  <c r="M2531" i="1" s="1"/>
  <c r="M2532" i="1" s="1"/>
  <c r="M2533" i="1" s="1"/>
  <c r="M2534" i="1" s="1"/>
  <c r="M2535" i="1" s="1"/>
  <c r="M2536" i="1" s="1"/>
  <c r="M2537" i="1" s="1"/>
  <c r="M2538" i="1" s="1"/>
  <c r="M2539" i="1" s="1"/>
  <c r="M2540" i="1" s="1"/>
  <c r="M2541" i="1" s="1"/>
  <c r="M2542" i="1" s="1"/>
  <c r="M2543" i="1" s="1"/>
  <c r="M2544" i="1" s="1"/>
  <c r="M2545" i="1" s="1"/>
  <c r="M2546" i="1" s="1"/>
  <c r="M2547" i="1" s="1"/>
  <c r="M2548" i="1" s="1"/>
  <c r="M2549" i="1" s="1"/>
  <c r="M2550" i="1" s="1"/>
  <c r="M2551" i="1" s="1"/>
  <c r="M2552" i="1" s="1"/>
  <c r="M2553" i="1" s="1"/>
  <c r="M2554" i="1" s="1"/>
  <c r="M2555" i="1" s="1"/>
  <c r="M2556" i="1" s="1"/>
  <c r="M2557" i="1" s="1"/>
  <c r="M2558" i="1" s="1"/>
  <c r="M2559" i="1" s="1"/>
  <c r="M2560" i="1" s="1"/>
  <c r="M2561" i="1" s="1"/>
  <c r="M2562" i="1" s="1"/>
  <c r="M2563" i="1" s="1"/>
  <c r="M2564" i="1" s="1"/>
  <c r="M2565" i="1" s="1"/>
  <c r="M2566" i="1" s="1"/>
  <c r="M2567" i="1" s="1"/>
  <c r="M2568" i="1" s="1"/>
  <c r="M2569" i="1" s="1"/>
  <c r="M2570" i="1" s="1"/>
  <c r="M2571" i="1" s="1"/>
  <c r="M2572" i="1" s="1"/>
  <c r="M2573" i="1" s="1"/>
  <c r="M2574" i="1" s="1"/>
  <c r="M2575" i="1" s="1"/>
  <c r="M2576" i="1" s="1"/>
  <c r="M2577" i="1" s="1"/>
  <c r="M2578" i="1" s="1"/>
  <c r="M2579" i="1" s="1"/>
  <c r="M2580" i="1" s="1"/>
  <c r="M2581" i="1" s="1"/>
  <c r="M2582" i="1" s="1"/>
  <c r="M2583" i="1" s="1"/>
  <c r="M2584" i="1" s="1"/>
  <c r="M2585" i="1" s="1"/>
  <c r="M2586" i="1" s="1"/>
  <c r="M2587" i="1" s="1"/>
  <c r="M2588" i="1" s="1"/>
  <c r="M2589" i="1" s="1"/>
  <c r="M2590" i="1" s="1"/>
  <c r="M2591" i="1" s="1"/>
  <c r="M2592" i="1" s="1"/>
  <c r="M2593" i="1" s="1"/>
  <c r="M2594" i="1" s="1"/>
  <c r="M2595" i="1" s="1"/>
  <c r="M2596" i="1" s="1"/>
  <c r="M2597" i="1" s="1"/>
  <c r="M2598" i="1" s="1"/>
  <c r="M2599" i="1" s="1"/>
  <c r="M2600" i="1" s="1"/>
  <c r="M2601" i="1" s="1"/>
  <c r="M2602" i="1" s="1"/>
  <c r="M2603" i="1" s="1"/>
  <c r="M2604" i="1" s="1"/>
  <c r="M2605" i="1" s="1"/>
  <c r="M2606" i="1" s="1"/>
  <c r="M2607" i="1" s="1"/>
  <c r="M2608" i="1" s="1"/>
  <c r="M2609" i="1" s="1"/>
  <c r="M2610" i="1" s="1"/>
  <c r="M2611" i="1" s="1"/>
  <c r="M2612" i="1" s="1"/>
  <c r="M2613" i="1" s="1"/>
  <c r="M2614" i="1" s="1"/>
  <c r="M2615" i="1" s="1"/>
  <c r="M2616" i="1" s="1"/>
  <c r="M2617" i="1" s="1"/>
  <c r="M2618" i="1" s="1"/>
  <c r="M2619" i="1" s="1"/>
  <c r="M2620" i="1" s="1"/>
  <c r="M2621" i="1" s="1"/>
  <c r="M2622" i="1" s="1"/>
  <c r="M2623" i="1" s="1"/>
  <c r="M2624" i="1" s="1"/>
  <c r="M2625" i="1" s="1"/>
  <c r="M2626" i="1" s="1"/>
  <c r="M2627" i="1" s="1"/>
  <c r="M2628" i="1" s="1"/>
  <c r="M2629" i="1" s="1"/>
  <c r="M2630" i="1" s="1"/>
  <c r="M2631" i="1" s="1"/>
  <c r="M2632" i="1" s="1"/>
  <c r="M2633" i="1" s="1"/>
  <c r="M2634" i="1" s="1"/>
  <c r="M2635" i="1" s="1"/>
  <c r="M2636" i="1" s="1"/>
  <c r="M2637" i="1" s="1"/>
  <c r="M2638" i="1" s="1"/>
  <c r="M2639" i="1" s="1"/>
  <c r="M2640" i="1" s="1"/>
  <c r="M2641" i="1" s="1"/>
  <c r="M2642" i="1" s="1"/>
  <c r="M2643" i="1" s="1"/>
  <c r="M2644" i="1" s="1"/>
  <c r="M2645" i="1" s="1"/>
  <c r="M2646" i="1" s="1"/>
  <c r="M2647" i="1" s="1"/>
  <c r="M2648" i="1" s="1"/>
  <c r="M2649" i="1" s="1"/>
  <c r="M2650" i="1" s="1"/>
  <c r="M2651" i="1" s="1"/>
  <c r="M2652" i="1" s="1"/>
  <c r="M2653" i="1" s="1"/>
  <c r="M2654" i="1" s="1"/>
  <c r="M2655" i="1" s="1"/>
  <c r="M2656" i="1" s="1"/>
  <c r="M2657" i="1" s="1"/>
  <c r="M2658" i="1" s="1"/>
  <c r="M2659" i="1" s="1"/>
  <c r="M2660" i="1" s="1"/>
  <c r="M2661" i="1" s="1"/>
  <c r="M2662" i="1" s="1"/>
  <c r="M2663" i="1" s="1"/>
  <c r="M2664" i="1" s="1"/>
  <c r="M2665" i="1" s="1"/>
  <c r="M2666" i="1" s="1"/>
  <c r="M2667" i="1" s="1"/>
  <c r="M2668" i="1" s="1"/>
  <c r="M2669" i="1" s="1"/>
  <c r="M2670" i="1" s="1"/>
  <c r="M2671" i="1" s="1"/>
  <c r="M2672" i="1" s="1"/>
  <c r="M2673" i="1" s="1"/>
  <c r="M2674" i="1" s="1"/>
  <c r="M2675" i="1" s="1"/>
  <c r="M2676" i="1" s="1"/>
  <c r="M2677" i="1" s="1"/>
  <c r="M2678" i="1" s="1"/>
  <c r="M2679" i="1" s="1"/>
  <c r="M2680" i="1" s="1"/>
  <c r="M2681" i="1" s="1"/>
  <c r="M2682" i="1" s="1"/>
  <c r="M2683" i="1" s="1"/>
  <c r="M2684" i="1" s="1"/>
  <c r="M2685" i="1" s="1"/>
  <c r="M2686" i="1" s="1"/>
  <c r="M2687" i="1" s="1"/>
  <c r="M2688" i="1" s="1"/>
  <c r="M2689" i="1" s="1"/>
  <c r="M2690" i="1" s="1"/>
  <c r="M2691" i="1" s="1"/>
  <c r="M2692" i="1" s="1"/>
  <c r="M2693" i="1" s="1"/>
  <c r="M2694" i="1" s="1"/>
  <c r="M2695" i="1" s="1"/>
  <c r="M2696" i="1" s="1"/>
  <c r="M2697" i="1" s="1"/>
  <c r="M2698" i="1" s="1"/>
  <c r="M2699" i="1" s="1"/>
  <c r="M2700" i="1" s="1"/>
  <c r="M2701" i="1" s="1"/>
  <c r="M2702" i="1" s="1"/>
  <c r="M2703" i="1" s="1"/>
  <c r="M2704" i="1" s="1"/>
  <c r="M2705" i="1" s="1"/>
  <c r="M2706" i="1" s="1"/>
  <c r="M2707" i="1" s="1"/>
  <c r="M2708" i="1" s="1"/>
  <c r="M2709" i="1" s="1"/>
  <c r="M2710" i="1" s="1"/>
  <c r="M2711" i="1" s="1"/>
  <c r="M2712" i="1" s="1"/>
  <c r="M2713" i="1" s="1"/>
  <c r="M2714" i="1" s="1"/>
  <c r="M2715" i="1" s="1"/>
  <c r="M2716" i="1" s="1"/>
  <c r="M2717" i="1" s="1"/>
  <c r="M2718" i="1" s="1"/>
  <c r="M2719" i="1" s="1"/>
  <c r="M2720" i="1" s="1"/>
  <c r="M2721" i="1" s="1"/>
  <c r="M2722" i="1" s="1"/>
  <c r="M2723" i="1" s="1"/>
  <c r="M2724" i="1" s="1"/>
  <c r="M2725" i="1" s="1"/>
  <c r="M2726" i="1" s="1"/>
  <c r="M2727" i="1" s="1"/>
  <c r="M2728" i="1" s="1"/>
  <c r="M2729" i="1" s="1"/>
  <c r="M2730" i="1" s="1"/>
  <c r="M2731" i="1" s="1"/>
  <c r="M2732" i="1" s="1"/>
  <c r="M2733" i="1" s="1"/>
  <c r="M2734" i="1" s="1"/>
  <c r="M2735" i="1" s="1"/>
  <c r="M2736" i="1" s="1"/>
  <c r="M2737" i="1" s="1"/>
  <c r="M2738" i="1" s="1"/>
  <c r="M2739" i="1" s="1"/>
  <c r="M2740" i="1" s="1"/>
  <c r="M2741" i="1" s="1"/>
  <c r="M2742" i="1" s="1"/>
  <c r="M2743" i="1" s="1"/>
  <c r="M2744" i="1" s="1"/>
  <c r="M2745" i="1" s="1"/>
  <c r="M2746" i="1" s="1"/>
  <c r="M2747" i="1" s="1"/>
  <c r="M2748" i="1" s="1"/>
  <c r="M2749" i="1" s="1"/>
  <c r="M2750" i="1" s="1"/>
  <c r="M2751" i="1" s="1"/>
  <c r="M2752" i="1" s="1"/>
  <c r="M2753" i="1" s="1"/>
  <c r="M2754" i="1" s="1"/>
  <c r="M2755" i="1" s="1"/>
  <c r="M2756" i="1" s="1"/>
  <c r="M2757" i="1" s="1"/>
  <c r="M2758" i="1" s="1"/>
  <c r="M2759" i="1" s="1"/>
  <c r="M2760" i="1" s="1"/>
  <c r="M2761" i="1" s="1"/>
  <c r="M2762" i="1" s="1"/>
  <c r="M2763" i="1" s="1"/>
  <c r="M2764" i="1" s="1"/>
  <c r="M2765" i="1" s="1"/>
  <c r="M2766" i="1" s="1"/>
  <c r="M2767" i="1" s="1"/>
  <c r="M2768" i="1" s="1"/>
  <c r="M2769" i="1" s="1"/>
  <c r="M2770" i="1" s="1"/>
  <c r="M2771" i="1" s="1"/>
  <c r="M2772" i="1" s="1"/>
  <c r="M2773" i="1" s="1"/>
  <c r="M2774" i="1" s="1"/>
  <c r="M2775" i="1" s="1"/>
  <c r="M2776" i="1" s="1"/>
  <c r="M2777" i="1" s="1"/>
  <c r="M2778" i="1" s="1"/>
  <c r="M2779" i="1" s="1"/>
  <c r="M2780" i="1" s="1"/>
  <c r="M2781" i="1" s="1"/>
  <c r="M2782" i="1" s="1"/>
  <c r="M2783" i="1" s="1"/>
  <c r="M2784" i="1" s="1"/>
  <c r="M2785" i="1" s="1"/>
  <c r="M2786" i="1" s="1"/>
  <c r="M2787" i="1" s="1"/>
  <c r="M2788" i="1" s="1"/>
  <c r="M2789" i="1" s="1"/>
  <c r="M2790" i="1" s="1"/>
  <c r="M2791" i="1" s="1"/>
  <c r="M2792" i="1" s="1"/>
  <c r="M2793" i="1" s="1"/>
  <c r="M2794" i="1" s="1"/>
  <c r="M2795" i="1" s="1"/>
  <c r="M2796" i="1" s="1"/>
  <c r="M2797" i="1" s="1"/>
  <c r="M2798" i="1" s="1"/>
  <c r="M2799" i="1" s="1"/>
  <c r="M2800" i="1" s="1"/>
  <c r="M2801" i="1" s="1"/>
  <c r="M2802" i="1" s="1"/>
  <c r="M2803" i="1" s="1"/>
  <c r="M2804" i="1" s="1"/>
  <c r="M2805" i="1" s="1"/>
  <c r="M2806" i="1" s="1"/>
  <c r="M2807" i="1" s="1"/>
  <c r="M2808" i="1" s="1"/>
  <c r="M2809" i="1" s="1"/>
  <c r="M2810" i="1" s="1"/>
  <c r="M2811" i="1" s="1"/>
  <c r="M2812" i="1" s="1"/>
  <c r="M2813" i="1" s="1"/>
  <c r="M2814" i="1" s="1"/>
  <c r="M2815" i="1" s="1"/>
  <c r="M2816" i="1" s="1"/>
  <c r="M2817" i="1" s="1"/>
  <c r="M2818" i="1" s="1"/>
  <c r="M2819" i="1" s="1"/>
  <c r="M2820" i="1" s="1"/>
  <c r="M2821" i="1" s="1"/>
  <c r="M2822" i="1" s="1"/>
  <c r="M2823" i="1" s="1"/>
  <c r="M2824" i="1" s="1"/>
  <c r="M2825" i="1" s="1"/>
  <c r="M2826" i="1" s="1"/>
  <c r="M2827" i="1" s="1"/>
  <c r="M2828" i="1" s="1"/>
  <c r="M2829" i="1" s="1"/>
  <c r="M2830" i="1" s="1"/>
  <c r="M2831" i="1" s="1"/>
  <c r="M2832" i="1" s="1"/>
  <c r="M2833" i="1" s="1"/>
  <c r="M2834" i="1" s="1"/>
  <c r="M2835" i="1" s="1"/>
  <c r="M2836" i="1" s="1"/>
  <c r="M2837" i="1" s="1"/>
  <c r="M2838" i="1" s="1"/>
  <c r="M2839" i="1" s="1"/>
  <c r="M2840" i="1" s="1"/>
  <c r="M2841" i="1" s="1"/>
  <c r="M2842" i="1" s="1"/>
  <c r="M2843" i="1" s="1"/>
  <c r="M2844" i="1" s="1"/>
  <c r="M2845" i="1" s="1"/>
  <c r="M2846" i="1" s="1"/>
  <c r="M2847" i="1" s="1"/>
  <c r="M2848" i="1" s="1"/>
  <c r="M2849" i="1" s="1"/>
  <c r="M2850" i="1" s="1"/>
  <c r="M2851" i="1" s="1"/>
  <c r="M2852" i="1" s="1"/>
  <c r="M2853" i="1" s="1"/>
  <c r="M2854" i="1" s="1"/>
  <c r="M2855" i="1" s="1"/>
  <c r="M2856" i="1" s="1"/>
  <c r="M2857" i="1" s="1"/>
  <c r="M2858" i="1" s="1"/>
  <c r="M2859" i="1" s="1"/>
  <c r="M2860" i="1" s="1"/>
  <c r="M2861" i="1" s="1"/>
  <c r="M2862" i="1" s="1"/>
  <c r="M2863" i="1" s="1"/>
  <c r="M2864" i="1" s="1"/>
  <c r="M2865" i="1" s="1"/>
  <c r="M2866" i="1" s="1"/>
  <c r="M2867" i="1" s="1"/>
  <c r="M2868" i="1" s="1"/>
  <c r="M2869" i="1" s="1"/>
  <c r="M2870" i="1" s="1"/>
  <c r="M2871" i="1" s="1"/>
  <c r="M2872" i="1" s="1"/>
  <c r="M2873" i="1" s="1"/>
  <c r="M2874" i="1" s="1"/>
  <c r="M2875" i="1" s="1"/>
  <c r="M2876" i="1" s="1"/>
  <c r="M2877" i="1" s="1"/>
  <c r="M2878" i="1" s="1"/>
  <c r="M2879" i="1" s="1"/>
  <c r="M2880" i="1" s="1"/>
  <c r="M2881" i="1" s="1"/>
  <c r="M2882" i="1" s="1"/>
  <c r="M2883" i="1" s="1"/>
  <c r="M2884" i="1" s="1"/>
  <c r="M2885" i="1" s="1"/>
  <c r="M2886" i="1" s="1"/>
  <c r="M2887" i="1" s="1"/>
  <c r="M2888" i="1" s="1"/>
  <c r="M2889" i="1" s="1"/>
  <c r="M2890" i="1" s="1"/>
  <c r="M2891" i="1" s="1"/>
  <c r="M2892" i="1" s="1"/>
  <c r="M2893" i="1" s="1"/>
  <c r="M2894" i="1" s="1"/>
  <c r="M2895" i="1" s="1"/>
  <c r="M2896" i="1" s="1"/>
  <c r="M2897" i="1" s="1"/>
  <c r="M2898" i="1" s="1"/>
  <c r="M2899" i="1" s="1"/>
  <c r="M2900" i="1" s="1"/>
  <c r="M2901" i="1" s="1"/>
  <c r="M2902" i="1" s="1"/>
  <c r="M2903" i="1" s="1"/>
  <c r="M2904" i="1" s="1"/>
  <c r="M2905" i="1" s="1"/>
  <c r="M2906" i="1" s="1"/>
  <c r="M2907" i="1" s="1"/>
  <c r="M2908" i="1" s="1"/>
  <c r="M2909" i="1" s="1"/>
  <c r="M2910" i="1" s="1"/>
  <c r="M2911" i="1" s="1"/>
  <c r="M2912" i="1" s="1"/>
  <c r="M2913" i="1" s="1"/>
  <c r="M2914" i="1" s="1"/>
  <c r="M2915" i="1" s="1"/>
  <c r="M2916" i="1" s="1"/>
  <c r="M2917" i="1" s="1"/>
  <c r="M2918" i="1" s="1"/>
  <c r="M2919" i="1" s="1"/>
  <c r="M2920" i="1" s="1"/>
  <c r="M2921" i="1" s="1"/>
  <c r="M2922" i="1" s="1"/>
  <c r="M2923" i="1" s="1"/>
  <c r="M2924" i="1" s="1"/>
  <c r="M2925" i="1" s="1"/>
  <c r="M2926" i="1" s="1"/>
  <c r="M2927" i="1" s="1"/>
  <c r="M2928" i="1" s="1"/>
  <c r="M2929" i="1" s="1"/>
  <c r="M2930" i="1" s="1"/>
  <c r="M2931" i="1" s="1"/>
  <c r="M2932" i="1" s="1"/>
  <c r="M2933" i="1" s="1"/>
  <c r="M2934" i="1" s="1"/>
  <c r="M2935" i="1" s="1"/>
  <c r="M2936" i="1" s="1"/>
  <c r="M2937" i="1" s="1"/>
  <c r="M2938" i="1" s="1"/>
  <c r="M2939" i="1" s="1"/>
  <c r="M2940" i="1" s="1"/>
  <c r="M2941" i="1" s="1"/>
  <c r="M2942" i="1" s="1"/>
  <c r="M2943" i="1" s="1"/>
  <c r="M2944" i="1" s="1"/>
  <c r="M2945" i="1" s="1"/>
  <c r="M2946" i="1" s="1"/>
  <c r="M2947" i="1" s="1"/>
  <c r="M2948" i="1" s="1"/>
  <c r="M2949" i="1" s="1"/>
  <c r="M2950" i="1" s="1"/>
  <c r="M2951" i="1" s="1"/>
  <c r="M2952" i="1" s="1"/>
  <c r="M2953" i="1" s="1"/>
  <c r="M2954" i="1" s="1"/>
  <c r="M2955" i="1" s="1"/>
  <c r="M2956" i="1" s="1"/>
  <c r="M2957" i="1" s="1"/>
  <c r="M2958" i="1" s="1"/>
  <c r="M2959" i="1" s="1"/>
  <c r="M2960" i="1" s="1"/>
  <c r="M2961" i="1" s="1"/>
  <c r="M2962" i="1" s="1"/>
  <c r="M2963" i="1" s="1"/>
  <c r="M2964" i="1" s="1"/>
  <c r="M2965" i="1" s="1"/>
  <c r="M2966" i="1" s="1"/>
  <c r="M2967" i="1" s="1"/>
  <c r="M2968" i="1" s="1"/>
  <c r="M2969" i="1" s="1"/>
  <c r="M2970" i="1" s="1"/>
  <c r="M2971" i="1" s="1"/>
  <c r="M2972" i="1" s="1"/>
  <c r="M2973" i="1" s="1"/>
  <c r="M2974" i="1" s="1"/>
  <c r="M2975" i="1" s="1"/>
  <c r="M2976" i="1" s="1"/>
  <c r="M2977" i="1" s="1"/>
  <c r="M2978" i="1" s="1"/>
  <c r="M2979" i="1" s="1"/>
  <c r="M2980" i="1" s="1"/>
  <c r="M2981" i="1" s="1"/>
  <c r="M2982" i="1" s="1"/>
  <c r="M2983" i="1" s="1"/>
  <c r="M2984" i="1" s="1"/>
  <c r="M2985" i="1" s="1"/>
  <c r="M2986" i="1" s="1"/>
  <c r="M2987" i="1" s="1"/>
  <c r="M2988" i="1" s="1"/>
  <c r="M2989" i="1" s="1"/>
  <c r="M2990" i="1" s="1"/>
  <c r="M2991" i="1" s="1"/>
  <c r="M2992" i="1" s="1"/>
  <c r="M2993" i="1" s="1"/>
  <c r="M2994" i="1" s="1"/>
  <c r="M2995" i="1" s="1"/>
  <c r="M2996" i="1" s="1"/>
  <c r="M2997" i="1" s="1"/>
  <c r="M2998" i="1" s="1"/>
  <c r="M2999" i="1" s="1"/>
  <c r="M3000" i="1" s="1"/>
  <c r="M3001" i="1" s="1"/>
  <c r="M3002" i="1" s="1"/>
  <c r="M3003" i="1" s="1"/>
  <c r="M3004" i="1" s="1"/>
  <c r="M3005" i="1" s="1"/>
  <c r="M3006" i="1" s="1"/>
  <c r="M3007" i="1" s="1"/>
  <c r="M3008" i="1" s="1"/>
  <c r="M3009" i="1" s="1"/>
  <c r="M3010" i="1" s="1"/>
  <c r="M3011" i="1" s="1"/>
  <c r="M3012" i="1" s="1"/>
  <c r="M3013" i="1" s="1"/>
  <c r="M3014" i="1" s="1"/>
  <c r="M3015" i="1" s="1"/>
  <c r="M3016" i="1" s="1"/>
  <c r="M3017" i="1" s="1"/>
  <c r="M3018" i="1" s="1"/>
  <c r="M3019" i="1" s="1"/>
  <c r="M3020" i="1" s="1"/>
  <c r="M3021" i="1" s="1"/>
  <c r="M3022" i="1" s="1"/>
  <c r="M3023" i="1" s="1"/>
  <c r="M3024" i="1" s="1"/>
  <c r="M3025" i="1" s="1"/>
  <c r="M3026" i="1" s="1"/>
  <c r="M3027" i="1" s="1"/>
  <c r="M3028" i="1" s="1"/>
  <c r="M3029" i="1" s="1"/>
  <c r="M3030" i="1" s="1"/>
  <c r="M3031" i="1" s="1"/>
  <c r="M3032" i="1" s="1"/>
  <c r="M3033" i="1" s="1"/>
  <c r="M3034" i="1" s="1"/>
  <c r="M3035" i="1" s="1"/>
  <c r="M3036" i="1" s="1"/>
  <c r="M3037" i="1" s="1"/>
  <c r="M3038" i="1" s="1"/>
  <c r="M3039" i="1" s="1"/>
  <c r="M3040" i="1" s="1"/>
  <c r="M3041" i="1" s="1"/>
  <c r="M3042" i="1" s="1"/>
  <c r="M3043" i="1" s="1"/>
  <c r="M3044" i="1" s="1"/>
  <c r="M3045" i="1" s="1"/>
  <c r="M3046" i="1" s="1"/>
  <c r="M3047" i="1" s="1"/>
  <c r="M3048" i="1" s="1"/>
  <c r="M3049" i="1" s="1"/>
  <c r="M3050" i="1" s="1"/>
  <c r="M3051" i="1" s="1"/>
  <c r="M3052" i="1" s="1"/>
  <c r="M3053" i="1" s="1"/>
  <c r="M3054" i="1" s="1"/>
  <c r="M3055" i="1" s="1"/>
  <c r="M3056" i="1" s="1"/>
  <c r="M3057" i="1" s="1"/>
  <c r="M3058" i="1" s="1"/>
  <c r="M3059" i="1" s="1"/>
  <c r="M3060" i="1" s="1"/>
  <c r="M3061" i="1" s="1"/>
  <c r="M3062" i="1" s="1"/>
  <c r="M3063" i="1" s="1"/>
  <c r="M3064" i="1" s="1"/>
  <c r="M3065" i="1" s="1"/>
  <c r="M3066" i="1" s="1"/>
  <c r="M3067" i="1" s="1"/>
  <c r="M3068" i="1" s="1"/>
  <c r="M3069" i="1" s="1"/>
  <c r="M3070" i="1" s="1"/>
  <c r="M3071" i="1" s="1"/>
  <c r="M3072" i="1" s="1"/>
  <c r="M3073" i="1" s="1"/>
  <c r="M3074" i="1" s="1"/>
  <c r="M3075" i="1" s="1"/>
  <c r="M3076" i="1" s="1"/>
  <c r="M3077" i="1" s="1"/>
  <c r="M3078" i="1" s="1"/>
  <c r="M3079" i="1" s="1"/>
  <c r="M3080" i="1" s="1"/>
  <c r="M3081" i="1" s="1"/>
  <c r="M3082" i="1" s="1"/>
  <c r="M3083" i="1" s="1"/>
  <c r="M3084" i="1" s="1"/>
  <c r="M3085" i="1" s="1"/>
  <c r="M3086" i="1" s="1"/>
  <c r="M3087" i="1" s="1"/>
  <c r="M3088" i="1" s="1"/>
  <c r="M3089" i="1" s="1"/>
  <c r="M3090" i="1" s="1"/>
  <c r="M3091" i="1" s="1"/>
  <c r="M3092" i="1" s="1"/>
  <c r="M3093" i="1" s="1"/>
  <c r="M3094" i="1" s="1"/>
  <c r="M3095" i="1" s="1"/>
  <c r="M3096" i="1" s="1"/>
  <c r="M3097" i="1" s="1"/>
  <c r="M3098" i="1" s="1"/>
  <c r="M3099" i="1" s="1"/>
  <c r="M3100" i="1" s="1"/>
  <c r="M3101" i="1" s="1"/>
  <c r="M3102" i="1" s="1"/>
  <c r="M3103" i="1" s="1"/>
  <c r="M3104" i="1" s="1"/>
  <c r="M3105" i="1" s="1"/>
  <c r="M3106" i="1" s="1"/>
  <c r="M3107" i="1" s="1"/>
  <c r="M3108" i="1" s="1"/>
  <c r="M3109" i="1" s="1"/>
  <c r="M3110" i="1" s="1"/>
  <c r="M3111" i="1" s="1"/>
  <c r="M3112" i="1" s="1"/>
  <c r="M3113" i="1" s="1"/>
  <c r="M3114" i="1" s="1"/>
  <c r="M3115" i="1" s="1"/>
  <c r="M3116" i="1" s="1"/>
  <c r="M3117" i="1" s="1"/>
  <c r="M3118" i="1" s="1"/>
  <c r="M3119" i="1" s="1"/>
  <c r="M3120" i="1" s="1"/>
  <c r="M3121" i="1" s="1"/>
  <c r="M3122" i="1" s="1"/>
  <c r="M3123" i="1" s="1"/>
  <c r="M3124" i="1" s="1"/>
  <c r="M3125" i="1" s="1"/>
  <c r="M3126" i="1" s="1"/>
  <c r="M3127" i="1" s="1"/>
  <c r="M3128" i="1" s="1"/>
  <c r="M3129" i="1" s="1"/>
  <c r="M3130" i="1" s="1"/>
  <c r="M3131" i="1" s="1"/>
  <c r="M3132" i="1" s="1"/>
  <c r="M3133" i="1" s="1"/>
  <c r="M3134" i="1" s="1"/>
  <c r="M3135" i="1" s="1"/>
  <c r="M3136" i="1" s="1"/>
  <c r="M3137" i="1" s="1"/>
  <c r="M3138" i="1" s="1"/>
  <c r="M3139" i="1" s="1"/>
  <c r="M3140" i="1" s="1"/>
  <c r="M3141" i="1" s="1"/>
  <c r="M3142" i="1" s="1"/>
  <c r="M3143" i="1" s="1"/>
  <c r="M3144" i="1" s="1"/>
  <c r="M3145" i="1" s="1"/>
  <c r="M3146" i="1" s="1"/>
  <c r="M3147" i="1" s="1"/>
  <c r="M3148" i="1" s="1"/>
  <c r="M3149" i="1" s="1"/>
  <c r="M3150" i="1" s="1"/>
  <c r="M3151" i="1" s="1"/>
  <c r="M3152" i="1" s="1"/>
  <c r="M3153" i="1" s="1"/>
  <c r="M3154" i="1" s="1"/>
  <c r="M3155" i="1" s="1"/>
  <c r="M3156" i="1" s="1"/>
  <c r="M3157" i="1" s="1"/>
  <c r="M3158" i="1" s="1"/>
  <c r="M3159" i="1" s="1"/>
  <c r="M3160" i="1" s="1"/>
  <c r="M3161" i="1" s="1"/>
  <c r="M3162" i="1" s="1"/>
  <c r="M3163" i="1" s="1"/>
  <c r="M3164" i="1" s="1"/>
  <c r="M3165" i="1" s="1"/>
  <c r="M3166" i="1" s="1"/>
  <c r="M3167" i="1" s="1"/>
  <c r="M3168" i="1" s="1"/>
  <c r="M3169" i="1" s="1"/>
  <c r="M3170" i="1" s="1"/>
  <c r="M3171" i="1" s="1"/>
  <c r="M3172" i="1" s="1"/>
  <c r="M3173" i="1" s="1"/>
  <c r="M3174" i="1" s="1"/>
  <c r="M3175" i="1" s="1"/>
  <c r="M3176" i="1" s="1"/>
  <c r="M3177" i="1" s="1"/>
  <c r="M3178" i="1" s="1"/>
  <c r="M3179" i="1" s="1"/>
  <c r="M3180" i="1" s="1"/>
  <c r="M3181" i="1" s="1"/>
  <c r="M3182" i="1" s="1"/>
  <c r="M3183" i="1" s="1"/>
  <c r="M3184" i="1" s="1"/>
  <c r="M3185" i="1" s="1"/>
  <c r="M3186" i="1" s="1"/>
  <c r="M3187" i="1" s="1"/>
  <c r="M3188" i="1" s="1"/>
  <c r="M3189" i="1" s="1"/>
  <c r="M3190" i="1" s="1"/>
  <c r="M3191" i="1" s="1"/>
  <c r="M3192" i="1" s="1"/>
  <c r="M3193" i="1" s="1"/>
  <c r="M3194" i="1" s="1"/>
  <c r="M3195" i="1" s="1"/>
  <c r="M3196" i="1" s="1"/>
  <c r="M3197" i="1" s="1"/>
  <c r="M3198" i="1" s="1"/>
  <c r="M3199" i="1" s="1"/>
  <c r="M3200" i="1" s="1"/>
  <c r="M3201" i="1" s="1"/>
  <c r="M3202" i="1" s="1"/>
  <c r="M3203" i="1" s="1"/>
  <c r="M3204" i="1" s="1"/>
  <c r="M3205" i="1" s="1"/>
  <c r="M3206" i="1" s="1"/>
  <c r="M3207" i="1" s="1"/>
  <c r="M3208" i="1" s="1"/>
  <c r="M3209" i="1" s="1"/>
  <c r="M3210" i="1" s="1"/>
  <c r="M3211" i="1" s="1"/>
  <c r="M3212" i="1" s="1"/>
  <c r="M3213" i="1" s="1"/>
  <c r="M3214" i="1" s="1"/>
  <c r="M3215" i="1" s="1"/>
  <c r="M3216" i="1" s="1"/>
  <c r="M3217" i="1" s="1"/>
  <c r="M3218" i="1" s="1"/>
  <c r="M3219" i="1" s="1"/>
  <c r="M3220" i="1" s="1"/>
  <c r="M3221" i="1" s="1"/>
  <c r="M3222" i="1" s="1"/>
  <c r="M3223" i="1" s="1"/>
  <c r="M3224" i="1" s="1"/>
  <c r="M3225" i="1" s="1"/>
  <c r="M3226" i="1" s="1"/>
  <c r="M3227" i="1" s="1"/>
  <c r="M3228" i="1" s="1"/>
  <c r="M3229" i="1" s="1"/>
  <c r="M3230" i="1" s="1"/>
  <c r="M3231" i="1" s="1"/>
  <c r="M3232" i="1" s="1"/>
  <c r="M3233" i="1" s="1"/>
  <c r="M3234" i="1" s="1"/>
  <c r="M3235" i="1" s="1"/>
  <c r="M3236" i="1" s="1"/>
  <c r="M3237" i="1" s="1"/>
  <c r="M3238" i="1" s="1"/>
  <c r="M3239" i="1" s="1"/>
  <c r="M3240" i="1" s="1"/>
  <c r="M3241" i="1" s="1"/>
  <c r="M3242" i="1" s="1"/>
  <c r="M3243" i="1" s="1"/>
  <c r="M3244" i="1" s="1"/>
  <c r="M3245" i="1" s="1"/>
  <c r="M3246" i="1" s="1"/>
  <c r="M3247" i="1" s="1"/>
  <c r="M3248" i="1" s="1"/>
  <c r="M3249" i="1" s="1"/>
  <c r="M3250" i="1" s="1"/>
  <c r="M3251" i="1" s="1"/>
  <c r="M3252" i="1" s="1"/>
  <c r="M3253" i="1" s="1"/>
  <c r="M3254" i="1" s="1"/>
  <c r="M3255" i="1" s="1"/>
  <c r="M3256" i="1" s="1"/>
  <c r="M3257" i="1" s="1"/>
  <c r="M3258" i="1" s="1"/>
  <c r="M3259" i="1" s="1"/>
  <c r="M3260" i="1" s="1"/>
  <c r="M3261" i="1" s="1"/>
  <c r="M3262" i="1" s="1"/>
  <c r="M3263" i="1" s="1"/>
  <c r="M3264" i="1" s="1"/>
  <c r="M3265" i="1" s="1"/>
  <c r="M3266" i="1" s="1"/>
  <c r="M3267" i="1" s="1"/>
  <c r="M3268" i="1" s="1"/>
  <c r="M3269" i="1" s="1"/>
  <c r="M3270" i="1" s="1"/>
  <c r="M3271" i="1" s="1"/>
  <c r="M3272" i="1" s="1"/>
  <c r="M3273" i="1" s="1"/>
  <c r="M3274" i="1" s="1"/>
  <c r="M3275" i="1" s="1"/>
  <c r="M3276" i="1" s="1"/>
  <c r="M3277" i="1" s="1"/>
  <c r="M3278" i="1" s="1"/>
  <c r="M3279" i="1" s="1"/>
  <c r="M3280" i="1" s="1"/>
  <c r="M3281" i="1" s="1"/>
  <c r="M3282" i="1" s="1"/>
  <c r="M3283" i="1" s="1"/>
  <c r="M3284" i="1" s="1"/>
  <c r="M3285" i="1" s="1"/>
  <c r="M3286" i="1" s="1"/>
  <c r="M3287" i="1" s="1"/>
  <c r="M3288" i="1" s="1"/>
  <c r="M3289" i="1" s="1"/>
  <c r="M3290" i="1" s="1"/>
  <c r="M3291" i="1" s="1"/>
  <c r="M3292" i="1" s="1"/>
  <c r="M3293" i="1" s="1"/>
  <c r="M3294" i="1" s="1"/>
  <c r="M3295" i="1" s="1"/>
  <c r="M3296" i="1" s="1"/>
  <c r="M3297" i="1" s="1"/>
  <c r="M3298" i="1" s="1"/>
  <c r="M3299" i="1" s="1"/>
  <c r="M3300" i="1" s="1"/>
  <c r="M3301" i="1" s="1"/>
  <c r="M3302" i="1" s="1"/>
  <c r="M3303" i="1" s="1"/>
  <c r="M3304" i="1" s="1"/>
  <c r="M3305" i="1" s="1"/>
  <c r="M3306" i="1" s="1"/>
  <c r="M3307" i="1" s="1"/>
  <c r="M3308" i="1" s="1"/>
  <c r="M3309" i="1" s="1"/>
  <c r="M3310" i="1" s="1"/>
  <c r="M3311" i="1" s="1"/>
  <c r="M3312" i="1" s="1"/>
  <c r="M3313" i="1" s="1"/>
  <c r="M3314" i="1" s="1"/>
  <c r="M3315" i="1" s="1"/>
  <c r="M3316" i="1" s="1"/>
  <c r="M3317" i="1" s="1"/>
  <c r="M3318" i="1" s="1"/>
  <c r="M3319" i="1" s="1"/>
  <c r="M3320" i="1" s="1"/>
  <c r="M3321" i="1" s="1"/>
  <c r="M3322" i="1" s="1"/>
  <c r="M3323" i="1" s="1"/>
  <c r="M3324" i="1" s="1"/>
  <c r="M3325" i="1" s="1"/>
  <c r="M3326" i="1" s="1"/>
  <c r="M3327" i="1" s="1"/>
  <c r="M3328" i="1" s="1"/>
  <c r="M3329" i="1" s="1"/>
  <c r="M3330" i="1" s="1"/>
  <c r="M3331" i="1" s="1"/>
  <c r="M3332" i="1" s="1"/>
  <c r="M3333" i="1" s="1"/>
  <c r="M3334" i="1" s="1"/>
  <c r="M3335" i="1" s="1"/>
  <c r="M3336" i="1" s="1"/>
  <c r="M3337" i="1" s="1"/>
  <c r="M3338" i="1" s="1"/>
  <c r="M3339" i="1" s="1"/>
  <c r="M3340" i="1" s="1"/>
  <c r="M3341" i="1" s="1"/>
  <c r="M3342" i="1" s="1"/>
  <c r="M3343" i="1" s="1"/>
  <c r="M3344" i="1" s="1"/>
  <c r="M3345" i="1" s="1"/>
  <c r="M3346" i="1" s="1"/>
  <c r="M3347" i="1" s="1"/>
  <c r="M3348" i="1" s="1"/>
  <c r="M3349" i="1" s="1"/>
  <c r="M3350" i="1" s="1"/>
  <c r="M3351" i="1" s="1"/>
  <c r="M3352" i="1" s="1"/>
  <c r="M3353" i="1" s="1"/>
  <c r="M3354" i="1" s="1"/>
  <c r="M3355" i="1" s="1"/>
  <c r="M3356" i="1" s="1"/>
  <c r="M3357" i="1" s="1"/>
  <c r="M3358" i="1" s="1"/>
  <c r="M3359" i="1" s="1"/>
  <c r="M3360" i="1" s="1"/>
  <c r="M3361" i="1" s="1"/>
  <c r="M3362" i="1" s="1"/>
  <c r="M3363" i="1" s="1"/>
  <c r="M3364" i="1" s="1"/>
  <c r="M3365" i="1" s="1"/>
  <c r="M3366" i="1" s="1"/>
  <c r="M3367" i="1" s="1"/>
  <c r="M3368" i="1" s="1"/>
  <c r="M3369" i="1" s="1"/>
  <c r="M3370" i="1" s="1"/>
  <c r="M3371" i="1" s="1"/>
  <c r="M3372" i="1" s="1"/>
  <c r="M3373" i="1" s="1"/>
  <c r="M3374" i="1" s="1"/>
  <c r="M3375" i="1" s="1"/>
  <c r="M3376" i="1" s="1"/>
  <c r="M3377" i="1" s="1"/>
  <c r="M3378" i="1" s="1"/>
  <c r="M3379" i="1" s="1"/>
  <c r="M3380" i="1" s="1"/>
  <c r="M3381" i="1" s="1"/>
  <c r="M3382" i="1" s="1"/>
  <c r="M3383" i="1" s="1"/>
  <c r="M3384" i="1" s="1"/>
  <c r="M3385" i="1" s="1"/>
  <c r="M3386" i="1" s="1"/>
  <c r="M3387" i="1" s="1"/>
  <c r="M3388" i="1" s="1"/>
  <c r="M3389" i="1" s="1"/>
  <c r="M3390" i="1" s="1"/>
  <c r="M3391" i="1" s="1"/>
  <c r="M3392" i="1" s="1"/>
  <c r="M3393" i="1" s="1"/>
  <c r="M3394" i="1" s="1"/>
  <c r="M3395" i="1" s="1"/>
  <c r="M3396" i="1" s="1"/>
  <c r="M3397" i="1" s="1"/>
  <c r="M3398" i="1" s="1"/>
  <c r="M3399" i="1" s="1"/>
  <c r="M3400" i="1" s="1"/>
  <c r="M3401" i="1" s="1"/>
  <c r="M3402" i="1" s="1"/>
  <c r="M3403" i="1" s="1"/>
  <c r="M3404" i="1" s="1"/>
  <c r="M3405" i="1" s="1"/>
  <c r="M3406" i="1" s="1"/>
  <c r="M3407" i="1" s="1"/>
  <c r="M3408" i="1" s="1"/>
  <c r="M3409" i="1" s="1"/>
  <c r="M3410" i="1" s="1"/>
  <c r="M3411" i="1" s="1"/>
  <c r="M3412" i="1" s="1"/>
  <c r="M3413" i="1" s="1"/>
  <c r="M3414" i="1" s="1"/>
  <c r="M3415" i="1" s="1"/>
  <c r="M3416" i="1" s="1"/>
  <c r="M3417" i="1" s="1"/>
  <c r="M3418" i="1" s="1"/>
  <c r="M3419" i="1" s="1"/>
  <c r="M3420" i="1" s="1"/>
  <c r="M3421" i="1" s="1"/>
  <c r="M3422" i="1" s="1"/>
  <c r="M3423" i="1" s="1"/>
  <c r="M3424" i="1" s="1"/>
  <c r="M3425" i="1" s="1"/>
  <c r="M3426" i="1" s="1"/>
  <c r="M3427" i="1" s="1"/>
  <c r="M3428" i="1" s="1"/>
  <c r="M3429" i="1" s="1"/>
  <c r="M3430" i="1" s="1"/>
  <c r="M3431" i="1" s="1"/>
  <c r="M3432" i="1" s="1"/>
  <c r="M3433" i="1" s="1"/>
  <c r="M3434" i="1" s="1"/>
  <c r="M3435" i="1" s="1"/>
  <c r="M3436" i="1" s="1"/>
  <c r="M3437" i="1" s="1"/>
  <c r="M3438" i="1" s="1"/>
  <c r="M3439" i="1" s="1"/>
  <c r="M3440" i="1" s="1"/>
  <c r="M3441" i="1" s="1"/>
  <c r="M3442" i="1" s="1"/>
  <c r="M3443" i="1" s="1"/>
  <c r="M3444" i="1" s="1"/>
  <c r="M3445" i="1" s="1"/>
  <c r="M3446" i="1" s="1"/>
  <c r="M3447" i="1" s="1"/>
  <c r="M3448" i="1" s="1"/>
  <c r="M3449" i="1" s="1"/>
  <c r="M3450" i="1" s="1"/>
  <c r="M3451" i="1" s="1"/>
  <c r="M3452" i="1" s="1"/>
  <c r="M3453" i="1" s="1"/>
  <c r="M3454" i="1" s="1"/>
  <c r="M3455" i="1" s="1"/>
  <c r="M3456" i="1" s="1"/>
  <c r="M3457" i="1" s="1"/>
  <c r="M3458" i="1" s="1"/>
  <c r="M3459" i="1" s="1"/>
  <c r="M3460" i="1" s="1"/>
  <c r="M3461" i="1" s="1"/>
  <c r="M3462" i="1" s="1"/>
  <c r="M3463" i="1" s="1"/>
  <c r="M3464" i="1" s="1"/>
  <c r="M3465" i="1" s="1"/>
  <c r="M3466" i="1" s="1"/>
  <c r="M3467" i="1" s="1"/>
  <c r="M3468" i="1" s="1"/>
  <c r="M3469" i="1" s="1"/>
  <c r="M3470" i="1" s="1"/>
  <c r="M3471" i="1" s="1"/>
  <c r="M3472" i="1" s="1"/>
  <c r="M3473" i="1" s="1"/>
  <c r="M3474" i="1" s="1"/>
  <c r="M3475" i="1" s="1"/>
  <c r="M3476" i="1" s="1"/>
  <c r="M3477" i="1" s="1"/>
  <c r="M3478" i="1" s="1"/>
  <c r="M3479" i="1" s="1"/>
  <c r="M3480" i="1" s="1"/>
  <c r="M3481" i="1" s="1"/>
  <c r="M3482" i="1" s="1"/>
  <c r="M3483" i="1" s="1"/>
  <c r="M3484" i="1" s="1"/>
  <c r="M3485" i="1" s="1"/>
  <c r="M3486" i="1" s="1"/>
  <c r="M3487" i="1" s="1"/>
  <c r="M3488" i="1" s="1"/>
  <c r="M3489" i="1" s="1"/>
  <c r="M3490" i="1" s="1"/>
  <c r="M3491" i="1" s="1"/>
  <c r="M3492" i="1" s="1"/>
  <c r="M3493" i="1" s="1"/>
  <c r="M3494" i="1" s="1"/>
  <c r="M3495" i="1" s="1"/>
  <c r="P8" i="1"/>
  <c r="P9" i="1" s="1"/>
  <c r="P10" i="1" s="1"/>
  <c r="P11" i="1" s="1"/>
  <c r="P12" i="1" s="1"/>
  <c r="P13" i="1" s="1"/>
  <c r="P14" i="1" s="1"/>
  <c r="P15" i="1" s="1"/>
  <c r="P16" i="1" s="1"/>
  <c r="P17" i="1" s="1"/>
  <c r="P18" i="1" s="1"/>
  <c r="P19" i="1" s="1"/>
  <c r="P20" i="1" s="1"/>
  <c r="P21" i="1" s="1"/>
  <c r="P22" i="1" s="1"/>
  <c r="P23" i="1" s="1"/>
  <c r="P24" i="1" s="1"/>
  <c r="P25" i="1" s="1"/>
  <c r="P26" i="1" s="1"/>
  <c r="P27" i="1" s="1"/>
  <c r="P28" i="1" s="1"/>
  <c r="P29" i="1" s="1"/>
  <c r="P30" i="1" s="1"/>
  <c r="P31" i="1" s="1"/>
  <c r="P32" i="1" s="1"/>
  <c r="P33" i="1" s="1"/>
  <c r="P34" i="1" s="1"/>
  <c r="P35" i="1" s="1"/>
  <c r="P36" i="1" s="1"/>
  <c r="P37" i="1" s="1"/>
  <c r="P38" i="1" s="1"/>
  <c r="P39" i="1" s="1"/>
  <c r="P40" i="1" s="1"/>
  <c r="P41" i="1" s="1"/>
  <c r="P42" i="1" s="1"/>
  <c r="P43" i="1" s="1"/>
  <c r="P44" i="1" s="1"/>
  <c r="P45" i="1" s="1"/>
  <c r="P46" i="1" s="1"/>
  <c r="P47" i="1" s="1"/>
  <c r="P48" i="1" s="1"/>
  <c r="P49" i="1" s="1"/>
  <c r="P50" i="1" s="1"/>
  <c r="P51" i="1" s="1"/>
  <c r="P52" i="1" s="1"/>
  <c r="P53" i="1" s="1"/>
  <c r="P54" i="1" s="1"/>
  <c r="P55" i="1" s="1"/>
  <c r="P56" i="1" s="1"/>
  <c r="P57" i="1" s="1"/>
  <c r="P58" i="1" s="1"/>
  <c r="P59" i="1" s="1"/>
  <c r="P60" i="1" s="1"/>
  <c r="P61" i="1" s="1"/>
  <c r="P62" i="1" s="1"/>
  <c r="P63" i="1" s="1"/>
  <c r="P64" i="1" s="1"/>
  <c r="P65" i="1" s="1"/>
  <c r="P66" i="1" s="1"/>
  <c r="P67" i="1" s="1"/>
  <c r="P68" i="1" s="1"/>
  <c r="P69" i="1" s="1"/>
  <c r="P70" i="1" s="1"/>
  <c r="P71" i="1" s="1"/>
  <c r="P72" i="1" s="1"/>
  <c r="P73" i="1" s="1"/>
  <c r="P74" i="1" s="1"/>
  <c r="P75" i="1" s="1"/>
  <c r="P76" i="1" s="1"/>
  <c r="P77" i="1" s="1"/>
  <c r="P78" i="1" s="1"/>
  <c r="P79" i="1" s="1"/>
  <c r="P80" i="1" s="1"/>
  <c r="P81" i="1" s="1"/>
  <c r="P82" i="1" s="1"/>
  <c r="P83" i="1" s="1"/>
  <c r="P84" i="1" s="1"/>
  <c r="P85" i="1" s="1"/>
  <c r="P86" i="1" s="1"/>
  <c r="P87" i="1" s="1"/>
  <c r="P88" i="1" s="1"/>
  <c r="P89" i="1" s="1"/>
  <c r="P90" i="1" s="1"/>
  <c r="P91" i="1" s="1"/>
  <c r="P92" i="1" s="1"/>
  <c r="P93" i="1" s="1"/>
  <c r="P94" i="1" s="1"/>
  <c r="P95" i="1" s="1"/>
  <c r="P96" i="1" s="1"/>
  <c r="P97" i="1" s="1"/>
  <c r="P98" i="1" s="1"/>
  <c r="P99" i="1" s="1"/>
  <c r="P100" i="1" s="1"/>
  <c r="P101" i="1" s="1"/>
  <c r="P102" i="1" s="1"/>
  <c r="P103" i="1" s="1"/>
  <c r="P104" i="1" s="1"/>
  <c r="P105" i="1" s="1"/>
  <c r="P106" i="1" s="1"/>
  <c r="P107" i="1" s="1"/>
  <c r="P108" i="1" s="1"/>
  <c r="P109" i="1" s="1"/>
  <c r="P110" i="1" s="1"/>
  <c r="P111" i="1" s="1"/>
  <c r="P112" i="1" s="1"/>
  <c r="P113" i="1" s="1"/>
  <c r="P114" i="1" s="1"/>
  <c r="P115" i="1" s="1"/>
  <c r="P116" i="1" s="1"/>
  <c r="P117" i="1" s="1"/>
  <c r="P118" i="1" s="1"/>
  <c r="P119" i="1" s="1"/>
  <c r="P120" i="1" s="1"/>
  <c r="P121" i="1" s="1"/>
  <c r="P122" i="1" s="1"/>
  <c r="P123" i="1" s="1"/>
  <c r="P124" i="1" s="1"/>
  <c r="P125" i="1" s="1"/>
  <c r="P126" i="1" s="1"/>
  <c r="P127" i="1" s="1"/>
  <c r="P128" i="1" s="1"/>
  <c r="P129" i="1" s="1"/>
  <c r="P130" i="1" s="1"/>
  <c r="P131" i="1" s="1"/>
  <c r="P132" i="1" s="1"/>
  <c r="P133" i="1" s="1"/>
  <c r="P134" i="1" s="1"/>
  <c r="P135" i="1" s="1"/>
  <c r="P136" i="1" s="1"/>
  <c r="P137" i="1" s="1"/>
  <c r="P138" i="1" s="1"/>
  <c r="P139" i="1" s="1"/>
  <c r="P140" i="1" s="1"/>
  <c r="P141" i="1" s="1"/>
  <c r="P142" i="1" s="1"/>
  <c r="P143" i="1" s="1"/>
  <c r="P144" i="1" s="1"/>
  <c r="P145" i="1" s="1"/>
  <c r="P146" i="1" s="1"/>
  <c r="P147" i="1" s="1"/>
  <c r="P148" i="1" s="1"/>
  <c r="P149" i="1" s="1"/>
  <c r="P150" i="1" s="1"/>
  <c r="P151" i="1" s="1"/>
  <c r="P152" i="1" s="1"/>
  <c r="P153" i="1" s="1"/>
  <c r="P154" i="1" s="1"/>
  <c r="P155" i="1" s="1"/>
  <c r="P156" i="1" s="1"/>
  <c r="P157" i="1" s="1"/>
  <c r="P158" i="1" s="1"/>
  <c r="P159" i="1" s="1"/>
  <c r="P160" i="1" s="1"/>
  <c r="P161" i="1" s="1"/>
  <c r="P162" i="1" s="1"/>
  <c r="P163" i="1" s="1"/>
  <c r="P164" i="1" s="1"/>
  <c r="P165" i="1" s="1"/>
  <c r="P166" i="1" s="1"/>
  <c r="P167" i="1" s="1"/>
  <c r="P168" i="1" s="1"/>
  <c r="P169" i="1" s="1"/>
  <c r="P170" i="1" s="1"/>
  <c r="P171" i="1" s="1"/>
  <c r="P172" i="1" s="1"/>
  <c r="P173" i="1" s="1"/>
  <c r="P174" i="1" s="1"/>
  <c r="P175" i="1" s="1"/>
  <c r="P176" i="1" s="1"/>
  <c r="P177" i="1" s="1"/>
  <c r="P178" i="1" s="1"/>
  <c r="P179" i="1" s="1"/>
  <c r="P180" i="1" s="1"/>
  <c r="P181" i="1" s="1"/>
  <c r="P182" i="1" s="1"/>
  <c r="P183" i="1" s="1"/>
  <c r="P184" i="1" s="1"/>
  <c r="P185" i="1" s="1"/>
  <c r="P186" i="1" s="1"/>
  <c r="P187" i="1" s="1"/>
  <c r="P188" i="1" s="1"/>
  <c r="P189" i="1" s="1"/>
  <c r="P190" i="1" s="1"/>
  <c r="P191" i="1" s="1"/>
  <c r="P192" i="1" s="1"/>
  <c r="P193" i="1" s="1"/>
  <c r="P194" i="1" s="1"/>
  <c r="P195" i="1" s="1"/>
  <c r="P196" i="1" s="1"/>
  <c r="P197" i="1" s="1"/>
  <c r="P198" i="1" s="1"/>
  <c r="P199" i="1" s="1"/>
  <c r="P200" i="1" s="1"/>
  <c r="P201" i="1" s="1"/>
  <c r="P202" i="1" s="1"/>
  <c r="P203" i="1" s="1"/>
  <c r="P204" i="1" s="1"/>
  <c r="P205" i="1" s="1"/>
  <c r="P206" i="1" s="1"/>
  <c r="P207" i="1" s="1"/>
  <c r="P208" i="1" s="1"/>
  <c r="P209" i="1" s="1"/>
  <c r="P210" i="1" s="1"/>
  <c r="P211" i="1" s="1"/>
  <c r="P212" i="1" s="1"/>
  <c r="P213" i="1" s="1"/>
  <c r="P214" i="1" s="1"/>
  <c r="P215" i="1" s="1"/>
  <c r="P216" i="1" s="1"/>
  <c r="P217" i="1" s="1"/>
  <c r="P218" i="1" s="1"/>
  <c r="P219" i="1" s="1"/>
  <c r="P220" i="1" s="1"/>
  <c r="P221" i="1" s="1"/>
  <c r="P222" i="1" s="1"/>
  <c r="P223" i="1" s="1"/>
  <c r="P224" i="1" s="1"/>
  <c r="P225" i="1" s="1"/>
  <c r="P226" i="1" s="1"/>
  <c r="P227" i="1" s="1"/>
  <c r="P228" i="1" s="1"/>
  <c r="P229" i="1" s="1"/>
  <c r="P230" i="1" s="1"/>
  <c r="P231" i="1" s="1"/>
  <c r="P232" i="1" s="1"/>
  <c r="P233" i="1" s="1"/>
  <c r="P234" i="1" s="1"/>
  <c r="P235" i="1" s="1"/>
  <c r="P236" i="1" s="1"/>
  <c r="P237" i="1" s="1"/>
  <c r="P238" i="1" s="1"/>
  <c r="P239" i="1" s="1"/>
  <c r="P240" i="1" s="1"/>
  <c r="P241" i="1" s="1"/>
  <c r="P242" i="1" s="1"/>
  <c r="P243" i="1" s="1"/>
  <c r="P244" i="1" s="1"/>
  <c r="P245" i="1" s="1"/>
  <c r="P246" i="1" s="1"/>
  <c r="P247" i="1" s="1"/>
  <c r="P248" i="1" s="1"/>
  <c r="P249" i="1" s="1"/>
  <c r="P250" i="1" s="1"/>
  <c r="P251" i="1" s="1"/>
  <c r="P252" i="1" s="1"/>
  <c r="P253" i="1" s="1"/>
  <c r="P254" i="1" s="1"/>
  <c r="P255" i="1" s="1"/>
  <c r="P256" i="1" s="1"/>
  <c r="P257" i="1" s="1"/>
  <c r="P258" i="1" s="1"/>
  <c r="P259" i="1" s="1"/>
  <c r="P260" i="1" s="1"/>
  <c r="P261" i="1" s="1"/>
  <c r="P262" i="1" s="1"/>
  <c r="P263" i="1" s="1"/>
  <c r="P264" i="1" s="1"/>
  <c r="P265" i="1" s="1"/>
  <c r="P266" i="1" s="1"/>
  <c r="P267" i="1" s="1"/>
  <c r="P268" i="1" s="1"/>
  <c r="P269" i="1" s="1"/>
  <c r="P270" i="1" s="1"/>
  <c r="P271" i="1" s="1"/>
  <c r="P272" i="1" s="1"/>
  <c r="P273" i="1" s="1"/>
  <c r="P274" i="1" s="1"/>
  <c r="P275" i="1" s="1"/>
  <c r="P276" i="1" s="1"/>
  <c r="P277" i="1" s="1"/>
  <c r="P278" i="1" s="1"/>
  <c r="P279" i="1" s="1"/>
  <c r="P280" i="1" s="1"/>
  <c r="P281" i="1" s="1"/>
  <c r="P282" i="1" s="1"/>
  <c r="P283" i="1" s="1"/>
  <c r="P284" i="1" s="1"/>
  <c r="P285" i="1" s="1"/>
  <c r="P286" i="1" s="1"/>
  <c r="P287" i="1" s="1"/>
  <c r="P288" i="1" s="1"/>
  <c r="P289" i="1" s="1"/>
  <c r="P290" i="1" s="1"/>
  <c r="P291" i="1" s="1"/>
  <c r="P292" i="1" s="1"/>
  <c r="P293" i="1" s="1"/>
  <c r="P294" i="1" s="1"/>
  <c r="P295" i="1" s="1"/>
  <c r="P296" i="1" s="1"/>
  <c r="P297" i="1" s="1"/>
  <c r="P298" i="1" s="1"/>
  <c r="P299" i="1" s="1"/>
  <c r="P300" i="1" s="1"/>
  <c r="P301" i="1" s="1"/>
  <c r="P302" i="1" s="1"/>
  <c r="P303" i="1" s="1"/>
  <c r="P304" i="1" s="1"/>
  <c r="P305" i="1" s="1"/>
  <c r="P306" i="1" s="1"/>
  <c r="P307" i="1" s="1"/>
  <c r="P308" i="1" s="1"/>
  <c r="P309" i="1" s="1"/>
  <c r="P310" i="1" s="1"/>
  <c r="P311" i="1" s="1"/>
  <c r="P312" i="1" s="1"/>
  <c r="P313" i="1" s="1"/>
  <c r="P314" i="1" s="1"/>
  <c r="P315" i="1" s="1"/>
  <c r="P316" i="1" s="1"/>
  <c r="P317" i="1" s="1"/>
  <c r="P318" i="1" s="1"/>
  <c r="P319" i="1" s="1"/>
  <c r="P320" i="1" s="1"/>
  <c r="P321" i="1" s="1"/>
  <c r="P322" i="1" s="1"/>
  <c r="P323" i="1" s="1"/>
  <c r="P324" i="1" s="1"/>
  <c r="P325" i="1" s="1"/>
  <c r="P326" i="1" s="1"/>
  <c r="P327" i="1" s="1"/>
  <c r="P328" i="1" s="1"/>
  <c r="P329" i="1" s="1"/>
  <c r="P330" i="1" s="1"/>
  <c r="P331" i="1" s="1"/>
  <c r="P332" i="1" s="1"/>
  <c r="P333" i="1" s="1"/>
  <c r="P334" i="1" s="1"/>
  <c r="P335" i="1" s="1"/>
  <c r="P336" i="1" s="1"/>
  <c r="P337" i="1" s="1"/>
  <c r="P338" i="1" s="1"/>
  <c r="P339" i="1" s="1"/>
  <c r="P340" i="1" s="1"/>
  <c r="P341" i="1" s="1"/>
  <c r="P342" i="1" s="1"/>
  <c r="P343" i="1" s="1"/>
  <c r="P344" i="1" s="1"/>
  <c r="P345" i="1" s="1"/>
  <c r="P346" i="1" s="1"/>
  <c r="P347" i="1" s="1"/>
  <c r="P348" i="1" s="1"/>
  <c r="P349" i="1" s="1"/>
  <c r="P350" i="1" s="1"/>
  <c r="P351" i="1" s="1"/>
  <c r="P352" i="1" s="1"/>
  <c r="P353" i="1" s="1"/>
  <c r="P354" i="1" s="1"/>
  <c r="P355" i="1" s="1"/>
  <c r="P356" i="1" s="1"/>
  <c r="P357" i="1" s="1"/>
  <c r="P358" i="1" s="1"/>
  <c r="P359" i="1" s="1"/>
  <c r="P360" i="1" s="1"/>
  <c r="P361" i="1" s="1"/>
  <c r="P362" i="1" s="1"/>
  <c r="P363" i="1" s="1"/>
  <c r="P364" i="1" s="1"/>
  <c r="P365" i="1" s="1"/>
  <c r="P366" i="1" s="1"/>
  <c r="P367" i="1" s="1"/>
  <c r="P368" i="1" s="1"/>
  <c r="P369" i="1" s="1"/>
  <c r="P370" i="1" s="1"/>
  <c r="P371" i="1" s="1"/>
  <c r="P372" i="1" s="1"/>
  <c r="P373" i="1" s="1"/>
  <c r="P374" i="1" s="1"/>
  <c r="P375" i="1" s="1"/>
  <c r="P376" i="1" s="1"/>
  <c r="P377" i="1" s="1"/>
  <c r="P378" i="1" s="1"/>
  <c r="P379" i="1" s="1"/>
  <c r="P380" i="1" s="1"/>
  <c r="P381" i="1" s="1"/>
  <c r="P382" i="1" s="1"/>
  <c r="P383" i="1" s="1"/>
  <c r="P384" i="1" s="1"/>
  <c r="P385" i="1" s="1"/>
  <c r="P386" i="1" s="1"/>
  <c r="P387" i="1" s="1"/>
  <c r="P388" i="1" s="1"/>
  <c r="P389" i="1" s="1"/>
  <c r="P390" i="1" s="1"/>
  <c r="P391" i="1" s="1"/>
  <c r="P392" i="1" s="1"/>
  <c r="P393" i="1" s="1"/>
  <c r="P394" i="1" s="1"/>
  <c r="P395" i="1" s="1"/>
  <c r="P396" i="1" s="1"/>
  <c r="P397" i="1" s="1"/>
  <c r="P398" i="1" s="1"/>
  <c r="P399" i="1" s="1"/>
  <c r="P400" i="1" s="1"/>
  <c r="P401" i="1" s="1"/>
  <c r="P402" i="1" s="1"/>
  <c r="P403" i="1" s="1"/>
  <c r="P404" i="1" s="1"/>
  <c r="P405" i="1" s="1"/>
  <c r="P406" i="1" s="1"/>
  <c r="P407" i="1" s="1"/>
  <c r="P408" i="1" s="1"/>
  <c r="P409" i="1" s="1"/>
  <c r="P410" i="1" s="1"/>
  <c r="P411" i="1" s="1"/>
  <c r="P412" i="1" s="1"/>
  <c r="P413" i="1" s="1"/>
  <c r="P414" i="1" s="1"/>
  <c r="P415" i="1" s="1"/>
  <c r="P416" i="1" s="1"/>
  <c r="P417" i="1" s="1"/>
  <c r="P418" i="1" s="1"/>
  <c r="P419" i="1" s="1"/>
  <c r="P420" i="1" s="1"/>
  <c r="P421" i="1" s="1"/>
  <c r="P422" i="1" s="1"/>
  <c r="P423" i="1" s="1"/>
  <c r="P424" i="1" s="1"/>
  <c r="P425" i="1" s="1"/>
  <c r="P426" i="1" s="1"/>
  <c r="P427" i="1" s="1"/>
  <c r="P428" i="1" s="1"/>
  <c r="P429" i="1" s="1"/>
  <c r="P430" i="1" s="1"/>
  <c r="P431" i="1" s="1"/>
  <c r="P432" i="1" s="1"/>
  <c r="P433" i="1" s="1"/>
  <c r="P434" i="1" s="1"/>
  <c r="P435" i="1" s="1"/>
  <c r="P436" i="1" s="1"/>
  <c r="P437" i="1" s="1"/>
  <c r="P438" i="1" s="1"/>
  <c r="P439" i="1" s="1"/>
  <c r="P440" i="1" s="1"/>
  <c r="P441" i="1" s="1"/>
  <c r="P442" i="1" s="1"/>
  <c r="P443" i="1" s="1"/>
  <c r="P444" i="1" s="1"/>
  <c r="P445" i="1" s="1"/>
  <c r="P446" i="1" s="1"/>
  <c r="P447" i="1" s="1"/>
  <c r="P448" i="1" s="1"/>
  <c r="P449" i="1" s="1"/>
  <c r="P450" i="1" s="1"/>
  <c r="P451" i="1" s="1"/>
  <c r="P452" i="1" s="1"/>
  <c r="P453" i="1" s="1"/>
  <c r="P454" i="1" s="1"/>
  <c r="P455" i="1" s="1"/>
  <c r="P456" i="1" s="1"/>
  <c r="P457" i="1" s="1"/>
  <c r="P458" i="1" s="1"/>
  <c r="P459" i="1" s="1"/>
  <c r="P460" i="1" s="1"/>
  <c r="P461" i="1" s="1"/>
  <c r="P462" i="1" s="1"/>
  <c r="P463" i="1" s="1"/>
  <c r="P464" i="1" s="1"/>
  <c r="P465" i="1" s="1"/>
  <c r="P466" i="1" s="1"/>
  <c r="P467" i="1" s="1"/>
  <c r="P468" i="1" s="1"/>
  <c r="P469" i="1" s="1"/>
  <c r="P470" i="1" s="1"/>
  <c r="P471" i="1" s="1"/>
  <c r="P472" i="1" s="1"/>
  <c r="P473" i="1" s="1"/>
  <c r="P474" i="1" s="1"/>
  <c r="P475" i="1" s="1"/>
  <c r="P476" i="1" s="1"/>
  <c r="P477" i="1" s="1"/>
  <c r="P478" i="1" s="1"/>
  <c r="P479" i="1" s="1"/>
  <c r="P480" i="1" s="1"/>
  <c r="P481" i="1" s="1"/>
  <c r="P482" i="1" s="1"/>
  <c r="P483" i="1" s="1"/>
  <c r="P484" i="1" s="1"/>
  <c r="P485" i="1" s="1"/>
  <c r="P486" i="1" s="1"/>
  <c r="P487" i="1" s="1"/>
  <c r="P488" i="1" s="1"/>
  <c r="P489" i="1" s="1"/>
  <c r="P490" i="1" s="1"/>
  <c r="P491" i="1" s="1"/>
  <c r="P492" i="1" s="1"/>
  <c r="P493" i="1" s="1"/>
  <c r="P494" i="1" s="1"/>
  <c r="P495" i="1" s="1"/>
  <c r="P496" i="1" s="1"/>
  <c r="P497" i="1" s="1"/>
  <c r="P498" i="1" s="1"/>
  <c r="P499" i="1" s="1"/>
  <c r="P500" i="1" s="1"/>
  <c r="P501" i="1" s="1"/>
  <c r="P502" i="1" s="1"/>
  <c r="P503" i="1" s="1"/>
  <c r="P504" i="1" s="1"/>
  <c r="P505" i="1" s="1"/>
  <c r="P506" i="1" s="1"/>
  <c r="P507" i="1" s="1"/>
  <c r="P508" i="1" s="1"/>
  <c r="P509" i="1" s="1"/>
  <c r="P510" i="1" s="1"/>
  <c r="P511" i="1" s="1"/>
  <c r="P512" i="1" s="1"/>
  <c r="P513" i="1" s="1"/>
  <c r="P514" i="1" s="1"/>
  <c r="P515" i="1" s="1"/>
  <c r="P516" i="1" s="1"/>
  <c r="P517" i="1" s="1"/>
  <c r="P518" i="1" s="1"/>
  <c r="P519" i="1" s="1"/>
  <c r="P520" i="1" s="1"/>
  <c r="P521" i="1" s="1"/>
  <c r="P522" i="1" s="1"/>
  <c r="P523" i="1" s="1"/>
  <c r="P524" i="1" s="1"/>
  <c r="P525" i="1" s="1"/>
  <c r="P526" i="1" s="1"/>
  <c r="P527" i="1" s="1"/>
  <c r="P528" i="1" s="1"/>
  <c r="P529" i="1" s="1"/>
  <c r="P530" i="1" s="1"/>
  <c r="P531" i="1" s="1"/>
  <c r="P532" i="1" s="1"/>
  <c r="P533" i="1" s="1"/>
  <c r="P534" i="1" s="1"/>
  <c r="P535" i="1" s="1"/>
  <c r="P536" i="1" s="1"/>
  <c r="P537" i="1" s="1"/>
  <c r="P538" i="1" s="1"/>
  <c r="P539" i="1" s="1"/>
  <c r="P540" i="1" s="1"/>
  <c r="P541" i="1" s="1"/>
  <c r="P542" i="1" s="1"/>
  <c r="P543" i="1" s="1"/>
  <c r="P544" i="1" s="1"/>
  <c r="P545" i="1" s="1"/>
  <c r="P546" i="1" s="1"/>
  <c r="P547" i="1" s="1"/>
  <c r="P548" i="1" s="1"/>
  <c r="P549" i="1" s="1"/>
  <c r="P550" i="1" s="1"/>
  <c r="P551" i="1" s="1"/>
  <c r="P552" i="1" s="1"/>
  <c r="P553" i="1" s="1"/>
  <c r="P554" i="1" s="1"/>
  <c r="P555" i="1" s="1"/>
  <c r="P556" i="1" s="1"/>
  <c r="P557" i="1" s="1"/>
  <c r="P558" i="1" s="1"/>
  <c r="P559" i="1" s="1"/>
  <c r="P560" i="1" s="1"/>
  <c r="P561" i="1" s="1"/>
  <c r="P562" i="1" s="1"/>
  <c r="P563" i="1" s="1"/>
  <c r="P564" i="1" s="1"/>
  <c r="P565" i="1" s="1"/>
  <c r="P566" i="1" s="1"/>
  <c r="P567" i="1" s="1"/>
  <c r="P568" i="1" s="1"/>
  <c r="P569" i="1" s="1"/>
  <c r="P570" i="1" s="1"/>
  <c r="P571" i="1" s="1"/>
  <c r="P572" i="1" s="1"/>
  <c r="P573" i="1" s="1"/>
  <c r="P574" i="1" s="1"/>
  <c r="P575" i="1" s="1"/>
  <c r="P576" i="1" s="1"/>
  <c r="P577" i="1" s="1"/>
  <c r="P578" i="1" s="1"/>
  <c r="P579" i="1" s="1"/>
  <c r="P580" i="1" s="1"/>
  <c r="P581" i="1" s="1"/>
  <c r="P582" i="1" s="1"/>
  <c r="P583" i="1" s="1"/>
  <c r="P584" i="1" s="1"/>
  <c r="P585" i="1" s="1"/>
  <c r="P586" i="1" s="1"/>
  <c r="P587" i="1" s="1"/>
  <c r="P588" i="1" s="1"/>
  <c r="P589" i="1" s="1"/>
  <c r="P590" i="1" s="1"/>
  <c r="P591" i="1" s="1"/>
  <c r="P592" i="1" s="1"/>
  <c r="P593" i="1" s="1"/>
  <c r="P594" i="1" s="1"/>
  <c r="P595" i="1" s="1"/>
  <c r="P596" i="1" s="1"/>
  <c r="P597" i="1" s="1"/>
  <c r="P598" i="1" s="1"/>
  <c r="P599" i="1" s="1"/>
  <c r="P600" i="1" s="1"/>
  <c r="P601" i="1" s="1"/>
  <c r="P602" i="1" s="1"/>
  <c r="P603" i="1" s="1"/>
  <c r="P604" i="1" s="1"/>
  <c r="P605" i="1" s="1"/>
  <c r="P606" i="1" s="1"/>
  <c r="P607" i="1" s="1"/>
  <c r="P608" i="1" s="1"/>
  <c r="P609" i="1" s="1"/>
  <c r="P610" i="1" s="1"/>
  <c r="P611" i="1" s="1"/>
  <c r="P612" i="1" s="1"/>
  <c r="P613" i="1" s="1"/>
  <c r="P614" i="1" s="1"/>
  <c r="P615" i="1" s="1"/>
  <c r="P616" i="1" s="1"/>
  <c r="P617" i="1" s="1"/>
  <c r="P618" i="1" s="1"/>
  <c r="P619" i="1" s="1"/>
  <c r="P620" i="1" s="1"/>
  <c r="P621" i="1" s="1"/>
  <c r="P622" i="1" s="1"/>
  <c r="P623" i="1" s="1"/>
  <c r="P624" i="1" s="1"/>
  <c r="P625" i="1" s="1"/>
  <c r="P626" i="1" s="1"/>
  <c r="P627" i="1" s="1"/>
  <c r="P628" i="1" s="1"/>
  <c r="P629" i="1" s="1"/>
  <c r="P630" i="1" s="1"/>
  <c r="P631" i="1" s="1"/>
  <c r="P632" i="1" s="1"/>
  <c r="P633" i="1" s="1"/>
  <c r="P634" i="1" s="1"/>
  <c r="P635" i="1" s="1"/>
  <c r="P636" i="1" s="1"/>
  <c r="P637" i="1" s="1"/>
  <c r="P638" i="1" s="1"/>
  <c r="P639" i="1" s="1"/>
  <c r="P640" i="1" s="1"/>
  <c r="P641" i="1" s="1"/>
  <c r="P642" i="1" s="1"/>
  <c r="P643" i="1" s="1"/>
  <c r="P644" i="1" s="1"/>
  <c r="P645" i="1" s="1"/>
  <c r="P646" i="1" s="1"/>
  <c r="P647" i="1" s="1"/>
  <c r="P648" i="1" s="1"/>
  <c r="P649" i="1" s="1"/>
  <c r="P650" i="1" s="1"/>
  <c r="P651" i="1" s="1"/>
  <c r="P652" i="1" s="1"/>
  <c r="P653" i="1" s="1"/>
  <c r="P654" i="1" s="1"/>
  <c r="P655" i="1" s="1"/>
  <c r="P656" i="1" s="1"/>
  <c r="P657" i="1" s="1"/>
  <c r="P658" i="1" s="1"/>
  <c r="P659" i="1" s="1"/>
  <c r="P660" i="1" s="1"/>
  <c r="P661" i="1" s="1"/>
  <c r="P662" i="1" s="1"/>
  <c r="P663" i="1" s="1"/>
  <c r="P664" i="1" s="1"/>
  <c r="P665" i="1" s="1"/>
  <c r="P666" i="1" s="1"/>
  <c r="P667" i="1" s="1"/>
  <c r="P668" i="1" s="1"/>
  <c r="P669" i="1" s="1"/>
  <c r="P670" i="1" s="1"/>
  <c r="P671" i="1" s="1"/>
  <c r="P672" i="1" s="1"/>
  <c r="P673" i="1" s="1"/>
  <c r="P674" i="1" s="1"/>
  <c r="P675" i="1" s="1"/>
  <c r="P676" i="1" s="1"/>
  <c r="P677" i="1" s="1"/>
  <c r="P678" i="1" s="1"/>
  <c r="P679" i="1" s="1"/>
  <c r="P680" i="1" s="1"/>
  <c r="P681" i="1" s="1"/>
  <c r="P682" i="1" s="1"/>
  <c r="P683" i="1" s="1"/>
  <c r="P684" i="1" s="1"/>
  <c r="P685" i="1" s="1"/>
  <c r="P686" i="1" s="1"/>
  <c r="P687" i="1" s="1"/>
  <c r="P688" i="1" s="1"/>
  <c r="P689" i="1" s="1"/>
  <c r="P690" i="1" s="1"/>
  <c r="P691" i="1" s="1"/>
  <c r="P692" i="1" s="1"/>
  <c r="P693" i="1" s="1"/>
  <c r="P694" i="1" s="1"/>
  <c r="P695" i="1" s="1"/>
  <c r="P696" i="1" s="1"/>
  <c r="P697" i="1" s="1"/>
  <c r="P698" i="1" s="1"/>
  <c r="P699" i="1" s="1"/>
  <c r="P700" i="1" s="1"/>
  <c r="P701" i="1" s="1"/>
  <c r="P702" i="1" s="1"/>
  <c r="P703" i="1" s="1"/>
  <c r="P704" i="1" s="1"/>
  <c r="P705" i="1" s="1"/>
  <c r="P706" i="1" s="1"/>
  <c r="P707" i="1" s="1"/>
  <c r="P708" i="1" s="1"/>
  <c r="P709" i="1" s="1"/>
  <c r="P710" i="1" s="1"/>
  <c r="P711" i="1" s="1"/>
  <c r="P712" i="1" s="1"/>
  <c r="P713" i="1" s="1"/>
  <c r="P714" i="1" s="1"/>
  <c r="P715" i="1" s="1"/>
  <c r="P716" i="1" s="1"/>
  <c r="P717" i="1" s="1"/>
  <c r="P718" i="1" s="1"/>
  <c r="P719" i="1" s="1"/>
  <c r="P720" i="1" s="1"/>
  <c r="P721" i="1" s="1"/>
  <c r="P722" i="1" s="1"/>
  <c r="P723" i="1" s="1"/>
  <c r="P724" i="1" s="1"/>
  <c r="P725" i="1" s="1"/>
  <c r="P726" i="1" s="1"/>
  <c r="P727" i="1" s="1"/>
  <c r="P728" i="1" s="1"/>
  <c r="P729" i="1" s="1"/>
  <c r="P730" i="1" s="1"/>
  <c r="P731" i="1" s="1"/>
  <c r="P732" i="1" s="1"/>
  <c r="P733" i="1" s="1"/>
  <c r="P734" i="1" s="1"/>
  <c r="P735" i="1" s="1"/>
  <c r="P736" i="1" s="1"/>
  <c r="P737" i="1" s="1"/>
  <c r="P738" i="1" s="1"/>
  <c r="P739" i="1" s="1"/>
  <c r="P740" i="1" s="1"/>
  <c r="P741" i="1" s="1"/>
  <c r="P742" i="1" s="1"/>
  <c r="P743" i="1" s="1"/>
  <c r="P744" i="1" s="1"/>
  <c r="P745" i="1" s="1"/>
  <c r="P746" i="1" s="1"/>
  <c r="P747" i="1" s="1"/>
  <c r="P748" i="1" s="1"/>
  <c r="P749" i="1" s="1"/>
  <c r="P750" i="1" s="1"/>
  <c r="P751" i="1" s="1"/>
  <c r="P752" i="1" s="1"/>
  <c r="P753" i="1" s="1"/>
  <c r="P754" i="1" s="1"/>
  <c r="P755" i="1" s="1"/>
  <c r="P756" i="1" s="1"/>
  <c r="P757" i="1" s="1"/>
  <c r="P758" i="1" s="1"/>
  <c r="P759" i="1" s="1"/>
  <c r="P760" i="1" s="1"/>
  <c r="P761" i="1" s="1"/>
  <c r="P762" i="1" s="1"/>
  <c r="P763" i="1" s="1"/>
  <c r="P764" i="1" s="1"/>
  <c r="P765" i="1" s="1"/>
  <c r="P766" i="1" s="1"/>
  <c r="P767" i="1" s="1"/>
  <c r="P768" i="1" s="1"/>
  <c r="P769" i="1" s="1"/>
  <c r="P770" i="1" s="1"/>
  <c r="P771" i="1" s="1"/>
  <c r="P772" i="1" s="1"/>
  <c r="P773" i="1" s="1"/>
  <c r="P774" i="1" s="1"/>
  <c r="P775" i="1" s="1"/>
  <c r="P776" i="1" s="1"/>
  <c r="P777" i="1" s="1"/>
  <c r="P778" i="1" s="1"/>
  <c r="P779" i="1" s="1"/>
  <c r="P780" i="1" s="1"/>
  <c r="P781" i="1" s="1"/>
  <c r="P782" i="1" s="1"/>
  <c r="P783" i="1" s="1"/>
  <c r="P784" i="1" s="1"/>
  <c r="P785" i="1" s="1"/>
  <c r="P786" i="1" s="1"/>
  <c r="P787" i="1" s="1"/>
  <c r="P788" i="1" s="1"/>
  <c r="P789" i="1" s="1"/>
  <c r="P790" i="1" s="1"/>
  <c r="P791" i="1" s="1"/>
  <c r="P792" i="1" s="1"/>
  <c r="P793" i="1" s="1"/>
  <c r="P794" i="1" s="1"/>
  <c r="P795" i="1" s="1"/>
  <c r="P796" i="1" s="1"/>
  <c r="P797" i="1" s="1"/>
  <c r="P798" i="1" s="1"/>
  <c r="P799" i="1" s="1"/>
  <c r="P800" i="1" s="1"/>
  <c r="P801" i="1" s="1"/>
  <c r="P802" i="1" s="1"/>
  <c r="P803" i="1" s="1"/>
  <c r="P804" i="1" s="1"/>
  <c r="P805" i="1" s="1"/>
  <c r="P806" i="1" s="1"/>
  <c r="P807" i="1" s="1"/>
  <c r="P808" i="1" s="1"/>
  <c r="P809" i="1" s="1"/>
  <c r="P810" i="1" s="1"/>
  <c r="P811" i="1" s="1"/>
  <c r="P812" i="1" s="1"/>
  <c r="P813" i="1" s="1"/>
  <c r="P814" i="1" s="1"/>
  <c r="P815" i="1" s="1"/>
  <c r="P816" i="1" s="1"/>
  <c r="P817" i="1" s="1"/>
  <c r="P818" i="1" s="1"/>
  <c r="P819" i="1" s="1"/>
  <c r="P820" i="1" s="1"/>
  <c r="P821" i="1" s="1"/>
  <c r="P822" i="1" s="1"/>
  <c r="P823" i="1" s="1"/>
  <c r="P824" i="1" s="1"/>
  <c r="P825" i="1" s="1"/>
  <c r="P826" i="1" s="1"/>
  <c r="P827" i="1" s="1"/>
  <c r="P828" i="1" s="1"/>
  <c r="P829" i="1" s="1"/>
  <c r="P830" i="1" s="1"/>
  <c r="P831" i="1" s="1"/>
  <c r="P832" i="1" s="1"/>
  <c r="P833" i="1" s="1"/>
  <c r="P834" i="1" s="1"/>
  <c r="P835" i="1" s="1"/>
  <c r="P836" i="1" s="1"/>
  <c r="P837" i="1" s="1"/>
  <c r="P838" i="1" s="1"/>
  <c r="P839" i="1" s="1"/>
  <c r="P840" i="1" s="1"/>
  <c r="P841" i="1" s="1"/>
  <c r="P842" i="1" s="1"/>
  <c r="P843" i="1" s="1"/>
  <c r="P844" i="1" s="1"/>
  <c r="P845" i="1" s="1"/>
  <c r="P846" i="1" s="1"/>
  <c r="P847" i="1" s="1"/>
  <c r="P848" i="1" s="1"/>
  <c r="P849" i="1" s="1"/>
  <c r="P850" i="1" s="1"/>
  <c r="P851" i="1" s="1"/>
  <c r="P852" i="1" s="1"/>
  <c r="P853" i="1" s="1"/>
  <c r="P854" i="1" s="1"/>
  <c r="P855" i="1" s="1"/>
  <c r="P856" i="1" s="1"/>
  <c r="P857" i="1" s="1"/>
  <c r="P858" i="1" s="1"/>
  <c r="P859" i="1" s="1"/>
  <c r="P860" i="1" s="1"/>
  <c r="P861" i="1" s="1"/>
  <c r="P862" i="1" s="1"/>
  <c r="P863" i="1" s="1"/>
  <c r="P864" i="1" s="1"/>
  <c r="P865" i="1" s="1"/>
  <c r="P866" i="1" s="1"/>
  <c r="P867" i="1" s="1"/>
  <c r="P868" i="1" s="1"/>
  <c r="P869" i="1" s="1"/>
  <c r="P870" i="1" s="1"/>
  <c r="P871" i="1" s="1"/>
  <c r="P872" i="1" s="1"/>
  <c r="P873" i="1" s="1"/>
  <c r="P874" i="1" s="1"/>
  <c r="P875" i="1" s="1"/>
  <c r="P876" i="1" s="1"/>
  <c r="P877" i="1" s="1"/>
  <c r="P878" i="1" s="1"/>
  <c r="P879" i="1" s="1"/>
  <c r="P880" i="1" s="1"/>
  <c r="P881" i="1" s="1"/>
  <c r="P882" i="1" s="1"/>
  <c r="P883" i="1" s="1"/>
  <c r="P884" i="1" s="1"/>
  <c r="P885" i="1" s="1"/>
  <c r="P886" i="1" s="1"/>
  <c r="P887" i="1" s="1"/>
  <c r="P888" i="1" s="1"/>
  <c r="P889" i="1" s="1"/>
  <c r="P890" i="1" s="1"/>
  <c r="P891" i="1" s="1"/>
  <c r="P892" i="1" s="1"/>
  <c r="P893" i="1" s="1"/>
  <c r="P894" i="1" s="1"/>
  <c r="P895" i="1" s="1"/>
  <c r="P896" i="1" s="1"/>
  <c r="P897" i="1" s="1"/>
  <c r="P898" i="1" s="1"/>
  <c r="P899" i="1" s="1"/>
  <c r="P900" i="1" s="1"/>
  <c r="P901" i="1" s="1"/>
  <c r="P902" i="1" s="1"/>
  <c r="P903" i="1" s="1"/>
  <c r="P904" i="1" s="1"/>
  <c r="P905" i="1" s="1"/>
  <c r="P906" i="1" s="1"/>
  <c r="P907" i="1" s="1"/>
  <c r="P908" i="1" s="1"/>
  <c r="P909" i="1" s="1"/>
  <c r="P910" i="1" s="1"/>
  <c r="P911" i="1" s="1"/>
  <c r="P912" i="1" s="1"/>
  <c r="P913" i="1" s="1"/>
  <c r="P914" i="1" s="1"/>
  <c r="P915" i="1" s="1"/>
  <c r="P916" i="1" s="1"/>
  <c r="P917" i="1" s="1"/>
  <c r="P918" i="1" s="1"/>
  <c r="P919" i="1" s="1"/>
  <c r="P920" i="1" s="1"/>
  <c r="P921" i="1" s="1"/>
  <c r="P922" i="1" s="1"/>
  <c r="P923" i="1" s="1"/>
  <c r="P924" i="1" s="1"/>
  <c r="P925" i="1" s="1"/>
  <c r="P926" i="1" s="1"/>
  <c r="P927" i="1" s="1"/>
  <c r="P928" i="1" s="1"/>
  <c r="P929" i="1" s="1"/>
  <c r="P930" i="1" s="1"/>
  <c r="P931" i="1" s="1"/>
  <c r="P932" i="1" s="1"/>
  <c r="P933" i="1" s="1"/>
  <c r="P934" i="1" s="1"/>
  <c r="P935" i="1" s="1"/>
  <c r="P936" i="1" s="1"/>
  <c r="P937" i="1" s="1"/>
  <c r="P938" i="1" s="1"/>
  <c r="P939" i="1" s="1"/>
  <c r="P940" i="1" s="1"/>
  <c r="P941" i="1" s="1"/>
  <c r="P942" i="1" s="1"/>
  <c r="P943" i="1" s="1"/>
  <c r="P944" i="1" s="1"/>
  <c r="P945" i="1" s="1"/>
  <c r="P946" i="1" s="1"/>
  <c r="P947" i="1" s="1"/>
  <c r="P948" i="1" s="1"/>
  <c r="P949" i="1" s="1"/>
  <c r="P950" i="1" s="1"/>
  <c r="P951" i="1" s="1"/>
  <c r="P952" i="1" s="1"/>
  <c r="P953" i="1" s="1"/>
  <c r="P954" i="1" s="1"/>
  <c r="P955" i="1" s="1"/>
  <c r="P956" i="1" s="1"/>
  <c r="P957" i="1" s="1"/>
  <c r="P958" i="1" s="1"/>
  <c r="P959" i="1" s="1"/>
  <c r="P960" i="1" s="1"/>
  <c r="P961" i="1" s="1"/>
  <c r="P962" i="1" s="1"/>
  <c r="P963" i="1" s="1"/>
  <c r="P964" i="1" s="1"/>
  <c r="P965" i="1" s="1"/>
  <c r="P966" i="1" s="1"/>
  <c r="P967" i="1" s="1"/>
  <c r="P968" i="1" s="1"/>
  <c r="P969" i="1" s="1"/>
  <c r="P970" i="1" s="1"/>
  <c r="P971" i="1" s="1"/>
  <c r="P972" i="1" s="1"/>
  <c r="P973" i="1" s="1"/>
  <c r="P974" i="1" s="1"/>
  <c r="P975" i="1" s="1"/>
  <c r="P976" i="1" s="1"/>
  <c r="P977" i="1" s="1"/>
  <c r="P978" i="1" s="1"/>
  <c r="P979" i="1" s="1"/>
  <c r="P980" i="1" s="1"/>
  <c r="P981" i="1" s="1"/>
  <c r="P982" i="1" s="1"/>
  <c r="P983" i="1" s="1"/>
  <c r="P984" i="1" s="1"/>
  <c r="P985" i="1" s="1"/>
  <c r="P986" i="1" s="1"/>
  <c r="P987" i="1" s="1"/>
  <c r="P988" i="1" s="1"/>
  <c r="P989" i="1" s="1"/>
  <c r="P990" i="1" s="1"/>
  <c r="P991" i="1" s="1"/>
  <c r="P992" i="1" s="1"/>
  <c r="P993" i="1" s="1"/>
  <c r="P994" i="1" s="1"/>
  <c r="P995" i="1" s="1"/>
  <c r="P996" i="1" s="1"/>
  <c r="P997" i="1" s="1"/>
  <c r="P998" i="1" s="1"/>
  <c r="P999" i="1" s="1"/>
  <c r="P1000" i="1" s="1"/>
  <c r="P1001" i="1" s="1"/>
  <c r="P1002" i="1" s="1"/>
  <c r="P1003" i="1" s="1"/>
  <c r="P1004" i="1" s="1"/>
  <c r="P1005" i="1" s="1"/>
  <c r="P1006" i="1" s="1"/>
  <c r="P1007" i="1" s="1"/>
  <c r="P1008" i="1" s="1"/>
  <c r="P1009" i="1" s="1"/>
  <c r="P1010" i="1" s="1"/>
  <c r="P1011" i="1" s="1"/>
  <c r="P1012" i="1" s="1"/>
  <c r="P1013" i="1" s="1"/>
  <c r="P1014" i="1" s="1"/>
  <c r="P1015" i="1" s="1"/>
  <c r="P1016" i="1" s="1"/>
  <c r="P1017" i="1" s="1"/>
  <c r="P1018" i="1" s="1"/>
  <c r="P1019" i="1" s="1"/>
  <c r="P1020" i="1" s="1"/>
  <c r="P1021" i="1" s="1"/>
  <c r="P1022" i="1" s="1"/>
  <c r="P1023" i="1" s="1"/>
  <c r="P1024" i="1" s="1"/>
  <c r="P1025" i="1" s="1"/>
  <c r="P1026" i="1" s="1"/>
  <c r="P1027" i="1" s="1"/>
  <c r="P1028" i="1" s="1"/>
  <c r="P1029" i="1" s="1"/>
  <c r="P1030" i="1" s="1"/>
  <c r="P1031" i="1" s="1"/>
  <c r="P1032" i="1" s="1"/>
  <c r="P1033" i="1" s="1"/>
  <c r="P1034" i="1" s="1"/>
  <c r="P1035" i="1" s="1"/>
  <c r="P1036" i="1" s="1"/>
  <c r="P1037" i="1" s="1"/>
  <c r="P1038" i="1" s="1"/>
  <c r="P1039" i="1" s="1"/>
  <c r="P1040" i="1" s="1"/>
  <c r="P1041" i="1" s="1"/>
  <c r="P1042" i="1" s="1"/>
  <c r="P1043" i="1" s="1"/>
  <c r="P1044" i="1" s="1"/>
  <c r="P1045" i="1" s="1"/>
  <c r="P1046" i="1" s="1"/>
  <c r="P1047" i="1" s="1"/>
  <c r="P1048" i="1" s="1"/>
  <c r="P1049" i="1" s="1"/>
  <c r="P1050" i="1" s="1"/>
  <c r="P1051" i="1" s="1"/>
  <c r="P1052" i="1" s="1"/>
  <c r="P1053" i="1" s="1"/>
  <c r="P1054" i="1" s="1"/>
  <c r="P1055" i="1" s="1"/>
  <c r="P1056" i="1" s="1"/>
  <c r="P1057" i="1" s="1"/>
  <c r="P1058" i="1" s="1"/>
  <c r="P1059" i="1" s="1"/>
  <c r="P1060" i="1" s="1"/>
  <c r="P1061" i="1" s="1"/>
  <c r="P1062" i="1" s="1"/>
  <c r="P1063" i="1" s="1"/>
  <c r="P1064" i="1" s="1"/>
  <c r="P1065" i="1" s="1"/>
  <c r="P1066" i="1" s="1"/>
  <c r="P1067" i="1" s="1"/>
  <c r="P1068" i="1" s="1"/>
  <c r="P1069" i="1" s="1"/>
  <c r="P1070" i="1" s="1"/>
  <c r="P1071" i="1" s="1"/>
  <c r="P1072" i="1" s="1"/>
  <c r="P1073" i="1" s="1"/>
  <c r="P1074" i="1" s="1"/>
  <c r="P1075" i="1" s="1"/>
  <c r="P1076" i="1" s="1"/>
  <c r="P1077" i="1" s="1"/>
  <c r="P1078" i="1" s="1"/>
  <c r="P1079" i="1" s="1"/>
  <c r="P1080" i="1" s="1"/>
  <c r="P1081" i="1" s="1"/>
  <c r="P1082" i="1" s="1"/>
  <c r="P1083" i="1" s="1"/>
  <c r="P1084" i="1" s="1"/>
  <c r="P1085" i="1" s="1"/>
  <c r="P1086" i="1" s="1"/>
  <c r="P1087" i="1" s="1"/>
  <c r="P1088" i="1" s="1"/>
  <c r="P1089" i="1" s="1"/>
  <c r="P1090" i="1" s="1"/>
  <c r="P1091" i="1" s="1"/>
  <c r="P1092" i="1" s="1"/>
  <c r="P1093" i="1" s="1"/>
  <c r="P1094" i="1" s="1"/>
  <c r="P1095" i="1" s="1"/>
  <c r="P1096" i="1" s="1"/>
  <c r="P1097" i="1" s="1"/>
  <c r="P1098" i="1" s="1"/>
  <c r="P1099" i="1" s="1"/>
  <c r="P1100" i="1" s="1"/>
  <c r="P1101" i="1" s="1"/>
  <c r="P1102" i="1" s="1"/>
  <c r="P1103" i="1" s="1"/>
  <c r="P1104" i="1" s="1"/>
  <c r="P1105" i="1" s="1"/>
  <c r="P1106" i="1" s="1"/>
  <c r="P1107" i="1" s="1"/>
  <c r="P1108" i="1" s="1"/>
  <c r="P1109" i="1" s="1"/>
  <c r="P1110" i="1" s="1"/>
  <c r="P1111" i="1" s="1"/>
  <c r="P1112" i="1" s="1"/>
  <c r="P1113" i="1" s="1"/>
  <c r="P1114" i="1" s="1"/>
  <c r="P1115" i="1" s="1"/>
  <c r="P1116" i="1" s="1"/>
  <c r="P1117" i="1" s="1"/>
  <c r="P1118" i="1" s="1"/>
  <c r="P1119" i="1" s="1"/>
  <c r="P1120" i="1" s="1"/>
  <c r="P1121" i="1" s="1"/>
  <c r="P1122" i="1" s="1"/>
  <c r="P1123" i="1" s="1"/>
  <c r="P1124" i="1" s="1"/>
  <c r="P1125" i="1" s="1"/>
  <c r="P1126" i="1" s="1"/>
  <c r="P1127" i="1" s="1"/>
  <c r="P1128" i="1" s="1"/>
  <c r="P1129" i="1" s="1"/>
  <c r="P1130" i="1" s="1"/>
  <c r="P1131" i="1" s="1"/>
  <c r="P1132" i="1" s="1"/>
  <c r="P1133" i="1" s="1"/>
  <c r="P1134" i="1" s="1"/>
  <c r="P1135" i="1" s="1"/>
  <c r="P1136" i="1" s="1"/>
  <c r="P1137" i="1" s="1"/>
  <c r="P1138" i="1" s="1"/>
  <c r="P1139" i="1" s="1"/>
  <c r="P1140" i="1" s="1"/>
  <c r="P1141" i="1" s="1"/>
  <c r="P1142" i="1" s="1"/>
  <c r="P1143" i="1" s="1"/>
  <c r="P1144" i="1" s="1"/>
  <c r="P1145" i="1" s="1"/>
  <c r="P1146" i="1" s="1"/>
  <c r="P1147" i="1" s="1"/>
  <c r="P1148" i="1" s="1"/>
  <c r="P1149" i="1" s="1"/>
  <c r="P1150" i="1" s="1"/>
  <c r="P1151" i="1" s="1"/>
  <c r="P1152" i="1" s="1"/>
  <c r="P1153" i="1" s="1"/>
  <c r="P1154" i="1" s="1"/>
  <c r="P1155" i="1" s="1"/>
  <c r="P1156" i="1" s="1"/>
  <c r="P1157" i="1" s="1"/>
  <c r="P1158" i="1" s="1"/>
  <c r="P1159" i="1" s="1"/>
  <c r="P1160" i="1" s="1"/>
  <c r="P1161" i="1" s="1"/>
  <c r="P1162" i="1" s="1"/>
  <c r="P1163" i="1" s="1"/>
  <c r="P1164" i="1" s="1"/>
  <c r="P1165" i="1" s="1"/>
  <c r="P1166" i="1" s="1"/>
  <c r="P1167" i="1" s="1"/>
  <c r="P1168" i="1" s="1"/>
  <c r="P1169" i="1" s="1"/>
  <c r="P1170" i="1" s="1"/>
  <c r="P1171" i="1" s="1"/>
  <c r="P1172" i="1" s="1"/>
  <c r="P1173" i="1" s="1"/>
  <c r="P1174" i="1" s="1"/>
  <c r="P1175" i="1" s="1"/>
  <c r="P1176" i="1" s="1"/>
  <c r="P1177" i="1" s="1"/>
  <c r="P1178" i="1" s="1"/>
  <c r="P1179" i="1" s="1"/>
  <c r="P1180" i="1" s="1"/>
  <c r="P1181" i="1" s="1"/>
  <c r="P1182" i="1" s="1"/>
  <c r="P1183" i="1" s="1"/>
  <c r="P1184" i="1" s="1"/>
  <c r="P1185" i="1" s="1"/>
  <c r="P1186" i="1" s="1"/>
  <c r="P1187" i="1" s="1"/>
  <c r="P1188" i="1" s="1"/>
  <c r="P1189" i="1" s="1"/>
  <c r="P1190" i="1" s="1"/>
  <c r="P1191" i="1" s="1"/>
  <c r="P1192" i="1" s="1"/>
  <c r="P1193" i="1" s="1"/>
  <c r="P1194" i="1" s="1"/>
  <c r="P1195" i="1" s="1"/>
  <c r="P1196" i="1" s="1"/>
  <c r="P1197" i="1" s="1"/>
  <c r="P1198" i="1" s="1"/>
  <c r="P1199" i="1" s="1"/>
  <c r="P1200" i="1" s="1"/>
  <c r="P1201" i="1" s="1"/>
  <c r="P1202" i="1" s="1"/>
  <c r="P1203" i="1" s="1"/>
  <c r="P1204" i="1" s="1"/>
  <c r="P1205" i="1" s="1"/>
  <c r="P1206" i="1" s="1"/>
  <c r="P1207" i="1" s="1"/>
  <c r="P1208" i="1" s="1"/>
  <c r="P1209" i="1" s="1"/>
  <c r="P1210" i="1" s="1"/>
  <c r="P1211" i="1" s="1"/>
  <c r="P1212" i="1" s="1"/>
  <c r="P1213" i="1" s="1"/>
  <c r="P1214" i="1" s="1"/>
  <c r="P1215" i="1" s="1"/>
  <c r="P1216" i="1" s="1"/>
  <c r="P1217" i="1" s="1"/>
  <c r="P1218" i="1" s="1"/>
  <c r="P1219" i="1" s="1"/>
  <c r="P1220" i="1" s="1"/>
  <c r="P1221" i="1" s="1"/>
  <c r="P1222" i="1" s="1"/>
  <c r="P1223" i="1" s="1"/>
  <c r="P1224" i="1" s="1"/>
  <c r="P1225" i="1" s="1"/>
  <c r="P1226" i="1" s="1"/>
  <c r="P1227" i="1" s="1"/>
  <c r="P1228" i="1" s="1"/>
  <c r="P1229" i="1" s="1"/>
  <c r="P1230" i="1" s="1"/>
  <c r="P1231" i="1" s="1"/>
  <c r="P1232" i="1" s="1"/>
  <c r="P1233" i="1" s="1"/>
  <c r="P1234" i="1" s="1"/>
  <c r="P1235" i="1" s="1"/>
  <c r="P1236" i="1" s="1"/>
  <c r="P1237" i="1" s="1"/>
  <c r="P1238" i="1" s="1"/>
  <c r="P1239" i="1" s="1"/>
  <c r="P1240" i="1" s="1"/>
  <c r="P1241" i="1" s="1"/>
  <c r="P1242" i="1" s="1"/>
  <c r="P1243" i="1" s="1"/>
  <c r="P1244" i="1" s="1"/>
  <c r="P1245" i="1" s="1"/>
  <c r="P1246" i="1" s="1"/>
  <c r="P1247" i="1" s="1"/>
  <c r="P1248" i="1" s="1"/>
  <c r="P1249" i="1" s="1"/>
  <c r="P1250" i="1" s="1"/>
  <c r="P1251" i="1" s="1"/>
  <c r="P1252" i="1" s="1"/>
  <c r="P1253" i="1" s="1"/>
  <c r="P1254" i="1" s="1"/>
  <c r="P1255" i="1" s="1"/>
  <c r="P1256" i="1" s="1"/>
  <c r="P1257" i="1" s="1"/>
  <c r="P1258" i="1" s="1"/>
  <c r="P1259" i="1" s="1"/>
  <c r="P1260" i="1" s="1"/>
  <c r="P1261" i="1" s="1"/>
  <c r="P1262" i="1" s="1"/>
  <c r="P1263" i="1" s="1"/>
  <c r="P1264" i="1" s="1"/>
  <c r="P1265" i="1" s="1"/>
  <c r="P1266" i="1" s="1"/>
  <c r="P1267" i="1" s="1"/>
  <c r="P1268" i="1" s="1"/>
  <c r="P1269" i="1" s="1"/>
  <c r="P1270" i="1" s="1"/>
  <c r="P1271" i="1" s="1"/>
  <c r="P1272" i="1" s="1"/>
  <c r="P1273" i="1" s="1"/>
  <c r="P1274" i="1" s="1"/>
  <c r="P1275" i="1" s="1"/>
  <c r="P1276" i="1" s="1"/>
  <c r="P1277" i="1" s="1"/>
  <c r="P1278" i="1" s="1"/>
  <c r="P1279" i="1" s="1"/>
  <c r="P1280" i="1" s="1"/>
  <c r="P1281" i="1" s="1"/>
  <c r="P1282" i="1" s="1"/>
  <c r="P1283" i="1" s="1"/>
  <c r="P1284" i="1" s="1"/>
  <c r="P1285" i="1" s="1"/>
  <c r="P1286" i="1" s="1"/>
  <c r="P1287" i="1" s="1"/>
  <c r="P1288" i="1" s="1"/>
  <c r="P1289" i="1" s="1"/>
  <c r="P1290" i="1" s="1"/>
  <c r="P1291" i="1" s="1"/>
  <c r="P1292" i="1" s="1"/>
  <c r="P1293" i="1" s="1"/>
  <c r="P1294" i="1" s="1"/>
  <c r="P1295" i="1" s="1"/>
  <c r="P1296" i="1" s="1"/>
  <c r="P1297" i="1" s="1"/>
  <c r="P1298" i="1" s="1"/>
  <c r="P1299" i="1" s="1"/>
  <c r="P1300" i="1" s="1"/>
  <c r="P1301" i="1" s="1"/>
  <c r="P1302" i="1" s="1"/>
  <c r="P1303" i="1" s="1"/>
  <c r="P1304" i="1" s="1"/>
  <c r="P1305" i="1" s="1"/>
  <c r="P1306" i="1" s="1"/>
  <c r="P1307" i="1" s="1"/>
  <c r="P1308" i="1" s="1"/>
  <c r="P1309" i="1" s="1"/>
  <c r="P1310" i="1" s="1"/>
  <c r="P1311" i="1" s="1"/>
  <c r="P1312" i="1" s="1"/>
  <c r="P1313" i="1" s="1"/>
  <c r="P1314" i="1" s="1"/>
  <c r="P1315" i="1" s="1"/>
  <c r="P1316" i="1" s="1"/>
  <c r="P1317" i="1" s="1"/>
  <c r="P1318" i="1" s="1"/>
  <c r="P1319" i="1" s="1"/>
  <c r="P1320" i="1" s="1"/>
  <c r="P1321" i="1" s="1"/>
  <c r="P1322" i="1" s="1"/>
  <c r="P1323" i="1" s="1"/>
  <c r="P1324" i="1" s="1"/>
  <c r="P1325" i="1" s="1"/>
  <c r="P1326" i="1" s="1"/>
  <c r="P1327" i="1" s="1"/>
  <c r="P1328" i="1" s="1"/>
  <c r="P1329" i="1" s="1"/>
  <c r="P1330" i="1" s="1"/>
  <c r="P1331" i="1" s="1"/>
  <c r="P1332" i="1" s="1"/>
  <c r="P1333" i="1" s="1"/>
  <c r="P1334" i="1" s="1"/>
  <c r="P1335" i="1" s="1"/>
  <c r="P1336" i="1" s="1"/>
  <c r="P1337" i="1" s="1"/>
  <c r="P1338" i="1" s="1"/>
  <c r="P1339" i="1" s="1"/>
  <c r="P1340" i="1" s="1"/>
  <c r="P1341" i="1" s="1"/>
  <c r="P1342" i="1" s="1"/>
  <c r="P1343" i="1" s="1"/>
  <c r="P1344" i="1" s="1"/>
  <c r="P1345" i="1" s="1"/>
  <c r="P1346" i="1" s="1"/>
  <c r="P1347" i="1" s="1"/>
  <c r="P1348" i="1" s="1"/>
  <c r="P1349" i="1" s="1"/>
  <c r="P1350" i="1" s="1"/>
  <c r="P1351" i="1" s="1"/>
  <c r="P1352" i="1" s="1"/>
  <c r="P1353" i="1" s="1"/>
  <c r="P1354" i="1" s="1"/>
  <c r="P1355" i="1" s="1"/>
  <c r="P1356" i="1" s="1"/>
  <c r="P1357" i="1" s="1"/>
  <c r="P1358" i="1" s="1"/>
  <c r="P1359" i="1" s="1"/>
  <c r="P1360" i="1" s="1"/>
  <c r="P1361" i="1" s="1"/>
  <c r="P1362" i="1" s="1"/>
  <c r="P1363" i="1" s="1"/>
  <c r="P1364" i="1" s="1"/>
  <c r="P1365" i="1" s="1"/>
  <c r="P1366" i="1" s="1"/>
  <c r="P1367" i="1" s="1"/>
  <c r="P1368" i="1" s="1"/>
  <c r="P1369" i="1" s="1"/>
  <c r="P1370" i="1" s="1"/>
  <c r="P1371" i="1" s="1"/>
  <c r="P1372" i="1" s="1"/>
  <c r="P1373" i="1" s="1"/>
  <c r="P1374" i="1" s="1"/>
  <c r="P1375" i="1" s="1"/>
  <c r="P1376" i="1" s="1"/>
  <c r="P1377" i="1" s="1"/>
  <c r="P1378" i="1" s="1"/>
  <c r="P1379" i="1" s="1"/>
  <c r="P1380" i="1" s="1"/>
  <c r="P1381" i="1" s="1"/>
  <c r="P1382" i="1" s="1"/>
  <c r="P1383" i="1" s="1"/>
  <c r="P1384" i="1" s="1"/>
  <c r="P1385" i="1" s="1"/>
  <c r="P1386" i="1" s="1"/>
  <c r="P1387" i="1" s="1"/>
  <c r="P1388" i="1" s="1"/>
  <c r="P1389" i="1" s="1"/>
  <c r="P1390" i="1" s="1"/>
  <c r="P1391" i="1" s="1"/>
  <c r="P1392" i="1" s="1"/>
  <c r="P1393" i="1" s="1"/>
  <c r="P1394" i="1" s="1"/>
  <c r="P1395" i="1" s="1"/>
  <c r="P1396" i="1" s="1"/>
  <c r="P1397" i="1" s="1"/>
  <c r="P1398" i="1" s="1"/>
  <c r="P1399" i="1" s="1"/>
  <c r="P1400" i="1" s="1"/>
  <c r="P1401" i="1" s="1"/>
  <c r="P1402" i="1" s="1"/>
  <c r="P1403" i="1" s="1"/>
  <c r="P1404" i="1" s="1"/>
  <c r="P1405" i="1" s="1"/>
  <c r="P1406" i="1" s="1"/>
  <c r="P1407" i="1" s="1"/>
  <c r="P1408" i="1" s="1"/>
  <c r="P1409" i="1" s="1"/>
  <c r="P1410" i="1" s="1"/>
  <c r="P1411" i="1" s="1"/>
  <c r="P1412" i="1" s="1"/>
  <c r="P1413" i="1" s="1"/>
  <c r="P1414" i="1" s="1"/>
  <c r="P1415" i="1" s="1"/>
  <c r="P1416" i="1" s="1"/>
  <c r="P1417" i="1" s="1"/>
  <c r="P1418" i="1" s="1"/>
  <c r="P1419" i="1" s="1"/>
  <c r="P1420" i="1" s="1"/>
  <c r="P1421" i="1" s="1"/>
  <c r="P1422" i="1" s="1"/>
  <c r="P1423" i="1" s="1"/>
  <c r="P1424" i="1" s="1"/>
  <c r="P1425" i="1" s="1"/>
  <c r="P1426" i="1" s="1"/>
  <c r="P1427" i="1" s="1"/>
  <c r="P1428" i="1" s="1"/>
  <c r="P1429" i="1" s="1"/>
  <c r="P1430" i="1" s="1"/>
  <c r="P1431" i="1" s="1"/>
  <c r="P1432" i="1" s="1"/>
  <c r="P1433" i="1" s="1"/>
  <c r="P1434" i="1" s="1"/>
  <c r="P1435" i="1" s="1"/>
  <c r="P1436" i="1" s="1"/>
  <c r="P1437" i="1" s="1"/>
  <c r="P1438" i="1" s="1"/>
  <c r="P1439" i="1" s="1"/>
  <c r="P1440" i="1" s="1"/>
  <c r="P1441" i="1" s="1"/>
  <c r="P1442" i="1" s="1"/>
  <c r="P1443" i="1" s="1"/>
  <c r="P1444" i="1" s="1"/>
  <c r="P1445" i="1" s="1"/>
  <c r="P1446" i="1" s="1"/>
  <c r="P1447" i="1" s="1"/>
  <c r="P1448" i="1" s="1"/>
  <c r="P1449" i="1" s="1"/>
  <c r="P1450" i="1" s="1"/>
  <c r="P1451" i="1" s="1"/>
  <c r="P1452" i="1" s="1"/>
  <c r="P1453" i="1" s="1"/>
  <c r="P1454" i="1" s="1"/>
  <c r="P1455" i="1" s="1"/>
  <c r="P1456" i="1" s="1"/>
  <c r="P1457" i="1" s="1"/>
  <c r="P1458" i="1" s="1"/>
  <c r="P1459" i="1" s="1"/>
  <c r="P1460" i="1" s="1"/>
  <c r="P1461" i="1" s="1"/>
  <c r="P1462" i="1" s="1"/>
  <c r="P1463" i="1" s="1"/>
  <c r="P1464" i="1" s="1"/>
  <c r="P1465" i="1" s="1"/>
  <c r="P1466" i="1" s="1"/>
  <c r="P1467" i="1" s="1"/>
  <c r="P1468" i="1" s="1"/>
  <c r="P1469" i="1" s="1"/>
  <c r="P1470" i="1" s="1"/>
  <c r="P1471" i="1" s="1"/>
  <c r="P1472" i="1" s="1"/>
  <c r="P1473" i="1" s="1"/>
  <c r="P1474" i="1" s="1"/>
  <c r="P1475" i="1" s="1"/>
  <c r="P1476" i="1" s="1"/>
  <c r="P1477" i="1" s="1"/>
  <c r="P1478" i="1" s="1"/>
  <c r="P1479" i="1" s="1"/>
  <c r="P1480" i="1" s="1"/>
  <c r="P1481" i="1" s="1"/>
  <c r="P1482" i="1" s="1"/>
  <c r="P1483" i="1" s="1"/>
  <c r="P1484" i="1" s="1"/>
  <c r="P1485" i="1" s="1"/>
  <c r="P1486" i="1" s="1"/>
  <c r="P1487" i="1" s="1"/>
  <c r="P1488" i="1" s="1"/>
  <c r="P1489" i="1" s="1"/>
  <c r="P1490" i="1" s="1"/>
  <c r="P1491" i="1" s="1"/>
  <c r="P1492" i="1" s="1"/>
  <c r="P1493" i="1" s="1"/>
  <c r="P1494" i="1" s="1"/>
  <c r="P1495" i="1" s="1"/>
  <c r="P1496" i="1" s="1"/>
  <c r="P1497" i="1" s="1"/>
  <c r="P1498" i="1" s="1"/>
  <c r="P1499" i="1" s="1"/>
  <c r="P1500" i="1" s="1"/>
  <c r="P1501" i="1" s="1"/>
  <c r="P1502" i="1" s="1"/>
  <c r="P1503" i="1" s="1"/>
  <c r="P1504" i="1" s="1"/>
  <c r="P1505" i="1" s="1"/>
  <c r="P1506" i="1" s="1"/>
  <c r="P1507" i="1" s="1"/>
  <c r="P1508" i="1" s="1"/>
  <c r="P1509" i="1" s="1"/>
  <c r="P1510" i="1" s="1"/>
  <c r="P1511" i="1" s="1"/>
  <c r="P1512" i="1" s="1"/>
  <c r="P1513" i="1" s="1"/>
  <c r="P1514" i="1" s="1"/>
  <c r="P1515" i="1" s="1"/>
  <c r="P1516" i="1" s="1"/>
  <c r="P1517" i="1" s="1"/>
  <c r="P1518" i="1" s="1"/>
  <c r="P1519" i="1" s="1"/>
  <c r="P1520" i="1" s="1"/>
  <c r="P1521" i="1" s="1"/>
  <c r="P1522" i="1" s="1"/>
  <c r="P1523" i="1" s="1"/>
  <c r="P1524" i="1" s="1"/>
  <c r="P1525" i="1" s="1"/>
  <c r="P1526" i="1" s="1"/>
  <c r="P1527" i="1" s="1"/>
  <c r="P1528" i="1" s="1"/>
  <c r="P1529" i="1" s="1"/>
  <c r="P1530" i="1" s="1"/>
  <c r="P1531" i="1" s="1"/>
  <c r="P1532" i="1" s="1"/>
  <c r="P1533" i="1" s="1"/>
  <c r="P1534" i="1" s="1"/>
  <c r="P1535" i="1" s="1"/>
  <c r="P1536" i="1" s="1"/>
  <c r="P1537" i="1" s="1"/>
  <c r="P1538" i="1" s="1"/>
  <c r="P1539" i="1" s="1"/>
  <c r="P1540" i="1" s="1"/>
  <c r="P1541" i="1" s="1"/>
  <c r="P1542" i="1" s="1"/>
  <c r="P1543" i="1" s="1"/>
  <c r="P1544" i="1" s="1"/>
  <c r="P1545" i="1" s="1"/>
  <c r="P1546" i="1" s="1"/>
  <c r="P1547" i="1" s="1"/>
  <c r="P1548" i="1" s="1"/>
  <c r="P1549" i="1" s="1"/>
  <c r="P1550" i="1" s="1"/>
  <c r="P1551" i="1" s="1"/>
  <c r="P1552" i="1" s="1"/>
  <c r="P1553" i="1" s="1"/>
  <c r="P1554" i="1" s="1"/>
  <c r="P1555" i="1" s="1"/>
  <c r="P1556" i="1" s="1"/>
  <c r="P1557" i="1" s="1"/>
  <c r="P1558" i="1" s="1"/>
  <c r="P1559" i="1" s="1"/>
  <c r="P1560" i="1" s="1"/>
  <c r="P1561" i="1" s="1"/>
  <c r="P1562" i="1" s="1"/>
  <c r="P1563" i="1" s="1"/>
  <c r="P1564" i="1" s="1"/>
  <c r="P1565" i="1" s="1"/>
  <c r="P1566" i="1" s="1"/>
  <c r="P1567" i="1" s="1"/>
  <c r="P1568" i="1" s="1"/>
  <c r="P1569" i="1" s="1"/>
  <c r="P1570" i="1" s="1"/>
  <c r="P1571" i="1" s="1"/>
  <c r="P1572" i="1" s="1"/>
  <c r="P1573" i="1" s="1"/>
  <c r="P1574" i="1" s="1"/>
  <c r="P1575" i="1" s="1"/>
  <c r="P1576" i="1" s="1"/>
  <c r="P1577" i="1" s="1"/>
  <c r="P1578" i="1" s="1"/>
  <c r="P1579" i="1" s="1"/>
  <c r="P1580" i="1" s="1"/>
  <c r="P1581" i="1" s="1"/>
  <c r="P1582" i="1" s="1"/>
  <c r="P1583" i="1" s="1"/>
  <c r="P1584" i="1" s="1"/>
  <c r="P1585" i="1" s="1"/>
  <c r="P1586" i="1" s="1"/>
  <c r="P1587" i="1" s="1"/>
  <c r="P1588" i="1" s="1"/>
  <c r="P1589" i="1" s="1"/>
  <c r="P1590" i="1" s="1"/>
  <c r="P1591" i="1" s="1"/>
  <c r="P1592" i="1" s="1"/>
  <c r="P1593" i="1" s="1"/>
  <c r="P1594" i="1" s="1"/>
  <c r="P1595" i="1" s="1"/>
  <c r="P1596" i="1" s="1"/>
  <c r="P1597" i="1" s="1"/>
  <c r="P1598" i="1" s="1"/>
  <c r="P1599" i="1" s="1"/>
  <c r="P1600" i="1" s="1"/>
  <c r="P1601" i="1" s="1"/>
  <c r="P1602" i="1" s="1"/>
  <c r="P1603" i="1" s="1"/>
  <c r="P1604" i="1" s="1"/>
  <c r="P1605" i="1" s="1"/>
  <c r="P1606" i="1" s="1"/>
  <c r="P1607" i="1" s="1"/>
  <c r="P1608" i="1" s="1"/>
  <c r="P1609" i="1" s="1"/>
  <c r="P1610" i="1" s="1"/>
  <c r="P1611" i="1" s="1"/>
  <c r="P1612" i="1" s="1"/>
  <c r="P1613" i="1" s="1"/>
  <c r="P1614" i="1" s="1"/>
  <c r="P1615" i="1" s="1"/>
  <c r="P1616" i="1" s="1"/>
  <c r="P1617" i="1" s="1"/>
  <c r="P1618" i="1" s="1"/>
  <c r="P1619" i="1" s="1"/>
  <c r="P1620" i="1" s="1"/>
  <c r="P1621" i="1" s="1"/>
  <c r="P1622" i="1" s="1"/>
  <c r="P1623" i="1" s="1"/>
  <c r="P1624" i="1" s="1"/>
  <c r="P1625" i="1" s="1"/>
  <c r="P1626" i="1" s="1"/>
  <c r="P1627" i="1" s="1"/>
  <c r="P1628" i="1" s="1"/>
  <c r="P1629" i="1" s="1"/>
  <c r="P1630" i="1" s="1"/>
  <c r="P1631" i="1" s="1"/>
  <c r="P1632" i="1" s="1"/>
  <c r="P1633" i="1" s="1"/>
  <c r="P1634" i="1" s="1"/>
  <c r="P1635" i="1" s="1"/>
  <c r="P1636" i="1" s="1"/>
  <c r="P1637" i="1" s="1"/>
  <c r="P1638" i="1" s="1"/>
  <c r="P1639" i="1" s="1"/>
  <c r="P1640" i="1" s="1"/>
  <c r="P1641" i="1" s="1"/>
  <c r="P1642" i="1" s="1"/>
  <c r="P1643" i="1" s="1"/>
  <c r="P1644" i="1" s="1"/>
  <c r="P1645" i="1" s="1"/>
  <c r="P1646" i="1" s="1"/>
  <c r="P1647" i="1" s="1"/>
  <c r="P1648" i="1" s="1"/>
  <c r="P1649" i="1" s="1"/>
  <c r="P1650" i="1" s="1"/>
  <c r="P1651" i="1" s="1"/>
  <c r="P1652" i="1" s="1"/>
  <c r="P1653" i="1" s="1"/>
  <c r="P1654" i="1" s="1"/>
  <c r="P1655" i="1" s="1"/>
  <c r="P1656" i="1" s="1"/>
  <c r="P1657" i="1" s="1"/>
  <c r="P1658" i="1" s="1"/>
  <c r="P1659" i="1" s="1"/>
  <c r="P1660" i="1" s="1"/>
  <c r="P1661" i="1" s="1"/>
  <c r="P1662" i="1" s="1"/>
  <c r="P1663" i="1" s="1"/>
  <c r="P1664" i="1" s="1"/>
  <c r="P1665" i="1" s="1"/>
  <c r="P1666" i="1" s="1"/>
  <c r="P1667" i="1" s="1"/>
  <c r="P1668" i="1" s="1"/>
  <c r="P1669" i="1" s="1"/>
  <c r="P1670" i="1" s="1"/>
  <c r="P1671" i="1" s="1"/>
  <c r="P1672" i="1" s="1"/>
  <c r="P1673" i="1" s="1"/>
  <c r="P1674" i="1" s="1"/>
  <c r="P1675" i="1" s="1"/>
  <c r="P1676" i="1" s="1"/>
  <c r="P1677" i="1" s="1"/>
  <c r="P1678" i="1" s="1"/>
  <c r="P1679" i="1" s="1"/>
  <c r="P1680" i="1" s="1"/>
  <c r="P1681" i="1" s="1"/>
  <c r="P1682" i="1" s="1"/>
  <c r="P1683" i="1" s="1"/>
  <c r="P1684" i="1" s="1"/>
  <c r="P1685" i="1" s="1"/>
  <c r="P1686" i="1" s="1"/>
  <c r="P1687" i="1" s="1"/>
  <c r="P1688" i="1" s="1"/>
  <c r="P1689" i="1" s="1"/>
  <c r="P1690" i="1" s="1"/>
  <c r="P1691" i="1" s="1"/>
  <c r="P1692" i="1" s="1"/>
  <c r="P1693" i="1" s="1"/>
  <c r="P1694" i="1" s="1"/>
  <c r="P1695" i="1" s="1"/>
  <c r="P1696" i="1" s="1"/>
  <c r="P1697" i="1" s="1"/>
  <c r="P1698" i="1" s="1"/>
  <c r="P1699" i="1" s="1"/>
  <c r="P1700" i="1" s="1"/>
  <c r="P1701" i="1" s="1"/>
  <c r="P1702" i="1" s="1"/>
  <c r="P1703" i="1" s="1"/>
  <c r="P1704" i="1" s="1"/>
  <c r="P1705" i="1" s="1"/>
  <c r="P1706" i="1" s="1"/>
  <c r="P1707" i="1" s="1"/>
  <c r="P1708" i="1" s="1"/>
  <c r="P1709" i="1" s="1"/>
  <c r="P1710" i="1" s="1"/>
  <c r="P1711" i="1" s="1"/>
  <c r="P1712" i="1" s="1"/>
  <c r="P1713" i="1" s="1"/>
  <c r="P1714" i="1" s="1"/>
  <c r="P1715" i="1" s="1"/>
  <c r="P1716" i="1" s="1"/>
  <c r="P1717" i="1" s="1"/>
  <c r="P1718" i="1" s="1"/>
  <c r="P1719" i="1" s="1"/>
  <c r="P1720" i="1" s="1"/>
  <c r="P1721" i="1" s="1"/>
  <c r="P1722" i="1" s="1"/>
  <c r="P1723" i="1" s="1"/>
  <c r="P1724" i="1" s="1"/>
  <c r="P1725" i="1" s="1"/>
  <c r="P1726" i="1" s="1"/>
  <c r="P1727" i="1" s="1"/>
  <c r="P1728" i="1" s="1"/>
  <c r="P1729" i="1" s="1"/>
  <c r="P1730" i="1" s="1"/>
  <c r="P1731" i="1" s="1"/>
  <c r="P1732" i="1" s="1"/>
  <c r="P1733" i="1" s="1"/>
  <c r="P1734" i="1" s="1"/>
  <c r="P1735" i="1" s="1"/>
  <c r="P1736" i="1" s="1"/>
  <c r="P1737" i="1" s="1"/>
  <c r="P1738" i="1" s="1"/>
  <c r="P1739" i="1" s="1"/>
  <c r="P1740" i="1" s="1"/>
  <c r="P1741" i="1" s="1"/>
  <c r="P1742" i="1" s="1"/>
  <c r="P1743" i="1" s="1"/>
  <c r="P1744" i="1" s="1"/>
  <c r="P1745" i="1" s="1"/>
  <c r="P1746" i="1" s="1"/>
  <c r="P1747" i="1" s="1"/>
  <c r="P1748" i="1" s="1"/>
  <c r="P1749" i="1" s="1"/>
  <c r="P1750" i="1" s="1"/>
  <c r="P1751" i="1" s="1"/>
  <c r="P1752" i="1" s="1"/>
  <c r="P1753" i="1" s="1"/>
  <c r="P1754" i="1" s="1"/>
  <c r="P1755" i="1" s="1"/>
  <c r="P1756" i="1" s="1"/>
  <c r="P1757" i="1" s="1"/>
  <c r="P1758" i="1" s="1"/>
  <c r="P1759" i="1" s="1"/>
  <c r="P1760" i="1" s="1"/>
  <c r="P1761" i="1" s="1"/>
  <c r="P1762" i="1" s="1"/>
  <c r="P1763" i="1" s="1"/>
  <c r="P1764" i="1" s="1"/>
  <c r="P1765" i="1" s="1"/>
  <c r="P1766" i="1" s="1"/>
  <c r="P1767" i="1" s="1"/>
  <c r="P1768" i="1" s="1"/>
  <c r="P1769" i="1" s="1"/>
  <c r="P1770" i="1" s="1"/>
  <c r="P1771" i="1" s="1"/>
  <c r="P1772" i="1" s="1"/>
  <c r="P1773" i="1" s="1"/>
  <c r="P1774" i="1" s="1"/>
  <c r="P1775" i="1" s="1"/>
  <c r="P1776" i="1" s="1"/>
  <c r="P1777" i="1" s="1"/>
  <c r="P1778" i="1" s="1"/>
  <c r="P1779" i="1" s="1"/>
  <c r="P1780" i="1" s="1"/>
  <c r="P1781" i="1" s="1"/>
  <c r="P1782" i="1" s="1"/>
  <c r="P1783" i="1" s="1"/>
  <c r="P1784" i="1" s="1"/>
  <c r="P1785" i="1" s="1"/>
  <c r="P1786" i="1" s="1"/>
  <c r="P1787" i="1" s="1"/>
  <c r="P1788" i="1" s="1"/>
  <c r="P1789" i="1" s="1"/>
  <c r="P1790" i="1" s="1"/>
  <c r="P1791" i="1" s="1"/>
  <c r="P1792" i="1" s="1"/>
  <c r="P1793" i="1" s="1"/>
  <c r="P1794" i="1" s="1"/>
  <c r="P1795" i="1" s="1"/>
  <c r="P1796" i="1" s="1"/>
  <c r="P1797" i="1" s="1"/>
  <c r="P1798" i="1" s="1"/>
  <c r="P1799" i="1" s="1"/>
  <c r="P1800" i="1" s="1"/>
  <c r="P1801" i="1" s="1"/>
  <c r="P1802" i="1" s="1"/>
  <c r="P1803" i="1" s="1"/>
  <c r="P1804" i="1" s="1"/>
  <c r="P1805" i="1" s="1"/>
  <c r="P1806" i="1" s="1"/>
  <c r="P1807" i="1" s="1"/>
  <c r="P1808" i="1" s="1"/>
  <c r="P1809" i="1" s="1"/>
  <c r="P1810" i="1" s="1"/>
  <c r="P1811" i="1" s="1"/>
  <c r="P1812" i="1" s="1"/>
  <c r="P1813" i="1" s="1"/>
  <c r="P1814" i="1" s="1"/>
  <c r="P1815" i="1" s="1"/>
  <c r="P1816" i="1" s="1"/>
  <c r="P1817" i="1" s="1"/>
  <c r="P1818" i="1" s="1"/>
  <c r="P1819" i="1" s="1"/>
  <c r="P1820" i="1" s="1"/>
  <c r="P1821" i="1" s="1"/>
  <c r="P1822" i="1" s="1"/>
  <c r="P1823" i="1" s="1"/>
  <c r="P1824" i="1" s="1"/>
  <c r="P1825" i="1" s="1"/>
  <c r="P1826" i="1" s="1"/>
  <c r="P1827" i="1" s="1"/>
  <c r="P1828" i="1" s="1"/>
  <c r="P1829" i="1" s="1"/>
  <c r="P1830" i="1" s="1"/>
  <c r="P1831" i="1" s="1"/>
  <c r="P1832" i="1" s="1"/>
  <c r="P1833" i="1" s="1"/>
  <c r="P1834" i="1" s="1"/>
  <c r="P1835" i="1" s="1"/>
  <c r="P1836" i="1" s="1"/>
  <c r="P1837" i="1" s="1"/>
  <c r="P1838" i="1" s="1"/>
  <c r="P1839" i="1" s="1"/>
  <c r="P1840" i="1" s="1"/>
  <c r="P1841" i="1" s="1"/>
  <c r="P1842" i="1" s="1"/>
  <c r="P1843" i="1" s="1"/>
  <c r="P1844" i="1" s="1"/>
  <c r="P1845" i="1" s="1"/>
  <c r="P1846" i="1" s="1"/>
  <c r="P1847" i="1" s="1"/>
  <c r="P1848" i="1" s="1"/>
  <c r="P1849" i="1" s="1"/>
  <c r="P1850" i="1" s="1"/>
  <c r="P1851" i="1" s="1"/>
  <c r="P1852" i="1" s="1"/>
  <c r="P1853" i="1" s="1"/>
  <c r="P1854" i="1" s="1"/>
  <c r="P1855" i="1" s="1"/>
  <c r="P1856" i="1" s="1"/>
  <c r="P1857" i="1" s="1"/>
  <c r="P1858" i="1" s="1"/>
  <c r="P1859" i="1" s="1"/>
  <c r="P1860" i="1" s="1"/>
  <c r="P1861" i="1" s="1"/>
  <c r="P1862" i="1" s="1"/>
  <c r="P1863" i="1" s="1"/>
  <c r="P1864" i="1" s="1"/>
  <c r="P1865" i="1" s="1"/>
  <c r="P1866" i="1" s="1"/>
  <c r="P1867" i="1" s="1"/>
  <c r="P1868" i="1" s="1"/>
  <c r="P1869" i="1" s="1"/>
  <c r="P1870" i="1" s="1"/>
  <c r="P1871" i="1" s="1"/>
  <c r="P1872" i="1" s="1"/>
  <c r="P1873" i="1" s="1"/>
  <c r="P1874" i="1" s="1"/>
  <c r="P1875" i="1" s="1"/>
  <c r="P1876" i="1" s="1"/>
  <c r="P1877" i="1" s="1"/>
  <c r="P1878" i="1" s="1"/>
  <c r="P1879" i="1" s="1"/>
  <c r="P1880" i="1" s="1"/>
  <c r="P1881" i="1" s="1"/>
  <c r="P1882" i="1" s="1"/>
  <c r="P1883" i="1" s="1"/>
  <c r="P1884" i="1" s="1"/>
  <c r="P1885" i="1" s="1"/>
  <c r="P1886" i="1" s="1"/>
  <c r="P1887" i="1" s="1"/>
  <c r="P1888" i="1" s="1"/>
  <c r="P1889" i="1" s="1"/>
  <c r="P1890" i="1" s="1"/>
  <c r="P1891" i="1" s="1"/>
  <c r="P1892" i="1" s="1"/>
  <c r="P1893" i="1" s="1"/>
  <c r="P1894" i="1" s="1"/>
  <c r="P1895" i="1" s="1"/>
  <c r="P1896" i="1" s="1"/>
  <c r="P1897" i="1" s="1"/>
  <c r="P1898" i="1" s="1"/>
  <c r="P1899" i="1" s="1"/>
  <c r="P1900" i="1" s="1"/>
  <c r="P1901" i="1" s="1"/>
  <c r="P1902" i="1" s="1"/>
  <c r="P1903" i="1" s="1"/>
  <c r="P1904" i="1" s="1"/>
  <c r="P1905" i="1" s="1"/>
  <c r="P1906" i="1" s="1"/>
  <c r="P1907" i="1" s="1"/>
  <c r="P1908" i="1" s="1"/>
  <c r="P1909" i="1" s="1"/>
  <c r="P1910" i="1" s="1"/>
  <c r="P1911" i="1" s="1"/>
  <c r="P1912" i="1" s="1"/>
  <c r="P1913" i="1" s="1"/>
  <c r="P1914" i="1" s="1"/>
  <c r="P1915" i="1" s="1"/>
  <c r="P1916" i="1" s="1"/>
  <c r="P1917" i="1" s="1"/>
  <c r="P1918" i="1" s="1"/>
  <c r="P1919" i="1" s="1"/>
  <c r="P1920" i="1" s="1"/>
  <c r="P1921" i="1" s="1"/>
  <c r="P1922" i="1" s="1"/>
  <c r="P1923" i="1" s="1"/>
  <c r="P1924" i="1" s="1"/>
  <c r="P1925" i="1" s="1"/>
  <c r="P1926" i="1" s="1"/>
  <c r="P1927" i="1" s="1"/>
  <c r="P1928" i="1" s="1"/>
  <c r="P1929" i="1" s="1"/>
  <c r="P1930" i="1" s="1"/>
  <c r="P1931" i="1" s="1"/>
  <c r="P1932" i="1" s="1"/>
  <c r="P1933" i="1" s="1"/>
  <c r="P1934" i="1" s="1"/>
  <c r="P1935" i="1" s="1"/>
  <c r="P1936" i="1" s="1"/>
  <c r="P1937" i="1" s="1"/>
  <c r="P1938" i="1" s="1"/>
  <c r="P1939" i="1" s="1"/>
  <c r="P1940" i="1" s="1"/>
  <c r="P1941" i="1" s="1"/>
  <c r="P1942" i="1" s="1"/>
  <c r="P1943" i="1" s="1"/>
  <c r="P1944" i="1" s="1"/>
  <c r="P1945" i="1" s="1"/>
  <c r="P1946" i="1" s="1"/>
  <c r="P1947" i="1" s="1"/>
  <c r="P1948" i="1" s="1"/>
  <c r="P1949" i="1" s="1"/>
  <c r="P1950" i="1" s="1"/>
  <c r="P1951" i="1" s="1"/>
  <c r="P1952" i="1" s="1"/>
  <c r="P1953" i="1" s="1"/>
  <c r="P1954" i="1" s="1"/>
  <c r="P1955" i="1" s="1"/>
  <c r="P1956" i="1" s="1"/>
  <c r="P1957" i="1" s="1"/>
  <c r="P1958" i="1" s="1"/>
  <c r="P1959" i="1" s="1"/>
  <c r="P1960" i="1" s="1"/>
  <c r="P1961" i="1" s="1"/>
  <c r="P1962" i="1" s="1"/>
  <c r="P1963" i="1" s="1"/>
  <c r="P1964" i="1" s="1"/>
  <c r="P1965" i="1" s="1"/>
  <c r="P1966" i="1" s="1"/>
  <c r="P1967" i="1" s="1"/>
  <c r="P1968" i="1" s="1"/>
  <c r="P1969" i="1" s="1"/>
  <c r="P1970" i="1" s="1"/>
  <c r="P1971" i="1" s="1"/>
  <c r="P1972" i="1" s="1"/>
  <c r="P1973" i="1" s="1"/>
  <c r="P1974" i="1" s="1"/>
  <c r="P1975" i="1" s="1"/>
  <c r="P1976" i="1" s="1"/>
  <c r="P1977" i="1" s="1"/>
  <c r="P1978" i="1" s="1"/>
  <c r="P1979" i="1" s="1"/>
  <c r="P1980" i="1" s="1"/>
  <c r="P1981" i="1" s="1"/>
  <c r="P1982" i="1" s="1"/>
  <c r="P1983" i="1" s="1"/>
  <c r="P1984" i="1" s="1"/>
  <c r="P1985" i="1" s="1"/>
  <c r="P1986" i="1" s="1"/>
  <c r="P1987" i="1" s="1"/>
  <c r="P1988" i="1" s="1"/>
  <c r="P1989" i="1" s="1"/>
  <c r="P1990" i="1" s="1"/>
  <c r="P1991" i="1" s="1"/>
  <c r="P1992" i="1" s="1"/>
  <c r="P1993" i="1" s="1"/>
  <c r="P1994" i="1" s="1"/>
  <c r="P1995" i="1" s="1"/>
  <c r="P1996" i="1" s="1"/>
  <c r="P1997" i="1" s="1"/>
  <c r="P1998" i="1" s="1"/>
  <c r="P1999" i="1" s="1"/>
  <c r="P2000" i="1" s="1"/>
  <c r="P2001" i="1" s="1"/>
  <c r="P2002" i="1" s="1"/>
  <c r="P2003" i="1" s="1"/>
  <c r="P2004" i="1" s="1"/>
  <c r="P2005" i="1" s="1"/>
  <c r="P2006" i="1" s="1"/>
  <c r="P2007" i="1" s="1"/>
  <c r="P2008" i="1" s="1"/>
  <c r="P2009" i="1" s="1"/>
  <c r="P2010" i="1" s="1"/>
  <c r="P2011" i="1" s="1"/>
  <c r="P2012" i="1" s="1"/>
  <c r="P2013" i="1" s="1"/>
  <c r="P2014" i="1" s="1"/>
  <c r="P2015" i="1" s="1"/>
  <c r="P2016" i="1" s="1"/>
  <c r="P2017" i="1" s="1"/>
  <c r="P2018" i="1" s="1"/>
  <c r="P2019" i="1" s="1"/>
  <c r="P2020" i="1" s="1"/>
  <c r="P2021" i="1" s="1"/>
  <c r="P2022" i="1" s="1"/>
  <c r="P2023" i="1" s="1"/>
  <c r="P2024" i="1" s="1"/>
  <c r="P2025" i="1" s="1"/>
  <c r="P2026" i="1" s="1"/>
  <c r="P2027" i="1" s="1"/>
  <c r="P2028" i="1" s="1"/>
  <c r="P2029" i="1" s="1"/>
  <c r="P2030" i="1" s="1"/>
  <c r="P2031" i="1" s="1"/>
  <c r="P2032" i="1" s="1"/>
  <c r="P2033" i="1" s="1"/>
  <c r="P2034" i="1" s="1"/>
  <c r="P2035" i="1" s="1"/>
  <c r="P2036" i="1" s="1"/>
  <c r="P2037" i="1" s="1"/>
  <c r="P2038" i="1" s="1"/>
  <c r="P2039" i="1" s="1"/>
  <c r="P2040" i="1" s="1"/>
  <c r="P2041" i="1" s="1"/>
  <c r="P2042" i="1" s="1"/>
  <c r="P2043" i="1" s="1"/>
  <c r="P2044" i="1" s="1"/>
  <c r="P2045" i="1" s="1"/>
  <c r="P2046" i="1" s="1"/>
  <c r="P2047" i="1" s="1"/>
  <c r="P2048" i="1" s="1"/>
  <c r="P2049" i="1" s="1"/>
  <c r="P2050" i="1" s="1"/>
  <c r="P2051" i="1" s="1"/>
  <c r="P2052" i="1" s="1"/>
  <c r="P2053" i="1" s="1"/>
  <c r="P2054" i="1" s="1"/>
  <c r="P2055" i="1" s="1"/>
  <c r="P2056" i="1" s="1"/>
  <c r="P2057" i="1" s="1"/>
  <c r="P2058" i="1" s="1"/>
  <c r="P2059" i="1" s="1"/>
  <c r="P2060" i="1" s="1"/>
  <c r="P2061" i="1" s="1"/>
  <c r="P2062" i="1" s="1"/>
  <c r="P2063" i="1" s="1"/>
  <c r="P2064" i="1" s="1"/>
  <c r="P2065" i="1" s="1"/>
  <c r="P2066" i="1" s="1"/>
  <c r="P2067" i="1" s="1"/>
  <c r="P2068" i="1" s="1"/>
  <c r="P2069" i="1" s="1"/>
  <c r="P2070" i="1" s="1"/>
  <c r="P2071" i="1" s="1"/>
  <c r="P2072" i="1" s="1"/>
  <c r="P2073" i="1" s="1"/>
  <c r="P2074" i="1" s="1"/>
  <c r="P2075" i="1" s="1"/>
  <c r="P2076" i="1" s="1"/>
  <c r="P2077" i="1" s="1"/>
  <c r="P2078" i="1" s="1"/>
  <c r="P2079" i="1" s="1"/>
  <c r="P2080" i="1" s="1"/>
  <c r="P2081" i="1" s="1"/>
  <c r="P2082" i="1" s="1"/>
  <c r="P2083" i="1" s="1"/>
  <c r="P2084" i="1" s="1"/>
  <c r="P2085" i="1" s="1"/>
  <c r="P2086" i="1" s="1"/>
  <c r="P2087" i="1" s="1"/>
  <c r="P2088" i="1" s="1"/>
  <c r="P2089" i="1" s="1"/>
  <c r="P2090" i="1" s="1"/>
  <c r="P2091" i="1" s="1"/>
  <c r="P2092" i="1" s="1"/>
  <c r="P2093" i="1" s="1"/>
  <c r="P2094" i="1" s="1"/>
  <c r="P2095" i="1" s="1"/>
  <c r="P2096" i="1" s="1"/>
  <c r="P2097" i="1" s="1"/>
  <c r="P2098" i="1" s="1"/>
  <c r="P2099" i="1" s="1"/>
  <c r="P2100" i="1" s="1"/>
  <c r="P2101" i="1" s="1"/>
  <c r="P2102" i="1" s="1"/>
  <c r="P2103" i="1" s="1"/>
  <c r="P2104" i="1" s="1"/>
  <c r="P2105" i="1" s="1"/>
  <c r="P2106" i="1" s="1"/>
  <c r="P2107" i="1" s="1"/>
  <c r="P2108" i="1" s="1"/>
  <c r="P2109" i="1" s="1"/>
  <c r="P2110" i="1" s="1"/>
  <c r="P2111" i="1" s="1"/>
  <c r="P2112" i="1" s="1"/>
  <c r="P2113" i="1" s="1"/>
  <c r="P2114" i="1" s="1"/>
  <c r="P2115" i="1" s="1"/>
  <c r="P2116" i="1" s="1"/>
  <c r="P2117" i="1" s="1"/>
  <c r="P2118" i="1" s="1"/>
  <c r="P2119" i="1" s="1"/>
  <c r="P2120" i="1" s="1"/>
  <c r="P2121" i="1" s="1"/>
  <c r="P2122" i="1" s="1"/>
  <c r="P2123" i="1" s="1"/>
  <c r="P2124" i="1" s="1"/>
  <c r="P2125" i="1" s="1"/>
  <c r="P2126" i="1" s="1"/>
  <c r="P2127" i="1" s="1"/>
  <c r="P2128" i="1" s="1"/>
  <c r="P2129" i="1" s="1"/>
  <c r="P2130" i="1" s="1"/>
  <c r="P2131" i="1" s="1"/>
  <c r="P2132" i="1" s="1"/>
  <c r="P2133" i="1" s="1"/>
  <c r="P2134" i="1" s="1"/>
  <c r="P2135" i="1" s="1"/>
  <c r="P2136" i="1" s="1"/>
  <c r="P2137" i="1" s="1"/>
  <c r="P2138" i="1" s="1"/>
  <c r="P2139" i="1" s="1"/>
  <c r="P2140" i="1" s="1"/>
  <c r="P2141" i="1" s="1"/>
  <c r="P2142" i="1" s="1"/>
  <c r="P2143" i="1" s="1"/>
  <c r="P2144" i="1" s="1"/>
  <c r="P2145" i="1" s="1"/>
  <c r="P2146" i="1" s="1"/>
  <c r="P2147" i="1" s="1"/>
  <c r="P2148" i="1" s="1"/>
  <c r="P2149" i="1" s="1"/>
  <c r="P2150" i="1" s="1"/>
  <c r="P2151" i="1" s="1"/>
  <c r="P2152" i="1" s="1"/>
  <c r="P2153" i="1" s="1"/>
  <c r="P2154" i="1" s="1"/>
  <c r="P2155" i="1" s="1"/>
  <c r="P2156" i="1" s="1"/>
  <c r="P2157" i="1" s="1"/>
  <c r="P2158" i="1" s="1"/>
  <c r="P2159" i="1" s="1"/>
  <c r="P2160" i="1" s="1"/>
  <c r="P2161" i="1" s="1"/>
  <c r="P2162" i="1" s="1"/>
  <c r="P2163" i="1" s="1"/>
  <c r="P2164" i="1" s="1"/>
  <c r="P2165" i="1" s="1"/>
  <c r="P2166" i="1" s="1"/>
  <c r="P2167" i="1" s="1"/>
  <c r="P2168" i="1" s="1"/>
  <c r="P2169" i="1" s="1"/>
  <c r="P2170" i="1" s="1"/>
  <c r="P2171" i="1" s="1"/>
  <c r="P2172" i="1" s="1"/>
  <c r="P2173" i="1" s="1"/>
  <c r="P2174" i="1" s="1"/>
  <c r="P2175" i="1" s="1"/>
  <c r="P2176" i="1" s="1"/>
  <c r="P2177" i="1" s="1"/>
  <c r="P2178" i="1" s="1"/>
  <c r="P2179" i="1" s="1"/>
  <c r="P2180" i="1" s="1"/>
  <c r="P2181" i="1" s="1"/>
  <c r="P2182" i="1" s="1"/>
  <c r="P2183" i="1" s="1"/>
  <c r="P2184" i="1" s="1"/>
  <c r="P2185" i="1" s="1"/>
  <c r="P2186" i="1" s="1"/>
  <c r="P2187" i="1" s="1"/>
  <c r="P2188" i="1" s="1"/>
  <c r="P2189" i="1" s="1"/>
  <c r="P2190" i="1" s="1"/>
  <c r="P2191" i="1" s="1"/>
  <c r="P2192" i="1" s="1"/>
  <c r="P2193" i="1" s="1"/>
  <c r="P2194" i="1" s="1"/>
  <c r="P2195" i="1" s="1"/>
  <c r="P2196" i="1" s="1"/>
  <c r="P2197" i="1" s="1"/>
  <c r="P2198" i="1" s="1"/>
  <c r="P2199" i="1" s="1"/>
  <c r="P2200" i="1" s="1"/>
  <c r="P2201" i="1" s="1"/>
  <c r="P2202" i="1" s="1"/>
  <c r="P2203" i="1" s="1"/>
  <c r="P2204" i="1" s="1"/>
  <c r="P2205" i="1" s="1"/>
  <c r="P2206" i="1" s="1"/>
  <c r="P2207" i="1" s="1"/>
  <c r="P2208" i="1" s="1"/>
  <c r="P2209" i="1" s="1"/>
  <c r="P2210" i="1" s="1"/>
  <c r="P2211" i="1" s="1"/>
  <c r="P2212" i="1" s="1"/>
  <c r="P2213" i="1" s="1"/>
  <c r="P2214" i="1" s="1"/>
  <c r="P2215" i="1" s="1"/>
  <c r="P2216" i="1" s="1"/>
  <c r="P2217" i="1" s="1"/>
  <c r="P2218" i="1" s="1"/>
  <c r="P2219" i="1" s="1"/>
  <c r="P2220" i="1" s="1"/>
  <c r="P2221" i="1" s="1"/>
  <c r="P2222" i="1" s="1"/>
  <c r="P2223" i="1" s="1"/>
  <c r="P2224" i="1" s="1"/>
  <c r="P2225" i="1" s="1"/>
  <c r="P2226" i="1" s="1"/>
  <c r="P2227" i="1" s="1"/>
  <c r="P2228" i="1" s="1"/>
  <c r="P2229" i="1" s="1"/>
  <c r="P2230" i="1" s="1"/>
  <c r="P2231" i="1" s="1"/>
  <c r="P2232" i="1" s="1"/>
  <c r="P2233" i="1" s="1"/>
  <c r="P2234" i="1" s="1"/>
  <c r="P2235" i="1" s="1"/>
  <c r="P2236" i="1" s="1"/>
  <c r="P2237" i="1" s="1"/>
  <c r="P2238" i="1" s="1"/>
  <c r="P2239" i="1" s="1"/>
  <c r="P2240" i="1" s="1"/>
  <c r="P2241" i="1" s="1"/>
  <c r="P2242" i="1" s="1"/>
  <c r="P2243" i="1" s="1"/>
  <c r="P2244" i="1" s="1"/>
  <c r="P2245" i="1" s="1"/>
  <c r="P2246" i="1" s="1"/>
  <c r="P2247" i="1" s="1"/>
  <c r="P2248" i="1" s="1"/>
  <c r="P2249" i="1" s="1"/>
  <c r="P2250" i="1" s="1"/>
  <c r="P2251" i="1" s="1"/>
  <c r="P2252" i="1" s="1"/>
  <c r="P2253" i="1" s="1"/>
  <c r="P2254" i="1" s="1"/>
  <c r="P2255" i="1" s="1"/>
  <c r="P2256" i="1" s="1"/>
  <c r="P2257" i="1" s="1"/>
  <c r="P2258" i="1" s="1"/>
  <c r="P2259" i="1" s="1"/>
  <c r="P2260" i="1" s="1"/>
  <c r="P2261" i="1" s="1"/>
  <c r="P2262" i="1" s="1"/>
  <c r="P2263" i="1" s="1"/>
  <c r="P2264" i="1" s="1"/>
  <c r="P2265" i="1" s="1"/>
  <c r="P2266" i="1" s="1"/>
  <c r="P2267" i="1" s="1"/>
  <c r="P2268" i="1" s="1"/>
  <c r="P2269" i="1" s="1"/>
  <c r="P2270" i="1" s="1"/>
  <c r="P2271" i="1" s="1"/>
  <c r="P2272" i="1" s="1"/>
  <c r="P2273" i="1" s="1"/>
  <c r="P2274" i="1" s="1"/>
  <c r="P2275" i="1" s="1"/>
  <c r="P2276" i="1" s="1"/>
  <c r="P2277" i="1" s="1"/>
  <c r="P2278" i="1" s="1"/>
  <c r="P2279" i="1" s="1"/>
  <c r="P2280" i="1" s="1"/>
  <c r="P2281" i="1" s="1"/>
  <c r="P2282" i="1" s="1"/>
  <c r="P2283" i="1" s="1"/>
  <c r="P2284" i="1" s="1"/>
  <c r="P2285" i="1" s="1"/>
  <c r="P2286" i="1" s="1"/>
  <c r="P2287" i="1" s="1"/>
  <c r="P2288" i="1" s="1"/>
  <c r="P2289" i="1" s="1"/>
  <c r="P2290" i="1" s="1"/>
  <c r="P2291" i="1" s="1"/>
  <c r="P2292" i="1" s="1"/>
  <c r="P2293" i="1" s="1"/>
  <c r="P2294" i="1" s="1"/>
  <c r="P2295" i="1" s="1"/>
  <c r="P2296" i="1" s="1"/>
  <c r="P2297" i="1" s="1"/>
  <c r="P2298" i="1" s="1"/>
  <c r="P2299" i="1" s="1"/>
  <c r="P2300" i="1" s="1"/>
  <c r="P2301" i="1" s="1"/>
  <c r="P2302" i="1" s="1"/>
  <c r="P2303" i="1" s="1"/>
  <c r="P2304" i="1" s="1"/>
  <c r="P2305" i="1" s="1"/>
  <c r="P2306" i="1" s="1"/>
  <c r="P2307" i="1" s="1"/>
  <c r="P2308" i="1" s="1"/>
  <c r="P2309" i="1" s="1"/>
  <c r="P2310" i="1" s="1"/>
  <c r="P2311" i="1" s="1"/>
  <c r="P2312" i="1" s="1"/>
  <c r="P2313" i="1" s="1"/>
  <c r="P2314" i="1" s="1"/>
  <c r="P2315" i="1" s="1"/>
  <c r="P2316" i="1" s="1"/>
  <c r="P2317" i="1" s="1"/>
  <c r="P2318" i="1" s="1"/>
  <c r="P2319" i="1" s="1"/>
  <c r="P2320" i="1" s="1"/>
  <c r="P2321" i="1" s="1"/>
  <c r="P2322" i="1" s="1"/>
  <c r="P2323" i="1" s="1"/>
  <c r="P2324" i="1" s="1"/>
  <c r="P2325" i="1" s="1"/>
  <c r="P2326" i="1" s="1"/>
  <c r="P2327" i="1" s="1"/>
  <c r="P2328" i="1" s="1"/>
  <c r="P2329" i="1" s="1"/>
  <c r="P2330" i="1" s="1"/>
  <c r="P2331" i="1" s="1"/>
  <c r="P2332" i="1" s="1"/>
  <c r="P2333" i="1" s="1"/>
  <c r="P2334" i="1" s="1"/>
  <c r="P2335" i="1" s="1"/>
  <c r="P2336" i="1" s="1"/>
  <c r="P2337" i="1" s="1"/>
  <c r="P2338" i="1" s="1"/>
  <c r="P2339" i="1" s="1"/>
  <c r="P2340" i="1" s="1"/>
  <c r="P2341" i="1" s="1"/>
  <c r="P2342" i="1" s="1"/>
  <c r="P2343" i="1" s="1"/>
  <c r="P2344" i="1" s="1"/>
  <c r="P2345" i="1" s="1"/>
  <c r="P2346" i="1" s="1"/>
  <c r="P2347" i="1" s="1"/>
  <c r="P2348" i="1" s="1"/>
  <c r="P2349" i="1" s="1"/>
  <c r="P2350" i="1" s="1"/>
  <c r="P2351" i="1" s="1"/>
  <c r="P2352" i="1" s="1"/>
  <c r="P2353" i="1" s="1"/>
  <c r="P2354" i="1" s="1"/>
  <c r="P2355" i="1" s="1"/>
  <c r="P2356" i="1" s="1"/>
  <c r="P2357" i="1" s="1"/>
  <c r="P2358" i="1" s="1"/>
  <c r="P2359" i="1" s="1"/>
  <c r="P2360" i="1" s="1"/>
  <c r="P2361" i="1" s="1"/>
  <c r="P2362" i="1" s="1"/>
  <c r="P2363" i="1" s="1"/>
  <c r="P2364" i="1" s="1"/>
  <c r="P2365" i="1" s="1"/>
  <c r="P2366" i="1" s="1"/>
  <c r="P2367" i="1" s="1"/>
  <c r="P2368" i="1" s="1"/>
  <c r="P2369" i="1" s="1"/>
  <c r="P2370" i="1" s="1"/>
  <c r="P2371" i="1" s="1"/>
  <c r="P2372" i="1" s="1"/>
  <c r="P2373" i="1" s="1"/>
  <c r="P2374" i="1" s="1"/>
  <c r="P2375" i="1" s="1"/>
  <c r="P2376" i="1" s="1"/>
  <c r="P2377" i="1" s="1"/>
  <c r="P2378" i="1" s="1"/>
  <c r="P2379" i="1" s="1"/>
  <c r="P2380" i="1" s="1"/>
  <c r="P2381" i="1" s="1"/>
  <c r="P2382" i="1" s="1"/>
  <c r="P2383" i="1" s="1"/>
  <c r="P2384" i="1" s="1"/>
  <c r="P2385" i="1" s="1"/>
  <c r="P2386" i="1" s="1"/>
  <c r="P2387" i="1" s="1"/>
  <c r="P2388" i="1" s="1"/>
  <c r="P2389" i="1" s="1"/>
  <c r="P2390" i="1" s="1"/>
  <c r="P2391" i="1" s="1"/>
  <c r="P2392" i="1" s="1"/>
  <c r="P2393" i="1" s="1"/>
  <c r="P2394" i="1" s="1"/>
  <c r="P2395" i="1" s="1"/>
  <c r="P2396" i="1" s="1"/>
  <c r="P2397" i="1" s="1"/>
  <c r="P2398" i="1" s="1"/>
  <c r="P2399" i="1" s="1"/>
  <c r="P2400" i="1" s="1"/>
  <c r="P2401" i="1" s="1"/>
  <c r="P2402" i="1" s="1"/>
  <c r="P2403" i="1" s="1"/>
  <c r="P2404" i="1" s="1"/>
  <c r="P2405" i="1" s="1"/>
  <c r="P2406" i="1" s="1"/>
  <c r="P2407" i="1" s="1"/>
  <c r="P2408" i="1" s="1"/>
  <c r="P2409" i="1" s="1"/>
  <c r="P2410" i="1" s="1"/>
  <c r="P2411" i="1" s="1"/>
  <c r="P2412" i="1" s="1"/>
  <c r="P2413" i="1" s="1"/>
  <c r="P2414" i="1" s="1"/>
  <c r="P2415" i="1" s="1"/>
  <c r="P2416" i="1" s="1"/>
  <c r="P2417" i="1" s="1"/>
  <c r="P2418" i="1" s="1"/>
  <c r="P2419" i="1" s="1"/>
  <c r="P2420" i="1" s="1"/>
  <c r="P2421" i="1" s="1"/>
  <c r="P2422" i="1" s="1"/>
  <c r="P2423" i="1" s="1"/>
  <c r="P2424" i="1" s="1"/>
  <c r="P2425" i="1" s="1"/>
  <c r="P2426" i="1" s="1"/>
  <c r="P2427" i="1" s="1"/>
  <c r="P2428" i="1" s="1"/>
  <c r="P2429" i="1" s="1"/>
  <c r="P2430" i="1" s="1"/>
  <c r="P2431" i="1" s="1"/>
  <c r="P2432" i="1" s="1"/>
  <c r="P2433" i="1" s="1"/>
  <c r="P2434" i="1" s="1"/>
  <c r="P2435" i="1" s="1"/>
  <c r="P2436" i="1" s="1"/>
  <c r="P2437" i="1" s="1"/>
  <c r="P2438" i="1" s="1"/>
  <c r="P2439" i="1" s="1"/>
  <c r="P2440" i="1" s="1"/>
  <c r="P2441" i="1" s="1"/>
  <c r="P2442" i="1" s="1"/>
  <c r="P2443" i="1" s="1"/>
  <c r="P2444" i="1" s="1"/>
  <c r="P2445" i="1" s="1"/>
  <c r="P2446" i="1" s="1"/>
  <c r="P2447" i="1" s="1"/>
  <c r="P2448" i="1" s="1"/>
  <c r="P2449" i="1" s="1"/>
  <c r="P2450" i="1" s="1"/>
  <c r="P2451" i="1" s="1"/>
  <c r="P2452" i="1" s="1"/>
  <c r="P2453" i="1" s="1"/>
  <c r="P2454" i="1" s="1"/>
  <c r="P2455" i="1" s="1"/>
  <c r="P2456" i="1" s="1"/>
  <c r="P2457" i="1" s="1"/>
  <c r="P2458" i="1" s="1"/>
  <c r="P2459" i="1" s="1"/>
  <c r="P2460" i="1" s="1"/>
  <c r="P2461" i="1" s="1"/>
  <c r="P2462" i="1" s="1"/>
  <c r="P2463" i="1" s="1"/>
  <c r="P2464" i="1" s="1"/>
  <c r="P2465" i="1" s="1"/>
  <c r="P2466" i="1" s="1"/>
  <c r="P2467" i="1" s="1"/>
  <c r="P2468" i="1" s="1"/>
  <c r="P2469" i="1" s="1"/>
  <c r="P2470" i="1" s="1"/>
  <c r="P2471" i="1" s="1"/>
  <c r="P2472" i="1" s="1"/>
  <c r="P2473" i="1" s="1"/>
  <c r="P2474" i="1" s="1"/>
  <c r="P2475" i="1" s="1"/>
  <c r="P2476" i="1" s="1"/>
  <c r="P2477" i="1" s="1"/>
  <c r="P2478" i="1" s="1"/>
  <c r="P2479" i="1" s="1"/>
  <c r="P2480" i="1" s="1"/>
  <c r="P2481" i="1" s="1"/>
  <c r="P2482" i="1" s="1"/>
  <c r="P2483" i="1" s="1"/>
  <c r="P2484" i="1" s="1"/>
  <c r="P2485" i="1" s="1"/>
  <c r="P2486" i="1" s="1"/>
  <c r="P2487" i="1" s="1"/>
  <c r="P2488" i="1" s="1"/>
  <c r="P2489" i="1" s="1"/>
  <c r="P2490" i="1" s="1"/>
  <c r="P2491" i="1" s="1"/>
  <c r="P2492" i="1" s="1"/>
  <c r="P2493" i="1" s="1"/>
  <c r="P2494" i="1" s="1"/>
  <c r="P2495" i="1" s="1"/>
  <c r="P2496" i="1" s="1"/>
  <c r="P2497" i="1" s="1"/>
  <c r="P2498" i="1" s="1"/>
  <c r="P2499" i="1" s="1"/>
  <c r="P2500" i="1" s="1"/>
  <c r="P2501" i="1" s="1"/>
  <c r="P2502" i="1" s="1"/>
  <c r="P2503" i="1" s="1"/>
  <c r="P2504" i="1" s="1"/>
  <c r="P2505" i="1" s="1"/>
  <c r="P2506" i="1" s="1"/>
  <c r="P2507" i="1" s="1"/>
  <c r="P2508" i="1" s="1"/>
  <c r="P2509" i="1" s="1"/>
  <c r="P2510" i="1" s="1"/>
  <c r="P2511" i="1" s="1"/>
  <c r="P2512" i="1" s="1"/>
  <c r="P2513" i="1" s="1"/>
  <c r="P2514" i="1" s="1"/>
  <c r="P2515" i="1" s="1"/>
  <c r="P2516" i="1" s="1"/>
  <c r="P2517" i="1" s="1"/>
  <c r="P2518" i="1" s="1"/>
  <c r="P2519" i="1" s="1"/>
  <c r="P2520" i="1" s="1"/>
  <c r="P2521" i="1" s="1"/>
  <c r="P2522" i="1" s="1"/>
  <c r="P2523" i="1" s="1"/>
  <c r="P2524" i="1" s="1"/>
  <c r="P2525" i="1" s="1"/>
  <c r="P2526" i="1" s="1"/>
  <c r="P2527" i="1" s="1"/>
  <c r="P2528" i="1" s="1"/>
  <c r="P2529" i="1" s="1"/>
  <c r="P2530" i="1" s="1"/>
  <c r="P2531" i="1" s="1"/>
  <c r="P2532" i="1" s="1"/>
  <c r="P2533" i="1" s="1"/>
  <c r="P2534" i="1" s="1"/>
  <c r="P2535" i="1" s="1"/>
  <c r="P2536" i="1" s="1"/>
  <c r="P2537" i="1" s="1"/>
  <c r="P2538" i="1" s="1"/>
  <c r="P2539" i="1" s="1"/>
  <c r="P2540" i="1" s="1"/>
  <c r="P2541" i="1" s="1"/>
  <c r="P2542" i="1" s="1"/>
  <c r="P2543" i="1" s="1"/>
  <c r="P2544" i="1" s="1"/>
  <c r="P2545" i="1" s="1"/>
  <c r="P2546" i="1" s="1"/>
  <c r="P2547" i="1" s="1"/>
  <c r="P2548" i="1" s="1"/>
  <c r="P2549" i="1" s="1"/>
  <c r="P2550" i="1" s="1"/>
  <c r="P2551" i="1" s="1"/>
  <c r="P2552" i="1" s="1"/>
  <c r="P2553" i="1" s="1"/>
  <c r="P2554" i="1" s="1"/>
  <c r="P2555" i="1" s="1"/>
  <c r="P2556" i="1" s="1"/>
  <c r="P2557" i="1" s="1"/>
  <c r="P2558" i="1" s="1"/>
  <c r="P2559" i="1" s="1"/>
  <c r="P2560" i="1" s="1"/>
  <c r="P2561" i="1" s="1"/>
  <c r="P2562" i="1" s="1"/>
  <c r="P2563" i="1" s="1"/>
  <c r="P2564" i="1" s="1"/>
  <c r="P2565" i="1" s="1"/>
  <c r="P2566" i="1" s="1"/>
  <c r="P2567" i="1" s="1"/>
  <c r="P2568" i="1" s="1"/>
  <c r="P2569" i="1" s="1"/>
  <c r="P2570" i="1" s="1"/>
  <c r="P2571" i="1" s="1"/>
  <c r="P2572" i="1" s="1"/>
  <c r="P2573" i="1" s="1"/>
  <c r="P2574" i="1" s="1"/>
  <c r="P2575" i="1" s="1"/>
  <c r="P2576" i="1" s="1"/>
  <c r="P2577" i="1" s="1"/>
  <c r="P2578" i="1" s="1"/>
  <c r="P2579" i="1" s="1"/>
  <c r="P2580" i="1" s="1"/>
  <c r="P2581" i="1" s="1"/>
  <c r="P2582" i="1" s="1"/>
  <c r="P2583" i="1" s="1"/>
  <c r="P2584" i="1" s="1"/>
  <c r="P2585" i="1" s="1"/>
  <c r="P2586" i="1" s="1"/>
  <c r="P2587" i="1" s="1"/>
  <c r="P2588" i="1" s="1"/>
  <c r="P2589" i="1" s="1"/>
  <c r="P2590" i="1" s="1"/>
  <c r="P2591" i="1" s="1"/>
  <c r="P2592" i="1" s="1"/>
  <c r="P2593" i="1" s="1"/>
  <c r="P2594" i="1" s="1"/>
  <c r="P2595" i="1" s="1"/>
  <c r="P2596" i="1" s="1"/>
  <c r="P2597" i="1" s="1"/>
  <c r="P2598" i="1" s="1"/>
  <c r="P2599" i="1" s="1"/>
  <c r="P2600" i="1" s="1"/>
  <c r="P2601" i="1" s="1"/>
  <c r="P2602" i="1" s="1"/>
  <c r="P2603" i="1" s="1"/>
  <c r="P2604" i="1" s="1"/>
  <c r="P2605" i="1" s="1"/>
  <c r="P2606" i="1" s="1"/>
  <c r="P2607" i="1" s="1"/>
  <c r="P2608" i="1" s="1"/>
  <c r="P2609" i="1" s="1"/>
  <c r="P2610" i="1" s="1"/>
  <c r="P2611" i="1" s="1"/>
  <c r="P2612" i="1" s="1"/>
  <c r="P2613" i="1" s="1"/>
  <c r="P2614" i="1" s="1"/>
  <c r="P2615" i="1" s="1"/>
  <c r="P2616" i="1" s="1"/>
  <c r="P2617" i="1" s="1"/>
  <c r="P2618" i="1" s="1"/>
  <c r="P2619" i="1" s="1"/>
  <c r="P2620" i="1" s="1"/>
  <c r="P2621" i="1" s="1"/>
  <c r="P2622" i="1" s="1"/>
  <c r="P2623" i="1" s="1"/>
  <c r="P2624" i="1" s="1"/>
  <c r="P2625" i="1" s="1"/>
  <c r="P2626" i="1" s="1"/>
  <c r="P2627" i="1" s="1"/>
  <c r="P2628" i="1" s="1"/>
  <c r="P2629" i="1" s="1"/>
  <c r="P2630" i="1" s="1"/>
  <c r="P2631" i="1" s="1"/>
  <c r="P2632" i="1" s="1"/>
  <c r="P2633" i="1" s="1"/>
  <c r="P2634" i="1" s="1"/>
  <c r="P2635" i="1" s="1"/>
  <c r="P2636" i="1" s="1"/>
  <c r="P2637" i="1" s="1"/>
  <c r="P2638" i="1" s="1"/>
  <c r="P2639" i="1" s="1"/>
  <c r="P2640" i="1" s="1"/>
  <c r="P2641" i="1" s="1"/>
  <c r="P2642" i="1" s="1"/>
  <c r="P2643" i="1" s="1"/>
  <c r="P2644" i="1" s="1"/>
  <c r="P2645" i="1" s="1"/>
  <c r="P2646" i="1" s="1"/>
  <c r="P2647" i="1" s="1"/>
  <c r="P2648" i="1" s="1"/>
  <c r="P2649" i="1" s="1"/>
  <c r="P2650" i="1" s="1"/>
  <c r="P2651" i="1" s="1"/>
  <c r="P2652" i="1" s="1"/>
  <c r="P2653" i="1" s="1"/>
  <c r="P2654" i="1" s="1"/>
  <c r="P2655" i="1" s="1"/>
  <c r="P2656" i="1" s="1"/>
  <c r="P2657" i="1" s="1"/>
  <c r="P2658" i="1" s="1"/>
  <c r="P2659" i="1" s="1"/>
  <c r="P2660" i="1" s="1"/>
  <c r="P2661" i="1" s="1"/>
  <c r="P2662" i="1" s="1"/>
  <c r="P2663" i="1" s="1"/>
  <c r="P2664" i="1" s="1"/>
  <c r="P2665" i="1" s="1"/>
  <c r="P2666" i="1" s="1"/>
  <c r="P2667" i="1" s="1"/>
  <c r="P2668" i="1" s="1"/>
  <c r="P2669" i="1" s="1"/>
  <c r="P2670" i="1" s="1"/>
  <c r="P2671" i="1" s="1"/>
  <c r="P2672" i="1" s="1"/>
  <c r="P2673" i="1" s="1"/>
  <c r="P2674" i="1" s="1"/>
  <c r="P2675" i="1" s="1"/>
  <c r="P2676" i="1" s="1"/>
  <c r="P2677" i="1" s="1"/>
  <c r="P2678" i="1" s="1"/>
  <c r="P2679" i="1" s="1"/>
  <c r="P2680" i="1" s="1"/>
  <c r="P2681" i="1" s="1"/>
  <c r="P2682" i="1" s="1"/>
  <c r="P2683" i="1" s="1"/>
  <c r="P2684" i="1" s="1"/>
  <c r="P2685" i="1" s="1"/>
  <c r="P2686" i="1" s="1"/>
  <c r="P2687" i="1" s="1"/>
  <c r="P2688" i="1" s="1"/>
  <c r="P2689" i="1" s="1"/>
  <c r="P2690" i="1" s="1"/>
  <c r="P2691" i="1" s="1"/>
  <c r="P2692" i="1" s="1"/>
  <c r="P2693" i="1" s="1"/>
  <c r="P2694" i="1" s="1"/>
  <c r="P2695" i="1" s="1"/>
  <c r="P2696" i="1" s="1"/>
  <c r="P2697" i="1" s="1"/>
  <c r="P2698" i="1" s="1"/>
  <c r="P2699" i="1" s="1"/>
  <c r="P2700" i="1" s="1"/>
  <c r="P2701" i="1" s="1"/>
  <c r="P2702" i="1" s="1"/>
  <c r="P2703" i="1" s="1"/>
  <c r="P2704" i="1" s="1"/>
  <c r="P2705" i="1" s="1"/>
  <c r="P2706" i="1" s="1"/>
  <c r="P2707" i="1" s="1"/>
  <c r="P2708" i="1" s="1"/>
  <c r="P2709" i="1" s="1"/>
  <c r="P2710" i="1" s="1"/>
  <c r="P2711" i="1" s="1"/>
  <c r="P2712" i="1" s="1"/>
  <c r="P2713" i="1" s="1"/>
  <c r="P2714" i="1" s="1"/>
  <c r="P2715" i="1" s="1"/>
  <c r="P2716" i="1" s="1"/>
  <c r="P2717" i="1" s="1"/>
  <c r="P2718" i="1" s="1"/>
  <c r="P2719" i="1" s="1"/>
  <c r="P2720" i="1" s="1"/>
  <c r="P2721" i="1" s="1"/>
  <c r="P2722" i="1" s="1"/>
  <c r="P2723" i="1" s="1"/>
  <c r="P2724" i="1" s="1"/>
  <c r="P2725" i="1" s="1"/>
  <c r="P2726" i="1" s="1"/>
  <c r="P2727" i="1" s="1"/>
  <c r="P2728" i="1" s="1"/>
  <c r="P2729" i="1" s="1"/>
  <c r="P2730" i="1" s="1"/>
  <c r="P2731" i="1" s="1"/>
  <c r="P2732" i="1" s="1"/>
  <c r="P2733" i="1" s="1"/>
  <c r="P2734" i="1" s="1"/>
  <c r="P2735" i="1" s="1"/>
  <c r="P2736" i="1" s="1"/>
  <c r="P2737" i="1" s="1"/>
  <c r="P2738" i="1" s="1"/>
  <c r="P2739" i="1" s="1"/>
  <c r="P2740" i="1" s="1"/>
  <c r="P2741" i="1" s="1"/>
  <c r="P2742" i="1" s="1"/>
  <c r="P2743" i="1" s="1"/>
  <c r="P2744" i="1" s="1"/>
  <c r="P2745" i="1" s="1"/>
  <c r="P2746" i="1" s="1"/>
  <c r="P2747" i="1" s="1"/>
  <c r="P2748" i="1" s="1"/>
  <c r="P2749" i="1" s="1"/>
  <c r="P2750" i="1" s="1"/>
  <c r="P2751" i="1" s="1"/>
  <c r="P2752" i="1" s="1"/>
  <c r="P2753" i="1" s="1"/>
  <c r="P2754" i="1" s="1"/>
  <c r="P2755" i="1" s="1"/>
  <c r="P2756" i="1" s="1"/>
  <c r="P2757" i="1" s="1"/>
  <c r="P2758" i="1" s="1"/>
  <c r="P2759" i="1" s="1"/>
  <c r="P2760" i="1" s="1"/>
  <c r="P2761" i="1" s="1"/>
  <c r="P2762" i="1" s="1"/>
  <c r="P2763" i="1" s="1"/>
  <c r="P2764" i="1" s="1"/>
  <c r="P2765" i="1" s="1"/>
  <c r="P2766" i="1" s="1"/>
  <c r="P2767" i="1" s="1"/>
  <c r="P2768" i="1" s="1"/>
  <c r="P2769" i="1" s="1"/>
  <c r="P2770" i="1" s="1"/>
  <c r="P2771" i="1" s="1"/>
  <c r="P2772" i="1" s="1"/>
  <c r="P2773" i="1" s="1"/>
  <c r="P2774" i="1" s="1"/>
  <c r="P2775" i="1" s="1"/>
  <c r="P2776" i="1" s="1"/>
  <c r="P2777" i="1" s="1"/>
  <c r="P2778" i="1" s="1"/>
  <c r="P2779" i="1" s="1"/>
  <c r="P2780" i="1" s="1"/>
  <c r="P2781" i="1" s="1"/>
  <c r="P2782" i="1" s="1"/>
  <c r="P2783" i="1" s="1"/>
  <c r="P2784" i="1" s="1"/>
  <c r="P2785" i="1" s="1"/>
  <c r="P2786" i="1" s="1"/>
  <c r="P2787" i="1" s="1"/>
  <c r="P2788" i="1" s="1"/>
  <c r="P2789" i="1" s="1"/>
  <c r="P2790" i="1" s="1"/>
  <c r="P2791" i="1" s="1"/>
  <c r="P2792" i="1" s="1"/>
  <c r="P2793" i="1" s="1"/>
  <c r="P2794" i="1" s="1"/>
  <c r="P2795" i="1" s="1"/>
  <c r="P2796" i="1" s="1"/>
  <c r="P2797" i="1" s="1"/>
  <c r="P2798" i="1" s="1"/>
  <c r="P2799" i="1" s="1"/>
  <c r="P2800" i="1" s="1"/>
  <c r="P2801" i="1" s="1"/>
  <c r="P2802" i="1" s="1"/>
  <c r="P2803" i="1" s="1"/>
  <c r="P2804" i="1" s="1"/>
  <c r="P2805" i="1" s="1"/>
  <c r="P2806" i="1" s="1"/>
  <c r="P2807" i="1" s="1"/>
  <c r="P2808" i="1" s="1"/>
  <c r="P2809" i="1" s="1"/>
  <c r="P2810" i="1" s="1"/>
  <c r="P2811" i="1" s="1"/>
  <c r="P2812" i="1" s="1"/>
  <c r="P2813" i="1" s="1"/>
  <c r="P2814" i="1" s="1"/>
  <c r="P2815" i="1" s="1"/>
  <c r="P2816" i="1" s="1"/>
  <c r="P2817" i="1" s="1"/>
  <c r="P2818" i="1" s="1"/>
  <c r="P2819" i="1" s="1"/>
  <c r="P2820" i="1" s="1"/>
  <c r="P2821" i="1" s="1"/>
  <c r="P2822" i="1" s="1"/>
  <c r="P2823" i="1" s="1"/>
  <c r="P2824" i="1" s="1"/>
  <c r="P2825" i="1" s="1"/>
  <c r="P2826" i="1" s="1"/>
  <c r="P2827" i="1" s="1"/>
  <c r="P2828" i="1" s="1"/>
  <c r="P2829" i="1" s="1"/>
  <c r="P2830" i="1" s="1"/>
  <c r="P2831" i="1" s="1"/>
  <c r="P2832" i="1" s="1"/>
  <c r="P2833" i="1" s="1"/>
  <c r="P2834" i="1" s="1"/>
  <c r="P2835" i="1" s="1"/>
  <c r="P2836" i="1" s="1"/>
  <c r="P2837" i="1" s="1"/>
  <c r="P2838" i="1" s="1"/>
  <c r="P2839" i="1" s="1"/>
  <c r="P2840" i="1" s="1"/>
  <c r="P2841" i="1" s="1"/>
  <c r="P2842" i="1" s="1"/>
  <c r="P2843" i="1" s="1"/>
  <c r="P2844" i="1" s="1"/>
  <c r="P2845" i="1" s="1"/>
  <c r="P2846" i="1" s="1"/>
  <c r="P2847" i="1" s="1"/>
  <c r="P2848" i="1" s="1"/>
  <c r="P2849" i="1" s="1"/>
  <c r="P2850" i="1" s="1"/>
  <c r="P2851" i="1" s="1"/>
  <c r="P2852" i="1" s="1"/>
  <c r="P2853" i="1" s="1"/>
  <c r="P2854" i="1" s="1"/>
  <c r="P2855" i="1" s="1"/>
  <c r="P2856" i="1" s="1"/>
  <c r="P2857" i="1" s="1"/>
  <c r="P2858" i="1" s="1"/>
  <c r="P2859" i="1" s="1"/>
  <c r="P2860" i="1" s="1"/>
  <c r="P2861" i="1" s="1"/>
  <c r="P2862" i="1" s="1"/>
  <c r="P2863" i="1" s="1"/>
  <c r="P2864" i="1" s="1"/>
  <c r="P2865" i="1" s="1"/>
  <c r="P2866" i="1" s="1"/>
  <c r="P2867" i="1" s="1"/>
  <c r="P2868" i="1" s="1"/>
  <c r="P2869" i="1" s="1"/>
  <c r="P2870" i="1" s="1"/>
  <c r="P2871" i="1" s="1"/>
  <c r="P2872" i="1" s="1"/>
  <c r="P2873" i="1" s="1"/>
  <c r="P2874" i="1" s="1"/>
  <c r="P2875" i="1" s="1"/>
  <c r="P2876" i="1" s="1"/>
  <c r="P2877" i="1" s="1"/>
  <c r="P2878" i="1" s="1"/>
  <c r="P2879" i="1" s="1"/>
  <c r="P2880" i="1" s="1"/>
  <c r="P2881" i="1" s="1"/>
  <c r="P2882" i="1" s="1"/>
  <c r="P2883" i="1" s="1"/>
  <c r="P2884" i="1" s="1"/>
  <c r="P2885" i="1" s="1"/>
  <c r="P2886" i="1" s="1"/>
  <c r="P2887" i="1" s="1"/>
  <c r="P2888" i="1" s="1"/>
  <c r="P2889" i="1" s="1"/>
  <c r="P2890" i="1" s="1"/>
  <c r="P2891" i="1" s="1"/>
  <c r="P2892" i="1" s="1"/>
  <c r="P2893" i="1" s="1"/>
  <c r="P2894" i="1" s="1"/>
  <c r="P2895" i="1" s="1"/>
  <c r="P2896" i="1" s="1"/>
  <c r="P2897" i="1" s="1"/>
  <c r="P2898" i="1" s="1"/>
  <c r="P2899" i="1" s="1"/>
  <c r="P2900" i="1" s="1"/>
  <c r="P2901" i="1" s="1"/>
  <c r="P2902" i="1" s="1"/>
  <c r="P2903" i="1" s="1"/>
  <c r="P2904" i="1" s="1"/>
  <c r="P2905" i="1" s="1"/>
  <c r="P2906" i="1" s="1"/>
  <c r="P2907" i="1" s="1"/>
  <c r="P2908" i="1" s="1"/>
  <c r="P2909" i="1" s="1"/>
  <c r="P2910" i="1" s="1"/>
  <c r="P2911" i="1" s="1"/>
  <c r="P2912" i="1" s="1"/>
  <c r="P2913" i="1" s="1"/>
  <c r="P2914" i="1" s="1"/>
  <c r="P2915" i="1" s="1"/>
  <c r="P2916" i="1" s="1"/>
  <c r="P2917" i="1" s="1"/>
  <c r="P2918" i="1" s="1"/>
  <c r="P2919" i="1" s="1"/>
  <c r="P2920" i="1" s="1"/>
  <c r="P2921" i="1" s="1"/>
  <c r="P2922" i="1" s="1"/>
  <c r="P2923" i="1" s="1"/>
  <c r="P2924" i="1" s="1"/>
  <c r="P2925" i="1" s="1"/>
  <c r="P2926" i="1" s="1"/>
  <c r="P2927" i="1" s="1"/>
  <c r="P2928" i="1" s="1"/>
  <c r="P2929" i="1" s="1"/>
  <c r="P2930" i="1" s="1"/>
  <c r="P2931" i="1" s="1"/>
  <c r="P2932" i="1" s="1"/>
  <c r="P2933" i="1" s="1"/>
  <c r="P2934" i="1" s="1"/>
  <c r="P2935" i="1" s="1"/>
  <c r="P2936" i="1" s="1"/>
  <c r="P2937" i="1" s="1"/>
  <c r="P2938" i="1" s="1"/>
  <c r="P2939" i="1" s="1"/>
  <c r="P2940" i="1" s="1"/>
  <c r="P2941" i="1" s="1"/>
  <c r="P2942" i="1" s="1"/>
  <c r="P2943" i="1" s="1"/>
  <c r="P2944" i="1" s="1"/>
  <c r="P2945" i="1" s="1"/>
  <c r="P2946" i="1" s="1"/>
  <c r="P2947" i="1" s="1"/>
  <c r="P2948" i="1" s="1"/>
  <c r="P2949" i="1" s="1"/>
  <c r="P2950" i="1" s="1"/>
  <c r="P2951" i="1" s="1"/>
  <c r="P2952" i="1" s="1"/>
  <c r="P2953" i="1" s="1"/>
  <c r="P2954" i="1" s="1"/>
  <c r="P2955" i="1" s="1"/>
  <c r="P2956" i="1" s="1"/>
  <c r="P2957" i="1" s="1"/>
  <c r="P2958" i="1" s="1"/>
  <c r="P2959" i="1" s="1"/>
  <c r="P2960" i="1" s="1"/>
  <c r="P2961" i="1" s="1"/>
  <c r="P2962" i="1" s="1"/>
  <c r="P2963" i="1" s="1"/>
  <c r="P2964" i="1" s="1"/>
  <c r="P2965" i="1" s="1"/>
  <c r="P2966" i="1" s="1"/>
  <c r="P2967" i="1" s="1"/>
  <c r="P2968" i="1" s="1"/>
  <c r="P2969" i="1" s="1"/>
  <c r="P2970" i="1" s="1"/>
  <c r="P2971" i="1" s="1"/>
  <c r="P2972" i="1" s="1"/>
  <c r="P2973" i="1" s="1"/>
  <c r="P2974" i="1" s="1"/>
  <c r="P2975" i="1" s="1"/>
  <c r="P2976" i="1" s="1"/>
  <c r="P2977" i="1" s="1"/>
  <c r="P2978" i="1" s="1"/>
  <c r="P2979" i="1" s="1"/>
  <c r="P2980" i="1" s="1"/>
  <c r="P2981" i="1" s="1"/>
  <c r="P2982" i="1" s="1"/>
  <c r="P2983" i="1" s="1"/>
  <c r="P2984" i="1" s="1"/>
  <c r="P2985" i="1" s="1"/>
  <c r="P2986" i="1" s="1"/>
  <c r="P2987" i="1" s="1"/>
  <c r="P2988" i="1" s="1"/>
  <c r="P2989" i="1" s="1"/>
  <c r="P2990" i="1" s="1"/>
  <c r="P2991" i="1" s="1"/>
  <c r="P2992" i="1" s="1"/>
  <c r="P2993" i="1" s="1"/>
  <c r="P2994" i="1" s="1"/>
  <c r="P2995" i="1" s="1"/>
  <c r="P2996" i="1" s="1"/>
  <c r="P2997" i="1" s="1"/>
  <c r="P2998" i="1" s="1"/>
  <c r="P2999" i="1" s="1"/>
  <c r="P3000" i="1" s="1"/>
  <c r="P3001" i="1" s="1"/>
  <c r="P3002" i="1" s="1"/>
  <c r="P3003" i="1" s="1"/>
  <c r="P3004" i="1" s="1"/>
  <c r="P3005" i="1" s="1"/>
  <c r="P3006" i="1" s="1"/>
  <c r="P3007" i="1" s="1"/>
  <c r="P3008" i="1" s="1"/>
  <c r="P3009" i="1" s="1"/>
  <c r="P3010" i="1" s="1"/>
  <c r="P3011" i="1" s="1"/>
  <c r="P3012" i="1" s="1"/>
  <c r="P3013" i="1" s="1"/>
  <c r="P3014" i="1" s="1"/>
  <c r="P3015" i="1" s="1"/>
  <c r="P3016" i="1" s="1"/>
  <c r="P3017" i="1" s="1"/>
  <c r="P3018" i="1" s="1"/>
  <c r="P3019" i="1" s="1"/>
  <c r="P3020" i="1" s="1"/>
  <c r="P3021" i="1" s="1"/>
  <c r="P3022" i="1" s="1"/>
  <c r="P3023" i="1" s="1"/>
  <c r="P3024" i="1" s="1"/>
  <c r="P3025" i="1" s="1"/>
  <c r="P3026" i="1" s="1"/>
  <c r="P3027" i="1" s="1"/>
  <c r="P3028" i="1" s="1"/>
  <c r="P3029" i="1" s="1"/>
  <c r="P3030" i="1" s="1"/>
  <c r="P3031" i="1" s="1"/>
  <c r="P3032" i="1" s="1"/>
  <c r="P3033" i="1" s="1"/>
  <c r="P3034" i="1" s="1"/>
  <c r="P3035" i="1" s="1"/>
  <c r="P3036" i="1" s="1"/>
  <c r="P3037" i="1" s="1"/>
  <c r="P3038" i="1" s="1"/>
  <c r="P3039" i="1" s="1"/>
  <c r="P3040" i="1" s="1"/>
  <c r="P3041" i="1" s="1"/>
  <c r="P3042" i="1" s="1"/>
  <c r="P3043" i="1" s="1"/>
  <c r="P3044" i="1" s="1"/>
  <c r="P3045" i="1" s="1"/>
  <c r="P3046" i="1" s="1"/>
  <c r="P3047" i="1" s="1"/>
  <c r="P3048" i="1" s="1"/>
  <c r="P3049" i="1" s="1"/>
  <c r="P3050" i="1" s="1"/>
  <c r="P3051" i="1" s="1"/>
  <c r="P3052" i="1" s="1"/>
  <c r="P3053" i="1" s="1"/>
  <c r="P3054" i="1" s="1"/>
  <c r="P3055" i="1" s="1"/>
  <c r="P3056" i="1" s="1"/>
  <c r="P3057" i="1" s="1"/>
  <c r="P3058" i="1" s="1"/>
  <c r="P3059" i="1" s="1"/>
  <c r="P3060" i="1" s="1"/>
  <c r="P3061" i="1" s="1"/>
  <c r="P3062" i="1" s="1"/>
  <c r="P3063" i="1" s="1"/>
  <c r="P3064" i="1" s="1"/>
  <c r="P3065" i="1" s="1"/>
  <c r="P3066" i="1" s="1"/>
  <c r="P3067" i="1" s="1"/>
  <c r="P3068" i="1" s="1"/>
  <c r="P3069" i="1" s="1"/>
  <c r="P3070" i="1" s="1"/>
  <c r="P3071" i="1" s="1"/>
  <c r="P3072" i="1" s="1"/>
  <c r="P3073" i="1" s="1"/>
  <c r="P3074" i="1" s="1"/>
  <c r="P3075" i="1" s="1"/>
  <c r="P3076" i="1" s="1"/>
  <c r="P3077" i="1" s="1"/>
  <c r="P3078" i="1" s="1"/>
  <c r="P3079" i="1" s="1"/>
  <c r="P3080" i="1" s="1"/>
  <c r="P3081" i="1" s="1"/>
  <c r="P3082" i="1" s="1"/>
  <c r="P3083" i="1" s="1"/>
  <c r="P3084" i="1" s="1"/>
  <c r="P3085" i="1" s="1"/>
  <c r="P3086" i="1" s="1"/>
  <c r="P3087" i="1" s="1"/>
  <c r="P3088" i="1" s="1"/>
  <c r="P3089" i="1" s="1"/>
  <c r="P3090" i="1" s="1"/>
  <c r="P3091" i="1" s="1"/>
  <c r="P3092" i="1" s="1"/>
  <c r="P3093" i="1" s="1"/>
  <c r="P3094" i="1" s="1"/>
  <c r="P3095" i="1" s="1"/>
  <c r="P3096" i="1" s="1"/>
  <c r="P3097" i="1" s="1"/>
  <c r="P3098" i="1" s="1"/>
  <c r="P3099" i="1" s="1"/>
  <c r="P3100" i="1" s="1"/>
  <c r="P3101" i="1" s="1"/>
  <c r="P3102" i="1" s="1"/>
  <c r="P3103" i="1" s="1"/>
  <c r="P3104" i="1" s="1"/>
  <c r="P3105" i="1" s="1"/>
  <c r="P3106" i="1" s="1"/>
  <c r="P3107" i="1" s="1"/>
  <c r="P3108" i="1" s="1"/>
  <c r="P3109" i="1" s="1"/>
  <c r="P3110" i="1" s="1"/>
  <c r="P3111" i="1" s="1"/>
  <c r="P3112" i="1" s="1"/>
  <c r="P3113" i="1" s="1"/>
  <c r="P3114" i="1" s="1"/>
  <c r="P3115" i="1" s="1"/>
  <c r="P3116" i="1" s="1"/>
  <c r="P3117" i="1" s="1"/>
  <c r="P3118" i="1" s="1"/>
  <c r="P3119" i="1" s="1"/>
  <c r="P3120" i="1" s="1"/>
  <c r="P3121" i="1" s="1"/>
  <c r="P3122" i="1" s="1"/>
  <c r="P3123" i="1" s="1"/>
  <c r="P3124" i="1" s="1"/>
  <c r="P3125" i="1" s="1"/>
  <c r="P3126" i="1" s="1"/>
  <c r="P3127" i="1" s="1"/>
  <c r="P3128" i="1" s="1"/>
  <c r="P3129" i="1" s="1"/>
  <c r="P3130" i="1" s="1"/>
  <c r="P3131" i="1" s="1"/>
  <c r="P3132" i="1" s="1"/>
  <c r="P3133" i="1" s="1"/>
  <c r="P3134" i="1" s="1"/>
  <c r="P3135" i="1" s="1"/>
  <c r="P3136" i="1" s="1"/>
  <c r="P3137" i="1" s="1"/>
  <c r="P3138" i="1" s="1"/>
  <c r="P3139" i="1" s="1"/>
  <c r="P3140" i="1" s="1"/>
  <c r="P3141" i="1" s="1"/>
  <c r="P3142" i="1" s="1"/>
  <c r="P3143" i="1" s="1"/>
  <c r="P3144" i="1" s="1"/>
  <c r="P3145" i="1" s="1"/>
  <c r="P3146" i="1" s="1"/>
  <c r="P3147" i="1" s="1"/>
  <c r="P3148" i="1" s="1"/>
  <c r="P3149" i="1" s="1"/>
  <c r="P3150" i="1" s="1"/>
  <c r="P3151" i="1" s="1"/>
  <c r="P3152" i="1" s="1"/>
  <c r="P3153" i="1" s="1"/>
  <c r="P3154" i="1" s="1"/>
  <c r="P3155" i="1" s="1"/>
  <c r="P3156" i="1" s="1"/>
  <c r="P3157" i="1" s="1"/>
  <c r="P3158" i="1" s="1"/>
  <c r="P3159" i="1" s="1"/>
  <c r="P3160" i="1" s="1"/>
  <c r="P3161" i="1" s="1"/>
  <c r="P3162" i="1" s="1"/>
  <c r="P3163" i="1" s="1"/>
  <c r="P3164" i="1" s="1"/>
  <c r="P3165" i="1" s="1"/>
  <c r="P3166" i="1" s="1"/>
  <c r="P3167" i="1" s="1"/>
  <c r="P3168" i="1" s="1"/>
  <c r="P3169" i="1" s="1"/>
  <c r="P3170" i="1" s="1"/>
  <c r="P3171" i="1" s="1"/>
  <c r="P3172" i="1" s="1"/>
  <c r="P3173" i="1" s="1"/>
  <c r="P3174" i="1" s="1"/>
  <c r="P3175" i="1" s="1"/>
  <c r="P3176" i="1" s="1"/>
  <c r="P3177" i="1" s="1"/>
  <c r="P3178" i="1" s="1"/>
  <c r="P3179" i="1" s="1"/>
  <c r="P3180" i="1" s="1"/>
  <c r="P3181" i="1" s="1"/>
  <c r="P3182" i="1" s="1"/>
  <c r="P3183" i="1" s="1"/>
  <c r="P3184" i="1" s="1"/>
  <c r="P3185" i="1" s="1"/>
  <c r="P3186" i="1" s="1"/>
  <c r="P3187" i="1" s="1"/>
  <c r="P3188" i="1" s="1"/>
  <c r="P3189" i="1" s="1"/>
  <c r="P3190" i="1" s="1"/>
  <c r="P3191" i="1" s="1"/>
  <c r="P3192" i="1" s="1"/>
  <c r="P3193" i="1" s="1"/>
  <c r="P3194" i="1" s="1"/>
  <c r="P3195" i="1" s="1"/>
  <c r="P3196" i="1" s="1"/>
  <c r="P3197" i="1" s="1"/>
  <c r="P3198" i="1" s="1"/>
  <c r="P3199" i="1" s="1"/>
  <c r="P3200" i="1" s="1"/>
  <c r="P3201" i="1" s="1"/>
  <c r="P3202" i="1" s="1"/>
  <c r="P3203" i="1" s="1"/>
  <c r="P3204" i="1" s="1"/>
  <c r="P3205" i="1" s="1"/>
  <c r="P3206" i="1" s="1"/>
  <c r="P3207" i="1" s="1"/>
  <c r="P3208" i="1" s="1"/>
  <c r="P3209" i="1" s="1"/>
  <c r="P3210" i="1" s="1"/>
  <c r="P3211" i="1" s="1"/>
  <c r="P3212" i="1" s="1"/>
  <c r="P3213" i="1" s="1"/>
  <c r="P3214" i="1" s="1"/>
  <c r="P3215" i="1" s="1"/>
  <c r="P3216" i="1" s="1"/>
  <c r="P3217" i="1" s="1"/>
  <c r="P3218" i="1" s="1"/>
  <c r="P3219" i="1" s="1"/>
  <c r="P3220" i="1" s="1"/>
  <c r="P3221" i="1" s="1"/>
  <c r="P3222" i="1" s="1"/>
  <c r="P3223" i="1" s="1"/>
  <c r="P3224" i="1" s="1"/>
  <c r="P3225" i="1" s="1"/>
  <c r="P3226" i="1" s="1"/>
  <c r="P3227" i="1" s="1"/>
  <c r="P3228" i="1" s="1"/>
  <c r="P3229" i="1" s="1"/>
  <c r="P3230" i="1" s="1"/>
  <c r="P3231" i="1" s="1"/>
  <c r="P3232" i="1" s="1"/>
  <c r="P3233" i="1" s="1"/>
  <c r="P3234" i="1" s="1"/>
  <c r="P3235" i="1" s="1"/>
  <c r="P3236" i="1" s="1"/>
  <c r="P3237" i="1" s="1"/>
  <c r="P3238" i="1" s="1"/>
  <c r="P3239" i="1" s="1"/>
  <c r="P3240" i="1" s="1"/>
  <c r="P3241" i="1" s="1"/>
  <c r="P3242" i="1" s="1"/>
  <c r="P3243" i="1" s="1"/>
  <c r="P3244" i="1" s="1"/>
  <c r="P3245" i="1" s="1"/>
  <c r="P3246" i="1" s="1"/>
  <c r="P3247" i="1" s="1"/>
  <c r="P3248" i="1" s="1"/>
  <c r="P3249" i="1" s="1"/>
  <c r="P3250" i="1" s="1"/>
  <c r="P3251" i="1" s="1"/>
  <c r="P3252" i="1" s="1"/>
  <c r="P3253" i="1" s="1"/>
  <c r="P3254" i="1" s="1"/>
  <c r="P3255" i="1" s="1"/>
  <c r="P3256" i="1" s="1"/>
  <c r="P3257" i="1" s="1"/>
  <c r="P3258" i="1" s="1"/>
  <c r="P3259" i="1" s="1"/>
  <c r="P3260" i="1" s="1"/>
  <c r="P3261" i="1" s="1"/>
  <c r="P3262" i="1" s="1"/>
  <c r="P3263" i="1" s="1"/>
  <c r="P3264" i="1" s="1"/>
  <c r="P3265" i="1" s="1"/>
  <c r="P3266" i="1" s="1"/>
  <c r="P3267" i="1" s="1"/>
  <c r="P3268" i="1" s="1"/>
  <c r="P3269" i="1" s="1"/>
  <c r="P3270" i="1" s="1"/>
  <c r="P3271" i="1" s="1"/>
  <c r="P3272" i="1" s="1"/>
  <c r="P3273" i="1" s="1"/>
  <c r="P3274" i="1" s="1"/>
  <c r="P3275" i="1" s="1"/>
  <c r="P3276" i="1" s="1"/>
  <c r="P3277" i="1" s="1"/>
  <c r="P3278" i="1" s="1"/>
  <c r="P3279" i="1" s="1"/>
  <c r="P3280" i="1" s="1"/>
  <c r="P3281" i="1" s="1"/>
  <c r="P3282" i="1" s="1"/>
  <c r="P3283" i="1" s="1"/>
  <c r="P3284" i="1" s="1"/>
  <c r="P3285" i="1" s="1"/>
  <c r="P3286" i="1" s="1"/>
  <c r="P3287" i="1" s="1"/>
  <c r="P3288" i="1" s="1"/>
  <c r="P3289" i="1" s="1"/>
  <c r="P3290" i="1" s="1"/>
  <c r="P3291" i="1" s="1"/>
  <c r="P3292" i="1" s="1"/>
  <c r="P3293" i="1" s="1"/>
  <c r="P3294" i="1" s="1"/>
  <c r="P3295" i="1" s="1"/>
  <c r="P3296" i="1" s="1"/>
  <c r="P3297" i="1" s="1"/>
  <c r="P3298" i="1" s="1"/>
  <c r="P3299" i="1" s="1"/>
  <c r="P3300" i="1" s="1"/>
  <c r="P3301" i="1" s="1"/>
  <c r="P3302" i="1" s="1"/>
  <c r="P3303" i="1" s="1"/>
  <c r="P3304" i="1" s="1"/>
  <c r="P3305" i="1" s="1"/>
  <c r="P3306" i="1" s="1"/>
  <c r="P3307" i="1" s="1"/>
  <c r="P3308" i="1" s="1"/>
  <c r="P3309" i="1" s="1"/>
  <c r="P3310" i="1" s="1"/>
  <c r="P3311" i="1" s="1"/>
  <c r="P3312" i="1" s="1"/>
  <c r="P3313" i="1" s="1"/>
  <c r="P3314" i="1" s="1"/>
  <c r="P3315" i="1" s="1"/>
  <c r="P3316" i="1" s="1"/>
  <c r="P3317" i="1" s="1"/>
  <c r="P3318" i="1" s="1"/>
  <c r="P3319" i="1" s="1"/>
  <c r="P3320" i="1" s="1"/>
  <c r="P3321" i="1" s="1"/>
  <c r="P3322" i="1" s="1"/>
  <c r="P3323" i="1" s="1"/>
  <c r="P3324" i="1" s="1"/>
  <c r="P3325" i="1" s="1"/>
  <c r="P3326" i="1" s="1"/>
  <c r="P3327" i="1" s="1"/>
  <c r="P3328" i="1" s="1"/>
  <c r="P3329" i="1" s="1"/>
  <c r="P3330" i="1" s="1"/>
  <c r="P3331" i="1" s="1"/>
  <c r="P3332" i="1" s="1"/>
  <c r="P3333" i="1" s="1"/>
  <c r="P3334" i="1" s="1"/>
  <c r="P3335" i="1" s="1"/>
  <c r="P3336" i="1" s="1"/>
  <c r="P3337" i="1" s="1"/>
  <c r="P3338" i="1" s="1"/>
  <c r="P3339" i="1" s="1"/>
  <c r="P3340" i="1" s="1"/>
  <c r="P3341" i="1" s="1"/>
  <c r="P3342" i="1" s="1"/>
  <c r="P3343" i="1" s="1"/>
  <c r="P3344" i="1" s="1"/>
  <c r="P3345" i="1" s="1"/>
  <c r="P3346" i="1" s="1"/>
  <c r="P3347" i="1" s="1"/>
  <c r="P3348" i="1" s="1"/>
  <c r="P3349" i="1" s="1"/>
  <c r="P3350" i="1" s="1"/>
  <c r="P3351" i="1" s="1"/>
  <c r="P3352" i="1" s="1"/>
  <c r="P3353" i="1" s="1"/>
  <c r="P3354" i="1" s="1"/>
  <c r="P3355" i="1" s="1"/>
  <c r="P3356" i="1" s="1"/>
  <c r="P3357" i="1" s="1"/>
  <c r="P3358" i="1" s="1"/>
  <c r="P3359" i="1" s="1"/>
  <c r="P3360" i="1" s="1"/>
  <c r="P3361" i="1" s="1"/>
  <c r="P3362" i="1" s="1"/>
  <c r="P3363" i="1" s="1"/>
  <c r="P3364" i="1" s="1"/>
  <c r="P3365" i="1" s="1"/>
  <c r="P3366" i="1" s="1"/>
  <c r="P3367" i="1" s="1"/>
  <c r="P3368" i="1" s="1"/>
  <c r="P3369" i="1" s="1"/>
  <c r="P3370" i="1" s="1"/>
  <c r="P3371" i="1" s="1"/>
  <c r="P3372" i="1" s="1"/>
  <c r="P3373" i="1" s="1"/>
  <c r="P3374" i="1" s="1"/>
  <c r="P3375" i="1" s="1"/>
  <c r="P3376" i="1" s="1"/>
  <c r="P3377" i="1" s="1"/>
  <c r="P3378" i="1" s="1"/>
  <c r="P3379" i="1" s="1"/>
  <c r="P3380" i="1" s="1"/>
  <c r="P3381" i="1" s="1"/>
  <c r="P3382" i="1" s="1"/>
  <c r="P3383" i="1" s="1"/>
  <c r="P3384" i="1" s="1"/>
  <c r="P3385" i="1" s="1"/>
  <c r="P3386" i="1" s="1"/>
  <c r="P3387" i="1" s="1"/>
  <c r="P3388" i="1" s="1"/>
  <c r="P3389" i="1" s="1"/>
  <c r="P3390" i="1" s="1"/>
  <c r="P3391" i="1" s="1"/>
  <c r="P3392" i="1" s="1"/>
  <c r="P3393" i="1" s="1"/>
  <c r="P3394" i="1" s="1"/>
  <c r="P3395" i="1" s="1"/>
  <c r="P3396" i="1" s="1"/>
  <c r="P3397" i="1" s="1"/>
  <c r="P3398" i="1" s="1"/>
  <c r="P3399" i="1" s="1"/>
  <c r="P3400" i="1" s="1"/>
  <c r="P3401" i="1" s="1"/>
  <c r="P3402" i="1" s="1"/>
  <c r="P3403" i="1" s="1"/>
  <c r="P3404" i="1" s="1"/>
  <c r="P3405" i="1" s="1"/>
  <c r="P3406" i="1" s="1"/>
  <c r="P3407" i="1" s="1"/>
  <c r="P3408" i="1" s="1"/>
  <c r="P3409" i="1" s="1"/>
  <c r="P3410" i="1" s="1"/>
  <c r="P3411" i="1" s="1"/>
  <c r="P3412" i="1" s="1"/>
  <c r="P3413" i="1" s="1"/>
  <c r="P3414" i="1" s="1"/>
  <c r="P3415" i="1" s="1"/>
  <c r="P3416" i="1" s="1"/>
  <c r="P3417" i="1" s="1"/>
  <c r="P3418" i="1" s="1"/>
  <c r="P3419" i="1" s="1"/>
  <c r="P3420" i="1" s="1"/>
  <c r="P3421" i="1" s="1"/>
  <c r="P3422" i="1" s="1"/>
  <c r="P3423" i="1" s="1"/>
  <c r="P3424" i="1" s="1"/>
  <c r="P3425" i="1" s="1"/>
  <c r="P3426" i="1" s="1"/>
  <c r="P3427" i="1" s="1"/>
  <c r="P3428" i="1" s="1"/>
  <c r="P3429" i="1" s="1"/>
  <c r="P3430" i="1" s="1"/>
  <c r="P3431" i="1" s="1"/>
  <c r="P3432" i="1" s="1"/>
  <c r="P3433" i="1" s="1"/>
  <c r="P3434" i="1" s="1"/>
  <c r="P3435" i="1" s="1"/>
  <c r="P3436" i="1" s="1"/>
  <c r="P3437" i="1" s="1"/>
  <c r="P3438" i="1" s="1"/>
  <c r="P3439" i="1" s="1"/>
  <c r="P3440" i="1" s="1"/>
  <c r="P3441" i="1" s="1"/>
  <c r="P3442" i="1" s="1"/>
  <c r="P3443" i="1" s="1"/>
  <c r="P3444" i="1" s="1"/>
  <c r="P3445" i="1" s="1"/>
  <c r="P3446" i="1" s="1"/>
  <c r="P3447" i="1" s="1"/>
  <c r="P3448" i="1" s="1"/>
  <c r="P3449" i="1" s="1"/>
  <c r="P3450" i="1" s="1"/>
  <c r="P3451" i="1" s="1"/>
  <c r="P3452" i="1" s="1"/>
  <c r="P3453" i="1" s="1"/>
  <c r="P3454" i="1" s="1"/>
  <c r="P3455" i="1" s="1"/>
  <c r="P3456" i="1" s="1"/>
  <c r="P3457" i="1" s="1"/>
  <c r="P3458" i="1" s="1"/>
  <c r="P3459" i="1" s="1"/>
  <c r="P3460" i="1" s="1"/>
  <c r="P3461" i="1" s="1"/>
  <c r="P3462" i="1" s="1"/>
  <c r="P3463" i="1" s="1"/>
  <c r="P3464" i="1" s="1"/>
  <c r="P3465" i="1" s="1"/>
  <c r="P3466" i="1" s="1"/>
  <c r="P3467" i="1" s="1"/>
  <c r="P3468" i="1" s="1"/>
  <c r="P3469" i="1" s="1"/>
  <c r="P3470" i="1" s="1"/>
  <c r="P3471" i="1" s="1"/>
  <c r="P3472" i="1" s="1"/>
  <c r="P3473" i="1" s="1"/>
  <c r="P3474" i="1" s="1"/>
  <c r="P3475" i="1" s="1"/>
  <c r="P3476" i="1" s="1"/>
  <c r="P3477" i="1" s="1"/>
  <c r="P3478" i="1" s="1"/>
  <c r="P3479" i="1" s="1"/>
  <c r="P3480" i="1" s="1"/>
  <c r="P3481" i="1" s="1"/>
  <c r="P3482" i="1" s="1"/>
  <c r="P3483" i="1" s="1"/>
  <c r="P3484" i="1" s="1"/>
  <c r="P3485" i="1" s="1"/>
  <c r="P3486" i="1" s="1"/>
  <c r="P3487" i="1" s="1"/>
  <c r="P3488" i="1" s="1"/>
  <c r="P3489" i="1" s="1"/>
  <c r="P3490" i="1" s="1"/>
  <c r="P3491" i="1" s="1"/>
  <c r="P3492" i="1" s="1"/>
  <c r="P3493" i="1" s="1"/>
  <c r="P3494" i="1" s="1"/>
  <c r="P3495" i="1" s="1"/>
  <c r="P3496" i="1" s="1"/>
  <c r="P3497" i="1" s="1"/>
  <c r="P3498" i="1" s="1"/>
  <c r="P3499" i="1" s="1"/>
  <c r="P3500" i="1" s="1"/>
  <c r="P3501" i="1" s="1"/>
  <c r="P3502" i="1" s="1"/>
  <c r="P3503" i="1" s="1"/>
  <c r="P3504" i="1" s="1"/>
  <c r="Q8" i="1"/>
  <c r="I20" i="1"/>
  <c r="I21" i="1" s="1"/>
  <c r="I22" i="1" s="1"/>
  <c r="I23" i="1" s="1"/>
  <c r="I24" i="1" s="1"/>
  <c r="I25" i="1" s="1"/>
  <c r="I26" i="1" s="1"/>
  <c r="I27" i="1" s="1"/>
  <c r="I28" i="1" s="1"/>
  <c r="I29" i="1" s="1"/>
  <c r="I30" i="1" s="1"/>
  <c r="I31" i="1" s="1"/>
  <c r="I32" i="1" s="1"/>
  <c r="I33" i="1" s="1"/>
  <c r="I34" i="1" s="1"/>
  <c r="I35" i="1" s="1"/>
  <c r="I36" i="1" s="1"/>
  <c r="I37" i="1" s="1"/>
  <c r="I38" i="1" s="1"/>
  <c r="I39" i="1" s="1"/>
  <c r="I40" i="1" s="1"/>
  <c r="I41" i="1" s="1"/>
  <c r="I42" i="1" s="1"/>
  <c r="I43" i="1" s="1"/>
  <c r="I44" i="1" s="1"/>
  <c r="I45" i="1" s="1"/>
  <c r="I46" i="1" s="1"/>
  <c r="I47" i="1" s="1"/>
  <c r="I48" i="1" s="1"/>
  <c r="I49" i="1" s="1"/>
  <c r="I50" i="1" s="1"/>
  <c r="I51" i="1" s="1"/>
  <c r="I52" i="1" s="1"/>
  <c r="I53" i="1" s="1"/>
  <c r="I54" i="1" s="1"/>
  <c r="I55" i="1" s="1"/>
  <c r="I56" i="1" s="1"/>
  <c r="I57" i="1" s="1"/>
  <c r="I58" i="1" s="1"/>
  <c r="I59" i="1" s="1"/>
  <c r="I60" i="1" s="1"/>
  <c r="I61" i="1" s="1"/>
  <c r="I62" i="1" s="1"/>
  <c r="I63" i="1" s="1"/>
  <c r="I64" i="1" s="1"/>
  <c r="I65" i="1" s="1"/>
  <c r="I66" i="1" s="1"/>
  <c r="I67" i="1" s="1"/>
  <c r="I68" i="1" s="1"/>
  <c r="I69" i="1" s="1"/>
  <c r="I70" i="1" s="1"/>
  <c r="I71" i="1" s="1"/>
  <c r="I72" i="1" s="1"/>
  <c r="I73" i="1" s="1"/>
  <c r="I74" i="1" s="1"/>
  <c r="I75" i="1" s="1"/>
  <c r="I76" i="1" s="1"/>
  <c r="I77" i="1" s="1"/>
  <c r="I78" i="1" s="1"/>
  <c r="I79" i="1" s="1"/>
  <c r="I80" i="1" s="1"/>
  <c r="I81" i="1" s="1"/>
  <c r="I82" i="1" s="1"/>
  <c r="I83" i="1" s="1"/>
  <c r="I84" i="1" s="1"/>
  <c r="I85" i="1" s="1"/>
  <c r="I86" i="1" s="1"/>
  <c r="I87" i="1" s="1"/>
  <c r="I88" i="1" s="1"/>
  <c r="I89" i="1" s="1"/>
  <c r="I90" i="1" s="1"/>
  <c r="I91" i="1" s="1"/>
  <c r="I92" i="1" s="1"/>
  <c r="I93" i="1" s="1"/>
  <c r="I94" i="1" s="1"/>
  <c r="I95" i="1" s="1"/>
  <c r="I96" i="1" s="1"/>
  <c r="I97" i="1" s="1"/>
  <c r="I98" i="1" s="1"/>
  <c r="I99" i="1" s="1"/>
  <c r="I100" i="1" s="1"/>
  <c r="I101" i="1" s="1"/>
  <c r="I102" i="1" s="1"/>
  <c r="I103" i="1" s="1"/>
  <c r="I104" i="1" s="1"/>
  <c r="I105" i="1" s="1"/>
  <c r="I106" i="1" s="1"/>
  <c r="I107" i="1" s="1"/>
  <c r="I108" i="1" s="1"/>
  <c r="I109" i="1" s="1"/>
  <c r="I110" i="1" s="1"/>
  <c r="I111" i="1" s="1"/>
  <c r="I112" i="1" s="1"/>
  <c r="I113" i="1" s="1"/>
  <c r="I114" i="1" s="1"/>
  <c r="I115" i="1" s="1"/>
  <c r="I116" i="1" s="1"/>
  <c r="I117" i="1" s="1"/>
  <c r="I118" i="1" s="1"/>
  <c r="I119" i="1" s="1"/>
  <c r="I120" i="1" s="1"/>
  <c r="I121" i="1" s="1"/>
  <c r="I122" i="1" s="1"/>
  <c r="I123" i="1" s="1"/>
  <c r="I124" i="1" s="1"/>
  <c r="I125" i="1" s="1"/>
  <c r="I126" i="1" s="1"/>
  <c r="I127" i="1" s="1"/>
  <c r="I128" i="1" s="1"/>
  <c r="I129" i="1" s="1"/>
  <c r="I130" i="1" s="1"/>
  <c r="I131" i="1" s="1"/>
  <c r="I132" i="1" s="1"/>
  <c r="I133" i="1" s="1"/>
  <c r="I134" i="1" s="1"/>
  <c r="I135" i="1" s="1"/>
  <c r="I136" i="1" s="1"/>
  <c r="I137" i="1" s="1"/>
  <c r="I138" i="1" s="1"/>
  <c r="I139" i="1" s="1"/>
  <c r="I140" i="1" s="1"/>
  <c r="I141" i="1" s="1"/>
  <c r="I142" i="1" s="1"/>
  <c r="I143" i="1" s="1"/>
  <c r="I144" i="1" s="1"/>
  <c r="I145" i="1" s="1"/>
  <c r="I146" i="1" s="1"/>
  <c r="I147" i="1" s="1"/>
  <c r="I148" i="1" s="1"/>
  <c r="I149" i="1" s="1"/>
  <c r="I150" i="1" s="1"/>
  <c r="I151" i="1" s="1"/>
  <c r="I152" i="1" s="1"/>
  <c r="I153" i="1" s="1"/>
  <c r="I154" i="1" s="1"/>
  <c r="I155" i="1" s="1"/>
  <c r="I156" i="1" s="1"/>
  <c r="I157" i="1" s="1"/>
  <c r="I158" i="1" s="1"/>
  <c r="I159" i="1" s="1"/>
  <c r="I160" i="1" s="1"/>
  <c r="I161" i="1" s="1"/>
  <c r="I162" i="1" s="1"/>
  <c r="I163" i="1" s="1"/>
  <c r="I164" i="1" s="1"/>
  <c r="I165" i="1" s="1"/>
  <c r="I166" i="1" s="1"/>
  <c r="I167" i="1" s="1"/>
  <c r="I168" i="1" s="1"/>
  <c r="I169" i="1" s="1"/>
  <c r="I170" i="1" s="1"/>
  <c r="I171" i="1" s="1"/>
  <c r="I172" i="1" s="1"/>
  <c r="I173" i="1" s="1"/>
  <c r="I174" i="1" s="1"/>
  <c r="I175" i="1" s="1"/>
  <c r="I176" i="1" s="1"/>
  <c r="I177" i="1" s="1"/>
  <c r="I178" i="1" s="1"/>
  <c r="I179" i="1" s="1"/>
  <c r="I180" i="1" s="1"/>
  <c r="I181" i="1" s="1"/>
  <c r="I182" i="1" s="1"/>
  <c r="I183" i="1" s="1"/>
  <c r="I184" i="1" s="1"/>
  <c r="I185" i="1" s="1"/>
  <c r="I186" i="1" s="1"/>
  <c r="I187" i="1" s="1"/>
  <c r="I188" i="1" s="1"/>
  <c r="I189" i="1" s="1"/>
  <c r="I190" i="1" s="1"/>
  <c r="I191" i="1" s="1"/>
  <c r="I192" i="1" s="1"/>
  <c r="I193" i="1" s="1"/>
  <c r="I194" i="1" s="1"/>
  <c r="I195" i="1" s="1"/>
  <c r="I196" i="1" s="1"/>
  <c r="I197" i="1" s="1"/>
  <c r="I198" i="1" s="1"/>
  <c r="I199" i="1" s="1"/>
  <c r="I200" i="1" s="1"/>
  <c r="I201" i="1" s="1"/>
  <c r="I202" i="1" s="1"/>
  <c r="I203" i="1" s="1"/>
  <c r="I204" i="1" s="1"/>
  <c r="I205" i="1" s="1"/>
  <c r="I206" i="1" s="1"/>
  <c r="I207" i="1" s="1"/>
  <c r="I208" i="1" s="1"/>
  <c r="I209" i="1" s="1"/>
  <c r="I210" i="1" s="1"/>
  <c r="I211" i="1" s="1"/>
  <c r="I212" i="1" s="1"/>
  <c r="I213" i="1" s="1"/>
  <c r="I214" i="1" s="1"/>
  <c r="I215" i="1" s="1"/>
  <c r="I216" i="1" s="1"/>
  <c r="I217" i="1" s="1"/>
  <c r="I218" i="1" s="1"/>
  <c r="I219" i="1" s="1"/>
  <c r="I220" i="1" s="1"/>
  <c r="I221" i="1" s="1"/>
  <c r="I222" i="1" s="1"/>
  <c r="I223" i="1" s="1"/>
  <c r="I224" i="1" s="1"/>
  <c r="I225" i="1" s="1"/>
  <c r="I226" i="1" s="1"/>
  <c r="I227" i="1" s="1"/>
  <c r="I228" i="1" s="1"/>
  <c r="I229" i="1" s="1"/>
  <c r="I230" i="1" s="1"/>
  <c r="I231" i="1" s="1"/>
  <c r="I232" i="1" s="1"/>
  <c r="I233" i="1" s="1"/>
  <c r="I234" i="1" s="1"/>
  <c r="I235" i="1" s="1"/>
  <c r="I236" i="1" s="1"/>
  <c r="I237" i="1" s="1"/>
  <c r="I238" i="1" s="1"/>
  <c r="I239" i="1" s="1"/>
  <c r="I240" i="1" s="1"/>
  <c r="I241" i="1" s="1"/>
  <c r="I242" i="1" s="1"/>
  <c r="I243" i="1" s="1"/>
  <c r="I244" i="1" s="1"/>
  <c r="I245" i="1" s="1"/>
  <c r="I246" i="1" s="1"/>
  <c r="I247" i="1" s="1"/>
  <c r="I248" i="1" s="1"/>
  <c r="I249" i="1" s="1"/>
  <c r="I250" i="1" s="1"/>
  <c r="I251" i="1" s="1"/>
  <c r="I252" i="1" s="1"/>
  <c r="I253" i="1" s="1"/>
  <c r="I254" i="1" s="1"/>
  <c r="I255" i="1" s="1"/>
  <c r="I256" i="1" s="1"/>
  <c r="I257" i="1" s="1"/>
  <c r="I258" i="1" s="1"/>
  <c r="I259" i="1" s="1"/>
  <c r="I260" i="1" s="1"/>
  <c r="I261" i="1" s="1"/>
  <c r="I262" i="1" s="1"/>
  <c r="I263" i="1" s="1"/>
  <c r="I264" i="1" s="1"/>
  <c r="I265" i="1" s="1"/>
  <c r="I266" i="1" s="1"/>
  <c r="I267" i="1" s="1"/>
  <c r="I268" i="1" s="1"/>
  <c r="I269" i="1" s="1"/>
  <c r="I270" i="1" s="1"/>
  <c r="I271" i="1" s="1"/>
  <c r="I272" i="1" s="1"/>
  <c r="I273" i="1" s="1"/>
  <c r="I274" i="1" s="1"/>
  <c r="I275" i="1" s="1"/>
  <c r="I276" i="1" s="1"/>
  <c r="I277" i="1" s="1"/>
  <c r="I278" i="1" s="1"/>
  <c r="I279" i="1" s="1"/>
  <c r="I280" i="1" s="1"/>
  <c r="I281" i="1" s="1"/>
  <c r="I282" i="1" s="1"/>
  <c r="I283" i="1" s="1"/>
  <c r="I284" i="1" s="1"/>
  <c r="I285" i="1" s="1"/>
  <c r="I286" i="1" s="1"/>
  <c r="I287" i="1" s="1"/>
  <c r="I288" i="1" s="1"/>
  <c r="I289" i="1" s="1"/>
  <c r="I290" i="1" s="1"/>
  <c r="I291" i="1" s="1"/>
  <c r="I292" i="1" s="1"/>
  <c r="I293" i="1" s="1"/>
  <c r="I294" i="1" s="1"/>
  <c r="I295" i="1" s="1"/>
  <c r="I296" i="1" s="1"/>
  <c r="I297" i="1" s="1"/>
  <c r="I298" i="1" s="1"/>
  <c r="I299" i="1" s="1"/>
  <c r="I300" i="1" s="1"/>
  <c r="I301" i="1" s="1"/>
  <c r="I302" i="1" s="1"/>
  <c r="I303" i="1" s="1"/>
  <c r="I304" i="1" s="1"/>
  <c r="I305" i="1" s="1"/>
  <c r="I306" i="1" s="1"/>
  <c r="I307" i="1" s="1"/>
  <c r="I308" i="1" s="1"/>
  <c r="I309" i="1" s="1"/>
  <c r="I310" i="1" s="1"/>
  <c r="I311" i="1" s="1"/>
  <c r="I312" i="1" s="1"/>
  <c r="I313" i="1" s="1"/>
  <c r="I314" i="1" s="1"/>
  <c r="I315" i="1" s="1"/>
  <c r="I316" i="1" s="1"/>
  <c r="I317" i="1" s="1"/>
  <c r="I318" i="1" s="1"/>
  <c r="I319" i="1" s="1"/>
  <c r="I320" i="1" s="1"/>
  <c r="I321" i="1" s="1"/>
  <c r="I322" i="1" s="1"/>
  <c r="I323" i="1" s="1"/>
  <c r="I324" i="1" s="1"/>
  <c r="I325" i="1" s="1"/>
  <c r="I326" i="1" s="1"/>
  <c r="I327" i="1" s="1"/>
  <c r="I328" i="1" s="1"/>
  <c r="I329" i="1" s="1"/>
  <c r="I330" i="1" s="1"/>
  <c r="I331" i="1" s="1"/>
  <c r="I332" i="1" s="1"/>
  <c r="I333" i="1" s="1"/>
  <c r="I334" i="1" s="1"/>
  <c r="I335" i="1" s="1"/>
  <c r="I336" i="1" s="1"/>
  <c r="I337" i="1" s="1"/>
  <c r="I338" i="1" s="1"/>
  <c r="I339" i="1" s="1"/>
  <c r="I340" i="1" s="1"/>
  <c r="I341" i="1" s="1"/>
  <c r="I342" i="1" s="1"/>
  <c r="I343" i="1" s="1"/>
  <c r="I344" i="1" s="1"/>
  <c r="I345" i="1" s="1"/>
  <c r="I346" i="1" s="1"/>
  <c r="I347" i="1" s="1"/>
  <c r="I348" i="1" s="1"/>
  <c r="I349" i="1" s="1"/>
  <c r="I350" i="1" s="1"/>
  <c r="I351" i="1" s="1"/>
  <c r="I352" i="1" s="1"/>
  <c r="I353" i="1" s="1"/>
  <c r="I354" i="1" s="1"/>
  <c r="I355" i="1" s="1"/>
  <c r="I356" i="1" s="1"/>
  <c r="I357" i="1" s="1"/>
  <c r="I358" i="1" s="1"/>
  <c r="I359" i="1" s="1"/>
  <c r="I360" i="1" s="1"/>
  <c r="I361" i="1" s="1"/>
  <c r="I362" i="1" s="1"/>
  <c r="I363" i="1" s="1"/>
  <c r="I364" i="1" s="1"/>
  <c r="I365" i="1" s="1"/>
  <c r="I366" i="1" s="1"/>
  <c r="I367" i="1" s="1"/>
  <c r="I368" i="1" s="1"/>
  <c r="I369" i="1" s="1"/>
  <c r="I370" i="1" s="1"/>
  <c r="I371" i="1" s="1"/>
  <c r="I372" i="1" s="1"/>
  <c r="I373" i="1" s="1"/>
  <c r="I374" i="1" s="1"/>
  <c r="I375" i="1" s="1"/>
  <c r="I376" i="1" s="1"/>
  <c r="I377" i="1" s="1"/>
  <c r="I378" i="1" s="1"/>
  <c r="I379" i="1" s="1"/>
  <c r="I380" i="1" s="1"/>
  <c r="I381" i="1" s="1"/>
  <c r="I382" i="1" s="1"/>
  <c r="I383" i="1" s="1"/>
  <c r="I384" i="1" s="1"/>
  <c r="I385" i="1" s="1"/>
  <c r="I386" i="1" s="1"/>
  <c r="I387" i="1" s="1"/>
  <c r="I388" i="1" s="1"/>
  <c r="I389" i="1" s="1"/>
  <c r="I390" i="1" s="1"/>
  <c r="I391" i="1" s="1"/>
  <c r="I392" i="1" s="1"/>
  <c r="I393" i="1" s="1"/>
  <c r="I394" i="1" s="1"/>
  <c r="I395" i="1" s="1"/>
  <c r="I396" i="1" s="1"/>
  <c r="I397" i="1" s="1"/>
  <c r="I398" i="1" s="1"/>
  <c r="I399" i="1" s="1"/>
  <c r="I400" i="1" s="1"/>
  <c r="I401" i="1" s="1"/>
  <c r="I402" i="1" s="1"/>
  <c r="I403" i="1" s="1"/>
  <c r="I404" i="1" s="1"/>
  <c r="I405" i="1" s="1"/>
  <c r="I406" i="1" s="1"/>
  <c r="I407" i="1" s="1"/>
  <c r="I408" i="1" s="1"/>
  <c r="I409" i="1" s="1"/>
  <c r="I410" i="1" s="1"/>
  <c r="I411" i="1" s="1"/>
  <c r="I412" i="1" s="1"/>
  <c r="I413" i="1" s="1"/>
  <c r="I414" i="1" s="1"/>
  <c r="I415" i="1" s="1"/>
  <c r="I416" i="1" s="1"/>
  <c r="I417" i="1" s="1"/>
  <c r="I418" i="1" s="1"/>
  <c r="I419" i="1" s="1"/>
  <c r="I420" i="1" s="1"/>
  <c r="I421" i="1" s="1"/>
  <c r="I422" i="1" s="1"/>
  <c r="I423" i="1" s="1"/>
  <c r="I424" i="1" s="1"/>
  <c r="I425" i="1" s="1"/>
  <c r="I426" i="1" s="1"/>
  <c r="I427" i="1" s="1"/>
  <c r="I428" i="1" s="1"/>
  <c r="I429" i="1" s="1"/>
  <c r="I430" i="1" s="1"/>
  <c r="I431" i="1" s="1"/>
  <c r="I432" i="1" s="1"/>
  <c r="I433" i="1" s="1"/>
  <c r="I434" i="1" s="1"/>
  <c r="I435" i="1" s="1"/>
  <c r="I436" i="1" s="1"/>
  <c r="I437" i="1" s="1"/>
  <c r="I438" i="1" s="1"/>
  <c r="I439" i="1" s="1"/>
  <c r="I440" i="1" s="1"/>
  <c r="I441" i="1" s="1"/>
  <c r="I442" i="1" s="1"/>
  <c r="I443" i="1" s="1"/>
  <c r="I444" i="1" s="1"/>
  <c r="I445" i="1" s="1"/>
  <c r="I446" i="1" s="1"/>
  <c r="I447" i="1" s="1"/>
  <c r="I448" i="1" s="1"/>
  <c r="I449" i="1" s="1"/>
  <c r="I450" i="1" s="1"/>
  <c r="I451" i="1" s="1"/>
  <c r="I452" i="1" s="1"/>
  <c r="I453" i="1" s="1"/>
  <c r="I454" i="1" s="1"/>
  <c r="I455" i="1" s="1"/>
  <c r="I456" i="1" s="1"/>
  <c r="I457" i="1" s="1"/>
  <c r="I458" i="1" s="1"/>
  <c r="I459" i="1" s="1"/>
  <c r="I460" i="1" s="1"/>
  <c r="I461" i="1" s="1"/>
  <c r="I462" i="1" s="1"/>
  <c r="I463" i="1" s="1"/>
  <c r="I464" i="1" s="1"/>
  <c r="I465" i="1" s="1"/>
  <c r="I466" i="1" s="1"/>
  <c r="I467" i="1" s="1"/>
  <c r="I468" i="1" s="1"/>
  <c r="I469" i="1" s="1"/>
  <c r="I470" i="1" s="1"/>
  <c r="I471" i="1" s="1"/>
  <c r="I472" i="1" s="1"/>
  <c r="I473" i="1" s="1"/>
  <c r="I474" i="1" s="1"/>
  <c r="I475" i="1" s="1"/>
  <c r="I476" i="1" s="1"/>
  <c r="I477" i="1" s="1"/>
  <c r="I478" i="1" s="1"/>
  <c r="I479" i="1" s="1"/>
  <c r="I480" i="1" s="1"/>
  <c r="I481" i="1" s="1"/>
  <c r="I482" i="1" s="1"/>
  <c r="I483" i="1" s="1"/>
  <c r="I484" i="1" s="1"/>
  <c r="I485" i="1" s="1"/>
  <c r="I486" i="1" s="1"/>
  <c r="I487" i="1" s="1"/>
  <c r="I488" i="1" s="1"/>
  <c r="I489" i="1" s="1"/>
  <c r="I490" i="1" s="1"/>
  <c r="I491" i="1" s="1"/>
  <c r="I492" i="1" s="1"/>
  <c r="I493" i="1" s="1"/>
  <c r="I494" i="1" s="1"/>
  <c r="I495" i="1" s="1"/>
  <c r="I496" i="1" s="1"/>
  <c r="I497" i="1" s="1"/>
  <c r="I498" i="1" s="1"/>
  <c r="I499" i="1" s="1"/>
  <c r="I500" i="1" s="1"/>
  <c r="I501" i="1" s="1"/>
  <c r="I502" i="1" s="1"/>
  <c r="I503" i="1" s="1"/>
  <c r="I504" i="1" s="1"/>
  <c r="I505" i="1" s="1"/>
  <c r="I506" i="1" s="1"/>
  <c r="I507" i="1" s="1"/>
  <c r="I508" i="1" s="1"/>
  <c r="I509" i="1" s="1"/>
  <c r="I510" i="1" s="1"/>
  <c r="I511" i="1" s="1"/>
  <c r="I512" i="1" s="1"/>
  <c r="I513" i="1" s="1"/>
  <c r="I514" i="1" s="1"/>
  <c r="I515" i="1" s="1"/>
  <c r="I516" i="1" s="1"/>
  <c r="I517" i="1" s="1"/>
  <c r="I518" i="1" s="1"/>
  <c r="I519" i="1" s="1"/>
  <c r="I520" i="1" s="1"/>
  <c r="I521" i="1" s="1"/>
  <c r="I522" i="1" s="1"/>
  <c r="I523" i="1" s="1"/>
  <c r="I524" i="1" s="1"/>
  <c r="I525" i="1" s="1"/>
  <c r="I526" i="1" s="1"/>
  <c r="I527" i="1" s="1"/>
  <c r="I528" i="1" s="1"/>
  <c r="I529" i="1" s="1"/>
  <c r="I530" i="1" s="1"/>
  <c r="I531" i="1" s="1"/>
  <c r="I532" i="1" s="1"/>
  <c r="I533" i="1" s="1"/>
  <c r="I534" i="1" s="1"/>
  <c r="I535" i="1" s="1"/>
  <c r="I536" i="1" s="1"/>
  <c r="I537" i="1" s="1"/>
  <c r="I538" i="1" s="1"/>
  <c r="I539" i="1" s="1"/>
  <c r="I540" i="1" s="1"/>
  <c r="I541" i="1" s="1"/>
  <c r="I542" i="1" s="1"/>
  <c r="I543" i="1" s="1"/>
  <c r="I544" i="1" s="1"/>
  <c r="I545" i="1" s="1"/>
  <c r="I546" i="1" s="1"/>
  <c r="I547" i="1" s="1"/>
  <c r="I548" i="1" s="1"/>
  <c r="I549" i="1" s="1"/>
  <c r="I550" i="1" s="1"/>
  <c r="I551" i="1" s="1"/>
  <c r="I552" i="1" s="1"/>
  <c r="I553" i="1" s="1"/>
  <c r="I554" i="1" s="1"/>
  <c r="I555" i="1" s="1"/>
  <c r="I556" i="1" s="1"/>
  <c r="I557" i="1" s="1"/>
  <c r="I558" i="1" s="1"/>
  <c r="I559" i="1" s="1"/>
  <c r="I560" i="1" s="1"/>
  <c r="I561" i="1" s="1"/>
  <c r="I562" i="1" s="1"/>
  <c r="I563" i="1" s="1"/>
  <c r="I564" i="1" s="1"/>
  <c r="I565" i="1" s="1"/>
  <c r="I566" i="1" s="1"/>
  <c r="I567" i="1" s="1"/>
  <c r="I568" i="1" s="1"/>
  <c r="I569" i="1" s="1"/>
  <c r="I570" i="1" s="1"/>
  <c r="I571" i="1" s="1"/>
  <c r="I572" i="1" s="1"/>
  <c r="I573" i="1" s="1"/>
  <c r="I574" i="1" s="1"/>
  <c r="I575" i="1" s="1"/>
  <c r="I576" i="1" s="1"/>
  <c r="I577" i="1" s="1"/>
  <c r="I578" i="1" s="1"/>
  <c r="I579" i="1" s="1"/>
  <c r="I580" i="1" s="1"/>
  <c r="I581" i="1" s="1"/>
  <c r="I582" i="1" s="1"/>
  <c r="I583" i="1" s="1"/>
  <c r="I584" i="1" s="1"/>
  <c r="I585" i="1" s="1"/>
  <c r="I586" i="1" s="1"/>
  <c r="I587" i="1" s="1"/>
  <c r="I588" i="1" s="1"/>
  <c r="I589" i="1" s="1"/>
  <c r="I590" i="1" s="1"/>
  <c r="I591" i="1" s="1"/>
  <c r="I592" i="1" s="1"/>
  <c r="I593" i="1" s="1"/>
  <c r="I594" i="1" s="1"/>
  <c r="I595" i="1" s="1"/>
  <c r="I596" i="1" s="1"/>
  <c r="I597" i="1" s="1"/>
  <c r="I598" i="1" s="1"/>
  <c r="I599" i="1" s="1"/>
  <c r="I600" i="1" s="1"/>
  <c r="I601" i="1" s="1"/>
  <c r="I602" i="1" s="1"/>
  <c r="I603" i="1" s="1"/>
  <c r="I604" i="1" s="1"/>
  <c r="I605" i="1" s="1"/>
  <c r="I606" i="1" s="1"/>
  <c r="I607" i="1" s="1"/>
  <c r="I608" i="1" s="1"/>
  <c r="I609" i="1" s="1"/>
  <c r="I610" i="1" s="1"/>
  <c r="I611" i="1" s="1"/>
  <c r="I612" i="1" s="1"/>
  <c r="I613" i="1" s="1"/>
  <c r="I614" i="1" s="1"/>
  <c r="I615" i="1" s="1"/>
  <c r="I616" i="1" s="1"/>
  <c r="I617" i="1" s="1"/>
  <c r="I618" i="1" s="1"/>
  <c r="I619" i="1" s="1"/>
  <c r="I620" i="1" s="1"/>
  <c r="I621" i="1" s="1"/>
  <c r="I622" i="1" s="1"/>
  <c r="I623" i="1" s="1"/>
  <c r="I624" i="1" s="1"/>
  <c r="I625" i="1" s="1"/>
  <c r="I626" i="1" s="1"/>
  <c r="I627" i="1" s="1"/>
  <c r="I628" i="1" s="1"/>
  <c r="I629" i="1" s="1"/>
  <c r="I630" i="1" s="1"/>
  <c r="I631" i="1" s="1"/>
  <c r="I632" i="1" s="1"/>
  <c r="I633" i="1" s="1"/>
  <c r="I634" i="1" s="1"/>
  <c r="I635" i="1" s="1"/>
  <c r="I636" i="1" s="1"/>
  <c r="I637" i="1" s="1"/>
  <c r="I638" i="1" s="1"/>
  <c r="I639" i="1" s="1"/>
  <c r="I640" i="1" s="1"/>
  <c r="I641" i="1" s="1"/>
  <c r="I642" i="1" s="1"/>
  <c r="I643" i="1" s="1"/>
  <c r="I644" i="1" s="1"/>
  <c r="I645" i="1" s="1"/>
  <c r="I646" i="1" s="1"/>
  <c r="I647" i="1" s="1"/>
  <c r="I648" i="1" s="1"/>
  <c r="I649" i="1" s="1"/>
  <c r="I650" i="1" s="1"/>
  <c r="I651" i="1" s="1"/>
  <c r="I652" i="1" s="1"/>
  <c r="I653" i="1" s="1"/>
  <c r="I654" i="1" s="1"/>
  <c r="I655" i="1" s="1"/>
  <c r="I656" i="1" s="1"/>
  <c r="I657" i="1" s="1"/>
  <c r="I658" i="1" s="1"/>
  <c r="I659" i="1" s="1"/>
  <c r="I660" i="1" s="1"/>
  <c r="I661" i="1" s="1"/>
  <c r="I662" i="1" s="1"/>
  <c r="I663" i="1" s="1"/>
  <c r="I664" i="1" s="1"/>
  <c r="I665" i="1" s="1"/>
  <c r="I666" i="1" s="1"/>
  <c r="I667" i="1" s="1"/>
  <c r="I668" i="1" s="1"/>
  <c r="I669" i="1" s="1"/>
  <c r="I670" i="1" s="1"/>
  <c r="I671" i="1" s="1"/>
  <c r="I672" i="1" s="1"/>
  <c r="I673" i="1" s="1"/>
  <c r="I674" i="1" s="1"/>
  <c r="I675" i="1" s="1"/>
  <c r="I676" i="1" s="1"/>
  <c r="I677" i="1" s="1"/>
  <c r="I678" i="1" s="1"/>
  <c r="I679" i="1" s="1"/>
  <c r="I680" i="1" s="1"/>
  <c r="I681" i="1" s="1"/>
  <c r="I682" i="1" s="1"/>
  <c r="I683" i="1" s="1"/>
  <c r="I684" i="1" s="1"/>
  <c r="I685" i="1" s="1"/>
  <c r="I686" i="1" s="1"/>
  <c r="I687" i="1" s="1"/>
  <c r="I688" i="1" s="1"/>
  <c r="I689" i="1" s="1"/>
  <c r="I690" i="1" s="1"/>
  <c r="I691" i="1" s="1"/>
  <c r="I692" i="1" s="1"/>
  <c r="I693" i="1" s="1"/>
  <c r="I694" i="1" s="1"/>
  <c r="I695" i="1" s="1"/>
  <c r="I696" i="1" s="1"/>
  <c r="I697" i="1" s="1"/>
  <c r="I698" i="1" s="1"/>
  <c r="I699" i="1" s="1"/>
  <c r="I700" i="1" s="1"/>
  <c r="I701" i="1" s="1"/>
  <c r="I702" i="1" s="1"/>
  <c r="I703" i="1" s="1"/>
  <c r="I704" i="1" s="1"/>
  <c r="I705" i="1" s="1"/>
  <c r="I706" i="1" s="1"/>
  <c r="I707" i="1" s="1"/>
  <c r="I708" i="1" s="1"/>
  <c r="I709" i="1" s="1"/>
  <c r="I710" i="1" s="1"/>
  <c r="I711" i="1" s="1"/>
  <c r="I712" i="1" s="1"/>
  <c r="I713" i="1" s="1"/>
  <c r="I714" i="1" s="1"/>
  <c r="I715" i="1" s="1"/>
  <c r="I716" i="1" s="1"/>
  <c r="I717" i="1" s="1"/>
  <c r="I718" i="1" s="1"/>
  <c r="I719" i="1" s="1"/>
  <c r="I720" i="1" s="1"/>
  <c r="I721" i="1" s="1"/>
  <c r="I722" i="1" s="1"/>
  <c r="I723" i="1" s="1"/>
  <c r="I724" i="1" s="1"/>
  <c r="I725" i="1" s="1"/>
  <c r="I726" i="1" s="1"/>
  <c r="I727" i="1" s="1"/>
  <c r="I728" i="1" s="1"/>
  <c r="I729" i="1" s="1"/>
  <c r="I730" i="1" s="1"/>
  <c r="I731" i="1" s="1"/>
  <c r="I732" i="1" s="1"/>
  <c r="I733" i="1" s="1"/>
  <c r="I734" i="1" s="1"/>
  <c r="I735" i="1" s="1"/>
  <c r="I736" i="1" s="1"/>
  <c r="I737" i="1" s="1"/>
  <c r="I738" i="1" s="1"/>
  <c r="I739" i="1" s="1"/>
  <c r="I740" i="1" s="1"/>
  <c r="I741" i="1" s="1"/>
  <c r="I742" i="1" s="1"/>
  <c r="I743" i="1" s="1"/>
  <c r="I744" i="1" s="1"/>
  <c r="I745" i="1" s="1"/>
  <c r="I746" i="1" s="1"/>
  <c r="I747" i="1" s="1"/>
  <c r="I748" i="1" s="1"/>
  <c r="I749" i="1" s="1"/>
  <c r="I750" i="1" s="1"/>
  <c r="I751" i="1" s="1"/>
  <c r="I752" i="1" s="1"/>
  <c r="I753" i="1" s="1"/>
  <c r="I754" i="1" s="1"/>
  <c r="I755" i="1" s="1"/>
  <c r="I756" i="1" s="1"/>
  <c r="I757" i="1" s="1"/>
  <c r="I758" i="1" s="1"/>
  <c r="I759" i="1" s="1"/>
  <c r="I760" i="1" s="1"/>
  <c r="I761" i="1" s="1"/>
  <c r="I762" i="1" s="1"/>
  <c r="I763" i="1" s="1"/>
  <c r="I764" i="1" s="1"/>
  <c r="I765" i="1" s="1"/>
  <c r="I766" i="1" s="1"/>
  <c r="I767" i="1" s="1"/>
  <c r="I768" i="1" s="1"/>
  <c r="I769" i="1" s="1"/>
  <c r="I770" i="1" s="1"/>
  <c r="I771" i="1" s="1"/>
  <c r="I772" i="1" s="1"/>
  <c r="I773" i="1" s="1"/>
  <c r="I774" i="1" s="1"/>
  <c r="I775" i="1" s="1"/>
  <c r="I776" i="1" s="1"/>
  <c r="I777" i="1" s="1"/>
  <c r="I778" i="1" s="1"/>
  <c r="I779" i="1" s="1"/>
  <c r="I780" i="1" s="1"/>
  <c r="I781" i="1" s="1"/>
  <c r="I782" i="1" s="1"/>
  <c r="I783" i="1" s="1"/>
  <c r="I784" i="1" s="1"/>
  <c r="I785" i="1" s="1"/>
  <c r="I786" i="1" s="1"/>
  <c r="I787" i="1" s="1"/>
  <c r="I788" i="1" s="1"/>
  <c r="I789" i="1" s="1"/>
  <c r="I790" i="1" s="1"/>
  <c r="I791" i="1" s="1"/>
  <c r="I792" i="1" s="1"/>
  <c r="I793" i="1" s="1"/>
  <c r="I794" i="1" s="1"/>
  <c r="I795" i="1" s="1"/>
  <c r="I796" i="1" s="1"/>
  <c r="I797" i="1" s="1"/>
  <c r="I798" i="1" s="1"/>
  <c r="I799" i="1" s="1"/>
  <c r="I800" i="1" s="1"/>
  <c r="I801" i="1" s="1"/>
  <c r="I802" i="1" s="1"/>
  <c r="I803" i="1" s="1"/>
  <c r="I804" i="1" s="1"/>
  <c r="I805" i="1" s="1"/>
  <c r="I806" i="1" s="1"/>
  <c r="I807" i="1" s="1"/>
  <c r="I808" i="1" s="1"/>
  <c r="I809" i="1" s="1"/>
  <c r="I810" i="1" s="1"/>
  <c r="I811" i="1" s="1"/>
  <c r="I812" i="1" s="1"/>
  <c r="I813" i="1" s="1"/>
  <c r="I814" i="1" s="1"/>
  <c r="I815" i="1" s="1"/>
  <c r="I816" i="1" s="1"/>
  <c r="I817" i="1" s="1"/>
  <c r="I818" i="1" s="1"/>
  <c r="I819" i="1" s="1"/>
  <c r="I820" i="1" s="1"/>
  <c r="I821" i="1" s="1"/>
  <c r="I822" i="1" s="1"/>
  <c r="I823" i="1" s="1"/>
  <c r="I824" i="1" s="1"/>
  <c r="I825" i="1" s="1"/>
  <c r="I826" i="1" s="1"/>
  <c r="I827" i="1" s="1"/>
  <c r="I828" i="1" s="1"/>
  <c r="I829" i="1" s="1"/>
  <c r="I830" i="1" s="1"/>
  <c r="I831" i="1" s="1"/>
  <c r="I832" i="1" s="1"/>
  <c r="I833" i="1" s="1"/>
  <c r="I834" i="1" s="1"/>
  <c r="I835" i="1" s="1"/>
  <c r="I836" i="1" s="1"/>
  <c r="I837" i="1" s="1"/>
  <c r="I838" i="1" s="1"/>
  <c r="I839" i="1" s="1"/>
  <c r="I840" i="1" s="1"/>
  <c r="I841" i="1" s="1"/>
  <c r="I842" i="1" s="1"/>
  <c r="I843" i="1" s="1"/>
  <c r="I844" i="1" s="1"/>
  <c r="I845" i="1" s="1"/>
  <c r="I846" i="1" s="1"/>
  <c r="I847" i="1" s="1"/>
  <c r="I848" i="1" s="1"/>
  <c r="I849" i="1" s="1"/>
  <c r="I850" i="1" s="1"/>
  <c r="I851" i="1" s="1"/>
  <c r="I852" i="1" s="1"/>
  <c r="I853" i="1" s="1"/>
  <c r="I854" i="1" s="1"/>
  <c r="I855" i="1" s="1"/>
  <c r="I856" i="1" s="1"/>
  <c r="I857" i="1" s="1"/>
  <c r="I858" i="1" s="1"/>
  <c r="I859" i="1" s="1"/>
  <c r="I860" i="1" s="1"/>
  <c r="I861" i="1" s="1"/>
  <c r="I862" i="1" s="1"/>
  <c r="I863" i="1" s="1"/>
  <c r="I864" i="1" s="1"/>
  <c r="I865" i="1" s="1"/>
  <c r="I866" i="1" s="1"/>
  <c r="I867" i="1" s="1"/>
  <c r="I868" i="1" s="1"/>
  <c r="I869" i="1" s="1"/>
  <c r="I870" i="1" s="1"/>
  <c r="I871" i="1" s="1"/>
  <c r="I872" i="1" s="1"/>
  <c r="I873" i="1" s="1"/>
  <c r="I874" i="1" s="1"/>
  <c r="I875" i="1" s="1"/>
  <c r="I876" i="1" s="1"/>
  <c r="I877" i="1" s="1"/>
  <c r="I878" i="1" s="1"/>
  <c r="I879" i="1" s="1"/>
  <c r="I880" i="1" s="1"/>
  <c r="I881" i="1" s="1"/>
  <c r="I882" i="1" s="1"/>
  <c r="I883" i="1" s="1"/>
  <c r="I884" i="1" s="1"/>
  <c r="I885" i="1" s="1"/>
  <c r="I886" i="1" s="1"/>
  <c r="I887" i="1" s="1"/>
  <c r="I888" i="1" s="1"/>
  <c r="I889" i="1" s="1"/>
  <c r="I890" i="1" s="1"/>
  <c r="I891" i="1" s="1"/>
  <c r="I892" i="1" s="1"/>
  <c r="I893" i="1" s="1"/>
  <c r="I894" i="1" s="1"/>
  <c r="I895" i="1" s="1"/>
  <c r="I896" i="1" s="1"/>
  <c r="I897" i="1" s="1"/>
  <c r="I898" i="1" s="1"/>
  <c r="I899" i="1" s="1"/>
  <c r="I900" i="1" s="1"/>
  <c r="I901" i="1" s="1"/>
  <c r="I902" i="1" s="1"/>
  <c r="I903" i="1" s="1"/>
  <c r="I904" i="1" s="1"/>
  <c r="I905" i="1" s="1"/>
  <c r="I906" i="1" s="1"/>
  <c r="I907" i="1" s="1"/>
  <c r="I908" i="1" s="1"/>
  <c r="I909" i="1" s="1"/>
  <c r="I910" i="1" s="1"/>
  <c r="I911" i="1" s="1"/>
  <c r="I912" i="1" s="1"/>
  <c r="I913" i="1" s="1"/>
  <c r="I914" i="1" s="1"/>
  <c r="I915" i="1" s="1"/>
  <c r="I916" i="1" s="1"/>
  <c r="I917" i="1" s="1"/>
  <c r="I918" i="1" s="1"/>
  <c r="I919" i="1" s="1"/>
  <c r="I920" i="1" s="1"/>
  <c r="I921" i="1" s="1"/>
  <c r="I922" i="1" s="1"/>
  <c r="I923" i="1" s="1"/>
  <c r="I924" i="1" s="1"/>
  <c r="I925" i="1" s="1"/>
  <c r="I926" i="1" s="1"/>
  <c r="I927" i="1" s="1"/>
  <c r="I928" i="1" s="1"/>
  <c r="I929" i="1" s="1"/>
  <c r="I930" i="1" s="1"/>
  <c r="I931" i="1" s="1"/>
  <c r="I932" i="1" s="1"/>
  <c r="I933" i="1" s="1"/>
  <c r="I934" i="1" s="1"/>
  <c r="I935" i="1" s="1"/>
  <c r="I936" i="1" s="1"/>
  <c r="I937" i="1" s="1"/>
  <c r="I938" i="1" s="1"/>
  <c r="I939" i="1" s="1"/>
  <c r="I940" i="1" s="1"/>
  <c r="I941" i="1" s="1"/>
  <c r="I942" i="1" s="1"/>
  <c r="I943" i="1" s="1"/>
  <c r="I944" i="1" s="1"/>
  <c r="I945" i="1" s="1"/>
  <c r="I946" i="1" s="1"/>
  <c r="I947" i="1" s="1"/>
  <c r="I948" i="1" s="1"/>
  <c r="I949" i="1" s="1"/>
  <c r="I950" i="1" s="1"/>
  <c r="I951" i="1" s="1"/>
  <c r="I952" i="1" s="1"/>
  <c r="I953" i="1" s="1"/>
  <c r="I954" i="1" s="1"/>
  <c r="I955" i="1" s="1"/>
  <c r="I956" i="1" s="1"/>
  <c r="I957" i="1" s="1"/>
  <c r="I958" i="1" s="1"/>
  <c r="I959" i="1" s="1"/>
  <c r="I960" i="1" s="1"/>
  <c r="I961" i="1" s="1"/>
  <c r="I962" i="1" s="1"/>
  <c r="I963" i="1" s="1"/>
  <c r="I964" i="1" s="1"/>
  <c r="I965" i="1" s="1"/>
  <c r="I966" i="1" s="1"/>
  <c r="I967" i="1" s="1"/>
  <c r="I968" i="1" s="1"/>
  <c r="I969" i="1" s="1"/>
  <c r="I970" i="1" s="1"/>
  <c r="I971" i="1" s="1"/>
  <c r="I972" i="1" s="1"/>
  <c r="I973" i="1" s="1"/>
  <c r="I974" i="1" s="1"/>
  <c r="I975" i="1" s="1"/>
  <c r="I976" i="1" s="1"/>
  <c r="I977" i="1" s="1"/>
  <c r="I978" i="1" s="1"/>
  <c r="I979" i="1" s="1"/>
  <c r="I980" i="1" s="1"/>
  <c r="I981" i="1" s="1"/>
  <c r="I982" i="1" s="1"/>
  <c r="I983" i="1" s="1"/>
  <c r="I984" i="1" s="1"/>
  <c r="I985" i="1" s="1"/>
  <c r="I986" i="1" s="1"/>
  <c r="I987" i="1" s="1"/>
  <c r="I988" i="1" s="1"/>
  <c r="I989" i="1" s="1"/>
  <c r="I990" i="1" s="1"/>
  <c r="I991" i="1" s="1"/>
  <c r="I992" i="1" s="1"/>
  <c r="I993" i="1" s="1"/>
  <c r="I994" i="1" s="1"/>
  <c r="I995" i="1" s="1"/>
  <c r="I996" i="1" s="1"/>
  <c r="I997" i="1" s="1"/>
  <c r="I998" i="1" s="1"/>
  <c r="I999" i="1" s="1"/>
  <c r="I1000" i="1" s="1"/>
  <c r="I1001" i="1" s="1"/>
  <c r="I1002" i="1" s="1"/>
  <c r="I1003" i="1" s="1"/>
  <c r="I1004" i="1" s="1"/>
  <c r="I1005" i="1" s="1"/>
  <c r="I1006" i="1" s="1"/>
  <c r="I1007" i="1" s="1"/>
  <c r="I1008" i="1" s="1"/>
  <c r="I1009" i="1" s="1"/>
  <c r="I1010" i="1" s="1"/>
  <c r="I1011" i="1" s="1"/>
  <c r="I1012" i="1" s="1"/>
  <c r="I1013" i="1" s="1"/>
  <c r="I1014" i="1" s="1"/>
  <c r="I1015" i="1" s="1"/>
  <c r="I1016" i="1" s="1"/>
  <c r="I1017" i="1" s="1"/>
  <c r="I1018" i="1" s="1"/>
  <c r="I1019" i="1" s="1"/>
  <c r="I1020" i="1" s="1"/>
  <c r="I1021" i="1" s="1"/>
  <c r="I1022" i="1" s="1"/>
  <c r="I1023" i="1" s="1"/>
  <c r="I1024" i="1" s="1"/>
  <c r="I1025" i="1" s="1"/>
  <c r="I1026" i="1" s="1"/>
  <c r="I1027" i="1" s="1"/>
  <c r="I1028" i="1" s="1"/>
  <c r="I1029" i="1" s="1"/>
  <c r="I1030" i="1" s="1"/>
  <c r="I1031" i="1" s="1"/>
  <c r="I1032" i="1" s="1"/>
  <c r="I1033" i="1" s="1"/>
  <c r="I1034" i="1" s="1"/>
  <c r="I1035" i="1" s="1"/>
  <c r="I1036" i="1" s="1"/>
  <c r="I1037" i="1" s="1"/>
  <c r="I1038" i="1" s="1"/>
  <c r="I1039" i="1" s="1"/>
  <c r="I1040" i="1" s="1"/>
  <c r="I1041" i="1" s="1"/>
  <c r="I1042" i="1" s="1"/>
  <c r="I1043" i="1" s="1"/>
  <c r="I1044" i="1" s="1"/>
  <c r="I1045" i="1" s="1"/>
  <c r="I1046" i="1" s="1"/>
  <c r="I1047" i="1" s="1"/>
  <c r="I1048" i="1" s="1"/>
  <c r="I1049" i="1" s="1"/>
  <c r="I1050" i="1" s="1"/>
  <c r="I1051" i="1" s="1"/>
  <c r="I1052" i="1" s="1"/>
  <c r="I1053" i="1" s="1"/>
  <c r="I1054" i="1" s="1"/>
  <c r="I1055" i="1" s="1"/>
  <c r="I1056" i="1" s="1"/>
  <c r="I1057" i="1" s="1"/>
  <c r="I1058" i="1" s="1"/>
  <c r="I1059" i="1" s="1"/>
  <c r="I1060" i="1" s="1"/>
  <c r="I1061" i="1" s="1"/>
  <c r="I1062" i="1" s="1"/>
  <c r="I1063" i="1" s="1"/>
  <c r="I1064" i="1" s="1"/>
  <c r="I1065" i="1" s="1"/>
  <c r="I1066" i="1" s="1"/>
  <c r="I1067" i="1" s="1"/>
  <c r="I1068" i="1" s="1"/>
  <c r="I1069" i="1" s="1"/>
  <c r="I1070" i="1" s="1"/>
  <c r="I1071" i="1" s="1"/>
  <c r="I1072" i="1" s="1"/>
  <c r="I1073" i="1" s="1"/>
  <c r="I1074" i="1" s="1"/>
  <c r="I1075" i="1" s="1"/>
  <c r="I1076" i="1" s="1"/>
  <c r="I1077" i="1" s="1"/>
  <c r="I1078" i="1" s="1"/>
  <c r="I1079" i="1" s="1"/>
  <c r="I1080" i="1" s="1"/>
  <c r="I1081" i="1" s="1"/>
  <c r="I1082" i="1" s="1"/>
  <c r="I1083" i="1" s="1"/>
  <c r="I1084" i="1" s="1"/>
  <c r="I1085" i="1" s="1"/>
  <c r="I1086" i="1" s="1"/>
  <c r="I1087" i="1" s="1"/>
  <c r="I1088" i="1" s="1"/>
  <c r="I1089" i="1" s="1"/>
  <c r="I1090" i="1" s="1"/>
  <c r="I1091" i="1" s="1"/>
  <c r="I1092" i="1" s="1"/>
  <c r="I1093" i="1" s="1"/>
  <c r="I1094" i="1" s="1"/>
  <c r="I1095" i="1" s="1"/>
  <c r="I1096" i="1" s="1"/>
  <c r="I1097" i="1" s="1"/>
  <c r="I1098" i="1" s="1"/>
  <c r="I1099" i="1" s="1"/>
  <c r="I1100" i="1" s="1"/>
  <c r="I1101" i="1" s="1"/>
  <c r="I1102" i="1" s="1"/>
  <c r="I1103" i="1" s="1"/>
  <c r="I1104" i="1" s="1"/>
  <c r="I1105" i="1" s="1"/>
  <c r="I1106" i="1" s="1"/>
  <c r="I1107" i="1" s="1"/>
  <c r="I1108" i="1" s="1"/>
  <c r="I1109" i="1" s="1"/>
  <c r="I1110" i="1" s="1"/>
  <c r="I1111" i="1" s="1"/>
  <c r="I1112" i="1" s="1"/>
  <c r="I1113" i="1" s="1"/>
  <c r="I1114" i="1" s="1"/>
  <c r="I1115" i="1" s="1"/>
  <c r="I1116" i="1" s="1"/>
  <c r="I1117" i="1" s="1"/>
  <c r="I1118" i="1" s="1"/>
  <c r="I1119" i="1" s="1"/>
  <c r="I1120" i="1" s="1"/>
  <c r="I1121" i="1" s="1"/>
  <c r="I1122" i="1" s="1"/>
  <c r="I1123" i="1" s="1"/>
  <c r="I1124" i="1" s="1"/>
  <c r="I1125" i="1" s="1"/>
  <c r="I1126" i="1" s="1"/>
  <c r="I1127" i="1" s="1"/>
  <c r="I1128" i="1" s="1"/>
  <c r="I1129" i="1" s="1"/>
  <c r="I1130" i="1" s="1"/>
  <c r="I1131" i="1" s="1"/>
  <c r="I1132" i="1" s="1"/>
  <c r="I1133" i="1" s="1"/>
  <c r="I1134" i="1" s="1"/>
  <c r="I1135" i="1" s="1"/>
  <c r="I1136" i="1" s="1"/>
  <c r="I1137" i="1" s="1"/>
  <c r="I1138" i="1" s="1"/>
  <c r="I1139" i="1" s="1"/>
  <c r="I1140" i="1" s="1"/>
  <c r="I1141" i="1" s="1"/>
  <c r="I1142" i="1" s="1"/>
  <c r="I1143" i="1" s="1"/>
  <c r="I1144" i="1" s="1"/>
  <c r="I1145" i="1" s="1"/>
  <c r="I1146" i="1" s="1"/>
  <c r="I1147" i="1" s="1"/>
  <c r="I1148" i="1" s="1"/>
  <c r="I1149" i="1" s="1"/>
  <c r="I1150" i="1" s="1"/>
  <c r="I1151" i="1" s="1"/>
  <c r="I1152" i="1" s="1"/>
  <c r="I1153" i="1" s="1"/>
  <c r="I1154" i="1" s="1"/>
  <c r="I1155" i="1" s="1"/>
  <c r="I1156" i="1" s="1"/>
  <c r="I1157" i="1" s="1"/>
  <c r="I1158" i="1" s="1"/>
  <c r="I1159" i="1" s="1"/>
  <c r="I1160" i="1" s="1"/>
  <c r="I1161" i="1" s="1"/>
  <c r="I1162" i="1" s="1"/>
  <c r="I1163" i="1" s="1"/>
  <c r="I1164" i="1" s="1"/>
  <c r="I1165" i="1" s="1"/>
  <c r="I1166" i="1" s="1"/>
  <c r="I1167" i="1" s="1"/>
  <c r="I1168" i="1" s="1"/>
  <c r="I1169" i="1" s="1"/>
  <c r="I1170" i="1" s="1"/>
  <c r="I1171" i="1" s="1"/>
  <c r="I1172" i="1" s="1"/>
  <c r="I1173" i="1" s="1"/>
  <c r="I1174" i="1" s="1"/>
  <c r="I1175" i="1" s="1"/>
  <c r="I1176" i="1" s="1"/>
  <c r="I1177" i="1" s="1"/>
  <c r="I1178" i="1" s="1"/>
  <c r="I1179" i="1" s="1"/>
  <c r="I1180" i="1" s="1"/>
  <c r="I1181" i="1" s="1"/>
  <c r="I1182" i="1" s="1"/>
  <c r="I1183" i="1" s="1"/>
  <c r="I1184" i="1" s="1"/>
  <c r="I1185" i="1" s="1"/>
  <c r="I1186" i="1" s="1"/>
  <c r="I1187" i="1" s="1"/>
  <c r="I1188" i="1" s="1"/>
  <c r="I1189" i="1" s="1"/>
  <c r="I1190" i="1" s="1"/>
  <c r="I1191" i="1" s="1"/>
  <c r="I1192" i="1" s="1"/>
  <c r="I1193" i="1" s="1"/>
  <c r="I1194" i="1" s="1"/>
  <c r="I1195" i="1" s="1"/>
  <c r="I1196" i="1" s="1"/>
  <c r="I1197" i="1" s="1"/>
  <c r="I1198" i="1" s="1"/>
  <c r="I1199" i="1" s="1"/>
  <c r="I1200" i="1" s="1"/>
  <c r="I1201" i="1" s="1"/>
  <c r="I1202" i="1" s="1"/>
  <c r="I1203" i="1" s="1"/>
  <c r="I1204" i="1" s="1"/>
  <c r="I1205" i="1" s="1"/>
  <c r="I1206" i="1" s="1"/>
  <c r="I1207" i="1" s="1"/>
  <c r="I1208" i="1" s="1"/>
  <c r="I1209" i="1" s="1"/>
  <c r="I1210" i="1" s="1"/>
  <c r="I1211" i="1" s="1"/>
  <c r="I1212" i="1" s="1"/>
  <c r="I1213" i="1" s="1"/>
  <c r="I1214" i="1" s="1"/>
  <c r="I1215" i="1" s="1"/>
  <c r="I1216" i="1" s="1"/>
  <c r="I1217" i="1" s="1"/>
  <c r="I1218" i="1" s="1"/>
  <c r="I1219" i="1" s="1"/>
  <c r="I1220" i="1" s="1"/>
  <c r="I1221" i="1" s="1"/>
  <c r="I1222" i="1" s="1"/>
  <c r="I1223" i="1" s="1"/>
  <c r="I1224" i="1" s="1"/>
  <c r="I1225" i="1" s="1"/>
  <c r="I1226" i="1" s="1"/>
  <c r="I1227" i="1" s="1"/>
  <c r="I1228" i="1" s="1"/>
  <c r="I1229" i="1" s="1"/>
  <c r="I1230" i="1" s="1"/>
  <c r="I1231" i="1" s="1"/>
  <c r="I1232" i="1" s="1"/>
  <c r="I1233" i="1" s="1"/>
  <c r="I1234" i="1" s="1"/>
  <c r="I1235" i="1" s="1"/>
  <c r="I1236" i="1" s="1"/>
  <c r="I1237" i="1" s="1"/>
  <c r="I1238" i="1" s="1"/>
  <c r="I1239" i="1" s="1"/>
  <c r="I1240" i="1" s="1"/>
  <c r="I1241" i="1" s="1"/>
  <c r="I1242" i="1" s="1"/>
  <c r="I1243" i="1" s="1"/>
  <c r="I1244" i="1" s="1"/>
  <c r="I1245" i="1" s="1"/>
  <c r="I1246" i="1" s="1"/>
  <c r="I1247" i="1" s="1"/>
  <c r="I1248" i="1" s="1"/>
  <c r="I1249" i="1" s="1"/>
  <c r="I1250" i="1" s="1"/>
  <c r="I1251" i="1" s="1"/>
  <c r="I1252" i="1" s="1"/>
  <c r="I1253" i="1" s="1"/>
  <c r="I1254" i="1" s="1"/>
  <c r="I1255" i="1" s="1"/>
  <c r="I1256" i="1" s="1"/>
  <c r="I1257" i="1" s="1"/>
  <c r="I1258" i="1" s="1"/>
  <c r="I1259" i="1" s="1"/>
  <c r="I1260" i="1" s="1"/>
  <c r="I1261" i="1" s="1"/>
  <c r="I1262" i="1" s="1"/>
  <c r="I1263" i="1" s="1"/>
  <c r="I1264" i="1" s="1"/>
  <c r="I1265" i="1" s="1"/>
  <c r="I1266" i="1" s="1"/>
  <c r="I1267" i="1" s="1"/>
  <c r="I1268" i="1" s="1"/>
  <c r="I1269" i="1" s="1"/>
  <c r="I1270" i="1" s="1"/>
  <c r="I1271" i="1" s="1"/>
  <c r="I1272" i="1" s="1"/>
  <c r="I1273" i="1" s="1"/>
  <c r="I1274" i="1" s="1"/>
  <c r="I1275" i="1" s="1"/>
  <c r="I1276" i="1" s="1"/>
  <c r="I1277" i="1" s="1"/>
  <c r="I1278" i="1" s="1"/>
  <c r="I1279" i="1" s="1"/>
  <c r="I1280" i="1" s="1"/>
  <c r="I1281" i="1" s="1"/>
  <c r="I1282" i="1" s="1"/>
  <c r="I1283" i="1" s="1"/>
  <c r="I1284" i="1" s="1"/>
  <c r="I1285" i="1" s="1"/>
  <c r="I1286" i="1" s="1"/>
  <c r="I1287" i="1" s="1"/>
  <c r="I1288" i="1" s="1"/>
  <c r="I1289" i="1" s="1"/>
  <c r="I1290" i="1" s="1"/>
  <c r="I1291" i="1" s="1"/>
  <c r="I1292" i="1" s="1"/>
  <c r="I1293" i="1" s="1"/>
  <c r="I1294" i="1" s="1"/>
  <c r="I1295" i="1" s="1"/>
  <c r="I1296" i="1" s="1"/>
  <c r="I1297" i="1" s="1"/>
  <c r="I1298" i="1" s="1"/>
  <c r="I1299" i="1" s="1"/>
  <c r="I1300" i="1" s="1"/>
  <c r="I1301" i="1" s="1"/>
  <c r="I1302" i="1" s="1"/>
  <c r="I1303" i="1" s="1"/>
  <c r="I1304" i="1" s="1"/>
  <c r="I1305" i="1" s="1"/>
  <c r="I1306" i="1" s="1"/>
  <c r="I1307" i="1" s="1"/>
  <c r="I1308" i="1" s="1"/>
  <c r="I1309" i="1" s="1"/>
  <c r="I1310" i="1" s="1"/>
  <c r="I1311" i="1" s="1"/>
  <c r="I1312" i="1" s="1"/>
  <c r="I1313" i="1" s="1"/>
  <c r="I1314" i="1" s="1"/>
  <c r="I1315" i="1" s="1"/>
  <c r="I1316" i="1" s="1"/>
  <c r="I1317" i="1" s="1"/>
  <c r="I1318" i="1" s="1"/>
  <c r="I1319" i="1" s="1"/>
  <c r="I1320" i="1" s="1"/>
  <c r="I1321" i="1" s="1"/>
  <c r="I1322" i="1" s="1"/>
  <c r="I1323" i="1" s="1"/>
  <c r="I1324" i="1" s="1"/>
  <c r="I1325" i="1" s="1"/>
  <c r="I1326" i="1" s="1"/>
  <c r="I1327" i="1" s="1"/>
  <c r="I1328" i="1" s="1"/>
  <c r="I1329" i="1" s="1"/>
  <c r="I1330" i="1" s="1"/>
  <c r="I1331" i="1" s="1"/>
  <c r="I1332" i="1" s="1"/>
  <c r="I1333" i="1" s="1"/>
  <c r="I1334" i="1" s="1"/>
  <c r="I1335" i="1" s="1"/>
  <c r="I1336" i="1" s="1"/>
  <c r="I1337" i="1" s="1"/>
  <c r="I1338" i="1" s="1"/>
  <c r="I1339" i="1" s="1"/>
  <c r="I1340" i="1" s="1"/>
  <c r="I1341" i="1" s="1"/>
  <c r="I1342" i="1" s="1"/>
  <c r="I1343" i="1" s="1"/>
  <c r="I1344" i="1" s="1"/>
  <c r="I1345" i="1" s="1"/>
  <c r="I1346" i="1" s="1"/>
  <c r="I1347" i="1" s="1"/>
  <c r="I1348" i="1" s="1"/>
  <c r="I1349" i="1" s="1"/>
  <c r="I1350" i="1" s="1"/>
  <c r="I1351" i="1" s="1"/>
  <c r="I1352" i="1" s="1"/>
  <c r="I1353" i="1" s="1"/>
  <c r="I1354" i="1" s="1"/>
  <c r="I1355" i="1" s="1"/>
  <c r="I1356" i="1" s="1"/>
  <c r="I1357" i="1" s="1"/>
  <c r="I1358" i="1" s="1"/>
  <c r="I1359" i="1" s="1"/>
  <c r="I1360" i="1" s="1"/>
  <c r="I1361" i="1" s="1"/>
  <c r="I1362" i="1" s="1"/>
  <c r="I1363" i="1" s="1"/>
  <c r="I1364" i="1" s="1"/>
  <c r="I1365" i="1" s="1"/>
  <c r="I1366" i="1" s="1"/>
  <c r="I1367" i="1" s="1"/>
  <c r="I1368" i="1" s="1"/>
  <c r="I1369" i="1" s="1"/>
  <c r="I1370" i="1" s="1"/>
  <c r="I1371" i="1" s="1"/>
  <c r="I1372" i="1" s="1"/>
  <c r="I1373" i="1" s="1"/>
  <c r="I1374" i="1" s="1"/>
  <c r="I1375" i="1" s="1"/>
  <c r="I1376" i="1" s="1"/>
  <c r="I1377" i="1" s="1"/>
  <c r="I1378" i="1" s="1"/>
  <c r="I1379" i="1" s="1"/>
  <c r="I1380" i="1" s="1"/>
  <c r="I1381" i="1" s="1"/>
  <c r="I1382" i="1" s="1"/>
  <c r="I1383" i="1" s="1"/>
  <c r="I1384" i="1" s="1"/>
  <c r="I1385" i="1" s="1"/>
  <c r="I1386" i="1" s="1"/>
  <c r="I1387" i="1" s="1"/>
  <c r="I1388" i="1" s="1"/>
  <c r="I1389" i="1" s="1"/>
  <c r="I1390" i="1" s="1"/>
  <c r="I1391" i="1" s="1"/>
  <c r="I1392" i="1" s="1"/>
  <c r="I1393" i="1" s="1"/>
  <c r="I1394" i="1" s="1"/>
  <c r="I1395" i="1" s="1"/>
  <c r="I1396" i="1" s="1"/>
  <c r="I1397" i="1" s="1"/>
  <c r="I1398" i="1" s="1"/>
  <c r="I1399" i="1" s="1"/>
  <c r="I1400" i="1" s="1"/>
  <c r="I1401" i="1" s="1"/>
  <c r="I1402" i="1" s="1"/>
  <c r="I1403" i="1" s="1"/>
  <c r="I1404" i="1" s="1"/>
  <c r="I1405" i="1" s="1"/>
  <c r="I1406" i="1" s="1"/>
  <c r="I1407" i="1" s="1"/>
  <c r="I1408" i="1" s="1"/>
  <c r="I1409" i="1" s="1"/>
  <c r="I1410" i="1" s="1"/>
  <c r="I1411" i="1" s="1"/>
  <c r="I1412" i="1" s="1"/>
  <c r="I1413" i="1" s="1"/>
  <c r="I1414" i="1" s="1"/>
  <c r="I1415" i="1" s="1"/>
  <c r="I1416" i="1" s="1"/>
  <c r="I1417" i="1" s="1"/>
  <c r="I1418" i="1" s="1"/>
  <c r="I1419" i="1" s="1"/>
  <c r="I1420" i="1" s="1"/>
  <c r="I1421" i="1" s="1"/>
  <c r="I1422" i="1" s="1"/>
  <c r="I1423" i="1" s="1"/>
  <c r="I1424" i="1" s="1"/>
  <c r="I1425" i="1" s="1"/>
  <c r="I1426" i="1" s="1"/>
  <c r="I1427" i="1" s="1"/>
  <c r="I1428" i="1" s="1"/>
  <c r="I1429" i="1" s="1"/>
  <c r="I1430" i="1" s="1"/>
  <c r="I1431" i="1" s="1"/>
  <c r="I1432" i="1" s="1"/>
  <c r="I1433" i="1" s="1"/>
  <c r="I1434" i="1" s="1"/>
  <c r="I1435" i="1" s="1"/>
  <c r="I1436" i="1" s="1"/>
  <c r="I1437" i="1" s="1"/>
  <c r="I1438" i="1" s="1"/>
  <c r="I1439" i="1" s="1"/>
  <c r="I1440" i="1" s="1"/>
  <c r="I1441" i="1" s="1"/>
  <c r="I1442" i="1" s="1"/>
  <c r="I1443" i="1" s="1"/>
  <c r="I1444" i="1" s="1"/>
  <c r="I1445" i="1" s="1"/>
  <c r="I1446" i="1" s="1"/>
  <c r="I1447" i="1" s="1"/>
  <c r="I1448" i="1" s="1"/>
  <c r="I1449" i="1" s="1"/>
  <c r="I1450" i="1" s="1"/>
  <c r="I1451" i="1" s="1"/>
  <c r="I1452" i="1" s="1"/>
  <c r="I1453" i="1" s="1"/>
  <c r="I1454" i="1" s="1"/>
  <c r="I1455" i="1" s="1"/>
  <c r="I1456" i="1" s="1"/>
  <c r="I1457" i="1" s="1"/>
  <c r="I1458" i="1" s="1"/>
  <c r="I1459" i="1" s="1"/>
  <c r="I1460" i="1" s="1"/>
  <c r="I1461" i="1" s="1"/>
  <c r="I1462" i="1" s="1"/>
  <c r="I1463" i="1" s="1"/>
  <c r="I1464" i="1" s="1"/>
  <c r="I1465" i="1" s="1"/>
  <c r="I1466" i="1" s="1"/>
  <c r="I1467" i="1" s="1"/>
  <c r="I1468" i="1" s="1"/>
  <c r="I1469" i="1" s="1"/>
  <c r="I1470" i="1" s="1"/>
  <c r="I1471" i="1" s="1"/>
  <c r="I1472" i="1" s="1"/>
  <c r="I1473" i="1" s="1"/>
  <c r="I1474" i="1" s="1"/>
  <c r="I1475" i="1" s="1"/>
  <c r="I1476" i="1" s="1"/>
  <c r="I1477" i="1" s="1"/>
  <c r="I1478" i="1" s="1"/>
  <c r="I1479" i="1" s="1"/>
  <c r="I1480" i="1" s="1"/>
  <c r="I1481" i="1" s="1"/>
  <c r="I1482" i="1" s="1"/>
  <c r="I1483" i="1" s="1"/>
  <c r="I1484" i="1" s="1"/>
  <c r="I1485" i="1" s="1"/>
  <c r="I1486" i="1" s="1"/>
  <c r="I1487" i="1" s="1"/>
  <c r="I1488" i="1" s="1"/>
  <c r="I1489" i="1" s="1"/>
  <c r="I1490" i="1" s="1"/>
  <c r="I1491" i="1" s="1"/>
  <c r="I1492" i="1" s="1"/>
  <c r="I1493" i="1" s="1"/>
  <c r="I1494" i="1" s="1"/>
  <c r="I1495" i="1" s="1"/>
  <c r="I1496" i="1" s="1"/>
  <c r="I1497" i="1" s="1"/>
  <c r="I1498" i="1" s="1"/>
  <c r="I1499" i="1" s="1"/>
  <c r="I1500" i="1" s="1"/>
  <c r="I1501" i="1" s="1"/>
  <c r="I1502" i="1" s="1"/>
  <c r="I1503" i="1" s="1"/>
  <c r="I1504" i="1" s="1"/>
  <c r="I1505" i="1" s="1"/>
  <c r="I1506" i="1" s="1"/>
  <c r="I1507" i="1" s="1"/>
  <c r="I1508" i="1" s="1"/>
  <c r="I1509" i="1" s="1"/>
  <c r="I1510" i="1" s="1"/>
  <c r="I1511" i="1" s="1"/>
  <c r="I1512" i="1" s="1"/>
  <c r="I1513" i="1" s="1"/>
  <c r="I1514" i="1" s="1"/>
  <c r="I1515" i="1" s="1"/>
  <c r="I1516" i="1" s="1"/>
  <c r="I1517" i="1" s="1"/>
  <c r="I1518" i="1" s="1"/>
  <c r="I1519" i="1" s="1"/>
  <c r="I1520" i="1" s="1"/>
  <c r="I1521" i="1" s="1"/>
  <c r="I1522" i="1" s="1"/>
  <c r="I1523" i="1" s="1"/>
  <c r="I1524" i="1" s="1"/>
  <c r="I1525" i="1" s="1"/>
  <c r="I1526" i="1" s="1"/>
  <c r="I1527" i="1" s="1"/>
  <c r="I1528" i="1" s="1"/>
  <c r="I1529" i="1" s="1"/>
  <c r="I1530" i="1" s="1"/>
  <c r="I1531" i="1" s="1"/>
  <c r="I1532" i="1" s="1"/>
  <c r="I1533" i="1" s="1"/>
  <c r="I1534" i="1" s="1"/>
  <c r="I1535" i="1" s="1"/>
  <c r="I1536" i="1" s="1"/>
  <c r="I1537" i="1" s="1"/>
  <c r="I1538" i="1" s="1"/>
  <c r="I1539" i="1" s="1"/>
  <c r="I1540" i="1" s="1"/>
  <c r="I1541" i="1" s="1"/>
  <c r="I1542" i="1" s="1"/>
  <c r="I1543" i="1" s="1"/>
  <c r="I1544" i="1" s="1"/>
  <c r="I1545" i="1" s="1"/>
  <c r="I1546" i="1" s="1"/>
  <c r="I1547" i="1" s="1"/>
  <c r="I1548" i="1" s="1"/>
  <c r="I1549" i="1" s="1"/>
  <c r="I1550" i="1" s="1"/>
  <c r="I1551" i="1" s="1"/>
  <c r="I1552" i="1" s="1"/>
  <c r="I1553" i="1" s="1"/>
  <c r="I1554" i="1" s="1"/>
  <c r="I1555" i="1" s="1"/>
  <c r="I1556" i="1" s="1"/>
  <c r="I1557" i="1" s="1"/>
  <c r="I1558" i="1" s="1"/>
  <c r="I1559" i="1" s="1"/>
  <c r="I1560" i="1" s="1"/>
  <c r="I1561" i="1" s="1"/>
  <c r="I1562" i="1" s="1"/>
  <c r="I1563" i="1" s="1"/>
  <c r="I1564" i="1" s="1"/>
  <c r="I1565" i="1" s="1"/>
  <c r="I1566" i="1" s="1"/>
  <c r="I1567" i="1" s="1"/>
  <c r="I1568" i="1" s="1"/>
  <c r="I1569" i="1" s="1"/>
  <c r="I1570" i="1" s="1"/>
  <c r="I1571" i="1" s="1"/>
  <c r="I1572" i="1" s="1"/>
  <c r="I1573" i="1" s="1"/>
  <c r="I1574" i="1" s="1"/>
  <c r="I1575" i="1" s="1"/>
  <c r="I1576" i="1" s="1"/>
  <c r="I1577" i="1" s="1"/>
  <c r="I1578" i="1" s="1"/>
  <c r="I1579" i="1" s="1"/>
  <c r="I1580" i="1" s="1"/>
  <c r="I1581" i="1" s="1"/>
  <c r="I1582" i="1" s="1"/>
  <c r="I1583" i="1" s="1"/>
  <c r="I1584" i="1" s="1"/>
  <c r="I1585" i="1" s="1"/>
  <c r="I1586" i="1" s="1"/>
  <c r="I1587" i="1" s="1"/>
  <c r="I1588" i="1" s="1"/>
  <c r="I1589" i="1" s="1"/>
  <c r="I1590" i="1" s="1"/>
  <c r="I1591" i="1" s="1"/>
  <c r="I1592" i="1" s="1"/>
  <c r="I1593" i="1" s="1"/>
  <c r="I1594" i="1" s="1"/>
  <c r="I1595" i="1" s="1"/>
  <c r="I1596" i="1" s="1"/>
  <c r="I1597" i="1" s="1"/>
  <c r="I1598" i="1" s="1"/>
  <c r="I1599" i="1" s="1"/>
  <c r="I1600" i="1" s="1"/>
  <c r="I1601" i="1" s="1"/>
  <c r="I1602" i="1" s="1"/>
  <c r="I1603" i="1" s="1"/>
  <c r="I1604" i="1" s="1"/>
  <c r="I1605" i="1" s="1"/>
  <c r="I1606" i="1" s="1"/>
  <c r="I1607" i="1" s="1"/>
  <c r="I1608" i="1" s="1"/>
  <c r="I1609" i="1" s="1"/>
  <c r="I1610" i="1" s="1"/>
  <c r="I1611" i="1" s="1"/>
  <c r="I1612" i="1" s="1"/>
  <c r="I1613" i="1" s="1"/>
  <c r="I1614" i="1" s="1"/>
  <c r="I1615" i="1" s="1"/>
  <c r="I1616" i="1" s="1"/>
  <c r="I1617" i="1" s="1"/>
  <c r="I1618" i="1" s="1"/>
  <c r="I1619" i="1" s="1"/>
  <c r="I1620" i="1" s="1"/>
  <c r="I1621" i="1" s="1"/>
  <c r="I1622" i="1" s="1"/>
  <c r="I1623" i="1" s="1"/>
  <c r="I1624" i="1" s="1"/>
  <c r="I1625" i="1" s="1"/>
  <c r="I1626" i="1" s="1"/>
  <c r="I1627" i="1" s="1"/>
  <c r="I1628" i="1" s="1"/>
  <c r="I1629" i="1" s="1"/>
  <c r="I1630" i="1" s="1"/>
  <c r="I1631" i="1" s="1"/>
  <c r="I1632" i="1" s="1"/>
  <c r="I1633" i="1" s="1"/>
  <c r="I1634" i="1" s="1"/>
  <c r="I1635" i="1" s="1"/>
  <c r="I1636" i="1" s="1"/>
  <c r="I1637" i="1" s="1"/>
  <c r="I1638" i="1" s="1"/>
  <c r="I1639" i="1" s="1"/>
  <c r="I1640" i="1" s="1"/>
  <c r="I1641" i="1" s="1"/>
  <c r="I1642" i="1" s="1"/>
  <c r="I1643" i="1" s="1"/>
  <c r="I1644" i="1" s="1"/>
  <c r="I1645" i="1" s="1"/>
  <c r="I1646" i="1" s="1"/>
  <c r="I1647" i="1" s="1"/>
  <c r="I1648" i="1" s="1"/>
  <c r="I1649" i="1" s="1"/>
  <c r="I1650" i="1" s="1"/>
  <c r="I1651" i="1" s="1"/>
  <c r="I1652" i="1" s="1"/>
  <c r="I1653" i="1" s="1"/>
  <c r="I1654" i="1" s="1"/>
  <c r="I1655" i="1" s="1"/>
  <c r="I1656" i="1" s="1"/>
  <c r="I1657" i="1" s="1"/>
  <c r="I1658" i="1" s="1"/>
  <c r="I1659" i="1" s="1"/>
  <c r="I1660" i="1" s="1"/>
  <c r="I1661" i="1" s="1"/>
  <c r="I1662" i="1" s="1"/>
  <c r="I1663" i="1" s="1"/>
  <c r="I1664" i="1" s="1"/>
  <c r="I1665" i="1" s="1"/>
  <c r="I1666" i="1" s="1"/>
  <c r="I1667" i="1" s="1"/>
  <c r="I1668" i="1" s="1"/>
  <c r="I1669" i="1" s="1"/>
  <c r="I1670" i="1" s="1"/>
  <c r="I1671" i="1" s="1"/>
  <c r="I1672" i="1" s="1"/>
  <c r="I1673" i="1" s="1"/>
  <c r="I1674" i="1" s="1"/>
  <c r="I1675" i="1" s="1"/>
  <c r="I1676" i="1" s="1"/>
  <c r="I1677" i="1" s="1"/>
  <c r="I1678" i="1" s="1"/>
  <c r="I1679" i="1" s="1"/>
  <c r="I1680" i="1" s="1"/>
  <c r="I1681" i="1" s="1"/>
  <c r="I1682" i="1" s="1"/>
  <c r="I1683" i="1" s="1"/>
  <c r="I1684" i="1" s="1"/>
  <c r="I1685" i="1" s="1"/>
  <c r="I1686" i="1" s="1"/>
  <c r="I1687" i="1" s="1"/>
  <c r="I1688" i="1" s="1"/>
  <c r="I1689" i="1" s="1"/>
  <c r="I1690" i="1" s="1"/>
  <c r="I1691" i="1" s="1"/>
  <c r="I1692" i="1" s="1"/>
  <c r="I1693" i="1" s="1"/>
  <c r="I1694" i="1" s="1"/>
  <c r="I1695" i="1" s="1"/>
  <c r="I1696" i="1" s="1"/>
  <c r="I1697" i="1" s="1"/>
  <c r="I1698" i="1" s="1"/>
  <c r="I1699" i="1" s="1"/>
  <c r="I1700" i="1" s="1"/>
  <c r="I1701" i="1" s="1"/>
  <c r="I1702" i="1" s="1"/>
  <c r="I1703" i="1" s="1"/>
  <c r="I1704" i="1" s="1"/>
  <c r="I1705" i="1" s="1"/>
  <c r="I1706" i="1" s="1"/>
  <c r="I1707" i="1" s="1"/>
  <c r="I1708" i="1" s="1"/>
  <c r="I1709" i="1" s="1"/>
  <c r="I1710" i="1" s="1"/>
  <c r="I1711" i="1" s="1"/>
  <c r="I1712" i="1" s="1"/>
  <c r="I1713" i="1" s="1"/>
  <c r="I1714" i="1" s="1"/>
  <c r="I1715" i="1" s="1"/>
  <c r="I1716" i="1" s="1"/>
  <c r="I1717" i="1" s="1"/>
  <c r="I1718" i="1" s="1"/>
  <c r="I1719" i="1" s="1"/>
  <c r="I1720" i="1" s="1"/>
  <c r="I1721" i="1" s="1"/>
  <c r="I1722" i="1" s="1"/>
  <c r="I1723" i="1" s="1"/>
  <c r="I1724" i="1" s="1"/>
  <c r="I1725" i="1" s="1"/>
  <c r="I1726" i="1" s="1"/>
  <c r="I1727" i="1" s="1"/>
  <c r="I1728" i="1" s="1"/>
  <c r="I1729" i="1" s="1"/>
  <c r="I1730" i="1" s="1"/>
  <c r="I1731" i="1" s="1"/>
  <c r="I1732" i="1" s="1"/>
  <c r="I1733" i="1" s="1"/>
  <c r="I1734" i="1" s="1"/>
  <c r="I1735" i="1" s="1"/>
  <c r="I1736" i="1" s="1"/>
  <c r="I1737" i="1" s="1"/>
  <c r="I1738" i="1" s="1"/>
  <c r="I1739" i="1" s="1"/>
  <c r="I1740" i="1" s="1"/>
  <c r="I1741" i="1" s="1"/>
  <c r="I1742" i="1" s="1"/>
  <c r="I1743" i="1" s="1"/>
  <c r="I1744" i="1" s="1"/>
  <c r="I1745" i="1" s="1"/>
  <c r="I1746" i="1" s="1"/>
  <c r="I1747" i="1" s="1"/>
  <c r="I1748" i="1" s="1"/>
  <c r="I1749" i="1" s="1"/>
  <c r="I1750" i="1" s="1"/>
  <c r="I1751" i="1" s="1"/>
  <c r="I1752" i="1" s="1"/>
  <c r="I1753" i="1" s="1"/>
  <c r="I1754" i="1" s="1"/>
  <c r="I1755" i="1" s="1"/>
  <c r="I1756" i="1" s="1"/>
  <c r="I1757" i="1" s="1"/>
  <c r="I1758" i="1" s="1"/>
  <c r="I1759" i="1" s="1"/>
  <c r="I1760" i="1" s="1"/>
  <c r="I1761" i="1" s="1"/>
  <c r="I1762" i="1" s="1"/>
  <c r="I1763" i="1" s="1"/>
  <c r="I1764" i="1" s="1"/>
  <c r="I1765" i="1" s="1"/>
  <c r="I1766" i="1" s="1"/>
  <c r="I1767" i="1" s="1"/>
  <c r="I1768" i="1" s="1"/>
  <c r="I1769" i="1" s="1"/>
  <c r="I1770" i="1" s="1"/>
  <c r="I1771" i="1" s="1"/>
  <c r="I1772" i="1" s="1"/>
  <c r="I1773" i="1" s="1"/>
  <c r="I1774" i="1" s="1"/>
  <c r="I1775" i="1" s="1"/>
  <c r="I1776" i="1" s="1"/>
  <c r="I1777" i="1" s="1"/>
  <c r="I1778" i="1" s="1"/>
  <c r="I1779" i="1" s="1"/>
  <c r="I1780" i="1" s="1"/>
  <c r="I1781" i="1" s="1"/>
  <c r="I1782" i="1" s="1"/>
  <c r="I1783" i="1" s="1"/>
  <c r="I1784" i="1" s="1"/>
  <c r="I1785" i="1" s="1"/>
  <c r="I1786" i="1" s="1"/>
  <c r="I1787" i="1" s="1"/>
  <c r="I1788" i="1" s="1"/>
  <c r="I1789" i="1" s="1"/>
  <c r="I1790" i="1" s="1"/>
  <c r="I1791" i="1" s="1"/>
  <c r="I1792" i="1" s="1"/>
  <c r="I1793" i="1" s="1"/>
  <c r="I1794" i="1" s="1"/>
  <c r="I1795" i="1" s="1"/>
  <c r="I1796" i="1" s="1"/>
  <c r="I1797" i="1" s="1"/>
  <c r="I1798" i="1" s="1"/>
  <c r="I1799" i="1" s="1"/>
  <c r="I1800" i="1" s="1"/>
  <c r="I1801" i="1" s="1"/>
  <c r="I1802" i="1" s="1"/>
  <c r="I1803" i="1" s="1"/>
  <c r="I1804" i="1" s="1"/>
  <c r="I1805" i="1" s="1"/>
  <c r="I1806" i="1" s="1"/>
  <c r="I1807" i="1" s="1"/>
  <c r="I1808" i="1" s="1"/>
  <c r="I1809" i="1" s="1"/>
  <c r="I1810" i="1" s="1"/>
  <c r="I1811" i="1" s="1"/>
  <c r="I1812" i="1" s="1"/>
  <c r="I1813" i="1" s="1"/>
  <c r="I1814" i="1" s="1"/>
  <c r="I1815" i="1" s="1"/>
  <c r="I1816" i="1" s="1"/>
  <c r="I1817" i="1" s="1"/>
  <c r="I1818" i="1" s="1"/>
  <c r="I1819" i="1" s="1"/>
  <c r="I1820" i="1" s="1"/>
  <c r="I1821" i="1" s="1"/>
  <c r="I1822" i="1" s="1"/>
  <c r="I1823" i="1" s="1"/>
  <c r="I1824" i="1" s="1"/>
  <c r="I1825" i="1" s="1"/>
  <c r="I1826" i="1" s="1"/>
  <c r="I1827" i="1" s="1"/>
  <c r="I1828" i="1" s="1"/>
  <c r="I1829" i="1" s="1"/>
  <c r="I1830" i="1" s="1"/>
  <c r="I1831" i="1" s="1"/>
  <c r="I1832" i="1" s="1"/>
  <c r="I1833" i="1" s="1"/>
  <c r="I1834" i="1" s="1"/>
  <c r="I1835" i="1" s="1"/>
  <c r="I1836" i="1" s="1"/>
  <c r="I1837" i="1" s="1"/>
  <c r="I1838" i="1" s="1"/>
  <c r="I1839" i="1" s="1"/>
  <c r="I1840" i="1" s="1"/>
  <c r="I1841" i="1" s="1"/>
  <c r="I1842" i="1" s="1"/>
  <c r="I1843" i="1" s="1"/>
  <c r="I1844" i="1" s="1"/>
  <c r="I1845" i="1" s="1"/>
  <c r="I1846" i="1" s="1"/>
  <c r="I1847" i="1" s="1"/>
  <c r="I1848" i="1" s="1"/>
  <c r="I1849" i="1" s="1"/>
  <c r="I1850" i="1" s="1"/>
  <c r="I1851" i="1" s="1"/>
  <c r="I1852" i="1" s="1"/>
  <c r="I1853" i="1" s="1"/>
  <c r="I1854" i="1" s="1"/>
  <c r="I1855" i="1" s="1"/>
  <c r="I1856" i="1" s="1"/>
  <c r="I1857" i="1" s="1"/>
  <c r="I1858" i="1" s="1"/>
  <c r="I1859" i="1" s="1"/>
  <c r="I1860" i="1" s="1"/>
  <c r="I1861" i="1" s="1"/>
  <c r="I1862" i="1" s="1"/>
  <c r="I1863" i="1" s="1"/>
  <c r="I1864" i="1" s="1"/>
  <c r="I1865" i="1" s="1"/>
  <c r="I1866" i="1" s="1"/>
  <c r="I1867" i="1" s="1"/>
  <c r="I1868" i="1" s="1"/>
  <c r="I1869" i="1" s="1"/>
  <c r="I1870" i="1" s="1"/>
  <c r="I1871" i="1" s="1"/>
  <c r="I1872" i="1" s="1"/>
  <c r="I1873" i="1" s="1"/>
  <c r="I1874" i="1" s="1"/>
  <c r="I1875" i="1" s="1"/>
  <c r="I1876" i="1" s="1"/>
  <c r="I1877" i="1" s="1"/>
  <c r="I1878" i="1" s="1"/>
  <c r="I1879" i="1" s="1"/>
  <c r="I1880" i="1" s="1"/>
  <c r="I1881" i="1" s="1"/>
  <c r="I1882" i="1" s="1"/>
  <c r="I1883" i="1" s="1"/>
  <c r="I1884" i="1" s="1"/>
  <c r="I1885" i="1" s="1"/>
  <c r="I1886" i="1" s="1"/>
  <c r="I1887" i="1" s="1"/>
  <c r="I1888" i="1" s="1"/>
  <c r="I1889" i="1" s="1"/>
  <c r="I1890" i="1" s="1"/>
  <c r="I1891" i="1" s="1"/>
  <c r="I1892" i="1" s="1"/>
  <c r="I1893" i="1" s="1"/>
  <c r="I1894" i="1" s="1"/>
  <c r="I1895" i="1" s="1"/>
  <c r="I1896" i="1" s="1"/>
  <c r="I1897" i="1" s="1"/>
  <c r="I1898" i="1" s="1"/>
  <c r="I1899" i="1" s="1"/>
  <c r="I1900" i="1" s="1"/>
  <c r="I1901" i="1" s="1"/>
  <c r="I1902" i="1" s="1"/>
  <c r="I1903" i="1" s="1"/>
  <c r="I1904" i="1" s="1"/>
  <c r="I1905" i="1" s="1"/>
  <c r="I1906" i="1" s="1"/>
  <c r="I1907" i="1" s="1"/>
  <c r="I1908" i="1" s="1"/>
  <c r="I1909" i="1" s="1"/>
  <c r="I1910" i="1" s="1"/>
  <c r="I1911" i="1" s="1"/>
  <c r="I1912" i="1" s="1"/>
  <c r="I1913" i="1" s="1"/>
  <c r="I1914" i="1" s="1"/>
  <c r="I1915" i="1" s="1"/>
  <c r="I1916" i="1" s="1"/>
  <c r="I1917" i="1" s="1"/>
  <c r="I1918" i="1" s="1"/>
  <c r="I1919" i="1" s="1"/>
  <c r="I1920" i="1" s="1"/>
  <c r="I1921" i="1" s="1"/>
  <c r="I1922" i="1" s="1"/>
  <c r="I1923" i="1" s="1"/>
  <c r="I1924" i="1" s="1"/>
  <c r="I1925" i="1" s="1"/>
  <c r="I1926" i="1" s="1"/>
  <c r="I1927" i="1" s="1"/>
  <c r="I1928" i="1" s="1"/>
  <c r="I1929" i="1" s="1"/>
  <c r="I1930" i="1" s="1"/>
  <c r="I1931" i="1" s="1"/>
  <c r="I1932" i="1" s="1"/>
  <c r="I1933" i="1" s="1"/>
  <c r="I1934" i="1" s="1"/>
  <c r="I1935" i="1" s="1"/>
  <c r="I1936" i="1" s="1"/>
  <c r="I1937" i="1" s="1"/>
  <c r="I1938" i="1" s="1"/>
  <c r="I1939" i="1" s="1"/>
  <c r="I1940" i="1" s="1"/>
  <c r="I1941" i="1" s="1"/>
  <c r="I1942" i="1" s="1"/>
  <c r="I1943" i="1" s="1"/>
  <c r="I1944" i="1" s="1"/>
  <c r="I1945" i="1" s="1"/>
  <c r="I1946" i="1" s="1"/>
  <c r="I1947" i="1" s="1"/>
  <c r="I1948" i="1" s="1"/>
  <c r="I1949" i="1" s="1"/>
  <c r="I1950" i="1" s="1"/>
  <c r="I1951" i="1" s="1"/>
  <c r="I1952" i="1" s="1"/>
  <c r="I1953" i="1" s="1"/>
  <c r="I1954" i="1" s="1"/>
  <c r="I1955" i="1" s="1"/>
  <c r="I1956" i="1" s="1"/>
  <c r="I1957" i="1" s="1"/>
  <c r="I1958" i="1" s="1"/>
  <c r="I1959" i="1" s="1"/>
  <c r="I1960" i="1" s="1"/>
  <c r="I1961" i="1" s="1"/>
  <c r="I1962" i="1" s="1"/>
  <c r="I1963" i="1" s="1"/>
  <c r="I1964" i="1" s="1"/>
  <c r="I1965" i="1" s="1"/>
  <c r="I1966" i="1" s="1"/>
  <c r="I1967" i="1" s="1"/>
  <c r="I1968" i="1" s="1"/>
  <c r="I1969" i="1" s="1"/>
  <c r="I1970" i="1" s="1"/>
  <c r="I1971" i="1" s="1"/>
  <c r="I1972" i="1" s="1"/>
  <c r="I1973" i="1" s="1"/>
  <c r="I1974" i="1" s="1"/>
  <c r="I1975" i="1" s="1"/>
  <c r="I1976" i="1" s="1"/>
  <c r="I1977" i="1" s="1"/>
  <c r="I1978" i="1" s="1"/>
  <c r="I1979" i="1" s="1"/>
  <c r="I1980" i="1" s="1"/>
  <c r="I1981" i="1" s="1"/>
  <c r="I1982" i="1" s="1"/>
  <c r="I1983" i="1" s="1"/>
  <c r="I1984" i="1" s="1"/>
  <c r="I1985" i="1" s="1"/>
  <c r="I1986" i="1" s="1"/>
  <c r="I1987" i="1" s="1"/>
  <c r="I1988" i="1" s="1"/>
  <c r="I1989" i="1" s="1"/>
  <c r="I1990" i="1" s="1"/>
  <c r="I1991" i="1" s="1"/>
  <c r="I1992" i="1" s="1"/>
  <c r="I1993" i="1" s="1"/>
  <c r="I1994" i="1" s="1"/>
  <c r="I1995" i="1" s="1"/>
  <c r="I1996" i="1" s="1"/>
  <c r="I1997" i="1" s="1"/>
  <c r="I1998" i="1" s="1"/>
  <c r="I1999" i="1" s="1"/>
  <c r="I2000" i="1" s="1"/>
  <c r="I2001" i="1" s="1"/>
  <c r="I2002" i="1" s="1"/>
  <c r="I2003" i="1" s="1"/>
  <c r="I2004" i="1" s="1"/>
  <c r="I2005" i="1" s="1"/>
  <c r="I2006" i="1" s="1"/>
  <c r="I2007" i="1" s="1"/>
  <c r="I2008" i="1" s="1"/>
  <c r="I2009" i="1" s="1"/>
  <c r="I2010" i="1" s="1"/>
  <c r="I2011" i="1" s="1"/>
  <c r="I2012" i="1" s="1"/>
  <c r="I2013" i="1" s="1"/>
  <c r="I2014" i="1" s="1"/>
  <c r="I2015" i="1" s="1"/>
  <c r="I2016" i="1" s="1"/>
  <c r="I2017" i="1" s="1"/>
  <c r="I2018" i="1" s="1"/>
  <c r="I2019" i="1" s="1"/>
  <c r="I2020" i="1" s="1"/>
  <c r="I2021" i="1" s="1"/>
  <c r="I2022" i="1" s="1"/>
  <c r="I2023" i="1" s="1"/>
  <c r="I2024" i="1" s="1"/>
  <c r="I2025" i="1" s="1"/>
  <c r="I2026" i="1" s="1"/>
  <c r="I2027" i="1" s="1"/>
  <c r="I2028" i="1" s="1"/>
  <c r="I2029" i="1" s="1"/>
  <c r="I2030" i="1" s="1"/>
  <c r="I2031" i="1" s="1"/>
  <c r="I2032" i="1" s="1"/>
  <c r="I2033" i="1" s="1"/>
  <c r="I2034" i="1" s="1"/>
  <c r="I2035" i="1" s="1"/>
  <c r="I2036" i="1" s="1"/>
  <c r="I2037" i="1" s="1"/>
  <c r="I2038" i="1" s="1"/>
  <c r="I2039" i="1" s="1"/>
  <c r="I2040" i="1" s="1"/>
  <c r="I2041" i="1" s="1"/>
  <c r="I2042" i="1" s="1"/>
  <c r="I2043" i="1" s="1"/>
  <c r="I2044" i="1" s="1"/>
  <c r="I2045" i="1" s="1"/>
  <c r="I2046" i="1" s="1"/>
  <c r="I2047" i="1" s="1"/>
  <c r="I2048" i="1" s="1"/>
  <c r="I2049" i="1" s="1"/>
  <c r="I2050" i="1" s="1"/>
  <c r="I2051" i="1" s="1"/>
  <c r="I2052" i="1" s="1"/>
  <c r="I2053" i="1" s="1"/>
  <c r="I2054" i="1" s="1"/>
  <c r="I2055" i="1" s="1"/>
  <c r="I2056" i="1" s="1"/>
  <c r="I2057" i="1" s="1"/>
  <c r="I2058" i="1" s="1"/>
  <c r="I2059" i="1" s="1"/>
  <c r="I2060" i="1" s="1"/>
  <c r="I2061" i="1" s="1"/>
  <c r="I2062" i="1" s="1"/>
  <c r="I2063" i="1" s="1"/>
  <c r="I2064" i="1" s="1"/>
  <c r="I2065" i="1" s="1"/>
  <c r="I2066" i="1" s="1"/>
  <c r="I2067" i="1" s="1"/>
  <c r="I2068" i="1" s="1"/>
  <c r="I2069" i="1" s="1"/>
  <c r="I2070" i="1" s="1"/>
  <c r="I2071" i="1" s="1"/>
  <c r="I2072" i="1" s="1"/>
  <c r="I2073" i="1" s="1"/>
  <c r="I2074" i="1" s="1"/>
  <c r="I2075" i="1" s="1"/>
  <c r="I2076" i="1" s="1"/>
  <c r="I2077" i="1" s="1"/>
  <c r="I2078" i="1" s="1"/>
  <c r="I2079" i="1" s="1"/>
  <c r="I2080" i="1" s="1"/>
  <c r="I2081" i="1" s="1"/>
  <c r="I2082" i="1" s="1"/>
  <c r="I2083" i="1" s="1"/>
  <c r="I2084" i="1" s="1"/>
  <c r="I2085" i="1" s="1"/>
  <c r="I2086" i="1" s="1"/>
  <c r="I2087" i="1" s="1"/>
  <c r="I2088" i="1" s="1"/>
  <c r="I2089" i="1" s="1"/>
  <c r="I2090" i="1" s="1"/>
  <c r="I2091" i="1" s="1"/>
  <c r="I2092" i="1" s="1"/>
  <c r="I2093" i="1" s="1"/>
  <c r="I2094" i="1" s="1"/>
  <c r="I2095" i="1" s="1"/>
  <c r="I2096" i="1" s="1"/>
  <c r="I2097" i="1" s="1"/>
  <c r="I2098" i="1" s="1"/>
  <c r="I2099" i="1" s="1"/>
  <c r="I2100" i="1" s="1"/>
  <c r="I2101" i="1" s="1"/>
  <c r="I2102" i="1" s="1"/>
  <c r="I2103" i="1" s="1"/>
  <c r="I2104" i="1" s="1"/>
  <c r="I2105" i="1" s="1"/>
  <c r="I2106" i="1" s="1"/>
  <c r="I2107" i="1" s="1"/>
  <c r="I2108" i="1" s="1"/>
  <c r="I2109" i="1" s="1"/>
  <c r="I2110" i="1" s="1"/>
  <c r="I2111" i="1" s="1"/>
  <c r="I2112" i="1" s="1"/>
  <c r="I2113" i="1" s="1"/>
  <c r="I2114" i="1" s="1"/>
  <c r="I2115" i="1" s="1"/>
  <c r="I2116" i="1" s="1"/>
  <c r="I2117" i="1" s="1"/>
  <c r="I2118" i="1" s="1"/>
  <c r="I2119" i="1" s="1"/>
  <c r="I2120" i="1" s="1"/>
  <c r="I2121" i="1" s="1"/>
  <c r="I2122" i="1" s="1"/>
  <c r="I2123" i="1" s="1"/>
  <c r="I2124" i="1" s="1"/>
  <c r="I2125" i="1" s="1"/>
  <c r="I2126" i="1" s="1"/>
  <c r="I2127" i="1" s="1"/>
  <c r="I2128" i="1" s="1"/>
  <c r="I2129" i="1" s="1"/>
  <c r="I2130" i="1" s="1"/>
  <c r="I2131" i="1" s="1"/>
  <c r="I2132" i="1" s="1"/>
  <c r="I2133" i="1" s="1"/>
  <c r="I2134" i="1" s="1"/>
  <c r="I2135" i="1" s="1"/>
  <c r="I2136" i="1" s="1"/>
  <c r="I2137" i="1" s="1"/>
  <c r="I2138" i="1" s="1"/>
  <c r="I2139" i="1" s="1"/>
  <c r="I2140" i="1" s="1"/>
  <c r="I2141" i="1" s="1"/>
  <c r="I2142" i="1" s="1"/>
  <c r="I2143" i="1" s="1"/>
  <c r="I2144" i="1" s="1"/>
  <c r="I2145" i="1" s="1"/>
  <c r="I2146" i="1" s="1"/>
  <c r="I2147" i="1" s="1"/>
  <c r="I2148" i="1" s="1"/>
  <c r="I2149" i="1" s="1"/>
  <c r="I2150" i="1" s="1"/>
  <c r="I2151" i="1" s="1"/>
  <c r="I2152" i="1" s="1"/>
  <c r="I2153" i="1" s="1"/>
  <c r="I2154" i="1" s="1"/>
  <c r="I2155" i="1" s="1"/>
  <c r="I2156" i="1" s="1"/>
  <c r="I2157" i="1" s="1"/>
  <c r="I2158" i="1" s="1"/>
  <c r="I2159" i="1" s="1"/>
  <c r="I2160" i="1" s="1"/>
  <c r="I2161" i="1" s="1"/>
  <c r="I2162" i="1" s="1"/>
  <c r="I2163" i="1" s="1"/>
  <c r="I2164" i="1" s="1"/>
  <c r="I2165" i="1" s="1"/>
  <c r="I2166" i="1" s="1"/>
  <c r="I2167" i="1" s="1"/>
  <c r="I2168" i="1" s="1"/>
  <c r="I2169" i="1" s="1"/>
  <c r="I2170" i="1" s="1"/>
  <c r="I2171" i="1" s="1"/>
  <c r="I2172" i="1" s="1"/>
  <c r="I2173" i="1" s="1"/>
  <c r="I2174" i="1" s="1"/>
  <c r="I2175" i="1" s="1"/>
  <c r="I2176" i="1" s="1"/>
  <c r="I2177" i="1" s="1"/>
  <c r="I2178" i="1" s="1"/>
  <c r="I2179" i="1" s="1"/>
  <c r="I2180" i="1" s="1"/>
  <c r="I2181" i="1" s="1"/>
  <c r="I2182" i="1" s="1"/>
  <c r="I2183" i="1" s="1"/>
  <c r="I2184" i="1" s="1"/>
  <c r="I2185" i="1" s="1"/>
  <c r="I2186" i="1" s="1"/>
  <c r="I2187" i="1" s="1"/>
  <c r="I2188" i="1" s="1"/>
  <c r="I2189" i="1" s="1"/>
  <c r="I2190" i="1" s="1"/>
  <c r="I2191" i="1" s="1"/>
  <c r="I2192" i="1" s="1"/>
  <c r="I2193" i="1" s="1"/>
  <c r="I2194" i="1" s="1"/>
  <c r="I2195" i="1" s="1"/>
  <c r="I2196" i="1" s="1"/>
  <c r="I2197" i="1" s="1"/>
  <c r="I2198" i="1" s="1"/>
  <c r="I2199" i="1" s="1"/>
  <c r="I2200" i="1" s="1"/>
  <c r="I2201" i="1" s="1"/>
  <c r="I2202" i="1" s="1"/>
  <c r="I2203" i="1" s="1"/>
  <c r="I2204" i="1" s="1"/>
  <c r="I2205" i="1" s="1"/>
  <c r="I2206" i="1" s="1"/>
  <c r="I2207" i="1" s="1"/>
  <c r="I2208" i="1" s="1"/>
  <c r="I2209" i="1" s="1"/>
  <c r="I2210" i="1" s="1"/>
  <c r="I2211" i="1" s="1"/>
  <c r="I2212" i="1" s="1"/>
  <c r="I2213" i="1" s="1"/>
  <c r="I2214" i="1" s="1"/>
  <c r="I2215" i="1" s="1"/>
  <c r="I2216" i="1" s="1"/>
  <c r="I2217" i="1" s="1"/>
  <c r="I2218" i="1" s="1"/>
  <c r="I2219" i="1" s="1"/>
  <c r="I2220" i="1" s="1"/>
  <c r="I2221" i="1" s="1"/>
  <c r="I2222" i="1" s="1"/>
  <c r="I2223" i="1" s="1"/>
  <c r="I2224" i="1" s="1"/>
  <c r="I2225" i="1" s="1"/>
  <c r="I2226" i="1" s="1"/>
  <c r="I2227" i="1" s="1"/>
  <c r="I2228" i="1" s="1"/>
  <c r="I2229" i="1" s="1"/>
  <c r="I2230" i="1" s="1"/>
  <c r="I2231" i="1" s="1"/>
  <c r="I2232" i="1" s="1"/>
  <c r="I2233" i="1" s="1"/>
  <c r="I2234" i="1" s="1"/>
  <c r="I2235" i="1" s="1"/>
  <c r="I2236" i="1" s="1"/>
  <c r="I2237" i="1" s="1"/>
  <c r="I2238" i="1" s="1"/>
  <c r="I2239" i="1" s="1"/>
  <c r="I2240" i="1" s="1"/>
  <c r="I2241" i="1" s="1"/>
  <c r="I2242" i="1" s="1"/>
  <c r="I2243" i="1" s="1"/>
  <c r="I2244" i="1" s="1"/>
  <c r="I2245" i="1" s="1"/>
  <c r="I2246" i="1" s="1"/>
  <c r="I2247" i="1" s="1"/>
  <c r="I2248" i="1" s="1"/>
  <c r="I2249" i="1" s="1"/>
  <c r="I2250" i="1" s="1"/>
  <c r="I2251" i="1" s="1"/>
  <c r="I2252" i="1" s="1"/>
  <c r="I2253" i="1" s="1"/>
  <c r="I2254" i="1" s="1"/>
  <c r="I2255" i="1" s="1"/>
  <c r="I2256" i="1" s="1"/>
  <c r="I2257" i="1" s="1"/>
  <c r="I2258" i="1" s="1"/>
  <c r="I2259" i="1" s="1"/>
  <c r="I2260" i="1" s="1"/>
  <c r="I2261" i="1" s="1"/>
  <c r="I2262" i="1" s="1"/>
  <c r="I2263" i="1" s="1"/>
  <c r="I2264" i="1" s="1"/>
  <c r="I2265" i="1" s="1"/>
  <c r="I2266" i="1" s="1"/>
  <c r="I2267" i="1" s="1"/>
  <c r="I2268" i="1" s="1"/>
  <c r="I2269" i="1" s="1"/>
  <c r="I2270" i="1" s="1"/>
  <c r="I2271" i="1" s="1"/>
  <c r="I2272" i="1" s="1"/>
  <c r="I2273" i="1" s="1"/>
  <c r="I2274" i="1" s="1"/>
  <c r="I2275" i="1" s="1"/>
  <c r="I2276" i="1" s="1"/>
  <c r="I2277" i="1" s="1"/>
  <c r="I2278" i="1" s="1"/>
  <c r="I2279" i="1" s="1"/>
  <c r="I2280" i="1" s="1"/>
  <c r="I2281" i="1" s="1"/>
  <c r="I2282" i="1" s="1"/>
  <c r="I2283" i="1" s="1"/>
  <c r="I2284" i="1" s="1"/>
  <c r="I2285" i="1" s="1"/>
  <c r="I2286" i="1" s="1"/>
  <c r="I2287" i="1" s="1"/>
  <c r="I2288" i="1" s="1"/>
  <c r="I2289" i="1" s="1"/>
  <c r="I2290" i="1" s="1"/>
  <c r="I2291" i="1" s="1"/>
  <c r="I2292" i="1" s="1"/>
  <c r="I2293" i="1" s="1"/>
  <c r="I2294" i="1" s="1"/>
  <c r="I2295" i="1" s="1"/>
  <c r="I2296" i="1" s="1"/>
  <c r="I2297" i="1" s="1"/>
  <c r="I2298" i="1" s="1"/>
  <c r="I2299" i="1" s="1"/>
  <c r="I2300" i="1" s="1"/>
  <c r="I2301" i="1" s="1"/>
  <c r="I2302" i="1" s="1"/>
  <c r="I2303" i="1" s="1"/>
  <c r="I2304" i="1" s="1"/>
  <c r="I2305" i="1" s="1"/>
  <c r="I2306" i="1" s="1"/>
  <c r="I2307" i="1" s="1"/>
  <c r="I2308" i="1" s="1"/>
  <c r="I2309" i="1" s="1"/>
  <c r="I2310" i="1" s="1"/>
  <c r="I2311" i="1" s="1"/>
  <c r="I2312" i="1" s="1"/>
  <c r="I2313" i="1" s="1"/>
  <c r="I2314" i="1" s="1"/>
  <c r="I2315" i="1" s="1"/>
  <c r="I2316" i="1" s="1"/>
  <c r="I2317" i="1" s="1"/>
  <c r="I2318" i="1" s="1"/>
  <c r="I2319" i="1" s="1"/>
  <c r="I2320" i="1" s="1"/>
  <c r="I2321" i="1" s="1"/>
  <c r="I2322" i="1" s="1"/>
  <c r="I2323" i="1" s="1"/>
  <c r="I2324" i="1" s="1"/>
  <c r="I2325" i="1" s="1"/>
  <c r="I2326" i="1" s="1"/>
  <c r="I2327" i="1" s="1"/>
  <c r="I2328" i="1" s="1"/>
  <c r="I2329" i="1" s="1"/>
  <c r="I2330" i="1" s="1"/>
  <c r="I2331" i="1" s="1"/>
  <c r="I2332" i="1" s="1"/>
  <c r="I2333" i="1" s="1"/>
  <c r="I2334" i="1" s="1"/>
  <c r="I2335" i="1" s="1"/>
  <c r="I2336" i="1" s="1"/>
  <c r="I2337" i="1" s="1"/>
  <c r="I2338" i="1" s="1"/>
  <c r="I2339" i="1" s="1"/>
  <c r="I2340" i="1" s="1"/>
  <c r="I2341" i="1" s="1"/>
  <c r="I2342" i="1" s="1"/>
  <c r="I2343" i="1" s="1"/>
  <c r="I2344" i="1" s="1"/>
  <c r="I2345" i="1" s="1"/>
  <c r="I2346" i="1" s="1"/>
  <c r="I2347" i="1" s="1"/>
  <c r="I2348" i="1" s="1"/>
  <c r="I2349" i="1" s="1"/>
  <c r="I2350" i="1" s="1"/>
  <c r="I2351" i="1" s="1"/>
  <c r="I2352" i="1" s="1"/>
  <c r="I2353" i="1" s="1"/>
  <c r="I2354" i="1" s="1"/>
  <c r="I2355" i="1" s="1"/>
  <c r="I2356" i="1" s="1"/>
  <c r="I2357" i="1" s="1"/>
  <c r="I2358" i="1" s="1"/>
  <c r="I2359" i="1" s="1"/>
  <c r="I2360" i="1" s="1"/>
  <c r="I2361" i="1" s="1"/>
  <c r="I2362" i="1" s="1"/>
  <c r="I2363" i="1" s="1"/>
  <c r="I2364" i="1" s="1"/>
  <c r="I2365" i="1" s="1"/>
  <c r="I2366" i="1" s="1"/>
  <c r="I2367" i="1" s="1"/>
  <c r="I2368" i="1" s="1"/>
  <c r="I2369" i="1" s="1"/>
  <c r="I2370" i="1" s="1"/>
  <c r="I2371" i="1" s="1"/>
  <c r="I2372" i="1" s="1"/>
  <c r="I2373" i="1" s="1"/>
  <c r="I2374" i="1" s="1"/>
  <c r="I2375" i="1" s="1"/>
  <c r="I2376" i="1" s="1"/>
  <c r="I2377" i="1" s="1"/>
  <c r="I2378" i="1" s="1"/>
  <c r="I2379" i="1" s="1"/>
  <c r="I2380" i="1" s="1"/>
  <c r="I2381" i="1" s="1"/>
  <c r="I2382" i="1" s="1"/>
  <c r="I2383" i="1" s="1"/>
  <c r="I2384" i="1" s="1"/>
  <c r="I2385" i="1" s="1"/>
  <c r="I2386" i="1" s="1"/>
  <c r="I2387" i="1" s="1"/>
  <c r="I2388" i="1" s="1"/>
  <c r="I2389" i="1" s="1"/>
  <c r="I2390" i="1" s="1"/>
  <c r="I2391" i="1" s="1"/>
  <c r="I2392" i="1" s="1"/>
  <c r="I2393" i="1" s="1"/>
  <c r="I2394" i="1" s="1"/>
  <c r="I2395" i="1" s="1"/>
  <c r="I2396" i="1" s="1"/>
  <c r="I2397" i="1" s="1"/>
  <c r="I2398" i="1" s="1"/>
  <c r="I2399" i="1" s="1"/>
  <c r="I2400" i="1" s="1"/>
  <c r="I2401" i="1" s="1"/>
  <c r="I2402" i="1" s="1"/>
  <c r="I2403" i="1" s="1"/>
  <c r="I2404" i="1" s="1"/>
  <c r="I2405" i="1" s="1"/>
  <c r="I2406" i="1" s="1"/>
  <c r="I2407" i="1" s="1"/>
  <c r="I2408" i="1" s="1"/>
  <c r="I2409" i="1" s="1"/>
  <c r="I2410" i="1" s="1"/>
  <c r="I2411" i="1" s="1"/>
  <c r="I2412" i="1" s="1"/>
  <c r="I2413" i="1" s="1"/>
  <c r="I2414" i="1" s="1"/>
  <c r="I2415" i="1" s="1"/>
  <c r="I2416" i="1" s="1"/>
  <c r="I2417" i="1" s="1"/>
  <c r="I2418" i="1" s="1"/>
  <c r="I2419" i="1" s="1"/>
  <c r="I2420" i="1" s="1"/>
  <c r="I2421" i="1" s="1"/>
  <c r="I2422" i="1" s="1"/>
  <c r="I2423" i="1" s="1"/>
  <c r="I2424" i="1" s="1"/>
  <c r="I2425" i="1" s="1"/>
  <c r="I2426" i="1" s="1"/>
  <c r="I2427" i="1" s="1"/>
  <c r="I2428" i="1" s="1"/>
  <c r="I2429" i="1" s="1"/>
  <c r="I2430" i="1" s="1"/>
  <c r="I2431" i="1" s="1"/>
  <c r="I2432" i="1" s="1"/>
  <c r="I2433" i="1" s="1"/>
  <c r="I2434" i="1" s="1"/>
  <c r="I2435" i="1" s="1"/>
  <c r="I2436" i="1" s="1"/>
  <c r="I2437" i="1" s="1"/>
  <c r="I2438" i="1" s="1"/>
  <c r="I2439" i="1" s="1"/>
  <c r="I2440" i="1" s="1"/>
  <c r="I2441" i="1" s="1"/>
  <c r="I2442" i="1" s="1"/>
  <c r="I2443" i="1" s="1"/>
  <c r="I2444" i="1" s="1"/>
  <c r="I2445" i="1" s="1"/>
  <c r="I2446" i="1" s="1"/>
  <c r="I2447" i="1" s="1"/>
  <c r="I2448" i="1" s="1"/>
  <c r="I2449" i="1" s="1"/>
  <c r="I2450" i="1" s="1"/>
  <c r="I2451" i="1" s="1"/>
  <c r="I2452" i="1" s="1"/>
  <c r="I2453" i="1" s="1"/>
  <c r="I2454" i="1" s="1"/>
  <c r="I2455" i="1" s="1"/>
  <c r="I2456" i="1" s="1"/>
  <c r="I2457" i="1" s="1"/>
  <c r="I2458" i="1" s="1"/>
  <c r="I2459" i="1" s="1"/>
  <c r="I2460" i="1" s="1"/>
  <c r="I2461" i="1" s="1"/>
  <c r="I2462" i="1" s="1"/>
  <c r="I2463" i="1" s="1"/>
  <c r="I2464" i="1" s="1"/>
  <c r="I2465" i="1" s="1"/>
  <c r="I2466" i="1" s="1"/>
  <c r="I2467" i="1" s="1"/>
  <c r="I2468" i="1" s="1"/>
  <c r="I2469" i="1" s="1"/>
  <c r="I2470" i="1" s="1"/>
  <c r="I2471" i="1" s="1"/>
  <c r="I2472" i="1" s="1"/>
  <c r="I2473" i="1" s="1"/>
  <c r="I2474" i="1" s="1"/>
  <c r="I2475" i="1" s="1"/>
  <c r="I2476" i="1" s="1"/>
  <c r="I2477" i="1" s="1"/>
  <c r="I2478" i="1" s="1"/>
  <c r="I2479" i="1" s="1"/>
  <c r="I2480" i="1" s="1"/>
  <c r="I2481" i="1" s="1"/>
  <c r="I2482" i="1" s="1"/>
  <c r="I2483" i="1" s="1"/>
  <c r="I2484" i="1" s="1"/>
  <c r="I2485" i="1" s="1"/>
  <c r="I2486" i="1" s="1"/>
  <c r="I2487" i="1" s="1"/>
  <c r="I2488" i="1" s="1"/>
  <c r="I2489" i="1" s="1"/>
  <c r="I2490" i="1" s="1"/>
  <c r="I2491" i="1" s="1"/>
  <c r="I2492" i="1" s="1"/>
  <c r="I2493" i="1" s="1"/>
  <c r="I2494" i="1" s="1"/>
  <c r="I2495" i="1" s="1"/>
  <c r="I2496" i="1" s="1"/>
  <c r="I2497" i="1" s="1"/>
  <c r="I2498" i="1" s="1"/>
  <c r="I2499" i="1" s="1"/>
  <c r="I2500" i="1" s="1"/>
  <c r="I2501" i="1" s="1"/>
  <c r="I2502" i="1" s="1"/>
  <c r="I2503" i="1" s="1"/>
  <c r="I2504" i="1" s="1"/>
  <c r="I2505" i="1" s="1"/>
  <c r="I2506" i="1" s="1"/>
  <c r="I2507" i="1" s="1"/>
  <c r="I2508" i="1" s="1"/>
  <c r="I2509" i="1" s="1"/>
  <c r="I2510" i="1" s="1"/>
  <c r="I2511" i="1" s="1"/>
  <c r="I2512" i="1" s="1"/>
  <c r="I2513" i="1" s="1"/>
  <c r="I2514" i="1" s="1"/>
  <c r="I2515" i="1" s="1"/>
  <c r="I2516" i="1" s="1"/>
  <c r="I2517" i="1" s="1"/>
  <c r="I2518" i="1" s="1"/>
  <c r="I2519" i="1" s="1"/>
  <c r="I2520" i="1" s="1"/>
  <c r="I2521" i="1" s="1"/>
  <c r="I2522" i="1" s="1"/>
  <c r="I2523" i="1" s="1"/>
  <c r="I2524" i="1" s="1"/>
  <c r="I2525" i="1" s="1"/>
  <c r="I2526" i="1" s="1"/>
  <c r="I2527" i="1" s="1"/>
  <c r="I2528" i="1" s="1"/>
  <c r="I2529" i="1" s="1"/>
  <c r="I2530" i="1" s="1"/>
  <c r="I2531" i="1" s="1"/>
  <c r="I2532" i="1" s="1"/>
  <c r="I2533" i="1" s="1"/>
  <c r="I2534" i="1" s="1"/>
  <c r="I2535" i="1" s="1"/>
  <c r="I2536" i="1" s="1"/>
  <c r="I2537" i="1" s="1"/>
  <c r="I2538" i="1" s="1"/>
  <c r="I2539" i="1" s="1"/>
  <c r="I2540" i="1" s="1"/>
  <c r="I2541" i="1" s="1"/>
  <c r="I2542" i="1" s="1"/>
  <c r="I2543" i="1" s="1"/>
  <c r="I2544" i="1" s="1"/>
  <c r="I2545" i="1" s="1"/>
  <c r="I2546" i="1" s="1"/>
  <c r="I2547" i="1" s="1"/>
  <c r="I2548" i="1" s="1"/>
  <c r="I2549" i="1" s="1"/>
  <c r="I2550" i="1" s="1"/>
  <c r="I2551" i="1" s="1"/>
  <c r="I2552" i="1" s="1"/>
  <c r="I2553" i="1" s="1"/>
  <c r="I2554" i="1" s="1"/>
  <c r="I2555" i="1" s="1"/>
  <c r="I2556" i="1" s="1"/>
  <c r="I2557" i="1" s="1"/>
  <c r="I2558" i="1" s="1"/>
  <c r="I2559" i="1" s="1"/>
  <c r="I2560" i="1" s="1"/>
  <c r="I2561" i="1" s="1"/>
  <c r="I2562" i="1" s="1"/>
  <c r="I2563" i="1" s="1"/>
  <c r="I2564" i="1" s="1"/>
  <c r="I2565" i="1" s="1"/>
  <c r="I2566" i="1" s="1"/>
  <c r="I2567" i="1" s="1"/>
  <c r="I2568" i="1" s="1"/>
  <c r="I2569" i="1" s="1"/>
  <c r="I2570" i="1" s="1"/>
  <c r="I2571" i="1" s="1"/>
  <c r="I2572" i="1" s="1"/>
  <c r="I2573" i="1" s="1"/>
  <c r="I2574" i="1" s="1"/>
  <c r="I2575" i="1" s="1"/>
  <c r="I2576" i="1" s="1"/>
  <c r="I2577" i="1" s="1"/>
  <c r="I2578" i="1" s="1"/>
  <c r="I2579" i="1" s="1"/>
  <c r="I2580" i="1" s="1"/>
  <c r="I2581" i="1" s="1"/>
  <c r="I2582" i="1" s="1"/>
  <c r="I2583" i="1" s="1"/>
  <c r="I2584" i="1" s="1"/>
  <c r="I2585" i="1" s="1"/>
  <c r="I2586" i="1" s="1"/>
  <c r="I2587" i="1" s="1"/>
  <c r="I2588" i="1" s="1"/>
  <c r="I2589" i="1" s="1"/>
  <c r="I2590" i="1" s="1"/>
  <c r="I2591" i="1" s="1"/>
  <c r="I2592" i="1" s="1"/>
  <c r="I2593" i="1" s="1"/>
  <c r="I2594" i="1" s="1"/>
  <c r="I2595" i="1" s="1"/>
  <c r="I2596" i="1" s="1"/>
  <c r="I2597" i="1" s="1"/>
  <c r="I2598" i="1" s="1"/>
  <c r="I2599" i="1" s="1"/>
  <c r="I2600" i="1" s="1"/>
  <c r="I2601" i="1" s="1"/>
  <c r="I2602" i="1" s="1"/>
  <c r="I2603" i="1" s="1"/>
  <c r="I2604" i="1" s="1"/>
  <c r="I2605" i="1" s="1"/>
  <c r="I2606" i="1" s="1"/>
  <c r="I2607" i="1" s="1"/>
  <c r="I2608" i="1" s="1"/>
  <c r="I2609" i="1" s="1"/>
  <c r="I2610" i="1" s="1"/>
  <c r="I2611" i="1" s="1"/>
  <c r="I2612" i="1" s="1"/>
  <c r="I2613" i="1" s="1"/>
  <c r="I2614" i="1" s="1"/>
  <c r="I2615" i="1" s="1"/>
  <c r="I2616" i="1" s="1"/>
  <c r="I2617" i="1" s="1"/>
  <c r="I2618" i="1" s="1"/>
  <c r="I2619" i="1" s="1"/>
  <c r="I2620" i="1" s="1"/>
  <c r="I2621" i="1" s="1"/>
  <c r="I2622" i="1" s="1"/>
  <c r="I2623" i="1" s="1"/>
  <c r="I2624" i="1" s="1"/>
  <c r="I2625" i="1" s="1"/>
  <c r="I2626" i="1" s="1"/>
  <c r="I2627" i="1" s="1"/>
  <c r="I2628" i="1" s="1"/>
  <c r="I2629" i="1" s="1"/>
  <c r="I2630" i="1" s="1"/>
  <c r="I2631" i="1" s="1"/>
  <c r="I2632" i="1" s="1"/>
  <c r="I2633" i="1" s="1"/>
  <c r="I2634" i="1" s="1"/>
  <c r="I2635" i="1" s="1"/>
  <c r="I2636" i="1" s="1"/>
  <c r="I2637" i="1" s="1"/>
  <c r="I2638" i="1" s="1"/>
  <c r="I2639" i="1" s="1"/>
  <c r="I2640" i="1" s="1"/>
  <c r="I2641" i="1" s="1"/>
  <c r="I2642" i="1" s="1"/>
  <c r="I2643" i="1" s="1"/>
  <c r="I2644" i="1" s="1"/>
  <c r="I2645" i="1" s="1"/>
  <c r="I2646" i="1" s="1"/>
  <c r="I2647" i="1" s="1"/>
  <c r="I2648" i="1" s="1"/>
  <c r="I2649" i="1" s="1"/>
  <c r="I2650" i="1" s="1"/>
  <c r="I2651" i="1" s="1"/>
  <c r="I2652" i="1" s="1"/>
  <c r="I2653" i="1" s="1"/>
  <c r="I2654" i="1" s="1"/>
  <c r="I2655" i="1" s="1"/>
  <c r="I2656" i="1" s="1"/>
  <c r="I2657" i="1" s="1"/>
  <c r="I2658" i="1" s="1"/>
  <c r="I2659" i="1" s="1"/>
  <c r="I2660" i="1" s="1"/>
  <c r="I2661" i="1" s="1"/>
  <c r="I2662" i="1" s="1"/>
  <c r="I2663" i="1" s="1"/>
  <c r="I2664" i="1" s="1"/>
  <c r="I2665" i="1" s="1"/>
  <c r="I2666" i="1" s="1"/>
  <c r="I2667" i="1" s="1"/>
  <c r="I2668" i="1" s="1"/>
  <c r="I2669" i="1" s="1"/>
  <c r="I2670" i="1" s="1"/>
  <c r="I2671" i="1" s="1"/>
  <c r="I2672" i="1" s="1"/>
  <c r="I2673" i="1" s="1"/>
  <c r="I2674" i="1" s="1"/>
  <c r="I2675" i="1" s="1"/>
  <c r="I2676" i="1" s="1"/>
  <c r="I2677" i="1" s="1"/>
  <c r="I2678" i="1" s="1"/>
  <c r="I2679" i="1" s="1"/>
  <c r="I2680" i="1" s="1"/>
  <c r="I2681" i="1" s="1"/>
  <c r="I2682" i="1" s="1"/>
  <c r="I2683" i="1" s="1"/>
  <c r="I2684" i="1" s="1"/>
  <c r="I2685" i="1" s="1"/>
  <c r="I2686" i="1" s="1"/>
  <c r="I2687" i="1" s="1"/>
  <c r="I2688" i="1" s="1"/>
  <c r="I2689" i="1" s="1"/>
  <c r="I2690" i="1" s="1"/>
  <c r="I2691" i="1" s="1"/>
  <c r="I2692" i="1" s="1"/>
  <c r="I2693" i="1" s="1"/>
  <c r="I2694" i="1" s="1"/>
  <c r="I2695" i="1" s="1"/>
  <c r="I2696" i="1" s="1"/>
  <c r="I2697" i="1" s="1"/>
  <c r="I2698" i="1" s="1"/>
  <c r="I2699" i="1" s="1"/>
  <c r="I2700" i="1" s="1"/>
  <c r="I2701" i="1" s="1"/>
  <c r="I2702" i="1" s="1"/>
  <c r="I2703" i="1" s="1"/>
  <c r="I2704" i="1" s="1"/>
  <c r="I2705" i="1" s="1"/>
  <c r="I2706" i="1" s="1"/>
  <c r="I2707" i="1" s="1"/>
  <c r="I2708" i="1" s="1"/>
  <c r="I2709" i="1" s="1"/>
  <c r="I2710" i="1" s="1"/>
  <c r="I2711" i="1" s="1"/>
  <c r="I2712" i="1" s="1"/>
  <c r="I2713" i="1" s="1"/>
  <c r="I2714" i="1" s="1"/>
  <c r="I2715" i="1" s="1"/>
  <c r="I2716" i="1" s="1"/>
  <c r="I2717" i="1" s="1"/>
  <c r="I2718" i="1" s="1"/>
  <c r="I2719" i="1" s="1"/>
  <c r="I2720" i="1" s="1"/>
  <c r="I2721" i="1" s="1"/>
  <c r="I2722" i="1" s="1"/>
  <c r="I2723" i="1" s="1"/>
  <c r="I2724" i="1" s="1"/>
  <c r="I2725" i="1" s="1"/>
  <c r="I2726" i="1" s="1"/>
  <c r="I2727" i="1" s="1"/>
  <c r="I2728" i="1" s="1"/>
  <c r="I2729" i="1" s="1"/>
  <c r="I2730" i="1" s="1"/>
  <c r="I2731" i="1" s="1"/>
  <c r="I2732" i="1" s="1"/>
  <c r="I2733" i="1" s="1"/>
  <c r="I2734" i="1" s="1"/>
  <c r="I2735" i="1" s="1"/>
  <c r="I2736" i="1" s="1"/>
  <c r="I2737" i="1" s="1"/>
  <c r="I2738" i="1" s="1"/>
  <c r="I2739" i="1" s="1"/>
  <c r="I2740" i="1" s="1"/>
  <c r="I2741" i="1" s="1"/>
  <c r="I2742" i="1" s="1"/>
  <c r="I2743" i="1" s="1"/>
  <c r="I2744" i="1" s="1"/>
  <c r="I2745" i="1" s="1"/>
  <c r="I2746" i="1" s="1"/>
  <c r="I2747" i="1" s="1"/>
  <c r="I2748" i="1" s="1"/>
  <c r="I2749" i="1" s="1"/>
  <c r="I2750" i="1" s="1"/>
  <c r="I2751" i="1" s="1"/>
  <c r="I2752" i="1" s="1"/>
  <c r="I2753" i="1" s="1"/>
  <c r="I2754" i="1" s="1"/>
  <c r="I2755" i="1" s="1"/>
  <c r="I2756" i="1" s="1"/>
  <c r="I2757" i="1" s="1"/>
  <c r="I2758" i="1" s="1"/>
  <c r="I2759" i="1" s="1"/>
  <c r="I2760" i="1" s="1"/>
  <c r="I2761" i="1" s="1"/>
  <c r="I2762" i="1" s="1"/>
  <c r="I2763" i="1" s="1"/>
  <c r="I2764" i="1" s="1"/>
  <c r="I2765" i="1" s="1"/>
  <c r="I2766" i="1" s="1"/>
  <c r="I2767" i="1" s="1"/>
  <c r="I2768" i="1" s="1"/>
  <c r="I2769" i="1" s="1"/>
  <c r="I2770" i="1" s="1"/>
  <c r="I2771" i="1" s="1"/>
  <c r="I2772" i="1" s="1"/>
  <c r="I2773" i="1" s="1"/>
  <c r="I2774" i="1" s="1"/>
  <c r="I2775" i="1" s="1"/>
  <c r="I2776" i="1" s="1"/>
  <c r="I2777" i="1" s="1"/>
  <c r="I2778" i="1" s="1"/>
  <c r="I2779" i="1" s="1"/>
  <c r="I2780" i="1" s="1"/>
  <c r="I2781" i="1" s="1"/>
  <c r="I2782" i="1" s="1"/>
  <c r="I2783" i="1" s="1"/>
  <c r="I2784" i="1" s="1"/>
  <c r="I2785" i="1" s="1"/>
  <c r="I2786" i="1" s="1"/>
  <c r="I2787" i="1" s="1"/>
  <c r="I2788" i="1" s="1"/>
  <c r="I2789" i="1" s="1"/>
  <c r="I2790" i="1" s="1"/>
  <c r="I2791" i="1" s="1"/>
  <c r="I2792" i="1" s="1"/>
  <c r="I2793" i="1" s="1"/>
  <c r="I2794" i="1" s="1"/>
  <c r="I2795" i="1" s="1"/>
  <c r="I2796" i="1" s="1"/>
  <c r="I2797" i="1" s="1"/>
  <c r="I2798" i="1" s="1"/>
  <c r="I2799" i="1" s="1"/>
  <c r="I2800" i="1" s="1"/>
  <c r="I2801" i="1" s="1"/>
  <c r="I2802" i="1" s="1"/>
  <c r="I2803" i="1" s="1"/>
  <c r="I2804" i="1" s="1"/>
  <c r="I2805" i="1" s="1"/>
  <c r="I2806" i="1" s="1"/>
  <c r="I2807" i="1" s="1"/>
  <c r="I2808" i="1" s="1"/>
  <c r="I2809" i="1" s="1"/>
  <c r="I2810" i="1" s="1"/>
  <c r="I2811" i="1" s="1"/>
  <c r="I2812" i="1" s="1"/>
  <c r="I2813" i="1" s="1"/>
  <c r="I2814" i="1" s="1"/>
  <c r="I2815" i="1" s="1"/>
  <c r="I2816" i="1" s="1"/>
  <c r="I2817" i="1" s="1"/>
  <c r="I2818" i="1" s="1"/>
  <c r="I2819" i="1" s="1"/>
  <c r="I2820" i="1" s="1"/>
  <c r="I2821" i="1" s="1"/>
  <c r="I2822" i="1" s="1"/>
  <c r="I2823" i="1" s="1"/>
  <c r="I2824" i="1" s="1"/>
  <c r="I2825" i="1" s="1"/>
  <c r="I2826" i="1" s="1"/>
  <c r="I2827" i="1" s="1"/>
  <c r="I2828" i="1" s="1"/>
  <c r="I2829" i="1" s="1"/>
  <c r="I2830" i="1" s="1"/>
  <c r="I2831" i="1" s="1"/>
  <c r="I2832" i="1" s="1"/>
  <c r="I2833" i="1" s="1"/>
  <c r="I2834" i="1" s="1"/>
  <c r="I2835" i="1" s="1"/>
  <c r="I2836" i="1" s="1"/>
  <c r="I2837" i="1" s="1"/>
  <c r="I2838" i="1" s="1"/>
  <c r="I2839" i="1" s="1"/>
  <c r="I2840" i="1" s="1"/>
  <c r="I2841" i="1" s="1"/>
  <c r="I2842" i="1" s="1"/>
  <c r="I2843" i="1" s="1"/>
  <c r="I2844" i="1" s="1"/>
  <c r="I2845" i="1" s="1"/>
  <c r="I2846" i="1" s="1"/>
  <c r="I2847" i="1" s="1"/>
  <c r="I2848" i="1" s="1"/>
  <c r="I2849" i="1" s="1"/>
  <c r="I2850" i="1" s="1"/>
  <c r="I2851" i="1" s="1"/>
  <c r="I2852" i="1" s="1"/>
  <c r="I2853" i="1" s="1"/>
  <c r="I2854" i="1" s="1"/>
  <c r="I2855" i="1" s="1"/>
  <c r="I2856" i="1" s="1"/>
  <c r="I2857" i="1" s="1"/>
  <c r="I2858" i="1" s="1"/>
  <c r="I2859" i="1" s="1"/>
  <c r="I2860" i="1" s="1"/>
  <c r="I2861" i="1" s="1"/>
  <c r="I2862" i="1" s="1"/>
  <c r="I2863" i="1" s="1"/>
  <c r="I2864" i="1" s="1"/>
  <c r="I2865" i="1" s="1"/>
  <c r="I2866" i="1" s="1"/>
  <c r="I2867" i="1" s="1"/>
  <c r="I2868" i="1" s="1"/>
  <c r="I2869" i="1" s="1"/>
  <c r="I2870" i="1" s="1"/>
  <c r="I2871" i="1" s="1"/>
  <c r="I2872" i="1" s="1"/>
  <c r="I2873" i="1" s="1"/>
  <c r="I2874" i="1" s="1"/>
  <c r="I2875" i="1" s="1"/>
  <c r="I2876" i="1" s="1"/>
  <c r="I2877" i="1" s="1"/>
  <c r="I2878" i="1" s="1"/>
  <c r="I2879" i="1" s="1"/>
  <c r="I2880" i="1" s="1"/>
  <c r="I2881" i="1" s="1"/>
  <c r="I2882" i="1" s="1"/>
  <c r="I2883" i="1" s="1"/>
  <c r="I2884" i="1" s="1"/>
  <c r="I2885" i="1" s="1"/>
  <c r="I2886" i="1" s="1"/>
  <c r="I2887" i="1" s="1"/>
  <c r="I2888" i="1" s="1"/>
  <c r="I2889" i="1" s="1"/>
  <c r="I2890" i="1" s="1"/>
  <c r="I2891" i="1" s="1"/>
  <c r="I2892" i="1" s="1"/>
  <c r="I2893" i="1" s="1"/>
  <c r="I2894" i="1" s="1"/>
  <c r="I2895" i="1" s="1"/>
  <c r="I2896" i="1" s="1"/>
  <c r="I2897" i="1" s="1"/>
  <c r="I2898" i="1" s="1"/>
  <c r="I2899" i="1" s="1"/>
  <c r="I2900" i="1" s="1"/>
  <c r="I2901" i="1" s="1"/>
  <c r="I2902" i="1" s="1"/>
  <c r="I2903" i="1" s="1"/>
  <c r="I2904" i="1" s="1"/>
  <c r="I2905" i="1" s="1"/>
  <c r="I2906" i="1" s="1"/>
  <c r="I2907" i="1" s="1"/>
  <c r="I2908" i="1" s="1"/>
  <c r="I2909" i="1" s="1"/>
  <c r="I2910" i="1" s="1"/>
  <c r="I2911" i="1" s="1"/>
  <c r="I2912" i="1" s="1"/>
  <c r="I2913" i="1" s="1"/>
  <c r="I2914" i="1" s="1"/>
  <c r="I2915" i="1" s="1"/>
  <c r="I2916" i="1" s="1"/>
  <c r="I2917" i="1" s="1"/>
  <c r="I2918" i="1" s="1"/>
  <c r="I2919" i="1" s="1"/>
  <c r="I2920" i="1" s="1"/>
  <c r="I2921" i="1" s="1"/>
  <c r="I2922" i="1" s="1"/>
  <c r="I2923" i="1" s="1"/>
  <c r="I2924" i="1" s="1"/>
  <c r="I2925" i="1" s="1"/>
  <c r="I2926" i="1" s="1"/>
  <c r="I2927" i="1" s="1"/>
  <c r="I2928" i="1" s="1"/>
  <c r="I2929" i="1" s="1"/>
  <c r="I2930" i="1" s="1"/>
  <c r="I2931" i="1" s="1"/>
  <c r="I2932" i="1" s="1"/>
  <c r="I2933" i="1" s="1"/>
  <c r="I2934" i="1" s="1"/>
  <c r="I2935" i="1" s="1"/>
  <c r="I2936" i="1" s="1"/>
  <c r="I2937" i="1" s="1"/>
  <c r="I2938" i="1" s="1"/>
  <c r="I2939" i="1" s="1"/>
  <c r="I2940" i="1" s="1"/>
  <c r="I2941" i="1" s="1"/>
  <c r="I2942" i="1" s="1"/>
  <c r="I2943" i="1" s="1"/>
  <c r="I2944" i="1" s="1"/>
  <c r="I2945" i="1" s="1"/>
  <c r="I2946" i="1" s="1"/>
  <c r="I2947" i="1" s="1"/>
  <c r="I2948" i="1" s="1"/>
  <c r="I2949" i="1" s="1"/>
  <c r="I2950" i="1" s="1"/>
  <c r="I2951" i="1" s="1"/>
  <c r="I2952" i="1" s="1"/>
  <c r="I2953" i="1" s="1"/>
  <c r="I2954" i="1" s="1"/>
  <c r="I2955" i="1" s="1"/>
  <c r="I2956" i="1" s="1"/>
  <c r="I2957" i="1" s="1"/>
  <c r="I2958" i="1" s="1"/>
  <c r="I2959" i="1" s="1"/>
  <c r="I2960" i="1" s="1"/>
  <c r="I2961" i="1" s="1"/>
  <c r="I2962" i="1" s="1"/>
  <c r="I2963" i="1" s="1"/>
  <c r="I2964" i="1" s="1"/>
  <c r="I2965" i="1" s="1"/>
  <c r="I2966" i="1" s="1"/>
  <c r="I2967" i="1" s="1"/>
  <c r="I2968" i="1" s="1"/>
  <c r="I2969" i="1" s="1"/>
  <c r="I2970" i="1" s="1"/>
  <c r="I2971" i="1" s="1"/>
  <c r="I2972" i="1" s="1"/>
  <c r="I2973" i="1" s="1"/>
  <c r="I2974" i="1" s="1"/>
  <c r="I2975" i="1" s="1"/>
  <c r="I2976" i="1" s="1"/>
  <c r="I2977" i="1" s="1"/>
  <c r="I2978" i="1" s="1"/>
  <c r="I2979" i="1" s="1"/>
  <c r="I2980" i="1" s="1"/>
  <c r="I2981" i="1" s="1"/>
  <c r="I2982" i="1" s="1"/>
  <c r="I2983" i="1" s="1"/>
  <c r="I2984" i="1" s="1"/>
  <c r="I2985" i="1" s="1"/>
  <c r="I2986" i="1" s="1"/>
  <c r="I2987" i="1" s="1"/>
  <c r="I2988" i="1" s="1"/>
  <c r="I2989" i="1" s="1"/>
  <c r="I2990" i="1" s="1"/>
  <c r="I2991" i="1" s="1"/>
  <c r="I2992" i="1" s="1"/>
  <c r="I2993" i="1" s="1"/>
  <c r="I2994" i="1" s="1"/>
  <c r="I2995" i="1" s="1"/>
  <c r="I2996" i="1" s="1"/>
  <c r="I2997" i="1" s="1"/>
  <c r="I2998" i="1" s="1"/>
  <c r="I2999" i="1" s="1"/>
  <c r="I3000" i="1" s="1"/>
  <c r="I3001" i="1" s="1"/>
  <c r="I3002" i="1" s="1"/>
  <c r="I3003" i="1" s="1"/>
  <c r="I3004" i="1" s="1"/>
  <c r="I3005" i="1" s="1"/>
  <c r="I3006" i="1" s="1"/>
  <c r="I3007" i="1" s="1"/>
  <c r="I3008" i="1" s="1"/>
  <c r="I3009" i="1" s="1"/>
  <c r="I3010" i="1" s="1"/>
  <c r="I3011" i="1" s="1"/>
  <c r="I3012" i="1" s="1"/>
  <c r="I3013" i="1" s="1"/>
  <c r="I3014" i="1" s="1"/>
  <c r="I3015" i="1" s="1"/>
  <c r="I3016" i="1" s="1"/>
  <c r="I3017" i="1" s="1"/>
  <c r="I3018" i="1" s="1"/>
  <c r="I3019" i="1" s="1"/>
  <c r="I3020" i="1" s="1"/>
  <c r="I3021" i="1" s="1"/>
  <c r="I3022" i="1" s="1"/>
  <c r="I3023" i="1" s="1"/>
  <c r="I3024" i="1" s="1"/>
  <c r="I3025" i="1" s="1"/>
  <c r="I3026" i="1" s="1"/>
  <c r="I3027" i="1" s="1"/>
  <c r="I3028" i="1" s="1"/>
  <c r="I3029" i="1" s="1"/>
  <c r="I3030" i="1" s="1"/>
  <c r="I3031" i="1" s="1"/>
  <c r="I3032" i="1" s="1"/>
  <c r="I3033" i="1" s="1"/>
  <c r="I3034" i="1" s="1"/>
  <c r="I3035" i="1" s="1"/>
  <c r="I3036" i="1" s="1"/>
  <c r="I3037" i="1" s="1"/>
  <c r="I3038" i="1" s="1"/>
  <c r="I3039" i="1" s="1"/>
  <c r="I3040" i="1" s="1"/>
  <c r="I3041" i="1" s="1"/>
  <c r="I3042" i="1" s="1"/>
  <c r="I3043" i="1" s="1"/>
  <c r="I3044" i="1" s="1"/>
  <c r="I3045" i="1" s="1"/>
  <c r="I3046" i="1" s="1"/>
  <c r="I3047" i="1" s="1"/>
  <c r="I3048" i="1" s="1"/>
  <c r="I3049" i="1" s="1"/>
  <c r="I3050" i="1" s="1"/>
  <c r="I3051" i="1" s="1"/>
  <c r="I3052" i="1" s="1"/>
  <c r="I3053" i="1" s="1"/>
  <c r="I3054" i="1" s="1"/>
  <c r="I3055" i="1" s="1"/>
  <c r="I3056" i="1" s="1"/>
  <c r="I3057" i="1" s="1"/>
  <c r="I3058" i="1" s="1"/>
  <c r="I3059" i="1" s="1"/>
  <c r="I3060" i="1" s="1"/>
  <c r="I3061" i="1" s="1"/>
  <c r="I3062" i="1" s="1"/>
  <c r="I3063" i="1" s="1"/>
  <c r="I3064" i="1" s="1"/>
  <c r="I3065" i="1" s="1"/>
  <c r="I3066" i="1" s="1"/>
  <c r="I3067" i="1" s="1"/>
  <c r="I3068" i="1" s="1"/>
  <c r="I3069" i="1" s="1"/>
  <c r="I3070" i="1" s="1"/>
  <c r="I3071" i="1" s="1"/>
  <c r="I3072" i="1" s="1"/>
  <c r="I3073" i="1" s="1"/>
  <c r="I3074" i="1" s="1"/>
  <c r="I3075" i="1" s="1"/>
  <c r="I3076" i="1" s="1"/>
  <c r="I3077" i="1" s="1"/>
  <c r="I3078" i="1" s="1"/>
  <c r="I3079" i="1" s="1"/>
  <c r="I3080" i="1" s="1"/>
  <c r="I3081" i="1" s="1"/>
  <c r="I3082" i="1" s="1"/>
  <c r="I3083" i="1" s="1"/>
  <c r="I3084" i="1" s="1"/>
  <c r="I3085" i="1" s="1"/>
  <c r="I3086" i="1" s="1"/>
  <c r="I3087" i="1" s="1"/>
  <c r="I3088" i="1" s="1"/>
  <c r="I3089" i="1" s="1"/>
  <c r="I3090" i="1" s="1"/>
  <c r="I3091" i="1" s="1"/>
  <c r="I3092" i="1" s="1"/>
  <c r="I3093" i="1" s="1"/>
  <c r="I3094" i="1" s="1"/>
  <c r="I3095" i="1" s="1"/>
  <c r="I3096" i="1" s="1"/>
  <c r="I3097" i="1" s="1"/>
  <c r="I3098" i="1" s="1"/>
  <c r="I3099" i="1" s="1"/>
  <c r="I3100" i="1" s="1"/>
  <c r="I3101" i="1" s="1"/>
  <c r="I3102" i="1" s="1"/>
  <c r="I3103" i="1" s="1"/>
  <c r="I3104" i="1" s="1"/>
  <c r="I3105" i="1" s="1"/>
  <c r="I3106" i="1" s="1"/>
  <c r="I3107" i="1" s="1"/>
  <c r="I3108" i="1" s="1"/>
  <c r="I3109" i="1" s="1"/>
  <c r="I3110" i="1" s="1"/>
  <c r="I3111" i="1" s="1"/>
  <c r="I3112" i="1" s="1"/>
  <c r="I3113" i="1" s="1"/>
  <c r="I3114" i="1" s="1"/>
  <c r="I3115" i="1" s="1"/>
  <c r="I3116" i="1" s="1"/>
  <c r="I3117" i="1" s="1"/>
  <c r="I3118" i="1" s="1"/>
  <c r="I3119" i="1" s="1"/>
  <c r="I3120" i="1" s="1"/>
  <c r="I3121" i="1" s="1"/>
  <c r="I3122" i="1" s="1"/>
  <c r="I3123" i="1" s="1"/>
  <c r="I3124" i="1" s="1"/>
  <c r="I3125" i="1" s="1"/>
  <c r="I3126" i="1" s="1"/>
  <c r="I3127" i="1" s="1"/>
  <c r="I3128" i="1" s="1"/>
  <c r="I3129" i="1" s="1"/>
  <c r="I3130" i="1" s="1"/>
  <c r="I3131" i="1" s="1"/>
  <c r="I3132" i="1" s="1"/>
  <c r="I3133" i="1" s="1"/>
  <c r="I3134" i="1" s="1"/>
  <c r="I3135" i="1" s="1"/>
  <c r="I3136" i="1" s="1"/>
  <c r="I3137" i="1" s="1"/>
  <c r="I3138" i="1" s="1"/>
  <c r="I3139" i="1" s="1"/>
  <c r="I3140" i="1" s="1"/>
  <c r="I3141" i="1" s="1"/>
  <c r="I3142" i="1" s="1"/>
  <c r="I3143" i="1" s="1"/>
  <c r="I3144" i="1" s="1"/>
  <c r="I3145" i="1" s="1"/>
  <c r="I3146" i="1" s="1"/>
  <c r="I3147" i="1" s="1"/>
  <c r="I3148" i="1" s="1"/>
  <c r="I3149" i="1" s="1"/>
  <c r="I3150" i="1" s="1"/>
  <c r="I3151" i="1" s="1"/>
  <c r="I3152" i="1" s="1"/>
  <c r="I3153" i="1" s="1"/>
  <c r="I3154" i="1" s="1"/>
  <c r="I3155" i="1" s="1"/>
  <c r="I3156" i="1" s="1"/>
  <c r="I3157" i="1" s="1"/>
  <c r="I3158" i="1" s="1"/>
  <c r="I3159" i="1" s="1"/>
  <c r="I3160" i="1" s="1"/>
  <c r="I3161" i="1" s="1"/>
  <c r="I3162" i="1" s="1"/>
  <c r="I3163" i="1" s="1"/>
  <c r="I3164" i="1" s="1"/>
  <c r="I3165" i="1" s="1"/>
  <c r="I3166" i="1" s="1"/>
  <c r="I3167" i="1" s="1"/>
  <c r="I3168" i="1" s="1"/>
  <c r="I3169" i="1" s="1"/>
  <c r="I3170" i="1" s="1"/>
  <c r="I3171" i="1" s="1"/>
  <c r="I3172" i="1" s="1"/>
  <c r="I3173" i="1" s="1"/>
  <c r="I3174" i="1" s="1"/>
  <c r="I3175" i="1" s="1"/>
  <c r="I3176" i="1" s="1"/>
  <c r="I3177" i="1" s="1"/>
  <c r="I3178" i="1" s="1"/>
  <c r="I3179" i="1" s="1"/>
  <c r="I3180" i="1" s="1"/>
  <c r="I3181" i="1" s="1"/>
  <c r="I3182" i="1" s="1"/>
  <c r="I3183" i="1" s="1"/>
  <c r="I3184" i="1" s="1"/>
  <c r="I3185" i="1" s="1"/>
  <c r="I3186" i="1" s="1"/>
  <c r="I3187" i="1" s="1"/>
  <c r="I3188" i="1" s="1"/>
  <c r="I3189" i="1" s="1"/>
  <c r="I3190" i="1" s="1"/>
  <c r="I3191" i="1" s="1"/>
  <c r="I3192" i="1" s="1"/>
  <c r="I3193" i="1" s="1"/>
  <c r="I3194" i="1" s="1"/>
  <c r="I3195" i="1" s="1"/>
  <c r="I3196" i="1" s="1"/>
  <c r="I3197" i="1" s="1"/>
  <c r="I3198" i="1" s="1"/>
  <c r="I3199" i="1" s="1"/>
  <c r="I3200" i="1" s="1"/>
  <c r="I3201" i="1" s="1"/>
  <c r="I3202" i="1" s="1"/>
  <c r="I3203" i="1" s="1"/>
  <c r="I3204" i="1" s="1"/>
  <c r="I3205" i="1" s="1"/>
  <c r="I3206" i="1" s="1"/>
  <c r="I3207" i="1" s="1"/>
  <c r="I3208" i="1" s="1"/>
  <c r="I3209" i="1" s="1"/>
  <c r="I3210" i="1" s="1"/>
  <c r="I3211" i="1" s="1"/>
  <c r="I3212" i="1" s="1"/>
  <c r="I3213" i="1" s="1"/>
  <c r="I3214" i="1" s="1"/>
  <c r="I3215" i="1" s="1"/>
  <c r="I3216" i="1" s="1"/>
  <c r="I3217" i="1" s="1"/>
  <c r="I3218" i="1" s="1"/>
  <c r="I3219" i="1" s="1"/>
  <c r="I3220" i="1" s="1"/>
  <c r="I3221" i="1" s="1"/>
  <c r="I3222" i="1" s="1"/>
  <c r="I3223" i="1" s="1"/>
  <c r="I3224" i="1" s="1"/>
  <c r="I3225" i="1" s="1"/>
  <c r="I3226" i="1" s="1"/>
  <c r="I3227" i="1" s="1"/>
  <c r="I3228" i="1" s="1"/>
  <c r="I3229" i="1" s="1"/>
  <c r="I3230" i="1" s="1"/>
  <c r="I3231" i="1" s="1"/>
  <c r="I3232" i="1" s="1"/>
  <c r="I3233" i="1" s="1"/>
  <c r="I3234" i="1" s="1"/>
  <c r="I3235" i="1" s="1"/>
  <c r="I3236" i="1" s="1"/>
  <c r="I3237" i="1" s="1"/>
  <c r="I3238" i="1" s="1"/>
  <c r="I3239" i="1" s="1"/>
  <c r="I3240" i="1" s="1"/>
  <c r="I3241" i="1" s="1"/>
  <c r="I3242" i="1" s="1"/>
  <c r="I3243" i="1" s="1"/>
  <c r="I3244" i="1" s="1"/>
  <c r="I3245" i="1" s="1"/>
  <c r="I3246" i="1" s="1"/>
  <c r="I3247" i="1" s="1"/>
  <c r="I3248" i="1" s="1"/>
  <c r="I3249" i="1" s="1"/>
  <c r="I3250" i="1" s="1"/>
  <c r="I3251" i="1" s="1"/>
  <c r="I3252" i="1" s="1"/>
  <c r="I3253" i="1" s="1"/>
  <c r="I3254" i="1" s="1"/>
  <c r="I3255" i="1" s="1"/>
  <c r="I3256" i="1" s="1"/>
  <c r="I3257" i="1" s="1"/>
  <c r="I3258" i="1" s="1"/>
  <c r="I3259" i="1" s="1"/>
  <c r="I3260" i="1" s="1"/>
  <c r="I3261" i="1" s="1"/>
  <c r="I3262" i="1" s="1"/>
  <c r="I3263" i="1" s="1"/>
  <c r="I3264" i="1" s="1"/>
  <c r="I3265" i="1" s="1"/>
  <c r="I3266" i="1" s="1"/>
  <c r="I3267" i="1" s="1"/>
  <c r="I3268" i="1" s="1"/>
  <c r="I3269" i="1" s="1"/>
  <c r="I3270" i="1" s="1"/>
  <c r="I3271" i="1" s="1"/>
  <c r="I3272" i="1" s="1"/>
  <c r="I3273" i="1" s="1"/>
  <c r="I3274" i="1" s="1"/>
  <c r="I3275" i="1" s="1"/>
  <c r="I3276" i="1" s="1"/>
  <c r="I3277" i="1" s="1"/>
  <c r="I3278" i="1" s="1"/>
  <c r="I3279" i="1" s="1"/>
  <c r="I3280" i="1" s="1"/>
  <c r="I3281" i="1" s="1"/>
  <c r="I3282" i="1" s="1"/>
  <c r="I3283" i="1" s="1"/>
  <c r="I3284" i="1" s="1"/>
  <c r="I3285" i="1" s="1"/>
  <c r="I3286" i="1" s="1"/>
  <c r="I3287" i="1" s="1"/>
  <c r="I3288" i="1" s="1"/>
  <c r="I3289" i="1" s="1"/>
  <c r="I3290" i="1" s="1"/>
  <c r="I3291" i="1" s="1"/>
  <c r="I3292" i="1" s="1"/>
  <c r="I3293" i="1" s="1"/>
  <c r="I3294" i="1" s="1"/>
  <c r="I3295" i="1" s="1"/>
  <c r="I3296" i="1" s="1"/>
  <c r="I3297" i="1" s="1"/>
  <c r="I3298" i="1" s="1"/>
  <c r="I3299" i="1" s="1"/>
  <c r="I3300" i="1" s="1"/>
  <c r="I3301" i="1" s="1"/>
  <c r="I3302" i="1" s="1"/>
  <c r="I3303" i="1" s="1"/>
  <c r="I3304" i="1" s="1"/>
  <c r="I3305" i="1" s="1"/>
  <c r="I3306" i="1" s="1"/>
  <c r="I3307" i="1" s="1"/>
  <c r="I3308" i="1" s="1"/>
  <c r="I3309" i="1" s="1"/>
  <c r="I3310" i="1" s="1"/>
  <c r="I3311" i="1" s="1"/>
  <c r="I3312" i="1" s="1"/>
  <c r="I3313" i="1" s="1"/>
  <c r="I3314" i="1" s="1"/>
  <c r="I3315" i="1" s="1"/>
  <c r="I3316" i="1" s="1"/>
  <c r="I3317" i="1" s="1"/>
  <c r="I3318" i="1" s="1"/>
  <c r="I3319" i="1" s="1"/>
  <c r="I3320" i="1" s="1"/>
  <c r="I3321" i="1" s="1"/>
  <c r="I3322" i="1" s="1"/>
  <c r="I3323" i="1" s="1"/>
  <c r="I3324" i="1" s="1"/>
  <c r="I3325" i="1" s="1"/>
  <c r="I3326" i="1" s="1"/>
  <c r="I3327" i="1" s="1"/>
  <c r="I3328" i="1" s="1"/>
  <c r="I3329" i="1" s="1"/>
  <c r="I3330" i="1" s="1"/>
  <c r="I3331" i="1" s="1"/>
  <c r="I3332" i="1" s="1"/>
  <c r="I3333" i="1" s="1"/>
  <c r="I3334" i="1" s="1"/>
  <c r="I3335" i="1" s="1"/>
  <c r="I3336" i="1" s="1"/>
  <c r="I3337" i="1" s="1"/>
  <c r="I3338" i="1" s="1"/>
  <c r="I3339" i="1" s="1"/>
  <c r="I3340" i="1" s="1"/>
  <c r="I3341" i="1" s="1"/>
  <c r="I3342" i="1" s="1"/>
  <c r="I3343" i="1" s="1"/>
  <c r="I3344" i="1" s="1"/>
  <c r="I3345" i="1" s="1"/>
  <c r="I3346" i="1" s="1"/>
  <c r="I3347" i="1" s="1"/>
  <c r="I3348" i="1" s="1"/>
  <c r="I3349" i="1" s="1"/>
  <c r="I3350" i="1" s="1"/>
  <c r="I3351" i="1" s="1"/>
  <c r="I3352" i="1" s="1"/>
  <c r="I3353" i="1" s="1"/>
  <c r="I3354" i="1" s="1"/>
  <c r="I3355" i="1" s="1"/>
  <c r="I3356" i="1" s="1"/>
  <c r="I3357" i="1" s="1"/>
  <c r="I3358" i="1" s="1"/>
  <c r="I3359" i="1" s="1"/>
  <c r="I3360" i="1" s="1"/>
  <c r="I3361" i="1" s="1"/>
  <c r="I3362" i="1" s="1"/>
  <c r="I3363" i="1" s="1"/>
  <c r="I3364" i="1" s="1"/>
  <c r="I3365" i="1" s="1"/>
  <c r="I3366" i="1" s="1"/>
  <c r="I3367" i="1" s="1"/>
  <c r="I3368" i="1" s="1"/>
  <c r="I3369" i="1" s="1"/>
  <c r="I3370" i="1" s="1"/>
  <c r="I3371" i="1" s="1"/>
  <c r="I3372" i="1" s="1"/>
  <c r="I3373" i="1" s="1"/>
  <c r="I3374" i="1" s="1"/>
  <c r="I3375" i="1" s="1"/>
  <c r="I3376" i="1" s="1"/>
  <c r="I3377" i="1" s="1"/>
  <c r="I3378" i="1" s="1"/>
  <c r="I3379" i="1" s="1"/>
  <c r="I3380" i="1" s="1"/>
  <c r="I3381" i="1" s="1"/>
  <c r="I3382" i="1" s="1"/>
  <c r="I3383" i="1" s="1"/>
  <c r="I3384" i="1" s="1"/>
  <c r="I3385" i="1" s="1"/>
  <c r="I3386" i="1" s="1"/>
  <c r="I3387" i="1" s="1"/>
  <c r="I3388" i="1" s="1"/>
  <c r="I3389" i="1" s="1"/>
  <c r="I3390" i="1" s="1"/>
  <c r="I3391" i="1" s="1"/>
  <c r="I3392" i="1" s="1"/>
  <c r="I3393" i="1" s="1"/>
  <c r="I3394" i="1" s="1"/>
  <c r="I3395" i="1" s="1"/>
  <c r="I3396" i="1" s="1"/>
  <c r="I3397" i="1" s="1"/>
  <c r="I3398" i="1" s="1"/>
  <c r="I3399" i="1" s="1"/>
  <c r="I3400" i="1" s="1"/>
  <c r="I3401" i="1" s="1"/>
  <c r="I3402" i="1" s="1"/>
  <c r="I3403" i="1" s="1"/>
  <c r="I3404" i="1" s="1"/>
  <c r="I3405" i="1" s="1"/>
  <c r="I3406" i="1" s="1"/>
  <c r="I3407" i="1" s="1"/>
  <c r="I3408" i="1" s="1"/>
  <c r="I3409" i="1" s="1"/>
  <c r="I3410" i="1" s="1"/>
  <c r="I3411" i="1" s="1"/>
  <c r="I3412" i="1" s="1"/>
  <c r="I3413" i="1" s="1"/>
  <c r="I3414" i="1" s="1"/>
  <c r="I3415" i="1" s="1"/>
  <c r="I3416" i="1" s="1"/>
  <c r="I3417" i="1" s="1"/>
  <c r="I3418" i="1" s="1"/>
  <c r="I3419" i="1" s="1"/>
  <c r="I3420" i="1" s="1"/>
  <c r="I3421" i="1" s="1"/>
  <c r="I3422" i="1" s="1"/>
  <c r="I3423" i="1" s="1"/>
  <c r="I3424" i="1" s="1"/>
  <c r="I3425" i="1" s="1"/>
  <c r="I3426" i="1" s="1"/>
  <c r="I3427" i="1" s="1"/>
  <c r="I3428" i="1" s="1"/>
  <c r="I3429" i="1" s="1"/>
  <c r="I3430" i="1" s="1"/>
  <c r="I3431" i="1" s="1"/>
  <c r="I3432" i="1" s="1"/>
  <c r="I3433" i="1" s="1"/>
  <c r="I3434" i="1" s="1"/>
  <c r="I3435" i="1" s="1"/>
  <c r="I3436" i="1" s="1"/>
  <c r="I3437" i="1" s="1"/>
  <c r="I3438" i="1" s="1"/>
  <c r="I3439" i="1" s="1"/>
  <c r="I3440" i="1" s="1"/>
  <c r="I3441" i="1" s="1"/>
  <c r="I3442" i="1" s="1"/>
  <c r="I3443" i="1" s="1"/>
  <c r="I3444" i="1" s="1"/>
  <c r="I3445" i="1" s="1"/>
  <c r="I3446" i="1" s="1"/>
  <c r="I3447" i="1" s="1"/>
  <c r="I3448" i="1" s="1"/>
  <c r="I3449" i="1" s="1"/>
  <c r="I3450" i="1" s="1"/>
  <c r="I3451" i="1" s="1"/>
  <c r="I3452" i="1" s="1"/>
  <c r="I3453" i="1" s="1"/>
  <c r="I3454" i="1" s="1"/>
  <c r="I3455" i="1" s="1"/>
  <c r="I3456" i="1" s="1"/>
  <c r="I3457" i="1" s="1"/>
  <c r="I3458" i="1" s="1"/>
  <c r="I3459" i="1" s="1"/>
  <c r="I3460" i="1" s="1"/>
  <c r="I3461" i="1" s="1"/>
  <c r="I3462" i="1" s="1"/>
  <c r="I3463" i="1" s="1"/>
  <c r="I3464" i="1" s="1"/>
  <c r="I3465" i="1" s="1"/>
  <c r="I3466" i="1" s="1"/>
  <c r="I3467" i="1" s="1"/>
  <c r="I3468" i="1" s="1"/>
  <c r="I3469" i="1" s="1"/>
  <c r="I3470" i="1" s="1"/>
  <c r="I3471" i="1" s="1"/>
  <c r="I3472" i="1" s="1"/>
  <c r="I3473" i="1" s="1"/>
  <c r="I3474" i="1" s="1"/>
  <c r="I3475" i="1" s="1"/>
  <c r="I3476" i="1" s="1"/>
  <c r="I3477" i="1" s="1"/>
  <c r="I3478" i="1" s="1"/>
  <c r="I3479" i="1" s="1"/>
  <c r="I3480" i="1" s="1"/>
  <c r="I3481" i="1" s="1"/>
  <c r="I3482" i="1" s="1"/>
  <c r="I3483" i="1" s="1"/>
  <c r="I3484" i="1" s="1"/>
  <c r="I3485" i="1" s="1"/>
  <c r="I3486" i="1" s="1"/>
  <c r="I3487" i="1" s="1"/>
  <c r="I3488" i="1" s="1"/>
  <c r="I3489" i="1" s="1"/>
  <c r="I3490" i="1" s="1"/>
  <c r="I3491" i="1" s="1"/>
  <c r="I3492" i="1" s="1"/>
  <c r="I3493" i="1" s="1"/>
  <c r="I3494" i="1" s="1"/>
  <c r="I3495" i="1" s="1"/>
  <c r="I3496" i="1" s="1"/>
  <c r="I3497" i="1" s="1"/>
  <c r="I3498" i="1" s="1"/>
  <c r="I3499" i="1" s="1"/>
  <c r="I3500" i="1" s="1"/>
  <c r="I3501" i="1" s="1"/>
  <c r="I3502" i="1" s="1"/>
  <c r="I3503" i="1" s="1"/>
  <c r="I3504" i="1" s="1"/>
  <c r="I3505" i="1" s="1"/>
  <c r="I3506" i="1" s="1"/>
  <c r="I3507" i="1" s="1"/>
  <c r="I3508" i="1" s="1"/>
  <c r="I3509" i="1" s="1"/>
  <c r="I3510" i="1" s="1"/>
  <c r="I3511" i="1" s="1"/>
  <c r="I3512" i="1" s="1"/>
  <c r="I3513" i="1" s="1"/>
  <c r="I3514" i="1" s="1"/>
  <c r="I3515" i="1" s="1"/>
  <c r="I3516" i="1" s="1"/>
  <c r="I3517" i="1" s="1"/>
  <c r="I3518" i="1" s="1"/>
  <c r="I3519" i="1" s="1"/>
  <c r="I3520" i="1" s="1"/>
  <c r="I3521" i="1" s="1"/>
  <c r="I3522" i="1" s="1"/>
  <c r="I3523" i="1" s="1"/>
  <c r="I3524" i="1" s="1"/>
  <c r="I3525" i="1" s="1"/>
  <c r="I3526" i="1" s="1"/>
  <c r="I3527" i="1" s="1"/>
  <c r="I3528" i="1" s="1"/>
  <c r="I3529" i="1" s="1"/>
  <c r="I3530" i="1" s="1"/>
  <c r="I3531" i="1" s="1"/>
  <c r="I3532" i="1" s="1"/>
  <c r="I3533" i="1" s="1"/>
  <c r="I3534" i="1" s="1"/>
  <c r="I3535" i="1" s="1"/>
  <c r="I3536" i="1" s="1"/>
  <c r="I3537" i="1" s="1"/>
  <c r="I3538" i="1" s="1"/>
  <c r="I3539" i="1" s="1"/>
  <c r="I3540" i="1" s="1"/>
  <c r="I3541" i="1" s="1"/>
  <c r="I3542" i="1" s="1"/>
  <c r="I3543" i="1" s="1"/>
  <c r="I3544" i="1" s="1"/>
  <c r="I3545" i="1" s="1"/>
  <c r="I3546" i="1" s="1"/>
  <c r="I3547" i="1" s="1"/>
  <c r="I3548" i="1" s="1"/>
  <c r="I3549" i="1" s="1"/>
  <c r="I3550" i="1" s="1"/>
  <c r="I3551" i="1" s="1"/>
  <c r="I3552" i="1" s="1"/>
  <c r="I3553" i="1" s="1"/>
  <c r="I3554" i="1" s="1"/>
  <c r="I3555" i="1" s="1"/>
  <c r="I3556" i="1" s="1"/>
  <c r="I3557" i="1" s="1"/>
  <c r="I3558" i="1" s="1"/>
  <c r="I3559" i="1" s="1"/>
  <c r="I3560" i="1" s="1"/>
  <c r="I3561" i="1" s="1"/>
  <c r="I3562" i="1" s="1"/>
  <c r="I3563" i="1" s="1"/>
  <c r="I3564" i="1" s="1"/>
  <c r="I3565" i="1" s="1"/>
  <c r="I3566" i="1" s="1"/>
  <c r="I3567" i="1" s="1"/>
  <c r="I3568" i="1" s="1"/>
  <c r="I3569" i="1" s="1"/>
  <c r="I3570" i="1" s="1"/>
  <c r="I3571" i="1" s="1"/>
  <c r="I3572" i="1" s="1"/>
  <c r="I3573" i="1" s="1"/>
  <c r="I3574" i="1" s="1"/>
  <c r="I3575" i="1" s="1"/>
  <c r="I3576" i="1" s="1"/>
  <c r="I3577" i="1" s="1"/>
  <c r="I3578" i="1" s="1"/>
  <c r="I3579" i="1" s="1"/>
  <c r="I3580" i="1" s="1"/>
  <c r="I3581" i="1" s="1"/>
  <c r="I3582" i="1" s="1"/>
  <c r="I3583" i="1" s="1"/>
  <c r="I3584" i="1" s="1"/>
  <c r="I3585" i="1" s="1"/>
  <c r="I3586" i="1" s="1"/>
  <c r="I3587" i="1" s="1"/>
  <c r="I3588" i="1" s="1"/>
  <c r="I3589" i="1" s="1"/>
  <c r="I3590" i="1" s="1"/>
  <c r="I3591" i="1" s="1"/>
  <c r="I3592" i="1" s="1"/>
  <c r="I3593" i="1" s="1"/>
  <c r="I3594" i="1" s="1"/>
  <c r="I3595" i="1" s="1"/>
  <c r="I3596" i="1" s="1"/>
  <c r="I3597" i="1" s="1"/>
  <c r="I3598" i="1" s="1"/>
  <c r="I3599" i="1" s="1"/>
  <c r="I3600" i="1" s="1"/>
  <c r="I3601" i="1" s="1"/>
  <c r="I3602" i="1" s="1"/>
  <c r="I3603" i="1" s="1"/>
  <c r="I3604" i="1" s="1"/>
  <c r="I3605" i="1" s="1"/>
  <c r="I3606" i="1" s="1"/>
  <c r="I3607" i="1" s="1"/>
  <c r="I3608" i="1" s="1"/>
  <c r="I3609" i="1" s="1"/>
  <c r="I3610" i="1" s="1"/>
  <c r="I3611" i="1" s="1"/>
  <c r="I3612" i="1" s="1"/>
  <c r="I3613" i="1" s="1"/>
  <c r="I3614" i="1" s="1"/>
  <c r="I3615" i="1" s="1"/>
  <c r="I3616" i="1" s="1"/>
  <c r="I3617" i="1" s="1"/>
  <c r="I3618" i="1" s="1"/>
  <c r="I3619" i="1" s="1"/>
  <c r="I3620" i="1" s="1"/>
  <c r="I3621" i="1" s="1"/>
  <c r="I3622" i="1" s="1"/>
  <c r="I3623" i="1" s="1"/>
  <c r="I3624" i="1" s="1"/>
  <c r="I3625" i="1" s="1"/>
  <c r="I3626" i="1" s="1"/>
  <c r="I3627" i="1" s="1"/>
  <c r="I3628" i="1" s="1"/>
  <c r="I3629" i="1" s="1"/>
  <c r="I3630" i="1" s="1"/>
  <c r="I3631" i="1" s="1"/>
  <c r="I3632" i="1" s="1"/>
  <c r="I3633" i="1" s="1"/>
  <c r="I3634" i="1" s="1"/>
  <c r="I3635" i="1" s="1"/>
  <c r="I3636" i="1" s="1"/>
  <c r="I3637" i="1" s="1"/>
  <c r="I3638" i="1" s="1"/>
  <c r="I3639" i="1" s="1"/>
  <c r="I3640" i="1" s="1"/>
  <c r="I3641" i="1" s="1"/>
  <c r="I3642" i="1" s="1"/>
  <c r="I3643" i="1" s="1"/>
  <c r="I3644" i="1" s="1"/>
  <c r="I3645" i="1" s="1"/>
  <c r="I3646" i="1" s="1"/>
  <c r="I3647" i="1" s="1"/>
  <c r="I3648" i="1" s="1"/>
  <c r="I3649" i="1" s="1"/>
  <c r="I3650" i="1" s="1"/>
  <c r="I3651" i="1" s="1"/>
  <c r="I3652" i="1" s="1"/>
  <c r="I3653" i="1" s="1"/>
  <c r="I3654" i="1" s="1"/>
  <c r="I3655" i="1" s="1"/>
  <c r="I3656" i="1" s="1"/>
  <c r="I3657" i="1" s="1"/>
  <c r="I3658" i="1" s="1"/>
  <c r="I3659" i="1" s="1"/>
  <c r="I3660" i="1" s="1"/>
  <c r="I3661" i="1" s="1"/>
  <c r="I3662" i="1" s="1"/>
  <c r="I3663" i="1" s="1"/>
  <c r="I3664" i="1" s="1"/>
  <c r="I3665" i="1" s="1"/>
  <c r="I3666" i="1" s="1"/>
  <c r="I3667" i="1" s="1"/>
  <c r="I3668" i="1" s="1"/>
  <c r="I3669" i="1" s="1"/>
  <c r="I3670" i="1" s="1"/>
  <c r="I3671" i="1" s="1"/>
  <c r="I3672" i="1" s="1"/>
  <c r="I3673" i="1" s="1"/>
  <c r="I3674" i="1" s="1"/>
  <c r="I3675" i="1" s="1"/>
  <c r="I3676" i="1" s="1"/>
  <c r="I3677" i="1" s="1"/>
  <c r="I3678" i="1" s="1"/>
  <c r="I3679" i="1" s="1"/>
  <c r="I3680" i="1" s="1"/>
  <c r="I3681" i="1" s="1"/>
  <c r="I3682" i="1" s="1"/>
  <c r="I3683" i="1" s="1"/>
  <c r="I3684" i="1" s="1"/>
  <c r="I3685" i="1" s="1"/>
  <c r="M3927" i="1" l="1"/>
  <c r="I3686" i="1"/>
  <c r="M3928" i="1" l="1"/>
  <c r="I3687" i="1"/>
  <c r="M3929" i="1" l="1"/>
  <c r="I3688" i="1"/>
  <c r="M3930" i="1" l="1"/>
  <c r="I3689" i="1"/>
  <c r="M3931" i="1" l="1"/>
  <c r="I3690" i="1"/>
  <c r="M3932" i="1" l="1"/>
  <c r="I3691" i="1"/>
  <c r="M3933" i="1" l="1"/>
  <c r="I3692" i="1"/>
  <c r="M3934" i="1" l="1"/>
  <c r="I3693" i="1"/>
  <c r="M3935" i="1" l="1"/>
  <c r="I3694" i="1"/>
  <c r="M3936" i="1" l="1"/>
  <c r="I3695" i="1"/>
  <c r="M3937" i="1" l="1"/>
  <c r="I3696" i="1"/>
  <c r="M3938" i="1" l="1"/>
  <c r="I3697" i="1"/>
  <c r="M3939" i="1" l="1"/>
  <c r="I3698" i="1"/>
  <c r="M3940" i="1" l="1"/>
  <c r="I3699" i="1"/>
  <c r="M3941" i="1" l="1"/>
  <c r="I3700" i="1"/>
  <c r="M3942" i="1" l="1"/>
  <c r="I3701" i="1"/>
  <c r="M3943" i="1" l="1"/>
  <c r="I3702" i="1"/>
  <c r="M3944" i="1" l="1"/>
  <c r="I3703" i="1"/>
  <c r="M3945" i="1" l="1"/>
  <c r="I3704" i="1"/>
  <c r="M3946" i="1" l="1"/>
  <c r="I3705" i="1"/>
  <c r="M3947" i="1" l="1"/>
  <c r="I3706" i="1"/>
  <c r="M3948" i="1" l="1"/>
  <c r="I3707" i="1"/>
  <c r="M3949" i="1" l="1"/>
  <c r="I3708" i="1"/>
  <c r="M3950" i="1" l="1"/>
  <c r="I3709" i="1"/>
  <c r="M3951" i="1" l="1"/>
  <c r="I3710" i="1"/>
  <c r="M3952" i="1" l="1"/>
  <c r="I3711" i="1"/>
  <c r="M3953" i="1" l="1"/>
  <c r="I3712" i="1"/>
  <c r="M3954" i="1" l="1"/>
  <c r="I3713" i="1"/>
  <c r="M3955" i="1" l="1"/>
  <c r="I3714" i="1"/>
  <c r="M3956" i="1" l="1"/>
  <c r="I3715" i="1"/>
  <c r="M3957" i="1" l="1"/>
  <c r="I3716" i="1"/>
  <c r="M3958" i="1" l="1"/>
  <c r="I3717" i="1"/>
  <c r="M3959" i="1" l="1"/>
  <c r="I3718" i="1"/>
  <c r="M3960" i="1" l="1"/>
  <c r="I3719" i="1"/>
  <c r="M3961" i="1" l="1"/>
  <c r="I3720" i="1"/>
  <c r="M3962" i="1" l="1"/>
  <c r="I3721" i="1"/>
  <c r="M3963" i="1" l="1"/>
  <c r="I3722" i="1"/>
  <c r="M3964" i="1" l="1"/>
  <c r="I3723" i="1"/>
  <c r="M3965" i="1" l="1"/>
  <c r="I3724" i="1"/>
  <c r="M3966" i="1" l="1"/>
  <c r="I3725" i="1"/>
  <c r="M3967" i="1" l="1"/>
  <c r="I3726" i="1"/>
  <c r="M3968" i="1" l="1"/>
  <c r="I3727" i="1"/>
  <c r="M3969" i="1" l="1"/>
  <c r="I3728" i="1"/>
  <c r="M3970" i="1" l="1"/>
  <c r="I3729" i="1"/>
  <c r="M3971" i="1" l="1"/>
  <c r="I3730" i="1"/>
  <c r="M3972" i="1" l="1"/>
  <c r="I3731" i="1"/>
  <c r="M3973" i="1" l="1"/>
  <c r="I3732" i="1"/>
  <c r="M3974" i="1" l="1"/>
  <c r="I3733" i="1"/>
  <c r="M3975" i="1" l="1"/>
  <c r="I3734" i="1"/>
  <c r="M3976" i="1" l="1"/>
  <c r="I3735" i="1"/>
  <c r="M3977" i="1" l="1"/>
  <c r="I3736" i="1"/>
  <c r="M3978" i="1" l="1"/>
  <c r="I3737" i="1"/>
  <c r="M3979" i="1" l="1"/>
  <c r="I3738" i="1"/>
  <c r="M3980" i="1" l="1"/>
  <c r="I3739" i="1"/>
  <c r="M3981" i="1" l="1"/>
  <c r="I3740" i="1"/>
  <c r="M3982" i="1" l="1"/>
  <c r="M3983" i="1" s="1"/>
  <c r="I3741" i="1"/>
  <c r="M3984" i="1" l="1"/>
  <c r="I3742" i="1"/>
  <c r="M3985" i="1" l="1"/>
  <c r="I3743" i="1"/>
  <c r="M3986" i="1" l="1"/>
  <c r="I3744" i="1"/>
  <c r="M3987" i="1" l="1"/>
  <c r="I3745" i="1"/>
  <c r="M3988" i="1" l="1"/>
  <c r="I3746" i="1"/>
  <c r="M3989" i="1" l="1"/>
  <c r="I3747" i="1"/>
  <c r="M3990" i="1" l="1"/>
  <c r="I3748" i="1"/>
  <c r="M3991" i="1" l="1"/>
  <c r="I3749" i="1"/>
  <c r="M3992" i="1" l="1"/>
  <c r="I3750" i="1"/>
  <c r="M3993" i="1" l="1"/>
  <c r="I3751" i="1"/>
  <c r="M3994" i="1" l="1"/>
  <c r="I3752" i="1"/>
  <c r="M3995" i="1" l="1"/>
  <c r="I3753" i="1"/>
  <c r="M3996" i="1" l="1"/>
  <c r="I3754" i="1"/>
  <c r="M3997" i="1" l="1"/>
  <c r="I3755" i="1"/>
  <c r="M3998" i="1" l="1"/>
  <c r="I3756" i="1"/>
  <c r="M3999" i="1" l="1"/>
  <c r="I3757" i="1"/>
  <c r="M4000" i="1" l="1"/>
  <c r="I3758" i="1"/>
  <c r="M4001" i="1" l="1"/>
  <c r="I3759" i="1"/>
  <c r="M4002" i="1" l="1"/>
  <c r="I3760" i="1"/>
  <c r="M4003" i="1" l="1"/>
  <c r="I3761" i="1"/>
  <c r="M4004" i="1" l="1"/>
  <c r="I3762" i="1"/>
  <c r="M4005" i="1" l="1"/>
  <c r="I3763" i="1"/>
  <c r="M4006" i="1" l="1"/>
  <c r="I3764" i="1"/>
  <c r="M4007" i="1" l="1"/>
  <c r="I3765" i="1"/>
  <c r="M4008" i="1" l="1"/>
  <c r="I3766" i="1"/>
  <c r="M4009" i="1" l="1"/>
  <c r="I3767" i="1"/>
  <c r="M4010" i="1" l="1"/>
  <c r="I3768" i="1"/>
  <c r="M4011" i="1" l="1"/>
  <c r="I3769" i="1"/>
  <c r="M4012" i="1" l="1"/>
  <c r="I3770" i="1"/>
  <c r="M4013" i="1" l="1"/>
  <c r="I3771" i="1"/>
  <c r="M4014" i="1" l="1"/>
  <c r="I3772" i="1"/>
  <c r="M4015" i="1" l="1"/>
  <c r="I3773" i="1"/>
  <c r="M4016" i="1" l="1"/>
  <c r="I3774" i="1"/>
  <c r="M4017" i="1" l="1"/>
  <c r="I3775" i="1"/>
  <c r="M4018" i="1" l="1"/>
  <c r="I3776" i="1"/>
  <c r="M4019" i="1" l="1"/>
  <c r="I3777" i="1"/>
  <c r="M4020" i="1" l="1"/>
  <c r="I3778" i="1"/>
  <c r="M4021" i="1" l="1"/>
  <c r="I3779" i="1"/>
  <c r="M4022" i="1" l="1"/>
  <c r="I3780" i="1"/>
  <c r="M4023" i="1" l="1"/>
  <c r="I3781" i="1"/>
  <c r="M4024" i="1" l="1"/>
  <c r="I3782" i="1"/>
  <c r="M4025" i="1" l="1"/>
  <c r="I3783" i="1"/>
  <c r="M4026" i="1" l="1"/>
  <c r="I3784" i="1"/>
  <c r="M4027" i="1" l="1"/>
  <c r="I3785" i="1"/>
  <c r="M4028" i="1" l="1"/>
  <c r="I3786" i="1"/>
  <c r="M4029" i="1" l="1"/>
  <c r="I3787" i="1"/>
  <c r="M4030" i="1" l="1"/>
  <c r="I3788" i="1"/>
  <c r="M4031" i="1" l="1"/>
  <c r="I3789" i="1"/>
  <c r="M4032" i="1" l="1"/>
  <c r="I3790" i="1"/>
  <c r="M4033" i="1" l="1"/>
  <c r="I3791" i="1"/>
  <c r="M4034" i="1" l="1"/>
  <c r="I3792" i="1"/>
  <c r="M4035" i="1" l="1"/>
  <c r="I3793" i="1"/>
  <c r="M4036" i="1" l="1"/>
  <c r="I3794" i="1"/>
  <c r="M4037" i="1" l="1"/>
  <c r="I3795" i="1"/>
  <c r="M4038" i="1" l="1"/>
  <c r="I3796" i="1"/>
  <c r="M4039" i="1" l="1"/>
  <c r="I3797" i="1"/>
  <c r="M4040" i="1" l="1"/>
  <c r="I3798" i="1"/>
  <c r="M4041" i="1" l="1"/>
  <c r="I3799" i="1"/>
  <c r="M4042" i="1" l="1"/>
  <c r="I3800" i="1"/>
  <c r="M4043" i="1" l="1"/>
  <c r="I3801" i="1"/>
  <c r="M4044" i="1" l="1"/>
  <c r="I3802" i="1"/>
  <c r="M4045" i="1" l="1"/>
  <c r="I3803" i="1"/>
  <c r="M4046" i="1" l="1"/>
  <c r="I3804" i="1"/>
  <c r="M4047" i="1" l="1"/>
  <c r="I3805" i="1"/>
  <c r="M4048" i="1" l="1"/>
  <c r="I3806" i="1"/>
  <c r="M4049" i="1" l="1"/>
  <c r="I3807" i="1"/>
  <c r="M4050" i="1" l="1"/>
  <c r="I3808" i="1"/>
  <c r="M4051" i="1" l="1"/>
  <c r="I3809" i="1"/>
  <c r="M4052" i="1" l="1"/>
  <c r="I3810" i="1"/>
  <c r="M4053" i="1" l="1"/>
  <c r="I3811" i="1"/>
  <c r="M4054" i="1" l="1"/>
  <c r="I3812" i="1"/>
  <c r="M4055" i="1" l="1"/>
  <c r="I3813" i="1"/>
  <c r="M4056" i="1" l="1"/>
  <c r="I3814" i="1"/>
  <c r="M4057" i="1" l="1"/>
  <c r="I3815" i="1"/>
  <c r="M4058" i="1" l="1"/>
  <c r="I3816" i="1"/>
  <c r="M4059" i="1" l="1"/>
  <c r="I3817" i="1"/>
  <c r="M4060" i="1" l="1"/>
  <c r="I3818" i="1"/>
  <c r="M4061" i="1" l="1"/>
  <c r="I3819" i="1"/>
  <c r="M4062" i="1" l="1"/>
  <c r="I3820" i="1"/>
  <c r="M4063" i="1" l="1"/>
  <c r="I3821" i="1"/>
  <c r="M4064" i="1" l="1"/>
  <c r="I3822" i="1"/>
  <c r="M4065" i="1" l="1"/>
  <c r="I3823" i="1"/>
  <c r="M4066" i="1" l="1"/>
  <c r="I3824" i="1"/>
  <c r="M4067" i="1" l="1"/>
  <c r="I3825" i="1"/>
  <c r="M4068" i="1" l="1"/>
  <c r="I3826" i="1"/>
  <c r="M4069" i="1" l="1"/>
  <c r="I3827" i="1"/>
  <c r="M4070" i="1" l="1"/>
  <c r="I3828" i="1"/>
  <c r="M4071" i="1" l="1"/>
  <c r="I3829" i="1"/>
  <c r="M4072" i="1" l="1"/>
  <c r="I3830" i="1"/>
  <c r="M4073" i="1" l="1"/>
  <c r="I3831" i="1"/>
  <c r="M4074" i="1" l="1"/>
  <c r="I3832" i="1"/>
  <c r="M4075" i="1" l="1"/>
  <c r="I3833" i="1"/>
  <c r="M4076" i="1" l="1"/>
  <c r="I3834" i="1"/>
  <c r="M4077" i="1" l="1"/>
  <c r="I3835" i="1"/>
  <c r="M4078" i="1" l="1"/>
  <c r="I3836" i="1"/>
  <c r="M4079" i="1" l="1"/>
  <c r="I3837" i="1"/>
  <c r="M4080" i="1" l="1"/>
  <c r="I3838" i="1"/>
  <c r="M4081" i="1" l="1"/>
  <c r="I3839" i="1"/>
  <c r="M4082" i="1" l="1"/>
  <c r="I3840" i="1"/>
  <c r="M4083" i="1" l="1"/>
  <c r="I3841" i="1"/>
  <c r="M4084" i="1" l="1"/>
  <c r="I3842" i="1"/>
  <c r="M4085" i="1" l="1"/>
  <c r="I3843" i="1"/>
  <c r="M4086" i="1" l="1"/>
  <c r="I3844" i="1"/>
  <c r="M4087" i="1" l="1"/>
  <c r="I3845" i="1"/>
  <c r="M4088" i="1" l="1"/>
  <c r="I3846" i="1"/>
  <c r="M4089" i="1" l="1"/>
  <c r="I3847" i="1"/>
  <c r="M4090" i="1" l="1"/>
  <c r="I3848" i="1"/>
  <c r="M4091" i="1" l="1"/>
  <c r="I3849" i="1"/>
  <c r="M4092" i="1" l="1"/>
  <c r="I3850" i="1"/>
  <c r="M4093" i="1" l="1"/>
  <c r="I3851" i="1"/>
  <c r="M4094" i="1" l="1"/>
  <c r="I3852" i="1"/>
  <c r="M4095" i="1" l="1"/>
  <c r="I3853" i="1"/>
  <c r="M4096" i="1" l="1"/>
  <c r="I3854" i="1"/>
  <c r="M4097" i="1" l="1"/>
  <c r="I3855" i="1"/>
  <c r="M4098" i="1" l="1"/>
  <c r="I3856" i="1"/>
  <c r="M4099" i="1" l="1"/>
  <c r="I3857" i="1"/>
  <c r="M4100" i="1" l="1"/>
  <c r="I3858" i="1"/>
  <c r="M4101" i="1" l="1"/>
  <c r="I3859" i="1"/>
  <c r="M4102" i="1" l="1"/>
  <c r="I3860" i="1"/>
  <c r="M4103" i="1" l="1"/>
  <c r="I3861" i="1"/>
  <c r="M4104" i="1" l="1"/>
  <c r="I3862" i="1"/>
  <c r="M4105" i="1" l="1"/>
  <c r="I3863" i="1"/>
  <c r="M4106" i="1" l="1"/>
  <c r="I3864" i="1"/>
  <c r="M4107" i="1" l="1"/>
  <c r="I3865" i="1"/>
  <c r="M4108" i="1" l="1"/>
  <c r="I3866" i="1"/>
  <c r="M4109" i="1" l="1"/>
  <c r="I3867" i="1"/>
  <c r="M4110" i="1" l="1"/>
  <c r="I3868" i="1"/>
  <c r="M4111" i="1" l="1"/>
  <c r="I3869" i="1"/>
  <c r="M4112" i="1" l="1"/>
  <c r="I3870" i="1"/>
  <c r="I3871" i="1" l="1"/>
  <c r="I3872" i="1" l="1"/>
  <c r="I3873" i="1" l="1"/>
  <c r="I3874" i="1" l="1"/>
  <c r="I3875" i="1" l="1"/>
  <c r="I3876" i="1" l="1"/>
  <c r="I3877" i="1" l="1"/>
  <c r="I3878" i="1" l="1"/>
  <c r="I3879" i="1" l="1"/>
  <c r="I3880" i="1" l="1"/>
  <c r="I3881" i="1" l="1"/>
  <c r="I3882" i="1" l="1"/>
  <c r="I3883" i="1" l="1"/>
  <c r="I3884" i="1" l="1"/>
  <c r="I3885" i="1" l="1"/>
  <c r="I3886" i="1" l="1"/>
  <c r="I3887" i="1" l="1"/>
  <c r="I3888" i="1" l="1"/>
  <c r="I3889" i="1" l="1"/>
  <c r="I3890" i="1" l="1"/>
  <c r="I3891" i="1" l="1"/>
  <c r="I3892" i="1" l="1"/>
  <c r="I3893" i="1" l="1"/>
  <c r="I3894" i="1" l="1"/>
  <c r="I3895" i="1" l="1"/>
  <c r="I3896" i="1" l="1"/>
  <c r="I3897" i="1" l="1"/>
  <c r="I3898" i="1" l="1"/>
  <c r="I3899" i="1" l="1"/>
  <c r="I3900" i="1" l="1"/>
  <c r="I3901" i="1" l="1"/>
  <c r="I3902" i="1" l="1"/>
  <c r="I3903" i="1" l="1"/>
  <c r="I3904" i="1" l="1"/>
  <c r="I3905" i="1" l="1"/>
  <c r="I3906" i="1" l="1"/>
  <c r="I3907" i="1" l="1"/>
  <c r="I3908" i="1" l="1"/>
  <c r="I3909" i="1" l="1"/>
  <c r="I3910" i="1" l="1"/>
  <c r="I3911" i="1" l="1"/>
  <c r="I3912" i="1" l="1"/>
  <c r="I3913" i="1" l="1"/>
  <c r="I3914" i="1" l="1"/>
  <c r="I3915" i="1" l="1"/>
  <c r="I3916" i="1" l="1"/>
  <c r="I3917" i="1" l="1"/>
  <c r="I3918" i="1" l="1"/>
  <c r="I3919" i="1" l="1"/>
  <c r="I3920" i="1" l="1"/>
  <c r="I3921" i="1" l="1"/>
  <c r="I3922" i="1" l="1"/>
  <c r="I3923" i="1" l="1"/>
  <c r="I3924" i="1" l="1"/>
  <c r="I3925" i="1" l="1"/>
  <c r="I3926" i="1" l="1"/>
  <c r="I3927" i="1" l="1"/>
  <c r="I3928" i="1" l="1"/>
  <c r="I3929" i="1" l="1"/>
  <c r="I3930" i="1" l="1"/>
  <c r="I3931" i="1" l="1"/>
  <c r="I3932" i="1" l="1"/>
  <c r="I3933" i="1" l="1"/>
  <c r="I3934" i="1" l="1"/>
  <c r="I3935" i="1" l="1"/>
  <c r="I3936" i="1" l="1"/>
  <c r="I3937" i="1" l="1"/>
  <c r="I3938" i="1" l="1"/>
  <c r="I3939" i="1" l="1"/>
  <c r="I3940" i="1" l="1"/>
  <c r="I3941" i="1" l="1"/>
  <c r="I3942" i="1" l="1"/>
  <c r="I3943" i="1" l="1"/>
  <c r="I3944" i="1" l="1"/>
  <c r="I3945" i="1" l="1"/>
  <c r="I3946" i="1" l="1"/>
  <c r="I3947" i="1" l="1"/>
  <c r="I3948" i="1" l="1"/>
  <c r="I3949" i="1" l="1"/>
  <c r="I3950" i="1" l="1"/>
  <c r="I3951" i="1" l="1"/>
  <c r="I3952" i="1" l="1"/>
  <c r="I3953" i="1" l="1"/>
  <c r="I3954" i="1" l="1"/>
  <c r="I3955" i="1" l="1"/>
  <c r="I3956" i="1" l="1"/>
  <c r="I3957" i="1" l="1"/>
  <c r="I3958" i="1" l="1"/>
  <c r="I3959" i="1" l="1"/>
  <c r="I3960" i="1" l="1"/>
  <c r="I3961" i="1" l="1"/>
  <c r="I3962" i="1" l="1"/>
  <c r="I3963" i="1" l="1"/>
  <c r="I3964" i="1" l="1"/>
  <c r="I3965" i="1" l="1"/>
  <c r="I3966" i="1" l="1"/>
  <c r="I3967" i="1" l="1"/>
  <c r="I3968" i="1" l="1"/>
  <c r="I3969" i="1" l="1"/>
  <c r="I3970" i="1" l="1"/>
  <c r="I3971" i="1" l="1"/>
  <c r="I3972" i="1" l="1"/>
  <c r="I3973" i="1" l="1"/>
  <c r="I3974" i="1" l="1"/>
  <c r="I3975" i="1" l="1"/>
  <c r="I3976" i="1" l="1"/>
  <c r="I3977" i="1" l="1"/>
  <c r="I3978" i="1" l="1"/>
  <c r="I3979" i="1" l="1"/>
  <c r="I3980" i="1" l="1"/>
  <c r="I3981" i="1" l="1"/>
  <c r="I3982" i="1" l="1"/>
  <c r="I3983" i="1" s="1"/>
  <c r="I3984" i="1" l="1"/>
  <c r="I3985" i="1" l="1"/>
  <c r="I3986" i="1" l="1"/>
  <c r="I3987" i="1" l="1"/>
  <c r="I3988" i="1" l="1"/>
  <c r="I3989" i="1" l="1"/>
  <c r="I3990" i="1" l="1"/>
  <c r="I3991" i="1" l="1"/>
  <c r="I3992" i="1" l="1"/>
  <c r="I3993" i="1" l="1"/>
  <c r="I3994" i="1" l="1"/>
  <c r="I3995" i="1" l="1"/>
  <c r="I3996" i="1" l="1"/>
  <c r="I3997" i="1" l="1"/>
  <c r="I3998" i="1" l="1"/>
  <c r="I3999" i="1" l="1"/>
  <c r="I4000" i="1" l="1"/>
  <c r="I4001" i="1" l="1"/>
  <c r="I4002" i="1" l="1"/>
  <c r="I4003" i="1" l="1"/>
  <c r="I4004" i="1" l="1"/>
  <c r="I4005" i="1" l="1"/>
  <c r="I4006" i="1" l="1"/>
  <c r="I4007" i="1" l="1"/>
  <c r="I4008" i="1" l="1"/>
  <c r="I4009" i="1" l="1"/>
  <c r="I4010" i="1" l="1"/>
  <c r="I4011" i="1" l="1"/>
  <c r="I4012" i="1" l="1"/>
  <c r="I4013" i="1" l="1"/>
  <c r="I4014" i="1" l="1"/>
  <c r="I4015" i="1" l="1"/>
  <c r="I4016" i="1" l="1"/>
  <c r="I4017" i="1" l="1"/>
  <c r="I4018" i="1" l="1"/>
  <c r="I4019" i="1" l="1"/>
  <c r="I4020" i="1" l="1"/>
  <c r="I4021" i="1" l="1"/>
  <c r="I4022" i="1" l="1"/>
  <c r="I4023" i="1" l="1"/>
  <c r="I4024" i="1" l="1"/>
  <c r="I4025" i="1" l="1"/>
  <c r="I4026" i="1" l="1"/>
  <c r="I4027" i="1" l="1"/>
  <c r="I4028" i="1" l="1"/>
  <c r="I4029" i="1" l="1"/>
  <c r="I4030" i="1" l="1"/>
  <c r="I4031" i="1" l="1"/>
  <c r="I4032" i="1" l="1"/>
  <c r="I4033" i="1" l="1"/>
  <c r="I4034" i="1" l="1"/>
  <c r="I4035" i="1" l="1"/>
  <c r="I4036" i="1" l="1"/>
  <c r="I4037" i="1" l="1"/>
  <c r="I4038" i="1" l="1"/>
  <c r="I4039" i="1" l="1"/>
  <c r="I4040" i="1" l="1"/>
  <c r="I4041" i="1" l="1"/>
  <c r="I4042" i="1" l="1"/>
  <c r="I4043" i="1" l="1"/>
  <c r="I4044" i="1" l="1"/>
  <c r="I4045" i="1" l="1"/>
  <c r="I4046" i="1" l="1"/>
  <c r="I4047" i="1" l="1"/>
  <c r="I4048" i="1" l="1"/>
  <c r="I4049" i="1" l="1"/>
  <c r="I4050" i="1" l="1"/>
  <c r="I4051" i="1" l="1"/>
  <c r="I4052" i="1" l="1"/>
  <c r="I4053" i="1" l="1"/>
  <c r="I4054" i="1" l="1"/>
  <c r="I4055" i="1" l="1"/>
  <c r="I4056" i="1" l="1"/>
  <c r="I4057" i="1" l="1"/>
  <c r="I4058" i="1" l="1"/>
  <c r="I4059" i="1" l="1"/>
  <c r="I4060" i="1" l="1"/>
  <c r="I4061" i="1" l="1"/>
  <c r="I4062" i="1" l="1"/>
  <c r="I4063" i="1" l="1"/>
  <c r="I4064" i="1" l="1"/>
  <c r="I4065" i="1" l="1"/>
  <c r="I4066" i="1" l="1"/>
  <c r="I4067" i="1" l="1"/>
  <c r="I4068" i="1" l="1"/>
  <c r="I4069" i="1" l="1"/>
  <c r="I4070" i="1" l="1"/>
  <c r="I4071" i="1" l="1"/>
  <c r="I4072" i="1" l="1"/>
  <c r="I4073" i="1" l="1"/>
  <c r="I4074" i="1" l="1"/>
  <c r="I4075" i="1" l="1"/>
  <c r="I4076" i="1" l="1"/>
  <c r="I4077" i="1" l="1"/>
  <c r="I4078" i="1" l="1"/>
  <c r="I4079" i="1" l="1"/>
  <c r="I4080" i="1" l="1"/>
  <c r="I4081" i="1" l="1"/>
  <c r="I4082" i="1" l="1"/>
  <c r="I4083" i="1" l="1"/>
  <c r="I4084" i="1" l="1"/>
  <c r="I4085" i="1" l="1"/>
  <c r="I4086" i="1" l="1"/>
  <c r="I4087" i="1" l="1"/>
  <c r="I4088" i="1" l="1"/>
  <c r="I4089" i="1" l="1"/>
  <c r="I4090" i="1" l="1"/>
  <c r="I4091" i="1" l="1"/>
  <c r="I4092" i="1" l="1"/>
  <c r="I4093" i="1" l="1"/>
  <c r="I4094" i="1" l="1"/>
  <c r="I4095" i="1" l="1"/>
  <c r="I4096" i="1" l="1"/>
  <c r="I4097" i="1" l="1"/>
  <c r="I4098" i="1" l="1"/>
  <c r="I4099" i="1" l="1"/>
  <c r="I4100" i="1" l="1"/>
  <c r="I4101" i="1" l="1"/>
  <c r="I4102" i="1" l="1"/>
  <c r="I4103" i="1" l="1"/>
  <c r="I4104" i="1" l="1"/>
  <c r="I4105" i="1" l="1"/>
  <c r="I4106" i="1" l="1"/>
  <c r="I4107" i="1" l="1"/>
  <c r="I4108" i="1" l="1"/>
  <c r="I4109" i="1" l="1"/>
  <c r="I4110" i="1" l="1"/>
  <c r="I4111" i="1" l="1"/>
  <c r="I4112" i="1" l="1"/>
  <c r="O741" i="1" l="1"/>
  <c r="N3370" i="1" l="1"/>
  <c r="N3371" i="1" l="1"/>
  <c r="N3372" i="1" l="1"/>
  <c r="N3373" i="1" l="1"/>
  <c r="N3374" i="1" l="1"/>
  <c r="N3375" i="1" l="1"/>
  <c r="N3376" i="1" l="1"/>
  <c r="N3377" i="1" l="1"/>
  <c r="N3378" i="1" l="1"/>
  <c r="N3379" i="1" l="1"/>
  <c r="N3380" i="1" l="1"/>
  <c r="N3381" i="1" l="1"/>
  <c r="N3382" i="1" l="1"/>
  <c r="N3383" i="1" l="1"/>
  <c r="N3384" i="1" l="1"/>
  <c r="N3385" i="1" l="1"/>
  <c r="N3386" i="1" l="1"/>
  <c r="N3387" i="1" l="1"/>
  <c r="N3388" i="1" l="1"/>
  <c r="N3389" i="1" l="1"/>
  <c r="N3390" i="1" l="1"/>
  <c r="N3391" i="1" l="1"/>
  <c r="N3392" i="1" l="1"/>
  <c r="N3393" i="1" l="1"/>
  <c r="N3394" i="1" l="1"/>
  <c r="N3395" i="1" l="1"/>
  <c r="N3396" i="1" l="1"/>
  <c r="N3397" i="1" l="1"/>
  <c r="N3398" i="1" l="1"/>
  <c r="N3399" i="1" l="1"/>
  <c r="N3400" i="1" l="1"/>
  <c r="N3401" i="1" l="1"/>
  <c r="N3402" i="1" l="1"/>
  <c r="N3403" i="1" l="1"/>
  <c r="N3404" i="1" l="1"/>
  <c r="N3405" i="1" l="1"/>
  <c r="N3406" i="1" l="1"/>
  <c r="N3407" i="1" l="1"/>
  <c r="N3408" i="1" l="1"/>
  <c r="N3409" i="1" l="1"/>
  <c r="N3410" i="1" l="1"/>
  <c r="N3411" i="1" l="1"/>
  <c r="N3412" i="1" l="1"/>
  <c r="N3413" i="1" l="1"/>
  <c r="N3414" i="1" l="1"/>
  <c r="Q3497" i="1" l="1"/>
  <c r="N3496"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Vance</author>
  </authors>
  <commentList>
    <comment ref="J1" authorId="0" shapeId="0" xr:uid="{00000000-0006-0000-0200-000002000000}">
      <text>
        <r>
          <rPr>
            <b/>
            <sz val="9"/>
            <color indexed="81"/>
            <rFont val="Tahoma"/>
            <family val="2"/>
          </rPr>
          <t>Vance:</t>
        </r>
        <r>
          <rPr>
            <sz val="9"/>
            <color indexed="81"/>
            <rFont val="Tahoma"/>
            <family val="2"/>
          </rPr>
          <t xml:space="preserve">
ETF drag for commiisions etc. </t>
        </r>
      </text>
    </comment>
    <comment ref="N1" authorId="0" shapeId="0" xr:uid="{00000000-0006-0000-0200-000005000000}">
      <text>
        <r>
          <rPr>
            <b/>
            <sz val="9"/>
            <color indexed="81"/>
            <rFont val="Tahoma"/>
            <family val="2"/>
          </rPr>
          <t>Vance:</t>
        </r>
        <r>
          <rPr>
            <sz val="9"/>
            <color indexed="81"/>
            <rFont val="Tahoma"/>
            <family val="2"/>
          </rPr>
          <t xml:space="preserve">
ETF drag for commiisions etc. </t>
        </r>
      </text>
    </comment>
    <comment ref="H6" authorId="0" shapeId="0" xr:uid="{00000000-0006-0000-0200-00000A000000}">
      <text>
        <r>
          <rPr>
            <b/>
            <sz val="9"/>
            <color indexed="81"/>
            <rFont val="Tahoma"/>
            <family val="2"/>
          </rPr>
          <t>Vance:</t>
        </r>
        <r>
          <rPr>
            <sz val="9"/>
            <color indexed="81"/>
            <rFont val="Tahoma"/>
            <family val="2"/>
          </rPr>
          <t xml:space="preserve">
3 month Tbill rate</t>
        </r>
      </text>
    </comment>
    <comment ref="J6" authorId="0" shapeId="0" xr:uid="{00000000-0006-0000-0200-00000B000000}">
      <text>
        <r>
          <rPr>
            <b/>
            <sz val="9"/>
            <color indexed="81"/>
            <rFont val="Tahoma"/>
            <family val="2"/>
          </rPr>
          <t>Vance:</t>
        </r>
        <r>
          <rPr>
            <sz val="9"/>
            <color indexed="81"/>
            <rFont val="Tahoma"/>
            <family val="2"/>
          </rPr>
          <t xml:space="preserve">
new leveragefactor  started 28-Feb-18</t>
        </r>
      </text>
    </comment>
    <comment ref="O6" authorId="0" shapeId="0" xr:uid="{00000000-0006-0000-0200-00000D000000}">
      <text>
        <r>
          <rPr>
            <b/>
            <sz val="9"/>
            <color indexed="81"/>
            <rFont val="Tahoma"/>
            <family val="2"/>
          </rPr>
          <t>Vance:
IV value may be 4:15PM or later print
Power Shares data</t>
        </r>
        <r>
          <rPr>
            <sz val="9"/>
            <color indexed="81"/>
            <rFont val="Tahoma"/>
            <family val="2"/>
          </rPr>
          <t xml:space="preserve">
</t>
        </r>
      </text>
    </comment>
    <comment ref="M3496" authorId="0" shapeId="0" xr:uid="{00000000-0006-0000-0200-000010000000}">
      <text>
        <r>
          <rPr>
            <b/>
            <sz val="9"/>
            <color indexed="81"/>
            <rFont val="Tahoma"/>
            <family val="2"/>
          </rPr>
          <t>Vance:</t>
        </r>
        <r>
          <rPr>
            <sz val="9"/>
            <color indexed="81"/>
            <rFont val="Tahoma"/>
            <family val="2"/>
          </rPr>
          <t xml:space="preserve">
Theoretical 4.0423085 changed to 9.04 based on XIV's move close 5th to close 6th  (+25.95%)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Vance</author>
  </authors>
  <commentList>
    <comment ref="C675" authorId="0" shapeId="0" xr:uid="{E2AEAEEC-3D03-4F81-A8A5-CE32E4582B37}">
      <text>
        <r>
          <rPr>
            <b/>
            <sz val="9"/>
            <color indexed="81"/>
            <rFont val="Tahoma"/>
            <family val="2"/>
          </rPr>
          <t>Vance:</t>
        </r>
        <r>
          <rPr>
            <sz val="9"/>
            <color indexed="81"/>
            <rFont val="Tahoma"/>
            <family val="2"/>
          </rPr>
          <t xml:space="preserve">
Formula for conversion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Vance</author>
  </authors>
  <commentList>
    <comment ref="A1611" authorId="0" shapeId="0" xr:uid="{00000000-0006-0000-1900-000001000000}">
      <text>
        <r>
          <rPr>
            <b/>
            <sz val="9"/>
            <color indexed="81"/>
            <rFont val="Tahoma"/>
            <family val="2"/>
          </rPr>
          <t>Vance:</t>
        </r>
        <r>
          <rPr>
            <sz val="9"/>
            <color indexed="81"/>
            <rFont val="Tahoma"/>
            <family val="2"/>
          </rPr>
          <t xml:space="preserve">
Last day of trading at 2X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Vance</author>
  </authors>
  <commentList>
    <comment ref="A1611" authorId="0" shapeId="0" xr:uid="{00000000-0006-0000-1A00-000001000000}">
      <text>
        <r>
          <rPr>
            <b/>
            <sz val="9"/>
            <color indexed="81"/>
            <rFont val="Tahoma"/>
            <family val="2"/>
          </rPr>
          <t>Vance:</t>
        </r>
        <r>
          <rPr>
            <sz val="9"/>
            <color indexed="81"/>
            <rFont val="Tahoma"/>
            <family val="2"/>
          </rPr>
          <t xml:space="preserve">
Last day of trading at -1X</t>
        </r>
      </text>
    </comment>
  </commentList>
</comments>
</file>

<file path=xl/sharedStrings.xml><?xml version="1.0" encoding="utf-8"?>
<sst xmlns="http://schemas.openxmlformats.org/spreadsheetml/2006/main" count="14472" uniqueCount="75">
  <si>
    <t>Trade Date</t>
  </si>
  <si>
    <t>VIX</t>
  </si>
  <si>
    <t>M1-M2 ER</t>
  </si>
  <si>
    <t>Med ER</t>
  </si>
  <si>
    <t>Med TR</t>
  </si>
  <si>
    <t>XIV w Fee</t>
  </si>
  <si>
    <t>END</t>
  </si>
  <si>
    <t>Row Labels</t>
  </si>
  <si>
    <t>Grand Total</t>
  </si>
  <si>
    <t>XIV-IV</t>
  </si>
  <si>
    <t>Start Date</t>
  </si>
  <si>
    <t>Split Factor</t>
  </si>
  <si>
    <t xml:space="preserve">   SFI Volatility Exchange Traded Products Backtest data Readme Notes</t>
  </si>
  <si>
    <t>Notes</t>
  </si>
  <si>
    <t xml:space="preserve">Email support is available at vh2solutions@gmail.com and phone support at 970-430-6092. </t>
  </si>
  <si>
    <t xml:space="preserve">This same readme file is used for the single fund spreadsheets and the combined spreadsheet.  The Master sheet of the files will be appropriately edited for the single fund spreadsheets. </t>
  </si>
  <si>
    <t>* The algorithms used to generate these backtest values from 20-December-2005 are published in the prospectuses of the ETN/ETFs that use them.   Barlcay's VXX  fund prospectus is a good example: 
(http://www.ipathetn.com/static/pdf/vix-prospectus.pdf)</t>
  </si>
  <si>
    <t>This content  is sold for educational / informational purposes only, and is not intended for trading purposes or advice. VH2 LLC (the owner of this site) is not liable for any informational errors, incompleteness, or delays, or for any actions taken in reliance on information contained herein. It is not intended as advice to buy or sell any securities. VH2 LLC is not a registered investment firm, and I am not a registered investment adviser.  Please do your own homework and accept full responsibility for any investment decisions you make.</t>
  </si>
  <si>
    <t xml:space="preserve"> </t>
  </si>
  <si>
    <t>M1-M2 M</t>
  </si>
  <si>
    <t xml:space="preserve">* In the period from 26-Mar-2004 to 19-Dec-2005 there were some periods where there is no front month (M1) VIX futures data.  I adapted the extrapolation approach specified in the prospectuses to generate the missing M1 data. </t>
  </si>
  <si>
    <t xml:space="preserve">The futures data used to generate these values was downloaded from the CBOE website (http://www.cboe.com/).  I created a master spreadsheet that integrated their 100+ spreadsheets into a single integrated sheet that made the creation of these  a reasonable exercise.  See http://sixfigureinvesting.com/2010/12/volatility-futures-worksheet/ for more information. </t>
  </si>
  <si>
    <t xml:space="preserve">The rolling indexes used to generate the backtest values don't exactly match the official indexes (SPVXSTR and SPVXMTR) that begin December 20th, 2005, but when I compare my results to samples freely available on Bloomberg my results track for:  
* M1-M2  within:  +-0.01% from Feb 07 on, +-.2% before that
* M4/5/6/7 within: +-.2% </t>
  </si>
  <si>
    <t xml:space="preserve">Master sheet column descriptions
 * Trade Date:   Days when funds were trading.  
 *  VIX:  VIX historical data from the CBOE  (differs from some other sources, e.g., Yahoo)
 *  For ETN funds--  Barclays VXX, VXZ;  VelocityShares TVIX, XIV, ZIV; ProShares UVXY:
        &lt;fund&gt; w Fee: Backtest value including annual fee
       &lt;fund&gt; -IV:  Published Indicative Value close (long term historical data not easily available for XIV, ZIV, TVIX, UVXY,SVXY, VIXY)
       &lt;fund&gt;  Act:  Published market close value (last trade of day) </t>
  </si>
  <si>
    <t>Open</t>
  </si>
  <si>
    <t>High</t>
  </si>
  <si>
    <t>Low</t>
  </si>
  <si>
    <t>Close</t>
  </si>
  <si>
    <t>Volume</t>
  </si>
  <si>
    <t>Adj Close</t>
  </si>
  <si>
    <t>SVXY IV</t>
  </si>
  <si>
    <t>Date</t>
  </si>
  <si>
    <t>Index Level*</t>
  </si>
  <si>
    <t>Note IV*</t>
  </si>
  <si>
    <t xml:space="preserve">ETPs that commonly split have a split factor on row 4.   When additional splits occur you can adjust this parameter to account for the reverse split. </t>
  </si>
  <si>
    <t>Row</t>
  </si>
  <si>
    <t>ProShares Name</t>
  </si>
  <si>
    <t>Ticker</t>
  </si>
  <si>
    <t>NAV</t>
  </si>
  <si>
    <t>Prior NAV</t>
  </si>
  <si>
    <t>NAV Change (%)</t>
  </si>
  <si>
    <t>NAV Change ($)</t>
  </si>
  <si>
    <t>Shares Outstanding (000)</t>
  </si>
  <si>
    <t>Assets Under Management</t>
  </si>
  <si>
    <t>ProShares Ultra VIX Short-Term Futures ETF</t>
  </si>
  <si>
    <t>UVXY</t>
  </si>
  <si>
    <t>ProShares VIX Short-Term Futures ETF</t>
  </si>
  <si>
    <t>VIXY</t>
  </si>
  <si>
    <t>Auction</t>
  </si>
  <si>
    <t>Discount</t>
  </si>
  <si>
    <t>Price per $100</t>
  </si>
  <si>
    <t>Rate %</t>
  </si>
  <si>
    <t>TBR</t>
  </si>
  <si>
    <t>VIX/VXV</t>
  </si>
  <si>
    <t>Old_SVXY w Fee</t>
  </si>
  <si>
    <t>Old_SVXY act</t>
  </si>
  <si>
    <t>Old_SVXY IV</t>
  </si>
  <si>
    <t xml:space="preserve">XIV Terminated final valuation IV  $5.99 </t>
  </si>
  <si>
    <t>iPath??? S&amp;P 500??? VIX Short-Term Futures(TM) ETN</t>
  </si>
  <si>
    <t>SVXY -0.5X w Fee</t>
  </si>
  <si>
    <t>iPath??? S&amp;P 500??? VIX Mid-Term Futures(TM) ETN</t>
  </si>
  <si>
    <t>VIX3M</t>
  </si>
  <si>
    <t>ProShares Short VIX Short-Term Futures ETF</t>
  </si>
  <si>
    <t>SVXY</t>
  </si>
  <si>
    <t>New -0.5X leverage</t>
  </si>
  <si>
    <t>Sum of VIXY % err</t>
  </si>
  <si>
    <t>(blank)</t>
  </si>
  <si>
    <t>© 2020 VH2 LLC </t>
  </si>
  <si>
    <t>Web data no funnies</t>
  </si>
  <si>
    <t>Web data before 28-Feb-2018 likely 2X data</t>
  </si>
  <si>
    <t>Data missing 25-Jan-2018 through 2-Jan-2019  Initial very low volume period with VXZB</t>
  </si>
  <si>
    <t>Data corrected for VXXB introduction--add new data at the end</t>
  </si>
  <si>
    <t>Revision History
* Rev D:  Fixed some VIX Futre interpolation errors in early 2004 changed the mid term index values by around 2%
* Rev E3: Fixed SVXY close calculation to use the correct annual fee
* Rev E4:  Fixed trading dates 10-Nov-12, 19-July-14, 28-July-14
* Rev F:  Added ability to compute index drift factor from inception on ETFs
* Rev G1: ZIV &amp; VIXY were using the total returns index, changed to use the excess returns
* Rev H: Corrected VelocityShares products (XIV, TVIX, ZIV) to reflect the fact that they do earn Tbill interest even though their tracking index is an excess return indes.
* Rev I:  Because of leverage changes SVXY &amp; UVXY relabled "Old_SVXY" &amp; "Old_UVXY" ETP labeled SVXY is not -0.5X leverage and UVXY 1.5X leverage.  XIV terminated 16Feb2018.  OHLC for the new leverage funds have also been created and 4pm data added to those. 
* Rev J Errors in Medium Term OHL index for 20-Dec-2005 &amp; 21st were fixed
* Rev K Indexes corrected for incorrect roll count due to 2-Jan-07 shutdown of exchanges for President Ford memorial 
* Rev L Added ability to extend OHLC data to present using publically available data</t>
  </si>
  <si>
    <t>Rev L</t>
  </si>
  <si>
    <t>null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</si>
</sst>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d\-mmm\-yy;@"/>
    <numFmt numFmtId="165" formatCode="0.0000"/>
    <numFmt numFmtId="166" formatCode="0.0000%"/>
    <numFmt numFmtId="167" formatCode="0.00000"/>
    <numFmt numFmtId="168" formatCode="0.000"/>
  </numFmts>
  <fonts count="23" x14ac:knownFonts="1">
    <font>
      <sz val="11"/>
      <color theme="1"/>
      <name val="Calibri"/>
      <family val="2"/>
      <scheme val="minor"/>
    </font>
    <font>
      <sz val="9"/>
      <color indexed="81"/>
      <name val="Tahoma"/>
      <family val="2"/>
    </font>
    <font>
      <b/>
      <sz val="9"/>
      <color indexed="81"/>
      <name val="Tahoma"/>
      <family val="2"/>
    </font>
    <font>
      <sz val="8"/>
      <color theme="1"/>
      <name val="Calibri"/>
      <family val="2"/>
      <scheme val="minor"/>
    </font>
    <font>
      <b/>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indexed="8"/>
      <name val="Calibri"/>
      <family val="2"/>
    </font>
    <font>
      <sz val="10"/>
      <name val="Arial"/>
      <family val="2"/>
    </font>
  </fonts>
  <fills count="40">
    <fill>
      <patternFill patternType="none"/>
    </fill>
    <fill>
      <patternFill patternType="gray125"/>
    </fill>
    <fill>
      <patternFill patternType="solid">
        <fgColor theme="8"/>
        <bgColor indexed="64"/>
      </patternFill>
    </fill>
    <fill>
      <patternFill patternType="solid">
        <fgColor theme="7"/>
        <bgColor indexed="64"/>
      </patternFill>
    </fill>
    <fill>
      <patternFill patternType="solid">
        <fgColor theme="6"/>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
      <patternFill patternType="solid">
        <fgColor theme="9"/>
        <bgColor indexed="64"/>
      </patternFill>
    </fill>
    <fill>
      <patternFill patternType="solid">
        <fgColor theme="4" tint="0.59996337778862885"/>
        <bgColor indexed="64"/>
      </patternFill>
    </fill>
    <fill>
      <patternFill patternType="solid">
        <fgColor theme="5"/>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0">
    <xf numFmtId="0" fontId="0" fillId="0" borderId="0"/>
    <xf numFmtId="0" fontId="6" fillId="0" borderId="0" applyNumberFormat="0" applyFill="0" applyBorder="0" applyAlignment="0" applyProtection="0"/>
    <xf numFmtId="0" fontId="7" fillId="0" borderId="2" applyNumberFormat="0" applyFill="0" applyAlignment="0" applyProtection="0"/>
    <xf numFmtId="0" fontId="8" fillId="0" borderId="3" applyNumberFormat="0" applyFill="0" applyAlignment="0" applyProtection="0"/>
    <xf numFmtId="0" fontId="9" fillId="0" borderId="4" applyNumberFormat="0" applyFill="0" applyAlignment="0" applyProtection="0"/>
    <xf numFmtId="0" fontId="9" fillId="0" borderId="0" applyNumberFormat="0" applyFill="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7" borderId="0" applyNumberFormat="0" applyBorder="0" applyAlignment="0" applyProtection="0"/>
    <xf numFmtId="0" fontId="13" fillId="8" borderId="5" applyNumberFormat="0" applyAlignment="0" applyProtection="0"/>
    <xf numFmtId="0" fontId="14" fillId="9" borderId="6" applyNumberFormat="0" applyAlignment="0" applyProtection="0"/>
    <xf numFmtId="0" fontId="15" fillId="9" borderId="5" applyNumberFormat="0" applyAlignment="0" applyProtection="0"/>
    <xf numFmtId="0" fontId="16" fillId="0" borderId="7" applyNumberFormat="0" applyFill="0" applyAlignment="0" applyProtection="0"/>
    <xf numFmtId="0" fontId="17" fillId="10" borderId="8" applyNumberFormat="0" applyAlignment="0" applyProtection="0"/>
    <xf numFmtId="0" fontId="18" fillId="0" borderId="0" applyNumberFormat="0" applyFill="0" applyBorder="0" applyAlignment="0" applyProtection="0"/>
    <xf numFmtId="0" fontId="5" fillId="11" borderId="9" applyNumberFormat="0" applyFont="0" applyAlignment="0" applyProtection="0"/>
    <xf numFmtId="0" fontId="19" fillId="0" borderId="0" applyNumberFormat="0" applyFill="0" applyBorder="0" applyAlignment="0" applyProtection="0"/>
    <xf numFmtId="0" fontId="4" fillId="0" borderId="10" applyNumberFormat="0" applyFill="0" applyAlignment="0" applyProtection="0"/>
    <xf numFmtId="0" fontId="20"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20" fillId="35" borderId="0" applyNumberFormat="0" applyBorder="0" applyAlignment="0" applyProtection="0"/>
    <xf numFmtId="0" fontId="21" fillId="11" borderId="9" applyNumberFormat="0" applyFont="0" applyAlignment="0" applyProtection="0"/>
    <xf numFmtId="0" fontId="5" fillId="11" borderId="9" applyNumberFormat="0" applyFont="0" applyAlignment="0" applyProtection="0"/>
    <xf numFmtId="0" fontId="21" fillId="11" borderId="9" applyNumberFormat="0" applyFont="0" applyAlignment="0" applyProtection="0"/>
    <xf numFmtId="0" fontId="22" fillId="0" borderId="0"/>
    <xf numFmtId="0" fontId="5" fillId="0" borderId="0"/>
    <xf numFmtId="0" fontId="21" fillId="11" borderId="9" applyNumberFormat="0" applyFont="0" applyAlignment="0" applyProtection="0"/>
    <xf numFmtId="22" fontId="22" fillId="0" borderId="0"/>
    <xf numFmtId="0" fontId="21" fillId="11" borderId="9" applyNumberFormat="0" applyFont="0" applyAlignment="0" applyProtection="0"/>
  </cellStyleXfs>
  <cellXfs count="26">
    <xf numFmtId="0" fontId="0" fillId="0" borderId="0" xfId="0"/>
    <xf numFmtId="164" fontId="0" fillId="0" borderId="0" xfId="0" applyNumberFormat="1"/>
    <xf numFmtId="0" fontId="0" fillId="2" borderId="0" xfId="0" applyFill="1"/>
    <xf numFmtId="0" fontId="3" fillId="0" borderId="0" xfId="0" applyFont="1"/>
    <xf numFmtId="0" fontId="0" fillId="0" borderId="0" xfId="0" applyAlignment="1">
      <alignment wrapText="1"/>
    </xf>
    <xf numFmtId="15" fontId="0" fillId="0" borderId="0" xfId="0" applyNumberFormat="1"/>
    <xf numFmtId="0" fontId="0" fillId="0" borderId="0" xfId="0" applyAlignment="1">
      <alignment horizontal="left" vertical="top" wrapText="1"/>
    </xf>
    <xf numFmtId="0" fontId="0" fillId="0" borderId="1" xfId="0" applyBorder="1" applyAlignment="1">
      <alignment horizontal="left" vertical="top" wrapText="1"/>
    </xf>
    <xf numFmtId="0" fontId="0" fillId="4" borderId="0" xfId="0" applyFill="1"/>
    <xf numFmtId="2" fontId="0" fillId="0" borderId="0" xfId="0" applyNumberFormat="1"/>
    <xf numFmtId="167" fontId="0" fillId="0" borderId="0" xfId="0" applyNumberFormat="1"/>
    <xf numFmtId="164" fontId="0" fillId="3" borderId="0" xfId="0" applyNumberFormat="1" applyFill="1"/>
    <xf numFmtId="15" fontId="0" fillId="36" borderId="0" xfId="0" applyNumberFormat="1" applyFill="1"/>
    <xf numFmtId="4" fontId="0" fillId="0" borderId="0" xfId="0" applyNumberFormat="1"/>
    <xf numFmtId="164" fontId="0" fillId="37" borderId="0" xfId="0" applyNumberFormat="1" applyFill="1"/>
    <xf numFmtId="0" fontId="0" fillId="36" borderId="0" xfId="0" applyFill="1"/>
    <xf numFmtId="168" fontId="0" fillId="0" borderId="0" xfId="0" applyNumberFormat="1"/>
    <xf numFmtId="0" fontId="0" fillId="3" borderId="0" xfId="0" applyFill="1"/>
    <xf numFmtId="0" fontId="0" fillId="39" borderId="0" xfId="0" applyFill="1"/>
    <xf numFmtId="2" fontId="0" fillId="38" borderId="0" xfId="0" applyNumberFormat="1" applyFill="1"/>
    <xf numFmtId="14" fontId="0" fillId="0" borderId="0" xfId="0" applyNumberFormat="1"/>
    <xf numFmtId="168" fontId="0" fillId="2" borderId="0" xfId="0" applyNumberFormat="1" applyFill="1"/>
    <xf numFmtId="14" fontId="0" fillId="2" borderId="0" xfId="0" applyNumberFormat="1" applyFill="1"/>
    <xf numFmtId="164" fontId="0" fillId="0" borderId="0" xfId="0" applyNumberFormat="1" applyAlignment="1">
      <alignment horizontal="left"/>
    </xf>
    <xf numFmtId="0" fontId="0" fillId="0" borderId="0" xfId="0" pivotButton="1"/>
    <xf numFmtId="0" fontId="0" fillId="0" borderId="0" xfId="0" applyNumberFormat="1"/>
  </cellXfs>
  <cellStyles count="50">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blp_datetime" xfId="48" xr:uid="{00000000-0005-0000-0000-000019000000}"/>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5" xr:uid="{00000000-0005-0000-0000-000026000000}"/>
    <cellStyle name="Normal 2 2" xfId="46" xr:uid="{00000000-0005-0000-0000-000027000000}"/>
    <cellStyle name="Note" xfId="15" builtinId="10" customBuiltin="1"/>
    <cellStyle name="Note 2" xfId="43" xr:uid="{00000000-0005-0000-0000-000029000000}"/>
    <cellStyle name="Note 3" xfId="42" xr:uid="{00000000-0005-0000-0000-00002A000000}"/>
    <cellStyle name="Note 4" xfId="44" xr:uid="{00000000-0005-0000-0000-00002B000000}"/>
    <cellStyle name="Note 5" xfId="47" xr:uid="{00000000-0005-0000-0000-00002C000000}"/>
    <cellStyle name="Note 6" xfId="49" xr:uid="{00000000-0005-0000-0000-00002D000000}"/>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[SFI Volatility ETP Backtest-SVXY Product rev-L 29Jul2020.xlsx]Sheet1!PivotTable1</c:name>
    <c:fmtId val="4"/>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Sheet1!$B$3</c:f>
              <c:strCache>
                <c:ptCount val="1"/>
                <c:pt idx="0">
                  <c:v>Total</c:v>
                </c:pt>
              </c:strCache>
            </c:strRef>
          </c:tx>
          <c:spPr>
            <a:ln w="28575" cap="rnd">
              <a:solidFill>
                <a:schemeClr val="accent1"/>
              </a:solidFill>
              <a:round/>
            </a:ln>
            <a:effectLst/>
          </c:spPr>
          <c:marker>
            <c:symbol val="none"/>
          </c:marker>
          <c:cat>
            <c:strRef>
              <c:f>Sheet1!$A$4:$A$3972</c:f>
              <c:strCache>
                <c:ptCount val="3968"/>
                <c:pt idx="0">
                  <c:v>30-Mar-04</c:v>
                </c:pt>
                <c:pt idx="1">
                  <c:v>31-Mar-04</c:v>
                </c:pt>
                <c:pt idx="2">
                  <c:v>1-Apr-04</c:v>
                </c:pt>
                <c:pt idx="3">
                  <c:v>2-Apr-04</c:v>
                </c:pt>
                <c:pt idx="4">
                  <c:v>5-Apr-04</c:v>
                </c:pt>
                <c:pt idx="5">
                  <c:v>6-Apr-04</c:v>
                </c:pt>
                <c:pt idx="6">
                  <c:v>7-Apr-04</c:v>
                </c:pt>
                <c:pt idx="7">
                  <c:v>8-Apr-04</c:v>
                </c:pt>
                <c:pt idx="8">
                  <c:v>12-Apr-04</c:v>
                </c:pt>
                <c:pt idx="9">
                  <c:v>13-Apr-04</c:v>
                </c:pt>
                <c:pt idx="10">
                  <c:v>14-Apr-04</c:v>
                </c:pt>
                <c:pt idx="11">
                  <c:v>15-Apr-04</c:v>
                </c:pt>
                <c:pt idx="12">
                  <c:v>16-Apr-04</c:v>
                </c:pt>
                <c:pt idx="13">
                  <c:v>19-Apr-04</c:v>
                </c:pt>
                <c:pt idx="14">
                  <c:v>20-Apr-04</c:v>
                </c:pt>
                <c:pt idx="15">
                  <c:v>21-Apr-04</c:v>
                </c:pt>
                <c:pt idx="16">
                  <c:v>22-Apr-04</c:v>
                </c:pt>
                <c:pt idx="17">
                  <c:v>23-Apr-04</c:v>
                </c:pt>
                <c:pt idx="18">
                  <c:v>26-Apr-04</c:v>
                </c:pt>
                <c:pt idx="19">
                  <c:v>27-Apr-04</c:v>
                </c:pt>
                <c:pt idx="20">
                  <c:v>28-Apr-04</c:v>
                </c:pt>
                <c:pt idx="21">
                  <c:v>29-Apr-04</c:v>
                </c:pt>
                <c:pt idx="22">
                  <c:v>30-Apr-04</c:v>
                </c:pt>
                <c:pt idx="23">
                  <c:v>3-May-04</c:v>
                </c:pt>
                <c:pt idx="24">
                  <c:v>4-May-04</c:v>
                </c:pt>
                <c:pt idx="25">
                  <c:v>5-May-04</c:v>
                </c:pt>
                <c:pt idx="26">
                  <c:v>6-May-04</c:v>
                </c:pt>
                <c:pt idx="27">
                  <c:v>7-May-04</c:v>
                </c:pt>
                <c:pt idx="28">
                  <c:v>10-May-04</c:v>
                </c:pt>
                <c:pt idx="29">
                  <c:v>11-May-04</c:v>
                </c:pt>
                <c:pt idx="30">
                  <c:v>12-May-04</c:v>
                </c:pt>
                <c:pt idx="31">
                  <c:v>13-May-04</c:v>
                </c:pt>
                <c:pt idx="32">
                  <c:v>14-May-04</c:v>
                </c:pt>
                <c:pt idx="33">
                  <c:v>17-May-04</c:v>
                </c:pt>
                <c:pt idx="34">
                  <c:v>18-May-04</c:v>
                </c:pt>
                <c:pt idx="35">
                  <c:v>19-May-04</c:v>
                </c:pt>
                <c:pt idx="36">
                  <c:v>20-May-04</c:v>
                </c:pt>
                <c:pt idx="37">
                  <c:v>21-May-04</c:v>
                </c:pt>
                <c:pt idx="38">
                  <c:v>24-May-04</c:v>
                </c:pt>
                <c:pt idx="39">
                  <c:v>25-May-04</c:v>
                </c:pt>
                <c:pt idx="40">
                  <c:v>26-May-04</c:v>
                </c:pt>
                <c:pt idx="41">
                  <c:v>27-May-04</c:v>
                </c:pt>
                <c:pt idx="42">
                  <c:v>28-May-04</c:v>
                </c:pt>
                <c:pt idx="43">
                  <c:v>1-Jun-04</c:v>
                </c:pt>
                <c:pt idx="44">
                  <c:v>2-Jun-04</c:v>
                </c:pt>
                <c:pt idx="45">
                  <c:v>3-Jun-04</c:v>
                </c:pt>
                <c:pt idx="46">
                  <c:v>4-Jun-04</c:v>
                </c:pt>
                <c:pt idx="47">
                  <c:v>7-Jun-04</c:v>
                </c:pt>
                <c:pt idx="48">
                  <c:v>8-Jun-04</c:v>
                </c:pt>
                <c:pt idx="49">
                  <c:v>9-Jun-04</c:v>
                </c:pt>
                <c:pt idx="50">
                  <c:v>10-Jun-04</c:v>
                </c:pt>
                <c:pt idx="51">
                  <c:v>14-Jun-04</c:v>
                </c:pt>
                <c:pt idx="52">
                  <c:v>15-Jun-04</c:v>
                </c:pt>
                <c:pt idx="53">
                  <c:v>16-Jun-04</c:v>
                </c:pt>
                <c:pt idx="54">
                  <c:v>17-Jun-04</c:v>
                </c:pt>
                <c:pt idx="55">
                  <c:v>18-Jun-04</c:v>
                </c:pt>
                <c:pt idx="56">
                  <c:v>21-Jun-04</c:v>
                </c:pt>
                <c:pt idx="57">
                  <c:v>22-Jun-04</c:v>
                </c:pt>
                <c:pt idx="58">
                  <c:v>23-Jun-04</c:v>
                </c:pt>
                <c:pt idx="59">
                  <c:v>24-Jun-04</c:v>
                </c:pt>
                <c:pt idx="60">
                  <c:v>25-Jun-04</c:v>
                </c:pt>
                <c:pt idx="61">
                  <c:v>28-Jun-04</c:v>
                </c:pt>
                <c:pt idx="62">
                  <c:v>29-Jun-04</c:v>
                </c:pt>
                <c:pt idx="63">
                  <c:v>30-Jun-04</c:v>
                </c:pt>
                <c:pt idx="64">
                  <c:v>1-Jul-04</c:v>
                </c:pt>
                <c:pt idx="65">
                  <c:v>2-Jul-04</c:v>
                </c:pt>
                <c:pt idx="66">
                  <c:v>6-Jul-04</c:v>
                </c:pt>
                <c:pt idx="67">
                  <c:v>7-Jul-04</c:v>
                </c:pt>
                <c:pt idx="68">
                  <c:v>8-Jul-04</c:v>
                </c:pt>
                <c:pt idx="69">
                  <c:v>9-Jul-04</c:v>
                </c:pt>
                <c:pt idx="70">
                  <c:v>12-Jul-04</c:v>
                </c:pt>
                <c:pt idx="71">
                  <c:v>13-Jul-04</c:v>
                </c:pt>
                <c:pt idx="72">
                  <c:v>14-Jul-04</c:v>
                </c:pt>
                <c:pt idx="73">
                  <c:v>15-Jul-04</c:v>
                </c:pt>
                <c:pt idx="74">
                  <c:v>16-Jul-04</c:v>
                </c:pt>
                <c:pt idx="75">
                  <c:v>19-Jul-04</c:v>
                </c:pt>
                <c:pt idx="76">
                  <c:v>20-Jul-04</c:v>
                </c:pt>
                <c:pt idx="77">
                  <c:v>21-Jul-04</c:v>
                </c:pt>
                <c:pt idx="78">
                  <c:v>22-Jul-04</c:v>
                </c:pt>
                <c:pt idx="79">
                  <c:v>23-Jul-04</c:v>
                </c:pt>
                <c:pt idx="80">
                  <c:v>26-Jul-04</c:v>
                </c:pt>
                <c:pt idx="81">
                  <c:v>27-Jul-04</c:v>
                </c:pt>
                <c:pt idx="82">
                  <c:v>28-Jul-04</c:v>
                </c:pt>
                <c:pt idx="83">
                  <c:v>29-Jul-04</c:v>
                </c:pt>
                <c:pt idx="84">
                  <c:v>30-Jul-04</c:v>
                </c:pt>
                <c:pt idx="85">
                  <c:v>2-Aug-04</c:v>
                </c:pt>
                <c:pt idx="86">
                  <c:v>3-Aug-04</c:v>
                </c:pt>
                <c:pt idx="87">
                  <c:v>4-Aug-04</c:v>
                </c:pt>
                <c:pt idx="88">
                  <c:v>5-Aug-04</c:v>
                </c:pt>
                <c:pt idx="89">
                  <c:v>6-Aug-04</c:v>
                </c:pt>
                <c:pt idx="90">
                  <c:v>9-Aug-04</c:v>
                </c:pt>
                <c:pt idx="91">
                  <c:v>10-Aug-04</c:v>
                </c:pt>
                <c:pt idx="92">
                  <c:v>11-Aug-04</c:v>
                </c:pt>
                <c:pt idx="93">
                  <c:v>12-Aug-04</c:v>
                </c:pt>
                <c:pt idx="94">
                  <c:v>13-Aug-04</c:v>
                </c:pt>
                <c:pt idx="95">
                  <c:v>16-Aug-04</c:v>
                </c:pt>
                <c:pt idx="96">
                  <c:v>17-Aug-04</c:v>
                </c:pt>
                <c:pt idx="97">
                  <c:v>18-Aug-04</c:v>
                </c:pt>
                <c:pt idx="98">
                  <c:v>19-Aug-04</c:v>
                </c:pt>
                <c:pt idx="99">
                  <c:v>20-Aug-04</c:v>
                </c:pt>
                <c:pt idx="100">
                  <c:v>23-Aug-04</c:v>
                </c:pt>
                <c:pt idx="101">
                  <c:v>24-Aug-04</c:v>
                </c:pt>
                <c:pt idx="102">
                  <c:v>25-Aug-04</c:v>
                </c:pt>
                <c:pt idx="103">
                  <c:v>26-Aug-04</c:v>
                </c:pt>
                <c:pt idx="104">
                  <c:v>27-Aug-04</c:v>
                </c:pt>
                <c:pt idx="105">
                  <c:v>30-Aug-04</c:v>
                </c:pt>
                <c:pt idx="106">
                  <c:v>31-Aug-04</c:v>
                </c:pt>
                <c:pt idx="107">
                  <c:v>1-Sep-04</c:v>
                </c:pt>
                <c:pt idx="108">
                  <c:v>2-Sep-04</c:v>
                </c:pt>
                <c:pt idx="109">
                  <c:v>3-Sep-04</c:v>
                </c:pt>
                <c:pt idx="110">
                  <c:v>7-Sep-04</c:v>
                </c:pt>
                <c:pt idx="111">
                  <c:v>8-Sep-04</c:v>
                </c:pt>
                <c:pt idx="112">
                  <c:v>9-Sep-04</c:v>
                </c:pt>
                <c:pt idx="113">
                  <c:v>10-Sep-04</c:v>
                </c:pt>
                <c:pt idx="114">
                  <c:v>13-Sep-04</c:v>
                </c:pt>
                <c:pt idx="115">
                  <c:v>14-Sep-04</c:v>
                </c:pt>
                <c:pt idx="116">
                  <c:v>15-Sep-04</c:v>
                </c:pt>
                <c:pt idx="117">
                  <c:v>16-Sep-04</c:v>
                </c:pt>
                <c:pt idx="118">
                  <c:v>17-Sep-04</c:v>
                </c:pt>
                <c:pt idx="119">
                  <c:v>20-Sep-04</c:v>
                </c:pt>
                <c:pt idx="120">
                  <c:v>21-Sep-04</c:v>
                </c:pt>
                <c:pt idx="121">
                  <c:v>22-Sep-04</c:v>
                </c:pt>
                <c:pt idx="122">
                  <c:v>23-Sep-04</c:v>
                </c:pt>
                <c:pt idx="123">
                  <c:v>24-Sep-04</c:v>
                </c:pt>
                <c:pt idx="124">
                  <c:v>27-Sep-04</c:v>
                </c:pt>
                <c:pt idx="125">
                  <c:v>28-Sep-04</c:v>
                </c:pt>
                <c:pt idx="126">
                  <c:v>29-Sep-04</c:v>
                </c:pt>
                <c:pt idx="127">
                  <c:v>30-Sep-04</c:v>
                </c:pt>
                <c:pt idx="128">
                  <c:v>1-Oct-04</c:v>
                </c:pt>
                <c:pt idx="129">
                  <c:v>4-Oct-04</c:v>
                </c:pt>
                <c:pt idx="130">
                  <c:v>5-Oct-04</c:v>
                </c:pt>
                <c:pt idx="131">
                  <c:v>6-Oct-04</c:v>
                </c:pt>
                <c:pt idx="132">
                  <c:v>7-Oct-04</c:v>
                </c:pt>
                <c:pt idx="133">
                  <c:v>8-Oct-04</c:v>
                </c:pt>
                <c:pt idx="134">
                  <c:v>11-Oct-04</c:v>
                </c:pt>
                <c:pt idx="135">
                  <c:v>12-Oct-04</c:v>
                </c:pt>
                <c:pt idx="136">
                  <c:v>13-Oct-04</c:v>
                </c:pt>
                <c:pt idx="137">
                  <c:v>14-Oct-04</c:v>
                </c:pt>
                <c:pt idx="138">
                  <c:v>15-Oct-04</c:v>
                </c:pt>
                <c:pt idx="139">
                  <c:v>18-Oct-04</c:v>
                </c:pt>
                <c:pt idx="140">
                  <c:v>19-Oct-04</c:v>
                </c:pt>
                <c:pt idx="141">
                  <c:v>20-Oct-04</c:v>
                </c:pt>
                <c:pt idx="142">
                  <c:v>21-Oct-04</c:v>
                </c:pt>
                <c:pt idx="143">
                  <c:v>22-Oct-04</c:v>
                </c:pt>
                <c:pt idx="144">
                  <c:v>25-Oct-04</c:v>
                </c:pt>
                <c:pt idx="145">
                  <c:v>26-Oct-04</c:v>
                </c:pt>
                <c:pt idx="146">
                  <c:v>27-Oct-04</c:v>
                </c:pt>
                <c:pt idx="147">
                  <c:v>28-Oct-04</c:v>
                </c:pt>
                <c:pt idx="148">
                  <c:v>29-Oct-04</c:v>
                </c:pt>
                <c:pt idx="149">
                  <c:v>1-Nov-04</c:v>
                </c:pt>
                <c:pt idx="150">
                  <c:v>2-Nov-04</c:v>
                </c:pt>
                <c:pt idx="151">
                  <c:v>3-Nov-04</c:v>
                </c:pt>
                <c:pt idx="152">
                  <c:v>4-Nov-04</c:v>
                </c:pt>
                <c:pt idx="153">
                  <c:v>5-Nov-04</c:v>
                </c:pt>
                <c:pt idx="154">
                  <c:v>8-Nov-04</c:v>
                </c:pt>
                <c:pt idx="155">
                  <c:v>9-Nov-04</c:v>
                </c:pt>
                <c:pt idx="156">
                  <c:v>10-Nov-04</c:v>
                </c:pt>
                <c:pt idx="157">
                  <c:v>11-Nov-04</c:v>
                </c:pt>
                <c:pt idx="158">
                  <c:v>12-Nov-04</c:v>
                </c:pt>
                <c:pt idx="159">
                  <c:v>15-Nov-04</c:v>
                </c:pt>
                <c:pt idx="160">
                  <c:v>16-Nov-04</c:v>
                </c:pt>
                <c:pt idx="161">
                  <c:v>17-Nov-04</c:v>
                </c:pt>
                <c:pt idx="162">
                  <c:v>18-Nov-04</c:v>
                </c:pt>
                <c:pt idx="163">
                  <c:v>19-Nov-04</c:v>
                </c:pt>
                <c:pt idx="164">
                  <c:v>22-Nov-04</c:v>
                </c:pt>
                <c:pt idx="165">
                  <c:v>23-Nov-04</c:v>
                </c:pt>
                <c:pt idx="166">
                  <c:v>24-Nov-04</c:v>
                </c:pt>
                <c:pt idx="167">
                  <c:v>26-Nov-04</c:v>
                </c:pt>
                <c:pt idx="168">
                  <c:v>29-Nov-04</c:v>
                </c:pt>
                <c:pt idx="169">
                  <c:v>30-Nov-04</c:v>
                </c:pt>
                <c:pt idx="170">
                  <c:v>1-Dec-04</c:v>
                </c:pt>
                <c:pt idx="171">
                  <c:v>2-Dec-04</c:v>
                </c:pt>
                <c:pt idx="172">
                  <c:v>3-Dec-04</c:v>
                </c:pt>
                <c:pt idx="173">
                  <c:v>6-Dec-04</c:v>
                </c:pt>
                <c:pt idx="174">
                  <c:v>7-Dec-04</c:v>
                </c:pt>
                <c:pt idx="175">
                  <c:v>8-Dec-04</c:v>
                </c:pt>
                <c:pt idx="176">
                  <c:v>9-Dec-04</c:v>
                </c:pt>
                <c:pt idx="177">
                  <c:v>10-Dec-04</c:v>
                </c:pt>
                <c:pt idx="178">
                  <c:v>13-Dec-04</c:v>
                </c:pt>
                <c:pt idx="179">
                  <c:v>14-Dec-04</c:v>
                </c:pt>
                <c:pt idx="180">
                  <c:v>15-Dec-04</c:v>
                </c:pt>
                <c:pt idx="181">
                  <c:v>16-Dec-04</c:v>
                </c:pt>
                <c:pt idx="182">
                  <c:v>17-Dec-04</c:v>
                </c:pt>
                <c:pt idx="183">
                  <c:v>20-Dec-04</c:v>
                </c:pt>
                <c:pt idx="184">
                  <c:v>21-Dec-04</c:v>
                </c:pt>
                <c:pt idx="185">
                  <c:v>22-Dec-04</c:v>
                </c:pt>
                <c:pt idx="186">
                  <c:v>23-Dec-04</c:v>
                </c:pt>
                <c:pt idx="187">
                  <c:v>27-Dec-04</c:v>
                </c:pt>
                <c:pt idx="188">
                  <c:v>28-Dec-04</c:v>
                </c:pt>
                <c:pt idx="189">
                  <c:v>29-Dec-04</c:v>
                </c:pt>
                <c:pt idx="190">
                  <c:v>30-Dec-04</c:v>
                </c:pt>
                <c:pt idx="191">
                  <c:v>31-Dec-04</c:v>
                </c:pt>
                <c:pt idx="192">
                  <c:v>3-Jan-05</c:v>
                </c:pt>
                <c:pt idx="193">
                  <c:v>4-Jan-05</c:v>
                </c:pt>
                <c:pt idx="194">
                  <c:v>5-Jan-05</c:v>
                </c:pt>
                <c:pt idx="195">
                  <c:v>6-Jan-05</c:v>
                </c:pt>
                <c:pt idx="196">
                  <c:v>7-Jan-05</c:v>
                </c:pt>
                <c:pt idx="197">
                  <c:v>10-Jan-05</c:v>
                </c:pt>
                <c:pt idx="198">
                  <c:v>11-Jan-05</c:v>
                </c:pt>
                <c:pt idx="199">
                  <c:v>12-Jan-05</c:v>
                </c:pt>
                <c:pt idx="200">
                  <c:v>13-Jan-05</c:v>
                </c:pt>
                <c:pt idx="201">
                  <c:v>14-Jan-05</c:v>
                </c:pt>
                <c:pt idx="202">
                  <c:v>18-Jan-05</c:v>
                </c:pt>
                <c:pt idx="203">
                  <c:v>19-Jan-05</c:v>
                </c:pt>
                <c:pt idx="204">
                  <c:v>20-Jan-05</c:v>
                </c:pt>
                <c:pt idx="205">
                  <c:v>21-Jan-05</c:v>
                </c:pt>
                <c:pt idx="206">
                  <c:v>24-Jan-05</c:v>
                </c:pt>
                <c:pt idx="207">
                  <c:v>25-Jan-05</c:v>
                </c:pt>
                <c:pt idx="208">
                  <c:v>26-Jan-05</c:v>
                </c:pt>
                <c:pt idx="209">
                  <c:v>27-Jan-05</c:v>
                </c:pt>
                <c:pt idx="210">
                  <c:v>28-Jan-05</c:v>
                </c:pt>
                <c:pt idx="211">
                  <c:v>31-Jan-05</c:v>
                </c:pt>
                <c:pt idx="212">
                  <c:v>1-Feb-05</c:v>
                </c:pt>
                <c:pt idx="213">
                  <c:v>2-Feb-05</c:v>
                </c:pt>
                <c:pt idx="214">
                  <c:v>3-Feb-05</c:v>
                </c:pt>
                <c:pt idx="215">
                  <c:v>4-Feb-05</c:v>
                </c:pt>
                <c:pt idx="216">
                  <c:v>7-Feb-05</c:v>
                </c:pt>
                <c:pt idx="217">
                  <c:v>8-Feb-05</c:v>
                </c:pt>
                <c:pt idx="218">
                  <c:v>9-Feb-05</c:v>
                </c:pt>
                <c:pt idx="219">
                  <c:v>10-Feb-05</c:v>
                </c:pt>
                <c:pt idx="220">
                  <c:v>11-Feb-05</c:v>
                </c:pt>
                <c:pt idx="221">
                  <c:v>14-Feb-05</c:v>
                </c:pt>
                <c:pt idx="222">
                  <c:v>15-Feb-05</c:v>
                </c:pt>
                <c:pt idx="223">
                  <c:v>16-Feb-05</c:v>
                </c:pt>
                <c:pt idx="224">
                  <c:v>17-Feb-05</c:v>
                </c:pt>
                <c:pt idx="225">
                  <c:v>18-Feb-05</c:v>
                </c:pt>
                <c:pt idx="226">
                  <c:v>22-Feb-05</c:v>
                </c:pt>
                <c:pt idx="227">
                  <c:v>23-Feb-05</c:v>
                </c:pt>
                <c:pt idx="228">
                  <c:v>24-Feb-05</c:v>
                </c:pt>
                <c:pt idx="229">
                  <c:v>25-Feb-05</c:v>
                </c:pt>
                <c:pt idx="230">
                  <c:v>28-Feb-05</c:v>
                </c:pt>
                <c:pt idx="231">
                  <c:v>1-Mar-05</c:v>
                </c:pt>
                <c:pt idx="232">
                  <c:v>2-Mar-05</c:v>
                </c:pt>
                <c:pt idx="233">
                  <c:v>3-Mar-05</c:v>
                </c:pt>
                <c:pt idx="234">
                  <c:v>4-Mar-05</c:v>
                </c:pt>
                <c:pt idx="235">
                  <c:v>7-Mar-05</c:v>
                </c:pt>
                <c:pt idx="236">
                  <c:v>8-Mar-05</c:v>
                </c:pt>
                <c:pt idx="237">
                  <c:v>9-Mar-05</c:v>
                </c:pt>
                <c:pt idx="238">
                  <c:v>10-Mar-05</c:v>
                </c:pt>
                <c:pt idx="239">
                  <c:v>11-Mar-05</c:v>
                </c:pt>
                <c:pt idx="240">
                  <c:v>14-Mar-05</c:v>
                </c:pt>
                <c:pt idx="241">
                  <c:v>15-Mar-05</c:v>
                </c:pt>
                <c:pt idx="242">
                  <c:v>16-Mar-05</c:v>
                </c:pt>
                <c:pt idx="243">
                  <c:v>17-Mar-05</c:v>
                </c:pt>
                <c:pt idx="244">
                  <c:v>18-Mar-05</c:v>
                </c:pt>
                <c:pt idx="245">
                  <c:v>21-Mar-05</c:v>
                </c:pt>
                <c:pt idx="246">
                  <c:v>22-Mar-05</c:v>
                </c:pt>
                <c:pt idx="247">
                  <c:v>23-Mar-05</c:v>
                </c:pt>
                <c:pt idx="248">
                  <c:v>24-Mar-05</c:v>
                </c:pt>
                <c:pt idx="249">
                  <c:v>28-Mar-05</c:v>
                </c:pt>
                <c:pt idx="250">
                  <c:v>29-Mar-05</c:v>
                </c:pt>
                <c:pt idx="251">
                  <c:v>30-Mar-05</c:v>
                </c:pt>
                <c:pt idx="252">
                  <c:v>31-Mar-05</c:v>
                </c:pt>
                <c:pt idx="253">
                  <c:v>1-Apr-05</c:v>
                </c:pt>
                <c:pt idx="254">
                  <c:v>4-Apr-05</c:v>
                </c:pt>
                <c:pt idx="255">
                  <c:v>5-Apr-05</c:v>
                </c:pt>
                <c:pt idx="256">
                  <c:v>6-Apr-05</c:v>
                </c:pt>
                <c:pt idx="257">
                  <c:v>7-Apr-05</c:v>
                </c:pt>
                <c:pt idx="258">
                  <c:v>8-Apr-05</c:v>
                </c:pt>
                <c:pt idx="259">
                  <c:v>11-Apr-05</c:v>
                </c:pt>
                <c:pt idx="260">
                  <c:v>12-Apr-05</c:v>
                </c:pt>
                <c:pt idx="261">
                  <c:v>13-Apr-05</c:v>
                </c:pt>
                <c:pt idx="262">
                  <c:v>14-Apr-05</c:v>
                </c:pt>
                <c:pt idx="263">
                  <c:v>15-Apr-05</c:v>
                </c:pt>
                <c:pt idx="264">
                  <c:v>18-Apr-05</c:v>
                </c:pt>
                <c:pt idx="265">
                  <c:v>19-Apr-05</c:v>
                </c:pt>
                <c:pt idx="266">
                  <c:v>20-Apr-05</c:v>
                </c:pt>
                <c:pt idx="267">
                  <c:v>21-Apr-05</c:v>
                </c:pt>
                <c:pt idx="268">
                  <c:v>22-Apr-05</c:v>
                </c:pt>
                <c:pt idx="269">
                  <c:v>25-Apr-05</c:v>
                </c:pt>
                <c:pt idx="270">
                  <c:v>26-Apr-05</c:v>
                </c:pt>
                <c:pt idx="271">
                  <c:v>27-Apr-05</c:v>
                </c:pt>
                <c:pt idx="272">
                  <c:v>28-Apr-05</c:v>
                </c:pt>
                <c:pt idx="273">
                  <c:v>29-Apr-05</c:v>
                </c:pt>
                <c:pt idx="274">
                  <c:v>2-May-05</c:v>
                </c:pt>
                <c:pt idx="275">
                  <c:v>3-May-05</c:v>
                </c:pt>
                <c:pt idx="276">
                  <c:v>4-May-05</c:v>
                </c:pt>
                <c:pt idx="277">
                  <c:v>5-May-05</c:v>
                </c:pt>
                <c:pt idx="278">
                  <c:v>6-May-05</c:v>
                </c:pt>
                <c:pt idx="279">
                  <c:v>9-May-05</c:v>
                </c:pt>
                <c:pt idx="280">
                  <c:v>10-May-05</c:v>
                </c:pt>
                <c:pt idx="281">
                  <c:v>11-May-05</c:v>
                </c:pt>
                <c:pt idx="282">
                  <c:v>12-May-05</c:v>
                </c:pt>
                <c:pt idx="283">
                  <c:v>13-May-05</c:v>
                </c:pt>
                <c:pt idx="284">
                  <c:v>16-May-05</c:v>
                </c:pt>
                <c:pt idx="285">
                  <c:v>17-May-05</c:v>
                </c:pt>
                <c:pt idx="286">
                  <c:v>18-May-05</c:v>
                </c:pt>
                <c:pt idx="287">
                  <c:v>19-May-05</c:v>
                </c:pt>
                <c:pt idx="288">
                  <c:v>20-May-05</c:v>
                </c:pt>
                <c:pt idx="289">
                  <c:v>23-May-05</c:v>
                </c:pt>
                <c:pt idx="290">
                  <c:v>24-May-05</c:v>
                </c:pt>
                <c:pt idx="291">
                  <c:v>25-May-05</c:v>
                </c:pt>
                <c:pt idx="292">
                  <c:v>26-May-05</c:v>
                </c:pt>
                <c:pt idx="293">
                  <c:v>27-May-05</c:v>
                </c:pt>
                <c:pt idx="294">
                  <c:v>31-May-05</c:v>
                </c:pt>
                <c:pt idx="295">
                  <c:v>1-Jun-05</c:v>
                </c:pt>
                <c:pt idx="296">
                  <c:v>2-Jun-05</c:v>
                </c:pt>
                <c:pt idx="297">
                  <c:v>3-Jun-05</c:v>
                </c:pt>
                <c:pt idx="298">
                  <c:v>6-Jun-05</c:v>
                </c:pt>
                <c:pt idx="299">
                  <c:v>7-Jun-05</c:v>
                </c:pt>
                <c:pt idx="300">
                  <c:v>8-Jun-05</c:v>
                </c:pt>
                <c:pt idx="301">
                  <c:v>9-Jun-05</c:v>
                </c:pt>
                <c:pt idx="302">
                  <c:v>10-Jun-05</c:v>
                </c:pt>
                <c:pt idx="303">
                  <c:v>13-Jun-05</c:v>
                </c:pt>
                <c:pt idx="304">
                  <c:v>14-Jun-05</c:v>
                </c:pt>
                <c:pt idx="305">
                  <c:v>15-Jun-05</c:v>
                </c:pt>
                <c:pt idx="306">
                  <c:v>16-Jun-05</c:v>
                </c:pt>
                <c:pt idx="307">
                  <c:v>17-Jun-05</c:v>
                </c:pt>
                <c:pt idx="308">
                  <c:v>20-Jun-05</c:v>
                </c:pt>
                <c:pt idx="309">
                  <c:v>21-Jun-05</c:v>
                </c:pt>
                <c:pt idx="310">
                  <c:v>22-Jun-05</c:v>
                </c:pt>
                <c:pt idx="311">
                  <c:v>23-Jun-05</c:v>
                </c:pt>
                <c:pt idx="312">
                  <c:v>24-Jun-05</c:v>
                </c:pt>
                <c:pt idx="313">
                  <c:v>27-Jun-05</c:v>
                </c:pt>
                <c:pt idx="314">
                  <c:v>28-Jun-05</c:v>
                </c:pt>
                <c:pt idx="315">
                  <c:v>29-Jun-05</c:v>
                </c:pt>
                <c:pt idx="316">
                  <c:v>30-Jun-05</c:v>
                </c:pt>
                <c:pt idx="317">
                  <c:v>1-Jul-05</c:v>
                </c:pt>
                <c:pt idx="318">
                  <c:v>5-Jul-05</c:v>
                </c:pt>
                <c:pt idx="319">
                  <c:v>6-Jul-05</c:v>
                </c:pt>
                <c:pt idx="320">
                  <c:v>7-Jul-05</c:v>
                </c:pt>
                <c:pt idx="321">
                  <c:v>8-Jul-05</c:v>
                </c:pt>
                <c:pt idx="322">
                  <c:v>11-Jul-05</c:v>
                </c:pt>
                <c:pt idx="323">
                  <c:v>12-Jul-05</c:v>
                </c:pt>
                <c:pt idx="324">
                  <c:v>13-Jul-05</c:v>
                </c:pt>
                <c:pt idx="325">
                  <c:v>14-Jul-05</c:v>
                </c:pt>
                <c:pt idx="326">
                  <c:v>15-Jul-05</c:v>
                </c:pt>
                <c:pt idx="327">
                  <c:v>18-Jul-05</c:v>
                </c:pt>
                <c:pt idx="328">
                  <c:v>19-Jul-05</c:v>
                </c:pt>
                <c:pt idx="329">
                  <c:v>20-Jul-05</c:v>
                </c:pt>
                <c:pt idx="330">
                  <c:v>21-Jul-05</c:v>
                </c:pt>
                <c:pt idx="331">
                  <c:v>22-Jul-05</c:v>
                </c:pt>
                <c:pt idx="332">
                  <c:v>25-Jul-05</c:v>
                </c:pt>
                <c:pt idx="333">
                  <c:v>26-Jul-05</c:v>
                </c:pt>
                <c:pt idx="334">
                  <c:v>27-Jul-05</c:v>
                </c:pt>
                <c:pt idx="335">
                  <c:v>28-Jul-05</c:v>
                </c:pt>
                <c:pt idx="336">
                  <c:v>29-Jul-05</c:v>
                </c:pt>
                <c:pt idx="337">
                  <c:v>1-Aug-05</c:v>
                </c:pt>
                <c:pt idx="338">
                  <c:v>2-Aug-05</c:v>
                </c:pt>
                <c:pt idx="339">
                  <c:v>3-Aug-05</c:v>
                </c:pt>
                <c:pt idx="340">
                  <c:v>4-Aug-05</c:v>
                </c:pt>
                <c:pt idx="341">
                  <c:v>5-Aug-05</c:v>
                </c:pt>
                <c:pt idx="342">
                  <c:v>8-Aug-05</c:v>
                </c:pt>
                <c:pt idx="343">
                  <c:v>9-Aug-05</c:v>
                </c:pt>
                <c:pt idx="344">
                  <c:v>10-Aug-05</c:v>
                </c:pt>
                <c:pt idx="345">
                  <c:v>11-Aug-05</c:v>
                </c:pt>
                <c:pt idx="346">
                  <c:v>12-Aug-05</c:v>
                </c:pt>
                <c:pt idx="347">
                  <c:v>15-Aug-05</c:v>
                </c:pt>
                <c:pt idx="348">
                  <c:v>16-Aug-05</c:v>
                </c:pt>
                <c:pt idx="349">
                  <c:v>17-Aug-05</c:v>
                </c:pt>
                <c:pt idx="350">
                  <c:v>18-Aug-05</c:v>
                </c:pt>
                <c:pt idx="351">
                  <c:v>19-Aug-05</c:v>
                </c:pt>
                <c:pt idx="352">
                  <c:v>22-Aug-05</c:v>
                </c:pt>
                <c:pt idx="353">
                  <c:v>23-Aug-05</c:v>
                </c:pt>
                <c:pt idx="354">
                  <c:v>24-Aug-05</c:v>
                </c:pt>
                <c:pt idx="355">
                  <c:v>25-Aug-05</c:v>
                </c:pt>
                <c:pt idx="356">
                  <c:v>26-Aug-05</c:v>
                </c:pt>
                <c:pt idx="357">
                  <c:v>29-Aug-05</c:v>
                </c:pt>
                <c:pt idx="358">
                  <c:v>30-Aug-05</c:v>
                </c:pt>
                <c:pt idx="359">
                  <c:v>31-Aug-05</c:v>
                </c:pt>
                <c:pt idx="360">
                  <c:v>1-Sep-05</c:v>
                </c:pt>
                <c:pt idx="361">
                  <c:v>2-Sep-05</c:v>
                </c:pt>
                <c:pt idx="362">
                  <c:v>6-Sep-05</c:v>
                </c:pt>
                <c:pt idx="363">
                  <c:v>7-Sep-05</c:v>
                </c:pt>
                <c:pt idx="364">
                  <c:v>8-Sep-05</c:v>
                </c:pt>
                <c:pt idx="365">
                  <c:v>9-Sep-05</c:v>
                </c:pt>
                <c:pt idx="366">
                  <c:v>12-Sep-05</c:v>
                </c:pt>
                <c:pt idx="367">
                  <c:v>13-Sep-05</c:v>
                </c:pt>
                <c:pt idx="368">
                  <c:v>14-Sep-05</c:v>
                </c:pt>
                <c:pt idx="369">
                  <c:v>15-Sep-05</c:v>
                </c:pt>
                <c:pt idx="370">
                  <c:v>16-Sep-05</c:v>
                </c:pt>
                <c:pt idx="371">
                  <c:v>19-Sep-05</c:v>
                </c:pt>
                <c:pt idx="372">
                  <c:v>20-Sep-05</c:v>
                </c:pt>
                <c:pt idx="373">
                  <c:v>21-Sep-05</c:v>
                </c:pt>
                <c:pt idx="374">
                  <c:v>22-Sep-05</c:v>
                </c:pt>
                <c:pt idx="375">
                  <c:v>23-Sep-05</c:v>
                </c:pt>
                <c:pt idx="376">
                  <c:v>26-Sep-05</c:v>
                </c:pt>
                <c:pt idx="377">
                  <c:v>27-Sep-05</c:v>
                </c:pt>
                <c:pt idx="378">
                  <c:v>28-Sep-05</c:v>
                </c:pt>
                <c:pt idx="379">
                  <c:v>29-Sep-05</c:v>
                </c:pt>
                <c:pt idx="380">
                  <c:v>30-Sep-05</c:v>
                </c:pt>
                <c:pt idx="381">
                  <c:v>3-Oct-05</c:v>
                </c:pt>
                <c:pt idx="382">
                  <c:v>4-Oct-05</c:v>
                </c:pt>
                <c:pt idx="383">
                  <c:v>5-Oct-05</c:v>
                </c:pt>
                <c:pt idx="384">
                  <c:v>6-Oct-05</c:v>
                </c:pt>
                <c:pt idx="385">
                  <c:v>7-Oct-05</c:v>
                </c:pt>
                <c:pt idx="386">
                  <c:v>10-Oct-05</c:v>
                </c:pt>
                <c:pt idx="387">
                  <c:v>11-Oct-05</c:v>
                </c:pt>
                <c:pt idx="388">
                  <c:v>12-Oct-05</c:v>
                </c:pt>
                <c:pt idx="389">
                  <c:v>13-Oct-05</c:v>
                </c:pt>
                <c:pt idx="390">
                  <c:v>14-Oct-05</c:v>
                </c:pt>
                <c:pt idx="391">
                  <c:v>17-Oct-05</c:v>
                </c:pt>
                <c:pt idx="392">
                  <c:v>18-Oct-05</c:v>
                </c:pt>
                <c:pt idx="393">
                  <c:v>19-Oct-05</c:v>
                </c:pt>
                <c:pt idx="394">
                  <c:v>20-Oct-05</c:v>
                </c:pt>
                <c:pt idx="395">
                  <c:v>21-Oct-05</c:v>
                </c:pt>
                <c:pt idx="396">
                  <c:v>24-Oct-05</c:v>
                </c:pt>
                <c:pt idx="397">
                  <c:v>25-Oct-05</c:v>
                </c:pt>
                <c:pt idx="398">
                  <c:v>26-Oct-05</c:v>
                </c:pt>
                <c:pt idx="399">
                  <c:v>27-Oct-05</c:v>
                </c:pt>
                <c:pt idx="400">
                  <c:v>28-Oct-05</c:v>
                </c:pt>
                <c:pt idx="401">
                  <c:v>31-Oct-05</c:v>
                </c:pt>
                <c:pt idx="402">
                  <c:v>1-Nov-05</c:v>
                </c:pt>
                <c:pt idx="403">
                  <c:v>2-Nov-05</c:v>
                </c:pt>
                <c:pt idx="404">
                  <c:v>3-Nov-05</c:v>
                </c:pt>
                <c:pt idx="405">
                  <c:v>4-Nov-05</c:v>
                </c:pt>
                <c:pt idx="406">
                  <c:v>7-Nov-05</c:v>
                </c:pt>
                <c:pt idx="407">
                  <c:v>8-Nov-05</c:v>
                </c:pt>
                <c:pt idx="408">
                  <c:v>9-Nov-05</c:v>
                </c:pt>
                <c:pt idx="409">
                  <c:v>10-Nov-05</c:v>
                </c:pt>
                <c:pt idx="410">
                  <c:v>11-Nov-05</c:v>
                </c:pt>
                <c:pt idx="411">
                  <c:v>14-Nov-05</c:v>
                </c:pt>
                <c:pt idx="412">
                  <c:v>15-Nov-05</c:v>
                </c:pt>
                <c:pt idx="413">
                  <c:v>16-Nov-05</c:v>
                </c:pt>
                <c:pt idx="414">
                  <c:v>17-Nov-05</c:v>
                </c:pt>
                <c:pt idx="415">
                  <c:v>18-Nov-05</c:v>
                </c:pt>
                <c:pt idx="416">
                  <c:v>21-Nov-05</c:v>
                </c:pt>
                <c:pt idx="417">
                  <c:v>22-Nov-05</c:v>
                </c:pt>
                <c:pt idx="418">
                  <c:v>23-Nov-05</c:v>
                </c:pt>
                <c:pt idx="419">
                  <c:v>25-Nov-05</c:v>
                </c:pt>
                <c:pt idx="420">
                  <c:v>28-Nov-05</c:v>
                </c:pt>
                <c:pt idx="421">
                  <c:v>29-Nov-05</c:v>
                </c:pt>
                <c:pt idx="422">
                  <c:v>30-Nov-05</c:v>
                </c:pt>
                <c:pt idx="423">
                  <c:v>1-Dec-05</c:v>
                </c:pt>
                <c:pt idx="424">
                  <c:v>2-Dec-05</c:v>
                </c:pt>
                <c:pt idx="425">
                  <c:v>5-Dec-05</c:v>
                </c:pt>
                <c:pt idx="426">
                  <c:v>6-Dec-05</c:v>
                </c:pt>
                <c:pt idx="427">
                  <c:v>7-Dec-05</c:v>
                </c:pt>
                <c:pt idx="428">
                  <c:v>8-Dec-05</c:v>
                </c:pt>
                <c:pt idx="429">
                  <c:v>9-Dec-05</c:v>
                </c:pt>
                <c:pt idx="430">
                  <c:v>12-Dec-05</c:v>
                </c:pt>
                <c:pt idx="431">
                  <c:v>13-Dec-05</c:v>
                </c:pt>
                <c:pt idx="432">
                  <c:v>14-Dec-05</c:v>
                </c:pt>
                <c:pt idx="433">
                  <c:v>15-Dec-05</c:v>
                </c:pt>
                <c:pt idx="434">
                  <c:v>16-Dec-05</c:v>
                </c:pt>
                <c:pt idx="435">
                  <c:v>19-Dec-05</c:v>
                </c:pt>
                <c:pt idx="436">
                  <c:v>20-Dec-05</c:v>
                </c:pt>
                <c:pt idx="437">
                  <c:v>21-Dec-05</c:v>
                </c:pt>
                <c:pt idx="438">
                  <c:v>22-Dec-05</c:v>
                </c:pt>
                <c:pt idx="439">
                  <c:v>23-Dec-05</c:v>
                </c:pt>
                <c:pt idx="440">
                  <c:v>27-Dec-05</c:v>
                </c:pt>
                <c:pt idx="441">
                  <c:v>28-Dec-05</c:v>
                </c:pt>
                <c:pt idx="442">
                  <c:v>29-Dec-05</c:v>
                </c:pt>
                <c:pt idx="443">
                  <c:v>30-Dec-05</c:v>
                </c:pt>
                <c:pt idx="444">
                  <c:v>3-Jan-06</c:v>
                </c:pt>
                <c:pt idx="445">
                  <c:v>4-Jan-06</c:v>
                </c:pt>
                <c:pt idx="446">
                  <c:v>5-Jan-06</c:v>
                </c:pt>
                <c:pt idx="447">
                  <c:v>6-Jan-06</c:v>
                </c:pt>
                <c:pt idx="448">
                  <c:v>9-Jan-06</c:v>
                </c:pt>
                <c:pt idx="449">
                  <c:v>10-Jan-06</c:v>
                </c:pt>
                <c:pt idx="450">
                  <c:v>11-Jan-06</c:v>
                </c:pt>
                <c:pt idx="451">
                  <c:v>12-Jan-06</c:v>
                </c:pt>
                <c:pt idx="452">
                  <c:v>13-Jan-06</c:v>
                </c:pt>
                <c:pt idx="453">
                  <c:v>17-Jan-06</c:v>
                </c:pt>
                <c:pt idx="454">
                  <c:v>18-Jan-06</c:v>
                </c:pt>
                <c:pt idx="455">
                  <c:v>19-Jan-06</c:v>
                </c:pt>
                <c:pt idx="456">
                  <c:v>20-Jan-06</c:v>
                </c:pt>
                <c:pt idx="457">
                  <c:v>23-Jan-06</c:v>
                </c:pt>
                <c:pt idx="458">
                  <c:v>24-Jan-06</c:v>
                </c:pt>
                <c:pt idx="459">
                  <c:v>25-Jan-06</c:v>
                </c:pt>
                <c:pt idx="460">
                  <c:v>26-Jan-06</c:v>
                </c:pt>
                <c:pt idx="461">
                  <c:v>27-Jan-06</c:v>
                </c:pt>
                <c:pt idx="462">
                  <c:v>30-Jan-06</c:v>
                </c:pt>
                <c:pt idx="463">
                  <c:v>31-Jan-06</c:v>
                </c:pt>
                <c:pt idx="464">
                  <c:v>1-Feb-06</c:v>
                </c:pt>
                <c:pt idx="465">
                  <c:v>2-Feb-06</c:v>
                </c:pt>
                <c:pt idx="466">
                  <c:v>3-Feb-06</c:v>
                </c:pt>
                <c:pt idx="467">
                  <c:v>6-Feb-06</c:v>
                </c:pt>
                <c:pt idx="468">
                  <c:v>7-Feb-06</c:v>
                </c:pt>
                <c:pt idx="469">
                  <c:v>8-Feb-06</c:v>
                </c:pt>
                <c:pt idx="470">
                  <c:v>9-Feb-06</c:v>
                </c:pt>
                <c:pt idx="471">
                  <c:v>10-Feb-06</c:v>
                </c:pt>
                <c:pt idx="472">
                  <c:v>13-Feb-06</c:v>
                </c:pt>
                <c:pt idx="473">
                  <c:v>14-Feb-06</c:v>
                </c:pt>
                <c:pt idx="474">
                  <c:v>15-Feb-06</c:v>
                </c:pt>
                <c:pt idx="475">
                  <c:v>16-Feb-06</c:v>
                </c:pt>
                <c:pt idx="476">
                  <c:v>17-Feb-06</c:v>
                </c:pt>
                <c:pt idx="477">
                  <c:v>21-Feb-06</c:v>
                </c:pt>
                <c:pt idx="478">
                  <c:v>22-Feb-06</c:v>
                </c:pt>
                <c:pt idx="479">
                  <c:v>23-Feb-06</c:v>
                </c:pt>
                <c:pt idx="480">
                  <c:v>24-Feb-06</c:v>
                </c:pt>
                <c:pt idx="481">
                  <c:v>27-Feb-06</c:v>
                </c:pt>
                <c:pt idx="482">
                  <c:v>28-Feb-06</c:v>
                </c:pt>
                <c:pt idx="483">
                  <c:v>1-Mar-06</c:v>
                </c:pt>
                <c:pt idx="484">
                  <c:v>2-Mar-06</c:v>
                </c:pt>
                <c:pt idx="485">
                  <c:v>3-Mar-06</c:v>
                </c:pt>
                <c:pt idx="486">
                  <c:v>6-Mar-06</c:v>
                </c:pt>
                <c:pt idx="487">
                  <c:v>7-Mar-06</c:v>
                </c:pt>
                <c:pt idx="488">
                  <c:v>8-Mar-06</c:v>
                </c:pt>
                <c:pt idx="489">
                  <c:v>9-Mar-06</c:v>
                </c:pt>
                <c:pt idx="490">
                  <c:v>10-Mar-06</c:v>
                </c:pt>
                <c:pt idx="491">
                  <c:v>13-Mar-06</c:v>
                </c:pt>
                <c:pt idx="492">
                  <c:v>14-Mar-06</c:v>
                </c:pt>
                <c:pt idx="493">
                  <c:v>15-Mar-06</c:v>
                </c:pt>
                <c:pt idx="494">
                  <c:v>16-Mar-06</c:v>
                </c:pt>
                <c:pt idx="495">
                  <c:v>17-Mar-06</c:v>
                </c:pt>
                <c:pt idx="496">
                  <c:v>20-Mar-06</c:v>
                </c:pt>
                <c:pt idx="497">
                  <c:v>21-Mar-06</c:v>
                </c:pt>
                <c:pt idx="498">
                  <c:v>22-Mar-06</c:v>
                </c:pt>
                <c:pt idx="499">
                  <c:v>23-Mar-06</c:v>
                </c:pt>
                <c:pt idx="500">
                  <c:v>24-Mar-06</c:v>
                </c:pt>
                <c:pt idx="501">
                  <c:v>27-Mar-06</c:v>
                </c:pt>
                <c:pt idx="502">
                  <c:v>28-Mar-06</c:v>
                </c:pt>
                <c:pt idx="503">
                  <c:v>29-Mar-06</c:v>
                </c:pt>
                <c:pt idx="504">
                  <c:v>30-Mar-06</c:v>
                </c:pt>
                <c:pt idx="505">
                  <c:v>31-Mar-06</c:v>
                </c:pt>
                <c:pt idx="506">
                  <c:v>3-Apr-06</c:v>
                </c:pt>
                <c:pt idx="507">
                  <c:v>4-Apr-06</c:v>
                </c:pt>
                <c:pt idx="508">
                  <c:v>5-Apr-06</c:v>
                </c:pt>
                <c:pt idx="509">
                  <c:v>6-Apr-06</c:v>
                </c:pt>
                <c:pt idx="510">
                  <c:v>7-Apr-06</c:v>
                </c:pt>
                <c:pt idx="511">
                  <c:v>10-Apr-06</c:v>
                </c:pt>
                <c:pt idx="512">
                  <c:v>11-Apr-06</c:v>
                </c:pt>
                <c:pt idx="513">
                  <c:v>12-Apr-06</c:v>
                </c:pt>
                <c:pt idx="514">
                  <c:v>13-Apr-06</c:v>
                </c:pt>
                <c:pt idx="515">
                  <c:v>17-Apr-06</c:v>
                </c:pt>
                <c:pt idx="516">
                  <c:v>18-Apr-06</c:v>
                </c:pt>
                <c:pt idx="517">
                  <c:v>19-Apr-06</c:v>
                </c:pt>
                <c:pt idx="518">
                  <c:v>20-Apr-06</c:v>
                </c:pt>
                <c:pt idx="519">
                  <c:v>21-Apr-06</c:v>
                </c:pt>
                <c:pt idx="520">
                  <c:v>24-Apr-06</c:v>
                </c:pt>
                <c:pt idx="521">
                  <c:v>25-Apr-06</c:v>
                </c:pt>
                <c:pt idx="522">
                  <c:v>26-Apr-06</c:v>
                </c:pt>
                <c:pt idx="523">
                  <c:v>27-Apr-06</c:v>
                </c:pt>
                <c:pt idx="524">
                  <c:v>28-Apr-06</c:v>
                </c:pt>
                <c:pt idx="525">
                  <c:v>1-May-06</c:v>
                </c:pt>
                <c:pt idx="526">
                  <c:v>2-May-06</c:v>
                </c:pt>
                <c:pt idx="527">
                  <c:v>3-May-06</c:v>
                </c:pt>
                <c:pt idx="528">
                  <c:v>4-May-06</c:v>
                </c:pt>
                <c:pt idx="529">
                  <c:v>5-May-06</c:v>
                </c:pt>
                <c:pt idx="530">
                  <c:v>8-May-06</c:v>
                </c:pt>
                <c:pt idx="531">
                  <c:v>9-May-06</c:v>
                </c:pt>
                <c:pt idx="532">
                  <c:v>10-May-06</c:v>
                </c:pt>
                <c:pt idx="533">
                  <c:v>11-May-06</c:v>
                </c:pt>
                <c:pt idx="534">
                  <c:v>12-May-06</c:v>
                </c:pt>
                <c:pt idx="535">
                  <c:v>15-May-06</c:v>
                </c:pt>
                <c:pt idx="536">
                  <c:v>16-May-06</c:v>
                </c:pt>
                <c:pt idx="537">
                  <c:v>17-May-06</c:v>
                </c:pt>
                <c:pt idx="538">
                  <c:v>18-May-06</c:v>
                </c:pt>
                <c:pt idx="539">
                  <c:v>19-May-06</c:v>
                </c:pt>
                <c:pt idx="540">
                  <c:v>22-May-06</c:v>
                </c:pt>
                <c:pt idx="541">
                  <c:v>23-May-06</c:v>
                </c:pt>
                <c:pt idx="542">
                  <c:v>24-May-06</c:v>
                </c:pt>
                <c:pt idx="543">
                  <c:v>25-May-06</c:v>
                </c:pt>
                <c:pt idx="544">
                  <c:v>26-May-06</c:v>
                </c:pt>
                <c:pt idx="545">
                  <c:v>30-May-06</c:v>
                </c:pt>
                <c:pt idx="546">
                  <c:v>31-May-06</c:v>
                </c:pt>
                <c:pt idx="547">
                  <c:v>1-Jun-06</c:v>
                </c:pt>
                <c:pt idx="548">
                  <c:v>2-Jun-06</c:v>
                </c:pt>
                <c:pt idx="549">
                  <c:v>5-Jun-06</c:v>
                </c:pt>
                <c:pt idx="550">
                  <c:v>6-Jun-06</c:v>
                </c:pt>
                <c:pt idx="551">
                  <c:v>7-Jun-06</c:v>
                </c:pt>
                <c:pt idx="552">
                  <c:v>8-Jun-06</c:v>
                </c:pt>
                <c:pt idx="553">
                  <c:v>9-Jun-06</c:v>
                </c:pt>
                <c:pt idx="554">
                  <c:v>12-Jun-06</c:v>
                </c:pt>
                <c:pt idx="555">
                  <c:v>13-Jun-06</c:v>
                </c:pt>
                <c:pt idx="556">
                  <c:v>14-Jun-06</c:v>
                </c:pt>
                <c:pt idx="557">
                  <c:v>15-Jun-06</c:v>
                </c:pt>
                <c:pt idx="558">
                  <c:v>16-Jun-06</c:v>
                </c:pt>
                <c:pt idx="559">
                  <c:v>19-Jun-06</c:v>
                </c:pt>
                <c:pt idx="560">
                  <c:v>20-Jun-06</c:v>
                </c:pt>
                <c:pt idx="561">
                  <c:v>21-Jun-06</c:v>
                </c:pt>
                <c:pt idx="562">
                  <c:v>22-Jun-06</c:v>
                </c:pt>
                <c:pt idx="563">
                  <c:v>23-Jun-06</c:v>
                </c:pt>
                <c:pt idx="564">
                  <c:v>26-Jun-06</c:v>
                </c:pt>
                <c:pt idx="565">
                  <c:v>27-Jun-06</c:v>
                </c:pt>
                <c:pt idx="566">
                  <c:v>28-Jun-06</c:v>
                </c:pt>
                <c:pt idx="567">
                  <c:v>29-Jun-06</c:v>
                </c:pt>
                <c:pt idx="568">
                  <c:v>30-Jun-06</c:v>
                </c:pt>
                <c:pt idx="569">
                  <c:v>3-Jul-06</c:v>
                </c:pt>
                <c:pt idx="570">
                  <c:v>5-Jul-06</c:v>
                </c:pt>
                <c:pt idx="571">
                  <c:v>6-Jul-06</c:v>
                </c:pt>
                <c:pt idx="572">
                  <c:v>7-Jul-06</c:v>
                </c:pt>
                <c:pt idx="573">
                  <c:v>10-Jul-06</c:v>
                </c:pt>
                <c:pt idx="574">
                  <c:v>11-Jul-06</c:v>
                </c:pt>
                <c:pt idx="575">
                  <c:v>12-Jul-06</c:v>
                </c:pt>
                <c:pt idx="576">
                  <c:v>13-Jul-06</c:v>
                </c:pt>
                <c:pt idx="577">
                  <c:v>14-Jul-06</c:v>
                </c:pt>
                <c:pt idx="578">
                  <c:v>17-Jul-06</c:v>
                </c:pt>
                <c:pt idx="579">
                  <c:v>18-Jul-06</c:v>
                </c:pt>
                <c:pt idx="580">
                  <c:v>19-Jul-06</c:v>
                </c:pt>
                <c:pt idx="581">
                  <c:v>20-Jul-06</c:v>
                </c:pt>
                <c:pt idx="582">
                  <c:v>21-Jul-06</c:v>
                </c:pt>
                <c:pt idx="583">
                  <c:v>24-Jul-06</c:v>
                </c:pt>
                <c:pt idx="584">
                  <c:v>25-Jul-06</c:v>
                </c:pt>
                <c:pt idx="585">
                  <c:v>26-Jul-06</c:v>
                </c:pt>
                <c:pt idx="586">
                  <c:v>27-Jul-06</c:v>
                </c:pt>
                <c:pt idx="587">
                  <c:v>28-Jul-06</c:v>
                </c:pt>
                <c:pt idx="588">
                  <c:v>31-Jul-06</c:v>
                </c:pt>
                <c:pt idx="589">
                  <c:v>1-Aug-06</c:v>
                </c:pt>
                <c:pt idx="590">
                  <c:v>2-Aug-06</c:v>
                </c:pt>
                <c:pt idx="591">
                  <c:v>3-Aug-06</c:v>
                </c:pt>
                <c:pt idx="592">
                  <c:v>4-Aug-06</c:v>
                </c:pt>
                <c:pt idx="593">
                  <c:v>7-Aug-06</c:v>
                </c:pt>
                <c:pt idx="594">
                  <c:v>8-Aug-06</c:v>
                </c:pt>
                <c:pt idx="595">
                  <c:v>9-Aug-06</c:v>
                </c:pt>
                <c:pt idx="596">
                  <c:v>10-Aug-06</c:v>
                </c:pt>
                <c:pt idx="597">
                  <c:v>11-Aug-06</c:v>
                </c:pt>
                <c:pt idx="598">
                  <c:v>14-Aug-06</c:v>
                </c:pt>
                <c:pt idx="599">
                  <c:v>15-Aug-06</c:v>
                </c:pt>
                <c:pt idx="600">
                  <c:v>16-Aug-06</c:v>
                </c:pt>
                <c:pt idx="601">
                  <c:v>17-Aug-06</c:v>
                </c:pt>
                <c:pt idx="602">
                  <c:v>18-Aug-06</c:v>
                </c:pt>
                <c:pt idx="603">
                  <c:v>21-Aug-06</c:v>
                </c:pt>
                <c:pt idx="604">
                  <c:v>22-Aug-06</c:v>
                </c:pt>
                <c:pt idx="605">
                  <c:v>23-Aug-06</c:v>
                </c:pt>
                <c:pt idx="606">
                  <c:v>24-Aug-06</c:v>
                </c:pt>
                <c:pt idx="607">
                  <c:v>25-Aug-06</c:v>
                </c:pt>
                <c:pt idx="608">
                  <c:v>28-Aug-06</c:v>
                </c:pt>
                <c:pt idx="609">
                  <c:v>29-Aug-06</c:v>
                </c:pt>
                <c:pt idx="610">
                  <c:v>30-Aug-06</c:v>
                </c:pt>
                <c:pt idx="611">
                  <c:v>31-Aug-06</c:v>
                </c:pt>
                <c:pt idx="612">
                  <c:v>1-Sep-06</c:v>
                </c:pt>
                <c:pt idx="613">
                  <c:v>5-Sep-06</c:v>
                </c:pt>
                <c:pt idx="614">
                  <c:v>6-Sep-06</c:v>
                </c:pt>
                <c:pt idx="615">
                  <c:v>7-Sep-06</c:v>
                </c:pt>
                <c:pt idx="616">
                  <c:v>8-Sep-06</c:v>
                </c:pt>
                <c:pt idx="617">
                  <c:v>11-Sep-06</c:v>
                </c:pt>
                <c:pt idx="618">
                  <c:v>12-Sep-06</c:v>
                </c:pt>
                <c:pt idx="619">
                  <c:v>13-Sep-06</c:v>
                </c:pt>
                <c:pt idx="620">
                  <c:v>14-Sep-06</c:v>
                </c:pt>
                <c:pt idx="621">
                  <c:v>15-Sep-06</c:v>
                </c:pt>
                <c:pt idx="622">
                  <c:v>18-Sep-06</c:v>
                </c:pt>
                <c:pt idx="623">
                  <c:v>19-Sep-06</c:v>
                </c:pt>
                <c:pt idx="624">
                  <c:v>20-Sep-06</c:v>
                </c:pt>
                <c:pt idx="625">
                  <c:v>21-Sep-06</c:v>
                </c:pt>
                <c:pt idx="626">
                  <c:v>22-Sep-06</c:v>
                </c:pt>
                <c:pt idx="627">
                  <c:v>25-Sep-06</c:v>
                </c:pt>
                <c:pt idx="628">
                  <c:v>26-Sep-06</c:v>
                </c:pt>
                <c:pt idx="629">
                  <c:v>27-Sep-06</c:v>
                </c:pt>
                <c:pt idx="630">
                  <c:v>28-Sep-06</c:v>
                </c:pt>
                <c:pt idx="631">
                  <c:v>29-Sep-06</c:v>
                </c:pt>
                <c:pt idx="632">
                  <c:v>2-Oct-06</c:v>
                </c:pt>
                <c:pt idx="633">
                  <c:v>3-Oct-06</c:v>
                </c:pt>
                <c:pt idx="634">
                  <c:v>4-Oct-06</c:v>
                </c:pt>
                <c:pt idx="635">
                  <c:v>5-Oct-06</c:v>
                </c:pt>
                <c:pt idx="636">
                  <c:v>6-Oct-06</c:v>
                </c:pt>
                <c:pt idx="637">
                  <c:v>9-Oct-06</c:v>
                </c:pt>
                <c:pt idx="638">
                  <c:v>10-Oct-06</c:v>
                </c:pt>
                <c:pt idx="639">
                  <c:v>11-Oct-06</c:v>
                </c:pt>
                <c:pt idx="640">
                  <c:v>12-Oct-06</c:v>
                </c:pt>
                <c:pt idx="641">
                  <c:v>13-Oct-06</c:v>
                </c:pt>
                <c:pt idx="642">
                  <c:v>16-Oct-06</c:v>
                </c:pt>
                <c:pt idx="643">
                  <c:v>17-Oct-06</c:v>
                </c:pt>
                <c:pt idx="644">
                  <c:v>18-Oct-06</c:v>
                </c:pt>
                <c:pt idx="645">
                  <c:v>19-Oct-06</c:v>
                </c:pt>
                <c:pt idx="646">
                  <c:v>20-Oct-06</c:v>
                </c:pt>
                <c:pt idx="647">
                  <c:v>23-Oct-06</c:v>
                </c:pt>
                <c:pt idx="648">
                  <c:v>24-Oct-06</c:v>
                </c:pt>
                <c:pt idx="649">
                  <c:v>25-Oct-06</c:v>
                </c:pt>
                <c:pt idx="650">
                  <c:v>26-Oct-06</c:v>
                </c:pt>
                <c:pt idx="651">
                  <c:v>27-Oct-06</c:v>
                </c:pt>
                <c:pt idx="652">
                  <c:v>30-Oct-06</c:v>
                </c:pt>
                <c:pt idx="653">
                  <c:v>31-Oct-06</c:v>
                </c:pt>
                <c:pt idx="654">
                  <c:v>1-Nov-06</c:v>
                </c:pt>
                <c:pt idx="655">
                  <c:v>2-Nov-06</c:v>
                </c:pt>
                <c:pt idx="656">
                  <c:v>3-Nov-06</c:v>
                </c:pt>
                <c:pt idx="657">
                  <c:v>6-Nov-06</c:v>
                </c:pt>
                <c:pt idx="658">
                  <c:v>7-Nov-06</c:v>
                </c:pt>
                <c:pt idx="659">
                  <c:v>8-Nov-06</c:v>
                </c:pt>
                <c:pt idx="660">
                  <c:v>9-Nov-06</c:v>
                </c:pt>
                <c:pt idx="661">
                  <c:v>10-Nov-06</c:v>
                </c:pt>
                <c:pt idx="662">
                  <c:v>13-Nov-06</c:v>
                </c:pt>
                <c:pt idx="663">
                  <c:v>14-Nov-06</c:v>
                </c:pt>
                <c:pt idx="664">
                  <c:v>15-Nov-06</c:v>
                </c:pt>
                <c:pt idx="665">
                  <c:v>16-Nov-06</c:v>
                </c:pt>
                <c:pt idx="666">
                  <c:v>17-Nov-06</c:v>
                </c:pt>
                <c:pt idx="667">
                  <c:v>20-Nov-06</c:v>
                </c:pt>
                <c:pt idx="668">
                  <c:v>21-Nov-06</c:v>
                </c:pt>
                <c:pt idx="669">
                  <c:v>22-Nov-06</c:v>
                </c:pt>
                <c:pt idx="670">
                  <c:v>24-Nov-06</c:v>
                </c:pt>
                <c:pt idx="671">
                  <c:v>27-Nov-06</c:v>
                </c:pt>
                <c:pt idx="672">
                  <c:v>28-Nov-06</c:v>
                </c:pt>
                <c:pt idx="673">
                  <c:v>29-Nov-06</c:v>
                </c:pt>
                <c:pt idx="674">
                  <c:v>30-Nov-06</c:v>
                </c:pt>
                <c:pt idx="675">
                  <c:v>1-Dec-06</c:v>
                </c:pt>
                <c:pt idx="676">
                  <c:v>4-Dec-06</c:v>
                </c:pt>
                <c:pt idx="677">
                  <c:v>5-Dec-06</c:v>
                </c:pt>
                <c:pt idx="678">
                  <c:v>6-Dec-06</c:v>
                </c:pt>
                <c:pt idx="679">
                  <c:v>7-Dec-06</c:v>
                </c:pt>
                <c:pt idx="680">
                  <c:v>8-Dec-06</c:v>
                </c:pt>
                <c:pt idx="681">
                  <c:v>11-Dec-06</c:v>
                </c:pt>
                <c:pt idx="682">
                  <c:v>12-Dec-06</c:v>
                </c:pt>
                <c:pt idx="683">
                  <c:v>13-Dec-06</c:v>
                </c:pt>
                <c:pt idx="684">
                  <c:v>14-Dec-06</c:v>
                </c:pt>
                <c:pt idx="685">
                  <c:v>15-Dec-06</c:v>
                </c:pt>
                <c:pt idx="686">
                  <c:v>18-Dec-06</c:v>
                </c:pt>
                <c:pt idx="687">
                  <c:v>19-Dec-06</c:v>
                </c:pt>
                <c:pt idx="688">
                  <c:v>20-Dec-06</c:v>
                </c:pt>
                <c:pt idx="689">
                  <c:v>21-Dec-06</c:v>
                </c:pt>
                <c:pt idx="690">
                  <c:v>22-Dec-06</c:v>
                </c:pt>
                <c:pt idx="691">
                  <c:v>26-Dec-06</c:v>
                </c:pt>
                <c:pt idx="692">
                  <c:v>27-Dec-06</c:v>
                </c:pt>
                <c:pt idx="693">
                  <c:v>28-Dec-06</c:v>
                </c:pt>
                <c:pt idx="694">
                  <c:v>29-Dec-06</c:v>
                </c:pt>
                <c:pt idx="695">
                  <c:v>3-Jan-07</c:v>
                </c:pt>
                <c:pt idx="696">
                  <c:v>4-Jan-07</c:v>
                </c:pt>
                <c:pt idx="697">
                  <c:v>5-Jan-07</c:v>
                </c:pt>
                <c:pt idx="698">
                  <c:v>8-Jan-07</c:v>
                </c:pt>
                <c:pt idx="699">
                  <c:v>9-Jan-07</c:v>
                </c:pt>
                <c:pt idx="700">
                  <c:v>10-Jan-07</c:v>
                </c:pt>
                <c:pt idx="701">
                  <c:v>11-Jan-07</c:v>
                </c:pt>
                <c:pt idx="702">
                  <c:v>12-Jan-07</c:v>
                </c:pt>
                <c:pt idx="703">
                  <c:v>16-Jan-07</c:v>
                </c:pt>
                <c:pt idx="704">
                  <c:v>17-Jan-07</c:v>
                </c:pt>
                <c:pt idx="705">
                  <c:v>18-Jan-07</c:v>
                </c:pt>
                <c:pt idx="706">
                  <c:v>19-Jan-07</c:v>
                </c:pt>
                <c:pt idx="707">
                  <c:v>22-Jan-07</c:v>
                </c:pt>
                <c:pt idx="708">
                  <c:v>23-Jan-07</c:v>
                </c:pt>
                <c:pt idx="709">
                  <c:v>24-Jan-07</c:v>
                </c:pt>
                <c:pt idx="710">
                  <c:v>25-Jan-07</c:v>
                </c:pt>
                <c:pt idx="711">
                  <c:v>26-Jan-07</c:v>
                </c:pt>
                <c:pt idx="712">
                  <c:v>29-Jan-07</c:v>
                </c:pt>
                <c:pt idx="713">
                  <c:v>30-Jan-07</c:v>
                </c:pt>
                <c:pt idx="714">
                  <c:v>31-Jan-07</c:v>
                </c:pt>
                <c:pt idx="715">
                  <c:v>1-Feb-07</c:v>
                </c:pt>
                <c:pt idx="716">
                  <c:v>2-Feb-07</c:v>
                </c:pt>
                <c:pt idx="717">
                  <c:v>5-Feb-07</c:v>
                </c:pt>
                <c:pt idx="718">
                  <c:v>6-Feb-07</c:v>
                </c:pt>
                <c:pt idx="719">
                  <c:v>7-Feb-07</c:v>
                </c:pt>
                <c:pt idx="720">
                  <c:v>8-Feb-07</c:v>
                </c:pt>
                <c:pt idx="721">
                  <c:v>9-Feb-07</c:v>
                </c:pt>
                <c:pt idx="722">
                  <c:v>12-Feb-07</c:v>
                </c:pt>
                <c:pt idx="723">
                  <c:v>13-Feb-07</c:v>
                </c:pt>
                <c:pt idx="724">
                  <c:v>14-Feb-07</c:v>
                </c:pt>
                <c:pt idx="725">
                  <c:v>15-Feb-07</c:v>
                </c:pt>
                <c:pt idx="726">
                  <c:v>16-Feb-07</c:v>
                </c:pt>
                <c:pt idx="727">
                  <c:v>20-Feb-07</c:v>
                </c:pt>
                <c:pt idx="728">
                  <c:v>21-Feb-07</c:v>
                </c:pt>
                <c:pt idx="729">
                  <c:v>22-Feb-07</c:v>
                </c:pt>
                <c:pt idx="730">
                  <c:v>23-Feb-07</c:v>
                </c:pt>
                <c:pt idx="731">
                  <c:v>26-Feb-07</c:v>
                </c:pt>
                <c:pt idx="732">
                  <c:v>27-Feb-07</c:v>
                </c:pt>
                <c:pt idx="733">
                  <c:v>28-Feb-07</c:v>
                </c:pt>
                <c:pt idx="734">
                  <c:v>1-Mar-07</c:v>
                </c:pt>
                <c:pt idx="735">
                  <c:v>2-Mar-07</c:v>
                </c:pt>
                <c:pt idx="736">
                  <c:v>5-Mar-07</c:v>
                </c:pt>
                <c:pt idx="737">
                  <c:v>6-Mar-07</c:v>
                </c:pt>
                <c:pt idx="738">
                  <c:v>7-Mar-07</c:v>
                </c:pt>
                <c:pt idx="739">
                  <c:v>8-Mar-07</c:v>
                </c:pt>
                <c:pt idx="740">
                  <c:v>9-Mar-07</c:v>
                </c:pt>
                <c:pt idx="741">
                  <c:v>12-Mar-07</c:v>
                </c:pt>
                <c:pt idx="742">
                  <c:v>13-Mar-07</c:v>
                </c:pt>
                <c:pt idx="743">
                  <c:v>14-Mar-07</c:v>
                </c:pt>
                <c:pt idx="744">
                  <c:v>15-Mar-07</c:v>
                </c:pt>
                <c:pt idx="745">
                  <c:v>16-Mar-07</c:v>
                </c:pt>
                <c:pt idx="746">
                  <c:v>19-Mar-07</c:v>
                </c:pt>
                <c:pt idx="747">
                  <c:v>20-Mar-07</c:v>
                </c:pt>
                <c:pt idx="748">
                  <c:v>21-Mar-07</c:v>
                </c:pt>
                <c:pt idx="749">
                  <c:v>22-Mar-07</c:v>
                </c:pt>
                <c:pt idx="750">
                  <c:v>23-Mar-07</c:v>
                </c:pt>
                <c:pt idx="751">
                  <c:v>26-Mar-07</c:v>
                </c:pt>
                <c:pt idx="752">
                  <c:v>27-Mar-07</c:v>
                </c:pt>
                <c:pt idx="753">
                  <c:v>28-Mar-07</c:v>
                </c:pt>
                <c:pt idx="754">
                  <c:v>29-Mar-07</c:v>
                </c:pt>
                <c:pt idx="755">
                  <c:v>30-Mar-07</c:v>
                </c:pt>
                <c:pt idx="756">
                  <c:v>2-Apr-07</c:v>
                </c:pt>
                <c:pt idx="757">
                  <c:v>3-Apr-07</c:v>
                </c:pt>
                <c:pt idx="758">
                  <c:v>4-Apr-07</c:v>
                </c:pt>
                <c:pt idx="759">
                  <c:v>5-Apr-07</c:v>
                </c:pt>
                <c:pt idx="760">
                  <c:v>9-Apr-07</c:v>
                </c:pt>
                <c:pt idx="761">
                  <c:v>10-Apr-07</c:v>
                </c:pt>
                <c:pt idx="762">
                  <c:v>11-Apr-07</c:v>
                </c:pt>
                <c:pt idx="763">
                  <c:v>12-Apr-07</c:v>
                </c:pt>
                <c:pt idx="764">
                  <c:v>13-Apr-07</c:v>
                </c:pt>
                <c:pt idx="765">
                  <c:v>16-Apr-07</c:v>
                </c:pt>
                <c:pt idx="766">
                  <c:v>17-Apr-07</c:v>
                </c:pt>
                <c:pt idx="767">
                  <c:v>18-Apr-07</c:v>
                </c:pt>
                <c:pt idx="768">
                  <c:v>19-Apr-07</c:v>
                </c:pt>
                <c:pt idx="769">
                  <c:v>20-Apr-07</c:v>
                </c:pt>
                <c:pt idx="770">
                  <c:v>23-Apr-07</c:v>
                </c:pt>
                <c:pt idx="771">
                  <c:v>24-Apr-07</c:v>
                </c:pt>
                <c:pt idx="772">
                  <c:v>25-Apr-07</c:v>
                </c:pt>
                <c:pt idx="773">
                  <c:v>26-Apr-07</c:v>
                </c:pt>
                <c:pt idx="774">
                  <c:v>27-Apr-07</c:v>
                </c:pt>
                <c:pt idx="775">
                  <c:v>30-Apr-07</c:v>
                </c:pt>
                <c:pt idx="776">
                  <c:v>1-May-07</c:v>
                </c:pt>
                <c:pt idx="777">
                  <c:v>2-May-07</c:v>
                </c:pt>
                <c:pt idx="778">
                  <c:v>3-May-07</c:v>
                </c:pt>
                <c:pt idx="779">
                  <c:v>4-May-07</c:v>
                </c:pt>
                <c:pt idx="780">
                  <c:v>7-May-07</c:v>
                </c:pt>
                <c:pt idx="781">
                  <c:v>8-May-07</c:v>
                </c:pt>
                <c:pt idx="782">
                  <c:v>9-May-07</c:v>
                </c:pt>
                <c:pt idx="783">
                  <c:v>10-May-07</c:v>
                </c:pt>
                <c:pt idx="784">
                  <c:v>11-May-07</c:v>
                </c:pt>
                <c:pt idx="785">
                  <c:v>14-May-07</c:v>
                </c:pt>
                <c:pt idx="786">
                  <c:v>15-May-07</c:v>
                </c:pt>
                <c:pt idx="787">
                  <c:v>16-May-07</c:v>
                </c:pt>
                <c:pt idx="788">
                  <c:v>17-May-07</c:v>
                </c:pt>
                <c:pt idx="789">
                  <c:v>18-May-07</c:v>
                </c:pt>
                <c:pt idx="790">
                  <c:v>21-May-07</c:v>
                </c:pt>
                <c:pt idx="791">
                  <c:v>22-May-07</c:v>
                </c:pt>
                <c:pt idx="792">
                  <c:v>23-May-07</c:v>
                </c:pt>
                <c:pt idx="793">
                  <c:v>24-May-07</c:v>
                </c:pt>
                <c:pt idx="794">
                  <c:v>25-May-07</c:v>
                </c:pt>
                <c:pt idx="795">
                  <c:v>29-May-07</c:v>
                </c:pt>
                <c:pt idx="796">
                  <c:v>30-May-07</c:v>
                </c:pt>
                <c:pt idx="797">
                  <c:v>31-May-07</c:v>
                </c:pt>
                <c:pt idx="798">
                  <c:v>1-Jun-07</c:v>
                </c:pt>
                <c:pt idx="799">
                  <c:v>4-Jun-07</c:v>
                </c:pt>
                <c:pt idx="800">
                  <c:v>5-Jun-07</c:v>
                </c:pt>
                <c:pt idx="801">
                  <c:v>6-Jun-07</c:v>
                </c:pt>
                <c:pt idx="802">
                  <c:v>7-Jun-07</c:v>
                </c:pt>
                <c:pt idx="803">
                  <c:v>8-Jun-07</c:v>
                </c:pt>
                <c:pt idx="804">
                  <c:v>11-Jun-07</c:v>
                </c:pt>
                <c:pt idx="805">
                  <c:v>12-Jun-07</c:v>
                </c:pt>
                <c:pt idx="806">
                  <c:v>13-Jun-07</c:v>
                </c:pt>
                <c:pt idx="807">
                  <c:v>14-Jun-07</c:v>
                </c:pt>
                <c:pt idx="808">
                  <c:v>15-Jun-07</c:v>
                </c:pt>
                <c:pt idx="809">
                  <c:v>18-Jun-07</c:v>
                </c:pt>
                <c:pt idx="810">
                  <c:v>19-Jun-07</c:v>
                </c:pt>
                <c:pt idx="811">
                  <c:v>20-Jun-07</c:v>
                </c:pt>
                <c:pt idx="812">
                  <c:v>21-Jun-07</c:v>
                </c:pt>
                <c:pt idx="813">
                  <c:v>22-Jun-07</c:v>
                </c:pt>
                <c:pt idx="814">
                  <c:v>25-Jun-07</c:v>
                </c:pt>
                <c:pt idx="815">
                  <c:v>26-Jun-07</c:v>
                </c:pt>
                <c:pt idx="816">
                  <c:v>27-Jun-07</c:v>
                </c:pt>
                <c:pt idx="817">
                  <c:v>28-Jun-07</c:v>
                </c:pt>
                <c:pt idx="818">
                  <c:v>29-Jun-07</c:v>
                </c:pt>
                <c:pt idx="819">
                  <c:v>2-Jul-07</c:v>
                </c:pt>
                <c:pt idx="820">
                  <c:v>3-Jul-07</c:v>
                </c:pt>
                <c:pt idx="821">
                  <c:v>5-Jul-07</c:v>
                </c:pt>
                <c:pt idx="822">
                  <c:v>6-Jul-07</c:v>
                </c:pt>
                <c:pt idx="823">
                  <c:v>9-Jul-07</c:v>
                </c:pt>
                <c:pt idx="824">
                  <c:v>10-Jul-07</c:v>
                </c:pt>
                <c:pt idx="825">
                  <c:v>11-Jul-07</c:v>
                </c:pt>
                <c:pt idx="826">
                  <c:v>12-Jul-07</c:v>
                </c:pt>
                <c:pt idx="827">
                  <c:v>13-Jul-07</c:v>
                </c:pt>
                <c:pt idx="828">
                  <c:v>16-Jul-07</c:v>
                </c:pt>
                <c:pt idx="829">
                  <c:v>17-Jul-07</c:v>
                </c:pt>
                <c:pt idx="830">
                  <c:v>18-Jul-07</c:v>
                </c:pt>
                <c:pt idx="831">
                  <c:v>19-Jul-07</c:v>
                </c:pt>
                <c:pt idx="832">
                  <c:v>20-Jul-07</c:v>
                </c:pt>
                <c:pt idx="833">
                  <c:v>23-Jul-07</c:v>
                </c:pt>
                <c:pt idx="834">
                  <c:v>24-Jul-07</c:v>
                </c:pt>
                <c:pt idx="835">
                  <c:v>25-Jul-07</c:v>
                </c:pt>
                <c:pt idx="836">
                  <c:v>26-Jul-07</c:v>
                </c:pt>
                <c:pt idx="837">
                  <c:v>27-Jul-07</c:v>
                </c:pt>
                <c:pt idx="838">
                  <c:v>30-Jul-07</c:v>
                </c:pt>
                <c:pt idx="839">
                  <c:v>31-Jul-07</c:v>
                </c:pt>
                <c:pt idx="840">
                  <c:v>1-Aug-07</c:v>
                </c:pt>
                <c:pt idx="841">
                  <c:v>2-Aug-07</c:v>
                </c:pt>
                <c:pt idx="842">
                  <c:v>3-Aug-07</c:v>
                </c:pt>
                <c:pt idx="843">
                  <c:v>6-Aug-07</c:v>
                </c:pt>
                <c:pt idx="844">
                  <c:v>7-Aug-07</c:v>
                </c:pt>
                <c:pt idx="845">
                  <c:v>8-Aug-07</c:v>
                </c:pt>
                <c:pt idx="846">
                  <c:v>9-Aug-07</c:v>
                </c:pt>
                <c:pt idx="847">
                  <c:v>10-Aug-07</c:v>
                </c:pt>
                <c:pt idx="848">
                  <c:v>13-Aug-07</c:v>
                </c:pt>
                <c:pt idx="849">
                  <c:v>14-Aug-07</c:v>
                </c:pt>
                <c:pt idx="850">
                  <c:v>15-Aug-07</c:v>
                </c:pt>
                <c:pt idx="851">
                  <c:v>16-Aug-07</c:v>
                </c:pt>
                <c:pt idx="852">
                  <c:v>17-Aug-07</c:v>
                </c:pt>
                <c:pt idx="853">
                  <c:v>20-Aug-07</c:v>
                </c:pt>
                <c:pt idx="854">
                  <c:v>21-Aug-07</c:v>
                </c:pt>
                <c:pt idx="855">
                  <c:v>22-Aug-07</c:v>
                </c:pt>
                <c:pt idx="856">
                  <c:v>23-Aug-07</c:v>
                </c:pt>
                <c:pt idx="857">
                  <c:v>24-Aug-07</c:v>
                </c:pt>
                <c:pt idx="858">
                  <c:v>27-Aug-07</c:v>
                </c:pt>
                <c:pt idx="859">
                  <c:v>28-Aug-07</c:v>
                </c:pt>
                <c:pt idx="860">
                  <c:v>29-Aug-07</c:v>
                </c:pt>
                <c:pt idx="861">
                  <c:v>30-Aug-07</c:v>
                </c:pt>
                <c:pt idx="862">
                  <c:v>31-Aug-07</c:v>
                </c:pt>
                <c:pt idx="863">
                  <c:v>4-Sep-07</c:v>
                </c:pt>
                <c:pt idx="864">
                  <c:v>5-Sep-07</c:v>
                </c:pt>
                <c:pt idx="865">
                  <c:v>6-Sep-07</c:v>
                </c:pt>
                <c:pt idx="866">
                  <c:v>7-Sep-07</c:v>
                </c:pt>
                <c:pt idx="867">
                  <c:v>10-Sep-07</c:v>
                </c:pt>
                <c:pt idx="868">
                  <c:v>11-Sep-07</c:v>
                </c:pt>
                <c:pt idx="869">
                  <c:v>12-Sep-07</c:v>
                </c:pt>
                <c:pt idx="870">
                  <c:v>13-Sep-07</c:v>
                </c:pt>
                <c:pt idx="871">
                  <c:v>14-Sep-07</c:v>
                </c:pt>
                <c:pt idx="872">
                  <c:v>17-Sep-07</c:v>
                </c:pt>
                <c:pt idx="873">
                  <c:v>18-Sep-07</c:v>
                </c:pt>
                <c:pt idx="874">
                  <c:v>19-Sep-07</c:v>
                </c:pt>
                <c:pt idx="875">
                  <c:v>20-Sep-07</c:v>
                </c:pt>
                <c:pt idx="876">
                  <c:v>21-Sep-07</c:v>
                </c:pt>
                <c:pt idx="877">
                  <c:v>24-Sep-07</c:v>
                </c:pt>
                <c:pt idx="878">
                  <c:v>25-Sep-07</c:v>
                </c:pt>
                <c:pt idx="879">
                  <c:v>26-Sep-07</c:v>
                </c:pt>
                <c:pt idx="880">
                  <c:v>27-Sep-07</c:v>
                </c:pt>
                <c:pt idx="881">
                  <c:v>28-Sep-07</c:v>
                </c:pt>
                <c:pt idx="882">
                  <c:v>1-Oct-07</c:v>
                </c:pt>
                <c:pt idx="883">
                  <c:v>2-Oct-07</c:v>
                </c:pt>
                <c:pt idx="884">
                  <c:v>3-Oct-07</c:v>
                </c:pt>
                <c:pt idx="885">
                  <c:v>4-Oct-07</c:v>
                </c:pt>
                <c:pt idx="886">
                  <c:v>5-Oct-07</c:v>
                </c:pt>
                <c:pt idx="887">
                  <c:v>8-Oct-07</c:v>
                </c:pt>
                <c:pt idx="888">
                  <c:v>9-Oct-07</c:v>
                </c:pt>
                <c:pt idx="889">
                  <c:v>10-Oct-07</c:v>
                </c:pt>
                <c:pt idx="890">
                  <c:v>11-Oct-07</c:v>
                </c:pt>
                <c:pt idx="891">
                  <c:v>12-Oct-07</c:v>
                </c:pt>
                <c:pt idx="892">
                  <c:v>15-Oct-07</c:v>
                </c:pt>
                <c:pt idx="893">
                  <c:v>16-Oct-07</c:v>
                </c:pt>
                <c:pt idx="894">
                  <c:v>17-Oct-07</c:v>
                </c:pt>
                <c:pt idx="895">
                  <c:v>18-Oct-07</c:v>
                </c:pt>
                <c:pt idx="896">
                  <c:v>19-Oct-07</c:v>
                </c:pt>
                <c:pt idx="897">
                  <c:v>22-Oct-07</c:v>
                </c:pt>
                <c:pt idx="898">
                  <c:v>23-Oct-07</c:v>
                </c:pt>
                <c:pt idx="899">
                  <c:v>24-Oct-07</c:v>
                </c:pt>
                <c:pt idx="900">
                  <c:v>25-Oct-07</c:v>
                </c:pt>
                <c:pt idx="901">
                  <c:v>26-Oct-07</c:v>
                </c:pt>
                <c:pt idx="902">
                  <c:v>29-Oct-07</c:v>
                </c:pt>
                <c:pt idx="903">
                  <c:v>30-Oct-07</c:v>
                </c:pt>
                <c:pt idx="904">
                  <c:v>31-Oct-07</c:v>
                </c:pt>
                <c:pt idx="905">
                  <c:v>1-Nov-07</c:v>
                </c:pt>
                <c:pt idx="906">
                  <c:v>2-Nov-07</c:v>
                </c:pt>
                <c:pt idx="907">
                  <c:v>5-Nov-07</c:v>
                </c:pt>
                <c:pt idx="908">
                  <c:v>6-Nov-07</c:v>
                </c:pt>
                <c:pt idx="909">
                  <c:v>7-Nov-07</c:v>
                </c:pt>
                <c:pt idx="910">
                  <c:v>8-Nov-07</c:v>
                </c:pt>
                <c:pt idx="911">
                  <c:v>9-Nov-07</c:v>
                </c:pt>
                <c:pt idx="912">
                  <c:v>12-Nov-07</c:v>
                </c:pt>
                <c:pt idx="913">
                  <c:v>13-Nov-07</c:v>
                </c:pt>
                <c:pt idx="914">
                  <c:v>14-Nov-07</c:v>
                </c:pt>
                <c:pt idx="915">
                  <c:v>15-Nov-07</c:v>
                </c:pt>
                <c:pt idx="916">
                  <c:v>16-Nov-07</c:v>
                </c:pt>
                <c:pt idx="917">
                  <c:v>19-Nov-07</c:v>
                </c:pt>
                <c:pt idx="918">
                  <c:v>20-Nov-07</c:v>
                </c:pt>
                <c:pt idx="919">
                  <c:v>21-Nov-07</c:v>
                </c:pt>
                <c:pt idx="920">
                  <c:v>23-Nov-07</c:v>
                </c:pt>
                <c:pt idx="921">
                  <c:v>26-Nov-07</c:v>
                </c:pt>
                <c:pt idx="922">
                  <c:v>27-Nov-07</c:v>
                </c:pt>
                <c:pt idx="923">
                  <c:v>28-Nov-07</c:v>
                </c:pt>
                <c:pt idx="924">
                  <c:v>29-Nov-07</c:v>
                </c:pt>
                <c:pt idx="925">
                  <c:v>30-Nov-07</c:v>
                </c:pt>
                <c:pt idx="926">
                  <c:v>3-Dec-07</c:v>
                </c:pt>
                <c:pt idx="927">
                  <c:v>4-Dec-07</c:v>
                </c:pt>
                <c:pt idx="928">
                  <c:v>5-Dec-07</c:v>
                </c:pt>
                <c:pt idx="929">
                  <c:v>6-Dec-07</c:v>
                </c:pt>
                <c:pt idx="930">
                  <c:v>7-Dec-07</c:v>
                </c:pt>
                <c:pt idx="931">
                  <c:v>10-Dec-07</c:v>
                </c:pt>
                <c:pt idx="932">
                  <c:v>11-Dec-07</c:v>
                </c:pt>
                <c:pt idx="933">
                  <c:v>12-Dec-07</c:v>
                </c:pt>
                <c:pt idx="934">
                  <c:v>13-Dec-07</c:v>
                </c:pt>
                <c:pt idx="935">
                  <c:v>14-Dec-07</c:v>
                </c:pt>
                <c:pt idx="936">
                  <c:v>17-Dec-07</c:v>
                </c:pt>
                <c:pt idx="937">
                  <c:v>18-Dec-07</c:v>
                </c:pt>
                <c:pt idx="938">
                  <c:v>19-Dec-07</c:v>
                </c:pt>
                <c:pt idx="939">
                  <c:v>20-Dec-07</c:v>
                </c:pt>
                <c:pt idx="940">
                  <c:v>21-Dec-07</c:v>
                </c:pt>
                <c:pt idx="941">
                  <c:v>24-Dec-07</c:v>
                </c:pt>
                <c:pt idx="942">
                  <c:v>26-Dec-07</c:v>
                </c:pt>
                <c:pt idx="943">
                  <c:v>27-Dec-07</c:v>
                </c:pt>
                <c:pt idx="944">
                  <c:v>28-Dec-07</c:v>
                </c:pt>
                <c:pt idx="945">
                  <c:v>31-Dec-07</c:v>
                </c:pt>
                <c:pt idx="946">
                  <c:v>2-Jan-08</c:v>
                </c:pt>
                <c:pt idx="947">
                  <c:v>3-Jan-08</c:v>
                </c:pt>
                <c:pt idx="948">
                  <c:v>4-Jan-08</c:v>
                </c:pt>
                <c:pt idx="949">
                  <c:v>7-Jan-08</c:v>
                </c:pt>
                <c:pt idx="950">
                  <c:v>8-Jan-08</c:v>
                </c:pt>
                <c:pt idx="951">
                  <c:v>9-Jan-08</c:v>
                </c:pt>
                <c:pt idx="952">
                  <c:v>10-Jan-08</c:v>
                </c:pt>
                <c:pt idx="953">
                  <c:v>11-Jan-08</c:v>
                </c:pt>
                <c:pt idx="954">
                  <c:v>14-Jan-08</c:v>
                </c:pt>
                <c:pt idx="955">
                  <c:v>15-Jan-08</c:v>
                </c:pt>
                <c:pt idx="956">
                  <c:v>16-Jan-08</c:v>
                </c:pt>
                <c:pt idx="957">
                  <c:v>17-Jan-08</c:v>
                </c:pt>
                <c:pt idx="958">
                  <c:v>18-Jan-08</c:v>
                </c:pt>
                <c:pt idx="959">
                  <c:v>22-Jan-08</c:v>
                </c:pt>
                <c:pt idx="960">
                  <c:v>23-Jan-08</c:v>
                </c:pt>
                <c:pt idx="961">
                  <c:v>24-Jan-08</c:v>
                </c:pt>
                <c:pt idx="962">
                  <c:v>25-Jan-08</c:v>
                </c:pt>
                <c:pt idx="963">
                  <c:v>28-Jan-08</c:v>
                </c:pt>
                <c:pt idx="964">
                  <c:v>29-Jan-08</c:v>
                </c:pt>
                <c:pt idx="965">
                  <c:v>30-Jan-08</c:v>
                </c:pt>
                <c:pt idx="966">
                  <c:v>31-Jan-08</c:v>
                </c:pt>
                <c:pt idx="967">
                  <c:v>1-Feb-08</c:v>
                </c:pt>
                <c:pt idx="968">
                  <c:v>4-Feb-08</c:v>
                </c:pt>
                <c:pt idx="969">
                  <c:v>5-Feb-08</c:v>
                </c:pt>
                <c:pt idx="970">
                  <c:v>6-Feb-08</c:v>
                </c:pt>
                <c:pt idx="971">
                  <c:v>7-Feb-08</c:v>
                </c:pt>
                <c:pt idx="972">
                  <c:v>8-Feb-08</c:v>
                </c:pt>
                <c:pt idx="973">
                  <c:v>11-Feb-08</c:v>
                </c:pt>
                <c:pt idx="974">
                  <c:v>12-Feb-08</c:v>
                </c:pt>
                <c:pt idx="975">
                  <c:v>13-Feb-08</c:v>
                </c:pt>
                <c:pt idx="976">
                  <c:v>14-Feb-08</c:v>
                </c:pt>
                <c:pt idx="977">
                  <c:v>15-Feb-08</c:v>
                </c:pt>
                <c:pt idx="978">
                  <c:v>19-Feb-08</c:v>
                </c:pt>
                <c:pt idx="979">
                  <c:v>20-Feb-08</c:v>
                </c:pt>
                <c:pt idx="980">
                  <c:v>21-Feb-08</c:v>
                </c:pt>
                <c:pt idx="981">
                  <c:v>22-Feb-08</c:v>
                </c:pt>
                <c:pt idx="982">
                  <c:v>25-Feb-08</c:v>
                </c:pt>
                <c:pt idx="983">
                  <c:v>26-Feb-08</c:v>
                </c:pt>
                <c:pt idx="984">
                  <c:v>27-Feb-08</c:v>
                </c:pt>
                <c:pt idx="985">
                  <c:v>28-Feb-08</c:v>
                </c:pt>
                <c:pt idx="986">
                  <c:v>29-Feb-08</c:v>
                </c:pt>
                <c:pt idx="987">
                  <c:v>3-Mar-08</c:v>
                </c:pt>
                <c:pt idx="988">
                  <c:v>4-Mar-08</c:v>
                </c:pt>
                <c:pt idx="989">
                  <c:v>5-Mar-08</c:v>
                </c:pt>
                <c:pt idx="990">
                  <c:v>6-Mar-08</c:v>
                </c:pt>
                <c:pt idx="991">
                  <c:v>7-Mar-08</c:v>
                </c:pt>
                <c:pt idx="992">
                  <c:v>10-Mar-08</c:v>
                </c:pt>
                <c:pt idx="993">
                  <c:v>11-Mar-08</c:v>
                </c:pt>
                <c:pt idx="994">
                  <c:v>12-Mar-08</c:v>
                </c:pt>
                <c:pt idx="995">
                  <c:v>13-Mar-08</c:v>
                </c:pt>
                <c:pt idx="996">
                  <c:v>14-Mar-08</c:v>
                </c:pt>
                <c:pt idx="997">
                  <c:v>17-Mar-08</c:v>
                </c:pt>
                <c:pt idx="998">
                  <c:v>18-Mar-08</c:v>
                </c:pt>
                <c:pt idx="999">
                  <c:v>19-Mar-08</c:v>
                </c:pt>
                <c:pt idx="1000">
                  <c:v>20-Mar-08</c:v>
                </c:pt>
                <c:pt idx="1001">
                  <c:v>24-Mar-08</c:v>
                </c:pt>
                <c:pt idx="1002">
                  <c:v>25-Mar-08</c:v>
                </c:pt>
                <c:pt idx="1003">
                  <c:v>26-Mar-08</c:v>
                </c:pt>
                <c:pt idx="1004">
                  <c:v>27-Mar-08</c:v>
                </c:pt>
                <c:pt idx="1005">
                  <c:v>28-Mar-08</c:v>
                </c:pt>
                <c:pt idx="1006">
                  <c:v>31-Mar-08</c:v>
                </c:pt>
                <c:pt idx="1007">
                  <c:v>1-Apr-08</c:v>
                </c:pt>
                <c:pt idx="1008">
                  <c:v>2-Apr-08</c:v>
                </c:pt>
                <c:pt idx="1009">
                  <c:v>3-Apr-08</c:v>
                </c:pt>
                <c:pt idx="1010">
                  <c:v>4-Apr-08</c:v>
                </c:pt>
                <c:pt idx="1011">
                  <c:v>7-Apr-08</c:v>
                </c:pt>
                <c:pt idx="1012">
                  <c:v>8-Apr-08</c:v>
                </c:pt>
                <c:pt idx="1013">
                  <c:v>9-Apr-08</c:v>
                </c:pt>
                <c:pt idx="1014">
                  <c:v>10-Apr-08</c:v>
                </c:pt>
                <c:pt idx="1015">
                  <c:v>11-Apr-08</c:v>
                </c:pt>
                <c:pt idx="1016">
                  <c:v>14-Apr-08</c:v>
                </c:pt>
                <c:pt idx="1017">
                  <c:v>15-Apr-08</c:v>
                </c:pt>
                <c:pt idx="1018">
                  <c:v>16-Apr-08</c:v>
                </c:pt>
                <c:pt idx="1019">
                  <c:v>17-Apr-08</c:v>
                </c:pt>
                <c:pt idx="1020">
                  <c:v>18-Apr-08</c:v>
                </c:pt>
                <c:pt idx="1021">
                  <c:v>21-Apr-08</c:v>
                </c:pt>
                <c:pt idx="1022">
                  <c:v>22-Apr-08</c:v>
                </c:pt>
                <c:pt idx="1023">
                  <c:v>23-Apr-08</c:v>
                </c:pt>
                <c:pt idx="1024">
                  <c:v>24-Apr-08</c:v>
                </c:pt>
                <c:pt idx="1025">
                  <c:v>25-Apr-08</c:v>
                </c:pt>
                <c:pt idx="1026">
                  <c:v>28-Apr-08</c:v>
                </c:pt>
                <c:pt idx="1027">
                  <c:v>29-Apr-08</c:v>
                </c:pt>
                <c:pt idx="1028">
                  <c:v>30-Apr-08</c:v>
                </c:pt>
                <c:pt idx="1029">
                  <c:v>1-May-08</c:v>
                </c:pt>
                <c:pt idx="1030">
                  <c:v>2-May-08</c:v>
                </c:pt>
                <c:pt idx="1031">
                  <c:v>5-May-08</c:v>
                </c:pt>
                <c:pt idx="1032">
                  <c:v>6-May-08</c:v>
                </c:pt>
                <c:pt idx="1033">
                  <c:v>7-May-08</c:v>
                </c:pt>
                <c:pt idx="1034">
                  <c:v>8-May-08</c:v>
                </c:pt>
                <c:pt idx="1035">
                  <c:v>9-May-08</c:v>
                </c:pt>
                <c:pt idx="1036">
                  <c:v>12-May-08</c:v>
                </c:pt>
                <c:pt idx="1037">
                  <c:v>13-May-08</c:v>
                </c:pt>
                <c:pt idx="1038">
                  <c:v>14-May-08</c:v>
                </c:pt>
                <c:pt idx="1039">
                  <c:v>15-May-08</c:v>
                </c:pt>
                <c:pt idx="1040">
                  <c:v>16-May-08</c:v>
                </c:pt>
                <c:pt idx="1041">
                  <c:v>19-May-08</c:v>
                </c:pt>
                <c:pt idx="1042">
                  <c:v>20-May-08</c:v>
                </c:pt>
                <c:pt idx="1043">
                  <c:v>21-May-08</c:v>
                </c:pt>
                <c:pt idx="1044">
                  <c:v>22-May-08</c:v>
                </c:pt>
                <c:pt idx="1045">
                  <c:v>23-May-08</c:v>
                </c:pt>
                <c:pt idx="1046">
                  <c:v>27-May-08</c:v>
                </c:pt>
                <c:pt idx="1047">
                  <c:v>28-May-08</c:v>
                </c:pt>
                <c:pt idx="1048">
                  <c:v>29-May-08</c:v>
                </c:pt>
                <c:pt idx="1049">
                  <c:v>30-May-08</c:v>
                </c:pt>
                <c:pt idx="1050">
                  <c:v>2-Jun-08</c:v>
                </c:pt>
                <c:pt idx="1051">
                  <c:v>3-Jun-08</c:v>
                </c:pt>
                <c:pt idx="1052">
                  <c:v>4-Jun-08</c:v>
                </c:pt>
                <c:pt idx="1053">
                  <c:v>5-Jun-08</c:v>
                </c:pt>
                <c:pt idx="1054">
                  <c:v>6-Jun-08</c:v>
                </c:pt>
                <c:pt idx="1055">
                  <c:v>9-Jun-08</c:v>
                </c:pt>
                <c:pt idx="1056">
                  <c:v>10-Jun-08</c:v>
                </c:pt>
                <c:pt idx="1057">
                  <c:v>11-Jun-08</c:v>
                </c:pt>
                <c:pt idx="1058">
                  <c:v>12-Jun-08</c:v>
                </c:pt>
                <c:pt idx="1059">
                  <c:v>13-Jun-08</c:v>
                </c:pt>
                <c:pt idx="1060">
                  <c:v>16-Jun-08</c:v>
                </c:pt>
                <c:pt idx="1061">
                  <c:v>17-Jun-08</c:v>
                </c:pt>
                <c:pt idx="1062">
                  <c:v>18-Jun-08</c:v>
                </c:pt>
                <c:pt idx="1063">
                  <c:v>19-Jun-08</c:v>
                </c:pt>
                <c:pt idx="1064">
                  <c:v>20-Jun-08</c:v>
                </c:pt>
                <c:pt idx="1065">
                  <c:v>23-Jun-08</c:v>
                </c:pt>
                <c:pt idx="1066">
                  <c:v>24-Jun-08</c:v>
                </c:pt>
                <c:pt idx="1067">
                  <c:v>25-Jun-08</c:v>
                </c:pt>
                <c:pt idx="1068">
                  <c:v>26-Jun-08</c:v>
                </c:pt>
                <c:pt idx="1069">
                  <c:v>27-Jun-08</c:v>
                </c:pt>
                <c:pt idx="1070">
                  <c:v>30-Jun-08</c:v>
                </c:pt>
                <c:pt idx="1071">
                  <c:v>1-Jul-08</c:v>
                </c:pt>
                <c:pt idx="1072">
                  <c:v>2-Jul-08</c:v>
                </c:pt>
                <c:pt idx="1073">
                  <c:v>3-Jul-08</c:v>
                </c:pt>
                <c:pt idx="1074">
                  <c:v>7-Jul-08</c:v>
                </c:pt>
                <c:pt idx="1075">
                  <c:v>8-Jul-08</c:v>
                </c:pt>
                <c:pt idx="1076">
                  <c:v>9-Jul-08</c:v>
                </c:pt>
                <c:pt idx="1077">
                  <c:v>10-Jul-08</c:v>
                </c:pt>
                <c:pt idx="1078">
                  <c:v>11-Jul-08</c:v>
                </c:pt>
                <c:pt idx="1079">
                  <c:v>14-Jul-08</c:v>
                </c:pt>
                <c:pt idx="1080">
                  <c:v>15-Jul-08</c:v>
                </c:pt>
                <c:pt idx="1081">
                  <c:v>16-Jul-08</c:v>
                </c:pt>
                <c:pt idx="1082">
                  <c:v>17-Jul-08</c:v>
                </c:pt>
                <c:pt idx="1083">
                  <c:v>18-Jul-08</c:v>
                </c:pt>
                <c:pt idx="1084">
                  <c:v>21-Jul-08</c:v>
                </c:pt>
                <c:pt idx="1085">
                  <c:v>22-Jul-08</c:v>
                </c:pt>
                <c:pt idx="1086">
                  <c:v>23-Jul-08</c:v>
                </c:pt>
                <c:pt idx="1087">
                  <c:v>24-Jul-08</c:v>
                </c:pt>
                <c:pt idx="1088">
                  <c:v>25-Jul-08</c:v>
                </c:pt>
                <c:pt idx="1089">
                  <c:v>28-Jul-08</c:v>
                </c:pt>
                <c:pt idx="1090">
                  <c:v>29-Jul-08</c:v>
                </c:pt>
                <c:pt idx="1091">
                  <c:v>30-Jul-08</c:v>
                </c:pt>
                <c:pt idx="1092">
                  <c:v>31-Jul-08</c:v>
                </c:pt>
                <c:pt idx="1093">
                  <c:v>1-Aug-08</c:v>
                </c:pt>
                <c:pt idx="1094">
                  <c:v>4-Aug-08</c:v>
                </c:pt>
                <c:pt idx="1095">
                  <c:v>5-Aug-08</c:v>
                </c:pt>
                <c:pt idx="1096">
                  <c:v>6-Aug-08</c:v>
                </c:pt>
                <c:pt idx="1097">
                  <c:v>7-Aug-08</c:v>
                </c:pt>
                <c:pt idx="1098">
                  <c:v>8-Aug-08</c:v>
                </c:pt>
                <c:pt idx="1099">
                  <c:v>11-Aug-08</c:v>
                </c:pt>
                <c:pt idx="1100">
                  <c:v>12-Aug-08</c:v>
                </c:pt>
                <c:pt idx="1101">
                  <c:v>13-Aug-08</c:v>
                </c:pt>
                <c:pt idx="1102">
                  <c:v>14-Aug-08</c:v>
                </c:pt>
                <c:pt idx="1103">
                  <c:v>15-Aug-08</c:v>
                </c:pt>
                <c:pt idx="1104">
                  <c:v>18-Aug-08</c:v>
                </c:pt>
                <c:pt idx="1105">
                  <c:v>19-Aug-08</c:v>
                </c:pt>
                <c:pt idx="1106">
                  <c:v>20-Aug-08</c:v>
                </c:pt>
                <c:pt idx="1107">
                  <c:v>21-Aug-08</c:v>
                </c:pt>
                <c:pt idx="1108">
                  <c:v>22-Aug-08</c:v>
                </c:pt>
                <c:pt idx="1109">
                  <c:v>25-Aug-08</c:v>
                </c:pt>
                <c:pt idx="1110">
                  <c:v>26-Aug-08</c:v>
                </c:pt>
                <c:pt idx="1111">
                  <c:v>27-Aug-08</c:v>
                </c:pt>
                <c:pt idx="1112">
                  <c:v>28-Aug-08</c:v>
                </c:pt>
                <c:pt idx="1113">
                  <c:v>29-Aug-08</c:v>
                </c:pt>
                <c:pt idx="1114">
                  <c:v>2-Sep-08</c:v>
                </c:pt>
                <c:pt idx="1115">
                  <c:v>3-Sep-08</c:v>
                </c:pt>
                <c:pt idx="1116">
                  <c:v>4-Sep-08</c:v>
                </c:pt>
                <c:pt idx="1117">
                  <c:v>5-Sep-08</c:v>
                </c:pt>
                <c:pt idx="1118">
                  <c:v>8-Sep-08</c:v>
                </c:pt>
                <c:pt idx="1119">
                  <c:v>9-Sep-08</c:v>
                </c:pt>
                <c:pt idx="1120">
                  <c:v>10-Sep-08</c:v>
                </c:pt>
                <c:pt idx="1121">
                  <c:v>11-Sep-08</c:v>
                </c:pt>
                <c:pt idx="1122">
                  <c:v>12-Sep-08</c:v>
                </c:pt>
                <c:pt idx="1123">
                  <c:v>15-Sep-08</c:v>
                </c:pt>
                <c:pt idx="1124">
                  <c:v>16-Sep-08</c:v>
                </c:pt>
                <c:pt idx="1125">
                  <c:v>17-Sep-08</c:v>
                </c:pt>
                <c:pt idx="1126">
                  <c:v>18-Sep-08</c:v>
                </c:pt>
                <c:pt idx="1127">
                  <c:v>19-Sep-08</c:v>
                </c:pt>
                <c:pt idx="1128">
                  <c:v>22-Sep-08</c:v>
                </c:pt>
                <c:pt idx="1129">
                  <c:v>23-Sep-08</c:v>
                </c:pt>
                <c:pt idx="1130">
                  <c:v>24-Sep-08</c:v>
                </c:pt>
                <c:pt idx="1131">
                  <c:v>25-Sep-08</c:v>
                </c:pt>
                <c:pt idx="1132">
                  <c:v>26-Sep-08</c:v>
                </c:pt>
                <c:pt idx="1133">
                  <c:v>29-Sep-08</c:v>
                </c:pt>
                <c:pt idx="1134">
                  <c:v>30-Sep-08</c:v>
                </c:pt>
                <c:pt idx="1135">
                  <c:v>1-Oct-08</c:v>
                </c:pt>
                <c:pt idx="1136">
                  <c:v>2-Oct-08</c:v>
                </c:pt>
                <c:pt idx="1137">
                  <c:v>3-Oct-08</c:v>
                </c:pt>
                <c:pt idx="1138">
                  <c:v>6-Oct-08</c:v>
                </c:pt>
                <c:pt idx="1139">
                  <c:v>7-Oct-08</c:v>
                </c:pt>
                <c:pt idx="1140">
                  <c:v>8-Oct-08</c:v>
                </c:pt>
                <c:pt idx="1141">
                  <c:v>9-Oct-08</c:v>
                </c:pt>
                <c:pt idx="1142">
                  <c:v>10-Oct-08</c:v>
                </c:pt>
                <c:pt idx="1143">
                  <c:v>13-Oct-08</c:v>
                </c:pt>
                <c:pt idx="1144">
                  <c:v>14-Oct-08</c:v>
                </c:pt>
                <c:pt idx="1145">
                  <c:v>15-Oct-08</c:v>
                </c:pt>
                <c:pt idx="1146">
                  <c:v>16-Oct-08</c:v>
                </c:pt>
                <c:pt idx="1147">
                  <c:v>17-Oct-08</c:v>
                </c:pt>
                <c:pt idx="1148">
                  <c:v>20-Oct-08</c:v>
                </c:pt>
                <c:pt idx="1149">
                  <c:v>21-Oct-08</c:v>
                </c:pt>
                <c:pt idx="1150">
                  <c:v>22-Oct-08</c:v>
                </c:pt>
                <c:pt idx="1151">
                  <c:v>23-Oct-08</c:v>
                </c:pt>
                <c:pt idx="1152">
                  <c:v>24-Oct-08</c:v>
                </c:pt>
                <c:pt idx="1153">
                  <c:v>27-Oct-08</c:v>
                </c:pt>
                <c:pt idx="1154">
                  <c:v>28-Oct-08</c:v>
                </c:pt>
                <c:pt idx="1155">
                  <c:v>29-Oct-08</c:v>
                </c:pt>
                <c:pt idx="1156">
                  <c:v>30-Oct-08</c:v>
                </c:pt>
                <c:pt idx="1157">
                  <c:v>31-Oct-08</c:v>
                </c:pt>
                <c:pt idx="1158">
                  <c:v>3-Nov-08</c:v>
                </c:pt>
                <c:pt idx="1159">
                  <c:v>4-Nov-08</c:v>
                </c:pt>
                <c:pt idx="1160">
                  <c:v>5-Nov-08</c:v>
                </c:pt>
                <c:pt idx="1161">
                  <c:v>6-Nov-08</c:v>
                </c:pt>
                <c:pt idx="1162">
                  <c:v>7-Nov-08</c:v>
                </c:pt>
                <c:pt idx="1163">
                  <c:v>10-Nov-08</c:v>
                </c:pt>
                <c:pt idx="1164">
                  <c:v>11-Nov-08</c:v>
                </c:pt>
                <c:pt idx="1165">
                  <c:v>12-Nov-08</c:v>
                </c:pt>
                <c:pt idx="1166">
                  <c:v>13-Nov-08</c:v>
                </c:pt>
                <c:pt idx="1167">
                  <c:v>14-Nov-08</c:v>
                </c:pt>
                <c:pt idx="1168">
                  <c:v>17-Nov-08</c:v>
                </c:pt>
                <c:pt idx="1169">
                  <c:v>18-Nov-08</c:v>
                </c:pt>
                <c:pt idx="1170">
                  <c:v>19-Nov-08</c:v>
                </c:pt>
                <c:pt idx="1171">
                  <c:v>20-Nov-08</c:v>
                </c:pt>
                <c:pt idx="1172">
                  <c:v>21-Nov-08</c:v>
                </c:pt>
                <c:pt idx="1173">
                  <c:v>24-Nov-08</c:v>
                </c:pt>
                <c:pt idx="1174">
                  <c:v>25-Nov-08</c:v>
                </c:pt>
                <c:pt idx="1175">
                  <c:v>26-Nov-08</c:v>
                </c:pt>
                <c:pt idx="1176">
                  <c:v>28-Nov-08</c:v>
                </c:pt>
                <c:pt idx="1177">
                  <c:v>1-Dec-08</c:v>
                </c:pt>
                <c:pt idx="1178">
                  <c:v>2-Dec-08</c:v>
                </c:pt>
                <c:pt idx="1179">
                  <c:v>3-Dec-08</c:v>
                </c:pt>
                <c:pt idx="1180">
                  <c:v>4-Dec-08</c:v>
                </c:pt>
                <c:pt idx="1181">
                  <c:v>5-Dec-08</c:v>
                </c:pt>
                <c:pt idx="1182">
                  <c:v>8-Dec-08</c:v>
                </c:pt>
                <c:pt idx="1183">
                  <c:v>9-Dec-08</c:v>
                </c:pt>
                <c:pt idx="1184">
                  <c:v>10-Dec-08</c:v>
                </c:pt>
                <c:pt idx="1185">
                  <c:v>11-Dec-08</c:v>
                </c:pt>
                <c:pt idx="1186">
                  <c:v>12-Dec-08</c:v>
                </c:pt>
                <c:pt idx="1187">
                  <c:v>15-Dec-08</c:v>
                </c:pt>
                <c:pt idx="1188">
                  <c:v>16-Dec-08</c:v>
                </c:pt>
                <c:pt idx="1189">
                  <c:v>17-Dec-08</c:v>
                </c:pt>
                <c:pt idx="1190">
                  <c:v>18-Dec-08</c:v>
                </c:pt>
                <c:pt idx="1191">
                  <c:v>19-Dec-08</c:v>
                </c:pt>
                <c:pt idx="1192">
                  <c:v>22-Dec-08</c:v>
                </c:pt>
                <c:pt idx="1193">
                  <c:v>23-Dec-08</c:v>
                </c:pt>
                <c:pt idx="1194">
                  <c:v>24-Dec-08</c:v>
                </c:pt>
                <c:pt idx="1195">
                  <c:v>26-Dec-08</c:v>
                </c:pt>
                <c:pt idx="1196">
                  <c:v>29-Dec-08</c:v>
                </c:pt>
                <c:pt idx="1197">
                  <c:v>30-Dec-08</c:v>
                </c:pt>
                <c:pt idx="1198">
                  <c:v>31-Dec-08</c:v>
                </c:pt>
                <c:pt idx="1199">
                  <c:v>2-Jan-09</c:v>
                </c:pt>
                <c:pt idx="1200">
                  <c:v>5-Jan-09</c:v>
                </c:pt>
                <c:pt idx="1201">
                  <c:v>6-Jan-09</c:v>
                </c:pt>
                <c:pt idx="1202">
                  <c:v>7-Jan-09</c:v>
                </c:pt>
                <c:pt idx="1203">
                  <c:v>8-Jan-09</c:v>
                </c:pt>
                <c:pt idx="1204">
                  <c:v>9-Jan-09</c:v>
                </c:pt>
                <c:pt idx="1205">
                  <c:v>12-Jan-09</c:v>
                </c:pt>
                <c:pt idx="1206">
                  <c:v>13-Jan-09</c:v>
                </c:pt>
                <c:pt idx="1207">
                  <c:v>14-Jan-09</c:v>
                </c:pt>
                <c:pt idx="1208">
                  <c:v>15-Jan-09</c:v>
                </c:pt>
                <c:pt idx="1209">
                  <c:v>16-Jan-09</c:v>
                </c:pt>
                <c:pt idx="1210">
                  <c:v>20-Jan-09</c:v>
                </c:pt>
                <c:pt idx="1211">
                  <c:v>21-Jan-09</c:v>
                </c:pt>
                <c:pt idx="1212">
                  <c:v>22-Jan-09</c:v>
                </c:pt>
                <c:pt idx="1213">
                  <c:v>23-Jan-09</c:v>
                </c:pt>
                <c:pt idx="1214">
                  <c:v>26-Jan-09</c:v>
                </c:pt>
                <c:pt idx="1215">
                  <c:v>27-Jan-09</c:v>
                </c:pt>
                <c:pt idx="1216">
                  <c:v>28-Jan-09</c:v>
                </c:pt>
                <c:pt idx="1217">
                  <c:v>29-Jan-09</c:v>
                </c:pt>
                <c:pt idx="1218">
                  <c:v>30-Jan-09</c:v>
                </c:pt>
                <c:pt idx="1219">
                  <c:v>2-Feb-09</c:v>
                </c:pt>
                <c:pt idx="1220">
                  <c:v>3-Feb-09</c:v>
                </c:pt>
                <c:pt idx="1221">
                  <c:v>4-Feb-09</c:v>
                </c:pt>
                <c:pt idx="1222">
                  <c:v>5-Feb-09</c:v>
                </c:pt>
                <c:pt idx="1223">
                  <c:v>6-Feb-09</c:v>
                </c:pt>
                <c:pt idx="1224">
                  <c:v>9-Feb-09</c:v>
                </c:pt>
                <c:pt idx="1225">
                  <c:v>10-Feb-09</c:v>
                </c:pt>
                <c:pt idx="1226">
                  <c:v>11-Feb-09</c:v>
                </c:pt>
                <c:pt idx="1227">
                  <c:v>12-Feb-09</c:v>
                </c:pt>
                <c:pt idx="1228">
                  <c:v>13-Feb-09</c:v>
                </c:pt>
                <c:pt idx="1229">
                  <c:v>17-Feb-09</c:v>
                </c:pt>
                <c:pt idx="1230">
                  <c:v>18-Feb-09</c:v>
                </c:pt>
                <c:pt idx="1231">
                  <c:v>19-Feb-09</c:v>
                </c:pt>
                <c:pt idx="1232">
                  <c:v>20-Feb-09</c:v>
                </c:pt>
                <c:pt idx="1233">
                  <c:v>23-Feb-09</c:v>
                </c:pt>
                <c:pt idx="1234">
                  <c:v>24-Feb-09</c:v>
                </c:pt>
                <c:pt idx="1235">
                  <c:v>25-Feb-09</c:v>
                </c:pt>
                <c:pt idx="1236">
                  <c:v>26-Feb-09</c:v>
                </c:pt>
                <c:pt idx="1237">
                  <c:v>27-Feb-09</c:v>
                </c:pt>
                <c:pt idx="1238">
                  <c:v>2-Mar-09</c:v>
                </c:pt>
                <c:pt idx="1239">
                  <c:v>3-Mar-09</c:v>
                </c:pt>
                <c:pt idx="1240">
                  <c:v>4-Mar-09</c:v>
                </c:pt>
                <c:pt idx="1241">
                  <c:v>5-Mar-09</c:v>
                </c:pt>
                <c:pt idx="1242">
                  <c:v>6-Mar-09</c:v>
                </c:pt>
                <c:pt idx="1243">
                  <c:v>9-Mar-09</c:v>
                </c:pt>
                <c:pt idx="1244">
                  <c:v>10-Mar-09</c:v>
                </c:pt>
                <c:pt idx="1245">
                  <c:v>11-Mar-09</c:v>
                </c:pt>
                <c:pt idx="1246">
                  <c:v>12-Mar-09</c:v>
                </c:pt>
                <c:pt idx="1247">
                  <c:v>13-Mar-09</c:v>
                </c:pt>
                <c:pt idx="1248">
                  <c:v>16-Mar-09</c:v>
                </c:pt>
                <c:pt idx="1249">
                  <c:v>17-Mar-09</c:v>
                </c:pt>
                <c:pt idx="1250">
                  <c:v>18-Mar-09</c:v>
                </c:pt>
                <c:pt idx="1251">
                  <c:v>19-Mar-09</c:v>
                </c:pt>
                <c:pt idx="1252">
                  <c:v>20-Mar-09</c:v>
                </c:pt>
                <c:pt idx="1253">
                  <c:v>23-Mar-09</c:v>
                </c:pt>
                <c:pt idx="1254">
                  <c:v>24-Mar-09</c:v>
                </c:pt>
                <c:pt idx="1255">
                  <c:v>25-Mar-09</c:v>
                </c:pt>
                <c:pt idx="1256">
                  <c:v>26-Mar-09</c:v>
                </c:pt>
                <c:pt idx="1257">
                  <c:v>27-Mar-09</c:v>
                </c:pt>
                <c:pt idx="1258">
                  <c:v>30-Mar-09</c:v>
                </c:pt>
                <c:pt idx="1259">
                  <c:v>31-Mar-09</c:v>
                </c:pt>
                <c:pt idx="1260">
                  <c:v>1-Apr-09</c:v>
                </c:pt>
                <c:pt idx="1261">
                  <c:v>2-Apr-09</c:v>
                </c:pt>
                <c:pt idx="1262">
                  <c:v>3-Apr-09</c:v>
                </c:pt>
                <c:pt idx="1263">
                  <c:v>6-Apr-09</c:v>
                </c:pt>
                <c:pt idx="1264">
                  <c:v>7-Apr-09</c:v>
                </c:pt>
                <c:pt idx="1265">
                  <c:v>8-Apr-09</c:v>
                </c:pt>
                <c:pt idx="1266">
                  <c:v>9-Apr-09</c:v>
                </c:pt>
                <c:pt idx="1267">
                  <c:v>13-Apr-09</c:v>
                </c:pt>
                <c:pt idx="1268">
                  <c:v>14-Apr-09</c:v>
                </c:pt>
                <c:pt idx="1269">
                  <c:v>15-Apr-09</c:v>
                </c:pt>
                <c:pt idx="1270">
                  <c:v>16-Apr-09</c:v>
                </c:pt>
                <c:pt idx="1271">
                  <c:v>17-Apr-09</c:v>
                </c:pt>
                <c:pt idx="1272">
                  <c:v>20-Apr-09</c:v>
                </c:pt>
                <c:pt idx="1273">
                  <c:v>21-Apr-09</c:v>
                </c:pt>
                <c:pt idx="1274">
                  <c:v>22-Apr-09</c:v>
                </c:pt>
                <c:pt idx="1275">
                  <c:v>23-Apr-09</c:v>
                </c:pt>
                <c:pt idx="1276">
                  <c:v>24-Apr-09</c:v>
                </c:pt>
                <c:pt idx="1277">
                  <c:v>27-Apr-09</c:v>
                </c:pt>
                <c:pt idx="1278">
                  <c:v>28-Apr-09</c:v>
                </c:pt>
                <c:pt idx="1279">
                  <c:v>29-Apr-09</c:v>
                </c:pt>
                <c:pt idx="1280">
                  <c:v>30-Apr-09</c:v>
                </c:pt>
                <c:pt idx="1281">
                  <c:v>1-May-09</c:v>
                </c:pt>
                <c:pt idx="1282">
                  <c:v>4-May-09</c:v>
                </c:pt>
                <c:pt idx="1283">
                  <c:v>5-May-09</c:v>
                </c:pt>
                <c:pt idx="1284">
                  <c:v>6-May-09</c:v>
                </c:pt>
                <c:pt idx="1285">
                  <c:v>7-May-09</c:v>
                </c:pt>
                <c:pt idx="1286">
                  <c:v>8-May-09</c:v>
                </c:pt>
                <c:pt idx="1287">
                  <c:v>11-May-09</c:v>
                </c:pt>
                <c:pt idx="1288">
                  <c:v>12-May-09</c:v>
                </c:pt>
                <c:pt idx="1289">
                  <c:v>13-May-09</c:v>
                </c:pt>
                <c:pt idx="1290">
                  <c:v>14-May-09</c:v>
                </c:pt>
                <c:pt idx="1291">
                  <c:v>15-May-09</c:v>
                </c:pt>
                <c:pt idx="1292">
                  <c:v>18-May-09</c:v>
                </c:pt>
                <c:pt idx="1293">
                  <c:v>19-May-09</c:v>
                </c:pt>
                <c:pt idx="1294">
                  <c:v>20-May-09</c:v>
                </c:pt>
                <c:pt idx="1295">
                  <c:v>21-May-09</c:v>
                </c:pt>
                <c:pt idx="1296">
                  <c:v>22-May-09</c:v>
                </c:pt>
                <c:pt idx="1297">
                  <c:v>26-May-09</c:v>
                </c:pt>
                <c:pt idx="1298">
                  <c:v>27-May-09</c:v>
                </c:pt>
                <c:pt idx="1299">
                  <c:v>28-May-09</c:v>
                </c:pt>
                <c:pt idx="1300">
                  <c:v>29-May-09</c:v>
                </c:pt>
                <c:pt idx="1301">
                  <c:v>1-Jun-09</c:v>
                </c:pt>
                <c:pt idx="1302">
                  <c:v>2-Jun-09</c:v>
                </c:pt>
                <c:pt idx="1303">
                  <c:v>3-Jun-09</c:v>
                </c:pt>
                <c:pt idx="1304">
                  <c:v>4-Jun-09</c:v>
                </c:pt>
                <c:pt idx="1305">
                  <c:v>5-Jun-09</c:v>
                </c:pt>
                <c:pt idx="1306">
                  <c:v>8-Jun-09</c:v>
                </c:pt>
                <c:pt idx="1307">
                  <c:v>9-Jun-09</c:v>
                </c:pt>
                <c:pt idx="1308">
                  <c:v>10-Jun-09</c:v>
                </c:pt>
                <c:pt idx="1309">
                  <c:v>11-Jun-09</c:v>
                </c:pt>
                <c:pt idx="1310">
                  <c:v>12-Jun-09</c:v>
                </c:pt>
                <c:pt idx="1311">
                  <c:v>15-Jun-09</c:v>
                </c:pt>
                <c:pt idx="1312">
                  <c:v>16-Jun-09</c:v>
                </c:pt>
                <c:pt idx="1313">
                  <c:v>17-Jun-09</c:v>
                </c:pt>
                <c:pt idx="1314">
                  <c:v>18-Jun-09</c:v>
                </c:pt>
                <c:pt idx="1315">
                  <c:v>19-Jun-09</c:v>
                </c:pt>
                <c:pt idx="1316">
                  <c:v>22-Jun-09</c:v>
                </c:pt>
                <c:pt idx="1317">
                  <c:v>23-Jun-09</c:v>
                </c:pt>
                <c:pt idx="1318">
                  <c:v>24-Jun-09</c:v>
                </c:pt>
                <c:pt idx="1319">
                  <c:v>25-Jun-09</c:v>
                </c:pt>
                <c:pt idx="1320">
                  <c:v>26-Jun-09</c:v>
                </c:pt>
                <c:pt idx="1321">
                  <c:v>29-Jun-09</c:v>
                </c:pt>
                <c:pt idx="1322">
                  <c:v>30-Jun-09</c:v>
                </c:pt>
                <c:pt idx="1323">
                  <c:v>1-Jul-09</c:v>
                </c:pt>
                <c:pt idx="1324">
                  <c:v>2-Jul-09</c:v>
                </c:pt>
                <c:pt idx="1325">
                  <c:v>6-Jul-09</c:v>
                </c:pt>
                <c:pt idx="1326">
                  <c:v>7-Jul-09</c:v>
                </c:pt>
                <c:pt idx="1327">
                  <c:v>8-Jul-09</c:v>
                </c:pt>
                <c:pt idx="1328">
                  <c:v>9-Jul-09</c:v>
                </c:pt>
                <c:pt idx="1329">
                  <c:v>10-Jul-09</c:v>
                </c:pt>
                <c:pt idx="1330">
                  <c:v>13-Jul-09</c:v>
                </c:pt>
                <c:pt idx="1331">
                  <c:v>14-Jul-09</c:v>
                </c:pt>
                <c:pt idx="1332">
                  <c:v>15-Jul-09</c:v>
                </c:pt>
                <c:pt idx="1333">
                  <c:v>16-Jul-09</c:v>
                </c:pt>
                <c:pt idx="1334">
                  <c:v>17-Jul-09</c:v>
                </c:pt>
                <c:pt idx="1335">
                  <c:v>20-Jul-09</c:v>
                </c:pt>
                <c:pt idx="1336">
                  <c:v>21-Jul-09</c:v>
                </c:pt>
                <c:pt idx="1337">
                  <c:v>22-Jul-09</c:v>
                </c:pt>
                <c:pt idx="1338">
                  <c:v>23-Jul-09</c:v>
                </c:pt>
                <c:pt idx="1339">
                  <c:v>24-Jul-09</c:v>
                </c:pt>
                <c:pt idx="1340">
                  <c:v>27-Jul-09</c:v>
                </c:pt>
                <c:pt idx="1341">
                  <c:v>28-Jul-09</c:v>
                </c:pt>
                <c:pt idx="1342">
                  <c:v>29-Jul-09</c:v>
                </c:pt>
                <c:pt idx="1343">
                  <c:v>30-Jul-09</c:v>
                </c:pt>
                <c:pt idx="1344">
                  <c:v>31-Jul-09</c:v>
                </c:pt>
                <c:pt idx="1345">
                  <c:v>3-Aug-09</c:v>
                </c:pt>
                <c:pt idx="1346">
                  <c:v>4-Aug-09</c:v>
                </c:pt>
                <c:pt idx="1347">
                  <c:v>5-Aug-09</c:v>
                </c:pt>
                <c:pt idx="1348">
                  <c:v>6-Aug-09</c:v>
                </c:pt>
                <c:pt idx="1349">
                  <c:v>7-Aug-09</c:v>
                </c:pt>
                <c:pt idx="1350">
                  <c:v>10-Aug-09</c:v>
                </c:pt>
                <c:pt idx="1351">
                  <c:v>11-Aug-09</c:v>
                </c:pt>
                <c:pt idx="1352">
                  <c:v>12-Aug-09</c:v>
                </c:pt>
                <c:pt idx="1353">
                  <c:v>13-Aug-09</c:v>
                </c:pt>
                <c:pt idx="1354">
                  <c:v>14-Aug-09</c:v>
                </c:pt>
                <c:pt idx="1355">
                  <c:v>17-Aug-09</c:v>
                </c:pt>
                <c:pt idx="1356">
                  <c:v>18-Aug-09</c:v>
                </c:pt>
                <c:pt idx="1357">
                  <c:v>19-Aug-09</c:v>
                </c:pt>
                <c:pt idx="1358">
                  <c:v>20-Aug-09</c:v>
                </c:pt>
                <c:pt idx="1359">
                  <c:v>21-Aug-09</c:v>
                </c:pt>
                <c:pt idx="1360">
                  <c:v>24-Aug-09</c:v>
                </c:pt>
                <c:pt idx="1361">
                  <c:v>25-Aug-09</c:v>
                </c:pt>
                <c:pt idx="1362">
                  <c:v>26-Aug-09</c:v>
                </c:pt>
                <c:pt idx="1363">
                  <c:v>27-Aug-09</c:v>
                </c:pt>
                <c:pt idx="1364">
                  <c:v>28-Aug-09</c:v>
                </c:pt>
                <c:pt idx="1365">
                  <c:v>31-Aug-09</c:v>
                </c:pt>
                <c:pt idx="1366">
                  <c:v>1-Sep-09</c:v>
                </c:pt>
                <c:pt idx="1367">
                  <c:v>2-Sep-09</c:v>
                </c:pt>
                <c:pt idx="1368">
                  <c:v>3-Sep-09</c:v>
                </c:pt>
                <c:pt idx="1369">
                  <c:v>4-Sep-09</c:v>
                </c:pt>
                <c:pt idx="1370">
                  <c:v>8-Sep-09</c:v>
                </c:pt>
                <c:pt idx="1371">
                  <c:v>9-Sep-09</c:v>
                </c:pt>
                <c:pt idx="1372">
                  <c:v>10-Sep-09</c:v>
                </c:pt>
                <c:pt idx="1373">
                  <c:v>11-Sep-09</c:v>
                </c:pt>
                <c:pt idx="1374">
                  <c:v>14-Sep-09</c:v>
                </c:pt>
                <c:pt idx="1375">
                  <c:v>15-Sep-09</c:v>
                </c:pt>
                <c:pt idx="1376">
                  <c:v>16-Sep-09</c:v>
                </c:pt>
                <c:pt idx="1377">
                  <c:v>17-Sep-09</c:v>
                </c:pt>
                <c:pt idx="1378">
                  <c:v>18-Sep-09</c:v>
                </c:pt>
                <c:pt idx="1379">
                  <c:v>21-Sep-09</c:v>
                </c:pt>
                <c:pt idx="1380">
                  <c:v>22-Sep-09</c:v>
                </c:pt>
                <c:pt idx="1381">
                  <c:v>23-Sep-09</c:v>
                </c:pt>
                <c:pt idx="1382">
                  <c:v>24-Sep-09</c:v>
                </c:pt>
                <c:pt idx="1383">
                  <c:v>25-Sep-09</c:v>
                </c:pt>
                <c:pt idx="1384">
                  <c:v>28-Sep-09</c:v>
                </c:pt>
                <c:pt idx="1385">
                  <c:v>29-Sep-09</c:v>
                </c:pt>
                <c:pt idx="1386">
                  <c:v>30-Sep-09</c:v>
                </c:pt>
                <c:pt idx="1387">
                  <c:v>1-Oct-09</c:v>
                </c:pt>
                <c:pt idx="1388">
                  <c:v>2-Oct-09</c:v>
                </c:pt>
                <c:pt idx="1389">
                  <c:v>5-Oct-09</c:v>
                </c:pt>
                <c:pt idx="1390">
                  <c:v>6-Oct-09</c:v>
                </c:pt>
                <c:pt idx="1391">
                  <c:v>7-Oct-09</c:v>
                </c:pt>
                <c:pt idx="1392">
                  <c:v>8-Oct-09</c:v>
                </c:pt>
                <c:pt idx="1393">
                  <c:v>9-Oct-09</c:v>
                </c:pt>
                <c:pt idx="1394">
                  <c:v>12-Oct-09</c:v>
                </c:pt>
                <c:pt idx="1395">
                  <c:v>13-Oct-09</c:v>
                </c:pt>
                <c:pt idx="1396">
                  <c:v>14-Oct-09</c:v>
                </c:pt>
                <c:pt idx="1397">
                  <c:v>15-Oct-09</c:v>
                </c:pt>
                <c:pt idx="1398">
                  <c:v>16-Oct-09</c:v>
                </c:pt>
                <c:pt idx="1399">
                  <c:v>19-Oct-09</c:v>
                </c:pt>
                <c:pt idx="1400">
                  <c:v>20-Oct-09</c:v>
                </c:pt>
                <c:pt idx="1401">
                  <c:v>21-Oct-09</c:v>
                </c:pt>
                <c:pt idx="1402">
                  <c:v>22-Oct-09</c:v>
                </c:pt>
                <c:pt idx="1403">
                  <c:v>23-Oct-09</c:v>
                </c:pt>
                <c:pt idx="1404">
                  <c:v>26-Oct-09</c:v>
                </c:pt>
                <c:pt idx="1405">
                  <c:v>27-Oct-09</c:v>
                </c:pt>
                <c:pt idx="1406">
                  <c:v>28-Oct-09</c:v>
                </c:pt>
                <c:pt idx="1407">
                  <c:v>29-Oct-09</c:v>
                </c:pt>
                <c:pt idx="1408">
                  <c:v>30-Oct-09</c:v>
                </c:pt>
                <c:pt idx="1409">
                  <c:v>2-Nov-09</c:v>
                </c:pt>
                <c:pt idx="1410">
                  <c:v>3-Nov-09</c:v>
                </c:pt>
                <c:pt idx="1411">
                  <c:v>4-Nov-09</c:v>
                </c:pt>
                <c:pt idx="1412">
                  <c:v>5-Nov-09</c:v>
                </c:pt>
                <c:pt idx="1413">
                  <c:v>6-Nov-09</c:v>
                </c:pt>
                <c:pt idx="1414">
                  <c:v>9-Nov-09</c:v>
                </c:pt>
                <c:pt idx="1415">
                  <c:v>10-Nov-09</c:v>
                </c:pt>
                <c:pt idx="1416">
                  <c:v>11-Nov-09</c:v>
                </c:pt>
                <c:pt idx="1417">
                  <c:v>12-Nov-09</c:v>
                </c:pt>
                <c:pt idx="1418">
                  <c:v>13-Nov-09</c:v>
                </c:pt>
                <c:pt idx="1419">
                  <c:v>16-Nov-09</c:v>
                </c:pt>
                <c:pt idx="1420">
                  <c:v>17-Nov-09</c:v>
                </c:pt>
                <c:pt idx="1421">
                  <c:v>18-Nov-09</c:v>
                </c:pt>
                <c:pt idx="1422">
                  <c:v>19-Nov-09</c:v>
                </c:pt>
                <c:pt idx="1423">
                  <c:v>20-Nov-09</c:v>
                </c:pt>
                <c:pt idx="1424">
                  <c:v>23-Nov-09</c:v>
                </c:pt>
                <c:pt idx="1425">
                  <c:v>24-Nov-09</c:v>
                </c:pt>
                <c:pt idx="1426">
                  <c:v>25-Nov-09</c:v>
                </c:pt>
                <c:pt idx="1427">
                  <c:v>27-Nov-09</c:v>
                </c:pt>
                <c:pt idx="1428">
                  <c:v>30-Nov-09</c:v>
                </c:pt>
                <c:pt idx="1429">
                  <c:v>1-Dec-09</c:v>
                </c:pt>
                <c:pt idx="1430">
                  <c:v>2-Dec-09</c:v>
                </c:pt>
                <c:pt idx="1431">
                  <c:v>3-Dec-09</c:v>
                </c:pt>
                <c:pt idx="1432">
                  <c:v>4-Dec-09</c:v>
                </c:pt>
                <c:pt idx="1433">
                  <c:v>7-Dec-09</c:v>
                </c:pt>
                <c:pt idx="1434">
                  <c:v>8-Dec-09</c:v>
                </c:pt>
                <c:pt idx="1435">
                  <c:v>9-Dec-09</c:v>
                </c:pt>
                <c:pt idx="1436">
                  <c:v>10-Dec-09</c:v>
                </c:pt>
                <c:pt idx="1437">
                  <c:v>11-Dec-09</c:v>
                </c:pt>
                <c:pt idx="1438">
                  <c:v>14-Dec-09</c:v>
                </c:pt>
                <c:pt idx="1439">
                  <c:v>15-Dec-09</c:v>
                </c:pt>
                <c:pt idx="1440">
                  <c:v>16-Dec-09</c:v>
                </c:pt>
                <c:pt idx="1441">
                  <c:v>17-Dec-09</c:v>
                </c:pt>
                <c:pt idx="1442">
                  <c:v>18-Dec-09</c:v>
                </c:pt>
                <c:pt idx="1443">
                  <c:v>21-Dec-09</c:v>
                </c:pt>
                <c:pt idx="1444">
                  <c:v>22-Dec-09</c:v>
                </c:pt>
                <c:pt idx="1445">
                  <c:v>23-Dec-09</c:v>
                </c:pt>
                <c:pt idx="1446">
                  <c:v>24-Dec-09</c:v>
                </c:pt>
                <c:pt idx="1447">
                  <c:v>28-Dec-09</c:v>
                </c:pt>
                <c:pt idx="1448">
                  <c:v>29-Dec-09</c:v>
                </c:pt>
                <c:pt idx="1449">
                  <c:v>30-Dec-09</c:v>
                </c:pt>
                <c:pt idx="1450">
                  <c:v>31-Dec-09</c:v>
                </c:pt>
                <c:pt idx="1451">
                  <c:v>4-Jan-10</c:v>
                </c:pt>
                <c:pt idx="1452">
                  <c:v>5-Jan-10</c:v>
                </c:pt>
                <c:pt idx="1453">
                  <c:v>6-Jan-10</c:v>
                </c:pt>
                <c:pt idx="1454">
                  <c:v>7-Jan-10</c:v>
                </c:pt>
                <c:pt idx="1455">
                  <c:v>8-Jan-10</c:v>
                </c:pt>
                <c:pt idx="1456">
                  <c:v>11-Jan-10</c:v>
                </c:pt>
                <c:pt idx="1457">
                  <c:v>12-Jan-10</c:v>
                </c:pt>
                <c:pt idx="1458">
                  <c:v>13-Jan-10</c:v>
                </c:pt>
                <c:pt idx="1459">
                  <c:v>14-Jan-10</c:v>
                </c:pt>
                <c:pt idx="1460">
                  <c:v>15-Jan-10</c:v>
                </c:pt>
                <c:pt idx="1461">
                  <c:v>19-Jan-10</c:v>
                </c:pt>
                <c:pt idx="1462">
                  <c:v>20-Jan-10</c:v>
                </c:pt>
                <c:pt idx="1463">
                  <c:v>21-Jan-10</c:v>
                </c:pt>
                <c:pt idx="1464">
                  <c:v>22-Jan-10</c:v>
                </c:pt>
                <c:pt idx="1465">
                  <c:v>25-Jan-10</c:v>
                </c:pt>
                <c:pt idx="1466">
                  <c:v>26-Jan-10</c:v>
                </c:pt>
                <c:pt idx="1467">
                  <c:v>27-Jan-10</c:v>
                </c:pt>
                <c:pt idx="1468">
                  <c:v>28-Jan-10</c:v>
                </c:pt>
                <c:pt idx="1469">
                  <c:v>29-Jan-10</c:v>
                </c:pt>
                <c:pt idx="1470">
                  <c:v>1-Feb-10</c:v>
                </c:pt>
                <c:pt idx="1471">
                  <c:v>2-Feb-10</c:v>
                </c:pt>
                <c:pt idx="1472">
                  <c:v>3-Feb-10</c:v>
                </c:pt>
                <c:pt idx="1473">
                  <c:v>4-Feb-10</c:v>
                </c:pt>
                <c:pt idx="1474">
                  <c:v>5-Feb-10</c:v>
                </c:pt>
                <c:pt idx="1475">
                  <c:v>8-Feb-10</c:v>
                </c:pt>
                <c:pt idx="1476">
                  <c:v>9-Feb-10</c:v>
                </c:pt>
                <c:pt idx="1477">
                  <c:v>10-Feb-10</c:v>
                </c:pt>
                <c:pt idx="1478">
                  <c:v>11-Feb-10</c:v>
                </c:pt>
                <c:pt idx="1479">
                  <c:v>12-Feb-10</c:v>
                </c:pt>
                <c:pt idx="1480">
                  <c:v>16-Feb-10</c:v>
                </c:pt>
                <c:pt idx="1481">
                  <c:v>17-Feb-10</c:v>
                </c:pt>
                <c:pt idx="1482">
                  <c:v>18-Feb-10</c:v>
                </c:pt>
                <c:pt idx="1483">
                  <c:v>19-Feb-10</c:v>
                </c:pt>
                <c:pt idx="1484">
                  <c:v>22-Feb-10</c:v>
                </c:pt>
                <c:pt idx="1485">
                  <c:v>23-Feb-10</c:v>
                </c:pt>
                <c:pt idx="1486">
                  <c:v>24-Feb-10</c:v>
                </c:pt>
                <c:pt idx="1487">
                  <c:v>25-Feb-10</c:v>
                </c:pt>
                <c:pt idx="1488">
                  <c:v>26-Feb-10</c:v>
                </c:pt>
                <c:pt idx="1489">
                  <c:v>1-Mar-10</c:v>
                </c:pt>
                <c:pt idx="1490">
                  <c:v>2-Mar-10</c:v>
                </c:pt>
                <c:pt idx="1491">
                  <c:v>3-Mar-10</c:v>
                </c:pt>
                <c:pt idx="1492">
                  <c:v>4-Mar-10</c:v>
                </c:pt>
                <c:pt idx="1493">
                  <c:v>5-Mar-10</c:v>
                </c:pt>
                <c:pt idx="1494">
                  <c:v>8-Mar-10</c:v>
                </c:pt>
                <c:pt idx="1495">
                  <c:v>9-Mar-10</c:v>
                </c:pt>
                <c:pt idx="1496">
                  <c:v>10-Mar-10</c:v>
                </c:pt>
                <c:pt idx="1497">
                  <c:v>11-Mar-10</c:v>
                </c:pt>
                <c:pt idx="1498">
                  <c:v>12-Mar-10</c:v>
                </c:pt>
                <c:pt idx="1499">
                  <c:v>15-Mar-10</c:v>
                </c:pt>
                <c:pt idx="1500">
                  <c:v>16-Mar-10</c:v>
                </c:pt>
                <c:pt idx="1501">
                  <c:v>17-Mar-10</c:v>
                </c:pt>
                <c:pt idx="1502">
                  <c:v>18-Mar-10</c:v>
                </c:pt>
                <c:pt idx="1503">
                  <c:v>19-Mar-10</c:v>
                </c:pt>
                <c:pt idx="1504">
                  <c:v>22-Mar-10</c:v>
                </c:pt>
                <c:pt idx="1505">
                  <c:v>23-Mar-10</c:v>
                </c:pt>
                <c:pt idx="1506">
                  <c:v>24-Mar-10</c:v>
                </c:pt>
                <c:pt idx="1507">
                  <c:v>25-Mar-10</c:v>
                </c:pt>
                <c:pt idx="1508">
                  <c:v>26-Mar-10</c:v>
                </c:pt>
                <c:pt idx="1509">
                  <c:v>29-Mar-10</c:v>
                </c:pt>
                <c:pt idx="1510">
                  <c:v>30-Mar-10</c:v>
                </c:pt>
                <c:pt idx="1511">
                  <c:v>31-Mar-10</c:v>
                </c:pt>
                <c:pt idx="1512">
                  <c:v>1-Apr-10</c:v>
                </c:pt>
                <c:pt idx="1513">
                  <c:v>5-Apr-10</c:v>
                </c:pt>
                <c:pt idx="1514">
                  <c:v>6-Apr-10</c:v>
                </c:pt>
                <c:pt idx="1515">
                  <c:v>7-Apr-10</c:v>
                </c:pt>
                <c:pt idx="1516">
                  <c:v>8-Apr-10</c:v>
                </c:pt>
                <c:pt idx="1517">
                  <c:v>9-Apr-10</c:v>
                </c:pt>
                <c:pt idx="1518">
                  <c:v>12-Apr-10</c:v>
                </c:pt>
                <c:pt idx="1519">
                  <c:v>13-Apr-10</c:v>
                </c:pt>
                <c:pt idx="1520">
                  <c:v>14-Apr-10</c:v>
                </c:pt>
                <c:pt idx="1521">
                  <c:v>15-Apr-10</c:v>
                </c:pt>
                <c:pt idx="1522">
                  <c:v>16-Apr-10</c:v>
                </c:pt>
                <c:pt idx="1523">
                  <c:v>19-Apr-10</c:v>
                </c:pt>
                <c:pt idx="1524">
                  <c:v>20-Apr-10</c:v>
                </c:pt>
                <c:pt idx="1525">
                  <c:v>21-Apr-10</c:v>
                </c:pt>
                <c:pt idx="1526">
                  <c:v>22-Apr-10</c:v>
                </c:pt>
                <c:pt idx="1527">
                  <c:v>23-Apr-10</c:v>
                </c:pt>
                <c:pt idx="1528">
                  <c:v>26-Apr-10</c:v>
                </c:pt>
                <c:pt idx="1529">
                  <c:v>27-Apr-10</c:v>
                </c:pt>
                <c:pt idx="1530">
                  <c:v>28-Apr-10</c:v>
                </c:pt>
                <c:pt idx="1531">
                  <c:v>29-Apr-10</c:v>
                </c:pt>
                <c:pt idx="1532">
                  <c:v>30-Apr-10</c:v>
                </c:pt>
                <c:pt idx="1533">
                  <c:v>3-May-10</c:v>
                </c:pt>
                <c:pt idx="1534">
                  <c:v>4-May-10</c:v>
                </c:pt>
                <c:pt idx="1535">
                  <c:v>5-May-10</c:v>
                </c:pt>
                <c:pt idx="1536">
                  <c:v>6-May-10</c:v>
                </c:pt>
                <c:pt idx="1537">
                  <c:v>7-May-10</c:v>
                </c:pt>
                <c:pt idx="1538">
                  <c:v>10-May-10</c:v>
                </c:pt>
                <c:pt idx="1539">
                  <c:v>11-May-10</c:v>
                </c:pt>
                <c:pt idx="1540">
                  <c:v>12-May-10</c:v>
                </c:pt>
                <c:pt idx="1541">
                  <c:v>13-May-10</c:v>
                </c:pt>
                <c:pt idx="1542">
                  <c:v>14-May-10</c:v>
                </c:pt>
                <c:pt idx="1543">
                  <c:v>17-May-10</c:v>
                </c:pt>
                <c:pt idx="1544">
                  <c:v>18-May-10</c:v>
                </c:pt>
                <c:pt idx="1545">
                  <c:v>19-May-10</c:v>
                </c:pt>
                <c:pt idx="1546">
                  <c:v>20-May-10</c:v>
                </c:pt>
                <c:pt idx="1547">
                  <c:v>21-May-10</c:v>
                </c:pt>
                <c:pt idx="1548">
                  <c:v>24-May-10</c:v>
                </c:pt>
                <c:pt idx="1549">
                  <c:v>25-May-10</c:v>
                </c:pt>
                <c:pt idx="1550">
                  <c:v>26-May-10</c:v>
                </c:pt>
                <c:pt idx="1551">
                  <c:v>27-May-10</c:v>
                </c:pt>
                <c:pt idx="1552">
                  <c:v>28-May-10</c:v>
                </c:pt>
                <c:pt idx="1553">
                  <c:v>1-Jun-10</c:v>
                </c:pt>
                <c:pt idx="1554">
                  <c:v>2-Jun-10</c:v>
                </c:pt>
                <c:pt idx="1555">
                  <c:v>3-Jun-10</c:v>
                </c:pt>
                <c:pt idx="1556">
                  <c:v>4-Jun-10</c:v>
                </c:pt>
                <c:pt idx="1557">
                  <c:v>7-Jun-10</c:v>
                </c:pt>
                <c:pt idx="1558">
                  <c:v>8-Jun-10</c:v>
                </c:pt>
                <c:pt idx="1559">
                  <c:v>9-Jun-10</c:v>
                </c:pt>
                <c:pt idx="1560">
                  <c:v>10-Jun-10</c:v>
                </c:pt>
                <c:pt idx="1561">
                  <c:v>11-Jun-10</c:v>
                </c:pt>
                <c:pt idx="1562">
                  <c:v>14-Jun-10</c:v>
                </c:pt>
                <c:pt idx="1563">
                  <c:v>15-Jun-10</c:v>
                </c:pt>
                <c:pt idx="1564">
                  <c:v>16-Jun-10</c:v>
                </c:pt>
                <c:pt idx="1565">
                  <c:v>17-Jun-10</c:v>
                </c:pt>
                <c:pt idx="1566">
                  <c:v>18-Jun-10</c:v>
                </c:pt>
                <c:pt idx="1567">
                  <c:v>21-Jun-10</c:v>
                </c:pt>
                <c:pt idx="1568">
                  <c:v>22-Jun-10</c:v>
                </c:pt>
                <c:pt idx="1569">
                  <c:v>23-Jun-10</c:v>
                </c:pt>
                <c:pt idx="1570">
                  <c:v>24-Jun-10</c:v>
                </c:pt>
                <c:pt idx="1571">
                  <c:v>25-Jun-10</c:v>
                </c:pt>
                <c:pt idx="1572">
                  <c:v>28-Jun-10</c:v>
                </c:pt>
                <c:pt idx="1573">
                  <c:v>29-Jun-10</c:v>
                </c:pt>
                <c:pt idx="1574">
                  <c:v>30-Jun-10</c:v>
                </c:pt>
                <c:pt idx="1575">
                  <c:v>1-Jul-10</c:v>
                </c:pt>
                <c:pt idx="1576">
                  <c:v>2-Jul-10</c:v>
                </c:pt>
                <c:pt idx="1577">
                  <c:v>6-Jul-10</c:v>
                </c:pt>
                <c:pt idx="1578">
                  <c:v>7-Jul-10</c:v>
                </c:pt>
                <c:pt idx="1579">
                  <c:v>8-Jul-10</c:v>
                </c:pt>
                <c:pt idx="1580">
                  <c:v>9-Jul-10</c:v>
                </c:pt>
                <c:pt idx="1581">
                  <c:v>12-Jul-10</c:v>
                </c:pt>
                <c:pt idx="1582">
                  <c:v>13-Jul-10</c:v>
                </c:pt>
                <c:pt idx="1583">
                  <c:v>14-Jul-10</c:v>
                </c:pt>
                <c:pt idx="1584">
                  <c:v>15-Jul-10</c:v>
                </c:pt>
                <c:pt idx="1585">
                  <c:v>16-Jul-10</c:v>
                </c:pt>
                <c:pt idx="1586">
                  <c:v>19-Jul-10</c:v>
                </c:pt>
                <c:pt idx="1587">
                  <c:v>20-Jul-10</c:v>
                </c:pt>
                <c:pt idx="1588">
                  <c:v>21-Jul-10</c:v>
                </c:pt>
                <c:pt idx="1589">
                  <c:v>22-Jul-10</c:v>
                </c:pt>
                <c:pt idx="1590">
                  <c:v>23-Jul-10</c:v>
                </c:pt>
                <c:pt idx="1591">
                  <c:v>26-Jul-10</c:v>
                </c:pt>
                <c:pt idx="1592">
                  <c:v>27-Jul-10</c:v>
                </c:pt>
                <c:pt idx="1593">
                  <c:v>28-Jul-10</c:v>
                </c:pt>
                <c:pt idx="1594">
                  <c:v>29-Jul-10</c:v>
                </c:pt>
                <c:pt idx="1595">
                  <c:v>30-Jul-10</c:v>
                </c:pt>
                <c:pt idx="1596">
                  <c:v>2-Aug-10</c:v>
                </c:pt>
                <c:pt idx="1597">
                  <c:v>3-Aug-10</c:v>
                </c:pt>
                <c:pt idx="1598">
                  <c:v>4-Aug-10</c:v>
                </c:pt>
                <c:pt idx="1599">
                  <c:v>5-Aug-10</c:v>
                </c:pt>
                <c:pt idx="1600">
                  <c:v>6-Aug-10</c:v>
                </c:pt>
                <c:pt idx="1601">
                  <c:v>9-Aug-10</c:v>
                </c:pt>
                <c:pt idx="1602">
                  <c:v>10-Aug-10</c:v>
                </c:pt>
                <c:pt idx="1603">
                  <c:v>11-Aug-10</c:v>
                </c:pt>
                <c:pt idx="1604">
                  <c:v>12-Aug-10</c:v>
                </c:pt>
                <c:pt idx="1605">
                  <c:v>13-Aug-10</c:v>
                </c:pt>
                <c:pt idx="1606">
                  <c:v>16-Aug-10</c:v>
                </c:pt>
                <c:pt idx="1607">
                  <c:v>17-Aug-10</c:v>
                </c:pt>
                <c:pt idx="1608">
                  <c:v>18-Aug-10</c:v>
                </c:pt>
                <c:pt idx="1609">
                  <c:v>19-Aug-10</c:v>
                </c:pt>
                <c:pt idx="1610">
                  <c:v>20-Aug-10</c:v>
                </c:pt>
                <c:pt idx="1611">
                  <c:v>23-Aug-10</c:v>
                </c:pt>
                <c:pt idx="1612">
                  <c:v>24-Aug-10</c:v>
                </c:pt>
                <c:pt idx="1613">
                  <c:v>25-Aug-10</c:v>
                </c:pt>
                <c:pt idx="1614">
                  <c:v>26-Aug-10</c:v>
                </c:pt>
                <c:pt idx="1615">
                  <c:v>27-Aug-10</c:v>
                </c:pt>
                <c:pt idx="1616">
                  <c:v>30-Aug-10</c:v>
                </c:pt>
                <c:pt idx="1617">
                  <c:v>31-Aug-10</c:v>
                </c:pt>
                <c:pt idx="1618">
                  <c:v>1-Sep-10</c:v>
                </c:pt>
                <c:pt idx="1619">
                  <c:v>2-Sep-10</c:v>
                </c:pt>
                <c:pt idx="1620">
                  <c:v>3-Sep-10</c:v>
                </c:pt>
                <c:pt idx="1621">
                  <c:v>7-Sep-10</c:v>
                </c:pt>
                <c:pt idx="1622">
                  <c:v>8-Sep-10</c:v>
                </c:pt>
                <c:pt idx="1623">
                  <c:v>9-Sep-10</c:v>
                </c:pt>
                <c:pt idx="1624">
                  <c:v>10-Sep-10</c:v>
                </c:pt>
                <c:pt idx="1625">
                  <c:v>13-Sep-10</c:v>
                </c:pt>
                <c:pt idx="1626">
                  <c:v>14-Sep-10</c:v>
                </c:pt>
                <c:pt idx="1627">
                  <c:v>15-Sep-10</c:v>
                </c:pt>
                <c:pt idx="1628">
                  <c:v>16-Sep-10</c:v>
                </c:pt>
                <c:pt idx="1629">
                  <c:v>17-Sep-10</c:v>
                </c:pt>
                <c:pt idx="1630">
                  <c:v>20-Sep-10</c:v>
                </c:pt>
                <c:pt idx="1631">
                  <c:v>21-Sep-10</c:v>
                </c:pt>
                <c:pt idx="1632">
                  <c:v>22-Sep-10</c:v>
                </c:pt>
                <c:pt idx="1633">
                  <c:v>23-Sep-10</c:v>
                </c:pt>
                <c:pt idx="1634">
                  <c:v>24-Sep-10</c:v>
                </c:pt>
                <c:pt idx="1635">
                  <c:v>27-Sep-10</c:v>
                </c:pt>
                <c:pt idx="1636">
                  <c:v>28-Sep-10</c:v>
                </c:pt>
                <c:pt idx="1637">
                  <c:v>29-Sep-10</c:v>
                </c:pt>
                <c:pt idx="1638">
                  <c:v>30-Sep-10</c:v>
                </c:pt>
                <c:pt idx="1639">
                  <c:v>1-Oct-10</c:v>
                </c:pt>
                <c:pt idx="1640">
                  <c:v>4-Oct-10</c:v>
                </c:pt>
                <c:pt idx="1641">
                  <c:v>5-Oct-10</c:v>
                </c:pt>
                <c:pt idx="1642">
                  <c:v>6-Oct-10</c:v>
                </c:pt>
                <c:pt idx="1643">
                  <c:v>7-Oct-10</c:v>
                </c:pt>
                <c:pt idx="1644">
                  <c:v>8-Oct-10</c:v>
                </c:pt>
                <c:pt idx="1645">
                  <c:v>11-Oct-10</c:v>
                </c:pt>
                <c:pt idx="1646">
                  <c:v>12-Oct-10</c:v>
                </c:pt>
                <c:pt idx="1647">
                  <c:v>13-Oct-10</c:v>
                </c:pt>
                <c:pt idx="1648">
                  <c:v>14-Oct-10</c:v>
                </c:pt>
                <c:pt idx="1649">
                  <c:v>15-Oct-10</c:v>
                </c:pt>
                <c:pt idx="1650">
                  <c:v>18-Oct-10</c:v>
                </c:pt>
                <c:pt idx="1651">
                  <c:v>19-Oct-10</c:v>
                </c:pt>
                <c:pt idx="1652">
                  <c:v>20-Oct-10</c:v>
                </c:pt>
                <c:pt idx="1653">
                  <c:v>21-Oct-10</c:v>
                </c:pt>
                <c:pt idx="1654">
                  <c:v>22-Oct-10</c:v>
                </c:pt>
                <c:pt idx="1655">
                  <c:v>25-Oct-10</c:v>
                </c:pt>
                <c:pt idx="1656">
                  <c:v>26-Oct-10</c:v>
                </c:pt>
                <c:pt idx="1657">
                  <c:v>27-Oct-10</c:v>
                </c:pt>
                <c:pt idx="1658">
                  <c:v>28-Oct-10</c:v>
                </c:pt>
                <c:pt idx="1659">
                  <c:v>29-Oct-10</c:v>
                </c:pt>
                <c:pt idx="1660">
                  <c:v>1-Nov-10</c:v>
                </c:pt>
                <c:pt idx="1661">
                  <c:v>2-Nov-10</c:v>
                </c:pt>
                <c:pt idx="1662">
                  <c:v>3-Nov-10</c:v>
                </c:pt>
                <c:pt idx="1663">
                  <c:v>4-Nov-10</c:v>
                </c:pt>
                <c:pt idx="1664">
                  <c:v>5-Nov-10</c:v>
                </c:pt>
                <c:pt idx="1665">
                  <c:v>8-Nov-10</c:v>
                </c:pt>
                <c:pt idx="1666">
                  <c:v>9-Nov-10</c:v>
                </c:pt>
                <c:pt idx="1667">
                  <c:v>10-Nov-10</c:v>
                </c:pt>
                <c:pt idx="1668">
                  <c:v>11-Nov-10</c:v>
                </c:pt>
                <c:pt idx="1669">
                  <c:v>12-Nov-10</c:v>
                </c:pt>
                <c:pt idx="1670">
                  <c:v>15-Nov-10</c:v>
                </c:pt>
                <c:pt idx="1671">
                  <c:v>16-Nov-10</c:v>
                </c:pt>
                <c:pt idx="1672">
                  <c:v>17-Nov-10</c:v>
                </c:pt>
                <c:pt idx="1673">
                  <c:v>18-Nov-10</c:v>
                </c:pt>
                <c:pt idx="1674">
                  <c:v>19-Nov-10</c:v>
                </c:pt>
                <c:pt idx="1675">
                  <c:v>22-Nov-10</c:v>
                </c:pt>
                <c:pt idx="1676">
                  <c:v>23-Nov-10</c:v>
                </c:pt>
                <c:pt idx="1677">
                  <c:v>24-Nov-10</c:v>
                </c:pt>
                <c:pt idx="1678">
                  <c:v>26-Nov-10</c:v>
                </c:pt>
                <c:pt idx="1679">
                  <c:v>29-Nov-10</c:v>
                </c:pt>
                <c:pt idx="1680">
                  <c:v>30-Nov-10</c:v>
                </c:pt>
                <c:pt idx="1681">
                  <c:v>1-Dec-10</c:v>
                </c:pt>
                <c:pt idx="1682">
                  <c:v>2-Dec-10</c:v>
                </c:pt>
                <c:pt idx="1683">
                  <c:v>3-Dec-10</c:v>
                </c:pt>
                <c:pt idx="1684">
                  <c:v>6-Dec-10</c:v>
                </c:pt>
                <c:pt idx="1685">
                  <c:v>7-Dec-10</c:v>
                </c:pt>
                <c:pt idx="1686">
                  <c:v>8-Dec-10</c:v>
                </c:pt>
                <c:pt idx="1687">
                  <c:v>9-Dec-10</c:v>
                </c:pt>
                <c:pt idx="1688">
                  <c:v>10-Dec-10</c:v>
                </c:pt>
                <c:pt idx="1689">
                  <c:v>13-Dec-10</c:v>
                </c:pt>
                <c:pt idx="1690">
                  <c:v>14-Dec-10</c:v>
                </c:pt>
                <c:pt idx="1691">
                  <c:v>15-Dec-10</c:v>
                </c:pt>
                <c:pt idx="1692">
                  <c:v>16-Dec-10</c:v>
                </c:pt>
                <c:pt idx="1693">
                  <c:v>17-Dec-10</c:v>
                </c:pt>
                <c:pt idx="1694">
                  <c:v>20-Dec-10</c:v>
                </c:pt>
                <c:pt idx="1695">
                  <c:v>21-Dec-10</c:v>
                </c:pt>
                <c:pt idx="1696">
                  <c:v>22-Dec-10</c:v>
                </c:pt>
                <c:pt idx="1697">
                  <c:v>23-Dec-10</c:v>
                </c:pt>
                <c:pt idx="1698">
                  <c:v>27-Dec-10</c:v>
                </c:pt>
                <c:pt idx="1699">
                  <c:v>28-Dec-10</c:v>
                </c:pt>
                <c:pt idx="1700">
                  <c:v>29-Dec-10</c:v>
                </c:pt>
                <c:pt idx="1701">
                  <c:v>30-Dec-10</c:v>
                </c:pt>
                <c:pt idx="1702">
                  <c:v>31-Dec-10</c:v>
                </c:pt>
                <c:pt idx="1703">
                  <c:v>3-Jan-11</c:v>
                </c:pt>
                <c:pt idx="1704">
                  <c:v>4-Jan-11</c:v>
                </c:pt>
                <c:pt idx="1705">
                  <c:v>5-Jan-11</c:v>
                </c:pt>
                <c:pt idx="1706">
                  <c:v>6-Jan-11</c:v>
                </c:pt>
                <c:pt idx="1707">
                  <c:v>7-Jan-11</c:v>
                </c:pt>
                <c:pt idx="1708">
                  <c:v>10-Jan-11</c:v>
                </c:pt>
                <c:pt idx="1709">
                  <c:v>11-Jan-11</c:v>
                </c:pt>
                <c:pt idx="1710">
                  <c:v>12-Jan-11</c:v>
                </c:pt>
                <c:pt idx="1711">
                  <c:v>13-Jan-11</c:v>
                </c:pt>
                <c:pt idx="1712">
                  <c:v>14-Jan-11</c:v>
                </c:pt>
                <c:pt idx="1713">
                  <c:v>18-Jan-11</c:v>
                </c:pt>
                <c:pt idx="1714">
                  <c:v>19-Jan-11</c:v>
                </c:pt>
                <c:pt idx="1715">
                  <c:v>20-Jan-11</c:v>
                </c:pt>
                <c:pt idx="1716">
                  <c:v>21-Jan-11</c:v>
                </c:pt>
                <c:pt idx="1717">
                  <c:v>24-Jan-11</c:v>
                </c:pt>
                <c:pt idx="1718">
                  <c:v>25-Jan-11</c:v>
                </c:pt>
                <c:pt idx="1719">
                  <c:v>26-Jan-11</c:v>
                </c:pt>
                <c:pt idx="1720">
                  <c:v>27-Jan-11</c:v>
                </c:pt>
                <c:pt idx="1721">
                  <c:v>28-Jan-11</c:v>
                </c:pt>
                <c:pt idx="1722">
                  <c:v>31-Jan-11</c:v>
                </c:pt>
                <c:pt idx="1723">
                  <c:v>1-Feb-11</c:v>
                </c:pt>
                <c:pt idx="1724">
                  <c:v>2-Feb-11</c:v>
                </c:pt>
                <c:pt idx="1725">
                  <c:v>3-Feb-11</c:v>
                </c:pt>
                <c:pt idx="1726">
                  <c:v>4-Feb-11</c:v>
                </c:pt>
                <c:pt idx="1727">
                  <c:v>7-Feb-11</c:v>
                </c:pt>
                <c:pt idx="1728">
                  <c:v>8-Feb-11</c:v>
                </c:pt>
                <c:pt idx="1729">
                  <c:v>9-Feb-11</c:v>
                </c:pt>
                <c:pt idx="1730">
                  <c:v>10-Feb-11</c:v>
                </c:pt>
                <c:pt idx="1731">
                  <c:v>11-Feb-11</c:v>
                </c:pt>
                <c:pt idx="1732">
                  <c:v>14-Feb-11</c:v>
                </c:pt>
                <c:pt idx="1733">
                  <c:v>15-Feb-11</c:v>
                </c:pt>
                <c:pt idx="1734">
                  <c:v>16-Feb-11</c:v>
                </c:pt>
                <c:pt idx="1735">
                  <c:v>17-Feb-11</c:v>
                </c:pt>
                <c:pt idx="1736">
                  <c:v>18-Feb-11</c:v>
                </c:pt>
                <c:pt idx="1737">
                  <c:v>22-Feb-11</c:v>
                </c:pt>
                <c:pt idx="1738">
                  <c:v>23-Feb-11</c:v>
                </c:pt>
                <c:pt idx="1739">
                  <c:v>24-Feb-11</c:v>
                </c:pt>
                <c:pt idx="1740">
                  <c:v>25-Feb-11</c:v>
                </c:pt>
                <c:pt idx="1741">
                  <c:v>28-Feb-11</c:v>
                </c:pt>
                <c:pt idx="1742">
                  <c:v>1-Mar-11</c:v>
                </c:pt>
                <c:pt idx="1743">
                  <c:v>2-Mar-11</c:v>
                </c:pt>
                <c:pt idx="1744">
                  <c:v>3-Mar-11</c:v>
                </c:pt>
                <c:pt idx="1745">
                  <c:v>4-Mar-11</c:v>
                </c:pt>
                <c:pt idx="1746">
                  <c:v>7-Mar-11</c:v>
                </c:pt>
                <c:pt idx="1747">
                  <c:v>8-Mar-11</c:v>
                </c:pt>
                <c:pt idx="1748">
                  <c:v>9-Mar-11</c:v>
                </c:pt>
                <c:pt idx="1749">
                  <c:v>10-Mar-11</c:v>
                </c:pt>
                <c:pt idx="1750">
                  <c:v>11-Mar-11</c:v>
                </c:pt>
                <c:pt idx="1751">
                  <c:v>14-Mar-11</c:v>
                </c:pt>
                <c:pt idx="1752">
                  <c:v>15-Mar-11</c:v>
                </c:pt>
                <c:pt idx="1753">
                  <c:v>16-Mar-11</c:v>
                </c:pt>
                <c:pt idx="1754">
                  <c:v>17-Mar-11</c:v>
                </c:pt>
                <c:pt idx="1755">
                  <c:v>18-Mar-11</c:v>
                </c:pt>
                <c:pt idx="1756">
                  <c:v>21-Mar-11</c:v>
                </c:pt>
                <c:pt idx="1757">
                  <c:v>22-Mar-11</c:v>
                </c:pt>
                <c:pt idx="1758">
                  <c:v>23-Mar-11</c:v>
                </c:pt>
                <c:pt idx="1759">
                  <c:v>24-Mar-11</c:v>
                </c:pt>
                <c:pt idx="1760">
                  <c:v>25-Mar-11</c:v>
                </c:pt>
                <c:pt idx="1761">
                  <c:v>28-Mar-11</c:v>
                </c:pt>
                <c:pt idx="1762">
                  <c:v>29-Mar-11</c:v>
                </c:pt>
                <c:pt idx="1763">
                  <c:v>30-Mar-11</c:v>
                </c:pt>
                <c:pt idx="1764">
                  <c:v>31-Mar-11</c:v>
                </c:pt>
                <c:pt idx="1765">
                  <c:v>1-Apr-11</c:v>
                </c:pt>
                <c:pt idx="1766">
                  <c:v>4-Apr-11</c:v>
                </c:pt>
                <c:pt idx="1767">
                  <c:v>5-Apr-11</c:v>
                </c:pt>
                <c:pt idx="1768">
                  <c:v>6-Apr-11</c:v>
                </c:pt>
                <c:pt idx="1769">
                  <c:v>7-Apr-11</c:v>
                </c:pt>
                <c:pt idx="1770">
                  <c:v>8-Apr-11</c:v>
                </c:pt>
                <c:pt idx="1771">
                  <c:v>11-Apr-11</c:v>
                </c:pt>
                <c:pt idx="1772">
                  <c:v>12-Apr-11</c:v>
                </c:pt>
                <c:pt idx="1773">
                  <c:v>13-Apr-11</c:v>
                </c:pt>
                <c:pt idx="1774">
                  <c:v>14-Apr-11</c:v>
                </c:pt>
                <c:pt idx="1775">
                  <c:v>15-Apr-11</c:v>
                </c:pt>
                <c:pt idx="1776">
                  <c:v>18-Apr-11</c:v>
                </c:pt>
                <c:pt idx="1777">
                  <c:v>19-Apr-11</c:v>
                </c:pt>
                <c:pt idx="1778">
                  <c:v>20-Apr-11</c:v>
                </c:pt>
                <c:pt idx="1779">
                  <c:v>21-Apr-11</c:v>
                </c:pt>
                <c:pt idx="1780">
                  <c:v>25-Apr-11</c:v>
                </c:pt>
                <c:pt idx="1781">
                  <c:v>26-Apr-11</c:v>
                </c:pt>
                <c:pt idx="1782">
                  <c:v>27-Apr-11</c:v>
                </c:pt>
                <c:pt idx="1783">
                  <c:v>28-Apr-11</c:v>
                </c:pt>
                <c:pt idx="1784">
                  <c:v>29-Apr-11</c:v>
                </c:pt>
                <c:pt idx="1785">
                  <c:v>2-May-11</c:v>
                </c:pt>
                <c:pt idx="1786">
                  <c:v>3-May-11</c:v>
                </c:pt>
                <c:pt idx="1787">
                  <c:v>4-May-11</c:v>
                </c:pt>
                <c:pt idx="1788">
                  <c:v>5-May-11</c:v>
                </c:pt>
                <c:pt idx="1789">
                  <c:v>6-May-11</c:v>
                </c:pt>
                <c:pt idx="1790">
                  <c:v>9-May-11</c:v>
                </c:pt>
                <c:pt idx="1791">
                  <c:v>10-May-11</c:v>
                </c:pt>
                <c:pt idx="1792">
                  <c:v>11-May-11</c:v>
                </c:pt>
                <c:pt idx="1793">
                  <c:v>12-May-11</c:v>
                </c:pt>
                <c:pt idx="1794">
                  <c:v>13-May-11</c:v>
                </c:pt>
                <c:pt idx="1795">
                  <c:v>16-May-11</c:v>
                </c:pt>
                <c:pt idx="1796">
                  <c:v>17-May-11</c:v>
                </c:pt>
                <c:pt idx="1797">
                  <c:v>18-May-11</c:v>
                </c:pt>
                <c:pt idx="1798">
                  <c:v>19-May-11</c:v>
                </c:pt>
                <c:pt idx="1799">
                  <c:v>20-May-11</c:v>
                </c:pt>
                <c:pt idx="1800">
                  <c:v>23-May-11</c:v>
                </c:pt>
                <c:pt idx="1801">
                  <c:v>24-May-11</c:v>
                </c:pt>
                <c:pt idx="1802">
                  <c:v>25-May-11</c:v>
                </c:pt>
                <c:pt idx="1803">
                  <c:v>26-May-11</c:v>
                </c:pt>
                <c:pt idx="1804">
                  <c:v>27-May-11</c:v>
                </c:pt>
                <c:pt idx="1805">
                  <c:v>31-May-11</c:v>
                </c:pt>
                <c:pt idx="1806">
                  <c:v>1-Jun-11</c:v>
                </c:pt>
                <c:pt idx="1807">
                  <c:v>2-Jun-11</c:v>
                </c:pt>
                <c:pt idx="1808">
                  <c:v>3-Jun-11</c:v>
                </c:pt>
                <c:pt idx="1809">
                  <c:v>6-Jun-11</c:v>
                </c:pt>
                <c:pt idx="1810">
                  <c:v>7-Jun-11</c:v>
                </c:pt>
                <c:pt idx="1811">
                  <c:v>8-Jun-11</c:v>
                </c:pt>
                <c:pt idx="1812">
                  <c:v>9-Jun-11</c:v>
                </c:pt>
                <c:pt idx="1813">
                  <c:v>10-Jun-11</c:v>
                </c:pt>
                <c:pt idx="1814">
                  <c:v>13-Jun-11</c:v>
                </c:pt>
                <c:pt idx="1815">
                  <c:v>14-Jun-11</c:v>
                </c:pt>
                <c:pt idx="1816">
                  <c:v>15-Jun-11</c:v>
                </c:pt>
                <c:pt idx="1817">
                  <c:v>16-Jun-11</c:v>
                </c:pt>
                <c:pt idx="1818">
                  <c:v>17-Jun-11</c:v>
                </c:pt>
                <c:pt idx="1819">
                  <c:v>20-Jun-11</c:v>
                </c:pt>
                <c:pt idx="1820">
                  <c:v>21-Jun-11</c:v>
                </c:pt>
                <c:pt idx="1821">
                  <c:v>22-Jun-11</c:v>
                </c:pt>
                <c:pt idx="1822">
                  <c:v>23-Jun-11</c:v>
                </c:pt>
                <c:pt idx="1823">
                  <c:v>24-Jun-11</c:v>
                </c:pt>
                <c:pt idx="1824">
                  <c:v>27-Jun-11</c:v>
                </c:pt>
                <c:pt idx="1825">
                  <c:v>28-Jun-11</c:v>
                </c:pt>
                <c:pt idx="1826">
                  <c:v>29-Jun-11</c:v>
                </c:pt>
                <c:pt idx="1827">
                  <c:v>30-Jun-11</c:v>
                </c:pt>
                <c:pt idx="1828">
                  <c:v>1-Jul-11</c:v>
                </c:pt>
                <c:pt idx="1829">
                  <c:v>5-Jul-11</c:v>
                </c:pt>
                <c:pt idx="1830">
                  <c:v>6-Jul-11</c:v>
                </c:pt>
                <c:pt idx="1831">
                  <c:v>7-Jul-11</c:v>
                </c:pt>
                <c:pt idx="1832">
                  <c:v>8-Jul-11</c:v>
                </c:pt>
                <c:pt idx="1833">
                  <c:v>11-Jul-11</c:v>
                </c:pt>
                <c:pt idx="1834">
                  <c:v>12-Jul-11</c:v>
                </c:pt>
                <c:pt idx="1835">
                  <c:v>13-Jul-11</c:v>
                </c:pt>
                <c:pt idx="1836">
                  <c:v>14-Jul-11</c:v>
                </c:pt>
                <c:pt idx="1837">
                  <c:v>15-Jul-11</c:v>
                </c:pt>
                <c:pt idx="1838">
                  <c:v>18-Jul-11</c:v>
                </c:pt>
                <c:pt idx="1839">
                  <c:v>19-Jul-11</c:v>
                </c:pt>
                <c:pt idx="1840">
                  <c:v>20-Jul-11</c:v>
                </c:pt>
                <c:pt idx="1841">
                  <c:v>21-Jul-11</c:v>
                </c:pt>
                <c:pt idx="1842">
                  <c:v>22-Jul-11</c:v>
                </c:pt>
                <c:pt idx="1843">
                  <c:v>25-Jul-11</c:v>
                </c:pt>
                <c:pt idx="1844">
                  <c:v>26-Jul-11</c:v>
                </c:pt>
                <c:pt idx="1845">
                  <c:v>27-Jul-11</c:v>
                </c:pt>
                <c:pt idx="1846">
                  <c:v>28-Jul-11</c:v>
                </c:pt>
                <c:pt idx="1847">
                  <c:v>29-Jul-11</c:v>
                </c:pt>
                <c:pt idx="1848">
                  <c:v>1-Aug-11</c:v>
                </c:pt>
                <c:pt idx="1849">
                  <c:v>2-Aug-11</c:v>
                </c:pt>
                <c:pt idx="1850">
                  <c:v>3-Aug-11</c:v>
                </c:pt>
                <c:pt idx="1851">
                  <c:v>4-Aug-11</c:v>
                </c:pt>
                <c:pt idx="1852">
                  <c:v>5-Aug-11</c:v>
                </c:pt>
                <c:pt idx="1853">
                  <c:v>8-Aug-11</c:v>
                </c:pt>
                <c:pt idx="1854">
                  <c:v>9-Aug-11</c:v>
                </c:pt>
                <c:pt idx="1855">
                  <c:v>10-Aug-11</c:v>
                </c:pt>
                <c:pt idx="1856">
                  <c:v>11-Aug-11</c:v>
                </c:pt>
                <c:pt idx="1857">
                  <c:v>12-Aug-11</c:v>
                </c:pt>
                <c:pt idx="1858">
                  <c:v>15-Aug-11</c:v>
                </c:pt>
                <c:pt idx="1859">
                  <c:v>16-Aug-11</c:v>
                </c:pt>
                <c:pt idx="1860">
                  <c:v>17-Aug-11</c:v>
                </c:pt>
                <c:pt idx="1861">
                  <c:v>18-Aug-11</c:v>
                </c:pt>
                <c:pt idx="1862">
                  <c:v>19-Aug-11</c:v>
                </c:pt>
                <c:pt idx="1863">
                  <c:v>22-Aug-11</c:v>
                </c:pt>
                <c:pt idx="1864">
                  <c:v>23-Aug-11</c:v>
                </c:pt>
                <c:pt idx="1865">
                  <c:v>24-Aug-11</c:v>
                </c:pt>
                <c:pt idx="1866">
                  <c:v>25-Aug-11</c:v>
                </c:pt>
                <c:pt idx="1867">
                  <c:v>26-Aug-11</c:v>
                </c:pt>
                <c:pt idx="1868">
                  <c:v>29-Aug-11</c:v>
                </c:pt>
                <c:pt idx="1869">
                  <c:v>30-Aug-11</c:v>
                </c:pt>
                <c:pt idx="1870">
                  <c:v>31-Aug-11</c:v>
                </c:pt>
                <c:pt idx="1871">
                  <c:v>1-Sep-11</c:v>
                </c:pt>
                <c:pt idx="1872">
                  <c:v>2-Sep-11</c:v>
                </c:pt>
                <c:pt idx="1873">
                  <c:v>6-Sep-11</c:v>
                </c:pt>
                <c:pt idx="1874">
                  <c:v>7-Sep-11</c:v>
                </c:pt>
                <c:pt idx="1875">
                  <c:v>8-Sep-11</c:v>
                </c:pt>
                <c:pt idx="1876">
                  <c:v>9-Sep-11</c:v>
                </c:pt>
                <c:pt idx="1877">
                  <c:v>12-Sep-11</c:v>
                </c:pt>
                <c:pt idx="1878">
                  <c:v>13-Sep-11</c:v>
                </c:pt>
                <c:pt idx="1879">
                  <c:v>14-Sep-11</c:v>
                </c:pt>
                <c:pt idx="1880">
                  <c:v>15-Sep-11</c:v>
                </c:pt>
                <c:pt idx="1881">
                  <c:v>16-Sep-11</c:v>
                </c:pt>
                <c:pt idx="1882">
                  <c:v>19-Sep-11</c:v>
                </c:pt>
                <c:pt idx="1883">
                  <c:v>20-Sep-11</c:v>
                </c:pt>
                <c:pt idx="1884">
                  <c:v>21-Sep-11</c:v>
                </c:pt>
                <c:pt idx="1885">
                  <c:v>22-Sep-11</c:v>
                </c:pt>
                <c:pt idx="1886">
                  <c:v>23-Sep-11</c:v>
                </c:pt>
                <c:pt idx="1887">
                  <c:v>26-Sep-11</c:v>
                </c:pt>
                <c:pt idx="1888">
                  <c:v>27-Sep-11</c:v>
                </c:pt>
                <c:pt idx="1889">
                  <c:v>28-Sep-11</c:v>
                </c:pt>
                <c:pt idx="1890">
                  <c:v>29-Sep-11</c:v>
                </c:pt>
                <c:pt idx="1891">
                  <c:v>30-Sep-11</c:v>
                </c:pt>
                <c:pt idx="1892">
                  <c:v>3-Oct-11</c:v>
                </c:pt>
                <c:pt idx="1893">
                  <c:v>4-Oct-11</c:v>
                </c:pt>
                <c:pt idx="1894">
                  <c:v>5-Oct-11</c:v>
                </c:pt>
                <c:pt idx="1895">
                  <c:v>6-Oct-11</c:v>
                </c:pt>
                <c:pt idx="1896">
                  <c:v>7-Oct-11</c:v>
                </c:pt>
                <c:pt idx="1897">
                  <c:v>10-Oct-11</c:v>
                </c:pt>
                <c:pt idx="1898">
                  <c:v>11-Oct-11</c:v>
                </c:pt>
                <c:pt idx="1899">
                  <c:v>12-Oct-11</c:v>
                </c:pt>
                <c:pt idx="1900">
                  <c:v>13-Oct-11</c:v>
                </c:pt>
                <c:pt idx="1901">
                  <c:v>14-Oct-11</c:v>
                </c:pt>
                <c:pt idx="1902">
                  <c:v>17-Oct-11</c:v>
                </c:pt>
                <c:pt idx="1903">
                  <c:v>18-Oct-11</c:v>
                </c:pt>
                <c:pt idx="1904">
                  <c:v>19-Oct-11</c:v>
                </c:pt>
                <c:pt idx="1905">
                  <c:v>20-Oct-11</c:v>
                </c:pt>
                <c:pt idx="1906">
                  <c:v>21-Oct-11</c:v>
                </c:pt>
                <c:pt idx="1907">
                  <c:v>24-Oct-11</c:v>
                </c:pt>
                <c:pt idx="1908">
                  <c:v>25-Oct-11</c:v>
                </c:pt>
                <c:pt idx="1909">
                  <c:v>26-Oct-11</c:v>
                </c:pt>
                <c:pt idx="1910">
                  <c:v>27-Oct-11</c:v>
                </c:pt>
                <c:pt idx="1911">
                  <c:v>28-Oct-11</c:v>
                </c:pt>
                <c:pt idx="1912">
                  <c:v>31-Oct-11</c:v>
                </c:pt>
                <c:pt idx="1913">
                  <c:v>1-Nov-11</c:v>
                </c:pt>
                <c:pt idx="1914">
                  <c:v>2-Nov-11</c:v>
                </c:pt>
                <c:pt idx="1915">
                  <c:v>3-Nov-11</c:v>
                </c:pt>
                <c:pt idx="1916">
                  <c:v>4-Nov-11</c:v>
                </c:pt>
                <c:pt idx="1917">
                  <c:v>7-Nov-11</c:v>
                </c:pt>
                <c:pt idx="1918">
                  <c:v>8-Nov-11</c:v>
                </c:pt>
                <c:pt idx="1919">
                  <c:v>9-Nov-11</c:v>
                </c:pt>
                <c:pt idx="1920">
                  <c:v>10-Nov-11</c:v>
                </c:pt>
                <c:pt idx="1921">
                  <c:v>11-Nov-11</c:v>
                </c:pt>
                <c:pt idx="1922">
                  <c:v>14-Nov-11</c:v>
                </c:pt>
                <c:pt idx="1923">
                  <c:v>15-Nov-11</c:v>
                </c:pt>
                <c:pt idx="1924">
                  <c:v>16-Nov-11</c:v>
                </c:pt>
                <c:pt idx="1925">
                  <c:v>17-Nov-11</c:v>
                </c:pt>
                <c:pt idx="1926">
                  <c:v>18-Nov-11</c:v>
                </c:pt>
                <c:pt idx="1927">
                  <c:v>21-Nov-11</c:v>
                </c:pt>
                <c:pt idx="1928">
                  <c:v>22-Nov-11</c:v>
                </c:pt>
                <c:pt idx="1929">
                  <c:v>23-Nov-11</c:v>
                </c:pt>
                <c:pt idx="1930">
                  <c:v>25-Nov-11</c:v>
                </c:pt>
                <c:pt idx="1931">
                  <c:v>28-Nov-11</c:v>
                </c:pt>
                <c:pt idx="1932">
                  <c:v>29-Nov-11</c:v>
                </c:pt>
                <c:pt idx="1933">
                  <c:v>30-Nov-11</c:v>
                </c:pt>
                <c:pt idx="1934">
                  <c:v>1-Dec-11</c:v>
                </c:pt>
                <c:pt idx="1935">
                  <c:v>2-Dec-11</c:v>
                </c:pt>
                <c:pt idx="1936">
                  <c:v>5-Dec-11</c:v>
                </c:pt>
                <c:pt idx="1937">
                  <c:v>6-Dec-11</c:v>
                </c:pt>
                <c:pt idx="1938">
                  <c:v>7-Dec-11</c:v>
                </c:pt>
                <c:pt idx="1939">
                  <c:v>8-Dec-11</c:v>
                </c:pt>
                <c:pt idx="1940">
                  <c:v>9-Dec-11</c:v>
                </c:pt>
                <c:pt idx="1941">
                  <c:v>12-Dec-11</c:v>
                </c:pt>
                <c:pt idx="1942">
                  <c:v>13-Dec-11</c:v>
                </c:pt>
                <c:pt idx="1943">
                  <c:v>14-Dec-11</c:v>
                </c:pt>
                <c:pt idx="1944">
                  <c:v>15-Dec-11</c:v>
                </c:pt>
                <c:pt idx="1945">
                  <c:v>16-Dec-11</c:v>
                </c:pt>
                <c:pt idx="1946">
                  <c:v>19-Dec-11</c:v>
                </c:pt>
                <c:pt idx="1947">
                  <c:v>20-Dec-11</c:v>
                </c:pt>
                <c:pt idx="1948">
                  <c:v>21-Dec-11</c:v>
                </c:pt>
                <c:pt idx="1949">
                  <c:v>22-Dec-11</c:v>
                </c:pt>
                <c:pt idx="1950">
                  <c:v>23-Dec-11</c:v>
                </c:pt>
                <c:pt idx="1951">
                  <c:v>27-Dec-11</c:v>
                </c:pt>
                <c:pt idx="1952">
                  <c:v>28-Dec-11</c:v>
                </c:pt>
                <c:pt idx="1953">
                  <c:v>29-Dec-11</c:v>
                </c:pt>
                <c:pt idx="1954">
                  <c:v>30-Dec-11</c:v>
                </c:pt>
                <c:pt idx="1955">
                  <c:v>3-Jan-12</c:v>
                </c:pt>
                <c:pt idx="1956">
                  <c:v>4-Jan-12</c:v>
                </c:pt>
                <c:pt idx="1957">
                  <c:v>5-Jan-12</c:v>
                </c:pt>
                <c:pt idx="1958">
                  <c:v>6-Jan-12</c:v>
                </c:pt>
                <c:pt idx="1959">
                  <c:v>9-Jan-12</c:v>
                </c:pt>
                <c:pt idx="1960">
                  <c:v>10-Jan-12</c:v>
                </c:pt>
                <c:pt idx="1961">
                  <c:v>11-Jan-12</c:v>
                </c:pt>
                <c:pt idx="1962">
                  <c:v>12-Jan-12</c:v>
                </c:pt>
                <c:pt idx="1963">
                  <c:v>13-Jan-12</c:v>
                </c:pt>
                <c:pt idx="1964">
                  <c:v>17-Jan-12</c:v>
                </c:pt>
                <c:pt idx="1965">
                  <c:v>18-Jan-12</c:v>
                </c:pt>
                <c:pt idx="1966">
                  <c:v>19-Jan-12</c:v>
                </c:pt>
                <c:pt idx="1967">
                  <c:v>20-Jan-12</c:v>
                </c:pt>
                <c:pt idx="1968">
                  <c:v>23-Jan-12</c:v>
                </c:pt>
                <c:pt idx="1969">
                  <c:v>24-Jan-12</c:v>
                </c:pt>
                <c:pt idx="1970">
                  <c:v>25-Jan-12</c:v>
                </c:pt>
                <c:pt idx="1971">
                  <c:v>26-Jan-12</c:v>
                </c:pt>
                <c:pt idx="1972">
                  <c:v>27-Jan-12</c:v>
                </c:pt>
                <c:pt idx="1973">
                  <c:v>30-Jan-12</c:v>
                </c:pt>
                <c:pt idx="1974">
                  <c:v>31-Jan-12</c:v>
                </c:pt>
                <c:pt idx="1975">
                  <c:v>1-Feb-12</c:v>
                </c:pt>
                <c:pt idx="1976">
                  <c:v>2-Feb-12</c:v>
                </c:pt>
                <c:pt idx="1977">
                  <c:v>3-Feb-12</c:v>
                </c:pt>
                <c:pt idx="1978">
                  <c:v>6-Feb-12</c:v>
                </c:pt>
                <c:pt idx="1979">
                  <c:v>7-Feb-12</c:v>
                </c:pt>
                <c:pt idx="1980">
                  <c:v>8-Feb-12</c:v>
                </c:pt>
                <c:pt idx="1981">
                  <c:v>9-Feb-12</c:v>
                </c:pt>
                <c:pt idx="1982">
                  <c:v>10-Feb-12</c:v>
                </c:pt>
                <c:pt idx="1983">
                  <c:v>13-Feb-12</c:v>
                </c:pt>
                <c:pt idx="1984">
                  <c:v>14-Feb-12</c:v>
                </c:pt>
                <c:pt idx="1985">
                  <c:v>15-Feb-12</c:v>
                </c:pt>
                <c:pt idx="1986">
                  <c:v>16-Feb-12</c:v>
                </c:pt>
                <c:pt idx="1987">
                  <c:v>17-Feb-12</c:v>
                </c:pt>
                <c:pt idx="1988">
                  <c:v>21-Feb-12</c:v>
                </c:pt>
                <c:pt idx="1989">
                  <c:v>22-Feb-12</c:v>
                </c:pt>
                <c:pt idx="1990">
                  <c:v>23-Feb-12</c:v>
                </c:pt>
                <c:pt idx="1991">
                  <c:v>24-Feb-12</c:v>
                </c:pt>
                <c:pt idx="1992">
                  <c:v>27-Feb-12</c:v>
                </c:pt>
                <c:pt idx="1993">
                  <c:v>28-Feb-12</c:v>
                </c:pt>
                <c:pt idx="1994">
                  <c:v>29-Feb-12</c:v>
                </c:pt>
                <c:pt idx="1995">
                  <c:v>1-Mar-12</c:v>
                </c:pt>
                <c:pt idx="1996">
                  <c:v>2-Mar-12</c:v>
                </c:pt>
                <c:pt idx="1997">
                  <c:v>5-Mar-12</c:v>
                </c:pt>
                <c:pt idx="1998">
                  <c:v>6-Mar-12</c:v>
                </c:pt>
                <c:pt idx="1999">
                  <c:v>7-Mar-12</c:v>
                </c:pt>
                <c:pt idx="2000">
                  <c:v>8-Mar-12</c:v>
                </c:pt>
                <c:pt idx="2001">
                  <c:v>9-Mar-12</c:v>
                </c:pt>
                <c:pt idx="2002">
                  <c:v>12-Mar-12</c:v>
                </c:pt>
                <c:pt idx="2003">
                  <c:v>13-Mar-12</c:v>
                </c:pt>
                <c:pt idx="2004">
                  <c:v>14-Mar-12</c:v>
                </c:pt>
                <c:pt idx="2005">
                  <c:v>15-Mar-12</c:v>
                </c:pt>
                <c:pt idx="2006">
                  <c:v>16-Mar-12</c:v>
                </c:pt>
                <c:pt idx="2007">
                  <c:v>19-Mar-12</c:v>
                </c:pt>
                <c:pt idx="2008">
                  <c:v>20-Mar-12</c:v>
                </c:pt>
                <c:pt idx="2009">
                  <c:v>21-Mar-12</c:v>
                </c:pt>
                <c:pt idx="2010">
                  <c:v>22-Mar-12</c:v>
                </c:pt>
                <c:pt idx="2011">
                  <c:v>23-Mar-12</c:v>
                </c:pt>
                <c:pt idx="2012">
                  <c:v>26-Mar-12</c:v>
                </c:pt>
                <c:pt idx="2013">
                  <c:v>27-Mar-12</c:v>
                </c:pt>
                <c:pt idx="2014">
                  <c:v>28-Mar-12</c:v>
                </c:pt>
                <c:pt idx="2015">
                  <c:v>29-Mar-12</c:v>
                </c:pt>
                <c:pt idx="2016">
                  <c:v>30-Mar-12</c:v>
                </c:pt>
                <c:pt idx="2017">
                  <c:v>2-Apr-12</c:v>
                </c:pt>
                <c:pt idx="2018">
                  <c:v>3-Apr-12</c:v>
                </c:pt>
                <c:pt idx="2019">
                  <c:v>4-Apr-12</c:v>
                </c:pt>
                <c:pt idx="2020">
                  <c:v>5-Apr-12</c:v>
                </c:pt>
                <c:pt idx="2021">
                  <c:v>9-Apr-12</c:v>
                </c:pt>
                <c:pt idx="2022">
                  <c:v>10-Apr-12</c:v>
                </c:pt>
                <c:pt idx="2023">
                  <c:v>11-Apr-12</c:v>
                </c:pt>
                <c:pt idx="2024">
                  <c:v>12-Apr-12</c:v>
                </c:pt>
                <c:pt idx="2025">
                  <c:v>13-Apr-12</c:v>
                </c:pt>
                <c:pt idx="2026">
                  <c:v>16-Apr-12</c:v>
                </c:pt>
                <c:pt idx="2027">
                  <c:v>17-Apr-12</c:v>
                </c:pt>
                <c:pt idx="2028">
                  <c:v>18-Apr-12</c:v>
                </c:pt>
                <c:pt idx="2029">
                  <c:v>19-Apr-12</c:v>
                </c:pt>
                <c:pt idx="2030">
                  <c:v>20-Apr-12</c:v>
                </c:pt>
                <c:pt idx="2031">
                  <c:v>23-Apr-12</c:v>
                </c:pt>
                <c:pt idx="2032">
                  <c:v>24-Apr-12</c:v>
                </c:pt>
                <c:pt idx="2033">
                  <c:v>25-Apr-12</c:v>
                </c:pt>
                <c:pt idx="2034">
                  <c:v>26-Apr-12</c:v>
                </c:pt>
                <c:pt idx="2035">
                  <c:v>27-Apr-12</c:v>
                </c:pt>
                <c:pt idx="2036">
                  <c:v>30-Apr-12</c:v>
                </c:pt>
                <c:pt idx="2037">
                  <c:v>1-May-12</c:v>
                </c:pt>
                <c:pt idx="2038">
                  <c:v>2-May-12</c:v>
                </c:pt>
                <c:pt idx="2039">
                  <c:v>3-May-12</c:v>
                </c:pt>
                <c:pt idx="2040">
                  <c:v>4-May-12</c:v>
                </c:pt>
                <c:pt idx="2041">
                  <c:v>7-May-12</c:v>
                </c:pt>
                <c:pt idx="2042">
                  <c:v>8-May-12</c:v>
                </c:pt>
                <c:pt idx="2043">
                  <c:v>9-May-12</c:v>
                </c:pt>
                <c:pt idx="2044">
                  <c:v>10-May-12</c:v>
                </c:pt>
                <c:pt idx="2045">
                  <c:v>11-May-12</c:v>
                </c:pt>
                <c:pt idx="2046">
                  <c:v>14-May-12</c:v>
                </c:pt>
                <c:pt idx="2047">
                  <c:v>15-May-12</c:v>
                </c:pt>
                <c:pt idx="2048">
                  <c:v>16-May-12</c:v>
                </c:pt>
                <c:pt idx="2049">
                  <c:v>17-May-12</c:v>
                </c:pt>
                <c:pt idx="2050">
                  <c:v>18-May-12</c:v>
                </c:pt>
                <c:pt idx="2051">
                  <c:v>21-May-12</c:v>
                </c:pt>
                <c:pt idx="2052">
                  <c:v>22-May-12</c:v>
                </c:pt>
                <c:pt idx="2053">
                  <c:v>23-May-12</c:v>
                </c:pt>
                <c:pt idx="2054">
                  <c:v>24-May-12</c:v>
                </c:pt>
                <c:pt idx="2055">
                  <c:v>25-May-12</c:v>
                </c:pt>
                <c:pt idx="2056">
                  <c:v>29-May-12</c:v>
                </c:pt>
                <c:pt idx="2057">
                  <c:v>30-May-12</c:v>
                </c:pt>
                <c:pt idx="2058">
                  <c:v>31-May-12</c:v>
                </c:pt>
                <c:pt idx="2059">
                  <c:v>1-Jun-12</c:v>
                </c:pt>
                <c:pt idx="2060">
                  <c:v>4-Jun-12</c:v>
                </c:pt>
                <c:pt idx="2061">
                  <c:v>5-Jun-12</c:v>
                </c:pt>
                <c:pt idx="2062">
                  <c:v>6-Jun-12</c:v>
                </c:pt>
                <c:pt idx="2063">
                  <c:v>7-Jun-12</c:v>
                </c:pt>
                <c:pt idx="2064">
                  <c:v>8-Jun-12</c:v>
                </c:pt>
                <c:pt idx="2065">
                  <c:v>11-Jun-12</c:v>
                </c:pt>
                <c:pt idx="2066">
                  <c:v>12-Jun-12</c:v>
                </c:pt>
                <c:pt idx="2067">
                  <c:v>13-Jun-12</c:v>
                </c:pt>
                <c:pt idx="2068">
                  <c:v>14-Jun-12</c:v>
                </c:pt>
                <c:pt idx="2069">
                  <c:v>15-Jun-12</c:v>
                </c:pt>
                <c:pt idx="2070">
                  <c:v>18-Jun-12</c:v>
                </c:pt>
                <c:pt idx="2071">
                  <c:v>19-Jun-12</c:v>
                </c:pt>
                <c:pt idx="2072">
                  <c:v>20-Jun-12</c:v>
                </c:pt>
                <c:pt idx="2073">
                  <c:v>21-Jun-12</c:v>
                </c:pt>
                <c:pt idx="2074">
                  <c:v>22-Jun-12</c:v>
                </c:pt>
                <c:pt idx="2075">
                  <c:v>25-Jun-12</c:v>
                </c:pt>
                <c:pt idx="2076">
                  <c:v>26-Jun-12</c:v>
                </c:pt>
                <c:pt idx="2077">
                  <c:v>27-Jun-12</c:v>
                </c:pt>
                <c:pt idx="2078">
                  <c:v>28-Jun-12</c:v>
                </c:pt>
                <c:pt idx="2079">
                  <c:v>29-Jun-12</c:v>
                </c:pt>
                <c:pt idx="2080">
                  <c:v>2-Jul-12</c:v>
                </c:pt>
                <c:pt idx="2081">
                  <c:v>3-Jul-12</c:v>
                </c:pt>
                <c:pt idx="2082">
                  <c:v>5-Jul-12</c:v>
                </c:pt>
                <c:pt idx="2083">
                  <c:v>6-Jul-12</c:v>
                </c:pt>
                <c:pt idx="2084">
                  <c:v>9-Jul-12</c:v>
                </c:pt>
                <c:pt idx="2085">
                  <c:v>10-Jul-12</c:v>
                </c:pt>
                <c:pt idx="2086">
                  <c:v>11-Jul-12</c:v>
                </c:pt>
                <c:pt idx="2087">
                  <c:v>12-Jul-12</c:v>
                </c:pt>
                <c:pt idx="2088">
                  <c:v>13-Jul-12</c:v>
                </c:pt>
                <c:pt idx="2089">
                  <c:v>16-Jul-12</c:v>
                </c:pt>
                <c:pt idx="2090">
                  <c:v>17-Jul-12</c:v>
                </c:pt>
                <c:pt idx="2091">
                  <c:v>18-Jul-12</c:v>
                </c:pt>
                <c:pt idx="2092">
                  <c:v>19-Jul-12</c:v>
                </c:pt>
                <c:pt idx="2093">
                  <c:v>20-Jul-12</c:v>
                </c:pt>
                <c:pt idx="2094">
                  <c:v>23-Jul-12</c:v>
                </c:pt>
                <c:pt idx="2095">
                  <c:v>24-Jul-12</c:v>
                </c:pt>
                <c:pt idx="2096">
                  <c:v>25-Jul-12</c:v>
                </c:pt>
                <c:pt idx="2097">
                  <c:v>26-Jul-12</c:v>
                </c:pt>
                <c:pt idx="2098">
                  <c:v>27-Jul-12</c:v>
                </c:pt>
                <c:pt idx="2099">
                  <c:v>30-Jul-12</c:v>
                </c:pt>
                <c:pt idx="2100">
                  <c:v>31-Jul-12</c:v>
                </c:pt>
                <c:pt idx="2101">
                  <c:v>1-Aug-12</c:v>
                </c:pt>
                <c:pt idx="2102">
                  <c:v>2-Aug-12</c:v>
                </c:pt>
                <c:pt idx="2103">
                  <c:v>3-Aug-12</c:v>
                </c:pt>
                <c:pt idx="2104">
                  <c:v>6-Aug-12</c:v>
                </c:pt>
                <c:pt idx="2105">
                  <c:v>7-Aug-12</c:v>
                </c:pt>
                <c:pt idx="2106">
                  <c:v>8-Aug-12</c:v>
                </c:pt>
                <c:pt idx="2107">
                  <c:v>9-Aug-12</c:v>
                </c:pt>
                <c:pt idx="2108">
                  <c:v>10-Aug-12</c:v>
                </c:pt>
                <c:pt idx="2109">
                  <c:v>13-Aug-12</c:v>
                </c:pt>
                <c:pt idx="2110">
                  <c:v>14-Aug-12</c:v>
                </c:pt>
                <c:pt idx="2111">
                  <c:v>15-Aug-12</c:v>
                </c:pt>
                <c:pt idx="2112">
                  <c:v>16-Aug-12</c:v>
                </c:pt>
                <c:pt idx="2113">
                  <c:v>17-Aug-12</c:v>
                </c:pt>
                <c:pt idx="2114">
                  <c:v>20-Aug-12</c:v>
                </c:pt>
                <c:pt idx="2115">
                  <c:v>21-Aug-12</c:v>
                </c:pt>
                <c:pt idx="2116">
                  <c:v>22-Aug-12</c:v>
                </c:pt>
                <c:pt idx="2117">
                  <c:v>23-Aug-12</c:v>
                </c:pt>
                <c:pt idx="2118">
                  <c:v>24-Aug-12</c:v>
                </c:pt>
                <c:pt idx="2119">
                  <c:v>27-Aug-12</c:v>
                </c:pt>
                <c:pt idx="2120">
                  <c:v>28-Aug-12</c:v>
                </c:pt>
                <c:pt idx="2121">
                  <c:v>29-Aug-12</c:v>
                </c:pt>
                <c:pt idx="2122">
                  <c:v>30-Aug-12</c:v>
                </c:pt>
                <c:pt idx="2123">
                  <c:v>31-Aug-12</c:v>
                </c:pt>
                <c:pt idx="2124">
                  <c:v>4-Sep-12</c:v>
                </c:pt>
                <c:pt idx="2125">
                  <c:v>5-Sep-12</c:v>
                </c:pt>
                <c:pt idx="2126">
                  <c:v>6-Sep-12</c:v>
                </c:pt>
                <c:pt idx="2127">
                  <c:v>7-Sep-12</c:v>
                </c:pt>
                <c:pt idx="2128">
                  <c:v>10-Sep-12</c:v>
                </c:pt>
                <c:pt idx="2129">
                  <c:v>11-Sep-12</c:v>
                </c:pt>
                <c:pt idx="2130">
                  <c:v>12-Sep-12</c:v>
                </c:pt>
                <c:pt idx="2131">
                  <c:v>13-Sep-12</c:v>
                </c:pt>
                <c:pt idx="2132">
                  <c:v>14-Sep-12</c:v>
                </c:pt>
                <c:pt idx="2133">
                  <c:v>17-Sep-12</c:v>
                </c:pt>
                <c:pt idx="2134">
                  <c:v>18-Sep-12</c:v>
                </c:pt>
                <c:pt idx="2135">
                  <c:v>19-Sep-12</c:v>
                </c:pt>
                <c:pt idx="2136">
                  <c:v>20-Sep-12</c:v>
                </c:pt>
                <c:pt idx="2137">
                  <c:v>21-Sep-12</c:v>
                </c:pt>
                <c:pt idx="2138">
                  <c:v>24-Sep-12</c:v>
                </c:pt>
                <c:pt idx="2139">
                  <c:v>25-Sep-12</c:v>
                </c:pt>
                <c:pt idx="2140">
                  <c:v>26-Sep-12</c:v>
                </c:pt>
                <c:pt idx="2141">
                  <c:v>27-Sep-12</c:v>
                </c:pt>
                <c:pt idx="2142">
                  <c:v>28-Sep-12</c:v>
                </c:pt>
                <c:pt idx="2143">
                  <c:v>1-Oct-12</c:v>
                </c:pt>
                <c:pt idx="2144">
                  <c:v>2-Oct-12</c:v>
                </c:pt>
                <c:pt idx="2145">
                  <c:v>3-Oct-12</c:v>
                </c:pt>
                <c:pt idx="2146">
                  <c:v>4-Oct-12</c:v>
                </c:pt>
                <c:pt idx="2147">
                  <c:v>5-Oct-12</c:v>
                </c:pt>
                <c:pt idx="2148">
                  <c:v>8-Oct-12</c:v>
                </c:pt>
                <c:pt idx="2149">
                  <c:v>9-Oct-12</c:v>
                </c:pt>
                <c:pt idx="2150">
                  <c:v>10-Oct-12</c:v>
                </c:pt>
                <c:pt idx="2151">
                  <c:v>11-Oct-12</c:v>
                </c:pt>
                <c:pt idx="2152">
                  <c:v>12-Oct-12</c:v>
                </c:pt>
                <c:pt idx="2153">
                  <c:v>15-Oct-12</c:v>
                </c:pt>
                <c:pt idx="2154">
                  <c:v>16-Oct-12</c:v>
                </c:pt>
                <c:pt idx="2155">
                  <c:v>17-Oct-12</c:v>
                </c:pt>
                <c:pt idx="2156">
                  <c:v>18-Oct-12</c:v>
                </c:pt>
                <c:pt idx="2157">
                  <c:v>19-Oct-12</c:v>
                </c:pt>
                <c:pt idx="2158">
                  <c:v>22-Oct-12</c:v>
                </c:pt>
                <c:pt idx="2159">
                  <c:v>23-Oct-12</c:v>
                </c:pt>
                <c:pt idx="2160">
                  <c:v>24-Oct-12</c:v>
                </c:pt>
                <c:pt idx="2161">
                  <c:v>25-Oct-12</c:v>
                </c:pt>
                <c:pt idx="2162">
                  <c:v>26-Oct-12</c:v>
                </c:pt>
                <c:pt idx="2163">
                  <c:v>31-Oct-12</c:v>
                </c:pt>
                <c:pt idx="2164">
                  <c:v>1-Nov-12</c:v>
                </c:pt>
                <c:pt idx="2165">
                  <c:v>2-Nov-12</c:v>
                </c:pt>
                <c:pt idx="2166">
                  <c:v>5-Nov-12</c:v>
                </c:pt>
                <c:pt idx="2167">
                  <c:v>6-Nov-12</c:v>
                </c:pt>
                <c:pt idx="2168">
                  <c:v>7-Nov-12</c:v>
                </c:pt>
                <c:pt idx="2169">
                  <c:v>8-Nov-12</c:v>
                </c:pt>
                <c:pt idx="2170">
                  <c:v>9-Nov-12</c:v>
                </c:pt>
                <c:pt idx="2171">
                  <c:v>12-Nov-12</c:v>
                </c:pt>
                <c:pt idx="2172">
                  <c:v>13-Nov-12</c:v>
                </c:pt>
                <c:pt idx="2173">
                  <c:v>14-Nov-12</c:v>
                </c:pt>
                <c:pt idx="2174">
                  <c:v>15-Nov-12</c:v>
                </c:pt>
                <c:pt idx="2175">
                  <c:v>16-Nov-12</c:v>
                </c:pt>
                <c:pt idx="2176">
                  <c:v>19-Nov-12</c:v>
                </c:pt>
                <c:pt idx="2177">
                  <c:v>20-Nov-12</c:v>
                </c:pt>
                <c:pt idx="2178">
                  <c:v>21-Nov-12</c:v>
                </c:pt>
                <c:pt idx="2179">
                  <c:v>23-Nov-12</c:v>
                </c:pt>
                <c:pt idx="2180">
                  <c:v>26-Nov-12</c:v>
                </c:pt>
                <c:pt idx="2181">
                  <c:v>27-Nov-12</c:v>
                </c:pt>
                <c:pt idx="2182">
                  <c:v>28-Nov-12</c:v>
                </c:pt>
                <c:pt idx="2183">
                  <c:v>29-Nov-12</c:v>
                </c:pt>
                <c:pt idx="2184">
                  <c:v>30-Nov-12</c:v>
                </c:pt>
                <c:pt idx="2185">
                  <c:v>3-Dec-12</c:v>
                </c:pt>
                <c:pt idx="2186">
                  <c:v>4-Dec-12</c:v>
                </c:pt>
                <c:pt idx="2187">
                  <c:v>5-Dec-12</c:v>
                </c:pt>
                <c:pt idx="2188">
                  <c:v>6-Dec-12</c:v>
                </c:pt>
                <c:pt idx="2189">
                  <c:v>7-Dec-12</c:v>
                </c:pt>
                <c:pt idx="2190">
                  <c:v>10-Dec-12</c:v>
                </c:pt>
                <c:pt idx="2191">
                  <c:v>11-Dec-12</c:v>
                </c:pt>
                <c:pt idx="2192">
                  <c:v>12-Dec-12</c:v>
                </c:pt>
                <c:pt idx="2193">
                  <c:v>13-Dec-12</c:v>
                </c:pt>
                <c:pt idx="2194">
                  <c:v>14-Dec-12</c:v>
                </c:pt>
                <c:pt idx="2195">
                  <c:v>17-Dec-12</c:v>
                </c:pt>
                <c:pt idx="2196">
                  <c:v>18-Dec-12</c:v>
                </c:pt>
                <c:pt idx="2197">
                  <c:v>19-Dec-12</c:v>
                </c:pt>
                <c:pt idx="2198">
                  <c:v>20-Dec-12</c:v>
                </c:pt>
                <c:pt idx="2199">
                  <c:v>21-Dec-12</c:v>
                </c:pt>
                <c:pt idx="2200">
                  <c:v>24-Dec-12</c:v>
                </c:pt>
                <c:pt idx="2201">
                  <c:v>26-Dec-12</c:v>
                </c:pt>
                <c:pt idx="2202">
                  <c:v>27-Dec-12</c:v>
                </c:pt>
                <c:pt idx="2203">
                  <c:v>28-Dec-12</c:v>
                </c:pt>
                <c:pt idx="2204">
                  <c:v>31-Dec-12</c:v>
                </c:pt>
                <c:pt idx="2205">
                  <c:v>2-Jan-13</c:v>
                </c:pt>
                <c:pt idx="2206">
                  <c:v>3-Jan-13</c:v>
                </c:pt>
                <c:pt idx="2207">
                  <c:v>4-Jan-13</c:v>
                </c:pt>
                <c:pt idx="2208">
                  <c:v>7-Jan-13</c:v>
                </c:pt>
                <c:pt idx="2209">
                  <c:v>8-Jan-13</c:v>
                </c:pt>
                <c:pt idx="2210">
                  <c:v>9-Jan-13</c:v>
                </c:pt>
                <c:pt idx="2211">
                  <c:v>10-Jan-13</c:v>
                </c:pt>
                <c:pt idx="2212">
                  <c:v>11-Jan-13</c:v>
                </c:pt>
                <c:pt idx="2213">
                  <c:v>14-Jan-13</c:v>
                </c:pt>
                <c:pt idx="2214">
                  <c:v>15-Jan-13</c:v>
                </c:pt>
                <c:pt idx="2215">
                  <c:v>16-Jan-13</c:v>
                </c:pt>
                <c:pt idx="2216">
                  <c:v>17-Jan-13</c:v>
                </c:pt>
                <c:pt idx="2217">
                  <c:v>18-Jan-13</c:v>
                </c:pt>
                <c:pt idx="2218">
                  <c:v>22-Jan-13</c:v>
                </c:pt>
                <c:pt idx="2219">
                  <c:v>23-Jan-13</c:v>
                </c:pt>
                <c:pt idx="2220">
                  <c:v>24-Jan-13</c:v>
                </c:pt>
                <c:pt idx="2221">
                  <c:v>25-Jan-13</c:v>
                </c:pt>
                <c:pt idx="2222">
                  <c:v>28-Jan-13</c:v>
                </c:pt>
                <c:pt idx="2223">
                  <c:v>29-Jan-13</c:v>
                </c:pt>
                <c:pt idx="2224">
                  <c:v>30-Jan-13</c:v>
                </c:pt>
                <c:pt idx="2225">
                  <c:v>31-Jan-13</c:v>
                </c:pt>
                <c:pt idx="2226">
                  <c:v>1-Feb-13</c:v>
                </c:pt>
                <c:pt idx="2227">
                  <c:v>4-Feb-13</c:v>
                </c:pt>
                <c:pt idx="2228">
                  <c:v>5-Feb-13</c:v>
                </c:pt>
                <c:pt idx="2229">
                  <c:v>6-Feb-13</c:v>
                </c:pt>
                <c:pt idx="2230">
                  <c:v>7-Feb-13</c:v>
                </c:pt>
                <c:pt idx="2231">
                  <c:v>8-Feb-13</c:v>
                </c:pt>
                <c:pt idx="2232">
                  <c:v>11-Feb-13</c:v>
                </c:pt>
                <c:pt idx="2233">
                  <c:v>12-Feb-13</c:v>
                </c:pt>
                <c:pt idx="2234">
                  <c:v>13-Feb-13</c:v>
                </c:pt>
                <c:pt idx="2235">
                  <c:v>14-Feb-13</c:v>
                </c:pt>
                <c:pt idx="2236">
                  <c:v>15-Feb-13</c:v>
                </c:pt>
                <c:pt idx="2237">
                  <c:v>19-Feb-13</c:v>
                </c:pt>
                <c:pt idx="2238">
                  <c:v>20-Feb-13</c:v>
                </c:pt>
                <c:pt idx="2239">
                  <c:v>21-Feb-13</c:v>
                </c:pt>
                <c:pt idx="2240">
                  <c:v>22-Feb-13</c:v>
                </c:pt>
                <c:pt idx="2241">
                  <c:v>25-Feb-13</c:v>
                </c:pt>
                <c:pt idx="2242">
                  <c:v>26-Feb-13</c:v>
                </c:pt>
                <c:pt idx="2243">
                  <c:v>27-Feb-13</c:v>
                </c:pt>
                <c:pt idx="2244">
                  <c:v>28-Feb-13</c:v>
                </c:pt>
                <c:pt idx="2245">
                  <c:v>1-Mar-13</c:v>
                </c:pt>
                <c:pt idx="2246">
                  <c:v>4-Mar-13</c:v>
                </c:pt>
                <c:pt idx="2247">
                  <c:v>5-Mar-13</c:v>
                </c:pt>
                <c:pt idx="2248">
                  <c:v>6-Mar-13</c:v>
                </c:pt>
                <c:pt idx="2249">
                  <c:v>7-Mar-13</c:v>
                </c:pt>
                <c:pt idx="2250">
                  <c:v>8-Mar-13</c:v>
                </c:pt>
                <c:pt idx="2251">
                  <c:v>11-Mar-13</c:v>
                </c:pt>
                <c:pt idx="2252">
                  <c:v>12-Mar-13</c:v>
                </c:pt>
                <c:pt idx="2253">
                  <c:v>13-Mar-13</c:v>
                </c:pt>
                <c:pt idx="2254">
                  <c:v>14-Mar-13</c:v>
                </c:pt>
                <c:pt idx="2255">
                  <c:v>15-Mar-13</c:v>
                </c:pt>
                <c:pt idx="2256">
                  <c:v>18-Mar-13</c:v>
                </c:pt>
                <c:pt idx="2257">
                  <c:v>19-Mar-13</c:v>
                </c:pt>
                <c:pt idx="2258">
                  <c:v>20-Mar-13</c:v>
                </c:pt>
                <c:pt idx="2259">
                  <c:v>21-Mar-13</c:v>
                </c:pt>
                <c:pt idx="2260">
                  <c:v>22-Mar-13</c:v>
                </c:pt>
                <c:pt idx="2261">
                  <c:v>25-Mar-13</c:v>
                </c:pt>
                <c:pt idx="2262">
                  <c:v>26-Mar-13</c:v>
                </c:pt>
                <c:pt idx="2263">
                  <c:v>27-Mar-13</c:v>
                </c:pt>
                <c:pt idx="2264">
                  <c:v>28-Mar-13</c:v>
                </c:pt>
                <c:pt idx="2265">
                  <c:v>1-Apr-13</c:v>
                </c:pt>
                <c:pt idx="2266">
                  <c:v>2-Apr-13</c:v>
                </c:pt>
                <c:pt idx="2267">
                  <c:v>3-Apr-13</c:v>
                </c:pt>
                <c:pt idx="2268">
                  <c:v>4-Apr-13</c:v>
                </c:pt>
                <c:pt idx="2269">
                  <c:v>5-Apr-13</c:v>
                </c:pt>
                <c:pt idx="2270">
                  <c:v>8-Apr-13</c:v>
                </c:pt>
                <c:pt idx="2271">
                  <c:v>9-Apr-13</c:v>
                </c:pt>
                <c:pt idx="2272">
                  <c:v>10-Apr-13</c:v>
                </c:pt>
                <c:pt idx="2273">
                  <c:v>11-Apr-13</c:v>
                </c:pt>
                <c:pt idx="2274">
                  <c:v>12-Apr-13</c:v>
                </c:pt>
                <c:pt idx="2275">
                  <c:v>15-Apr-13</c:v>
                </c:pt>
                <c:pt idx="2276">
                  <c:v>16-Apr-13</c:v>
                </c:pt>
                <c:pt idx="2277">
                  <c:v>17-Apr-13</c:v>
                </c:pt>
                <c:pt idx="2278">
                  <c:v>18-Apr-13</c:v>
                </c:pt>
                <c:pt idx="2279">
                  <c:v>19-Apr-13</c:v>
                </c:pt>
                <c:pt idx="2280">
                  <c:v>22-Apr-13</c:v>
                </c:pt>
                <c:pt idx="2281">
                  <c:v>23-Apr-13</c:v>
                </c:pt>
                <c:pt idx="2282">
                  <c:v>24-Apr-13</c:v>
                </c:pt>
                <c:pt idx="2283">
                  <c:v>25-Apr-13</c:v>
                </c:pt>
                <c:pt idx="2284">
                  <c:v>26-Apr-13</c:v>
                </c:pt>
                <c:pt idx="2285">
                  <c:v>29-Apr-13</c:v>
                </c:pt>
                <c:pt idx="2286">
                  <c:v>30-Apr-13</c:v>
                </c:pt>
                <c:pt idx="2287">
                  <c:v>1-May-13</c:v>
                </c:pt>
                <c:pt idx="2288">
                  <c:v>2-May-13</c:v>
                </c:pt>
                <c:pt idx="2289">
                  <c:v>3-May-13</c:v>
                </c:pt>
                <c:pt idx="2290">
                  <c:v>6-May-13</c:v>
                </c:pt>
                <c:pt idx="2291">
                  <c:v>7-May-13</c:v>
                </c:pt>
                <c:pt idx="2292">
                  <c:v>8-May-13</c:v>
                </c:pt>
                <c:pt idx="2293">
                  <c:v>9-May-13</c:v>
                </c:pt>
                <c:pt idx="2294">
                  <c:v>10-May-13</c:v>
                </c:pt>
                <c:pt idx="2295">
                  <c:v>13-May-13</c:v>
                </c:pt>
                <c:pt idx="2296">
                  <c:v>14-May-13</c:v>
                </c:pt>
                <c:pt idx="2297">
                  <c:v>15-May-13</c:v>
                </c:pt>
                <c:pt idx="2298">
                  <c:v>16-May-13</c:v>
                </c:pt>
                <c:pt idx="2299">
                  <c:v>17-May-13</c:v>
                </c:pt>
                <c:pt idx="2300">
                  <c:v>20-May-13</c:v>
                </c:pt>
                <c:pt idx="2301">
                  <c:v>21-May-13</c:v>
                </c:pt>
                <c:pt idx="2302">
                  <c:v>22-May-13</c:v>
                </c:pt>
                <c:pt idx="2303">
                  <c:v>23-May-13</c:v>
                </c:pt>
                <c:pt idx="2304">
                  <c:v>24-May-13</c:v>
                </c:pt>
                <c:pt idx="2305">
                  <c:v>28-May-13</c:v>
                </c:pt>
                <c:pt idx="2306">
                  <c:v>29-May-13</c:v>
                </c:pt>
                <c:pt idx="2307">
                  <c:v>30-May-13</c:v>
                </c:pt>
                <c:pt idx="2308">
                  <c:v>31-May-13</c:v>
                </c:pt>
                <c:pt idx="2309">
                  <c:v>3-Jun-13</c:v>
                </c:pt>
                <c:pt idx="2310">
                  <c:v>4-Jun-13</c:v>
                </c:pt>
                <c:pt idx="2311">
                  <c:v>5-Jun-13</c:v>
                </c:pt>
                <c:pt idx="2312">
                  <c:v>6-Jun-13</c:v>
                </c:pt>
                <c:pt idx="2313">
                  <c:v>7-Jun-13</c:v>
                </c:pt>
                <c:pt idx="2314">
                  <c:v>10-Jun-13</c:v>
                </c:pt>
                <c:pt idx="2315">
                  <c:v>11-Jun-13</c:v>
                </c:pt>
                <c:pt idx="2316">
                  <c:v>12-Jun-13</c:v>
                </c:pt>
                <c:pt idx="2317">
                  <c:v>13-Jun-13</c:v>
                </c:pt>
                <c:pt idx="2318">
                  <c:v>14-Jun-13</c:v>
                </c:pt>
                <c:pt idx="2319">
                  <c:v>17-Jun-13</c:v>
                </c:pt>
                <c:pt idx="2320">
                  <c:v>18-Jun-13</c:v>
                </c:pt>
                <c:pt idx="2321">
                  <c:v>19-Jun-13</c:v>
                </c:pt>
                <c:pt idx="2322">
                  <c:v>20-Jun-13</c:v>
                </c:pt>
                <c:pt idx="2323">
                  <c:v>21-Jun-13</c:v>
                </c:pt>
                <c:pt idx="2324">
                  <c:v>24-Jun-13</c:v>
                </c:pt>
                <c:pt idx="2325">
                  <c:v>25-Jun-13</c:v>
                </c:pt>
                <c:pt idx="2326">
                  <c:v>26-Jun-13</c:v>
                </c:pt>
                <c:pt idx="2327">
                  <c:v>27-Jun-13</c:v>
                </c:pt>
                <c:pt idx="2328">
                  <c:v>28-Jun-13</c:v>
                </c:pt>
                <c:pt idx="2329">
                  <c:v>1-Jul-13</c:v>
                </c:pt>
                <c:pt idx="2330">
                  <c:v>2-Jul-13</c:v>
                </c:pt>
                <c:pt idx="2331">
                  <c:v>3-Jul-13</c:v>
                </c:pt>
                <c:pt idx="2332">
                  <c:v>5-Jul-13</c:v>
                </c:pt>
                <c:pt idx="2333">
                  <c:v>8-Jul-13</c:v>
                </c:pt>
                <c:pt idx="2334">
                  <c:v>9-Jul-13</c:v>
                </c:pt>
                <c:pt idx="2335">
                  <c:v>10-Jul-13</c:v>
                </c:pt>
                <c:pt idx="2336">
                  <c:v>11-Jul-13</c:v>
                </c:pt>
                <c:pt idx="2337">
                  <c:v>12-Jul-13</c:v>
                </c:pt>
                <c:pt idx="2338">
                  <c:v>15-Jul-13</c:v>
                </c:pt>
                <c:pt idx="2339">
                  <c:v>16-Jul-13</c:v>
                </c:pt>
                <c:pt idx="2340">
                  <c:v>17-Jul-13</c:v>
                </c:pt>
                <c:pt idx="2341">
                  <c:v>18-Jul-13</c:v>
                </c:pt>
                <c:pt idx="2342">
                  <c:v>19-Jul-13</c:v>
                </c:pt>
                <c:pt idx="2343">
                  <c:v>22-Jul-13</c:v>
                </c:pt>
                <c:pt idx="2344">
                  <c:v>23-Jul-13</c:v>
                </c:pt>
                <c:pt idx="2345">
                  <c:v>24-Jul-13</c:v>
                </c:pt>
                <c:pt idx="2346">
                  <c:v>25-Jul-13</c:v>
                </c:pt>
                <c:pt idx="2347">
                  <c:v>26-Jul-13</c:v>
                </c:pt>
                <c:pt idx="2348">
                  <c:v>29-Jul-13</c:v>
                </c:pt>
                <c:pt idx="2349">
                  <c:v>30-Jul-13</c:v>
                </c:pt>
                <c:pt idx="2350">
                  <c:v>31-Jul-13</c:v>
                </c:pt>
                <c:pt idx="2351">
                  <c:v>1-Aug-13</c:v>
                </c:pt>
                <c:pt idx="2352">
                  <c:v>2-Aug-13</c:v>
                </c:pt>
                <c:pt idx="2353">
                  <c:v>5-Aug-13</c:v>
                </c:pt>
                <c:pt idx="2354">
                  <c:v>6-Aug-13</c:v>
                </c:pt>
                <c:pt idx="2355">
                  <c:v>7-Aug-13</c:v>
                </c:pt>
                <c:pt idx="2356">
                  <c:v>8-Aug-13</c:v>
                </c:pt>
                <c:pt idx="2357">
                  <c:v>9-Aug-13</c:v>
                </c:pt>
                <c:pt idx="2358">
                  <c:v>12-Aug-13</c:v>
                </c:pt>
                <c:pt idx="2359">
                  <c:v>13-Aug-13</c:v>
                </c:pt>
                <c:pt idx="2360">
                  <c:v>14-Aug-13</c:v>
                </c:pt>
                <c:pt idx="2361">
                  <c:v>15-Aug-13</c:v>
                </c:pt>
                <c:pt idx="2362">
                  <c:v>16-Aug-13</c:v>
                </c:pt>
                <c:pt idx="2363">
                  <c:v>19-Aug-13</c:v>
                </c:pt>
                <c:pt idx="2364">
                  <c:v>20-Aug-13</c:v>
                </c:pt>
                <c:pt idx="2365">
                  <c:v>21-Aug-13</c:v>
                </c:pt>
                <c:pt idx="2366">
                  <c:v>22-Aug-13</c:v>
                </c:pt>
                <c:pt idx="2367">
                  <c:v>23-Aug-13</c:v>
                </c:pt>
                <c:pt idx="2368">
                  <c:v>26-Aug-13</c:v>
                </c:pt>
                <c:pt idx="2369">
                  <c:v>27-Aug-13</c:v>
                </c:pt>
                <c:pt idx="2370">
                  <c:v>28-Aug-13</c:v>
                </c:pt>
                <c:pt idx="2371">
                  <c:v>29-Aug-13</c:v>
                </c:pt>
                <c:pt idx="2372">
                  <c:v>30-Aug-13</c:v>
                </c:pt>
                <c:pt idx="2373">
                  <c:v>3-Sep-13</c:v>
                </c:pt>
                <c:pt idx="2374">
                  <c:v>4-Sep-13</c:v>
                </c:pt>
                <c:pt idx="2375">
                  <c:v>5-Sep-13</c:v>
                </c:pt>
                <c:pt idx="2376">
                  <c:v>6-Sep-13</c:v>
                </c:pt>
                <c:pt idx="2377">
                  <c:v>9-Sep-13</c:v>
                </c:pt>
                <c:pt idx="2378">
                  <c:v>10-Sep-13</c:v>
                </c:pt>
                <c:pt idx="2379">
                  <c:v>11-Sep-13</c:v>
                </c:pt>
                <c:pt idx="2380">
                  <c:v>12-Sep-13</c:v>
                </c:pt>
                <c:pt idx="2381">
                  <c:v>13-Sep-13</c:v>
                </c:pt>
                <c:pt idx="2382">
                  <c:v>16-Sep-13</c:v>
                </c:pt>
                <c:pt idx="2383">
                  <c:v>17-Sep-13</c:v>
                </c:pt>
                <c:pt idx="2384">
                  <c:v>18-Sep-13</c:v>
                </c:pt>
                <c:pt idx="2385">
                  <c:v>19-Sep-13</c:v>
                </c:pt>
                <c:pt idx="2386">
                  <c:v>20-Sep-13</c:v>
                </c:pt>
                <c:pt idx="2387">
                  <c:v>23-Sep-13</c:v>
                </c:pt>
                <c:pt idx="2388">
                  <c:v>24-Sep-13</c:v>
                </c:pt>
                <c:pt idx="2389">
                  <c:v>25-Sep-13</c:v>
                </c:pt>
                <c:pt idx="2390">
                  <c:v>26-Sep-13</c:v>
                </c:pt>
                <c:pt idx="2391">
                  <c:v>27-Sep-13</c:v>
                </c:pt>
                <c:pt idx="2392">
                  <c:v>30-Sep-13</c:v>
                </c:pt>
                <c:pt idx="2393">
                  <c:v>1-Oct-13</c:v>
                </c:pt>
                <c:pt idx="2394">
                  <c:v>2-Oct-13</c:v>
                </c:pt>
                <c:pt idx="2395">
                  <c:v>3-Oct-13</c:v>
                </c:pt>
                <c:pt idx="2396">
                  <c:v>4-Oct-13</c:v>
                </c:pt>
                <c:pt idx="2397">
                  <c:v>7-Oct-13</c:v>
                </c:pt>
                <c:pt idx="2398">
                  <c:v>8-Oct-13</c:v>
                </c:pt>
                <c:pt idx="2399">
                  <c:v>9-Oct-13</c:v>
                </c:pt>
                <c:pt idx="2400">
                  <c:v>10-Oct-13</c:v>
                </c:pt>
                <c:pt idx="2401">
                  <c:v>11-Oct-13</c:v>
                </c:pt>
                <c:pt idx="2402">
                  <c:v>14-Oct-13</c:v>
                </c:pt>
                <c:pt idx="2403">
                  <c:v>15-Oct-13</c:v>
                </c:pt>
                <c:pt idx="2404">
                  <c:v>16-Oct-13</c:v>
                </c:pt>
                <c:pt idx="2405">
                  <c:v>17-Oct-13</c:v>
                </c:pt>
                <c:pt idx="2406">
                  <c:v>18-Oct-13</c:v>
                </c:pt>
                <c:pt idx="2407">
                  <c:v>21-Oct-13</c:v>
                </c:pt>
                <c:pt idx="2408">
                  <c:v>22-Oct-13</c:v>
                </c:pt>
                <c:pt idx="2409">
                  <c:v>23-Oct-13</c:v>
                </c:pt>
                <c:pt idx="2410">
                  <c:v>24-Oct-13</c:v>
                </c:pt>
                <c:pt idx="2411">
                  <c:v>25-Oct-13</c:v>
                </c:pt>
                <c:pt idx="2412">
                  <c:v>28-Oct-13</c:v>
                </c:pt>
                <c:pt idx="2413">
                  <c:v>29-Oct-13</c:v>
                </c:pt>
                <c:pt idx="2414">
                  <c:v>30-Oct-13</c:v>
                </c:pt>
                <c:pt idx="2415">
                  <c:v>31-Oct-13</c:v>
                </c:pt>
                <c:pt idx="2416">
                  <c:v>1-Nov-13</c:v>
                </c:pt>
                <c:pt idx="2417">
                  <c:v>4-Nov-13</c:v>
                </c:pt>
                <c:pt idx="2418">
                  <c:v>5-Nov-13</c:v>
                </c:pt>
                <c:pt idx="2419">
                  <c:v>6-Nov-13</c:v>
                </c:pt>
                <c:pt idx="2420">
                  <c:v>7-Nov-13</c:v>
                </c:pt>
                <c:pt idx="2421">
                  <c:v>8-Nov-13</c:v>
                </c:pt>
                <c:pt idx="2422">
                  <c:v>11-Nov-13</c:v>
                </c:pt>
                <c:pt idx="2423">
                  <c:v>12-Nov-13</c:v>
                </c:pt>
                <c:pt idx="2424">
                  <c:v>13-Nov-13</c:v>
                </c:pt>
                <c:pt idx="2425">
                  <c:v>14-Nov-13</c:v>
                </c:pt>
                <c:pt idx="2426">
                  <c:v>15-Nov-13</c:v>
                </c:pt>
                <c:pt idx="2427">
                  <c:v>18-Nov-13</c:v>
                </c:pt>
                <c:pt idx="2428">
                  <c:v>19-Nov-13</c:v>
                </c:pt>
                <c:pt idx="2429">
                  <c:v>20-Nov-13</c:v>
                </c:pt>
                <c:pt idx="2430">
                  <c:v>21-Nov-13</c:v>
                </c:pt>
                <c:pt idx="2431">
                  <c:v>22-Nov-13</c:v>
                </c:pt>
                <c:pt idx="2432">
                  <c:v>25-Nov-13</c:v>
                </c:pt>
                <c:pt idx="2433">
                  <c:v>26-Nov-13</c:v>
                </c:pt>
                <c:pt idx="2434">
                  <c:v>27-Nov-13</c:v>
                </c:pt>
                <c:pt idx="2435">
                  <c:v>29-Nov-13</c:v>
                </c:pt>
                <c:pt idx="2436">
                  <c:v>2-Dec-13</c:v>
                </c:pt>
                <c:pt idx="2437">
                  <c:v>3-Dec-13</c:v>
                </c:pt>
                <c:pt idx="2438">
                  <c:v>4-Dec-13</c:v>
                </c:pt>
                <c:pt idx="2439">
                  <c:v>5-Dec-13</c:v>
                </c:pt>
                <c:pt idx="2440">
                  <c:v>6-Dec-13</c:v>
                </c:pt>
                <c:pt idx="2441">
                  <c:v>9-Dec-13</c:v>
                </c:pt>
                <c:pt idx="2442">
                  <c:v>10-Dec-13</c:v>
                </c:pt>
                <c:pt idx="2443">
                  <c:v>11-Dec-13</c:v>
                </c:pt>
                <c:pt idx="2444">
                  <c:v>12-Dec-13</c:v>
                </c:pt>
                <c:pt idx="2445">
                  <c:v>13-Dec-13</c:v>
                </c:pt>
                <c:pt idx="2446">
                  <c:v>16-Dec-13</c:v>
                </c:pt>
                <c:pt idx="2447">
                  <c:v>17-Dec-13</c:v>
                </c:pt>
                <c:pt idx="2448">
                  <c:v>18-Dec-13</c:v>
                </c:pt>
                <c:pt idx="2449">
                  <c:v>19-Dec-13</c:v>
                </c:pt>
                <c:pt idx="2450">
                  <c:v>20-Dec-13</c:v>
                </c:pt>
                <c:pt idx="2451">
                  <c:v>23-Dec-13</c:v>
                </c:pt>
                <c:pt idx="2452">
                  <c:v>24-Dec-13</c:v>
                </c:pt>
                <c:pt idx="2453">
                  <c:v>26-Dec-13</c:v>
                </c:pt>
                <c:pt idx="2454">
                  <c:v>27-Dec-13</c:v>
                </c:pt>
                <c:pt idx="2455">
                  <c:v>30-Dec-13</c:v>
                </c:pt>
                <c:pt idx="2456">
                  <c:v>31-Dec-13</c:v>
                </c:pt>
                <c:pt idx="2457">
                  <c:v>2-Jan-14</c:v>
                </c:pt>
                <c:pt idx="2458">
                  <c:v>3-Jan-14</c:v>
                </c:pt>
                <c:pt idx="2459">
                  <c:v>6-Jan-14</c:v>
                </c:pt>
                <c:pt idx="2460">
                  <c:v>7-Jan-14</c:v>
                </c:pt>
                <c:pt idx="2461">
                  <c:v>8-Jan-14</c:v>
                </c:pt>
                <c:pt idx="2462">
                  <c:v>9-Jan-14</c:v>
                </c:pt>
                <c:pt idx="2463">
                  <c:v>10-Jan-14</c:v>
                </c:pt>
                <c:pt idx="2464">
                  <c:v>13-Jan-14</c:v>
                </c:pt>
                <c:pt idx="2465">
                  <c:v>14-Jan-14</c:v>
                </c:pt>
                <c:pt idx="2466">
                  <c:v>15-Jan-14</c:v>
                </c:pt>
                <c:pt idx="2467">
                  <c:v>16-Jan-14</c:v>
                </c:pt>
                <c:pt idx="2468">
                  <c:v>17-Jan-14</c:v>
                </c:pt>
                <c:pt idx="2469">
                  <c:v>21-Jan-14</c:v>
                </c:pt>
                <c:pt idx="2470">
                  <c:v>22-Jan-14</c:v>
                </c:pt>
                <c:pt idx="2471">
                  <c:v>23-Jan-14</c:v>
                </c:pt>
                <c:pt idx="2472">
                  <c:v>24-Jan-14</c:v>
                </c:pt>
                <c:pt idx="2473">
                  <c:v>27-Jan-14</c:v>
                </c:pt>
                <c:pt idx="2474">
                  <c:v>28-Jan-14</c:v>
                </c:pt>
                <c:pt idx="2475">
                  <c:v>29-Jan-14</c:v>
                </c:pt>
                <c:pt idx="2476">
                  <c:v>30-Jan-14</c:v>
                </c:pt>
                <c:pt idx="2477">
                  <c:v>31-Jan-14</c:v>
                </c:pt>
                <c:pt idx="2478">
                  <c:v>3-Feb-14</c:v>
                </c:pt>
                <c:pt idx="2479">
                  <c:v>4-Feb-14</c:v>
                </c:pt>
                <c:pt idx="2480">
                  <c:v>5-Feb-14</c:v>
                </c:pt>
                <c:pt idx="2481">
                  <c:v>6-Feb-14</c:v>
                </c:pt>
                <c:pt idx="2482">
                  <c:v>7-Feb-14</c:v>
                </c:pt>
                <c:pt idx="2483">
                  <c:v>10-Feb-14</c:v>
                </c:pt>
                <c:pt idx="2484">
                  <c:v>11-Feb-14</c:v>
                </c:pt>
                <c:pt idx="2485">
                  <c:v>12-Feb-14</c:v>
                </c:pt>
                <c:pt idx="2486">
                  <c:v>13-Feb-14</c:v>
                </c:pt>
                <c:pt idx="2487">
                  <c:v>14-Feb-14</c:v>
                </c:pt>
                <c:pt idx="2488">
                  <c:v>18-Feb-14</c:v>
                </c:pt>
                <c:pt idx="2489">
                  <c:v>19-Feb-14</c:v>
                </c:pt>
                <c:pt idx="2490">
                  <c:v>20-Feb-14</c:v>
                </c:pt>
                <c:pt idx="2491">
                  <c:v>21-Feb-14</c:v>
                </c:pt>
                <c:pt idx="2492">
                  <c:v>24-Feb-14</c:v>
                </c:pt>
                <c:pt idx="2493">
                  <c:v>25-Feb-14</c:v>
                </c:pt>
                <c:pt idx="2494">
                  <c:v>26-Feb-14</c:v>
                </c:pt>
                <c:pt idx="2495">
                  <c:v>27-Feb-14</c:v>
                </c:pt>
                <c:pt idx="2496">
                  <c:v>28-Feb-14</c:v>
                </c:pt>
                <c:pt idx="2497">
                  <c:v>3-Mar-14</c:v>
                </c:pt>
                <c:pt idx="2498">
                  <c:v>4-Mar-14</c:v>
                </c:pt>
                <c:pt idx="2499">
                  <c:v>5-Mar-14</c:v>
                </c:pt>
                <c:pt idx="2500">
                  <c:v>6-Mar-14</c:v>
                </c:pt>
                <c:pt idx="2501">
                  <c:v>7-Mar-14</c:v>
                </c:pt>
                <c:pt idx="2502">
                  <c:v>10-Mar-14</c:v>
                </c:pt>
                <c:pt idx="2503">
                  <c:v>11-Mar-14</c:v>
                </c:pt>
                <c:pt idx="2504">
                  <c:v>12-Mar-14</c:v>
                </c:pt>
                <c:pt idx="2505">
                  <c:v>13-Mar-14</c:v>
                </c:pt>
                <c:pt idx="2506">
                  <c:v>14-Mar-14</c:v>
                </c:pt>
                <c:pt idx="2507">
                  <c:v>17-Mar-14</c:v>
                </c:pt>
                <c:pt idx="2508">
                  <c:v>18-Mar-14</c:v>
                </c:pt>
                <c:pt idx="2509">
                  <c:v>19-Mar-14</c:v>
                </c:pt>
                <c:pt idx="2510">
                  <c:v>20-Mar-14</c:v>
                </c:pt>
                <c:pt idx="2511">
                  <c:v>21-Mar-14</c:v>
                </c:pt>
                <c:pt idx="2512">
                  <c:v>24-Mar-14</c:v>
                </c:pt>
                <c:pt idx="2513">
                  <c:v>25-Mar-14</c:v>
                </c:pt>
                <c:pt idx="2514">
                  <c:v>26-Mar-14</c:v>
                </c:pt>
                <c:pt idx="2515">
                  <c:v>27-Mar-14</c:v>
                </c:pt>
                <c:pt idx="2516">
                  <c:v>28-Mar-14</c:v>
                </c:pt>
                <c:pt idx="2517">
                  <c:v>31-Mar-14</c:v>
                </c:pt>
                <c:pt idx="2518">
                  <c:v>1-Apr-14</c:v>
                </c:pt>
                <c:pt idx="2519">
                  <c:v>2-Apr-14</c:v>
                </c:pt>
                <c:pt idx="2520">
                  <c:v>3-Apr-14</c:v>
                </c:pt>
                <c:pt idx="2521">
                  <c:v>4-Apr-14</c:v>
                </c:pt>
                <c:pt idx="2522">
                  <c:v>7-Apr-14</c:v>
                </c:pt>
                <c:pt idx="2523">
                  <c:v>8-Apr-14</c:v>
                </c:pt>
                <c:pt idx="2524">
                  <c:v>9-Apr-14</c:v>
                </c:pt>
                <c:pt idx="2525">
                  <c:v>10-Apr-14</c:v>
                </c:pt>
                <c:pt idx="2526">
                  <c:v>11-Apr-14</c:v>
                </c:pt>
                <c:pt idx="2527">
                  <c:v>14-Apr-14</c:v>
                </c:pt>
                <c:pt idx="2528">
                  <c:v>15-Apr-14</c:v>
                </c:pt>
                <c:pt idx="2529">
                  <c:v>16-Apr-14</c:v>
                </c:pt>
                <c:pt idx="2530">
                  <c:v>17-Apr-14</c:v>
                </c:pt>
                <c:pt idx="2531">
                  <c:v>21-Apr-14</c:v>
                </c:pt>
                <c:pt idx="2532">
                  <c:v>22-Apr-14</c:v>
                </c:pt>
                <c:pt idx="2533">
                  <c:v>23-Apr-14</c:v>
                </c:pt>
                <c:pt idx="2534">
                  <c:v>24-Apr-14</c:v>
                </c:pt>
                <c:pt idx="2535">
                  <c:v>25-Apr-14</c:v>
                </c:pt>
                <c:pt idx="2536">
                  <c:v>28-Apr-14</c:v>
                </c:pt>
                <c:pt idx="2537">
                  <c:v>29-Apr-14</c:v>
                </c:pt>
                <c:pt idx="2538">
                  <c:v>30-Apr-14</c:v>
                </c:pt>
                <c:pt idx="2539">
                  <c:v>1-May-14</c:v>
                </c:pt>
                <c:pt idx="2540">
                  <c:v>2-May-14</c:v>
                </c:pt>
                <c:pt idx="2541">
                  <c:v>5-May-14</c:v>
                </c:pt>
                <c:pt idx="2542">
                  <c:v>6-May-14</c:v>
                </c:pt>
                <c:pt idx="2543">
                  <c:v>7-May-14</c:v>
                </c:pt>
                <c:pt idx="2544">
                  <c:v>8-May-14</c:v>
                </c:pt>
                <c:pt idx="2545">
                  <c:v>9-May-14</c:v>
                </c:pt>
                <c:pt idx="2546">
                  <c:v>12-May-14</c:v>
                </c:pt>
                <c:pt idx="2547">
                  <c:v>13-May-14</c:v>
                </c:pt>
                <c:pt idx="2548">
                  <c:v>14-May-14</c:v>
                </c:pt>
                <c:pt idx="2549">
                  <c:v>15-May-14</c:v>
                </c:pt>
                <c:pt idx="2550">
                  <c:v>16-May-14</c:v>
                </c:pt>
                <c:pt idx="2551">
                  <c:v>19-May-14</c:v>
                </c:pt>
                <c:pt idx="2552">
                  <c:v>20-May-14</c:v>
                </c:pt>
                <c:pt idx="2553">
                  <c:v>21-May-14</c:v>
                </c:pt>
                <c:pt idx="2554">
                  <c:v>22-May-14</c:v>
                </c:pt>
                <c:pt idx="2555">
                  <c:v>23-May-14</c:v>
                </c:pt>
                <c:pt idx="2556">
                  <c:v>27-May-14</c:v>
                </c:pt>
                <c:pt idx="2557">
                  <c:v>28-May-14</c:v>
                </c:pt>
                <c:pt idx="2558">
                  <c:v>29-May-14</c:v>
                </c:pt>
                <c:pt idx="2559">
                  <c:v>30-May-14</c:v>
                </c:pt>
                <c:pt idx="2560">
                  <c:v>2-Jun-14</c:v>
                </c:pt>
                <c:pt idx="2561">
                  <c:v>3-Jun-14</c:v>
                </c:pt>
                <c:pt idx="2562">
                  <c:v>4-Jun-14</c:v>
                </c:pt>
                <c:pt idx="2563">
                  <c:v>5-Jun-14</c:v>
                </c:pt>
                <c:pt idx="2564">
                  <c:v>6-Jun-14</c:v>
                </c:pt>
                <c:pt idx="2565">
                  <c:v>9-Jun-14</c:v>
                </c:pt>
                <c:pt idx="2566">
                  <c:v>10-Jun-14</c:v>
                </c:pt>
                <c:pt idx="2567">
                  <c:v>11-Jun-14</c:v>
                </c:pt>
                <c:pt idx="2568">
                  <c:v>12-Jun-14</c:v>
                </c:pt>
                <c:pt idx="2569">
                  <c:v>13-Jun-14</c:v>
                </c:pt>
                <c:pt idx="2570">
                  <c:v>16-Jun-14</c:v>
                </c:pt>
                <c:pt idx="2571">
                  <c:v>17-Jun-14</c:v>
                </c:pt>
                <c:pt idx="2572">
                  <c:v>18-Jun-14</c:v>
                </c:pt>
                <c:pt idx="2573">
                  <c:v>19-Jun-14</c:v>
                </c:pt>
                <c:pt idx="2574">
                  <c:v>20-Jun-14</c:v>
                </c:pt>
                <c:pt idx="2575">
                  <c:v>23-Jun-14</c:v>
                </c:pt>
                <c:pt idx="2576">
                  <c:v>24-Jun-14</c:v>
                </c:pt>
                <c:pt idx="2577">
                  <c:v>25-Jun-14</c:v>
                </c:pt>
                <c:pt idx="2578">
                  <c:v>26-Jun-14</c:v>
                </c:pt>
                <c:pt idx="2579">
                  <c:v>27-Jun-14</c:v>
                </c:pt>
                <c:pt idx="2580">
                  <c:v>30-Jun-14</c:v>
                </c:pt>
                <c:pt idx="2581">
                  <c:v>1-Jul-14</c:v>
                </c:pt>
                <c:pt idx="2582">
                  <c:v>2-Jul-14</c:v>
                </c:pt>
                <c:pt idx="2583">
                  <c:v>3-Jul-14</c:v>
                </c:pt>
                <c:pt idx="2584">
                  <c:v>7-Jul-14</c:v>
                </c:pt>
                <c:pt idx="2585">
                  <c:v>8-Jul-14</c:v>
                </c:pt>
                <c:pt idx="2586">
                  <c:v>9-Jul-14</c:v>
                </c:pt>
                <c:pt idx="2587">
                  <c:v>10-Jul-14</c:v>
                </c:pt>
                <c:pt idx="2588">
                  <c:v>11-Jul-14</c:v>
                </c:pt>
                <c:pt idx="2589">
                  <c:v>14-Jul-14</c:v>
                </c:pt>
                <c:pt idx="2590">
                  <c:v>15-Jul-14</c:v>
                </c:pt>
                <c:pt idx="2591">
                  <c:v>16-Jul-14</c:v>
                </c:pt>
                <c:pt idx="2592">
                  <c:v>17-Jul-14</c:v>
                </c:pt>
                <c:pt idx="2593">
                  <c:v>18-Jul-14</c:v>
                </c:pt>
                <c:pt idx="2594">
                  <c:v>21-Jul-14</c:v>
                </c:pt>
                <c:pt idx="2595">
                  <c:v>22-Jul-14</c:v>
                </c:pt>
                <c:pt idx="2596">
                  <c:v>23-Jul-14</c:v>
                </c:pt>
                <c:pt idx="2597">
                  <c:v>24-Jul-14</c:v>
                </c:pt>
                <c:pt idx="2598">
                  <c:v>25-Jul-14</c:v>
                </c:pt>
                <c:pt idx="2599">
                  <c:v>28-Jul-14</c:v>
                </c:pt>
                <c:pt idx="2600">
                  <c:v>29-Jul-14</c:v>
                </c:pt>
                <c:pt idx="2601">
                  <c:v>30-Jul-14</c:v>
                </c:pt>
                <c:pt idx="2602">
                  <c:v>31-Jul-14</c:v>
                </c:pt>
                <c:pt idx="2603">
                  <c:v>1-Aug-14</c:v>
                </c:pt>
                <c:pt idx="2604">
                  <c:v>4-Aug-14</c:v>
                </c:pt>
                <c:pt idx="2605">
                  <c:v>5-Aug-14</c:v>
                </c:pt>
                <c:pt idx="2606">
                  <c:v>6-Aug-14</c:v>
                </c:pt>
                <c:pt idx="2607">
                  <c:v>7-Aug-14</c:v>
                </c:pt>
                <c:pt idx="2608">
                  <c:v>8-Aug-14</c:v>
                </c:pt>
                <c:pt idx="2609">
                  <c:v>11-Aug-14</c:v>
                </c:pt>
                <c:pt idx="2610">
                  <c:v>12-Aug-14</c:v>
                </c:pt>
                <c:pt idx="2611">
                  <c:v>13-Aug-14</c:v>
                </c:pt>
                <c:pt idx="2612">
                  <c:v>14-Aug-14</c:v>
                </c:pt>
                <c:pt idx="2613">
                  <c:v>15-Aug-14</c:v>
                </c:pt>
                <c:pt idx="2614">
                  <c:v>18-Aug-14</c:v>
                </c:pt>
                <c:pt idx="2615">
                  <c:v>19-Aug-14</c:v>
                </c:pt>
                <c:pt idx="2616">
                  <c:v>20-Aug-14</c:v>
                </c:pt>
                <c:pt idx="2617">
                  <c:v>21-Aug-14</c:v>
                </c:pt>
                <c:pt idx="2618">
                  <c:v>22-Aug-14</c:v>
                </c:pt>
                <c:pt idx="2619">
                  <c:v>25-Aug-14</c:v>
                </c:pt>
                <c:pt idx="2620">
                  <c:v>26-Aug-14</c:v>
                </c:pt>
                <c:pt idx="2621">
                  <c:v>27-Aug-14</c:v>
                </c:pt>
                <c:pt idx="2622">
                  <c:v>28-Aug-14</c:v>
                </c:pt>
                <c:pt idx="2623">
                  <c:v>29-Aug-14</c:v>
                </c:pt>
                <c:pt idx="2624">
                  <c:v>2-Sep-14</c:v>
                </c:pt>
                <c:pt idx="2625">
                  <c:v>3-Sep-14</c:v>
                </c:pt>
                <c:pt idx="2626">
                  <c:v>4-Sep-14</c:v>
                </c:pt>
                <c:pt idx="2627">
                  <c:v>5-Sep-14</c:v>
                </c:pt>
                <c:pt idx="2628">
                  <c:v>8-Sep-14</c:v>
                </c:pt>
                <c:pt idx="2629">
                  <c:v>9-Sep-14</c:v>
                </c:pt>
                <c:pt idx="2630">
                  <c:v>10-Sep-14</c:v>
                </c:pt>
                <c:pt idx="2631">
                  <c:v>11-Sep-14</c:v>
                </c:pt>
                <c:pt idx="2632">
                  <c:v>12-Sep-14</c:v>
                </c:pt>
                <c:pt idx="2633">
                  <c:v>15-Sep-14</c:v>
                </c:pt>
                <c:pt idx="2634">
                  <c:v>16-Sep-14</c:v>
                </c:pt>
                <c:pt idx="2635">
                  <c:v>17-Sep-14</c:v>
                </c:pt>
                <c:pt idx="2636">
                  <c:v>18-Sep-14</c:v>
                </c:pt>
                <c:pt idx="2637">
                  <c:v>19-Sep-14</c:v>
                </c:pt>
                <c:pt idx="2638">
                  <c:v>22-Sep-14</c:v>
                </c:pt>
                <c:pt idx="2639">
                  <c:v>23-Sep-14</c:v>
                </c:pt>
                <c:pt idx="2640">
                  <c:v>24-Sep-14</c:v>
                </c:pt>
                <c:pt idx="2641">
                  <c:v>25-Sep-14</c:v>
                </c:pt>
                <c:pt idx="2642">
                  <c:v>26-Sep-14</c:v>
                </c:pt>
                <c:pt idx="2643">
                  <c:v>29-Sep-14</c:v>
                </c:pt>
                <c:pt idx="2644">
                  <c:v>30-Sep-14</c:v>
                </c:pt>
                <c:pt idx="2645">
                  <c:v>1-Oct-14</c:v>
                </c:pt>
                <c:pt idx="2646">
                  <c:v>2-Oct-14</c:v>
                </c:pt>
                <c:pt idx="2647">
                  <c:v>3-Oct-14</c:v>
                </c:pt>
                <c:pt idx="2648">
                  <c:v>6-Oct-14</c:v>
                </c:pt>
                <c:pt idx="2649">
                  <c:v>7-Oct-14</c:v>
                </c:pt>
                <c:pt idx="2650">
                  <c:v>8-Oct-14</c:v>
                </c:pt>
                <c:pt idx="2651">
                  <c:v>9-Oct-14</c:v>
                </c:pt>
                <c:pt idx="2652">
                  <c:v>10-Oct-14</c:v>
                </c:pt>
                <c:pt idx="2653">
                  <c:v>13-Oct-14</c:v>
                </c:pt>
                <c:pt idx="2654">
                  <c:v>14-Oct-14</c:v>
                </c:pt>
                <c:pt idx="2655">
                  <c:v>15-Oct-14</c:v>
                </c:pt>
                <c:pt idx="2656">
                  <c:v>16-Oct-14</c:v>
                </c:pt>
                <c:pt idx="2657">
                  <c:v>17-Oct-14</c:v>
                </c:pt>
                <c:pt idx="2658">
                  <c:v>20-Oct-14</c:v>
                </c:pt>
                <c:pt idx="2659">
                  <c:v>21-Oct-14</c:v>
                </c:pt>
                <c:pt idx="2660">
                  <c:v>22-Oct-14</c:v>
                </c:pt>
                <c:pt idx="2661">
                  <c:v>23-Oct-14</c:v>
                </c:pt>
                <c:pt idx="2662">
                  <c:v>24-Oct-14</c:v>
                </c:pt>
                <c:pt idx="2663">
                  <c:v>27-Oct-14</c:v>
                </c:pt>
                <c:pt idx="2664">
                  <c:v>28-Oct-14</c:v>
                </c:pt>
                <c:pt idx="2665">
                  <c:v>29-Oct-14</c:v>
                </c:pt>
                <c:pt idx="2666">
                  <c:v>30-Oct-14</c:v>
                </c:pt>
                <c:pt idx="2667">
                  <c:v>31-Oct-14</c:v>
                </c:pt>
                <c:pt idx="2668">
                  <c:v>3-Nov-14</c:v>
                </c:pt>
                <c:pt idx="2669">
                  <c:v>4-Nov-14</c:v>
                </c:pt>
                <c:pt idx="2670">
                  <c:v>5-Nov-14</c:v>
                </c:pt>
                <c:pt idx="2671">
                  <c:v>6-Nov-14</c:v>
                </c:pt>
                <c:pt idx="2672">
                  <c:v>7-Nov-14</c:v>
                </c:pt>
                <c:pt idx="2673">
                  <c:v>10-Nov-14</c:v>
                </c:pt>
                <c:pt idx="2674">
                  <c:v>11-Nov-14</c:v>
                </c:pt>
                <c:pt idx="2675">
                  <c:v>12-Nov-14</c:v>
                </c:pt>
                <c:pt idx="2676">
                  <c:v>13-Nov-14</c:v>
                </c:pt>
                <c:pt idx="2677">
                  <c:v>14-Nov-14</c:v>
                </c:pt>
                <c:pt idx="2678">
                  <c:v>17-Nov-14</c:v>
                </c:pt>
                <c:pt idx="2679">
                  <c:v>18-Nov-14</c:v>
                </c:pt>
                <c:pt idx="2680">
                  <c:v>19-Nov-14</c:v>
                </c:pt>
                <c:pt idx="2681">
                  <c:v>20-Nov-14</c:v>
                </c:pt>
                <c:pt idx="2682">
                  <c:v>21-Nov-14</c:v>
                </c:pt>
                <c:pt idx="2683">
                  <c:v>24-Nov-14</c:v>
                </c:pt>
                <c:pt idx="2684">
                  <c:v>25-Nov-14</c:v>
                </c:pt>
                <c:pt idx="2685">
                  <c:v>26-Nov-14</c:v>
                </c:pt>
                <c:pt idx="2686">
                  <c:v>28-Nov-14</c:v>
                </c:pt>
                <c:pt idx="2687">
                  <c:v>1-Dec-14</c:v>
                </c:pt>
                <c:pt idx="2688">
                  <c:v>2-Dec-14</c:v>
                </c:pt>
                <c:pt idx="2689">
                  <c:v>3-Dec-14</c:v>
                </c:pt>
                <c:pt idx="2690">
                  <c:v>4-Dec-14</c:v>
                </c:pt>
                <c:pt idx="2691">
                  <c:v>5-Dec-14</c:v>
                </c:pt>
                <c:pt idx="2692">
                  <c:v>8-Dec-14</c:v>
                </c:pt>
                <c:pt idx="2693">
                  <c:v>9-Dec-14</c:v>
                </c:pt>
                <c:pt idx="2694">
                  <c:v>10-Dec-14</c:v>
                </c:pt>
                <c:pt idx="2695">
                  <c:v>11-Dec-14</c:v>
                </c:pt>
                <c:pt idx="2696">
                  <c:v>12-Dec-14</c:v>
                </c:pt>
                <c:pt idx="2697">
                  <c:v>15-Dec-14</c:v>
                </c:pt>
                <c:pt idx="2698">
                  <c:v>16-Dec-14</c:v>
                </c:pt>
                <c:pt idx="2699">
                  <c:v>17-Dec-14</c:v>
                </c:pt>
                <c:pt idx="2700">
                  <c:v>18-Dec-14</c:v>
                </c:pt>
                <c:pt idx="2701">
                  <c:v>19-Dec-14</c:v>
                </c:pt>
                <c:pt idx="2702">
                  <c:v>22-Dec-14</c:v>
                </c:pt>
                <c:pt idx="2703">
                  <c:v>23-Dec-14</c:v>
                </c:pt>
                <c:pt idx="2704">
                  <c:v>24-Dec-14</c:v>
                </c:pt>
                <c:pt idx="2705">
                  <c:v>26-Dec-14</c:v>
                </c:pt>
                <c:pt idx="2706">
                  <c:v>29-Dec-14</c:v>
                </c:pt>
                <c:pt idx="2707">
                  <c:v>30-Dec-14</c:v>
                </c:pt>
                <c:pt idx="2708">
                  <c:v>31-Dec-14</c:v>
                </c:pt>
                <c:pt idx="2709">
                  <c:v>2-Jan-15</c:v>
                </c:pt>
                <c:pt idx="2710">
                  <c:v>5-Jan-15</c:v>
                </c:pt>
                <c:pt idx="2711">
                  <c:v>6-Jan-15</c:v>
                </c:pt>
                <c:pt idx="2712">
                  <c:v>7-Jan-15</c:v>
                </c:pt>
                <c:pt idx="2713">
                  <c:v>8-Jan-15</c:v>
                </c:pt>
                <c:pt idx="2714">
                  <c:v>9-Jan-15</c:v>
                </c:pt>
                <c:pt idx="2715">
                  <c:v>12-Jan-15</c:v>
                </c:pt>
                <c:pt idx="2716">
                  <c:v>13-Jan-15</c:v>
                </c:pt>
                <c:pt idx="2717">
                  <c:v>14-Jan-15</c:v>
                </c:pt>
                <c:pt idx="2718">
                  <c:v>15-Jan-15</c:v>
                </c:pt>
                <c:pt idx="2719">
                  <c:v>16-Jan-15</c:v>
                </c:pt>
                <c:pt idx="2720">
                  <c:v>20-Jan-15</c:v>
                </c:pt>
                <c:pt idx="2721">
                  <c:v>21-Jan-15</c:v>
                </c:pt>
                <c:pt idx="2722">
                  <c:v>22-Jan-15</c:v>
                </c:pt>
                <c:pt idx="2723">
                  <c:v>23-Jan-15</c:v>
                </c:pt>
                <c:pt idx="2724">
                  <c:v>26-Jan-15</c:v>
                </c:pt>
                <c:pt idx="2725">
                  <c:v>27-Jan-15</c:v>
                </c:pt>
                <c:pt idx="2726">
                  <c:v>28-Jan-15</c:v>
                </c:pt>
                <c:pt idx="2727">
                  <c:v>29-Jan-15</c:v>
                </c:pt>
                <c:pt idx="2728">
                  <c:v>30-Jan-15</c:v>
                </c:pt>
                <c:pt idx="2729">
                  <c:v>2-Feb-15</c:v>
                </c:pt>
                <c:pt idx="2730">
                  <c:v>3-Feb-15</c:v>
                </c:pt>
                <c:pt idx="2731">
                  <c:v>4-Feb-15</c:v>
                </c:pt>
                <c:pt idx="2732">
                  <c:v>5-Feb-15</c:v>
                </c:pt>
                <c:pt idx="2733">
                  <c:v>6-Feb-15</c:v>
                </c:pt>
                <c:pt idx="2734">
                  <c:v>9-Feb-15</c:v>
                </c:pt>
                <c:pt idx="2735">
                  <c:v>10-Feb-15</c:v>
                </c:pt>
                <c:pt idx="2736">
                  <c:v>11-Feb-15</c:v>
                </c:pt>
                <c:pt idx="2737">
                  <c:v>12-Feb-15</c:v>
                </c:pt>
                <c:pt idx="2738">
                  <c:v>13-Feb-15</c:v>
                </c:pt>
                <c:pt idx="2739">
                  <c:v>17-Feb-15</c:v>
                </c:pt>
                <c:pt idx="2740">
                  <c:v>18-Feb-15</c:v>
                </c:pt>
                <c:pt idx="2741">
                  <c:v>19-Feb-15</c:v>
                </c:pt>
                <c:pt idx="2742">
                  <c:v>20-Feb-15</c:v>
                </c:pt>
                <c:pt idx="2743">
                  <c:v>23-Feb-15</c:v>
                </c:pt>
                <c:pt idx="2744">
                  <c:v>24-Feb-15</c:v>
                </c:pt>
                <c:pt idx="2745">
                  <c:v>25-Feb-15</c:v>
                </c:pt>
                <c:pt idx="2746">
                  <c:v>26-Feb-15</c:v>
                </c:pt>
                <c:pt idx="2747">
                  <c:v>27-Feb-15</c:v>
                </c:pt>
                <c:pt idx="2748">
                  <c:v>2-Mar-15</c:v>
                </c:pt>
                <c:pt idx="2749">
                  <c:v>3-Mar-15</c:v>
                </c:pt>
                <c:pt idx="2750">
                  <c:v>4-Mar-15</c:v>
                </c:pt>
                <c:pt idx="2751">
                  <c:v>5-Mar-15</c:v>
                </c:pt>
                <c:pt idx="2752">
                  <c:v>6-Mar-15</c:v>
                </c:pt>
                <c:pt idx="2753">
                  <c:v>9-Mar-15</c:v>
                </c:pt>
                <c:pt idx="2754">
                  <c:v>10-Mar-15</c:v>
                </c:pt>
                <c:pt idx="2755">
                  <c:v>11-Mar-15</c:v>
                </c:pt>
                <c:pt idx="2756">
                  <c:v>12-Mar-15</c:v>
                </c:pt>
                <c:pt idx="2757">
                  <c:v>13-Mar-15</c:v>
                </c:pt>
                <c:pt idx="2758">
                  <c:v>16-Mar-15</c:v>
                </c:pt>
                <c:pt idx="2759">
                  <c:v>17-Mar-15</c:v>
                </c:pt>
                <c:pt idx="2760">
                  <c:v>18-Mar-15</c:v>
                </c:pt>
                <c:pt idx="2761">
                  <c:v>19-Mar-15</c:v>
                </c:pt>
                <c:pt idx="2762">
                  <c:v>20-Mar-15</c:v>
                </c:pt>
                <c:pt idx="2763">
                  <c:v>23-Mar-15</c:v>
                </c:pt>
                <c:pt idx="2764">
                  <c:v>24-Mar-15</c:v>
                </c:pt>
                <c:pt idx="2765">
                  <c:v>25-Mar-15</c:v>
                </c:pt>
                <c:pt idx="2766">
                  <c:v>26-Mar-15</c:v>
                </c:pt>
                <c:pt idx="2767">
                  <c:v>27-Mar-15</c:v>
                </c:pt>
                <c:pt idx="2768">
                  <c:v>30-Mar-15</c:v>
                </c:pt>
                <c:pt idx="2769">
                  <c:v>31-Mar-15</c:v>
                </c:pt>
                <c:pt idx="2770">
                  <c:v>1-Apr-15</c:v>
                </c:pt>
                <c:pt idx="2771">
                  <c:v>2-Apr-15</c:v>
                </c:pt>
                <c:pt idx="2772">
                  <c:v>6-Apr-15</c:v>
                </c:pt>
                <c:pt idx="2773">
                  <c:v>7-Apr-15</c:v>
                </c:pt>
                <c:pt idx="2774">
                  <c:v>8-Apr-15</c:v>
                </c:pt>
                <c:pt idx="2775">
                  <c:v>9-Apr-15</c:v>
                </c:pt>
                <c:pt idx="2776">
                  <c:v>10-Apr-15</c:v>
                </c:pt>
                <c:pt idx="2777">
                  <c:v>13-Apr-15</c:v>
                </c:pt>
                <c:pt idx="2778">
                  <c:v>14-Apr-15</c:v>
                </c:pt>
                <c:pt idx="2779">
                  <c:v>15-Apr-15</c:v>
                </c:pt>
                <c:pt idx="2780">
                  <c:v>16-Apr-15</c:v>
                </c:pt>
                <c:pt idx="2781">
                  <c:v>17-Apr-15</c:v>
                </c:pt>
                <c:pt idx="2782">
                  <c:v>20-Apr-15</c:v>
                </c:pt>
                <c:pt idx="2783">
                  <c:v>21-Apr-15</c:v>
                </c:pt>
                <c:pt idx="2784">
                  <c:v>22-Apr-15</c:v>
                </c:pt>
                <c:pt idx="2785">
                  <c:v>23-Apr-15</c:v>
                </c:pt>
                <c:pt idx="2786">
                  <c:v>24-Apr-15</c:v>
                </c:pt>
                <c:pt idx="2787">
                  <c:v>27-Apr-15</c:v>
                </c:pt>
                <c:pt idx="2788">
                  <c:v>28-Apr-15</c:v>
                </c:pt>
                <c:pt idx="2789">
                  <c:v>29-Apr-15</c:v>
                </c:pt>
                <c:pt idx="2790">
                  <c:v>30-Apr-15</c:v>
                </c:pt>
                <c:pt idx="2791">
                  <c:v>1-May-15</c:v>
                </c:pt>
                <c:pt idx="2792">
                  <c:v>4-May-15</c:v>
                </c:pt>
                <c:pt idx="2793">
                  <c:v>5-May-15</c:v>
                </c:pt>
                <c:pt idx="2794">
                  <c:v>6-May-15</c:v>
                </c:pt>
                <c:pt idx="2795">
                  <c:v>7-May-15</c:v>
                </c:pt>
                <c:pt idx="2796">
                  <c:v>8-May-15</c:v>
                </c:pt>
                <c:pt idx="2797">
                  <c:v>11-May-15</c:v>
                </c:pt>
                <c:pt idx="2798">
                  <c:v>12-May-15</c:v>
                </c:pt>
                <c:pt idx="2799">
                  <c:v>13-May-15</c:v>
                </c:pt>
                <c:pt idx="2800">
                  <c:v>14-May-15</c:v>
                </c:pt>
                <c:pt idx="2801">
                  <c:v>15-May-15</c:v>
                </c:pt>
                <c:pt idx="2802">
                  <c:v>18-May-15</c:v>
                </c:pt>
                <c:pt idx="2803">
                  <c:v>19-May-15</c:v>
                </c:pt>
                <c:pt idx="2804">
                  <c:v>20-May-15</c:v>
                </c:pt>
                <c:pt idx="2805">
                  <c:v>21-May-15</c:v>
                </c:pt>
                <c:pt idx="2806">
                  <c:v>22-May-15</c:v>
                </c:pt>
                <c:pt idx="2807">
                  <c:v>26-May-15</c:v>
                </c:pt>
                <c:pt idx="2808">
                  <c:v>27-May-15</c:v>
                </c:pt>
                <c:pt idx="2809">
                  <c:v>28-May-15</c:v>
                </c:pt>
                <c:pt idx="2810">
                  <c:v>29-May-15</c:v>
                </c:pt>
                <c:pt idx="2811">
                  <c:v>1-Jun-15</c:v>
                </c:pt>
                <c:pt idx="2812">
                  <c:v>2-Jun-15</c:v>
                </c:pt>
                <c:pt idx="2813">
                  <c:v>3-Jun-15</c:v>
                </c:pt>
                <c:pt idx="2814">
                  <c:v>4-Jun-15</c:v>
                </c:pt>
                <c:pt idx="2815">
                  <c:v>5-Jun-15</c:v>
                </c:pt>
                <c:pt idx="2816">
                  <c:v>8-Jun-15</c:v>
                </c:pt>
                <c:pt idx="2817">
                  <c:v>9-Jun-15</c:v>
                </c:pt>
                <c:pt idx="2818">
                  <c:v>10-Jun-15</c:v>
                </c:pt>
                <c:pt idx="2819">
                  <c:v>11-Jun-15</c:v>
                </c:pt>
                <c:pt idx="2820">
                  <c:v>12-Jun-15</c:v>
                </c:pt>
                <c:pt idx="2821">
                  <c:v>15-Jun-15</c:v>
                </c:pt>
                <c:pt idx="2822">
                  <c:v>16-Jun-15</c:v>
                </c:pt>
                <c:pt idx="2823">
                  <c:v>17-Jun-15</c:v>
                </c:pt>
                <c:pt idx="2824">
                  <c:v>18-Jun-15</c:v>
                </c:pt>
                <c:pt idx="2825">
                  <c:v>19-Jun-15</c:v>
                </c:pt>
                <c:pt idx="2826">
                  <c:v>22-Jun-15</c:v>
                </c:pt>
                <c:pt idx="2827">
                  <c:v>23-Jun-15</c:v>
                </c:pt>
                <c:pt idx="2828">
                  <c:v>24-Jun-15</c:v>
                </c:pt>
                <c:pt idx="2829">
                  <c:v>25-Jun-15</c:v>
                </c:pt>
                <c:pt idx="2830">
                  <c:v>26-Jun-15</c:v>
                </c:pt>
                <c:pt idx="2831">
                  <c:v>29-Jun-15</c:v>
                </c:pt>
                <c:pt idx="2832">
                  <c:v>30-Jun-15</c:v>
                </c:pt>
                <c:pt idx="2833">
                  <c:v>1-Jul-15</c:v>
                </c:pt>
                <c:pt idx="2834">
                  <c:v>2-Jul-15</c:v>
                </c:pt>
                <c:pt idx="2835">
                  <c:v>6-Jul-15</c:v>
                </c:pt>
                <c:pt idx="2836">
                  <c:v>7-Jul-15</c:v>
                </c:pt>
                <c:pt idx="2837">
                  <c:v>8-Jul-15</c:v>
                </c:pt>
                <c:pt idx="2838">
                  <c:v>9-Jul-15</c:v>
                </c:pt>
                <c:pt idx="2839">
                  <c:v>10-Jul-15</c:v>
                </c:pt>
                <c:pt idx="2840">
                  <c:v>13-Jul-15</c:v>
                </c:pt>
                <c:pt idx="2841">
                  <c:v>14-Jul-15</c:v>
                </c:pt>
                <c:pt idx="2842">
                  <c:v>15-Jul-15</c:v>
                </c:pt>
                <c:pt idx="2843">
                  <c:v>16-Jul-15</c:v>
                </c:pt>
                <c:pt idx="2844">
                  <c:v>17-Jul-15</c:v>
                </c:pt>
                <c:pt idx="2845">
                  <c:v>20-Jul-15</c:v>
                </c:pt>
                <c:pt idx="2846">
                  <c:v>21-Jul-15</c:v>
                </c:pt>
                <c:pt idx="2847">
                  <c:v>22-Jul-15</c:v>
                </c:pt>
                <c:pt idx="2848">
                  <c:v>23-Jul-15</c:v>
                </c:pt>
                <c:pt idx="2849">
                  <c:v>24-Jul-15</c:v>
                </c:pt>
                <c:pt idx="2850">
                  <c:v>27-Jul-15</c:v>
                </c:pt>
                <c:pt idx="2851">
                  <c:v>28-Jul-15</c:v>
                </c:pt>
                <c:pt idx="2852">
                  <c:v>29-Jul-15</c:v>
                </c:pt>
                <c:pt idx="2853">
                  <c:v>30-Jul-15</c:v>
                </c:pt>
                <c:pt idx="2854">
                  <c:v>31-Jul-15</c:v>
                </c:pt>
                <c:pt idx="2855">
                  <c:v>3-Aug-15</c:v>
                </c:pt>
                <c:pt idx="2856">
                  <c:v>4-Aug-15</c:v>
                </c:pt>
                <c:pt idx="2857">
                  <c:v>5-Aug-15</c:v>
                </c:pt>
                <c:pt idx="2858">
                  <c:v>6-Aug-15</c:v>
                </c:pt>
                <c:pt idx="2859">
                  <c:v>7-Aug-15</c:v>
                </c:pt>
                <c:pt idx="2860">
                  <c:v>10-Aug-15</c:v>
                </c:pt>
                <c:pt idx="2861">
                  <c:v>11-Aug-15</c:v>
                </c:pt>
                <c:pt idx="2862">
                  <c:v>12-Aug-15</c:v>
                </c:pt>
                <c:pt idx="2863">
                  <c:v>13-Aug-15</c:v>
                </c:pt>
                <c:pt idx="2864">
                  <c:v>14-Aug-15</c:v>
                </c:pt>
                <c:pt idx="2865">
                  <c:v>17-Aug-15</c:v>
                </c:pt>
                <c:pt idx="2866">
                  <c:v>18-Aug-15</c:v>
                </c:pt>
                <c:pt idx="2867">
                  <c:v>19-Aug-15</c:v>
                </c:pt>
                <c:pt idx="2868">
                  <c:v>20-Aug-15</c:v>
                </c:pt>
                <c:pt idx="2869">
                  <c:v>21-Aug-15</c:v>
                </c:pt>
                <c:pt idx="2870">
                  <c:v>24-Aug-15</c:v>
                </c:pt>
                <c:pt idx="2871">
                  <c:v>25-Aug-15</c:v>
                </c:pt>
                <c:pt idx="2872">
                  <c:v>26-Aug-15</c:v>
                </c:pt>
                <c:pt idx="2873">
                  <c:v>27-Aug-15</c:v>
                </c:pt>
                <c:pt idx="2874">
                  <c:v>28-Aug-15</c:v>
                </c:pt>
                <c:pt idx="2875">
                  <c:v>31-Aug-15</c:v>
                </c:pt>
                <c:pt idx="2876">
                  <c:v>1-Sep-15</c:v>
                </c:pt>
                <c:pt idx="2877">
                  <c:v>2-Sep-15</c:v>
                </c:pt>
                <c:pt idx="2878">
                  <c:v>3-Sep-15</c:v>
                </c:pt>
                <c:pt idx="2879">
                  <c:v>4-Sep-15</c:v>
                </c:pt>
                <c:pt idx="2880">
                  <c:v>8-Sep-15</c:v>
                </c:pt>
                <c:pt idx="2881">
                  <c:v>9-Sep-15</c:v>
                </c:pt>
                <c:pt idx="2882">
                  <c:v>10-Sep-15</c:v>
                </c:pt>
                <c:pt idx="2883">
                  <c:v>11-Sep-15</c:v>
                </c:pt>
                <c:pt idx="2884">
                  <c:v>14-Sep-15</c:v>
                </c:pt>
                <c:pt idx="2885">
                  <c:v>15-Sep-15</c:v>
                </c:pt>
                <c:pt idx="2886">
                  <c:v>16-Sep-15</c:v>
                </c:pt>
                <c:pt idx="2887">
                  <c:v>17-Sep-15</c:v>
                </c:pt>
                <c:pt idx="2888">
                  <c:v>18-Sep-15</c:v>
                </c:pt>
                <c:pt idx="2889">
                  <c:v>21-Sep-15</c:v>
                </c:pt>
                <c:pt idx="2890">
                  <c:v>22-Sep-15</c:v>
                </c:pt>
                <c:pt idx="2891">
                  <c:v>23-Sep-15</c:v>
                </c:pt>
                <c:pt idx="2892">
                  <c:v>24-Sep-15</c:v>
                </c:pt>
                <c:pt idx="2893">
                  <c:v>25-Sep-15</c:v>
                </c:pt>
                <c:pt idx="2894">
                  <c:v>28-Sep-15</c:v>
                </c:pt>
                <c:pt idx="2895">
                  <c:v>29-Sep-15</c:v>
                </c:pt>
                <c:pt idx="2896">
                  <c:v>30-Sep-15</c:v>
                </c:pt>
                <c:pt idx="2897">
                  <c:v>1-Oct-15</c:v>
                </c:pt>
                <c:pt idx="2898">
                  <c:v>2-Oct-15</c:v>
                </c:pt>
                <c:pt idx="2899">
                  <c:v>5-Oct-15</c:v>
                </c:pt>
                <c:pt idx="2900">
                  <c:v>6-Oct-15</c:v>
                </c:pt>
                <c:pt idx="2901">
                  <c:v>7-Oct-15</c:v>
                </c:pt>
                <c:pt idx="2902">
                  <c:v>8-Oct-15</c:v>
                </c:pt>
                <c:pt idx="2903">
                  <c:v>9-Oct-15</c:v>
                </c:pt>
                <c:pt idx="2904">
                  <c:v>12-Oct-15</c:v>
                </c:pt>
                <c:pt idx="2905">
                  <c:v>13-Oct-15</c:v>
                </c:pt>
                <c:pt idx="2906">
                  <c:v>14-Oct-15</c:v>
                </c:pt>
                <c:pt idx="2907">
                  <c:v>15-Oct-15</c:v>
                </c:pt>
                <c:pt idx="2908">
                  <c:v>16-Oct-15</c:v>
                </c:pt>
                <c:pt idx="2909">
                  <c:v>19-Oct-15</c:v>
                </c:pt>
                <c:pt idx="2910">
                  <c:v>20-Oct-15</c:v>
                </c:pt>
                <c:pt idx="2911">
                  <c:v>21-Oct-15</c:v>
                </c:pt>
                <c:pt idx="2912">
                  <c:v>22-Oct-15</c:v>
                </c:pt>
                <c:pt idx="2913">
                  <c:v>23-Oct-15</c:v>
                </c:pt>
                <c:pt idx="2914">
                  <c:v>26-Oct-15</c:v>
                </c:pt>
                <c:pt idx="2915">
                  <c:v>27-Oct-15</c:v>
                </c:pt>
                <c:pt idx="2916">
                  <c:v>28-Oct-15</c:v>
                </c:pt>
                <c:pt idx="2917">
                  <c:v>29-Oct-15</c:v>
                </c:pt>
                <c:pt idx="2918">
                  <c:v>30-Oct-15</c:v>
                </c:pt>
                <c:pt idx="2919">
                  <c:v>2-Nov-15</c:v>
                </c:pt>
                <c:pt idx="2920">
                  <c:v>3-Nov-15</c:v>
                </c:pt>
                <c:pt idx="2921">
                  <c:v>4-Nov-15</c:v>
                </c:pt>
                <c:pt idx="2922">
                  <c:v>5-Nov-15</c:v>
                </c:pt>
                <c:pt idx="2923">
                  <c:v>6-Nov-15</c:v>
                </c:pt>
                <c:pt idx="2924">
                  <c:v>9-Nov-15</c:v>
                </c:pt>
                <c:pt idx="2925">
                  <c:v>10-Nov-15</c:v>
                </c:pt>
                <c:pt idx="2926">
                  <c:v>11-Nov-15</c:v>
                </c:pt>
                <c:pt idx="2927">
                  <c:v>12-Nov-15</c:v>
                </c:pt>
                <c:pt idx="2928">
                  <c:v>13-Nov-15</c:v>
                </c:pt>
                <c:pt idx="2929">
                  <c:v>16-Nov-15</c:v>
                </c:pt>
                <c:pt idx="2930">
                  <c:v>17-Nov-15</c:v>
                </c:pt>
                <c:pt idx="2931">
                  <c:v>18-Nov-15</c:v>
                </c:pt>
                <c:pt idx="2932">
                  <c:v>19-Nov-15</c:v>
                </c:pt>
                <c:pt idx="2933">
                  <c:v>20-Nov-15</c:v>
                </c:pt>
                <c:pt idx="2934">
                  <c:v>23-Nov-15</c:v>
                </c:pt>
                <c:pt idx="2935">
                  <c:v>24-Nov-15</c:v>
                </c:pt>
                <c:pt idx="2936">
                  <c:v>25-Nov-15</c:v>
                </c:pt>
                <c:pt idx="2937">
                  <c:v>27-Nov-15</c:v>
                </c:pt>
                <c:pt idx="2938">
                  <c:v>30-Nov-15</c:v>
                </c:pt>
                <c:pt idx="2939">
                  <c:v>1-Dec-15</c:v>
                </c:pt>
                <c:pt idx="2940">
                  <c:v>2-Dec-15</c:v>
                </c:pt>
                <c:pt idx="2941">
                  <c:v>3-Dec-15</c:v>
                </c:pt>
                <c:pt idx="2942">
                  <c:v>4-Dec-15</c:v>
                </c:pt>
                <c:pt idx="2943">
                  <c:v>7-Dec-15</c:v>
                </c:pt>
                <c:pt idx="2944">
                  <c:v>8-Dec-15</c:v>
                </c:pt>
                <c:pt idx="2945">
                  <c:v>9-Dec-15</c:v>
                </c:pt>
                <c:pt idx="2946">
                  <c:v>10-Dec-15</c:v>
                </c:pt>
                <c:pt idx="2947">
                  <c:v>11-Dec-15</c:v>
                </c:pt>
                <c:pt idx="2948">
                  <c:v>14-Dec-15</c:v>
                </c:pt>
                <c:pt idx="2949">
                  <c:v>15-Dec-15</c:v>
                </c:pt>
                <c:pt idx="2950">
                  <c:v>16-Dec-15</c:v>
                </c:pt>
                <c:pt idx="2951">
                  <c:v>17-Dec-15</c:v>
                </c:pt>
                <c:pt idx="2952">
                  <c:v>18-Dec-15</c:v>
                </c:pt>
                <c:pt idx="2953">
                  <c:v>21-Dec-15</c:v>
                </c:pt>
                <c:pt idx="2954">
                  <c:v>22-Dec-15</c:v>
                </c:pt>
                <c:pt idx="2955">
                  <c:v>23-Dec-15</c:v>
                </c:pt>
                <c:pt idx="2956">
                  <c:v>24-Dec-15</c:v>
                </c:pt>
                <c:pt idx="2957">
                  <c:v>28-Dec-15</c:v>
                </c:pt>
                <c:pt idx="2958">
                  <c:v>29-Dec-15</c:v>
                </c:pt>
                <c:pt idx="2959">
                  <c:v>30-Dec-15</c:v>
                </c:pt>
                <c:pt idx="2960">
                  <c:v>31-Dec-15</c:v>
                </c:pt>
                <c:pt idx="2961">
                  <c:v>4-Jan-16</c:v>
                </c:pt>
                <c:pt idx="2962">
                  <c:v>5-Jan-16</c:v>
                </c:pt>
                <c:pt idx="2963">
                  <c:v>6-Jan-16</c:v>
                </c:pt>
                <c:pt idx="2964">
                  <c:v>7-Jan-16</c:v>
                </c:pt>
                <c:pt idx="2965">
                  <c:v>8-Jan-16</c:v>
                </c:pt>
                <c:pt idx="2966">
                  <c:v>11-Jan-16</c:v>
                </c:pt>
                <c:pt idx="2967">
                  <c:v>12-Jan-16</c:v>
                </c:pt>
                <c:pt idx="2968">
                  <c:v>13-Jan-16</c:v>
                </c:pt>
                <c:pt idx="2969">
                  <c:v>14-Jan-16</c:v>
                </c:pt>
                <c:pt idx="2970">
                  <c:v>15-Jan-16</c:v>
                </c:pt>
                <c:pt idx="2971">
                  <c:v>19-Jan-16</c:v>
                </c:pt>
                <c:pt idx="2972">
                  <c:v>20-Jan-16</c:v>
                </c:pt>
                <c:pt idx="2973">
                  <c:v>21-Jan-16</c:v>
                </c:pt>
                <c:pt idx="2974">
                  <c:v>22-Jan-16</c:v>
                </c:pt>
                <c:pt idx="2975">
                  <c:v>25-Jan-16</c:v>
                </c:pt>
                <c:pt idx="2976">
                  <c:v>26-Jan-16</c:v>
                </c:pt>
                <c:pt idx="2977">
                  <c:v>27-Jan-16</c:v>
                </c:pt>
                <c:pt idx="2978">
                  <c:v>28-Jan-16</c:v>
                </c:pt>
                <c:pt idx="2979">
                  <c:v>29-Jan-16</c:v>
                </c:pt>
                <c:pt idx="2980">
                  <c:v>1-Feb-16</c:v>
                </c:pt>
                <c:pt idx="2981">
                  <c:v>2-Feb-16</c:v>
                </c:pt>
                <c:pt idx="2982">
                  <c:v>3-Feb-16</c:v>
                </c:pt>
                <c:pt idx="2983">
                  <c:v>4-Feb-16</c:v>
                </c:pt>
                <c:pt idx="2984">
                  <c:v>5-Feb-16</c:v>
                </c:pt>
                <c:pt idx="2985">
                  <c:v>8-Feb-16</c:v>
                </c:pt>
                <c:pt idx="2986">
                  <c:v>9-Feb-16</c:v>
                </c:pt>
                <c:pt idx="2987">
                  <c:v>10-Feb-16</c:v>
                </c:pt>
                <c:pt idx="2988">
                  <c:v>11-Feb-16</c:v>
                </c:pt>
                <c:pt idx="2989">
                  <c:v>12-Feb-16</c:v>
                </c:pt>
                <c:pt idx="2990">
                  <c:v>16-Feb-16</c:v>
                </c:pt>
                <c:pt idx="2991">
                  <c:v>17-Feb-16</c:v>
                </c:pt>
                <c:pt idx="2992">
                  <c:v>18-Feb-16</c:v>
                </c:pt>
                <c:pt idx="2993">
                  <c:v>19-Feb-16</c:v>
                </c:pt>
                <c:pt idx="2994">
                  <c:v>22-Feb-16</c:v>
                </c:pt>
                <c:pt idx="2995">
                  <c:v>23-Feb-16</c:v>
                </c:pt>
                <c:pt idx="2996">
                  <c:v>24-Feb-16</c:v>
                </c:pt>
                <c:pt idx="2997">
                  <c:v>25-Feb-16</c:v>
                </c:pt>
                <c:pt idx="2998">
                  <c:v>26-Feb-16</c:v>
                </c:pt>
                <c:pt idx="2999">
                  <c:v>29-Feb-16</c:v>
                </c:pt>
                <c:pt idx="3000">
                  <c:v>1-Mar-16</c:v>
                </c:pt>
                <c:pt idx="3001">
                  <c:v>2-Mar-16</c:v>
                </c:pt>
                <c:pt idx="3002">
                  <c:v>3-Mar-16</c:v>
                </c:pt>
                <c:pt idx="3003">
                  <c:v>4-Mar-16</c:v>
                </c:pt>
                <c:pt idx="3004">
                  <c:v>7-Mar-16</c:v>
                </c:pt>
                <c:pt idx="3005">
                  <c:v>8-Mar-16</c:v>
                </c:pt>
                <c:pt idx="3006">
                  <c:v>9-Mar-16</c:v>
                </c:pt>
                <c:pt idx="3007">
                  <c:v>10-Mar-16</c:v>
                </c:pt>
                <c:pt idx="3008">
                  <c:v>11-Mar-16</c:v>
                </c:pt>
                <c:pt idx="3009">
                  <c:v>14-Mar-16</c:v>
                </c:pt>
                <c:pt idx="3010">
                  <c:v>15-Mar-16</c:v>
                </c:pt>
                <c:pt idx="3011">
                  <c:v>16-Mar-16</c:v>
                </c:pt>
                <c:pt idx="3012">
                  <c:v>17-Mar-16</c:v>
                </c:pt>
                <c:pt idx="3013">
                  <c:v>18-Mar-16</c:v>
                </c:pt>
                <c:pt idx="3014">
                  <c:v>21-Mar-16</c:v>
                </c:pt>
                <c:pt idx="3015">
                  <c:v>22-Mar-16</c:v>
                </c:pt>
                <c:pt idx="3016">
                  <c:v>23-Mar-16</c:v>
                </c:pt>
                <c:pt idx="3017">
                  <c:v>24-Mar-16</c:v>
                </c:pt>
                <c:pt idx="3018">
                  <c:v>28-Mar-16</c:v>
                </c:pt>
                <c:pt idx="3019">
                  <c:v>29-Mar-16</c:v>
                </c:pt>
                <c:pt idx="3020">
                  <c:v>30-Mar-16</c:v>
                </c:pt>
                <c:pt idx="3021">
                  <c:v>31-Mar-16</c:v>
                </c:pt>
                <c:pt idx="3022">
                  <c:v>1-Apr-16</c:v>
                </c:pt>
                <c:pt idx="3023">
                  <c:v>4-Apr-16</c:v>
                </c:pt>
                <c:pt idx="3024">
                  <c:v>5-Apr-16</c:v>
                </c:pt>
                <c:pt idx="3025">
                  <c:v>6-Apr-16</c:v>
                </c:pt>
                <c:pt idx="3026">
                  <c:v>7-Apr-16</c:v>
                </c:pt>
                <c:pt idx="3027">
                  <c:v>8-Apr-16</c:v>
                </c:pt>
                <c:pt idx="3028">
                  <c:v>11-Apr-16</c:v>
                </c:pt>
                <c:pt idx="3029">
                  <c:v>12-Apr-16</c:v>
                </c:pt>
                <c:pt idx="3030">
                  <c:v>13-Apr-16</c:v>
                </c:pt>
                <c:pt idx="3031">
                  <c:v>14-Apr-16</c:v>
                </c:pt>
                <c:pt idx="3032">
                  <c:v>15-Apr-16</c:v>
                </c:pt>
                <c:pt idx="3033">
                  <c:v>18-Apr-16</c:v>
                </c:pt>
                <c:pt idx="3034">
                  <c:v>19-Apr-16</c:v>
                </c:pt>
                <c:pt idx="3035">
                  <c:v>20-Apr-16</c:v>
                </c:pt>
                <c:pt idx="3036">
                  <c:v>21-Apr-16</c:v>
                </c:pt>
                <c:pt idx="3037">
                  <c:v>22-Apr-16</c:v>
                </c:pt>
                <c:pt idx="3038">
                  <c:v>25-Apr-16</c:v>
                </c:pt>
                <c:pt idx="3039">
                  <c:v>26-Apr-16</c:v>
                </c:pt>
                <c:pt idx="3040">
                  <c:v>27-Apr-16</c:v>
                </c:pt>
                <c:pt idx="3041">
                  <c:v>28-Apr-16</c:v>
                </c:pt>
                <c:pt idx="3042">
                  <c:v>29-Apr-16</c:v>
                </c:pt>
                <c:pt idx="3043">
                  <c:v>2-May-16</c:v>
                </c:pt>
                <c:pt idx="3044">
                  <c:v>3-May-16</c:v>
                </c:pt>
                <c:pt idx="3045">
                  <c:v>4-May-16</c:v>
                </c:pt>
                <c:pt idx="3046">
                  <c:v>5-May-16</c:v>
                </c:pt>
                <c:pt idx="3047">
                  <c:v>6-May-16</c:v>
                </c:pt>
                <c:pt idx="3048">
                  <c:v>9-May-16</c:v>
                </c:pt>
                <c:pt idx="3049">
                  <c:v>10-May-16</c:v>
                </c:pt>
                <c:pt idx="3050">
                  <c:v>11-May-16</c:v>
                </c:pt>
                <c:pt idx="3051">
                  <c:v>12-May-16</c:v>
                </c:pt>
                <c:pt idx="3052">
                  <c:v>13-May-16</c:v>
                </c:pt>
                <c:pt idx="3053">
                  <c:v>16-May-16</c:v>
                </c:pt>
                <c:pt idx="3054">
                  <c:v>17-May-16</c:v>
                </c:pt>
                <c:pt idx="3055">
                  <c:v>18-May-16</c:v>
                </c:pt>
                <c:pt idx="3056">
                  <c:v>19-May-16</c:v>
                </c:pt>
                <c:pt idx="3057">
                  <c:v>20-May-16</c:v>
                </c:pt>
                <c:pt idx="3058">
                  <c:v>23-May-16</c:v>
                </c:pt>
                <c:pt idx="3059">
                  <c:v>24-May-16</c:v>
                </c:pt>
                <c:pt idx="3060">
                  <c:v>25-May-16</c:v>
                </c:pt>
                <c:pt idx="3061">
                  <c:v>26-May-16</c:v>
                </c:pt>
                <c:pt idx="3062">
                  <c:v>27-May-16</c:v>
                </c:pt>
                <c:pt idx="3063">
                  <c:v>31-May-16</c:v>
                </c:pt>
                <c:pt idx="3064">
                  <c:v>1-Jun-16</c:v>
                </c:pt>
                <c:pt idx="3065">
                  <c:v>2-Jun-16</c:v>
                </c:pt>
                <c:pt idx="3066">
                  <c:v>3-Jun-16</c:v>
                </c:pt>
                <c:pt idx="3067">
                  <c:v>6-Jun-16</c:v>
                </c:pt>
                <c:pt idx="3068">
                  <c:v>7-Jun-16</c:v>
                </c:pt>
                <c:pt idx="3069">
                  <c:v>8-Jun-16</c:v>
                </c:pt>
                <c:pt idx="3070">
                  <c:v>9-Jun-16</c:v>
                </c:pt>
                <c:pt idx="3071">
                  <c:v>10-Jun-16</c:v>
                </c:pt>
                <c:pt idx="3072">
                  <c:v>13-Jun-16</c:v>
                </c:pt>
                <c:pt idx="3073">
                  <c:v>14-Jun-16</c:v>
                </c:pt>
                <c:pt idx="3074">
                  <c:v>15-Jun-16</c:v>
                </c:pt>
                <c:pt idx="3075">
                  <c:v>16-Jun-16</c:v>
                </c:pt>
                <c:pt idx="3076">
                  <c:v>17-Jun-16</c:v>
                </c:pt>
                <c:pt idx="3077">
                  <c:v>20-Jun-16</c:v>
                </c:pt>
                <c:pt idx="3078">
                  <c:v>21-Jun-16</c:v>
                </c:pt>
                <c:pt idx="3079">
                  <c:v>22-Jun-16</c:v>
                </c:pt>
                <c:pt idx="3080">
                  <c:v>23-Jun-16</c:v>
                </c:pt>
                <c:pt idx="3081">
                  <c:v>24-Jun-16</c:v>
                </c:pt>
                <c:pt idx="3082">
                  <c:v>27-Jun-16</c:v>
                </c:pt>
                <c:pt idx="3083">
                  <c:v>28-Jun-16</c:v>
                </c:pt>
                <c:pt idx="3084">
                  <c:v>29-Jun-16</c:v>
                </c:pt>
                <c:pt idx="3085">
                  <c:v>30-Jun-16</c:v>
                </c:pt>
                <c:pt idx="3086">
                  <c:v>1-Jul-16</c:v>
                </c:pt>
                <c:pt idx="3087">
                  <c:v>5-Jul-16</c:v>
                </c:pt>
                <c:pt idx="3088">
                  <c:v>6-Jul-16</c:v>
                </c:pt>
                <c:pt idx="3089">
                  <c:v>7-Jul-16</c:v>
                </c:pt>
                <c:pt idx="3090">
                  <c:v>8-Jul-16</c:v>
                </c:pt>
                <c:pt idx="3091">
                  <c:v>11-Jul-16</c:v>
                </c:pt>
                <c:pt idx="3092">
                  <c:v>12-Jul-16</c:v>
                </c:pt>
                <c:pt idx="3093">
                  <c:v>13-Jul-16</c:v>
                </c:pt>
                <c:pt idx="3094">
                  <c:v>14-Jul-16</c:v>
                </c:pt>
                <c:pt idx="3095">
                  <c:v>15-Jul-16</c:v>
                </c:pt>
                <c:pt idx="3096">
                  <c:v>18-Jul-16</c:v>
                </c:pt>
                <c:pt idx="3097">
                  <c:v>19-Jul-16</c:v>
                </c:pt>
                <c:pt idx="3098">
                  <c:v>20-Jul-16</c:v>
                </c:pt>
                <c:pt idx="3099">
                  <c:v>21-Jul-16</c:v>
                </c:pt>
                <c:pt idx="3100">
                  <c:v>22-Jul-16</c:v>
                </c:pt>
                <c:pt idx="3101">
                  <c:v>25-Jul-16</c:v>
                </c:pt>
                <c:pt idx="3102">
                  <c:v>26-Jul-16</c:v>
                </c:pt>
                <c:pt idx="3103">
                  <c:v>27-Jul-16</c:v>
                </c:pt>
                <c:pt idx="3104">
                  <c:v>28-Jul-16</c:v>
                </c:pt>
                <c:pt idx="3105">
                  <c:v>29-Jul-16</c:v>
                </c:pt>
                <c:pt idx="3106">
                  <c:v>1-Aug-16</c:v>
                </c:pt>
                <c:pt idx="3107">
                  <c:v>2-Aug-16</c:v>
                </c:pt>
                <c:pt idx="3108">
                  <c:v>3-Aug-16</c:v>
                </c:pt>
                <c:pt idx="3109">
                  <c:v>4-Aug-16</c:v>
                </c:pt>
                <c:pt idx="3110">
                  <c:v>5-Aug-16</c:v>
                </c:pt>
                <c:pt idx="3111">
                  <c:v>8-Aug-16</c:v>
                </c:pt>
                <c:pt idx="3112">
                  <c:v>9-Aug-16</c:v>
                </c:pt>
                <c:pt idx="3113">
                  <c:v>10-Aug-16</c:v>
                </c:pt>
                <c:pt idx="3114">
                  <c:v>11-Aug-16</c:v>
                </c:pt>
                <c:pt idx="3115">
                  <c:v>12-Aug-16</c:v>
                </c:pt>
                <c:pt idx="3116">
                  <c:v>15-Aug-16</c:v>
                </c:pt>
                <c:pt idx="3117">
                  <c:v>16-Aug-16</c:v>
                </c:pt>
                <c:pt idx="3118">
                  <c:v>17-Aug-16</c:v>
                </c:pt>
                <c:pt idx="3119">
                  <c:v>18-Aug-16</c:v>
                </c:pt>
                <c:pt idx="3120">
                  <c:v>19-Aug-16</c:v>
                </c:pt>
                <c:pt idx="3121">
                  <c:v>22-Aug-16</c:v>
                </c:pt>
                <c:pt idx="3122">
                  <c:v>23-Aug-16</c:v>
                </c:pt>
                <c:pt idx="3123">
                  <c:v>24-Aug-16</c:v>
                </c:pt>
                <c:pt idx="3124">
                  <c:v>25-Aug-16</c:v>
                </c:pt>
                <c:pt idx="3125">
                  <c:v>26-Aug-16</c:v>
                </c:pt>
                <c:pt idx="3126">
                  <c:v>29-Aug-16</c:v>
                </c:pt>
                <c:pt idx="3127">
                  <c:v>30-Aug-16</c:v>
                </c:pt>
                <c:pt idx="3128">
                  <c:v>31-Aug-16</c:v>
                </c:pt>
                <c:pt idx="3129">
                  <c:v>1-Sep-16</c:v>
                </c:pt>
                <c:pt idx="3130">
                  <c:v>2-Sep-16</c:v>
                </c:pt>
                <c:pt idx="3131">
                  <c:v>6-Sep-16</c:v>
                </c:pt>
                <c:pt idx="3132">
                  <c:v>7-Sep-16</c:v>
                </c:pt>
                <c:pt idx="3133">
                  <c:v>8-Sep-16</c:v>
                </c:pt>
                <c:pt idx="3134">
                  <c:v>9-Sep-16</c:v>
                </c:pt>
                <c:pt idx="3135">
                  <c:v>12-Sep-16</c:v>
                </c:pt>
                <c:pt idx="3136">
                  <c:v>13-Sep-16</c:v>
                </c:pt>
                <c:pt idx="3137">
                  <c:v>14-Sep-16</c:v>
                </c:pt>
                <c:pt idx="3138">
                  <c:v>15-Sep-16</c:v>
                </c:pt>
                <c:pt idx="3139">
                  <c:v>16-Sep-16</c:v>
                </c:pt>
                <c:pt idx="3140">
                  <c:v>19-Sep-16</c:v>
                </c:pt>
                <c:pt idx="3141">
                  <c:v>20-Sep-16</c:v>
                </c:pt>
                <c:pt idx="3142">
                  <c:v>21-Sep-16</c:v>
                </c:pt>
                <c:pt idx="3143">
                  <c:v>22-Sep-16</c:v>
                </c:pt>
                <c:pt idx="3144">
                  <c:v>23-Sep-16</c:v>
                </c:pt>
                <c:pt idx="3145">
                  <c:v>26-Sep-16</c:v>
                </c:pt>
                <c:pt idx="3146">
                  <c:v>27-Sep-16</c:v>
                </c:pt>
                <c:pt idx="3147">
                  <c:v>28-Sep-16</c:v>
                </c:pt>
                <c:pt idx="3148">
                  <c:v>29-Sep-16</c:v>
                </c:pt>
                <c:pt idx="3149">
                  <c:v>30-Sep-16</c:v>
                </c:pt>
                <c:pt idx="3150">
                  <c:v>3-Oct-16</c:v>
                </c:pt>
                <c:pt idx="3151">
                  <c:v>4-Oct-16</c:v>
                </c:pt>
                <c:pt idx="3152">
                  <c:v>5-Oct-16</c:v>
                </c:pt>
                <c:pt idx="3153">
                  <c:v>6-Oct-16</c:v>
                </c:pt>
                <c:pt idx="3154">
                  <c:v>7-Oct-16</c:v>
                </c:pt>
                <c:pt idx="3155">
                  <c:v>10-Oct-16</c:v>
                </c:pt>
                <c:pt idx="3156">
                  <c:v>11-Oct-16</c:v>
                </c:pt>
                <c:pt idx="3157">
                  <c:v>12-Oct-16</c:v>
                </c:pt>
                <c:pt idx="3158">
                  <c:v>13-Oct-16</c:v>
                </c:pt>
                <c:pt idx="3159">
                  <c:v>14-Oct-16</c:v>
                </c:pt>
                <c:pt idx="3160">
                  <c:v>17-Oct-16</c:v>
                </c:pt>
                <c:pt idx="3161">
                  <c:v>18-Oct-16</c:v>
                </c:pt>
                <c:pt idx="3162">
                  <c:v>19-Oct-16</c:v>
                </c:pt>
                <c:pt idx="3163">
                  <c:v>20-Oct-16</c:v>
                </c:pt>
                <c:pt idx="3164">
                  <c:v>21-Oct-16</c:v>
                </c:pt>
                <c:pt idx="3165">
                  <c:v>24-Oct-16</c:v>
                </c:pt>
                <c:pt idx="3166">
                  <c:v>25-Oct-16</c:v>
                </c:pt>
                <c:pt idx="3167">
                  <c:v>26-Oct-16</c:v>
                </c:pt>
                <c:pt idx="3168">
                  <c:v>27-Oct-16</c:v>
                </c:pt>
                <c:pt idx="3169">
                  <c:v>28-Oct-16</c:v>
                </c:pt>
                <c:pt idx="3170">
                  <c:v>31-Oct-16</c:v>
                </c:pt>
                <c:pt idx="3171">
                  <c:v>1-Nov-16</c:v>
                </c:pt>
                <c:pt idx="3172">
                  <c:v>2-Nov-16</c:v>
                </c:pt>
                <c:pt idx="3173">
                  <c:v>3-Nov-16</c:v>
                </c:pt>
                <c:pt idx="3174">
                  <c:v>4-Nov-16</c:v>
                </c:pt>
                <c:pt idx="3175">
                  <c:v>7-Nov-16</c:v>
                </c:pt>
                <c:pt idx="3176">
                  <c:v>8-Nov-16</c:v>
                </c:pt>
                <c:pt idx="3177">
                  <c:v>9-Nov-16</c:v>
                </c:pt>
                <c:pt idx="3178">
                  <c:v>10-Nov-16</c:v>
                </c:pt>
                <c:pt idx="3179">
                  <c:v>11-Nov-16</c:v>
                </c:pt>
                <c:pt idx="3180">
                  <c:v>14-Nov-16</c:v>
                </c:pt>
                <c:pt idx="3181">
                  <c:v>15-Nov-16</c:v>
                </c:pt>
                <c:pt idx="3182">
                  <c:v>16-Nov-16</c:v>
                </c:pt>
                <c:pt idx="3183">
                  <c:v>17-Nov-16</c:v>
                </c:pt>
                <c:pt idx="3184">
                  <c:v>18-Nov-16</c:v>
                </c:pt>
                <c:pt idx="3185">
                  <c:v>21-Nov-16</c:v>
                </c:pt>
                <c:pt idx="3186">
                  <c:v>22-Nov-16</c:v>
                </c:pt>
                <c:pt idx="3187">
                  <c:v>23-Nov-16</c:v>
                </c:pt>
                <c:pt idx="3188">
                  <c:v>25-Nov-16</c:v>
                </c:pt>
                <c:pt idx="3189">
                  <c:v>28-Nov-16</c:v>
                </c:pt>
                <c:pt idx="3190">
                  <c:v>29-Nov-16</c:v>
                </c:pt>
                <c:pt idx="3191">
                  <c:v>30-Nov-16</c:v>
                </c:pt>
                <c:pt idx="3192">
                  <c:v>1-Dec-16</c:v>
                </c:pt>
                <c:pt idx="3193">
                  <c:v>2-Dec-16</c:v>
                </c:pt>
                <c:pt idx="3194">
                  <c:v>5-Dec-16</c:v>
                </c:pt>
                <c:pt idx="3195">
                  <c:v>6-Dec-16</c:v>
                </c:pt>
                <c:pt idx="3196">
                  <c:v>7-Dec-16</c:v>
                </c:pt>
                <c:pt idx="3197">
                  <c:v>8-Dec-16</c:v>
                </c:pt>
                <c:pt idx="3198">
                  <c:v>9-Dec-16</c:v>
                </c:pt>
                <c:pt idx="3199">
                  <c:v>12-Dec-16</c:v>
                </c:pt>
                <c:pt idx="3200">
                  <c:v>13-Dec-16</c:v>
                </c:pt>
                <c:pt idx="3201">
                  <c:v>14-Dec-16</c:v>
                </c:pt>
                <c:pt idx="3202">
                  <c:v>15-Dec-16</c:v>
                </c:pt>
                <c:pt idx="3203">
                  <c:v>16-Dec-16</c:v>
                </c:pt>
                <c:pt idx="3204">
                  <c:v>19-Dec-16</c:v>
                </c:pt>
                <c:pt idx="3205">
                  <c:v>20-Dec-16</c:v>
                </c:pt>
                <c:pt idx="3206">
                  <c:v>21-Dec-16</c:v>
                </c:pt>
                <c:pt idx="3207">
                  <c:v>22-Dec-16</c:v>
                </c:pt>
                <c:pt idx="3208">
                  <c:v>23-Dec-16</c:v>
                </c:pt>
                <c:pt idx="3209">
                  <c:v>27-Dec-16</c:v>
                </c:pt>
                <c:pt idx="3210">
                  <c:v>28-Dec-16</c:v>
                </c:pt>
                <c:pt idx="3211">
                  <c:v>29-Dec-16</c:v>
                </c:pt>
                <c:pt idx="3212">
                  <c:v>30-Dec-16</c:v>
                </c:pt>
                <c:pt idx="3213">
                  <c:v>3-Jan-17</c:v>
                </c:pt>
                <c:pt idx="3214">
                  <c:v>4-Jan-17</c:v>
                </c:pt>
                <c:pt idx="3215">
                  <c:v>5-Jan-17</c:v>
                </c:pt>
                <c:pt idx="3216">
                  <c:v>6-Jan-17</c:v>
                </c:pt>
                <c:pt idx="3217">
                  <c:v>9-Jan-17</c:v>
                </c:pt>
                <c:pt idx="3218">
                  <c:v>10-Jan-17</c:v>
                </c:pt>
                <c:pt idx="3219">
                  <c:v>11-Jan-17</c:v>
                </c:pt>
                <c:pt idx="3220">
                  <c:v>12-Jan-17</c:v>
                </c:pt>
                <c:pt idx="3221">
                  <c:v>13-Jan-17</c:v>
                </c:pt>
                <c:pt idx="3222">
                  <c:v>17-Jan-17</c:v>
                </c:pt>
                <c:pt idx="3223">
                  <c:v>18-Jan-17</c:v>
                </c:pt>
                <c:pt idx="3224">
                  <c:v>19-Jan-17</c:v>
                </c:pt>
                <c:pt idx="3225">
                  <c:v>20-Jan-17</c:v>
                </c:pt>
                <c:pt idx="3226">
                  <c:v>23-Jan-17</c:v>
                </c:pt>
                <c:pt idx="3227">
                  <c:v>24-Jan-17</c:v>
                </c:pt>
                <c:pt idx="3228">
                  <c:v>25-Jan-17</c:v>
                </c:pt>
                <c:pt idx="3229">
                  <c:v>26-Jan-17</c:v>
                </c:pt>
                <c:pt idx="3230">
                  <c:v>27-Jan-17</c:v>
                </c:pt>
                <c:pt idx="3231">
                  <c:v>30-Jan-17</c:v>
                </c:pt>
                <c:pt idx="3232">
                  <c:v>31-Jan-17</c:v>
                </c:pt>
                <c:pt idx="3233">
                  <c:v>1-Feb-17</c:v>
                </c:pt>
                <c:pt idx="3234">
                  <c:v>2-Feb-17</c:v>
                </c:pt>
                <c:pt idx="3235">
                  <c:v>3-Feb-17</c:v>
                </c:pt>
                <c:pt idx="3236">
                  <c:v>6-Feb-17</c:v>
                </c:pt>
                <c:pt idx="3237">
                  <c:v>7-Feb-17</c:v>
                </c:pt>
                <c:pt idx="3238">
                  <c:v>8-Feb-17</c:v>
                </c:pt>
                <c:pt idx="3239">
                  <c:v>9-Feb-17</c:v>
                </c:pt>
                <c:pt idx="3240">
                  <c:v>10-Feb-17</c:v>
                </c:pt>
                <c:pt idx="3241">
                  <c:v>13-Feb-17</c:v>
                </c:pt>
                <c:pt idx="3242">
                  <c:v>14-Feb-17</c:v>
                </c:pt>
                <c:pt idx="3243">
                  <c:v>15-Feb-17</c:v>
                </c:pt>
                <c:pt idx="3244">
                  <c:v>16-Feb-17</c:v>
                </c:pt>
                <c:pt idx="3245">
                  <c:v>17-Feb-17</c:v>
                </c:pt>
                <c:pt idx="3246">
                  <c:v>21-Feb-17</c:v>
                </c:pt>
                <c:pt idx="3247">
                  <c:v>22-Feb-17</c:v>
                </c:pt>
                <c:pt idx="3248">
                  <c:v>23-Feb-17</c:v>
                </c:pt>
                <c:pt idx="3249">
                  <c:v>24-Feb-17</c:v>
                </c:pt>
                <c:pt idx="3250">
                  <c:v>27-Feb-17</c:v>
                </c:pt>
                <c:pt idx="3251">
                  <c:v>28-Feb-17</c:v>
                </c:pt>
                <c:pt idx="3252">
                  <c:v>1-Mar-17</c:v>
                </c:pt>
                <c:pt idx="3253">
                  <c:v>2-Mar-17</c:v>
                </c:pt>
                <c:pt idx="3254">
                  <c:v>3-Mar-17</c:v>
                </c:pt>
                <c:pt idx="3255">
                  <c:v>6-Mar-17</c:v>
                </c:pt>
                <c:pt idx="3256">
                  <c:v>7-Mar-17</c:v>
                </c:pt>
                <c:pt idx="3257">
                  <c:v>8-Mar-17</c:v>
                </c:pt>
                <c:pt idx="3258">
                  <c:v>9-Mar-17</c:v>
                </c:pt>
                <c:pt idx="3259">
                  <c:v>10-Mar-17</c:v>
                </c:pt>
                <c:pt idx="3260">
                  <c:v>13-Mar-17</c:v>
                </c:pt>
                <c:pt idx="3261">
                  <c:v>14-Mar-17</c:v>
                </c:pt>
                <c:pt idx="3262">
                  <c:v>15-Mar-17</c:v>
                </c:pt>
                <c:pt idx="3263">
                  <c:v>16-Mar-17</c:v>
                </c:pt>
                <c:pt idx="3264">
                  <c:v>17-Mar-17</c:v>
                </c:pt>
                <c:pt idx="3265">
                  <c:v>20-Mar-17</c:v>
                </c:pt>
                <c:pt idx="3266">
                  <c:v>21-Mar-17</c:v>
                </c:pt>
                <c:pt idx="3267">
                  <c:v>22-Mar-17</c:v>
                </c:pt>
                <c:pt idx="3268">
                  <c:v>23-Mar-17</c:v>
                </c:pt>
                <c:pt idx="3269">
                  <c:v>24-Mar-17</c:v>
                </c:pt>
                <c:pt idx="3270">
                  <c:v>27-Mar-17</c:v>
                </c:pt>
                <c:pt idx="3271">
                  <c:v>28-Mar-17</c:v>
                </c:pt>
                <c:pt idx="3272">
                  <c:v>29-Mar-17</c:v>
                </c:pt>
                <c:pt idx="3273">
                  <c:v>30-Mar-17</c:v>
                </c:pt>
                <c:pt idx="3274">
                  <c:v>31-Mar-17</c:v>
                </c:pt>
                <c:pt idx="3275">
                  <c:v>3-Apr-17</c:v>
                </c:pt>
                <c:pt idx="3276">
                  <c:v>4-Apr-17</c:v>
                </c:pt>
                <c:pt idx="3277">
                  <c:v>5-Apr-17</c:v>
                </c:pt>
                <c:pt idx="3278">
                  <c:v>6-Apr-17</c:v>
                </c:pt>
                <c:pt idx="3279">
                  <c:v>7-Apr-17</c:v>
                </c:pt>
                <c:pt idx="3280">
                  <c:v>10-Apr-17</c:v>
                </c:pt>
                <c:pt idx="3281">
                  <c:v>11-Apr-17</c:v>
                </c:pt>
                <c:pt idx="3282">
                  <c:v>12-Apr-17</c:v>
                </c:pt>
                <c:pt idx="3283">
                  <c:v>13-Apr-17</c:v>
                </c:pt>
                <c:pt idx="3284">
                  <c:v>17-Apr-17</c:v>
                </c:pt>
                <c:pt idx="3285">
                  <c:v>18-Apr-17</c:v>
                </c:pt>
                <c:pt idx="3286">
                  <c:v>19-Apr-17</c:v>
                </c:pt>
                <c:pt idx="3287">
                  <c:v>20-Apr-17</c:v>
                </c:pt>
                <c:pt idx="3288">
                  <c:v>21-Apr-17</c:v>
                </c:pt>
                <c:pt idx="3289">
                  <c:v>24-Apr-17</c:v>
                </c:pt>
                <c:pt idx="3290">
                  <c:v>25-Apr-17</c:v>
                </c:pt>
                <c:pt idx="3291">
                  <c:v>26-Apr-17</c:v>
                </c:pt>
                <c:pt idx="3292">
                  <c:v>27-Apr-17</c:v>
                </c:pt>
                <c:pt idx="3293">
                  <c:v>28-Apr-17</c:v>
                </c:pt>
                <c:pt idx="3294">
                  <c:v>1-May-17</c:v>
                </c:pt>
                <c:pt idx="3295">
                  <c:v>2-May-17</c:v>
                </c:pt>
                <c:pt idx="3296">
                  <c:v>3-May-17</c:v>
                </c:pt>
                <c:pt idx="3297">
                  <c:v>4-May-17</c:v>
                </c:pt>
                <c:pt idx="3298">
                  <c:v>5-May-17</c:v>
                </c:pt>
                <c:pt idx="3299">
                  <c:v>8-May-17</c:v>
                </c:pt>
                <c:pt idx="3300">
                  <c:v>9-May-17</c:v>
                </c:pt>
                <c:pt idx="3301">
                  <c:v>10-May-17</c:v>
                </c:pt>
                <c:pt idx="3302">
                  <c:v>11-May-17</c:v>
                </c:pt>
                <c:pt idx="3303">
                  <c:v>12-May-17</c:v>
                </c:pt>
                <c:pt idx="3304">
                  <c:v>15-May-17</c:v>
                </c:pt>
                <c:pt idx="3305">
                  <c:v>16-May-17</c:v>
                </c:pt>
                <c:pt idx="3306">
                  <c:v>17-May-17</c:v>
                </c:pt>
                <c:pt idx="3307">
                  <c:v>18-May-17</c:v>
                </c:pt>
                <c:pt idx="3308">
                  <c:v>19-May-17</c:v>
                </c:pt>
                <c:pt idx="3309">
                  <c:v>22-May-17</c:v>
                </c:pt>
                <c:pt idx="3310">
                  <c:v>23-May-17</c:v>
                </c:pt>
                <c:pt idx="3311">
                  <c:v>24-May-17</c:v>
                </c:pt>
                <c:pt idx="3312">
                  <c:v>25-May-17</c:v>
                </c:pt>
                <c:pt idx="3313">
                  <c:v>26-May-17</c:v>
                </c:pt>
                <c:pt idx="3314">
                  <c:v>30-May-17</c:v>
                </c:pt>
                <c:pt idx="3315">
                  <c:v>31-May-17</c:v>
                </c:pt>
                <c:pt idx="3316">
                  <c:v>1-Jun-17</c:v>
                </c:pt>
                <c:pt idx="3317">
                  <c:v>2-Jun-17</c:v>
                </c:pt>
                <c:pt idx="3318">
                  <c:v>5-Jun-17</c:v>
                </c:pt>
                <c:pt idx="3319">
                  <c:v>6-Jun-17</c:v>
                </c:pt>
                <c:pt idx="3320">
                  <c:v>7-Jun-17</c:v>
                </c:pt>
                <c:pt idx="3321">
                  <c:v>8-Jun-17</c:v>
                </c:pt>
                <c:pt idx="3322">
                  <c:v>9-Jun-17</c:v>
                </c:pt>
                <c:pt idx="3323">
                  <c:v>12-Jun-17</c:v>
                </c:pt>
                <c:pt idx="3324">
                  <c:v>13-Jun-17</c:v>
                </c:pt>
                <c:pt idx="3325">
                  <c:v>14-Jun-17</c:v>
                </c:pt>
                <c:pt idx="3326">
                  <c:v>15-Jun-17</c:v>
                </c:pt>
                <c:pt idx="3327">
                  <c:v>16-Jun-17</c:v>
                </c:pt>
                <c:pt idx="3328">
                  <c:v>19-Jun-17</c:v>
                </c:pt>
                <c:pt idx="3329">
                  <c:v>20-Jun-17</c:v>
                </c:pt>
                <c:pt idx="3330">
                  <c:v>21-Jun-17</c:v>
                </c:pt>
                <c:pt idx="3331">
                  <c:v>22-Jun-17</c:v>
                </c:pt>
                <c:pt idx="3332">
                  <c:v>23-Jun-17</c:v>
                </c:pt>
                <c:pt idx="3333">
                  <c:v>26-Jun-17</c:v>
                </c:pt>
                <c:pt idx="3334">
                  <c:v>27-Jun-17</c:v>
                </c:pt>
                <c:pt idx="3335">
                  <c:v>28-Jun-17</c:v>
                </c:pt>
                <c:pt idx="3336">
                  <c:v>29-Jun-17</c:v>
                </c:pt>
                <c:pt idx="3337">
                  <c:v>30-Jun-17</c:v>
                </c:pt>
                <c:pt idx="3338">
                  <c:v>3-Jul-17</c:v>
                </c:pt>
                <c:pt idx="3339">
                  <c:v>5-Jul-17</c:v>
                </c:pt>
                <c:pt idx="3340">
                  <c:v>6-Jul-17</c:v>
                </c:pt>
                <c:pt idx="3341">
                  <c:v>7-Jul-17</c:v>
                </c:pt>
                <c:pt idx="3342">
                  <c:v>10-Jul-17</c:v>
                </c:pt>
                <c:pt idx="3343">
                  <c:v>11-Jul-17</c:v>
                </c:pt>
                <c:pt idx="3344">
                  <c:v>12-Jul-17</c:v>
                </c:pt>
                <c:pt idx="3345">
                  <c:v>13-Jul-17</c:v>
                </c:pt>
                <c:pt idx="3346">
                  <c:v>14-Jul-17</c:v>
                </c:pt>
                <c:pt idx="3347">
                  <c:v>17-Jul-17</c:v>
                </c:pt>
                <c:pt idx="3348">
                  <c:v>18-Jul-17</c:v>
                </c:pt>
                <c:pt idx="3349">
                  <c:v>19-Jul-17</c:v>
                </c:pt>
                <c:pt idx="3350">
                  <c:v>20-Jul-17</c:v>
                </c:pt>
                <c:pt idx="3351">
                  <c:v>21-Jul-17</c:v>
                </c:pt>
                <c:pt idx="3352">
                  <c:v>24-Jul-17</c:v>
                </c:pt>
                <c:pt idx="3353">
                  <c:v>25-Jul-17</c:v>
                </c:pt>
                <c:pt idx="3354">
                  <c:v>26-Jul-17</c:v>
                </c:pt>
                <c:pt idx="3355">
                  <c:v>27-Jul-17</c:v>
                </c:pt>
                <c:pt idx="3356">
                  <c:v>28-Jul-17</c:v>
                </c:pt>
                <c:pt idx="3357">
                  <c:v>31-Jul-17</c:v>
                </c:pt>
                <c:pt idx="3358">
                  <c:v>1-Aug-17</c:v>
                </c:pt>
                <c:pt idx="3359">
                  <c:v>2-Aug-17</c:v>
                </c:pt>
                <c:pt idx="3360">
                  <c:v>3-Aug-17</c:v>
                </c:pt>
                <c:pt idx="3361">
                  <c:v>4-Aug-17</c:v>
                </c:pt>
                <c:pt idx="3362">
                  <c:v>7-Aug-17</c:v>
                </c:pt>
                <c:pt idx="3363">
                  <c:v>8-Aug-17</c:v>
                </c:pt>
                <c:pt idx="3364">
                  <c:v>9-Aug-17</c:v>
                </c:pt>
                <c:pt idx="3365">
                  <c:v>10-Aug-17</c:v>
                </c:pt>
                <c:pt idx="3366">
                  <c:v>11-Aug-17</c:v>
                </c:pt>
                <c:pt idx="3367">
                  <c:v>14-Aug-17</c:v>
                </c:pt>
                <c:pt idx="3368">
                  <c:v>15-Aug-17</c:v>
                </c:pt>
                <c:pt idx="3369">
                  <c:v>16-Aug-17</c:v>
                </c:pt>
                <c:pt idx="3370">
                  <c:v>17-Aug-17</c:v>
                </c:pt>
                <c:pt idx="3371">
                  <c:v>18-Aug-17</c:v>
                </c:pt>
                <c:pt idx="3372">
                  <c:v>21-Aug-17</c:v>
                </c:pt>
                <c:pt idx="3373">
                  <c:v>22-Aug-17</c:v>
                </c:pt>
                <c:pt idx="3374">
                  <c:v>23-Aug-17</c:v>
                </c:pt>
                <c:pt idx="3375">
                  <c:v>24-Aug-17</c:v>
                </c:pt>
                <c:pt idx="3376">
                  <c:v>25-Aug-17</c:v>
                </c:pt>
                <c:pt idx="3377">
                  <c:v>28-Aug-17</c:v>
                </c:pt>
                <c:pt idx="3378">
                  <c:v>29-Aug-17</c:v>
                </c:pt>
                <c:pt idx="3379">
                  <c:v>30-Aug-17</c:v>
                </c:pt>
                <c:pt idx="3380">
                  <c:v>31-Aug-17</c:v>
                </c:pt>
                <c:pt idx="3381">
                  <c:v>1-Sep-17</c:v>
                </c:pt>
                <c:pt idx="3382">
                  <c:v>5-Sep-17</c:v>
                </c:pt>
                <c:pt idx="3383">
                  <c:v>6-Sep-17</c:v>
                </c:pt>
                <c:pt idx="3384">
                  <c:v>7-Sep-17</c:v>
                </c:pt>
                <c:pt idx="3385">
                  <c:v>8-Sep-17</c:v>
                </c:pt>
                <c:pt idx="3386">
                  <c:v>11-Sep-17</c:v>
                </c:pt>
                <c:pt idx="3387">
                  <c:v>12-Sep-17</c:v>
                </c:pt>
                <c:pt idx="3388">
                  <c:v>13-Sep-17</c:v>
                </c:pt>
                <c:pt idx="3389">
                  <c:v>14-Sep-17</c:v>
                </c:pt>
                <c:pt idx="3390">
                  <c:v>15-Sep-17</c:v>
                </c:pt>
                <c:pt idx="3391">
                  <c:v>18-Sep-17</c:v>
                </c:pt>
                <c:pt idx="3392">
                  <c:v>19-Sep-17</c:v>
                </c:pt>
                <c:pt idx="3393">
                  <c:v>20-Sep-17</c:v>
                </c:pt>
                <c:pt idx="3394">
                  <c:v>21-Sep-17</c:v>
                </c:pt>
                <c:pt idx="3395">
                  <c:v>22-Sep-17</c:v>
                </c:pt>
                <c:pt idx="3396">
                  <c:v>25-Sep-17</c:v>
                </c:pt>
                <c:pt idx="3397">
                  <c:v>26-Sep-17</c:v>
                </c:pt>
                <c:pt idx="3398">
                  <c:v>27-Sep-17</c:v>
                </c:pt>
                <c:pt idx="3399">
                  <c:v>28-Sep-17</c:v>
                </c:pt>
                <c:pt idx="3400">
                  <c:v>29-Sep-17</c:v>
                </c:pt>
                <c:pt idx="3401">
                  <c:v>2-Oct-17</c:v>
                </c:pt>
                <c:pt idx="3402">
                  <c:v>3-Oct-17</c:v>
                </c:pt>
                <c:pt idx="3403">
                  <c:v>4-Oct-17</c:v>
                </c:pt>
                <c:pt idx="3404">
                  <c:v>5-Oct-17</c:v>
                </c:pt>
                <c:pt idx="3405">
                  <c:v>6-Oct-17</c:v>
                </c:pt>
                <c:pt idx="3406">
                  <c:v>9-Oct-17</c:v>
                </c:pt>
                <c:pt idx="3407">
                  <c:v>10-Oct-17</c:v>
                </c:pt>
                <c:pt idx="3408">
                  <c:v>11-Oct-17</c:v>
                </c:pt>
                <c:pt idx="3409">
                  <c:v>12-Oct-17</c:v>
                </c:pt>
                <c:pt idx="3410">
                  <c:v>13-Oct-17</c:v>
                </c:pt>
                <c:pt idx="3411">
                  <c:v>16-Oct-17</c:v>
                </c:pt>
                <c:pt idx="3412">
                  <c:v>17-Oct-17</c:v>
                </c:pt>
                <c:pt idx="3413">
                  <c:v>18-Oct-17</c:v>
                </c:pt>
                <c:pt idx="3414">
                  <c:v>19-Oct-17</c:v>
                </c:pt>
                <c:pt idx="3415">
                  <c:v>20-Oct-17</c:v>
                </c:pt>
                <c:pt idx="3416">
                  <c:v>23-Oct-17</c:v>
                </c:pt>
                <c:pt idx="3417">
                  <c:v>24-Oct-17</c:v>
                </c:pt>
                <c:pt idx="3418">
                  <c:v>25-Oct-17</c:v>
                </c:pt>
                <c:pt idx="3419">
                  <c:v>26-Oct-17</c:v>
                </c:pt>
                <c:pt idx="3420">
                  <c:v>27-Oct-17</c:v>
                </c:pt>
                <c:pt idx="3421">
                  <c:v>30-Oct-17</c:v>
                </c:pt>
                <c:pt idx="3422">
                  <c:v>31-Oct-17</c:v>
                </c:pt>
                <c:pt idx="3423">
                  <c:v>1-Nov-17</c:v>
                </c:pt>
                <c:pt idx="3424">
                  <c:v>2-Nov-17</c:v>
                </c:pt>
                <c:pt idx="3425">
                  <c:v>3-Nov-17</c:v>
                </c:pt>
                <c:pt idx="3426">
                  <c:v>6-Nov-17</c:v>
                </c:pt>
                <c:pt idx="3427">
                  <c:v>7-Nov-17</c:v>
                </c:pt>
                <c:pt idx="3428">
                  <c:v>8-Nov-17</c:v>
                </c:pt>
                <c:pt idx="3429">
                  <c:v>9-Nov-17</c:v>
                </c:pt>
                <c:pt idx="3430">
                  <c:v>10-Nov-17</c:v>
                </c:pt>
                <c:pt idx="3431">
                  <c:v>13-Nov-17</c:v>
                </c:pt>
                <c:pt idx="3432">
                  <c:v>14-Nov-17</c:v>
                </c:pt>
                <c:pt idx="3433">
                  <c:v>15-Nov-17</c:v>
                </c:pt>
                <c:pt idx="3434">
                  <c:v>16-Nov-17</c:v>
                </c:pt>
                <c:pt idx="3435">
                  <c:v>17-Nov-17</c:v>
                </c:pt>
                <c:pt idx="3436">
                  <c:v>20-Nov-17</c:v>
                </c:pt>
                <c:pt idx="3437">
                  <c:v>21-Nov-17</c:v>
                </c:pt>
                <c:pt idx="3438">
                  <c:v>22-Nov-17</c:v>
                </c:pt>
                <c:pt idx="3439">
                  <c:v>24-Nov-17</c:v>
                </c:pt>
                <c:pt idx="3440">
                  <c:v>27-Nov-17</c:v>
                </c:pt>
                <c:pt idx="3441">
                  <c:v>28-Nov-17</c:v>
                </c:pt>
                <c:pt idx="3442">
                  <c:v>29-Nov-17</c:v>
                </c:pt>
                <c:pt idx="3443">
                  <c:v>30-Nov-17</c:v>
                </c:pt>
                <c:pt idx="3444">
                  <c:v>1-Dec-17</c:v>
                </c:pt>
                <c:pt idx="3445">
                  <c:v>4-Dec-17</c:v>
                </c:pt>
                <c:pt idx="3446">
                  <c:v>5-Dec-17</c:v>
                </c:pt>
                <c:pt idx="3447">
                  <c:v>6-Dec-17</c:v>
                </c:pt>
                <c:pt idx="3448">
                  <c:v>7-Dec-17</c:v>
                </c:pt>
                <c:pt idx="3449">
                  <c:v>8-Dec-17</c:v>
                </c:pt>
                <c:pt idx="3450">
                  <c:v>11-Dec-17</c:v>
                </c:pt>
                <c:pt idx="3451">
                  <c:v>12-Dec-17</c:v>
                </c:pt>
                <c:pt idx="3452">
                  <c:v>13-Dec-17</c:v>
                </c:pt>
                <c:pt idx="3453">
                  <c:v>14-Dec-17</c:v>
                </c:pt>
                <c:pt idx="3454">
                  <c:v>15-Dec-17</c:v>
                </c:pt>
                <c:pt idx="3455">
                  <c:v>18-Dec-17</c:v>
                </c:pt>
                <c:pt idx="3456">
                  <c:v>19-Dec-17</c:v>
                </c:pt>
                <c:pt idx="3457">
                  <c:v>20-Dec-17</c:v>
                </c:pt>
                <c:pt idx="3458">
                  <c:v>21-Dec-17</c:v>
                </c:pt>
                <c:pt idx="3459">
                  <c:v>22-Dec-17</c:v>
                </c:pt>
                <c:pt idx="3460">
                  <c:v>26-Dec-17</c:v>
                </c:pt>
                <c:pt idx="3461">
                  <c:v>27-Dec-17</c:v>
                </c:pt>
                <c:pt idx="3462">
                  <c:v>28-Dec-17</c:v>
                </c:pt>
                <c:pt idx="3463">
                  <c:v>29-Dec-17</c:v>
                </c:pt>
                <c:pt idx="3464">
                  <c:v>2-Jan-18</c:v>
                </c:pt>
                <c:pt idx="3465">
                  <c:v>3-Jan-18</c:v>
                </c:pt>
                <c:pt idx="3466">
                  <c:v>4-Jan-18</c:v>
                </c:pt>
                <c:pt idx="3467">
                  <c:v>5-Jan-18</c:v>
                </c:pt>
                <c:pt idx="3468">
                  <c:v>8-Jan-18</c:v>
                </c:pt>
                <c:pt idx="3469">
                  <c:v>9-Jan-18</c:v>
                </c:pt>
                <c:pt idx="3470">
                  <c:v>10-Jan-18</c:v>
                </c:pt>
                <c:pt idx="3471">
                  <c:v>11-Jan-18</c:v>
                </c:pt>
                <c:pt idx="3472">
                  <c:v>12-Jan-18</c:v>
                </c:pt>
                <c:pt idx="3473">
                  <c:v>16-Jan-18</c:v>
                </c:pt>
                <c:pt idx="3474">
                  <c:v>17-Jan-18</c:v>
                </c:pt>
                <c:pt idx="3475">
                  <c:v>18-Jan-18</c:v>
                </c:pt>
                <c:pt idx="3476">
                  <c:v>19-Jan-18</c:v>
                </c:pt>
                <c:pt idx="3477">
                  <c:v>22-Jan-18</c:v>
                </c:pt>
                <c:pt idx="3478">
                  <c:v>23-Jan-18</c:v>
                </c:pt>
                <c:pt idx="3479">
                  <c:v>24-Jan-18</c:v>
                </c:pt>
                <c:pt idx="3480">
                  <c:v>25-Jan-18</c:v>
                </c:pt>
                <c:pt idx="3481">
                  <c:v>26-Jan-18</c:v>
                </c:pt>
                <c:pt idx="3482">
                  <c:v>29-Jan-18</c:v>
                </c:pt>
                <c:pt idx="3483">
                  <c:v>30-Jan-18</c:v>
                </c:pt>
                <c:pt idx="3484">
                  <c:v>31-Jan-18</c:v>
                </c:pt>
                <c:pt idx="3485">
                  <c:v>1-Feb-18</c:v>
                </c:pt>
                <c:pt idx="3486">
                  <c:v>2-Feb-18</c:v>
                </c:pt>
                <c:pt idx="3487">
                  <c:v>5-Feb-18</c:v>
                </c:pt>
                <c:pt idx="3488">
                  <c:v>6-Feb-18</c:v>
                </c:pt>
                <c:pt idx="3489">
                  <c:v>7-Feb-18</c:v>
                </c:pt>
                <c:pt idx="3490">
                  <c:v>8-Feb-18</c:v>
                </c:pt>
                <c:pt idx="3491">
                  <c:v>9-Feb-18</c:v>
                </c:pt>
                <c:pt idx="3492">
                  <c:v>12-Feb-18</c:v>
                </c:pt>
                <c:pt idx="3493">
                  <c:v>13-Feb-18</c:v>
                </c:pt>
                <c:pt idx="3494">
                  <c:v>14-Feb-18</c:v>
                </c:pt>
                <c:pt idx="3495">
                  <c:v>15-Feb-18</c:v>
                </c:pt>
                <c:pt idx="3496">
                  <c:v>16-Feb-18</c:v>
                </c:pt>
                <c:pt idx="3497">
                  <c:v>20-Feb-18</c:v>
                </c:pt>
                <c:pt idx="3498">
                  <c:v>21-Feb-18</c:v>
                </c:pt>
                <c:pt idx="3499">
                  <c:v>22-Feb-18</c:v>
                </c:pt>
                <c:pt idx="3500">
                  <c:v>23-Feb-18</c:v>
                </c:pt>
                <c:pt idx="3501">
                  <c:v>26-Feb-18</c:v>
                </c:pt>
                <c:pt idx="3502">
                  <c:v>27-Feb-18</c:v>
                </c:pt>
                <c:pt idx="3503">
                  <c:v>28-Feb-18</c:v>
                </c:pt>
                <c:pt idx="3504">
                  <c:v>1-Mar-18</c:v>
                </c:pt>
                <c:pt idx="3505">
                  <c:v>2-Mar-18</c:v>
                </c:pt>
                <c:pt idx="3506">
                  <c:v>5-Mar-18</c:v>
                </c:pt>
                <c:pt idx="3507">
                  <c:v>6-Mar-18</c:v>
                </c:pt>
                <c:pt idx="3508">
                  <c:v>7-Mar-18</c:v>
                </c:pt>
                <c:pt idx="3509">
                  <c:v>8-Mar-18</c:v>
                </c:pt>
                <c:pt idx="3510">
                  <c:v>9-Mar-18</c:v>
                </c:pt>
                <c:pt idx="3511">
                  <c:v>12-Mar-18</c:v>
                </c:pt>
                <c:pt idx="3512">
                  <c:v>13-Mar-18</c:v>
                </c:pt>
                <c:pt idx="3513">
                  <c:v>14-Mar-18</c:v>
                </c:pt>
                <c:pt idx="3514">
                  <c:v>15-Mar-18</c:v>
                </c:pt>
                <c:pt idx="3515">
                  <c:v>16-Mar-18</c:v>
                </c:pt>
                <c:pt idx="3516">
                  <c:v>19-Mar-18</c:v>
                </c:pt>
                <c:pt idx="3517">
                  <c:v>20-Mar-18</c:v>
                </c:pt>
                <c:pt idx="3518">
                  <c:v>21-Mar-18</c:v>
                </c:pt>
                <c:pt idx="3519">
                  <c:v>22-Mar-18</c:v>
                </c:pt>
                <c:pt idx="3520">
                  <c:v>23-Mar-18</c:v>
                </c:pt>
                <c:pt idx="3521">
                  <c:v>26-Mar-18</c:v>
                </c:pt>
                <c:pt idx="3522">
                  <c:v>27-Mar-18</c:v>
                </c:pt>
                <c:pt idx="3523">
                  <c:v>28-Mar-18</c:v>
                </c:pt>
                <c:pt idx="3524">
                  <c:v>29-Mar-18</c:v>
                </c:pt>
                <c:pt idx="3525">
                  <c:v>2-Apr-18</c:v>
                </c:pt>
                <c:pt idx="3526">
                  <c:v>3-Apr-18</c:v>
                </c:pt>
                <c:pt idx="3527">
                  <c:v>4-Apr-18</c:v>
                </c:pt>
                <c:pt idx="3528">
                  <c:v>5-Apr-18</c:v>
                </c:pt>
                <c:pt idx="3529">
                  <c:v>6-Apr-18</c:v>
                </c:pt>
                <c:pt idx="3530">
                  <c:v>9-Apr-18</c:v>
                </c:pt>
                <c:pt idx="3531">
                  <c:v>10-Apr-18</c:v>
                </c:pt>
                <c:pt idx="3532">
                  <c:v>11-Apr-18</c:v>
                </c:pt>
                <c:pt idx="3533">
                  <c:v>12-Apr-18</c:v>
                </c:pt>
                <c:pt idx="3534">
                  <c:v>13-Apr-18</c:v>
                </c:pt>
                <c:pt idx="3535">
                  <c:v>16-Apr-18</c:v>
                </c:pt>
                <c:pt idx="3536">
                  <c:v>17-Apr-18</c:v>
                </c:pt>
                <c:pt idx="3537">
                  <c:v>18-Apr-18</c:v>
                </c:pt>
                <c:pt idx="3538">
                  <c:v>19-Apr-18</c:v>
                </c:pt>
                <c:pt idx="3539">
                  <c:v>20-Apr-18</c:v>
                </c:pt>
                <c:pt idx="3540">
                  <c:v>23-Apr-18</c:v>
                </c:pt>
                <c:pt idx="3541">
                  <c:v>24-Apr-18</c:v>
                </c:pt>
                <c:pt idx="3542">
                  <c:v>25-Apr-18</c:v>
                </c:pt>
                <c:pt idx="3543">
                  <c:v>26-Apr-18</c:v>
                </c:pt>
                <c:pt idx="3544">
                  <c:v>27-Apr-18</c:v>
                </c:pt>
                <c:pt idx="3545">
                  <c:v>30-Apr-18</c:v>
                </c:pt>
                <c:pt idx="3546">
                  <c:v>1-May-18</c:v>
                </c:pt>
                <c:pt idx="3547">
                  <c:v>2-May-18</c:v>
                </c:pt>
                <c:pt idx="3548">
                  <c:v>3-May-18</c:v>
                </c:pt>
                <c:pt idx="3549">
                  <c:v>4-May-18</c:v>
                </c:pt>
                <c:pt idx="3550">
                  <c:v>7-May-18</c:v>
                </c:pt>
                <c:pt idx="3551">
                  <c:v>8-May-18</c:v>
                </c:pt>
                <c:pt idx="3552">
                  <c:v>9-May-18</c:v>
                </c:pt>
                <c:pt idx="3553">
                  <c:v>10-May-18</c:v>
                </c:pt>
                <c:pt idx="3554">
                  <c:v>11-May-18</c:v>
                </c:pt>
                <c:pt idx="3555">
                  <c:v>14-May-18</c:v>
                </c:pt>
                <c:pt idx="3556">
                  <c:v>15-May-18</c:v>
                </c:pt>
                <c:pt idx="3557">
                  <c:v>16-May-18</c:v>
                </c:pt>
                <c:pt idx="3558">
                  <c:v>17-May-18</c:v>
                </c:pt>
                <c:pt idx="3559">
                  <c:v>18-May-18</c:v>
                </c:pt>
                <c:pt idx="3560">
                  <c:v>21-May-18</c:v>
                </c:pt>
                <c:pt idx="3561">
                  <c:v>22-May-18</c:v>
                </c:pt>
                <c:pt idx="3562">
                  <c:v>23-May-18</c:v>
                </c:pt>
                <c:pt idx="3563">
                  <c:v>24-May-18</c:v>
                </c:pt>
                <c:pt idx="3564">
                  <c:v>25-May-18</c:v>
                </c:pt>
                <c:pt idx="3565">
                  <c:v>29-May-18</c:v>
                </c:pt>
                <c:pt idx="3566">
                  <c:v>30-May-18</c:v>
                </c:pt>
                <c:pt idx="3567">
                  <c:v>31-May-18</c:v>
                </c:pt>
                <c:pt idx="3568">
                  <c:v>1-Jun-18</c:v>
                </c:pt>
                <c:pt idx="3569">
                  <c:v>4-Jun-18</c:v>
                </c:pt>
                <c:pt idx="3570">
                  <c:v>5-Jun-18</c:v>
                </c:pt>
                <c:pt idx="3571">
                  <c:v>6-Jun-18</c:v>
                </c:pt>
                <c:pt idx="3572">
                  <c:v>7-Jun-18</c:v>
                </c:pt>
                <c:pt idx="3573">
                  <c:v>8-Jun-18</c:v>
                </c:pt>
                <c:pt idx="3574">
                  <c:v>11-Jun-18</c:v>
                </c:pt>
                <c:pt idx="3575">
                  <c:v>12-Jun-18</c:v>
                </c:pt>
                <c:pt idx="3576">
                  <c:v>13-Jun-18</c:v>
                </c:pt>
                <c:pt idx="3577">
                  <c:v>14-Jun-18</c:v>
                </c:pt>
                <c:pt idx="3578">
                  <c:v>15-Jun-18</c:v>
                </c:pt>
                <c:pt idx="3579">
                  <c:v>18-Jun-18</c:v>
                </c:pt>
                <c:pt idx="3580">
                  <c:v>19-Jun-18</c:v>
                </c:pt>
                <c:pt idx="3581">
                  <c:v>20-Jun-18</c:v>
                </c:pt>
                <c:pt idx="3582">
                  <c:v>21-Jun-18</c:v>
                </c:pt>
                <c:pt idx="3583">
                  <c:v>22-Jun-18</c:v>
                </c:pt>
                <c:pt idx="3584">
                  <c:v>25-Jun-18</c:v>
                </c:pt>
                <c:pt idx="3585">
                  <c:v>26-Jun-18</c:v>
                </c:pt>
                <c:pt idx="3586">
                  <c:v>27-Jun-18</c:v>
                </c:pt>
                <c:pt idx="3587">
                  <c:v>28-Jun-18</c:v>
                </c:pt>
                <c:pt idx="3588">
                  <c:v>29-Jun-18</c:v>
                </c:pt>
                <c:pt idx="3589">
                  <c:v>2-Jul-18</c:v>
                </c:pt>
                <c:pt idx="3590">
                  <c:v>3-Jul-18</c:v>
                </c:pt>
                <c:pt idx="3591">
                  <c:v>5-Jul-18</c:v>
                </c:pt>
                <c:pt idx="3592">
                  <c:v>6-Jul-18</c:v>
                </c:pt>
                <c:pt idx="3593">
                  <c:v>9-Jul-18</c:v>
                </c:pt>
                <c:pt idx="3594">
                  <c:v>10-Jul-18</c:v>
                </c:pt>
                <c:pt idx="3595">
                  <c:v>11-Jul-18</c:v>
                </c:pt>
                <c:pt idx="3596">
                  <c:v>12-Jul-18</c:v>
                </c:pt>
                <c:pt idx="3597">
                  <c:v>13-Jul-18</c:v>
                </c:pt>
                <c:pt idx="3598">
                  <c:v>16-Jul-18</c:v>
                </c:pt>
                <c:pt idx="3599">
                  <c:v>17-Jul-18</c:v>
                </c:pt>
                <c:pt idx="3600">
                  <c:v>18-Jul-18</c:v>
                </c:pt>
                <c:pt idx="3601">
                  <c:v>19-Jul-18</c:v>
                </c:pt>
                <c:pt idx="3602">
                  <c:v>20-Jul-18</c:v>
                </c:pt>
                <c:pt idx="3603">
                  <c:v>23-Jul-18</c:v>
                </c:pt>
                <c:pt idx="3604">
                  <c:v>24-Jul-18</c:v>
                </c:pt>
                <c:pt idx="3605">
                  <c:v>25-Jul-18</c:v>
                </c:pt>
                <c:pt idx="3606">
                  <c:v>26-Jul-18</c:v>
                </c:pt>
                <c:pt idx="3607">
                  <c:v>27-Jul-18</c:v>
                </c:pt>
                <c:pt idx="3608">
                  <c:v>30-Jul-18</c:v>
                </c:pt>
                <c:pt idx="3609">
                  <c:v>31-Jul-18</c:v>
                </c:pt>
                <c:pt idx="3610">
                  <c:v>1-Aug-18</c:v>
                </c:pt>
                <c:pt idx="3611">
                  <c:v>2-Aug-18</c:v>
                </c:pt>
                <c:pt idx="3612">
                  <c:v>3-Aug-18</c:v>
                </c:pt>
                <c:pt idx="3613">
                  <c:v>6-Aug-18</c:v>
                </c:pt>
                <c:pt idx="3614">
                  <c:v>7-Aug-18</c:v>
                </c:pt>
                <c:pt idx="3615">
                  <c:v>8-Aug-18</c:v>
                </c:pt>
                <c:pt idx="3616">
                  <c:v>9-Aug-18</c:v>
                </c:pt>
                <c:pt idx="3617">
                  <c:v>10-Aug-18</c:v>
                </c:pt>
                <c:pt idx="3618">
                  <c:v>13-Aug-18</c:v>
                </c:pt>
                <c:pt idx="3619">
                  <c:v>14-Aug-18</c:v>
                </c:pt>
                <c:pt idx="3620">
                  <c:v>15-Aug-18</c:v>
                </c:pt>
                <c:pt idx="3621">
                  <c:v>16-Aug-18</c:v>
                </c:pt>
                <c:pt idx="3622">
                  <c:v>17-Aug-18</c:v>
                </c:pt>
                <c:pt idx="3623">
                  <c:v>20-Aug-18</c:v>
                </c:pt>
                <c:pt idx="3624">
                  <c:v>21-Aug-18</c:v>
                </c:pt>
                <c:pt idx="3625">
                  <c:v>22-Aug-18</c:v>
                </c:pt>
                <c:pt idx="3626">
                  <c:v>23-Aug-18</c:v>
                </c:pt>
                <c:pt idx="3627">
                  <c:v>24-Aug-18</c:v>
                </c:pt>
                <c:pt idx="3628">
                  <c:v>27-Aug-18</c:v>
                </c:pt>
                <c:pt idx="3629">
                  <c:v>28-Aug-18</c:v>
                </c:pt>
                <c:pt idx="3630">
                  <c:v>29-Aug-18</c:v>
                </c:pt>
                <c:pt idx="3631">
                  <c:v>30-Aug-18</c:v>
                </c:pt>
                <c:pt idx="3632">
                  <c:v>31-Aug-18</c:v>
                </c:pt>
                <c:pt idx="3633">
                  <c:v>4-Sep-18</c:v>
                </c:pt>
                <c:pt idx="3634">
                  <c:v>5-Sep-18</c:v>
                </c:pt>
                <c:pt idx="3635">
                  <c:v>6-Sep-18</c:v>
                </c:pt>
                <c:pt idx="3636">
                  <c:v>7-Sep-18</c:v>
                </c:pt>
                <c:pt idx="3637">
                  <c:v>10-Sep-18</c:v>
                </c:pt>
                <c:pt idx="3638">
                  <c:v>11-Sep-18</c:v>
                </c:pt>
                <c:pt idx="3639">
                  <c:v>12-Sep-18</c:v>
                </c:pt>
                <c:pt idx="3640">
                  <c:v>13-Sep-18</c:v>
                </c:pt>
                <c:pt idx="3641">
                  <c:v>14-Sep-18</c:v>
                </c:pt>
                <c:pt idx="3642">
                  <c:v>17-Sep-18</c:v>
                </c:pt>
                <c:pt idx="3643">
                  <c:v>18-Sep-18</c:v>
                </c:pt>
                <c:pt idx="3644">
                  <c:v>19-Sep-18</c:v>
                </c:pt>
                <c:pt idx="3645">
                  <c:v>20-Sep-18</c:v>
                </c:pt>
                <c:pt idx="3646">
                  <c:v>21-Sep-18</c:v>
                </c:pt>
                <c:pt idx="3647">
                  <c:v>24-Sep-18</c:v>
                </c:pt>
                <c:pt idx="3648">
                  <c:v>25-Sep-18</c:v>
                </c:pt>
                <c:pt idx="3649">
                  <c:v>26-Sep-18</c:v>
                </c:pt>
                <c:pt idx="3650">
                  <c:v>27-Sep-18</c:v>
                </c:pt>
                <c:pt idx="3651">
                  <c:v>28-Sep-18</c:v>
                </c:pt>
                <c:pt idx="3652">
                  <c:v>1-Oct-18</c:v>
                </c:pt>
                <c:pt idx="3653">
                  <c:v>2-Oct-18</c:v>
                </c:pt>
                <c:pt idx="3654">
                  <c:v>3-Oct-18</c:v>
                </c:pt>
                <c:pt idx="3655">
                  <c:v>4-Oct-18</c:v>
                </c:pt>
                <c:pt idx="3656">
                  <c:v>5-Oct-18</c:v>
                </c:pt>
                <c:pt idx="3657">
                  <c:v>8-Oct-18</c:v>
                </c:pt>
                <c:pt idx="3658">
                  <c:v>9-Oct-18</c:v>
                </c:pt>
                <c:pt idx="3659">
                  <c:v>10-Oct-18</c:v>
                </c:pt>
                <c:pt idx="3660">
                  <c:v>11-Oct-18</c:v>
                </c:pt>
                <c:pt idx="3661">
                  <c:v>12-Oct-18</c:v>
                </c:pt>
                <c:pt idx="3662">
                  <c:v>15-Oct-18</c:v>
                </c:pt>
                <c:pt idx="3663">
                  <c:v>16-Oct-18</c:v>
                </c:pt>
                <c:pt idx="3664">
                  <c:v>17-Oct-18</c:v>
                </c:pt>
                <c:pt idx="3665">
                  <c:v>18-Oct-18</c:v>
                </c:pt>
                <c:pt idx="3666">
                  <c:v>19-Oct-18</c:v>
                </c:pt>
                <c:pt idx="3667">
                  <c:v>22-Oct-18</c:v>
                </c:pt>
                <c:pt idx="3668">
                  <c:v>23-Oct-18</c:v>
                </c:pt>
                <c:pt idx="3669">
                  <c:v>24-Oct-18</c:v>
                </c:pt>
                <c:pt idx="3670">
                  <c:v>25-Oct-18</c:v>
                </c:pt>
                <c:pt idx="3671">
                  <c:v>26-Oct-18</c:v>
                </c:pt>
                <c:pt idx="3672">
                  <c:v>29-Oct-18</c:v>
                </c:pt>
                <c:pt idx="3673">
                  <c:v>30-Oct-18</c:v>
                </c:pt>
                <c:pt idx="3674">
                  <c:v>31-Oct-18</c:v>
                </c:pt>
                <c:pt idx="3675">
                  <c:v>1-Nov-18</c:v>
                </c:pt>
                <c:pt idx="3676">
                  <c:v>2-Nov-18</c:v>
                </c:pt>
                <c:pt idx="3677">
                  <c:v>5-Nov-18</c:v>
                </c:pt>
                <c:pt idx="3678">
                  <c:v>6-Nov-18</c:v>
                </c:pt>
                <c:pt idx="3679">
                  <c:v>7-Nov-18</c:v>
                </c:pt>
                <c:pt idx="3680">
                  <c:v>8-Nov-18</c:v>
                </c:pt>
                <c:pt idx="3681">
                  <c:v>9-Nov-18</c:v>
                </c:pt>
                <c:pt idx="3682">
                  <c:v>12-Nov-18</c:v>
                </c:pt>
                <c:pt idx="3683">
                  <c:v>13-Nov-18</c:v>
                </c:pt>
                <c:pt idx="3684">
                  <c:v>14-Nov-18</c:v>
                </c:pt>
                <c:pt idx="3685">
                  <c:v>15-Nov-18</c:v>
                </c:pt>
                <c:pt idx="3686">
                  <c:v>16-Nov-18</c:v>
                </c:pt>
                <c:pt idx="3687">
                  <c:v>19-Nov-18</c:v>
                </c:pt>
                <c:pt idx="3688">
                  <c:v>20-Nov-18</c:v>
                </c:pt>
                <c:pt idx="3689">
                  <c:v>21-Nov-18</c:v>
                </c:pt>
                <c:pt idx="3690">
                  <c:v>23-Nov-18</c:v>
                </c:pt>
                <c:pt idx="3691">
                  <c:v>26-Nov-18</c:v>
                </c:pt>
                <c:pt idx="3692">
                  <c:v>27-Nov-18</c:v>
                </c:pt>
                <c:pt idx="3693">
                  <c:v>28-Nov-18</c:v>
                </c:pt>
                <c:pt idx="3694">
                  <c:v>29-Nov-18</c:v>
                </c:pt>
                <c:pt idx="3695">
                  <c:v>30-Nov-18</c:v>
                </c:pt>
                <c:pt idx="3696">
                  <c:v>3-Dec-18</c:v>
                </c:pt>
                <c:pt idx="3697">
                  <c:v>4-Dec-18</c:v>
                </c:pt>
                <c:pt idx="3698">
                  <c:v>6-Dec-18</c:v>
                </c:pt>
                <c:pt idx="3699">
                  <c:v>7-Dec-18</c:v>
                </c:pt>
                <c:pt idx="3700">
                  <c:v>10-Dec-18</c:v>
                </c:pt>
                <c:pt idx="3701">
                  <c:v>11-Dec-18</c:v>
                </c:pt>
                <c:pt idx="3702">
                  <c:v>12-Dec-18</c:v>
                </c:pt>
                <c:pt idx="3703">
                  <c:v>13-Dec-18</c:v>
                </c:pt>
                <c:pt idx="3704">
                  <c:v>14-Dec-18</c:v>
                </c:pt>
                <c:pt idx="3705">
                  <c:v>17-Dec-18</c:v>
                </c:pt>
                <c:pt idx="3706">
                  <c:v>18-Dec-18</c:v>
                </c:pt>
                <c:pt idx="3707">
                  <c:v>19-Dec-18</c:v>
                </c:pt>
                <c:pt idx="3708">
                  <c:v>20-Dec-18</c:v>
                </c:pt>
                <c:pt idx="3709">
                  <c:v>21-Dec-18</c:v>
                </c:pt>
                <c:pt idx="3710">
                  <c:v>24-Dec-18</c:v>
                </c:pt>
                <c:pt idx="3711">
                  <c:v>26-Dec-18</c:v>
                </c:pt>
                <c:pt idx="3712">
                  <c:v>27-Dec-18</c:v>
                </c:pt>
                <c:pt idx="3713">
                  <c:v>28-Dec-18</c:v>
                </c:pt>
                <c:pt idx="3714">
                  <c:v>31-Dec-18</c:v>
                </c:pt>
                <c:pt idx="3715">
                  <c:v>2-Jan-19</c:v>
                </c:pt>
                <c:pt idx="3716">
                  <c:v>3-Jan-19</c:v>
                </c:pt>
                <c:pt idx="3717">
                  <c:v>4-Jan-19</c:v>
                </c:pt>
                <c:pt idx="3718">
                  <c:v>7-Jan-19</c:v>
                </c:pt>
                <c:pt idx="3719">
                  <c:v>8-Jan-19</c:v>
                </c:pt>
                <c:pt idx="3720">
                  <c:v>9-Jan-19</c:v>
                </c:pt>
                <c:pt idx="3721">
                  <c:v>10-Jan-19</c:v>
                </c:pt>
                <c:pt idx="3722">
                  <c:v>11-Jan-19</c:v>
                </c:pt>
                <c:pt idx="3723">
                  <c:v>14-Jan-19</c:v>
                </c:pt>
                <c:pt idx="3724">
                  <c:v>15-Jan-19</c:v>
                </c:pt>
                <c:pt idx="3725">
                  <c:v>16-Jan-19</c:v>
                </c:pt>
                <c:pt idx="3726">
                  <c:v>17-Jan-19</c:v>
                </c:pt>
                <c:pt idx="3727">
                  <c:v>18-Jan-19</c:v>
                </c:pt>
                <c:pt idx="3728">
                  <c:v>22-Jan-19</c:v>
                </c:pt>
                <c:pt idx="3729">
                  <c:v>23-Jan-19</c:v>
                </c:pt>
                <c:pt idx="3730">
                  <c:v>24-Jan-19</c:v>
                </c:pt>
                <c:pt idx="3731">
                  <c:v>25-Jan-19</c:v>
                </c:pt>
                <c:pt idx="3732">
                  <c:v>28-Jan-19</c:v>
                </c:pt>
                <c:pt idx="3733">
                  <c:v>29-Jan-19</c:v>
                </c:pt>
                <c:pt idx="3734">
                  <c:v>30-Jan-19</c:v>
                </c:pt>
                <c:pt idx="3735">
                  <c:v>31-Jan-19</c:v>
                </c:pt>
                <c:pt idx="3736">
                  <c:v>1-Feb-19</c:v>
                </c:pt>
                <c:pt idx="3737">
                  <c:v>4-Feb-19</c:v>
                </c:pt>
                <c:pt idx="3738">
                  <c:v>5-Feb-19</c:v>
                </c:pt>
                <c:pt idx="3739">
                  <c:v>6-Feb-19</c:v>
                </c:pt>
                <c:pt idx="3740">
                  <c:v>7-Feb-19</c:v>
                </c:pt>
                <c:pt idx="3741">
                  <c:v>8-Feb-19</c:v>
                </c:pt>
                <c:pt idx="3742">
                  <c:v>11-Feb-19</c:v>
                </c:pt>
                <c:pt idx="3743">
                  <c:v>12-Feb-19</c:v>
                </c:pt>
                <c:pt idx="3744">
                  <c:v>13-Feb-19</c:v>
                </c:pt>
                <c:pt idx="3745">
                  <c:v>14-Feb-19</c:v>
                </c:pt>
                <c:pt idx="3746">
                  <c:v>15-Feb-19</c:v>
                </c:pt>
                <c:pt idx="3747">
                  <c:v>19-Feb-19</c:v>
                </c:pt>
                <c:pt idx="3748">
                  <c:v>20-Feb-19</c:v>
                </c:pt>
                <c:pt idx="3749">
                  <c:v>21-Feb-19</c:v>
                </c:pt>
                <c:pt idx="3750">
                  <c:v>22-Feb-19</c:v>
                </c:pt>
                <c:pt idx="3751">
                  <c:v>25-Feb-19</c:v>
                </c:pt>
                <c:pt idx="3752">
                  <c:v>26-Feb-19</c:v>
                </c:pt>
                <c:pt idx="3753">
                  <c:v>27-Feb-19</c:v>
                </c:pt>
                <c:pt idx="3754">
                  <c:v>28-Feb-19</c:v>
                </c:pt>
                <c:pt idx="3755">
                  <c:v>1-Mar-19</c:v>
                </c:pt>
                <c:pt idx="3756">
                  <c:v>4-Mar-19</c:v>
                </c:pt>
                <c:pt idx="3757">
                  <c:v>5-Mar-19</c:v>
                </c:pt>
                <c:pt idx="3758">
                  <c:v>6-Mar-19</c:v>
                </c:pt>
                <c:pt idx="3759">
                  <c:v>7-Mar-19</c:v>
                </c:pt>
                <c:pt idx="3760">
                  <c:v>8-Mar-19</c:v>
                </c:pt>
                <c:pt idx="3761">
                  <c:v>11-Mar-19</c:v>
                </c:pt>
                <c:pt idx="3762">
                  <c:v>12-Mar-19</c:v>
                </c:pt>
                <c:pt idx="3763">
                  <c:v>13-Mar-19</c:v>
                </c:pt>
                <c:pt idx="3764">
                  <c:v>14-Mar-19</c:v>
                </c:pt>
                <c:pt idx="3765">
                  <c:v>15-Mar-19</c:v>
                </c:pt>
                <c:pt idx="3766">
                  <c:v>18-Mar-19</c:v>
                </c:pt>
                <c:pt idx="3767">
                  <c:v>19-Mar-19</c:v>
                </c:pt>
                <c:pt idx="3768">
                  <c:v>20-Mar-19</c:v>
                </c:pt>
                <c:pt idx="3769">
                  <c:v>21-Mar-19</c:v>
                </c:pt>
                <c:pt idx="3770">
                  <c:v>22-Mar-19</c:v>
                </c:pt>
                <c:pt idx="3771">
                  <c:v>25-Mar-19</c:v>
                </c:pt>
                <c:pt idx="3772">
                  <c:v>26-Mar-19</c:v>
                </c:pt>
                <c:pt idx="3773">
                  <c:v>27-Mar-19</c:v>
                </c:pt>
                <c:pt idx="3774">
                  <c:v>28-Mar-19</c:v>
                </c:pt>
                <c:pt idx="3775">
                  <c:v>29-Mar-19</c:v>
                </c:pt>
                <c:pt idx="3776">
                  <c:v>1-Apr-19</c:v>
                </c:pt>
                <c:pt idx="3777">
                  <c:v>2-Apr-19</c:v>
                </c:pt>
                <c:pt idx="3778">
                  <c:v>3-Apr-19</c:v>
                </c:pt>
                <c:pt idx="3779">
                  <c:v>4-Apr-19</c:v>
                </c:pt>
                <c:pt idx="3780">
                  <c:v>5-Apr-19</c:v>
                </c:pt>
                <c:pt idx="3781">
                  <c:v>8-Apr-19</c:v>
                </c:pt>
                <c:pt idx="3782">
                  <c:v>9-Apr-19</c:v>
                </c:pt>
                <c:pt idx="3783">
                  <c:v>10-Apr-19</c:v>
                </c:pt>
                <c:pt idx="3784">
                  <c:v>11-Apr-19</c:v>
                </c:pt>
                <c:pt idx="3785">
                  <c:v>12-Apr-19</c:v>
                </c:pt>
                <c:pt idx="3786">
                  <c:v>15-Apr-19</c:v>
                </c:pt>
                <c:pt idx="3787">
                  <c:v>16-Apr-19</c:v>
                </c:pt>
                <c:pt idx="3788">
                  <c:v>17-Apr-19</c:v>
                </c:pt>
                <c:pt idx="3789">
                  <c:v>18-Apr-19</c:v>
                </c:pt>
                <c:pt idx="3790">
                  <c:v>22-Apr-19</c:v>
                </c:pt>
                <c:pt idx="3791">
                  <c:v>23-Apr-19</c:v>
                </c:pt>
                <c:pt idx="3792">
                  <c:v>24-Apr-19</c:v>
                </c:pt>
                <c:pt idx="3793">
                  <c:v>25-Apr-19</c:v>
                </c:pt>
                <c:pt idx="3794">
                  <c:v>26-Apr-19</c:v>
                </c:pt>
                <c:pt idx="3795">
                  <c:v>29-Apr-19</c:v>
                </c:pt>
                <c:pt idx="3796">
                  <c:v>30-Apr-19</c:v>
                </c:pt>
                <c:pt idx="3797">
                  <c:v>1-May-19</c:v>
                </c:pt>
                <c:pt idx="3798">
                  <c:v>2-May-19</c:v>
                </c:pt>
                <c:pt idx="3799">
                  <c:v>3-May-19</c:v>
                </c:pt>
                <c:pt idx="3800">
                  <c:v>6-May-19</c:v>
                </c:pt>
                <c:pt idx="3801">
                  <c:v>7-May-19</c:v>
                </c:pt>
                <c:pt idx="3802">
                  <c:v>8-May-19</c:v>
                </c:pt>
                <c:pt idx="3803">
                  <c:v>9-May-19</c:v>
                </c:pt>
                <c:pt idx="3804">
                  <c:v>10-May-19</c:v>
                </c:pt>
                <c:pt idx="3805">
                  <c:v>13-May-19</c:v>
                </c:pt>
                <c:pt idx="3806">
                  <c:v>14-May-19</c:v>
                </c:pt>
                <c:pt idx="3807">
                  <c:v>15-May-19</c:v>
                </c:pt>
                <c:pt idx="3808">
                  <c:v>16-May-19</c:v>
                </c:pt>
                <c:pt idx="3809">
                  <c:v>17-May-19</c:v>
                </c:pt>
                <c:pt idx="3810">
                  <c:v>20-May-19</c:v>
                </c:pt>
                <c:pt idx="3811">
                  <c:v>21-May-19</c:v>
                </c:pt>
                <c:pt idx="3812">
                  <c:v>22-May-19</c:v>
                </c:pt>
                <c:pt idx="3813">
                  <c:v>23-May-19</c:v>
                </c:pt>
                <c:pt idx="3814">
                  <c:v>24-May-19</c:v>
                </c:pt>
                <c:pt idx="3815">
                  <c:v>28-May-19</c:v>
                </c:pt>
                <c:pt idx="3816">
                  <c:v>29-May-19</c:v>
                </c:pt>
                <c:pt idx="3817">
                  <c:v>30-May-19</c:v>
                </c:pt>
                <c:pt idx="3818">
                  <c:v>31-May-19</c:v>
                </c:pt>
                <c:pt idx="3819">
                  <c:v>3-Jun-19</c:v>
                </c:pt>
                <c:pt idx="3820">
                  <c:v>4-Jun-19</c:v>
                </c:pt>
                <c:pt idx="3821">
                  <c:v>5-Jun-19</c:v>
                </c:pt>
                <c:pt idx="3822">
                  <c:v>6-Jun-19</c:v>
                </c:pt>
                <c:pt idx="3823">
                  <c:v>7-Jun-19</c:v>
                </c:pt>
                <c:pt idx="3824">
                  <c:v>10-Jun-19</c:v>
                </c:pt>
                <c:pt idx="3825">
                  <c:v>11-Jun-19</c:v>
                </c:pt>
                <c:pt idx="3826">
                  <c:v>12-Jun-19</c:v>
                </c:pt>
                <c:pt idx="3827">
                  <c:v>13-Jun-19</c:v>
                </c:pt>
                <c:pt idx="3828">
                  <c:v>14-Jun-19</c:v>
                </c:pt>
                <c:pt idx="3829">
                  <c:v>17-Jun-19</c:v>
                </c:pt>
                <c:pt idx="3830">
                  <c:v>18-Jun-19</c:v>
                </c:pt>
                <c:pt idx="3831">
                  <c:v>19-Jun-19</c:v>
                </c:pt>
                <c:pt idx="3832">
                  <c:v>20-Jun-19</c:v>
                </c:pt>
                <c:pt idx="3833">
                  <c:v>21-Jun-19</c:v>
                </c:pt>
                <c:pt idx="3834">
                  <c:v>24-Jun-19</c:v>
                </c:pt>
                <c:pt idx="3835">
                  <c:v>25-Jun-19</c:v>
                </c:pt>
                <c:pt idx="3836">
                  <c:v>26-Jun-19</c:v>
                </c:pt>
                <c:pt idx="3837">
                  <c:v>27-Jun-19</c:v>
                </c:pt>
                <c:pt idx="3838">
                  <c:v>28-Jun-19</c:v>
                </c:pt>
                <c:pt idx="3839">
                  <c:v>1-Jul-19</c:v>
                </c:pt>
                <c:pt idx="3840">
                  <c:v>2-Jul-19</c:v>
                </c:pt>
                <c:pt idx="3841">
                  <c:v>3-Jul-19</c:v>
                </c:pt>
                <c:pt idx="3842">
                  <c:v>5-Jul-19</c:v>
                </c:pt>
                <c:pt idx="3843">
                  <c:v>8-Jul-19</c:v>
                </c:pt>
                <c:pt idx="3844">
                  <c:v>9-Jul-19</c:v>
                </c:pt>
                <c:pt idx="3845">
                  <c:v>10-Jul-19</c:v>
                </c:pt>
                <c:pt idx="3846">
                  <c:v>11-Jul-19</c:v>
                </c:pt>
                <c:pt idx="3847">
                  <c:v>12-Jul-19</c:v>
                </c:pt>
                <c:pt idx="3848">
                  <c:v>15-Jul-19</c:v>
                </c:pt>
                <c:pt idx="3849">
                  <c:v>16-Jul-19</c:v>
                </c:pt>
                <c:pt idx="3850">
                  <c:v>17-Jul-19</c:v>
                </c:pt>
                <c:pt idx="3851">
                  <c:v>18-Jul-19</c:v>
                </c:pt>
                <c:pt idx="3852">
                  <c:v>19-Jul-19</c:v>
                </c:pt>
                <c:pt idx="3853">
                  <c:v>22-Jul-19</c:v>
                </c:pt>
                <c:pt idx="3854">
                  <c:v>23-Jul-19</c:v>
                </c:pt>
                <c:pt idx="3855">
                  <c:v>24-Jul-19</c:v>
                </c:pt>
                <c:pt idx="3856">
                  <c:v>25-Jul-19</c:v>
                </c:pt>
                <c:pt idx="3857">
                  <c:v>26-Jul-19</c:v>
                </c:pt>
                <c:pt idx="3858">
                  <c:v>29-Jul-19</c:v>
                </c:pt>
                <c:pt idx="3859">
                  <c:v>30-Jul-19</c:v>
                </c:pt>
                <c:pt idx="3860">
                  <c:v>31-Jul-19</c:v>
                </c:pt>
                <c:pt idx="3861">
                  <c:v>1-Aug-19</c:v>
                </c:pt>
                <c:pt idx="3862">
                  <c:v>2-Aug-19</c:v>
                </c:pt>
                <c:pt idx="3863">
                  <c:v>5-Aug-19</c:v>
                </c:pt>
                <c:pt idx="3864">
                  <c:v>6-Aug-19</c:v>
                </c:pt>
                <c:pt idx="3865">
                  <c:v>7-Aug-19</c:v>
                </c:pt>
                <c:pt idx="3866">
                  <c:v>8-Aug-19</c:v>
                </c:pt>
                <c:pt idx="3867">
                  <c:v>9-Aug-19</c:v>
                </c:pt>
                <c:pt idx="3868">
                  <c:v>12-Aug-19</c:v>
                </c:pt>
                <c:pt idx="3869">
                  <c:v>13-Aug-19</c:v>
                </c:pt>
                <c:pt idx="3870">
                  <c:v>14-Aug-19</c:v>
                </c:pt>
                <c:pt idx="3871">
                  <c:v>15-Aug-19</c:v>
                </c:pt>
                <c:pt idx="3872">
                  <c:v>16-Aug-19</c:v>
                </c:pt>
                <c:pt idx="3873">
                  <c:v>19-Aug-19</c:v>
                </c:pt>
                <c:pt idx="3874">
                  <c:v>20-Aug-19</c:v>
                </c:pt>
                <c:pt idx="3875">
                  <c:v>21-Aug-19</c:v>
                </c:pt>
                <c:pt idx="3876">
                  <c:v>22-Aug-19</c:v>
                </c:pt>
                <c:pt idx="3877">
                  <c:v>23-Aug-19</c:v>
                </c:pt>
                <c:pt idx="3878">
                  <c:v>26-Aug-19</c:v>
                </c:pt>
                <c:pt idx="3879">
                  <c:v>27-Aug-19</c:v>
                </c:pt>
                <c:pt idx="3880">
                  <c:v>28-Aug-19</c:v>
                </c:pt>
                <c:pt idx="3881">
                  <c:v>29-Aug-19</c:v>
                </c:pt>
                <c:pt idx="3882">
                  <c:v>30-Aug-19</c:v>
                </c:pt>
                <c:pt idx="3883">
                  <c:v>3-Sep-19</c:v>
                </c:pt>
                <c:pt idx="3884">
                  <c:v>4-Sep-19</c:v>
                </c:pt>
                <c:pt idx="3885">
                  <c:v>5-Sep-19</c:v>
                </c:pt>
                <c:pt idx="3886">
                  <c:v>6-Sep-19</c:v>
                </c:pt>
                <c:pt idx="3887">
                  <c:v>9-Sep-19</c:v>
                </c:pt>
                <c:pt idx="3888">
                  <c:v>10-Sep-19</c:v>
                </c:pt>
                <c:pt idx="3889">
                  <c:v>11-Sep-19</c:v>
                </c:pt>
                <c:pt idx="3890">
                  <c:v>12-Sep-19</c:v>
                </c:pt>
                <c:pt idx="3891">
                  <c:v>13-Sep-19</c:v>
                </c:pt>
                <c:pt idx="3892">
                  <c:v>16-Sep-19</c:v>
                </c:pt>
                <c:pt idx="3893">
                  <c:v>17-Sep-19</c:v>
                </c:pt>
                <c:pt idx="3894">
                  <c:v>18-Sep-19</c:v>
                </c:pt>
                <c:pt idx="3895">
                  <c:v>19-Sep-19</c:v>
                </c:pt>
                <c:pt idx="3896">
                  <c:v>20-Sep-19</c:v>
                </c:pt>
                <c:pt idx="3897">
                  <c:v>23-Sep-19</c:v>
                </c:pt>
                <c:pt idx="3898">
                  <c:v>24-Sep-19</c:v>
                </c:pt>
                <c:pt idx="3899">
                  <c:v>25-Sep-19</c:v>
                </c:pt>
                <c:pt idx="3900">
                  <c:v>26-Sep-19</c:v>
                </c:pt>
                <c:pt idx="3901">
                  <c:v>27-Sep-19</c:v>
                </c:pt>
                <c:pt idx="3902">
                  <c:v>30-Sep-19</c:v>
                </c:pt>
                <c:pt idx="3903">
                  <c:v>1-Oct-19</c:v>
                </c:pt>
                <c:pt idx="3904">
                  <c:v>2-Oct-19</c:v>
                </c:pt>
                <c:pt idx="3905">
                  <c:v>3-Oct-19</c:v>
                </c:pt>
                <c:pt idx="3906">
                  <c:v>4-Oct-19</c:v>
                </c:pt>
                <c:pt idx="3907">
                  <c:v>7-Oct-19</c:v>
                </c:pt>
                <c:pt idx="3908">
                  <c:v>8-Oct-19</c:v>
                </c:pt>
                <c:pt idx="3909">
                  <c:v>9-Oct-19</c:v>
                </c:pt>
                <c:pt idx="3910">
                  <c:v>10-Oct-19</c:v>
                </c:pt>
                <c:pt idx="3911">
                  <c:v>11-Oct-19</c:v>
                </c:pt>
                <c:pt idx="3912">
                  <c:v>14-Oct-19</c:v>
                </c:pt>
                <c:pt idx="3913">
                  <c:v>15-Oct-19</c:v>
                </c:pt>
                <c:pt idx="3914">
                  <c:v>16-Oct-19</c:v>
                </c:pt>
                <c:pt idx="3915">
                  <c:v>17-Oct-19</c:v>
                </c:pt>
                <c:pt idx="3916">
                  <c:v>18-Oct-19</c:v>
                </c:pt>
                <c:pt idx="3917">
                  <c:v>21-Oct-19</c:v>
                </c:pt>
                <c:pt idx="3918">
                  <c:v>22-Oct-19</c:v>
                </c:pt>
                <c:pt idx="3919">
                  <c:v>23-Oct-19</c:v>
                </c:pt>
                <c:pt idx="3920">
                  <c:v>24-Oct-19</c:v>
                </c:pt>
                <c:pt idx="3921">
                  <c:v>25-Oct-19</c:v>
                </c:pt>
                <c:pt idx="3922">
                  <c:v>28-Oct-19</c:v>
                </c:pt>
                <c:pt idx="3923">
                  <c:v>29-Oct-19</c:v>
                </c:pt>
                <c:pt idx="3924">
                  <c:v>30-Oct-19</c:v>
                </c:pt>
                <c:pt idx="3925">
                  <c:v>31-Oct-19</c:v>
                </c:pt>
                <c:pt idx="3926">
                  <c:v>1-Nov-19</c:v>
                </c:pt>
                <c:pt idx="3927">
                  <c:v>4-Nov-19</c:v>
                </c:pt>
                <c:pt idx="3928">
                  <c:v>5-Nov-19</c:v>
                </c:pt>
                <c:pt idx="3929">
                  <c:v>6-Nov-19</c:v>
                </c:pt>
                <c:pt idx="3930">
                  <c:v>7-Nov-19</c:v>
                </c:pt>
                <c:pt idx="3931">
                  <c:v>8-Nov-19</c:v>
                </c:pt>
                <c:pt idx="3932">
                  <c:v>11-Nov-19</c:v>
                </c:pt>
                <c:pt idx="3933">
                  <c:v>12-Nov-19</c:v>
                </c:pt>
                <c:pt idx="3934">
                  <c:v>13-Nov-19</c:v>
                </c:pt>
                <c:pt idx="3935">
                  <c:v>14-Nov-19</c:v>
                </c:pt>
                <c:pt idx="3936">
                  <c:v>15-Nov-19</c:v>
                </c:pt>
                <c:pt idx="3937">
                  <c:v>18-Nov-19</c:v>
                </c:pt>
                <c:pt idx="3938">
                  <c:v>19-Nov-19</c:v>
                </c:pt>
                <c:pt idx="3939">
                  <c:v>20-Nov-19</c:v>
                </c:pt>
                <c:pt idx="3940">
                  <c:v>21-Nov-19</c:v>
                </c:pt>
                <c:pt idx="3941">
                  <c:v>22-Nov-19</c:v>
                </c:pt>
                <c:pt idx="3942">
                  <c:v>25-Nov-19</c:v>
                </c:pt>
                <c:pt idx="3943">
                  <c:v>26-Nov-19</c:v>
                </c:pt>
                <c:pt idx="3944">
                  <c:v>27-Nov-19</c:v>
                </c:pt>
                <c:pt idx="3945">
                  <c:v>29-Nov-19</c:v>
                </c:pt>
                <c:pt idx="3946">
                  <c:v>2-Dec-19</c:v>
                </c:pt>
                <c:pt idx="3947">
                  <c:v>3-Dec-19</c:v>
                </c:pt>
                <c:pt idx="3948">
                  <c:v>4-Dec-19</c:v>
                </c:pt>
                <c:pt idx="3949">
                  <c:v>5-Dec-19</c:v>
                </c:pt>
                <c:pt idx="3950">
                  <c:v>6-Dec-19</c:v>
                </c:pt>
                <c:pt idx="3951">
                  <c:v>9-Dec-19</c:v>
                </c:pt>
                <c:pt idx="3952">
                  <c:v>10-Dec-19</c:v>
                </c:pt>
                <c:pt idx="3953">
                  <c:v>11-Dec-19</c:v>
                </c:pt>
                <c:pt idx="3954">
                  <c:v>12-Dec-19</c:v>
                </c:pt>
                <c:pt idx="3955">
                  <c:v>13-Dec-19</c:v>
                </c:pt>
                <c:pt idx="3956">
                  <c:v>16-Dec-19</c:v>
                </c:pt>
                <c:pt idx="3957">
                  <c:v>17-Dec-19</c:v>
                </c:pt>
                <c:pt idx="3958">
                  <c:v>18-Dec-19</c:v>
                </c:pt>
                <c:pt idx="3959">
                  <c:v>19-Dec-19</c:v>
                </c:pt>
                <c:pt idx="3960">
                  <c:v>20-Dec-19</c:v>
                </c:pt>
                <c:pt idx="3961">
                  <c:v>23-Dec-19</c:v>
                </c:pt>
                <c:pt idx="3962">
                  <c:v>24-Dec-19</c:v>
                </c:pt>
                <c:pt idx="3963">
                  <c:v>26-Dec-19</c:v>
                </c:pt>
                <c:pt idx="3964">
                  <c:v>27-Dec-19</c:v>
                </c:pt>
                <c:pt idx="3965">
                  <c:v>30-Dec-19</c:v>
                </c:pt>
                <c:pt idx="3966">
                  <c:v>31-Dec-19</c:v>
                </c:pt>
                <c:pt idx="3967">
                  <c:v>(blank)</c:v>
                </c:pt>
              </c:strCache>
            </c:strRef>
          </c:cat>
          <c:val>
            <c:numRef>
              <c:f>Sheet1!$B$4:$B$3972</c:f>
              <c:numCache>
                <c:formatCode>General</c:formatCode>
                <c:ptCount val="3968"/>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-4.4907673600880216E-6</c:v>
                </c:pt>
                <c:pt idx="1921">
                  <c:v>1.5035812985786379E-5</c:v>
                </c:pt>
                <c:pt idx="1922">
                  <c:v>3.6016374683178753E-4</c:v>
                </c:pt>
                <c:pt idx="1923">
                  <c:v>3.5377921778589894E-4</c:v>
                </c:pt>
                <c:pt idx="1924">
                  <c:v>2.6430515558861778E-4</c:v>
                </c:pt>
                <c:pt idx="1925">
                  <c:v>3.0936662283620464E-4</c:v>
                </c:pt>
                <c:pt idx="1926">
                  <c:v>5.1013276162925614E-4</c:v>
                </c:pt>
                <c:pt idx="1927">
                  <c:v>5.4848976844668051E-4</c:v>
                </c:pt>
                <c:pt idx="1928">
                  <c:v>6.6129748393040089E-4</c:v>
                </c:pt>
                <c:pt idx="1929">
                  <c:v>7.2730055292558049E-4</c:v>
                </c:pt>
                <c:pt idx="1930">
                  <c:v>8.6452763311095637E-4</c:v>
                </c:pt>
                <c:pt idx="1931">
                  <c:v>1.1032509151465142E-3</c:v>
                </c:pt>
                <c:pt idx="1932">
                  <c:v>1.1927731579652878E-3</c:v>
                </c:pt>
                <c:pt idx="1933">
                  <c:v>1.3162633043573013E-3</c:v>
                </c:pt>
                <c:pt idx="1934">
                  <c:v>1.0977382734067564E-3</c:v>
                </c:pt>
                <c:pt idx="1935">
                  <c:v>1.0877818071304279E-3</c:v>
                </c:pt>
                <c:pt idx="1936">
                  <c:v>1.1363185197046377E-3</c:v>
                </c:pt>
                <c:pt idx="1937">
                  <c:v>1.2605700247343421E-3</c:v>
                </c:pt>
                <c:pt idx="1938">
                  <c:v>1.259847738738884E-3</c:v>
                </c:pt>
                <c:pt idx="1939">
                  <c:v>1.3786869452723227E-3</c:v>
                </c:pt>
                <c:pt idx="1940">
                  <c:v>1.0802961863751737E-3</c:v>
                </c:pt>
                <c:pt idx="1941">
                  <c:v>1.3828510873554745E-3</c:v>
                </c:pt>
                <c:pt idx="1942">
                  <c:v>1.6455654502924855E-3</c:v>
                </c:pt>
                <c:pt idx="1943">
                  <c:v>1.6853528497047243E-3</c:v>
                </c:pt>
                <c:pt idx="1944">
                  <c:v>1.8346970902853865E-3</c:v>
                </c:pt>
                <c:pt idx="1945">
                  <c:v>2.0418371654002954E-3</c:v>
                </c:pt>
                <c:pt idx="1946">
                  <c:v>2.1146386084172075E-3</c:v>
                </c:pt>
                <c:pt idx="1947">
                  <c:v>2.164540406099702E-3</c:v>
                </c:pt>
                <c:pt idx="1948">
                  <c:v>2.1437148256804317E-3</c:v>
                </c:pt>
                <c:pt idx="1949">
                  <c:v>1.7500809246671079E-3</c:v>
                </c:pt>
                <c:pt idx="1950">
                  <c:v>1.8341136199095942E-3</c:v>
                </c:pt>
                <c:pt idx="1951">
                  <c:v>1.8446026388392323E-3</c:v>
                </c:pt>
                <c:pt idx="1952">
                  <c:v>1.8004188044298264E-3</c:v>
                </c:pt>
                <c:pt idx="1953">
                  <c:v>1.9093091636086523E-3</c:v>
                </c:pt>
                <c:pt idx="1954">
                  <c:v>2.0453292980122662E-3</c:v>
                </c:pt>
                <c:pt idx="1955">
                  <c:v>1.9245768453965972E-3</c:v>
                </c:pt>
                <c:pt idx="1956">
                  <c:v>1.9641105232865996E-3</c:v>
                </c:pt>
                <c:pt idx="1957">
                  <c:v>2.0048849296139259E-3</c:v>
                </c:pt>
                <c:pt idx="1958">
                  <c:v>1.9841508877211922E-3</c:v>
                </c:pt>
                <c:pt idx="1959">
                  <c:v>1.9467824641792308E-3</c:v>
                </c:pt>
                <c:pt idx="1960">
                  <c:v>1.9479720989150628E-3</c:v>
                </c:pt>
                <c:pt idx="1961">
                  <c:v>1.8754099161286675E-3</c:v>
                </c:pt>
                <c:pt idx="1962">
                  <c:v>1.8464431101936629E-3</c:v>
                </c:pt>
                <c:pt idx="1963">
                  <c:v>1.8211535652392641E-3</c:v>
                </c:pt>
                <c:pt idx="1964">
                  <c:v>1.8109982183147633E-3</c:v>
                </c:pt>
                <c:pt idx="1965">
                  <c:v>1.8717332743876103E-3</c:v>
                </c:pt>
                <c:pt idx="1966">
                  <c:v>1.8495514267538038E-3</c:v>
                </c:pt>
                <c:pt idx="1967">
                  <c:v>1.9722952376071134E-3</c:v>
                </c:pt>
                <c:pt idx="1968">
                  <c:v>2.0254205406591286E-3</c:v>
                </c:pt>
                <c:pt idx="1969">
                  <c:v>2.0429003764310671E-3</c:v>
                </c:pt>
                <c:pt idx="1970">
                  <c:v>2.2018278251838552E-3</c:v>
                </c:pt>
                <c:pt idx="1971">
                  <c:v>2.199153599963477E-3</c:v>
                </c:pt>
                <c:pt idx="1972">
                  <c:v>2.6392603014249172E-3</c:v>
                </c:pt>
                <c:pt idx="1973">
                  <c:v>2.4007484936188206E-3</c:v>
                </c:pt>
                <c:pt idx="1974">
                  <c:v>2.3851346404948348E-3</c:v>
                </c:pt>
                <c:pt idx="1975">
                  <c:v>2.4277545223685415E-3</c:v>
                </c:pt>
                <c:pt idx="1976">
                  <c:v>2.5772041275626822E-3</c:v>
                </c:pt>
                <c:pt idx="1977">
                  <c:v>2.9605849355673897E-3</c:v>
                </c:pt>
                <c:pt idx="1978">
                  <c:v>2.8016599281848187E-3</c:v>
                </c:pt>
                <c:pt idx="1979">
                  <c:v>2.860884897331939E-3</c:v>
                </c:pt>
                <c:pt idx="1980">
                  <c:v>2.9498703199213328E-3</c:v>
                </c:pt>
                <c:pt idx="1981">
                  <c:v>3.3280890009261821E-3</c:v>
                </c:pt>
                <c:pt idx="1982">
                  <c:v>3.5065210807123659E-3</c:v>
                </c:pt>
                <c:pt idx="1983">
                  <c:v>3.7136978939975585E-3</c:v>
                </c:pt>
                <c:pt idx="1984">
                  <c:v>3.7044570011603994E-3</c:v>
                </c:pt>
                <c:pt idx="1985">
                  <c:v>3.728425161222626E-3</c:v>
                </c:pt>
                <c:pt idx="1986">
                  <c:v>3.5798052541016201E-3</c:v>
                </c:pt>
                <c:pt idx="1987">
                  <c:v>3.589355154178131E-3</c:v>
                </c:pt>
                <c:pt idx="1988">
                  <c:v>3.5806652434646757E-3</c:v>
                </c:pt>
                <c:pt idx="1989">
                  <c:v>3.5782268094268765E-3</c:v>
                </c:pt>
                <c:pt idx="1990">
                  <c:v>3.6298607855120846E-3</c:v>
                </c:pt>
                <c:pt idx="1991">
                  <c:v>3.4517173847143923E-3</c:v>
                </c:pt>
                <c:pt idx="1992">
                  <c:v>3.3778239151962541E-3</c:v>
                </c:pt>
                <c:pt idx="1993">
                  <c:v>3.3519826801833297E-3</c:v>
                </c:pt>
                <c:pt idx="1994">
                  <c:v>3.3761241402154862E-3</c:v>
                </c:pt>
                <c:pt idx="1995">
                  <c:v>3.3333067941518912E-3</c:v>
                </c:pt>
                <c:pt idx="1996">
                  <c:v>3.290903409240542E-3</c:v>
                </c:pt>
                <c:pt idx="1997">
                  <c:v>3.2609815676725162E-3</c:v>
                </c:pt>
                <c:pt idx="1998">
                  <c:v>3.2526422347844974E-3</c:v>
                </c:pt>
                <c:pt idx="1999">
                  <c:v>3.3296786460046413E-3</c:v>
                </c:pt>
                <c:pt idx="2000">
                  <c:v>3.3171295469678341E-3</c:v>
                </c:pt>
                <c:pt idx="2001">
                  <c:v>3.2440622053686585E-3</c:v>
                </c:pt>
                <c:pt idx="2002">
                  <c:v>3.2379676647456002E-3</c:v>
                </c:pt>
                <c:pt idx="2003">
                  <c:v>3.2746593927734935E-3</c:v>
                </c:pt>
                <c:pt idx="2004">
                  <c:v>3.2752302231815467E-3</c:v>
                </c:pt>
                <c:pt idx="2005">
                  <c:v>3.189152133956652E-3</c:v>
                </c:pt>
                <c:pt idx="2006">
                  <c:v>3.3305454620840003E-3</c:v>
                </c:pt>
                <c:pt idx="2007">
                  <c:v>3.3688233356106156E-3</c:v>
                </c:pt>
                <c:pt idx="2008">
                  <c:v>3.3160605961968237E-3</c:v>
                </c:pt>
                <c:pt idx="2009">
                  <c:v>3.3113503504196284E-3</c:v>
                </c:pt>
                <c:pt idx="2010">
                  <c:v>3.1451743496535567E-3</c:v>
                </c:pt>
                <c:pt idx="2011">
                  <c:v>3.379667828629529E-3</c:v>
                </c:pt>
                <c:pt idx="2012">
                  <c:v>3.4823152752505582E-3</c:v>
                </c:pt>
                <c:pt idx="2013">
                  <c:v>3.4267124772386914E-3</c:v>
                </c:pt>
                <c:pt idx="2014">
                  <c:v>3.4746355738948242E-3</c:v>
                </c:pt>
                <c:pt idx="2015">
                  <c:v>3.3903837851592122E-3</c:v>
                </c:pt>
                <c:pt idx="2016">
                  <c:v>3.2699535629918675E-3</c:v>
                </c:pt>
                <c:pt idx="2017">
                  <c:v>3.2226611126939808E-3</c:v>
                </c:pt>
                <c:pt idx="2018">
                  <c:v>3.1528317801226002E-3</c:v>
                </c:pt>
                <c:pt idx="2019">
                  <c:v>3.1146169275901858E-3</c:v>
                </c:pt>
                <c:pt idx="2020">
                  <c:v>3.1525721375444959E-3</c:v>
                </c:pt>
                <c:pt idx="2021">
                  <c:v>3.179854931180115E-3</c:v>
                </c:pt>
                <c:pt idx="2022">
                  <c:v>3.2224422050592949E-3</c:v>
                </c:pt>
                <c:pt idx="2023">
                  <c:v>3.2227783651128661E-3</c:v>
                </c:pt>
                <c:pt idx="2024">
                  <c:v>3.4777243213317544E-3</c:v>
                </c:pt>
                <c:pt idx="2025">
                  <c:v>3.0223838756799903E-3</c:v>
                </c:pt>
                <c:pt idx="2026">
                  <c:v>2.9736555095956074E-3</c:v>
                </c:pt>
                <c:pt idx="2027">
                  <c:v>3.0060084788543495E-3</c:v>
                </c:pt>
                <c:pt idx="2028">
                  <c:v>2.9885481276954451E-3</c:v>
                </c:pt>
                <c:pt idx="2029">
                  <c:v>2.9957661887893838E-3</c:v>
                </c:pt>
                <c:pt idx="2030">
                  <c:v>3.0066939787025682E-3</c:v>
                </c:pt>
                <c:pt idx="2031">
                  <c:v>2.9883459218067454E-3</c:v>
                </c:pt>
                <c:pt idx="2032">
                  <c:v>2.9994156011536877E-3</c:v>
                </c:pt>
                <c:pt idx="2033">
                  <c:v>3.0892732738749817E-3</c:v>
                </c:pt>
                <c:pt idx="2034">
                  <c:v>3.1235510728888638E-3</c:v>
                </c:pt>
                <c:pt idx="2035">
                  <c:v>3.0480313510876655E-3</c:v>
                </c:pt>
                <c:pt idx="2036">
                  <c:v>3.0206291477310465E-3</c:v>
                </c:pt>
                <c:pt idx="2037">
                  <c:v>3.0447160354969416E-3</c:v>
                </c:pt>
                <c:pt idx="2038">
                  <c:v>3.0152358450625805E-3</c:v>
                </c:pt>
                <c:pt idx="2039">
                  <c:v>2.8612916343133676E-3</c:v>
                </c:pt>
                <c:pt idx="2040">
                  <c:v>2.9040292120396938E-3</c:v>
                </c:pt>
                <c:pt idx="2041">
                  <c:v>2.6968909622446802E-3</c:v>
                </c:pt>
                <c:pt idx="2042">
                  <c:v>2.6523189573894879E-3</c:v>
                </c:pt>
                <c:pt idx="2043">
                  <c:v>2.4221163115059063E-3</c:v>
                </c:pt>
                <c:pt idx="2044">
                  <c:v>2.3982677974139222E-3</c:v>
                </c:pt>
                <c:pt idx="2045">
                  <c:v>2.4401077382876224E-3</c:v>
                </c:pt>
                <c:pt idx="2046">
                  <c:v>2.6965489777941443E-3</c:v>
                </c:pt>
                <c:pt idx="2047">
                  <c:v>2.5222444629415808E-3</c:v>
                </c:pt>
                <c:pt idx="2048">
                  <c:v>2.4964907402029723E-3</c:v>
                </c:pt>
                <c:pt idx="2049">
                  <c:v>2.3008847937306953E-3</c:v>
                </c:pt>
                <c:pt idx="2050">
                  <c:v>2.3164603204330891E-3</c:v>
                </c:pt>
                <c:pt idx="2051">
                  <c:v>1.6050596444021625E-3</c:v>
                </c:pt>
                <c:pt idx="2052">
                  <c:v>1.3210141887360916E-3</c:v>
                </c:pt>
                <c:pt idx="2053">
                  <c:v>1.3388447733673203E-3</c:v>
                </c:pt>
                <c:pt idx="2054">
                  <c:v>1.3218107627461784E-3</c:v>
                </c:pt>
                <c:pt idx="2055">
                  <c:v>1.2373968126409007E-3</c:v>
                </c:pt>
                <c:pt idx="2056">
                  <c:v>1.1476521143545249E-3</c:v>
                </c:pt>
                <c:pt idx="2057">
                  <c:v>6.7983735887522379E-4</c:v>
                </c:pt>
                <c:pt idx="2058">
                  <c:v>6.6649637553695129E-4</c:v>
                </c:pt>
                <c:pt idx="2059">
                  <c:v>6.6373612507097945E-4</c:v>
                </c:pt>
                <c:pt idx="2060">
                  <c:v>6.587748285211692E-4</c:v>
                </c:pt>
                <c:pt idx="2061">
                  <c:v>7.2465672940524861E-4</c:v>
                </c:pt>
                <c:pt idx="2062">
                  <c:v>1.0576186668258547E-3</c:v>
                </c:pt>
                <c:pt idx="2063">
                  <c:v>1.0439373281316833E-3</c:v>
                </c:pt>
                <c:pt idx="2064">
                  <c:v>1.3492830240855458E-3</c:v>
                </c:pt>
                <c:pt idx="2065">
                  <c:v>1.1811550330986798E-3</c:v>
                </c:pt>
                <c:pt idx="2066">
                  <c:v>1.1246007886853704E-3</c:v>
                </c:pt>
                <c:pt idx="2067">
                  <c:v>1.2426944912173887E-3</c:v>
                </c:pt>
                <c:pt idx="2068">
                  <c:v>1.5953522334617443E-3</c:v>
                </c:pt>
                <c:pt idx="2069">
                  <c:v>1.5380826876354448E-3</c:v>
                </c:pt>
                <c:pt idx="2070">
                  <c:v>3.640285172638702E-3</c:v>
                </c:pt>
                <c:pt idx="2071">
                  <c:v>3.5508248240412321E-3</c:v>
                </c:pt>
                <c:pt idx="2072">
                  <c:v>3.5534439860849254E-3</c:v>
                </c:pt>
                <c:pt idx="2073">
                  <c:v>2.4743657177814793E-3</c:v>
                </c:pt>
                <c:pt idx="2074">
                  <c:v>2.3400124457850779E-3</c:v>
                </c:pt>
                <c:pt idx="2075">
                  <c:v>2.0655951065164935E-3</c:v>
                </c:pt>
                <c:pt idx="2076">
                  <c:v>2.0142097720072805E-3</c:v>
                </c:pt>
                <c:pt idx="2077">
                  <c:v>1.99179389055959E-3</c:v>
                </c:pt>
                <c:pt idx="2078">
                  <c:v>2.0288335496685406E-3</c:v>
                </c:pt>
                <c:pt idx="2079">
                  <c:v>2.3298691456596909E-3</c:v>
                </c:pt>
                <c:pt idx="2080">
                  <c:v>3.0339241664476546E-3</c:v>
                </c:pt>
                <c:pt idx="2081">
                  <c:v>3.067293467093446E-3</c:v>
                </c:pt>
                <c:pt idx="2082">
                  <c:v>2.8023970135042653E-3</c:v>
                </c:pt>
                <c:pt idx="2083">
                  <c:v>2.9918665484833795E-3</c:v>
                </c:pt>
                <c:pt idx="2084">
                  <c:v>2.997702334296859E-3</c:v>
                </c:pt>
                <c:pt idx="2085">
                  <c:v>3.1374954154534951E-3</c:v>
                </c:pt>
                <c:pt idx="2086">
                  <c:v>2.9855660516637794E-3</c:v>
                </c:pt>
                <c:pt idx="2087">
                  <c:v>2.9081731877689254E-3</c:v>
                </c:pt>
                <c:pt idx="2088">
                  <c:v>2.9141428824777105E-3</c:v>
                </c:pt>
                <c:pt idx="2089">
                  <c:v>2.9043596380176062E-3</c:v>
                </c:pt>
                <c:pt idx="2090">
                  <c:v>2.9380108566954277E-3</c:v>
                </c:pt>
                <c:pt idx="2091">
                  <c:v>2.8600721898661696E-3</c:v>
                </c:pt>
                <c:pt idx="2092">
                  <c:v>3.0900078372713136E-3</c:v>
                </c:pt>
                <c:pt idx="2093">
                  <c:v>2.6930218928435945E-3</c:v>
                </c:pt>
                <c:pt idx="2094">
                  <c:v>2.7742287577929847E-3</c:v>
                </c:pt>
                <c:pt idx="2095">
                  <c:v>2.9648147552088222E-3</c:v>
                </c:pt>
                <c:pt idx="2096">
                  <c:v>2.8070160205295736E-3</c:v>
                </c:pt>
                <c:pt idx="2097">
                  <c:v>2.4509063163120626E-3</c:v>
                </c:pt>
                <c:pt idx="2098">
                  <c:v>2.5384815345261824E-3</c:v>
                </c:pt>
                <c:pt idx="2099">
                  <c:v>2.4159077203176338E-3</c:v>
                </c:pt>
                <c:pt idx="2100">
                  <c:v>2.4031952030216797E-3</c:v>
                </c:pt>
                <c:pt idx="2101">
                  <c:v>2.3514766770187379E-3</c:v>
                </c:pt>
                <c:pt idx="2102">
                  <c:v>1.7850446641285433E-3</c:v>
                </c:pt>
                <c:pt idx="2103">
                  <c:v>1.7922451112195592E-3</c:v>
                </c:pt>
                <c:pt idx="2104">
                  <c:v>1.8865245057990698E-3</c:v>
                </c:pt>
                <c:pt idx="2105">
                  <c:v>1.7373986819160248E-3</c:v>
                </c:pt>
                <c:pt idx="2106">
                  <c:v>1.5938657325504924E-3</c:v>
                </c:pt>
                <c:pt idx="2107">
                  <c:v>1.5383538225983706E-3</c:v>
                </c:pt>
                <c:pt idx="2108">
                  <c:v>1.554976167054134E-3</c:v>
                </c:pt>
                <c:pt idx="2109">
                  <c:v>1.6756347171311692E-3</c:v>
                </c:pt>
                <c:pt idx="2110">
                  <c:v>1.7044592043460316E-3</c:v>
                </c:pt>
                <c:pt idx="2111">
                  <c:v>1.7273543135434277E-3</c:v>
                </c:pt>
                <c:pt idx="2112">
                  <c:v>1.7941385232256302E-3</c:v>
                </c:pt>
                <c:pt idx="2113">
                  <c:v>1.9412985044640063E-3</c:v>
                </c:pt>
                <c:pt idx="2114">
                  <c:v>1.9063216343855327E-3</c:v>
                </c:pt>
                <c:pt idx="2115">
                  <c:v>1.7904152297718579E-3</c:v>
                </c:pt>
                <c:pt idx="2116">
                  <c:v>1.8417836148272304E-3</c:v>
                </c:pt>
                <c:pt idx="2117">
                  <c:v>1.8355242246863579E-3</c:v>
                </c:pt>
                <c:pt idx="2118">
                  <c:v>1.7951638681545923E-3</c:v>
                </c:pt>
                <c:pt idx="2119">
                  <c:v>1.6891538574757003E-3</c:v>
                </c:pt>
                <c:pt idx="2120">
                  <c:v>1.6321156855891861E-3</c:v>
                </c:pt>
                <c:pt idx="2121">
                  <c:v>1.5572783760058329E-3</c:v>
                </c:pt>
                <c:pt idx="2122">
                  <c:v>1.4598053816901047E-3</c:v>
                </c:pt>
                <c:pt idx="2123">
                  <c:v>1.4812253284719468E-3</c:v>
                </c:pt>
                <c:pt idx="2124">
                  <c:v>1.4347728291517203E-3</c:v>
                </c:pt>
                <c:pt idx="2125">
                  <c:v>1.5392312258115659E-3</c:v>
                </c:pt>
                <c:pt idx="2126">
                  <c:v>1.5739559771850153E-3</c:v>
                </c:pt>
                <c:pt idx="2127">
                  <c:v>1.6187726387570933E-3</c:v>
                </c:pt>
                <c:pt idx="2128">
                  <c:v>1.4781480782526391E-3</c:v>
                </c:pt>
                <c:pt idx="2129">
                  <c:v>1.4349777255424634E-3</c:v>
                </c:pt>
                <c:pt idx="2130">
                  <c:v>1.1321234757968313E-3</c:v>
                </c:pt>
                <c:pt idx="2131">
                  <c:v>1.032402246353703E-3</c:v>
                </c:pt>
                <c:pt idx="2132">
                  <c:v>6.3397627349348618E-4</c:v>
                </c:pt>
                <c:pt idx="2133">
                  <c:v>3.8530224576360794E-4</c:v>
                </c:pt>
                <c:pt idx="2134">
                  <c:v>3.458473509065918E-4</c:v>
                </c:pt>
                <c:pt idx="2135">
                  <c:v>3.0690886341400159E-4</c:v>
                </c:pt>
                <c:pt idx="2136">
                  <c:v>6.5077149922210253E-6</c:v>
                </c:pt>
                <c:pt idx="2137">
                  <c:v>-7.4235971843972237E-5</c:v>
                </c:pt>
                <c:pt idx="2138">
                  <c:v>-1.0228860910266313E-4</c:v>
                </c:pt>
                <c:pt idx="2139">
                  <c:v>-1.7373520370145279E-4</c:v>
                </c:pt>
                <c:pt idx="2140">
                  <c:v>-2.9601584098981615E-4</c:v>
                </c:pt>
                <c:pt idx="2141">
                  <c:v>-2.6396681346652073E-4</c:v>
                </c:pt>
                <c:pt idx="2142">
                  <c:v>-4.540995461709274E-4</c:v>
                </c:pt>
                <c:pt idx="2143">
                  <c:v>-6.5924824588614594E-4</c:v>
                </c:pt>
                <c:pt idx="2144">
                  <c:v>-7.9899546807116195E-4</c:v>
                </c:pt>
                <c:pt idx="2145">
                  <c:v>-9.1485965667259528E-4</c:v>
                </c:pt>
                <c:pt idx="2146">
                  <c:v>-7.6612597575054231E-4</c:v>
                </c:pt>
                <c:pt idx="2147">
                  <c:v>-8.0445312602139829E-4</c:v>
                </c:pt>
                <c:pt idx="2148">
                  <c:v>-9.3355882719126093E-4</c:v>
                </c:pt>
                <c:pt idx="2149">
                  <c:v>-9.7342048689708083E-4</c:v>
                </c:pt>
                <c:pt idx="2150">
                  <c:v>-9.664009939083229E-4</c:v>
                </c:pt>
                <c:pt idx="2151">
                  <c:v>-1.2899116345684858E-3</c:v>
                </c:pt>
                <c:pt idx="2152">
                  <c:v>-1.5096116909736335E-3</c:v>
                </c:pt>
                <c:pt idx="2153">
                  <c:v>-1.6289826140809538E-3</c:v>
                </c:pt>
                <c:pt idx="2154">
                  <c:v>-1.6862841395020034E-3</c:v>
                </c:pt>
                <c:pt idx="2155">
                  <c:v>-1.6636533342100357E-3</c:v>
                </c:pt>
                <c:pt idx="2156">
                  <c:v>-1.8123542624911559E-3</c:v>
                </c:pt>
                <c:pt idx="2157">
                  <c:v>-1.6669933861378494E-3</c:v>
                </c:pt>
                <c:pt idx="2158">
                  <c:v>-1.7223459843591638E-3</c:v>
                </c:pt>
                <c:pt idx="2159">
                  <c:v>-1.7820004559068181E-3</c:v>
                </c:pt>
                <c:pt idx="2160">
                  <c:v>-1.7684798427020088E-3</c:v>
                </c:pt>
                <c:pt idx="2161">
                  <c:v>-1.8053520048788574E-3</c:v>
                </c:pt>
                <c:pt idx="2162">
                  <c:v>-1.8499785399267443E-3</c:v>
                </c:pt>
                <c:pt idx="2163">
                  <c:v>-1.9896397340574135E-3</c:v>
                </c:pt>
                <c:pt idx="2164">
                  <c:v>-2.2837524725835001E-3</c:v>
                </c:pt>
                <c:pt idx="2165">
                  <c:v>-2.2978757253527826E-3</c:v>
                </c:pt>
                <c:pt idx="2166">
                  <c:v>-2.4033797646151323E-3</c:v>
                </c:pt>
                <c:pt idx="2167">
                  <c:v>-2.525811272768963E-3</c:v>
                </c:pt>
                <c:pt idx="2168">
                  <c:v>-2.7667673140967519E-3</c:v>
                </c:pt>
                <c:pt idx="2169">
                  <c:v>-2.8101186716402715E-3</c:v>
                </c:pt>
                <c:pt idx="2170">
                  <c:v>-2.9071716868224184E-3</c:v>
                </c:pt>
                <c:pt idx="2171">
                  <c:v>-2.8872945621228885E-3</c:v>
                </c:pt>
                <c:pt idx="2172">
                  <c:v>-2.9755139292021449E-3</c:v>
                </c:pt>
                <c:pt idx="2173">
                  <c:v>-3.3877190642086497E-3</c:v>
                </c:pt>
                <c:pt idx="2174">
                  <c:v>-3.3726915921041822E-3</c:v>
                </c:pt>
                <c:pt idx="2175">
                  <c:v>-3.2453283768519858E-3</c:v>
                </c:pt>
                <c:pt idx="2176">
                  <c:v>-2.3149682585121845E-3</c:v>
                </c:pt>
                <c:pt idx="2177">
                  <c:v>-2.2363954625933546E-3</c:v>
                </c:pt>
                <c:pt idx="2178">
                  <c:v>-2.2549111409707612E-3</c:v>
                </c:pt>
                <c:pt idx="2179">
                  <c:v>-2.2083450629358792E-3</c:v>
                </c:pt>
                <c:pt idx="2180">
                  <c:v>-2.2288124310975155E-3</c:v>
                </c:pt>
                <c:pt idx="2181">
                  <c:v>-2.4705365188136819E-3</c:v>
                </c:pt>
                <c:pt idx="2182">
                  <c:v>-2.4651602336347445E-3</c:v>
                </c:pt>
                <c:pt idx="2183">
                  <c:v>-2.5017822969547465E-3</c:v>
                </c:pt>
                <c:pt idx="2184">
                  <c:v>-2.668023642532158E-3</c:v>
                </c:pt>
                <c:pt idx="2185">
                  <c:v>-2.9071281680913552E-3</c:v>
                </c:pt>
                <c:pt idx="2186">
                  <c:v>-2.8955352611926832E-3</c:v>
                </c:pt>
                <c:pt idx="2187">
                  <c:v>-2.9140419348288038E-3</c:v>
                </c:pt>
                <c:pt idx="2188">
                  <c:v>-3.0332342416748981E-3</c:v>
                </c:pt>
                <c:pt idx="2189">
                  <c:v>-3.2386901701445536E-3</c:v>
                </c:pt>
                <c:pt idx="2190">
                  <c:v>-3.4693547551861714E-3</c:v>
                </c:pt>
                <c:pt idx="2191">
                  <c:v>-3.3649862506079931E-3</c:v>
                </c:pt>
                <c:pt idx="2192">
                  <c:v>-3.5473284946422323E-3</c:v>
                </c:pt>
                <c:pt idx="2193">
                  <c:v>-3.3327818341704063E-3</c:v>
                </c:pt>
                <c:pt idx="2194">
                  <c:v>-3.4248046978733182E-3</c:v>
                </c:pt>
                <c:pt idx="2195">
                  <c:v>-3.1200374424176225E-3</c:v>
                </c:pt>
                <c:pt idx="2196">
                  <c:v>-3.138389583088208E-3</c:v>
                </c:pt>
                <c:pt idx="2197">
                  <c:v>-2.5927855334808569E-3</c:v>
                </c:pt>
                <c:pt idx="2198">
                  <c:v>-2.6717540335078338E-3</c:v>
                </c:pt>
                <c:pt idx="2199">
                  <c:v>-2.7732116905456738E-3</c:v>
                </c:pt>
                <c:pt idx="2200">
                  <c:v>-2.9683958848376601E-3</c:v>
                </c:pt>
                <c:pt idx="2201">
                  <c:v>-2.9210212181478568E-3</c:v>
                </c:pt>
                <c:pt idx="2202">
                  <c:v>-2.9213083082697544E-3</c:v>
                </c:pt>
                <c:pt idx="2203">
                  <c:v>-3.0226699455265793E-3</c:v>
                </c:pt>
                <c:pt idx="2204">
                  <c:v>-4.8298311826890927E-3</c:v>
                </c:pt>
                <c:pt idx="2205">
                  <c:v>-5.5187720119630468E-3</c:v>
                </c:pt>
                <c:pt idx="2206">
                  <c:v>-5.5885923756684441E-3</c:v>
                </c:pt>
                <c:pt idx="2207">
                  <c:v>-5.8056663264053343E-3</c:v>
                </c:pt>
                <c:pt idx="2208">
                  <c:v>-5.9046880232197507E-3</c:v>
                </c:pt>
                <c:pt idx="2209">
                  <c:v>-5.970014132963497E-3</c:v>
                </c:pt>
                <c:pt idx="2210">
                  <c:v>-6.0256764741776214E-3</c:v>
                </c:pt>
                <c:pt idx="2211">
                  <c:v>-6.1137462777471896E-3</c:v>
                </c:pt>
                <c:pt idx="2212">
                  <c:v>-6.0984836791796448E-3</c:v>
                </c:pt>
                <c:pt idx="2213">
                  <c:v>-6.1432596735505607E-3</c:v>
                </c:pt>
                <c:pt idx="2214">
                  <c:v>-6.2122202544402372E-3</c:v>
                </c:pt>
                <c:pt idx="2215">
                  <c:v>-6.3095779041901778E-3</c:v>
                </c:pt>
                <c:pt idx="2216">
                  <c:v>-6.4333482835250422E-3</c:v>
                </c:pt>
                <c:pt idx="2217">
                  <c:v>-6.6022201517157431E-3</c:v>
                </c:pt>
                <c:pt idx="2218">
                  <c:v>-6.4740912764051917E-3</c:v>
                </c:pt>
                <c:pt idx="2219">
                  <c:v>-6.3028219975845845E-3</c:v>
                </c:pt>
                <c:pt idx="2220">
                  <c:v>-6.4716677396861044E-3</c:v>
                </c:pt>
                <c:pt idx="2221">
                  <c:v>-6.3512677057437905E-3</c:v>
                </c:pt>
                <c:pt idx="2222">
                  <c:v>-6.489605062728887E-3</c:v>
                </c:pt>
                <c:pt idx="2223">
                  <c:v>-6.6973074486472717E-3</c:v>
                </c:pt>
                <c:pt idx="2224">
                  <c:v>-6.6893496115114637E-3</c:v>
                </c:pt>
                <c:pt idx="2225">
                  <c:v>-6.830122748132772E-3</c:v>
                </c:pt>
                <c:pt idx="2226">
                  <c:v>-7.0307887283921344E-3</c:v>
                </c:pt>
                <c:pt idx="2227">
                  <c:v>-7.0189801656943551E-3</c:v>
                </c:pt>
                <c:pt idx="2228">
                  <c:v>-7.1003687460647891E-3</c:v>
                </c:pt>
                <c:pt idx="2229">
                  <c:v>-7.1567302947200817E-3</c:v>
                </c:pt>
                <c:pt idx="2230">
                  <c:v>-7.2116520021544561E-3</c:v>
                </c:pt>
                <c:pt idx="2231">
                  <c:v>-7.2719337275115592E-3</c:v>
                </c:pt>
                <c:pt idx="2232">
                  <c:v>-7.2853740966842828E-3</c:v>
                </c:pt>
                <c:pt idx="2233">
                  <c:v>-7.3844098210527065E-3</c:v>
                </c:pt>
                <c:pt idx="2234">
                  <c:v>-7.4657006128063808E-3</c:v>
                </c:pt>
                <c:pt idx="2235">
                  <c:v>-7.5507325683180637E-3</c:v>
                </c:pt>
                <c:pt idx="2236">
                  <c:v>-7.6117653713111411E-3</c:v>
                </c:pt>
                <c:pt idx="2237">
                  <c:v>-7.7229992912291046E-3</c:v>
                </c:pt>
                <c:pt idx="2238">
                  <c:v>-7.8443174695861373E-3</c:v>
                </c:pt>
                <c:pt idx="2239">
                  <c:v>-7.9033550037715949E-3</c:v>
                </c:pt>
                <c:pt idx="2240">
                  <c:v>-8.1216841503042314E-3</c:v>
                </c:pt>
                <c:pt idx="2241">
                  <c:v>-8.4948274320347794E-3</c:v>
                </c:pt>
                <c:pt idx="2242">
                  <c:v>-8.62884326983826E-3</c:v>
                </c:pt>
                <c:pt idx="2243">
                  <c:v>-8.7776437876863067E-3</c:v>
                </c:pt>
                <c:pt idx="2244">
                  <c:v>-9.3183708055341041E-3</c:v>
                </c:pt>
                <c:pt idx="2245">
                  <c:v>-9.3860611659385418E-3</c:v>
                </c:pt>
                <c:pt idx="2246">
                  <c:v>-9.8265427574126818E-3</c:v>
                </c:pt>
                <c:pt idx="2247">
                  <c:v>-9.9093220955112082E-3</c:v>
                </c:pt>
                <c:pt idx="2248">
                  <c:v>-9.9981644910550616E-3</c:v>
                </c:pt>
                <c:pt idx="2249">
                  <c:v>-9.9584225442915786E-3</c:v>
                </c:pt>
                <c:pt idx="2250">
                  <c:v>-9.961684369943602E-3</c:v>
                </c:pt>
                <c:pt idx="2251">
                  <c:v>-9.8225526617662373E-3</c:v>
                </c:pt>
                <c:pt idx="2252">
                  <c:v>-9.9991356402652221E-3</c:v>
                </c:pt>
                <c:pt idx="2253">
                  <c:v>-1.0061242234630008E-2</c:v>
                </c:pt>
                <c:pt idx="2254">
                  <c:v>-1.0060448907324715E-2</c:v>
                </c:pt>
                <c:pt idx="2255">
                  <c:v>-1.01861860830611E-2</c:v>
                </c:pt>
                <c:pt idx="2256">
                  <c:v>-1.0118863598028049E-2</c:v>
                </c:pt>
                <c:pt idx="2257">
                  <c:v>-1.0115405750477868E-2</c:v>
                </c:pt>
                <c:pt idx="2258">
                  <c:v>-1.0293257986357829E-2</c:v>
                </c:pt>
                <c:pt idx="2259">
                  <c:v>-1.0390750772922841E-2</c:v>
                </c:pt>
                <c:pt idx="2260">
                  <c:v>-1.0457579837592212E-2</c:v>
                </c:pt>
                <c:pt idx="2261">
                  <c:v>-1.0568541081214744E-2</c:v>
                </c:pt>
                <c:pt idx="2262">
                  <c:v>-1.0616369061734021E-2</c:v>
                </c:pt>
                <c:pt idx="2263">
                  <c:v>-1.0754321056259952E-2</c:v>
                </c:pt>
                <c:pt idx="2264">
                  <c:v>-1.0847671351999155E-2</c:v>
                </c:pt>
                <c:pt idx="2265">
                  <c:v>-1.1028055345277399E-2</c:v>
                </c:pt>
                <c:pt idx="2266">
                  <c:v>-1.1217422645007136E-2</c:v>
                </c:pt>
                <c:pt idx="2267">
                  <c:v>-1.1499691840864856E-2</c:v>
                </c:pt>
                <c:pt idx="2268">
                  <c:v>-1.1564362828162977E-2</c:v>
                </c:pt>
                <c:pt idx="2269">
                  <c:v>-1.1655112187481609E-2</c:v>
                </c:pt>
                <c:pt idx="2270">
                  <c:v>-1.179791145357556E-2</c:v>
                </c:pt>
                <c:pt idx="2271">
                  <c:v>-1.1929565230280215E-2</c:v>
                </c:pt>
                <c:pt idx="2272">
                  <c:v>-1.2012962475575928E-2</c:v>
                </c:pt>
                <c:pt idx="2273">
                  <c:v>-1.2102697698460063E-2</c:v>
                </c:pt>
                <c:pt idx="2274">
                  <c:v>-1.1964900147720114E-2</c:v>
                </c:pt>
                <c:pt idx="2275">
                  <c:v>-1.2635230887854121E-2</c:v>
                </c:pt>
                <c:pt idx="2276">
                  <c:v>-1.3936604463225755E-2</c:v>
                </c:pt>
                <c:pt idx="2277">
                  <c:v>-1.3031385010201402E-2</c:v>
                </c:pt>
                <c:pt idx="2278">
                  <c:v>-1.2521627626325693E-2</c:v>
                </c:pt>
                <c:pt idx="2279">
                  <c:v>-1.2926650234396098E-2</c:v>
                </c:pt>
                <c:pt idx="2280">
                  <c:v>-1.3053250548980322E-2</c:v>
                </c:pt>
                <c:pt idx="2281">
                  <c:v>-1.2886142338564999E-2</c:v>
                </c:pt>
                <c:pt idx="2282">
                  <c:v>-1.2975667937882074E-2</c:v>
                </c:pt>
                <c:pt idx="2283">
                  <c:v>-1.3056390062795686E-2</c:v>
                </c:pt>
                <c:pt idx="2284">
                  <c:v>-1.3090348143374841E-2</c:v>
                </c:pt>
                <c:pt idx="2285">
                  <c:v>-1.3112081035207113E-2</c:v>
                </c:pt>
                <c:pt idx="2286">
                  <c:v>-1.3106206906665974E-2</c:v>
                </c:pt>
                <c:pt idx="2287">
                  <c:v>-1.3137508870140202E-2</c:v>
                </c:pt>
                <c:pt idx="2288">
                  <c:v>-1.2997642707849644E-2</c:v>
                </c:pt>
                <c:pt idx="2289">
                  <c:v>-1.2995647681032896E-2</c:v>
                </c:pt>
                <c:pt idx="2290">
                  <c:v>-1.3043733410283975E-2</c:v>
                </c:pt>
                <c:pt idx="2291">
                  <c:v>-1.3071815187826963E-2</c:v>
                </c:pt>
                <c:pt idx="2292">
                  <c:v>-1.3107486786989031E-2</c:v>
                </c:pt>
                <c:pt idx="2293">
                  <c:v>-1.309831907177772E-2</c:v>
                </c:pt>
                <c:pt idx="2294">
                  <c:v>-1.3158065295735155E-2</c:v>
                </c:pt>
                <c:pt idx="2295">
                  <c:v>-1.3155069377136952E-2</c:v>
                </c:pt>
                <c:pt idx="2296">
                  <c:v>-1.3170422139920257E-2</c:v>
                </c:pt>
                <c:pt idx="2297">
                  <c:v>-1.3204430624457864E-2</c:v>
                </c:pt>
                <c:pt idx="2298">
                  <c:v>-1.3221126913632641E-2</c:v>
                </c:pt>
                <c:pt idx="2299">
                  <c:v>-1.3319174023133762E-2</c:v>
                </c:pt>
                <c:pt idx="2300">
                  <c:v>-1.3348444530274617E-2</c:v>
                </c:pt>
                <c:pt idx="2301">
                  <c:v>-1.3354613197300691E-2</c:v>
                </c:pt>
                <c:pt idx="2302">
                  <c:v>-1.3375467833831145E-2</c:v>
                </c:pt>
                <c:pt idx="2303">
                  <c:v>-1.3424779522165364E-2</c:v>
                </c:pt>
                <c:pt idx="2304">
                  <c:v>-1.3422620310765687E-2</c:v>
                </c:pt>
                <c:pt idx="2305">
                  <c:v>-1.3454548424800095E-2</c:v>
                </c:pt>
                <c:pt idx="2306">
                  <c:v>-1.3620683737378014E-2</c:v>
                </c:pt>
                <c:pt idx="2307">
                  <c:v>-1.3518167174880746E-2</c:v>
                </c:pt>
                <c:pt idx="2308">
                  <c:v>-1.3429479610605699E-2</c:v>
                </c:pt>
                <c:pt idx="2309">
                  <c:v>-1.3441012680771913E-2</c:v>
                </c:pt>
                <c:pt idx="2310">
                  <c:v>-1.3432097617110061E-2</c:v>
                </c:pt>
                <c:pt idx="2311">
                  <c:v>-1.3418586160986457E-2</c:v>
                </c:pt>
                <c:pt idx="2312">
                  <c:v>-1.3491051497461659E-2</c:v>
                </c:pt>
                <c:pt idx="2313">
                  <c:v>-1.3407799635920092E-2</c:v>
                </c:pt>
                <c:pt idx="2314">
                  <c:v>-1.3418495342249592E-2</c:v>
                </c:pt>
                <c:pt idx="2315">
                  <c:v>-1.3302209916159935E-2</c:v>
                </c:pt>
                <c:pt idx="2316">
                  <c:v>-1.3212941941774137E-2</c:v>
                </c:pt>
                <c:pt idx="2317">
                  <c:v>-1.3183707827503999E-2</c:v>
                </c:pt>
                <c:pt idx="2318">
                  <c:v>-1.3055838135396569E-2</c:v>
                </c:pt>
                <c:pt idx="2319">
                  <c:v>-1.3170499690915105E-2</c:v>
                </c:pt>
                <c:pt idx="2320">
                  <c:v>-1.3112067624538759E-2</c:v>
                </c:pt>
                <c:pt idx="2321">
                  <c:v>-1.3032128700942391E-2</c:v>
                </c:pt>
                <c:pt idx="2322">
                  <c:v>-1.3437704684639229E-2</c:v>
                </c:pt>
                <c:pt idx="2323">
                  <c:v>-1.3348005613963765E-2</c:v>
                </c:pt>
                <c:pt idx="2324">
                  <c:v>-1.3359075346723981E-2</c:v>
                </c:pt>
                <c:pt idx="2325">
                  <c:v>-1.3176812417404093E-2</c:v>
                </c:pt>
                <c:pt idx="2326">
                  <c:v>-1.3108764514587312E-2</c:v>
                </c:pt>
                <c:pt idx="2327">
                  <c:v>-1.2975828516143761E-2</c:v>
                </c:pt>
                <c:pt idx="2328">
                  <c:v>-1.3008767874336913E-2</c:v>
                </c:pt>
                <c:pt idx="2329">
                  <c:v>-1.2828450020541005E-2</c:v>
                </c:pt>
                <c:pt idx="2330">
                  <c:v>-1.2899907197704841E-2</c:v>
                </c:pt>
                <c:pt idx="2331">
                  <c:v>-1.2810205450624834E-2</c:v>
                </c:pt>
                <c:pt idx="2332">
                  <c:v>-1.2264034072885122E-2</c:v>
                </c:pt>
                <c:pt idx="2333">
                  <c:v>-1.1895923173921963E-2</c:v>
                </c:pt>
                <c:pt idx="2334">
                  <c:v>-1.1988189251986858E-2</c:v>
                </c:pt>
                <c:pt idx="2335">
                  <c:v>-1.2010985235169302E-2</c:v>
                </c:pt>
                <c:pt idx="2336">
                  <c:v>-1.1987099585010874E-2</c:v>
                </c:pt>
                <c:pt idx="2337">
                  <c:v>-1.1980060721442753E-2</c:v>
                </c:pt>
                <c:pt idx="2338">
                  <c:v>-1.1952912511207781E-2</c:v>
                </c:pt>
                <c:pt idx="2339">
                  <c:v>-1.199505442072557E-2</c:v>
                </c:pt>
                <c:pt idx="2340">
                  <c:v>-1.1968883840228872E-2</c:v>
                </c:pt>
                <c:pt idx="2341">
                  <c:v>-1.1913778389945118E-2</c:v>
                </c:pt>
                <c:pt idx="2342">
                  <c:v>-1.1719098598980571E-2</c:v>
                </c:pt>
                <c:pt idx="2343">
                  <c:v>-1.1695238709739098E-2</c:v>
                </c:pt>
                <c:pt idx="2344">
                  <c:v>-1.1654095299439282E-2</c:v>
                </c:pt>
                <c:pt idx="2345">
                  <c:v>-1.1719063909773175E-2</c:v>
                </c:pt>
                <c:pt idx="2346">
                  <c:v>-1.1650060138920892E-2</c:v>
                </c:pt>
                <c:pt idx="2347">
                  <c:v>-1.1603756169339063E-2</c:v>
                </c:pt>
                <c:pt idx="2348">
                  <c:v>-1.1553091542641836E-2</c:v>
                </c:pt>
                <c:pt idx="2349">
                  <c:v>-1.1478220822124685E-2</c:v>
                </c:pt>
                <c:pt idx="2350">
                  <c:v>-1.1489405955185106E-2</c:v>
                </c:pt>
                <c:pt idx="2351">
                  <c:v>-1.154306076544942E-2</c:v>
                </c:pt>
                <c:pt idx="2352">
                  <c:v>-1.1516423289420041E-2</c:v>
                </c:pt>
                <c:pt idx="2353">
                  <c:v>-1.1502965322136016E-2</c:v>
                </c:pt>
                <c:pt idx="2354">
                  <c:v>-1.1492812398578356E-2</c:v>
                </c:pt>
                <c:pt idx="2355">
                  <c:v>-1.1428822045723486E-2</c:v>
                </c:pt>
                <c:pt idx="2356">
                  <c:v>-1.1398436448404103E-2</c:v>
                </c:pt>
                <c:pt idx="2357">
                  <c:v>-1.139472956165688E-2</c:v>
                </c:pt>
                <c:pt idx="2358">
                  <c:v>-1.1436562638918235E-2</c:v>
                </c:pt>
                <c:pt idx="2359">
                  <c:v>-1.1425819386340685E-2</c:v>
                </c:pt>
                <c:pt idx="2360">
                  <c:v>-1.1464739781701261E-2</c:v>
                </c:pt>
                <c:pt idx="2361">
                  <c:v>-1.1446570804189204E-2</c:v>
                </c:pt>
                <c:pt idx="2362">
                  <c:v>-1.1381529375327437E-2</c:v>
                </c:pt>
                <c:pt idx="2363">
                  <c:v>-1.1280299732877253E-2</c:v>
                </c:pt>
                <c:pt idx="2364">
                  <c:v>-1.127232479575202E-2</c:v>
                </c:pt>
                <c:pt idx="2365">
                  <c:v>-1.1182271082686435E-2</c:v>
                </c:pt>
                <c:pt idx="2366">
                  <c:v>-1.1130576252213364E-2</c:v>
                </c:pt>
                <c:pt idx="2367">
                  <c:v>-1.1051158682064743E-2</c:v>
                </c:pt>
                <c:pt idx="2368">
                  <c:v>-1.1060426796141609E-2</c:v>
                </c:pt>
                <c:pt idx="2369">
                  <c:v>-1.1096468151769567E-2</c:v>
                </c:pt>
                <c:pt idx="2370">
                  <c:v>-1.0990785239122447E-2</c:v>
                </c:pt>
                <c:pt idx="2371">
                  <c:v>-1.0942542476451433E-2</c:v>
                </c:pt>
                <c:pt idx="2372">
                  <c:v>-1.0942025543837275E-2</c:v>
                </c:pt>
                <c:pt idx="2373">
                  <c:v>-1.0851226113976931E-2</c:v>
                </c:pt>
                <c:pt idx="2374">
                  <c:v>-1.077889637988072E-2</c:v>
                </c:pt>
                <c:pt idx="2375">
                  <c:v>-1.0780858042496511E-2</c:v>
                </c:pt>
                <c:pt idx="2376">
                  <c:v>-1.0704874935207664E-2</c:v>
                </c:pt>
                <c:pt idx="2377">
                  <c:v>-1.073674833158611E-2</c:v>
                </c:pt>
                <c:pt idx="2378">
                  <c:v>-1.0302757930729101E-2</c:v>
                </c:pt>
                <c:pt idx="2379">
                  <c:v>-1.0378221251654107E-2</c:v>
                </c:pt>
                <c:pt idx="2380">
                  <c:v>-1.0342838210058325E-2</c:v>
                </c:pt>
                <c:pt idx="2381">
                  <c:v>-1.0356097563071542E-2</c:v>
                </c:pt>
                <c:pt idx="2382">
                  <c:v>-1.0410623260177942E-2</c:v>
                </c:pt>
                <c:pt idx="2383">
                  <c:v>-1.0338860796850535E-2</c:v>
                </c:pt>
                <c:pt idx="2384">
                  <c:v>-1.0131370625908742E-2</c:v>
                </c:pt>
                <c:pt idx="2385">
                  <c:v>-1.0178770057369557E-2</c:v>
                </c:pt>
                <c:pt idx="2386">
                  <c:v>-9.9951148141996793E-3</c:v>
                </c:pt>
                <c:pt idx="2387">
                  <c:v>-1.0178506274562071E-2</c:v>
                </c:pt>
                <c:pt idx="2388">
                  <c:v>-1.0115306055245354E-2</c:v>
                </c:pt>
                <c:pt idx="2389">
                  <c:v>-1.0081320165435836E-2</c:v>
                </c:pt>
                <c:pt idx="2390">
                  <c:v>-9.9552496700232584E-3</c:v>
                </c:pt>
                <c:pt idx="2391">
                  <c:v>-1.0058231399449613E-2</c:v>
                </c:pt>
                <c:pt idx="2392">
                  <c:v>-9.9724446534387168E-3</c:v>
                </c:pt>
                <c:pt idx="2393">
                  <c:v>-1.0029460292538039E-2</c:v>
                </c:pt>
                <c:pt idx="2394">
                  <c:v>-9.9984069608565207E-3</c:v>
                </c:pt>
                <c:pt idx="2395">
                  <c:v>-9.9750241400733408E-3</c:v>
                </c:pt>
                <c:pt idx="2396">
                  <c:v>-9.9047958694606919E-3</c:v>
                </c:pt>
                <c:pt idx="2397">
                  <c:v>-9.5588384016040973E-3</c:v>
                </c:pt>
                <c:pt idx="2398">
                  <c:v>-9.4320837343615516E-3</c:v>
                </c:pt>
                <c:pt idx="2399">
                  <c:v>-9.4487506901682616E-3</c:v>
                </c:pt>
                <c:pt idx="2400">
                  <c:v>-9.527689506112047E-3</c:v>
                </c:pt>
                <c:pt idx="2401">
                  <c:v>-8.7775575159118047E-3</c:v>
                </c:pt>
                <c:pt idx="2402">
                  <c:v>-8.7171551370577305E-3</c:v>
                </c:pt>
                <c:pt idx="2403">
                  <c:v>-8.6302806527959186E-3</c:v>
                </c:pt>
                <c:pt idx="2404">
                  <c:v>-7.7850155723482306E-3</c:v>
                </c:pt>
                <c:pt idx="2405">
                  <c:v>-7.4916431542642048E-3</c:v>
                </c:pt>
                <c:pt idx="2406">
                  <c:v>-7.4060643424554984E-3</c:v>
                </c:pt>
                <c:pt idx="2407">
                  <c:v>-7.4777381065131987E-3</c:v>
                </c:pt>
                <c:pt idx="2408">
                  <c:v>-7.5410667024455869E-3</c:v>
                </c:pt>
                <c:pt idx="2409">
                  <c:v>-7.623820504722989E-3</c:v>
                </c:pt>
                <c:pt idx="2410">
                  <c:v>-7.6257662713137275E-3</c:v>
                </c:pt>
                <c:pt idx="2411">
                  <c:v>-7.9745889058183694E-3</c:v>
                </c:pt>
                <c:pt idx="2412">
                  <c:v>-7.9499304940600091E-3</c:v>
                </c:pt>
                <c:pt idx="2413">
                  <c:v>-7.9326729594749734E-3</c:v>
                </c:pt>
                <c:pt idx="2414">
                  <c:v>-7.9372782311721846E-3</c:v>
                </c:pt>
                <c:pt idx="2415">
                  <c:v>-7.9268314536957707E-3</c:v>
                </c:pt>
                <c:pt idx="2416">
                  <c:v>-7.9355478645983801E-3</c:v>
                </c:pt>
                <c:pt idx="2417">
                  <c:v>-7.8811995176090166E-3</c:v>
                </c:pt>
                <c:pt idx="2418">
                  <c:v>-7.8432817422614542E-3</c:v>
                </c:pt>
                <c:pt idx="2419">
                  <c:v>-7.8187928146662422E-3</c:v>
                </c:pt>
                <c:pt idx="2420">
                  <c:v>-7.8053585061977904E-3</c:v>
                </c:pt>
                <c:pt idx="2421">
                  <c:v>-7.771687499716684E-3</c:v>
                </c:pt>
                <c:pt idx="2422">
                  <c:v>-7.7248059234281685E-3</c:v>
                </c:pt>
                <c:pt idx="2423">
                  <c:v>-7.7348535194603496E-3</c:v>
                </c:pt>
                <c:pt idx="2424">
                  <c:v>-7.843864107591747E-3</c:v>
                </c:pt>
                <c:pt idx="2425">
                  <c:v>-7.8133916616018873E-3</c:v>
                </c:pt>
                <c:pt idx="2426">
                  <c:v>-7.8038970098793792E-3</c:v>
                </c:pt>
                <c:pt idx="2427">
                  <c:v>-7.8253844407496498E-3</c:v>
                </c:pt>
                <c:pt idx="2428">
                  <c:v>-7.8554641452563967E-3</c:v>
                </c:pt>
                <c:pt idx="2429">
                  <c:v>-7.7267222662847912E-3</c:v>
                </c:pt>
                <c:pt idx="2430">
                  <c:v>-7.5875341955731201E-3</c:v>
                </c:pt>
                <c:pt idx="2431">
                  <c:v>-7.5373694396314583E-3</c:v>
                </c:pt>
                <c:pt idx="2432">
                  <c:v>-7.514506902890461E-3</c:v>
                </c:pt>
                <c:pt idx="2433">
                  <c:v>-7.5133743882753734E-3</c:v>
                </c:pt>
                <c:pt idx="2434">
                  <c:v>-7.5487552059789742E-3</c:v>
                </c:pt>
                <c:pt idx="2435">
                  <c:v>-7.5358078523021232E-3</c:v>
                </c:pt>
                <c:pt idx="2436">
                  <c:v>-7.5489500712379032E-3</c:v>
                </c:pt>
                <c:pt idx="2437">
                  <c:v>-7.5328109800637533E-3</c:v>
                </c:pt>
                <c:pt idx="2438">
                  <c:v>-7.4911756716847799E-3</c:v>
                </c:pt>
                <c:pt idx="2439">
                  <c:v>-7.4270316557685234E-3</c:v>
                </c:pt>
                <c:pt idx="2440">
                  <c:v>-7.4390032861830768E-3</c:v>
                </c:pt>
                <c:pt idx="2441">
                  <c:v>-7.4805927128076544E-3</c:v>
                </c:pt>
                <c:pt idx="2442">
                  <c:v>-7.5129291875857263E-3</c:v>
                </c:pt>
                <c:pt idx="2443">
                  <c:v>-7.7134380909158473E-3</c:v>
                </c:pt>
                <c:pt idx="2444">
                  <c:v>-7.7408396143636704E-3</c:v>
                </c:pt>
                <c:pt idx="2445">
                  <c:v>-7.7091906469010096E-3</c:v>
                </c:pt>
                <c:pt idx="2446">
                  <c:v>-7.7261390105087813E-3</c:v>
                </c:pt>
                <c:pt idx="2447">
                  <c:v>-7.7225243008346434E-3</c:v>
                </c:pt>
                <c:pt idx="2448">
                  <c:v>-7.8768565115979738E-3</c:v>
                </c:pt>
                <c:pt idx="2449">
                  <c:v>-7.9066979077961896E-3</c:v>
                </c:pt>
                <c:pt idx="2450">
                  <c:v>-7.9119176159739846E-3</c:v>
                </c:pt>
                <c:pt idx="2451">
                  <c:v>-7.9428075873575477E-3</c:v>
                </c:pt>
                <c:pt idx="2452">
                  <c:v>-7.9056525768679276E-3</c:v>
                </c:pt>
                <c:pt idx="2453">
                  <c:v>-7.9731889455267879E-3</c:v>
                </c:pt>
                <c:pt idx="2454">
                  <c:v>-8.0751687430562491E-3</c:v>
                </c:pt>
                <c:pt idx="2455">
                  <c:v>-8.0341408349673404E-3</c:v>
                </c:pt>
                <c:pt idx="2456">
                  <c:v>-7.9379566563314574E-3</c:v>
                </c:pt>
                <c:pt idx="2457">
                  <c:v>-7.8604945896926237E-3</c:v>
                </c:pt>
                <c:pt idx="2458">
                  <c:v>-7.8138423762025289E-3</c:v>
                </c:pt>
                <c:pt idx="2459">
                  <c:v>-7.6937844826852064E-3</c:v>
                </c:pt>
                <c:pt idx="2460">
                  <c:v>-7.6483702055918368E-3</c:v>
                </c:pt>
                <c:pt idx="2461">
                  <c:v>-7.6542617372246102E-3</c:v>
                </c:pt>
                <c:pt idx="2462">
                  <c:v>-7.6069887343614973E-3</c:v>
                </c:pt>
                <c:pt idx="2463">
                  <c:v>-7.553913001325685E-3</c:v>
                </c:pt>
                <c:pt idx="2464">
                  <c:v>-7.5547884627660267E-3</c:v>
                </c:pt>
                <c:pt idx="2465">
                  <c:v>-7.2823086272771897E-3</c:v>
                </c:pt>
                <c:pt idx="2466">
                  <c:v>-7.2493484284994469E-3</c:v>
                </c:pt>
                <c:pt idx="2467">
                  <c:v>-7.2093780146360587E-3</c:v>
                </c:pt>
                <c:pt idx="2468">
                  <c:v>-7.190697926440337E-3</c:v>
                </c:pt>
                <c:pt idx="2469">
                  <c:v>-7.107947526487024E-3</c:v>
                </c:pt>
                <c:pt idx="2470">
                  <c:v>-7.143623295782553E-3</c:v>
                </c:pt>
                <c:pt idx="2471">
                  <c:v>-7.1142080680327568E-3</c:v>
                </c:pt>
                <c:pt idx="2472">
                  <c:v>-7.0478626772517705E-3</c:v>
                </c:pt>
                <c:pt idx="2473">
                  <c:v>-7.0584144780694302E-3</c:v>
                </c:pt>
                <c:pt idx="2474">
                  <c:v>-7.0199695702671816E-3</c:v>
                </c:pt>
                <c:pt idx="2475">
                  <c:v>-6.9645972618000984E-3</c:v>
                </c:pt>
                <c:pt idx="2476">
                  <c:v>-6.9495220156440274E-3</c:v>
                </c:pt>
                <c:pt idx="2477">
                  <c:v>-6.8831940790239354E-3</c:v>
                </c:pt>
                <c:pt idx="2478">
                  <c:v>-6.7290872584526706E-3</c:v>
                </c:pt>
                <c:pt idx="2479">
                  <c:v>-6.7590549291168811E-3</c:v>
                </c:pt>
                <c:pt idx="2480">
                  <c:v>-6.5687353622008171E-3</c:v>
                </c:pt>
                <c:pt idx="2481">
                  <c:v>-6.3993668286049799E-3</c:v>
                </c:pt>
                <c:pt idx="2482">
                  <c:v>-5.7840230422440131E-3</c:v>
                </c:pt>
                <c:pt idx="2483">
                  <c:v>-5.7394012607068223E-3</c:v>
                </c:pt>
                <c:pt idx="2484">
                  <c:v>-5.5637448091117037E-3</c:v>
                </c:pt>
                <c:pt idx="2485">
                  <c:v>-5.3579992599470661E-3</c:v>
                </c:pt>
                <c:pt idx="2486">
                  <c:v>-5.2488251219484638E-3</c:v>
                </c:pt>
                <c:pt idx="2487">
                  <c:v>-5.0643559564029772E-3</c:v>
                </c:pt>
                <c:pt idx="2488">
                  <c:v>-4.9887148262850456E-3</c:v>
                </c:pt>
                <c:pt idx="2489">
                  <c:v>-5.2122560109870708E-3</c:v>
                </c:pt>
                <c:pt idx="2490">
                  <c:v>-5.0860159426102669E-3</c:v>
                </c:pt>
                <c:pt idx="2491">
                  <c:v>-5.0037229278552253E-3</c:v>
                </c:pt>
                <c:pt idx="2492">
                  <c:v>-4.8777819600493988E-3</c:v>
                </c:pt>
                <c:pt idx="2493">
                  <c:v>-4.8046037843150202E-3</c:v>
                </c:pt>
                <c:pt idx="2494">
                  <c:v>-4.8049245638681626E-3</c:v>
                </c:pt>
                <c:pt idx="2495">
                  <c:v>-4.8749055838330779E-3</c:v>
                </c:pt>
                <c:pt idx="2496">
                  <c:v>-4.8342259518459052E-3</c:v>
                </c:pt>
                <c:pt idx="2497">
                  <c:v>-4.8791805957768553E-3</c:v>
                </c:pt>
                <c:pt idx="2498">
                  <c:v>-4.7513160812354682E-3</c:v>
                </c:pt>
                <c:pt idx="2499">
                  <c:v>-4.6410205198005317E-3</c:v>
                </c:pt>
                <c:pt idx="2500">
                  <c:v>-4.5596563362245712E-3</c:v>
                </c:pt>
                <c:pt idx="2501">
                  <c:v>-4.474465979479425E-3</c:v>
                </c:pt>
                <c:pt idx="2502">
                  <c:v>-4.3837405776804284E-3</c:v>
                </c:pt>
                <c:pt idx="2503">
                  <c:v>-4.2782215042612703E-3</c:v>
                </c:pt>
                <c:pt idx="2504">
                  <c:v>-4.2740750594534305E-3</c:v>
                </c:pt>
                <c:pt idx="2505">
                  <c:v>-4.3812861787958512E-3</c:v>
                </c:pt>
                <c:pt idx="2506">
                  <c:v>-4.4184707972028114E-3</c:v>
                </c:pt>
                <c:pt idx="2507">
                  <c:v>-4.5429566212696892E-3</c:v>
                </c:pt>
                <c:pt idx="2508">
                  <c:v>-4.4511914471867531E-3</c:v>
                </c:pt>
                <c:pt idx="2509">
                  <c:v>-4.382470215965717E-3</c:v>
                </c:pt>
                <c:pt idx="2510">
                  <c:v>-4.5113411290390593E-3</c:v>
                </c:pt>
                <c:pt idx="2511">
                  <c:v>-4.4673575757024908E-3</c:v>
                </c:pt>
                <c:pt idx="2512">
                  <c:v>-4.5086912834977344E-3</c:v>
                </c:pt>
                <c:pt idx="2513">
                  <c:v>-4.4556091913794393E-3</c:v>
                </c:pt>
                <c:pt idx="2514">
                  <c:v>-4.3941965750096124E-3</c:v>
                </c:pt>
                <c:pt idx="2515">
                  <c:v>-4.3094354303854221E-3</c:v>
                </c:pt>
                <c:pt idx="2516">
                  <c:v>-4.2485852705727023E-3</c:v>
                </c:pt>
                <c:pt idx="2517">
                  <c:v>-4.1434519219443189E-3</c:v>
                </c:pt>
                <c:pt idx="2518">
                  <c:v>-4.0302159558511796E-3</c:v>
                </c:pt>
                <c:pt idx="2519">
                  <c:v>-3.8679519810376206E-3</c:v>
                </c:pt>
                <c:pt idx="2520">
                  <c:v>-3.8953320570389582E-3</c:v>
                </c:pt>
                <c:pt idx="2521">
                  <c:v>-3.8636961228363242E-3</c:v>
                </c:pt>
                <c:pt idx="2522">
                  <c:v>-3.8763155649413905E-3</c:v>
                </c:pt>
                <c:pt idx="2523">
                  <c:v>-3.7668612340439056E-3</c:v>
                </c:pt>
                <c:pt idx="2524">
                  <c:v>-3.7464571986877138E-3</c:v>
                </c:pt>
                <c:pt idx="2525">
                  <c:v>-3.6749250630662145E-3</c:v>
                </c:pt>
                <c:pt idx="2526">
                  <c:v>-3.5939521138427244E-3</c:v>
                </c:pt>
                <c:pt idx="2527">
                  <c:v>-3.5274088849071017E-3</c:v>
                </c:pt>
                <c:pt idx="2528">
                  <c:v>-3.4692365275471593E-3</c:v>
                </c:pt>
                <c:pt idx="2529">
                  <c:v>-3.4159477635320457E-3</c:v>
                </c:pt>
                <c:pt idx="2530">
                  <c:v>-3.4117943830254127E-3</c:v>
                </c:pt>
                <c:pt idx="2531">
                  <c:v>-3.3105965960537054E-3</c:v>
                </c:pt>
                <c:pt idx="2532">
                  <c:v>-3.3860575224717859E-3</c:v>
                </c:pt>
                <c:pt idx="2533">
                  <c:v>-3.4163801363920054E-3</c:v>
                </c:pt>
                <c:pt idx="2534">
                  <c:v>-3.478028622749596E-3</c:v>
                </c:pt>
                <c:pt idx="2535">
                  <c:v>-3.5500973285924609E-3</c:v>
                </c:pt>
                <c:pt idx="2536">
                  <c:v>-3.5166464805461706E-3</c:v>
                </c:pt>
                <c:pt idx="2537">
                  <c:v>-3.4464890875988141E-3</c:v>
                </c:pt>
                <c:pt idx="2538">
                  <c:v>-3.4275280143704068E-3</c:v>
                </c:pt>
                <c:pt idx="2539">
                  <c:v>-3.4406830528057597E-3</c:v>
                </c:pt>
                <c:pt idx="2540">
                  <c:v>-3.4424603640562657E-3</c:v>
                </c:pt>
                <c:pt idx="2541">
                  <c:v>-3.4217852289288864E-3</c:v>
                </c:pt>
                <c:pt idx="2542">
                  <c:v>-3.469459481905357E-3</c:v>
                </c:pt>
                <c:pt idx="2543">
                  <c:v>-3.5069111863770264E-3</c:v>
                </c:pt>
                <c:pt idx="2544">
                  <c:v>-3.5787842955345983E-3</c:v>
                </c:pt>
                <c:pt idx="2545">
                  <c:v>-3.566253733909508E-3</c:v>
                </c:pt>
                <c:pt idx="2546">
                  <c:v>-3.5258736086537512E-3</c:v>
                </c:pt>
                <c:pt idx="2547">
                  <c:v>-3.586349294282476E-3</c:v>
                </c:pt>
                <c:pt idx="2548">
                  <c:v>-3.5995812917675174E-3</c:v>
                </c:pt>
                <c:pt idx="2549">
                  <c:v>-3.6510727967928869E-3</c:v>
                </c:pt>
                <c:pt idx="2550">
                  <c:v>-3.5994963761811771E-3</c:v>
                </c:pt>
                <c:pt idx="2551">
                  <c:v>-3.6310790502918078E-3</c:v>
                </c:pt>
                <c:pt idx="2552">
                  <c:v>-3.6218662296592097E-3</c:v>
                </c:pt>
                <c:pt idx="2553">
                  <c:v>-3.6212209917805271E-3</c:v>
                </c:pt>
                <c:pt idx="2554">
                  <c:v>-3.6809109085175207E-3</c:v>
                </c:pt>
                <c:pt idx="2555">
                  <c:v>-3.660223623458192E-3</c:v>
                </c:pt>
                <c:pt idx="2556">
                  <c:v>-3.6736876833917131E-3</c:v>
                </c:pt>
                <c:pt idx="2557">
                  <c:v>-3.694582218957132E-3</c:v>
                </c:pt>
                <c:pt idx="2558">
                  <c:v>-3.7508619385917541E-3</c:v>
                </c:pt>
                <c:pt idx="2559">
                  <c:v>-3.8004557752974177E-3</c:v>
                </c:pt>
                <c:pt idx="2560">
                  <c:v>-3.8573488184672211E-3</c:v>
                </c:pt>
                <c:pt idx="2561">
                  <c:v>-3.9477052319655259E-3</c:v>
                </c:pt>
                <c:pt idx="2562">
                  <c:v>-4.0435552058631918E-3</c:v>
                </c:pt>
                <c:pt idx="2563">
                  <c:v>-4.1151744559019265E-3</c:v>
                </c:pt>
                <c:pt idx="2564">
                  <c:v>-3.9950218719910779E-3</c:v>
                </c:pt>
                <c:pt idx="2565">
                  <c:v>-4.0097538638738106E-3</c:v>
                </c:pt>
                <c:pt idx="2566">
                  <c:v>-4.0043719914136799E-3</c:v>
                </c:pt>
                <c:pt idx="2567">
                  <c:v>-4.0300177816502414E-3</c:v>
                </c:pt>
                <c:pt idx="2568">
                  <c:v>-4.0085613781718488E-3</c:v>
                </c:pt>
                <c:pt idx="2569">
                  <c:v>-4.0272285477176428E-3</c:v>
                </c:pt>
                <c:pt idx="2570">
                  <c:v>-4.0373038506990033E-3</c:v>
                </c:pt>
                <c:pt idx="2571">
                  <c:v>-4.0472301465147575E-3</c:v>
                </c:pt>
                <c:pt idx="2572">
                  <c:v>-3.9759857268027998E-3</c:v>
                </c:pt>
                <c:pt idx="2573">
                  <c:v>-4.0228887293327631E-3</c:v>
                </c:pt>
                <c:pt idx="2574">
                  <c:v>-4.0250968113730856E-3</c:v>
                </c:pt>
                <c:pt idx="2575">
                  <c:v>-4.0273320637247423E-3</c:v>
                </c:pt>
                <c:pt idx="2576">
                  <c:v>-4.0981574302512147E-3</c:v>
                </c:pt>
                <c:pt idx="2577">
                  <c:v>-4.0620268409681248E-3</c:v>
                </c:pt>
                <c:pt idx="2578">
                  <c:v>-3.972637457263839E-3</c:v>
                </c:pt>
                <c:pt idx="2579">
                  <c:v>-3.9546347505649004E-3</c:v>
                </c:pt>
                <c:pt idx="2580">
                  <c:v>-3.9182292706819721E-3</c:v>
                </c:pt>
                <c:pt idx="2581">
                  <c:v>-3.914527573406934E-3</c:v>
                </c:pt>
                <c:pt idx="2582">
                  <c:v>-3.8908796773651222E-3</c:v>
                </c:pt>
                <c:pt idx="2583">
                  <c:v>-3.9446591920172525E-3</c:v>
                </c:pt>
                <c:pt idx="2584">
                  <c:v>-3.8950971747893082E-3</c:v>
                </c:pt>
                <c:pt idx="2585">
                  <c:v>-3.9205328457703192E-3</c:v>
                </c:pt>
                <c:pt idx="2586">
                  <c:v>-3.8067606938751997E-3</c:v>
                </c:pt>
                <c:pt idx="2587">
                  <c:v>-3.9860372071658379E-3</c:v>
                </c:pt>
                <c:pt idx="2588">
                  <c:v>-3.9554754505641831E-3</c:v>
                </c:pt>
                <c:pt idx="2589">
                  <c:v>-3.9105955790432745E-3</c:v>
                </c:pt>
                <c:pt idx="2590">
                  <c:v>-3.8519596683957991E-3</c:v>
                </c:pt>
                <c:pt idx="2591">
                  <c:v>-3.9084198008966231E-3</c:v>
                </c:pt>
                <c:pt idx="2592">
                  <c:v>-3.9172770390276668E-3</c:v>
                </c:pt>
                <c:pt idx="2593">
                  <c:v>-3.9376488932317821E-3</c:v>
                </c:pt>
                <c:pt idx="2594">
                  <c:v>-4.158024344412925E-3</c:v>
                </c:pt>
                <c:pt idx="2595">
                  <c:v>-4.2665744687645502E-3</c:v>
                </c:pt>
                <c:pt idx="2596">
                  <c:v>-4.2836666459687978E-3</c:v>
                </c:pt>
                <c:pt idx="2597">
                  <c:v>-4.3844885721503468E-3</c:v>
                </c:pt>
                <c:pt idx="2598">
                  <c:v>-4.4498464311704122E-3</c:v>
                </c:pt>
                <c:pt idx="2599">
                  <c:v>-4.4666168759011082E-3</c:v>
                </c:pt>
                <c:pt idx="2600">
                  <c:v>-4.5418932586789307E-3</c:v>
                </c:pt>
                <c:pt idx="2601">
                  <c:v>-4.5632231878637297E-3</c:v>
                </c:pt>
                <c:pt idx="2602">
                  <c:v>-4.5751204912262144E-3</c:v>
                </c:pt>
                <c:pt idx="2603">
                  <c:v>-4.5571086348175083E-3</c:v>
                </c:pt>
                <c:pt idx="2604">
                  <c:v>-4.9085660828633859E-3</c:v>
                </c:pt>
                <c:pt idx="2605">
                  <c:v>-4.8439163710960464E-3</c:v>
                </c:pt>
                <c:pt idx="2606">
                  <c:v>-4.9080845104576554E-3</c:v>
                </c:pt>
                <c:pt idx="2607">
                  <c:v>-4.8754067072370733E-3</c:v>
                </c:pt>
                <c:pt idx="2608">
                  <c:v>-4.7400929264339586E-3</c:v>
                </c:pt>
                <c:pt idx="2609">
                  <c:v>-4.7456982659574987E-3</c:v>
                </c:pt>
                <c:pt idx="2610">
                  <c:v>-4.6640607898361663E-3</c:v>
                </c:pt>
                <c:pt idx="2611">
                  <c:v>-4.3055680761565629E-3</c:v>
                </c:pt>
                <c:pt idx="2612">
                  <c:v>-4.2353274190324308E-3</c:v>
                </c:pt>
                <c:pt idx="2613">
                  <c:v>-4.4722620273812685E-3</c:v>
                </c:pt>
                <c:pt idx="2614">
                  <c:v>-3.4238620085080829E-3</c:v>
                </c:pt>
                <c:pt idx="2615">
                  <c:v>-3.473187166138092E-3</c:v>
                </c:pt>
                <c:pt idx="2616">
                  <c:v>-3.4263138573162877E-3</c:v>
                </c:pt>
                <c:pt idx="2617">
                  <c:v>-3.4625920562614265E-3</c:v>
                </c:pt>
                <c:pt idx="2618">
                  <c:v>-3.5812720831526201E-3</c:v>
                </c:pt>
                <c:pt idx="2619">
                  <c:v>-3.5453881992962843E-3</c:v>
                </c:pt>
                <c:pt idx="2620">
                  <c:v>-3.6510572174678346E-3</c:v>
                </c:pt>
                <c:pt idx="2621">
                  <c:v>-3.7412097673484856E-3</c:v>
                </c:pt>
                <c:pt idx="2622">
                  <c:v>-3.8369871165494507E-3</c:v>
                </c:pt>
                <c:pt idx="2623">
                  <c:v>-3.8376170505846074E-3</c:v>
                </c:pt>
                <c:pt idx="2624">
                  <c:v>-3.8219718617367171E-3</c:v>
                </c:pt>
                <c:pt idx="2625">
                  <c:v>-3.8061498164972951E-3</c:v>
                </c:pt>
                <c:pt idx="2626">
                  <c:v>-3.7537057353738135E-3</c:v>
                </c:pt>
                <c:pt idx="2627">
                  <c:v>-3.7544688981185903E-3</c:v>
                </c:pt>
                <c:pt idx="2628">
                  <c:v>-3.745021964401074E-3</c:v>
                </c:pt>
                <c:pt idx="2629">
                  <c:v>-3.8465088853314455E-3</c:v>
                </c:pt>
                <c:pt idx="2630">
                  <c:v>-3.7581971329126995E-3</c:v>
                </c:pt>
                <c:pt idx="2631">
                  <c:v>-3.7105363400009583E-3</c:v>
                </c:pt>
                <c:pt idx="2632">
                  <c:v>-3.599280127903226E-3</c:v>
                </c:pt>
                <c:pt idx="2633">
                  <c:v>-3.6046939530853805E-3</c:v>
                </c:pt>
                <c:pt idx="2634">
                  <c:v>-3.5707469606801601E-3</c:v>
                </c:pt>
                <c:pt idx="2635">
                  <c:v>-3.4690091091950093E-3</c:v>
                </c:pt>
                <c:pt idx="2636">
                  <c:v>-3.435119838663625E-3</c:v>
                </c:pt>
                <c:pt idx="2637">
                  <c:v>-3.4745293147965262E-3</c:v>
                </c:pt>
                <c:pt idx="2638">
                  <c:v>-3.5119628081609067E-3</c:v>
                </c:pt>
                <c:pt idx="2639">
                  <c:v>-3.5645392796607167E-3</c:v>
                </c:pt>
                <c:pt idx="2640">
                  <c:v>-3.801632686471379E-3</c:v>
                </c:pt>
                <c:pt idx="2641">
                  <c:v>-3.7982718781710556E-3</c:v>
                </c:pt>
                <c:pt idx="2642">
                  <c:v>-3.9078218824448729E-3</c:v>
                </c:pt>
                <c:pt idx="2643">
                  <c:v>-3.874412427686047E-3</c:v>
                </c:pt>
                <c:pt idx="2644">
                  <c:v>-3.8837715321937694E-3</c:v>
                </c:pt>
                <c:pt idx="2645">
                  <c:v>-3.7909034611377512E-3</c:v>
                </c:pt>
                <c:pt idx="2646">
                  <c:v>-3.7339252913460852E-3</c:v>
                </c:pt>
                <c:pt idx="2647">
                  <c:v>-3.7093372372184463E-3</c:v>
                </c:pt>
                <c:pt idx="2648">
                  <c:v>-3.5202526416796553E-3</c:v>
                </c:pt>
                <c:pt idx="2649">
                  <c:v>-3.3852821133918409E-3</c:v>
                </c:pt>
                <c:pt idx="2650">
                  <c:v>-3.4052381579039448E-3</c:v>
                </c:pt>
                <c:pt idx="2651">
                  <c:v>-3.6645206611763959E-3</c:v>
                </c:pt>
                <c:pt idx="2652">
                  <c:v>-3.9562697369839306E-3</c:v>
                </c:pt>
                <c:pt idx="2653">
                  <c:v>-4.2265104664871433E-3</c:v>
                </c:pt>
                <c:pt idx="2654">
                  <c:v>-4.0547622051377852E-3</c:v>
                </c:pt>
                <c:pt idx="2655">
                  <c:v>-4.1276882449291508E-3</c:v>
                </c:pt>
                <c:pt idx="2656">
                  <c:v>-4.0079840413698165E-3</c:v>
                </c:pt>
                <c:pt idx="2657">
                  <c:v>-3.8259844816832533E-3</c:v>
                </c:pt>
                <c:pt idx="2658">
                  <c:v>-3.0957124565967886E-3</c:v>
                </c:pt>
                <c:pt idx="2659">
                  <c:v>-2.925168726647831E-3</c:v>
                </c:pt>
                <c:pt idx="2660">
                  <c:v>-3.1808344955494006E-3</c:v>
                </c:pt>
                <c:pt idx="2661">
                  <c:v>-3.2469313024926505E-3</c:v>
                </c:pt>
                <c:pt idx="2662">
                  <c:v>-3.1870807252634137E-3</c:v>
                </c:pt>
                <c:pt idx="2663">
                  <c:v>-3.2058451973575597E-3</c:v>
                </c:pt>
                <c:pt idx="2664">
                  <c:v>-3.2655112213981763E-3</c:v>
                </c:pt>
                <c:pt idx="2665">
                  <c:v>-3.3555567697446387E-3</c:v>
                </c:pt>
                <c:pt idx="2666">
                  <c:v>-3.3959709375561697E-3</c:v>
                </c:pt>
                <c:pt idx="2667">
                  <c:v>-3.3780250679069646E-3</c:v>
                </c:pt>
                <c:pt idx="2668">
                  <c:v>-3.4490345376212428E-3</c:v>
                </c:pt>
                <c:pt idx="2669">
                  <c:v>-3.4781047885183991E-3</c:v>
                </c:pt>
                <c:pt idx="2670">
                  <c:v>-3.4369400380847015E-3</c:v>
                </c:pt>
                <c:pt idx="2671">
                  <c:v>-3.2168468824743668E-3</c:v>
                </c:pt>
                <c:pt idx="2672">
                  <c:v>-3.1049503585646177E-3</c:v>
                </c:pt>
                <c:pt idx="2673">
                  <c:v>-3.1300852078319785E-3</c:v>
                </c:pt>
                <c:pt idx="2674">
                  <c:v>-3.1548977240652976E-3</c:v>
                </c:pt>
                <c:pt idx="2675">
                  <c:v>-3.3260032718749333E-3</c:v>
                </c:pt>
                <c:pt idx="2676">
                  <c:v>-3.3509629854360234E-3</c:v>
                </c:pt>
                <c:pt idx="2677">
                  <c:v>-3.3733381904451631E-3</c:v>
                </c:pt>
                <c:pt idx="2678">
                  <c:v>-3.3747799475010165E-3</c:v>
                </c:pt>
                <c:pt idx="2679">
                  <c:v>-3.3602404671894126E-3</c:v>
                </c:pt>
                <c:pt idx="2680">
                  <c:v>-3.3844055721071742E-3</c:v>
                </c:pt>
                <c:pt idx="2681">
                  <c:v>-3.299143373360014E-3</c:v>
                </c:pt>
                <c:pt idx="2682">
                  <c:v>-3.1805461407690139E-3</c:v>
                </c:pt>
                <c:pt idx="2683">
                  <c:v>-3.099581997256462E-3</c:v>
                </c:pt>
                <c:pt idx="2684">
                  <c:v>-3.1016362325660962E-3</c:v>
                </c:pt>
                <c:pt idx="2685">
                  <c:v>-3.1349083792192589E-3</c:v>
                </c:pt>
                <c:pt idx="2686">
                  <c:v>-3.0922462440651222E-3</c:v>
                </c:pt>
                <c:pt idx="2687">
                  <c:v>-3.1451023771810194E-3</c:v>
                </c:pt>
                <c:pt idx="2688">
                  <c:v>-3.1900682141687842E-3</c:v>
                </c:pt>
                <c:pt idx="2689">
                  <c:v>-3.106151220603981E-3</c:v>
                </c:pt>
                <c:pt idx="2690">
                  <c:v>-3.0220602138535391E-3</c:v>
                </c:pt>
                <c:pt idx="2691">
                  <c:v>-2.953530703624474E-3</c:v>
                </c:pt>
                <c:pt idx="2692">
                  <c:v>-2.7367622155313187E-3</c:v>
                </c:pt>
                <c:pt idx="2693">
                  <c:v>-2.7978332170923714E-3</c:v>
                </c:pt>
                <c:pt idx="2694">
                  <c:v>-2.9834894088582864E-3</c:v>
                </c:pt>
                <c:pt idx="2695">
                  <c:v>-3.2413552862279316E-3</c:v>
                </c:pt>
                <c:pt idx="2696">
                  <c:v>-3.1952059387861942E-3</c:v>
                </c:pt>
                <c:pt idx="2697">
                  <c:v>-3.3028720703839332E-3</c:v>
                </c:pt>
                <c:pt idx="2698">
                  <c:v>-3.6015750256679357E-3</c:v>
                </c:pt>
                <c:pt idx="2699">
                  <c:v>-3.6175409135265069E-3</c:v>
                </c:pt>
                <c:pt idx="2700">
                  <c:v>-3.5929706366927272E-3</c:v>
                </c:pt>
                <c:pt idx="2701">
                  <c:v>-3.4420954892817601E-3</c:v>
                </c:pt>
                <c:pt idx="2702">
                  <c:v>-3.0652780505601163E-3</c:v>
                </c:pt>
                <c:pt idx="2703">
                  <c:v>-2.8892468686363415E-3</c:v>
                </c:pt>
                <c:pt idx="2704">
                  <c:v>-2.9131223036531484E-3</c:v>
                </c:pt>
                <c:pt idx="2705">
                  <c:v>-3.1154220190398041E-3</c:v>
                </c:pt>
                <c:pt idx="2706">
                  <c:v>-3.0813375111506947E-3</c:v>
                </c:pt>
                <c:pt idx="2707">
                  <c:v>-3.0940358656539324E-3</c:v>
                </c:pt>
                <c:pt idx="2708">
                  <c:v>-3.1846764077638756E-3</c:v>
                </c:pt>
                <c:pt idx="2709">
                  <c:v>-3.2205205665399861E-3</c:v>
                </c:pt>
                <c:pt idx="2710">
                  <c:v>-3.2529832724099705E-3</c:v>
                </c:pt>
                <c:pt idx="2711">
                  <c:v>-3.2596650880957201E-3</c:v>
                </c:pt>
                <c:pt idx="2712">
                  <c:v>-2.9438130348463654E-3</c:v>
                </c:pt>
                <c:pt idx="2713">
                  <c:v>-2.8846313106579702E-3</c:v>
                </c:pt>
                <c:pt idx="2714">
                  <c:v>-2.8290614928139224E-3</c:v>
                </c:pt>
                <c:pt idx="2715">
                  <c:v>-2.6681882173617E-3</c:v>
                </c:pt>
                <c:pt idx="2716">
                  <c:v>-2.6488596658114094E-3</c:v>
                </c:pt>
                <c:pt idx="2717">
                  <c:v>-2.6865032619373119E-3</c:v>
                </c:pt>
                <c:pt idx="2718">
                  <c:v>-2.8488863094321415E-3</c:v>
                </c:pt>
                <c:pt idx="2719">
                  <c:v>-3.1171129388546381E-3</c:v>
                </c:pt>
                <c:pt idx="2720">
                  <c:v>-3.1438232958749257E-3</c:v>
                </c:pt>
                <c:pt idx="2721">
                  <c:v>-3.147830358564585E-3</c:v>
                </c:pt>
                <c:pt idx="2722">
                  <c:v>-3.199856032668813E-3</c:v>
                </c:pt>
                <c:pt idx="2723">
                  <c:v>-3.2271628288920162E-3</c:v>
                </c:pt>
                <c:pt idx="2724">
                  <c:v>-3.5241365516096579E-3</c:v>
                </c:pt>
                <c:pt idx="2725">
                  <c:v>-3.5335114013065327E-3</c:v>
                </c:pt>
                <c:pt idx="2726">
                  <c:v>-3.1775982945246861E-3</c:v>
                </c:pt>
                <c:pt idx="2727">
                  <c:v>-3.1733726902163362E-3</c:v>
                </c:pt>
                <c:pt idx="2728">
                  <c:v>-3.1742867286942422E-3</c:v>
                </c:pt>
                <c:pt idx="2729">
                  <c:v>-3.1662256408221401E-3</c:v>
                </c:pt>
                <c:pt idx="2730">
                  <c:v>-3.1225522494081615E-3</c:v>
                </c:pt>
                <c:pt idx="2731">
                  <c:v>-3.0987345334928529E-3</c:v>
                </c:pt>
                <c:pt idx="2732">
                  <c:v>-3.1541583754268743E-3</c:v>
                </c:pt>
                <c:pt idx="2733">
                  <c:v>-3.1625277650916273E-3</c:v>
                </c:pt>
                <c:pt idx="2734">
                  <c:v>-3.0860142104132127E-3</c:v>
                </c:pt>
                <c:pt idx="2735">
                  <c:v>-3.025950233096153E-3</c:v>
                </c:pt>
                <c:pt idx="2736">
                  <c:v>-3.0203781898904269E-3</c:v>
                </c:pt>
                <c:pt idx="2737">
                  <c:v>-2.9357851268744239E-3</c:v>
                </c:pt>
                <c:pt idx="2738">
                  <c:v>-2.9433087859315199E-3</c:v>
                </c:pt>
                <c:pt idx="2739">
                  <c:v>-2.9522298776127887E-3</c:v>
                </c:pt>
                <c:pt idx="2740">
                  <c:v>-2.9306136764271074E-3</c:v>
                </c:pt>
                <c:pt idx="2741">
                  <c:v>-2.9150199657169695E-3</c:v>
                </c:pt>
                <c:pt idx="2742">
                  <c:v>-2.9042911085628287E-3</c:v>
                </c:pt>
                <c:pt idx="2743">
                  <c:v>-2.8845180455243646E-3</c:v>
                </c:pt>
                <c:pt idx="2744">
                  <c:v>-2.8609821952456649E-3</c:v>
                </c:pt>
                <c:pt idx="2745">
                  <c:v>-2.9768711481701349E-3</c:v>
                </c:pt>
                <c:pt idx="2746">
                  <c:v>-3.0259127082312709E-3</c:v>
                </c:pt>
                <c:pt idx="2747">
                  <c:v>-3.0110344138262191E-3</c:v>
                </c:pt>
                <c:pt idx="2748">
                  <c:v>-2.8714428573571871E-3</c:v>
                </c:pt>
                <c:pt idx="2749">
                  <c:v>-2.8511140654196021E-3</c:v>
                </c:pt>
                <c:pt idx="2750">
                  <c:v>-2.8502715208357232E-3</c:v>
                </c:pt>
                <c:pt idx="2751">
                  <c:v>-2.9085543733177177E-3</c:v>
                </c:pt>
                <c:pt idx="2752">
                  <c:v>-3.013526192544469E-3</c:v>
                </c:pt>
                <c:pt idx="2753">
                  <c:v>-3.0468440116900863E-3</c:v>
                </c:pt>
                <c:pt idx="2754">
                  <c:v>-2.9090219933232131E-3</c:v>
                </c:pt>
                <c:pt idx="2755">
                  <c:v>-2.8888241152053018E-3</c:v>
                </c:pt>
                <c:pt idx="2756">
                  <c:v>-2.8683567712139979E-3</c:v>
                </c:pt>
                <c:pt idx="2757">
                  <c:v>-2.8688688563196507E-3</c:v>
                </c:pt>
                <c:pt idx="2758">
                  <c:v>-2.8915508629828723E-3</c:v>
                </c:pt>
                <c:pt idx="2759">
                  <c:v>-2.8905651568215118E-3</c:v>
                </c:pt>
                <c:pt idx="2760">
                  <c:v>-2.8787654220295833E-3</c:v>
                </c:pt>
                <c:pt idx="2761">
                  <c:v>-2.8915092861809821E-3</c:v>
                </c:pt>
                <c:pt idx="2762">
                  <c:v>-2.8048273192656792E-3</c:v>
                </c:pt>
                <c:pt idx="2763">
                  <c:v>-2.8481984992833054E-3</c:v>
                </c:pt>
                <c:pt idx="2764">
                  <c:v>-2.8697467113860675E-3</c:v>
                </c:pt>
                <c:pt idx="2765">
                  <c:v>-2.9621704500184531E-3</c:v>
                </c:pt>
                <c:pt idx="2766">
                  <c:v>-2.9733830688645213E-3</c:v>
                </c:pt>
                <c:pt idx="2767">
                  <c:v>-3.0261160294574596E-3</c:v>
                </c:pt>
                <c:pt idx="2768">
                  <c:v>-3.0929282892290244E-3</c:v>
                </c:pt>
                <c:pt idx="2769">
                  <c:v>-3.1511801376820081E-3</c:v>
                </c:pt>
                <c:pt idx="2770">
                  <c:v>-3.1791325180742236E-3</c:v>
                </c:pt>
                <c:pt idx="2771">
                  <c:v>-3.228314730322146E-3</c:v>
                </c:pt>
                <c:pt idx="2772">
                  <c:v>-3.2913648217055558E-3</c:v>
                </c:pt>
                <c:pt idx="2773">
                  <c:v>-3.3338736323070828E-3</c:v>
                </c:pt>
                <c:pt idx="2774">
                  <c:v>-3.3978959725161628E-3</c:v>
                </c:pt>
                <c:pt idx="2775">
                  <c:v>-3.3759456027212531E-3</c:v>
                </c:pt>
                <c:pt idx="2776">
                  <c:v>-3.3595639072445671E-3</c:v>
                </c:pt>
                <c:pt idx="2777">
                  <c:v>-3.4546945836634313E-3</c:v>
                </c:pt>
                <c:pt idx="2778">
                  <c:v>-3.5074319973236179E-3</c:v>
                </c:pt>
                <c:pt idx="2779">
                  <c:v>-3.5164738166638676E-3</c:v>
                </c:pt>
                <c:pt idx="2780">
                  <c:v>-3.5627360811747444E-3</c:v>
                </c:pt>
                <c:pt idx="2781">
                  <c:v>-3.6088851182080051E-3</c:v>
                </c:pt>
                <c:pt idx="2782">
                  <c:v>-3.6710915328183047E-3</c:v>
                </c:pt>
                <c:pt idx="2783">
                  <c:v>-3.7241992836770654E-3</c:v>
                </c:pt>
                <c:pt idx="2784">
                  <c:v>-3.7763115469545694E-3</c:v>
                </c:pt>
                <c:pt idx="2785">
                  <c:v>-3.8363495569253558E-3</c:v>
                </c:pt>
                <c:pt idx="2786">
                  <c:v>-3.9035704904675228E-3</c:v>
                </c:pt>
                <c:pt idx="2787">
                  <c:v>-3.9416594188460552E-3</c:v>
                </c:pt>
                <c:pt idx="2788">
                  <c:v>-3.9129348624424853E-3</c:v>
                </c:pt>
                <c:pt idx="2789">
                  <c:v>-3.964753737681681E-3</c:v>
                </c:pt>
                <c:pt idx="2790">
                  <c:v>-4.0608711630074623E-3</c:v>
                </c:pt>
                <c:pt idx="2791">
                  <c:v>-4.1263862021464481E-3</c:v>
                </c:pt>
                <c:pt idx="2792">
                  <c:v>-4.1617186310312082E-3</c:v>
                </c:pt>
                <c:pt idx="2793">
                  <c:v>-4.1931556831671379E-3</c:v>
                </c:pt>
                <c:pt idx="2794">
                  <c:v>-4.2406696965540114E-3</c:v>
                </c:pt>
                <c:pt idx="2795">
                  <c:v>-4.2373430102059517E-3</c:v>
                </c:pt>
                <c:pt idx="2796">
                  <c:v>-4.2698484600767195E-3</c:v>
                </c:pt>
                <c:pt idx="2797">
                  <c:v>-4.2653996646637715E-3</c:v>
                </c:pt>
                <c:pt idx="2798">
                  <c:v>-4.3051147145054536E-3</c:v>
                </c:pt>
                <c:pt idx="2799">
                  <c:v>-4.2143464838498845E-3</c:v>
                </c:pt>
                <c:pt idx="2800">
                  <c:v>-4.2729316013613294E-3</c:v>
                </c:pt>
                <c:pt idx="2801">
                  <c:v>-4.3251753917988855E-3</c:v>
                </c:pt>
                <c:pt idx="2802">
                  <c:v>-4.3752006289292655E-3</c:v>
                </c:pt>
                <c:pt idx="2803">
                  <c:v>-4.3938608727100981E-3</c:v>
                </c:pt>
                <c:pt idx="2804">
                  <c:v>-4.3836470631505309E-3</c:v>
                </c:pt>
                <c:pt idx="2805">
                  <c:v>-4.4167182527830029E-3</c:v>
                </c:pt>
                <c:pt idx="2806">
                  <c:v>-4.468430669825052E-3</c:v>
                </c:pt>
                <c:pt idx="2807">
                  <c:v>-4.5247096305502943E-3</c:v>
                </c:pt>
                <c:pt idx="2808">
                  <c:v>-4.5370566657894074E-3</c:v>
                </c:pt>
                <c:pt idx="2809">
                  <c:v>-4.5400773854821219E-3</c:v>
                </c:pt>
                <c:pt idx="2810">
                  <c:v>-4.5595290689393053E-3</c:v>
                </c:pt>
                <c:pt idx="2811">
                  <c:v>-4.5832013872120214E-3</c:v>
                </c:pt>
                <c:pt idx="2812">
                  <c:v>-4.619908515704263E-3</c:v>
                </c:pt>
                <c:pt idx="2813">
                  <c:v>-4.681500677981898E-3</c:v>
                </c:pt>
                <c:pt idx="2814">
                  <c:v>-4.6378286649634282E-3</c:v>
                </c:pt>
                <c:pt idx="2815">
                  <c:v>-4.6209787916584588E-3</c:v>
                </c:pt>
                <c:pt idx="2816">
                  <c:v>-4.6770464596881389E-3</c:v>
                </c:pt>
                <c:pt idx="2817">
                  <c:v>-4.6795068403965301E-3</c:v>
                </c:pt>
                <c:pt idx="2818">
                  <c:v>-4.7631758209524255E-3</c:v>
                </c:pt>
                <c:pt idx="2819">
                  <c:v>-4.8144248839416814E-3</c:v>
                </c:pt>
                <c:pt idx="2820">
                  <c:v>-4.8312310604415876E-3</c:v>
                </c:pt>
                <c:pt idx="2821">
                  <c:v>-4.7040777794528088E-3</c:v>
                </c:pt>
                <c:pt idx="2822">
                  <c:v>-4.6701754433214893E-3</c:v>
                </c:pt>
                <c:pt idx="2823">
                  <c:v>-4.7169745193424983E-3</c:v>
                </c:pt>
                <c:pt idx="2824">
                  <c:v>-4.7332652317948476E-3</c:v>
                </c:pt>
                <c:pt idx="2825">
                  <c:v>-4.759601215813869E-3</c:v>
                </c:pt>
                <c:pt idx="2826">
                  <c:v>-4.7769667403454452E-3</c:v>
                </c:pt>
                <c:pt idx="2827">
                  <c:v>-4.7932699462079897E-3</c:v>
                </c:pt>
                <c:pt idx="2828">
                  <c:v>-4.8060050131529808E-3</c:v>
                </c:pt>
                <c:pt idx="2829">
                  <c:v>-4.8261336212689354E-3</c:v>
                </c:pt>
                <c:pt idx="2830">
                  <c:v>-4.8616621218565692E-3</c:v>
                </c:pt>
                <c:pt idx="2831">
                  <c:v>-4.7082629679090493E-3</c:v>
                </c:pt>
                <c:pt idx="2832">
                  <c:v>-4.7274673994250893E-3</c:v>
                </c:pt>
                <c:pt idx="2833">
                  <c:v>-4.7654028793686631E-3</c:v>
                </c:pt>
                <c:pt idx="2834">
                  <c:v>-4.825372439806519E-3</c:v>
                </c:pt>
                <c:pt idx="2835">
                  <c:v>-4.8463150056817783E-3</c:v>
                </c:pt>
                <c:pt idx="2836">
                  <c:v>-4.8642365087872008E-3</c:v>
                </c:pt>
                <c:pt idx="2837">
                  <c:v>-4.9332202317673435E-3</c:v>
                </c:pt>
                <c:pt idx="2838">
                  <c:v>-4.9437530774192329E-3</c:v>
                </c:pt>
                <c:pt idx="2839">
                  <c:v>-4.9495396249938928E-3</c:v>
                </c:pt>
                <c:pt idx="2840">
                  <c:v>-5.4495027179708444E-3</c:v>
                </c:pt>
                <c:pt idx="2841">
                  <c:v>-5.4236271452723361E-3</c:v>
                </c:pt>
                <c:pt idx="2842">
                  <c:v>-5.3890608610438484E-3</c:v>
                </c:pt>
                <c:pt idx="2843">
                  <c:v>-5.2926467833616098E-3</c:v>
                </c:pt>
                <c:pt idx="2844">
                  <c:v>-5.2849204278282436E-3</c:v>
                </c:pt>
                <c:pt idx="2845">
                  <c:v>-5.2955991797236646E-3</c:v>
                </c:pt>
                <c:pt idx="2846">
                  <c:v>-5.3557365479843799E-3</c:v>
                </c:pt>
                <c:pt idx="2847">
                  <c:v>-5.3584044816299414E-3</c:v>
                </c:pt>
                <c:pt idx="2848">
                  <c:v>-5.3928239440749204E-3</c:v>
                </c:pt>
                <c:pt idx="2849">
                  <c:v>-5.4012818245275929E-3</c:v>
                </c:pt>
                <c:pt idx="2850">
                  <c:v>-5.3283166425889261E-3</c:v>
                </c:pt>
                <c:pt idx="2851">
                  <c:v>-5.3461219277419758E-3</c:v>
                </c:pt>
                <c:pt idx="2852">
                  <c:v>-5.3167009919206087E-3</c:v>
                </c:pt>
                <c:pt idx="2853">
                  <c:v>-5.3289074451344787E-3</c:v>
                </c:pt>
                <c:pt idx="2854">
                  <c:v>-5.4152029829844794E-3</c:v>
                </c:pt>
                <c:pt idx="2855">
                  <c:v>-5.4744576113716636E-3</c:v>
                </c:pt>
                <c:pt idx="2856">
                  <c:v>-5.491066324042615E-3</c:v>
                </c:pt>
                <c:pt idx="2857">
                  <c:v>-5.5011562505273837E-3</c:v>
                </c:pt>
                <c:pt idx="2858">
                  <c:v>-5.5601531044994212E-3</c:v>
                </c:pt>
                <c:pt idx="2859">
                  <c:v>-5.6028397200688085E-3</c:v>
                </c:pt>
                <c:pt idx="2860">
                  <c:v>-5.7021649728898893E-3</c:v>
                </c:pt>
                <c:pt idx="2861">
                  <c:v>-5.7230789960553974E-3</c:v>
                </c:pt>
                <c:pt idx="2862">
                  <c:v>-5.6659759257290387E-3</c:v>
                </c:pt>
                <c:pt idx="2863">
                  <c:v>-5.686892440896818E-3</c:v>
                </c:pt>
                <c:pt idx="2864">
                  <c:v>-5.7336226961713921E-3</c:v>
                </c:pt>
                <c:pt idx="2865">
                  <c:v>-5.7632228125831242E-3</c:v>
                </c:pt>
                <c:pt idx="2866">
                  <c:v>-5.7533450156190824E-3</c:v>
                </c:pt>
                <c:pt idx="2867">
                  <c:v>-5.6336983659357465E-3</c:v>
                </c:pt>
                <c:pt idx="2868">
                  <c:v>-5.6886507264092279E-3</c:v>
                </c:pt>
                <c:pt idx="2869">
                  <c:v>-5.7008731002204938E-3</c:v>
                </c:pt>
                <c:pt idx="2870">
                  <c:v>-5.192637429084046E-3</c:v>
                </c:pt>
                <c:pt idx="2871">
                  <c:v>-5.2723237927670974E-3</c:v>
                </c:pt>
                <c:pt idx="2872">
                  <c:v>-5.2797585719933648E-3</c:v>
                </c:pt>
                <c:pt idx="2873">
                  <c:v>-5.3919515976266208E-3</c:v>
                </c:pt>
                <c:pt idx="2874">
                  <c:v>-5.3487112683049398E-3</c:v>
                </c:pt>
                <c:pt idx="2875">
                  <c:v>-5.8760003970027563E-3</c:v>
                </c:pt>
                <c:pt idx="2876">
                  <c:v>-5.832402612988119E-3</c:v>
                </c:pt>
                <c:pt idx="2877">
                  <c:v>-5.9539982342177167E-3</c:v>
                </c:pt>
                <c:pt idx="2878">
                  <c:v>-5.8640663481905886E-3</c:v>
                </c:pt>
                <c:pt idx="2879">
                  <c:v>-6.057098228322344E-3</c:v>
                </c:pt>
                <c:pt idx="2880">
                  <c:v>-6.0100260722754095E-3</c:v>
                </c:pt>
                <c:pt idx="2881">
                  <c:v>-6.001019076194436E-3</c:v>
                </c:pt>
                <c:pt idx="2882">
                  <c:v>-6.0432812576395323E-3</c:v>
                </c:pt>
                <c:pt idx="2883">
                  <c:v>-6.0051848685596099E-3</c:v>
                </c:pt>
                <c:pt idx="2884">
                  <c:v>-5.9998750306630155E-3</c:v>
                </c:pt>
                <c:pt idx="2885">
                  <c:v>-5.9352108773474965E-3</c:v>
                </c:pt>
                <c:pt idx="2886">
                  <c:v>-5.9137285134645001E-3</c:v>
                </c:pt>
                <c:pt idx="2887">
                  <c:v>-5.8688794932612032E-3</c:v>
                </c:pt>
                <c:pt idx="2888">
                  <c:v>-5.8483092055851005E-3</c:v>
                </c:pt>
                <c:pt idx="2889">
                  <c:v>-6.2339429125974899E-3</c:v>
                </c:pt>
                <c:pt idx="2890">
                  <c:v>-6.2767366017945081E-3</c:v>
                </c:pt>
                <c:pt idx="2891">
                  <c:v>-6.2844214138619847E-3</c:v>
                </c:pt>
                <c:pt idx="2892">
                  <c:v>-6.2951519299078162E-3</c:v>
                </c:pt>
                <c:pt idx="2893">
                  <c:v>-6.2818987875483678E-3</c:v>
                </c:pt>
                <c:pt idx="2894">
                  <c:v>-6.3916360710412068E-3</c:v>
                </c:pt>
                <c:pt idx="2895">
                  <c:v>-6.3654105524096893E-3</c:v>
                </c:pt>
                <c:pt idx="2896">
                  <c:v>-6.3299756403174534E-3</c:v>
                </c:pt>
                <c:pt idx="2897">
                  <c:v>-6.3572167573611171E-3</c:v>
                </c:pt>
                <c:pt idx="2898">
                  <c:v>-6.3950989928346358E-3</c:v>
                </c:pt>
                <c:pt idx="2899">
                  <c:v>-6.435824167262516E-3</c:v>
                </c:pt>
                <c:pt idx="2900">
                  <c:v>-6.4161766403233456E-3</c:v>
                </c:pt>
                <c:pt idx="2901">
                  <c:v>-6.3791993770344613E-3</c:v>
                </c:pt>
                <c:pt idx="2902">
                  <c:v>-6.3886158543164928E-3</c:v>
                </c:pt>
                <c:pt idx="2903">
                  <c:v>-6.1763336603345431E-3</c:v>
                </c:pt>
                <c:pt idx="2904">
                  <c:v>-5.9857090623799403E-3</c:v>
                </c:pt>
                <c:pt idx="2905">
                  <c:v>-5.9382929205019641E-3</c:v>
                </c:pt>
                <c:pt idx="2906">
                  <c:v>-5.9311905444981994E-3</c:v>
                </c:pt>
                <c:pt idx="2907">
                  <c:v>-5.747624823504105E-3</c:v>
                </c:pt>
                <c:pt idx="2908">
                  <c:v>-5.7250430072823821E-3</c:v>
                </c:pt>
                <c:pt idx="2909">
                  <c:v>-5.6321505378893466E-3</c:v>
                </c:pt>
                <c:pt idx="2910">
                  <c:v>-5.6087919073729564E-3</c:v>
                </c:pt>
                <c:pt idx="2911">
                  <c:v>-5.6352912702005709E-3</c:v>
                </c:pt>
                <c:pt idx="2912">
                  <c:v>-5.6413880628718438E-3</c:v>
                </c:pt>
                <c:pt idx="2913">
                  <c:v>-5.6617191406326262E-3</c:v>
                </c:pt>
                <c:pt idx="2914">
                  <c:v>-5.5947921765365782E-3</c:v>
                </c:pt>
                <c:pt idx="2915">
                  <c:v>-5.4927849753478863E-3</c:v>
                </c:pt>
                <c:pt idx="2916">
                  <c:v>-5.4326895527376795E-3</c:v>
                </c:pt>
                <c:pt idx="2917">
                  <c:v>-5.3971612808062508E-3</c:v>
                </c:pt>
                <c:pt idx="2918">
                  <c:v>-5.4360261292111245E-3</c:v>
                </c:pt>
                <c:pt idx="2919">
                  <c:v>-5.2491519781179274E-3</c:v>
                </c:pt>
                <c:pt idx="2920">
                  <c:v>-5.1808210429042933E-3</c:v>
                </c:pt>
                <c:pt idx="2921">
                  <c:v>-5.1250037105167179E-3</c:v>
                </c:pt>
                <c:pt idx="2922">
                  <c:v>-5.1157585246187631E-3</c:v>
                </c:pt>
                <c:pt idx="2923">
                  <c:v>-5.0451527295108933E-3</c:v>
                </c:pt>
                <c:pt idx="2924">
                  <c:v>-5.094075915025198E-3</c:v>
                </c:pt>
                <c:pt idx="2925">
                  <c:v>-4.97814886893444E-3</c:v>
                </c:pt>
                <c:pt idx="2926">
                  <c:v>-4.8769511484050287E-3</c:v>
                </c:pt>
                <c:pt idx="2927">
                  <c:v>-4.7407474009519834E-3</c:v>
                </c:pt>
                <c:pt idx="2928">
                  <c:v>-4.7053704439333766E-3</c:v>
                </c:pt>
                <c:pt idx="2929">
                  <c:v>-4.8120114991164753E-3</c:v>
                </c:pt>
                <c:pt idx="2930">
                  <c:v>-4.7827733499824499E-3</c:v>
                </c:pt>
                <c:pt idx="2931">
                  <c:v>-4.7202658864249347E-3</c:v>
                </c:pt>
                <c:pt idx="2932">
                  <c:v>-4.6493260375171097E-3</c:v>
                </c:pt>
                <c:pt idx="2933">
                  <c:v>-4.607831861083822E-3</c:v>
                </c:pt>
                <c:pt idx="2934">
                  <c:v>-4.5813340893774424E-3</c:v>
                </c:pt>
                <c:pt idx="2935">
                  <c:v>-4.5331067425374849E-3</c:v>
                </c:pt>
                <c:pt idx="2936">
                  <c:v>-4.5777064391098188E-3</c:v>
                </c:pt>
                <c:pt idx="2937">
                  <c:v>-4.5578516815897308E-3</c:v>
                </c:pt>
                <c:pt idx="2938">
                  <c:v>-4.5392150529909303E-3</c:v>
                </c:pt>
                <c:pt idx="2939">
                  <c:v>-4.4612203962824948E-3</c:v>
                </c:pt>
                <c:pt idx="2940">
                  <c:v>-4.3927468352051857E-3</c:v>
                </c:pt>
                <c:pt idx="2941">
                  <c:v>-4.349343572754738E-3</c:v>
                </c:pt>
                <c:pt idx="2942">
                  <c:v>-4.3176909101014793E-3</c:v>
                </c:pt>
                <c:pt idx="2943">
                  <c:v>-4.3019753378662484E-3</c:v>
                </c:pt>
                <c:pt idx="2944">
                  <c:v>-4.2359679149887031E-3</c:v>
                </c:pt>
                <c:pt idx="2945">
                  <c:v>-4.115114312319812E-3</c:v>
                </c:pt>
                <c:pt idx="2946">
                  <c:v>-4.1393086781843502E-3</c:v>
                </c:pt>
                <c:pt idx="2947">
                  <c:v>-4.1345598770450298E-3</c:v>
                </c:pt>
                <c:pt idx="2948">
                  <c:v>-3.7932086660293907E-3</c:v>
                </c:pt>
                <c:pt idx="2949">
                  <c:v>-3.9275255925611541E-3</c:v>
                </c:pt>
                <c:pt idx="2950">
                  <c:v>-3.9274551885967179E-3</c:v>
                </c:pt>
                <c:pt idx="2951">
                  <c:v>-3.9430376992125593E-3</c:v>
                </c:pt>
                <c:pt idx="2952">
                  <c:v>-3.8925722815029706E-3</c:v>
                </c:pt>
                <c:pt idx="2953">
                  <c:v>-3.5989567106373688E-3</c:v>
                </c:pt>
                <c:pt idx="2954">
                  <c:v>-3.5878169003201732E-3</c:v>
                </c:pt>
                <c:pt idx="2955">
                  <c:v>-3.5298513809353116E-3</c:v>
                </c:pt>
                <c:pt idx="2956">
                  <c:v>-3.4953660000207609E-3</c:v>
                </c:pt>
                <c:pt idx="2957">
                  <c:v>-3.5409465840241516E-3</c:v>
                </c:pt>
                <c:pt idx="2958">
                  <c:v>-3.5228525393733445E-3</c:v>
                </c:pt>
                <c:pt idx="2959">
                  <c:v>-3.4987401751150893E-3</c:v>
                </c:pt>
                <c:pt idx="2960">
                  <c:v>-3.5063502452661321E-3</c:v>
                </c:pt>
                <c:pt idx="2961">
                  <c:v>-3.5853181043643545E-3</c:v>
                </c:pt>
                <c:pt idx="2962">
                  <c:v>-3.5402385673498626E-3</c:v>
                </c:pt>
                <c:pt idx="2963">
                  <c:v>-3.5216500583524768E-3</c:v>
                </c:pt>
                <c:pt idx="2964">
                  <c:v>-3.515400709874994E-3</c:v>
                </c:pt>
                <c:pt idx="2965">
                  <c:v>-3.5705513025637847E-3</c:v>
                </c:pt>
                <c:pt idx="2966">
                  <c:v>-3.5703959759121329E-3</c:v>
                </c:pt>
                <c:pt idx="2967">
                  <c:v>-3.532103644245943E-3</c:v>
                </c:pt>
                <c:pt idx="2968">
                  <c:v>-3.5427966204898409E-3</c:v>
                </c:pt>
                <c:pt idx="2969">
                  <c:v>-3.445133384803567E-3</c:v>
                </c:pt>
                <c:pt idx="2970">
                  <c:v>-3.3699091101301315E-3</c:v>
                </c:pt>
                <c:pt idx="2971">
                  <c:v>-3.2973063876408082E-3</c:v>
                </c:pt>
                <c:pt idx="2972">
                  <c:v>-3.294282263794468E-3</c:v>
                </c:pt>
                <c:pt idx="2973">
                  <c:v>-3.3154739231385788E-3</c:v>
                </c:pt>
                <c:pt idx="2974">
                  <c:v>-3.3177379760347403E-3</c:v>
                </c:pt>
                <c:pt idx="2975">
                  <c:v>-2.8583824006445102E-3</c:v>
                </c:pt>
                <c:pt idx="2976">
                  <c:v>-2.8227839935185406E-3</c:v>
                </c:pt>
                <c:pt idx="2977">
                  <c:v>-2.7929677896411098E-3</c:v>
                </c:pt>
                <c:pt idx="2978">
                  <c:v>-2.7650802564839205E-3</c:v>
                </c:pt>
                <c:pt idx="2979">
                  <c:v>-2.7183501901596463E-3</c:v>
                </c:pt>
                <c:pt idx="2980">
                  <c:v>-2.7087736855024858E-3</c:v>
                </c:pt>
                <c:pt idx="2981">
                  <c:v>-2.265311358325639E-3</c:v>
                </c:pt>
                <c:pt idx="2982">
                  <c:v>-2.2595741726776364E-3</c:v>
                </c:pt>
                <c:pt idx="2983">
                  <c:v>-2.2651815761465244E-3</c:v>
                </c:pt>
                <c:pt idx="2984">
                  <c:v>-2.2058511497484723E-3</c:v>
                </c:pt>
                <c:pt idx="2985">
                  <c:v>-2.2393996303201602E-3</c:v>
                </c:pt>
                <c:pt idx="2986">
                  <c:v>-2.1640037242105503E-3</c:v>
                </c:pt>
                <c:pt idx="2987">
                  <c:v>-2.1324383104354139E-3</c:v>
                </c:pt>
                <c:pt idx="2988">
                  <c:v>-2.112826002938939E-3</c:v>
                </c:pt>
                <c:pt idx="2989">
                  <c:v>-2.1341611833207708E-3</c:v>
                </c:pt>
                <c:pt idx="2990">
                  <c:v>-2.1598148639194736E-3</c:v>
                </c:pt>
                <c:pt idx="2991">
                  <c:v>-2.1770162282576111E-3</c:v>
                </c:pt>
                <c:pt idx="2992">
                  <c:v>-2.1171063370334364E-3</c:v>
                </c:pt>
                <c:pt idx="2993">
                  <c:v>-2.0186550541474446E-3</c:v>
                </c:pt>
                <c:pt idx="2994">
                  <c:v>-2.1293441896748089E-3</c:v>
                </c:pt>
                <c:pt idx="2995">
                  <c:v>-2.0344631856017426E-3</c:v>
                </c:pt>
                <c:pt idx="2996">
                  <c:v>-1.9943797412412811E-3</c:v>
                </c:pt>
                <c:pt idx="2997">
                  <c:v>-1.9711166853250139E-3</c:v>
                </c:pt>
                <c:pt idx="2998">
                  <c:v>-1.9175684783893088E-3</c:v>
                </c:pt>
                <c:pt idx="2999">
                  <c:v>-1.9376526752215018E-3</c:v>
                </c:pt>
                <c:pt idx="3000">
                  <c:v>-1.8998918364023787E-3</c:v>
                </c:pt>
                <c:pt idx="3001">
                  <c:v>-1.9022843152310953E-3</c:v>
                </c:pt>
                <c:pt idx="3002">
                  <c:v>-1.9126275320610064E-3</c:v>
                </c:pt>
                <c:pt idx="3003">
                  <c:v>-1.9061480365331063E-3</c:v>
                </c:pt>
                <c:pt idx="3004">
                  <c:v>-1.820131757653165E-3</c:v>
                </c:pt>
                <c:pt idx="3005">
                  <c:v>-1.7089498681039927E-3</c:v>
                </c:pt>
                <c:pt idx="3006">
                  <c:v>-1.6470092387719237E-3</c:v>
                </c:pt>
                <c:pt idx="3007">
                  <c:v>-1.5944111657786308E-3</c:v>
                </c:pt>
                <c:pt idx="3008">
                  <c:v>-1.5346873810971884E-3</c:v>
                </c:pt>
                <c:pt idx="3009">
                  <c:v>-1.406024721721244E-3</c:v>
                </c:pt>
                <c:pt idx="3010">
                  <c:v>-1.3385566319140674E-3</c:v>
                </c:pt>
                <c:pt idx="3011">
                  <c:v>-1.3642165592562261E-3</c:v>
                </c:pt>
                <c:pt idx="3012">
                  <c:v>-1.3175831644163249E-3</c:v>
                </c:pt>
                <c:pt idx="3013">
                  <c:v>-9.6940205881068664E-4</c:v>
                </c:pt>
                <c:pt idx="3014">
                  <c:v>-5.0393634071688176E-4</c:v>
                </c:pt>
                <c:pt idx="3015">
                  <c:v>-4.3044837626737831E-4</c:v>
                </c:pt>
                <c:pt idx="3016">
                  <c:v>-4.8777311344172514E-4</c:v>
                </c:pt>
                <c:pt idx="3017">
                  <c:v>-4.7799919187463402E-4</c:v>
                </c:pt>
                <c:pt idx="3018">
                  <c:v>-3.4108433766777413E-4</c:v>
                </c:pt>
                <c:pt idx="3019">
                  <c:v>-2.8108345433375259E-4</c:v>
                </c:pt>
                <c:pt idx="3020">
                  <c:v>-2.7332057793494346E-4</c:v>
                </c:pt>
                <c:pt idx="3021">
                  <c:v>-1.5983562397015039E-4</c:v>
                </c:pt>
                <c:pt idx="3022">
                  <c:v>-1.0666789087299122E-4</c:v>
                </c:pt>
                <c:pt idx="3023">
                  <c:v>1.424356350794298E-4</c:v>
                </c:pt>
                <c:pt idx="3024">
                  <c:v>2.1846953428217297E-4</c:v>
                </c:pt>
                <c:pt idx="3025">
                  <c:v>4.0626386474906795E-4</c:v>
                </c:pt>
                <c:pt idx="3026">
                  <c:v>6.0792309085888618E-4</c:v>
                </c:pt>
                <c:pt idx="3027">
                  <c:v>6.2971848073933856E-4</c:v>
                </c:pt>
                <c:pt idx="3028">
                  <c:v>7.3295233157777417E-4</c:v>
                </c:pt>
                <c:pt idx="3029">
                  <c:v>7.3564304362805366E-4</c:v>
                </c:pt>
                <c:pt idx="3030">
                  <c:v>6.9036189697402328E-4</c:v>
                </c:pt>
                <c:pt idx="3031">
                  <c:v>7.394741680197825E-4</c:v>
                </c:pt>
                <c:pt idx="3032">
                  <c:v>7.9118654071486105E-4</c:v>
                </c:pt>
                <c:pt idx="3033">
                  <c:v>9.1875485158476877E-4</c:v>
                </c:pt>
                <c:pt idx="3034">
                  <c:v>9.6646755829277176E-4</c:v>
                </c:pt>
                <c:pt idx="3035">
                  <c:v>1.0368340668200915E-3</c:v>
                </c:pt>
                <c:pt idx="3036">
                  <c:v>1.1020297888291175E-3</c:v>
                </c:pt>
                <c:pt idx="3037">
                  <c:v>1.233579033683041E-3</c:v>
                </c:pt>
                <c:pt idx="3038">
                  <c:v>1.311372375067954E-3</c:v>
                </c:pt>
                <c:pt idx="3039">
                  <c:v>1.3741729726406415E-3</c:v>
                </c:pt>
                <c:pt idx="3040">
                  <c:v>1.4366609427256538E-3</c:v>
                </c:pt>
                <c:pt idx="3041">
                  <c:v>1.3399500626589678E-3</c:v>
                </c:pt>
                <c:pt idx="3042">
                  <c:v>1.34697856884336E-3</c:v>
                </c:pt>
                <c:pt idx="3043">
                  <c:v>1.460697171332459E-3</c:v>
                </c:pt>
                <c:pt idx="3044">
                  <c:v>1.5874234024761957E-3</c:v>
                </c:pt>
                <c:pt idx="3045">
                  <c:v>1.6026393154111584E-3</c:v>
                </c:pt>
                <c:pt idx="3046">
                  <c:v>1.6233451343194982E-3</c:v>
                </c:pt>
                <c:pt idx="3047">
                  <c:v>1.4861147371698635E-3</c:v>
                </c:pt>
                <c:pt idx="3048">
                  <c:v>1.5775943692017957E-3</c:v>
                </c:pt>
                <c:pt idx="3049">
                  <c:v>1.5160188673708497E-3</c:v>
                </c:pt>
                <c:pt idx="3050">
                  <c:v>1.5113811003344413E-3</c:v>
                </c:pt>
                <c:pt idx="3051">
                  <c:v>1.4393319268826144E-3</c:v>
                </c:pt>
                <c:pt idx="3052">
                  <c:v>1.4932925411341724E-3</c:v>
                </c:pt>
                <c:pt idx="3053">
                  <c:v>1.4724602831395206E-3</c:v>
                </c:pt>
                <c:pt idx="3054">
                  <c:v>1.5311937028883449E-3</c:v>
                </c:pt>
                <c:pt idx="3055">
                  <c:v>1.5581434759595059E-3</c:v>
                </c:pt>
                <c:pt idx="3056">
                  <c:v>1.5632314707096917E-3</c:v>
                </c:pt>
                <c:pt idx="3057">
                  <c:v>1.5240813093790884E-3</c:v>
                </c:pt>
                <c:pt idx="3058">
                  <c:v>1.5712025662919515E-3</c:v>
                </c:pt>
                <c:pt idx="3059">
                  <c:v>1.4618422109460294E-3</c:v>
                </c:pt>
                <c:pt idx="3060">
                  <c:v>1.4398068127321473E-3</c:v>
                </c:pt>
                <c:pt idx="3061">
                  <c:v>1.4168999062584842E-3</c:v>
                </c:pt>
                <c:pt idx="3062">
                  <c:v>1.3645479016601847E-3</c:v>
                </c:pt>
                <c:pt idx="3063">
                  <c:v>1.4174324680791273E-3</c:v>
                </c:pt>
                <c:pt idx="3064">
                  <c:v>1.3926220415283463E-3</c:v>
                </c:pt>
                <c:pt idx="3065">
                  <c:v>1.3702691619257301E-3</c:v>
                </c:pt>
                <c:pt idx="3066">
                  <c:v>1.3668951410192864E-3</c:v>
                </c:pt>
                <c:pt idx="3067">
                  <c:v>1.4007981921613233E-3</c:v>
                </c:pt>
                <c:pt idx="3068">
                  <c:v>1.3854807138116154E-3</c:v>
                </c:pt>
                <c:pt idx="3069">
                  <c:v>1.3483379505911941E-3</c:v>
                </c:pt>
                <c:pt idx="3070">
                  <c:v>1.3259114957135942E-3</c:v>
                </c:pt>
                <c:pt idx="3071">
                  <c:v>1.2842445472680541E-3</c:v>
                </c:pt>
                <c:pt idx="3072">
                  <c:v>1.1903409807001442E-3</c:v>
                </c:pt>
                <c:pt idx="3073">
                  <c:v>1.2301654099191595E-3</c:v>
                </c:pt>
                <c:pt idx="3074">
                  <c:v>1.2408036538600342E-3</c:v>
                </c:pt>
                <c:pt idx="3075">
                  <c:v>1.3022890358693751E-3</c:v>
                </c:pt>
                <c:pt idx="3076">
                  <c:v>1.2653989385835729E-3</c:v>
                </c:pt>
                <c:pt idx="3077">
                  <c:v>1.6680654299103814E-3</c:v>
                </c:pt>
                <c:pt idx="3078">
                  <c:v>1.656471353342015E-3</c:v>
                </c:pt>
                <c:pt idx="3079">
                  <c:v>1.6495514637338005E-3</c:v>
                </c:pt>
                <c:pt idx="3080">
                  <c:v>1.7132298879818375E-3</c:v>
                </c:pt>
                <c:pt idx="3081">
                  <c:v>9.6013144565842978E-4</c:v>
                </c:pt>
                <c:pt idx="3082">
                  <c:v>1.0373475253206976E-3</c:v>
                </c:pt>
                <c:pt idx="3083">
                  <c:v>-7.7875248973768851E-4</c:v>
                </c:pt>
                <c:pt idx="3084">
                  <c:v>-7.4150561607666532E-4</c:v>
                </c:pt>
                <c:pt idx="3085">
                  <c:v>-7.5262249687224614E-4</c:v>
                </c:pt>
                <c:pt idx="3086">
                  <c:v>-7.4643168506038915E-4</c:v>
                </c:pt>
                <c:pt idx="3087">
                  <c:v>-6.4273591474706127E-4</c:v>
                </c:pt>
                <c:pt idx="3088">
                  <c:v>-6.3126741631092109E-4</c:v>
                </c:pt>
                <c:pt idx="3089">
                  <c:v>-5.6913038677186556E-4</c:v>
                </c:pt>
                <c:pt idx="3090">
                  <c:v>-6.4233285912851379E-4</c:v>
                </c:pt>
                <c:pt idx="3091">
                  <c:v>-6.1001233119195586E-4</c:v>
                </c:pt>
                <c:pt idx="3092">
                  <c:v>-6.1503430097908929E-4</c:v>
                </c:pt>
                <c:pt idx="3093">
                  <c:v>-6.2195459419489563E-4</c:v>
                </c:pt>
                <c:pt idx="3094">
                  <c:v>-6.5487809013453635E-4</c:v>
                </c:pt>
                <c:pt idx="3095">
                  <c:v>-6.4855328437185555E-4</c:v>
                </c:pt>
                <c:pt idx="3096">
                  <c:v>-7.107640212060673E-4</c:v>
                </c:pt>
                <c:pt idx="3097">
                  <c:v>-6.7834689825951866E-4</c:v>
                </c:pt>
                <c:pt idx="3098">
                  <c:v>-6.1428895346482548E-4</c:v>
                </c:pt>
                <c:pt idx="3099">
                  <c:v>-6.1383010143045702E-4</c:v>
                </c:pt>
                <c:pt idx="3100">
                  <c:v>-6.5276115377999044E-4</c:v>
                </c:pt>
                <c:pt idx="3101">
                  <c:v>-5.7682686289883822E-4</c:v>
                </c:pt>
                <c:pt idx="3102">
                  <c:v>-5.831834986400608E-4</c:v>
                </c:pt>
                <c:pt idx="3103">
                  <c:v>-5.4113221901941344E-4</c:v>
                </c:pt>
                <c:pt idx="3104">
                  <c:v>-5.4009799210941178E-4</c:v>
                </c:pt>
                <c:pt idx="3105">
                  <c:v>-5.6632373246723322E-4</c:v>
                </c:pt>
                <c:pt idx="3106">
                  <c:v>-5.4611956609684764E-4</c:v>
                </c:pt>
                <c:pt idx="3107">
                  <c:v>-5.8281482275224228E-4</c:v>
                </c:pt>
                <c:pt idx="3108">
                  <c:v>-6.270364733163003E-4</c:v>
                </c:pt>
                <c:pt idx="3109">
                  <c:v>-7.1452722378539946E-4</c:v>
                </c:pt>
                <c:pt idx="3110">
                  <c:v>-7.5169340471570312E-4</c:v>
                </c:pt>
                <c:pt idx="3111">
                  <c:v>-7.4642377085920586E-4</c:v>
                </c:pt>
                <c:pt idx="3112">
                  <c:v>-7.5506964488547545E-4</c:v>
                </c:pt>
                <c:pt idx="3113">
                  <c:v>-8.1835357560822164E-4</c:v>
                </c:pt>
                <c:pt idx="3114">
                  <c:v>-8.8033001213549955E-4</c:v>
                </c:pt>
                <c:pt idx="3115">
                  <c:v>-9.1134678137683167E-4</c:v>
                </c:pt>
                <c:pt idx="3116">
                  <c:v>-8.7870453035066021E-4</c:v>
                </c:pt>
                <c:pt idx="3117">
                  <c:v>-9.1587414766558517E-4</c:v>
                </c:pt>
                <c:pt idx="3118">
                  <c:v>-9.3874422066253516E-4</c:v>
                </c:pt>
                <c:pt idx="3119">
                  <c:v>-9.8294854078595506E-4</c:v>
                </c:pt>
                <c:pt idx="3120">
                  <c:v>-1.0083643317332358E-3</c:v>
                </c:pt>
                <c:pt idx="3121">
                  <c:v>-9.537315750822728E-4</c:v>
                </c:pt>
                <c:pt idx="3122">
                  <c:v>-9.2664029235012269E-4</c:v>
                </c:pt>
                <c:pt idx="3123">
                  <c:v>-8.8060019774194309E-4</c:v>
                </c:pt>
                <c:pt idx="3124">
                  <c:v>-9.2672332547982794E-4</c:v>
                </c:pt>
                <c:pt idx="3125">
                  <c:v>-9.3672423073942745E-4</c:v>
                </c:pt>
                <c:pt idx="3126">
                  <c:v>-8.8722571527455329E-4</c:v>
                </c:pt>
                <c:pt idx="3127">
                  <c:v>-8.9977239215166538E-4</c:v>
                </c:pt>
                <c:pt idx="3128">
                  <c:v>-9.2673646584862102E-4</c:v>
                </c:pt>
                <c:pt idx="3129">
                  <c:v>-9.1853365180627478E-4</c:v>
                </c:pt>
                <c:pt idx="3130">
                  <c:v>-9.8951405705771656E-4</c:v>
                </c:pt>
                <c:pt idx="3131">
                  <c:v>-9.0468304916102582E-4</c:v>
                </c:pt>
                <c:pt idx="3132">
                  <c:v>-8.9374122984220428E-4</c:v>
                </c:pt>
                <c:pt idx="3133">
                  <c:v>-9.4428571643290216E-4</c:v>
                </c:pt>
                <c:pt idx="3134">
                  <c:v>-8.5800200935859383E-4</c:v>
                </c:pt>
                <c:pt idx="3135">
                  <c:v>-8.8300918104267101E-4</c:v>
                </c:pt>
                <c:pt idx="3136">
                  <c:v>-6.5560157091504312E-4</c:v>
                </c:pt>
                <c:pt idx="3137">
                  <c:v>-6.939583423394291E-4</c:v>
                </c:pt>
                <c:pt idx="3138">
                  <c:v>-6.3026808919808275E-4</c:v>
                </c:pt>
                <c:pt idx="3139">
                  <c:v>-6.6380786003039649E-4</c:v>
                </c:pt>
                <c:pt idx="3140">
                  <c:v>-5.7632199426060904E-4</c:v>
                </c:pt>
                <c:pt idx="3141">
                  <c:v>-6.3050022821942164E-4</c:v>
                </c:pt>
                <c:pt idx="3142">
                  <c:v>-7.716313236199035E-4</c:v>
                </c:pt>
                <c:pt idx="3143">
                  <c:v>-8.4056833988666035E-4</c:v>
                </c:pt>
                <c:pt idx="3144">
                  <c:v>-8.2423722386337772E-4</c:v>
                </c:pt>
                <c:pt idx="3145">
                  <c:v>-7.3694051836026286E-4</c:v>
                </c:pt>
                <c:pt idx="3146">
                  <c:v>-7.3035751274452831E-4</c:v>
                </c:pt>
                <c:pt idx="3147">
                  <c:v>-7.9795591338915894E-4</c:v>
                </c:pt>
                <c:pt idx="3148">
                  <c:v>-8.353447890343535E-4</c:v>
                </c:pt>
                <c:pt idx="3149">
                  <c:v>-9.723641022898466E-4</c:v>
                </c:pt>
                <c:pt idx="3150">
                  <c:v>-9.3091669392086906E-4</c:v>
                </c:pt>
                <c:pt idx="3151">
                  <c:v>-9.6272396763064094E-4</c:v>
                </c:pt>
                <c:pt idx="3152">
                  <c:v>-9.9842769674329812E-4</c:v>
                </c:pt>
                <c:pt idx="3153">
                  <c:v>-1.0232744803669869E-3</c:v>
                </c:pt>
                <c:pt idx="3154">
                  <c:v>-1.054350453783659E-3</c:v>
                </c:pt>
                <c:pt idx="3155">
                  <c:v>-9.689908182669571E-4</c:v>
                </c:pt>
                <c:pt idx="3156">
                  <c:v>-9.7822741645925415E-4</c:v>
                </c:pt>
                <c:pt idx="3157">
                  <c:v>-9.8307072166903264E-4</c:v>
                </c:pt>
                <c:pt idx="3158">
                  <c:v>-1.0363287985413194E-3</c:v>
                </c:pt>
                <c:pt idx="3159">
                  <c:v>-1.0069168763301439E-3</c:v>
                </c:pt>
                <c:pt idx="3160">
                  <c:v>-9.4048120751943909E-4</c:v>
                </c:pt>
                <c:pt idx="3161">
                  <c:v>-9.3127837442497086E-4</c:v>
                </c:pt>
                <c:pt idx="3162">
                  <c:v>-9.5010372101211882E-4</c:v>
                </c:pt>
                <c:pt idx="3163">
                  <c:v>-9.2859075462847773E-4</c:v>
                </c:pt>
                <c:pt idx="3164">
                  <c:v>-9.3244549132398546E-4</c:v>
                </c:pt>
                <c:pt idx="3165">
                  <c:v>-9.5138864633048659E-4</c:v>
                </c:pt>
                <c:pt idx="3166">
                  <c:v>-1.0109503024544608E-3</c:v>
                </c:pt>
                <c:pt idx="3167">
                  <c:v>-1.0048275986196398E-3</c:v>
                </c:pt>
                <c:pt idx="3168">
                  <c:v>-9.8778995112513979E-4</c:v>
                </c:pt>
                <c:pt idx="3169">
                  <c:v>-1.0068537432120772E-3</c:v>
                </c:pt>
                <c:pt idx="3170">
                  <c:v>-1.0575655979490062E-3</c:v>
                </c:pt>
                <c:pt idx="3171">
                  <c:v>-1.0627635776322419E-3</c:v>
                </c:pt>
                <c:pt idx="3172">
                  <c:v>-1.0830146039981781E-3</c:v>
                </c:pt>
                <c:pt idx="3173">
                  <c:v>-1.1132643976689005E-3</c:v>
                </c:pt>
                <c:pt idx="3174">
                  <c:v>-1.056972416037083E-3</c:v>
                </c:pt>
                <c:pt idx="3175">
                  <c:v>-1.3617293298309185E-3</c:v>
                </c:pt>
                <c:pt idx="3176">
                  <c:v>-1.354971221471879E-3</c:v>
                </c:pt>
                <c:pt idx="3177">
                  <c:v>-1.3810319966580664E-3</c:v>
                </c:pt>
                <c:pt idx="3178">
                  <c:v>-1.3550074628640996E-3</c:v>
                </c:pt>
                <c:pt idx="3179">
                  <c:v>-1.3141150262394596E-3</c:v>
                </c:pt>
                <c:pt idx="3180">
                  <c:v>-1.2417683499246213E-3</c:v>
                </c:pt>
                <c:pt idx="3181">
                  <c:v>-1.1592651127062537E-3</c:v>
                </c:pt>
                <c:pt idx="3182">
                  <c:v>-1.1070625772005016E-3</c:v>
                </c:pt>
                <c:pt idx="3183">
                  <c:v>-1.0147420628511261E-3</c:v>
                </c:pt>
                <c:pt idx="3184">
                  <c:v>-1.0068821288099494E-3</c:v>
                </c:pt>
                <c:pt idx="3185">
                  <c:v>-9.9515480924716737E-4</c:v>
                </c:pt>
                <c:pt idx="3186">
                  <c:v>-1.0038432482150084E-3</c:v>
                </c:pt>
                <c:pt idx="3187">
                  <c:v>-1.0222234578217693E-3</c:v>
                </c:pt>
                <c:pt idx="3188">
                  <c:v>-1.0158892159923827E-3</c:v>
                </c:pt>
                <c:pt idx="3189">
                  <c:v>-9.9180502570561657E-4</c:v>
                </c:pt>
                <c:pt idx="3190">
                  <c:v>-9.7614870152729072E-4</c:v>
                </c:pt>
                <c:pt idx="3191">
                  <c:v>-9.9191653239094624E-4</c:v>
                </c:pt>
                <c:pt idx="3192">
                  <c:v>-1.0084147711727498E-3</c:v>
                </c:pt>
                <c:pt idx="3193">
                  <c:v>-1.0061604895910126E-3</c:v>
                </c:pt>
                <c:pt idx="3194">
                  <c:v>-9.9908399163484152E-4</c:v>
                </c:pt>
                <c:pt idx="3195">
                  <c:v>-9.8496276379811398E-4</c:v>
                </c:pt>
                <c:pt idx="3196">
                  <c:v>-1.0069070648810463E-3</c:v>
                </c:pt>
                <c:pt idx="3197">
                  <c:v>-1.0358554840476097E-3</c:v>
                </c:pt>
                <c:pt idx="3198">
                  <c:v>-1.0980471071687647E-3</c:v>
                </c:pt>
                <c:pt idx="3199">
                  <c:v>-1.0599869012914986E-3</c:v>
                </c:pt>
                <c:pt idx="3200">
                  <c:v>-1.0646073451410221E-3</c:v>
                </c:pt>
                <c:pt idx="3201">
                  <c:v>-1.0384375393397427E-3</c:v>
                </c:pt>
                <c:pt idx="3202">
                  <c:v>-1.0584553036416811E-3</c:v>
                </c:pt>
                <c:pt idx="3203">
                  <c:v>-1.0508651586661477E-3</c:v>
                </c:pt>
                <c:pt idx="3204">
                  <c:v>-9.69936089514567E-4</c:v>
                </c:pt>
                <c:pt idx="3205">
                  <c:v>-9.9161696717908754E-4</c:v>
                </c:pt>
                <c:pt idx="3206">
                  <c:v>-1.0041579612117824E-3</c:v>
                </c:pt>
                <c:pt idx="3207">
                  <c:v>-1.0597417363659156E-3</c:v>
                </c:pt>
                <c:pt idx="3208">
                  <c:v>-1.0754287869411128E-3</c:v>
                </c:pt>
                <c:pt idx="3209">
                  <c:v>-9.0977829465710425E-4</c:v>
                </c:pt>
                <c:pt idx="3210">
                  <c:v>-9.6088001742677953E-4</c:v>
                </c:pt>
                <c:pt idx="3211">
                  <c:v>-9.814442675522006E-4</c:v>
                </c:pt>
                <c:pt idx="3212">
                  <c:v>-1.0140771495954493E-3</c:v>
                </c:pt>
                <c:pt idx="3213">
                  <c:v>-7.0047802111761204E-4</c:v>
                </c:pt>
                <c:pt idx="3214">
                  <c:v>-7.6524981746406429E-4</c:v>
                </c:pt>
                <c:pt idx="3215">
                  <c:v>-8.4079282754223605E-4</c:v>
                </c:pt>
                <c:pt idx="3216">
                  <c:v>-8.6365751234496191E-4</c:v>
                </c:pt>
                <c:pt idx="3217">
                  <c:v>-8.3422807670707755E-4</c:v>
                </c:pt>
                <c:pt idx="3218">
                  <c:v>-9.3083299913876427E-4</c:v>
                </c:pt>
                <c:pt idx="3219">
                  <c:v>-9.6248511541163762E-4</c:v>
                </c:pt>
                <c:pt idx="3220">
                  <c:v>-9.7865116793272033E-4</c:v>
                </c:pt>
                <c:pt idx="3221">
                  <c:v>-1.0000160108118994E-3</c:v>
                </c:pt>
                <c:pt idx="3222">
                  <c:v>-9.4488318749597067E-4</c:v>
                </c:pt>
                <c:pt idx="3223">
                  <c:v>-9.6908696979214337E-4</c:v>
                </c:pt>
                <c:pt idx="3224">
                  <c:v>-9.0087884933531814E-4</c:v>
                </c:pt>
                <c:pt idx="3225">
                  <c:v>-8.6689927072414186E-4</c:v>
                </c:pt>
                <c:pt idx="3226">
                  <c:v>-8.2113644329018243E-4</c:v>
                </c:pt>
                <c:pt idx="3227">
                  <c:v>-7.9348323929673281E-4</c:v>
                </c:pt>
                <c:pt idx="3228">
                  <c:v>-8.969293924177002E-4</c:v>
                </c:pt>
                <c:pt idx="3229">
                  <c:v>-9.067250166528984E-4</c:v>
                </c:pt>
                <c:pt idx="3230">
                  <c:v>-9.5017359598248419E-4</c:v>
                </c:pt>
                <c:pt idx="3231">
                  <c:v>-9.1128086586378387E-4</c:v>
                </c:pt>
                <c:pt idx="3232">
                  <c:v>-9.1181570755072272E-4</c:v>
                </c:pt>
                <c:pt idx="3233">
                  <c:v>-9.3366153075469249E-4</c:v>
                </c:pt>
                <c:pt idx="3234">
                  <c:v>-9.6870830847128886E-4</c:v>
                </c:pt>
                <c:pt idx="3235">
                  <c:v>-9.6413403992512414E-4</c:v>
                </c:pt>
                <c:pt idx="3236">
                  <c:v>-8.5678576498304793E-4</c:v>
                </c:pt>
                <c:pt idx="3237">
                  <c:v>-8.588542991019299E-4</c:v>
                </c:pt>
                <c:pt idx="3238">
                  <c:v>-8.5560773598769568E-4</c:v>
                </c:pt>
                <c:pt idx="3239">
                  <c:v>-7.7601324609977151E-4</c:v>
                </c:pt>
                <c:pt idx="3240">
                  <c:v>-7.2628250240047709E-4</c:v>
                </c:pt>
                <c:pt idx="3241">
                  <c:v>-6.6574852938383611E-4</c:v>
                </c:pt>
                <c:pt idx="3242">
                  <c:v>-7.4479444075470358E-4</c:v>
                </c:pt>
                <c:pt idx="3243">
                  <c:v>-8.7015969003534366E-4</c:v>
                </c:pt>
                <c:pt idx="3244">
                  <c:v>-7.6199533639842443E-4</c:v>
                </c:pt>
                <c:pt idx="3245">
                  <c:v>-6.9616022263607746E-4</c:v>
                </c:pt>
                <c:pt idx="3246">
                  <c:v>-6.1045478369170514E-4</c:v>
                </c:pt>
                <c:pt idx="3247">
                  <c:v>-5.4638084723235281E-4</c:v>
                </c:pt>
                <c:pt idx="3248">
                  <c:v>-4.9428594545186666E-4</c:v>
                </c:pt>
                <c:pt idx="3249">
                  <c:v>-5.0556361024989283E-4</c:v>
                </c:pt>
                <c:pt idx="3250">
                  <c:v>-4.3722141833124617E-4</c:v>
                </c:pt>
                <c:pt idx="3251">
                  <c:v>-4.4741037266982087E-4</c:v>
                </c:pt>
                <c:pt idx="3252">
                  <c:v>-3.9457495113692787E-4</c:v>
                </c:pt>
                <c:pt idx="3253">
                  <c:v>-3.2934104014903376E-4</c:v>
                </c:pt>
                <c:pt idx="3254">
                  <c:v>-2.6521795558021033E-4</c:v>
                </c:pt>
                <c:pt idx="3255">
                  <c:v>-2.2112202319579666E-4</c:v>
                </c:pt>
                <c:pt idx="3256">
                  <c:v>-2.1874124190657263E-4</c:v>
                </c:pt>
                <c:pt idx="3257">
                  <c:v>-2.4046457121973397E-4</c:v>
                </c:pt>
                <c:pt idx="3258">
                  <c:v>-1.7024743493820882E-4</c:v>
                </c:pt>
                <c:pt idx="3259">
                  <c:v>-9.9569707766145044E-5</c:v>
                </c:pt>
                <c:pt idx="3260">
                  <c:v>3.0918819182490509E-5</c:v>
                </c:pt>
                <c:pt idx="3261">
                  <c:v>4.0333708191120365E-5</c:v>
                </c:pt>
                <c:pt idx="3262">
                  <c:v>7.5476890491588122E-5</c:v>
                </c:pt>
                <c:pt idx="3263">
                  <c:v>1.0998365674463884E-4</c:v>
                </c:pt>
                <c:pt idx="3264">
                  <c:v>1.7023212354061457E-4</c:v>
                </c:pt>
                <c:pt idx="3265">
                  <c:v>3.2052349698852289E-4</c:v>
                </c:pt>
                <c:pt idx="3266">
                  <c:v>4.2712076925899289E-4</c:v>
                </c:pt>
                <c:pt idx="3267">
                  <c:v>4.501710102526868E-4</c:v>
                </c:pt>
                <c:pt idx="3268">
                  <c:v>4.8284822867139532E-4</c:v>
                </c:pt>
                <c:pt idx="3269">
                  <c:v>5.445121021561139E-4</c:v>
                </c:pt>
                <c:pt idx="3270">
                  <c:v>6.4714089195039293E-4</c:v>
                </c:pt>
                <c:pt idx="3271">
                  <c:v>6.6739790923908693E-4</c:v>
                </c:pt>
                <c:pt idx="3272">
                  <c:v>7.6106404900366798E-4</c:v>
                </c:pt>
                <c:pt idx="3273">
                  <c:v>7.6613352111754018E-4</c:v>
                </c:pt>
                <c:pt idx="3274">
                  <c:v>7.9012404904554856E-4</c:v>
                </c:pt>
                <c:pt idx="3275">
                  <c:v>8.5489950937622794E-4</c:v>
                </c:pt>
                <c:pt idx="3276">
                  <c:v>9.9692337118284513E-4</c:v>
                </c:pt>
                <c:pt idx="3277">
                  <c:v>1.0328707738549436E-3</c:v>
                </c:pt>
                <c:pt idx="3278">
                  <c:v>1.070356368229497E-3</c:v>
                </c:pt>
                <c:pt idx="3279">
                  <c:v>1.1136539966629666E-3</c:v>
                </c:pt>
                <c:pt idx="3280">
                  <c:v>1.2589262074194085E-3</c:v>
                </c:pt>
                <c:pt idx="3281">
                  <c:v>1.3537421208225098E-3</c:v>
                </c:pt>
                <c:pt idx="3282">
                  <c:v>1.3025758030267287E-3</c:v>
                </c:pt>
                <c:pt idx="3283">
                  <c:v>1.2815430953496687E-3</c:v>
                </c:pt>
                <c:pt idx="3284">
                  <c:v>1.4270733010774972E-3</c:v>
                </c:pt>
                <c:pt idx="3285">
                  <c:v>1.4543136396270029E-3</c:v>
                </c:pt>
                <c:pt idx="3286">
                  <c:v>1.4868004140069502E-3</c:v>
                </c:pt>
                <c:pt idx="3287">
                  <c:v>1.499230944185248E-3</c:v>
                </c:pt>
                <c:pt idx="3288">
                  <c:v>1.5207149992093605E-3</c:v>
                </c:pt>
                <c:pt idx="3289">
                  <c:v>1.4515034101276747E-3</c:v>
                </c:pt>
                <c:pt idx="3290">
                  <c:v>1.5095517682706117E-3</c:v>
                </c:pt>
                <c:pt idx="3291">
                  <c:v>1.5114427486473403E-3</c:v>
                </c:pt>
                <c:pt idx="3292">
                  <c:v>1.5509234518271686E-3</c:v>
                </c:pt>
                <c:pt idx="3293">
                  <c:v>1.5766290470962119E-3</c:v>
                </c:pt>
                <c:pt idx="3294">
                  <c:v>1.5171330200411948E-3</c:v>
                </c:pt>
                <c:pt idx="3295">
                  <c:v>1.5447568217983321E-3</c:v>
                </c:pt>
                <c:pt idx="3296">
                  <c:v>1.5403958360227232E-3</c:v>
                </c:pt>
                <c:pt idx="3297">
                  <c:v>1.6032729056598694E-3</c:v>
                </c:pt>
                <c:pt idx="3298">
                  <c:v>1.6283030583592595E-3</c:v>
                </c:pt>
                <c:pt idx="3299">
                  <c:v>1.7406198957741204E-3</c:v>
                </c:pt>
                <c:pt idx="3300">
                  <c:v>1.758749275497129E-3</c:v>
                </c:pt>
                <c:pt idx="3301">
                  <c:v>1.8241020531135632E-3</c:v>
                </c:pt>
                <c:pt idx="3302">
                  <c:v>1.8633500306468598E-3</c:v>
                </c:pt>
                <c:pt idx="3303">
                  <c:v>1.9256940273257861E-3</c:v>
                </c:pt>
                <c:pt idx="3304">
                  <c:v>2.0120982077433958E-3</c:v>
                </c:pt>
                <c:pt idx="3305">
                  <c:v>2.112336432820161E-3</c:v>
                </c:pt>
                <c:pt idx="3306">
                  <c:v>2.07909193259459E-3</c:v>
                </c:pt>
                <c:pt idx="3307">
                  <c:v>2.1128032498531901E-3</c:v>
                </c:pt>
                <c:pt idx="3308">
                  <c:v>2.106675748009712E-3</c:v>
                </c:pt>
                <c:pt idx="3309">
                  <c:v>2.1740496887869831E-3</c:v>
                </c:pt>
                <c:pt idx="3310">
                  <c:v>2.221949893892905E-3</c:v>
                </c:pt>
                <c:pt idx="3311">
                  <c:v>2.2285212184542935E-3</c:v>
                </c:pt>
                <c:pt idx="3312">
                  <c:v>2.2658273670084217E-3</c:v>
                </c:pt>
                <c:pt idx="3313">
                  <c:v>2.2738907904886752E-3</c:v>
                </c:pt>
                <c:pt idx="3314">
                  <c:v>2.3056770316556285E-3</c:v>
                </c:pt>
                <c:pt idx="3315">
                  <c:v>2.3688771115444318E-3</c:v>
                </c:pt>
                <c:pt idx="3316">
                  <c:v>2.3916667564474192E-3</c:v>
                </c:pt>
                <c:pt idx="3317">
                  <c:v>2.4100067102097444E-3</c:v>
                </c:pt>
                <c:pt idx="3318">
                  <c:v>2.4240622435334203E-3</c:v>
                </c:pt>
                <c:pt idx="3319">
                  <c:v>2.4516585500187205E-3</c:v>
                </c:pt>
                <c:pt idx="3320">
                  <c:v>2.4711222657127774E-3</c:v>
                </c:pt>
                <c:pt idx="3321">
                  <c:v>2.4836330936175433E-3</c:v>
                </c:pt>
                <c:pt idx="3322">
                  <c:v>2.5121981668927429E-3</c:v>
                </c:pt>
                <c:pt idx="3323">
                  <c:v>2.5382334062489242E-3</c:v>
                </c:pt>
                <c:pt idx="3324">
                  <c:v>2.6220627385900031E-3</c:v>
                </c:pt>
                <c:pt idx="3325">
                  <c:v>2.6112860879150546E-3</c:v>
                </c:pt>
                <c:pt idx="3326">
                  <c:v>2.7002801122735232E-3</c:v>
                </c:pt>
                <c:pt idx="3327">
                  <c:v>2.8174071258182387E-3</c:v>
                </c:pt>
                <c:pt idx="3328">
                  <c:v>2.8932810661879138E-3</c:v>
                </c:pt>
                <c:pt idx="3329">
                  <c:v>2.9833408505000047E-3</c:v>
                </c:pt>
                <c:pt idx="3330">
                  <c:v>2.9910176834322399E-3</c:v>
                </c:pt>
                <c:pt idx="3331">
                  <c:v>2.9937872874179483E-3</c:v>
                </c:pt>
                <c:pt idx="3332">
                  <c:v>3.0277381469339115E-3</c:v>
                </c:pt>
                <c:pt idx="3333">
                  <c:v>3.0770835787747863E-3</c:v>
                </c:pt>
                <c:pt idx="3334">
                  <c:v>3.1208092527741371E-3</c:v>
                </c:pt>
                <c:pt idx="3335">
                  <c:v>3.1464105992191627E-3</c:v>
                </c:pt>
                <c:pt idx="3336">
                  <c:v>3.1699477111299945E-3</c:v>
                </c:pt>
                <c:pt idx="3337">
                  <c:v>3.1752599455845409E-3</c:v>
                </c:pt>
                <c:pt idx="3338">
                  <c:v>3.2064316768551926E-3</c:v>
                </c:pt>
                <c:pt idx="3339">
                  <c:v>3.2220899653518931E-3</c:v>
                </c:pt>
                <c:pt idx="3340">
                  <c:v>3.2129059974232987E-3</c:v>
                </c:pt>
                <c:pt idx="3341">
                  <c:v>3.1949815390417413E-3</c:v>
                </c:pt>
                <c:pt idx="3342">
                  <c:v>3.1437912546561364E-3</c:v>
                </c:pt>
                <c:pt idx="3343">
                  <c:v>3.1459447421058329E-3</c:v>
                </c:pt>
                <c:pt idx="3344">
                  <c:v>3.2045035476520045E-3</c:v>
                </c:pt>
                <c:pt idx="3345">
                  <c:v>3.2167465055945588E-3</c:v>
                </c:pt>
                <c:pt idx="3346">
                  <c:v>3.279036456216522E-3</c:v>
                </c:pt>
                <c:pt idx="3347">
                  <c:v>3.4015592075695711E-3</c:v>
                </c:pt>
                <c:pt idx="3348">
                  <c:v>3.5056838151970027E-3</c:v>
                </c:pt>
                <c:pt idx="3349">
                  <c:v>3.5239414203664943E-3</c:v>
                </c:pt>
                <c:pt idx="3350">
                  <c:v>3.5481657751788021E-3</c:v>
                </c:pt>
                <c:pt idx="3351">
                  <c:v>3.5384289060647056E-3</c:v>
                </c:pt>
                <c:pt idx="3352">
                  <c:v>3.5766642206387367E-3</c:v>
                </c:pt>
                <c:pt idx="3353">
                  <c:v>3.5752911756083972E-3</c:v>
                </c:pt>
                <c:pt idx="3354">
                  <c:v>3.6564445871285489E-3</c:v>
                </c:pt>
                <c:pt idx="3355">
                  <c:v>3.6922548834301683E-3</c:v>
                </c:pt>
                <c:pt idx="3356">
                  <c:v>3.707342822069748E-3</c:v>
                </c:pt>
                <c:pt idx="3357">
                  <c:v>3.7602019065292591E-3</c:v>
                </c:pt>
                <c:pt idx="3358">
                  <c:v>3.829680155366999E-3</c:v>
                </c:pt>
                <c:pt idx="3359">
                  <c:v>3.7986900759241493E-3</c:v>
                </c:pt>
                <c:pt idx="3360">
                  <c:v>3.7996971915399413E-3</c:v>
                </c:pt>
                <c:pt idx="3361">
                  <c:v>3.8095569048017808E-3</c:v>
                </c:pt>
                <c:pt idx="3362">
                  <c:v>3.8441173235965742E-3</c:v>
                </c:pt>
                <c:pt idx="3363">
                  <c:v>3.9636741769761841E-3</c:v>
                </c:pt>
                <c:pt idx="3364">
                  <c:v>3.9888315350504744E-3</c:v>
                </c:pt>
                <c:pt idx="3365">
                  <c:v>4.2087848805179018E-3</c:v>
                </c:pt>
                <c:pt idx="3366">
                  <c:v>4.3130219775815437E-3</c:v>
                </c:pt>
                <c:pt idx="3367">
                  <c:v>4.3870520952864478E-3</c:v>
                </c:pt>
                <c:pt idx="3368">
                  <c:v>4.3964876716104939E-3</c:v>
                </c:pt>
                <c:pt idx="3369">
                  <c:v>4.4051303594976332E-3</c:v>
                </c:pt>
                <c:pt idx="3370">
                  <c:v>4.5940662419567957E-3</c:v>
                </c:pt>
                <c:pt idx="3371">
                  <c:v>4.6168233240955203E-3</c:v>
                </c:pt>
                <c:pt idx="3372">
                  <c:v>4.7507082891635743E-3</c:v>
                </c:pt>
                <c:pt idx="3373">
                  <c:v>4.9720276119944451E-3</c:v>
                </c:pt>
                <c:pt idx="3374">
                  <c:v>4.9976848134227758E-3</c:v>
                </c:pt>
                <c:pt idx="3375">
                  <c:v>4.9779706886181607E-3</c:v>
                </c:pt>
                <c:pt idx="3376">
                  <c:v>5.0313263192012236E-3</c:v>
                </c:pt>
                <c:pt idx="3377">
                  <c:v>5.1342147358890422E-3</c:v>
                </c:pt>
                <c:pt idx="3378">
                  <c:v>5.1421406160685468E-3</c:v>
                </c:pt>
                <c:pt idx="3379">
                  <c:v>5.1546891521472293E-3</c:v>
                </c:pt>
                <c:pt idx="3380">
                  <c:v>5.2190746859903658E-3</c:v>
                </c:pt>
                <c:pt idx="3381">
                  <c:v>5.2656226585683363E-3</c:v>
                </c:pt>
                <c:pt idx="3382">
                  <c:v>5.3303128634709651E-3</c:v>
                </c:pt>
                <c:pt idx="3383">
                  <c:v>5.3305840182400477E-3</c:v>
                </c:pt>
                <c:pt idx="3384">
                  <c:v>5.3627872767105789E-3</c:v>
                </c:pt>
                <c:pt idx="3385">
                  <c:v>5.3139986334933553E-3</c:v>
                </c:pt>
                <c:pt idx="3386">
                  <c:v>5.3529845895479156E-3</c:v>
                </c:pt>
                <c:pt idx="3387">
                  <c:v>5.3609287063764999E-3</c:v>
                </c:pt>
                <c:pt idx="3388">
                  <c:v>5.3680691815625181E-3</c:v>
                </c:pt>
                <c:pt idx="3389">
                  <c:v>5.3742386250339447E-3</c:v>
                </c:pt>
                <c:pt idx="3390">
                  <c:v>5.3948338894724834E-3</c:v>
                </c:pt>
                <c:pt idx="3391">
                  <c:v>5.4200219820905726E-3</c:v>
                </c:pt>
                <c:pt idx="3392">
                  <c:v>5.4341025320543412E-3</c:v>
                </c:pt>
                <c:pt idx="3393">
                  <c:v>5.5222255270994669E-3</c:v>
                </c:pt>
                <c:pt idx="3394">
                  <c:v>5.518278339122773E-3</c:v>
                </c:pt>
                <c:pt idx="3395">
                  <c:v>5.5340560363599245E-3</c:v>
                </c:pt>
                <c:pt idx="3396">
                  <c:v>5.5719905632818367E-3</c:v>
                </c:pt>
                <c:pt idx="3397">
                  <c:v>5.5767027293305294E-3</c:v>
                </c:pt>
                <c:pt idx="3398">
                  <c:v>5.6418979167138783E-3</c:v>
                </c:pt>
                <c:pt idx="3399">
                  <c:v>5.6208539753261899E-3</c:v>
                </c:pt>
                <c:pt idx="3400">
                  <c:v>5.613762847984427E-3</c:v>
                </c:pt>
                <c:pt idx="3401">
                  <c:v>5.5631127595778818E-3</c:v>
                </c:pt>
                <c:pt idx="3402">
                  <c:v>5.5895521634998779E-3</c:v>
                </c:pt>
                <c:pt idx="3403">
                  <c:v>5.5759729080531173E-3</c:v>
                </c:pt>
                <c:pt idx="3404">
                  <c:v>5.5825274461276386E-3</c:v>
                </c:pt>
                <c:pt idx="3405">
                  <c:v>5.5882978335448641E-3</c:v>
                </c:pt>
                <c:pt idx="3406">
                  <c:v>5.5920097482278219E-3</c:v>
                </c:pt>
                <c:pt idx="3407">
                  <c:v>5.5803216130450028E-3</c:v>
                </c:pt>
                <c:pt idx="3408">
                  <c:v>5.5558071385426455E-3</c:v>
                </c:pt>
                <c:pt idx="3409">
                  <c:v>5.5529763549655442E-3</c:v>
                </c:pt>
                <c:pt idx="3410">
                  <c:v>5.5626300694131547E-3</c:v>
                </c:pt>
                <c:pt idx="3411">
                  <c:v>5.5761004761676336E-3</c:v>
                </c:pt>
                <c:pt idx="3412">
                  <c:v>5.6831066316671563E-3</c:v>
                </c:pt>
                <c:pt idx="3413">
                  <c:v>5.7219006353319557E-3</c:v>
                </c:pt>
                <c:pt idx="3414">
                  <c:v>5.8547080458184464E-3</c:v>
                </c:pt>
                <c:pt idx="3415">
                  <c:v>5.8609566244081091E-3</c:v>
                </c:pt>
                <c:pt idx="3416">
                  <c:v>5.938467146165971E-3</c:v>
                </c:pt>
                <c:pt idx="3417">
                  <c:v>5.9437909894317631E-3</c:v>
                </c:pt>
                <c:pt idx="3418">
                  <c:v>5.9521000078672781E-3</c:v>
                </c:pt>
                <c:pt idx="3419">
                  <c:v>5.9510056296985248E-3</c:v>
                </c:pt>
                <c:pt idx="3420">
                  <c:v>5.9391431176336607E-3</c:v>
                </c:pt>
                <c:pt idx="3421">
                  <c:v>6.0411094994921033E-3</c:v>
                </c:pt>
                <c:pt idx="3422">
                  <c:v>6.1062077826017358E-3</c:v>
                </c:pt>
                <c:pt idx="3423">
                  <c:v>6.117413916997938E-3</c:v>
                </c:pt>
                <c:pt idx="3424">
                  <c:v>6.1224327375468679E-3</c:v>
                </c:pt>
                <c:pt idx="3425">
                  <c:v>6.1304477509505073E-3</c:v>
                </c:pt>
                <c:pt idx="3426">
                  <c:v>6.1161373011158204E-3</c:v>
                </c:pt>
                <c:pt idx="3427">
                  <c:v>6.1236741106136527E-3</c:v>
                </c:pt>
                <c:pt idx="3428">
                  <c:v>6.1080499412653477E-3</c:v>
                </c:pt>
                <c:pt idx="3429">
                  <c:v>6.1903462892398675E-3</c:v>
                </c:pt>
                <c:pt idx="3430">
                  <c:v>6.1625461183221208E-3</c:v>
                </c:pt>
                <c:pt idx="3431">
                  <c:v>6.1485026318914837E-3</c:v>
                </c:pt>
                <c:pt idx="3432">
                  <c:v>6.1977144155811459E-3</c:v>
                </c:pt>
                <c:pt idx="3433">
                  <c:v>6.2095182963652906E-3</c:v>
                </c:pt>
                <c:pt idx="3434">
                  <c:v>6.252077323277927E-3</c:v>
                </c:pt>
                <c:pt idx="3435">
                  <c:v>6.2658107145827646E-3</c:v>
                </c:pt>
                <c:pt idx="3436">
                  <c:v>6.2677752356898875E-3</c:v>
                </c:pt>
                <c:pt idx="3437">
                  <c:v>6.3405830407681218E-3</c:v>
                </c:pt>
                <c:pt idx="3438">
                  <c:v>6.3672562819279133E-3</c:v>
                </c:pt>
                <c:pt idx="3439">
                  <c:v>6.3769946132501421E-3</c:v>
                </c:pt>
                <c:pt idx="3440">
                  <c:v>6.3956312644779523E-3</c:v>
                </c:pt>
                <c:pt idx="3441">
                  <c:v>6.4285092828511026E-3</c:v>
                </c:pt>
                <c:pt idx="3442">
                  <c:v>6.4407895192157838E-3</c:v>
                </c:pt>
                <c:pt idx="3443">
                  <c:v>6.4112501750237527E-3</c:v>
                </c:pt>
                <c:pt idx="3444">
                  <c:v>6.4760274291801867E-3</c:v>
                </c:pt>
                <c:pt idx="3445">
                  <c:v>6.5049811267836599E-3</c:v>
                </c:pt>
                <c:pt idx="3446">
                  <c:v>6.5089136389107072E-3</c:v>
                </c:pt>
                <c:pt idx="3447">
                  <c:v>6.5107367577645903E-3</c:v>
                </c:pt>
                <c:pt idx="3448">
                  <c:v>6.5343329767826308E-3</c:v>
                </c:pt>
                <c:pt idx="3449">
                  <c:v>6.5464198846918453E-3</c:v>
                </c:pt>
                <c:pt idx="3450">
                  <c:v>6.5710864909365174E-3</c:v>
                </c:pt>
                <c:pt idx="3451">
                  <c:v>6.5700550205254338E-3</c:v>
                </c:pt>
                <c:pt idx="3452">
                  <c:v>6.5773176781485088E-3</c:v>
                </c:pt>
                <c:pt idx="3453">
                  <c:v>6.5790124222613322E-3</c:v>
                </c:pt>
                <c:pt idx="3454">
                  <c:v>6.5841697615056649E-3</c:v>
                </c:pt>
                <c:pt idx="3455">
                  <c:v>6.5840755268438134E-3</c:v>
                </c:pt>
                <c:pt idx="3456">
                  <c:v>6.6641322147402704E-3</c:v>
                </c:pt>
                <c:pt idx="3457">
                  <c:v>6.649123187103978E-3</c:v>
                </c:pt>
                <c:pt idx="3458">
                  <c:v>6.6408368573687149E-3</c:v>
                </c:pt>
                <c:pt idx="3459">
                  <c:v>6.6434338519314462E-3</c:v>
                </c:pt>
                <c:pt idx="3460">
                  <c:v>6.648529828034544E-3</c:v>
                </c:pt>
                <c:pt idx="3461">
                  <c:v>6.6494500309608462E-3</c:v>
                </c:pt>
                <c:pt idx="3462">
                  <c:v>6.6999538212679788E-3</c:v>
                </c:pt>
                <c:pt idx="3463">
                  <c:v>6.6989446690495225E-3</c:v>
                </c:pt>
                <c:pt idx="3464">
                  <c:v>6.8389057537414644E-3</c:v>
                </c:pt>
                <c:pt idx="3465">
                  <c:v>6.8604679513972755E-3</c:v>
                </c:pt>
                <c:pt idx="3466">
                  <c:v>6.8650644301613273E-3</c:v>
                </c:pt>
                <c:pt idx="3467">
                  <c:v>6.8652681970835516E-3</c:v>
                </c:pt>
                <c:pt idx="3468">
                  <c:v>6.8852205662293109E-3</c:v>
                </c:pt>
                <c:pt idx="3469">
                  <c:v>6.8880093846146462E-3</c:v>
                </c:pt>
                <c:pt idx="3470">
                  <c:v>6.9218471522340952E-3</c:v>
                </c:pt>
                <c:pt idx="3471">
                  <c:v>6.9251976839295182E-3</c:v>
                </c:pt>
                <c:pt idx="3472">
                  <c:v>6.9052909011539931E-3</c:v>
                </c:pt>
                <c:pt idx="3473">
                  <c:v>6.9980536685931849E-3</c:v>
                </c:pt>
                <c:pt idx="3474">
                  <c:v>6.984792972037468E-3</c:v>
                </c:pt>
                <c:pt idx="3475">
                  <c:v>7.0750168849729178E-3</c:v>
                </c:pt>
                <c:pt idx="3476">
                  <c:v>7.1135470039711546E-3</c:v>
                </c:pt>
                <c:pt idx="3477">
                  <c:v>7.1589441062775983E-3</c:v>
                </c:pt>
                <c:pt idx="3478">
                  <c:v>7.1616379182974921E-3</c:v>
                </c:pt>
                <c:pt idx="3479">
                  <c:v>7.1649075824429254E-3</c:v>
                </c:pt>
                <c:pt idx="3480">
                  <c:v>7.161626864703674E-3</c:v>
                </c:pt>
                <c:pt idx="3481">
                  <c:v>7.170668251593515E-3</c:v>
                </c:pt>
                <c:pt idx="3482">
                  <c:v>7.2271046691161356E-3</c:v>
                </c:pt>
                <c:pt idx="3483">
                  <c:v>7.2618104555537411E-3</c:v>
                </c:pt>
                <c:pt idx="3484">
                  <c:v>7.1707479373126493E-3</c:v>
                </c:pt>
                <c:pt idx="3485">
                  <c:v>7.1585478500477695E-3</c:v>
                </c:pt>
                <c:pt idx="3486">
                  <c:v>7.274491697665697E-3</c:v>
                </c:pt>
                <c:pt idx="3487">
                  <c:v>7.7692914046740835E-3</c:v>
                </c:pt>
                <c:pt idx="3488">
                  <c:v>7.4050990421725693E-3</c:v>
                </c:pt>
                <c:pt idx="3489">
                  <c:v>6.9775288200326635E-3</c:v>
                </c:pt>
                <c:pt idx="3490">
                  <c:v>6.6772486694008926E-3</c:v>
                </c:pt>
                <c:pt idx="3491">
                  <c:v>6.834276459534383E-3</c:v>
                </c:pt>
                <c:pt idx="3492">
                  <c:v>7.0720930239329682E-3</c:v>
                </c:pt>
                <c:pt idx="3493">
                  <c:v>7.1466174755376866E-3</c:v>
                </c:pt>
                <c:pt idx="3494">
                  <c:v>7.2885700078335613E-3</c:v>
                </c:pt>
                <c:pt idx="3495">
                  <c:v>7.2620058136299015E-3</c:v>
                </c:pt>
                <c:pt idx="3496">
                  <c:v>7.2703385155401534E-3</c:v>
                </c:pt>
                <c:pt idx="3497">
                  <c:v>7.3634530178627866E-3</c:v>
                </c:pt>
                <c:pt idx="3498">
                  <c:v>7.3875007946728743E-3</c:v>
                </c:pt>
                <c:pt idx="3499">
                  <c:v>7.5680629412318012E-3</c:v>
                </c:pt>
                <c:pt idx="3500">
                  <c:v>7.7124715030671975E-3</c:v>
                </c:pt>
                <c:pt idx="3501">
                  <c:v>7.9418170619869333E-3</c:v>
                </c:pt>
                <c:pt idx="3502">
                  <c:v>7.9598390388331275E-3</c:v>
                </c:pt>
                <c:pt idx="3503">
                  <c:v>8.0162918318416043E-3</c:v>
                </c:pt>
                <c:pt idx="3504">
                  <c:v>8.0338441455298781E-3</c:v>
                </c:pt>
                <c:pt idx="3505">
                  <c:v>8.0691008970561473E-3</c:v>
                </c:pt>
                <c:pt idx="3506">
                  <c:v>8.1110209221924023E-3</c:v>
                </c:pt>
                <c:pt idx="3507">
                  <c:v>8.1394589026606567E-3</c:v>
                </c:pt>
                <c:pt idx="3508">
                  <c:v>8.1576319719283141E-3</c:v>
                </c:pt>
                <c:pt idx="3509">
                  <c:v>8.1674962731648204E-3</c:v>
                </c:pt>
                <c:pt idx="3510">
                  <c:v>8.235416132931217E-3</c:v>
                </c:pt>
                <c:pt idx="3511">
                  <c:v>8.2076931090715455E-3</c:v>
                </c:pt>
                <c:pt idx="3512">
                  <c:v>8.233131139889549E-3</c:v>
                </c:pt>
                <c:pt idx="3513">
                  <c:v>8.3139624341723728E-3</c:v>
                </c:pt>
                <c:pt idx="3514">
                  <c:v>8.3402658978473099E-3</c:v>
                </c:pt>
                <c:pt idx="3515">
                  <c:v>8.3464320611308374E-3</c:v>
                </c:pt>
                <c:pt idx="3516">
                  <c:v>8.3753992901720586E-3</c:v>
                </c:pt>
                <c:pt idx="3517">
                  <c:v>8.4090309117799134E-3</c:v>
                </c:pt>
                <c:pt idx="3518">
                  <c:v>8.427982971004111E-3</c:v>
                </c:pt>
                <c:pt idx="3519">
                  <c:v>8.4510696033743837E-3</c:v>
                </c:pt>
                <c:pt idx="3520">
                  <c:v>8.5030793666807103E-3</c:v>
                </c:pt>
                <c:pt idx="3521">
                  <c:v>8.5800005429064186E-3</c:v>
                </c:pt>
                <c:pt idx="3522">
                  <c:v>8.5949458762497599E-3</c:v>
                </c:pt>
                <c:pt idx="3523">
                  <c:v>8.6170117430679483E-3</c:v>
                </c:pt>
                <c:pt idx="3524">
                  <c:v>8.6537360159493204E-3</c:v>
                </c:pt>
                <c:pt idx="3525">
                  <c:v>8.7071668721809825E-3</c:v>
                </c:pt>
                <c:pt idx="3526">
                  <c:v>8.7292606089621749E-3</c:v>
                </c:pt>
                <c:pt idx="3527">
                  <c:v>8.6088133711836878E-3</c:v>
                </c:pt>
                <c:pt idx="3528">
                  <c:v>8.5123879136441705E-3</c:v>
                </c:pt>
                <c:pt idx="3529">
                  <c:v>8.5502736763456433E-3</c:v>
                </c:pt>
                <c:pt idx="3530">
                  <c:v>8.6424144897965238E-3</c:v>
                </c:pt>
                <c:pt idx="3531">
                  <c:v>8.6452471745985804E-3</c:v>
                </c:pt>
                <c:pt idx="3532">
                  <c:v>8.6585524386129098E-3</c:v>
                </c:pt>
                <c:pt idx="3533">
                  <c:v>8.6397538585387679E-3</c:v>
                </c:pt>
                <c:pt idx="3534">
                  <c:v>8.6637681427612634E-3</c:v>
                </c:pt>
                <c:pt idx="3535">
                  <c:v>8.6953673754992522E-3</c:v>
                </c:pt>
                <c:pt idx="3536">
                  <c:v>8.6798328482766696E-3</c:v>
                </c:pt>
                <c:pt idx="3537">
                  <c:v>8.7139664528681493E-3</c:v>
                </c:pt>
                <c:pt idx="3538">
                  <c:v>8.7376078542009683E-3</c:v>
                </c:pt>
                <c:pt idx="3539">
                  <c:v>8.7572387233210147E-3</c:v>
                </c:pt>
                <c:pt idx="3540">
                  <c:v>8.8473707598770712E-3</c:v>
                </c:pt>
                <c:pt idx="3541">
                  <c:v>8.8983151268011706E-3</c:v>
                </c:pt>
                <c:pt idx="3542">
                  <c:v>8.912462582238545E-3</c:v>
                </c:pt>
                <c:pt idx="3543">
                  <c:v>8.9711601434783184E-3</c:v>
                </c:pt>
                <c:pt idx="3544">
                  <c:v>8.9869327887812656E-3</c:v>
                </c:pt>
                <c:pt idx="3545">
                  <c:v>9.0395062584835983E-3</c:v>
                </c:pt>
                <c:pt idx="3546">
                  <c:v>9.0439421494243888E-3</c:v>
                </c:pt>
                <c:pt idx="3547">
                  <c:v>9.054011002865181E-3</c:v>
                </c:pt>
                <c:pt idx="3548">
                  <c:v>9.0477188778230744E-3</c:v>
                </c:pt>
                <c:pt idx="3549">
                  <c:v>9.0896463740082201E-3</c:v>
                </c:pt>
                <c:pt idx="3550">
                  <c:v>9.0217460094972335E-3</c:v>
                </c:pt>
                <c:pt idx="3551">
                  <c:v>9.0363606703822708E-3</c:v>
                </c:pt>
                <c:pt idx="3552">
                  <c:v>9.0394713361192647E-3</c:v>
                </c:pt>
                <c:pt idx="3553">
                  <c:v>9.0494150019773123E-3</c:v>
                </c:pt>
                <c:pt idx="3554">
                  <c:v>9.0588977234715706E-3</c:v>
                </c:pt>
                <c:pt idx="3555">
                  <c:v>9.0908519858297065E-3</c:v>
                </c:pt>
                <c:pt idx="3556">
                  <c:v>9.0997804475814181E-3</c:v>
                </c:pt>
                <c:pt idx="3557">
                  <c:v>9.1111058120378896E-3</c:v>
                </c:pt>
                <c:pt idx="3558">
                  <c:v>9.1855043357480515E-3</c:v>
                </c:pt>
                <c:pt idx="3559">
                  <c:v>9.2000902453390765E-3</c:v>
                </c:pt>
                <c:pt idx="3560">
                  <c:v>9.2679095398386924E-3</c:v>
                </c:pt>
                <c:pt idx="3561">
                  <c:v>9.2857454489898572E-3</c:v>
                </c:pt>
                <c:pt idx="3562">
                  <c:v>9.3067567043958466E-3</c:v>
                </c:pt>
                <c:pt idx="3563">
                  <c:v>9.3232295105634133E-3</c:v>
                </c:pt>
                <c:pt idx="3564">
                  <c:v>9.3277234634092654E-3</c:v>
                </c:pt>
                <c:pt idx="3565">
                  <c:v>9.3930382162219495E-3</c:v>
                </c:pt>
                <c:pt idx="3566">
                  <c:v>9.3835355128066844E-3</c:v>
                </c:pt>
                <c:pt idx="3567">
                  <c:v>9.3789768322971589E-3</c:v>
                </c:pt>
                <c:pt idx="3568">
                  <c:v>9.3960998871078782E-3</c:v>
                </c:pt>
                <c:pt idx="3569">
                  <c:v>9.443206891080802E-3</c:v>
                </c:pt>
                <c:pt idx="3570">
                  <c:v>9.4564269457737549E-3</c:v>
                </c:pt>
                <c:pt idx="3571">
                  <c:v>9.4750842199224916E-3</c:v>
                </c:pt>
                <c:pt idx="3572">
                  <c:v>9.3767145730692114E-3</c:v>
                </c:pt>
                <c:pt idx="3573">
                  <c:v>9.3888637015671073E-3</c:v>
                </c:pt>
                <c:pt idx="3574">
                  <c:v>9.4283092597171603E-3</c:v>
                </c:pt>
                <c:pt idx="3575">
                  <c:v>9.4390815063274403E-3</c:v>
                </c:pt>
                <c:pt idx="3576">
                  <c:v>9.4546988070878246E-3</c:v>
                </c:pt>
                <c:pt idx="3577">
                  <c:v>9.4621149596971765E-3</c:v>
                </c:pt>
                <c:pt idx="3578">
                  <c:v>9.4775695783950731E-3</c:v>
                </c:pt>
                <c:pt idx="3579">
                  <c:v>9.5188655508138265E-3</c:v>
                </c:pt>
                <c:pt idx="3580">
                  <c:v>9.532919319713562E-3</c:v>
                </c:pt>
                <c:pt idx="3581">
                  <c:v>9.5574138814951137E-3</c:v>
                </c:pt>
                <c:pt idx="3582">
                  <c:v>9.5923928998116192E-3</c:v>
                </c:pt>
                <c:pt idx="3583">
                  <c:v>9.6052920143849807E-3</c:v>
                </c:pt>
                <c:pt idx="3584">
                  <c:v>9.6603339171734692E-3</c:v>
                </c:pt>
                <c:pt idx="3585">
                  <c:v>9.656910007937336E-3</c:v>
                </c:pt>
                <c:pt idx="3586">
                  <c:v>9.676793409966189E-3</c:v>
                </c:pt>
                <c:pt idx="3587">
                  <c:v>9.6967570275823256E-3</c:v>
                </c:pt>
                <c:pt idx="3588">
                  <c:v>9.711636941123869E-3</c:v>
                </c:pt>
                <c:pt idx="3589">
                  <c:v>9.7450888883168219E-3</c:v>
                </c:pt>
                <c:pt idx="3590">
                  <c:v>9.7611448218219987E-3</c:v>
                </c:pt>
                <c:pt idx="3591">
                  <c:v>9.7829011730210524E-3</c:v>
                </c:pt>
                <c:pt idx="3592">
                  <c:v>9.8226372735594758E-3</c:v>
                </c:pt>
                <c:pt idx="3593">
                  <c:v>9.7135265094800971E-3</c:v>
                </c:pt>
                <c:pt idx="3594">
                  <c:v>9.7218864812738115E-3</c:v>
                </c:pt>
                <c:pt idx="3595">
                  <c:v>9.6997546344301799E-3</c:v>
                </c:pt>
                <c:pt idx="3596">
                  <c:v>9.703991414075297E-3</c:v>
                </c:pt>
                <c:pt idx="3597">
                  <c:v>9.7225610214148883E-3</c:v>
                </c:pt>
                <c:pt idx="3598">
                  <c:v>9.7475284870367496E-3</c:v>
                </c:pt>
                <c:pt idx="3599">
                  <c:v>9.7561189377659563E-3</c:v>
                </c:pt>
                <c:pt idx="3600">
                  <c:v>9.7616673766827144E-3</c:v>
                </c:pt>
                <c:pt idx="3601">
                  <c:v>9.7897015645009855E-3</c:v>
                </c:pt>
                <c:pt idx="3602">
                  <c:v>9.8135986143457199E-3</c:v>
                </c:pt>
                <c:pt idx="3603">
                  <c:v>9.8655588797029736E-3</c:v>
                </c:pt>
                <c:pt idx="3604">
                  <c:v>9.8925166988632629E-3</c:v>
                </c:pt>
                <c:pt idx="3605">
                  <c:v>9.9077046417084258E-3</c:v>
                </c:pt>
                <c:pt idx="3606">
                  <c:v>9.9083391595384818E-3</c:v>
                </c:pt>
                <c:pt idx="3607">
                  <c:v>9.9155476729935188E-3</c:v>
                </c:pt>
                <c:pt idx="3608">
                  <c:v>9.9587486701082639E-3</c:v>
                </c:pt>
                <c:pt idx="3609">
                  <c:v>1.0002569488228641E-2</c:v>
                </c:pt>
                <c:pt idx="3610">
                  <c:v>1.0002644765694901E-2</c:v>
                </c:pt>
                <c:pt idx="3611">
                  <c:v>1.0013685504517866E-2</c:v>
                </c:pt>
                <c:pt idx="3612">
                  <c:v>1.0034508064486136E-2</c:v>
                </c:pt>
                <c:pt idx="3613">
                  <c:v>1.006460438755874E-2</c:v>
                </c:pt>
                <c:pt idx="3614">
                  <c:v>9.9827598841482068E-3</c:v>
                </c:pt>
                <c:pt idx="3615">
                  <c:v>9.8895032645869296E-3</c:v>
                </c:pt>
                <c:pt idx="3616">
                  <c:v>9.8986237872447091E-3</c:v>
                </c:pt>
                <c:pt idx="3617">
                  <c:v>9.9171691013570928E-3</c:v>
                </c:pt>
                <c:pt idx="3618">
                  <c:v>9.9297996499920771E-3</c:v>
                </c:pt>
                <c:pt idx="3619">
                  <c:v>9.9347206523419107E-3</c:v>
                </c:pt>
                <c:pt idx="3620">
                  <c:v>9.9279346601033325E-3</c:v>
                </c:pt>
                <c:pt idx="3621">
                  <c:v>9.9404671672931322E-3</c:v>
                </c:pt>
                <c:pt idx="3622">
                  <c:v>9.8721180684029353E-3</c:v>
                </c:pt>
                <c:pt idx="3623">
                  <c:v>9.8719796085335876E-3</c:v>
                </c:pt>
                <c:pt idx="3624">
                  <c:v>9.8867001213738259E-3</c:v>
                </c:pt>
                <c:pt idx="3625">
                  <c:v>9.9010848229914572E-3</c:v>
                </c:pt>
                <c:pt idx="3626">
                  <c:v>9.8927817063998447E-3</c:v>
                </c:pt>
                <c:pt idx="3627">
                  <c:v>9.9301485284644109E-3</c:v>
                </c:pt>
                <c:pt idx="3628">
                  <c:v>9.9480645008025448E-3</c:v>
                </c:pt>
                <c:pt idx="3629">
                  <c:v>9.9568039544362108E-3</c:v>
                </c:pt>
                <c:pt idx="3630">
                  <c:v>9.9680086522342393E-3</c:v>
                </c:pt>
                <c:pt idx="3631">
                  <c:v>9.9159865618667631E-3</c:v>
                </c:pt>
                <c:pt idx="3632">
                  <c:v>9.933513517879744E-3</c:v>
                </c:pt>
                <c:pt idx="3633">
                  <c:v>9.9644671680143571E-3</c:v>
                </c:pt>
                <c:pt idx="3634">
                  <c:v>9.8333349256538582E-3</c:v>
                </c:pt>
                <c:pt idx="3635">
                  <c:v>9.8226028536205767E-3</c:v>
                </c:pt>
                <c:pt idx="3636">
                  <c:v>9.741979673023593E-3</c:v>
                </c:pt>
                <c:pt idx="3637">
                  <c:v>9.7629463145783024E-3</c:v>
                </c:pt>
                <c:pt idx="3638">
                  <c:v>9.6613075987272978E-3</c:v>
                </c:pt>
                <c:pt idx="3639">
                  <c:v>9.6679752760890914E-3</c:v>
                </c:pt>
                <c:pt idx="3640">
                  <c:v>9.6759509474082517E-3</c:v>
                </c:pt>
                <c:pt idx="3641">
                  <c:v>9.6791162923157703E-3</c:v>
                </c:pt>
                <c:pt idx="3642">
                  <c:v>9.6839547844889129E-3</c:v>
                </c:pt>
                <c:pt idx="3643">
                  <c:v>9.7104066796411814E-3</c:v>
                </c:pt>
                <c:pt idx="3644">
                  <c:v>9.7278585701432441E-3</c:v>
                </c:pt>
                <c:pt idx="3645">
                  <c:v>9.7562916432547553E-3</c:v>
                </c:pt>
                <c:pt idx="3646">
                  <c:v>9.7795109335785391E-3</c:v>
                </c:pt>
                <c:pt idx="3647">
                  <c:v>9.806302707258352E-3</c:v>
                </c:pt>
                <c:pt idx="3648">
                  <c:v>9.7955787037302677E-3</c:v>
                </c:pt>
                <c:pt idx="3649">
                  <c:v>9.7653725365944855E-3</c:v>
                </c:pt>
                <c:pt idx="3650">
                  <c:v>9.8002653273789875E-3</c:v>
                </c:pt>
                <c:pt idx="3651">
                  <c:v>9.8815190114487361E-3</c:v>
                </c:pt>
                <c:pt idx="3652">
                  <c:v>9.8270175789505476E-3</c:v>
                </c:pt>
                <c:pt idx="3653">
                  <c:v>9.8362753559271265E-3</c:v>
                </c:pt>
                <c:pt idx="3654">
                  <c:v>9.8420284918443457E-3</c:v>
                </c:pt>
                <c:pt idx="3655">
                  <c:v>9.8237924981703362E-3</c:v>
                </c:pt>
                <c:pt idx="3656">
                  <c:v>9.749266662196554E-3</c:v>
                </c:pt>
                <c:pt idx="3657">
                  <c:v>9.5496717949061782E-3</c:v>
                </c:pt>
                <c:pt idx="3658">
                  <c:v>9.5599794400609284E-3</c:v>
                </c:pt>
                <c:pt idx="3659">
                  <c:v>9.5307785810652135E-3</c:v>
                </c:pt>
                <c:pt idx="3660">
                  <c:v>9.5558296093303241E-3</c:v>
                </c:pt>
                <c:pt idx="3661">
                  <c:v>9.546314874621542E-3</c:v>
                </c:pt>
                <c:pt idx="3662">
                  <c:v>9.5259904002531481E-3</c:v>
                </c:pt>
                <c:pt idx="3663">
                  <c:v>9.4962666780735727E-3</c:v>
                </c:pt>
                <c:pt idx="3664">
                  <c:v>9.4806095013542091E-3</c:v>
                </c:pt>
                <c:pt idx="3665">
                  <c:v>9.3487049646503451E-3</c:v>
                </c:pt>
                <c:pt idx="3666">
                  <c:v>9.3478858008342325E-3</c:v>
                </c:pt>
                <c:pt idx="3667">
                  <c:v>9.3507859298023188E-3</c:v>
                </c:pt>
                <c:pt idx="3668">
                  <c:v>9.3522744818581582E-3</c:v>
                </c:pt>
                <c:pt idx="3669">
                  <c:v>9.3283307656903958E-3</c:v>
                </c:pt>
                <c:pt idx="3670">
                  <c:v>9.3010808940523493E-3</c:v>
                </c:pt>
                <c:pt idx="3671">
                  <c:v>9.288176447647789E-3</c:v>
                </c:pt>
                <c:pt idx="3672">
                  <c:v>9.2696030087888737E-3</c:v>
                </c:pt>
                <c:pt idx="3673">
                  <c:v>9.2536747693801047E-3</c:v>
                </c:pt>
                <c:pt idx="3674">
                  <c:v>9.2287419568015672E-3</c:v>
                </c:pt>
                <c:pt idx="3675">
                  <c:v>9.2075473759023474E-3</c:v>
                </c:pt>
                <c:pt idx="3676">
                  <c:v>9.2325041425351806E-3</c:v>
                </c:pt>
                <c:pt idx="3677">
                  <c:v>9.0487669718484209E-3</c:v>
                </c:pt>
                <c:pt idx="3678">
                  <c:v>9.0247861510681648E-3</c:v>
                </c:pt>
                <c:pt idx="3679">
                  <c:v>8.7237778117315035E-3</c:v>
                </c:pt>
                <c:pt idx="3680">
                  <c:v>8.7009431719304864E-3</c:v>
                </c:pt>
                <c:pt idx="3681">
                  <c:v>8.6759458424772173E-3</c:v>
                </c:pt>
                <c:pt idx="3682">
                  <c:v>8.6034228806275426E-3</c:v>
                </c:pt>
                <c:pt idx="3683">
                  <c:v>8.6037571115593625E-3</c:v>
                </c:pt>
                <c:pt idx="3684">
                  <c:v>8.5707092003637353E-3</c:v>
                </c:pt>
                <c:pt idx="3685">
                  <c:v>8.6094786747719088E-3</c:v>
                </c:pt>
                <c:pt idx="3686">
                  <c:v>8.5947564068022952E-3</c:v>
                </c:pt>
                <c:pt idx="3687">
                  <c:v>8.4987281136903459E-3</c:v>
                </c:pt>
                <c:pt idx="3688">
                  <c:v>8.4940886738409382E-3</c:v>
                </c:pt>
                <c:pt idx="3689">
                  <c:v>8.4620606366345719E-3</c:v>
                </c:pt>
                <c:pt idx="3690">
                  <c:v>8.4164139652358472E-3</c:v>
                </c:pt>
                <c:pt idx="3691">
                  <c:v>8.3288728254378164E-3</c:v>
                </c:pt>
                <c:pt idx="3692">
                  <c:v>8.3038398690040705E-3</c:v>
                </c:pt>
                <c:pt idx="3693">
                  <c:v>8.2720676205736421E-3</c:v>
                </c:pt>
                <c:pt idx="3694">
                  <c:v>8.2501159593106888E-3</c:v>
                </c:pt>
                <c:pt idx="3695">
                  <c:v>8.2433184190418007E-3</c:v>
                </c:pt>
                <c:pt idx="3696">
                  <c:v>8.182947570512189E-3</c:v>
                </c:pt>
                <c:pt idx="3697">
                  <c:v>8.1703672557669194E-3</c:v>
                </c:pt>
                <c:pt idx="3698">
                  <c:v>8.1732057073242714E-3</c:v>
                </c:pt>
                <c:pt idx="3699">
                  <c:v>8.1667487004726258E-3</c:v>
                </c:pt>
                <c:pt idx="3700">
                  <c:v>8.0599069026894288E-3</c:v>
                </c:pt>
                <c:pt idx="3701">
                  <c:v>8.0277977591720617E-3</c:v>
                </c:pt>
                <c:pt idx="3702">
                  <c:v>7.9968370103788988E-3</c:v>
                </c:pt>
                <c:pt idx="3703">
                  <c:v>7.9601794711809948E-3</c:v>
                </c:pt>
                <c:pt idx="3704">
                  <c:v>7.9354116384671158E-3</c:v>
                </c:pt>
                <c:pt idx="3705">
                  <c:v>7.8743048426064277E-3</c:v>
                </c:pt>
                <c:pt idx="3706">
                  <c:v>7.8502000754534507E-3</c:v>
                </c:pt>
                <c:pt idx="3707">
                  <c:v>7.8161841585979719E-3</c:v>
                </c:pt>
                <c:pt idx="3708">
                  <c:v>7.8173450611747075E-3</c:v>
                </c:pt>
                <c:pt idx="3709">
                  <c:v>7.8366550689288328E-3</c:v>
                </c:pt>
                <c:pt idx="3710">
                  <c:v>7.7737009362457421E-3</c:v>
                </c:pt>
                <c:pt idx="3711">
                  <c:v>7.6723822714452883E-3</c:v>
                </c:pt>
                <c:pt idx="3712">
                  <c:v>7.6003757266784877E-3</c:v>
                </c:pt>
                <c:pt idx="3713">
                  <c:v>7.6118549838377625E-3</c:v>
                </c:pt>
                <c:pt idx="3714">
                  <c:v>7.5211235098611162E-3</c:v>
                </c:pt>
                <c:pt idx="3715">
                  <c:v>7.4641592325930262E-3</c:v>
                </c:pt>
                <c:pt idx="3716">
                  <c:v>7.3902653075372804E-3</c:v>
                </c:pt>
                <c:pt idx="3717">
                  <c:v>7.358997478253082E-3</c:v>
                </c:pt>
                <c:pt idx="3718">
                  <c:v>7.2819755813384734E-3</c:v>
                </c:pt>
                <c:pt idx="3719">
                  <c:v>7.2245817422338376E-3</c:v>
                </c:pt>
                <c:pt idx="3720">
                  <c:v>7.2051450338073142E-3</c:v>
                </c:pt>
                <c:pt idx="3721">
                  <c:v>7.1852588005056894E-3</c:v>
                </c:pt>
                <c:pt idx="3722">
                  <c:v>7.1621214582879844E-3</c:v>
                </c:pt>
                <c:pt idx="3723">
                  <c:v>7.0881209165776227E-3</c:v>
                </c:pt>
                <c:pt idx="3724">
                  <c:v>7.07314421723515E-3</c:v>
                </c:pt>
                <c:pt idx="3725">
                  <c:v>7.0609011164106672E-3</c:v>
                </c:pt>
                <c:pt idx="3726">
                  <c:v>7.0406928727222429E-3</c:v>
                </c:pt>
                <c:pt idx="3727">
                  <c:v>7.0269888524232549E-3</c:v>
                </c:pt>
                <c:pt idx="3728">
                  <c:v>6.9906790420439791E-3</c:v>
                </c:pt>
                <c:pt idx="3729">
                  <c:v>6.9761630468299085E-3</c:v>
                </c:pt>
                <c:pt idx="3730">
                  <c:v>6.9544163832921946E-3</c:v>
                </c:pt>
                <c:pt idx="3731">
                  <c:v>6.9699514147343322E-3</c:v>
                </c:pt>
                <c:pt idx="3732">
                  <c:v>6.9201452574367828E-3</c:v>
                </c:pt>
                <c:pt idx="3733">
                  <c:v>6.9081994697610671E-3</c:v>
                </c:pt>
                <c:pt idx="3734">
                  <c:v>6.8840207493379157E-3</c:v>
                </c:pt>
                <c:pt idx="3735">
                  <c:v>6.8488823854950809E-3</c:v>
                </c:pt>
                <c:pt idx="3736">
                  <c:v>6.8077092364204894E-3</c:v>
                </c:pt>
                <c:pt idx="3737">
                  <c:v>6.7534378017672925E-3</c:v>
                </c:pt>
                <c:pt idx="3738">
                  <c:v>6.7084226611309195E-3</c:v>
                </c:pt>
                <c:pt idx="3739">
                  <c:v>6.6879994831781087E-3</c:v>
                </c:pt>
                <c:pt idx="3740">
                  <c:v>6.5925567569378174E-3</c:v>
                </c:pt>
                <c:pt idx="3741">
                  <c:v>6.571226305431388E-3</c:v>
                </c:pt>
                <c:pt idx="3742">
                  <c:v>6.5059091212049669E-3</c:v>
                </c:pt>
                <c:pt idx="3743">
                  <c:v>6.524413932722295E-3</c:v>
                </c:pt>
                <c:pt idx="3744">
                  <c:v>6.5036460741647595E-3</c:v>
                </c:pt>
                <c:pt idx="3745">
                  <c:v>6.4855160282761837E-3</c:v>
                </c:pt>
                <c:pt idx="3746">
                  <c:v>6.4789734071126759E-3</c:v>
                </c:pt>
                <c:pt idx="3747">
                  <c:v>6.4219021952800492E-3</c:v>
                </c:pt>
                <c:pt idx="3748">
                  <c:v>6.4156586754076095E-3</c:v>
                </c:pt>
                <c:pt idx="3749">
                  <c:v>6.3999456114773867E-3</c:v>
                </c:pt>
                <c:pt idx="3750">
                  <c:v>6.386909479619618E-3</c:v>
                </c:pt>
                <c:pt idx="3751">
                  <c:v>6.3438832195639172E-3</c:v>
                </c:pt>
                <c:pt idx="3752">
                  <c:v>6.3317222430017139E-3</c:v>
                </c:pt>
                <c:pt idx="3753">
                  <c:v>6.3134348920297345E-3</c:v>
                </c:pt>
                <c:pt idx="3754">
                  <c:v>6.3279409502687844E-3</c:v>
                </c:pt>
                <c:pt idx="3755">
                  <c:v>6.265557534146815E-3</c:v>
                </c:pt>
                <c:pt idx="3756">
                  <c:v>6.1713298874974676E-3</c:v>
                </c:pt>
                <c:pt idx="3757">
                  <c:v>6.0405188279302191E-3</c:v>
                </c:pt>
                <c:pt idx="3758">
                  <c:v>6.0183856128850355E-3</c:v>
                </c:pt>
                <c:pt idx="3759">
                  <c:v>5.8660012235991488E-3</c:v>
                </c:pt>
                <c:pt idx="3760">
                  <c:v>5.8468629480739054E-3</c:v>
                </c:pt>
                <c:pt idx="3761">
                  <c:v>5.5529365265238884E-3</c:v>
                </c:pt>
                <c:pt idx="3762">
                  <c:v>5.5347222187462908E-3</c:v>
                </c:pt>
                <c:pt idx="3763">
                  <c:v>5.5121200999135311E-3</c:v>
                </c:pt>
                <c:pt idx="3764">
                  <c:v>5.4927417786154731E-3</c:v>
                </c:pt>
                <c:pt idx="3765">
                  <c:v>5.4715634372872746E-3</c:v>
                </c:pt>
                <c:pt idx="3766">
                  <c:v>5.4102063767524911E-3</c:v>
                </c:pt>
                <c:pt idx="3767">
                  <c:v>5.390764732000175E-3</c:v>
                </c:pt>
                <c:pt idx="3768">
                  <c:v>5.3818334749624608E-3</c:v>
                </c:pt>
                <c:pt idx="3769">
                  <c:v>5.3780197529404994E-3</c:v>
                </c:pt>
                <c:pt idx="3770">
                  <c:v>5.3809054835070036E-3</c:v>
                </c:pt>
                <c:pt idx="3771">
                  <c:v>5.3590465785546826E-3</c:v>
                </c:pt>
                <c:pt idx="3772">
                  <c:v>5.3424646353001926E-3</c:v>
                </c:pt>
                <c:pt idx="3773">
                  <c:v>5.3266996147880441E-3</c:v>
                </c:pt>
                <c:pt idx="3774">
                  <c:v>5.3245983399632379E-3</c:v>
                </c:pt>
                <c:pt idx="3775">
                  <c:v>5.2679959759498463E-3</c:v>
                </c:pt>
                <c:pt idx="3776">
                  <c:v>5.2708193169459516E-3</c:v>
                </c:pt>
                <c:pt idx="3777">
                  <c:v>5.2554474593684564E-3</c:v>
                </c:pt>
                <c:pt idx="3778">
                  <c:v>5.172498040720841E-3</c:v>
                </c:pt>
                <c:pt idx="3779">
                  <c:v>5.1483776930811853E-3</c:v>
                </c:pt>
                <c:pt idx="3780">
                  <c:v>4.9826877924792345E-3</c:v>
                </c:pt>
                <c:pt idx="3781">
                  <c:v>4.9447117909844351E-3</c:v>
                </c:pt>
                <c:pt idx="3782">
                  <c:v>4.9568626119138592E-3</c:v>
                </c:pt>
                <c:pt idx="3783">
                  <c:v>4.937075533751667E-3</c:v>
                </c:pt>
                <c:pt idx="3784">
                  <c:v>4.9057968507217886E-3</c:v>
                </c:pt>
                <c:pt idx="3785">
                  <c:v>4.8905224960538174E-3</c:v>
                </c:pt>
                <c:pt idx="3786">
                  <c:v>4.8356778364475606E-3</c:v>
                </c:pt>
                <c:pt idx="3787">
                  <c:v>4.8178393233520023E-3</c:v>
                </c:pt>
                <c:pt idx="3788">
                  <c:v>4.7883223877247527E-3</c:v>
                </c:pt>
                <c:pt idx="3789">
                  <c:v>4.783096215722038E-3</c:v>
                </c:pt>
                <c:pt idx="3790">
                  <c:v>4.7663652743721308E-3</c:v>
                </c:pt>
                <c:pt idx="3791">
                  <c:v>4.7645896616730354E-3</c:v>
                </c:pt>
                <c:pt idx="3792">
                  <c:v>4.7564143536846792E-3</c:v>
                </c:pt>
                <c:pt idx="3793">
                  <c:v>4.7191188264901207E-3</c:v>
                </c:pt>
                <c:pt idx="3794">
                  <c:v>4.6489787159438301E-3</c:v>
                </c:pt>
                <c:pt idx="3795">
                  <c:v>4.6022970405774632E-3</c:v>
                </c:pt>
                <c:pt idx="3796">
                  <c:v>4.5890011176394907E-3</c:v>
                </c:pt>
                <c:pt idx="3797">
                  <c:v>4.5914585125199636E-3</c:v>
                </c:pt>
                <c:pt idx="3798">
                  <c:v>4.5789533870361776E-3</c:v>
                </c:pt>
                <c:pt idx="3799">
                  <c:v>4.4264785582954769E-3</c:v>
                </c:pt>
                <c:pt idx="3800">
                  <c:v>4.3771689599922947E-3</c:v>
                </c:pt>
                <c:pt idx="3801">
                  <c:v>4.2085071084110304E-3</c:v>
                </c:pt>
                <c:pt idx="3802">
                  <c:v>4.1489168712922631E-3</c:v>
                </c:pt>
                <c:pt idx="3803">
                  <c:v>4.1209045780392639E-3</c:v>
                </c:pt>
                <c:pt idx="3804">
                  <c:v>4.033432338620635E-3</c:v>
                </c:pt>
                <c:pt idx="3805">
                  <c:v>3.9603147468305622E-3</c:v>
                </c:pt>
                <c:pt idx="3806">
                  <c:v>3.9420034966826112E-3</c:v>
                </c:pt>
                <c:pt idx="3807">
                  <c:v>3.9145285647204098E-3</c:v>
                </c:pt>
                <c:pt idx="3808">
                  <c:v>3.8860091926495866E-3</c:v>
                </c:pt>
                <c:pt idx="3809">
                  <c:v>3.8488866222361473E-3</c:v>
                </c:pt>
                <c:pt idx="3810">
                  <c:v>3.7496838578976455E-3</c:v>
                </c:pt>
                <c:pt idx="3811">
                  <c:v>3.7243826909025834E-3</c:v>
                </c:pt>
                <c:pt idx="3812">
                  <c:v>3.688613742093505E-3</c:v>
                </c:pt>
                <c:pt idx="3813">
                  <c:v>3.6551459252351925E-3</c:v>
                </c:pt>
                <c:pt idx="3814">
                  <c:v>3.607854285828882E-3</c:v>
                </c:pt>
                <c:pt idx="3815">
                  <c:v>3.4802640954669783E-3</c:v>
                </c:pt>
                <c:pt idx="3816">
                  <c:v>3.4366725476029369E-3</c:v>
                </c:pt>
                <c:pt idx="3817">
                  <c:v>3.4014580364474245E-3</c:v>
                </c:pt>
                <c:pt idx="3818">
                  <c:v>3.3670433176009595E-3</c:v>
                </c:pt>
                <c:pt idx="3819">
                  <c:v>3.2690863999436104E-3</c:v>
                </c:pt>
                <c:pt idx="3820">
                  <c:v>3.2347582285392473E-3</c:v>
                </c:pt>
                <c:pt idx="3821">
                  <c:v>3.1829958071631914E-3</c:v>
                </c:pt>
                <c:pt idx="3822">
                  <c:v>3.1605647634629364E-3</c:v>
                </c:pt>
                <c:pt idx="3823">
                  <c:v>3.1548211565981532E-3</c:v>
                </c:pt>
                <c:pt idx="3824">
                  <c:v>3.0528667314069224E-3</c:v>
                </c:pt>
                <c:pt idx="3825">
                  <c:v>3.0257899093546481E-3</c:v>
                </c:pt>
                <c:pt idx="3826">
                  <c:v>3.0026264258569135E-3</c:v>
                </c:pt>
                <c:pt idx="3827">
                  <c:v>2.9693528651948409E-3</c:v>
                </c:pt>
                <c:pt idx="3828">
                  <c:v>2.9217014733848856E-3</c:v>
                </c:pt>
                <c:pt idx="3829">
                  <c:v>2.8557685318262305E-3</c:v>
                </c:pt>
                <c:pt idx="3830">
                  <c:v>2.8303435182661651E-3</c:v>
                </c:pt>
                <c:pt idx="3831">
                  <c:v>2.7028431552269527E-3</c:v>
                </c:pt>
                <c:pt idx="3832">
                  <c:v>2.6831384743282172E-3</c:v>
                </c:pt>
                <c:pt idx="3833">
                  <c:v>2.6670618742539176E-3</c:v>
                </c:pt>
                <c:pt idx="3834">
                  <c:v>2.5628521497320644E-3</c:v>
                </c:pt>
                <c:pt idx="3835">
                  <c:v>2.5407485556594445E-3</c:v>
                </c:pt>
                <c:pt idx="3836">
                  <c:v>2.5208724169918373E-3</c:v>
                </c:pt>
                <c:pt idx="3837">
                  <c:v>2.4939155606771291E-3</c:v>
                </c:pt>
                <c:pt idx="3838">
                  <c:v>2.4080555856447194E-3</c:v>
                </c:pt>
                <c:pt idx="3839">
                  <c:v>2.4188913920577537E-3</c:v>
                </c:pt>
                <c:pt idx="3840">
                  <c:v>2.3959518585054962E-3</c:v>
                </c:pt>
                <c:pt idx="3841">
                  <c:v>2.3799350323814306E-3</c:v>
                </c:pt>
                <c:pt idx="3842">
                  <c:v>2.3352883298399796E-3</c:v>
                </c:pt>
                <c:pt idx="3843">
                  <c:v>2.3546480191205532E-3</c:v>
                </c:pt>
                <c:pt idx="3844">
                  <c:v>2.334459760775065E-3</c:v>
                </c:pt>
                <c:pt idx="3845">
                  <c:v>2.3109932489242535E-3</c:v>
                </c:pt>
                <c:pt idx="3846">
                  <c:v>2.2713092695558768E-3</c:v>
                </c:pt>
                <c:pt idx="3847">
                  <c:v>2.2473368461237708E-3</c:v>
                </c:pt>
                <c:pt idx="3848">
                  <c:v>2.1618572779291689E-3</c:v>
                </c:pt>
                <c:pt idx="3849">
                  <c:v>2.1407788106995174E-3</c:v>
                </c:pt>
                <c:pt idx="3850">
                  <c:v>2.1703230722247557E-3</c:v>
                </c:pt>
                <c:pt idx="3851">
                  <c:v>2.1577416697307061E-3</c:v>
                </c:pt>
                <c:pt idx="3852">
                  <c:v>2.1392450316908285E-3</c:v>
                </c:pt>
                <c:pt idx="3853">
                  <c:v>2.0906178735311531E-3</c:v>
                </c:pt>
                <c:pt idx="3854">
                  <c:v>2.0626490547448473E-3</c:v>
                </c:pt>
                <c:pt idx="3855">
                  <c:v>2.0471309923504322E-3</c:v>
                </c:pt>
                <c:pt idx="3856">
                  <c:v>2.0313500935540407E-3</c:v>
                </c:pt>
                <c:pt idx="3857">
                  <c:v>2.0090323916810426E-3</c:v>
                </c:pt>
                <c:pt idx="3858">
                  <c:v>1.953133910985505E-3</c:v>
                </c:pt>
                <c:pt idx="3859">
                  <c:v>1.9364261034067187E-3</c:v>
                </c:pt>
                <c:pt idx="3860">
                  <c:v>1.948575954432874E-3</c:v>
                </c:pt>
                <c:pt idx="3861">
                  <c:v>1.9282957857942318E-3</c:v>
                </c:pt>
                <c:pt idx="3862">
                  <c:v>1.9127598015409308E-3</c:v>
                </c:pt>
                <c:pt idx="3863">
                  <c:v>1.2343622877419858E-3</c:v>
                </c:pt>
                <c:pt idx="3864">
                  <c:v>1.2621662340663864E-3</c:v>
                </c:pt>
                <c:pt idx="3865">
                  <c:v>1.2702292081194777E-3</c:v>
                </c:pt>
                <c:pt idx="3866">
                  <c:v>1.2457540742136786E-3</c:v>
                </c:pt>
                <c:pt idx="3867">
                  <c:v>1.2178686793455906E-3</c:v>
                </c:pt>
                <c:pt idx="3868">
                  <c:v>1.1338209278439759E-3</c:v>
                </c:pt>
                <c:pt idx="3869">
                  <c:v>1.1269029986433754E-3</c:v>
                </c:pt>
                <c:pt idx="3870">
                  <c:v>1.0784145811142398E-3</c:v>
                </c:pt>
                <c:pt idx="3871">
                  <c:v>1.0588363612953344E-3</c:v>
                </c:pt>
                <c:pt idx="3872">
                  <c:v>1.0374462813707019E-3</c:v>
                </c:pt>
                <c:pt idx="3873">
                  <c:v>9.7777492950323897E-4</c:v>
                </c:pt>
                <c:pt idx="3874">
                  <c:v>9.5134090083837108E-4</c:v>
                </c:pt>
                <c:pt idx="3875">
                  <c:v>9.2851844831676189E-4</c:v>
                </c:pt>
                <c:pt idx="3876">
                  <c:v>8.9109569602130456E-4</c:v>
                </c:pt>
                <c:pt idx="3877">
                  <c:v>8.7684371422347418E-4</c:v>
                </c:pt>
                <c:pt idx="3878">
                  <c:v>8.4568064861478831E-4</c:v>
                </c:pt>
                <c:pt idx="3879">
                  <c:v>8.081060758555747E-4</c:v>
                </c:pt>
                <c:pt idx="3880">
                  <c:v>8.0270651685898642E-4</c:v>
                </c:pt>
                <c:pt idx="3881">
                  <c:v>7.9172840994501392E-4</c:v>
                </c:pt>
                <c:pt idx="3882">
                  <c:v>7.4579731331514409E-4</c:v>
                </c:pt>
                <c:pt idx="3883">
                  <c:v>7.1063979731600391E-4</c:v>
                </c:pt>
                <c:pt idx="3884">
                  <c:v>6.3245962015745505E-4</c:v>
                </c:pt>
                <c:pt idx="3885">
                  <c:v>6.6507736333076828E-4</c:v>
                </c:pt>
                <c:pt idx="3886">
                  <c:v>6.3442309639127892E-4</c:v>
                </c:pt>
                <c:pt idx="3887">
                  <c:v>5.8741061059919275E-4</c:v>
                </c:pt>
                <c:pt idx="3888">
                  <c:v>5.6818226838495356E-4</c:v>
                </c:pt>
                <c:pt idx="3889">
                  <c:v>5.3605534772982466E-4</c:v>
                </c:pt>
                <c:pt idx="3890">
                  <c:v>5.1349970406699974E-4</c:v>
                </c:pt>
                <c:pt idx="3891">
                  <c:v>4.8776701690500524E-4</c:v>
                </c:pt>
                <c:pt idx="3892">
                  <c:v>4.3413413028892123E-4</c:v>
                </c:pt>
                <c:pt idx="3893">
                  <c:v>4.0023212431306021E-4</c:v>
                </c:pt>
                <c:pt idx="3894">
                  <c:v>3.5453614740998951E-4</c:v>
                </c:pt>
                <c:pt idx="3895">
                  <c:v>3.5734750050564479E-4</c:v>
                </c:pt>
                <c:pt idx="3896">
                  <c:v>3.1951401476426611E-4</c:v>
                </c:pt>
                <c:pt idx="3897">
                  <c:v>3.4101931976304733E-4</c:v>
                </c:pt>
                <c:pt idx="3898">
                  <c:v>3.2806841242516427E-4</c:v>
                </c:pt>
                <c:pt idx="3899">
                  <c:v>3.1597438680419643E-4</c:v>
                </c:pt>
                <c:pt idx="3900">
                  <c:v>2.8329785509662031E-4</c:v>
                </c:pt>
                <c:pt idx="3901">
                  <c:v>2.6653169261625642E-4</c:v>
                </c:pt>
                <c:pt idx="3902">
                  <c:v>1.8704259739799056E-4</c:v>
                </c:pt>
                <c:pt idx="3903">
                  <c:v>1.5483063868626523E-4</c:v>
                </c:pt>
                <c:pt idx="3904">
                  <c:v>1.6897253676662061E-4</c:v>
                </c:pt>
                <c:pt idx="3905">
                  <c:v>1.4357424822430964E-4</c:v>
                </c:pt>
                <c:pt idx="3906">
                  <c:v>1.2753194493164699E-4</c:v>
                </c:pt>
                <c:pt idx="3907">
                  <c:v>1.1538487733830927E-4</c:v>
                </c:pt>
                <c:pt idx="3908">
                  <c:v>9.3552251957840227E-5</c:v>
                </c:pt>
                <c:pt idx="3909">
                  <c:v>8.1580002326164802E-5</c:v>
                </c:pt>
                <c:pt idx="3910">
                  <c:v>7.1293145227357968E-5</c:v>
                </c:pt>
                <c:pt idx="3911">
                  <c:v>5.0996987585483211E-5</c:v>
                </c:pt>
                <c:pt idx="3912">
                  <c:v>-7.1331852633860215E-5</c:v>
                </c:pt>
                <c:pt idx="3913">
                  <c:v>-8.5203776879594351E-5</c:v>
                </c:pt>
                <c:pt idx="3914">
                  <c:v>-1.0383311921802196E-4</c:v>
                </c:pt>
                <c:pt idx="3915">
                  <c:v>-1.4114410448928805E-4</c:v>
                </c:pt>
                <c:pt idx="3916">
                  <c:v>-1.4567391624553672E-4</c:v>
                </c:pt>
              </c:numCache>
            </c:numRef>
          </c:val>
          <c:smooth val="0"/>
          <c:extLst>
            <c:ext xmlns:c16="http://schemas.microsoft.com/office/drawing/2014/chart" uri="{C3380CC4-5D6E-409C-BE32-E72D297353CC}">
              <c16:uniqueId val="{00000002-2382-49C2-A537-9E947CE256A3}"/>
            </c:ext>
          </c:extLst>
        </c:ser>
        <c:dLbls>
          <c:showLegendKey val="0"/>
          <c:showVal val="0"/>
          <c:showCatName val="0"/>
          <c:showSerName val="0"/>
          <c:showPercent val="0"/>
          <c:showBubbleSize val="0"/>
        </c:dLbls>
        <c:smooth val="0"/>
        <c:axId val="1856641695"/>
        <c:axId val="464505327"/>
      </c:lineChart>
      <c:catAx>
        <c:axId val="1856641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4505327"/>
        <c:crosses val="autoZero"/>
        <c:auto val="1"/>
        <c:lblAlgn val="ctr"/>
        <c:lblOffset val="100"/>
        <c:noMultiLvlLbl val="0"/>
      </c:catAx>
      <c:valAx>
        <c:axId val="46450532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664169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[SFI Volatility ETP Backtest-SVXY Product rev-L 29Jul2020.xlsx]Sheet1!PivotTable1</c:name>
    <c:fmtId val="5"/>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Sheet1!$B$3</c:f>
              <c:strCache>
                <c:ptCount val="1"/>
                <c:pt idx="0">
                  <c:v>Total</c:v>
                </c:pt>
              </c:strCache>
            </c:strRef>
          </c:tx>
          <c:spPr>
            <a:ln w="28575" cap="rnd">
              <a:solidFill>
                <a:schemeClr val="accent1"/>
              </a:solidFill>
              <a:round/>
            </a:ln>
            <a:effectLst/>
          </c:spPr>
          <c:marker>
            <c:symbol val="none"/>
          </c:marker>
          <c:cat>
            <c:strRef>
              <c:f>Sheet1!$A$4:$A$3972</c:f>
              <c:strCache>
                <c:ptCount val="3968"/>
                <c:pt idx="0">
                  <c:v>30-Mar-04</c:v>
                </c:pt>
                <c:pt idx="1">
                  <c:v>31-Mar-04</c:v>
                </c:pt>
                <c:pt idx="2">
                  <c:v>1-Apr-04</c:v>
                </c:pt>
                <c:pt idx="3">
                  <c:v>2-Apr-04</c:v>
                </c:pt>
                <c:pt idx="4">
                  <c:v>5-Apr-04</c:v>
                </c:pt>
                <c:pt idx="5">
                  <c:v>6-Apr-04</c:v>
                </c:pt>
                <c:pt idx="6">
                  <c:v>7-Apr-04</c:v>
                </c:pt>
                <c:pt idx="7">
                  <c:v>8-Apr-04</c:v>
                </c:pt>
                <c:pt idx="8">
                  <c:v>12-Apr-04</c:v>
                </c:pt>
                <c:pt idx="9">
                  <c:v>13-Apr-04</c:v>
                </c:pt>
                <c:pt idx="10">
                  <c:v>14-Apr-04</c:v>
                </c:pt>
                <c:pt idx="11">
                  <c:v>15-Apr-04</c:v>
                </c:pt>
                <c:pt idx="12">
                  <c:v>16-Apr-04</c:v>
                </c:pt>
                <c:pt idx="13">
                  <c:v>19-Apr-04</c:v>
                </c:pt>
                <c:pt idx="14">
                  <c:v>20-Apr-04</c:v>
                </c:pt>
                <c:pt idx="15">
                  <c:v>21-Apr-04</c:v>
                </c:pt>
                <c:pt idx="16">
                  <c:v>22-Apr-04</c:v>
                </c:pt>
                <c:pt idx="17">
                  <c:v>23-Apr-04</c:v>
                </c:pt>
                <c:pt idx="18">
                  <c:v>26-Apr-04</c:v>
                </c:pt>
                <c:pt idx="19">
                  <c:v>27-Apr-04</c:v>
                </c:pt>
                <c:pt idx="20">
                  <c:v>28-Apr-04</c:v>
                </c:pt>
                <c:pt idx="21">
                  <c:v>29-Apr-04</c:v>
                </c:pt>
                <c:pt idx="22">
                  <c:v>30-Apr-04</c:v>
                </c:pt>
                <c:pt idx="23">
                  <c:v>3-May-04</c:v>
                </c:pt>
                <c:pt idx="24">
                  <c:v>4-May-04</c:v>
                </c:pt>
                <c:pt idx="25">
                  <c:v>5-May-04</c:v>
                </c:pt>
                <c:pt idx="26">
                  <c:v>6-May-04</c:v>
                </c:pt>
                <c:pt idx="27">
                  <c:v>7-May-04</c:v>
                </c:pt>
                <c:pt idx="28">
                  <c:v>10-May-04</c:v>
                </c:pt>
                <c:pt idx="29">
                  <c:v>11-May-04</c:v>
                </c:pt>
                <c:pt idx="30">
                  <c:v>12-May-04</c:v>
                </c:pt>
                <c:pt idx="31">
                  <c:v>13-May-04</c:v>
                </c:pt>
                <c:pt idx="32">
                  <c:v>14-May-04</c:v>
                </c:pt>
                <c:pt idx="33">
                  <c:v>17-May-04</c:v>
                </c:pt>
                <c:pt idx="34">
                  <c:v>18-May-04</c:v>
                </c:pt>
                <c:pt idx="35">
                  <c:v>19-May-04</c:v>
                </c:pt>
                <c:pt idx="36">
                  <c:v>20-May-04</c:v>
                </c:pt>
                <c:pt idx="37">
                  <c:v>21-May-04</c:v>
                </c:pt>
                <c:pt idx="38">
                  <c:v>24-May-04</c:v>
                </c:pt>
                <c:pt idx="39">
                  <c:v>25-May-04</c:v>
                </c:pt>
                <c:pt idx="40">
                  <c:v>26-May-04</c:v>
                </c:pt>
                <c:pt idx="41">
                  <c:v>27-May-04</c:v>
                </c:pt>
                <c:pt idx="42">
                  <c:v>28-May-04</c:v>
                </c:pt>
                <c:pt idx="43">
                  <c:v>1-Jun-04</c:v>
                </c:pt>
                <c:pt idx="44">
                  <c:v>2-Jun-04</c:v>
                </c:pt>
                <c:pt idx="45">
                  <c:v>3-Jun-04</c:v>
                </c:pt>
                <c:pt idx="46">
                  <c:v>4-Jun-04</c:v>
                </c:pt>
                <c:pt idx="47">
                  <c:v>7-Jun-04</c:v>
                </c:pt>
                <c:pt idx="48">
                  <c:v>8-Jun-04</c:v>
                </c:pt>
                <c:pt idx="49">
                  <c:v>9-Jun-04</c:v>
                </c:pt>
                <c:pt idx="50">
                  <c:v>10-Jun-04</c:v>
                </c:pt>
                <c:pt idx="51">
                  <c:v>14-Jun-04</c:v>
                </c:pt>
                <c:pt idx="52">
                  <c:v>15-Jun-04</c:v>
                </c:pt>
                <c:pt idx="53">
                  <c:v>16-Jun-04</c:v>
                </c:pt>
                <c:pt idx="54">
                  <c:v>17-Jun-04</c:v>
                </c:pt>
                <c:pt idx="55">
                  <c:v>18-Jun-04</c:v>
                </c:pt>
                <c:pt idx="56">
                  <c:v>21-Jun-04</c:v>
                </c:pt>
                <c:pt idx="57">
                  <c:v>22-Jun-04</c:v>
                </c:pt>
                <c:pt idx="58">
                  <c:v>23-Jun-04</c:v>
                </c:pt>
                <c:pt idx="59">
                  <c:v>24-Jun-04</c:v>
                </c:pt>
                <c:pt idx="60">
                  <c:v>25-Jun-04</c:v>
                </c:pt>
                <c:pt idx="61">
                  <c:v>28-Jun-04</c:v>
                </c:pt>
                <c:pt idx="62">
                  <c:v>29-Jun-04</c:v>
                </c:pt>
                <c:pt idx="63">
                  <c:v>30-Jun-04</c:v>
                </c:pt>
                <c:pt idx="64">
                  <c:v>1-Jul-04</c:v>
                </c:pt>
                <c:pt idx="65">
                  <c:v>2-Jul-04</c:v>
                </c:pt>
                <c:pt idx="66">
                  <c:v>6-Jul-04</c:v>
                </c:pt>
                <c:pt idx="67">
                  <c:v>7-Jul-04</c:v>
                </c:pt>
                <c:pt idx="68">
                  <c:v>8-Jul-04</c:v>
                </c:pt>
                <c:pt idx="69">
                  <c:v>9-Jul-04</c:v>
                </c:pt>
                <c:pt idx="70">
                  <c:v>12-Jul-04</c:v>
                </c:pt>
                <c:pt idx="71">
                  <c:v>13-Jul-04</c:v>
                </c:pt>
                <c:pt idx="72">
                  <c:v>14-Jul-04</c:v>
                </c:pt>
                <c:pt idx="73">
                  <c:v>15-Jul-04</c:v>
                </c:pt>
                <c:pt idx="74">
                  <c:v>16-Jul-04</c:v>
                </c:pt>
                <c:pt idx="75">
                  <c:v>19-Jul-04</c:v>
                </c:pt>
                <c:pt idx="76">
                  <c:v>20-Jul-04</c:v>
                </c:pt>
                <c:pt idx="77">
                  <c:v>21-Jul-04</c:v>
                </c:pt>
                <c:pt idx="78">
                  <c:v>22-Jul-04</c:v>
                </c:pt>
                <c:pt idx="79">
                  <c:v>23-Jul-04</c:v>
                </c:pt>
                <c:pt idx="80">
                  <c:v>26-Jul-04</c:v>
                </c:pt>
                <c:pt idx="81">
                  <c:v>27-Jul-04</c:v>
                </c:pt>
                <c:pt idx="82">
                  <c:v>28-Jul-04</c:v>
                </c:pt>
                <c:pt idx="83">
                  <c:v>29-Jul-04</c:v>
                </c:pt>
                <c:pt idx="84">
                  <c:v>30-Jul-04</c:v>
                </c:pt>
                <c:pt idx="85">
                  <c:v>2-Aug-04</c:v>
                </c:pt>
                <c:pt idx="86">
                  <c:v>3-Aug-04</c:v>
                </c:pt>
                <c:pt idx="87">
                  <c:v>4-Aug-04</c:v>
                </c:pt>
                <c:pt idx="88">
                  <c:v>5-Aug-04</c:v>
                </c:pt>
                <c:pt idx="89">
                  <c:v>6-Aug-04</c:v>
                </c:pt>
                <c:pt idx="90">
                  <c:v>9-Aug-04</c:v>
                </c:pt>
                <c:pt idx="91">
                  <c:v>10-Aug-04</c:v>
                </c:pt>
                <c:pt idx="92">
                  <c:v>11-Aug-04</c:v>
                </c:pt>
                <c:pt idx="93">
                  <c:v>12-Aug-04</c:v>
                </c:pt>
                <c:pt idx="94">
                  <c:v>13-Aug-04</c:v>
                </c:pt>
                <c:pt idx="95">
                  <c:v>16-Aug-04</c:v>
                </c:pt>
                <c:pt idx="96">
                  <c:v>17-Aug-04</c:v>
                </c:pt>
                <c:pt idx="97">
                  <c:v>18-Aug-04</c:v>
                </c:pt>
                <c:pt idx="98">
                  <c:v>19-Aug-04</c:v>
                </c:pt>
                <c:pt idx="99">
                  <c:v>20-Aug-04</c:v>
                </c:pt>
                <c:pt idx="100">
                  <c:v>23-Aug-04</c:v>
                </c:pt>
                <c:pt idx="101">
                  <c:v>24-Aug-04</c:v>
                </c:pt>
                <c:pt idx="102">
                  <c:v>25-Aug-04</c:v>
                </c:pt>
                <c:pt idx="103">
                  <c:v>26-Aug-04</c:v>
                </c:pt>
                <c:pt idx="104">
                  <c:v>27-Aug-04</c:v>
                </c:pt>
                <c:pt idx="105">
                  <c:v>30-Aug-04</c:v>
                </c:pt>
                <c:pt idx="106">
                  <c:v>31-Aug-04</c:v>
                </c:pt>
                <c:pt idx="107">
                  <c:v>1-Sep-04</c:v>
                </c:pt>
                <c:pt idx="108">
                  <c:v>2-Sep-04</c:v>
                </c:pt>
                <c:pt idx="109">
                  <c:v>3-Sep-04</c:v>
                </c:pt>
                <c:pt idx="110">
                  <c:v>7-Sep-04</c:v>
                </c:pt>
                <c:pt idx="111">
                  <c:v>8-Sep-04</c:v>
                </c:pt>
                <c:pt idx="112">
                  <c:v>9-Sep-04</c:v>
                </c:pt>
                <c:pt idx="113">
                  <c:v>10-Sep-04</c:v>
                </c:pt>
                <c:pt idx="114">
                  <c:v>13-Sep-04</c:v>
                </c:pt>
                <c:pt idx="115">
                  <c:v>14-Sep-04</c:v>
                </c:pt>
                <c:pt idx="116">
                  <c:v>15-Sep-04</c:v>
                </c:pt>
                <c:pt idx="117">
                  <c:v>16-Sep-04</c:v>
                </c:pt>
                <c:pt idx="118">
                  <c:v>17-Sep-04</c:v>
                </c:pt>
                <c:pt idx="119">
                  <c:v>20-Sep-04</c:v>
                </c:pt>
                <c:pt idx="120">
                  <c:v>21-Sep-04</c:v>
                </c:pt>
                <c:pt idx="121">
                  <c:v>22-Sep-04</c:v>
                </c:pt>
                <c:pt idx="122">
                  <c:v>23-Sep-04</c:v>
                </c:pt>
                <c:pt idx="123">
                  <c:v>24-Sep-04</c:v>
                </c:pt>
                <c:pt idx="124">
                  <c:v>27-Sep-04</c:v>
                </c:pt>
                <c:pt idx="125">
                  <c:v>28-Sep-04</c:v>
                </c:pt>
                <c:pt idx="126">
                  <c:v>29-Sep-04</c:v>
                </c:pt>
                <c:pt idx="127">
                  <c:v>30-Sep-04</c:v>
                </c:pt>
                <c:pt idx="128">
                  <c:v>1-Oct-04</c:v>
                </c:pt>
                <c:pt idx="129">
                  <c:v>4-Oct-04</c:v>
                </c:pt>
                <c:pt idx="130">
                  <c:v>5-Oct-04</c:v>
                </c:pt>
                <c:pt idx="131">
                  <c:v>6-Oct-04</c:v>
                </c:pt>
                <c:pt idx="132">
                  <c:v>7-Oct-04</c:v>
                </c:pt>
                <c:pt idx="133">
                  <c:v>8-Oct-04</c:v>
                </c:pt>
                <c:pt idx="134">
                  <c:v>11-Oct-04</c:v>
                </c:pt>
                <c:pt idx="135">
                  <c:v>12-Oct-04</c:v>
                </c:pt>
                <c:pt idx="136">
                  <c:v>13-Oct-04</c:v>
                </c:pt>
                <c:pt idx="137">
                  <c:v>14-Oct-04</c:v>
                </c:pt>
                <c:pt idx="138">
                  <c:v>15-Oct-04</c:v>
                </c:pt>
                <c:pt idx="139">
                  <c:v>18-Oct-04</c:v>
                </c:pt>
                <c:pt idx="140">
                  <c:v>19-Oct-04</c:v>
                </c:pt>
                <c:pt idx="141">
                  <c:v>20-Oct-04</c:v>
                </c:pt>
                <c:pt idx="142">
                  <c:v>21-Oct-04</c:v>
                </c:pt>
                <c:pt idx="143">
                  <c:v>22-Oct-04</c:v>
                </c:pt>
                <c:pt idx="144">
                  <c:v>25-Oct-04</c:v>
                </c:pt>
                <c:pt idx="145">
                  <c:v>26-Oct-04</c:v>
                </c:pt>
                <c:pt idx="146">
                  <c:v>27-Oct-04</c:v>
                </c:pt>
                <c:pt idx="147">
                  <c:v>28-Oct-04</c:v>
                </c:pt>
                <c:pt idx="148">
                  <c:v>29-Oct-04</c:v>
                </c:pt>
                <c:pt idx="149">
                  <c:v>1-Nov-04</c:v>
                </c:pt>
                <c:pt idx="150">
                  <c:v>2-Nov-04</c:v>
                </c:pt>
                <c:pt idx="151">
                  <c:v>3-Nov-04</c:v>
                </c:pt>
                <c:pt idx="152">
                  <c:v>4-Nov-04</c:v>
                </c:pt>
                <c:pt idx="153">
                  <c:v>5-Nov-04</c:v>
                </c:pt>
                <c:pt idx="154">
                  <c:v>8-Nov-04</c:v>
                </c:pt>
                <c:pt idx="155">
                  <c:v>9-Nov-04</c:v>
                </c:pt>
                <c:pt idx="156">
                  <c:v>10-Nov-04</c:v>
                </c:pt>
                <c:pt idx="157">
                  <c:v>11-Nov-04</c:v>
                </c:pt>
                <c:pt idx="158">
                  <c:v>12-Nov-04</c:v>
                </c:pt>
                <c:pt idx="159">
                  <c:v>15-Nov-04</c:v>
                </c:pt>
                <c:pt idx="160">
                  <c:v>16-Nov-04</c:v>
                </c:pt>
                <c:pt idx="161">
                  <c:v>17-Nov-04</c:v>
                </c:pt>
                <c:pt idx="162">
                  <c:v>18-Nov-04</c:v>
                </c:pt>
                <c:pt idx="163">
                  <c:v>19-Nov-04</c:v>
                </c:pt>
                <c:pt idx="164">
                  <c:v>22-Nov-04</c:v>
                </c:pt>
                <c:pt idx="165">
                  <c:v>23-Nov-04</c:v>
                </c:pt>
                <c:pt idx="166">
                  <c:v>24-Nov-04</c:v>
                </c:pt>
                <c:pt idx="167">
                  <c:v>26-Nov-04</c:v>
                </c:pt>
                <c:pt idx="168">
                  <c:v>29-Nov-04</c:v>
                </c:pt>
                <c:pt idx="169">
                  <c:v>30-Nov-04</c:v>
                </c:pt>
                <c:pt idx="170">
                  <c:v>1-Dec-04</c:v>
                </c:pt>
                <c:pt idx="171">
                  <c:v>2-Dec-04</c:v>
                </c:pt>
                <c:pt idx="172">
                  <c:v>3-Dec-04</c:v>
                </c:pt>
                <c:pt idx="173">
                  <c:v>6-Dec-04</c:v>
                </c:pt>
                <c:pt idx="174">
                  <c:v>7-Dec-04</c:v>
                </c:pt>
                <c:pt idx="175">
                  <c:v>8-Dec-04</c:v>
                </c:pt>
                <c:pt idx="176">
                  <c:v>9-Dec-04</c:v>
                </c:pt>
                <c:pt idx="177">
                  <c:v>10-Dec-04</c:v>
                </c:pt>
                <c:pt idx="178">
                  <c:v>13-Dec-04</c:v>
                </c:pt>
                <c:pt idx="179">
                  <c:v>14-Dec-04</c:v>
                </c:pt>
                <c:pt idx="180">
                  <c:v>15-Dec-04</c:v>
                </c:pt>
                <c:pt idx="181">
                  <c:v>16-Dec-04</c:v>
                </c:pt>
                <c:pt idx="182">
                  <c:v>17-Dec-04</c:v>
                </c:pt>
                <c:pt idx="183">
                  <c:v>20-Dec-04</c:v>
                </c:pt>
                <c:pt idx="184">
                  <c:v>21-Dec-04</c:v>
                </c:pt>
                <c:pt idx="185">
                  <c:v>22-Dec-04</c:v>
                </c:pt>
                <c:pt idx="186">
                  <c:v>23-Dec-04</c:v>
                </c:pt>
                <c:pt idx="187">
                  <c:v>27-Dec-04</c:v>
                </c:pt>
                <c:pt idx="188">
                  <c:v>28-Dec-04</c:v>
                </c:pt>
                <c:pt idx="189">
                  <c:v>29-Dec-04</c:v>
                </c:pt>
                <c:pt idx="190">
                  <c:v>30-Dec-04</c:v>
                </c:pt>
                <c:pt idx="191">
                  <c:v>31-Dec-04</c:v>
                </c:pt>
                <c:pt idx="192">
                  <c:v>3-Jan-05</c:v>
                </c:pt>
                <c:pt idx="193">
                  <c:v>4-Jan-05</c:v>
                </c:pt>
                <c:pt idx="194">
                  <c:v>5-Jan-05</c:v>
                </c:pt>
                <c:pt idx="195">
                  <c:v>6-Jan-05</c:v>
                </c:pt>
                <c:pt idx="196">
                  <c:v>7-Jan-05</c:v>
                </c:pt>
                <c:pt idx="197">
                  <c:v>10-Jan-05</c:v>
                </c:pt>
                <c:pt idx="198">
                  <c:v>11-Jan-05</c:v>
                </c:pt>
                <c:pt idx="199">
                  <c:v>12-Jan-05</c:v>
                </c:pt>
                <c:pt idx="200">
                  <c:v>13-Jan-05</c:v>
                </c:pt>
                <c:pt idx="201">
                  <c:v>14-Jan-05</c:v>
                </c:pt>
                <c:pt idx="202">
                  <c:v>18-Jan-05</c:v>
                </c:pt>
                <c:pt idx="203">
                  <c:v>19-Jan-05</c:v>
                </c:pt>
                <c:pt idx="204">
                  <c:v>20-Jan-05</c:v>
                </c:pt>
                <c:pt idx="205">
                  <c:v>21-Jan-05</c:v>
                </c:pt>
                <c:pt idx="206">
                  <c:v>24-Jan-05</c:v>
                </c:pt>
                <c:pt idx="207">
                  <c:v>25-Jan-05</c:v>
                </c:pt>
                <c:pt idx="208">
                  <c:v>26-Jan-05</c:v>
                </c:pt>
                <c:pt idx="209">
                  <c:v>27-Jan-05</c:v>
                </c:pt>
                <c:pt idx="210">
                  <c:v>28-Jan-05</c:v>
                </c:pt>
                <c:pt idx="211">
                  <c:v>31-Jan-05</c:v>
                </c:pt>
                <c:pt idx="212">
                  <c:v>1-Feb-05</c:v>
                </c:pt>
                <c:pt idx="213">
                  <c:v>2-Feb-05</c:v>
                </c:pt>
                <c:pt idx="214">
                  <c:v>3-Feb-05</c:v>
                </c:pt>
                <c:pt idx="215">
                  <c:v>4-Feb-05</c:v>
                </c:pt>
                <c:pt idx="216">
                  <c:v>7-Feb-05</c:v>
                </c:pt>
                <c:pt idx="217">
                  <c:v>8-Feb-05</c:v>
                </c:pt>
                <c:pt idx="218">
                  <c:v>9-Feb-05</c:v>
                </c:pt>
                <c:pt idx="219">
                  <c:v>10-Feb-05</c:v>
                </c:pt>
                <c:pt idx="220">
                  <c:v>11-Feb-05</c:v>
                </c:pt>
                <c:pt idx="221">
                  <c:v>14-Feb-05</c:v>
                </c:pt>
                <c:pt idx="222">
                  <c:v>15-Feb-05</c:v>
                </c:pt>
                <c:pt idx="223">
                  <c:v>16-Feb-05</c:v>
                </c:pt>
                <c:pt idx="224">
                  <c:v>17-Feb-05</c:v>
                </c:pt>
                <c:pt idx="225">
                  <c:v>18-Feb-05</c:v>
                </c:pt>
                <c:pt idx="226">
                  <c:v>22-Feb-05</c:v>
                </c:pt>
                <c:pt idx="227">
                  <c:v>23-Feb-05</c:v>
                </c:pt>
                <c:pt idx="228">
                  <c:v>24-Feb-05</c:v>
                </c:pt>
                <c:pt idx="229">
                  <c:v>25-Feb-05</c:v>
                </c:pt>
                <c:pt idx="230">
                  <c:v>28-Feb-05</c:v>
                </c:pt>
                <c:pt idx="231">
                  <c:v>1-Mar-05</c:v>
                </c:pt>
                <c:pt idx="232">
                  <c:v>2-Mar-05</c:v>
                </c:pt>
                <c:pt idx="233">
                  <c:v>3-Mar-05</c:v>
                </c:pt>
                <c:pt idx="234">
                  <c:v>4-Mar-05</c:v>
                </c:pt>
                <c:pt idx="235">
                  <c:v>7-Mar-05</c:v>
                </c:pt>
                <c:pt idx="236">
                  <c:v>8-Mar-05</c:v>
                </c:pt>
                <c:pt idx="237">
                  <c:v>9-Mar-05</c:v>
                </c:pt>
                <c:pt idx="238">
                  <c:v>10-Mar-05</c:v>
                </c:pt>
                <c:pt idx="239">
                  <c:v>11-Mar-05</c:v>
                </c:pt>
                <c:pt idx="240">
                  <c:v>14-Mar-05</c:v>
                </c:pt>
                <c:pt idx="241">
                  <c:v>15-Mar-05</c:v>
                </c:pt>
                <c:pt idx="242">
                  <c:v>16-Mar-05</c:v>
                </c:pt>
                <c:pt idx="243">
                  <c:v>17-Mar-05</c:v>
                </c:pt>
                <c:pt idx="244">
                  <c:v>18-Mar-05</c:v>
                </c:pt>
                <c:pt idx="245">
                  <c:v>21-Mar-05</c:v>
                </c:pt>
                <c:pt idx="246">
                  <c:v>22-Mar-05</c:v>
                </c:pt>
                <c:pt idx="247">
                  <c:v>23-Mar-05</c:v>
                </c:pt>
                <c:pt idx="248">
                  <c:v>24-Mar-05</c:v>
                </c:pt>
                <c:pt idx="249">
                  <c:v>28-Mar-05</c:v>
                </c:pt>
                <c:pt idx="250">
                  <c:v>29-Mar-05</c:v>
                </c:pt>
                <c:pt idx="251">
                  <c:v>30-Mar-05</c:v>
                </c:pt>
                <c:pt idx="252">
                  <c:v>31-Mar-05</c:v>
                </c:pt>
                <c:pt idx="253">
                  <c:v>1-Apr-05</c:v>
                </c:pt>
                <c:pt idx="254">
                  <c:v>4-Apr-05</c:v>
                </c:pt>
                <c:pt idx="255">
                  <c:v>5-Apr-05</c:v>
                </c:pt>
                <c:pt idx="256">
                  <c:v>6-Apr-05</c:v>
                </c:pt>
                <c:pt idx="257">
                  <c:v>7-Apr-05</c:v>
                </c:pt>
                <c:pt idx="258">
                  <c:v>8-Apr-05</c:v>
                </c:pt>
                <c:pt idx="259">
                  <c:v>11-Apr-05</c:v>
                </c:pt>
                <c:pt idx="260">
                  <c:v>12-Apr-05</c:v>
                </c:pt>
                <c:pt idx="261">
                  <c:v>13-Apr-05</c:v>
                </c:pt>
                <c:pt idx="262">
                  <c:v>14-Apr-05</c:v>
                </c:pt>
                <c:pt idx="263">
                  <c:v>15-Apr-05</c:v>
                </c:pt>
                <c:pt idx="264">
                  <c:v>18-Apr-05</c:v>
                </c:pt>
                <c:pt idx="265">
                  <c:v>19-Apr-05</c:v>
                </c:pt>
                <c:pt idx="266">
                  <c:v>20-Apr-05</c:v>
                </c:pt>
                <c:pt idx="267">
                  <c:v>21-Apr-05</c:v>
                </c:pt>
                <c:pt idx="268">
                  <c:v>22-Apr-05</c:v>
                </c:pt>
                <c:pt idx="269">
                  <c:v>25-Apr-05</c:v>
                </c:pt>
                <c:pt idx="270">
                  <c:v>26-Apr-05</c:v>
                </c:pt>
                <c:pt idx="271">
                  <c:v>27-Apr-05</c:v>
                </c:pt>
                <c:pt idx="272">
                  <c:v>28-Apr-05</c:v>
                </c:pt>
                <c:pt idx="273">
                  <c:v>29-Apr-05</c:v>
                </c:pt>
                <c:pt idx="274">
                  <c:v>2-May-05</c:v>
                </c:pt>
                <c:pt idx="275">
                  <c:v>3-May-05</c:v>
                </c:pt>
                <c:pt idx="276">
                  <c:v>4-May-05</c:v>
                </c:pt>
                <c:pt idx="277">
                  <c:v>5-May-05</c:v>
                </c:pt>
                <c:pt idx="278">
                  <c:v>6-May-05</c:v>
                </c:pt>
                <c:pt idx="279">
                  <c:v>9-May-05</c:v>
                </c:pt>
                <c:pt idx="280">
                  <c:v>10-May-05</c:v>
                </c:pt>
                <c:pt idx="281">
                  <c:v>11-May-05</c:v>
                </c:pt>
                <c:pt idx="282">
                  <c:v>12-May-05</c:v>
                </c:pt>
                <c:pt idx="283">
                  <c:v>13-May-05</c:v>
                </c:pt>
                <c:pt idx="284">
                  <c:v>16-May-05</c:v>
                </c:pt>
                <c:pt idx="285">
                  <c:v>17-May-05</c:v>
                </c:pt>
                <c:pt idx="286">
                  <c:v>18-May-05</c:v>
                </c:pt>
                <c:pt idx="287">
                  <c:v>19-May-05</c:v>
                </c:pt>
                <c:pt idx="288">
                  <c:v>20-May-05</c:v>
                </c:pt>
                <c:pt idx="289">
                  <c:v>23-May-05</c:v>
                </c:pt>
                <c:pt idx="290">
                  <c:v>24-May-05</c:v>
                </c:pt>
                <c:pt idx="291">
                  <c:v>25-May-05</c:v>
                </c:pt>
                <c:pt idx="292">
                  <c:v>26-May-05</c:v>
                </c:pt>
                <c:pt idx="293">
                  <c:v>27-May-05</c:v>
                </c:pt>
                <c:pt idx="294">
                  <c:v>31-May-05</c:v>
                </c:pt>
                <c:pt idx="295">
                  <c:v>1-Jun-05</c:v>
                </c:pt>
                <c:pt idx="296">
                  <c:v>2-Jun-05</c:v>
                </c:pt>
                <c:pt idx="297">
                  <c:v>3-Jun-05</c:v>
                </c:pt>
                <c:pt idx="298">
                  <c:v>6-Jun-05</c:v>
                </c:pt>
                <c:pt idx="299">
                  <c:v>7-Jun-05</c:v>
                </c:pt>
                <c:pt idx="300">
                  <c:v>8-Jun-05</c:v>
                </c:pt>
                <c:pt idx="301">
                  <c:v>9-Jun-05</c:v>
                </c:pt>
                <c:pt idx="302">
                  <c:v>10-Jun-05</c:v>
                </c:pt>
                <c:pt idx="303">
                  <c:v>13-Jun-05</c:v>
                </c:pt>
                <c:pt idx="304">
                  <c:v>14-Jun-05</c:v>
                </c:pt>
                <c:pt idx="305">
                  <c:v>15-Jun-05</c:v>
                </c:pt>
                <c:pt idx="306">
                  <c:v>16-Jun-05</c:v>
                </c:pt>
                <c:pt idx="307">
                  <c:v>17-Jun-05</c:v>
                </c:pt>
                <c:pt idx="308">
                  <c:v>20-Jun-05</c:v>
                </c:pt>
                <c:pt idx="309">
                  <c:v>21-Jun-05</c:v>
                </c:pt>
                <c:pt idx="310">
                  <c:v>22-Jun-05</c:v>
                </c:pt>
                <c:pt idx="311">
                  <c:v>23-Jun-05</c:v>
                </c:pt>
                <c:pt idx="312">
                  <c:v>24-Jun-05</c:v>
                </c:pt>
                <c:pt idx="313">
                  <c:v>27-Jun-05</c:v>
                </c:pt>
                <c:pt idx="314">
                  <c:v>28-Jun-05</c:v>
                </c:pt>
                <c:pt idx="315">
                  <c:v>29-Jun-05</c:v>
                </c:pt>
                <c:pt idx="316">
                  <c:v>30-Jun-05</c:v>
                </c:pt>
                <c:pt idx="317">
                  <c:v>1-Jul-05</c:v>
                </c:pt>
                <c:pt idx="318">
                  <c:v>5-Jul-05</c:v>
                </c:pt>
                <c:pt idx="319">
                  <c:v>6-Jul-05</c:v>
                </c:pt>
                <c:pt idx="320">
                  <c:v>7-Jul-05</c:v>
                </c:pt>
                <c:pt idx="321">
                  <c:v>8-Jul-05</c:v>
                </c:pt>
                <c:pt idx="322">
                  <c:v>11-Jul-05</c:v>
                </c:pt>
                <c:pt idx="323">
                  <c:v>12-Jul-05</c:v>
                </c:pt>
                <c:pt idx="324">
                  <c:v>13-Jul-05</c:v>
                </c:pt>
                <c:pt idx="325">
                  <c:v>14-Jul-05</c:v>
                </c:pt>
                <c:pt idx="326">
                  <c:v>15-Jul-05</c:v>
                </c:pt>
                <c:pt idx="327">
                  <c:v>18-Jul-05</c:v>
                </c:pt>
                <c:pt idx="328">
                  <c:v>19-Jul-05</c:v>
                </c:pt>
                <c:pt idx="329">
                  <c:v>20-Jul-05</c:v>
                </c:pt>
                <c:pt idx="330">
                  <c:v>21-Jul-05</c:v>
                </c:pt>
                <c:pt idx="331">
                  <c:v>22-Jul-05</c:v>
                </c:pt>
                <c:pt idx="332">
                  <c:v>25-Jul-05</c:v>
                </c:pt>
                <c:pt idx="333">
                  <c:v>26-Jul-05</c:v>
                </c:pt>
                <c:pt idx="334">
                  <c:v>27-Jul-05</c:v>
                </c:pt>
                <c:pt idx="335">
                  <c:v>28-Jul-05</c:v>
                </c:pt>
                <c:pt idx="336">
                  <c:v>29-Jul-05</c:v>
                </c:pt>
                <c:pt idx="337">
                  <c:v>1-Aug-05</c:v>
                </c:pt>
                <c:pt idx="338">
                  <c:v>2-Aug-05</c:v>
                </c:pt>
                <c:pt idx="339">
                  <c:v>3-Aug-05</c:v>
                </c:pt>
                <c:pt idx="340">
                  <c:v>4-Aug-05</c:v>
                </c:pt>
                <c:pt idx="341">
                  <c:v>5-Aug-05</c:v>
                </c:pt>
                <c:pt idx="342">
                  <c:v>8-Aug-05</c:v>
                </c:pt>
                <c:pt idx="343">
                  <c:v>9-Aug-05</c:v>
                </c:pt>
                <c:pt idx="344">
                  <c:v>10-Aug-05</c:v>
                </c:pt>
                <c:pt idx="345">
                  <c:v>11-Aug-05</c:v>
                </c:pt>
                <c:pt idx="346">
                  <c:v>12-Aug-05</c:v>
                </c:pt>
                <c:pt idx="347">
                  <c:v>15-Aug-05</c:v>
                </c:pt>
                <c:pt idx="348">
                  <c:v>16-Aug-05</c:v>
                </c:pt>
                <c:pt idx="349">
                  <c:v>17-Aug-05</c:v>
                </c:pt>
                <c:pt idx="350">
                  <c:v>18-Aug-05</c:v>
                </c:pt>
                <c:pt idx="351">
                  <c:v>19-Aug-05</c:v>
                </c:pt>
                <c:pt idx="352">
                  <c:v>22-Aug-05</c:v>
                </c:pt>
                <c:pt idx="353">
                  <c:v>23-Aug-05</c:v>
                </c:pt>
                <c:pt idx="354">
                  <c:v>24-Aug-05</c:v>
                </c:pt>
                <c:pt idx="355">
                  <c:v>25-Aug-05</c:v>
                </c:pt>
                <c:pt idx="356">
                  <c:v>26-Aug-05</c:v>
                </c:pt>
                <c:pt idx="357">
                  <c:v>29-Aug-05</c:v>
                </c:pt>
                <c:pt idx="358">
                  <c:v>30-Aug-05</c:v>
                </c:pt>
                <c:pt idx="359">
                  <c:v>31-Aug-05</c:v>
                </c:pt>
                <c:pt idx="360">
                  <c:v>1-Sep-05</c:v>
                </c:pt>
                <c:pt idx="361">
                  <c:v>2-Sep-05</c:v>
                </c:pt>
                <c:pt idx="362">
                  <c:v>6-Sep-05</c:v>
                </c:pt>
                <c:pt idx="363">
                  <c:v>7-Sep-05</c:v>
                </c:pt>
                <c:pt idx="364">
                  <c:v>8-Sep-05</c:v>
                </c:pt>
                <c:pt idx="365">
                  <c:v>9-Sep-05</c:v>
                </c:pt>
                <c:pt idx="366">
                  <c:v>12-Sep-05</c:v>
                </c:pt>
                <c:pt idx="367">
                  <c:v>13-Sep-05</c:v>
                </c:pt>
                <c:pt idx="368">
                  <c:v>14-Sep-05</c:v>
                </c:pt>
                <c:pt idx="369">
                  <c:v>15-Sep-05</c:v>
                </c:pt>
                <c:pt idx="370">
                  <c:v>16-Sep-05</c:v>
                </c:pt>
                <c:pt idx="371">
                  <c:v>19-Sep-05</c:v>
                </c:pt>
                <c:pt idx="372">
                  <c:v>20-Sep-05</c:v>
                </c:pt>
                <c:pt idx="373">
                  <c:v>21-Sep-05</c:v>
                </c:pt>
                <c:pt idx="374">
                  <c:v>22-Sep-05</c:v>
                </c:pt>
                <c:pt idx="375">
                  <c:v>23-Sep-05</c:v>
                </c:pt>
                <c:pt idx="376">
                  <c:v>26-Sep-05</c:v>
                </c:pt>
                <c:pt idx="377">
                  <c:v>27-Sep-05</c:v>
                </c:pt>
                <c:pt idx="378">
                  <c:v>28-Sep-05</c:v>
                </c:pt>
                <c:pt idx="379">
                  <c:v>29-Sep-05</c:v>
                </c:pt>
                <c:pt idx="380">
                  <c:v>30-Sep-05</c:v>
                </c:pt>
                <c:pt idx="381">
                  <c:v>3-Oct-05</c:v>
                </c:pt>
                <c:pt idx="382">
                  <c:v>4-Oct-05</c:v>
                </c:pt>
                <c:pt idx="383">
                  <c:v>5-Oct-05</c:v>
                </c:pt>
                <c:pt idx="384">
                  <c:v>6-Oct-05</c:v>
                </c:pt>
                <c:pt idx="385">
                  <c:v>7-Oct-05</c:v>
                </c:pt>
                <c:pt idx="386">
                  <c:v>10-Oct-05</c:v>
                </c:pt>
                <c:pt idx="387">
                  <c:v>11-Oct-05</c:v>
                </c:pt>
                <c:pt idx="388">
                  <c:v>12-Oct-05</c:v>
                </c:pt>
                <c:pt idx="389">
                  <c:v>13-Oct-05</c:v>
                </c:pt>
                <c:pt idx="390">
                  <c:v>14-Oct-05</c:v>
                </c:pt>
                <c:pt idx="391">
                  <c:v>17-Oct-05</c:v>
                </c:pt>
                <c:pt idx="392">
                  <c:v>18-Oct-05</c:v>
                </c:pt>
                <c:pt idx="393">
                  <c:v>19-Oct-05</c:v>
                </c:pt>
                <c:pt idx="394">
                  <c:v>20-Oct-05</c:v>
                </c:pt>
                <c:pt idx="395">
                  <c:v>21-Oct-05</c:v>
                </c:pt>
                <c:pt idx="396">
                  <c:v>24-Oct-05</c:v>
                </c:pt>
                <c:pt idx="397">
                  <c:v>25-Oct-05</c:v>
                </c:pt>
                <c:pt idx="398">
                  <c:v>26-Oct-05</c:v>
                </c:pt>
                <c:pt idx="399">
                  <c:v>27-Oct-05</c:v>
                </c:pt>
                <c:pt idx="400">
                  <c:v>28-Oct-05</c:v>
                </c:pt>
                <c:pt idx="401">
                  <c:v>31-Oct-05</c:v>
                </c:pt>
                <c:pt idx="402">
                  <c:v>1-Nov-05</c:v>
                </c:pt>
                <c:pt idx="403">
                  <c:v>2-Nov-05</c:v>
                </c:pt>
                <c:pt idx="404">
                  <c:v>3-Nov-05</c:v>
                </c:pt>
                <c:pt idx="405">
                  <c:v>4-Nov-05</c:v>
                </c:pt>
                <c:pt idx="406">
                  <c:v>7-Nov-05</c:v>
                </c:pt>
                <c:pt idx="407">
                  <c:v>8-Nov-05</c:v>
                </c:pt>
                <c:pt idx="408">
                  <c:v>9-Nov-05</c:v>
                </c:pt>
                <c:pt idx="409">
                  <c:v>10-Nov-05</c:v>
                </c:pt>
                <c:pt idx="410">
                  <c:v>11-Nov-05</c:v>
                </c:pt>
                <c:pt idx="411">
                  <c:v>14-Nov-05</c:v>
                </c:pt>
                <c:pt idx="412">
                  <c:v>15-Nov-05</c:v>
                </c:pt>
                <c:pt idx="413">
                  <c:v>16-Nov-05</c:v>
                </c:pt>
                <c:pt idx="414">
                  <c:v>17-Nov-05</c:v>
                </c:pt>
                <c:pt idx="415">
                  <c:v>18-Nov-05</c:v>
                </c:pt>
                <c:pt idx="416">
                  <c:v>21-Nov-05</c:v>
                </c:pt>
                <c:pt idx="417">
                  <c:v>22-Nov-05</c:v>
                </c:pt>
                <c:pt idx="418">
                  <c:v>23-Nov-05</c:v>
                </c:pt>
                <c:pt idx="419">
                  <c:v>25-Nov-05</c:v>
                </c:pt>
                <c:pt idx="420">
                  <c:v>28-Nov-05</c:v>
                </c:pt>
                <c:pt idx="421">
                  <c:v>29-Nov-05</c:v>
                </c:pt>
                <c:pt idx="422">
                  <c:v>30-Nov-05</c:v>
                </c:pt>
                <c:pt idx="423">
                  <c:v>1-Dec-05</c:v>
                </c:pt>
                <c:pt idx="424">
                  <c:v>2-Dec-05</c:v>
                </c:pt>
                <c:pt idx="425">
                  <c:v>5-Dec-05</c:v>
                </c:pt>
                <c:pt idx="426">
                  <c:v>6-Dec-05</c:v>
                </c:pt>
                <c:pt idx="427">
                  <c:v>7-Dec-05</c:v>
                </c:pt>
                <c:pt idx="428">
                  <c:v>8-Dec-05</c:v>
                </c:pt>
                <c:pt idx="429">
                  <c:v>9-Dec-05</c:v>
                </c:pt>
                <c:pt idx="430">
                  <c:v>12-Dec-05</c:v>
                </c:pt>
                <c:pt idx="431">
                  <c:v>13-Dec-05</c:v>
                </c:pt>
                <c:pt idx="432">
                  <c:v>14-Dec-05</c:v>
                </c:pt>
                <c:pt idx="433">
                  <c:v>15-Dec-05</c:v>
                </c:pt>
                <c:pt idx="434">
                  <c:v>16-Dec-05</c:v>
                </c:pt>
                <c:pt idx="435">
                  <c:v>19-Dec-05</c:v>
                </c:pt>
                <c:pt idx="436">
                  <c:v>20-Dec-05</c:v>
                </c:pt>
                <c:pt idx="437">
                  <c:v>21-Dec-05</c:v>
                </c:pt>
                <c:pt idx="438">
                  <c:v>22-Dec-05</c:v>
                </c:pt>
                <c:pt idx="439">
                  <c:v>23-Dec-05</c:v>
                </c:pt>
                <c:pt idx="440">
                  <c:v>27-Dec-05</c:v>
                </c:pt>
                <c:pt idx="441">
                  <c:v>28-Dec-05</c:v>
                </c:pt>
                <c:pt idx="442">
                  <c:v>29-Dec-05</c:v>
                </c:pt>
                <c:pt idx="443">
                  <c:v>30-Dec-05</c:v>
                </c:pt>
                <c:pt idx="444">
                  <c:v>3-Jan-06</c:v>
                </c:pt>
                <c:pt idx="445">
                  <c:v>4-Jan-06</c:v>
                </c:pt>
                <c:pt idx="446">
                  <c:v>5-Jan-06</c:v>
                </c:pt>
                <c:pt idx="447">
                  <c:v>6-Jan-06</c:v>
                </c:pt>
                <c:pt idx="448">
                  <c:v>9-Jan-06</c:v>
                </c:pt>
                <c:pt idx="449">
                  <c:v>10-Jan-06</c:v>
                </c:pt>
                <c:pt idx="450">
                  <c:v>11-Jan-06</c:v>
                </c:pt>
                <c:pt idx="451">
                  <c:v>12-Jan-06</c:v>
                </c:pt>
                <c:pt idx="452">
                  <c:v>13-Jan-06</c:v>
                </c:pt>
                <c:pt idx="453">
                  <c:v>17-Jan-06</c:v>
                </c:pt>
                <c:pt idx="454">
                  <c:v>18-Jan-06</c:v>
                </c:pt>
                <c:pt idx="455">
                  <c:v>19-Jan-06</c:v>
                </c:pt>
                <c:pt idx="456">
                  <c:v>20-Jan-06</c:v>
                </c:pt>
                <c:pt idx="457">
                  <c:v>23-Jan-06</c:v>
                </c:pt>
                <c:pt idx="458">
                  <c:v>24-Jan-06</c:v>
                </c:pt>
                <c:pt idx="459">
                  <c:v>25-Jan-06</c:v>
                </c:pt>
                <c:pt idx="460">
                  <c:v>26-Jan-06</c:v>
                </c:pt>
                <c:pt idx="461">
                  <c:v>27-Jan-06</c:v>
                </c:pt>
                <c:pt idx="462">
                  <c:v>30-Jan-06</c:v>
                </c:pt>
                <c:pt idx="463">
                  <c:v>31-Jan-06</c:v>
                </c:pt>
                <c:pt idx="464">
                  <c:v>1-Feb-06</c:v>
                </c:pt>
                <c:pt idx="465">
                  <c:v>2-Feb-06</c:v>
                </c:pt>
                <c:pt idx="466">
                  <c:v>3-Feb-06</c:v>
                </c:pt>
                <c:pt idx="467">
                  <c:v>6-Feb-06</c:v>
                </c:pt>
                <c:pt idx="468">
                  <c:v>7-Feb-06</c:v>
                </c:pt>
                <c:pt idx="469">
                  <c:v>8-Feb-06</c:v>
                </c:pt>
                <c:pt idx="470">
                  <c:v>9-Feb-06</c:v>
                </c:pt>
                <c:pt idx="471">
                  <c:v>10-Feb-06</c:v>
                </c:pt>
                <c:pt idx="472">
                  <c:v>13-Feb-06</c:v>
                </c:pt>
                <c:pt idx="473">
                  <c:v>14-Feb-06</c:v>
                </c:pt>
                <c:pt idx="474">
                  <c:v>15-Feb-06</c:v>
                </c:pt>
                <c:pt idx="475">
                  <c:v>16-Feb-06</c:v>
                </c:pt>
                <c:pt idx="476">
                  <c:v>17-Feb-06</c:v>
                </c:pt>
                <c:pt idx="477">
                  <c:v>21-Feb-06</c:v>
                </c:pt>
                <c:pt idx="478">
                  <c:v>22-Feb-06</c:v>
                </c:pt>
                <c:pt idx="479">
                  <c:v>23-Feb-06</c:v>
                </c:pt>
                <c:pt idx="480">
                  <c:v>24-Feb-06</c:v>
                </c:pt>
                <c:pt idx="481">
                  <c:v>27-Feb-06</c:v>
                </c:pt>
                <c:pt idx="482">
                  <c:v>28-Feb-06</c:v>
                </c:pt>
                <c:pt idx="483">
                  <c:v>1-Mar-06</c:v>
                </c:pt>
                <c:pt idx="484">
                  <c:v>2-Mar-06</c:v>
                </c:pt>
                <c:pt idx="485">
                  <c:v>3-Mar-06</c:v>
                </c:pt>
                <c:pt idx="486">
                  <c:v>6-Mar-06</c:v>
                </c:pt>
                <c:pt idx="487">
                  <c:v>7-Mar-06</c:v>
                </c:pt>
                <c:pt idx="488">
                  <c:v>8-Mar-06</c:v>
                </c:pt>
                <c:pt idx="489">
                  <c:v>9-Mar-06</c:v>
                </c:pt>
                <c:pt idx="490">
                  <c:v>10-Mar-06</c:v>
                </c:pt>
                <c:pt idx="491">
                  <c:v>13-Mar-06</c:v>
                </c:pt>
                <c:pt idx="492">
                  <c:v>14-Mar-06</c:v>
                </c:pt>
                <c:pt idx="493">
                  <c:v>15-Mar-06</c:v>
                </c:pt>
                <c:pt idx="494">
                  <c:v>16-Mar-06</c:v>
                </c:pt>
                <c:pt idx="495">
                  <c:v>17-Mar-06</c:v>
                </c:pt>
                <c:pt idx="496">
                  <c:v>20-Mar-06</c:v>
                </c:pt>
                <c:pt idx="497">
                  <c:v>21-Mar-06</c:v>
                </c:pt>
                <c:pt idx="498">
                  <c:v>22-Mar-06</c:v>
                </c:pt>
                <c:pt idx="499">
                  <c:v>23-Mar-06</c:v>
                </c:pt>
                <c:pt idx="500">
                  <c:v>24-Mar-06</c:v>
                </c:pt>
                <c:pt idx="501">
                  <c:v>27-Mar-06</c:v>
                </c:pt>
                <c:pt idx="502">
                  <c:v>28-Mar-06</c:v>
                </c:pt>
                <c:pt idx="503">
                  <c:v>29-Mar-06</c:v>
                </c:pt>
                <c:pt idx="504">
                  <c:v>30-Mar-06</c:v>
                </c:pt>
                <c:pt idx="505">
                  <c:v>31-Mar-06</c:v>
                </c:pt>
                <c:pt idx="506">
                  <c:v>3-Apr-06</c:v>
                </c:pt>
                <c:pt idx="507">
                  <c:v>4-Apr-06</c:v>
                </c:pt>
                <c:pt idx="508">
                  <c:v>5-Apr-06</c:v>
                </c:pt>
                <c:pt idx="509">
                  <c:v>6-Apr-06</c:v>
                </c:pt>
                <c:pt idx="510">
                  <c:v>7-Apr-06</c:v>
                </c:pt>
                <c:pt idx="511">
                  <c:v>10-Apr-06</c:v>
                </c:pt>
                <c:pt idx="512">
                  <c:v>11-Apr-06</c:v>
                </c:pt>
                <c:pt idx="513">
                  <c:v>12-Apr-06</c:v>
                </c:pt>
                <c:pt idx="514">
                  <c:v>13-Apr-06</c:v>
                </c:pt>
                <c:pt idx="515">
                  <c:v>17-Apr-06</c:v>
                </c:pt>
                <c:pt idx="516">
                  <c:v>18-Apr-06</c:v>
                </c:pt>
                <c:pt idx="517">
                  <c:v>19-Apr-06</c:v>
                </c:pt>
                <c:pt idx="518">
                  <c:v>20-Apr-06</c:v>
                </c:pt>
                <c:pt idx="519">
                  <c:v>21-Apr-06</c:v>
                </c:pt>
                <c:pt idx="520">
                  <c:v>24-Apr-06</c:v>
                </c:pt>
                <c:pt idx="521">
                  <c:v>25-Apr-06</c:v>
                </c:pt>
                <c:pt idx="522">
                  <c:v>26-Apr-06</c:v>
                </c:pt>
                <c:pt idx="523">
                  <c:v>27-Apr-06</c:v>
                </c:pt>
                <c:pt idx="524">
                  <c:v>28-Apr-06</c:v>
                </c:pt>
                <c:pt idx="525">
                  <c:v>1-May-06</c:v>
                </c:pt>
                <c:pt idx="526">
                  <c:v>2-May-06</c:v>
                </c:pt>
                <c:pt idx="527">
                  <c:v>3-May-06</c:v>
                </c:pt>
                <c:pt idx="528">
                  <c:v>4-May-06</c:v>
                </c:pt>
                <c:pt idx="529">
                  <c:v>5-May-06</c:v>
                </c:pt>
                <c:pt idx="530">
                  <c:v>8-May-06</c:v>
                </c:pt>
                <c:pt idx="531">
                  <c:v>9-May-06</c:v>
                </c:pt>
                <c:pt idx="532">
                  <c:v>10-May-06</c:v>
                </c:pt>
                <c:pt idx="533">
                  <c:v>11-May-06</c:v>
                </c:pt>
                <c:pt idx="534">
                  <c:v>12-May-06</c:v>
                </c:pt>
                <c:pt idx="535">
                  <c:v>15-May-06</c:v>
                </c:pt>
                <c:pt idx="536">
                  <c:v>16-May-06</c:v>
                </c:pt>
                <c:pt idx="537">
                  <c:v>17-May-06</c:v>
                </c:pt>
                <c:pt idx="538">
                  <c:v>18-May-06</c:v>
                </c:pt>
                <c:pt idx="539">
                  <c:v>19-May-06</c:v>
                </c:pt>
                <c:pt idx="540">
                  <c:v>22-May-06</c:v>
                </c:pt>
                <c:pt idx="541">
                  <c:v>23-May-06</c:v>
                </c:pt>
                <c:pt idx="542">
                  <c:v>24-May-06</c:v>
                </c:pt>
                <c:pt idx="543">
                  <c:v>25-May-06</c:v>
                </c:pt>
                <c:pt idx="544">
                  <c:v>26-May-06</c:v>
                </c:pt>
                <c:pt idx="545">
                  <c:v>30-May-06</c:v>
                </c:pt>
                <c:pt idx="546">
                  <c:v>31-May-06</c:v>
                </c:pt>
                <c:pt idx="547">
                  <c:v>1-Jun-06</c:v>
                </c:pt>
                <c:pt idx="548">
                  <c:v>2-Jun-06</c:v>
                </c:pt>
                <c:pt idx="549">
                  <c:v>5-Jun-06</c:v>
                </c:pt>
                <c:pt idx="550">
                  <c:v>6-Jun-06</c:v>
                </c:pt>
                <c:pt idx="551">
                  <c:v>7-Jun-06</c:v>
                </c:pt>
                <c:pt idx="552">
                  <c:v>8-Jun-06</c:v>
                </c:pt>
                <c:pt idx="553">
                  <c:v>9-Jun-06</c:v>
                </c:pt>
                <c:pt idx="554">
                  <c:v>12-Jun-06</c:v>
                </c:pt>
                <c:pt idx="555">
                  <c:v>13-Jun-06</c:v>
                </c:pt>
                <c:pt idx="556">
                  <c:v>14-Jun-06</c:v>
                </c:pt>
                <c:pt idx="557">
                  <c:v>15-Jun-06</c:v>
                </c:pt>
                <c:pt idx="558">
                  <c:v>16-Jun-06</c:v>
                </c:pt>
                <c:pt idx="559">
                  <c:v>19-Jun-06</c:v>
                </c:pt>
                <c:pt idx="560">
                  <c:v>20-Jun-06</c:v>
                </c:pt>
                <c:pt idx="561">
                  <c:v>21-Jun-06</c:v>
                </c:pt>
                <c:pt idx="562">
                  <c:v>22-Jun-06</c:v>
                </c:pt>
                <c:pt idx="563">
                  <c:v>23-Jun-06</c:v>
                </c:pt>
                <c:pt idx="564">
                  <c:v>26-Jun-06</c:v>
                </c:pt>
                <c:pt idx="565">
                  <c:v>27-Jun-06</c:v>
                </c:pt>
                <c:pt idx="566">
                  <c:v>28-Jun-06</c:v>
                </c:pt>
                <c:pt idx="567">
                  <c:v>29-Jun-06</c:v>
                </c:pt>
                <c:pt idx="568">
                  <c:v>30-Jun-06</c:v>
                </c:pt>
                <c:pt idx="569">
                  <c:v>3-Jul-06</c:v>
                </c:pt>
                <c:pt idx="570">
                  <c:v>5-Jul-06</c:v>
                </c:pt>
                <c:pt idx="571">
                  <c:v>6-Jul-06</c:v>
                </c:pt>
                <c:pt idx="572">
                  <c:v>7-Jul-06</c:v>
                </c:pt>
                <c:pt idx="573">
                  <c:v>10-Jul-06</c:v>
                </c:pt>
                <c:pt idx="574">
                  <c:v>11-Jul-06</c:v>
                </c:pt>
                <c:pt idx="575">
                  <c:v>12-Jul-06</c:v>
                </c:pt>
                <c:pt idx="576">
                  <c:v>13-Jul-06</c:v>
                </c:pt>
                <c:pt idx="577">
                  <c:v>14-Jul-06</c:v>
                </c:pt>
                <c:pt idx="578">
                  <c:v>17-Jul-06</c:v>
                </c:pt>
                <c:pt idx="579">
                  <c:v>18-Jul-06</c:v>
                </c:pt>
                <c:pt idx="580">
                  <c:v>19-Jul-06</c:v>
                </c:pt>
                <c:pt idx="581">
                  <c:v>20-Jul-06</c:v>
                </c:pt>
                <c:pt idx="582">
                  <c:v>21-Jul-06</c:v>
                </c:pt>
                <c:pt idx="583">
                  <c:v>24-Jul-06</c:v>
                </c:pt>
                <c:pt idx="584">
                  <c:v>25-Jul-06</c:v>
                </c:pt>
                <c:pt idx="585">
                  <c:v>26-Jul-06</c:v>
                </c:pt>
                <c:pt idx="586">
                  <c:v>27-Jul-06</c:v>
                </c:pt>
                <c:pt idx="587">
                  <c:v>28-Jul-06</c:v>
                </c:pt>
                <c:pt idx="588">
                  <c:v>31-Jul-06</c:v>
                </c:pt>
                <c:pt idx="589">
                  <c:v>1-Aug-06</c:v>
                </c:pt>
                <c:pt idx="590">
                  <c:v>2-Aug-06</c:v>
                </c:pt>
                <c:pt idx="591">
                  <c:v>3-Aug-06</c:v>
                </c:pt>
                <c:pt idx="592">
                  <c:v>4-Aug-06</c:v>
                </c:pt>
                <c:pt idx="593">
                  <c:v>7-Aug-06</c:v>
                </c:pt>
                <c:pt idx="594">
                  <c:v>8-Aug-06</c:v>
                </c:pt>
                <c:pt idx="595">
                  <c:v>9-Aug-06</c:v>
                </c:pt>
                <c:pt idx="596">
                  <c:v>10-Aug-06</c:v>
                </c:pt>
                <c:pt idx="597">
                  <c:v>11-Aug-06</c:v>
                </c:pt>
                <c:pt idx="598">
                  <c:v>14-Aug-06</c:v>
                </c:pt>
                <c:pt idx="599">
                  <c:v>15-Aug-06</c:v>
                </c:pt>
                <c:pt idx="600">
                  <c:v>16-Aug-06</c:v>
                </c:pt>
                <c:pt idx="601">
                  <c:v>17-Aug-06</c:v>
                </c:pt>
                <c:pt idx="602">
                  <c:v>18-Aug-06</c:v>
                </c:pt>
                <c:pt idx="603">
                  <c:v>21-Aug-06</c:v>
                </c:pt>
                <c:pt idx="604">
                  <c:v>22-Aug-06</c:v>
                </c:pt>
                <c:pt idx="605">
                  <c:v>23-Aug-06</c:v>
                </c:pt>
                <c:pt idx="606">
                  <c:v>24-Aug-06</c:v>
                </c:pt>
                <c:pt idx="607">
                  <c:v>25-Aug-06</c:v>
                </c:pt>
                <c:pt idx="608">
                  <c:v>28-Aug-06</c:v>
                </c:pt>
                <c:pt idx="609">
                  <c:v>29-Aug-06</c:v>
                </c:pt>
                <c:pt idx="610">
                  <c:v>30-Aug-06</c:v>
                </c:pt>
                <c:pt idx="611">
                  <c:v>31-Aug-06</c:v>
                </c:pt>
                <c:pt idx="612">
                  <c:v>1-Sep-06</c:v>
                </c:pt>
                <c:pt idx="613">
                  <c:v>5-Sep-06</c:v>
                </c:pt>
                <c:pt idx="614">
                  <c:v>6-Sep-06</c:v>
                </c:pt>
                <c:pt idx="615">
                  <c:v>7-Sep-06</c:v>
                </c:pt>
                <c:pt idx="616">
                  <c:v>8-Sep-06</c:v>
                </c:pt>
                <c:pt idx="617">
                  <c:v>11-Sep-06</c:v>
                </c:pt>
                <c:pt idx="618">
                  <c:v>12-Sep-06</c:v>
                </c:pt>
                <c:pt idx="619">
                  <c:v>13-Sep-06</c:v>
                </c:pt>
                <c:pt idx="620">
                  <c:v>14-Sep-06</c:v>
                </c:pt>
                <c:pt idx="621">
                  <c:v>15-Sep-06</c:v>
                </c:pt>
                <c:pt idx="622">
                  <c:v>18-Sep-06</c:v>
                </c:pt>
                <c:pt idx="623">
                  <c:v>19-Sep-06</c:v>
                </c:pt>
                <c:pt idx="624">
                  <c:v>20-Sep-06</c:v>
                </c:pt>
                <c:pt idx="625">
                  <c:v>21-Sep-06</c:v>
                </c:pt>
                <c:pt idx="626">
                  <c:v>22-Sep-06</c:v>
                </c:pt>
                <c:pt idx="627">
                  <c:v>25-Sep-06</c:v>
                </c:pt>
                <c:pt idx="628">
                  <c:v>26-Sep-06</c:v>
                </c:pt>
                <c:pt idx="629">
                  <c:v>27-Sep-06</c:v>
                </c:pt>
                <c:pt idx="630">
                  <c:v>28-Sep-06</c:v>
                </c:pt>
                <c:pt idx="631">
                  <c:v>29-Sep-06</c:v>
                </c:pt>
                <c:pt idx="632">
                  <c:v>2-Oct-06</c:v>
                </c:pt>
                <c:pt idx="633">
                  <c:v>3-Oct-06</c:v>
                </c:pt>
                <c:pt idx="634">
                  <c:v>4-Oct-06</c:v>
                </c:pt>
                <c:pt idx="635">
                  <c:v>5-Oct-06</c:v>
                </c:pt>
                <c:pt idx="636">
                  <c:v>6-Oct-06</c:v>
                </c:pt>
                <c:pt idx="637">
                  <c:v>9-Oct-06</c:v>
                </c:pt>
                <c:pt idx="638">
                  <c:v>10-Oct-06</c:v>
                </c:pt>
                <c:pt idx="639">
                  <c:v>11-Oct-06</c:v>
                </c:pt>
                <c:pt idx="640">
                  <c:v>12-Oct-06</c:v>
                </c:pt>
                <c:pt idx="641">
                  <c:v>13-Oct-06</c:v>
                </c:pt>
                <c:pt idx="642">
                  <c:v>16-Oct-06</c:v>
                </c:pt>
                <c:pt idx="643">
                  <c:v>17-Oct-06</c:v>
                </c:pt>
                <c:pt idx="644">
                  <c:v>18-Oct-06</c:v>
                </c:pt>
                <c:pt idx="645">
                  <c:v>19-Oct-06</c:v>
                </c:pt>
                <c:pt idx="646">
                  <c:v>20-Oct-06</c:v>
                </c:pt>
                <c:pt idx="647">
                  <c:v>23-Oct-06</c:v>
                </c:pt>
                <c:pt idx="648">
                  <c:v>24-Oct-06</c:v>
                </c:pt>
                <c:pt idx="649">
                  <c:v>25-Oct-06</c:v>
                </c:pt>
                <c:pt idx="650">
                  <c:v>26-Oct-06</c:v>
                </c:pt>
                <c:pt idx="651">
                  <c:v>27-Oct-06</c:v>
                </c:pt>
                <c:pt idx="652">
                  <c:v>30-Oct-06</c:v>
                </c:pt>
                <c:pt idx="653">
                  <c:v>31-Oct-06</c:v>
                </c:pt>
                <c:pt idx="654">
                  <c:v>1-Nov-06</c:v>
                </c:pt>
                <c:pt idx="655">
                  <c:v>2-Nov-06</c:v>
                </c:pt>
                <c:pt idx="656">
                  <c:v>3-Nov-06</c:v>
                </c:pt>
                <c:pt idx="657">
                  <c:v>6-Nov-06</c:v>
                </c:pt>
                <c:pt idx="658">
                  <c:v>7-Nov-06</c:v>
                </c:pt>
                <c:pt idx="659">
                  <c:v>8-Nov-06</c:v>
                </c:pt>
                <c:pt idx="660">
                  <c:v>9-Nov-06</c:v>
                </c:pt>
                <c:pt idx="661">
                  <c:v>10-Nov-06</c:v>
                </c:pt>
                <c:pt idx="662">
                  <c:v>13-Nov-06</c:v>
                </c:pt>
                <c:pt idx="663">
                  <c:v>14-Nov-06</c:v>
                </c:pt>
                <c:pt idx="664">
                  <c:v>15-Nov-06</c:v>
                </c:pt>
                <c:pt idx="665">
                  <c:v>16-Nov-06</c:v>
                </c:pt>
                <c:pt idx="666">
                  <c:v>17-Nov-06</c:v>
                </c:pt>
                <c:pt idx="667">
                  <c:v>20-Nov-06</c:v>
                </c:pt>
                <c:pt idx="668">
                  <c:v>21-Nov-06</c:v>
                </c:pt>
                <c:pt idx="669">
                  <c:v>22-Nov-06</c:v>
                </c:pt>
                <c:pt idx="670">
                  <c:v>24-Nov-06</c:v>
                </c:pt>
                <c:pt idx="671">
                  <c:v>27-Nov-06</c:v>
                </c:pt>
                <c:pt idx="672">
                  <c:v>28-Nov-06</c:v>
                </c:pt>
                <c:pt idx="673">
                  <c:v>29-Nov-06</c:v>
                </c:pt>
                <c:pt idx="674">
                  <c:v>30-Nov-06</c:v>
                </c:pt>
                <c:pt idx="675">
                  <c:v>1-Dec-06</c:v>
                </c:pt>
                <c:pt idx="676">
                  <c:v>4-Dec-06</c:v>
                </c:pt>
                <c:pt idx="677">
                  <c:v>5-Dec-06</c:v>
                </c:pt>
                <c:pt idx="678">
                  <c:v>6-Dec-06</c:v>
                </c:pt>
                <c:pt idx="679">
                  <c:v>7-Dec-06</c:v>
                </c:pt>
                <c:pt idx="680">
                  <c:v>8-Dec-06</c:v>
                </c:pt>
                <c:pt idx="681">
                  <c:v>11-Dec-06</c:v>
                </c:pt>
                <c:pt idx="682">
                  <c:v>12-Dec-06</c:v>
                </c:pt>
                <c:pt idx="683">
                  <c:v>13-Dec-06</c:v>
                </c:pt>
                <c:pt idx="684">
                  <c:v>14-Dec-06</c:v>
                </c:pt>
                <c:pt idx="685">
                  <c:v>15-Dec-06</c:v>
                </c:pt>
                <c:pt idx="686">
                  <c:v>18-Dec-06</c:v>
                </c:pt>
                <c:pt idx="687">
                  <c:v>19-Dec-06</c:v>
                </c:pt>
                <c:pt idx="688">
                  <c:v>20-Dec-06</c:v>
                </c:pt>
                <c:pt idx="689">
                  <c:v>21-Dec-06</c:v>
                </c:pt>
                <c:pt idx="690">
                  <c:v>22-Dec-06</c:v>
                </c:pt>
                <c:pt idx="691">
                  <c:v>26-Dec-06</c:v>
                </c:pt>
                <c:pt idx="692">
                  <c:v>27-Dec-06</c:v>
                </c:pt>
                <c:pt idx="693">
                  <c:v>28-Dec-06</c:v>
                </c:pt>
                <c:pt idx="694">
                  <c:v>29-Dec-06</c:v>
                </c:pt>
                <c:pt idx="695">
                  <c:v>3-Jan-07</c:v>
                </c:pt>
                <c:pt idx="696">
                  <c:v>4-Jan-07</c:v>
                </c:pt>
                <c:pt idx="697">
                  <c:v>5-Jan-07</c:v>
                </c:pt>
                <c:pt idx="698">
                  <c:v>8-Jan-07</c:v>
                </c:pt>
                <c:pt idx="699">
                  <c:v>9-Jan-07</c:v>
                </c:pt>
                <c:pt idx="700">
                  <c:v>10-Jan-07</c:v>
                </c:pt>
                <c:pt idx="701">
                  <c:v>11-Jan-07</c:v>
                </c:pt>
                <c:pt idx="702">
                  <c:v>12-Jan-07</c:v>
                </c:pt>
                <c:pt idx="703">
                  <c:v>16-Jan-07</c:v>
                </c:pt>
                <c:pt idx="704">
                  <c:v>17-Jan-07</c:v>
                </c:pt>
                <c:pt idx="705">
                  <c:v>18-Jan-07</c:v>
                </c:pt>
                <c:pt idx="706">
                  <c:v>19-Jan-07</c:v>
                </c:pt>
                <c:pt idx="707">
                  <c:v>22-Jan-07</c:v>
                </c:pt>
                <c:pt idx="708">
                  <c:v>23-Jan-07</c:v>
                </c:pt>
                <c:pt idx="709">
                  <c:v>24-Jan-07</c:v>
                </c:pt>
                <c:pt idx="710">
                  <c:v>25-Jan-07</c:v>
                </c:pt>
                <c:pt idx="711">
                  <c:v>26-Jan-07</c:v>
                </c:pt>
                <c:pt idx="712">
                  <c:v>29-Jan-07</c:v>
                </c:pt>
                <c:pt idx="713">
                  <c:v>30-Jan-07</c:v>
                </c:pt>
                <c:pt idx="714">
                  <c:v>31-Jan-07</c:v>
                </c:pt>
                <c:pt idx="715">
                  <c:v>1-Feb-07</c:v>
                </c:pt>
                <c:pt idx="716">
                  <c:v>2-Feb-07</c:v>
                </c:pt>
                <c:pt idx="717">
                  <c:v>5-Feb-07</c:v>
                </c:pt>
                <c:pt idx="718">
                  <c:v>6-Feb-07</c:v>
                </c:pt>
                <c:pt idx="719">
                  <c:v>7-Feb-07</c:v>
                </c:pt>
                <c:pt idx="720">
                  <c:v>8-Feb-07</c:v>
                </c:pt>
                <c:pt idx="721">
                  <c:v>9-Feb-07</c:v>
                </c:pt>
                <c:pt idx="722">
                  <c:v>12-Feb-07</c:v>
                </c:pt>
                <c:pt idx="723">
                  <c:v>13-Feb-07</c:v>
                </c:pt>
                <c:pt idx="724">
                  <c:v>14-Feb-07</c:v>
                </c:pt>
                <c:pt idx="725">
                  <c:v>15-Feb-07</c:v>
                </c:pt>
                <c:pt idx="726">
                  <c:v>16-Feb-07</c:v>
                </c:pt>
                <c:pt idx="727">
                  <c:v>20-Feb-07</c:v>
                </c:pt>
                <c:pt idx="728">
                  <c:v>21-Feb-07</c:v>
                </c:pt>
                <c:pt idx="729">
                  <c:v>22-Feb-07</c:v>
                </c:pt>
                <c:pt idx="730">
                  <c:v>23-Feb-07</c:v>
                </c:pt>
                <c:pt idx="731">
                  <c:v>26-Feb-07</c:v>
                </c:pt>
                <c:pt idx="732">
                  <c:v>27-Feb-07</c:v>
                </c:pt>
                <c:pt idx="733">
                  <c:v>28-Feb-07</c:v>
                </c:pt>
                <c:pt idx="734">
                  <c:v>1-Mar-07</c:v>
                </c:pt>
                <c:pt idx="735">
                  <c:v>2-Mar-07</c:v>
                </c:pt>
                <c:pt idx="736">
                  <c:v>5-Mar-07</c:v>
                </c:pt>
                <c:pt idx="737">
                  <c:v>6-Mar-07</c:v>
                </c:pt>
                <c:pt idx="738">
                  <c:v>7-Mar-07</c:v>
                </c:pt>
                <c:pt idx="739">
                  <c:v>8-Mar-07</c:v>
                </c:pt>
                <c:pt idx="740">
                  <c:v>9-Mar-07</c:v>
                </c:pt>
                <c:pt idx="741">
                  <c:v>12-Mar-07</c:v>
                </c:pt>
                <c:pt idx="742">
                  <c:v>13-Mar-07</c:v>
                </c:pt>
                <c:pt idx="743">
                  <c:v>14-Mar-07</c:v>
                </c:pt>
                <c:pt idx="744">
                  <c:v>15-Mar-07</c:v>
                </c:pt>
                <c:pt idx="745">
                  <c:v>16-Mar-07</c:v>
                </c:pt>
                <c:pt idx="746">
                  <c:v>19-Mar-07</c:v>
                </c:pt>
                <c:pt idx="747">
                  <c:v>20-Mar-07</c:v>
                </c:pt>
                <c:pt idx="748">
                  <c:v>21-Mar-07</c:v>
                </c:pt>
                <c:pt idx="749">
                  <c:v>22-Mar-07</c:v>
                </c:pt>
                <c:pt idx="750">
                  <c:v>23-Mar-07</c:v>
                </c:pt>
                <c:pt idx="751">
                  <c:v>26-Mar-07</c:v>
                </c:pt>
                <c:pt idx="752">
                  <c:v>27-Mar-07</c:v>
                </c:pt>
                <c:pt idx="753">
                  <c:v>28-Mar-07</c:v>
                </c:pt>
                <c:pt idx="754">
                  <c:v>29-Mar-07</c:v>
                </c:pt>
                <c:pt idx="755">
                  <c:v>30-Mar-07</c:v>
                </c:pt>
                <c:pt idx="756">
                  <c:v>2-Apr-07</c:v>
                </c:pt>
                <c:pt idx="757">
                  <c:v>3-Apr-07</c:v>
                </c:pt>
                <c:pt idx="758">
                  <c:v>4-Apr-07</c:v>
                </c:pt>
                <c:pt idx="759">
                  <c:v>5-Apr-07</c:v>
                </c:pt>
                <c:pt idx="760">
                  <c:v>9-Apr-07</c:v>
                </c:pt>
                <c:pt idx="761">
                  <c:v>10-Apr-07</c:v>
                </c:pt>
                <c:pt idx="762">
                  <c:v>11-Apr-07</c:v>
                </c:pt>
                <c:pt idx="763">
                  <c:v>12-Apr-07</c:v>
                </c:pt>
                <c:pt idx="764">
                  <c:v>13-Apr-07</c:v>
                </c:pt>
                <c:pt idx="765">
                  <c:v>16-Apr-07</c:v>
                </c:pt>
                <c:pt idx="766">
                  <c:v>17-Apr-07</c:v>
                </c:pt>
                <c:pt idx="767">
                  <c:v>18-Apr-07</c:v>
                </c:pt>
                <c:pt idx="768">
                  <c:v>19-Apr-07</c:v>
                </c:pt>
                <c:pt idx="769">
                  <c:v>20-Apr-07</c:v>
                </c:pt>
                <c:pt idx="770">
                  <c:v>23-Apr-07</c:v>
                </c:pt>
                <c:pt idx="771">
                  <c:v>24-Apr-07</c:v>
                </c:pt>
                <c:pt idx="772">
                  <c:v>25-Apr-07</c:v>
                </c:pt>
                <c:pt idx="773">
                  <c:v>26-Apr-07</c:v>
                </c:pt>
                <c:pt idx="774">
                  <c:v>27-Apr-07</c:v>
                </c:pt>
                <c:pt idx="775">
                  <c:v>30-Apr-07</c:v>
                </c:pt>
                <c:pt idx="776">
                  <c:v>1-May-07</c:v>
                </c:pt>
                <c:pt idx="777">
                  <c:v>2-May-07</c:v>
                </c:pt>
                <c:pt idx="778">
                  <c:v>3-May-07</c:v>
                </c:pt>
                <c:pt idx="779">
                  <c:v>4-May-07</c:v>
                </c:pt>
                <c:pt idx="780">
                  <c:v>7-May-07</c:v>
                </c:pt>
                <c:pt idx="781">
                  <c:v>8-May-07</c:v>
                </c:pt>
                <c:pt idx="782">
                  <c:v>9-May-07</c:v>
                </c:pt>
                <c:pt idx="783">
                  <c:v>10-May-07</c:v>
                </c:pt>
                <c:pt idx="784">
                  <c:v>11-May-07</c:v>
                </c:pt>
                <c:pt idx="785">
                  <c:v>14-May-07</c:v>
                </c:pt>
                <c:pt idx="786">
                  <c:v>15-May-07</c:v>
                </c:pt>
                <c:pt idx="787">
                  <c:v>16-May-07</c:v>
                </c:pt>
                <c:pt idx="788">
                  <c:v>17-May-07</c:v>
                </c:pt>
                <c:pt idx="789">
                  <c:v>18-May-07</c:v>
                </c:pt>
                <c:pt idx="790">
                  <c:v>21-May-07</c:v>
                </c:pt>
                <c:pt idx="791">
                  <c:v>22-May-07</c:v>
                </c:pt>
                <c:pt idx="792">
                  <c:v>23-May-07</c:v>
                </c:pt>
                <c:pt idx="793">
                  <c:v>24-May-07</c:v>
                </c:pt>
                <c:pt idx="794">
                  <c:v>25-May-07</c:v>
                </c:pt>
                <c:pt idx="795">
                  <c:v>29-May-07</c:v>
                </c:pt>
                <c:pt idx="796">
                  <c:v>30-May-07</c:v>
                </c:pt>
                <c:pt idx="797">
                  <c:v>31-May-07</c:v>
                </c:pt>
                <c:pt idx="798">
                  <c:v>1-Jun-07</c:v>
                </c:pt>
                <c:pt idx="799">
                  <c:v>4-Jun-07</c:v>
                </c:pt>
                <c:pt idx="800">
                  <c:v>5-Jun-07</c:v>
                </c:pt>
                <c:pt idx="801">
                  <c:v>6-Jun-07</c:v>
                </c:pt>
                <c:pt idx="802">
                  <c:v>7-Jun-07</c:v>
                </c:pt>
                <c:pt idx="803">
                  <c:v>8-Jun-07</c:v>
                </c:pt>
                <c:pt idx="804">
                  <c:v>11-Jun-07</c:v>
                </c:pt>
                <c:pt idx="805">
                  <c:v>12-Jun-07</c:v>
                </c:pt>
                <c:pt idx="806">
                  <c:v>13-Jun-07</c:v>
                </c:pt>
                <c:pt idx="807">
                  <c:v>14-Jun-07</c:v>
                </c:pt>
                <c:pt idx="808">
                  <c:v>15-Jun-07</c:v>
                </c:pt>
                <c:pt idx="809">
                  <c:v>18-Jun-07</c:v>
                </c:pt>
                <c:pt idx="810">
                  <c:v>19-Jun-07</c:v>
                </c:pt>
                <c:pt idx="811">
                  <c:v>20-Jun-07</c:v>
                </c:pt>
                <c:pt idx="812">
                  <c:v>21-Jun-07</c:v>
                </c:pt>
                <c:pt idx="813">
                  <c:v>22-Jun-07</c:v>
                </c:pt>
                <c:pt idx="814">
                  <c:v>25-Jun-07</c:v>
                </c:pt>
                <c:pt idx="815">
                  <c:v>26-Jun-07</c:v>
                </c:pt>
                <c:pt idx="816">
                  <c:v>27-Jun-07</c:v>
                </c:pt>
                <c:pt idx="817">
                  <c:v>28-Jun-07</c:v>
                </c:pt>
                <c:pt idx="818">
                  <c:v>29-Jun-07</c:v>
                </c:pt>
                <c:pt idx="819">
                  <c:v>2-Jul-07</c:v>
                </c:pt>
                <c:pt idx="820">
                  <c:v>3-Jul-07</c:v>
                </c:pt>
                <c:pt idx="821">
                  <c:v>5-Jul-07</c:v>
                </c:pt>
                <c:pt idx="822">
                  <c:v>6-Jul-07</c:v>
                </c:pt>
                <c:pt idx="823">
                  <c:v>9-Jul-07</c:v>
                </c:pt>
                <c:pt idx="824">
                  <c:v>10-Jul-07</c:v>
                </c:pt>
                <c:pt idx="825">
                  <c:v>11-Jul-07</c:v>
                </c:pt>
                <c:pt idx="826">
                  <c:v>12-Jul-07</c:v>
                </c:pt>
                <c:pt idx="827">
                  <c:v>13-Jul-07</c:v>
                </c:pt>
                <c:pt idx="828">
                  <c:v>16-Jul-07</c:v>
                </c:pt>
                <c:pt idx="829">
                  <c:v>17-Jul-07</c:v>
                </c:pt>
                <c:pt idx="830">
                  <c:v>18-Jul-07</c:v>
                </c:pt>
                <c:pt idx="831">
                  <c:v>19-Jul-07</c:v>
                </c:pt>
                <c:pt idx="832">
                  <c:v>20-Jul-07</c:v>
                </c:pt>
                <c:pt idx="833">
                  <c:v>23-Jul-07</c:v>
                </c:pt>
                <c:pt idx="834">
                  <c:v>24-Jul-07</c:v>
                </c:pt>
                <c:pt idx="835">
                  <c:v>25-Jul-07</c:v>
                </c:pt>
                <c:pt idx="836">
                  <c:v>26-Jul-07</c:v>
                </c:pt>
                <c:pt idx="837">
                  <c:v>27-Jul-07</c:v>
                </c:pt>
                <c:pt idx="838">
                  <c:v>30-Jul-07</c:v>
                </c:pt>
                <c:pt idx="839">
                  <c:v>31-Jul-07</c:v>
                </c:pt>
                <c:pt idx="840">
                  <c:v>1-Aug-07</c:v>
                </c:pt>
                <c:pt idx="841">
                  <c:v>2-Aug-07</c:v>
                </c:pt>
                <c:pt idx="842">
                  <c:v>3-Aug-07</c:v>
                </c:pt>
                <c:pt idx="843">
                  <c:v>6-Aug-07</c:v>
                </c:pt>
                <c:pt idx="844">
                  <c:v>7-Aug-07</c:v>
                </c:pt>
                <c:pt idx="845">
                  <c:v>8-Aug-07</c:v>
                </c:pt>
                <c:pt idx="846">
                  <c:v>9-Aug-07</c:v>
                </c:pt>
                <c:pt idx="847">
                  <c:v>10-Aug-07</c:v>
                </c:pt>
                <c:pt idx="848">
                  <c:v>13-Aug-07</c:v>
                </c:pt>
                <c:pt idx="849">
                  <c:v>14-Aug-07</c:v>
                </c:pt>
                <c:pt idx="850">
                  <c:v>15-Aug-07</c:v>
                </c:pt>
                <c:pt idx="851">
                  <c:v>16-Aug-07</c:v>
                </c:pt>
                <c:pt idx="852">
                  <c:v>17-Aug-07</c:v>
                </c:pt>
                <c:pt idx="853">
                  <c:v>20-Aug-07</c:v>
                </c:pt>
                <c:pt idx="854">
                  <c:v>21-Aug-07</c:v>
                </c:pt>
                <c:pt idx="855">
                  <c:v>22-Aug-07</c:v>
                </c:pt>
                <c:pt idx="856">
                  <c:v>23-Aug-07</c:v>
                </c:pt>
                <c:pt idx="857">
                  <c:v>24-Aug-07</c:v>
                </c:pt>
                <c:pt idx="858">
                  <c:v>27-Aug-07</c:v>
                </c:pt>
                <c:pt idx="859">
                  <c:v>28-Aug-07</c:v>
                </c:pt>
                <c:pt idx="860">
                  <c:v>29-Aug-07</c:v>
                </c:pt>
                <c:pt idx="861">
                  <c:v>30-Aug-07</c:v>
                </c:pt>
                <c:pt idx="862">
                  <c:v>31-Aug-07</c:v>
                </c:pt>
                <c:pt idx="863">
                  <c:v>4-Sep-07</c:v>
                </c:pt>
                <c:pt idx="864">
                  <c:v>5-Sep-07</c:v>
                </c:pt>
                <c:pt idx="865">
                  <c:v>6-Sep-07</c:v>
                </c:pt>
                <c:pt idx="866">
                  <c:v>7-Sep-07</c:v>
                </c:pt>
                <c:pt idx="867">
                  <c:v>10-Sep-07</c:v>
                </c:pt>
                <c:pt idx="868">
                  <c:v>11-Sep-07</c:v>
                </c:pt>
                <c:pt idx="869">
                  <c:v>12-Sep-07</c:v>
                </c:pt>
                <c:pt idx="870">
                  <c:v>13-Sep-07</c:v>
                </c:pt>
                <c:pt idx="871">
                  <c:v>14-Sep-07</c:v>
                </c:pt>
                <c:pt idx="872">
                  <c:v>17-Sep-07</c:v>
                </c:pt>
                <c:pt idx="873">
                  <c:v>18-Sep-07</c:v>
                </c:pt>
                <c:pt idx="874">
                  <c:v>19-Sep-07</c:v>
                </c:pt>
                <c:pt idx="875">
                  <c:v>20-Sep-07</c:v>
                </c:pt>
                <c:pt idx="876">
                  <c:v>21-Sep-07</c:v>
                </c:pt>
                <c:pt idx="877">
                  <c:v>24-Sep-07</c:v>
                </c:pt>
                <c:pt idx="878">
                  <c:v>25-Sep-07</c:v>
                </c:pt>
                <c:pt idx="879">
                  <c:v>26-Sep-07</c:v>
                </c:pt>
                <c:pt idx="880">
                  <c:v>27-Sep-07</c:v>
                </c:pt>
                <c:pt idx="881">
                  <c:v>28-Sep-07</c:v>
                </c:pt>
                <c:pt idx="882">
                  <c:v>1-Oct-07</c:v>
                </c:pt>
                <c:pt idx="883">
                  <c:v>2-Oct-07</c:v>
                </c:pt>
                <c:pt idx="884">
                  <c:v>3-Oct-07</c:v>
                </c:pt>
                <c:pt idx="885">
                  <c:v>4-Oct-07</c:v>
                </c:pt>
                <c:pt idx="886">
                  <c:v>5-Oct-07</c:v>
                </c:pt>
                <c:pt idx="887">
                  <c:v>8-Oct-07</c:v>
                </c:pt>
                <c:pt idx="888">
                  <c:v>9-Oct-07</c:v>
                </c:pt>
                <c:pt idx="889">
                  <c:v>10-Oct-07</c:v>
                </c:pt>
                <c:pt idx="890">
                  <c:v>11-Oct-07</c:v>
                </c:pt>
                <c:pt idx="891">
                  <c:v>12-Oct-07</c:v>
                </c:pt>
                <c:pt idx="892">
                  <c:v>15-Oct-07</c:v>
                </c:pt>
                <c:pt idx="893">
                  <c:v>16-Oct-07</c:v>
                </c:pt>
                <c:pt idx="894">
                  <c:v>17-Oct-07</c:v>
                </c:pt>
                <c:pt idx="895">
                  <c:v>18-Oct-07</c:v>
                </c:pt>
                <c:pt idx="896">
                  <c:v>19-Oct-07</c:v>
                </c:pt>
                <c:pt idx="897">
                  <c:v>22-Oct-07</c:v>
                </c:pt>
                <c:pt idx="898">
                  <c:v>23-Oct-07</c:v>
                </c:pt>
                <c:pt idx="899">
                  <c:v>24-Oct-07</c:v>
                </c:pt>
                <c:pt idx="900">
                  <c:v>25-Oct-07</c:v>
                </c:pt>
                <c:pt idx="901">
                  <c:v>26-Oct-07</c:v>
                </c:pt>
                <c:pt idx="902">
                  <c:v>29-Oct-07</c:v>
                </c:pt>
                <c:pt idx="903">
                  <c:v>30-Oct-07</c:v>
                </c:pt>
                <c:pt idx="904">
                  <c:v>31-Oct-07</c:v>
                </c:pt>
                <c:pt idx="905">
                  <c:v>1-Nov-07</c:v>
                </c:pt>
                <c:pt idx="906">
                  <c:v>2-Nov-07</c:v>
                </c:pt>
                <c:pt idx="907">
                  <c:v>5-Nov-07</c:v>
                </c:pt>
                <c:pt idx="908">
                  <c:v>6-Nov-07</c:v>
                </c:pt>
                <c:pt idx="909">
                  <c:v>7-Nov-07</c:v>
                </c:pt>
                <c:pt idx="910">
                  <c:v>8-Nov-07</c:v>
                </c:pt>
                <c:pt idx="911">
                  <c:v>9-Nov-07</c:v>
                </c:pt>
                <c:pt idx="912">
                  <c:v>12-Nov-07</c:v>
                </c:pt>
                <c:pt idx="913">
                  <c:v>13-Nov-07</c:v>
                </c:pt>
                <c:pt idx="914">
                  <c:v>14-Nov-07</c:v>
                </c:pt>
                <c:pt idx="915">
                  <c:v>15-Nov-07</c:v>
                </c:pt>
                <c:pt idx="916">
                  <c:v>16-Nov-07</c:v>
                </c:pt>
                <c:pt idx="917">
                  <c:v>19-Nov-07</c:v>
                </c:pt>
                <c:pt idx="918">
                  <c:v>20-Nov-07</c:v>
                </c:pt>
                <c:pt idx="919">
                  <c:v>21-Nov-07</c:v>
                </c:pt>
                <c:pt idx="920">
                  <c:v>23-Nov-07</c:v>
                </c:pt>
                <c:pt idx="921">
                  <c:v>26-Nov-07</c:v>
                </c:pt>
                <c:pt idx="922">
                  <c:v>27-Nov-07</c:v>
                </c:pt>
                <c:pt idx="923">
                  <c:v>28-Nov-07</c:v>
                </c:pt>
                <c:pt idx="924">
                  <c:v>29-Nov-07</c:v>
                </c:pt>
                <c:pt idx="925">
                  <c:v>30-Nov-07</c:v>
                </c:pt>
                <c:pt idx="926">
                  <c:v>3-Dec-07</c:v>
                </c:pt>
                <c:pt idx="927">
                  <c:v>4-Dec-07</c:v>
                </c:pt>
                <c:pt idx="928">
                  <c:v>5-Dec-07</c:v>
                </c:pt>
                <c:pt idx="929">
                  <c:v>6-Dec-07</c:v>
                </c:pt>
                <c:pt idx="930">
                  <c:v>7-Dec-07</c:v>
                </c:pt>
                <c:pt idx="931">
                  <c:v>10-Dec-07</c:v>
                </c:pt>
                <c:pt idx="932">
                  <c:v>11-Dec-07</c:v>
                </c:pt>
                <c:pt idx="933">
                  <c:v>12-Dec-07</c:v>
                </c:pt>
                <c:pt idx="934">
                  <c:v>13-Dec-07</c:v>
                </c:pt>
                <c:pt idx="935">
                  <c:v>14-Dec-07</c:v>
                </c:pt>
                <c:pt idx="936">
                  <c:v>17-Dec-07</c:v>
                </c:pt>
                <c:pt idx="937">
                  <c:v>18-Dec-07</c:v>
                </c:pt>
                <c:pt idx="938">
                  <c:v>19-Dec-07</c:v>
                </c:pt>
                <c:pt idx="939">
                  <c:v>20-Dec-07</c:v>
                </c:pt>
                <c:pt idx="940">
                  <c:v>21-Dec-07</c:v>
                </c:pt>
                <c:pt idx="941">
                  <c:v>24-Dec-07</c:v>
                </c:pt>
                <c:pt idx="942">
                  <c:v>26-Dec-07</c:v>
                </c:pt>
                <c:pt idx="943">
                  <c:v>27-Dec-07</c:v>
                </c:pt>
                <c:pt idx="944">
                  <c:v>28-Dec-07</c:v>
                </c:pt>
                <c:pt idx="945">
                  <c:v>31-Dec-07</c:v>
                </c:pt>
                <c:pt idx="946">
                  <c:v>2-Jan-08</c:v>
                </c:pt>
                <c:pt idx="947">
                  <c:v>3-Jan-08</c:v>
                </c:pt>
                <c:pt idx="948">
                  <c:v>4-Jan-08</c:v>
                </c:pt>
                <c:pt idx="949">
                  <c:v>7-Jan-08</c:v>
                </c:pt>
                <c:pt idx="950">
                  <c:v>8-Jan-08</c:v>
                </c:pt>
                <c:pt idx="951">
                  <c:v>9-Jan-08</c:v>
                </c:pt>
                <c:pt idx="952">
                  <c:v>10-Jan-08</c:v>
                </c:pt>
                <c:pt idx="953">
                  <c:v>11-Jan-08</c:v>
                </c:pt>
                <c:pt idx="954">
                  <c:v>14-Jan-08</c:v>
                </c:pt>
                <c:pt idx="955">
                  <c:v>15-Jan-08</c:v>
                </c:pt>
                <c:pt idx="956">
                  <c:v>16-Jan-08</c:v>
                </c:pt>
                <c:pt idx="957">
                  <c:v>17-Jan-08</c:v>
                </c:pt>
                <c:pt idx="958">
                  <c:v>18-Jan-08</c:v>
                </c:pt>
                <c:pt idx="959">
                  <c:v>22-Jan-08</c:v>
                </c:pt>
                <c:pt idx="960">
                  <c:v>23-Jan-08</c:v>
                </c:pt>
                <c:pt idx="961">
                  <c:v>24-Jan-08</c:v>
                </c:pt>
                <c:pt idx="962">
                  <c:v>25-Jan-08</c:v>
                </c:pt>
                <c:pt idx="963">
                  <c:v>28-Jan-08</c:v>
                </c:pt>
                <c:pt idx="964">
                  <c:v>29-Jan-08</c:v>
                </c:pt>
                <c:pt idx="965">
                  <c:v>30-Jan-08</c:v>
                </c:pt>
                <c:pt idx="966">
                  <c:v>31-Jan-08</c:v>
                </c:pt>
                <c:pt idx="967">
                  <c:v>1-Feb-08</c:v>
                </c:pt>
                <c:pt idx="968">
                  <c:v>4-Feb-08</c:v>
                </c:pt>
                <c:pt idx="969">
                  <c:v>5-Feb-08</c:v>
                </c:pt>
                <c:pt idx="970">
                  <c:v>6-Feb-08</c:v>
                </c:pt>
                <c:pt idx="971">
                  <c:v>7-Feb-08</c:v>
                </c:pt>
                <c:pt idx="972">
                  <c:v>8-Feb-08</c:v>
                </c:pt>
                <c:pt idx="973">
                  <c:v>11-Feb-08</c:v>
                </c:pt>
                <c:pt idx="974">
                  <c:v>12-Feb-08</c:v>
                </c:pt>
                <c:pt idx="975">
                  <c:v>13-Feb-08</c:v>
                </c:pt>
                <c:pt idx="976">
                  <c:v>14-Feb-08</c:v>
                </c:pt>
                <c:pt idx="977">
                  <c:v>15-Feb-08</c:v>
                </c:pt>
                <c:pt idx="978">
                  <c:v>19-Feb-08</c:v>
                </c:pt>
                <c:pt idx="979">
                  <c:v>20-Feb-08</c:v>
                </c:pt>
                <c:pt idx="980">
                  <c:v>21-Feb-08</c:v>
                </c:pt>
                <c:pt idx="981">
                  <c:v>22-Feb-08</c:v>
                </c:pt>
                <c:pt idx="982">
                  <c:v>25-Feb-08</c:v>
                </c:pt>
                <c:pt idx="983">
                  <c:v>26-Feb-08</c:v>
                </c:pt>
                <c:pt idx="984">
                  <c:v>27-Feb-08</c:v>
                </c:pt>
                <c:pt idx="985">
                  <c:v>28-Feb-08</c:v>
                </c:pt>
                <c:pt idx="986">
                  <c:v>29-Feb-08</c:v>
                </c:pt>
                <c:pt idx="987">
                  <c:v>3-Mar-08</c:v>
                </c:pt>
                <c:pt idx="988">
                  <c:v>4-Mar-08</c:v>
                </c:pt>
                <c:pt idx="989">
                  <c:v>5-Mar-08</c:v>
                </c:pt>
                <c:pt idx="990">
                  <c:v>6-Mar-08</c:v>
                </c:pt>
                <c:pt idx="991">
                  <c:v>7-Mar-08</c:v>
                </c:pt>
                <c:pt idx="992">
                  <c:v>10-Mar-08</c:v>
                </c:pt>
                <c:pt idx="993">
                  <c:v>11-Mar-08</c:v>
                </c:pt>
                <c:pt idx="994">
                  <c:v>12-Mar-08</c:v>
                </c:pt>
                <c:pt idx="995">
                  <c:v>13-Mar-08</c:v>
                </c:pt>
                <c:pt idx="996">
                  <c:v>14-Mar-08</c:v>
                </c:pt>
                <c:pt idx="997">
                  <c:v>17-Mar-08</c:v>
                </c:pt>
                <c:pt idx="998">
                  <c:v>18-Mar-08</c:v>
                </c:pt>
                <c:pt idx="999">
                  <c:v>19-Mar-08</c:v>
                </c:pt>
                <c:pt idx="1000">
                  <c:v>20-Mar-08</c:v>
                </c:pt>
                <c:pt idx="1001">
                  <c:v>24-Mar-08</c:v>
                </c:pt>
                <c:pt idx="1002">
                  <c:v>25-Mar-08</c:v>
                </c:pt>
                <c:pt idx="1003">
                  <c:v>26-Mar-08</c:v>
                </c:pt>
                <c:pt idx="1004">
                  <c:v>27-Mar-08</c:v>
                </c:pt>
                <c:pt idx="1005">
                  <c:v>28-Mar-08</c:v>
                </c:pt>
                <c:pt idx="1006">
                  <c:v>31-Mar-08</c:v>
                </c:pt>
                <c:pt idx="1007">
                  <c:v>1-Apr-08</c:v>
                </c:pt>
                <c:pt idx="1008">
                  <c:v>2-Apr-08</c:v>
                </c:pt>
                <c:pt idx="1009">
                  <c:v>3-Apr-08</c:v>
                </c:pt>
                <c:pt idx="1010">
                  <c:v>4-Apr-08</c:v>
                </c:pt>
                <c:pt idx="1011">
                  <c:v>7-Apr-08</c:v>
                </c:pt>
                <c:pt idx="1012">
                  <c:v>8-Apr-08</c:v>
                </c:pt>
                <c:pt idx="1013">
                  <c:v>9-Apr-08</c:v>
                </c:pt>
                <c:pt idx="1014">
                  <c:v>10-Apr-08</c:v>
                </c:pt>
                <c:pt idx="1015">
                  <c:v>11-Apr-08</c:v>
                </c:pt>
                <c:pt idx="1016">
                  <c:v>14-Apr-08</c:v>
                </c:pt>
                <c:pt idx="1017">
                  <c:v>15-Apr-08</c:v>
                </c:pt>
                <c:pt idx="1018">
                  <c:v>16-Apr-08</c:v>
                </c:pt>
                <c:pt idx="1019">
                  <c:v>17-Apr-08</c:v>
                </c:pt>
                <c:pt idx="1020">
                  <c:v>18-Apr-08</c:v>
                </c:pt>
                <c:pt idx="1021">
                  <c:v>21-Apr-08</c:v>
                </c:pt>
                <c:pt idx="1022">
                  <c:v>22-Apr-08</c:v>
                </c:pt>
                <c:pt idx="1023">
                  <c:v>23-Apr-08</c:v>
                </c:pt>
                <c:pt idx="1024">
                  <c:v>24-Apr-08</c:v>
                </c:pt>
                <c:pt idx="1025">
                  <c:v>25-Apr-08</c:v>
                </c:pt>
                <c:pt idx="1026">
                  <c:v>28-Apr-08</c:v>
                </c:pt>
                <c:pt idx="1027">
                  <c:v>29-Apr-08</c:v>
                </c:pt>
                <c:pt idx="1028">
                  <c:v>30-Apr-08</c:v>
                </c:pt>
                <c:pt idx="1029">
                  <c:v>1-May-08</c:v>
                </c:pt>
                <c:pt idx="1030">
                  <c:v>2-May-08</c:v>
                </c:pt>
                <c:pt idx="1031">
                  <c:v>5-May-08</c:v>
                </c:pt>
                <c:pt idx="1032">
                  <c:v>6-May-08</c:v>
                </c:pt>
                <c:pt idx="1033">
                  <c:v>7-May-08</c:v>
                </c:pt>
                <c:pt idx="1034">
                  <c:v>8-May-08</c:v>
                </c:pt>
                <c:pt idx="1035">
                  <c:v>9-May-08</c:v>
                </c:pt>
                <c:pt idx="1036">
                  <c:v>12-May-08</c:v>
                </c:pt>
                <c:pt idx="1037">
                  <c:v>13-May-08</c:v>
                </c:pt>
                <c:pt idx="1038">
                  <c:v>14-May-08</c:v>
                </c:pt>
                <c:pt idx="1039">
                  <c:v>15-May-08</c:v>
                </c:pt>
                <c:pt idx="1040">
                  <c:v>16-May-08</c:v>
                </c:pt>
                <c:pt idx="1041">
                  <c:v>19-May-08</c:v>
                </c:pt>
                <c:pt idx="1042">
                  <c:v>20-May-08</c:v>
                </c:pt>
                <c:pt idx="1043">
                  <c:v>21-May-08</c:v>
                </c:pt>
                <c:pt idx="1044">
                  <c:v>22-May-08</c:v>
                </c:pt>
                <c:pt idx="1045">
                  <c:v>23-May-08</c:v>
                </c:pt>
                <c:pt idx="1046">
                  <c:v>27-May-08</c:v>
                </c:pt>
                <c:pt idx="1047">
                  <c:v>28-May-08</c:v>
                </c:pt>
                <c:pt idx="1048">
                  <c:v>29-May-08</c:v>
                </c:pt>
                <c:pt idx="1049">
                  <c:v>30-May-08</c:v>
                </c:pt>
                <c:pt idx="1050">
                  <c:v>2-Jun-08</c:v>
                </c:pt>
                <c:pt idx="1051">
                  <c:v>3-Jun-08</c:v>
                </c:pt>
                <c:pt idx="1052">
                  <c:v>4-Jun-08</c:v>
                </c:pt>
                <c:pt idx="1053">
                  <c:v>5-Jun-08</c:v>
                </c:pt>
                <c:pt idx="1054">
                  <c:v>6-Jun-08</c:v>
                </c:pt>
                <c:pt idx="1055">
                  <c:v>9-Jun-08</c:v>
                </c:pt>
                <c:pt idx="1056">
                  <c:v>10-Jun-08</c:v>
                </c:pt>
                <c:pt idx="1057">
                  <c:v>11-Jun-08</c:v>
                </c:pt>
                <c:pt idx="1058">
                  <c:v>12-Jun-08</c:v>
                </c:pt>
                <c:pt idx="1059">
                  <c:v>13-Jun-08</c:v>
                </c:pt>
                <c:pt idx="1060">
                  <c:v>16-Jun-08</c:v>
                </c:pt>
                <c:pt idx="1061">
                  <c:v>17-Jun-08</c:v>
                </c:pt>
                <c:pt idx="1062">
                  <c:v>18-Jun-08</c:v>
                </c:pt>
                <c:pt idx="1063">
                  <c:v>19-Jun-08</c:v>
                </c:pt>
                <c:pt idx="1064">
                  <c:v>20-Jun-08</c:v>
                </c:pt>
                <c:pt idx="1065">
                  <c:v>23-Jun-08</c:v>
                </c:pt>
                <c:pt idx="1066">
                  <c:v>24-Jun-08</c:v>
                </c:pt>
                <c:pt idx="1067">
                  <c:v>25-Jun-08</c:v>
                </c:pt>
                <c:pt idx="1068">
                  <c:v>26-Jun-08</c:v>
                </c:pt>
                <c:pt idx="1069">
                  <c:v>27-Jun-08</c:v>
                </c:pt>
                <c:pt idx="1070">
                  <c:v>30-Jun-08</c:v>
                </c:pt>
                <c:pt idx="1071">
                  <c:v>1-Jul-08</c:v>
                </c:pt>
                <c:pt idx="1072">
                  <c:v>2-Jul-08</c:v>
                </c:pt>
                <c:pt idx="1073">
                  <c:v>3-Jul-08</c:v>
                </c:pt>
                <c:pt idx="1074">
                  <c:v>7-Jul-08</c:v>
                </c:pt>
                <c:pt idx="1075">
                  <c:v>8-Jul-08</c:v>
                </c:pt>
                <c:pt idx="1076">
                  <c:v>9-Jul-08</c:v>
                </c:pt>
                <c:pt idx="1077">
                  <c:v>10-Jul-08</c:v>
                </c:pt>
                <c:pt idx="1078">
                  <c:v>11-Jul-08</c:v>
                </c:pt>
                <c:pt idx="1079">
                  <c:v>14-Jul-08</c:v>
                </c:pt>
                <c:pt idx="1080">
                  <c:v>15-Jul-08</c:v>
                </c:pt>
                <c:pt idx="1081">
                  <c:v>16-Jul-08</c:v>
                </c:pt>
                <c:pt idx="1082">
                  <c:v>17-Jul-08</c:v>
                </c:pt>
                <c:pt idx="1083">
                  <c:v>18-Jul-08</c:v>
                </c:pt>
                <c:pt idx="1084">
                  <c:v>21-Jul-08</c:v>
                </c:pt>
                <c:pt idx="1085">
                  <c:v>22-Jul-08</c:v>
                </c:pt>
                <c:pt idx="1086">
                  <c:v>23-Jul-08</c:v>
                </c:pt>
                <c:pt idx="1087">
                  <c:v>24-Jul-08</c:v>
                </c:pt>
                <c:pt idx="1088">
                  <c:v>25-Jul-08</c:v>
                </c:pt>
                <c:pt idx="1089">
                  <c:v>28-Jul-08</c:v>
                </c:pt>
                <c:pt idx="1090">
                  <c:v>29-Jul-08</c:v>
                </c:pt>
                <c:pt idx="1091">
                  <c:v>30-Jul-08</c:v>
                </c:pt>
                <c:pt idx="1092">
                  <c:v>31-Jul-08</c:v>
                </c:pt>
                <c:pt idx="1093">
                  <c:v>1-Aug-08</c:v>
                </c:pt>
                <c:pt idx="1094">
                  <c:v>4-Aug-08</c:v>
                </c:pt>
                <c:pt idx="1095">
                  <c:v>5-Aug-08</c:v>
                </c:pt>
                <c:pt idx="1096">
                  <c:v>6-Aug-08</c:v>
                </c:pt>
                <c:pt idx="1097">
                  <c:v>7-Aug-08</c:v>
                </c:pt>
                <c:pt idx="1098">
                  <c:v>8-Aug-08</c:v>
                </c:pt>
                <c:pt idx="1099">
                  <c:v>11-Aug-08</c:v>
                </c:pt>
                <c:pt idx="1100">
                  <c:v>12-Aug-08</c:v>
                </c:pt>
                <c:pt idx="1101">
                  <c:v>13-Aug-08</c:v>
                </c:pt>
                <c:pt idx="1102">
                  <c:v>14-Aug-08</c:v>
                </c:pt>
                <c:pt idx="1103">
                  <c:v>15-Aug-08</c:v>
                </c:pt>
                <c:pt idx="1104">
                  <c:v>18-Aug-08</c:v>
                </c:pt>
                <c:pt idx="1105">
                  <c:v>19-Aug-08</c:v>
                </c:pt>
                <c:pt idx="1106">
                  <c:v>20-Aug-08</c:v>
                </c:pt>
                <c:pt idx="1107">
                  <c:v>21-Aug-08</c:v>
                </c:pt>
                <c:pt idx="1108">
                  <c:v>22-Aug-08</c:v>
                </c:pt>
                <c:pt idx="1109">
                  <c:v>25-Aug-08</c:v>
                </c:pt>
                <c:pt idx="1110">
                  <c:v>26-Aug-08</c:v>
                </c:pt>
                <c:pt idx="1111">
                  <c:v>27-Aug-08</c:v>
                </c:pt>
                <c:pt idx="1112">
                  <c:v>28-Aug-08</c:v>
                </c:pt>
                <c:pt idx="1113">
                  <c:v>29-Aug-08</c:v>
                </c:pt>
                <c:pt idx="1114">
                  <c:v>2-Sep-08</c:v>
                </c:pt>
                <c:pt idx="1115">
                  <c:v>3-Sep-08</c:v>
                </c:pt>
                <c:pt idx="1116">
                  <c:v>4-Sep-08</c:v>
                </c:pt>
                <c:pt idx="1117">
                  <c:v>5-Sep-08</c:v>
                </c:pt>
                <c:pt idx="1118">
                  <c:v>8-Sep-08</c:v>
                </c:pt>
                <c:pt idx="1119">
                  <c:v>9-Sep-08</c:v>
                </c:pt>
                <c:pt idx="1120">
                  <c:v>10-Sep-08</c:v>
                </c:pt>
                <c:pt idx="1121">
                  <c:v>11-Sep-08</c:v>
                </c:pt>
                <c:pt idx="1122">
                  <c:v>12-Sep-08</c:v>
                </c:pt>
                <c:pt idx="1123">
                  <c:v>15-Sep-08</c:v>
                </c:pt>
                <c:pt idx="1124">
                  <c:v>16-Sep-08</c:v>
                </c:pt>
                <c:pt idx="1125">
                  <c:v>17-Sep-08</c:v>
                </c:pt>
                <c:pt idx="1126">
                  <c:v>18-Sep-08</c:v>
                </c:pt>
                <c:pt idx="1127">
                  <c:v>19-Sep-08</c:v>
                </c:pt>
                <c:pt idx="1128">
                  <c:v>22-Sep-08</c:v>
                </c:pt>
                <c:pt idx="1129">
                  <c:v>23-Sep-08</c:v>
                </c:pt>
                <c:pt idx="1130">
                  <c:v>24-Sep-08</c:v>
                </c:pt>
                <c:pt idx="1131">
                  <c:v>25-Sep-08</c:v>
                </c:pt>
                <c:pt idx="1132">
                  <c:v>26-Sep-08</c:v>
                </c:pt>
                <c:pt idx="1133">
                  <c:v>29-Sep-08</c:v>
                </c:pt>
                <c:pt idx="1134">
                  <c:v>30-Sep-08</c:v>
                </c:pt>
                <c:pt idx="1135">
                  <c:v>1-Oct-08</c:v>
                </c:pt>
                <c:pt idx="1136">
                  <c:v>2-Oct-08</c:v>
                </c:pt>
                <c:pt idx="1137">
                  <c:v>3-Oct-08</c:v>
                </c:pt>
                <c:pt idx="1138">
                  <c:v>6-Oct-08</c:v>
                </c:pt>
                <c:pt idx="1139">
                  <c:v>7-Oct-08</c:v>
                </c:pt>
                <c:pt idx="1140">
                  <c:v>8-Oct-08</c:v>
                </c:pt>
                <c:pt idx="1141">
                  <c:v>9-Oct-08</c:v>
                </c:pt>
                <c:pt idx="1142">
                  <c:v>10-Oct-08</c:v>
                </c:pt>
                <c:pt idx="1143">
                  <c:v>13-Oct-08</c:v>
                </c:pt>
                <c:pt idx="1144">
                  <c:v>14-Oct-08</c:v>
                </c:pt>
                <c:pt idx="1145">
                  <c:v>15-Oct-08</c:v>
                </c:pt>
                <c:pt idx="1146">
                  <c:v>16-Oct-08</c:v>
                </c:pt>
                <c:pt idx="1147">
                  <c:v>17-Oct-08</c:v>
                </c:pt>
                <c:pt idx="1148">
                  <c:v>20-Oct-08</c:v>
                </c:pt>
                <c:pt idx="1149">
                  <c:v>21-Oct-08</c:v>
                </c:pt>
                <c:pt idx="1150">
                  <c:v>22-Oct-08</c:v>
                </c:pt>
                <c:pt idx="1151">
                  <c:v>23-Oct-08</c:v>
                </c:pt>
                <c:pt idx="1152">
                  <c:v>24-Oct-08</c:v>
                </c:pt>
                <c:pt idx="1153">
                  <c:v>27-Oct-08</c:v>
                </c:pt>
                <c:pt idx="1154">
                  <c:v>28-Oct-08</c:v>
                </c:pt>
                <c:pt idx="1155">
                  <c:v>29-Oct-08</c:v>
                </c:pt>
                <c:pt idx="1156">
                  <c:v>30-Oct-08</c:v>
                </c:pt>
                <c:pt idx="1157">
                  <c:v>31-Oct-08</c:v>
                </c:pt>
                <c:pt idx="1158">
                  <c:v>3-Nov-08</c:v>
                </c:pt>
                <c:pt idx="1159">
                  <c:v>4-Nov-08</c:v>
                </c:pt>
                <c:pt idx="1160">
                  <c:v>5-Nov-08</c:v>
                </c:pt>
                <c:pt idx="1161">
                  <c:v>6-Nov-08</c:v>
                </c:pt>
                <c:pt idx="1162">
                  <c:v>7-Nov-08</c:v>
                </c:pt>
                <c:pt idx="1163">
                  <c:v>10-Nov-08</c:v>
                </c:pt>
                <c:pt idx="1164">
                  <c:v>11-Nov-08</c:v>
                </c:pt>
                <c:pt idx="1165">
                  <c:v>12-Nov-08</c:v>
                </c:pt>
                <c:pt idx="1166">
                  <c:v>13-Nov-08</c:v>
                </c:pt>
                <c:pt idx="1167">
                  <c:v>14-Nov-08</c:v>
                </c:pt>
                <c:pt idx="1168">
                  <c:v>17-Nov-08</c:v>
                </c:pt>
                <c:pt idx="1169">
                  <c:v>18-Nov-08</c:v>
                </c:pt>
                <c:pt idx="1170">
                  <c:v>19-Nov-08</c:v>
                </c:pt>
                <c:pt idx="1171">
                  <c:v>20-Nov-08</c:v>
                </c:pt>
                <c:pt idx="1172">
                  <c:v>21-Nov-08</c:v>
                </c:pt>
                <c:pt idx="1173">
                  <c:v>24-Nov-08</c:v>
                </c:pt>
                <c:pt idx="1174">
                  <c:v>25-Nov-08</c:v>
                </c:pt>
                <c:pt idx="1175">
                  <c:v>26-Nov-08</c:v>
                </c:pt>
                <c:pt idx="1176">
                  <c:v>28-Nov-08</c:v>
                </c:pt>
                <c:pt idx="1177">
                  <c:v>1-Dec-08</c:v>
                </c:pt>
                <c:pt idx="1178">
                  <c:v>2-Dec-08</c:v>
                </c:pt>
                <c:pt idx="1179">
                  <c:v>3-Dec-08</c:v>
                </c:pt>
                <c:pt idx="1180">
                  <c:v>4-Dec-08</c:v>
                </c:pt>
                <c:pt idx="1181">
                  <c:v>5-Dec-08</c:v>
                </c:pt>
                <c:pt idx="1182">
                  <c:v>8-Dec-08</c:v>
                </c:pt>
                <c:pt idx="1183">
                  <c:v>9-Dec-08</c:v>
                </c:pt>
                <c:pt idx="1184">
                  <c:v>10-Dec-08</c:v>
                </c:pt>
                <c:pt idx="1185">
                  <c:v>11-Dec-08</c:v>
                </c:pt>
                <c:pt idx="1186">
                  <c:v>12-Dec-08</c:v>
                </c:pt>
                <c:pt idx="1187">
                  <c:v>15-Dec-08</c:v>
                </c:pt>
                <c:pt idx="1188">
                  <c:v>16-Dec-08</c:v>
                </c:pt>
                <c:pt idx="1189">
                  <c:v>17-Dec-08</c:v>
                </c:pt>
                <c:pt idx="1190">
                  <c:v>18-Dec-08</c:v>
                </c:pt>
                <c:pt idx="1191">
                  <c:v>19-Dec-08</c:v>
                </c:pt>
                <c:pt idx="1192">
                  <c:v>22-Dec-08</c:v>
                </c:pt>
                <c:pt idx="1193">
                  <c:v>23-Dec-08</c:v>
                </c:pt>
                <c:pt idx="1194">
                  <c:v>24-Dec-08</c:v>
                </c:pt>
                <c:pt idx="1195">
                  <c:v>26-Dec-08</c:v>
                </c:pt>
                <c:pt idx="1196">
                  <c:v>29-Dec-08</c:v>
                </c:pt>
                <c:pt idx="1197">
                  <c:v>30-Dec-08</c:v>
                </c:pt>
                <c:pt idx="1198">
                  <c:v>31-Dec-08</c:v>
                </c:pt>
                <c:pt idx="1199">
                  <c:v>2-Jan-09</c:v>
                </c:pt>
                <c:pt idx="1200">
                  <c:v>5-Jan-09</c:v>
                </c:pt>
                <c:pt idx="1201">
                  <c:v>6-Jan-09</c:v>
                </c:pt>
                <c:pt idx="1202">
                  <c:v>7-Jan-09</c:v>
                </c:pt>
                <c:pt idx="1203">
                  <c:v>8-Jan-09</c:v>
                </c:pt>
                <c:pt idx="1204">
                  <c:v>9-Jan-09</c:v>
                </c:pt>
                <c:pt idx="1205">
                  <c:v>12-Jan-09</c:v>
                </c:pt>
                <c:pt idx="1206">
                  <c:v>13-Jan-09</c:v>
                </c:pt>
                <c:pt idx="1207">
                  <c:v>14-Jan-09</c:v>
                </c:pt>
                <c:pt idx="1208">
                  <c:v>15-Jan-09</c:v>
                </c:pt>
                <c:pt idx="1209">
                  <c:v>16-Jan-09</c:v>
                </c:pt>
                <c:pt idx="1210">
                  <c:v>20-Jan-09</c:v>
                </c:pt>
                <c:pt idx="1211">
                  <c:v>21-Jan-09</c:v>
                </c:pt>
                <c:pt idx="1212">
                  <c:v>22-Jan-09</c:v>
                </c:pt>
                <c:pt idx="1213">
                  <c:v>23-Jan-09</c:v>
                </c:pt>
                <c:pt idx="1214">
                  <c:v>26-Jan-09</c:v>
                </c:pt>
                <c:pt idx="1215">
                  <c:v>27-Jan-09</c:v>
                </c:pt>
                <c:pt idx="1216">
                  <c:v>28-Jan-09</c:v>
                </c:pt>
                <c:pt idx="1217">
                  <c:v>29-Jan-09</c:v>
                </c:pt>
                <c:pt idx="1218">
                  <c:v>30-Jan-09</c:v>
                </c:pt>
                <c:pt idx="1219">
                  <c:v>2-Feb-09</c:v>
                </c:pt>
                <c:pt idx="1220">
                  <c:v>3-Feb-09</c:v>
                </c:pt>
                <c:pt idx="1221">
                  <c:v>4-Feb-09</c:v>
                </c:pt>
                <c:pt idx="1222">
                  <c:v>5-Feb-09</c:v>
                </c:pt>
                <c:pt idx="1223">
                  <c:v>6-Feb-09</c:v>
                </c:pt>
                <c:pt idx="1224">
                  <c:v>9-Feb-09</c:v>
                </c:pt>
                <c:pt idx="1225">
                  <c:v>10-Feb-09</c:v>
                </c:pt>
                <c:pt idx="1226">
                  <c:v>11-Feb-09</c:v>
                </c:pt>
                <c:pt idx="1227">
                  <c:v>12-Feb-09</c:v>
                </c:pt>
                <c:pt idx="1228">
                  <c:v>13-Feb-09</c:v>
                </c:pt>
                <c:pt idx="1229">
                  <c:v>17-Feb-09</c:v>
                </c:pt>
                <c:pt idx="1230">
                  <c:v>18-Feb-09</c:v>
                </c:pt>
                <c:pt idx="1231">
                  <c:v>19-Feb-09</c:v>
                </c:pt>
                <c:pt idx="1232">
                  <c:v>20-Feb-09</c:v>
                </c:pt>
                <c:pt idx="1233">
                  <c:v>23-Feb-09</c:v>
                </c:pt>
                <c:pt idx="1234">
                  <c:v>24-Feb-09</c:v>
                </c:pt>
                <c:pt idx="1235">
                  <c:v>25-Feb-09</c:v>
                </c:pt>
                <c:pt idx="1236">
                  <c:v>26-Feb-09</c:v>
                </c:pt>
                <c:pt idx="1237">
                  <c:v>27-Feb-09</c:v>
                </c:pt>
                <c:pt idx="1238">
                  <c:v>2-Mar-09</c:v>
                </c:pt>
                <c:pt idx="1239">
                  <c:v>3-Mar-09</c:v>
                </c:pt>
                <c:pt idx="1240">
                  <c:v>4-Mar-09</c:v>
                </c:pt>
                <c:pt idx="1241">
                  <c:v>5-Mar-09</c:v>
                </c:pt>
                <c:pt idx="1242">
                  <c:v>6-Mar-09</c:v>
                </c:pt>
                <c:pt idx="1243">
                  <c:v>9-Mar-09</c:v>
                </c:pt>
                <c:pt idx="1244">
                  <c:v>10-Mar-09</c:v>
                </c:pt>
                <c:pt idx="1245">
                  <c:v>11-Mar-09</c:v>
                </c:pt>
                <c:pt idx="1246">
                  <c:v>12-Mar-09</c:v>
                </c:pt>
                <c:pt idx="1247">
                  <c:v>13-Mar-09</c:v>
                </c:pt>
                <c:pt idx="1248">
                  <c:v>16-Mar-09</c:v>
                </c:pt>
                <c:pt idx="1249">
                  <c:v>17-Mar-09</c:v>
                </c:pt>
                <c:pt idx="1250">
                  <c:v>18-Mar-09</c:v>
                </c:pt>
                <c:pt idx="1251">
                  <c:v>19-Mar-09</c:v>
                </c:pt>
                <c:pt idx="1252">
                  <c:v>20-Mar-09</c:v>
                </c:pt>
                <c:pt idx="1253">
                  <c:v>23-Mar-09</c:v>
                </c:pt>
                <c:pt idx="1254">
                  <c:v>24-Mar-09</c:v>
                </c:pt>
                <c:pt idx="1255">
                  <c:v>25-Mar-09</c:v>
                </c:pt>
                <c:pt idx="1256">
                  <c:v>26-Mar-09</c:v>
                </c:pt>
                <c:pt idx="1257">
                  <c:v>27-Mar-09</c:v>
                </c:pt>
                <c:pt idx="1258">
                  <c:v>30-Mar-09</c:v>
                </c:pt>
                <c:pt idx="1259">
                  <c:v>31-Mar-09</c:v>
                </c:pt>
                <c:pt idx="1260">
                  <c:v>1-Apr-09</c:v>
                </c:pt>
                <c:pt idx="1261">
                  <c:v>2-Apr-09</c:v>
                </c:pt>
                <c:pt idx="1262">
                  <c:v>3-Apr-09</c:v>
                </c:pt>
                <c:pt idx="1263">
                  <c:v>6-Apr-09</c:v>
                </c:pt>
                <c:pt idx="1264">
                  <c:v>7-Apr-09</c:v>
                </c:pt>
                <c:pt idx="1265">
                  <c:v>8-Apr-09</c:v>
                </c:pt>
                <c:pt idx="1266">
                  <c:v>9-Apr-09</c:v>
                </c:pt>
                <c:pt idx="1267">
                  <c:v>13-Apr-09</c:v>
                </c:pt>
                <c:pt idx="1268">
                  <c:v>14-Apr-09</c:v>
                </c:pt>
                <c:pt idx="1269">
                  <c:v>15-Apr-09</c:v>
                </c:pt>
                <c:pt idx="1270">
                  <c:v>16-Apr-09</c:v>
                </c:pt>
                <c:pt idx="1271">
                  <c:v>17-Apr-09</c:v>
                </c:pt>
                <c:pt idx="1272">
                  <c:v>20-Apr-09</c:v>
                </c:pt>
                <c:pt idx="1273">
                  <c:v>21-Apr-09</c:v>
                </c:pt>
                <c:pt idx="1274">
                  <c:v>22-Apr-09</c:v>
                </c:pt>
                <c:pt idx="1275">
                  <c:v>23-Apr-09</c:v>
                </c:pt>
                <c:pt idx="1276">
                  <c:v>24-Apr-09</c:v>
                </c:pt>
                <c:pt idx="1277">
                  <c:v>27-Apr-09</c:v>
                </c:pt>
                <c:pt idx="1278">
                  <c:v>28-Apr-09</c:v>
                </c:pt>
                <c:pt idx="1279">
                  <c:v>29-Apr-09</c:v>
                </c:pt>
                <c:pt idx="1280">
                  <c:v>30-Apr-09</c:v>
                </c:pt>
                <c:pt idx="1281">
                  <c:v>1-May-09</c:v>
                </c:pt>
                <c:pt idx="1282">
                  <c:v>4-May-09</c:v>
                </c:pt>
                <c:pt idx="1283">
                  <c:v>5-May-09</c:v>
                </c:pt>
                <c:pt idx="1284">
                  <c:v>6-May-09</c:v>
                </c:pt>
                <c:pt idx="1285">
                  <c:v>7-May-09</c:v>
                </c:pt>
                <c:pt idx="1286">
                  <c:v>8-May-09</c:v>
                </c:pt>
                <c:pt idx="1287">
                  <c:v>11-May-09</c:v>
                </c:pt>
                <c:pt idx="1288">
                  <c:v>12-May-09</c:v>
                </c:pt>
                <c:pt idx="1289">
                  <c:v>13-May-09</c:v>
                </c:pt>
                <c:pt idx="1290">
                  <c:v>14-May-09</c:v>
                </c:pt>
                <c:pt idx="1291">
                  <c:v>15-May-09</c:v>
                </c:pt>
                <c:pt idx="1292">
                  <c:v>18-May-09</c:v>
                </c:pt>
                <c:pt idx="1293">
                  <c:v>19-May-09</c:v>
                </c:pt>
                <c:pt idx="1294">
                  <c:v>20-May-09</c:v>
                </c:pt>
                <c:pt idx="1295">
                  <c:v>21-May-09</c:v>
                </c:pt>
                <c:pt idx="1296">
                  <c:v>22-May-09</c:v>
                </c:pt>
                <c:pt idx="1297">
                  <c:v>26-May-09</c:v>
                </c:pt>
                <c:pt idx="1298">
                  <c:v>27-May-09</c:v>
                </c:pt>
                <c:pt idx="1299">
                  <c:v>28-May-09</c:v>
                </c:pt>
                <c:pt idx="1300">
                  <c:v>29-May-09</c:v>
                </c:pt>
                <c:pt idx="1301">
                  <c:v>1-Jun-09</c:v>
                </c:pt>
                <c:pt idx="1302">
                  <c:v>2-Jun-09</c:v>
                </c:pt>
                <c:pt idx="1303">
                  <c:v>3-Jun-09</c:v>
                </c:pt>
                <c:pt idx="1304">
                  <c:v>4-Jun-09</c:v>
                </c:pt>
                <c:pt idx="1305">
                  <c:v>5-Jun-09</c:v>
                </c:pt>
                <c:pt idx="1306">
                  <c:v>8-Jun-09</c:v>
                </c:pt>
                <c:pt idx="1307">
                  <c:v>9-Jun-09</c:v>
                </c:pt>
                <c:pt idx="1308">
                  <c:v>10-Jun-09</c:v>
                </c:pt>
                <c:pt idx="1309">
                  <c:v>11-Jun-09</c:v>
                </c:pt>
                <c:pt idx="1310">
                  <c:v>12-Jun-09</c:v>
                </c:pt>
                <c:pt idx="1311">
                  <c:v>15-Jun-09</c:v>
                </c:pt>
                <c:pt idx="1312">
                  <c:v>16-Jun-09</c:v>
                </c:pt>
                <c:pt idx="1313">
                  <c:v>17-Jun-09</c:v>
                </c:pt>
                <c:pt idx="1314">
                  <c:v>18-Jun-09</c:v>
                </c:pt>
                <c:pt idx="1315">
                  <c:v>19-Jun-09</c:v>
                </c:pt>
                <c:pt idx="1316">
                  <c:v>22-Jun-09</c:v>
                </c:pt>
                <c:pt idx="1317">
                  <c:v>23-Jun-09</c:v>
                </c:pt>
                <c:pt idx="1318">
                  <c:v>24-Jun-09</c:v>
                </c:pt>
                <c:pt idx="1319">
                  <c:v>25-Jun-09</c:v>
                </c:pt>
                <c:pt idx="1320">
                  <c:v>26-Jun-09</c:v>
                </c:pt>
                <c:pt idx="1321">
                  <c:v>29-Jun-09</c:v>
                </c:pt>
                <c:pt idx="1322">
                  <c:v>30-Jun-09</c:v>
                </c:pt>
                <c:pt idx="1323">
                  <c:v>1-Jul-09</c:v>
                </c:pt>
                <c:pt idx="1324">
                  <c:v>2-Jul-09</c:v>
                </c:pt>
                <c:pt idx="1325">
                  <c:v>6-Jul-09</c:v>
                </c:pt>
                <c:pt idx="1326">
                  <c:v>7-Jul-09</c:v>
                </c:pt>
                <c:pt idx="1327">
                  <c:v>8-Jul-09</c:v>
                </c:pt>
                <c:pt idx="1328">
                  <c:v>9-Jul-09</c:v>
                </c:pt>
                <c:pt idx="1329">
                  <c:v>10-Jul-09</c:v>
                </c:pt>
                <c:pt idx="1330">
                  <c:v>13-Jul-09</c:v>
                </c:pt>
                <c:pt idx="1331">
                  <c:v>14-Jul-09</c:v>
                </c:pt>
                <c:pt idx="1332">
                  <c:v>15-Jul-09</c:v>
                </c:pt>
                <c:pt idx="1333">
                  <c:v>16-Jul-09</c:v>
                </c:pt>
                <c:pt idx="1334">
                  <c:v>17-Jul-09</c:v>
                </c:pt>
                <c:pt idx="1335">
                  <c:v>20-Jul-09</c:v>
                </c:pt>
                <c:pt idx="1336">
                  <c:v>21-Jul-09</c:v>
                </c:pt>
                <c:pt idx="1337">
                  <c:v>22-Jul-09</c:v>
                </c:pt>
                <c:pt idx="1338">
                  <c:v>23-Jul-09</c:v>
                </c:pt>
                <c:pt idx="1339">
                  <c:v>24-Jul-09</c:v>
                </c:pt>
                <c:pt idx="1340">
                  <c:v>27-Jul-09</c:v>
                </c:pt>
                <c:pt idx="1341">
                  <c:v>28-Jul-09</c:v>
                </c:pt>
                <c:pt idx="1342">
                  <c:v>29-Jul-09</c:v>
                </c:pt>
                <c:pt idx="1343">
                  <c:v>30-Jul-09</c:v>
                </c:pt>
                <c:pt idx="1344">
                  <c:v>31-Jul-09</c:v>
                </c:pt>
                <c:pt idx="1345">
                  <c:v>3-Aug-09</c:v>
                </c:pt>
                <c:pt idx="1346">
                  <c:v>4-Aug-09</c:v>
                </c:pt>
                <c:pt idx="1347">
                  <c:v>5-Aug-09</c:v>
                </c:pt>
                <c:pt idx="1348">
                  <c:v>6-Aug-09</c:v>
                </c:pt>
                <c:pt idx="1349">
                  <c:v>7-Aug-09</c:v>
                </c:pt>
                <c:pt idx="1350">
                  <c:v>10-Aug-09</c:v>
                </c:pt>
                <c:pt idx="1351">
                  <c:v>11-Aug-09</c:v>
                </c:pt>
                <c:pt idx="1352">
                  <c:v>12-Aug-09</c:v>
                </c:pt>
                <c:pt idx="1353">
                  <c:v>13-Aug-09</c:v>
                </c:pt>
                <c:pt idx="1354">
                  <c:v>14-Aug-09</c:v>
                </c:pt>
                <c:pt idx="1355">
                  <c:v>17-Aug-09</c:v>
                </c:pt>
                <c:pt idx="1356">
                  <c:v>18-Aug-09</c:v>
                </c:pt>
                <c:pt idx="1357">
                  <c:v>19-Aug-09</c:v>
                </c:pt>
                <c:pt idx="1358">
                  <c:v>20-Aug-09</c:v>
                </c:pt>
                <c:pt idx="1359">
                  <c:v>21-Aug-09</c:v>
                </c:pt>
                <c:pt idx="1360">
                  <c:v>24-Aug-09</c:v>
                </c:pt>
                <c:pt idx="1361">
                  <c:v>25-Aug-09</c:v>
                </c:pt>
                <c:pt idx="1362">
                  <c:v>26-Aug-09</c:v>
                </c:pt>
                <c:pt idx="1363">
                  <c:v>27-Aug-09</c:v>
                </c:pt>
                <c:pt idx="1364">
                  <c:v>28-Aug-09</c:v>
                </c:pt>
                <c:pt idx="1365">
                  <c:v>31-Aug-09</c:v>
                </c:pt>
                <c:pt idx="1366">
                  <c:v>1-Sep-09</c:v>
                </c:pt>
                <c:pt idx="1367">
                  <c:v>2-Sep-09</c:v>
                </c:pt>
                <c:pt idx="1368">
                  <c:v>3-Sep-09</c:v>
                </c:pt>
                <c:pt idx="1369">
                  <c:v>4-Sep-09</c:v>
                </c:pt>
                <c:pt idx="1370">
                  <c:v>8-Sep-09</c:v>
                </c:pt>
                <c:pt idx="1371">
                  <c:v>9-Sep-09</c:v>
                </c:pt>
                <c:pt idx="1372">
                  <c:v>10-Sep-09</c:v>
                </c:pt>
                <c:pt idx="1373">
                  <c:v>11-Sep-09</c:v>
                </c:pt>
                <c:pt idx="1374">
                  <c:v>14-Sep-09</c:v>
                </c:pt>
                <c:pt idx="1375">
                  <c:v>15-Sep-09</c:v>
                </c:pt>
                <c:pt idx="1376">
                  <c:v>16-Sep-09</c:v>
                </c:pt>
                <c:pt idx="1377">
                  <c:v>17-Sep-09</c:v>
                </c:pt>
                <c:pt idx="1378">
                  <c:v>18-Sep-09</c:v>
                </c:pt>
                <c:pt idx="1379">
                  <c:v>21-Sep-09</c:v>
                </c:pt>
                <c:pt idx="1380">
                  <c:v>22-Sep-09</c:v>
                </c:pt>
                <c:pt idx="1381">
                  <c:v>23-Sep-09</c:v>
                </c:pt>
                <c:pt idx="1382">
                  <c:v>24-Sep-09</c:v>
                </c:pt>
                <c:pt idx="1383">
                  <c:v>25-Sep-09</c:v>
                </c:pt>
                <c:pt idx="1384">
                  <c:v>28-Sep-09</c:v>
                </c:pt>
                <c:pt idx="1385">
                  <c:v>29-Sep-09</c:v>
                </c:pt>
                <c:pt idx="1386">
                  <c:v>30-Sep-09</c:v>
                </c:pt>
                <c:pt idx="1387">
                  <c:v>1-Oct-09</c:v>
                </c:pt>
                <c:pt idx="1388">
                  <c:v>2-Oct-09</c:v>
                </c:pt>
                <c:pt idx="1389">
                  <c:v>5-Oct-09</c:v>
                </c:pt>
                <c:pt idx="1390">
                  <c:v>6-Oct-09</c:v>
                </c:pt>
                <c:pt idx="1391">
                  <c:v>7-Oct-09</c:v>
                </c:pt>
                <c:pt idx="1392">
                  <c:v>8-Oct-09</c:v>
                </c:pt>
                <c:pt idx="1393">
                  <c:v>9-Oct-09</c:v>
                </c:pt>
                <c:pt idx="1394">
                  <c:v>12-Oct-09</c:v>
                </c:pt>
                <c:pt idx="1395">
                  <c:v>13-Oct-09</c:v>
                </c:pt>
                <c:pt idx="1396">
                  <c:v>14-Oct-09</c:v>
                </c:pt>
                <c:pt idx="1397">
                  <c:v>15-Oct-09</c:v>
                </c:pt>
                <c:pt idx="1398">
                  <c:v>16-Oct-09</c:v>
                </c:pt>
                <c:pt idx="1399">
                  <c:v>19-Oct-09</c:v>
                </c:pt>
                <c:pt idx="1400">
                  <c:v>20-Oct-09</c:v>
                </c:pt>
                <c:pt idx="1401">
                  <c:v>21-Oct-09</c:v>
                </c:pt>
                <c:pt idx="1402">
                  <c:v>22-Oct-09</c:v>
                </c:pt>
                <c:pt idx="1403">
                  <c:v>23-Oct-09</c:v>
                </c:pt>
                <c:pt idx="1404">
                  <c:v>26-Oct-09</c:v>
                </c:pt>
                <c:pt idx="1405">
                  <c:v>27-Oct-09</c:v>
                </c:pt>
                <c:pt idx="1406">
                  <c:v>28-Oct-09</c:v>
                </c:pt>
                <c:pt idx="1407">
                  <c:v>29-Oct-09</c:v>
                </c:pt>
                <c:pt idx="1408">
                  <c:v>30-Oct-09</c:v>
                </c:pt>
                <c:pt idx="1409">
                  <c:v>2-Nov-09</c:v>
                </c:pt>
                <c:pt idx="1410">
                  <c:v>3-Nov-09</c:v>
                </c:pt>
                <c:pt idx="1411">
                  <c:v>4-Nov-09</c:v>
                </c:pt>
                <c:pt idx="1412">
                  <c:v>5-Nov-09</c:v>
                </c:pt>
                <c:pt idx="1413">
                  <c:v>6-Nov-09</c:v>
                </c:pt>
                <c:pt idx="1414">
                  <c:v>9-Nov-09</c:v>
                </c:pt>
                <c:pt idx="1415">
                  <c:v>10-Nov-09</c:v>
                </c:pt>
                <c:pt idx="1416">
                  <c:v>11-Nov-09</c:v>
                </c:pt>
                <c:pt idx="1417">
                  <c:v>12-Nov-09</c:v>
                </c:pt>
                <c:pt idx="1418">
                  <c:v>13-Nov-09</c:v>
                </c:pt>
                <c:pt idx="1419">
                  <c:v>16-Nov-09</c:v>
                </c:pt>
                <c:pt idx="1420">
                  <c:v>17-Nov-09</c:v>
                </c:pt>
                <c:pt idx="1421">
                  <c:v>18-Nov-09</c:v>
                </c:pt>
                <c:pt idx="1422">
                  <c:v>19-Nov-09</c:v>
                </c:pt>
                <c:pt idx="1423">
                  <c:v>20-Nov-09</c:v>
                </c:pt>
                <c:pt idx="1424">
                  <c:v>23-Nov-09</c:v>
                </c:pt>
                <c:pt idx="1425">
                  <c:v>24-Nov-09</c:v>
                </c:pt>
                <c:pt idx="1426">
                  <c:v>25-Nov-09</c:v>
                </c:pt>
                <c:pt idx="1427">
                  <c:v>27-Nov-09</c:v>
                </c:pt>
                <c:pt idx="1428">
                  <c:v>30-Nov-09</c:v>
                </c:pt>
                <c:pt idx="1429">
                  <c:v>1-Dec-09</c:v>
                </c:pt>
                <c:pt idx="1430">
                  <c:v>2-Dec-09</c:v>
                </c:pt>
                <c:pt idx="1431">
                  <c:v>3-Dec-09</c:v>
                </c:pt>
                <c:pt idx="1432">
                  <c:v>4-Dec-09</c:v>
                </c:pt>
                <c:pt idx="1433">
                  <c:v>7-Dec-09</c:v>
                </c:pt>
                <c:pt idx="1434">
                  <c:v>8-Dec-09</c:v>
                </c:pt>
                <c:pt idx="1435">
                  <c:v>9-Dec-09</c:v>
                </c:pt>
                <c:pt idx="1436">
                  <c:v>10-Dec-09</c:v>
                </c:pt>
                <c:pt idx="1437">
                  <c:v>11-Dec-09</c:v>
                </c:pt>
                <c:pt idx="1438">
                  <c:v>14-Dec-09</c:v>
                </c:pt>
                <c:pt idx="1439">
                  <c:v>15-Dec-09</c:v>
                </c:pt>
                <c:pt idx="1440">
                  <c:v>16-Dec-09</c:v>
                </c:pt>
                <c:pt idx="1441">
                  <c:v>17-Dec-09</c:v>
                </c:pt>
                <c:pt idx="1442">
                  <c:v>18-Dec-09</c:v>
                </c:pt>
                <c:pt idx="1443">
                  <c:v>21-Dec-09</c:v>
                </c:pt>
                <c:pt idx="1444">
                  <c:v>22-Dec-09</c:v>
                </c:pt>
                <c:pt idx="1445">
                  <c:v>23-Dec-09</c:v>
                </c:pt>
                <c:pt idx="1446">
                  <c:v>24-Dec-09</c:v>
                </c:pt>
                <c:pt idx="1447">
                  <c:v>28-Dec-09</c:v>
                </c:pt>
                <c:pt idx="1448">
                  <c:v>29-Dec-09</c:v>
                </c:pt>
                <c:pt idx="1449">
                  <c:v>30-Dec-09</c:v>
                </c:pt>
                <c:pt idx="1450">
                  <c:v>31-Dec-09</c:v>
                </c:pt>
                <c:pt idx="1451">
                  <c:v>4-Jan-10</c:v>
                </c:pt>
                <c:pt idx="1452">
                  <c:v>5-Jan-10</c:v>
                </c:pt>
                <c:pt idx="1453">
                  <c:v>6-Jan-10</c:v>
                </c:pt>
                <c:pt idx="1454">
                  <c:v>7-Jan-10</c:v>
                </c:pt>
                <c:pt idx="1455">
                  <c:v>8-Jan-10</c:v>
                </c:pt>
                <c:pt idx="1456">
                  <c:v>11-Jan-10</c:v>
                </c:pt>
                <c:pt idx="1457">
                  <c:v>12-Jan-10</c:v>
                </c:pt>
                <c:pt idx="1458">
                  <c:v>13-Jan-10</c:v>
                </c:pt>
                <c:pt idx="1459">
                  <c:v>14-Jan-10</c:v>
                </c:pt>
                <c:pt idx="1460">
                  <c:v>15-Jan-10</c:v>
                </c:pt>
                <c:pt idx="1461">
                  <c:v>19-Jan-10</c:v>
                </c:pt>
                <c:pt idx="1462">
                  <c:v>20-Jan-10</c:v>
                </c:pt>
                <c:pt idx="1463">
                  <c:v>21-Jan-10</c:v>
                </c:pt>
                <c:pt idx="1464">
                  <c:v>22-Jan-10</c:v>
                </c:pt>
                <c:pt idx="1465">
                  <c:v>25-Jan-10</c:v>
                </c:pt>
                <c:pt idx="1466">
                  <c:v>26-Jan-10</c:v>
                </c:pt>
                <c:pt idx="1467">
                  <c:v>27-Jan-10</c:v>
                </c:pt>
                <c:pt idx="1468">
                  <c:v>28-Jan-10</c:v>
                </c:pt>
                <c:pt idx="1469">
                  <c:v>29-Jan-10</c:v>
                </c:pt>
                <c:pt idx="1470">
                  <c:v>1-Feb-10</c:v>
                </c:pt>
                <c:pt idx="1471">
                  <c:v>2-Feb-10</c:v>
                </c:pt>
                <c:pt idx="1472">
                  <c:v>3-Feb-10</c:v>
                </c:pt>
                <c:pt idx="1473">
                  <c:v>4-Feb-10</c:v>
                </c:pt>
                <c:pt idx="1474">
                  <c:v>5-Feb-10</c:v>
                </c:pt>
                <c:pt idx="1475">
                  <c:v>8-Feb-10</c:v>
                </c:pt>
                <c:pt idx="1476">
                  <c:v>9-Feb-10</c:v>
                </c:pt>
                <c:pt idx="1477">
                  <c:v>10-Feb-10</c:v>
                </c:pt>
                <c:pt idx="1478">
                  <c:v>11-Feb-10</c:v>
                </c:pt>
                <c:pt idx="1479">
                  <c:v>12-Feb-10</c:v>
                </c:pt>
                <c:pt idx="1480">
                  <c:v>16-Feb-10</c:v>
                </c:pt>
                <c:pt idx="1481">
                  <c:v>17-Feb-10</c:v>
                </c:pt>
                <c:pt idx="1482">
                  <c:v>18-Feb-10</c:v>
                </c:pt>
                <c:pt idx="1483">
                  <c:v>19-Feb-10</c:v>
                </c:pt>
                <c:pt idx="1484">
                  <c:v>22-Feb-10</c:v>
                </c:pt>
                <c:pt idx="1485">
                  <c:v>23-Feb-10</c:v>
                </c:pt>
                <c:pt idx="1486">
                  <c:v>24-Feb-10</c:v>
                </c:pt>
                <c:pt idx="1487">
                  <c:v>25-Feb-10</c:v>
                </c:pt>
                <c:pt idx="1488">
                  <c:v>26-Feb-10</c:v>
                </c:pt>
                <c:pt idx="1489">
                  <c:v>1-Mar-10</c:v>
                </c:pt>
                <c:pt idx="1490">
                  <c:v>2-Mar-10</c:v>
                </c:pt>
                <c:pt idx="1491">
                  <c:v>3-Mar-10</c:v>
                </c:pt>
                <c:pt idx="1492">
                  <c:v>4-Mar-10</c:v>
                </c:pt>
                <c:pt idx="1493">
                  <c:v>5-Mar-10</c:v>
                </c:pt>
                <c:pt idx="1494">
                  <c:v>8-Mar-10</c:v>
                </c:pt>
                <c:pt idx="1495">
                  <c:v>9-Mar-10</c:v>
                </c:pt>
                <c:pt idx="1496">
                  <c:v>10-Mar-10</c:v>
                </c:pt>
                <c:pt idx="1497">
                  <c:v>11-Mar-10</c:v>
                </c:pt>
                <c:pt idx="1498">
                  <c:v>12-Mar-10</c:v>
                </c:pt>
                <c:pt idx="1499">
                  <c:v>15-Mar-10</c:v>
                </c:pt>
                <c:pt idx="1500">
                  <c:v>16-Mar-10</c:v>
                </c:pt>
                <c:pt idx="1501">
                  <c:v>17-Mar-10</c:v>
                </c:pt>
                <c:pt idx="1502">
                  <c:v>18-Mar-10</c:v>
                </c:pt>
                <c:pt idx="1503">
                  <c:v>19-Mar-10</c:v>
                </c:pt>
                <c:pt idx="1504">
                  <c:v>22-Mar-10</c:v>
                </c:pt>
                <c:pt idx="1505">
                  <c:v>23-Mar-10</c:v>
                </c:pt>
                <c:pt idx="1506">
                  <c:v>24-Mar-10</c:v>
                </c:pt>
                <c:pt idx="1507">
                  <c:v>25-Mar-10</c:v>
                </c:pt>
                <c:pt idx="1508">
                  <c:v>26-Mar-10</c:v>
                </c:pt>
                <c:pt idx="1509">
                  <c:v>29-Mar-10</c:v>
                </c:pt>
                <c:pt idx="1510">
                  <c:v>30-Mar-10</c:v>
                </c:pt>
                <c:pt idx="1511">
                  <c:v>31-Mar-10</c:v>
                </c:pt>
                <c:pt idx="1512">
                  <c:v>1-Apr-10</c:v>
                </c:pt>
                <c:pt idx="1513">
                  <c:v>5-Apr-10</c:v>
                </c:pt>
                <c:pt idx="1514">
                  <c:v>6-Apr-10</c:v>
                </c:pt>
                <c:pt idx="1515">
                  <c:v>7-Apr-10</c:v>
                </c:pt>
                <c:pt idx="1516">
                  <c:v>8-Apr-10</c:v>
                </c:pt>
                <c:pt idx="1517">
                  <c:v>9-Apr-10</c:v>
                </c:pt>
                <c:pt idx="1518">
                  <c:v>12-Apr-10</c:v>
                </c:pt>
                <c:pt idx="1519">
                  <c:v>13-Apr-10</c:v>
                </c:pt>
                <c:pt idx="1520">
                  <c:v>14-Apr-10</c:v>
                </c:pt>
                <c:pt idx="1521">
                  <c:v>15-Apr-10</c:v>
                </c:pt>
                <c:pt idx="1522">
                  <c:v>16-Apr-10</c:v>
                </c:pt>
                <c:pt idx="1523">
                  <c:v>19-Apr-10</c:v>
                </c:pt>
                <c:pt idx="1524">
                  <c:v>20-Apr-10</c:v>
                </c:pt>
                <c:pt idx="1525">
                  <c:v>21-Apr-10</c:v>
                </c:pt>
                <c:pt idx="1526">
                  <c:v>22-Apr-10</c:v>
                </c:pt>
                <c:pt idx="1527">
                  <c:v>23-Apr-10</c:v>
                </c:pt>
                <c:pt idx="1528">
                  <c:v>26-Apr-10</c:v>
                </c:pt>
                <c:pt idx="1529">
                  <c:v>27-Apr-10</c:v>
                </c:pt>
                <c:pt idx="1530">
                  <c:v>28-Apr-10</c:v>
                </c:pt>
                <c:pt idx="1531">
                  <c:v>29-Apr-10</c:v>
                </c:pt>
                <c:pt idx="1532">
                  <c:v>30-Apr-10</c:v>
                </c:pt>
                <c:pt idx="1533">
                  <c:v>3-May-10</c:v>
                </c:pt>
                <c:pt idx="1534">
                  <c:v>4-May-10</c:v>
                </c:pt>
                <c:pt idx="1535">
                  <c:v>5-May-10</c:v>
                </c:pt>
                <c:pt idx="1536">
                  <c:v>6-May-10</c:v>
                </c:pt>
                <c:pt idx="1537">
                  <c:v>7-May-10</c:v>
                </c:pt>
                <c:pt idx="1538">
                  <c:v>10-May-10</c:v>
                </c:pt>
                <c:pt idx="1539">
                  <c:v>11-May-10</c:v>
                </c:pt>
                <c:pt idx="1540">
                  <c:v>12-May-10</c:v>
                </c:pt>
                <c:pt idx="1541">
                  <c:v>13-May-10</c:v>
                </c:pt>
                <c:pt idx="1542">
                  <c:v>14-May-10</c:v>
                </c:pt>
                <c:pt idx="1543">
                  <c:v>17-May-10</c:v>
                </c:pt>
                <c:pt idx="1544">
                  <c:v>18-May-10</c:v>
                </c:pt>
                <c:pt idx="1545">
                  <c:v>19-May-10</c:v>
                </c:pt>
                <c:pt idx="1546">
                  <c:v>20-May-10</c:v>
                </c:pt>
                <c:pt idx="1547">
                  <c:v>21-May-10</c:v>
                </c:pt>
                <c:pt idx="1548">
                  <c:v>24-May-10</c:v>
                </c:pt>
                <c:pt idx="1549">
                  <c:v>25-May-10</c:v>
                </c:pt>
                <c:pt idx="1550">
                  <c:v>26-May-10</c:v>
                </c:pt>
                <c:pt idx="1551">
                  <c:v>27-May-10</c:v>
                </c:pt>
                <c:pt idx="1552">
                  <c:v>28-May-10</c:v>
                </c:pt>
                <c:pt idx="1553">
                  <c:v>1-Jun-10</c:v>
                </c:pt>
                <c:pt idx="1554">
                  <c:v>2-Jun-10</c:v>
                </c:pt>
                <c:pt idx="1555">
                  <c:v>3-Jun-10</c:v>
                </c:pt>
                <c:pt idx="1556">
                  <c:v>4-Jun-10</c:v>
                </c:pt>
                <c:pt idx="1557">
                  <c:v>7-Jun-10</c:v>
                </c:pt>
                <c:pt idx="1558">
                  <c:v>8-Jun-10</c:v>
                </c:pt>
                <c:pt idx="1559">
                  <c:v>9-Jun-10</c:v>
                </c:pt>
                <c:pt idx="1560">
                  <c:v>10-Jun-10</c:v>
                </c:pt>
                <c:pt idx="1561">
                  <c:v>11-Jun-10</c:v>
                </c:pt>
                <c:pt idx="1562">
                  <c:v>14-Jun-10</c:v>
                </c:pt>
                <c:pt idx="1563">
                  <c:v>15-Jun-10</c:v>
                </c:pt>
                <c:pt idx="1564">
                  <c:v>16-Jun-10</c:v>
                </c:pt>
                <c:pt idx="1565">
                  <c:v>17-Jun-10</c:v>
                </c:pt>
                <c:pt idx="1566">
                  <c:v>18-Jun-10</c:v>
                </c:pt>
                <c:pt idx="1567">
                  <c:v>21-Jun-10</c:v>
                </c:pt>
                <c:pt idx="1568">
                  <c:v>22-Jun-10</c:v>
                </c:pt>
                <c:pt idx="1569">
                  <c:v>23-Jun-10</c:v>
                </c:pt>
                <c:pt idx="1570">
                  <c:v>24-Jun-10</c:v>
                </c:pt>
                <c:pt idx="1571">
                  <c:v>25-Jun-10</c:v>
                </c:pt>
                <c:pt idx="1572">
                  <c:v>28-Jun-10</c:v>
                </c:pt>
                <c:pt idx="1573">
                  <c:v>29-Jun-10</c:v>
                </c:pt>
                <c:pt idx="1574">
                  <c:v>30-Jun-10</c:v>
                </c:pt>
                <c:pt idx="1575">
                  <c:v>1-Jul-10</c:v>
                </c:pt>
                <c:pt idx="1576">
                  <c:v>2-Jul-10</c:v>
                </c:pt>
                <c:pt idx="1577">
                  <c:v>6-Jul-10</c:v>
                </c:pt>
                <c:pt idx="1578">
                  <c:v>7-Jul-10</c:v>
                </c:pt>
                <c:pt idx="1579">
                  <c:v>8-Jul-10</c:v>
                </c:pt>
                <c:pt idx="1580">
                  <c:v>9-Jul-10</c:v>
                </c:pt>
                <c:pt idx="1581">
                  <c:v>12-Jul-10</c:v>
                </c:pt>
                <c:pt idx="1582">
                  <c:v>13-Jul-10</c:v>
                </c:pt>
                <c:pt idx="1583">
                  <c:v>14-Jul-10</c:v>
                </c:pt>
                <c:pt idx="1584">
                  <c:v>15-Jul-10</c:v>
                </c:pt>
                <c:pt idx="1585">
                  <c:v>16-Jul-10</c:v>
                </c:pt>
                <c:pt idx="1586">
                  <c:v>19-Jul-10</c:v>
                </c:pt>
                <c:pt idx="1587">
                  <c:v>20-Jul-10</c:v>
                </c:pt>
                <c:pt idx="1588">
                  <c:v>21-Jul-10</c:v>
                </c:pt>
                <c:pt idx="1589">
                  <c:v>22-Jul-10</c:v>
                </c:pt>
                <c:pt idx="1590">
                  <c:v>23-Jul-10</c:v>
                </c:pt>
                <c:pt idx="1591">
                  <c:v>26-Jul-10</c:v>
                </c:pt>
                <c:pt idx="1592">
                  <c:v>27-Jul-10</c:v>
                </c:pt>
                <c:pt idx="1593">
                  <c:v>28-Jul-10</c:v>
                </c:pt>
                <c:pt idx="1594">
                  <c:v>29-Jul-10</c:v>
                </c:pt>
                <c:pt idx="1595">
                  <c:v>30-Jul-10</c:v>
                </c:pt>
                <c:pt idx="1596">
                  <c:v>2-Aug-10</c:v>
                </c:pt>
                <c:pt idx="1597">
                  <c:v>3-Aug-10</c:v>
                </c:pt>
                <c:pt idx="1598">
                  <c:v>4-Aug-10</c:v>
                </c:pt>
                <c:pt idx="1599">
                  <c:v>5-Aug-10</c:v>
                </c:pt>
                <c:pt idx="1600">
                  <c:v>6-Aug-10</c:v>
                </c:pt>
                <c:pt idx="1601">
                  <c:v>9-Aug-10</c:v>
                </c:pt>
                <c:pt idx="1602">
                  <c:v>10-Aug-10</c:v>
                </c:pt>
                <c:pt idx="1603">
                  <c:v>11-Aug-10</c:v>
                </c:pt>
                <c:pt idx="1604">
                  <c:v>12-Aug-10</c:v>
                </c:pt>
                <c:pt idx="1605">
                  <c:v>13-Aug-10</c:v>
                </c:pt>
                <c:pt idx="1606">
                  <c:v>16-Aug-10</c:v>
                </c:pt>
                <c:pt idx="1607">
                  <c:v>17-Aug-10</c:v>
                </c:pt>
                <c:pt idx="1608">
                  <c:v>18-Aug-10</c:v>
                </c:pt>
                <c:pt idx="1609">
                  <c:v>19-Aug-10</c:v>
                </c:pt>
                <c:pt idx="1610">
                  <c:v>20-Aug-10</c:v>
                </c:pt>
                <c:pt idx="1611">
                  <c:v>23-Aug-10</c:v>
                </c:pt>
                <c:pt idx="1612">
                  <c:v>24-Aug-10</c:v>
                </c:pt>
                <c:pt idx="1613">
                  <c:v>25-Aug-10</c:v>
                </c:pt>
                <c:pt idx="1614">
                  <c:v>26-Aug-10</c:v>
                </c:pt>
                <c:pt idx="1615">
                  <c:v>27-Aug-10</c:v>
                </c:pt>
                <c:pt idx="1616">
                  <c:v>30-Aug-10</c:v>
                </c:pt>
                <c:pt idx="1617">
                  <c:v>31-Aug-10</c:v>
                </c:pt>
                <c:pt idx="1618">
                  <c:v>1-Sep-10</c:v>
                </c:pt>
                <c:pt idx="1619">
                  <c:v>2-Sep-10</c:v>
                </c:pt>
                <c:pt idx="1620">
                  <c:v>3-Sep-10</c:v>
                </c:pt>
                <c:pt idx="1621">
                  <c:v>7-Sep-10</c:v>
                </c:pt>
                <c:pt idx="1622">
                  <c:v>8-Sep-10</c:v>
                </c:pt>
                <c:pt idx="1623">
                  <c:v>9-Sep-10</c:v>
                </c:pt>
                <c:pt idx="1624">
                  <c:v>10-Sep-10</c:v>
                </c:pt>
                <c:pt idx="1625">
                  <c:v>13-Sep-10</c:v>
                </c:pt>
                <c:pt idx="1626">
                  <c:v>14-Sep-10</c:v>
                </c:pt>
                <c:pt idx="1627">
                  <c:v>15-Sep-10</c:v>
                </c:pt>
                <c:pt idx="1628">
                  <c:v>16-Sep-10</c:v>
                </c:pt>
                <c:pt idx="1629">
                  <c:v>17-Sep-10</c:v>
                </c:pt>
                <c:pt idx="1630">
                  <c:v>20-Sep-10</c:v>
                </c:pt>
                <c:pt idx="1631">
                  <c:v>21-Sep-10</c:v>
                </c:pt>
                <c:pt idx="1632">
                  <c:v>22-Sep-10</c:v>
                </c:pt>
                <c:pt idx="1633">
                  <c:v>23-Sep-10</c:v>
                </c:pt>
                <c:pt idx="1634">
                  <c:v>24-Sep-10</c:v>
                </c:pt>
                <c:pt idx="1635">
                  <c:v>27-Sep-10</c:v>
                </c:pt>
                <c:pt idx="1636">
                  <c:v>28-Sep-10</c:v>
                </c:pt>
                <c:pt idx="1637">
                  <c:v>29-Sep-10</c:v>
                </c:pt>
                <c:pt idx="1638">
                  <c:v>30-Sep-10</c:v>
                </c:pt>
                <c:pt idx="1639">
                  <c:v>1-Oct-10</c:v>
                </c:pt>
                <c:pt idx="1640">
                  <c:v>4-Oct-10</c:v>
                </c:pt>
                <c:pt idx="1641">
                  <c:v>5-Oct-10</c:v>
                </c:pt>
                <c:pt idx="1642">
                  <c:v>6-Oct-10</c:v>
                </c:pt>
                <c:pt idx="1643">
                  <c:v>7-Oct-10</c:v>
                </c:pt>
                <c:pt idx="1644">
                  <c:v>8-Oct-10</c:v>
                </c:pt>
                <c:pt idx="1645">
                  <c:v>11-Oct-10</c:v>
                </c:pt>
                <c:pt idx="1646">
                  <c:v>12-Oct-10</c:v>
                </c:pt>
                <c:pt idx="1647">
                  <c:v>13-Oct-10</c:v>
                </c:pt>
                <c:pt idx="1648">
                  <c:v>14-Oct-10</c:v>
                </c:pt>
                <c:pt idx="1649">
                  <c:v>15-Oct-10</c:v>
                </c:pt>
                <c:pt idx="1650">
                  <c:v>18-Oct-10</c:v>
                </c:pt>
                <c:pt idx="1651">
                  <c:v>19-Oct-10</c:v>
                </c:pt>
                <c:pt idx="1652">
                  <c:v>20-Oct-10</c:v>
                </c:pt>
                <c:pt idx="1653">
                  <c:v>21-Oct-10</c:v>
                </c:pt>
                <c:pt idx="1654">
                  <c:v>22-Oct-10</c:v>
                </c:pt>
                <c:pt idx="1655">
                  <c:v>25-Oct-10</c:v>
                </c:pt>
                <c:pt idx="1656">
                  <c:v>26-Oct-10</c:v>
                </c:pt>
                <c:pt idx="1657">
                  <c:v>27-Oct-10</c:v>
                </c:pt>
                <c:pt idx="1658">
                  <c:v>28-Oct-10</c:v>
                </c:pt>
                <c:pt idx="1659">
                  <c:v>29-Oct-10</c:v>
                </c:pt>
                <c:pt idx="1660">
                  <c:v>1-Nov-10</c:v>
                </c:pt>
                <c:pt idx="1661">
                  <c:v>2-Nov-10</c:v>
                </c:pt>
                <c:pt idx="1662">
                  <c:v>3-Nov-10</c:v>
                </c:pt>
                <c:pt idx="1663">
                  <c:v>4-Nov-10</c:v>
                </c:pt>
                <c:pt idx="1664">
                  <c:v>5-Nov-10</c:v>
                </c:pt>
                <c:pt idx="1665">
                  <c:v>8-Nov-10</c:v>
                </c:pt>
                <c:pt idx="1666">
                  <c:v>9-Nov-10</c:v>
                </c:pt>
                <c:pt idx="1667">
                  <c:v>10-Nov-10</c:v>
                </c:pt>
                <c:pt idx="1668">
                  <c:v>11-Nov-10</c:v>
                </c:pt>
                <c:pt idx="1669">
                  <c:v>12-Nov-10</c:v>
                </c:pt>
                <c:pt idx="1670">
                  <c:v>15-Nov-10</c:v>
                </c:pt>
                <c:pt idx="1671">
                  <c:v>16-Nov-10</c:v>
                </c:pt>
                <c:pt idx="1672">
                  <c:v>17-Nov-10</c:v>
                </c:pt>
                <c:pt idx="1673">
                  <c:v>18-Nov-10</c:v>
                </c:pt>
                <c:pt idx="1674">
                  <c:v>19-Nov-10</c:v>
                </c:pt>
                <c:pt idx="1675">
                  <c:v>22-Nov-10</c:v>
                </c:pt>
                <c:pt idx="1676">
                  <c:v>23-Nov-10</c:v>
                </c:pt>
                <c:pt idx="1677">
                  <c:v>24-Nov-10</c:v>
                </c:pt>
                <c:pt idx="1678">
                  <c:v>26-Nov-10</c:v>
                </c:pt>
                <c:pt idx="1679">
                  <c:v>29-Nov-10</c:v>
                </c:pt>
                <c:pt idx="1680">
                  <c:v>30-Nov-10</c:v>
                </c:pt>
                <c:pt idx="1681">
                  <c:v>1-Dec-10</c:v>
                </c:pt>
                <c:pt idx="1682">
                  <c:v>2-Dec-10</c:v>
                </c:pt>
                <c:pt idx="1683">
                  <c:v>3-Dec-10</c:v>
                </c:pt>
                <c:pt idx="1684">
                  <c:v>6-Dec-10</c:v>
                </c:pt>
                <c:pt idx="1685">
                  <c:v>7-Dec-10</c:v>
                </c:pt>
                <c:pt idx="1686">
                  <c:v>8-Dec-10</c:v>
                </c:pt>
                <c:pt idx="1687">
                  <c:v>9-Dec-10</c:v>
                </c:pt>
                <c:pt idx="1688">
                  <c:v>10-Dec-10</c:v>
                </c:pt>
                <c:pt idx="1689">
                  <c:v>13-Dec-10</c:v>
                </c:pt>
                <c:pt idx="1690">
                  <c:v>14-Dec-10</c:v>
                </c:pt>
                <c:pt idx="1691">
                  <c:v>15-Dec-10</c:v>
                </c:pt>
                <c:pt idx="1692">
                  <c:v>16-Dec-10</c:v>
                </c:pt>
                <c:pt idx="1693">
                  <c:v>17-Dec-10</c:v>
                </c:pt>
                <c:pt idx="1694">
                  <c:v>20-Dec-10</c:v>
                </c:pt>
                <c:pt idx="1695">
                  <c:v>21-Dec-10</c:v>
                </c:pt>
                <c:pt idx="1696">
                  <c:v>22-Dec-10</c:v>
                </c:pt>
                <c:pt idx="1697">
                  <c:v>23-Dec-10</c:v>
                </c:pt>
                <c:pt idx="1698">
                  <c:v>27-Dec-10</c:v>
                </c:pt>
                <c:pt idx="1699">
                  <c:v>28-Dec-10</c:v>
                </c:pt>
                <c:pt idx="1700">
                  <c:v>29-Dec-10</c:v>
                </c:pt>
                <c:pt idx="1701">
                  <c:v>30-Dec-10</c:v>
                </c:pt>
                <c:pt idx="1702">
                  <c:v>31-Dec-10</c:v>
                </c:pt>
                <c:pt idx="1703">
                  <c:v>3-Jan-11</c:v>
                </c:pt>
                <c:pt idx="1704">
                  <c:v>4-Jan-11</c:v>
                </c:pt>
                <c:pt idx="1705">
                  <c:v>5-Jan-11</c:v>
                </c:pt>
                <c:pt idx="1706">
                  <c:v>6-Jan-11</c:v>
                </c:pt>
                <c:pt idx="1707">
                  <c:v>7-Jan-11</c:v>
                </c:pt>
                <c:pt idx="1708">
                  <c:v>10-Jan-11</c:v>
                </c:pt>
                <c:pt idx="1709">
                  <c:v>11-Jan-11</c:v>
                </c:pt>
                <c:pt idx="1710">
                  <c:v>12-Jan-11</c:v>
                </c:pt>
                <c:pt idx="1711">
                  <c:v>13-Jan-11</c:v>
                </c:pt>
                <c:pt idx="1712">
                  <c:v>14-Jan-11</c:v>
                </c:pt>
                <c:pt idx="1713">
                  <c:v>18-Jan-11</c:v>
                </c:pt>
                <c:pt idx="1714">
                  <c:v>19-Jan-11</c:v>
                </c:pt>
                <c:pt idx="1715">
                  <c:v>20-Jan-11</c:v>
                </c:pt>
                <c:pt idx="1716">
                  <c:v>21-Jan-11</c:v>
                </c:pt>
                <c:pt idx="1717">
                  <c:v>24-Jan-11</c:v>
                </c:pt>
                <c:pt idx="1718">
                  <c:v>25-Jan-11</c:v>
                </c:pt>
                <c:pt idx="1719">
                  <c:v>26-Jan-11</c:v>
                </c:pt>
                <c:pt idx="1720">
                  <c:v>27-Jan-11</c:v>
                </c:pt>
                <c:pt idx="1721">
                  <c:v>28-Jan-11</c:v>
                </c:pt>
                <c:pt idx="1722">
                  <c:v>31-Jan-11</c:v>
                </c:pt>
                <c:pt idx="1723">
                  <c:v>1-Feb-11</c:v>
                </c:pt>
                <c:pt idx="1724">
                  <c:v>2-Feb-11</c:v>
                </c:pt>
                <c:pt idx="1725">
                  <c:v>3-Feb-11</c:v>
                </c:pt>
                <c:pt idx="1726">
                  <c:v>4-Feb-11</c:v>
                </c:pt>
                <c:pt idx="1727">
                  <c:v>7-Feb-11</c:v>
                </c:pt>
                <c:pt idx="1728">
                  <c:v>8-Feb-11</c:v>
                </c:pt>
                <c:pt idx="1729">
                  <c:v>9-Feb-11</c:v>
                </c:pt>
                <c:pt idx="1730">
                  <c:v>10-Feb-11</c:v>
                </c:pt>
                <c:pt idx="1731">
                  <c:v>11-Feb-11</c:v>
                </c:pt>
                <c:pt idx="1732">
                  <c:v>14-Feb-11</c:v>
                </c:pt>
                <c:pt idx="1733">
                  <c:v>15-Feb-11</c:v>
                </c:pt>
                <c:pt idx="1734">
                  <c:v>16-Feb-11</c:v>
                </c:pt>
                <c:pt idx="1735">
                  <c:v>17-Feb-11</c:v>
                </c:pt>
                <c:pt idx="1736">
                  <c:v>18-Feb-11</c:v>
                </c:pt>
                <c:pt idx="1737">
                  <c:v>22-Feb-11</c:v>
                </c:pt>
                <c:pt idx="1738">
                  <c:v>23-Feb-11</c:v>
                </c:pt>
                <c:pt idx="1739">
                  <c:v>24-Feb-11</c:v>
                </c:pt>
                <c:pt idx="1740">
                  <c:v>25-Feb-11</c:v>
                </c:pt>
                <c:pt idx="1741">
                  <c:v>28-Feb-11</c:v>
                </c:pt>
                <c:pt idx="1742">
                  <c:v>1-Mar-11</c:v>
                </c:pt>
                <c:pt idx="1743">
                  <c:v>2-Mar-11</c:v>
                </c:pt>
                <c:pt idx="1744">
                  <c:v>3-Mar-11</c:v>
                </c:pt>
                <c:pt idx="1745">
                  <c:v>4-Mar-11</c:v>
                </c:pt>
                <c:pt idx="1746">
                  <c:v>7-Mar-11</c:v>
                </c:pt>
                <c:pt idx="1747">
                  <c:v>8-Mar-11</c:v>
                </c:pt>
                <c:pt idx="1748">
                  <c:v>9-Mar-11</c:v>
                </c:pt>
                <c:pt idx="1749">
                  <c:v>10-Mar-11</c:v>
                </c:pt>
                <c:pt idx="1750">
                  <c:v>11-Mar-11</c:v>
                </c:pt>
                <c:pt idx="1751">
                  <c:v>14-Mar-11</c:v>
                </c:pt>
                <c:pt idx="1752">
                  <c:v>15-Mar-11</c:v>
                </c:pt>
                <c:pt idx="1753">
                  <c:v>16-Mar-11</c:v>
                </c:pt>
                <c:pt idx="1754">
                  <c:v>17-Mar-11</c:v>
                </c:pt>
                <c:pt idx="1755">
                  <c:v>18-Mar-11</c:v>
                </c:pt>
                <c:pt idx="1756">
                  <c:v>21-Mar-11</c:v>
                </c:pt>
                <c:pt idx="1757">
                  <c:v>22-Mar-11</c:v>
                </c:pt>
                <c:pt idx="1758">
                  <c:v>23-Mar-11</c:v>
                </c:pt>
                <c:pt idx="1759">
                  <c:v>24-Mar-11</c:v>
                </c:pt>
                <c:pt idx="1760">
                  <c:v>25-Mar-11</c:v>
                </c:pt>
                <c:pt idx="1761">
                  <c:v>28-Mar-11</c:v>
                </c:pt>
                <c:pt idx="1762">
                  <c:v>29-Mar-11</c:v>
                </c:pt>
                <c:pt idx="1763">
                  <c:v>30-Mar-11</c:v>
                </c:pt>
                <c:pt idx="1764">
                  <c:v>31-Mar-11</c:v>
                </c:pt>
                <c:pt idx="1765">
                  <c:v>1-Apr-11</c:v>
                </c:pt>
                <c:pt idx="1766">
                  <c:v>4-Apr-11</c:v>
                </c:pt>
                <c:pt idx="1767">
                  <c:v>5-Apr-11</c:v>
                </c:pt>
                <c:pt idx="1768">
                  <c:v>6-Apr-11</c:v>
                </c:pt>
                <c:pt idx="1769">
                  <c:v>7-Apr-11</c:v>
                </c:pt>
                <c:pt idx="1770">
                  <c:v>8-Apr-11</c:v>
                </c:pt>
                <c:pt idx="1771">
                  <c:v>11-Apr-11</c:v>
                </c:pt>
                <c:pt idx="1772">
                  <c:v>12-Apr-11</c:v>
                </c:pt>
                <c:pt idx="1773">
                  <c:v>13-Apr-11</c:v>
                </c:pt>
                <c:pt idx="1774">
                  <c:v>14-Apr-11</c:v>
                </c:pt>
                <c:pt idx="1775">
                  <c:v>15-Apr-11</c:v>
                </c:pt>
                <c:pt idx="1776">
                  <c:v>18-Apr-11</c:v>
                </c:pt>
                <c:pt idx="1777">
                  <c:v>19-Apr-11</c:v>
                </c:pt>
                <c:pt idx="1778">
                  <c:v>20-Apr-11</c:v>
                </c:pt>
                <c:pt idx="1779">
                  <c:v>21-Apr-11</c:v>
                </c:pt>
                <c:pt idx="1780">
                  <c:v>25-Apr-11</c:v>
                </c:pt>
                <c:pt idx="1781">
                  <c:v>26-Apr-11</c:v>
                </c:pt>
                <c:pt idx="1782">
                  <c:v>27-Apr-11</c:v>
                </c:pt>
                <c:pt idx="1783">
                  <c:v>28-Apr-11</c:v>
                </c:pt>
                <c:pt idx="1784">
                  <c:v>29-Apr-11</c:v>
                </c:pt>
                <c:pt idx="1785">
                  <c:v>2-May-11</c:v>
                </c:pt>
                <c:pt idx="1786">
                  <c:v>3-May-11</c:v>
                </c:pt>
                <c:pt idx="1787">
                  <c:v>4-May-11</c:v>
                </c:pt>
                <c:pt idx="1788">
                  <c:v>5-May-11</c:v>
                </c:pt>
                <c:pt idx="1789">
                  <c:v>6-May-11</c:v>
                </c:pt>
                <c:pt idx="1790">
                  <c:v>9-May-11</c:v>
                </c:pt>
                <c:pt idx="1791">
                  <c:v>10-May-11</c:v>
                </c:pt>
                <c:pt idx="1792">
                  <c:v>11-May-11</c:v>
                </c:pt>
                <c:pt idx="1793">
                  <c:v>12-May-11</c:v>
                </c:pt>
                <c:pt idx="1794">
                  <c:v>13-May-11</c:v>
                </c:pt>
                <c:pt idx="1795">
                  <c:v>16-May-11</c:v>
                </c:pt>
                <c:pt idx="1796">
                  <c:v>17-May-11</c:v>
                </c:pt>
                <c:pt idx="1797">
                  <c:v>18-May-11</c:v>
                </c:pt>
                <c:pt idx="1798">
                  <c:v>19-May-11</c:v>
                </c:pt>
                <c:pt idx="1799">
                  <c:v>20-May-11</c:v>
                </c:pt>
                <c:pt idx="1800">
                  <c:v>23-May-11</c:v>
                </c:pt>
                <c:pt idx="1801">
                  <c:v>24-May-11</c:v>
                </c:pt>
                <c:pt idx="1802">
                  <c:v>25-May-11</c:v>
                </c:pt>
                <c:pt idx="1803">
                  <c:v>26-May-11</c:v>
                </c:pt>
                <c:pt idx="1804">
                  <c:v>27-May-11</c:v>
                </c:pt>
                <c:pt idx="1805">
                  <c:v>31-May-11</c:v>
                </c:pt>
                <c:pt idx="1806">
                  <c:v>1-Jun-11</c:v>
                </c:pt>
                <c:pt idx="1807">
                  <c:v>2-Jun-11</c:v>
                </c:pt>
                <c:pt idx="1808">
                  <c:v>3-Jun-11</c:v>
                </c:pt>
                <c:pt idx="1809">
                  <c:v>6-Jun-11</c:v>
                </c:pt>
                <c:pt idx="1810">
                  <c:v>7-Jun-11</c:v>
                </c:pt>
                <c:pt idx="1811">
                  <c:v>8-Jun-11</c:v>
                </c:pt>
                <c:pt idx="1812">
                  <c:v>9-Jun-11</c:v>
                </c:pt>
                <c:pt idx="1813">
                  <c:v>10-Jun-11</c:v>
                </c:pt>
                <c:pt idx="1814">
                  <c:v>13-Jun-11</c:v>
                </c:pt>
                <c:pt idx="1815">
                  <c:v>14-Jun-11</c:v>
                </c:pt>
                <c:pt idx="1816">
                  <c:v>15-Jun-11</c:v>
                </c:pt>
                <c:pt idx="1817">
                  <c:v>16-Jun-11</c:v>
                </c:pt>
                <c:pt idx="1818">
                  <c:v>17-Jun-11</c:v>
                </c:pt>
                <c:pt idx="1819">
                  <c:v>20-Jun-11</c:v>
                </c:pt>
                <c:pt idx="1820">
                  <c:v>21-Jun-11</c:v>
                </c:pt>
                <c:pt idx="1821">
                  <c:v>22-Jun-11</c:v>
                </c:pt>
                <c:pt idx="1822">
                  <c:v>23-Jun-11</c:v>
                </c:pt>
                <c:pt idx="1823">
                  <c:v>24-Jun-11</c:v>
                </c:pt>
                <c:pt idx="1824">
                  <c:v>27-Jun-11</c:v>
                </c:pt>
                <c:pt idx="1825">
                  <c:v>28-Jun-11</c:v>
                </c:pt>
                <c:pt idx="1826">
                  <c:v>29-Jun-11</c:v>
                </c:pt>
                <c:pt idx="1827">
                  <c:v>30-Jun-11</c:v>
                </c:pt>
                <c:pt idx="1828">
                  <c:v>1-Jul-11</c:v>
                </c:pt>
                <c:pt idx="1829">
                  <c:v>5-Jul-11</c:v>
                </c:pt>
                <c:pt idx="1830">
                  <c:v>6-Jul-11</c:v>
                </c:pt>
                <c:pt idx="1831">
                  <c:v>7-Jul-11</c:v>
                </c:pt>
                <c:pt idx="1832">
                  <c:v>8-Jul-11</c:v>
                </c:pt>
                <c:pt idx="1833">
                  <c:v>11-Jul-11</c:v>
                </c:pt>
                <c:pt idx="1834">
                  <c:v>12-Jul-11</c:v>
                </c:pt>
                <c:pt idx="1835">
                  <c:v>13-Jul-11</c:v>
                </c:pt>
                <c:pt idx="1836">
                  <c:v>14-Jul-11</c:v>
                </c:pt>
                <c:pt idx="1837">
                  <c:v>15-Jul-11</c:v>
                </c:pt>
                <c:pt idx="1838">
                  <c:v>18-Jul-11</c:v>
                </c:pt>
                <c:pt idx="1839">
                  <c:v>19-Jul-11</c:v>
                </c:pt>
                <c:pt idx="1840">
                  <c:v>20-Jul-11</c:v>
                </c:pt>
                <c:pt idx="1841">
                  <c:v>21-Jul-11</c:v>
                </c:pt>
                <c:pt idx="1842">
                  <c:v>22-Jul-11</c:v>
                </c:pt>
                <c:pt idx="1843">
                  <c:v>25-Jul-11</c:v>
                </c:pt>
                <c:pt idx="1844">
                  <c:v>26-Jul-11</c:v>
                </c:pt>
                <c:pt idx="1845">
                  <c:v>27-Jul-11</c:v>
                </c:pt>
                <c:pt idx="1846">
                  <c:v>28-Jul-11</c:v>
                </c:pt>
                <c:pt idx="1847">
                  <c:v>29-Jul-11</c:v>
                </c:pt>
                <c:pt idx="1848">
                  <c:v>1-Aug-11</c:v>
                </c:pt>
                <c:pt idx="1849">
                  <c:v>2-Aug-11</c:v>
                </c:pt>
                <c:pt idx="1850">
                  <c:v>3-Aug-11</c:v>
                </c:pt>
                <c:pt idx="1851">
                  <c:v>4-Aug-11</c:v>
                </c:pt>
                <c:pt idx="1852">
                  <c:v>5-Aug-11</c:v>
                </c:pt>
                <c:pt idx="1853">
                  <c:v>8-Aug-11</c:v>
                </c:pt>
                <c:pt idx="1854">
                  <c:v>9-Aug-11</c:v>
                </c:pt>
                <c:pt idx="1855">
                  <c:v>10-Aug-11</c:v>
                </c:pt>
                <c:pt idx="1856">
                  <c:v>11-Aug-11</c:v>
                </c:pt>
                <c:pt idx="1857">
                  <c:v>12-Aug-11</c:v>
                </c:pt>
                <c:pt idx="1858">
                  <c:v>15-Aug-11</c:v>
                </c:pt>
                <c:pt idx="1859">
                  <c:v>16-Aug-11</c:v>
                </c:pt>
                <c:pt idx="1860">
                  <c:v>17-Aug-11</c:v>
                </c:pt>
                <c:pt idx="1861">
                  <c:v>18-Aug-11</c:v>
                </c:pt>
                <c:pt idx="1862">
                  <c:v>19-Aug-11</c:v>
                </c:pt>
                <c:pt idx="1863">
                  <c:v>22-Aug-11</c:v>
                </c:pt>
                <c:pt idx="1864">
                  <c:v>23-Aug-11</c:v>
                </c:pt>
                <c:pt idx="1865">
                  <c:v>24-Aug-11</c:v>
                </c:pt>
                <c:pt idx="1866">
                  <c:v>25-Aug-11</c:v>
                </c:pt>
                <c:pt idx="1867">
                  <c:v>26-Aug-11</c:v>
                </c:pt>
                <c:pt idx="1868">
                  <c:v>29-Aug-11</c:v>
                </c:pt>
                <c:pt idx="1869">
                  <c:v>30-Aug-11</c:v>
                </c:pt>
                <c:pt idx="1870">
                  <c:v>31-Aug-11</c:v>
                </c:pt>
                <c:pt idx="1871">
                  <c:v>1-Sep-11</c:v>
                </c:pt>
                <c:pt idx="1872">
                  <c:v>2-Sep-11</c:v>
                </c:pt>
                <c:pt idx="1873">
                  <c:v>6-Sep-11</c:v>
                </c:pt>
                <c:pt idx="1874">
                  <c:v>7-Sep-11</c:v>
                </c:pt>
                <c:pt idx="1875">
                  <c:v>8-Sep-11</c:v>
                </c:pt>
                <c:pt idx="1876">
                  <c:v>9-Sep-11</c:v>
                </c:pt>
                <c:pt idx="1877">
                  <c:v>12-Sep-11</c:v>
                </c:pt>
                <c:pt idx="1878">
                  <c:v>13-Sep-11</c:v>
                </c:pt>
                <c:pt idx="1879">
                  <c:v>14-Sep-11</c:v>
                </c:pt>
                <c:pt idx="1880">
                  <c:v>15-Sep-11</c:v>
                </c:pt>
                <c:pt idx="1881">
                  <c:v>16-Sep-11</c:v>
                </c:pt>
                <c:pt idx="1882">
                  <c:v>19-Sep-11</c:v>
                </c:pt>
                <c:pt idx="1883">
                  <c:v>20-Sep-11</c:v>
                </c:pt>
                <c:pt idx="1884">
                  <c:v>21-Sep-11</c:v>
                </c:pt>
                <c:pt idx="1885">
                  <c:v>22-Sep-11</c:v>
                </c:pt>
                <c:pt idx="1886">
                  <c:v>23-Sep-11</c:v>
                </c:pt>
                <c:pt idx="1887">
                  <c:v>26-Sep-11</c:v>
                </c:pt>
                <c:pt idx="1888">
                  <c:v>27-Sep-11</c:v>
                </c:pt>
                <c:pt idx="1889">
                  <c:v>28-Sep-11</c:v>
                </c:pt>
                <c:pt idx="1890">
                  <c:v>29-Sep-11</c:v>
                </c:pt>
                <c:pt idx="1891">
                  <c:v>30-Sep-11</c:v>
                </c:pt>
                <c:pt idx="1892">
                  <c:v>3-Oct-11</c:v>
                </c:pt>
                <c:pt idx="1893">
                  <c:v>4-Oct-11</c:v>
                </c:pt>
                <c:pt idx="1894">
                  <c:v>5-Oct-11</c:v>
                </c:pt>
                <c:pt idx="1895">
                  <c:v>6-Oct-11</c:v>
                </c:pt>
                <c:pt idx="1896">
                  <c:v>7-Oct-11</c:v>
                </c:pt>
                <c:pt idx="1897">
                  <c:v>10-Oct-11</c:v>
                </c:pt>
                <c:pt idx="1898">
                  <c:v>11-Oct-11</c:v>
                </c:pt>
                <c:pt idx="1899">
                  <c:v>12-Oct-11</c:v>
                </c:pt>
                <c:pt idx="1900">
                  <c:v>13-Oct-11</c:v>
                </c:pt>
                <c:pt idx="1901">
                  <c:v>14-Oct-11</c:v>
                </c:pt>
                <c:pt idx="1902">
                  <c:v>17-Oct-11</c:v>
                </c:pt>
                <c:pt idx="1903">
                  <c:v>18-Oct-11</c:v>
                </c:pt>
                <c:pt idx="1904">
                  <c:v>19-Oct-11</c:v>
                </c:pt>
                <c:pt idx="1905">
                  <c:v>20-Oct-11</c:v>
                </c:pt>
                <c:pt idx="1906">
                  <c:v>21-Oct-11</c:v>
                </c:pt>
                <c:pt idx="1907">
                  <c:v>24-Oct-11</c:v>
                </c:pt>
                <c:pt idx="1908">
                  <c:v>25-Oct-11</c:v>
                </c:pt>
                <c:pt idx="1909">
                  <c:v>26-Oct-11</c:v>
                </c:pt>
                <c:pt idx="1910">
                  <c:v>27-Oct-11</c:v>
                </c:pt>
                <c:pt idx="1911">
                  <c:v>28-Oct-11</c:v>
                </c:pt>
                <c:pt idx="1912">
                  <c:v>31-Oct-11</c:v>
                </c:pt>
                <c:pt idx="1913">
                  <c:v>1-Nov-11</c:v>
                </c:pt>
                <c:pt idx="1914">
                  <c:v>2-Nov-11</c:v>
                </c:pt>
                <c:pt idx="1915">
                  <c:v>3-Nov-11</c:v>
                </c:pt>
                <c:pt idx="1916">
                  <c:v>4-Nov-11</c:v>
                </c:pt>
                <c:pt idx="1917">
                  <c:v>7-Nov-11</c:v>
                </c:pt>
                <c:pt idx="1918">
                  <c:v>8-Nov-11</c:v>
                </c:pt>
                <c:pt idx="1919">
                  <c:v>9-Nov-11</c:v>
                </c:pt>
                <c:pt idx="1920">
                  <c:v>10-Nov-11</c:v>
                </c:pt>
                <c:pt idx="1921">
                  <c:v>11-Nov-11</c:v>
                </c:pt>
                <c:pt idx="1922">
                  <c:v>14-Nov-11</c:v>
                </c:pt>
                <c:pt idx="1923">
                  <c:v>15-Nov-11</c:v>
                </c:pt>
                <c:pt idx="1924">
                  <c:v>16-Nov-11</c:v>
                </c:pt>
                <c:pt idx="1925">
                  <c:v>17-Nov-11</c:v>
                </c:pt>
                <c:pt idx="1926">
                  <c:v>18-Nov-11</c:v>
                </c:pt>
                <c:pt idx="1927">
                  <c:v>21-Nov-11</c:v>
                </c:pt>
                <c:pt idx="1928">
                  <c:v>22-Nov-11</c:v>
                </c:pt>
                <c:pt idx="1929">
                  <c:v>23-Nov-11</c:v>
                </c:pt>
                <c:pt idx="1930">
                  <c:v>25-Nov-11</c:v>
                </c:pt>
                <c:pt idx="1931">
                  <c:v>28-Nov-11</c:v>
                </c:pt>
                <c:pt idx="1932">
                  <c:v>29-Nov-11</c:v>
                </c:pt>
                <c:pt idx="1933">
                  <c:v>30-Nov-11</c:v>
                </c:pt>
                <c:pt idx="1934">
                  <c:v>1-Dec-11</c:v>
                </c:pt>
                <c:pt idx="1935">
                  <c:v>2-Dec-11</c:v>
                </c:pt>
                <c:pt idx="1936">
                  <c:v>5-Dec-11</c:v>
                </c:pt>
                <c:pt idx="1937">
                  <c:v>6-Dec-11</c:v>
                </c:pt>
                <c:pt idx="1938">
                  <c:v>7-Dec-11</c:v>
                </c:pt>
                <c:pt idx="1939">
                  <c:v>8-Dec-11</c:v>
                </c:pt>
                <c:pt idx="1940">
                  <c:v>9-Dec-11</c:v>
                </c:pt>
                <c:pt idx="1941">
                  <c:v>12-Dec-11</c:v>
                </c:pt>
                <c:pt idx="1942">
                  <c:v>13-Dec-11</c:v>
                </c:pt>
                <c:pt idx="1943">
                  <c:v>14-Dec-11</c:v>
                </c:pt>
                <c:pt idx="1944">
                  <c:v>15-Dec-11</c:v>
                </c:pt>
                <c:pt idx="1945">
                  <c:v>16-Dec-11</c:v>
                </c:pt>
                <c:pt idx="1946">
                  <c:v>19-Dec-11</c:v>
                </c:pt>
                <c:pt idx="1947">
                  <c:v>20-Dec-11</c:v>
                </c:pt>
                <c:pt idx="1948">
                  <c:v>21-Dec-11</c:v>
                </c:pt>
                <c:pt idx="1949">
                  <c:v>22-Dec-11</c:v>
                </c:pt>
                <c:pt idx="1950">
                  <c:v>23-Dec-11</c:v>
                </c:pt>
                <c:pt idx="1951">
                  <c:v>27-Dec-11</c:v>
                </c:pt>
                <c:pt idx="1952">
                  <c:v>28-Dec-11</c:v>
                </c:pt>
                <c:pt idx="1953">
                  <c:v>29-Dec-11</c:v>
                </c:pt>
                <c:pt idx="1954">
                  <c:v>30-Dec-11</c:v>
                </c:pt>
                <c:pt idx="1955">
                  <c:v>3-Jan-12</c:v>
                </c:pt>
                <c:pt idx="1956">
                  <c:v>4-Jan-12</c:v>
                </c:pt>
                <c:pt idx="1957">
                  <c:v>5-Jan-12</c:v>
                </c:pt>
                <c:pt idx="1958">
                  <c:v>6-Jan-12</c:v>
                </c:pt>
                <c:pt idx="1959">
                  <c:v>9-Jan-12</c:v>
                </c:pt>
                <c:pt idx="1960">
                  <c:v>10-Jan-12</c:v>
                </c:pt>
                <c:pt idx="1961">
                  <c:v>11-Jan-12</c:v>
                </c:pt>
                <c:pt idx="1962">
                  <c:v>12-Jan-12</c:v>
                </c:pt>
                <c:pt idx="1963">
                  <c:v>13-Jan-12</c:v>
                </c:pt>
                <c:pt idx="1964">
                  <c:v>17-Jan-12</c:v>
                </c:pt>
                <c:pt idx="1965">
                  <c:v>18-Jan-12</c:v>
                </c:pt>
                <c:pt idx="1966">
                  <c:v>19-Jan-12</c:v>
                </c:pt>
                <c:pt idx="1967">
                  <c:v>20-Jan-12</c:v>
                </c:pt>
                <c:pt idx="1968">
                  <c:v>23-Jan-12</c:v>
                </c:pt>
                <c:pt idx="1969">
                  <c:v>24-Jan-12</c:v>
                </c:pt>
                <c:pt idx="1970">
                  <c:v>25-Jan-12</c:v>
                </c:pt>
                <c:pt idx="1971">
                  <c:v>26-Jan-12</c:v>
                </c:pt>
                <c:pt idx="1972">
                  <c:v>27-Jan-12</c:v>
                </c:pt>
                <c:pt idx="1973">
                  <c:v>30-Jan-12</c:v>
                </c:pt>
                <c:pt idx="1974">
                  <c:v>31-Jan-12</c:v>
                </c:pt>
                <c:pt idx="1975">
                  <c:v>1-Feb-12</c:v>
                </c:pt>
                <c:pt idx="1976">
                  <c:v>2-Feb-12</c:v>
                </c:pt>
                <c:pt idx="1977">
                  <c:v>3-Feb-12</c:v>
                </c:pt>
                <c:pt idx="1978">
                  <c:v>6-Feb-12</c:v>
                </c:pt>
                <c:pt idx="1979">
                  <c:v>7-Feb-12</c:v>
                </c:pt>
                <c:pt idx="1980">
                  <c:v>8-Feb-12</c:v>
                </c:pt>
                <c:pt idx="1981">
                  <c:v>9-Feb-12</c:v>
                </c:pt>
                <c:pt idx="1982">
                  <c:v>10-Feb-12</c:v>
                </c:pt>
                <c:pt idx="1983">
                  <c:v>13-Feb-12</c:v>
                </c:pt>
                <c:pt idx="1984">
                  <c:v>14-Feb-12</c:v>
                </c:pt>
                <c:pt idx="1985">
                  <c:v>15-Feb-12</c:v>
                </c:pt>
                <c:pt idx="1986">
                  <c:v>16-Feb-12</c:v>
                </c:pt>
                <c:pt idx="1987">
                  <c:v>17-Feb-12</c:v>
                </c:pt>
                <c:pt idx="1988">
                  <c:v>21-Feb-12</c:v>
                </c:pt>
                <c:pt idx="1989">
                  <c:v>22-Feb-12</c:v>
                </c:pt>
                <c:pt idx="1990">
                  <c:v>23-Feb-12</c:v>
                </c:pt>
                <c:pt idx="1991">
                  <c:v>24-Feb-12</c:v>
                </c:pt>
                <c:pt idx="1992">
                  <c:v>27-Feb-12</c:v>
                </c:pt>
                <c:pt idx="1993">
                  <c:v>28-Feb-12</c:v>
                </c:pt>
                <c:pt idx="1994">
                  <c:v>29-Feb-12</c:v>
                </c:pt>
                <c:pt idx="1995">
                  <c:v>1-Mar-12</c:v>
                </c:pt>
                <c:pt idx="1996">
                  <c:v>2-Mar-12</c:v>
                </c:pt>
                <c:pt idx="1997">
                  <c:v>5-Mar-12</c:v>
                </c:pt>
                <c:pt idx="1998">
                  <c:v>6-Mar-12</c:v>
                </c:pt>
                <c:pt idx="1999">
                  <c:v>7-Mar-12</c:v>
                </c:pt>
                <c:pt idx="2000">
                  <c:v>8-Mar-12</c:v>
                </c:pt>
                <c:pt idx="2001">
                  <c:v>9-Mar-12</c:v>
                </c:pt>
                <c:pt idx="2002">
                  <c:v>12-Mar-12</c:v>
                </c:pt>
                <c:pt idx="2003">
                  <c:v>13-Mar-12</c:v>
                </c:pt>
                <c:pt idx="2004">
                  <c:v>14-Mar-12</c:v>
                </c:pt>
                <c:pt idx="2005">
                  <c:v>15-Mar-12</c:v>
                </c:pt>
                <c:pt idx="2006">
                  <c:v>16-Mar-12</c:v>
                </c:pt>
                <c:pt idx="2007">
                  <c:v>19-Mar-12</c:v>
                </c:pt>
                <c:pt idx="2008">
                  <c:v>20-Mar-12</c:v>
                </c:pt>
                <c:pt idx="2009">
                  <c:v>21-Mar-12</c:v>
                </c:pt>
                <c:pt idx="2010">
                  <c:v>22-Mar-12</c:v>
                </c:pt>
                <c:pt idx="2011">
                  <c:v>23-Mar-12</c:v>
                </c:pt>
                <c:pt idx="2012">
                  <c:v>26-Mar-12</c:v>
                </c:pt>
                <c:pt idx="2013">
                  <c:v>27-Mar-12</c:v>
                </c:pt>
                <c:pt idx="2014">
                  <c:v>28-Mar-12</c:v>
                </c:pt>
                <c:pt idx="2015">
                  <c:v>29-Mar-12</c:v>
                </c:pt>
                <c:pt idx="2016">
                  <c:v>30-Mar-12</c:v>
                </c:pt>
                <c:pt idx="2017">
                  <c:v>2-Apr-12</c:v>
                </c:pt>
                <c:pt idx="2018">
                  <c:v>3-Apr-12</c:v>
                </c:pt>
                <c:pt idx="2019">
                  <c:v>4-Apr-12</c:v>
                </c:pt>
                <c:pt idx="2020">
                  <c:v>5-Apr-12</c:v>
                </c:pt>
                <c:pt idx="2021">
                  <c:v>9-Apr-12</c:v>
                </c:pt>
                <c:pt idx="2022">
                  <c:v>10-Apr-12</c:v>
                </c:pt>
                <c:pt idx="2023">
                  <c:v>11-Apr-12</c:v>
                </c:pt>
                <c:pt idx="2024">
                  <c:v>12-Apr-12</c:v>
                </c:pt>
                <c:pt idx="2025">
                  <c:v>13-Apr-12</c:v>
                </c:pt>
                <c:pt idx="2026">
                  <c:v>16-Apr-12</c:v>
                </c:pt>
                <c:pt idx="2027">
                  <c:v>17-Apr-12</c:v>
                </c:pt>
                <c:pt idx="2028">
                  <c:v>18-Apr-12</c:v>
                </c:pt>
                <c:pt idx="2029">
                  <c:v>19-Apr-12</c:v>
                </c:pt>
                <c:pt idx="2030">
                  <c:v>20-Apr-12</c:v>
                </c:pt>
                <c:pt idx="2031">
                  <c:v>23-Apr-12</c:v>
                </c:pt>
                <c:pt idx="2032">
                  <c:v>24-Apr-12</c:v>
                </c:pt>
                <c:pt idx="2033">
                  <c:v>25-Apr-12</c:v>
                </c:pt>
                <c:pt idx="2034">
                  <c:v>26-Apr-12</c:v>
                </c:pt>
                <c:pt idx="2035">
                  <c:v>27-Apr-12</c:v>
                </c:pt>
                <c:pt idx="2036">
                  <c:v>30-Apr-12</c:v>
                </c:pt>
                <c:pt idx="2037">
                  <c:v>1-May-12</c:v>
                </c:pt>
                <c:pt idx="2038">
                  <c:v>2-May-12</c:v>
                </c:pt>
                <c:pt idx="2039">
                  <c:v>3-May-12</c:v>
                </c:pt>
                <c:pt idx="2040">
                  <c:v>4-May-12</c:v>
                </c:pt>
                <c:pt idx="2041">
                  <c:v>7-May-12</c:v>
                </c:pt>
                <c:pt idx="2042">
                  <c:v>8-May-12</c:v>
                </c:pt>
                <c:pt idx="2043">
                  <c:v>9-May-12</c:v>
                </c:pt>
                <c:pt idx="2044">
                  <c:v>10-May-12</c:v>
                </c:pt>
                <c:pt idx="2045">
                  <c:v>11-May-12</c:v>
                </c:pt>
                <c:pt idx="2046">
                  <c:v>14-May-12</c:v>
                </c:pt>
                <c:pt idx="2047">
                  <c:v>15-May-12</c:v>
                </c:pt>
                <c:pt idx="2048">
                  <c:v>16-May-12</c:v>
                </c:pt>
                <c:pt idx="2049">
                  <c:v>17-May-12</c:v>
                </c:pt>
                <c:pt idx="2050">
                  <c:v>18-May-12</c:v>
                </c:pt>
                <c:pt idx="2051">
                  <c:v>21-May-12</c:v>
                </c:pt>
                <c:pt idx="2052">
                  <c:v>22-May-12</c:v>
                </c:pt>
                <c:pt idx="2053">
                  <c:v>23-May-12</c:v>
                </c:pt>
                <c:pt idx="2054">
                  <c:v>24-May-12</c:v>
                </c:pt>
                <c:pt idx="2055">
                  <c:v>25-May-12</c:v>
                </c:pt>
                <c:pt idx="2056">
                  <c:v>29-May-12</c:v>
                </c:pt>
                <c:pt idx="2057">
                  <c:v>30-May-12</c:v>
                </c:pt>
                <c:pt idx="2058">
                  <c:v>31-May-12</c:v>
                </c:pt>
                <c:pt idx="2059">
                  <c:v>1-Jun-12</c:v>
                </c:pt>
                <c:pt idx="2060">
                  <c:v>4-Jun-12</c:v>
                </c:pt>
                <c:pt idx="2061">
                  <c:v>5-Jun-12</c:v>
                </c:pt>
                <c:pt idx="2062">
                  <c:v>6-Jun-12</c:v>
                </c:pt>
                <c:pt idx="2063">
                  <c:v>7-Jun-12</c:v>
                </c:pt>
                <c:pt idx="2064">
                  <c:v>8-Jun-12</c:v>
                </c:pt>
                <c:pt idx="2065">
                  <c:v>11-Jun-12</c:v>
                </c:pt>
                <c:pt idx="2066">
                  <c:v>12-Jun-12</c:v>
                </c:pt>
                <c:pt idx="2067">
                  <c:v>13-Jun-12</c:v>
                </c:pt>
                <c:pt idx="2068">
                  <c:v>14-Jun-12</c:v>
                </c:pt>
                <c:pt idx="2069">
                  <c:v>15-Jun-12</c:v>
                </c:pt>
                <c:pt idx="2070">
                  <c:v>18-Jun-12</c:v>
                </c:pt>
                <c:pt idx="2071">
                  <c:v>19-Jun-12</c:v>
                </c:pt>
                <c:pt idx="2072">
                  <c:v>20-Jun-12</c:v>
                </c:pt>
                <c:pt idx="2073">
                  <c:v>21-Jun-12</c:v>
                </c:pt>
                <c:pt idx="2074">
                  <c:v>22-Jun-12</c:v>
                </c:pt>
                <c:pt idx="2075">
                  <c:v>25-Jun-12</c:v>
                </c:pt>
                <c:pt idx="2076">
                  <c:v>26-Jun-12</c:v>
                </c:pt>
                <c:pt idx="2077">
                  <c:v>27-Jun-12</c:v>
                </c:pt>
                <c:pt idx="2078">
                  <c:v>28-Jun-12</c:v>
                </c:pt>
                <c:pt idx="2079">
                  <c:v>29-Jun-12</c:v>
                </c:pt>
                <c:pt idx="2080">
                  <c:v>2-Jul-12</c:v>
                </c:pt>
                <c:pt idx="2081">
                  <c:v>3-Jul-12</c:v>
                </c:pt>
                <c:pt idx="2082">
                  <c:v>5-Jul-12</c:v>
                </c:pt>
                <c:pt idx="2083">
                  <c:v>6-Jul-12</c:v>
                </c:pt>
                <c:pt idx="2084">
                  <c:v>9-Jul-12</c:v>
                </c:pt>
                <c:pt idx="2085">
                  <c:v>10-Jul-12</c:v>
                </c:pt>
                <c:pt idx="2086">
                  <c:v>11-Jul-12</c:v>
                </c:pt>
                <c:pt idx="2087">
                  <c:v>12-Jul-12</c:v>
                </c:pt>
                <c:pt idx="2088">
                  <c:v>13-Jul-12</c:v>
                </c:pt>
                <c:pt idx="2089">
                  <c:v>16-Jul-12</c:v>
                </c:pt>
                <c:pt idx="2090">
                  <c:v>17-Jul-12</c:v>
                </c:pt>
                <c:pt idx="2091">
                  <c:v>18-Jul-12</c:v>
                </c:pt>
                <c:pt idx="2092">
                  <c:v>19-Jul-12</c:v>
                </c:pt>
                <c:pt idx="2093">
                  <c:v>20-Jul-12</c:v>
                </c:pt>
                <c:pt idx="2094">
                  <c:v>23-Jul-12</c:v>
                </c:pt>
                <c:pt idx="2095">
                  <c:v>24-Jul-12</c:v>
                </c:pt>
                <c:pt idx="2096">
                  <c:v>25-Jul-12</c:v>
                </c:pt>
                <c:pt idx="2097">
                  <c:v>26-Jul-12</c:v>
                </c:pt>
                <c:pt idx="2098">
                  <c:v>27-Jul-12</c:v>
                </c:pt>
                <c:pt idx="2099">
                  <c:v>30-Jul-12</c:v>
                </c:pt>
                <c:pt idx="2100">
                  <c:v>31-Jul-12</c:v>
                </c:pt>
                <c:pt idx="2101">
                  <c:v>1-Aug-12</c:v>
                </c:pt>
                <c:pt idx="2102">
                  <c:v>2-Aug-12</c:v>
                </c:pt>
                <c:pt idx="2103">
                  <c:v>3-Aug-12</c:v>
                </c:pt>
                <c:pt idx="2104">
                  <c:v>6-Aug-12</c:v>
                </c:pt>
                <c:pt idx="2105">
                  <c:v>7-Aug-12</c:v>
                </c:pt>
                <c:pt idx="2106">
                  <c:v>8-Aug-12</c:v>
                </c:pt>
                <c:pt idx="2107">
                  <c:v>9-Aug-12</c:v>
                </c:pt>
                <c:pt idx="2108">
                  <c:v>10-Aug-12</c:v>
                </c:pt>
                <c:pt idx="2109">
                  <c:v>13-Aug-12</c:v>
                </c:pt>
                <c:pt idx="2110">
                  <c:v>14-Aug-12</c:v>
                </c:pt>
                <c:pt idx="2111">
                  <c:v>15-Aug-12</c:v>
                </c:pt>
                <c:pt idx="2112">
                  <c:v>16-Aug-12</c:v>
                </c:pt>
                <c:pt idx="2113">
                  <c:v>17-Aug-12</c:v>
                </c:pt>
                <c:pt idx="2114">
                  <c:v>20-Aug-12</c:v>
                </c:pt>
                <c:pt idx="2115">
                  <c:v>21-Aug-12</c:v>
                </c:pt>
                <c:pt idx="2116">
                  <c:v>22-Aug-12</c:v>
                </c:pt>
                <c:pt idx="2117">
                  <c:v>23-Aug-12</c:v>
                </c:pt>
                <c:pt idx="2118">
                  <c:v>24-Aug-12</c:v>
                </c:pt>
                <c:pt idx="2119">
                  <c:v>27-Aug-12</c:v>
                </c:pt>
                <c:pt idx="2120">
                  <c:v>28-Aug-12</c:v>
                </c:pt>
                <c:pt idx="2121">
                  <c:v>29-Aug-12</c:v>
                </c:pt>
                <c:pt idx="2122">
                  <c:v>30-Aug-12</c:v>
                </c:pt>
                <c:pt idx="2123">
                  <c:v>31-Aug-12</c:v>
                </c:pt>
                <c:pt idx="2124">
                  <c:v>4-Sep-12</c:v>
                </c:pt>
                <c:pt idx="2125">
                  <c:v>5-Sep-12</c:v>
                </c:pt>
                <c:pt idx="2126">
                  <c:v>6-Sep-12</c:v>
                </c:pt>
                <c:pt idx="2127">
                  <c:v>7-Sep-12</c:v>
                </c:pt>
                <c:pt idx="2128">
                  <c:v>10-Sep-12</c:v>
                </c:pt>
                <c:pt idx="2129">
                  <c:v>11-Sep-12</c:v>
                </c:pt>
                <c:pt idx="2130">
                  <c:v>12-Sep-12</c:v>
                </c:pt>
                <c:pt idx="2131">
                  <c:v>13-Sep-12</c:v>
                </c:pt>
                <c:pt idx="2132">
                  <c:v>14-Sep-12</c:v>
                </c:pt>
                <c:pt idx="2133">
                  <c:v>17-Sep-12</c:v>
                </c:pt>
                <c:pt idx="2134">
                  <c:v>18-Sep-12</c:v>
                </c:pt>
                <c:pt idx="2135">
                  <c:v>19-Sep-12</c:v>
                </c:pt>
                <c:pt idx="2136">
                  <c:v>20-Sep-12</c:v>
                </c:pt>
                <c:pt idx="2137">
                  <c:v>21-Sep-12</c:v>
                </c:pt>
                <c:pt idx="2138">
                  <c:v>24-Sep-12</c:v>
                </c:pt>
                <c:pt idx="2139">
                  <c:v>25-Sep-12</c:v>
                </c:pt>
                <c:pt idx="2140">
                  <c:v>26-Sep-12</c:v>
                </c:pt>
                <c:pt idx="2141">
                  <c:v>27-Sep-12</c:v>
                </c:pt>
                <c:pt idx="2142">
                  <c:v>28-Sep-12</c:v>
                </c:pt>
                <c:pt idx="2143">
                  <c:v>1-Oct-12</c:v>
                </c:pt>
                <c:pt idx="2144">
                  <c:v>2-Oct-12</c:v>
                </c:pt>
                <c:pt idx="2145">
                  <c:v>3-Oct-12</c:v>
                </c:pt>
                <c:pt idx="2146">
                  <c:v>4-Oct-12</c:v>
                </c:pt>
                <c:pt idx="2147">
                  <c:v>5-Oct-12</c:v>
                </c:pt>
                <c:pt idx="2148">
                  <c:v>8-Oct-12</c:v>
                </c:pt>
                <c:pt idx="2149">
                  <c:v>9-Oct-12</c:v>
                </c:pt>
                <c:pt idx="2150">
                  <c:v>10-Oct-12</c:v>
                </c:pt>
                <c:pt idx="2151">
                  <c:v>11-Oct-12</c:v>
                </c:pt>
                <c:pt idx="2152">
                  <c:v>12-Oct-12</c:v>
                </c:pt>
                <c:pt idx="2153">
                  <c:v>15-Oct-12</c:v>
                </c:pt>
                <c:pt idx="2154">
                  <c:v>16-Oct-12</c:v>
                </c:pt>
                <c:pt idx="2155">
                  <c:v>17-Oct-12</c:v>
                </c:pt>
                <c:pt idx="2156">
                  <c:v>18-Oct-12</c:v>
                </c:pt>
                <c:pt idx="2157">
                  <c:v>19-Oct-12</c:v>
                </c:pt>
                <c:pt idx="2158">
                  <c:v>22-Oct-12</c:v>
                </c:pt>
                <c:pt idx="2159">
                  <c:v>23-Oct-12</c:v>
                </c:pt>
                <c:pt idx="2160">
                  <c:v>24-Oct-12</c:v>
                </c:pt>
                <c:pt idx="2161">
                  <c:v>25-Oct-12</c:v>
                </c:pt>
                <c:pt idx="2162">
                  <c:v>26-Oct-12</c:v>
                </c:pt>
                <c:pt idx="2163">
                  <c:v>31-Oct-12</c:v>
                </c:pt>
                <c:pt idx="2164">
                  <c:v>1-Nov-12</c:v>
                </c:pt>
                <c:pt idx="2165">
                  <c:v>2-Nov-12</c:v>
                </c:pt>
                <c:pt idx="2166">
                  <c:v>5-Nov-12</c:v>
                </c:pt>
                <c:pt idx="2167">
                  <c:v>6-Nov-12</c:v>
                </c:pt>
                <c:pt idx="2168">
                  <c:v>7-Nov-12</c:v>
                </c:pt>
                <c:pt idx="2169">
                  <c:v>8-Nov-12</c:v>
                </c:pt>
                <c:pt idx="2170">
                  <c:v>9-Nov-12</c:v>
                </c:pt>
                <c:pt idx="2171">
                  <c:v>12-Nov-12</c:v>
                </c:pt>
                <c:pt idx="2172">
                  <c:v>13-Nov-12</c:v>
                </c:pt>
                <c:pt idx="2173">
                  <c:v>14-Nov-12</c:v>
                </c:pt>
                <c:pt idx="2174">
                  <c:v>15-Nov-12</c:v>
                </c:pt>
                <c:pt idx="2175">
                  <c:v>16-Nov-12</c:v>
                </c:pt>
                <c:pt idx="2176">
                  <c:v>19-Nov-12</c:v>
                </c:pt>
                <c:pt idx="2177">
                  <c:v>20-Nov-12</c:v>
                </c:pt>
                <c:pt idx="2178">
                  <c:v>21-Nov-12</c:v>
                </c:pt>
                <c:pt idx="2179">
                  <c:v>23-Nov-12</c:v>
                </c:pt>
                <c:pt idx="2180">
                  <c:v>26-Nov-12</c:v>
                </c:pt>
                <c:pt idx="2181">
                  <c:v>27-Nov-12</c:v>
                </c:pt>
                <c:pt idx="2182">
                  <c:v>28-Nov-12</c:v>
                </c:pt>
                <c:pt idx="2183">
                  <c:v>29-Nov-12</c:v>
                </c:pt>
                <c:pt idx="2184">
                  <c:v>30-Nov-12</c:v>
                </c:pt>
                <c:pt idx="2185">
                  <c:v>3-Dec-12</c:v>
                </c:pt>
                <c:pt idx="2186">
                  <c:v>4-Dec-12</c:v>
                </c:pt>
                <c:pt idx="2187">
                  <c:v>5-Dec-12</c:v>
                </c:pt>
                <c:pt idx="2188">
                  <c:v>6-Dec-12</c:v>
                </c:pt>
                <c:pt idx="2189">
                  <c:v>7-Dec-12</c:v>
                </c:pt>
                <c:pt idx="2190">
                  <c:v>10-Dec-12</c:v>
                </c:pt>
                <c:pt idx="2191">
                  <c:v>11-Dec-12</c:v>
                </c:pt>
                <c:pt idx="2192">
                  <c:v>12-Dec-12</c:v>
                </c:pt>
                <c:pt idx="2193">
                  <c:v>13-Dec-12</c:v>
                </c:pt>
                <c:pt idx="2194">
                  <c:v>14-Dec-12</c:v>
                </c:pt>
                <c:pt idx="2195">
                  <c:v>17-Dec-12</c:v>
                </c:pt>
                <c:pt idx="2196">
                  <c:v>18-Dec-12</c:v>
                </c:pt>
                <c:pt idx="2197">
                  <c:v>19-Dec-12</c:v>
                </c:pt>
                <c:pt idx="2198">
                  <c:v>20-Dec-12</c:v>
                </c:pt>
                <c:pt idx="2199">
                  <c:v>21-Dec-12</c:v>
                </c:pt>
                <c:pt idx="2200">
                  <c:v>24-Dec-12</c:v>
                </c:pt>
                <c:pt idx="2201">
                  <c:v>26-Dec-12</c:v>
                </c:pt>
                <c:pt idx="2202">
                  <c:v>27-Dec-12</c:v>
                </c:pt>
                <c:pt idx="2203">
                  <c:v>28-Dec-12</c:v>
                </c:pt>
                <c:pt idx="2204">
                  <c:v>31-Dec-12</c:v>
                </c:pt>
                <c:pt idx="2205">
                  <c:v>2-Jan-13</c:v>
                </c:pt>
                <c:pt idx="2206">
                  <c:v>3-Jan-13</c:v>
                </c:pt>
                <c:pt idx="2207">
                  <c:v>4-Jan-13</c:v>
                </c:pt>
                <c:pt idx="2208">
                  <c:v>7-Jan-13</c:v>
                </c:pt>
                <c:pt idx="2209">
                  <c:v>8-Jan-13</c:v>
                </c:pt>
                <c:pt idx="2210">
                  <c:v>9-Jan-13</c:v>
                </c:pt>
                <c:pt idx="2211">
                  <c:v>10-Jan-13</c:v>
                </c:pt>
                <c:pt idx="2212">
                  <c:v>11-Jan-13</c:v>
                </c:pt>
                <c:pt idx="2213">
                  <c:v>14-Jan-13</c:v>
                </c:pt>
                <c:pt idx="2214">
                  <c:v>15-Jan-13</c:v>
                </c:pt>
                <c:pt idx="2215">
                  <c:v>16-Jan-13</c:v>
                </c:pt>
                <c:pt idx="2216">
                  <c:v>17-Jan-13</c:v>
                </c:pt>
                <c:pt idx="2217">
                  <c:v>18-Jan-13</c:v>
                </c:pt>
                <c:pt idx="2218">
                  <c:v>22-Jan-13</c:v>
                </c:pt>
                <c:pt idx="2219">
                  <c:v>23-Jan-13</c:v>
                </c:pt>
                <c:pt idx="2220">
                  <c:v>24-Jan-13</c:v>
                </c:pt>
                <c:pt idx="2221">
                  <c:v>25-Jan-13</c:v>
                </c:pt>
                <c:pt idx="2222">
                  <c:v>28-Jan-13</c:v>
                </c:pt>
                <c:pt idx="2223">
                  <c:v>29-Jan-13</c:v>
                </c:pt>
                <c:pt idx="2224">
                  <c:v>30-Jan-13</c:v>
                </c:pt>
                <c:pt idx="2225">
                  <c:v>31-Jan-13</c:v>
                </c:pt>
                <c:pt idx="2226">
                  <c:v>1-Feb-13</c:v>
                </c:pt>
                <c:pt idx="2227">
                  <c:v>4-Feb-13</c:v>
                </c:pt>
                <c:pt idx="2228">
                  <c:v>5-Feb-13</c:v>
                </c:pt>
                <c:pt idx="2229">
                  <c:v>6-Feb-13</c:v>
                </c:pt>
                <c:pt idx="2230">
                  <c:v>7-Feb-13</c:v>
                </c:pt>
                <c:pt idx="2231">
                  <c:v>8-Feb-13</c:v>
                </c:pt>
                <c:pt idx="2232">
                  <c:v>11-Feb-13</c:v>
                </c:pt>
                <c:pt idx="2233">
                  <c:v>12-Feb-13</c:v>
                </c:pt>
                <c:pt idx="2234">
                  <c:v>13-Feb-13</c:v>
                </c:pt>
                <c:pt idx="2235">
                  <c:v>14-Feb-13</c:v>
                </c:pt>
                <c:pt idx="2236">
                  <c:v>15-Feb-13</c:v>
                </c:pt>
                <c:pt idx="2237">
                  <c:v>19-Feb-13</c:v>
                </c:pt>
                <c:pt idx="2238">
                  <c:v>20-Feb-13</c:v>
                </c:pt>
                <c:pt idx="2239">
                  <c:v>21-Feb-13</c:v>
                </c:pt>
                <c:pt idx="2240">
                  <c:v>22-Feb-13</c:v>
                </c:pt>
                <c:pt idx="2241">
                  <c:v>25-Feb-13</c:v>
                </c:pt>
                <c:pt idx="2242">
                  <c:v>26-Feb-13</c:v>
                </c:pt>
                <c:pt idx="2243">
                  <c:v>27-Feb-13</c:v>
                </c:pt>
                <c:pt idx="2244">
                  <c:v>28-Feb-13</c:v>
                </c:pt>
                <c:pt idx="2245">
                  <c:v>1-Mar-13</c:v>
                </c:pt>
                <c:pt idx="2246">
                  <c:v>4-Mar-13</c:v>
                </c:pt>
                <c:pt idx="2247">
                  <c:v>5-Mar-13</c:v>
                </c:pt>
                <c:pt idx="2248">
                  <c:v>6-Mar-13</c:v>
                </c:pt>
                <c:pt idx="2249">
                  <c:v>7-Mar-13</c:v>
                </c:pt>
                <c:pt idx="2250">
                  <c:v>8-Mar-13</c:v>
                </c:pt>
                <c:pt idx="2251">
                  <c:v>11-Mar-13</c:v>
                </c:pt>
                <c:pt idx="2252">
                  <c:v>12-Mar-13</c:v>
                </c:pt>
                <c:pt idx="2253">
                  <c:v>13-Mar-13</c:v>
                </c:pt>
                <c:pt idx="2254">
                  <c:v>14-Mar-13</c:v>
                </c:pt>
                <c:pt idx="2255">
                  <c:v>15-Mar-13</c:v>
                </c:pt>
                <c:pt idx="2256">
                  <c:v>18-Mar-13</c:v>
                </c:pt>
                <c:pt idx="2257">
                  <c:v>19-Mar-13</c:v>
                </c:pt>
                <c:pt idx="2258">
                  <c:v>20-Mar-13</c:v>
                </c:pt>
                <c:pt idx="2259">
                  <c:v>21-Mar-13</c:v>
                </c:pt>
                <c:pt idx="2260">
                  <c:v>22-Mar-13</c:v>
                </c:pt>
                <c:pt idx="2261">
                  <c:v>25-Mar-13</c:v>
                </c:pt>
                <c:pt idx="2262">
                  <c:v>26-Mar-13</c:v>
                </c:pt>
                <c:pt idx="2263">
                  <c:v>27-Mar-13</c:v>
                </c:pt>
                <c:pt idx="2264">
                  <c:v>28-Mar-13</c:v>
                </c:pt>
                <c:pt idx="2265">
                  <c:v>1-Apr-13</c:v>
                </c:pt>
                <c:pt idx="2266">
                  <c:v>2-Apr-13</c:v>
                </c:pt>
                <c:pt idx="2267">
                  <c:v>3-Apr-13</c:v>
                </c:pt>
                <c:pt idx="2268">
                  <c:v>4-Apr-13</c:v>
                </c:pt>
                <c:pt idx="2269">
                  <c:v>5-Apr-13</c:v>
                </c:pt>
                <c:pt idx="2270">
                  <c:v>8-Apr-13</c:v>
                </c:pt>
                <c:pt idx="2271">
                  <c:v>9-Apr-13</c:v>
                </c:pt>
                <c:pt idx="2272">
                  <c:v>10-Apr-13</c:v>
                </c:pt>
                <c:pt idx="2273">
                  <c:v>11-Apr-13</c:v>
                </c:pt>
                <c:pt idx="2274">
                  <c:v>12-Apr-13</c:v>
                </c:pt>
                <c:pt idx="2275">
                  <c:v>15-Apr-13</c:v>
                </c:pt>
                <c:pt idx="2276">
                  <c:v>16-Apr-13</c:v>
                </c:pt>
                <c:pt idx="2277">
                  <c:v>17-Apr-13</c:v>
                </c:pt>
                <c:pt idx="2278">
                  <c:v>18-Apr-13</c:v>
                </c:pt>
                <c:pt idx="2279">
                  <c:v>19-Apr-13</c:v>
                </c:pt>
                <c:pt idx="2280">
                  <c:v>22-Apr-13</c:v>
                </c:pt>
                <c:pt idx="2281">
                  <c:v>23-Apr-13</c:v>
                </c:pt>
                <c:pt idx="2282">
                  <c:v>24-Apr-13</c:v>
                </c:pt>
                <c:pt idx="2283">
                  <c:v>25-Apr-13</c:v>
                </c:pt>
                <c:pt idx="2284">
                  <c:v>26-Apr-13</c:v>
                </c:pt>
                <c:pt idx="2285">
                  <c:v>29-Apr-13</c:v>
                </c:pt>
                <c:pt idx="2286">
                  <c:v>30-Apr-13</c:v>
                </c:pt>
                <c:pt idx="2287">
                  <c:v>1-May-13</c:v>
                </c:pt>
                <c:pt idx="2288">
                  <c:v>2-May-13</c:v>
                </c:pt>
                <c:pt idx="2289">
                  <c:v>3-May-13</c:v>
                </c:pt>
                <c:pt idx="2290">
                  <c:v>6-May-13</c:v>
                </c:pt>
                <c:pt idx="2291">
                  <c:v>7-May-13</c:v>
                </c:pt>
                <c:pt idx="2292">
                  <c:v>8-May-13</c:v>
                </c:pt>
                <c:pt idx="2293">
                  <c:v>9-May-13</c:v>
                </c:pt>
                <c:pt idx="2294">
                  <c:v>10-May-13</c:v>
                </c:pt>
                <c:pt idx="2295">
                  <c:v>13-May-13</c:v>
                </c:pt>
                <c:pt idx="2296">
                  <c:v>14-May-13</c:v>
                </c:pt>
                <c:pt idx="2297">
                  <c:v>15-May-13</c:v>
                </c:pt>
                <c:pt idx="2298">
                  <c:v>16-May-13</c:v>
                </c:pt>
                <c:pt idx="2299">
                  <c:v>17-May-13</c:v>
                </c:pt>
                <c:pt idx="2300">
                  <c:v>20-May-13</c:v>
                </c:pt>
                <c:pt idx="2301">
                  <c:v>21-May-13</c:v>
                </c:pt>
                <c:pt idx="2302">
                  <c:v>22-May-13</c:v>
                </c:pt>
                <c:pt idx="2303">
                  <c:v>23-May-13</c:v>
                </c:pt>
                <c:pt idx="2304">
                  <c:v>24-May-13</c:v>
                </c:pt>
                <c:pt idx="2305">
                  <c:v>28-May-13</c:v>
                </c:pt>
                <c:pt idx="2306">
                  <c:v>29-May-13</c:v>
                </c:pt>
                <c:pt idx="2307">
                  <c:v>30-May-13</c:v>
                </c:pt>
                <c:pt idx="2308">
                  <c:v>31-May-13</c:v>
                </c:pt>
                <c:pt idx="2309">
                  <c:v>3-Jun-13</c:v>
                </c:pt>
                <c:pt idx="2310">
                  <c:v>4-Jun-13</c:v>
                </c:pt>
                <c:pt idx="2311">
                  <c:v>5-Jun-13</c:v>
                </c:pt>
                <c:pt idx="2312">
                  <c:v>6-Jun-13</c:v>
                </c:pt>
                <c:pt idx="2313">
                  <c:v>7-Jun-13</c:v>
                </c:pt>
                <c:pt idx="2314">
                  <c:v>10-Jun-13</c:v>
                </c:pt>
                <c:pt idx="2315">
                  <c:v>11-Jun-13</c:v>
                </c:pt>
                <c:pt idx="2316">
                  <c:v>12-Jun-13</c:v>
                </c:pt>
                <c:pt idx="2317">
                  <c:v>13-Jun-13</c:v>
                </c:pt>
                <c:pt idx="2318">
                  <c:v>14-Jun-13</c:v>
                </c:pt>
                <c:pt idx="2319">
                  <c:v>17-Jun-13</c:v>
                </c:pt>
                <c:pt idx="2320">
                  <c:v>18-Jun-13</c:v>
                </c:pt>
                <c:pt idx="2321">
                  <c:v>19-Jun-13</c:v>
                </c:pt>
                <c:pt idx="2322">
                  <c:v>20-Jun-13</c:v>
                </c:pt>
                <c:pt idx="2323">
                  <c:v>21-Jun-13</c:v>
                </c:pt>
                <c:pt idx="2324">
                  <c:v>24-Jun-13</c:v>
                </c:pt>
                <c:pt idx="2325">
                  <c:v>25-Jun-13</c:v>
                </c:pt>
                <c:pt idx="2326">
                  <c:v>26-Jun-13</c:v>
                </c:pt>
                <c:pt idx="2327">
                  <c:v>27-Jun-13</c:v>
                </c:pt>
                <c:pt idx="2328">
                  <c:v>28-Jun-13</c:v>
                </c:pt>
                <c:pt idx="2329">
                  <c:v>1-Jul-13</c:v>
                </c:pt>
                <c:pt idx="2330">
                  <c:v>2-Jul-13</c:v>
                </c:pt>
                <c:pt idx="2331">
                  <c:v>3-Jul-13</c:v>
                </c:pt>
                <c:pt idx="2332">
                  <c:v>5-Jul-13</c:v>
                </c:pt>
                <c:pt idx="2333">
                  <c:v>8-Jul-13</c:v>
                </c:pt>
                <c:pt idx="2334">
                  <c:v>9-Jul-13</c:v>
                </c:pt>
                <c:pt idx="2335">
                  <c:v>10-Jul-13</c:v>
                </c:pt>
                <c:pt idx="2336">
                  <c:v>11-Jul-13</c:v>
                </c:pt>
                <c:pt idx="2337">
                  <c:v>12-Jul-13</c:v>
                </c:pt>
                <c:pt idx="2338">
                  <c:v>15-Jul-13</c:v>
                </c:pt>
                <c:pt idx="2339">
                  <c:v>16-Jul-13</c:v>
                </c:pt>
                <c:pt idx="2340">
                  <c:v>17-Jul-13</c:v>
                </c:pt>
                <c:pt idx="2341">
                  <c:v>18-Jul-13</c:v>
                </c:pt>
                <c:pt idx="2342">
                  <c:v>19-Jul-13</c:v>
                </c:pt>
                <c:pt idx="2343">
                  <c:v>22-Jul-13</c:v>
                </c:pt>
                <c:pt idx="2344">
                  <c:v>23-Jul-13</c:v>
                </c:pt>
                <c:pt idx="2345">
                  <c:v>24-Jul-13</c:v>
                </c:pt>
                <c:pt idx="2346">
                  <c:v>25-Jul-13</c:v>
                </c:pt>
                <c:pt idx="2347">
                  <c:v>26-Jul-13</c:v>
                </c:pt>
                <c:pt idx="2348">
                  <c:v>29-Jul-13</c:v>
                </c:pt>
                <c:pt idx="2349">
                  <c:v>30-Jul-13</c:v>
                </c:pt>
                <c:pt idx="2350">
                  <c:v>31-Jul-13</c:v>
                </c:pt>
                <c:pt idx="2351">
                  <c:v>1-Aug-13</c:v>
                </c:pt>
                <c:pt idx="2352">
                  <c:v>2-Aug-13</c:v>
                </c:pt>
                <c:pt idx="2353">
                  <c:v>5-Aug-13</c:v>
                </c:pt>
                <c:pt idx="2354">
                  <c:v>6-Aug-13</c:v>
                </c:pt>
                <c:pt idx="2355">
                  <c:v>7-Aug-13</c:v>
                </c:pt>
                <c:pt idx="2356">
                  <c:v>8-Aug-13</c:v>
                </c:pt>
                <c:pt idx="2357">
                  <c:v>9-Aug-13</c:v>
                </c:pt>
                <c:pt idx="2358">
                  <c:v>12-Aug-13</c:v>
                </c:pt>
                <c:pt idx="2359">
                  <c:v>13-Aug-13</c:v>
                </c:pt>
                <c:pt idx="2360">
                  <c:v>14-Aug-13</c:v>
                </c:pt>
                <c:pt idx="2361">
                  <c:v>15-Aug-13</c:v>
                </c:pt>
                <c:pt idx="2362">
                  <c:v>16-Aug-13</c:v>
                </c:pt>
                <c:pt idx="2363">
                  <c:v>19-Aug-13</c:v>
                </c:pt>
                <c:pt idx="2364">
                  <c:v>20-Aug-13</c:v>
                </c:pt>
                <c:pt idx="2365">
                  <c:v>21-Aug-13</c:v>
                </c:pt>
                <c:pt idx="2366">
                  <c:v>22-Aug-13</c:v>
                </c:pt>
                <c:pt idx="2367">
                  <c:v>23-Aug-13</c:v>
                </c:pt>
                <c:pt idx="2368">
                  <c:v>26-Aug-13</c:v>
                </c:pt>
                <c:pt idx="2369">
                  <c:v>27-Aug-13</c:v>
                </c:pt>
                <c:pt idx="2370">
                  <c:v>28-Aug-13</c:v>
                </c:pt>
                <c:pt idx="2371">
                  <c:v>29-Aug-13</c:v>
                </c:pt>
                <c:pt idx="2372">
                  <c:v>30-Aug-13</c:v>
                </c:pt>
                <c:pt idx="2373">
                  <c:v>3-Sep-13</c:v>
                </c:pt>
                <c:pt idx="2374">
                  <c:v>4-Sep-13</c:v>
                </c:pt>
                <c:pt idx="2375">
                  <c:v>5-Sep-13</c:v>
                </c:pt>
                <c:pt idx="2376">
                  <c:v>6-Sep-13</c:v>
                </c:pt>
                <c:pt idx="2377">
                  <c:v>9-Sep-13</c:v>
                </c:pt>
                <c:pt idx="2378">
                  <c:v>10-Sep-13</c:v>
                </c:pt>
                <c:pt idx="2379">
                  <c:v>11-Sep-13</c:v>
                </c:pt>
                <c:pt idx="2380">
                  <c:v>12-Sep-13</c:v>
                </c:pt>
                <c:pt idx="2381">
                  <c:v>13-Sep-13</c:v>
                </c:pt>
                <c:pt idx="2382">
                  <c:v>16-Sep-13</c:v>
                </c:pt>
                <c:pt idx="2383">
                  <c:v>17-Sep-13</c:v>
                </c:pt>
                <c:pt idx="2384">
                  <c:v>18-Sep-13</c:v>
                </c:pt>
                <c:pt idx="2385">
                  <c:v>19-Sep-13</c:v>
                </c:pt>
                <c:pt idx="2386">
                  <c:v>20-Sep-13</c:v>
                </c:pt>
                <c:pt idx="2387">
                  <c:v>23-Sep-13</c:v>
                </c:pt>
                <c:pt idx="2388">
                  <c:v>24-Sep-13</c:v>
                </c:pt>
                <c:pt idx="2389">
                  <c:v>25-Sep-13</c:v>
                </c:pt>
                <c:pt idx="2390">
                  <c:v>26-Sep-13</c:v>
                </c:pt>
                <c:pt idx="2391">
                  <c:v>27-Sep-13</c:v>
                </c:pt>
                <c:pt idx="2392">
                  <c:v>30-Sep-13</c:v>
                </c:pt>
                <c:pt idx="2393">
                  <c:v>1-Oct-13</c:v>
                </c:pt>
                <c:pt idx="2394">
                  <c:v>2-Oct-13</c:v>
                </c:pt>
                <c:pt idx="2395">
                  <c:v>3-Oct-13</c:v>
                </c:pt>
                <c:pt idx="2396">
                  <c:v>4-Oct-13</c:v>
                </c:pt>
                <c:pt idx="2397">
                  <c:v>7-Oct-13</c:v>
                </c:pt>
                <c:pt idx="2398">
                  <c:v>8-Oct-13</c:v>
                </c:pt>
                <c:pt idx="2399">
                  <c:v>9-Oct-13</c:v>
                </c:pt>
                <c:pt idx="2400">
                  <c:v>10-Oct-13</c:v>
                </c:pt>
                <c:pt idx="2401">
                  <c:v>11-Oct-13</c:v>
                </c:pt>
                <c:pt idx="2402">
                  <c:v>14-Oct-13</c:v>
                </c:pt>
                <c:pt idx="2403">
                  <c:v>15-Oct-13</c:v>
                </c:pt>
                <c:pt idx="2404">
                  <c:v>16-Oct-13</c:v>
                </c:pt>
                <c:pt idx="2405">
                  <c:v>17-Oct-13</c:v>
                </c:pt>
                <c:pt idx="2406">
                  <c:v>18-Oct-13</c:v>
                </c:pt>
                <c:pt idx="2407">
                  <c:v>21-Oct-13</c:v>
                </c:pt>
                <c:pt idx="2408">
                  <c:v>22-Oct-13</c:v>
                </c:pt>
                <c:pt idx="2409">
                  <c:v>23-Oct-13</c:v>
                </c:pt>
                <c:pt idx="2410">
                  <c:v>24-Oct-13</c:v>
                </c:pt>
                <c:pt idx="2411">
                  <c:v>25-Oct-13</c:v>
                </c:pt>
                <c:pt idx="2412">
                  <c:v>28-Oct-13</c:v>
                </c:pt>
                <c:pt idx="2413">
                  <c:v>29-Oct-13</c:v>
                </c:pt>
                <c:pt idx="2414">
                  <c:v>30-Oct-13</c:v>
                </c:pt>
                <c:pt idx="2415">
                  <c:v>31-Oct-13</c:v>
                </c:pt>
                <c:pt idx="2416">
                  <c:v>1-Nov-13</c:v>
                </c:pt>
                <c:pt idx="2417">
                  <c:v>4-Nov-13</c:v>
                </c:pt>
                <c:pt idx="2418">
                  <c:v>5-Nov-13</c:v>
                </c:pt>
                <c:pt idx="2419">
                  <c:v>6-Nov-13</c:v>
                </c:pt>
                <c:pt idx="2420">
                  <c:v>7-Nov-13</c:v>
                </c:pt>
                <c:pt idx="2421">
                  <c:v>8-Nov-13</c:v>
                </c:pt>
                <c:pt idx="2422">
                  <c:v>11-Nov-13</c:v>
                </c:pt>
                <c:pt idx="2423">
                  <c:v>12-Nov-13</c:v>
                </c:pt>
                <c:pt idx="2424">
                  <c:v>13-Nov-13</c:v>
                </c:pt>
                <c:pt idx="2425">
                  <c:v>14-Nov-13</c:v>
                </c:pt>
                <c:pt idx="2426">
                  <c:v>15-Nov-13</c:v>
                </c:pt>
                <c:pt idx="2427">
                  <c:v>18-Nov-13</c:v>
                </c:pt>
                <c:pt idx="2428">
                  <c:v>19-Nov-13</c:v>
                </c:pt>
                <c:pt idx="2429">
                  <c:v>20-Nov-13</c:v>
                </c:pt>
                <c:pt idx="2430">
                  <c:v>21-Nov-13</c:v>
                </c:pt>
                <c:pt idx="2431">
                  <c:v>22-Nov-13</c:v>
                </c:pt>
                <c:pt idx="2432">
                  <c:v>25-Nov-13</c:v>
                </c:pt>
                <c:pt idx="2433">
                  <c:v>26-Nov-13</c:v>
                </c:pt>
                <c:pt idx="2434">
                  <c:v>27-Nov-13</c:v>
                </c:pt>
                <c:pt idx="2435">
                  <c:v>29-Nov-13</c:v>
                </c:pt>
                <c:pt idx="2436">
                  <c:v>2-Dec-13</c:v>
                </c:pt>
                <c:pt idx="2437">
                  <c:v>3-Dec-13</c:v>
                </c:pt>
                <c:pt idx="2438">
                  <c:v>4-Dec-13</c:v>
                </c:pt>
                <c:pt idx="2439">
                  <c:v>5-Dec-13</c:v>
                </c:pt>
                <c:pt idx="2440">
                  <c:v>6-Dec-13</c:v>
                </c:pt>
                <c:pt idx="2441">
                  <c:v>9-Dec-13</c:v>
                </c:pt>
                <c:pt idx="2442">
                  <c:v>10-Dec-13</c:v>
                </c:pt>
                <c:pt idx="2443">
                  <c:v>11-Dec-13</c:v>
                </c:pt>
                <c:pt idx="2444">
                  <c:v>12-Dec-13</c:v>
                </c:pt>
                <c:pt idx="2445">
                  <c:v>13-Dec-13</c:v>
                </c:pt>
                <c:pt idx="2446">
                  <c:v>16-Dec-13</c:v>
                </c:pt>
                <c:pt idx="2447">
                  <c:v>17-Dec-13</c:v>
                </c:pt>
                <c:pt idx="2448">
                  <c:v>18-Dec-13</c:v>
                </c:pt>
                <c:pt idx="2449">
                  <c:v>19-Dec-13</c:v>
                </c:pt>
                <c:pt idx="2450">
                  <c:v>20-Dec-13</c:v>
                </c:pt>
                <c:pt idx="2451">
                  <c:v>23-Dec-13</c:v>
                </c:pt>
                <c:pt idx="2452">
                  <c:v>24-Dec-13</c:v>
                </c:pt>
                <c:pt idx="2453">
                  <c:v>26-Dec-13</c:v>
                </c:pt>
                <c:pt idx="2454">
                  <c:v>27-Dec-13</c:v>
                </c:pt>
                <c:pt idx="2455">
                  <c:v>30-Dec-13</c:v>
                </c:pt>
                <c:pt idx="2456">
                  <c:v>31-Dec-13</c:v>
                </c:pt>
                <c:pt idx="2457">
                  <c:v>2-Jan-14</c:v>
                </c:pt>
                <c:pt idx="2458">
                  <c:v>3-Jan-14</c:v>
                </c:pt>
                <c:pt idx="2459">
                  <c:v>6-Jan-14</c:v>
                </c:pt>
                <c:pt idx="2460">
                  <c:v>7-Jan-14</c:v>
                </c:pt>
                <c:pt idx="2461">
                  <c:v>8-Jan-14</c:v>
                </c:pt>
                <c:pt idx="2462">
                  <c:v>9-Jan-14</c:v>
                </c:pt>
                <c:pt idx="2463">
                  <c:v>10-Jan-14</c:v>
                </c:pt>
                <c:pt idx="2464">
                  <c:v>13-Jan-14</c:v>
                </c:pt>
                <c:pt idx="2465">
                  <c:v>14-Jan-14</c:v>
                </c:pt>
                <c:pt idx="2466">
                  <c:v>15-Jan-14</c:v>
                </c:pt>
                <c:pt idx="2467">
                  <c:v>16-Jan-14</c:v>
                </c:pt>
                <c:pt idx="2468">
                  <c:v>17-Jan-14</c:v>
                </c:pt>
                <c:pt idx="2469">
                  <c:v>21-Jan-14</c:v>
                </c:pt>
                <c:pt idx="2470">
                  <c:v>22-Jan-14</c:v>
                </c:pt>
                <c:pt idx="2471">
                  <c:v>23-Jan-14</c:v>
                </c:pt>
                <c:pt idx="2472">
                  <c:v>24-Jan-14</c:v>
                </c:pt>
                <c:pt idx="2473">
                  <c:v>27-Jan-14</c:v>
                </c:pt>
                <c:pt idx="2474">
                  <c:v>28-Jan-14</c:v>
                </c:pt>
                <c:pt idx="2475">
                  <c:v>29-Jan-14</c:v>
                </c:pt>
                <c:pt idx="2476">
                  <c:v>30-Jan-14</c:v>
                </c:pt>
                <c:pt idx="2477">
                  <c:v>31-Jan-14</c:v>
                </c:pt>
                <c:pt idx="2478">
                  <c:v>3-Feb-14</c:v>
                </c:pt>
                <c:pt idx="2479">
                  <c:v>4-Feb-14</c:v>
                </c:pt>
                <c:pt idx="2480">
                  <c:v>5-Feb-14</c:v>
                </c:pt>
                <c:pt idx="2481">
                  <c:v>6-Feb-14</c:v>
                </c:pt>
                <c:pt idx="2482">
                  <c:v>7-Feb-14</c:v>
                </c:pt>
                <c:pt idx="2483">
                  <c:v>10-Feb-14</c:v>
                </c:pt>
                <c:pt idx="2484">
                  <c:v>11-Feb-14</c:v>
                </c:pt>
                <c:pt idx="2485">
                  <c:v>12-Feb-14</c:v>
                </c:pt>
                <c:pt idx="2486">
                  <c:v>13-Feb-14</c:v>
                </c:pt>
                <c:pt idx="2487">
                  <c:v>14-Feb-14</c:v>
                </c:pt>
                <c:pt idx="2488">
                  <c:v>18-Feb-14</c:v>
                </c:pt>
                <c:pt idx="2489">
                  <c:v>19-Feb-14</c:v>
                </c:pt>
                <c:pt idx="2490">
                  <c:v>20-Feb-14</c:v>
                </c:pt>
                <c:pt idx="2491">
                  <c:v>21-Feb-14</c:v>
                </c:pt>
                <c:pt idx="2492">
                  <c:v>24-Feb-14</c:v>
                </c:pt>
                <c:pt idx="2493">
                  <c:v>25-Feb-14</c:v>
                </c:pt>
                <c:pt idx="2494">
                  <c:v>26-Feb-14</c:v>
                </c:pt>
                <c:pt idx="2495">
                  <c:v>27-Feb-14</c:v>
                </c:pt>
                <c:pt idx="2496">
                  <c:v>28-Feb-14</c:v>
                </c:pt>
                <c:pt idx="2497">
                  <c:v>3-Mar-14</c:v>
                </c:pt>
                <c:pt idx="2498">
                  <c:v>4-Mar-14</c:v>
                </c:pt>
                <c:pt idx="2499">
                  <c:v>5-Mar-14</c:v>
                </c:pt>
                <c:pt idx="2500">
                  <c:v>6-Mar-14</c:v>
                </c:pt>
                <c:pt idx="2501">
                  <c:v>7-Mar-14</c:v>
                </c:pt>
                <c:pt idx="2502">
                  <c:v>10-Mar-14</c:v>
                </c:pt>
                <c:pt idx="2503">
                  <c:v>11-Mar-14</c:v>
                </c:pt>
                <c:pt idx="2504">
                  <c:v>12-Mar-14</c:v>
                </c:pt>
                <c:pt idx="2505">
                  <c:v>13-Mar-14</c:v>
                </c:pt>
                <c:pt idx="2506">
                  <c:v>14-Mar-14</c:v>
                </c:pt>
                <c:pt idx="2507">
                  <c:v>17-Mar-14</c:v>
                </c:pt>
                <c:pt idx="2508">
                  <c:v>18-Mar-14</c:v>
                </c:pt>
                <c:pt idx="2509">
                  <c:v>19-Mar-14</c:v>
                </c:pt>
                <c:pt idx="2510">
                  <c:v>20-Mar-14</c:v>
                </c:pt>
                <c:pt idx="2511">
                  <c:v>21-Mar-14</c:v>
                </c:pt>
                <c:pt idx="2512">
                  <c:v>24-Mar-14</c:v>
                </c:pt>
                <c:pt idx="2513">
                  <c:v>25-Mar-14</c:v>
                </c:pt>
                <c:pt idx="2514">
                  <c:v>26-Mar-14</c:v>
                </c:pt>
                <c:pt idx="2515">
                  <c:v>27-Mar-14</c:v>
                </c:pt>
                <c:pt idx="2516">
                  <c:v>28-Mar-14</c:v>
                </c:pt>
                <c:pt idx="2517">
                  <c:v>31-Mar-14</c:v>
                </c:pt>
                <c:pt idx="2518">
                  <c:v>1-Apr-14</c:v>
                </c:pt>
                <c:pt idx="2519">
                  <c:v>2-Apr-14</c:v>
                </c:pt>
                <c:pt idx="2520">
                  <c:v>3-Apr-14</c:v>
                </c:pt>
                <c:pt idx="2521">
                  <c:v>4-Apr-14</c:v>
                </c:pt>
                <c:pt idx="2522">
                  <c:v>7-Apr-14</c:v>
                </c:pt>
                <c:pt idx="2523">
                  <c:v>8-Apr-14</c:v>
                </c:pt>
                <c:pt idx="2524">
                  <c:v>9-Apr-14</c:v>
                </c:pt>
                <c:pt idx="2525">
                  <c:v>10-Apr-14</c:v>
                </c:pt>
                <c:pt idx="2526">
                  <c:v>11-Apr-14</c:v>
                </c:pt>
                <c:pt idx="2527">
                  <c:v>14-Apr-14</c:v>
                </c:pt>
                <c:pt idx="2528">
                  <c:v>15-Apr-14</c:v>
                </c:pt>
                <c:pt idx="2529">
                  <c:v>16-Apr-14</c:v>
                </c:pt>
                <c:pt idx="2530">
                  <c:v>17-Apr-14</c:v>
                </c:pt>
                <c:pt idx="2531">
                  <c:v>21-Apr-14</c:v>
                </c:pt>
                <c:pt idx="2532">
                  <c:v>22-Apr-14</c:v>
                </c:pt>
                <c:pt idx="2533">
                  <c:v>23-Apr-14</c:v>
                </c:pt>
                <c:pt idx="2534">
                  <c:v>24-Apr-14</c:v>
                </c:pt>
                <c:pt idx="2535">
                  <c:v>25-Apr-14</c:v>
                </c:pt>
                <c:pt idx="2536">
                  <c:v>28-Apr-14</c:v>
                </c:pt>
                <c:pt idx="2537">
                  <c:v>29-Apr-14</c:v>
                </c:pt>
                <c:pt idx="2538">
                  <c:v>30-Apr-14</c:v>
                </c:pt>
                <c:pt idx="2539">
                  <c:v>1-May-14</c:v>
                </c:pt>
                <c:pt idx="2540">
                  <c:v>2-May-14</c:v>
                </c:pt>
                <c:pt idx="2541">
                  <c:v>5-May-14</c:v>
                </c:pt>
                <c:pt idx="2542">
                  <c:v>6-May-14</c:v>
                </c:pt>
                <c:pt idx="2543">
                  <c:v>7-May-14</c:v>
                </c:pt>
                <c:pt idx="2544">
                  <c:v>8-May-14</c:v>
                </c:pt>
                <c:pt idx="2545">
                  <c:v>9-May-14</c:v>
                </c:pt>
                <c:pt idx="2546">
                  <c:v>12-May-14</c:v>
                </c:pt>
                <c:pt idx="2547">
                  <c:v>13-May-14</c:v>
                </c:pt>
                <c:pt idx="2548">
                  <c:v>14-May-14</c:v>
                </c:pt>
                <c:pt idx="2549">
                  <c:v>15-May-14</c:v>
                </c:pt>
                <c:pt idx="2550">
                  <c:v>16-May-14</c:v>
                </c:pt>
                <c:pt idx="2551">
                  <c:v>19-May-14</c:v>
                </c:pt>
                <c:pt idx="2552">
                  <c:v>20-May-14</c:v>
                </c:pt>
                <c:pt idx="2553">
                  <c:v>21-May-14</c:v>
                </c:pt>
                <c:pt idx="2554">
                  <c:v>22-May-14</c:v>
                </c:pt>
                <c:pt idx="2555">
                  <c:v>23-May-14</c:v>
                </c:pt>
                <c:pt idx="2556">
                  <c:v>27-May-14</c:v>
                </c:pt>
                <c:pt idx="2557">
                  <c:v>28-May-14</c:v>
                </c:pt>
                <c:pt idx="2558">
                  <c:v>29-May-14</c:v>
                </c:pt>
                <c:pt idx="2559">
                  <c:v>30-May-14</c:v>
                </c:pt>
                <c:pt idx="2560">
                  <c:v>2-Jun-14</c:v>
                </c:pt>
                <c:pt idx="2561">
                  <c:v>3-Jun-14</c:v>
                </c:pt>
                <c:pt idx="2562">
                  <c:v>4-Jun-14</c:v>
                </c:pt>
                <c:pt idx="2563">
                  <c:v>5-Jun-14</c:v>
                </c:pt>
                <c:pt idx="2564">
                  <c:v>6-Jun-14</c:v>
                </c:pt>
                <c:pt idx="2565">
                  <c:v>9-Jun-14</c:v>
                </c:pt>
                <c:pt idx="2566">
                  <c:v>10-Jun-14</c:v>
                </c:pt>
                <c:pt idx="2567">
                  <c:v>11-Jun-14</c:v>
                </c:pt>
                <c:pt idx="2568">
                  <c:v>12-Jun-14</c:v>
                </c:pt>
                <c:pt idx="2569">
                  <c:v>13-Jun-14</c:v>
                </c:pt>
                <c:pt idx="2570">
                  <c:v>16-Jun-14</c:v>
                </c:pt>
                <c:pt idx="2571">
                  <c:v>17-Jun-14</c:v>
                </c:pt>
                <c:pt idx="2572">
                  <c:v>18-Jun-14</c:v>
                </c:pt>
                <c:pt idx="2573">
                  <c:v>19-Jun-14</c:v>
                </c:pt>
                <c:pt idx="2574">
                  <c:v>20-Jun-14</c:v>
                </c:pt>
                <c:pt idx="2575">
                  <c:v>23-Jun-14</c:v>
                </c:pt>
                <c:pt idx="2576">
                  <c:v>24-Jun-14</c:v>
                </c:pt>
                <c:pt idx="2577">
                  <c:v>25-Jun-14</c:v>
                </c:pt>
                <c:pt idx="2578">
                  <c:v>26-Jun-14</c:v>
                </c:pt>
                <c:pt idx="2579">
                  <c:v>27-Jun-14</c:v>
                </c:pt>
                <c:pt idx="2580">
                  <c:v>30-Jun-14</c:v>
                </c:pt>
                <c:pt idx="2581">
                  <c:v>1-Jul-14</c:v>
                </c:pt>
                <c:pt idx="2582">
                  <c:v>2-Jul-14</c:v>
                </c:pt>
                <c:pt idx="2583">
                  <c:v>3-Jul-14</c:v>
                </c:pt>
                <c:pt idx="2584">
                  <c:v>7-Jul-14</c:v>
                </c:pt>
                <c:pt idx="2585">
                  <c:v>8-Jul-14</c:v>
                </c:pt>
                <c:pt idx="2586">
                  <c:v>9-Jul-14</c:v>
                </c:pt>
                <c:pt idx="2587">
                  <c:v>10-Jul-14</c:v>
                </c:pt>
                <c:pt idx="2588">
                  <c:v>11-Jul-14</c:v>
                </c:pt>
                <c:pt idx="2589">
                  <c:v>14-Jul-14</c:v>
                </c:pt>
                <c:pt idx="2590">
                  <c:v>15-Jul-14</c:v>
                </c:pt>
                <c:pt idx="2591">
                  <c:v>16-Jul-14</c:v>
                </c:pt>
                <c:pt idx="2592">
                  <c:v>17-Jul-14</c:v>
                </c:pt>
                <c:pt idx="2593">
                  <c:v>18-Jul-14</c:v>
                </c:pt>
                <c:pt idx="2594">
                  <c:v>21-Jul-14</c:v>
                </c:pt>
                <c:pt idx="2595">
                  <c:v>22-Jul-14</c:v>
                </c:pt>
                <c:pt idx="2596">
                  <c:v>23-Jul-14</c:v>
                </c:pt>
                <c:pt idx="2597">
                  <c:v>24-Jul-14</c:v>
                </c:pt>
                <c:pt idx="2598">
                  <c:v>25-Jul-14</c:v>
                </c:pt>
                <c:pt idx="2599">
                  <c:v>28-Jul-14</c:v>
                </c:pt>
                <c:pt idx="2600">
                  <c:v>29-Jul-14</c:v>
                </c:pt>
                <c:pt idx="2601">
                  <c:v>30-Jul-14</c:v>
                </c:pt>
                <c:pt idx="2602">
                  <c:v>31-Jul-14</c:v>
                </c:pt>
                <c:pt idx="2603">
                  <c:v>1-Aug-14</c:v>
                </c:pt>
                <c:pt idx="2604">
                  <c:v>4-Aug-14</c:v>
                </c:pt>
                <c:pt idx="2605">
                  <c:v>5-Aug-14</c:v>
                </c:pt>
                <c:pt idx="2606">
                  <c:v>6-Aug-14</c:v>
                </c:pt>
                <c:pt idx="2607">
                  <c:v>7-Aug-14</c:v>
                </c:pt>
                <c:pt idx="2608">
                  <c:v>8-Aug-14</c:v>
                </c:pt>
                <c:pt idx="2609">
                  <c:v>11-Aug-14</c:v>
                </c:pt>
                <c:pt idx="2610">
                  <c:v>12-Aug-14</c:v>
                </c:pt>
                <c:pt idx="2611">
                  <c:v>13-Aug-14</c:v>
                </c:pt>
                <c:pt idx="2612">
                  <c:v>14-Aug-14</c:v>
                </c:pt>
                <c:pt idx="2613">
                  <c:v>15-Aug-14</c:v>
                </c:pt>
                <c:pt idx="2614">
                  <c:v>18-Aug-14</c:v>
                </c:pt>
                <c:pt idx="2615">
                  <c:v>19-Aug-14</c:v>
                </c:pt>
                <c:pt idx="2616">
                  <c:v>20-Aug-14</c:v>
                </c:pt>
                <c:pt idx="2617">
                  <c:v>21-Aug-14</c:v>
                </c:pt>
                <c:pt idx="2618">
                  <c:v>22-Aug-14</c:v>
                </c:pt>
                <c:pt idx="2619">
                  <c:v>25-Aug-14</c:v>
                </c:pt>
                <c:pt idx="2620">
                  <c:v>26-Aug-14</c:v>
                </c:pt>
                <c:pt idx="2621">
                  <c:v>27-Aug-14</c:v>
                </c:pt>
                <c:pt idx="2622">
                  <c:v>28-Aug-14</c:v>
                </c:pt>
                <c:pt idx="2623">
                  <c:v>29-Aug-14</c:v>
                </c:pt>
                <c:pt idx="2624">
                  <c:v>2-Sep-14</c:v>
                </c:pt>
                <c:pt idx="2625">
                  <c:v>3-Sep-14</c:v>
                </c:pt>
                <c:pt idx="2626">
                  <c:v>4-Sep-14</c:v>
                </c:pt>
                <c:pt idx="2627">
                  <c:v>5-Sep-14</c:v>
                </c:pt>
                <c:pt idx="2628">
                  <c:v>8-Sep-14</c:v>
                </c:pt>
                <c:pt idx="2629">
                  <c:v>9-Sep-14</c:v>
                </c:pt>
                <c:pt idx="2630">
                  <c:v>10-Sep-14</c:v>
                </c:pt>
                <c:pt idx="2631">
                  <c:v>11-Sep-14</c:v>
                </c:pt>
                <c:pt idx="2632">
                  <c:v>12-Sep-14</c:v>
                </c:pt>
                <c:pt idx="2633">
                  <c:v>15-Sep-14</c:v>
                </c:pt>
                <c:pt idx="2634">
                  <c:v>16-Sep-14</c:v>
                </c:pt>
                <c:pt idx="2635">
                  <c:v>17-Sep-14</c:v>
                </c:pt>
                <c:pt idx="2636">
                  <c:v>18-Sep-14</c:v>
                </c:pt>
                <c:pt idx="2637">
                  <c:v>19-Sep-14</c:v>
                </c:pt>
                <c:pt idx="2638">
                  <c:v>22-Sep-14</c:v>
                </c:pt>
                <c:pt idx="2639">
                  <c:v>23-Sep-14</c:v>
                </c:pt>
                <c:pt idx="2640">
                  <c:v>24-Sep-14</c:v>
                </c:pt>
                <c:pt idx="2641">
                  <c:v>25-Sep-14</c:v>
                </c:pt>
                <c:pt idx="2642">
                  <c:v>26-Sep-14</c:v>
                </c:pt>
                <c:pt idx="2643">
                  <c:v>29-Sep-14</c:v>
                </c:pt>
                <c:pt idx="2644">
                  <c:v>30-Sep-14</c:v>
                </c:pt>
                <c:pt idx="2645">
                  <c:v>1-Oct-14</c:v>
                </c:pt>
                <c:pt idx="2646">
                  <c:v>2-Oct-14</c:v>
                </c:pt>
                <c:pt idx="2647">
                  <c:v>3-Oct-14</c:v>
                </c:pt>
                <c:pt idx="2648">
                  <c:v>6-Oct-14</c:v>
                </c:pt>
                <c:pt idx="2649">
                  <c:v>7-Oct-14</c:v>
                </c:pt>
                <c:pt idx="2650">
                  <c:v>8-Oct-14</c:v>
                </c:pt>
                <c:pt idx="2651">
                  <c:v>9-Oct-14</c:v>
                </c:pt>
                <c:pt idx="2652">
                  <c:v>10-Oct-14</c:v>
                </c:pt>
                <c:pt idx="2653">
                  <c:v>13-Oct-14</c:v>
                </c:pt>
                <c:pt idx="2654">
                  <c:v>14-Oct-14</c:v>
                </c:pt>
                <c:pt idx="2655">
                  <c:v>15-Oct-14</c:v>
                </c:pt>
                <c:pt idx="2656">
                  <c:v>16-Oct-14</c:v>
                </c:pt>
                <c:pt idx="2657">
                  <c:v>17-Oct-14</c:v>
                </c:pt>
                <c:pt idx="2658">
                  <c:v>20-Oct-14</c:v>
                </c:pt>
                <c:pt idx="2659">
                  <c:v>21-Oct-14</c:v>
                </c:pt>
                <c:pt idx="2660">
                  <c:v>22-Oct-14</c:v>
                </c:pt>
                <c:pt idx="2661">
                  <c:v>23-Oct-14</c:v>
                </c:pt>
                <c:pt idx="2662">
                  <c:v>24-Oct-14</c:v>
                </c:pt>
                <c:pt idx="2663">
                  <c:v>27-Oct-14</c:v>
                </c:pt>
                <c:pt idx="2664">
                  <c:v>28-Oct-14</c:v>
                </c:pt>
                <c:pt idx="2665">
                  <c:v>29-Oct-14</c:v>
                </c:pt>
                <c:pt idx="2666">
                  <c:v>30-Oct-14</c:v>
                </c:pt>
                <c:pt idx="2667">
                  <c:v>31-Oct-14</c:v>
                </c:pt>
                <c:pt idx="2668">
                  <c:v>3-Nov-14</c:v>
                </c:pt>
                <c:pt idx="2669">
                  <c:v>4-Nov-14</c:v>
                </c:pt>
                <c:pt idx="2670">
                  <c:v>5-Nov-14</c:v>
                </c:pt>
                <c:pt idx="2671">
                  <c:v>6-Nov-14</c:v>
                </c:pt>
                <c:pt idx="2672">
                  <c:v>7-Nov-14</c:v>
                </c:pt>
                <c:pt idx="2673">
                  <c:v>10-Nov-14</c:v>
                </c:pt>
                <c:pt idx="2674">
                  <c:v>11-Nov-14</c:v>
                </c:pt>
                <c:pt idx="2675">
                  <c:v>12-Nov-14</c:v>
                </c:pt>
                <c:pt idx="2676">
                  <c:v>13-Nov-14</c:v>
                </c:pt>
                <c:pt idx="2677">
                  <c:v>14-Nov-14</c:v>
                </c:pt>
                <c:pt idx="2678">
                  <c:v>17-Nov-14</c:v>
                </c:pt>
                <c:pt idx="2679">
                  <c:v>18-Nov-14</c:v>
                </c:pt>
                <c:pt idx="2680">
                  <c:v>19-Nov-14</c:v>
                </c:pt>
                <c:pt idx="2681">
                  <c:v>20-Nov-14</c:v>
                </c:pt>
                <c:pt idx="2682">
                  <c:v>21-Nov-14</c:v>
                </c:pt>
                <c:pt idx="2683">
                  <c:v>24-Nov-14</c:v>
                </c:pt>
                <c:pt idx="2684">
                  <c:v>25-Nov-14</c:v>
                </c:pt>
                <c:pt idx="2685">
                  <c:v>26-Nov-14</c:v>
                </c:pt>
                <c:pt idx="2686">
                  <c:v>28-Nov-14</c:v>
                </c:pt>
                <c:pt idx="2687">
                  <c:v>1-Dec-14</c:v>
                </c:pt>
                <c:pt idx="2688">
                  <c:v>2-Dec-14</c:v>
                </c:pt>
                <c:pt idx="2689">
                  <c:v>3-Dec-14</c:v>
                </c:pt>
                <c:pt idx="2690">
                  <c:v>4-Dec-14</c:v>
                </c:pt>
                <c:pt idx="2691">
                  <c:v>5-Dec-14</c:v>
                </c:pt>
                <c:pt idx="2692">
                  <c:v>8-Dec-14</c:v>
                </c:pt>
                <c:pt idx="2693">
                  <c:v>9-Dec-14</c:v>
                </c:pt>
                <c:pt idx="2694">
                  <c:v>10-Dec-14</c:v>
                </c:pt>
                <c:pt idx="2695">
                  <c:v>11-Dec-14</c:v>
                </c:pt>
                <c:pt idx="2696">
                  <c:v>12-Dec-14</c:v>
                </c:pt>
                <c:pt idx="2697">
                  <c:v>15-Dec-14</c:v>
                </c:pt>
                <c:pt idx="2698">
                  <c:v>16-Dec-14</c:v>
                </c:pt>
                <c:pt idx="2699">
                  <c:v>17-Dec-14</c:v>
                </c:pt>
                <c:pt idx="2700">
                  <c:v>18-Dec-14</c:v>
                </c:pt>
                <c:pt idx="2701">
                  <c:v>19-Dec-14</c:v>
                </c:pt>
                <c:pt idx="2702">
                  <c:v>22-Dec-14</c:v>
                </c:pt>
                <c:pt idx="2703">
                  <c:v>23-Dec-14</c:v>
                </c:pt>
                <c:pt idx="2704">
                  <c:v>24-Dec-14</c:v>
                </c:pt>
                <c:pt idx="2705">
                  <c:v>26-Dec-14</c:v>
                </c:pt>
                <c:pt idx="2706">
                  <c:v>29-Dec-14</c:v>
                </c:pt>
                <c:pt idx="2707">
                  <c:v>30-Dec-14</c:v>
                </c:pt>
                <c:pt idx="2708">
                  <c:v>31-Dec-14</c:v>
                </c:pt>
                <c:pt idx="2709">
                  <c:v>2-Jan-15</c:v>
                </c:pt>
                <c:pt idx="2710">
                  <c:v>5-Jan-15</c:v>
                </c:pt>
                <c:pt idx="2711">
                  <c:v>6-Jan-15</c:v>
                </c:pt>
                <c:pt idx="2712">
                  <c:v>7-Jan-15</c:v>
                </c:pt>
                <c:pt idx="2713">
                  <c:v>8-Jan-15</c:v>
                </c:pt>
                <c:pt idx="2714">
                  <c:v>9-Jan-15</c:v>
                </c:pt>
                <c:pt idx="2715">
                  <c:v>12-Jan-15</c:v>
                </c:pt>
                <c:pt idx="2716">
                  <c:v>13-Jan-15</c:v>
                </c:pt>
                <c:pt idx="2717">
                  <c:v>14-Jan-15</c:v>
                </c:pt>
                <c:pt idx="2718">
                  <c:v>15-Jan-15</c:v>
                </c:pt>
                <c:pt idx="2719">
                  <c:v>16-Jan-15</c:v>
                </c:pt>
                <c:pt idx="2720">
                  <c:v>20-Jan-15</c:v>
                </c:pt>
                <c:pt idx="2721">
                  <c:v>21-Jan-15</c:v>
                </c:pt>
                <c:pt idx="2722">
                  <c:v>22-Jan-15</c:v>
                </c:pt>
                <c:pt idx="2723">
                  <c:v>23-Jan-15</c:v>
                </c:pt>
                <c:pt idx="2724">
                  <c:v>26-Jan-15</c:v>
                </c:pt>
                <c:pt idx="2725">
                  <c:v>27-Jan-15</c:v>
                </c:pt>
                <c:pt idx="2726">
                  <c:v>28-Jan-15</c:v>
                </c:pt>
                <c:pt idx="2727">
                  <c:v>29-Jan-15</c:v>
                </c:pt>
                <c:pt idx="2728">
                  <c:v>30-Jan-15</c:v>
                </c:pt>
                <c:pt idx="2729">
                  <c:v>2-Feb-15</c:v>
                </c:pt>
                <c:pt idx="2730">
                  <c:v>3-Feb-15</c:v>
                </c:pt>
                <c:pt idx="2731">
                  <c:v>4-Feb-15</c:v>
                </c:pt>
                <c:pt idx="2732">
                  <c:v>5-Feb-15</c:v>
                </c:pt>
                <c:pt idx="2733">
                  <c:v>6-Feb-15</c:v>
                </c:pt>
                <c:pt idx="2734">
                  <c:v>9-Feb-15</c:v>
                </c:pt>
                <c:pt idx="2735">
                  <c:v>10-Feb-15</c:v>
                </c:pt>
                <c:pt idx="2736">
                  <c:v>11-Feb-15</c:v>
                </c:pt>
                <c:pt idx="2737">
                  <c:v>12-Feb-15</c:v>
                </c:pt>
                <c:pt idx="2738">
                  <c:v>13-Feb-15</c:v>
                </c:pt>
                <c:pt idx="2739">
                  <c:v>17-Feb-15</c:v>
                </c:pt>
                <c:pt idx="2740">
                  <c:v>18-Feb-15</c:v>
                </c:pt>
                <c:pt idx="2741">
                  <c:v>19-Feb-15</c:v>
                </c:pt>
                <c:pt idx="2742">
                  <c:v>20-Feb-15</c:v>
                </c:pt>
                <c:pt idx="2743">
                  <c:v>23-Feb-15</c:v>
                </c:pt>
                <c:pt idx="2744">
                  <c:v>24-Feb-15</c:v>
                </c:pt>
                <c:pt idx="2745">
                  <c:v>25-Feb-15</c:v>
                </c:pt>
                <c:pt idx="2746">
                  <c:v>26-Feb-15</c:v>
                </c:pt>
                <c:pt idx="2747">
                  <c:v>27-Feb-15</c:v>
                </c:pt>
                <c:pt idx="2748">
                  <c:v>2-Mar-15</c:v>
                </c:pt>
                <c:pt idx="2749">
                  <c:v>3-Mar-15</c:v>
                </c:pt>
                <c:pt idx="2750">
                  <c:v>4-Mar-15</c:v>
                </c:pt>
                <c:pt idx="2751">
                  <c:v>5-Mar-15</c:v>
                </c:pt>
                <c:pt idx="2752">
                  <c:v>6-Mar-15</c:v>
                </c:pt>
                <c:pt idx="2753">
                  <c:v>9-Mar-15</c:v>
                </c:pt>
                <c:pt idx="2754">
                  <c:v>10-Mar-15</c:v>
                </c:pt>
                <c:pt idx="2755">
                  <c:v>11-Mar-15</c:v>
                </c:pt>
                <c:pt idx="2756">
                  <c:v>12-Mar-15</c:v>
                </c:pt>
                <c:pt idx="2757">
                  <c:v>13-Mar-15</c:v>
                </c:pt>
                <c:pt idx="2758">
                  <c:v>16-Mar-15</c:v>
                </c:pt>
                <c:pt idx="2759">
                  <c:v>17-Mar-15</c:v>
                </c:pt>
                <c:pt idx="2760">
                  <c:v>18-Mar-15</c:v>
                </c:pt>
                <c:pt idx="2761">
                  <c:v>19-Mar-15</c:v>
                </c:pt>
                <c:pt idx="2762">
                  <c:v>20-Mar-15</c:v>
                </c:pt>
                <c:pt idx="2763">
                  <c:v>23-Mar-15</c:v>
                </c:pt>
                <c:pt idx="2764">
                  <c:v>24-Mar-15</c:v>
                </c:pt>
                <c:pt idx="2765">
                  <c:v>25-Mar-15</c:v>
                </c:pt>
                <c:pt idx="2766">
                  <c:v>26-Mar-15</c:v>
                </c:pt>
                <c:pt idx="2767">
                  <c:v>27-Mar-15</c:v>
                </c:pt>
                <c:pt idx="2768">
                  <c:v>30-Mar-15</c:v>
                </c:pt>
                <c:pt idx="2769">
                  <c:v>31-Mar-15</c:v>
                </c:pt>
                <c:pt idx="2770">
                  <c:v>1-Apr-15</c:v>
                </c:pt>
                <c:pt idx="2771">
                  <c:v>2-Apr-15</c:v>
                </c:pt>
                <c:pt idx="2772">
                  <c:v>6-Apr-15</c:v>
                </c:pt>
                <c:pt idx="2773">
                  <c:v>7-Apr-15</c:v>
                </c:pt>
                <c:pt idx="2774">
                  <c:v>8-Apr-15</c:v>
                </c:pt>
                <c:pt idx="2775">
                  <c:v>9-Apr-15</c:v>
                </c:pt>
                <c:pt idx="2776">
                  <c:v>10-Apr-15</c:v>
                </c:pt>
                <c:pt idx="2777">
                  <c:v>13-Apr-15</c:v>
                </c:pt>
                <c:pt idx="2778">
                  <c:v>14-Apr-15</c:v>
                </c:pt>
                <c:pt idx="2779">
                  <c:v>15-Apr-15</c:v>
                </c:pt>
                <c:pt idx="2780">
                  <c:v>16-Apr-15</c:v>
                </c:pt>
                <c:pt idx="2781">
                  <c:v>17-Apr-15</c:v>
                </c:pt>
                <c:pt idx="2782">
                  <c:v>20-Apr-15</c:v>
                </c:pt>
                <c:pt idx="2783">
                  <c:v>21-Apr-15</c:v>
                </c:pt>
                <c:pt idx="2784">
                  <c:v>22-Apr-15</c:v>
                </c:pt>
                <c:pt idx="2785">
                  <c:v>23-Apr-15</c:v>
                </c:pt>
                <c:pt idx="2786">
                  <c:v>24-Apr-15</c:v>
                </c:pt>
                <c:pt idx="2787">
                  <c:v>27-Apr-15</c:v>
                </c:pt>
                <c:pt idx="2788">
                  <c:v>28-Apr-15</c:v>
                </c:pt>
                <c:pt idx="2789">
                  <c:v>29-Apr-15</c:v>
                </c:pt>
                <c:pt idx="2790">
                  <c:v>30-Apr-15</c:v>
                </c:pt>
                <c:pt idx="2791">
                  <c:v>1-May-15</c:v>
                </c:pt>
                <c:pt idx="2792">
                  <c:v>4-May-15</c:v>
                </c:pt>
                <c:pt idx="2793">
                  <c:v>5-May-15</c:v>
                </c:pt>
                <c:pt idx="2794">
                  <c:v>6-May-15</c:v>
                </c:pt>
                <c:pt idx="2795">
                  <c:v>7-May-15</c:v>
                </c:pt>
                <c:pt idx="2796">
                  <c:v>8-May-15</c:v>
                </c:pt>
                <c:pt idx="2797">
                  <c:v>11-May-15</c:v>
                </c:pt>
                <c:pt idx="2798">
                  <c:v>12-May-15</c:v>
                </c:pt>
                <c:pt idx="2799">
                  <c:v>13-May-15</c:v>
                </c:pt>
                <c:pt idx="2800">
                  <c:v>14-May-15</c:v>
                </c:pt>
                <c:pt idx="2801">
                  <c:v>15-May-15</c:v>
                </c:pt>
                <c:pt idx="2802">
                  <c:v>18-May-15</c:v>
                </c:pt>
                <c:pt idx="2803">
                  <c:v>19-May-15</c:v>
                </c:pt>
                <c:pt idx="2804">
                  <c:v>20-May-15</c:v>
                </c:pt>
                <c:pt idx="2805">
                  <c:v>21-May-15</c:v>
                </c:pt>
                <c:pt idx="2806">
                  <c:v>22-May-15</c:v>
                </c:pt>
                <c:pt idx="2807">
                  <c:v>26-May-15</c:v>
                </c:pt>
                <c:pt idx="2808">
                  <c:v>27-May-15</c:v>
                </c:pt>
                <c:pt idx="2809">
                  <c:v>28-May-15</c:v>
                </c:pt>
                <c:pt idx="2810">
                  <c:v>29-May-15</c:v>
                </c:pt>
                <c:pt idx="2811">
                  <c:v>1-Jun-15</c:v>
                </c:pt>
                <c:pt idx="2812">
                  <c:v>2-Jun-15</c:v>
                </c:pt>
                <c:pt idx="2813">
                  <c:v>3-Jun-15</c:v>
                </c:pt>
                <c:pt idx="2814">
                  <c:v>4-Jun-15</c:v>
                </c:pt>
                <c:pt idx="2815">
                  <c:v>5-Jun-15</c:v>
                </c:pt>
                <c:pt idx="2816">
                  <c:v>8-Jun-15</c:v>
                </c:pt>
                <c:pt idx="2817">
                  <c:v>9-Jun-15</c:v>
                </c:pt>
                <c:pt idx="2818">
                  <c:v>10-Jun-15</c:v>
                </c:pt>
                <c:pt idx="2819">
                  <c:v>11-Jun-15</c:v>
                </c:pt>
                <c:pt idx="2820">
                  <c:v>12-Jun-15</c:v>
                </c:pt>
                <c:pt idx="2821">
                  <c:v>15-Jun-15</c:v>
                </c:pt>
                <c:pt idx="2822">
                  <c:v>16-Jun-15</c:v>
                </c:pt>
                <c:pt idx="2823">
                  <c:v>17-Jun-15</c:v>
                </c:pt>
                <c:pt idx="2824">
                  <c:v>18-Jun-15</c:v>
                </c:pt>
                <c:pt idx="2825">
                  <c:v>19-Jun-15</c:v>
                </c:pt>
                <c:pt idx="2826">
                  <c:v>22-Jun-15</c:v>
                </c:pt>
                <c:pt idx="2827">
                  <c:v>23-Jun-15</c:v>
                </c:pt>
                <c:pt idx="2828">
                  <c:v>24-Jun-15</c:v>
                </c:pt>
                <c:pt idx="2829">
                  <c:v>25-Jun-15</c:v>
                </c:pt>
                <c:pt idx="2830">
                  <c:v>26-Jun-15</c:v>
                </c:pt>
                <c:pt idx="2831">
                  <c:v>29-Jun-15</c:v>
                </c:pt>
                <c:pt idx="2832">
                  <c:v>30-Jun-15</c:v>
                </c:pt>
                <c:pt idx="2833">
                  <c:v>1-Jul-15</c:v>
                </c:pt>
                <c:pt idx="2834">
                  <c:v>2-Jul-15</c:v>
                </c:pt>
                <c:pt idx="2835">
                  <c:v>6-Jul-15</c:v>
                </c:pt>
                <c:pt idx="2836">
                  <c:v>7-Jul-15</c:v>
                </c:pt>
                <c:pt idx="2837">
                  <c:v>8-Jul-15</c:v>
                </c:pt>
                <c:pt idx="2838">
                  <c:v>9-Jul-15</c:v>
                </c:pt>
                <c:pt idx="2839">
                  <c:v>10-Jul-15</c:v>
                </c:pt>
                <c:pt idx="2840">
                  <c:v>13-Jul-15</c:v>
                </c:pt>
                <c:pt idx="2841">
                  <c:v>14-Jul-15</c:v>
                </c:pt>
                <c:pt idx="2842">
                  <c:v>15-Jul-15</c:v>
                </c:pt>
                <c:pt idx="2843">
                  <c:v>16-Jul-15</c:v>
                </c:pt>
                <c:pt idx="2844">
                  <c:v>17-Jul-15</c:v>
                </c:pt>
                <c:pt idx="2845">
                  <c:v>20-Jul-15</c:v>
                </c:pt>
                <c:pt idx="2846">
                  <c:v>21-Jul-15</c:v>
                </c:pt>
                <c:pt idx="2847">
                  <c:v>22-Jul-15</c:v>
                </c:pt>
                <c:pt idx="2848">
                  <c:v>23-Jul-15</c:v>
                </c:pt>
                <c:pt idx="2849">
                  <c:v>24-Jul-15</c:v>
                </c:pt>
                <c:pt idx="2850">
                  <c:v>27-Jul-15</c:v>
                </c:pt>
                <c:pt idx="2851">
                  <c:v>28-Jul-15</c:v>
                </c:pt>
                <c:pt idx="2852">
                  <c:v>29-Jul-15</c:v>
                </c:pt>
                <c:pt idx="2853">
                  <c:v>30-Jul-15</c:v>
                </c:pt>
                <c:pt idx="2854">
                  <c:v>31-Jul-15</c:v>
                </c:pt>
                <c:pt idx="2855">
                  <c:v>3-Aug-15</c:v>
                </c:pt>
                <c:pt idx="2856">
                  <c:v>4-Aug-15</c:v>
                </c:pt>
                <c:pt idx="2857">
                  <c:v>5-Aug-15</c:v>
                </c:pt>
                <c:pt idx="2858">
                  <c:v>6-Aug-15</c:v>
                </c:pt>
                <c:pt idx="2859">
                  <c:v>7-Aug-15</c:v>
                </c:pt>
                <c:pt idx="2860">
                  <c:v>10-Aug-15</c:v>
                </c:pt>
                <c:pt idx="2861">
                  <c:v>11-Aug-15</c:v>
                </c:pt>
                <c:pt idx="2862">
                  <c:v>12-Aug-15</c:v>
                </c:pt>
                <c:pt idx="2863">
                  <c:v>13-Aug-15</c:v>
                </c:pt>
                <c:pt idx="2864">
                  <c:v>14-Aug-15</c:v>
                </c:pt>
                <c:pt idx="2865">
                  <c:v>17-Aug-15</c:v>
                </c:pt>
                <c:pt idx="2866">
                  <c:v>18-Aug-15</c:v>
                </c:pt>
                <c:pt idx="2867">
                  <c:v>19-Aug-15</c:v>
                </c:pt>
                <c:pt idx="2868">
                  <c:v>20-Aug-15</c:v>
                </c:pt>
                <c:pt idx="2869">
                  <c:v>21-Aug-15</c:v>
                </c:pt>
                <c:pt idx="2870">
                  <c:v>24-Aug-15</c:v>
                </c:pt>
                <c:pt idx="2871">
                  <c:v>25-Aug-15</c:v>
                </c:pt>
                <c:pt idx="2872">
                  <c:v>26-Aug-15</c:v>
                </c:pt>
                <c:pt idx="2873">
                  <c:v>27-Aug-15</c:v>
                </c:pt>
                <c:pt idx="2874">
                  <c:v>28-Aug-15</c:v>
                </c:pt>
                <c:pt idx="2875">
                  <c:v>31-Aug-15</c:v>
                </c:pt>
                <c:pt idx="2876">
                  <c:v>1-Sep-15</c:v>
                </c:pt>
                <c:pt idx="2877">
                  <c:v>2-Sep-15</c:v>
                </c:pt>
                <c:pt idx="2878">
                  <c:v>3-Sep-15</c:v>
                </c:pt>
                <c:pt idx="2879">
                  <c:v>4-Sep-15</c:v>
                </c:pt>
                <c:pt idx="2880">
                  <c:v>8-Sep-15</c:v>
                </c:pt>
                <c:pt idx="2881">
                  <c:v>9-Sep-15</c:v>
                </c:pt>
                <c:pt idx="2882">
                  <c:v>10-Sep-15</c:v>
                </c:pt>
                <c:pt idx="2883">
                  <c:v>11-Sep-15</c:v>
                </c:pt>
                <c:pt idx="2884">
                  <c:v>14-Sep-15</c:v>
                </c:pt>
                <c:pt idx="2885">
                  <c:v>15-Sep-15</c:v>
                </c:pt>
                <c:pt idx="2886">
                  <c:v>16-Sep-15</c:v>
                </c:pt>
                <c:pt idx="2887">
                  <c:v>17-Sep-15</c:v>
                </c:pt>
                <c:pt idx="2888">
                  <c:v>18-Sep-15</c:v>
                </c:pt>
                <c:pt idx="2889">
                  <c:v>21-Sep-15</c:v>
                </c:pt>
                <c:pt idx="2890">
                  <c:v>22-Sep-15</c:v>
                </c:pt>
                <c:pt idx="2891">
                  <c:v>23-Sep-15</c:v>
                </c:pt>
                <c:pt idx="2892">
                  <c:v>24-Sep-15</c:v>
                </c:pt>
                <c:pt idx="2893">
                  <c:v>25-Sep-15</c:v>
                </c:pt>
                <c:pt idx="2894">
                  <c:v>28-Sep-15</c:v>
                </c:pt>
                <c:pt idx="2895">
                  <c:v>29-Sep-15</c:v>
                </c:pt>
                <c:pt idx="2896">
                  <c:v>30-Sep-15</c:v>
                </c:pt>
                <c:pt idx="2897">
                  <c:v>1-Oct-15</c:v>
                </c:pt>
                <c:pt idx="2898">
                  <c:v>2-Oct-15</c:v>
                </c:pt>
                <c:pt idx="2899">
                  <c:v>5-Oct-15</c:v>
                </c:pt>
                <c:pt idx="2900">
                  <c:v>6-Oct-15</c:v>
                </c:pt>
                <c:pt idx="2901">
                  <c:v>7-Oct-15</c:v>
                </c:pt>
                <c:pt idx="2902">
                  <c:v>8-Oct-15</c:v>
                </c:pt>
                <c:pt idx="2903">
                  <c:v>9-Oct-15</c:v>
                </c:pt>
                <c:pt idx="2904">
                  <c:v>12-Oct-15</c:v>
                </c:pt>
                <c:pt idx="2905">
                  <c:v>13-Oct-15</c:v>
                </c:pt>
                <c:pt idx="2906">
                  <c:v>14-Oct-15</c:v>
                </c:pt>
                <c:pt idx="2907">
                  <c:v>15-Oct-15</c:v>
                </c:pt>
                <c:pt idx="2908">
                  <c:v>16-Oct-15</c:v>
                </c:pt>
                <c:pt idx="2909">
                  <c:v>19-Oct-15</c:v>
                </c:pt>
                <c:pt idx="2910">
                  <c:v>20-Oct-15</c:v>
                </c:pt>
                <c:pt idx="2911">
                  <c:v>21-Oct-15</c:v>
                </c:pt>
                <c:pt idx="2912">
                  <c:v>22-Oct-15</c:v>
                </c:pt>
                <c:pt idx="2913">
                  <c:v>23-Oct-15</c:v>
                </c:pt>
                <c:pt idx="2914">
                  <c:v>26-Oct-15</c:v>
                </c:pt>
                <c:pt idx="2915">
                  <c:v>27-Oct-15</c:v>
                </c:pt>
                <c:pt idx="2916">
                  <c:v>28-Oct-15</c:v>
                </c:pt>
                <c:pt idx="2917">
                  <c:v>29-Oct-15</c:v>
                </c:pt>
                <c:pt idx="2918">
                  <c:v>30-Oct-15</c:v>
                </c:pt>
                <c:pt idx="2919">
                  <c:v>2-Nov-15</c:v>
                </c:pt>
                <c:pt idx="2920">
                  <c:v>3-Nov-15</c:v>
                </c:pt>
                <c:pt idx="2921">
                  <c:v>4-Nov-15</c:v>
                </c:pt>
                <c:pt idx="2922">
                  <c:v>5-Nov-15</c:v>
                </c:pt>
                <c:pt idx="2923">
                  <c:v>6-Nov-15</c:v>
                </c:pt>
                <c:pt idx="2924">
                  <c:v>9-Nov-15</c:v>
                </c:pt>
                <c:pt idx="2925">
                  <c:v>10-Nov-15</c:v>
                </c:pt>
                <c:pt idx="2926">
                  <c:v>11-Nov-15</c:v>
                </c:pt>
                <c:pt idx="2927">
                  <c:v>12-Nov-15</c:v>
                </c:pt>
                <c:pt idx="2928">
                  <c:v>13-Nov-15</c:v>
                </c:pt>
                <c:pt idx="2929">
                  <c:v>16-Nov-15</c:v>
                </c:pt>
                <c:pt idx="2930">
                  <c:v>17-Nov-15</c:v>
                </c:pt>
                <c:pt idx="2931">
                  <c:v>18-Nov-15</c:v>
                </c:pt>
                <c:pt idx="2932">
                  <c:v>19-Nov-15</c:v>
                </c:pt>
                <c:pt idx="2933">
                  <c:v>20-Nov-15</c:v>
                </c:pt>
                <c:pt idx="2934">
                  <c:v>23-Nov-15</c:v>
                </c:pt>
                <c:pt idx="2935">
                  <c:v>24-Nov-15</c:v>
                </c:pt>
                <c:pt idx="2936">
                  <c:v>25-Nov-15</c:v>
                </c:pt>
                <c:pt idx="2937">
                  <c:v>27-Nov-15</c:v>
                </c:pt>
                <c:pt idx="2938">
                  <c:v>30-Nov-15</c:v>
                </c:pt>
                <c:pt idx="2939">
                  <c:v>1-Dec-15</c:v>
                </c:pt>
                <c:pt idx="2940">
                  <c:v>2-Dec-15</c:v>
                </c:pt>
                <c:pt idx="2941">
                  <c:v>3-Dec-15</c:v>
                </c:pt>
                <c:pt idx="2942">
                  <c:v>4-Dec-15</c:v>
                </c:pt>
                <c:pt idx="2943">
                  <c:v>7-Dec-15</c:v>
                </c:pt>
                <c:pt idx="2944">
                  <c:v>8-Dec-15</c:v>
                </c:pt>
                <c:pt idx="2945">
                  <c:v>9-Dec-15</c:v>
                </c:pt>
                <c:pt idx="2946">
                  <c:v>10-Dec-15</c:v>
                </c:pt>
                <c:pt idx="2947">
                  <c:v>11-Dec-15</c:v>
                </c:pt>
                <c:pt idx="2948">
                  <c:v>14-Dec-15</c:v>
                </c:pt>
                <c:pt idx="2949">
                  <c:v>15-Dec-15</c:v>
                </c:pt>
                <c:pt idx="2950">
                  <c:v>16-Dec-15</c:v>
                </c:pt>
                <c:pt idx="2951">
                  <c:v>17-Dec-15</c:v>
                </c:pt>
                <c:pt idx="2952">
                  <c:v>18-Dec-15</c:v>
                </c:pt>
                <c:pt idx="2953">
                  <c:v>21-Dec-15</c:v>
                </c:pt>
                <c:pt idx="2954">
                  <c:v>22-Dec-15</c:v>
                </c:pt>
                <c:pt idx="2955">
                  <c:v>23-Dec-15</c:v>
                </c:pt>
                <c:pt idx="2956">
                  <c:v>24-Dec-15</c:v>
                </c:pt>
                <c:pt idx="2957">
                  <c:v>28-Dec-15</c:v>
                </c:pt>
                <c:pt idx="2958">
                  <c:v>29-Dec-15</c:v>
                </c:pt>
                <c:pt idx="2959">
                  <c:v>30-Dec-15</c:v>
                </c:pt>
                <c:pt idx="2960">
                  <c:v>31-Dec-15</c:v>
                </c:pt>
                <c:pt idx="2961">
                  <c:v>4-Jan-16</c:v>
                </c:pt>
                <c:pt idx="2962">
                  <c:v>5-Jan-16</c:v>
                </c:pt>
                <c:pt idx="2963">
                  <c:v>6-Jan-16</c:v>
                </c:pt>
                <c:pt idx="2964">
                  <c:v>7-Jan-16</c:v>
                </c:pt>
                <c:pt idx="2965">
                  <c:v>8-Jan-16</c:v>
                </c:pt>
                <c:pt idx="2966">
                  <c:v>11-Jan-16</c:v>
                </c:pt>
                <c:pt idx="2967">
                  <c:v>12-Jan-16</c:v>
                </c:pt>
                <c:pt idx="2968">
                  <c:v>13-Jan-16</c:v>
                </c:pt>
                <c:pt idx="2969">
                  <c:v>14-Jan-16</c:v>
                </c:pt>
                <c:pt idx="2970">
                  <c:v>15-Jan-16</c:v>
                </c:pt>
                <c:pt idx="2971">
                  <c:v>19-Jan-16</c:v>
                </c:pt>
                <c:pt idx="2972">
                  <c:v>20-Jan-16</c:v>
                </c:pt>
                <c:pt idx="2973">
                  <c:v>21-Jan-16</c:v>
                </c:pt>
                <c:pt idx="2974">
                  <c:v>22-Jan-16</c:v>
                </c:pt>
                <c:pt idx="2975">
                  <c:v>25-Jan-16</c:v>
                </c:pt>
                <c:pt idx="2976">
                  <c:v>26-Jan-16</c:v>
                </c:pt>
                <c:pt idx="2977">
                  <c:v>27-Jan-16</c:v>
                </c:pt>
                <c:pt idx="2978">
                  <c:v>28-Jan-16</c:v>
                </c:pt>
                <c:pt idx="2979">
                  <c:v>29-Jan-16</c:v>
                </c:pt>
                <c:pt idx="2980">
                  <c:v>1-Feb-16</c:v>
                </c:pt>
                <c:pt idx="2981">
                  <c:v>2-Feb-16</c:v>
                </c:pt>
                <c:pt idx="2982">
                  <c:v>3-Feb-16</c:v>
                </c:pt>
                <c:pt idx="2983">
                  <c:v>4-Feb-16</c:v>
                </c:pt>
                <c:pt idx="2984">
                  <c:v>5-Feb-16</c:v>
                </c:pt>
                <c:pt idx="2985">
                  <c:v>8-Feb-16</c:v>
                </c:pt>
                <c:pt idx="2986">
                  <c:v>9-Feb-16</c:v>
                </c:pt>
                <c:pt idx="2987">
                  <c:v>10-Feb-16</c:v>
                </c:pt>
                <c:pt idx="2988">
                  <c:v>11-Feb-16</c:v>
                </c:pt>
                <c:pt idx="2989">
                  <c:v>12-Feb-16</c:v>
                </c:pt>
                <c:pt idx="2990">
                  <c:v>16-Feb-16</c:v>
                </c:pt>
                <c:pt idx="2991">
                  <c:v>17-Feb-16</c:v>
                </c:pt>
                <c:pt idx="2992">
                  <c:v>18-Feb-16</c:v>
                </c:pt>
                <c:pt idx="2993">
                  <c:v>19-Feb-16</c:v>
                </c:pt>
                <c:pt idx="2994">
                  <c:v>22-Feb-16</c:v>
                </c:pt>
                <c:pt idx="2995">
                  <c:v>23-Feb-16</c:v>
                </c:pt>
                <c:pt idx="2996">
                  <c:v>24-Feb-16</c:v>
                </c:pt>
                <c:pt idx="2997">
                  <c:v>25-Feb-16</c:v>
                </c:pt>
                <c:pt idx="2998">
                  <c:v>26-Feb-16</c:v>
                </c:pt>
                <c:pt idx="2999">
                  <c:v>29-Feb-16</c:v>
                </c:pt>
                <c:pt idx="3000">
                  <c:v>1-Mar-16</c:v>
                </c:pt>
                <c:pt idx="3001">
                  <c:v>2-Mar-16</c:v>
                </c:pt>
                <c:pt idx="3002">
                  <c:v>3-Mar-16</c:v>
                </c:pt>
                <c:pt idx="3003">
                  <c:v>4-Mar-16</c:v>
                </c:pt>
                <c:pt idx="3004">
                  <c:v>7-Mar-16</c:v>
                </c:pt>
                <c:pt idx="3005">
                  <c:v>8-Mar-16</c:v>
                </c:pt>
                <c:pt idx="3006">
                  <c:v>9-Mar-16</c:v>
                </c:pt>
                <c:pt idx="3007">
                  <c:v>10-Mar-16</c:v>
                </c:pt>
                <c:pt idx="3008">
                  <c:v>11-Mar-16</c:v>
                </c:pt>
                <c:pt idx="3009">
                  <c:v>14-Mar-16</c:v>
                </c:pt>
                <c:pt idx="3010">
                  <c:v>15-Mar-16</c:v>
                </c:pt>
                <c:pt idx="3011">
                  <c:v>16-Mar-16</c:v>
                </c:pt>
                <c:pt idx="3012">
                  <c:v>17-Mar-16</c:v>
                </c:pt>
                <c:pt idx="3013">
                  <c:v>18-Mar-16</c:v>
                </c:pt>
                <c:pt idx="3014">
                  <c:v>21-Mar-16</c:v>
                </c:pt>
                <c:pt idx="3015">
                  <c:v>22-Mar-16</c:v>
                </c:pt>
                <c:pt idx="3016">
                  <c:v>23-Mar-16</c:v>
                </c:pt>
                <c:pt idx="3017">
                  <c:v>24-Mar-16</c:v>
                </c:pt>
                <c:pt idx="3018">
                  <c:v>28-Mar-16</c:v>
                </c:pt>
                <c:pt idx="3019">
                  <c:v>29-Mar-16</c:v>
                </c:pt>
                <c:pt idx="3020">
                  <c:v>30-Mar-16</c:v>
                </c:pt>
                <c:pt idx="3021">
                  <c:v>31-Mar-16</c:v>
                </c:pt>
                <c:pt idx="3022">
                  <c:v>1-Apr-16</c:v>
                </c:pt>
                <c:pt idx="3023">
                  <c:v>4-Apr-16</c:v>
                </c:pt>
                <c:pt idx="3024">
                  <c:v>5-Apr-16</c:v>
                </c:pt>
                <c:pt idx="3025">
                  <c:v>6-Apr-16</c:v>
                </c:pt>
                <c:pt idx="3026">
                  <c:v>7-Apr-16</c:v>
                </c:pt>
                <c:pt idx="3027">
                  <c:v>8-Apr-16</c:v>
                </c:pt>
                <c:pt idx="3028">
                  <c:v>11-Apr-16</c:v>
                </c:pt>
                <c:pt idx="3029">
                  <c:v>12-Apr-16</c:v>
                </c:pt>
                <c:pt idx="3030">
                  <c:v>13-Apr-16</c:v>
                </c:pt>
                <c:pt idx="3031">
                  <c:v>14-Apr-16</c:v>
                </c:pt>
                <c:pt idx="3032">
                  <c:v>15-Apr-16</c:v>
                </c:pt>
                <c:pt idx="3033">
                  <c:v>18-Apr-16</c:v>
                </c:pt>
                <c:pt idx="3034">
                  <c:v>19-Apr-16</c:v>
                </c:pt>
                <c:pt idx="3035">
                  <c:v>20-Apr-16</c:v>
                </c:pt>
                <c:pt idx="3036">
                  <c:v>21-Apr-16</c:v>
                </c:pt>
                <c:pt idx="3037">
                  <c:v>22-Apr-16</c:v>
                </c:pt>
                <c:pt idx="3038">
                  <c:v>25-Apr-16</c:v>
                </c:pt>
                <c:pt idx="3039">
                  <c:v>26-Apr-16</c:v>
                </c:pt>
                <c:pt idx="3040">
                  <c:v>27-Apr-16</c:v>
                </c:pt>
                <c:pt idx="3041">
                  <c:v>28-Apr-16</c:v>
                </c:pt>
                <c:pt idx="3042">
                  <c:v>29-Apr-16</c:v>
                </c:pt>
                <c:pt idx="3043">
                  <c:v>2-May-16</c:v>
                </c:pt>
                <c:pt idx="3044">
                  <c:v>3-May-16</c:v>
                </c:pt>
                <c:pt idx="3045">
                  <c:v>4-May-16</c:v>
                </c:pt>
                <c:pt idx="3046">
                  <c:v>5-May-16</c:v>
                </c:pt>
                <c:pt idx="3047">
                  <c:v>6-May-16</c:v>
                </c:pt>
                <c:pt idx="3048">
                  <c:v>9-May-16</c:v>
                </c:pt>
                <c:pt idx="3049">
                  <c:v>10-May-16</c:v>
                </c:pt>
                <c:pt idx="3050">
                  <c:v>11-May-16</c:v>
                </c:pt>
                <c:pt idx="3051">
                  <c:v>12-May-16</c:v>
                </c:pt>
                <c:pt idx="3052">
                  <c:v>13-May-16</c:v>
                </c:pt>
                <c:pt idx="3053">
                  <c:v>16-May-16</c:v>
                </c:pt>
                <c:pt idx="3054">
                  <c:v>17-May-16</c:v>
                </c:pt>
                <c:pt idx="3055">
                  <c:v>18-May-16</c:v>
                </c:pt>
                <c:pt idx="3056">
                  <c:v>19-May-16</c:v>
                </c:pt>
                <c:pt idx="3057">
                  <c:v>20-May-16</c:v>
                </c:pt>
                <c:pt idx="3058">
                  <c:v>23-May-16</c:v>
                </c:pt>
                <c:pt idx="3059">
                  <c:v>24-May-16</c:v>
                </c:pt>
                <c:pt idx="3060">
                  <c:v>25-May-16</c:v>
                </c:pt>
                <c:pt idx="3061">
                  <c:v>26-May-16</c:v>
                </c:pt>
                <c:pt idx="3062">
                  <c:v>27-May-16</c:v>
                </c:pt>
                <c:pt idx="3063">
                  <c:v>31-May-16</c:v>
                </c:pt>
                <c:pt idx="3064">
                  <c:v>1-Jun-16</c:v>
                </c:pt>
                <c:pt idx="3065">
                  <c:v>2-Jun-16</c:v>
                </c:pt>
                <c:pt idx="3066">
                  <c:v>3-Jun-16</c:v>
                </c:pt>
                <c:pt idx="3067">
                  <c:v>6-Jun-16</c:v>
                </c:pt>
                <c:pt idx="3068">
                  <c:v>7-Jun-16</c:v>
                </c:pt>
                <c:pt idx="3069">
                  <c:v>8-Jun-16</c:v>
                </c:pt>
                <c:pt idx="3070">
                  <c:v>9-Jun-16</c:v>
                </c:pt>
                <c:pt idx="3071">
                  <c:v>10-Jun-16</c:v>
                </c:pt>
                <c:pt idx="3072">
                  <c:v>13-Jun-16</c:v>
                </c:pt>
                <c:pt idx="3073">
                  <c:v>14-Jun-16</c:v>
                </c:pt>
                <c:pt idx="3074">
                  <c:v>15-Jun-16</c:v>
                </c:pt>
                <c:pt idx="3075">
                  <c:v>16-Jun-16</c:v>
                </c:pt>
                <c:pt idx="3076">
                  <c:v>17-Jun-16</c:v>
                </c:pt>
                <c:pt idx="3077">
                  <c:v>20-Jun-16</c:v>
                </c:pt>
                <c:pt idx="3078">
                  <c:v>21-Jun-16</c:v>
                </c:pt>
                <c:pt idx="3079">
                  <c:v>22-Jun-16</c:v>
                </c:pt>
                <c:pt idx="3080">
                  <c:v>23-Jun-16</c:v>
                </c:pt>
                <c:pt idx="3081">
                  <c:v>24-Jun-16</c:v>
                </c:pt>
                <c:pt idx="3082">
                  <c:v>27-Jun-16</c:v>
                </c:pt>
                <c:pt idx="3083">
                  <c:v>28-Jun-16</c:v>
                </c:pt>
                <c:pt idx="3084">
                  <c:v>29-Jun-16</c:v>
                </c:pt>
                <c:pt idx="3085">
                  <c:v>30-Jun-16</c:v>
                </c:pt>
                <c:pt idx="3086">
                  <c:v>1-Jul-16</c:v>
                </c:pt>
                <c:pt idx="3087">
                  <c:v>5-Jul-16</c:v>
                </c:pt>
                <c:pt idx="3088">
                  <c:v>6-Jul-16</c:v>
                </c:pt>
                <c:pt idx="3089">
                  <c:v>7-Jul-16</c:v>
                </c:pt>
                <c:pt idx="3090">
                  <c:v>8-Jul-16</c:v>
                </c:pt>
                <c:pt idx="3091">
                  <c:v>11-Jul-16</c:v>
                </c:pt>
                <c:pt idx="3092">
                  <c:v>12-Jul-16</c:v>
                </c:pt>
                <c:pt idx="3093">
                  <c:v>13-Jul-16</c:v>
                </c:pt>
                <c:pt idx="3094">
                  <c:v>14-Jul-16</c:v>
                </c:pt>
                <c:pt idx="3095">
                  <c:v>15-Jul-16</c:v>
                </c:pt>
                <c:pt idx="3096">
                  <c:v>18-Jul-16</c:v>
                </c:pt>
                <c:pt idx="3097">
                  <c:v>19-Jul-16</c:v>
                </c:pt>
                <c:pt idx="3098">
                  <c:v>20-Jul-16</c:v>
                </c:pt>
                <c:pt idx="3099">
                  <c:v>21-Jul-16</c:v>
                </c:pt>
                <c:pt idx="3100">
                  <c:v>22-Jul-16</c:v>
                </c:pt>
                <c:pt idx="3101">
                  <c:v>25-Jul-16</c:v>
                </c:pt>
                <c:pt idx="3102">
                  <c:v>26-Jul-16</c:v>
                </c:pt>
                <c:pt idx="3103">
                  <c:v>27-Jul-16</c:v>
                </c:pt>
                <c:pt idx="3104">
                  <c:v>28-Jul-16</c:v>
                </c:pt>
                <c:pt idx="3105">
                  <c:v>29-Jul-16</c:v>
                </c:pt>
                <c:pt idx="3106">
                  <c:v>1-Aug-16</c:v>
                </c:pt>
                <c:pt idx="3107">
                  <c:v>2-Aug-16</c:v>
                </c:pt>
                <c:pt idx="3108">
                  <c:v>3-Aug-16</c:v>
                </c:pt>
                <c:pt idx="3109">
                  <c:v>4-Aug-16</c:v>
                </c:pt>
                <c:pt idx="3110">
                  <c:v>5-Aug-16</c:v>
                </c:pt>
                <c:pt idx="3111">
                  <c:v>8-Aug-16</c:v>
                </c:pt>
                <c:pt idx="3112">
                  <c:v>9-Aug-16</c:v>
                </c:pt>
                <c:pt idx="3113">
                  <c:v>10-Aug-16</c:v>
                </c:pt>
                <c:pt idx="3114">
                  <c:v>11-Aug-16</c:v>
                </c:pt>
                <c:pt idx="3115">
                  <c:v>12-Aug-16</c:v>
                </c:pt>
                <c:pt idx="3116">
                  <c:v>15-Aug-16</c:v>
                </c:pt>
                <c:pt idx="3117">
                  <c:v>16-Aug-16</c:v>
                </c:pt>
                <c:pt idx="3118">
                  <c:v>17-Aug-16</c:v>
                </c:pt>
                <c:pt idx="3119">
                  <c:v>18-Aug-16</c:v>
                </c:pt>
                <c:pt idx="3120">
                  <c:v>19-Aug-16</c:v>
                </c:pt>
                <c:pt idx="3121">
                  <c:v>22-Aug-16</c:v>
                </c:pt>
                <c:pt idx="3122">
                  <c:v>23-Aug-16</c:v>
                </c:pt>
                <c:pt idx="3123">
                  <c:v>24-Aug-16</c:v>
                </c:pt>
                <c:pt idx="3124">
                  <c:v>25-Aug-16</c:v>
                </c:pt>
                <c:pt idx="3125">
                  <c:v>26-Aug-16</c:v>
                </c:pt>
                <c:pt idx="3126">
                  <c:v>29-Aug-16</c:v>
                </c:pt>
                <c:pt idx="3127">
                  <c:v>30-Aug-16</c:v>
                </c:pt>
                <c:pt idx="3128">
                  <c:v>31-Aug-16</c:v>
                </c:pt>
                <c:pt idx="3129">
                  <c:v>1-Sep-16</c:v>
                </c:pt>
                <c:pt idx="3130">
                  <c:v>2-Sep-16</c:v>
                </c:pt>
                <c:pt idx="3131">
                  <c:v>6-Sep-16</c:v>
                </c:pt>
                <c:pt idx="3132">
                  <c:v>7-Sep-16</c:v>
                </c:pt>
                <c:pt idx="3133">
                  <c:v>8-Sep-16</c:v>
                </c:pt>
                <c:pt idx="3134">
                  <c:v>9-Sep-16</c:v>
                </c:pt>
                <c:pt idx="3135">
                  <c:v>12-Sep-16</c:v>
                </c:pt>
                <c:pt idx="3136">
                  <c:v>13-Sep-16</c:v>
                </c:pt>
                <c:pt idx="3137">
                  <c:v>14-Sep-16</c:v>
                </c:pt>
                <c:pt idx="3138">
                  <c:v>15-Sep-16</c:v>
                </c:pt>
                <c:pt idx="3139">
                  <c:v>16-Sep-16</c:v>
                </c:pt>
                <c:pt idx="3140">
                  <c:v>19-Sep-16</c:v>
                </c:pt>
                <c:pt idx="3141">
                  <c:v>20-Sep-16</c:v>
                </c:pt>
                <c:pt idx="3142">
                  <c:v>21-Sep-16</c:v>
                </c:pt>
                <c:pt idx="3143">
                  <c:v>22-Sep-16</c:v>
                </c:pt>
                <c:pt idx="3144">
                  <c:v>23-Sep-16</c:v>
                </c:pt>
                <c:pt idx="3145">
                  <c:v>26-Sep-16</c:v>
                </c:pt>
                <c:pt idx="3146">
                  <c:v>27-Sep-16</c:v>
                </c:pt>
                <c:pt idx="3147">
                  <c:v>28-Sep-16</c:v>
                </c:pt>
                <c:pt idx="3148">
                  <c:v>29-Sep-16</c:v>
                </c:pt>
                <c:pt idx="3149">
                  <c:v>30-Sep-16</c:v>
                </c:pt>
                <c:pt idx="3150">
                  <c:v>3-Oct-16</c:v>
                </c:pt>
                <c:pt idx="3151">
                  <c:v>4-Oct-16</c:v>
                </c:pt>
                <c:pt idx="3152">
                  <c:v>5-Oct-16</c:v>
                </c:pt>
                <c:pt idx="3153">
                  <c:v>6-Oct-16</c:v>
                </c:pt>
                <c:pt idx="3154">
                  <c:v>7-Oct-16</c:v>
                </c:pt>
                <c:pt idx="3155">
                  <c:v>10-Oct-16</c:v>
                </c:pt>
                <c:pt idx="3156">
                  <c:v>11-Oct-16</c:v>
                </c:pt>
                <c:pt idx="3157">
                  <c:v>12-Oct-16</c:v>
                </c:pt>
                <c:pt idx="3158">
                  <c:v>13-Oct-16</c:v>
                </c:pt>
                <c:pt idx="3159">
                  <c:v>14-Oct-16</c:v>
                </c:pt>
                <c:pt idx="3160">
                  <c:v>17-Oct-16</c:v>
                </c:pt>
                <c:pt idx="3161">
                  <c:v>18-Oct-16</c:v>
                </c:pt>
                <c:pt idx="3162">
                  <c:v>19-Oct-16</c:v>
                </c:pt>
                <c:pt idx="3163">
                  <c:v>20-Oct-16</c:v>
                </c:pt>
                <c:pt idx="3164">
                  <c:v>21-Oct-16</c:v>
                </c:pt>
                <c:pt idx="3165">
                  <c:v>24-Oct-16</c:v>
                </c:pt>
                <c:pt idx="3166">
                  <c:v>25-Oct-16</c:v>
                </c:pt>
                <c:pt idx="3167">
                  <c:v>26-Oct-16</c:v>
                </c:pt>
                <c:pt idx="3168">
                  <c:v>27-Oct-16</c:v>
                </c:pt>
                <c:pt idx="3169">
                  <c:v>28-Oct-16</c:v>
                </c:pt>
                <c:pt idx="3170">
                  <c:v>31-Oct-16</c:v>
                </c:pt>
                <c:pt idx="3171">
                  <c:v>1-Nov-16</c:v>
                </c:pt>
                <c:pt idx="3172">
                  <c:v>2-Nov-16</c:v>
                </c:pt>
                <c:pt idx="3173">
                  <c:v>3-Nov-16</c:v>
                </c:pt>
                <c:pt idx="3174">
                  <c:v>4-Nov-16</c:v>
                </c:pt>
                <c:pt idx="3175">
                  <c:v>7-Nov-16</c:v>
                </c:pt>
                <c:pt idx="3176">
                  <c:v>8-Nov-16</c:v>
                </c:pt>
                <c:pt idx="3177">
                  <c:v>9-Nov-16</c:v>
                </c:pt>
                <c:pt idx="3178">
                  <c:v>10-Nov-16</c:v>
                </c:pt>
                <c:pt idx="3179">
                  <c:v>11-Nov-16</c:v>
                </c:pt>
                <c:pt idx="3180">
                  <c:v>14-Nov-16</c:v>
                </c:pt>
                <c:pt idx="3181">
                  <c:v>15-Nov-16</c:v>
                </c:pt>
                <c:pt idx="3182">
                  <c:v>16-Nov-16</c:v>
                </c:pt>
                <c:pt idx="3183">
                  <c:v>17-Nov-16</c:v>
                </c:pt>
                <c:pt idx="3184">
                  <c:v>18-Nov-16</c:v>
                </c:pt>
                <c:pt idx="3185">
                  <c:v>21-Nov-16</c:v>
                </c:pt>
                <c:pt idx="3186">
                  <c:v>22-Nov-16</c:v>
                </c:pt>
                <c:pt idx="3187">
                  <c:v>23-Nov-16</c:v>
                </c:pt>
                <c:pt idx="3188">
                  <c:v>25-Nov-16</c:v>
                </c:pt>
                <c:pt idx="3189">
                  <c:v>28-Nov-16</c:v>
                </c:pt>
                <c:pt idx="3190">
                  <c:v>29-Nov-16</c:v>
                </c:pt>
                <c:pt idx="3191">
                  <c:v>30-Nov-16</c:v>
                </c:pt>
                <c:pt idx="3192">
                  <c:v>1-Dec-16</c:v>
                </c:pt>
                <c:pt idx="3193">
                  <c:v>2-Dec-16</c:v>
                </c:pt>
                <c:pt idx="3194">
                  <c:v>5-Dec-16</c:v>
                </c:pt>
                <c:pt idx="3195">
                  <c:v>6-Dec-16</c:v>
                </c:pt>
                <c:pt idx="3196">
                  <c:v>7-Dec-16</c:v>
                </c:pt>
                <c:pt idx="3197">
                  <c:v>8-Dec-16</c:v>
                </c:pt>
                <c:pt idx="3198">
                  <c:v>9-Dec-16</c:v>
                </c:pt>
                <c:pt idx="3199">
                  <c:v>12-Dec-16</c:v>
                </c:pt>
                <c:pt idx="3200">
                  <c:v>13-Dec-16</c:v>
                </c:pt>
                <c:pt idx="3201">
                  <c:v>14-Dec-16</c:v>
                </c:pt>
                <c:pt idx="3202">
                  <c:v>15-Dec-16</c:v>
                </c:pt>
                <c:pt idx="3203">
                  <c:v>16-Dec-16</c:v>
                </c:pt>
                <c:pt idx="3204">
                  <c:v>19-Dec-16</c:v>
                </c:pt>
                <c:pt idx="3205">
                  <c:v>20-Dec-16</c:v>
                </c:pt>
                <c:pt idx="3206">
                  <c:v>21-Dec-16</c:v>
                </c:pt>
                <c:pt idx="3207">
                  <c:v>22-Dec-16</c:v>
                </c:pt>
                <c:pt idx="3208">
                  <c:v>23-Dec-16</c:v>
                </c:pt>
                <c:pt idx="3209">
                  <c:v>27-Dec-16</c:v>
                </c:pt>
                <c:pt idx="3210">
                  <c:v>28-Dec-16</c:v>
                </c:pt>
                <c:pt idx="3211">
                  <c:v>29-Dec-16</c:v>
                </c:pt>
                <c:pt idx="3212">
                  <c:v>30-Dec-16</c:v>
                </c:pt>
                <c:pt idx="3213">
                  <c:v>3-Jan-17</c:v>
                </c:pt>
                <c:pt idx="3214">
                  <c:v>4-Jan-17</c:v>
                </c:pt>
                <c:pt idx="3215">
                  <c:v>5-Jan-17</c:v>
                </c:pt>
                <c:pt idx="3216">
                  <c:v>6-Jan-17</c:v>
                </c:pt>
                <c:pt idx="3217">
                  <c:v>9-Jan-17</c:v>
                </c:pt>
                <c:pt idx="3218">
                  <c:v>10-Jan-17</c:v>
                </c:pt>
                <c:pt idx="3219">
                  <c:v>11-Jan-17</c:v>
                </c:pt>
                <c:pt idx="3220">
                  <c:v>12-Jan-17</c:v>
                </c:pt>
                <c:pt idx="3221">
                  <c:v>13-Jan-17</c:v>
                </c:pt>
                <c:pt idx="3222">
                  <c:v>17-Jan-17</c:v>
                </c:pt>
                <c:pt idx="3223">
                  <c:v>18-Jan-17</c:v>
                </c:pt>
                <c:pt idx="3224">
                  <c:v>19-Jan-17</c:v>
                </c:pt>
                <c:pt idx="3225">
                  <c:v>20-Jan-17</c:v>
                </c:pt>
                <c:pt idx="3226">
                  <c:v>23-Jan-17</c:v>
                </c:pt>
                <c:pt idx="3227">
                  <c:v>24-Jan-17</c:v>
                </c:pt>
                <c:pt idx="3228">
                  <c:v>25-Jan-17</c:v>
                </c:pt>
                <c:pt idx="3229">
                  <c:v>26-Jan-17</c:v>
                </c:pt>
                <c:pt idx="3230">
                  <c:v>27-Jan-17</c:v>
                </c:pt>
                <c:pt idx="3231">
                  <c:v>30-Jan-17</c:v>
                </c:pt>
                <c:pt idx="3232">
                  <c:v>31-Jan-17</c:v>
                </c:pt>
                <c:pt idx="3233">
                  <c:v>1-Feb-17</c:v>
                </c:pt>
                <c:pt idx="3234">
                  <c:v>2-Feb-17</c:v>
                </c:pt>
                <c:pt idx="3235">
                  <c:v>3-Feb-17</c:v>
                </c:pt>
                <c:pt idx="3236">
                  <c:v>6-Feb-17</c:v>
                </c:pt>
                <c:pt idx="3237">
                  <c:v>7-Feb-17</c:v>
                </c:pt>
                <c:pt idx="3238">
                  <c:v>8-Feb-17</c:v>
                </c:pt>
                <c:pt idx="3239">
                  <c:v>9-Feb-17</c:v>
                </c:pt>
                <c:pt idx="3240">
                  <c:v>10-Feb-17</c:v>
                </c:pt>
                <c:pt idx="3241">
                  <c:v>13-Feb-17</c:v>
                </c:pt>
                <c:pt idx="3242">
                  <c:v>14-Feb-17</c:v>
                </c:pt>
                <c:pt idx="3243">
                  <c:v>15-Feb-17</c:v>
                </c:pt>
                <c:pt idx="3244">
                  <c:v>16-Feb-17</c:v>
                </c:pt>
                <c:pt idx="3245">
                  <c:v>17-Feb-17</c:v>
                </c:pt>
                <c:pt idx="3246">
                  <c:v>21-Feb-17</c:v>
                </c:pt>
                <c:pt idx="3247">
                  <c:v>22-Feb-17</c:v>
                </c:pt>
                <c:pt idx="3248">
                  <c:v>23-Feb-17</c:v>
                </c:pt>
                <c:pt idx="3249">
                  <c:v>24-Feb-17</c:v>
                </c:pt>
                <c:pt idx="3250">
                  <c:v>27-Feb-17</c:v>
                </c:pt>
                <c:pt idx="3251">
                  <c:v>28-Feb-17</c:v>
                </c:pt>
                <c:pt idx="3252">
                  <c:v>1-Mar-17</c:v>
                </c:pt>
                <c:pt idx="3253">
                  <c:v>2-Mar-17</c:v>
                </c:pt>
                <c:pt idx="3254">
                  <c:v>3-Mar-17</c:v>
                </c:pt>
                <c:pt idx="3255">
                  <c:v>6-Mar-17</c:v>
                </c:pt>
                <c:pt idx="3256">
                  <c:v>7-Mar-17</c:v>
                </c:pt>
                <c:pt idx="3257">
                  <c:v>8-Mar-17</c:v>
                </c:pt>
                <c:pt idx="3258">
                  <c:v>9-Mar-17</c:v>
                </c:pt>
                <c:pt idx="3259">
                  <c:v>10-Mar-17</c:v>
                </c:pt>
                <c:pt idx="3260">
                  <c:v>13-Mar-17</c:v>
                </c:pt>
                <c:pt idx="3261">
                  <c:v>14-Mar-17</c:v>
                </c:pt>
                <c:pt idx="3262">
                  <c:v>15-Mar-17</c:v>
                </c:pt>
                <c:pt idx="3263">
                  <c:v>16-Mar-17</c:v>
                </c:pt>
                <c:pt idx="3264">
                  <c:v>17-Mar-17</c:v>
                </c:pt>
                <c:pt idx="3265">
                  <c:v>20-Mar-17</c:v>
                </c:pt>
                <c:pt idx="3266">
                  <c:v>21-Mar-17</c:v>
                </c:pt>
                <c:pt idx="3267">
                  <c:v>22-Mar-17</c:v>
                </c:pt>
                <c:pt idx="3268">
                  <c:v>23-Mar-17</c:v>
                </c:pt>
                <c:pt idx="3269">
                  <c:v>24-Mar-17</c:v>
                </c:pt>
                <c:pt idx="3270">
                  <c:v>27-Mar-17</c:v>
                </c:pt>
                <c:pt idx="3271">
                  <c:v>28-Mar-17</c:v>
                </c:pt>
                <c:pt idx="3272">
                  <c:v>29-Mar-17</c:v>
                </c:pt>
                <c:pt idx="3273">
                  <c:v>30-Mar-17</c:v>
                </c:pt>
                <c:pt idx="3274">
                  <c:v>31-Mar-17</c:v>
                </c:pt>
                <c:pt idx="3275">
                  <c:v>3-Apr-17</c:v>
                </c:pt>
                <c:pt idx="3276">
                  <c:v>4-Apr-17</c:v>
                </c:pt>
                <c:pt idx="3277">
                  <c:v>5-Apr-17</c:v>
                </c:pt>
                <c:pt idx="3278">
                  <c:v>6-Apr-17</c:v>
                </c:pt>
                <c:pt idx="3279">
                  <c:v>7-Apr-17</c:v>
                </c:pt>
                <c:pt idx="3280">
                  <c:v>10-Apr-17</c:v>
                </c:pt>
                <c:pt idx="3281">
                  <c:v>11-Apr-17</c:v>
                </c:pt>
                <c:pt idx="3282">
                  <c:v>12-Apr-17</c:v>
                </c:pt>
                <c:pt idx="3283">
                  <c:v>13-Apr-17</c:v>
                </c:pt>
                <c:pt idx="3284">
                  <c:v>17-Apr-17</c:v>
                </c:pt>
                <c:pt idx="3285">
                  <c:v>18-Apr-17</c:v>
                </c:pt>
                <c:pt idx="3286">
                  <c:v>19-Apr-17</c:v>
                </c:pt>
                <c:pt idx="3287">
                  <c:v>20-Apr-17</c:v>
                </c:pt>
                <c:pt idx="3288">
                  <c:v>21-Apr-17</c:v>
                </c:pt>
                <c:pt idx="3289">
                  <c:v>24-Apr-17</c:v>
                </c:pt>
                <c:pt idx="3290">
                  <c:v>25-Apr-17</c:v>
                </c:pt>
                <c:pt idx="3291">
                  <c:v>26-Apr-17</c:v>
                </c:pt>
                <c:pt idx="3292">
                  <c:v>27-Apr-17</c:v>
                </c:pt>
                <c:pt idx="3293">
                  <c:v>28-Apr-17</c:v>
                </c:pt>
                <c:pt idx="3294">
                  <c:v>1-May-17</c:v>
                </c:pt>
                <c:pt idx="3295">
                  <c:v>2-May-17</c:v>
                </c:pt>
                <c:pt idx="3296">
                  <c:v>3-May-17</c:v>
                </c:pt>
                <c:pt idx="3297">
                  <c:v>4-May-17</c:v>
                </c:pt>
                <c:pt idx="3298">
                  <c:v>5-May-17</c:v>
                </c:pt>
                <c:pt idx="3299">
                  <c:v>8-May-17</c:v>
                </c:pt>
                <c:pt idx="3300">
                  <c:v>9-May-17</c:v>
                </c:pt>
                <c:pt idx="3301">
                  <c:v>10-May-17</c:v>
                </c:pt>
                <c:pt idx="3302">
                  <c:v>11-May-17</c:v>
                </c:pt>
                <c:pt idx="3303">
                  <c:v>12-May-17</c:v>
                </c:pt>
                <c:pt idx="3304">
                  <c:v>15-May-17</c:v>
                </c:pt>
                <c:pt idx="3305">
                  <c:v>16-May-17</c:v>
                </c:pt>
                <c:pt idx="3306">
                  <c:v>17-May-17</c:v>
                </c:pt>
                <c:pt idx="3307">
                  <c:v>18-May-17</c:v>
                </c:pt>
                <c:pt idx="3308">
                  <c:v>19-May-17</c:v>
                </c:pt>
                <c:pt idx="3309">
                  <c:v>22-May-17</c:v>
                </c:pt>
                <c:pt idx="3310">
                  <c:v>23-May-17</c:v>
                </c:pt>
                <c:pt idx="3311">
                  <c:v>24-May-17</c:v>
                </c:pt>
                <c:pt idx="3312">
                  <c:v>25-May-17</c:v>
                </c:pt>
                <c:pt idx="3313">
                  <c:v>26-May-17</c:v>
                </c:pt>
                <c:pt idx="3314">
                  <c:v>30-May-17</c:v>
                </c:pt>
                <c:pt idx="3315">
                  <c:v>31-May-17</c:v>
                </c:pt>
                <c:pt idx="3316">
                  <c:v>1-Jun-17</c:v>
                </c:pt>
                <c:pt idx="3317">
                  <c:v>2-Jun-17</c:v>
                </c:pt>
                <c:pt idx="3318">
                  <c:v>5-Jun-17</c:v>
                </c:pt>
                <c:pt idx="3319">
                  <c:v>6-Jun-17</c:v>
                </c:pt>
                <c:pt idx="3320">
                  <c:v>7-Jun-17</c:v>
                </c:pt>
                <c:pt idx="3321">
                  <c:v>8-Jun-17</c:v>
                </c:pt>
                <c:pt idx="3322">
                  <c:v>9-Jun-17</c:v>
                </c:pt>
                <c:pt idx="3323">
                  <c:v>12-Jun-17</c:v>
                </c:pt>
                <c:pt idx="3324">
                  <c:v>13-Jun-17</c:v>
                </c:pt>
                <c:pt idx="3325">
                  <c:v>14-Jun-17</c:v>
                </c:pt>
                <c:pt idx="3326">
                  <c:v>15-Jun-17</c:v>
                </c:pt>
                <c:pt idx="3327">
                  <c:v>16-Jun-17</c:v>
                </c:pt>
                <c:pt idx="3328">
                  <c:v>19-Jun-17</c:v>
                </c:pt>
                <c:pt idx="3329">
                  <c:v>20-Jun-17</c:v>
                </c:pt>
                <c:pt idx="3330">
                  <c:v>21-Jun-17</c:v>
                </c:pt>
                <c:pt idx="3331">
                  <c:v>22-Jun-17</c:v>
                </c:pt>
                <c:pt idx="3332">
                  <c:v>23-Jun-17</c:v>
                </c:pt>
                <c:pt idx="3333">
                  <c:v>26-Jun-17</c:v>
                </c:pt>
                <c:pt idx="3334">
                  <c:v>27-Jun-17</c:v>
                </c:pt>
                <c:pt idx="3335">
                  <c:v>28-Jun-17</c:v>
                </c:pt>
                <c:pt idx="3336">
                  <c:v>29-Jun-17</c:v>
                </c:pt>
                <c:pt idx="3337">
                  <c:v>30-Jun-17</c:v>
                </c:pt>
                <c:pt idx="3338">
                  <c:v>3-Jul-17</c:v>
                </c:pt>
                <c:pt idx="3339">
                  <c:v>5-Jul-17</c:v>
                </c:pt>
                <c:pt idx="3340">
                  <c:v>6-Jul-17</c:v>
                </c:pt>
                <c:pt idx="3341">
                  <c:v>7-Jul-17</c:v>
                </c:pt>
                <c:pt idx="3342">
                  <c:v>10-Jul-17</c:v>
                </c:pt>
                <c:pt idx="3343">
                  <c:v>11-Jul-17</c:v>
                </c:pt>
                <c:pt idx="3344">
                  <c:v>12-Jul-17</c:v>
                </c:pt>
                <c:pt idx="3345">
                  <c:v>13-Jul-17</c:v>
                </c:pt>
                <c:pt idx="3346">
                  <c:v>14-Jul-17</c:v>
                </c:pt>
                <c:pt idx="3347">
                  <c:v>17-Jul-17</c:v>
                </c:pt>
                <c:pt idx="3348">
                  <c:v>18-Jul-17</c:v>
                </c:pt>
                <c:pt idx="3349">
                  <c:v>19-Jul-17</c:v>
                </c:pt>
                <c:pt idx="3350">
                  <c:v>20-Jul-17</c:v>
                </c:pt>
                <c:pt idx="3351">
                  <c:v>21-Jul-17</c:v>
                </c:pt>
                <c:pt idx="3352">
                  <c:v>24-Jul-17</c:v>
                </c:pt>
                <c:pt idx="3353">
                  <c:v>25-Jul-17</c:v>
                </c:pt>
                <c:pt idx="3354">
                  <c:v>26-Jul-17</c:v>
                </c:pt>
                <c:pt idx="3355">
                  <c:v>27-Jul-17</c:v>
                </c:pt>
                <c:pt idx="3356">
                  <c:v>28-Jul-17</c:v>
                </c:pt>
                <c:pt idx="3357">
                  <c:v>31-Jul-17</c:v>
                </c:pt>
                <c:pt idx="3358">
                  <c:v>1-Aug-17</c:v>
                </c:pt>
                <c:pt idx="3359">
                  <c:v>2-Aug-17</c:v>
                </c:pt>
                <c:pt idx="3360">
                  <c:v>3-Aug-17</c:v>
                </c:pt>
                <c:pt idx="3361">
                  <c:v>4-Aug-17</c:v>
                </c:pt>
                <c:pt idx="3362">
                  <c:v>7-Aug-17</c:v>
                </c:pt>
                <c:pt idx="3363">
                  <c:v>8-Aug-17</c:v>
                </c:pt>
                <c:pt idx="3364">
                  <c:v>9-Aug-17</c:v>
                </c:pt>
                <c:pt idx="3365">
                  <c:v>10-Aug-17</c:v>
                </c:pt>
                <c:pt idx="3366">
                  <c:v>11-Aug-17</c:v>
                </c:pt>
                <c:pt idx="3367">
                  <c:v>14-Aug-17</c:v>
                </c:pt>
                <c:pt idx="3368">
                  <c:v>15-Aug-17</c:v>
                </c:pt>
                <c:pt idx="3369">
                  <c:v>16-Aug-17</c:v>
                </c:pt>
                <c:pt idx="3370">
                  <c:v>17-Aug-17</c:v>
                </c:pt>
                <c:pt idx="3371">
                  <c:v>18-Aug-17</c:v>
                </c:pt>
                <c:pt idx="3372">
                  <c:v>21-Aug-17</c:v>
                </c:pt>
                <c:pt idx="3373">
                  <c:v>22-Aug-17</c:v>
                </c:pt>
                <c:pt idx="3374">
                  <c:v>23-Aug-17</c:v>
                </c:pt>
                <c:pt idx="3375">
                  <c:v>24-Aug-17</c:v>
                </c:pt>
                <c:pt idx="3376">
                  <c:v>25-Aug-17</c:v>
                </c:pt>
                <c:pt idx="3377">
                  <c:v>28-Aug-17</c:v>
                </c:pt>
                <c:pt idx="3378">
                  <c:v>29-Aug-17</c:v>
                </c:pt>
                <c:pt idx="3379">
                  <c:v>30-Aug-17</c:v>
                </c:pt>
                <c:pt idx="3380">
                  <c:v>31-Aug-17</c:v>
                </c:pt>
                <c:pt idx="3381">
                  <c:v>1-Sep-17</c:v>
                </c:pt>
                <c:pt idx="3382">
                  <c:v>5-Sep-17</c:v>
                </c:pt>
                <c:pt idx="3383">
                  <c:v>6-Sep-17</c:v>
                </c:pt>
                <c:pt idx="3384">
                  <c:v>7-Sep-17</c:v>
                </c:pt>
                <c:pt idx="3385">
                  <c:v>8-Sep-17</c:v>
                </c:pt>
                <c:pt idx="3386">
                  <c:v>11-Sep-17</c:v>
                </c:pt>
                <c:pt idx="3387">
                  <c:v>12-Sep-17</c:v>
                </c:pt>
                <c:pt idx="3388">
                  <c:v>13-Sep-17</c:v>
                </c:pt>
                <c:pt idx="3389">
                  <c:v>14-Sep-17</c:v>
                </c:pt>
                <c:pt idx="3390">
                  <c:v>15-Sep-17</c:v>
                </c:pt>
                <c:pt idx="3391">
                  <c:v>18-Sep-17</c:v>
                </c:pt>
                <c:pt idx="3392">
                  <c:v>19-Sep-17</c:v>
                </c:pt>
                <c:pt idx="3393">
                  <c:v>20-Sep-17</c:v>
                </c:pt>
                <c:pt idx="3394">
                  <c:v>21-Sep-17</c:v>
                </c:pt>
                <c:pt idx="3395">
                  <c:v>22-Sep-17</c:v>
                </c:pt>
                <c:pt idx="3396">
                  <c:v>25-Sep-17</c:v>
                </c:pt>
                <c:pt idx="3397">
                  <c:v>26-Sep-17</c:v>
                </c:pt>
                <c:pt idx="3398">
                  <c:v>27-Sep-17</c:v>
                </c:pt>
                <c:pt idx="3399">
                  <c:v>28-Sep-17</c:v>
                </c:pt>
                <c:pt idx="3400">
                  <c:v>29-Sep-17</c:v>
                </c:pt>
                <c:pt idx="3401">
                  <c:v>2-Oct-17</c:v>
                </c:pt>
                <c:pt idx="3402">
                  <c:v>3-Oct-17</c:v>
                </c:pt>
                <c:pt idx="3403">
                  <c:v>4-Oct-17</c:v>
                </c:pt>
                <c:pt idx="3404">
                  <c:v>5-Oct-17</c:v>
                </c:pt>
                <c:pt idx="3405">
                  <c:v>6-Oct-17</c:v>
                </c:pt>
                <c:pt idx="3406">
                  <c:v>9-Oct-17</c:v>
                </c:pt>
                <c:pt idx="3407">
                  <c:v>10-Oct-17</c:v>
                </c:pt>
                <c:pt idx="3408">
                  <c:v>11-Oct-17</c:v>
                </c:pt>
                <c:pt idx="3409">
                  <c:v>12-Oct-17</c:v>
                </c:pt>
                <c:pt idx="3410">
                  <c:v>13-Oct-17</c:v>
                </c:pt>
                <c:pt idx="3411">
                  <c:v>16-Oct-17</c:v>
                </c:pt>
                <c:pt idx="3412">
                  <c:v>17-Oct-17</c:v>
                </c:pt>
                <c:pt idx="3413">
                  <c:v>18-Oct-17</c:v>
                </c:pt>
                <c:pt idx="3414">
                  <c:v>19-Oct-17</c:v>
                </c:pt>
                <c:pt idx="3415">
                  <c:v>20-Oct-17</c:v>
                </c:pt>
                <c:pt idx="3416">
                  <c:v>23-Oct-17</c:v>
                </c:pt>
                <c:pt idx="3417">
                  <c:v>24-Oct-17</c:v>
                </c:pt>
                <c:pt idx="3418">
                  <c:v>25-Oct-17</c:v>
                </c:pt>
                <c:pt idx="3419">
                  <c:v>26-Oct-17</c:v>
                </c:pt>
                <c:pt idx="3420">
                  <c:v>27-Oct-17</c:v>
                </c:pt>
                <c:pt idx="3421">
                  <c:v>30-Oct-17</c:v>
                </c:pt>
                <c:pt idx="3422">
                  <c:v>31-Oct-17</c:v>
                </c:pt>
                <c:pt idx="3423">
                  <c:v>1-Nov-17</c:v>
                </c:pt>
                <c:pt idx="3424">
                  <c:v>2-Nov-17</c:v>
                </c:pt>
                <c:pt idx="3425">
                  <c:v>3-Nov-17</c:v>
                </c:pt>
                <c:pt idx="3426">
                  <c:v>6-Nov-17</c:v>
                </c:pt>
                <c:pt idx="3427">
                  <c:v>7-Nov-17</c:v>
                </c:pt>
                <c:pt idx="3428">
                  <c:v>8-Nov-17</c:v>
                </c:pt>
                <c:pt idx="3429">
                  <c:v>9-Nov-17</c:v>
                </c:pt>
                <c:pt idx="3430">
                  <c:v>10-Nov-17</c:v>
                </c:pt>
                <c:pt idx="3431">
                  <c:v>13-Nov-17</c:v>
                </c:pt>
                <c:pt idx="3432">
                  <c:v>14-Nov-17</c:v>
                </c:pt>
                <c:pt idx="3433">
                  <c:v>15-Nov-17</c:v>
                </c:pt>
                <c:pt idx="3434">
                  <c:v>16-Nov-17</c:v>
                </c:pt>
                <c:pt idx="3435">
                  <c:v>17-Nov-17</c:v>
                </c:pt>
                <c:pt idx="3436">
                  <c:v>20-Nov-17</c:v>
                </c:pt>
                <c:pt idx="3437">
                  <c:v>21-Nov-17</c:v>
                </c:pt>
                <c:pt idx="3438">
                  <c:v>22-Nov-17</c:v>
                </c:pt>
                <c:pt idx="3439">
                  <c:v>24-Nov-17</c:v>
                </c:pt>
                <c:pt idx="3440">
                  <c:v>27-Nov-17</c:v>
                </c:pt>
                <c:pt idx="3441">
                  <c:v>28-Nov-17</c:v>
                </c:pt>
                <c:pt idx="3442">
                  <c:v>29-Nov-17</c:v>
                </c:pt>
                <c:pt idx="3443">
                  <c:v>30-Nov-17</c:v>
                </c:pt>
                <c:pt idx="3444">
                  <c:v>1-Dec-17</c:v>
                </c:pt>
                <c:pt idx="3445">
                  <c:v>4-Dec-17</c:v>
                </c:pt>
                <c:pt idx="3446">
                  <c:v>5-Dec-17</c:v>
                </c:pt>
                <c:pt idx="3447">
                  <c:v>6-Dec-17</c:v>
                </c:pt>
                <c:pt idx="3448">
                  <c:v>7-Dec-17</c:v>
                </c:pt>
                <c:pt idx="3449">
                  <c:v>8-Dec-17</c:v>
                </c:pt>
                <c:pt idx="3450">
                  <c:v>11-Dec-17</c:v>
                </c:pt>
                <c:pt idx="3451">
                  <c:v>12-Dec-17</c:v>
                </c:pt>
                <c:pt idx="3452">
                  <c:v>13-Dec-17</c:v>
                </c:pt>
                <c:pt idx="3453">
                  <c:v>14-Dec-17</c:v>
                </c:pt>
                <c:pt idx="3454">
                  <c:v>15-Dec-17</c:v>
                </c:pt>
                <c:pt idx="3455">
                  <c:v>18-Dec-17</c:v>
                </c:pt>
                <c:pt idx="3456">
                  <c:v>19-Dec-17</c:v>
                </c:pt>
                <c:pt idx="3457">
                  <c:v>20-Dec-17</c:v>
                </c:pt>
                <c:pt idx="3458">
                  <c:v>21-Dec-17</c:v>
                </c:pt>
                <c:pt idx="3459">
                  <c:v>22-Dec-17</c:v>
                </c:pt>
                <c:pt idx="3460">
                  <c:v>26-Dec-17</c:v>
                </c:pt>
                <c:pt idx="3461">
                  <c:v>27-Dec-17</c:v>
                </c:pt>
                <c:pt idx="3462">
                  <c:v>28-Dec-17</c:v>
                </c:pt>
                <c:pt idx="3463">
                  <c:v>29-Dec-17</c:v>
                </c:pt>
                <c:pt idx="3464">
                  <c:v>2-Jan-18</c:v>
                </c:pt>
                <c:pt idx="3465">
                  <c:v>3-Jan-18</c:v>
                </c:pt>
                <c:pt idx="3466">
                  <c:v>4-Jan-18</c:v>
                </c:pt>
                <c:pt idx="3467">
                  <c:v>5-Jan-18</c:v>
                </c:pt>
                <c:pt idx="3468">
                  <c:v>8-Jan-18</c:v>
                </c:pt>
                <c:pt idx="3469">
                  <c:v>9-Jan-18</c:v>
                </c:pt>
                <c:pt idx="3470">
                  <c:v>10-Jan-18</c:v>
                </c:pt>
                <c:pt idx="3471">
                  <c:v>11-Jan-18</c:v>
                </c:pt>
                <c:pt idx="3472">
                  <c:v>12-Jan-18</c:v>
                </c:pt>
                <c:pt idx="3473">
                  <c:v>16-Jan-18</c:v>
                </c:pt>
                <c:pt idx="3474">
                  <c:v>17-Jan-18</c:v>
                </c:pt>
                <c:pt idx="3475">
                  <c:v>18-Jan-18</c:v>
                </c:pt>
                <c:pt idx="3476">
                  <c:v>19-Jan-18</c:v>
                </c:pt>
                <c:pt idx="3477">
                  <c:v>22-Jan-18</c:v>
                </c:pt>
                <c:pt idx="3478">
                  <c:v>23-Jan-18</c:v>
                </c:pt>
                <c:pt idx="3479">
                  <c:v>24-Jan-18</c:v>
                </c:pt>
                <c:pt idx="3480">
                  <c:v>25-Jan-18</c:v>
                </c:pt>
                <c:pt idx="3481">
                  <c:v>26-Jan-18</c:v>
                </c:pt>
                <c:pt idx="3482">
                  <c:v>29-Jan-18</c:v>
                </c:pt>
                <c:pt idx="3483">
                  <c:v>30-Jan-18</c:v>
                </c:pt>
                <c:pt idx="3484">
                  <c:v>31-Jan-18</c:v>
                </c:pt>
                <c:pt idx="3485">
                  <c:v>1-Feb-18</c:v>
                </c:pt>
                <c:pt idx="3486">
                  <c:v>2-Feb-18</c:v>
                </c:pt>
                <c:pt idx="3487">
                  <c:v>5-Feb-18</c:v>
                </c:pt>
                <c:pt idx="3488">
                  <c:v>6-Feb-18</c:v>
                </c:pt>
                <c:pt idx="3489">
                  <c:v>7-Feb-18</c:v>
                </c:pt>
                <c:pt idx="3490">
                  <c:v>8-Feb-18</c:v>
                </c:pt>
                <c:pt idx="3491">
                  <c:v>9-Feb-18</c:v>
                </c:pt>
                <c:pt idx="3492">
                  <c:v>12-Feb-18</c:v>
                </c:pt>
                <c:pt idx="3493">
                  <c:v>13-Feb-18</c:v>
                </c:pt>
                <c:pt idx="3494">
                  <c:v>14-Feb-18</c:v>
                </c:pt>
                <c:pt idx="3495">
                  <c:v>15-Feb-18</c:v>
                </c:pt>
                <c:pt idx="3496">
                  <c:v>16-Feb-18</c:v>
                </c:pt>
                <c:pt idx="3497">
                  <c:v>20-Feb-18</c:v>
                </c:pt>
                <c:pt idx="3498">
                  <c:v>21-Feb-18</c:v>
                </c:pt>
                <c:pt idx="3499">
                  <c:v>22-Feb-18</c:v>
                </c:pt>
                <c:pt idx="3500">
                  <c:v>23-Feb-18</c:v>
                </c:pt>
                <c:pt idx="3501">
                  <c:v>26-Feb-18</c:v>
                </c:pt>
                <c:pt idx="3502">
                  <c:v>27-Feb-18</c:v>
                </c:pt>
                <c:pt idx="3503">
                  <c:v>28-Feb-18</c:v>
                </c:pt>
                <c:pt idx="3504">
                  <c:v>1-Mar-18</c:v>
                </c:pt>
                <c:pt idx="3505">
                  <c:v>2-Mar-18</c:v>
                </c:pt>
                <c:pt idx="3506">
                  <c:v>5-Mar-18</c:v>
                </c:pt>
                <c:pt idx="3507">
                  <c:v>6-Mar-18</c:v>
                </c:pt>
                <c:pt idx="3508">
                  <c:v>7-Mar-18</c:v>
                </c:pt>
                <c:pt idx="3509">
                  <c:v>8-Mar-18</c:v>
                </c:pt>
                <c:pt idx="3510">
                  <c:v>9-Mar-18</c:v>
                </c:pt>
                <c:pt idx="3511">
                  <c:v>12-Mar-18</c:v>
                </c:pt>
                <c:pt idx="3512">
                  <c:v>13-Mar-18</c:v>
                </c:pt>
                <c:pt idx="3513">
                  <c:v>14-Mar-18</c:v>
                </c:pt>
                <c:pt idx="3514">
                  <c:v>15-Mar-18</c:v>
                </c:pt>
                <c:pt idx="3515">
                  <c:v>16-Mar-18</c:v>
                </c:pt>
                <c:pt idx="3516">
                  <c:v>19-Mar-18</c:v>
                </c:pt>
                <c:pt idx="3517">
                  <c:v>20-Mar-18</c:v>
                </c:pt>
                <c:pt idx="3518">
                  <c:v>21-Mar-18</c:v>
                </c:pt>
                <c:pt idx="3519">
                  <c:v>22-Mar-18</c:v>
                </c:pt>
                <c:pt idx="3520">
                  <c:v>23-Mar-18</c:v>
                </c:pt>
                <c:pt idx="3521">
                  <c:v>26-Mar-18</c:v>
                </c:pt>
                <c:pt idx="3522">
                  <c:v>27-Mar-18</c:v>
                </c:pt>
                <c:pt idx="3523">
                  <c:v>28-Mar-18</c:v>
                </c:pt>
                <c:pt idx="3524">
                  <c:v>29-Mar-18</c:v>
                </c:pt>
                <c:pt idx="3525">
                  <c:v>2-Apr-18</c:v>
                </c:pt>
                <c:pt idx="3526">
                  <c:v>3-Apr-18</c:v>
                </c:pt>
                <c:pt idx="3527">
                  <c:v>4-Apr-18</c:v>
                </c:pt>
                <c:pt idx="3528">
                  <c:v>5-Apr-18</c:v>
                </c:pt>
                <c:pt idx="3529">
                  <c:v>6-Apr-18</c:v>
                </c:pt>
                <c:pt idx="3530">
                  <c:v>9-Apr-18</c:v>
                </c:pt>
                <c:pt idx="3531">
                  <c:v>10-Apr-18</c:v>
                </c:pt>
                <c:pt idx="3532">
                  <c:v>11-Apr-18</c:v>
                </c:pt>
                <c:pt idx="3533">
                  <c:v>12-Apr-18</c:v>
                </c:pt>
                <c:pt idx="3534">
                  <c:v>13-Apr-18</c:v>
                </c:pt>
                <c:pt idx="3535">
                  <c:v>16-Apr-18</c:v>
                </c:pt>
                <c:pt idx="3536">
                  <c:v>17-Apr-18</c:v>
                </c:pt>
                <c:pt idx="3537">
                  <c:v>18-Apr-18</c:v>
                </c:pt>
                <c:pt idx="3538">
                  <c:v>19-Apr-18</c:v>
                </c:pt>
                <c:pt idx="3539">
                  <c:v>20-Apr-18</c:v>
                </c:pt>
                <c:pt idx="3540">
                  <c:v>23-Apr-18</c:v>
                </c:pt>
                <c:pt idx="3541">
                  <c:v>24-Apr-18</c:v>
                </c:pt>
                <c:pt idx="3542">
                  <c:v>25-Apr-18</c:v>
                </c:pt>
                <c:pt idx="3543">
                  <c:v>26-Apr-18</c:v>
                </c:pt>
                <c:pt idx="3544">
                  <c:v>27-Apr-18</c:v>
                </c:pt>
                <c:pt idx="3545">
                  <c:v>30-Apr-18</c:v>
                </c:pt>
                <c:pt idx="3546">
                  <c:v>1-May-18</c:v>
                </c:pt>
                <c:pt idx="3547">
                  <c:v>2-May-18</c:v>
                </c:pt>
                <c:pt idx="3548">
                  <c:v>3-May-18</c:v>
                </c:pt>
                <c:pt idx="3549">
                  <c:v>4-May-18</c:v>
                </c:pt>
                <c:pt idx="3550">
                  <c:v>7-May-18</c:v>
                </c:pt>
                <c:pt idx="3551">
                  <c:v>8-May-18</c:v>
                </c:pt>
                <c:pt idx="3552">
                  <c:v>9-May-18</c:v>
                </c:pt>
                <c:pt idx="3553">
                  <c:v>10-May-18</c:v>
                </c:pt>
                <c:pt idx="3554">
                  <c:v>11-May-18</c:v>
                </c:pt>
                <c:pt idx="3555">
                  <c:v>14-May-18</c:v>
                </c:pt>
                <c:pt idx="3556">
                  <c:v>15-May-18</c:v>
                </c:pt>
                <c:pt idx="3557">
                  <c:v>16-May-18</c:v>
                </c:pt>
                <c:pt idx="3558">
                  <c:v>17-May-18</c:v>
                </c:pt>
                <c:pt idx="3559">
                  <c:v>18-May-18</c:v>
                </c:pt>
                <c:pt idx="3560">
                  <c:v>21-May-18</c:v>
                </c:pt>
                <c:pt idx="3561">
                  <c:v>22-May-18</c:v>
                </c:pt>
                <c:pt idx="3562">
                  <c:v>23-May-18</c:v>
                </c:pt>
                <c:pt idx="3563">
                  <c:v>24-May-18</c:v>
                </c:pt>
                <c:pt idx="3564">
                  <c:v>25-May-18</c:v>
                </c:pt>
                <c:pt idx="3565">
                  <c:v>29-May-18</c:v>
                </c:pt>
                <c:pt idx="3566">
                  <c:v>30-May-18</c:v>
                </c:pt>
                <c:pt idx="3567">
                  <c:v>31-May-18</c:v>
                </c:pt>
                <c:pt idx="3568">
                  <c:v>1-Jun-18</c:v>
                </c:pt>
                <c:pt idx="3569">
                  <c:v>4-Jun-18</c:v>
                </c:pt>
                <c:pt idx="3570">
                  <c:v>5-Jun-18</c:v>
                </c:pt>
                <c:pt idx="3571">
                  <c:v>6-Jun-18</c:v>
                </c:pt>
                <c:pt idx="3572">
                  <c:v>7-Jun-18</c:v>
                </c:pt>
                <c:pt idx="3573">
                  <c:v>8-Jun-18</c:v>
                </c:pt>
                <c:pt idx="3574">
                  <c:v>11-Jun-18</c:v>
                </c:pt>
                <c:pt idx="3575">
                  <c:v>12-Jun-18</c:v>
                </c:pt>
                <c:pt idx="3576">
                  <c:v>13-Jun-18</c:v>
                </c:pt>
                <c:pt idx="3577">
                  <c:v>14-Jun-18</c:v>
                </c:pt>
                <c:pt idx="3578">
                  <c:v>15-Jun-18</c:v>
                </c:pt>
                <c:pt idx="3579">
                  <c:v>18-Jun-18</c:v>
                </c:pt>
                <c:pt idx="3580">
                  <c:v>19-Jun-18</c:v>
                </c:pt>
                <c:pt idx="3581">
                  <c:v>20-Jun-18</c:v>
                </c:pt>
                <c:pt idx="3582">
                  <c:v>21-Jun-18</c:v>
                </c:pt>
                <c:pt idx="3583">
                  <c:v>22-Jun-18</c:v>
                </c:pt>
                <c:pt idx="3584">
                  <c:v>25-Jun-18</c:v>
                </c:pt>
                <c:pt idx="3585">
                  <c:v>26-Jun-18</c:v>
                </c:pt>
                <c:pt idx="3586">
                  <c:v>27-Jun-18</c:v>
                </c:pt>
                <c:pt idx="3587">
                  <c:v>28-Jun-18</c:v>
                </c:pt>
                <c:pt idx="3588">
                  <c:v>29-Jun-18</c:v>
                </c:pt>
                <c:pt idx="3589">
                  <c:v>2-Jul-18</c:v>
                </c:pt>
                <c:pt idx="3590">
                  <c:v>3-Jul-18</c:v>
                </c:pt>
                <c:pt idx="3591">
                  <c:v>5-Jul-18</c:v>
                </c:pt>
                <c:pt idx="3592">
                  <c:v>6-Jul-18</c:v>
                </c:pt>
                <c:pt idx="3593">
                  <c:v>9-Jul-18</c:v>
                </c:pt>
                <c:pt idx="3594">
                  <c:v>10-Jul-18</c:v>
                </c:pt>
                <c:pt idx="3595">
                  <c:v>11-Jul-18</c:v>
                </c:pt>
                <c:pt idx="3596">
                  <c:v>12-Jul-18</c:v>
                </c:pt>
                <c:pt idx="3597">
                  <c:v>13-Jul-18</c:v>
                </c:pt>
                <c:pt idx="3598">
                  <c:v>16-Jul-18</c:v>
                </c:pt>
                <c:pt idx="3599">
                  <c:v>17-Jul-18</c:v>
                </c:pt>
                <c:pt idx="3600">
                  <c:v>18-Jul-18</c:v>
                </c:pt>
                <c:pt idx="3601">
                  <c:v>19-Jul-18</c:v>
                </c:pt>
                <c:pt idx="3602">
                  <c:v>20-Jul-18</c:v>
                </c:pt>
                <c:pt idx="3603">
                  <c:v>23-Jul-18</c:v>
                </c:pt>
                <c:pt idx="3604">
                  <c:v>24-Jul-18</c:v>
                </c:pt>
                <c:pt idx="3605">
                  <c:v>25-Jul-18</c:v>
                </c:pt>
                <c:pt idx="3606">
                  <c:v>26-Jul-18</c:v>
                </c:pt>
                <c:pt idx="3607">
                  <c:v>27-Jul-18</c:v>
                </c:pt>
                <c:pt idx="3608">
                  <c:v>30-Jul-18</c:v>
                </c:pt>
                <c:pt idx="3609">
                  <c:v>31-Jul-18</c:v>
                </c:pt>
                <c:pt idx="3610">
                  <c:v>1-Aug-18</c:v>
                </c:pt>
                <c:pt idx="3611">
                  <c:v>2-Aug-18</c:v>
                </c:pt>
                <c:pt idx="3612">
                  <c:v>3-Aug-18</c:v>
                </c:pt>
                <c:pt idx="3613">
                  <c:v>6-Aug-18</c:v>
                </c:pt>
                <c:pt idx="3614">
                  <c:v>7-Aug-18</c:v>
                </c:pt>
                <c:pt idx="3615">
                  <c:v>8-Aug-18</c:v>
                </c:pt>
                <c:pt idx="3616">
                  <c:v>9-Aug-18</c:v>
                </c:pt>
                <c:pt idx="3617">
                  <c:v>10-Aug-18</c:v>
                </c:pt>
                <c:pt idx="3618">
                  <c:v>13-Aug-18</c:v>
                </c:pt>
                <c:pt idx="3619">
                  <c:v>14-Aug-18</c:v>
                </c:pt>
                <c:pt idx="3620">
                  <c:v>15-Aug-18</c:v>
                </c:pt>
                <c:pt idx="3621">
                  <c:v>16-Aug-18</c:v>
                </c:pt>
                <c:pt idx="3622">
                  <c:v>17-Aug-18</c:v>
                </c:pt>
                <c:pt idx="3623">
                  <c:v>20-Aug-18</c:v>
                </c:pt>
                <c:pt idx="3624">
                  <c:v>21-Aug-18</c:v>
                </c:pt>
                <c:pt idx="3625">
                  <c:v>22-Aug-18</c:v>
                </c:pt>
                <c:pt idx="3626">
                  <c:v>23-Aug-18</c:v>
                </c:pt>
                <c:pt idx="3627">
                  <c:v>24-Aug-18</c:v>
                </c:pt>
                <c:pt idx="3628">
                  <c:v>27-Aug-18</c:v>
                </c:pt>
                <c:pt idx="3629">
                  <c:v>28-Aug-18</c:v>
                </c:pt>
                <c:pt idx="3630">
                  <c:v>29-Aug-18</c:v>
                </c:pt>
                <c:pt idx="3631">
                  <c:v>30-Aug-18</c:v>
                </c:pt>
                <c:pt idx="3632">
                  <c:v>31-Aug-18</c:v>
                </c:pt>
                <c:pt idx="3633">
                  <c:v>4-Sep-18</c:v>
                </c:pt>
                <c:pt idx="3634">
                  <c:v>5-Sep-18</c:v>
                </c:pt>
                <c:pt idx="3635">
                  <c:v>6-Sep-18</c:v>
                </c:pt>
                <c:pt idx="3636">
                  <c:v>7-Sep-18</c:v>
                </c:pt>
                <c:pt idx="3637">
                  <c:v>10-Sep-18</c:v>
                </c:pt>
                <c:pt idx="3638">
                  <c:v>11-Sep-18</c:v>
                </c:pt>
                <c:pt idx="3639">
                  <c:v>12-Sep-18</c:v>
                </c:pt>
                <c:pt idx="3640">
                  <c:v>13-Sep-18</c:v>
                </c:pt>
                <c:pt idx="3641">
                  <c:v>14-Sep-18</c:v>
                </c:pt>
                <c:pt idx="3642">
                  <c:v>17-Sep-18</c:v>
                </c:pt>
                <c:pt idx="3643">
                  <c:v>18-Sep-18</c:v>
                </c:pt>
                <c:pt idx="3644">
                  <c:v>19-Sep-18</c:v>
                </c:pt>
                <c:pt idx="3645">
                  <c:v>20-Sep-18</c:v>
                </c:pt>
                <c:pt idx="3646">
                  <c:v>21-Sep-18</c:v>
                </c:pt>
                <c:pt idx="3647">
                  <c:v>24-Sep-18</c:v>
                </c:pt>
                <c:pt idx="3648">
                  <c:v>25-Sep-18</c:v>
                </c:pt>
                <c:pt idx="3649">
                  <c:v>26-Sep-18</c:v>
                </c:pt>
                <c:pt idx="3650">
                  <c:v>27-Sep-18</c:v>
                </c:pt>
                <c:pt idx="3651">
                  <c:v>28-Sep-18</c:v>
                </c:pt>
                <c:pt idx="3652">
                  <c:v>1-Oct-18</c:v>
                </c:pt>
                <c:pt idx="3653">
                  <c:v>2-Oct-18</c:v>
                </c:pt>
                <c:pt idx="3654">
                  <c:v>3-Oct-18</c:v>
                </c:pt>
                <c:pt idx="3655">
                  <c:v>4-Oct-18</c:v>
                </c:pt>
                <c:pt idx="3656">
                  <c:v>5-Oct-18</c:v>
                </c:pt>
                <c:pt idx="3657">
                  <c:v>8-Oct-18</c:v>
                </c:pt>
                <c:pt idx="3658">
                  <c:v>9-Oct-18</c:v>
                </c:pt>
                <c:pt idx="3659">
                  <c:v>10-Oct-18</c:v>
                </c:pt>
                <c:pt idx="3660">
                  <c:v>11-Oct-18</c:v>
                </c:pt>
                <c:pt idx="3661">
                  <c:v>12-Oct-18</c:v>
                </c:pt>
                <c:pt idx="3662">
                  <c:v>15-Oct-18</c:v>
                </c:pt>
                <c:pt idx="3663">
                  <c:v>16-Oct-18</c:v>
                </c:pt>
                <c:pt idx="3664">
                  <c:v>17-Oct-18</c:v>
                </c:pt>
                <c:pt idx="3665">
                  <c:v>18-Oct-18</c:v>
                </c:pt>
                <c:pt idx="3666">
                  <c:v>19-Oct-18</c:v>
                </c:pt>
                <c:pt idx="3667">
                  <c:v>22-Oct-18</c:v>
                </c:pt>
                <c:pt idx="3668">
                  <c:v>23-Oct-18</c:v>
                </c:pt>
                <c:pt idx="3669">
                  <c:v>24-Oct-18</c:v>
                </c:pt>
                <c:pt idx="3670">
                  <c:v>25-Oct-18</c:v>
                </c:pt>
                <c:pt idx="3671">
                  <c:v>26-Oct-18</c:v>
                </c:pt>
                <c:pt idx="3672">
                  <c:v>29-Oct-18</c:v>
                </c:pt>
                <c:pt idx="3673">
                  <c:v>30-Oct-18</c:v>
                </c:pt>
                <c:pt idx="3674">
                  <c:v>31-Oct-18</c:v>
                </c:pt>
                <c:pt idx="3675">
                  <c:v>1-Nov-18</c:v>
                </c:pt>
                <c:pt idx="3676">
                  <c:v>2-Nov-18</c:v>
                </c:pt>
                <c:pt idx="3677">
                  <c:v>5-Nov-18</c:v>
                </c:pt>
                <c:pt idx="3678">
                  <c:v>6-Nov-18</c:v>
                </c:pt>
                <c:pt idx="3679">
                  <c:v>7-Nov-18</c:v>
                </c:pt>
                <c:pt idx="3680">
                  <c:v>8-Nov-18</c:v>
                </c:pt>
                <c:pt idx="3681">
                  <c:v>9-Nov-18</c:v>
                </c:pt>
                <c:pt idx="3682">
                  <c:v>12-Nov-18</c:v>
                </c:pt>
                <c:pt idx="3683">
                  <c:v>13-Nov-18</c:v>
                </c:pt>
                <c:pt idx="3684">
                  <c:v>14-Nov-18</c:v>
                </c:pt>
                <c:pt idx="3685">
                  <c:v>15-Nov-18</c:v>
                </c:pt>
                <c:pt idx="3686">
                  <c:v>16-Nov-18</c:v>
                </c:pt>
                <c:pt idx="3687">
                  <c:v>19-Nov-18</c:v>
                </c:pt>
                <c:pt idx="3688">
                  <c:v>20-Nov-18</c:v>
                </c:pt>
                <c:pt idx="3689">
                  <c:v>21-Nov-18</c:v>
                </c:pt>
                <c:pt idx="3690">
                  <c:v>23-Nov-18</c:v>
                </c:pt>
                <c:pt idx="3691">
                  <c:v>26-Nov-18</c:v>
                </c:pt>
                <c:pt idx="3692">
                  <c:v>27-Nov-18</c:v>
                </c:pt>
                <c:pt idx="3693">
                  <c:v>28-Nov-18</c:v>
                </c:pt>
                <c:pt idx="3694">
                  <c:v>29-Nov-18</c:v>
                </c:pt>
                <c:pt idx="3695">
                  <c:v>30-Nov-18</c:v>
                </c:pt>
                <c:pt idx="3696">
                  <c:v>3-Dec-18</c:v>
                </c:pt>
                <c:pt idx="3697">
                  <c:v>4-Dec-18</c:v>
                </c:pt>
                <c:pt idx="3698">
                  <c:v>6-Dec-18</c:v>
                </c:pt>
                <c:pt idx="3699">
                  <c:v>7-Dec-18</c:v>
                </c:pt>
                <c:pt idx="3700">
                  <c:v>10-Dec-18</c:v>
                </c:pt>
                <c:pt idx="3701">
                  <c:v>11-Dec-18</c:v>
                </c:pt>
                <c:pt idx="3702">
                  <c:v>12-Dec-18</c:v>
                </c:pt>
                <c:pt idx="3703">
                  <c:v>13-Dec-18</c:v>
                </c:pt>
                <c:pt idx="3704">
                  <c:v>14-Dec-18</c:v>
                </c:pt>
                <c:pt idx="3705">
                  <c:v>17-Dec-18</c:v>
                </c:pt>
                <c:pt idx="3706">
                  <c:v>18-Dec-18</c:v>
                </c:pt>
                <c:pt idx="3707">
                  <c:v>19-Dec-18</c:v>
                </c:pt>
                <c:pt idx="3708">
                  <c:v>20-Dec-18</c:v>
                </c:pt>
                <c:pt idx="3709">
                  <c:v>21-Dec-18</c:v>
                </c:pt>
                <c:pt idx="3710">
                  <c:v>24-Dec-18</c:v>
                </c:pt>
                <c:pt idx="3711">
                  <c:v>26-Dec-18</c:v>
                </c:pt>
                <c:pt idx="3712">
                  <c:v>27-Dec-18</c:v>
                </c:pt>
                <c:pt idx="3713">
                  <c:v>28-Dec-18</c:v>
                </c:pt>
                <c:pt idx="3714">
                  <c:v>31-Dec-18</c:v>
                </c:pt>
                <c:pt idx="3715">
                  <c:v>2-Jan-19</c:v>
                </c:pt>
                <c:pt idx="3716">
                  <c:v>3-Jan-19</c:v>
                </c:pt>
                <c:pt idx="3717">
                  <c:v>4-Jan-19</c:v>
                </c:pt>
                <c:pt idx="3718">
                  <c:v>7-Jan-19</c:v>
                </c:pt>
                <c:pt idx="3719">
                  <c:v>8-Jan-19</c:v>
                </c:pt>
                <c:pt idx="3720">
                  <c:v>9-Jan-19</c:v>
                </c:pt>
                <c:pt idx="3721">
                  <c:v>10-Jan-19</c:v>
                </c:pt>
                <c:pt idx="3722">
                  <c:v>11-Jan-19</c:v>
                </c:pt>
                <c:pt idx="3723">
                  <c:v>14-Jan-19</c:v>
                </c:pt>
                <c:pt idx="3724">
                  <c:v>15-Jan-19</c:v>
                </c:pt>
                <c:pt idx="3725">
                  <c:v>16-Jan-19</c:v>
                </c:pt>
                <c:pt idx="3726">
                  <c:v>17-Jan-19</c:v>
                </c:pt>
                <c:pt idx="3727">
                  <c:v>18-Jan-19</c:v>
                </c:pt>
                <c:pt idx="3728">
                  <c:v>22-Jan-19</c:v>
                </c:pt>
                <c:pt idx="3729">
                  <c:v>23-Jan-19</c:v>
                </c:pt>
                <c:pt idx="3730">
                  <c:v>24-Jan-19</c:v>
                </c:pt>
                <c:pt idx="3731">
                  <c:v>25-Jan-19</c:v>
                </c:pt>
                <c:pt idx="3732">
                  <c:v>28-Jan-19</c:v>
                </c:pt>
                <c:pt idx="3733">
                  <c:v>29-Jan-19</c:v>
                </c:pt>
                <c:pt idx="3734">
                  <c:v>30-Jan-19</c:v>
                </c:pt>
                <c:pt idx="3735">
                  <c:v>31-Jan-19</c:v>
                </c:pt>
                <c:pt idx="3736">
                  <c:v>1-Feb-19</c:v>
                </c:pt>
                <c:pt idx="3737">
                  <c:v>4-Feb-19</c:v>
                </c:pt>
                <c:pt idx="3738">
                  <c:v>5-Feb-19</c:v>
                </c:pt>
                <c:pt idx="3739">
                  <c:v>6-Feb-19</c:v>
                </c:pt>
                <c:pt idx="3740">
                  <c:v>7-Feb-19</c:v>
                </c:pt>
                <c:pt idx="3741">
                  <c:v>8-Feb-19</c:v>
                </c:pt>
                <c:pt idx="3742">
                  <c:v>11-Feb-19</c:v>
                </c:pt>
                <c:pt idx="3743">
                  <c:v>12-Feb-19</c:v>
                </c:pt>
                <c:pt idx="3744">
                  <c:v>13-Feb-19</c:v>
                </c:pt>
                <c:pt idx="3745">
                  <c:v>14-Feb-19</c:v>
                </c:pt>
                <c:pt idx="3746">
                  <c:v>15-Feb-19</c:v>
                </c:pt>
                <c:pt idx="3747">
                  <c:v>19-Feb-19</c:v>
                </c:pt>
                <c:pt idx="3748">
                  <c:v>20-Feb-19</c:v>
                </c:pt>
                <c:pt idx="3749">
                  <c:v>21-Feb-19</c:v>
                </c:pt>
                <c:pt idx="3750">
                  <c:v>22-Feb-19</c:v>
                </c:pt>
                <c:pt idx="3751">
                  <c:v>25-Feb-19</c:v>
                </c:pt>
                <c:pt idx="3752">
                  <c:v>26-Feb-19</c:v>
                </c:pt>
                <c:pt idx="3753">
                  <c:v>27-Feb-19</c:v>
                </c:pt>
                <c:pt idx="3754">
                  <c:v>28-Feb-19</c:v>
                </c:pt>
                <c:pt idx="3755">
                  <c:v>1-Mar-19</c:v>
                </c:pt>
                <c:pt idx="3756">
                  <c:v>4-Mar-19</c:v>
                </c:pt>
                <c:pt idx="3757">
                  <c:v>5-Mar-19</c:v>
                </c:pt>
                <c:pt idx="3758">
                  <c:v>6-Mar-19</c:v>
                </c:pt>
                <c:pt idx="3759">
                  <c:v>7-Mar-19</c:v>
                </c:pt>
                <c:pt idx="3760">
                  <c:v>8-Mar-19</c:v>
                </c:pt>
                <c:pt idx="3761">
                  <c:v>11-Mar-19</c:v>
                </c:pt>
                <c:pt idx="3762">
                  <c:v>12-Mar-19</c:v>
                </c:pt>
                <c:pt idx="3763">
                  <c:v>13-Mar-19</c:v>
                </c:pt>
                <c:pt idx="3764">
                  <c:v>14-Mar-19</c:v>
                </c:pt>
                <c:pt idx="3765">
                  <c:v>15-Mar-19</c:v>
                </c:pt>
                <c:pt idx="3766">
                  <c:v>18-Mar-19</c:v>
                </c:pt>
                <c:pt idx="3767">
                  <c:v>19-Mar-19</c:v>
                </c:pt>
                <c:pt idx="3768">
                  <c:v>20-Mar-19</c:v>
                </c:pt>
                <c:pt idx="3769">
                  <c:v>21-Mar-19</c:v>
                </c:pt>
                <c:pt idx="3770">
                  <c:v>22-Mar-19</c:v>
                </c:pt>
                <c:pt idx="3771">
                  <c:v>25-Mar-19</c:v>
                </c:pt>
                <c:pt idx="3772">
                  <c:v>26-Mar-19</c:v>
                </c:pt>
                <c:pt idx="3773">
                  <c:v>27-Mar-19</c:v>
                </c:pt>
                <c:pt idx="3774">
                  <c:v>28-Mar-19</c:v>
                </c:pt>
                <c:pt idx="3775">
                  <c:v>29-Mar-19</c:v>
                </c:pt>
                <c:pt idx="3776">
                  <c:v>1-Apr-19</c:v>
                </c:pt>
                <c:pt idx="3777">
                  <c:v>2-Apr-19</c:v>
                </c:pt>
                <c:pt idx="3778">
                  <c:v>3-Apr-19</c:v>
                </c:pt>
                <c:pt idx="3779">
                  <c:v>4-Apr-19</c:v>
                </c:pt>
                <c:pt idx="3780">
                  <c:v>5-Apr-19</c:v>
                </c:pt>
                <c:pt idx="3781">
                  <c:v>8-Apr-19</c:v>
                </c:pt>
                <c:pt idx="3782">
                  <c:v>9-Apr-19</c:v>
                </c:pt>
                <c:pt idx="3783">
                  <c:v>10-Apr-19</c:v>
                </c:pt>
                <c:pt idx="3784">
                  <c:v>11-Apr-19</c:v>
                </c:pt>
                <c:pt idx="3785">
                  <c:v>12-Apr-19</c:v>
                </c:pt>
                <c:pt idx="3786">
                  <c:v>15-Apr-19</c:v>
                </c:pt>
                <c:pt idx="3787">
                  <c:v>16-Apr-19</c:v>
                </c:pt>
                <c:pt idx="3788">
                  <c:v>17-Apr-19</c:v>
                </c:pt>
                <c:pt idx="3789">
                  <c:v>18-Apr-19</c:v>
                </c:pt>
                <c:pt idx="3790">
                  <c:v>22-Apr-19</c:v>
                </c:pt>
                <c:pt idx="3791">
                  <c:v>23-Apr-19</c:v>
                </c:pt>
                <c:pt idx="3792">
                  <c:v>24-Apr-19</c:v>
                </c:pt>
                <c:pt idx="3793">
                  <c:v>25-Apr-19</c:v>
                </c:pt>
                <c:pt idx="3794">
                  <c:v>26-Apr-19</c:v>
                </c:pt>
                <c:pt idx="3795">
                  <c:v>29-Apr-19</c:v>
                </c:pt>
                <c:pt idx="3796">
                  <c:v>30-Apr-19</c:v>
                </c:pt>
                <c:pt idx="3797">
                  <c:v>1-May-19</c:v>
                </c:pt>
                <c:pt idx="3798">
                  <c:v>2-May-19</c:v>
                </c:pt>
                <c:pt idx="3799">
                  <c:v>3-May-19</c:v>
                </c:pt>
                <c:pt idx="3800">
                  <c:v>6-May-19</c:v>
                </c:pt>
                <c:pt idx="3801">
                  <c:v>7-May-19</c:v>
                </c:pt>
                <c:pt idx="3802">
                  <c:v>8-May-19</c:v>
                </c:pt>
                <c:pt idx="3803">
                  <c:v>9-May-19</c:v>
                </c:pt>
                <c:pt idx="3804">
                  <c:v>10-May-19</c:v>
                </c:pt>
                <c:pt idx="3805">
                  <c:v>13-May-19</c:v>
                </c:pt>
                <c:pt idx="3806">
                  <c:v>14-May-19</c:v>
                </c:pt>
                <c:pt idx="3807">
                  <c:v>15-May-19</c:v>
                </c:pt>
                <c:pt idx="3808">
                  <c:v>16-May-19</c:v>
                </c:pt>
                <c:pt idx="3809">
                  <c:v>17-May-19</c:v>
                </c:pt>
                <c:pt idx="3810">
                  <c:v>20-May-19</c:v>
                </c:pt>
                <c:pt idx="3811">
                  <c:v>21-May-19</c:v>
                </c:pt>
                <c:pt idx="3812">
                  <c:v>22-May-19</c:v>
                </c:pt>
                <c:pt idx="3813">
                  <c:v>23-May-19</c:v>
                </c:pt>
                <c:pt idx="3814">
                  <c:v>24-May-19</c:v>
                </c:pt>
                <c:pt idx="3815">
                  <c:v>28-May-19</c:v>
                </c:pt>
                <c:pt idx="3816">
                  <c:v>29-May-19</c:v>
                </c:pt>
                <c:pt idx="3817">
                  <c:v>30-May-19</c:v>
                </c:pt>
                <c:pt idx="3818">
                  <c:v>31-May-19</c:v>
                </c:pt>
                <c:pt idx="3819">
                  <c:v>3-Jun-19</c:v>
                </c:pt>
                <c:pt idx="3820">
                  <c:v>4-Jun-19</c:v>
                </c:pt>
                <c:pt idx="3821">
                  <c:v>5-Jun-19</c:v>
                </c:pt>
                <c:pt idx="3822">
                  <c:v>6-Jun-19</c:v>
                </c:pt>
                <c:pt idx="3823">
                  <c:v>7-Jun-19</c:v>
                </c:pt>
                <c:pt idx="3824">
                  <c:v>10-Jun-19</c:v>
                </c:pt>
                <c:pt idx="3825">
                  <c:v>11-Jun-19</c:v>
                </c:pt>
                <c:pt idx="3826">
                  <c:v>12-Jun-19</c:v>
                </c:pt>
                <c:pt idx="3827">
                  <c:v>13-Jun-19</c:v>
                </c:pt>
                <c:pt idx="3828">
                  <c:v>14-Jun-19</c:v>
                </c:pt>
                <c:pt idx="3829">
                  <c:v>17-Jun-19</c:v>
                </c:pt>
                <c:pt idx="3830">
                  <c:v>18-Jun-19</c:v>
                </c:pt>
                <c:pt idx="3831">
                  <c:v>19-Jun-19</c:v>
                </c:pt>
                <c:pt idx="3832">
                  <c:v>20-Jun-19</c:v>
                </c:pt>
                <c:pt idx="3833">
                  <c:v>21-Jun-19</c:v>
                </c:pt>
                <c:pt idx="3834">
                  <c:v>24-Jun-19</c:v>
                </c:pt>
                <c:pt idx="3835">
                  <c:v>25-Jun-19</c:v>
                </c:pt>
                <c:pt idx="3836">
                  <c:v>26-Jun-19</c:v>
                </c:pt>
                <c:pt idx="3837">
                  <c:v>27-Jun-19</c:v>
                </c:pt>
                <c:pt idx="3838">
                  <c:v>28-Jun-19</c:v>
                </c:pt>
                <c:pt idx="3839">
                  <c:v>1-Jul-19</c:v>
                </c:pt>
                <c:pt idx="3840">
                  <c:v>2-Jul-19</c:v>
                </c:pt>
                <c:pt idx="3841">
                  <c:v>3-Jul-19</c:v>
                </c:pt>
                <c:pt idx="3842">
                  <c:v>5-Jul-19</c:v>
                </c:pt>
                <c:pt idx="3843">
                  <c:v>8-Jul-19</c:v>
                </c:pt>
                <c:pt idx="3844">
                  <c:v>9-Jul-19</c:v>
                </c:pt>
                <c:pt idx="3845">
                  <c:v>10-Jul-19</c:v>
                </c:pt>
                <c:pt idx="3846">
                  <c:v>11-Jul-19</c:v>
                </c:pt>
                <c:pt idx="3847">
                  <c:v>12-Jul-19</c:v>
                </c:pt>
                <c:pt idx="3848">
                  <c:v>15-Jul-19</c:v>
                </c:pt>
                <c:pt idx="3849">
                  <c:v>16-Jul-19</c:v>
                </c:pt>
                <c:pt idx="3850">
                  <c:v>17-Jul-19</c:v>
                </c:pt>
                <c:pt idx="3851">
                  <c:v>18-Jul-19</c:v>
                </c:pt>
                <c:pt idx="3852">
                  <c:v>19-Jul-19</c:v>
                </c:pt>
                <c:pt idx="3853">
                  <c:v>22-Jul-19</c:v>
                </c:pt>
                <c:pt idx="3854">
                  <c:v>23-Jul-19</c:v>
                </c:pt>
                <c:pt idx="3855">
                  <c:v>24-Jul-19</c:v>
                </c:pt>
                <c:pt idx="3856">
                  <c:v>25-Jul-19</c:v>
                </c:pt>
                <c:pt idx="3857">
                  <c:v>26-Jul-19</c:v>
                </c:pt>
                <c:pt idx="3858">
                  <c:v>29-Jul-19</c:v>
                </c:pt>
                <c:pt idx="3859">
                  <c:v>30-Jul-19</c:v>
                </c:pt>
                <c:pt idx="3860">
                  <c:v>31-Jul-19</c:v>
                </c:pt>
                <c:pt idx="3861">
                  <c:v>1-Aug-19</c:v>
                </c:pt>
                <c:pt idx="3862">
                  <c:v>2-Aug-19</c:v>
                </c:pt>
                <c:pt idx="3863">
                  <c:v>5-Aug-19</c:v>
                </c:pt>
                <c:pt idx="3864">
                  <c:v>6-Aug-19</c:v>
                </c:pt>
                <c:pt idx="3865">
                  <c:v>7-Aug-19</c:v>
                </c:pt>
                <c:pt idx="3866">
                  <c:v>8-Aug-19</c:v>
                </c:pt>
                <c:pt idx="3867">
                  <c:v>9-Aug-19</c:v>
                </c:pt>
                <c:pt idx="3868">
                  <c:v>12-Aug-19</c:v>
                </c:pt>
                <c:pt idx="3869">
                  <c:v>13-Aug-19</c:v>
                </c:pt>
                <c:pt idx="3870">
                  <c:v>14-Aug-19</c:v>
                </c:pt>
                <c:pt idx="3871">
                  <c:v>15-Aug-19</c:v>
                </c:pt>
                <c:pt idx="3872">
                  <c:v>16-Aug-19</c:v>
                </c:pt>
                <c:pt idx="3873">
                  <c:v>19-Aug-19</c:v>
                </c:pt>
                <c:pt idx="3874">
                  <c:v>20-Aug-19</c:v>
                </c:pt>
                <c:pt idx="3875">
                  <c:v>21-Aug-19</c:v>
                </c:pt>
                <c:pt idx="3876">
                  <c:v>22-Aug-19</c:v>
                </c:pt>
                <c:pt idx="3877">
                  <c:v>23-Aug-19</c:v>
                </c:pt>
                <c:pt idx="3878">
                  <c:v>26-Aug-19</c:v>
                </c:pt>
                <c:pt idx="3879">
                  <c:v>27-Aug-19</c:v>
                </c:pt>
                <c:pt idx="3880">
                  <c:v>28-Aug-19</c:v>
                </c:pt>
                <c:pt idx="3881">
                  <c:v>29-Aug-19</c:v>
                </c:pt>
                <c:pt idx="3882">
                  <c:v>30-Aug-19</c:v>
                </c:pt>
                <c:pt idx="3883">
                  <c:v>3-Sep-19</c:v>
                </c:pt>
                <c:pt idx="3884">
                  <c:v>4-Sep-19</c:v>
                </c:pt>
                <c:pt idx="3885">
                  <c:v>5-Sep-19</c:v>
                </c:pt>
                <c:pt idx="3886">
                  <c:v>6-Sep-19</c:v>
                </c:pt>
                <c:pt idx="3887">
                  <c:v>9-Sep-19</c:v>
                </c:pt>
                <c:pt idx="3888">
                  <c:v>10-Sep-19</c:v>
                </c:pt>
                <c:pt idx="3889">
                  <c:v>11-Sep-19</c:v>
                </c:pt>
                <c:pt idx="3890">
                  <c:v>12-Sep-19</c:v>
                </c:pt>
                <c:pt idx="3891">
                  <c:v>13-Sep-19</c:v>
                </c:pt>
                <c:pt idx="3892">
                  <c:v>16-Sep-19</c:v>
                </c:pt>
                <c:pt idx="3893">
                  <c:v>17-Sep-19</c:v>
                </c:pt>
                <c:pt idx="3894">
                  <c:v>18-Sep-19</c:v>
                </c:pt>
                <c:pt idx="3895">
                  <c:v>19-Sep-19</c:v>
                </c:pt>
                <c:pt idx="3896">
                  <c:v>20-Sep-19</c:v>
                </c:pt>
                <c:pt idx="3897">
                  <c:v>23-Sep-19</c:v>
                </c:pt>
                <c:pt idx="3898">
                  <c:v>24-Sep-19</c:v>
                </c:pt>
                <c:pt idx="3899">
                  <c:v>25-Sep-19</c:v>
                </c:pt>
                <c:pt idx="3900">
                  <c:v>26-Sep-19</c:v>
                </c:pt>
                <c:pt idx="3901">
                  <c:v>27-Sep-19</c:v>
                </c:pt>
                <c:pt idx="3902">
                  <c:v>30-Sep-19</c:v>
                </c:pt>
                <c:pt idx="3903">
                  <c:v>1-Oct-19</c:v>
                </c:pt>
                <c:pt idx="3904">
                  <c:v>2-Oct-19</c:v>
                </c:pt>
                <c:pt idx="3905">
                  <c:v>3-Oct-19</c:v>
                </c:pt>
                <c:pt idx="3906">
                  <c:v>4-Oct-19</c:v>
                </c:pt>
                <c:pt idx="3907">
                  <c:v>7-Oct-19</c:v>
                </c:pt>
                <c:pt idx="3908">
                  <c:v>8-Oct-19</c:v>
                </c:pt>
                <c:pt idx="3909">
                  <c:v>9-Oct-19</c:v>
                </c:pt>
                <c:pt idx="3910">
                  <c:v>10-Oct-19</c:v>
                </c:pt>
                <c:pt idx="3911">
                  <c:v>11-Oct-19</c:v>
                </c:pt>
                <c:pt idx="3912">
                  <c:v>14-Oct-19</c:v>
                </c:pt>
                <c:pt idx="3913">
                  <c:v>15-Oct-19</c:v>
                </c:pt>
                <c:pt idx="3914">
                  <c:v>16-Oct-19</c:v>
                </c:pt>
                <c:pt idx="3915">
                  <c:v>17-Oct-19</c:v>
                </c:pt>
                <c:pt idx="3916">
                  <c:v>18-Oct-19</c:v>
                </c:pt>
                <c:pt idx="3917">
                  <c:v>21-Oct-19</c:v>
                </c:pt>
                <c:pt idx="3918">
                  <c:v>22-Oct-19</c:v>
                </c:pt>
                <c:pt idx="3919">
                  <c:v>23-Oct-19</c:v>
                </c:pt>
                <c:pt idx="3920">
                  <c:v>24-Oct-19</c:v>
                </c:pt>
                <c:pt idx="3921">
                  <c:v>25-Oct-19</c:v>
                </c:pt>
                <c:pt idx="3922">
                  <c:v>28-Oct-19</c:v>
                </c:pt>
                <c:pt idx="3923">
                  <c:v>29-Oct-19</c:v>
                </c:pt>
                <c:pt idx="3924">
                  <c:v>30-Oct-19</c:v>
                </c:pt>
                <c:pt idx="3925">
                  <c:v>31-Oct-19</c:v>
                </c:pt>
                <c:pt idx="3926">
                  <c:v>1-Nov-19</c:v>
                </c:pt>
                <c:pt idx="3927">
                  <c:v>4-Nov-19</c:v>
                </c:pt>
                <c:pt idx="3928">
                  <c:v>5-Nov-19</c:v>
                </c:pt>
                <c:pt idx="3929">
                  <c:v>6-Nov-19</c:v>
                </c:pt>
                <c:pt idx="3930">
                  <c:v>7-Nov-19</c:v>
                </c:pt>
                <c:pt idx="3931">
                  <c:v>8-Nov-19</c:v>
                </c:pt>
                <c:pt idx="3932">
                  <c:v>11-Nov-19</c:v>
                </c:pt>
                <c:pt idx="3933">
                  <c:v>12-Nov-19</c:v>
                </c:pt>
                <c:pt idx="3934">
                  <c:v>13-Nov-19</c:v>
                </c:pt>
                <c:pt idx="3935">
                  <c:v>14-Nov-19</c:v>
                </c:pt>
                <c:pt idx="3936">
                  <c:v>15-Nov-19</c:v>
                </c:pt>
                <c:pt idx="3937">
                  <c:v>18-Nov-19</c:v>
                </c:pt>
                <c:pt idx="3938">
                  <c:v>19-Nov-19</c:v>
                </c:pt>
                <c:pt idx="3939">
                  <c:v>20-Nov-19</c:v>
                </c:pt>
                <c:pt idx="3940">
                  <c:v>21-Nov-19</c:v>
                </c:pt>
                <c:pt idx="3941">
                  <c:v>22-Nov-19</c:v>
                </c:pt>
                <c:pt idx="3942">
                  <c:v>25-Nov-19</c:v>
                </c:pt>
                <c:pt idx="3943">
                  <c:v>26-Nov-19</c:v>
                </c:pt>
                <c:pt idx="3944">
                  <c:v>27-Nov-19</c:v>
                </c:pt>
                <c:pt idx="3945">
                  <c:v>29-Nov-19</c:v>
                </c:pt>
                <c:pt idx="3946">
                  <c:v>2-Dec-19</c:v>
                </c:pt>
                <c:pt idx="3947">
                  <c:v>3-Dec-19</c:v>
                </c:pt>
                <c:pt idx="3948">
                  <c:v>4-Dec-19</c:v>
                </c:pt>
                <c:pt idx="3949">
                  <c:v>5-Dec-19</c:v>
                </c:pt>
                <c:pt idx="3950">
                  <c:v>6-Dec-19</c:v>
                </c:pt>
                <c:pt idx="3951">
                  <c:v>9-Dec-19</c:v>
                </c:pt>
                <c:pt idx="3952">
                  <c:v>10-Dec-19</c:v>
                </c:pt>
                <c:pt idx="3953">
                  <c:v>11-Dec-19</c:v>
                </c:pt>
                <c:pt idx="3954">
                  <c:v>12-Dec-19</c:v>
                </c:pt>
                <c:pt idx="3955">
                  <c:v>13-Dec-19</c:v>
                </c:pt>
                <c:pt idx="3956">
                  <c:v>16-Dec-19</c:v>
                </c:pt>
                <c:pt idx="3957">
                  <c:v>17-Dec-19</c:v>
                </c:pt>
                <c:pt idx="3958">
                  <c:v>18-Dec-19</c:v>
                </c:pt>
                <c:pt idx="3959">
                  <c:v>19-Dec-19</c:v>
                </c:pt>
                <c:pt idx="3960">
                  <c:v>20-Dec-19</c:v>
                </c:pt>
                <c:pt idx="3961">
                  <c:v>23-Dec-19</c:v>
                </c:pt>
                <c:pt idx="3962">
                  <c:v>24-Dec-19</c:v>
                </c:pt>
                <c:pt idx="3963">
                  <c:v>26-Dec-19</c:v>
                </c:pt>
                <c:pt idx="3964">
                  <c:v>27-Dec-19</c:v>
                </c:pt>
                <c:pt idx="3965">
                  <c:v>30-Dec-19</c:v>
                </c:pt>
                <c:pt idx="3966">
                  <c:v>31-Dec-19</c:v>
                </c:pt>
                <c:pt idx="3967">
                  <c:v>(blank)</c:v>
                </c:pt>
              </c:strCache>
            </c:strRef>
          </c:cat>
          <c:val>
            <c:numRef>
              <c:f>Sheet1!$B$4:$B$3972</c:f>
              <c:numCache>
                <c:formatCode>General</c:formatCode>
                <c:ptCount val="3968"/>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-4.4907673600880216E-6</c:v>
                </c:pt>
                <c:pt idx="1921">
                  <c:v>1.5035812985786379E-5</c:v>
                </c:pt>
                <c:pt idx="1922">
                  <c:v>3.6016374683178753E-4</c:v>
                </c:pt>
                <c:pt idx="1923">
                  <c:v>3.5377921778589894E-4</c:v>
                </c:pt>
                <c:pt idx="1924">
                  <c:v>2.6430515558861778E-4</c:v>
                </c:pt>
                <c:pt idx="1925">
                  <c:v>3.0936662283620464E-4</c:v>
                </c:pt>
                <c:pt idx="1926">
                  <c:v>5.1013276162925614E-4</c:v>
                </c:pt>
                <c:pt idx="1927">
                  <c:v>5.4848976844668051E-4</c:v>
                </c:pt>
                <c:pt idx="1928">
                  <c:v>6.6129748393040089E-4</c:v>
                </c:pt>
                <c:pt idx="1929">
                  <c:v>7.2730055292558049E-4</c:v>
                </c:pt>
                <c:pt idx="1930">
                  <c:v>8.6452763311095637E-4</c:v>
                </c:pt>
                <c:pt idx="1931">
                  <c:v>1.1032509151465142E-3</c:v>
                </c:pt>
                <c:pt idx="1932">
                  <c:v>1.1927731579652878E-3</c:v>
                </c:pt>
                <c:pt idx="1933">
                  <c:v>1.3162633043573013E-3</c:v>
                </c:pt>
                <c:pt idx="1934">
                  <c:v>1.0977382734067564E-3</c:v>
                </c:pt>
                <c:pt idx="1935">
                  <c:v>1.0877818071304279E-3</c:v>
                </c:pt>
                <c:pt idx="1936">
                  <c:v>1.1363185197046377E-3</c:v>
                </c:pt>
                <c:pt idx="1937">
                  <c:v>1.2605700247343421E-3</c:v>
                </c:pt>
                <c:pt idx="1938">
                  <c:v>1.259847738738884E-3</c:v>
                </c:pt>
                <c:pt idx="1939">
                  <c:v>1.3786869452723227E-3</c:v>
                </c:pt>
                <c:pt idx="1940">
                  <c:v>1.0802961863751737E-3</c:v>
                </c:pt>
                <c:pt idx="1941">
                  <c:v>1.3828510873554745E-3</c:v>
                </c:pt>
                <c:pt idx="1942">
                  <c:v>1.6455654502924855E-3</c:v>
                </c:pt>
                <c:pt idx="1943">
                  <c:v>1.6853528497047243E-3</c:v>
                </c:pt>
                <c:pt idx="1944">
                  <c:v>1.8346970902853865E-3</c:v>
                </c:pt>
                <c:pt idx="1945">
                  <c:v>2.0418371654002954E-3</c:v>
                </c:pt>
                <c:pt idx="1946">
                  <c:v>2.1146386084172075E-3</c:v>
                </c:pt>
                <c:pt idx="1947">
                  <c:v>2.164540406099702E-3</c:v>
                </c:pt>
                <c:pt idx="1948">
                  <c:v>2.1437148256804317E-3</c:v>
                </c:pt>
                <c:pt idx="1949">
                  <c:v>1.7500809246671079E-3</c:v>
                </c:pt>
                <c:pt idx="1950">
                  <c:v>1.8341136199095942E-3</c:v>
                </c:pt>
                <c:pt idx="1951">
                  <c:v>1.8446026388392323E-3</c:v>
                </c:pt>
                <c:pt idx="1952">
                  <c:v>1.8004188044298264E-3</c:v>
                </c:pt>
                <c:pt idx="1953">
                  <c:v>1.9093091636086523E-3</c:v>
                </c:pt>
                <c:pt idx="1954">
                  <c:v>2.0453292980122662E-3</c:v>
                </c:pt>
                <c:pt idx="1955">
                  <c:v>1.9245768453965972E-3</c:v>
                </c:pt>
                <c:pt idx="1956">
                  <c:v>1.9641105232865996E-3</c:v>
                </c:pt>
                <c:pt idx="1957">
                  <c:v>2.0048849296139259E-3</c:v>
                </c:pt>
                <c:pt idx="1958">
                  <c:v>1.9841508877211922E-3</c:v>
                </c:pt>
                <c:pt idx="1959">
                  <c:v>1.9467824641792308E-3</c:v>
                </c:pt>
                <c:pt idx="1960">
                  <c:v>1.9479720989150628E-3</c:v>
                </c:pt>
                <c:pt idx="1961">
                  <c:v>1.8754099161286675E-3</c:v>
                </c:pt>
                <c:pt idx="1962">
                  <c:v>1.8464431101936629E-3</c:v>
                </c:pt>
                <c:pt idx="1963">
                  <c:v>1.8211535652392641E-3</c:v>
                </c:pt>
                <c:pt idx="1964">
                  <c:v>1.8109982183147633E-3</c:v>
                </c:pt>
                <c:pt idx="1965">
                  <c:v>1.8717332743876103E-3</c:v>
                </c:pt>
                <c:pt idx="1966">
                  <c:v>1.8495514267538038E-3</c:v>
                </c:pt>
                <c:pt idx="1967">
                  <c:v>1.9722952376071134E-3</c:v>
                </c:pt>
                <c:pt idx="1968">
                  <c:v>2.0254205406591286E-3</c:v>
                </c:pt>
                <c:pt idx="1969">
                  <c:v>2.0429003764310671E-3</c:v>
                </c:pt>
                <c:pt idx="1970">
                  <c:v>2.2018278251838552E-3</c:v>
                </c:pt>
                <c:pt idx="1971">
                  <c:v>2.199153599963477E-3</c:v>
                </c:pt>
                <c:pt idx="1972">
                  <c:v>2.6392603014249172E-3</c:v>
                </c:pt>
                <c:pt idx="1973">
                  <c:v>2.4007484936188206E-3</c:v>
                </c:pt>
                <c:pt idx="1974">
                  <c:v>2.3851346404948348E-3</c:v>
                </c:pt>
                <c:pt idx="1975">
                  <c:v>2.4277545223685415E-3</c:v>
                </c:pt>
                <c:pt idx="1976">
                  <c:v>2.5772041275626822E-3</c:v>
                </c:pt>
                <c:pt idx="1977">
                  <c:v>2.9605849355673897E-3</c:v>
                </c:pt>
                <c:pt idx="1978">
                  <c:v>2.8016599281848187E-3</c:v>
                </c:pt>
                <c:pt idx="1979">
                  <c:v>2.860884897331939E-3</c:v>
                </c:pt>
                <c:pt idx="1980">
                  <c:v>2.9498703199213328E-3</c:v>
                </c:pt>
                <c:pt idx="1981">
                  <c:v>3.3280890009261821E-3</c:v>
                </c:pt>
                <c:pt idx="1982">
                  <c:v>3.5065210807123659E-3</c:v>
                </c:pt>
                <c:pt idx="1983">
                  <c:v>3.7136978939975585E-3</c:v>
                </c:pt>
                <c:pt idx="1984">
                  <c:v>3.7044570011603994E-3</c:v>
                </c:pt>
                <c:pt idx="1985">
                  <c:v>3.728425161222626E-3</c:v>
                </c:pt>
                <c:pt idx="1986">
                  <c:v>3.5798052541016201E-3</c:v>
                </c:pt>
                <c:pt idx="1987">
                  <c:v>3.589355154178131E-3</c:v>
                </c:pt>
                <c:pt idx="1988">
                  <c:v>3.5806652434646757E-3</c:v>
                </c:pt>
                <c:pt idx="1989">
                  <c:v>3.5782268094268765E-3</c:v>
                </c:pt>
                <c:pt idx="1990">
                  <c:v>3.6298607855120846E-3</c:v>
                </c:pt>
                <c:pt idx="1991">
                  <c:v>3.4517173847143923E-3</c:v>
                </c:pt>
                <c:pt idx="1992">
                  <c:v>3.3778239151962541E-3</c:v>
                </c:pt>
                <c:pt idx="1993">
                  <c:v>3.3519826801833297E-3</c:v>
                </c:pt>
                <c:pt idx="1994">
                  <c:v>3.3761241402154862E-3</c:v>
                </c:pt>
                <c:pt idx="1995">
                  <c:v>3.3333067941518912E-3</c:v>
                </c:pt>
                <c:pt idx="1996">
                  <c:v>3.290903409240542E-3</c:v>
                </c:pt>
                <c:pt idx="1997">
                  <c:v>3.2609815676725162E-3</c:v>
                </c:pt>
                <c:pt idx="1998">
                  <c:v>3.2526422347844974E-3</c:v>
                </c:pt>
                <c:pt idx="1999">
                  <c:v>3.3296786460046413E-3</c:v>
                </c:pt>
                <c:pt idx="2000">
                  <c:v>3.3171295469678341E-3</c:v>
                </c:pt>
                <c:pt idx="2001">
                  <c:v>3.2440622053686585E-3</c:v>
                </c:pt>
                <c:pt idx="2002">
                  <c:v>3.2379676647456002E-3</c:v>
                </c:pt>
                <c:pt idx="2003">
                  <c:v>3.2746593927734935E-3</c:v>
                </c:pt>
                <c:pt idx="2004">
                  <c:v>3.2752302231815467E-3</c:v>
                </c:pt>
                <c:pt idx="2005">
                  <c:v>3.189152133956652E-3</c:v>
                </c:pt>
                <c:pt idx="2006">
                  <c:v>3.3305454620840003E-3</c:v>
                </c:pt>
                <c:pt idx="2007">
                  <c:v>3.3688233356106156E-3</c:v>
                </c:pt>
                <c:pt idx="2008">
                  <c:v>3.3160605961968237E-3</c:v>
                </c:pt>
                <c:pt idx="2009">
                  <c:v>3.3113503504196284E-3</c:v>
                </c:pt>
                <c:pt idx="2010">
                  <c:v>3.1451743496535567E-3</c:v>
                </c:pt>
                <c:pt idx="2011">
                  <c:v>3.379667828629529E-3</c:v>
                </c:pt>
                <c:pt idx="2012">
                  <c:v>3.4823152752505582E-3</c:v>
                </c:pt>
                <c:pt idx="2013">
                  <c:v>3.4267124772386914E-3</c:v>
                </c:pt>
                <c:pt idx="2014">
                  <c:v>3.4746355738948242E-3</c:v>
                </c:pt>
                <c:pt idx="2015">
                  <c:v>3.3903837851592122E-3</c:v>
                </c:pt>
                <c:pt idx="2016">
                  <c:v>3.2699535629918675E-3</c:v>
                </c:pt>
                <c:pt idx="2017">
                  <c:v>3.2226611126939808E-3</c:v>
                </c:pt>
                <c:pt idx="2018">
                  <c:v>3.1528317801226002E-3</c:v>
                </c:pt>
                <c:pt idx="2019">
                  <c:v>3.1146169275901858E-3</c:v>
                </c:pt>
                <c:pt idx="2020">
                  <c:v>3.1525721375444959E-3</c:v>
                </c:pt>
                <c:pt idx="2021">
                  <c:v>3.179854931180115E-3</c:v>
                </c:pt>
                <c:pt idx="2022">
                  <c:v>3.2224422050592949E-3</c:v>
                </c:pt>
                <c:pt idx="2023">
                  <c:v>3.2227783651128661E-3</c:v>
                </c:pt>
                <c:pt idx="2024">
                  <c:v>3.4777243213317544E-3</c:v>
                </c:pt>
                <c:pt idx="2025">
                  <c:v>3.0223838756799903E-3</c:v>
                </c:pt>
                <c:pt idx="2026">
                  <c:v>2.9736555095956074E-3</c:v>
                </c:pt>
                <c:pt idx="2027">
                  <c:v>3.0060084788543495E-3</c:v>
                </c:pt>
                <c:pt idx="2028">
                  <c:v>2.9885481276954451E-3</c:v>
                </c:pt>
                <c:pt idx="2029">
                  <c:v>2.9957661887893838E-3</c:v>
                </c:pt>
                <c:pt idx="2030">
                  <c:v>3.0066939787025682E-3</c:v>
                </c:pt>
                <c:pt idx="2031">
                  <c:v>2.9883459218067454E-3</c:v>
                </c:pt>
                <c:pt idx="2032">
                  <c:v>2.9994156011536877E-3</c:v>
                </c:pt>
                <c:pt idx="2033">
                  <c:v>3.0892732738749817E-3</c:v>
                </c:pt>
                <c:pt idx="2034">
                  <c:v>3.1235510728888638E-3</c:v>
                </c:pt>
                <c:pt idx="2035">
                  <c:v>3.0480313510876655E-3</c:v>
                </c:pt>
                <c:pt idx="2036">
                  <c:v>3.0206291477310465E-3</c:v>
                </c:pt>
                <c:pt idx="2037">
                  <c:v>3.0447160354969416E-3</c:v>
                </c:pt>
                <c:pt idx="2038">
                  <c:v>3.0152358450625805E-3</c:v>
                </c:pt>
                <c:pt idx="2039">
                  <c:v>2.8612916343133676E-3</c:v>
                </c:pt>
                <c:pt idx="2040">
                  <c:v>2.9040292120396938E-3</c:v>
                </c:pt>
                <c:pt idx="2041">
                  <c:v>2.6968909622446802E-3</c:v>
                </c:pt>
                <c:pt idx="2042">
                  <c:v>2.6523189573894879E-3</c:v>
                </c:pt>
                <c:pt idx="2043">
                  <c:v>2.4221163115059063E-3</c:v>
                </c:pt>
                <c:pt idx="2044">
                  <c:v>2.3982677974139222E-3</c:v>
                </c:pt>
                <c:pt idx="2045">
                  <c:v>2.4401077382876224E-3</c:v>
                </c:pt>
                <c:pt idx="2046">
                  <c:v>2.6965489777941443E-3</c:v>
                </c:pt>
                <c:pt idx="2047">
                  <c:v>2.5222444629415808E-3</c:v>
                </c:pt>
                <c:pt idx="2048">
                  <c:v>2.4964907402029723E-3</c:v>
                </c:pt>
                <c:pt idx="2049">
                  <c:v>2.3008847937306953E-3</c:v>
                </c:pt>
                <c:pt idx="2050">
                  <c:v>2.3164603204330891E-3</c:v>
                </c:pt>
                <c:pt idx="2051">
                  <c:v>1.6050596444021625E-3</c:v>
                </c:pt>
                <c:pt idx="2052">
                  <c:v>1.3210141887360916E-3</c:v>
                </c:pt>
                <c:pt idx="2053">
                  <c:v>1.3388447733673203E-3</c:v>
                </c:pt>
                <c:pt idx="2054">
                  <c:v>1.3218107627461784E-3</c:v>
                </c:pt>
                <c:pt idx="2055">
                  <c:v>1.2373968126409007E-3</c:v>
                </c:pt>
                <c:pt idx="2056">
                  <c:v>1.1476521143545249E-3</c:v>
                </c:pt>
                <c:pt idx="2057">
                  <c:v>6.7983735887522379E-4</c:v>
                </c:pt>
                <c:pt idx="2058">
                  <c:v>6.6649637553695129E-4</c:v>
                </c:pt>
                <c:pt idx="2059">
                  <c:v>6.6373612507097945E-4</c:v>
                </c:pt>
                <c:pt idx="2060">
                  <c:v>6.587748285211692E-4</c:v>
                </c:pt>
                <c:pt idx="2061">
                  <c:v>7.2465672940524861E-4</c:v>
                </c:pt>
                <c:pt idx="2062">
                  <c:v>1.0576186668258547E-3</c:v>
                </c:pt>
                <c:pt idx="2063">
                  <c:v>1.0439373281316833E-3</c:v>
                </c:pt>
                <c:pt idx="2064">
                  <c:v>1.3492830240855458E-3</c:v>
                </c:pt>
                <c:pt idx="2065">
                  <c:v>1.1811550330986798E-3</c:v>
                </c:pt>
                <c:pt idx="2066">
                  <c:v>1.1246007886853704E-3</c:v>
                </c:pt>
                <c:pt idx="2067">
                  <c:v>1.2426944912173887E-3</c:v>
                </c:pt>
                <c:pt idx="2068">
                  <c:v>1.5953522334617443E-3</c:v>
                </c:pt>
                <c:pt idx="2069">
                  <c:v>1.5380826876354448E-3</c:v>
                </c:pt>
                <c:pt idx="2070">
                  <c:v>3.640285172638702E-3</c:v>
                </c:pt>
                <c:pt idx="2071">
                  <c:v>3.5508248240412321E-3</c:v>
                </c:pt>
                <c:pt idx="2072">
                  <c:v>3.5534439860849254E-3</c:v>
                </c:pt>
                <c:pt idx="2073">
                  <c:v>2.4743657177814793E-3</c:v>
                </c:pt>
                <c:pt idx="2074">
                  <c:v>2.3400124457850779E-3</c:v>
                </c:pt>
                <c:pt idx="2075">
                  <c:v>2.0655951065164935E-3</c:v>
                </c:pt>
                <c:pt idx="2076">
                  <c:v>2.0142097720072805E-3</c:v>
                </c:pt>
                <c:pt idx="2077">
                  <c:v>1.99179389055959E-3</c:v>
                </c:pt>
                <c:pt idx="2078">
                  <c:v>2.0288335496685406E-3</c:v>
                </c:pt>
                <c:pt idx="2079">
                  <c:v>2.3298691456596909E-3</c:v>
                </c:pt>
                <c:pt idx="2080">
                  <c:v>3.0339241664476546E-3</c:v>
                </c:pt>
                <c:pt idx="2081">
                  <c:v>3.067293467093446E-3</c:v>
                </c:pt>
                <c:pt idx="2082">
                  <c:v>2.8023970135042653E-3</c:v>
                </c:pt>
                <c:pt idx="2083">
                  <c:v>2.9918665484833795E-3</c:v>
                </c:pt>
                <c:pt idx="2084">
                  <c:v>2.997702334296859E-3</c:v>
                </c:pt>
                <c:pt idx="2085">
                  <c:v>3.1374954154534951E-3</c:v>
                </c:pt>
                <c:pt idx="2086">
                  <c:v>2.9855660516637794E-3</c:v>
                </c:pt>
                <c:pt idx="2087">
                  <c:v>2.9081731877689254E-3</c:v>
                </c:pt>
                <c:pt idx="2088">
                  <c:v>2.9141428824777105E-3</c:v>
                </c:pt>
                <c:pt idx="2089">
                  <c:v>2.9043596380176062E-3</c:v>
                </c:pt>
                <c:pt idx="2090">
                  <c:v>2.9380108566954277E-3</c:v>
                </c:pt>
                <c:pt idx="2091">
                  <c:v>2.8600721898661696E-3</c:v>
                </c:pt>
                <c:pt idx="2092">
                  <c:v>3.0900078372713136E-3</c:v>
                </c:pt>
                <c:pt idx="2093">
                  <c:v>2.6930218928435945E-3</c:v>
                </c:pt>
                <c:pt idx="2094">
                  <c:v>2.7742287577929847E-3</c:v>
                </c:pt>
                <c:pt idx="2095">
                  <c:v>2.9648147552088222E-3</c:v>
                </c:pt>
                <c:pt idx="2096">
                  <c:v>2.8070160205295736E-3</c:v>
                </c:pt>
                <c:pt idx="2097">
                  <c:v>2.4509063163120626E-3</c:v>
                </c:pt>
                <c:pt idx="2098">
                  <c:v>2.5384815345261824E-3</c:v>
                </c:pt>
                <c:pt idx="2099">
                  <c:v>2.4159077203176338E-3</c:v>
                </c:pt>
                <c:pt idx="2100">
                  <c:v>2.4031952030216797E-3</c:v>
                </c:pt>
                <c:pt idx="2101">
                  <c:v>2.3514766770187379E-3</c:v>
                </c:pt>
                <c:pt idx="2102">
                  <c:v>1.7850446641285433E-3</c:v>
                </c:pt>
                <c:pt idx="2103">
                  <c:v>1.7922451112195592E-3</c:v>
                </c:pt>
                <c:pt idx="2104">
                  <c:v>1.8865245057990698E-3</c:v>
                </c:pt>
                <c:pt idx="2105">
                  <c:v>1.7373986819160248E-3</c:v>
                </c:pt>
                <c:pt idx="2106">
                  <c:v>1.5938657325504924E-3</c:v>
                </c:pt>
                <c:pt idx="2107">
                  <c:v>1.5383538225983706E-3</c:v>
                </c:pt>
                <c:pt idx="2108">
                  <c:v>1.554976167054134E-3</c:v>
                </c:pt>
                <c:pt idx="2109">
                  <c:v>1.6756347171311692E-3</c:v>
                </c:pt>
                <c:pt idx="2110">
                  <c:v>1.7044592043460316E-3</c:v>
                </c:pt>
                <c:pt idx="2111">
                  <c:v>1.7273543135434277E-3</c:v>
                </c:pt>
                <c:pt idx="2112">
                  <c:v>1.7941385232256302E-3</c:v>
                </c:pt>
                <c:pt idx="2113">
                  <c:v>1.9412985044640063E-3</c:v>
                </c:pt>
                <c:pt idx="2114">
                  <c:v>1.9063216343855327E-3</c:v>
                </c:pt>
                <c:pt idx="2115">
                  <c:v>1.7904152297718579E-3</c:v>
                </c:pt>
                <c:pt idx="2116">
                  <c:v>1.8417836148272304E-3</c:v>
                </c:pt>
                <c:pt idx="2117">
                  <c:v>1.8355242246863579E-3</c:v>
                </c:pt>
                <c:pt idx="2118">
                  <c:v>1.7951638681545923E-3</c:v>
                </c:pt>
                <c:pt idx="2119">
                  <c:v>1.6891538574757003E-3</c:v>
                </c:pt>
                <c:pt idx="2120">
                  <c:v>1.6321156855891861E-3</c:v>
                </c:pt>
                <c:pt idx="2121">
                  <c:v>1.5572783760058329E-3</c:v>
                </c:pt>
                <c:pt idx="2122">
                  <c:v>1.4598053816901047E-3</c:v>
                </c:pt>
                <c:pt idx="2123">
                  <c:v>1.4812253284719468E-3</c:v>
                </c:pt>
                <c:pt idx="2124">
                  <c:v>1.4347728291517203E-3</c:v>
                </c:pt>
                <c:pt idx="2125">
                  <c:v>1.5392312258115659E-3</c:v>
                </c:pt>
                <c:pt idx="2126">
                  <c:v>1.5739559771850153E-3</c:v>
                </c:pt>
                <c:pt idx="2127">
                  <c:v>1.6187726387570933E-3</c:v>
                </c:pt>
                <c:pt idx="2128">
                  <c:v>1.4781480782526391E-3</c:v>
                </c:pt>
                <c:pt idx="2129">
                  <c:v>1.4349777255424634E-3</c:v>
                </c:pt>
                <c:pt idx="2130">
                  <c:v>1.1321234757968313E-3</c:v>
                </c:pt>
                <c:pt idx="2131">
                  <c:v>1.032402246353703E-3</c:v>
                </c:pt>
                <c:pt idx="2132">
                  <c:v>6.3397627349348618E-4</c:v>
                </c:pt>
                <c:pt idx="2133">
                  <c:v>3.8530224576360794E-4</c:v>
                </c:pt>
                <c:pt idx="2134">
                  <c:v>3.458473509065918E-4</c:v>
                </c:pt>
                <c:pt idx="2135">
                  <c:v>3.0690886341400159E-4</c:v>
                </c:pt>
                <c:pt idx="2136">
                  <c:v>6.5077149922210253E-6</c:v>
                </c:pt>
                <c:pt idx="2137">
                  <c:v>-7.4235971843972237E-5</c:v>
                </c:pt>
                <c:pt idx="2138">
                  <c:v>-1.0228860910266313E-4</c:v>
                </c:pt>
                <c:pt idx="2139">
                  <c:v>-1.7373520370145279E-4</c:v>
                </c:pt>
                <c:pt idx="2140">
                  <c:v>-2.9601584098981615E-4</c:v>
                </c:pt>
                <c:pt idx="2141">
                  <c:v>-2.6396681346652073E-4</c:v>
                </c:pt>
                <c:pt idx="2142">
                  <c:v>-4.540995461709274E-4</c:v>
                </c:pt>
                <c:pt idx="2143">
                  <c:v>-6.5924824588614594E-4</c:v>
                </c:pt>
                <c:pt idx="2144">
                  <c:v>-7.9899546807116195E-4</c:v>
                </c:pt>
                <c:pt idx="2145">
                  <c:v>-9.1485965667259528E-4</c:v>
                </c:pt>
                <c:pt idx="2146">
                  <c:v>-7.6612597575054231E-4</c:v>
                </c:pt>
                <c:pt idx="2147">
                  <c:v>-8.0445312602139829E-4</c:v>
                </c:pt>
                <c:pt idx="2148">
                  <c:v>-9.3355882719126093E-4</c:v>
                </c:pt>
                <c:pt idx="2149">
                  <c:v>-9.7342048689708083E-4</c:v>
                </c:pt>
                <c:pt idx="2150">
                  <c:v>-9.664009939083229E-4</c:v>
                </c:pt>
                <c:pt idx="2151">
                  <c:v>-1.2899116345684858E-3</c:v>
                </c:pt>
                <c:pt idx="2152">
                  <c:v>-1.5096116909736335E-3</c:v>
                </c:pt>
                <c:pt idx="2153">
                  <c:v>-1.6289826140809538E-3</c:v>
                </c:pt>
                <c:pt idx="2154">
                  <c:v>-1.6862841395020034E-3</c:v>
                </c:pt>
                <c:pt idx="2155">
                  <c:v>-1.6636533342100357E-3</c:v>
                </c:pt>
                <c:pt idx="2156">
                  <c:v>-1.8123542624911559E-3</c:v>
                </c:pt>
                <c:pt idx="2157">
                  <c:v>-1.6669933861378494E-3</c:v>
                </c:pt>
                <c:pt idx="2158">
                  <c:v>-1.7223459843591638E-3</c:v>
                </c:pt>
                <c:pt idx="2159">
                  <c:v>-1.7820004559068181E-3</c:v>
                </c:pt>
                <c:pt idx="2160">
                  <c:v>-1.7684798427020088E-3</c:v>
                </c:pt>
                <c:pt idx="2161">
                  <c:v>-1.8053520048788574E-3</c:v>
                </c:pt>
                <c:pt idx="2162">
                  <c:v>-1.8499785399267443E-3</c:v>
                </c:pt>
                <c:pt idx="2163">
                  <c:v>-1.9896397340574135E-3</c:v>
                </c:pt>
                <c:pt idx="2164">
                  <c:v>-2.2837524725835001E-3</c:v>
                </c:pt>
                <c:pt idx="2165">
                  <c:v>-2.2978757253527826E-3</c:v>
                </c:pt>
                <c:pt idx="2166">
                  <c:v>-2.4033797646151323E-3</c:v>
                </c:pt>
                <c:pt idx="2167">
                  <c:v>-2.525811272768963E-3</c:v>
                </c:pt>
                <c:pt idx="2168">
                  <c:v>-2.7667673140967519E-3</c:v>
                </c:pt>
                <c:pt idx="2169">
                  <c:v>-2.8101186716402715E-3</c:v>
                </c:pt>
                <c:pt idx="2170">
                  <c:v>-2.9071716868224184E-3</c:v>
                </c:pt>
                <c:pt idx="2171">
                  <c:v>-2.8872945621228885E-3</c:v>
                </c:pt>
                <c:pt idx="2172">
                  <c:v>-2.9755139292021449E-3</c:v>
                </c:pt>
                <c:pt idx="2173">
                  <c:v>-3.3877190642086497E-3</c:v>
                </c:pt>
                <c:pt idx="2174">
                  <c:v>-3.3726915921041822E-3</c:v>
                </c:pt>
                <c:pt idx="2175">
                  <c:v>-3.2453283768519858E-3</c:v>
                </c:pt>
                <c:pt idx="2176">
                  <c:v>-2.3149682585121845E-3</c:v>
                </c:pt>
                <c:pt idx="2177">
                  <c:v>-2.2363954625933546E-3</c:v>
                </c:pt>
                <c:pt idx="2178">
                  <c:v>-2.2549111409707612E-3</c:v>
                </c:pt>
                <c:pt idx="2179">
                  <c:v>-2.2083450629358792E-3</c:v>
                </c:pt>
                <c:pt idx="2180">
                  <c:v>-2.2288124310975155E-3</c:v>
                </c:pt>
                <c:pt idx="2181">
                  <c:v>-2.4705365188136819E-3</c:v>
                </c:pt>
                <c:pt idx="2182">
                  <c:v>-2.4651602336347445E-3</c:v>
                </c:pt>
                <c:pt idx="2183">
                  <c:v>-2.5017822969547465E-3</c:v>
                </c:pt>
                <c:pt idx="2184">
                  <c:v>-2.668023642532158E-3</c:v>
                </c:pt>
                <c:pt idx="2185">
                  <c:v>-2.9071281680913552E-3</c:v>
                </c:pt>
                <c:pt idx="2186">
                  <c:v>-2.8955352611926832E-3</c:v>
                </c:pt>
                <c:pt idx="2187">
                  <c:v>-2.9140419348288038E-3</c:v>
                </c:pt>
                <c:pt idx="2188">
                  <c:v>-3.0332342416748981E-3</c:v>
                </c:pt>
                <c:pt idx="2189">
                  <c:v>-3.2386901701445536E-3</c:v>
                </c:pt>
                <c:pt idx="2190">
                  <c:v>-3.4693547551861714E-3</c:v>
                </c:pt>
                <c:pt idx="2191">
                  <c:v>-3.3649862506079931E-3</c:v>
                </c:pt>
                <c:pt idx="2192">
                  <c:v>-3.5473284946422323E-3</c:v>
                </c:pt>
                <c:pt idx="2193">
                  <c:v>-3.3327818341704063E-3</c:v>
                </c:pt>
                <c:pt idx="2194">
                  <c:v>-3.4248046978733182E-3</c:v>
                </c:pt>
                <c:pt idx="2195">
                  <c:v>-3.1200374424176225E-3</c:v>
                </c:pt>
                <c:pt idx="2196">
                  <c:v>-3.138389583088208E-3</c:v>
                </c:pt>
                <c:pt idx="2197">
                  <c:v>-2.5927855334808569E-3</c:v>
                </c:pt>
                <c:pt idx="2198">
                  <c:v>-2.6717540335078338E-3</c:v>
                </c:pt>
                <c:pt idx="2199">
                  <c:v>-2.7732116905456738E-3</c:v>
                </c:pt>
                <c:pt idx="2200">
                  <c:v>-2.9683958848376601E-3</c:v>
                </c:pt>
                <c:pt idx="2201">
                  <c:v>-2.9210212181478568E-3</c:v>
                </c:pt>
                <c:pt idx="2202">
                  <c:v>-2.9213083082697544E-3</c:v>
                </c:pt>
                <c:pt idx="2203">
                  <c:v>-3.0226699455265793E-3</c:v>
                </c:pt>
                <c:pt idx="2204">
                  <c:v>-4.8298311826890927E-3</c:v>
                </c:pt>
                <c:pt idx="2205">
                  <c:v>-5.5187720119630468E-3</c:v>
                </c:pt>
                <c:pt idx="2206">
                  <c:v>-5.5885923756684441E-3</c:v>
                </c:pt>
                <c:pt idx="2207">
                  <c:v>-5.8056663264053343E-3</c:v>
                </c:pt>
                <c:pt idx="2208">
                  <c:v>-5.9046880232197507E-3</c:v>
                </c:pt>
                <c:pt idx="2209">
                  <c:v>-5.970014132963497E-3</c:v>
                </c:pt>
                <c:pt idx="2210">
                  <c:v>-6.0256764741776214E-3</c:v>
                </c:pt>
                <c:pt idx="2211">
                  <c:v>-6.1137462777471896E-3</c:v>
                </c:pt>
                <c:pt idx="2212">
                  <c:v>-6.0984836791796448E-3</c:v>
                </c:pt>
                <c:pt idx="2213">
                  <c:v>-6.1432596735505607E-3</c:v>
                </c:pt>
                <c:pt idx="2214">
                  <c:v>-6.2122202544402372E-3</c:v>
                </c:pt>
                <c:pt idx="2215">
                  <c:v>-6.3095779041901778E-3</c:v>
                </c:pt>
                <c:pt idx="2216">
                  <c:v>-6.4333482835250422E-3</c:v>
                </c:pt>
                <c:pt idx="2217">
                  <c:v>-6.6022201517157431E-3</c:v>
                </c:pt>
                <c:pt idx="2218">
                  <c:v>-6.4740912764051917E-3</c:v>
                </c:pt>
                <c:pt idx="2219">
                  <c:v>-6.3028219975845845E-3</c:v>
                </c:pt>
                <c:pt idx="2220">
                  <c:v>-6.4716677396861044E-3</c:v>
                </c:pt>
                <c:pt idx="2221">
                  <c:v>-6.3512677057437905E-3</c:v>
                </c:pt>
                <c:pt idx="2222">
                  <c:v>-6.489605062728887E-3</c:v>
                </c:pt>
                <c:pt idx="2223">
                  <c:v>-6.6973074486472717E-3</c:v>
                </c:pt>
                <c:pt idx="2224">
                  <c:v>-6.6893496115114637E-3</c:v>
                </c:pt>
                <c:pt idx="2225">
                  <c:v>-6.830122748132772E-3</c:v>
                </c:pt>
                <c:pt idx="2226">
                  <c:v>-7.0307887283921344E-3</c:v>
                </c:pt>
                <c:pt idx="2227">
                  <c:v>-7.0189801656943551E-3</c:v>
                </c:pt>
                <c:pt idx="2228">
                  <c:v>-7.1003687460647891E-3</c:v>
                </c:pt>
                <c:pt idx="2229">
                  <c:v>-7.1567302947200817E-3</c:v>
                </c:pt>
                <c:pt idx="2230">
                  <c:v>-7.2116520021544561E-3</c:v>
                </c:pt>
                <c:pt idx="2231">
                  <c:v>-7.2719337275115592E-3</c:v>
                </c:pt>
                <c:pt idx="2232">
                  <c:v>-7.2853740966842828E-3</c:v>
                </c:pt>
                <c:pt idx="2233">
                  <c:v>-7.3844098210527065E-3</c:v>
                </c:pt>
                <c:pt idx="2234">
                  <c:v>-7.4657006128063808E-3</c:v>
                </c:pt>
                <c:pt idx="2235">
                  <c:v>-7.5507325683180637E-3</c:v>
                </c:pt>
                <c:pt idx="2236">
                  <c:v>-7.6117653713111411E-3</c:v>
                </c:pt>
                <c:pt idx="2237">
                  <c:v>-7.7229992912291046E-3</c:v>
                </c:pt>
                <c:pt idx="2238">
                  <c:v>-7.8443174695861373E-3</c:v>
                </c:pt>
                <c:pt idx="2239">
                  <c:v>-7.9033550037715949E-3</c:v>
                </c:pt>
                <c:pt idx="2240">
                  <c:v>-8.1216841503042314E-3</c:v>
                </c:pt>
                <c:pt idx="2241">
                  <c:v>-8.4948274320347794E-3</c:v>
                </c:pt>
                <c:pt idx="2242">
                  <c:v>-8.62884326983826E-3</c:v>
                </c:pt>
                <c:pt idx="2243">
                  <c:v>-8.7776437876863067E-3</c:v>
                </c:pt>
                <c:pt idx="2244">
                  <c:v>-9.3183708055341041E-3</c:v>
                </c:pt>
                <c:pt idx="2245">
                  <c:v>-9.3860611659385418E-3</c:v>
                </c:pt>
                <c:pt idx="2246">
                  <c:v>-9.8265427574126818E-3</c:v>
                </c:pt>
                <c:pt idx="2247">
                  <c:v>-9.9093220955112082E-3</c:v>
                </c:pt>
                <c:pt idx="2248">
                  <c:v>-9.9981644910550616E-3</c:v>
                </c:pt>
                <c:pt idx="2249">
                  <c:v>-9.9584225442915786E-3</c:v>
                </c:pt>
                <c:pt idx="2250">
                  <c:v>-9.961684369943602E-3</c:v>
                </c:pt>
                <c:pt idx="2251">
                  <c:v>-9.8225526617662373E-3</c:v>
                </c:pt>
                <c:pt idx="2252">
                  <c:v>-9.9991356402652221E-3</c:v>
                </c:pt>
                <c:pt idx="2253">
                  <c:v>-1.0061242234630008E-2</c:v>
                </c:pt>
                <c:pt idx="2254">
                  <c:v>-1.0060448907324715E-2</c:v>
                </c:pt>
                <c:pt idx="2255">
                  <c:v>-1.01861860830611E-2</c:v>
                </c:pt>
                <c:pt idx="2256">
                  <c:v>-1.0118863598028049E-2</c:v>
                </c:pt>
                <c:pt idx="2257">
                  <c:v>-1.0115405750477868E-2</c:v>
                </c:pt>
                <c:pt idx="2258">
                  <c:v>-1.0293257986357829E-2</c:v>
                </c:pt>
                <c:pt idx="2259">
                  <c:v>-1.0390750772922841E-2</c:v>
                </c:pt>
                <c:pt idx="2260">
                  <c:v>-1.0457579837592212E-2</c:v>
                </c:pt>
                <c:pt idx="2261">
                  <c:v>-1.0568541081214744E-2</c:v>
                </c:pt>
                <c:pt idx="2262">
                  <c:v>-1.0616369061734021E-2</c:v>
                </c:pt>
                <c:pt idx="2263">
                  <c:v>-1.0754321056259952E-2</c:v>
                </c:pt>
                <c:pt idx="2264">
                  <c:v>-1.0847671351999155E-2</c:v>
                </c:pt>
                <c:pt idx="2265">
                  <c:v>-1.1028055345277399E-2</c:v>
                </c:pt>
                <c:pt idx="2266">
                  <c:v>-1.1217422645007136E-2</c:v>
                </c:pt>
                <c:pt idx="2267">
                  <c:v>-1.1499691840864856E-2</c:v>
                </c:pt>
                <c:pt idx="2268">
                  <c:v>-1.1564362828162977E-2</c:v>
                </c:pt>
                <c:pt idx="2269">
                  <c:v>-1.1655112187481609E-2</c:v>
                </c:pt>
                <c:pt idx="2270">
                  <c:v>-1.179791145357556E-2</c:v>
                </c:pt>
                <c:pt idx="2271">
                  <c:v>-1.1929565230280215E-2</c:v>
                </c:pt>
                <c:pt idx="2272">
                  <c:v>-1.2012962475575928E-2</c:v>
                </c:pt>
                <c:pt idx="2273">
                  <c:v>-1.2102697698460063E-2</c:v>
                </c:pt>
                <c:pt idx="2274">
                  <c:v>-1.1964900147720114E-2</c:v>
                </c:pt>
                <c:pt idx="2275">
                  <c:v>-1.2635230887854121E-2</c:v>
                </c:pt>
                <c:pt idx="2276">
                  <c:v>-1.3936604463225755E-2</c:v>
                </c:pt>
                <c:pt idx="2277">
                  <c:v>-1.3031385010201402E-2</c:v>
                </c:pt>
                <c:pt idx="2278">
                  <c:v>-1.2521627626325693E-2</c:v>
                </c:pt>
                <c:pt idx="2279">
                  <c:v>-1.2926650234396098E-2</c:v>
                </c:pt>
                <c:pt idx="2280">
                  <c:v>-1.3053250548980322E-2</c:v>
                </c:pt>
                <c:pt idx="2281">
                  <c:v>-1.2886142338564999E-2</c:v>
                </c:pt>
                <c:pt idx="2282">
                  <c:v>-1.2975667937882074E-2</c:v>
                </c:pt>
                <c:pt idx="2283">
                  <c:v>-1.3056390062795686E-2</c:v>
                </c:pt>
                <c:pt idx="2284">
                  <c:v>-1.3090348143374841E-2</c:v>
                </c:pt>
                <c:pt idx="2285">
                  <c:v>-1.3112081035207113E-2</c:v>
                </c:pt>
                <c:pt idx="2286">
                  <c:v>-1.3106206906665974E-2</c:v>
                </c:pt>
                <c:pt idx="2287">
                  <c:v>-1.3137508870140202E-2</c:v>
                </c:pt>
                <c:pt idx="2288">
                  <c:v>-1.2997642707849644E-2</c:v>
                </c:pt>
                <c:pt idx="2289">
                  <c:v>-1.2995647681032896E-2</c:v>
                </c:pt>
                <c:pt idx="2290">
                  <c:v>-1.3043733410283975E-2</c:v>
                </c:pt>
                <c:pt idx="2291">
                  <c:v>-1.3071815187826963E-2</c:v>
                </c:pt>
                <c:pt idx="2292">
                  <c:v>-1.3107486786989031E-2</c:v>
                </c:pt>
                <c:pt idx="2293">
                  <c:v>-1.309831907177772E-2</c:v>
                </c:pt>
                <c:pt idx="2294">
                  <c:v>-1.3158065295735155E-2</c:v>
                </c:pt>
                <c:pt idx="2295">
                  <c:v>-1.3155069377136952E-2</c:v>
                </c:pt>
                <c:pt idx="2296">
                  <c:v>-1.3170422139920257E-2</c:v>
                </c:pt>
                <c:pt idx="2297">
                  <c:v>-1.3204430624457864E-2</c:v>
                </c:pt>
                <c:pt idx="2298">
                  <c:v>-1.3221126913632641E-2</c:v>
                </c:pt>
                <c:pt idx="2299">
                  <c:v>-1.3319174023133762E-2</c:v>
                </c:pt>
                <c:pt idx="2300">
                  <c:v>-1.3348444530274617E-2</c:v>
                </c:pt>
                <c:pt idx="2301">
                  <c:v>-1.3354613197300691E-2</c:v>
                </c:pt>
                <c:pt idx="2302">
                  <c:v>-1.3375467833831145E-2</c:v>
                </c:pt>
                <c:pt idx="2303">
                  <c:v>-1.3424779522165364E-2</c:v>
                </c:pt>
                <c:pt idx="2304">
                  <c:v>-1.3422620310765687E-2</c:v>
                </c:pt>
                <c:pt idx="2305">
                  <c:v>-1.3454548424800095E-2</c:v>
                </c:pt>
                <c:pt idx="2306">
                  <c:v>-1.3620683737378014E-2</c:v>
                </c:pt>
                <c:pt idx="2307">
                  <c:v>-1.3518167174880746E-2</c:v>
                </c:pt>
                <c:pt idx="2308">
                  <c:v>-1.3429479610605699E-2</c:v>
                </c:pt>
                <c:pt idx="2309">
                  <c:v>-1.3441012680771913E-2</c:v>
                </c:pt>
                <c:pt idx="2310">
                  <c:v>-1.3432097617110061E-2</c:v>
                </c:pt>
                <c:pt idx="2311">
                  <c:v>-1.3418586160986457E-2</c:v>
                </c:pt>
                <c:pt idx="2312">
                  <c:v>-1.3491051497461659E-2</c:v>
                </c:pt>
                <c:pt idx="2313">
                  <c:v>-1.3407799635920092E-2</c:v>
                </c:pt>
                <c:pt idx="2314">
                  <c:v>-1.3418495342249592E-2</c:v>
                </c:pt>
                <c:pt idx="2315">
                  <c:v>-1.3302209916159935E-2</c:v>
                </c:pt>
                <c:pt idx="2316">
                  <c:v>-1.3212941941774137E-2</c:v>
                </c:pt>
                <c:pt idx="2317">
                  <c:v>-1.3183707827503999E-2</c:v>
                </c:pt>
                <c:pt idx="2318">
                  <c:v>-1.3055838135396569E-2</c:v>
                </c:pt>
                <c:pt idx="2319">
                  <c:v>-1.3170499690915105E-2</c:v>
                </c:pt>
                <c:pt idx="2320">
                  <c:v>-1.3112067624538759E-2</c:v>
                </c:pt>
                <c:pt idx="2321">
                  <c:v>-1.3032128700942391E-2</c:v>
                </c:pt>
                <c:pt idx="2322">
                  <c:v>-1.3437704684639229E-2</c:v>
                </c:pt>
                <c:pt idx="2323">
                  <c:v>-1.3348005613963765E-2</c:v>
                </c:pt>
                <c:pt idx="2324">
                  <c:v>-1.3359075346723981E-2</c:v>
                </c:pt>
                <c:pt idx="2325">
                  <c:v>-1.3176812417404093E-2</c:v>
                </c:pt>
                <c:pt idx="2326">
                  <c:v>-1.3108764514587312E-2</c:v>
                </c:pt>
                <c:pt idx="2327">
                  <c:v>-1.2975828516143761E-2</c:v>
                </c:pt>
                <c:pt idx="2328">
                  <c:v>-1.3008767874336913E-2</c:v>
                </c:pt>
                <c:pt idx="2329">
                  <c:v>-1.2828450020541005E-2</c:v>
                </c:pt>
                <c:pt idx="2330">
                  <c:v>-1.2899907197704841E-2</c:v>
                </c:pt>
                <c:pt idx="2331">
                  <c:v>-1.2810205450624834E-2</c:v>
                </c:pt>
                <c:pt idx="2332">
                  <c:v>-1.2264034072885122E-2</c:v>
                </c:pt>
                <c:pt idx="2333">
                  <c:v>-1.1895923173921963E-2</c:v>
                </c:pt>
                <c:pt idx="2334">
                  <c:v>-1.1988189251986858E-2</c:v>
                </c:pt>
                <c:pt idx="2335">
                  <c:v>-1.2010985235169302E-2</c:v>
                </c:pt>
                <c:pt idx="2336">
                  <c:v>-1.1987099585010874E-2</c:v>
                </c:pt>
                <c:pt idx="2337">
                  <c:v>-1.1980060721442753E-2</c:v>
                </c:pt>
                <c:pt idx="2338">
                  <c:v>-1.1952912511207781E-2</c:v>
                </c:pt>
                <c:pt idx="2339">
                  <c:v>-1.199505442072557E-2</c:v>
                </c:pt>
                <c:pt idx="2340">
                  <c:v>-1.1968883840228872E-2</c:v>
                </c:pt>
                <c:pt idx="2341">
                  <c:v>-1.1913778389945118E-2</c:v>
                </c:pt>
                <c:pt idx="2342">
                  <c:v>-1.1719098598980571E-2</c:v>
                </c:pt>
                <c:pt idx="2343">
                  <c:v>-1.1695238709739098E-2</c:v>
                </c:pt>
                <c:pt idx="2344">
                  <c:v>-1.1654095299439282E-2</c:v>
                </c:pt>
                <c:pt idx="2345">
                  <c:v>-1.1719063909773175E-2</c:v>
                </c:pt>
                <c:pt idx="2346">
                  <c:v>-1.1650060138920892E-2</c:v>
                </c:pt>
                <c:pt idx="2347">
                  <c:v>-1.1603756169339063E-2</c:v>
                </c:pt>
                <c:pt idx="2348">
                  <c:v>-1.1553091542641836E-2</c:v>
                </c:pt>
                <c:pt idx="2349">
                  <c:v>-1.1478220822124685E-2</c:v>
                </c:pt>
                <c:pt idx="2350">
                  <c:v>-1.1489405955185106E-2</c:v>
                </c:pt>
                <c:pt idx="2351">
                  <c:v>-1.154306076544942E-2</c:v>
                </c:pt>
                <c:pt idx="2352">
                  <c:v>-1.1516423289420041E-2</c:v>
                </c:pt>
                <c:pt idx="2353">
                  <c:v>-1.1502965322136016E-2</c:v>
                </c:pt>
                <c:pt idx="2354">
                  <c:v>-1.1492812398578356E-2</c:v>
                </c:pt>
                <c:pt idx="2355">
                  <c:v>-1.1428822045723486E-2</c:v>
                </c:pt>
                <c:pt idx="2356">
                  <c:v>-1.1398436448404103E-2</c:v>
                </c:pt>
                <c:pt idx="2357">
                  <c:v>-1.139472956165688E-2</c:v>
                </c:pt>
                <c:pt idx="2358">
                  <c:v>-1.1436562638918235E-2</c:v>
                </c:pt>
                <c:pt idx="2359">
                  <c:v>-1.1425819386340685E-2</c:v>
                </c:pt>
                <c:pt idx="2360">
                  <c:v>-1.1464739781701261E-2</c:v>
                </c:pt>
                <c:pt idx="2361">
                  <c:v>-1.1446570804189204E-2</c:v>
                </c:pt>
                <c:pt idx="2362">
                  <c:v>-1.1381529375327437E-2</c:v>
                </c:pt>
                <c:pt idx="2363">
                  <c:v>-1.1280299732877253E-2</c:v>
                </c:pt>
                <c:pt idx="2364">
                  <c:v>-1.127232479575202E-2</c:v>
                </c:pt>
                <c:pt idx="2365">
                  <c:v>-1.1182271082686435E-2</c:v>
                </c:pt>
                <c:pt idx="2366">
                  <c:v>-1.1130576252213364E-2</c:v>
                </c:pt>
                <c:pt idx="2367">
                  <c:v>-1.1051158682064743E-2</c:v>
                </c:pt>
                <c:pt idx="2368">
                  <c:v>-1.1060426796141609E-2</c:v>
                </c:pt>
                <c:pt idx="2369">
                  <c:v>-1.1096468151769567E-2</c:v>
                </c:pt>
                <c:pt idx="2370">
                  <c:v>-1.0990785239122447E-2</c:v>
                </c:pt>
                <c:pt idx="2371">
                  <c:v>-1.0942542476451433E-2</c:v>
                </c:pt>
                <c:pt idx="2372">
                  <c:v>-1.0942025543837275E-2</c:v>
                </c:pt>
                <c:pt idx="2373">
                  <c:v>-1.0851226113976931E-2</c:v>
                </c:pt>
                <c:pt idx="2374">
                  <c:v>-1.077889637988072E-2</c:v>
                </c:pt>
                <c:pt idx="2375">
                  <c:v>-1.0780858042496511E-2</c:v>
                </c:pt>
                <c:pt idx="2376">
                  <c:v>-1.0704874935207664E-2</c:v>
                </c:pt>
                <c:pt idx="2377">
                  <c:v>-1.073674833158611E-2</c:v>
                </c:pt>
                <c:pt idx="2378">
                  <c:v>-1.0302757930729101E-2</c:v>
                </c:pt>
                <c:pt idx="2379">
                  <c:v>-1.0378221251654107E-2</c:v>
                </c:pt>
                <c:pt idx="2380">
                  <c:v>-1.0342838210058325E-2</c:v>
                </c:pt>
                <c:pt idx="2381">
                  <c:v>-1.0356097563071542E-2</c:v>
                </c:pt>
                <c:pt idx="2382">
                  <c:v>-1.0410623260177942E-2</c:v>
                </c:pt>
                <c:pt idx="2383">
                  <c:v>-1.0338860796850535E-2</c:v>
                </c:pt>
                <c:pt idx="2384">
                  <c:v>-1.0131370625908742E-2</c:v>
                </c:pt>
                <c:pt idx="2385">
                  <c:v>-1.0178770057369557E-2</c:v>
                </c:pt>
                <c:pt idx="2386">
                  <c:v>-9.9951148141996793E-3</c:v>
                </c:pt>
                <c:pt idx="2387">
                  <c:v>-1.0178506274562071E-2</c:v>
                </c:pt>
                <c:pt idx="2388">
                  <c:v>-1.0115306055245354E-2</c:v>
                </c:pt>
                <c:pt idx="2389">
                  <c:v>-1.0081320165435836E-2</c:v>
                </c:pt>
                <c:pt idx="2390">
                  <c:v>-9.9552496700232584E-3</c:v>
                </c:pt>
                <c:pt idx="2391">
                  <c:v>-1.0058231399449613E-2</c:v>
                </c:pt>
                <c:pt idx="2392">
                  <c:v>-9.9724446534387168E-3</c:v>
                </c:pt>
                <c:pt idx="2393">
                  <c:v>-1.0029460292538039E-2</c:v>
                </c:pt>
                <c:pt idx="2394">
                  <c:v>-9.9984069608565207E-3</c:v>
                </c:pt>
                <c:pt idx="2395">
                  <c:v>-9.9750241400733408E-3</c:v>
                </c:pt>
                <c:pt idx="2396">
                  <c:v>-9.9047958694606919E-3</c:v>
                </c:pt>
                <c:pt idx="2397">
                  <c:v>-9.5588384016040973E-3</c:v>
                </c:pt>
                <c:pt idx="2398">
                  <c:v>-9.4320837343615516E-3</c:v>
                </c:pt>
                <c:pt idx="2399">
                  <c:v>-9.4487506901682616E-3</c:v>
                </c:pt>
                <c:pt idx="2400">
                  <c:v>-9.527689506112047E-3</c:v>
                </c:pt>
                <c:pt idx="2401">
                  <c:v>-8.7775575159118047E-3</c:v>
                </c:pt>
                <c:pt idx="2402">
                  <c:v>-8.7171551370577305E-3</c:v>
                </c:pt>
                <c:pt idx="2403">
                  <c:v>-8.6302806527959186E-3</c:v>
                </c:pt>
                <c:pt idx="2404">
                  <c:v>-7.7850155723482306E-3</c:v>
                </c:pt>
                <c:pt idx="2405">
                  <c:v>-7.4916431542642048E-3</c:v>
                </c:pt>
                <c:pt idx="2406">
                  <c:v>-7.4060643424554984E-3</c:v>
                </c:pt>
                <c:pt idx="2407">
                  <c:v>-7.4777381065131987E-3</c:v>
                </c:pt>
                <c:pt idx="2408">
                  <c:v>-7.5410667024455869E-3</c:v>
                </c:pt>
                <c:pt idx="2409">
                  <c:v>-7.623820504722989E-3</c:v>
                </c:pt>
                <c:pt idx="2410">
                  <c:v>-7.6257662713137275E-3</c:v>
                </c:pt>
                <c:pt idx="2411">
                  <c:v>-7.9745889058183694E-3</c:v>
                </c:pt>
                <c:pt idx="2412">
                  <c:v>-7.9499304940600091E-3</c:v>
                </c:pt>
                <c:pt idx="2413">
                  <c:v>-7.9326729594749734E-3</c:v>
                </c:pt>
                <c:pt idx="2414">
                  <c:v>-7.9372782311721846E-3</c:v>
                </c:pt>
                <c:pt idx="2415">
                  <c:v>-7.9268314536957707E-3</c:v>
                </c:pt>
                <c:pt idx="2416">
                  <c:v>-7.9355478645983801E-3</c:v>
                </c:pt>
                <c:pt idx="2417">
                  <c:v>-7.8811995176090166E-3</c:v>
                </c:pt>
                <c:pt idx="2418">
                  <c:v>-7.8432817422614542E-3</c:v>
                </c:pt>
                <c:pt idx="2419">
                  <c:v>-7.8187928146662422E-3</c:v>
                </c:pt>
                <c:pt idx="2420">
                  <c:v>-7.8053585061977904E-3</c:v>
                </c:pt>
                <c:pt idx="2421">
                  <c:v>-7.771687499716684E-3</c:v>
                </c:pt>
                <c:pt idx="2422">
                  <c:v>-7.7248059234281685E-3</c:v>
                </c:pt>
                <c:pt idx="2423">
                  <c:v>-7.7348535194603496E-3</c:v>
                </c:pt>
                <c:pt idx="2424">
                  <c:v>-7.843864107591747E-3</c:v>
                </c:pt>
                <c:pt idx="2425">
                  <c:v>-7.8133916616018873E-3</c:v>
                </c:pt>
                <c:pt idx="2426">
                  <c:v>-7.8038970098793792E-3</c:v>
                </c:pt>
                <c:pt idx="2427">
                  <c:v>-7.8253844407496498E-3</c:v>
                </c:pt>
                <c:pt idx="2428">
                  <c:v>-7.8554641452563967E-3</c:v>
                </c:pt>
                <c:pt idx="2429">
                  <c:v>-7.7267222662847912E-3</c:v>
                </c:pt>
                <c:pt idx="2430">
                  <c:v>-7.5875341955731201E-3</c:v>
                </c:pt>
                <c:pt idx="2431">
                  <c:v>-7.5373694396314583E-3</c:v>
                </c:pt>
                <c:pt idx="2432">
                  <c:v>-7.514506902890461E-3</c:v>
                </c:pt>
                <c:pt idx="2433">
                  <c:v>-7.5133743882753734E-3</c:v>
                </c:pt>
                <c:pt idx="2434">
                  <c:v>-7.5487552059789742E-3</c:v>
                </c:pt>
                <c:pt idx="2435">
                  <c:v>-7.5358078523021232E-3</c:v>
                </c:pt>
                <c:pt idx="2436">
                  <c:v>-7.5489500712379032E-3</c:v>
                </c:pt>
                <c:pt idx="2437">
                  <c:v>-7.5328109800637533E-3</c:v>
                </c:pt>
                <c:pt idx="2438">
                  <c:v>-7.4911756716847799E-3</c:v>
                </c:pt>
                <c:pt idx="2439">
                  <c:v>-7.4270316557685234E-3</c:v>
                </c:pt>
                <c:pt idx="2440">
                  <c:v>-7.4390032861830768E-3</c:v>
                </c:pt>
                <c:pt idx="2441">
                  <c:v>-7.4805927128076544E-3</c:v>
                </c:pt>
                <c:pt idx="2442">
                  <c:v>-7.5129291875857263E-3</c:v>
                </c:pt>
                <c:pt idx="2443">
                  <c:v>-7.7134380909158473E-3</c:v>
                </c:pt>
                <c:pt idx="2444">
                  <c:v>-7.7408396143636704E-3</c:v>
                </c:pt>
                <c:pt idx="2445">
                  <c:v>-7.7091906469010096E-3</c:v>
                </c:pt>
                <c:pt idx="2446">
                  <c:v>-7.7261390105087813E-3</c:v>
                </c:pt>
                <c:pt idx="2447">
                  <c:v>-7.7225243008346434E-3</c:v>
                </c:pt>
                <c:pt idx="2448">
                  <c:v>-7.8768565115979738E-3</c:v>
                </c:pt>
                <c:pt idx="2449">
                  <c:v>-7.9066979077961896E-3</c:v>
                </c:pt>
                <c:pt idx="2450">
                  <c:v>-7.9119176159739846E-3</c:v>
                </c:pt>
                <c:pt idx="2451">
                  <c:v>-7.9428075873575477E-3</c:v>
                </c:pt>
                <c:pt idx="2452">
                  <c:v>-7.9056525768679276E-3</c:v>
                </c:pt>
                <c:pt idx="2453">
                  <c:v>-7.9731889455267879E-3</c:v>
                </c:pt>
                <c:pt idx="2454">
                  <c:v>-8.0751687430562491E-3</c:v>
                </c:pt>
                <c:pt idx="2455">
                  <c:v>-8.0341408349673404E-3</c:v>
                </c:pt>
                <c:pt idx="2456">
                  <c:v>-7.9379566563314574E-3</c:v>
                </c:pt>
                <c:pt idx="2457">
                  <c:v>-7.8604945896926237E-3</c:v>
                </c:pt>
                <c:pt idx="2458">
                  <c:v>-7.8138423762025289E-3</c:v>
                </c:pt>
                <c:pt idx="2459">
                  <c:v>-7.6937844826852064E-3</c:v>
                </c:pt>
                <c:pt idx="2460">
                  <c:v>-7.6483702055918368E-3</c:v>
                </c:pt>
                <c:pt idx="2461">
                  <c:v>-7.6542617372246102E-3</c:v>
                </c:pt>
                <c:pt idx="2462">
                  <c:v>-7.6069887343614973E-3</c:v>
                </c:pt>
                <c:pt idx="2463">
                  <c:v>-7.553913001325685E-3</c:v>
                </c:pt>
                <c:pt idx="2464">
                  <c:v>-7.5547884627660267E-3</c:v>
                </c:pt>
                <c:pt idx="2465">
                  <c:v>-7.2823086272771897E-3</c:v>
                </c:pt>
                <c:pt idx="2466">
                  <c:v>-7.2493484284994469E-3</c:v>
                </c:pt>
                <c:pt idx="2467">
                  <c:v>-7.2093780146360587E-3</c:v>
                </c:pt>
                <c:pt idx="2468">
                  <c:v>-7.190697926440337E-3</c:v>
                </c:pt>
                <c:pt idx="2469">
                  <c:v>-7.107947526487024E-3</c:v>
                </c:pt>
                <c:pt idx="2470">
                  <c:v>-7.143623295782553E-3</c:v>
                </c:pt>
                <c:pt idx="2471">
                  <c:v>-7.1142080680327568E-3</c:v>
                </c:pt>
                <c:pt idx="2472">
                  <c:v>-7.0478626772517705E-3</c:v>
                </c:pt>
                <c:pt idx="2473">
                  <c:v>-7.0584144780694302E-3</c:v>
                </c:pt>
                <c:pt idx="2474">
                  <c:v>-7.0199695702671816E-3</c:v>
                </c:pt>
                <c:pt idx="2475">
                  <c:v>-6.9645972618000984E-3</c:v>
                </c:pt>
                <c:pt idx="2476">
                  <c:v>-6.9495220156440274E-3</c:v>
                </c:pt>
                <c:pt idx="2477">
                  <c:v>-6.8831940790239354E-3</c:v>
                </c:pt>
                <c:pt idx="2478">
                  <c:v>-6.7290872584526706E-3</c:v>
                </c:pt>
                <c:pt idx="2479">
                  <c:v>-6.7590549291168811E-3</c:v>
                </c:pt>
                <c:pt idx="2480">
                  <c:v>-6.5687353622008171E-3</c:v>
                </c:pt>
                <c:pt idx="2481">
                  <c:v>-6.3993668286049799E-3</c:v>
                </c:pt>
                <c:pt idx="2482">
                  <c:v>-5.7840230422440131E-3</c:v>
                </c:pt>
                <c:pt idx="2483">
                  <c:v>-5.7394012607068223E-3</c:v>
                </c:pt>
                <c:pt idx="2484">
                  <c:v>-5.5637448091117037E-3</c:v>
                </c:pt>
                <c:pt idx="2485">
                  <c:v>-5.3579992599470661E-3</c:v>
                </c:pt>
                <c:pt idx="2486">
                  <c:v>-5.2488251219484638E-3</c:v>
                </c:pt>
                <c:pt idx="2487">
                  <c:v>-5.0643559564029772E-3</c:v>
                </c:pt>
                <c:pt idx="2488">
                  <c:v>-4.9887148262850456E-3</c:v>
                </c:pt>
                <c:pt idx="2489">
                  <c:v>-5.2122560109870708E-3</c:v>
                </c:pt>
                <c:pt idx="2490">
                  <c:v>-5.0860159426102669E-3</c:v>
                </c:pt>
                <c:pt idx="2491">
                  <c:v>-5.0037229278552253E-3</c:v>
                </c:pt>
                <c:pt idx="2492">
                  <c:v>-4.8777819600493988E-3</c:v>
                </c:pt>
                <c:pt idx="2493">
                  <c:v>-4.8046037843150202E-3</c:v>
                </c:pt>
                <c:pt idx="2494">
                  <c:v>-4.8049245638681626E-3</c:v>
                </c:pt>
                <c:pt idx="2495">
                  <c:v>-4.8749055838330779E-3</c:v>
                </c:pt>
                <c:pt idx="2496">
                  <c:v>-4.8342259518459052E-3</c:v>
                </c:pt>
                <c:pt idx="2497">
                  <c:v>-4.8791805957768553E-3</c:v>
                </c:pt>
                <c:pt idx="2498">
                  <c:v>-4.7513160812354682E-3</c:v>
                </c:pt>
                <c:pt idx="2499">
                  <c:v>-4.6410205198005317E-3</c:v>
                </c:pt>
                <c:pt idx="2500">
                  <c:v>-4.5596563362245712E-3</c:v>
                </c:pt>
                <c:pt idx="2501">
                  <c:v>-4.474465979479425E-3</c:v>
                </c:pt>
                <c:pt idx="2502">
                  <c:v>-4.3837405776804284E-3</c:v>
                </c:pt>
                <c:pt idx="2503">
                  <c:v>-4.2782215042612703E-3</c:v>
                </c:pt>
                <c:pt idx="2504">
                  <c:v>-4.2740750594534305E-3</c:v>
                </c:pt>
                <c:pt idx="2505">
                  <c:v>-4.3812861787958512E-3</c:v>
                </c:pt>
                <c:pt idx="2506">
                  <c:v>-4.4184707972028114E-3</c:v>
                </c:pt>
                <c:pt idx="2507">
                  <c:v>-4.5429566212696892E-3</c:v>
                </c:pt>
                <c:pt idx="2508">
                  <c:v>-4.4511914471867531E-3</c:v>
                </c:pt>
                <c:pt idx="2509">
                  <c:v>-4.382470215965717E-3</c:v>
                </c:pt>
                <c:pt idx="2510">
                  <c:v>-4.5113411290390593E-3</c:v>
                </c:pt>
                <c:pt idx="2511">
                  <c:v>-4.4673575757024908E-3</c:v>
                </c:pt>
                <c:pt idx="2512">
                  <c:v>-4.5086912834977344E-3</c:v>
                </c:pt>
                <c:pt idx="2513">
                  <c:v>-4.4556091913794393E-3</c:v>
                </c:pt>
                <c:pt idx="2514">
                  <c:v>-4.3941965750096124E-3</c:v>
                </c:pt>
                <c:pt idx="2515">
                  <c:v>-4.3094354303854221E-3</c:v>
                </c:pt>
                <c:pt idx="2516">
                  <c:v>-4.2485852705727023E-3</c:v>
                </c:pt>
                <c:pt idx="2517">
                  <c:v>-4.1434519219443189E-3</c:v>
                </c:pt>
                <c:pt idx="2518">
                  <c:v>-4.0302159558511796E-3</c:v>
                </c:pt>
                <c:pt idx="2519">
                  <c:v>-3.8679519810376206E-3</c:v>
                </c:pt>
                <c:pt idx="2520">
                  <c:v>-3.8953320570389582E-3</c:v>
                </c:pt>
                <c:pt idx="2521">
                  <c:v>-3.8636961228363242E-3</c:v>
                </c:pt>
                <c:pt idx="2522">
                  <c:v>-3.8763155649413905E-3</c:v>
                </c:pt>
                <c:pt idx="2523">
                  <c:v>-3.7668612340439056E-3</c:v>
                </c:pt>
                <c:pt idx="2524">
                  <c:v>-3.7464571986877138E-3</c:v>
                </c:pt>
                <c:pt idx="2525">
                  <c:v>-3.6749250630662145E-3</c:v>
                </c:pt>
                <c:pt idx="2526">
                  <c:v>-3.5939521138427244E-3</c:v>
                </c:pt>
                <c:pt idx="2527">
                  <c:v>-3.5274088849071017E-3</c:v>
                </c:pt>
                <c:pt idx="2528">
                  <c:v>-3.4692365275471593E-3</c:v>
                </c:pt>
                <c:pt idx="2529">
                  <c:v>-3.4159477635320457E-3</c:v>
                </c:pt>
                <c:pt idx="2530">
                  <c:v>-3.4117943830254127E-3</c:v>
                </c:pt>
                <c:pt idx="2531">
                  <c:v>-3.3105965960537054E-3</c:v>
                </c:pt>
                <c:pt idx="2532">
                  <c:v>-3.3860575224717859E-3</c:v>
                </c:pt>
                <c:pt idx="2533">
                  <c:v>-3.4163801363920054E-3</c:v>
                </c:pt>
                <c:pt idx="2534">
                  <c:v>-3.478028622749596E-3</c:v>
                </c:pt>
                <c:pt idx="2535">
                  <c:v>-3.5500973285924609E-3</c:v>
                </c:pt>
                <c:pt idx="2536">
                  <c:v>-3.5166464805461706E-3</c:v>
                </c:pt>
                <c:pt idx="2537">
                  <c:v>-3.4464890875988141E-3</c:v>
                </c:pt>
                <c:pt idx="2538">
                  <c:v>-3.4275280143704068E-3</c:v>
                </c:pt>
                <c:pt idx="2539">
                  <c:v>-3.4406830528057597E-3</c:v>
                </c:pt>
                <c:pt idx="2540">
                  <c:v>-3.4424603640562657E-3</c:v>
                </c:pt>
                <c:pt idx="2541">
                  <c:v>-3.4217852289288864E-3</c:v>
                </c:pt>
                <c:pt idx="2542">
                  <c:v>-3.469459481905357E-3</c:v>
                </c:pt>
                <c:pt idx="2543">
                  <c:v>-3.5069111863770264E-3</c:v>
                </c:pt>
                <c:pt idx="2544">
                  <c:v>-3.5787842955345983E-3</c:v>
                </c:pt>
                <c:pt idx="2545">
                  <c:v>-3.566253733909508E-3</c:v>
                </c:pt>
                <c:pt idx="2546">
                  <c:v>-3.5258736086537512E-3</c:v>
                </c:pt>
                <c:pt idx="2547">
                  <c:v>-3.586349294282476E-3</c:v>
                </c:pt>
                <c:pt idx="2548">
                  <c:v>-3.5995812917675174E-3</c:v>
                </c:pt>
                <c:pt idx="2549">
                  <c:v>-3.6510727967928869E-3</c:v>
                </c:pt>
                <c:pt idx="2550">
                  <c:v>-3.5994963761811771E-3</c:v>
                </c:pt>
                <c:pt idx="2551">
                  <c:v>-3.6310790502918078E-3</c:v>
                </c:pt>
                <c:pt idx="2552">
                  <c:v>-3.6218662296592097E-3</c:v>
                </c:pt>
                <c:pt idx="2553">
                  <c:v>-3.6212209917805271E-3</c:v>
                </c:pt>
                <c:pt idx="2554">
                  <c:v>-3.6809109085175207E-3</c:v>
                </c:pt>
                <c:pt idx="2555">
                  <c:v>-3.660223623458192E-3</c:v>
                </c:pt>
                <c:pt idx="2556">
                  <c:v>-3.6736876833917131E-3</c:v>
                </c:pt>
                <c:pt idx="2557">
                  <c:v>-3.694582218957132E-3</c:v>
                </c:pt>
                <c:pt idx="2558">
                  <c:v>-3.7508619385917541E-3</c:v>
                </c:pt>
                <c:pt idx="2559">
                  <c:v>-3.8004557752974177E-3</c:v>
                </c:pt>
                <c:pt idx="2560">
                  <c:v>-3.8573488184672211E-3</c:v>
                </c:pt>
                <c:pt idx="2561">
                  <c:v>-3.9477052319655259E-3</c:v>
                </c:pt>
                <c:pt idx="2562">
                  <c:v>-4.0435552058631918E-3</c:v>
                </c:pt>
                <c:pt idx="2563">
                  <c:v>-4.1151744559019265E-3</c:v>
                </c:pt>
                <c:pt idx="2564">
                  <c:v>-3.9950218719910779E-3</c:v>
                </c:pt>
                <c:pt idx="2565">
                  <c:v>-4.0097538638738106E-3</c:v>
                </c:pt>
                <c:pt idx="2566">
                  <c:v>-4.0043719914136799E-3</c:v>
                </c:pt>
                <c:pt idx="2567">
                  <c:v>-4.0300177816502414E-3</c:v>
                </c:pt>
                <c:pt idx="2568">
                  <c:v>-4.0085613781718488E-3</c:v>
                </c:pt>
                <c:pt idx="2569">
                  <c:v>-4.0272285477176428E-3</c:v>
                </c:pt>
                <c:pt idx="2570">
                  <c:v>-4.0373038506990033E-3</c:v>
                </c:pt>
                <c:pt idx="2571">
                  <c:v>-4.0472301465147575E-3</c:v>
                </c:pt>
                <c:pt idx="2572">
                  <c:v>-3.9759857268027998E-3</c:v>
                </c:pt>
                <c:pt idx="2573">
                  <c:v>-4.0228887293327631E-3</c:v>
                </c:pt>
                <c:pt idx="2574">
                  <c:v>-4.0250968113730856E-3</c:v>
                </c:pt>
                <c:pt idx="2575">
                  <c:v>-4.0273320637247423E-3</c:v>
                </c:pt>
                <c:pt idx="2576">
                  <c:v>-4.0981574302512147E-3</c:v>
                </c:pt>
                <c:pt idx="2577">
                  <c:v>-4.0620268409681248E-3</c:v>
                </c:pt>
                <c:pt idx="2578">
                  <c:v>-3.972637457263839E-3</c:v>
                </c:pt>
                <c:pt idx="2579">
                  <c:v>-3.9546347505649004E-3</c:v>
                </c:pt>
                <c:pt idx="2580">
                  <c:v>-3.9182292706819721E-3</c:v>
                </c:pt>
                <c:pt idx="2581">
                  <c:v>-3.914527573406934E-3</c:v>
                </c:pt>
                <c:pt idx="2582">
                  <c:v>-3.8908796773651222E-3</c:v>
                </c:pt>
                <c:pt idx="2583">
                  <c:v>-3.9446591920172525E-3</c:v>
                </c:pt>
                <c:pt idx="2584">
                  <c:v>-3.8950971747893082E-3</c:v>
                </c:pt>
                <c:pt idx="2585">
                  <c:v>-3.9205328457703192E-3</c:v>
                </c:pt>
                <c:pt idx="2586">
                  <c:v>-3.8067606938751997E-3</c:v>
                </c:pt>
                <c:pt idx="2587">
                  <c:v>-3.9860372071658379E-3</c:v>
                </c:pt>
                <c:pt idx="2588">
                  <c:v>-3.9554754505641831E-3</c:v>
                </c:pt>
                <c:pt idx="2589">
                  <c:v>-3.9105955790432745E-3</c:v>
                </c:pt>
                <c:pt idx="2590">
                  <c:v>-3.8519596683957991E-3</c:v>
                </c:pt>
                <c:pt idx="2591">
                  <c:v>-3.9084198008966231E-3</c:v>
                </c:pt>
                <c:pt idx="2592">
                  <c:v>-3.9172770390276668E-3</c:v>
                </c:pt>
                <c:pt idx="2593">
                  <c:v>-3.9376488932317821E-3</c:v>
                </c:pt>
                <c:pt idx="2594">
                  <c:v>-4.158024344412925E-3</c:v>
                </c:pt>
                <c:pt idx="2595">
                  <c:v>-4.2665744687645502E-3</c:v>
                </c:pt>
                <c:pt idx="2596">
                  <c:v>-4.2836666459687978E-3</c:v>
                </c:pt>
                <c:pt idx="2597">
                  <c:v>-4.3844885721503468E-3</c:v>
                </c:pt>
                <c:pt idx="2598">
                  <c:v>-4.4498464311704122E-3</c:v>
                </c:pt>
                <c:pt idx="2599">
                  <c:v>-4.4666168759011082E-3</c:v>
                </c:pt>
                <c:pt idx="2600">
                  <c:v>-4.5418932586789307E-3</c:v>
                </c:pt>
                <c:pt idx="2601">
                  <c:v>-4.5632231878637297E-3</c:v>
                </c:pt>
                <c:pt idx="2602">
                  <c:v>-4.5751204912262144E-3</c:v>
                </c:pt>
                <c:pt idx="2603">
                  <c:v>-4.5571086348175083E-3</c:v>
                </c:pt>
                <c:pt idx="2604">
                  <c:v>-4.9085660828633859E-3</c:v>
                </c:pt>
                <c:pt idx="2605">
                  <c:v>-4.8439163710960464E-3</c:v>
                </c:pt>
                <c:pt idx="2606">
                  <c:v>-4.9080845104576554E-3</c:v>
                </c:pt>
                <c:pt idx="2607">
                  <c:v>-4.8754067072370733E-3</c:v>
                </c:pt>
                <c:pt idx="2608">
                  <c:v>-4.7400929264339586E-3</c:v>
                </c:pt>
                <c:pt idx="2609">
                  <c:v>-4.7456982659574987E-3</c:v>
                </c:pt>
                <c:pt idx="2610">
                  <c:v>-4.6640607898361663E-3</c:v>
                </c:pt>
                <c:pt idx="2611">
                  <c:v>-4.3055680761565629E-3</c:v>
                </c:pt>
                <c:pt idx="2612">
                  <c:v>-4.2353274190324308E-3</c:v>
                </c:pt>
                <c:pt idx="2613">
                  <c:v>-4.4722620273812685E-3</c:v>
                </c:pt>
                <c:pt idx="2614">
                  <c:v>-3.4238620085080829E-3</c:v>
                </c:pt>
                <c:pt idx="2615">
                  <c:v>-3.473187166138092E-3</c:v>
                </c:pt>
                <c:pt idx="2616">
                  <c:v>-3.4263138573162877E-3</c:v>
                </c:pt>
                <c:pt idx="2617">
                  <c:v>-3.4625920562614265E-3</c:v>
                </c:pt>
                <c:pt idx="2618">
                  <c:v>-3.5812720831526201E-3</c:v>
                </c:pt>
                <c:pt idx="2619">
                  <c:v>-3.5453881992962843E-3</c:v>
                </c:pt>
                <c:pt idx="2620">
                  <c:v>-3.6510572174678346E-3</c:v>
                </c:pt>
                <c:pt idx="2621">
                  <c:v>-3.7412097673484856E-3</c:v>
                </c:pt>
                <c:pt idx="2622">
                  <c:v>-3.8369871165494507E-3</c:v>
                </c:pt>
                <c:pt idx="2623">
                  <c:v>-3.8376170505846074E-3</c:v>
                </c:pt>
                <c:pt idx="2624">
                  <c:v>-3.8219718617367171E-3</c:v>
                </c:pt>
                <c:pt idx="2625">
                  <c:v>-3.8061498164972951E-3</c:v>
                </c:pt>
                <c:pt idx="2626">
                  <c:v>-3.7537057353738135E-3</c:v>
                </c:pt>
                <c:pt idx="2627">
                  <c:v>-3.7544688981185903E-3</c:v>
                </c:pt>
                <c:pt idx="2628">
                  <c:v>-3.745021964401074E-3</c:v>
                </c:pt>
                <c:pt idx="2629">
                  <c:v>-3.8465088853314455E-3</c:v>
                </c:pt>
                <c:pt idx="2630">
                  <c:v>-3.7581971329126995E-3</c:v>
                </c:pt>
                <c:pt idx="2631">
                  <c:v>-3.7105363400009583E-3</c:v>
                </c:pt>
                <c:pt idx="2632">
                  <c:v>-3.599280127903226E-3</c:v>
                </c:pt>
                <c:pt idx="2633">
                  <c:v>-3.6046939530853805E-3</c:v>
                </c:pt>
                <c:pt idx="2634">
                  <c:v>-3.5707469606801601E-3</c:v>
                </c:pt>
                <c:pt idx="2635">
                  <c:v>-3.4690091091950093E-3</c:v>
                </c:pt>
                <c:pt idx="2636">
                  <c:v>-3.435119838663625E-3</c:v>
                </c:pt>
                <c:pt idx="2637">
                  <c:v>-3.4745293147965262E-3</c:v>
                </c:pt>
                <c:pt idx="2638">
                  <c:v>-3.5119628081609067E-3</c:v>
                </c:pt>
                <c:pt idx="2639">
                  <c:v>-3.5645392796607167E-3</c:v>
                </c:pt>
                <c:pt idx="2640">
                  <c:v>-3.801632686471379E-3</c:v>
                </c:pt>
                <c:pt idx="2641">
                  <c:v>-3.7982718781710556E-3</c:v>
                </c:pt>
                <c:pt idx="2642">
                  <c:v>-3.9078218824448729E-3</c:v>
                </c:pt>
                <c:pt idx="2643">
                  <c:v>-3.874412427686047E-3</c:v>
                </c:pt>
                <c:pt idx="2644">
                  <c:v>-3.8837715321937694E-3</c:v>
                </c:pt>
                <c:pt idx="2645">
                  <c:v>-3.7909034611377512E-3</c:v>
                </c:pt>
                <c:pt idx="2646">
                  <c:v>-3.7339252913460852E-3</c:v>
                </c:pt>
                <c:pt idx="2647">
                  <c:v>-3.7093372372184463E-3</c:v>
                </c:pt>
                <c:pt idx="2648">
                  <c:v>-3.5202526416796553E-3</c:v>
                </c:pt>
                <c:pt idx="2649">
                  <c:v>-3.3852821133918409E-3</c:v>
                </c:pt>
                <c:pt idx="2650">
                  <c:v>-3.4052381579039448E-3</c:v>
                </c:pt>
                <c:pt idx="2651">
                  <c:v>-3.6645206611763959E-3</c:v>
                </c:pt>
                <c:pt idx="2652">
                  <c:v>-3.9562697369839306E-3</c:v>
                </c:pt>
                <c:pt idx="2653">
                  <c:v>-4.2265104664871433E-3</c:v>
                </c:pt>
                <c:pt idx="2654">
                  <c:v>-4.0547622051377852E-3</c:v>
                </c:pt>
                <c:pt idx="2655">
                  <c:v>-4.1276882449291508E-3</c:v>
                </c:pt>
                <c:pt idx="2656">
                  <c:v>-4.0079840413698165E-3</c:v>
                </c:pt>
                <c:pt idx="2657">
                  <c:v>-3.8259844816832533E-3</c:v>
                </c:pt>
                <c:pt idx="2658">
                  <c:v>-3.0957124565967886E-3</c:v>
                </c:pt>
                <c:pt idx="2659">
                  <c:v>-2.925168726647831E-3</c:v>
                </c:pt>
                <c:pt idx="2660">
                  <c:v>-3.1808344955494006E-3</c:v>
                </c:pt>
                <c:pt idx="2661">
                  <c:v>-3.2469313024926505E-3</c:v>
                </c:pt>
                <c:pt idx="2662">
                  <c:v>-3.1870807252634137E-3</c:v>
                </c:pt>
                <c:pt idx="2663">
                  <c:v>-3.2058451973575597E-3</c:v>
                </c:pt>
                <c:pt idx="2664">
                  <c:v>-3.2655112213981763E-3</c:v>
                </c:pt>
                <c:pt idx="2665">
                  <c:v>-3.3555567697446387E-3</c:v>
                </c:pt>
                <c:pt idx="2666">
                  <c:v>-3.3959709375561697E-3</c:v>
                </c:pt>
                <c:pt idx="2667">
                  <c:v>-3.3780250679069646E-3</c:v>
                </c:pt>
                <c:pt idx="2668">
                  <c:v>-3.4490345376212428E-3</c:v>
                </c:pt>
                <c:pt idx="2669">
                  <c:v>-3.4781047885183991E-3</c:v>
                </c:pt>
                <c:pt idx="2670">
                  <c:v>-3.4369400380847015E-3</c:v>
                </c:pt>
                <c:pt idx="2671">
                  <c:v>-3.2168468824743668E-3</c:v>
                </c:pt>
                <c:pt idx="2672">
                  <c:v>-3.1049503585646177E-3</c:v>
                </c:pt>
                <c:pt idx="2673">
                  <c:v>-3.1300852078319785E-3</c:v>
                </c:pt>
                <c:pt idx="2674">
                  <c:v>-3.1548977240652976E-3</c:v>
                </c:pt>
                <c:pt idx="2675">
                  <c:v>-3.3260032718749333E-3</c:v>
                </c:pt>
                <c:pt idx="2676">
                  <c:v>-3.3509629854360234E-3</c:v>
                </c:pt>
                <c:pt idx="2677">
                  <c:v>-3.3733381904451631E-3</c:v>
                </c:pt>
                <c:pt idx="2678">
                  <c:v>-3.3747799475010165E-3</c:v>
                </c:pt>
                <c:pt idx="2679">
                  <c:v>-3.3602404671894126E-3</c:v>
                </c:pt>
                <c:pt idx="2680">
                  <c:v>-3.3844055721071742E-3</c:v>
                </c:pt>
                <c:pt idx="2681">
                  <c:v>-3.299143373360014E-3</c:v>
                </c:pt>
                <c:pt idx="2682">
                  <c:v>-3.1805461407690139E-3</c:v>
                </c:pt>
                <c:pt idx="2683">
                  <c:v>-3.099581997256462E-3</c:v>
                </c:pt>
                <c:pt idx="2684">
                  <c:v>-3.1016362325660962E-3</c:v>
                </c:pt>
                <c:pt idx="2685">
                  <c:v>-3.1349083792192589E-3</c:v>
                </c:pt>
                <c:pt idx="2686">
                  <c:v>-3.0922462440651222E-3</c:v>
                </c:pt>
                <c:pt idx="2687">
                  <c:v>-3.1451023771810194E-3</c:v>
                </c:pt>
                <c:pt idx="2688">
                  <c:v>-3.1900682141687842E-3</c:v>
                </c:pt>
                <c:pt idx="2689">
                  <c:v>-3.106151220603981E-3</c:v>
                </c:pt>
                <c:pt idx="2690">
                  <c:v>-3.0220602138535391E-3</c:v>
                </c:pt>
                <c:pt idx="2691">
                  <c:v>-2.953530703624474E-3</c:v>
                </c:pt>
                <c:pt idx="2692">
                  <c:v>-2.7367622155313187E-3</c:v>
                </c:pt>
                <c:pt idx="2693">
                  <c:v>-2.7978332170923714E-3</c:v>
                </c:pt>
                <c:pt idx="2694">
                  <c:v>-2.9834894088582864E-3</c:v>
                </c:pt>
                <c:pt idx="2695">
                  <c:v>-3.2413552862279316E-3</c:v>
                </c:pt>
                <c:pt idx="2696">
                  <c:v>-3.1952059387861942E-3</c:v>
                </c:pt>
                <c:pt idx="2697">
                  <c:v>-3.3028720703839332E-3</c:v>
                </c:pt>
                <c:pt idx="2698">
                  <c:v>-3.6015750256679357E-3</c:v>
                </c:pt>
                <c:pt idx="2699">
                  <c:v>-3.6175409135265069E-3</c:v>
                </c:pt>
                <c:pt idx="2700">
                  <c:v>-3.5929706366927272E-3</c:v>
                </c:pt>
                <c:pt idx="2701">
                  <c:v>-3.4420954892817601E-3</c:v>
                </c:pt>
                <c:pt idx="2702">
                  <c:v>-3.0652780505601163E-3</c:v>
                </c:pt>
                <c:pt idx="2703">
                  <c:v>-2.8892468686363415E-3</c:v>
                </c:pt>
                <c:pt idx="2704">
                  <c:v>-2.9131223036531484E-3</c:v>
                </c:pt>
                <c:pt idx="2705">
                  <c:v>-3.1154220190398041E-3</c:v>
                </c:pt>
                <c:pt idx="2706">
                  <c:v>-3.0813375111506947E-3</c:v>
                </c:pt>
                <c:pt idx="2707">
                  <c:v>-3.0940358656539324E-3</c:v>
                </c:pt>
                <c:pt idx="2708">
                  <c:v>-3.1846764077638756E-3</c:v>
                </c:pt>
                <c:pt idx="2709">
                  <c:v>-3.2205205665399861E-3</c:v>
                </c:pt>
                <c:pt idx="2710">
                  <c:v>-3.2529832724099705E-3</c:v>
                </c:pt>
                <c:pt idx="2711">
                  <c:v>-3.2596650880957201E-3</c:v>
                </c:pt>
                <c:pt idx="2712">
                  <c:v>-2.9438130348463654E-3</c:v>
                </c:pt>
                <c:pt idx="2713">
                  <c:v>-2.8846313106579702E-3</c:v>
                </c:pt>
                <c:pt idx="2714">
                  <c:v>-2.8290614928139224E-3</c:v>
                </c:pt>
                <c:pt idx="2715">
                  <c:v>-2.6681882173617E-3</c:v>
                </c:pt>
                <c:pt idx="2716">
                  <c:v>-2.6488596658114094E-3</c:v>
                </c:pt>
                <c:pt idx="2717">
                  <c:v>-2.6865032619373119E-3</c:v>
                </c:pt>
                <c:pt idx="2718">
                  <c:v>-2.8488863094321415E-3</c:v>
                </c:pt>
                <c:pt idx="2719">
                  <c:v>-3.1171129388546381E-3</c:v>
                </c:pt>
                <c:pt idx="2720">
                  <c:v>-3.1438232958749257E-3</c:v>
                </c:pt>
                <c:pt idx="2721">
                  <c:v>-3.147830358564585E-3</c:v>
                </c:pt>
                <c:pt idx="2722">
                  <c:v>-3.199856032668813E-3</c:v>
                </c:pt>
                <c:pt idx="2723">
                  <c:v>-3.2271628288920162E-3</c:v>
                </c:pt>
                <c:pt idx="2724">
                  <c:v>-3.5241365516096579E-3</c:v>
                </c:pt>
                <c:pt idx="2725">
                  <c:v>-3.5335114013065327E-3</c:v>
                </c:pt>
                <c:pt idx="2726">
                  <c:v>-3.1775982945246861E-3</c:v>
                </c:pt>
                <c:pt idx="2727">
                  <c:v>-3.1733726902163362E-3</c:v>
                </c:pt>
                <c:pt idx="2728">
                  <c:v>-3.1742867286942422E-3</c:v>
                </c:pt>
                <c:pt idx="2729">
                  <c:v>-3.1662256408221401E-3</c:v>
                </c:pt>
                <c:pt idx="2730">
                  <c:v>-3.1225522494081615E-3</c:v>
                </c:pt>
                <c:pt idx="2731">
                  <c:v>-3.0987345334928529E-3</c:v>
                </c:pt>
                <c:pt idx="2732">
                  <c:v>-3.1541583754268743E-3</c:v>
                </c:pt>
                <c:pt idx="2733">
                  <c:v>-3.1625277650916273E-3</c:v>
                </c:pt>
                <c:pt idx="2734">
                  <c:v>-3.0860142104132127E-3</c:v>
                </c:pt>
                <c:pt idx="2735">
                  <c:v>-3.025950233096153E-3</c:v>
                </c:pt>
                <c:pt idx="2736">
                  <c:v>-3.0203781898904269E-3</c:v>
                </c:pt>
                <c:pt idx="2737">
                  <c:v>-2.9357851268744239E-3</c:v>
                </c:pt>
                <c:pt idx="2738">
                  <c:v>-2.9433087859315199E-3</c:v>
                </c:pt>
                <c:pt idx="2739">
                  <c:v>-2.9522298776127887E-3</c:v>
                </c:pt>
                <c:pt idx="2740">
                  <c:v>-2.9306136764271074E-3</c:v>
                </c:pt>
                <c:pt idx="2741">
                  <c:v>-2.9150199657169695E-3</c:v>
                </c:pt>
                <c:pt idx="2742">
                  <c:v>-2.9042911085628287E-3</c:v>
                </c:pt>
                <c:pt idx="2743">
                  <c:v>-2.8845180455243646E-3</c:v>
                </c:pt>
                <c:pt idx="2744">
                  <c:v>-2.8609821952456649E-3</c:v>
                </c:pt>
                <c:pt idx="2745">
                  <c:v>-2.9768711481701349E-3</c:v>
                </c:pt>
                <c:pt idx="2746">
                  <c:v>-3.0259127082312709E-3</c:v>
                </c:pt>
                <c:pt idx="2747">
                  <c:v>-3.0110344138262191E-3</c:v>
                </c:pt>
                <c:pt idx="2748">
                  <c:v>-2.8714428573571871E-3</c:v>
                </c:pt>
                <c:pt idx="2749">
                  <c:v>-2.8511140654196021E-3</c:v>
                </c:pt>
                <c:pt idx="2750">
                  <c:v>-2.8502715208357232E-3</c:v>
                </c:pt>
                <c:pt idx="2751">
                  <c:v>-2.9085543733177177E-3</c:v>
                </c:pt>
                <c:pt idx="2752">
                  <c:v>-3.013526192544469E-3</c:v>
                </c:pt>
                <c:pt idx="2753">
                  <c:v>-3.0468440116900863E-3</c:v>
                </c:pt>
                <c:pt idx="2754">
                  <c:v>-2.9090219933232131E-3</c:v>
                </c:pt>
                <c:pt idx="2755">
                  <c:v>-2.8888241152053018E-3</c:v>
                </c:pt>
                <c:pt idx="2756">
                  <c:v>-2.8683567712139979E-3</c:v>
                </c:pt>
                <c:pt idx="2757">
                  <c:v>-2.8688688563196507E-3</c:v>
                </c:pt>
                <c:pt idx="2758">
                  <c:v>-2.8915508629828723E-3</c:v>
                </c:pt>
                <c:pt idx="2759">
                  <c:v>-2.8905651568215118E-3</c:v>
                </c:pt>
                <c:pt idx="2760">
                  <c:v>-2.8787654220295833E-3</c:v>
                </c:pt>
                <c:pt idx="2761">
                  <c:v>-2.8915092861809821E-3</c:v>
                </c:pt>
                <c:pt idx="2762">
                  <c:v>-2.8048273192656792E-3</c:v>
                </c:pt>
                <c:pt idx="2763">
                  <c:v>-2.8481984992833054E-3</c:v>
                </c:pt>
                <c:pt idx="2764">
                  <c:v>-2.8697467113860675E-3</c:v>
                </c:pt>
                <c:pt idx="2765">
                  <c:v>-2.9621704500184531E-3</c:v>
                </c:pt>
                <c:pt idx="2766">
                  <c:v>-2.9733830688645213E-3</c:v>
                </c:pt>
                <c:pt idx="2767">
                  <c:v>-3.0261160294574596E-3</c:v>
                </c:pt>
                <c:pt idx="2768">
                  <c:v>-3.0929282892290244E-3</c:v>
                </c:pt>
                <c:pt idx="2769">
                  <c:v>-3.1511801376820081E-3</c:v>
                </c:pt>
                <c:pt idx="2770">
                  <c:v>-3.1791325180742236E-3</c:v>
                </c:pt>
                <c:pt idx="2771">
                  <c:v>-3.228314730322146E-3</c:v>
                </c:pt>
                <c:pt idx="2772">
                  <c:v>-3.2913648217055558E-3</c:v>
                </c:pt>
                <c:pt idx="2773">
                  <c:v>-3.3338736323070828E-3</c:v>
                </c:pt>
                <c:pt idx="2774">
                  <c:v>-3.3978959725161628E-3</c:v>
                </c:pt>
                <c:pt idx="2775">
                  <c:v>-3.3759456027212531E-3</c:v>
                </c:pt>
                <c:pt idx="2776">
                  <c:v>-3.3595639072445671E-3</c:v>
                </c:pt>
                <c:pt idx="2777">
                  <c:v>-3.4546945836634313E-3</c:v>
                </c:pt>
                <c:pt idx="2778">
                  <c:v>-3.5074319973236179E-3</c:v>
                </c:pt>
                <c:pt idx="2779">
                  <c:v>-3.5164738166638676E-3</c:v>
                </c:pt>
                <c:pt idx="2780">
                  <c:v>-3.5627360811747444E-3</c:v>
                </c:pt>
                <c:pt idx="2781">
                  <c:v>-3.6088851182080051E-3</c:v>
                </c:pt>
                <c:pt idx="2782">
                  <c:v>-3.6710915328183047E-3</c:v>
                </c:pt>
                <c:pt idx="2783">
                  <c:v>-3.7241992836770654E-3</c:v>
                </c:pt>
                <c:pt idx="2784">
                  <c:v>-3.7763115469545694E-3</c:v>
                </c:pt>
                <c:pt idx="2785">
                  <c:v>-3.8363495569253558E-3</c:v>
                </c:pt>
                <c:pt idx="2786">
                  <c:v>-3.9035704904675228E-3</c:v>
                </c:pt>
                <c:pt idx="2787">
                  <c:v>-3.9416594188460552E-3</c:v>
                </c:pt>
                <c:pt idx="2788">
                  <c:v>-3.9129348624424853E-3</c:v>
                </c:pt>
                <c:pt idx="2789">
                  <c:v>-3.964753737681681E-3</c:v>
                </c:pt>
                <c:pt idx="2790">
                  <c:v>-4.0608711630074623E-3</c:v>
                </c:pt>
                <c:pt idx="2791">
                  <c:v>-4.1263862021464481E-3</c:v>
                </c:pt>
                <c:pt idx="2792">
                  <c:v>-4.1617186310312082E-3</c:v>
                </c:pt>
                <c:pt idx="2793">
                  <c:v>-4.1931556831671379E-3</c:v>
                </c:pt>
                <c:pt idx="2794">
                  <c:v>-4.2406696965540114E-3</c:v>
                </c:pt>
                <c:pt idx="2795">
                  <c:v>-4.2373430102059517E-3</c:v>
                </c:pt>
                <c:pt idx="2796">
                  <c:v>-4.2698484600767195E-3</c:v>
                </c:pt>
                <c:pt idx="2797">
                  <c:v>-4.2653996646637715E-3</c:v>
                </c:pt>
                <c:pt idx="2798">
                  <c:v>-4.3051147145054536E-3</c:v>
                </c:pt>
                <c:pt idx="2799">
                  <c:v>-4.2143464838498845E-3</c:v>
                </c:pt>
                <c:pt idx="2800">
                  <c:v>-4.2729316013613294E-3</c:v>
                </c:pt>
                <c:pt idx="2801">
                  <c:v>-4.3251753917988855E-3</c:v>
                </c:pt>
                <c:pt idx="2802">
                  <c:v>-4.3752006289292655E-3</c:v>
                </c:pt>
                <c:pt idx="2803">
                  <c:v>-4.3938608727100981E-3</c:v>
                </c:pt>
                <c:pt idx="2804">
                  <c:v>-4.3836470631505309E-3</c:v>
                </c:pt>
                <c:pt idx="2805">
                  <c:v>-4.4167182527830029E-3</c:v>
                </c:pt>
                <c:pt idx="2806">
                  <c:v>-4.468430669825052E-3</c:v>
                </c:pt>
                <c:pt idx="2807">
                  <c:v>-4.5247096305502943E-3</c:v>
                </c:pt>
                <c:pt idx="2808">
                  <c:v>-4.5370566657894074E-3</c:v>
                </c:pt>
                <c:pt idx="2809">
                  <c:v>-4.5400773854821219E-3</c:v>
                </c:pt>
                <c:pt idx="2810">
                  <c:v>-4.5595290689393053E-3</c:v>
                </c:pt>
                <c:pt idx="2811">
                  <c:v>-4.5832013872120214E-3</c:v>
                </c:pt>
                <c:pt idx="2812">
                  <c:v>-4.619908515704263E-3</c:v>
                </c:pt>
                <c:pt idx="2813">
                  <c:v>-4.681500677981898E-3</c:v>
                </c:pt>
                <c:pt idx="2814">
                  <c:v>-4.6378286649634282E-3</c:v>
                </c:pt>
                <c:pt idx="2815">
                  <c:v>-4.6209787916584588E-3</c:v>
                </c:pt>
                <c:pt idx="2816">
                  <c:v>-4.6770464596881389E-3</c:v>
                </c:pt>
                <c:pt idx="2817">
                  <c:v>-4.6795068403965301E-3</c:v>
                </c:pt>
                <c:pt idx="2818">
                  <c:v>-4.7631758209524255E-3</c:v>
                </c:pt>
                <c:pt idx="2819">
                  <c:v>-4.8144248839416814E-3</c:v>
                </c:pt>
                <c:pt idx="2820">
                  <c:v>-4.8312310604415876E-3</c:v>
                </c:pt>
                <c:pt idx="2821">
                  <c:v>-4.7040777794528088E-3</c:v>
                </c:pt>
                <c:pt idx="2822">
                  <c:v>-4.6701754433214893E-3</c:v>
                </c:pt>
                <c:pt idx="2823">
                  <c:v>-4.7169745193424983E-3</c:v>
                </c:pt>
                <c:pt idx="2824">
                  <c:v>-4.7332652317948476E-3</c:v>
                </c:pt>
                <c:pt idx="2825">
                  <c:v>-4.759601215813869E-3</c:v>
                </c:pt>
                <c:pt idx="2826">
                  <c:v>-4.7769667403454452E-3</c:v>
                </c:pt>
                <c:pt idx="2827">
                  <c:v>-4.7932699462079897E-3</c:v>
                </c:pt>
                <c:pt idx="2828">
                  <c:v>-4.8060050131529808E-3</c:v>
                </c:pt>
                <c:pt idx="2829">
                  <c:v>-4.8261336212689354E-3</c:v>
                </c:pt>
                <c:pt idx="2830">
                  <c:v>-4.8616621218565692E-3</c:v>
                </c:pt>
                <c:pt idx="2831">
                  <c:v>-4.7082629679090493E-3</c:v>
                </c:pt>
                <c:pt idx="2832">
                  <c:v>-4.7274673994250893E-3</c:v>
                </c:pt>
                <c:pt idx="2833">
                  <c:v>-4.7654028793686631E-3</c:v>
                </c:pt>
                <c:pt idx="2834">
                  <c:v>-4.825372439806519E-3</c:v>
                </c:pt>
                <c:pt idx="2835">
                  <c:v>-4.8463150056817783E-3</c:v>
                </c:pt>
                <c:pt idx="2836">
                  <c:v>-4.8642365087872008E-3</c:v>
                </c:pt>
                <c:pt idx="2837">
                  <c:v>-4.9332202317673435E-3</c:v>
                </c:pt>
                <c:pt idx="2838">
                  <c:v>-4.9437530774192329E-3</c:v>
                </c:pt>
                <c:pt idx="2839">
                  <c:v>-4.9495396249938928E-3</c:v>
                </c:pt>
                <c:pt idx="2840">
                  <c:v>-5.4495027179708444E-3</c:v>
                </c:pt>
                <c:pt idx="2841">
                  <c:v>-5.4236271452723361E-3</c:v>
                </c:pt>
                <c:pt idx="2842">
                  <c:v>-5.3890608610438484E-3</c:v>
                </c:pt>
                <c:pt idx="2843">
                  <c:v>-5.2926467833616098E-3</c:v>
                </c:pt>
                <c:pt idx="2844">
                  <c:v>-5.2849204278282436E-3</c:v>
                </c:pt>
                <c:pt idx="2845">
                  <c:v>-5.2955991797236646E-3</c:v>
                </c:pt>
                <c:pt idx="2846">
                  <c:v>-5.3557365479843799E-3</c:v>
                </c:pt>
                <c:pt idx="2847">
                  <c:v>-5.3584044816299414E-3</c:v>
                </c:pt>
                <c:pt idx="2848">
                  <c:v>-5.3928239440749204E-3</c:v>
                </c:pt>
                <c:pt idx="2849">
                  <c:v>-5.4012818245275929E-3</c:v>
                </c:pt>
                <c:pt idx="2850">
                  <c:v>-5.3283166425889261E-3</c:v>
                </c:pt>
                <c:pt idx="2851">
                  <c:v>-5.3461219277419758E-3</c:v>
                </c:pt>
                <c:pt idx="2852">
                  <c:v>-5.3167009919206087E-3</c:v>
                </c:pt>
                <c:pt idx="2853">
                  <c:v>-5.3289074451344787E-3</c:v>
                </c:pt>
                <c:pt idx="2854">
                  <c:v>-5.4152029829844794E-3</c:v>
                </c:pt>
                <c:pt idx="2855">
                  <c:v>-5.4744576113716636E-3</c:v>
                </c:pt>
                <c:pt idx="2856">
                  <c:v>-5.491066324042615E-3</c:v>
                </c:pt>
                <c:pt idx="2857">
                  <c:v>-5.5011562505273837E-3</c:v>
                </c:pt>
                <c:pt idx="2858">
                  <c:v>-5.5601531044994212E-3</c:v>
                </c:pt>
                <c:pt idx="2859">
                  <c:v>-5.6028397200688085E-3</c:v>
                </c:pt>
                <c:pt idx="2860">
                  <c:v>-5.7021649728898893E-3</c:v>
                </c:pt>
                <c:pt idx="2861">
                  <c:v>-5.7230789960553974E-3</c:v>
                </c:pt>
                <c:pt idx="2862">
                  <c:v>-5.6659759257290387E-3</c:v>
                </c:pt>
                <c:pt idx="2863">
                  <c:v>-5.686892440896818E-3</c:v>
                </c:pt>
                <c:pt idx="2864">
                  <c:v>-5.7336226961713921E-3</c:v>
                </c:pt>
                <c:pt idx="2865">
                  <c:v>-5.7632228125831242E-3</c:v>
                </c:pt>
                <c:pt idx="2866">
                  <c:v>-5.7533450156190824E-3</c:v>
                </c:pt>
                <c:pt idx="2867">
                  <c:v>-5.6336983659357465E-3</c:v>
                </c:pt>
                <c:pt idx="2868">
                  <c:v>-5.6886507264092279E-3</c:v>
                </c:pt>
                <c:pt idx="2869">
                  <c:v>-5.7008731002204938E-3</c:v>
                </c:pt>
                <c:pt idx="2870">
                  <c:v>-5.192637429084046E-3</c:v>
                </c:pt>
                <c:pt idx="2871">
                  <c:v>-5.2723237927670974E-3</c:v>
                </c:pt>
                <c:pt idx="2872">
                  <c:v>-5.2797585719933648E-3</c:v>
                </c:pt>
                <c:pt idx="2873">
                  <c:v>-5.3919515976266208E-3</c:v>
                </c:pt>
                <c:pt idx="2874">
                  <c:v>-5.3487112683049398E-3</c:v>
                </c:pt>
                <c:pt idx="2875">
                  <c:v>-5.8760003970027563E-3</c:v>
                </c:pt>
                <c:pt idx="2876">
                  <c:v>-5.832402612988119E-3</c:v>
                </c:pt>
                <c:pt idx="2877">
                  <c:v>-5.9539982342177167E-3</c:v>
                </c:pt>
                <c:pt idx="2878">
                  <c:v>-5.8640663481905886E-3</c:v>
                </c:pt>
                <c:pt idx="2879">
                  <c:v>-6.057098228322344E-3</c:v>
                </c:pt>
                <c:pt idx="2880">
                  <c:v>-6.0100260722754095E-3</c:v>
                </c:pt>
                <c:pt idx="2881">
                  <c:v>-6.001019076194436E-3</c:v>
                </c:pt>
                <c:pt idx="2882">
                  <c:v>-6.0432812576395323E-3</c:v>
                </c:pt>
                <c:pt idx="2883">
                  <c:v>-6.0051848685596099E-3</c:v>
                </c:pt>
                <c:pt idx="2884">
                  <c:v>-5.9998750306630155E-3</c:v>
                </c:pt>
                <c:pt idx="2885">
                  <c:v>-5.9352108773474965E-3</c:v>
                </c:pt>
                <c:pt idx="2886">
                  <c:v>-5.9137285134645001E-3</c:v>
                </c:pt>
                <c:pt idx="2887">
                  <c:v>-5.8688794932612032E-3</c:v>
                </c:pt>
                <c:pt idx="2888">
                  <c:v>-5.8483092055851005E-3</c:v>
                </c:pt>
                <c:pt idx="2889">
                  <c:v>-6.2339429125974899E-3</c:v>
                </c:pt>
                <c:pt idx="2890">
                  <c:v>-6.2767366017945081E-3</c:v>
                </c:pt>
                <c:pt idx="2891">
                  <c:v>-6.2844214138619847E-3</c:v>
                </c:pt>
                <c:pt idx="2892">
                  <c:v>-6.2951519299078162E-3</c:v>
                </c:pt>
                <c:pt idx="2893">
                  <c:v>-6.2818987875483678E-3</c:v>
                </c:pt>
                <c:pt idx="2894">
                  <c:v>-6.3916360710412068E-3</c:v>
                </c:pt>
                <c:pt idx="2895">
                  <c:v>-6.3654105524096893E-3</c:v>
                </c:pt>
                <c:pt idx="2896">
                  <c:v>-6.3299756403174534E-3</c:v>
                </c:pt>
                <c:pt idx="2897">
                  <c:v>-6.3572167573611171E-3</c:v>
                </c:pt>
                <c:pt idx="2898">
                  <c:v>-6.3950989928346358E-3</c:v>
                </c:pt>
                <c:pt idx="2899">
                  <c:v>-6.435824167262516E-3</c:v>
                </c:pt>
                <c:pt idx="2900">
                  <c:v>-6.4161766403233456E-3</c:v>
                </c:pt>
                <c:pt idx="2901">
                  <c:v>-6.3791993770344613E-3</c:v>
                </c:pt>
                <c:pt idx="2902">
                  <c:v>-6.3886158543164928E-3</c:v>
                </c:pt>
                <c:pt idx="2903">
                  <c:v>-6.1763336603345431E-3</c:v>
                </c:pt>
                <c:pt idx="2904">
                  <c:v>-5.9857090623799403E-3</c:v>
                </c:pt>
                <c:pt idx="2905">
                  <c:v>-5.9382929205019641E-3</c:v>
                </c:pt>
                <c:pt idx="2906">
                  <c:v>-5.9311905444981994E-3</c:v>
                </c:pt>
                <c:pt idx="2907">
                  <c:v>-5.747624823504105E-3</c:v>
                </c:pt>
                <c:pt idx="2908">
                  <c:v>-5.7250430072823821E-3</c:v>
                </c:pt>
                <c:pt idx="2909">
                  <c:v>-5.6321505378893466E-3</c:v>
                </c:pt>
                <c:pt idx="2910">
                  <c:v>-5.6087919073729564E-3</c:v>
                </c:pt>
                <c:pt idx="2911">
                  <c:v>-5.6352912702005709E-3</c:v>
                </c:pt>
                <c:pt idx="2912">
                  <c:v>-5.6413880628718438E-3</c:v>
                </c:pt>
                <c:pt idx="2913">
                  <c:v>-5.6617191406326262E-3</c:v>
                </c:pt>
                <c:pt idx="2914">
                  <c:v>-5.5947921765365782E-3</c:v>
                </c:pt>
                <c:pt idx="2915">
                  <c:v>-5.4927849753478863E-3</c:v>
                </c:pt>
                <c:pt idx="2916">
                  <c:v>-5.4326895527376795E-3</c:v>
                </c:pt>
                <c:pt idx="2917">
                  <c:v>-5.3971612808062508E-3</c:v>
                </c:pt>
                <c:pt idx="2918">
                  <c:v>-5.4360261292111245E-3</c:v>
                </c:pt>
                <c:pt idx="2919">
                  <c:v>-5.2491519781179274E-3</c:v>
                </c:pt>
                <c:pt idx="2920">
                  <c:v>-5.1808210429042933E-3</c:v>
                </c:pt>
                <c:pt idx="2921">
                  <c:v>-5.1250037105167179E-3</c:v>
                </c:pt>
                <c:pt idx="2922">
                  <c:v>-5.1157585246187631E-3</c:v>
                </c:pt>
                <c:pt idx="2923">
                  <c:v>-5.0451527295108933E-3</c:v>
                </c:pt>
                <c:pt idx="2924">
                  <c:v>-5.094075915025198E-3</c:v>
                </c:pt>
                <c:pt idx="2925">
                  <c:v>-4.97814886893444E-3</c:v>
                </c:pt>
                <c:pt idx="2926">
                  <c:v>-4.8769511484050287E-3</c:v>
                </c:pt>
                <c:pt idx="2927">
                  <c:v>-4.7407474009519834E-3</c:v>
                </c:pt>
                <c:pt idx="2928">
                  <c:v>-4.7053704439333766E-3</c:v>
                </c:pt>
                <c:pt idx="2929">
                  <c:v>-4.8120114991164753E-3</c:v>
                </c:pt>
                <c:pt idx="2930">
                  <c:v>-4.7827733499824499E-3</c:v>
                </c:pt>
                <c:pt idx="2931">
                  <c:v>-4.7202658864249347E-3</c:v>
                </c:pt>
                <c:pt idx="2932">
                  <c:v>-4.6493260375171097E-3</c:v>
                </c:pt>
                <c:pt idx="2933">
                  <c:v>-4.607831861083822E-3</c:v>
                </c:pt>
                <c:pt idx="2934">
                  <c:v>-4.5813340893774424E-3</c:v>
                </c:pt>
                <c:pt idx="2935">
                  <c:v>-4.5331067425374849E-3</c:v>
                </c:pt>
                <c:pt idx="2936">
                  <c:v>-4.5777064391098188E-3</c:v>
                </c:pt>
                <c:pt idx="2937">
                  <c:v>-4.5578516815897308E-3</c:v>
                </c:pt>
                <c:pt idx="2938">
                  <c:v>-4.5392150529909303E-3</c:v>
                </c:pt>
                <c:pt idx="2939">
                  <c:v>-4.4612203962824948E-3</c:v>
                </c:pt>
                <c:pt idx="2940">
                  <c:v>-4.3927468352051857E-3</c:v>
                </c:pt>
                <c:pt idx="2941">
                  <c:v>-4.349343572754738E-3</c:v>
                </c:pt>
                <c:pt idx="2942">
                  <c:v>-4.3176909101014793E-3</c:v>
                </c:pt>
                <c:pt idx="2943">
                  <c:v>-4.3019753378662484E-3</c:v>
                </c:pt>
                <c:pt idx="2944">
                  <c:v>-4.2359679149887031E-3</c:v>
                </c:pt>
                <c:pt idx="2945">
                  <c:v>-4.115114312319812E-3</c:v>
                </c:pt>
                <c:pt idx="2946">
                  <c:v>-4.1393086781843502E-3</c:v>
                </c:pt>
                <c:pt idx="2947">
                  <c:v>-4.1345598770450298E-3</c:v>
                </c:pt>
                <c:pt idx="2948">
                  <c:v>-3.7932086660293907E-3</c:v>
                </c:pt>
                <c:pt idx="2949">
                  <c:v>-3.9275255925611541E-3</c:v>
                </c:pt>
                <c:pt idx="2950">
                  <c:v>-3.9274551885967179E-3</c:v>
                </c:pt>
                <c:pt idx="2951">
                  <c:v>-3.9430376992125593E-3</c:v>
                </c:pt>
                <c:pt idx="2952">
                  <c:v>-3.8925722815029706E-3</c:v>
                </c:pt>
                <c:pt idx="2953">
                  <c:v>-3.5989567106373688E-3</c:v>
                </c:pt>
                <c:pt idx="2954">
                  <c:v>-3.5878169003201732E-3</c:v>
                </c:pt>
                <c:pt idx="2955">
                  <c:v>-3.5298513809353116E-3</c:v>
                </c:pt>
                <c:pt idx="2956">
                  <c:v>-3.4953660000207609E-3</c:v>
                </c:pt>
                <c:pt idx="2957">
                  <c:v>-3.5409465840241516E-3</c:v>
                </c:pt>
                <c:pt idx="2958">
                  <c:v>-3.5228525393733445E-3</c:v>
                </c:pt>
                <c:pt idx="2959">
                  <c:v>-3.4987401751150893E-3</c:v>
                </c:pt>
                <c:pt idx="2960">
                  <c:v>-3.5063502452661321E-3</c:v>
                </c:pt>
                <c:pt idx="2961">
                  <c:v>-3.5853181043643545E-3</c:v>
                </c:pt>
                <c:pt idx="2962">
                  <c:v>-3.5402385673498626E-3</c:v>
                </c:pt>
                <c:pt idx="2963">
                  <c:v>-3.5216500583524768E-3</c:v>
                </c:pt>
                <c:pt idx="2964">
                  <c:v>-3.515400709874994E-3</c:v>
                </c:pt>
                <c:pt idx="2965">
                  <c:v>-3.5705513025637847E-3</c:v>
                </c:pt>
                <c:pt idx="2966">
                  <c:v>-3.5703959759121329E-3</c:v>
                </c:pt>
                <c:pt idx="2967">
                  <c:v>-3.532103644245943E-3</c:v>
                </c:pt>
                <c:pt idx="2968">
                  <c:v>-3.5427966204898409E-3</c:v>
                </c:pt>
                <c:pt idx="2969">
                  <c:v>-3.445133384803567E-3</c:v>
                </c:pt>
                <c:pt idx="2970">
                  <c:v>-3.3699091101301315E-3</c:v>
                </c:pt>
                <c:pt idx="2971">
                  <c:v>-3.2973063876408082E-3</c:v>
                </c:pt>
                <c:pt idx="2972">
                  <c:v>-3.294282263794468E-3</c:v>
                </c:pt>
                <c:pt idx="2973">
                  <c:v>-3.3154739231385788E-3</c:v>
                </c:pt>
                <c:pt idx="2974">
                  <c:v>-3.3177379760347403E-3</c:v>
                </c:pt>
                <c:pt idx="2975">
                  <c:v>-2.8583824006445102E-3</c:v>
                </c:pt>
                <c:pt idx="2976">
                  <c:v>-2.8227839935185406E-3</c:v>
                </c:pt>
                <c:pt idx="2977">
                  <c:v>-2.7929677896411098E-3</c:v>
                </c:pt>
                <c:pt idx="2978">
                  <c:v>-2.7650802564839205E-3</c:v>
                </c:pt>
                <c:pt idx="2979">
                  <c:v>-2.7183501901596463E-3</c:v>
                </c:pt>
                <c:pt idx="2980">
                  <c:v>-2.7087736855024858E-3</c:v>
                </c:pt>
                <c:pt idx="2981">
                  <c:v>-2.265311358325639E-3</c:v>
                </c:pt>
                <c:pt idx="2982">
                  <c:v>-2.2595741726776364E-3</c:v>
                </c:pt>
                <c:pt idx="2983">
                  <c:v>-2.2651815761465244E-3</c:v>
                </c:pt>
                <c:pt idx="2984">
                  <c:v>-2.2058511497484723E-3</c:v>
                </c:pt>
                <c:pt idx="2985">
                  <c:v>-2.2393996303201602E-3</c:v>
                </c:pt>
                <c:pt idx="2986">
                  <c:v>-2.1640037242105503E-3</c:v>
                </c:pt>
                <c:pt idx="2987">
                  <c:v>-2.1324383104354139E-3</c:v>
                </c:pt>
                <c:pt idx="2988">
                  <c:v>-2.112826002938939E-3</c:v>
                </c:pt>
                <c:pt idx="2989">
                  <c:v>-2.1341611833207708E-3</c:v>
                </c:pt>
                <c:pt idx="2990">
                  <c:v>-2.1598148639194736E-3</c:v>
                </c:pt>
                <c:pt idx="2991">
                  <c:v>-2.1770162282576111E-3</c:v>
                </c:pt>
                <c:pt idx="2992">
                  <c:v>-2.1171063370334364E-3</c:v>
                </c:pt>
                <c:pt idx="2993">
                  <c:v>-2.0186550541474446E-3</c:v>
                </c:pt>
                <c:pt idx="2994">
                  <c:v>-2.1293441896748089E-3</c:v>
                </c:pt>
                <c:pt idx="2995">
                  <c:v>-2.0344631856017426E-3</c:v>
                </c:pt>
                <c:pt idx="2996">
                  <c:v>-1.9943797412412811E-3</c:v>
                </c:pt>
                <c:pt idx="2997">
                  <c:v>-1.9711166853250139E-3</c:v>
                </c:pt>
                <c:pt idx="2998">
                  <c:v>-1.9175684783893088E-3</c:v>
                </c:pt>
                <c:pt idx="2999">
                  <c:v>-1.9376526752215018E-3</c:v>
                </c:pt>
                <c:pt idx="3000">
                  <c:v>-1.8998918364023787E-3</c:v>
                </c:pt>
                <c:pt idx="3001">
                  <c:v>-1.9022843152310953E-3</c:v>
                </c:pt>
                <c:pt idx="3002">
                  <c:v>-1.9126275320610064E-3</c:v>
                </c:pt>
                <c:pt idx="3003">
                  <c:v>-1.9061480365331063E-3</c:v>
                </c:pt>
                <c:pt idx="3004">
                  <c:v>-1.820131757653165E-3</c:v>
                </c:pt>
                <c:pt idx="3005">
                  <c:v>-1.7089498681039927E-3</c:v>
                </c:pt>
                <c:pt idx="3006">
                  <c:v>-1.6470092387719237E-3</c:v>
                </c:pt>
                <c:pt idx="3007">
                  <c:v>-1.5944111657786308E-3</c:v>
                </c:pt>
                <c:pt idx="3008">
                  <c:v>-1.5346873810971884E-3</c:v>
                </c:pt>
                <c:pt idx="3009">
                  <c:v>-1.406024721721244E-3</c:v>
                </c:pt>
                <c:pt idx="3010">
                  <c:v>-1.3385566319140674E-3</c:v>
                </c:pt>
                <c:pt idx="3011">
                  <c:v>-1.3642165592562261E-3</c:v>
                </c:pt>
                <c:pt idx="3012">
                  <c:v>-1.3175831644163249E-3</c:v>
                </c:pt>
                <c:pt idx="3013">
                  <c:v>-9.6940205881068664E-4</c:v>
                </c:pt>
                <c:pt idx="3014">
                  <c:v>-5.0393634071688176E-4</c:v>
                </c:pt>
                <c:pt idx="3015">
                  <c:v>-4.3044837626737831E-4</c:v>
                </c:pt>
                <c:pt idx="3016">
                  <c:v>-4.8777311344172514E-4</c:v>
                </c:pt>
                <c:pt idx="3017">
                  <c:v>-4.7799919187463402E-4</c:v>
                </c:pt>
                <c:pt idx="3018">
                  <c:v>-3.4108433766777413E-4</c:v>
                </c:pt>
                <c:pt idx="3019">
                  <c:v>-2.8108345433375259E-4</c:v>
                </c:pt>
                <c:pt idx="3020">
                  <c:v>-2.7332057793494346E-4</c:v>
                </c:pt>
                <c:pt idx="3021">
                  <c:v>-1.5983562397015039E-4</c:v>
                </c:pt>
                <c:pt idx="3022">
                  <c:v>-1.0666789087299122E-4</c:v>
                </c:pt>
                <c:pt idx="3023">
                  <c:v>1.424356350794298E-4</c:v>
                </c:pt>
                <c:pt idx="3024">
                  <c:v>2.1846953428217297E-4</c:v>
                </c:pt>
                <c:pt idx="3025">
                  <c:v>4.0626386474906795E-4</c:v>
                </c:pt>
                <c:pt idx="3026">
                  <c:v>6.0792309085888618E-4</c:v>
                </c:pt>
                <c:pt idx="3027">
                  <c:v>6.2971848073933856E-4</c:v>
                </c:pt>
                <c:pt idx="3028">
                  <c:v>7.3295233157777417E-4</c:v>
                </c:pt>
                <c:pt idx="3029">
                  <c:v>7.3564304362805366E-4</c:v>
                </c:pt>
                <c:pt idx="3030">
                  <c:v>6.9036189697402328E-4</c:v>
                </c:pt>
                <c:pt idx="3031">
                  <c:v>7.394741680197825E-4</c:v>
                </c:pt>
                <c:pt idx="3032">
                  <c:v>7.9118654071486105E-4</c:v>
                </c:pt>
                <c:pt idx="3033">
                  <c:v>9.1875485158476877E-4</c:v>
                </c:pt>
                <c:pt idx="3034">
                  <c:v>9.6646755829277176E-4</c:v>
                </c:pt>
                <c:pt idx="3035">
                  <c:v>1.0368340668200915E-3</c:v>
                </c:pt>
                <c:pt idx="3036">
                  <c:v>1.1020297888291175E-3</c:v>
                </c:pt>
                <c:pt idx="3037">
                  <c:v>1.233579033683041E-3</c:v>
                </c:pt>
                <c:pt idx="3038">
                  <c:v>1.311372375067954E-3</c:v>
                </c:pt>
                <c:pt idx="3039">
                  <c:v>1.3741729726406415E-3</c:v>
                </c:pt>
                <c:pt idx="3040">
                  <c:v>1.4366609427256538E-3</c:v>
                </c:pt>
                <c:pt idx="3041">
                  <c:v>1.3399500626589678E-3</c:v>
                </c:pt>
                <c:pt idx="3042">
                  <c:v>1.34697856884336E-3</c:v>
                </c:pt>
                <c:pt idx="3043">
                  <c:v>1.460697171332459E-3</c:v>
                </c:pt>
                <c:pt idx="3044">
                  <c:v>1.5874234024761957E-3</c:v>
                </c:pt>
                <c:pt idx="3045">
                  <c:v>1.6026393154111584E-3</c:v>
                </c:pt>
                <c:pt idx="3046">
                  <c:v>1.6233451343194982E-3</c:v>
                </c:pt>
                <c:pt idx="3047">
                  <c:v>1.4861147371698635E-3</c:v>
                </c:pt>
                <c:pt idx="3048">
                  <c:v>1.5775943692017957E-3</c:v>
                </c:pt>
                <c:pt idx="3049">
                  <c:v>1.5160188673708497E-3</c:v>
                </c:pt>
                <c:pt idx="3050">
                  <c:v>1.5113811003344413E-3</c:v>
                </c:pt>
                <c:pt idx="3051">
                  <c:v>1.4393319268826144E-3</c:v>
                </c:pt>
                <c:pt idx="3052">
                  <c:v>1.4932925411341724E-3</c:v>
                </c:pt>
                <c:pt idx="3053">
                  <c:v>1.4724602831395206E-3</c:v>
                </c:pt>
                <c:pt idx="3054">
                  <c:v>1.5311937028883449E-3</c:v>
                </c:pt>
                <c:pt idx="3055">
                  <c:v>1.5581434759595059E-3</c:v>
                </c:pt>
                <c:pt idx="3056">
                  <c:v>1.5632314707096917E-3</c:v>
                </c:pt>
                <c:pt idx="3057">
                  <c:v>1.5240813093790884E-3</c:v>
                </c:pt>
                <c:pt idx="3058">
                  <c:v>1.5712025662919515E-3</c:v>
                </c:pt>
                <c:pt idx="3059">
                  <c:v>1.4618422109460294E-3</c:v>
                </c:pt>
                <c:pt idx="3060">
                  <c:v>1.4398068127321473E-3</c:v>
                </c:pt>
                <c:pt idx="3061">
                  <c:v>1.4168999062584842E-3</c:v>
                </c:pt>
                <c:pt idx="3062">
                  <c:v>1.3645479016601847E-3</c:v>
                </c:pt>
                <c:pt idx="3063">
                  <c:v>1.4174324680791273E-3</c:v>
                </c:pt>
                <c:pt idx="3064">
                  <c:v>1.3926220415283463E-3</c:v>
                </c:pt>
                <c:pt idx="3065">
                  <c:v>1.3702691619257301E-3</c:v>
                </c:pt>
                <c:pt idx="3066">
                  <c:v>1.3668951410192864E-3</c:v>
                </c:pt>
                <c:pt idx="3067">
                  <c:v>1.4007981921613233E-3</c:v>
                </c:pt>
                <c:pt idx="3068">
                  <c:v>1.3854807138116154E-3</c:v>
                </c:pt>
                <c:pt idx="3069">
                  <c:v>1.3483379505911941E-3</c:v>
                </c:pt>
                <c:pt idx="3070">
                  <c:v>1.3259114957135942E-3</c:v>
                </c:pt>
                <c:pt idx="3071">
                  <c:v>1.2842445472680541E-3</c:v>
                </c:pt>
                <c:pt idx="3072">
                  <c:v>1.1903409807001442E-3</c:v>
                </c:pt>
                <c:pt idx="3073">
                  <c:v>1.2301654099191595E-3</c:v>
                </c:pt>
                <c:pt idx="3074">
                  <c:v>1.2408036538600342E-3</c:v>
                </c:pt>
                <c:pt idx="3075">
                  <c:v>1.3022890358693751E-3</c:v>
                </c:pt>
                <c:pt idx="3076">
                  <c:v>1.2653989385835729E-3</c:v>
                </c:pt>
                <c:pt idx="3077">
                  <c:v>1.6680654299103814E-3</c:v>
                </c:pt>
                <c:pt idx="3078">
                  <c:v>1.656471353342015E-3</c:v>
                </c:pt>
                <c:pt idx="3079">
                  <c:v>1.6495514637338005E-3</c:v>
                </c:pt>
                <c:pt idx="3080">
                  <c:v>1.7132298879818375E-3</c:v>
                </c:pt>
                <c:pt idx="3081">
                  <c:v>9.6013144565842978E-4</c:v>
                </c:pt>
                <c:pt idx="3082">
                  <c:v>1.0373475253206976E-3</c:v>
                </c:pt>
                <c:pt idx="3083">
                  <c:v>-7.7875248973768851E-4</c:v>
                </c:pt>
                <c:pt idx="3084">
                  <c:v>-7.4150561607666532E-4</c:v>
                </c:pt>
                <c:pt idx="3085">
                  <c:v>-7.5262249687224614E-4</c:v>
                </c:pt>
                <c:pt idx="3086">
                  <c:v>-7.4643168506038915E-4</c:v>
                </c:pt>
                <c:pt idx="3087">
                  <c:v>-6.4273591474706127E-4</c:v>
                </c:pt>
                <c:pt idx="3088">
                  <c:v>-6.3126741631092109E-4</c:v>
                </c:pt>
                <c:pt idx="3089">
                  <c:v>-5.6913038677186556E-4</c:v>
                </c:pt>
                <c:pt idx="3090">
                  <c:v>-6.4233285912851379E-4</c:v>
                </c:pt>
                <c:pt idx="3091">
                  <c:v>-6.1001233119195586E-4</c:v>
                </c:pt>
                <c:pt idx="3092">
                  <c:v>-6.1503430097908929E-4</c:v>
                </c:pt>
                <c:pt idx="3093">
                  <c:v>-6.2195459419489563E-4</c:v>
                </c:pt>
                <c:pt idx="3094">
                  <c:v>-6.5487809013453635E-4</c:v>
                </c:pt>
                <c:pt idx="3095">
                  <c:v>-6.4855328437185555E-4</c:v>
                </c:pt>
                <c:pt idx="3096">
                  <c:v>-7.107640212060673E-4</c:v>
                </c:pt>
                <c:pt idx="3097">
                  <c:v>-6.7834689825951866E-4</c:v>
                </c:pt>
                <c:pt idx="3098">
                  <c:v>-6.1428895346482548E-4</c:v>
                </c:pt>
                <c:pt idx="3099">
                  <c:v>-6.1383010143045702E-4</c:v>
                </c:pt>
                <c:pt idx="3100">
                  <c:v>-6.5276115377999044E-4</c:v>
                </c:pt>
                <c:pt idx="3101">
                  <c:v>-5.7682686289883822E-4</c:v>
                </c:pt>
                <c:pt idx="3102">
                  <c:v>-5.831834986400608E-4</c:v>
                </c:pt>
                <c:pt idx="3103">
                  <c:v>-5.4113221901941344E-4</c:v>
                </c:pt>
                <c:pt idx="3104">
                  <c:v>-5.4009799210941178E-4</c:v>
                </c:pt>
                <c:pt idx="3105">
                  <c:v>-5.6632373246723322E-4</c:v>
                </c:pt>
                <c:pt idx="3106">
                  <c:v>-5.4611956609684764E-4</c:v>
                </c:pt>
                <c:pt idx="3107">
                  <c:v>-5.8281482275224228E-4</c:v>
                </c:pt>
                <c:pt idx="3108">
                  <c:v>-6.270364733163003E-4</c:v>
                </c:pt>
                <c:pt idx="3109">
                  <c:v>-7.1452722378539946E-4</c:v>
                </c:pt>
                <c:pt idx="3110">
                  <c:v>-7.5169340471570312E-4</c:v>
                </c:pt>
                <c:pt idx="3111">
                  <c:v>-7.4642377085920586E-4</c:v>
                </c:pt>
                <c:pt idx="3112">
                  <c:v>-7.5506964488547545E-4</c:v>
                </c:pt>
                <c:pt idx="3113">
                  <c:v>-8.1835357560822164E-4</c:v>
                </c:pt>
                <c:pt idx="3114">
                  <c:v>-8.8033001213549955E-4</c:v>
                </c:pt>
                <c:pt idx="3115">
                  <c:v>-9.1134678137683167E-4</c:v>
                </c:pt>
                <c:pt idx="3116">
                  <c:v>-8.7870453035066021E-4</c:v>
                </c:pt>
                <c:pt idx="3117">
                  <c:v>-9.1587414766558517E-4</c:v>
                </c:pt>
                <c:pt idx="3118">
                  <c:v>-9.3874422066253516E-4</c:v>
                </c:pt>
                <c:pt idx="3119">
                  <c:v>-9.8294854078595506E-4</c:v>
                </c:pt>
                <c:pt idx="3120">
                  <c:v>-1.0083643317332358E-3</c:v>
                </c:pt>
                <c:pt idx="3121">
                  <c:v>-9.537315750822728E-4</c:v>
                </c:pt>
                <c:pt idx="3122">
                  <c:v>-9.2664029235012269E-4</c:v>
                </c:pt>
                <c:pt idx="3123">
                  <c:v>-8.8060019774194309E-4</c:v>
                </c:pt>
                <c:pt idx="3124">
                  <c:v>-9.2672332547982794E-4</c:v>
                </c:pt>
                <c:pt idx="3125">
                  <c:v>-9.3672423073942745E-4</c:v>
                </c:pt>
                <c:pt idx="3126">
                  <c:v>-8.8722571527455329E-4</c:v>
                </c:pt>
                <c:pt idx="3127">
                  <c:v>-8.9977239215166538E-4</c:v>
                </c:pt>
                <c:pt idx="3128">
                  <c:v>-9.2673646584862102E-4</c:v>
                </c:pt>
                <c:pt idx="3129">
                  <c:v>-9.1853365180627478E-4</c:v>
                </c:pt>
                <c:pt idx="3130">
                  <c:v>-9.8951405705771656E-4</c:v>
                </c:pt>
                <c:pt idx="3131">
                  <c:v>-9.0468304916102582E-4</c:v>
                </c:pt>
                <c:pt idx="3132">
                  <c:v>-8.9374122984220428E-4</c:v>
                </c:pt>
                <c:pt idx="3133">
                  <c:v>-9.4428571643290216E-4</c:v>
                </c:pt>
                <c:pt idx="3134">
                  <c:v>-8.5800200935859383E-4</c:v>
                </c:pt>
                <c:pt idx="3135">
                  <c:v>-8.8300918104267101E-4</c:v>
                </c:pt>
                <c:pt idx="3136">
                  <c:v>-6.5560157091504312E-4</c:v>
                </c:pt>
                <c:pt idx="3137">
                  <c:v>-6.939583423394291E-4</c:v>
                </c:pt>
                <c:pt idx="3138">
                  <c:v>-6.3026808919808275E-4</c:v>
                </c:pt>
                <c:pt idx="3139">
                  <c:v>-6.6380786003039649E-4</c:v>
                </c:pt>
                <c:pt idx="3140">
                  <c:v>-5.7632199426060904E-4</c:v>
                </c:pt>
                <c:pt idx="3141">
                  <c:v>-6.3050022821942164E-4</c:v>
                </c:pt>
                <c:pt idx="3142">
                  <c:v>-7.716313236199035E-4</c:v>
                </c:pt>
                <c:pt idx="3143">
                  <c:v>-8.4056833988666035E-4</c:v>
                </c:pt>
                <c:pt idx="3144">
                  <c:v>-8.2423722386337772E-4</c:v>
                </c:pt>
                <c:pt idx="3145">
                  <c:v>-7.3694051836026286E-4</c:v>
                </c:pt>
                <c:pt idx="3146">
                  <c:v>-7.3035751274452831E-4</c:v>
                </c:pt>
                <c:pt idx="3147">
                  <c:v>-7.9795591338915894E-4</c:v>
                </c:pt>
                <c:pt idx="3148">
                  <c:v>-8.353447890343535E-4</c:v>
                </c:pt>
                <c:pt idx="3149">
                  <c:v>-9.723641022898466E-4</c:v>
                </c:pt>
                <c:pt idx="3150">
                  <c:v>-9.3091669392086906E-4</c:v>
                </c:pt>
                <c:pt idx="3151">
                  <c:v>-9.6272396763064094E-4</c:v>
                </c:pt>
                <c:pt idx="3152">
                  <c:v>-9.9842769674329812E-4</c:v>
                </c:pt>
                <c:pt idx="3153">
                  <c:v>-1.0232744803669869E-3</c:v>
                </c:pt>
                <c:pt idx="3154">
                  <c:v>-1.054350453783659E-3</c:v>
                </c:pt>
                <c:pt idx="3155">
                  <c:v>-9.689908182669571E-4</c:v>
                </c:pt>
                <c:pt idx="3156">
                  <c:v>-9.7822741645925415E-4</c:v>
                </c:pt>
                <c:pt idx="3157">
                  <c:v>-9.8307072166903264E-4</c:v>
                </c:pt>
                <c:pt idx="3158">
                  <c:v>-1.0363287985413194E-3</c:v>
                </c:pt>
                <c:pt idx="3159">
                  <c:v>-1.0069168763301439E-3</c:v>
                </c:pt>
                <c:pt idx="3160">
                  <c:v>-9.4048120751943909E-4</c:v>
                </c:pt>
                <c:pt idx="3161">
                  <c:v>-9.3127837442497086E-4</c:v>
                </c:pt>
                <c:pt idx="3162">
                  <c:v>-9.5010372101211882E-4</c:v>
                </c:pt>
                <c:pt idx="3163">
                  <c:v>-9.2859075462847773E-4</c:v>
                </c:pt>
                <c:pt idx="3164">
                  <c:v>-9.3244549132398546E-4</c:v>
                </c:pt>
                <c:pt idx="3165">
                  <c:v>-9.5138864633048659E-4</c:v>
                </c:pt>
                <c:pt idx="3166">
                  <c:v>-1.0109503024544608E-3</c:v>
                </c:pt>
                <c:pt idx="3167">
                  <c:v>-1.0048275986196398E-3</c:v>
                </c:pt>
                <c:pt idx="3168">
                  <c:v>-9.8778995112513979E-4</c:v>
                </c:pt>
                <c:pt idx="3169">
                  <c:v>-1.0068537432120772E-3</c:v>
                </c:pt>
                <c:pt idx="3170">
                  <c:v>-1.0575655979490062E-3</c:v>
                </c:pt>
                <c:pt idx="3171">
                  <c:v>-1.0627635776322419E-3</c:v>
                </c:pt>
                <c:pt idx="3172">
                  <c:v>-1.0830146039981781E-3</c:v>
                </c:pt>
                <c:pt idx="3173">
                  <c:v>-1.1132643976689005E-3</c:v>
                </c:pt>
                <c:pt idx="3174">
                  <c:v>-1.056972416037083E-3</c:v>
                </c:pt>
                <c:pt idx="3175">
                  <c:v>-1.3617293298309185E-3</c:v>
                </c:pt>
                <c:pt idx="3176">
                  <c:v>-1.354971221471879E-3</c:v>
                </c:pt>
                <c:pt idx="3177">
                  <c:v>-1.3810319966580664E-3</c:v>
                </c:pt>
                <c:pt idx="3178">
                  <c:v>-1.3550074628640996E-3</c:v>
                </c:pt>
                <c:pt idx="3179">
                  <c:v>-1.3141150262394596E-3</c:v>
                </c:pt>
                <c:pt idx="3180">
                  <c:v>-1.2417683499246213E-3</c:v>
                </c:pt>
                <c:pt idx="3181">
                  <c:v>-1.1592651127062537E-3</c:v>
                </c:pt>
                <c:pt idx="3182">
                  <c:v>-1.1070625772005016E-3</c:v>
                </c:pt>
                <c:pt idx="3183">
                  <c:v>-1.0147420628511261E-3</c:v>
                </c:pt>
                <c:pt idx="3184">
                  <c:v>-1.0068821288099494E-3</c:v>
                </c:pt>
                <c:pt idx="3185">
                  <c:v>-9.9515480924716737E-4</c:v>
                </c:pt>
                <c:pt idx="3186">
                  <c:v>-1.0038432482150084E-3</c:v>
                </c:pt>
                <c:pt idx="3187">
                  <c:v>-1.0222234578217693E-3</c:v>
                </c:pt>
                <c:pt idx="3188">
                  <c:v>-1.0158892159923827E-3</c:v>
                </c:pt>
                <c:pt idx="3189">
                  <c:v>-9.9180502570561657E-4</c:v>
                </c:pt>
                <c:pt idx="3190">
                  <c:v>-9.7614870152729072E-4</c:v>
                </c:pt>
                <c:pt idx="3191">
                  <c:v>-9.9191653239094624E-4</c:v>
                </c:pt>
                <c:pt idx="3192">
                  <c:v>-1.0084147711727498E-3</c:v>
                </c:pt>
                <c:pt idx="3193">
                  <c:v>-1.0061604895910126E-3</c:v>
                </c:pt>
                <c:pt idx="3194">
                  <c:v>-9.9908399163484152E-4</c:v>
                </c:pt>
                <c:pt idx="3195">
                  <c:v>-9.8496276379811398E-4</c:v>
                </c:pt>
                <c:pt idx="3196">
                  <c:v>-1.0069070648810463E-3</c:v>
                </c:pt>
                <c:pt idx="3197">
                  <c:v>-1.0358554840476097E-3</c:v>
                </c:pt>
                <c:pt idx="3198">
                  <c:v>-1.0980471071687647E-3</c:v>
                </c:pt>
                <c:pt idx="3199">
                  <c:v>-1.0599869012914986E-3</c:v>
                </c:pt>
                <c:pt idx="3200">
                  <c:v>-1.0646073451410221E-3</c:v>
                </c:pt>
                <c:pt idx="3201">
                  <c:v>-1.0384375393397427E-3</c:v>
                </c:pt>
                <c:pt idx="3202">
                  <c:v>-1.0584553036416811E-3</c:v>
                </c:pt>
                <c:pt idx="3203">
                  <c:v>-1.0508651586661477E-3</c:v>
                </c:pt>
                <c:pt idx="3204">
                  <c:v>-9.69936089514567E-4</c:v>
                </c:pt>
                <c:pt idx="3205">
                  <c:v>-9.9161696717908754E-4</c:v>
                </c:pt>
                <c:pt idx="3206">
                  <c:v>-1.0041579612117824E-3</c:v>
                </c:pt>
                <c:pt idx="3207">
                  <c:v>-1.0597417363659156E-3</c:v>
                </c:pt>
                <c:pt idx="3208">
                  <c:v>-1.0754287869411128E-3</c:v>
                </c:pt>
                <c:pt idx="3209">
                  <c:v>-9.0977829465710425E-4</c:v>
                </c:pt>
                <c:pt idx="3210">
                  <c:v>-9.6088001742677953E-4</c:v>
                </c:pt>
                <c:pt idx="3211">
                  <c:v>-9.814442675522006E-4</c:v>
                </c:pt>
                <c:pt idx="3212">
                  <c:v>-1.0140771495954493E-3</c:v>
                </c:pt>
                <c:pt idx="3213">
                  <c:v>-7.0047802111761204E-4</c:v>
                </c:pt>
                <c:pt idx="3214">
                  <c:v>-7.6524981746406429E-4</c:v>
                </c:pt>
                <c:pt idx="3215">
                  <c:v>-8.4079282754223605E-4</c:v>
                </c:pt>
                <c:pt idx="3216">
                  <c:v>-8.6365751234496191E-4</c:v>
                </c:pt>
                <c:pt idx="3217">
                  <c:v>-8.3422807670707755E-4</c:v>
                </c:pt>
                <c:pt idx="3218">
                  <c:v>-9.3083299913876427E-4</c:v>
                </c:pt>
                <c:pt idx="3219">
                  <c:v>-9.6248511541163762E-4</c:v>
                </c:pt>
                <c:pt idx="3220">
                  <c:v>-9.7865116793272033E-4</c:v>
                </c:pt>
                <c:pt idx="3221">
                  <c:v>-1.0000160108118994E-3</c:v>
                </c:pt>
                <c:pt idx="3222">
                  <c:v>-9.4488318749597067E-4</c:v>
                </c:pt>
                <c:pt idx="3223">
                  <c:v>-9.6908696979214337E-4</c:v>
                </c:pt>
                <c:pt idx="3224">
                  <c:v>-9.0087884933531814E-4</c:v>
                </c:pt>
                <c:pt idx="3225">
                  <c:v>-8.6689927072414186E-4</c:v>
                </c:pt>
                <c:pt idx="3226">
                  <c:v>-8.2113644329018243E-4</c:v>
                </c:pt>
                <c:pt idx="3227">
                  <c:v>-7.9348323929673281E-4</c:v>
                </c:pt>
                <c:pt idx="3228">
                  <c:v>-8.969293924177002E-4</c:v>
                </c:pt>
                <c:pt idx="3229">
                  <c:v>-9.067250166528984E-4</c:v>
                </c:pt>
                <c:pt idx="3230">
                  <c:v>-9.5017359598248419E-4</c:v>
                </c:pt>
                <c:pt idx="3231">
                  <c:v>-9.1128086586378387E-4</c:v>
                </c:pt>
                <c:pt idx="3232">
                  <c:v>-9.1181570755072272E-4</c:v>
                </c:pt>
                <c:pt idx="3233">
                  <c:v>-9.3366153075469249E-4</c:v>
                </c:pt>
                <c:pt idx="3234">
                  <c:v>-9.6870830847128886E-4</c:v>
                </c:pt>
                <c:pt idx="3235">
                  <c:v>-9.6413403992512414E-4</c:v>
                </c:pt>
                <c:pt idx="3236">
                  <c:v>-8.5678576498304793E-4</c:v>
                </c:pt>
                <c:pt idx="3237">
                  <c:v>-8.588542991019299E-4</c:v>
                </c:pt>
                <c:pt idx="3238">
                  <c:v>-8.5560773598769568E-4</c:v>
                </c:pt>
                <c:pt idx="3239">
                  <c:v>-7.7601324609977151E-4</c:v>
                </c:pt>
                <c:pt idx="3240">
                  <c:v>-7.2628250240047709E-4</c:v>
                </c:pt>
                <c:pt idx="3241">
                  <c:v>-6.6574852938383611E-4</c:v>
                </c:pt>
                <c:pt idx="3242">
                  <c:v>-7.4479444075470358E-4</c:v>
                </c:pt>
                <c:pt idx="3243">
                  <c:v>-8.7015969003534366E-4</c:v>
                </c:pt>
                <c:pt idx="3244">
                  <c:v>-7.6199533639842443E-4</c:v>
                </c:pt>
                <c:pt idx="3245">
                  <c:v>-6.9616022263607746E-4</c:v>
                </c:pt>
                <c:pt idx="3246">
                  <c:v>-6.1045478369170514E-4</c:v>
                </c:pt>
                <c:pt idx="3247">
                  <c:v>-5.4638084723235281E-4</c:v>
                </c:pt>
                <c:pt idx="3248">
                  <c:v>-4.9428594545186666E-4</c:v>
                </c:pt>
                <c:pt idx="3249">
                  <c:v>-5.0556361024989283E-4</c:v>
                </c:pt>
                <c:pt idx="3250">
                  <c:v>-4.3722141833124617E-4</c:v>
                </c:pt>
                <c:pt idx="3251">
                  <c:v>-4.4741037266982087E-4</c:v>
                </c:pt>
                <c:pt idx="3252">
                  <c:v>-3.9457495113692787E-4</c:v>
                </c:pt>
                <c:pt idx="3253">
                  <c:v>-3.2934104014903376E-4</c:v>
                </c:pt>
                <c:pt idx="3254">
                  <c:v>-2.6521795558021033E-4</c:v>
                </c:pt>
                <c:pt idx="3255">
                  <c:v>-2.2112202319579666E-4</c:v>
                </c:pt>
                <c:pt idx="3256">
                  <c:v>-2.1874124190657263E-4</c:v>
                </c:pt>
                <c:pt idx="3257">
                  <c:v>-2.4046457121973397E-4</c:v>
                </c:pt>
                <c:pt idx="3258">
                  <c:v>-1.7024743493820882E-4</c:v>
                </c:pt>
                <c:pt idx="3259">
                  <c:v>-9.9569707766145044E-5</c:v>
                </c:pt>
                <c:pt idx="3260">
                  <c:v>3.0918819182490509E-5</c:v>
                </c:pt>
                <c:pt idx="3261">
                  <c:v>4.0333708191120365E-5</c:v>
                </c:pt>
                <c:pt idx="3262">
                  <c:v>7.5476890491588122E-5</c:v>
                </c:pt>
                <c:pt idx="3263">
                  <c:v>1.0998365674463884E-4</c:v>
                </c:pt>
                <c:pt idx="3264">
                  <c:v>1.7023212354061457E-4</c:v>
                </c:pt>
                <c:pt idx="3265">
                  <c:v>3.2052349698852289E-4</c:v>
                </c:pt>
                <c:pt idx="3266">
                  <c:v>4.2712076925899289E-4</c:v>
                </c:pt>
                <c:pt idx="3267">
                  <c:v>4.501710102526868E-4</c:v>
                </c:pt>
                <c:pt idx="3268">
                  <c:v>4.8284822867139532E-4</c:v>
                </c:pt>
                <c:pt idx="3269">
                  <c:v>5.445121021561139E-4</c:v>
                </c:pt>
                <c:pt idx="3270">
                  <c:v>6.4714089195039293E-4</c:v>
                </c:pt>
                <c:pt idx="3271">
                  <c:v>6.6739790923908693E-4</c:v>
                </c:pt>
                <c:pt idx="3272">
                  <c:v>7.6106404900366798E-4</c:v>
                </c:pt>
                <c:pt idx="3273">
                  <c:v>7.6613352111754018E-4</c:v>
                </c:pt>
                <c:pt idx="3274">
                  <c:v>7.9012404904554856E-4</c:v>
                </c:pt>
                <c:pt idx="3275">
                  <c:v>8.5489950937622794E-4</c:v>
                </c:pt>
                <c:pt idx="3276">
                  <c:v>9.9692337118284513E-4</c:v>
                </c:pt>
                <c:pt idx="3277">
                  <c:v>1.0328707738549436E-3</c:v>
                </c:pt>
                <c:pt idx="3278">
                  <c:v>1.070356368229497E-3</c:v>
                </c:pt>
                <c:pt idx="3279">
                  <c:v>1.1136539966629666E-3</c:v>
                </c:pt>
                <c:pt idx="3280">
                  <c:v>1.2589262074194085E-3</c:v>
                </c:pt>
                <c:pt idx="3281">
                  <c:v>1.3537421208225098E-3</c:v>
                </c:pt>
                <c:pt idx="3282">
                  <c:v>1.3025758030267287E-3</c:v>
                </c:pt>
                <c:pt idx="3283">
                  <c:v>1.2815430953496687E-3</c:v>
                </c:pt>
                <c:pt idx="3284">
                  <c:v>1.4270733010774972E-3</c:v>
                </c:pt>
                <c:pt idx="3285">
                  <c:v>1.4543136396270029E-3</c:v>
                </c:pt>
                <c:pt idx="3286">
                  <c:v>1.4868004140069502E-3</c:v>
                </c:pt>
                <c:pt idx="3287">
                  <c:v>1.499230944185248E-3</c:v>
                </c:pt>
                <c:pt idx="3288">
                  <c:v>1.5207149992093605E-3</c:v>
                </c:pt>
                <c:pt idx="3289">
                  <c:v>1.4515034101276747E-3</c:v>
                </c:pt>
                <c:pt idx="3290">
                  <c:v>1.5095517682706117E-3</c:v>
                </c:pt>
                <c:pt idx="3291">
                  <c:v>1.5114427486473403E-3</c:v>
                </c:pt>
                <c:pt idx="3292">
                  <c:v>1.5509234518271686E-3</c:v>
                </c:pt>
                <c:pt idx="3293">
                  <c:v>1.5766290470962119E-3</c:v>
                </c:pt>
                <c:pt idx="3294">
                  <c:v>1.5171330200411948E-3</c:v>
                </c:pt>
                <c:pt idx="3295">
                  <c:v>1.5447568217983321E-3</c:v>
                </c:pt>
                <c:pt idx="3296">
                  <c:v>1.5403958360227232E-3</c:v>
                </c:pt>
                <c:pt idx="3297">
                  <c:v>1.6032729056598694E-3</c:v>
                </c:pt>
                <c:pt idx="3298">
                  <c:v>1.6283030583592595E-3</c:v>
                </c:pt>
                <c:pt idx="3299">
                  <c:v>1.7406198957741204E-3</c:v>
                </c:pt>
                <c:pt idx="3300">
                  <c:v>1.758749275497129E-3</c:v>
                </c:pt>
                <c:pt idx="3301">
                  <c:v>1.8241020531135632E-3</c:v>
                </c:pt>
                <c:pt idx="3302">
                  <c:v>1.8633500306468598E-3</c:v>
                </c:pt>
                <c:pt idx="3303">
                  <c:v>1.9256940273257861E-3</c:v>
                </c:pt>
                <c:pt idx="3304">
                  <c:v>2.0120982077433958E-3</c:v>
                </c:pt>
                <c:pt idx="3305">
                  <c:v>2.112336432820161E-3</c:v>
                </c:pt>
                <c:pt idx="3306">
                  <c:v>2.07909193259459E-3</c:v>
                </c:pt>
                <c:pt idx="3307">
                  <c:v>2.1128032498531901E-3</c:v>
                </c:pt>
                <c:pt idx="3308">
                  <c:v>2.106675748009712E-3</c:v>
                </c:pt>
                <c:pt idx="3309">
                  <c:v>2.1740496887869831E-3</c:v>
                </c:pt>
                <c:pt idx="3310">
                  <c:v>2.221949893892905E-3</c:v>
                </c:pt>
                <c:pt idx="3311">
                  <c:v>2.2285212184542935E-3</c:v>
                </c:pt>
                <c:pt idx="3312">
                  <c:v>2.2658273670084217E-3</c:v>
                </c:pt>
                <c:pt idx="3313">
                  <c:v>2.2738907904886752E-3</c:v>
                </c:pt>
                <c:pt idx="3314">
                  <c:v>2.3056770316556285E-3</c:v>
                </c:pt>
                <c:pt idx="3315">
                  <c:v>2.3688771115444318E-3</c:v>
                </c:pt>
                <c:pt idx="3316">
                  <c:v>2.3916667564474192E-3</c:v>
                </c:pt>
                <c:pt idx="3317">
                  <c:v>2.4100067102097444E-3</c:v>
                </c:pt>
                <c:pt idx="3318">
                  <c:v>2.4240622435334203E-3</c:v>
                </c:pt>
                <c:pt idx="3319">
                  <c:v>2.4516585500187205E-3</c:v>
                </c:pt>
                <c:pt idx="3320">
                  <c:v>2.4711222657127774E-3</c:v>
                </c:pt>
                <c:pt idx="3321">
                  <c:v>2.4836330936175433E-3</c:v>
                </c:pt>
                <c:pt idx="3322">
                  <c:v>2.5121981668927429E-3</c:v>
                </c:pt>
                <c:pt idx="3323">
                  <c:v>2.5382334062489242E-3</c:v>
                </c:pt>
                <c:pt idx="3324">
                  <c:v>2.6220627385900031E-3</c:v>
                </c:pt>
                <c:pt idx="3325">
                  <c:v>2.6112860879150546E-3</c:v>
                </c:pt>
                <c:pt idx="3326">
                  <c:v>2.7002801122735232E-3</c:v>
                </c:pt>
                <c:pt idx="3327">
                  <c:v>2.8174071258182387E-3</c:v>
                </c:pt>
                <c:pt idx="3328">
                  <c:v>2.8932810661879138E-3</c:v>
                </c:pt>
                <c:pt idx="3329">
                  <c:v>2.9833408505000047E-3</c:v>
                </c:pt>
                <c:pt idx="3330">
                  <c:v>2.9910176834322399E-3</c:v>
                </c:pt>
                <c:pt idx="3331">
                  <c:v>2.9937872874179483E-3</c:v>
                </c:pt>
                <c:pt idx="3332">
                  <c:v>3.0277381469339115E-3</c:v>
                </c:pt>
                <c:pt idx="3333">
                  <c:v>3.0770835787747863E-3</c:v>
                </c:pt>
                <c:pt idx="3334">
                  <c:v>3.1208092527741371E-3</c:v>
                </c:pt>
                <c:pt idx="3335">
                  <c:v>3.1464105992191627E-3</c:v>
                </c:pt>
                <c:pt idx="3336">
                  <c:v>3.1699477111299945E-3</c:v>
                </c:pt>
                <c:pt idx="3337">
                  <c:v>3.1752599455845409E-3</c:v>
                </c:pt>
                <c:pt idx="3338">
                  <c:v>3.2064316768551926E-3</c:v>
                </c:pt>
                <c:pt idx="3339">
                  <c:v>3.2220899653518931E-3</c:v>
                </c:pt>
                <c:pt idx="3340">
                  <c:v>3.2129059974232987E-3</c:v>
                </c:pt>
                <c:pt idx="3341">
                  <c:v>3.1949815390417413E-3</c:v>
                </c:pt>
                <c:pt idx="3342">
                  <c:v>3.1437912546561364E-3</c:v>
                </c:pt>
                <c:pt idx="3343">
                  <c:v>3.1459447421058329E-3</c:v>
                </c:pt>
                <c:pt idx="3344">
                  <c:v>3.2045035476520045E-3</c:v>
                </c:pt>
                <c:pt idx="3345">
                  <c:v>3.2167465055945588E-3</c:v>
                </c:pt>
                <c:pt idx="3346">
                  <c:v>3.279036456216522E-3</c:v>
                </c:pt>
                <c:pt idx="3347">
                  <c:v>3.4015592075695711E-3</c:v>
                </c:pt>
                <c:pt idx="3348">
                  <c:v>3.5056838151970027E-3</c:v>
                </c:pt>
                <c:pt idx="3349">
                  <c:v>3.5239414203664943E-3</c:v>
                </c:pt>
                <c:pt idx="3350">
                  <c:v>3.5481657751788021E-3</c:v>
                </c:pt>
                <c:pt idx="3351">
                  <c:v>3.5384289060647056E-3</c:v>
                </c:pt>
                <c:pt idx="3352">
                  <c:v>3.5766642206387367E-3</c:v>
                </c:pt>
                <c:pt idx="3353">
                  <c:v>3.5752911756083972E-3</c:v>
                </c:pt>
                <c:pt idx="3354">
                  <c:v>3.6564445871285489E-3</c:v>
                </c:pt>
                <c:pt idx="3355">
                  <c:v>3.6922548834301683E-3</c:v>
                </c:pt>
                <c:pt idx="3356">
                  <c:v>3.707342822069748E-3</c:v>
                </c:pt>
                <c:pt idx="3357">
                  <c:v>3.7602019065292591E-3</c:v>
                </c:pt>
                <c:pt idx="3358">
                  <c:v>3.829680155366999E-3</c:v>
                </c:pt>
                <c:pt idx="3359">
                  <c:v>3.7986900759241493E-3</c:v>
                </c:pt>
                <c:pt idx="3360">
                  <c:v>3.7996971915399413E-3</c:v>
                </c:pt>
                <c:pt idx="3361">
                  <c:v>3.8095569048017808E-3</c:v>
                </c:pt>
                <c:pt idx="3362">
                  <c:v>3.8441173235965742E-3</c:v>
                </c:pt>
                <c:pt idx="3363">
                  <c:v>3.9636741769761841E-3</c:v>
                </c:pt>
                <c:pt idx="3364">
                  <c:v>3.9888315350504744E-3</c:v>
                </c:pt>
                <c:pt idx="3365">
                  <c:v>4.2087848805179018E-3</c:v>
                </c:pt>
                <c:pt idx="3366">
                  <c:v>4.3130219775815437E-3</c:v>
                </c:pt>
                <c:pt idx="3367">
                  <c:v>4.3870520952864478E-3</c:v>
                </c:pt>
                <c:pt idx="3368">
                  <c:v>4.3964876716104939E-3</c:v>
                </c:pt>
                <c:pt idx="3369">
                  <c:v>4.4051303594976332E-3</c:v>
                </c:pt>
                <c:pt idx="3370">
                  <c:v>4.5940662419567957E-3</c:v>
                </c:pt>
                <c:pt idx="3371">
                  <c:v>4.6168233240955203E-3</c:v>
                </c:pt>
                <c:pt idx="3372">
                  <c:v>4.7507082891635743E-3</c:v>
                </c:pt>
                <c:pt idx="3373">
                  <c:v>4.9720276119944451E-3</c:v>
                </c:pt>
                <c:pt idx="3374">
                  <c:v>4.9976848134227758E-3</c:v>
                </c:pt>
                <c:pt idx="3375">
                  <c:v>4.9779706886181607E-3</c:v>
                </c:pt>
                <c:pt idx="3376">
                  <c:v>5.0313263192012236E-3</c:v>
                </c:pt>
                <c:pt idx="3377">
                  <c:v>5.1342147358890422E-3</c:v>
                </c:pt>
                <c:pt idx="3378">
                  <c:v>5.1421406160685468E-3</c:v>
                </c:pt>
                <c:pt idx="3379">
                  <c:v>5.1546891521472293E-3</c:v>
                </c:pt>
                <c:pt idx="3380">
                  <c:v>5.2190746859903658E-3</c:v>
                </c:pt>
                <c:pt idx="3381">
                  <c:v>5.2656226585683363E-3</c:v>
                </c:pt>
                <c:pt idx="3382">
                  <c:v>5.3303128634709651E-3</c:v>
                </c:pt>
                <c:pt idx="3383">
                  <c:v>5.3305840182400477E-3</c:v>
                </c:pt>
                <c:pt idx="3384">
                  <c:v>5.3627872767105789E-3</c:v>
                </c:pt>
                <c:pt idx="3385">
                  <c:v>5.3139986334933553E-3</c:v>
                </c:pt>
                <c:pt idx="3386">
                  <c:v>5.3529845895479156E-3</c:v>
                </c:pt>
                <c:pt idx="3387">
                  <c:v>5.3609287063764999E-3</c:v>
                </c:pt>
                <c:pt idx="3388">
                  <c:v>5.3680691815625181E-3</c:v>
                </c:pt>
                <c:pt idx="3389">
                  <c:v>5.3742386250339447E-3</c:v>
                </c:pt>
                <c:pt idx="3390">
                  <c:v>5.3948338894724834E-3</c:v>
                </c:pt>
                <c:pt idx="3391">
                  <c:v>5.4200219820905726E-3</c:v>
                </c:pt>
                <c:pt idx="3392">
                  <c:v>5.4341025320543412E-3</c:v>
                </c:pt>
                <c:pt idx="3393">
                  <c:v>5.5222255270994669E-3</c:v>
                </c:pt>
                <c:pt idx="3394">
                  <c:v>5.518278339122773E-3</c:v>
                </c:pt>
                <c:pt idx="3395">
                  <c:v>5.5340560363599245E-3</c:v>
                </c:pt>
                <c:pt idx="3396">
                  <c:v>5.5719905632818367E-3</c:v>
                </c:pt>
                <c:pt idx="3397">
                  <c:v>5.5767027293305294E-3</c:v>
                </c:pt>
                <c:pt idx="3398">
                  <c:v>5.6418979167138783E-3</c:v>
                </c:pt>
                <c:pt idx="3399">
                  <c:v>5.6208539753261899E-3</c:v>
                </c:pt>
                <c:pt idx="3400">
                  <c:v>5.613762847984427E-3</c:v>
                </c:pt>
                <c:pt idx="3401">
                  <c:v>5.5631127595778818E-3</c:v>
                </c:pt>
                <c:pt idx="3402">
                  <c:v>5.5895521634998779E-3</c:v>
                </c:pt>
                <c:pt idx="3403">
                  <c:v>5.5759729080531173E-3</c:v>
                </c:pt>
                <c:pt idx="3404">
                  <c:v>5.5825274461276386E-3</c:v>
                </c:pt>
                <c:pt idx="3405">
                  <c:v>5.5882978335448641E-3</c:v>
                </c:pt>
                <c:pt idx="3406">
                  <c:v>5.5920097482278219E-3</c:v>
                </c:pt>
                <c:pt idx="3407">
                  <c:v>5.5803216130450028E-3</c:v>
                </c:pt>
                <c:pt idx="3408">
                  <c:v>5.5558071385426455E-3</c:v>
                </c:pt>
                <c:pt idx="3409">
                  <c:v>5.5529763549655442E-3</c:v>
                </c:pt>
                <c:pt idx="3410">
                  <c:v>5.5626300694131547E-3</c:v>
                </c:pt>
                <c:pt idx="3411">
                  <c:v>5.5761004761676336E-3</c:v>
                </c:pt>
                <c:pt idx="3412">
                  <c:v>5.6831066316671563E-3</c:v>
                </c:pt>
                <c:pt idx="3413">
                  <c:v>5.7219006353319557E-3</c:v>
                </c:pt>
                <c:pt idx="3414">
                  <c:v>5.8547080458184464E-3</c:v>
                </c:pt>
                <c:pt idx="3415">
                  <c:v>5.8609566244081091E-3</c:v>
                </c:pt>
                <c:pt idx="3416">
                  <c:v>5.938467146165971E-3</c:v>
                </c:pt>
                <c:pt idx="3417">
                  <c:v>5.9437909894317631E-3</c:v>
                </c:pt>
                <c:pt idx="3418">
                  <c:v>5.9521000078672781E-3</c:v>
                </c:pt>
                <c:pt idx="3419">
                  <c:v>5.9510056296985248E-3</c:v>
                </c:pt>
                <c:pt idx="3420">
                  <c:v>5.9391431176336607E-3</c:v>
                </c:pt>
                <c:pt idx="3421">
                  <c:v>6.0411094994921033E-3</c:v>
                </c:pt>
                <c:pt idx="3422">
                  <c:v>6.1062077826017358E-3</c:v>
                </c:pt>
                <c:pt idx="3423">
                  <c:v>6.117413916997938E-3</c:v>
                </c:pt>
                <c:pt idx="3424">
                  <c:v>6.1224327375468679E-3</c:v>
                </c:pt>
                <c:pt idx="3425">
                  <c:v>6.1304477509505073E-3</c:v>
                </c:pt>
                <c:pt idx="3426">
                  <c:v>6.1161373011158204E-3</c:v>
                </c:pt>
                <c:pt idx="3427">
                  <c:v>6.1236741106136527E-3</c:v>
                </c:pt>
                <c:pt idx="3428">
                  <c:v>6.1080499412653477E-3</c:v>
                </c:pt>
                <c:pt idx="3429">
                  <c:v>6.1903462892398675E-3</c:v>
                </c:pt>
                <c:pt idx="3430">
                  <c:v>6.1625461183221208E-3</c:v>
                </c:pt>
                <c:pt idx="3431">
                  <c:v>6.1485026318914837E-3</c:v>
                </c:pt>
                <c:pt idx="3432">
                  <c:v>6.1977144155811459E-3</c:v>
                </c:pt>
                <c:pt idx="3433">
                  <c:v>6.2095182963652906E-3</c:v>
                </c:pt>
                <c:pt idx="3434">
                  <c:v>6.252077323277927E-3</c:v>
                </c:pt>
                <c:pt idx="3435">
                  <c:v>6.2658107145827646E-3</c:v>
                </c:pt>
                <c:pt idx="3436">
                  <c:v>6.2677752356898875E-3</c:v>
                </c:pt>
                <c:pt idx="3437">
                  <c:v>6.3405830407681218E-3</c:v>
                </c:pt>
                <c:pt idx="3438">
                  <c:v>6.3672562819279133E-3</c:v>
                </c:pt>
                <c:pt idx="3439">
                  <c:v>6.3769946132501421E-3</c:v>
                </c:pt>
                <c:pt idx="3440">
                  <c:v>6.3956312644779523E-3</c:v>
                </c:pt>
                <c:pt idx="3441">
                  <c:v>6.4285092828511026E-3</c:v>
                </c:pt>
                <c:pt idx="3442">
                  <c:v>6.4407895192157838E-3</c:v>
                </c:pt>
                <c:pt idx="3443">
                  <c:v>6.4112501750237527E-3</c:v>
                </c:pt>
                <c:pt idx="3444">
                  <c:v>6.4760274291801867E-3</c:v>
                </c:pt>
                <c:pt idx="3445">
                  <c:v>6.5049811267836599E-3</c:v>
                </c:pt>
                <c:pt idx="3446">
                  <c:v>6.5089136389107072E-3</c:v>
                </c:pt>
                <c:pt idx="3447">
                  <c:v>6.5107367577645903E-3</c:v>
                </c:pt>
                <c:pt idx="3448">
                  <c:v>6.5343329767826308E-3</c:v>
                </c:pt>
                <c:pt idx="3449">
                  <c:v>6.5464198846918453E-3</c:v>
                </c:pt>
                <c:pt idx="3450">
                  <c:v>6.5710864909365174E-3</c:v>
                </c:pt>
                <c:pt idx="3451">
                  <c:v>6.5700550205254338E-3</c:v>
                </c:pt>
                <c:pt idx="3452">
                  <c:v>6.5773176781485088E-3</c:v>
                </c:pt>
                <c:pt idx="3453">
                  <c:v>6.5790124222613322E-3</c:v>
                </c:pt>
                <c:pt idx="3454">
                  <c:v>6.5841697615056649E-3</c:v>
                </c:pt>
                <c:pt idx="3455">
                  <c:v>6.5840755268438134E-3</c:v>
                </c:pt>
                <c:pt idx="3456">
                  <c:v>6.6641322147402704E-3</c:v>
                </c:pt>
                <c:pt idx="3457">
                  <c:v>6.649123187103978E-3</c:v>
                </c:pt>
                <c:pt idx="3458">
                  <c:v>6.6408368573687149E-3</c:v>
                </c:pt>
                <c:pt idx="3459">
                  <c:v>6.6434338519314462E-3</c:v>
                </c:pt>
                <c:pt idx="3460">
                  <c:v>6.648529828034544E-3</c:v>
                </c:pt>
                <c:pt idx="3461">
                  <c:v>6.6494500309608462E-3</c:v>
                </c:pt>
                <c:pt idx="3462">
                  <c:v>6.6999538212679788E-3</c:v>
                </c:pt>
                <c:pt idx="3463">
                  <c:v>6.6989446690495225E-3</c:v>
                </c:pt>
                <c:pt idx="3464">
                  <c:v>6.8389057537414644E-3</c:v>
                </c:pt>
                <c:pt idx="3465">
                  <c:v>6.8604679513972755E-3</c:v>
                </c:pt>
                <c:pt idx="3466">
                  <c:v>6.8650644301613273E-3</c:v>
                </c:pt>
                <c:pt idx="3467">
                  <c:v>6.8652681970835516E-3</c:v>
                </c:pt>
                <c:pt idx="3468">
                  <c:v>6.8852205662293109E-3</c:v>
                </c:pt>
                <c:pt idx="3469">
                  <c:v>6.8880093846146462E-3</c:v>
                </c:pt>
                <c:pt idx="3470">
                  <c:v>6.9218471522340952E-3</c:v>
                </c:pt>
                <c:pt idx="3471">
                  <c:v>6.9251976839295182E-3</c:v>
                </c:pt>
                <c:pt idx="3472">
                  <c:v>6.9052909011539931E-3</c:v>
                </c:pt>
                <c:pt idx="3473">
                  <c:v>6.9980536685931849E-3</c:v>
                </c:pt>
                <c:pt idx="3474">
                  <c:v>6.984792972037468E-3</c:v>
                </c:pt>
                <c:pt idx="3475">
                  <c:v>7.0750168849729178E-3</c:v>
                </c:pt>
                <c:pt idx="3476">
                  <c:v>7.1135470039711546E-3</c:v>
                </c:pt>
                <c:pt idx="3477">
                  <c:v>7.1589441062775983E-3</c:v>
                </c:pt>
                <c:pt idx="3478">
                  <c:v>7.1616379182974921E-3</c:v>
                </c:pt>
                <c:pt idx="3479">
                  <c:v>7.1649075824429254E-3</c:v>
                </c:pt>
                <c:pt idx="3480">
                  <c:v>7.161626864703674E-3</c:v>
                </c:pt>
                <c:pt idx="3481">
                  <c:v>7.170668251593515E-3</c:v>
                </c:pt>
                <c:pt idx="3482">
                  <c:v>7.2271046691161356E-3</c:v>
                </c:pt>
                <c:pt idx="3483">
                  <c:v>7.2618104555537411E-3</c:v>
                </c:pt>
                <c:pt idx="3484">
                  <c:v>7.1707479373126493E-3</c:v>
                </c:pt>
                <c:pt idx="3485">
                  <c:v>7.1585478500477695E-3</c:v>
                </c:pt>
                <c:pt idx="3486">
                  <c:v>7.274491697665697E-3</c:v>
                </c:pt>
                <c:pt idx="3487">
                  <c:v>7.7692914046740835E-3</c:v>
                </c:pt>
                <c:pt idx="3488">
                  <c:v>7.4050990421725693E-3</c:v>
                </c:pt>
                <c:pt idx="3489">
                  <c:v>6.9775288200326635E-3</c:v>
                </c:pt>
                <c:pt idx="3490">
                  <c:v>6.6772486694008926E-3</c:v>
                </c:pt>
                <c:pt idx="3491">
                  <c:v>6.834276459534383E-3</c:v>
                </c:pt>
                <c:pt idx="3492">
                  <c:v>7.0720930239329682E-3</c:v>
                </c:pt>
                <c:pt idx="3493">
                  <c:v>7.1466174755376866E-3</c:v>
                </c:pt>
                <c:pt idx="3494">
                  <c:v>7.2885700078335613E-3</c:v>
                </c:pt>
                <c:pt idx="3495">
                  <c:v>7.2620058136299015E-3</c:v>
                </c:pt>
                <c:pt idx="3496">
                  <c:v>7.2703385155401534E-3</c:v>
                </c:pt>
                <c:pt idx="3497">
                  <c:v>7.3634530178627866E-3</c:v>
                </c:pt>
                <c:pt idx="3498">
                  <c:v>7.3875007946728743E-3</c:v>
                </c:pt>
                <c:pt idx="3499">
                  <c:v>7.5680629412318012E-3</c:v>
                </c:pt>
                <c:pt idx="3500">
                  <c:v>7.7124715030671975E-3</c:v>
                </c:pt>
                <c:pt idx="3501">
                  <c:v>7.9418170619869333E-3</c:v>
                </c:pt>
                <c:pt idx="3502">
                  <c:v>7.9598390388331275E-3</c:v>
                </c:pt>
                <c:pt idx="3503">
                  <c:v>8.0162918318416043E-3</c:v>
                </c:pt>
                <c:pt idx="3504">
                  <c:v>8.0338441455298781E-3</c:v>
                </c:pt>
                <c:pt idx="3505">
                  <c:v>8.0691008970561473E-3</c:v>
                </c:pt>
                <c:pt idx="3506">
                  <c:v>8.1110209221924023E-3</c:v>
                </c:pt>
                <c:pt idx="3507">
                  <c:v>8.1394589026606567E-3</c:v>
                </c:pt>
                <c:pt idx="3508">
                  <c:v>8.1576319719283141E-3</c:v>
                </c:pt>
                <c:pt idx="3509">
                  <c:v>8.1674962731648204E-3</c:v>
                </c:pt>
                <c:pt idx="3510">
                  <c:v>8.235416132931217E-3</c:v>
                </c:pt>
                <c:pt idx="3511">
                  <c:v>8.2076931090715455E-3</c:v>
                </c:pt>
                <c:pt idx="3512">
                  <c:v>8.233131139889549E-3</c:v>
                </c:pt>
                <c:pt idx="3513">
                  <c:v>8.3139624341723728E-3</c:v>
                </c:pt>
                <c:pt idx="3514">
                  <c:v>8.3402658978473099E-3</c:v>
                </c:pt>
                <c:pt idx="3515">
                  <c:v>8.3464320611308374E-3</c:v>
                </c:pt>
                <c:pt idx="3516">
                  <c:v>8.3753992901720586E-3</c:v>
                </c:pt>
                <c:pt idx="3517">
                  <c:v>8.4090309117799134E-3</c:v>
                </c:pt>
                <c:pt idx="3518">
                  <c:v>8.427982971004111E-3</c:v>
                </c:pt>
                <c:pt idx="3519">
                  <c:v>8.4510696033743837E-3</c:v>
                </c:pt>
                <c:pt idx="3520">
                  <c:v>8.5030793666807103E-3</c:v>
                </c:pt>
                <c:pt idx="3521">
                  <c:v>8.5800005429064186E-3</c:v>
                </c:pt>
                <c:pt idx="3522">
                  <c:v>8.5949458762497599E-3</c:v>
                </c:pt>
                <c:pt idx="3523">
                  <c:v>8.6170117430679483E-3</c:v>
                </c:pt>
                <c:pt idx="3524">
                  <c:v>8.6537360159493204E-3</c:v>
                </c:pt>
                <c:pt idx="3525">
                  <c:v>8.7071668721809825E-3</c:v>
                </c:pt>
                <c:pt idx="3526">
                  <c:v>8.7292606089621749E-3</c:v>
                </c:pt>
                <c:pt idx="3527">
                  <c:v>8.6088133711836878E-3</c:v>
                </c:pt>
                <c:pt idx="3528">
                  <c:v>8.5123879136441705E-3</c:v>
                </c:pt>
                <c:pt idx="3529">
                  <c:v>8.5502736763456433E-3</c:v>
                </c:pt>
                <c:pt idx="3530">
                  <c:v>8.6424144897965238E-3</c:v>
                </c:pt>
                <c:pt idx="3531">
                  <c:v>8.6452471745985804E-3</c:v>
                </c:pt>
                <c:pt idx="3532">
                  <c:v>8.6585524386129098E-3</c:v>
                </c:pt>
                <c:pt idx="3533">
                  <c:v>8.6397538585387679E-3</c:v>
                </c:pt>
                <c:pt idx="3534">
                  <c:v>8.6637681427612634E-3</c:v>
                </c:pt>
                <c:pt idx="3535">
                  <c:v>8.6953673754992522E-3</c:v>
                </c:pt>
                <c:pt idx="3536">
                  <c:v>8.6798328482766696E-3</c:v>
                </c:pt>
                <c:pt idx="3537">
                  <c:v>8.7139664528681493E-3</c:v>
                </c:pt>
                <c:pt idx="3538">
                  <c:v>8.7376078542009683E-3</c:v>
                </c:pt>
                <c:pt idx="3539">
                  <c:v>8.7572387233210147E-3</c:v>
                </c:pt>
                <c:pt idx="3540">
                  <c:v>8.8473707598770712E-3</c:v>
                </c:pt>
                <c:pt idx="3541">
                  <c:v>8.8983151268011706E-3</c:v>
                </c:pt>
                <c:pt idx="3542">
                  <c:v>8.912462582238545E-3</c:v>
                </c:pt>
                <c:pt idx="3543">
                  <c:v>8.9711601434783184E-3</c:v>
                </c:pt>
                <c:pt idx="3544">
                  <c:v>8.9869327887812656E-3</c:v>
                </c:pt>
                <c:pt idx="3545">
                  <c:v>9.0395062584835983E-3</c:v>
                </c:pt>
                <c:pt idx="3546">
                  <c:v>9.0439421494243888E-3</c:v>
                </c:pt>
                <c:pt idx="3547">
                  <c:v>9.054011002865181E-3</c:v>
                </c:pt>
                <c:pt idx="3548">
                  <c:v>9.0477188778230744E-3</c:v>
                </c:pt>
                <c:pt idx="3549">
                  <c:v>9.0896463740082201E-3</c:v>
                </c:pt>
                <c:pt idx="3550">
                  <c:v>9.0217460094972335E-3</c:v>
                </c:pt>
                <c:pt idx="3551">
                  <c:v>9.0363606703822708E-3</c:v>
                </c:pt>
                <c:pt idx="3552">
                  <c:v>9.0394713361192647E-3</c:v>
                </c:pt>
                <c:pt idx="3553">
                  <c:v>9.0494150019773123E-3</c:v>
                </c:pt>
                <c:pt idx="3554">
                  <c:v>9.0588977234715706E-3</c:v>
                </c:pt>
                <c:pt idx="3555">
                  <c:v>9.0908519858297065E-3</c:v>
                </c:pt>
                <c:pt idx="3556">
                  <c:v>9.0997804475814181E-3</c:v>
                </c:pt>
                <c:pt idx="3557">
                  <c:v>9.1111058120378896E-3</c:v>
                </c:pt>
                <c:pt idx="3558">
                  <c:v>9.1855043357480515E-3</c:v>
                </c:pt>
                <c:pt idx="3559">
                  <c:v>9.2000902453390765E-3</c:v>
                </c:pt>
                <c:pt idx="3560">
                  <c:v>9.2679095398386924E-3</c:v>
                </c:pt>
                <c:pt idx="3561">
                  <c:v>9.2857454489898572E-3</c:v>
                </c:pt>
                <c:pt idx="3562">
                  <c:v>9.3067567043958466E-3</c:v>
                </c:pt>
                <c:pt idx="3563">
                  <c:v>9.3232295105634133E-3</c:v>
                </c:pt>
                <c:pt idx="3564">
                  <c:v>9.3277234634092654E-3</c:v>
                </c:pt>
                <c:pt idx="3565">
                  <c:v>9.3930382162219495E-3</c:v>
                </c:pt>
                <c:pt idx="3566">
                  <c:v>9.3835355128066844E-3</c:v>
                </c:pt>
                <c:pt idx="3567">
                  <c:v>9.3789768322971589E-3</c:v>
                </c:pt>
                <c:pt idx="3568">
                  <c:v>9.3960998871078782E-3</c:v>
                </c:pt>
                <c:pt idx="3569">
                  <c:v>9.443206891080802E-3</c:v>
                </c:pt>
                <c:pt idx="3570">
                  <c:v>9.4564269457737549E-3</c:v>
                </c:pt>
                <c:pt idx="3571">
                  <c:v>9.4750842199224916E-3</c:v>
                </c:pt>
                <c:pt idx="3572">
                  <c:v>9.3767145730692114E-3</c:v>
                </c:pt>
                <c:pt idx="3573">
                  <c:v>9.3888637015671073E-3</c:v>
                </c:pt>
                <c:pt idx="3574">
                  <c:v>9.4283092597171603E-3</c:v>
                </c:pt>
                <c:pt idx="3575">
                  <c:v>9.4390815063274403E-3</c:v>
                </c:pt>
                <c:pt idx="3576">
                  <c:v>9.4546988070878246E-3</c:v>
                </c:pt>
                <c:pt idx="3577">
                  <c:v>9.4621149596971765E-3</c:v>
                </c:pt>
                <c:pt idx="3578">
                  <c:v>9.4775695783950731E-3</c:v>
                </c:pt>
                <c:pt idx="3579">
                  <c:v>9.5188655508138265E-3</c:v>
                </c:pt>
                <c:pt idx="3580">
                  <c:v>9.532919319713562E-3</c:v>
                </c:pt>
                <c:pt idx="3581">
                  <c:v>9.5574138814951137E-3</c:v>
                </c:pt>
                <c:pt idx="3582">
                  <c:v>9.5923928998116192E-3</c:v>
                </c:pt>
                <c:pt idx="3583">
                  <c:v>9.6052920143849807E-3</c:v>
                </c:pt>
                <c:pt idx="3584">
                  <c:v>9.6603339171734692E-3</c:v>
                </c:pt>
                <c:pt idx="3585">
                  <c:v>9.656910007937336E-3</c:v>
                </c:pt>
                <c:pt idx="3586">
                  <c:v>9.676793409966189E-3</c:v>
                </c:pt>
                <c:pt idx="3587">
                  <c:v>9.6967570275823256E-3</c:v>
                </c:pt>
                <c:pt idx="3588">
                  <c:v>9.711636941123869E-3</c:v>
                </c:pt>
                <c:pt idx="3589">
                  <c:v>9.7450888883168219E-3</c:v>
                </c:pt>
                <c:pt idx="3590">
                  <c:v>9.7611448218219987E-3</c:v>
                </c:pt>
                <c:pt idx="3591">
                  <c:v>9.7829011730210524E-3</c:v>
                </c:pt>
                <c:pt idx="3592">
                  <c:v>9.8226372735594758E-3</c:v>
                </c:pt>
                <c:pt idx="3593">
                  <c:v>9.7135265094800971E-3</c:v>
                </c:pt>
                <c:pt idx="3594">
                  <c:v>9.7218864812738115E-3</c:v>
                </c:pt>
                <c:pt idx="3595">
                  <c:v>9.6997546344301799E-3</c:v>
                </c:pt>
                <c:pt idx="3596">
                  <c:v>9.703991414075297E-3</c:v>
                </c:pt>
                <c:pt idx="3597">
                  <c:v>9.7225610214148883E-3</c:v>
                </c:pt>
                <c:pt idx="3598">
                  <c:v>9.7475284870367496E-3</c:v>
                </c:pt>
                <c:pt idx="3599">
                  <c:v>9.7561189377659563E-3</c:v>
                </c:pt>
                <c:pt idx="3600">
                  <c:v>9.7616673766827144E-3</c:v>
                </c:pt>
                <c:pt idx="3601">
                  <c:v>9.7897015645009855E-3</c:v>
                </c:pt>
                <c:pt idx="3602">
                  <c:v>9.8135986143457199E-3</c:v>
                </c:pt>
                <c:pt idx="3603">
                  <c:v>9.8655588797029736E-3</c:v>
                </c:pt>
                <c:pt idx="3604">
                  <c:v>9.8925166988632629E-3</c:v>
                </c:pt>
                <c:pt idx="3605">
                  <c:v>9.9077046417084258E-3</c:v>
                </c:pt>
                <c:pt idx="3606">
                  <c:v>9.9083391595384818E-3</c:v>
                </c:pt>
                <c:pt idx="3607">
                  <c:v>9.9155476729935188E-3</c:v>
                </c:pt>
                <c:pt idx="3608">
                  <c:v>9.9587486701082639E-3</c:v>
                </c:pt>
                <c:pt idx="3609">
                  <c:v>1.0002569488228641E-2</c:v>
                </c:pt>
                <c:pt idx="3610">
                  <c:v>1.0002644765694901E-2</c:v>
                </c:pt>
                <c:pt idx="3611">
                  <c:v>1.0013685504517866E-2</c:v>
                </c:pt>
                <c:pt idx="3612">
                  <c:v>1.0034508064486136E-2</c:v>
                </c:pt>
                <c:pt idx="3613">
                  <c:v>1.006460438755874E-2</c:v>
                </c:pt>
                <c:pt idx="3614">
                  <c:v>9.9827598841482068E-3</c:v>
                </c:pt>
                <c:pt idx="3615">
                  <c:v>9.8895032645869296E-3</c:v>
                </c:pt>
                <c:pt idx="3616">
                  <c:v>9.8986237872447091E-3</c:v>
                </c:pt>
                <c:pt idx="3617">
                  <c:v>9.9171691013570928E-3</c:v>
                </c:pt>
                <c:pt idx="3618">
                  <c:v>9.9297996499920771E-3</c:v>
                </c:pt>
                <c:pt idx="3619">
                  <c:v>9.9347206523419107E-3</c:v>
                </c:pt>
                <c:pt idx="3620">
                  <c:v>9.9279346601033325E-3</c:v>
                </c:pt>
                <c:pt idx="3621">
                  <c:v>9.9404671672931322E-3</c:v>
                </c:pt>
                <c:pt idx="3622">
                  <c:v>9.8721180684029353E-3</c:v>
                </c:pt>
                <c:pt idx="3623">
                  <c:v>9.8719796085335876E-3</c:v>
                </c:pt>
                <c:pt idx="3624">
                  <c:v>9.8867001213738259E-3</c:v>
                </c:pt>
                <c:pt idx="3625">
                  <c:v>9.9010848229914572E-3</c:v>
                </c:pt>
                <c:pt idx="3626">
                  <c:v>9.8927817063998447E-3</c:v>
                </c:pt>
                <c:pt idx="3627">
                  <c:v>9.9301485284644109E-3</c:v>
                </c:pt>
                <c:pt idx="3628">
                  <c:v>9.9480645008025448E-3</c:v>
                </c:pt>
                <c:pt idx="3629">
                  <c:v>9.9568039544362108E-3</c:v>
                </c:pt>
                <c:pt idx="3630">
                  <c:v>9.9680086522342393E-3</c:v>
                </c:pt>
                <c:pt idx="3631">
                  <c:v>9.9159865618667631E-3</c:v>
                </c:pt>
                <c:pt idx="3632">
                  <c:v>9.933513517879744E-3</c:v>
                </c:pt>
                <c:pt idx="3633">
                  <c:v>9.9644671680143571E-3</c:v>
                </c:pt>
                <c:pt idx="3634">
                  <c:v>9.8333349256538582E-3</c:v>
                </c:pt>
                <c:pt idx="3635">
                  <c:v>9.8226028536205767E-3</c:v>
                </c:pt>
                <c:pt idx="3636">
                  <c:v>9.741979673023593E-3</c:v>
                </c:pt>
                <c:pt idx="3637">
                  <c:v>9.7629463145783024E-3</c:v>
                </c:pt>
                <c:pt idx="3638">
                  <c:v>9.6613075987272978E-3</c:v>
                </c:pt>
                <c:pt idx="3639">
                  <c:v>9.6679752760890914E-3</c:v>
                </c:pt>
                <c:pt idx="3640">
                  <c:v>9.6759509474082517E-3</c:v>
                </c:pt>
                <c:pt idx="3641">
                  <c:v>9.6791162923157703E-3</c:v>
                </c:pt>
                <c:pt idx="3642">
                  <c:v>9.6839547844889129E-3</c:v>
                </c:pt>
                <c:pt idx="3643">
                  <c:v>9.7104066796411814E-3</c:v>
                </c:pt>
                <c:pt idx="3644">
                  <c:v>9.7278585701432441E-3</c:v>
                </c:pt>
                <c:pt idx="3645">
                  <c:v>9.7562916432547553E-3</c:v>
                </c:pt>
                <c:pt idx="3646">
                  <c:v>9.7795109335785391E-3</c:v>
                </c:pt>
                <c:pt idx="3647">
                  <c:v>9.806302707258352E-3</c:v>
                </c:pt>
                <c:pt idx="3648">
                  <c:v>9.7955787037302677E-3</c:v>
                </c:pt>
                <c:pt idx="3649">
                  <c:v>9.7653725365944855E-3</c:v>
                </c:pt>
                <c:pt idx="3650">
                  <c:v>9.8002653273789875E-3</c:v>
                </c:pt>
                <c:pt idx="3651">
                  <c:v>9.8815190114487361E-3</c:v>
                </c:pt>
                <c:pt idx="3652">
                  <c:v>9.8270175789505476E-3</c:v>
                </c:pt>
                <c:pt idx="3653">
                  <c:v>9.8362753559271265E-3</c:v>
                </c:pt>
                <c:pt idx="3654">
                  <c:v>9.8420284918443457E-3</c:v>
                </c:pt>
                <c:pt idx="3655">
                  <c:v>9.8237924981703362E-3</c:v>
                </c:pt>
                <c:pt idx="3656">
                  <c:v>9.749266662196554E-3</c:v>
                </c:pt>
                <c:pt idx="3657">
                  <c:v>9.5496717949061782E-3</c:v>
                </c:pt>
                <c:pt idx="3658">
                  <c:v>9.5599794400609284E-3</c:v>
                </c:pt>
                <c:pt idx="3659">
                  <c:v>9.5307785810652135E-3</c:v>
                </c:pt>
                <c:pt idx="3660">
                  <c:v>9.5558296093303241E-3</c:v>
                </c:pt>
                <c:pt idx="3661">
                  <c:v>9.546314874621542E-3</c:v>
                </c:pt>
                <c:pt idx="3662">
                  <c:v>9.5259904002531481E-3</c:v>
                </c:pt>
                <c:pt idx="3663">
                  <c:v>9.4962666780735727E-3</c:v>
                </c:pt>
                <c:pt idx="3664">
                  <c:v>9.4806095013542091E-3</c:v>
                </c:pt>
                <c:pt idx="3665">
                  <c:v>9.3487049646503451E-3</c:v>
                </c:pt>
                <c:pt idx="3666">
                  <c:v>9.3478858008342325E-3</c:v>
                </c:pt>
                <c:pt idx="3667">
                  <c:v>9.3507859298023188E-3</c:v>
                </c:pt>
                <c:pt idx="3668">
                  <c:v>9.3522744818581582E-3</c:v>
                </c:pt>
                <c:pt idx="3669">
                  <c:v>9.3283307656903958E-3</c:v>
                </c:pt>
                <c:pt idx="3670">
                  <c:v>9.3010808940523493E-3</c:v>
                </c:pt>
                <c:pt idx="3671">
                  <c:v>9.288176447647789E-3</c:v>
                </c:pt>
                <c:pt idx="3672">
                  <c:v>9.2696030087888737E-3</c:v>
                </c:pt>
                <c:pt idx="3673">
                  <c:v>9.2536747693801047E-3</c:v>
                </c:pt>
                <c:pt idx="3674">
                  <c:v>9.2287419568015672E-3</c:v>
                </c:pt>
                <c:pt idx="3675">
                  <c:v>9.2075473759023474E-3</c:v>
                </c:pt>
                <c:pt idx="3676">
                  <c:v>9.2325041425351806E-3</c:v>
                </c:pt>
                <c:pt idx="3677">
                  <c:v>9.0487669718484209E-3</c:v>
                </c:pt>
                <c:pt idx="3678">
                  <c:v>9.0247861510681648E-3</c:v>
                </c:pt>
                <c:pt idx="3679">
                  <c:v>8.7237778117315035E-3</c:v>
                </c:pt>
                <c:pt idx="3680">
                  <c:v>8.7009431719304864E-3</c:v>
                </c:pt>
                <c:pt idx="3681">
                  <c:v>8.6759458424772173E-3</c:v>
                </c:pt>
                <c:pt idx="3682">
                  <c:v>8.6034228806275426E-3</c:v>
                </c:pt>
                <c:pt idx="3683">
                  <c:v>8.6037571115593625E-3</c:v>
                </c:pt>
                <c:pt idx="3684">
                  <c:v>8.5707092003637353E-3</c:v>
                </c:pt>
                <c:pt idx="3685">
                  <c:v>8.6094786747719088E-3</c:v>
                </c:pt>
                <c:pt idx="3686">
                  <c:v>8.5947564068022952E-3</c:v>
                </c:pt>
                <c:pt idx="3687">
                  <c:v>8.4987281136903459E-3</c:v>
                </c:pt>
                <c:pt idx="3688">
                  <c:v>8.4940886738409382E-3</c:v>
                </c:pt>
                <c:pt idx="3689">
                  <c:v>8.4620606366345719E-3</c:v>
                </c:pt>
                <c:pt idx="3690">
                  <c:v>8.4164139652358472E-3</c:v>
                </c:pt>
                <c:pt idx="3691">
                  <c:v>8.3288728254378164E-3</c:v>
                </c:pt>
                <c:pt idx="3692">
                  <c:v>8.3038398690040705E-3</c:v>
                </c:pt>
                <c:pt idx="3693">
                  <c:v>8.2720676205736421E-3</c:v>
                </c:pt>
                <c:pt idx="3694">
                  <c:v>8.2501159593106888E-3</c:v>
                </c:pt>
                <c:pt idx="3695">
                  <c:v>8.2433184190418007E-3</c:v>
                </c:pt>
                <c:pt idx="3696">
                  <c:v>8.182947570512189E-3</c:v>
                </c:pt>
                <c:pt idx="3697">
                  <c:v>8.1703672557669194E-3</c:v>
                </c:pt>
                <c:pt idx="3698">
                  <c:v>8.1732057073242714E-3</c:v>
                </c:pt>
                <c:pt idx="3699">
                  <c:v>8.1667487004726258E-3</c:v>
                </c:pt>
                <c:pt idx="3700">
                  <c:v>8.0599069026894288E-3</c:v>
                </c:pt>
                <c:pt idx="3701">
                  <c:v>8.0277977591720617E-3</c:v>
                </c:pt>
                <c:pt idx="3702">
                  <c:v>7.9968370103788988E-3</c:v>
                </c:pt>
                <c:pt idx="3703">
                  <c:v>7.9601794711809948E-3</c:v>
                </c:pt>
                <c:pt idx="3704">
                  <c:v>7.9354116384671158E-3</c:v>
                </c:pt>
                <c:pt idx="3705">
                  <c:v>7.8743048426064277E-3</c:v>
                </c:pt>
                <c:pt idx="3706">
                  <c:v>7.8502000754534507E-3</c:v>
                </c:pt>
                <c:pt idx="3707">
                  <c:v>7.8161841585979719E-3</c:v>
                </c:pt>
                <c:pt idx="3708">
                  <c:v>7.8173450611747075E-3</c:v>
                </c:pt>
                <c:pt idx="3709">
                  <c:v>7.8366550689288328E-3</c:v>
                </c:pt>
                <c:pt idx="3710">
                  <c:v>7.7737009362457421E-3</c:v>
                </c:pt>
                <c:pt idx="3711">
                  <c:v>7.6723822714452883E-3</c:v>
                </c:pt>
                <c:pt idx="3712">
                  <c:v>7.6003757266784877E-3</c:v>
                </c:pt>
                <c:pt idx="3713">
                  <c:v>7.6118549838377625E-3</c:v>
                </c:pt>
                <c:pt idx="3714">
                  <c:v>7.5211235098611162E-3</c:v>
                </c:pt>
                <c:pt idx="3715">
                  <c:v>7.4641592325930262E-3</c:v>
                </c:pt>
                <c:pt idx="3716">
                  <c:v>7.3902653075372804E-3</c:v>
                </c:pt>
                <c:pt idx="3717">
                  <c:v>7.358997478253082E-3</c:v>
                </c:pt>
                <c:pt idx="3718">
                  <c:v>7.2819755813384734E-3</c:v>
                </c:pt>
                <c:pt idx="3719">
                  <c:v>7.2245817422338376E-3</c:v>
                </c:pt>
                <c:pt idx="3720">
                  <c:v>7.2051450338073142E-3</c:v>
                </c:pt>
                <c:pt idx="3721">
                  <c:v>7.1852588005056894E-3</c:v>
                </c:pt>
                <c:pt idx="3722">
                  <c:v>7.1621214582879844E-3</c:v>
                </c:pt>
                <c:pt idx="3723">
                  <c:v>7.0881209165776227E-3</c:v>
                </c:pt>
                <c:pt idx="3724">
                  <c:v>7.07314421723515E-3</c:v>
                </c:pt>
                <c:pt idx="3725">
                  <c:v>7.0609011164106672E-3</c:v>
                </c:pt>
                <c:pt idx="3726">
                  <c:v>7.0406928727222429E-3</c:v>
                </c:pt>
                <c:pt idx="3727">
                  <c:v>7.0269888524232549E-3</c:v>
                </c:pt>
                <c:pt idx="3728">
                  <c:v>6.9906790420439791E-3</c:v>
                </c:pt>
                <c:pt idx="3729">
                  <c:v>6.9761630468299085E-3</c:v>
                </c:pt>
                <c:pt idx="3730">
                  <c:v>6.9544163832921946E-3</c:v>
                </c:pt>
                <c:pt idx="3731">
                  <c:v>6.9699514147343322E-3</c:v>
                </c:pt>
                <c:pt idx="3732">
                  <c:v>6.9201452574367828E-3</c:v>
                </c:pt>
                <c:pt idx="3733">
                  <c:v>6.9081994697610671E-3</c:v>
                </c:pt>
                <c:pt idx="3734">
                  <c:v>6.8840207493379157E-3</c:v>
                </c:pt>
                <c:pt idx="3735">
                  <c:v>6.8488823854950809E-3</c:v>
                </c:pt>
                <c:pt idx="3736">
                  <c:v>6.8077092364204894E-3</c:v>
                </c:pt>
                <c:pt idx="3737">
                  <c:v>6.7534378017672925E-3</c:v>
                </c:pt>
                <c:pt idx="3738">
                  <c:v>6.7084226611309195E-3</c:v>
                </c:pt>
                <c:pt idx="3739">
                  <c:v>6.6879994831781087E-3</c:v>
                </c:pt>
                <c:pt idx="3740">
                  <c:v>6.5925567569378174E-3</c:v>
                </c:pt>
                <c:pt idx="3741">
                  <c:v>6.571226305431388E-3</c:v>
                </c:pt>
                <c:pt idx="3742">
                  <c:v>6.5059091212049669E-3</c:v>
                </c:pt>
                <c:pt idx="3743">
                  <c:v>6.524413932722295E-3</c:v>
                </c:pt>
                <c:pt idx="3744">
                  <c:v>6.5036460741647595E-3</c:v>
                </c:pt>
                <c:pt idx="3745">
                  <c:v>6.4855160282761837E-3</c:v>
                </c:pt>
                <c:pt idx="3746">
                  <c:v>6.4789734071126759E-3</c:v>
                </c:pt>
                <c:pt idx="3747">
                  <c:v>6.4219021952800492E-3</c:v>
                </c:pt>
                <c:pt idx="3748">
                  <c:v>6.4156586754076095E-3</c:v>
                </c:pt>
                <c:pt idx="3749">
                  <c:v>6.3999456114773867E-3</c:v>
                </c:pt>
                <c:pt idx="3750">
                  <c:v>6.386909479619618E-3</c:v>
                </c:pt>
                <c:pt idx="3751">
                  <c:v>6.3438832195639172E-3</c:v>
                </c:pt>
                <c:pt idx="3752">
                  <c:v>6.3317222430017139E-3</c:v>
                </c:pt>
                <c:pt idx="3753">
                  <c:v>6.3134348920297345E-3</c:v>
                </c:pt>
                <c:pt idx="3754">
                  <c:v>6.3279409502687844E-3</c:v>
                </c:pt>
                <c:pt idx="3755">
                  <c:v>6.265557534146815E-3</c:v>
                </c:pt>
                <c:pt idx="3756">
                  <c:v>6.1713298874974676E-3</c:v>
                </c:pt>
                <c:pt idx="3757">
                  <c:v>6.0405188279302191E-3</c:v>
                </c:pt>
                <c:pt idx="3758">
                  <c:v>6.0183856128850355E-3</c:v>
                </c:pt>
                <c:pt idx="3759">
                  <c:v>5.8660012235991488E-3</c:v>
                </c:pt>
                <c:pt idx="3760">
                  <c:v>5.8468629480739054E-3</c:v>
                </c:pt>
                <c:pt idx="3761">
                  <c:v>5.5529365265238884E-3</c:v>
                </c:pt>
                <c:pt idx="3762">
                  <c:v>5.5347222187462908E-3</c:v>
                </c:pt>
                <c:pt idx="3763">
                  <c:v>5.5121200999135311E-3</c:v>
                </c:pt>
                <c:pt idx="3764">
                  <c:v>5.4927417786154731E-3</c:v>
                </c:pt>
                <c:pt idx="3765">
                  <c:v>5.4715634372872746E-3</c:v>
                </c:pt>
                <c:pt idx="3766">
                  <c:v>5.4102063767524911E-3</c:v>
                </c:pt>
                <c:pt idx="3767">
                  <c:v>5.390764732000175E-3</c:v>
                </c:pt>
                <c:pt idx="3768">
                  <c:v>5.3818334749624608E-3</c:v>
                </c:pt>
                <c:pt idx="3769">
                  <c:v>5.3780197529404994E-3</c:v>
                </c:pt>
                <c:pt idx="3770">
                  <c:v>5.3809054835070036E-3</c:v>
                </c:pt>
                <c:pt idx="3771">
                  <c:v>5.3590465785546826E-3</c:v>
                </c:pt>
                <c:pt idx="3772">
                  <c:v>5.3424646353001926E-3</c:v>
                </c:pt>
                <c:pt idx="3773">
                  <c:v>5.3266996147880441E-3</c:v>
                </c:pt>
                <c:pt idx="3774">
                  <c:v>5.3245983399632379E-3</c:v>
                </c:pt>
                <c:pt idx="3775">
                  <c:v>5.2679959759498463E-3</c:v>
                </c:pt>
                <c:pt idx="3776">
                  <c:v>5.2708193169459516E-3</c:v>
                </c:pt>
                <c:pt idx="3777">
                  <c:v>5.2554474593684564E-3</c:v>
                </c:pt>
                <c:pt idx="3778">
                  <c:v>5.172498040720841E-3</c:v>
                </c:pt>
                <c:pt idx="3779">
                  <c:v>5.1483776930811853E-3</c:v>
                </c:pt>
                <c:pt idx="3780">
                  <c:v>4.9826877924792345E-3</c:v>
                </c:pt>
                <c:pt idx="3781">
                  <c:v>4.9447117909844351E-3</c:v>
                </c:pt>
                <c:pt idx="3782">
                  <c:v>4.9568626119138592E-3</c:v>
                </c:pt>
                <c:pt idx="3783">
                  <c:v>4.937075533751667E-3</c:v>
                </c:pt>
                <c:pt idx="3784">
                  <c:v>4.9057968507217886E-3</c:v>
                </c:pt>
                <c:pt idx="3785">
                  <c:v>4.8905224960538174E-3</c:v>
                </c:pt>
                <c:pt idx="3786">
                  <c:v>4.8356778364475606E-3</c:v>
                </c:pt>
                <c:pt idx="3787">
                  <c:v>4.8178393233520023E-3</c:v>
                </c:pt>
                <c:pt idx="3788">
                  <c:v>4.7883223877247527E-3</c:v>
                </c:pt>
                <c:pt idx="3789">
                  <c:v>4.783096215722038E-3</c:v>
                </c:pt>
                <c:pt idx="3790">
                  <c:v>4.7663652743721308E-3</c:v>
                </c:pt>
                <c:pt idx="3791">
                  <c:v>4.7645896616730354E-3</c:v>
                </c:pt>
                <c:pt idx="3792">
                  <c:v>4.7564143536846792E-3</c:v>
                </c:pt>
                <c:pt idx="3793">
                  <c:v>4.7191188264901207E-3</c:v>
                </c:pt>
                <c:pt idx="3794">
                  <c:v>4.6489787159438301E-3</c:v>
                </c:pt>
                <c:pt idx="3795">
                  <c:v>4.6022970405774632E-3</c:v>
                </c:pt>
                <c:pt idx="3796">
                  <c:v>4.5890011176394907E-3</c:v>
                </c:pt>
                <c:pt idx="3797">
                  <c:v>4.5914585125199636E-3</c:v>
                </c:pt>
                <c:pt idx="3798">
                  <c:v>4.5789533870361776E-3</c:v>
                </c:pt>
                <c:pt idx="3799">
                  <c:v>4.4264785582954769E-3</c:v>
                </c:pt>
                <c:pt idx="3800">
                  <c:v>4.3771689599922947E-3</c:v>
                </c:pt>
                <c:pt idx="3801">
                  <c:v>4.2085071084110304E-3</c:v>
                </c:pt>
                <c:pt idx="3802">
                  <c:v>4.1489168712922631E-3</c:v>
                </c:pt>
                <c:pt idx="3803">
                  <c:v>4.1209045780392639E-3</c:v>
                </c:pt>
                <c:pt idx="3804">
                  <c:v>4.033432338620635E-3</c:v>
                </c:pt>
                <c:pt idx="3805">
                  <c:v>3.9603147468305622E-3</c:v>
                </c:pt>
                <c:pt idx="3806">
                  <c:v>3.9420034966826112E-3</c:v>
                </c:pt>
                <c:pt idx="3807">
                  <c:v>3.9145285647204098E-3</c:v>
                </c:pt>
                <c:pt idx="3808">
                  <c:v>3.8860091926495866E-3</c:v>
                </c:pt>
                <c:pt idx="3809">
                  <c:v>3.8488866222361473E-3</c:v>
                </c:pt>
                <c:pt idx="3810">
                  <c:v>3.7496838578976455E-3</c:v>
                </c:pt>
                <c:pt idx="3811">
                  <c:v>3.7243826909025834E-3</c:v>
                </c:pt>
                <c:pt idx="3812">
                  <c:v>3.688613742093505E-3</c:v>
                </c:pt>
                <c:pt idx="3813">
                  <c:v>3.6551459252351925E-3</c:v>
                </c:pt>
                <c:pt idx="3814">
                  <c:v>3.607854285828882E-3</c:v>
                </c:pt>
                <c:pt idx="3815">
                  <c:v>3.4802640954669783E-3</c:v>
                </c:pt>
                <c:pt idx="3816">
                  <c:v>3.4366725476029369E-3</c:v>
                </c:pt>
                <c:pt idx="3817">
                  <c:v>3.4014580364474245E-3</c:v>
                </c:pt>
                <c:pt idx="3818">
                  <c:v>3.3670433176009595E-3</c:v>
                </c:pt>
                <c:pt idx="3819">
                  <c:v>3.2690863999436104E-3</c:v>
                </c:pt>
                <c:pt idx="3820">
                  <c:v>3.2347582285392473E-3</c:v>
                </c:pt>
                <c:pt idx="3821">
                  <c:v>3.1829958071631914E-3</c:v>
                </c:pt>
                <c:pt idx="3822">
                  <c:v>3.1605647634629364E-3</c:v>
                </c:pt>
                <c:pt idx="3823">
                  <c:v>3.1548211565981532E-3</c:v>
                </c:pt>
                <c:pt idx="3824">
                  <c:v>3.0528667314069224E-3</c:v>
                </c:pt>
                <c:pt idx="3825">
                  <c:v>3.0257899093546481E-3</c:v>
                </c:pt>
                <c:pt idx="3826">
                  <c:v>3.0026264258569135E-3</c:v>
                </c:pt>
                <c:pt idx="3827">
                  <c:v>2.9693528651948409E-3</c:v>
                </c:pt>
                <c:pt idx="3828">
                  <c:v>2.9217014733848856E-3</c:v>
                </c:pt>
                <c:pt idx="3829">
                  <c:v>2.8557685318262305E-3</c:v>
                </c:pt>
                <c:pt idx="3830">
                  <c:v>2.8303435182661651E-3</c:v>
                </c:pt>
                <c:pt idx="3831">
                  <c:v>2.7028431552269527E-3</c:v>
                </c:pt>
                <c:pt idx="3832">
                  <c:v>2.6831384743282172E-3</c:v>
                </c:pt>
                <c:pt idx="3833">
                  <c:v>2.6670618742539176E-3</c:v>
                </c:pt>
                <c:pt idx="3834">
                  <c:v>2.5628521497320644E-3</c:v>
                </c:pt>
                <c:pt idx="3835">
                  <c:v>2.5407485556594445E-3</c:v>
                </c:pt>
                <c:pt idx="3836">
                  <c:v>2.5208724169918373E-3</c:v>
                </c:pt>
                <c:pt idx="3837">
                  <c:v>2.4939155606771291E-3</c:v>
                </c:pt>
                <c:pt idx="3838">
                  <c:v>2.4080555856447194E-3</c:v>
                </c:pt>
                <c:pt idx="3839">
                  <c:v>2.4188913920577537E-3</c:v>
                </c:pt>
                <c:pt idx="3840">
                  <c:v>2.3959518585054962E-3</c:v>
                </c:pt>
                <c:pt idx="3841">
                  <c:v>2.3799350323814306E-3</c:v>
                </c:pt>
                <c:pt idx="3842">
                  <c:v>2.3352883298399796E-3</c:v>
                </c:pt>
                <c:pt idx="3843">
                  <c:v>2.3546480191205532E-3</c:v>
                </c:pt>
                <c:pt idx="3844">
                  <c:v>2.334459760775065E-3</c:v>
                </c:pt>
                <c:pt idx="3845">
                  <c:v>2.3109932489242535E-3</c:v>
                </c:pt>
                <c:pt idx="3846">
                  <c:v>2.2713092695558768E-3</c:v>
                </c:pt>
                <c:pt idx="3847">
                  <c:v>2.2473368461237708E-3</c:v>
                </c:pt>
                <c:pt idx="3848">
                  <c:v>2.1618572779291689E-3</c:v>
                </c:pt>
                <c:pt idx="3849">
                  <c:v>2.1407788106995174E-3</c:v>
                </c:pt>
                <c:pt idx="3850">
                  <c:v>2.1703230722247557E-3</c:v>
                </c:pt>
                <c:pt idx="3851">
                  <c:v>2.1577416697307061E-3</c:v>
                </c:pt>
                <c:pt idx="3852">
                  <c:v>2.1392450316908285E-3</c:v>
                </c:pt>
                <c:pt idx="3853">
                  <c:v>2.0906178735311531E-3</c:v>
                </c:pt>
                <c:pt idx="3854">
                  <c:v>2.0626490547448473E-3</c:v>
                </c:pt>
                <c:pt idx="3855">
                  <c:v>2.0471309923504322E-3</c:v>
                </c:pt>
                <c:pt idx="3856">
                  <c:v>2.0313500935540407E-3</c:v>
                </c:pt>
                <c:pt idx="3857">
                  <c:v>2.0090323916810426E-3</c:v>
                </c:pt>
                <c:pt idx="3858">
                  <c:v>1.953133910985505E-3</c:v>
                </c:pt>
                <c:pt idx="3859">
                  <c:v>1.9364261034067187E-3</c:v>
                </c:pt>
                <c:pt idx="3860">
                  <c:v>1.948575954432874E-3</c:v>
                </c:pt>
                <c:pt idx="3861">
                  <c:v>1.9282957857942318E-3</c:v>
                </c:pt>
                <c:pt idx="3862">
                  <c:v>1.9127598015409308E-3</c:v>
                </c:pt>
                <c:pt idx="3863">
                  <c:v>1.2343622877419858E-3</c:v>
                </c:pt>
                <c:pt idx="3864">
                  <c:v>1.2621662340663864E-3</c:v>
                </c:pt>
                <c:pt idx="3865">
                  <c:v>1.2702292081194777E-3</c:v>
                </c:pt>
                <c:pt idx="3866">
                  <c:v>1.2457540742136786E-3</c:v>
                </c:pt>
                <c:pt idx="3867">
                  <c:v>1.2178686793455906E-3</c:v>
                </c:pt>
                <c:pt idx="3868">
                  <c:v>1.1338209278439759E-3</c:v>
                </c:pt>
                <c:pt idx="3869">
                  <c:v>1.1269029986433754E-3</c:v>
                </c:pt>
                <c:pt idx="3870">
                  <c:v>1.0784145811142398E-3</c:v>
                </c:pt>
                <c:pt idx="3871">
                  <c:v>1.0588363612953344E-3</c:v>
                </c:pt>
                <c:pt idx="3872">
                  <c:v>1.0374462813707019E-3</c:v>
                </c:pt>
                <c:pt idx="3873">
                  <c:v>9.7777492950323897E-4</c:v>
                </c:pt>
                <c:pt idx="3874">
                  <c:v>9.5134090083837108E-4</c:v>
                </c:pt>
                <c:pt idx="3875">
                  <c:v>9.2851844831676189E-4</c:v>
                </c:pt>
                <c:pt idx="3876">
                  <c:v>8.9109569602130456E-4</c:v>
                </c:pt>
                <c:pt idx="3877">
                  <c:v>8.7684371422347418E-4</c:v>
                </c:pt>
                <c:pt idx="3878">
                  <c:v>8.4568064861478831E-4</c:v>
                </c:pt>
                <c:pt idx="3879">
                  <c:v>8.081060758555747E-4</c:v>
                </c:pt>
                <c:pt idx="3880">
                  <c:v>8.0270651685898642E-4</c:v>
                </c:pt>
                <c:pt idx="3881">
                  <c:v>7.9172840994501392E-4</c:v>
                </c:pt>
                <c:pt idx="3882">
                  <c:v>7.4579731331514409E-4</c:v>
                </c:pt>
                <c:pt idx="3883">
                  <c:v>7.1063979731600391E-4</c:v>
                </c:pt>
                <c:pt idx="3884">
                  <c:v>6.3245962015745505E-4</c:v>
                </c:pt>
                <c:pt idx="3885">
                  <c:v>6.6507736333076828E-4</c:v>
                </c:pt>
                <c:pt idx="3886">
                  <c:v>6.3442309639127892E-4</c:v>
                </c:pt>
                <c:pt idx="3887">
                  <c:v>5.8741061059919275E-4</c:v>
                </c:pt>
                <c:pt idx="3888">
                  <c:v>5.6818226838495356E-4</c:v>
                </c:pt>
                <c:pt idx="3889">
                  <c:v>5.3605534772982466E-4</c:v>
                </c:pt>
                <c:pt idx="3890">
                  <c:v>5.1349970406699974E-4</c:v>
                </c:pt>
                <c:pt idx="3891">
                  <c:v>4.8776701690500524E-4</c:v>
                </c:pt>
                <c:pt idx="3892">
                  <c:v>4.3413413028892123E-4</c:v>
                </c:pt>
                <c:pt idx="3893">
                  <c:v>4.0023212431306021E-4</c:v>
                </c:pt>
                <c:pt idx="3894">
                  <c:v>3.5453614740998951E-4</c:v>
                </c:pt>
                <c:pt idx="3895">
                  <c:v>3.5734750050564479E-4</c:v>
                </c:pt>
                <c:pt idx="3896">
                  <c:v>3.1951401476426611E-4</c:v>
                </c:pt>
                <c:pt idx="3897">
                  <c:v>3.4101931976304733E-4</c:v>
                </c:pt>
                <c:pt idx="3898">
                  <c:v>3.2806841242516427E-4</c:v>
                </c:pt>
                <c:pt idx="3899">
                  <c:v>3.1597438680419643E-4</c:v>
                </c:pt>
                <c:pt idx="3900">
                  <c:v>2.8329785509662031E-4</c:v>
                </c:pt>
                <c:pt idx="3901">
                  <c:v>2.6653169261625642E-4</c:v>
                </c:pt>
                <c:pt idx="3902">
                  <c:v>1.8704259739799056E-4</c:v>
                </c:pt>
                <c:pt idx="3903">
                  <c:v>1.5483063868626523E-4</c:v>
                </c:pt>
                <c:pt idx="3904">
                  <c:v>1.6897253676662061E-4</c:v>
                </c:pt>
                <c:pt idx="3905">
                  <c:v>1.4357424822430964E-4</c:v>
                </c:pt>
                <c:pt idx="3906">
                  <c:v>1.2753194493164699E-4</c:v>
                </c:pt>
                <c:pt idx="3907">
                  <c:v>1.1538487733830927E-4</c:v>
                </c:pt>
                <c:pt idx="3908">
                  <c:v>9.3552251957840227E-5</c:v>
                </c:pt>
                <c:pt idx="3909">
                  <c:v>8.1580002326164802E-5</c:v>
                </c:pt>
                <c:pt idx="3910">
                  <c:v>7.1293145227357968E-5</c:v>
                </c:pt>
                <c:pt idx="3911">
                  <c:v>5.0996987585483211E-5</c:v>
                </c:pt>
                <c:pt idx="3912">
                  <c:v>-7.1331852633860215E-5</c:v>
                </c:pt>
                <c:pt idx="3913">
                  <c:v>-8.5203776879594351E-5</c:v>
                </c:pt>
                <c:pt idx="3914">
                  <c:v>-1.0383311921802196E-4</c:v>
                </c:pt>
                <c:pt idx="3915">
                  <c:v>-1.4114410448928805E-4</c:v>
                </c:pt>
                <c:pt idx="3916">
                  <c:v>-1.4567391624553672E-4</c:v>
                </c:pt>
              </c:numCache>
            </c:numRef>
          </c:val>
          <c:smooth val="0"/>
          <c:extLst>
            <c:ext xmlns:c16="http://schemas.microsoft.com/office/drawing/2014/chart" uri="{C3380CC4-5D6E-409C-BE32-E72D297353CC}">
              <c16:uniqueId val="{00000002-E2C0-4E85-BBFD-38A976122F83}"/>
            </c:ext>
          </c:extLst>
        </c:ser>
        <c:dLbls>
          <c:showLegendKey val="0"/>
          <c:showVal val="0"/>
          <c:showCatName val="0"/>
          <c:showSerName val="0"/>
          <c:showPercent val="0"/>
          <c:showBubbleSize val="0"/>
        </c:dLbls>
        <c:smooth val="0"/>
        <c:axId val="336240335"/>
        <c:axId val="464507823"/>
      </c:lineChart>
      <c:catAx>
        <c:axId val="33624033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4507823"/>
        <c:crosses val="autoZero"/>
        <c:auto val="1"/>
        <c:lblAlgn val="ctr"/>
        <c:lblOffset val="100"/>
        <c:noMultiLvlLbl val="0"/>
      </c:catAx>
      <c:valAx>
        <c:axId val="46450782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624033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xdr:col>
      <xdr:colOff>942975</xdr:colOff>
      <xdr:row>3644</xdr:row>
      <xdr:rowOff>180975</xdr:rowOff>
    </xdr:from>
    <xdr:to>
      <xdr:col>6</xdr:col>
      <xdr:colOff>819150</xdr:colOff>
      <xdr:row>3659</xdr:row>
      <xdr:rowOff>66675</xdr:rowOff>
    </xdr:to>
    <xdr:graphicFrame macro="">
      <xdr:nvGraphicFramePr>
        <xdr:cNvPr id="2" name="Chart 1">
          <a:extLst>
            <a:ext uri="{FF2B5EF4-FFF2-40B4-BE49-F238E27FC236}">
              <a16:creationId xmlns:a16="http://schemas.microsoft.com/office/drawing/2014/main" id="{11CFF2EB-34E5-453F-9D04-9FEC11B39ED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976312</xdr:colOff>
      <xdr:row>11</xdr:row>
      <xdr:rowOff>180975</xdr:rowOff>
    </xdr:from>
    <xdr:to>
      <xdr:col>6</xdr:col>
      <xdr:colOff>852487</xdr:colOff>
      <xdr:row>26</xdr:row>
      <xdr:rowOff>66675</xdr:rowOff>
    </xdr:to>
    <xdr:graphicFrame macro="">
      <xdr:nvGraphicFramePr>
        <xdr:cNvPr id="3" name="Chart 2">
          <a:extLst>
            <a:ext uri="{FF2B5EF4-FFF2-40B4-BE49-F238E27FC236}">
              <a16:creationId xmlns:a16="http://schemas.microsoft.com/office/drawing/2014/main" id="{7999A70D-D367-4A7A-97F0-D995E0D1B12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ance" refreshedDate="43761.550939004628" createdVersion="4" refreshedVersion="6" minRefreshableVersion="3" recordCount="3994" xr:uid="{00000000-000A-0000-FFFF-FFFF0C000000}">
  <cacheSource type="worksheet">
    <worksheetSource ref="A6:R3994" sheet="Master"/>
  </cacheSource>
  <cacheFields count="55">
    <cacheField name="Trade Date" numFmtId="0">
      <sharedItems containsNonDate="0" containsDate="1" containsString="0" containsBlank="1" minDate="2004-03-26T00:00:00" maxDate="2020-01-01T00:00:00" count="3971">
        <d v="2004-03-26T00:00:00"/>
        <d v="2004-03-29T00:00:00"/>
        <d v="2004-03-30T00:00:00"/>
        <d v="2004-03-31T00:00:00"/>
        <d v="2004-04-01T00:00:00"/>
        <d v="2004-04-02T00:00:00"/>
        <d v="2004-04-05T00:00:00"/>
        <d v="2004-04-06T00:00:00"/>
        <d v="2004-04-07T00:00:00"/>
        <d v="2004-04-08T00:00:00"/>
        <d v="2004-04-12T00:00:00"/>
        <d v="2004-04-13T00:00:00"/>
        <d v="2004-04-14T00:00:00"/>
        <d v="2004-04-15T00:00:00"/>
        <d v="2004-04-16T00:00:00"/>
        <d v="2004-04-19T00:00:00"/>
        <d v="2004-04-20T00:00:00"/>
        <d v="2004-04-21T00:00:00"/>
        <d v="2004-04-22T00:00:00"/>
        <d v="2004-04-23T00:00:00"/>
        <d v="2004-04-26T00:00:00"/>
        <d v="2004-04-27T00:00:00"/>
        <d v="2004-04-28T00:00:00"/>
        <d v="2004-04-29T00:00:00"/>
        <d v="2004-04-30T00:00:00"/>
        <d v="2004-05-03T00:00:00"/>
        <d v="2004-05-04T00:00:00"/>
        <d v="2004-05-05T00:00:00"/>
        <d v="2004-05-06T00:00:00"/>
        <d v="2004-05-07T00:00:00"/>
        <d v="2004-05-10T00:00:00"/>
        <d v="2004-05-11T00:00:00"/>
        <d v="2004-05-12T00:00:00"/>
        <d v="2004-05-13T00:00:00"/>
        <d v="2004-05-14T00:00:00"/>
        <d v="2004-05-17T00:00:00"/>
        <d v="2004-05-18T00:00:00"/>
        <d v="2004-05-19T00:00:00"/>
        <d v="2004-05-20T00:00:00"/>
        <d v="2004-05-21T00:00:00"/>
        <d v="2004-05-24T00:00:00"/>
        <d v="2004-05-25T00:00:00"/>
        <d v="2004-05-26T00:00:00"/>
        <d v="2004-05-27T00:00:00"/>
        <d v="2004-05-28T00:00:00"/>
        <d v="2004-06-01T00:00:00"/>
        <d v="2004-06-02T00:00:00"/>
        <d v="2004-06-03T00:00:00"/>
        <d v="2004-06-04T00:00:00"/>
        <d v="2004-06-07T00:00:00"/>
        <d v="2004-06-08T00:00:00"/>
        <d v="2004-06-09T00:00:00"/>
        <d v="2004-06-10T00:00:00"/>
        <d v="2004-06-14T00:00:00"/>
        <d v="2004-06-15T00:00:00"/>
        <d v="2004-06-16T00:00:00"/>
        <d v="2004-06-17T00:00:00"/>
        <d v="2004-06-18T00:00:00"/>
        <d v="2004-06-21T00:00:00"/>
        <d v="2004-06-22T00:00:00"/>
        <d v="2004-06-23T00:00:00"/>
        <d v="2004-06-24T00:00:00"/>
        <d v="2004-06-25T00:00:00"/>
        <d v="2004-06-28T00:00:00"/>
        <d v="2004-06-29T00:00:00"/>
        <d v="2004-06-30T00:00:00"/>
        <d v="2004-07-01T00:00:00"/>
        <d v="2004-07-02T00:00:00"/>
        <d v="2004-07-06T00:00:00"/>
        <d v="2004-07-07T00:00:00"/>
        <d v="2004-07-08T00:00:00"/>
        <d v="2004-07-09T00:00:00"/>
        <d v="2004-07-12T00:00:00"/>
        <d v="2004-07-13T00:00:00"/>
        <d v="2004-07-14T00:00:00"/>
        <d v="2004-07-15T00:00:00"/>
        <d v="2004-07-16T00:00:00"/>
        <d v="2004-07-19T00:00:00"/>
        <d v="2004-07-20T00:00:00"/>
        <d v="2004-07-21T00:00:00"/>
        <d v="2004-07-22T00:00:00"/>
        <d v="2004-07-23T00:00:00"/>
        <d v="2004-07-26T00:00:00"/>
        <d v="2004-07-27T00:00:00"/>
        <d v="2004-07-28T00:00:00"/>
        <d v="2004-07-29T00:00:00"/>
        <d v="2004-07-30T00:00:00"/>
        <d v="2004-08-02T00:00:00"/>
        <d v="2004-08-03T00:00:00"/>
        <d v="2004-08-04T00:00:00"/>
        <d v="2004-08-05T00:00:00"/>
        <d v="2004-08-06T00:00:00"/>
        <d v="2004-08-09T00:00:00"/>
        <d v="2004-08-10T00:00:00"/>
        <d v="2004-08-11T00:00:00"/>
        <d v="2004-08-12T00:00:00"/>
        <d v="2004-08-13T00:00:00"/>
        <d v="2004-08-16T00:00:00"/>
        <d v="2004-08-17T00:00:00"/>
        <d v="2004-08-18T00:00:00"/>
        <d v="2004-08-19T00:00:00"/>
        <d v="2004-08-20T00:00:00"/>
        <d v="2004-08-23T00:00:00"/>
        <d v="2004-08-24T00:00:00"/>
        <d v="2004-08-25T00:00:00"/>
        <d v="2004-08-26T00:00:00"/>
        <d v="2004-08-27T00:00:00"/>
        <d v="2004-08-30T00:00:00"/>
        <d v="2004-08-31T00:00:00"/>
        <d v="2004-09-01T00:00:00"/>
        <d v="2004-09-02T00:00:00"/>
        <d v="2004-09-03T00:00:00"/>
        <d v="2004-09-07T00:00:00"/>
        <d v="2004-09-08T00:00:00"/>
        <d v="2004-09-09T00:00:00"/>
        <d v="2004-09-10T00:00:00"/>
        <d v="2004-09-13T00:00:00"/>
        <d v="2004-09-14T00:00:00"/>
        <d v="2004-09-15T00:00:00"/>
        <d v="2004-09-16T00:00:00"/>
        <d v="2004-09-17T00:00:00"/>
        <d v="2004-09-20T00:00:00"/>
        <d v="2004-09-21T00:00:00"/>
        <d v="2004-09-22T00:00:00"/>
        <d v="2004-09-23T00:00:00"/>
        <d v="2004-09-24T00:00:00"/>
        <d v="2004-09-27T00:00:00"/>
        <d v="2004-09-28T00:00:00"/>
        <d v="2004-09-29T00:00:00"/>
        <d v="2004-09-30T00:00:00"/>
        <d v="2004-10-01T00:00:00"/>
        <d v="2004-10-04T00:00:00"/>
        <d v="2004-10-05T00:00:00"/>
        <d v="2004-10-06T00:00:00"/>
        <d v="2004-10-07T00:00:00"/>
        <d v="2004-10-08T00:00:00"/>
        <d v="2004-10-11T00:00:00"/>
        <d v="2004-10-12T00:00:00"/>
        <d v="2004-10-13T00:00:00"/>
        <d v="2004-10-14T00:00:00"/>
        <d v="2004-10-15T00:00:00"/>
        <d v="2004-10-18T00:00:00"/>
        <d v="2004-10-19T00:00:00"/>
        <d v="2004-10-20T00:00:00"/>
        <d v="2004-10-21T00:00:00"/>
        <d v="2004-10-22T00:00:00"/>
        <d v="2004-10-25T00:00:00"/>
        <d v="2004-10-26T00:00:00"/>
        <d v="2004-10-27T00:00:00"/>
        <d v="2004-10-28T00:00:00"/>
        <d v="2004-10-29T00:00:00"/>
        <d v="2004-11-01T00:00:00"/>
        <d v="2004-11-02T00:00:00"/>
        <d v="2004-11-03T00:00:00"/>
        <d v="2004-11-04T00:00:00"/>
        <d v="2004-11-05T00:00:00"/>
        <d v="2004-11-08T00:00:00"/>
        <d v="2004-11-09T00:00:00"/>
        <d v="2004-11-10T00:00:00"/>
        <d v="2004-11-11T00:00:00"/>
        <d v="2004-11-12T00:00:00"/>
        <d v="2004-11-15T00:00:00"/>
        <d v="2004-11-16T00:00:00"/>
        <d v="2004-11-17T00:00:00"/>
        <d v="2004-11-18T00:00:00"/>
        <d v="2004-11-19T00:00:00"/>
        <d v="2004-11-22T00:00:00"/>
        <d v="2004-11-23T00:00:00"/>
        <d v="2004-11-24T00:00:00"/>
        <d v="2004-11-26T00:00:00"/>
        <d v="2004-11-29T00:00:00"/>
        <d v="2004-11-30T00:00:00"/>
        <d v="2004-12-01T00:00:00"/>
        <d v="2004-12-02T00:00:00"/>
        <d v="2004-12-03T00:00:00"/>
        <d v="2004-12-06T00:00:00"/>
        <d v="2004-12-07T00:00:00"/>
        <d v="2004-12-08T00:00:00"/>
        <d v="2004-12-09T00:00:00"/>
        <d v="2004-12-10T00:00:00"/>
        <d v="2004-12-13T00:00:00"/>
        <d v="2004-12-14T00:00:00"/>
        <d v="2004-12-15T00:00:00"/>
        <d v="2004-12-16T00:00:00"/>
        <d v="2004-12-17T00:00:00"/>
        <d v="2004-12-20T00:00:00"/>
        <d v="2004-12-21T00:00:00"/>
        <d v="2004-12-22T00:00:00"/>
        <d v="2004-12-23T00:00:00"/>
        <d v="2004-12-27T00:00:00"/>
        <d v="2004-12-28T00:00:00"/>
        <d v="2004-12-29T00:00:00"/>
        <d v="2004-12-30T00:00:00"/>
        <d v="2004-12-31T00:00:00"/>
        <d v="2005-01-03T00:00:00"/>
        <d v="2005-01-04T00:00:00"/>
        <d v="2005-01-05T00:00:00"/>
        <d v="2005-01-06T00:00:00"/>
        <d v="2005-01-07T00:00:00"/>
        <d v="2005-01-10T00:00:00"/>
        <d v="2005-01-11T00:00:00"/>
        <d v="2005-01-12T00:00:00"/>
        <d v="2005-01-13T00:00:00"/>
        <d v="2005-01-14T00:00:00"/>
        <d v="2005-01-18T00:00:00"/>
        <d v="2005-01-19T00:00:00"/>
        <d v="2005-01-20T00:00:00"/>
        <d v="2005-01-21T00:00:00"/>
        <d v="2005-01-24T00:00:00"/>
        <d v="2005-01-25T00:00:00"/>
        <d v="2005-01-26T00:00:00"/>
        <d v="2005-01-27T00:00:00"/>
        <d v="2005-01-28T00:00:00"/>
        <d v="2005-01-31T00:00:00"/>
        <d v="2005-02-01T00:00:00"/>
        <d v="2005-02-02T00:00:00"/>
        <d v="2005-02-03T00:00:00"/>
        <d v="2005-02-04T00:00:00"/>
        <d v="2005-02-07T00:00:00"/>
        <d v="2005-02-08T00:00:00"/>
        <d v="2005-02-09T00:00:00"/>
        <d v="2005-02-10T00:00:00"/>
        <d v="2005-02-11T00:00:00"/>
        <d v="2005-02-14T00:00:00"/>
        <d v="2005-02-15T00:00:00"/>
        <d v="2005-02-16T00:00:00"/>
        <d v="2005-02-17T00:00:00"/>
        <d v="2005-02-18T00:00:00"/>
        <d v="2005-02-22T00:00:00"/>
        <d v="2005-02-23T00:00:00"/>
        <d v="2005-02-24T00:00:00"/>
        <d v="2005-02-25T00:00:00"/>
        <d v="2005-02-28T00:00:00"/>
        <d v="2005-03-01T00:00:00"/>
        <d v="2005-03-02T00:00:00"/>
        <d v="2005-03-03T00:00:00"/>
        <d v="2005-03-04T00:00:00"/>
        <d v="2005-03-07T00:00:00"/>
        <d v="2005-03-08T00:00:00"/>
        <d v="2005-03-09T00:00:00"/>
        <d v="2005-03-10T00:00:00"/>
        <d v="2005-03-11T00:00:00"/>
        <d v="2005-03-14T00:00:00"/>
        <d v="2005-03-15T00:00:00"/>
        <d v="2005-03-16T00:00:00"/>
        <d v="2005-03-17T00:00:00"/>
        <d v="2005-03-18T00:00:00"/>
        <d v="2005-03-21T00:00:00"/>
        <d v="2005-03-22T00:00:00"/>
        <d v="2005-03-23T00:00:00"/>
        <d v="2005-03-24T00:00:00"/>
        <d v="2005-03-28T00:00:00"/>
        <d v="2005-03-29T00:00:00"/>
        <d v="2005-03-30T00:00:00"/>
        <d v="2005-03-31T00:00:00"/>
        <d v="2005-04-01T00:00:00"/>
        <d v="2005-04-04T00:00:00"/>
        <d v="2005-04-05T00:00:00"/>
        <d v="2005-04-06T00:00:00"/>
        <d v="2005-04-07T00:00:00"/>
        <d v="2005-04-08T00:00:00"/>
        <d v="2005-04-11T00:00:00"/>
        <d v="2005-04-12T00:00:00"/>
        <d v="2005-04-13T00:00:00"/>
        <d v="2005-04-14T00:00:00"/>
        <d v="2005-04-15T00:00:00"/>
        <d v="2005-04-18T00:00:00"/>
        <d v="2005-04-19T00:00:00"/>
        <d v="2005-04-20T00:00:00"/>
        <d v="2005-04-21T00:00:00"/>
        <d v="2005-04-22T00:00:00"/>
        <d v="2005-04-25T00:00:00"/>
        <d v="2005-04-26T00:00:00"/>
        <d v="2005-04-27T00:00:00"/>
        <d v="2005-04-28T00:00:00"/>
        <d v="2005-04-29T00:00:00"/>
        <d v="2005-05-02T00:00:00"/>
        <d v="2005-05-03T00:00:00"/>
        <d v="2005-05-04T00:00:00"/>
        <d v="2005-05-05T00:00:00"/>
        <d v="2005-05-06T00:00:00"/>
        <d v="2005-05-09T00:00:00"/>
        <d v="2005-05-10T00:00:00"/>
        <d v="2005-05-11T00:00:00"/>
        <d v="2005-05-12T00:00:00"/>
        <d v="2005-05-13T00:00:00"/>
        <d v="2005-05-16T00:00:00"/>
        <d v="2005-05-17T00:00:00"/>
        <d v="2005-05-18T00:00:00"/>
        <d v="2005-05-19T00:00:00"/>
        <d v="2005-05-20T00:00:00"/>
        <d v="2005-05-23T00:00:00"/>
        <d v="2005-05-24T00:00:00"/>
        <d v="2005-05-25T00:00:00"/>
        <d v="2005-05-26T00:00:00"/>
        <d v="2005-05-27T00:00:00"/>
        <d v="2005-05-31T00:00:00"/>
        <d v="2005-06-01T00:00:00"/>
        <d v="2005-06-02T00:00:00"/>
        <d v="2005-06-03T00:00:00"/>
        <d v="2005-06-06T00:00:00"/>
        <d v="2005-06-07T00:00:00"/>
        <d v="2005-06-08T00:00:00"/>
        <d v="2005-06-09T00:00:00"/>
        <d v="2005-06-10T00:00:00"/>
        <d v="2005-06-13T00:00:00"/>
        <d v="2005-06-14T00:00:00"/>
        <d v="2005-06-15T00:00:00"/>
        <d v="2005-06-16T00:00:00"/>
        <d v="2005-06-17T00:00:00"/>
        <d v="2005-06-20T00:00:00"/>
        <d v="2005-06-21T00:00:00"/>
        <d v="2005-06-22T00:00:00"/>
        <d v="2005-06-23T00:00:00"/>
        <d v="2005-06-24T00:00:00"/>
        <d v="2005-06-27T00:00:00"/>
        <d v="2005-06-28T00:00:00"/>
        <d v="2005-06-29T00:00:00"/>
        <d v="2005-06-30T00:00:00"/>
        <d v="2005-07-01T00:00:00"/>
        <d v="2005-07-05T00:00:00"/>
        <d v="2005-07-06T00:00:00"/>
        <d v="2005-07-07T00:00:00"/>
        <d v="2005-07-08T00:00:00"/>
        <d v="2005-07-11T00:00:00"/>
        <d v="2005-07-12T00:00:00"/>
        <d v="2005-07-13T00:00:00"/>
        <d v="2005-07-14T00:00:00"/>
        <d v="2005-07-15T00:00:00"/>
        <d v="2005-07-18T00:00:00"/>
        <d v="2005-07-19T00:00:00"/>
        <d v="2005-07-20T00:00:00"/>
        <d v="2005-07-21T00:00:00"/>
        <d v="2005-07-22T00:00:00"/>
        <d v="2005-07-25T00:00:00"/>
        <d v="2005-07-26T00:00:00"/>
        <d v="2005-07-27T00:00:00"/>
        <d v="2005-07-28T00:00:00"/>
        <d v="2005-07-29T00:00:00"/>
        <d v="2005-08-01T00:00:00"/>
        <d v="2005-08-02T00:00:00"/>
        <d v="2005-08-03T00:00:00"/>
        <d v="2005-08-04T00:00:00"/>
        <d v="2005-08-05T00:00:00"/>
        <d v="2005-08-08T00:00:00"/>
        <d v="2005-08-09T00:00:00"/>
        <d v="2005-08-10T00:00:00"/>
        <d v="2005-08-11T00:00:00"/>
        <d v="2005-08-12T00:00:00"/>
        <d v="2005-08-15T00:00:00"/>
        <d v="2005-08-16T00:00:00"/>
        <d v="2005-08-17T00:00:00"/>
        <d v="2005-08-18T00:00:00"/>
        <d v="2005-08-19T00:00:00"/>
        <d v="2005-08-22T00:00:00"/>
        <d v="2005-08-23T00:00:00"/>
        <d v="2005-08-24T00:00:00"/>
        <d v="2005-08-25T00:00:00"/>
        <d v="2005-08-26T00:00:00"/>
        <d v="2005-08-29T00:00:00"/>
        <d v="2005-08-30T00:00:00"/>
        <d v="2005-08-31T00:00:00"/>
        <d v="2005-09-01T00:00:00"/>
        <d v="2005-09-02T00:00:00"/>
        <d v="2005-09-06T00:00:00"/>
        <d v="2005-09-07T00:00:00"/>
        <d v="2005-09-08T00:00:00"/>
        <d v="2005-09-09T00:00:00"/>
        <d v="2005-09-12T00:00:00"/>
        <d v="2005-09-13T00:00:00"/>
        <d v="2005-09-14T00:00:00"/>
        <d v="2005-09-15T00:00:00"/>
        <d v="2005-09-16T00:00:00"/>
        <d v="2005-09-19T00:00:00"/>
        <d v="2005-09-20T00:00:00"/>
        <d v="2005-09-21T00:00:00"/>
        <d v="2005-09-22T00:00:00"/>
        <d v="2005-09-23T00:00:00"/>
        <d v="2005-09-26T00:00:00"/>
        <d v="2005-09-27T00:00:00"/>
        <d v="2005-09-28T00:00:00"/>
        <d v="2005-09-29T00:00:00"/>
        <d v="2005-09-30T00:00:00"/>
        <d v="2005-10-03T00:00:00"/>
        <d v="2005-10-04T00:00:00"/>
        <d v="2005-10-05T00:00:00"/>
        <d v="2005-10-06T00:00:00"/>
        <d v="2005-10-07T00:00:00"/>
        <d v="2005-10-10T00:00:00"/>
        <d v="2005-10-11T00:00:00"/>
        <d v="2005-10-12T00:00:00"/>
        <d v="2005-10-13T00:00:00"/>
        <d v="2005-10-14T00:00:00"/>
        <d v="2005-10-17T00:00:00"/>
        <d v="2005-10-18T00:00:00"/>
        <d v="2005-10-19T00:00:00"/>
        <d v="2005-10-20T00:00:00"/>
        <d v="2005-10-21T00:00:00"/>
        <d v="2005-10-24T00:00:00"/>
        <d v="2005-10-25T00:00:00"/>
        <d v="2005-10-26T00:00:00"/>
        <d v="2005-10-27T00:00:00"/>
        <d v="2005-10-28T00:00:00"/>
        <d v="2005-10-31T00:00:00"/>
        <d v="2005-11-01T00:00:00"/>
        <d v="2005-11-02T00:00:00"/>
        <d v="2005-11-03T00:00:00"/>
        <d v="2005-11-04T00:00:00"/>
        <d v="2005-11-07T00:00:00"/>
        <d v="2005-11-08T00:00:00"/>
        <d v="2005-11-09T00:00:00"/>
        <d v="2005-11-10T00:00:00"/>
        <d v="2005-11-11T00:00:00"/>
        <d v="2005-11-14T00:00:00"/>
        <d v="2005-11-15T00:00:00"/>
        <d v="2005-11-16T00:00:00"/>
        <d v="2005-11-17T00:00:00"/>
        <d v="2005-11-18T00:00:00"/>
        <d v="2005-11-21T00:00:00"/>
        <d v="2005-11-22T00:00:00"/>
        <d v="2005-11-23T00:00:00"/>
        <d v="2005-11-25T00:00:00"/>
        <d v="2005-11-28T00:00:00"/>
        <d v="2005-11-29T00:00:00"/>
        <d v="2005-11-30T00:00:00"/>
        <d v="2005-12-01T00:00:00"/>
        <d v="2005-12-02T00:00:00"/>
        <d v="2005-12-05T00:00:00"/>
        <d v="2005-12-06T00:00:00"/>
        <d v="2005-12-07T00:00:00"/>
        <d v="2005-12-08T00:00:00"/>
        <d v="2005-12-09T00:00:00"/>
        <d v="2005-12-12T00:00:00"/>
        <d v="2005-12-13T00:00:00"/>
        <d v="2005-12-14T00:00:00"/>
        <d v="2005-12-15T00:00:00"/>
        <d v="2005-12-16T00:00:00"/>
        <d v="2005-12-19T00:00:00"/>
        <d v="2005-12-20T00:00:00"/>
        <d v="2005-12-21T00:00:00"/>
        <d v="2005-12-22T00:00:00"/>
        <d v="2005-12-23T00:00:00"/>
        <d v="2005-12-27T00:00:00"/>
        <d v="2005-12-28T00:00:00"/>
        <d v="2005-12-29T00:00:00"/>
        <d v="2005-12-30T00:00:00"/>
        <d v="2006-01-03T00:00:00"/>
        <d v="2006-01-04T00:00:00"/>
        <d v="2006-01-05T00:00:00"/>
        <d v="2006-01-06T00:00:00"/>
        <d v="2006-01-09T00:00:00"/>
        <d v="2006-01-10T00:00:00"/>
        <d v="2006-01-11T00:00:00"/>
        <d v="2006-01-12T00:00:00"/>
        <d v="2006-01-13T00:00:00"/>
        <d v="2006-01-17T00:00:00"/>
        <d v="2006-01-18T00:00:00"/>
        <d v="2006-01-19T00:00:00"/>
        <d v="2006-01-20T00:00:00"/>
        <d v="2006-01-23T00:00:00"/>
        <d v="2006-01-24T00:00:00"/>
        <d v="2006-01-25T00:00:00"/>
        <d v="2006-01-26T00:00:00"/>
        <d v="2006-01-27T00:00:00"/>
        <d v="2006-01-30T00:00:00"/>
        <d v="2006-01-31T00:00:00"/>
        <d v="2006-02-01T00:00:00"/>
        <d v="2006-02-02T00:00:00"/>
        <d v="2006-02-03T00:00:00"/>
        <d v="2006-02-06T00:00:00"/>
        <d v="2006-02-07T00:00:00"/>
        <d v="2006-02-08T00:00:00"/>
        <d v="2006-02-09T00:00:00"/>
        <d v="2006-02-10T00:00:00"/>
        <d v="2006-02-13T00:00:00"/>
        <d v="2006-02-14T00:00:00"/>
        <d v="2006-02-15T00:00:00"/>
        <d v="2006-02-16T00:00:00"/>
        <d v="2006-02-17T00:00:00"/>
        <d v="2006-02-21T00:00:00"/>
        <d v="2006-02-22T00:00:00"/>
        <d v="2006-02-23T00:00:00"/>
        <d v="2006-02-24T00:00:00"/>
        <d v="2006-02-27T00:00:00"/>
        <d v="2006-02-28T00:00:00"/>
        <d v="2006-03-01T00:00:00"/>
        <d v="2006-03-02T00:00:00"/>
        <d v="2006-03-03T00:00:00"/>
        <d v="2006-03-06T00:00:00"/>
        <d v="2006-03-07T00:00:00"/>
        <d v="2006-03-08T00:00:00"/>
        <d v="2006-03-09T00:00:00"/>
        <d v="2006-03-10T00:00:00"/>
        <d v="2006-03-13T00:00:00"/>
        <d v="2006-03-14T00:00:00"/>
        <d v="2006-03-15T00:00:00"/>
        <d v="2006-03-16T00:00:00"/>
        <d v="2006-03-17T00:00:00"/>
        <d v="2006-03-20T00:00:00"/>
        <d v="2006-03-21T00:00:00"/>
        <d v="2006-03-22T00:00:00"/>
        <d v="2006-03-23T00:00:00"/>
        <d v="2006-03-24T00:00:00"/>
        <d v="2006-03-27T00:00:00"/>
        <d v="2006-03-28T00:00:00"/>
        <d v="2006-03-29T00:00:00"/>
        <d v="2006-03-30T00:00:00"/>
        <d v="2006-03-31T00:00:00"/>
        <d v="2006-04-03T00:00:00"/>
        <d v="2006-04-04T00:00:00"/>
        <d v="2006-04-05T00:00:00"/>
        <d v="2006-04-06T00:00:00"/>
        <d v="2006-04-07T00:00:00"/>
        <d v="2006-04-10T00:00:00"/>
        <d v="2006-04-11T00:00:00"/>
        <d v="2006-04-12T00:00:00"/>
        <d v="2006-04-13T00:00:00"/>
        <d v="2006-04-17T00:00:00"/>
        <d v="2006-04-18T00:00:00"/>
        <d v="2006-04-19T00:00:00"/>
        <d v="2006-04-20T00:00:00"/>
        <d v="2006-04-21T00:00:00"/>
        <d v="2006-04-24T00:00:00"/>
        <d v="2006-04-25T00:00:00"/>
        <d v="2006-04-26T00:00:00"/>
        <d v="2006-04-27T00:00:00"/>
        <d v="2006-04-28T00:00:00"/>
        <d v="2006-05-01T00:00:00"/>
        <d v="2006-05-02T00:00:00"/>
        <d v="2006-05-03T00:00:00"/>
        <d v="2006-05-04T00:00:00"/>
        <d v="2006-05-05T00:00:00"/>
        <d v="2006-05-08T00:00:00"/>
        <d v="2006-05-09T00:00:00"/>
        <d v="2006-05-10T00:00:00"/>
        <d v="2006-05-11T00:00:00"/>
        <d v="2006-05-12T00:00:00"/>
        <d v="2006-05-15T00:00:00"/>
        <d v="2006-05-16T00:00:00"/>
        <d v="2006-05-17T00:00:00"/>
        <d v="2006-05-18T00:00:00"/>
        <d v="2006-05-19T00:00:00"/>
        <d v="2006-05-22T00:00:00"/>
        <d v="2006-05-23T00:00:00"/>
        <d v="2006-05-24T00:00:00"/>
        <d v="2006-05-25T00:00:00"/>
        <d v="2006-05-26T00:00:00"/>
        <d v="2006-05-30T00:00:00"/>
        <d v="2006-05-31T00:00:00"/>
        <d v="2006-06-01T00:00:00"/>
        <d v="2006-06-02T00:00:00"/>
        <d v="2006-06-05T00:00:00"/>
        <d v="2006-06-06T00:00:00"/>
        <d v="2006-06-07T00:00:00"/>
        <d v="2006-06-08T00:00:00"/>
        <d v="2006-06-09T00:00:00"/>
        <d v="2006-06-12T00:00:00"/>
        <d v="2006-06-13T00:00:00"/>
        <d v="2006-06-14T00:00:00"/>
        <d v="2006-06-15T00:00:00"/>
        <d v="2006-06-16T00:00:00"/>
        <d v="2006-06-19T00:00:00"/>
        <d v="2006-06-20T00:00:00"/>
        <d v="2006-06-21T00:00:00"/>
        <d v="2006-06-22T00:00:00"/>
        <d v="2006-06-23T00:00:00"/>
        <d v="2006-06-26T00:00:00"/>
        <d v="2006-06-27T00:00:00"/>
        <d v="2006-06-28T00:00:00"/>
        <d v="2006-06-29T00:00:00"/>
        <d v="2006-06-30T00:00:00"/>
        <d v="2006-07-03T00:00:00"/>
        <d v="2006-07-05T00:00:00"/>
        <d v="2006-07-06T00:00:00"/>
        <d v="2006-07-07T00:00:00"/>
        <d v="2006-07-10T00:00:00"/>
        <d v="2006-07-11T00:00:00"/>
        <d v="2006-07-12T00:00:00"/>
        <d v="2006-07-13T00:00:00"/>
        <d v="2006-07-14T00:00:00"/>
        <d v="2006-07-17T00:00:00"/>
        <d v="2006-07-18T00:00:00"/>
        <d v="2006-07-19T00:00:00"/>
        <d v="2006-07-20T00:00:00"/>
        <d v="2006-07-21T00:00:00"/>
        <d v="2006-07-24T00:00:00"/>
        <d v="2006-07-25T00:00:00"/>
        <d v="2006-07-26T00:00:00"/>
        <d v="2006-07-27T00:00:00"/>
        <d v="2006-07-28T00:00:00"/>
        <d v="2006-07-31T00:00:00"/>
        <d v="2006-08-01T00:00:00"/>
        <d v="2006-08-02T00:00:00"/>
        <d v="2006-08-03T00:00:00"/>
        <d v="2006-08-04T00:00:00"/>
        <d v="2006-08-07T00:00:00"/>
        <d v="2006-08-08T00:00:00"/>
        <d v="2006-08-09T00:00:00"/>
        <d v="2006-08-10T00:00:00"/>
        <d v="2006-08-11T00:00:00"/>
        <d v="2006-08-14T00:00:00"/>
        <d v="2006-08-15T00:00:00"/>
        <d v="2006-08-16T00:00:00"/>
        <d v="2006-08-17T00:00:00"/>
        <d v="2006-08-18T00:00:00"/>
        <d v="2006-08-21T00:00:00"/>
        <d v="2006-08-22T00:00:00"/>
        <d v="2006-08-23T00:00:00"/>
        <d v="2006-08-24T00:00:00"/>
        <d v="2006-08-25T00:00:00"/>
        <d v="2006-08-28T00:00:00"/>
        <d v="2006-08-29T00:00:00"/>
        <d v="2006-08-30T00:00:00"/>
        <d v="2006-08-31T00:00:00"/>
        <d v="2006-09-01T00:00:00"/>
        <d v="2006-09-05T00:00:00"/>
        <d v="2006-09-06T00:00:00"/>
        <d v="2006-09-07T00:00:00"/>
        <d v="2006-09-08T00:00:00"/>
        <d v="2006-09-11T00:00:00"/>
        <d v="2006-09-12T00:00:00"/>
        <d v="2006-09-13T00:00:00"/>
        <d v="2006-09-14T00:00:00"/>
        <d v="2006-09-15T00:00:00"/>
        <d v="2006-09-18T00:00:00"/>
        <d v="2006-09-19T00:00:00"/>
        <d v="2006-09-20T00:00:00"/>
        <d v="2006-09-21T00:00:00"/>
        <d v="2006-09-22T00:00:00"/>
        <d v="2006-09-25T00:00:00"/>
        <d v="2006-09-26T00:00:00"/>
        <d v="2006-09-27T00:00:00"/>
        <d v="2006-09-28T00:00:00"/>
        <d v="2006-09-29T00:00:00"/>
        <d v="2006-10-02T00:00:00"/>
        <d v="2006-10-03T00:00:00"/>
        <d v="2006-10-04T00:00:00"/>
        <d v="2006-10-05T00:00:00"/>
        <d v="2006-10-06T00:00:00"/>
        <d v="2006-10-09T00:00:00"/>
        <d v="2006-10-10T00:00:00"/>
        <d v="2006-10-11T00:00:00"/>
        <d v="2006-10-12T00:00:00"/>
        <d v="2006-10-13T00:00:00"/>
        <d v="2006-10-16T00:00:00"/>
        <d v="2006-10-17T00:00:00"/>
        <d v="2006-10-18T00:00:00"/>
        <d v="2006-10-19T00:00:00"/>
        <d v="2006-10-20T00:00:00"/>
        <d v="2006-10-23T00:00:00"/>
        <d v="2006-10-24T00:00:00"/>
        <d v="2006-10-25T00:00:00"/>
        <d v="2006-10-26T00:00:00"/>
        <d v="2006-10-27T00:00:00"/>
        <d v="2006-10-30T00:00:00"/>
        <d v="2006-10-31T00:00:00"/>
        <d v="2006-11-01T00:00:00"/>
        <d v="2006-11-02T00:00:00"/>
        <d v="2006-11-03T00:00:00"/>
        <d v="2006-11-06T00:00:00"/>
        <d v="2006-11-07T00:00:00"/>
        <d v="2006-11-08T00:00:00"/>
        <d v="2006-11-09T00:00:00"/>
        <d v="2006-11-10T00:00:00"/>
        <d v="2006-11-13T00:00:00"/>
        <d v="2006-11-14T00:00:00"/>
        <d v="2006-11-15T00:00:00"/>
        <d v="2006-11-16T00:00:00"/>
        <d v="2006-11-17T00:00:00"/>
        <d v="2006-11-20T00:00:00"/>
        <d v="2006-11-21T00:00:00"/>
        <d v="2006-11-22T00:00:00"/>
        <d v="2006-11-24T00:00:00"/>
        <d v="2006-11-27T00:00:00"/>
        <d v="2006-11-28T00:00:00"/>
        <d v="2006-11-29T00:00:00"/>
        <d v="2006-11-30T00:00:00"/>
        <d v="2006-12-01T00:00:00"/>
        <d v="2006-12-04T00:00:00"/>
        <d v="2006-12-05T00:00:00"/>
        <d v="2006-12-06T00:00:00"/>
        <d v="2006-12-07T00:00:00"/>
        <d v="2006-12-08T00:00:00"/>
        <d v="2006-12-11T00:00:00"/>
        <d v="2006-12-12T00:00:00"/>
        <d v="2006-12-13T00:00:00"/>
        <d v="2006-12-14T00:00:00"/>
        <d v="2006-12-15T00:00:00"/>
        <d v="2006-12-18T00:00:00"/>
        <d v="2006-12-19T00:00:00"/>
        <d v="2006-12-20T00:00:00"/>
        <d v="2006-12-21T00:00:00"/>
        <d v="2006-12-22T00:00:00"/>
        <d v="2006-12-26T00:00:00"/>
        <d v="2006-12-27T00:00:00"/>
        <d v="2006-12-28T00:00:00"/>
        <d v="2006-12-29T00:00:00"/>
        <d v="2007-01-03T00:00:00"/>
        <d v="2007-01-04T00:00:00"/>
        <d v="2007-01-05T00:00:00"/>
        <d v="2007-01-08T00:00:00"/>
        <d v="2007-01-09T00:00:00"/>
        <d v="2007-01-10T00:00:00"/>
        <d v="2007-01-11T00:00:00"/>
        <d v="2007-01-12T00:00:00"/>
        <d v="2007-01-16T00:00:00"/>
        <d v="2007-01-17T00:00:00"/>
        <d v="2007-01-18T00:00:00"/>
        <d v="2007-01-19T00:00:00"/>
        <d v="2007-01-22T00:00:00"/>
        <d v="2007-01-23T00:00:00"/>
        <d v="2007-01-24T00:00:00"/>
        <d v="2007-01-25T00:00:00"/>
        <d v="2007-01-26T00:00:00"/>
        <d v="2007-01-29T00:00:00"/>
        <d v="2007-01-30T00:00:00"/>
        <d v="2007-01-31T00:00:00"/>
        <d v="2007-02-01T00:00:00"/>
        <d v="2007-02-02T00:00:00"/>
        <d v="2007-02-05T00:00:00"/>
        <d v="2007-02-06T00:00:00"/>
        <d v="2007-02-07T00:00:00"/>
        <d v="2007-02-08T00:00:00"/>
        <d v="2007-02-09T00:00:00"/>
        <d v="2007-02-12T00:00:00"/>
        <d v="2007-02-13T00:00:00"/>
        <d v="2007-02-14T00:00:00"/>
        <d v="2007-02-15T00:00:00"/>
        <d v="2007-02-16T00:00:00"/>
        <d v="2007-02-20T00:00:00"/>
        <d v="2007-02-21T00:00:00"/>
        <d v="2007-02-22T00:00:00"/>
        <d v="2007-02-23T00:00:00"/>
        <d v="2007-02-26T00:00:00"/>
        <d v="2007-02-27T00:00:00"/>
        <d v="2007-02-28T00:00:00"/>
        <d v="2007-03-01T00:00:00"/>
        <d v="2007-03-02T00:00:00"/>
        <d v="2007-03-05T00:00:00"/>
        <d v="2007-03-06T00:00:00"/>
        <d v="2007-03-07T00:00:00"/>
        <d v="2007-03-08T00:00:00"/>
        <d v="2007-03-09T00:00:00"/>
        <d v="2007-03-12T00:00:00"/>
        <d v="2007-03-13T00:00:00"/>
        <d v="2007-03-14T00:00:00"/>
        <d v="2007-03-15T00:00:00"/>
        <d v="2007-03-16T00:00:00"/>
        <d v="2007-03-19T00:00:00"/>
        <d v="2007-03-20T00:00:00"/>
        <d v="2007-03-21T00:00:00"/>
        <d v="2007-03-22T00:00:00"/>
        <d v="2007-03-23T00:00:00"/>
        <d v="2007-03-26T00:00:00"/>
        <d v="2007-03-27T00:00:00"/>
        <d v="2007-03-28T00:00:00"/>
        <d v="2007-03-29T00:00:00"/>
        <d v="2007-03-30T00:00:00"/>
        <d v="2007-04-02T00:00:00"/>
        <d v="2007-04-03T00:00:00"/>
        <d v="2007-04-04T00:00:00"/>
        <d v="2007-04-05T00:00:00"/>
        <d v="2007-04-09T00:00:00"/>
        <d v="2007-04-10T00:00:00"/>
        <d v="2007-04-11T00:00:00"/>
        <d v="2007-04-12T00:00:00"/>
        <d v="2007-04-13T00:00:00"/>
        <d v="2007-04-16T00:00:00"/>
        <d v="2007-04-17T00:00:00"/>
        <d v="2007-04-18T00:00:00"/>
        <d v="2007-04-19T00:00:00"/>
        <d v="2007-04-20T00:00:00"/>
        <d v="2007-04-23T00:00:00"/>
        <d v="2007-04-24T00:00:00"/>
        <d v="2007-04-25T00:00:00"/>
        <d v="2007-04-26T00:00:00"/>
        <d v="2007-04-27T00:00:00"/>
        <d v="2007-04-30T00:00:00"/>
        <d v="2007-05-01T00:00:00"/>
        <d v="2007-05-02T00:00:00"/>
        <d v="2007-05-03T00:00:00"/>
        <d v="2007-05-04T00:00:00"/>
        <d v="2007-05-07T00:00:00"/>
        <d v="2007-05-08T00:00:00"/>
        <d v="2007-05-09T00:00:00"/>
        <d v="2007-05-10T00:00:00"/>
        <d v="2007-05-11T00:00:00"/>
        <d v="2007-05-14T00:00:00"/>
        <d v="2007-05-15T00:00:00"/>
        <d v="2007-05-16T00:00:00"/>
        <d v="2007-05-17T00:00:00"/>
        <d v="2007-05-18T00:00:00"/>
        <d v="2007-05-21T00:00:00"/>
        <d v="2007-05-22T00:00:00"/>
        <d v="2007-05-23T00:00:00"/>
        <d v="2007-05-24T00:00:00"/>
        <d v="2007-05-25T00:00:00"/>
        <d v="2007-05-29T00:00:00"/>
        <d v="2007-05-30T00:00:00"/>
        <d v="2007-05-31T00:00:00"/>
        <d v="2007-06-01T00:00:00"/>
        <d v="2007-06-04T00:00:00"/>
        <d v="2007-06-05T00:00:00"/>
        <d v="2007-06-06T00:00:00"/>
        <d v="2007-06-07T00:00:00"/>
        <d v="2007-06-08T00:00:00"/>
        <d v="2007-06-11T00:00:00"/>
        <d v="2007-06-12T00:00:00"/>
        <d v="2007-06-13T00:00:00"/>
        <d v="2007-06-14T00:00:00"/>
        <d v="2007-06-15T00:00:00"/>
        <d v="2007-06-18T00:00:00"/>
        <d v="2007-06-19T00:00:00"/>
        <d v="2007-06-20T00:00:00"/>
        <d v="2007-06-21T00:00:00"/>
        <d v="2007-06-22T00:00:00"/>
        <d v="2007-06-25T00:00:00"/>
        <d v="2007-06-26T00:00:00"/>
        <d v="2007-06-27T00:00:00"/>
        <d v="2007-06-28T00:00:00"/>
        <d v="2007-06-29T00:00:00"/>
        <d v="2007-07-02T00:00:00"/>
        <d v="2007-07-03T00:00:00"/>
        <d v="2007-07-05T00:00:00"/>
        <d v="2007-07-06T00:00:00"/>
        <d v="2007-07-09T00:00:00"/>
        <d v="2007-07-10T00:00:00"/>
        <d v="2007-07-11T00:00:00"/>
        <d v="2007-07-12T00:00:00"/>
        <d v="2007-07-13T00:00:00"/>
        <d v="2007-07-16T00:00:00"/>
        <d v="2007-07-17T00:00:00"/>
        <d v="2007-07-18T00:00:00"/>
        <d v="2007-07-19T00:00:00"/>
        <d v="2007-07-20T00:00:00"/>
        <d v="2007-07-23T00:00:00"/>
        <d v="2007-07-24T00:00:00"/>
        <d v="2007-07-25T00:00:00"/>
        <d v="2007-07-26T00:00:00"/>
        <d v="2007-07-27T00:00:00"/>
        <d v="2007-07-30T00:00:00"/>
        <d v="2007-07-31T00:00:00"/>
        <d v="2007-08-01T00:00:00"/>
        <d v="2007-08-02T00:00:00"/>
        <d v="2007-08-03T00:00:00"/>
        <d v="2007-08-06T00:00:00"/>
        <d v="2007-08-07T00:00:00"/>
        <d v="2007-08-08T00:00:00"/>
        <d v="2007-08-09T00:00:00"/>
        <d v="2007-08-10T00:00:00"/>
        <d v="2007-08-13T00:00:00"/>
        <d v="2007-08-14T00:00:00"/>
        <d v="2007-08-15T00:00:00"/>
        <d v="2007-08-16T00:00:00"/>
        <d v="2007-08-17T00:00:00"/>
        <d v="2007-08-20T00:00:00"/>
        <d v="2007-08-21T00:00:00"/>
        <d v="2007-08-22T00:00:00"/>
        <d v="2007-08-23T00:00:00"/>
        <d v="2007-08-24T00:00:00"/>
        <d v="2007-08-27T00:00:00"/>
        <d v="2007-08-28T00:00:00"/>
        <d v="2007-08-29T00:00:00"/>
        <d v="2007-08-30T00:00:00"/>
        <d v="2007-08-31T00:00:00"/>
        <d v="2007-09-04T00:00:00"/>
        <d v="2007-09-05T00:00:00"/>
        <d v="2007-09-06T00:00:00"/>
        <d v="2007-09-07T00:00:00"/>
        <d v="2007-09-10T00:00:00"/>
        <d v="2007-09-11T00:00:00"/>
        <d v="2007-09-12T00:00:00"/>
        <d v="2007-09-13T00:00:00"/>
        <d v="2007-09-14T00:00:00"/>
        <d v="2007-09-17T00:00:00"/>
        <d v="2007-09-18T00:00:00"/>
        <d v="2007-09-19T00:00:00"/>
        <d v="2007-09-20T00:00:00"/>
        <d v="2007-09-21T00:00:00"/>
        <d v="2007-09-24T00:00:00"/>
        <d v="2007-09-25T00:00:00"/>
        <d v="2007-09-26T00:00:00"/>
        <d v="2007-09-27T00:00:00"/>
        <d v="2007-09-28T00:00:00"/>
        <d v="2007-10-01T00:00:00"/>
        <d v="2007-10-02T00:00:00"/>
        <d v="2007-10-03T00:00:00"/>
        <d v="2007-10-04T00:00:00"/>
        <d v="2007-10-05T00:00:00"/>
        <d v="2007-10-08T00:00:00"/>
        <d v="2007-10-09T00:00:00"/>
        <d v="2007-10-10T00:00:00"/>
        <d v="2007-10-11T00:00:00"/>
        <d v="2007-10-12T00:00:00"/>
        <d v="2007-10-15T00:00:00"/>
        <d v="2007-10-16T00:00:00"/>
        <d v="2007-10-17T00:00:00"/>
        <d v="2007-10-18T00:00:00"/>
        <d v="2007-10-19T00:00:00"/>
        <d v="2007-10-22T00:00:00"/>
        <d v="2007-10-23T00:00:00"/>
        <d v="2007-10-24T00:00:00"/>
        <d v="2007-10-25T00:00:00"/>
        <d v="2007-10-26T00:00:00"/>
        <d v="2007-10-29T00:00:00"/>
        <d v="2007-10-30T00:00:00"/>
        <d v="2007-10-31T00:00:00"/>
        <d v="2007-11-01T00:00:00"/>
        <d v="2007-11-02T00:00:00"/>
        <d v="2007-11-05T00:00:00"/>
        <d v="2007-11-06T00:00:00"/>
        <d v="2007-11-07T00:00:00"/>
        <d v="2007-11-08T00:00:00"/>
        <d v="2007-11-09T00:00:00"/>
        <d v="2007-11-12T00:00:00"/>
        <d v="2007-11-13T00:00:00"/>
        <d v="2007-11-14T00:00:00"/>
        <d v="2007-11-15T00:00:00"/>
        <d v="2007-11-16T00:00:00"/>
        <d v="2007-11-19T00:00:00"/>
        <d v="2007-11-20T00:00:00"/>
        <d v="2007-11-21T00:00:00"/>
        <d v="2007-11-23T00:00:00"/>
        <d v="2007-11-26T00:00:00"/>
        <d v="2007-11-27T00:00:00"/>
        <d v="2007-11-28T00:00:00"/>
        <d v="2007-11-29T00:00:00"/>
        <d v="2007-11-30T00:00:00"/>
        <d v="2007-12-03T00:00:00"/>
        <d v="2007-12-04T00:00:00"/>
        <d v="2007-12-05T00:00:00"/>
        <d v="2007-12-06T00:00:00"/>
        <d v="2007-12-07T00:00:00"/>
        <d v="2007-12-10T00:00:00"/>
        <d v="2007-12-11T00:00:00"/>
        <d v="2007-12-12T00:00:00"/>
        <d v="2007-12-13T00:00:00"/>
        <d v="2007-12-14T00:00:00"/>
        <d v="2007-12-17T00:00:00"/>
        <d v="2007-12-18T00:00:00"/>
        <d v="2007-12-19T00:00:00"/>
        <d v="2007-12-20T00:00:00"/>
        <d v="2007-12-21T00:00:00"/>
        <d v="2007-12-24T00:00:00"/>
        <d v="2007-12-26T00:00:00"/>
        <d v="2007-12-27T00:00:00"/>
        <d v="2007-12-28T00:00:00"/>
        <d v="2007-12-31T00:00:00"/>
        <d v="2008-01-02T00:00:00"/>
        <d v="2008-01-03T00:00:00"/>
        <d v="2008-01-04T00:00:00"/>
        <d v="2008-01-07T00:00:00"/>
        <d v="2008-01-08T00:00:00"/>
        <d v="2008-01-09T00:00:00"/>
        <d v="2008-01-10T00:00:00"/>
        <d v="2008-01-11T00:00:00"/>
        <d v="2008-01-14T00:00:00"/>
        <d v="2008-01-15T00:00:00"/>
        <d v="2008-01-16T00:00:00"/>
        <d v="2008-01-17T00:00:00"/>
        <d v="2008-01-18T00:00:00"/>
        <d v="2008-01-22T00:00:00"/>
        <d v="2008-01-23T00:00:00"/>
        <d v="2008-01-24T00:00:00"/>
        <d v="2008-01-25T00:00:00"/>
        <d v="2008-01-28T00:00:00"/>
        <d v="2008-01-29T00:00:00"/>
        <d v="2008-01-30T00:00:00"/>
        <d v="2008-01-31T00:00:00"/>
        <d v="2008-02-01T00:00:00"/>
        <d v="2008-02-04T00:00:00"/>
        <d v="2008-02-05T00:00:00"/>
        <d v="2008-02-06T00:00:00"/>
        <d v="2008-02-07T00:00:00"/>
        <d v="2008-02-08T00:00:00"/>
        <d v="2008-02-11T00:00:00"/>
        <d v="2008-02-12T00:00:00"/>
        <d v="2008-02-13T00:00:00"/>
        <d v="2008-02-14T00:00:00"/>
        <d v="2008-02-15T00:00:00"/>
        <d v="2008-02-19T00:00:00"/>
        <d v="2008-02-20T00:00:00"/>
        <d v="2008-02-21T00:00:00"/>
        <d v="2008-02-22T00:00:00"/>
        <d v="2008-02-25T00:00:00"/>
        <d v="2008-02-26T00:00:00"/>
        <d v="2008-02-27T00:00:00"/>
        <d v="2008-02-28T00:00:00"/>
        <d v="2008-02-29T00:00:00"/>
        <d v="2008-03-03T00:00:00"/>
        <d v="2008-03-04T00:00:00"/>
        <d v="2008-03-05T00:00:00"/>
        <d v="2008-03-06T00:00:00"/>
        <d v="2008-03-07T00:00:00"/>
        <d v="2008-03-10T00:00:00"/>
        <d v="2008-03-11T00:00:00"/>
        <d v="2008-03-12T00:00:00"/>
        <d v="2008-03-13T00:00:00"/>
        <d v="2008-03-14T00:00:00"/>
        <d v="2008-03-17T00:00:00"/>
        <d v="2008-03-18T00:00:00"/>
        <d v="2008-03-19T00:00:00"/>
        <d v="2008-03-20T00:00:00"/>
        <d v="2008-03-24T00:00:00"/>
        <d v="2008-03-25T00:00:00"/>
        <d v="2008-03-26T00:00:00"/>
        <d v="2008-03-27T00:00:00"/>
        <d v="2008-03-28T00:00:00"/>
        <d v="2008-03-31T00:00:00"/>
        <d v="2008-04-01T00:00:00"/>
        <d v="2008-04-02T00:00:00"/>
        <d v="2008-04-03T00:00:00"/>
        <d v="2008-04-04T00:00:00"/>
        <d v="2008-04-07T00:00:00"/>
        <d v="2008-04-08T00:00:00"/>
        <d v="2008-04-09T00:00:00"/>
        <d v="2008-04-10T00:00:00"/>
        <d v="2008-04-11T00:00:00"/>
        <d v="2008-04-14T00:00:00"/>
        <d v="2008-04-15T00:00:00"/>
        <d v="2008-04-16T00:00:00"/>
        <d v="2008-04-17T00:00:00"/>
        <d v="2008-04-18T00:00:00"/>
        <d v="2008-04-21T00:00:00"/>
        <d v="2008-04-22T00:00:00"/>
        <d v="2008-04-23T00:00:00"/>
        <d v="2008-04-24T00:00:00"/>
        <d v="2008-04-25T00:00:00"/>
        <d v="2008-04-28T00:00:00"/>
        <d v="2008-04-29T00:00:00"/>
        <d v="2008-04-30T00:00:00"/>
        <d v="2008-05-01T00:00:00"/>
        <d v="2008-05-02T00:00:00"/>
        <d v="2008-05-05T00:00:00"/>
        <d v="2008-05-06T00:00:00"/>
        <d v="2008-05-07T00:00:00"/>
        <d v="2008-05-08T00:00:00"/>
        <d v="2008-05-09T00:00:00"/>
        <d v="2008-05-12T00:00:00"/>
        <d v="2008-05-13T00:00:00"/>
        <d v="2008-05-14T00:00:00"/>
        <d v="2008-05-15T00:00:00"/>
        <d v="2008-05-16T00:00:00"/>
        <d v="2008-05-19T00:00:00"/>
        <d v="2008-05-20T00:00:00"/>
        <d v="2008-05-21T00:00:00"/>
        <d v="2008-05-22T00:00:00"/>
        <d v="2008-05-23T00:00:00"/>
        <d v="2008-05-27T00:00:00"/>
        <d v="2008-05-28T00:00:00"/>
        <d v="2008-05-29T00:00:00"/>
        <d v="2008-05-30T00:00:00"/>
        <d v="2008-06-02T00:00:00"/>
        <d v="2008-06-03T00:00:00"/>
        <d v="2008-06-04T00:00:00"/>
        <d v="2008-06-05T00:00:00"/>
        <d v="2008-06-06T00:00:00"/>
        <d v="2008-06-09T00:00:00"/>
        <d v="2008-06-10T00:00:00"/>
        <d v="2008-06-11T00:00:00"/>
        <d v="2008-06-12T00:00:00"/>
        <d v="2008-06-13T00:00:00"/>
        <d v="2008-06-16T00:00:00"/>
        <d v="2008-06-17T00:00:00"/>
        <d v="2008-06-18T00:00:00"/>
        <d v="2008-06-19T00:00:00"/>
        <d v="2008-06-20T00:00:00"/>
        <d v="2008-06-23T00:00:00"/>
        <d v="2008-06-24T00:00:00"/>
        <d v="2008-06-25T00:00:00"/>
        <d v="2008-06-26T00:00:00"/>
        <d v="2008-06-27T00:00:00"/>
        <d v="2008-06-30T00:00:00"/>
        <d v="2008-07-01T00:00:00"/>
        <d v="2008-07-02T00:00:00"/>
        <d v="2008-07-03T00:00:00"/>
        <d v="2008-07-07T00:00:00"/>
        <d v="2008-07-08T00:00:00"/>
        <d v="2008-07-09T00:00:00"/>
        <d v="2008-07-10T00:00:00"/>
        <d v="2008-07-11T00:00:00"/>
        <d v="2008-07-14T00:00:00"/>
        <d v="2008-07-15T00:00:00"/>
        <d v="2008-07-16T00:00:00"/>
        <d v="2008-07-17T00:00:00"/>
        <d v="2008-07-18T00:00:00"/>
        <d v="2008-07-21T00:00:00"/>
        <d v="2008-07-22T00:00:00"/>
        <d v="2008-07-23T00:00:00"/>
        <d v="2008-07-24T00:00:00"/>
        <d v="2008-07-25T00:00:00"/>
        <d v="2008-07-28T00:00:00"/>
        <d v="2008-07-29T00:00:00"/>
        <d v="2008-07-30T00:00:00"/>
        <d v="2008-07-31T00:00:00"/>
        <d v="2008-08-01T00:00:00"/>
        <d v="2008-08-04T00:00:00"/>
        <d v="2008-08-05T00:00:00"/>
        <d v="2008-08-06T00:00:00"/>
        <d v="2008-08-07T00:00:00"/>
        <d v="2008-08-08T00:00:00"/>
        <d v="2008-08-11T00:00:00"/>
        <d v="2008-08-12T00:00:00"/>
        <d v="2008-08-13T00:00:00"/>
        <d v="2008-08-14T00:00:00"/>
        <d v="2008-08-15T00:00:00"/>
        <d v="2008-08-18T00:00:00"/>
        <d v="2008-08-19T00:00:00"/>
        <d v="2008-08-20T00:00:00"/>
        <d v="2008-08-21T00:00:00"/>
        <d v="2008-08-22T00:00:00"/>
        <d v="2008-08-25T00:00:00"/>
        <d v="2008-08-26T00:00:00"/>
        <d v="2008-08-27T00:00:00"/>
        <d v="2008-08-28T00:00:00"/>
        <d v="2008-08-29T00:00:00"/>
        <d v="2008-09-02T00:00:00"/>
        <d v="2008-09-03T00:00:00"/>
        <d v="2008-09-04T00:00:00"/>
        <d v="2008-09-05T00:00:00"/>
        <d v="2008-09-08T00:00:00"/>
        <d v="2008-09-09T00:00:00"/>
        <d v="2008-09-10T00:00:00"/>
        <d v="2008-09-11T00:00:00"/>
        <d v="2008-09-12T00:00:00"/>
        <d v="2008-09-15T00:00:00"/>
        <d v="2008-09-16T00:00:00"/>
        <d v="2008-09-17T00:00:00"/>
        <d v="2008-09-18T00:00:00"/>
        <d v="2008-09-19T00:00:00"/>
        <d v="2008-09-22T00:00:00"/>
        <d v="2008-09-23T00:00:00"/>
        <d v="2008-09-24T00:00:00"/>
        <d v="2008-09-25T00:00:00"/>
        <d v="2008-09-26T00:00:00"/>
        <d v="2008-09-29T00:00:00"/>
        <d v="2008-09-30T00:00:00"/>
        <d v="2008-10-01T00:00:00"/>
        <d v="2008-10-02T00:00:00"/>
        <d v="2008-10-03T00:00:00"/>
        <d v="2008-10-06T00:00:00"/>
        <d v="2008-10-07T00:00:00"/>
        <d v="2008-10-08T00:00:00"/>
        <d v="2008-10-09T00:00:00"/>
        <d v="2008-10-10T00:00:00"/>
        <d v="2008-10-13T00:00:00"/>
        <d v="2008-10-14T00:00:00"/>
        <d v="2008-10-15T00:00:00"/>
        <d v="2008-10-16T00:00:00"/>
        <d v="2008-10-17T00:00:00"/>
        <d v="2008-10-20T00:00:00"/>
        <d v="2008-10-21T00:00:00"/>
        <d v="2008-10-22T00:00:00"/>
        <d v="2008-10-23T00:00:00"/>
        <d v="2008-10-24T00:00:00"/>
        <d v="2008-10-27T00:00:00"/>
        <d v="2008-10-28T00:00:00"/>
        <d v="2008-10-29T00:00:00"/>
        <d v="2008-10-30T00:00:00"/>
        <d v="2008-10-31T00:00:00"/>
        <d v="2008-11-03T00:00:00"/>
        <d v="2008-11-04T00:00:00"/>
        <d v="2008-11-05T00:00:00"/>
        <d v="2008-11-06T00:00:00"/>
        <d v="2008-11-07T00:00:00"/>
        <d v="2008-11-10T00:00:00"/>
        <d v="2008-11-11T00:00:00"/>
        <d v="2008-11-12T00:00:00"/>
        <d v="2008-11-13T00:00:00"/>
        <d v="2008-11-14T00:00:00"/>
        <d v="2008-11-17T00:00:00"/>
        <d v="2008-11-18T00:00:00"/>
        <d v="2008-11-19T00:00:00"/>
        <d v="2008-11-20T00:00:00"/>
        <d v="2008-11-21T00:00:00"/>
        <d v="2008-11-24T00:00:00"/>
        <d v="2008-11-25T00:00:00"/>
        <d v="2008-11-26T00:00:00"/>
        <d v="2008-11-28T00:00:00"/>
        <d v="2008-12-01T00:00:00"/>
        <d v="2008-12-02T00:00:00"/>
        <d v="2008-12-03T00:00:00"/>
        <d v="2008-12-04T00:00:00"/>
        <d v="2008-12-05T00:00:00"/>
        <d v="2008-12-08T00:00:00"/>
        <d v="2008-12-09T00:00:00"/>
        <d v="2008-12-10T00:00:00"/>
        <d v="2008-12-11T00:00:00"/>
        <d v="2008-12-12T00:00:00"/>
        <d v="2008-12-15T00:00:00"/>
        <d v="2008-12-16T00:00:00"/>
        <d v="2008-12-17T00:00:00"/>
        <d v="2008-12-18T00:00:00"/>
        <d v="2008-12-19T00:00:00"/>
        <d v="2008-12-22T00:00:00"/>
        <d v="2008-12-23T00:00:00"/>
        <d v="2008-12-24T00:00:00"/>
        <d v="2008-12-26T00:00:00"/>
        <d v="2008-12-29T00:00:00"/>
        <d v="2008-12-30T00:00:00"/>
        <d v="2008-12-31T00:00:00"/>
        <d v="2009-01-02T00:00:00"/>
        <d v="2009-01-05T00:00:00"/>
        <d v="2009-01-06T00:00:00"/>
        <d v="2009-01-07T00:00:00"/>
        <d v="2009-01-08T00:00:00"/>
        <d v="2009-01-09T00:00:00"/>
        <d v="2009-01-12T00:00:00"/>
        <d v="2009-01-13T00:00:00"/>
        <d v="2009-01-14T00:00:00"/>
        <d v="2009-01-15T00:00:00"/>
        <d v="2009-01-16T00:00:00"/>
        <d v="2009-01-20T00:00:00"/>
        <d v="2009-01-21T00:00:00"/>
        <d v="2009-01-22T00:00:00"/>
        <d v="2009-01-23T00:00:00"/>
        <d v="2009-01-26T00:00:00"/>
        <d v="2009-01-27T00:00:00"/>
        <d v="2009-01-28T00:00:00"/>
        <d v="2009-01-29T00:00:00"/>
        <d v="2009-01-30T00:00:00"/>
        <d v="2009-02-02T00:00:00"/>
        <d v="2009-02-03T00:00:00"/>
        <d v="2009-02-04T00:00:00"/>
        <d v="2009-02-05T00:00:00"/>
        <d v="2009-02-06T00:00:00"/>
        <d v="2009-02-09T00:00:00"/>
        <d v="2009-02-10T00:00:00"/>
        <d v="2009-02-11T00:00:00"/>
        <d v="2009-02-12T00:00:00"/>
        <d v="2009-02-13T00:00:00"/>
        <d v="2009-02-17T00:00:00"/>
        <d v="2009-02-18T00:00:00"/>
        <d v="2009-02-19T00:00:00"/>
        <d v="2009-02-20T00:00:00"/>
        <d v="2009-02-23T00:00:00"/>
        <d v="2009-02-24T00:00:00"/>
        <d v="2009-02-25T00:00:00"/>
        <d v="2009-02-26T00:00:00"/>
        <d v="2009-02-27T00:00:00"/>
        <d v="2009-03-02T00:00:00"/>
        <d v="2009-03-03T00:00:00"/>
        <d v="2009-03-04T00:00:00"/>
        <d v="2009-03-05T00:00:00"/>
        <d v="2009-03-06T00:00:00"/>
        <d v="2009-03-09T00:00:00"/>
        <d v="2009-03-10T00:00:00"/>
        <d v="2009-03-11T00:00:00"/>
        <d v="2009-03-12T00:00:00"/>
        <d v="2009-03-13T00:00:00"/>
        <d v="2009-03-16T00:00:00"/>
        <d v="2009-03-17T00:00:00"/>
        <d v="2009-03-18T00:00:00"/>
        <d v="2009-03-19T00:00:00"/>
        <d v="2009-03-20T00:00:00"/>
        <d v="2009-03-23T00:00:00"/>
        <d v="2009-03-24T00:00:00"/>
        <d v="2009-03-25T00:00:00"/>
        <d v="2009-03-26T00:00:00"/>
        <d v="2009-03-27T00:00:00"/>
        <d v="2009-03-30T00:00:00"/>
        <d v="2009-03-31T00:00:00"/>
        <d v="2009-04-01T00:00:00"/>
        <d v="2009-04-02T00:00:00"/>
        <d v="2009-04-03T00:00:00"/>
        <d v="2009-04-06T00:00:00"/>
        <d v="2009-04-07T00:00:00"/>
        <d v="2009-04-08T00:00:00"/>
        <d v="2009-04-09T00:00:00"/>
        <d v="2009-04-13T00:00:00"/>
        <d v="2009-04-14T00:00:00"/>
        <d v="2009-04-15T00:00:00"/>
        <d v="2009-04-16T00:00:00"/>
        <d v="2009-04-17T00:00:00"/>
        <d v="2009-04-20T00:00:00"/>
        <d v="2009-04-21T00:00:00"/>
        <d v="2009-04-22T00:00:00"/>
        <d v="2009-04-23T00:00:00"/>
        <d v="2009-04-24T00:00:00"/>
        <d v="2009-04-27T00:00:00"/>
        <d v="2009-04-28T00:00:00"/>
        <d v="2009-04-29T00:00:00"/>
        <d v="2009-04-30T00:00:00"/>
        <d v="2009-05-01T00:00:00"/>
        <d v="2009-05-04T00:00:00"/>
        <d v="2009-05-05T00:00:00"/>
        <d v="2009-05-06T00:00:00"/>
        <d v="2009-05-07T00:00:00"/>
        <d v="2009-05-08T00:00:00"/>
        <d v="2009-05-11T00:00:00"/>
        <d v="2009-05-12T00:00:00"/>
        <d v="2009-05-13T00:00:00"/>
        <d v="2009-05-14T00:00:00"/>
        <d v="2009-05-15T00:00:00"/>
        <d v="2009-05-18T00:00:00"/>
        <d v="2009-05-19T00:00:00"/>
        <d v="2009-05-20T00:00:00"/>
        <d v="2009-05-21T00:00:00"/>
        <d v="2009-05-22T00:00:00"/>
        <d v="2009-05-26T00:00:00"/>
        <d v="2009-05-27T00:00:00"/>
        <d v="2009-05-28T00:00:00"/>
        <d v="2009-05-29T00:00:00"/>
        <d v="2009-06-01T00:00:00"/>
        <d v="2009-06-02T00:00:00"/>
        <d v="2009-06-03T00:00:00"/>
        <d v="2009-06-04T00:00:00"/>
        <d v="2009-06-05T00:00:00"/>
        <d v="2009-06-08T00:00:00"/>
        <d v="2009-06-09T00:00:00"/>
        <d v="2009-06-10T00:00:00"/>
        <d v="2009-06-11T00:00:00"/>
        <d v="2009-06-12T00:00:00"/>
        <d v="2009-06-15T00:00:00"/>
        <d v="2009-06-16T00:00:00"/>
        <d v="2009-06-17T00:00:00"/>
        <d v="2009-06-18T00:00:00"/>
        <d v="2009-06-19T00:00:00"/>
        <d v="2009-06-22T00:00:00"/>
        <d v="2009-06-23T00:00:00"/>
        <d v="2009-06-24T00:00:00"/>
        <d v="2009-06-25T00:00:00"/>
        <d v="2009-06-26T00:00:00"/>
        <d v="2009-06-29T00:00:00"/>
        <d v="2009-06-30T00:00:00"/>
        <d v="2009-07-01T00:00:00"/>
        <d v="2009-07-02T00:00:00"/>
        <d v="2009-07-06T00:00:00"/>
        <d v="2009-07-07T00:00:00"/>
        <d v="2009-07-08T00:00:00"/>
        <d v="2009-07-09T00:00:00"/>
        <d v="2009-07-10T00:00:00"/>
        <d v="2009-07-13T00:00:00"/>
        <d v="2009-07-14T00:00:00"/>
        <d v="2009-07-15T00:00:00"/>
        <d v="2009-07-16T00:00:00"/>
        <d v="2009-07-17T00:00:00"/>
        <d v="2009-07-20T00:00:00"/>
        <d v="2009-07-21T00:00:00"/>
        <d v="2009-07-22T00:00:00"/>
        <d v="2009-07-23T00:00:00"/>
        <d v="2009-07-24T00:00:00"/>
        <d v="2009-07-27T00:00:00"/>
        <d v="2009-07-28T00:00:00"/>
        <d v="2009-07-29T00:00:00"/>
        <d v="2009-07-30T00:00:00"/>
        <d v="2009-07-31T00:00:00"/>
        <d v="2009-08-03T00:00:00"/>
        <d v="2009-08-04T00:00:00"/>
        <d v="2009-08-05T00:00:00"/>
        <d v="2009-08-06T00:00:00"/>
        <d v="2009-08-07T00:00:00"/>
        <d v="2009-08-10T00:00:00"/>
        <d v="2009-08-11T00:00:00"/>
        <d v="2009-08-12T00:00:00"/>
        <d v="2009-08-13T00:00:00"/>
        <d v="2009-08-14T00:00:00"/>
        <d v="2009-08-17T00:00:00"/>
        <d v="2009-08-18T00:00:00"/>
        <d v="2009-08-19T00:00:00"/>
        <d v="2009-08-20T00:00:00"/>
        <d v="2009-08-21T00:00:00"/>
        <d v="2009-08-24T00:00:00"/>
        <d v="2009-08-25T00:00:00"/>
        <d v="2009-08-26T00:00:00"/>
        <d v="2009-08-27T00:00:00"/>
        <d v="2009-08-28T00:00:00"/>
        <d v="2009-08-31T00:00:00"/>
        <d v="2009-09-01T00:00:00"/>
        <d v="2009-09-02T00:00:00"/>
        <d v="2009-09-03T00:00:00"/>
        <d v="2009-09-04T00:00:00"/>
        <d v="2009-09-08T00:00:00"/>
        <d v="2009-09-09T00:00:00"/>
        <d v="2009-09-10T00:00:00"/>
        <d v="2009-09-11T00:00:00"/>
        <d v="2009-09-14T00:00:00"/>
        <d v="2009-09-15T00:00:00"/>
        <d v="2009-09-16T00:00:00"/>
        <d v="2009-09-17T00:00:00"/>
        <d v="2009-09-18T00:00:00"/>
        <d v="2009-09-21T00:00:00"/>
        <d v="2009-09-22T00:00:00"/>
        <d v="2009-09-23T00:00:00"/>
        <d v="2009-09-24T00:00:00"/>
        <d v="2009-09-25T00:00:00"/>
        <d v="2009-09-28T00:00:00"/>
        <d v="2009-09-29T00:00:00"/>
        <d v="2009-09-30T00:00:00"/>
        <d v="2009-10-01T00:00:00"/>
        <d v="2009-10-02T00:00:00"/>
        <d v="2009-10-05T00:00:00"/>
        <d v="2009-10-06T00:00:00"/>
        <d v="2009-10-07T00:00:00"/>
        <d v="2009-10-08T00:00:00"/>
        <d v="2009-10-09T00:00:00"/>
        <d v="2009-10-12T00:00:00"/>
        <d v="2009-10-13T00:00:00"/>
        <d v="2009-10-14T00:00:00"/>
        <d v="2009-10-15T00:00:00"/>
        <d v="2009-10-16T00:00:00"/>
        <d v="2009-10-19T00:00:00"/>
        <d v="2009-10-20T00:00:00"/>
        <d v="2009-10-21T00:00:00"/>
        <d v="2009-10-22T00:00:00"/>
        <d v="2009-10-23T00:00:00"/>
        <d v="2009-10-26T00:00:00"/>
        <d v="2009-10-27T00:00:00"/>
        <d v="2009-10-28T00:00:00"/>
        <d v="2009-10-29T00:00:00"/>
        <d v="2009-10-30T00:00:00"/>
        <d v="2009-11-02T00:00:00"/>
        <d v="2009-11-03T00:00:00"/>
        <d v="2009-11-04T00:00:00"/>
        <d v="2009-11-05T00:00:00"/>
        <d v="2009-11-06T00:00:00"/>
        <d v="2009-11-09T00:00:00"/>
        <d v="2009-11-10T00:00:00"/>
        <d v="2009-11-11T00:00:00"/>
        <d v="2009-11-12T00:00:00"/>
        <d v="2009-11-13T00:00:00"/>
        <d v="2009-11-16T00:00:00"/>
        <d v="2009-11-17T00:00:00"/>
        <d v="2009-11-18T00:00:00"/>
        <d v="2009-11-19T00:00:00"/>
        <d v="2009-11-20T00:00:00"/>
        <d v="2009-11-23T00:00:00"/>
        <d v="2009-11-24T00:00:00"/>
        <d v="2009-11-25T00:00:00"/>
        <d v="2009-11-27T00:00:00"/>
        <d v="2009-11-30T00:00:00"/>
        <d v="2009-12-01T00:00:00"/>
        <d v="2009-12-02T00:00:00"/>
        <d v="2009-12-03T00:00:00"/>
        <d v="2009-12-04T00:00:00"/>
        <d v="2009-12-07T00:00:00"/>
        <d v="2009-12-08T00:00:00"/>
        <d v="2009-12-09T00:00:00"/>
        <d v="2009-12-10T00:00:00"/>
        <d v="2009-12-11T00:00:00"/>
        <d v="2009-12-14T00:00:00"/>
        <d v="2009-12-15T00:00:00"/>
        <d v="2009-12-16T00:00:00"/>
        <d v="2009-12-17T00:00:00"/>
        <d v="2009-12-18T00:00:00"/>
        <d v="2009-12-21T00:00:00"/>
        <d v="2009-12-22T00:00:00"/>
        <d v="2009-12-23T00:00:00"/>
        <d v="2009-12-24T00:00:00"/>
        <d v="2009-12-28T00:00:00"/>
        <d v="2009-12-29T00:00:00"/>
        <d v="2009-12-30T00:00:00"/>
        <d v="2009-12-31T00:00:00"/>
        <d v="2010-01-04T00:00:00"/>
        <d v="2010-01-05T00:00:00"/>
        <d v="2010-01-06T00:00:00"/>
        <d v="2010-01-07T00:00:00"/>
        <d v="2010-01-08T00:00:00"/>
        <d v="2010-01-11T00:00:00"/>
        <d v="2010-01-12T00:00:00"/>
        <d v="2010-01-13T00:00:00"/>
        <d v="2010-01-14T00:00:00"/>
        <d v="2010-01-15T00:00:00"/>
        <d v="2010-01-19T00:00:00"/>
        <d v="2010-01-20T00:00:00"/>
        <d v="2010-01-21T00:00:00"/>
        <d v="2010-01-22T00:00:00"/>
        <d v="2010-01-25T00:00:00"/>
        <d v="2010-01-26T00:00:00"/>
        <d v="2010-01-27T00:00:00"/>
        <d v="2010-01-28T00:00:00"/>
        <d v="2010-01-29T00:00:00"/>
        <d v="2010-02-01T00:00:00"/>
        <d v="2010-02-02T00:00:00"/>
        <d v="2010-02-03T00:00:00"/>
        <d v="2010-02-04T00:00:00"/>
        <d v="2010-02-05T00:00:00"/>
        <d v="2010-02-08T00:00:00"/>
        <d v="2010-02-09T00:00:00"/>
        <d v="2010-02-10T00:00:00"/>
        <d v="2010-02-11T00:00:00"/>
        <d v="2010-02-12T00:00:00"/>
        <d v="2010-02-16T00:00:00"/>
        <d v="2010-02-17T00:00:00"/>
        <d v="2010-02-18T00:00:00"/>
        <d v="2010-02-19T00:00:00"/>
        <d v="2010-02-22T00:00:00"/>
        <d v="2010-02-23T00:00:00"/>
        <d v="2010-02-24T00:00:00"/>
        <d v="2010-02-25T00:00:00"/>
        <d v="2010-02-26T00:00:00"/>
        <d v="2010-03-01T00:00:00"/>
        <d v="2010-03-02T00:00:00"/>
        <d v="2010-03-03T00:00:00"/>
        <d v="2010-03-04T00:00:00"/>
        <d v="2010-03-05T00:00:00"/>
        <d v="2010-03-08T00:00:00"/>
        <d v="2010-03-09T00:00:00"/>
        <d v="2010-03-10T00:00:00"/>
        <d v="2010-03-11T00:00:00"/>
        <d v="2010-03-12T00:00:00"/>
        <d v="2010-03-15T00:00:00"/>
        <d v="2010-03-16T00:00:00"/>
        <d v="2010-03-17T00:00:00"/>
        <d v="2010-03-18T00:00:00"/>
        <d v="2010-03-19T00:00:00"/>
        <d v="2010-03-22T00:00:00"/>
        <d v="2010-03-23T00:00:00"/>
        <d v="2010-03-24T00:00:00"/>
        <d v="2010-03-25T00:00:00"/>
        <d v="2010-03-26T00:00:00"/>
        <d v="2010-03-29T00:00:00"/>
        <d v="2010-03-30T00:00:00"/>
        <d v="2010-03-31T00:00:00"/>
        <d v="2010-04-01T00:00:00"/>
        <d v="2010-04-05T00:00:00"/>
        <d v="2010-04-06T00:00:00"/>
        <d v="2010-04-07T00:00:00"/>
        <d v="2010-04-08T00:00:00"/>
        <d v="2010-04-09T00:00:00"/>
        <d v="2010-04-12T00:00:00"/>
        <d v="2010-04-13T00:00:00"/>
        <d v="2010-04-14T00:00:00"/>
        <d v="2010-04-15T00:00:00"/>
        <d v="2010-04-16T00:00:00"/>
        <d v="2010-04-19T00:00:00"/>
        <d v="2010-04-20T00:00:00"/>
        <d v="2010-04-21T00:00:00"/>
        <d v="2010-04-22T00:00:00"/>
        <d v="2010-04-23T00:00:00"/>
        <d v="2010-04-26T00:00:00"/>
        <d v="2010-04-27T00:00:00"/>
        <d v="2010-04-28T00:00:00"/>
        <d v="2010-04-29T00:00:00"/>
        <d v="2010-04-30T00:00:00"/>
        <d v="2010-05-03T00:00:00"/>
        <d v="2010-05-04T00:00:00"/>
        <d v="2010-05-05T00:00:00"/>
        <d v="2010-05-06T00:00:00"/>
        <d v="2010-05-07T00:00:00"/>
        <d v="2010-05-10T00:00:00"/>
        <d v="2010-05-11T00:00:00"/>
        <d v="2010-05-12T00:00:00"/>
        <d v="2010-05-13T00:00:00"/>
        <d v="2010-05-14T00:00:00"/>
        <d v="2010-05-17T00:00:00"/>
        <d v="2010-05-18T00:00:00"/>
        <d v="2010-05-19T00:00:00"/>
        <d v="2010-05-20T00:00:00"/>
        <d v="2010-05-21T00:00:00"/>
        <d v="2010-05-24T00:00:00"/>
        <d v="2010-05-25T00:00:00"/>
        <d v="2010-05-26T00:00:00"/>
        <d v="2010-05-27T00:00:00"/>
        <d v="2010-05-28T00:00:00"/>
        <d v="2010-06-01T00:00:00"/>
        <d v="2010-06-02T00:00:00"/>
        <d v="2010-06-03T00:00:00"/>
        <d v="2010-06-04T00:00:00"/>
        <d v="2010-06-07T00:00:00"/>
        <d v="2010-06-08T00:00:00"/>
        <d v="2010-06-09T00:00:00"/>
        <d v="2010-06-10T00:00:00"/>
        <d v="2010-06-11T00:00:00"/>
        <d v="2010-06-14T00:00:00"/>
        <d v="2010-06-15T00:00:00"/>
        <d v="2010-06-16T00:00:00"/>
        <d v="2010-06-17T00:00:00"/>
        <d v="2010-06-18T00:00:00"/>
        <d v="2010-06-21T00:00:00"/>
        <d v="2010-06-22T00:00:00"/>
        <d v="2010-06-23T00:00:00"/>
        <d v="2010-06-24T00:00:00"/>
        <d v="2010-06-25T00:00:00"/>
        <d v="2010-06-28T00:00:00"/>
        <d v="2010-06-29T00:00:00"/>
        <d v="2010-06-30T00:00:00"/>
        <d v="2010-07-01T00:00:00"/>
        <d v="2010-07-02T00:00:00"/>
        <d v="2010-07-06T00:00:00"/>
        <d v="2010-07-07T00:00:00"/>
        <d v="2010-07-08T00:00:00"/>
        <d v="2010-07-09T00:00:00"/>
        <d v="2010-07-12T00:00:00"/>
        <d v="2010-07-13T00:00:00"/>
        <d v="2010-07-14T00:00:00"/>
        <d v="2010-07-15T00:00:00"/>
        <d v="2010-07-16T00:00:00"/>
        <d v="2010-07-19T00:00:00"/>
        <d v="2010-07-20T00:00:00"/>
        <d v="2010-07-21T00:00:00"/>
        <d v="2010-07-22T00:00:00"/>
        <d v="2010-07-23T00:00:00"/>
        <d v="2010-07-26T00:00:00"/>
        <d v="2010-07-27T00:00:00"/>
        <d v="2010-07-28T00:00:00"/>
        <d v="2010-07-29T00:00:00"/>
        <d v="2010-07-30T00:00:00"/>
        <d v="2010-08-02T00:00:00"/>
        <d v="2010-08-03T00:00:00"/>
        <d v="2010-08-04T00:00:00"/>
        <d v="2010-08-05T00:00:00"/>
        <d v="2010-08-06T00:00:00"/>
        <d v="2010-08-09T00:00:00"/>
        <d v="2010-08-10T00:00:00"/>
        <d v="2010-08-11T00:00:00"/>
        <d v="2010-08-12T00:00:00"/>
        <d v="2010-08-13T00:00:00"/>
        <d v="2010-08-16T00:00:00"/>
        <d v="2010-08-17T00:00:00"/>
        <d v="2010-08-18T00:00:00"/>
        <d v="2010-08-19T00:00:00"/>
        <d v="2010-08-20T00:00:00"/>
        <d v="2010-08-23T00:00:00"/>
        <d v="2010-08-24T00:00:00"/>
        <d v="2010-08-25T00:00:00"/>
        <d v="2010-08-26T00:00:00"/>
        <d v="2010-08-27T00:00:00"/>
        <d v="2010-08-30T00:00:00"/>
        <d v="2010-08-31T00:00:00"/>
        <d v="2010-09-01T00:00:00"/>
        <d v="2010-09-02T00:00:00"/>
        <d v="2010-09-03T00:00:00"/>
        <d v="2010-09-07T00:00:00"/>
        <d v="2010-09-08T00:00:00"/>
        <d v="2010-09-09T00:00:00"/>
        <d v="2010-09-10T00:00:00"/>
        <d v="2010-09-13T00:00:00"/>
        <d v="2010-09-14T00:00:00"/>
        <d v="2010-09-15T00:00:00"/>
        <d v="2010-09-16T00:00:00"/>
        <d v="2010-09-17T00:00:00"/>
        <d v="2010-09-20T00:00:00"/>
        <d v="2010-09-21T00:00:00"/>
        <d v="2010-09-22T00:00:00"/>
        <d v="2010-09-23T00:00:00"/>
        <d v="2010-09-24T00:00:00"/>
        <d v="2010-09-27T00:00:00"/>
        <d v="2010-09-28T00:00:00"/>
        <d v="2010-09-29T00:00:00"/>
        <d v="2010-09-30T00:00:00"/>
        <d v="2010-10-01T00:00:00"/>
        <d v="2010-10-04T00:00:00"/>
        <d v="2010-10-05T00:00:00"/>
        <d v="2010-10-06T00:00:00"/>
        <d v="2010-10-07T00:00:00"/>
        <d v="2010-10-08T00:00:00"/>
        <d v="2010-10-11T00:00:00"/>
        <d v="2010-10-12T00:00:00"/>
        <d v="2010-10-13T00:00:00"/>
        <d v="2010-10-14T00:00:00"/>
        <d v="2010-10-15T00:00:00"/>
        <d v="2010-10-18T00:00:00"/>
        <d v="2010-10-19T00:00:00"/>
        <d v="2010-10-20T00:00:00"/>
        <d v="2010-10-21T00:00:00"/>
        <d v="2010-10-22T00:00:00"/>
        <d v="2010-10-25T00:00:00"/>
        <d v="2010-10-26T00:00:00"/>
        <d v="2010-10-27T00:00:00"/>
        <d v="2010-10-28T00:00:00"/>
        <d v="2010-10-29T00:00:00"/>
        <d v="2010-11-01T00:00:00"/>
        <d v="2010-11-02T00:00:00"/>
        <d v="2010-11-03T00:00:00"/>
        <d v="2010-11-04T00:00:00"/>
        <d v="2010-11-05T00:00:00"/>
        <d v="2010-11-08T00:00:00"/>
        <d v="2010-11-09T00:00:00"/>
        <d v="2010-11-10T00:00:00"/>
        <d v="2010-11-11T00:00:00"/>
        <d v="2010-11-12T00:00:00"/>
        <d v="2010-11-15T00:00:00"/>
        <d v="2010-11-16T00:00:00"/>
        <d v="2010-11-17T00:00:00"/>
        <d v="2010-11-18T00:00:00"/>
        <d v="2010-11-19T00:00:00"/>
        <d v="2010-11-22T00:00:00"/>
        <d v="2010-11-23T00:00:00"/>
        <d v="2010-11-24T00:00:00"/>
        <d v="2010-11-26T00:00:00"/>
        <d v="2010-11-29T00:00:00"/>
        <d v="2010-11-30T00:00:00"/>
        <d v="2010-12-01T00:00:00"/>
        <d v="2010-12-02T00:00:00"/>
        <d v="2010-12-03T00:00:00"/>
        <d v="2010-12-06T00:00:00"/>
        <d v="2010-12-07T00:00:00"/>
        <d v="2010-12-08T00:00:00"/>
        <d v="2010-12-09T00:00:00"/>
        <d v="2010-12-10T00:00:00"/>
        <d v="2010-12-13T00:00:00"/>
        <d v="2010-12-14T00:00:00"/>
        <d v="2010-12-15T00:00:00"/>
        <d v="2010-12-16T00:00:00"/>
        <d v="2010-12-17T00:00:00"/>
        <d v="2010-12-20T00:00:00"/>
        <d v="2010-12-21T00:00:00"/>
        <d v="2010-12-22T00:00:00"/>
        <d v="2010-12-23T00:00:00"/>
        <d v="2010-12-27T00:00:00"/>
        <d v="2010-12-28T00:00:00"/>
        <d v="2010-12-29T00:00:00"/>
        <d v="2010-12-30T00:00:00"/>
        <d v="2010-12-31T00:00:00"/>
        <d v="2011-01-03T00:00:00"/>
        <d v="2011-01-04T00:00:00"/>
        <d v="2011-01-05T00:00:00"/>
        <d v="2011-01-06T00:00:00"/>
        <d v="2011-01-07T00:00:00"/>
        <d v="2011-01-10T00:00:00"/>
        <d v="2011-01-11T00:00:00"/>
        <d v="2011-01-12T00:00:00"/>
        <d v="2011-01-13T00:00:00"/>
        <d v="2011-01-14T00:00:00"/>
        <d v="2011-01-18T00:00:00"/>
        <d v="2011-01-19T00:00:00"/>
        <d v="2011-01-20T00:00:00"/>
        <d v="2011-01-21T00:00:00"/>
        <d v="2011-01-24T00:00:00"/>
        <d v="2011-01-25T00:00:00"/>
        <d v="2011-01-26T00:00:00"/>
        <d v="2011-01-27T00:00:00"/>
        <d v="2011-01-28T00:00:00"/>
        <d v="2011-01-31T00:00:00"/>
        <d v="2011-02-01T00:00:00"/>
        <d v="2011-02-02T00:00:00"/>
        <d v="2011-02-03T00:00:00"/>
        <d v="2011-02-04T00:00:00"/>
        <d v="2011-02-07T00:00:00"/>
        <d v="2011-02-08T00:00:00"/>
        <d v="2011-02-09T00:00:00"/>
        <d v="2011-02-10T00:00:00"/>
        <d v="2011-02-11T00:00:00"/>
        <d v="2011-02-14T00:00:00"/>
        <d v="2011-02-15T00:00:00"/>
        <d v="2011-02-16T00:00:00"/>
        <d v="2011-02-17T00:00:00"/>
        <d v="2011-02-18T00:00:00"/>
        <d v="2011-02-22T00:00:00"/>
        <d v="2011-02-23T00:00:00"/>
        <d v="2011-02-24T00:00:00"/>
        <d v="2011-02-25T00:00:00"/>
        <d v="2011-02-28T00:00:00"/>
        <d v="2011-03-01T00:00:00"/>
        <d v="2011-03-02T00:00:00"/>
        <d v="2011-03-03T00:00:00"/>
        <d v="2011-03-04T00:00:00"/>
        <d v="2011-03-07T00:00:00"/>
        <d v="2011-03-08T00:00:00"/>
        <d v="2011-03-09T00:00:00"/>
        <d v="2011-03-10T00:00:00"/>
        <d v="2011-03-11T00:00:00"/>
        <d v="2011-03-14T00:00:00"/>
        <d v="2011-03-15T00:00:00"/>
        <d v="2011-03-16T00:00:00"/>
        <d v="2011-03-17T00:00:00"/>
        <d v="2011-03-18T00:00:00"/>
        <d v="2011-03-21T00:00:00"/>
        <d v="2011-03-22T00:00:00"/>
        <d v="2011-03-23T00:00:00"/>
        <d v="2011-03-24T00:00:00"/>
        <d v="2011-03-25T00:00:00"/>
        <d v="2011-03-28T00:00:00"/>
        <d v="2011-03-29T00:00:00"/>
        <d v="2011-03-30T00:00:00"/>
        <d v="2011-03-31T00:00:00"/>
        <d v="2011-04-01T00:00:00"/>
        <d v="2011-04-04T00:00:00"/>
        <d v="2011-04-05T00:00:00"/>
        <d v="2011-04-06T00:00:00"/>
        <d v="2011-04-07T00:00:00"/>
        <d v="2011-04-08T00:00:00"/>
        <d v="2011-04-11T00:00:00"/>
        <d v="2011-04-12T00:00:00"/>
        <d v="2011-04-13T00:00:00"/>
        <d v="2011-04-14T00:00:00"/>
        <d v="2011-04-15T00:00:00"/>
        <d v="2011-04-18T00:00:00"/>
        <d v="2011-04-19T00:00:00"/>
        <d v="2011-04-20T00:00:00"/>
        <d v="2011-04-21T00:00:00"/>
        <d v="2011-04-25T00:00:00"/>
        <d v="2011-04-26T00:00:00"/>
        <d v="2011-04-27T00:00:00"/>
        <d v="2011-04-28T00:00:00"/>
        <d v="2011-04-29T00:00:00"/>
        <d v="2011-05-02T00:00:00"/>
        <d v="2011-05-03T00:00:00"/>
        <d v="2011-05-04T00:00:00"/>
        <d v="2011-05-05T00:00:00"/>
        <d v="2011-05-06T00:00:00"/>
        <d v="2011-05-09T00:00:00"/>
        <d v="2011-05-10T00:00:00"/>
        <d v="2011-05-11T00:00:00"/>
        <d v="2011-05-12T00:00:00"/>
        <d v="2011-05-13T00:00:00"/>
        <d v="2011-05-16T00:00:00"/>
        <d v="2011-05-17T00:00:00"/>
        <d v="2011-05-18T00:00:00"/>
        <d v="2011-05-19T00:00:00"/>
        <d v="2011-05-20T00:00:00"/>
        <d v="2011-05-23T00:00:00"/>
        <d v="2011-05-24T00:00:00"/>
        <d v="2011-05-25T00:00:00"/>
        <d v="2011-05-26T00:00:00"/>
        <d v="2011-05-27T00:00:00"/>
        <d v="2011-05-31T00:00:00"/>
        <d v="2011-06-01T00:00:00"/>
        <d v="2011-06-02T00:00:00"/>
        <d v="2011-06-03T00:00:00"/>
        <d v="2011-06-06T00:00:00"/>
        <d v="2011-06-07T00:00:00"/>
        <d v="2011-06-08T00:00:00"/>
        <d v="2011-06-09T00:00:00"/>
        <d v="2011-06-10T00:00:00"/>
        <d v="2011-06-13T00:00:00"/>
        <d v="2011-06-14T00:00:00"/>
        <d v="2011-06-15T00:00:00"/>
        <d v="2011-06-16T00:00:00"/>
        <d v="2011-06-17T00:00:00"/>
        <d v="2011-06-20T00:00:00"/>
        <d v="2011-06-21T00:00:00"/>
        <d v="2011-06-22T00:00:00"/>
        <d v="2011-06-23T00:00:00"/>
        <d v="2011-06-24T00:00:00"/>
        <d v="2011-06-27T00:00:00"/>
        <d v="2011-06-28T00:00:00"/>
        <d v="2011-06-29T00:00:00"/>
        <d v="2011-06-30T00:00:00"/>
        <d v="2011-07-01T00:00:00"/>
        <d v="2011-07-05T00:00:00"/>
        <d v="2011-07-06T00:00:00"/>
        <d v="2011-07-07T00:00:00"/>
        <d v="2011-07-08T00:00:00"/>
        <d v="2011-07-11T00:00:00"/>
        <d v="2011-07-12T00:00:00"/>
        <d v="2011-07-13T00:00:00"/>
        <d v="2011-07-14T00:00:00"/>
        <d v="2011-07-15T00:00:00"/>
        <d v="2011-07-18T00:00:00"/>
        <d v="2011-07-19T00:00:00"/>
        <d v="2011-07-20T00:00:00"/>
        <d v="2011-07-21T00:00:00"/>
        <d v="2011-07-22T00:00:00"/>
        <d v="2011-07-25T00:00:00"/>
        <d v="2011-07-26T00:00:00"/>
        <d v="2011-07-27T00:00:00"/>
        <d v="2011-07-28T00:00:00"/>
        <d v="2011-07-29T00:00:00"/>
        <d v="2011-08-01T00:00:00"/>
        <d v="2011-08-02T00:00:00"/>
        <d v="2011-08-03T00:00:00"/>
        <d v="2011-08-04T00:00:00"/>
        <d v="2011-08-05T00:00:00"/>
        <d v="2011-08-08T00:00:00"/>
        <d v="2011-08-09T00:00:00"/>
        <d v="2011-08-10T00:00:00"/>
        <d v="2011-08-11T00:00:00"/>
        <d v="2011-08-12T00:00:00"/>
        <d v="2011-08-15T00:00:00"/>
        <d v="2011-08-16T00:00:00"/>
        <d v="2011-08-17T00:00:00"/>
        <d v="2011-08-18T00:00:00"/>
        <d v="2011-08-19T00:00:00"/>
        <d v="2011-08-22T00:00:00"/>
        <d v="2011-08-23T00:00:00"/>
        <d v="2011-08-24T00:00:00"/>
        <d v="2011-08-25T00:00:00"/>
        <d v="2011-08-26T00:00:00"/>
        <d v="2011-08-29T00:00:00"/>
        <d v="2011-08-30T00:00:00"/>
        <d v="2011-08-31T00:00:00"/>
        <d v="2011-09-01T00:00:00"/>
        <d v="2011-09-02T00:00:00"/>
        <d v="2011-09-06T00:00:00"/>
        <d v="2011-09-07T00:00:00"/>
        <d v="2011-09-08T00:00:00"/>
        <d v="2011-09-09T00:00:00"/>
        <d v="2011-09-12T00:00:00"/>
        <d v="2011-09-13T00:00:00"/>
        <d v="2011-09-14T00:00:00"/>
        <d v="2011-09-15T00:00:00"/>
        <d v="2011-09-16T00:00:00"/>
        <d v="2011-09-19T00:00:00"/>
        <d v="2011-09-20T00:00:00"/>
        <d v="2011-09-21T00:00:00"/>
        <d v="2011-09-22T00:00:00"/>
        <d v="2011-09-23T00:00:00"/>
        <d v="2011-09-26T00:00:00"/>
        <d v="2011-09-27T00:00:00"/>
        <d v="2011-09-28T00:00:00"/>
        <d v="2011-09-29T00:00:00"/>
        <d v="2011-09-30T00:00:00"/>
        <d v="2011-10-03T00:00:00"/>
        <d v="2011-10-04T00:00:00"/>
        <d v="2011-10-05T00:00:00"/>
        <d v="2011-10-06T00:00:00"/>
        <d v="2011-10-07T00:00:00"/>
        <d v="2011-10-10T00:00:00"/>
        <d v="2011-10-11T00:00:00"/>
        <d v="2011-10-12T00:00:00"/>
        <d v="2011-10-13T00:00:00"/>
        <d v="2011-10-14T00:00:00"/>
        <d v="2011-10-17T00:00:00"/>
        <d v="2011-10-18T00:00:00"/>
        <d v="2011-10-19T00:00:00"/>
        <d v="2011-10-20T00:00:00"/>
        <d v="2011-10-21T00:00:00"/>
        <d v="2011-10-24T00:00:00"/>
        <d v="2011-10-25T00:00:00"/>
        <d v="2011-10-26T00:00:00"/>
        <d v="2011-10-27T00:00:00"/>
        <d v="2011-10-28T00:00:00"/>
        <d v="2011-10-31T00:00:00"/>
        <d v="2011-11-01T00:00:00"/>
        <d v="2011-11-02T00:00:00"/>
        <d v="2011-11-03T00:00:00"/>
        <d v="2011-11-04T00:00:00"/>
        <d v="2011-11-07T00:00:00"/>
        <d v="2011-11-08T00:00:00"/>
        <d v="2011-11-09T00:00:00"/>
        <d v="2011-11-10T00:00:00"/>
        <d v="2011-11-11T00:00:00"/>
        <d v="2011-11-14T00:00:00"/>
        <d v="2011-11-15T00:00:00"/>
        <d v="2011-11-16T00:00:00"/>
        <d v="2011-11-17T00:00:00"/>
        <d v="2011-11-18T00:00:00"/>
        <d v="2011-11-21T00:00:00"/>
        <d v="2011-11-22T00:00:00"/>
        <d v="2011-11-23T00:00:00"/>
        <d v="2011-11-25T00:00:00"/>
        <d v="2011-11-28T00:00:00"/>
        <d v="2011-11-29T00:00:00"/>
        <d v="2011-11-30T00:00:00"/>
        <d v="2011-12-01T00:00:00"/>
        <d v="2011-12-02T00:00:00"/>
        <d v="2011-12-05T00:00:00"/>
        <d v="2011-12-06T00:00:00"/>
        <d v="2011-12-07T00:00:00"/>
        <d v="2011-12-08T00:00:00"/>
        <d v="2011-12-09T00:00:00"/>
        <d v="2011-12-12T00:00:00"/>
        <d v="2011-12-13T00:00:00"/>
        <d v="2011-12-14T00:00:00"/>
        <d v="2011-12-15T00:00:00"/>
        <d v="2011-12-16T00:00:00"/>
        <d v="2011-12-19T00:00:00"/>
        <d v="2011-12-20T00:00:00"/>
        <d v="2011-12-21T00:00:00"/>
        <d v="2011-12-22T00:00:00"/>
        <d v="2011-12-23T00:00:00"/>
        <d v="2011-12-27T00:00:00"/>
        <d v="2011-12-28T00:00:00"/>
        <d v="2011-12-29T00:00:00"/>
        <d v="2011-12-30T00:00:00"/>
        <d v="2012-01-03T00:00:00"/>
        <d v="2012-01-04T00:00:00"/>
        <d v="2012-01-05T00:00:00"/>
        <d v="2012-01-06T00:00:00"/>
        <d v="2012-01-09T00:00:00"/>
        <d v="2012-01-10T00:00:00"/>
        <d v="2012-01-11T00:00:00"/>
        <d v="2012-01-12T00:00:00"/>
        <d v="2012-01-13T00:00:00"/>
        <d v="2012-01-17T00:00:00"/>
        <d v="2012-01-18T00:00:00"/>
        <d v="2012-01-19T00:00:00"/>
        <d v="2012-01-20T00:00:00"/>
        <d v="2012-01-23T00:00:00"/>
        <d v="2012-01-24T00:00:00"/>
        <d v="2012-01-25T00:00:00"/>
        <d v="2012-01-26T00:00:00"/>
        <d v="2012-01-27T00:00:00"/>
        <d v="2012-01-30T00:00:00"/>
        <d v="2012-01-31T00:00:00"/>
        <d v="2012-02-01T00:00:00"/>
        <d v="2012-02-02T00:00:00"/>
        <d v="2012-02-03T00:00:00"/>
        <d v="2012-02-06T00:00:00"/>
        <d v="2012-02-07T00:00:00"/>
        <d v="2012-02-08T00:00:00"/>
        <d v="2012-02-09T00:00:00"/>
        <d v="2012-02-10T00:00:00"/>
        <d v="2012-02-13T00:00:00"/>
        <d v="2012-02-14T00:00:00"/>
        <d v="2012-02-15T00:00:00"/>
        <d v="2012-02-16T00:00:00"/>
        <d v="2012-02-17T00:00:00"/>
        <d v="2012-02-21T00:00:00"/>
        <d v="2012-02-22T00:00:00"/>
        <d v="2012-02-23T00:00:00"/>
        <d v="2012-02-24T00:00:00"/>
        <d v="2012-02-27T00:00:00"/>
        <d v="2012-02-28T00:00:00"/>
        <d v="2012-02-29T00:00:00"/>
        <d v="2012-03-01T00:00:00"/>
        <d v="2012-03-02T00:00:00"/>
        <d v="2012-03-05T00:00:00"/>
        <d v="2012-03-06T00:00:00"/>
        <d v="2012-03-07T00:00:00"/>
        <d v="2012-03-08T00:00:00"/>
        <d v="2012-03-09T00:00:00"/>
        <d v="2012-03-12T00:00:00"/>
        <d v="2012-03-13T00:00:00"/>
        <d v="2012-03-14T00:00:00"/>
        <d v="2012-03-15T00:00:00"/>
        <d v="2012-03-16T00:00:00"/>
        <d v="2012-03-19T00:00:00"/>
        <d v="2012-03-20T00:00:00"/>
        <d v="2012-03-21T00:00:00"/>
        <d v="2012-03-22T00:00:00"/>
        <d v="2012-03-23T00:00:00"/>
        <d v="2012-03-26T00:00:00"/>
        <d v="2012-03-27T00:00:00"/>
        <d v="2012-03-28T00:00:00"/>
        <d v="2012-03-29T00:00:00"/>
        <d v="2012-03-30T00:00:00"/>
        <d v="2012-04-02T00:00:00"/>
        <d v="2012-04-03T00:00:00"/>
        <d v="2012-04-04T00:00:00"/>
        <d v="2012-04-05T00:00:00"/>
        <d v="2012-04-09T00:00:00"/>
        <d v="2012-04-10T00:00:00"/>
        <d v="2012-04-11T00:00:00"/>
        <d v="2012-04-12T00:00:00"/>
        <d v="2012-04-13T00:00:00"/>
        <d v="2012-04-16T00:00:00"/>
        <d v="2012-04-17T00:00:00"/>
        <d v="2012-04-18T00:00:00"/>
        <d v="2012-04-19T00:00:00"/>
        <d v="2012-04-20T00:00:00"/>
        <d v="2012-04-23T00:00:00"/>
        <d v="2012-04-24T00:00:00"/>
        <d v="2012-04-25T00:00:00"/>
        <d v="2012-04-26T00:00:00"/>
        <d v="2012-04-27T00:00:00"/>
        <d v="2012-04-30T00:00:00"/>
        <d v="2012-05-01T00:00:00"/>
        <d v="2012-05-02T00:00:00"/>
        <d v="2012-05-03T00:00:00"/>
        <d v="2012-05-04T00:00:00"/>
        <d v="2012-05-07T00:00:00"/>
        <d v="2012-05-08T00:00:00"/>
        <d v="2012-05-09T00:00:00"/>
        <d v="2012-05-10T00:00:00"/>
        <d v="2012-05-11T00:00:00"/>
        <d v="2012-05-14T00:00:00"/>
        <d v="2012-05-15T00:00:00"/>
        <d v="2012-05-16T00:00:00"/>
        <d v="2012-05-17T00:00:00"/>
        <d v="2012-05-18T00:00:00"/>
        <d v="2012-05-21T00:00:00"/>
        <d v="2012-05-22T00:00:00"/>
        <d v="2012-05-23T00:00:00"/>
        <d v="2012-05-24T00:00:00"/>
        <d v="2012-05-25T00:00:00"/>
        <d v="2012-05-29T00:00:00"/>
        <d v="2012-05-30T00:00:00"/>
        <d v="2012-05-31T00:00:00"/>
        <d v="2012-06-01T00:00:00"/>
        <d v="2012-06-04T00:00:00"/>
        <d v="2012-06-05T00:00:00"/>
        <d v="2012-06-06T00:00:00"/>
        <d v="2012-06-07T00:00:00"/>
        <d v="2012-06-08T00:00:00"/>
        <d v="2012-06-11T00:00:00"/>
        <d v="2012-06-12T00:00:00"/>
        <d v="2012-06-13T00:00:00"/>
        <d v="2012-06-14T00:00:00"/>
        <d v="2012-06-15T00:00:00"/>
        <d v="2012-06-18T00:00:00"/>
        <d v="2012-06-19T00:00:00"/>
        <d v="2012-06-20T00:00:00"/>
        <d v="2012-06-21T00:00:00"/>
        <d v="2012-06-22T00:00:00"/>
        <d v="2012-06-25T00:00:00"/>
        <d v="2012-06-26T00:00:00"/>
        <d v="2012-06-27T00:00:00"/>
        <d v="2012-06-28T00:00:00"/>
        <d v="2012-06-29T00:00:00"/>
        <d v="2012-07-02T00:00:00"/>
        <d v="2012-07-03T00:00:00"/>
        <d v="2012-07-05T00:00:00"/>
        <d v="2012-07-06T00:00:00"/>
        <d v="2012-07-09T00:00:00"/>
        <d v="2012-07-10T00:00:00"/>
        <d v="2012-07-11T00:00:00"/>
        <d v="2012-07-12T00:00:00"/>
        <d v="2012-07-13T00:00:00"/>
        <d v="2012-07-16T00:00:00"/>
        <d v="2012-07-17T00:00:00"/>
        <d v="2012-07-18T00:00:00"/>
        <d v="2012-07-19T00:00:00"/>
        <d v="2012-07-20T00:00:00"/>
        <d v="2012-07-23T00:00:00"/>
        <d v="2012-07-24T00:00:00"/>
        <d v="2012-07-25T00:00:00"/>
        <d v="2012-07-26T00:00:00"/>
        <d v="2012-07-27T00:00:00"/>
        <d v="2012-07-30T00:00:00"/>
        <d v="2012-07-31T00:00:00"/>
        <d v="2012-08-01T00:00:00"/>
        <d v="2012-08-02T00:00:00"/>
        <d v="2012-08-03T00:00:00"/>
        <d v="2012-08-06T00:00:00"/>
        <d v="2012-08-07T00:00:00"/>
        <d v="2012-08-08T00:00:00"/>
        <d v="2012-08-09T00:00:00"/>
        <d v="2012-08-10T00:00:00"/>
        <d v="2012-08-13T00:00:00"/>
        <d v="2012-08-14T00:00:00"/>
        <d v="2012-08-15T00:00:00"/>
        <d v="2012-08-16T00:00:00"/>
        <d v="2012-08-17T00:00:00"/>
        <d v="2012-08-20T00:00:00"/>
        <d v="2012-08-21T00:00:00"/>
        <d v="2012-08-22T00:00:00"/>
        <d v="2012-08-23T00:00:00"/>
        <d v="2012-08-24T00:00:00"/>
        <d v="2012-08-27T00:00:00"/>
        <d v="2012-08-28T00:00:00"/>
        <d v="2012-08-29T00:00:00"/>
        <d v="2012-08-30T00:00:00"/>
        <d v="2012-08-31T00:00:00"/>
        <d v="2012-09-04T00:00:00"/>
        <d v="2012-09-05T00:00:00"/>
        <d v="2012-09-06T00:00:00"/>
        <d v="2012-09-07T00:00:00"/>
        <d v="2012-09-10T00:00:00"/>
        <d v="2012-09-11T00:00:00"/>
        <d v="2012-09-12T00:00:00"/>
        <d v="2012-09-13T00:00:00"/>
        <d v="2012-09-14T00:00:00"/>
        <d v="2012-09-17T00:00:00"/>
        <d v="2012-09-18T00:00:00"/>
        <d v="2012-09-19T00:00:00"/>
        <d v="2012-09-20T00:00:00"/>
        <d v="2012-09-21T00:00:00"/>
        <d v="2012-09-24T00:00:00"/>
        <d v="2012-09-25T00:00:00"/>
        <d v="2012-09-26T00:00:00"/>
        <d v="2012-09-27T00:00:00"/>
        <d v="2012-09-28T00:00:00"/>
        <d v="2012-10-01T00:00:00"/>
        <d v="2012-10-02T00:00:00"/>
        <d v="2012-10-03T00:00:00"/>
        <d v="2012-10-04T00:00:00"/>
        <d v="2012-10-05T00:00:00"/>
        <d v="2012-10-08T00:00:00"/>
        <d v="2012-10-09T00:00:00"/>
        <d v="2012-10-10T00:00:00"/>
        <d v="2012-10-11T00:00:00"/>
        <d v="2012-10-12T00:00:00"/>
        <d v="2012-10-15T00:00:00"/>
        <d v="2012-10-16T00:00:00"/>
        <d v="2012-10-17T00:00:00"/>
        <d v="2012-10-18T00:00:00"/>
        <d v="2012-10-19T00:00:00"/>
        <d v="2012-10-22T00:00:00"/>
        <d v="2012-10-23T00:00:00"/>
        <d v="2012-10-24T00:00:00"/>
        <d v="2012-10-25T00:00:00"/>
        <d v="2012-10-26T00:00:00"/>
        <d v="2012-10-31T00:00:00"/>
        <d v="2012-11-01T00:00:00"/>
        <d v="2012-11-02T00:00:00"/>
        <d v="2012-11-05T00:00:00"/>
        <d v="2012-11-06T00:00:00"/>
        <d v="2012-11-07T00:00:00"/>
        <d v="2012-11-08T00:00:00"/>
        <d v="2012-11-09T00:00:00"/>
        <d v="2012-11-12T00:00:00"/>
        <d v="2012-11-13T00:00:00"/>
        <d v="2012-11-14T00:00:00"/>
        <d v="2012-11-15T00:00:00"/>
        <d v="2012-11-16T00:00:00"/>
        <d v="2012-11-19T00:00:00"/>
        <d v="2012-11-20T00:00:00"/>
        <d v="2012-11-21T00:00:00"/>
        <d v="2012-11-23T00:00:00"/>
        <d v="2012-11-26T00:00:00"/>
        <d v="2012-11-27T00:00:00"/>
        <d v="2012-11-28T00:00:00"/>
        <d v="2012-11-29T00:00:00"/>
        <d v="2012-11-30T00:00:00"/>
        <d v="2012-12-03T00:00:00"/>
        <d v="2012-12-04T00:00:00"/>
        <d v="2012-12-05T00:00:00"/>
        <d v="2012-12-06T00:00:00"/>
        <d v="2012-12-07T00:00:00"/>
        <d v="2012-12-10T00:00:00"/>
        <d v="2012-12-11T00:00:00"/>
        <d v="2012-12-12T00:00:00"/>
        <d v="2012-12-13T00:00:00"/>
        <d v="2012-12-14T00:00:00"/>
        <d v="2012-12-17T00:00:00"/>
        <d v="2012-12-18T00:00:00"/>
        <d v="2012-12-19T00:00:00"/>
        <d v="2012-12-20T00:00:00"/>
        <d v="2012-12-21T00:00:00"/>
        <d v="2012-12-24T00:00:00"/>
        <d v="2012-12-26T00:00:00"/>
        <d v="2012-12-27T00:00:00"/>
        <d v="2012-12-28T00:00:00"/>
        <d v="2012-12-31T00:00:00"/>
        <d v="2013-01-02T00:00:00"/>
        <d v="2013-01-03T00:00:00"/>
        <d v="2013-01-04T00:00:00"/>
        <d v="2013-01-07T00:00:00"/>
        <d v="2013-01-08T00:00:00"/>
        <d v="2013-01-09T00:00:00"/>
        <d v="2013-01-10T00:00:00"/>
        <d v="2013-01-11T00:00:00"/>
        <d v="2013-01-14T00:00:00"/>
        <d v="2013-01-15T00:00:00"/>
        <d v="2013-01-16T00:00:00"/>
        <d v="2013-01-17T00:00:00"/>
        <d v="2013-01-18T00:00:00"/>
        <d v="2013-01-22T00:00:00"/>
        <d v="2013-01-23T00:00:00"/>
        <d v="2013-01-24T00:00:00"/>
        <d v="2013-01-25T00:00:00"/>
        <d v="2013-01-28T00:00:00"/>
        <d v="2013-01-29T00:00:00"/>
        <d v="2013-01-30T00:00:00"/>
        <d v="2013-01-31T00:00:00"/>
        <d v="2013-02-01T00:00:00"/>
        <d v="2013-02-04T00:00:00"/>
        <d v="2013-02-05T00:00:00"/>
        <d v="2013-02-06T00:00:00"/>
        <d v="2013-02-07T00:00:00"/>
        <d v="2013-02-08T00:00:00"/>
        <d v="2013-02-11T00:00:00"/>
        <d v="2013-02-12T00:00:00"/>
        <d v="2013-02-13T00:00:00"/>
        <d v="2013-02-14T00:00:00"/>
        <d v="2013-02-15T00:00:00"/>
        <d v="2013-02-19T00:00:00"/>
        <d v="2013-02-20T00:00:00"/>
        <d v="2013-02-21T00:00:00"/>
        <d v="2013-02-22T00:00:00"/>
        <d v="2013-02-25T00:00:00"/>
        <d v="2013-02-26T00:00:00"/>
        <d v="2013-02-27T00:00:00"/>
        <d v="2013-02-28T00:00:00"/>
        <d v="2013-03-01T00:00:00"/>
        <d v="2013-03-04T00:00:00"/>
        <d v="2013-03-05T00:00:00"/>
        <d v="2013-03-06T00:00:00"/>
        <d v="2013-03-07T00:00:00"/>
        <d v="2013-03-08T00:00:00"/>
        <d v="2013-03-11T00:00:00"/>
        <d v="2013-03-12T00:00:00"/>
        <d v="2013-03-13T00:00:00"/>
        <d v="2013-03-14T00:00:00"/>
        <d v="2013-03-15T00:00:00"/>
        <d v="2013-03-18T00:00:00"/>
        <d v="2013-03-19T00:00:00"/>
        <d v="2013-03-20T00:00:00"/>
        <d v="2013-03-21T00:00:00"/>
        <d v="2013-03-22T00:00:00"/>
        <d v="2013-03-25T00:00:00"/>
        <d v="2013-03-26T00:00:00"/>
        <d v="2013-03-27T00:00:00"/>
        <d v="2013-03-28T00:00:00"/>
        <d v="2013-04-01T00:00:00"/>
        <d v="2013-04-02T00:00:00"/>
        <d v="2013-04-03T00:00:00"/>
        <d v="2013-04-04T00:00:00"/>
        <d v="2013-04-05T00:00:00"/>
        <d v="2013-04-08T00:00:00"/>
        <d v="2013-04-09T00:00:00"/>
        <d v="2013-04-10T00:00:00"/>
        <d v="2013-04-11T00:00:00"/>
        <d v="2013-04-12T00:00:00"/>
        <d v="2013-04-15T00:00:00"/>
        <d v="2013-04-16T00:00:00"/>
        <d v="2013-04-17T00:00:00"/>
        <d v="2013-04-18T00:00:00"/>
        <d v="2013-04-19T00:00:00"/>
        <d v="2013-04-22T00:00:00"/>
        <d v="2013-04-23T00:00:00"/>
        <d v="2013-04-24T00:00:00"/>
        <d v="2013-04-25T00:00:00"/>
        <d v="2013-04-26T00:00:00"/>
        <d v="2013-04-29T00:00:00"/>
        <d v="2013-04-30T00:00:00"/>
        <d v="2013-05-01T00:00:00"/>
        <d v="2013-05-02T00:00:00"/>
        <d v="2013-05-03T00:00:00"/>
        <d v="2013-05-06T00:00:00"/>
        <d v="2013-05-07T00:00:00"/>
        <d v="2013-05-08T00:00:00"/>
        <d v="2013-05-09T00:00:00"/>
        <d v="2013-05-10T00:00:00"/>
        <d v="2013-05-13T00:00:00"/>
        <d v="2013-05-14T00:00:00"/>
        <d v="2013-05-15T00:00:00"/>
        <d v="2013-05-16T00:00:00"/>
        <d v="2013-05-17T00:00:00"/>
        <d v="2013-05-20T00:00:00"/>
        <d v="2013-05-21T00:00:00"/>
        <d v="2013-05-22T00:00:00"/>
        <d v="2013-05-23T00:00:00"/>
        <d v="2013-05-24T00:00:00"/>
        <d v="2013-05-28T00:00:00"/>
        <d v="2013-05-29T00:00:00"/>
        <d v="2013-05-30T00:00:00"/>
        <d v="2013-05-31T00:00:00"/>
        <d v="2013-06-03T00:00:00"/>
        <d v="2013-06-04T00:00:00"/>
        <d v="2013-06-05T00:00:00"/>
        <d v="2013-06-06T00:00:00"/>
        <d v="2013-06-07T00:00:00"/>
        <d v="2013-06-10T00:00:00"/>
        <d v="2013-06-11T00:00:00"/>
        <d v="2013-06-12T00:00:00"/>
        <d v="2013-06-13T00:00:00"/>
        <d v="2013-06-14T00:00:00"/>
        <d v="2013-06-17T00:00:00"/>
        <d v="2013-06-18T00:00:00"/>
        <d v="2013-06-19T00:00:00"/>
        <d v="2013-06-20T00:00:00"/>
        <d v="2013-06-21T00:00:00"/>
        <d v="2013-06-24T00:00:00"/>
        <d v="2013-06-25T00:00:00"/>
        <d v="2013-06-26T00:00:00"/>
        <d v="2013-06-27T00:00:00"/>
        <d v="2013-06-28T00:00:00"/>
        <d v="2013-07-01T00:00:00"/>
        <d v="2013-07-02T00:00:00"/>
        <d v="2013-07-03T00:00:00"/>
        <d v="2013-07-05T00:00:00"/>
        <d v="2013-07-08T00:00:00"/>
        <d v="2013-07-09T00:00:00"/>
        <d v="2013-07-10T00:00:00"/>
        <d v="2013-07-11T00:00:00"/>
        <d v="2013-07-12T00:00:00"/>
        <d v="2013-07-15T00:00:00"/>
        <d v="2013-07-16T00:00:00"/>
        <d v="2013-07-17T00:00:00"/>
        <d v="2013-07-18T00:00:00"/>
        <d v="2013-07-19T00:00:00"/>
        <d v="2013-07-22T00:00:00"/>
        <d v="2013-07-23T00:00:00"/>
        <d v="2013-07-24T00:00:00"/>
        <d v="2013-07-25T00:00:00"/>
        <d v="2013-07-26T00:00:00"/>
        <d v="2013-07-29T00:00:00"/>
        <d v="2013-07-30T00:00:00"/>
        <d v="2013-07-31T00:00:00"/>
        <d v="2013-08-01T00:00:00"/>
        <d v="2013-08-02T00:00:00"/>
        <d v="2013-08-05T00:00:00"/>
        <d v="2013-08-06T00:00:00"/>
        <d v="2013-08-07T00:00:00"/>
        <d v="2013-08-08T00:00:00"/>
        <d v="2013-08-09T00:00:00"/>
        <d v="2013-08-12T00:00:00"/>
        <d v="2013-08-13T00:00:00"/>
        <d v="2013-08-14T00:00:00"/>
        <d v="2013-08-15T00:00:00"/>
        <d v="2013-08-16T00:00:00"/>
        <d v="2013-08-19T00:00:00"/>
        <d v="2013-08-20T00:00:00"/>
        <d v="2013-08-21T00:00:00"/>
        <d v="2013-08-22T00:00:00"/>
        <d v="2013-08-23T00:00:00"/>
        <d v="2013-08-26T00:00:00"/>
        <d v="2013-08-27T00:00:00"/>
        <d v="2013-08-28T00:00:00"/>
        <d v="2013-08-29T00:00:00"/>
        <d v="2013-08-30T00:00:00"/>
        <d v="2013-09-03T00:00:00"/>
        <d v="2013-09-04T00:00:00"/>
        <d v="2013-09-05T00:00:00"/>
        <d v="2013-09-06T00:00:00"/>
        <d v="2013-09-09T00:00:00"/>
        <d v="2013-09-10T00:00:00"/>
        <d v="2013-09-11T00:00:00"/>
        <d v="2013-09-12T00:00:00"/>
        <d v="2013-09-13T00:00:00"/>
        <d v="2013-09-16T00:00:00"/>
        <d v="2013-09-17T00:00:00"/>
        <d v="2013-09-18T00:00:00"/>
        <d v="2013-09-19T00:00:00"/>
        <d v="2013-09-20T00:00:00"/>
        <d v="2013-09-23T00:00:00"/>
        <d v="2013-09-24T00:00:00"/>
        <d v="2013-09-25T00:00:00"/>
        <d v="2013-09-26T00:00:00"/>
        <d v="2013-09-27T00:00:00"/>
        <d v="2013-09-30T00:00:00"/>
        <d v="2013-10-01T00:00:00"/>
        <d v="2013-10-02T00:00:00"/>
        <d v="2013-10-03T00:00:00"/>
        <d v="2013-10-04T00:00:00"/>
        <d v="2013-10-07T00:00:00"/>
        <d v="2013-10-08T00:00:00"/>
        <d v="2013-10-09T00:00:00"/>
        <d v="2013-10-10T00:00:00"/>
        <d v="2013-10-11T00:00:00"/>
        <d v="2013-10-14T00:00:00"/>
        <d v="2013-10-15T00:00:00"/>
        <d v="2013-10-16T00:00:00"/>
        <d v="2013-10-17T00:00:00"/>
        <d v="2013-10-18T00:00:00"/>
        <d v="2013-10-21T00:00:00"/>
        <d v="2013-10-22T00:00:00"/>
        <d v="2013-10-23T00:00:00"/>
        <d v="2013-10-24T00:00:00"/>
        <d v="2013-10-25T00:00:00"/>
        <d v="2013-10-28T00:00:00"/>
        <d v="2013-10-29T00:00:00"/>
        <d v="2013-10-30T00:00:00"/>
        <d v="2013-10-31T00:00:00"/>
        <d v="2013-11-01T00:00:00"/>
        <d v="2013-11-04T00:00:00"/>
        <d v="2013-11-05T00:00:00"/>
        <d v="2013-11-06T00:00:00"/>
        <d v="2013-11-07T00:00:00"/>
        <d v="2013-11-08T00:00:00"/>
        <d v="2013-11-11T00:00:00"/>
        <d v="2013-11-12T00:00:00"/>
        <d v="2013-11-13T00:00:00"/>
        <d v="2013-11-14T00:00:00"/>
        <d v="2013-11-15T00:00:00"/>
        <d v="2013-11-18T00:00:00"/>
        <d v="2013-11-19T00:00:00"/>
        <d v="2013-11-20T00:00:00"/>
        <d v="2013-11-21T00:00:00"/>
        <d v="2013-11-22T00:00:00"/>
        <d v="2013-11-25T00:00:00"/>
        <d v="2013-11-26T00:00:00"/>
        <d v="2013-11-27T00:00:00"/>
        <d v="2013-11-29T00:00:00"/>
        <d v="2013-12-02T00:00:00"/>
        <d v="2013-12-03T00:00:00"/>
        <d v="2013-12-04T00:00:00"/>
        <d v="2013-12-05T00:00:00"/>
        <d v="2013-12-06T00:00:00"/>
        <d v="2013-12-09T00:00:00"/>
        <d v="2013-12-10T00:00:00"/>
        <d v="2013-12-11T00:00:00"/>
        <d v="2013-12-12T00:00:00"/>
        <d v="2013-12-13T00:00:00"/>
        <d v="2013-12-16T00:00:00"/>
        <d v="2013-12-17T00:00:00"/>
        <d v="2013-12-18T00:00:00"/>
        <d v="2013-12-19T00:00:00"/>
        <d v="2013-12-20T00:00:00"/>
        <d v="2013-12-23T00:00:00"/>
        <d v="2013-12-24T00:00:00"/>
        <d v="2013-12-26T00:00:00"/>
        <d v="2013-12-27T00:00:00"/>
        <d v="2013-12-30T00:00:00"/>
        <d v="2013-12-31T00:00:00"/>
        <d v="2014-01-02T00:00:00"/>
        <d v="2014-01-03T00:00:00"/>
        <d v="2014-01-06T00:00:00"/>
        <d v="2014-01-07T00:00:00"/>
        <d v="2014-01-08T00:00:00"/>
        <d v="2014-01-09T00:00:00"/>
        <d v="2014-01-10T00:00:00"/>
        <d v="2014-01-13T00:00:00"/>
        <d v="2014-01-14T00:00:00"/>
        <d v="2014-01-15T00:00:00"/>
        <d v="2014-01-16T00:00:00"/>
        <d v="2014-01-17T00:00:00"/>
        <d v="2014-01-21T00:00:00"/>
        <d v="2014-01-22T00:00:00"/>
        <d v="2014-01-23T00:00:00"/>
        <d v="2014-01-24T00:00:00"/>
        <d v="2014-01-27T00:00:00"/>
        <d v="2014-01-28T00:00:00"/>
        <d v="2014-01-29T00:00:00"/>
        <d v="2014-01-30T00:00:00"/>
        <d v="2014-01-31T00:00:00"/>
        <d v="2014-02-03T00:00:00"/>
        <d v="2014-02-04T00:00:00"/>
        <d v="2014-02-05T00:00:00"/>
        <d v="2014-02-06T00:00:00"/>
        <d v="2014-02-07T00:00:00"/>
        <d v="2014-02-10T00:00:00"/>
        <d v="2014-02-11T00:00:00"/>
        <d v="2014-02-12T00:00:00"/>
        <d v="2014-02-13T00:00:00"/>
        <d v="2014-02-14T00:00:00"/>
        <d v="2014-02-18T00:00:00"/>
        <d v="2014-02-19T00:00:00"/>
        <d v="2014-02-20T00:00:00"/>
        <d v="2014-02-21T00:00:00"/>
        <d v="2014-02-24T00:00:00"/>
        <d v="2014-02-25T00:00:00"/>
        <d v="2014-02-26T00:00:00"/>
        <d v="2014-02-27T00:00:00"/>
        <d v="2014-02-28T00:00:00"/>
        <d v="2014-03-03T00:00:00"/>
        <d v="2014-03-04T00:00:00"/>
        <d v="2014-03-05T00:00:00"/>
        <d v="2014-03-06T00:00:00"/>
        <d v="2014-03-07T00:00:00"/>
        <d v="2014-03-10T00:00:00"/>
        <d v="2014-03-11T00:00:00"/>
        <d v="2014-03-12T00:00:00"/>
        <d v="2014-03-13T00:00:00"/>
        <d v="2014-03-14T00:00:00"/>
        <d v="2014-03-17T00:00:00"/>
        <d v="2014-03-18T00:00:00"/>
        <d v="2014-03-19T00:00:00"/>
        <d v="2014-03-20T00:00:00"/>
        <d v="2014-03-21T00:00:00"/>
        <d v="2014-03-24T00:00:00"/>
        <d v="2014-03-25T00:00:00"/>
        <d v="2014-03-26T00:00:00"/>
        <d v="2014-03-27T00:00:00"/>
        <d v="2014-03-28T00:00:00"/>
        <d v="2014-03-31T00:00:00"/>
        <d v="2014-04-01T00:00:00"/>
        <d v="2014-04-02T00:00:00"/>
        <d v="2014-04-03T00:00:00"/>
        <d v="2014-04-04T00:00:00"/>
        <d v="2014-04-07T00:00:00"/>
        <d v="2014-04-08T00:00:00"/>
        <d v="2014-04-09T00:00:00"/>
        <d v="2014-04-10T00:00:00"/>
        <d v="2014-04-11T00:00:00"/>
        <d v="2014-04-14T00:00:00"/>
        <d v="2014-04-15T00:00:00"/>
        <d v="2014-04-16T00:00:00"/>
        <d v="2014-04-17T00:00:00"/>
        <d v="2014-04-21T00:00:00"/>
        <d v="2014-04-22T00:00:00"/>
        <d v="2014-04-23T00:00:00"/>
        <d v="2014-04-24T00:00:00"/>
        <d v="2014-04-25T00:00:00"/>
        <d v="2014-04-28T00:00:00"/>
        <d v="2014-04-29T00:00:00"/>
        <d v="2014-04-30T00:00:00"/>
        <d v="2014-05-01T00:00:00"/>
        <d v="2014-05-02T00:00:00"/>
        <d v="2014-05-05T00:00:00"/>
        <d v="2014-05-06T00:00:00"/>
        <d v="2014-05-07T00:00:00"/>
        <d v="2014-05-08T00:00:00"/>
        <d v="2014-05-09T00:00:00"/>
        <d v="2014-05-12T00:00:00"/>
        <d v="2014-05-13T00:00:00"/>
        <d v="2014-05-14T00:00:00"/>
        <d v="2014-05-15T00:00:00"/>
        <d v="2014-05-16T00:00:00"/>
        <d v="2014-05-19T00:00:00"/>
        <d v="2014-05-20T00:00:00"/>
        <d v="2014-05-21T00:00:00"/>
        <d v="2014-05-22T00:00:00"/>
        <d v="2014-05-23T00:00:00"/>
        <d v="2014-05-27T00:00:00"/>
        <d v="2014-05-28T00:00:00"/>
        <d v="2014-05-29T00:00:00"/>
        <d v="2014-05-30T00:00:00"/>
        <d v="2014-06-02T00:00:00"/>
        <d v="2014-06-03T00:00:00"/>
        <d v="2014-06-04T00:00:00"/>
        <d v="2014-06-05T00:00:00"/>
        <d v="2014-06-06T00:00:00"/>
        <d v="2014-06-09T00:00:00"/>
        <d v="2014-06-10T00:00:00"/>
        <d v="2014-06-11T00:00:00"/>
        <d v="2014-06-12T00:00:00"/>
        <d v="2014-06-13T00:00:00"/>
        <d v="2014-06-16T00:00:00"/>
        <d v="2014-06-17T00:00:00"/>
        <d v="2014-06-18T00:00:00"/>
        <d v="2014-06-19T00:00:00"/>
        <d v="2014-06-20T00:00:00"/>
        <d v="2014-06-23T00:00:00"/>
        <d v="2014-06-24T00:00:00"/>
        <d v="2014-06-25T00:00:00"/>
        <d v="2014-06-26T00:00:00"/>
        <d v="2014-06-27T00:00:00"/>
        <d v="2014-06-30T00:00:00"/>
        <d v="2014-07-01T00:00:00"/>
        <d v="2014-07-02T00:00:00"/>
        <d v="2014-07-03T00:00:00"/>
        <d v="2014-07-07T00:00:00"/>
        <d v="2014-07-08T00:00:00"/>
        <d v="2014-07-09T00:00:00"/>
        <d v="2014-07-10T00:00:00"/>
        <d v="2014-07-11T00:00:00"/>
        <d v="2014-07-14T00:00:00"/>
        <d v="2014-07-15T00:00:00"/>
        <d v="2014-07-16T00:00:00"/>
        <d v="2014-07-17T00:00:00"/>
        <d v="2014-07-18T00:00:00"/>
        <d v="2014-07-21T00:00:00"/>
        <d v="2014-07-22T00:00:00"/>
        <d v="2014-07-23T00:00:00"/>
        <d v="2014-07-24T00:00:00"/>
        <d v="2014-07-25T00:00:00"/>
        <d v="2014-07-28T00:00:00"/>
        <d v="2014-07-29T00:00:00"/>
        <d v="2014-07-30T00:00:00"/>
        <d v="2014-07-31T00:00:00"/>
        <d v="2014-08-01T00:00:00"/>
        <d v="2014-08-04T00:00:00"/>
        <d v="2014-08-05T00:00:00"/>
        <d v="2014-08-06T00:00:00"/>
        <d v="2014-08-07T00:00:00"/>
        <d v="2014-08-08T00:00:00"/>
        <d v="2014-08-11T00:00:00"/>
        <d v="2014-08-12T00:00:00"/>
        <d v="2014-08-13T00:00:00"/>
        <d v="2014-08-14T00:00:00"/>
        <d v="2014-08-15T00:00:00"/>
        <d v="2014-08-18T00:00:00"/>
        <d v="2014-08-19T00:00:00"/>
        <d v="2014-08-20T00:00:00"/>
        <d v="2014-08-21T00:00:00"/>
        <d v="2014-08-22T00:00:00"/>
        <d v="2014-08-25T00:00:00"/>
        <d v="2014-08-26T00:00:00"/>
        <d v="2014-08-27T00:00:00"/>
        <d v="2014-08-28T00:00:00"/>
        <d v="2014-08-29T00:00:00"/>
        <d v="2014-09-02T00:00:00"/>
        <d v="2014-09-03T00:00:00"/>
        <d v="2014-09-04T00:00:00"/>
        <d v="2014-09-05T00:00:00"/>
        <d v="2014-09-08T00:00:00"/>
        <d v="2014-09-09T00:00:00"/>
        <d v="2014-09-10T00:00:00"/>
        <d v="2014-09-11T00:00:00"/>
        <d v="2014-09-12T00:00:00"/>
        <d v="2014-09-15T00:00:00"/>
        <d v="2014-09-16T00:00:00"/>
        <d v="2014-09-17T00:00:00"/>
        <d v="2014-09-18T00:00:00"/>
        <d v="2014-09-19T00:00:00"/>
        <d v="2014-09-22T00:00:00"/>
        <d v="2014-09-23T00:00:00"/>
        <d v="2014-09-24T00:00:00"/>
        <d v="2014-09-25T00:00:00"/>
        <d v="2014-09-26T00:00:00"/>
        <d v="2014-09-29T00:00:00"/>
        <d v="2014-09-30T00:00:00"/>
        <d v="2014-10-01T00:00:00"/>
        <d v="2014-10-02T00:00:00"/>
        <d v="2014-10-03T00:00:00"/>
        <d v="2014-10-06T00:00:00"/>
        <d v="2014-10-07T00:00:00"/>
        <d v="2014-10-08T00:00:00"/>
        <d v="2014-10-09T00:00:00"/>
        <d v="2014-10-10T00:00:00"/>
        <d v="2014-10-13T00:00:00"/>
        <d v="2014-10-14T00:00:00"/>
        <d v="2014-10-15T00:00:00"/>
        <d v="2014-10-16T00:00:00"/>
        <d v="2014-10-17T00:00:00"/>
        <d v="2014-10-20T00:00:00"/>
        <d v="2014-10-21T00:00:00"/>
        <d v="2014-10-22T00:00:00"/>
        <d v="2014-10-23T00:00:00"/>
        <d v="2014-10-24T00:00:00"/>
        <d v="2014-10-27T00:00:00"/>
        <d v="2014-10-28T00:00:00"/>
        <d v="2014-10-29T00:00:00"/>
        <d v="2014-10-30T00:00:00"/>
        <d v="2014-10-31T00:00:00"/>
        <d v="2014-11-03T00:00:00"/>
        <d v="2014-11-04T00:00:00"/>
        <d v="2014-11-05T00:00:00"/>
        <d v="2014-11-06T00:00:00"/>
        <d v="2014-11-07T00:00:00"/>
        <d v="2014-11-10T00:00:00"/>
        <d v="2014-11-11T00:00:00"/>
        <d v="2014-11-12T00:00:00"/>
        <d v="2014-11-13T00:00:00"/>
        <d v="2014-11-14T00:00:00"/>
        <d v="2014-11-17T00:00:00"/>
        <d v="2014-11-18T00:00:00"/>
        <d v="2014-11-19T00:00:00"/>
        <d v="2014-11-20T00:00:00"/>
        <d v="2014-11-21T00:00:00"/>
        <d v="2014-11-24T00:00:00"/>
        <d v="2014-11-25T00:00:00"/>
        <d v="2014-11-26T00:00:00"/>
        <d v="2014-11-28T00:00:00"/>
        <d v="2014-12-01T00:00:00"/>
        <d v="2014-12-02T00:00:00"/>
        <d v="2014-12-03T00:00:00"/>
        <d v="2014-12-04T00:00:00"/>
        <d v="2014-12-05T00:00:00"/>
        <d v="2014-12-08T00:00:00"/>
        <d v="2014-12-09T00:00:00"/>
        <d v="2014-12-10T00:00:00"/>
        <d v="2014-12-11T00:00:00"/>
        <d v="2014-12-12T00:00:00"/>
        <d v="2014-12-15T00:00:00"/>
        <d v="2014-12-16T00:00:00"/>
        <d v="2014-12-17T00:00:00"/>
        <d v="2014-12-18T00:00:00"/>
        <d v="2014-12-19T00:00:00"/>
        <d v="2014-12-22T00:00:00"/>
        <d v="2014-12-23T00:00:00"/>
        <d v="2014-12-24T00:00:00"/>
        <d v="2014-12-26T00:00:00"/>
        <d v="2014-12-29T00:00:00"/>
        <d v="2014-12-30T00:00:00"/>
        <d v="2014-12-31T00:00:00"/>
        <d v="2015-01-02T00:00:00"/>
        <d v="2015-01-05T00:00:00"/>
        <d v="2015-01-06T00:00:00"/>
        <d v="2015-01-07T00:00:00"/>
        <d v="2015-01-08T00:00:00"/>
        <d v="2015-01-09T00:00:00"/>
        <d v="2015-01-12T00:00:00"/>
        <d v="2015-01-13T00:00:00"/>
        <d v="2015-01-14T00:00:00"/>
        <d v="2015-01-15T00:00:00"/>
        <d v="2015-01-16T00:00:00"/>
        <d v="2015-01-20T00:00:00"/>
        <d v="2015-01-21T00:00:00"/>
        <d v="2015-01-22T00:00:00"/>
        <d v="2015-01-23T00:00:00"/>
        <d v="2015-01-26T00:00:00"/>
        <d v="2015-01-27T00:00:00"/>
        <d v="2015-01-28T00:00:00"/>
        <d v="2015-01-29T00:00:00"/>
        <d v="2015-01-30T00:00:00"/>
        <d v="2015-02-02T00:00:00"/>
        <d v="2015-02-03T00:00:00"/>
        <d v="2015-02-04T00:00:00"/>
        <d v="2015-02-05T00:00:00"/>
        <d v="2015-02-06T00:00:00"/>
        <d v="2015-02-09T00:00:00"/>
        <d v="2015-02-10T00:00:00"/>
        <d v="2015-02-11T00:00:00"/>
        <d v="2015-02-12T00:00:00"/>
        <d v="2015-02-13T00:00:00"/>
        <d v="2015-02-17T00:00:00"/>
        <d v="2015-02-18T00:00:00"/>
        <d v="2015-02-19T00:00:00"/>
        <d v="2015-02-20T00:00:00"/>
        <d v="2015-02-23T00:00:00"/>
        <d v="2015-02-24T00:00:00"/>
        <d v="2015-02-25T00:00:00"/>
        <d v="2015-02-26T00:00:00"/>
        <d v="2015-02-27T00:00:00"/>
        <d v="2015-03-02T00:00:00"/>
        <d v="2015-03-03T00:00:00"/>
        <d v="2015-03-04T00:00:00"/>
        <d v="2015-03-05T00:00:00"/>
        <d v="2015-03-06T00:00:00"/>
        <d v="2015-03-09T00:00:00"/>
        <d v="2015-03-10T00:00:00"/>
        <d v="2015-03-11T00:00:00"/>
        <d v="2015-03-12T00:00:00"/>
        <d v="2015-03-13T00:00:00"/>
        <d v="2015-03-16T00:00:00"/>
        <d v="2015-03-17T00:00:00"/>
        <d v="2015-03-18T00:00:00"/>
        <d v="2015-03-19T00:00:00"/>
        <d v="2015-03-20T00:00:00"/>
        <d v="2015-03-23T00:00:00"/>
        <d v="2015-03-24T00:00:00"/>
        <d v="2015-03-25T00:00:00"/>
        <d v="2015-03-26T00:00:00"/>
        <d v="2015-03-27T00:00:00"/>
        <d v="2015-03-30T00:00:00"/>
        <d v="2015-03-31T00:00:00"/>
        <d v="2015-04-01T00:00:00"/>
        <d v="2015-04-02T00:00:00"/>
        <d v="2015-04-06T00:00:00"/>
        <d v="2015-04-07T00:00:00"/>
        <d v="2015-04-08T00:00:00"/>
        <d v="2015-04-09T00:00:00"/>
        <d v="2015-04-10T00:00:00"/>
        <d v="2015-04-13T00:00:00"/>
        <d v="2015-04-14T00:00:00"/>
        <d v="2015-04-15T00:00:00"/>
        <d v="2015-04-16T00:00:00"/>
        <d v="2015-04-17T00:00:00"/>
        <d v="2015-04-20T00:00:00"/>
        <d v="2015-04-21T00:00:00"/>
        <d v="2015-04-22T00:00:00"/>
        <d v="2015-04-23T00:00:00"/>
        <d v="2015-04-24T00:00:00"/>
        <d v="2015-04-27T00:00:00"/>
        <d v="2015-04-28T00:00:00"/>
        <d v="2015-04-29T00:00:00"/>
        <d v="2015-04-30T00:00:00"/>
        <d v="2015-05-01T00:00:00"/>
        <d v="2015-05-04T00:00:00"/>
        <d v="2015-05-05T00:00:00"/>
        <d v="2015-05-06T00:00:00"/>
        <d v="2015-05-07T00:00:00"/>
        <d v="2015-05-08T00:00:00"/>
        <d v="2015-05-11T00:00:00"/>
        <d v="2015-05-12T00:00:00"/>
        <d v="2015-05-13T00:00:00"/>
        <d v="2015-05-14T00:00:00"/>
        <d v="2015-05-15T00:00:00"/>
        <d v="2015-05-18T00:00:00"/>
        <d v="2015-05-19T00:00:00"/>
        <d v="2015-05-20T00:00:00"/>
        <d v="2015-05-21T00:00:00"/>
        <d v="2015-05-22T00:00:00"/>
        <d v="2015-05-26T00:00:00"/>
        <d v="2015-05-27T00:00:00"/>
        <d v="2015-05-28T00:00:00"/>
        <d v="2015-05-29T00:00:00"/>
        <d v="2015-06-01T00:00:00"/>
        <d v="2015-06-02T00:00:00"/>
        <d v="2015-06-03T00:00:00"/>
        <d v="2015-06-04T00:00:00"/>
        <d v="2015-06-05T00:00:00"/>
        <d v="2015-06-08T00:00:00"/>
        <d v="2015-06-09T00:00:00"/>
        <d v="2015-06-10T00:00:00"/>
        <d v="2015-06-11T00:00:00"/>
        <d v="2015-06-12T00:00:00"/>
        <d v="2015-06-15T00:00:00"/>
        <d v="2015-06-16T00:00:00"/>
        <d v="2015-06-17T00:00:00"/>
        <d v="2015-06-18T00:00:00"/>
        <d v="2015-06-19T00:00:00"/>
        <d v="2015-06-22T00:00:00"/>
        <d v="2015-06-23T00:00:00"/>
        <d v="2015-06-24T00:00:00"/>
        <d v="2015-06-25T00:00:00"/>
        <d v="2015-06-26T00:00:00"/>
        <d v="2015-06-29T00:00:00"/>
        <d v="2015-06-30T00:00:00"/>
        <d v="2015-07-01T00:00:00"/>
        <d v="2015-07-02T00:00:00"/>
        <d v="2015-07-06T00:00:00"/>
        <d v="2015-07-07T00:00:00"/>
        <d v="2015-07-08T00:00:00"/>
        <d v="2015-07-09T00:00:00"/>
        <d v="2015-07-10T00:00:00"/>
        <d v="2015-07-13T00:00:00"/>
        <d v="2015-07-14T00:00:00"/>
        <d v="2015-07-15T00:00:00"/>
        <d v="2015-07-16T00:00:00"/>
        <d v="2015-07-17T00:00:00"/>
        <d v="2015-07-20T00:00:00"/>
        <d v="2015-07-21T00:00:00"/>
        <d v="2015-07-22T00:00:00"/>
        <d v="2015-07-23T00:00:00"/>
        <d v="2015-07-24T00:00:00"/>
        <d v="2015-07-27T00:00:00"/>
        <d v="2015-07-28T00:00:00"/>
        <d v="2015-07-29T00:00:00"/>
        <d v="2015-07-30T00:00:00"/>
        <d v="2015-07-31T00:00:00"/>
        <d v="2015-08-03T00:00:00"/>
        <d v="2015-08-04T00:00:00"/>
        <d v="2015-08-05T00:00:00"/>
        <d v="2015-08-06T00:00:00"/>
        <d v="2015-08-07T00:00:00"/>
        <d v="2015-08-10T00:00:00"/>
        <d v="2015-08-11T00:00:00"/>
        <d v="2015-08-12T00:00:00"/>
        <d v="2015-08-13T00:00:00"/>
        <d v="2015-08-14T00:00:00"/>
        <d v="2015-08-17T00:00:00"/>
        <d v="2015-08-18T00:00:00"/>
        <d v="2015-08-19T00:00:00"/>
        <d v="2015-08-20T00:00:00"/>
        <d v="2015-08-21T00:00:00"/>
        <d v="2015-08-24T00:00:00"/>
        <d v="2015-08-25T00:00:00"/>
        <d v="2015-08-26T00:00:00"/>
        <d v="2015-08-27T00:00:00"/>
        <d v="2015-08-28T00:00:00"/>
        <d v="2015-08-31T00:00:00"/>
        <d v="2015-09-01T00:00:00"/>
        <d v="2015-09-02T00:00:00"/>
        <d v="2015-09-03T00:00:00"/>
        <d v="2015-09-04T00:00:00"/>
        <d v="2015-09-08T00:00:00"/>
        <d v="2015-09-09T00:00:00"/>
        <d v="2015-09-10T00:00:00"/>
        <d v="2015-09-11T00:00:00"/>
        <d v="2015-09-14T00:00:00"/>
        <d v="2015-09-15T00:00:00"/>
        <d v="2015-09-16T00:00:00"/>
        <d v="2015-09-17T00:00:00"/>
        <d v="2015-09-18T00:00:00"/>
        <d v="2015-09-21T00:00:00"/>
        <d v="2015-09-22T00:00:00"/>
        <d v="2015-09-23T00:00:00"/>
        <d v="2015-09-24T00:00:00"/>
        <d v="2015-09-25T00:00:00"/>
        <d v="2015-09-28T00:00:00"/>
        <d v="2015-09-29T00:00:00"/>
        <d v="2015-09-30T00:00:00"/>
        <d v="2015-10-01T00:00:00"/>
        <d v="2015-10-02T00:00:00"/>
        <d v="2015-10-05T00:00:00"/>
        <d v="2015-10-06T00:00:00"/>
        <d v="2015-10-07T00:00:00"/>
        <d v="2015-10-08T00:00:00"/>
        <d v="2015-10-09T00:00:00"/>
        <d v="2015-10-12T00:00:00"/>
        <d v="2015-10-13T00:00:00"/>
        <d v="2015-10-14T00:00:00"/>
        <d v="2015-10-15T00:00:00"/>
        <d v="2015-10-16T00:00:00"/>
        <d v="2015-10-19T00:00:00"/>
        <d v="2015-10-20T00:00:00"/>
        <d v="2015-10-21T00:00:00"/>
        <d v="2015-10-22T00:00:00"/>
        <d v="2015-10-23T00:00:00"/>
        <d v="2015-10-26T00:00:00"/>
        <d v="2015-10-27T00:00:00"/>
        <d v="2015-10-28T00:00:00"/>
        <d v="2015-10-29T00:00:00"/>
        <d v="2015-10-30T00:00:00"/>
        <d v="2015-11-02T00:00:00"/>
        <d v="2015-11-03T00:00:00"/>
        <d v="2015-11-04T00:00:00"/>
        <d v="2015-11-05T00:00:00"/>
        <d v="2015-11-06T00:00:00"/>
        <d v="2015-11-09T00:00:00"/>
        <d v="2015-11-10T00:00:00"/>
        <d v="2015-11-11T00:00:00"/>
        <d v="2015-11-12T00:00:00"/>
        <d v="2015-11-13T00:00:00"/>
        <d v="2015-11-16T00:00:00"/>
        <d v="2015-11-17T00:00:00"/>
        <d v="2015-11-18T00:00:00"/>
        <d v="2015-11-19T00:00:00"/>
        <d v="2015-11-20T00:00:00"/>
        <d v="2015-11-23T00:00:00"/>
        <d v="2015-11-24T00:00:00"/>
        <d v="2015-11-25T00:00:00"/>
        <d v="2015-11-27T00:00:00"/>
        <d v="2015-11-30T00:00:00"/>
        <d v="2015-12-01T00:00:00"/>
        <d v="2015-12-02T00:00:00"/>
        <d v="2015-12-03T00:00:00"/>
        <d v="2015-12-04T00:00:00"/>
        <d v="2015-12-07T00:00:00"/>
        <d v="2015-12-08T00:00:00"/>
        <d v="2015-12-09T00:00:00"/>
        <d v="2015-12-10T00:00:00"/>
        <d v="2015-12-11T00:00:00"/>
        <d v="2015-12-14T00:00:00"/>
        <d v="2015-12-15T00:00:00"/>
        <d v="2015-12-16T00:00:00"/>
        <d v="2015-12-17T00:00:00"/>
        <d v="2015-12-18T00:00:00"/>
        <d v="2015-12-21T00:00:00"/>
        <d v="2015-12-22T00:00:00"/>
        <d v="2015-12-23T00:00:00"/>
        <d v="2015-12-24T00:00:00"/>
        <d v="2015-12-28T00:00:00"/>
        <d v="2015-12-29T00:00:00"/>
        <d v="2015-12-30T00:00:00"/>
        <d v="2015-12-31T00:00:00"/>
        <d v="2016-01-04T00:00:00"/>
        <d v="2016-01-05T00:00:00"/>
        <d v="2016-01-06T00:00:00"/>
        <d v="2016-01-07T00:00:00"/>
        <d v="2016-01-08T00:00:00"/>
        <d v="2016-01-11T00:00:00"/>
        <d v="2016-01-12T00:00:00"/>
        <d v="2016-01-13T00:00:00"/>
        <d v="2016-01-14T00:00:00"/>
        <d v="2016-01-15T00:00:00"/>
        <d v="2016-01-19T00:00:00"/>
        <d v="2016-01-20T00:00:00"/>
        <d v="2016-01-21T00:00:00"/>
        <d v="2016-01-22T00:00:00"/>
        <d v="2016-01-25T00:00:00"/>
        <d v="2016-01-26T00:00:00"/>
        <d v="2016-01-27T00:00:00"/>
        <d v="2016-01-28T00:00:00"/>
        <d v="2016-01-29T00:00:00"/>
        <d v="2016-02-01T00:00:00"/>
        <d v="2016-02-02T00:00:00"/>
        <d v="2016-02-03T00:00:00"/>
        <d v="2016-02-04T00:00:00"/>
        <d v="2016-02-05T00:00:00"/>
        <d v="2016-02-08T00:00:00"/>
        <d v="2016-02-09T00:00:00"/>
        <d v="2016-02-10T00:00:00"/>
        <d v="2016-02-11T00:00:00"/>
        <d v="2016-02-12T00:00:00"/>
        <d v="2016-02-16T00:00:00"/>
        <d v="2016-02-17T00:00:00"/>
        <d v="2016-02-18T00:00:00"/>
        <d v="2016-02-19T00:00:00"/>
        <d v="2016-02-22T00:00:00"/>
        <d v="2016-02-23T00:00:00"/>
        <d v="2016-02-24T00:00:00"/>
        <d v="2016-02-25T00:00:00"/>
        <d v="2016-02-26T00:00:00"/>
        <d v="2016-02-29T00:00:00"/>
        <d v="2016-03-01T00:00:00"/>
        <d v="2016-03-02T00:00:00"/>
        <d v="2016-03-03T00:00:00"/>
        <d v="2016-03-04T00:00:00"/>
        <d v="2016-03-07T00:00:00"/>
        <d v="2016-03-08T00:00:00"/>
        <d v="2016-03-09T00:00:00"/>
        <d v="2016-03-10T00:00:00"/>
        <d v="2016-03-11T00:00:00"/>
        <d v="2016-03-14T00:00:00"/>
        <d v="2016-03-15T00:00:00"/>
        <d v="2016-03-16T00:00:00"/>
        <d v="2016-03-17T00:00:00"/>
        <d v="2016-03-18T00:00:00"/>
        <d v="2016-03-21T00:00:00"/>
        <d v="2016-03-22T00:00:00"/>
        <d v="2016-03-23T00:00:00"/>
        <d v="2016-03-24T00:00:00"/>
        <d v="2016-03-28T00:00:00"/>
        <d v="2016-03-29T00:00:00"/>
        <d v="2016-03-30T00:00:00"/>
        <d v="2016-03-31T00:00:00"/>
        <d v="2016-04-01T00:00:00"/>
        <d v="2016-04-04T00:00:00"/>
        <d v="2016-04-05T00:00:00"/>
        <d v="2016-04-06T00:00:00"/>
        <d v="2016-04-07T00:00:00"/>
        <d v="2016-04-08T00:00:00"/>
        <d v="2016-04-11T00:00:00"/>
        <d v="2016-04-12T00:00:00"/>
        <d v="2016-04-13T00:00:00"/>
        <d v="2016-04-14T00:00:00"/>
        <d v="2016-04-15T00:00:00"/>
        <d v="2016-04-18T00:00:00"/>
        <d v="2016-04-19T00:00:00"/>
        <d v="2016-04-20T00:00:00"/>
        <d v="2016-04-21T00:00:00"/>
        <d v="2016-04-22T00:00:00"/>
        <d v="2016-04-25T00:00:00"/>
        <d v="2016-04-26T00:00:00"/>
        <d v="2016-04-27T00:00:00"/>
        <d v="2016-04-28T00:00:00"/>
        <d v="2016-04-29T00:00:00"/>
        <d v="2016-05-02T00:00:00"/>
        <d v="2016-05-03T00:00:00"/>
        <d v="2016-05-04T00:00:00"/>
        <d v="2016-05-05T00:00:00"/>
        <d v="2016-05-06T00:00:00"/>
        <d v="2016-05-09T00:00:00"/>
        <d v="2016-05-10T00:00:00"/>
        <d v="2016-05-11T00:00:00"/>
        <d v="2016-05-12T00:00:00"/>
        <d v="2016-05-13T00:00:00"/>
        <d v="2016-05-16T00:00:00"/>
        <d v="2016-05-17T00:00:00"/>
        <d v="2016-05-18T00:00:00"/>
        <d v="2016-05-19T00:00:00"/>
        <d v="2016-05-20T00:00:00"/>
        <d v="2016-05-23T00:00:00"/>
        <d v="2016-05-24T00:00:00"/>
        <d v="2016-05-25T00:00:00"/>
        <d v="2016-05-26T00:00:00"/>
        <d v="2016-05-27T00:00:00"/>
        <d v="2016-05-31T00:00:00"/>
        <d v="2016-06-01T00:00:00"/>
        <d v="2016-06-02T00:00:00"/>
        <d v="2016-06-03T00:00:00"/>
        <d v="2016-06-06T00:00:00"/>
        <d v="2016-06-07T00:00:00"/>
        <d v="2016-06-08T00:00:00"/>
        <d v="2016-06-09T00:00:00"/>
        <d v="2016-06-10T00:00:00"/>
        <d v="2016-06-13T00:00:00"/>
        <d v="2016-06-14T00:00:00"/>
        <d v="2016-06-15T00:00:00"/>
        <d v="2016-06-16T00:00:00"/>
        <d v="2016-06-17T00:00:00"/>
        <d v="2016-06-20T00:00:00"/>
        <d v="2016-06-21T00:00:00"/>
        <d v="2016-06-22T00:00:00"/>
        <d v="2016-06-23T00:00:00"/>
        <d v="2016-06-24T00:00:00"/>
        <d v="2016-06-27T00:00:00"/>
        <d v="2016-06-28T00:00:00"/>
        <d v="2016-06-29T00:00:00"/>
        <d v="2016-06-30T00:00:00"/>
        <d v="2016-07-01T00:00:00"/>
        <d v="2016-07-05T00:00:00"/>
        <d v="2016-07-06T00:00:00"/>
        <d v="2016-07-07T00:00:00"/>
        <d v="2016-07-08T00:00:00"/>
        <d v="2016-07-11T00:00:00"/>
        <d v="2016-07-12T00:00:00"/>
        <d v="2016-07-13T00:00:00"/>
        <d v="2016-07-14T00:00:00"/>
        <d v="2016-07-15T00:00:00"/>
        <d v="2016-07-18T00:00:00"/>
        <d v="2016-07-19T00:00:00"/>
        <d v="2016-07-20T00:00:00"/>
        <d v="2016-07-21T00:00:00"/>
        <d v="2016-07-22T00:00:00"/>
        <d v="2016-07-25T00:00:00"/>
        <d v="2016-07-26T00:00:00"/>
        <d v="2016-07-27T00:00:00"/>
        <d v="2016-07-28T00:00:00"/>
        <d v="2016-07-29T00:00:00"/>
        <d v="2016-08-01T00:00:00"/>
        <d v="2016-08-02T00:00:00"/>
        <d v="2016-08-03T00:00:00"/>
        <d v="2016-08-04T00:00:00"/>
        <d v="2016-08-05T00:00:00"/>
        <d v="2016-08-08T00:00:00"/>
        <d v="2016-08-09T00:00:00"/>
        <d v="2016-08-10T00:00:00"/>
        <d v="2016-08-11T00:00:00"/>
        <d v="2016-08-12T00:00:00"/>
        <d v="2016-08-15T00:00:00"/>
        <d v="2016-08-16T00:00:00"/>
        <d v="2016-08-17T00:00:00"/>
        <d v="2016-08-18T00:00:00"/>
        <d v="2016-08-19T00:00:00"/>
        <d v="2016-08-22T00:00:00"/>
        <d v="2016-08-23T00:00:00"/>
        <d v="2016-08-24T00:00:00"/>
        <d v="2016-08-25T00:00:00"/>
        <d v="2016-08-26T00:00:00"/>
        <d v="2016-08-29T00:00:00"/>
        <d v="2016-08-30T00:00:00"/>
        <d v="2016-08-31T00:00:00"/>
        <d v="2016-09-01T00:00:00"/>
        <d v="2016-09-02T00:00:00"/>
        <d v="2016-09-06T00:00:00"/>
        <d v="2016-09-07T00:00:00"/>
        <d v="2016-09-08T00:00:00"/>
        <d v="2016-09-09T00:00:00"/>
        <d v="2016-09-12T00:00:00"/>
        <d v="2016-09-13T00:00:00"/>
        <d v="2016-09-14T00:00:00"/>
        <d v="2016-09-15T00:00:00"/>
        <d v="2016-09-16T00:00:00"/>
        <d v="2016-09-19T00:00:00"/>
        <d v="2016-09-20T00:00:00"/>
        <d v="2016-09-21T00:00:00"/>
        <d v="2016-09-22T00:00:00"/>
        <d v="2016-09-23T00:00:00"/>
        <d v="2016-09-26T00:00:00"/>
        <d v="2016-09-27T00:00:00"/>
        <d v="2016-09-28T00:00:00"/>
        <d v="2016-09-29T00:00:00"/>
        <d v="2016-09-30T00:00:00"/>
        <d v="2016-10-03T00:00:00"/>
        <d v="2016-10-04T00:00:00"/>
        <d v="2016-10-05T00:00:00"/>
        <d v="2016-10-06T00:00:00"/>
        <d v="2016-10-07T00:00:00"/>
        <d v="2016-10-10T00:00:00"/>
        <d v="2016-10-11T00:00:00"/>
        <d v="2016-10-12T00:00:00"/>
        <d v="2016-10-13T00:00:00"/>
        <d v="2016-10-14T00:00:00"/>
        <d v="2016-10-17T00:00:00"/>
        <d v="2016-10-18T00:00:00"/>
        <d v="2016-10-19T00:00:00"/>
        <d v="2016-10-20T00:00:00"/>
        <d v="2016-10-21T00:00:00"/>
        <d v="2016-10-24T00:00:00"/>
        <d v="2016-10-25T00:00:00"/>
        <d v="2016-10-26T00:00:00"/>
        <d v="2016-10-27T00:00:00"/>
        <d v="2016-10-28T00:00:00"/>
        <d v="2016-10-31T00:00:00"/>
        <d v="2016-11-01T00:00:00"/>
        <d v="2016-11-02T00:00:00"/>
        <d v="2016-11-03T00:00:00"/>
        <d v="2016-11-04T00:00:00"/>
        <d v="2016-11-07T00:00:00"/>
        <d v="2016-11-08T00:00:00"/>
        <d v="2016-11-09T00:00:00"/>
        <d v="2016-11-10T00:00:00"/>
        <d v="2016-11-11T00:00:00"/>
        <d v="2016-11-14T00:00:00"/>
        <d v="2016-11-15T00:00:00"/>
        <d v="2016-11-16T00:00:00"/>
        <d v="2016-11-17T00:00:00"/>
        <d v="2016-11-18T00:00:00"/>
        <d v="2016-11-21T00:00:00"/>
        <d v="2016-11-22T00:00:00"/>
        <d v="2016-11-23T00:00:00"/>
        <d v="2016-11-25T00:00:00"/>
        <d v="2016-11-28T00:00:00"/>
        <d v="2016-11-29T00:00:00"/>
        <d v="2016-11-30T00:00:00"/>
        <d v="2016-12-01T00:00:00"/>
        <d v="2016-12-02T00:00:00"/>
        <d v="2016-12-05T00:00:00"/>
        <d v="2016-12-06T00:00:00"/>
        <d v="2016-12-07T00:00:00"/>
        <d v="2016-12-08T00:00:00"/>
        <d v="2016-12-09T00:00:00"/>
        <d v="2016-12-12T00:00:00"/>
        <d v="2016-12-13T00:00:00"/>
        <d v="2016-12-14T00:00:00"/>
        <d v="2016-12-15T00:00:00"/>
        <d v="2016-12-16T00:00:00"/>
        <d v="2016-12-19T00:00:00"/>
        <d v="2016-12-20T00:00:00"/>
        <d v="2016-12-21T00:00:00"/>
        <d v="2016-12-22T00:00:00"/>
        <d v="2016-12-23T00:00:00"/>
        <d v="2016-12-27T00:00:00"/>
        <d v="2016-12-28T00:00:00"/>
        <d v="2016-12-29T00:00:00"/>
        <d v="2016-12-30T00:00:00"/>
        <d v="2017-01-03T00:00:00"/>
        <d v="2017-01-04T00:00:00"/>
        <d v="2017-01-05T00:00:00"/>
        <d v="2017-01-06T00:00:00"/>
        <d v="2017-01-09T00:00:00"/>
        <d v="2017-01-10T00:00:00"/>
        <d v="2017-01-11T00:00:00"/>
        <d v="2017-01-12T00:00:00"/>
        <d v="2017-01-13T00:00:00"/>
        <d v="2017-01-17T00:00:00"/>
        <d v="2017-01-18T00:00:00"/>
        <d v="2017-01-19T00:00:00"/>
        <d v="2017-01-20T00:00:00"/>
        <d v="2017-01-23T00:00:00"/>
        <d v="2017-01-24T00:00:00"/>
        <d v="2017-01-25T00:00:00"/>
        <d v="2017-01-26T00:00:00"/>
        <d v="2017-01-27T00:00:00"/>
        <d v="2017-01-30T00:00:00"/>
        <d v="2017-01-31T00:00:00"/>
        <d v="2017-02-01T00:00:00"/>
        <d v="2017-02-02T00:00:00"/>
        <d v="2017-02-03T00:00:00"/>
        <d v="2017-02-06T00:00:00"/>
        <d v="2017-02-07T00:00:00"/>
        <d v="2017-02-08T00:00:00"/>
        <d v="2017-02-09T00:00:00"/>
        <d v="2017-02-10T00:00:00"/>
        <d v="2017-02-13T00:00:00"/>
        <d v="2017-02-14T00:00:00"/>
        <d v="2017-02-15T00:00:00"/>
        <d v="2017-02-16T00:00:00"/>
        <d v="2017-02-17T00:00:00"/>
        <d v="2017-02-21T00:00:00"/>
        <d v="2017-02-22T00:00:00"/>
        <d v="2017-02-23T00:00:00"/>
        <d v="2017-02-24T00:00:00"/>
        <d v="2017-02-27T00:00:00"/>
        <d v="2017-02-28T00:00:00"/>
        <d v="2017-03-01T00:00:00"/>
        <d v="2017-03-02T00:00:00"/>
        <d v="2017-03-03T00:00:00"/>
        <d v="2017-03-06T00:00:00"/>
        <d v="2017-03-07T00:00:00"/>
        <d v="2017-03-08T00:00:00"/>
        <d v="2017-03-09T00:00:00"/>
        <d v="2017-03-10T00:00:00"/>
        <d v="2017-03-13T00:00:00"/>
        <d v="2017-03-14T00:00:00"/>
        <d v="2017-03-15T00:00:00"/>
        <d v="2017-03-16T00:00:00"/>
        <d v="2017-03-17T00:00:00"/>
        <d v="2017-03-20T00:00:00"/>
        <d v="2017-03-21T00:00:00"/>
        <d v="2017-03-22T00:00:00"/>
        <d v="2017-03-23T00:00:00"/>
        <d v="2017-03-24T00:00:00"/>
        <d v="2017-03-27T00:00:00"/>
        <d v="2017-03-28T00:00:00"/>
        <d v="2017-03-29T00:00:00"/>
        <d v="2017-03-30T00:00:00"/>
        <d v="2017-03-31T00:00:00"/>
        <d v="2017-04-03T00:00:00"/>
        <d v="2017-04-04T00:00:00"/>
        <d v="2017-04-05T00:00:00"/>
        <d v="2017-04-06T00:00:00"/>
        <d v="2017-04-07T00:00:00"/>
        <d v="2017-04-10T00:00:00"/>
        <d v="2017-04-11T00:00:00"/>
        <d v="2017-04-12T00:00:00"/>
        <d v="2017-04-13T00:00:00"/>
        <d v="2017-04-17T00:00:00"/>
        <d v="2017-04-18T00:00:00"/>
        <d v="2017-04-19T00:00:00"/>
        <d v="2017-04-20T00:00:00"/>
        <d v="2017-04-21T00:00:00"/>
        <d v="2017-04-24T00:00:00"/>
        <d v="2017-04-25T00:00:00"/>
        <d v="2017-04-26T00:00:00"/>
        <d v="2017-04-27T00:00:00"/>
        <d v="2017-04-28T00:00:00"/>
        <d v="2017-05-01T00:00:00"/>
        <d v="2017-05-02T00:00:00"/>
        <d v="2017-05-03T00:00:00"/>
        <d v="2017-05-04T00:00:00"/>
        <d v="2017-05-05T00:00:00"/>
        <d v="2017-05-08T00:00:00"/>
        <d v="2017-05-09T00:00:00"/>
        <d v="2017-05-10T00:00:00"/>
        <d v="2017-05-11T00:00:00"/>
        <d v="2017-05-12T00:00:00"/>
        <d v="2017-05-15T00:00:00"/>
        <d v="2017-05-16T00:00:00"/>
        <d v="2017-05-17T00:00:00"/>
        <d v="2017-05-18T00:00:00"/>
        <d v="2017-05-19T00:00:00"/>
        <d v="2017-05-22T00:00:00"/>
        <d v="2017-05-23T00:00:00"/>
        <d v="2017-05-24T00:00:00"/>
        <d v="2017-05-25T00:00:00"/>
        <d v="2017-05-26T00:00:00"/>
        <d v="2017-05-30T00:00:00"/>
        <d v="2017-05-31T00:00:00"/>
        <d v="2017-06-01T00:00:00"/>
        <d v="2017-06-02T00:00:00"/>
        <d v="2017-06-05T00:00:00"/>
        <d v="2017-06-06T00:00:00"/>
        <d v="2017-06-07T00:00:00"/>
        <d v="2017-06-08T00:00:00"/>
        <d v="2017-06-09T00:00:00"/>
        <d v="2017-06-12T00:00:00"/>
        <d v="2017-06-13T00:00:00"/>
        <d v="2017-06-14T00:00:00"/>
        <d v="2017-06-15T00:00:00"/>
        <d v="2017-06-16T00:00:00"/>
        <d v="2017-06-19T00:00:00"/>
        <d v="2017-06-20T00:00:00"/>
        <d v="2017-06-21T00:00:00"/>
        <d v="2017-06-22T00:00:00"/>
        <d v="2017-06-23T00:00:00"/>
        <d v="2017-06-26T00:00:00"/>
        <d v="2017-06-27T00:00:00"/>
        <d v="2017-06-28T00:00:00"/>
        <d v="2017-06-29T00:00:00"/>
        <d v="2017-06-30T00:00:00"/>
        <d v="2017-07-03T00:00:00"/>
        <d v="2017-07-05T00:00:00"/>
        <d v="2017-07-06T00:00:00"/>
        <d v="2017-07-07T00:00:00"/>
        <d v="2017-07-10T00:00:00"/>
        <d v="2017-07-11T00:00:00"/>
        <d v="2017-07-12T00:00:00"/>
        <d v="2017-07-13T00:00:00"/>
        <d v="2017-07-14T00:00:00"/>
        <d v="2017-07-17T00:00:00"/>
        <d v="2017-07-18T00:00:00"/>
        <d v="2017-07-19T00:00:00"/>
        <d v="2017-07-20T00:00:00"/>
        <d v="2017-07-21T00:00:00"/>
        <d v="2017-07-24T00:00:00"/>
        <d v="2017-07-25T00:00:00"/>
        <d v="2017-07-26T00:00:00"/>
        <d v="2017-07-27T00:00:00"/>
        <d v="2017-07-28T00:00:00"/>
        <d v="2017-07-31T00:00:00"/>
        <d v="2017-08-01T00:00:00"/>
        <d v="2017-08-02T00:00:00"/>
        <d v="2017-08-03T00:00:00"/>
        <d v="2017-08-04T00:00:00"/>
        <d v="2017-08-07T00:00:00"/>
        <d v="2017-08-08T00:00:00"/>
        <d v="2017-08-09T00:00:00"/>
        <d v="2017-08-10T00:00:00"/>
        <d v="2017-08-11T00:00:00"/>
        <d v="2017-08-14T00:00:00"/>
        <d v="2017-08-15T00:00:00"/>
        <d v="2017-08-16T00:00:00"/>
        <d v="2017-08-17T00:00:00"/>
        <d v="2017-08-18T00:00:00"/>
        <d v="2017-08-21T00:00:00"/>
        <d v="2017-08-22T00:00:00"/>
        <d v="2017-08-23T00:00:00"/>
        <d v="2017-08-24T00:00:00"/>
        <d v="2017-08-25T00:00:00"/>
        <d v="2017-08-28T00:00:00"/>
        <d v="2017-08-29T00:00:00"/>
        <d v="2017-08-30T00:00:00"/>
        <d v="2017-08-31T00:00:00"/>
        <d v="2017-09-01T00:00:00"/>
        <d v="2017-09-05T00:00:00"/>
        <d v="2017-09-06T00:00:00"/>
        <d v="2017-09-07T00:00:00"/>
        <d v="2017-09-08T00:00:00"/>
        <d v="2017-09-11T00:00:00"/>
        <d v="2017-09-12T00:00:00"/>
        <d v="2017-09-13T00:00:00"/>
        <d v="2017-09-14T00:00:00"/>
        <d v="2017-09-15T00:00:00"/>
        <d v="2017-09-18T00:00:00"/>
        <d v="2017-09-19T00:00:00"/>
        <d v="2017-09-20T00:00:00"/>
        <d v="2017-09-21T00:00:00"/>
        <d v="2017-09-22T00:00:00"/>
        <d v="2017-09-25T00:00:00"/>
        <d v="2017-09-26T00:00:00"/>
        <d v="2017-09-27T00:00:00"/>
        <d v="2017-09-28T00:00:00"/>
        <d v="2017-09-29T00:00:00"/>
        <d v="2017-10-02T00:00:00"/>
        <d v="2017-10-03T00:00:00"/>
        <d v="2017-10-04T00:00:00"/>
        <d v="2017-10-05T00:00:00"/>
        <d v="2017-10-06T00:00:00"/>
        <d v="2017-10-09T00:00:00"/>
        <d v="2017-10-10T00:00:00"/>
        <d v="2017-10-11T00:00:00"/>
        <d v="2017-10-12T00:00:00"/>
        <d v="2017-10-13T00:00:00"/>
        <d v="2017-10-16T00:00:00"/>
        <d v="2017-10-17T00:00:00"/>
        <d v="2017-10-18T00:00:00"/>
        <d v="2017-10-19T00:00:00"/>
        <d v="2017-10-20T00:00:00"/>
        <d v="2017-10-23T00:00:00"/>
        <d v="2017-10-24T00:00:00"/>
        <d v="2017-10-25T00:00:00"/>
        <d v="2017-10-26T00:00:00"/>
        <d v="2017-10-27T00:00:00"/>
        <d v="2017-10-30T00:00:00"/>
        <d v="2017-10-31T00:00:00"/>
        <d v="2017-11-01T00:00:00"/>
        <d v="2017-11-02T00:00:00"/>
        <d v="2017-11-03T00:00:00"/>
        <d v="2017-11-06T00:00:00"/>
        <d v="2017-11-07T00:00:00"/>
        <d v="2017-11-08T00:00:00"/>
        <d v="2017-11-09T00:00:00"/>
        <d v="2017-11-10T00:00:00"/>
        <d v="2017-11-13T00:00:00"/>
        <d v="2017-11-14T00:00:00"/>
        <d v="2017-11-15T00:00:00"/>
        <d v="2017-11-16T00:00:00"/>
        <d v="2017-11-17T00:00:00"/>
        <d v="2017-11-20T00:00:00"/>
        <d v="2017-11-21T00:00:00"/>
        <d v="2017-11-22T00:00:00"/>
        <d v="2017-11-24T00:00:00"/>
        <d v="2017-11-27T00:00:00"/>
        <d v="2017-11-28T00:00:00"/>
        <d v="2017-11-29T00:00:00"/>
        <d v="2017-11-30T00:00:00"/>
        <d v="2017-12-01T00:00:00"/>
        <d v="2017-12-04T00:00:00"/>
        <d v="2017-12-05T00:00:00"/>
        <d v="2017-12-06T00:00:00"/>
        <d v="2017-12-07T00:00:00"/>
        <d v="2017-12-08T00:00:00"/>
        <d v="2017-12-11T00:00:00"/>
        <d v="2017-12-12T00:00:00"/>
        <d v="2017-12-13T00:00:00"/>
        <d v="2017-12-14T00:00:00"/>
        <d v="2017-12-15T00:00:00"/>
        <d v="2017-12-18T00:00:00"/>
        <d v="2017-12-19T00:00:00"/>
        <d v="2017-12-20T00:00:00"/>
        <d v="2017-12-21T00:00:00"/>
        <d v="2017-12-22T00:00:00"/>
        <d v="2017-12-26T00:00:00"/>
        <d v="2017-12-27T00:00:00"/>
        <d v="2017-12-28T00:00:00"/>
        <d v="2017-12-29T00:00:00"/>
        <d v="2018-01-02T00:00:00"/>
        <d v="2018-01-03T00:00:00"/>
        <d v="2018-01-04T00:00:00"/>
        <d v="2018-01-05T00:00:00"/>
        <d v="2018-01-08T00:00:00"/>
        <d v="2018-01-09T00:00:00"/>
        <d v="2018-01-10T00:00:00"/>
        <d v="2018-01-11T00:00:00"/>
        <d v="2018-01-12T00:00:00"/>
        <d v="2018-01-16T00:00:00"/>
        <d v="2018-01-17T00:00:00"/>
        <d v="2018-01-18T00:00:00"/>
        <d v="2018-01-19T00:00:00"/>
        <d v="2018-01-22T00:00:00"/>
        <d v="2018-01-23T00:00:00"/>
        <d v="2018-01-24T00:00:00"/>
        <d v="2018-01-25T00:00:00"/>
        <d v="2018-01-26T00:00:00"/>
        <d v="2018-01-29T00:00:00"/>
        <d v="2018-01-30T00:00:00"/>
        <d v="2018-01-31T00:00:00"/>
        <d v="2018-02-01T00:00:00"/>
        <d v="2018-02-02T00:00:00"/>
        <d v="2018-02-05T00:00:00"/>
        <d v="2018-02-06T00:00:00"/>
        <d v="2018-02-07T00:00:00"/>
        <d v="2018-02-08T00:00:00"/>
        <d v="2018-02-09T00:00:00"/>
        <d v="2018-02-12T00:00:00"/>
        <d v="2018-02-13T00:00:00"/>
        <d v="2018-02-14T00:00:00"/>
        <d v="2018-02-15T00:00:00"/>
        <d v="2018-02-16T00:00:00"/>
        <d v="2018-02-20T00:00:00"/>
        <d v="2018-02-21T00:00:00"/>
        <d v="2018-02-22T00:00:00"/>
        <d v="2018-02-23T00:00:00"/>
        <d v="2018-02-26T00:00:00"/>
        <d v="2018-02-27T00:00:00"/>
        <d v="2018-02-28T00:00:00"/>
        <d v="2018-03-01T00:00:00"/>
        <d v="2018-03-02T00:00:00"/>
        <d v="2018-03-05T00:00:00"/>
        <d v="2018-03-06T00:00:00"/>
        <d v="2018-03-07T00:00:00"/>
        <d v="2018-03-08T00:00:00"/>
        <d v="2018-03-09T00:00:00"/>
        <d v="2018-03-12T00:00:00"/>
        <d v="2018-03-13T00:00:00"/>
        <d v="2018-03-14T00:00:00"/>
        <d v="2018-03-15T00:00:00"/>
        <d v="2018-03-16T00:00:00"/>
        <d v="2018-03-19T00:00:00"/>
        <d v="2018-03-20T00:00:00"/>
        <d v="2018-03-21T00:00:00"/>
        <d v="2018-03-22T00:00:00"/>
        <d v="2018-03-23T00:00:00"/>
        <d v="2018-03-26T00:00:00"/>
        <d v="2018-03-27T00:00:00"/>
        <d v="2018-03-28T00:00:00"/>
        <d v="2018-03-29T00:00:00"/>
        <d v="2018-04-02T00:00:00"/>
        <d v="2018-04-03T00:00:00"/>
        <d v="2018-04-04T00:00:00"/>
        <d v="2018-04-05T00:00:00"/>
        <d v="2018-04-06T00:00:00"/>
        <d v="2018-04-09T00:00:00"/>
        <d v="2018-04-10T00:00:00"/>
        <d v="2018-04-11T00:00:00"/>
        <d v="2018-04-12T00:00:00"/>
        <d v="2018-04-13T00:00:00"/>
        <d v="2018-04-16T00:00:00"/>
        <d v="2018-04-17T00:00:00"/>
        <d v="2018-04-18T00:00:00"/>
        <d v="2018-04-19T00:00:00"/>
        <d v="2018-04-20T00:00:00"/>
        <d v="2018-04-23T00:00:00"/>
        <d v="2018-04-24T00:00:00"/>
        <d v="2018-04-25T00:00:00"/>
        <d v="2018-04-26T00:00:00"/>
        <d v="2018-04-27T00:00:00"/>
        <d v="2018-04-30T00:00:00"/>
        <d v="2018-05-01T00:00:00"/>
        <d v="2018-05-02T00:00:00"/>
        <d v="2018-05-03T00:00:00"/>
        <d v="2018-05-04T00:00:00"/>
        <d v="2018-05-07T00:00:00"/>
        <d v="2018-05-08T00:00:00"/>
        <d v="2018-05-09T00:00:00"/>
        <d v="2018-05-10T00:00:00"/>
        <d v="2018-05-11T00:00:00"/>
        <d v="2018-05-14T00:00:00"/>
        <d v="2018-05-15T00:00:00"/>
        <d v="2018-05-16T00:00:00"/>
        <d v="2018-05-17T00:00:00"/>
        <d v="2018-05-18T00:00:00"/>
        <d v="2018-05-21T00:00:00"/>
        <d v="2018-05-22T00:00:00"/>
        <d v="2018-05-23T00:00:00"/>
        <d v="2018-05-24T00:00:00"/>
        <d v="2018-05-25T00:00:00"/>
        <d v="2018-05-29T00:00:00"/>
        <d v="2018-05-30T00:00:00"/>
        <d v="2018-05-31T00:00:00"/>
        <d v="2018-06-01T00:00:00"/>
        <d v="2018-06-04T00:00:00"/>
        <d v="2018-06-05T00:00:00"/>
        <d v="2018-06-06T00:00:00"/>
        <d v="2018-06-07T00:00:00"/>
        <d v="2018-06-08T00:00:00"/>
        <d v="2018-06-11T00:00:00"/>
        <d v="2018-06-12T00:00:00"/>
        <d v="2018-06-13T00:00:00"/>
        <d v="2018-06-14T00:00:00"/>
        <d v="2018-06-15T00:00:00"/>
        <d v="2018-06-18T00:00:00"/>
        <d v="2018-06-19T00:00:00"/>
        <d v="2018-06-20T00:00:00"/>
        <d v="2018-06-21T00:00:00"/>
        <d v="2018-06-22T00:00:00"/>
        <d v="2018-06-25T00:00:00"/>
        <d v="2018-06-26T00:00:00"/>
        <d v="2018-06-27T00:00:00"/>
        <d v="2018-06-28T00:00:00"/>
        <d v="2018-06-29T00:00:00"/>
        <d v="2018-07-02T00:00:00"/>
        <d v="2018-07-03T00:00:00"/>
        <d v="2018-07-05T00:00:00"/>
        <d v="2018-07-06T00:00:00"/>
        <d v="2018-07-09T00:00:00"/>
        <d v="2018-07-10T00:00:00"/>
        <d v="2018-07-11T00:00:00"/>
        <d v="2018-07-12T00:00:00"/>
        <d v="2018-07-13T00:00:00"/>
        <d v="2018-07-16T00:00:00"/>
        <d v="2018-07-17T00:00:00"/>
        <d v="2018-07-18T00:00:00"/>
        <d v="2018-07-19T00:00:00"/>
        <d v="2018-07-20T00:00:00"/>
        <d v="2018-07-23T00:00:00"/>
        <d v="2018-07-24T00:00:00"/>
        <d v="2018-07-25T00:00:00"/>
        <d v="2018-07-26T00:00:00"/>
        <d v="2018-07-27T00:00:00"/>
        <d v="2018-07-30T00:00:00"/>
        <d v="2018-07-31T00:00:00"/>
        <d v="2018-08-01T00:00:00"/>
        <d v="2018-08-02T00:00:00"/>
        <d v="2018-08-03T00:00:00"/>
        <d v="2018-08-06T00:00:00"/>
        <d v="2018-08-07T00:00:00"/>
        <d v="2018-08-08T00:00:00"/>
        <d v="2018-08-09T00:00:00"/>
        <d v="2018-08-10T00:00:00"/>
        <d v="2018-08-13T00:00:00"/>
        <d v="2018-08-14T00:00:00"/>
        <d v="2018-08-15T00:00:00"/>
        <d v="2018-08-16T00:00:00"/>
        <d v="2018-08-17T00:00:00"/>
        <d v="2018-08-20T00:00:00"/>
        <d v="2018-08-21T00:00:00"/>
        <d v="2018-08-22T00:00:00"/>
        <d v="2018-08-23T00:00:00"/>
        <d v="2018-08-24T00:00:00"/>
        <d v="2018-08-27T00:00:00"/>
        <d v="2018-08-28T00:00:00"/>
        <d v="2018-08-29T00:00:00"/>
        <d v="2018-08-30T00:00:00"/>
        <d v="2018-08-31T00:00:00"/>
        <d v="2018-09-04T00:00:00"/>
        <d v="2018-09-05T00:00:00"/>
        <d v="2018-09-06T00:00:00"/>
        <d v="2018-09-07T00:00:00"/>
        <d v="2018-09-10T00:00:00"/>
        <d v="2018-09-11T00:00:00"/>
        <d v="2018-09-12T00:00:00"/>
        <d v="2018-09-13T00:00:00"/>
        <d v="2018-09-14T00:00:00"/>
        <d v="2018-09-17T00:00:00"/>
        <d v="2018-09-18T00:00:00"/>
        <d v="2018-09-19T00:00:00"/>
        <d v="2018-09-20T00:00:00"/>
        <d v="2018-09-21T00:00:00"/>
        <d v="2018-09-24T00:00:00"/>
        <d v="2018-09-25T00:00:00"/>
        <d v="2018-09-26T00:00:00"/>
        <d v="2018-09-27T00:00:00"/>
        <d v="2018-09-28T00:00:00"/>
        <d v="2018-10-01T00:00:00"/>
        <d v="2018-10-02T00:00:00"/>
        <d v="2018-10-03T00:00:00"/>
        <d v="2018-10-04T00:00:00"/>
        <d v="2018-10-05T00:00:00"/>
        <d v="2018-10-08T00:00:00"/>
        <d v="2018-10-09T00:00:00"/>
        <d v="2018-10-10T00:00:00"/>
        <d v="2018-10-11T00:00:00"/>
        <d v="2018-10-12T00:00:00"/>
        <d v="2018-10-15T00:00:00"/>
        <d v="2018-10-16T00:00:00"/>
        <d v="2018-10-17T00:00:00"/>
        <d v="2018-10-18T00:00:00"/>
        <d v="2018-10-19T00:00:00"/>
        <d v="2018-10-22T00:00:00"/>
        <d v="2018-10-23T00:00:00"/>
        <d v="2018-10-24T00:00:00"/>
        <d v="2018-10-25T00:00:00"/>
        <d v="2018-10-26T00:00:00"/>
        <d v="2018-10-29T00:00:00"/>
        <d v="2018-10-30T00:00:00"/>
        <d v="2018-10-31T00:00:00"/>
        <d v="2018-11-01T00:00:00"/>
        <d v="2018-11-02T00:00:00"/>
        <d v="2018-11-05T00:00:00"/>
        <d v="2018-11-06T00:00:00"/>
        <d v="2018-11-07T00:00:00"/>
        <d v="2018-11-08T00:00:00"/>
        <d v="2018-11-09T00:00:00"/>
        <d v="2018-11-12T00:00:00"/>
        <d v="2018-11-13T00:00:00"/>
        <d v="2018-11-14T00:00:00"/>
        <d v="2018-11-15T00:00:00"/>
        <d v="2018-11-16T00:00:00"/>
        <d v="2018-11-19T00:00:00"/>
        <d v="2018-11-20T00:00:00"/>
        <d v="2018-11-21T00:00:00"/>
        <d v="2018-11-23T00:00:00"/>
        <d v="2018-11-26T00:00:00"/>
        <d v="2018-11-27T00:00:00"/>
        <d v="2018-11-28T00:00:00"/>
        <d v="2018-11-29T00:00:00"/>
        <d v="2018-11-30T00:00:00"/>
        <d v="2018-12-03T00:00:00"/>
        <d v="2018-12-04T00:00:00"/>
        <d v="2018-12-06T00:00:00"/>
        <d v="2018-12-07T00:00:00"/>
        <d v="2018-12-10T00:00:00"/>
        <d v="2018-12-11T00:00:00"/>
        <d v="2018-12-12T00:00:00"/>
        <d v="2018-12-13T00:00:00"/>
        <d v="2018-12-14T00:00:00"/>
        <d v="2018-12-17T00:00:00"/>
        <d v="2018-12-18T00:00:00"/>
        <d v="2018-12-19T00:00:00"/>
        <d v="2018-12-20T00:00:00"/>
        <d v="2018-12-21T00:00:00"/>
        <d v="2018-12-24T00:00:00"/>
        <d v="2018-12-26T00:00:00"/>
        <d v="2018-12-27T00:00:00"/>
        <d v="2018-12-28T00:00:00"/>
        <d v="2018-12-31T00:00:00"/>
        <d v="2019-01-02T00:00:00"/>
        <d v="2019-01-03T00:00:00"/>
        <d v="2019-01-04T00:00:00"/>
        <d v="2019-01-07T00:00:00"/>
        <d v="2019-01-08T00:00:00"/>
        <d v="2019-01-09T00:00:00"/>
        <d v="2019-01-10T00:00:00"/>
        <d v="2019-01-11T00:00:00"/>
        <d v="2019-01-14T00:00:00"/>
        <d v="2019-01-15T00:00:00"/>
        <d v="2019-01-16T00:00:00"/>
        <d v="2019-01-17T00:00:00"/>
        <d v="2019-01-18T00:00:00"/>
        <d v="2019-01-22T00:00:00"/>
        <d v="2019-01-23T00:00:00"/>
        <d v="2019-01-24T00:00:00"/>
        <d v="2019-01-25T00:00:00"/>
        <d v="2019-01-28T00:00:00"/>
        <d v="2019-01-29T00:00:00"/>
        <d v="2019-01-30T00:00:00"/>
        <d v="2019-01-31T00:00:00"/>
        <d v="2019-02-01T00:00:00"/>
        <d v="2019-02-04T00:00:00"/>
        <d v="2019-02-05T00:00:00"/>
        <d v="2019-02-06T00:00:00"/>
        <d v="2019-02-07T00:00:00"/>
        <d v="2019-02-08T00:00:00"/>
        <d v="2019-02-11T00:00:00"/>
        <d v="2019-02-12T00:00:00"/>
        <d v="2019-02-13T00:00:00"/>
        <d v="2019-02-14T00:00:00"/>
        <d v="2019-02-15T00:00:00"/>
        <d v="2019-02-19T00:00:00"/>
        <d v="2019-02-20T00:00:00"/>
        <d v="2019-02-21T00:00:00"/>
        <d v="2019-02-22T00:00:00"/>
        <d v="2019-02-25T00:00:00"/>
        <d v="2019-02-26T00:00:00"/>
        <d v="2019-02-27T00:00:00"/>
        <d v="2019-02-28T00:00:00"/>
        <d v="2019-03-01T00:00:00"/>
        <d v="2019-03-04T00:00:00"/>
        <d v="2019-03-05T00:00:00"/>
        <d v="2019-03-06T00:00:00"/>
        <d v="2019-03-07T00:00:00"/>
        <d v="2019-03-08T00:00:00"/>
        <d v="2019-03-11T00:00:00"/>
        <d v="2019-03-12T00:00:00"/>
        <d v="2019-03-13T00:00:00"/>
        <d v="2019-03-14T00:00:00"/>
        <d v="2019-03-15T00:00:00"/>
        <d v="2019-03-18T00:00:00"/>
        <d v="2019-03-19T00:00:00"/>
        <d v="2019-03-20T00:00:00"/>
        <d v="2019-03-21T00:00:00"/>
        <d v="2019-03-22T00:00:00"/>
        <d v="2019-03-25T00:00:00"/>
        <d v="2019-03-26T00:00:00"/>
        <d v="2019-03-27T00:00:00"/>
        <d v="2019-03-28T00:00:00"/>
        <d v="2019-03-29T00:00:00"/>
        <d v="2019-04-01T00:00:00"/>
        <d v="2019-04-02T00:00:00"/>
        <d v="2019-04-03T00:00:00"/>
        <d v="2019-04-04T00:00:00"/>
        <d v="2019-04-05T00:00:00"/>
        <d v="2019-04-08T00:00:00"/>
        <d v="2019-04-09T00:00:00"/>
        <d v="2019-04-10T00:00:00"/>
        <d v="2019-04-11T00:00:00"/>
        <d v="2019-04-12T00:00:00"/>
        <d v="2019-04-15T00:00:00"/>
        <d v="2019-04-16T00:00:00"/>
        <d v="2019-04-17T00:00:00"/>
        <d v="2019-04-18T00:00:00"/>
        <d v="2019-04-22T00:00:00"/>
        <d v="2019-04-23T00:00:00"/>
        <d v="2019-04-24T00:00:00"/>
        <d v="2019-04-25T00:00:00"/>
        <d v="2019-04-26T00:00:00"/>
        <d v="2019-04-29T00:00:00"/>
        <d v="2019-04-30T00:00:00"/>
        <d v="2019-05-01T00:00:00"/>
        <d v="2019-05-02T00:00:00"/>
        <d v="2019-05-03T00:00:00"/>
        <d v="2019-05-06T00:00:00"/>
        <d v="2019-05-07T00:00:00"/>
        <d v="2019-05-08T00:00:00"/>
        <d v="2019-05-09T00:00:00"/>
        <d v="2019-05-10T00:00:00"/>
        <d v="2019-05-13T00:00:00"/>
        <d v="2019-05-14T00:00:00"/>
        <d v="2019-05-15T00:00:00"/>
        <d v="2019-05-16T00:00:00"/>
        <d v="2019-05-17T00:00:00"/>
        <d v="2019-05-20T00:00:00"/>
        <d v="2019-05-21T00:00:00"/>
        <d v="2019-05-22T00:00:00"/>
        <d v="2019-05-23T00:00:00"/>
        <d v="2019-05-24T00:00:00"/>
        <d v="2019-05-28T00:00:00"/>
        <d v="2019-05-29T00:00:00"/>
        <d v="2019-05-30T00:00:00"/>
        <d v="2019-05-31T00:00:00"/>
        <d v="2019-06-03T00:00:00"/>
        <d v="2019-06-04T00:00:00"/>
        <d v="2019-06-05T00:00:00"/>
        <d v="2019-06-06T00:00:00"/>
        <d v="2019-06-07T00:00:00"/>
        <d v="2019-06-10T00:00:00"/>
        <d v="2019-06-11T00:00:00"/>
        <d v="2019-06-12T00:00:00"/>
        <d v="2019-06-13T00:00:00"/>
        <d v="2019-06-14T00:00:00"/>
        <d v="2019-06-17T00:00:00"/>
        <d v="2019-06-18T00:00:00"/>
        <d v="2019-06-19T00:00:00"/>
        <d v="2019-06-20T00:00:00"/>
        <d v="2019-06-21T00:00:00"/>
        <d v="2019-06-24T00:00:00"/>
        <d v="2019-06-25T00:00:00"/>
        <d v="2019-06-26T00:00:00"/>
        <d v="2019-06-27T00:00:00"/>
        <d v="2019-06-28T00:00:00"/>
        <d v="2019-07-01T00:00:00"/>
        <d v="2019-07-02T00:00:00"/>
        <d v="2019-07-03T00:00:00"/>
        <d v="2019-07-05T00:00:00"/>
        <d v="2019-07-08T00:00:00"/>
        <d v="2019-07-09T00:00:00"/>
        <d v="2019-07-10T00:00:00"/>
        <d v="2019-07-11T00:00:00"/>
        <d v="2019-07-12T00:00:00"/>
        <d v="2019-07-15T00:00:00"/>
        <d v="2019-07-16T00:00:00"/>
        <d v="2019-07-17T00:00:00"/>
        <d v="2019-07-18T00:00:00"/>
        <d v="2019-07-19T00:00:00"/>
        <d v="2019-07-22T00:00:00"/>
        <d v="2019-07-23T00:00:00"/>
        <d v="2019-07-24T00:00:00"/>
        <d v="2019-07-25T00:00:00"/>
        <d v="2019-07-26T00:00:00"/>
        <d v="2019-07-29T00:00:00"/>
        <d v="2019-07-30T00:00:00"/>
        <d v="2019-07-31T00:00:00"/>
        <d v="2019-08-01T00:00:00"/>
        <d v="2019-08-02T00:00:00"/>
        <d v="2019-08-05T00:00:00"/>
        <d v="2019-08-06T00:00:00"/>
        <d v="2019-08-07T00:00:00"/>
        <d v="2019-08-08T00:00:00"/>
        <d v="2019-08-09T00:00:00"/>
        <d v="2019-08-12T00:00:00"/>
        <d v="2019-08-13T00:00:00"/>
        <d v="2019-08-14T00:00:00"/>
        <d v="2019-08-15T00:00:00"/>
        <d v="2019-08-16T00:00:00"/>
        <d v="2019-08-19T00:00:00"/>
        <d v="2019-08-20T00:00:00"/>
        <d v="2019-08-21T00:00:00"/>
        <d v="2019-08-22T00:00:00"/>
        <d v="2019-08-23T00:00:00"/>
        <d v="2019-08-26T00:00:00"/>
        <d v="2019-08-27T00:00:00"/>
        <d v="2019-08-28T00:00:00"/>
        <d v="2019-08-29T00:00:00"/>
        <d v="2019-08-30T00:00:00"/>
        <d v="2019-09-03T00:00:00"/>
        <d v="2019-09-04T00:00:00"/>
        <d v="2019-09-05T00:00:00"/>
        <d v="2019-09-06T00:00:00"/>
        <d v="2019-09-09T00:00:00"/>
        <d v="2019-09-10T00:00:00"/>
        <d v="2019-09-11T00:00:00"/>
        <d v="2019-09-12T00:00:00"/>
        <d v="2019-09-13T00:00:00"/>
        <d v="2019-09-16T00:00:00"/>
        <d v="2019-09-17T00:00:00"/>
        <d v="2019-09-18T00:00:00"/>
        <d v="2019-09-19T00:00:00"/>
        <d v="2019-09-20T00:00:00"/>
        <d v="2019-09-23T00:00:00"/>
        <d v="2019-09-24T00:00:00"/>
        <d v="2019-09-25T00:00:00"/>
        <d v="2019-09-26T00:00:00"/>
        <d v="2019-09-27T00:00:00"/>
        <d v="2019-09-30T00:00:00"/>
        <d v="2019-10-01T00:00:00"/>
        <d v="2019-10-02T00:00:00"/>
        <d v="2019-10-03T00:00:00"/>
        <d v="2019-10-04T00:00:00"/>
        <d v="2019-10-07T00:00:00"/>
        <d v="2019-10-08T00:00:00"/>
        <d v="2019-10-09T00:00:00"/>
        <d v="2019-10-10T00:00:00"/>
        <d v="2019-10-11T00:00:00"/>
        <d v="2019-10-14T00:00:00"/>
        <d v="2019-10-15T00:00:00"/>
        <d v="2019-10-16T00:00:00"/>
        <d v="2019-10-17T00:00:00"/>
        <d v="2019-10-18T00:00:00"/>
        <d v="2019-10-21T00:00:00"/>
        <d v="2019-10-22T00:00:00"/>
        <d v="2019-10-23T00:00:00"/>
        <d v="2019-10-24T00:00:00"/>
        <d v="2019-10-25T00:00:00"/>
        <d v="2019-10-28T00:00:00"/>
        <d v="2019-10-29T00:00:00"/>
        <d v="2019-10-30T00:00:00"/>
        <d v="2019-10-31T00:00:00"/>
        <d v="2019-11-01T00:00:00"/>
        <d v="2019-11-04T00:00:00"/>
        <d v="2019-11-05T00:00:00"/>
        <d v="2019-11-06T00:00:00"/>
        <d v="2019-11-07T00:00:00"/>
        <d v="2019-11-08T00:00:00"/>
        <d v="2019-11-11T00:00:00"/>
        <d v="2019-11-12T00:00:00"/>
        <d v="2019-11-13T00:00:00"/>
        <d v="2019-11-14T00:00:00"/>
        <d v="2019-11-15T00:00:00"/>
        <d v="2019-11-18T00:00:00"/>
        <d v="2019-11-19T00:00:00"/>
        <d v="2019-11-20T00:00:00"/>
        <d v="2019-11-21T00:00:00"/>
        <d v="2019-11-22T00:00:00"/>
        <d v="2019-11-25T00:00:00"/>
        <d v="2019-11-26T00:00:00"/>
        <d v="2019-11-27T00:00:00"/>
        <d v="2019-11-29T00:00:00"/>
        <d v="2019-12-02T00:00:00"/>
        <d v="2019-12-03T00:00:00"/>
        <d v="2019-12-04T00:00:00"/>
        <d v="2019-12-05T00:00:00"/>
        <d v="2019-12-06T00:00:00"/>
        <d v="2019-12-09T00:00:00"/>
        <d v="2019-12-10T00:00:00"/>
        <d v="2019-12-11T00:00:00"/>
        <d v="2019-12-12T00:00:00"/>
        <d v="2019-12-13T00:00:00"/>
        <d v="2019-12-16T00:00:00"/>
        <d v="2019-12-17T00:00:00"/>
        <d v="2019-12-18T00:00:00"/>
        <d v="2019-12-19T00:00:00"/>
        <d v="2019-12-20T00:00:00"/>
        <d v="2019-12-23T00:00:00"/>
        <d v="2019-12-24T00:00:00"/>
        <d v="2019-12-26T00:00:00"/>
        <d v="2019-12-27T00:00:00"/>
        <d v="2019-12-30T00:00:00"/>
        <d v="2019-12-31T00:00:00"/>
        <m/>
        <d v="2018-12-05T00:00:00" u="1"/>
      </sharedItems>
    </cacheField>
    <cacheField name="VIX" numFmtId="0">
      <sharedItems containsString="0" containsBlank="1" containsNumber="1" minValue="9.14" maxValue="80.86"/>
    </cacheField>
    <cacheField name="VIX3M" numFmtId="0">
      <sharedItems containsString="0" containsBlank="1" containsNumber="1" minValue="11.05" maxValue="69.239999999999995"/>
    </cacheField>
    <cacheField name="M1-M2 M" numFmtId="0">
      <sharedItems containsString="0" containsBlank="1" containsNumber="1" minValue="36.183999999999997" maxValue="590641.48798226926"/>
    </cacheField>
    <cacheField name="M1-M2 ER" numFmtId="0">
      <sharedItems containsString="0" containsBlank="1" containsNumber="1" minValue="30.6571" maxValue="616477.08214546472"/>
    </cacheField>
    <cacheField name="Med TR" numFmtId="0">
      <sharedItems containsString="0" containsBlank="1" containsNumber="1" minValue="10090.324554000001" maxValue="271843.38"/>
    </cacheField>
    <cacheField name="Med ER" numFmtId="0">
      <sharedItems containsString="0" containsBlank="1" containsNumber="1" minValue="8874.1279149999991" maxValue="243691.21"/>
    </cacheField>
    <cacheField name="TBR" numFmtId="0">
      <sharedItems containsString="0" containsBlank="1" containsNumber="1" minValue="0" maxValue="1.407686741867753E-4"/>
    </cacheField>
    <cacheField name="VXX w Fee" numFmtId="0">
      <sharedItems containsString="0" containsBlank="1" containsNumber="1" minValue="21.129468402454975" maxValue="396166.40000000002"/>
    </cacheField>
    <cacheField name="VXX-IV" numFmtId="0">
      <sharedItems containsBlank="1" containsMixedTypes="1" containsNumber="1" minValue="21.13" maxValue="122518.44"/>
    </cacheField>
    <cacheField name="VXX-Per" numFmtId="166">
      <sharedItems containsBlank="1" containsMixedTypes="1" containsNumber="1" minValue="-1.4047944728203143E-2" maxValue="1.6213710908763446E-5"/>
    </cacheField>
    <cacheField name="TVIX W Fee" numFmtId="0">
      <sharedItems containsString="0" containsBlank="1" containsNumber="1" minValue="10.359716174392588" maxValue="1915000000000"/>
    </cacheField>
    <cacheField name="TVIX-IV" numFmtId="0">
      <sharedItems containsString="0" containsBlank="1" containsNumber="1" minValue="0.91" maxValue="3135"/>
    </cacheField>
    <cacheField name="TVIX % IV error" numFmtId="0">
      <sharedItems containsBlank="1" containsMixedTypes="1" containsNumber="1" minValue="-0.99996005274489252" maxValue="25050.985589872664"/>
    </cacheField>
    <cacheField name="UVXY 1.5X W Fee" numFmtId="0">
      <sharedItems containsString="0" containsBlank="1" containsNumber="1" minValue="21.630867604854423" maxValue="641000000"/>
    </cacheField>
    <cacheField name="UVXY-IV" numFmtId="0">
      <sharedItems containsBlank="1" containsMixedTypes="1" containsNumber="1" minValue="21.634533260000001" maxValue="104.7255"/>
    </cacheField>
    <cacheField name="UVXY % error" numFmtId="0">
      <sharedItems containsString="0" containsBlank="1" containsNumber="1" minValue="-0.67920208980301022" maxValue="7.9192053603680534E-3"/>
    </cacheField>
    <cacheField name="SVXY -0.5X w Fee" numFmtId="0">
      <sharedItems containsString="0" containsBlank="1" containsNumber="1" minValue="5.7" maxValue="93.828488021350381"/>
    </cacheField>
    <cacheField name="SVXY IV" numFmtId="0">
      <sharedItems containsBlank="1" containsMixedTypes="1" containsNumber="1" minValue="41.118764919999997" maxValue="59.551464670000001"/>
    </cacheField>
    <cacheField name="SVXY % err" numFmtId="0">
      <sharedItems containsString="0" containsBlank="1" containsNumber="1" minValue="-0.48055395996294603" maxValue="3.1085841731999242E-3"/>
    </cacheField>
    <cacheField name="VXZ w Fee" numFmtId="0">
      <sharedItems containsString="0" containsBlank="1" containsNumber="1" minValue="16.521981866571931" maxValue="482.63991029255004"/>
    </cacheField>
    <cacheField name="VXZ-iV" numFmtId="0">
      <sharedItems containsBlank="1" containsMixedTypes="1" containsNumber="1" minValue="16.52" maxValue="453.68"/>
    </cacheField>
    <cacheField name="VXZ % error" numFmtId="166">
      <sharedItems containsBlank="1" containsMixedTypes="1" containsNumber="1" minValue="-1.4890873973705254E-4" maxValue="4.4439658448167663E-3"/>
    </cacheField>
    <cacheField name="ZIV w Fee" numFmtId="0">
      <sharedItems containsString="0" containsBlank="1" containsNumber="1" minValue="9.2383745996790942" maxValue="93.843578363649328"/>
    </cacheField>
    <cacheField name="ZIV-IV" numFmtId="0">
      <sharedItems containsString="0" containsBlank="1" containsNumber="1" minValue="12.5" maxValue="80.94"/>
    </cacheField>
    <cacheField name="ZIV act" numFmtId="0">
      <sharedItems containsString="0" containsBlank="1" containsNumber="1" minValue="-4.8101619513252203E-4" maxValue="36.86"/>
    </cacheField>
    <cacheField name="ZIV % IV" numFmtId="0">
      <sharedItems containsBlank="1" containsMixedTypes="1" containsNumber="1" minValue="-0.17898356053611042" maxValue="1.4853435016554783E-2"/>
    </cacheField>
    <cacheField name="VIXY w Fee" numFmtId="0">
      <sharedItems containsString="0" containsBlank="1" containsNumber="1" minValue="17.378475534376388" maxValue="391120"/>
    </cacheField>
    <cacheField name="VIXY-IV" numFmtId="0">
      <sharedItems containsBlank="1" containsMixedTypes="1" containsNumber="1" minValue="17.380928749999999" maxValue="10615.2"/>
    </cacheField>
    <cacheField name="VIXY % err" numFmtId="166">
      <sharedItems containsBlank="1" containsMixedTypes="1" containsNumber="1" minValue="-1.3936604463225755E-2" maxValue="1.006460438755874E-2"/>
    </cacheField>
    <cacheField name="Row" numFmtId="0">
      <sharedItems containsString="0" containsBlank="1" containsNumber="1" containsInteger="1" minValue="7" maxValue="3684"/>
    </cacheField>
    <cacheField name="VIX/VXV" numFmtId="0">
      <sharedItems containsString="0" containsBlank="1" containsNumber="1" minValue="0.70839469808541966" maxValue="1.4309222423146473"/>
    </cacheField>
    <cacheField name="M3/M4/M5" numFmtId="0">
      <sharedItems containsString="0" containsBlank="1" containsNumber="1" minValue="4168.6400000000003" maxValue="247133.31"/>
    </cacheField>
    <cacheField name="VMAX w Fee" numFmtId="0">
      <sharedItems containsString="0" containsBlank="1" containsNumber="1" minValue="17.112479907987026" maxValue="1316.6852698769662"/>
    </cacheField>
    <cacheField name="VMAX-IV" numFmtId="0">
      <sharedItems containsString="0" containsBlank="1" containsNumber="1" minValue="18.465699999999998" maxValue="24.802399999999999"/>
    </cacheField>
    <cacheField name="VMAX % err" numFmtId="166">
      <sharedItems containsString="0" containsBlank="1" containsNumber="1" minValue="-2.8212499898559118E-2" maxValue="1.4753487022283185E-2"/>
    </cacheField>
    <cacheField name=" $VMIN" numFmtId="0">
      <sharedItems containsBlank="1" containsMixedTypes="1" containsNumber="1" minValue="503.2546130658215" maxValue="8532.363331161745"/>
    </cacheField>
    <cacheField name="VMIN w fee" numFmtId="0">
      <sharedItems containsBlank="1" containsMixedTypes="1" containsNumber="1" minValue="0.36730193509286108" maxValue="4.5939689206947483"/>
    </cacheField>
    <cacheField name="VMIN-IV" numFmtId="0">
      <sharedItems containsString="0" containsBlank="1" containsNumber="1" minValue="2.5586000000000002" maxValue="3.4348999999999998"/>
    </cacheField>
    <cacheField name="VMIN % err" numFmtId="0">
      <sharedItems containsBlank="1" containsMixedTypes="1" containsNumber="1" minValue="-1" maxValue="2.405873911842904E-2"/>
    </cacheField>
    <cacheField name="Old_UVXY W Fee" numFmtId="0">
      <sharedItems containsBlank="1" containsMixedTypes="1" containsNumber="1" minValue="-2.0825796731960793" maxValue="394707521000"/>
    </cacheField>
    <cacheField name="Old_UVXY-IV" numFmtId="0">
      <sharedItems containsBlank="1" containsMixedTypes="1" containsNumber="1" minValue="-0.81926451915308118" maxValue="149418000"/>
    </cacheField>
    <cacheField name="Old_UVXY act" numFmtId="0">
      <sharedItems containsBlank="1" containsMixedTypes="1" containsNumber="1" minValue="4.0087562502257894" maxValue="370212294888.46118"/>
    </cacheField>
    <cacheField name="Old_UVXY % error" numFmtId="166">
      <sharedItems containsBlank="1" containsMixedTypes="1" containsNumber="1" minValue="-0.80324644370584419" maxValue="-0.7961244739800184"/>
    </cacheField>
    <cacheField name="Old_SVXY w Fee" numFmtId="0">
      <sharedItems containsBlank="1" containsMixedTypes="1" containsNumber="1" minValue="1.6522116808978002" maxValue="137.92349210162445"/>
    </cacheField>
    <cacheField name="Old_SVXY act" numFmtId="0">
      <sharedItems containsBlank="1" containsMixedTypes="1" containsNumber="1" minValue="-0.91267484707227331" maxValue="49.46931260349308"/>
    </cacheField>
    <cacheField name="Old_SVXY IV" numFmtId="0">
      <sharedItems containsString="0" containsBlank="1" containsNumber="1" minValue="-0.2453767072817975" maxValue="138.1848"/>
    </cacheField>
    <cacheField name="Old_SVXY % err" numFmtId="0">
      <sharedItems containsString="0" containsBlank="1" containsNumber="1" minValue="-9.7381079097944578E-3" maxValue="2.0883842253282174"/>
    </cacheField>
    <cacheField name="XIV w Fee" numFmtId="0">
      <sharedItems containsBlank="1" containsMixedTypes="1" containsNumber="1" minValue="1.5849" maxValue="143.98474049490008"/>
    </cacheField>
    <cacheField name="XIV-IV" numFmtId="0">
      <sharedItems containsString="0" containsBlank="1" containsNumber="1" minValue="0.25956614023006486" maxValue="112.69"/>
    </cacheField>
    <cacheField name="XIV % error" numFmtId="0">
      <sharedItems containsBlank="1" containsMixedTypes="1" containsNumber="1" minValue="-0.96102648464459994" maxValue="33.49"/>
    </cacheField>
    <cacheField name="alt comp" numFmtId="165">
      <sharedItems containsString="0" containsBlank="1" containsNumber="1" minValue="1.5849" maxValue="1.8777354437369225"/>
    </cacheField>
    <cacheField name="Old RS UVXY" numFmtId="165">
      <sharedItems containsBlank="1" containsMixedTypes="1" containsNumber="1" minValue="-10.412898365980396" maxValue="123.91962889201832"/>
    </cacheField>
    <cacheField name="Old RS SVXY" numFmtId="165">
      <sharedItems containsBlank="1" containsMixedTypes="1" containsNumber="1" minValue="30.561639954556984" maxValue="102.40382376306522"/>
    </cacheField>
    <cacheField name="END"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994">
  <r>
    <x v="0"/>
    <n v="17.329999999999998"/>
    <n v="19.11"/>
    <n v="590641.48798226926"/>
    <n v="616477.08214546472"/>
    <n v="179017.30004942772"/>
    <n v="186825.78404718498"/>
    <n v="7.8847315372110316E-5"/>
    <n v="396166.40000000002"/>
    <m/>
    <m/>
    <n v="1915000000000"/>
    <m/>
    <m/>
    <n v="641000000"/>
    <m/>
    <n v="-0.67920208980301022"/>
    <n v="5.7"/>
    <m/>
    <m/>
    <n v="331.4549249367588"/>
    <m/>
    <m/>
    <n v="15.9785"/>
    <m/>
    <m/>
    <m/>
    <n v="391120"/>
    <m/>
    <m/>
    <n v="7"/>
    <n v="0.90685504971219255"/>
    <n v="200000"/>
    <n v="1216.8332491732215"/>
    <m/>
    <m/>
    <n v="1000"/>
    <n v="0.86811610263046102"/>
    <m/>
    <m/>
    <n v="394707521000"/>
    <n v="-0.81926451915308118"/>
    <n v="615.76836349453981"/>
    <m/>
    <n v="1.8906499999999999"/>
    <m/>
    <m/>
    <m/>
    <n v="1.5849"/>
    <m/>
    <m/>
    <n v="1.5849"/>
    <m/>
    <m/>
    <m/>
  </r>
  <r>
    <x v="1"/>
    <n v="16.5"/>
    <n v="17.93"/>
    <n v="572387.96"/>
    <n v="597377.28000000003"/>
    <n v="176011.83"/>
    <n v="183674.72"/>
    <n v="2.6281747721013105E-5"/>
    <n v="383894.95966851048"/>
    <m/>
    <m/>
    <n v="1796236283314.9189"/>
    <m/>
    <m/>
    <n v="611193054.10219872"/>
    <m/>
    <m/>
    <n v="5.7878472534482963"/>
    <m/>
    <m/>
    <n v="325.86638486062287"/>
    <m/>
    <m/>
    <n v="16.247476767380661"/>
    <m/>
    <m/>
    <m/>
    <n v="378969.54341484024"/>
    <m/>
    <m/>
    <n v="8"/>
    <n v="0.92024539877300615"/>
    <n v="195971.20000000001"/>
    <n v="1192.0420848141107"/>
    <m/>
    <m/>
    <n v="1020.1439999999999"/>
    <n v="0.88535160621660014"/>
    <m/>
    <m/>
    <n v="370212294888.46118"/>
    <m/>
    <n v="370212294888.46118"/>
    <m/>
    <n v="1.9490742572472928"/>
    <m/>
    <m/>
    <n v="1.9490742572472928"/>
    <n v="1.6342088642467019"/>
    <n v="1.6342088642467019"/>
    <m/>
    <n v="1.6342088642467019"/>
    <m/>
    <m/>
    <m/>
  </r>
  <r>
    <x v="2"/>
    <n v="16.28"/>
    <n v="17.989999999999998"/>
    <n v="562338.31999999995"/>
    <n v="586873.18999999994"/>
    <n v="177524.97"/>
    <n v="185248.91"/>
    <n v="2.6281747721013105E-5"/>
    <n v="377145.56885734003"/>
    <m/>
    <m/>
    <n v="1733034604789.4873"/>
    <m/>
    <m/>
    <n v="595066814.7334826"/>
    <m/>
    <m/>
    <n v="5.8385811089106845"/>
    <m/>
    <m/>
    <n v="328.65978168335113"/>
    <m/>
    <m/>
    <n v="16.108054822224556"/>
    <m/>
    <m/>
    <m/>
    <n v="372295.15465545654"/>
    <m/>
    <m/>
    <n v="9"/>
    <n v="0.90494719288493619"/>
    <n v="197038.82"/>
    <n v="1198.4425566047139"/>
    <m/>
    <m/>
    <n v="1014.5864173690827"/>
    <n v="0.88044488189466896"/>
    <m/>
    <m/>
    <n v="357180870079.70856"/>
    <m/>
    <n v="357180870079.70856"/>
    <m/>
    <n v="1.9832537772197905"/>
    <m/>
    <m/>
    <n v="1.9832537772197905"/>
    <n v="1.662926466346347"/>
    <m/>
    <m/>
    <n v="1.662926466346347"/>
    <m/>
    <m/>
    <m/>
  </r>
  <r>
    <x v="3"/>
    <n v="16.739999999999998"/>
    <n v="17.98"/>
    <n v="567704.59"/>
    <n v="592458.17000000004"/>
    <n v="179173.38"/>
    <n v="186964.18"/>
    <n v="2.6281747721013105E-5"/>
    <n v="380735.30155413103"/>
    <m/>
    <m/>
    <n v="1765986040347.1221"/>
    <m/>
    <m/>
    <n v="603555459.13150883"/>
    <m/>
    <m/>
    <n v="5.8106484339539408"/>
    <m/>
    <m/>
    <n v="331.70346727802007"/>
    <m/>
    <m/>
    <n v="15.958735132216713"/>
    <m/>
    <m/>
    <m/>
    <n v="375827.29053037649"/>
    <m/>
    <m/>
    <n v="10"/>
    <n v="0.93103448275862055"/>
    <n v="198415.14"/>
    <n v="1206.7194705736258"/>
    <m/>
    <m/>
    <n v="1007.499511459103"/>
    <n v="0.87421207885447949"/>
    <m/>
    <m/>
    <n v="363966829550.05469"/>
    <m/>
    <n v="363966829550.05469"/>
    <m/>
    <n v="1.9642886466207385"/>
    <m/>
    <m/>
    <n v="1.9642886466207385"/>
    <n v="1.6470835914981599"/>
    <m/>
    <m/>
    <n v="1.6470835914981599"/>
    <m/>
    <m/>
    <m/>
  </r>
  <r>
    <x v="4"/>
    <n v="16.649999999999999"/>
    <n v="18.02"/>
    <n v="566279.27"/>
    <n v="590955.14"/>
    <n v="179439.16"/>
    <n v="187236.6"/>
    <n v="2.6281747721013105E-5"/>
    <n v="379770.13973102375"/>
    <m/>
    <m/>
    <n v="1756992394561.6902"/>
    <m/>
    <m/>
    <n v="601252918.92555499"/>
    <m/>
    <m/>
    <n v="5.8178676352103231"/>
    <m/>
    <m/>
    <n v="332.1874053692718"/>
    <m/>
    <m/>
    <n v="15.935311547066689"/>
    <m/>
    <m/>
    <m/>
    <n v="374863.05572835787"/>
    <m/>
    <m/>
    <n v="11"/>
    <n v="0.92397336293007759"/>
    <n v="197353.92"/>
    <n v="1200.1716326697497"/>
    <m/>
    <m/>
    <n v="1012.888105452236"/>
    <n v="0.87880447353597357"/>
    <m/>
    <m/>
    <n v="362107903600.94873"/>
    <m/>
    <n v="362107903600.94873"/>
    <m/>
    <n v="1.969220671285965"/>
    <m/>
    <m/>
    <n v="1.969220671285965"/>
    <n v="1.6512444654136806"/>
    <m/>
    <m/>
    <n v="1.6512444654136806"/>
    <m/>
    <m/>
    <m/>
  </r>
  <r>
    <x v="5"/>
    <n v="15.64"/>
    <n v="17.23"/>
    <n v="539747.57999999996"/>
    <n v="563251.78"/>
    <n v="177848.05"/>
    <n v="185571.43"/>
    <n v="2.6281747721013105E-5"/>
    <n v="361968.07227867941"/>
    <m/>
    <m/>
    <n v="1592230324773.8643"/>
    <m/>
    <m/>
    <n v="558968395.21567893"/>
    <m/>
    <m/>
    <n v="5.9540804423725024"/>
    <m/>
    <m/>
    <n v="329.2338290366306"/>
    <m/>
    <m/>
    <n v="16.07685855117721"/>
    <m/>
    <m/>
    <m/>
    <n v="357279.58883501566"/>
    <m/>
    <m/>
    <n v="12"/>
    <n v="0.9077190946024376"/>
    <n v="194318"/>
    <n v="1181.6169721005058"/>
    <m/>
    <m/>
    <n v="1028.4694896836947"/>
    <n v="0.89223864515820661"/>
    <m/>
    <m/>
    <n v="328146364192.40845"/>
    <m/>
    <n v="328146364192.40845"/>
    <m/>
    <n v="2.0614396637390402"/>
    <m/>
    <m/>
    <n v="2.0614396637390402"/>
    <n v="1.7286345775765353"/>
    <m/>
    <m/>
    <n v="1.7286345775765353"/>
    <m/>
    <m/>
    <m/>
  </r>
  <r>
    <x v="6"/>
    <n v="14.97"/>
    <n v="16.79"/>
    <n v="532658.81999999995"/>
    <n v="555809.92000000004"/>
    <n v="177060.83"/>
    <n v="184735.4"/>
    <n v="2.5864080406057255E-5"/>
    <n v="357188.0447303853"/>
    <m/>
    <m/>
    <n v="1550066282406.3154"/>
    <m/>
    <m/>
    <n v="547874734.27760565"/>
    <m/>
    <m/>
    <n v="5.9929460691267789"/>
    <m/>
    <m/>
    <n v="327.75254415718337"/>
    <m/>
    <m/>
    <n v="16.148748617467188"/>
    <m/>
    <m/>
    <m/>
    <n v="352528.67286938406"/>
    <m/>
    <m/>
    <n v="13"/>
    <n v="0.89160214413341288"/>
    <n v="191263.03"/>
    <n v="1162.767766622994"/>
    <m/>
    <m/>
    <n v="1044.6385704528411"/>
    <n v="0.90600827029666153"/>
    <m/>
    <m/>
    <n v="319442921321.57379"/>
    <m/>
    <n v="319442921321.57379"/>
    <m/>
    <n v="2.0883842253282174"/>
    <m/>
    <m/>
    <n v="2.0883842253282174"/>
    <n v="1.7514175966793424"/>
    <m/>
    <m/>
    <n v="1.7514175966793424"/>
    <m/>
    <m/>
    <m/>
  </r>
  <r>
    <x v="7"/>
    <n v="15.32"/>
    <n v="17.16"/>
    <n v="541619.61"/>
    <n v="565145.80000000005"/>
    <n v="179322.42"/>
    <n v="187090.24"/>
    <n v="2.5864080406057255E-5"/>
    <n v="363188.07644730574"/>
    <m/>
    <m/>
    <n v="1602107891144.7908"/>
    <m/>
    <m/>
    <n v="561673238.61466467"/>
    <m/>
    <m/>
    <n v="5.9424599600729584"/>
    <m/>
    <m/>
    <n v="331.93081877625826"/>
    <m/>
    <m/>
    <n v="15.942721637485581"/>
    <m/>
    <m/>
    <m/>
    <n v="358439.74784561252"/>
    <m/>
    <m/>
    <n v="14"/>
    <n v="0.89277389277389274"/>
    <n v="193668.36"/>
    <n v="1177.2988380995578"/>
    <m/>
    <m/>
    <n v="1031.5011622842717"/>
    <n v="0.89452947669752847"/>
    <m/>
    <m/>
    <n v="330163092322.89148"/>
    <m/>
    <n v="330163092322.89148"/>
    <m/>
    <n v="2.0532102246068273"/>
    <m/>
    <m/>
    <n v="2.0532102246068273"/>
    <n v="1.721980069480407"/>
    <m/>
    <m/>
    <n v="1.721980069480407"/>
    <m/>
    <m/>
    <m/>
  </r>
  <r>
    <x v="8"/>
    <n v="15.76"/>
    <n v="17.559999999999999"/>
    <n v="549845.25"/>
    <n v="573714.12"/>
    <n v="181964.96"/>
    <n v="189842.41"/>
    <n v="2.5864080406057255E-5"/>
    <n v="368694.86568490055"/>
    <m/>
    <m/>
    <n v="1650655899430.5444"/>
    <m/>
    <m/>
    <n v="574441237.63439417"/>
    <m/>
    <m/>
    <n v="5.8972588882103958"/>
    <m/>
    <m/>
    <n v="336.81402135703394"/>
    <m/>
    <m/>
    <n v="15.70802330819757"/>
    <m/>
    <m/>
    <m/>
    <n v="363863.67691504856"/>
    <m/>
    <m/>
    <n v="15"/>
    <n v="0.89749430523918006"/>
    <n v="196555.3"/>
    <n v="1194.7550841826921"/>
    <m/>
    <m/>
    <n v="1016.1249698827614"/>
    <n v="0.88111153624109084"/>
    <m/>
    <m/>
    <n v="340163003061.70465"/>
    <m/>
    <n v="340163003061.70465"/>
    <m/>
    <n v="2.0219868002046866"/>
    <m/>
    <m/>
    <n v="2.0219868002046866"/>
    <n v="1.6958538274098127"/>
    <m/>
    <m/>
    <n v="1.6958538274098127"/>
    <m/>
    <m/>
    <m/>
  </r>
  <r>
    <x v="9"/>
    <n v="16.260000000000002"/>
    <n v="17.829999999999998"/>
    <n v="549730.34"/>
    <n v="573579.39"/>
    <n v="181422.03"/>
    <n v="189271.06"/>
    <n v="2.5864080406057255E-5"/>
    <n v="368608.82537730673"/>
    <m/>
    <m/>
    <n v="1649848714260.1909"/>
    <m/>
    <m/>
    <n v="574233380.10160136"/>
    <m/>
    <m/>
    <n v="5.8977978307639347"/>
    <m/>
    <m/>
    <n v="335.80087901392153"/>
    <m/>
    <m/>
    <n v="15.755122964642863"/>
    <m/>
    <m/>
    <m/>
    <n v="363767.76296544133"/>
    <m/>
    <m/>
    <n v="16"/>
    <n v="0.91194615816040403"/>
    <n v="195870.37"/>
    <n v="1190.4987951409612"/>
    <m/>
    <m/>
    <n v="1019.665828234695"/>
    <n v="0.88409810197565741"/>
    <m/>
    <m/>
    <n v="339991778873.33105"/>
    <m/>
    <n v="339991778873.33105"/>
    <m/>
    <n v="2.022367443132584"/>
    <m/>
    <m/>
    <n v="2.022367443132584"/>
    <n v="1.6962332126055235"/>
    <m/>
    <m/>
    <n v="1.6962332126055235"/>
    <m/>
    <m/>
    <m/>
  </r>
  <r>
    <x v="10"/>
    <n v="15.28"/>
    <n v="17.73"/>
    <n v="535660.34"/>
    <n v="558839.65"/>
    <n v="180115.59"/>
    <n v="187888.51"/>
    <n v="2.5446429139153182E-5"/>
    <n v="359139.48533559137"/>
    <m/>
    <m/>
    <n v="1564929990995.2266"/>
    <m/>
    <m/>
    <n v="552077384.8430264"/>
    <m/>
    <m/>
    <n v="5.9729562222191879"/>
    <m/>
    <m/>
    <n v="333.35022489069127"/>
    <m/>
    <m/>
    <n v="15.86947533904919"/>
    <m/>
    <m/>
    <m/>
    <n v="354378.94363630068"/>
    <m/>
    <m/>
    <n v="17"/>
    <n v="0.86181613085166375"/>
    <n v="194483.87"/>
    <n v="1181.7025056959928"/>
    <m/>
    <m/>
    <n v="1026.8836972306408"/>
    <n v="0.89001877735432233"/>
    <m/>
    <m/>
    <n v="322474212289.38263"/>
    <m/>
    <n v="322474212289.38263"/>
    <m/>
    <n v="2.0739514529520258"/>
    <m/>
    <m/>
    <n v="2.0739514529520258"/>
    <n v="1.7397453071387863"/>
    <m/>
    <m/>
    <n v="1.7397453071387863"/>
    <m/>
    <m/>
    <m/>
  </r>
  <r>
    <x v="11"/>
    <n v="17.260000000000002"/>
    <n v="18.920000000000002"/>
    <n v="556162.02"/>
    <n v="580214.27"/>
    <n v="183532.19"/>
    <n v="191447.77"/>
    <n v="2.5446429139153182E-5"/>
    <n v="372875.97446490108"/>
    <m/>
    <m/>
    <n v="1684608266720.8044"/>
    <m/>
    <m/>
    <n v="583745750.35331333"/>
    <m/>
    <m/>
    <n v="5.8585762729751467"/>
    <m/>
    <m/>
    <n v="339.6652394874074"/>
    <m/>
    <m/>
    <n v="15.568672776255681"/>
    <m/>
    <m/>
    <m/>
    <n v="367922.72186223319"/>
    <m/>
    <m/>
    <n v="18"/>
    <n v="0.91226215644820297"/>
    <n v="198378.53"/>
    <n v="1205.2727128777419"/>
    <m/>
    <m/>
    <n v="1006.3197149309453"/>
    <n v="0.87211292051367484"/>
    <m/>
    <m/>
    <n v="347130641132.74323"/>
    <m/>
    <n v="347130641132.74323"/>
    <m/>
    <n v="1.9945336080667733"/>
    <m/>
    <m/>
    <n v="1.9945336080667733"/>
    <n v="1.6731838431830219"/>
    <m/>
    <m/>
    <n v="1.6731838431830219"/>
    <m/>
    <m/>
    <m/>
  </r>
  <r>
    <x v="12"/>
    <n v="15.62"/>
    <n v="18.170000000000002"/>
    <n v="560624.81999999995"/>
    <n v="584855.31000000006"/>
    <n v="180523.35"/>
    <n v="188304.28"/>
    <n v="2.5446429139153182E-5"/>
    <n v="375858.87083948246"/>
    <m/>
    <m/>
    <n v="1711524265480.8555"/>
    <m/>
    <m/>
    <n v="590744017.23965251"/>
    <m/>
    <m/>
    <n v="5.834993497822115"/>
    <m/>
    <m/>
    <n v="334.08859651056019"/>
    <m/>
    <m/>
    <n v="15.824121073320763"/>
    <m/>
    <m/>
    <m/>
    <n v="370855.00740335957"/>
    <m/>
    <m/>
    <n v="19"/>
    <n v="0.8596587782058337"/>
    <n v="196167.72"/>
    <n v="1191.7476082395272"/>
    <m/>
    <m/>
    <n v="1017.534545935926"/>
    <n v="0.88174850425820028"/>
    <m/>
    <m/>
    <n v="352672039752.73248"/>
    <m/>
    <n v="352672039752.73248"/>
    <m/>
    <n v="1.9784875036568068"/>
    <m/>
    <m/>
    <n v="1.9784875036568068"/>
    <n v="1.6597811626523515"/>
    <m/>
    <m/>
    <n v="1.6597811626523515"/>
    <m/>
    <m/>
    <m/>
  </r>
  <r>
    <x v="13"/>
    <n v="15.74"/>
    <n v="17.989999999999998"/>
    <n v="556759.78"/>
    <n v="580808.34"/>
    <n v="181692.33"/>
    <n v="189518.86"/>
    <n v="2.5446429139153182E-5"/>
    <n v="373258.53618090879"/>
    <m/>
    <m/>
    <n v="1687804758371.2852"/>
    <m/>
    <m/>
    <n v="584606835.040519"/>
    <m/>
    <m/>
    <n v="5.8550290391170359"/>
    <m/>
    <m/>
    <n v="336.24379013394594"/>
    <m/>
    <m/>
    <n v="15.721872600201024"/>
    <m/>
    <m/>
    <m/>
    <n v="368278.24118843232"/>
    <m/>
    <m/>
    <n v="20"/>
    <n v="0.87493051695386337"/>
    <n v="197176.02"/>
    <n v="1197.7796457414763"/>
    <m/>
    <m/>
    <n v="1012.3044291630584"/>
    <n v="0.87713317099817134"/>
    <m/>
    <m/>
    <n v="347779614501.0705"/>
    <m/>
    <n v="347779614501.0705"/>
    <m/>
    <n v="1.9920850770013727"/>
    <m/>
    <m/>
    <m/>
    <n v="1.6712469129355705"/>
    <m/>
    <m/>
    <n v="1.6712469129355705"/>
    <m/>
    <m/>
    <m/>
  </r>
  <r>
    <x v="14"/>
    <n v="14.94"/>
    <n v="17.53"/>
    <n v="545151.31000000006"/>
    <n v="568683.68000000005"/>
    <n v="180535.03"/>
    <n v="188306.88"/>
    <n v="2.5446429139153182E-5"/>
    <n v="365467.16492802236"/>
    <m/>
    <m/>
    <n v="1617305291019.7981"/>
    <m/>
    <m/>
    <n v="566295471.57723248"/>
    <m/>
    <m/>
    <n v="5.9159883639927164"/>
    <m/>
    <m/>
    <n v="334.09391890520209"/>
    <m/>
    <m/>
    <n v="15.822231958434092"/>
    <m/>
    <m/>
    <m/>
    <n v="360579.878474692"/>
    <m/>
    <m/>
    <n v="21"/>
    <n v="0.85225328009127199"/>
    <n v="195943.08"/>
    <n v="1190.196999211109"/>
    <m/>
    <m/>
    <n v="1018.6343602717819"/>
    <n v="0.88253421002431032"/>
    <m/>
    <m/>
    <n v="333248242819.3786"/>
    <m/>
    <n v="333248242819.3786"/>
    <m/>
    <n v="2.0335761146707281"/>
    <m/>
    <m/>
    <m/>
    <n v="1.7061153263331463"/>
    <m/>
    <m/>
    <n v="1.7061153263331463"/>
    <m/>
    <m/>
    <m/>
  </r>
  <r>
    <x v="15"/>
    <n v="15.42"/>
    <n v="17.68"/>
    <n v="540136.92000000004"/>
    <n v="563409.42000000004"/>
    <n v="181346.89"/>
    <n v="189139.32"/>
    <n v="2.6003301061283679E-5"/>
    <n v="362079.05115986051"/>
    <m/>
    <m/>
    <n v="1587214439483.4453"/>
    <m/>
    <m/>
    <n v="558401241.85053539"/>
    <m/>
    <m/>
    <n v="5.9429582343684313"/>
    <m/>
    <m/>
    <n v="335.5717795970366"/>
    <m/>
    <m/>
    <n v="15.751768292232205"/>
    <m/>
    <m/>
    <m/>
    <n v="357204.84931501927"/>
    <m/>
    <m/>
    <n v="22"/>
    <n v="0.87217194570135748"/>
    <n v="197458.23"/>
    <n v="1199.1193863244621"/>
    <m/>
    <m/>
    <n v="1010.7576654124084"/>
    <n v="0.87546090966115164"/>
    <m/>
    <m/>
    <n v="327033753404.50128"/>
    <m/>
    <n v="327033753404.50128"/>
    <m/>
    <n v="2.0521497623785177"/>
    <m/>
    <m/>
    <m/>
    <n v="1.7218790903871781"/>
    <m/>
    <m/>
    <n v="1.7218790903871781"/>
    <m/>
    <m/>
    <m/>
  </r>
  <r>
    <x v="16"/>
    <n v="16.670000000000002"/>
    <n v="18.73"/>
    <n v="548187.06000000006"/>
    <n v="571791.76"/>
    <n v="182858.23"/>
    <n v="190710.68"/>
    <n v="2.6003301061283679E-5"/>
    <n v="367466.47631804377"/>
    <m/>
    <m/>
    <n v="1634411839267.2705"/>
    <m/>
    <m/>
    <n v="570857511.1815083"/>
    <m/>
    <m/>
    <n v="5.8985953836482903"/>
    <m/>
    <m/>
    <n v="338.36017496330521"/>
    <m/>
    <m/>
    <n v="15.620731825594131"/>
    <m/>
    <m/>
    <m/>
    <n v="362508.87299292197"/>
    <m/>
    <m/>
    <n v="23"/>
    <n v="0.89001601708489064"/>
    <n v="199310.22"/>
    <n v="1210.271596704918"/>
    <m/>
    <m/>
    <n v="1001.2776194869126"/>
    <n v="0.86716762152510185"/>
    <m/>
    <m/>
    <n v="336753545388.86621"/>
    <m/>
    <n v="336753545388.86621"/>
    <m/>
    <n v="2.021523958689885"/>
    <m/>
    <m/>
    <m/>
    <n v="1.6962425429669219"/>
    <m/>
    <m/>
    <n v="1.6962425429669219"/>
    <m/>
    <m/>
    <m/>
  </r>
  <r>
    <x v="17"/>
    <n v="15.6"/>
    <n v="17.920000000000002"/>
    <n v="534747.12"/>
    <n v="557758.23"/>
    <n v="180242.91"/>
    <n v="187978.09"/>
    <n v="2.6003301061283679E-5"/>
    <n v="358448.53488109022"/>
    <m/>
    <m/>
    <n v="1554154999681.1846"/>
    <m/>
    <m/>
    <n v="549836337.74072218"/>
    <m/>
    <m/>
    <n v="5.9708248190793913"/>
    <m/>
    <m/>
    <n v="333.51266433384552"/>
    <m/>
    <m/>
    <n v="15.844378807335346"/>
    <m/>
    <m/>
    <m/>
    <n v="353601.61690471601"/>
    <m/>
    <m/>
    <n v="24"/>
    <n v="0.87053571428571419"/>
    <n v="196481.39"/>
    <n v="1193.0009307966297"/>
    <m/>
    <m/>
    <n v="1015.4888534534053"/>
    <n v="0.87939204935046233"/>
    <m/>
    <m/>
    <n v="320212816953.13757"/>
    <m/>
    <n v="320212816953.13757"/>
    <m/>
    <n v="2.0710419157368283"/>
    <m/>
    <m/>
    <m/>
    <n v="1.7378544696359075"/>
    <m/>
    <m/>
    <n v="1.7378544696359075"/>
    <m/>
    <m/>
    <m/>
  </r>
  <r>
    <x v="18"/>
    <n v="14.61"/>
    <n v="17.11"/>
    <n v="497362.13"/>
    <n v="518749.99"/>
    <n v="175651.37"/>
    <n v="183184.62"/>
    <n v="2.6003301061283679E-5"/>
    <n v="333380.71971946949"/>
    <m/>
    <m/>
    <n v="1336741767679.0767"/>
    <m/>
    <m/>
    <n v="492150314.96252209"/>
    <m/>
    <m/>
    <n v="6.1794563874522144"/>
    <m/>
    <m/>
    <n v="325.00877824179014"/>
    <m/>
    <m/>
    <n v="16.248234430098151"/>
    <m/>
    <m/>
    <m/>
    <n v="328862.12805116893"/>
    <m/>
    <m/>
    <n v="25"/>
    <n v="0.85388661601402693"/>
    <n v="190123.1"/>
    <n v="1154.3043587725733"/>
    <m/>
    <m/>
    <n v="1048.3508594786288"/>
    <n v="0.90776379816497577"/>
    <m/>
    <m/>
    <n v="275413740487.98639"/>
    <m/>
    <n v="275413740487.98639"/>
    <m/>
    <n v="2.2157822924263368"/>
    <m/>
    <m/>
    <m/>
    <n v="1.8593753189846416"/>
    <m/>
    <m/>
    <n v="1.8593753189846416"/>
    <m/>
    <m/>
    <m/>
  </r>
  <r>
    <x v="19"/>
    <n v="14.01"/>
    <n v="16.62"/>
    <n v="498029.04"/>
    <n v="519432.09"/>
    <n v="176817.83"/>
    <n v="184396.34"/>
    <n v="2.6003301061283679E-5"/>
    <n v="333819.60808653367"/>
    <m/>
    <m/>
    <n v="1340231372843.9424"/>
    <m/>
    <m/>
    <n v="493116272.87140447"/>
    <m/>
    <m/>
    <n v="6.175233000404071"/>
    <m/>
    <m/>
    <n v="327.15910864269898"/>
    <m/>
    <m/>
    <n v="16.140579188726196"/>
    <m/>
    <m/>
    <m/>
    <n v="329285.07324133761"/>
    <m/>
    <m/>
    <n v="26"/>
    <n v="0.84296028880866425"/>
    <n v="191927.23"/>
    <n v="1165.1668820727332"/>
    <m/>
    <m/>
    <n v="1038.4027719705291"/>
    <n v="0.89906454519005041"/>
    <m/>
    <m/>
    <n v="276128713438.18469"/>
    <m/>
    <n v="276128713438.18469"/>
    <m/>
    <n v="2.2127657137999717"/>
    <m/>
    <m/>
    <m/>
    <n v="1.8569100473444395"/>
    <m/>
    <m/>
    <n v="1.8569100473444395"/>
    <m/>
    <m/>
    <m/>
  </r>
  <r>
    <x v="20"/>
    <n v="14.77"/>
    <n v="17.059999999999999"/>
    <n v="492465.86"/>
    <n v="513589.31"/>
    <n v="176767.79"/>
    <n v="184329.77"/>
    <n v="2.6977895578150779E-5"/>
    <n v="330066.56616871391"/>
    <m/>
    <m/>
    <n v="1310008817790.1355"/>
    <m/>
    <m/>
    <n v="484782173.07748163"/>
    <m/>
    <m/>
    <n v="6.209478871353669"/>
    <m/>
    <m/>
    <n v="327.04259703300806"/>
    <m/>
    <m/>
    <n v="16.145921399013304"/>
    <m/>
    <m/>
    <m/>
    <n v="325553.04568316141"/>
    <m/>
    <m/>
    <n v="27"/>
    <n v="0.86576787807737399"/>
    <n v="191624.26"/>
    <n v="1163.0551038064621"/>
    <m/>
    <m/>
    <n v="1040.041960364088"/>
    <n v="0.90022772034118004"/>
    <m/>
    <m/>
    <n v="269889414364.20636"/>
    <m/>
    <n v="269889414364.20636"/>
    <m/>
    <n v="2.2373431437989759"/>
    <m/>
    <m/>
    <m/>
    <n v="1.8777354437369225"/>
    <m/>
    <m/>
    <n v="1.8777354437369225"/>
    <m/>
    <m/>
    <m/>
  </r>
  <r>
    <x v="21"/>
    <n v="15.07"/>
    <n v="17.149999999999999"/>
    <n v="483978.65"/>
    <n v="504724.2"/>
    <n v="176717.49"/>
    <n v="184272.35"/>
    <n v="2.6977895578150779E-5"/>
    <n v="324370.25370295299"/>
    <m/>
    <m/>
    <n v="1264761410262.7341"/>
    <m/>
    <m/>
    <n v="472225843.60600901"/>
    <m/>
    <m/>
    <n v="6.2629070388906145"/>
    <m/>
    <m/>
    <n v="326.94156352586492"/>
    <m/>
    <m/>
    <n v="16.150789320082549"/>
    <m/>
    <m/>
    <m/>
    <n v="319924.44251711958"/>
    <m/>
    <m/>
    <n v="28"/>
    <n v="0.87871720116618079"/>
    <n v="191139.87"/>
    <n v="1160.0245354578601"/>
    <m/>
    <m/>
    <n v="1042.670990347978"/>
    <n v="0.90241777391708311"/>
    <m/>
    <m/>
    <n v="260563463863.11874"/>
    <m/>
    <n v="260563463863.11874"/>
    <m/>
    <n v="2.2758561157738022"/>
    <m/>
    <m/>
    <m/>
    <n v="1.9101280819354496"/>
    <m/>
    <m/>
    <m/>
    <m/>
    <m/>
    <m/>
  </r>
  <r>
    <x v="22"/>
    <n v="16.29"/>
    <n v="18.07"/>
    <n v="499454.95"/>
    <n v="520850.27"/>
    <n v="179348.12"/>
    <n v="187010.47"/>
    <n v="2.6977895578150779E-5"/>
    <n v="334734.55596568674"/>
    <m/>
    <m/>
    <n v="1345555798291.5657"/>
    <m/>
    <m/>
    <n v="494852706.93683988"/>
    <m/>
    <m/>
    <n v="6.1626958780486509"/>
    <m/>
    <m/>
    <n v="331.80034984116952"/>
    <m/>
    <m/>
    <n v="15.910643996547828"/>
    <m/>
    <m/>
    <m/>
    <n v="330136.61465071101"/>
    <m/>
    <m/>
    <n v="29"/>
    <n v="0.9014941892639734"/>
    <n v="195546.9"/>
    <n v="1186.6780579617623"/>
    <m/>
    <m/>
    <n v="1018.6305725398397"/>
    <n v="0.88152754246071052"/>
    <m/>
    <m/>
    <n v="277204263578.83191"/>
    <m/>
    <n v="277204263578.83191"/>
    <m/>
    <n v="2.2030393064398988"/>
    <m/>
    <m/>
    <m/>
    <n v="1.8490804843497879"/>
    <m/>
    <m/>
    <m/>
    <m/>
    <m/>
    <m/>
  </r>
  <r>
    <x v="23"/>
    <n v="16.600000000000001"/>
    <n v="18.510000000000002"/>
    <n v="510353.98"/>
    <n v="532202.13"/>
    <n v="181933.38"/>
    <n v="189701.14"/>
    <n v="2.6977895578150779E-5"/>
    <n v="342030.74243409187"/>
    <m/>
    <m/>
    <n v="1404182610096.762"/>
    <m/>
    <m/>
    <n v="511025676.67651904"/>
    <m/>
    <m/>
    <n v="6.0953796725104334"/>
    <m/>
    <m/>
    <n v="336.5749649589535"/>
    <m/>
    <m/>
    <n v="15.681567819151972"/>
    <m/>
    <m/>
    <m/>
    <n v="337322.19269373268"/>
    <m/>
    <m/>
    <n v="30"/>
    <n v="0.89681253376553216"/>
    <n v="199401.31"/>
    <n v="1209.9740936561113"/>
    <m/>
    <m/>
    <n v="998.55242317974603"/>
    <n v="0.86406990359004654"/>
    <m/>
    <m/>
    <n v="289277772585.00049"/>
    <m/>
    <n v="289277772585.00049"/>
    <m/>
    <n v="2.1549239967510219"/>
    <m/>
    <m/>
    <m/>
    <n v="1.8087619265003994"/>
    <m/>
    <m/>
    <m/>
    <m/>
    <m/>
    <m/>
  </r>
  <r>
    <x v="24"/>
    <n v="17.190000000000001"/>
    <n v="18.71"/>
    <n v="520505.86"/>
    <n v="542774.25"/>
    <n v="183339.13"/>
    <n v="191161.79"/>
    <n v="2.6977895578150779E-5"/>
    <n v="348825.85760545987"/>
    <m/>
    <m/>
    <n v="1459943776048.6689"/>
    <m/>
    <m/>
    <n v="526247809.54340279"/>
    <m/>
    <m/>
    <n v="6.0346806740754317"/>
    <m/>
    <m/>
    <n v="339.16731833437041"/>
    <m/>
    <m/>
    <n v="15.560668040119262"/>
    <m/>
    <m/>
    <m/>
    <n v="344013.1537632941"/>
    <m/>
    <m/>
    <n v="31"/>
    <n v="0.91876002137894175"/>
    <n v="201650.13"/>
    <n v="1223.5244688036432"/>
    <m/>
    <m/>
    <n v="987.29088903889681"/>
    <n v="0.85424405910548284"/>
    <m/>
    <m/>
    <n v="300760561057.3736"/>
    <m/>
    <n v="300760561057.3736"/>
    <m/>
    <n v="2.1120183639406593"/>
    <m/>
    <m/>
    <m/>
    <n v="1.7728133835768416"/>
    <m/>
    <m/>
    <m/>
    <m/>
    <m/>
    <m/>
  </r>
  <r>
    <x v="25"/>
    <n v="16.62"/>
    <n v="18.13"/>
    <n v="505378.52"/>
    <n v="526955.80000000005"/>
    <n v="180692.02"/>
    <n v="188386.26"/>
    <n v="2.739560569375854E-5"/>
    <n v="338663.2386823172"/>
    <m/>
    <m/>
    <n v="1374773992440.7368"/>
    <m/>
    <m/>
    <n v="503228120.27861583"/>
    <m/>
    <m/>
    <n v="6.1221390812351197"/>
    <m/>
    <m/>
    <n v="334.24585875365108"/>
    <m/>
    <m/>
    <n v="15.786143400854971"/>
    <m/>
    <m/>
    <m/>
    <n v="333958.51482116111"/>
    <m/>
    <m/>
    <n v="32"/>
    <n v="0.91671263099834543"/>
    <n v="198145.54"/>
    <n v="1201.9785517880341"/>
    <m/>
    <m/>
    <n v="1004.449567671124"/>
    <n v="0.86884331111867674"/>
    <m/>
    <m/>
    <n v="283201377405.61243"/>
    <m/>
    <n v="283201377405.61243"/>
    <m/>
    <n v="2.1732667036736193"/>
    <m/>
    <m/>
    <m/>
    <n v="1.8244249454265613"/>
    <m/>
    <m/>
    <m/>
    <m/>
    <m/>
    <m/>
  </r>
  <r>
    <x v="26"/>
    <n v="16.55"/>
    <n v="18.190000000000001"/>
    <n v="498787.1"/>
    <n v="520068.52"/>
    <n v="179942.86"/>
    <n v="187600.04"/>
    <n v="2.739560569375854E-5"/>
    <n v="334238.05943886837"/>
    <m/>
    <m/>
    <n v="1338813724316.3765"/>
    <m/>
    <m/>
    <n v="493357648.38541973"/>
    <m/>
    <m/>
    <n v="6.1619866878166301"/>
    <m/>
    <m/>
    <n v="332.85193897425455"/>
    <m/>
    <m/>
    <n v="15.851873995712314"/>
    <m/>
    <m/>
    <m/>
    <n v="329584.21604386193"/>
    <m/>
    <m/>
    <n v="33"/>
    <n v="0.90984057174271571"/>
    <n v="196829.75"/>
    <n v="1193.903555778719"/>
    <m/>
    <m/>
    <n v="1011.1196380479086"/>
    <n v="0.87452997653153497"/>
    <m/>
    <m/>
    <n v="275789234092.00659"/>
    <m/>
    <n v="275789234092.00659"/>
    <m/>
    <n v="2.2015686226659335"/>
    <m/>
    <m/>
    <m/>
    <n v="1.8482523414177954"/>
    <m/>
    <m/>
    <m/>
    <m/>
    <m/>
    <m/>
  </r>
  <r>
    <x v="27"/>
    <n v="15.77"/>
    <n v="17.45"/>
    <n v="483772.94"/>
    <n v="504399.52"/>
    <n v="178342.16"/>
    <n v="185926.09"/>
    <n v="2.739560569375854E-5"/>
    <n v="324169.14143654046"/>
    <m/>
    <m/>
    <n v="1258117823257.6311"/>
    <m/>
    <m/>
    <n v="471056778.00796622"/>
    <m/>
    <m/>
    <n v="6.2546502840834588"/>
    <m/>
    <m/>
    <n v="329.88297680296461"/>
    <m/>
    <m/>
    <n v="15.993166444562014"/>
    <m/>
    <m/>
    <m/>
    <n v="319645.06920074276"/>
    <m/>
    <m/>
    <n v="34"/>
    <n v="0.90372492836676221"/>
    <n v="194704.16"/>
    <n v="1180.9182205415316"/>
    <m/>
    <m/>
    <n v="1022.0388501661896"/>
    <n v="0.88389034327407512"/>
    <m/>
    <m/>
    <n v="259162145910.84119"/>
    <m/>
    <n v="259162145910.84119"/>
    <m/>
    <n v="2.2677934440787091"/>
    <m/>
    <m/>
    <m/>
    <n v="1.9039195628074048"/>
    <m/>
    <m/>
    <m/>
    <m/>
    <m/>
    <m/>
  </r>
  <r>
    <x v="28"/>
    <n v="17.05"/>
    <n v="18.34"/>
    <n v="503556.97"/>
    <n v="525013.26"/>
    <n v="181392.08"/>
    <n v="189100.61"/>
    <n v="2.739560569375854E-5"/>
    <n v="337417.9017008614"/>
    <m/>
    <m/>
    <n v="1360926806056.9683"/>
    <m/>
    <m/>
    <n v="499928623.26432109"/>
    <m/>
    <m/>
    <n v="6.1266836638209279"/>
    <m/>
    <m/>
    <n v="335.51629211755142"/>
    <m/>
    <m/>
    <n v="15.719946810892564"/>
    <m/>
    <m/>
    <m/>
    <n v="332698.71506973956"/>
    <m/>
    <m/>
    <n v="35"/>
    <n v="0.92966194111232281"/>
    <n v="198893.81"/>
    <n v="1206.235061673329"/>
    <m/>
    <m/>
    <n v="1000.0465872962089"/>
    <n v="0.86478877914164642"/>
    <m/>
    <m/>
    <n v="280335514599.57391"/>
    <m/>
    <m/>
    <m/>
    <n v="2.1750122228369086"/>
    <m/>
    <m/>
    <m/>
    <n v="1.8260928893503479"/>
    <m/>
    <m/>
    <m/>
    <m/>
    <m/>
    <m/>
  </r>
  <r>
    <x v="29"/>
    <n v="18.13"/>
    <n v="19.32"/>
    <n v="519997.56"/>
    <n v="542139.99"/>
    <n v="184282.15"/>
    <n v="192108.32"/>
    <n v="2.739560569375854E-5"/>
    <n v="348425.73488901515"/>
    <m/>
    <m/>
    <n v="1449691985900.2568"/>
    <m/>
    <m/>
    <n v="524386241.42666733"/>
    <m/>
    <m/>
    <n v="6.0265959395704911"/>
    <m/>
    <m/>
    <n v="340.85366926734002"/>
    <m/>
    <m/>
    <n v="15.469767302953915"/>
    <m/>
    <m/>
    <m/>
    <n v="343541.96950313624"/>
    <m/>
    <m/>
    <n v="36"/>
    <n v="0.93840579710144922"/>
    <n v="203462.54"/>
    <n v="1233.8467761698844"/>
    <m/>
    <m/>
    <n v="977.07481736139891"/>
    <n v="0.84484388154930368"/>
    <m/>
    <m/>
    <n v="298615391923.76929"/>
    <m/>
    <m/>
    <m/>
    <n v="2.103962023118938"/>
    <m/>
    <m/>
    <m/>
    <n v="1.7665060234068768"/>
    <m/>
    <m/>
    <m/>
    <m/>
    <m/>
    <m/>
  </r>
  <r>
    <x v="30"/>
    <n v="19.77"/>
    <n v="20.05"/>
    <n v="539630.35"/>
    <n v="562564.22"/>
    <n v="187523.86"/>
    <n v="195471.91"/>
    <n v="2.9484397083834324E-5"/>
    <n v="361554.28831280064"/>
    <m/>
    <m/>
    <n v="1558847972591.0315"/>
    <m/>
    <m/>
    <n v="554003384.2416122"/>
    <m/>
    <m/>
    <n v="5.9126132144021337"/>
    <m/>
    <m/>
    <n v="346.82425948679315"/>
    <m/>
    <m/>
    <n v="15.198567871696211"/>
    <m/>
    <m/>
    <m/>
    <n v="356453.58241585543"/>
    <m/>
    <m/>
    <n v="37"/>
    <n v="0.98603491271820443"/>
    <n v="207630.96"/>
    <n v="1258.8301753473679"/>
    <m/>
    <m/>
    <n v="957.05708726628859"/>
    <n v="0.82729990543569099"/>
    <m/>
    <m/>
    <n v="321082614402.9527"/>
    <m/>
    <m/>
    <m/>
    <n v="2.0244158339196634"/>
    <m/>
    <m/>
    <m/>
    <n v="1.6999069115736307"/>
    <m/>
    <m/>
    <m/>
    <m/>
    <m/>
    <m/>
  </r>
  <r>
    <x v="31"/>
    <n v="18.57"/>
    <n v="19.239999999999998"/>
    <n v="523193.79"/>
    <n v="545412.53"/>
    <n v="184079.22"/>
    <n v="191875.5"/>
    <n v="2.9484397083834324E-5"/>
    <n v="350533.18614579435"/>
    <m/>
    <m/>
    <n v="1463771360116.7751"/>
    <m/>
    <m/>
    <n v="528662289.26656973"/>
    <m/>
    <m/>
    <n v="6.0025900738713345"/>
    <m/>
    <m/>
    <n v="340.44511690558824"/>
    <m/>
    <m/>
    <n v="15.478084166736419"/>
    <m/>
    <m/>
    <m/>
    <n v="345575.93704464618"/>
    <m/>
    <m/>
    <n v="38"/>
    <n v="0.96517671517671522"/>
    <n v="202615.05"/>
    <n v="1228.3236731006482"/>
    <m/>
    <m/>
    <n v="980.17749385011325"/>
    <n v="0.84720534418776439"/>
    <m/>
    <m/>
    <n v="301493855738.3316"/>
    <m/>
    <m/>
    <m/>
    <n v="2.0860398963982196"/>
    <m/>
    <m/>
    <m/>
    <n v="1.7517212333704357"/>
    <m/>
    <m/>
    <m/>
    <m/>
    <m/>
    <m/>
  </r>
  <r>
    <x v="32"/>
    <n v="18.14"/>
    <n v="18.850000000000001"/>
    <n v="514788.93"/>
    <n v="536634.66"/>
    <n v="182672.95"/>
    <n v="190404.01"/>
    <n v="2.9484397083834324E-5"/>
    <n v="344893.62688548397"/>
    <m/>
    <m/>
    <n v="1416633212236.0847"/>
    <m/>
    <m/>
    <n v="515894904.87742442"/>
    <m/>
    <m/>
    <n v="6.0507354312860278"/>
    <m/>
    <m/>
    <n v="337.83605450829674"/>
    <m/>
    <m/>
    <n v="15.596668329718572"/>
    <m/>
    <m/>
    <m/>
    <n v="340004.45621211285"/>
    <m/>
    <m/>
    <n v="39"/>
    <n v="0.96233421750663128"/>
    <n v="201494.89"/>
    <n v="1221.4374893655872"/>
    <m/>
    <m/>
    <n v="985.59641816748808"/>
    <n v="0.85180837578469371"/>
    <m/>
    <m/>
    <n v="291779537787.21899"/>
    <m/>
    <m/>
    <m/>
    <n v="2.1195139036455499"/>
    <m/>
    <m/>
    <m/>
    <n v="1.779900084543742"/>
    <m/>
    <m/>
    <m/>
    <m/>
    <m/>
    <m/>
  </r>
  <r>
    <x v="33"/>
    <n v="18.86"/>
    <n v="19.239999999999998"/>
    <n v="515123.72"/>
    <n v="536967.84"/>
    <n v="180143.73"/>
    <n v="187762.14"/>
    <n v="2.9484397083834324E-5"/>
    <n v="345109.51125456224"/>
    <m/>
    <m/>
    <n v="1418370001791.0215"/>
    <m/>
    <m/>
    <n v="516370408.31618166"/>
    <m/>
    <m/>
    <n v="6.0486996372635948"/>
    <m/>
    <m/>
    <n v="333.15038174663567"/>
    <m/>
    <m/>
    <n v="15.812954651012173"/>
    <m/>
    <m/>
    <m/>
    <n v="340205.76752708998"/>
    <m/>
    <m/>
    <n v="40"/>
    <n v="0.98024948024948033"/>
    <n v="196997.57"/>
    <n v="1194.0820392912547"/>
    <m/>
    <m/>
    <n v="1007.5947054856084"/>
    <n v="0.87073799548713693"/>
    <m/>
    <m/>
    <n v="292132006937.31055"/>
    <m/>
    <m/>
    <m/>
    <n v="2.1180993066799001"/>
    <m/>
    <m/>
    <m/>
    <n v="1.7787816548269562"/>
    <m/>
    <m/>
    <m/>
    <m/>
    <m/>
    <m/>
  </r>
  <r>
    <x v="34"/>
    <n v="18.47"/>
    <n v="19.100000000000001"/>
    <n v="517847.29"/>
    <n v="539791.06999999995"/>
    <n v="180765.79"/>
    <n v="188404.97"/>
    <n v="2.9484397083834324E-5"/>
    <n v="346925.72004245996"/>
    <m/>
    <m/>
    <n v="1433262271871.0293"/>
    <m/>
    <m/>
    <n v="520437819.27751374"/>
    <m/>
    <m/>
    <n v="6.032641415272133"/>
    <m/>
    <m/>
    <n v="334.292642401168"/>
    <m/>
    <m/>
    <n v="15.758698563540841"/>
    <m/>
    <m/>
    <m/>
    <n v="341984.63818258437"/>
    <m/>
    <m/>
    <n v="41"/>
    <n v="0.96701570680628257"/>
    <n v="198109.42"/>
    <n v="1200.7276495795963"/>
    <m/>
    <m/>
    <n v="1001.9078628849907"/>
    <n v="0.86574149385073162"/>
    <m/>
    <m/>
    <n v="295193959313.05261"/>
    <m/>
    <m/>
    <m/>
    <n v="2.1068647874717099"/>
    <m/>
    <m/>
    <m/>
    <n v="1.769416033432536"/>
    <m/>
    <m/>
    <m/>
    <m/>
    <m/>
    <m/>
  </r>
  <r>
    <x v="35"/>
    <n v="19.96"/>
    <n v="20.22"/>
    <n v="532932.32999999996"/>
    <n v="555467.59"/>
    <n v="183187.19"/>
    <n v="190912.03"/>
    <n v="2.8927346798379716E-5"/>
    <n v="357005.64923309413"/>
    <m/>
    <m/>
    <n v="1516437331041.5647"/>
    <m/>
    <m/>
    <n v="543093895.02908182"/>
    <m/>
    <m/>
    <n v="5.9445777549727206"/>
    <m/>
    <m/>
    <n v="338.74578977158279"/>
    <m/>
    <m/>
    <n v="15.54862539724992"/>
    <m/>
    <m/>
    <m/>
    <n v="351886.12759441917"/>
    <m/>
    <m/>
    <n v="42"/>
    <n v="0.98714144411473803"/>
    <n v="202377.77"/>
    <n v="1226.3105231902234"/>
    <m/>
    <m/>
    <n v="980.32134051495336"/>
    <n v="0.8468478573621574"/>
    <m/>
    <m/>
    <n v="312308329126.73999"/>
    <m/>
    <m/>
    <m/>
    <n v="2.0453917593062672"/>
    <m/>
    <m/>
    <m/>
    <n v="1.7179902902217301"/>
    <m/>
    <m/>
    <m/>
    <m/>
    <m/>
    <m/>
  </r>
  <r>
    <x v="36"/>
    <n v="19.329999999999998"/>
    <n v="19.68"/>
    <n v="529274.72"/>
    <n v="551639.25"/>
    <n v="182943.33"/>
    <n v="190652.37"/>
    <n v="2.8927346798379716E-5"/>
    <n v="354546.81021729618"/>
    <m/>
    <m/>
    <n v="1495510101121.4895"/>
    <m/>
    <m/>
    <n v="537474152.29350293"/>
    <m/>
    <m/>
    <n v="5.9649078218334637"/>
    <m/>
    <m/>
    <n v="338.28660030048439"/>
    <m/>
    <m/>
    <n v="15.569647651189426"/>
    <m/>
    <m/>
    <m/>
    <n v="349450.83907502232"/>
    <m/>
    <m/>
    <n v="43"/>
    <n v="0.98221544715447151"/>
    <n v="202223.15"/>
    <n v="1225.2779215902628"/>
    <m/>
    <m/>
    <n v="981.0703224099035"/>
    <n v="0.84741452541509421"/>
    <m/>
    <m/>
    <n v="307993027313.61322"/>
    <m/>
    <m/>
    <m/>
    <n v="2.0593928891665931"/>
    <m/>
    <m/>
    <m/>
    <n v="1.7298169161108621"/>
    <m/>
    <m/>
    <m/>
    <m/>
    <m/>
    <m/>
  </r>
  <r>
    <x v="37"/>
    <n v="18.93"/>
    <n v="19.61"/>
    <n v="505555.74"/>
    <n v="526902.06000000006"/>
    <n v="181332.92"/>
    <n v="188968.58"/>
    <n v="2.8927346798379716E-5"/>
    <n v="338649.84977373906"/>
    <m/>
    <m/>
    <n v="1361361452716.8198"/>
    <m/>
    <m/>
    <n v="501316369.51717538"/>
    <m/>
    <m/>
    <n v="6.0984914387792548"/>
    <m/>
    <m/>
    <n v="335.30056154986369"/>
    <m/>
    <m/>
    <n v="15.707027971313083"/>
    <m/>
    <m/>
    <m/>
    <n v="333770.79348769767"/>
    <m/>
    <m/>
    <n v="44"/>
    <n v="0.96532381438041814"/>
    <n v="199305.66"/>
    <n v="1207.5064442325624"/>
    <m/>
    <m/>
    <n v="995.22430455748497"/>
    <n v="0.85955875521326419"/>
    <m/>
    <m/>
    <n v="280360881828.52905"/>
    <m/>
    <m/>
    <m/>
    <n v="2.1516421425071433"/>
    <m/>
    <m/>
    <m/>
    <n v="1.8073726279897697"/>
    <m/>
    <m/>
    <m/>
    <m/>
    <m/>
    <m/>
  </r>
  <r>
    <x v="38"/>
    <n v="18.670000000000002"/>
    <n v="19.420000000000002"/>
    <n v="509913.29"/>
    <n v="531428.36"/>
    <n v="180853.55"/>
    <n v="188463.56"/>
    <n v="2.8927346798379716E-5"/>
    <n v="341560.45474333107"/>
    <m/>
    <m/>
    <n v="1384728193217.4275"/>
    <m/>
    <m/>
    <n v="507771263.41808003"/>
    <m/>
    <m/>
    <n v="6.0721391491131316"/>
    <m/>
    <m/>
    <n v="334.40600993393497"/>
    <m/>
    <m/>
    <n v="15.748878205231494"/>
    <m/>
    <m/>
    <m/>
    <n v="336628.3343491538"/>
    <m/>
    <m/>
    <n v="45"/>
    <n v="0.9613800205973223"/>
    <n v="198953.9"/>
    <n v="1205.2811648024772"/>
    <m/>
    <m/>
    <n v="996.98080310033185"/>
    <n v="0.86099418865572519"/>
    <m/>
    <m/>
    <n v="285168096547.66772"/>
    <m/>
    <m/>
    <m/>
    <n v="2.1330593210298443"/>
    <m/>
    <m/>
    <m/>
    <n v="1.7918321318909083"/>
    <m/>
    <m/>
    <m/>
    <m/>
    <m/>
    <m/>
  </r>
  <r>
    <x v="39"/>
    <n v="18.489999999999998"/>
    <n v="19.18"/>
    <n v="505933.87"/>
    <n v="527265.66"/>
    <n v="181505.66"/>
    <n v="189137.66"/>
    <n v="2.8927346798379716E-5"/>
    <n v="338886.6155205532"/>
    <m/>
    <m/>
    <n v="1363012740821.5989"/>
    <m/>
    <m/>
    <n v="501800362.09000212"/>
    <m/>
    <m/>
    <n v="6.0957621448603545"/>
    <m/>
    <m/>
    <n v="335.60360602343218"/>
    <m/>
    <m/>
    <n v="15.692420856440089"/>
    <m/>
    <m/>
    <m/>
    <n v="333981.90291335905"/>
    <m/>
    <m/>
    <n v="46"/>
    <n v="0.96402502606882157"/>
    <n v="200476.09"/>
    <n v="1214.4079018603336"/>
    <m/>
    <m/>
    <n v="989.35293449021026"/>
    <n v="0.85432575625604878"/>
    <m/>
    <m/>
    <n v="280691170678.80103"/>
    <m/>
    <m/>
    <m/>
    <n v="2.1496675354502397"/>
    <m/>
    <m/>
    <m/>
    <n v="1.8058530725934061"/>
    <m/>
    <m/>
    <m/>
    <m/>
    <m/>
    <m/>
  </r>
  <r>
    <x v="40"/>
    <n v="18.079999999999998"/>
    <n v="18.88"/>
    <n v="493404.49"/>
    <n v="514162.24"/>
    <n v="180056.86"/>
    <n v="187611.53"/>
    <n v="2.9205868372850219E-5"/>
    <n v="330469.96162613574"/>
    <m/>
    <m/>
    <n v="1295204347849.4045"/>
    <m/>
    <m/>
    <n v="483080616.87126458"/>
    <m/>
    <m/>
    <n v="6.1710251367859872"/>
    <m/>
    <m/>
    <n v="332.90042460984597"/>
    <m/>
    <m/>
    <n v="15.818671959305902"/>
    <m/>
    <m/>
    <m/>
    <n v="325653.79660842672"/>
    <m/>
    <m/>
    <n v="47"/>
    <n v="0.9576271186440678"/>
    <n v="197755.39"/>
    <n v="1197.6463477101706"/>
    <m/>
    <m/>
    <n v="1002.779635544024"/>
    <n v="0.8656737471535052"/>
    <m/>
    <m/>
    <n v="266712929562.14188"/>
    <m/>
    <m/>
    <m/>
    <n v="2.2027824992534617"/>
    <m/>
    <m/>
    <m/>
    <n v="1.8506867509677425"/>
    <m/>
    <m/>
    <m/>
    <m/>
    <m/>
    <m/>
  </r>
  <r>
    <x v="41"/>
    <n v="15.96"/>
    <n v="17.34"/>
    <n v="461480.23"/>
    <n v="480879.89"/>
    <n v="175993.47"/>
    <n v="183372.17"/>
    <n v="2.9205868372850219E-5"/>
    <n v="309080.35570495616"/>
    <m/>
    <m/>
    <n v="1127505988062.6174"/>
    <m/>
    <m/>
    <n v="436170836.53218204"/>
    <m/>
    <m/>
    <n v="6.3705883210768484"/>
    <m/>
    <m/>
    <n v="325.37984001339242"/>
    <m/>
    <m/>
    <n v="16.175992391023318"/>
    <m/>
    <m/>
    <m/>
    <n v="304565.06675640983"/>
    <m/>
    <m/>
    <n v="48"/>
    <n v="0.92041522491349481"/>
    <n v="191517.38"/>
    <n v="1159.7771416526832"/>
    <m/>
    <m/>
    <n v="1034.4113872465691"/>
    <n v="0.89289597135184817"/>
    <m/>
    <m/>
    <n v="232175797689.88531"/>
    <m/>
    <m/>
    <m/>
    <n v="2.3452620653240972"/>
    <m/>
    <m/>
    <m/>
    <n v="1.9704686343134412"/>
    <m/>
    <m/>
    <m/>
    <m/>
    <m/>
    <m/>
  </r>
  <r>
    <x v="42"/>
    <n v="15.97"/>
    <n v="17.34"/>
    <n v="464226.25"/>
    <n v="483727.3"/>
    <n v="176387.09"/>
    <n v="183776.93"/>
    <n v="2.9205868372850219E-5"/>
    <n v="310911.94490774366"/>
    <m/>
    <m/>
    <n v="1140840224206.1172"/>
    <m/>
    <m/>
    <n v="440040631.7065357"/>
    <m/>
    <m/>
    <n v="6.3515620794188088"/>
    <m/>
    <m/>
    <n v="326.09961996700758"/>
    <m/>
    <m/>
    <n v="16.140161314433541"/>
    <m/>
    <m/>
    <m/>
    <n v="306359.65928749734"/>
    <m/>
    <m/>
    <n v="49"/>
    <n v="0.92099192618223769"/>
    <n v="192046.02"/>
    <n v="1162.8876337447164"/>
    <m/>
    <m/>
    <n v="1031.5561307901889"/>
    <n v="0.89034692787850034"/>
    <m/>
    <m/>
    <n v="234917422864.91132"/>
    <m/>
    <m/>
    <m/>
    <n v="2.3312665979595812"/>
    <m/>
    <m/>
    <m/>
    <n v="1.9587857567920013"/>
    <m/>
    <m/>
    <m/>
    <m/>
    <m/>
    <m/>
  </r>
  <r>
    <x v="43"/>
    <n v="15.28"/>
    <n v="16.95"/>
    <n v="458057.09"/>
    <n v="477284.86"/>
    <n v="176577.96"/>
    <n v="183970.43"/>
    <n v="2.9205868372850219E-5"/>
    <n v="306772.71725907573"/>
    <m/>
    <m/>
    <n v="1110434283349.1306"/>
    <m/>
    <m/>
    <n v="431245586.65817702"/>
    <m/>
    <m/>
    <n v="6.3936917650646539"/>
    <m/>
    <m/>
    <n v="326.44453511969107"/>
    <m/>
    <m/>
    <n v="16.123041781790448"/>
    <m/>
    <m/>
    <m/>
    <n v="302270.76441648154"/>
    <m/>
    <m/>
    <n v="50"/>
    <n v="0.9014749262536873"/>
    <n v="191291.48"/>
    <n v="1158.2282575311517"/>
    <m/>
    <m/>
    <n v="1035.609067492165"/>
    <n v="0.89376032848810738"/>
    <m/>
    <m/>
    <n v="228652301631.79926"/>
    <m/>
    <m/>
    <m/>
    <n v="2.3622051510997077"/>
    <m/>
    <m/>
    <m/>
    <n v="1.9848580694885569"/>
    <m/>
    <m/>
    <m/>
    <m/>
    <m/>
    <m/>
  </r>
  <r>
    <x v="44"/>
    <n v="15.5"/>
    <n v="17.079999999999998"/>
    <n v="463358.81"/>
    <n v="482795.19"/>
    <n v="176557.61"/>
    <n v="183943.86"/>
    <n v="2.9205868372850219E-5"/>
    <n v="310315.84990366641"/>
    <m/>
    <m/>
    <n v="1136056389193.7974"/>
    <m/>
    <m/>
    <n v="438709578.65888315"/>
    <m/>
    <m/>
    <n v="6.356618217819153"/>
    <m/>
    <m/>
    <n v="326.39895455144227"/>
    <m/>
    <m/>
    <n v="16.125244895927636"/>
    <m/>
    <m/>
    <m/>
    <n v="305751.73285712535"/>
    <m/>
    <m/>
    <n v="51"/>
    <n v="0.90749414519906335"/>
    <n v="190974.84"/>
    <n v="1156.2207839769324"/>
    <m/>
    <m/>
    <n v="1037.3232852666877"/>
    <n v="0.89515488377190555"/>
    <m/>
    <m/>
    <n v="233924073187.5708"/>
    <m/>
    <m/>
    <m/>
    <n v="2.3348243647355882"/>
    <m/>
    <m/>
    <m/>
    <n v="1.9619273010452372"/>
    <m/>
    <m/>
    <m/>
    <m/>
    <m/>
    <m/>
  </r>
  <r>
    <x v="45"/>
    <n v="16.3"/>
    <n v="17.440000000000001"/>
    <n v="464859.67"/>
    <n v="484302.61"/>
    <n v="176818.37"/>
    <n v="184194.04"/>
    <n v="3.1434297923071952E-5"/>
    <n v="311290.62692765001"/>
    <m/>
    <m/>
    <n v="1143087584334.8198"/>
    <m/>
    <m/>
    <n v="440747331.68450236"/>
    <m/>
    <m/>
    <n v="6.346033932502678"/>
    <m/>
    <m/>
    <n v="326.84913605877892"/>
    <m/>
    <m/>
    <n v="16.102955509906842"/>
    <m/>
    <m/>
    <m/>
    <n v="306671.08354182664"/>
    <m/>
    <m/>
    <n v="52"/>
    <n v="0.93463302752293576"/>
    <n v="191432.91"/>
    <n v="1158.6321367221115"/>
    <m/>
    <m/>
    <n v="1034.8351738626823"/>
    <n v="0.89266921498838814"/>
    <m/>
    <m/>
    <n v="235353097406.10208"/>
    <m/>
    <m/>
    <m/>
    <n v="2.327100805304263"/>
    <m/>
    <m/>
    <m/>
    <n v="1.9557407546239864"/>
    <m/>
    <m/>
    <m/>
    <m/>
    <m/>
    <m/>
  </r>
  <r>
    <x v="46"/>
    <n v="16.079999999999998"/>
    <n v="17.27"/>
    <n v="464744.29"/>
    <n v="484167.18"/>
    <n v="175887.44"/>
    <n v="183218.49"/>
    <n v="3.1434297923071952E-5"/>
    <n v="311205.77487843035"/>
    <m/>
    <m/>
    <n v="1142432547250.5916"/>
    <m/>
    <m/>
    <n v="440558231.75853217"/>
    <m/>
    <m/>
    <n v="6.3467560386249797"/>
    <m/>
    <m/>
    <n v="325.12038217159699"/>
    <m/>
    <m/>
    <n v="16.18815198753332"/>
    <m/>
    <m/>
    <m/>
    <n v="306576.50670394808"/>
    <m/>
    <m/>
    <n v="53"/>
    <n v="0.93109438332368266"/>
    <n v="190151.38"/>
    <n v="1150.7859175987949"/>
    <m/>
    <m/>
    <n v="1041.7627827067429"/>
    <n v="0.89855992027107612"/>
    <m/>
    <m/>
    <n v="235213542855.62393"/>
    <m/>
    <m/>
    <m/>
    <n v="2.3276431381127982"/>
    <m/>
    <m/>
    <m/>
    <n v="1.9562767951107458"/>
    <m/>
    <m/>
    <m/>
    <m/>
    <m/>
    <m/>
  </r>
  <r>
    <x v="47"/>
    <n v="17.03"/>
    <n v="18.190000000000001"/>
    <n v="467499.48"/>
    <n v="487022.29"/>
    <n v="176859.67"/>
    <n v="184225.48"/>
    <n v="3.1434297923071952E-5"/>
    <n v="313043.0938698143"/>
    <m/>
    <m/>
    <n v="1155890365916.134"/>
    <m/>
    <m/>
    <n v="444450895.13176441"/>
    <m/>
    <m/>
    <n v="6.3278780823503187"/>
    <m/>
    <m/>
    <n v="326.909536176556"/>
    <m/>
    <m/>
    <n v="16.099090650253398"/>
    <m/>
    <m/>
    <m/>
    <n v="308375.50192416145"/>
    <m/>
    <m/>
    <n v="54"/>
    <n v="0.93622869708631118"/>
    <n v="192490.6"/>
    <n v="1164.8517898560347"/>
    <m/>
    <m/>
    <n v="1028.9471389992752"/>
    <n v="0.88742181070048221"/>
    <m/>
    <m/>
    <n v="237979608339.67511"/>
    <m/>
    <m/>
    <m/>
    <n v="2.3138093697536823"/>
    <m/>
    <m/>
    <m/>
    <n v="1.9447299300509115"/>
    <m/>
    <m/>
    <m/>
    <m/>
    <m/>
    <m/>
  </r>
  <r>
    <x v="48"/>
    <n v="16.78"/>
    <n v="18.149999999999999"/>
    <n v="467139.98"/>
    <n v="486632.47"/>
    <n v="177756.24"/>
    <n v="185153.6"/>
    <n v="3.1434297923071952E-5"/>
    <n v="312794.74124911713"/>
    <m/>
    <m/>
    <n v="1154024089192.448"/>
    <m/>
    <m/>
    <n v="443913020.57233173"/>
    <m/>
    <m/>
    <n v="6.3302457828570189"/>
    <m/>
    <m/>
    <n v="328.55875529453158"/>
    <m/>
    <m/>
    <n v="16.01789519598265"/>
    <m/>
    <m/>
    <m/>
    <n v="308119.80953721592"/>
    <m/>
    <m/>
    <n v="55"/>
    <n v="0.92451790633608832"/>
    <n v="193284.8"/>
    <n v="1169.5665407625647"/>
    <m/>
    <m/>
    <n v="1024.7017897832968"/>
    <n v="0.88367660742503773"/>
    <m/>
    <m/>
    <n v="237590636641.92331"/>
    <m/>
    <m/>
    <m/>
    <n v="2.3155535250140318"/>
    <m/>
    <m/>
    <m/>
    <n v="1.9462757154830264"/>
    <m/>
    <m/>
    <m/>
    <m/>
    <m/>
    <m/>
  </r>
  <r>
    <x v="49"/>
    <n v="15.39"/>
    <n v="17.27"/>
    <n v="453591.38"/>
    <n v="472472.63"/>
    <n v="175579.13"/>
    <n v="182868.43"/>
    <n v="3.4220477457269638E-5"/>
    <n v="303700.44520871469"/>
    <m/>
    <m/>
    <n v="1086829594831.5599"/>
    <m/>
    <m/>
    <n v="424525598.5358116"/>
    <m/>
    <m/>
    <n v="6.4218418248932494"/>
    <m/>
    <m/>
    <n v="324.51091781791388"/>
    <m/>
    <m/>
    <n v="16.215453879776735"/>
    <m/>
    <m/>
    <m/>
    <n v="299128.44396200153"/>
    <m/>
    <m/>
    <n v="56"/>
    <n v="0.89114070642733068"/>
    <n v="189819.82"/>
    <n v="1148.3309083158838"/>
    <m/>
    <m/>
    <n v="1043.0714246824884"/>
    <n v="0.89926232667571981"/>
    <m/>
    <m/>
    <n v="223741378196.63159"/>
    <m/>
    <m/>
    <m/>
    <n v="2.3825976478156901"/>
    <m/>
    <m/>
    <m/>
    <n v="2.0028743196381789"/>
    <m/>
    <m/>
    <m/>
    <m/>
    <m/>
    <m/>
  </r>
  <r>
    <x v="50"/>
    <n v="15.01"/>
    <n v="16.98"/>
    <n v="444444.02"/>
    <n v="462928.33"/>
    <n v="174472.09"/>
    <n v="181709.18"/>
    <n v="3.4220477457269638E-5"/>
    <n v="297568.6079036693"/>
    <m/>
    <m/>
    <n v="1042908599288.1465"/>
    <m/>
    <m/>
    <n v="411658049.86041713"/>
    <m/>
    <m/>
    <n v="6.4865359934106719"/>
    <m/>
    <m/>
    <n v="322.45698853061566"/>
    <m/>
    <m/>
    <n v="16.318202678112957"/>
    <m/>
    <m/>
    <m/>
    <n v="293077.39474885224"/>
    <m/>
    <m/>
    <n v="57"/>
    <n v="0.88398115429917545"/>
    <n v="188582.9"/>
    <n v="1140.7589772030813"/>
    <m/>
    <m/>
    <n v="1049.8683751095739"/>
    <n v="0.90503637544655724"/>
    <m/>
    <m/>
    <n v="214694657147.9296"/>
    <m/>
    <m/>
    <m/>
    <n v="2.4306146877996624"/>
    <m/>
    <m/>
    <m/>
    <n v="2.0433282252729921"/>
    <m/>
    <m/>
    <m/>
    <m/>
    <m/>
    <m/>
  </r>
  <r>
    <x v="51"/>
    <n v="15.39"/>
    <n v="17.420000000000002"/>
    <n v="447157.65"/>
    <n v="465738.98"/>
    <n v="175943.54"/>
    <n v="183235.44"/>
    <n v="3.4220477457269638E-5"/>
    <n v="299378.16453313339"/>
    <m/>
    <m/>
    <n v="1055560955732.1744"/>
    <m/>
    <m/>
    <n v="415403113.46140182"/>
    <m/>
    <m/>
    <n v="6.4666763122395068"/>
    <m/>
    <m/>
    <n v="325.1685738238491"/>
    <m/>
    <m/>
    <n v="16.181093742478513"/>
    <m/>
    <m/>
    <m/>
    <n v="294848.31971517607"/>
    <m/>
    <m/>
    <n v="58"/>
    <n v="0.88346727898966704"/>
    <n v="190850.08"/>
    <n v="1154.3832578571489"/>
    <m/>
    <m/>
    <n v="1037.2466549924218"/>
    <n v="0.89407109249090566"/>
    <m/>
    <m/>
    <n v="217294353647.56705"/>
    <m/>
    <m/>
    <m/>
    <n v="2.4157447929679647"/>
    <m/>
    <m/>
    <m/>
    <n v="2.030916626213974"/>
    <m/>
    <m/>
    <m/>
    <m/>
    <m/>
    <m/>
  </r>
  <r>
    <x v="52"/>
    <n v="15.04"/>
    <n v="16.899999999999999"/>
    <n v="438950.34"/>
    <n v="457174.68"/>
    <n v="175811.4"/>
    <n v="183091.55"/>
    <n v="3.4220477457269638E-5"/>
    <n v="293876.09227798076"/>
    <m/>
    <m/>
    <n v="1016729155190.4187"/>
    <m/>
    <m/>
    <n v="403941201.16520852"/>
    <m/>
    <m/>
    <n v="6.5259631006461447"/>
    <m/>
    <m/>
    <n v="324.91643758093164"/>
    <m/>
    <m/>
    <n v="16.19375554310944"/>
    <m/>
    <m/>
    <m/>
    <n v="289418.13821778167"/>
    <m/>
    <m/>
    <n v="59"/>
    <n v="0.88994082840236688"/>
    <n v="190993.35"/>
    <n v="1155.1596419422453"/>
    <m/>
    <m/>
    <n v="1036.4680002061057"/>
    <n v="0.89331522931588359"/>
    <m/>
    <m/>
    <n v="209295811147.88382"/>
    <m/>
    <m/>
    <m/>
    <n v="2.4600524377871138"/>
    <m/>
    <m/>
    <m/>
    <n v="2.0682566724036446"/>
    <m/>
    <m/>
    <m/>
    <m/>
    <m/>
    <m/>
  </r>
  <r>
    <x v="53"/>
    <n v="16.07"/>
    <n v="17.649999999999999"/>
    <n v="439010.43"/>
    <n v="457174.68"/>
    <n v="175835.47"/>
    <n v="183091.55"/>
    <n v="3.8679850682399319E-5"/>
    <n v="293887.65651556058"/>
    <m/>
    <m/>
    <n v="1016702616262.0906"/>
    <m/>
    <m/>
    <n v="403925707.75294745"/>
    <m/>
    <m/>
    <n v="6.5252837118342972"/>
    <m/>
    <m/>
    <n v="324.92922760492189"/>
    <m/>
    <m/>
    <n v="16.193865243082385"/>
    <m/>
    <m/>
    <m/>
    <n v="289384.83674574218"/>
    <m/>
    <m/>
    <n v="60"/>
    <n v="0.9104815864022664"/>
    <n v="190993.35"/>
    <n v="1154.7988946101098"/>
    <m/>
    <m/>
    <n v="1036.4680002061057"/>
    <n v="0.89297655192138514"/>
    <m/>
    <m/>
    <n v="209267600645.39041"/>
    <m/>
    <m/>
    <m/>
    <n v="2.4595941586660222"/>
    <m/>
    <m/>
    <m/>
    <n v="2.0682337907635273"/>
    <m/>
    <m/>
    <m/>
    <m/>
    <m/>
    <m/>
  </r>
  <r>
    <x v="54"/>
    <n v="15.05"/>
    <n v="17.260000000000002"/>
    <n v="430007.03"/>
    <n v="447781.08"/>
    <n v="176026.84"/>
    <n v="183283.73"/>
    <n v="3.8679850682399319E-5"/>
    <n v="287853.47284252429"/>
    <m/>
    <m/>
    <n v="974915735308.25842"/>
    <m/>
    <m/>
    <n v="391472719.38265073"/>
    <m/>
    <m/>
    <n v="6.5921498603776421"/>
    <m/>
    <m/>
    <n v="325.27493178866507"/>
    <m/>
    <m/>
    <n v="16.176894929667082"/>
    <m/>
    <m/>
    <m/>
    <n v="283430.67262485938"/>
    <m/>
    <m/>
    <n v="61"/>
    <n v="0.87195828505214368"/>
    <n v="191447.28"/>
    <n v="1157.4530980608847"/>
    <m/>
    <m/>
    <n v="1034.0046478468032"/>
    <n v="0.89076978466111389"/>
    <m/>
    <m/>
    <n v="200661166472.01984"/>
    <m/>
    <m/>
    <m/>
    <n v="2.5100147009575307"/>
    <m/>
    <m/>
    <m/>
    <n v="2.1107335091754518"/>
    <m/>
    <m/>
    <m/>
    <m/>
    <m/>
    <m/>
  </r>
  <r>
    <x v="55"/>
    <n v="14.79"/>
    <n v="17.05"/>
    <n v="426779.27"/>
    <n v="444402.58"/>
    <n v="171000.09"/>
    <n v="178042.66"/>
    <n v="3.8679850682399319E-5"/>
    <n v="285685.79329670378"/>
    <m/>
    <m/>
    <n v="960198026843.65234"/>
    <m/>
    <m/>
    <n v="387038526.33412528"/>
    <m/>
    <m/>
    <n v="6.6168464612347435"/>
    <m/>
    <m/>
    <n v="315.97844026002417"/>
    <m/>
    <m/>
    <n v="16.639507751896698"/>
    <m/>
    <m/>
    <m/>
    <n v="281284.10145378887"/>
    <m/>
    <m/>
    <n v="62"/>
    <n v="0.86744868035190603"/>
    <n v="185803.38"/>
    <n v="1123.2434618903815"/>
    <m/>
    <m/>
    <n v="1064.4872895013757"/>
    <n v="0.91694290756865227"/>
    <m/>
    <m/>
    <n v="197626536894.73404"/>
    <m/>
    <m/>
    <m/>
    <n v="2.5288349288003253"/>
    <m/>
    <m/>
    <m/>
    <n v="2.1266625562220525"/>
    <m/>
    <m/>
    <m/>
    <m/>
    <m/>
    <m/>
  </r>
  <r>
    <x v="56"/>
    <n v="15.15"/>
    <n v="17.5"/>
    <n v="427670.16"/>
    <n v="445313.07"/>
    <n v="170840.63"/>
    <n v="177869.74"/>
    <n v="3.8679850682399319E-5"/>
    <n v="286275.17396218661"/>
    <m/>
    <m/>
    <n v="964126234039.39087"/>
    <m/>
    <m/>
    <n v="388224247.77882248"/>
    <m/>
    <m/>
    <n v="6.6098961357827113"/>
    <m/>
    <m/>
    <n v="315.67608840494165"/>
    <m/>
    <m/>
    <n v="16.65569671337737"/>
    <m/>
    <m/>
    <m/>
    <n v="281852.2867384784"/>
    <m/>
    <m/>
    <n v="63"/>
    <n v="0.86571428571428577"/>
    <n v="185467.69"/>
    <n v="1121.1265569168038"/>
    <m/>
    <m/>
    <n v="1066.4104931493002"/>
    <n v="0.91851246534603537"/>
    <m/>
    <m/>
    <n v="198429642575.77927"/>
    <m/>
    <m/>
    <m/>
    <n v="2.5235363231696804"/>
    <m/>
    <m/>
    <m/>
    <n v="2.1223090538049529"/>
    <m/>
    <m/>
    <m/>
    <m/>
    <m/>
    <m/>
  </r>
  <r>
    <x v="57"/>
    <n v="14.99"/>
    <n v="17.47"/>
    <n v="424625.62"/>
    <n v="442125.7"/>
    <n v="170844.25"/>
    <n v="177866.63"/>
    <n v="3.8679850682399319E-5"/>
    <n v="284230.27964840306"/>
    <m/>
    <m/>
    <n v="950318384961.87891"/>
    <m/>
    <m/>
    <n v="384052437.93562001"/>
    <m/>
    <m/>
    <n v="6.6333789569884614"/>
    <m/>
    <m/>
    <n v="315.67507990208668"/>
    <m/>
    <m/>
    <n v="16.656016141064224"/>
    <m/>
    <m/>
    <m/>
    <n v="279826.8525568631"/>
    <m/>
    <m/>
    <n v="64"/>
    <n v="0.85804235832856335"/>
    <n v="185516.25"/>
    <n v="1121.3325324675104"/>
    <m/>
    <m/>
    <n v="1066.1312806700414"/>
    <n v="0.91818492905404181"/>
    <m/>
    <m/>
    <n v="195582493994.06421"/>
    <m/>
    <m/>
    <m/>
    <n v="2.5414803948869205"/>
    <m/>
    <m/>
    <m/>
    <n v="2.1375032995629377"/>
    <m/>
    <m/>
    <m/>
    <m/>
    <m/>
    <m/>
  </r>
  <r>
    <x v="58"/>
    <n v="15.26"/>
    <n v="17.47"/>
    <n v="429803.29"/>
    <n v="447465.45"/>
    <n v="170063.86"/>
    <n v="177033.53"/>
    <n v="3.6589291693589487E-5"/>
    <n v="287674.99524235417"/>
    <m/>
    <m/>
    <n v="973248068569.66956"/>
    <m/>
    <m/>
    <n v="390998749.6363005"/>
    <m/>
    <m/>
    <n v="6.5928070057951835"/>
    <m/>
    <m/>
    <n v="314.21013935707333"/>
    <m/>
    <m/>
    <n v="16.734010433974881"/>
    <m/>
    <m/>
    <m/>
    <n v="283182.00632070465"/>
    <m/>
    <m/>
    <n v="65"/>
    <n v="0.87349742415569553"/>
    <n v="185535.66"/>
    <n v="1121.1871787974605"/>
    <m/>
    <m/>
    <n v="1066.0197346024713"/>
    <n v="0.91782779753100652"/>
    <m/>
    <m/>
    <n v="200286519153.38995"/>
    <m/>
    <m/>
    <m/>
    <n v="2.5104349926580238"/>
    <m/>
    <m/>
    <m/>
    <n v="2.1116984441037019"/>
    <m/>
    <m/>
    <m/>
    <m/>
    <m/>
    <m/>
  </r>
  <r>
    <x v="59"/>
    <n v="14.31"/>
    <n v="16.829999999999998"/>
    <n v="418144.18"/>
    <n v="435310.85"/>
    <n v="167606.31"/>
    <n v="174468.79"/>
    <n v="3.6589291693589487E-5"/>
    <n v="279864.52105248423"/>
    <m/>
    <m/>
    <n v="920367046348.17395"/>
    <m/>
    <m/>
    <n v="375063978.73909587"/>
    <m/>
    <m/>
    <n v="6.6821739971012564"/>
    <m/>
    <m/>
    <n v="309.66201693904009"/>
    <m/>
    <m/>
    <n v="16.976434525884589"/>
    <m/>
    <m/>
    <m/>
    <n v="275481.94768914458"/>
    <m/>
    <m/>
    <n v="66"/>
    <n v="0.85026737967914445"/>
    <n v="181941.42"/>
    <n v="1099.3814309316804"/>
    <m/>
    <m/>
    <n v="1086.6709170808024"/>
    <n v="0.93551948077586633"/>
    <m/>
    <m/>
    <n v="189399285079.12302"/>
    <m/>
    <m/>
    <m/>
    <n v="2.5785063764423937"/>
    <m/>
    <m/>
    <m/>
    <n v="2.1690581007642789"/>
    <m/>
    <m/>
    <m/>
    <m/>
    <m/>
    <m/>
  </r>
  <r>
    <x v="60"/>
    <n v="13.98"/>
    <n v="16.21"/>
    <n v="395518.18"/>
    <n v="411740.02"/>
    <n v="162162.79999999999"/>
    <n v="168796.02"/>
    <n v="3.6589291693589487E-5"/>
    <n v="264714.45079084905"/>
    <m/>
    <m/>
    <n v="820689520329.0459"/>
    <m/>
    <m/>
    <n v="344597721.43980443"/>
    <m/>
    <m/>
    <n v="6.8629056164848201"/>
    <m/>
    <m/>
    <n v="299.59752281312012"/>
    <m/>
    <m/>
    <n v="17.528408287872256"/>
    <m/>
    <m/>
    <m/>
    <n v="260557.89715400836"/>
    <m/>
    <m/>
    <n v="67"/>
    <n v="0.86243059839605185"/>
    <n v="175244.62"/>
    <n v="1058.8333197049269"/>
    <m/>
    <m/>
    <n v="1126.6685042025624"/>
    <n v="0.9698616224469373"/>
    <m/>
    <m/>
    <n v="168882741119.96689"/>
    <m/>
    <m/>
    <m/>
    <n v="2.7179984799390349"/>
    <m/>
    <m/>
    <m/>
    <n v="2.286505448086817"/>
    <m/>
    <m/>
    <m/>
    <m/>
    <m/>
    <m/>
  </r>
  <r>
    <x v="61"/>
    <n v="14.81"/>
    <n v="16.79"/>
    <n v="402202.88"/>
    <n v="418683.83"/>
    <n v="164346.04999999999"/>
    <n v="171062.39999999999"/>
    <n v="3.6589291693589487E-5"/>
    <n v="269181.8575681104"/>
    <m/>
    <m/>
    <n v="848363328893.3927"/>
    <m/>
    <m/>
    <n v="353311561.54919916"/>
    <m/>
    <m/>
    <n v="6.8048585929456378"/>
    <m/>
    <m/>
    <n v="303.62369713875569"/>
    <m/>
    <m/>
    <n v="17.293052070074445"/>
    <m/>
    <m/>
    <m/>
    <n v="264944.46683141618"/>
    <m/>
    <m/>
    <n v="68"/>
    <n v="0.88207266229898762"/>
    <n v="178068.99"/>
    <n v="1075.8142405838025"/>
    <m/>
    <m/>
    <n v="1108.5102935641155"/>
    <n v="0.95414016994835105"/>
    <m/>
    <m/>
    <n v="174573120783.62512"/>
    <m/>
    <m/>
    <m/>
    <n v="2.6720362028948434"/>
    <m/>
    <m/>
    <m/>
    <n v="2.2479436710333611"/>
    <m/>
    <m/>
    <m/>
    <m/>
    <m/>
    <m/>
  </r>
  <r>
    <x v="62"/>
    <n v="15.19"/>
    <n v="17.43"/>
    <n v="406352.87"/>
    <n v="422988.56"/>
    <n v="166215.76"/>
    <n v="173002.26"/>
    <n v="3.6589291693589487E-5"/>
    <n v="271952.68525175529"/>
    <m/>
    <m/>
    <n v="865800894556.9021"/>
    <m/>
    <m/>
    <n v="358757021.37139624"/>
    <m/>
    <m/>
    <n v="6.7697000521872734"/>
    <m/>
    <m/>
    <n v="307.07043465699445"/>
    <m/>
    <m/>
    <n v="17.09694082002197"/>
    <m/>
    <m/>
    <m/>
    <n v="267660.8136914451"/>
    <m/>
    <m/>
    <n v="69"/>
    <n v="0.87148594377510036"/>
    <n v="180052.9"/>
    <n v="1087.7152113156553"/>
    <m/>
    <m/>
    <n v="1096.1601103205044"/>
    <n v="0.94342042229568268"/>
    <m/>
    <m/>
    <n v="178156890874.37811"/>
    <m/>
    <m/>
    <m/>
    <n v="2.6444402857141598"/>
    <m/>
    <m/>
    <m/>
    <n v="2.2248303820060102"/>
    <m/>
    <m/>
    <m/>
    <m/>
    <m/>
    <m/>
  </r>
  <r>
    <x v="63"/>
    <n v="16.07"/>
    <n v="17.98"/>
    <n v="409319.53"/>
    <n v="426030.24"/>
    <n v="168086.88"/>
    <n v="174930.79"/>
    <n v="3.7704206452549016E-5"/>
    <n v="273918.09168138169"/>
    <m/>
    <m/>
    <n v="878232953309.80322"/>
    <m/>
    <m/>
    <n v="362616283.25332892"/>
    <m/>
    <m/>
    <n v="6.7448331628252607"/>
    <m/>
    <m/>
    <n v="310.50446574348103"/>
    <m/>
    <m/>
    <n v="16.906390338148917"/>
    <m/>
    <m/>
    <m/>
    <n v="269562.2782216873"/>
    <m/>
    <m/>
    <n v="70"/>
    <n v="0.8937708565072302"/>
    <n v="181686.7"/>
    <n v="1097.3280535698066"/>
    <m/>
    <m/>
    <n v="1086.2135535683406"/>
    <n v="0.93459399189462677"/>
    <m/>
    <m/>
    <n v="180700848044.23813"/>
    <m/>
    <m/>
    <m/>
    <n v="2.625057484745124"/>
    <m/>
    <m/>
    <m/>
    <n v="2.2088291576066608"/>
    <m/>
    <m/>
    <m/>
    <m/>
    <m/>
    <m/>
  </r>
  <r>
    <x v="64"/>
    <n v="15.47"/>
    <n v="17.34"/>
    <n v="402931.59"/>
    <n v="419365.44"/>
    <n v="167780.59"/>
    <n v="174605.44"/>
    <n v="3.7704206452549016E-5"/>
    <n v="269636.68455081159"/>
    <m/>
    <m/>
    <n v="850748489318.23816"/>
    <m/>
    <m/>
    <n v="354103755.80203605"/>
    <m/>
    <m/>
    <n v="6.7974141890599142"/>
    <m/>
    <m/>
    <n v="309.93110324179281"/>
    <m/>
    <m/>
    <n v="16.937846328329133"/>
    <m/>
    <m/>
    <m/>
    <n v="265337.6235250656"/>
    <m/>
    <m/>
    <n v="71"/>
    <n v="0.89215686274509809"/>
    <n v="180788.73"/>
    <n v="1091.8193511035906"/>
    <m/>
    <m/>
    <n v="1091.5820653234539"/>
    <n v="0.93912410548882419"/>
    <m/>
    <m/>
    <n v="175041195547.69846"/>
    <m/>
    <m/>
    <m/>
    <n v="2.6659996032006279"/>
    <m/>
    <m/>
    <m/>
    <n v="2.2433856029589525"/>
    <m/>
    <m/>
    <m/>
    <m/>
    <m/>
    <m/>
  </r>
  <r>
    <x v="65"/>
    <n v="14.34"/>
    <n v="16.420000000000002"/>
    <n v="394075.44"/>
    <n v="410132.27"/>
    <n v="166992.15"/>
    <n v="173778.35"/>
    <n v="3.7704206452549016E-5"/>
    <n v="263703.8316495248"/>
    <m/>
    <m/>
    <n v="813280525161.03589"/>
    <m/>
    <m/>
    <n v="342406017.43518734"/>
    <m/>
    <m/>
    <n v="6.8720646655234896"/>
    <m/>
    <m/>
    <n v="308.46714322025116"/>
    <m/>
    <m/>
    <n v="17.018091574629622"/>
    <m/>
    <m/>
    <m/>
    <n v="259488.21942282803"/>
    <m/>
    <m/>
    <n v="72"/>
    <n v="0.87332521315468925"/>
    <n v="179771.37"/>
    <n v="1085.5905383861839"/>
    <m/>
    <m/>
    <n v="1097.7247708448517"/>
    <n v="0.9443193531541717"/>
    <m/>
    <m/>
    <n v="167327791711.01569"/>
    <m/>
    <m/>
    <m/>
    <n v="2.7245700198127203"/>
    <m/>
    <m/>
    <m/>
    <n v="2.2927798757010969"/>
    <m/>
    <m/>
    <m/>
    <m/>
    <m/>
    <m/>
  </r>
  <r>
    <x v="66"/>
    <n v="15.2"/>
    <n v="17.11"/>
    <n v="398805.81"/>
    <n v="415039.92"/>
    <n v="169096.23"/>
    <n v="175961.39"/>
    <n v="3.7704206452549016E-5"/>
    <n v="266862.75055437692"/>
    <m/>
    <m/>
    <n v="832737736830.79053"/>
    <m/>
    <m/>
    <n v="348548529.85207891"/>
    <m/>
    <m/>
    <n v="6.8307712500056201"/>
    <m/>
    <m/>
    <n v="312.34617396957418"/>
    <m/>
    <m/>
    <n v="16.804318810721316"/>
    <m/>
    <m/>
    <m/>
    <n v="262585.70599532936"/>
    <m/>
    <m/>
    <n v="73"/>
    <n v="0.88836937463471655"/>
    <n v="182089.03"/>
    <n v="1099.5004003292438"/>
    <m/>
    <m/>
    <n v="1083.5726130657999"/>
    <n v="0.9320565763191857"/>
    <m/>
    <m/>
    <n v="171326512680.53604"/>
    <m/>
    <m/>
    <m/>
    <n v="2.6918423874244661"/>
    <m/>
    <m/>
    <m/>
    <n v="2.2653460574406168"/>
    <m/>
    <m/>
    <m/>
    <m/>
    <m/>
    <m/>
  </r>
  <r>
    <x v="67"/>
    <n v="15.08"/>
    <n v="17.07"/>
    <n v="397742.17"/>
    <n v="413917.34"/>
    <n v="169234.71"/>
    <n v="176098.86"/>
    <n v="3.7704206452549016E-5"/>
    <n v="266144.5212239516"/>
    <m/>
    <m/>
    <n v="828226826125.80847"/>
    <m/>
    <m/>
    <n v="347131095.2336458"/>
    <m/>
    <m/>
    <n v="6.8398309930316739"/>
    <m/>
    <m/>
    <n v="312.59434501179061"/>
    <m/>
    <m/>
    <n v="16.791202475463415"/>
    <m/>
    <m/>
    <m/>
    <n v="261867.94341171414"/>
    <m/>
    <m/>
    <n v="74"/>
    <n v="0.8834212067955477"/>
    <n v="182058.28"/>
    <n v="1099.228887016586"/>
    <m/>
    <m/>
    <n v="1083.7555996952076"/>
    <n v="0.93212560713809189"/>
    <m/>
    <m/>
    <n v="170393979032.03625"/>
    <m/>
    <m/>
    <m/>
    <n v="2.6989974405720378"/>
    <m/>
    <m/>
    <m/>
    <n v="2.271474887129266"/>
    <m/>
    <m/>
    <m/>
    <m/>
    <m/>
    <m/>
  </r>
  <r>
    <x v="68"/>
    <n v="16.25"/>
    <n v="17.84"/>
    <n v="409594.86"/>
    <n v="426189.62"/>
    <n v="170650.9"/>
    <n v="177545.93"/>
    <n v="3.6728649784878442E-5"/>
    <n v="274048.8793327536"/>
    <m/>
    <m/>
    <n v="877309451850.06689"/>
    <m/>
    <m/>
    <n v="362555379.77038491"/>
    <m/>
    <m/>
    <n v="6.7377320402773542"/>
    <m/>
    <m/>
    <n v="315.17945452936891"/>
    <m/>
    <m/>
    <n v="16.653205740361685"/>
    <m/>
    <m/>
    <m/>
    <n v="269601.06958031218"/>
    <m/>
    <m/>
    <n v="75"/>
    <n v="0.9108744394618834"/>
    <n v="184080.25"/>
    <n v="1111.0900155247868"/>
    <m/>
    <m/>
    <n v="1071.719227002267"/>
    <n v="0.92142379622390569"/>
    <m/>
    <m/>
    <n v="180473709157.64249"/>
    <m/>
    <m/>
    <m/>
    <n v="2.6184866889575771"/>
    <m/>
    <m/>
    <m/>
    <n v="2.2041340118492134"/>
    <m/>
    <m/>
    <m/>
    <m/>
    <m/>
    <m/>
  </r>
  <r>
    <x v="69"/>
    <n v="15.81"/>
    <n v="17.66"/>
    <n v="401649.07"/>
    <n v="417906.26"/>
    <n v="169387.95"/>
    <n v="176225.43"/>
    <n v="3.6728649784878442E-5"/>
    <n v="268726.01278220484"/>
    <m/>
    <m/>
    <n v="843199784123.10864"/>
    <m/>
    <m/>
    <n v="351982143.44284743"/>
    <m/>
    <m/>
    <n v="6.8030317646528831"/>
    <m/>
    <m/>
    <n v="312.83925197564923"/>
    <m/>
    <m/>
    <n v="16.777059836670798"/>
    <m/>
    <m/>
    <m/>
    <n v="264353.53715745074"/>
    <m/>
    <m/>
    <n v="76"/>
    <n v="0.89524348810872034"/>
    <n v="182211.8"/>
    <n v="1099.7263620690235"/>
    <m/>
    <m/>
    <n v="1082.5973836197877"/>
    <n v="0.93068819276009829"/>
    <m/>
    <m/>
    <n v="173452541871.96765"/>
    <m/>
    <m/>
    <m/>
    <n v="2.669254891420755"/>
    <m/>
    <m/>
    <m/>
    <n v="2.246972663742671"/>
    <m/>
    <m/>
    <m/>
    <m/>
    <m/>
    <m/>
  </r>
  <r>
    <x v="70"/>
    <n v="16.2"/>
    <n v="18.14"/>
    <n v="409690.17"/>
    <n v="426257.49"/>
    <n v="170745.94"/>
    <n v="177631.77"/>
    <n v="3.6728649784878442E-5"/>
    <n v="274099.28116211435"/>
    <m/>
    <m/>
    <n v="876892517585.75256"/>
    <m/>
    <m/>
    <n v="362529420.16524023"/>
    <m/>
    <m/>
    <n v="6.7348822739378331"/>
    <m/>
    <m/>
    <n v="315.33960753622938"/>
    <m/>
    <m/>
    <n v="16.643168797165288"/>
    <m/>
    <m/>
    <m/>
    <n v="269628.48956832138"/>
    <m/>
    <m/>
    <n v="77"/>
    <n v="0.89305402425578828"/>
    <n v="184298.68"/>
    <n v="1112.2347254070828"/>
    <m/>
    <m/>
    <n v="1070.1983467411198"/>
    <n v="0.91994176502024227"/>
    <m/>
    <m/>
    <n v="180378841098.52588"/>
    <m/>
    <m/>
    <m/>
    <n v="2.6157919975975208"/>
    <m/>
    <m/>
    <m/>
    <n v="2.2020697167879963"/>
    <m/>
    <m/>
    <m/>
    <m/>
    <m/>
    <m/>
  </r>
  <r>
    <x v="71"/>
    <n v="15.78"/>
    <n v="18.05"/>
    <n v="412945.73"/>
    <n v="429629.05"/>
    <n v="171570.37"/>
    <n v="178482.92"/>
    <n v="3.6728649784878442E-5"/>
    <n v="276270.64574742952"/>
    <m/>
    <m/>
    <n v="890756843731.3988"/>
    <m/>
    <m/>
    <n v="366827139.72891009"/>
    <m/>
    <m/>
    <n v="6.7080722966324018"/>
    <m/>
    <m/>
    <n v="316.85446762857327"/>
    <m/>
    <m/>
    <n v="16.563416221477127"/>
    <m/>
    <m/>
    <m/>
    <n v="271753.346635486"/>
    <m/>
    <m/>
    <n v="78"/>
    <n v="0.87423822714681432"/>
    <n v="185686.66"/>
    <n v="1120.5236261281027"/>
    <m/>
    <m/>
    <n v="1062.1385282914721"/>
    <n v="0.91292700192578469"/>
    <m/>
    <m/>
    <n v="183226143953.39191"/>
    <m/>
    <m/>
    <m/>
    <n v="2.5949810542971683"/>
    <m/>
    <m/>
    <m/>
    <n v="2.1846514888860056"/>
    <m/>
    <m/>
    <m/>
    <m/>
    <m/>
    <m/>
  </r>
  <r>
    <x v="72"/>
    <n v="14.96"/>
    <n v="18.329999999999998"/>
    <n v="411478.99"/>
    <n v="428055.72"/>
    <n v="172338.45"/>
    <n v="179262.28"/>
    <n v="3.6589291693589487E-5"/>
    <n v="275269.22422331327"/>
    <m/>
    <m/>
    <n v="884209966814.04468"/>
    <m/>
    <m/>
    <n v="364801627.35866249"/>
    <m/>
    <m/>
    <n v="6.7198302724783812"/>
    <m/>
    <m/>
    <n v="318.24966888267693"/>
    <m/>
    <m/>
    <n v="16.491071093362613"/>
    <m/>
    <m/>
    <m/>
    <n v="270734.80177569191"/>
    <m/>
    <m/>
    <n v="79"/>
    <n v="0.81614839061647582"/>
    <n v="186191.86"/>
    <n v="1123.3090762607474"/>
    <m/>
    <m/>
    <n v="1059.2487548177457"/>
    <n v="0.91018429956924807"/>
    <m/>
    <m/>
    <n v="181865784312.5358"/>
    <m/>
    <m/>
    <m/>
    <n v="2.6041201493095083"/>
    <m/>
    <m/>
    <m/>
    <n v="2.192650132327385"/>
    <m/>
    <m/>
    <m/>
    <m/>
    <m/>
    <m/>
  </r>
  <r>
    <x v="73"/>
    <n v="14.46"/>
    <n v="17.96"/>
    <n v="405626.13"/>
    <n v="421951.41"/>
    <n v="171858.11"/>
    <n v="178756.08"/>
    <n v="3.6589291693589487E-5"/>
    <n v="271347.1896811382"/>
    <m/>
    <m/>
    <n v="858983924690.09888"/>
    <m/>
    <m/>
    <n v="356994796.31476581"/>
    <m/>
    <m/>
    <n v="6.7675683635164585"/>
    <m/>
    <m/>
    <n v="317.35490816463482"/>
    <m/>
    <m/>
    <n v="16.537631938302134"/>
    <m/>
    <m/>
    <m/>
    <n v="266866.2974003377"/>
    <m/>
    <m/>
    <n v="80"/>
    <n v="0.80512249443207129"/>
    <n v="185294.92"/>
    <n v="1117.8104838902418"/>
    <m/>
    <m/>
    <n v="1064.3514621978977"/>
    <n v="0.91448222426577774"/>
    <m/>
    <m/>
    <n v="176672818257.15549"/>
    <m/>
    <m/>
    <m/>
    <n v="2.6411333174995089"/>
    <m/>
    <m/>
    <m/>
    <n v="2.2239176462658041"/>
    <m/>
    <m/>
    <m/>
    <m/>
    <m/>
    <m/>
  </r>
  <r>
    <x v="74"/>
    <n v="13.76"/>
    <n v="18.09"/>
    <n v="404561.6"/>
    <n v="420828.6"/>
    <n v="172469.22"/>
    <n v="179385.17"/>
    <n v="3.6589291693589487E-5"/>
    <n v="270628.463869214"/>
    <m/>
    <m/>
    <n v="854405061466.22327"/>
    <m/>
    <m/>
    <n v="355566445.44040352"/>
    <m/>
    <m/>
    <n v="6.7763962150087984"/>
    <m/>
    <m/>
    <n v="318.47562425536773"/>
    <m/>
    <m/>
    <n v="16.479425088014217"/>
    <m/>
    <m/>
    <m/>
    <n v="266148.51134456618"/>
    <m/>
    <m/>
    <n v="81"/>
    <n v="0.76064123825317853"/>
    <n v="185961.58"/>
    <n v="1121.7445831483885"/>
    <m/>
    <m/>
    <n v="1060.5221044055263"/>
    <n v="0.91110569480394799"/>
    <m/>
    <m/>
    <n v="175726645834.27197"/>
    <m/>
    <m/>
    <m/>
    <n v="2.6480380173225253"/>
    <m/>
    <m/>
    <m/>
    <n v="2.2298345916151678"/>
    <m/>
    <m/>
    <m/>
    <m/>
    <m/>
    <m/>
  </r>
  <r>
    <x v="75"/>
    <n v="14.71"/>
    <n v="19.36"/>
    <n v="406433.56"/>
    <n v="422760.43"/>
    <n v="171334.01"/>
    <n v="178197.87"/>
    <n v="3.6589291693589487E-5"/>
    <n v="271874.06812469492"/>
    <m/>
    <m/>
    <n v="862241991267.68005"/>
    <m/>
    <m/>
    <n v="358011374.74650931"/>
    <m/>
    <m/>
    <n v="6.7606665931315222"/>
    <m/>
    <m/>
    <n v="316.3716707518862"/>
    <m/>
    <m/>
    <n v="16.588491183127879"/>
    <m/>
    <m/>
    <m/>
    <n v="267362.58492834755"/>
    <m/>
    <m/>
    <n v="82"/>
    <n v="0.7598140495867769"/>
    <n v="184457.60000000001"/>
    <n v="1112.5854990984369"/>
    <m/>
    <m/>
    <n v="1069.099166584627"/>
    <n v="0.91838727280367016"/>
    <m/>
    <m/>
    <n v="177334029677.06259"/>
    <m/>
    <m/>
    <m/>
    <n v="2.6357593290523114"/>
    <m/>
    <m/>
    <m/>
    <n v="2.2195975682898754"/>
    <m/>
    <m/>
    <m/>
    <m/>
    <m/>
    <m/>
  </r>
  <r>
    <x v="76"/>
    <n v="14.34"/>
    <n v="18.04"/>
    <n v="409082.3"/>
    <n v="425500.11"/>
    <n v="172755.54"/>
    <n v="179669.83"/>
    <n v="3.6589291693589487E-5"/>
    <n v="273639.20732002606"/>
    <m/>
    <m/>
    <n v="873409906821.10669"/>
    <m/>
    <m/>
    <n v="361488023.36823058"/>
    <m/>
    <m/>
    <n v="6.7385851024610881"/>
    <m/>
    <m/>
    <n v="318.98877601059326"/>
    <m/>
    <m/>
    <n v="16.451459470224041"/>
    <m/>
    <m/>
    <m/>
    <n v="269087.47506983002"/>
    <m/>
    <m/>
    <n v="83"/>
    <n v="0.79490022172949004"/>
    <n v="186238.95"/>
    <n v="1123.2422842958267"/>
    <m/>
    <m/>
    <n v="1058.7746269592849"/>
    <n v="0.90943197569357492"/>
    <m/>
    <m/>
    <n v="179626386756.81021"/>
    <m/>
    <m/>
    <m/>
    <n v="2.6185564431267099"/>
    <m/>
    <m/>
    <m/>
    <n v="2.2052126903369027"/>
    <m/>
    <m/>
    <m/>
    <m/>
    <m/>
    <m/>
  </r>
  <r>
    <x v="77"/>
    <n v="15.17"/>
    <n v="18.72"/>
    <n v="411041.44"/>
    <n v="427491.17"/>
    <n v="174261.6"/>
    <n v="181216.45"/>
    <n v="3.700737132739107E-5"/>
    <n v="274929.58322659536"/>
    <m/>
    <m/>
    <n v="881562190160.21545"/>
    <m/>
    <m/>
    <n v="364014839.96028781"/>
    <m/>
    <m/>
    <n v="6.7222941157752905"/>
    <m/>
    <m/>
    <n v="321.74614096602193"/>
    <m/>
    <m/>
    <n v="16.309844314154379"/>
    <m/>
    <m/>
    <m/>
    <n v="270323.29644171736"/>
    <m/>
    <m/>
    <n v="84"/>
    <n v="0.81036324786324787"/>
    <n v="188657"/>
    <n v="1137.5594895344188"/>
    <m/>
    <m/>
    <n v="1045.0279322602496"/>
    <n v="0.89736903921902134"/>
    <m/>
    <m/>
    <n v="181289124075.49167"/>
    <m/>
    <m/>
    <m/>
    <n v="2.605939173831092"/>
    <m/>
    <m/>
    <m/>
    <n v="2.1948911345714266"/>
    <m/>
    <m/>
    <m/>
    <m/>
    <m/>
    <m/>
  </r>
  <r>
    <x v="78"/>
    <n v="14.17"/>
    <n v="17.579999999999998"/>
    <n v="400639.22"/>
    <n v="416656.84"/>
    <n v="172464.34"/>
    <n v="179340.76"/>
    <n v="3.700737132739107E-5"/>
    <n v="267965.40998073848"/>
    <m/>
    <m/>
    <n v="836870730674.85144"/>
    <m/>
    <m/>
    <n v="350173101.88291752"/>
    <m/>
    <m/>
    <n v="6.8073017970051017"/>
    <m/>
    <m/>
    <n v="318.42002375656631"/>
    <m/>
    <m/>
    <n v="16.478660527035789"/>
    <m/>
    <m/>
    <m/>
    <n v="263464.64740711974"/>
    <m/>
    <m/>
    <n v="85"/>
    <n v="0.8060295790671218"/>
    <n v="185946.44"/>
    <n v="1121.1278723863945"/>
    <m/>
    <m/>
    <n v="1060.0425403164963"/>
    <n v="0.91017584635394666"/>
    <m/>
    <m/>
    <n v="172094146691.05716"/>
    <m/>
    <m/>
    <m/>
    <n v="2.6718596098094896"/>
    <m/>
    <m/>
    <m/>
    <n v="2.250518471007259"/>
    <m/>
    <m/>
    <m/>
    <m/>
    <m/>
    <m/>
  </r>
  <r>
    <x v="79"/>
    <n v="16.41"/>
    <n v="19.3"/>
    <n v="416473.83"/>
    <n v="433109.1"/>
    <n v="175616.76"/>
    <n v="182612.24"/>
    <n v="3.700737132739107E-5"/>
    <n v="278549.51240810071"/>
    <m/>
    <m/>
    <n v="902953278038.71094"/>
    <m/>
    <m/>
    <n v="370910134.42421025"/>
    <m/>
    <m/>
    <n v="6.672730350168746"/>
    <m/>
    <m/>
    <n v="324.23241445214575"/>
    <m/>
    <m/>
    <n v="16.178062117567084"/>
    <m/>
    <m/>
    <m/>
    <n v="273860.02767763421"/>
    <m/>
    <m/>
    <n v="86"/>
    <n v="0.85025906735751289"/>
    <n v="190714.01"/>
    <n v="1149.7832232655937"/>
    <m/>
    <m/>
    <n v="1032.8636009727975"/>
    <n v="0.88675534357225283"/>
    <m/>
    <m/>
    <n v="185678630588.76743"/>
    <m/>
    <m/>
    <m/>
    <n v="2.5662380831039009"/>
    <m/>
    <m/>
    <m/>
    <n v="2.1616537447188788"/>
    <m/>
    <m/>
    <m/>
    <m/>
    <m/>
    <m/>
  </r>
  <r>
    <x v="80"/>
    <n v="15.75"/>
    <n v="18.71"/>
    <n v="403049.64"/>
    <n v="419132.68"/>
    <n v="174249.29"/>
    <n v="181183.55"/>
    <n v="3.700737132739107E-5"/>
    <n v="269564.46020469978"/>
    <m/>
    <m/>
    <n v="844669793158.82141"/>
    <m/>
    <m/>
    <n v="352952858.54530281"/>
    <m/>
    <m/>
    <n v="6.7802182962464341"/>
    <m/>
    <m/>
    <n v="321.69987880800687"/>
    <m/>
    <m/>
    <n v="16.304633580142525"/>
    <m/>
    <m/>
    <m/>
    <n v="265014.94738604134"/>
    <m/>
    <m/>
    <n v="87"/>
    <n v="0.84179583110636025"/>
    <n v="188504.76"/>
    <n v="1136.3752828115219"/>
    <m/>
    <m/>
    <n v="1044.8283953287505"/>
    <n v="0.89694257208694195"/>
    <m/>
    <m/>
    <n v="173689087626.54407"/>
    <m/>
    <m/>
    <m/>
    <n v="2.6489271424659853"/>
    <m/>
    <m/>
    <m/>
    <n v="2.2314103048874365"/>
    <m/>
    <m/>
    <m/>
    <m/>
    <m/>
    <m/>
  </r>
  <r>
    <x v="81"/>
    <n v="16.5"/>
    <n v="19.13"/>
    <n v="404691.27"/>
    <n v="420824.3"/>
    <n v="177229.36"/>
    <n v="184275.51"/>
    <n v="3.700737132739107E-5"/>
    <n v="270655.80243418051"/>
    <m/>
    <m/>
    <n v="851480989168.22412"/>
    <m/>
    <m/>
    <n v="355086230.81784916"/>
    <m/>
    <m/>
    <n v="6.7663596963362957"/>
    <m/>
    <m/>
    <n v="327.19372005851682"/>
    <m/>
    <m/>
    <n v="16.026389701693073"/>
    <m/>
    <m/>
    <m/>
    <n v="266076.89354506572"/>
    <m/>
    <m/>
    <n v="88"/>
    <n v="0.86251960271824368"/>
    <n v="192490.8"/>
    <n v="1160.3139753629061"/>
    <m/>
    <m/>
    <n v="1022.7349066714021"/>
    <n v="0.87789298565372298"/>
    <m/>
    <m/>
    <n v="175085206028.75061"/>
    <m/>
    <m/>
    <m/>
    <n v="2.638113192588301"/>
    <m/>
    <m/>
    <m/>
    <n v="2.222404377042198"/>
    <m/>
    <m/>
    <m/>
    <m/>
    <m/>
    <m/>
  </r>
  <r>
    <x v="82"/>
    <n v="17.3"/>
    <n v="19.27"/>
    <n v="407516.94"/>
    <n v="423715.9"/>
    <n v="179001.75"/>
    <n v="186097.9"/>
    <n v="3.9655582489528385E-5"/>
    <n v="272525.66211695917"/>
    <m/>
    <m/>
    <n v="863168139649.49609"/>
    <m/>
    <m/>
    <n v="358735754.1782465"/>
    <m/>
    <m/>
    <n v="6.7425864298074156"/>
    <m/>
    <m/>
    <n v="330.44166201615201"/>
    <m/>
    <m/>
    <n v="15.868024019714777"/>
    <m/>
    <m/>
    <m/>
    <n v="267882.06145392702"/>
    <m/>
    <m/>
    <n v="89"/>
    <n v="0.89776855215360674"/>
    <n v="193619.25"/>
    <n v="1166.8427797766453"/>
    <m/>
    <m/>
    <n v="1016.7392684100756"/>
    <n v="0.87249829138018831"/>
    <m/>
    <m/>
    <n v="177473380610.85025"/>
    <m/>
    <m/>
    <m/>
    <n v="2.6196199249922616"/>
    <m/>
    <m/>
    <m/>
    <n v="2.2071337622360976"/>
    <m/>
    <m/>
    <m/>
    <m/>
    <m/>
    <m/>
  </r>
  <r>
    <x v="83"/>
    <n v="16.55"/>
    <n v="18.5"/>
    <n v="395368.54"/>
    <n v="411067.8"/>
    <n v="176899.65"/>
    <n v="183905.09"/>
    <n v="3.9655582489528385E-5"/>
    <n v="264395.01106857532"/>
    <m/>
    <m/>
    <n v="811631762276.17078"/>
    <m/>
    <m/>
    <n v="342669845.79584807"/>
    <m/>
    <m/>
    <n v="6.8430428562738843"/>
    <m/>
    <m/>
    <n v="326.55317065129049"/>
    <m/>
    <m/>
    <n v="16.055041374735055"/>
    <m/>
    <m/>
    <m/>
    <n v="259878.19171330586"/>
    <m/>
    <m/>
    <n v="90"/>
    <n v="0.89459459459459467"/>
    <n v="190992.8"/>
    <n v="1150.9246543602867"/>
    <m/>
    <m/>
    <n v="1030.531362179242"/>
    <n v="0.88424992267104718"/>
    <m/>
    <m/>
    <n v="166872445117.57407"/>
    <m/>
    <m/>
    <m/>
    <n v="2.6976910432455203"/>
    <m/>
    <m/>
    <m/>
    <n v="2.2730237119863892"/>
    <m/>
    <m/>
    <m/>
    <m/>
    <m/>
    <m/>
  </r>
  <r>
    <x v="84"/>
    <n v="16.149999999999999"/>
    <n v="18.14"/>
    <n v="388916.54"/>
    <n v="404343.3"/>
    <n v="177215.61"/>
    <n v="184226.27"/>
    <n v="3.9655582489528385E-5"/>
    <n v="260074.02003988961"/>
    <m/>
    <m/>
    <n v="785073061658.26086"/>
    <m/>
    <m/>
    <n v="334258234.27876347"/>
    <m/>
    <m/>
    <n v="6.8988346456538396"/>
    <m/>
    <m/>
    <n v="327.12844966004002"/>
    <m/>
    <m/>
    <n v="16.027044919479867"/>
    <m/>
    <m/>
    <m/>
    <n v="255619.59069991269"/>
    <m/>
    <m/>
    <n v="91"/>
    <n v="0.89029768467475179"/>
    <n v="189311.45"/>
    <n v="1140.7037456841458"/>
    <m/>
    <m/>
    <n v="1039.6033476457103"/>
    <n v="0.89194960174657556"/>
    <m/>
    <m/>
    <n v="161407401460.21594"/>
    <m/>
    <m/>
    <m/>
    <n v="2.7416938319274768"/>
    <m/>
    <m/>
    <m/>
    <n v="2.310213399037734"/>
    <m/>
    <m/>
    <m/>
    <m/>
    <m/>
    <m/>
  </r>
  <r>
    <x v="85"/>
    <n v="15.68"/>
    <n v="17.670000000000002"/>
    <n v="381538.75"/>
    <n v="396656.83"/>
    <n v="178113.54"/>
    <n v="185152.42"/>
    <n v="3.9655582489528385E-5"/>
    <n v="255134.16573571778"/>
    <m/>
    <m/>
    <n v="755220765737.03638"/>
    <m/>
    <m/>
    <n v="324723866.11326361"/>
    <m/>
    <m/>
    <n v="6.9642259834644165"/>
    <m/>
    <m/>
    <n v="328.77795286153133"/>
    <m/>
    <m/>
    <n v="15.946515655402283"/>
    <m/>
    <m/>
    <m/>
    <n v="250753.10940137657"/>
    <m/>
    <m/>
    <n v="92"/>
    <n v="0.88737973967175998"/>
    <n v="189804.47"/>
    <n v="1143.5851568880073"/>
    <m/>
    <m/>
    <n v="1036.895929565841"/>
    <n v="0.88954238360818505"/>
    <m/>
    <m/>
    <n v="155265536394.0126"/>
    <m/>
    <m/>
    <m/>
    <n v="2.7936826570451241"/>
    <m/>
    <m/>
    <m/>
    <n v="2.3541362903328116"/>
    <m/>
    <m/>
    <m/>
    <m/>
    <m/>
    <m/>
  </r>
  <r>
    <x v="86"/>
    <n v="15.32"/>
    <n v="17.46"/>
    <n v="379612.59"/>
    <n v="394638.62"/>
    <n v="177451.88"/>
    <n v="184457.27"/>
    <n v="3.9655582489528385E-5"/>
    <n v="253839.95689104617"/>
    <m/>
    <m/>
    <n v="747531414134.50574"/>
    <m/>
    <m/>
    <n v="322242458.92159665"/>
    <m/>
    <m/>
    <n v="6.9817614285612049"/>
    <m/>
    <m/>
    <n v="327.54861447139069"/>
    <m/>
    <m/>
    <n v="16.006429163937181"/>
    <m/>
    <m/>
    <m/>
    <n v="249470.08816322699"/>
    <m/>
    <m/>
    <n v="93"/>
    <n v="0.87743413516609392"/>
    <n v="189113.32"/>
    <n v="1139.3319614966945"/>
    <m/>
    <m/>
    <n v="1040.6716605679583"/>
    <n v="0.89269691371267779"/>
    <m/>
    <m/>
    <n v="153680359607.79791"/>
    <m/>
    <m/>
    <m/>
    <n v="2.8077662768434672"/>
    <m/>
    <m/>
    <m/>
    <n v="2.366120570591598"/>
    <m/>
    <m/>
    <m/>
    <m/>
    <m/>
    <m/>
  </r>
  <r>
    <x v="87"/>
    <n v="15.37"/>
    <n v="17.32"/>
    <n v="373991.65"/>
    <n v="388748.24"/>
    <n v="176373.04"/>
    <n v="183313.89"/>
    <n v="4.0770811813084507E-5"/>
    <n v="250063.04452136162"/>
    <m/>
    <m/>
    <n v="725206443131.38245"/>
    <m/>
    <m/>
    <n v="315018705.30535471"/>
    <m/>
    <m/>
    <n v="7.033317143706439"/>
    <m/>
    <m/>
    <n v="325.53342920679898"/>
    <m/>
    <m/>
    <n v="16.105829747159003"/>
    <m/>
    <m/>
    <m/>
    <n v="245725.28747626237"/>
    <m/>
    <m/>
    <n v="94"/>
    <n v="0.88741339491916849"/>
    <n v="187795.98"/>
    <n v="1131.1305111191996"/>
    <m/>
    <m/>
    <n v="1047.9208506584953"/>
    <n v="0.89865971750527818"/>
    <m/>
    <m/>
    <n v="149077618279.85632"/>
    <m/>
    <m/>
    <m/>
    <n v="2.8492768692253234"/>
    <m/>
    <m/>
    <m/>
    <n v="2.4014565403435126"/>
    <m/>
    <m/>
    <m/>
    <m/>
    <m/>
    <m/>
  </r>
  <r>
    <x v="88"/>
    <n v="16.03"/>
    <n v="17.75"/>
    <n v="374849.02"/>
    <n v="389623.59"/>
    <n v="177607.85"/>
    <n v="184589.82"/>
    <n v="4.0770811813084507E-5"/>
    <n v="250630.19872840893"/>
    <m/>
    <m/>
    <n v="728469128143.28589"/>
    <m/>
    <m/>
    <n v="316079672.59569508"/>
    <m/>
    <m/>
    <n v="7.025215780209483"/>
    <m/>
    <m/>
    <n v="327.80453675364379"/>
    <m/>
    <m/>
    <n v="15.993787961085896"/>
    <m/>
    <m/>
    <m/>
    <n v="246271.50591162682"/>
    <m/>
    <m/>
    <n v="95"/>
    <n v="0.90309859154929584"/>
    <n v="189183.11"/>
    <n v="1139.3964825002049"/>
    <m/>
    <m/>
    <n v="1040.1805228326607"/>
    <n v="0.89193732837726614"/>
    <m/>
    <m/>
    <n v="149743932376.34991"/>
    <m/>
    <m/>
    <m/>
    <n v="2.8427287043126155"/>
    <m/>
    <m/>
    <m/>
    <n v="2.3960582140053299"/>
    <m/>
    <m/>
    <m/>
    <m/>
    <m/>
    <m/>
  </r>
  <r>
    <x v="89"/>
    <n v="16.21"/>
    <n v="17.920000000000002"/>
    <n v="373158.97"/>
    <n v="387851.04"/>
    <n v="178107.86"/>
    <n v="185101.96"/>
    <n v="4.0770811813084507E-5"/>
    <n v="249494.1198940789"/>
    <m/>
    <m/>
    <n v="721837745428.82275"/>
    <m/>
    <m/>
    <n v="313919707.41655672"/>
    <m/>
    <m/>
    <n v="7.0410127424411773"/>
    <m/>
    <m/>
    <n v="328.71937200891932"/>
    <m/>
    <m/>
    <n v="15.949473943164797"/>
    <m/>
    <m/>
    <m/>
    <n v="245144.0682805301"/>
    <m/>
    <m/>
    <n v="96"/>
    <n v="0.90457589285714279"/>
    <n v="189495.39"/>
    <n v="1141.1881433825788"/>
    <m/>
    <m/>
    <n v="1038.463521913973"/>
    <n v="0.89038061772123789"/>
    <m/>
    <m/>
    <n v="148376444769.70267"/>
    <m/>
    <m/>
    <m/>
    <n v="2.8555283848962851"/>
    <m/>
    <m/>
    <m/>
    <n v="2.4069679285099457"/>
    <m/>
    <m/>
    <m/>
    <m/>
    <m/>
    <m/>
  </r>
  <r>
    <x v="90"/>
    <n v="18.32"/>
    <n v="18.93"/>
    <n v="385121.73"/>
    <n v="400268.99"/>
    <n v="180347.47"/>
    <n v="187421.97"/>
    <n v="4.0770811813084507E-5"/>
    <n v="257486.14369128473"/>
    <m/>
    <m/>
    <n v="768056956302.1593"/>
    <m/>
    <m/>
    <n v="328992853.20619088"/>
    <m/>
    <m/>
    <n v="6.9281152456968975"/>
    <m/>
    <m/>
    <n v="332.84472416810422"/>
    <m/>
    <m/>
    <n v="15.749627835913374"/>
    <m/>
    <m/>
    <m/>
    <n v="252985.64593856203"/>
    <m/>
    <m/>
    <n v="97"/>
    <n v="0.96777601690438464"/>
    <n v="193983.26"/>
    <n v="1168.1239905776984"/>
    <m/>
    <m/>
    <n v="1013.8693125978938"/>
    <n v="0.86921109116831918"/>
    <m/>
    <m/>
    <n v="157872356075.57501"/>
    <m/>
    <m/>
    <m/>
    <n v="2.7639732861613346"/>
    <m/>
    <m/>
    <m/>
    <n v="2.3299120889935288"/>
    <m/>
    <m/>
    <m/>
    <m/>
    <m/>
    <m/>
  </r>
  <r>
    <x v="91"/>
    <n v="19.34"/>
    <n v="19.47"/>
    <n v="395895.29"/>
    <n v="411449.97"/>
    <n v="182607.86"/>
    <n v="189763.39"/>
    <n v="4.0770811813084507E-5"/>
    <n v="264682.7171426327"/>
    <m/>
    <m/>
    <n v="810962651846.68127"/>
    <m/>
    <m/>
    <n v="342774530.67109799"/>
    <m/>
    <m/>
    <n v="6.8311736171539437"/>
    <m/>
    <m/>
    <n v="337.00822505699676"/>
    <m/>
    <m/>
    <n v="15.552930181152449"/>
    <m/>
    <m/>
    <m/>
    <n v="260044.98133880043"/>
    <m/>
    <m/>
    <n v="98"/>
    <n v="0.99332306111967139"/>
    <n v="196644.06"/>
    <n v="1184.0542748303512"/>
    <m/>
    <m/>
    <n v="999.96242461714507"/>
    <n v="0.85720716277454878"/>
    <m/>
    <m/>
    <n v="166686645886.78531"/>
    <m/>
    <m/>
    <m/>
    <n v="2.6866402444465187"/>
    <m/>
    <m/>
    <m/>
    <n v="2.2648376757709361"/>
    <m/>
    <m/>
    <m/>
    <m/>
    <m/>
    <m/>
  </r>
  <r>
    <x v="92"/>
    <n v="18.89"/>
    <n v="19.09"/>
    <n v="387677.06"/>
    <n v="402858.52"/>
    <n v="180934.26"/>
    <n v="188000.99"/>
    <n v="4.0910223523926703E-5"/>
    <n v="259169.3164680262"/>
    <m/>
    <m/>
    <n v="777085361310.30066"/>
    <m/>
    <m/>
    <n v="332028812.52769375"/>
    <m/>
    <m/>
    <n v="6.9019552317721535"/>
    <m/>
    <m/>
    <n v="333.89512074003312"/>
    <m/>
    <m/>
    <n v="15.697560554147927"/>
    <m/>
    <m/>
    <m/>
    <n v="254593.0323650928"/>
    <m/>
    <m/>
    <n v="99"/>
    <n v="0.98952331063383969"/>
    <n v="193766.69"/>
    <n v="1166.4554655436757"/>
    <m/>
    <m/>
    <n v="1014.5942516945591"/>
    <n v="0.86950282186013017"/>
    <m/>
    <m/>
    <n v="159709360968.88815"/>
    <m/>
    <m/>
    <m/>
    <n v="2.7423565246653379"/>
    <m/>
    <m/>
    <m/>
    <n v="2.3121557995169697"/>
    <m/>
    <m/>
    <m/>
    <m/>
    <m/>
    <m/>
  </r>
  <r>
    <x v="93"/>
    <n v="17.47"/>
    <n v="18.28"/>
    <n v="373757.62"/>
    <n v="388377.52"/>
    <n v="178117.81"/>
    <n v="185066.85"/>
    <n v="4.0910223523926703E-5"/>
    <n v="249857.81967515452"/>
    <m/>
    <m/>
    <n v="721216630474.51196"/>
    <m/>
    <m/>
    <n v="314123327.17313188"/>
    <m/>
    <m/>
    <n v="7.0258198994379075"/>
    <m/>
    <m/>
    <n v="328.68964407537788"/>
    <m/>
    <m/>
    <n v="15.9426156528774"/>
    <m/>
    <m/>
    <m/>
    <n v="245434.46686335938"/>
    <m/>
    <m/>
    <n v="100"/>
    <n v="0.95568927789934344"/>
    <n v="189479.13"/>
    <n v="1140.5557330292847"/>
    <m/>
    <m/>
    <n v="1037.044620897829"/>
    <n v="0.88865844182231557"/>
    <m/>
    <m/>
    <n v="148222661324.37515"/>
    <m/>
    <m/>
    <m/>
    <n v="2.8407999177579266"/>
    <m/>
    <m/>
    <m/>
    <n v="2.395277076279716"/>
    <m/>
    <m/>
    <m/>
    <m/>
    <m/>
    <m/>
  </r>
  <r>
    <x v="94"/>
    <n v="18.04"/>
    <n v="18.579999999999998"/>
    <n v="376870.68"/>
    <n v="391596.46"/>
    <n v="178144.66"/>
    <n v="185087.17"/>
    <n v="4.0910223523926703E-5"/>
    <n v="251932.76420287401"/>
    <m/>
    <m/>
    <n v="733168617443.02124"/>
    <m/>
    <m/>
    <n v="318025540.21125722"/>
    <m/>
    <m/>
    <n v="6.996522188718048"/>
    <m/>
    <m/>
    <n v="328.73117588199869"/>
    <m/>
    <m/>
    <n v="15.940927733693318"/>
    <m/>
    <m/>
    <m/>
    <n v="247461.55117570105"/>
    <m/>
    <m/>
    <n v="101"/>
    <n v="0.97093649085037681"/>
    <n v="189825.61"/>
    <n v="1142.5521240495746"/>
    <m/>
    <m/>
    <n v="1035.1482895169077"/>
    <n v="0.88694936229426102"/>
    <m/>
    <m/>
    <n v="150674573688.38651"/>
    <m/>
    <m/>
    <m/>
    <n v="2.8171236625195566"/>
    <m/>
    <m/>
    <m/>
    <n v="2.3754339269328044"/>
    <m/>
    <m/>
    <m/>
    <m/>
    <m/>
    <m/>
  </r>
  <r>
    <x v="95"/>
    <n v="19.079999999999998"/>
    <n v="18.809999999999999"/>
    <n v="378381.52"/>
    <n v="393150.32"/>
    <n v="179228.34"/>
    <n v="186205.51"/>
    <n v="4.0910223523926703E-5"/>
    <n v="252936.57190939947"/>
    <m/>
    <m/>
    <n v="738983889098.88525"/>
    <m/>
    <m/>
    <n v="319915366.90707171"/>
    <m/>
    <m/>
    <n v="6.9824593018526198"/>
    <m/>
    <m/>
    <n v="330.7228312669298"/>
    <m/>
    <m/>
    <n v="15.844671090432385"/>
    <m/>
    <m/>
    <m/>
    <n v="248436.33492205141"/>
    <m/>
    <m/>
    <n v="102"/>
    <n v="1.0143540669856459"/>
    <n v="190692.83"/>
    <n v="1147.6822631204841"/>
    <m/>
    <m/>
    <n v="1030.419205281989"/>
    <n v="0.88281363235739696"/>
    <m/>
    <m/>
    <n v="151865213320.62057"/>
    <m/>
    <m/>
    <m/>
    <n v="2.8058145902197933"/>
    <m/>
    <m/>
    <m/>
    <n v="2.3660174573158881"/>
    <m/>
    <m/>
    <m/>
    <m/>
    <m/>
    <m/>
  </r>
  <r>
    <x v="96"/>
    <n v="17.98"/>
    <n v="18.5"/>
    <n v="372595.78"/>
    <n v="387122.67"/>
    <n v="179276.43"/>
    <n v="186247.85"/>
    <n v="4.0910223523926703E-5"/>
    <n v="249062.9069799378"/>
    <m/>
    <m/>
    <n v="716321101691.11292"/>
    <m/>
    <m/>
    <n v="312555115.70431918"/>
    <m/>
    <m/>
    <n v="7.035802545776729"/>
    <m/>
    <m/>
    <n v="330.80350344115976"/>
    <m/>
    <m/>
    <n v="15.841130437937416"/>
    <m/>
    <m/>
    <m/>
    <n v="244620.35440351014"/>
    <m/>
    <m/>
    <n v="103"/>
    <n v="0.97189189189189196"/>
    <n v="191190.72"/>
    <n v="1150.5889599453942"/>
    <m/>
    <m/>
    <n v="1027.7288292562209"/>
    <n v="0.88042518013716831"/>
    <m/>
    <m/>
    <n v="147203558671.72836"/>
    <m/>
    <m/>
    <m/>
    <n v="2.8486997213546332"/>
    <m/>
    <m/>
    <m/>
    <n v="2.4023018767769595"/>
    <m/>
    <m/>
    <m/>
    <m/>
    <m/>
    <m/>
  </r>
  <r>
    <x v="97"/>
    <n v="17.57"/>
    <n v="18.170000000000002"/>
    <n v="362169.14"/>
    <n v="376242"/>
    <n v="177988.75"/>
    <n v="184887.24"/>
    <n v="4.0910223523926703E-5"/>
    <n v="242075.47542240916"/>
    <m/>
    <m/>
    <n v="676045807452.76978"/>
    <m/>
    <m/>
    <n v="299369249.92304504"/>
    <m/>
    <m/>
    <n v="7.1341214217314706"/>
    <m/>
    <m/>
    <n v="328.40343327261951"/>
    <m/>
    <m/>
    <n v="15.957043644395137"/>
    <m/>
    <m/>
    <m/>
    <n v="237724.41107141899"/>
    <m/>
    <m/>
    <n v="104"/>
    <n v="0.96697853604843143"/>
    <n v="189351.82"/>
    <n v="1139.2555205155256"/>
    <m/>
    <m/>
    <n v="1037.6136737932322"/>
    <n v="0.88864047420742476"/>
    <m/>
    <m/>
    <n v="138914755293.84238"/>
    <m/>
    <m/>
    <m/>
    <n v="2.9283575433130711"/>
    <m/>
    <m/>
    <m/>
    <n v="2.4698512901869298"/>
    <m/>
    <m/>
    <m/>
    <m/>
    <m/>
    <m/>
  </r>
  <r>
    <x v="98"/>
    <n v="17.02"/>
    <n v="17.93"/>
    <n v="355870.34"/>
    <n v="369683.05"/>
    <n v="177511.88"/>
    <n v="184384.32"/>
    <n v="4.0910223523926703E-5"/>
    <n v="237859.5292845846"/>
    <m/>
    <m/>
    <n v="652472267726.66614"/>
    <m/>
    <m/>
    <n v="291538189.76963001"/>
    <m/>
    <m/>
    <n v="7.1961179620183415"/>
    <m/>
    <m/>
    <n v="327.51558391468649"/>
    <m/>
    <m/>
    <n v="16.000511892640134"/>
    <m/>
    <m/>
    <m/>
    <n v="233573.49049891238"/>
    <m/>
    <m/>
    <n v="105"/>
    <n v="0.94924707194645841"/>
    <n v="187305.65"/>
    <n v="1126.8565250957502"/>
    <m/>
    <m/>
    <n v="1048.8263147433192"/>
    <n v="0.8981581352883673"/>
    <m/>
    <m/>
    <n v="134066892114.2218"/>
    <m/>
    <m/>
    <m/>
    <n v="2.9792682358252311"/>
    <m/>
    <m/>
    <m/>
    <n v="2.5129175641190908"/>
    <m/>
    <m/>
    <m/>
    <m/>
    <m/>
    <m/>
  </r>
  <r>
    <x v="99"/>
    <n v="16.23"/>
    <n v="17.510000000000002"/>
    <n v="348450.55"/>
    <n v="361960.15"/>
    <n v="175582.27"/>
    <n v="182372.47"/>
    <n v="4.0910223523926703E-5"/>
    <n v="232894.55040472982"/>
    <m/>
    <m/>
    <n v="625208510529.04224"/>
    <m/>
    <m/>
    <n v="282399871.09571964"/>
    <m/>
    <m/>
    <n v="7.2710943133312735"/>
    <m/>
    <m/>
    <n v="323.9474872596403"/>
    <m/>
    <m/>
    <n v="16.175159784014969"/>
    <m/>
    <m/>
    <m/>
    <n v="228687.42172743237"/>
    <m/>
    <m/>
    <n v="106"/>
    <n v="0.92689891490576803"/>
    <n v="185470.97"/>
    <n v="1115.7317125609859"/>
    <m/>
    <m/>
    <n v="1059.0996869727917"/>
    <n v="0.90686972125010679"/>
    <m/>
    <m/>
    <n v="128461087898.20778"/>
    <m/>
    <m/>
    <m/>
    <n v="3.0413652717682775"/>
    <m/>
    <m/>
    <m/>
    <n v="2.5654239813449444"/>
    <m/>
    <m/>
    <m/>
    <m/>
    <m/>
    <m/>
  </r>
  <r>
    <x v="100"/>
    <n v="16.96"/>
    <n v="17.850000000000001"/>
    <n v="350034.18"/>
    <n v="363590.38"/>
    <n v="176066.19"/>
    <n v="182867.65"/>
    <n v="4.0910223523926703E-5"/>
    <n v="233947.29956307355"/>
    <m/>
    <m/>
    <n v="630837546116.6665"/>
    <m/>
    <m/>
    <n v="284304993.31185842"/>
    <m/>
    <m/>
    <n v="7.2545313743058557"/>
    <m/>
    <m/>
    <n v="324.83239393239216"/>
    <m/>
    <m/>
    <n v="16.131304086617675"/>
    <m/>
    <m/>
    <m/>
    <n v="229710.79723170382"/>
    <m/>
    <m/>
    <n v="107"/>
    <n v="0.95014005602240892"/>
    <n v="186259.39"/>
    <n v="1120.3870961309981"/>
    <m/>
    <m/>
    <n v="1054.597551812755"/>
    <n v="0.90292910079877153"/>
    <m/>
    <m/>
    <n v="129613870082.25476"/>
    <m/>
    <m/>
    <m/>
    <n v="3.0275262715703146"/>
    <m/>
    <m/>
    <m/>
    <n v="2.5538796059010673"/>
    <m/>
    <m/>
    <m/>
    <m/>
    <m/>
    <m/>
  </r>
  <r>
    <x v="101"/>
    <n v="16"/>
    <n v="17.5"/>
    <n v="345423.91"/>
    <n v="358786.69"/>
    <n v="175316.6"/>
    <n v="182081.63"/>
    <n v="4.0910223523926703E-5"/>
    <n v="230860.37051935573"/>
    <m/>
    <m/>
    <n v="614165886159.02344"/>
    <m/>
    <m/>
    <n v="278668042.29924154"/>
    <m/>
    <m/>
    <n v="7.30226408525421"/>
    <m/>
    <m/>
    <n v="323.44155494341192"/>
    <m/>
    <m/>
    <n v="16.200704839264549"/>
    <m/>
    <m/>
    <m/>
    <n v="226669.37912643352"/>
    <m/>
    <m/>
    <n v="108"/>
    <n v="0.91428571428571426"/>
    <n v="184768.05"/>
    <n v="1111.3296090306198"/>
    <m/>
    <m/>
    <n v="1063.0414939566679"/>
    <n v="0.91007238730593765"/>
    <m/>
    <m/>
    <n v="126184747910.23375"/>
    <m/>
    <m/>
    <m/>
    <n v="3.0673825272215032"/>
    <m/>
    <m/>
    <m/>
    <n v="2.5876311525834859"/>
    <m/>
    <m/>
    <m/>
    <m/>
    <m/>
    <m/>
  </r>
  <r>
    <x v="102"/>
    <n v="15.88"/>
    <n v="17.28"/>
    <n v="342517.09"/>
    <n v="355723.38"/>
    <n v="176151.87"/>
    <n v="182926.78"/>
    <n v="4.2165009388250851E-5"/>
    <n v="228900.88343340281"/>
    <m/>
    <m/>
    <n v="603672919940.11926"/>
    <m/>
    <m/>
    <n v="275091239.48110199"/>
    <m/>
    <m/>
    <n v="7.3328647451873339"/>
    <m/>
    <m/>
    <n v="324.95877225789491"/>
    <m/>
    <m/>
    <n v="16.125758185213996"/>
    <m/>
    <m/>
    <m/>
    <n v="224714.68846349727"/>
    <m/>
    <m/>
    <n v="109"/>
    <n v="0.91898148148148151"/>
    <n v="185785.23"/>
    <n v="1117.1859324546751"/>
    <m/>
    <m/>
    <n v="1057.1892670872342"/>
    <n v="0.90480492132864132"/>
    <m/>
    <m/>
    <n v="124017486219.6749"/>
    <m/>
    <m/>
    <m/>
    <n v="3.0931395148961789"/>
    <m/>
    <m/>
    <m/>
    <n v="2.6097549909520854"/>
    <m/>
    <m/>
    <m/>
    <m/>
    <m/>
    <m/>
  </r>
  <r>
    <x v="103"/>
    <n v="15.33"/>
    <n v="16.82"/>
    <n v="335470.48"/>
    <n v="348390.07"/>
    <n v="175025.46"/>
    <n v="181749.34"/>
    <n v="4.2165009388250851E-5"/>
    <n v="224186.23501847236"/>
    <m/>
    <m/>
    <n v="578781479536.36572"/>
    <m/>
    <m/>
    <n v="266582090.21286982"/>
    <m/>
    <m/>
    <n v="7.4082561733785557"/>
    <m/>
    <m/>
    <n v="322.87293773601425"/>
    <m/>
    <m/>
    <n v="16.229638477482982"/>
    <m/>
    <m/>
    <m/>
    <n v="220075.81821793108"/>
    <m/>
    <m/>
    <n v="110"/>
    <n v="0.91141498216409034"/>
    <n v="183894.43"/>
    <n v="1105.7296035527734"/>
    <m/>
    <m/>
    <n v="1067.9486448171463"/>
    <n v="0.91392678784718018"/>
    <m/>
    <m/>
    <n v="118900187787.48685"/>
    <m/>
    <m/>
    <m/>
    <n v="3.1567581826522999"/>
    <m/>
    <m/>
    <m/>
    <n v="2.6635694159179835"/>
    <m/>
    <m/>
    <m/>
    <m/>
    <m/>
    <m/>
  </r>
  <r>
    <x v="104"/>
    <n v="14.98"/>
    <n v="16.91"/>
    <n v="322784.31"/>
    <n v="335200.64000000001"/>
    <n v="166726.49"/>
    <n v="173123.89"/>
    <n v="4.2165009388250851E-5"/>
    <n v="215703.13636769864"/>
    <m/>
    <m/>
    <n v="534956572918.82343"/>
    <m/>
    <m/>
    <n v="251441191.58871785"/>
    <m/>
    <m/>
    <n v="7.5482914240582302"/>
    <m/>
    <m/>
    <n v="307.55616366731715"/>
    <m/>
    <m/>
    <n v="16.999951788840036"/>
    <m/>
    <m/>
    <m/>
    <n v="211738.04688890037"/>
    <m/>
    <m/>
    <n v="111"/>
    <n v="0.88586635127143709"/>
    <n v="176278.44"/>
    <n v="1059.8530367939773"/>
    <m/>
    <m/>
    <n v="1112.1777506113835"/>
    <n v="0.95168685335619074"/>
    <m/>
    <m/>
    <n v="109893784035.54546"/>
    <m/>
    <m/>
    <m/>
    <n v="3.2761148540238101"/>
    <m/>
    <m/>
    <m/>
    <n v="2.7644217448438897"/>
    <m/>
    <m/>
    <m/>
    <m/>
    <m/>
    <m/>
  </r>
  <r>
    <x v="105"/>
    <n v="14.91"/>
    <n v="16.72"/>
    <n v="321617.89"/>
    <n v="333975.21999999997"/>
    <n v="166029.85999999999"/>
    <n v="172393.23"/>
    <n v="4.2165009388250851E-5"/>
    <n v="214918.42648751655"/>
    <m/>
    <m/>
    <n v="531043590559.38464"/>
    <m/>
    <m/>
    <n v="250059972.98141235"/>
    <m/>
    <m/>
    <n v="7.5618920512784404"/>
    <m/>
    <m/>
    <n v="306.26363984305101"/>
    <m/>
    <m/>
    <n v="17.071787573859734"/>
    <m/>
    <m/>
    <m/>
    <n v="210957.91021599862"/>
    <m/>
    <m/>
    <n v="112"/>
    <n v="0.89174641148325362"/>
    <n v="176035.25"/>
    <n v="1058.3082445254711"/>
    <m/>
    <m/>
    <n v="1113.7120874660275"/>
    <n v="0.95290944121296151"/>
    <m/>
    <m/>
    <n v="109086612712.68719"/>
    <m/>
    <m/>
    <m/>
    <n v="3.2879384671887575"/>
    <m/>
    <m/>
    <m/>
    <n v="2.7745422327248361"/>
    <m/>
    <m/>
    <m/>
    <m/>
    <m/>
    <m/>
  </r>
  <r>
    <x v="106"/>
    <n v="14.71"/>
    <n v="16.55"/>
    <n v="317652.05"/>
    <n v="329842.92"/>
    <n v="164239.14000000001"/>
    <n v="170526.6"/>
    <n v="4.2165009388250851E-5"/>
    <n v="212263.11169558071"/>
    <m/>
    <m/>
    <n v="517900732960.20325"/>
    <m/>
    <m/>
    <n v="245416603.94865876"/>
    <m/>
    <m/>
    <n v="7.608475941004313"/>
    <m/>
    <m/>
    <n v="302.95303697970451"/>
    <m/>
    <m/>
    <n v="17.256725910005077"/>
    <m/>
    <m/>
    <m/>
    <n v="208341.71888793679"/>
    <m/>
    <m/>
    <n v="113"/>
    <n v="0.88882175226586102"/>
    <n v="174386.58"/>
    <n v="1048.3147262198875"/>
    <m/>
    <m/>
    <n v="1124.1426330939209"/>
    <n v="0.96174280222717223"/>
    <m/>
    <m/>
    <n v="106383554221.48087"/>
    <m/>
    <m/>
    <m/>
    <n v="3.3284653404219569"/>
    <m/>
    <m/>
    <m/>
    <n v="2.8088863944896016"/>
    <m/>
    <m/>
    <m/>
    <m/>
    <m/>
    <m/>
  </r>
  <r>
    <x v="107"/>
    <n v="15.44"/>
    <n v="16.98"/>
    <n v="321765.34000000003"/>
    <n v="334072.34000000003"/>
    <n v="165530.82"/>
    <n v="171846.15"/>
    <n v="4.3977733614530834E-5"/>
    <n v="214995.98794905751"/>
    <m/>
    <m/>
    <n v="531180369548.39197"/>
    <m/>
    <m/>
    <n v="250129700.12616041"/>
    <m/>
    <m/>
    <n v="7.5591057317312913"/>
    <m/>
    <m/>
    <n v="305.31331543085298"/>
    <m/>
    <m/>
    <n v="17.123550979258201"/>
    <m/>
    <m/>
    <m/>
    <n v="210994.97615994155"/>
    <m/>
    <m/>
    <n v="114"/>
    <n v="0.90930506478209649"/>
    <n v="175122.53"/>
    <n v="1052.4922653860062"/>
    <m/>
    <m/>
    <n v="1119.39850214746"/>
    <n v="0.95741171076366782"/>
    <m/>
    <m/>
    <n v="109100735997.64668"/>
    <m/>
    <m/>
    <m/>
    <n v="3.2853269127354663"/>
    <m/>
    <m/>
    <m/>
    <n v="2.7729124505713574"/>
    <m/>
    <m/>
    <m/>
    <m/>
    <m/>
    <m/>
  </r>
  <r>
    <x v="108"/>
    <n v="15.29"/>
    <n v="16.87"/>
    <n v="319086.64"/>
    <n v="331276.5"/>
    <n v="163868.46"/>
    <n v="170112.81"/>
    <n v="4.3977733614530834E-5"/>
    <n v="213200.94525587597"/>
    <m/>
    <m/>
    <n v="522288867579.28876"/>
    <m/>
    <m/>
    <n v="246987341.35953489"/>
    <m/>
    <m/>
    <n v="7.590539113419589"/>
    <m/>
    <m/>
    <n v="302.23980572163197"/>
    <m/>
    <m/>
    <n v="17.296389977799592"/>
    <m/>
    <m/>
    <m/>
    <n v="209223.14749180002"/>
    <m/>
    <m/>
    <n v="115"/>
    <n v="0.90634262003556598"/>
    <n v="172503.43"/>
    <n v="1036.6704349230406"/>
    <m/>
    <m/>
    <n v="1136.1400180276521"/>
    <n v="0.97163846757376338"/>
    <m/>
    <m/>
    <n v="107271000325.70679"/>
    <m/>
    <m/>
    <m/>
    <n v="3.3126674056208785"/>
    <m/>
    <m/>
    <m/>
    <n v="2.7961384090102022"/>
    <m/>
    <m/>
    <m/>
    <m/>
    <m/>
    <m/>
  </r>
  <r>
    <x v="109"/>
    <n v="14.91"/>
    <n v="16.46"/>
    <n v="315277.55"/>
    <n v="327307.33"/>
    <n v="163125.79"/>
    <n v="169334.36"/>
    <n v="4.3977733614530834E-5"/>
    <n v="210650.72695175358"/>
    <m/>
    <m/>
    <n v="509772694697.21307"/>
    <m/>
    <m/>
    <n v="242546118.98559567"/>
    <m/>
    <m/>
    <n v="7.6358131680163419"/>
    <m/>
    <m/>
    <n v="300.86268518320776"/>
    <m/>
    <m/>
    <n v="17.375661139487935"/>
    <m/>
    <m/>
    <m/>
    <n v="206710.40595808558"/>
    <m/>
    <m/>
    <n v="116"/>
    <n v="0.90583232077764275"/>
    <n v="171101.08"/>
    <n v="1028.1626351254572"/>
    <m/>
    <m/>
    <n v="1145.3761587483384"/>
    <n v="0.97944445403306657"/>
    <m/>
    <m/>
    <n v="104696949636.21556"/>
    <m/>
    <m/>
    <m/>
    <n v="3.3522017990805848"/>
    <m/>
    <m/>
    <m/>
    <n v="2.8296599609784074"/>
    <m/>
    <m/>
    <m/>
    <m/>
    <m/>
    <m/>
  </r>
  <r>
    <x v="110"/>
    <n v="14.28"/>
    <n v="15.97"/>
    <n v="302365.42"/>
    <n v="313888.13"/>
    <n v="159246.76"/>
    <n v="165300.24"/>
    <n v="4.3977733614530834E-5"/>
    <n v="202018.64184049188"/>
    <m/>
    <m/>
    <n v="467972006810.86859"/>
    <m/>
    <m/>
    <n v="227627795.12476644"/>
    <m/>
    <m/>
    <n v="7.7921398515433413"/>
    <m/>
    <m/>
    <n v="293.7011956819324"/>
    <m/>
    <m/>
    <n v="17.789732820216635"/>
    <m/>
    <m/>
    <m/>
    <n v="198229.82960187009"/>
    <m/>
    <m/>
    <n v="117"/>
    <n v="0.89417658108954279"/>
    <n v="166599.54999999999"/>
    <n v="1001.0343448927679"/>
    <m/>
    <m/>
    <n v="1175.5100722215345"/>
    <n v="1.0051175508887729"/>
    <m/>
    <m/>
    <n v="96108817159.305374"/>
    <m/>
    <m/>
    <m/>
    <n v="3.4894754396288055"/>
    <m/>
    <m/>
    <m/>
    <n v="2.945693151158967"/>
    <m/>
    <m/>
    <m/>
    <m/>
    <m/>
    <m/>
  </r>
  <r>
    <x v="111"/>
    <n v="13.91"/>
    <n v="15.88"/>
    <n v="300300.09999999998"/>
    <n v="311730.3"/>
    <n v="157531.18"/>
    <n v="163512.18"/>
    <n v="4.3977733614530834E-5"/>
    <n v="200633.85253541605"/>
    <m/>
    <m/>
    <n v="461537274997.37939"/>
    <m/>
    <m/>
    <n v="225278387.40253872"/>
    <m/>
    <m/>
    <n v="7.8187199531192881"/>
    <m/>
    <m/>
    <n v="290.53004134338551"/>
    <m/>
    <m/>
    <n v="17.982290867275367"/>
    <m/>
    <m/>
    <m/>
    <n v="196861.43151732755"/>
    <m/>
    <m/>
    <n v="118"/>
    <n v="0.87594458438287148"/>
    <n v="165521.85"/>
    <n v="994.48119159481848"/>
    <m/>
    <m/>
    <n v="1183.1142176398932"/>
    <n v="1.0115235643335381"/>
    <m/>
    <m/>
    <n v="94784219121.129532"/>
    <m/>
    <m/>
    <m/>
    <n v="3.5133002650148679"/>
    <m/>
    <m/>
    <m/>
    <n v="2.9659641116981348"/>
    <m/>
    <m/>
    <m/>
    <m/>
    <m/>
    <m/>
  </r>
  <r>
    <x v="112"/>
    <n v="14.07"/>
    <n v="16"/>
    <n v="293710.34000000003"/>
    <n v="304834.87"/>
    <n v="155135.26"/>
    <n v="160996.53"/>
    <n v="4.5511813338672269E-5"/>
    <n v="196212.02168330608"/>
    <m/>
    <m/>
    <n v="441119537459.16388"/>
    <m/>
    <m/>
    <n v="217795344.46632078"/>
    <m/>
    <m/>
    <n v="7.9043714666301375"/>
    <m/>
    <m/>
    <n v="286.08341315122829"/>
    <m/>
    <m/>
    <n v="18.259572749623683"/>
    <m/>
    <m/>
    <m/>
    <n v="192484.73406643243"/>
    <m/>
    <m/>
    <n v="119"/>
    <n v="0.87937500000000002"/>
    <n v="161950.41"/>
    <n v="972.71955325891088"/>
    <m/>
    <m/>
    <n v="1208.6420947234794"/>
    <n v="1.0329572881605746"/>
    <m/>
    <m/>
    <n v="90578781615.746765"/>
    <m/>
    <m/>
    <m/>
    <n v="3.590345004239281"/>
    <m/>
    <m/>
    <m/>
    <n v="3.0316555979415525"/>
    <m/>
    <m/>
    <m/>
    <m/>
    <m/>
    <m/>
  </r>
  <r>
    <x v="113"/>
    <n v="14.06"/>
    <n v="15.97"/>
    <n v="292531.46999999997"/>
    <n v="303597.48"/>
    <n v="155386.31"/>
    <n v="161249.74"/>
    <n v="4.5511813338672269E-5"/>
    <n v="195419.71713477169"/>
    <m/>
    <m/>
    <n v="437538474206.66974"/>
    <m/>
    <m/>
    <n v="216467151.83689672"/>
    <m/>
    <m/>
    <n v="7.9202080868847808"/>
    <m/>
    <m/>
    <n v="286.53938497563945"/>
    <m/>
    <m/>
    <n v="18.23101012688452"/>
    <m/>
    <m/>
    <m/>
    <n v="191697.88256617304"/>
    <m/>
    <m/>
    <n v="120"/>
    <n v="0.88040075140889162"/>
    <n v="161727.53"/>
    <n v="971.30502596335771"/>
    <m/>
    <m/>
    <n v="1210.3054566752767"/>
    <n v="1.0342808150607727"/>
    <m/>
    <m/>
    <n v="89840396681.901962"/>
    <m/>
    <m/>
    <m/>
    <n v="3.6047510829389879"/>
    <m/>
    <m/>
    <m/>
    <n v="3.0439876883986616"/>
    <m/>
    <m/>
    <m/>
    <m/>
    <m/>
    <m/>
  </r>
  <r>
    <x v="114"/>
    <n v="14.01"/>
    <n v="15.82"/>
    <n v="290143.56"/>
    <n v="301105.42"/>
    <n v="153337.82999999999"/>
    <n v="159116.63"/>
    <n v="4.5511813338672269E-5"/>
    <n v="193819.79614459799"/>
    <m/>
    <m/>
    <n v="430355594309.05048"/>
    <m/>
    <m/>
    <n v="213799817.05708057"/>
    <m/>
    <m/>
    <n v="7.9525073527055499"/>
    <m/>
    <m/>
    <n v="282.75500044479821"/>
    <m/>
    <m/>
    <n v="18.472338543258562"/>
    <m/>
    <m/>
    <m/>
    <n v="190118.87374119929"/>
    <m/>
    <m/>
    <n v="121"/>
    <n v="0.88558786346396967"/>
    <n v="160106.42000000001"/>
    <n v="961.49386380837029"/>
    <m/>
    <m/>
    <n v="1222.4372086340859"/>
    <n v="1.0445491199862935"/>
    <m/>
    <m/>
    <n v="88362520879.541199"/>
    <m/>
    <m/>
    <m/>
    <n v="3.6341711750975207"/>
    <m/>
    <m/>
    <m/>
    <n v="3.0690002262425691"/>
    <m/>
    <m/>
    <m/>
    <m/>
    <m/>
    <m/>
  </r>
  <r>
    <x v="115"/>
    <n v="13.76"/>
    <n v="15.74"/>
    <n v="286723.63"/>
    <n v="297542.58"/>
    <n v="152715.35"/>
    <n v="158463.44"/>
    <n v="4.5511813338672269E-5"/>
    <n v="191530.56664674767"/>
    <m/>
    <m/>
    <n v="420171328960.48438"/>
    <m/>
    <m/>
    <n v="210003113.03003299"/>
    <m/>
    <m/>
    <n v="7.9993483003073269"/>
    <m/>
    <m/>
    <n v="281.60028056937114"/>
    <m/>
    <m/>
    <n v="18.548327510256204"/>
    <m/>
    <m/>
    <m/>
    <n v="187863.88132030948"/>
    <m/>
    <m/>
    <n v="122"/>
    <n v="0.87420584498094023"/>
    <n v="159708.47"/>
    <n v="959.02914887656948"/>
    <m/>
    <m/>
    <n v="1225.4756182567351"/>
    <n v="1.0470461190169542"/>
    <m/>
    <m/>
    <n v="86268508656.014725"/>
    <m/>
    <m/>
    <m/>
    <n v="3.6770013620691189"/>
    <m/>
    <m/>
    <m/>
    <n v="3.1053407489392209"/>
    <m/>
    <m/>
    <m/>
    <m/>
    <m/>
    <m/>
  </r>
  <r>
    <x v="116"/>
    <n v="13.17"/>
    <n v="15.45"/>
    <n v="281596.5"/>
    <n v="292181.36"/>
    <n v="147245.93"/>
    <n v="152766.51999999999"/>
    <n v="4.5651285867975844E-5"/>
    <n v="188091.89871526495"/>
    <m/>
    <m/>
    <n v="405030300448.80103"/>
    <m/>
    <m/>
    <n v="204321377.5103485"/>
    <m/>
    <m/>
    <n v="8.070785526292088"/>
    <m/>
    <m/>
    <n v="271.49505349941745"/>
    <m/>
    <m/>
    <n v="19.215658035724001"/>
    <m/>
    <m/>
    <m/>
    <n v="184462.96783853808"/>
    <m/>
    <m/>
    <n v="123"/>
    <n v="0.85242718446601951"/>
    <n v="155048.32999999999"/>
    <n v="930.82752077235739"/>
    <m/>
    <m/>
    <n v="1261.2338216110279"/>
    <n v="1.077291498605079"/>
    <m/>
    <m/>
    <n v="83151273151.617538"/>
    <m/>
    <m/>
    <m/>
    <n v="3.7427317753737128"/>
    <m/>
    <m/>
    <m/>
    <n v="3.1613746548221568"/>
    <m/>
    <m/>
    <m/>
    <m/>
    <m/>
    <m/>
  </r>
  <r>
    <x v="117"/>
    <n v="13.56"/>
    <n v="15.4"/>
    <n v="274505.62"/>
    <n v="284810.61"/>
    <n v="147151.38"/>
    <n v="152661.45000000001"/>
    <n v="4.5651285867975844E-5"/>
    <n v="183351.08673172069"/>
    <m/>
    <m/>
    <n v="384595375790.67731"/>
    <m/>
    <m/>
    <n v="196587983.82827762"/>
    <m/>
    <m/>
    <n v="8.1723721606572841"/>
    <m/>
    <m/>
    <n v="271.31410451255397"/>
    <m/>
    <m/>
    <n v="19.229040829454604"/>
    <m/>
    <m/>
    <m/>
    <n v="179804.41686577571"/>
    <m/>
    <m/>
    <n v="124"/>
    <n v="0.88051948051948048"/>
    <n v="152965.82999999999"/>
    <n v="918.2535960509199"/>
    <m/>
    <m/>
    <n v="1278.1738262760571"/>
    <n v="1.0916574265472152"/>
    <m/>
    <m/>
    <n v="78953360242.467346"/>
    <m/>
    <m/>
    <m/>
    <n v="3.8369695549665668"/>
    <m/>
    <m/>
    <m/>
    <n v="3.2411535563461111"/>
    <m/>
    <m/>
    <m/>
    <m/>
    <m/>
    <m/>
  </r>
  <r>
    <x v="118"/>
    <n v="14.64"/>
    <n v="16.02"/>
    <n v="279574.83"/>
    <n v="290057.12"/>
    <n v="148567.91"/>
    <n v="154124.04999999999"/>
    <n v="4.5651285867975844E-5"/>
    <n v="186732.42097359867"/>
    <m/>
    <m/>
    <n v="398764853540.78064"/>
    <m/>
    <m/>
    <n v="202018081.76468995"/>
    <m/>
    <m/>
    <n v="8.0968895831072007"/>
    <m/>
    <m/>
    <n v="273.91918848782456"/>
    <m/>
    <m/>
    <n v="19.044978628653695"/>
    <m/>
    <m/>
    <m/>
    <n v="183111.33497353076"/>
    <m/>
    <m/>
    <n v="125"/>
    <n v="0.91385767790262173"/>
    <n v="155070.44"/>
    <n v="930.81488026723048"/>
    <m/>
    <m/>
    <n v="1260.5878241178045"/>
    <n v="1.076535587051491"/>
    <m/>
    <m/>
    <n v="81859408922.754562"/>
    <m/>
    <m/>
    <m/>
    <n v="3.7661131373322982"/>
    <m/>
    <m/>
    <m/>
    <n v="3.1814756773714881"/>
    <m/>
    <m/>
    <m/>
    <m/>
    <m/>
    <m/>
  </r>
  <r>
    <x v="119"/>
    <n v="14.39"/>
    <n v="16.29"/>
    <n v="280145.25"/>
    <n v="290635.69"/>
    <n v="148901.57"/>
    <n v="154463.15"/>
    <n v="4.5651285867975844E-5"/>
    <n v="187108.8509612334"/>
    <m/>
    <m/>
    <n v="400355845454.19159"/>
    <m/>
    <m/>
    <n v="202620579.76307055"/>
    <m/>
    <m/>
    <n v="8.0886037163259186"/>
    <m/>
    <m/>
    <n v="274.52767348414642"/>
    <m/>
    <m/>
    <n v="19.003240989544047"/>
    <m/>
    <m/>
    <m/>
    <n v="183471.30468047186"/>
    <m/>
    <m/>
    <n v="126"/>
    <n v="0.88336402701043593"/>
    <n v="155463.79999999999"/>
    <n v="933.10317081479263"/>
    <m/>
    <m/>
    <n v="1257.3901493933697"/>
    <n v="1.0737029982986646"/>
    <m/>
    <m/>
    <n v="82183205378.294464"/>
    <m/>
    <m/>
    <m/>
    <n v="3.758425903403996"/>
    <m/>
    <m/>
    <m/>
    <n v="3.1751571763781539"/>
    <m/>
    <m/>
    <m/>
    <m/>
    <m/>
    <m/>
  </r>
  <r>
    <x v="120"/>
    <n v="14.03"/>
    <n v="15.81"/>
    <n v="280605.98"/>
    <n v="291100.40999999997"/>
    <n v="145813.01999999999"/>
    <n v="151252.19"/>
    <n v="4.5651285867975844E-5"/>
    <n v="187412.00237906323"/>
    <m/>
    <m/>
    <n v="401636344679.50873"/>
    <m/>
    <m/>
    <n v="203104610.86229235"/>
    <m/>
    <m/>
    <n v="8.0819266106740439"/>
    <m/>
    <m/>
    <n v="268.8268033534959"/>
    <m/>
    <m/>
    <n v="19.398445993109149"/>
    <m/>
    <m/>
    <m/>
    <n v="183759.38483241503"/>
    <m/>
    <m/>
    <n v="127"/>
    <n v="0.88741302972802016"/>
    <n v="153493.10999999999"/>
    <n v="921.20303456185729"/>
    <m/>
    <m/>
    <n v="1273.3290766131342"/>
    <n v="1.0872103993563631"/>
    <m/>
    <m/>
    <n v="82443245292.943527"/>
    <m/>
    <m/>
    <m/>
    <n v="3.7522414939584015"/>
    <m/>
    <m/>
    <m/>
    <n v="3.1701076394141094"/>
    <m/>
    <m/>
    <m/>
    <m/>
    <m/>
    <m/>
  </r>
  <r>
    <x v="121"/>
    <n v="14.43"/>
    <n v="16.07"/>
    <n v="282893.53999999998"/>
    <n v="293433.65999999997"/>
    <n v="147301.10999999999"/>
    <n v="152775.07"/>
    <n v="4.690661916906258E-5"/>
    <n v="188926.00438891971"/>
    <m/>
    <m/>
    <n v="408076879209.90955"/>
    <m/>
    <m/>
    <n v="205540607.07039985"/>
    <m/>
    <m/>
    <n v="8.0489086671318084"/>
    <m/>
    <m/>
    <n v="271.55044142107374"/>
    <m/>
    <m/>
    <n v="19.203704591922715"/>
    <m/>
    <m/>
    <m/>
    <n v="185216.28159894136"/>
    <m/>
    <m/>
    <n v="128"/>
    <n v="0.8979464841319228"/>
    <n v="155484.15"/>
    <n v="932.93387377602869"/>
    <m/>
    <m/>
    <n v="1256.8120542875076"/>
    <n v="1.072802475213696"/>
    <m/>
    <m/>
    <n v="83756387952.771973"/>
    <m/>
    <m/>
    <m/>
    <n v="3.7216461851596332"/>
    <m/>
    <m/>
    <m/>
    <n v="3.1447801001444939"/>
    <m/>
    <m/>
    <m/>
    <m/>
    <m/>
    <m/>
  </r>
  <r>
    <x v="122"/>
    <n v="13.66"/>
    <n v="15.53"/>
    <n v="277216.21999999997"/>
    <n v="287531.05"/>
    <n v="143844.28"/>
    <n v="149182.60999999999"/>
    <n v="4.690661916906258E-5"/>
    <n v="185129.98122022627"/>
    <m/>
    <m/>
    <n v="391660078796.79443"/>
    <m/>
    <m/>
    <n v="199336819.97626776"/>
    <m/>
    <m/>
    <n v="8.1296515991876017"/>
    <m/>
    <m/>
    <n v="265.1712895044592"/>
    <m/>
    <m/>
    <n v="19.65546893858129"/>
    <m/>
    <m/>
    <m/>
    <n v="181485.31398771142"/>
    <m/>
    <m/>
    <n v="129"/>
    <n v="0.8795878943979395"/>
    <n v="151373.32999999999"/>
    <n v="908.1972681722815"/>
    <m/>
    <m/>
    <n v="1290.0407025388324"/>
    <n v="1.1010617397985523"/>
    <m/>
    <m/>
    <n v="80384049975.012802"/>
    <m/>
    <m/>
    <m/>
    <n v="3.7963327086969558"/>
    <m/>
    <m/>
    <m/>
    <n v="3.2080712335672406"/>
    <m/>
    <m/>
    <m/>
    <m/>
    <m/>
    <m/>
  </r>
  <r>
    <x v="123"/>
    <n v="14.74"/>
    <n v="16.329999999999998"/>
    <n v="282011.87"/>
    <n v="292491.65000000002"/>
    <n v="146773.21"/>
    <n v="152213.24"/>
    <n v="4.690661916906258E-5"/>
    <n v="188328.01038559357"/>
    <m/>
    <m/>
    <n v="405174918869.9895"/>
    <m/>
    <m/>
    <n v="204493416.1766946"/>
    <m/>
    <m/>
    <n v="8.0593138398524076"/>
    <m/>
    <m/>
    <n v="270.56405962879506"/>
    <m/>
    <m/>
    <n v="19.256361054128678"/>
    <m/>
    <m/>
    <m/>
    <n v="184611.05990321696"/>
    <m/>
    <m/>
    <n v="130"/>
    <n v="0.90263319044703016"/>
    <n v="154626.94"/>
    <n v="927.64557187102889"/>
    <m/>
    <m/>
    <n v="1262.3126388819956"/>
    <n v="1.0772934483387973"/>
    <m/>
    <m/>
    <n v="83154882858.379883"/>
    <m/>
    <m/>
    <m/>
    <n v="3.7306631023395207"/>
    <m/>
    <m/>
    <m/>
    <n v="3.1527555891096548"/>
    <m/>
    <m/>
    <m/>
    <m/>
    <m/>
    <m/>
  </r>
  <r>
    <x v="124"/>
    <n v="14.8"/>
    <n v="16.54"/>
    <n v="282360.32000000001"/>
    <n v="292839.33"/>
    <n v="147845.91"/>
    <n v="153318.56"/>
    <n v="4.690661916906258E-5"/>
    <n v="188556.10811152688"/>
    <m/>
    <m/>
    <n v="406138859253.97589"/>
    <m/>
    <m/>
    <n v="204856068.71094099"/>
    <m/>
    <m/>
    <n v="8.0543142148447533"/>
    <m/>
    <m/>
    <n v="272.53484626391071"/>
    <m/>
    <m/>
    <n v="19.116717650098529"/>
    <m/>
    <m/>
    <m/>
    <n v="184825.18698325387"/>
    <m/>
    <m/>
    <n v="131"/>
    <n v="0.89480048367593723"/>
    <n v="155649.18"/>
    <n v="933.7053330916815"/>
    <m/>
    <m/>
    <n v="1253.9674794164412"/>
    <n v="1.0700700059073103"/>
    <m/>
    <m/>
    <n v="83349763666.262634"/>
    <m/>
    <m/>
    <m/>
    <n v="3.7260549742736568"/>
    <m/>
    <m/>
    <m/>
    <n v="3.149039199702127"/>
    <m/>
    <m/>
    <m/>
    <m/>
    <m/>
    <m/>
  </r>
  <r>
    <x v="125"/>
    <n v="14.28"/>
    <n v="16.13"/>
    <n v="278481.3"/>
    <n v="288802.62"/>
    <n v="147209.5"/>
    <n v="152651.41"/>
    <n v="4.690661916906258E-5"/>
    <n v="185961.22055982679"/>
    <m/>
    <m/>
    <n v="394942505114.62006"/>
    <m/>
    <m/>
    <n v="200618317.71270165"/>
    <m/>
    <m/>
    <n v="8.1096163954448102"/>
    <m/>
    <m/>
    <n v="271.35508983278049"/>
    <m/>
    <m/>
    <n v="19.200092556783439"/>
    <m/>
    <m/>
    <m/>
    <n v="182272.17877905027"/>
    <m/>
    <m/>
    <n v="132"/>
    <n v="0.8853068815871048"/>
    <n v="154788.44"/>
    <n v="928.46943980210438"/>
    <m/>
    <m/>
    <n v="1260.9019198563647"/>
    <n v="1.075885495559308"/>
    <m/>
    <m/>
    <n v="81049124979.043549"/>
    <m/>
    <m/>
    <m/>
    <n v="3.7772416875762023"/>
    <m/>
    <m/>
    <m/>
    <n v="3.1924795131254062"/>
    <m/>
    <m/>
    <m/>
    <m/>
    <m/>
    <m/>
  </r>
  <r>
    <x v="126"/>
    <n v="14.62"/>
    <n v="16.39"/>
    <n v="281424.62"/>
    <n v="291814.38"/>
    <n v="148521.31"/>
    <n v="153990.23000000001"/>
    <n v="4.7604089206121358E-5"/>
    <n v="187912.9322197607"/>
    <m/>
    <m/>
    <n v="403182672597.43097"/>
    <m/>
    <m/>
    <n v="203750659.58582944"/>
    <m/>
    <m/>
    <n v="8.0667011841005181"/>
    <m/>
    <m/>
    <n v="273.75315702540757"/>
    <m/>
    <m/>
    <n v="19.0323055311577"/>
    <m/>
    <m/>
    <m/>
    <n v="184157.09883334002"/>
    <m/>
    <m/>
    <n v="133"/>
    <n v="0.89200732153752282"/>
    <n v="156138.99"/>
    <n v="936.35108950205029"/>
    <m/>
    <m/>
    <n v="1249.900380672547"/>
    <n v="1.0661949837913824"/>
    <m/>
    <m/>
    <n v="82731192059.640961"/>
    <m/>
    <m/>
    <m/>
    <n v="3.7373287089223926"/>
    <m/>
    <m/>
    <m/>
    <n v="3.1592809622022822"/>
    <m/>
    <m/>
    <m/>
    <m/>
    <m/>
    <m/>
  </r>
  <r>
    <x v="127"/>
    <n v="13.83"/>
    <n v="15.82"/>
    <n v="273076.02"/>
    <n v="283143.67999999999"/>
    <n v="145159.81"/>
    <n v="150497.62"/>
    <n v="4.7604089206121358E-5"/>
    <n v="182333.95644789984"/>
    <m/>
    <m/>
    <n v="379223995297.73645"/>
    <m/>
    <m/>
    <n v="194667707.62705848"/>
    <m/>
    <m/>
    <n v="8.1863313229303749"/>
    <m/>
    <m/>
    <n v="267.55074613738759"/>
    <m/>
    <m/>
    <n v="19.464178676019934"/>
    <m/>
    <m/>
    <m/>
    <n v="178680.0864989103"/>
    <m/>
    <m/>
    <n v="134"/>
    <n v="0.87420986093552466"/>
    <n v="152103.35999999999"/>
    <n v="912.0785667919215"/>
    <m/>
    <m/>
    <n v="1282.2057995384789"/>
    <n v="1.0936485986951561"/>
    <m/>
    <m/>
    <n v="77812175029.548477"/>
    <m/>
    <m/>
    <m/>
    <n v="3.8481969649367076"/>
    <m/>
    <m/>
    <m/>
    <n v="3.2531874279606225"/>
    <m/>
    <m/>
    <m/>
    <m/>
    <m/>
    <m/>
  </r>
  <r>
    <x v="128"/>
    <n v="13.21"/>
    <n v="15.26"/>
    <n v="265289.32"/>
    <n v="275056.43"/>
    <n v="143766.63"/>
    <n v="149046.04999999999"/>
    <n v="4.7604089206121358E-5"/>
    <n v="177130.42637571998"/>
    <m/>
    <m/>
    <n v="357561793005.21991"/>
    <m/>
    <m/>
    <n v="186325668.98069021"/>
    <m/>
    <m/>
    <n v="8.3030256574578054"/>
    <m/>
    <m/>
    <n v="264.97645054543869"/>
    <m/>
    <m/>
    <n v="19.652121984698184"/>
    <m/>
    <m/>
    <m/>
    <n v="173571.56933046738"/>
    <m/>
    <m/>
    <n v="135"/>
    <n v="0.86566186107470522"/>
    <n v="150263.51"/>
    <n v="900.97566228301287"/>
    <m/>
    <m/>
    <n v="1297.7154262836136"/>
    <n v="1.1067725020071784"/>
    <m/>
    <m/>
    <n v="73364704890.324539"/>
    <m/>
    <m/>
    <m/>
    <n v="3.957926178271848"/>
    <m/>
    <m/>
    <m/>
    <n v="3.3461416469096879"/>
    <m/>
    <m/>
    <m/>
    <m/>
    <m/>
    <m/>
  </r>
  <r>
    <x v="129"/>
    <n v="13.34"/>
    <n v="15.32"/>
    <n v="262382.14"/>
    <n v="272029.12"/>
    <n v="142366.93"/>
    <n v="147587.85"/>
    <n v="4.7604089206121358E-5"/>
    <n v="175185.06619327347"/>
    <m/>
    <m/>
    <n v="349691880371.5144"/>
    <m/>
    <m/>
    <n v="183247821.76501003"/>
    <m/>
    <m/>
    <n v="8.3485004998602363"/>
    <m/>
    <m/>
    <n v="262.39026360849647"/>
    <m/>
    <m/>
    <n v="19.844600274496511"/>
    <m/>
    <m/>
    <m/>
    <n v="171656.27787177224"/>
    <m/>
    <m/>
    <n v="136"/>
    <n v="0.87075718015665793"/>
    <n v="148419.01999999999"/>
    <n v="889.84666695803298"/>
    <m/>
    <m/>
    <n v="1313.6449299044586"/>
    <n v="1.1202519705359166"/>
    <m/>
    <m/>
    <n v="71747362368.9272"/>
    <m/>
    <m/>
    <m/>
    <n v="4.0013013033350244"/>
    <m/>
    <m/>
    <m/>
    <n v="3.3830056751427686"/>
    <m/>
    <m/>
    <m/>
    <m/>
    <m/>
    <m/>
  </r>
  <r>
    <x v="130"/>
    <n v="12.75"/>
    <n v="14.85"/>
    <n v="251195.18"/>
    <n v="260417.9"/>
    <n v="138407.82"/>
    <n v="143476.53"/>
    <n v="4.7604089206121358E-5"/>
    <n v="167711.7627800137"/>
    <m/>
    <m/>
    <n v="319840333530.67578"/>
    <m/>
    <m/>
    <n v="171513623.76129398"/>
    <m/>
    <m/>
    <n v="8.5264511815777535"/>
    <m/>
    <m/>
    <n v="255.08718099614939"/>
    <m/>
    <m/>
    <n v="20.397623208896281"/>
    <m/>
    <m/>
    <m/>
    <n v="164324.61880062326"/>
    <m/>
    <m/>
    <n v="137"/>
    <n v="0.85858585858585856"/>
    <n v="143678.49"/>
    <n v="861.35754359050156"/>
    <m/>
    <m/>
    <n v="1355.6029835256186"/>
    <n v="1.1559234329075234"/>
    <m/>
    <m/>
    <n v="65620259581.060066"/>
    <m/>
    <m/>
    <m/>
    <n v="4.1718974878330721"/>
    <m/>
    <m/>
    <m/>
    <n v="3.5274424601704117"/>
    <m/>
    <m/>
    <m/>
    <m/>
    <m/>
    <m/>
  </r>
  <r>
    <x v="131"/>
    <n v="13.41"/>
    <n v="14.96"/>
    <n v="253826.49"/>
    <n v="263108.62"/>
    <n v="137492.46"/>
    <n v="142507.15"/>
    <n v="4.690661916906258E-5"/>
    <n v="169456.17408842451"/>
    <m/>
    <m/>
    <n v="326451382248.79248"/>
    <m/>
    <m/>
    <n v="174166812.79110384"/>
    <m/>
    <m/>
    <n v="8.4817398808490747"/>
    <m/>
    <m/>
    <n v="253.38162619787147"/>
    <m/>
    <m/>
    <n v="20.536048184310534"/>
    <m/>
    <m/>
    <m/>
    <n v="166008.14511200757"/>
    <m/>
    <m/>
    <n v="138"/>
    <n v="0.89639037433155078"/>
    <n v="142925.53"/>
    <n v="856.64282521929852"/>
    <m/>
    <m/>
    <n v="1362.7071424186822"/>
    <n v="1.1616507362096786"/>
    <m/>
    <m/>
    <n v="66969507281.183777"/>
    <m/>
    <m/>
    <m/>
    <n v="4.1282152523748517"/>
    <m/>
    <m/>
    <m/>
    <n v="3.4911070116115148"/>
    <m/>
    <m/>
    <m/>
    <m/>
    <m/>
    <m/>
  </r>
  <r>
    <x v="132"/>
    <n v="13.95"/>
    <n v="15.18"/>
    <n v="254092.29"/>
    <n v="263371.8"/>
    <n v="136893.28"/>
    <n v="141879.43"/>
    <n v="4.690661916906258E-5"/>
    <n v="169629.48758178184"/>
    <m/>
    <m/>
    <n v="327105018592.80603"/>
    <m/>
    <m/>
    <n v="174426461.28757188"/>
    <m/>
    <m/>
    <n v="8.4772772131781089"/>
    <m/>
    <m/>
    <n v="252.27126002286192"/>
    <m/>
    <m/>
    <n v="20.626710640140342"/>
    <m/>
    <m/>
    <m/>
    <n v="166169.41794061623"/>
    <m/>
    <m/>
    <n v="139"/>
    <n v="0.9189723320158103"/>
    <n v="142730.31"/>
    <n v="855.40595147304862"/>
    <m/>
    <m/>
    <n v="1364.5684452128223"/>
    <n v="1.1631271503124907"/>
    <m/>
    <m/>
    <n v="67101221337.26194"/>
    <m/>
    <m/>
    <m/>
    <n v="4.1238938364452027"/>
    <m/>
    <m/>
    <m/>
    <n v="3.4876495557294702"/>
    <m/>
    <m/>
    <m/>
    <m/>
    <m/>
    <m/>
  </r>
  <r>
    <x v="133"/>
    <n v="13.28"/>
    <n v="14.66"/>
    <n v="248969.33"/>
    <n v="258049.39"/>
    <n v="133600.82"/>
    <n v="138460.39000000001"/>
    <n v="4.690661916906258E-5"/>
    <n v="166205.39762044812"/>
    <m/>
    <m/>
    <n v="313884797545.02991"/>
    <m/>
    <m/>
    <n v="169137433.11317083"/>
    <m/>
    <m/>
    <n v="8.5627118519473644"/>
    <m/>
    <m/>
    <n v="246.1978074199728"/>
    <m/>
    <m/>
    <n v="21.123986955897532"/>
    <m/>
    <m/>
    <m/>
    <n v="162806.66117015568"/>
    <m/>
    <m/>
    <n v="140"/>
    <n v="0.90586630286493852"/>
    <n v="138891.07999999999"/>
    <n v="832.33182657176974"/>
    <m/>
    <m/>
    <n v="1401.2732776476039"/>
    <n v="1.1943002919748797"/>
    <m/>
    <m/>
    <n v="64386990375.462502"/>
    <m/>
    <m/>
    <m/>
    <n v="4.2070365465688457"/>
    <m/>
    <m/>
    <m/>
    <n v="3.5581658270738026"/>
    <m/>
    <m/>
    <m/>
    <m/>
    <m/>
    <m/>
  </r>
  <r>
    <x v="134"/>
    <n v="14.5"/>
    <n v="15.61"/>
    <n v="254070.9"/>
    <n v="263324.90999999997"/>
    <n v="135687.28"/>
    <n v="140616.25"/>
    <n v="4.690661916906258E-5"/>
    <n v="169606.93628545449"/>
    <m/>
    <m/>
    <n v="326719373424.80347"/>
    <m/>
    <m/>
    <n v="174322489.00866449"/>
    <m/>
    <m/>
    <n v="8.4749639167407782"/>
    <m/>
    <m/>
    <n v="250.03661112030537"/>
    <m/>
    <m/>
    <n v="20.795287932327145"/>
    <m/>
    <m/>
    <m/>
    <n v="166130.27499607022"/>
    <m/>
    <m/>
    <n v="141"/>
    <n v="0.92889173606662401"/>
    <n v="141586.75"/>
    <n v="848.4199019940628"/>
    <m/>
    <m/>
    <n v="1374.0766402799893"/>
    <n v="1.1710096776614933"/>
    <m/>
    <m/>
    <n v="67017366344.348869"/>
    <m/>
    <m/>
    <m/>
    <n v="4.1208366334135214"/>
    <m/>
    <m/>
    <m/>
    <n v="3.4854578368024143"/>
    <m/>
    <m/>
    <m/>
    <m/>
    <m/>
    <m/>
  </r>
  <r>
    <x v="135"/>
    <n v="15.05"/>
    <n v="16.11"/>
    <n v="258651.36"/>
    <n v="268059.84999999998"/>
    <n v="137338.26"/>
    <n v="142320.6"/>
    <n v="4.690661916906258E-5"/>
    <n v="172660.44655890117"/>
    <m/>
    <m/>
    <n v="338469666543.94244"/>
    <m/>
    <m/>
    <n v="179022605.47987157"/>
    <m/>
    <m/>
    <n v="8.3985496301358236"/>
    <m/>
    <m/>
    <n v="253.07276987182607"/>
    <m/>
    <m/>
    <n v="20.543440851802025"/>
    <m/>
    <m/>
    <m/>
    <n v="169112.65825071119"/>
    <m/>
    <m/>
    <n v="142"/>
    <n v="0.93420235878336444"/>
    <n v="143718.16"/>
    <n v="861.12455013597514"/>
    <m/>
    <m/>
    <n v="1353.3916489805972"/>
    <n v="1.1532722691889461"/>
    <m/>
    <m/>
    <n v="69425153512.044067"/>
    <m/>
    <m/>
    <m/>
    <n v="4.0465499082382577"/>
    <m/>
    <m/>
    <m/>
    <n v="3.4228185198333674"/>
    <m/>
    <m/>
    <m/>
    <m/>
    <m/>
    <m/>
  </r>
  <r>
    <x v="136"/>
    <n v="14.71"/>
    <n v="15.97"/>
    <n v="258671.13"/>
    <n v="268042.62"/>
    <n v="137320.51"/>
    <n v="142282.17000000001"/>
    <n v="4.690661916906258E-5"/>
    <n v="172661.01296165879"/>
    <m/>
    <m/>
    <n v="338427882257.43695"/>
    <m/>
    <m/>
    <n v="179000195.5895274"/>
    <m/>
    <m/>
    <n v="8.3981637644532956"/>
    <m/>
    <m/>
    <n v="253.02155240141619"/>
    <m/>
    <m/>
    <n v="20.549599640637712"/>
    <m/>
    <m/>
    <m/>
    <n v="169087.194952569"/>
    <m/>
    <m/>
    <n v="143"/>
    <n v="0.92110206637445213"/>
    <n v="143984.17000000001"/>
    <n v="862.51634483905207"/>
    <m/>
    <m/>
    <n v="1350.8866370005849"/>
    <n v="1.1508103274375645"/>
    <m/>
    <m/>
    <n v="69409211214.878189"/>
    <m/>
    <m/>
    <m/>
    <n v="4.0462445887235425"/>
    <m/>
    <m/>
    <m/>
    <n v="3.4231404011805293"/>
    <m/>
    <m/>
    <m/>
    <m/>
    <m/>
    <m/>
  </r>
  <r>
    <x v="137"/>
    <n v="15.05"/>
    <n v="16.03"/>
    <n v="264056.18"/>
    <n v="273610.19"/>
    <n v="137174.20000000001"/>
    <n v="142123.9"/>
    <n v="4.676713053197723E-5"/>
    <n v="176251.19516500979"/>
    <m/>
    <m/>
    <n v="352487547082.51617"/>
    <m/>
    <m/>
    <n v="184575502.10122731"/>
    <m/>
    <m/>
    <n v="8.3107274335701806"/>
    <m/>
    <m/>
    <n v="252.74580416324463"/>
    <m/>
    <m/>
    <n v="20.572659554199774"/>
    <m/>
    <m/>
    <m/>
    <n v="172594.37568524104"/>
    <m/>
    <m/>
    <n v="144"/>
    <n v="0.93886462882096067"/>
    <n v="143898.34"/>
    <n v="861.93488561778872"/>
    <m/>
    <m/>
    <n v="1351.6919102473159"/>
    <n v="1.1513871782133323"/>
    <m/>
    <m/>
    <n v="72290201889.750916"/>
    <m/>
    <m/>
    <m/>
    <n v="3.9620146450672711"/>
    <m/>
    <m/>
    <m/>
    <n v="3.3520708805666137"/>
    <m/>
    <m/>
    <m/>
    <m/>
    <m/>
    <m/>
  </r>
  <r>
    <x v="138"/>
    <n v="15.42"/>
    <n v="16.45"/>
    <n v="264399.21999999997"/>
    <n v="273952.84999999998"/>
    <n v="138459.84"/>
    <n v="143449.28"/>
    <n v="4.676713053197723E-5"/>
    <n v="176475.86295908273"/>
    <m/>
    <m/>
    <n v="353370985506.99457"/>
    <m/>
    <m/>
    <n v="184920462.89881319"/>
    <m/>
    <m/>
    <n v="8.3053072276834001"/>
    <m/>
    <m/>
    <n v="255.10839719767165"/>
    <m/>
    <m/>
    <n v="20.381008041892407"/>
    <m/>
    <m/>
    <m/>
    <n v="172805.55568882448"/>
    <m/>
    <m/>
    <n v="145"/>
    <n v="0.93738601823708212"/>
    <n v="145687.82"/>
    <n v="872.58553100872439"/>
    <m/>
    <m/>
    <n v="1334.8826430969837"/>
    <n v="1.1369610574743469"/>
    <m/>
    <m/>
    <n v="72468827236.782852"/>
    <m/>
    <m/>
    <m/>
    <n v="3.9568684529837155"/>
    <m/>
    <m/>
    <m/>
    <n v="3.347905607154166"/>
    <m/>
    <m/>
    <m/>
    <m/>
    <m/>
    <m/>
  </r>
  <r>
    <x v="139"/>
    <n v="16.43"/>
    <n v="17.04"/>
    <n v="269538.38"/>
    <n v="279264.89"/>
    <n v="140528.70000000001"/>
    <n v="145585.98000000001"/>
    <n v="4.676713053197723E-5"/>
    <n v="179901.65915683267"/>
    <m/>
    <m/>
    <n v="367075528683.8913"/>
    <m/>
    <m/>
    <n v="190297145.19524395"/>
    <m/>
    <m/>
    <n v="8.2245717758489896"/>
    <m/>
    <m/>
    <n v="258.91390070459261"/>
    <m/>
    <m/>
    <n v="20.077626036857765"/>
    <m/>
    <m/>
    <m/>
    <n v="176151.2473475069"/>
    <m/>
    <m/>
    <n v="146"/>
    <n v="0.96420187793427237"/>
    <n v="148522.85"/>
    <n v="889.49625691976644"/>
    <m/>
    <m/>
    <n v="1308.9063305977008"/>
    <n v="1.1147305439776116"/>
    <m/>
    <m/>
    <n v="75276681408.3694"/>
    <m/>
    <m/>
    <m/>
    <n v="3.8799626935278519"/>
    <m/>
    <m/>
    <m/>
    <n v="3.2830206761178684"/>
    <m/>
    <m/>
    <m/>
    <m/>
    <m/>
    <m/>
  </r>
  <r>
    <x v="140"/>
    <n v="15.04"/>
    <n v="16.21"/>
    <n v="264491.78999999998"/>
    <n v="274023.13"/>
    <n v="139278.09"/>
    <n v="144283.54999999999"/>
    <n v="4.676713053197723E-5"/>
    <n v="176529.0405887636"/>
    <m/>
    <m/>
    <n v="353296175435.48077"/>
    <m/>
    <m/>
    <n v="184937598.59557289"/>
    <m/>
    <m/>
    <n v="8.3015426905418934"/>
    <m/>
    <m/>
    <n v="256.60348575166819"/>
    <m/>
    <m/>
    <n v="20.257441069958155"/>
    <m/>
    <m/>
    <m/>
    <n v="172839.94266678445"/>
    <m/>
    <m/>
    <n v="147"/>
    <n v="0.92782233189389252"/>
    <n v="146660.79"/>
    <n v="878.27588542893614"/>
    <m/>
    <m/>
    <n v="1325.3163450968352"/>
    <n v="1.1285991435299838"/>
    <m/>
    <m/>
    <n v="72448375929.524643"/>
    <m/>
    <m/>
    <m/>
    <n v="3.9526049074613807"/>
    <m/>
    <m/>
    <m/>
    <n v="3.3446751940087376"/>
    <m/>
    <m/>
    <m/>
    <m/>
    <m/>
    <m/>
  </r>
  <r>
    <x v="141"/>
    <n v="14.71"/>
    <n v="15.74"/>
    <n v="256210.43"/>
    <n v="265404.89"/>
    <n v="137691.74"/>
    <n v="142619.94"/>
    <n v="4.9278199908187048E-5"/>
    <n v="170989.32626868808"/>
    <m/>
    <m/>
    <n v="331077343015.82202"/>
    <m/>
    <m/>
    <n v="176207883.10479143"/>
    <m/>
    <m/>
    <n v="8.4314292903803167"/>
    <m/>
    <m/>
    <n v="253.66226613987487"/>
    <m/>
    <m/>
    <n v="20.491767896975819"/>
    <m/>
    <m/>
    <m/>
    <n v="167389.54561859748"/>
    <m/>
    <m/>
    <n v="148"/>
    <n v="0.93456162642947904"/>
    <n v="144548.06"/>
    <n v="865.42108072900874"/>
    <m/>
    <m/>
    <n v="1344.4082619055232"/>
    <n v="1.1445316922575295"/>
    <m/>
    <m/>
    <n v="67884397390.056175"/>
    <m/>
    <m/>
    <m/>
    <n v="4.0763477729212969"/>
    <m/>
    <m/>
    <m/>
    <n v="3.4499690520398496"/>
    <m/>
    <m/>
    <m/>
    <m/>
    <m/>
    <m/>
  </r>
  <r>
    <x v="142"/>
    <n v="15.13"/>
    <n v="15.92"/>
    <n v="258514.61"/>
    <n v="267778.68"/>
    <n v="139459.17000000001"/>
    <n v="144443.6"/>
    <n v="4.9278199908187048E-5"/>
    <n v="172522.87958031127"/>
    <m/>
    <m/>
    <n v="337001048648.44836"/>
    <m/>
    <m/>
    <n v="178570184.35942745"/>
    <m/>
    <m/>
    <n v="8.3935053341926764"/>
    <m/>
    <m/>
    <n v="256.9120450855778"/>
    <m/>
    <m/>
    <n v="20.229991364947008"/>
    <m/>
    <m/>
    <m/>
    <n v="168881.82479481437"/>
    <m/>
    <m/>
    <n v="149"/>
    <n v="0.95037688442211066"/>
    <n v="146707.10999999999"/>
    <n v="878.2789067129363"/>
    <m/>
    <m/>
    <n v="1324.327434408654"/>
    <n v="1.1273294572830381"/>
    <m/>
    <m/>
    <n v="69096389390.448776"/>
    <m/>
    <m/>
    <m/>
    <n v="4.0397006261688615"/>
    <m/>
    <m/>
    <m/>
    <n v="3.4191544436010108"/>
    <m/>
    <m/>
    <m/>
    <m/>
    <m/>
    <m/>
  </r>
  <r>
    <x v="143"/>
    <n v="14.85"/>
    <n v="15.94"/>
    <n v="265685.56"/>
    <n v="275193.40999999997"/>
    <n v="141310.70000000001"/>
    <n v="146354.19"/>
    <n v="4.9278199908187048E-5"/>
    <n v="177304.17715558014"/>
    <m/>
    <m/>
    <n v="355665460070.93079"/>
    <m/>
    <m/>
    <n v="185985251.86263704"/>
    <m/>
    <m/>
    <n v="8.2770827825068753"/>
    <m/>
    <m/>
    <n v="260.31659085873582"/>
    <m/>
    <m/>
    <n v="19.962649812736743"/>
    <m/>
    <m/>
    <m/>
    <n v="173553.13087471668"/>
    <m/>
    <m/>
    <n v="150"/>
    <n v="0.93161856963613554"/>
    <n v="149213.46"/>
    <n v="893.21370834477159"/>
    <m/>
    <m/>
    <n v="1301.7025727695"/>
    <n v="1.1079650778075814"/>
    <m/>
    <m/>
    <n v="72920458217.173004"/>
    <m/>
    <m/>
    <m/>
    <n v="3.9276593052703581"/>
    <m/>
    <m/>
    <m/>
    <n v="3.3245197083873053"/>
    <m/>
    <m/>
    <m/>
    <m/>
    <m/>
    <m/>
  </r>
  <r>
    <x v="144"/>
    <n v="14.54"/>
    <n v="15.48"/>
    <n v="254857.43"/>
    <n v="263964.21999999997"/>
    <n v="140405.4"/>
    <n v="145409.35999999999"/>
    <n v="4.9278199908187048E-5"/>
    <n v="170073.92156028267"/>
    <m/>
    <m/>
    <n v="326641131465.50726"/>
    <m/>
    <m/>
    <n v="174599963.45223859"/>
    <m/>
    <m/>
    <n v="8.4457349783494315"/>
    <m/>
    <m/>
    <n v="258.64257873263006"/>
    <m/>
    <m/>
    <n v="20.091771189371517"/>
    <m/>
    <m/>
    <m/>
    <n v="166466.55508836501"/>
    <m/>
    <m/>
    <n v="151"/>
    <n v="0.93927648578811362"/>
    <n v="147753.04"/>
    <n v="884.40235805247789"/>
    <m/>
    <m/>
    <n v="1314.4429279045125"/>
    <n v="1.1187031789763811"/>
    <m/>
    <m/>
    <n v="66967203700.119682"/>
    <m/>
    <m/>
    <m/>
    <n v="4.0877359463242424"/>
    <m/>
    <m/>
    <m/>
    <n v="3.4602183358583933"/>
    <m/>
    <m/>
    <m/>
    <m/>
    <m/>
    <m/>
  </r>
  <r>
    <x v="145"/>
    <n v="15.28"/>
    <n v="16"/>
    <n v="260037.03"/>
    <n v="269315.90000000002"/>
    <n v="141629.65"/>
    <n v="146670.07999999999"/>
    <n v="4.9278199908187048E-5"/>
    <n v="173526.19096629071"/>
    <m/>
    <m/>
    <n v="339887332091.15753"/>
    <m/>
    <m/>
    <n v="179908066.63936082"/>
    <m/>
    <m/>
    <n v="8.3599018604114956"/>
    <m/>
    <m/>
    <n v="260.89142366025817"/>
    <m/>
    <m/>
    <n v="19.917817477182862"/>
    <m/>
    <m/>
    <m/>
    <n v="169836.65594245825"/>
    <m/>
    <m/>
    <n v="152"/>
    <n v="0.95499999999999996"/>
    <n v="149521.95000000001"/>
    <n v="894.92060374311882"/>
    <m/>
    <m/>
    <n v="1298.7063228262034"/>
    <n v="1.1052052068916416"/>
    <m/>
    <m/>
    <n v="69680276881.916901"/>
    <m/>
    <m/>
    <m/>
    <n v="4.0046735852348387"/>
    <m/>
    <m/>
    <m/>
    <n v="3.3901066298616569"/>
    <m/>
    <m/>
    <m/>
    <m/>
    <m/>
    <m/>
  </r>
  <r>
    <x v="146"/>
    <n v="16.579999999999998"/>
    <n v="16.59"/>
    <n v="266953.94"/>
    <n v="276439.81"/>
    <n v="145145.60999999999"/>
    <n v="150289.49"/>
    <n v="5.1650298179106713E-5"/>
    <n v="178128.90671181897"/>
    <m/>
    <m/>
    <n v="357875564458.14966"/>
    <m/>
    <m/>
    <n v="187041043.91538104"/>
    <m/>
    <m/>
    <n v="8.2486902196658143"/>
    <m/>
    <m/>
    <n v="267.34850282820747"/>
    <m/>
    <m/>
    <n v="19.427155704690346"/>
    <m/>
    <m/>
    <m/>
    <n v="174314.10919451358"/>
    <m/>
    <m/>
    <n v="153"/>
    <n v="0.99939722724532842"/>
    <n v="153146.39000000001"/>
    <n v="916.39894951410133"/>
    <m/>
    <m/>
    <n v="1267.2254389512661"/>
    <n v="1.0781081718364323"/>
    <m/>
    <m/>
    <n v="73359207745.437897"/>
    <m/>
    <m/>
    <m/>
    <n v="3.8981977374839949"/>
    <m/>
    <m/>
    <m/>
    <n v="3.3005536668470152"/>
    <m/>
    <m/>
    <m/>
    <m/>
    <m/>
    <m/>
  </r>
  <r>
    <x v="147"/>
    <n v="16.39"/>
    <n v="16.670000000000002"/>
    <n v="261283.3"/>
    <n v="270553.39"/>
    <n v="142791.51"/>
    <n v="147844.20000000001"/>
    <n v="5.1650298179106713E-5"/>
    <n v="174340.83838089384"/>
    <m/>
    <m/>
    <n v="342636799386.80133"/>
    <m/>
    <m/>
    <n v="181065120.31997728"/>
    <m/>
    <m/>
    <n v="8.3362957141842458"/>
    <m/>
    <m/>
    <n v="263.00599494715914"/>
    <m/>
    <m/>
    <n v="19.743535383794669"/>
    <m/>
    <m/>
    <m/>
    <n v="170597.41313397017"/>
    <m/>
    <m/>
    <n v="154"/>
    <n v="0.9832033593281343"/>
    <n v="149772.63"/>
    <n v="896.14103147660421"/>
    <m/>
    <m/>
    <n v="1295.1419605024189"/>
    <n v="1.1017540577274796"/>
    <m/>
    <m/>
    <n v="70232666384.397644"/>
    <m/>
    <m/>
    <m/>
    <n v="3.9810192746761692"/>
    <m/>
    <m/>
    <m/>
    <n v="3.3708840201701782"/>
    <m/>
    <m/>
    <m/>
    <m/>
    <m/>
    <m/>
  </r>
  <r>
    <x v="148"/>
    <n v="15.72"/>
    <n v="15.98"/>
    <n v="261577.45"/>
    <n v="270844"/>
    <n v="142057.28"/>
    <n v="147076.35"/>
    <n v="5.1650298179106713E-5"/>
    <n v="174532.85363268867"/>
    <m/>
    <m/>
    <n v="343375086527.38495"/>
    <m/>
    <m/>
    <n v="181355112.98728395"/>
    <m/>
    <m/>
    <n v="8.3316017184687841"/>
    <m/>
    <m/>
    <n v="261.6472453390175"/>
    <m/>
    <m/>
    <n v="19.846367281679992"/>
    <m/>
    <m/>
    <m/>
    <n v="170775.74437232123"/>
    <m/>
    <m/>
    <n v="155"/>
    <n v="0.98372966207759704"/>
    <n v="148796.54"/>
    <n v="890.23123348144372"/>
    <m/>
    <m/>
    <n v="1303.5825889151454"/>
    <n v="1.1088292281678689"/>
    <m/>
    <m/>
    <n v="70381172836.188278"/>
    <m/>
    <m/>
    <m/>
    <n v="3.9765579171004131"/>
    <m/>
    <m/>
    <m/>
    <n v="3.3673126239849718"/>
    <m/>
    <m/>
    <m/>
    <m/>
    <m/>
    <m/>
  </r>
  <r>
    <x v="149"/>
    <n v="15.39"/>
    <n v="15.6"/>
    <n v="258105"/>
    <n v="267234.55"/>
    <n v="140697.99"/>
    <n v="145661.44"/>
    <n v="5.1650298179106713E-5"/>
    <n v="172211.72452366812"/>
    <m/>
    <m/>
    <n v="334225144079.43372"/>
    <m/>
    <m/>
    <n v="177728117.71670303"/>
    <m/>
    <m/>
    <n v="8.3868996983409669"/>
    <m/>
    <m/>
    <n v="259.13732735339579"/>
    <m/>
    <m/>
    <n v="20.037587953843261"/>
    <m/>
    <m/>
    <m/>
    <n v="168495.02424972234"/>
    <m/>
    <m/>
    <n v="156"/>
    <n v="0.98653846153846159"/>
    <n v="147324.18"/>
    <n v="881.35346293423163"/>
    <m/>
    <m/>
    <n v="1316.4816984012607"/>
    <n v="1.1196950782595227"/>
    <m/>
    <m/>
    <n v="68502970250.256927"/>
    <m/>
    <m/>
    <m/>
    <n v="4.0293645348389608"/>
    <m/>
    <m/>
    <m/>
    <n v="3.4122377417091472"/>
    <m/>
    <m/>
    <m/>
    <m/>
    <m/>
    <m/>
  </r>
  <r>
    <x v="150"/>
    <n v="16.27"/>
    <n v="16.05"/>
    <n v="258214.65"/>
    <n v="267334.28000000003"/>
    <n v="140342.91"/>
    <n v="145286.31"/>
    <n v="5.1650298179106713E-5"/>
    <n v="172280.68381298007"/>
    <m/>
    <m/>
    <n v="334476760517.38837"/>
    <m/>
    <m/>
    <n v="177825902.79134899"/>
    <m/>
    <m/>
    <n v="8.385116484768302"/>
    <m/>
    <m/>
    <n v="258.47703884694039"/>
    <m/>
    <m/>
    <n v="20.08948645531969"/>
    <m/>
    <m/>
    <m/>
    <n v="168553.05644727618"/>
    <m/>
    <m/>
    <n v="157"/>
    <n v="1.0137071651090341"/>
    <n v="146729.29"/>
    <n v="877.72604766995528"/>
    <m/>
    <m/>
    <n v="1321.797606472576"/>
    <n v="1.1241097991376177"/>
    <m/>
    <m/>
    <n v="68551789696.440834"/>
    <m/>
    <m/>
    <m/>
    <n v="4.0276732061599239"/>
    <m/>
    <m/>
    <m/>
    <n v="3.4110143376492661"/>
    <m/>
    <m/>
    <m/>
    <m/>
    <m/>
    <m/>
  </r>
  <r>
    <x v="151"/>
    <n v="16.27"/>
    <n v="16.010000000000002"/>
    <n v="259908.75"/>
    <n v="269046.78000000003"/>
    <n v="140724.63"/>
    <n v="145658.96"/>
    <n v="5.4302079553369964E-5"/>
    <n v="173398.30165256807"/>
    <m/>
    <m/>
    <n v="338771213009.20123"/>
    <m/>
    <m/>
    <n v="179529423.94612935"/>
    <m/>
    <m/>
    <n v="8.3576070230202486"/>
    <m/>
    <m/>
    <n v="259.16111423677103"/>
    <m/>
    <m/>
    <n v="20.038999156838628"/>
    <m/>
    <m/>
    <m/>
    <n v="169618.14084468494"/>
    <m/>
    <m/>
    <n v="158"/>
    <n v="1.0162398500936913"/>
    <n v="147121.89000000001"/>
    <n v="879.86841959782419"/>
    <m/>
    <m/>
    <n v="1318.2609046981645"/>
    <n v="1.120783253060188"/>
    <m/>
    <m/>
    <n v="69423034112.842575"/>
    <m/>
    <m/>
    <m/>
    <n v="4.0013134457175568"/>
    <m/>
    <m/>
    <m/>
    <n v="3.3893130317825872"/>
    <m/>
    <m/>
    <m/>
    <m/>
    <m/>
    <m/>
  </r>
  <r>
    <x v="152"/>
    <n v="16.18"/>
    <n v="15.93"/>
    <n v="252607.89"/>
    <n v="261474.62"/>
    <n v="138765.29"/>
    <n v="143623"/>
    <n v="5.4302079553369964E-5"/>
    <n v="168523.41857154749"/>
    <m/>
    <m/>
    <n v="319705096648.47906"/>
    <m/>
    <m/>
    <n v="171948653.42386162"/>
    <m/>
    <m/>
    <n v="8.4749963497022804"/>
    <m/>
    <m/>
    <n v="255.54652570992801"/>
    <m/>
    <m/>
    <n v="20.319447743807242"/>
    <m/>
    <m/>
    <m/>
    <n v="164839.59806699515"/>
    <m/>
    <m/>
    <n v="159"/>
    <n v="1.0156936597614563"/>
    <n v="144999.10999999999"/>
    <n v="867.1053370916261"/>
    <m/>
    <m/>
    <n v="1337.2817171909569"/>
    <n v="1.1368469394812148"/>
    <m/>
    <m/>
    <n v="65513087155.228905"/>
    <m/>
    <m/>
    <m/>
    <n v="4.113736401352762"/>
    <m/>
    <m/>
    <m/>
    <n v="3.4847635513652144"/>
    <m/>
    <m/>
    <m/>
    <m/>
    <m/>
    <m/>
  </r>
  <r>
    <x v="153"/>
    <n v="14.04"/>
    <n v="14.69"/>
    <n v="240088.77"/>
    <n v="248501.87"/>
    <n v="134491.42000000001"/>
    <n v="139191.72"/>
    <n v="5.4302079553369964E-5"/>
    <n v="160167.57714093794"/>
    <m/>
    <m/>
    <n v="287984145634.65466"/>
    <m/>
    <m/>
    <n v="159150587.66436461"/>
    <m/>
    <m/>
    <n v="8.6850086906693296"/>
    <m/>
    <m/>
    <n v="247.66983937173811"/>
    <m/>
    <m/>
    <n v="20.946737626763507"/>
    <m/>
    <m/>
    <m/>
    <n v="156656.77220798982"/>
    <m/>
    <m/>
    <n v="160"/>
    <n v="0.95575221238938046"/>
    <n v="139803.62"/>
    <n v="835.97064543914303"/>
    <m/>
    <m/>
    <n v="1385.1981063939556"/>
    <n v="1.17746988471922"/>
    <m/>
    <m/>
    <n v="59010391862.168358"/>
    <m/>
    <m/>
    <m/>
    <n v="4.3176333996402407"/>
    <m/>
    <m/>
    <m/>
    <n v="3.6577192550487903"/>
    <m/>
    <m/>
    <m/>
    <m/>
    <m/>
    <m/>
  </r>
  <r>
    <x v="154"/>
    <n v="13.97"/>
    <n v="15.33"/>
    <n v="231331.21"/>
    <n v="239423.94"/>
    <n v="130898.48"/>
    <n v="135465.65"/>
    <n v="5.4302079553369964E-5"/>
    <n v="154321.48687721466"/>
    <m/>
    <m/>
    <n v="266946089066.67722"/>
    <m/>
    <m/>
    <n v="150428338.21114066"/>
    <m/>
    <m/>
    <n v="8.8434129354889048"/>
    <m/>
    <m/>
    <n v="241.04745871636354"/>
    <m/>
    <m/>
    <n v="21.507840314815414"/>
    <m/>
    <m/>
    <m/>
    <n v="150929.65960476626"/>
    <m/>
    <m/>
    <n v="161"/>
    <n v="0.91128506196999348"/>
    <n v="135095.94"/>
    <n v="807.75749475474754"/>
    <m/>
    <m/>
    <n v="1431.8426025916126"/>
    <n v="1.2170040642272348"/>
    <m/>
    <m/>
    <n v="54697174934.607353"/>
    <m/>
    <m/>
    <m/>
    <n v="4.4751508287534723"/>
    <m/>
    <m/>
    <m/>
    <n v="3.7914036957210162"/>
    <m/>
    <m/>
    <m/>
    <m/>
    <m/>
    <m/>
  </r>
  <r>
    <x v="155"/>
    <n v="13.84"/>
    <n v="14.29"/>
    <n v="229974.9"/>
    <n v="238007.18"/>
    <n v="130974.6"/>
    <n v="135537.07"/>
    <n v="5.4302079553369964E-5"/>
    <n v="153412.94907057911"/>
    <m/>
    <m/>
    <n v="263789251160.8916"/>
    <m/>
    <m/>
    <n v="149091698.38503271"/>
    <m/>
    <m/>
    <n v="8.869346955929073"/>
    <m/>
    <m/>
    <n v="241.18175146620237"/>
    <m/>
    <m/>
    <n v="21.496873211640207"/>
    <m/>
    <m/>
    <m/>
    <n v="150032.23687000648"/>
    <m/>
    <m/>
    <n v="162"/>
    <n v="0.9685094471658503"/>
    <n v="135737.63"/>
    <n v="811.53087783486239"/>
    <m/>
    <m/>
    <n v="1425.0415167880201"/>
    <n v="1.2111086191448976"/>
    <m/>
    <m/>
    <n v="54048026702.88353"/>
    <m/>
    <m/>
    <m/>
    <n v="4.501422286218606"/>
    <m/>
    <m/>
    <m/>
    <n v="3.8139048731643816"/>
    <m/>
    <m/>
    <m/>
    <m/>
    <m/>
    <m/>
  </r>
  <r>
    <x v="156"/>
    <n v="13.8"/>
    <n v="14.39"/>
    <n v="232100.15"/>
    <n v="240167.88"/>
    <n v="131110.5"/>
    <n v="135655.62"/>
    <n v="5.695450798937074E-5"/>
    <n v="154819.34709384042"/>
    <m/>
    <m/>
    <n v="268588232517.97455"/>
    <m/>
    <m/>
    <n v="151117599.2841796"/>
    <m/>
    <m/>
    <n v="8.828398293968057"/>
    <m/>
    <m/>
    <n v="241.41434255612955"/>
    <m/>
    <m/>
    <n v="21.479357236044383"/>
    <m/>
    <m/>
    <m/>
    <n v="151381.20900159155"/>
    <m/>
    <m/>
    <n v="163"/>
    <n v="0.95899930507296738"/>
    <n v="135756.82"/>
    <n v="811.45549820690258"/>
    <m/>
    <m/>
    <n v="1424.840050571856"/>
    <n v="1.2105930597913157"/>
    <m/>
    <m/>
    <n v="55023791785.946457"/>
    <m/>
    <m/>
    <m/>
    <n v="4.459933808402031"/>
    <m/>
    <m/>
    <m/>
    <n v="3.7794774368632913"/>
    <m/>
    <m/>
    <m/>
    <m/>
    <m/>
    <m/>
  </r>
  <r>
    <x v="157"/>
    <n v="13.61"/>
    <n v="14.2"/>
    <n v="230000.39"/>
    <n v="237981.45"/>
    <n v="130446"/>
    <n v="134960.35999999999"/>
    <n v="5.695450798937074E-5"/>
    <n v="153414.98895552149"/>
    <m/>
    <m/>
    <n v="263701006750.3031"/>
    <m/>
    <m/>
    <n v="149052563.16353396"/>
    <m/>
    <m/>
    <n v="8.868353263846398"/>
    <m/>
    <m/>
    <n v="240.18493906501709"/>
    <m/>
    <m/>
    <n v="21.589873994457694"/>
    <m/>
    <m/>
    <m/>
    <n v="149998.75611543277"/>
    <m/>
    <m/>
    <n v="164"/>
    <n v="0.95845070422535217"/>
    <n v="135444.29"/>
    <n v="809.52420689213955"/>
    <m/>
    <m/>
    <n v="1428.1202191925206"/>
    <n v="1.2132649819715575"/>
    <m/>
    <m/>
    <n v="54020124869.695694"/>
    <m/>
    <m/>
    <m/>
    <n v="4.5003263476783859"/>
    <m/>
    <m/>
    <m/>
    <n v="3.8139610371821253"/>
    <m/>
    <m/>
    <m/>
    <m/>
    <m/>
    <m/>
  </r>
  <r>
    <x v="158"/>
    <n v="13.08"/>
    <n v="13.94"/>
    <n v="224157.77"/>
    <n v="231922.54"/>
    <n v="129645.94"/>
    <n v="134124.92000000001"/>
    <n v="5.695450798937074E-5"/>
    <n v="149514.19551330968"/>
    <m/>
    <m/>
    <n v="250276508513.16336"/>
    <m/>
    <m/>
    <n v="143358962.89133036"/>
    <m/>
    <m/>
    <n v="8.9810118217417827"/>
    <m/>
    <m/>
    <n v="238.70600033076687"/>
    <m/>
    <m/>
    <n v="21.72395475270303"/>
    <m/>
    <m/>
    <m/>
    <n v="146175.644201619"/>
    <m/>
    <m/>
    <n v="165"/>
    <n v="0.93830703012912486"/>
    <n v="134204.88"/>
    <n v="802.05386310372921"/>
    <m/>
    <m/>
    <n v="1441.1885182021681"/>
    <n v="1.2242511419620905"/>
    <m/>
    <m/>
    <n v="51267736762.761444"/>
    <m/>
    <m/>
    <m/>
    <n v="4.614687867943168"/>
    <m/>
    <m/>
    <m/>
    <n v="3.9111410160597382"/>
    <m/>
    <m/>
    <m/>
    <m/>
    <m/>
    <m/>
  </r>
  <r>
    <x v="159"/>
    <n v="13.04"/>
    <n v="13.77"/>
    <n v="219725.74"/>
    <n v="227323.78"/>
    <n v="128096.92"/>
    <n v="132514.75"/>
    <n v="5.695450798937074E-5"/>
    <n v="146554.43885813357"/>
    <m/>
    <m/>
    <n v="240353935794.02271"/>
    <m/>
    <m/>
    <n v="139093661.50366333"/>
    <m/>
    <m/>
    <n v="9.0698173730932421"/>
    <m/>
    <m/>
    <n v="235.84817109930682"/>
    <m/>
    <m/>
    <n v="21.98518987988145"/>
    <m/>
    <m/>
    <m/>
    <n v="143273.02587904746"/>
    <m/>
    <m/>
    <n v="166"/>
    <n v="0.94698620188816263"/>
    <n v="132578.97"/>
    <n v="792.27500630272971"/>
    <m/>
    <m/>
    <n v="1458.6487090955995"/>
    <n v="1.2389656493528265"/>
    <m/>
    <m/>
    <n v="49232915888.224388"/>
    <m/>
    <m/>
    <m/>
    <n v="4.7059726835484943"/>
    <m/>
    <m/>
    <m/>
    <n v="3.9887741379250081"/>
    <m/>
    <m/>
    <m/>
    <m/>
    <m/>
    <m/>
  </r>
  <r>
    <x v="160"/>
    <n v="13.33"/>
    <n v="13.95"/>
    <n v="219936.84"/>
    <n v="227529.24"/>
    <n v="127334.64"/>
    <n v="131718.64000000001"/>
    <n v="5.695450798937074E-5"/>
    <n v="146691.66307921812"/>
    <m/>
    <m/>
    <n v="240791238680.09232"/>
    <m/>
    <m/>
    <n v="139280899.57328051"/>
    <m/>
    <m/>
    <n v="9.0654826704520453"/>
    <m/>
    <m/>
    <n v="234.4389676441526"/>
    <m/>
    <m/>
    <n v="22.11771213589131"/>
    <m/>
    <m/>
    <m/>
    <n v="143398.3937667408"/>
    <m/>
    <m/>
    <n v="167"/>
    <n v="0.9555555555555556"/>
    <n v="132134.26"/>
    <n v="789.55582102902099"/>
    <m/>
    <m/>
    <n v="1463.5414584314999"/>
    <n v="1.2430036740953567"/>
    <m/>
    <m/>
    <n v="49320249291.247742"/>
    <m/>
    <m/>
    <m/>
    <n v="4.7015003425514488"/>
    <m/>
    <m/>
    <m/>
    <n v="3.9852485768810517"/>
    <m/>
    <m/>
    <m/>
    <m/>
    <m/>
    <m/>
  </r>
  <r>
    <x v="161"/>
    <n v="13.38"/>
    <n v="13.96"/>
    <n v="220312.56"/>
    <n v="227879.05"/>
    <n v="128256.3"/>
    <n v="132649.53"/>
    <n v="5.7792251450639043E-5"/>
    <n v="146931.5090472849"/>
    <m/>
    <m/>
    <n v="241540757862.52505"/>
    <m/>
    <m/>
    <n v="139598085.35447872"/>
    <m/>
    <m/>
    <n v="9.0578066132975561"/>
    <m/>
    <m/>
    <n v="236.11858567795144"/>
    <m/>
    <m/>
    <n v="21.962771304681961"/>
    <m/>
    <m/>
    <m/>
    <n v="143606.46443546348"/>
    <m/>
    <m/>
    <n v="168"/>
    <n v="0.95845272206303722"/>
    <n v="133140.96"/>
    <n v="795.38491673586009"/>
    <m/>
    <m/>
    <n v="1452.3910786117394"/>
    <n v="1.2331827566327704"/>
    <m/>
    <m/>
    <n v="49466900794.384796"/>
    <m/>
    <m/>
    <m/>
    <n v="4.6936162392081302"/>
    <m/>
    <m/>
    <m/>
    <n v="3.9793599135793074"/>
    <m/>
    <m/>
    <m/>
    <m/>
    <m/>
    <m/>
  </r>
  <r>
    <x v="162"/>
    <n v="13.21"/>
    <n v="14.15"/>
    <n v="222078.97"/>
    <n v="229692.96"/>
    <n v="130666.53"/>
    <n v="135134.65"/>
    <n v="5.7792251450639043E-5"/>
    <n v="148105.95702959917"/>
    <m/>
    <m/>
    <n v="245389160002.3696"/>
    <m/>
    <m/>
    <n v="141263525.24790436"/>
    <m/>
    <m/>
    <n v="9.0215218739804843"/>
    <m/>
    <m/>
    <n v="240.54992977332222"/>
    <m/>
    <m/>
    <n v="21.551758594916162"/>
    <m/>
    <m/>
    <m/>
    <n v="144745.40330242543"/>
    <m/>
    <m/>
    <n v="169"/>
    <n v="0.93356890459363961"/>
    <n v="135886.04999999999"/>
    <n v="811.72071545563631"/>
    <m/>
    <m/>
    <n v="1422.4457918571127"/>
    <n v="1.2076426013262385"/>
    <m/>
    <m/>
    <n v="50252717207.8508"/>
    <m/>
    <m/>
    <m/>
    <n v="4.6560383363441584"/>
    <m/>
    <m/>
    <m/>
    <n v="3.9477664703846997"/>
    <m/>
    <m/>
    <m/>
    <m/>
    <m/>
    <m/>
  </r>
  <r>
    <x v="163"/>
    <n v="13.21"/>
    <n v="13.97"/>
    <n v="225066.08"/>
    <n v="232769.21"/>
    <n v="130600.25"/>
    <n v="135058.29999999999"/>
    <n v="5.7792251450639043E-5"/>
    <n v="150094.42083033497"/>
    <m/>
    <m/>
    <n v="251965266003.79736"/>
    <m/>
    <m/>
    <n v="144100031.38582063"/>
    <m/>
    <m/>
    <n v="8.9608765645900625"/>
    <m/>
    <m/>
    <n v="240.42204943230834"/>
    <m/>
    <m/>
    <n v="21.564383824877222"/>
    <m/>
    <m/>
    <m/>
    <n v="146679.74128619616"/>
    <m/>
    <m/>
    <n v="170"/>
    <n v="0.94559770937723697"/>
    <n v="135414.60999999999"/>
    <n v="808.84138885543916"/>
    <m/>
    <m/>
    <n v="1427.380793235938"/>
    <n v="1.2117174942874789"/>
    <m/>
    <m/>
    <n v="51597035512.871117"/>
    <m/>
    <m/>
    <m/>
    <n v="4.5934666264541768"/>
    <m/>
    <m/>
    <m/>
    <n v="3.8949755490585338"/>
    <m/>
    <m/>
    <m/>
    <m/>
    <m/>
    <m/>
  </r>
  <r>
    <x v="164"/>
    <n v="12.98"/>
    <n v="13.79"/>
    <n v="225079.09"/>
    <n v="232769.21"/>
    <n v="130336.45"/>
    <n v="134777.69"/>
    <n v="5.7792251450639043E-5"/>
    <n v="150099.43702705338"/>
    <m/>
    <m/>
    <n v="251968437433.15207"/>
    <m/>
    <m/>
    <n v="144098649.60469773"/>
    <m/>
    <m/>
    <n v="8.9606433362959148"/>
    <m/>
    <m/>
    <n v="239.93056940842871"/>
    <m/>
    <m/>
    <n v="21.609637644261927"/>
    <m/>
    <m/>
    <m/>
    <n v="146675.52173199478"/>
    <m/>
    <m/>
    <n v="171"/>
    <n v="0.94126178390137794"/>
    <n v="135340.53"/>
    <n v="808.33578202855347"/>
    <m/>
    <m/>
    <n v="1428.1616570523527"/>
    <n v="1.2122654501900827"/>
    <m/>
    <m/>
    <n v="51595296763.4552"/>
    <m/>
    <m/>
    <m/>
    <n v="4.5932526841729446"/>
    <m/>
    <m/>
    <m/>
    <n v="3.8950565877253736"/>
    <m/>
    <m/>
    <m/>
    <m/>
    <m/>
    <m/>
  </r>
  <r>
    <x v="165"/>
    <n v="13.5"/>
    <n v="14.39"/>
    <n v="225049.02"/>
    <n v="232724.66"/>
    <n v="133871.9"/>
    <n v="138425.82"/>
    <n v="5.7792251450639043E-5"/>
    <n v="150075.72465008596"/>
    <m/>
    <m/>
    <n v="251875158558.52756"/>
    <m/>
    <m/>
    <n v="144055899.39327854"/>
    <m/>
    <m/>
    <n v="8.9612675863094697"/>
    <m/>
    <m/>
    <n v="246.4328128910557"/>
    <m/>
    <m/>
    <n v="21.025150624612756"/>
    <m/>
    <m/>
    <m/>
    <n v="146643.23068903046"/>
    <m/>
    <m/>
    <n v="172"/>
    <n v="0.93815149409312015"/>
    <n v="140080.72"/>
    <n v="836.58174624711978"/>
    <m/>
    <m/>
    <n v="1378.1414775455708"/>
    <n v="1.169695965284431"/>
    <m/>
    <m/>
    <n v="51573808957.084915"/>
    <m/>
    <m/>
    <m/>
    <n v="4.5939178194802333"/>
    <m/>
    <m/>
    <m/>
    <n v="3.8958831235041371"/>
    <m/>
    <m/>
    <m/>
    <m/>
    <m/>
    <m/>
  </r>
  <r>
    <x v="166"/>
    <n v="12.97"/>
    <n v="13.76"/>
    <n v="218806.43"/>
    <n v="226228.81"/>
    <n v="133720.82999999999"/>
    <n v="138245.60999999999"/>
    <n v="6.0026549707492549E-5"/>
    <n v="145902.13061514049"/>
    <m/>
    <m/>
    <n v="237824968809.04639"/>
    <m/>
    <m/>
    <n v="138020559.98619762"/>
    <m/>
    <m/>
    <n v="9.0856223309576514"/>
    <m/>
    <m/>
    <n v="246.13671568591221"/>
    <m/>
    <m/>
    <n v="21.053977469093191"/>
    <m/>
    <m/>
    <m/>
    <n v="142537.79816176777"/>
    <m/>
    <m/>
    <n v="173"/>
    <n v="0.94258720930232565"/>
    <n v="139502.53"/>
    <n v="832.93357200030039"/>
    <m/>
    <m/>
    <n v="1383.8298236713051"/>
    <n v="1.1741899587575275"/>
    <m/>
    <m/>
    <n v="48689812560.092064"/>
    <m/>
    <m/>
    <m/>
    <n v="4.7214842535366701"/>
    <m/>
    <m/>
    <m/>
    <n v="4.0048756363016338"/>
    <m/>
    <m/>
    <m/>
    <m/>
    <m/>
    <m/>
  </r>
  <r>
    <x v="167"/>
    <n v="12.67"/>
    <n v="13.67"/>
    <n v="219182.41"/>
    <n v="226603.96"/>
    <n v="132611.28"/>
    <n v="137090.21"/>
    <n v="6.0026549707492549E-5"/>
    <n v="146149.27379437385"/>
    <m/>
    <m/>
    <n v="238617264603.43964"/>
    <m/>
    <m/>
    <n v="138362547.65993354"/>
    <m/>
    <m/>
    <n v="9.0778528133052401"/>
    <m/>
    <m/>
    <n v="244.08844179579984"/>
    <m/>
    <m/>
    <n v="21.230427104247042"/>
    <m/>
    <m/>
    <m/>
    <n v="142770.05809168579"/>
    <m/>
    <m/>
    <n v="174"/>
    <n v="0.92684711046086321"/>
    <n v="138232.82"/>
    <n v="825.28801623745301"/>
    <m/>
    <m/>
    <n v="1396.4250258186332"/>
    <n v="1.1847647621579145"/>
    <m/>
    <m/>
    <n v="48849648717.048187"/>
    <m/>
    <m/>
    <m/>
    <n v="4.7134351853854373"/>
    <m/>
    <m/>
    <m/>
    <n v="3.9983265640334582"/>
    <m/>
    <m/>
    <m/>
    <m/>
    <m/>
    <m/>
  </r>
  <r>
    <x v="168"/>
    <n v="12.72"/>
    <n v="13.79"/>
    <n v="217152.39"/>
    <n v="224491.61"/>
    <n v="131933.68"/>
    <n v="136381.5"/>
    <n v="6.0026549707492549E-5"/>
    <n v="144792.14024659721"/>
    <m/>
    <m/>
    <n v="234172064707.31577"/>
    <m/>
    <m/>
    <n v="136426563.67514151"/>
    <m/>
    <m/>
    <n v="9.1199262672687382"/>
    <m/>
    <m/>
    <n v="242.83530885072969"/>
    <m/>
    <m/>
    <n v="21.340672911945983"/>
    <m/>
    <m/>
    <m/>
    <n v="141435.11964630836"/>
    <m/>
    <m/>
    <n v="175"/>
    <n v="0.92240754169688188"/>
    <n v="137363.26999999999"/>
    <n v="820.03252825379809"/>
    <m/>
    <m/>
    <n v="1405.209201538991"/>
    <n v="1.1921044787461001"/>
    <m/>
    <m/>
    <n v="47937302859.693405"/>
    <m/>
    <m/>
    <m/>
    <n v="4.7571511679075602"/>
    <m/>
    <m/>
    <m/>
    <n v="4.0356910258962966"/>
    <m/>
    <m/>
    <m/>
    <m/>
    <m/>
    <m/>
  </r>
  <r>
    <x v="169"/>
    <n v="12.78"/>
    <n v="13.82"/>
    <n v="212401.22"/>
    <n v="219552.91"/>
    <n v="132374.29999999999"/>
    <n v="136820.6"/>
    <n v="6.0026549707492549E-5"/>
    <n v="141617.26457459506"/>
    <m/>
    <m/>
    <n v="223875370652.06641"/>
    <m/>
    <m/>
    <n v="131922062.23874237"/>
    <m/>
    <m/>
    <n v="9.2197631601370258"/>
    <m/>
    <m/>
    <n v="243.6344261512443"/>
    <m/>
    <m/>
    <n v="21.272943757324597"/>
    <m/>
    <m/>
    <m/>
    <n v="138315.66150069321"/>
    <m/>
    <m/>
    <n v="176"/>
    <n v="0.9247467438494934"/>
    <n v="138919.19"/>
    <n v="829.19156859911698"/>
    <m/>
    <m/>
    <n v="1389.29233307147"/>
    <n v="1.1783780178262797"/>
    <m/>
    <m/>
    <n v="45825022189.716034"/>
    <m/>
    <m/>
    <m/>
    <n v="4.8613531777454702"/>
    <m/>
    <m/>
    <m/>
    <n v="4.1246642135649321"/>
    <m/>
    <m/>
    <m/>
    <m/>
    <m/>
    <m/>
  </r>
  <r>
    <x v="170"/>
    <n v="13.3"/>
    <n v="14.23"/>
    <n v="215873"/>
    <n v="223102.05"/>
    <n v="132786.51999999999"/>
    <n v="137222.03"/>
    <n v="6.114387107625241E-5"/>
    <n v="143921.52500491968"/>
    <m/>
    <m/>
    <n v="231124449355.03748"/>
    <m/>
    <m/>
    <n v="135117016.01672804"/>
    <m/>
    <m/>
    <n v="9.1445289511783514"/>
    <m/>
    <m/>
    <n v="244.37523850041956"/>
    <m/>
    <m/>
    <n v="21.212066417038503"/>
    <m/>
    <m/>
    <m/>
    <n v="140539.44706558617"/>
    <m/>
    <m/>
    <n v="177"/>
    <n v="0.93464511595221367"/>
    <n v="138405.62"/>
    <n v="825.93263029176626"/>
    <m/>
    <m/>
    <n v="1394.4284043622365"/>
    <n v="1.1823980421949607"/>
    <m/>
    <m/>
    <n v="47301790874.172485"/>
    <m/>
    <m/>
    <m/>
    <n v="4.7820996694268096"/>
    <m/>
    <m/>
    <m/>
    <n v="4.0582682515040007"/>
    <m/>
    <m/>
    <m/>
    <m/>
    <m/>
    <m/>
  </r>
  <r>
    <x v="171"/>
    <n v="13.24"/>
    <n v="14.27"/>
    <n v="217640.35"/>
    <n v="224914.95"/>
    <n v="132694.07"/>
    <n v="137118.1"/>
    <n v="6.114387107625241E-5"/>
    <n v="145096.27097926574"/>
    <m/>
    <m/>
    <n v="234884371048.44913"/>
    <m/>
    <m/>
    <n v="136762621.12737086"/>
    <m/>
    <m/>
    <n v="9.1071382474080291"/>
    <m/>
    <m/>
    <n v="244.19914246229391"/>
    <m/>
    <m/>
    <n v="21.228644952390013"/>
    <m/>
    <m/>
    <m/>
    <n v="141677.37767368706"/>
    <m/>
    <m/>
    <n v="178"/>
    <n v="0.92782060266292932"/>
    <n v="137937.29999999999"/>
    <n v="823.0736681137796"/>
    <m/>
    <m/>
    <n v="1399.1467005580914"/>
    <n v="1.1862864318833435"/>
    <m/>
    <m/>
    <n v="48068908109.980453"/>
    <m/>
    <m/>
    <m/>
    <n v="4.7430199937135091"/>
    <m/>
    <m/>
    <m/>
    <n v="4.0253885007800738"/>
    <m/>
    <m/>
    <m/>
    <m/>
    <m/>
    <m/>
  </r>
  <r>
    <x v="172"/>
    <n v="12.97"/>
    <n v="13.83"/>
    <n v="214853.02"/>
    <n v="222020.7"/>
    <n v="131141.28"/>
    <n v="135505.16"/>
    <n v="6.114387107625241E-5"/>
    <n v="143234.52369200825"/>
    <m/>
    <m/>
    <n v="228842941420.47403"/>
    <m/>
    <m/>
    <n v="134121502.3870528"/>
    <m/>
    <m/>
    <n v="9.1654959140640191"/>
    <m/>
    <m/>
    <n v="241.33563198332143"/>
    <m/>
    <m/>
    <n v="21.478879431801889"/>
    <m/>
    <m/>
    <m/>
    <n v="139850.22199048701"/>
    <m/>
    <m/>
    <n v="179"/>
    <n v="0.93781634128705715"/>
    <n v="136134.22"/>
    <n v="812.25123892799058"/>
    <m/>
    <m/>
    <n v="1417.4359771558081"/>
    <n v="1.2016793317825714"/>
    <m/>
    <m/>
    <n v="46830209535.397881"/>
    <m/>
    <m/>
    <m/>
    <n v="4.8038303613304647"/>
    <m/>
    <m/>
    <m/>
    <n v="4.0772864900238135"/>
    <m/>
    <m/>
    <m/>
    <m/>
    <m/>
    <m/>
  </r>
  <r>
    <x v="173"/>
    <n v="12.98"/>
    <n v="13.91"/>
    <n v="214442.21"/>
    <n v="221582.61"/>
    <n v="130625.79"/>
    <n v="134964.23000000001"/>
    <n v="6.114387107625241E-5"/>
    <n v="142957.1660423757"/>
    <m/>
    <m/>
    <n v="227943471197.86761"/>
    <m/>
    <m/>
    <n v="133723248.40263134"/>
    <m/>
    <m/>
    <n v="9.174299777269777"/>
    <m/>
    <m/>
    <n v="240.38112865406799"/>
    <m/>
    <m/>
    <n v="21.565143021393563"/>
    <m/>
    <m/>
    <m/>
    <n v="139570.2551665866"/>
    <m/>
    <m/>
    <n v="180"/>
    <n v="0.93314162473040985"/>
    <n v="135395.82999999999"/>
    <n v="807.78252184142514"/>
    <m/>
    <m/>
    <n v="1425.1241289751822"/>
    <n v="1.2080826922654551"/>
    <m/>
    <m/>
    <n v="46643827435.738068"/>
    <m/>
    <m/>
    <m/>
    <n v="4.8130850709295343"/>
    <m/>
    <m/>
    <m/>
    <n v="4.08543046054477"/>
    <m/>
    <m/>
    <m/>
    <m/>
    <m/>
    <m/>
  </r>
  <r>
    <x v="174"/>
    <n v="12.96"/>
    <n v="13.94"/>
    <n v="217205.84"/>
    <n v="224424.72"/>
    <n v="129917.42"/>
    <n v="134224.07999999999"/>
    <n v="6.114387107625241E-5"/>
    <n v="144795.99980376387"/>
    <m/>
    <m/>
    <n v="233794591509.76642"/>
    <m/>
    <m/>
    <n v="136294725.80904859"/>
    <m/>
    <m/>
    <n v="9.1152258479642487"/>
    <m/>
    <m/>
    <n v="239.07173736676197"/>
    <m/>
    <m/>
    <n v="21.683931068843521"/>
    <m/>
    <m/>
    <m/>
    <n v="141356.3743248758"/>
    <m/>
    <m/>
    <n v="181"/>
    <n v="0.9296987087517935"/>
    <n v="133739.57999999999"/>
    <n v="797.83889790700391"/>
    <m/>
    <m/>
    <n v="1442.5571757581974"/>
    <n v="1.2227448262986693"/>
    <m/>
    <m/>
    <n v="47838761240.621758"/>
    <m/>
    <m/>
    <m/>
    <n v="4.7511291597401755"/>
    <m/>
    <m/>
    <m/>
    <n v="4.0331264716362876"/>
    <m/>
    <m/>
    <m/>
    <m/>
    <m/>
    <m/>
  </r>
  <r>
    <x v="175"/>
    <n v="13.19"/>
    <n v="14.03"/>
    <n v="204775.26"/>
    <n v="211539.84"/>
    <n v="129090.02"/>
    <n v="133344.63"/>
    <n v="6.1562896200184625E-5"/>
    <n v="136499.41270062962"/>
    <m/>
    <m/>
    <n v="206959083633.02936"/>
    <m/>
    <m/>
    <n v="124553524.03915685"/>
    <m/>
    <m/>
    <n v="9.3761595955122932"/>
    <m/>
    <m/>
    <n v="237.53179406696432"/>
    <m/>
    <m/>
    <n v="21.827615685396534"/>
    <m/>
    <m/>
    <m/>
    <n v="133229.19264318832"/>
    <m/>
    <m/>
    <n v="182"/>
    <n v="0.94012829650748397"/>
    <n v="132369.66"/>
    <n v="789.48151983349567"/>
    <m/>
    <m/>
    <n v="1457.3335637670025"/>
    <n v="1.2349183774511252"/>
    <m/>
    <m/>
    <n v="42341353829.774849"/>
    <m/>
    <m/>
    <m/>
    <n v="5.0232034523029911"/>
    <m/>
    <m/>
    <m/>
    <n v="4.2649891465260685"/>
    <m/>
    <m/>
    <m/>
    <m/>
    <m/>
    <m/>
  </r>
  <r>
    <x v="176"/>
    <n v="13.67"/>
    <n v="14.48"/>
    <n v="210086.73"/>
    <n v="217013.74"/>
    <n v="129500.55"/>
    <n v="133760.49"/>
    <n v="6.1562896200184625E-5"/>
    <n v="140036.5259980206"/>
    <m/>
    <m/>
    <n v="217673376726.76007"/>
    <m/>
    <m/>
    <n v="129386787.80578674"/>
    <m/>
    <m/>
    <n v="9.2546078554609288"/>
    <m/>
    <m/>
    <n v="238.28137855784723"/>
    <m/>
    <m/>
    <n v="21.760076986432303"/>
    <m/>
    <m/>
    <m/>
    <n v="136672.75933151002"/>
    <m/>
    <m/>
    <n v="183"/>
    <n v="0.94406077348066297"/>
    <n v="132733.9"/>
    <n v="791.59211255438208"/>
    <m/>
    <m/>
    <n v="1453.3234365424821"/>
    <n v="1.2314035260441352"/>
    <m/>
    <m/>
    <n v="44531140954.235558"/>
    <m/>
    <m/>
    <m/>
    <n v="4.8929928780988439"/>
    <m/>
    <m/>
    <m/>
    <n v="4.1547284765647658"/>
    <m/>
    <m/>
    <m/>
    <m/>
    <m/>
    <m/>
  </r>
  <r>
    <x v="177"/>
    <n v="13.19"/>
    <n v="14.49"/>
    <n v="205796.37"/>
    <n v="212568.56"/>
    <n v="128848.4"/>
    <n v="133078.65"/>
    <n v="6.1562896200184625E-5"/>
    <n v="137173.37600393745"/>
    <m/>
    <m/>
    <n v="208759408225.07837"/>
    <m/>
    <m/>
    <n v="125410162.55906975"/>
    <m/>
    <m/>
    <n v="9.3491474485903439"/>
    <m/>
    <m/>
    <n v="237.07563982246717"/>
    <m/>
    <m/>
    <n v="21.871535826911092"/>
    <m/>
    <m/>
    <m/>
    <n v="133869.38490769986"/>
    <m/>
    <m/>
    <n v="184"/>
    <n v="0.9102829537612146"/>
    <n v="132620.74"/>
    <n v="790.85549778187988"/>
    <m/>
    <m/>
    <n v="1454.5624424036762"/>
    <n v="1.2323365080851127"/>
    <m/>
    <m/>
    <n v="42705403135.79155"/>
    <m/>
    <m/>
    <m/>
    <n v="4.9929854646710137"/>
    <m/>
    <m/>
    <m/>
    <n v="4.2399356569750042"/>
    <m/>
    <m/>
    <m/>
    <m/>
    <m/>
    <m/>
  </r>
  <r>
    <x v="178"/>
    <n v="12.88"/>
    <n v="14.37"/>
    <n v="203562.31"/>
    <n v="210247.89"/>
    <n v="128190.07"/>
    <n v="132390.51"/>
    <n v="6.1562896200184625E-5"/>
    <n v="135680.95695584448"/>
    <m/>
    <m/>
    <n v="204204579565.31451"/>
    <m/>
    <m/>
    <n v="123355273.33218361"/>
    <m/>
    <m/>
    <n v="9.3999364058248176"/>
    <m/>
    <m/>
    <n v="235.85858908286662"/>
    <m/>
    <m/>
    <n v="21.98517225200419"/>
    <m/>
    <m/>
    <m/>
    <n v="132404.08666275546"/>
    <m/>
    <m/>
    <n v="185"/>
    <n v="0.89631176061238704"/>
    <n v="132563.70000000001"/>
    <n v="790.45362673599629"/>
    <m/>
    <m/>
    <n v="1455.1880477329382"/>
    <n v="1.232749665350078"/>
    <m/>
    <m/>
    <n v="41771541953.88726"/>
    <m/>
    <m/>
    <m/>
    <n v="5.0472601847244141"/>
    <m/>
    <m/>
    <m/>
    <n v="4.2863295527719485"/>
    <m/>
    <m/>
    <m/>
    <m/>
    <m/>
    <m/>
  </r>
  <r>
    <x v="179"/>
    <n v="12.76"/>
    <n v="14.34"/>
    <n v="202534.74"/>
    <n v="209173.63"/>
    <n v="127864.44"/>
    <n v="132046.06"/>
    <n v="6.1562896200184625E-5"/>
    <n v="134992.75615958497"/>
    <m/>
    <m/>
    <n v="202121122188.36371"/>
    <m/>
    <m/>
    <n v="122408675.28826639"/>
    <m/>
    <m/>
    <n v="9.4237055768129334"/>
    <m/>
    <m/>
    <n v="235.25372171661292"/>
    <m/>
    <m/>
    <n v="22.04291439700248"/>
    <m/>
    <m/>
    <m/>
    <n v="131723.77956253148"/>
    <m/>
    <m/>
    <n v="186"/>
    <n v="0.88981868898186889"/>
    <n v="132197.1"/>
    <n v="788.20610685639076"/>
    <m/>
    <m/>
    <n v="1459.2123163547324"/>
    <n v="1.2360416077884737"/>
    <m/>
    <m/>
    <n v="41343285940.974236"/>
    <m/>
    <m/>
    <m/>
    <n v="5.0728128433731845"/>
    <m/>
    <m/>
    <m/>
    <n v="4.3083364027617854"/>
    <m/>
    <m/>
    <m/>
    <m/>
    <m/>
    <m/>
  </r>
  <r>
    <x v="180"/>
    <n v="12.54"/>
    <n v="14.44"/>
    <n v="198012.02"/>
    <n v="204464.03"/>
    <n v="124690.93"/>
    <n v="128744.38"/>
    <n v="6.1283544322776606E-5"/>
    <n v="131968.63436178677"/>
    <m/>
    <m/>
    <n v="193028810662.3096"/>
    <m/>
    <m/>
    <n v="118271177.0037066"/>
    <m/>
    <m/>
    <n v="9.5290501096558806"/>
    <m/>
    <m/>
    <n v="229.39810002331097"/>
    <m/>
    <m/>
    <n v="22.595722442535827"/>
    <m/>
    <m/>
    <m/>
    <n v="128746.87190584095"/>
    <m/>
    <m/>
    <n v="187"/>
    <n v="0.86842105263157887"/>
    <n v="129400.73"/>
    <n v="771.3524399065069"/>
    <m/>
    <m/>
    <n v="1490.0790868442884"/>
    <n v="1.261828728879953"/>
    <m/>
    <m/>
    <n v="39477584458.104797"/>
    <m/>
    <m/>
    <m/>
    <n v="5.1863038467175766"/>
    <m/>
    <m/>
    <m/>
    <n v="4.4056645572753466"/>
    <m/>
    <m/>
    <m/>
    <m/>
    <m/>
    <m/>
  </r>
  <r>
    <x v="181"/>
    <n v="12.73"/>
    <n v="14.36"/>
    <n v="198752.53"/>
    <n v="205216.14"/>
    <n v="123894.55"/>
    <n v="127914.22"/>
    <n v="6.1283544322776606E-5"/>
    <n v="132458.93052944119"/>
    <m/>
    <m/>
    <n v="194452029338.78674"/>
    <m/>
    <m/>
    <n v="118922617.93843022"/>
    <m/>
    <m/>
    <n v="9.5112764988243743"/>
    <m/>
    <m/>
    <n v="227.92741511981492"/>
    <m/>
    <m/>
    <n v="22.741975064576703"/>
    <m/>
    <m/>
    <m/>
    <n v="129216.7430880887"/>
    <m/>
    <m/>
    <n v="188"/>
    <n v="0.88649025069637888"/>
    <n v="128757.99"/>
    <n v="767.46116342041955"/>
    <m/>
    <m/>
    <n v="1497.4803853707983"/>
    <n v="1.2679760877019812"/>
    <m/>
    <m/>
    <n v="39766676696.897644"/>
    <m/>
    <m/>
    <m/>
    <n v="5.1669856400365122"/>
    <m/>
    <m/>
    <m/>
    <n v="4.3895652075490954"/>
    <m/>
    <m/>
    <m/>
    <m/>
    <m/>
    <m/>
  </r>
  <r>
    <x v="182"/>
    <n v="12.35"/>
    <n v="14.26"/>
    <n v="199793"/>
    <n v="206277.87"/>
    <n v="123135.51"/>
    <n v="127122.72"/>
    <n v="6.1283544322776606E-5"/>
    <n v="133149.10663900437"/>
    <m/>
    <m/>
    <n v="196467267201.18945"/>
    <m/>
    <m/>
    <n v="119844376.48809502"/>
    <m/>
    <m/>
    <n v="9.4864252643628735"/>
    <m/>
    <m/>
    <n v="226.52549410551836"/>
    <m/>
    <m/>
    <n v="22.883252491237748"/>
    <m/>
    <m/>
    <m/>
    <n v="129881.53737660078"/>
    <m/>
    <m/>
    <n v="189"/>
    <n v="0.86605890603085556"/>
    <n v="128115.1"/>
    <n v="763.56959590610734"/>
    <m/>
    <m/>
    <n v="1504.9573207046838"/>
    <n v="1.274186308329621"/>
    <m/>
    <m/>
    <n v="40176805720.487595"/>
    <m/>
    <m/>
    <m/>
    <n v="5.14001371538847"/>
    <m/>
    <m/>
    <m/>
    <n v="4.3669609469118704"/>
    <m/>
    <m/>
    <m/>
    <m/>
    <m/>
    <m/>
  </r>
  <r>
    <x v="183"/>
    <n v="12.27"/>
    <n v="14.08"/>
    <n v="197712.27"/>
    <n v="204116.96"/>
    <n v="122901.39"/>
    <n v="126873.23"/>
    <n v="6.1283544322776606E-5"/>
    <n v="131759.22189284436"/>
    <m/>
    <m/>
    <n v="192354086164.14963"/>
    <m/>
    <m/>
    <n v="117960060.46595062"/>
    <m/>
    <m/>
    <n v="9.5358656497787759"/>
    <m/>
    <m/>
    <n v="226.08928367113768"/>
    <m/>
    <m/>
    <n v="22.928720064664716"/>
    <m/>
    <m/>
    <m/>
    <n v="128517.2370818346"/>
    <m/>
    <m/>
    <n v="190"/>
    <n v="0.87144886363636365"/>
    <n v="127017.17"/>
    <n v="756.96679201369"/>
    <m/>
    <m/>
    <n v="1517.8546122114717"/>
    <n v="1.2849841008142242"/>
    <m/>
    <m/>
    <n v="39333717940.568634"/>
    <m/>
    <m/>
    <m/>
    <n v="5.1936171738287902"/>
    <m/>
    <m/>
    <m/>
    <n v="4.4128152404417547"/>
    <m/>
    <m/>
    <m/>
    <m/>
    <m/>
    <m/>
  </r>
  <r>
    <x v="184"/>
    <n v="11.95"/>
    <n v="14.2"/>
    <n v="197978.63"/>
    <n v="204379.44"/>
    <n v="123637.85"/>
    <n v="127625.72"/>
    <n v="6.1283544322776606E-5"/>
    <n v="131933.51218194189"/>
    <m/>
    <m/>
    <n v="192851894348.96588"/>
    <m/>
    <m/>
    <n v="118186459.62501782"/>
    <m/>
    <m/>
    <n v="9.5294863905960927"/>
    <m/>
    <m/>
    <n v="227.43852891115674"/>
    <m/>
    <m/>
    <n v="22.793282745801573"/>
    <m/>
    <m/>
    <m/>
    <n v="128678.79935008993"/>
    <m/>
    <m/>
    <n v="191"/>
    <n v="0.84154929577464788"/>
    <n v="127849.66"/>
    <n v="761.86857537468325"/>
    <m/>
    <m/>
    <n v="1507.906360442676"/>
    <n v="1.276441106975071"/>
    <m/>
    <m/>
    <n v="39433549807.836205"/>
    <m/>
    <m/>
    <m/>
    <n v="5.1866969653708814"/>
    <m/>
    <m/>
    <m/>
    <n v="4.4072477529528227"/>
    <m/>
    <m/>
    <m/>
    <m/>
    <m/>
    <m/>
  </r>
  <r>
    <x v="185"/>
    <n v="11.83"/>
    <n v="14.08"/>
    <n v="197597.88"/>
    <n v="203948.79999999999"/>
    <n v="123457.36"/>
    <n v="127415.94"/>
    <n v="6.0724862104288846E-5"/>
    <n v="131670.14708695409"/>
    <m/>
    <m/>
    <n v="192048133966.56616"/>
    <m/>
    <m/>
    <n v="117809531.35322605"/>
    <m/>
    <m/>
    <n v="9.5387811486766907"/>
    <m/>
    <m/>
    <n v="227.08989517819376"/>
    <m/>
    <m/>
    <n v="22.832374297039291"/>
    <m/>
    <m/>
    <m/>
    <n v="128396.58379860186"/>
    <m/>
    <m/>
    <n v="192"/>
    <n v="0.84019886363636365"/>
    <n v="127634.47"/>
    <n v="760.40808639687748"/>
    <m/>
    <m/>
    <n v="1510.4443912024269"/>
    <n v="1.2782259718922797"/>
    <m/>
    <m/>
    <n v="39263402361.526207"/>
    <m/>
    <m/>
    <m/>
    <n v="5.1968994438447673"/>
    <m/>
    <m/>
    <m/>
    <n v="4.4168560305761497"/>
    <m/>
    <m/>
    <m/>
    <m/>
    <m/>
    <m/>
  </r>
  <r>
    <x v="186"/>
    <n v="11.55"/>
    <n v="13.94"/>
    <n v="193718"/>
    <n v="199931.83"/>
    <n v="122328.11"/>
    <n v="126242.74"/>
    <n v="6.0724862104288846E-5"/>
    <n v="129081.62579917055"/>
    <m/>
    <m/>
    <n v="184485847415.55621"/>
    <m/>
    <m/>
    <n v="114327875.07542029"/>
    <m/>
    <m/>
    <n v="9.632468220692278"/>
    <m/>
    <m/>
    <n v="225.00724391514754"/>
    <m/>
    <m/>
    <n v="23.043153559271413"/>
    <m/>
    <m/>
    <m/>
    <n v="125864.06733613725"/>
    <m/>
    <m/>
    <n v="193"/>
    <n v="0.82855093256814927"/>
    <n v="125847.45"/>
    <n v="749.70301145448036"/>
    <m/>
    <m/>
    <n v="1531.5922389269999"/>
    <n v="1.2959996464122074"/>
    <m/>
    <m/>
    <n v="37715469555.836731"/>
    <m/>
    <m/>
    <m/>
    <n v="5.2990106187621011"/>
    <m/>
    <m/>
    <m/>
    <n v="4.5039572213632644"/>
    <m/>
    <m/>
    <m/>
    <m/>
    <m/>
    <m/>
  </r>
  <r>
    <x v="187"/>
    <n v="11.45"/>
    <n v="13.99"/>
    <n v="194160.25"/>
    <n v="200376.12"/>
    <n v="122734.43"/>
    <n v="126654.39999999999"/>
    <n v="6.0724862104288846E-5"/>
    <n v="129373.15903557799"/>
    <m/>
    <m/>
    <n v="185308654892.03302"/>
    <m/>
    <m/>
    <n v="114707865.50822254"/>
    <m/>
    <m/>
    <n v="9.6215151199080466"/>
    <m/>
    <m/>
    <n v="225.74911398570845"/>
    <m/>
    <m/>
    <n v="22.968558271086739"/>
    <m/>
    <m/>
    <m/>
    <n v="126140.1346097317"/>
    <m/>
    <m/>
    <n v="194"/>
    <n v="0.81844174410293058"/>
    <n v="126220.86"/>
    <n v="751.86879095545555"/>
    <m/>
    <m/>
    <n v="1527.0477538544958"/>
    <n v="1.2920317140174138"/>
    <m/>
    <m/>
    <n v="37881816141.561035"/>
    <m/>
    <m/>
    <m/>
    <n v="5.2869888631572826"/>
    <m/>
    <m/>
    <m/>
    <n v="4.4940551739884507"/>
    <m/>
    <m/>
    <m/>
    <m/>
    <m/>
    <m/>
  </r>
  <r>
    <x v="188"/>
    <n v="11.23"/>
    <n v="13.84"/>
    <n v="193028.99"/>
    <n v="199196.47"/>
    <n v="122865.21"/>
    <n v="126781.67"/>
    <n v="6.0724862104288846E-5"/>
    <n v="128616.23991864902"/>
    <m/>
    <m/>
    <n v="183129606621.80212"/>
    <m/>
    <m/>
    <n v="113693816.75130121"/>
    <m/>
    <m/>
    <n v="9.6495857485912673"/>
    <m/>
    <m/>
    <n v="225.98415112478145"/>
    <m/>
    <m/>
    <n v="22.946022767436052"/>
    <m/>
    <m/>
    <m/>
    <n v="125393.91778612605"/>
    <m/>
    <m/>
    <n v="195"/>
    <n v="0.81141618497109835"/>
    <n v="126039.28"/>
    <n v="750.72853732345629"/>
    <m/>
    <m/>
    <n v="1529.2445486722852"/>
    <n v="1.2937677635134373"/>
    <m/>
    <m/>
    <n v="37434520574.473473"/>
    <m/>
    <m/>
    <m/>
    <n v="5.3178666177074536"/>
    <m/>
    <m/>
    <m/>
    <n v="4.5206197897700813"/>
    <m/>
    <m/>
    <m/>
    <m/>
    <m/>
    <m/>
  </r>
  <r>
    <x v="189"/>
    <n v="12.14"/>
    <n v="14.1"/>
    <n v="193313"/>
    <n v="199441.16"/>
    <n v="123282.73"/>
    <n v="127181.7"/>
    <n v="6.1981937477195714E-5"/>
    <n v="128792.91480242478"/>
    <m/>
    <m/>
    <n v="183591833592.78934"/>
    <m/>
    <m/>
    <n v="113898937.62667049"/>
    <m/>
    <m/>
    <n v="9.642655086142339"/>
    <m/>
    <m/>
    <n v="226.72997415803445"/>
    <m/>
    <m/>
    <n v="22.875908991225803"/>
    <m/>
    <m/>
    <m/>
    <n v="125533.50383161417"/>
    <m/>
    <m/>
    <n v="196"/>
    <n v="0.86099290780141846"/>
    <n v="126272.25"/>
    <n v="751.8812979579634"/>
    <m/>
    <m/>
    <n v="1526.4179052441079"/>
    <n v="1.2908867815018081"/>
    <m/>
    <m/>
    <n v="37521430488.84343"/>
    <m/>
    <m/>
    <m/>
    <n v="5.3103447892275693"/>
    <m/>
    <m/>
    <m/>
    <n v="4.5154954672356613"/>
    <m/>
    <m/>
    <m/>
    <m/>
    <m/>
    <m/>
  </r>
  <r>
    <x v="190"/>
    <n v="12"/>
    <n v="13.91"/>
    <n v="193324.98"/>
    <n v="199441.16"/>
    <n v="123249.49"/>
    <n v="127139.52"/>
    <n v="6.1981937477195714E-5"/>
    <n v="128797.75573685116"/>
    <m/>
    <m/>
    <n v="183594913613.47934"/>
    <m/>
    <m/>
    <n v="113897845.44507681"/>
    <m/>
    <m/>
    <n v="9.6424041129277676"/>
    <m/>
    <m/>
    <n v="226.66331529014897"/>
    <m/>
    <m/>
    <n v="22.884067808007245"/>
    <m/>
    <m/>
    <m/>
    <n v="125529.89259383272"/>
    <m/>
    <m/>
    <n v="197"/>
    <n v="0.86268871315600282"/>
    <n v="126849.5"/>
    <n v="755.25952500578353"/>
    <m/>
    <m/>
    <n v="1519.4399291978891"/>
    <n v="1.2848637197026862"/>
    <m/>
    <m/>
    <n v="37520166068.035172"/>
    <m/>
    <m/>
    <m/>
    <n v="5.3100974581003992"/>
    <m/>
    <m/>
    <m/>
    <n v="4.5156083349172045"/>
    <m/>
    <m/>
    <m/>
    <m/>
    <m/>
    <m/>
  </r>
  <r>
    <x v="191"/>
    <n v="11.62"/>
    <n v="13.99"/>
    <n v="193321.3"/>
    <n v="199425"/>
    <n v="123679.85"/>
    <n v="127575.58"/>
    <n v="6.1981937477195714E-5"/>
    <n v="128792.16354402437"/>
    <m/>
    <m/>
    <n v="183568241115.42932"/>
    <m/>
    <m/>
    <n v="113882910.30744225"/>
    <m/>
    <m/>
    <n v="9.6425437807433969"/>
    <m/>
    <m/>
    <n v="227.4492273721055"/>
    <m/>
    <m/>
    <n v="22.806150634832679"/>
    <m/>
    <m/>
    <m/>
    <n v="125516.11051674474"/>
    <m/>
    <m/>
    <n v="198"/>
    <n v="0.83059328091493922"/>
    <n v="127239.72"/>
    <n v="757.52373377665617"/>
    <m/>
    <m/>
    <n v="1514.7657613913816"/>
    <n v="1.2807897421688259"/>
    <m/>
    <m/>
    <n v="37512821646.465904"/>
    <m/>
    <m/>
    <m/>
    <n v="5.310280376555145"/>
    <m/>
    <m/>
    <m/>
    <n v="4.5160870980705896"/>
    <m/>
    <m/>
    <m/>
    <m/>
    <m/>
    <m/>
  </r>
  <r>
    <x v="192"/>
    <n v="12.56"/>
    <n v="14.3"/>
    <n v="194252.71"/>
    <n v="200373.46"/>
    <n v="123980.82"/>
    <n v="127878.12"/>
    <n v="6.1981937477195714E-5"/>
    <n v="129409.52063592919"/>
    <m/>
    <m/>
    <n v="185317441385.87067"/>
    <m/>
    <m/>
    <n v="114694246.63128701"/>
    <m/>
    <m/>
    <n v="9.6193635662513728"/>
    <m/>
    <m/>
    <n v="227.99715650991646"/>
    <m/>
    <m/>
    <n v="22.752635532046686"/>
    <m/>
    <m/>
    <m/>
    <n v="126109.43389259803"/>
    <m/>
    <m/>
    <n v="199"/>
    <n v="0.87832167832167829"/>
    <n v="127701.61"/>
    <n v="760.21423954305737"/>
    <m/>
    <m/>
    <n v="1509.2670448150716"/>
    <n v="1.2760194054781271"/>
    <m/>
    <m/>
    <n v="37868365457.008926"/>
    <m/>
    <m/>
    <m/>
    <n v="5.2847786723712957"/>
    <m/>
    <m/>
    <m/>
    <n v="4.4947210534572424"/>
    <m/>
    <m/>
    <m/>
    <m/>
    <m/>
    <m/>
  </r>
  <r>
    <x v="193"/>
    <n v="13.29"/>
    <n v="14.56"/>
    <n v="194636.79"/>
    <n v="200757.23"/>
    <n v="124227.03"/>
    <n v="128124.14"/>
    <n v="6.1981937477195714E-5"/>
    <n v="129662.22979557322"/>
    <m/>
    <m/>
    <n v="186030429474.97061"/>
    <m/>
    <m/>
    <n v="115022649.95941007"/>
    <m/>
    <m/>
    <n v="9.6099015824253531"/>
    <m/>
    <m/>
    <n v="228.44435918449403"/>
    <m/>
    <m/>
    <n v="22.70943019793749"/>
    <m/>
    <m/>
    <m/>
    <n v="126347.33320937981"/>
    <m/>
    <m/>
    <n v="200"/>
    <n v="0.91277472527472514"/>
    <n v="127752.3"/>
    <n v="760.45661695894773"/>
    <m/>
    <m/>
    <n v="1508.66795490147"/>
    <n v="1.275391989473097"/>
    <m/>
    <m/>
    <n v="38012141018.756218"/>
    <m/>
    <m/>
    <m/>
    <n v="5.2744112062972306"/>
    <m/>
    <m/>
    <m/>
    <n v="4.4862245660750002"/>
    <m/>
    <m/>
    <m/>
    <m/>
    <m/>
    <m/>
  </r>
  <r>
    <x v="194"/>
    <n v="14.08"/>
    <n v="15.07"/>
    <n v="198058.44"/>
    <n v="204249.14"/>
    <n v="126003.66"/>
    <n v="129932.67"/>
    <n v="6.3378858411899941E-5"/>
    <n v="131931.99726177112"/>
    <m/>
    <m/>
    <n v="192512437948.70413"/>
    <m/>
    <m/>
    <n v="118020258.10443513"/>
    <m/>
    <m/>
    <n v="9.5255819175021106"/>
    <m/>
    <m/>
    <n v="231.69450147244299"/>
    <m/>
    <m/>
    <n v="22.390649098176119"/>
    <m/>
    <m/>
    <m/>
    <n v="128533.8868811266"/>
    <m/>
    <m/>
    <n v="201"/>
    <n v="0.93430656934306566"/>
    <n v="129532.89"/>
    <n v="770.87512990160519"/>
    <m/>
    <m/>
    <n v="1487.6403955243159"/>
    <n v="1.2572581797821023"/>
    <m/>
    <m/>
    <n v="39330507761.93499"/>
    <m/>
    <m/>
    <m/>
    <n v="5.181945587074833"/>
    <m/>
    <m/>
    <m/>
    <n v="4.4085231098821716"/>
    <m/>
    <m/>
    <m/>
    <m/>
    <m/>
    <m/>
  </r>
  <r>
    <x v="195"/>
    <n v="13.98"/>
    <n v="15.05"/>
    <n v="200482.41"/>
    <n v="206735.93"/>
    <n v="127438.77"/>
    <n v="131404.29"/>
    <n v="6.3378858411899941E-5"/>
    <n v="133543.41183771929"/>
    <m/>
    <m/>
    <n v="197203806529.51038"/>
    <m/>
    <m/>
    <n v="120174499.86058326"/>
    <m/>
    <m/>
    <n v="9.4673471981201711"/>
    <m/>
    <m/>
    <n v="234.32765614383493"/>
    <m/>
    <m/>
    <n v="22.137636415375944"/>
    <m/>
    <m/>
    <m/>
    <n v="130095.08007921734"/>
    <m/>
    <m/>
    <n v="202"/>
    <n v="0.92890365448504986"/>
    <n v="131446.78"/>
    <n v="782.20397624920554"/>
    <m/>
    <m/>
    <n v="1465.660031490208"/>
    <n v="1.238564366639163"/>
    <m/>
    <m/>
    <n v="40286869812.223595"/>
    <m/>
    <m/>
    <m/>
    <n v="5.1186155481366296"/>
    <m/>
    <m/>
    <m/>
    <n v="4.3549630523387304"/>
    <m/>
    <m/>
    <m/>
    <m/>
    <m/>
    <m/>
  </r>
  <r>
    <x v="196"/>
    <n v="14.09"/>
    <n v="15.21"/>
    <n v="199944.91"/>
    <n v="206168.56"/>
    <n v="127502.03"/>
    <n v="131461.19"/>
    <n v="6.3378858411899941E-5"/>
    <n v="133182.12998123062"/>
    <m/>
    <m/>
    <n v="196124950998.00418"/>
    <m/>
    <m/>
    <n v="119678638.48754333"/>
    <m/>
    <m/>
    <n v="9.4800916330251592"/>
    <m/>
    <m/>
    <n v="234.43825869999259"/>
    <m/>
    <m/>
    <n v="22.128634507402388"/>
    <m/>
    <m/>
    <m/>
    <n v="129734.31248829783"/>
    <m/>
    <m/>
    <n v="203"/>
    <n v="0.92636423405654167"/>
    <n v="131166.53"/>
    <n v="780.4753388669925"/>
    <m/>
    <m/>
    <n v="1468.7848796137232"/>
    <n v="1.241087377927053"/>
    <m/>
    <m/>
    <n v="40064391555.249405"/>
    <m/>
    <m/>
    <m/>
    <n v="5.1324241180021319"/>
    <m/>
    <m/>
    <m/>
    <n v="4.3670301494336394"/>
    <m/>
    <m/>
    <m/>
    <m/>
    <m/>
    <m/>
  </r>
  <r>
    <x v="197"/>
    <n v="13.58"/>
    <n v="14.59"/>
    <n v="196000.09"/>
    <n v="202087.88"/>
    <n v="125782.98"/>
    <n v="129680.43"/>
    <n v="6.3378858411899941E-5"/>
    <n v="130551.32516903825"/>
    <m/>
    <m/>
    <n v="188364599068.93719"/>
    <m/>
    <m/>
    <n v="116124338.47696635"/>
    <m/>
    <m/>
    <n v="9.5736618469268908"/>
    <m/>
    <m/>
    <n v="231.27179837428022"/>
    <m/>
    <m/>
    <n v="22.428978697560819"/>
    <m/>
    <m/>
    <m/>
    <n v="127162.83203066395"/>
    <m/>
    <m/>
    <n v="204"/>
    <n v="0.93077450308430432"/>
    <n v="128609.28"/>
    <n v="765.19927593082491"/>
    <m/>
    <m/>
    <n v="1497.4206156768196"/>
    <n v="1.2651639340736367"/>
    <m/>
    <m/>
    <n v="38477111442.430603"/>
    <m/>
    <m/>
    <m/>
    <n v="5.233766056579551"/>
    <m/>
    <m/>
    <m/>
    <n v="4.4535840124778225"/>
    <m/>
    <m/>
    <m/>
    <m/>
    <m/>
    <m/>
  </r>
  <r>
    <x v="198"/>
    <n v="13.49"/>
    <n v="14.52"/>
    <n v="194807.13"/>
    <n v="200845.06"/>
    <n v="125530.58"/>
    <n v="129411.99"/>
    <n v="6.3378858411899941E-5"/>
    <n v="129753.55696579439"/>
    <m/>
    <m/>
    <n v="186051133761.65652"/>
    <m/>
    <m/>
    <n v="115052005.84242795"/>
    <m/>
    <m/>
    <n v="9.6028504287169731"/>
    <m/>
    <m/>
    <n v="230.80209334947145"/>
    <m/>
    <m/>
    <n v="22.476000128070513"/>
    <m/>
    <m/>
    <m/>
    <n v="126377.15787742351"/>
    <m/>
    <m/>
    <n v="205"/>
    <n v="0.92906336088154273"/>
    <n v="127911.83"/>
    <n v="760.99016468422701"/>
    <m/>
    <m/>
    <n v="1505.5411495014689"/>
    <n v="1.2719043555346836"/>
    <m/>
    <m/>
    <n v="38002570085.822395"/>
    <m/>
    <m/>
    <m/>
    <n v="5.2657079243199734"/>
    <m/>
    <m/>
    <m/>
    <n v="4.4810913675541419"/>
    <m/>
    <m/>
    <m/>
    <m/>
    <m/>
    <m/>
  </r>
  <r>
    <x v="199"/>
    <n v="13.23"/>
    <n v="14.31"/>
    <n v="192759.7"/>
    <n v="198695.99"/>
    <n v="124016.53"/>
    <n v="127826.52"/>
    <n v="6.4915678809729371E-5"/>
    <n v="128380.45080131995"/>
    <m/>
    <m/>
    <n v="182080353982.93033"/>
    <m/>
    <m/>
    <n v="113202140.64901729"/>
    <m/>
    <m/>
    <n v="9.6534725409541338"/>
    <m/>
    <m/>
    <n v="228.00166280471214"/>
    <m/>
    <m/>
    <n v="22.753267544492775"/>
    <m/>
    <m/>
    <m/>
    <n v="125014.11524896749"/>
    <m/>
    <m/>
    <n v="206"/>
    <n v="0.92452830188679247"/>
    <n v="126184.72"/>
    <n v="750.53917221603956"/>
    <m/>
    <m/>
    <n v="1525.8694895362842"/>
    <n v="1.2887114924911054"/>
    <m/>
    <m/>
    <n v="37185544984.612053"/>
    <m/>
    <m/>
    <m/>
    <n v="5.3213081349730835"/>
    <m/>
    <m/>
    <m/>
    <n v="4.5293982750096458"/>
    <m/>
    <m/>
    <m/>
    <m/>
    <m/>
    <m/>
  </r>
  <r>
    <x v="200"/>
    <n v="13.19"/>
    <n v="14.34"/>
    <n v="194533.74"/>
    <n v="200511.77"/>
    <n v="123240.6"/>
    <n v="127018.45"/>
    <n v="6.4915678809729371E-5"/>
    <n v="129558.82518062797"/>
    <m/>
    <m/>
    <n v="185411884989.31946"/>
    <m/>
    <m/>
    <n v="114752784.08870041"/>
    <m/>
    <m/>
    <n v="9.6091133851012884"/>
    <m/>
    <m/>
    <n v="226.56960785668412"/>
    <m/>
    <m/>
    <n v="22.897744435558071"/>
    <m/>
    <m/>
    <m/>
    <n v="126152.92550083472"/>
    <m/>
    <m/>
    <n v="207"/>
    <n v="0.91980474198047413"/>
    <n v="125706.18"/>
    <n v="747.63446340334087"/>
    <m/>
    <m/>
    <n v="1531.6561615320909"/>
    <n v="1.2934761459343347"/>
    <m/>
    <m/>
    <n v="37863907948.56292"/>
    <m/>
    <m/>
    <m/>
    <n v="5.2724338722319857"/>
    <m/>
    <m/>
    <m/>
    <n v="4.4881317914301508"/>
    <m/>
    <m/>
    <m/>
    <m/>
    <m/>
    <m/>
  </r>
  <r>
    <x v="201"/>
    <n v="12.56"/>
    <n v="13.94"/>
    <n v="188484.07"/>
    <n v="194263.18"/>
    <n v="121546.23"/>
    <n v="125263.89"/>
    <n v="6.4915678809729371E-5"/>
    <n v="125526.70417677748"/>
    <m/>
    <m/>
    <n v="173859253437.81052"/>
    <m/>
    <m/>
    <n v="109387637.83305654"/>
    <m/>
    <m/>
    <n v="9.7585847876059955"/>
    <m/>
    <m/>
    <n v="223.44917321415429"/>
    <m/>
    <m/>
    <n v="23.214689094854503"/>
    <m/>
    <m/>
    <m/>
    <n v="122218.07967676141"/>
    <m/>
    <m/>
    <n v="208"/>
    <n v="0.90100430416068877"/>
    <n v="123648.25"/>
    <n v="735.33755327974575"/>
    <m/>
    <m/>
    <n v="1556.7308329961488"/>
    <n v="1.3145269617238646"/>
    <m/>
    <m/>
    <n v="35502789832.769272"/>
    <m/>
    <m/>
    <m/>
    <n v="5.4364866077718883"/>
    <m/>
    <m/>
    <m/>
    <n v="4.6281256331483336"/>
    <m/>
    <m/>
    <m/>
    <m/>
    <m/>
    <m/>
  </r>
  <r>
    <x v="202"/>
    <n v="12.84"/>
    <n v="14.22"/>
    <n v="188855.15"/>
    <n v="194633.03"/>
    <n v="120578.24000000001"/>
    <n v="124258.16"/>
    <n v="6.4915678809729371E-5"/>
    <n v="125770.76938496537"/>
    <m/>
    <m/>
    <n v="174524700825.95419"/>
    <m/>
    <m/>
    <n v="109698974.12350437"/>
    <m/>
    <m/>
    <n v="9.7490415466423972"/>
    <m/>
    <m/>
    <n v="221.66422658014329"/>
    <m/>
    <m/>
    <n v="23.401730858653515"/>
    <m/>
    <m/>
    <m/>
    <n v="122447.24329790751"/>
    <m/>
    <m/>
    <n v="209"/>
    <n v="0.90295358649789026"/>
    <n v="123054.9"/>
    <n v="731.75175281863346"/>
    <m/>
    <m/>
    <n v="1564.2011064513597"/>
    <n v="1.3207097652232413"/>
    <m/>
    <m/>
    <n v="35636773602.076019"/>
    <m/>
    <m/>
    <m/>
    <n v="5.4258835713645963"/>
    <m/>
    <m/>
    <m/>
    <n v="4.6194433420207428"/>
    <m/>
    <m/>
    <m/>
    <m/>
    <m/>
    <m/>
  </r>
  <r>
    <x v="203"/>
    <n v="12.43"/>
    <n v="13.93"/>
    <n v="186664.67"/>
    <n v="192362.9"/>
    <n v="120017.74"/>
    <n v="123672.49"/>
    <n v="6.4915678809729371E-5"/>
    <n v="124308.95694933239"/>
    <m/>
    <m/>
    <n v="170456873207.54727"/>
    <m/>
    <m/>
    <n v="107778706.26211204"/>
    <m/>
    <m/>
    <n v="9.8056409903261326"/>
    <m/>
    <m/>
    <n v="220.62845519649909"/>
    <m/>
    <m/>
    <n v="23.51268766914928"/>
    <m/>
    <m/>
    <m/>
    <n v="121015.5811073941"/>
    <m/>
    <m/>
    <n v="210"/>
    <n v="0.89231873653984206"/>
    <n v="122275.32"/>
    <n v="727.05916886134162"/>
    <m/>
    <m/>
    <n v="1574.1106663190881"/>
    <n v="1.3289507644126239"/>
    <m/>
    <m/>
    <n v="34804291560.826012"/>
    <m/>
    <m/>
    <m/>
    <n v="5.4889134754080295"/>
    <m/>
    <m/>
    <m/>
    <n v="4.6734533987963243"/>
    <m/>
    <m/>
    <m/>
    <m/>
    <m/>
    <m/>
  </r>
  <r>
    <x v="204"/>
    <n v="12.47"/>
    <n v="13.52"/>
    <n v="180719.43"/>
    <n v="186186.21"/>
    <n v="117021.16"/>
    <n v="120552.54"/>
    <n v="6.5754036068232935E-5"/>
    <n v="120337.99868390545"/>
    <m/>
    <m/>
    <n v="159523390636.45041"/>
    <m/>
    <m/>
    <n v="102583679.58394033"/>
    <m/>
    <m/>
    <n v="9.962031237670729"/>
    <m/>
    <m/>
    <n v="215.09886529889076"/>
    <m/>
    <m/>
    <n v="24.108628429713981"/>
    <m/>
    <m/>
    <m/>
    <n v="117116.34546594818"/>
    <m/>
    <m/>
    <n v="211"/>
    <n v="0.92233727810650901"/>
    <n v="118789.62"/>
    <n v="706.11232603128849"/>
    <m/>
    <m/>
    <n v="1618.9838062919662"/>
    <n v="1.3663169359330571"/>
    <m/>
    <m/>
    <n v="32564799963.121269"/>
    <m/>
    <m/>
    <m/>
    <n v="5.6641047734272405"/>
    <m/>
    <m/>
    <m/>
    <n v="4.8240548715442175"/>
    <m/>
    <m/>
    <m/>
    <m/>
    <m/>
    <m/>
  </r>
  <r>
    <x v="205"/>
    <n v="13.18"/>
    <n v="14.24"/>
    <n v="182854.3"/>
    <n v="188373.42"/>
    <n v="118226.13"/>
    <n v="121785.95"/>
    <n v="6.5754036068232935E-5"/>
    <n v="121756.603421341"/>
    <m/>
    <m/>
    <n v="163274726267.21405"/>
    <m/>
    <m/>
    <n v="104390320.90274636"/>
    <m/>
    <m/>
    <n v="9.9032593283785761"/>
    <m/>
    <m/>
    <n v="217.30844515842381"/>
    <m/>
    <m/>
    <n v="23.862652114871373"/>
    <m/>
    <m/>
    <m/>
    <n v="118488.75319158754"/>
    <m/>
    <m/>
    <n v="212"/>
    <n v="0.925561797752809"/>
    <n v="119805.26"/>
    <n v="712.09391334500992"/>
    <m/>
    <m/>
    <n v="1605.1416480880559"/>
    <n v="1.3545066435591036"/>
    <m/>
    <m/>
    <n v="33328782392.792103"/>
    <m/>
    <m/>
    <m/>
    <n v="5.5973053743757015"/>
    <m/>
    <m/>
    <m/>
    <n v="4.7675217577206119"/>
    <m/>
    <m/>
    <m/>
    <m/>
    <m/>
    <m/>
  </r>
  <r>
    <x v="206"/>
    <n v="13.83"/>
    <n v="14.63"/>
    <n v="184845.27"/>
    <n v="190412.1"/>
    <n v="118878.53"/>
    <n v="122449.99"/>
    <n v="6.5754036068232935E-5"/>
    <n v="123079.32301312037"/>
    <m/>
    <m/>
    <n v="166812250413.65939"/>
    <m/>
    <m/>
    <n v="106083957.22185396"/>
    <m/>
    <m/>
    <n v="9.8494137273688498"/>
    <m/>
    <m/>
    <n v="218.50227702580091"/>
    <m/>
    <m/>
    <n v="23.733223322679947"/>
    <m/>
    <m/>
    <m/>
    <n v="119767.6577014278"/>
    <m/>
    <m/>
    <n v="213"/>
    <n v="0.94531784005468211"/>
    <n v="120731.94"/>
    <n v="717.54584649032404"/>
    <m/>
    <m/>
    <n v="1592.7260608054085"/>
    <n v="1.3439022827548828"/>
    <m/>
    <m/>
    <n v="34049039508.169209"/>
    <m/>
    <m/>
    <m/>
    <n v="5.5364704045626372"/>
    <m/>
    <m/>
    <m/>
    <n v="4.7160607007510729"/>
    <m/>
    <m/>
    <m/>
    <m/>
    <m/>
    <m/>
  </r>
  <r>
    <x v="207"/>
    <n v="14.36"/>
    <n v="15.06"/>
    <n v="188661.91"/>
    <n v="194331.17"/>
    <n v="120282.6"/>
    <n v="123888.19"/>
    <n v="6.5754036068232935E-5"/>
    <n v="125617.57174306487"/>
    <m/>
    <m/>
    <n v="173682493034.32355"/>
    <m/>
    <m/>
    <n v="109358045.40172829"/>
    <m/>
    <m/>
    <n v="9.7477994832587989"/>
    <m/>
    <m/>
    <n v="221.07760869250626"/>
    <m/>
    <m/>
    <n v="23.455146526974854"/>
    <m/>
    <m/>
    <m/>
    <n v="122229.20447968027"/>
    <m/>
    <m/>
    <n v="214"/>
    <n v="0.95351925630810086"/>
    <n v="122494.39999999999"/>
    <n v="727.96382528856884"/>
    <m/>
    <m/>
    <n v="1569.4752460406735"/>
    <n v="1.3241582938542149"/>
    <m/>
    <m/>
    <n v="35449442450.092979"/>
    <m/>
    <m/>
    <m/>
    <n v="5.4222659778399471"/>
    <m/>
    <m/>
    <m/>
    <n v="4.6191274153680837"/>
    <m/>
    <m/>
    <m/>
    <m/>
    <m/>
    <m/>
  </r>
  <r>
    <x v="208"/>
    <n v="14.65"/>
    <n v="15.71"/>
    <n v="187654.97"/>
    <n v="193255.64"/>
    <n v="120292.43"/>
    <n v="123873.88"/>
    <n v="6.4636240757920405E-5"/>
    <n v="124937.97680359827"/>
    <m/>
    <m/>
    <n v="171770006596.2616"/>
    <m/>
    <m/>
    <n v="108447058.98425627"/>
    <m/>
    <m/>
    <n v="9.7740109692747925"/>
    <m/>
    <m/>
    <n v="221.07950317879514"/>
    <m/>
    <m/>
    <n v="23.459801648125332"/>
    <m/>
    <m/>
    <m/>
    <n v="121542.23447891331"/>
    <m/>
    <m/>
    <n v="215"/>
    <n v="0.93252705283259063"/>
    <n v="122360.52"/>
    <n v="726.99787537771329"/>
    <m/>
    <m/>
    <n v="1571.190600750276"/>
    <n v="1.3252285852231855"/>
    <m/>
    <m/>
    <n v="35053507056.966164"/>
    <m/>
    <m/>
    <m/>
    <n v="5.4515138350676295"/>
    <m/>
    <m/>
    <m/>
    <n v="4.6450929377846801"/>
    <m/>
    <m/>
    <m/>
    <m/>
    <m/>
    <m/>
  </r>
  <r>
    <x v="209"/>
    <n v="14.06"/>
    <n v="14.65"/>
    <n v="186293.69"/>
    <n v="191841.24"/>
    <n v="120600.49"/>
    <n v="124183.1"/>
    <n v="6.4636240757920405E-5"/>
    <n v="124028.63184842949"/>
    <m/>
    <m/>
    <n v="169258993609.26993"/>
    <m/>
    <m/>
    <n v="107255476.47074743"/>
    <m/>
    <m/>
    <n v="9.8095226777548845"/>
    <m/>
    <m/>
    <n v="221.64026689436"/>
    <m/>
    <m/>
    <n v="23.401887193887045"/>
    <m/>
    <m/>
    <m/>
    <n v="120649.21995121051"/>
    <m/>
    <m/>
    <n v="216"/>
    <n v="0.95972696245733791"/>
    <n v="122919.38"/>
    <n v="730.26128453786657"/>
    <m/>
    <m/>
    <n v="1564.0144660040744"/>
    <n v="1.3190507877717552"/>
    <m/>
    <m/>
    <n v="34539243652.017807"/>
    <m/>
    <m/>
    <m/>
    <n v="5.4911566276559256"/>
    <m/>
    <m/>
    <m/>
    <n v="4.6792188354672941"/>
    <m/>
    <m/>
    <m/>
    <m/>
    <m/>
    <m/>
  </r>
  <r>
    <x v="210"/>
    <n v="13.44"/>
    <n v="14.21"/>
    <n v="183042.63"/>
    <n v="188480.96"/>
    <n v="119808.02"/>
    <n v="123359.06"/>
    <n v="6.4636240757920405E-5"/>
    <n v="121861.20421133147"/>
    <m/>
    <m/>
    <n v="163332705854.66412"/>
    <m/>
    <m/>
    <n v="104436453.9858443"/>
    <m/>
    <m/>
    <n v="9.8951766396487919"/>
    <m/>
    <m/>
    <n v="220.17849215143531"/>
    <m/>
    <m/>
    <n v="23.557826112617331"/>
    <m/>
    <m/>
    <m/>
    <n v="118532.52529512098"/>
    <m/>
    <m/>
    <n v="217"/>
    <n v="0.94581280788177335"/>
    <n v="122068.57"/>
    <n v="725.1500156525999"/>
    <m/>
    <m/>
    <n v="1574.840091286442"/>
    <n v="1.3280549458330722"/>
    <m/>
    <m/>
    <n v="33328145736.147633"/>
    <m/>
    <m/>
    <m/>
    <n v="5.5870791754665259"/>
    <m/>
    <m/>
    <m/>
    <n v="4.7613114067203588"/>
    <m/>
    <m/>
    <m/>
    <m/>
    <m/>
    <m/>
  </r>
  <r>
    <x v="211"/>
    <n v="13.24"/>
    <n v="13.85"/>
    <n v="180713.33"/>
    <n v="186070.27"/>
    <n v="116006.62"/>
    <n v="119437.02"/>
    <n v="6.4636240757920405E-5"/>
    <n v="120307.53184332211"/>
    <m/>
    <m/>
    <n v="159157715633.71945"/>
    <m/>
    <m/>
    <n v="102431842.98945209"/>
    <m/>
    <m/>
    <n v="9.958197587736997"/>
    <m/>
    <m/>
    <n v="213.18722955513769"/>
    <m/>
    <m/>
    <n v="24.307488470051585"/>
    <m/>
    <m/>
    <m/>
    <n v="117013.11642108868"/>
    <m/>
    <m/>
    <n v="218"/>
    <n v="0.95595667870036105"/>
    <n v="118825.26"/>
    <n v="705.82797117982295"/>
    <m/>
    <m/>
    <n v="1616.6829228725762"/>
    <n v="1.3632115638026931"/>
    <m/>
    <m/>
    <n v="32474510834.644417"/>
    <m/>
    <m/>
    <m/>
    <n v="5.6582749187834835"/>
    <m/>
    <m/>
    <m/>
    <n v="4.8223423812835549"/>
    <m/>
    <m/>
    <m/>
    <m/>
    <m/>
    <m/>
  </r>
  <r>
    <x v="212"/>
    <n v="13.24"/>
    <n v="13.87"/>
    <n v="179091.17"/>
    <n v="184388"/>
    <n v="115822.97"/>
    <n v="119240.22"/>
    <n v="6.4636240757920405E-5"/>
    <n v="119224.69288241191"/>
    <m/>
    <m/>
    <n v="156282847590.94714"/>
    <m/>
    <m/>
    <n v="101041737.47319166"/>
    <m/>
    <m/>
    <n v="10.002953494820698"/>
    <m/>
    <m/>
    <n v="212.84454296468496"/>
    <m/>
    <m/>
    <n v="24.348213863996104"/>
    <m/>
    <m/>
    <m/>
    <n v="115951.85967395887"/>
    <m/>
    <m/>
    <n v="219"/>
    <n v="0.95457822638788759"/>
    <n v="118871.59"/>
    <n v="706.04803960725076"/>
    <m/>
    <m/>
    <n v="1616.0525777774619"/>
    <n v="1.3625508726551365"/>
    <m/>
    <m/>
    <n v="31886229138.352264"/>
    <m/>
    <m/>
    <m/>
    <n v="5.7091657278146464"/>
    <m/>
    <m/>
    <m/>
    <n v="4.8660759469267179"/>
    <m/>
    <m/>
    <m/>
    <m/>
    <m/>
    <m/>
  </r>
  <r>
    <x v="213"/>
    <n v="12.82"/>
    <n v="13.36"/>
    <n v="176979.53"/>
    <n v="182178.15"/>
    <n v="113980.93"/>
    <n v="117320.7"/>
    <n v="6.8968338003738694E-5"/>
    <n v="117810.31217094364"/>
    <m/>
    <m/>
    <n v="152547690236.14032"/>
    <m/>
    <m/>
    <n v="99222438.265927613"/>
    <m/>
    <m/>
    <n v="10.062109391311356"/>
    <m/>
    <m/>
    <n v="209.444157270175"/>
    <m/>
    <m/>
    <n v="24.742543359401669"/>
    <m/>
    <m/>
    <m/>
    <n v="114552.31531229855"/>
    <m/>
    <m/>
    <n v="220"/>
    <n v="0.95958083832335339"/>
    <n v="117136.7"/>
    <n v="695.58054832756341"/>
    <m/>
    <m/>
    <n v="1639.638309714423"/>
    <n v="1.382043729289991"/>
    <m/>
    <m/>
    <n v="31118783929.353851"/>
    <m/>
    <m/>
    <m/>
    <n v="5.776781593040754"/>
    <m/>
    <m/>
    <m/>
    <n v="4.9248032957320147"/>
    <m/>
    <m/>
    <m/>
    <m/>
    <m/>
    <m/>
  </r>
  <r>
    <x v="214"/>
    <n v="12.03"/>
    <n v="12.92"/>
    <n v="171258.92"/>
    <n v="176276.94"/>
    <n v="111298.19"/>
    <n v="114551.26"/>
    <n v="6.8968338003738694E-5"/>
    <n v="113999.48266835973"/>
    <m/>
    <m/>
    <n v="142668271088.31372"/>
    <m/>
    <m/>
    <n v="94400435.306844369"/>
    <m/>
    <m/>
    <n v="10.224811816464602"/>
    <m/>
    <m/>
    <n v="204.50953691112571"/>
    <m/>
    <m/>
    <n v="25.327418992107113"/>
    <m/>
    <m/>
    <m/>
    <n v="110838.48815356768"/>
    <m/>
    <m/>
    <n v="221"/>
    <n v="0.93111455108359131"/>
    <n v="113773.42"/>
    <n v="675.55598335182538"/>
    <m/>
    <m/>
    <n v="1686.7163197172345"/>
    <n v="1.421590799598929"/>
    <m/>
    <m/>
    <n v="29101771328.759632"/>
    <m/>
    <m/>
    <m/>
    <n v="5.9636283554169243"/>
    <m/>
    <m/>
    <m/>
    <n v="5.0844927093166463"/>
    <m/>
    <m/>
    <m/>
    <m/>
    <m/>
    <m/>
  </r>
  <r>
    <x v="215"/>
    <n v="11.66"/>
    <n v="12.35"/>
    <n v="163518.81"/>
    <n v="168297.88"/>
    <n v="108333.27"/>
    <n v="111491.77"/>
    <n v="6.8968338003738694E-5"/>
    <n v="108844.57995598928"/>
    <m/>
    <m/>
    <n v="129755783065.7563"/>
    <m/>
    <m/>
    <n v="87990130.932864785"/>
    <m/>
    <m/>
    <n v="10.455949366439754"/>
    <m/>
    <m/>
    <n v="199.05666621714994"/>
    <m/>
    <m/>
    <n v="26.004707504508357"/>
    <m/>
    <m/>
    <m/>
    <n v="105818.41255078866"/>
    <m/>
    <m/>
    <n v="222"/>
    <n v="0.94412955465587045"/>
    <n v="110642.24000000001"/>
    <n v="656.91258105712905"/>
    <m/>
    <m/>
    <n v="1733.1367613807809"/>
    <n v="1.4605762034899403"/>
    <m/>
    <m/>
    <n v="26466334259.605999"/>
    <m/>
    <m/>
    <m/>
    <n v="6.2332777484767652"/>
    <m/>
    <m/>
    <m/>
    <n v="5.3148089078703995"/>
    <m/>
    <m/>
    <m/>
    <m/>
    <m/>
    <m/>
  </r>
  <r>
    <x v="216"/>
    <n v="11.79"/>
    <n v="12.5"/>
    <n v="162471.23000000001"/>
    <n v="167208.07999999999"/>
    <n v="107634.03"/>
    <n v="110764.46"/>
    <n v="6.8968338003738694E-5"/>
    <n v="108144.63230639174"/>
    <m/>
    <m/>
    <n v="128078379280.70367"/>
    <m/>
    <m/>
    <n v="87134635.381815434"/>
    <m/>
    <m/>
    <n v="10.489529692833706"/>
    <m/>
    <m/>
    <n v="197.76702723822581"/>
    <m/>
    <m/>
    <n v="26.175184792412477"/>
    <m/>
    <m/>
    <m/>
    <n v="105130.16916553149"/>
    <m/>
    <m/>
    <n v="223"/>
    <n v="0.94319999999999993"/>
    <n v="110455.37"/>
    <n v="655.75187732815573"/>
    <m/>
    <m/>
    <n v="1736.0639550691878"/>
    <n v="1.4629043656162015"/>
    <m/>
    <m/>
    <n v="26122692500.170559"/>
    <m/>
    <m/>
    <m/>
    <n v="6.273348662973337"/>
    <m/>
    <m/>
    <m/>
    <n v="5.3493956239767355"/>
    <m/>
    <m/>
    <m/>
    <m/>
    <m/>
    <m/>
  </r>
  <r>
    <x v="217"/>
    <n v="11.21"/>
    <n v="12.19"/>
    <n v="154698.76"/>
    <n v="159197.47"/>
    <n v="103975.27"/>
    <n v="106991.65"/>
    <n v="6.8968338003738694E-5"/>
    <n v="102968.58456329264"/>
    <m/>
    <m/>
    <n v="115809165058.40266"/>
    <m/>
    <m/>
    <n v="80872186.574360088"/>
    <m/>
    <m/>
    <n v="10.740516498478943"/>
    <m/>
    <m/>
    <n v="191.03975441538805"/>
    <m/>
    <m/>
    <n v="27.067617998664083"/>
    <m/>
    <m/>
    <m/>
    <n v="100090.71028208741"/>
    <m/>
    <m/>
    <n v="224"/>
    <n v="0.91960623461853985"/>
    <n v="104776.25"/>
    <n v="621.987485319813"/>
    <m/>
    <m/>
    <n v="1825.3245815875048"/>
    <n v="1.5379745451242963"/>
    <m/>
    <m/>
    <n v="23618922986.328232"/>
    <m/>
    <m/>
    <m/>
    <n v="6.5735862683994855"/>
    <m/>
    <m/>
    <m/>
    <n v="5.6058539200893449"/>
    <m/>
    <m/>
    <m/>
    <m/>
    <m/>
    <m/>
  </r>
  <r>
    <x v="218"/>
    <n v="11.73"/>
    <n v="12.54"/>
    <n v="155060.57999999999"/>
    <n v="159536.87"/>
    <n v="104386.87"/>
    <n v="107393.06"/>
    <n v="6.9108111824478513E-5"/>
    <n v="103201.86484917018"/>
    <m/>
    <m/>
    <n v="116311302275.411"/>
    <m/>
    <m/>
    <n v="81128475.086829141"/>
    <m/>
    <m/>
    <n v="10.728229684400109"/>
    <m/>
    <m/>
    <n v="191.78198114348695"/>
    <m/>
    <m/>
    <n v="26.968664711434325"/>
    <m/>
    <m/>
    <m/>
    <n v="100295.44188208229"/>
    <m/>
    <m/>
    <n v="225"/>
    <n v="0.93540669856459335"/>
    <n v="105600.8"/>
    <n v="626.73546122756011"/>
    <m/>
    <m/>
    <n v="1810.9599580802883"/>
    <n v="1.5254373676359796"/>
    <m/>
    <m/>
    <n v="23717233525.176228"/>
    <m/>
    <m/>
    <m/>
    <n v="6.5586552541378813"/>
    <m/>
    <m/>
    <m/>
    <n v="5.5944392870181359"/>
    <m/>
    <m/>
    <m/>
    <m/>
    <m/>
    <m/>
  </r>
  <r>
    <x v="219"/>
    <n v="11.6"/>
    <n v="12.18"/>
    <n v="155871.31"/>
    <n v="160359.98000000001"/>
    <n v="102810.53"/>
    <n v="105763.91"/>
    <n v="6.9108111824478513E-5"/>
    <n v="103738.92338976912"/>
    <m/>
    <m/>
    <n v="117514297574.25923"/>
    <m/>
    <m/>
    <n v="81755549.050338492"/>
    <m/>
    <m/>
    <n v="10.700275714921741"/>
    <m/>
    <m/>
    <n v="188.88128698634708"/>
    <m/>
    <m/>
    <n v="27.378658095824303"/>
    <m/>
    <m/>
    <m/>
    <n v="100810.00324168833"/>
    <m/>
    <m/>
    <n v="226"/>
    <n v="0.95238095238095233"/>
    <n v="105098.14"/>
    <n v="623.7034953537576"/>
    <m/>
    <m/>
    <n v="1819.5801307733798"/>
    <n v="1.5325531608644998"/>
    <m/>
    <m/>
    <n v="23961158083.042561"/>
    <m/>
    <m/>
    <m/>
    <n v="6.5245128187575441"/>
    <m/>
    <m/>
    <m/>
    <n v="5.5657542720717439"/>
    <m/>
    <m/>
    <m/>
    <m/>
    <m/>
    <m/>
  </r>
  <r>
    <x v="220"/>
    <n v="12"/>
    <n v="12.51"/>
    <n v="157168.41"/>
    <n v="161683.35999999999"/>
    <n v="103784.59"/>
    <n v="106758.64"/>
    <n v="6.9108111824478513E-5"/>
    <n v="104599.64751017092"/>
    <m/>
    <m/>
    <n v="119456739897.15887"/>
    <m/>
    <m/>
    <n v="82766793.976679161"/>
    <m/>
    <m/>
    <n v="10.655846041983612"/>
    <m/>
    <m/>
    <n v="190.66615976396449"/>
    <m/>
    <m/>
    <n v="27.122027709373288"/>
    <m/>
    <m/>
    <m/>
    <n v="101639.01967157355"/>
    <m/>
    <m/>
    <n v="227"/>
    <n v="0.95923261390887293"/>
    <n v="105898.61"/>
    <n v="628.404802724403"/>
    <m/>
    <m/>
    <n v="1805.7214715499133"/>
    <n v="1.520736444143812"/>
    <m/>
    <m/>
    <n v="24355818980.595482"/>
    <m/>
    <m/>
    <m/>
    <n v="6.4703675261367728"/>
    <m/>
    <m/>
    <m/>
    <n v="5.5199998700653925"/>
    <m/>
    <m/>
    <m/>
    <m/>
    <m/>
    <m/>
  </r>
  <r>
    <x v="221"/>
    <n v="11.51"/>
    <n v="12.27"/>
    <n v="154534.12"/>
    <n v="158962.22"/>
    <n v="103198.45"/>
    <n v="106148.33"/>
    <n v="6.9108111824478513E-5"/>
    <n v="102843.95152419148"/>
    <m/>
    <m/>
    <n v="115438571877.39192"/>
    <m/>
    <m/>
    <n v="80676565.694360942"/>
    <m/>
    <m/>
    <n v="10.745235606894406"/>
    <m/>
    <m/>
    <n v="189.58471939918485"/>
    <m/>
    <m/>
    <n v="27.277953126627462"/>
    <m/>
    <m/>
    <m/>
    <n v="99925.554627199555"/>
    <m/>
    <m/>
    <n v="228"/>
    <n v="0.93806030969845156"/>
    <n v="104697.75"/>
    <n v="621.23036087493097"/>
    <m/>
    <m/>
    <n v="1826.1978374467408"/>
    <n v="1.5378353690152984"/>
    <m/>
    <m/>
    <n v="23535206255.843044"/>
    <m/>
    <m/>
    <m/>
    <n v="6.5789577423373826"/>
    <m/>
    <m/>
    <m/>
    <n v="5.6130820734608138"/>
    <m/>
    <m/>
    <m/>
    <m/>
    <m/>
    <m/>
  </r>
  <r>
    <x v="222"/>
    <n v="11.43"/>
    <n v="11.96"/>
    <n v="150629.54"/>
    <n v="154934.76999999999"/>
    <n v="99765.68"/>
    <n v="102610.1"/>
    <n v="6.9108111824478513E-5"/>
    <n v="100242.97142856153"/>
    <m/>
    <m/>
    <n v="109591712439.98418"/>
    <m/>
    <m/>
    <n v="77609802.075014889"/>
    <m/>
    <m/>
    <n v="10.881072470187611"/>
    <m/>
    <m/>
    <n v="183.27394700795014"/>
    <m/>
    <m/>
    <n v="28.18811140557624"/>
    <m/>
    <m/>
    <m/>
    <n v="97391.04959863839"/>
    <m/>
    <m/>
    <n v="229"/>
    <n v="0.95568561872909685"/>
    <n v="101582.96"/>
    <n v="602.70150420654284"/>
    <m/>
    <m/>
    <n v="1880.5277801828618"/>
    <n v="1.5834363250347647"/>
    <m/>
    <m/>
    <n v="22341882344.65757"/>
    <m/>
    <m/>
    <m/>
    <n v="6.7453273395879121"/>
    <m/>
    <m/>
    <m/>
    <n v="5.7554793979235734"/>
    <m/>
    <m/>
    <m/>
    <m/>
    <m/>
    <m/>
  </r>
  <r>
    <x v="223"/>
    <n v="11.52"/>
    <n v="12.01"/>
    <n v="152157.47"/>
    <n v="156474.25"/>
    <n v="99833.63"/>
    <n v="102658.71"/>
    <n v="7.0785537874762383E-5"/>
    <n v="101252.39178429582"/>
    <m/>
    <m/>
    <n v="111778164468.66328"/>
    <m/>
    <m/>
    <n v="78764268.860568747"/>
    <m/>
    <m/>
    <n v="10.826168237285962"/>
    <m/>
    <m/>
    <n v="183.38535873107747"/>
    <m/>
    <m/>
    <n v="28.177614661903227"/>
    <m/>
    <m/>
    <m/>
    <n v="98350.26906739999"/>
    <m/>
    <m/>
    <n v="230"/>
    <n v="0.95920066611157362"/>
    <n v="101616.03"/>
    <n v="602.75649601047905"/>
    <m/>
    <m/>
    <n v="1879.9155805217115"/>
    <n v="1.5824707285280677"/>
    <m/>
    <m/>
    <n v="22783570629.514526"/>
    <m/>
    <m/>
    <m/>
    <n v="6.6773705825509673"/>
    <m/>
    <m/>
    <m/>
    <n v="5.6988403028047268"/>
    <m/>
    <m/>
    <m/>
    <m/>
    <m/>
    <m/>
  </r>
  <r>
    <x v="224"/>
    <n v="11.27"/>
    <n v="11.65"/>
    <n v="152455.43"/>
    <n v="156769.57999999999"/>
    <n v="99467.94"/>
    <n v="102275.4"/>
    <n v="7.0785537874762383E-5"/>
    <n v="101448.19397770315"/>
    <m/>
    <m/>
    <n v="112202975484.29152"/>
    <m/>
    <m/>
    <n v="78986501.348011538"/>
    <m/>
    <m/>
    <n v="10.815670053936234"/>
    <m/>
    <m/>
    <n v="182.70916403094415"/>
    <m/>
    <m/>
    <n v="28.283780975769208"/>
    <m/>
    <m/>
    <m/>
    <n v="98533.061085594018"/>
    <m/>
    <m/>
    <n v="231"/>
    <n v="0.96738197424892702"/>
    <n v="101229.78"/>
    <n v="600.41848860696064"/>
    <m/>
    <m/>
    <n v="1887.0612778391182"/>
    <n v="1.5883352363460272"/>
    <m/>
    <m/>
    <n v="22868803524.370583"/>
    <m/>
    <m/>
    <m/>
    <n v="6.6644572781153197"/>
    <m/>
    <m/>
    <m/>
    <n v="5.6882765462933209"/>
    <m/>
    <m/>
    <m/>
    <m/>
    <m/>
    <m/>
  </r>
  <r>
    <x v="225"/>
    <n v="11.1"/>
    <n v="11.52"/>
    <n v="151829.93"/>
    <n v="156115.28"/>
    <n v="98238.74"/>
    <n v="101004.26"/>
    <n v="7.0785537874762383E-5"/>
    <n v="101029.50490761496"/>
    <m/>
    <m/>
    <n v="111269231730.94698"/>
    <m/>
    <m/>
    <n v="78491256.693872586"/>
    <m/>
    <m/>
    <n v="10.837958326577718"/>
    <m/>
    <m/>
    <n v="180.44688969558018"/>
    <m/>
    <m/>
    <n v="28.636276617500712"/>
    <m/>
    <m/>
    <m/>
    <n v="98118.996745977551"/>
    <m/>
    <m/>
    <n v="232"/>
    <n v="0.96354166666666663"/>
    <n v="99604.2"/>
    <n v="590.73064842816086"/>
    <m/>
    <m/>
    <n v="1917.3643079556487"/>
    <n v="1.6136882453828794"/>
    <m/>
    <m/>
    <n v="22677146942.242138"/>
    <m/>
    <m/>
    <m/>
    <n v="6.6919606376466119"/>
    <m/>
    <m/>
    <m/>
    <n v="5.7122104342684636"/>
    <m/>
    <m/>
    <m/>
    <m/>
    <m/>
    <m/>
  </r>
  <r>
    <x v="226"/>
    <n v="11.77"/>
    <n v="12.18"/>
    <n v="153302.12"/>
    <n v="157617.97"/>
    <n v="99967.7"/>
    <n v="102774.75"/>
    <n v="7.0785537874762383E-5"/>
    <n v="102006.63091510284"/>
    <m/>
    <m/>
    <n v="113414180159.88483"/>
    <m/>
    <m/>
    <n v="79623771.347049773"/>
    <m/>
    <m/>
    <n v="10.785517134047875"/>
    <m/>
    <m/>
    <n v="183.61820075616816"/>
    <m/>
    <m/>
    <n v="28.135266119706916"/>
    <m/>
    <m/>
    <m/>
    <n v="99060.592869924745"/>
    <m/>
    <m/>
    <n v="233"/>
    <n v="0.9663382594417077"/>
    <n v="101699.64"/>
    <n v="603.11114722986747"/>
    <m/>
    <m/>
    <n v="1877.0274359616706"/>
    <n v="1.5795902585986223"/>
    <m/>
    <m/>
    <n v="23112926487.031509"/>
    <m/>
    <m/>
    <m/>
    <n v="6.6272383885620911"/>
    <m/>
    <m/>
    <m/>
    <n v="5.6574186758985672"/>
    <m/>
    <m/>
    <m/>
    <m/>
    <m/>
    <m/>
  </r>
  <r>
    <x v="227"/>
    <n v="11.18"/>
    <n v="12.13"/>
    <n v="153409.10999999999"/>
    <n v="157716.82"/>
    <n v="100118.55"/>
    <n v="102922.56"/>
    <n v="7.0785537874762383E-5"/>
    <n v="102075.33262169099"/>
    <m/>
    <m/>
    <n v="113559340188.1749"/>
    <m/>
    <m/>
    <n v="79697911.102210954"/>
    <m/>
    <m/>
    <n v="10.781854438359439"/>
    <m/>
    <m/>
    <n v="183.89079428620346"/>
    <m/>
    <m/>
    <n v="28.095751739532403"/>
    <m/>
    <m/>
    <m/>
    <n v="99119.867176213622"/>
    <m/>
    <m/>
    <n v="234"/>
    <n v="0.92168178070898588"/>
    <n v="101571.03"/>
    <n v="602.30141641868897"/>
    <m/>
    <m/>
    <n v="1879.4011365818403"/>
    <n v="1.5814378924474484"/>
    <m/>
    <m/>
    <n v="23141137147.595619"/>
    <m/>
    <m/>
    <m/>
    <n v="6.6227736483090256"/>
    <m/>
    <m/>
    <m/>
    <n v="5.6540617262307054"/>
    <m/>
    <m/>
    <m/>
    <m/>
    <m/>
    <m/>
  </r>
  <r>
    <x v="228"/>
    <n v="13.14"/>
    <n v="13.18"/>
    <n v="159207.42000000001"/>
    <n v="163633.28"/>
    <n v="103230.97"/>
    <n v="106093"/>
    <n v="7.2882684507336037E-5"/>
    <n v="105923.07957857418"/>
    <m/>
    <m/>
    <n v="122092800722.16002"/>
    <m/>
    <m/>
    <n v="84179265.769317433"/>
    <m/>
    <m/>
    <n v="10.578522199418469"/>
    <m/>
    <m/>
    <n v="189.58897848000515"/>
    <m/>
    <m/>
    <n v="27.234196613886212"/>
    <m/>
    <m/>
    <m/>
    <n v="102826.33601346974"/>
    <m/>
    <m/>
    <n v="235"/>
    <n v="0.9969650986342945"/>
    <n v="105297.11"/>
    <n v="624.20153404294354"/>
    <m/>
    <m/>
    <n v="1810.456290920682"/>
    <n v="1.5228461054937783"/>
    <m/>
    <m/>
    <n v="24873979434.563637"/>
    <m/>
    <m/>
    <m/>
    <n v="6.3731448616870248"/>
    <m/>
    <m/>
    <m/>
    <n v="5.4426956451787225"/>
    <m/>
    <m/>
    <m/>
    <m/>
    <m/>
    <m/>
  </r>
  <r>
    <x v="229"/>
    <n v="12.39"/>
    <n v="12.84"/>
    <n v="158469.65"/>
    <n v="162863.07999999999"/>
    <n v="102400.75"/>
    <n v="105232.03"/>
    <n v="7.2882684507336037E-5"/>
    <n v="105429.65934118317"/>
    <m/>
    <m/>
    <n v="120946799077.49762"/>
    <m/>
    <m/>
    <n v="83584133.423897833"/>
    <m/>
    <m/>
    <n v="10.603142065798048"/>
    <m/>
    <m/>
    <n v="188.05965113293004"/>
    <m/>
    <m/>
    <n v="27.456194157918436"/>
    <m/>
    <m/>
    <m/>
    <n v="102339.40208474158"/>
    <m/>
    <m/>
    <n v="236"/>
    <n v="0.96495327102803741"/>
    <n v="105114.36"/>
    <n v="623.06953714721033"/>
    <m/>
    <m/>
    <n v="1813.598455859167"/>
    <n v="1.5253444961944267"/>
    <m/>
    <m/>
    <n v="24638992106.447178"/>
    <m/>
    <m/>
    <m/>
    <n v="6.4028441750332794"/>
    <m/>
    <m/>
    <m/>
    <n v="5.4685099795336409"/>
    <m/>
    <m/>
    <m/>
    <m/>
    <m/>
    <m/>
  </r>
  <r>
    <x v="230"/>
    <n v="11.57"/>
    <n v="12.26"/>
    <n v="156332.45000000001"/>
    <n v="160654.76"/>
    <n v="100814.39999999999"/>
    <n v="103594.15"/>
    <n v="7.2882684507336037E-5"/>
    <n v="104005.24678216482"/>
    <m/>
    <m/>
    <n v="117670132100.09113"/>
    <m/>
    <m/>
    <n v="81883326.532832757"/>
    <m/>
    <m/>
    <n v="10.674750161045518"/>
    <m/>
    <m/>
    <n v="185.14179439391461"/>
    <m/>
    <m/>
    <n v="27.884535984323144"/>
    <m/>
    <m/>
    <m/>
    <n v="100948.84065324093"/>
    <m/>
    <m/>
    <n v="237"/>
    <n v="0.94371941272430671"/>
    <n v="103338.23"/>
    <n v="612.49362756138305"/>
    <m/>
    <m/>
    <n v="1844.243047382201"/>
    <n v="1.5509713883186578"/>
    <m/>
    <m/>
    <n v="23970006132.334305"/>
    <m/>
    <m/>
    <m/>
    <n v="6.4893604200726616"/>
    <m/>
    <m/>
    <m/>
    <n v="5.5428584655696289"/>
    <m/>
    <m/>
    <m/>
    <m/>
    <m/>
    <m/>
  </r>
  <r>
    <x v="231"/>
    <n v="11.49"/>
    <n v="11.88"/>
    <n v="153693.09"/>
    <n v="157930.71"/>
    <n v="99450.87"/>
    <n v="102185.47"/>
    <n v="7.2882684507336037E-5"/>
    <n v="102246.83349917144"/>
    <m/>
    <m/>
    <n v="113682866657.78398"/>
    <m/>
    <m/>
    <n v="79799950.052315265"/>
    <m/>
    <m/>
    <n v="10.76497009912018"/>
    <m/>
    <m/>
    <n v="182.63327027886632"/>
    <m/>
    <m/>
    <n v="28.264726286109131"/>
    <m/>
    <m/>
    <m/>
    <n v="99234.304953293744"/>
    <m/>
    <m/>
    <n v="238"/>
    <n v="0.96717171717171713"/>
    <n v="102215.87"/>
    <n v="605.79400820504202"/>
    <m/>
    <m/>
    <n v="1864.2734332970736"/>
    <n v="1.5676679204397121"/>
    <m/>
    <m/>
    <n v="23156358534.354553"/>
    <m/>
    <m/>
    <m/>
    <n v="6.5990861571575508"/>
    <m/>
    <m/>
    <m/>
    <n v="5.637045098144462"/>
    <m/>
    <m/>
    <m/>
    <m/>
    <m/>
    <m/>
  </r>
  <r>
    <x v="232"/>
    <n v="12.08"/>
    <n v="12.62"/>
    <n v="156656.39000000001"/>
    <n v="160941.18"/>
    <n v="100918.2"/>
    <n v="103670.8"/>
    <n v="7.5679509525805599E-5"/>
    <n v="104210.59368134305"/>
    <m/>
    <m/>
    <n v="118027694469.56413"/>
    <m/>
    <m/>
    <n v="82079304.856708005"/>
    <m/>
    <m/>
    <n v="10.661536826625024"/>
    <m/>
    <m/>
    <n v="185.31434353192469"/>
    <m/>
    <m/>
    <n v="27.857114126585728"/>
    <m/>
    <m/>
    <m/>
    <n v="101117.17895753852"/>
    <m/>
    <m/>
    <n v="239"/>
    <n v="0.95721077654516651"/>
    <n v="103627.17"/>
    <n v="614.01438534027682"/>
    <m/>
    <m/>
    <n v="1838.5333100029884"/>
    <n v="1.545583423508067"/>
    <m/>
    <m/>
    <n v="24036739844.584412"/>
    <m/>
    <m/>
    <m/>
    <n v="6.472390148248742"/>
    <m/>
    <m/>
    <m/>
    <n v="5.5301874283018408"/>
    <m/>
    <m/>
    <m/>
    <m/>
    <m/>
    <m/>
  </r>
  <r>
    <x v="233"/>
    <n v="12.04"/>
    <n v="12.62"/>
    <n v="155929.82"/>
    <n v="160182.54999999999"/>
    <n v="101039.43"/>
    <n v="103787.49"/>
    <n v="7.5679509525805599E-5"/>
    <n v="103724.73726214595"/>
    <m/>
    <m/>
    <n v="116918560766.04645"/>
    <m/>
    <m/>
    <n v="81498176.337634578"/>
    <m/>
    <m/>
    <n v="10.686386375297515"/>
    <m/>
    <m/>
    <n v="185.5324320303464"/>
    <m/>
    <m/>
    <n v="27.826835324571782"/>
    <m/>
    <m/>
    <m/>
    <n v="100637.64679218618"/>
    <m/>
    <m/>
    <n v="240"/>
    <n v="0.95404120443740092"/>
    <n v="103869.07"/>
    <n v="615.39964196566496"/>
    <m/>
    <m/>
    <n v="1834.241566749846"/>
    <n v="1.5418293510999623"/>
    <m/>
    <m/>
    <n v="23809333048.500828"/>
    <m/>
    <m/>
    <m/>
    <n v="6.5025962416672609"/>
    <m/>
    <m/>
    <m/>
    <n v="5.5564701157171044"/>
    <m/>
    <m/>
    <m/>
    <m/>
    <m/>
    <m/>
  </r>
  <r>
    <x v="234"/>
    <n v="12.5"/>
    <n v="13.18"/>
    <n v="159025.32999999999"/>
    <n v="163350.35999999999"/>
    <n v="102730.54"/>
    <n v="105516.74"/>
    <n v="7.5679509525805599E-5"/>
    <n v="105781.29551375408"/>
    <m/>
    <m/>
    <n v="121546685819.78125"/>
    <m/>
    <m/>
    <n v="83914964.012712985"/>
    <m/>
    <m/>
    <n v="10.580442667619685"/>
    <m/>
    <m/>
    <n v="188.63311266738384"/>
    <m/>
    <m/>
    <n v="27.364258689321851"/>
    <m/>
    <m/>
    <m/>
    <n v="102624.9296485989"/>
    <m/>
    <m/>
    <n v="241"/>
    <n v="0.94840667678300461"/>
    <n v="105575.92"/>
    <n v="625.46348263423613"/>
    <m/>
    <m/>
    <n v="1804.1000124044865"/>
    <n v="1.5163491658160473"/>
    <m/>
    <m/>
    <n v="24750217571.455879"/>
    <m/>
    <m/>
    <m/>
    <n v="6.3737024078130675"/>
    <m/>
    <m/>
    <m/>
    <n v="5.446794724755974"/>
    <m/>
    <m/>
    <m/>
    <m/>
    <m/>
    <m/>
  </r>
  <r>
    <x v="235"/>
    <n v="12.93"/>
    <n v="13.21"/>
    <n v="162839.03"/>
    <n v="167255.42000000001"/>
    <n v="103451.67"/>
    <n v="106249.45"/>
    <n v="7.5679509525805599E-5"/>
    <n v="108315.47111937679"/>
    <m/>
    <m/>
    <n v="127361966442.63321"/>
    <m/>
    <m/>
    <n v="86923242.038539439"/>
    <m/>
    <m/>
    <n v="10.453702342837493"/>
    <m/>
    <m/>
    <n v="189.95261479115254"/>
    <m/>
    <m/>
    <n v="27.17529227977283"/>
    <m/>
    <m/>
    <m/>
    <n v="105075.26237090147"/>
    <m/>
    <m/>
    <n v="242"/>
    <n v="0.97880393641180918"/>
    <n v="106635.34"/>
    <n v="631.6904775114707"/>
    <m/>
    <m/>
    <n v="1785.9964558819236"/>
    <n v="1.5009907962051976"/>
    <m/>
    <m/>
    <n v="25932702955.20369"/>
    <m/>
    <m/>
    <m/>
    <n v="6.2210426717864244"/>
    <m/>
    <m/>
    <m/>
    <n v="5.3167891558723328"/>
    <m/>
    <m/>
    <m/>
    <m/>
    <m/>
    <m/>
  </r>
  <r>
    <x v="236"/>
    <n v="11.94"/>
    <n v="12.58"/>
    <n v="157264.63"/>
    <n v="161517.18"/>
    <n v="102127.22"/>
    <n v="104881.15"/>
    <n v="7.5679509525805599E-5"/>
    <n v="104605.00246520672"/>
    <m/>
    <m/>
    <n v="118626450150.41933"/>
    <m/>
    <m/>
    <n v="82449175.539390877"/>
    <m/>
    <m/>
    <n v="10.632749685685187"/>
    <m/>
    <m/>
    <n v="187.51615566507439"/>
    <m/>
    <m/>
    <n v="27.526325743088108"/>
    <m/>
    <m/>
    <m/>
    <n v="101467.39547109463"/>
    <m/>
    <m/>
    <n v="243"/>
    <n v="0.94912559618441972"/>
    <n v="104476.97"/>
    <n v="618.85631789124056"/>
    <m/>
    <m/>
    <n v="1822.1462085856881"/>
    <n v="1.5312266796872578"/>
    <m/>
    <m/>
    <n v="24152477946.698997"/>
    <m/>
    <m/>
    <m/>
    <n v="6.4341760427323216"/>
    <m/>
    <m/>
    <m/>
    <n v="5.4994116448141792"/>
    <m/>
    <m/>
    <m/>
    <m/>
    <m/>
    <m/>
  </r>
  <r>
    <x v="237"/>
    <n v="12.26"/>
    <n v="12.75"/>
    <n v="156677.63"/>
    <n v="160877.63"/>
    <n v="101270.7"/>
    <n v="103977.72"/>
    <n v="7.5539651183342826E-5"/>
    <n v="104206.93461554471"/>
    <m/>
    <m/>
    <n v="117697724048.86908"/>
    <m/>
    <m/>
    <n v="81957114.156799331"/>
    <m/>
    <m/>
    <n v="10.652968769448066"/>
    <m/>
    <m/>
    <n v="185.92989465248058"/>
    <m/>
    <m/>
    <n v="27.766644498321551"/>
    <m/>
    <m/>
    <m/>
    <n v="101056.8991914269"/>
    <m/>
    <m/>
    <n v="244"/>
    <n v="0.96156862745098037"/>
    <n v="103799.91"/>
    <n v="614.70182303125091"/>
    <m/>
    <m/>
    <n v="1833.9545746972344"/>
    <n v="1.540711514046782"/>
    <m/>
    <m/>
    <n v="23958785379.239769"/>
    <m/>
    <m/>
    <m/>
    <n v="6.4587505284507767"/>
    <m/>
    <m/>
    <m/>
    <n v="5.5218282611516516"/>
    <m/>
    <m/>
    <m/>
    <m/>
    <m/>
    <m/>
  </r>
  <r>
    <x v="238"/>
    <n v="12.4"/>
    <n v="12.87"/>
    <n v="159135.4"/>
    <n v="163389.13"/>
    <n v="102460.03"/>
    <n v="105190.99"/>
    <n v="7.5539651183342826E-5"/>
    <n v="105839.02673226406"/>
    <m/>
    <m/>
    <n v="121376221654.62119"/>
    <m/>
    <m/>
    <n v="83875488.672386795"/>
    <m/>
    <m/>
    <n v="10.569540615146641"/>
    <m/>
    <m/>
    <n v="188.10888112565553"/>
    <m/>
    <m/>
    <n v="27.443705817623805"/>
    <m/>
    <m/>
    <m/>
    <n v="102631.57064276404"/>
    <m/>
    <m/>
    <n v="245"/>
    <n v="0.96348096348096357"/>
    <n v="105069.99"/>
    <n v="622.17463701707561"/>
    <m/>
    <m/>
    <n v="1811.5145838896174"/>
    <n v="1.5217153370278134"/>
    <m/>
    <m/>
    <n v="24706005700.673466"/>
    <m/>
    <m/>
    <m/>
    <n v="6.3576252730831113"/>
    <m/>
    <m/>
    <m/>
    <n v="5.4358352122236617"/>
    <m/>
    <m/>
    <m/>
    <m/>
    <m/>
    <m/>
  </r>
  <r>
    <x v="239"/>
    <n v="12.7"/>
    <n v="13.45"/>
    <n v="161923.59"/>
    <n v="166239.51"/>
    <n v="102569.33"/>
    <n v="105295.26"/>
    <n v="7.5539651183342826E-5"/>
    <n v="107690.7921753038"/>
    <m/>
    <m/>
    <n v="125614932470.26538"/>
    <m/>
    <m/>
    <n v="86069518.794308707"/>
    <m/>
    <m/>
    <n v="10.477073267497888"/>
    <m/>
    <m/>
    <n v="188.30495601793828"/>
    <m/>
    <m/>
    <n v="27.417559390645827"/>
    <m/>
    <m/>
    <m/>
    <n v="104419.01004156724"/>
    <m/>
    <m/>
    <n v="246"/>
    <n v="0.94423791821561343"/>
    <n v="105992.13"/>
    <n v="627.58610552126652"/>
    <m/>
    <m/>
    <n v="1795.6159428181948"/>
    <n v="1.5082171161088656"/>
    <m/>
    <m/>
    <n v="25567153757.61475"/>
    <m/>
    <m/>
    <m/>
    <n v="6.2464233539206599"/>
    <m/>
    <m/>
    <m/>
    <n v="5.3412110966443"/>
    <m/>
    <m/>
    <m/>
    <m/>
    <m/>
    <m/>
  </r>
  <r>
    <x v="240"/>
    <n v="12.49"/>
    <n v="13.42"/>
    <n v="161401.1"/>
    <n v="165690.53"/>
    <n v="103243.18"/>
    <n v="105979.07"/>
    <n v="7.5539651183342826E-5"/>
    <n v="107340.68146726946"/>
    <m/>
    <m/>
    <n v="124789070364.58807"/>
    <m/>
    <m/>
    <n v="85642350.857549116"/>
    <m/>
    <m/>
    <n v="10.494099574785912"/>
    <m/>
    <m/>
    <n v="189.53744187754029"/>
    <m/>
    <m/>
    <n v="27.240554054131017"/>
    <m/>
    <m/>
    <m/>
    <n v="104071.18866583754"/>
    <m/>
    <m/>
    <n v="247"/>
    <n v="0.93070044709388977"/>
    <n v="106344.41"/>
    <n v="629.62281151415493"/>
    <m/>
    <m/>
    <n v="1789.647956474907"/>
    <n v="1.5030618453268805"/>
    <m/>
    <m/>
    <n v="25397434811.284378"/>
    <m/>
    <m/>
    <m/>
    <n v="6.2667593007304268"/>
    <m/>
    <m/>
    <m/>
    <n v="5.359056213110267"/>
    <m/>
    <m/>
    <m/>
    <m/>
    <m/>
    <m/>
  </r>
  <r>
    <x v="241"/>
    <n v="12.8"/>
    <n v="13.77"/>
    <n v="162518.51999999999"/>
    <n v="166825.13"/>
    <n v="104083.23"/>
    <n v="106833.38"/>
    <n v="7.5539651183342826E-5"/>
    <n v="108081.19226144499"/>
    <m/>
    <m/>
    <n v="126501945256.79573"/>
    <m/>
    <m/>
    <n v="86521201.625726953"/>
    <m/>
    <m/>
    <n v="10.457897122700405"/>
    <m/>
    <m/>
    <n v="191.07497585520605"/>
    <m/>
    <m/>
    <n v="27.022006427932698"/>
    <m/>
    <m/>
    <m/>
    <n v="104780.82321644026"/>
    <m/>
    <m/>
    <n v="248"/>
    <n v="0.92955700798838059"/>
    <n v="107229.36"/>
    <n v="634.81267586115723"/>
    <m/>
    <m/>
    <n v="1774.755316992658"/>
    <n v="1.4904127492658159"/>
    <m/>
    <m/>
    <n v="25744395553.501575"/>
    <m/>
    <m/>
    <m/>
    <n v="6.223556499067441"/>
    <m/>
    <m/>
    <m/>
    <n v="5.3225641676708246"/>
    <m/>
    <m/>
    <m/>
    <m/>
    <m/>
    <m/>
  </r>
  <r>
    <x v="242"/>
    <n v="12.39"/>
    <n v="13.56"/>
    <n v="162551.45000000001"/>
    <n v="166821.13"/>
    <n v="104569.14"/>
    <n v="107307.92"/>
    <n v="7.6238960891039653E-5"/>
    <n v="108095.18438105902"/>
    <m/>
    <m/>
    <n v="126507656119.17677"/>
    <m/>
    <m/>
    <n v="86515600.968419373"/>
    <m/>
    <m/>
    <n v="10.457205934196351"/>
    <m/>
    <m/>
    <n v="191.9529625062579"/>
    <m/>
    <m/>
    <n v="26.905146231524981"/>
    <m/>
    <m/>
    <m/>
    <n v="104769.26861374114"/>
    <m/>
    <m/>
    <n v="249"/>
    <n v="0.91371681415929207"/>
    <n v="107599.02"/>
    <n v="636.85191062648551"/>
    <m/>
    <m/>
    <n v="1768.637066818643"/>
    <n v="1.484852387361578"/>
    <m/>
    <m/>
    <n v="25740558556.225014"/>
    <m/>
    <m/>
    <m/>
    <n v="6.2228361493703472"/>
    <m/>
    <m/>
    <m/>
    <n v="5.323307434402083"/>
    <m/>
    <m/>
    <m/>
    <m/>
    <m/>
    <m/>
  </r>
  <r>
    <x v="243"/>
    <n v="13.15"/>
    <n v="14.03"/>
    <n v="166393.57"/>
    <n v="170751.45"/>
    <n v="105603.95"/>
    <n v="108361.65"/>
    <n v="7.6238960891039653E-5"/>
    <n v="110647.45997562019"/>
    <m/>
    <m/>
    <n v="132472829343.38956"/>
    <m/>
    <m/>
    <n v="89572214.415481627"/>
    <m/>
    <m/>
    <n v="10.333750636308105"/>
    <m/>
    <m/>
    <n v="193.84779081001111"/>
    <m/>
    <m/>
    <n v="26.641991891722757"/>
    <m/>
    <m/>
    <m/>
    <n v="107234.5565675846"/>
    <m/>
    <m/>
    <n v="250"/>
    <n v="0.93727726300784042"/>
    <n v="109045.6"/>
    <n v="645.36346350952249"/>
    <m/>
    <m/>
    <n v="1744.8592014801063"/>
    <n v="1.464750909248026"/>
    <m/>
    <m/>
    <n v="26952549755.874393"/>
    <m/>
    <m/>
    <m/>
    <n v="6.0759425985586892"/>
    <m/>
    <m/>
    <m/>
    <n v="5.1980938898501368"/>
    <m/>
    <m/>
    <m/>
    <m/>
    <m/>
    <m/>
  </r>
  <r>
    <x v="244"/>
    <n v="13.49"/>
    <n v="14.36"/>
    <n v="170502.14"/>
    <n v="174954.6"/>
    <n v="107339.89"/>
    <n v="110134.66"/>
    <n v="7.6238960891039653E-5"/>
    <n v="113376.78914027121"/>
    <m/>
    <m/>
    <n v="138998940128.96405"/>
    <m/>
    <m/>
    <n v="92878634.969568327"/>
    <m/>
    <m/>
    <n v="10.206299231528616"/>
    <m/>
    <m/>
    <n v="197.02949727618258"/>
    <m/>
    <m/>
    <n v="26.207105094183515"/>
    <m/>
    <m/>
    <m/>
    <n v="109871.03913501903"/>
    <m/>
    <m/>
    <n v="251"/>
    <n v="0.93941504178272983"/>
    <n v="110781.63"/>
    <n v="655.58659853580036"/>
    <m/>
    <m/>
    <n v="1717.0806581959619"/>
    <n v="1.4412951119171349"/>
    <m/>
    <m/>
    <n v="28278503336.22279"/>
    <m/>
    <m/>
    <m/>
    <n v="5.9261035811572178"/>
    <m/>
    <m/>
    <m/>
    <n v="5.0703386878712484"/>
    <m/>
    <m/>
    <m/>
    <m/>
    <m/>
    <m/>
  </r>
  <r>
    <x v="245"/>
    <n v="13.29"/>
    <n v="14.73"/>
    <n v="170693.9"/>
    <n v="175138.03"/>
    <n v="108257.83"/>
    <n v="111068.1"/>
    <n v="7.6238960891039653E-5"/>
    <n v="113501.53387773101"/>
    <m/>
    <m/>
    <n v="139294727844.819"/>
    <m/>
    <m/>
    <n v="93023809.94307889"/>
    <m/>
    <m/>
    <n v="10.200683363719831"/>
    <m/>
    <m/>
    <n v="198.7095917471716"/>
    <m/>
    <m/>
    <n v="25.986008256549493"/>
    <m/>
    <m/>
    <m/>
    <n v="109983.06871605461"/>
    <m/>
    <m/>
    <n v="252"/>
    <n v="0.90224032586558034"/>
    <n v="111524.17"/>
    <n v="659.92928956615162"/>
    <m/>
    <m/>
    <n v="1705.5715201562271"/>
    <n v="1.4314987804328543"/>
    <m/>
    <m/>
    <n v="28336845212.945709"/>
    <m/>
    <m/>
    <m/>
    <n v="5.9196146759005659"/>
    <m/>
    <m/>
    <m/>
    <n v="5.0652215402251644"/>
    <m/>
    <m/>
    <m/>
    <m/>
    <m/>
    <m/>
  </r>
  <r>
    <x v="246"/>
    <n v="13.14"/>
    <n v="14.51"/>
    <n v="170346.58"/>
    <n v="174768.31"/>
    <n v="108796.15"/>
    <n v="111611.92"/>
    <n v="7.6238960891039653E-5"/>
    <n v="113267.82430104696"/>
    <m/>
    <m/>
    <n v="138710924297.00308"/>
    <m/>
    <m/>
    <n v="92728357.98127079"/>
    <m/>
    <m/>
    <n v="10.211184512919255"/>
    <m/>
    <m/>
    <n v="199.69282042584436"/>
    <m/>
    <m/>
    <n v="25.859788630561109"/>
    <m/>
    <m/>
    <m/>
    <n v="109747.73496809849"/>
    <m/>
    <m/>
    <n v="253"/>
    <n v="0.90558235699517575"/>
    <n v="111850.08"/>
    <n v="661.80613888688481"/>
    <m/>
    <m/>
    <n v="1700.5872838769153"/>
    <n v="1.4271801724058608"/>
    <m/>
    <m/>
    <n v="28216255000.290707"/>
    <m/>
    <m/>
    <m/>
    <n v="5.9318348146851392"/>
    <m/>
    <m/>
    <m/>
    <n v="5.0761135706901204"/>
    <m/>
    <m/>
    <m/>
    <m/>
    <m/>
    <m/>
  </r>
  <r>
    <x v="247"/>
    <n v="13.61"/>
    <n v="14.82"/>
    <n v="169925.25"/>
    <n v="174296.07"/>
    <n v="110196.32"/>
    <n v="113022.8"/>
    <n v="7.8057376700968462E-5"/>
    <n v="112979.40621862732"/>
    <m/>
    <m/>
    <n v="137974902340.85721"/>
    <m/>
    <m/>
    <n v="92349860.500714093"/>
    <m/>
    <m/>
    <n v="10.224181923290436"/>
    <m/>
    <m/>
    <n v="202.24800481907721"/>
    <m/>
    <m/>
    <n v="25.536042617443421"/>
    <m/>
    <m/>
    <m/>
    <n v="109441.74100866364"/>
    <m/>
    <m/>
    <n v="254"/>
    <n v="0.91835357624831304"/>
    <n v="113599.11"/>
    <n v="671.99754304853684"/>
    <m/>
    <m/>
    <n v="1673.9947398472711"/>
    <n v="1.4044634873777058"/>
    <m/>
    <m/>
    <n v="28060932147.239788"/>
    <m/>
    <m/>
    <m/>
    <n v="5.947032143721648"/>
    <m/>
    <m/>
    <m/>
    <n v="5.0904290866246171"/>
    <m/>
    <m/>
    <m/>
    <m/>
    <m/>
    <m/>
  </r>
  <r>
    <x v="248"/>
    <n v="14.27"/>
    <n v="14.97"/>
    <n v="173054.63"/>
    <n v="177492.34"/>
    <n v="113308.02"/>
    <n v="116205.49"/>
    <n v="7.8057376700968462E-5"/>
    <n v="115057.25372134309"/>
    <m/>
    <m/>
    <n v="143040014229.00757"/>
    <m/>
    <m/>
    <n v="94889240.992605537"/>
    <m/>
    <m/>
    <n v="10.130171889524776"/>
    <m/>
    <m/>
    <n v="207.95396972852592"/>
    <m/>
    <m/>
    <n v="24.817974157192211"/>
    <m/>
    <m/>
    <m/>
    <n v="111445.49559779413"/>
    <m/>
    <m/>
    <n v="255"/>
    <n v="0.95323981295925175"/>
    <n v="116645.51"/>
    <n v="689.96469793030997"/>
    <m/>
    <m/>
    <n v="1629.1030362461538"/>
    <n v="1.3666702682938721"/>
    <m/>
    <m/>
    <n v="29089123828.976025"/>
    <m/>
    <m/>
    <m/>
    <n v="5.8377025844368751"/>
    <m/>
    <m/>
    <m/>
    <n v="4.997285196204249"/>
    <m/>
    <m/>
    <m/>
    <m/>
    <m/>
    <m/>
  </r>
  <r>
    <x v="249"/>
    <n v="14.06"/>
    <n v="15.06"/>
    <n v="174183.16"/>
    <n v="178635.95"/>
    <n v="114228.52"/>
    <n v="117140.46"/>
    <n v="7.8057376700968462E-5"/>
    <n v="115804.74537010513"/>
    <m/>
    <m/>
    <n v="144888030824.65533"/>
    <m/>
    <m/>
    <n v="95805400.905584827"/>
    <m/>
    <m/>
    <n v="10.097273961868748"/>
    <m/>
    <m/>
    <n v="209.6382495820269"/>
    <m/>
    <m/>
    <n v="24.61930397427259"/>
    <m/>
    <m/>
    <m/>
    <n v="112160.32916403611"/>
    <m/>
    <m/>
    <n v="256"/>
    <n v="0.93359893758300128"/>
    <n v="117331.58"/>
    <n v="693.9686494235691"/>
    <m/>
    <m/>
    <n v="1619.5211953327967"/>
    <n v="1.3585031785599166"/>
    <m/>
    <m/>
    <n v="29462982185.009525"/>
    <m/>
    <m/>
    <m/>
    <n v="5.7998192423314103"/>
    <m/>
    <m/>
    <m/>
    <n v="4.9652908530893463"/>
    <m/>
    <m/>
    <m/>
    <m/>
    <m/>
    <m/>
  </r>
  <r>
    <x v="250"/>
    <n v="13.42"/>
    <n v="14.94"/>
    <n v="171495.25"/>
    <n v="175865.38"/>
    <n v="112598.57"/>
    <n v="115459.81"/>
    <n v="7.8057376700968462E-5"/>
    <n v="114014.92257794597"/>
    <m/>
    <m/>
    <n v="140398335674.47223"/>
    <m/>
    <m/>
    <n v="93575650.141025439"/>
    <m/>
    <m/>
    <n v="10.175311398021266"/>
    <m/>
    <m/>
    <n v="206.64183994564974"/>
    <m/>
    <m/>
    <n v="24.97355030516956"/>
    <m/>
    <m/>
    <m/>
    <n v="110417.59217240855"/>
    <m/>
    <m/>
    <n v="257"/>
    <n v="0.89825970548862122"/>
    <n v="115760.06"/>
    <n v="684.6202859632017"/>
    <m/>
    <m/>
    <n v="1641.2127974478403"/>
    <n v="1.3765682445343368"/>
    <m/>
    <m/>
    <n v="28548102686.297108"/>
    <m/>
    <m/>
    <m/>
    <n v="5.8894977315428605"/>
    <m/>
    <m/>
    <m/>
    <n v="5.042507561598887"/>
    <m/>
    <m/>
    <m/>
    <m/>
    <m/>
    <m/>
  </r>
  <r>
    <x v="251"/>
    <n v="13.75"/>
    <n v="15.01"/>
    <n v="173124.78"/>
    <n v="177481.52"/>
    <n v="113071.95"/>
    <n v="115909.16"/>
    <n v="7.749783174482161E-5"/>
    <n v="115087.05488130765"/>
    <m/>
    <m/>
    <n v="142997226122.8754"/>
    <m/>
    <m/>
    <n v="94861901.696038142"/>
    <m/>
    <m/>
    <n v="10.127503221317607"/>
    <m/>
    <m/>
    <n v="207.49035224265225"/>
    <m/>
    <m/>
    <n v="24.880388844793167"/>
    <m/>
    <m/>
    <m/>
    <n v="111419.46859635327"/>
    <m/>
    <m/>
    <n v="258"/>
    <n v="0.91605596269153899"/>
    <n v="116356.16"/>
    <n v="687.93079757760495"/>
    <m/>
    <m/>
    <n v="1632.761463295468"/>
    <n v="1.3689604799621014"/>
    <m/>
    <m/>
    <n v="29068877755.843811"/>
    <m/>
    <m/>
    <m/>
    <n v="5.8342882894183861"/>
    <m/>
    <m/>
    <m/>
    <n v="4.996989561608336"/>
    <m/>
    <m/>
    <m/>
    <m/>
    <m/>
    <m/>
  </r>
  <r>
    <x v="252"/>
    <n v="14.49"/>
    <n v="15.19"/>
    <n v="181443.77"/>
    <n v="185996.1"/>
    <n v="113802.68"/>
    <n v="116649.24"/>
    <n v="7.749783174482161E-5"/>
    <n v="120614.27568308754"/>
    <m/>
    <m/>
    <n v="156722716181.99814"/>
    <m/>
    <m/>
    <n v="101687349.29945187"/>
    <m/>
    <m/>
    <n v="9.8843152048665388"/>
    <m/>
    <m/>
    <n v="208.82617122404776"/>
    <m/>
    <m/>
    <n v="24.722529066057422"/>
    <m/>
    <m/>
    <m/>
    <n v="116761.398398114"/>
    <m/>
    <m/>
    <n v="259"/>
    <n v="0.95391705069124433"/>
    <n v="117678.68"/>
    <n v="695.69558726398918"/>
    <m/>
    <m/>
    <n v="1614.2032735920823"/>
    <n v="1.3532723932811677"/>
    <m/>
    <m/>
    <n v="31856931584.142433"/>
    <m/>
    <m/>
    <m/>
    <n v="5.5541327642595597"/>
    <m/>
    <m/>
    <m/>
    <n v="4.7574544120240398"/>
    <m/>
    <m/>
    <m/>
    <m/>
    <m/>
    <m/>
  </r>
  <r>
    <x v="253"/>
    <n v="13.64"/>
    <n v="14.51"/>
    <n v="172723.37"/>
    <n v="177042.5"/>
    <n v="113281.77"/>
    <n v="116106.26"/>
    <n v="7.749783174482161E-5"/>
    <n v="114814.61273478267"/>
    <m/>
    <m/>
    <n v="141638451864.04288"/>
    <m/>
    <m/>
    <n v="94343807.998779699"/>
    <m/>
    <m/>
    <n v="10.121960513987338"/>
    <m/>
    <m/>
    <n v="207.86524075016271"/>
    <m/>
    <m/>
    <n v="24.838613940727409"/>
    <m/>
    <m/>
    <m/>
    <n v="111137.46583770406"/>
    <m/>
    <m/>
    <n v="260"/>
    <n v="0.94004135079255691"/>
    <n v="116882.86"/>
    <n v="690.93688579753439"/>
    <m/>
    <m/>
    <n v="1625.1195691282833"/>
    <n v="1.3622949536508211"/>
    <m/>
    <m/>
    <n v="28788862444.127068"/>
    <m/>
    <m/>
    <m/>
    <n v="5.8212300444230731"/>
    <m/>
    <m/>
    <m/>
    <n v="4.986673824807859"/>
    <m/>
    <m/>
    <m/>
    <m/>
    <m/>
    <m/>
  </r>
  <r>
    <x v="254"/>
    <n v="14.02"/>
    <n v="14.62"/>
    <n v="172416.46"/>
    <n v="176714.2"/>
    <n v="112820.64"/>
    <n v="115624.64"/>
    <n v="7.749783174482161E-5"/>
    <n v="114607.80546804426"/>
    <m/>
    <m/>
    <n v="141117712229.07813"/>
    <m/>
    <m/>
    <n v="94080485.196674839"/>
    <m/>
    <m/>
    <n v="10.131081685626471"/>
    <m/>
    <m/>
    <n v="207.01404704700229"/>
    <m/>
    <m/>
    <n v="24.942657338827225"/>
    <m/>
    <m/>
    <m/>
    <n v="110928.18612283896"/>
    <m/>
    <m/>
    <n v="261"/>
    <n v="0.95896032831737343"/>
    <n v="116624.14"/>
    <n v="689.35366779732033"/>
    <m/>
    <m/>
    <n v="1628.7167683662628"/>
    <n v="1.3651809671321009"/>
    <m/>
    <m/>
    <n v="28681126239.430969"/>
    <m/>
    <m/>
    <m/>
    <n v="5.8317530545848824"/>
    <m/>
    <m/>
    <m/>
    <n v="4.9961232907461408"/>
    <m/>
    <m/>
    <m/>
    <m/>
    <m/>
    <m/>
  </r>
  <r>
    <x v="255"/>
    <n v="14.09"/>
    <n v="15.02"/>
    <n v="175853.59"/>
    <n v="180223.31"/>
    <n v="114617.97"/>
    <n v="117457.68"/>
    <n v="7.749783174482161E-5"/>
    <n v="116889.66704538891"/>
    <m/>
    <m/>
    <n v="146726952590.983"/>
    <m/>
    <m/>
    <n v="96881867.243524402"/>
    <m/>
    <m/>
    <n v="10.030231417899049"/>
    <m/>
    <m/>
    <n v="210.30683102245771"/>
    <m/>
    <m/>
    <n v="24.548226652131131"/>
    <m/>
    <m/>
    <m/>
    <n v="113127.69300649197"/>
    <m/>
    <m/>
    <n v="262"/>
    <n v="0.93808255659121176"/>
    <n v="118122.39"/>
    <n v="698.15515647743848"/>
    <m/>
    <m/>
    <n v="1607.7929279143223"/>
    <n v="1.3475149760405984"/>
    <m/>
    <m/>
    <n v="29819194791.464268"/>
    <m/>
    <m/>
    <m/>
    <n v="5.7156825394987534"/>
    <m/>
    <m/>
    <m/>
    <n v="4.8971109341467667"/>
    <m/>
    <m/>
    <m/>
    <m/>
    <m/>
    <m/>
  </r>
  <r>
    <x v="256"/>
    <n v="14.11"/>
    <n v="15"/>
    <n v="180325.37"/>
    <n v="184764.3"/>
    <n v="114067.99"/>
    <n v="116866.76"/>
    <n v="7.6238960891039653E-5"/>
    <n v="119853.28598625916"/>
    <m/>
    <m/>
    <n v="154135302291.24149"/>
    <m/>
    <m/>
    <n v="100540595.52992524"/>
    <m/>
    <m/>
    <n v="9.9030949438325688"/>
    <m/>
    <m/>
    <n v="209.28239008865816"/>
    <m/>
    <m/>
    <n v="24.674632183259096"/>
    <m/>
    <m/>
    <m/>
    <n v="115968.10197945913"/>
    <m/>
    <m/>
    <n v="263"/>
    <n v="0.94066666666666665"/>
    <n v="117758.65"/>
    <n v="695.84226934347828"/>
    <m/>
    <m/>
    <n v="1612.7438825944598"/>
    <n v="1.3512800894981163"/>
    <m/>
    <m/>
    <n v="31318704874.733856"/>
    <m/>
    <m/>
    <m/>
    <n v="5.5708890839574883"/>
    <m/>
    <m/>
    <m/>
    <n v="4.7743012544002248"/>
    <m/>
    <m/>
    <m/>
    <m/>
    <m/>
    <m/>
  </r>
  <r>
    <x v="257"/>
    <n v="13.68"/>
    <n v="14.47"/>
    <n v="178013.19"/>
    <n v="182381.12"/>
    <n v="113756.61"/>
    <n v="116538.83"/>
    <n v="7.6238960891039653E-5"/>
    <n v="118313.61020222212"/>
    <m/>
    <m/>
    <n v="150163737733.72198"/>
    <m/>
    <m/>
    <n v="98594417.684332684"/>
    <m/>
    <m/>
    <n v="9.9667030025393508"/>
    <m/>
    <m/>
    <n v="208.70600703587311"/>
    <m/>
    <m/>
    <n v="24.744840858979806"/>
    <m/>
    <m/>
    <m/>
    <n v="114468.99583601607"/>
    <m/>
    <m/>
    <n v="264"/>
    <n v="0.94540428472702132"/>
    <n v="117591.54"/>
    <n v="694.80055147577366"/>
    <m/>
    <m/>
    <n v="1615.0325096313729"/>
    <n v="1.3530694004282433"/>
    <m/>
    <m/>
    <n v="30509748861.402454"/>
    <m/>
    <m/>
    <m/>
    <n v="5.6424823139620681"/>
    <m/>
    <m/>
    <m/>
    <n v="4.8360723403396841"/>
    <m/>
    <m/>
    <m/>
    <m/>
    <m/>
    <m/>
  </r>
  <r>
    <x v="258"/>
    <n v="13.15"/>
    <n v="14.08"/>
    <n v="169049.95"/>
    <n v="173184.04"/>
    <n v="112374.76"/>
    <n v="115114.3"/>
    <n v="7.6238960891039653E-5"/>
    <n v="112353.59691934023"/>
    <m/>
    <m/>
    <n v="135023071737.95029"/>
    <m/>
    <m/>
    <n v="91135693.307619363"/>
    <m/>
    <m/>
    <n v="10.217736544439727"/>
    <m/>
    <m/>
    <n v="206.16573908570444"/>
    <m/>
    <m/>
    <n v="25.048296334346528"/>
    <m/>
    <m/>
    <m/>
    <n v="108693.44846839541"/>
    <m/>
    <m/>
    <n v="265"/>
    <n v="0.93394886363636365"/>
    <n v="116193.96"/>
    <n v="686.48921328637971"/>
    <m/>
    <m/>
    <n v="1634.2272334593847"/>
    <n v="1.3690208945911175"/>
    <m/>
    <m/>
    <n v="27431744936.789459"/>
    <m/>
    <m/>
    <m/>
    <n v="5.9267442725710922"/>
    <m/>
    <m/>
    <m/>
    <n v="5.0801442664290528"/>
    <m/>
    <m/>
    <m/>
    <m/>
    <m/>
    <m/>
  </r>
  <r>
    <x v="259"/>
    <n v="12.33"/>
    <n v="13.67"/>
    <n v="166007.28"/>
    <n v="170053.76000000001"/>
    <n v="110445.64"/>
    <n v="113129.38"/>
    <n v="7.6238960891039653E-5"/>
    <n v="110328.69416660425"/>
    <m/>
    <m/>
    <n v="130146060015.47189"/>
    <m/>
    <m/>
    <n v="88663943.601734191"/>
    <m/>
    <m/>
    <n v="10.309810359024969"/>
    <m/>
    <m/>
    <n v="202.6215832014768"/>
    <m/>
    <m/>
    <n v="25.481205171452423"/>
    <m/>
    <m/>
    <m/>
    <n v="106725.7576142044"/>
    <m/>
    <m/>
    <n v="266"/>
    <n v="0.90197512801755675"/>
    <n v="113933.91"/>
    <n v="673.08398036129779"/>
    <m/>
    <m/>
    <n v="1666.0140428510251"/>
    <n v="1.3955169639496658"/>
    <m/>
    <m/>
    <n v="26439203180.705635"/>
    <m/>
    <m/>
    <m/>
    <n v="6.0335884091972272"/>
    <m/>
    <m/>
    <m/>
    <n v="5.1721702561628264"/>
    <m/>
    <m/>
    <m/>
    <m/>
    <m/>
    <m/>
  </r>
  <r>
    <x v="260"/>
    <n v="12.62"/>
    <n v="13.87"/>
    <n v="165618.5"/>
    <n v="169642.54"/>
    <n v="110185.95"/>
    <n v="112854.76"/>
    <n v="7.6238960891039653E-5"/>
    <n v="110067.62647315221"/>
    <m/>
    <m/>
    <n v="129520647088.9828"/>
    <m/>
    <m/>
    <n v="88341488.891045511"/>
    <m/>
    <m/>
    <n v="10.32200716742916"/>
    <m/>
    <m/>
    <n v="202.1402315827265"/>
    <m/>
    <m/>
    <n v="25.544063076446079"/>
    <m/>
    <m/>
    <m/>
    <n v="106464.61313030974"/>
    <m/>
    <m/>
    <n v="267"/>
    <n v="0.9098774333093006"/>
    <n v="113584.85"/>
    <n v="670.96945409714567"/>
    <m/>
    <m/>
    <n v="1671.1182200165201"/>
    <n v="1.3996597249491696"/>
    <m/>
    <m/>
    <n v="26310447207.094906"/>
    <m/>
    <m/>
    <m/>
    <n v="6.0478969946863419"/>
    <m/>
    <m/>
    <m/>
    <n v="5.1848809889223748"/>
    <m/>
    <m/>
    <m/>
    <m/>
    <m/>
    <m/>
  </r>
  <r>
    <x v="261"/>
    <n v="11.98"/>
    <n v="13.95"/>
    <n v="164477.15"/>
    <n v="168434.66"/>
    <n v="110963.31"/>
    <n v="113625.14"/>
    <n v="7.5539651183342826E-5"/>
    <n v="109301.10615917877"/>
    <m/>
    <m/>
    <n v="127687853934.89175"/>
    <m/>
    <m/>
    <n v="87395468.007128641"/>
    <m/>
    <m/>
    <n v="10.357945463833882"/>
    <m/>
    <m/>
    <n v="203.55143681946706"/>
    <m/>
    <m/>
    <n v="25.372626113040212"/>
    <m/>
    <m/>
    <m/>
    <n v="105697.44696366618"/>
    <m/>
    <m/>
    <n v="268"/>
    <n v="0.85878136200716848"/>
    <n v="113869.15"/>
    <n v="672.49132023834557"/>
    <m/>
    <m/>
    <n v="1666.9354534772267"/>
    <n v="1.3957594058444442"/>
    <m/>
    <m/>
    <n v="25933156736.180588"/>
    <m/>
    <m/>
    <m/>
    <n v="6.0901078908117663"/>
    <m/>
    <m/>
    <m/>
    <n v="5.2224130417004861"/>
    <m/>
    <m/>
    <m/>
    <m/>
    <m/>
    <m/>
  </r>
  <r>
    <x v="262"/>
    <n v="11.3"/>
    <n v="13.57"/>
    <n v="160451.41"/>
    <n v="164299.34"/>
    <n v="109034.13"/>
    <n v="111641.09"/>
    <n v="7.5539651183342826E-5"/>
    <n v="106623.25417653989"/>
    <m/>
    <m/>
    <n v="121421685747.64183"/>
    <m/>
    <m/>
    <n v="84176128.848723635"/>
    <m/>
    <m/>
    <n v="10.484824003771473"/>
    <m/>
    <m/>
    <n v="200.0076660815275"/>
    <m/>
    <m/>
    <n v="25.816662069502371"/>
    <m/>
    <m/>
    <m/>
    <n v="103099.45236541388"/>
    <m/>
    <m/>
    <n v="269"/>
    <n v="0.83271923360353728"/>
    <n v="111347.38"/>
    <n v="657.54684016974591"/>
    <m/>
    <m/>
    <n v="1703.8517544991914"/>
    <n v="1.4265349449105582"/>
    <m/>
    <m/>
    <n v="24658931035.456699"/>
    <m/>
    <m/>
    <m/>
    <n v="6.2393384332952397"/>
    <m/>
    <m/>
    <m/>
    <n v="5.3508372900181653"/>
    <m/>
    <m/>
    <m/>
    <m/>
    <m/>
    <m/>
  </r>
  <r>
    <x v="263"/>
    <n v="13.31"/>
    <n v="14.55"/>
    <n v="167489.57999999999"/>
    <n v="171493.89"/>
    <n v="111334.9"/>
    <n v="113988.43"/>
    <n v="7.5539651183342826E-5"/>
    <n v="111297.54865782527"/>
    <m/>
    <m/>
    <n v="132059628227.18729"/>
    <m/>
    <m/>
    <n v="89704286.926927611"/>
    <m/>
    <m/>
    <n v="10.254995632669713"/>
    <m/>
    <m/>
    <n v="204.22312291875372"/>
    <m/>
    <m/>
    <n v="25.274821234575779"/>
    <m/>
    <m/>
    <m/>
    <n v="107611.00752828547"/>
    <m/>
    <m/>
    <n v="270"/>
    <n v="0.91477663230240547"/>
    <n v="113743.74"/>
    <n v="671.64577123900392"/>
    <m/>
    <m/>
    <n v="1667.1823493420004"/>
    <n v="1.3957014895026858"/>
    <m/>
    <m/>
    <n v="26817621018.245483"/>
    <m/>
    <m/>
    <m/>
    <n v="5.9658444139578455"/>
    <m/>
    <m/>
    <m/>
    <n v="5.1167252305704549"/>
    <m/>
    <m/>
    <m/>
    <m/>
    <m/>
    <m/>
  </r>
  <r>
    <x v="264"/>
    <n v="14.53"/>
    <n v="15.53"/>
    <n v="177383.22"/>
    <n v="181611.12"/>
    <n v="115721.36"/>
    <n v="118470.82"/>
    <n v="7.5539651183342826E-5"/>
    <n v="117869.04099356232"/>
    <m/>
    <m/>
    <n v="147645742189.04697"/>
    <m/>
    <m/>
    <n v="97641466.409075662"/>
    <m/>
    <m/>
    <n v="9.9522414172729761"/>
    <m/>
    <m/>
    <n v="212.26409033861782"/>
    <m/>
    <m/>
    <n v="24.281870457993335"/>
    <m/>
    <m/>
    <m/>
    <n v="113956.20797580782"/>
    <m/>
    <m/>
    <n v="271"/>
    <n v="0.93560849967804249"/>
    <n v="118883.87"/>
    <n v="701.94292766356546"/>
    <m/>
    <m/>
    <n v="1591.8416403999233"/>
    <n v="1.3325027949463892"/>
    <m/>
    <m/>
    <n v="29980805500.223003"/>
    <m/>
    <m/>
    <m/>
    <n v="5.6136297642105051"/>
    <m/>
    <m/>
    <m/>
    <n v="4.8150512074819201"/>
    <m/>
    <m/>
    <m/>
    <m/>
    <m/>
    <m/>
  </r>
  <r>
    <x v="265"/>
    <n v="17.739999999999998"/>
    <n v="17.25"/>
    <n v="185304.72"/>
    <n v="189707.71"/>
    <n v="120137.26"/>
    <n v="122982.69"/>
    <n v="7.5539651183342826E-5"/>
    <n v="123129.78115852726"/>
    <m/>
    <m/>
    <n v="160815310153.02533"/>
    <m/>
    <m/>
    <n v="104170047.75002317"/>
    <m/>
    <m/>
    <n v="9.7301426634412458"/>
    <m/>
    <m/>
    <n v="220.35866506154235"/>
    <m/>
    <m/>
    <n v="23.358014604853068"/>
    <m/>
    <m/>
    <m/>
    <n v="119033.18121171797"/>
    <m/>
    <m/>
    <n v="272"/>
    <n v="1.0284057971014491"/>
    <n v="123533.51"/>
    <n v="729.33950497973308"/>
    <m/>
    <m/>
    <n v="1529.5834840590414"/>
    <n v="1.2802662074777795"/>
    <m/>
    <m/>
    <n v="32652914652.664623"/>
    <m/>
    <m/>
    <m/>
    <n v="5.3631130273828678"/>
    <m/>
    <m/>
    <m/>
    <n v="4.6005638740447097"/>
    <m/>
    <m/>
    <m/>
    <m/>
    <m/>
    <m/>
  </r>
  <r>
    <x v="266"/>
    <n v="16.559999999999999"/>
    <n v="16.55"/>
    <n v="185320.92"/>
    <n v="189681.3"/>
    <n v="120378.48"/>
    <n v="123201.75"/>
    <n v="7.8197267440627272E-5"/>
    <n v="123131.53800785009"/>
    <m/>
    <m/>
    <n v="160786447462.69016"/>
    <m/>
    <m/>
    <n v="104145298.8129552"/>
    <m/>
    <m/>
    <n v="9.7300601662990278"/>
    <m/>
    <m/>
    <n v="220.78496525484636"/>
    <m/>
    <m/>
    <n v="23.319291489261172"/>
    <m/>
    <m/>
    <m/>
    <n v="119006.33910604955"/>
    <m/>
    <m/>
    <n v="273"/>
    <n v="1.0006042296072506"/>
    <n v="124074.85"/>
    <n v="732.36398554445589"/>
    <m/>
    <m/>
    <n v="1522.8806491500316"/>
    <n v="1.2742934566600053"/>
    <m/>
    <m/>
    <n v="32640523111.161396"/>
    <m/>
    <m/>
    <m/>
    <n v="5.3631102127783787"/>
    <m/>
    <m/>
    <m/>
    <n v="4.6017365337308478"/>
    <m/>
    <m/>
    <m/>
    <m/>
    <m/>
    <m/>
  </r>
  <r>
    <x v="267"/>
    <n v="14.96"/>
    <n v="15.38"/>
    <n v="178168.8"/>
    <n v="182346.06"/>
    <n v="117106.1"/>
    <n v="119842.99"/>
    <n v="7.8197267440627272E-5"/>
    <n v="118376.61629135422"/>
    <m/>
    <m/>
    <n v="148355670186.76077"/>
    <m/>
    <m/>
    <n v="98103192.499072"/>
    <m/>
    <m/>
    <n v="9.9179395092416716"/>
    <m/>
    <m/>
    <n v="214.77788867373042"/>
    <m/>
    <m/>
    <n v="23.956015638595964"/>
    <m/>
    <m/>
    <m/>
    <n v="114400.90717820222"/>
    <m/>
    <m/>
    <n v="274"/>
    <n v="0.9726918075422627"/>
    <n v="120169.92"/>
    <n v="709.25936792777077"/>
    <m/>
    <m/>
    <n v="1570.8093174763319"/>
    <n v="1.3142738982840878"/>
    <m/>
    <m/>
    <n v="30114999282.225933"/>
    <m/>
    <m/>
    <m/>
    <n v="5.5702497044034969"/>
    <m/>
    <m/>
    <m/>
    <n v="4.779889069083409"/>
    <m/>
    <m/>
    <m/>
    <m/>
    <m/>
    <m/>
  </r>
  <r>
    <x v="268"/>
    <n v="16.920000000000002"/>
    <n v="16.72"/>
    <n v="182812.03"/>
    <n v="187083.9"/>
    <n v="120746.38"/>
    <n v="123558.97"/>
    <n v="7.8197267440627272E-5"/>
    <n v="121458.64961853069"/>
    <m/>
    <m/>
    <n v="156070175956.6763"/>
    <m/>
    <m/>
    <n v="101925691.4503078"/>
    <m/>
    <m/>
    <n v="9.788837382063905"/>
    <m/>
    <m/>
    <n v="221.44892714026057"/>
    <m/>
    <m/>
    <n v="23.214166419559561"/>
    <m/>
    <m/>
    <m/>
    <n v="117369.9732702052"/>
    <m/>
    <m/>
    <n v="275"/>
    <n v="1.0119617224880384"/>
    <n v="124316.73"/>
    <n v="733.67711834001977"/>
    <m/>
    <m/>
    <n v="1516.604007313822"/>
    <n v="1.2688007965698185"/>
    <m/>
    <m/>
    <n v="31678868713.41766"/>
    <m/>
    <m/>
    <m/>
    <n v="5.4252669727955007"/>
    <m/>
    <m/>
    <m/>
    <n v="4.6558865889817538"/>
    <m/>
    <m/>
    <m/>
    <m/>
    <m/>
    <m/>
  </r>
  <r>
    <x v="269"/>
    <n v="14.41"/>
    <n v="14.87"/>
    <n v="172922.65"/>
    <n v="176948.8"/>
    <n v="113082.43"/>
    <n v="115706.84"/>
    <n v="7.8197267440627272E-5"/>
    <n v="114885.43412976604"/>
    <m/>
    <m/>
    <n v="139164847645.48575"/>
    <m/>
    <m/>
    <n v="93642196.159461528"/>
    <m/>
    <m/>
    <n v="10.0537263806425"/>
    <m/>
    <m/>
    <n v="207.38818165134458"/>
    <m/>
    <m/>
    <n v="24.690436177278222"/>
    <m/>
    <m/>
    <m/>
    <n v="111008.36831436281"/>
    <m/>
    <m/>
    <n v="276"/>
    <n v="0.96906523201076"/>
    <n v="116099.67"/>
    <n v="685.12918824678661"/>
    <m/>
    <m/>
    <n v="1616.8481669240218"/>
    <n v="1.3525374885157528"/>
    <m/>
    <m/>
    <n v="28245569087.040432"/>
    <m/>
    <m/>
    <m/>
    <n v="5.7189095004304971"/>
    <m/>
    <m/>
    <m/>
    <n v="4.9083172753444"/>
    <m/>
    <m/>
    <m/>
    <m/>
    <m/>
    <m/>
  </r>
  <r>
    <x v="270"/>
    <n v="15.38"/>
    <n v="15.52"/>
    <n v="178110.59"/>
    <n v="182243.69"/>
    <n v="114622.16"/>
    <n v="117273.25"/>
    <n v="7.8197267440627272E-5"/>
    <n v="118329.28486350192"/>
    <m/>
    <m/>
    <n v="147498253498.74326"/>
    <m/>
    <m/>
    <n v="97844381.600096479"/>
    <m/>
    <m/>
    <n v="9.9030483456427447"/>
    <m/>
    <m/>
    <n v="210.20685274313254"/>
    <m/>
    <m/>
    <n v="24.357187025061876"/>
    <m/>
    <m/>
    <m/>
    <n v="114326.81480209566"/>
    <m/>
    <m/>
    <n v="277"/>
    <n v="0.990979381443299"/>
    <n v="117670.79"/>
    <n v="694.34648583188039"/>
    <m/>
    <m/>
    <n v="1594.9681521744737"/>
    <n v="1.3341077826924146"/>
    <m/>
    <m/>
    <n v="29934960913.658489"/>
    <m/>
    <m/>
    <m/>
    <n v="5.5475225314929961"/>
    <m/>
    <m/>
    <m/>
    <n v="4.761640504965122"/>
    <m/>
    <m/>
    <m/>
    <m/>
    <m/>
    <m/>
  </r>
  <r>
    <x v="271"/>
    <n v="14.62"/>
    <n v="15.26"/>
    <n v="171695.11"/>
    <n v="175636.58"/>
    <n v="113103.39"/>
    <n v="115691.83"/>
    <n v="8.0295844591127263E-5"/>
    <n v="114058.76229397328"/>
    <m/>
    <m/>
    <n v="136817775576.56677"/>
    <m/>
    <m/>
    <n v="92520806.613636479"/>
    <m/>
    <m/>
    <n v="10.081774939059327"/>
    <m/>
    <m/>
    <n v="207.40639090623606"/>
    <m/>
    <m/>
    <n v="24.688849172111908"/>
    <m/>
    <m/>
    <m/>
    <n v="110172.47222661847"/>
    <m/>
    <m/>
    <n v="278"/>
    <n v="0.95806028833551771"/>
    <n v="115944.01"/>
    <n v="683.99693139354076"/>
    <m/>
    <m/>
    <n v="1618.3737833069904"/>
    <n v="1.353300444636556"/>
    <m/>
    <m/>
    <n v="27761614466.876083"/>
    <m/>
    <m/>
    <m/>
    <n v="5.7478406542759375"/>
    <m/>
    <m/>
    <m/>
    <n v="4.9348803179798901"/>
    <m/>
    <m/>
    <m/>
    <m/>
    <m/>
    <m/>
  </r>
  <r>
    <x v="272"/>
    <n v="14.91"/>
    <n v="15.43"/>
    <n v="175136.18"/>
    <n v="179142.54"/>
    <n v="114153.64"/>
    <n v="116756.83"/>
    <n v="8.0295844591127263E-5"/>
    <n v="116341.86228224878"/>
    <m/>
    <m/>
    <n v="142284929342.35934"/>
    <m/>
    <m/>
    <n v="95290166.406414539"/>
    <m/>
    <m/>
    <n v="9.9808917557274377"/>
    <m/>
    <m/>
    <n v="209.32721089316703"/>
    <m/>
    <m/>
    <n v="24.462635634255726"/>
    <m/>
    <m/>
    <m/>
    <n v="112368.44140455293"/>
    <m/>
    <m/>
    <n v="279"/>
    <n v="0.96629941672067399"/>
    <n v="116942.06"/>
    <n v="689.83093263453145"/>
    <m/>
    <m/>
    <n v="1604.4427664788718"/>
    <n v="1.3415240069844026"/>
    <m/>
    <m/>
    <n v="28868965491.689049"/>
    <m/>
    <m/>
    <m/>
    <n v="5.632843083134965"/>
    <m/>
    <m/>
    <m/>
    <n v="4.8365824351150932"/>
    <m/>
    <m/>
    <m/>
    <m/>
    <m/>
    <m/>
  </r>
  <r>
    <x v="273"/>
    <n v="14.87"/>
    <n v="15.32"/>
    <n v="175150.24"/>
    <n v="179142.54"/>
    <n v="114243.68"/>
    <n v="116839.54"/>
    <n v="8.0295844591127263E-5"/>
    <n v="116348.36519506"/>
    <m/>
    <m/>
    <n v="142289922172.48373"/>
    <m/>
    <m/>
    <n v="95289252.665092826"/>
    <m/>
    <m/>
    <n v="9.9806319790926992"/>
    <m/>
    <m/>
    <n v="209.48721197587366"/>
    <m/>
    <m/>
    <n v="24.446365131025726"/>
    <m/>
    <m/>
    <m/>
    <n v="112365.20888774539"/>
    <m/>
    <m/>
    <n v="280"/>
    <n v="0.97062663185378584"/>
    <n v="117097.55"/>
    <n v="690.69421934695947"/>
    <m/>
    <m/>
    <n v="1602.3094467326678"/>
    <n v="1.339613272610731"/>
    <m/>
    <m/>
    <n v="28867992647.098507"/>
    <m/>
    <m/>
    <m/>
    <n v="5.6325807315393117"/>
    <m/>
    <m/>
    <m/>
    <n v="4.8367919052911104"/>
    <m/>
    <m/>
    <m/>
    <m/>
    <m/>
    <m/>
  </r>
  <r>
    <x v="274"/>
    <n v="16.86"/>
    <n v="16.61"/>
    <n v="183967.25"/>
    <n v="188146.13"/>
    <n v="117833.07"/>
    <n v="120501.11"/>
    <n v="8.0295844591127263E-5"/>
    <n v="122202.32683743867"/>
    <m/>
    <m/>
    <n v="156598218852.58896"/>
    <m/>
    <m/>
    <n v="102472035.79925351"/>
    <m/>
    <m/>
    <n v="9.7295686328626871"/>
    <m/>
    <m/>
    <n v="216.06376314480485"/>
    <m/>
    <m/>
    <n v="23.681279537889935"/>
    <m/>
    <m/>
    <m/>
    <n v="118009.21785991843"/>
    <m/>
    <m/>
    <n v="281"/>
    <n v="1.0150511739915713"/>
    <n v="121612.63"/>
    <n v="717.27018933994691"/>
    <m/>
    <m/>
    <n v="1540.527152083858"/>
    <n v="1.2878379987697084"/>
    <m/>
    <m/>
    <n v="31768695909.760822"/>
    <m/>
    <m/>
    <m/>
    <n v="5.3492416558806326"/>
    <m/>
    <m/>
    <m/>
    <n v="4.5938967746803367"/>
    <m/>
    <m/>
    <m/>
    <m/>
    <m/>
    <m/>
  </r>
  <r>
    <x v="275"/>
    <n v="15.31"/>
    <n v="15.71"/>
    <n v="182419.03"/>
    <n v="186547.63"/>
    <n v="117144.36"/>
    <n v="119787.13"/>
    <n v="8.0295844591127263E-5"/>
    <n v="121170.94953771759"/>
    <m/>
    <m/>
    <n v="153942686188.69012"/>
    <m/>
    <m/>
    <n v="101165153.52755164"/>
    <m/>
    <m/>
    <n v="9.7706458002791106"/>
    <m/>
    <m/>
    <n v="214.79567738466528"/>
    <m/>
    <m/>
    <n v="23.822624968148549"/>
    <m/>
    <m/>
    <m/>
    <n v="117003.23902857405"/>
    <m/>
    <m/>
    <n v="282"/>
    <n v="0.97453851050286444"/>
    <n v="120301.09"/>
    <n v="709.47933628134638"/>
    <m/>
    <m/>
    <n v="1557.1410759916303"/>
    <n v="1.3016033820855566"/>
    <m/>
    <m/>
    <n v="31227826319.470982"/>
    <m/>
    <m/>
    <m/>
    <n v="5.3944378514426772"/>
    <m/>
    <m/>
    <m/>
    <n v="4.6331274274952268"/>
    <m/>
    <m/>
    <m/>
    <m/>
    <m/>
    <m/>
  </r>
  <r>
    <x v="276"/>
    <n v="15.12"/>
    <n v="15.5"/>
    <n v="177063.03"/>
    <n v="181025.47"/>
    <n v="114943.16"/>
    <n v="117507.42"/>
    <n v="8.001601089535626E-5"/>
    <n v="117604.64942223747"/>
    <m/>
    <m/>
    <n v="144843826480.69446"/>
    <m/>
    <m/>
    <n v="96670354.897380233"/>
    <m/>
    <m/>
    <n v="9.914486342805553"/>
    <m/>
    <m/>
    <n v="210.74414438912007"/>
    <m/>
    <m/>
    <n v="24.279135426156419"/>
    <m/>
    <m/>
    <m/>
    <n v="113529.92518513311"/>
    <m/>
    <m/>
    <n v="283"/>
    <n v="0.97548387096774192"/>
    <n v="117569.25"/>
    <n v="693.20582036316466"/>
    <m/>
    <m/>
    <n v="1592.5011901604789"/>
    <n v="1.3307821309609942"/>
    <m/>
    <m/>
    <n v="29376051773.117466"/>
    <m/>
    <m/>
    <m/>
    <n v="5.5533473178208119"/>
    <m/>
    <m/>
    <m/>
    <n v="4.7708965181390326"/>
    <m/>
    <m/>
    <m/>
    <m/>
    <m/>
    <m/>
  </r>
  <r>
    <x v="277"/>
    <n v="14.53"/>
    <n v="15.15"/>
    <n v="175462.39"/>
    <n v="179374.53"/>
    <n v="113843.08"/>
    <n v="116373.4"/>
    <n v="8.001601089535626E-5"/>
    <n v="116538.6681976509"/>
    <m/>
    <m/>
    <n v="142206844870.63818"/>
    <m/>
    <m/>
    <n v="95346999.989002362"/>
    <m/>
    <m/>
    <n v="9.9594368391090882"/>
    <m/>
    <m/>
    <n v="208.72209781428094"/>
    <m/>
    <m/>
    <n v="24.514499054537726"/>
    <m/>
    <m/>
    <m/>
    <n v="112491.3038285464"/>
    <m/>
    <m/>
    <n v="284"/>
    <n v="0.959075907590759"/>
    <n v="116579.74"/>
    <n v="687.31785045292304"/>
    <m/>
    <m/>
    <n v="1605.9043194028252"/>
    <n v="1.3418553149574655"/>
    <m/>
    <m/>
    <n v="28839264699.88097"/>
    <m/>
    <m/>
    <m/>
    <n v="5.603732460532509"/>
    <m/>
    <m/>
    <m/>
    <n v="4.8146139331032831"/>
    <m/>
    <m/>
    <m/>
    <m/>
    <m/>
    <m/>
  </r>
  <r>
    <x v="278"/>
    <n v="13.85"/>
    <n v="14.54"/>
    <n v="168582.84"/>
    <n v="172327.24"/>
    <n v="111468.97"/>
    <n v="113937.21"/>
    <n v="8.001601089535626E-5"/>
    <n v="111966.67619136466"/>
    <m/>
    <m/>
    <n v="131037323941.84695"/>
    <m/>
    <m/>
    <n v="89727131.470638797"/>
    <m/>
    <m/>
    <n v="10.154816357493008"/>
    <m/>
    <m/>
    <n v="204.36437551358785"/>
    <m/>
    <m/>
    <n v="25.028768672495026"/>
    <m/>
    <m/>
    <m/>
    <n v="108068.62185507608"/>
    <m/>
    <m/>
    <n v="285"/>
    <n v="0.9525447042640991"/>
    <n v="113685.66"/>
    <n v="670.20292083251888"/>
    <m/>
    <m/>
    <n v="1645.7707282033368"/>
    <n v="1.3750363762339834"/>
    <m/>
    <m/>
    <n v="26572287611.583111"/>
    <m/>
    <m/>
    <m/>
    <n v="5.823621384715258"/>
    <m/>
    <m/>
    <m/>
    <n v="5.0039864259612896"/>
    <m/>
    <m/>
    <m/>
    <m/>
    <m/>
    <m/>
  </r>
  <r>
    <x v="279"/>
    <n v="13.98"/>
    <n v="14.31"/>
    <n v="166470.57"/>
    <n v="170154.26"/>
    <n v="109604.02"/>
    <n v="112021.84"/>
    <n v="8.001601089535626E-5"/>
    <n v="110561.08627403999"/>
    <m/>
    <m/>
    <n v="127737110201.42809"/>
    <m/>
    <m/>
    <n v="88029150.590528071"/>
    <m/>
    <m/>
    <n v="10.218574545571498"/>
    <m/>
    <m/>
    <n v="200.94032383945819"/>
    <m/>
    <m/>
    <n v="25.450616141277685"/>
    <m/>
    <m/>
    <m/>
    <n v="106702.8486119233"/>
    <m/>
    <m/>
    <n v="286"/>
    <n v="0.97693920335429774"/>
    <n v="111688.96000000001"/>
    <n v="658.38050666634592"/>
    <m/>
    <m/>
    <n v="1674.675960516749"/>
    <n v="1.3990539736114895"/>
    <m/>
    <m/>
    <n v="25901282157.924755"/>
    <m/>
    <m/>
    <m/>
    <n v="5.8967803458429309"/>
    <m/>
    <m/>
    <m/>
    <n v="5.0673027990757822"/>
    <m/>
    <m/>
    <m/>
    <m/>
    <m/>
    <m/>
  </r>
  <r>
    <x v="280"/>
    <n v="14.05"/>
    <n v="14.44"/>
    <n v="167237.47"/>
    <n v="170924.52"/>
    <n v="110300.22"/>
    <n v="112724.43"/>
    <n v="8.001601089535626E-5"/>
    <n v="111067.71303739605"/>
    <m/>
    <m/>
    <n v="128898086308.92094"/>
    <m/>
    <m/>
    <n v="88626040.702072367"/>
    <m/>
    <m/>
    <n v="10.195180291999865"/>
    <m/>
    <m/>
    <n v="202.21175733251656"/>
    <m/>
    <m/>
    <n v="25.292080635586895"/>
    <m/>
    <m/>
    <m/>
    <n v="107182.79120957584"/>
    <m/>
    <m/>
    <n v="287"/>
    <n v="0.97299168975069261"/>
    <n v="112341.87"/>
    <n v="662.17755132510956"/>
    <m/>
    <m/>
    <n v="1664.8861596144848"/>
    <n v="1.3907435530902557"/>
    <m/>
    <m/>
    <n v="26134903000.026051"/>
    <m/>
    <m/>
    <m/>
    <n v="5.8698132018876379"/>
    <m/>
    <m/>
    <m/>
    <n v="5.0445810206554782"/>
    <m/>
    <m/>
    <m/>
    <m/>
    <m/>
    <m/>
  </r>
  <r>
    <x v="281"/>
    <n v="13.75"/>
    <n v="13.98"/>
    <n v="164875.56"/>
    <n v="168469.5"/>
    <n v="109669.84"/>
    <n v="112053.13"/>
    <n v="7.9456365113639293E-5"/>
    <n v="109491.0838855459"/>
    <m/>
    <m/>
    <n v="125208177537.81172"/>
    <m/>
    <m/>
    <n v="86714118.201149777"/>
    <m/>
    <m/>
    <n v="10.267596149209009"/>
    <m/>
    <m/>
    <n v="201.04138399627783"/>
    <m/>
    <m/>
    <n v="25.445942610808075"/>
    <m/>
    <m/>
    <m/>
    <n v="105634.18836559181"/>
    <m/>
    <m/>
    <n v="288"/>
    <n v="0.98354792560801141"/>
    <n v="111379.79"/>
    <n v="656.35298330466924"/>
    <m/>
    <m/>
    <n v="1679.1440109075236"/>
    <n v="1.4022548317559198"/>
    <m/>
    <m/>
    <n v="25381576113.999119"/>
    <m/>
    <m/>
    <m/>
    <n v="5.9532904904676425"/>
    <m/>
    <m/>
    <m/>
    <n v="5.117697838597036"/>
    <m/>
    <m/>
    <m/>
    <m/>
    <m/>
    <m/>
  </r>
  <r>
    <x v="282"/>
    <n v="14.91"/>
    <n v="15.03"/>
    <n v="171047.06"/>
    <n v="174762.14"/>
    <n v="112349.74"/>
    <n v="114782.37"/>
    <n v="7.9456365113639293E-5"/>
    <n v="113586.70342877117"/>
    <m/>
    <m/>
    <n v="134566289388.28123"/>
    <m/>
    <m/>
    <n v="91571633.426865146"/>
    <m/>
    <m/>
    <n v="10.075577274071035"/>
    <m/>
    <m/>
    <n v="205.94902364225263"/>
    <m/>
    <m/>
    <n v="24.827218804623776"/>
    <m/>
    <m/>
    <m/>
    <n v="109576.66372957661"/>
    <m/>
    <m/>
    <n v="289"/>
    <n v="0.99201596806387227"/>
    <n v="115156.12"/>
    <n v="678.55363362219612"/>
    <m/>
    <m/>
    <n v="1622.2126600519471"/>
    <n v="1.3545829848765065"/>
    <m/>
    <m/>
    <n v="27276752283.422909"/>
    <m/>
    <m/>
    <m/>
    <n v="5.7306574221015865"/>
    <m/>
    <m/>
    <m/>
    <n v="4.9267518147987923"/>
    <m/>
    <m/>
    <m/>
    <m/>
    <m/>
    <m/>
  </r>
  <r>
    <x v="283"/>
    <n v="14.45"/>
    <n v="14.86"/>
    <n v="172061.1"/>
    <n v="175784.32000000001"/>
    <n v="112850.39"/>
    <n v="115284.74"/>
    <n v="7.9456365113639293E-5"/>
    <n v="114257.30783434927"/>
    <m/>
    <m/>
    <n v="136145102986.6512"/>
    <m/>
    <m/>
    <n v="92374148.411964819"/>
    <m/>
    <m/>
    <n v="10.045849882499105"/>
    <m/>
    <m/>
    <n v="206.86172419592535"/>
    <m/>
    <m/>
    <n v="24.719606881916075"/>
    <m/>
    <m/>
    <m/>
    <n v="110214.40463758587"/>
    <m/>
    <m/>
    <n v="290"/>
    <n v="0.97240915208613732"/>
    <n v="115345.26"/>
    <n v="679.6150648474628"/>
    <m/>
    <m/>
    <n v="1619.5482310791558"/>
    <n v="1.3522299323779747"/>
    <m/>
    <m/>
    <n v="27594904617.076115"/>
    <m/>
    <m/>
    <m/>
    <n v="5.6968735838348596"/>
    <m/>
    <m/>
    <m/>
    <n v="4.8981433649708697"/>
    <m/>
    <m/>
    <m/>
    <m/>
    <m/>
    <m/>
  </r>
  <r>
    <x v="284"/>
    <n v="16.12"/>
    <n v="16.43"/>
    <n v="181510.84"/>
    <n v="185424.57"/>
    <n v="116872.09"/>
    <n v="119384.04"/>
    <n v="7.9456365113639293E-5"/>
    <n v="120529.47605200317"/>
    <m/>
    <m/>
    <n v="151083040926.82141"/>
    <m/>
    <m/>
    <n v="99972074.731507093"/>
    <m/>
    <m/>
    <n v="9.7701315834168003"/>
    <m/>
    <m/>
    <n v="214.22852452673888"/>
    <m/>
    <m/>
    <n v="23.841638495085164"/>
    <m/>
    <m/>
    <m/>
    <n v="116255.36731380028"/>
    <m/>
    <m/>
    <n v="291"/>
    <n v="0.98113207547169823"/>
    <n v="120533.75999999999"/>
    <n v="710.13028965585056"/>
    <m/>
    <m/>
    <n v="1546.6971577281208"/>
    <n v="1.2912810443442815"/>
    <m/>
    <m/>
    <n v="30620556538.978416"/>
    <m/>
    <m/>
    <m/>
    <n v="5.3841985442730644"/>
    <m/>
    <m/>
    <m/>
    <n v="4.6297191702329039"/>
    <m/>
    <m/>
    <m/>
    <m/>
    <m/>
    <m/>
  </r>
  <r>
    <x v="285"/>
    <n v="16.32"/>
    <n v="16.82"/>
    <n v="185743.3"/>
    <n v="189733.55"/>
    <n v="118931.36"/>
    <n v="121478.09"/>
    <n v="7.9456365113639293E-5"/>
    <n v="123336.96842097303"/>
    <m/>
    <m/>
    <n v="158110328198.8974"/>
    <m/>
    <m/>
    <n v="103455877.09393314"/>
    <m/>
    <m/>
    <n v="9.6563588792672679"/>
    <m/>
    <m/>
    <n v="217.99788569223369"/>
    <m/>
    <m/>
    <n v="23.42444017930972"/>
    <m/>
    <m/>
    <m/>
    <n v="118953.54005635095"/>
    <m/>
    <m/>
    <n v="292"/>
    <n v="0.97027348394768131"/>
    <n v="122374.36"/>
    <n v="720.91797546963562"/>
    <m/>
    <m/>
    <n v="1523.0784571373949"/>
    <n v="1.271442115493296"/>
    <m/>
    <m/>
    <n v="32042625386.748512"/>
    <m/>
    <m/>
    <m/>
    <n v="5.2588331605960326"/>
    <m/>
    <m/>
    <m/>
    <n v="4.5223237179820508"/>
    <m/>
    <m/>
    <m/>
    <m/>
    <m/>
    <m/>
  </r>
  <r>
    <x v="286"/>
    <n v="15.68"/>
    <n v="15.93"/>
    <n v="182773.68"/>
    <n v="186654.9"/>
    <n v="116478.28"/>
    <n v="118943.52"/>
    <n v="7.8057376700968462E-5"/>
    <n v="121356.20838454993"/>
    <m/>
    <m/>
    <n v="152994353606.05435"/>
    <m/>
    <m/>
    <n v="100934933.50551312"/>
    <m/>
    <m/>
    <n v="9.7339416821731763"/>
    <m/>
    <m/>
    <n v="213.4858406630006"/>
    <m/>
    <m/>
    <n v="23.916124099344319"/>
    <m/>
    <m/>
    <m/>
    <n v="117013.27997676734"/>
    <m/>
    <m/>
    <n v="293"/>
    <n v="0.98430634023854358"/>
    <n v="118855.25"/>
    <n v="700.02258953560977"/>
    <m/>
    <m/>
    <n v="1566.8775064586482"/>
    <n v="1.3076329381861904"/>
    <m/>
    <m/>
    <n v="30999632673.688141"/>
    <m/>
    <m/>
    <m/>
    <n v="5.3434172296809264"/>
    <m/>
    <m/>
    <m/>
    <n v="4.5962893035057295"/>
    <m/>
    <m/>
    <m/>
    <m/>
    <m/>
    <m/>
  </r>
  <r>
    <x v="287"/>
    <n v="14.57"/>
    <n v="15.25"/>
    <n v="176116.69"/>
    <n v="179841.98"/>
    <n v="113925.91"/>
    <n v="116327.85"/>
    <n v="7.8057376700968462E-5"/>
    <n v="116933.31657676701"/>
    <m/>
    <m/>
    <n v="141830398562.27155"/>
    <m/>
    <m/>
    <n v="95407817.917989597"/>
    <m/>
    <m/>
    <n v="9.9113285661789394"/>
    <m/>
    <m/>
    <n v="208.80266795816709"/>
    <m/>
    <m/>
    <n v="24.443064038287609"/>
    <m/>
    <m/>
    <m/>
    <n v="112739.04186202273"/>
    <m/>
    <m/>
    <n v="294"/>
    <n v="0.95540983606557384"/>
    <n v="116086.6"/>
    <n v="683.66266639724552"/>
    <m/>
    <m/>
    <n v="1603.3768231338199"/>
    <n v="1.337966489871615"/>
    <m/>
    <m/>
    <n v="28735685738.248474"/>
    <m/>
    <m/>
    <m/>
    <n v="5.5381944655761979"/>
    <m/>
    <m/>
    <m/>
    <n v="4.764249925601284"/>
    <m/>
    <m/>
    <m/>
    <m/>
    <m/>
    <m/>
  </r>
  <r>
    <x v="288"/>
    <n v="13.63"/>
    <n v="14.24"/>
    <n v="168365.77"/>
    <n v="171913.08"/>
    <n v="111255.66"/>
    <n v="113592.22"/>
    <n v="7.8057376700968462E-5"/>
    <n v="111784.33929842779"/>
    <m/>
    <m/>
    <n v="129328567639.29742"/>
    <m/>
    <m/>
    <n v="89097432.421166912"/>
    <m/>
    <m/>
    <n v="10.129550978481479"/>
    <m/>
    <m/>
    <n v="203.9036790808953"/>
    <m/>
    <m/>
    <n v="25.018908150001419"/>
    <m/>
    <m/>
    <m/>
    <n v="107765.48600079153"/>
    <m/>
    <m/>
    <n v="295"/>
    <n v="0.9571629213483146"/>
    <n v="113129.94"/>
    <n v="666.19814294624246"/>
    <m/>
    <m/>
    <n v="1644.2139233494077"/>
    <n v="1.3719136768859483"/>
    <m/>
    <m/>
    <n v="26200996385.334881"/>
    <m/>
    <m/>
    <m/>
    <n v="5.7820938924894705"/>
    <m/>
    <m/>
    <m/>
    <n v="4.9745011856332289"/>
    <m/>
    <m/>
    <m/>
    <m/>
    <m/>
    <m/>
  </r>
  <r>
    <x v="289"/>
    <n v="13.32"/>
    <n v="13.89"/>
    <n v="165357.84"/>
    <n v="168828.35"/>
    <n v="110264.61"/>
    <n v="112571.49"/>
    <n v="7.8057376700968462E-5"/>
    <n v="109784.58493253346"/>
    <m/>
    <m/>
    <n v="124691438039.59846"/>
    <m/>
    <m/>
    <n v="86698515.443204492"/>
    <m/>
    <m/>
    <n v="10.220164991604534"/>
    <m/>
    <m/>
    <n v="202.08240575835924"/>
    <m/>
    <m/>
    <n v="25.244762711602878"/>
    <m/>
    <m/>
    <m/>
    <n v="105828.74673168387"/>
    <m/>
    <m/>
    <n v="296"/>
    <n v="0.95896328293736499"/>
    <n v="111968.35"/>
    <n v="659.30630251798232"/>
    <m/>
    <m/>
    <n v="1661.0963017120534"/>
    <n v="1.3858687590328509"/>
    <m/>
    <m/>
    <n v="25259867644.881577"/>
    <m/>
    <m/>
    <m/>
    <n v="5.8855710162614976"/>
    <m/>
    <m/>
    <m/>
    <n v="5.0639693431154074"/>
    <m/>
    <m/>
    <m/>
    <m/>
    <m/>
    <m/>
  </r>
  <r>
    <x v="290"/>
    <n v="13.14"/>
    <n v="14.12"/>
    <n v="163135.23000000001"/>
    <n v="166545.91"/>
    <n v="110190.15"/>
    <n v="112486.69"/>
    <n v="7.8057376700968462E-5"/>
    <n v="108306.30595036941"/>
    <m/>
    <m/>
    <n v="121323943356.61481"/>
    <m/>
    <m/>
    <n v="84939546.943529308"/>
    <m/>
    <m/>
    <n v="10.288981893838065"/>
    <m/>
    <m/>
    <n v="201.94101844775673"/>
    <m/>
    <m/>
    <n v="25.2648171787555"/>
    <m/>
    <m/>
    <m/>
    <n v="104395.01362251819"/>
    <m/>
    <m/>
    <n v="297"/>
    <n v="0.93059490084985841"/>
    <n v="111728.51"/>
    <n v="657.84267626683095"/>
    <m/>
    <m/>
    <n v="1664.6544262803145"/>
    <n v="1.3887056827085187"/>
    <m/>
    <m/>
    <n v="24576048313.305126"/>
    <m/>
    <m/>
    <m/>
    <n v="5.9648619493024988"/>
    <m/>
    <m/>
    <m/>
    <n v="5.1326414249419985"/>
    <m/>
    <m/>
    <m/>
    <m/>
    <m/>
    <m/>
  </r>
  <r>
    <x v="291"/>
    <n v="12.95"/>
    <n v="13.53"/>
    <n v="159785.51999999999"/>
    <n v="163087.16"/>
    <n v="108231.33"/>
    <n v="110460.7"/>
    <n v="8.0715608642201175E-5"/>
    <n v="106074.65669315556"/>
    <m/>
    <m/>
    <n v="116297130283.16823"/>
    <m/>
    <m/>
    <n v="82291200.577444434"/>
    <m/>
    <m/>
    <n v="10.395008643638349"/>
    <m/>
    <m/>
    <n v="198.33665931602857"/>
    <m/>
    <m/>
    <n v="25.723234337533338"/>
    <m/>
    <m/>
    <m/>
    <n v="102218.16320398495"/>
    <m/>
    <m/>
    <n v="298"/>
    <n v="0.95713229859571325"/>
    <n v="110179.24"/>
    <n v="648.56883084323169"/>
    <m/>
    <m/>
    <n v="1687.7371574740205"/>
    <n v="1.4075616404106519"/>
    <m/>
    <m/>
    <n v="23552898578.729797"/>
    <m/>
    <m/>
    <m/>
    <n v="6.0878867842175799"/>
    <m/>
    <m/>
    <m/>
    <n v="5.2398793659613432"/>
    <m/>
    <m/>
    <m/>
    <m/>
    <m/>
    <m/>
  </r>
  <r>
    <x v="292"/>
    <n v="12.69"/>
    <n v="13.62"/>
    <n v="158950.62"/>
    <n v="162221.85"/>
    <n v="108013.99"/>
    <n v="110229.97"/>
    <n v="8.0715608642201175E-5"/>
    <n v="105517.82993473741"/>
    <m/>
    <m/>
    <n v="115067114497.17589"/>
    <m/>
    <m/>
    <n v="81635485.161266476"/>
    <m/>
    <m/>
    <n v="10.422314357699337"/>
    <m/>
    <m/>
    <n v="197.93355180693047"/>
    <m/>
    <m/>
    <n v="25.778092166011074"/>
    <m/>
    <m/>
    <m/>
    <n v="101672.88780767255"/>
    <m/>
    <m/>
    <n v="299"/>
    <n v="0.93171806167400884"/>
    <n v="109640.36"/>
    <n v="645.3463259218496"/>
    <m/>
    <m/>
    <n v="1695.991777849144"/>
    <n v="1.4143118575501439"/>
    <m/>
    <m/>
    <n v="23302178742.223087"/>
    <m/>
    <m/>
    <m/>
    <n v="6.1199029241921696"/>
    <m/>
    <m/>
    <m/>
    <n v="5.2679115389151772"/>
    <m/>
    <m/>
    <m/>
    <m/>
    <m/>
    <m/>
  </r>
  <r>
    <x v="293"/>
    <n v="12.58"/>
    <n v="13.67"/>
    <n v="160341.81"/>
    <n v="163628.57999999999"/>
    <n v="108025.84"/>
    <n v="110233.17"/>
    <n v="8.0715608642201175E-5"/>
    <n v="106438.76252563934"/>
    <m/>
    <m/>
    <n v="117066913329.25858"/>
    <m/>
    <m/>
    <n v="82696562.870743915"/>
    <m/>
    <m/>
    <n v="10.376854972507331"/>
    <m/>
    <m/>
    <n v="197.95043984875534"/>
    <m/>
    <m/>
    <n v="25.7784710477784"/>
    <m/>
    <m/>
    <m/>
    <n v="102551.60861268551"/>
    <m/>
    <m/>
    <n v="300"/>
    <n v="0.92026335040234086"/>
    <n v="109887.12"/>
    <n v="646.74825894450214"/>
    <m/>
    <m/>
    <n v="1692.1747260709299"/>
    <n v="1.4109949960758903"/>
    <m/>
    <m/>
    <n v="23705516230.846828"/>
    <m/>
    <m/>
    <m/>
    <n v="6.0665507448680556"/>
    <m/>
    <m/>
    <m/>
    <n v="5.2224584542241459"/>
    <m/>
    <m/>
    <m/>
    <m/>
    <m/>
    <m/>
  </r>
  <r>
    <x v="294"/>
    <n v="12.24"/>
    <n v="13.26"/>
    <n v="155188.64000000001"/>
    <n v="158356.57"/>
    <n v="106968.47"/>
    <n v="109145.3"/>
    <n v="8.0715608642201175E-5"/>
    <n v="103015.45198878084"/>
    <m/>
    <m/>
    <n v="109527157782.91827"/>
    <m/>
    <m/>
    <n v="78699161.2979922"/>
    <m/>
    <m/>
    <n v="10.543748411493292"/>
    <m/>
    <m/>
    <n v="196.00809748670213"/>
    <m/>
    <m/>
    <n v="26.034012230969015"/>
    <m/>
    <m/>
    <m/>
    <n v="99244.605177356672"/>
    <m/>
    <m/>
    <n v="301"/>
    <n v="0.92307692307692313"/>
    <n v="108804.09"/>
    <n v="640.3240090289836"/>
    <m/>
    <m/>
    <n v="1708.8525313822036"/>
    <n v="1.4247664657733778"/>
    <m/>
    <m/>
    <n v="22177215197.846394"/>
    <m/>
    <m/>
    <m/>
    <n v="6.2617195414636297"/>
    <m/>
    <m/>
    <m/>
    <n v="5.390958515652498"/>
    <m/>
    <m/>
    <m/>
    <m/>
    <m/>
    <m/>
  </r>
  <r>
    <x v="295"/>
    <n v="12.15"/>
    <n v="13.42"/>
    <n v="155791.53"/>
    <n v="158958.98000000001"/>
    <n v="107289.56"/>
    <n v="109464.12"/>
    <n v="8.0715608642201175E-5"/>
    <n v="103413.13351789648"/>
    <m/>
    <m/>
    <n v="110364389203.80251"/>
    <m/>
    <m/>
    <n v="79147475.864407688"/>
    <m/>
    <m/>
    <n v="10.523419578317609"/>
    <m/>
    <m/>
    <n v="196.59166629837682"/>
    <m/>
    <m/>
    <n v="25.959100435891422"/>
    <m/>
    <m/>
    <m/>
    <n v="99619.279354823346"/>
    <m/>
    <m/>
    <n v="302"/>
    <n v="0.90536512667660207"/>
    <n v="108842.13"/>
    <n v="640.49786322091802"/>
    <m/>
    <m/>
    <n v="1708.2550837100271"/>
    <n v="1.4241333272126298"/>
    <m/>
    <m/>
    <n v="22345192475.471542"/>
    <m/>
    <m/>
    <m/>
    <n v="6.2376085736304896"/>
    <m/>
    <m/>
    <m/>
    <n v="5.3706854199471596"/>
    <m/>
    <m/>
    <m/>
    <m/>
    <m/>
    <m/>
  </r>
  <r>
    <x v="296"/>
    <n v="13.29"/>
    <n v="13.97"/>
    <n v="157248.78"/>
    <n v="160394.53"/>
    <n v="108070.57"/>
    <n v="110225.62"/>
    <n v="8.1835058696855256E-5"/>
    <n v="104370.26376104623"/>
    <m/>
    <m/>
    <n v="112374242308.62129"/>
    <m/>
    <m/>
    <n v="80216563.888230994"/>
    <m/>
    <m/>
    <n v="10.474810760965774"/>
    <m/>
    <m/>
    <n v="198.00343406572287"/>
    <m/>
    <m/>
    <n v="25.783137754748473"/>
    <m/>
    <m/>
    <m/>
    <n v="100507.36964605417"/>
    <m/>
    <m/>
    <n v="303"/>
    <n v="0.95132426628489608"/>
    <n v="110012.89"/>
    <n v="647.18520228115369"/>
    <m/>
    <m/>
    <n v="1689.8802437302845"/>
    <n v="1.4082805262560578"/>
    <m/>
    <m/>
    <n v="22745722681.535923"/>
    <m/>
    <m/>
    <m/>
    <n v="6.1801255661090657"/>
    <m/>
    <m/>
    <m/>
    <n v="5.3231140513179325"/>
    <m/>
    <m/>
    <m/>
    <m/>
    <m/>
    <m/>
  </r>
  <r>
    <x v="297"/>
    <n v="12.36"/>
    <n v="13.64"/>
    <n v="154383.53"/>
    <n v="157458.82999999999"/>
    <n v="107293.24"/>
    <n v="109423.77"/>
    <n v="8.1835058696855256E-5"/>
    <n v="102466.0213765705"/>
    <m/>
    <m/>
    <n v="108264637854.4973"/>
    <m/>
    <m/>
    <n v="78013510.965163365"/>
    <m/>
    <m/>
    <n v="10.570395829242363"/>
    <m/>
    <m/>
    <n v="196.57444165576226"/>
    <m/>
    <m/>
    <n v="25.971865154973141"/>
    <m/>
    <m/>
    <m/>
    <n v="98664.945549496319"/>
    <m/>
    <m/>
    <n v="304"/>
    <n v="0.90615835777126097"/>
    <n v="108709.34"/>
    <n v="639.46672720985953"/>
    <m/>
    <m/>
    <n v="1709.9037463554282"/>
    <n v="1.4248322561337496"/>
    <m/>
    <m/>
    <n v="21912354622.88382"/>
    <m/>
    <m/>
    <m/>
    <n v="6.2929472528074193"/>
    <m/>
    <m/>
    <m/>
    <n v="5.4207860764869364"/>
    <m/>
    <m/>
    <m/>
    <m/>
    <m/>
    <m/>
  </r>
  <r>
    <x v="298"/>
    <n v="11.84"/>
    <n v="13.39"/>
    <n v="153225.85999999999"/>
    <n v="156265.21"/>
    <n v="107370.8"/>
    <n v="109493.92"/>
    <n v="8.1835058696855256E-5"/>
    <n v="101695.18350469954"/>
    <m/>
    <m/>
    <n v="106627138652.27574"/>
    <m/>
    <m/>
    <n v="77125696.785172671"/>
    <m/>
    <m/>
    <n v="10.610184221448318"/>
    <m/>
    <m/>
    <n v="196.71174448663152"/>
    <m/>
    <m/>
    <n v="25.956379026124711"/>
    <m/>
    <m/>
    <m/>
    <n v="97914.197046589659"/>
    <m/>
    <m/>
    <n v="305"/>
    <n v="0.88424197162061235"/>
    <n v="109101.29"/>
    <n v="641.7222045330293"/>
    <m/>
    <m/>
    <n v="1703.7387123906924"/>
    <n v="1.4195604641160227"/>
    <m/>
    <m/>
    <n v="21579413263.895523"/>
    <m/>
    <m/>
    <m/>
    <n v="6.3403557549149063"/>
    <m/>
    <m/>
    <m/>
    <n v="5.4621234187584431"/>
    <m/>
    <m/>
    <m/>
    <m/>
    <m/>
    <m/>
  </r>
  <r>
    <x v="299"/>
    <n v="12.15"/>
    <n v="13.67"/>
    <n v="153203.35"/>
    <n v="156229.47"/>
    <n v="108122.6"/>
    <n v="110251.63"/>
    <n v="8.1835058696855256E-5"/>
    <n v="101677.7644116397"/>
    <m/>
    <m/>
    <n v="106582268390.42337"/>
    <m/>
    <m/>
    <n v="77098497.918028027"/>
    <m/>
    <m/>
    <n v="10.611121381825251"/>
    <m/>
    <m/>
    <n v="198.08427105709345"/>
    <m/>
    <m/>
    <n v="25.777914076689004"/>
    <m/>
    <m/>
    <m/>
    <n v="97888.98665920904"/>
    <m/>
    <m/>
    <n v="306"/>
    <n v="0.88880760790051205"/>
    <n v="109467.07"/>
    <n v="643.82340858984071"/>
    <m/>
    <m/>
    <n v="1698.0266484341776"/>
    <n v="1.414667039030056"/>
    <m/>
    <m/>
    <n v="21568815383.408672"/>
    <m/>
    <m/>
    <m/>
    <n v="6.3415105095869775"/>
    <m/>
    <m/>
    <m/>
    <n v="5.4636177068881091"/>
    <m/>
    <m/>
    <m/>
    <m/>
    <m/>
    <m/>
  </r>
  <r>
    <x v="300"/>
    <n v="12.28"/>
    <n v="13.87"/>
    <n v="150426.26"/>
    <n v="153359.17000000001"/>
    <n v="107468.76"/>
    <n v="109557.85"/>
    <n v="8.2674721898268189E-5"/>
    <n v="99827.366782338475"/>
    <m/>
    <m/>
    <n v="102677479205.70235"/>
    <m/>
    <m/>
    <n v="74971622.129374564"/>
    <m/>
    <m/>
    <n v="10.70776078582232"/>
    <m/>
    <m/>
    <n v="196.87201197193446"/>
    <m/>
    <m/>
    <n v="25.943682308262733"/>
    <m/>
    <m/>
    <m/>
    <n v="96082.244997105547"/>
    <m/>
    <m/>
    <n v="307"/>
    <n v="0.88536409516943038"/>
    <n v="108725.8"/>
    <n v="639.31389711342433"/>
    <m/>
    <m/>
    <n v="1709.5250489457178"/>
    <n v="1.423841640454758"/>
    <m/>
    <m/>
    <n v="20774176098.568916"/>
    <m/>
    <m/>
    <m/>
    <n v="6.4571165472990355"/>
    <m/>
    <m/>
    <m/>
    <n v="5.5647457647698095"/>
    <m/>
    <m/>
    <m/>
    <m/>
    <m/>
    <m/>
  </r>
  <r>
    <x v="301"/>
    <n v="12.39"/>
    <n v="13.79"/>
    <n v="148087.21"/>
    <n v="150961.82999999999"/>
    <n v="107001.01"/>
    <n v="109071.95"/>
    <n v="8.2674721898268189E-5"/>
    <n v="98272.706922594458"/>
    <m/>
    <m/>
    <n v="99471058020.35199"/>
    <m/>
    <m/>
    <n v="73212963.88596721"/>
    <m/>
    <m/>
    <n v="10.791172798952717"/>
    <m/>
    <m/>
    <n v="196.01036124089239"/>
    <m/>
    <m/>
    <n v="26.05993571171124"/>
    <m/>
    <m/>
    <m/>
    <n v="94577.54808724983"/>
    <m/>
    <m/>
    <n v="308"/>
    <n v="0.89847715736040623"/>
    <n v="108565.44"/>
    <n v="638.32112577458429"/>
    <m/>
    <m/>
    <n v="1712.0464324338041"/>
    <n v="1.4258064971923918"/>
    <m/>
    <m/>
    <n v="20124006102.84687"/>
    <m/>
    <m/>
    <m/>
    <n v="6.5577499896592517"/>
    <m/>
    <m/>
    <m/>
    <n v="5.6519931581868219"/>
    <m/>
    <m/>
    <m/>
    <m/>
    <m/>
    <m/>
  </r>
  <r>
    <x v="302"/>
    <n v="12.7"/>
    <n v="14.03"/>
    <n v="148853.95000000001"/>
    <n v="151730.97"/>
    <n v="108474.99"/>
    <n v="110565.44"/>
    <n v="8.2674721898268189E-5"/>
    <n v="98779.117474349841"/>
    <m/>
    <m/>
    <n v="100488419316.79958"/>
    <m/>
    <m/>
    <n v="73771778.899330348"/>
    <m/>
    <m/>
    <n v="10.763402511739827"/>
    <m/>
    <m/>
    <n v="198.7056339636604"/>
    <m/>
    <m/>
    <n v="25.704279042340758"/>
    <m/>
    <m/>
    <m/>
    <n v="95056.679515679905"/>
    <m/>
    <m/>
    <n v="309"/>
    <n v="0.90520313613684955"/>
    <n v="109374.59"/>
    <n v="643.02838937448519"/>
    <m/>
    <m/>
    <n v="1699.2863646737158"/>
    <n v="1.4150456554257469"/>
    <m/>
    <m/>
    <n v="20328381857.558601"/>
    <m/>
    <m/>
    <m/>
    <n v="6.5240348373059485"/>
    <m/>
    <m/>
    <m/>
    <n v="5.6234535620306918"/>
    <m/>
    <m/>
    <m/>
    <m/>
    <m/>
    <m/>
  </r>
  <r>
    <x v="303"/>
    <n v="12.08"/>
    <n v="13.7"/>
    <n v="147865.14000000001"/>
    <n v="150710.51"/>
    <n v="107565.52"/>
    <n v="109629.3"/>
    <n v="8.2674721898268189E-5"/>
    <n v="98120.552987754636"/>
    <m/>
    <m/>
    <n v="99140472961.210129"/>
    <m/>
    <m/>
    <n v="73026855.328258812"/>
    <m/>
    <m/>
    <n v="10.799315822669859"/>
    <m/>
    <m/>
    <n v="197.03485267005752"/>
    <m/>
    <m/>
    <n v="25.923097417144174"/>
    <m/>
    <m/>
    <m/>
    <n v="94414.663860233064"/>
    <m/>
    <m/>
    <n v="310"/>
    <n v="0.88175182481751835"/>
    <n v="108244.79"/>
    <n v="636.33644800014326"/>
    <m/>
    <m/>
    <n v="1716.8393789049771"/>
    <n v="1.4295270416430932"/>
    <m/>
    <m/>
    <n v="20054270747.834377"/>
    <m/>
    <m/>
    <m/>
    <n v="6.5676060454077394"/>
    <m/>
    <m/>
    <m/>
    <n v="5.661532507577836"/>
    <m/>
    <m/>
    <m/>
    <m/>
    <m/>
    <m/>
  </r>
  <r>
    <x v="304"/>
    <n v="11.96"/>
    <n v="13.84"/>
    <n v="148074.95000000001"/>
    <n v="150911.9"/>
    <n v="107598.25"/>
    <n v="109653.59"/>
    <n v="8.2674721898268189E-5"/>
    <n v="98257.383072767261"/>
    <m/>
    <m/>
    <n v="99409154574.860153"/>
    <m/>
    <m/>
    <n v="73172529.109649688"/>
    <m/>
    <m/>
    <n v="10.791819529114399"/>
    <m/>
    <m/>
    <n v="197.09000049494404"/>
    <m/>
    <m/>
    <n v="25.918537892771944"/>
    <m/>
    <m/>
    <m/>
    <n v="94538.107717321676"/>
    <m/>
    <m/>
    <n v="311"/>
    <n v="0.86416184971098275"/>
    <n v="108917.23"/>
    <n v="640.23951215953969"/>
    <m/>
    <m/>
    <n v="1706.1740021053097"/>
    <n v="1.4205118415936639"/>
    <m/>
    <m/>
    <n v="20107188998.797249"/>
    <m/>
    <m/>
    <m/>
    <n v="6.558524467815376"/>
    <m/>
    <m/>
    <m/>
    <n v="5.6542254898541389"/>
    <m/>
    <m/>
    <m/>
    <m/>
    <m/>
    <m/>
  </r>
  <r>
    <x v="305"/>
    <n v="11.65"/>
    <n v="13.73"/>
    <n v="143277.79"/>
    <n v="145985.4"/>
    <n v="107163.28"/>
    <n v="109183.11"/>
    <n v="8.2954624045505909E-5"/>
    <n v="95067.200091922801"/>
    <m/>
    <m/>
    <n v="92929279079.752502"/>
    <m/>
    <m/>
    <n v="69587465.221842363"/>
    <m/>
    <m/>
    <n v="10.967111944186033"/>
    <m/>
    <m/>
    <n v="196.278898068769"/>
    <m/>
    <m/>
    <n v="26.03333383999141"/>
    <m/>
    <m/>
    <m/>
    <n v="91444.030878811667"/>
    <m/>
    <m/>
    <n v="312"/>
    <n v="0.84850691915513476"/>
    <n v="107831.54"/>
    <n v="633.70911939007271"/>
    <m/>
    <m/>
    <n v="1723.1811923574462"/>
    <n v="1.4342635850982295"/>
    <m/>
    <m/>
    <n v="18792495713.439739"/>
    <m/>
    <m/>
    <m/>
    <n v="6.7716804062592679"/>
    <m/>
    <m/>
    <m/>
    <n v="5.8396073041837759"/>
    <m/>
    <m/>
    <m/>
    <m/>
    <m/>
    <m/>
  </r>
  <r>
    <x v="306"/>
    <n v="11.79"/>
    <n v="13.49"/>
    <n v="141645.64000000001"/>
    <n v="144310.29999999999"/>
    <n v="106817.98"/>
    <n v="108822.25"/>
    <n v="8.2954624045505909E-5"/>
    <n v="93981.949711379653"/>
    <m/>
    <m/>
    <n v="90800084609.769287"/>
    <m/>
    <m/>
    <n v="68389094.147988304"/>
    <m/>
    <m/>
    <n v="11.029745568344271"/>
    <m/>
    <m/>
    <n v="195.64168043162093"/>
    <m/>
    <m/>
    <n v="26.120577014053463"/>
    <m/>
    <m/>
    <m/>
    <n v="90392.161882590997"/>
    <m/>
    <m/>
    <n v="313"/>
    <n v="0.87398072646404734"/>
    <n v="107501.78"/>
    <n v="631.72184129440836"/>
    <m/>
    <m/>
    <n v="1728.450858634973"/>
    <n v="1.4385133353466348"/>
    <m/>
    <m/>
    <n v="18360610419.753189"/>
    <m/>
    <m/>
    <m/>
    <n v="6.8490626014043396"/>
    <m/>
    <m/>
    <m/>
    <n v="5.9068850164064761"/>
    <m/>
    <m/>
    <m/>
    <m/>
    <m/>
    <m/>
  </r>
  <r>
    <x v="307"/>
    <n v="11.46"/>
    <n v="13.38"/>
    <n v="148668.46"/>
    <n v="151453.26"/>
    <n v="106617.5"/>
    <n v="108608.98"/>
    <n v="8.2954624045505909E-5"/>
    <n v="98639.188898191394"/>
    <m/>
    <m/>
    <n v="99792556756.109009"/>
    <m/>
    <m/>
    <n v="73465995.678055927"/>
    <m/>
    <m/>
    <n v="10.756494675100026"/>
    <m/>
    <m/>
    <n v="195.26973128426229"/>
    <m/>
    <m/>
    <n v="26.172971230241878"/>
    <m/>
    <m/>
    <m/>
    <n v="94863.594409073732"/>
    <m/>
    <m/>
    <n v="314"/>
    <n v="0.8565022421524664"/>
    <n v="106994.78"/>
    <n v="628.69342053494256"/>
    <m/>
    <m/>
    <n v="1736.6025802653303"/>
    <n v="1.4451606470479292"/>
    <m/>
    <m/>
    <n v="20177529127.41161"/>
    <m/>
    <m/>
    <m/>
    <n v="6.5097497718341577"/>
    <m/>
    <m/>
    <m/>
    <n v="5.6147686643213115"/>
    <m/>
    <m/>
    <m/>
    <m/>
    <m/>
    <m/>
  </r>
  <r>
    <x v="308"/>
    <n v="11.15"/>
    <n v="12.97"/>
    <n v="147841.03"/>
    <n v="150597.76999999999"/>
    <n v="105988.27"/>
    <n v="107958.98"/>
    <n v="8.2954624045505909E-5"/>
    <n v="98087.81029656087"/>
    <m/>
    <m/>
    <n v="98668916518.432892"/>
    <m/>
    <m/>
    <n v="72842833.608061939"/>
    <m/>
    <m/>
    <n v="10.786593173263345"/>
    <m/>
    <m/>
    <n v="194.11256456634749"/>
    <m/>
    <m/>
    <n v="26.330820827877456"/>
    <m/>
    <m/>
    <m/>
    <n v="94325.039936397035"/>
    <m/>
    <m/>
    <n v="315"/>
    <n v="0.85967617579028521"/>
    <n v="106369.9"/>
    <n v="624.97286877053921"/>
    <m/>
    <m/>
    <n v="1746.7448341244085"/>
    <n v="1.4534630035891802"/>
    <m/>
    <m/>
    <n v="19948909639.048897"/>
    <m/>
    <m/>
    <m/>
    <n v="6.5462154560975048"/>
    <m/>
    <m/>
    <m/>
    <n v="5.6467434766239961"/>
    <m/>
    <m/>
    <m/>
    <m/>
    <m/>
    <m/>
  </r>
  <r>
    <x v="309"/>
    <n v="11.48"/>
    <n v="12.97"/>
    <n v="149297.41"/>
    <n v="152068.81"/>
    <n v="106337.76"/>
    <n v="108306.02"/>
    <n v="8.2954624045505909E-5"/>
    <n v="99051.656706722337"/>
    <m/>
    <m/>
    <n v="100600311191.49614"/>
    <m/>
    <m/>
    <n v="73909418.791778728"/>
    <m/>
    <m/>
    <n v="10.733632041237634"/>
    <m/>
    <m/>
    <n v="194.74789040964251"/>
    <m/>
    <m/>
    <n v="26.247385468211821"/>
    <m/>
    <m/>
    <m/>
    <n v="95243.667576811626"/>
    <m/>
    <m/>
    <n v="316"/>
    <n v="0.88511950655358518"/>
    <n v="106785.57"/>
    <n v="627.36613431357193"/>
    <m/>
    <m/>
    <n v="1739.9189423523892"/>
    <n v="1.4476459503126085"/>
    <m/>
    <m/>
    <n v="20337946414.0574"/>
    <m/>
    <m/>
    <m/>
    <n v="6.4819700667712805"/>
    <m/>
    <m/>
    <m/>
    <n v="5.591843085331516"/>
    <m/>
    <m/>
    <m/>
    <m/>
    <m/>
    <m/>
  </r>
  <r>
    <x v="310"/>
    <n v="11.47"/>
    <n v="12.99"/>
    <n v="149414.29"/>
    <n v="152150.01"/>
    <n v="106589.07"/>
    <n v="108535.03"/>
    <n v="8.2674721898268189E-5"/>
    <n v="99121.949777651913"/>
    <m/>
    <m/>
    <n v="100719066799.42619"/>
    <m/>
    <m/>
    <n v="73966488.933360994"/>
    <m/>
    <m/>
    <n v="10.729928468980281"/>
    <m/>
    <m/>
    <n v="195.19386244911911"/>
    <m/>
    <m/>
    <n v="26.195476279634757"/>
    <m/>
    <m/>
    <m/>
    <n v="95286.300912255349"/>
    <m/>
    <m/>
    <n v="317"/>
    <n v="0.88298691301000776"/>
    <n v="107218.02"/>
    <n v="629.7592397656764"/>
    <m/>
    <m/>
    <n v="1732.8727848367221"/>
    <n v="1.4413734314033653"/>
    <m/>
    <m/>
    <n v="20357607862.53199"/>
    <m/>
    <m/>
    <m/>
    <n v="6.4776037228412688"/>
    <m/>
    <m/>
    <m/>
    <n v="5.5896279821945853"/>
    <m/>
    <m/>
    <m/>
    <m/>
    <m/>
    <m/>
  </r>
  <r>
    <x v="311"/>
    <n v="11.08"/>
    <n v="12.55"/>
    <n v="147001.38"/>
    <n v="149680.34"/>
    <n v="106798.19"/>
    <n v="108738.99"/>
    <n v="8.2674721898268189E-5"/>
    <n v="97518.839136355411"/>
    <m/>
    <m/>
    <n v="97453012713.094147"/>
    <m/>
    <m/>
    <n v="72164881.981851101"/>
    <m/>
    <m/>
    <n v="10.816730008536931"/>
    <m/>
    <m/>
    <n v="195.57204974567412"/>
    <m/>
    <m/>
    <n v="26.147444086946393"/>
    <m/>
    <m/>
    <m/>
    <n v="93736.935194403864"/>
    <m/>
    <m/>
    <n v="318"/>
    <n v="0.88286852589641429"/>
    <n v="107437.44"/>
    <n v="630.9987585808401"/>
    <m/>
    <m/>
    <n v="1729.3264878014954"/>
    <n v="1.4382873285496653"/>
    <m/>
    <m/>
    <n v="19696062478.483242"/>
    <m/>
    <m/>
    <m/>
    <n v="6.582440359740759"/>
    <m/>
    <m/>
    <m/>
    <n v="5.6806172861691762"/>
    <m/>
    <m/>
    <m/>
    <m/>
    <m/>
    <m/>
  </r>
  <r>
    <x v="312"/>
    <n v="11.05"/>
    <n v="12.48"/>
    <n v="147273.9"/>
    <n v="149945.45000000001"/>
    <n v="106920.81"/>
    <n v="108854.85"/>
    <n v="8.2674721898268189E-5"/>
    <n v="97697.2431610153"/>
    <m/>
    <m/>
    <n v="97801889718.869644"/>
    <m/>
    <m/>
    <n v="72355913.048533782"/>
    <m/>
    <m/>
    <n v="10.806869568395358"/>
    <m/>
    <m/>
    <n v="195.79182095023845"/>
    <m/>
    <m/>
    <n v="26.120777682989033"/>
    <m/>
    <m/>
    <m/>
    <n v="93900.25834485938"/>
    <m/>
    <m/>
    <n v="319"/>
    <n v="0.88541666666666674"/>
    <n v="107211.12"/>
    <n v="629.6203759067397"/>
    <m/>
    <m/>
    <n v="1732.9693628618024"/>
    <n v="1.4411804924403557"/>
    <m/>
    <m/>
    <n v="19765166723.861038"/>
    <m/>
    <m/>
    <m/>
    <n v="6.5704756728792155"/>
    <m/>
    <m/>
    <m/>
    <n v="5.6708150004828246"/>
    <m/>
    <m/>
    <m/>
    <m/>
    <m/>
    <m/>
  </r>
  <r>
    <x v="313"/>
    <n v="12.13"/>
    <n v="13.6"/>
    <n v="147258.71"/>
    <n v="149917.59"/>
    <n v="108084.56"/>
    <n v="110030.65"/>
    <n v="8.2674721898268189E-5"/>
    <n v="97684.784593565622"/>
    <m/>
    <m/>
    <n v="97769209560.993332"/>
    <m/>
    <m/>
    <n v="72335053.727114737"/>
    <m/>
    <m/>
    <n v="10.807592230639235"/>
    <m/>
    <m/>
    <n v="197.91803683771391"/>
    <m/>
    <m/>
    <n v="25.839813588300235"/>
    <m/>
    <m/>
    <m/>
    <n v="93880.110853658029"/>
    <m/>
    <m/>
    <n v="320"/>
    <n v="0.8919117647058824"/>
    <n v="108737.07"/>
    <n v="638.53198382270546"/>
    <m/>
    <m/>
    <n v="1708.3037815372256"/>
    <n v="1.4205333090224141"/>
    <m/>
    <m/>
    <n v="19757156140.679111"/>
    <m/>
    <m/>
    <m/>
    <n v="6.5713903941780858"/>
    <m/>
    <m/>
    <m/>
    <n v="5.6721277817499995"/>
    <m/>
    <m/>
    <m/>
    <m/>
    <m/>
    <m/>
  </r>
  <r>
    <x v="314"/>
    <n v="12.18"/>
    <n v="13.88"/>
    <n v="151267.23000000001"/>
    <n v="153986.1"/>
    <n v="108821.52"/>
    <n v="110771.79"/>
    <n v="8.2674721898268189E-5"/>
    <n v="100341.40917539908"/>
    <m/>
    <m/>
    <n v="103079653926.29527"/>
    <m/>
    <m/>
    <n v="75278908.512447089"/>
    <m/>
    <m/>
    <n v="10.660664861052368"/>
    <m/>
    <m/>
    <n v="199.26265543613215"/>
    <m/>
    <m/>
    <n v="25.666935445676767"/>
    <m/>
    <m/>
    <m/>
    <n v="96425.08443278927"/>
    <m/>
    <m/>
    <n v="321"/>
    <n v="0.87752161383285299"/>
    <n v="109938.25"/>
    <n v="645.53521234089271"/>
    <m/>
    <m/>
    <n v="1689.432753135349"/>
    <n v="1.4047080081270098"/>
    <m/>
    <m/>
    <n v="20828805862.527668"/>
    <m/>
    <m/>
    <m/>
    <n v="6.3927562072490893"/>
    <m/>
    <m/>
    <m/>
    <n v="5.5184479385063874"/>
    <m/>
    <m/>
    <m/>
    <m/>
    <m/>
    <m/>
  </r>
  <r>
    <x v="315"/>
    <n v="12.52"/>
    <n v="13.87"/>
    <n v="149327.4"/>
    <n v="151973.21"/>
    <n v="108800.87"/>
    <n v="110723.29"/>
    <n v="8.5894031805588966E-5"/>
    <n v="99047.399107631689"/>
    <m/>
    <m/>
    <n v="100397015306.13202"/>
    <m/>
    <m/>
    <n v="73800728.551202685"/>
    <m/>
    <m/>
    <n v="10.72950457552993"/>
    <m/>
    <m/>
    <n v="199.21027022430431"/>
    <m/>
    <m/>
    <n v="25.681941150234024"/>
    <m/>
    <m/>
    <m/>
    <n v="95156.413334212528"/>
    <m/>
    <m/>
    <n v="322"/>
    <n v="0.90266762797404476"/>
    <n v="109562.04"/>
    <n v="643.17549797222296"/>
    <m/>
    <m/>
    <n v="1695.2140121244365"/>
    <n v="1.4091141307687638"/>
    <m/>
    <m/>
    <n v="20282211385.032246"/>
    <m/>
    <m/>
    <m/>
    <n v="6.4754167711775059"/>
    <m/>
    <m/>
    <m/>
    <n v="5.5913508157771572"/>
    <m/>
    <m/>
    <m/>
    <m/>
    <m/>
    <m/>
  </r>
  <r>
    <x v="316"/>
    <n v="11.58"/>
    <n v="13.29"/>
    <n v="146448.66"/>
    <n v="149030.41"/>
    <n v="107037.24"/>
    <n v="108918.98"/>
    <n v="8.5894031805588966E-5"/>
    <n v="97135.590544572158"/>
    <m/>
    <m/>
    <n v="96512778709.08342"/>
    <m/>
    <m/>
    <n v="71656432.196153596"/>
    <m/>
    <m/>
    <n v="10.83310534783206"/>
    <m/>
    <m/>
    <n v="195.97635180481845"/>
    <m/>
    <m/>
    <n v="26.101722056467057"/>
    <m/>
    <m/>
    <m/>
    <n v="93311.125961073805"/>
    <m/>
    <m/>
    <n v="323"/>
    <n v="0.87133182844243795"/>
    <n v="107889.06"/>
    <n v="633.30494433148885"/>
    <m/>
    <m/>
    <n v="1721.0994295372916"/>
    <n v="1.4304952715020585"/>
    <m/>
    <m/>
    <n v="19496067355.517551"/>
    <m/>
    <m/>
    <m/>
    <n v="6.600498913078285"/>
    <m/>
    <m/>
    <m/>
    <n v="5.6999001486227492"/>
    <m/>
    <m/>
    <m/>
    <m/>
    <m/>
    <m/>
  </r>
  <r>
    <x v="317"/>
    <n v="11.77"/>
    <n v="13.19"/>
    <n v="148689.34"/>
    <n v="151297.79"/>
    <n v="108767.46"/>
    <n v="110670.26"/>
    <n v="8.5894031805588966E-5"/>
    <n v="98619.370611838909"/>
    <m/>
    <m/>
    <n v="99453556591.026413"/>
    <m/>
    <m/>
    <n v="73291023.44278869"/>
    <m/>
    <m/>
    <n v="10.750416963651917"/>
    <m/>
    <m/>
    <n v="199.13938597009704"/>
    <m/>
    <m/>
    <n v="25.683295294751808"/>
    <m/>
    <m/>
    <m/>
    <n v="94728.055923446911"/>
    <m/>
    <m/>
    <n v="324"/>
    <n v="0.89234268385140258"/>
    <n v="109086.83"/>
    <n v="640.28581280033563"/>
    <m/>
    <m/>
    <n v="1701.9920124950365"/>
    <n v="1.4144800055200899"/>
    <m/>
    <m/>
    <n v="20088624911.407703"/>
    <m/>
    <m/>
    <m/>
    <n v="6.4997747911409807"/>
    <m/>
    <m/>
    <m/>
    <n v="5.6134551969551012"/>
    <m/>
    <m/>
    <m/>
    <m/>
    <m/>
    <m/>
  </r>
  <r>
    <x v="318"/>
    <n v="12.04"/>
    <n v="13.54"/>
    <n v="149244.79"/>
    <n v="151849.99"/>
    <n v="108690.11"/>
    <n v="110582.05"/>
    <n v="8.5894031805588966E-5"/>
    <n v="98985.363504994733"/>
    <m/>
    <m/>
    <n v="100183595158.27071"/>
    <m/>
    <m/>
    <n v="73691558.321230426"/>
    <m/>
    <m/>
    <n v="10.730519470080003"/>
    <m/>
    <m/>
    <n v="198.99291568330185"/>
    <m/>
    <m/>
    <n v="25.70502334062525"/>
    <m/>
    <m/>
    <m/>
    <n v="95071.05520393452"/>
    <m/>
    <m/>
    <n v="325"/>
    <n v="0.8892171344165436"/>
    <n v="108950.6"/>
    <n v="639.43627750108465"/>
    <m/>
    <m/>
    <n v="1704.1174970458496"/>
    <n v="1.4161121864367214"/>
    <m/>
    <m/>
    <n v="20234580164.928272"/>
    <m/>
    <m/>
    <m/>
    <n v="6.47575057547275"/>
    <m/>
    <m/>
    <m/>
    <n v="5.5932409951387179"/>
    <m/>
    <m/>
    <m/>
    <m/>
    <m/>
    <m/>
  </r>
  <r>
    <x v="319"/>
    <n v="11.4"/>
    <n v="13.18"/>
    <n v="149073.56"/>
    <n v="151662.73000000001"/>
    <n v="108623.43"/>
    <n v="110504.71"/>
    <n v="8.5894031805588966E-5"/>
    <n v="98869.385787583291"/>
    <m/>
    <m/>
    <n v="99940570468.283813"/>
    <m/>
    <m/>
    <n v="73554539.37707822"/>
    <m/>
    <m/>
    <n v="10.736856398948206"/>
    <m/>
    <m/>
    <n v="198.86598688133239"/>
    <m/>
    <m/>
    <n v="25.72425923516802"/>
    <m/>
    <m/>
    <m/>
    <n v="94951.08291189016"/>
    <m/>
    <m/>
    <n v="326"/>
    <n v="0.86494688922610019"/>
    <n v="108780.25"/>
    <n v="638.38663469099333"/>
    <m/>
    <m/>
    <n v="1706.781974484448"/>
    <n v="1.4181919028404253"/>
    <m/>
    <m/>
    <n v="20183993775.700966"/>
    <m/>
    <m/>
    <m/>
    <n v="6.4834344288076178"/>
    <m/>
    <m/>
    <m/>
    <n v="5.6004124181494266"/>
    <m/>
    <m/>
    <m/>
    <m/>
    <m/>
    <m/>
  </r>
  <r>
    <x v="320"/>
    <n v="11.68"/>
    <n v="12.96"/>
    <n v="146534"/>
    <n v="149026.95000000001"/>
    <n v="107526.45"/>
    <n v="109350.76"/>
    <n v="8.7714063573995915E-5"/>
    <n v="97175.606319345854"/>
    <m/>
    <m/>
    <n v="96483195793.715302"/>
    <m/>
    <m/>
    <n v="71634310.875024915"/>
    <m/>
    <m/>
    <n v="10.829028016415357"/>
    <m/>
    <m/>
    <n v="196.83845430120121"/>
    <m/>
    <m/>
    <n v="25.998160520178338"/>
    <m/>
    <m/>
    <m/>
    <n v="93290.171590181984"/>
    <m/>
    <m/>
    <n v="327"/>
    <n v="0.90123456790123446"/>
    <n v="107531.47"/>
    <n v="630.86098297372268"/>
    <m/>
    <m/>
    <n v="1726.3755605820779"/>
    <n v="1.4339286775290423"/>
    <m/>
    <m/>
    <n v="19479803633.886372"/>
    <m/>
    <m/>
    <m/>
    <n v="6.5948826854667386"/>
    <m/>
    <m/>
    <m/>
    <n v="5.6988579560175383"/>
    <m/>
    <m/>
    <m/>
    <m/>
    <m/>
    <m/>
  </r>
  <r>
    <x v="321"/>
    <n v="12.27"/>
    <n v="13.47"/>
    <n v="147954.19"/>
    <n v="150458.23000000001"/>
    <n v="107994.9"/>
    <n v="109817.57"/>
    <n v="8.7714063573995915E-5"/>
    <n v="98115.028219734973"/>
    <m/>
    <m/>
    <n v="98340657756.979965"/>
    <m/>
    <m/>
    <n v="72665596.107090443"/>
    <m/>
    <m/>
    <n v="10.776745611373036"/>
    <m/>
    <m/>
    <n v="197.69118066905176"/>
    <m/>
    <m/>
    <n v="25.888489567224099"/>
    <m/>
    <m/>
    <m/>
    <n v="94183.436691334762"/>
    <m/>
    <m/>
    <n v="328"/>
    <n v="0.91091314031180393"/>
    <n v="108185.31"/>
    <n v="634.64734471534746"/>
    <m/>
    <m/>
    <n v="1715.8784159179997"/>
    <n v="1.4250746401839367"/>
    <m/>
    <m/>
    <n v="19853309230.897552"/>
    <m/>
    <m/>
    <m/>
    <n v="6.5312401092978698"/>
    <m/>
    <m/>
    <m/>
    <n v="5.6444114754506849"/>
    <m/>
    <m/>
    <m/>
    <m/>
    <m/>
    <m/>
  </r>
  <r>
    <x v="322"/>
    <n v="12.49"/>
    <n v="13.84"/>
    <n v="149020.16"/>
    <n v="151529.04999999999"/>
    <n v="108652.54"/>
    <n v="110476.67"/>
    <n v="8.7714063573995915E-5"/>
    <n v="98819.510882366914"/>
    <m/>
    <m/>
    <n v="99744689978.355728"/>
    <m/>
    <m/>
    <n v="73440639.804765955"/>
    <m/>
    <m/>
    <n v="10.738116755275248"/>
    <m/>
    <m/>
    <n v="198.89018060063913"/>
    <m/>
    <m/>
    <n v="25.734418142586971"/>
    <m/>
    <m/>
    <m/>
    <n v="94851.017035129102"/>
    <m/>
    <m/>
    <n v="329"/>
    <n v="0.9024566473988439"/>
    <n v="108927.9"/>
    <n v="638.95370467432303"/>
    <m/>
    <m/>
    <n v="1704.1005307977691"/>
    <n v="1.4151586863878849"/>
    <m/>
    <m/>
    <n v="20135224998.438305"/>
    <m/>
    <m/>
    <m/>
    <n v="6.4844548626622949"/>
    <m/>
    <m/>
    <m/>
    <n v="5.6045241602565099"/>
    <m/>
    <m/>
    <m/>
    <m/>
    <m/>
    <m/>
  </r>
  <r>
    <x v="323"/>
    <n v="11.45"/>
    <n v="12.89"/>
    <n v="144760.46"/>
    <n v="147184.34"/>
    <n v="107392.09"/>
    <n v="109185.37"/>
    <n v="8.7714063573995915E-5"/>
    <n v="95992.441838796338"/>
    <m/>
    <m/>
    <n v="94028836396.69252"/>
    <m/>
    <m/>
    <n v="70281380.610837117"/>
    <m/>
    <m/>
    <n v="10.891777352707114"/>
    <m/>
    <m/>
    <n v="196.5781136918261"/>
    <m/>
    <m/>
    <n v="26.03653406970367"/>
    <m/>
    <m/>
    <m/>
    <n v="92128.755078932649"/>
    <m/>
    <m/>
    <n v="330"/>
    <n v="0.88828549262994561"/>
    <n v="107231.33"/>
    <n v="628.95278154156063"/>
    <m/>
    <m/>
    <n v="1730.6421774974258"/>
    <n v="1.4370637775403734"/>
    <m/>
    <m/>
    <n v="18979932678.525745"/>
    <m/>
    <m/>
    <m/>
    <n v="6.67006943335151"/>
    <m/>
    <m/>
    <m/>
    <n v="5.7655120886358677"/>
    <m/>
    <m/>
    <m/>
    <m/>
    <m/>
    <m/>
  </r>
  <r>
    <x v="324"/>
    <n v="11.28"/>
    <n v="12.91"/>
    <n v="142705.87"/>
    <n v="145056.62"/>
    <n v="106783.21"/>
    <n v="108537.59"/>
    <n v="8.7434038851696982E-5"/>
    <n v="94623.095852822153"/>
    <m/>
    <m/>
    <n v="91321813249.256851"/>
    <m/>
    <m/>
    <n v="68755404.616972193"/>
    <m/>
    <m/>
    <n v="10.969647398418152"/>
    <m/>
    <m/>
    <n v="195.44927852200126"/>
    <m/>
    <m/>
    <n v="26.194968850908111"/>
    <m/>
    <m/>
    <m/>
    <n v="90789.09161180169"/>
    <m/>
    <m/>
    <n v="331"/>
    <n v="0.87374128582494182"/>
    <n v="106929.94"/>
    <n v="627.03810939703828"/>
    <m/>
    <m/>
    <n v="1735.5064111675292"/>
    <n v="1.4406930772451803"/>
    <m/>
    <m/>
    <n v="18429315632.742996"/>
    <m/>
    <m/>
    <m/>
    <n v="6.7655475964368375"/>
    <m/>
    <m/>
    <m/>
    <n v="5.84974938321034"/>
    <m/>
    <m/>
    <m/>
    <m/>
    <m/>
    <m/>
  </r>
  <r>
    <x v="325"/>
    <n v="10.95"/>
    <n v="12.89"/>
    <n v="140922.18"/>
    <n v="143230.85999999999"/>
    <n v="106640.36"/>
    <n v="108382.9"/>
    <n v="8.7434038851696982E-5"/>
    <n v="93438.117181149733"/>
    <m/>
    <m/>
    <n v="89026722446.106003"/>
    <m/>
    <m/>
    <n v="67456669.465713367"/>
    <m/>
    <m/>
    <n v="11.038395007214294"/>
    <m/>
    <m/>
    <n v="195.18305548298105"/>
    <m/>
    <m/>
    <n v="26.233625818232269"/>
    <m/>
    <m/>
    <m/>
    <n v="89643.792804966914"/>
    <m/>
    <m/>
    <n v="332"/>
    <n v="0.84949573312645454"/>
    <n v="106928.14"/>
    <n v="626.97859449545649"/>
    <m/>
    <m/>
    <n v="1735.5356257311967"/>
    <n v="1.4405807569743208"/>
    <m/>
    <m/>
    <n v="17964787828.199329"/>
    <m/>
    <m/>
    <m/>
    <n v="6.8503833137676677"/>
    <m/>
    <m/>
    <m/>
    <n v="5.9236762704959292"/>
    <m/>
    <m/>
    <m/>
    <m/>
    <m/>
    <m/>
  </r>
  <r>
    <x v="326"/>
    <n v="10.84"/>
    <n v="12.74"/>
    <n v="138425.34"/>
    <n v="140680.59"/>
    <n v="106568.57"/>
    <n v="108300.46"/>
    <n v="8.7434038851696982E-5"/>
    <n v="91780.355355139414"/>
    <m/>
    <m/>
    <n v="85860051087.165619"/>
    <m/>
    <m/>
    <n v="65654409.433568351"/>
    <m/>
    <m/>
    <n v="11.136376176531904"/>
    <m/>
    <m/>
    <n v="195.04690272731341"/>
    <m/>
    <m/>
    <n v="26.254904507761726"/>
    <m/>
    <m/>
    <m/>
    <n v="88045.12432148715"/>
    <m/>
    <m/>
    <n v="333"/>
    <n v="0.85086342229199374"/>
    <n v="106753.74"/>
    <n v="625.90711519791137"/>
    <m/>
    <m/>
    <n v="1738.3662876423411"/>
    <n v="1.4427935650423171"/>
    <m/>
    <m/>
    <n v="17324466730.848557"/>
    <m/>
    <m/>
    <m/>
    <n v="6.9720317789064001"/>
    <m/>
    <m/>
    <m/>
    <n v="6.0294533253963838"/>
    <m/>
    <m/>
    <m/>
    <m/>
    <m/>
    <m/>
  </r>
  <r>
    <x v="327"/>
    <n v="10.81"/>
    <n v="12.41"/>
    <n v="136541.28"/>
    <n v="138753.53"/>
    <n v="105921.92"/>
    <n v="107633.83"/>
    <n v="8.7434038851696982E-5"/>
    <n v="90528.956829379968"/>
    <m/>
    <m/>
    <n v="83511334451.607117"/>
    <m/>
    <m/>
    <n v="64304779.560485289"/>
    <m/>
    <m/>
    <n v="11.212358064748207"/>
    <m/>
    <m/>
    <n v="193.85864583551472"/>
    <m/>
    <m/>
    <n v="26.417845957507097"/>
    <m/>
    <m/>
    <m/>
    <n v="86836.573284687707"/>
    <m/>
    <m/>
    <n v="334"/>
    <n v="0.87107171635777603"/>
    <n v="106043.44"/>
    <n v="621.69401315511232"/>
    <m/>
    <m/>
    <n v="1749.9327355636258"/>
    <n v="1.4522557021824627"/>
    <m/>
    <m/>
    <n v="16849273568.187267"/>
    <m/>
    <m/>
    <m/>
    <n v="7.0672063536208558"/>
    <m/>
    <m/>
    <m/>
    <n v="6.1123538564438649"/>
    <m/>
    <m/>
    <m/>
    <m/>
    <m/>
    <m/>
  </r>
  <r>
    <x v="328"/>
    <n v="10.33"/>
    <n v="12.5"/>
    <n v="135332.19"/>
    <n v="137512.72"/>
    <n v="105567.53"/>
    <n v="107264.3"/>
    <n v="8.7434038851696982E-5"/>
    <n v="89725.123796768356"/>
    <m/>
    <m/>
    <n v="82021189831.295792"/>
    <m/>
    <m/>
    <n v="63441598.414826237"/>
    <m/>
    <m/>
    <n v="11.262198452370113"/>
    <m/>
    <m/>
    <n v="193.20532894476199"/>
    <m/>
    <m/>
    <n v="26.509881379036283"/>
    <m/>
    <m/>
    <m/>
    <n v="86057.557424307524"/>
    <m/>
    <m/>
    <n v="335"/>
    <n v="0.82640000000000002"/>
    <n v="105176.24"/>
    <n v="616.56178958013766"/>
    <m/>
    <m/>
    <n v="1764.2433017644278"/>
    <n v="1.4639931391920011"/>
    <m/>
    <m/>
    <n v="16547365075.382355"/>
    <m/>
    <m/>
    <m/>
    <n v="7.130073079395693"/>
    <m/>
    <m/>
    <m/>
    <n v="6.167324981592988"/>
    <m/>
    <m/>
    <m/>
    <m/>
    <m/>
    <m/>
  </r>
  <r>
    <x v="329"/>
    <n v="10.77"/>
    <n v="12.68"/>
    <n v="134974.81"/>
    <n v="137113.51"/>
    <n v="105784.17"/>
    <n v="107456.28"/>
    <n v="8.9814478951621979E-5"/>
    <n v="89481.635206706342"/>
    <m/>
    <m/>
    <n v="81555875593.689896"/>
    <m/>
    <m/>
    <n v="63163517.589609586"/>
    <m/>
    <m/>
    <n v="11.277665335750651"/>
    <m/>
    <m/>
    <n v="193.58765275623361"/>
    <m/>
    <m/>
    <n v="26.466628507796194"/>
    <m/>
    <m/>
    <m/>
    <n v="85800.320606587964"/>
    <m/>
    <m/>
    <n v="336"/>
    <n v="0.84936908517350151"/>
    <n v="104901.24"/>
    <n v="614.8056521509908"/>
    <m/>
    <m/>
    <n v="1768.8561963496045"/>
    <n v="1.4674035974040569"/>
    <m/>
    <m/>
    <n v="16449625427.366947"/>
    <m/>
    <m/>
    <m/>
    <n v="7.1497731273402385"/>
    <m/>
    <m/>
    <m/>
    <n v="6.186165339923428"/>
    <m/>
    <m/>
    <m/>
    <m/>
    <m/>
    <m/>
  </r>
  <r>
    <x v="330"/>
    <n v="10.45"/>
    <n v="12.23"/>
    <n v="132722.01"/>
    <n v="134812.70000000001"/>
    <n v="103862.55"/>
    <n v="105494.64"/>
    <n v="8.9814478951621979E-5"/>
    <n v="87985.994565157554"/>
    <m/>
    <m/>
    <n v="78822322544.866913"/>
    <m/>
    <m/>
    <n v="61573070.115750037"/>
    <m/>
    <m/>
    <n v="11.371990819957059"/>
    <m/>
    <m/>
    <n v="190.06640592366179"/>
    <m/>
    <m/>
    <n v="26.951206826567546"/>
    <m/>
    <m/>
    <m/>
    <n v="84358.136067735439"/>
    <m/>
    <m/>
    <n v="337"/>
    <n v="0.85445625511038426"/>
    <n v="103781.42"/>
    <n v="608.19511321787036"/>
    <m/>
    <m/>
    <n v="1787.7387238182621"/>
    <n v="1.4829275337654506"/>
    <m/>
    <m/>
    <n v="15897029401.96958"/>
    <m/>
    <m/>
    <m/>
    <n v="7.2694100916621061"/>
    <m/>
    <m/>
    <m/>
    <n v="6.290303525949251"/>
    <m/>
    <m/>
    <m/>
    <m/>
    <m/>
    <m/>
  </r>
  <r>
    <x v="331"/>
    <n v="10.23"/>
    <n v="12.05"/>
    <n v="131578.91"/>
    <n v="133639.49"/>
    <n v="103695.14"/>
    <n v="105315.12"/>
    <n v="8.9814478951621979E-5"/>
    <n v="87226.067245267914"/>
    <m/>
    <m/>
    <n v="77453872108.624527"/>
    <m/>
    <m/>
    <n v="60768726.234487131"/>
    <m/>
    <m/>
    <n v="11.421176028314687"/>
    <m/>
    <m/>
    <n v="189.75542191913388"/>
    <m/>
    <m/>
    <n v="26.998495842738198"/>
    <m/>
    <m/>
    <m/>
    <n v="83621.602215714476"/>
    <m/>
    <m/>
    <n v="338"/>
    <n v="0.84896265560165973"/>
    <n v="103318.27"/>
    <n v="605.43361631942378"/>
    <m/>
    <m/>
    <n v="1795.7169456419413"/>
    <n v="1.4894042602657291"/>
    <m/>
    <m/>
    <n v="15619814636.666237"/>
    <m/>
    <m/>
    <m/>
    <n v="7.3323307448957156"/>
    <m/>
    <m/>
    <m/>
    <n v="6.3453802051823693"/>
    <m/>
    <m/>
    <m/>
    <m/>
    <m/>
    <m/>
  </r>
  <r>
    <x v="332"/>
    <n v="10.97"/>
    <n v="12.68"/>
    <n v="130755.54"/>
    <n v="132791.22"/>
    <n v="103870.61"/>
    <n v="105483.87"/>
    <n v="8.9814478951621979E-5"/>
    <n v="86678.126632165891"/>
    <m/>
    <m/>
    <n v="76474014202.425354"/>
    <m/>
    <m/>
    <n v="60189559.378692962"/>
    <m/>
    <m/>
    <n v="11.457125494107322"/>
    <m/>
    <m/>
    <n v="190.07188596562207"/>
    <m/>
    <m/>
    <n v="26.956659230210793"/>
    <m/>
    <m/>
    <m/>
    <n v="83088.427980903623"/>
    <m/>
    <m/>
    <n v="339"/>
    <n v="0.86514195583596221"/>
    <n v="103157.19"/>
    <n v="604.44250548320304"/>
    <m/>
    <m/>
    <n v="1798.5165868438698"/>
    <n v="1.49158493229709"/>
    <m/>
    <m/>
    <n v="15421002963.159296"/>
    <m/>
    <m/>
    <m/>
    <n v="7.378528675229159"/>
    <m/>
    <m/>
    <m/>
    <n v="6.3859945323093639"/>
    <m/>
    <m/>
    <m/>
    <m/>
    <m/>
    <m/>
  </r>
  <r>
    <x v="333"/>
    <n v="10.52"/>
    <n v="12.39"/>
    <n v="128820.72"/>
    <n v="130814.35"/>
    <n v="102677.08"/>
    <n v="104262.33"/>
    <n v="8.9814478951621979E-5"/>
    <n v="85393.448076101748"/>
    <m/>
    <m/>
    <n v="74200378573.778564"/>
    <m/>
    <m/>
    <n v="58844927.318537898"/>
    <m/>
    <m/>
    <n v="11.542106495542988"/>
    <m/>
    <m/>
    <n v="187.88327488222282"/>
    <m/>
    <m/>
    <n v="27.270267307116683"/>
    <m/>
    <m/>
    <m/>
    <n v="81849.13147432034"/>
    <m/>
    <m/>
    <n v="340"/>
    <n v="0.84907183212267956"/>
    <n v="101929.63"/>
    <n v="597.20306698367324"/>
    <m/>
    <m/>
    <n v="1819.918750099248"/>
    <n v="1.5091915636327584"/>
    <m/>
    <m/>
    <n v="14961352176.003082"/>
    <m/>
    <m/>
    <m/>
    <n v="7.4880244530171698"/>
    <m/>
    <m/>
    <m/>
    <n v="6.4814055574886211"/>
    <m/>
    <m/>
    <m/>
    <m/>
    <m/>
    <m/>
  </r>
  <r>
    <x v="334"/>
    <n v="11.1"/>
    <n v="12.72"/>
    <n v="129681.89"/>
    <n v="131653.6"/>
    <n v="103654.82"/>
    <n v="105227.07"/>
    <n v="9.3316073374705155E-5"/>
    <n v="85958.01739333896"/>
    <m/>
    <m/>
    <n v="75163302995.16066"/>
    <m/>
    <m/>
    <n v="59409504.802291885"/>
    <m/>
    <m/>
    <n v="11.504183519927162"/>
    <m/>
    <m/>
    <n v="189.65851447626065"/>
    <m/>
    <m/>
    <n v="27.022501350571797"/>
    <m/>
    <m/>
    <m/>
    <n v="82367.132365190497"/>
    <m/>
    <m/>
    <n v="341"/>
    <n v="0.87264150943396224"/>
    <n v="102496.48"/>
    <n v="600.38356671903352"/>
    <m/>
    <m/>
    <n v="1809.7978368427814"/>
    <n v="1.5003719011674379"/>
    <m/>
    <m/>
    <n v="15151791809.028715"/>
    <m/>
    <m/>
    <m/>
    <n v="7.4389449178999749"/>
    <m/>
    <m/>
    <m/>
    <n v="6.4408442443823679"/>
    <m/>
    <m/>
    <m/>
    <m/>
    <m/>
    <m/>
  </r>
  <r>
    <x v="335"/>
    <n v="10.99"/>
    <n v="12.55"/>
    <n v="130510.75"/>
    <n v="132482.76999999999"/>
    <n v="103655.22"/>
    <n v="105217.65"/>
    <n v="9.3316073374705155E-5"/>
    <n v="86505.307509512248"/>
    <m/>
    <m/>
    <n v="76113739504.408432"/>
    <m/>
    <m/>
    <n v="59970181.909912579"/>
    <m/>
    <m/>
    <n v="11.467657682202391"/>
    <m/>
    <m/>
    <n v="189.65462179331499"/>
    <m/>
    <m/>
    <n v="27.026442731166455"/>
    <m/>
    <m/>
    <m/>
    <n v="82883.5059531273"/>
    <m/>
    <m/>
    <n v="342"/>
    <n v="0.87569721115537846"/>
    <n v="102267.26"/>
    <n v="598.99411280681034"/>
    <m/>
    <m/>
    <n v="1813.845213495727"/>
    <n v="1.5035847419933355"/>
    <m/>
    <m/>
    <n v="15342130349.472431"/>
    <m/>
    <m/>
    <m/>
    <n v="7.3917492705198438"/>
    <m/>
    <m/>
    <m/>
    <n v="6.4006395690663123"/>
    <m/>
    <m/>
    <m/>
    <m/>
    <m/>
    <m/>
  </r>
  <r>
    <x v="336"/>
    <n v="10.36"/>
    <n v="12.36"/>
    <n v="129202.63"/>
    <n v="131142.51999999999"/>
    <n v="103850.24000000001"/>
    <n v="105405.79"/>
    <n v="9.3316073374705155E-5"/>
    <n v="85636.169519457137"/>
    <m/>
    <m/>
    <n v="74577331722.726105"/>
    <m/>
    <m/>
    <n v="59059591.170746818"/>
    <m/>
    <m/>
    <n v="11.525363461774248"/>
    <m/>
    <m/>
    <n v="190.00681045842745"/>
    <m/>
    <m/>
    <n v="26.979636337874901"/>
    <m/>
    <m/>
    <m/>
    <n v="82042.662237439145"/>
    <m/>
    <m/>
    <n v="343"/>
    <n v="0.8381877022653722"/>
    <n v="101996.17"/>
    <n v="597.35965272863575"/>
    <m/>
    <m/>
    <n v="1818.6533534510413"/>
    <n v="1.5074275342336032"/>
    <m/>
    <m/>
    <n v="15031209243.924013"/>
    <m/>
    <m/>
    <m/>
    <n v="7.466179479620239"/>
    <m/>
    <m/>
    <m/>
    <n v="6.4657552562833702"/>
    <m/>
    <m/>
    <m/>
    <m/>
    <m/>
    <m/>
  </r>
  <r>
    <x v="337"/>
    <n v="10.52"/>
    <n v="12.02"/>
    <n v="127402.1"/>
    <n v="129302.72"/>
    <n v="103165.48"/>
    <n v="104700.94"/>
    <n v="9.3316073374705155E-5"/>
    <n v="84440.709933860664"/>
    <m/>
    <m/>
    <n v="72488326433.031433"/>
    <m/>
    <m/>
    <n v="57816215.184569471"/>
    <m/>
    <m/>
    <n v="11.60590611411817"/>
    <m/>
    <m/>
    <n v="188.74935516885549"/>
    <m/>
    <m/>
    <n v="27.161579464866218"/>
    <m/>
    <m/>
    <m/>
    <n v="80889.357715066391"/>
    <m/>
    <m/>
    <n v="344"/>
    <n v="0.87520798668885191"/>
    <n v="101534.09"/>
    <n v="594.60696291468525"/>
    <m/>
    <m/>
    <n v="1826.8925191134642"/>
    <n v="1.5141131897264368"/>
    <m/>
    <m/>
    <n v="14608970892.283585"/>
    <m/>
    <m/>
    <m/>
    <n v="7.5705699835730753"/>
    <m/>
    <m/>
    <m/>
    <n v="6.5568327391034433"/>
    <m/>
    <m/>
    <m/>
    <m/>
    <m/>
    <m/>
  </r>
  <r>
    <x v="338"/>
    <n v="11.57"/>
    <n v="12.92"/>
    <n v="129196.7"/>
    <n v="131112.03"/>
    <n v="104049.46"/>
    <n v="105588.31"/>
    <n v="9.3316073374705155E-5"/>
    <n v="85628.063097826001"/>
    <m/>
    <m/>
    <n v="74520544047.47847"/>
    <m/>
    <m/>
    <n v="59029167.194556735"/>
    <m/>
    <m/>
    <n v="11.524406464339091"/>
    <m/>
    <m/>
    <n v="190.36202424836281"/>
    <m/>
    <m/>
    <n v="26.932894455653226"/>
    <m/>
    <m/>
    <m/>
    <n v="82018.868618845241"/>
    <m/>
    <m/>
    <n v="345"/>
    <n v="0.89551083591331271"/>
    <n v="101983.97"/>
    <n v="597.19492964388201"/>
    <m/>
    <m/>
    <n v="1818.7978741868315"/>
    <n v="1.5072615222574517"/>
    <m/>
    <m/>
    <n v="15017306283.588057"/>
    <m/>
    <m/>
    <m/>
    <n v="7.4642886741446119"/>
    <m/>
    <m/>
    <m/>
    <n v="6.4654483196320012"/>
    <m/>
    <m/>
    <m/>
    <m/>
    <m/>
    <m/>
  </r>
  <r>
    <x v="339"/>
    <n v="12.08"/>
    <n v="13.27"/>
    <n v="130724.11"/>
    <n v="132625.37"/>
    <n v="104910.51"/>
    <n v="106432.53"/>
    <n v="9.4857132318937332E-5"/>
    <n v="86634.051304075852"/>
    <m/>
    <m/>
    <n v="76252184395.874176"/>
    <m/>
    <m/>
    <n v="60049442.039225027"/>
    <m/>
    <m/>
    <n v="11.45700250471435"/>
    <m/>
    <m/>
    <n v="191.92330448903519"/>
    <m/>
    <m/>
    <n v="26.722194158525504"/>
    <m/>
    <m/>
    <m/>
    <n v="82958.398683969877"/>
    <m/>
    <m/>
    <n v="346"/>
    <n v="0.91032403918613414"/>
    <n v="102974.38"/>
    <n v="602.85330693319179"/>
    <m/>
    <m/>
    <n v="1801.1347492606947"/>
    <n v="1.4921994227853468"/>
    <m/>
    <m/>
    <n v="15362422896.242073"/>
    <m/>
    <m/>
    <m/>
    <n v="7.3771024260108593"/>
    <m/>
    <m/>
    <m/>
    <n v="6.3919019400050479"/>
    <m/>
    <m/>
    <m/>
    <m/>
    <m/>
    <m/>
  </r>
  <r>
    <x v="340"/>
    <n v="11.75"/>
    <n v="13.11"/>
    <n v="130120.11"/>
    <n v="132000"/>
    <n v="104724.18"/>
    <n v="106233.4"/>
    <n v="9.4857132318937332E-5"/>
    <n v="86231.663108137145"/>
    <m/>
    <m/>
    <n v="75536829056.327728"/>
    <m/>
    <m/>
    <n v="59624142.512522019"/>
    <m/>
    <m/>
    <n v="11.483715276470161"/>
    <m/>
    <m/>
    <n v="191.57776089391331"/>
    <m/>
    <m/>
    <n v="26.773739391132906"/>
    <m/>
    <m/>
    <m/>
    <n v="82564.848728808895"/>
    <m/>
    <m/>
    <n v="347"/>
    <n v="0.89626239511823036"/>
    <n v="102437.12"/>
    <n v="599.66114497202818"/>
    <m/>
    <m/>
    <n v="1810.5320154096903"/>
    <n v="1.4998426550082076"/>
    <m/>
    <m/>
    <n v="15217032851.4266"/>
    <m/>
    <m/>
    <m/>
    <n v="7.4115425544686868"/>
    <m/>
    <m/>
    <m/>
    <n v="6.4224134008824745"/>
    <m/>
    <m/>
    <m/>
    <m/>
    <m/>
    <m/>
  </r>
  <r>
    <x v="341"/>
    <n v="11.83"/>
    <n v="13.19"/>
    <n v="130356.52"/>
    <n v="132227.29999999999"/>
    <n v="104997.08"/>
    <n v="106500.16"/>
    <n v="9.4857132318937332E-5"/>
    <n v="86386.227497027096"/>
    <m/>
    <m/>
    <n v="75800736762.615616"/>
    <m/>
    <m/>
    <n v="59777575.747316524"/>
    <m/>
    <m/>
    <n v="11.473529337734092"/>
    <m/>
    <m/>
    <n v="192.0723085049172"/>
    <m/>
    <m/>
    <n v="26.708054060128845"/>
    <m/>
    <m/>
    <m/>
    <n v="82704.643653230349"/>
    <m/>
    <m/>
    <n v="348"/>
    <n v="0.89689158453373774"/>
    <n v="102815.12"/>
    <n v="601.82694009773104"/>
    <m/>
    <m/>
    <n v="1803.8510280700925"/>
    <n v="1.4941664804988304"/>
    <m/>
    <m/>
    <n v="15268924831.132084"/>
    <m/>
    <m/>
    <m/>
    <n v="7.3984355020649746"/>
    <m/>
    <m/>
    <m/>
    <n v="6.4117252300197842"/>
    <m/>
    <m/>
    <m/>
    <m/>
    <m/>
    <m/>
  </r>
  <r>
    <x v="342"/>
    <n v="12.52"/>
    <n v="13.64"/>
    <n v="132698.6"/>
    <n v="134590.45000000001"/>
    <n v="105874.69"/>
    <n v="107380.23"/>
    <n v="9.4857132318937332E-5"/>
    <n v="87936.161008962124"/>
    <m/>
    <m/>
    <n v="78514037760.93187"/>
    <m/>
    <m/>
    <n v="61379493.364621215"/>
    <m/>
    <m/>
    <n v="11.370706629399242"/>
    <m/>
    <m/>
    <n v="193.67300753774205"/>
    <m/>
    <m/>
    <n v="26.488883413809436"/>
    <m/>
    <m/>
    <m/>
    <n v="84180.309150886766"/>
    <m/>
    <m/>
    <n v="349"/>
    <n v="0.91788856304985333"/>
    <n v="103602.21"/>
    <n v="606.3868092560233"/>
    <m/>
    <m/>
    <n v="1790.0418421674383"/>
    <n v="1.4825874965675243"/>
    <m/>
    <m/>
    <n v="15814160581.015863"/>
    <m/>
    <m/>
    <m/>
    <n v="7.2658731488170707"/>
    <m/>
    <m/>
    <m/>
    <n v="6.2975000878439751"/>
    <m/>
    <m/>
    <m/>
    <m/>
    <m/>
    <m/>
  </r>
  <r>
    <x v="343"/>
    <n v="12.48"/>
    <n v="13.92"/>
    <n v="133576.37"/>
    <n v="135467.96"/>
    <n v="107802.53"/>
    <n v="109325.3"/>
    <n v="9.4857132318937332E-5"/>
    <n v="88515.679632544954"/>
    <m/>
    <m/>
    <n v="79541786974.58342"/>
    <m/>
    <m/>
    <n v="61979176.983722813"/>
    <m/>
    <m/>
    <n v="11.333343974265013"/>
    <m/>
    <m/>
    <n v="197.19473194720939"/>
    <m/>
    <m/>
    <n v="26.010572766193999"/>
    <m/>
    <m/>
    <m/>
    <n v="84726.715009841981"/>
    <m/>
    <m/>
    <n v="350"/>
    <n v="0.89655172413793105"/>
    <n v="105023.07"/>
    <n v="614.65514762749103"/>
    <m/>
    <m/>
    <n v="1765.4921838941059"/>
    <n v="1.462115829438543"/>
    <m/>
    <m/>
    <n v="16019832732.955206"/>
    <m/>
    <m/>
    <m/>
    <n v="7.2181645170847233"/>
    <m/>
    <m/>
    <m/>
    <n v="6.2568033760844193"/>
    <m/>
    <m/>
    <m/>
    <m/>
    <m/>
    <m/>
  </r>
  <r>
    <x v="344"/>
    <n v="13.21"/>
    <n v="14.25"/>
    <n v="134743.23000000001"/>
    <n v="136612.79"/>
    <n v="108197.73"/>
    <n v="109694.97"/>
    <n v="9.6538536728640878E-5"/>
    <n v="89282.379364996625"/>
    <m/>
    <m/>
    <n v="80898647877.71785"/>
    <m/>
    <m/>
    <n v="62763043.796447776"/>
    <m/>
    <m/>
    <n v="11.284574166156434"/>
    <m/>
    <m/>
    <n v="197.90316292254974"/>
    <m/>
    <m/>
    <n v="25.927252752684396"/>
    <m/>
    <m/>
    <m/>
    <n v="85435.36078000901"/>
    <m/>
    <m/>
    <n v="351"/>
    <n v="0.92701754385964918"/>
    <n v="105863.85"/>
    <n v="619.43075146985086"/>
    <m/>
    <m/>
    <n v="1751.3582367682557"/>
    <n v="1.449998179337308"/>
    <m/>
    <m/>
    <n v="16288950787.588713"/>
    <m/>
    <m/>
    <m/>
    <n v="7.156164331631822"/>
    <m/>
    <m/>
    <m/>
    <n v="6.2050047218121316"/>
    <m/>
    <m/>
    <m/>
    <m/>
    <m/>
    <m/>
  </r>
  <r>
    <x v="345"/>
    <n v="12.4"/>
    <n v="13.66"/>
    <n v="130248.23"/>
    <n v="132042.23000000001"/>
    <n v="106551.23"/>
    <n v="108015.1"/>
    <n v="9.6538536728640878E-5"/>
    <n v="86301.837421924196"/>
    <m/>
    <m/>
    <n v="75489382120.586853"/>
    <m/>
    <m/>
    <n v="59612742.285383761"/>
    <m/>
    <m/>
    <n v="11.473045656731596"/>
    <m/>
    <m/>
    <n v="194.88681748110906"/>
    <m/>
    <m/>
    <n v="26.32587066300934"/>
    <m/>
    <m/>
    <m/>
    <n v="82574.633269370504"/>
    <m/>
    <m/>
    <n v="352"/>
    <n v="0.90775988286969256"/>
    <n v="103911.86"/>
    <n v="607.96178933921385"/>
    <m/>
    <m/>
    <n v="1783.6509765901051"/>
    <n v="1.4765942501957274"/>
    <m/>
    <m/>
    <n v="15198502192.13158"/>
    <m/>
    <m/>
    <m/>
    <n v="7.3952387398438777"/>
    <m/>
    <m/>
    <m/>
    <n v="6.412983174790738"/>
    <m/>
    <m/>
    <m/>
    <m/>
    <m/>
    <m/>
  </r>
  <r>
    <x v="346"/>
    <n v="12.38"/>
    <n v="13.92"/>
    <n v="128727.41"/>
    <n v="130487.71"/>
    <n v="106234.36"/>
    <n v="107683.44"/>
    <n v="9.6538536728640878E-5"/>
    <n v="85292.069785000669"/>
    <m/>
    <m/>
    <n v="73715708050.680969"/>
    <m/>
    <m/>
    <n v="58559458.449858904"/>
    <m/>
    <m/>
    <n v="11.540280796369148"/>
    <m/>
    <m/>
    <n v="194.30251061554566"/>
    <m/>
    <m/>
    <n v="26.408276738291718"/>
    <m/>
    <m/>
    <m/>
    <n v="81600.1428814213"/>
    <m/>
    <m/>
    <n v="353"/>
    <n v="0.88936781609195403"/>
    <n v="104038.19"/>
    <n v="608.65338524627361"/>
    <m/>
    <m/>
    <n v="1781.4825173990887"/>
    <n v="1.4746592898535342"/>
    <m/>
    <m/>
    <n v="14840141182.928307"/>
    <m/>
    <m/>
    <m/>
    <n v="7.4819536569236726"/>
    <m/>
    <m/>
    <m/>
    <n v="6.488868989529367"/>
    <m/>
    <m/>
    <m/>
    <m/>
    <m/>
    <m/>
  </r>
  <r>
    <x v="347"/>
    <n v="12.42"/>
    <n v="13.73"/>
    <n v="127453.4"/>
    <n v="129183.69"/>
    <n v="106788.27"/>
    <n v="108234.51"/>
    <n v="9.6538536728640878E-5"/>
    <n v="84445.878458865074"/>
    <m/>
    <m/>
    <n v="72246070704.615036"/>
    <m/>
    <m/>
    <n v="57681090.427427448"/>
    <m/>
    <m/>
    <n v="11.59764243525699"/>
    <m/>
    <m/>
    <n v="195.31084881753154"/>
    <m/>
    <m/>
    <n v="26.274697006876814"/>
    <m/>
    <m/>
    <m/>
    <n v="80782.353495040079"/>
    <m/>
    <m/>
    <n v="354"/>
    <n v="0.90458849235251271"/>
    <n v="104338.75"/>
    <n v="610.3640855514426"/>
    <m/>
    <m/>
    <n v="1776.3359228127215"/>
    <n v="1.4702597031241573"/>
    <m/>
    <m/>
    <n v="14543043215.115843"/>
    <m/>
    <m/>
    <m/>
    <n v="7.5563720917585249"/>
    <m/>
    <m/>
    <m/>
    <n v="6.5541053460941301"/>
    <m/>
    <m/>
    <m/>
    <m/>
    <m/>
    <m/>
  </r>
  <r>
    <x v="348"/>
    <n v="12.74"/>
    <n v="14.1"/>
    <n v="129403.52"/>
    <n v="131147.82"/>
    <n v="107645.41"/>
    <n v="109092.81"/>
    <n v="9.6538536728640878E-5"/>
    <n v="85735.864782024641"/>
    <m/>
    <m/>
    <n v="74446774293.739639"/>
    <m/>
    <m/>
    <n v="58996013.838686801"/>
    <m/>
    <m/>
    <n v="11.50917664514683"/>
    <m/>
    <m/>
    <n v="196.87371797198585"/>
    <m/>
    <m/>
    <n v="26.067890886848666"/>
    <m/>
    <m/>
    <m/>
    <n v="82008.222431815535"/>
    <m/>
    <m/>
    <n v="355"/>
    <n v="0.90354609929078022"/>
    <n v="105356.72"/>
    <n v="616.27091477854128"/>
    <m/>
    <m/>
    <n v="1759.0052888982295"/>
    <n v="1.4557772567466123"/>
    <m/>
    <m/>
    <n v="14984767858.15176"/>
    <m/>
    <m/>
    <m/>
    <n v="7.4411371820950034"/>
    <m/>
    <m/>
    <m/>
    <n v="6.4548400312518428"/>
    <m/>
    <m/>
    <m/>
    <m/>
    <m/>
    <m/>
  </r>
  <r>
    <x v="349"/>
    <n v="12.26"/>
    <n v="13.6"/>
    <n v="127717.79"/>
    <n v="129401.39"/>
    <n v="107493.4"/>
    <n v="108907.16"/>
    <n v="9.6818796083253389E-5"/>
    <n v="84612.800282273092"/>
    <m/>
    <m/>
    <n v="72475254197.978653"/>
    <m/>
    <m/>
    <n v="57815919.944576122"/>
    <m/>
    <m/>
    <n v="11.584903001248993"/>
    <m/>
    <m/>
    <n v="196.58132467199499"/>
    <m/>
    <m/>
    <n v="26.116939597357632"/>
    <m/>
    <m/>
    <m/>
    <n v="80909.176928869099"/>
    <m/>
    <m/>
    <n v="356"/>
    <n v="0.90147058823529413"/>
    <n v="104803.97"/>
    <n v="612.89408224279975"/>
    <m/>
    <m/>
    <n v="1768.2338428380112"/>
    <n v="1.4629988047164628"/>
    <m/>
    <m/>
    <n v="14584204020.756285"/>
    <m/>
    <m/>
    <m/>
    <n v="7.5391735715919754"/>
    <m/>
    <m/>
    <m/>
    <n v="6.5419645378777096"/>
    <m/>
    <m/>
    <m/>
    <m/>
    <m/>
    <m/>
  </r>
  <r>
    <x v="350"/>
    <n v="13.52"/>
    <n v="14.33"/>
    <n v="133351.9"/>
    <n v="135097.25"/>
    <n v="108985.3"/>
    <n v="110408.14"/>
    <n v="9.6818796083253389E-5"/>
    <n v="88343.233589187148"/>
    <m/>
    <m/>
    <n v="78859609620.153412"/>
    <m/>
    <m/>
    <n v="61632653.303942449"/>
    <m/>
    <m/>
    <n v="11.329641818813045"/>
    <m/>
    <m/>
    <n v="199.30481535402745"/>
    <m/>
    <m/>
    <n v="25.758531879936076"/>
    <m/>
    <m/>
    <m/>
    <n v="84468.125579839369"/>
    <m/>
    <m/>
    <n v="357"/>
    <n v="0.94347522679692952"/>
    <n v="106476.58"/>
    <n v="622.62689308600488"/>
    <m/>
    <m/>
    <n v="1740.0138659815116"/>
    <n v="1.4395137294072085"/>
    <m/>
    <m/>
    <n v="15867574882.242279"/>
    <m/>
    <m/>
    <m/>
    <n v="7.2069861423170876"/>
    <m/>
    <m/>
    <m/>
    <n v="6.2543811273787968"/>
    <m/>
    <m/>
    <m/>
    <m/>
    <m/>
    <m/>
  </r>
  <r>
    <x v="351"/>
    <n v="13.3"/>
    <n v="14.22"/>
    <n v="139178.6"/>
    <n v="140987.13"/>
    <n v="106876.81"/>
    <n v="108261.44"/>
    <n v="9.6818796083253389E-5"/>
    <n v="92201.069220887963"/>
    <m/>
    <m/>
    <n v="85740172286.725632"/>
    <m/>
    <m/>
    <n v="65662552.76148656"/>
    <m/>
    <m/>
    <n v="11.082382273597227"/>
    <m/>
    <m/>
    <n v="195.44418822444487"/>
    <m/>
    <m/>
    <n v="26.260934235355247"/>
    <m/>
    <m/>
    <m/>
    <n v="88148.174864044166"/>
    <m/>
    <m/>
    <n v="358"/>
    <n v="0.93530239099859358"/>
    <n v="104238.53"/>
    <n v="609.49219448843371"/>
    <m/>
    <m/>
    <n v="1776.587524083227"/>
    <n v="1.4696317959305594"/>
    <m/>
    <m/>
    <n v="17250561482.454708"/>
    <m/>
    <m/>
    <m/>
    <n v="6.892459723017593"/>
    <m/>
    <m/>
    <m/>
    <n v="5.9820646816377163"/>
    <m/>
    <m/>
    <m/>
    <m/>
    <m/>
    <m/>
  </r>
  <r>
    <x v="352"/>
    <n v="13.42"/>
    <n v="14.21"/>
    <n v="136977.85"/>
    <n v="138744.13"/>
    <n v="107250.13"/>
    <n v="108629.12"/>
    <n v="9.6818796083253389E-5"/>
    <n v="90740.934865586343"/>
    <m/>
    <m/>
    <n v="83016332531.306122"/>
    <m/>
    <m/>
    <n v="64094974.844232976"/>
    <m/>
    <m/>
    <n v="11.170247748379371"/>
    <m/>
    <m/>
    <n v="196.12209122700489"/>
    <m/>
    <m/>
    <n v="26.173312165563175"/>
    <m/>
    <m/>
    <m/>
    <n v="86743.307771982189"/>
    <m/>
    <m/>
    <n v="359"/>
    <n v="0.94440534834623502"/>
    <n v="104401.21"/>
    <n v="610.39573453099524"/>
    <m/>
    <m/>
    <n v="1773.8148904091156"/>
    <n v="1.4671991174980277"/>
    <m/>
    <m/>
    <n v="16701111545.521366"/>
    <m/>
    <m/>
    <m/>
    <n v="7.001787486570203"/>
    <m/>
    <m/>
    <m/>
    <n v="6.0775984815988293"/>
    <m/>
    <m/>
    <m/>
    <m/>
    <m/>
    <m/>
  </r>
  <r>
    <x v="353"/>
    <n v="13.42"/>
    <n v="14.17"/>
    <n v="135908.82"/>
    <n v="137647.88"/>
    <n v="106409.62"/>
    <n v="107767.29"/>
    <n v="9.6818796083253389E-5"/>
    <n v="90030.560949570063"/>
    <m/>
    <m/>
    <n v="81708686436.899643"/>
    <m/>
    <m/>
    <n v="63334723.314669214"/>
    <m/>
    <m/>
    <n v="11.214085244531075"/>
    <m/>
    <m/>
    <n v="194.58035466962912"/>
    <m/>
    <m/>
    <n v="26.382541606487766"/>
    <m/>
    <m/>
    <m/>
    <n v="86055.452858554912"/>
    <m/>
    <m/>
    <n v="360"/>
    <n v="0.94707127734650676"/>
    <n v="103610.95"/>
    <n v="605.72807274362788"/>
    <m/>
    <m/>
    <n v="1787.2416979652226"/>
    <n v="1.4781648763106523"/>
    <m/>
    <m/>
    <n v="16436638814.700665"/>
    <m/>
    <m/>
    <m/>
    <n v="7.0567815688057998"/>
    <m/>
    <m/>
    <m/>
    <n v="6.1259855275562867"/>
    <m/>
    <m/>
    <m/>
    <m/>
    <m/>
    <m/>
  </r>
  <r>
    <x v="354"/>
    <n v="13.42"/>
    <n v="14.09"/>
    <n v="135901.78"/>
    <n v="137600.76999999999"/>
    <n v="106771.8"/>
    <n v="108102.79"/>
    <n v="9.6538536728640878E-5"/>
    <n v="90019.312121956027"/>
    <m/>
    <m/>
    <n v="81665331927.941772"/>
    <m/>
    <m/>
    <n v="63300387.837082505"/>
    <m/>
    <m/>
    <n v="11.215128507999482"/>
    <m/>
    <m/>
    <n v="195.22835429234044"/>
    <m/>
    <m/>
    <n v="26.305106777959519"/>
    <m/>
    <m/>
    <m/>
    <n v="86018.576423536695"/>
    <m/>
    <m/>
    <n v="361"/>
    <n v="0.95244854506742371"/>
    <n v="103481.46"/>
    <n v="604.82934980206051"/>
    <m/>
    <m/>
    <n v="1789.4753414890922"/>
    <n v="1.4795913932120475"/>
    <m/>
    <m/>
    <n v="16423727449.049503"/>
    <m/>
    <m/>
    <m/>
    <n v="7.0582104453879149"/>
    <m/>
    <m/>
    <m/>
    <n v="6.1291821878282864"/>
    <m/>
    <m/>
    <m/>
    <m/>
    <m/>
    <m/>
  </r>
  <r>
    <x v="355"/>
    <n v="13.34"/>
    <n v="14"/>
    <n v="135540.74"/>
    <n v="137221.93"/>
    <n v="107033.18"/>
    <n v="108356.99"/>
    <n v="9.6538536728640878E-5"/>
    <n v="89777.975450623009"/>
    <m/>
    <m/>
    <n v="81219821888.184311"/>
    <m/>
    <m/>
    <n v="63038367.095786251"/>
    <m/>
    <m/>
    <n v="11.230274852036372"/>
    <m/>
    <m/>
    <n v="195.70150610299331"/>
    <m/>
    <m/>
    <n v="26.244814066581114"/>
    <m/>
    <m/>
    <m/>
    <n v="85779.283910001555"/>
    <m/>
    <m/>
    <n v="362"/>
    <n v="0.95285714285714285"/>
    <n v="103868.49"/>
    <n v="607.04406312620745"/>
    <m/>
    <m/>
    <n v="1782.782542204887"/>
    <n v="1.4739178552803156"/>
    <m/>
    <m/>
    <n v="16332742009.101469"/>
    <m/>
    <m/>
    <m/>
    <n v="7.0773133415826903"/>
    <m/>
    <m/>
    <m/>
    <n v="6.1464229549735796"/>
    <m/>
    <m/>
    <m/>
    <m/>
    <m/>
    <m/>
  </r>
  <r>
    <x v="356"/>
    <n v="14.17"/>
    <n v="14.53"/>
    <n v="134533.98000000001"/>
    <n v="136189.43"/>
    <n v="108839.51"/>
    <n v="110175.2"/>
    <n v="9.6538536728640878E-5"/>
    <n v="89108.956056048832"/>
    <m/>
    <m/>
    <n v="80001682574.897858"/>
    <m/>
    <m/>
    <n v="62326289.351191983"/>
    <m/>
    <m/>
    <n v="11.272231478321665"/>
    <m/>
    <m/>
    <n v="198.99938186721693"/>
    <m/>
    <m/>
    <n v="25.805967713003678"/>
    <m/>
    <m/>
    <m/>
    <n v="85131.405142817544"/>
    <m/>
    <m/>
    <n v="363"/>
    <n v="0.97522367515485209"/>
    <n v="105249.77"/>
    <n v="615.06872060253784"/>
    <m/>
    <m/>
    <n v="1759.0744679862596"/>
    <n v="1.4541793118576265"/>
    <m/>
    <m/>
    <n v="16086414753.603815"/>
    <m/>
    <m/>
    <m/>
    <n v="7.1302331150728016"/>
    <m/>
    <m/>
    <m/>
    <n v="6.193039318816381"/>
    <m/>
    <m/>
    <m/>
    <m/>
    <m/>
    <m/>
  </r>
  <r>
    <x v="357"/>
    <n v="13.73"/>
    <n v="14.26"/>
    <n v="134601.94"/>
    <n v="136245.07999999999"/>
    <n v="109614.74"/>
    <n v="110949.31"/>
    <n v="9.6538536728640878E-5"/>
    <n v="89151.795659866621"/>
    <m/>
    <m/>
    <n v="80071173560.340027"/>
    <m/>
    <m/>
    <n v="62363893.176911071"/>
    <m/>
    <m/>
    <n v="11.269635110418397"/>
    <m/>
    <m/>
    <n v="200.41190573562525"/>
    <m/>
    <m/>
    <n v="25.626176528271397"/>
    <m/>
    <m/>
    <m/>
    <n v="85163.741723222309"/>
    <m/>
    <m/>
    <n v="364"/>
    <n v="0.96283309957924268"/>
    <n v="105721.17"/>
    <n v="617.77529220924748"/>
    <m/>
    <m/>
    <n v="1751.1958027482385"/>
    <n v="1.4475290014529063"/>
    <m/>
    <m/>
    <n v="16099018747.027758"/>
    <m/>
    <m/>
    <m/>
    <n v="7.1269875874650239"/>
    <m/>
    <m/>
    <m/>
    <n v="6.1908773652109828"/>
    <m/>
    <m/>
    <m/>
    <m/>
    <m/>
    <m/>
  </r>
  <r>
    <x v="358"/>
    <n v="13.72"/>
    <n v="14.61"/>
    <n v="135264.65"/>
    <n v="136902.73000000001"/>
    <n v="110261.36"/>
    <n v="111593.09"/>
    <n v="9.6538536728640878E-5"/>
    <n v="89588.548228397573"/>
    <m/>
    <m/>
    <n v="80848324770.187561"/>
    <m/>
    <m/>
    <n v="62814833.171870649"/>
    <m/>
    <m/>
    <n v="11.242143441567816"/>
    <m/>
    <m/>
    <n v="201.58922482718049"/>
    <m/>
    <m/>
    <n v="25.478998658605732"/>
    <m/>
    <m/>
    <m/>
    <n v="85572.362236895744"/>
    <m/>
    <m/>
    <n v="365"/>
    <n v="0.93908281998631082"/>
    <n v="106379.42"/>
    <n v="621.57319886826701"/>
    <m/>
    <m/>
    <n v="1740.2923608249316"/>
    <n v="1.4383799117312637"/>
    <m/>
    <m/>
    <n v="16253889739.838276"/>
    <m/>
    <m/>
    <m/>
    <n v="7.0922555403749534"/>
    <m/>
    <m/>
    <m/>
    <n v="6.1613611283964573"/>
    <m/>
    <m/>
    <m/>
    <m/>
    <m/>
    <m/>
  </r>
  <r>
    <x v="359"/>
    <n v="13.52"/>
    <n v="14.32"/>
    <n v="132969.01999999999"/>
    <n v="134539.65"/>
    <n v="110443.54"/>
    <n v="111745.14"/>
    <n v="9.7519476082830181E-5"/>
    <n v="88061.663374425465"/>
    <m/>
    <m/>
    <n v="78069527672.061111"/>
    <m/>
    <m/>
    <n v="61186701.358683944"/>
    <m/>
    <m/>
    <n v="11.338283477620941"/>
    <m/>
    <m/>
    <n v="201.90753145056385"/>
    <m/>
    <m/>
    <n v="25.448903464232792"/>
    <m/>
    <m/>
    <m/>
    <n v="84088.039125781419"/>
    <m/>
    <m/>
    <n v="366"/>
    <n v="0.94413407821229045"/>
    <n v="106342.57"/>
    <n v="621.21234533326515"/>
    <m/>
    <m/>
    <n v="1740.8952008620026"/>
    <n v="1.4384690143062218"/>
    <m/>
    <m/>
    <n v="15691186067.33972"/>
    <m/>
    <m/>
    <m/>
    <n v="7.2136670347652911"/>
    <m/>
    <m/>
    <m/>
    <n v="6.2688323073814383"/>
    <m/>
    <m/>
    <m/>
    <m/>
    <m/>
    <m/>
  </r>
  <r>
    <x v="360"/>
    <n v="13.65"/>
    <n v="14.52"/>
    <n v="133949.92000000001"/>
    <n v="135519.01999999999"/>
    <n v="110815.18"/>
    <n v="112110.27"/>
    <n v="9.7519476082830181E-5"/>
    <n v="88709.122915760439"/>
    <m/>
    <m/>
    <n v="79210272305.085388"/>
    <m/>
    <m/>
    <n v="61854213.354538731"/>
    <m/>
    <m/>
    <n v="11.296721408039032"/>
    <m/>
    <m/>
    <n v="202.58200591011669"/>
    <m/>
    <m/>
    <n v="25.367284014015098"/>
    <m/>
    <m/>
    <m/>
    <n v="84697.714312990836"/>
    <m/>
    <m/>
    <n v="367"/>
    <n v="0.94008264462809921"/>
    <n v="106873.07"/>
    <n v="624.2625744608755"/>
    <m/>
    <m/>
    <n v="1732.2105799800991"/>
    <n v="1.4311573964086772"/>
    <m/>
    <m/>
    <n v="15919094920.547165"/>
    <m/>
    <m/>
    <m/>
    <n v="7.160822222586634"/>
    <m/>
    <m/>
    <m/>
    <n v="6.2235755829333375"/>
    <m/>
    <m/>
    <m/>
    <m/>
    <m/>
    <m/>
  </r>
  <r>
    <x v="361"/>
    <n v="12.6"/>
    <n v="13.96"/>
    <n v="131631.71"/>
    <n v="133160.44"/>
    <n v="110559.71"/>
    <n v="111840.88"/>
    <n v="9.7519476082830181E-5"/>
    <n v="87171.749089308141"/>
    <m/>
    <m/>
    <n v="76457112559.796219"/>
    <m/>
    <m/>
    <n v="60238864.846243419"/>
    <m/>
    <m/>
    <n v="11.394729185621957"/>
    <m/>
    <m/>
    <n v="202.11005113258344"/>
    <m/>
    <m/>
    <n v="25.429778365357201"/>
    <m/>
    <m/>
    <m/>
    <n v="83221.236828772162"/>
    <m/>
    <m/>
    <n v="368"/>
    <n v="0.90257879656160456"/>
    <n v="106418.85"/>
    <n v="621.56086668122146"/>
    <m/>
    <m/>
    <n v="1739.5726281521836"/>
    <n v="1.4371036994524138"/>
    <m/>
    <m/>
    <n v="15364463646.837385"/>
    <m/>
    <m/>
    <m/>
    <n v="7.2851102188486045"/>
    <m/>
    <m/>
    <m/>
    <n v="6.3322743022058035"/>
    <m/>
    <m/>
    <m/>
    <m/>
    <m/>
    <m/>
  </r>
  <r>
    <x v="362"/>
    <n v="13.15"/>
    <n v="14.27"/>
    <n v="132758.57"/>
    <n v="134287.4"/>
    <n v="110378.51"/>
    <n v="111646.67"/>
    <n v="9.7519476082830181E-5"/>
    <n v="87915.856806025869"/>
    <m/>
    <m/>
    <n v="77755319763.082855"/>
    <m/>
    <m/>
    <n v="61002997.890404128"/>
    <m/>
    <m/>
    <n v="11.346216076443941"/>
    <m/>
    <m/>
    <n v="201.77388613593021"/>
    <m/>
    <m/>
    <n v="25.475478809919426"/>
    <m/>
    <m/>
    <m/>
    <n v="83923.138356305441"/>
    <m/>
    <m/>
    <n v="369"/>
    <n v="0.92151366503153476"/>
    <n v="106187.55"/>
    <n v="620.1614847927226"/>
    <m/>
    <m/>
    <n v="1743.353566857043"/>
    <n v="1.440090700186623"/>
    <m/>
    <m/>
    <n v="15624001386.253736"/>
    <m/>
    <m/>
    <m/>
    <n v="7.2231186271216874"/>
    <m/>
    <m/>
    <m/>
    <n v="6.2790632303416247"/>
    <m/>
    <m/>
    <m/>
    <m/>
    <m/>
    <m/>
  </r>
  <r>
    <x v="363"/>
    <n v="13.57"/>
    <n v="14.68"/>
    <n v="132481.06"/>
    <n v="133993.59"/>
    <n v="111083.57"/>
    <n v="112348.94"/>
    <n v="9.7519476082830181E-5"/>
    <n v="87729.943916954973"/>
    <m/>
    <m/>
    <n v="77419124918.77359"/>
    <m/>
    <m/>
    <n v="60802210.391308233"/>
    <m/>
    <m/>
    <n v="11.358332743723331"/>
    <m/>
    <m/>
    <n v="203.05779700565"/>
    <m/>
    <m/>
    <n v="25.31676761990748"/>
    <m/>
    <m/>
    <m/>
    <n v="83737.1123534254"/>
    <m/>
    <m/>
    <n v="370"/>
    <n v="0.92438692098092645"/>
    <n v="107367.33"/>
    <n v="627.00272943321511"/>
    <m/>
    <m/>
    <n v="1723.9843124472125"/>
    <n v="1.4239558039463931"/>
    <m/>
    <m/>
    <n v="15555109073.020939"/>
    <m/>
    <m/>
    <m/>
    <n v="7.2385850728019054"/>
    <m/>
    <m/>
    <m/>
    <n v="6.2931822374814779"/>
    <m/>
    <m/>
    <m/>
    <m/>
    <m/>
    <m/>
  </r>
  <r>
    <x v="364"/>
    <n v="12.93"/>
    <n v="14.18"/>
    <n v="131657.87"/>
    <n v="133108.72"/>
    <n v="110396.1"/>
    <n v="111609.81"/>
    <n v="9.5837919951824446E-5"/>
    <n v="87176.318177544774"/>
    <m/>
    <m/>
    <n v="76412074227.637482"/>
    <m/>
    <m/>
    <n v="60197610.800335407"/>
    <m/>
    <m/>
    <n v="11.394650585702482"/>
    <m/>
    <m/>
    <n v="201.78143841947235"/>
    <m/>
    <m/>
    <n v="25.489323021206737"/>
    <m/>
    <m/>
    <m/>
    <n v="83174.555795447261"/>
    <m/>
    <m/>
    <n v="371"/>
    <n v="0.91184767277856138"/>
    <n v="106100.76"/>
    <n v="619.41272761056871"/>
    <m/>
    <m/>
    <n v="1744.321474697743"/>
    <n v="1.4402074238123475"/>
    <m/>
    <m/>
    <n v="15347593741.792595"/>
    <m/>
    <m/>
    <m/>
    <n v="7.2850300408912254"/>
    <m/>
    <m/>
    <m/>
    <n v="6.3362752886491531"/>
    <m/>
    <m/>
    <m/>
    <m/>
    <m/>
    <m/>
  </r>
  <r>
    <x v="365"/>
    <n v="12.52"/>
    <n v="13.94"/>
    <n v="129940.85"/>
    <n v="131360.01999999999"/>
    <n v="109750.53"/>
    <n v="110946.45"/>
    <n v="9.5837919951824446E-5"/>
    <n v="86037.307702207909"/>
    <m/>
    <m/>
    <n v="74408132402.450211"/>
    <m/>
    <m/>
    <n v="59010786.494504869"/>
    <m/>
    <m/>
    <n v="11.469199998885443"/>
    <m/>
    <m/>
    <n v="200.59657742994233"/>
    <m/>
    <m/>
    <n v="25.642329436547794"/>
    <m/>
    <m/>
    <m/>
    <n v="82079.498688140156"/>
    <m/>
    <m/>
    <n v="372"/>
    <n v="0.89813486370157825"/>
    <n v="105345.15"/>
    <n v="614.9534807570958"/>
    <m/>
    <m/>
    <n v="1756.743880998097"/>
    <n v="1.4503265473397156"/>
    <m/>
    <m/>
    <n v="14943835758.055202"/>
    <m/>
    <m/>
    <m/>
    <n v="7.3803924975092192"/>
    <m/>
    <m/>
    <m/>
    <n v="6.4198951516964478"/>
    <m/>
    <m/>
    <m/>
    <m/>
    <m/>
    <m/>
  </r>
  <r>
    <x v="366"/>
    <n v="12.93"/>
    <n v="14.24"/>
    <n v="130316.41"/>
    <n v="131727.09"/>
    <n v="109258.71"/>
    <n v="110438.64"/>
    <n v="9.5837919951824446E-5"/>
    <n v="86283.872050570149"/>
    <m/>
    <m/>
    <n v="74827770329.506699"/>
    <m/>
    <m/>
    <n v="59257566.234384373"/>
    <m/>
    <m/>
    <n v="11.452877242817321"/>
    <m/>
    <m/>
    <n v="199.69278387777047"/>
    <m/>
    <m/>
    <n v="25.761212249916191"/>
    <m/>
    <m/>
    <m/>
    <n v="82306.492325598752"/>
    <m/>
    <m/>
    <n v="373"/>
    <n v="0.9080056179775281"/>
    <n v="104843.41"/>
    <n v="611.97677972618521"/>
    <m/>
    <m/>
    <n v="1765.110936100795"/>
    <n v="1.4570960539839075"/>
    <m/>
    <m/>
    <n v="15026846910.983414"/>
    <m/>
    <m/>
    <m/>
    <n v="7.3594260820425887"/>
    <m/>
    <m/>
    <m/>
    <n v="6.4023322813722237"/>
    <m/>
    <m/>
    <m/>
    <m/>
    <m/>
    <m/>
  </r>
  <r>
    <x v="367"/>
    <n v="11.98"/>
    <n v="13.69"/>
    <n v="127910.51"/>
    <n v="129282.53"/>
    <n v="108450.16"/>
    <n v="109610.78"/>
    <n v="9.5837919951824446E-5"/>
    <n v="84688.835172818566"/>
    <m/>
    <m/>
    <n v="72054146499.703522"/>
    <m/>
    <m/>
    <n v="57607482.102253415"/>
    <m/>
    <m/>
    <n v="11.558846273991305"/>
    <m/>
    <m/>
    <n v="198.21015912195895"/>
    <m/>
    <m/>
    <n v="25.955848539299247"/>
    <m/>
    <m/>
    <m/>
    <n v="80776.744239292078"/>
    <m/>
    <m/>
    <n v="374"/>
    <n v="0.87509130752373998"/>
    <n v="104203.94"/>
    <n v="608.19666495043384"/>
    <m/>
    <m/>
    <n v="1775.8768534847143"/>
    <n v="1.4658443331574225"/>
    <m/>
    <m/>
    <n v="14468630020.988825"/>
    <m/>
    <m/>
    <m/>
    <n v="7.4956514317648848"/>
    <m/>
    <m/>
    <m/>
    <n v="6.5215290207679342"/>
    <m/>
    <m/>
    <m/>
    <m/>
    <m/>
    <m/>
  </r>
  <r>
    <x v="368"/>
    <n v="11.65"/>
    <n v="13.91"/>
    <n v="127371.99"/>
    <n v="128701.06"/>
    <n v="107874.88"/>
    <n v="108997.82"/>
    <n v="9.6258284599359811E-5"/>
    <n v="84326.115270816837"/>
    <m/>
    <m/>
    <n v="71416932115.616287"/>
    <m/>
    <m/>
    <n v="57217187.035512604"/>
    <m/>
    <m/>
    <n v="11.583935658875308"/>
    <m/>
    <m/>
    <n v="197.14432019076838"/>
    <m/>
    <m/>
    <n v="26.105639004617839"/>
    <m/>
    <m/>
    <m/>
    <n v="80406.49760779021"/>
    <m/>
    <m/>
    <n v="375"/>
    <n v="0.83752695902228613"/>
    <n v="103694.32"/>
    <n v="605.08045694693601"/>
    <m/>
    <m/>
    <n v="1784.5619604209094"/>
    <n v="1.4725943333914826"/>
    <m/>
    <m/>
    <n v="14337030297.155251"/>
    <m/>
    <m/>
    <m/>
    <n v="7.5283123900782183"/>
    <m/>
    <m/>
    <m/>
    <n v="6.552017352627848"/>
    <m/>
    <m/>
    <m/>
    <m/>
    <m/>
    <m/>
  </r>
  <r>
    <x v="369"/>
    <n v="12.39"/>
    <n v="14.4"/>
    <n v="128667.48"/>
    <n v="129997.68"/>
    <n v="107636.62"/>
    <n v="108746.58"/>
    <n v="9.6258284599359811E-5"/>
    <n v="85181.712146765189"/>
    <m/>
    <m/>
    <n v="72859654876.530426"/>
    <m/>
    <m/>
    <n v="58081296.030565962"/>
    <m/>
    <m/>
    <n v="11.525283545271085"/>
    <m/>
    <m/>
    <n v="196.70409700214879"/>
    <m/>
    <m/>
    <n v="26.167363408087375"/>
    <m/>
    <m/>
    <m/>
    <n v="81214.229727654994"/>
    <m/>
    <m/>
    <n v="376"/>
    <n v="0.86041666666666672"/>
    <n v="103615.27"/>
    <n v="604.57197183390144"/>
    <m/>
    <m/>
    <n v="1785.9223977425611"/>
    <n v="1.4735772460075209"/>
    <m/>
    <m/>
    <n v="14625418964.236588"/>
    <m/>
    <m/>
    <m/>
    <n v="7.4521200673036176"/>
    <m/>
    <m/>
    <m/>
    <n v="6.4863924145729115"/>
    <m/>
    <m/>
    <m/>
    <m/>
    <m/>
    <m/>
  </r>
  <r>
    <x v="370"/>
    <n v="12.91"/>
    <n v="14.58"/>
    <n v="128586.49"/>
    <n v="129903.34"/>
    <n v="108459.98"/>
    <n v="109567.97"/>
    <n v="9.6258284599359811E-5"/>
    <n v="85126.018623289958"/>
    <m/>
    <m/>
    <n v="72757619898.109344"/>
    <m/>
    <m/>
    <n v="58017514.839951411"/>
    <m/>
    <m/>
    <n v="11.52916544273031"/>
    <m/>
    <m/>
    <n v="198.20394039805768"/>
    <m/>
    <m/>
    <n v="25.971254072283568"/>
    <m/>
    <m/>
    <m/>
    <n v="81152.957529762847"/>
    <m/>
    <m/>
    <n v="377"/>
    <n v="0.88545953360768181"/>
    <n v="104370.12"/>
    <n v="608.9288028806933"/>
    <m/>
    <m/>
    <n v="1772.9117331760742"/>
    <n v="1.4627033849190088"/>
    <m/>
    <m/>
    <n v="14603699336.0823"/>
    <m/>
    <m/>
    <m/>
    <n v="7.457180773099549"/>
    <m/>
    <m/>
    <m/>
    <n v="6.4914843640064532"/>
    <m/>
    <m/>
    <m/>
    <m/>
    <m/>
    <m/>
  </r>
  <r>
    <x v="371"/>
    <n v="12.49"/>
    <n v="14.47"/>
    <n v="128051.42"/>
    <n v="129350.29"/>
    <n v="108039.9"/>
    <n v="109133.05"/>
    <n v="9.6258284599359811E-5"/>
    <n v="84769.727912011556"/>
    <m/>
    <m/>
    <n v="72141786706.129349"/>
    <m/>
    <m/>
    <n v="57646456.730265349"/>
    <m/>
    <m/>
    <n v="11.553406842984014"/>
    <m/>
    <m/>
    <n v="197.4314558442185"/>
    <m/>
    <m/>
    <n v="26.075890059614817"/>
    <m/>
    <m/>
    <m/>
    <n v="80805.132629978223"/>
    <m/>
    <m/>
    <n v="378"/>
    <n v="0.86316516931582588"/>
    <n v="103977.48"/>
    <n v="606.59064738221343"/>
    <m/>
    <m/>
    <n v="1779.5814204669794"/>
    <n v="1.4680668916767767"/>
    <m/>
    <m/>
    <n v="14478863930.5114"/>
    <m/>
    <m/>
    <m/>
    <n v="7.4885801475541447"/>
    <m/>
    <m/>
    <m/>
    <n v="6.5195075868071548"/>
    <m/>
    <m/>
    <m/>
    <m/>
    <m/>
    <m/>
  </r>
  <r>
    <x v="372"/>
    <n v="11.22"/>
    <n v="13.84"/>
    <n v="126266.64"/>
    <n v="127534.95"/>
    <n v="107834.26"/>
    <n v="108914.82"/>
    <n v="9.6258284599359811E-5"/>
    <n v="83586.169724229694"/>
    <m/>
    <m/>
    <n v="70120448279.034088"/>
    <m/>
    <m/>
    <n v="56432374.609228916"/>
    <m/>
    <m/>
    <n v="11.634175982002036"/>
    <m/>
    <m/>
    <n v="197.05086564043421"/>
    <m/>
    <m/>
    <n v="26.129581874465917"/>
    <m/>
    <m/>
    <m/>
    <n v="79668.79773316058"/>
    <m/>
    <m/>
    <n v="379"/>
    <n v="0.81069364161849722"/>
    <n v="103526.05"/>
    <n v="603.90990712721202"/>
    <m/>
    <m/>
    <n v="1787.3076746581887"/>
    <n v="1.4743009013803969"/>
    <m/>
    <m/>
    <n v="14071988441.164877"/>
    <m/>
    <m/>
    <m/>
    <n v="7.5933234049436162"/>
    <m/>
    <m/>
    <m/>
    <n v="6.6113961204082408"/>
    <m/>
    <m/>
    <m/>
    <m/>
    <m/>
    <m/>
  </r>
  <r>
    <x v="373"/>
    <n v="12.14"/>
    <n v="14.17"/>
    <n v="127021.1"/>
    <n v="128260.15"/>
    <n v="108191.94"/>
    <n v="109244.63"/>
    <n v="9.7519476082830181E-5"/>
    <n v="84079.457456976816"/>
    <m/>
    <m/>
    <n v="70929028483.350143"/>
    <m/>
    <m/>
    <n v="56912073.180527769"/>
    <m/>
    <m/>
    <n v="11.600192549541129"/>
    <m/>
    <m/>
    <n v="197.6900100934358"/>
    <m/>
    <m/>
    <n v="26.055188717090356"/>
    <m/>
    <m/>
    <m/>
    <n v="80114.902753310074"/>
    <m/>
    <m/>
    <n v="380"/>
    <n v="0.85673959068454486"/>
    <n v="103927.35"/>
    <n v="606.10885350778403"/>
    <m/>
    <m/>
    <n v="1780.3794998670096"/>
    <n v="1.4681684385679594"/>
    <m/>
    <m/>
    <n v="14230584348.043859"/>
    <m/>
    <m/>
    <m/>
    <n v="7.5490907056037253"/>
    <m/>
    <m/>
    <m/>
    <n v="6.5749708377158598"/>
    <m/>
    <m/>
    <m/>
    <m/>
    <m/>
    <m/>
  </r>
  <r>
    <x v="374"/>
    <n v="12.64"/>
    <n v="14.61"/>
    <n v="127575.92"/>
    <n v="128807.87"/>
    <n v="107417.91"/>
    <n v="108452.42"/>
    <n v="9.7519476082830181E-5"/>
    <n v="84444.652011012062"/>
    <m/>
    <m/>
    <n v="71538559030.061234"/>
    <m/>
    <m/>
    <n v="57276078.501167551"/>
    <m/>
    <m/>
    <n v="11.57512263723253"/>
    <m/>
    <m/>
    <n v="196.27090443398518"/>
    <m/>
    <m/>
    <n v="26.245721940734601"/>
    <m/>
    <m/>
    <m/>
    <n v="80454.709577343732"/>
    <m/>
    <m/>
    <n v="381"/>
    <n v="0.8651608487337441"/>
    <n v="103405.69"/>
    <n v="603.01942080284311"/>
    <m/>
    <m/>
    <n v="1789.3160576633993"/>
    <n v="1.4753979900516241"/>
    <m/>
    <m/>
    <n v="14351640800.028313"/>
    <m/>
    <m/>
    <m/>
    <n v="7.5165030948664553"/>
    <m/>
    <m/>
    <m/>
    <n v="6.5472894964159982"/>
    <m/>
    <m/>
    <m/>
    <m/>
    <m/>
    <m/>
  </r>
  <r>
    <x v="375"/>
    <n v="13.79"/>
    <n v="15.25"/>
    <n v="130550.11"/>
    <n v="131798.22"/>
    <n v="107934.13"/>
    <n v="108963.04"/>
    <n v="9.7519476082830181E-5"/>
    <n v="86411.211443820881"/>
    <m/>
    <m/>
    <n v="74864094200.330414"/>
    <m/>
    <m/>
    <n v="59270056.619620867"/>
    <m/>
    <m/>
    <n v="11.440463244721204"/>
    <m/>
    <m/>
    <n v="197.20931793399831"/>
    <m/>
    <m/>
    <n v="26.123732044891618"/>
    <m/>
    <m/>
    <m/>
    <n v="82320.144510177488"/>
    <m/>
    <m/>
    <n v="382"/>
    <n v="0.9042622950819672"/>
    <n v="104508.29"/>
    <n v="609.40174301726256"/>
    <m/>
    <m/>
    <n v="1770.2368378914541"/>
    <n v="1.4595276651431075"/>
    <m/>
    <m/>
    <n v="15017498175.443382"/>
    <m/>
    <m/>
    <m/>
    <n v="7.3416611252462092"/>
    <m/>
    <m/>
    <m/>
    <n v="6.3956774705980948"/>
    <m/>
    <m/>
    <m/>
    <m/>
    <m/>
    <m/>
  </r>
  <r>
    <x v="376"/>
    <n v="13.33"/>
    <n v="15.08"/>
    <n v="131890.87"/>
    <n v="133138.94"/>
    <n v="107694.04"/>
    <n v="108710.03"/>
    <n v="9.7519476082830181E-5"/>
    <n v="87296.532797165055"/>
    <m/>
    <m/>
    <n v="76391203278.649887"/>
    <m/>
    <m/>
    <n v="60173868.339433439"/>
    <m/>
    <m/>
    <n v="11.38197782442395"/>
    <m/>
    <m/>
    <n v="196.76584514402904"/>
    <m/>
    <m/>
    <n v="26.185975852621272"/>
    <m/>
    <m/>
    <m/>
    <n v="83155.155605120337"/>
    <m/>
    <m/>
    <n v="383"/>
    <n v="0.88395225464190985"/>
    <n v="104225.25"/>
    <n v="607.70384456746615"/>
    <m/>
    <m/>
    <n v="1775.0311736766516"/>
    <n v="1.4633417767535486"/>
    <m/>
    <m/>
    <n v="15322513404.820717"/>
    <m/>
    <m/>
    <m/>
    <n v="7.2666394702411763"/>
    <m/>
    <m/>
    <m/>
    <n v="6.3310005273819652"/>
    <m/>
    <m/>
    <m/>
    <m/>
    <m/>
    <m/>
  </r>
  <r>
    <x v="377"/>
    <n v="12.96"/>
    <n v="14.71"/>
    <n v="130132.06"/>
    <n v="131350.5"/>
    <n v="107304.65"/>
    <n v="108306.36"/>
    <n v="9.7519476082830181E-5"/>
    <n v="86130.30336822517"/>
    <m/>
    <m/>
    <n v="74342783826.413712"/>
    <m/>
    <m/>
    <n v="58960840.023465313"/>
    <m/>
    <m/>
    <n v="11.458125988064868"/>
    <m/>
    <m/>
    <n v="196.04961716815848"/>
    <m/>
    <m/>
    <n v="26.284802531337057"/>
    <m/>
    <m/>
    <m/>
    <n v="82035.782005120607"/>
    <m/>
    <m/>
    <n v="384"/>
    <n v="0.8810333106730116"/>
    <n v="103769.17"/>
    <n v="604.99734585858948"/>
    <m/>
    <m/>
    <n v="1782.7985449968496"/>
    <n v="1.4696059004692086"/>
    <m/>
    <m/>
    <n v="14910359824.352989"/>
    <m/>
    <m/>
    <m/>
    <n v="7.3639084062276439"/>
    <m/>
    <m/>
    <m/>
    <n v="6.4164325095906563"/>
    <m/>
    <m/>
    <m/>
    <m/>
    <m/>
    <m/>
  </r>
  <r>
    <x v="378"/>
    <n v="13.04"/>
    <n v="14.49"/>
    <n v="128724.34"/>
    <n v="129891.17"/>
    <n v="107200.78"/>
    <n v="108169.84"/>
    <n v="9.59780396949661E-5"/>
    <n v="85192.345747428029"/>
    <m/>
    <m/>
    <n v="72701930465.72142"/>
    <m/>
    <m/>
    <n v="57976572.303930074"/>
    <m/>
    <m/>
    <n v="11.52087738737452"/>
    <m/>
    <m/>
    <n v="195.8455158529629"/>
    <m/>
    <m/>
    <n v="26.322592381331798"/>
    <m/>
    <m/>
    <m/>
    <n v="81117.347321947018"/>
    <m/>
    <m/>
    <n v="385"/>
    <n v="0.8999309868875085"/>
    <n v="103475.13"/>
    <n v="603.14172129664678"/>
    <m/>
    <m/>
    <n v="1787.8502774542922"/>
    <n v="1.4733510949335802"/>
    <m/>
    <m/>
    <n v="14577571906.776857"/>
    <m/>
    <m/>
    <m/>
    <n v="7.4446825703512829"/>
    <m/>
    <m/>
    <m/>
    <n v="6.4888985804241832"/>
    <m/>
    <m/>
    <m/>
    <m/>
    <m/>
    <m/>
  </r>
  <r>
    <x v="379"/>
    <n v="12.76"/>
    <n v="14.27"/>
    <n v="127709.99"/>
    <n v="128855.16"/>
    <n v="106456.37"/>
    <n v="107408.32000000001"/>
    <n v="9.59780396949661E-5"/>
    <n v="84518.967682693576"/>
    <m/>
    <m/>
    <n v="71545823858.582169"/>
    <m/>
    <m/>
    <n v="57282392.624643497"/>
    <m/>
    <m/>
    <n v="11.5665215046585"/>
    <m/>
    <m/>
    <n v="194.48080812043881"/>
    <m/>
    <m/>
    <n v="26.509468231869185"/>
    <m/>
    <m/>
    <m/>
    <n v="80468.041690506885"/>
    <m/>
    <m/>
    <n v="386"/>
    <n v="0.8941836019621584"/>
    <n v="102678.51"/>
    <n v="598.45160528320935"/>
    <m/>
    <m/>
    <n v="1801.6143315610677"/>
    <n v="1.4845531854417962"/>
    <m/>
    <m/>
    <n v="14344547514.442299"/>
    <m/>
    <m/>
    <m/>
    <n v="7.5037117412898695"/>
    <m/>
    <m/>
    <m/>
    <n v="6.5410397815370986"/>
    <m/>
    <m/>
    <m/>
    <m/>
    <m/>
    <m/>
  </r>
  <r>
    <x v="380"/>
    <n v="12.63"/>
    <n v="14.03"/>
    <n v="125798.52"/>
    <n v="126914.18"/>
    <n v="105628.7"/>
    <n v="106562.94"/>
    <n v="9.59780396949661E-5"/>
    <n v="83251.919380619234"/>
    <m/>
    <m/>
    <n v="69393918935.58725"/>
    <m/>
    <m/>
    <n v="55987565.576894149"/>
    <m/>
    <m/>
    <n v="11.653333006068211"/>
    <m/>
    <m/>
    <n v="192.96406622901063"/>
    <m/>
    <m/>
    <n v="26.719692781309853"/>
    <m/>
    <m/>
    <m/>
    <n v="79253.649928244224"/>
    <m/>
    <m/>
    <n v="387"/>
    <n v="0.90021382751247336"/>
    <n v="101549.12"/>
    <n v="591.82285221977384"/>
    <m/>
    <m/>
    <n v="1821.4307976348525"/>
    <n v="1.500739930799577"/>
    <m/>
    <m/>
    <n v="13911927115.969965"/>
    <m/>
    <m/>
    <m/>
    <n v="7.6163874210340259"/>
    <m/>
    <m/>
    <m/>
    <n v="6.6399609062285556"/>
    <m/>
    <m/>
    <m/>
    <m/>
    <m/>
    <m/>
  </r>
  <r>
    <x v="381"/>
    <n v="12.24"/>
    <n v="13.66"/>
    <n v="123277.47"/>
    <n v="124358.59"/>
    <n v="103318.48"/>
    <n v="104222.06"/>
    <n v="9.59780396949661E-5"/>
    <n v="81581.530079183096"/>
    <m/>
    <m/>
    <n v="66602618064.153946"/>
    <m/>
    <m/>
    <n v="54295966.008631408"/>
    <m/>
    <m/>
    <n v="11.770354518263352"/>
    <m/>
    <m/>
    <n v="188.73912003395051"/>
    <m/>
    <m/>
    <n v="27.308258122296429"/>
    <m/>
    <m/>
    <m/>
    <n v="77655.535672535494"/>
    <m/>
    <m/>
    <n v="388"/>
    <n v="0.89604685212298685"/>
    <n v="99421.1"/>
    <n v="579.37562276984272"/>
    <m/>
    <m/>
    <n v="1859.5999237285389"/>
    <n v="1.5320435529118588"/>
    <m/>
    <m/>
    <n v="13351205954.216391"/>
    <m/>
    <m/>
    <m/>
    <n v="7.7693918840505951"/>
    <m/>
    <m/>
    <m/>
    <n v="6.7740651597364678"/>
    <m/>
    <m/>
    <m/>
    <m/>
    <m/>
    <m/>
  </r>
  <r>
    <x v="382"/>
    <n v="11.92"/>
    <n v="13.35"/>
    <n v="121481.86"/>
    <n v="122535.3"/>
    <n v="102464.3"/>
    <n v="103350.41"/>
    <n v="9.59780396949661E-5"/>
    <n v="80391.286080786304"/>
    <m/>
    <m/>
    <n v="64652904924.071091"/>
    <m/>
    <m/>
    <n v="53101362.075797893"/>
    <m/>
    <m/>
    <n v="11.856331756315299"/>
    <m/>
    <m/>
    <n v="187.1741653832317"/>
    <m/>
    <m/>
    <n v="27.538272239512359"/>
    <m/>
    <m/>
    <m/>
    <n v="76514.783783388644"/>
    <m/>
    <m/>
    <n v="389"/>
    <n v="0.89288389513108612"/>
    <n v="98252.45"/>
    <n v="572.52061758354921"/>
    <m/>
    <m/>
    <n v="1881.4586785689642"/>
    <n v="1.5499050945333559"/>
    <m/>
    <m/>
    <n v="12959270414.931652"/>
    <m/>
    <m/>
    <m/>
    <n v="7.8829360637468868"/>
    <m/>
    <m/>
    <m/>
    <n v="6.8737889447653915"/>
    <m/>
    <m/>
    <m/>
    <m/>
    <m/>
    <m/>
  </r>
  <r>
    <x v="383"/>
    <n v="12.46"/>
    <n v="13.61"/>
    <n v="121078.1"/>
    <n v="122092.75"/>
    <n v="102597.58"/>
    <n v="103455.08"/>
    <n v="9.8360351701964888E-5"/>
    <n v="80118.23470026096"/>
    <m/>
    <m/>
    <n v="64196138391.64962"/>
    <m/>
    <m/>
    <n v="52812170.491643466"/>
    <m/>
    <m/>
    <n v="11.876814577289077"/>
    <m/>
    <m/>
    <n v="187.40392198452284"/>
    <m/>
    <m/>
    <n v="27.51544793708128"/>
    <m/>
    <m/>
    <m/>
    <n v="76231.862754347792"/>
    <m/>
    <m/>
    <n v="390"/>
    <n v="0.91550330639235866"/>
    <n v="98492.57"/>
    <n v="573.78537734870008"/>
    <m/>
    <m/>
    <n v="1876.8605656679833"/>
    <n v="1.5456776196058137"/>
    <m/>
    <m/>
    <n v="12864362071.571321"/>
    <m/>
    <m/>
    <m/>
    <n v="7.9103007949387276"/>
    <m/>
    <m/>
    <m/>
    <n v="6.8998353614439836"/>
    <m/>
    <m/>
    <m/>
    <m/>
    <m/>
    <m/>
  </r>
  <r>
    <x v="384"/>
    <n v="13.2"/>
    <n v="14.32"/>
    <n v="122402.1"/>
    <n v="123415.84"/>
    <n v="103332.4"/>
    <n v="104185.87"/>
    <n v="9.8360351701964888E-5"/>
    <n v="80992.359929579106"/>
    <m/>
    <m/>
    <n v="65590981155.22197"/>
    <m/>
    <m/>
    <n v="53670125.177351192"/>
    <m/>
    <m/>
    <n v="11.812154026799019"/>
    <m/>
    <m/>
    <n v="188.74153603733242"/>
    <m/>
    <m/>
    <n v="27.322760056053067"/>
    <m/>
    <m/>
    <m/>
    <n v="77055.75252573"/>
    <m/>
    <m/>
    <n v="391"/>
    <n v="0.92178770949720668"/>
    <n v="99129.05"/>
    <n v="577.44820892731536"/>
    <m/>
    <m/>
    <n v="1864.7318922783422"/>
    <n v="1.5355435461551115"/>
    <m/>
    <m/>
    <n v="13142735209.050341"/>
    <m/>
    <m/>
    <m/>
    <n v="7.8242143202138932"/>
    <m/>
    <m/>
    <m/>
    <n v="6.8254823737467349"/>
    <m/>
    <m/>
    <m/>
    <m/>
    <m/>
    <m/>
  </r>
  <r>
    <x v="385"/>
    <n v="14.55"/>
    <n v="15.17"/>
    <n v="126240.88"/>
    <n v="127274.28"/>
    <n v="104398.77"/>
    <n v="105250.8"/>
    <n v="9.8360351701964888E-5"/>
    <n v="83530.409036445053"/>
    <m/>
    <m/>
    <n v="69695923618.783508"/>
    <m/>
    <m/>
    <n v="56186479.178134613"/>
    <m/>
    <m/>
    <n v="11.627205371970597"/>
    <m/>
    <m/>
    <n v="190.68466180153698"/>
    <m/>
    <m/>
    <n v="27.045141771627904"/>
    <m/>
    <m/>
    <m/>
    <n v="79462.517106356026"/>
    <m/>
    <m/>
    <n v="392"/>
    <n v="0.95912986156888602"/>
    <n v="100388.77"/>
    <n v="584.74068965365007"/>
    <m/>
    <m/>
    <n v="1841.0351045118814"/>
    <n v="1.5158863328085992"/>
    <m/>
    <m/>
    <n v="13964046580.627365"/>
    <m/>
    <m/>
    <m/>
    <n v="7.5792471420398311"/>
    <m/>
    <m/>
    <m/>
    <n v="6.612498118899313"/>
    <m/>
    <m/>
    <m/>
    <m/>
    <m/>
    <m/>
  </r>
  <r>
    <x v="386"/>
    <n v="14.96"/>
    <n v="15.38"/>
    <n v="130131.81"/>
    <n v="131184.54"/>
    <n v="106530.18"/>
    <n v="107389.26"/>
    <n v="9.8360351701964888E-5"/>
    <n v="86102.83982123954"/>
    <m/>
    <m/>
    <n v="73982405123.933929"/>
    <m/>
    <m/>
    <n v="58775249.516125239"/>
    <m/>
    <m/>
    <n v="11.448295517924592"/>
    <m/>
    <m/>
    <n v="194.57294396571342"/>
    <m/>
    <m/>
    <n v="26.49727134399922"/>
    <m/>
    <m/>
    <m/>
    <n v="81901.49555783406"/>
    <m/>
    <m/>
    <n v="393"/>
    <n v="0.9726918075422627"/>
    <n v="103078.68"/>
    <n v="600.36189388970786"/>
    <m/>
    <m/>
    <n v="1791.7046989498099"/>
    <n v="1.4751284182656634"/>
    <m/>
    <m/>
    <n v="14821584600.934669"/>
    <m/>
    <m/>
    <m/>
    <n v="7.3460470392953114"/>
    <m/>
    <m/>
    <m/>
    <n v="6.4097350676402485"/>
    <m/>
    <m/>
    <m/>
    <m/>
    <m/>
    <m/>
  </r>
  <r>
    <x v="387"/>
    <n v="14.59"/>
    <n v="15.18"/>
    <n v="129941.43"/>
    <n v="130979.72"/>
    <n v="104957.51"/>
    <n v="105793.34"/>
    <n v="9.8360351701964888E-5"/>
    <n v="85974.776821999505"/>
    <m/>
    <m/>
    <n v="73755306131.682129"/>
    <m/>
    <m/>
    <n v="58637037.481871478"/>
    <m/>
    <m/>
    <n v="11.456934496715482"/>
    <m/>
    <m/>
    <n v="191.69585326482471"/>
    <m/>
    <m/>
    <n v="26.892699731089937"/>
    <m/>
    <m/>
    <m/>
    <n v="81771.26937596775"/>
    <m/>
    <m/>
    <n v="394"/>
    <n v="0.96113306982872204"/>
    <n v="101728.91"/>
    <n v="592.45415508403926"/>
    <m/>
    <m/>
    <n v="1815.1662843281003"/>
    <n v="1.4943029112619441"/>
    <m/>
    <m/>
    <n v="14774804456.905066"/>
    <m/>
    <m/>
    <m/>
    <n v="7.3571738320342064"/>
    <m/>
    <m/>
    <m/>
    <n v="6.4201366696977686"/>
    <m/>
    <m/>
    <m/>
    <m/>
    <m/>
    <m/>
  </r>
  <r>
    <x v="388"/>
    <n v="15.55"/>
    <n v="15.8"/>
    <n v="133490.75"/>
    <n v="134518.74"/>
    <n v="106659.36"/>
    <n v="107477.52"/>
    <n v="9.8360351701964888E-5"/>
    <n v="88316.697153499015"/>
    <m/>
    <m/>
    <n v="77753381868.631897"/>
    <m/>
    <m/>
    <n v="61011806.501029462"/>
    <m/>
    <m/>
    <n v="11.301271113461777"/>
    <m/>
    <m/>
    <n v="194.78988602110118"/>
    <m/>
    <m/>
    <n v="26.469453669051916"/>
    <m/>
    <m/>
    <m/>
    <n v="83973.449148514439"/>
    <m/>
    <m/>
    <n v="395"/>
    <n v="0.98417721518987344"/>
    <n v="103637.1"/>
    <n v="603.42579946199498"/>
    <m/>
    <m/>
    <n v="1781.118124841362"/>
    <n v="1.4658564334250122"/>
    <m/>
    <m/>
    <n v="15571648814.756712"/>
    <m/>
    <m/>
    <m/>
    <n v="7.1573857516396062"/>
    <m/>
    <m/>
    <m/>
    <n v="6.2478173477933296"/>
    <m/>
    <m/>
    <m/>
    <m/>
    <m/>
    <m/>
  </r>
  <r>
    <x v="389"/>
    <n v="15.63"/>
    <n v="15.73"/>
    <n v="133045.63"/>
    <n v="134056.95999999999"/>
    <n v="107321.94"/>
    <n v="108134.61"/>
    <n v="1.013039286978934E-4"/>
    <n v="88020.062077594936"/>
    <m/>
    <m/>
    <n v="77223885443.043045"/>
    <m/>
    <m/>
    <n v="60697059.706309982"/>
    <m/>
    <m/>
    <n v="11.320374138594618"/>
    <m/>
    <m/>
    <n v="195.99516363342724"/>
    <m/>
    <m/>
    <n v="26.30931826019691"/>
    <m/>
    <m/>
    <m/>
    <n v="83682.775170031789"/>
    <m/>
    <m/>
    <n v="396"/>
    <n v="0.99364272091544825"/>
    <n v="104009.46"/>
    <n v="605.54657509954905"/>
    <m/>
    <m/>
    <n v="1774.7187066314166"/>
    <n v="1.4604512699286207"/>
    <m/>
    <m/>
    <n v="15464218020.012718"/>
    <m/>
    <m/>
    <m/>
    <n v="7.1816213399130815"/>
    <m/>
    <m/>
    <m/>
    <n v="6.2696498143759989"/>
    <m/>
    <m/>
    <m/>
    <m/>
    <m/>
    <m/>
  </r>
  <r>
    <x v="390"/>
    <n v="16.22"/>
    <n v="16.25"/>
    <n v="134655.87"/>
    <n v="135665.85999999999"/>
    <n v="107997.09"/>
    <n v="108803.91"/>
    <n v="1.013039286978934E-4"/>
    <n v="89083.189221222303"/>
    <m/>
    <m/>
    <n v="79081944227.065521"/>
    <m/>
    <m/>
    <n v="61789161.300227247"/>
    <m/>
    <m/>
    <n v="11.252149881691722"/>
    <m/>
    <m/>
    <n v="197.22333757565661"/>
    <m/>
    <m/>
    <n v="26.148158211876858"/>
    <m/>
    <m/>
    <m/>
    <n v="84684.667401676619"/>
    <m/>
    <m/>
    <n v="397"/>
    <n v="0.99815384615384606"/>
    <n v="105053.79"/>
    <n v="611.57894233857951"/>
    <m/>
    <m/>
    <n v="1756.8992507194605"/>
    <n v="1.4456502330484153"/>
    <m/>
    <m/>
    <n v="15834875565.246204"/>
    <m/>
    <m/>
    <m/>
    <n v="7.0950998145981723"/>
    <m/>
    <m/>
    <m/>
    <n v="6.1948023015085507"/>
    <m/>
    <m/>
    <m/>
    <m/>
    <m/>
    <m/>
  </r>
  <r>
    <x v="391"/>
    <n v="16.47"/>
    <n v="16.43"/>
    <n v="135505.88"/>
    <n v="136508.51"/>
    <n v="108765.03"/>
    <n v="109566.57"/>
    <n v="1.013039286978934E-4"/>
    <n v="89643.337549557691"/>
    <m/>
    <m/>
    <n v="80068825832.951111"/>
    <m/>
    <m/>
    <n v="62364242.049286574"/>
    <m/>
    <m/>
    <n v="11.216913158701351"/>
    <m/>
    <m/>
    <n v="198.62089965832661"/>
    <m/>
    <m/>
    <n v="25.966542937952827"/>
    <m/>
    <m/>
    <m/>
    <n v="85208.210921962251"/>
    <m/>
    <m/>
    <n v="398"/>
    <n v="1.0024345709068776"/>
    <n v="105526.08"/>
    <n v="614.28044779600134"/>
    <m/>
    <m/>
    <n v="1749.0007641715472"/>
    <n v="1.4390146041185201"/>
    <m/>
    <m/>
    <n v="16031042997.060713"/>
    <m/>
    <m/>
    <m/>
    <n v="7.0507022108655208"/>
    <m/>
    <m/>
    <m/>
    <n v="6.1567210047430665"/>
    <m/>
    <m/>
    <m/>
    <m/>
    <m/>
    <m/>
  </r>
  <r>
    <x v="392"/>
    <n v="14.87"/>
    <n v="15.28"/>
    <n v="130836.6"/>
    <n v="131790.85"/>
    <n v="107192.89"/>
    <n v="107971.74"/>
    <n v="1.013039286978934E-4"/>
    <n v="86552.284756027613"/>
    <m/>
    <m/>
    <n v="74538736797.375702"/>
    <m/>
    <m/>
    <n v="59130763.511676252"/>
    <m/>
    <m/>
    <n v="11.41044138163204"/>
    <m/>
    <m/>
    <n v="195.74516831838022"/>
    <m/>
    <m/>
    <n v="26.346201377957204"/>
    <m/>
    <m/>
    <m/>
    <n v="82261.094925860627"/>
    <m/>
    <m/>
    <n v="399"/>
    <n v="0.97316753926701571"/>
    <n v="103272.68"/>
    <n v="601.11618575338002"/>
    <m/>
    <m/>
    <n v="1786.3488616464481"/>
    <n v="1.4696039450157332"/>
    <m/>
    <m/>
    <n v="14922491825.98723"/>
    <m/>
    <m/>
    <m/>
    <n v="7.2940309138871688"/>
    <m/>
    <m/>
    <m/>
    <n v="6.3699036111403284"/>
    <m/>
    <m/>
    <m/>
    <m/>
    <m/>
    <m/>
  </r>
  <r>
    <x v="393"/>
    <n v="14.67"/>
    <n v="15.15"/>
    <n v="130706.18"/>
    <n v="131619.42000000001"/>
    <n v="107130.96"/>
    <n v="107876.54"/>
    <n v="1.0565066631462727E-4"/>
    <n v="86459.683171019147"/>
    <m/>
    <m/>
    <n v="74358302996.091003"/>
    <m/>
    <m/>
    <n v="59013692.260075971"/>
    <m/>
    <m/>
    <n v="11.416971071029009"/>
    <m/>
    <m/>
    <n v="195.61776753986226"/>
    <m/>
    <m/>
    <n v="26.374863438753486"/>
    <m/>
    <m/>
    <m/>
    <n v="82147.002095013304"/>
    <m/>
    <m/>
    <n v="400"/>
    <n v="0.96831683168316829"/>
    <n v="103349.91"/>
    <n v="601.42481238788775"/>
    <m/>
    <m/>
    <n v="1785.0129834395016"/>
    <n v="1.4680873578300133"/>
    <m/>
    <m/>
    <n v="14882165645.192007"/>
    <m/>
    <m/>
    <m/>
    <n v="7.3024983493672462"/>
    <m/>
    <m/>
    <m/>
    <n v="6.379420179954904"/>
    <m/>
    <m/>
    <m/>
    <m/>
    <m/>
    <m/>
  </r>
  <r>
    <x v="394"/>
    <n v="15.33"/>
    <n v="15.67"/>
    <n v="131240.66"/>
    <n v="132143.73000000001"/>
    <n v="107802.5"/>
    <n v="108541.35"/>
    <n v="1.0565066631462727E-4"/>
    <n v="86811.114836730441"/>
    <m/>
    <m/>
    <n v="74955250571.622925"/>
    <m/>
    <m/>
    <n v="59365747.276092"/>
    <m/>
    <m/>
    <n v="11.393934581479741"/>
    <m/>
    <m/>
    <n v="196.83917872676997"/>
    <m/>
    <m/>
    <n v="26.214123104485346"/>
    <m/>
    <m/>
    <m/>
    <n v="82471.864653043551"/>
    <m/>
    <m/>
    <n v="401"/>
    <n v="0.97830248883216342"/>
    <n v="103953.95"/>
    <n v="604.89267130701467"/>
    <m/>
    <m/>
    <n v="1774.5802772812012"/>
    <n v="1.4593686053430637"/>
    <m/>
    <m/>
    <n v="15000227268.442015"/>
    <m/>
    <m/>
    <m/>
    <n v="7.2730698615242106"/>
    <m/>
    <m/>
    <m/>
    <n v="6.3544438577279507"/>
    <m/>
    <m/>
    <m/>
    <m/>
    <m/>
    <m/>
  </r>
  <r>
    <x v="395"/>
    <n v="13.5"/>
    <n v="14.67"/>
    <n v="129750.08"/>
    <n v="130628.93"/>
    <n v="107027.17"/>
    <n v="107749.24"/>
    <n v="1.0565066631462727E-4"/>
    <n v="85823.055481697244"/>
    <m/>
    <m/>
    <n v="73241211988.086548"/>
    <m/>
    <m/>
    <n v="58344398.917720616"/>
    <m/>
    <m/>
    <n v="11.458942233594183"/>
    <m/>
    <m/>
    <n v="195.41871990294834"/>
    <m/>
    <m/>
    <n v="26.407240904005295"/>
    <m/>
    <m/>
    <m/>
    <n v="81524.121654734219"/>
    <m/>
    <m/>
    <n v="402"/>
    <n v="0.92024539877300615"/>
    <n v="103057.57"/>
    <n v="599.62994448991697"/>
    <m/>
    <m/>
    <n v="1789.8822284716014"/>
    <n v="1.4718129984648871"/>
    <m/>
    <m/>
    <n v="14655829890.972834"/>
    <m/>
    <m/>
    <m/>
    <n v="7.3561004371808405"/>
    <m/>
    <m/>
    <m/>
    <n v="6.4277279247083339"/>
    <m/>
    <m/>
    <m/>
    <m/>
    <m/>
    <m/>
  </r>
  <r>
    <x v="396"/>
    <n v="16.11"/>
    <n v="16.09"/>
    <n v="134242.59"/>
    <n v="135138.07"/>
    <n v="109492.66"/>
    <n v="110219.98"/>
    <n v="1.0565066631462727E-4"/>
    <n v="88792.456420058792"/>
    <m/>
    <m/>
    <n v="78302326600.623459"/>
    <m/>
    <m/>
    <n v="61364769.120383844"/>
    <m/>
    <m/>
    <n v="11.260875277157584"/>
    <m/>
    <m/>
    <n v="199.91553287788275"/>
    <m/>
    <m/>
    <n v="25.803482292064995"/>
    <m/>
    <m/>
    <m/>
    <n v="84335.801656725846"/>
    <m/>
    <m/>
    <n v="403"/>
    <n v="1.0012430080795525"/>
    <n v="105567.37"/>
    <n v="614.18499877700106"/>
    <m/>
    <m/>
    <n v="1746.2925492562074"/>
    <n v="1.4358332575388717"/>
    <m/>
    <m/>
    <n v="15667102113.985455"/>
    <m/>
    <m/>
    <m/>
    <n v="7.101846674312692"/>
    <m/>
    <m/>
    <m/>
    <n v="6.2062772752500024"/>
    <m/>
    <m/>
    <m/>
    <m/>
    <m/>
    <m/>
  </r>
  <r>
    <x v="397"/>
    <n v="16.13"/>
    <n v="15.94"/>
    <n v="133720.28"/>
    <n v="134597.99"/>
    <n v="109002.54"/>
    <n v="109714.96"/>
    <n v="1.0565066631462727E-4"/>
    <n v="88444.826785332218"/>
    <m/>
    <m/>
    <n v="77681150457.004471"/>
    <m/>
    <m/>
    <n v="60996317.289893389"/>
    <m/>
    <m/>
    <n v="11.283083673535661"/>
    <m/>
    <m/>
    <n v="199.01580178629953"/>
    <m/>
    <m/>
    <n v="25.923491885037002"/>
    <m/>
    <m/>
    <m/>
    <n v="83996.336784040715"/>
    <m/>
    <m/>
    <n v="404"/>
    <n v="1.0119196988707653"/>
    <n v="105062.17"/>
    <n v="611.19804628870895"/>
    <m/>
    <m/>
    <n v="1754.6495538484805"/>
    <n v="1.4425677770878049"/>
    <m/>
    <m/>
    <n v="15541351063.837656"/>
    <m/>
    <m/>
    <m/>
    <n v="7.1298971486350995"/>
    <m/>
    <m/>
    <m/>
    <n v="6.2315085478762047"/>
    <m/>
    <m/>
    <m/>
    <m/>
    <m/>
    <m/>
  </r>
  <r>
    <x v="398"/>
    <n v="14.74"/>
    <n v="14.84"/>
    <n v="129868.42"/>
    <n v="130678.18"/>
    <n v="107261.66"/>
    <n v="107927.93"/>
    <n v="1.074740091571158E-4"/>
    <n v="85890.858960308266"/>
    <m/>
    <m/>
    <n v="73170301811.467209"/>
    <m/>
    <m/>
    <n v="58330104.963576384"/>
    <m/>
    <m/>
    <n v="11.446484825764777"/>
    <m/>
    <m/>
    <n v="195.82299433943979"/>
    <m/>
    <m/>
    <n v="26.351303546944884"/>
    <m/>
    <m/>
    <m/>
    <n v="81543.128235935772"/>
    <m/>
    <m/>
    <n v="405"/>
    <n v="0.99326145552560652"/>
    <n v="103249.36"/>
    <n v="600.5113538732835"/>
    <m/>
    <m/>
    <n v="1784.9254015462016"/>
    <n v="1.4670414842503146"/>
    <m/>
    <m/>
    <n v="14634670076.634804"/>
    <m/>
    <m/>
    <m/>
    <n v="7.3365113237506758"/>
    <m/>
    <m/>
    <m/>
    <n v="6.4143058525767964"/>
    <m/>
    <m/>
    <m/>
    <m/>
    <m/>
    <m/>
  </r>
  <r>
    <x v="399"/>
    <n v="14.53"/>
    <n v="14.51"/>
    <n v="128650.23"/>
    <n v="129438.35"/>
    <n v="107207.26"/>
    <n v="107861.59"/>
    <n v="1.074740091571158E-4"/>
    <n v="85083.112004760769"/>
    <m/>
    <m/>
    <n v="71786341829.921188"/>
    <m/>
    <m/>
    <n v="57499429.382989228"/>
    <m/>
    <m/>
    <n v="11.50048566218921"/>
    <m/>
    <m/>
    <n v="195.71890616133655"/>
    <m/>
    <m/>
    <n v="26.369359472565367"/>
    <m/>
    <m/>
    <m/>
    <n v="80767.151342601399"/>
    <m/>
    <m/>
    <n v="406"/>
    <n v="1.0013783597518953"/>
    <n v="102896.31"/>
    <n v="598.41124145091635"/>
    <m/>
    <m/>
    <n v="1791.028760569598"/>
    <n v="1.4719183306392001"/>
    <m/>
    <m/>
    <n v="14356488750.167225"/>
    <m/>
    <m/>
    <m/>
    <n v="7.4057726983805807"/>
    <m/>
    <m/>
    <m/>
    <n v="6.475619018077535"/>
    <m/>
    <m/>
    <m/>
    <m/>
    <m/>
    <m/>
  </r>
  <r>
    <x v="400"/>
    <n v="14.59"/>
    <n v="14.59"/>
    <n v="127059.77"/>
    <n v="127824.24"/>
    <n v="106400.77"/>
    <n v="107038.58"/>
    <n v="1.074740091571158E-4"/>
    <n v="84029.208811260061"/>
    <m/>
    <m/>
    <n v="70000333731.393951"/>
    <m/>
    <m/>
    <n v="56423352.326267146"/>
    <m/>
    <m/>
    <n v="11.571890608230392"/>
    <m/>
    <m/>
    <n v="194.24183157161426"/>
    <m/>
    <m/>
    <n v="26.572436956518942"/>
    <m/>
    <m/>
    <m/>
    <n v="79757.681904626705"/>
    <m/>
    <m/>
    <n v="407"/>
    <n v="1"/>
    <n v="101980.57"/>
    <n v="593.03928808321098"/>
    <m/>
    <m/>
    <n v="1806.9682697434839"/>
    <n v="1.4848771006700245"/>
    <m/>
    <m/>
    <n v="13997963136.875179"/>
    <m/>
    <m/>
    <m/>
    <n v="7.4977742444215343"/>
    <m/>
    <m/>
    <m/>
    <n v="6.5568328199422803"/>
    <m/>
    <m/>
    <m/>
    <m/>
    <m/>
    <m/>
  </r>
  <r>
    <x v="401"/>
    <n v="16.02"/>
    <n v="15.77"/>
    <n v="131270.99"/>
    <n v="132047.06"/>
    <n v="107709.13"/>
    <n v="108343.28"/>
    <n v="1.074740091571158E-4"/>
    <n v="86812.123651085145"/>
    <m/>
    <m/>
    <n v="74630062757.453293"/>
    <m/>
    <m/>
    <n v="59218799.458383471"/>
    <m/>
    <m/>
    <n v="11.380449074778539"/>
    <m/>
    <m/>
    <n v="196.62553705773118"/>
    <m/>
    <m/>
    <n v="26.250394046852236"/>
    <m/>
    <m/>
    <m/>
    <n v="82390.197972385315"/>
    <m/>
    <m/>
    <n v="408"/>
    <n v="1.015852885225111"/>
    <n v="103420.52"/>
    <n v="601.36595219376102"/>
    <m/>
    <m/>
    <n v="1781.4541550448002"/>
    <n v="1.4637720931269416"/>
    <m/>
    <m/>
    <n v="14922337709.529202"/>
    <m/>
    <m/>
    <m/>
    <n v="7.2497390199591045"/>
    <m/>
    <m/>
    <m/>
    <n v="6.3406672542835061"/>
    <m/>
    <m/>
    <m/>
    <m/>
    <m/>
    <m/>
  </r>
  <r>
    <x v="402"/>
    <n v="14.25"/>
    <n v="14.62"/>
    <n v="128496.58"/>
    <n v="129242.06"/>
    <n v="106398.3"/>
    <n v="107013.09"/>
    <n v="1.074740091571158E-4"/>
    <n v="84975.278936985429"/>
    <m/>
    <m/>
    <n v="71463865146.79332"/>
    <m/>
    <m/>
    <n v="57331323.185854077"/>
    <m/>
    <m/>
    <n v="11.50102390321288"/>
    <m/>
    <m/>
    <n v="194.2278501389064"/>
    <m/>
    <m/>
    <n v="26.574557610853898"/>
    <m/>
    <m/>
    <m/>
    <n v="80637.71044509967"/>
    <m/>
    <m/>
    <n v="409"/>
    <n v="0.97469220246238031"/>
    <n v="102150.19"/>
    <n v="593.93290339965461"/>
    <m/>
    <m/>
    <n v="1803.336027779322"/>
    <n v="1.4816113667519546"/>
    <m/>
    <m/>
    <n v="14287882879.666132"/>
    <m/>
    <m/>
    <m/>
    <n v="7.4033962382931406"/>
    <m/>
    <m/>
    <m/>
    <n v="6.4758148471695209"/>
    <m/>
    <m/>
    <m/>
    <m/>
    <m/>
    <m/>
  </r>
  <r>
    <x v="403"/>
    <n v="15.32"/>
    <n v="14.45"/>
    <n v="127204.44"/>
    <n v="127900.75"/>
    <n v="105904.45"/>
    <n v="106481.88"/>
    <n v="1.0859621831937893E-4"/>
    <n v="84114.628479001054"/>
    <m/>
    <m/>
    <n v="69993830653.361069"/>
    <m/>
    <m/>
    <n v="56437199.022271901"/>
    <m/>
    <m/>
    <n v="11.559801652007353"/>
    <m/>
    <m/>
    <n v="193.31219578196894"/>
    <m/>
    <m/>
    <n v="26.712210730914681"/>
    <m/>
    <m/>
    <m/>
    <n v="79793.943163449469"/>
    <m/>
    <m/>
    <n v="410"/>
    <n v="1.0602076124567474"/>
    <n v="101295.07"/>
    <n v="588.823019044847"/>
    <m/>
    <m/>
    <n v="1818.4321201514913"/>
    <n v="1.4935894037886672"/>
    <m/>
    <m/>
    <n v="13989901227.889591"/>
    <m/>
    <m/>
    <m/>
    <n v="7.4791856067494784"/>
    <m/>
    <m/>
    <m/>
    <n v="6.5444063580643492"/>
    <m/>
    <m/>
    <m/>
    <m/>
    <m/>
    <m/>
  </r>
  <r>
    <x v="404"/>
    <n v="14.85"/>
    <n v="14.63"/>
    <n v="126691.78"/>
    <n v="127371.4"/>
    <n v="105625.73"/>
    <n v="106190.07"/>
    <n v="1.0859621831937893E-4"/>
    <n v="83773.586514746668"/>
    <m/>
    <m/>
    <n v="69418856109.98111"/>
    <m/>
    <m/>
    <n v="56086291.506907173"/>
    <m/>
    <m/>
    <n v="11.583421757223222"/>
    <m/>
    <m/>
    <n v="192.79873429042956"/>
    <m/>
    <m/>
    <n v="26.787332744610964"/>
    <m/>
    <m/>
    <m/>
    <n v="79461.409558288578"/>
    <m/>
    <m/>
    <n v="411"/>
    <n v="1.0150375939849623"/>
    <n v="100982.27"/>
    <n v="586.95889415728868"/>
    <m/>
    <m/>
    <n v="1824.0474533279569"/>
    <n v="1.4980595987107821"/>
    <m/>
    <m/>
    <n v="13873632113.671383"/>
    <m/>
    <m/>
    <m/>
    <n v="7.5097903439125444"/>
    <m/>
    <m/>
    <m/>
    <n v="6.5719626433266054"/>
    <m/>
    <m/>
    <m/>
    <m/>
    <m/>
    <m/>
  </r>
  <r>
    <x v="405"/>
    <n v="13.48"/>
    <n v="14.31"/>
    <n v="123066.99"/>
    <n v="123713.33"/>
    <n v="103632.41"/>
    <n v="104174.57"/>
    <n v="1.0859621831937893E-4"/>
    <n v="81374.748583764129"/>
    <m/>
    <m/>
    <n v="65435624668.240387"/>
    <m/>
    <m/>
    <n v="53669603.603584476"/>
    <m/>
    <m/>
    <n v="11.749452213432937"/>
    <m/>
    <m/>
    <n v="189.15571320633674"/>
    <m/>
    <m/>
    <n v="27.297714113187016"/>
    <m/>
    <m/>
    <m/>
    <n v="77177.080487435349"/>
    <m/>
    <m/>
    <n v="412"/>
    <n v="0.94199860237596089"/>
    <n v="98946.38"/>
    <n v="575.08038758160126"/>
    <m/>
    <m/>
    <n v="1860.8218293620455"/>
    <n v="1.5281169064925486"/>
    <m/>
    <m/>
    <n v="13076297991.764317"/>
    <m/>
    <m/>
    <m/>
    <n v="7.7251095478085618"/>
    <m/>
    <m/>
    <m/>
    <n v="6.7611916552897098"/>
    <m/>
    <m/>
    <m/>
    <m/>
    <m/>
    <m/>
  </r>
  <r>
    <x v="406"/>
    <n v="13"/>
    <n v="13.5"/>
    <n v="118161.88"/>
    <n v="118769.02"/>
    <n v="101748.72"/>
    <n v="102269.72"/>
    <n v="1.0859621831937893E-4"/>
    <n v="78129.470946272471"/>
    <m/>
    <m/>
    <n v="60209058699.350517"/>
    <m/>
    <m/>
    <n v="50451691.777005397"/>
    <m/>
    <m/>
    <n v="11.983928793675027"/>
    <m/>
    <m/>
    <n v="185.71296764042037"/>
    <m/>
    <m/>
    <n v="27.798848059830522"/>
    <m/>
    <m/>
    <m/>
    <n v="74090.500428844971"/>
    <m/>
    <m/>
    <n v="413"/>
    <n v="0.96296296296296291"/>
    <n v="96580.24"/>
    <n v="561.2844558591521"/>
    <m/>
    <m/>
    <n v="1905.3203240348848"/>
    <n v="1.5645109888058755"/>
    <m/>
    <m/>
    <n v="12030681492.032469"/>
    <m/>
    <m/>
    <m/>
    <n v="8.0334760384525872"/>
    <m/>
    <m/>
    <m/>
    <n v="7.0319120333879095"/>
    <m/>
    <m/>
    <m/>
    <m/>
    <m/>
    <m/>
  </r>
  <r>
    <x v="407"/>
    <n v="13.17"/>
    <n v="13.65"/>
    <n v="117422.31"/>
    <n v="118012.75"/>
    <n v="101137.1"/>
    <n v="101643.86"/>
    <n v="1.0859621831937893E-4"/>
    <n v="77638.56887948011"/>
    <m/>
    <m/>
    <n v="59446056047.456955"/>
    <m/>
    <m/>
    <n v="49969330.62695194"/>
    <m/>
    <m/>
    <n v="12.021770140422113"/>
    <m/>
    <m/>
    <n v="184.59213045635374"/>
    <m/>
    <m/>
    <n v="27.970971524335148"/>
    <m/>
    <m/>
    <m/>
    <n v="73616.606212487779"/>
    <m/>
    <m/>
    <n v="414"/>
    <n v="0.96483516483516485"/>
    <n v="96167.97"/>
    <n v="558.84487369519593"/>
    <m/>
    <m/>
    <n v="1913.4535240558196"/>
    <n v="1.5710404431795093"/>
    <m/>
    <m/>
    <n v="11877068834.36058"/>
    <m/>
    <m/>
    <m/>
    <n v="8.0842532117783694"/>
    <m/>
    <m/>
    <m/>
    <n v="7.0771949836679875"/>
    <m/>
    <m/>
    <m/>
    <m/>
    <m/>
    <m/>
  </r>
  <r>
    <x v="408"/>
    <n v="13.1"/>
    <n v="13.63"/>
    <n v="116844.51"/>
    <n v="117393.59"/>
    <n v="100671.26"/>
    <n v="101142.57"/>
    <n v="1.0803509925727539E-4"/>
    <n v="77250.881517200862"/>
    <m/>
    <m/>
    <n v="58833370470.270714"/>
    <m/>
    <m/>
    <n v="49574654.460855789"/>
    <m/>
    <m/>
    <n v="12.052365435905529"/>
    <m/>
    <m/>
    <n v="183.72845399109463"/>
    <m/>
    <m/>
    <n v="28.114911275830668"/>
    <m/>
    <m/>
    <m/>
    <n v="73224.053178664399"/>
    <m/>
    <m/>
    <n v="415"/>
    <n v="0.96111518708730737"/>
    <n v="95404.57"/>
    <n v="554.27879649755243"/>
    <m/>
    <m/>
    <n v="1928.6428892910865"/>
    <n v="1.583061384958562"/>
    <m/>
    <m/>
    <n v="11751253438.309553"/>
    <m/>
    <m/>
    <m/>
    <n v="8.1255322105087373"/>
    <m/>
    <m/>
    <m/>
    <n v="7.1158543316920744"/>
    <m/>
    <m/>
    <m/>
    <m/>
    <m/>
    <m/>
  </r>
  <r>
    <x v="409"/>
    <n v="13.08"/>
    <n v="13.51"/>
    <n v="117380.86"/>
    <n v="117919.78"/>
    <n v="100865.36"/>
    <n v="101326.65"/>
    <n v="1.0803509925727539E-4"/>
    <n v="77603.593045139191"/>
    <m/>
    <m/>
    <n v="59364514422.620689"/>
    <m/>
    <m/>
    <n v="49907486.51881697"/>
    <m/>
    <m/>
    <n v="12.025041457238345"/>
    <m/>
    <m/>
    <n v="184.0782044634563"/>
    <m/>
    <m/>
    <n v="28.065735887172689"/>
    <m/>
    <m/>
    <m/>
    <n v="73550.147414031147"/>
    <m/>
    <m/>
    <n v="416"/>
    <n v="0.96817172464840862"/>
    <n v="95520.14"/>
    <n v="554.90690011357447"/>
    <m/>
    <m/>
    <n v="1926.3065938839027"/>
    <n v="1.5809938320103569"/>
    <m/>
    <m/>
    <n v="11856198515.411915"/>
    <m/>
    <m/>
    <m/>
    <n v="8.0887346119638313"/>
    <m/>
    <m/>
    <m/>
    <n v="7.0844624439331039"/>
    <m/>
    <m/>
    <m/>
    <m/>
    <m/>
    <m/>
  </r>
  <r>
    <x v="410"/>
    <n v="12.8"/>
    <n v="13.39"/>
    <n v="115410.31"/>
    <n v="115927.45"/>
    <n v="99766.07"/>
    <n v="100211.39"/>
    <n v="1.0803509925727539E-4"/>
    <n v="76298.949803775846"/>
    <m/>
    <m/>
    <n v="57362115459.981895"/>
    <m/>
    <m/>
    <n v="48642191.790422186"/>
    <m/>
    <m/>
    <n v="12.126311210689629"/>
    <m/>
    <m/>
    <n v="182.06757239295601"/>
    <m/>
    <m/>
    <n v="28.376659672214267"/>
    <m/>
    <m/>
    <m/>
    <n v="72305.390618109421"/>
    <m/>
    <m/>
    <n v="417"/>
    <n v="0.95593726661687828"/>
    <n v="94766.55"/>
    <n v="550.48606939851777"/>
    <m/>
    <m/>
    <n v="1941.503864177738"/>
    <n v="1.5933157637103299"/>
    <m/>
    <m/>
    <n v="11455176385.398111"/>
    <m/>
    <m/>
    <m/>
    <n v="8.2250158488401581"/>
    <m/>
    <m/>
    <m/>
    <n v="7.204670808695858"/>
    <m/>
    <m/>
    <m/>
    <m/>
    <m/>
    <m/>
  </r>
  <r>
    <x v="411"/>
    <n v="11.9"/>
    <n v="12.78"/>
    <n v="112794.28"/>
    <n v="113287.17"/>
    <n v="98688.34"/>
    <n v="99118.02"/>
    <n v="1.0803509925727539E-4"/>
    <n v="74567.647040080716"/>
    <m/>
    <m/>
    <n v="54752678983.924019"/>
    <m/>
    <m/>
    <n v="46979982.070345692"/>
    <m/>
    <m/>
    <n v="12.26408205986203"/>
    <m/>
    <m/>
    <n v="180.0963831166234"/>
    <m/>
    <m/>
    <n v="28.688305201771119"/>
    <m/>
    <m/>
    <m/>
    <n v="70656.582539403942"/>
    <m/>
    <m/>
    <n v="418"/>
    <n v="0.93114241001564957"/>
    <n v="93925.47"/>
    <n v="545.55774778454986"/>
    <m/>
    <m/>
    <n v="1958.7352614385079"/>
    <n v="1.6073045147537255"/>
    <m/>
    <m/>
    <n v="10933018272.359989"/>
    <m/>
    <m/>
    <m/>
    <n v="8.4119510705841911"/>
    <m/>
    <m/>
    <m/>
    <n v="7.3692827368616936"/>
    <m/>
    <m/>
    <m/>
    <m/>
    <m/>
    <m/>
  </r>
  <r>
    <x v="412"/>
    <n v="11.63"/>
    <n v="12.56"/>
    <n v="109203.92"/>
    <n v="109668.89"/>
    <n v="97875.67"/>
    <n v="98291.1"/>
    <n v="1.0803509925727539E-4"/>
    <n v="72192.320432167471"/>
    <m/>
    <m/>
    <n v="51258406658.253426"/>
    <m/>
    <m/>
    <n v="44728812.018624023"/>
    <m/>
    <m/>
    <n v="12.459609076997362"/>
    <m/>
    <m/>
    <n v="178.60898614521679"/>
    <m/>
    <m/>
    <n v="28.929700742865727"/>
    <m/>
    <m/>
    <m/>
    <n v="68397.913609910625"/>
    <m/>
    <m/>
    <n v="419"/>
    <n v="0.92595541401273884"/>
    <n v="93077.49"/>
    <n v="540.59011753507389"/>
    <m/>
    <m/>
    <n v="1976.4191583303161"/>
    <n v="1.6216618775928726"/>
    <m/>
    <m/>
    <n v="10234293829.90551"/>
    <m/>
    <m/>
    <m/>
    <n v="8.6802161529553565"/>
    <m/>
    <m/>
    <m/>
    <n v="7.6051906295409628"/>
    <m/>
    <m/>
    <m/>
    <m/>
    <m/>
    <m/>
  </r>
  <r>
    <x v="413"/>
    <n v="12.18"/>
    <n v="12.76"/>
    <n v="110606.64"/>
    <n v="111042.03"/>
    <n v="98342.1"/>
    <n v="98727.65"/>
    <n v="1.0915736634653506E-4"/>
    <n v="73114.279290399252"/>
    <m/>
    <m/>
    <n v="52552078206.703903"/>
    <m/>
    <m/>
    <n v="45567560.541026756"/>
    <m/>
    <m/>
    <n v="12.380640309602638"/>
    <m/>
    <m/>
    <n v="179.44702633279911"/>
    <m/>
    <m/>
    <n v="28.807448689501179"/>
    <m/>
    <m/>
    <m/>
    <n v="69248.33224111711"/>
    <m/>
    <m/>
    <n v="420"/>
    <n v="0.95454545454545459"/>
    <n v="93580.36"/>
    <n v="543.383459590146"/>
    <m/>
    <m/>
    <n v="1965.7411533459792"/>
    <n v="1.612441881786673"/>
    <m/>
    <m/>
    <n v="10489515986.159025"/>
    <m/>
    <m/>
    <m/>
    <n v="8.5703354691915301"/>
    <m/>
    <m/>
    <m/>
    <n v="7.5115685501655687"/>
    <m/>
    <m/>
    <m/>
    <m/>
    <m/>
    <m/>
  </r>
  <r>
    <x v="414"/>
    <n v="12.23"/>
    <n v="12.89"/>
    <n v="110014.94"/>
    <n v="110435.88"/>
    <n v="98574.41"/>
    <n v="98950.09"/>
    <n v="1.0915736634653506E-4"/>
    <n v="72721.374739551917"/>
    <m/>
    <m/>
    <n v="51981665650.733795"/>
    <m/>
    <m/>
    <n v="45194014.707299404"/>
    <m/>
    <m/>
    <n v="12.414108566423808"/>
    <m/>
    <m/>
    <n v="179.86654168457355"/>
    <m/>
    <m/>
    <n v="28.744617960461987"/>
    <m/>
    <m/>
    <m/>
    <n v="68868.342131264522"/>
    <m/>
    <m/>
    <n v="421"/>
    <n v="0.94879751745539176"/>
    <n v="93542.58"/>
    <n v="543.12167490426373"/>
    <m/>
    <m/>
    <n v="1966.5347568411294"/>
    <n v="1.6129399399290663"/>
    <m/>
    <m/>
    <n v="10374647200.909559"/>
    <m/>
    <m/>
    <m/>
    <n v="8.6167173900972873"/>
    <m/>
    <m/>
    <m/>
    <n v="7.5531173560886646"/>
    <m/>
    <m/>
    <m/>
    <m/>
    <m/>
    <m/>
  </r>
  <r>
    <x v="415"/>
    <n v="12.26"/>
    <n v="12.8"/>
    <n v="109683.15"/>
    <n v="110090.77"/>
    <n v="98465.8"/>
    <n v="98830.26"/>
    <n v="1.0915736634653506E-4"/>
    <n v="72500.289169191281"/>
    <m/>
    <m/>
    <n v="51660085789.567558"/>
    <m/>
    <m/>
    <n v="44981737.731921591"/>
    <m/>
    <m/>
    <n v="12.433181879836342"/>
    <m/>
    <m/>
    <n v="179.66398246957269"/>
    <m/>
    <m/>
    <n v="28.781505153396157"/>
    <m/>
    <m/>
    <m/>
    <n v="68651.154934212915"/>
    <m/>
    <m/>
    <n v="422"/>
    <n v="0.95781249999999996"/>
    <n v="93647.57"/>
    <n v="543.68880621764413"/>
    <m/>
    <m/>
    <n v="1964.3275643078384"/>
    <n v="1.6109768876739199"/>
    <m/>
    <m/>
    <n v="10309458628.819408"/>
    <m/>
    <m/>
    <m/>
    <n v="8.643241885437865"/>
    <m/>
    <m/>
    <m/>
    <n v="7.5772675224919794"/>
    <m/>
    <m/>
    <m/>
    <m/>
    <m/>
    <m/>
  </r>
  <r>
    <x v="416"/>
    <n v="11.25"/>
    <n v="12.13"/>
    <n v="106807.12"/>
    <n v="107192.03"/>
    <n v="97332.99"/>
    <n v="97682.47"/>
    <n v="1.0915736634653506E-4"/>
    <n v="70597.519036158395"/>
    <m/>
    <m/>
    <n v="48942748503.550285"/>
    <m/>
    <m/>
    <n v="43204739.044255078"/>
    <m/>
    <m/>
    <n v="12.596539680464439"/>
    <m/>
    <m/>
    <n v="177.59268911700096"/>
    <m/>
    <m/>
    <n v="29.117867694519791"/>
    <m/>
    <m/>
    <m/>
    <n v="66841.615932979897"/>
    <m/>
    <m/>
    <n v="423"/>
    <n v="0.92745259686727122"/>
    <n v="92466.8"/>
    <n v="536.79170391633693"/>
    <m/>
    <m/>
    <n v="1989.0950949347171"/>
    <n v="1.6311345038822582"/>
    <m/>
    <m/>
    <n v="9766224048.6043434"/>
    <m/>
    <m/>
    <m/>
    <n v="8.8704092102319905"/>
    <m/>
    <m/>
    <m/>
    <n v="7.7773416780395426"/>
    <m/>
    <m/>
    <m/>
    <m/>
    <m/>
    <m/>
  </r>
  <r>
    <x v="417"/>
    <n v="11.12"/>
    <n v="12.13"/>
    <n v="103764.22"/>
    <n v="104126.46"/>
    <n v="97075.18"/>
    <n v="97413.07"/>
    <n v="1.0915736634653506E-4"/>
    <n v="68584.546376933751"/>
    <m/>
    <m/>
    <n v="46146285703.258804"/>
    <m/>
    <m/>
    <n v="41350933.014566876"/>
    <m/>
    <m/>
    <n v="12.7763304828629"/>
    <m/>
    <m/>
    <n v="177.11797299107286"/>
    <m/>
    <m/>
    <n v="29.200279576921677"/>
    <m/>
    <m/>
    <m/>
    <n v="64928.153978926101"/>
    <m/>
    <m/>
    <n v="424"/>
    <n v="0.91673536685902712"/>
    <n v="92080.06"/>
    <n v="534.50484792594636"/>
    <m/>
    <m/>
    <n v="1997.414433735401"/>
    <n v="1.6378014124486584"/>
    <m/>
    <m/>
    <n v="9207307990.2150631"/>
    <m/>
    <m/>
    <m/>
    <n v="9.1236678552916715"/>
    <m/>
    <m/>
    <m/>
    <n v="8.0003421456307731"/>
    <m/>
    <m/>
    <m/>
    <m/>
    <m/>
    <m/>
  </r>
  <r>
    <x v="418"/>
    <n v="10.82"/>
    <n v="11.92"/>
    <n v="104360.23"/>
    <n v="104690.45"/>
    <n v="97540.21"/>
    <n v="97847.82"/>
    <n v="1.0999914270293232E-4"/>
    <n v="68973.442590830033"/>
    <m/>
    <m/>
    <n v="46655246410.378624"/>
    <m/>
    <m/>
    <n v="41685693.272103079"/>
    <m/>
    <m/>
    <n v="12.740734782594757"/>
    <m/>
    <m/>
    <n v="177.95342280914895"/>
    <m/>
    <m/>
    <n v="29.076327993559705"/>
    <m/>
    <m/>
    <m/>
    <n v="65274.196907500715"/>
    <m/>
    <m/>
    <n v="425"/>
    <n v="0.90771812080536918"/>
    <n v="92344.67"/>
    <n v="535.91529585876015"/>
    <m/>
    <m/>
    <n v="1991.6744740382558"/>
    <n v="1.6326304895490997"/>
    <m/>
    <m/>
    <n v="9306107944.8593864"/>
    <m/>
    <m/>
    <m/>
    <n v="9.0729826196905528"/>
    <m/>
    <m/>
    <m/>
    <n v="7.9587320571107494"/>
    <m/>
    <m/>
    <m/>
    <m/>
    <m/>
    <m/>
  </r>
  <r>
    <x v="419"/>
    <n v="10.6"/>
    <n v="11.71"/>
    <n v="103509.7"/>
    <n v="103825.71"/>
    <n v="97146.78"/>
    <n v="97442.39"/>
    <n v="1.0999914270293232E-4"/>
    <n v="68409.644804805634"/>
    <m/>
    <m/>
    <n v="45887477542.992294"/>
    <m/>
    <m/>
    <n v="41168814.620913774"/>
    <m/>
    <m/>
    <n v="12.793020849876443"/>
    <m/>
    <m/>
    <n v="177.23132319048676"/>
    <m/>
    <m/>
    <n v="29.198936774582336"/>
    <m/>
    <m/>
    <m/>
    <n v="64733.171743781706"/>
    <m/>
    <m/>
    <n v="426"/>
    <n v="0.9052092228864218"/>
    <n v="91667.69"/>
    <n v="531.94495504866609"/>
    <m/>
    <m/>
    <n v="2006.275466011419"/>
    <n v="1.6444434263075254"/>
    <m/>
    <m/>
    <n v="9152063173.375639"/>
    <m/>
    <m/>
    <m/>
    <n v="9.147499118246456"/>
    <m/>
    <m/>
    <m/>
    <n v="8.0250568363672894"/>
    <m/>
    <m/>
    <m/>
    <m/>
    <m/>
    <m/>
  </r>
  <r>
    <x v="420"/>
    <n v="10.96"/>
    <n v="11.89"/>
    <n v="102947.48"/>
    <n v="103250.35"/>
    <n v="97068.86"/>
    <n v="97353.51"/>
    <n v="1.0999914270293232E-4"/>
    <n v="68036.414139596804"/>
    <m/>
    <m/>
    <n v="45381838207.092339"/>
    <m/>
    <m/>
    <n v="40826211.808107756"/>
    <m/>
    <m/>
    <n v="12.828133826257808"/>
    <m/>
    <m/>
    <n v="177.08485049442459"/>
    <m/>
    <m/>
    <n v="29.227703804571973"/>
    <m/>
    <m/>
    <m/>
    <n v="64372.594877341944"/>
    <m/>
    <m/>
    <n v="427"/>
    <n v="0.92178301093355763"/>
    <n v="91800.07"/>
    <n v="532.67155695116571"/>
    <m/>
    <m/>
    <n v="2003.3781447612535"/>
    <n v="1.6419129782102655"/>
    <m/>
    <m/>
    <n v="9050324130.7719536"/>
    <m/>
    <m/>
    <m/>
    <n v="9.1977624416141559"/>
    <m/>
    <m/>
    <m/>
    <n v="8.0701176276698927"/>
    <m/>
    <m/>
    <m/>
    <m/>
    <m/>
    <m/>
  </r>
  <r>
    <x v="421"/>
    <n v="10.88"/>
    <n v="12.32"/>
    <n v="103054.25"/>
    <n v="103334.72"/>
    <n v="98033.83"/>
    <n v="98299.89"/>
    <n v="1.0999914270293232E-4"/>
    <n v="68103.655457868124"/>
    <m/>
    <m/>
    <n v="45461895558.525505"/>
    <m/>
    <m/>
    <n v="40875468.985142261"/>
    <m/>
    <m/>
    <n v="12.822225150706535"/>
    <m/>
    <m/>
    <n v="178.83654476912827"/>
    <m/>
    <m/>
    <n v="28.947805995874553"/>
    <m/>
    <m/>
    <m/>
    <n v="64421.489703316802"/>
    <m/>
    <m/>
    <n v="428"/>
    <n v="0.88311688311688319"/>
    <n v="92938.59"/>
    <n v="539.19362702084652"/>
    <m/>
    <m/>
    <n v="1978.5319100538773"/>
    <n v="1.6212422821749166"/>
    <m/>
    <m/>
    <n v="9064503942.4565983"/>
    <m/>
    <m/>
    <m/>
    <n v="9.1893905233831159"/>
    <m/>
    <m/>
    <m/>
    <n v="8.0647007355153164"/>
    <m/>
    <m/>
    <m/>
    <m/>
    <m/>
    <m/>
  </r>
  <r>
    <x v="422"/>
    <n v="11.84"/>
    <n v="13.17"/>
    <n v="104170.87"/>
    <n v="104420.28"/>
    <n v="98717.59"/>
    <n v="98953.06"/>
    <n v="1.0887678871207562E-4"/>
    <n v="68836.540855081548"/>
    <m/>
    <m/>
    <n v="46425942168.055756"/>
    <m/>
    <m/>
    <n v="41518386.868633322"/>
    <m/>
    <m/>
    <n v="12.753878725726256"/>
    <m/>
    <m/>
    <n v="180.07070936592478"/>
    <m/>
    <m/>
    <n v="28.761659652424356"/>
    <m/>
    <m/>
    <m/>
    <n v="65092.63747935331"/>
    <m/>
    <m/>
    <n v="429"/>
    <n v="0.89901290812452539"/>
    <n v="92985.36"/>
    <n v="539.3386104535075"/>
    <m/>
    <m/>
    <n v="1977.5362425121896"/>
    <n v="1.619965636512855"/>
    <m/>
    <m/>
    <n v="9254018610.7470474"/>
    <m/>
    <m/>
    <m/>
    <n v="9.0915829686729381"/>
    <m/>
    <m/>
    <m/>
    <n v="7.981726859634878"/>
    <m/>
    <m/>
    <m/>
    <m/>
    <m/>
    <m/>
  </r>
  <r>
    <x v="423"/>
    <n v="11.89"/>
    <n v="13.34"/>
    <n v="104182.21"/>
    <n v="104420.28"/>
    <n v="98701.71"/>
    <n v="98926.37"/>
    <n v="1.0887678871207562E-4"/>
    <n v="68842.35571113076"/>
    <m/>
    <m/>
    <n v="46428898168.577232"/>
    <m/>
    <m/>
    <n v="41517988.747115403"/>
    <m/>
    <m/>
    <n v="12.753546775458052"/>
    <m/>
    <m/>
    <n v="180.03735260648276"/>
    <m/>
    <m/>
    <n v="28.771485605341791"/>
    <m/>
    <m/>
    <m/>
    <n v="65090.764951425823"/>
    <m/>
    <m/>
    <n v="430"/>
    <n v="0.89130434782608703"/>
    <n v="93051.69"/>
    <n v="539.68119845153103"/>
    <m/>
    <m/>
    <n v="1976.1255905669173"/>
    <n v="1.6186565989813047"/>
    <m/>
    <m/>
    <n v="9253706762.996603"/>
    <m/>
    <m/>
    <m/>
    <n v="9.0911595250826167"/>
    <m/>
    <m/>
    <m/>
    <n v="7.9823006698686498"/>
    <m/>
    <m/>
    <m/>
    <m/>
    <m/>
    <m/>
  </r>
  <r>
    <x v="424"/>
    <n v="12.06"/>
    <n v="13.51"/>
    <n v="104640.73"/>
    <n v="104868.48"/>
    <n v="99481.33"/>
    <n v="99696.99"/>
    <n v="1.0887678871207562E-4"/>
    <n v="69143.654221957026"/>
    <m/>
    <m/>
    <n v="46830450436.979691"/>
    <m/>
    <m/>
    <n v="41784897.671496913"/>
    <m/>
    <m/>
    <n v="12.725844715263971"/>
    <m/>
    <m/>
    <n v="181.45499777784667"/>
    <m/>
    <m/>
    <n v="28.549412792354079"/>
    <m/>
    <m/>
    <m/>
    <n v="65368.271555915788"/>
    <m/>
    <m/>
    <n v="431"/>
    <n v="0.8926720947446336"/>
    <n v="93617.73"/>
    <n v="542.92172145649613"/>
    <m/>
    <m/>
    <n v="1964.1046790790713"/>
    <n v="1.6086576902164229"/>
    <m/>
    <m/>
    <n v="9332831058.3860073"/>
    <m/>
    <m/>
    <m/>
    <n v="9.0517162104367461"/>
    <m/>
    <m/>
    <m/>
    <n v="7.9486098712258899"/>
    <m/>
    <m/>
    <m/>
    <m/>
    <m/>
    <m/>
  </r>
  <r>
    <x v="425"/>
    <n v="11.24"/>
    <n v="12.78"/>
    <n v="103498.12"/>
    <n v="103711.97"/>
    <n v="99233.48"/>
    <n v="99437.75"/>
    <n v="1.0887678871207562E-4"/>
    <n v="68386.982079796202"/>
    <m/>
    <m/>
    <n v="45800455789.378601"/>
    <m/>
    <m/>
    <n v="41093285.651116416"/>
    <m/>
    <m/>
    <n v="12.795683213956011"/>
    <m/>
    <m/>
    <n v="180.99850326144613"/>
    <m/>
    <m/>
    <n v="28.625707002011502"/>
    <m/>
    <m/>
    <m/>
    <n v="64645.517820472414"/>
    <m/>
    <m/>
    <n v="432"/>
    <n v="0.87949921752738658"/>
    <n v="93365.55"/>
    <n v="541.41696375222716"/>
    <m/>
    <m/>
    <n v="1969.395428149468"/>
    <n v="1.6128380617353046"/>
    <m/>
    <m/>
    <n v="9126674938.2792759"/>
    <m/>
    <m/>
    <m/>
    <n v="9.1511140617276556"/>
    <m/>
    <m/>
    <m/>
    <n v="8.0368464185902706"/>
    <m/>
    <m/>
    <m/>
    <m/>
    <m/>
    <m/>
  </r>
  <r>
    <x v="426"/>
    <n v="11.01"/>
    <n v="12.73"/>
    <n v="102080.52"/>
    <n v="102280.15"/>
    <n v="98581.72"/>
    <n v="98773.82"/>
    <n v="1.0887678871207562E-4"/>
    <n v="67448.649992985476"/>
    <m/>
    <m/>
    <n v="44538673510.635941"/>
    <m/>
    <m/>
    <n v="40241915.232704423"/>
    <m/>
    <m/>
    <n v="12.883674784098964"/>
    <m/>
    <m/>
    <n v="179.80533071643725"/>
    <m/>
    <m/>
    <n v="28.818907939295741"/>
    <m/>
    <m/>
    <m/>
    <n v="63751.204924860671"/>
    <m/>
    <m/>
    <n v="433"/>
    <n v="0.86488609583660636"/>
    <n v="92476.49"/>
    <n v="536.21952624392259"/>
    <m/>
    <m/>
    <n v="1988.1487124106388"/>
    <n v="1.628041735772306"/>
    <m/>
    <m/>
    <n v="8874374958.113781"/>
    <m/>
    <m/>
    <m/>
    <n v="9.2770198191993494"/>
    <m/>
    <m/>
    <m/>
    <n v="8.148386741868471"/>
    <m/>
    <m/>
    <m/>
    <m/>
    <m/>
    <m/>
  </r>
  <r>
    <x v="427"/>
    <n v="11.6"/>
    <n v="13.1"/>
    <n v="102278.45"/>
    <n v="102445.05"/>
    <n v="98771.01"/>
    <n v="98931.21"/>
    <n v="1.0971854334163034E-4"/>
    <n v="67574.486836535943"/>
    <m/>
    <m/>
    <n v="44690935774.499779"/>
    <m/>
    <m/>
    <n v="40338074.150262654"/>
    <m/>
    <m/>
    <n v="12.872283857109501"/>
    <m/>
    <m/>
    <n v="180.13740302335674"/>
    <m/>
    <m/>
    <n v="28.779265412216578"/>
    <m/>
    <m/>
    <m/>
    <n v="63848.476546563928"/>
    <m/>
    <m/>
    <n v="434"/>
    <n v="0.8854961832061069"/>
    <n v="92720.25"/>
    <n v="537.50702552226005"/>
    <m/>
    <m/>
    <n v="1982.9081249906665"/>
    <n v="1.6232886349441644"/>
    <m/>
    <m/>
    <n v="8902090151.4274521"/>
    <m/>
    <m/>
    <m/>
    <n v="9.2607689592829985"/>
    <m/>
    <m/>
    <m/>
    <n v="8.1370042660138076"/>
    <m/>
    <m/>
    <m/>
    <m/>
    <m/>
    <m/>
  </r>
  <r>
    <x v="428"/>
    <n v="11.52"/>
    <n v="12.84"/>
    <n v="102214.51"/>
    <n v="102369.77"/>
    <n v="98762.31"/>
    <n v="98911.65"/>
    <n v="1.0971854334163034E-4"/>
    <n v="67530.595555256761"/>
    <m/>
    <m/>
    <n v="44628133940.60228"/>
    <m/>
    <m/>
    <n v="40293225.153126583"/>
    <m/>
    <m/>
    <n v="12.876678191234115"/>
    <m/>
    <m/>
    <n v="180.11714406139612"/>
    <m/>
    <m/>
    <n v="28.787049045442785"/>
    <m/>
    <m/>
    <m/>
    <n v="63799.723193831778"/>
    <m/>
    <m/>
    <n v="435"/>
    <n v="0.89719626168224298"/>
    <n v="92399.52"/>
    <n v="535.60590240306249"/>
    <m/>
    <m/>
    <n v="1989.7672320673648"/>
    <n v="1.6287493657253971"/>
    <m/>
    <m/>
    <n v="8888707505.4375324"/>
    <m/>
    <m/>
    <m/>
    <n v="9.267142437173403"/>
    <m/>
    <m/>
    <m/>
    <n v="8.1435758624513745"/>
    <m/>
    <m/>
    <m/>
    <m/>
    <m/>
    <m/>
  </r>
  <r>
    <x v="429"/>
    <n v="12.18"/>
    <n v="13.32"/>
    <n v="103001.57"/>
    <n v="103146.8"/>
    <n v="98837.59"/>
    <n v="98976.2"/>
    <n v="1.0971854334163034E-4"/>
    <n v="68048.927291125045"/>
    <m/>
    <m/>
    <n v="45308549698.956604"/>
    <m/>
    <m/>
    <n v="40751598.399645202"/>
    <m/>
    <m/>
    <n v="12.82747459060228"/>
    <m/>
    <m/>
    <n v="180.25004024458548"/>
    <m/>
    <m/>
    <n v="28.770354922610185"/>
    <m/>
    <m/>
    <m/>
    <n v="64282.140903985921"/>
    <m/>
    <m/>
    <n v="436"/>
    <n v="0.9144144144144144"/>
    <n v="92462.28"/>
    <n v="535.92784926247782"/>
    <m/>
    <m/>
    <n v="1988.4157337967617"/>
    <n v="1.6274887879197621"/>
    <m/>
    <m/>
    <n v="9023341545.6031513"/>
    <m/>
    <m/>
    <m/>
    <n v="9.1963725489515706"/>
    <m/>
    <m/>
    <m/>
    <n v="8.0823504702419378"/>
    <m/>
    <m/>
    <m/>
    <m/>
    <m/>
    <m/>
  </r>
  <r>
    <x v="430"/>
    <n v="12.21"/>
    <n v="13.32"/>
    <n v="102911.03999999999"/>
    <n v="103044.83"/>
    <n v="99329.98"/>
    <n v="99458.42"/>
    <n v="1.0971854334163034E-4"/>
    <n v="67987.460003533954"/>
    <m/>
    <m/>
    <n v="45221883662.499687"/>
    <m/>
    <m/>
    <n v="40690778.214147739"/>
    <m/>
    <m/>
    <n v="12.833481122877895"/>
    <m/>
    <m/>
    <n v="181.14359449200907"/>
    <m/>
    <m/>
    <n v="28.632265778908309"/>
    <m/>
    <m/>
    <m/>
    <n v="64216.744772722115"/>
    <m/>
    <m/>
    <n v="437"/>
    <n v="0.91666666666666674"/>
    <n v="92781.58"/>
    <n v="537.73657802410764"/>
    <m/>
    <m/>
    <n v="1981.5491375609636"/>
    <n v="1.621714836484744"/>
    <m/>
    <m/>
    <n v="9005197283.7579918"/>
    <m/>
    <m/>
    <m/>
    <n v="9.2050352526118999"/>
    <m/>
    <m/>
    <m/>
    <n v="8.090929037930767"/>
    <m/>
    <m/>
    <m/>
    <m/>
    <m/>
    <m/>
  </r>
  <r>
    <x v="431"/>
    <n v="11.69"/>
    <n v="13.14"/>
    <n v="102218.02"/>
    <n v="102339.6"/>
    <n v="98644.800000000003"/>
    <n v="98761.44"/>
    <n v="1.0971854334163034E-4"/>
    <n v="67527.974566839242"/>
    <m/>
    <m/>
    <n v="44605771726.666824"/>
    <m/>
    <m/>
    <n v="40272665.727308556"/>
    <m/>
    <m/>
    <n v="12.877061581142998"/>
    <m/>
    <m/>
    <n v="179.88967624037767"/>
    <m/>
    <m/>
    <n v="28.835010695926286"/>
    <m/>
    <m/>
    <m/>
    <n v="63775.416177846382"/>
    <m/>
    <m/>
    <n v="438"/>
    <n v="0.88964992389649922"/>
    <n v="92163.86"/>
    <n v="534.11473430329727"/>
    <m/>
    <m/>
    <n v="1994.7418697094588"/>
    <n v="1.6323571153105165"/>
    <m/>
    <m/>
    <n v="8881636375.242506"/>
    <m/>
    <m/>
    <m/>
    <n v="9.2676020644527846"/>
    <m/>
    <m/>
    <m/>
    <n v="8.1468951628626716"/>
    <m/>
    <m/>
    <m/>
    <m/>
    <m/>
    <m/>
  </r>
  <r>
    <x v="432"/>
    <n v="11.47"/>
    <n v="13.32"/>
    <n v="102363.11"/>
    <n v="102451.17"/>
    <n v="98687"/>
    <n v="98771.18"/>
    <n v="1.0663242830433184E-4"/>
    <n v="67618.878316530623"/>
    <m/>
    <m/>
    <n v="44711268018.660545"/>
    <m/>
    <m/>
    <n v="40337362.832418703"/>
    <m/>
    <m/>
    <n v="12.869037439672796"/>
    <m/>
    <m/>
    <n v="179.95346823484638"/>
    <m/>
    <m/>
    <n v="28.838191510159142"/>
    <m/>
    <m/>
    <m/>
    <n v="63839.433995165906"/>
    <m/>
    <m/>
    <n v="439"/>
    <n v="0.86111111111111116"/>
    <n v="92232.9"/>
    <n v="534.38964146041758"/>
    <m/>
    <m/>
    <n v="1993.2476074391425"/>
    <n v="1.6306704918505726"/>
    <m/>
    <m/>
    <n v="8900101961.1340408"/>
    <m/>
    <m/>
    <m/>
    <n v="9.2562051286515263"/>
    <m/>
    <m/>
    <m/>
    <n v="8.1397892851081242"/>
    <m/>
    <m/>
    <m/>
    <m/>
    <m/>
    <m/>
  </r>
  <r>
    <x v="433"/>
    <n v="11.11"/>
    <n v="13.05"/>
    <n v="101929.5"/>
    <n v="102006.26"/>
    <n v="97577.67"/>
    <n v="97650.37"/>
    <n v="1.0663242830433184E-4"/>
    <n v="67330.803031653602"/>
    <m/>
    <m/>
    <n v="44325659492.965004"/>
    <m/>
    <m/>
    <n v="40074221.730375558"/>
    <m/>
    <m/>
    <n v="12.896644654353892"/>
    <m/>
    <m/>
    <n v="177.92629198460048"/>
    <m/>
    <m/>
    <n v="29.167465325926894"/>
    <m/>
    <m/>
    <m/>
    <n v="63560.372909619422"/>
    <m/>
    <m/>
    <n v="440"/>
    <n v="0.85134099616858228"/>
    <n v="91379.64"/>
    <n v="529.40458470662008"/>
    <m/>
    <m/>
    <n v="2011.6874315531354"/>
    <n v="1.6456000535691062"/>
    <m/>
    <m/>
    <n v="8822504515.1165104"/>
    <m/>
    <m/>
    <m/>
    <n v="9.2959686433062068"/>
    <m/>
    <m/>
    <m/>
    <n v="8.175706941609862"/>
    <m/>
    <m/>
    <m/>
    <m/>
    <m/>
    <m/>
  </r>
  <r>
    <x v="434"/>
    <n v="10.48"/>
    <n v="13.24"/>
    <n v="100652.33"/>
    <n v="100717.25"/>
    <n v="98198.09"/>
    <n v="98260.84"/>
    <n v="1.0663242830433184E-4"/>
    <n v="66485.53125891868"/>
    <m/>
    <m/>
    <n v="43208064215.316147"/>
    <m/>
    <m/>
    <n v="39314243.233772717"/>
    <m/>
    <m/>
    <n v="12.977791591626632"/>
    <m/>
    <m/>
    <n v="179.05321989696799"/>
    <m/>
    <m/>
    <n v="28.987141015754265"/>
    <m/>
    <m/>
    <m/>
    <n v="62755.381993888339"/>
    <m/>
    <m/>
    <n v="441"/>
    <n v="0.7915407854984895"/>
    <n v="91707.4"/>
    <n v="531.2619648784115"/>
    <m/>
    <m/>
    <n v="2004.4719219213853"/>
    <n v="1.6395421898205069"/>
    <m/>
    <m/>
    <n v="8599242200.2952938"/>
    <m/>
    <m/>
    <m/>
    <n v="9.412999436503263"/>
    <m/>
    <m/>
    <m/>
    <n v="8.2795964968658176"/>
    <m/>
    <m/>
    <m/>
    <m/>
    <m/>
    <m/>
  </r>
  <r>
    <x v="435"/>
    <n v="10.73"/>
    <n v="13.09"/>
    <n v="100235.78"/>
    <n v="100289.69"/>
    <n v="98469.52"/>
    <n v="98521.96"/>
    <n v="1.0663242830433184E-4"/>
    <n v="66208.766223408908"/>
    <m/>
    <m/>
    <n v="42843846250.240997"/>
    <m/>
    <m/>
    <n v="39063526.26163587"/>
    <m/>
    <m/>
    <n v="13.004999443222532"/>
    <m/>
    <m/>
    <n v="179.54376408129275"/>
    <m/>
    <m/>
    <n v="28.912123579497361"/>
    <m/>
    <m/>
    <m/>
    <n v="62487.178252410391"/>
    <m/>
    <m/>
    <n v="442"/>
    <n v="0.81970970206264326"/>
    <n v="92019.96"/>
    <n v="533.03100487612153"/>
    <m/>
    <m/>
    <n v="1997.6402186573548"/>
    <n v="1.6337993614580257"/>
    <m/>
    <m/>
    <n v="8525944703.5287037"/>
    <m/>
    <m/>
    <m/>
    <n v="9.452518771785714"/>
    <m/>
    <m/>
    <m/>
    <n v="8.3153237293546951"/>
    <m/>
    <m/>
    <m/>
    <m/>
    <m/>
    <m/>
  </r>
  <r>
    <x v="436"/>
    <n v="10.68"/>
    <n v="13.14"/>
    <n v="101152.99"/>
    <n v="101196.7"/>
    <n v="99114.34"/>
    <n v="99156.62"/>
    <n v="1.0663242830433184E-4"/>
    <n v="66812.982008641309"/>
    <m/>
    <m/>
    <n v="43621476604.110085"/>
    <m/>
    <m/>
    <n v="39593076.578515813"/>
    <m/>
    <m/>
    <n v="12.945854525613798"/>
    <m/>
    <m/>
    <n v="180.71508588377992"/>
    <m/>
    <m/>
    <n v="28.727877744582699"/>
    <m/>
    <m/>
    <m/>
    <n v="63050.492255584781"/>
    <m/>
    <m/>
    <n v="443"/>
    <n v="0.81278538812785384"/>
    <n v="92519.34"/>
    <n v="535.88184666179097"/>
    <m/>
    <m/>
    <n v="1986.7992927061473"/>
    <n v="1.6247789163748019"/>
    <m/>
    <m/>
    <n v="8679867788.9712029"/>
    <m/>
    <m/>
    <m/>
    <n v="9.3665948577392211"/>
    <m/>
    <m/>
    <m/>
    <n v="8.2406946595554498"/>
    <m/>
    <m/>
    <m/>
    <m/>
    <m/>
    <m/>
  </r>
  <r>
    <x v="437"/>
    <n v="11.38"/>
    <n v="13.49"/>
    <n v="100881.73"/>
    <n v="100892.94"/>
    <n v="99733.9"/>
    <n v="99744.72"/>
    <n v="1.0873650261067347E-4"/>
    <n v="66628.936748112421"/>
    <m/>
    <m/>
    <n v="43367865836.081169"/>
    <m/>
    <m/>
    <n v="39413674.18441388"/>
    <m/>
    <m/>
    <n v="12.96427184339821"/>
    <m/>
    <m/>
    <n v="181.83142732557087"/>
    <m/>
    <m/>
    <n v="28.563639555567985"/>
    <m/>
    <m/>
    <m/>
    <n v="62855.810068185863"/>
    <m/>
    <m/>
    <n v="444"/>
    <n v="0.84358784284655308"/>
    <n v="93525.42"/>
    <n v="541.5822852993299"/>
    <m/>
    <m/>
    <n v="1965.1943068469118"/>
    <n v="1.6066536442007437"/>
    <m/>
    <m/>
    <n v="8626887235.1998653"/>
    <m/>
    <m/>
    <m/>
    <n v="9.3933977435477463"/>
    <m/>
    <m/>
    <m/>
    <n v="8.267157664867506"/>
    <m/>
    <m/>
    <m/>
    <m/>
    <m/>
    <m/>
  </r>
  <r>
    <x v="438"/>
    <n v="11.19"/>
    <n v="13.39"/>
    <n v="99999.91"/>
    <n v="100000.05"/>
    <n v="99999.95"/>
    <n v="99999.95"/>
    <n v="1.0873650261067347E-4"/>
    <n v="66044.914309801257"/>
    <m/>
    <m/>
    <n v="42602971811.573486"/>
    <m/>
    <m/>
    <n v="38890092.073141284"/>
    <m/>
    <m/>
    <n v="13.021299022645017"/>
    <m/>
    <m/>
    <n v="182.31203503949718"/>
    <m/>
    <m/>
    <n v="28.492594197996485"/>
    <m/>
    <m/>
    <m/>
    <n v="62297.751769696893"/>
    <m/>
    <m/>
    <n v="445"/>
    <n v="0.83569828230022403"/>
    <n v="93831.44"/>
    <n v="543.31194418143605"/>
    <m/>
    <m/>
    <n v="1958.7640896740693"/>
    <n v="1.6012447869541857"/>
    <m/>
    <m/>
    <n v="8473907903.308527"/>
    <m/>
    <m/>
    <m/>
    <n v="9.4760867754824787"/>
    <m/>
    <m/>
    <m/>
    <n v="8.340919404104989"/>
    <m/>
    <m/>
    <m/>
    <m/>
    <m/>
    <m/>
  </r>
  <r>
    <x v="439"/>
    <n v="10.81"/>
    <n v="13.19"/>
    <n v="98678.5"/>
    <n v="98667.76"/>
    <n v="99380.76"/>
    <n v="99369.88"/>
    <n v="1.0873650261067347E-4"/>
    <n v="65170.600292069474"/>
    <m/>
    <m/>
    <n v="41470416603.497261"/>
    <m/>
    <m/>
    <n v="38112533.784058616"/>
    <m/>
    <m/>
    <n v="13.107698543492193"/>
    <m/>
    <m/>
    <n v="181.17875869415178"/>
    <m/>
    <m/>
    <n v="28.674174806227569"/>
    <m/>
    <m/>
    <m/>
    <n v="61465.997216850119"/>
    <m/>
    <m/>
    <n v="446"/>
    <n v="0.81956027293404099"/>
    <n v="92932.17"/>
    <n v="538.06288701762094"/>
    <m/>
    <m/>
    <n v="1977.5366650807905"/>
    <n v="1.6164376934880718"/>
    <m/>
    <m/>
    <n v="8247836010.8538189"/>
    <m/>
    <m/>
    <m/>
    <n v="9.6018884367868598"/>
    <m/>
    <m/>
    <m/>
    <n v="8.4526510195711246"/>
    <m/>
    <m/>
    <m/>
    <m/>
    <m/>
    <m/>
  </r>
  <r>
    <x v="440"/>
    <n v="10.29"/>
    <n v="12.77"/>
    <n v="97815.73"/>
    <n v="97794.35"/>
    <n v="98572.65"/>
    <n v="98551.05"/>
    <n v="1.0873650261067347E-4"/>
    <n v="64599.222768653686"/>
    <m/>
    <m/>
    <n v="40738809849.663879"/>
    <m/>
    <m/>
    <n v="37606113.218904339"/>
    <m/>
    <m/>
    <n v="13.165370746497439"/>
    <m/>
    <m/>
    <n v="179.70113023459615"/>
    <m/>
    <m/>
    <n v="28.912530740496855"/>
    <m/>
    <m/>
    <m/>
    <n v="60920.145800024518"/>
    <m/>
    <m/>
    <n v="447"/>
    <n v="0.80579483163664833"/>
    <n v="92319.62"/>
    <n v="534.47458107796342"/>
    <m/>
    <m/>
    <n v="1990.5713341754133"/>
    <n v="1.6269379874599625"/>
    <m/>
    <m/>
    <n v="8101542802.3967457"/>
    <m/>
    <m/>
    <m/>
    <n v="9.6864334740845734"/>
    <m/>
    <m/>
    <m/>
    <n v="8.5280859903987007"/>
    <m/>
    <m/>
    <m/>
    <m/>
    <m/>
    <m/>
  </r>
  <r>
    <x v="441"/>
    <n v="10.27"/>
    <n v="12.68"/>
    <n v="95925.05"/>
    <n v="95893.45"/>
    <n v="98270.07"/>
    <n v="98237.82"/>
    <n v="1.0873650261067347E-4"/>
    <n v="63349.039840789315"/>
    <m/>
    <m/>
    <n v="39157557580.889542"/>
    <m/>
    <m/>
    <n v="36509297.012284674"/>
    <m/>
    <m/>
    <n v="13.292977205355346"/>
    <m/>
    <m/>
    <n v="179.14514880142931"/>
    <m/>
    <m/>
    <n v="29.006506035183584"/>
    <m/>
    <m/>
    <m/>
    <n v="59734.278128039492"/>
    <m/>
    <m/>
    <n v="448"/>
    <n v="0.80993690851735012"/>
    <n v="91889.88"/>
    <n v="531.94510855694796"/>
    <m/>
    <m/>
    <n v="1999.8372748838835"/>
    <n v="1.6343563030751442"/>
    <m/>
    <m/>
    <n v="7786329230.0758696"/>
    <m/>
    <m/>
    <m/>
    <n v="9.8742558174295532"/>
    <m/>
    <m/>
    <m/>
    <n v="8.6944763940743499"/>
    <m/>
    <m/>
    <m/>
    <m/>
    <m/>
    <m/>
  </r>
  <r>
    <x v="442"/>
    <n v="11.57"/>
    <n v="13.47"/>
    <n v="97599.49"/>
    <n v="97525.62"/>
    <n v="99128.48"/>
    <n v="99053.22"/>
    <n v="1.0901707662402949E-4"/>
    <n v="64448.556080530579"/>
    <m/>
    <m/>
    <n v="40500868736.701668"/>
    <m/>
    <m/>
    <n v="37439979.53003931"/>
    <m/>
    <m/>
    <n v="13.178477474241436"/>
    <m/>
    <m/>
    <n v="180.69239507594389"/>
    <m/>
    <m/>
    <n v="28.77403330135996"/>
    <m/>
    <m/>
    <m/>
    <n v="60744.004861760135"/>
    <m/>
    <m/>
    <n v="449"/>
    <n v="0.85894580549368971"/>
    <n v="92591.31"/>
    <n v="535.83825517923242"/>
    <m/>
    <m/>
    <n v="1984.5717651267505"/>
    <n v="1.6212657528247749"/>
    <m/>
    <m/>
    <n v="8050300958.209095"/>
    <m/>
    <m/>
    <m/>
    <n v="9.7043812966449625"/>
    <m/>
    <m/>
    <m/>
    <n v="8.5489437638434129"/>
    <m/>
    <m/>
    <m/>
    <m/>
    <m/>
    <m/>
  </r>
  <r>
    <x v="443"/>
    <n v="11.35"/>
    <n v="13.3"/>
    <n v="96695.07"/>
    <n v="96611.25"/>
    <n v="98735.09"/>
    <n v="98649.34"/>
    <n v="1.0901707662402949E-4"/>
    <n v="63849.777152737894"/>
    <m/>
    <m/>
    <n v="39743957503.808327"/>
    <m/>
    <m/>
    <n v="36913087.091601461"/>
    <m/>
    <m/>
    <n v="13.239911525909681"/>
    <m/>
    <m/>
    <n v="179.97093136927964"/>
    <m/>
    <m/>
    <n v="28.893437727981887"/>
    <m/>
    <m/>
    <m/>
    <n v="60172.756843559568"/>
    <m/>
    <m/>
    <n v="450"/>
    <n v="0.85338345864661647"/>
    <n v="92077.9"/>
    <n v="532.82547563199398"/>
    <m/>
    <m/>
    <n v="1995.5760266490654"/>
    <n v="1.6301009778025801"/>
    <m/>
    <m/>
    <n v="7899080505.3920326"/>
    <m/>
    <m/>
    <m/>
    <n v="9.794910346743988"/>
    <m/>
    <m/>
    <m/>
    <n v="8.6297175726137212"/>
    <m/>
    <m/>
    <m/>
    <m/>
    <m/>
    <m/>
  </r>
  <r>
    <x v="444"/>
    <n v="11.61"/>
    <n v="13.42"/>
    <n v="96683.47"/>
    <n v="96589.13"/>
    <n v="98530.31"/>
    <n v="98433.98"/>
    <n v="1.0901707662402949E-4"/>
    <n v="63840.560731911537"/>
    <m/>
    <m/>
    <n v="39728293006.842384"/>
    <m/>
    <m/>
    <n v="36900055.885499984"/>
    <m/>
    <m/>
    <n v="13.241082583433817"/>
    <m/>
    <m/>
    <n v="179.59328618692737"/>
    <m/>
    <m/>
    <n v="28.958600349603959"/>
    <m/>
    <m/>
    <m/>
    <n v="60157.249157997918"/>
    <m/>
    <m/>
    <n v="451"/>
    <n v="0.86512667660208642"/>
    <n v="91898.53"/>
    <n v="531.74599544578768"/>
    <m/>
    <m/>
    <n v="1999.4634575298746"/>
    <n v="1.6331216286959618"/>
    <m/>
    <m/>
    <n v="7895197310.4287815"/>
    <m/>
    <m/>
    <m/>
    <n v="9.7966966723270161"/>
    <m/>
    <m/>
    <m/>
    <n v="8.6323151703317045"/>
    <m/>
    <m/>
    <m/>
    <m/>
    <m/>
    <m/>
  </r>
  <r>
    <x v="445"/>
    <n v="12.07"/>
    <n v="13.42"/>
    <n v="97295.76"/>
    <n v="97190.29"/>
    <n v="98840.52"/>
    <n v="98733.16"/>
    <n v="1.0901707662402949E-4"/>
    <n v="64243.292248360551"/>
    <m/>
    <m/>
    <n v="40225388641.504417"/>
    <m/>
    <m/>
    <n v="37244191.510283656"/>
    <m/>
    <m/>
    <n v="13.19953351249624"/>
    <m/>
    <m/>
    <n v="180.15431962342265"/>
    <m/>
    <m/>
    <n v="28.872663220480565"/>
    <m/>
    <m/>
    <m/>
    <n v="60529.919862765244"/>
    <m/>
    <m/>
    <n v="452"/>
    <n v="0.89940387481371087"/>
    <n v="92038.58"/>
    <n v="532.51477373514194"/>
    <m/>
    <m/>
    <n v="1996.4163483190191"/>
    <n v="1.6304782359836396"/>
    <m/>
    <m/>
    <n v="7993205600.7798519"/>
    <m/>
    <m/>
    <m/>
    <n v="9.7352696774397245"/>
    <m/>
    <m/>
    <m/>
    <n v="8.5792065234065422"/>
    <m/>
    <m/>
    <m/>
    <m/>
    <m/>
    <m/>
  </r>
  <r>
    <x v="446"/>
    <n v="11.14"/>
    <n v="12.77"/>
    <n v="94822.19"/>
    <n v="94677.01"/>
    <n v="98200.63"/>
    <n v="98050.9"/>
    <n v="1.1364759365917187E-4"/>
    <n v="62603.91549609838"/>
    <m/>
    <m/>
    <n v="38155425916.387299"/>
    <m/>
    <m/>
    <n v="35798151.214705266"/>
    <m/>
    <m/>
    <n v="13.368807433785076"/>
    <m/>
    <m/>
    <n v="178.97055016390863"/>
    <m/>
    <m/>
    <n v="29.081093245655381"/>
    <m/>
    <m/>
    <m/>
    <n v="58957.869382018129"/>
    <m/>
    <m/>
    <n v="453"/>
    <n v="0.8723570869224746"/>
    <n v="91289.32"/>
    <n v="528.01477545295234"/>
    <m/>
    <m/>
    <n v="2012.6686081120486"/>
    <n v="1.6431283113738606"/>
    <m/>
    <m/>
    <n v="7578785359.377737"/>
    <m/>
    <m/>
    <m/>
    <n v="9.985157186095396"/>
    <m/>
    <m/>
    <m/>
    <n v="8.8035954909042946"/>
    <m/>
    <m/>
    <m/>
    <m/>
    <m/>
    <m/>
  </r>
  <r>
    <x v="447"/>
    <n v="11.37"/>
    <n v="12.84"/>
    <n v="93993.83"/>
    <n v="93839.16"/>
    <n v="97495.18"/>
    <n v="97335.39"/>
    <n v="1.1364759365917187E-4"/>
    <n v="62055.498911051443"/>
    <m/>
    <m/>
    <n v="37482673576.073494"/>
    <m/>
    <m/>
    <n v="35322615.603138968"/>
    <m/>
    <m/>
    <n v="13.427611979083059"/>
    <m/>
    <m/>
    <n v="177.68053565305902"/>
    <m/>
    <m/>
    <n v="29.295553309650309"/>
    <m/>
    <m/>
    <m/>
    <n v="58434.437066092003"/>
    <m/>
    <m/>
    <n v="454"/>
    <n v="0.88551401869158874"/>
    <n v="90661.89"/>
    <n v="524.34479336836193"/>
    <m/>
    <m/>
    <n v="2026.5016464651412"/>
    <n v="1.6542646752313741"/>
    <m/>
    <m/>
    <n v="7444396634.3118048"/>
    <m/>
    <m/>
    <m/>
    <n v="10.073052268602913"/>
    <m/>
    <m/>
    <m/>
    <n v="8.8821843160496421"/>
    <m/>
    <m/>
    <m/>
    <m/>
    <m/>
    <m/>
  </r>
  <r>
    <x v="448"/>
    <n v="11.31"/>
    <n v="12.79"/>
    <n v="93545.86"/>
    <n v="93381.26"/>
    <n v="97591.4"/>
    <n v="97420.39"/>
    <n v="1.1364759365917187E-4"/>
    <n v="61758.239513532732"/>
    <m/>
    <m/>
    <n v="37119411080.073608"/>
    <m/>
    <m/>
    <n v="35063737.644863196"/>
    <m/>
    <m/>
    <n v="13.460022502522929"/>
    <m/>
    <m/>
    <n v="177.85155547099063"/>
    <m/>
    <m/>
    <n v="29.272214278449827"/>
    <m/>
    <m/>
    <m/>
    <n v="58147.626082724229"/>
    <m/>
    <m/>
    <n v="455"/>
    <n v="0.88428459734167331"/>
    <n v="90600.58"/>
    <n v="523.94929149445932"/>
    <m/>
    <m/>
    <n v="2027.872065898762"/>
    <n v="1.6552264485636876"/>
    <m/>
    <m/>
    <n v="7371496474.6510525"/>
    <m/>
    <m/>
    <m/>
    <n v="10.12173355065616"/>
    <m/>
    <m/>
    <m/>
    <n v="8.9262102954676976"/>
    <m/>
    <m/>
    <m/>
    <m/>
    <m/>
    <m/>
  </r>
  <r>
    <x v="449"/>
    <n v="11"/>
    <n v="12.44"/>
    <n v="91903.26"/>
    <n v="91730.93"/>
    <n v="96974.62"/>
    <n v="96793.62"/>
    <n v="1.1364759365917187E-4"/>
    <n v="60672.328495740694"/>
    <m/>
    <m/>
    <n v="35809836730.560234"/>
    <m/>
    <m/>
    <n v="34133886.492176935"/>
    <m/>
    <m/>
    <n v="13.578608781958376"/>
    <m/>
    <m/>
    <n v="176.7232201074992"/>
    <m/>
    <m/>
    <n v="29.462800336034164"/>
    <m/>
    <m/>
    <m/>
    <n v="57118.338046319674"/>
    <m/>
    <m/>
    <n v="456"/>
    <n v="0.88424437299035374"/>
    <n v="89736.17"/>
    <n v="518.90982912790059"/>
    <m/>
    <m/>
    <n v="2047.2197664596586"/>
    <n v="1.6708603755464555"/>
    <m/>
    <m/>
    <n v="7110703458.8381672"/>
    <m/>
    <m/>
    <m/>
    <n v="10.300135517322499"/>
    <m/>
    <m/>
    <m/>
    <n v="9.0846598844040614"/>
    <m/>
    <m/>
    <m/>
    <m/>
    <m/>
    <m/>
  </r>
  <r>
    <x v="450"/>
    <n v="11.13"/>
    <n v="12.5"/>
    <n v="90241.34"/>
    <n v="90040.85"/>
    <n v="96354.38"/>
    <n v="96141.53"/>
    <n v="1.1589340302253781E-4"/>
    <n v="59570.810904926722"/>
    <m/>
    <m/>
    <n v="34497607613.443626"/>
    <m/>
    <m/>
    <n v="33189591.238026436"/>
    <m/>
    <m/>
    <n v="13.702627111171507"/>
    <m/>
    <m/>
    <n v="175.58007158421569"/>
    <m/>
    <m/>
    <n v="29.668310611703308"/>
    <m/>
    <m/>
    <m/>
    <n v="56061.13308244908"/>
    <m/>
    <m/>
    <n v="457"/>
    <n v="0.89040000000000008"/>
    <n v="89053.28"/>
    <n v="514.84031994291388"/>
    <m/>
    <m/>
    <n v="2062.7990574670375"/>
    <n v="1.6830968452055202"/>
    <m/>
    <m/>
    <n v="6847991357.7648535"/>
    <m/>
    <m/>
    <m/>
    <n v="10.488442864235571"/>
    <m/>
    <m/>
    <m/>
    <n v="9.2541665472151937"/>
    <m/>
    <m/>
    <m/>
    <m/>
    <m/>
    <m/>
  </r>
  <r>
    <x v="451"/>
    <n v="10.86"/>
    <n v="12.3"/>
    <n v="88769.56"/>
    <n v="88561.9"/>
    <n v="96060.14"/>
    <n v="95836.800000000003"/>
    <n v="1.1589340302253781E-4"/>
    <n v="58597.819256438161"/>
    <m/>
    <m/>
    <n v="33366697407.785625"/>
    <m/>
    <m/>
    <n v="32371556.212956935"/>
    <m/>
    <m/>
    <n v="13.814802573201057"/>
    <m/>
    <m/>
    <n v="175.03962973384765"/>
    <m/>
    <m/>
    <n v="29.764695689867949"/>
    <m/>
    <m/>
    <m/>
    <n v="55138.724663374334"/>
    <m/>
    <m/>
    <n v="458"/>
    <n v="0.88292682926829258"/>
    <n v="88376.17"/>
    <n v="510.88587560632391"/>
    <m/>
    <m/>
    <n v="2078.4833968849848"/>
    <n v="1.6957333855825516"/>
    <m/>
    <m/>
    <n v="6622807237.5675898"/>
    <m/>
    <m/>
    <m/>
    <n v="10.660222394235873"/>
    <m/>
    <m/>
    <m/>
    <n v="9.406911430831693"/>
    <m/>
    <m/>
    <m/>
    <m/>
    <m/>
    <m/>
  </r>
  <r>
    <x v="452"/>
    <n v="10.94"/>
    <n v="12.61"/>
    <n v="87653.67"/>
    <n v="87438.35"/>
    <n v="95647.52"/>
    <n v="95414.03"/>
    <n v="1.1589340302253781E-4"/>
    <n v="57859.796423420201"/>
    <m/>
    <m/>
    <n v="32522375846.134132"/>
    <m/>
    <m/>
    <n v="31755223.901636984"/>
    <m/>
    <m/>
    <n v="13.902072212944542"/>
    <m/>
    <m/>
    <n v="174.28350878496789"/>
    <m/>
    <m/>
    <n v="29.898357289985924"/>
    <m/>
    <m/>
    <m/>
    <n v="54437.635286618803"/>
    <m/>
    <m/>
    <n v="459"/>
    <n v="0.86756542426645522"/>
    <n v="87738.3"/>
    <n v="507.1588669590862"/>
    <m/>
    <m/>
    <n v="2093.4852034168925"/>
    <n v="1.7078107225278383"/>
    <m/>
    <m/>
    <n v="6454547818.5604401"/>
    <m/>
    <m/>
    <m/>
    <n v="10.794961641366218"/>
    <m/>
    <m/>
    <m/>
    <n v="9.5270049060947883"/>
    <m/>
    <m/>
    <m/>
    <m/>
    <m/>
    <m/>
  </r>
  <r>
    <x v="453"/>
    <n v="11.2"/>
    <n v="12.7"/>
    <n v="88662.27"/>
    <n v="88434.34"/>
    <n v="95982.36"/>
    <n v="95737"/>
    <n v="1.1589340302253781E-4"/>
    <n v="58524.141720854233"/>
    <m/>
    <m/>
    <n v="33265636865.251144"/>
    <m/>
    <m/>
    <n v="32297488.801349074"/>
    <m/>
    <m/>
    <n v="13.822534796080626"/>
    <m/>
    <m/>
    <n v="174.88937079151188"/>
    <m/>
    <m/>
    <n v="29.799504591722844"/>
    <m/>
    <m/>
    <m/>
    <n v="55056.137933797501"/>
    <m/>
    <m/>
    <n v="460"/>
    <n v="0.88188976377952755"/>
    <n v="88107.99"/>
    <n v="509.25604092340438"/>
    <m/>
    <m/>
    <n v="2084.6641920130792"/>
    <n v="1.7004535621284473"/>
    <m/>
    <m/>
    <n v="6601369873.4647169"/>
    <m/>
    <m/>
    <m/>
    <n v="10.671501680701835"/>
    <m/>
    <m/>
    <m/>
    <n v="9.4192281843772534"/>
    <m/>
    <m/>
    <m/>
    <m/>
    <m/>
    <m/>
  </r>
  <r>
    <x v="454"/>
    <n v="11.23"/>
    <n v="12.74"/>
    <n v="88444.21"/>
    <n v="88206.59"/>
    <n v="96530.73"/>
    <n v="96272.87"/>
    <n v="1.1589340302253781E-4"/>
    <n v="58378.781280377763"/>
    <m/>
    <m/>
    <n v="33096634448.143238"/>
    <m/>
    <m/>
    <n v="32172413.948105987"/>
    <m/>
    <m/>
    <n v="13.839973549356495"/>
    <m/>
    <m/>
    <n v="175.88426647994797"/>
    <m/>
    <m/>
    <n v="29.635045654228737"/>
    <m/>
    <m/>
    <m/>
    <n v="54912.768993594786"/>
    <m/>
    <m/>
    <n v="461"/>
    <n v="0.88147566718995296"/>
    <n v="88413.99"/>
    <n v="510.98479072060672"/>
    <m/>
    <m/>
    <n v="2077.4241307796315"/>
    <n v="1.6943872347056714"/>
    <m/>
    <m/>
    <n v="6567146793.415885"/>
    <m/>
    <m/>
    <m/>
    <n v="10.698486298798786"/>
    <m/>
    <m/>
    <m/>
    <n v="9.4442312180974408"/>
    <m/>
    <m/>
    <m/>
    <m/>
    <m/>
    <m/>
  </r>
  <r>
    <x v="455"/>
    <n v="11.91"/>
    <n v="13.25"/>
    <n v="89549.69"/>
    <n v="89268.2"/>
    <n v="96732.72"/>
    <n v="96429.68"/>
    <n v="1.1926298723730078E-4"/>
    <n v="59102.703220235722"/>
    <m/>
    <m/>
    <n v="33903344554.960732"/>
    <m/>
    <m/>
    <n v="32751974.083523829"/>
    <m/>
    <m/>
    <n v="13.755255933775812"/>
    <m/>
    <m/>
    <n v="176.2351132939601"/>
    <m/>
    <m/>
    <n v="29.59651427043859"/>
    <m/>
    <m/>
    <m/>
    <n v="55567.276864427586"/>
    <m/>
    <m/>
    <n v="462"/>
    <n v="0.89886792452830189"/>
    <n v="88849.27"/>
    <n v="513.34011026885594"/>
    <m/>
    <m/>
    <n v="2067.1965505556673"/>
    <n v="1.685406202216605"/>
    <m/>
    <m/>
    <n v="6724318044.6490421"/>
    <m/>
    <m/>
    <m/>
    <n v="10.567755700529448"/>
    <m/>
    <m/>
    <m/>
    <n v="9.3335105576147477"/>
    <m/>
    <m/>
    <m/>
    <m/>
    <m/>
    <m/>
  </r>
  <r>
    <x v="456"/>
    <n v="12.25"/>
    <n v="13.34"/>
    <n v="90791.76"/>
    <n v="90495.72"/>
    <n v="97341.92"/>
    <n v="97025.48"/>
    <n v="1.1926298723730078E-4"/>
    <n v="59921.007018490338"/>
    <m/>
    <m/>
    <n v="34838328854.752632"/>
    <m/>
    <m/>
    <n v="33427208.276606053"/>
    <m/>
    <m/>
    <n v="13.660326660314384"/>
    <m/>
    <m/>
    <n v="177.34067643175703"/>
    <m/>
    <m/>
    <n v="29.41606943412528"/>
    <m/>
    <m/>
    <m/>
    <n v="56329.757628232692"/>
    <m/>
    <m/>
    <n v="463"/>
    <n v="0.91829085457271364"/>
    <n v="89365.4"/>
    <n v="516.28181392858517"/>
    <m/>
    <m/>
    <n v="2055.1880989877673"/>
    <n v="1.6754567513316212"/>
    <m/>
    <m/>
    <n v="6909016349.9584217"/>
    <m/>
    <m/>
    <m/>
    <n v="10.421953894039836"/>
    <m/>
    <m/>
    <m/>
    <n v="9.205923558297485"/>
    <m/>
    <m/>
    <m/>
    <m/>
    <m/>
    <m/>
  </r>
  <r>
    <x v="457"/>
    <n v="11.98"/>
    <n v="13.14"/>
    <n v="89721.24"/>
    <n v="89417.9"/>
    <n v="96791.86"/>
    <n v="96465.64"/>
    <n v="1.1926298723730078E-4"/>
    <n v="59213.038288488649"/>
    <m/>
    <m/>
    <n v="34010986144.078506"/>
    <m/>
    <m/>
    <n v="32829707.541180234"/>
    <m/>
    <m/>
    <n v="13.741317451237244"/>
    <m/>
    <m/>
    <n v="176.33425946793255"/>
    <m/>
    <m/>
    <n v="29.588235280014118"/>
    <m/>
    <m/>
    <m/>
    <n v="55657.259125947705"/>
    <m/>
    <m/>
    <n v="464"/>
    <n v="0.9117199391171994"/>
    <n v="88769.26"/>
    <n v="512.79775025452636"/>
    <m/>
    <m/>
    <n v="2068.8978774180164"/>
    <n v="1.6864735288021497"/>
    <m/>
    <m/>
    <n v="6744213862.8401184"/>
    <m/>
    <m/>
    <m/>
    <n v="10.545590017314439"/>
    <m/>
    <m/>
    <m/>
    <n v="9.3163341869968814"/>
    <m/>
    <m/>
    <m/>
    <m/>
    <m/>
    <m/>
  </r>
  <r>
    <x v="458"/>
    <n v="14.56"/>
    <n v="14.57"/>
    <n v="92529.27"/>
    <n v="92205.77"/>
    <n v="97888.13"/>
    <n v="97546.71"/>
    <n v="1.1926298723730078E-4"/>
    <n v="61064.75580658493"/>
    <m/>
    <m/>
    <n v="36134450046.791214"/>
    <m/>
    <m/>
    <n v="34364724.237504907"/>
    <m/>
    <m/>
    <n v="13.526752077004899"/>
    <m/>
    <m/>
    <n v="178.3270827612919"/>
    <m/>
    <m/>
    <n v="29.259053332698294"/>
    <m/>
    <m/>
    <m/>
    <n v="57390.889332110382"/>
    <m/>
    <m/>
    <n v="465"/>
    <n v="0.99931365820178453"/>
    <n v="90175.97"/>
    <n v="520.88328621428343"/>
    <m/>
    <m/>
    <n v="2036.1124364540756"/>
    <n v="1.659590960522082"/>
    <m/>
    <m/>
    <n v="7164514425.9938517"/>
    <m/>
    <m/>
    <m/>
    <n v="10.216323912496012"/>
    <m/>
    <m/>
    <m/>
    <n v="9.0266122723643694"/>
    <m/>
    <m/>
    <m/>
    <m/>
    <m/>
    <m/>
  </r>
  <r>
    <x v="459"/>
    <n v="13.93"/>
    <n v="14.66"/>
    <n v="93824.61"/>
    <n v="93463.58"/>
    <n v="97238.07"/>
    <n v="96864.02"/>
    <n v="1.1982468616444919E-4"/>
    <n v="61915.086984615613"/>
    <m/>
    <m/>
    <n v="37128604762.619308"/>
    <m/>
    <m/>
    <n v="35066886.631171614"/>
    <m/>
    <m/>
    <n v="13.433441616711482"/>
    <m/>
    <m/>
    <n v="177.12988225665589"/>
    <m/>
    <m/>
    <n v="29.471148435741043"/>
    <m/>
    <m/>
    <m/>
    <n v="58168.757473184785"/>
    <m/>
    <m/>
    <n v="466"/>
    <n v="0.95020463847203274"/>
    <n v="89505.95"/>
    <n v="516.89195186576387"/>
    <m/>
    <m/>
    <n v="2051.2410350671316"/>
    <n v="1.671446530147934"/>
    <m/>
    <m/>
    <n v="7359237501.4435053"/>
    <m/>
    <m/>
    <m/>
    <n v="10.075551645146145"/>
    <m/>
    <m/>
    <m/>
    <n v="8.9056750372309352"/>
    <m/>
    <m/>
    <m/>
    <m/>
    <m/>
    <m/>
  </r>
  <r>
    <x v="460"/>
    <n v="13.31"/>
    <n v="14.1"/>
    <n v="92507.89"/>
    <n v="92140.73"/>
    <n v="96473.96"/>
    <n v="96091.24"/>
    <n v="1.1982468616444919E-4"/>
    <n v="61044.691749799676"/>
    <m/>
    <m/>
    <n v="36080286925.391853"/>
    <m/>
    <m/>
    <n v="34322071.302019127"/>
    <m/>
    <m/>
    <n v="13.528155562912465"/>
    <m/>
    <m/>
    <n v="175.73368639527911"/>
    <m/>
    <m/>
    <n v="29.708729726930621"/>
    <m/>
    <m/>
    <m/>
    <n v="57343.808072435626"/>
    <m/>
    <m/>
    <n v="467"/>
    <n v="0.94397163120567384"/>
    <n v="88749.85"/>
    <n v="512.48549672208412"/>
    <m/>
    <m/>
    <n v="2068.5688590454733"/>
    <n v="1.6854062640391632"/>
    <m/>
    <m/>
    <n v="7150676507.4310951"/>
    <m/>
    <m/>
    <m/>
    <n v="10.217681476367693"/>
    <m/>
    <m/>
    <m/>
    <n v="9.0324709419086222"/>
    <m/>
    <m/>
    <m/>
    <m/>
    <m/>
    <m/>
  </r>
  <r>
    <x v="461"/>
    <n v="12.87"/>
    <n v="13.59"/>
    <n v="90963.08"/>
    <n v="90591.01"/>
    <n v="95905.33"/>
    <n v="95513.35"/>
    <n v="1.1982468616444919E-4"/>
    <n v="60023.829122574476"/>
    <m/>
    <m/>
    <n v="34869215988.455101"/>
    <m/>
    <m/>
    <n v="33455853.285111554"/>
    <m/>
    <m/>
    <n v="13.641565895035026"/>
    <m/>
    <m/>
    <n v="174.69362955820554"/>
    <m/>
    <m/>
    <n v="29.889873011085221"/>
    <m/>
    <m/>
    <m/>
    <n v="56377.717542639555"/>
    <m/>
    <m/>
    <n v="468"/>
    <n v="0.94701986754966883"/>
    <n v="88300.35"/>
    <n v="509.85004824782368"/>
    <m/>
    <m/>
    <n v="2079.0457410023546"/>
    <n v="1.6937819286546161"/>
    <m/>
    <m/>
    <n v="6909908403.075778"/>
    <m/>
    <m/>
    <m/>
    <n v="10.389049326401183"/>
    <m/>
    <m/>
    <m/>
    <n v="9.1851493868307372"/>
    <m/>
    <m/>
    <m/>
    <m/>
    <m/>
    <m/>
  </r>
  <r>
    <x v="462"/>
    <n v="12.42"/>
    <n v="13.24"/>
    <n v="88799.51"/>
    <n v="88425.43"/>
    <n v="95063.87"/>
    <n v="94663.88"/>
    <n v="1.1982468616444919E-4"/>
    <n v="58594.724891822196"/>
    <m/>
    <m/>
    <n v="33204594820.47023"/>
    <m/>
    <m/>
    <n v="32255899.66400753"/>
    <m/>
    <m/>
    <n v="13.804257556651409"/>
    <m/>
    <m/>
    <n v="173.15666971857866"/>
    <m/>
    <m/>
    <n v="30.158203538121324"/>
    <m/>
    <m/>
    <m/>
    <n v="55028.423963651956"/>
    <m/>
    <m/>
    <n v="469"/>
    <n v="0.9380664652567976"/>
    <n v="87097.29"/>
    <n v="502.86425985191403"/>
    <m/>
    <m/>
    <n v="2107.3719794506769"/>
    <n v="1.7166963396175483"/>
    <m/>
    <m/>
    <n v="6579323669.9021044"/>
    <m/>
    <m/>
    <m/>
    <n v="10.636904328587478"/>
    <m/>
    <m/>
    <m/>
    <n v="9.4054996480318405"/>
    <m/>
    <m/>
    <m/>
    <m/>
    <m/>
    <m/>
  </r>
  <r>
    <x v="463"/>
    <n v="11.97"/>
    <n v="12.76"/>
    <n v="87156.86"/>
    <n v="86779.1"/>
    <n v="93637"/>
    <n v="93231.67"/>
    <n v="1.1982468616444919E-4"/>
    <n v="57509.413159353251"/>
    <m/>
    <m/>
    <n v="31970554933.158741"/>
    <m/>
    <m/>
    <n v="31354774.621335909"/>
    <m/>
    <m/>
    <n v="13.932400734948819"/>
    <m/>
    <m/>
    <n v="170.55349977350519"/>
    <m/>
    <m/>
    <n v="30.617015847592459"/>
    <m/>
    <m/>
    <m/>
    <n v="54002.335457664441"/>
    <m/>
    <m/>
    <n v="470"/>
    <n v="0.93808777429467094"/>
    <n v="85924.61"/>
    <n v="496.05494732311109"/>
    <m/>
    <m/>
    <n v="2135.745686288883"/>
    <n v="1.7396450558248862"/>
    <m/>
    <m/>
    <n v="6334118743.9153147"/>
    <m/>
    <m/>
    <m/>
    <n v="10.834440620811977"/>
    <m/>
    <m/>
    <m/>
    <n v="9.5814075788418407"/>
    <m/>
    <m/>
    <m/>
    <m/>
    <m/>
    <m/>
  </r>
  <r>
    <x v="464"/>
    <n v="12.39"/>
    <n v="12.91"/>
    <n v="86045.99"/>
    <n v="85641.85"/>
    <n v="93575.63"/>
    <n v="93137.05"/>
    <n v="1.222122304462836E-4"/>
    <n v="56772.265724281322"/>
    <m/>
    <m/>
    <n v="31139792212.690102"/>
    <m/>
    <m/>
    <n v="30737528.529407732"/>
    <m/>
    <m/>
    <n v="14.022598612814271"/>
    <m/>
    <m/>
    <n v="170.42925082031013"/>
    <m/>
    <m/>
    <n v="30.6559254904484"/>
    <m/>
    <m/>
    <m/>
    <n v="53290.029427026006"/>
    <m/>
    <m/>
    <n v="471"/>
    <n v="0.95972114639814099"/>
    <n v="85501.68"/>
    <n v="493.49769431260927"/>
    <m/>
    <m/>
    <n v="2146.2580519906551"/>
    <n v="1.7477106579878878"/>
    <m/>
    <m/>
    <n v="6167476498.6593781"/>
    <m/>
    <m/>
    <m/>
    <n v="10.97489357934743"/>
    <m/>
    <m/>
    <m/>
    <n v="9.7093855473659101"/>
    <m/>
    <m/>
    <m/>
    <m/>
    <m/>
    <m/>
  </r>
  <r>
    <x v="465"/>
    <n v="12.95"/>
    <n v="13"/>
    <n v="86622.95"/>
    <n v="86205.63"/>
    <n v="93715.05"/>
    <n v="93264.43"/>
    <n v="1.222122304462836E-4"/>
    <n v="57151.544449679444"/>
    <m/>
    <m/>
    <n v="31552208045.790783"/>
    <m/>
    <m/>
    <n v="31040748.440276828"/>
    <m/>
    <m/>
    <n v="13.97607948348093"/>
    <m/>
    <m/>
    <n v="170.67901453685337"/>
    <m/>
    <m/>
    <n v="30.616607653891208"/>
    <m/>
    <m/>
    <m/>
    <n v="53639.294412387753"/>
    <m/>
    <m/>
    <n v="472"/>
    <n v="0.99615384615384606"/>
    <n v="85465.02"/>
    <n v="493.24758365158453"/>
    <m/>
    <m/>
    <n v="2147.1782891156563"/>
    <n v="1.748294268106743"/>
    <m/>
    <m/>
    <n v="6248466879.3704462"/>
    <m/>
    <m/>
    <m/>
    <n v="10.902138098707129"/>
    <m/>
    <m/>
    <m/>
    <n v="9.6462907401858082"/>
    <m/>
    <m/>
    <m/>
    <m/>
    <m/>
    <m/>
  </r>
  <r>
    <x v="466"/>
    <n v="12.36"/>
    <n v="12.83"/>
    <n v="86332.41"/>
    <n v="85905.96"/>
    <n v="93394.55"/>
    <n v="92934.080000000002"/>
    <n v="1.222122304462836E-4"/>
    <n v="56958.464914026292"/>
    <m/>
    <m/>
    <n v="31335255859.026169"/>
    <m/>
    <m/>
    <n v="30878595.492434833"/>
    <m/>
    <m/>
    <n v="14.000007075233897"/>
    <m/>
    <m/>
    <n v="170.09115474193584"/>
    <m/>
    <m/>
    <n v="30.727672675105463"/>
    <m/>
    <m/>
    <m/>
    <n v="53451.294575334025"/>
    <m/>
    <m/>
    <n v="473"/>
    <n v="0.96336710833982853"/>
    <n v="85085.9"/>
    <n v="491.02121068975998"/>
    <m/>
    <m/>
    <n v="2156.7031009388975"/>
    <n v="1.7558831797310215"/>
    <m/>
    <m/>
    <n v="6204815649.0666523"/>
    <m/>
    <m/>
    <m/>
    <n v="10.9395268267671"/>
    <m/>
    <m/>
    <m/>
    <n v="9.6806483705649615"/>
    <m/>
    <m/>
    <m/>
    <m/>
    <m/>
    <m/>
  </r>
  <r>
    <x v="467"/>
    <n v="13.23"/>
    <n v="13.52"/>
    <n v="87274.82"/>
    <n v="86833.22"/>
    <n v="94290.45"/>
    <n v="93814.21"/>
    <n v="1.222122304462836E-4"/>
    <n v="57578.823076909648"/>
    <m/>
    <m/>
    <n v="32014179964.375999"/>
    <m/>
    <m/>
    <n v="31378245.125892133"/>
    <m/>
    <m/>
    <n v="13.92408734770224"/>
    <m/>
    <m/>
    <n v="171.71859020434837"/>
    <m/>
    <m/>
    <n v="30.439260973198184"/>
    <m/>
    <m/>
    <m/>
    <n v="54026.688054170401"/>
    <m/>
    <m/>
    <n v="474"/>
    <n v="0.97855029585798825"/>
    <n v="85962.05"/>
    <n v="496.03863951977689"/>
    <m/>
    <m/>
    <n v="2134.4950097993828"/>
    <n v="1.7376376936850289"/>
    <m/>
    <m/>
    <n v="6338550311.3222151"/>
    <m/>
    <m/>
    <m/>
    <n v="10.820942699071077"/>
    <m/>
    <m/>
    <m/>
    <n v="9.5769725954485772"/>
    <m/>
    <m/>
    <m/>
    <m/>
    <m/>
    <m/>
  </r>
  <r>
    <x v="468"/>
    <n v="12.96"/>
    <n v="13.34"/>
    <n v="87072"/>
    <n v="86620.82"/>
    <n v="94005.77"/>
    <n v="93519.5"/>
    <n v="1.222122304462836E-4"/>
    <n v="57443.61358621336"/>
    <m/>
    <m/>
    <n v="31860015460.501942"/>
    <m/>
    <m/>
    <n v="31262815.339389037"/>
    <m/>
    <m/>
    <n v="13.940754132102111"/>
    <m/>
    <m/>
    <n v="171.19596611212071"/>
    <m/>
    <m/>
    <n v="30.537485893571503"/>
    <m/>
    <m/>
    <m/>
    <n v="53892.98468623712"/>
    <m/>
    <m/>
    <n v="475"/>
    <n v="0.97151424287856081"/>
    <n v="85787.49"/>
    <n v="494.99269881149058"/>
    <m/>
    <m/>
    <n v="2138.8294509732564"/>
    <n v="1.7410011981600144"/>
    <m/>
    <m/>
    <n v="6307328699.9305201"/>
    <m/>
    <m/>
    <m/>
    <n v="10.846906243720859"/>
    <m/>
    <m/>
    <m/>
    <n v="9.6012167288608126"/>
    <m/>
    <m/>
    <m/>
    <m/>
    <m/>
    <m/>
  </r>
  <r>
    <x v="469"/>
    <n v="13.04"/>
    <n v="13.37"/>
    <n v="87200.56"/>
    <n v="86716.95"/>
    <n v="94295.03"/>
    <n v="93772.97"/>
    <n v="1.222122304462836E-4"/>
    <n v="57524.219747597846"/>
    <m/>
    <m/>
    <n v="31938107850.509529"/>
    <m/>
    <m/>
    <n v="31313956.751441184"/>
    <m/>
    <m/>
    <n v="13.931930659045401"/>
    <m/>
    <m/>
    <n v="171.71018250176849"/>
    <m/>
    <m/>
    <n v="30.462506065787931"/>
    <m/>
    <m/>
    <m/>
    <n v="53948.13794333487"/>
    <m/>
    <m/>
    <n v="476"/>
    <n v="0.97531787584143603"/>
    <n v="85992.21"/>
    <n v="496.05771257339455"/>
    <m/>
    <m/>
    <n v="2133.7254298018333"/>
    <n v="1.7363526554004201"/>
    <m/>
    <m/>
    <n v="6320689147.8446798"/>
    <m/>
    <m/>
    <m/>
    <n v="10.833354728191258"/>
    <m/>
    <m/>
    <m/>
    <n v="9.5930137990323558"/>
    <m/>
    <m/>
    <m/>
    <m/>
    <m/>
    <m/>
  </r>
  <r>
    <x v="470"/>
    <n v="13.59"/>
    <n v="13.91"/>
    <n v="87930.07"/>
    <n v="87431.81"/>
    <n v="94750"/>
    <n v="94213.96"/>
    <n v="1.222122304462836E-4"/>
    <n v="58004.046469393405"/>
    <m/>
    <m/>
    <n v="32467177932.844933"/>
    <m/>
    <m/>
    <n v="31700862.450247258"/>
    <m/>
    <m/>
    <n v="13.874144897846891"/>
    <m/>
    <m/>
    <n v="172.53447061543039"/>
    <m/>
    <m/>
    <n v="30.321832772678686"/>
    <m/>
    <m/>
    <m/>
    <n v="54391.300180961094"/>
    <m/>
    <m/>
    <n v="477"/>
    <n v="0.97699496764917326"/>
    <n v="86359.87"/>
    <n v="498.13971021184489"/>
    <m/>
    <m/>
    <n v="2124.6026791303375"/>
    <n v="1.728764980456964"/>
    <m/>
    <m/>
    <n v="6424683125.6560078"/>
    <m/>
    <m/>
    <m/>
    <n v="10.74354845853693"/>
    <m/>
    <m/>
    <m/>
    <n v="9.5147436475398006"/>
    <m/>
    <m/>
    <m/>
    <m/>
    <m/>
    <m/>
  </r>
  <r>
    <x v="471"/>
    <n v="12.83"/>
    <n v="13.36"/>
    <n v="85829.43"/>
    <n v="85332.39"/>
    <n v="94042.82"/>
    <n v="93499.27"/>
    <n v="1.222122304462836E-4"/>
    <n v="56616.955425095708"/>
    <m/>
    <m/>
    <n v="30910348822.304287"/>
    <m/>
    <m/>
    <n v="30558763.741658513"/>
    <m/>
    <m/>
    <n v="14.04035302354545"/>
    <m/>
    <m/>
    <n v="171.24255963353738"/>
    <m/>
    <m/>
    <n v="30.554452502135657"/>
    <m/>
    <m/>
    <m/>
    <n v="53083.724581010152"/>
    <m/>
    <m/>
    <n v="478"/>
    <n v="0.96032934131736536"/>
    <n v="85457.85"/>
    <n v="492.89820236452363"/>
    <m/>
    <m/>
    <n v="2146.7939365816178"/>
    <n v="1.746656164543714"/>
    <m/>
    <m/>
    <n v="6115936953.241972"/>
    <m/>
    <m/>
    <m/>
    <n v="11.001011051037894"/>
    <m/>
    <m/>
    <m/>
    <n v="9.7440428492792659"/>
    <m/>
    <m/>
    <m/>
    <m/>
    <m/>
    <m/>
  </r>
  <r>
    <x v="472"/>
    <n v="13.12"/>
    <n v="13.46"/>
    <n v="84910.89"/>
    <n v="84408.74"/>
    <n v="93659.01"/>
    <n v="93106.25"/>
    <n v="1.222122304462836E-4"/>
    <n v="56009.67934654445"/>
    <m/>
    <m/>
    <n v="30243521520.76458"/>
    <m/>
    <m/>
    <n v="30062316.822782911"/>
    <m/>
    <m/>
    <n v="14.115973007061234"/>
    <m/>
    <m/>
    <n v="170.53952158833795"/>
    <m/>
    <m/>
    <n v="30.685501754314053"/>
    <m/>
    <m/>
    <m/>
    <n v="52507.628213260548"/>
    <m/>
    <m/>
    <n v="479"/>
    <n v="0.97473997028231785"/>
    <n v="84952.89"/>
    <n v="489.94746791730017"/>
    <m/>
    <m/>
    <n v="2159.4790797980254"/>
    <n v="1.7568103907409274"/>
    <m/>
    <m/>
    <n v="5983335762.7442112"/>
    <m/>
    <m/>
    <m/>
    <n v="11.11956964695745"/>
    <m/>
    <m/>
    <m/>
    <n v="9.8503531973653029"/>
    <m/>
    <m/>
    <m/>
    <m/>
    <m/>
    <m/>
  </r>
  <r>
    <x v="473"/>
    <n v="12.87"/>
    <n v="13.28"/>
    <n v="84656.29"/>
    <n v="84145.33"/>
    <n v="93861.72"/>
    <n v="93296.39"/>
    <n v="1.222122304462836E-4"/>
    <n v="55840.376201018225"/>
    <m/>
    <m/>
    <n v="30057077145.895145"/>
    <m/>
    <m/>
    <n v="29921309.021723703"/>
    <m/>
    <m/>
    <n v="14.137630526095148"/>
    <m/>
    <m/>
    <n v="170.9044598415953"/>
    <m/>
    <m/>
    <n v="30.625446204274382"/>
    <m/>
    <m/>
    <m/>
    <n v="52342.264587237121"/>
    <m/>
    <m/>
    <n v="480"/>
    <n v="0.96912650602409633"/>
    <n v="85357.55"/>
    <n v="492.24281877870231"/>
    <m/>
    <m/>
    <n v="2149.192733984115"/>
    <n v="1.7482763524446758"/>
    <m/>
    <m/>
    <n v="5945791616.5288258"/>
    <m/>
    <m/>
    <m/>
    <n v="11.153750400319186"/>
    <m/>
    <m/>
    <m/>
    <n v="9.8819348116814503"/>
    <m/>
    <m/>
    <m/>
    <m/>
    <m/>
    <m/>
  </r>
  <r>
    <x v="474"/>
    <n v="13.35"/>
    <n v="13.6"/>
    <n v="86181.81"/>
    <n v="85630.79"/>
    <n v="95021.98"/>
    <n v="94415.45"/>
    <n v="1.2403835348195891E-4"/>
    <n v="56842.470518209535"/>
    <m/>
    <m/>
    <n v="31125662682.366051"/>
    <m/>
    <m/>
    <n v="30712749.452891134"/>
    <m/>
    <m/>
    <n v="14.011747035957749"/>
    <m/>
    <m/>
    <n v="173.00441809736492"/>
    <m/>
    <m/>
    <n v="30.266006667880362"/>
    <m/>
    <m/>
    <m/>
    <n v="53261.692192955066"/>
    <m/>
    <m/>
    <n v="481"/>
    <n v="0.98161764705882348"/>
    <n v="86866.66"/>
    <n v="500.82826995814662"/>
    <m/>
    <m/>
    <n v="2111.1952955995457"/>
    <n v="1.7168787170801114"/>
    <m/>
    <m/>
    <n v="6155097443.0457478"/>
    <m/>
    <m/>
    <m/>
    <n v="10.955316726886984"/>
    <m/>
    <m/>
    <m/>
    <n v="9.7099662261008284"/>
    <m/>
    <m/>
    <m/>
    <m/>
    <m/>
    <m/>
  </r>
  <r>
    <x v="475"/>
    <n v="12.25"/>
    <n v="12.99"/>
    <n v="85082.95"/>
    <n v="84528.33"/>
    <n v="93995.51"/>
    <n v="93383.83"/>
    <n v="1.2403835348195891E-4"/>
    <n v="56116.333019075049"/>
    <m/>
    <m/>
    <n v="30326593889.685478"/>
    <m/>
    <m/>
    <n v="30119340.255251259"/>
    <m/>
    <m/>
    <n v="14.101577640784956"/>
    <m/>
    <m/>
    <n v="171.13137396894882"/>
    <m/>
    <m/>
    <n v="30.599368357213095"/>
    <m/>
    <m/>
    <m/>
    <n v="52574.458100280848"/>
    <m/>
    <m/>
    <n v="482"/>
    <n v="0.94303310238645111"/>
    <n v="85802.61"/>
    <n v="494.65488079253015"/>
    <m/>
    <m/>
    <n v="2137.0558196980055"/>
    <n v="1.737744421077021"/>
    <m/>
    <m/>
    <n v="5996406842.2629461"/>
    <m/>
    <m/>
    <m/>
    <n v="11.095844953283237"/>
    <m/>
    <m/>
    <m/>
    <n v="9.8358340663422474"/>
    <m/>
    <m/>
    <m/>
    <m/>
    <m/>
    <m/>
  </r>
  <r>
    <x v="476"/>
    <n v="12.31"/>
    <n v="12.85"/>
    <n v="85488.320000000007"/>
    <n v="84920.57"/>
    <n v="94019.41"/>
    <n v="93395.99"/>
    <n v="1.2403835348195891E-4"/>
    <n v="56382.319363863091"/>
    <m/>
    <m/>
    <n v="30610458086.303112"/>
    <m/>
    <m/>
    <n v="30328695.296400324"/>
    <m/>
    <m/>
    <n v="14.068493423510292"/>
    <m/>
    <m/>
    <n v="171.17071325608882"/>
    <m/>
    <m/>
    <n v="30.598047243358895"/>
    <m/>
    <m/>
    <m/>
    <n v="52816.901908450542"/>
    <m/>
    <m/>
    <n v="483"/>
    <n v="0.95797665369649809"/>
    <n v="85640.75"/>
    <n v="493.68320166957034"/>
    <m/>
    <m/>
    <n v="2141.0872105260501"/>
    <n v="1.7408575023803816"/>
    <m/>
    <m/>
    <n v="6051853602.1917906"/>
    <m/>
    <m/>
    <m/>
    <n v="11.043842090477224"/>
    <m/>
    <m/>
    <m/>
    <n v="9.7910447306417954"/>
    <m/>
    <m/>
    <m/>
    <m/>
    <m/>
    <m/>
  </r>
  <r>
    <x v="477"/>
    <n v="11.48"/>
    <n v="12.2"/>
    <n v="83859.27"/>
    <n v="83291.81"/>
    <n v="93043.31"/>
    <n v="92414.78"/>
    <n v="1.2403835348195891E-4"/>
    <n v="55306.55945617424"/>
    <m/>
    <m/>
    <n v="29438573377.201874"/>
    <m/>
    <m/>
    <n v="29455865.133239839"/>
    <m/>
    <m/>
    <n v="14.203039228226737"/>
    <m/>
    <m/>
    <n v="169.38950581310641"/>
    <m/>
    <m/>
    <n v="30.922199224591438"/>
    <m/>
    <m/>
    <m/>
    <n v="51802.393763686588"/>
    <m/>
    <m/>
    <n v="484"/>
    <n v="0.94098360655737712"/>
    <n v="84391.13"/>
    <n v="486.44167820699448"/>
    <m/>
    <m/>
    <n v="2172.3287094622174"/>
    <n v="1.7660916505777076"/>
    <m/>
    <m/>
    <n v="5819510738.250185"/>
    <m/>
    <m/>
    <m/>
    <n v="11.255136595465224"/>
    <m/>
    <m/>
    <m/>
    <n v="9.9797037404944167"/>
    <m/>
    <m/>
    <m/>
    <m/>
    <m/>
    <m/>
  </r>
  <r>
    <x v="478"/>
    <n v="12.01"/>
    <n v="12.43"/>
    <n v="82981.39"/>
    <n v="82409.539999999994"/>
    <n v="92322.53"/>
    <n v="91687.41"/>
    <n v="1.2403835348195891E-4"/>
    <n v="54726.248791612859"/>
    <m/>
    <m/>
    <n v="28817187700.722763"/>
    <m/>
    <m/>
    <n v="28987569.493372705"/>
    <m/>
    <m/>
    <n v="14.277890576847319"/>
    <m/>
    <m/>
    <n v="168.07319527404744"/>
    <m/>
    <m/>
    <n v="31.168291937236738"/>
    <m/>
    <m/>
    <m/>
    <n v="51252.201552419639"/>
    <m/>
    <m/>
    <n v="485"/>
    <n v="0.96621078037007246"/>
    <n v="84015.02"/>
    <n v="484.23591707535854"/>
    <m/>
    <m/>
    <n v="2182.0102310974394"/>
    <n v="1.7737945140711329"/>
    <m/>
    <m/>
    <n v="5696032238.3414335"/>
    <m/>
    <m/>
    <m/>
    <n v="11.373827068329282"/>
    <m/>
    <m/>
    <m/>
    <n v="10.086291888377566"/>
    <m/>
    <m/>
    <m/>
    <m/>
    <m/>
    <m/>
  </r>
  <r>
    <x v="479"/>
    <n v="12.41"/>
    <n v="12.51"/>
    <n v="82275.72"/>
    <n v="81667.839999999997"/>
    <n v="91231.9"/>
    <n v="90558.79"/>
    <n v="1.2431932271628199E-4"/>
    <n v="54255.567140329164"/>
    <m/>
    <m/>
    <n v="28307424698.245625"/>
    <m/>
    <m/>
    <n v="28595133.018674836"/>
    <m/>
    <m/>
    <n v="14.340649213109769"/>
    <m/>
    <m/>
    <n v="166.07150436513513"/>
    <m/>
    <m/>
    <n v="31.562979482787092"/>
    <m/>
    <m/>
    <m/>
    <n v="50785.078761706267"/>
    <m/>
    <m/>
    <n v="486"/>
    <n v="0.9920063948840927"/>
    <n v="83197.600000000006"/>
    <n v="479.37481578861662"/>
    <m/>
    <m/>
    <n v="2203.2399921937727"/>
    <n v="1.7903735291354494"/>
    <m/>
    <m/>
    <n v="5592747768.1078663"/>
    <m/>
    <m/>
    <m/>
    <n v="11.474055582290671"/>
    <m/>
    <m/>
    <m/>
    <n v="10.180614448159018"/>
    <m/>
    <m/>
    <m/>
    <m/>
    <m/>
    <m/>
  </r>
  <r>
    <x v="480"/>
    <n v="11.88"/>
    <n v="12.11"/>
    <n v="80193"/>
    <n v="79590.350000000006"/>
    <n v="90955.5"/>
    <n v="90273.17"/>
    <n v="1.2431932271628199E-4"/>
    <n v="52880.857254594193"/>
    <m/>
    <m/>
    <n v="26869365448.574429"/>
    <m/>
    <m/>
    <n v="27503752.455834799"/>
    <m/>
    <m/>
    <n v="14.522671995305412"/>
    <m/>
    <m/>
    <n v="165.56433000670253"/>
    <m/>
    <m/>
    <n v="31.665293459601301"/>
    <m/>
    <m/>
    <m/>
    <n v="49491.76954657233"/>
    <m/>
    <m/>
    <n v="487"/>
    <n v="0.98100743187448403"/>
    <n v="82499.710000000006"/>
    <n v="475.31653878506495"/>
    <m/>
    <m/>
    <n v="2221.7215248119264"/>
    <n v="1.8052206550262186"/>
    <m/>
    <m/>
    <n v="5308029036.5917263"/>
    <m/>
    <m/>
    <m/>
    <n v="11.765387905413522"/>
    <m/>
    <m/>
    <m/>
    <n v="10.440503567335249"/>
    <m/>
    <m/>
    <m/>
    <m/>
    <m/>
    <m/>
  </r>
  <r>
    <x v="481"/>
    <n v="11.87"/>
    <n v="12.14"/>
    <n v="80186.740000000005"/>
    <n v="79574.25"/>
    <n v="90038.1"/>
    <n v="89351.43"/>
    <n v="1.2431932271628199E-4"/>
    <n v="52875.439963249613"/>
    <m/>
    <m/>
    <n v="26860619743.551369"/>
    <m/>
    <m/>
    <n v="27495143.372161452"/>
    <m/>
    <m/>
    <n v="14.523762835099673"/>
    <m/>
    <m/>
    <n v="163.89041029339344"/>
    <m/>
    <m/>
    <n v="31.991407634453072"/>
    <m/>
    <m/>
    <m/>
    <n v="49480.334615062806"/>
    <m/>
    <m/>
    <n v="488"/>
    <n v="0.97775947281713338"/>
    <n v="81595.55"/>
    <n v="470.07057465823169"/>
    <m/>
    <m/>
    <n v="2246.0706011162429"/>
    <n v="1.8248320672116254"/>
    <m/>
    <m/>
    <n v="5305702757.534173"/>
    <m/>
    <m/>
    <m/>
    <n v="11.767219788850889"/>
    <m/>
    <m/>
    <m/>
    <n v="10.443527518428988"/>
    <m/>
    <m/>
    <m/>
    <m/>
    <m/>
    <m/>
  </r>
  <r>
    <x v="482"/>
    <n v="11.46"/>
    <n v="12.07"/>
    <n v="79419.77"/>
    <n v="78803.240000000005"/>
    <n v="89595.65"/>
    <n v="88901.25"/>
    <n v="1.2431932271628199E-4"/>
    <n v="52368.420081571414"/>
    <m/>
    <m/>
    <n v="26342188332.490856"/>
    <m/>
    <m/>
    <n v="27095275.063827947"/>
    <m/>
    <m/>
    <n v="14.593744734337012"/>
    <m/>
    <m/>
    <n v="163.08107116883468"/>
    <m/>
    <m/>
    <n v="32.155398173513674"/>
    <m/>
    <m/>
    <m/>
    <n v="48999.500653498239"/>
    <m/>
    <m/>
    <n v="489"/>
    <n v="0.94946147473073739"/>
    <n v="81365.14"/>
    <n v="468.70658607480277"/>
    <m/>
    <m/>
    <n v="2252.4130686552594"/>
    <n v="1.8298115663157131"/>
    <m/>
    <m/>
    <n v="5202711506.8206482"/>
    <m/>
    <m/>
    <m/>
    <n v="11.880681240540254"/>
    <m/>
    <m/>
    <m/>
    <n v="10.545637739215445"/>
    <m/>
    <m/>
    <m/>
    <m/>
    <m/>
    <m/>
  </r>
  <r>
    <x v="483"/>
    <n v="11.59"/>
    <n v="12.21"/>
    <n v="78714.47"/>
    <n v="78074.03"/>
    <n v="89662.02"/>
    <n v="88933.95"/>
    <n v="1.260052906402187E-4"/>
    <n v="51899.557258060748"/>
    <m/>
    <m/>
    <n v="25860938296.526222"/>
    <m/>
    <m/>
    <n v="26718415.069660671"/>
    <m/>
    <m/>
    <n v="14.660121979372708"/>
    <m/>
    <m/>
    <n v="163.18993911520499"/>
    <m/>
    <m/>
    <n v="32.15215557986447"/>
    <m/>
    <m/>
    <m/>
    <n v="48541.891678273816"/>
    <m/>
    <m/>
    <n v="490"/>
    <n v="0.94922194922194914"/>
    <n v="81199.64"/>
    <n v="467.6436568046089"/>
    <m/>
    <m/>
    <n v="2256.994568335128"/>
    <n v="1.8330121000189248"/>
    <m/>
    <m/>
    <n v="5105908146.7970762"/>
    <m/>
    <m/>
    <m/>
    <n v="11.988944436787131"/>
    <m/>
    <m/>
    <m/>
    <n v="10.64601112042026"/>
    <m/>
    <m/>
    <m/>
    <m/>
    <m/>
    <m/>
  </r>
  <r>
    <x v="484"/>
    <n v="12.34"/>
    <n v="12.8"/>
    <n v="79906.289999999994"/>
    <n v="79246.31"/>
    <n v="89844.22"/>
    <n v="89103.47"/>
    <n v="1.260052906402187E-4"/>
    <n v="52684.086573149092"/>
    <m/>
    <m/>
    <n v="26639693548.118801"/>
    <m/>
    <m/>
    <n v="27319917.797717102"/>
    <m/>
    <m/>
    <n v="14.549682559892448"/>
    <m/>
    <m/>
    <n v="163.51756616514737"/>
    <m/>
    <m/>
    <n v="32.093725969033081"/>
    <m/>
    <m/>
    <m/>
    <n v="49269.32983396652"/>
    <m/>
    <m/>
    <n v="491"/>
    <n v="0.96406249999999993"/>
    <n v="81332.36"/>
    <n v="468.37144136310491"/>
    <m/>
    <m/>
    <n v="2253.3055332715558"/>
    <n v="1.8298425845671564"/>
    <m/>
    <m/>
    <n v="5259061135.2154226"/>
    <m/>
    <m/>
    <m/>
    <n v="11.80838067069903"/>
    <m/>
    <m/>
    <m/>
    <n v="10.487094943722783"/>
    <m/>
    <m/>
    <m/>
    <m/>
    <m/>
    <m/>
  </r>
  <r>
    <x v="485"/>
    <n v="11.54"/>
    <n v="12.55"/>
    <n v="79232.710000000006"/>
    <n v="78568.31"/>
    <n v="88949.79"/>
    <n v="88205.18"/>
    <n v="1.260052906402187E-4"/>
    <n v="52238.705722563776"/>
    <m/>
    <m/>
    <n v="26185971892.880386"/>
    <m/>
    <m/>
    <n v="26969051.615120515"/>
    <m/>
    <m/>
    <n v="14.611542906418014"/>
    <m/>
    <m/>
    <n v="161.88574530868041"/>
    <m/>
    <m/>
    <n v="32.420162231540566"/>
    <m/>
    <m/>
    <m/>
    <n v="48846.395776958256"/>
    <m/>
    <m/>
    <n v="492"/>
    <n v="0.91952191235059744"/>
    <n v="80646.41"/>
    <n v="464.38497462510736"/>
    <m/>
    <m/>
    <n v="2272.3097147627554"/>
    <n v="1.8451003946529456"/>
    <m/>
    <m/>
    <n v="5168898061.806489"/>
    <m/>
    <m/>
    <m/>
    <n v="11.908853807842911"/>
    <m/>
    <m/>
    <m/>
    <n v="10.577759906656471"/>
    <m/>
    <m/>
    <m/>
    <m/>
    <m/>
    <m/>
  </r>
  <r>
    <x v="486"/>
    <n v="11.72"/>
    <n v="12.64"/>
    <n v="79397.84"/>
    <n v="78722.16"/>
    <n v="88828.51"/>
    <n v="88073.8"/>
    <n v="1.260052906402187E-4"/>
    <n v="52346.300720016552"/>
    <m/>
    <m/>
    <n v="26290649098.180008"/>
    <m/>
    <m/>
    <n v="27048007.174485072"/>
    <m/>
    <m/>
    <n v="14.5968570458505"/>
    <m/>
    <m/>
    <n v="161.66107765625253"/>
    <m/>
    <m/>
    <n v="32.471341778093581"/>
    <m/>
    <m/>
    <m/>
    <n v="48940.637335035935"/>
    <m/>
    <m/>
    <n v="493"/>
    <n v="0.92721518987341778"/>
    <n v="80327.520000000004"/>
    <n v="462.51259845573151"/>
    <m/>
    <m/>
    <n v="2281.2948245145803"/>
    <n v="1.8522206470743405"/>
    <m/>
    <m/>
    <n v="5188966342.934761"/>
    <m/>
    <m/>
    <m/>
    <n v="11.884980691061452"/>
    <m/>
    <m/>
    <m/>
    <n v="10.557986646667366"/>
    <m/>
    <m/>
    <m/>
    <m/>
    <m/>
    <m/>
  </r>
  <r>
    <x v="487"/>
    <n v="11.96"/>
    <n v="12.64"/>
    <n v="79487.91"/>
    <n v="78801.55"/>
    <n v="88474.86"/>
    <n v="87712.06"/>
    <n v="1.260052906402187E-4"/>
    <n v="52404.405245177295"/>
    <m/>
    <m/>
    <n v="26345805034.275539"/>
    <m/>
    <m/>
    <n v="27088663.621386953"/>
    <m/>
    <m/>
    <n v="14.589116974431219"/>
    <m/>
    <m/>
    <n v="161.0135355916396"/>
    <m/>
    <m/>
    <n v="32.607611723777367"/>
    <m/>
    <m/>
    <m/>
    <n v="48988.583859440121"/>
    <m/>
    <m/>
    <n v="494"/>
    <n v="0.94620253164556967"/>
    <n v="79627.37"/>
    <n v="458.44545112636018"/>
    <m/>
    <m/>
    <n v="2301.179025737074"/>
    <n v="1.8681878450896288"/>
    <m/>
    <m/>
    <n v="5199257103.1392527"/>
    <m/>
    <m/>
    <m/>
    <n v="11.87244189524999"/>
    <m/>
    <m/>
    <m/>
    <n v="10.548278004731857"/>
    <m/>
    <m/>
    <m/>
    <m/>
    <m/>
    <m/>
  </r>
  <r>
    <x v="488"/>
    <n v="12.74"/>
    <n v="13.2"/>
    <n v="80540.73"/>
    <n v="79815.48"/>
    <n v="88342.78"/>
    <n v="87547.96"/>
    <n v="1.257242778276435E-4"/>
    <n v="53094.619230717268"/>
    <m/>
    <m/>
    <n v="27030309892.304703"/>
    <m/>
    <m/>
    <n v="27610689.157117218"/>
    <m/>
    <m/>
    <n v="14.494126981720798"/>
    <m/>
    <m/>
    <n v="160.76140559907"/>
    <m/>
    <m/>
    <n v="32.677314733948819"/>
    <m/>
    <m/>
    <m/>
    <n v="49614.631977763864"/>
    <m/>
    <m/>
    <n v="495"/>
    <n v="0.9651515151515152"/>
    <n v="79717.16"/>
    <n v="458.85490477669731"/>
    <m/>
    <m/>
    <n v="2298.5841533367807"/>
    <n v="1.8655505928647855"/>
    <m/>
    <m/>
    <n v="5332514394.4153271"/>
    <m/>
    <m/>
    <m/>
    <n v="11.718043155136668"/>
    <m/>
    <m/>
    <m/>
    <n v="10.415335581975159"/>
    <m/>
    <m/>
    <m/>
    <m/>
    <m/>
    <m/>
  </r>
  <r>
    <x v="489"/>
    <n v="12.66"/>
    <n v="13.33"/>
    <n v="81154.67"/>
    <n v="80413.850000000006"/>
    <n v="88559.29"/>
    <n v="87751.52"/>
    <n v="1.257242778276435E-4"/>
    <n v="53498.040515569919"/>
    <m/>
    <m/>
    <n v="27437806933.612534"/>
    <m/>
    <m/>
    <n v="27920913.972160678"/>
    <m/>
    <m/>
    <n v="14.439420520541905"/>
    <m/>
    <m/>
    <n v="161.15146922632772"/>
    <m/>
    <m/>
    <n v="32.604228850625567"/>
    <m/>
    <m/>
    <m/>
    <n v="49985.150767376479"/>
    <m/>
    <m/>
    <n v="496"/>
    <n v="0.9497374343585897"/>
    <n v="79992.240000000005"/>
    <n v="460.40232334379613"/>
    <m/>
    <m/>
    <n v="2290.6524291145442"/>
    <n v="1.8589369037893599"/>
    <m/>
    <m/>
    <n v="5412286833.3908911"/>
    <m/>
    <m/>
    <m/>
    <n v="11.629652282172728"/>
    <m/>
    <m/>
    <m/>
    <n v="10.338169986242839"/>
    <m/>
    <m/>
    <m/>
    <m/>
    <m/>
    <m/>
  </r>
  <r>
    <x v="490"/>
    <n v="12.32"/>
    <n v="13.16"/>
    <n v="80325.600000000006"/>
    <n v="79582.240000000005"/>
    <n v="87827.520000000004"/>
    <n v="87015.39"/>
    <n v="1.257242778276435E-4"/>
    <n v="52950.217414224353"/>
    <m/>
    <m/>
    <n v="26872467397.067554"/>
    <m/>
    <m/>
    <n v="27487528.895938698"/>
    <m/>
    <m/>
    <n v="14.513706303468986"/>
    <m/>
    <m/>
    <n v="159.81596931206977"/>
    <m/>
    <m/>
    <n v="32.880656727871873"/>
    <m/>
    <m/>
    <m/>
    <n v="49466.799950446119"/>
    <m/>
    <m/>
    <n v="497"/>
    <n v="0.93617021276595747"/>
    <n v="79456.27"/>
    <n v="457.2817928476826"/>
    <m/>
    <m/>
    <n v="2306.0004301510517"/>
    <n v="1.8712148943809894"/>
    <m/>
    <m/>
    <n v="5300164521.4906855"/>
    <m/>
    <m/>
    <m/>
    <n v="11.749374545460336"/>
    <m/>
    <m/>
    <m/>
    <n v="10.446010354232447"/>
    <m/>
    <m/>
    <m/>
    <m/>
    <m/>
    <m/>
  </r>
  <r>
    <x v="491"/>
    <n v="12.68"/>
    <n v="13.36"/>
    <n v="80844.69"/>
    <n v="80086.52"/>
    <n v="87497.07"/>
    <n v="86677.05"/>
    <n v="1.257242778276435E-4"/>
    <n v="53291.099381797365"/>
    <m/>
    <m/>
    <n v="27215218156.000645"/>
    <m/>
    <m/>
    <n v="27748528.599141952"/>
    <m/>
    <m/>
    <n v="14.467346045578196"/>
    <m/>
    <m/>
    <n v="159.21078140668996"/>
    <m/>
    <m/>
    <n v="33.011434960016828"/>
    <m/>
    <m/>
    <m/>
    <n v="49778.818729471539"/>
    <m/>
    <m/>
    <n v="498"/>
    <n v="0.94910179640718562"/>
    <n v="79469.41"/>
    <n v="457.32170389059718"/>
    <m/>
    <m/>
    <n v="2305.6190776705971"/>
    <n v="1.8707280925326228"/>
    <m/>
    <m/>
    <n v="5367153585.1977444"/>
    <m/>
    <m/>
    <m/>
    <n v="11.674379816507765"/>
    <m/>
    <m/>
    <m/>
    <n v="10.380739356985448"/>
    <m/>
    <m/>
    <m/>
    <m/>
    <m/>
    <m/>
  </r>
  <r>
    <x v="492"/>
    <n v="11.85"/>
    <n v="12.9"/>
    <n v="80113.740000000005"/>
    <n v="79352.36"/>
    <n v="87115.79"/>
    <n v="86288.45"/>
    <n v="1.257242778276435E-4"/>
    <n v="52807.985017273524"/>
    <m/>
    <m/>
    <n v="26718400836.697163"/>
    <m/>
    <m/>
    <n v="27366706.462551404"/>
    <m/>
    <m/>
    <n v="14.533279473519634"/>
    <m/>
    <m/>
    <n v="158.51313426033812"/>
    <m/>
    <m/>
    <n v="33.162377925301207"/>
    <m/>
    <m/>
    <m/>
    <n v="49321.073161110544"/>
    <m/>
    <m/>
    <n v="499"/>
    <n v="0.91860465116279066"/>
    <n v="79096.820000000007"/>
    <n v="455.14202322145417"/>
    <m/>
    <m/>
    <n v="2316.428905152005"/>
    <n v="1.8793207801728382"/>
    <m/>
    <m/>
    <n v="5268573720.6981344"/>
    <m/>
    <m/>
    <m/>
    <n v="11.780851135175972"/>
    <m/>
    <m/>
    <m/>
    <n v="10.476830095514865"/>
    <m/>
    <m/>
    <m/>
    <m/>
    <m/>
    <m/>
  </r>
  <r>
    <x v="493"/>
    <n v="11.37"/>
    <n v="12.77"/>
    <n v="79354.02"/>
    <n v="78569.929999999993"/>
    <n v="86652.99"/>
    <n v="85797.5"/>
    <n v="1.260052906402187E-4"/>
    <n v="52303.379755521899"/>
    <m/>
    <m/>
    <n v="26197852697.742672"/>
    <m/>
    <m/>
    <n v="26961169.126268581"/>
    <m/>
    <m/>
    <n v="14.603789626562239"/>
    <m/>
    <m/>
    <n v="157.65950456481139"/>
    <m/>
    <m/>
    <n v="33.359967259769661"/>
    <m/>
    <m/>
    <m/>
    <n v="48830.543217348459"/>
    <m/>
    <m/>
    <n v="500"/>
    <n v="0.89036805011746278"/>
    <n v="78592.63"/>
    <n v="452.1348657673613"/>
    <m/>
    <m/>
    <n v="2331.1946098881572"/>
    <n v="1.8907624055284504"/>
    <m/>
    <m/>
    <n v="5164153248.2373171"/>
    <m/>
    <m/>
    <m/>
    <n v="11.895350417848364"/>
    <m/>
    <m/>
    <m/>
    <n v="10.582950546044112"/>
    <m/>
    <m/>
    <m/>
    <m/>
    <m/>
    <m/>
  </r>
  <r>
    <x v="494"/>
    <n v="10.74"/>
    <n v="12.31"/>
    <n v="78257.27"/>
    <n v="77474.12"/>
    <n v="86142.58"/>
    <n v="85281.32"/>
    <n v="1.260052906402187E-4"/>
    <n v="51579.238286902313"/>
    <m/>
    <m/>
    <n v="25469150741.003201"/>
    <m/>
    <m/>
    <n v="26396877.342121106"/>
    <m/>
    <m/>
    <n v="14.705245956920733"/>
    <m/>
    <m/>
    <n v="156.72702496235786"/>
    <m/>
    <m/>
    <n v="33.563657007084224"/>
    <m/>
    <m/>
    <m/>
    <n v="48148.121499982662"/>
    <m/>
    <m/>
    <n v="501"/>
    <n v="0.87246141348497153"/>
    <n v="78113.52"/>
    <n v="449.34350949956524"/>
    <m/>
    <m/>
    <n v="2345.405848900562"/>
    <n v="1.9021083910048384"/>
    <m/>
    <m/>
    <n v="5019935819.6495657"/>
    <m/>
    <m/>
    <m/>
    <n v="12.060692384296594"/>
    <m/>
    <m/>
    <m/>
    <n v="10.731505531671539"/>
    <m/>
    <m/>
    <m/>
    <m/>
    <m/>
    <m/>
  </r>
  <r>
    <x v="495"/>
    <n v="11.35"/>
    <n v="12.28"/>
    <n v="78227.75"/>
    <n v="77435.13"/>
    <n v="85757.83"/>
    <n v="84889.67"/>
    <n v="1.260052906402187E-4"/>
    <n v="51558.524492210236"/>
    <m/>
    <m/>
    <n v="25445571116.4874"/>
    <m/>
    <m/>
    <n v="26376697.482391182"/>
    <m/>
    <m/>
    <n v="14.70856343790212"/>
    <m/>
    <m/>
    <n v="156.02320982458585"/>
    <m/>
    <m/>
    <n v="33.720797869918478"/>
    <m/>
    <m/>
    <m/>
    <n v="48122.505857812532"/>
    <m/>
    <m/>
    <n v="502"/>
    <n v="0.92426710097719866"/>
    <n v="77900.5"/>
    <n v="448.08313421499957"/>
    <m/>
    <m/>
    <n v="2351.8019036927772"/>
    <n v="1.9071147473164289"/>
    <m/>
    <m/>
    <n v="5014714110.642972"/>
    <m/>
    <m/>
    <m/>
    <n v="12.066200093047765"/>
    <m/>
    <m/>
    <m/>
    <n v="10.737862109550546"/>
    <m/>
    <m/>
    <m/>
    <m/>
    <m/>
    <m/>
  </r>
  <r>
    <x v="496"/>
    <n v="11.98"/>
    <n v="12.41"/>
    <n v="77107.81"/>
    <n v="76316.78"/>
    <n v="85704.12"/>
    <n v="84825.81"/>
    <n v="1.260052906402187E-4"/>
    <n v="50819.152691898089"/>
    <m/>
    <m/>
    <n v="24712576916.773899"/>
    <m/>
    <m/>
    <n v="25805035.36203577"/>
    <m/>
    <m/>
    <n v="14.814391409546646"/>
    <m/>
    <m/>
    <n v="155.92169070397557"/>
    <m/>
    <m/>
    <n v="33.749169083081981"/>
    <m/>
    <m/>
    <m/>
    <n v="47426.136480506553"/>
    <m/>
    <m/>
    <n v="503"/>
    <n v="0.96535052377115227"/>
    <n v="77730.06"/>
    <n v="447.06785375657631"/>
    <m/>
    <m/>
    <n v="2356.9474562433434"/>
    <n v="1.9111061807285599"/>
    <m/>
    <m/>
    <n v="4869700874.9388933"/>
    <m/>
    <m/>
    <m/>
    <n v="12.239895014305709"/>
    <m/>
    <m/>
    <m/>
    <n v="10.89391240985279"/>
    <m/>
    <m/>
    <m/>
    <m/>
    <m/>
    <m/>
  </r>
  <r>
    <x v="497"/>
    <n v="12.12"/>
    <n v="12.63"/>
    <n v="77391.240000000005"/>
    <n v="76587.679999999993"/>
    <n v="85125.25"/>
    <n v="84242.19"/>
    <n v="1.260052906402187E-4"/>
    <n v="51004.708123210403"/>
    <m/>
    <m/>
    <n v="24890031248.564842"/>
    <m/>
    <m/>
    <n v="25942185.950971507"/>
    <m/>
    <m/>
    <n v="14.787713353718257"/>
    <m/>
    <m/>
    <n v="154.86477501529694"/>
    <m/>
    <m/>
    <n v="33.984395685173808"/>
    <m/>
    <m/>
    <m/>
    <n v="47593.114840516602"/>
    <m/>
    <m/>
    <n v="504"/>
    <n v="0.95961995249406162"/>
    <n v="77416.81"/>
    <n v="445.23141526512887"/>
    <m/>
    <m/>
    <n v="2366.4458895478879"/>
    <n v="1.9186259935040642"/>
    <m/>
    <m/>
    <n v="4904107348.4331207"/>
    <m/>
    <m/>
    <m/>
    <n v="12.195879273737557"/>
    <m/>
    <m/>
    <m/>
    <n v="10.856208850641549"/>
    <m/>
    <m/>
    <m/>
    <m/>
    <m/>
    <m/>
  </r>
  <r>
    <x v="498"/>
    <n v="11.79"/>
    <n v="12.65"/>
    <n v="77852.100000000006"/>
    <n v="77014.8"/>
    <n v="85342.65"/>
    <n v="84425.48"/>
    <n v="1.2698889269380231E-4"/>
    <n v="51304.68481824013"/>
    <m/>
    <m/>
    <n v="25173823881.573521"/>
    <m/>
    <m/>
    <n v="26158447.967369027"/>
    <m/>
    <m/>
    <n v="14.745327323925737"/>
    <m/>
    <m/>
    <n v="155.24892454194062"/>
    <m/>
    <m/>
    <n v="33.919611024356627"/>
    <m/>
    <m/>
    <m/>
    <n v="47854.405605481537"/>
    <m/>
    <m/>
    <n v="505"/>
    <n v="0.93201581027667979"/>
    <n v="77509.62"/>
    <n v="445.66076356326954"/>
    <m/>
    <m/>
    <n v="2363.6089108218343"/>
    <n v="1.9157809571310835"/>
    <m/>
    <m/>
    <n v="4958305248.2151232"/>
    <m/>
    <m/>
    <m/>
    <n v="12.126169867054768"/>
    <m/>
    <m/>
    <m/>
    <n v="10.7985484335168"/>
    <m/>
    <m/>
    <m/>
    <m/>
    <m/>
    <m/>
  </r>
  <r>
    <x v="499"/>
    <n v="11.62"/>
    <n v="12.74"/>
    <n v="78227.429999999993"/>
    <n v="77376.31"/>
    <n v="85396.6"/>
    <n v="84468.13"/>
    <n v="1.2698889269380231E-4"/>
    <n v="51550.770993773709"/>
    <m/>
    <m/>
    <n v="25412235522.753826"/>
    <m/>
    <m/>
    <n v="26342378.287315771"/>
    <m/>
    <m/>
    <n v="14.710336916865066"/>
    <m/>
    <m/>
    <n v="155.34327840597905"/>
    <m/>
    <m/>
    <n v="33.905526851618127"/>
    <m/>
    <m/>
    <m/>
    <n v="48077.652661155742"/>
    <m/>
    <m/>
    <n v="506"/>
    <n v="0.91208791208791196"/>
    <n v="77644.490000000005"/>
    <n v="446.40137332345881"/>
    <m/>
    <m/>
    <n v="2359.4961318686851"/>
    <n v="1.9122661281235875"/>
    <m/>
    <m/>
    <n v="5004685486.7710514"/>
    <m/>
    <m/>
    <m/>
    <n v="12.068687098116952"/>
    <m/>
    <m/>
    <m/>
    <n v="10.748827027820385"/>
    <m/>
    <m/>
    <m/>
    <m/>
    <m/>
    <m/>
  </r>
  <r>
    <x v="500"/>
    <n v="11.21"/>
    <n v="12.41"/>
    <n v="77059.61"/>
    <n v="76211.37"/>
    <n v="84789.56"/>
    <n v="83856.960000000006"/>
    <n v="1.2698889269380231E-4"/>
    <n v="50779.955889031247"/>
    <m/>
    <m/>
    <n v="24649062784.839882"/>
    <m/>
    <m/>
    <n v="25747234.386513177"/>
    <m/>
    <m/>
    <n v="14.820686993353403"/>
    <m/>
    <m/>
    <n v="154.235262963694"/>
    <m/>
    <m/>
    <n v="34.153924295543398"/>
    <m/>
    <m/>
    <m/>
    <n v="47352.456728893572"/>
    <m/>
    <m/>
    <n v="507"/>
    <n v="0.90330378726833205"/>
    <n v="76653.77"/>
    <n v="440.67101676878929"/>
    <m/>
    <m/>
    <n v="2389.6025825358856"/>
    <n v="1.936482475079877"/>
    <m/>
    <m/>
    <n v="4853825704.4840183"/>
    <m/>
    <m/>
    <m/>
    <n v="12.249816801218554"/>
    <m/>
    <m/>
    <m/>
    <n v="10.911638114487928"/>
    <m/>
    <m/>
    <m/>
    <m/>
    <m/>
    <m/>
  </r>
  <r>
    <x v="501"/>
    <n v="11.17"/>
    <n v="12.43"/>
    <n v="77180.039999999994"/>
    <n v="76320.800000000003"/>
    <n v="84638.87"/>
    <n v="83697.279999999999"/>
    <n v="1.2698889269380231E-4"/>
    <n v="50858.075490942727"/>
    <m/>
    <m/>
    <n v="24721870403.914867"/>
    <m/>
    <m/>
    <n v="25802441.678273659"/>
    <m/>
    <m/>
    <n v="14.809661199504468"/>
    <m/>
    <m/>
    <n v="153.95739830600439"/>
    <m/>
    <m/>
    <n v="34.22203982088444"/>
    <m/>
    <m/>
    <m/>
    <n v="47419.084787239823"/>
    <m/>
    <m/>
    <n v="508"/>
    <n v="0.89863234111021728"/>
    <n v="76541.33"/>
    <n v="439.99025800137639"/>
    <m/>
    <m/>
    <n v="2393.1077840984485"/>
    <n v="1.9391391777496239"/>
    <m/>
    <m/>
    <n v="4867600641.3349009"/>
    <m/>
    <m/>
    <m/>
    <n v="12.231657875474175"/>
    <m/>
    <m/>
    <m/>
    <n v="10.896951031806918"/>
    <m/>
    <m/>
    <m/>
    <m/>
    <m/>
    <m/>
  </r>
  <r>
    <x v="502"/>
    <n v="11.19"/>
    <n v="12.27"/>
    <n v="76686.58"/>
    <n v="75823.149999999994"/>
    <n v="84174.53"/>
    <n v="83227.48"/>
    <n v="1.2698889269380231E-4"/>
    <n v="50531.676009447925"/>
    <m/>
    <m/>
    <n v="24401467819.250008"/>
    <m/>
    <m/>
    <n v="25549829.332724474"/>
    <m/>
    <m/>
    <n v="14.857557705502504"/>
    <m/>
    <m/>
    <n v="153.10903428583219"/>
    <m/>
    <m/>
    <n v="34.417228421953965"/>
    <m/>
    <m/>
    <m/>
    <n v="47108.533289988372"/>
    <m/>
    <m/>
    <n v="509"/>
    <n v="0.91198044009779955"/>
    <n v="76226.73"/>
    <n v="438.14759685020942"/>
    <m/>
    <m/>
    <n v="2402.9439302547462"/>
    <n v="1.9469248478712378"/>
    <m/>
    <m/>
    <n v="4803960340.5113974"/>
    <m/>
    <m/>
    <m/>
    <n v="12.31084102814315"/>
    <m/>
    <m/>
    <m/>
    <n v="10.968991781773653"/>
    <m/>
    <m/>
    <m/>
    <m/>
    <m/>
    <m/>
  </r>
  <r>
    <x v="503"/>
    <n v="11.46"/>
    <n v="12.48"/>
    <n v="76780.56"/>
    <n v="75887.179999999993"/>
    <n v="84154.27"/>
    <n v="83175.740000000005"/>
    <n v="1.2558377414517707E-4"/>
    <n v="50589.902104794004"/>
    <m/>
    <m/>
    <n v="24448574649.249584"/>
    <m/>
    <m/>
    <n v="25581457.320453003"/>
    <m/>
    <m/>
    <n v="14.8501247707604"/>
    <m/>
    <m/>
    <n v="153.06098535152401"/>
    <m/>
    <m/>
    <n v="34.447778905289546"/>
    <m/>
    <m/>
    <m/>
    <n v="47144.245952708981"/>
    <m/>
    <m/>
    <n v="510"/>
    <n v="0.91826923076923084"/>
    <n v="76133.600000000006"/>
    <n v="437.50978888982058"/>
    <m/>
    <m/>
    <n v="2405.8797267689688"/>
    <n v="1.9487492057904228"/>
    <m/>
    <m/>
    <n v="4811587429.2084846"/>
    <m/>
    <m/>
    <m/>
    <n v="12.298726340923004"/>
    <m/>
    <m/>
    <m/>
    <n v="10.962688329938059"/>
    <m/>
    <m/>
    <m/>
    <m/>
    <m/>
    <m/>
  </r>
  <r>
    <x v="504"/>
    <n v="11.58"/>
    <n v="12.54"/>
    <n v="76670.649999999994"/>
    <n v="75769.02"/>
    <n v="83834.91"/>
    <n v="82849.649999999994"/>
    <n v="1.2558377414517707E-4"/>
    <n v="50516.251767515569"/>
    <m/>
    <m/>
    <n v="24374398444.14925"/>
    <m/>
    <m/>
    <n v="25521465.247110151"/>
    <m/>
    <m/>
    <n v="14.861299140069605"/>
    <m/>
    <m/>
    <n v="152.47641082448925"/>
    <m/>
    <m/>
    <n v="34.585895171549367"/>
    <m/>
    <m/>
    <m/>
    <n v="47069.485994897899"/>
    <m/>
    <m/>
    <n v="511"/>
    <n v="0.92344497607655507"/>
    <n v="75973.649999999994"/>
    <n v="436.55652933637873"/>
    <m/>
    <m/>
    <n v="2410.9342685520546"/>
    <n v="1.9526582376897625"/>
    <m/>
    <m/>
    <n v="4796442042.7658911"/>
    <m/>
    <m/>
    <m/>
    <n v="12.317302341821517"/>
    <m/>
    <m/>
    <m/>
    <n v="10.980730543289161"/>
    <m/>
    <m/>
    <m/>
    <m/>
    <m/>
    <m/>
  </r>
  <r>
    <x v="505"/>
    <n v="10.95"/>
    <n v="12.05"/>
    <n v="75097.88"/>
    <n v="74205.23"/>
    <n v="83099.67"/>
    <n v="82112.649999999994"/>
    <n v="1.2558377414517707E-4"/>
    <n v="49478.788953282368"/>
    <m/>
    <m/>
    <n v="23370154704.841911"/>
    <m/>
    <m/>
    <n v="24731125.25280796"/>
    <m/>
    <m/>
    <n v="15.014268856789066"/>
    <m/>
    <m/>
    <n v="151.13549313220122"/>
    <m/>
    <m/>
    <n v="34.896650049439458"/>
    <m/>
    <m/>
    <m/>
    <n v="46096.696992602498"/>
    <m/>
    <m/>
    <n v="512"/>
    <n v="0.90871369294605797"/>
    <n v="75127.94"/>
    <n v="431.66323896068212"/>
    <m/>
    <m/>
    <n v="2437.7718789637847"/>
    <n v="1.9742073304960861"/>
    <m/>
    <m/>
    <n v="4598300407.8836946"/>
    <m/>
    <m/>
    <m/>
    <n v="12.570932516047844"/>
    <m/>
    <m/>
    <m/>
    <n v="11.208353798791023"/>
    <m/>
    <m/>
    <m/>
    <m/>
    <m/>
    <m/>
  </r>
  <r>
    <x v="506"/>
    <n v="11.57"/>
    <n v="12.35"/>
    <n v="74702.52"/>
    <n v="73805.25"/>
    <n v="82974.64"/>
    <n v="81978.789999999994"/>
    <n v="1.2558377414517707E-4"/>
    <n v="49217.103000460804"/>
    <m/>
    <m/>
    <n v="23120073941.064392"/>
    <m/>
    <m/>
    <n v="24530931.970721681"/>
    <m/>
    <m/>
    <n v="15.054341872972445"/>
    <m/>
    <m/>
    <n v="150.90441819961717"/>
    <m/>
    <m/>
    <n v="34.956635345668062"/>
    <m/>
    <m/>
    <m/>
    <n v="45846.908295173191"/>
    <m/>
    <m/>
    <n v="513"/>
    <n v="0.93684210526315792"/>
    <n v="74933.039999999994"/>
    <n v="430.50978261330783"/>
    <m/>
    <m/>
    <n v="2444.0960472986285"/>
    <n v="1.9791412710291412"/>
    <m/>
    <m/>
    <n v="4548575731.9749451"/>
    <m/>
    <m/>
    <m/>
    <n v="12.638103530462912"/>
    <m/>
    <m/>
    <m/>
    <n v="11.269767296194763"/>
    <m/>
    <m/>
    <m/>
    <m/>
    <m/>
    <m/>
  </r>
  <r>
    <x v="507"/>
    <n v="11.39"/>
    <n v="12.22"/>
    <n v="75307.600000000006"/>
    <n v="74393.789999999994"/>
    <n v="82637.52"/>
    <n v="81635.42"/>
    <n v="1.2558377414517707E-4"/>
    <n v="49614.544866096636"/>
    <m/>
    <m/>
    <n v="23490691481.228645"/>
    <m/>
    <m/>
    <n v="24824116.850137737"/>
    <m/>
    <m/>
    <n v="14.993928221539402"/>
    <m/>
    <m/>
    <n v="150.28763975474629"/>
    <m/>
    <m/>
    <n v="35.106162038286143"/>
    <m/>
    <m/>
    <m/>
    <n v="46211.172661918921"/>
    <m/>
    <m/>
    <n v="514"/>
    <n v="0.93207855973813425"/>
    <n v="74862.38"/>
    <n v="430.07023910648383"/>
    <m/>
    <m/>
    <n v="2446.4007693104686"/>
    <n v="1.980819763546676"/>
    <m/>
    <m/>
    <n v="4620962779.9589453"/>
    <m/>
    <m/>
    <m/>
    <n v="12.536740462598104"/>
    <m/>
    <m/>
    <m/>
    <n v="11.18089009648808"/>
    <m/>
    <m/>
    <m/>
    <m/>
    <m/>
    <m/>
  </r>
  <r>
    <x v="508"/>
    <n v="11.57"/>
    <n v="12.25"/>
    <n v="75102.84"/>
    <n v="74163.48"/>
    <n v="82666.149999999994"/>
    <n v="81632.95"/>
    <n v="1.2670785445423327E-4"/>
    <n v="49476.024435926258"/>
    <m/>
    <m/>
    <n v="23350953983.238213"/>
    <m/>
    <m/>
    <n v="24708129.449923802"/>
    <m/>
    <m/>
    <n v="15.01596495435386"/>
    <m/>
    <m/>
    <n v="150.3287101435923"/>
    <m/>
    <m/>
    <n v="35.116674698887813"/>
    <m/>
    <m/>
    <m/>
    <n v="46064.135427827176"/>
    <m/>
    <m/>
    <n v="515"/>
    <n v="0.94448979591836735"/>
    <n v="74809.84"/>
    <n v="429.66774280902149"/>
    <m/>
    <m/>
    <n v="2448.1177050586989"/>
    <n v="1.9816462902188507"/>
    <m/>
    <m/>
    <n v="4591887162.7985668"/>
    <m/>
    <m/>
    <m/>
    <n v="12.573794940948398"/>
    <m/>
    <m/>
    <m/>
    <n v="11.218485412374473"/>
    <m/>
    <m/>
    <m/>
    <m/>
    <m/>
    <m/>
  </r>
  <r>
    <x v="509"/>
    <n v="11.14"/>
    <n v="11.97"/>
    <n v="74710.94"/>
    <n v="73767.09"/>
    <n v="82383.12"/>
    <n v="81343.11"/>
    <n v="1.2670785445423327E-4"/>
    <n v="49216.649618930722"/>
    <m/>
    <m/>
    <n v="23103223789.767178"/>
    <m/>
    <m/>
    <n v="24509803.890951425"/>
    <m/>
    <m/>
    <n v="15.055701852650174"/>
    <m/>
    <m/>
    <n v="149.81036600605105"/>
    <m/>
    <m/>
    <n v="35.244519312858905"/>
    <m/>
    <m/>
    <m/>
    <n v="45816.613145665535"/>
    <m/>
    <m/>
    <n v="516"/>
    <n v="0.93065998329156219"/>
    <n v="74587.039999999994"/>
    <n v="428.35464919098672"/>
    <m/>
    <m/>
    <n v="2455.4087328791979"/>
    <n v="1.9873596558845743"/>
    <m/>
    <m/>
    <n v="4542648511.7862921"/>
    <m/>
    <m/>
    <m/>
    <n v="12.640410776249526"/>
    <m/>
    <m/>
    <m/>
    <n v="11.279458049031676"/>
    <m/>
    <m/>
    <m/>
    <m/>
    <m/>
    <m/>
  </r>
  <r>
    <x v="510"/>
    <n v="11.13"/>
    <n v="11.9"/>
    <n v="73926.289999999994"/>
    <n v="72983"/>
    <n v="82111.61"/>
    <n v="81064.72"/>
    <n v="1.2670785445423327E-4"/>
    <n v="48698.565368092291"/>
    <m/>
    <m/>
    <n v="22613926119.577171"/>
    <m/>
    <m/>
    <n v="24118790.785703611"/>
    <m/>
    <m/>
    <n v="15.135323437015387"/>
    <m/>
    <m/>
    <n v="149.31299519975286"/>
    <m/>
    <m/>
    <n v="35.368313751850849"/>
    <m/>
    <m/>
    <m/>
    <n v="45328.312188114083"/>
    <m/>
    <m/>
    <n v="517"/>
    <n v="0.93529411764705883"/>
    <n v="74130.11"/>
    <n v="425.6972503989536"/>
    <m/>
    <m/>
    <n v="2470.4508891615019"/>
    <n v="1.9993449371558163"/>
    <m/>
    <m/>
    <n v="4445928648.946806"/>
    <m/>
    <m/>
    <m/>
    <n v="12.774174071784742"/>
    <m/>
    <m/>
    <m/>
    <n v="11.400373173081894"/>
    <m/>
    <m/>
    <m/>
    <m/>
    <m/>
    <m/>
  </r>
  <r>
    <x v="511"/>
    <n v="11.45"/>
    <n v="11.93"/>
    <n v="73359.100000000006"/>
    <n v="72413.8"/>
    <n v="81798.179999999993"/>
    <n v="80745.02"/>
    <n v="1.2670785445423327E-4"/>
    <n v="48323.753523093816"/>
    <m/>
    <m/>
    <n v="22263004980.064495"/>
    <m/>
    <m/>
    <n v="23836405.773698393"/>
    <m/>
    <m/>
    <n v="15.19394874043061"/>
    <m/>
    <m/>
    <n v="148.73942245556029"/>
    <m/>
    <m/>
    <n v="35.510983794869453"/>
    <m/>
    <m/>
    <m/>
    <n v="44973.499418445776"/>
    <m/>
    <m/>
    <n v="518"/>
    <n v="0.95976529756915341"/>
    <n v="73612.52"/>
    <n v="422.69194696769142"/>
    <m/>
    <m/>
    <n v="2487.7000295677562"/>
    <n v="2.0131138792970127"/>
    <m/>
    <m/>
    <n v="4376432888.9144793"/>
    <m/>
    <m/>
    <m/>
    <n v="12.873201230877376"/>
    <m/>
    <m/>
    <m/>
    <n v="11.490316392100018"/>
    <m/>
    <m/>
    <m/>
    <m/>
    <m/>
    <m/>
  </r>
  <r>
    <x v="512"/>
    <n v="12.26"/>
    <n v="12.53"/>
    <n v="74686.960000000006"/>
    <n v="73715.38"/>
    <n v="82190.33"/>
    <n v="81121.89"/>
    <n v="1.2670785445423327E-4"/>
    <n v="49197.253543106679"/>
    <m/>
    <m/>
    <n v="23065204027.775841"/>
    <m/>
    <m/>
    <n v="24478831.468707278"/>
    <m/>
    <m/>
    <n v="15.057007311799081"/>
    <m/>
    <m/>
    <n v="149.44885238277681"/>
    <m/>
    <m/>
    <n v="35.348410753827181"/>
    <m/>
    <m/>
    <m/>
    <n v="45780.54500223697"/>
    <m/>
    <m/>
    <n v="519"/>
    <n v="0.97845171588188351"/>
    <n v="74316.53"/>
    <n v="426.7011367331188"/>
    <m/>
    <m/>
    <n v="2463.9083471499284"/>
    <n v="1.9936720018694523"/>
    <m/>
    <m/>
    <n v="4533605852.5395899"/>
    <m/>
    <m/>
    <m/>
    <n v="12.64122696245167"/>
    <m/>
    <m/>
    <m/>
    <n v="11.284799565783869"/>
    <m/>
    <m/>
    <m/>
    <m/>
    <m/>
    <m/>
  </r>
  <r>
    <x v="513"/>
    <n v="12.19"/>
    <n v="12.57"/>
    <n v="75478.820000000007"/>
    <n v="74468.91"/>
    <n v="82127.3"/>
    <n v="81028.84"/>
    <n v="1.2769152008051954E-4"/>
    <n v="49715.224948971241"/>
    <m/>
    <m/>
    <n v="23542581025.870964"/>
    <m/>
    <m/>
    <n v="24853456.086752262"/>
    <m/>
    <m/>
    <n v="14.978880139943657"/>
    <m/>
    <m/>
    <n v="149.32331962973524"/>
    <m/>
    <m/>
    <n v="35.398587534631524"/>
    <m/>
    <m/>
    <m/>
    <n v="46244.529608358927"/>
    <m/>
    <m/>
    <n v="520"/>
    <n v="0.96976929196499595"/>
    <n v="74383.17"/>
    <n v="426.9837266555644"/>
    <m/>
    <m/>
    <n v="2461.6989483492302"/>
    <n v="1.9913178608787121"/>
    <m/>
    <m/>
    <n v="4625824607.6787815"/>
    <m/>
    <m/>
    <m/>
    <n v="12.510258216429474"/>
    <m/>
    <m/>
    <m/>
    <n v="11.172451291138239"/>
    <m/>
    <m/>
    <m/>
    <m/>
    <m/>
    <m/>
  </r>
  <r>
    <x v="514"/>
    <n v="13"/>
    <n v="13.21"/>
    <n v="76638.38"/>
    <n v="75603.44"/>
    <n v="82691"/>
    <n v="81574.66"/>
    <n v="1.2769152008051954E-4"/>
    <n v="50477.75518689178"/>
    <m/>
    <m/>
    <n v="24261922144.174358"/>
    <m/>
    <m/>
    <n v="25421174.000669688"/>
    <m/>
    <m/>
    <n v="14.864392015553083"/>
    <m/>
    <m/>
    <n v="150.34456925686618"/>
    <m/>
    <m/>
    <n v="35.163327604711554"/>
    <m/>
    <m/>
    <m/>
    <n v="46947.712040472754"/>
    <m/>
    <m/>
    <n v="521"/>
    <n v="0.98410295230885692"/>
    <n v="75085.37"/>
    <n v="430.98092978288815"/>
    <m/>
    <m/>
    <n v="2438.4597532257794"/>
    <n v="1.9723322238656054"/>
    <m/>
    <m/>
    <n v="4766612372.2133598"/>
    <m/>
    <m/>
    <m/>
    <n v="12.319091285622115"/>
    <m/>
    <m/>
    <m/>
    <n v="11.003237532951129"/>
    <m/>
    <m/>
    <m/>
    <m/>
    <m/>
    <m/>
  </r>
  <r>
    <x v="515"/>
    <n v="12.76"/>
    <n v="13.01"/>
    <n v="77192.679999999993"/>
    <n v="76140.600000000006"/>
    <n v="83079.070000000007"/>
    <n v="81947.070000000007"/>
    <n v="1.2769152008051954E-4"/>
    <n v="50841.604329191054"/>
    <m/>
    <m/>
    <n v="24608712198.842346"/>
    <m/>
    <m/>
    <n v="25691852.568732463"/>
    <m/>
    <m/>
    <n v="14.811200995854024"/>
    <m/>
    <m/>
    <n v="151.04645524726354"/>
    <m/>
    <m/>
    <n v="35.005972606548667"/>
    <m/>
    <m/>
    <m/>
    <n v="47279.913872361583"/>
    <m/>
    <m/>
    <n v="522"/>
    <n v="0.98078401229823209"/>
    <n v="75432.53"/>
    <n v="432.93977860977316"/>
    <m/>
    <m/>
    <n v="2427.1854438905539"/>
    <n v="1.9630269706518708"/>
    <m/>
    <m/>
    <n v="4834182715.3738966"/>
    <m/>
    <m/>
    <m/>
    <n v="12.230994850508177"/>
    <m/>
    <m/>
    <m/>
    <n v="10.926050845515293"/>
    <m/>
    <m/>
    <m/>
    <m/>
    <m/>
    <m/>
  </r>
  <r>
    <x v="516"/>
    <n v="12.38"/>
    <n v="12.97"/>
    <n v="76995.070000000007"/>
    <n v="75935.960000000006"/>
    <n v="83027.199999999997"/>
    <n v="81885.440000000002"/>
    <n v="1.2769152008051954E-4"/>
    <n v="50710.21544396189"/>
    <m/>
    <m/>
    <n v="24478451489.078869"/>
    <m/>
    <m/>
    <n v="25588030.777762882"/>
    <m/>
    <m/>
    <n v="14.830718712657317"/>
    <m/>
    <m/>
    <n v="150.94846940066563"/>
    <m/>
    <m/>
    <n v="35.035477189410678"/>
    <m/>
    <m/>
    <m/>
    <n v="47151.485115377182"/>
    <m/>
    <m/>
    <n v="523"/>
    <n v="0.95451040863531222"/>
    <n v="75311.16"/>
    <n v="432.2094334102926"/>
    <m/>
    <m/>
    <n v="2431.0907549987055"/>
    <n v="1.9659990729577514"/>
    <m/>
    <m/>
    <n v="4808035412.3866787"/>
    <m/>
    <m/>
    <m/>
    <n v="12.263296405066699"/>
    <m/>
    <m/>
    <m/>
    <n v="10.956410062309891"/>
    <m/>
    <m/>
    <m/>
    <m/>
    <m/>
    <m/>
  </r>
  <r>
    <x v="517"/>
    <n v="12.58"/>
    <n v="13.17"/>
    <n v="77272.960000000006"/>
    <n v="76171.240000000005"/>
    <n v="83809.66"/>
    <n v="82615.31"/>
    <n v="1.2853473289475836E-4"/>
    <n v="50888.274701888884"/>
    <m/>
    <m/>
    <n v="24638350241.933891"/>
    <m/>
    <m/>
    <n v="25705967.714530721"/>
    <m/>
    <m/>
    <n v="14.80620139327611"/>
    <m/>
    <m/>
    <n v="152.35616813801201"/>
    <m/>
    <m/>
    <n v="34.73591241584932"/>
    <m/>
    <m/>
    <m/>
    <n v="47292.137063893992"/>
    <m/>
    <m/>
    <n v="524"/>
    <n v="0.95520121488230825"/>
    <n v="75938.3"/>
    <n v="435.67247931492722"/>
    <m/>
    <m/>
    <n v="2410.8462884934775"/>
    <n v="1.9488884219876377"/>
    <m/>
    <m/>
    <n v="4837177768.964591"/>
    <m/>
    <m/>
    <m/>
    <n v="12.223022373021172"/>
    <m/>
    <m/>
    <m/>
    <n v="10.926426154960216"/>
    <m/>
    <m/>
    <m/>
    <m/>
    <m/>
    <m/>
  </r>
  <r>
    <x v="518"/>
    <n v="11.4"/>
    <n v="12.25"/>
    <n v="74840.179999999993"/>
    <n v="73763.360000000001"/>
    <n v="83028.160000000003"/>
    <n v="81834.33"/>
    <n v="1.2853473289475836E-4"/>
    <n v="49284.96040640484"/>
    <m/>
    <m/>
    <n v="23082567745.046417"/>
    <m/>
    <m/>
    <n v="24486830.230526604"/>
    <m/>
    <m/>
    <n v="15.039832357840732"/>
    <m/>
    <m/>
    <n v="150.93181211684066"/>
    <m/>
    <m/>
    <n v="35.067488422848754"/>
    <m/>
    <m/>
    <m/>
    <n v="45795.848661591161"/>
    <m/>
    <m/>
    <n v="525"/>
    <n v="0.93061224489795924"/>
    <n v="74726.600000000006"/>
    <n v="428.68725035603154"/>
    <m/>
    <m/>
    <n v="2449.3146562047318"/>
    <n v="1.9797979249087785"/>
    <m/>
    <m/>
    <n v="4531205086.8483686"/>
    <m/>
    <m/>
    <m/>
    <n v="12.60882200934258"/>
    <m/>
    <m/>
    <m/>
    <n v="11.27285776723128"/>
    <m/>
    <m/>
    <m/>
    <m/>
    <m/>
    <m/>
  </r>
  <r>
    <x v="519"/>
    <n v="11.32"/>
    <n v="12.11"/>
    <n v="74790.5"/>
    <n v="73704.91"/>
    <n v="82776.19"/>
    <n v="81575.460000000006"/>
    <n v="1.2853473289475836E-4"/>
    <n v="49251.043387724203"/>
    <m/>
    <m/>
    <n v="23047906950.651672"/>
    <m/>
    <m/>
    <n v="24457490.701036774"/>
    <m/>
    <m/>
    <n v="15.045399527823356"/>
    <m/>
    <m/>
    <n v="150.47010218375058"/>
    <m/>
    <m/>
    <n v="35.181639422398383"/>
    <m/>
    <m/>
    <m/>
    <n v="45758.243713886186"/>
    <m/>
    <m/>
    <n v="526"/>
    <n v="0.93476465730800995"/>
    <n v="74577.98"/>
    <n v="427.80124944140186"/>
    <m/>
    <m/>
    <n v="2454.1859757108405"/>
    <n v="1.9835473988033563"/>
    <m/>
    <m/>
    <n v="4523871590.236537"/>
    <m/>
    <m/>
    <m/>
    <n v="12.618225499575491"/>
    <m/>
    <m/>
    <m/>
    <n v="11.282823196725051"/>
    <m/>
    <m/>
    <m/>
    <m/>
    <m/>
    <m/>
  </r>
  <r>
    <x v="520"/>
    <n v="11.64"/>
    <n v="12.06"/>
    <n v="73805.41"/>
    <n v="72724.639999999999"/>
    <n v="82242.509999999995"/>
    <n v="81039.039999999994"/>
    <n v="1.2853473289475836E-4"/>
    <n v="48601.156778894474"/>
    <m/>
    <m/>
    <n v="22436705420.445629"/>
    <m/>
    <m/>
    <n v="23969336.555934515"/>
    <m/>
    <m/>
    <n v="15.145056696765012"/>
    <m/>
    <m/>
    <n v="149.49633627767437"/>
    <m/>
    <m/>
    <n v="35.416227163922187"/>
    <m/>
    <m/>
    <m/>
    <n v="45148.363538851103"/>
    <m/>
    <m/>
    <n v="527"/>
    <n v="0.96517412935323388"/>
    <n v="74111.7"/>
    <n v="425.09333527479009"/>
    <m/>
    <m/>
    <n v="2469.5301542036673"/>
    <n v="1.995759823329774"/>
    <m/>
    <m/>
    <n v="4403388863.7396698"/>
    <m/>
    <m/>
    <m/>
    <n v="12.785451476332826"/>
    <m/>
    <m/>
    <m/>
    <n v="11.43393059604473"/>
    <m/>
    <m/>
    <m/>
    <m/>
    <m/>
    <m/>
  </r>
  <r>
    <x v="521"/>
    <n v="11.59"/>
    <n v="12.19"/>
    <n v="74952.06"/>
    <n v="73845.149999999994"/>
    <n v="82521.06"/>
    <n v="81303.100000000006"/>
    <n v="1.2853473289475836E-4"/>
    <n v="49355.026895395022"/>
    <m/>
    <m/>
    <n v="23130022897.459309"/>
    <m/>
    <m/>
    <n v="24523065.256391611"/>
    <m/>
    <m/>
    <n v="15.027991284556782"/>
    <m/>
    <m/>
    <n v="149.99901298729563"/>
    <m/>
    <m/>
    <n v="35.304057619176547"/>
    <m/>
    <m/>
    <m/>
    <n v="45842.671322215188"/>
    <m/>
    <m/>
    <n v="528"/>
    <n v="0.95077932731747339"/>
    <n v="74317.009999999995"/>
    <n v="426.23767774931736"/>
    <m/>
    <m/>
    <n v="2462.6888695487542"/>
    <n v="1.9900423511277221"/>
    <m/>
    <m/>
    <n v="4538926949.5124903"/>
    <m/>
    <m/>
    <m/>
    <n v="12.587872422704896"/>
    <m/>
    <m/>
    <m/>
    <n v="11.258792137514776"/>
    <m/>
    <m/>
    <m/>
    <m/>
    <m/>
    <m/>
  </r>
  <r>
    <x v="522"/>
    <n v="11.75"/>
    <n v="11.86"/>
    <n v="74616.820000000007"/>
    <n v="73486.38"/>
    <n v="83145.91"/>
    <n v="81887.37"/>
    <n v="1.2951856384879612E-4"/>
    <n v="49130.681283227561"/>
    <m/>
    <m/>
    <n v="22911066768.946774"/>
    <m/>
    <m/>
    <n v="24343650.295540597"/>
    <m/>
    <m/>
    <n v="15.063321116220791"/>
    <m/>
    <m/>
    <n v="151.12375113867051"/>
    <m/>
    <m/>
    <n v="35.060082169769558"/>
    <m/>
    <m/>
    <m/>
    <n v="45616.011888058893"/>
    <m/>
    <m/>
    <n v="529"/>
    <n v="0.99072512647554811"/>
    <n v="74718.05"/>
    <n v="428.43742634353612"/>
    <m/>
    <m/>
    <n v="2449.3993582478574"/>
    <n v="1.9787405740755422"/>
    <m/>
    <m/>
    <n v="4494368622.3986902"/>
    <m/>
    <m/>
    <m/>
    <n v="12.647262149047382"/>
    <m/>
    <m/>
    <m/>
    <n v="11.316599445305089"/>
    <m/>
    <m/>
    <m/>
    <m/>
    <m/>
    <m/>
  </r>
  <r>
    <x v="523"/>
    <n v="11.75"/>
    <n v="11.89"/>
    <n v="74484.960000000006"/>
    <n v="73347"/>
    <n v="82820.850000000006"/>
    <n v="81556.62"/>
    <n v="1.2951856384879612E-4"/>
    <n v="49042.66355209738"/>
    <m/>
    <m/>
    <n v="22826081311.57563"/>
    <m/>
    <m/>
    <n v="24274159.428585432"/>
    <m/>
    <m/>
    <n v="15.077213820232021"/>
    <m/>
    <m/>
    <n v="150.52926036914235"/>
    <m/>
    <m/>
    <n v="35.20495009354849"/>
    <m/>
    <m/>
    <m/>
    <n v="45528.18324947713"/>
    <m/>
    <m/>
    <n v="530"/>
    <n v="0.98822539949537425"/>
    <n v="74286.13"/>
    <n v="425.92751325222815"/>
    <m/>
    <m/>
    <n v="2463.5585148480955"/>
    <n v="1.9899903519540694"/>
    <m/>
    <m/>
    <n v="4477169002.7020311"/>
    <m/>
    <m/>
    <m/>
    <n v="12.670659765078344"/>
    <m/>
    <m/>
    <m/>
    <n v="11.339112527127634"/>
    <m/>
    <m/>
    <m/>
    <m/>
    <m/>
    <m/>
  </r>
  <r>
    <x v="524"/>
    <n v="11.76"/>
    <n v="12.01"/>
    <n v="73551.759999999995"/>
    <n v="72418.559999999998"/>
    <n v="82448.3"/>
    <n v="81179.19"/>
    <n v="1.2951856384879612E-4"/>
    <n v="48427.041695258697"/>
    <m/>
    <m/>
    <n v="22250083541.225346"/>
    <m/>
    <m/>
    <n v="23813030.829087019"/>
    <m/>
    <m/>
    <n v="15.17224400761396"/>
    <m/>
    <m/>
    <n v="149.84848617463092"/>
    <m/>
    <m/>
    <n v="35.371145212442315"/>
    <m/>
    <m/>
    <m/>
    <n v="44950.585881890722"/>
    <m/>
    <m/>
    <n v="531"/>
    <n v="0.97918401332223148"/>
    <n v="73846.81"/>
    <n v="423.3755641251534"/>
    <m/>
    <m/>
    <n v="2478.1277288688434"/>
    <n v="2.0015691801819515"/>
    <m/>
    <m/>
    <n v="4363676268.0141649"/>
    <m/>
    <m/>
    <m/>
    <n v="12.83044972813779"/>
    <m/>
    <m/>
    <m/>
    <n v="11.483707642567095"/>
    <m/>
    <m/>
    <m/>
    <m/>
    <m/>
    <m/>
  </r>
  <r>
    <x v="525"/>
    <n v="11.84"/>
    <n v="12.26"/>
    <n v="73096.14"/>
    <n v="71960.58"/>
    <n v="82320.639999999999"/>
    <n v="81042.98"/>
    <n v="1.2951856384879612E-4"/>
    <n v="48125.884491191697"/>
    <m/>
    <m/>
    <n v="21970513641.449215"/>
    <m/>
    <m/>
    <n v="23586911.761319604"/>
    <m/>
    <m/>
    <n v="15.219823027026763"/>
    <m/>
    <m/>
    <n v="149.61281795374782"/>
    <m/>
    <m/>
    <n v="35.433772675518952"/>
    <m/>
    <m/>
    <m/>
    <n v="44665.030335363292"/>
    <m/>
    <m/>
    <n v="532"/>
    <n v="0.965742251223491"/>
    <n v="73697.289999999994"/>
    <n v="422.48535091024979"/>
    <m/>
    <m/>
    <n v="2483.1452734048971"/>
    <n v="2.0054316994111625"/>
    <m/>
    <m/>
    <n v="4308338694.807373"/>
    <m/>
    <m/>
    <m/>
    <n v="12.910989021034021"/>
    <m/>
    <m/>
    <m/>
    <n v="11.55740074027192"/>
    <m/>
    <m/>
    <m/>
    <m/>
    <m/>
    <m/>
  </r>
  <r>
    <x v="526"/>
    <n v="11.59"/>
    <n v="11.86"/>
    <n v="72626.09"/>
    <n v="71488.509999999995"/>
    <n v="82174.61"/>
    <n v="80888.72"/>
    <n v="1.2951856384879612E-4"/>
    <n v="47815.241585787997"/>
    <m/>
    <m/>
    <n v="21684083351.834824"/>
    <m/>
    <m/>
    <n v="23354588.373389687"/>
    <m/>
    <m/>
    <n v="15.269347523789367"/>
    <m/>
    <m/>
    <n v="149.34377557925157"/>
    <m/>
    <m/>
    <n v="35.504503547167786"/>
    <m/>
    <m/>
    <m/>
    <n v="44370.745945991424"/>
    <m/>
    <m/>
    <n v="533"/>
    <n v="0.97723440134907258"/>
    <n v="73402.429999999993"/>
    <n v="420.762146805123"/>
    <m/>
    <m/>
    <n v="2493.0802413706951"/>
    <n v="2.013264489353749"/>
    <m/>
    <m/>
    <n v="4251668981.6793847"/>
    <m/>
    <m/>
    <m/>
    <n v="12.995081372585146"/>
    <m/>
    <m/>
    <m/>
    <n v="11.634295117624129"/>
    <m/>
    <m/>
    <m/>
    <m/>
    <m/>
    <m/>
  </r>
  <r>
    <x v="527"/>
    <n v="12.54"/>
    <n v="12.52"/>
    <n v="73947.22"/>
    <n v="72761.17"/>
    <n v="82560.42"/>
    <n v="81237.06"/>
    <n v="1.3092419111071507E-4"/>
    <n v="48681.480012291511"/>
    <m/>
    <m/>
    <n v="22461911753.946098"/>
    <m/>
    <m/>
    <n v="23977546.726250373"/>
    <m/>
    <m/>
    <n v="15.132251139722332"/>
    <m/>
    <m/>
    <n v="150.03396935720389"/>
    <m/>
    <m/>
    <n v="35.361570096700063"/>
    <m/>
    <m/>
    <m/>
    <n v="45156.75002402391"/>
    <m/>
    <m/>
    <n v="534"/>
    <n v="1.0015974440894568"/>
    <n v="74138.81"/>
    <n v="424.88372866571507"/>
    <m/>
    <m/>
    <n v="2468.0694286749772"/>
    <n v="1.9925004910469013"/>
    <m/>
    <m/>
    <n v="4402602851.757452"/>
    <m/>
    <m/>
    <m/>
    <n v="12.761955674088803"/>
    <m/>
    <m/>
    <m/>
    <n v="11.430350331039991"/>
    <m/>
    <m/>
    <m/>
    <m/>
    <m/>
    <m/>
  </r>
  <r>
    <x v="528"/>
    <n v="11.99"/>
    <n v="12.29"/>
    <n v="72902.11"/>
    <n v="71723.289999999994"/>
    <n v="82368.17"/>
    <n v="81037.25"/>
    <n v="1.3092419111071507E-4"/>
    <n v="47992.285226985048"/>
    <m/>
    <m/>
    <n v="21822979754.637047"/>
    <m/>
    <m/>
    <n v="23464290.882258259"/>
    <m/>
    <m/>
    <n v="15.23977921832644"/>
    <m/>
    <m/>
    <n v="149.68095076504338"/>
    <m/>
    <m/>
    <n v="35.451875083181264"/>
    <m/>
    <m/>
    <m/>
    <n v="44511.344536376375"/>
    <m/>
    <m/>
    <n v="535"/>
    <n v="0.97558991049633859"/>
    <n v="73822.52"/>
    <n v="423.03806106469068"/>
    <m/>
    <m/>
    <n v="2478.598673473964"/>
    <n v="2.0008111860843592"/>
    <m/>
    <m/>
    <n v="4276859493.0112052"/>
    <m/>
    <m/>
    <m/>
    <n v="12.943391912077271"/>
    <m/>
    <m/>
    <m/>
    <n v="11.594484211983897"/>
    <m/>
    <m/>
    <m/>
    <m/>
    <m/>
    <m/>
  </r>
  <r>
    <x v="529"/>
    <n v="11.99"/>
    <n v="12.38"/>
    <n v="73645.67"/>
    <n v="72445.429999999993"/>
    <n v="82848.78"/>
    <n v="81499.48"/>
    <n v="1.3092419111071507E-4"/>
    <n v="48480.597043445348"/>
    <m/>
    <m/>
    <n v="22264333786.438347"/>
    <m/>
    <m/>
    <n v="23818434.885697905"/>
    <m/>
    <m/>
    <n v="15.162664336472709"/>
    <m/>
    <m/>
    <n v="150.55065303017602"/>
    <m/>
    <m/>
    <n v="35.252971698642199"/>
    <m/>
    <m/>
    <m/>
    <n v="44958.209963583147"/>
    <m/>
    <m/>
    <n v="536"/>
    <n v="0.96849757673667203"/>
    <n v="74265.67"/>
    <n v="425.54429076982166"/>
    <m/>
    <m/>
    <n v="2463.7198668151018"/>
    <n v="1.9886119676874858"/>
    <m/>
    <m/>
    <n v="4362834877.0643272"/>
    <m/>
    <m/>
    <m/>
    <n v="12.812475670291152"/>
    <m/>
    <m/>
    <m/>
    <n v="11.478824304046581"/>
    <m/>
    <m/>
    <m/>
    <m/>
    <m/>
    <m/>
  </r>
  <r>
    <x v="530"/>
    <n v="11.86"/>
    <n v="12.18"/>
    <n v="73356.11"/>
    <n v="72151.100000000006"/>
    <n v="82796.59"/>
    <n v="81437.47"/>
    <n v="1.3092419111071507E-4"/>
    <n v="48288.803580084663"/>
    <m/>
    <m/>
    <n v="22085316473.182014"/>
    <m/>
    <m/>
    <n v="23673054.213417158"/>
    <m/>
    <m/>
    <n v="15.193070191128506"/>
    <m/>
    <m/>
    <n v="150.45214606791149"/>
    <m/>
    <m/>
    <n v="35.283108516334991"/>
    <m/>
    <m/>
    <m/>
    <n v="44774.266486657951"/>
    <m/>
    <m/>
    <n v="537"/>
    <n v="0.97372742200328399"/>
    <n v="74497.710000000006"/>
    <n v="426.84055497530551"/>
    <m/>
    <m/>
    <n v="2456.0220764646506"/>
    <n v="1.9822107116981202"/>
    <m/>
    <m/>
    <n v="4327238554.7970228"/>
    <m/>
    <m/>
    <m/>
    <n v="12.86393079787879"/>
    <m/>
    <m/>
    <m/>
    <n v="11.526542943971057"/>
    <m/>
    <m/>
    <m/>
    <m/>
    <m/>
    <m/>
  </r>
  <r>
    <x v="531"/>
    <n v="11.62"/>
    <n v="12.02"/>
    <n v="72463.7"/>
    <n v="71263.899999999994"/>
    <n v="82458.570000000007"/>
    <n v="81094.33"/>
    <n v="1.3092419111071507E-4"/>
    <n v="47700.185483988476"/>
    <m/>
    <m/>
    <n v="21544022526.608105"/>
    <m/>
    <m/>
    <n v="23236190.78528998"/>
    <m/>
    <m/>
    <n v="15.286082485794312"/>
    <m/>
    <m/>
    <n v="149.83426629100691"/>
    <m/>
    <m/>
    <n v="35.435103675414005"/>
    <m/>
    <m/>
    <m/>
    <n v="44222.431254164185"/>
    <m/>
    <m/>
    <n v="538"/>
    <n v="0.96672212978369376"/>
    <n v="73788.75"/>
    <n v="422.74550079191857"/>
    <m/>
    <m/>
    <n v="2479.3948943852333"/>
    <n v="2.0008847966969552"/>
    <m/>
    <m/>
    <n v="4220677261.0178041"/>
    <m/>
    <m/>
    <m/>
    <n v="13.021504543698708"/>
    <m/>
    <m/>
    <m/>
    <n v="11.669374213987778"/>
    <m/>
    <m/>
    <m/>
    <m/>
    <m/>
    <m/>
  </r>
  <r>
    <x v="532"/>
    <n v="12"/>
    <n v="12.33"/>
    <n v="72641.27"/>
    <n v="71410.539999999994"/>
    <n v="82139.53"/>
    <n v="80748.710000000006"/>
    <n v="1.3247059104770642E-4"/>
    <n v="47813.575510212999"/>
    <m/>
    <m/>
    <n v="21638348792.186989"/>
    <m/>
    <m/>
    <n v="23307240.088356655"/>
    <m/>
    <m/>
    <n v="15.26916305876952"/>
    <m/>
    <m/>
    <n v="149.24362554892369"/>
    <m/>
    <m/>
    <n v="35.596321045731912"/>
    <m/>
    <m/>
    <m/>
    <n v="44309.603720826424"/>
    <m/>
    <m/>
    <n v="539"/>
    <n v="0.97323600973236013"/>
    <n v="73665.62"/>
    <n v="421.94121902627467"/>
    <m/>
    <m/>
    <n v="2483.5322173964737"/>
    <n v="2.0036537240265981"/>
    <m/>
    <m/>
    <n v="4237618633.8476386"/>
    <m/>
    <m/>
    <m/>
    <n v="12.992894529261342"/>
    <m/>
    <m/>
    <m/>
    <n v="11.648644228488521"/>
    <m/>
    <m/>
    <m/>
    <m/>
    <m/>
    <m/>
  </r>
  <r>
    <x v="533"/>
    <n v="11.99"/>
    <n v="12.1"/>
    <n v="72154.710000000006"/>
    <n v="70922.759999999995"/>
    <n v="81415.09"/>
    <n v="80025.84"/>
    <n v="1.3247059104770642E-4"/>
    <n v="47492.156350410216"/>
    <m/>
    <m/>
    <n v="21344603539.984673"/>
    <m/>
    <m/>
    <n v="23068213.6832253"/>
    <m/>
    <m/>
    <n v="15.320913395910358"/>
    <m/>
    <m/>
    <n v="147.92374547381695"/>
    <m/>
    <m/>
    <n v="35.918411955747096"/>
    <m/>
    <m/>
    <m/>
    <n v="44005.674624416184"/>
    <m/>
    <m/>
    <n v="540"/>
    <n v="0.99090909090909096"/>
    <n v="72692.06"/>
    <n v="416.33236088155098"/>
    <m/>
    <m/>
    <n v="2516.3544162128073"/>
    <n v="2.029941434596247"/>
    <m/>
    <m/>
    <n v="4179586451.3933988"/>
    <m/>
    <m/>
    <m/>
    <n v="13.081035088513472"/>
    <m/>
    <m/>
    <m/>
    <n v="11.729331834104578"/>
    <m/>
    <m/>
    <m/>
    <m/>
    <m/>
    <m/>
  </r>
  <r>
    <x v="534"/>
    <n v="11.78"/>
    <n v="12.11"/>
    <n v="71887.59"/>
    <n v="70650.81"/>
    <n v="81141.72"/>
    <n v="79746.53"/>
    <n v="1.3247059104770642E-4"/>
    <n v="47315.184498665752"/>
    <m/>
    <m/>
    <n v="21182762130.524364"/>
    <m/>
    <m/>
    <n v="22935312.776764277"/>
    <m/>
    <m/>
    <n v="15.349887530154165"/>
    <m/>
    <m/>
    <n v="147.4234624795929"/>
    <m/>
    <m/>
    <n v="36.047217723026748"/>
    <m/>
    <m/>
    <m/>
    <n v="43835.675864468802"/>
    <m/>
    <m/>
    <n v="541"/>
    <n v="0.97274979355904212"/>
    <n v="72005.039999999994"/>
    <n v="412.36536078927594"/>
    <m/>
    <m/>
    <n v="2540.1367359190658"/>
    <n v="2.0489323701168325"/>
    <m/>
    <m/>
    <n v="4147393828.3819275"/>
    <m/>
    <m/>
    <m/>
    <n v="13.130582114779973"/>
    <m/>
    <m/>
    <m/>
    <n v="11.775431668801684"/>
    <m/>
    <m/>
    <m/>
    <m/>
    <m/>
    <m/>
  </r>
  <r>
    <x v="535"/>
    <n v="12.49"/>
    <n v="12.55"/>
    <n v="73827.45"/>
    <n v="72547.94"/>
    <n v="82453.67"/>
    <n v="81025.36"/>
    <n v="1.3247059104770642E-4"/>
    <n v="48590.782388838255"/>
    <m/>
    <m/>
    <n v="22322317642.3708"/>
    <m/>
    <m/>
    <n v="23858879.555094901"/>
    <m/>
    <m/>
    <n v="15.143404216797716"/>
    <m/>
    <m/>
    <n v="149.80344425276027"/>
    <m/>
    <m/>
    <n v="35.472544667137868"/>
    <m/>
    <m/>
    <m/>
    <n v="45011.465510659553"/>
    <m/>
    <m/>
    <n v="542"/>
    <n v="0.99521912350597608"/>
    <n v="73784.94"/>
    <n v="422.5256683081268"/>
    <m/>
    <m/>
    <n v="2477.3468343196446"/>
    <n v="1.9980951733972632"/>
    <m/>
    <m/>
    <n v="4369979895.7365875"/>
    <m/>
    <m/>
    <m/>
    <n v="12.777401898709218"/>
    <m/>
    <m/>
    <m/>
    <n v="11.460329546206495"/>
    <m/>
    <m/>
    <m/>
    <m/>
    <m/>
    <m/>
  </r>
  <r>
    <x v="536"/>
    <n v="14.19"/>
    <n v="13.69"/>
    <n v="77311.77"/>
    <n v="75962.259999999995"/>
    <n v="83907.24"/>
    <n v="82443.02"/>
    <n v="1.3247059104770642E-4"/>
    <n v="50882.805676177653"/>
    <m/>
    <m/>
    <n v="24425557148.712021"/>
    <m/>
    <m/>
    <n v="25542938.467871707"/>
    <m/>
    <m/>
    <n v="14.786672718033538"/>
    <m/>
    <m/>
    <n v="152.44060159218893"/>
    <m/>
    <m/>
    <n v="34.855227190705634"/>
    <m/>
    <m/>
    <m/>
    <n v="47128.482026377329"/>
    <m/>
    <m/>
    <n v="543"/>
    <n v="1.0365230094959825"/>
    <n v="75528.75"/>
    <n v="432.4777352408251"/>
    <m/>
    <m/>
    <n v="2418.7980005989025"/>
    <n v="1.9506878902197158"/>
    <m/>
    <m/>
    <n v="4781147054.0957527"/>
    <m/>
    <m/>
    <m/>
    <n v="12.175492580696504"/>
    <m/>
    <m/>
    <m/>
    <n v="10.922015422608885"/>
    <m/>
    <m/>
    <m/>
    <m/>
    <m/>
    <m/>
  </r>
  <r>
    <x v="537"/>
    <n v="13.57"/>
    <n v="13.29"/>
    <n v="76953.820000000007"/>
    <n v="75580.37"/>
    <n v="83266.09"/>
    <n v="81780.289999999994"/>
    <n v="1.3247059104770642E-4"/>
    <n v="50643.515797661574"/>
    <m/>
    <m/>
    <n v="24186295525.535572"/>
    <m/>
    <m/>
    <n v="25349588.710520867"/>
    <m/>
    <m/>
    <n v="14.822684269846887"/>
    <m/>
    <m/>
    <n v="151.26471044819897"/>
    <m/>
    <m/>
    <n v="35.145481518138396"/>
    <m/>
    <m/>
    <m/>
    <n v="46887.503261247817"/>
    <m/>
    <m/>
    <n v="544"/>
    <n v="1.0210684725357413"/>
    <n v="74783"/>
    <n v="428.10727130285301"/>
    <m/>
    <m/>
    <n v="2442.6805434577036"/>
    <n v="1.9693882753923106"/>
    <m/>
    <m/>
    <n v="4732595434.0914068"/>
    <m/>
    <m/>
    <m/>
    <n v="12.234993518495807"/>
    <m/>
    <m/>
    <m/>
    <n v="10.980069051361625"/>
    <m/>
    <m/>
    <m/>
    <m/>
    <m/>
    <m/>
  </r>
  <r>
    <x v="538"/>
    <n v="13.35"/>
    <n v="13.15"/>
    <n v="76027.11"/>
    <n v="74660.19"/>
    <n v="82931.41"/>
    <n v="81440.740000000005"/>
    <n v="1.3247059104770642E-4"/>
    <n v="50032.425457141173"/>
    <m/>
    <m/>
    <n v="23599425499.497993"/>
    <m/>
    <m/>
    <n v="24886408.744085494"/>
    <m/>
    <m/>
    <n v="14.91252813682747"/>
    <m/>
    <m/>
    <n v="150.6530430189267"/>
    <m/>
    <m/>
    <n v="35.294774573998644"/>
    <m/>
    <m/>
    <m/>
    <n v="46315.322339099468"/>
    <m/>
    <m/>
    <n v="545"/>
    <n v="1.0152091254752851"/>
    <n v="74377.63"/>
    <n v="425.75341940047196"/>
    <m/>
    <m/>
    <n v="2455.9213791008501"/>
    <n v="1.9798758757510051"/>
    <m/>
    <m/>
    <n v="4617202514.7908707"/>
    <m/>
    <m/>
    <m/>
    <n v="12.383375996286313"/>
    <m/>
    <m/>
    <m/>
    <n v="11.114810981832523"/>
    <m/>
    <m/>
    <m/>
    <m/>
    <m/>
    <m/>
  </r>
  <r>
    <x v="539"/>
    <n v="16.260000000000002"/>
    <n v="14.98"/>
    <n v="83634.09"/>
    <n v="82120.509999999995"/>
    <n v="85384.27"/>
    <n v="83838.720000000001"/>
    <n v="1.3247059104770642E-4"/>
    <n v="55037.13534062056"/>
    <m/>
    <m/>
    <n v="28318178765.842339"/>
    <m/>
    <m/>
    <n v="28616246.187489737"/>
    <m/>
    <m/>
    <n v="14.167102142974738"/>
    <m/>
    <m/>
    <n v="155.10512176195158"/>
    <m/>
    <m/>
    <n v="34.258809259762202"/>
    <m/>
    <m/>
    <m/>
    <n v="50941.853715273224"/>
    <m/>
    <m/>
    <n v="546"/>
    <n v="1.0854472630173566"/>
    <n v="77281.67"/>
    <n v="442.34222206566392"/>
    <m/>
    <m/>
    <n v="2360.0310701226804"/>
    <n v="1.9023921887804178"/>
    <m/>
    <m/>
    <n v="5539751444.0715399"/>
    <m/>
    <m/>
    <m/>
    <n v="11.145464522873892"/>
    <m/>
    <m/>
    <m/>
    <n v="10.00513354697366"/>
    <m/>
    <m/>
    <m/>
    <m/>
    <m/>
    <m/>
  </r>
  <r>
    <x v="540"/>
    <n v="16.989999999999998"/>
    <n v="15.55"/>
    <n v="84852.64"/>
    <n v="83306.13"/>
    <n v="85396.78"/>
    <n v="83839.899999999994"/>
    <n v="1.3247059104770642E-4"/>
    <n v="55837.665709386973"/>
    <m/>
    <m/>
    <n v="29138412265.39632"/>
    <m/>
    <m/>
    <n v="29235689.109118227"/>
    <m/>
    <m/>
    <n v="14.064466860289464"/>
    <m/>
    <m/>
    <n v="155.12406428081255"/>
    <m/>
    <m/>
    <n v="34.261598211300878"/>
    <m/>
    <m/>
    <m/>
    <n v="51675.843306726681"/>
    <m/>
    <m/>
    <n v="547"/>
    <n v="1.0926045016077168"/>
    <n v="77735.77"/>
    <n v="444.90664236579983"/>
    <m/>
    <m/>
    <n v="2346.1637441585453"/>
    <n v="1.8910346301653478"/>
    <m/>
    <m/>
    <n v="5699520387.5719233"/>
    <m/>
    <m/>
    <m/>
    <n v="10.984039572410795"/>
    <m/>
    <m/>
    <m/>
    <n v="9.8616253459281449"/>
    <m/>
    <m/>
    <m/>
    <m/>
    <m/>
    <m/>
  </r>
  <r>
    <x v="541"/>
    <n v="17.18"/>
    <n v="15.44"/>
    <n v="86194.14"/>
    <n v="84612.14"/>
    <n v="86408.73"/>
    <n v="84822.29"/>
    <n v="1.3247059104770642E-4"/>
    <n v="56719.062839792474"/>
    <m/>
    <m/>
    <n v="30054654388.57058"/>
    <m/>
    <m/>
    <n v="29922904.444648657"/>
    <m/>
    <m/>
    <n v="13.953857673351731"/>
    <m/>
    <m/>
    <n v="156.9584537952563"/>
    <m/>
    <m/>
    <n v="33.863372691800883"/>
    <m/>
    <m/>
    <m/>
    <n v="52484.467913836001"/>
    <m/>
    <m/>
    <n v="548"/>
    <n v="1.1126943005181347"/>
    <n v="78798.100000000006"/>
    <n v="450.95148225958525"/>
    <m/>
    <m/>
    <n v="2314.101282690267"/>
    <n v="1.8650151120190144"/>
    <m/>
    <m/>
    <n v="5878027770.939908"/>
    <m/>
    <m/>
    <m/>
    <n v="10.811336608216644"/>
    <m/>
    <m/>
    <m/>
    <n v="9.7079491696232374"/>
    <m/>
    <m/>
    <m/>
    <m/>
    <m/>
    <m/>
  </r>
  <r>
    <x v="542"/>
    <n v="17.72"/>
    <n v="15.96"/>
    <n v="91461.52"/>
    <n v="89749.21"/>
    <n v="88553.97"/>
    <n v="86894.43"/>
    <n v="1.3148649290917191E-4"/>
    <n v="60180.799207542834"/>
    <m/>
    <m/>
    <n v="33712805009.446095"/>
    <m/>
    <m/>
    <n v="32647036.184261303"/>
    <m/>
    <m/>
    <n v="13.529209863698995"/>
    <m/>
    <m/>
    <n v="160.8434412880701"/>
    <m/>
    <m/>
    <n v="33.04548450534562"/>
    <m/>
    <m/>
    <m/>
    <n v="55666.16122517451"/>
    <m/>
    <m/>
    <n v="549"/>
    <n v="1.1102756892230574"/>
    <n v="81448.59"/>
    <n v="466.01072021888371"/>
    <m/>
    <m/>
    <n v="2236.2630821656644"/>
    <n v="1.8017700944629962"/>
    <m/>
    <m/>
    <n v="6591108618.4072075"/>
    <m/>
    <m/>
    <m/>
    <n v="10.153527405008584"/>
    <m/>
    <m/>
    <m/>
    <n v="9.12116122751676"/>
    <m/>
    <m/>
    <m/>
    <m/>
    <m/>
    <m/>
  </r>
  <r>
    <x v="543"/>
    <n v="18.260000000000002"/>
    <n v="16.190000000000001"/>
    <n v="90639.61"/>
    <n v="88930.89"/>
    <n v="87730.880000000005"/>
    <n v="86075.34"/>
    <n v="1.3148649290917191E-4"/>
    <n v="59638.536108754888"/>
    <m/>
    <m/>
    <n v="33100884018.148418"/>
    <m/>
    <m/>
    <n v="32200221.153389107"/>
    <m/>
    <m/>
    <n v="13.590534793803753"/>
    <m/>
    <m/>
    <n v="159.34455080373192"/>
    <m/>
    <m/>
    <n v="33.360132269173072"/>
    <m/>
    <m/>
    <m/>
    <n v="55157.018659932335"/>
    <m/>
    <m/>
    <n v="550"/>
    <n v="1.1278567016676961"/>
    <n v="80515.11"/>
    <n v="460.63381435024877"/>
    <m/>
    <m/>
    <n v="2261.8928304761016"/>
    <n v="1.8222473754149375"/>
    <m/>
    <m/>
    <n v="6470697053.6761446"/>
    <m/>
    <m/>
    <m/>
    <n v="10.245628547708325"/>
    <m/>
    <m/>
    <m/>
    <n v="9.2051964348740416"/>
    <m/>
    <m/>
    <m/>
    <m/>
    <m/>
    <m/>
  </r>
  <r>
    <x v="544"/>
    <n v="17.36"/>
    <n v="16.329999999999998"/>
    <n v="93268.37"/>
    <n v="91498.4"/>
    <n v="89861.96"/>
    <n v="88154.89"/>
    <n v="1.3148649290917191E-4"/>
    <n v="61366.696317353679"/>
    <m/>
    <m/>
    <n v="35015205932.652985"/>
    <m/>
    <m/>
    <n v="33594370.435426615"/>
    <m/>
    <m/>
    <n v="13.394001057478432"/>
    <m/>
    <m/>
    <n v="163.21122621807621"/>
    <m/>
    <m/>
    <n v="32.557239558370497"/>
    <m/>
    <m/>
    <m/>
    <n v="56747.815914599698"/>
    <m/>
    <m/>
    <n v="551"/>
    <n v="1.0630740967544399"/>
    <n v="83140.87"/>
    <n v="475.61887109220606"/>
    <m/>
    <m/>
    <n v="2188.1279468592138"/>
    <n v="1.7626531104122434"/>
    <m/>
    <m/>
    <n v="6844095401.2215242"/>
    <m/>
    <m/>
    <m/>
    <n v="9.9493651704973303"/>
    <m/>
    <m/>
    <m/>
    <n v="8.9402794075757601"/>
    <m/>
    <m/>
    <m/>
    <m/>
    <m/>
    <m/>
  </r>
  <r>
    <x v="545"/>
    <n v="15.5"/>
    <n v="15.08"/>
    <n v="89538.79"/>
    <n v="87827.57"/>
    <n v="88468.98"/>
    <n v="86776.78"/>
    <n v="1.3148649290917191E-4"/>
    <n v="58911.351771276939"/>
    <m/>
    <m/>
    <n v="32208430219.998898"/>
    <m/>
    <m/>
    <n v="31572405.728265267"/>
    <m/>
    <m/>
    <n v="13.66232283422641"/>
    <m/>
    <m/>
    <n v="160.67731697181716"/>
    <m/>
    <m/>
    <n v="33.069325960936929"/>
    <m/>
    <m/>
    <m/>
    <n v="54469.579780509761"/>
    <m/>
    <m/>
    <n v="552"/>
    <n v="1.0278514588859415"/>
    <n v="81946.89"/>
    <n v="468.75193896626536"/>
    <m/>
    <m/>
    <n v="2219.551493497479"/>
    <n v="1.7877969543819547"/>
    <m/>
    <m/>
    <n v="6294725892.3444204"/>
    <m/>
    <m/>
    <m/>
    <n v="10.348042384469409"/>
    <m/>
    <m/>
    <m/>
    <n v="9.2998337861672038"/>
    <m/>
    <m/>
    <m/>
    <m/>
    <m/>
    <m/>
  </r>
  <r>
    <x v="546"/>
    <n v="14.26"/>
    <n v="14.55"/>
    <n v="87084.98"/>
    <n v="85409.11"/>
    <n v="88764.42"/>
    <n v="87055.15"/>
    <n v="1.3148649290917191E-4"/>
    <n v="57295.489429076275"/>
    <m/>
    <m/>
    <n v="30437244118.925621"/>
    <m/>
    <m/>
    <n v="30268027.25150761"/>
    <m/>
    <m/>
    <n v="13.850068318090974"/>
    <m/>
    <m/>
    <n v="161.20996398225117"/>
    <m/>
    <m/>
    <n v="32.966358372707063"/>
    <m/>
    <m/>
    <m/>
    <n v="52968.156818688971"/>
    <m/>
    <m/>
    <n v="553"/>
    <n v="0.98006872852233673"/>
    <n v="81698.98"/>
    <n v="467.29735573359403"/>
    <m/>
    <m/>
    <n v="2226.2661962855041"/>
    <n v="1.7930355047946769"/>
    <m/>
    <m/>
    <n v="5947856568.2593479"/>
    <m/>
    <m/>
    <m/>
    <n v="10.632495561097469"/>
    <m/>
    <m/>
    <m/>
    <n v="9.5568212843434637"/>
    <m/>
    <m/>
    <m/>
    <m/>
    <m/>
    <m/>
  </r>
  <r>
    <x v="547"/>
    <n v="18.66"/>
    <n v="17.260000000000002"/>
    <n v="95132.77"/>
    <n v="93257.1"/>
    <n v="93069.79"/>
    <n v="91231.82"/>
    <n v="1.3190823834574594E-4"/>
    <n v="62584.236793825738"/>
    <m/>
    <m/>
    <n v="36043317947.235802"/>
    <m/>
    <m/>
    <n v="34438565.271579556"/>
    <m/>
    <m/>
    <n v="13.212371828093959"/>
    <m/>
    <m/>
    <n v="169.01269861420687"/>
    <m/>
    <m/>
    <n v="31.396639995225136"/>
    <m/>
    <m/>
    <m/>
    <n v="57828.589045473644"/>
    <m/>
    <m/>
    <n v="554"/>
    <n v="1.0811123986095017"/>
    <n v="85927.21"/>
    <n v="491.3282684321569"/>
    <m/>
    <m/>
    <n v="2111.0485336032984"/>
    <n v="1.6995945607488054"/>
    <m/>
    <m/>
    <n v="7039969365.0672331"/>
    <m/>
    <m/>
    <m/>
    <n v="9.6537083458621638"/>
    <m/>
    <m/>
    <m/>
    <n v="8.6819543092642473"/>
    <m/>
    <m/>
    <m/>
    <m/>
    <m/>
    <m/>
  </r>
  <r>
    <x v="548"/>
    <n v="16.440000000000001"/>
    <n v="16.03"/>
    <n v="93181.4"/>
    <n v="91331.9"/>
    <n v="92668.56"/>
    <n v="90826.48"/>
    <n v="1.3190823834574594E-4"/>
    <n v="61299.009847874288"/>
    <m/>
    <m/>
    <n v="34558157133.102425"/>
    <m/>
    <m/>
    <n v="33371820.415693644"/>
    <m/>
    <m/>
    <n v="13.348402527175908"/>
    <m/>
    <m/>
    <n v="168.27997036380714"/>
    <m/>
    <m/>
    <n v="31.539127713416875"/>
    <m/>
    <m/>
    <m/>
    <n v="56633.146168498788"/>
    <m/>
    <m/>
    <n v="555"/>
    <n v="1.0255770430442919"/>
    <n v="85037.62"/>
    <n v="486.20366242487631"/>
    <m/>
    <m/>
    <n v="2132.9038651683309"/>
    <n v="1.7170273980907773"/>
    <m/>
    <m/>
    <n v="6749075603.0963621"/>
    <m/>
    <m/>
    <m/>
    <n v="9.8525406383899412"/>
    <m/>
    <m/>
    <m/>
    <n v="8.8620257346404152"/>
    <m/>
    <m/>
    <m/>
    <m/>
    <m/>
    <m/>
  </r>
  <r>
    <x v="549"/>
    <n v="14.52"/>
    <n v="14.91"/>
    <n v="89265.12"/>
    <n v="87481.3"/>
    <n v="91278.75"/>
    <n v="89452.31"/>
    <n v="1.3190823834574594E-4"/>
    <n v="58721.268905934601"/>
    <m/>
    <m/>
    <n v="31646921320.785755"/>
    <m/>
    <m/>
    <n v="31261060.91347729"/>
    <m/>
    <m/>
    <n v="13.629435546085674"/>
    <m/>
    <m/>
    <n v="165.75212568256626"/>
    <m/>
    <m/>
    <n v="32.019341735753422"/>
    <m/>
    <m/>
    <m/>
    <n v="54243.90303677848"/>
    <m/>
    <m/>
    <n v="556"/>
    <n v="0.97384305835010054"/>
    <n v="83848.649999999994"/>
    <n v="479.36827843971128"/>
    <m/>
    <m/>
    <n v="2162.7254748108535"/>
    <n v="1.7408693096210277"/>
    <m/>
    <m/>
    <n v="6179778330.7350273"/>
    <m/>
    <m/>
    <m/>
    <n v="10.2674505999414"/>
    <m/>
    <m/>
    <m/>
    <n v="9.2365299754862704"/>
    <m/>
    <m/>
    <m/>
    <m/>
    <m/>
    <m/>
  </r>
  <r>
    <x v="550"/>
    <n v="14.32"/>
    <n v="14.9"/>
    <n v="87013.15"/>
    <n v="85262.8"/>
    <n v="91592.4"/>
    <n v="89747.88"/>
    <n v="1.3190823834574594E-4"/>
    <n v="57238.459895014268"/>
    <m/>
    <m/>
    <n v="30044412822.519737"/>
    <m/>
    <m/>
    <n v="30071615.607729208"/>
    <m/>
    <m/>
    <n v="13.801895544736791"/>
    <m/>
    <m/>
    <n v="166.31762391613705"/>
    <m/>
    <m/>
    <n v="31.916572121704281"/>
    <m/>
    <m/>
    <m/>
    <n v="52866.772764823989"/>
    <m/>
    <m/>
    <n v="557"/>
    <n v="0.96107382550335574"/>
    <n v="83976.59"/>
    <n v="480.06223264423767"/>
    <m/>
    <m/>
    <n v="2159.4254920771145"/>
    <n v="1.7380482407202631"/>
    <m/>
    <m/>
    <n v="5866145926.6179676"/>
    <m/>
    <m/>
    <m/>
    <n v="10.527339785539985"/>
    <m/>
    <m/>
    <m/>
    <n v="9.4716646384248691"/>
    <m/>
    <m/>
    <m/>
    <m/>
    <m/>
    <m/>
  </r>
  <r>
    <x v="551"/>
    <n v="16.649999999999999"/>
    <n v="16.399999999999999"/>
    <n v="92172.9"/>
    <n v="90285.01"/>
    <n v="93301.61"/>
    <n v="91387.15"/>
    <n v="1.3162707290348408E-4"/>
    <n v="60628.179976650885"/>
    <m/>
    <m/>
    <n v="33592515357.262608"/>
    <m/>
    <m/>
    <n v="32727623.599573717"/>
    <m/>
    <m/>
    <n v="13.394365102105025"/>
    <m/>
    <m/>
    <n v="169.40889178460742"/>
    <m/>
    <m/>
    <n v="31.342504203528936"/>
    <m/>
    <m/>
    <m/>
    <n v="55975.937882602142"/>
    <m/>
    <m/>
    <n v="558"/>
    <n v="1.0152439024390243"/>
    <n v="86128.47"/>
    <n v="492.2483868364003"/>
    <m/>
    <m/>
    <n v="2104.0907311885035"/>
    <n v="1.6930296098596833"/>
    <m/>
    <m/>
    <n v="6556546829.119628"/>
    <m/>
    <m/>
    <m/>
    <n v="9.9058667045385125"/>
    <m/>
    <m/>
    <m/>
    <n v="8.9162964954857298"/>
    <m/>
    <m/>
    <m/>
    <m/>
    <m/>
    <m/>
  </r>
  <r>
    <x v="552"/>
    <n v="17.34"/>
    <n v="17.03"/>
    <n v="94315.63"/>
    <n v="92371.97"/>
    <n v="93616.06"/>
    <n v="91683.12"/>
    <n v="1.3162707290348408E-4"/>
    <n v="62036.081760853936"/>
    <m/>
    <m/>
    <n v="35148551040.113426"/>
    <m/>
    <m/>
    <n v="33862059.379940197"/>
    <m/>
    <m/>
    <n v="13.239213504734391"/>
    <m/>
    <m/>
    <n v="169.97569784010167"/>
    <m/>
    <m/>
    <n v="31.243953815045721"/>
    <m/>
    <m/>
    <m/>
    <n v="57268.187834344943"/>
    <m/>
    <m/>
    <n v="559"/>
    <n v="1.0182031708749266"/>
    <n v="86169.44"/>
    <n v="492.44408777254722"/>
    <m/>
    <m/>
    <n v="2103.0898473082161"/>
    <n v="1.6920638478999399"/>
    <m/>
    <m/>
    <n v="6859428022.3229847"/>
    <m/>
    <m/>
    <m/>
    <n v="9.6764394780734655"/>
    <m/>
    <m/>
    <m/>
    <n v="8.7110184694337836"/>
    <m/>
    <m/>
    <m/>
    <m/>
    <m/>
    <m/>
  </r>
  <r>
    <x v="553"/>
    <n v="17.8"/>
    <n v="17.5"/>
    <n v="96794.07"/>
    <n v="94787.17"/>
    <n v="94517.28"/>
    <n v="92553.66"/>
    <n v="1.3162707290348408E-4"/>
    <n v="63664.722633009158"/>
    <m/>
    <m/>
    <n v="36989767831.955078"/>
    <m/>
    <m/>
    <n v="35189781.401790224"/>
    <m/>
    <m/>
    <n v="13.065794145443782"/>
    <m/>
    <m/>
    <n v="171.60782977204698"/>
    <m/>
    <m/>
    <n v="30.950218358359191"/>
    <m/>
    <m/>
    <m/>
    <n v="58763.857689448087"/>
    <m/>
    <m/>
    <n v="560"/>
    <n v="1.0171428571428571"/>
    <n v="87415.82"/>
    <n v="499.52793590343566"/>
    <m/>
    <m/>
    <n v="2072.6701402300687"/>
    <n v="1.6674312628431505"/>
    <m/>
    <m/>
    <n v="7217884299.3486462"/>
    <m/>
    <m/>
    <m/>
    <n v="9.4229959425742784"/>
    <m/>
    <m/>
    <m/>
    <n v="8.4840590371389641"/>
    <m/>
    <m/>
    <m/>
    <m/>
    <m/>
    <m/>
  </r>
  <r>
    <x v="554"/>
    <n v="18.350000000000001"/>
    <n v="17.72"/>
    <n v="99877.54"/>
    <n v="97794.23"/>
    <n v="96072.27"/>
    <n v="94064.16"/>
    <n v="1.3162707290348408E-4"/>
    <n v="65691.222966468398"/>
    <m/>
    <m/>
    <n v="39340118997.379303"/>
    <m/>
    <m/>
    <n v="36863986.565087512"/>
    <m/>
    <m/>
    <n v="12.858207651303992"/>
    <m/>
    <m/>
    <n v="174.42685348327441"/>
    <m/>
    <m/>
    <n v="30.447984027199062"/>
    <m/>
    <m/>
    <m/>
    <n v="60626.35794102677"/>
    <m/>
    <m/>
    <n v="561"/>
    <n v="1.0355530474040633"/>
    <n v="89045.34"/>
    <n v="508.79991455271437"/>
    <m/>
    <m/>
    <n v="2034.0334558529423"/>
    <n v="1.6361935273721322"/>
    <m/>
    <m/>
    <n v="7675590802.6764708"/>
    <m/>
    <m/>
    <m/>
    <n v="9.1236326999949338"/>
    <m/>
    <m/>
    <m/>
    <n v="8.215685365469314"/>
    <m/>
    <m/>
    <m/>
    <m/>
    <m/>
    <m/>
  </r>
  <r>
    <x v="555"/>
    <n v="18.12"/>
    <n v="17.579999999999998"/>
    <n v="100910.05"/>
    <n v="98792.33"/>
    <n v="96766.13"/>
    <n v="94731.13"/>
    <n v="1.3162707290348408E-4"/>
    <n v="66368.704693804772"/>
    <m/>
    <m/>
    <n v="40146608466.29805"/>
    <m/>
    <m/>
    <n v="37427985.26877372"/>
    <m/>
    <m/>
    <n v="12.792258465080817"/>
    <m/>
    <m/>
    <n v="175.68232767881483"/>
    <m/>
    <m/>
    <n v="30.234951171427035"/>
    <m/>
    <m/>
    <m/>
    <n v="61243.356198506066"/>
    <m/>
    <m/>
    <n v="562"/>
    <n v="1.0307167235494883"/>
    <n v="89863.56"/>
    <n v="513.43508296778339"/>
    <m/>
    <m/>
    <n v="2015.3431251265058"/>
    <n v="1.6210051920061554"/>
    <m/>
    <m/>
    <n v="7832002923.0794249"/>
    <m/>
    <m/>
    <m/>
    <n v="9.0300951774959195"/>
    <m/>
    <m/>
    <m/>
    <n v="8.1326046682098863"/>
    <m/>
    <m/>
    <m/>
    <m/>
    <m/>
    <m/>
  </r>
  <r>
    <x v="556"/>
    <n v="20.96"/>
    <n v="18.920000000000002"/>
    <n v="104583.01"/>
    <n v="102349.19"/>
    <n v="100547.01"/>
    <n v="98395.08"/>
    <n v="1.3415782371595242E-4"/>
    <n v="68779.384980083982"/>
    <m/>
    <m/>
    <n v="43048923321.04599"/>
    <m/>
    <m/>
    <n v="39448152.652853936"/>
    <m/>
    <m/>
    <n v="12.560995210138966"/>
    <m/>
    <m/>
    <n v="182.53329580724298"/>
    <m/>
    <m/>
    <n v="29.074016938773838"/>
    <m/>
    <m/>
    <m/>
    <n v="63442.849869335041"/>
    <m/>
    <m/>
    <n v="563"/>
    <n v="1.1078224101479914"/>
    <n v="93784.92"/>
    <n v="535.71424848147888"/>
    <m/>
    <m/>
    <n v="1927.3999597639709"/>
    <n v="1.5498288506619697"/>
    <m/>
    <m/>
    <n v="8395111658.5145445"/>
    <m/>
    <m/>
    <m/>
    <n v="8.7037647723495049"/>
    <m/>
    <m/>
    <m/>
    <n v="7.8420293364340168"/>
    <m/>
    <m/>
    <m/>
    <m/>
    <m/>
    <m/>
  </r>
  <r>
    <x v="557"/>
    <n v="23.81"/>
    <n v="21.01"/>
    <n v="113341.78"/>
    <n v="110907.15"/>
    <n v="104920.91"/>
    <n v="102662.17"/>
    <n v="1.3415782371595242E-4"/>
    <n v="74537.803386928717"/>
    <m/>
    <m/>
    <n v="50252491768.545731"/>
    <m/>
    <m/>
    <n v="44395431.642195128"/>
    <m/>
    <m/>
    <n v="12.035536148086361"/>
    <m/>
    <m/>
    <n v="190.46904048328679"/>
    <m/>
    <m/>
    <n v="27.815869481640132"/>
    <m/>
    <m/>
    <m/>
    <n v="68745.666221334002"/>
    <m/>
    <m/>
    <n v="564"/>
    <n v="1.1332698714897667"/>
    <n v="98381.97"/>
    <n v="561.92944270984083"/>
    <m/>
    <m/>
    <n v="1832.9247073989536"/>
    <n v="1.4737212655717267"/>
    <m/>
    <m/>
    <n v="9798701295.2187233"/>
    <m/>
    <m/>
    <m/>
    <n v="7.9756252341922176"/>
    <m/>
    <m/>
    <m/>
    <n v="7.1870138702048276"/>
    <m/>
    <m/>
    <m/>
    <m/>
    <m/>
    <m/>
  </r>
  <r>
    <x v="558"/>
    <n v="21.46"/>
    <n v="19.53"/>
    <n v="115566.98"/>
    <n v="113069.67"/>
    <n v="106744.36"/>
    <n v="104432.6"/>
    <n v="1.3415782371595242E-4"/>
    <n v="75999.325143891168"/>
    <m/>
    <m/>
    <n v="52216829809.463814"/>
    <m/>
    <m/>
    <n v="45693458.127443917"/>
    <m/>
    <m/>
    <n v="11.917888663864254"/>
    <m/>
    <m/>
    <n v="193.77453047176914"/>
    <m/>
    <m/>
    <n v="27.338835453674577"/>
    <m/>
    <m/>
    <m/>
    <n v="70084.085519235232"/>
    <m/>
    <m/>
    <n v="565"/>
    <n v="1.0988223246287763"/>
    <n v="99400.13"/>
    <n v="567.70054826346711"/>
    <m/>
    <m/>
    <n v="1813.9556765888842"/>
    <n v="1.4583313944780374"/>
    <m/>
    <m/>
    <n v="10180477628.456427"/>
    <m/>
    <m/>
    <m/>
    <n v="7.8197485014950736"/>
    <m/>
    <m/>
    <m/>
    <n v="7.0475628346987351"/>
    <m/>
    <m/>
    <m/>
    <m/>
    <m/>
    <m/>
  </r>
  <r>
    <x v="559"/>
    <n v="15.9"/>
    <n v="15.88"/>
    <n v="96685.61"/>
    <n v="94581.15"/>
    <n v="96971.74"/>
    <n v="94857.62"/>
    <n v="1.3415782371595242E-4"/>
    <n v="63580.980827845997"/>
    <m/>
    <m/>
    <n v="35143547745.644226"/>
    <m/>
    <m/>
    <n v="34485819.398187853"/>
    <m/>
    <m/>
    <n v="12.891926358529686"/>
    <m/>
    <m/>
    <n v="176.02986428955379"/>
    <m/>
    <m/>
    <n v="29.848316882295379"/>
    <m/>
    <m/>
    <m/>
    <n v="58622.641406782393"/>
    <m/>
    <m/>
    <n v="566"/>
    <n v="1.0012594458438286"/>
    <n v="88870.48"/>
    <n v="507.52328826667878"/>
    <m/>
    <m/>
    <n v="2006.111545902075"/>
    <n v="1.6126624026408971"/>
    <m/>
    <m/>
    <n v="6850937235.843997"/>
    <m/>
    <m/>
    <m/>
    <n v="9.0979662772262113"/>
    <m/>
    <m/>
    <m/>
    <n v="8.2007376906724598"/>
    <m/>
    <m/>
    <m/>
    <m/>
    <m/>
    <m/>
  </r>
  <r>
    <x v="560"/>
    <n v="17.25"/>
    <n v="16.79"/>
    <n v="99663.67"/>
    <n v="97481.7"/>
    <n v="98809.72"/>
    <n v="96642.8"/>
    <n v="1.3415782371595242E-4"/>
    <n v="65537.771131081216"/>
    <m/>
    <m/>
    <n v="37302382142.087067"/>
    <m/>
    <m/>
    <n v="36071854.773841754"/>
    <m/>
    <m/>
    <n v="12.693915571605425"/>
    <m/>
    <m/>
    <n v="179.36192015885902"/>
    <m/>
    <m/>
    <n v="29.289430095634049"/>
    <m/>
    <m/>
    <m/>
    <n v="60418.702344191719"/>
    <m/>
    <m/>
    <n v="567"/>
    <n v="1.0273972602739727"/>
    <n v="90613.47"/>
    <n v="517.43678414895271"/>
    <m/>
    <m/>
    <n v="1966.7662834100545"/>
    <n v="1.580883866546233"/>
    <m/>
    <m/>
    <n v="7270891920.5762854"/>
    <m/>
    <m/>
    <m/>
    <n v="8.8185453259593238"/>
    <m/>
    <m/>
    <m/>
    <n v="7.9500155178048644"/>
    <m/>
    <m/>
    <m/>
    <m/>
    <m/>
    <m/>
  </r>
  <r>
    <x v="561"/>
    <n v="17.829999999999998"/>
    <n v="17.84"/>
    <n v="100692.08"/>
    <n v="98448.36"/>
    <n v="98636.82"/>
    <n v="96434.79"/>
    <n v="1.3500153825996009E-4"/>
    <n v="66209.199142625977"/>
    <m/>
    <m/>
    <n v="38052436099.529724"/>
    <m/>
    <m/>
    <n v="36607351.896955445"/>
    <m/>
    <m/>
    <n v="12.629990860976843"/>
    <m/>
    <m/>
    <n v="179.03497050614095"/>
    <m/>
    <m/>
    <n v="29.361103278320197"/>
    <m/>
    <m/>
    <m/>
    <n v="61012.567925983065"/>
    <m/>
    <m/>
    <n v="568"/>
    <n v="0.99943946188340793"/>
    <n v="90508.52"/>
    <n v="516.71642246281158"/>
    <m/>
    <m/>
    <n v="1969.0442242222084"/>
    <n v="1.5822648166176831"/>
    <m/>
    <m/>
    <n v="7414343332.4305"/>
    <m/>
    <m/>
    <m/>
    <n v="8.7298778794800533"/>
    <m/>
    <m/>
    <m/>
    <n v="7.8734753847929841"/>
    <m/>
    <m/>
    <m/>
    <m/>
    <m/>
    <m/>
  </r>
  <r>
    <x v="562"/>
    <n v="16.690000000000001"/>
    <n v="17.100000000000001"/>
    <n v="99207.33"/>
    <n v="96983.41"/>
    <n v="96237.79"/>
    <n v="94076.3"/>
    <n v="1.3500153825996009E-4"/>
    <n v="65231.324116738331"/>
    <m/>
    <m/>
    <n v="36923281181.291077"/>
    <m/>
    <m/>
    <n v="35789911.188442893"/>
    <m/>
    <m/>
    <n v="12.72362928479215"/>
    <m/>
    <m/>
    <n v="174.67624936781712"/>
    <m/>
    <m/>
    <n v="30.082131231806247"/>
    <m/>
    <m/>
    <m/>
    <n v="60102.948076517809"/>
    <m/>
    <m/>
    <n v="569"/>
    <n v="0.97602339181286546"/>
    <n v="88652.24"/>
    <n v="506.07933376593445"/>
    <m/>
    <m/>
    <n v="2009.4282390369376"/>
    <n v="1.6145631321159002"/>
    <m/>
    <m/>
    <n v="7193444273.0263243"/>
    <m/>
    <m/>
    <m/>
    <n v="8.8593692203439396"/>
    <m/>
    <m/>
    <m/>
    <n v="7.9914189738989521"/>
    <m/>
    <m/>
    <m/>
    <m/>
    <m/>
    <m/>
  </r>
  <r>
    <x v="563"/>
    <n v="15.52"/>
    <n v="16.07"/>
    <n v="93550.03"/>
    <n v="91439.83"/>
    <n v="92119.25"/>
    <n v="90037.57"/>
    <n v="1.3500153825996009E-4"/>
    <n v="61510.006669881033"/>
    <m/>
    <m/>
    <n v="32705141897.770226"/>
    <m/>
    <m/>
    <n v="32720965.851646829"/>
    <m/>
    <m/>
    <n v="13.086930525577419"/>
    <m/>
    <m/>
    <n v="167.19682286538955"/>
    <m/>
    <m/>
    <n v="31.376643226262505"/>
    <m/>
    <m/>
    <m/>
    <n v="56665.828270659367"/>
    <m/>
    <m/>
    <n v="570"/>
    <n v="0.96577473553204729"/>
    <n v="85081.81"/>
    <n v="485.65928673666843"/>
    <m/>
    <m/>
    <n v="2090.357078144722"/>
    <n v="1.6794297367710538"/>
    <m/>
    <m/>
    <n v="6370873797.8397388"/>
    <m/>
    <m/>
    <m/>
    <n v="9.365335307737082"/>
    <m/>
    <m/>
    <m/>
    <n v="8.4490372183029923"/>
    <m/>
    <m/>
    <m/>
    <m/>
    <m/>
    <m/>
  </r>
  <r>
    <x v="564"/>
    <n v="15.88"/>
    <n v="16.149999999999999"/>
    <n v="94068"/>
    <n v="91933.77"/>
    <n v="93488.54"/>
    <n v="91363.77"/>
    <n v="1.3500153825996009E-4"/>
    <n v="61849.06857996757"/>
    <m/>
    <m/>
    <n v="33061443922.997002"/>
    <m/>
    <m/>
    <n v="32985777.891788855"/>
    <m/>
    <m/>
    <n v="13.051244312808373"/>
    <m/>
    <m/>
    <n v="169.67795247130402"/>
    <m/>
    <m/>
    <n v="30.917513973166582"/>
    <m/>
    <m/>
    <m/>
    <n v="56970.287025608093"/>
    <m/>
    <m/>
    <n v="571"/>
    <n v="0.98328173374613015"/>
    <n v="85790.43"/>
    <n v="489.66595508996414"/>
    <m/>
    <m/>
    <n v="2072.9471425460915"/>
    <n v="1.6652844127108852"/>
    <m/>
    <m/>
    <n v="6439485206.3282671"/>
    <m/>
    <m/>
    <m/>
    <n v="9.3143117685846626"/>
    <m/>
    <m/>
    <m/>
    <n v="8.4042208398716731"/>
    <m/>
    <m/>
    <m/>
    <m/>
    <m/>
    <m/>
  </r>
  <r>
    <x v="565"/>
    <n v="15.89"/>
    <n v="16.440000000000001"/>
    <n v="93563.12"/>
    <n v="91427.93"/>
    <n v="93006.29"/>
    <n v="90880.14"/>
    <n v="1.3500153825996009E-4"/>
    <n v="61515.613416257809"/>
    <m/>
    <m/>
    <n v="32700557240.81015"/>
    <m/>
    <m/>
    <n v="32713221.597520225"/>
    <m/>
    <m/>
    <n v="13.086809109315695"/>
    <m/>
    <m/>
    <n v="168.79857204227062"/>
    <m/>
    <m/>
    <n v="31.084220869036582"/>
    <m/>
    <m/>
    <m/>
    <n v="56655.194012487438"/>
    <m/>
    <m/>
    <n v="572"/>
    <n v="0.96654501216545008"/>
    <n v="84987.7"/>
    <n v="485.04633739968102"/>
    <m/>
    <m/>
    <n v="2092.3434418738375"/>
    <n v="1.6807069274884778"/>
    <m/>
    <m/>
    <n v="6368407639.7988224"/>
    <m/>
    <m/>
    <m/>
    <n v="9.3651249742940923"/>
    <m/>
    <m/>
    <m/>
    <n v="8.4512910016936633"/>
    <m/>
    <m/>
    <m/>
    <m/>
    <m/>
    <m/>
  </r>
  <r>
    <x v="566"/>
    <n v="15.62"/>
    <n v="15.88"/>
    <n v="92798.04"/>
    <n v="90643.27"/>
    <n v="92797.43"/>
    <n v="90639.25"/>
    <n v="1.3711111114722563E-4"/>
    <n v="61008.127794898515"/>
    <m/>
    <m/>
    <n v="32148128785.268681"/>
    <m/>
    <m/>
    <n v="32291161.665728405"/>
    <m/>
    <m/>
    <n v="13.141940227636585"/>
    <m/>
    <m/>
    <n v="168.40718905585777"/>
    <m/>
    <m/>
    <n v="31.175976356684068"/>
    <m/>
    <m/>
    <m/>
    <n v="56164.116013903149"/>
    <m/>
    <m/>
    <n v="573"/>
    <n v="0.98362720403022663"/>
    <n v="84477.52"/>
    <n v="482.02168131117253"/>
    <m/>
    <m/>
    <n v="2104.9037509206191"/>
    <n v="1.6903153991099025"/>
    <m/>
    <m/>
    <n v="6258463990.3719893"/>
    <m/>
    <m/>
    <m/>
    <n v="9.4441793687230344"/>
    <m/>
    <m/>
    <m/>
    <n v="8.526328977712728"/>
    <m/>
    <m/>
    <m/>
    <m/>
    <m/>
    <m/>
  </r>
  <r>
    <x v="567"/>
    <n v="16.399999999999999"/>
    <n v="16.68"/>
    <n v="95116.91"/>
    <n v="92895.87"/>
    <n v="93659.28"/>
    <n v="91468.63"/>
    <n v="1.3711111114722563E-4"/>
    <n v="62531.095540959868"/>
    <m/>
    <m/>
    <n v="33749073620.003132"/>
    <m/>
    <m/>
    <n v="33494554.846574765"/>
    <m/>
    <m/>
    <n v="12.978305502161087"/>
    <m/>
    <m/>
    <n v="169.96711519286475"/>
    <m/>
    <m/>
    <n v="30.893798483674928"/>
    <m/>
    <m/>
    <m/>
    <n v="57558.20956027518"/>
    <m/>
    <m/>
    <n v="574"/>
    <n v="0.98321342925659461"/>
    <n v="85820.89"/>
    <n v="489.64860263457638"/>
    <m/>
    <m/>
    <n v="2071.4313602553366"/>
    <n v="1.6632781494149445"/>
    <m/>
    <m/>
    <n v="6569304111.1977978"/>
    <m/>
    <m/>
    <m/>
    <n v="9.2090506218610564"/>
    <m/>
    <m/>
    <m/>
    <n v="8.3152713912039111"/>
    <m/>
    <m/>
    <m/>
    <m/>
    <m/>
    <m/>
  </r>
  <r>
    <x v="568"/>
    <n v="15.79"/>
    <n v="16.39"/>
    <n v="95183.28"/>
    <n v="92947.95"/>
    <n v="93572.42"/>
    <n v="91371.26"/>
    <n v="1.3711111114722563E-4"/>
    <n v="62573.202248696951"/>
    <m/>
    <m/>
    <n v="33790020160.304848"/>
    <m/>
    <m/>
    <n v="33522400.359802339"/>
    <m/>
    <m/>
    <n v="12.974329806409806"/>
    <m/>
    <m/>
    <n v="169.80534643377504"/>
    <m/>
    <m/>
    <n v="30.929782015713606"/>
    <m/>
    <m/>
    <m/>
    <n v="57588.821575805821"/>
    <m/>
    <m/>
    <n v="575"/>
    <n v="0.96339231238560086"/>
    <n v="85554.29"/>
    <n v="488.08940998801592"/>
    <m/>
    <m/>
    <n v="2077.8661991464746"/>
    <n v="1.6682869132463465"/>
    <m/>
    <m/>
    <n v="6576448354.4292517"/>
    <m/>
    <m/>
    <m/>
    <n v="9.2034590985622522"/>
    <m/>
    <m/>
    <m/>
    <n v="8.3114417177516664"/>
    <m/>
    <m/>
    <m/>
    <m/>
    <m/>
    <m/>
  </r>
  <r>
    <x v="569"/>
    <n v="13.03"/>
    <n v="14.09"/>
    <n v="87121.66"/>
    <n v="85062.91"/>
    <n v="90463.5"/>
    <n v="88322.94"/>
    <n v="1.3711111114722563E-4"/>
    <n v="57272.120953313104"/>
    <m/>
    <m/>
    <n v="28059590970.815769"/>
    <m/>
    <m/>
    <n v="29256418.403661095"/>
    <m/>
    <m/>
    <n v="13.524302516898199"/>
    <m/>
    <m/>
    <n v="164.15960383077731"/>
    <m/>
    <m/>
    <n v="31.964858858349771"/>
    <m/>
    <m/>
    <m/>
    <n v="52701.881278564812"/>
    <m/>
    <m/>
    <n v="576"/>
    <n v="0.92476933995741661"/>
    <n v="82406.16"/>
    <n v="470.09253919496228"/>
    <m/>
    <m/>
    <n v="2154.325169439127"/>
    <n v="1.7295106845389039"/>
    <m/>
    <m/>
    <n v="5460466553.6854839"/>
    <m/>
    <m/>
    <m/>
    <n v="9.983749795020616"/>
    <m/>
    <m/>
    <m/>
    <n v="9.0174278288291276"/>
    <m/>
    <m/>
    <m/>
    <m/>
    <m/>
    <m/>
  </r>
  <r>
    <x v="570"/>
    <n v="13.08"/>
    <n v="14.47"/>
    <n v="85188.19"/>
    <n v="83163.460000000006"/>
    <n v="90142.399999999994"/>
    <n v="87997.32"/>
    <n v="1.3711111114722563E-4"/>
    <n v="55999.729072104536"/>
    <m/>
    <m/>
    <n v="26808916455.77911"/>
    <m/>
    <m/>
    <n v="28276205.991123721"/>
    <m/>
    <m/>
    <n v="13.674945041994073"/>
    <m/>
    <m/>
    <n v="163.57293107975687"/>
    <m/>
    <m/>
    <n v="32.085915911909261"/>
    <m/>
    <m/>
    <m/>
    <n v="51523.569003813085"/>
    <m/>
    <m/>
    <n v="577"/>
    <n v="0.9039391845196959"/>
    <n v="81709.56"/>
    <n v="466.08233313597265"/>
    <m/>
    <m/>
    <n v="2172.5362220234401"/>
    <n v="1.7439653393880208"/>
    <m/>
    <m/>
    <n v="5216426938.7580833"/>
    <m/>
    <m/>
    <m/>
    <n v="10.206210986971353"/>
    <m/>
    <m/>
    <m/>
    <n v="9.2197095147356443"/>
    <m/>
    <m/>
    <m/>
    <m/>
    <m/>
    <m/>
  </r>
  <r>
    <x v="571"/>
    <n v="13.05"/>
    <n v="14.52"/>
    <n v="83595.44"/>
    <n v="81574.350000000006"/>
    <n v="90002.65"/>
    <n v="87824.7"/>
    <n v="1.3851772053508071E-4"/>
    <n v="54948.691339764133"/>
    <m/>
    <m/>
    <n v="25791590995.820675"/>
    <m/>
    <m/>
    <n v="27464951.742720738"/>
    <m/>
    <m/>
    <n v="13.804519382313686"/>
    <m/>
    <m/>
    <n v="163.30739327465199"/>
    <m/>
    <m/>
    <n v="32.158650621297355"/>
    <m/>
    <m/>
    <m/>
    <n v="50534.681178496132"/>
    <m/>
    <m/>
    <n v="578"/>
    <n v="0.89876033057851246"/>
    <n v="81218.09"/>
    <n v="463.17040904775598"/>
    <m/>
    <m/>
    <n v="2185.6036816577575"/>
    <n v="1.7539561224964586"/>
    <m/>
    <m/>
    <n v="5016565942.5207644"/>
    <m/>
    <m/>
    <m/>
    <n v="10.399780785439738"/>
    <m/>
    <m/>
    <m/>
    <n v="9.3987047956894472"/>
    <m/>
    <m/>
    <m/>
    <m/>
    <m/>
    <m/>
  </r>
  <r>
    <x v="572"/>
    <n v="14.15"/>
    <n v="15.17"/>
    <n v="86824.12"/>
    <n v="84702.37"/>
    <n v="91483.68"/>
    <n v="89245.56"/>
    <n v="1.3851772053508071E-4"/>
    <n v="57068.173956275241"/>
    <m/>
    <m/>
    <n v="27774763431.645859"/>
    <m/>
    <m/>
    <n v="29044136.11961687"/>
    <m/>
    <m/>
    <n v="13.539143067887148"/>
    <m/>
    <m/>
    <n v="165.98658748292488"/>
    <m/>
    <m/>
    <n v="31.644801157535039"/>
    <m/>
    <m/>
    <m/>
    <n v="52469.446542305777"/>
    <m/>
    <m/>
    <n v="579"/>
    <n v="0.93276203032300598"/>
    <n v="82889.279999999999"/>
    <n v="472.62705286374973"/>
    <m/>
    <m/>
    <n v="2140.6314468175929"/>
    <n v="1.7175400423149285"/>
    <m/>
    <m/>
    <n v="5400928698.6882467"/>
    <m/>
    <m/>
    <m/>
    <n v="10.000063041488277"/>
    <m/>
    <m/>
    <m/>
    <n v="9.0401409581238834"/>
    <m/>
    <m/>
    <m/>
    <m/>
    <m/>
    <m/>
  </r>
  <r>
    <x v="573"/>
    <n v="13.65"/>
    <n v="14.85"/>
    <n v="86848.56"/>
    <n v="84714.48"/>
    <n v="92027.1"/>
    <n v="89763.33"/>
    <n v="1.3851772053508071E-4"/>
    <n v="57082.846079640512"/>
    <m/>
    <m/>
    <n v="27785297881.006386"/>
    <m/>
    <m/>
    <n v="29050086.267232176"/>
    <m/>
    <m/>
    <n v="13.537822850615557"/>
    <m/>
    <m/>
    <n v="166.96848902013519"/>
    <m/>
    <m/>
    <n v="31.464403931159101"/>
    <m/>
    <m/>
    <m/>
    <n v="52475.438551524749"/>
    <m/>
    <m/>
    <n v="580"/>
    <n v="0.91919191919191923"/>
    <n v="83535.81"/>
    <n v="476.27631587246748"/>
    <m/>
    <m/>
    <n v="2123.9346864004319"/>
    <n v="1.7039818188140927"/>
    <m/>
    <m/>
    <n v="5402290997.3274221"/>
    <m/>
    <m/>
    <m/>
    <n v="9.9981676306428859"/>
    <m/>
    <m/>
    <m/>
    <n v="9.0397662053812375"/>
    <m/>
    <m/>
    <m/>
    <m/>
    <m/>
    <m/>
  </r>
  <r>
    <x v="574"/>
    <n v="13.97"/>
    <n v="15.34"/>
    <n v="87865.35"/>
    <n v="85694.55"/>
    <n v="93337"/>
    <n v="91028.57"/>
    <n v="1.3851772053508071E-4"/>
    <n v="57749.74221205667"/>
    <m/>
    <m/>
    <n v="28430852168.833775"/>
    <m/>
    <m/>
    <n v="29553927.750776954"/>
    <m/>
    <m/>
    <n v="13.459162344579232"/>
    <m/>
    <m/>
    <n v="169.34096432474215"/>
    <m/>
    <m/>
    <n v="31.02405368827726"/>
    <m/>
    <m/>
    <m/>
    <n v="53081.00493594056"/>
    <m/>
    <m/>
    <n v="581"/>
    <n v="0.91069100391134294"/>
    <n v="84828.52"/>
    <n v="483.60888969949366"/>
    <m/>
    <m/>
    <n v="2091.0669664554562"/>
    <n v="1.6774538075105343"/>
    <m/>
    <m/>
    <n v="5527103987.7126188"/>
    <m/>
    <m/>
    <m/>
    <n v="9.8820375830781924"/>
    <m/>
    <m/>
    <m/>
    <n v="8.9360914791208401"/>
    <m/>
    <m/>
    <m/>
    <m/>
    <m/>
    <m/>
  </r>
  <r>
    <x v="575"/>
    <n v="14.02"/>
    <n v="15.33"/>
    <n v="87963.48"/>
    <n v="85754.64"/>
    <n v="93678.49"/>
    <n v="91323.78"/>
    <n v="1.3767373306250441E-4"/>
    <n v="57810.009375608082"/>
    <m/>
    <m/>
    <n v="28478622891.985107"/>
    <m/>
    <m/>
    <n v="29584162.012190711"/>
    <m/>
    <m/>
    <n v="13.453392960087413"/>
    <m/>
    <m/>
    <n v="169.94809590782668"/>
    <m/>
    <m/>
    <n v="30.932782946623153"/>
    <m/>
    <m/>
    <m/>
    <n v="53113.641900796705"/>
    <m/>
    <m/>
    <n v="582"/>
    <n v="0.91454664057403778"/>
    <n v="85080.06"/>
    <n v="484.92931290671845"/>
    <m/>
    <m/>
    <n v="2084.8663751361432"/>
    <n v="1.6720041128424759"/>
    <m/>
    <m/>
    <n v="5534295792.6877136"/>
    <m/>
    <m/>
    <m/>
    <n v="9.8737284397639815"/>
    <m/>
    <m/>
    <m/>
    <n v="8.9325456391284277"/>
    <m/>
    <m/>
    <m/>
    <m/>
    <m/>
    <m/>
  </r>
  <r>
    <x v="576"/>
    <n v="13.14"/>
    <n v="14.69"/>
    <n v="86363.75"/>
    <n v="84183.27"/>
    <n v="93014.71"/>
    <n v="90664.11"/>
    <n v="1.3767373306250441E-4"/>
    <n v="56757.275379144434"/>
    <m/>
    <m/>
    <n v="27437473868.091068"/>
    <m/>
    <m/>
    <n v="28770734.825849447"/>
    <m/>
    <m/>
    <n v="13.576299736494002"/>
    <m/>
    <m/>
    <n v="168.73977589255719"/>
    <m/>
    <m/>
    <n v="31.159360463322098"/>
    <m/>
    <m/>
    <m/>
    <n v="52138.886373418798"/>
    <m/>
    <m/>
    <n v="583"/>
    <n v="0.89448604492852291"/>
    <n v="84325.23"/>
    <n v="480.58949329745701"/>
    <m/>
    <m/>
    <n v="2103.3633024531205"/>
    <n v="1.6866782245753584"/>
    <m/>
    <m/>
    <n v="5331295001.9540005"/>
    <m/>
    <m/>
    <m/>
    <n v="10.054186568289325"/>
    <m/>
    <m/>
    <m/>
    <n v="9.097141686929568"/>
    <m/>
    <m/>
    <m/>
    <m/>
    <m/>
    <m/>
  </r>
  <r>
    <x v="577"/>
    <n v="14.49"/>
    <n v="15.57"/>
    <n v="88741.18"/>
    <n v="86489.09"/>
    <n v="94167.66"/>
    <n v="91775.45"/>
    <n v="1.3767373306250441E-4"/>
    <n v="58318.273324863767"/>
    <m/>
    <m/>
    <n v="28943200993.411385"/>
    <m/>
    <m/>
    <n v="29952513.873632204"/>
    <m/>
    <m/>
    <n v="13.390020550807264"/>
    <m/>
    <m/>
    <n v="170.82719920409357"/>
    <m/>
    <m/>
    <n v="30.780515022287265"/>
    <m/>
    <m/>
    <m/>
    <n v="53565.454422177165"/>
    <m/>
    <m/>
    <n v="584"/>
    <n v="0.93063583815028905"/>
    <n v="85540.15"/>
    <n v="487.47554450567543"/>
    <m/>
    <m/>
    <n v="2073.0589896938632"/>
    <n v="1.662219738809231"/>
    <m/>
    <m/>
    <n v="5623158939.1188927"/>
    <m/>
    <m/>
    <m/>
    <n v="9.7783421420214918"/>
    <m/>
    <m/>
    <m/>
    <n v="8.8488575072561808"/>
    <m/>
    <m/>
    <m/>
    <m/>
    <m/>
    <m/>
  </r>
  <r>
    <x v="578"/>
    <n v="17.79"/>
    <n v="17.62"/>
    <n v="96161.18"/>
    <n v="93708.88"/>
    <n v="97537.42"/>
    <n v="95046.97"/>
    <n v="1.3767373306250441E-4"/>
    <n v="63192.953221828844"/>
    <m/>
    <m/>
    <n v="33778467318.334518"/>
    <m/>
    <m/>
    <n v="33702678.648303039"/>
    <m/>
    <m/>
    <n v="12.830811843122742"/>
    <m/>
    <m/>
    <n v="176.93588219362803"/>
    <m/>
    <m/>
    <n v="29.686270557651238"/>
    <m/>
    <m/>
    <m/>
    <n v="58035.231291347023"/>
    <m/>
    <m/>
    <n v="585"/>
    <n v="1.0096481271282631"/>
    <n v="89429.47"/>
    <n v="509.60017740174806"/>
    <m/>
    <m/>
    <n v="1978.8016171057143"/>
    <n v="1.5864919064338356"/>
    <m/>
    <m/>
    <n v="6561738916.1143503"/>
    <m/>
    <m/>
    <m/>
    <n v="8.9616648200398092"/>
    <m/>
    <m/>
    <m/>
    <n v="8.1110041378392665"/>
    <m/>
    <m/>
    <m/>
    <m/>
    <m/>
    <m/>
  </r>
  <r>
    <x v="579"/>
    <n v="18.05"/>
    <n v="17.87"/>
    <n v="99146.37"/>
    <n v="96605.05"/>
    <n v="98797.04"/>
    <n v="96261.34"/>
    <n v="1.3767373306250441E-4"/>
    <n v="65153.10180188447"/>
    <m/>
    <m/>
    <n v="35869700860.636894"/>
    <m/>
    <m/>
    <n v="35264764.779041007"/>
    <m/>
    <m/>
    <n v="12.632208285982463"/>
    <m/>
    <m/>
    <n v="179.21650160300433"/>
    <m/>
    <m/>
    <n v="29.309934020951768"/>
    <m/>
    <m/>
    <m/>
    <n v="59827.149122776813"/>
    <m/>
    <m/>
    <n v="586"/>
    <n v="1.0100727476217124"/>
    <n v="90579.66"/>
    <n v="516.11405699958925"/>
    <m/>
    <m/>
    <n v="1953.3514178371863"/>
    <n v="1.5659389107370727"/>
    <m/>
    <m/>
    <n v="6967098802.2118549"/>
    <m/>
    <m/>
    <m/>
    <n v="8.6842907936324263"/>
    <m/>
    <m/>
    <m/>
    <n v="7.8611165895382547"/>
    <m/>
    <m/>
    <m/>
    <m/>
    <m/>
    <m/>
  </r>
  <r>
    <x v="580"/>
    <n v="18.64"/>
    <n v="18.079999999999998"/>
    <n v="98356.41"/>
    <n v="95795.44"/>
    <n v="98467.26"/>
    <n v="95900.27"/>
    <n v="1.3879906425406929E-4"/>
    <n v="64629.259134407796"/>
    <m/>
    <m/>
    <n v="35278383992.178169"/>
    <m/>
    <m/>
    <n v="34820452.303331941"/>
    <m/>
    <m/>
    <n v="12.684150682841437"/>
    <m/>
    <m/>
    <n v="178.6052193876985"/>
    <m/>
    <m/>
    <n v="29.428860540163186"/>
    <m/>
    <m/>
    <m/>
    <n v="59320.640905776723"/>
    <m/>
    <m/>
    <n v="587"/>
    <n v="1.0309734513274338"/>
    <n v="89895.91"/>
    <n v="512.0981403010386"/>
    <m/>
    <m/>
    <n v="1968.0964945127464"/>
    <n v="1.5773109173903248"/>
    <m/>
    <m/>
    <n v="6849629101.9440651"/>
    <m/>
    <m/>
    <m/>
    <n v="8.7558469818076006"/>
    <m/>
    <m/>
    <m/>
    <n v="7.9293922912140937"/>
    <m/>
    <m/>
    <m/>
    <m/>
    <m/>
    <m/>
  </r>
  <r>
    <x v="581"/>
    <n v="17.739999999999998"/>
    <n v="17.350000000000001"/>
    <n v="97098.8"/>
    <n v="94557.28"/>
    <n v="96874.47"/>
    <n v="94335.69"/>
    <n v="1.3879906425406929E-4"/>
    <n v="63801.337296309568"/>
    <m/>
    <m/>
    <n v="34369651343.338425"/>
    <m/>
    <m/>
    <n v="34145041.215836883"/>
    <m/>
    <m/>
    <n v="12.765789998406328"/>
    <m/>
    <m/>
    <n v="175.71184651690879"/>
    <m/>
    <m/>
    <n v="29.91202741844549"/>
    <m/>
    <m/>
    <m/>
    <n v="58552.234755679106"/>
    <m/>
    <m/>
    <n v="588"/>
    <n v="1.0224783861671467"/>
    <n v="88649.63"/>
    <n v="504.95919046659372"/>
    <m/>
    <m/>
    <n v="1995.3813765410985"/>
    <n v="1.5990265152466407"/>
    <m/>
    <m/>
    <n v="6672340770.1827202"/>
    <m/>
    <m/>
    <m/>
    <n v="8.8686035864981143"/>
    <m/>
    <m/>
    <m/>
    <n v="8.0326977604381256"/>
    <m/>
    <m/>
    <m/>
    <m/>
    <m/>
    <m/>
  </r>
  <r>
    <x v="582"/>
    <n v="15.55"/>
    <n v="15.93"/>
    <n v="91937.55"/>
    <n v="89518"/>
    <n v="91686.42"/>
    <n v="89270.51"/>
    <n v="1.3879906425406929E-4"/>
    <n v="60408.528325238476"/>
    <m/>
    <m/>
    <n v="30709173335.92522"/>
    <m/>
    <m/>
    <n v="31415181.391252808"/>
    <m/>
    <m/>
    <n v="13.105615131978517"/>
    <m/>
    <m/>
    <n v="166.2976564417157"/>
    <m/>
    <m/>
    <n v="31.521307225999596"/>
    <m/>
    <m/>
    <m/>
    <n v="55430.191822223453"/>
    <m/>
    <m/>
    <n v="589"/>
    <n v="0.9761456371625864"/>
    <n v="83269.95"/>
    <n v="474.27883622220958"/>
    <m/>
    <m/>
    <n v="2116.4705822574747"/>
    <n v="1.6959022506477754"/>
    <m/>
    <m/>
    <n v="5960956287.3930349"/>
    <m/>
    <m/>
    <m/>
    <n v="9.3408066522024669"/>
    <m/>
    <m/>
    <m/>
    <n v="8.4616490409705278"/>
    <m/>
    <m/>
    <m/>
    <m/>
    <m/>
    <m/>
  </r>
  <r>
    <x v="583"/>
    <n v="16.21"/>
    <n v="16.489999999999998"/>
    <n v="94957.36"/>
    <n v="92445.91"/>
    <n v="92871.15"/>
    <n v="90411.63"/>
    <n v="1.3879906425406929E-4"/>
    <n v="62391.204697378518"/>
    <m/>
    <m/>
    <n v="32721076116.196648"/>
    <m/>
    <m/>
    <n v="32956133.446432177"/>
    <m/>
    <m/>
    <n v="12.890953650711289"/>
    <m/>
    <m/>
    <n v="168.44237140149062"/>
    <m/>
    <m/>
    <n v="31.121547406403966"/>
    <m/>
    <m/>
    <m/>
    <n v="57241.528109069201"/>
    <m/>
    <m/>
    <n v="590"/>
    <n v="0.98302001212856294"/>
    <n v="85280.58"/>
    <n v="485.69281069548288"/>
    <m/>
    <m/>
    <n v="2065.366441486352"/>
    <n v="1.6547962409457799"/>
    <m/>
    <m/>
    <n v="6350678228.5617332"/>
    <m/>
    <m/>
    <m/>
    <n v="9.0348713952310824"/>
    <m/>
    <m/>
    <m/>
    <n v="8.1857229797746456"/>
    <m/>
    <m/>
    <m/>
    <m/>
    <m/>
    <m/>
  </r>
  <r>
    <x v="584"/>
    <n v="17.399999999999999"/>
    <n v="17.07"/>
    <n v="97155.28"/>
    <n v="94572.87"/>
    <n v="94339.12"/>
    <n v="91828.18"/>
    <n v="1.3879906425406929E-4"/>
    <n v="63833.779263254255"/>
    <m/>
    <m/>
    <n v="34229947430.022614"/>
    <m/>
    <m/>
    <n v="34093169.618305564"/>
    <m/>
    <m/>
    <n v="12.742326936603289"/>
    <m/>
    <m/>
    <n v="171.10068753044081"/>
    <m/>
    <m/>
    <n v="30.637060612246682"/>
    <m/>
    <m/>
    <m/>
    <n v="58556.83464812133"/>
    <m/>
    <m/>
    <n v="591"/>
    <n v="1.0193321616871704"/>
    <n v="86744.81"/>
    <n v="493.99336725326134"/>
    <m/>
    <m/>
    <n v="2029.9050092984196"/>
    <n v="1.6262299459783225"/>
    <m/>
    <m/>
    <n v="6642682304.0364361"/>
    <m/>
    <m/>
    <m/>
    <n v="8.826589422796447"/>
    <m/>
    <m/>
    <m/>
    <n v="7.9982032448718261"/>
    <m/>
    <m/>
    <m/>
    <m/>
    <m/>
    <m/>
  </r>
  <r>
    <x v="585"/>
    <n v="14.98"/>
    <n v="15.64"/>
    <n v="90088.960000000006"/>
    <n v="87654.99"/>
    <n v="91945.22"/>
    <n v="89459.75"/>
    <n v="1.390804152545666E-4"/>
    <n v="59186.676503174844"/>
    <m/>
    <m/>
    <n v="29230427393.691212"/>
    <m/>
    <m/>
    <n v="30351491.271354474"/>
    <m/>
    <m/>
    <n v="13.207337782096788"/>
    <m/>
    <m/>
    <n v="166.74672804498374"/>
    <m/>
    <m/>
    <n v="31.436877467383177"/>
    <m/>
    <m/>
    <m/>
    <n v="54268.796121886509"/>
    <m/>
    <m/>
    <n v="592"/>
    <n v="0.9578005115089514"/>
    <n v="83934.37"/>
    <n v="477.8765467584542"/>
    <m/>
    <m/>
    <n v="2095.6717823691388"/>
    <n v="1.6784406629592326"/>
    <m/>
    <m/>
    <n v="5670302221.6401415"/>
    <m/>
    <m/>
    <m/>
    <n v="9.4709192743698676"/>
    <m/>
    <m/>
    <m/>
    <n v="8.5858831270383771"/>
    <m/>
    <m/>
    <m/>
    <m/>
    <m/>
    <m/>
  </r>
  <r>
    <x v="586"/>
    <n v="14.85"/>
    <n v="14.96"/>
    <n v="87611.94"/>
    <n v="85232.71"/>
    <n v="90995.21"/>
    <n v="88522.98"/>
    <n v="1.390804152545666E-4"/>
    <n v="57557.919534457498"/>
    <m/>
    <m/>
    <n v="27617497803.005932"/>
    <m/>
    <m/>
    <n v="29093101.199146468"/>
    <m/>
    <m/>
    <n v="13.389476723824483"/>
    <m/>
    <m/>
    <n v="165.01981897200994"/>
    <m/>
    <m/>
    <n v="31.769309126955218"/>
    <m/>
    <m/>
    <m/>
    <n v="52767.600569589449"/>
    <m/>
    <m/>
    <n v="593"/>
    <n v="0.99264705882352933"/>
    <n v="82281.66"/>
    <n v="468.43033805389882"/>
    <m/>
    <m/>
    <n v="2136.9366147785472"/>
    <n v="1.711327764708279"/>
    <m/>
    <m/>
    <n v="5356732590.6904001"/>
    <m/>
    <m/>
    <m/>
    <n v="9.7321877342427126"/>
    <m/>
    <m/>
    <m/>
    <n v="8.8240483683447923"/>
    <m/>
    <m/>
    <m/>
    <m/>
    <m/>
    <m/>
  </r>
  <r>
    <x v="587"/>
    <n v="14.62"/>
    <n v="14.9"/>
    <n v="87013.99"/>
    <n v="84639.15"/>
    <n v="90236.88"/>
    <n v="87772.94"/>
    <n v="1.390804152545666E-4"/>
    <n v="57163.693824400041"/>
    <m/>
    <m/>
    <n v="27235398158.800167"/>
    <m/>
    <m/>
    <n v="28788918.906579301"/>
    <m/>
    <m/>
    <n v="13.435749128560689"/>
    <m/>
    <m/>
    <n v="163.64059723214632"/>
    <m/>
    <m/>
    <n v="32.041755965495724"/>
    <m/>
    <m/>
    <m/>
    <n v="52398.619965078396"/>
    <m/>
    <m/>
    <n v="594"/>
    <n v="0.98120805369127506"/>
    <n v="81402.91"/>
    <n v="463.39141980777862"/>
    <m/>
    <m/>
    <n v="2159.7586270014003"/>
    <n v="1.7294404111683142"/>
    <m/>
    <m/>
    <n v="5281946093.2888098"/>
    <m/>
    <m/>
    <m/>
    <n v="9.7995061853617074"/>
    <m/>
    <m/>
    <m/>
    <n v="8.8864061369920595"/>
    <m/>
    <m/>
    <m/>
    <m/>
    <m/>
    <m/>
  </r>
  <r>
    <x v="588"/>
    <n v="14.94"/>
    <n v="15.25"/>
    <n v="88500.22"/>
    <n v="86073.04"/>
    <n v="91554.03"/>
    <n v="89041.919999999998"/>
    <n v="1.390804152545666E-4"/>
    <n v="58138.652451707836"/>
    <m/>
    <m/>
    <n v="28160842955.441227"/>
    <m/>
    <m/>
    <n v="29520214.711366732"/>
    <m/>
    <m/>
    <n v="13.321593438776732"/>
    <m/>
    <m/>
    <n v="166.02514221190441"/>
    <m/>
    <m/>
    <n v="31.581735265826772"/>
    <m/>
    <m/>
    <m/>
    <n v="53284.783334324362"/>
    <m/>
    <m/>
    <n v="595"/>
    <n v="0.97967213114754093"/>
    <n v="83065.25"/>
    <n v="472.81747809755524"/>
    <m/>
    <m/>
    <n v="2115.653899590433"/>
    <n v="1.693962677513188"/>
    <m/>
    <m/>
    <n v="5460727232.1409645"/>
    <m/>
    <m/>
    <m/>
    <n v="9.6330419654050985"/>
    <m/>
    <m/>
    <m/>
    <n v="8.7367515038395407"/>
    <m/>
    <m/>
    <m/>
    <m/>
    <m/>
    <m/>
  </r>
  <r>
    <x v="589"/>
    <n v="14.33"/>
    <n v="14.99"/>
    <n v="85822.71"/>
    <n v="83456.990000000005"/>
    <n v="90685.62"/>
    <n v="88184.960000000006"/>
    <n v="1.390804152545666E-4"/>
    <n v="56378.334929869154"/>
    <m/>
    <m/>
    <n v="26451519855.728912"/>
    <m/>
    <m/>
    <n v="28174116.205999933"/>
    <m/>
    <m/>
    <n v="13.523685521678194"/>
    <m/>
    <m/>
    <n v="164.4463475382131"/>
    <m/>
    <m/>
    <n v="31.888940519780977"/>
    <m/>
    <m/>
    <m/>
    <n v="51663.792783936384"/>
    <m/>
    <m/>
    <n v="596"/>
    <n v="0.95597064709806534"/>
    <n v="81909.440000000002"/>
    <n v="466.20206246635649"/>
    <m/>
    <m/>
    <n v="2145.0921295805383"/>
    <n v="1.71737047946326"/>
    <m/>
    <m/>
    <n v="5128614561.0603638"/>
    <m/>
    <m/>
    <m/>
    <n v="9.925360303282238"/>
    <m/>
    <m/>
    <m/>
    <n v="9.003209930999942"/>
    <m/>
    <m/>
    <m/>
    <m/>
    <m/>
    <m/>
  </r>
  <r>
    <x v="590"/>
    <n v="14.95"/>
    <n v="15.39"/>
    <n v="86668.72"/>
    <n v="84244.85"/>
    <n v="91687.08"/>
    <n v="89122"/>
    <n v="1.390804152545666E-4"/>
    <n v="56929.928001025823"/>
    <m/>
    <m/>
    <n v="26958531807.143536"/>
    <m/>
    <m/>
    <n v="28572252.907432988"/>
    <m/>
    <m/>
    <n v="13.458800670918608"/>
    <m/>
    <m/>
    <n v="166.25020055190106"/>
    <m/>
    <m/>
    <n v="31.559757701113409"/>
    <m/>
    <m/>
    <m/>
    <n v="52147.014474230433"/>
    <m/>
    <m/>
    <n v="597"/>
    <n v="0.97141000649772569"/>
    <n v="83264.97"/>
    <n v="473.8062963338075"/>
    <m/>
    <m/>
    <n v="2109.592720301091"/>
    <n v="1.6884692275853943"/>
    <m/>
    <m/>
    <n v="5224917747.942256"/>
    <m/>
    <m/>
    <m/>
    <n v="9.8302881331168201"/>
    <m/>
    <m/>
    <m/>
    <n v="8.9209485940690634"/>
    <m/>
    <m/>
    <m/>
    <m/>
    <m/>
    <m/>
  </r>
  <r>
    <x v="591"/>
    <n v="15.05"/>
    <n v="15.61"/>
    <n v="88780.7"/>
    <n v="86286.04"/>
    <n v="93291.87"/>
    <n v="90669.5"/>
    <n v="1.390804152545666E-4"/>
    <n v="58315.798566778794"/>
    <m/>
    <m/>
    <n v="28267555486.202003"/>
    <m/>
    <m/>
    <n v="29610395.595704537"/>
    <m/>
    <m/>
    <n v="13.295406256619035"/>
    <m/>
    <m/>
    <n v="169.1559368385403"/>
    <m/>
    <m/>
    <n v="31.014925288604562"/>
    <m/>
    <m/>
    <m/>
    <n v="53408.961348078752"/>
    <m/>
    <m/>
    <n v="598"/>
    <n v="0.96412556053811671"/>
    <n v="84629.66"/>
    <n v="481.53424927347362"/>
    <m/>
    <m/>
    <n v="2075.0170747508951"/>
    <n v="1.6606382461417037"/>
    <m/>
    <m/>
    <n v="5477924877.9139614"/>
    <m/>
    <m/>
    <m/>
    <n v="9.5916608140468593"/>
    <m/>
    <m/>
    <m/>
    <n v="8.705689359682669"/>
    <m/>
    <m/>
    <m/>
    <m/>
    <m/>
    <m/>
  </r>
  <r>
    <x v="592"/>
    <n v="14.34"/>
    <n v="15.09"/>
    <n v="87034.73"/>
    <n v="84577.13"/>
    <n v="92275.64"/>
    <n v="89669.23"/>
    <n v="1.390804152545666E-4"/>
    <n v="57167.560339489864"/>
    <m/>
    <m/>
    <n v="27150416304.199505"/>
    <m/>
    <m/>
    <n v="28730461.558529515"/>
    <m/>
    <m/>
    <n v="13.426715699445003"/>
    <m/>
    <m/>
    <n v="167.30923851389022"/>
    <m/>
    <m/>
    <n v="31.360284712285683"/>
    <m/>
    <m/>
    <m/>
    <n v="52349.681604618047"/>
    <m/>
    <m/>
    <n v="599"/>
    <n v="0.95029821073558651"/>
    <n v="83508.02"/>
    <n v="475.11512961444686"/>
    <m/>
    <m/>
    <n v="2102.5183331953172"/>
    <n v="1.6824880250922858"/>
    <m/>
    <m/>
    <n v="5260765085.1980534"/>
    <m/>
    <m/>
    <m/>
    <n v="9.7811697388702452"/>
    <m/>
    <m/>
    <m/>
    <n v="8.8790134510840026"/>
    <m/>
    <m/>
    <m/>
    <m/>
    <m/>
    <m/>
  </r>
  <r>
    <x v="593"/>
    <n v="14.46"/>
    <n v="15.08"/>
    <n v="86235.82"/>
    <n v="83789.009999999995"/>
    <n v="91946.1"/>
    <n v="89336.53"/>
    <n v="1.390804152545666E-4"/>
    <n v="56641.42618657498"/>
    <m/>
    <m/>
    <n v="26646922934.192959"/>
    <m/>
    <m/>
    <n v="28328608.810015965"/>
    <m/>
    <m/>
    <n v="13.488922082507978"/>
    <m/>
    <m/>
    <n v="166.70766924466889"/>
    <m/>
    <m/>
    <n v="31.479854445918477"/>
    <m/>
    <m/>
    <m/>
    <n v="51860.376598590316"/>
    <m/>
    <m/>
    <n v="600"/>
    <n v="0.95888594164456242"/>
    <n v="83104.03"/>
    <n v="472.77972809173605"/>
    <m/>
    <m/>
    <n v="2112.6897680039451"/>
    <n v="1.6904672007044366"/>
    <m/>
    <m/>
    <n v="5162547720.7219772"/>
    <m/>
    <m/>
    <m/>
    <n v="9.8718543765228457"/>
    <m/>
    <m/>
    <m/>
    <n v="8.962666221688302"/>
    <m/>
    <m/>
    <m/>
    <m/>
    <m/>
    <m/>
  </r>
  <r>
    <x v="594"/>
    <n v="14.34"/>
    <n v="15.14"/>
    <n v="87521.9"/>
    <n v="85026.94"/>
    <n v="92808.91"/>
    <n v="90162.42"/>
    <n v="1.390804152545666E-4"/>
    <n v="57484.747757230238"/>
    <m/>
    <m/>
    <n v="27436881430.012856"/>
    <m/>
    <m/>
    <n v="28956137.251316749"/>
    <m/>
    <m/>
    <n v="13.388928418377654"/>
    <m/>
    <m/>
    <n v="168.26792881720101"/>
    <m/>
    <m/>
    <n v="31.192016626964811"/>
    <m/>
    <m/>
    <m/>
    <n v="52625.067177158868"/>
    <m/>
    <m/>
    <n v="601"/>
    <n v="0.94715984147952437"/>
    <n v="84174.95"/>
    <n v="478.83481219666731"/>
    <m/>
    <m/>
    <n v="2085.4645934083114"/>
    <n v="1.6685248147980434"/>
    <m/>
    <m/>
    <n v="5314915409.9042578"/>
    <m/>
    <m/>
    <m/>
    <n v="9.7255509360536081"/>
    <m/>
    <m/>
    <m/>
    <n v="8.8311499735566859"/>
    <m/>
    <m/>
    <m/>
    <m/>
    <m/>
    <m/>
  </r>
  <r>
    <x v="595"/>
    <n v="15.23"/>
    <n v="15.55"/>
    <n v="88274.31"/>
    <n v="85722.42"/>
    <n v="93359.17"/>
    <n v="90659.36"/>
    <n v="1.3950245540850226E-4"/>
    <n v="57974.69267777093"/>
    <m/>
    <m/>
    <n v="27893612119.053394"/>
    <m/>
    <m/>
    <n v="29310565.236827582"/>
    <m/>
    <m/>
    <n v="13.333129745363449"/>
    <m/>
    <m/>
    <n v="169.25320047391568"/>
    <m/>
    <m/>
    <n v="31.029639590932888"/>
    <m/>
    <m/>
    <m/>
    <n v="53050.936609343385"/>
    <m/>
    <m/>
    <n v="602"/>
    <n v="0.97942122186495173"/>
    <n v="84683.67"/>
    <n v="481.6158653286198"/>
    <m/>
    <m/>
    <n v="2072.8608728482318"/>
    <n v="1.6579693242054252"/>
    <m/>
    <m/>
    <n v="5401316291.4812536"/>
    <m/>
    <m/>
    <m/>
    <n v="9.6446528123427377"/>
    <m/>
    <m/>
    <m/>
    <n v="8.761598334641759"/>
    <m/>
    <m/>
    <m/>
    <m/>
    <m/>
    <m/>
  </r>
  <r>
    <x v="596"/>
    <n v="15.23"/>
    <n v="15.73"/>
    <n v="88000.69"/>
    <n v="85444.75"/>
    <n v="93864.62"/>
    <n v="91137.55"/>
    <n v="1.3950245540850226E-4"/>
    <n v="57793.581822514716"/>
    <m/>
    <m/>
    <n v="27715520728.16169"/>
    <m/>
    <m/>
    <n v="29167872.425860025"/>
    <m/>
    <m/>
    <n v="13.354376333166918"/>
    <m/>
    <m/>
    <n v="170.16539422288116"/>
    <m/>
    <m/>
    <n v="30.869135551316788"/>
    <m/>
    <m/>
    <m/>
    <n v="52877.574112667091"/>
    <m/>
    <m/>
    <n v="603"/>
    <n v="0.96821360457724093"/>
    <n v="85315.3"/>
    <n v="485.17020696336562"/>
    <m/>
    <m/>
    <n v="2057.4000276449342"/>
    <n v="1.6454470360075935"/>
    <m/>
    <m/>
    <n v="5366143826.1880264"/>
    <m/>
    <m/>
    <m/>
    <n v="9.6754428815838178"/>
    <m/>
    <m/>
    <m/>
    <n v="8.790879807933873"/>
    <m/>
    <m/>
    <m/>
    <m/>
    <m/>
    <m/>
  </r>
  <r>
    <x v="597"/>
    <n v="15.2"/>
    <n v="15.91"/>
    <n v="87085.29"/>
    <n v="84544.02"/>
    <n v="94462.53"/>
    <n v="91705.37"/>
    <n v="1.3950245540850226E-4"/>
    <n v="57191.007381849617"/>
    <m/>
    <m/>
    <n v="27133743602.166325"/>
    <m/>
    <m/>
    <n v="28706380.211163815"/>
    <m/>
    <m/>
    <n v="13.424415607699203"/>
    <m/>
    <m/>
    <n v="171.24515828419507"/>
    <m/>
    <m/>
    <n v="30.679954506459481"/>
    <m/>
    <m/>
    <m/>
    <n v="52318.651296964446"/>
    <m/>
    <m/>
    <n v="604"/>
    <n v="0.95537397862979256"/>
    <n v="85306.74"/>
    <n v="485.08364868756451"/>
    <m/>
    <m/>
    <n v="2057.6064542089462"/>
    <n v="1.6454561347895027"/>
    <m/>
    <m/>
    <n v="5252830617.1831493"/>
    <m/>
    <m/>
    <m/>
    <n v="9.7769827795059694"/>
    <m/>
    <m/>
    <m/>
    <n v="8.8844610324874331"/>
    <m/>
    <m/>
    <m/>
    <m/>
    <m/>
    <m/>
  </r>
  <r>
    <x v="598"/>
    <n v="14.46"/>
    <n v="15.43"/>
    <n v="87656.26"/>
    <n v="85086.54"/>
    <n v="94308.36"/>
    <n v="91542.91"/>
    <n v="1.3950245540850226E-4"/>
    <n v="57564.573469042152"/>
    <m/>
    <m/>
    <n v="27484570192.114937"/>
    <m/>
    <m/>
    <n v="28982416.079008367"/>
    <m/>
    <m/>
    <n v="13.38099500741275"/>
    <m/>
    <m/>
    <n v="170.96150447017422"/>
    <m/>
    <m/>
    <n v="30.737456125785638"/>
    <m/>
    <m/>
    <m/>
    <n v="52652.866000750226"/>
    <m/>
    <m/>
    <n v="605"/>
    <n v="0.93713545042125734"/>
    <n v="85457.73"/>
    <n v="485.90428665148062"/>
    <m/>
    <m/>
    <n v="2053.9645614520432"/>
    <n v="1.6423880297972211"/>
    <m/>
    <m/>
    <n v="5320066287.5389614"/>
    <m/>
    <m/>
    <m/>
    <n v="9.7137913184000162"/>
    <m/>
    <m/>
    <m/>
    <n v="8.8283542946249547"/>
    <m/>
    <m/>
    <m/>
    <m/>
    <m/>
    <m/>
  </r>
  <r>
    <x v="599"/>
    <n v="14.3"/>
    <n v="15.43"/>
    <n v="88069.58"/>
    <n v="85475.87"/>
    <n v="94401.34"/>
    <n v="91620.4"/>
    <n v="1.3950245540850226E-4"/>
    <n v="57834.593801429553"/>
    <m/>
    <m/>
    <n v="27738707606.593521"/>
    <m/>
    <m/>
    <n v="29181058.274038013"/>
    <m/>
    <m/>
    <n v="13.350033860134406"/>
    <m/>
    <m/>
    <n v="171.1258851730461"/>
    <m/>
    <m/>
    <n v="30.714585647993012"/>
    <m/>
    <m/>
    <m/>
    <n v="52892.267819849905"/>
    <m/>
    <m/>
    <n v="606"/>
    <n v="0.92676604018146469"/>
    <n v="85567.74"/>
    <n v="486.49180342915366"/>
    <m/>
    <m/>
    <n v="2051.3204865227726"/>
    <n v="1.6401182896430242"/>
    <m/>
    <m/>
    <n v="5368571362.4061508"/>
    <m/>
    <m/>
    <m/>
    <n v="9.6688936253788285"/>
    <m/>
    <m/>
    <m/>
    <n v="8.7888593514959279"/>
    <m/>
    <m/>
    <m/>
    <m/>
    <m/>
    <m/>
  </r>
  <r>
    <x v="600"/>
    <n v="14.26"/>
    <n v="15.44"/>
    <n v="84753.19"/>
    <n v="82221.38"/>
    <n v="93786.84"/>
    <n v="90985.65"/>
    <n v="1.3922109348540879E-4"/>
    <n v="55652.675594909051"/>
    <m/>
    <m/>
    <n v="25633635983.26981"/>
    <m/>
    <m/>
    <n v="27513665.499651466"/>
    <m/>
    <m/>
    <n v="13.603122619958409"/>
    <m/>
    <m/>
    <n v="169.99951504739667"/>
    <m/>
    <m/>
    <n v="30.936864126173418"/>
    <m/>
    <m/>
    <m/>
    <n v="50874.006294205399"/>
    <m/>
    <m/>
    <n v="607"/>
    <n v="0.92357512953367882"/>
    <n v="84963.22"/>
    <n v="482.94168517310084"/>
    <m/>
    <m/>
    <n v="2065.8126801989492"/>
    <n v="1.6512357437427656"/>
    <m/>
    <m/>
    <n v="4959253730.286747"/>
    <m/>
    <m/>
    <m/>
    <n v="10.03563395604807"/>
    <m/>
    <m/>
    <m/>
    <n v="9.1263009901454133"/>
    <m/>
    <m/>
    <m/>
    <m/>
    <m/>
    <m/>
  </r>
  <r>
    <x v="601"/>
    <n v="13.42"/>
    <n v="14.82"/>
    <n v="83970.37"/>
    <n v="81450.490000000005"/>
    <n v="92954.22"/>
    <n v="90165.23"/>
    <n v="1.3922109348540879E-4"/>
    <n v="55137.297044810199"/>
    <m/>
    <m/>
    <n v="25155329823.558773"/>
    <m/>
    <m/>
    <n v="27126462.052573062"/>
    <m/>
    <m/>
    <n v="13.666536884370423"/>
    <m/>
    <m/>
    <n v="168.48618642408798"/>
    <m/>
    <m/>
    <n v="31.219013987126708"/>
    <m/>
    <m/>
    <m/>
    <n v="50395.572760160758"/>
    <m/>
    <m/>
    <n v="608"/>
    <n v="0.90553306342780027"/>
    <n v="83224.06"/>
    <n v="473.01914257931691"/>
    <m/>
    <m/>
    <n v="2108.0989633800104"/>
    <n v="1.68487608596644"/>
    <m/>
    <m/>
    <n v="4866095948.2640009"/>
    <m/>
    <m/>
    <m/>
    <n v="10.129254109190073"/>
    <m/>
    <m/>
    <m/>
    <n v="9.2128090014828636"/>
    <m/>
    <m/>
    <m/>
    <m/>
    <m/>
    <m/>
  </r>
  <r>
    <x v="602"/>
    <n v="12.41"/>
    <n v="14.05"/>
    <n v="79820.100000000006"/>
    <n v="77413.429999999993"/>
    <n v="92363.19"/>
    <n v="89579.38"/>
    <n v="1.3922109348540879E-4"/>
    <n v="52410.835515162842"/>
    <m/>
    <m/>
    <n v="22663833247.216816"/>
    <m/>
    <m/>
    <n v="25109453.391016759"/>
    <m/>
    <m/>
    <n v="14.004860501586366"/>
    <m/>
    <m/>
    <n v="167.41082001427836"/>
    <m/>
    <m/>
    <n v="31.425072428832753"/>
    <m/>
    <m/>
    <m/>
    <n v="47896.359066335688"/>
    <m/>
    <m/>
    <n v="609"/>
    <n v="0.88327402135231314"/>
    <n v="82468.86"/>
    <n v="468.69022625415039"/>
    <m/>
    <m/>
    <n v="2127.2284835829973"/>
    <n v="1.7000039889179388"/>
    <m/>
    <m/>
    <n v="4383576138.6069736"/>
    <m/>
    <m/>
    <m/>
    <n v="10.630811261702814"/>
    <m/>
    <m/>
    <m/>
    <n v="9.6704266393039138"/>
    <m/>
    <m/>
    <m/>
    <m/>
    <m/>
    <m/>
  </r>
  <r>
    <x v="603"/>
    <n v="12.24"/>
    <n v="13.6"/>
    <n v="79238.33"/>
    <n v="76838.42"/>
    <n v="93985.82"/>
    <n v="91140.64"/>
    <n v="1.3922109348540879E-4"/>
    <n v="52027.569703433866"/>
    <m/>
    <m/>
    <n v="22329248370.53754"/>
    <m/>
    <m/>
    <n v="24829454.019040264"/>
    <m/>
    <m/>
    <n v="14.056507155731774"/>
    <m/>
    <m/>
    <n v="170.34772769352679"/>
    <m/>
    <m/>
    <n v="30.880528253379282"/>
    <m/>
    <m/>
    <m/>
    <n v="47539.227797107909"/>
    <m/>
    <m/>
    <n v="610"/>
    <n v="0.9"/>
    <n v="83251.520000000004"/>
    <n v="473.10132627266165"/>
    <m/>
    <m/>
    <n v="2107.0402980671424"/>
    <n v="1.6837107002762166"/>
    <m/>
    <m/>
    <n v="4318310125.9678955"/>
    <m/>
    <m/>
    <m/>
    <n v="10.709275787569593"/>
    <m/>
    <m/>
    <m/>
    <n v="9.7432524475581417"/>
    <m/>
    <m/>
    <m/>
    <m/>
    <m/>
    <m/>
  </r>
  <r>
    <x v="604"/>
    <n v="11.64"/>
    <n v="13.16"/>
    <n v="78050.460000000006"/>
    <n v="75675.83"/>
    <n v="94176.56"/>
    <n v="91312.92"/>
    <n v="1.3922109348540879E-4"/>
    <n v="51246.36942574766"/>
    <m/>
    <m/>
    <n v="21655586727.953472"/>
    <m/>
    <m/>
    <n v="24265704.898105487"/>
    <m/>
    <m/>
    <n v="14.162478270075043"/>
    <m/>
    <m/>
    <n v="170.68927864110339"/>
    <m/>
    <m/>
    <n v="30.82530695541773"/>
    <m/>
    <m/>
    <m/>
    <n v="46818.597120431368"/>
    <m/>
    <m/>
    <n v="611"/>
    <n v="0.88449848024316113"/>
    <n v="83762.429999999993"/>
    <n v="475.96755560271998"/>
    <m/>
    <m/>
    <n v="2094.1095076300976"/>
    <n v="1.6732192332487423"/>
    <m/>
    <m/>
    <n v="4187494167.1023784"/>
    <m/>
    <m/>
    <m/>
    <n v="10.870804238512234"/>
    <m/>
    <m/>
    <m/>
    <n v="9.8916821604722074"/>
    <m/>
    <m/>
    <m/>
    <m/>
    <m/>
    <m/>
  </r>
  <r>
    <x v="605"/>
    <n v="12.22"/>
    <n v="13.66"/>
    <n v="77711.039999999994"/>
    <n v="75315.12"/>
    <n v="93974.48"/>
    <n v="91078.84"/>
    <n v="1.390804152545666E-4"/>
    <n v="51019.780735191627"/>
    <m/>
    <m/>
    <n v="21455184535.840492"/>
    <m/>
    <m/>
    <n v="24091517.561403386"/>
    <m/>
    <m/>
    <n v="14.195122660622241"/>
    <m/>
    <m/>
    <n v="170.3105620080911"/>
    <m/>
    <m/>
    <n v="30.913793819642336"/>
    <m/>
    <m/>
    <m/>
    <n v="46591.414427642405"/>
    <m/>
    <m/>
    <n v="612"/>
    <n v="0.89458272327964861"/>
    <n v="83343"/>
    <n v="473.4732801671741"/>
    <m/>
    <m/>
    <n v="2104.5955017778947"/>
    <n v="1.6811194980419584"/>
    <m/>
    <m/>
    <n v="4147155368.6167178"/>
    <m/>
    <m/>
    <m/>
    <n v="10.921093989784499"/>
    <m/>
    <m/>
    <m/>
    <n v="9.9418796092513215"/>
    <m/>
    <m/>
    <m/>
    <m/>
    <m/>
    <m/>
  </r>
  <r>
    <x v="606"/>
    <n v="12.19"/>
    <n v="13.67"/>
    <n v="77036.52"/>
    <n v="74650.92"/>
    <n v="93722.68"/>
    <n v="90822.13"/>
    <n v="1.390804152545666E-4"/>
    <n v="50575.703557488574"/>
    <m/>
    <m/>
    <n v="21078738874.153126"/>
    <m/>
    <m/>
    <n v="23772596.902771618"/>
    <m/>
    <m/>
    <n v="14.25734458173298"/>
    <m/>
    <m/>
    <n v="169.8500815776016"/>
    <m/>
    <m/>
    <n v="31.004090815492258"/>
    <m/>
    <m/>
    <m/>
    <n v="46179.198764136803"/>
    <m/>
    <m/>
    <n v="613"/>
    <n v="0.89173372348207747"/>
    <n v="82787.63"/>
    <n v="470.28148841099858"/>
    <m/>
    <m/>
    <n v="2118.6198254022229"/>
    <n v="1.69216149574382"/>
    <m/>
    <m/>
    <n v="4073870999.0053267"/>
    <m/>
    <m/>
    <m/>
    <n v="11.016893391900965"/>
    <m/>
    <m/>
    <m/>
    <n v="10.030580470481844"/>
    <m/>
    <m/>
    <m/>
    <m/>
    <m/>
    <m/>
  </r>
  <r>
    <x v="607"/>
    <n v="12.4"/>
    <n v="13.88"/>
    <n v="78503.839999999997"/>
    <n v="76062.42"/>
    <n v="94667.12"/>
    <n v="91724.71"/>
    <n v="1.390804152545666E-4"/>
    <n v="51537.765825738403"/>
    <m/>
    <m/>
    <n v="21877906286.196793"/>
    <m/>
    <m/>
    <n v="24446601.067704357"/>
    <m/>
    <m/>
    <n v="14.122188034051691"/>
    <m/>
    <m/>
    <n v="171.55747131976995"/>
    <m/>
    <m/>
    <n v="30.699109565070284"/>
    <m/>
    <m/>
    <m/>
    <n v="47051.001743774134"/>
    <m/>
    <m/>
    <n v="614"/>
    <n v="0.89337175792507206"/>
    <n v="83304.55"/>
    <n v="473.18094226841902"/>
    <m/>
    <m/>
    <n v="2105.391315778902"/>
    <n v="1.6814363551567402"/>
    <m/>
    <m/>
    <n v="4227786073.4675546"/>
    <m/>
    <m/>
    <m/>
    <n v="10.808082498340195"/>
    <m/>
    <m/>
    <m/>
    <n v="9.8419269008078025"/>
    <m/>
    <m/>
    <m/>
    <m/>
    <m/>
    <m/>
  </r>
  <r>
    <x v="608"/>
    <n v="12.4"/>
    <n v="13.91"/>
    <n v="77743.09"/>
    <n v="75314.75"/>
    <n v="93996.26"/>
    <n v="91061.94"/>
    <n v="1.390804152545666E-4"/>
    <n v="51037.089004141417"/>
    <m/>
    <m/>
    <n v="21449813629.101711"/>
    <m/>
    <m/>
    <n v="24085916.344033539"/>
    <m/>
    <m/>
    <n v="14.191227028124004"/>
    <m/>
    <m/>
    <n v="170.33757312608714"/>
    <m/>
    <m/>
    <n v="30.924087213267129"/>
    <m/>
    <m/>
    <m/>
    <n v="46587.164770898373"/>
    <m/>
    <m/>
    <n v="615"/>
    <n v="0.89144500359453627"/>
    <n v="82678.55"/>
    <n v="469.58850950613902"/>
    <m/>
    <m/>
    <n v="2121.2124799731455"/>
    <n v="1.6939110805825157"/>
    <m/>
    <m/>
    <n v="4144530751.8032389"/>
    <m/>
    <m/>
    <m/>
    <n v="10.913814259166195"/>
    <m/>
    <m/>
    <m/>
    <n v="9.9396846697543744"/>
    <m/>
    <m/>
    <m/>
    <m/>
    <m/>
    <m/>
  </r>
  <r>
    <x v="609"/>
    <n v="12.31"/>
    <n v="13.79"/>
    <n v="76155.199999999997"/>
    <n v="73765.990000000005"/>
    <n v="93596.14"/>
    <n v="90661.65"/>
    <n v="1.390804152545666E-4"/>
    <n v="49993.445693638132"/>
    <m/>
    <m/>
    <n v="20569563610.25494"/>
    <m/>
    <m/>
    <n v="23342744.337233316"/>
    <m/>
    <m/>
    <n v="14.336766886537598"/>
    <m/>
    <m/>
    <n v="169.60835033144159"/>
    <m/>
    <m/>
    <n v="31.063194335635369"/>
    <m/>
    <m/>
    <m/>
    <n v="45627.841438880576"/>
    <m/>
    <m/>
    <n v="616"/>
    <n v="0.89267585206671507"/>
    <n v="82425.62"/>
    <n v="468.11539125830029"/>
    <m/>
    <m/>
    <n v="2127.7016875434238"/>
    <n v="1.6989320241348909"/>
    <m/>
    <m/>
    <n v="3973941947.9580965"/>
    <m/>
    <m/>
    <m/>
    <n v="11.137725353936645"/>
    <m/>
    <m/>
    <m/>
    <n v="10.145118344238488"/>
    <m/>
    <m/>
    <m/>
    <m/>
    <m/>
    <m/>
  </r>
  <r>
    <x v="610"/>
    <n v="12.18"/>
    <n v="13.57"/>
    <n v="75090.960000000006"/>
    <n v="72704.350000000006"/>
    <n v="93529.05"/>
    <n v="90558.83"/>
    <n v="1.3865839148441417E-4"/>
    <n v="49291.200414204352"/>
    <m/>
    <m/>
    <n v="19983090749.828747"/>
    <m/>
    <m/>
    <n v="22838164.232390068"/>
    <m/>
    <m/>
    <n v="14.438806776237026"/>
    <m/>
    <m/>
    <n v="169.4743767747801"/>
    <m/>
    <m/>
    <n v="31.107909807237469"/>
    <m/>
    <m/>
    <m/>
    <n v="44967.284662564438"/>
    <m/>
    <m/>
    <n v="617"/>
    <n v="0.89756816507000736"/>
    <n v="82052.92"/>
    <n v="465.8895861051621"/>
    <m/>
    <m/>
    <n v="2137.3224149209968"/>
    <n v="1.706128717184443"/>
    <m/>
    <m/>
    <n v="3859165844.6244516"/>
    <m/>
    <m/>
    <m/>
    <n v="11.29644092403692"/>
    <m/>
    <m/>
    <m/>
    <n v="10.294279182080361"/>
    <m/>
    <m/>
    <m/>
    <m/>
    <m/>
    <m/>
  </r>
  <r>
    <x v="611"/>
    <n v="12.28"/>
    <n v="13.6"/>
    <n v="75995.960000000006"/>
    <n v="73570.509999999995"/>
    <n v="93067.82"/>
    <n v="90099.69"/>
    <n v="1.3865839148441417E-4"/>
    <n v="49884.04404290083"/>
    <m/>
    <m/>
    <n v="20461138027.783882"/>
    <m/>
    <m/>
    <n v="23246063.484636128"/>
    <m/>
    <m/>
    <n v="14.352425173052751"/>
    <m/>
    <m/>
    <n v="168.63451729553415"/>
    <m/>
    <m/>
    <n v="31.268808064310353"/>
    <m/>
    <m/>
    <m/>
    <n v="45501.691393187008"/>
    <m/>
    <m/>
    <n v="618"/>
    <n v="0.90294117647058825"/>
    <n v="81863.5"/>
    <n v="464.77778155746756"/>
    <m/>
    <m/>
    <n v="2142.2564454446433"/>
    <n v="1.7099052276602864"/>
    <m/>
    <m/>
    <n v="3950984694.4051914"/>
    <m/>
    <m/>
    <m/>
    <n v="11.161341416231696"/>
    <m/>
    <m/>
    <m/>
    <n v="10.172672922346194"/>
    <m/>
    <m/>
    <m/>
    <m/>
    <m/>
    <m/>
  </r>
  <r>
    <x v="612"/>
    <n v="12.22"/>
    <n v="13.5"/>
    <n v="75507.03"/>
    <n v="73086.990000000005"/>
    <n v="92173.35"/>
    <n v="89221.26"/>
    <n v="1.3865839148441417E-4"/>
    <n v="49561.899962085285"/>
    <m/>
    <m/>
    <n v="20194075722.787766"/>
    <m/>
    <m/>
    <n v="23016676.15717043"/>
    <m/>
    <m/>
    <n v="14.399213883277209"/>
    <m/>
    <m/>
    <n v="167.00970728904048"/>
    <m/>
    <m/>
    <n v="31.576874535230377"/>
    <m/>
    <m/>
    <m/>
    <n v="45201.344892392597"/>
    <m/>
    <m/>
    <n v="619"/>
    <n v="0.9051851851851852"/>
    <n v="80911.820000000007"/>
    <n v="459.33877541527039"/>
    <m/>
    <m/>
    <n v="2167.160616583194"/>
    <n v="1.7296192531274404"/>
    <m/>
    <m/>
    <n v="3898919989.8636241"/>
    <m/>
    <m/>
    <m/>
    <n v="11.234172708421038"/>
    <m/>
    <m/>
    <m/>
    <n v="10.240570823085658"/>
    <m/>
    <m/>
    <m/>
    <m/>
    <m/>
    <m/>
  </r>
  <r>
    <x v="613"/>
    <n v="12.31"/>
    <n v="13.47"/>
    <n v="74367.31"/>
    <n v="71973.67"/>
    <n v="91379.99"/>
    <n v="88440.93"/>
    <n v="1.3865839148441417E-4"/>
    <n v="48812.611303865007"/>
    <m/>
    <m/>
    <n v="19580680514.471394"/>
    <m/>
    <m/>
    <n v="22490547.619876217"/>
    <m/>
    <m/>
    <n v="14.50850647653578"/>
    <m/>
    <m/>
    <n v="165.56817405486029"/>
    <m/>
    <m/>
    <n v="31.856284750079904"/>
    <m/>
    <m/>
    <m/>
    <n v="44511.521032222969"/>
    <m/>
    <m/>
    <n v="620"/>
    <n v="0.91388270230141055"/>
    <n v="80153.47"/>
    <n v="454.99807020079226"/>
    <m/>
    <m/>
    <n v="2187.4724357164914"/>
    <n v="1.7456646992431668"/>
    <m/>
    <m/>
    <n v="3780009614.3712296"/>
    <m/>
    <m/>
    <m/>
    <n v="11.404769485327549"/>
    <m/>
    <m/>
    <m/>
    <n v="10.397620500535753"/>
    <m/>
    <m/>
    <m/>
    <m/>
    <m/>
    <m/>
  </r>
  <r>
    <x v="614"/>
    <n v="11.96"/>
    <n v="13.3"/>
    <n v="72860.47"/>
    <n v="70505.350000000006"/>
    <n v="90832.55"/>
    <n v="87898.83"/>
    <n v="1.3865839148441417E-4"/>
    <n v="47822.397786755166"/>
    <m/>
    <m/>
    <n v="18783512873.519794"/>
    <m/>
    <m/>
    <n v="21802101.020293336"/>
    <m/>
    <m/>
    <n v="14.656117530430244"/>
    <m/>
    <m/>
    <n v="164.57227391209349"/>
    <m/>
    <m/>
    <n v="32.054807070670151"/>
    <m/>
    <m/>
    <m/>
    <n v="43602.196324511475"/>
    <m/>
    <m/>
    <n v="621"/>
    <n v="0.89924812030075185"/>
    <n v="79525.13"/>
    <n v="451.39599537692538"/>
    <m/>
    <m/>
    <n v="2204.6204946870898"/>
    <n v="1.7591825572695112"/>
    <m/>
    <m/>
    <n v="3625657037.2421398"/>
    <m/>
    <m/>
    <m/>
    <n v="11.636893818263969"/>
    <m/>
    <m/>
    <m/>
    <n v="10.610818926739773"/>
    <m/>
    <m/>
    <m/>
    <m/>
    <m/>
    <m/>
  </r>
  <r>
    <x v="615"/>
    <n v="12.63"/>
    <n v="13.57"/>
    <n v="73351.100000000006"/>
    <n v="70941.009999999995"/>
    <n v="91198.87"/>
    <n v="88204.56"/>
    <n v="1.3570468373758082E-4"/>
    <n v="48139.730112830133"/>
    <m/>
    <m/>
    <n v="19022528027.999096"/>
    <m/>
    <m/>
    <n v="22003333.261954293"/>
    <m/>
    <m/>
    <n v="14.609315612973329"/>
    <m/>
    <m/>
    <n v="165.21986441122829"/>
    <m/>
    <m/>
    <n v="31.955929372170932"/>
    <m/>
    <m/>
    <m/>
    <n v="43866.570874880221"/>
    <m/>
    <m/>
    <n v="622"/>
    <n v="0.93072955047899786"/>
    <n v="79876.91"/>
    <n v="453.25115788329543"/>
    <m/>
    <m/>
    <n v="2194.8683396435076"/>
    <n v="1.7507368018584943"/>
    <m/>
    <m/>
    <n v="3669968938.9546185"/>
    <m/>
    <m/>
    <m/>
    <n v="11.562833800374452"/>
    <m/>
    <m/>
    <m/>
    <n v="10.549542842517825"/>
    <m/>
    <m/>
    <m/>
    <m/>
    <m/>
    <m/>
  </r>
  <r>
    <x v="616"/>
    <n v="13.74"/>
    <n v="14.5"/>
    <n v="76409.679999999993"/>
    <n v="73889.47"/>
    <n v="92997.49"/>
    <n v="89932.15"/>
    <n v="1.3570468373758082E-4"/>
    <n v="50145.828517146889"/>
    <m/>
    <m/>
    <n v="20605626496.608208"/>
    <m/>
    <m/>
    <n v="23374867.455390748"/>
    <m/>
    <m/>
    <n v="14.305346081449747"/>
    <m/>
    <m/>
    <n v="168.47421502221292"/>
    <m/>
    <m/>
    <n v="31.333127778713131"/>
    <m/>
    <m/>
    <m/>
    <n v="45688.444954870494"/>
    <m/>
    <m/>
    <n v="623"/>
    <n v="0.94758620689655171"/>
    <n v="81260.639999999999"/>
    <n v="461.06695023277041"/>
    <m/>
    <m/>
    <n v="2156.8460229613161"/>
    <n v="1.7202452144515437"/>
    <m/>
    <m/>
    <n v="3974898491.8870912"/>
    <m/>
    <m/>
    <m/>
    <n v="11.081741554082669"/>
    <m/>
    <m/>
    <m/>
    <n v="10.112079443710124"/>
    <m/>
    <m/>
    <m/>
    <m/>
    <m/>
    <m/>
  </r>
  <r>
    <x v="617"/>
    <n v="13.88"/>
    <n v="14.73"/>
    <n v="77273.38"/>
    <n v="74714.649999999994"/>
    <n v="93356.97"/>
    <n v="90267.58"/>
    <n v="1.3570468373758082E-4"/>
    <n v="50711.417423014609"/>
    <m/>
    <m/>
    <n v="21067770397.169022"/>
    <m/>
    <m/>
    <n v="23766206.98561082"/>
    <m/>
    <m/>
    <n v="14.225096480871047"/>
    <m/>
    <m/>
    <n v="169.12132496305148"/>
    <m/>
    <m/>
    <n v="31.219342725796626"/>
    <m/>
    <m/>
    <m/>
    <n v="46197.353621638198"/>
    <m/>
    <m/>
    <n v="624"/>
    <n v="0.94229463679565517"/>
    <n v="81707.460000000006"/>
    <n v="463.56597528095449"/>
    <m/>
    <m/>
    <n v="2144.9863829193523"/>
    <n v="1.7106240957669168"/>
    <m/>
    <m/>
    <n v="4063542990.460721"/>
    <m/>
    <m/>
    <m/>
    <n v="10.957472932325613"/>
    <m/>
    <m/>
    <m/>
    <n v="10.000137249174699"/>
    <m/>
    <m/>
    <m/>
    <m/>
    <m/>
    <m/>
  </r>
  <r>
    <x v="618"/>
    <n v="13.16"/>
    <n v="14.29"/>
    <n v="76765.490000000005"/>
    <n v="74213.440000000002"/>
    <n v="91723.36"/>
    <n v="88675.78"/>
    <n v="1.3570468373758082E-4"/>
    <n v="50376.881205750564"/>
    <m/>
    <m/>
    <n v="20786992618.637924"/>
    <m/>
    <m/>
    <n v="23526834.296651028"/>
    <m/>
    <m/>
    <n v="14.272438267252527"/>
    <m/>
    <m/>
    <n v="166.15789829385309"/>
    <m/>
    <m/>
    <n v="31.773008319668278"/>
    <m/>
    <m/>
    <m/>
    <n v="45886.126805069347"/>
    <m/>
    <m/>
    <n v="625"/>
    <n v="0.92092372288313518"/>
    <n v="80702.45"/>
    <n v="457.8283159942518"/>
    <m/>
    <m/>
    <n v="2171.3699317984606"/>
    <n v="1.7315007923508481"/>
    <m/>
    <m/>
    <n v="4008888774.5865655"/>
    <m/>
    <m/>
    <m/>
    <n v="11.030465427647497"/>
    <m/>
    <m/>
    <m/>
    <n v="10.068215219024465"/>
    <m/>
    <m/>
    <m/>
    <m/>
    <m/>
    <m/>
  </r>
  <r>
    <x v="619"/>
    <n v="12.99"/>
    <n v="14.32"/>
    <n v="77088.679999999993"/>
    <n v="74495.67"/>
    <n v="91254.28"/>
    <n v="88186.18"/>
    <n v="1.3472029280281461E-4"/>
    <n v="50585.272129974997"/>
    <m/>
    <m/>
    <n v="20950721597.566727"/>
    <m/>
    <m/>
    <n v="23660360.704033036"/>
    <m/>
    <m/>
    <n v="14.244187307592899"/>
    <m/>
    <m/>
    <n v="165.29606248801943"/>
    <m/>
    <m/>
    <n v="31.957802889332559"/>
    <m/>
    <m/>
    <m/>
    <n v="46056.6544689164"/>
    <m/>
    <m/>
    <n v="626"/>
    <n v="0.90712290502793291"/>
    <n v="80510.61"/>
    <n v="456.63301836198411"/>
    <m/>
    <m/>
    <n v="2176.5315546205215"/>
    <n v="1.735123256119975"/>
    <m/>
    <m/>
    <n v="4038971630.5843821"/>
    <m/>
    <m/>
    <m/>
    <n v="10.986981809060119"/>
    <m/>
    <m/>
    <m/>
    <n v="10.032897007723863"/>
    <m/>
    <m/>
    <m/>
    <m/>
    <m/>
    <m/>
  </r>
  <r>
    <x v="620"/>
    <n v="11.92"/>
    <n v="13.81"/>
    <n v="73045.98"/>
    <n v="70578.91"/>
    <n v="90987.68"/>
    <n v="87916.67"/>
    <n v="1.3472029280281461E-4"/>
    <n v="47931.300390697179"/>
    <m/>
    <m/>
    <n v="18749346961.197895"/>
    <m/>
    <m/>
    <n v="21794164.987902392"/>
    <m/>
    <m/>
    <n v="14.618265251077347"/>
    <m/>
    <m/>
    <n v="164.80913018505439"/>
    <m/>
    <m/>
    <n v="32.058603567421272"/>
    <m/>
    <m/>
    <m/>
    <n v="43633.877773470194"/>
    <m/>
    <m/>
    <n v="627"/>
    <n v="0.8631426502534395"/>
    <n v="79765.72"/>
    <n v="452.37289154926805"/>
    <m/>
    <m/>
    <n v="2196.668982342424"/>
    <n v="1.7510107403064239"/>
    <m/>
    <m/>
    <n v="3614135686.6035318"/>
    <m/>
    <m/>
    <m/>
    <n v="11.564105895203856"/>
    <m/>
    <m/>
    <m/>
    <n v="10.561428899440198"/>
    <m/>
    <m/>
    <m/>
    <m/>
    <m/>
    <m/>
  </r>
  <r>
    <x v="621"/>
    <n v="11.18"/>
    <n v="13.53"/>
    <n v="71785.960000000006"/>
    <n v="69351.929999999993"/>
    <n v="91103.43"/>
    <n v="88016.67"/>
    <n v="1.3472029280281461E-4"/>
    <n v="47103.352077306779"/>
    <m/>
    <m/>
    <n v="18099070407.652199"/>
    <m/>
    <m/>
    <n v="21225640.025586486"/>
    <m/>
    <m/>
    <n v="14.744947181872734"/>
    <m/>
    <m/>
    <n v="165.01476841558608"/>
    <m/>
    <m/>
    <n v="32.025268457892032"/>
    <m/>
    <m/>
    <m/>
    <n v="42874.090645003234"/>
    <m/>
    <m/>
    <n v="628"/>
    <n v="0.82631189948263117"/>
    <n v="79759.16"/>
    <n v="452.30036865968884"/>
    <m/>
    <m/>
    <n v="2196.8496382498006"/>
    <n v="1.750988745030146"/>
    <m/>
    <m/>
    <n v="3488358149.8858919"/>
    <m/>
    <m/>
    <m/>
    <n v="11.764594282478715"/>
    <m/>
    <m/>
    <m/>
    <n v="10.746084355750714"/>
    <m/>
    <m/>
    <m/>
    <m/>
    <m/>
    <m/>
  </r>
  <r>
    <x v="622"/>
    <n v="11.55"/>
    <n v="13.86"/>
    <n v="72834.73"/>
    <n v="70355.8"/>
    <n v="91958.77"/>
    <n v="88831.18"/>
    <n v="1.3472029280281461E-4"/>
    <n v="47790.351713612581"/>
    <m/>
    <m/>
    <n v="18624705958.281387"/>
    <m/>
    <m/>
    <n v="21686294.155233312"/>
    <m/>
    <m/>
    <n v="14.637849545149734"/>
    <m/>
    <m/>
    <n v="166.55997612418747"/>
    <m/>
    <m/>
    <n v="31.732006256842762"/>
    <m/>
    <m/>
    <m/>
    <n v="43493.442392635909"/>
    <m/>
    <m/>
    <n v="629"/>
    <n v="0.83333333333333337"/>
    <n v="80634.53"/>
    <n v="457.22873595867429"/>
    <m/>
    <m/>
    <n v="2172.7388493719495"/>
    <n v="1.7316071909156425"/>
    <m/>
    <m/>
    <n v="3589225244.0869765"/>
    <m/>
    <m/>
    <m/>
    <n v="11.593761633713596"/>
    <m/>
    <m/>
    <m/>
    <n v="10.591569713911705"/>
    <m/>
    <m/>
    <m/>
    <m/>
    <m/>
    <m/>
  </r>
  <r>
    <x v="623"/>
    <n v="11.76"/>
    <n v="13.64"/>
    <n v="72568.600000000006"/>
    <n v="70089.25"/>
    <n v="92158.78"/>
    <n v="89012.42"/>
    <n v="1.3472029280281461E-4"/>
    <n v="47614.570044378546"/>
    <m/>
    <m/>
    <n v="18485237382.226543"/>
    <m/>
    <m/>
    <n v="21562846.337722957"/>
    <m/>
    <m/>
    <n v="14.665196318394717"/>
    <m/>
    <m/>
    <n v="166.91817332524167"/>
    <m/>
    <m/>
    <n v="31.670359218689313"/>
    <m/>
    <m/>
    <m/>
    <n v="43327.41668582784"/>
    <m/>
    <m/>
    <n v="630"/>
    <n v="0.86217008797653949"/>
    <n v="80361.600000000006"/>
    <n v="455.64553751642819"/>
    <m/>
    <m/>
    <n v="2180.0930884821555"/>
    <n v="1.7373035947270072"/>
    <m/>
    <m/>
    <n v="3561908929.4261193"/>
    <m/>
    <m/>
    <m/>
    <n v="11.6371437324956"/>
    <m/>
    <m/>
    <m/>
    <n v="10.632736015533977"/>
    <m/>
    <m/>
    <m/>
    <m/>
    <m/>
    <m/>
  </r>
  <r>
    <x v="624"/>
    <n v="11.78"/>
    <n v="13.62"/>
    <n v="71883.740000000005"/>
    <n v="69399.460000000006"/>
    <n v="92384.56"/>
    <n v="89194.51"/>
    <n v="1.3457967280272598E-4"/>
    <n v="47161.761499591732"/>
    <m/>
    <m/>
    <n v="18126248136.972683"/>
    <m/>
    <m/>
    <n v="21243916.004297994"/>
    <m/>
    <m/>
    <n v="14.736210083002334"/>
    <m/>
    <m/>
    <n v="167.31486673515104"/>
    <m/>
    <m/>
    <n v="31.614826514317841"/>
    <m/>
    <m/>
    <m/>
    <n v="42897.303496983724"/>
    <m/>
    <m/>
    <n v="631"/>
    <n v="0.86490455212922168"/>
    <n v="80567.350000000006"/>
    <n v="456.70512957328242"/>
    <m/>
    <m/>
    <n v="2174.5113908435424"/>
    <n v="1.7323628231800039"/>
    <m/>
    <m/>
    <n v="3491446205.8075509"/>
    <m/>
    <m/>
    <m/>
    <n v="11.750029848078736"/>
    <m/>
    <m/>
    <m/>
    <n v="10.740527623714408"/>
    <m/>
    <m/>
    <m/>
    <m/>
    <m/>
    <m/>
  </r>
  <r>
    <x v="625"/>
    <n v="11.98"/>
    <n v="13.86"/>
    <n v="71581.67"/>
    <n v="69098.490000000005"/>
    <n v="92887.21"/>
    <n v="89667.8"/>
    <n v="1.3457967280272598E-4"/>
    <n v="46962.433109162084"/>
    <m/>
    <m/>
    <n v="17970635102.98967"/>
    <m/>
    <m/>
    <n v="21105518.422905419"/>
    <m/>
    <m/>
    <n v="14.767779536528295"/>
    <m/>
    <m/>
    <n v="168.22109893247182"/>
    <m/>
    <m/>
    <n v="31.450138788470433"/>
    <m/>
    <m/>
    <m/>
    <n v="42710.038766356556"/>
    <m/>
    <m/>
    <n v="632"/>
    <n v="0.86435786435786444"/>
    <n v="80477.11"/>
    <n v="456.15797333824531"/>
    <m/>
    <m/>
    <n v="2176.946966891529"/>
    <n v="1.7341387653260367"/>
    <m/>
    <m/>
    <n v="3461046320.3359256"/>
    <m/>
    <m/>
    <m/>
    <n v="11.800437475314768"/>
    <m/>
    <m/>
    <m/>
    <n v="10.788159649806113"/>
    <m/>
    <m/>
    <m/>
    <m/>
    <m/>
    <m/>
  </r>
  <r>
    <x v="626"/>
    <n v="11.39"/>
    <n v="13.43"/>
    <n v="70196.86"/>
    <n v="67752.42"/>
    <n v="92069.63"/>
    <n v="88866.49"/>
    <n v="1.3457967280272598E-4"/>
    <n v="46052.780816650447"/>
    <m/>
    <m/>
    <n v="17272026354.580353"/>
    <m/>
    <m/>
    <n v="20488604.313579068"/>
    <m/>
    <m/>
    <n v="14.911232955525749"/>
    <m/>
    <m/>
    <n v="166.73637503999106"/>
    <m/>
    <m/>
    <n v="31.734287499831165"/>
    <m/>
    <m/>
    <m/>
    <n v="41876.823083192307"/>
    <m/>
    <m/>
    <n v="633"/>
    <n v="0.84810126582278489"/>
    <n v="79668.98"/>
    <n v="451.54209463766256"/>
    <m/>
    <m/>
    <n v="2198.8072965225765"/>
    <n v="1.7513864937253094"/>
    <m/>
    <m/>
    <n v="3326088720.2384009"/>
    <m/>
    <m/>
    <m/>
    <n v="12.029755046203345"/>
    <m/>
    <m/>
    <m/>
    <n v="10.999391267416165"/>
    <m/>
    <m/>
    <m/>
    <m/>
    <m/>
    <m/>
  </r>
  <r>
    <x v="627"/>
    <n v="12.25"/>
    <n v="13.95"/>
    <n v="72099.7"/>
    <n v="69579.88"/>
    <n v="92379.51"/>
    <n v="89153.63"/>
    <n v="1.3457967280272598E-4"/>
    <n v="47299.989174316572"/>
    <m/>
    <m/>
    <n v="18205396766.690296"/>
    <m/>
    <m/>
    <n v="21317346.779987067"/>
    <m/>
    <m/>
    <n v="14.709752609538693"/>
    <m/>
    <m/>
    <n v="167.29348260409159"/>
    <m/>
    <m/>
    <n v="31.634836648381778"/>
    <m/>
    <m/>
    <m/>
    <n v="43005.113377748617"/>
    <m/>
    <m/>
    <n v="634"/>
    <n v="0.87813620071684595"/>
    <n v="79686.399999999994"/>
    <n v="451.60556135072522"/>
    <m/>
    <m/>
    <n v="2198.3265168878247"/>
    <n v="1.7508375592277534"/>
    <m/>
    <m/>
    <n v="3505397216.080092"/>
    <m/>
    <m/>
    <m/>
    <n v="11.704735906665512"/>
    <m/>
    <m/>
    <m/>
    <n v="10.703753425227617"/>
    <m/>
    <m/>
    <m/>
    <m/>
    <m/>
    <m/>
  </r>
  <r>
    <x v="628"/>
    <n v="12.59"/>
    <n v="14.14"/>
    <n v="72329.86"/>
    <n v="69792.63"/>
    <n v="93403.75"/>
    <n v="90130.11"/>
    <n v="1.3457967280272598E-4"/>
    <n v="47449.825365429351"/>
    <m/>
    <m/>
    <n v="18318364790.830761"/>
    <m/>
    <m/>
    <n v="21414912.484783377"/>
    <m/>
    <m/>
    <n v="14.686881798005226"/>
    <m/>
    <m/>
    <n v="169.14419238836138"/>
    <m/>
    <m/>
    <n v="31.291400811452544"/>
    <m/>
    <m/>
    <m/>
    <n v="43135.366477891519"/>
    <m/>
    <m/>
    <n v="635"/>
    <n v="0.89038189533239032"/>
    <n v="82141.59"/>
    <n v="465.48347467731679"/>
    <m/>
    <m/>
    <n v="2130.5946419254997"/>
    <n v="1.6967322549844039"/>
    <m/>
    <m/>
    <n v="3526714829.505404"/>
    <m/>
    <m/>
    <m/>
    <n v="11.668403590490536"/>
    <m/>
    <m/>
    <m/>
    <n v="10.672066656436233"/>
    <m/>
    <m/>
    <m/>
    <m/>
    <m/>
    <m/>
  </r>
  <r>
    <x v="629"/>
    <n v="12.12"/>
    <n v="13.72"/>
    <n v="69971.73"/>
    <n v="67489.039999999994"/>
    <n v="92570.38"/>
    <n v="89289.55"/>
    <n v="1.3331417464845785E-4"/>
    <n v="45899.487486330247"/>
    <m/>
    <m/>
    <n v="17113648093.298016"/>
    <m/>
    <m/>
    <n v="20354089.390126724"/>
    <m/>
    <m/>
    <n v="14.928095250086919"/>
    <m/>
    <m/>
    <n v="167.62278621091784"/>
    <m/>
    <m/>
    <n v="31.592354619171168"/>
    <m/>
    <m/>
    <m/>
    <n v="41708.031971089462"/>
    <m/>
    <m/>
    <n v="636"/>
    <n v="0.88338192419825068"/>
    <n v="80870.17"/>
    <n v="458.17119565795764"/>
    <m/>
    <m/>
    <n v="2163.5728280019671"/>
    <n v="1.7225050025402771"/>
    <m/>
    <m/>
    <n v="3293574880.0705476"/>
    <m/>
    <m/>
    <m/>
    <n v="12.051849222063943"/>
    <m/>
    <m/>
    <m/>
    <n v="11.027539112784831"/>
    <m/>
    <m/>
    <m/>
    <m/>
    <m/>
    <m/>
  </r>
  <r>
    <x v="630"/>
    <n v="11.53"/>
    <n v="13.15"/>
    <n v="68516.75"/>
    <n v="66076.679999999993"/>
    <n v="92895.93"/>
    <n v="89591.66"/>
    <n v="1.3331417464845785E-4"/>
    <n v="44943.96559529443"/>
    <m/>
    <m/>
    <n v="16398809665.862701"/>
    <m/>
    <m/>
    <n v="19714967.670476876"/>
    <m/>
    <m/>
    <n v="15.083904634386709"/>
    <m/>
    <m/>
    <n v="168.20817767241795"/>
    <m/>
    <m/>
    <n v="31.488495236843473"/>
    <m/>
    <m/>
    <m/>
    <n v="40834.022855485688"/>
    <m/>
    <m/>
    <n v="637"/>
    <n v="0.87680608365019008"/>
    <n v="81173.98"/>
    <n v="459.85652649022626"/>
    <m/>
    <m/>
    <n v="2155.4447993249501"/>
    <n v="1.7158712901932291"/>
    <m/>
    <m/>
    <n v="3155617607.8828039"/>
    <m/>
    <m/>
    <m/>
    <n v="12.303488215624862"/>
    <m/>
    <m/>
    <m/>
    <n v="11.259399668224395"/>
    <m/>
    <m/>
    <m/>
    <m/>
    <m/>
    <m/>
  </r>
  <r>
    <x v="631"/>
    <n v="11.58"/>
    <n v="13.34"/>
    <n v="68740.990000000005"/>
    <n v="66284.12"/>
    <n v="93248.86"/>
    <n v="89920.09"/>
    <n v="1.3331417464845785E-4"/>
    <n v="45089.957663068308"/>
    <m/>
    <m/>
    <n v="16503227901.281715"/>
    <m/>
    <m/>
    <n v="19807616.981492318"/>
    <m/>
    <m/>
    <n v="15.059835579641918"/>
    <m/>
    <m/>
    <n v="168.8431166907086"/>
    <m/>
    <m/>
    <n v="31.37608509179347"/>
    <m/>
    <m/>
    <m/>
    <n v="40961.038123888997"/>
    <m/>
    <m/>
    <n v="638"/>
    <n v="0.86806596701649175"/>
    <n v="81381.83"/>
    <n v="460.99801337761158"/>
    <m/>
    <m/>
    <n v="2149.9256760598382"/>
    <n v="1.7113154779805777"/>
    <m/>
    <m/>
    <n v="3175323984.1912322"/>
    <m/>
    <m/>
    <m/>
    <n v="12.264291614788691"/>
    <m/>
    <m/>
    <m/>
    <n v="11.225133290387637"/>
    <m/>
    <m/>
    <m/>
    <m/>
    <m/>
    <m/>
  </r>
  <r>
    <x v="632"/>
    <n v="11.72"/>
    <n v="13.46"/>
    <n v="68553.81"/>
    <n v="66094.789999999994"/>
    <n v="93342.57"/>
    <n v="89998.47"/>
    <n v="1.3331417464845785E-4"/>
    <n v="44966.082373816716"/>
    <m/>
    <m/>
    <n v="16410396004.203714"/>
    <m/>
    <m/>
    <n v="19722561.918712344"/>
    <m/>
    <m/>
    <n v="15.080951058795705"/>
    <m/>
    <m/>
    <n v="169.00867364686863"/>
    <m/>
    <m/>
    <n v="31.351755481753376"/>
    <m/>
    <m/>
    <m/>
    <n v="40842.86449642833"/>
    <m/>
    <m/>
    <n v="639"/>
    <n v="0.87072808320950967"/>
    <n v="81228.98"/>
    <n v="460.09624644503197"/>
    <m/>
    <m/>
    <n v="2153.9636307185842"/>
    <n v="1.7143671142424999"/>
    <m/>
    <m/>
    <n v="3157077979.9867439"/>
    <m/>
    <m/>
    <m/>
    <n v="12.298749759423359"/>
    <m/>
    <m/>
    <m/>
    <n v="11.258280472193377"/>
    <m/>
    <m/>
    <m/>
    <m/>
    <m/>
    <m/>
  </r>
  <r>
    <x v="633"/>
    <n v="11.98"/>
    <n v="13.71"/>
    <n v="68302.509999999995"/>
    <n v="65843.69"/>
    <n v="93953.13"/>
    <n v="90575.16"/>
    <n v="1.3331417464845785E-4"/>
    <n v="44800.156283888558"/>
    <m/>
    <m/>
    <n v="16287141801.556297"/>
    <m/>
    <m/>
    <n v="19609982.219293728"/>
    <m/>
    <m/>
    <n v="15.109204734105891"/>
    <m/>
    <m/>
    <n v="170.11002270758036"/>
    <m/>
    <m/>
    <n v="31.153861164135908"/>
    <m/>
    <m/>
    <m/>
    <n v="40686.528344745428"/>
    <m/>
    <m/>
    <n v="640"/>
    <n v="0.87381473377097008"/>
    <n v="81385.460000000006"/>
    <n v="460.94658411610732"/>
    <m/>
    <m/>
    <n v="2149.8142221093067"/>
    <n v="1.7109023474868366"/>
    <m/>
    <m/>
    <n v="3132984357.7067933"/>
    <m/>
    <m/>
    <m/>
    <n v="12.344898811604295"/>
    <m/>
    <m/>
    <m/>
    <n v="11.302140289732279"/>
    <m/>
    <m/>
    <m/>
    <m/>
    <m/>
    <m/>
  </r>
  <r>
    <x v="634"/>
    <n v="12.57"/>
    <n v="13.92"/>
    <n v="69535.289999999994"/>
    <n v="67005.75"/>
    <n v="94008.16"/>
    <n v="90591.99"/>
    <n v="1.3317357283559872E-4"/>
    <n v="45605.410202110565"/>
    <m/>
    <m/>
    <n v="16866488126.550951"/>
    <m/>
    <m/>
    <n v="20128541.203917231"/>
    <m/>
    <m/>
    <n v="14.974705991905381"/>
    <m/>
    <m/>
    <n v="170.1972084889766"/>
    <m/>
    <m/>
    <n v="31.157061395103646"/>
    <m/>
    <m/>
    <m/>
    <n v="41401.022268107081"/>
    <m/>
    <m/>
    <n v="641"/>
    <n v="0.90301724137931039"/>
    <n v="81393.08"/>
    <n v="460.88176502482605"/>
    <m/>
    <m/>
    <n v="2149.6129381898886"/>
    <n v="1.7102556974044589"/>
    <m/>
    <m/>
    <n v="3243243084.3500834"/>
    <m/>
    <m/>
    <m/>
    <n v="12.125332175869836"/>
    <m/>
    <m/>
    <m/>
    <n v="11.105880238672258"/>
    <m/>
    <m/>
    <m/>
    <m/>
    <m/>
    <m/>
  </r>
  <r>
    <x v="635"/>
    <n v="12.24"/>
    <n v="13.78"/>
    <n v="69581.73"/>
    <n v="67041.58"/>
    <n v="93614.720000000001"/>
    <n v="90200.78"/>
    <n v="1.3317357283559872E-4"/>
    <n v="45634.755572097514"/>
    <m/>
    <m/>
    <n v="16886011468.221313"/>
    <m/>
    <m/>
    <n v="20144493.04484554"/>
    <m/>
    <m/>
    <n v="14.97031262951247"/>
    <m/>
    <m/>
    <n v="169.4807718294548"/>
    <m/>
    <m/>
    <n v="31.294619061051719"/>
    <m/>
    <m/>
    <m/>
    <n v="41421.969021030229"/>
    <m/>
    <m/>
    <n v="642"/>
    <n v="0.88824383164005816"/>
    <n v="81042.95"/>
    <n v="458.86335022417364"/>
    <m/>
    <m/>
    <n v="2158.8599648173176"/>
    <n v="1.7174499132225365"/>
    <m/>
    <m/>
    <n v="3246602194.8469062"/>
    <m/>
    <m/>
    <m/>
    <n v="12.118283954712046"/>
    <m/>
    <m/>
    <m/>
    <n v="11.101009261890772"/>
    <m/>
    <m/>
    <m/>
    <m/>
    <m/>
    <m/>
  </r>
  <r>
    <x v="636"/>
    <n v="11.86"/>
    <n v="13.37"/>
    <n v="66085.990000000005"/>
    <n v="63664.53"/>
    <n v="93663.2"/>
    <n v="90235.48"/>
    <n v="1.3317357283559872E-4"/>
    <n v="43341.038861867361"/>
    <m/>
    <m/>
    <n v="15186167025.235222"/>
    <m/>
    <m/>
    <n v="18622222.656294741"/>
    <m/>
    <m/>
    <n v="15.346958992161873"/>
    <m/>
    <m/>
    <n v="169.56440569006716"/>
    <m/>
    <m/>
    <n v="31.285589090413044"/>
    <m/>
    <m/>
    <m/>
    <n v="39334.310547640853"/>
    <m/>
    <m/>
    <n v="643"/>
    <n v="0.88706058339566196"/>
    <n v="80143.509999999995"/>
    <n v="453.73530986973759"/>
    <m/>
    <m/>
    <n v="2182.8196677495935"/>
    <n v="1.7363460976798704"/>
    <m/>
    <m/>
    <n v="2919425065.3839712"/>
    <m/>
    <m/>
    <m/>
    <n v="12.728119009661254"/>
    <m/>
    <m/>
    <m/>
    <n v="11.66131608395921"/>
    <m/>
    <m/>
    <m/>
    <m/>
    <m/>
    <m/>
  </r>
  <r>
    <x v="637"/>
    <n v="11.98"/>
    <n v="13.44"/>
    <n v="65515.07"/>
    <n v="63106.05"/>
    <n v="93289.51"/>
    <n v="89863.45"/>
    <n v="1.3317357283559872E-4"/>
    <n v="42965.565893760111"/>
    <m/>
    <m/>
    <n v="14921046338.144735"/>
    <m/>
    <m/>
    <n v="18377008.762459397"/>
    <m/>
    <m/>
    <n v="15.413871337859891"/>
    <m/>
    <m/>
    <n v="168.8837729966435"/>
    <m/>
    <m/>
    <n v="31.417597482952296"/>
    <m/>
    <m/>
    <m/>
    <n v="38988.139257968731"/>
    <m/>
    <m/>
    <n v="644"/>
    <n v="0.89136904761904767"/>
    <n v="79512.639999999999"/>
    <n v="450.12846734149645"/>
    <m/>
    <m/>
    <n v="2200.002287325317"/>
    <n v="1.7498482953631491"/>
    <m/>
    <m/>
    <n v="2868108665.3400097"/>
    <m/>
    <m/>
    <m/>
    <n v="12.839175000248023"/>
    <m/>
    <m/>
    <m/>
    <n v="11.764743358793215"/>
    <m/>
    <m/>
    <m/>
    <m/>
    <m/>
    <m/>
  </r>
  <r>
    <x v="638"/>
    <n v="11.56"/>
    <n v="13.12"/>
    <n v="65416.25"/>
    <n v="63002.46"/>
    <n v="92876.98"/>
    <n v="89454.1"/>
    <n v="1.3317357283559872E-4"/>
    <n v="42899.712483445583"/>
    <m/>
    <m/>
    <n v="14873368138.775648"/>
    <m/>
    <m/>
    <n v="18331583.568836018"/>
    <m/>
    <m/>
    <n v="15.426120933821068"/>
    <m/>
    <m/>
    <n v="168.13286231919264"/>
    <m/>
    <m/>
    <n v="31.563748064661379"/>
    <m/>
    <m/>
    <m/>
    <n v="38923.01961522187"/>
    <m/>
    <m/>
    <n v="645"/>
    <n v="0.88109756097560987"/>
    <n v="79068.55"/>
    <n v="447.57948173672412"/>
    <m/>
    <m/>
    <n v="2212.2896295111418"/>
    <n v="1.7594546576286758"/>
    <m/>
    <m/>
    <n v="2858596201.5917392"/>
    <m/>
    <m/>
    <m/>
    <n v="12.859651824111866"/>
    <m/>
    <m/>
    <m/>
    <n v="11.785188925684714"/>
    <m/>
    <m/>
    <m/>
    <m/>
    <m/>
    <m/>
  </r>
  <r>
    <x v="639"/>
    <n v="11.68"/>
    <n v="13.09"/>
    <n v="64226.93"/>
    <n v="61831.85"/>
    <n v="92361.49"/>
    <n v="88921.87"/>
    <n v="1.3317357283559872E-4"/>
    <n v="42116.680217767986"/>
    <m/>
    <m/>
    <n v="14324441925.200249"/>
    <m/>
    <m/>
    <n v="17820159.087479062"/>
    <m/>
    <m/>
    <n v="15.568216907606374"/>
    <m/>
    <m/>
    <n v="167.18745325649718"/>
    <m/>
    <m/>
    <n v="31.760707804681996"/>
    <m/>
    <m/>
    <m/>
    <n v="38196.518300874559"/>
    <m/>
    <m/>
    <n v="646"/>
    <n v="0.89228418640183349"/>
    <n v="78551.16"/>
    <n v="444.54656764184398"/>
    <m/>
    <m/>
    <n v="2226.7658850060607"/>
    <n v="1.77046417279684"/>
    <m/>
    <m/>
    <n v="2752090318.4670858"/>
    <m/>
    <m/>
    <m/>
    <n v="13.0967589849938"/>
    <m/>
    <m/>
    <m/>
    <n v="12.007626556235955"/>
    <m/>
    <m/>
    <m/>
    <m/>
    <m/>
    <m/>
  </r>
  <r>
    <x v="640"/>
    <n v="11.52"/>
    <n v="13.08"/>
    <n v="62513.74"/>
    <n v="60174.31"/>
    <n v="90975.85"/>
    <n v="87575.99"/>
    <n v="1.3556405100367819E-4"/>
    <n v="40992.259758010601"/>
    <m/>
    <m/>
    <n v="13557669936.833345"/>
    <m/>
    <m/>
    <n v="17103431.695332654"/>
    <m/>
    <m/>
    <n v="15.776476583370332"/>
    <m/>
    <m/>
    <n v="164.67523201356437"/>
    <m/>
    <m/>
    <n v="32.244601369196488"/>
    <m/>
    <m/>
    <m/>
    <n v="37171.506487156941"/>
    <m/>
    <m/>
    <n v="647"/>
    <n v="0.88073394495412838"/>
    <n v="77634.27"/>
    <n v="439.32328285806602"/>
    <m/>
    <m/>
    <n v="2252.7578547274907"/>
    <n v="1.7909601622708649"/>
    <m/>
    <m/>
    <n v="2604450768.3624735"/>
    <m/>
    <m/>
    <m/>
    <n v="13.447220345065045"/>
    <m/>
    <m/>
    <m/>
    <n v="12.330703584510436"/>
    <m/>
    <m/>
    <m/>
    <m/>
    <m/>
    <m/>
  </r>
  <r>
    <x v="641"/>
    <n v="11.62"/>
    <n v="13.15"/>
    <n v="61681.33"/>
    <n v="59364.89"/>
    <n v="90769.73"/>
    <n v="87365.7"/>
    <n v="1.3556405100367819E-4"/>
    <n v="40445.435656064925"/>
    <m/>
    <m/>
    <n v="13194126675.213631"/>
    <m/>
    <m/>
    <n v="16758177.062273966"/>
    <m/>
    <m/>
    <n v="15.882169907366871"/>
    <m/>
    <m/>
    <n v="164.29812827941123"/>
    <m/>
    <m/>
    <n v="32.325214271347832"/>
    <m/>
    <m/>
    <m/>
    <n v="36670.448133761405"/>
    <m/>
    <m/>
    <n v="648"/>
    <n v="0.88365019011406831"/>
    <n v="77066.62"/>
    <n v="436.0769651840094"/>
    <m/>
    <m/>
    <n v="2269.2296782692856"/>
    <n v="1.8038843766047419"/>
    <m/>
    <m/>
    <n v="2534299099.2197142"/>
    <m/>
    <m/>
    <m/>
    <n v="13.627467604057934"/>
    <m/>
    <m/>
    <m/>
    <n v="12.497798908616501"/>
    <m/>
    <m/>
    <m/>
    <m/>
    <m/>
    <m/>
  </r>
  <r>
    <x v="642"/>
    <n v="11.09"/>
    <n v="12.66"/>
    <n v="60333.43"/>
    <n v="58059.56"/>
    <n v="89476.54"/>
    <n v="86109.17"/>
    <n v="1.3556405100367819E-4"/>
    <n v="39560.631392325049"/>
    <m/>
    <m/>
    <n v="12615034955.942024"/>
    <m/>
    <m/>
    <n v="16205297.205352737"/>
    <m/>
    <m/>
    <n v="16.056362546705074"/>
    <m/>
    <m/>
    <n v="161.95343522968474"/>
    <m/>
    <m/>
    <n v="32.793361386048673"/>
    <m/>
    <m/>
    <m/>
    <n v="35863.097471037574"/>
    <m/>
    <m/>
    <n v="649"/>
    <n v="0.87598736176935232"/>
    <n v="75481.69"/>
    <n v="427.07538182287277"/>
    <m/>
    <m/>
    <n v="2315.8980048934368"/>
    <n v="1.8408080301836207"/>
    <m/>
    <m/>
    <n v="2422767851.8060455"/>
    <m/>
    <m/>
    <m/>
    <n v="13.926463098837319"/>
    <m/>
    <m/>
    <m/>
    <n v="12.773862721035091"/>
    <m/>
    <m/>
    <m/>
    <m/>
    <m/>
    <m/>
  </r>
  <r>
    <x v="643"/>
    <n v="10.75"/>
    <n v="12.32"/>
    <n v="59527.61"/>
    <n v="57276.24"/>
    <n v="88433.75"/>
    <n v="85093.95"/>
    <n v="1.3556405100367819E-4"/>
    <n v="39031.303455009387"/>
    <m/>
    <m/>
    <n v="12275748481.685818"/>
    <m/>
    <m/>
    <n v="15877190.35110298"/>
    <m/>
    <m/>
    <n v="16.164255336089987"/>
    <m/>
    <m/>
    <n v="160.0620718875073"/>
    <m/>
    <m/>
    <n v="33.18326321640216"/>
    <m/>
    <m/>
    <m/>
    <n v="35378.226897507033"/>
    <m/>
    <m/>
    <n v="650"/>
    <n v="0.87256493506493504"/>
    <n v="74287.56"/>
    <n v="420.2861751740482"/>
    <m/>
    <m/>
    <n v="2352.5358078438398"/>
    <n v="1.8697525898031022"/>
    <m/>
    <m/>
    <n v="2357314077.5623746"/>
    <m/>
    <m/>
    <m/>
    <n v="14.113696860681053"/>
    <m/>
    <m/>
    <m/>
    <n v="12.947479575831055"/>
    <m/>
    <m/>
    <m/>
    <m/>
    <m/>
    <m/>
  </r>
  <r>
    <x v="644"/>
    <n v="11.09"/>
    <n v="12.55"/>
    <n v="58141.46"/>
    <n v="55919.22"/>
    <n v="87264.29"/>
    <n v="83934.04"/>
    <n v="1.3809571860834424E-4"/>
    <n v="38119.638417726223"/>
    <m/>
    <m/>
    <n v="11697320084.553976"/>
    <m/>
    <m/>
    <n v="15312493.231744802"/>
    <m/>
    <m/>
    <n v="16.354464465663074"/>
    <m/>
    <m/>
    <n v="157.93383563470073"/>
    <m/>
    <m/>
    <n v="33.645785734796981"/>
    <m/>
    <m/>
    <m/>
    <n v="34537.045833154909"/>
    <m/>
    <m/>
    <n v="651"/>
    <n v="0.8836653386454183"/>
    <n v="73133.960000000006"/>
    <n v="413.66270212506527"/>
    <m/>
    <m/>
    <n v="2389.0679716129644"/>
    <n v="1.8982477550214429"/>
    <m/>
    <m/>
    <n v="2245385514.5352607"/>
    <m/>
    <m/>
    <m/>
    <n v="14.446067605203549"/>
    <m/>
    <m/>
    <m/>
    <n v="13.258158447739589"/>
    <m/>
    <m/>
    <m/>
    <m/>
    <m/>
    <m/>
  </r>
  <r>
    <x v="645"/>
    <n v="11.75"/>
    <n v="12.98"/>
    <n v="58915.16"/>
    <n v="56655.62"/>
    <n v="87977.79"/>
    <n v="84608.72"/>
    <n v="1.3809571860834424E-4"/>
    <n v="38625.962184644086"/>
    <m/>
    <m/>
    <n v="12006519198.695761"/>
    <m/>
    <m/>
    <n v="15614818.748713957"/>
    <m/>
    <m/>
    <n v="16.246355663472826"/>
    <m/>
    <m/>
    <n v="159.22126936259966"/>
    <m/>
    <m/>
    <n v="33.378708179363578"/>
    <m/>
    <m/>
    <m/>
    <n v="34990.857445887275"/>
    <m/>
    <m/>
    <n v="652"/>
    <n v="0.90523882896764252"/>
    <n v="73704.33"/>
    <n v="416.85629602272911"/>
    <m/>
    <m/>
    <n v="2370.4356878016015"/>
    <n v="1.8832648261965901"/>
    <m/>
    <m/>
    <n v="2304446802.1810627"/>
    <m/>
    <m/>
    <m/>
    <n v="14.255163424648417"/>
    <m/>
    <m/>
    <m/>
    <n v="13.084884679809571"/>
    <m/>
    <m/>
    <m/>
    <m/>
    <m/>
    <m/>
  </r>
  <r>
    <x v="646"/>
    <n v="11.34"/>
    <n v="12.74"/>
    <n v="58643.86"/>
    <n v="56386.9"/>
    <n v="87340.77"/>
    <n v="83984.41"/>
    <n v="1.3809571860834424E-4"/>
    <n v="38447.154954253994"/>
    <m/>
    <m/>
    <n v="11893729051.474171"/>
    <m/>
    <m/>
    <n v="15503577.465005476"/>
    <m/>
    <m/>
    <n v="16.284460386073349"/>
    <m/>
    <m/>
    <n v="158.06454306598627"/>
    <m/>
    <m/>
    <n v="33.628402470969036"/>
    <m/>
    <m/>
    <m/>
    <n v="34823.892518233726"/>
    <m/>
    <m/>
    <n v="653"/>
    <n v="0.89010989010989006"/>
    <n v="72917.87"/>
    <n v="412.37604078937142"/>
    <m/>
    <m/>
    <n v="2395.7293557723769"/>
    <n v="1.9031797229473297"/>
    <m/>
    <m/>
    <n v="2282509704.9953175"/>
    <m/>
    <m/>
    <m/>
    <n v="14.322109179003517"/>
    <m/>
    <m/>
    <m/>
    <n v="13.148276120963653"/>
    <m/>
    <m/>
    <m/>
    <m/>
    <m/>
    <m/>
  </r>
  <r>
    <x v="647"/>
    <n v="10.9"/>
    <n v="12.48"/>
    <n v="58317.91"/>
    <n v="56065.71"/>
    <n v="85786.65"/>
    <n v="82478.41"/>
    <n v="1.3809571860834424E-4"/>
    <n v="38232.528530475312"/>
    <m/>
    <m/>
    <n v="11759323604.633371"/>
    <m/>
    <m/>
    <n v="15370963.290938923"/>
    <m/>
    <m/>
    <n v="16.330414955407015"/>
    <m/>
    <m/>
    <n v="155.24819619198126"/>
    <m/>
    <m/>
    <n v="34.234884723841311"/>
    <m/>
    <m/>
    <m/>
    <n v="34624.533239308403"/>
    <m/>
    <m/>
    <n v="654"/>
    <n v="0.8733974358974359"/>
    <n v="71710.649999999994"/>
    <n v="405.51712360866713"/>
    <m/>
    <m/>
    <n v="2435.3927797434221"/>
    <n v="1.9345051530899162"/>
    <m/>
    <m/>
    <n v="2256430486.0518513"/>
    <m/>
    <m/>
    <m/>
    <n v="14.40301965130972"/>
    <m/>
    <m/>
    <m/>
    <n v="13.224508071407159"/>
    <m/>
    <m/>
    <m/>
    <m/>
    <m/>
    <m/>
  </r>
  <r>
    <x v="648"/>
    <n v="10.63"/>
    <n v="12.09"/>
    <n v="57239.67"/>
    <n v="55021.37"/>
    <n v="84438.86"/>
    <n v="81171.199999999997"/>
    <n v="1.3809571860834424E-4"/>
    <n v="37524.732195331693"/>
    <m/>
    <m/>
    <n v="11322291709.511784"/>
    <m/>
    <m/>
    <n v="14941345.963440483"/>
    <m/>
    <m/>
    <n v="16.482079863721758"/>
    <m/>
    <m/>
    <n v="152.80537309555936"/>
    <m/>
    <m/>
    <n v="34.780993760212688"/>
    <m/>
    <m/>
    <m/>
    <n v="33978.602081376121"/>
    <m/>
    <m/>
    <n v="655"/>
    <n v="0.87923904052936319"/>
    <n v="70554.210000000006"/>
    <n v="398.9464088354311"/>
    <m/>
    <m/>
    <n v="2474.6670803697089"/>
    <n v="1.9655155641889734"/>
    <m/>
    <m/>
    <n v="2172295895.2960358"/>
    <m/>
    <m/>
    <m/>
    <n v="14.670622409941418"/>
    <m/>
    <m/>
    <m/>
    <n v="13.472203960408685"/>
    <m/>
    <m/>
    <m/>
    <m/>
    <m/>
    <m/>
  </r>
  <r>
    <x v="649"/>
    <n v="11.08"/>
    <n v="12.33"/>
    <n v="55882.07"/>
    <n v="53693.58"/>
    <n v="84821.84"/>
    <n v="81505.73"/>
    <n v="1.3950245540850226E-4"/>
    <n v="36632.04768601722"/>
    <m/>
    <m/>
    <n v="10778875408.571356"/>
    <m/>
    <m/>
    <n v="14400079.040942572"/>
    <m/>
    <m/>
    <n v="16.6796523294595"/>
    <m/>
    <m/>
    <n v="153.48720728708921"/>
    <m/>
    <m/>
    <n v="34.648305070421998"/>
    <m/>
    <m/>
    <m/>
    <n v="33155.760073312958"/>
    <m/>
    <m/>
    <n v="656"/>
    <n v="0.89862124898621254"/>
    <n v="70854.990000000005"/>
    <n v="400.55331633787972"/>
    <m/>
    <m/>
    <n v="2464.1173149562264"/>
    <n v="1.9565798404594397"/>
    <m/>
    <m/>
    <n v="2067242073.3524344"/>
    <m/>
    <m/>
    <m/>
    <n v="15.022558444639271"/>
    <m/>
    <m/>
    <m/>
    <n v="13.801504227312991"/>
    <m/>
    <m/>
    <m/>
    <m/>
    <m/>
    <m/>
  </r>
  <r>
    <x v="650"/>
    <n v="10.78"/>
    <n v="11.79"/>
    <n v="54964"/>
    <n v="52803.97"/>
    <n v="84403.67"/>
    <n v="81092.539999999994"/>
    <n v="1.3950245540850226E-4"/>
    <n v="36029.352063757731"/>
    <m/>
    <m/>
    <n v="10422683399.176994"/>
    <m/>
    <m/>
    <n v="14042067.684997097"/>
    <m/>
    <m/>
    <n v="16.817391138624288"/>
    <m/>
    <m/>
    <n v="152.7267942652316"/>
    <m/>
    <m/>
    <n v="34.827523268643638"/>
    <m/>
    <m/>
    <m/>
    <n v="32605.488328988562"/>
    <m/>
    <m/>
    <n v="657"/>
    <n v="0.9143341815097541"/>
    <n v="70427.95"/>
    <n v="398.10811101827881"/>
    <m/>
    <m/>
    <n v="2478.9684448227181"/>
    <n v="1.9681854727473838"/>
    <m/>
    <m/>
    <n v="1998673448.1360641"/>
    <m/>
    <m/>
    <m/>
    <n v="15.270745051076331"/>
    <m/>
    <m/>
    <m/>
    <n v="14.031609664183755"/>
    <m/>
    <m/>
    <m/>
    <m/>
    <m/>
    <m/>
  </r>
  <r>
    <x v="651"/>
    <n v="10.66"/>
    <n v="11.57"/>
    <n v="53625.24"/>
    <n v="51510.45"/>
    <n v="84336.08"/>
    <n v="81016.289999999994"/>
    <n v="1.3950245540850226E-4"/>
    <n v="35150.926795849475"/>
    <m/>
    <m/>
    <n v="9912976566.9078102"/>
    <m/>
    <m/>
    <n v="13525962.704976108"/>
    <m/>
    <m/>
    <n v="17.022932877582736"/>
    <m/>
    <m/>
    <n v="152.60077043779467"/>
    <m/>
    <m/>
    <n v="34.863844764767222"/>
    <m/>
    <m/>
    <m/>
    <n v="31805.84833375063"/>
    <m/>
    <m/>
    <n v="658"/>
    <n v="0.9213483146067416"/>
    <n v="70097.19"/>
    <n v="396.20748462296712"/>
    <m/>
    <m/>
    <n v="2490.6107488058606"/>
    <n v="1.9772414703752856"/>
    <m/>
    <m/>
    <n v="1900687815.6936386"/>
    <m/>
    <m/>
    <m/>
    <n v="15.644098377159922"/>
    <m/>
    <m/>
    <m/>
    <n v="14.376810700553703"/>
    <m/>
    <m/>
    <m/>
    <m/>
    <m/>
    <m/>
  </r>
  <r>
    <x v="652"/>
    <n v="10.56"/>
    <n v="11.36"/>
    <n v="52446.5"/>
    <n v="50371.01"/>
    <n v="83543.81"/>
    <n v="80243.899999999994"/>
    <n v="1.3950245540850226E-4"/>
    <n v="34377.433649753955"/>
    <m/>
    <m/>
    <n v="9475308789.7164764"/>
    <m/>
    <m/>
    <n v="13077034.503134331"/>
    <m/>
    <m/>
    <n v="17.210763318621101"/>
    <m/>
    <m/>
    <n v="151.16352229015678"/>
    <m/>
    <m/>
    <n v="35.199836533515104"/>
    <m/>
    <m/>
    <m/>
    <n v="31101.390433969969"/>
    <m/>
    <m/>
    <n v="659"/>
    <n v="0.92957746478873249"/>
    <n v="68679.11"/>
    <n v="388.16181805390818"/>
    <m/>
    <m/>
    <n v="2540.9962962246177"/>
    <n v="2.0170502324489035"/>
    <m/>
    <m/>
    <n v="1816538041.0395761"/>
    <m/>
    <m/>
    <m/>
    <n v="15.989409847076443"/>
    <m/>
    <m/>
    <m/>
    <n v="14.696340262151104"/>
    <m/>
    <m/>
    <m/>
    <m/>
    <m/>
    <m/>
  </r>
  <r>
    <x v="653"/>
    <n v="10.8"/>
    <n v="11.58"/>
    <n v="52709.58"/>
    <n v="50616.65"/>
    <n v="83204.27"/>
    <n v="79906.58"/>
    <n v="1.3950245540850226E-4"/>
    <n v="34549.03388506105"/>
    <m/>
    <m/>
    <n v="9568625854.4431305"/>
    <m/>
    <m/>
    <n v="13172565.674639884"/>
    <m/>
    <m/>
    <n v="17.168351330127187"/>
    <m/>
    <m/>
    <n v="150.5454903210792"/>
    <m/>
    <m/>
    <n v="35.351429244875547"/>
    <m/>
    <m/>
    <m/>
    <n v="31252.160866294336"/>
    <m/>
    <m/>
    <n v="660"/>
    <n v="0.93264248704663222"/>
    <n v="68731.539999999994"/>
    <n v="388.42781119922546"/>
    <m/>
    <m/>
    <n v="2539.0564860580175"/>
    <n v="2.0153193461678964"/>
    <m/>
    <m/>
    <n v="1834193340.8176768"/>
    <m/>
    <m/>
    <m/>
    <n v="15.910694577889227"/>
    <m/>
    <m/>
    <m/>
    <n v="14.626171140588781"/>
    <m/>
    <m/>
    <m/>
    <m/>
    <m/>
    <m/>
  </r>
  <r>
    <x v="654"/>
    <n v="11.2"/>
    <n v="12.07"/>
    <n v="52912"/>
    <n v="50789.85"/>
    <n v="82610.11"/>
    <n v="79302.53"/>
    <n v="1.390804152545666E-4"/>
    <n v="34679.175217427459"/>
    <m/>
    <m/>
    <n v="9636823141.3072605"/>
    <m/>
    <m/>
    <n v="13239795.603663675"/>
    <m/>
    <m/>
    <n v="17.137639792682936"/>
    <m/>
    <m/>
    <n v="149.4595144371936"/>
    <m/>
    <m/>
    <n v="35.629577179314929"/>
    <m/>
    <m/>
    <m/>
    <n v="31356.393222251514"/>
    <m/>
    <m/>
    <n v="661"/>
    <n v="0.92792046396023187"/>
    <n v="68094.240000000005"/>
    <n v="384.73605176594214"/>
    <m/>
    <m/>
    <n v="2562.599399523433"/>
    <n v="2.0334276245818081"/>
    <m/>
    <m/>
    <n v="1846559130.4040723"/>
    <m/>
    <m/>
    <m/>
    <n v="15.854035952005844"/>
    <m/>
    <m/>
    <m/>
    <n v="14.580606647379575"/>
    <m/>
    <m/>
    <m/>
    <m/>
    <m/>
    <m/>
  </r>
  <r>
    <x v="655"/>
    <n v="11.1"/>
    <n v="11.63"/>
    <n v="52537.49"/>
    <n v="50423.29"/>
    <n v="82164.3"/>
    <n v="78863.539999999994"/>
    <n v="1.390804152545666E-4"/>
    <n v="34432.877143131627"/>
    <m/>
    <m/>
    <n v="9498613171.1552525"/>
    <m/>
    <m/>
    <n v="13096338.83950978"/>
    <m/>
    <m/>
    <n v="17.199034936602608"/>
    <m/>
    <m/>
    <n v="148.64932326286799"/>
    <m/>
    <m/>
    <n v="35.830467282766136"/>
    <m/>
    <m/>
    <m/>
    <n v="31129.192650037217"/>
    <m/>
    <m/>
    <n v="662"/>
    <n v="0.95442820292347363"/>
    <n v="67570.009999999995"/>
    <n v="381.74431482318238"/>
    <m/>
    <m/>
    <n v="2582.3278153661267"/>
    <n v="2.0488879192931022"/>
    <m/>
    <m/>
    <n v="1819843865.731111"/>
    <m/>
    <m/>
    <m/>
    <n v="15.967713806133274"/>
    <m/>
    <m/>
    <m/>
    <n v="14.687336994162701"/>
    <m/>
    <m/>
    <m/>
    <m/>
    <m/>
    <m/>
  </r>
  <r>
    <x v="656"/>
    <n v="11.51"/>
    <n v="12.12"/>
    <n v="53686.43"/>
    <n v="51518.98"/>
    <n v="81553.759999999995"/>
    <n v="78266.559999999998"/>
    <n v="1.390804152545666E-4"/>
    <n v="35185.030223591988"/>
    <m/>
    <m/>
    <n v="9912350284.8874969"/>
    <m/>
    <m/>
    <n v="13523081.176897755"/>
    <m/>
    <m/>
    <n v="17.01172601955216"/>
    <m/>
    <m/>
    <n v="147.54115392924894"/>
    <m/>
    <m/>
    <n v="36.105381968084032"/>
    <m/>
    <m/>
    <m/>
    <n v="31804.710054515497"/>
    <m/>
    <m/>
    <n v="663"/>
    <n v="0.9496699669966997"/>
    <n v="67291.600000000006"/>
    <n v="380.14172183059577"/>
    <m/>
    <m/>
    <n v="2592.9678298796075"/>
    <n v="2.0571349676259905"/>
    <m/>
    <m/>
    <n v="1898869704.5909917"/>
    <m/>
    <m/>
    <m/>
    <n v="15.620010406332531"/>
    <m/>
    <m/>
    <m/>
    <n v="14.369650425200941"/>
    <m/>
    <m/>
    <m/>
    <m/>
    <m/>
    <m/>
  </r>
  <r>
    <x v="657"/>
    <n v="11.42"/>
    <n v="12.18"/>
    <n v="54041.87"/>
    <n v="51852.91"/>
    <n v="81285.100000000006"/>
    <n v="77997.850000000006"/>
    <n v="1.390804152545666E-4"/>
    <n v="35417.114991713002"/>
    <m/>
    <m/>
    <n v="10041790410.151628"/>
    <m/>
    <m/>
    <n v="13654428.850182902"/>
    <m/>
    <m/>
    <n v="16.956152325830313"/>
    <m/>
    <m/>
    <n v="147.05152799454132"/>
    <m/>
    <m/>
    <n v="36.233040188106216"/>
    <m/>
    <m/>
    <m/>
    <n v="32009.937429839432"/>
    <m/>
    <m/>
    <n v="664"/>
    <n v="0.93760262725779964"/>
    <n v="67103.19"/>
    <n v="379.04776242484547"/>
    <m/>
    <m/>
    <n v="2600.227890107446"/>
    <n v="2.0626991963202572"/>
    <m/>
    <m/>
    <n v="1923420651.0797901"/>
    <m/>
    <m/>
    <m/>
    <n v="15.518043566650293"/>
    <m/>
    <m/>
    <m/>
    <n v="14.27796836948937"/>
    <m/>
    <m/>
    <m/>
    <m/>
    <m/>
    <m/>
  </r>
  <r>
    <x v="658"/>
    <n v="11.16"/>
    <n v="12.13"/>
    <n v="53675.89"/>
    <n v="51494.54"/>
    <n v="81137.13"/>
    <n v="77845.02"/>
    <n v="1.390804152545666E-4"/>
    <n v="35176.406999988823"/>
    <m/>
    <m/>
    <n v="9903916794.1687946"/>
    <m/>
    <m/>
    <n v="13512744.895169634"/>
    <m/>
    <m/>
    <n v="17.014303837780925"/>
    <m/>
    <m/>
    <n v="146.78025880577269"/>
    <m/>
    <m/>
    <n v="36.307742105846977"/>
    <m/>
    <m/>
    <m/>
    <n v="31787.793307348958"/>
    <m/>
    <m/>
    <n v="665"/>
    <n v="0.92003297609233303"/>
    <n v="67059.81"/>
    <n v="378.77314279664699"/>
    <m/>
    <m/>
    <n v="2601.9088517111027"/>
    <n v="2.0638370043585264"/>
    <m/>
    <m/>
    <n v="1896770131.5190938"/>
    <m/>
    <m/>
    <m/>
    <n v="15.624565363451413"/>
    <m/>
    <m/>
    <m/>
    <n v="14.378115183355593"/>
    <m/>
    <m/>
    <m/>
    <m/>
    <m/>
    <m/>
  </r>
  <r>
    <x v="659"/>
    <n v="11.16"/>
    <n v="11.62"/>
    <n v="51871.07"/>
    <n v="49741.58"/>
    <n v="80521.679999999993"/>
    <n v="77222.06"/>
    <n v="1.3851772053508071E-4"/>
    <n v="33991.134559473765"/>
    <m/>
    <m/>
    <n v="9232209064.7334938"/>
    <m/>
    <m/>
    <n v="12822381.475408515"/>
    <m/>
    <m/>
    <n v="17.302550381943593"/>
    <m/>
    <m/>
    <n v="145.65623018119248"/>
    <m/>
    <m/>
    <n v="36.609446013236742"/>
    <m/>
    <m/>
    <m/>
    <n v="30703.033956074101"/>
    <m/>
    <m/>
    <n v="666"/>
    <n v="0.96041308089500865"/>
    <n v="66256.86"/>
    <n v="374.15019258551274"/>
    <m/>
    <m/>
    <n v="2633.0631707060629"/>
    <n v="2.0879547523459814"/>
    <m/>
    <m/>
    <n v="1767453001.6028256"/>
    <m/>
    <m/>
    <m/>
    <n v="16.154194248071942"/>
    <m/>
    <m/>
    <m/>
    <n v="14.872124336396094"/>
    <m/>
    <m/>
    <m/>
    <m/>
    <m/>
    <m/>
  </r>
  <r>
    <x v="660"/>
    <n v="11.09"/>
    <n v="11.54"/>
    <n v="52050.42"/>
    <n v="49906.68"/>
    <n v="79793.59"/>
    <n v="76513.11"/>
    <n v="1.3851772053508071E-4"/>
    <n v="34107.831001205072"/>
    <m/>
    <m/>
    <n v="9294362522.182436"/>
    <m/>
    <m/>
    <n v="12886097.110888077"/>
    <m/>
    <m/>
    <n v="17.273385868088184"/>
    <m/>
    <m/>
    <n v="144.33566358401498"/>
    <m/>
    <m/>
    <n v="36.949296271275713"/>
    <m/>
    <m/>
    <m/>
    <n v="30804.055906558151"/>
    <m/>
    <m/>
    <n v="667"/>
    <n v="0.96100519930675921"/>
    <n v="65621.37"/>
    <n v="370.53266831345115"/>
    <m/>
    <m/>
    <n v="2658.3176924922145"/>
    <n v="2.1077811459527136"/>
    <m/>
    <m/>
    <n v="1779125945.4178333"/>
    <m/>
    <m/>
    <m/>
    <n v="16.099826088157684"/>
    <m/>
    <m/>
    <m/>
    <n v="14.824266430726103"/>
    <m/>
    <m/>
    <m/>
    <m/>
    <m/>
    <m/>
  </r>
  <r>
    <x v="661"/>
    <n v="10.75"/>
    <n v="11.3"/>
    <n v="51111.86"/>
    <n v="48999.86"/>
    <n v="79117.16"/>
    <n v="75853.899999999994"/>
    <n v="1.3851772053508071E-4"/>
    <n v="33491.990551012175"/>
    <m/>
    <m/>
    <n v="8957435328.8893032"/>
    <m/>
    <m/>
    <n v="12534760.285226298"/>
    <m/>
    <m/>
    <n v="17.429863616816956"/>
    <m/>
    <m/>
    <n v="143.10860487867816"/>
    <m/>
    <m/>
    <n v="37.271422226834289"/>
    <m/>
    <m/>
    <m/>
    <n v="30243.466524280026"/>
    <m/>
    <m/>
    <n v="668"/>
    <n v="0.95132743362831851"/>
    <n v="64718.1"/>
    <n v="365.40379844129939"/>
    <m/>
    <m/>
    <n v="2694.9091050472621"/>
    <n v="2.1365919349780387"/>
    <m/>
    <m/>
    <n v="1714413619.2337749"/>
    <m/>
    <m/>
    <m/>
    <n v="16.391601488577152"/>
    <m/>
    <m/>
    <m/>
    <n v="15.09516047031032"/>
    <m/>
    <m/>
    <m/>
    <m/>
    <m/>
    <m/>
  </r>
  <r>
    <x v="662"/>
    <n v="11.01"/>
    <n v="11.58"/>
    <n v="51250.400000000001"/>
    <n v="49125.89"/>
    <n v="79058.100000000006"/>
    <n v="75786.77"/>
    <n v="1.3851772053508071E-4"/>
    <n v="33581.952577945784"/>
    <m/>
    <m/>
    <n v="9004353377.0894508"/>
    <m/>
    <m/>
    <n v="12582999.635954831"/>
    <m/>
    <m/>
    <n v="17.406995321876131"/>
    <m/>
    <m/>
    <n v="142.99828914887243"/>
    <m/>
    <m/>
    <n v="37.308194660210425"/>
    <m/>
    <m/>
    <m/>
    <n v="30320.381921600972"/>
    <m/>
    <m/>
    <n v="669"/>
    <n v="0.9507772020725388"/>
    <n v="64493.65"/>
    <n v="364.10810241444477"/>
    <m/>
    <m/>
    <n v="2704.2553675090439"/>
    <n v="2.1437986480466091"/>
    <m/>
    <m/>
    <n v="1723174657.4583569"/>
    <m/>
    <m/>
    <m/>
    <n v="16.348680019209475"/>
    <m/>
    <m/>
    <m/>
    <n v="15.057863681580756"/>
    <m/>
    <m/>
    <m/>
    <m/>
    <m/>
    <m/>
  </r>
  <r>
    <x v="663"/>
    <n v="10.79"/>
    <n v="11.76"/>
    <n v="51665.74"/>
    <n v="49517.21"/>
    <n v="78523.58"/>
    <n v="75263.87"/>
    <n v="1.3851772053508071E-4"/>
    <n v="33853.279666436109"/>
    <m/>
    <m/>
    <n v="9148658164.0787067"/>
    <m/>
    <m/>
    <n v="12733225.328070983"/>
    <m/>
    <m/>
    <n v="17.337214988632251"/>
    <m/>
    <m/>
    <n v="142.02799967655707"/>
    <m/>
    <m/>
    <n v="37.569421157971846"/>
    <m/>
    <m/>
    <m/>
    <n v="30561.024512489785"/>
    <m/>
    <m/>
    <n v="670"/>
    <n v="0.91751700680272108"/>
    <n v="63750.25"/>
    <n v="359.88302900321059"/>
    <m/>
    <m/>
    <n v="2735.4265516520759"/>
    <n v="2.1683040438157404"/>
    <m/>
    <m/>
    <n v="1750568101.0006154"/>
    <m/>
    <m/>
    <m/>
    <n v="16.217696658341318"/>
    <m/>
    <m/>
    <m/>
    <n v="14.939434569144296"/>
    <m/>
    <m/>
    <m/>
    <m/>
    <m/>
    <m/>
  </r>
  <r>
    <x v="664"/>
    <n v="10.86"/>
    <n v="11.6"/>
    <n v="51474.13"/>
    <n v="49312.99"/>
    <n v="78306.460000000006"/>
    <n v="75024.479999999996"/>
    <n v="1.3851772053508071E-4"/>
    <n v="33725.262650515244"/>
    <m/>
    <m/>
    <n v="9075736115.0504303"/>
    <m/>
    <m/>
    <n v="12654089.314516185"/>
    <m/>
    <m/>
    <n v="17.371609772194478"/>
    <m/>
    <m/>
    <n v="141.6249276293143"/>
    <m/>
    <m/>
    <n v="37.700398315072427"/>
    <m/>
    <m/>
    <m/>
    <n v="30432.357537143704"/>
    <m/>
    <m/>
    <n v="671"/>
    <n v="0.93620689655172407"/>
    <n v="63657.5"/>
    <n v="359.27526438732764"/>
    <m/>
    <m/>
    <n v="2739.4063134987473"/>
    <n v="2.1708412326263771"/>
    <m/>
    <m/>
    <n v="1735953126.1524603"/>
    <m/>
    <m/>
    <m/>
    <n v="16.282306776559874"/>
    <m/>
    <m/>
    <m/>
    <n v="15.005617820911503"/>
    <m/>
    <m/>
    <m/>
    <m/>
    <m/>
    <m/>
  </r>
  <r>
    <x v="665"/>
    <n v="10.5"/>
    <n v="11.27"/>
    <n v="50380.5"/>
    <n v="48258.44"/>
    <n v="78035.81"/>
    <n v="74754.78"/>
    <n v="1.3851772053508071E-4"/>
    <n v="33007.923882581497"/>
    <m/>
    <m/>
    <n v="8688380589.8945751"/>
    <m/>
    <m/>
    <n v="12248063.507577738"/>
    <m/>
    <m/>
    <n v="17.556897277077756"/>
    <m/>
    <m/>
    <n v="141.13198912464668"/>
    <m/>
    <m/>
    <n v="37.839766246728999"/>
    <m/>
    <m/>
    <m/>
    <n v="29780.709957900432"/>
    <m/>
    <m/>
    <n v="672"/>
    <n v="0.93167701863354035"/>
    <n v="63267.040000000001"/>
    <n v="357.04367423672687"/>
    <m/>
    <m/>
    <n v="2756.209181804425"/>
    <n v="2.1839496115550556"/>
    <m/>
    <m/>
    <n v="1661650997.4401608"/>
    <m/>
    <m/>
    <m/>
    <n v="16.629726598093189"/>
    <m/>
    <m/>
    <m/>
    <n v="15.328066557424723"/>
    <m/>
    <m/>
    <m/>
    <m/>
    <m/>
    <m/>
  </r>
  <r>
    <x v="666"/>
    <n v="10.31"/>
    <n v="11.19"/>
    <n v="49957.61"/>
    <n v="47846.68"/>
    <n v="77131.350000000006"/>
    <n v="73877.990000000005"/>
    <n v="1.3851772053508071E-4"/>
    <n v="32730.059840930106"/>
    <m/>
    <m/>
    <n v="8540912122.9632959"/>
    <m/>
    <m/>
    <n v="12091189.617277116"/>
    <m/>
    <m/>
    <n v="17.631339545399225"/>
    <m/>
    <m/>
    <n v="139.49282281059968"/>
    <m/>
    <m/>
    <n v="38.28747138986153"/>
    <m/>
    <m/>
    <m/>
    <n v="29525.759826084362"/>
    <m/>
    <m/>
    <n v="673"/>
    <n v="0.92135835567470969"/>
    <n v="62698.559999999998"/>
    <n v="353.80786384358083"/>
    <m/>
    <m/>
    <n v="2780.9748385456314"/>
    <n v="2.2033643974164354"/>
    <m/>
    <m/>
    <n v="1633240237.2716434"/>
    <m/>
    <m/>
    <m/>
    <n v="16.770836825452051"/>
    <m/>
    <m/>
    <m/>
    <n v="15.460421212104954"/>
    <m/>
    <m/>
    <m/>
    <m/>
    <m/>
    <m/>
  </r>
  <r>
    <x v="667"/>
    <n v="10.16"/>
    <n v="11.05"/>
    <n v="49789.43"/>
    <n v="47678.98"/>
    <n v="76677.990000000005"/>
    <n v="73433.52"/>
    <n v="1.3851772053508071E-4"/>
    <n v="32619.080208700085"/>
    <m/>
    <m/>
    <n v="8481832646.9625568"/>
    <m/>
    <m/>
    <n v="12027505.845147116"/>
    <m/>
    <m/>
    <n v="17.661778284353431"/>
    <m/>
    <m/>
    <n v="138.66953534786856"/>
    <m/>
    <m/>
    <n v="38.521729957945283"/>
    <m/>
    <m/>
    <m/>
    <n v="29421.427256426279"/>
    <m/>
    <m/>
    <n v="674"/>
    <n v="0.91945701357466059"/>
    <n v="62242.43"/>
    <n v="351.20649794100734"/>
    <m/>
    <m/>
    <n v="2801.2063407221699"/>
    <n v="2.2191834159084638"/>
    <m/>
    <m/>
    <n v="1621736749.4759092"/>
    <m/>
    <m/>
    <m/>
    <n v="16.82883384728953"/>
    <m/>
    <m/>
    <m/>
    <n v="15.516184364284726"/>
    <m/>
    <m/>
    <m/>
    <m/>
    <m/>
    <m/>
  </r>
  <r>
    <x v="668"/>
    <n v="10.050000000000001"/>
    <n v="11.1"/>
    <n v="50159.94"/>
    <n v="48027.18"/>
    <n v="76675.22"/>
    <n v="73420.7"/>
    <n v="1.3851772053508071E-4"/>
    <n v="32861.015087832049"/>
    <m/>
    <m/>
    <n v="8606521459.0169945"/>
    <m/>
    <m/>
    <n v="12159144.717055652"/>
    <m/>
    <m/>
    <n v="17.596828213624551"/>
    <m/>
    <m/>
    <n v="138.66114476212442"/>
    <m/>
    <m/>
    <n v="38.53236691773396"/>
    <m/>
    <m/>
    <m/>
    <n v="29635.439641228695"/>
    <m/>
    <m/>
    <n v="675"/>
    <n v="0.90540540540540548"/>
    <n v="62462.73"/>
    <n v="352.42203335198315"/>
    <m/>
    <m/>
    <n v="2791.2917895572955"/>
    <n v="2.2111192468124843"/>
    <m/>
    <m/>
    <n v="1645368415.7357917"/>
    <m/>
    <m/>
    <m/>
    <n v="16.705154644782354"/>
    <m/>
    <m/>
    <m/>
    <n v="15.404433411955122"/>
    <m/>
    <m/>
    <m/>
    <m/>
    <m/>
    <m/>
  </r>
  <r>
    <x v="669"/>
    <n v="9.9700000000000006"/>
    <n v="11.28"/>
    <n v="49305.75"/>
    <n v="47189.35"/>
    <n v="76982.94"/>
    <n v="73684.84"/>
    <n v="1.3809571860834424E-4"/>
    <n v="32299.05131686592"/>
    <m/>
    <m/>
    <n v="8308556335.7832451"/>
    <m/>
    <m/>
    <n v="11840631.248174056"/>
    <m/>
    <m/>
    <n v="17.748929839029685"/>
    <m/>
    <m/>
    <n v="139.20744872322612"/>
    <m/>
    <m/>
    <n v="38.405389071923899"/>
    <m/>
    <m/>
    <m/>
    <n v="29115.939070612629"/>
    <m/>
    <m/>
    <n v="676"/>
    <n v="0.88386524822695045"/>
    <n v="62754.36"/>
    <n v="353.98451133432354"/>
    <m/>
    <m/>
    <n v="2778.2596274249549"/>
    <n v="2.2001700206284589"/>
    <m/>
    <m/>
    <n v="1587801265.4088707"/>
    <m/>
    <m/>
    <m/>
    <n v="16.994199869061251"/>
    <m/>
    <m/>
    <m/>
    <n v="15.677936860095793"/>
    <m/>
    <m/>
    <m/>
    <m/>
    <m/>
    <m/>
  </r>
  <r>
    <x v="670"/>
    <n v="9.9"/>
    <n v="11.29"/>
    <n v="49645.95"/>
    <n v="47508.43"/>
    <n v="77033.63"/>
    <n v="73723.179999999993"/>
    <n v="1.3809571860834424E-4"/>
    <n v="32521.115433125517"/>
    <m/>
    <m/>
    <n v="8421698407.2027893"/>
    <m/>
    <m/>
    <n v="11960610.664978992"/>
    <m/>
    <m/>
    <n v="17.688463015804746"/>
    <m/>
    <m/>
    <n v="139.29571431389655"/>
    <m/>
    <m/>
    <n v="38.389286947420068"/>
    <m/>
    <m/>
    <m/>
    <n v="29311.968929932893"/>
    <m/>
    <m/>
    <n v="677"/>
    <n v="0.87688219663418965"/>
    <n v="63354.49"/>
    <n v="357.34181772505258"/>
    <m/>
    <m/>
    <n v="2751.6906854389877"/>
    <n v="2.1789228726506407"/>
    <m/>
    <m/>
    <n v="1609219491.3853931"/>
    <m/>
    <m/>
    <m/>
    <n v="16.87850411115306"/>
    <m/>
    <m/>
    <m/>
    <n v="15.573501898651239"/>
    <m/>
    <m/>
    <m/>
    <m/>
    <m/>
    <m/>
  </r>
  <r>
    <x v="671"/>
    <n v="10.14"/>
    <n v="11.81"/>
    <n v="50119.4"/>
    <n v="47954.93"/>
    <n v="78085.05"/>
    <n v="74719.23"/>
    <n v="1.3809571860834424E-4"/>
    <n v="32830.453423208957"/>
    <m/>
    <m/>
    <n v="8580795241.2918673"/>
    <m/>
    <m/>
    <n v="12129109.043045362"/>
    <m/>
    <m/>
    <n v="17.604883770194981"/>
    <m/>
    <m/>
    <n v="141.19349690663884"/>
    <m/>
    <m/>
    <n v="37.874450805403193"/>
    <m/>
    <m/>
    <m/>
    <n v="29586.601400886659"/>
    <m/>
    <m/>
    <n v="678"/>
    <n v="0.85859441151566473"/>
    <n v="64327.23"/>
    <n v="362.80008626011426"/>
    <m/>
    <m/>
    <n v="2709.441436848178"/>
    <n v="2.1452644787084787"/>
    <m/>
    <m/>
    <n v="1639412201.7996471"/>
    <m/>
    <m/>
    <m/>
    <n v="16.719095591248099"/>
    <m/>
    <m/>
    <m/>
    <n v="15.428696785556754"/>
    <m/>
    <m/>
    <m/>
    <m/>
    <m/>
    <m/>
  </r>
  <r>
    <x v="672"/>
    <n v="10.73"/>
    <n v="12.43"/>
    <n v="50714.55"/>
    <n v="48511.13"/>
    <n v="79007.600000000006"/>
    <n v="75581.37"/>
    <n v="1.3809571860834424E-4"/>
    <n v="33218.683309805725"/>
    <m/>
    <m/>
    <n v="8781473266.7017269"/>
    <m/>
    <m/>
    <n v="12339889.597149422"/>
    <m/>
    <m/>
    <n v="17.50187852043145"/>
    <m/>
    <m/>
    <n v="142.85468624339603"/>
    <m/>
    <m/>
    <n v="37.44501136474635"/>
    <m/>
    <m/>
    <m/>
    <n v="29928.036393372029"/>
    <m/>
    <m/>
    <n v="679"/>
    <n v="0.86323411102172165"/>
    <n v="65078.84"/>
    <n v="366.98178630565309"/>
    <m/>
    <m/>
    <n v="2677.7838747496789"/>
    <n v="2.1197969061317532"/>
    <m/>
    <m/>
    <n v="1677328234.2609601"/>
    <m/>
    <m/>
    <m/>
    <n v="16.523641697276176"/>
    <m/>
    <m/>
    <m/>
    <n v="15.252832679108042"/>
    <m/>
    <m/>
    <m/>
    <m/>
    <m/>
    <m/>
  </r>
  <r>
    <x v="673"/>
    <n v="12.3"/>
    <n v="13.42"/>
    <n v="53649.08"/>
    <n v="51298.06"/>
    <n v="80331.3"/>
    <n v="76816.350000000006"/>
    <n v="1.3711111114722563E-4"/>
    <n v="35138.26773453538"/>
    <m/>
    <m/>
    <n v="9793151725.3354778"/>
    <m/>
    <m/>
    <n v="13402880.880791085"/>
    <m/>
    <m/>
    <n v="16.997815972878829"/>
    <m/>
    <m/>
    <n v="145.23746097822789"/>
    <m/>
    <m/>
    <n v="36.84423443245602"/>
    <m/>
    <m/>
    <m/>
    <n v="31644.649716568365"/>
    <m/>
    <m/>
    <n v="680"/>
    <n v="0.91654247391952315"/>
    <n v="66765.119999999995"/>
    <n v="376.40259163711494"/>
    <m/>
    <m/>
    <n v="2608.3989042690605"/>
    <n v="2.0642829666810867"/>
    <m/>
    <m/>
    <n v="1869861820.1720915"/>
    <m/>
    <m/>
    <m/>
    <n v="15.572194161716592"/>
    <m/>
    <m/>
    <m/>
    <n v="14.380929523783742"/>
    <m/>
    <m/>
    <m/>
    <m/>
    <m/>
    <m/>
  </r>
  <r>
    <x v="674"/>
    <n v="11.62"/>
    <n v="12.98"/>
    <n v="51765.9"/>
    <n v="49490.38"/>
    <n v="79653"/>
    <n v="76157.2"/>
    <n v="1.3711111114722563E-4"/>
    <n v="33904.024093182088"/>
    <m/>
    <m/>
    <n v="9103791301.0221462"/>
    <m/>
    <m/>
    <n v="12694307.809106003"/>
    <m/>
    <m/>
    <n v="17.296856743685876"/>
    <m/>
    <m/>
    <n v="144.00759598861526"/>
    <m/>
    <m/>
    <n v="37.164110161351246"/>
    <m/>
    <m/>
    <m/>
    <n v="30528.653268427159"/>
    <m/>
    <m/>
    <n v="681"/>
    <n v="0.89522342064714933"/>
    <n v="65866.48"/>
    <n v="371.30732238353505"/>
    <m/>
    <m/>
    <n v="2643.5072301633654"/>
    <n v="2.0918693263996819"/>
    <m/>
    <m/>
    <n v="1738020027.2842226"/>
    <m/>
    <m/>
    <m/>
    <n v="16.120188128671408"/>
    <m/>
    <m/>
    <m/>
    <n v="14.889186268589324"/>
    <m/>
    <m/>
    <m/>
    <m/>
    <m/>
    <m/>
  </r>
  <r>
    <x v="675"/>
    <n v="10.83"/>
    <n v="12.31"/>
    <n v="49762.67"/>
    <n v="47568.42"/>
    <n v="79160.95"/>
    <n v="75676.31"/>
    <n v="1.3711111114722563E-4"/>
    <n v="32591.21591199829"/>
    <m/>
    <m/>
    <n v="8397471132.6309881"/>
    <m/>
    <m/>
    <n v="11954717.587661412"/>
    <m/>
    <m/>
    <n v="17.632259716682285"/>
    <m/>
    <m/>
    <n v="143.11451092215995"/>
    <m/>
    <m/>
    <n v="37.402525216775253"/>
    <m/>
    <m/>
    <m/>
    <n v="29342.228228924705"/>
    <m/>
    <m/>
    <n v="682"/>
    <n v="0.87977254264825344"/>
    <n v="64845"/>
    <n v="365.52041800283052"/>
    <m/>
    <m/>
    <n v="2684.5036484548432"/>
    <n v="2.1241093815471714"/>
    <m/>
    <m/>
    <n v="1602973915.1719539"/>
    <m/>
    <m/>
    <m/>
    <n v="16.745436029821846"/>
    <m/>
    <m/>
    <m/>
    <n v="15.468956817367278"/>
    <m/>
    <m/>
    <m/>
    <m/>
    <m/>
    <m/>
  </r>
  <r>
    <x v="676"/>
    <n v="10.91"/>
    <n v="12.49"/>
    <n v="49446.13"/>
    <n v="47259.32"/>
    <n v="79133.33"/>
    <n v="75639.53"/>
    <n v="1.3711111114722563E-4"/>
    <n v="32383.113777888757"/>
    <m/>
    <m/>
    <n v="8289099199.038084"/>
    <m/>
    <m/>
    <n v="11838081.285029756"/>
    <m/>
    <m/>
    <n v="17.689086591036567"/>
    <m/>
    <m/>
    <n v="143.06108849931121"/>
    <m/>
    <m/>
    <n v="37.424450233959369"/>
    <m/>
    <m/>
    <m/>
    <n v="29150.723572353676"/>
    <m/>
    <m/>
    <n v="683"/>
    <n v="0.87349879903923133"/>
    <n v="64457.27"/>
    <n v="363.30647886931536"/>
    <m/>
    <m/>
    <n v="2700.5551959853456"/>
    <n v="2.1366075859411895"/>
    <m/>
    <m/>
    <n v="1582088322.7448545"/>
    <m/>
    <m/>
    <m/>
    <n v="16.853463023989509"/>
    <m/>
    <m/>
    <m/>
    <n v="15.571033121714111"/>
    <m/>
    <m/>
    <m/>
    <m/>
    <m/>
    <m/>
  </r>
  <r>
    <x v="677"/>
    <n v="11.66"/>
    <n v="12.92"/>
    <n v="50502.34"/>
    <n v="48262.34"/>
    <n v="80037.33"/>
    <n v="76493.25"/>
    <n v="1.3711111114722563E-4"/>
    <n v="33074.037236716918"/>
    <m/>
    <m/>
    <n v="8641744891.8336048"/>
    <m/>
    <m/>
    <n v="12214836.874530073"/>
    <m/>
    <m/>
    <n v="17.500916698762982"/>
    <m/>
    <m/>
    <n v="144.69185554366618"/>
    <m/>
    <m/>
    <n v="37.005756852979204"/>
    <m/>
    <m/>
    <m/>
    <n v="29768.554865859191"/>
    <m/>
    <m/>
    <n v="684"/>
    <n v="0.9024767801857585"/>
    <n v="65133.22"/>
    <n v="367.08773318613049"/>
    <m/>
    <m/>
    <n v="2672.2350346641119"/>
    <n v="2.1140010113402923"/>
    <m/>
    <m/>
    <n v="1649188440.039139"/>
    <m/>
    <m/>
    <m/>
    <n v="16.495001039478261"/>
    <m/>
    <m/>
    <m/>
    <n v="15.242083363052437"/>
    <m/>
    <m/>
    <m/>
    <m/>
    <m/>
    <m/>
  </r>
  <r>
    <x v="678"/>
    <n v="11.23"/>
    <n v="12.62"/>
    <n v="49694.87"/>
    <n v="47470.83"/>
    <n v="79495.78"/>
    <n v="75944.210000000006"/>
    <n v="1.3612659285566764E-4"/>
    <n v="32542.843610604737"/>
    <m/>
    <m/>
    <n v="8360572972.2985468"/>
    <m/>
    <m/>
    <n v="11914006.254790843"/>
    <m/>
    <m/>
    <n v="17.643047918437034"/>
    <m/>
    <m/>
    <n v="143.70232651139673"/>
    <m/>
    <m/>
    <n v="37.282456747132258"/>
    <m/>
    <m/>
    <m/>
    <n v="29277.819002255466"/>
    <m/>
    <m/>
    <n v="685"/>
    <n v="0.88985736925515069"/>
    <n v="64340.76"/>
    <n v="362.53653007473127"/>
    <m/>
    <m/>
    <n v="2704.7474665010445"/>
    <n v="2.139113102030326"/>
    <m/>
    <m/>
    <n v="1594933286.0928571"/>
    <m/>
    <m/>
    <m/>
    <n v="16.763179191606039"/>
    <m/>
    <m/>
    <m/>
    <n v="15.496709821397467"/>
    <m/>
    <m/>
    <m/>
    <m/>
    <m/>
    <m/>
  </r>
  <r>
    <x v="679"/>
    <n v="11.27"/>
    <n v="12.68"/>
    <n v="49870.21"/>
    <n v="47631.87"/>
    <n v="78911.16"/>
    <n v="75375.37"/>
    <n v="1.3612659285566764E-4"/>
    <n v="32656.869256848309"/>
    <m/>
    <m/>
    <n v="8418063082.4962254"/>
    <m/>
    <m/>
    <n v="11974517.02533363"/>
    <m/>
    <m/>
    <n v="17.612663364959296"/>
    <m/>
    <m/>
    <n v="142.64204687365489"/>
    <m/>
    <m/>
    <n v="37.565434998456496"/>
    <m/>
    <m/>
    <m/>
    <n v="29376.295952653123"/>
    <m/>
    <m/>
    <n v="686"/>
    <n v="0.88880126182965302"/>
    <n v="63897.71"/>
    <n v="360.01199347522549"/>
    <m/>
    <m/>
    <n v="2723.3723376563325"/>
    <n v="2.1536388465969525"/>
    <m/>
    <m/>
    <n v="1605700474.7864952"/>
    <m/>
    <m/>
    <m/>
    <n v="16.705533695751882"/>
    <m/>
    <m/>
    <m/>
    <n v="15.445669933684588"/>
    <m/>
    <m/>
    <m/>
    <m/>
    <m/>
    <m/>
  </r>
  <r>
    <x v="680"/>
    <n v="11.33"/>
    <n v="12.79"/>
    <n v="50264.44"/>
    <n v="48001.919999999998"/>
    <n v="78394.98"/>
    <n v="74872.05"/>
    <n v="1.3612659285566764E-4"/>
    <n v="32914.223145206939"/>
    <m/>
    <m/>
    <n v="8549639512.5146608"/>
    <m/>
    <m/>
    <n v="12113945.143808035"/>
    <m/>
    <m/>
    <n v="17.543790712425015"/>
    <m/>
    <m/>
    <n v="141.70552992227965"/>
    <m/>
    <m/>
    <n v="37.820027789393606"/>
    <m/>
    <m/>
    <m/>
    <n v="29603.667526799309"/>
    <m/>
    <m/>
    <n v="687"/>
    <n v="0.88584831899921823"/>
    <n v="63872.54"/>
    <n v="359.84208139948231"/>
    <m/>
    <m/>
    <n v="2724.4451035150587"/>
    <n v="2.154282954683131"/>
    <m/>
    <m/>
    <n v="1630594763.3924193"/>
    <m/>
    <m/>
    <m/>
    <n v="16.574977084031001"/>
    <m/>
    <m/>
    <m/>
    <n v="15.32719256357996"/>
    <m/>
    <m/>
    <m/>
    <m/>
    <m/>
    <m/>
  </r>
  <r>
    <x v="681"/>
    <n v="12.67"/>
    <n v="13.75"/>
    <n v="51167.95"/>
    <n v="48858.22"/>
    <n v="78764.600000000006"/>
    <n v="75214.86"/>
    <n v="1.3612659285566764E-4"/>
    <n v="33505.043695431465"/>
    <m/>
    <m/>
    <n v="8855476400.9247513"/>
    <m/>
    <m/>
    <n v="12437974.50930283"/>
    <m/>
    <m/>
    <n v="17.386857467029529"/>
    <m/>
    <m/>
    <n v="142.37017763043241"/>
    <m/>
    <m/>
    <n v="37.650596911084577"/>
    <m/>
    <m/>
    <m/>
    <n v="30130.896692621754"/>
    <m/>
    <m/>
    <n v="688"/>
    <n v="0.92145454545454542"/>
    <n v="64498.879999999997"/>
    <n v="363.34235315265187"/>
    <m/>
    <m/>
    <n v="2697.7289443309146"/>
    <n v="2.1329556462775874"/>
    <m/>
    <m/>
    <n v="1688713789.4247189"/>
    <m/>
    <m/>
    <m/>
    <n v="16.278540012356661"/>
    <m/>
    <m/>
    <m/>
    <n v="15.055265206788128"/>
    <m/>
    <m/>
    <m/>
    <m/>
    <m/>
    <m/>
  </r>
  <r>
    <x v="682"/>
    <n v="12.08"/>
    <n v="13.49"/>
    <n v="51256.7"/>
    <n v="48936.31"/>
    <n v="78187.86"/>
    <n v="74653.87"/>
    <n v="1.3612659285566764E-4"/>
    <n v="33562.339274479797"/>
    <m/>
    <m/>
    <n v="8884591506.5791016"/>
    <m/>
    <m/>
    <n v="12467674.341579281"/>
    <m/>
    <m/>
    <n v="17.372510603433263"/>
    <m/>
    <m/>
    <n v="141.32425084635355"/>
    <m/>
    <m/>
    <n v="37.93517440289947"/>
    <m/>
    <m/>
    <m/>
    <n v="30178.186682844873"/>
    <m/>
    <m/>
    <n v="689"/>
    <n v="0.89547813194959225"/>
    <n v="63935"/>
    <n v="360.13771830758009"/>
    <m/>
    <m/>
    <n v="2721.3137786277161"/>
    <n v="2.1513990026151184"/>
    <m/>
    <m/>
    <n v="1694054836.2421873"/>
    <m/>
    <m/>
    <m/>
    <n v="16.251765086068691"/>
    <m/>
    <m/>
    <m/>
    <n v="15.03269260286115"/>
    <m/>
    <m/>
    <m/>
    <m/>
    <m/>
    <m/>
  </r>
  <r>
    <x v="683"/>
    <n v="10.71"/>
    <n v="13.39"/>
    <n v="50016.74"/>
    <n v="47732.49"/>
    <n v="77679.3"/>
    <n v="74137.81"/>
    <n v="1.3415782371595242E-4"/>
    <n v="32748.03106274566"/>
    <m/>
    <m/>
    <n v="8449728875.409688"/>
    <m/>
    <m/>
    <n v="12007276.791389909"/>
    <m/>
    <m/>
    <n v="17.584817003692972"/>
    <m/>
    <m/>
    <n v="140.39476016362997"/>
    <m/>
    <m/>
    <n v="38.208545164181999"/>
    <m/>
    <m/>
    <m/>
    <n v="29433.271168922227"/>
    <m/>
    <m/>
    <n v="690"/>
    <n v="0.79985063480209118"/>
    <n v="63438.35"/>
    <n v="357.25645289268004"/>
    <m/>
    <m/>
    <n v="2742.4530683462654"/>
    <n v="2.1674946515948181"/>
    <m/>
    <m/>
    <n v="1610545423.5044875"/>
    <m/>
    <m/>
    <m/>
    <n v="16.64922756768355"/>
    <m/>
    <m/>
    <m/>
    <n v="15.407074255060586"/>
    <m/>
    <m/>
    <m/>
    <m/>
    <m/>
    <m/>
  </r>
  <r>
    <x v="684"/>
    <n v="10.65"/>
    <n v="13.26"/>
    <n v="49495.14"/>
    <n v="47228.31"/>
    <n v="78322.42"/>
    <n v="74741.66"/>
    <n v="1.3415782371595242E-4"/>
    <n v="32405.727754964279"/>
    <m/>
    <m/>
    <n v="8271962124.3124676"/>
    <m/>
    <m/>
    <n v="11816921.082317227"/>
    <m/>
    <m/>
    <n v="17.677227741099198"/>
    <m/>
    <m/>
    <n v="141.55366034828251"/>
    <m/>
    <m/>
    <n v="37.901020374907397"/>
    <m/>
    <m/>
    <m/>
    <n v="29121.541037813768"/>
    <m/>
    <m/>
    <n v="691"/>
    <n v="0.80316742081447967"/>
    <n v="64530.92"/>
    <n v="363.38094334757238"/>
    <m/>
    <m/>
    <n v="2695.2210399457304"/>
    <n v="2.1299629439140637"/>
    <m/>
    <m/>
    <n v="1576469148.6211123"/>
    <m/>
    <m/>
    <m/>
    <n v="16.824303344036952"/>
    <m/>
    <m/>
    <m/>
    <n v="15.571326218632914"/>
    <m/>
    <m/>
    <m/>
    <m/>
    <m/>
    <m/>
  </r>
  <r>
    <x v="685"/>
    <n v="10.18"/>
    <n v="13.1"/>
    <n v="48706.05"/>
    <n v="46469.03"/>
    <n v="78174.14"/>
    <n v="74590.13"/>
    <n v="1.3415782371595242E-4"/>
    <n v="31888.31288088749"/>
    <m/>
    <m/>
    <n v="8006700947.4244823"/>
    <m/>
    <m/>
    <n v="11531843.122012414"/>
    <m/>
    <m/>
    <n v="17.818860560308757"/>
    <m/>
    <m/>
    <n v="141.28222592066348"/>
    <m/>
    <m/>
    <n v="37.981550640565125"/>
    <m/>
    <m/>
    <m/>
    <n v="28652.535630209833"/>
    <m/>
    <m/>
    <n v="692"/>
    <n v="0.77709923664122138"/>
    <n v="64296.1"/>
    <n v="362.03037491175007"/>
    <m/>
    <m/>
    <n v="2705.0286144325046"/>
    <n v="2.1375109708847888"/>
    <m/>
    <m/>
    <n v="1525728579.7975152"/>
    <m/>
    <m/>
    <m/>
    <n v="17.09398807504655"/>
    <m/>
    <m/>
    <m/>
    <n v="15.823200700031391"/>
    <m/>
    <m/>
    <m/>
    <m/>
    <m/>
    <m/>
  </r>
  <r>
    <x v="686"/>
    <n v="9.9700000000000006"/>
    <n v="13.02"/>
    <n v="48933.7"/>
    <n v="46679.99"/>
    <n v="79093.960000000006"/>
    <n v="75457.77"/>
    <n v="1.3415782371595242E-4"/>
    <n v="32036.576310121476"/>
    <m/>
    <m/>
    <n v="8080117235.502986"/>
    <m/>
    <m/>
    <n v="11610260.143675724"/>
    <m/>
    <m/>
    <n v="17.777950822522662"/>
    <m/>
    <m/>
    <n v="142.94110878412974"/>
    <m/>
    <m/>
    <n v="37.543393163781836"/>
    <m/>
    <m/>
    <m/>
    <n v="28781.784355370346"/>
    <m/>
    <m/>
    <n v="693"/>
    <n v="0.76574500768049159"/>
    <n v="64426.84"/>
    <n v="362.73820361736205"/>
    <m/>
    <m/>
    <n v="2699.5281961948367"/>
    <n v="2.1329623334516943"/>
    <m/>
    <m/>
    <n v="1539529696.4966197"/>
    <m/>
    <m/>
    <m/>
    <n v="17.015592281699085"/>
    <m/>
    <m/>
    <m/>
    <n v="15.752897152628117"/>
    <m/>
    <m/>
    <m/>
    <m/>
    <m/>
    <m/>
  </r>
  <r>
    <x v="687"/>
    <n v="10.050000000000001"/>
    <n v="13.2"/>
    <n v="49603.82"/>
    <n v="47312.99"/>
    <n v="80003.05"/>
    <n v="76314.94"/>
    <n v="1.3415782371595242E-4"/>
    <n v="32474.507668419599"/>
    <m/>
    <m/>
    <n v="8299994947.0978365"/>
    <m/>
    <m/>
    <n v="11846306.452923147"/>
    <m/>
    <m/>
    <n v="17.656953057496665"/>
    <m/>
    <m/>
    <n v="144.5805195417534"/>
    <m/>
    <m/>
    <n v="37.120521983800053"/>
    <m/>
    <m/>
    <m/>
    <n v="29171.23807636206"/>
    <m/>
    <m/>
    <n v="694"/>
    <n v="0.76136363636363646"/>
    <n v="64962.6"/>
    <n v="365.72609901400421"/>
    <m/>
    <m/>
    <n v="2677.0794896248208"/>
    <n v="2.1150245572397171"/>
    <m/>
    <m/>
    <n v="1581229730.1898162"/>
    <m/>
    <m/>
    <m/>
    <n v="16.784072041914136"/>
    <m/>
    <m/>
    <m/>
    <n v="15.540791317760187"/>
    <m/>
    <m/>
    <m/>
    <m/>
    <m/>
    <m/>
  </r>
  <r>
    <x v="688"/>
    <n v="10.6"/>
    <n v="13.3"/>
    <n v="49772.35"/>
    <n v="47454.69"/>
    <n v="80113.17"/>
    <n v="76389.259999999995"/>
    <n v="1.3486091462189265E-4"/>
    <n v="32582.456931729907"/>
    <m/>
    <m/>
    <n v="8351957065.3003597"/>
    <m/>
    <m/>
    <n v="11899182.769569553"/>
    <m/>
    <m/>
    <n v="17.629135625862389"/>
    <m/>
    <m/>
    <n v="144.76893657641219"/>
    <m/>
    <m/>
    <n v="37.095261746505905"/>
    <m/>
    <m/>
    <m/>
    <n v="29256.079466539635"/>
    <m/>
    <m/>
    <n v="695"/>
    <n v="0.79699248120300747"/>
    <n v="65187.040000000001"/>
    <n v="366.90369077251057"/>
    <m/>
    <m/>
    <n v="2667.8304183029923"/>
    <n v="2.1071179923300933"/>
    <m/>
    <m/>
    <n v="1590540327.5885572"/>
    <m/>
    <m/>
    <m/>
    <n v="16.731466560187805"/>
    <m/>
    <m/>
    <m/>
    <n v="15.498764675496689"/>
    <m/>
    <m/>
    <m/>
    <m/>
    <m/>
    <m/>
  </r>
  <r>
    <x v="689"/>
    <n v="10.3"/>
    <n v="12.98"/>
    <n v="48460.89"/>
    <n v="46197.9"/>
    <n v="79712.100000000006"/>
    <n v="75996.53"/>
    <n v="1.3486091462189265E-4"/>
    <n v="31723.162765419678"/>
    <m/>
    <m/>
    <n v="7910279742.9661942"/>
    <m/>
    <m/>
    <n v="11426366.269665414"/>
    <m/>
    <m/>
    <n v="17.862115721487658"/>
    <m/>
    <m/>
    <n v="144.04066855638592"/>
    <m/>
    <m/>
    <n v="37.28962406024953"/>
    <m/>
    <m/>
    <m/>
    <n v="28480.442140128267"/>
    <m/>
    <m/>
    <n v="696"/>
    <n v="0.7935285053929122"/>
    <n v="64697.45"/>
    <n v="364.11961172550082"/>
    <m/>
    <m/>
    <n v="2687.8672706358639"/>
    <n v="2.1227423470332396"/>
    <m/>
    <m/>
    <n v="1506241828.1876984"/>
    <m/>
    <m/>
    <m/>
    <n v="17.173782804984391"/>
    <m/>
    <m/>
    <m/>
    <n v="15.910791066030166"/>
    <m/>
    <m/>
    <m/>
    <m/>
    <m/>
    <m/>
  </r>
  <r>
    <x v="690"/>
    <n v="10.26"/>
    <n v="12.83"/>
    <n v="48310.97"/>
    <n v="46048.75"/>
    <n v="79622.94"/>
    <n v="75901.279999999999"/>
    <n v="1.3486091462189265E-4"/>
    <n v="31624.251948020188"/>
    <m/>
    <m/>
    <n v="7859907659.589653"/>
    <m/>
    <m/>
    <n v="11370922.167502893"/>
    <m/>
    <m/>
    <n v="17.890484002373714"/>
    <m/>
    <m/>
    <n v="143.87604712939071"/>
    <m/>
    <m/>
    <n v="37.34001516934913"/>
    <m/>
    <m/>
    <m/>
    <n v="28387.676328174704"/>
    <m/>
    <m/>
    <n v="697"/>
    <n v="0.79968823070927508"/>
    <n v="64835.25"/>
    <n v="364.86666334526979"/>
    <m/>
    <m/>
    <n v="2682.1423446937497"/>
    <n v="2.1180202927856775"/>
    <m/>
    <m/>
    <n v="1496465588.9563775"/>
    <m/>
    <m/>
    <m/>
    <n v="17.228425935241226"/>
    <m/>
    <m/>
    <m/>
    <n v="15.963721372634454"/>
    <m/>
    <m/>
    <m/>
    <m/>
    <m/>
    <m/>
  </r>
  <r>
    <x v="691"/>
    <n v="10.53"/>
    <n v="13.15"/>
    <n v="48672.39"/>
    <n v="46387.040000000001"/>
    <n v="79934.460000000006"/>
    <n v="76188.009999999995"/>
    <n v="1.3486091462189265E-4"/>
    <n v="31860.059783799061"/>
    <m/>
    <m/>
    <n v="7976105881.9231596"/>
    <m/>
    <m/>
    <n v="11496114.003952468"/>
    <m/>
    <m/>
    <n v="17.824305237015206"/>
    <m/>
    <m/>
    <n v="144.43543163959245"/>
    <m/>
    <m/>
    <n v="37.20259774206712"/>
    <m/>
    <m/>
    <m/>
    <n v="28595.399358523897"/>
    <m/>
    <m/>
    <n v="698"/>
    <n v="0.80076045627376424"/>
    <n v="65281.99"/>
    <n v="367.35205017007439"/>
    <m/>
    <m/>
    <n v="2663.6613444497702"/>
    <n v="2.1032269188212922"/>
    <m/>
    <m/>
    <n v="1518401523.8941798"/>
    <m/>
    <m/>
    <m/>
    <n v="17.101063451144601"/>
    <m/>
    <m/>
    <m/>
    <n v="15.84799733425422"/>
    <m/>
    <m/>
    <m/>
    <m/>
    <m/>
    <m/>
  </r>
  <r>
    <x v="692"/>
    <n v="11.36"/>
    <n v="13.47"/>
    <n v="49376.23"/>
    <n v="47051.57"/>
    <n v="80318.36"/>
    <n v="76543.649999999994"/>
    <n v="1.3486091462189265E-4"/>
    <n v="32319.992529544357"/>
    <m/>
    <m/>
    <n v="8205369165.9328356"/>
    <m/>
    <m/>
    <n v="11743037.401533125"/>
    <m/>
    <m/>
    <n v="17.696171203815819"/>
    <m/>
    <m/>
    <n v="145.12557069814267"/>
    <m/>
    <m/>
    <n v="37.03256295832842"/>
    <m/>
    <m/>
    <m/>
    <n v="29004.216040231833"/>
    <m/>
    <m/>
    <n v="699"/>
    <n v="0.84335560504825535"/>
    <n v="65839.149999999994"/>
    <n v="370.45834887397473"/>
    <m/>
    <m/>
    <n v="2640.9278837407201"/>
    <n v="2.085078906124076"/>
    <m/>
    <m/>
    <n v="1561853427.4752581"/>
    <m/>
    <m/>
    <m/>
    <n v="16.855292496141722"/>
    <m/>
    <m/>
    <m/>
    <n v="15.622491487711217"/>
    <m/>
    <m/>
    <m/>
    <m/>
    <m/>
    <m/>
  </r>
  <r>
    <x v="693"/>
    <n v="11.26"/>
    <n v="13.21"/>
    <n v="48101.11"/>
    <n v="45811.1"/>
    <n v="80123.600000000006"/>
    <n v="76316.740000000005"/>
    <n v="1.362672328670822E-4"/>
    <n v="31482.271772979311"/>
    <m/>
    <m/>
    <n v="7775547195.6989813"/>
    <m/>
    <m/>
    <n v="11278213.743390858"/>
    <m/>
    <m/>
    <n v="17.92757603152322"/>
    <m/>
    <m/>
    <n v="144.75954303962135"/>
    <m/>
    <m/>
    <n v="37.15709652798968"/>
    <m/>
    <m/>
    <m/>
    <n v="28236.298061899754"/>
    <m/>
    <m/>
    <n v="700"/>
    <n v="0.85238455715367134"/>
    <n v="65146.21"/>
    <n v="366.4448970807922"/>
    <m/>
    <m/>
    <n v="2668.7229656602053"/>
    <n v="2.1062249978742877"/>
    <m/>
    <m/>
    <n v="1479300441.6582859"/>
    <m/>
    <m/>
    <m/>
    <n v="17.296443563944621"/>
    <m/>
    <m/>
    <m/>
    <n v="16.040642003218615"/>
    <m/>
    <m/>
    <m/>
    <m/>
    <m/>
    <m/>
  </r>
  <r>
    <x v="694"/>
    <n v="10.64"/>
    <n v="12.92"/>
    <n v="46879.8"/>
    <n v="44641.69"/>
    <n v="80033.22"/>
    <n v="76220.259999999995"/>
    <n v="1.362672328670822E-4"/>
    <n v="30682.173799907228"/>
    <m/>
    <m/>
    <n v="7379249692.9385767"/>
    <m/>
    <m/>
    <n v="10846264.968039848"/>
    <m/>
    <m/>
    <n v="18.155920137713299"/>
    <m/>
    <m/>
    <n v="144.59272745697623"/>
    <m/>
    <m/>
    <n v="37.207764367912198"/>
    <m/>
    <m/>
    <m/>
    <n v="27514.724671660068"/>
    <m/>
    <m/>
    <n v="701"/>
    <n v="0.82352941176470595"/>
    <n v="64958.5"/>
    <n v="365.36050525590343"/>
    <m/>
    <m/>
    <n v="2676.4125302240386"/>
    <n v="2.1120935666840523"/>
    <m/>
    <m/>
    <n v="1403729574.1297059"/>
    <m/>
    <m/>
    <m/>
    <n v="17.737139970344902"/>
    <m/>
    <m/>
    <m/>
    <n v="16.451741169816479"/>
    <m/>
    <m/>
    <m/>
    <m/>
    <m/>
    <m/>
  </r>
  <r>
    <x v="695"/>
    <n v="10.99"/>
    <n v="13.15"/>
    <n v="47308.29"/>
    <n v="45043.64"/>
    <n v="80638.100000000006"/>
    <n v="76785.94"/>
    <n v="1.362672328670822E-4"/>
    <n v="30961.859536524087"/>
    <m/>
    <m/>
    <n v="7512818040.9072771"/>
    <m/>
    <m/>
    <n v="10992647.836317919"/>
    <m/>
    <m/>
    <n v="18.073712529323707"/>
    <m/>
    <m/>
    <n v="145.68198694684168"/>
    <m/>
    <m/>
    <n v="36.935288014484108"/>
    <m/>
    <m/>
    <m/>
    <n v="27761.666278561715"/>
    <m/>
    <m/>
    <n v="702"/>
    <n v="0.83574144486692015"/>
    <n v="65307.34"/>
    <n v="367.29388212151008"/>
    <m/>
    <m/>
    <n v="2662.0396652865275"/>
    <n v="2.1005520665535911"/>
    <m/>
    <m/>
    <n v="1428959543.1830926"/>
    <m/>
    <m/>
    <m/>
    <n v="17.57661758752937"/>
    <m/>
    <m/>
    <m/>
    <n v="16.305229721862872"/>
    <m/>
    <m/>
    <m/>
    <m/>
    <m/>
    <m/>
  </r>
  <r>
    <x v="696"/>
    <n v="11.56"/>
    <n v="13.46"/>
    <n v="47817.52"/>
    <n v="45522.35"/>
    <n v="80859.47"/>
    <n v="76986.27"/>
    <n v="1.362672328670822E-4"/>
    <n v="31294.37223984205"/>
    <m/>
    <m/>
    <n v="7673204567.6525145"/>
    <m/>
    <m/>
    <n v="11167780.48490552"/>
    <m/>
    <m/>
    <n v="17.977203678747916"/>
    <m/>
    <m/>
    <n v="146.07835527329127"/>
    <m/>
    <m/>
    <n v="36.842583423916892"/>
    <m/>
    <m/>
    <m/>
    <n v="28055.901647992316"/>
    <m/>
    <m/>
    <n v="703"/>
    <n v="0.85884101040118865"/>
    <n v="65700.490000000005"/>
    <n v="369.476138481791"/>
    <m/>
    <m/>
    <n v="2646.0141941157922"/>
    <n v="2.0877088270019613"/>
    <m/>
    <m/>
    <n v="1459283453.7673912"/>
    <m/>
    <m/>
    <m/>
    <n v="17.389008746299119"/>
    <m/>
    <m/>
    <m/>
    <n v="16.133544332249759"/>
    <m/>
    <m/>
    <m/>
    <m/>
    <m/>
    <m/>
  </r>
  <r>
    <x v="697"/>
    <n v="12.04"/>
    <n v="13.59"/>
    <n v="47850.11"/>
    <n v="45522.35"/>
    <n v="80914.58"/>
    <n v="76986.27"/>
    <n v="1.3781439309101806E-4"/>
    <n v="31311.883143682753"/>
    <m/>
    <m/>
    <n v="7676758261.4947176"/>
    <m/>
    <m/>
    <n v="11167245.053644063"/>
    <m/>
    <m/>
    <n v="17.974864301418013"/>
    <m/>
    <m/>
    <n v="146.16009456666328"/>
    <m/>
    <m/>
    <n v="36.86116100672718"/>
    <m/>
    <m/>
    <m/>
    <n v="28051.866442253238"/>
    <m/>
    <m/>
    <n v="704"/>
    <n v="0.88594554819720372"/>
    <n v="65700.490000000005"/>
    <n v="369.33191347284242"/>
    <m/>
    <m/>
    <n v="2646.0141941157922"/>
    <n v="2.0867194977992205"/>
    <m/>
    <m/>
    <n v="1459037591.0715539"/>
    <m/>
    <m/>
    <m/>
    <n v="17.384959628307307"/>
    <m/>
    <m/>
    <m/>
    <n v="16.141554689191544"/>
    <m/>
    <m/>
    <m/>
    <m/>
    <m/>
    <m/>
  </r>
  <r>
    <x v="698"/>
    <n v="11.51"/>
    <n v="13.21"/>
    <n v="47620.1"/>
    <n v="45297.25"/>
    <n v="80478.039999999994"/>
    <n v="76560.31"/>
    <n v="1.3781439309101806E-4"/>
    <n v="31160.610681378806"/>
    <m/>
    <m/>
    <n v="7601541732.8149366"/>
    <m/>
    <m/>
    <n v="11084308.675944902"/>
    <m/>
    <m/>
    <n v="18.018836574250177"/>
    <m/>
    <m/>
    <n v="145.36800562960516"/>
    <m/>
    <m/>
    <n v="37.068848605742112"/>
    <m/>
    <m/>
    <m/>
    <n v="27912.35192408914"/>
    <m/>
    <m/>
    <n v="705"/>
    <n v="0.87130961392884176"/>
    <n v="64721.23"/>
    <n v="363.79864551252462"/>
    <m/>
    <m/>
    <n v="2685.452801951591"/>
    <n v="2.1176211096814472"/>
    <m/>
    <m/>
    <n v="1444559542.1240227"/>
    <m/>
    <m/>
    <m/>
    <n v="17.470111476225469"/>
    <m/>
    <m/>
    <m/>
    <n v="16.223007403056837"/>
    <m/>
    <m/>
    <m/>
    <m/>
    <m/>
    <m/>
  </r>
  <r>
    <x v="699"/>
    <n v="12.14"/>
    <n v="13.64"/>
    <n v="48746.9"/>
    <n v="46362.85"/>
    <n v="80787.55"/>
    <n v="76844.210000000006"/>
    <n v="1.3781439309101806E-4"/>
    <n v="31897.163899367581"/>
    <m/>
    <m/>
    <n v="7959925386.8264418"/>
    <m/>
    <m/>
    <n v="11475329.644058317"/>
    <m/>
    <m/>
    <n v="17.806430083535787"/>
    <m/>
    <m/>
    <n v="145.92351732823346"/>
    <m/>
    <m/>
    <n v="36.935114078830921"/>
    <m/>
    <m/>
    <m/>
    <n v="28568.1571834768"/>
    <m/>
    <m/>
    <n v="706"/>
    <n v="0.89002932551319647"/>
    <n v="65056.44"/>
    <n v="365.6543107710807"/>
    <m/>
    <m/>
    <n v="2671.5440639108865"/>
    <n v="2.1064536372836455"/>
    <m/>
    <m/>
    <n v="1512473962.8562727"/>
    <m/>
    <m/>
    <m/>
    <n v="17.058339436203035"/>
    <m/>
    <m/>
    <m/>
    <n v="15.842964785987105"/>
    <m/>
    <m/>
    <m/>
    <m/>
    <m/>
    <m/>
  </r>
  <r>
    <x v="700"/>
    <n v="12"/>
    <n v="13.43"/>
    <n v="48234.82"/>
    <n v="45856.639999999999"/>
    <n v="80276.86"/>
    <n v="76326.67"/>
    <n v="1.3809571860834424E-4"/>
    <n v="31559.779507308795"/>
    <m/>
    <m/>
    <n v="7788275411.1038151"/>
    <m/>
    <m/>
    <n v="11287065.892614618"/>
    <m/>
    <m/>
    <n v="17.902241384540542"/>
    <m/>
    <m/>
    <n v="144.99047049236444"/>
    <m/>
    <m/>
    <n v="37.195149364839658"/>
    <m/>
    <m/>
    <m/>
    <n v="28253.798989013892"/>
    <m/>
    <m/>
    <n v="707"/>
    <n v="0.89352196574832465"/>
    <n v="64720.82"/>
    <n v="363.6827301433438"/>
    <m/>
    <m/>
    <n v="2685.3263062028068"/>
    <n v="2.1167185575871299"/>
    <m/>
    <m/>
    <n v="1479296689.2664094"/>
    <m/>
    <m/>
    <m/>
    <n v="17.242180487507998"/>
    <m/>
    <m/>
    <m/>
    <n v="16.020790307882272"/>
    <m/>
    <m/>
    <m/>
    <m/>
    <m/>
    <m/>
  </r>
  <r>
    <x v="701"/>
    <n v="11.91"/>
    <n v="13.4"/>
    <n v="48025.61"/>
    <n v="45651.41"/>
    <n v="79857.47"/>
    <n v="75917.38"/>
    <n v="1.3809571860834424E-4"/>
    <n v="31422.128343887121"/>
    <m/>
    <m/>
    <n v="7719280010.0071688"/>
    <m/>
    <m/>
    <n v="11211186.006011285"/>
    <m/>
    <m/>
    <n v="17.941834862002725"/>
    <m/>
    <m/>
    <n v="144.22948058509226"/>
    <m/>
    <m/>
    <n v="37.398383565122437"/>
    <m/>
    <m/>
    <m/>
    <n v="28126.54082654883"/>
    <m/>
    <m/>
    <n v="708"/>
    <n v="0.88880597014925367"/>
    <n v="64577.11"/>
    <n v="362.84685305333255"/>
    <m/>
    <m/>
    <n v="2691.2889661855515"/>
    <n v="2.1212175478743998"/>
    <m/>
    <m/>
    <n v="1466006190.3656962"/>
    <m/>
    <m/>
    <m/>
    <n v="17.318540688231199"/>
    <m/>
    <m/>
    <m/>
    <n v="16.094117970848359"/>
    <m/>
    <m/>
    <m/>
    <m/>
    <m/>
    <m/>
  </r>
  <r>
    <x v="702"/>
    <n v="11.47"/>
    <n v="13.03"/>
    <n v="47508.74"/>
    <n v="45153.79"/>
    <n v="79504.479999999996"/>
    <n v="75571.320000000007"/>
    <n v="1.3809571860834424E-4"/>
    <n v="31083.193432176224"/>
    <m/>
    <m/>
    <n v="7551694480.4578199"/>
    <m/>
    <m/>
    <n v="11027770.136513766"/>
    <m/>
    <m/>
    <n v="18.039152195269832"/>
    <m/>
    <m/>
    <n v="143.58844890743751"/>
    <m/>
    <m/>
    <n v="37.572658042931849"/>
    <m/>
    <m/>
    <m/>
    <n v="27819.149136660966"/>
    <m/>
    <m/>
    <n v="709"/>
    <n v="0.88027628549501158"/>
    <n v="64348.78"/>
    <n v="361.53567725568189"/>
    <m/>
    <m/>
    <n v="2700.8047529658702"/>
    <n v="2.1285159007700978"/>
    <m/>
    <m/>
    <n v="1433997669.2074301"/>
    <m/>
    <m/>
    <m/>
    <n v="17.50650481960913"/>
    <m/>
    <m/>
    <m/>
    <n v="16.271195782314251"/>
    <m/>
    <m/>
    <m/>
    <m/>
    <m/>
    <m/>
  </r>
  <r>
    <x v="703"/>
    <n v="10.87"/>
    <n v="12.59"/>
    <n v="44257.9"/>
    <n v="42057.86"/>
    <n v="78522.81"/>
    <n v="74627.78"/>
    <n v="1.3809571860834424E-4"/>
    <n v="28955.58422934882"/>
    <m/>
    <m/>
    <n v="6516749152.0254726"/>
    <m/>
    <m/>
    <n v="9893511.1884393822"/>
    <m/>
    <m/>
    <n v="18.657085909917729"/>
    <m/>
    <m/>
    <n v="141.81205345741742"/>
    <m/>
    <m/>
    <n v="38.045615004163551"/>
    <m/>
    <m/>
    <m/>
    <n v="25911.008173960185"/>
    <m/>
    <m/>
    <n v="710"/>
    <n v="0.86338363780778393"/>
    <n v="63345.52"/>
    <n v="355.87119541470207"/>
    <m/>
    <m/>
    <n v="2742.9129231046136"/>
    <n v="2.1614966142201117"/>
    <m/>
    <m/>
    <n v="1237314387.5848002"/>
    <m/>
    <m/>
    <m/>
    <n v="18.705951688225458"/>
    <m/>
    <m/>
    <m/>
    <n v="17.388574017992646"/>
    <m/>
    <m/>
    <m/>
    <m/>
    <m/>
    <m/>
  </r>
  <r>
    <x v="704"/>
    <n v="10.15"/>
    <n v="12.11"/>
    <n v="43482.59"/>
    <n v="41315.279999999999"/>
    <n v="77403.539999999994"/>
    <n v="73553.72"/>
    <n v="1.3809571860834424E-4"/>
    <n v="28447.646562433525"/>
    <m/>
    <m/>
    <n v="6287211681.6086016"/>
    <m/>
    <m/>
    <n v="9631396.8147042841"/>
    <m/>
    <m/>
    <n v="18.821302206895083"/>
    <m/>
    <m/>
    <n v="139.78724525895495"/>
    <m/>
    <m/>
    <n v="38.59707829056331"/>
    <m/>
    <m/>
    <m/>
    <n v="25452.787231508824"/>
    <m/>
    <m/>
    <n v="711"/>
    <n v="0.83815028901734112"/>
    <n v="62325.65"/>
    <n v="350.11428929802855"/>
    <m/>
    <m/>
    <n v="2787.0741298148387"/>
    <n v="2.1960887560163753"/>
    <m/>
    <m/>
    <n v="1193581740.5350816"/>
    <m/>
    <m/>
    <m/>
    <n v="19.035340209561554"/>
    <m/>
    <m/>
    <m/>
    <n v="17.697378527478595"/>
    <m/>
    <m/>
    <m/>
    <m/>
    <m/>
    <m/>
  </r>
  <r>
    <x v="705"/>
    <n v="10.74"/>
    <n v="12.35"/>
    <n v="42877.64"/>
    <n v="40717.65"/>
    <n v="77456.17"/>
    <n v="73563.09"/>
    <n v="1.390804152545666E-4"/>
    <n v="28049.133764909348"/>
    <m/>
    <m/>
    <n v="6107614155.1557264"/>
    <m/>
    <m/>
    <n v="9422056.6149565522"/>
    <m/>
    <m/>
    <n v="18.955454721343987"/>
    <m/>
    <m/>
    <n v="139.86864981151007"/>
    <m/>
    <m/>
    <n v="38.607923956941463"/>
    <m/>
    <m/>
    <m/>
    <n v="25081.723583735889"/>
    <m/>
    <m/>
    <n v="712"/>
    <n v="0.86963562753036439"/>
    <n v="61714.9"/>
    <n v="346.5751351407834"/>
    <m/>
    <m/>
    <n v="2814.3856063062099"/>
    <n v="2.2167682189653424"/>
    <m/>
    <m/>
    <n v="1158894936.3824887"/>
    <m/>
    <m/>
    <m/>
    <n v="19.307091111001288"/>
    <m/>
    <m/>
    <m/>
    <n v="17.960635146303296"/>
    <m/>
    <m/>
    <m/>
    <m/>
    <m/>
    <m/>
  </r>
  <r>
    <x v="706"/>
    <n v="10.59"/>
    <n v="12.13"/>
    <n v="42919.64"/>
    <n v="40751.870000000003"/>
    <n v="76884.570000000007"/>
    <n v="73009.98"/>
    <n v="1.390804152545666E-4"/>
    <n v="28075.924167896341"/>
    <m/>
    <m/>
    <n v="6118454414.7098131"/>
    <m/>
    <m/>
    <n v="9433843.9049976487"/>
    <m/>
    <m/>
    <n v="18.946996278985115"/>
    <m/>
    <m/>
    <n v="138.83308176394505"/>
    <m/>
    <m/>
    <n v="38.902182508760212"/>
    <m/>
    <m/>
    <m/>
    <n v="25102.080675159785"/>
    <m/>
    <m/>
    <n v="713"/>
    <n v="0.8730420445177246"/>
    <n v="61428.47"/>
    <n v="344.93968157852134"/>
    <m/>
    <m/>
    <n v="2827.4476783376695"/>
    <n v="2.2268455279731425"/>
    <m/>
    <m/>
    <n v="1160803738.6651607"/>
    <m/>
    <m/>
    <m/>
    <n v="19.289966532426845"/>
    <m/>
    <m/>
    <m/>
    <n v="17.947372771364918"/>
    <m/>
    <m/>
    <m/>
    <m/>
    <m/>
    <m/>
  </r>
  <r>
    <x v="707"/>
    <n v="10.85"/>
    <n v="12.15"/>
    <n v="43437.01"/>
    <n v="41237.440000000002"/>
    <n v="76066.960000000006"/>
    <n v="72223.41"/>
    <n v="1.390804152545666E-4"/>
    <n v="28413.669412251384"/>
    <m/>
    <m/>
    <n v="6264848684.3552475"/>
    <m/>
    <m/>
    <n v="9602362.1843637191"/>
    <m/>
    <m/>
    <n v="18.833626679449175"/>
    <m/>
    <m/>
    <n v="137.35334634658386"/>
    <m/>
    <m/>
    <n v="39.325308035733926"/>
    <m/>
    <m/>
    <m/>
    <n v="25400.448312127191"/>
    <m/>
    <m/>
    <n v="714"/>
    <n v="0.89300411522633738"/>
    <n v="60616.11"/>
    <n v="340.35145379752367"/>
    <m/>
    <m/>
    <n v="2864.8392232674782"/>
    <n v="2.2560805332545448"/>
    <m/>
    <m/>
    <n v="1188426295.4483638"/>
    <m/>
    <m/>
    <m/>
    <n v="19.059233420676009"/>
    <m/>
    <m/>
    <m/>
    <n v="17.735335262296218"/>
    <m/>
    <m/>
    <m/>
    <m/>
    <m/>
    <m/>
  </r>
  <r>
    <x v="708"/>
    <n v="10.4"/>
    <n v="11.96"/>
    <n v="42209.05"/>
    <n v="40065.919999999998"/>
    <n v="75564.22"/>
    <n v="71736.03"/>
    <n v="1.390804152545666E-4"/>
    <n v="27609.744532565961"/>
    <m/>
    <m/>
    <n v="5909445517.049201"/>
    <m/>
    <m/>
    <n v="9193081.8252622914"/>
    <m/>
    <m/>
    <n v="19.100653047659517"/>
    <m/>
    <m/>
    <n v="136.44222674496515"/>
    <m/>
    <m/>
    <n v="39.594726135864164"/>
    <m/>
    <m/>
    <m/>
    <n v="24678.133607641405"/>
    <m/>
    <m/>
    <n v="715"/>
    <n v="0.86956521739130432"/>
    <n v="60177.37"/>
    <n v="337.86160359491407"/>
    <m/>
    <m/>
    <n v="2885.574957725139"/>
    <n v="2.2721946543074334"/>
    <m/>
    <m/>
    <n v="1120864196.4584246"/>
    <m/>
    <m/>
    <m/>
    <n v="19.599776847075905"/>
    <m/>
    <m/>
    <m/>
    <n v="18.241042909028213"/>
    <m/>
    <m/>
    <m/>
    <m/>
    <m/>
    <m/>
  </r>
  <r>
    <x v="709"/>
    <n v="10.77"/>
    <n v="12.26"/>
    <n v="42764.36"/>
    <n v="40576.31"/>
    <n v="75616.61"/>
    <n v="71755.83"/>
    <n v="1.3964313910097559E-4"/>
    <n v="27970.937200340075"/>
    <m/>
    <m/>
    <n v="6061720532.1630564"/>
    <m/>
    <m/>
    <n v="9368474.9627074599"/>
    <m/>
    <m/>
    <n v="18.977511880437095"/>
    <m/>
    <m/>
    <n v="136.52683701685081"/>
    <m/>
    <m/>
    <n v="39.595989413067457"/>
    <m/>
    <m/>
    <m/>
    <n v="24990.345518123511"/>
    <m/>
    <m/>
    <n v="716"/>
    <n v="0.87846655791190864"/>
    <n v="60386.400000000001"/>
    <n v="338.95577617035474"/>
    <m/>
    <m/>
    <n v="2875.5517258455588"/>
    <n v="2.263658169478779"/>
    <m/>
    <m/>
    <n v="1149304830.8339221"/>
    <m/>
    <m/>
    <m/>
    <n v="19.347396475106585"/>
    <m/>
    <m/>
    <m/>
    <n v="18.014191006772947"/>
    <m/>
    <m/>
    <m/>
    <m/>
    <m/>
    <m/>
  </r>
  <r>
    <x v="710"/>
    <n v="10.34"/>
    <n v="11.84"/>
    <n v="41479.17"/>
    <n v="39351.21"/>
    <n v="74845.58"/>
    <n v="71014.14"/>
    <n v="1.3964313910097559E-4"/>
    <n v="27129.669872517014"/>
    <m/>
    <m/>
    <n v="5696221496.4689655"/>
    <m/>
    <m/>
    <n v="8944102.7590549681"/>
    <m/>
    <m/>
    <n v="19.263499696305082"/>
    <m/>
    <m/>
    <n v="135.13143660323433"/>
    <m/>
    <m/>
    <n v="40.009372370785663"/>
    <m/>
    <m/>
    <m/>
    <n v="24235.1274637239"/>
    <m/>
    <m/>
    <n v="717"/>
    <n v="0.87331081081081086"/>
    <n v="59910.26"/>
    <n v="336.25689011711535"/>
    <m/>
    <m/>
    <n v="2898.2251291076195"/>
    <n v="2.2812905862393178"/>
    <m/>
    <m/>
    <n v="1079867680.9134657"/>
    <m/>
    <m/>
    <m/>
    <n v="19.93061431047677"/>
    <m/>
    <m/>
    <m/>
    <n v="18.559989476594208"/>
    <m/>
    <m/>
    <m/>
    <m/>
    <m/>
    <m/>
  </r>
  <r>
    <x v="711"/>
    <n v="9.89"/>
    <n v="11.36"/>
    <n v="41025.949999999997"/>
    <n v="38915.74"/>
    <n v="73784.58"/>
    <n v="69997.539999999994"/>
    <n v="1.3964313910097559E-4"/>
    <n v="26832.58465159528"/>
    <m/>
    <m/>
    <n v="5570676000.9858589"/>
    <m/>
    <m/>
    <n v="8795552.0133115984"/>
    <m/>
    <m/>
    <n v="19.369582814913816"/>
    <m/>
    <m/>
    <n v="133.21258483706356"/>
    <m/>
    <m/>
    <n v="40.586290927782379"/>
    <m/>
    <m/>
    <m/>
    <n v="23966.246226431402"/>
    <m/>
    <m/>
    <n v="718"/>
    <n v="0.87059859154929586"/>
    <n v="59403.38"/>
    <n v="333.38590327278075"/>
    <m/>
    <m/>
    <n v="2922.7460100626026"/>
    <n v="2.3003737137934617"/>
    <m/>
    <m/>
    <n v="1055931942.7897958"/>
    <m/>
    <m/>
    <m/>
    <n v="20.150232757430842"/>
    <m/>
    <m/>
    <m/>
    <n v="18.767305200044632"/>
    <m/>
    <m/>
    <m/>
    <m/>
    <m/>
    <m/>
  </r>
  <r>
    <x v="712"/>
    <n v="11.22"/>
    <n v="12.18"/>
    <n v="42570.55"/>
    <n v="40375.46"/>
    <n v="74176.19"/>
    <n v="70359.28"/>
    <n v="1.3964313910097559E-4"/>
    <n v="27842.134886253913"/>
    <m/>
    <m/>
    <n v="5989150969.2872276"/>
    <m/>
    <m/>
    <n v="9290341.4716958851"/>
    <m/>
    <m/>
    <n v="19.005813945653763"/>
    <m/>
    <m/>
    <n v="133.91634220005025"/>
    <m/>
    <m/>
    <n v="40.380690129735491"/>
    <m/>
    <m/>
    <m/>
    <n v="24864.499028154343"/>
    <m/>
    <m/>
    <n v="719"/>
    <n v="0.92118226600985231"/>
    <n v="60049.85"/>
    <n v="336.9877319413884"/>
    <m/>
    <m/>
    <n v="2890.9386009029695"/>
    <n v="2.2751237146782954"/>
    <m/>
    <m/>
    <n v="1135109193.7068934"/>
    <m/>
    <m/>
    <m/>
    <n v="19.393499096836173"/>
    <m/>
    <m/>
    <m/>
    <n v="18.065202444952146"/>
    <m/>
    <m/>
    <m/>
    <m/>
    <m/>
    <m/>
  </r>
  <r>
    <x v="713"/>
    <n v="11.13"/>
    <n v="12.14"/>
    <n v="42690.25"/>
    <n v="40483.35"/>
    <n v="74134.600000000006"/>
    <n v="70310"/>
    <n v="1.3964313910097559E-4"/>
    <n v="27919.740685203211"/>
    <m/>
    <m/>
    <n v="6021727624.9676313"/>
    <m/>
    <m/>
    <n v="9327490.0547275003"/>
    <m/>
    <m/>
    <n v="18.979926573658069"/>
    <m/>
    <m/>
    <n v="133.83799284514669"/>
    <m/>
    <m/>
    <n v="40.413121229260575"/>
    <m/>
    <m/>
    <m/>
    <n v="24930.223947824499"/>
    <m/>
    <m/>
    <n v="720"/>
    <n v="0.91680395387149916"/>
    <n v="60048.76"/>
    <n v="336.95530281658881"/>
    <m/>
    <m/>
    <n v="2890.9910760228072"/>
    <n v="2.2749493386049759"/>
    <m/>
    <m/>
    <n v="1141137141.8945305"/>
    <m/>
    <m/>
    <m/>
    <n v="19.340775569797394"/>
    <m/>
    <m/>
    <m/>
    <n v="18.018778755499394"/>
    <m/>
    <m/>
    <m/>
    <m/>
    <m/>
    <m/>
  </r>
  <r>
    <x v="714"/>
    <n v="11.45"/>
    <n v="12.27"/>
    <n v="42603.5"/>
    <n v="40384.129999999997"/>
    <n v="74196.800000000003"/>
    <n v="70339.539999999994"/>
    <n v="1.4006520110210197E-4"/>
    <n v="27860.967392416103"/>
    <m/>
    <m/>
    <n v="5993915931.6674061"/>
    <m/>
    <m/>
    <n v="9292931.8226785678"/>
    <m/>
    <m/>
    <n v="19.001701602316235"/>
    <m/>
    <m/>
    <n v="133.94048653777628"/>
    <m/>
    <m/>
    <n v="40.408635342794504"/>
    <m/>
    <m/>
    <m/>
    <n v="24866.976679991305"/>
    <m/>
    <m/>
    <n v="721"/>
    <n v="0.93317033414832928"/>
    <n v="60031.39"/>
    <n v="336.77893183378154"/>
    <m/>
    <m/>
    <n v="2891.8273383368087"/>
    <n v="2.2749603176587074"/>
    <m/>
    <m/>
    <n v="1135428757.1565995"/>
    <m/>
    <m/>
    <m/>
    <n v="19.385468662824071"/>
    <m/>
    <m/>
    <m/>
    <n v="18.068504118573422"/>
    <m/>
    <m/>
    <m/>
    <m/>
    <m/>
    <m/>
  </r>
  <r>
    <x v="715"/>
    <n v="10.96"/>
    <n v="11.94"/>
    <n v="41942.269999999997"/>
    <n v="39751.69"/>
    <n v="73981.539999999994"/>
    <n v="70125.62"/>
    <n v="1.4006520110210197E-4"/>
    <n v="27427.880886990482"/>
    <m/>
    <m/>
    <n v="5806729977.3417425"/>
    <m/>
    <m/>
    <n v="9074545.3721182216"/>
    <m/>
    <m/>
    <n v="19.149992258045415"/>
    <m/>
    <m/>
    <n v="133.54864148711499"/>
    <m/>
    <m/>
    <n v="40.535705977946051"/>
    <m/>
    <m/>
    <m/>
    <n v="24476.840575587194"/>
    <m/>
    <m/>
    <n v="722"/>
    <n v="0.91792294807370201"/>
    <n v="59583.73"/>
    <n v="334.24143775884153"/>
    <m/>
    <m/>
    <n v="2913.3919802063351"/>
    <n v="2.2917076593495911"/>
    <m/>
    <m/>
    <n v="1099828685.4824462"/>
    <m/>
    <m/>
    <m/>
    <n v="19.688139849792801"/>
    <m/>
    <m/>
    <m/>
    <n v="18.353359514704717"/>
    <m/>
    <m/>
    <m/>
    <m/>
    <m/>
    <m/>
  </r>
  <r>
    <x v="716"/>
    <n v="10.42"/>
    <n v="11.52"/>
    <n v="41290.629999999997"/>
    <n v="39128.519999999997"/>
    <n v="73611.89"/>
    <n v="69765.41"/>
    <n v="1.4006520110210197E-4"/>
    <n v="27001.086652013029"/>
    <m/>
    <m/>
    <n v="5625204358.2131557"/>
    <m/>
    <m/>
    <n v="8861073.8351584747"/>
    <m/>
    <m/>
    <n v="19.299592987515641"/>
    <m/>
    <m/>
    <n v="132.87812334892848"/>
    <m/>
    <m/>
    <n v="40.748123108072804"/>
    <m/>
    <m/>
    <m/>
    <n v="24092.434673866101"/>
    <m/>
    <m/>
    <n v="723"/>
    <n v="0.90451388888888895"/>
    <n v="59259.02"/>
    <n v="332.39398548997559"/>
    <m/>
    <m/>
    <n v="2929.2689236251645"/>
    <n v="2.3039782205406283"/>
    <m/>
    <m/>
    <n v="1065309710.3930081"/>
    <m/>
    <m/>
    <m/>
    <n v="19.995850920595984"/>
    <m/>
    <m/>
    <m/>
    <n v="18.642998671924612"/>
    <m/>
    <m/>
    <m/>
    <m/>
    <m/>
    <m/>
  </r>
  <r>
    <x v="717"/>
    <n v="10.31"/>
    <n v="11.46"/>
    <n v="40787.699999999997"/>
    <n v="38646.44"/>
    <n v="73351.259999999995"/>
    <n v="69508.63"/>
    <n v="1.4006520110210197E-4"/>
    <n v="26671.556431128727"/>
    <m/>
    <m/>
    <n v="5487114997.0899162"/>
    <m/>
    <m/>
    <n v="8697232.1414824072"/>
    <m/>
    <m/>
    <n v="19.417977169903175"/>
    <m/>
    <m/>
    <n v="132.40442696040873"/>
    <m/>
    <m/>
    <n v="40.902317217653028"/>
    <m/>
    <m/>
    <m/>
    <n v="23794.921105828304"/>
    <m/>
    <m/>
    <n v="724"/>
    <n v="0.8996509598603839"/>
    <n v="58852.71"/>
    <n v="330.08914706239682"/>
    <m/>
    <m/>
    <n v="2949.353482167613"/>
    <n v="2.3195555657883111"/>
    <m/>
    <m/>
    <n v="1039024558.5147526"/>
    <m/>
    <m/>
    <m/>
    <n v="20.241265516423724"/>
    <m/>
    <m/>
    <m/>
    <n v="18.874633716682126"/>
    <m/>
    <m/>
    <m/>
    <m/>
    <m/>
    <m/>
  </r>
  <r>
    <x v="718"/>
    <n v="10.08"/>
    <n v="11.38"/>
    <n v="40621.660000000003"/>
    <n v="38483.699999999997"/>
    <n v="73389.119999999995"/>
    <n v="69534.77"/>
    <n v="1.4006520110210197E-4"/>
    <n v="26562.333223483005"/>
    <m/>
    <m/>
    <n v="5441418682.1917353"/>
    <m/>
    <m/>
    <n v="8642213.2569474876"/>
    <m/>
    <m/>
    <n v="19.458355217406474"/>
    <m/>
    <m/>
    <n v="132.46953689109182"/>
    <m/>
    <m/>
    <n v="40.8911497285198"/>
    <m/>
    <m/>
    <m/>
    <n v="23694.039161896453"/>
    <m/>
    <m/>
    <n v="725"/>
    <n v="0.88576449912126531"/>
    <n v="58947.64"/>
    <n v="330.5957684448382"/>
    <m/>
    <m/>
    <n v="2944.5961459963105"/>
    <n v="2.315594573362421"/>
    <m/>
    <m/>
    <n v="1030239183.4047204"/>
    <m/>
    <m/>
    <m/>
    <n v="20.325554688556203"/>
    <m/>
    <m/>
    <m/>
    <n v="18.956068490977714"/>
    <m/>
    <m/>
    <m/>
    <m/>
    <m/>
    <m/>
  </r>
  <r>
    <x v="719"/>
    <n v="10.55"/>
    <n v="11.66"/>
    <n v="40679.78"/>
    <n v="38522.589999999997"/>
    <n v="73530.179999999993"/>
    <n v="69639.199999999997"/>
    <n v="1.4006520110210197E-4"/>
    <n v="26598.391862422326"/>
    <m/>
    <m/>
    <n v="5453968208.7735195"/>
    <m/>
    <m/>
    <n v="8655064.4538097549"/>
    <m/>
    <m/>
    <n v="19.447004778093955"/>
    <m/>
    <m/>
    <n v="132.71444574611792"/>
    <m/>
    <m/>
    <n v="40.842365177294262"/>
    <m/>
    <m/>
    <m/>
    <n v="23715.936520438652"/>
    <m/>
    <m/>
    <n v="726"/>
    <n v="0.904802744425386"/>
    <n v="59032.71"/>
    <n v="330.99531949061031"/>
    <m/>
    <m/>
    <n v="2940.3466663879681"/>
    <n v="2.3115953299500585"/>
    <m/>
    <m/>
    <n v="1032217055.7824306"/>
    <m/>
    <m/>
    <m/>
    <n v="20.302177535541031"/>
    <m/>
    <m/>
    <m/>
    <n v="18.942768881585941"/>
    <m/>
    <m/>
    <m/>
    <m/>
    <m/>
    <m/>
  </r>
  <r>
    <x v="720"/>
    <n v="10.65"/>
    <n v="11.62"/>
    <n v="40089.449999999997"/>
    <n v="37958.17"/>
    <n v="72895.100000000006"/>
    <n v="69027.97"/>
    <n v="1.4006520110210197E-4"/>
    <n v="26211.766634280597"/>
    <m/>
    <m/>
    <n v="5294651003.6994858"/>
    <m/>
    <m/>
    <n v="8464766.6548185647"/>
    <m/>
    <m/>
    <n v="19.588960393695857"/>
    <m/>
    <m/>
    <n v="131.56498327429838"/>
    <m/>
    <m/>
    <n v="41.205089507824667"/>
    <m/>
    <m/>
    <m/>
    <n v="23367.786371524769"/>
    <m/>
    <m/>
    <n v="727"/>
    <n v="0.91652323580034434"/>
    <n v="58140.56"/>
    <n v="325.96759659333634"/>
    <m/>
    <m/>
    <n v="2984.7835604153306"/>
    <n v="2.3463075876886115"/>
    <m/>
    <m/>
    <n v="1001935898.2409238"/>
    <m/>
    <m/>
    <m/>
    <n v="20.598678760293289"/>
    <m/>
    <m/>
    <m/>
    <n v="19.222293152904268"/>
    <m/>
    <m/>
    <m/>
    <m/>
    <m/>
    <m/>
  </r>
  <r>
    <x v="721"/>
    <n v="10.32"/>
    <n v="11.49"/>
    <n v="39560.54"/>
    <n v="37452.06"/>
    <n v="72677.539999999994"/>
    <n v="68812.28"/>
    <n v="1.4006520110210197E-4"/>
    <n v="25865.317629247314"/>
    <m/>
    <m/>
    <n v="5153948868.4787102"/>
    <m/>
    <m/>
    <n v="8295391.4193062065"/>
    <m/>
    <m/>
    <n v="19.719040489563977"/>
    <m/>
    <m/>
    <n v="131.1691208778914"/>
    <m/>
    <m/>
    <n v="41.338102684460225"/>
    <m/>
    <m/>
    <m/>
    <n v="23055.55196892433"/>
    <m/>
    <m/>
    <n v="728"/>
    <n v="0.89817232375979117"/>
    <n v="58065.46"/>
    <n v="325.52112576567151"/>
    <m/>
    <m/>
    <n v="2988.6389970569312"/>
    <n v="2.3491156022897557"/>
    <m/>
    <m/>
    <n v="975184687.81458163"/>
    <m/>
    <m/>
    <m/>
    <n v="20.872356206858115"/>
    <m/>
    <m/>
    <m/>
    <n v="19.480598766832667"/>
    <m/>
    <m/>
    <m/>
    <m/>
    <m/>
    <m/>
  </r>
  <r>
    <x v="722"/>
    <n v="10.44"/>
    <n v="11.65"/>
    <n v="39823.01"/>
    <n v="37695.300000000003"/>
    <n v="72711.759999999995"/>
    <n v="68835.039999999994"/>
    <n v="1.4006520110210197E-4"/>
    <n v="26036.28986574975"/>
    <m/>
    <m/>
    <n v="5221390853.7661276"/>
    <m/>
    <m/>
    <n v="8376125.2526934361"/>
    <m/>
    <m/>
    <n v="19.654494266901491"/>
    <m/>
    <m/>
    <n v="131.22768158563613"/>
    <m/>
    <m/>
    <n v="41.328689580480386"/>
    <m/>
    <m/>
    <m/>
    <n v="23204.623378035172"/>
    <m/>
    <m/>
    <n v="729"/>
    <n v="0.89613733905579396"/>
    <n v="58193.96"/>
    <n v="326.21603673906441"/>
    <m/>
    <m/>
    <n v="2982.0250804338339"/>
    <n v="2.3436947729774733"/>
    <m/>
    <m/>
    <n v="987818468.06331134"/>
    <m/>
    <m/>
    <m/>
    <n v="20.735830632575837"/>
    <m/>
    <m/>
    <m/>
    <n v="19.356073064001194"/>
    <m/>
    <m/>
    <m/>
    <m/>
    <m/>
    <m/>
  </r>
  <r>
    <x v="723"/>
    <n v="11.1"/>
    <n v="12.23"/>
    <n v="40598.04"/>
    <n v="38423.64"/>
    <n v="73842.83"/>
    <n v="69896.160000000003"/>
    <n v="1.4006520110210197E-4"/>
    <n v="26542.357382126054"/>
    <m/>
    <m/>
    <n v="5423678342.9795685"/>
    <m/>
    <m/>
    <n v="8618804.9820323475"/>
    <m/>
    <m/>
    <n v="19.4641078230819"/>
    <m/>
    <m/>
    <n v="133.26574821546157"/>
    <m/>
    <m/>
    <n v="40.695785548800067"/>
    <m/>
    <m/>
    <m/>
    <n v="23652.297397042814"/>
    <m/>
    <m/>
    <n v="730"/>
    <n v="0.90760425183973825"/>
    <n v="59290.65"/>
    <n v="332.33776541790075"/>
    <m/>
    <m/>
    <n v="2925.8275457504924"/>
    <n v="2.2993088626859528"/>
    <m/>
    <m/>
    <n v="1025956700.4129641"/>
    <m/>
    <m/>
    <m/>
    <n v="20.33423051863873"/>
    <m/>
    <m/>
    <m/>
    <n v="18.984036081234297"/>
    <m/>
    <m/>
    <m/>
    <m/>
    <m/>
    <m/>
  </r>
  <r>
    <x v="724"/>
    <n v="11.61"/>
    <n v="12.58"/>
    <n v="41322.879999999997"/>
    <n v="39093.51"/>
    <n v="74446.179999999993"/>
    <n v="70437.89"/>
    <n v="1.4048727949034223E-4"/>
    <n v="27014.270117902877"/>
    <m/>
    <m/>
    <n v="5614393517.2193632"/>
    <m/>
    <m/>
    <n v="8843938.3274161667"/>
    <m/>
    <m/>
    <n v="19.292934642494224"/>
    <m/>
    <m/>
    <n v="134.34479908239524"/>
    <m/>
    <m/>
    <n v="40.3929124944721"/>
    <m/>
    <m/>
    <m/>
    <n v="24062.570033288008"/>
    <m/>
    <m/>
    <n v="731"/>
    <n v="0.92289348171701113"/>
    <n v="59939.4"/>
    <n v="335.89546411572576"/>
    <m/>
    <m/>
    <n v="2893.8135499466744"/>
    <n v="2.2735034770744602"/>
    <m/>
    <m/>
    <n v="1061622012.464955"/>
    <m/>
    <m/>
    <m/>
    <n v="19.976936081796673"/>
    <m/>
    <m/>
    <m/>
    <n v="18.658841029275916"/>
    <m/>
    <m/>
    <m/>
    <m/>
    <m/>
    <m/>
  </r>
  <r>
    <x v="725"/>
    <n v="10.34"/>
    <n v="11.7"/>
    <n v="39808.36"/>
    <n v="37655.199999999997"/>
    <n v="73622.59"/>
    <n v="69648.75"/>
    <n v="1.4048727949034223E-4"/>
    <n v="26023.538728664382"/>
    <m/>
    <m/>
    <n v="5201764861.681241"/>
    <m/>
    <m/>
    <n v="8355785.1848428585"/>
    <m/>
    <m/>
    <n v="19.647331540781501"/>
    <m/>
    <m/>
    <n v="132.8553176032666"/>
    <m/>
    <m/>
    <n v="40.849675782443597"/>
    <m/>
    <m/>
    <m/>
    <n v="23176.604550905718"/>
    <m/>
    <m/>
    <n v="732"/>
    <n v="0.88376068376068384"/>
    <n v="58995.41"/>
    <n v="330.57960745757794"/>
    <m/>
    <m/>
    <n v="2939.3884314605725"/>
    <n v="2.3090901399808215"/>
    <m/>
    <m/>
    <n v="983471475.96277654"/>
    <m/>
    <m/>
    <m/>
    <n v="20.710953436788479"/>
    <m/>
    <m/>
    <m/>
    <n v="19.34733057723156"/>
    <m/>
    <m/>
    <m/>
    <m/>
    <m/>
    <m/>
  </r>
  <r>
    <x v="726"/>
    <n v="10.23"/>
    <n v="11.4"/>
    <n v="38618.71"/>
    <n v="36524.6"/>
    <n v="73393.399999999994"/>
    <n v="69422.14"/>
    <n v="1.4048727949034223E-4"/>
    <n v="25245.224620317094"/>
    <m/>
    <m/>
    <n v="4889864028.5307589"/>
    <m/>
    <m/>
    <n v="7979384.1221274706"/>
    <m/>
    <m/>
    <n v="19.941768743208847"/>
    <m/>
    <m/>
    <n v="132.43850440611408"/>
    <m/>
    <m/>
    <n v="40.986826510222848"/>
    <m/>
    <m/>
    <m/>
    <n v="22480.078680867882"/>
    <m/>
    <m/>
    <n v="733"/>
    <n v="0.89736842105263159"/>
    <n v="58420.99"/>
    <n v="327.33529535045545"/>
    <m/>
    <m/>
    <n v="2968.0083444809175"/>
    <n v="2.3313520137802497"/>
    <m/>
    <m/>
    <n v="924382725.4925375"/>
    <m/>
    <m/>
    <m/>
    <n v="21.331807672245144"/>
    <m/>
    <m/>
    <m/>
    <n v="19.93029811584406"/>
    <m/>
    <m/>
    <m/>
    <m/>
    <m/>
    <m/>
  </r>
  <r>
    <x v="727"/>
    <n v="10.220000000000001"/>
    <n v="11.4"/>
    <n v="38344.44"/>
    <n v="36260.07"/>
    <n v="72753.81"/>
    <n v="68807.41"/>
    <n v="1.4048727949034223E-4"/>
    <n v="25065.321889602543"/>
    <m/>
    <m/>
    <n v="4819493357.825573"/>
    <m/>
    <m/>
    <n v="7892622.2129261373"/>
    <m/>
    <m/>
    <n v="20.013462120946233"/>
    <m/>
    <m/>
    <n v="131.28116207636702"/>
    <m/>
    <m/>
    <n v="41.354042799349813"/>
    <m/>
    <m/>
    <m/>
    <n v="22316.624347722383"/>
    <m/>
    <m/>
    <n v="734"/>
    <n v="0.89649122807017545"/>
    <n v="57872.86"/>
    <n v="324.23878036182259"/>
    <m/>
    <m/>
    <n v="2995.8554318695483"/>
    <n v="2.3530026540619127"/>
    <m/>
    <m/>
    <n v="910962312.91157222"/>
    <m/>
    <m/>
    <m/>
    <n v="21.48530289873252"/>
    <m/>
    <m/>
    <m/>
    <n v="20.076721364140862"/>
    <m/>
    <m/>
    <m/>
    <m/>
    <m/>
    <m/>
  </r>
  <r>
    <x v="728"/>
    <n v="10.02"/>
    <n v="11.32"/>
    <n v="38371.79"/>
    <n v="36280.839999999997"/>
    <n v="72551.33"/>
    <n v="68606.25"/>
    <n v="1.4048727949034223E-4"/>
    <n v="25082.588654045507"/>
    <m/>
    <m/>
    <n v="4825474367.1424189"/>
    <m/>
    <m/>
    <n v="7899327.8819422303"/>
    <m/>
    <m/>
    <n v="20.007209452253768"/>
    <m/>
    <m/>
    <n v="130.91260331735293"/>
    <m/>
    <m/>
    <n v="41.479234964239346"/>
    <m/>
    <m/>
    <m/>
    <n v="22328.765100059263"/>
    <m/>
    <m/>
    <n v="735"/>
    <n v="0.88515901060070667"/>
    <n v="57823.33"/>
    <n v="323.93598772435814"/>
    <m/>
    <m/>
    <n v="2998.4194095188382"/>
    <n v="2.354793208918077"/>
    <m/>
    <m/>
    <n v="911975189.63921773"/>
    <m/>
    <m/>
    <m/>
    <n v="21.471995867679734"/>
    <m/>
    <m/>
    <m/>
    <n v="20.067298059770998"/>
    <m/>
    <m/>
    <m/>
    <m/>
    <m/>
    <m/>
  </r>
  <r>
    <x v="729"/>
    <n v="10.24"/>
    <n v="11.57"/>
    <n v="37736.730000000003"/>
    <n v="35659.99"/>
    <n v="72404.740000000005"/>
    <n v="68429.070000000007"/>
    <n v="1.407686741867753E-4"/>
    <n v="24665.061482651221"/>
    <m/>
    <m/>
    <n v="4662105746.7838545"/>
    <m/>
    <m/>
    <n v="7696268.7215057528"/>
    <m/>
    <m/>
    <n v="20.176293836025646"/>
    <m/>
    <m/>
    <n v="130.63535213687302"/>
    <m/>
    <m/>
    <n v="41.603624135422983"/>
    <m/>
    <m/>
    <m/>
    <n v="21944.142461685355"/>
    <m/>
    <m/>
    <n v="736"/>
    <n v="0.88504753673293002"/>
    <n v="57378.03"/>
    <n v="321.34095885747064"/>
    <m/>
    <m/>
    <n v="3021.5103688782997"/>
    <n v="2.3720279404861473"/>
    <m/>
    <m/>
    <n v="880644418.05979764"/>
    <m/>
    <m/>
    <m/>
    <n v="21.835363488435398"/>
    <m/>
    <m/>
    <m/>
    <n v="20.419147868742115"/>
    <m/>
    <m/>
    <m/>
    <m/>
    <m/>
    <m/>
  </r>
  <r>
    <x v="730"/>
    <n v="10.199999999999999"/>
    <n v="11.59"/>
    <n v="37360.089999999997"/>
    <n v="35299.06"/>
    <n v="71441.509999999995"/>
    <n v="67509.100000000006"/>
    <n v="1.407686741867753E-4"/>
    <n v="24418.290818138586"/>
    <m/>
    <m/>
    <n v="4568167924.0623055"/>
    <m/>
    <m/>
    <n v="7579350.2043926464"/>
    <m/>
    <m/>
    <n v="20.27787248871374"/>
    <m/>
    <m/>
    <n v="128.89431340347741"/>
    <m/>
    <m/>
    <n v="42.16732485544081"/>
    <m/>
    <m/>
    <m/>
    <n v="21721.411536324322"/>
    <m/>
    <m/>
    <n v="737"/>
    <n v="0.88006902502157025"/>
    <n v="56855.67"/>
    <n v="318.39066186666588"/>
    <m/>
    <m/>
    <n v="3049.0176945269372"/>
    <n v="2.3933955843081112"/>
    <m/>
    <m/>
    <n v="862788585.19491565"/>
    <m/>
    <m/>
    <m/>
    <n v="22.055341251897914"/>
    <m/>
    <m/>
    <m/>
    <n v="20.627959387955524"/>
    <m/>
    <m/>
    <m/>
    <m/>
    <m/>
    <m/>
  </r>
  <r>
    <x v="731"/>
    <n v="10.18"/>
    <n v="11.53"/>
    <n v="37098.94"/>
    <n v="35047.35"/>
    <n v="71046.45"/>
    <n v="67126.28"/>
    <n v="1.407686741867753E-4"/>
    <n v="24247.013780588746"/>
    <m/>
    <m/>
    <n v="4503449002.2497625"/>
    <m/>
    <m/>
    <n v="7498208.2303910507"/>
    <m/>
    <m/>
    <n v="20.349641399042376"/>
    <m/>
    <m/>
    <n v="128.17842316663919"/>
    <m/>
    <m/>
    <n v="42.410841738656856"/>
    <m/>
    <m/>
    <m/>
    <n v="21565.900418652167"/>
    <m/>
    <m/>
    <n v="738"/>
    <n v="0.88291413703382482"/>
    <n v="56596.59"/>
    <n v="316.91507147846983"/>
    <m/>
    <m/>
    <n v="3062.9114628054222"/>
    <n v="2.4040738981606986"/>
    <m/>
    <m/>
    <n v="850455205.62039721"/>
    <m/>
    <m/>
    <m/>
    <n v="22.211578583677696"/>
    <m/>
    <m/>
    <m/>
    <n v="20.777209011208804"/>
    <m/>
    <m/>
    <m/>
    <m/>
    <m/>
    <m/>
  </r>
  <r>
    <x v="732"/>
    <n v="10.58"/>
    <n v="12"/>
    <n v="38485.42"/>
    <n v="36352.22"/>
    <n v="71829.119999999995"/>
    <n v="67856.320000000007"/>
    <n v="1.407686741867753E-4"/>
    <n v="25152.571890530646"/>
    <m/>
    <m/>
    <n v="4839252914.7861519"/>
    <m/>
    <m/>
    <n v="7916888.0964149889"/>
    <m/>
    <m/>
    <n v="19.970296441690948"/>
    <m/>
    <m/>
    <n v="129.58731704366437"/>
    <m/>
    <m/>
    <n v="41.953951114011119"/>
    <m/>
    <m/>
    <m/>
    <n v="22368.190576536323"/>
    <m/>
    <m/>
    <n v="739"/>
    <n v="0.88166666666666671"/>
    <n v="57246.15"/>
    <n v="320.52728157116962"/>
    <m/>
    <m/>
    <n v="3027.7583772612243"/>
    <n v="2.3762570247480519"/>
    <m/>
    <m/>
    <n v="913752081.05227935"/>
    <m/>
    <m/>
    <m/>
    <n v="21.383609292336736"/>
    <m/>
    <m/>
    <m/>
    <n v="20.005715658896921"/>
    <m/>
    <m/>
    <m/>
    <m/>
    <m/>
    <m/>
  </r>
  <r>
    <x v="733"/>
    <n v="11.15"/>
    <n v="12.28"/>
    <n v="38110.29"/>
    <n v="35982.53"/>
    <n v="71755.89"/>
    <n v="67758.48"/>
    <n v="1.407686741867753E-4"/>
    <n v="24905.579581029735"/>
    <m/>
    <m/>
    <n v="4742185001.2611237"/>
    <m/>
    <m/>
    <n v="7795895.6440868983"/>
    <m/>
    <m/>
    <n v="20.070274869071504"/>
    <m/>
    <m/>
    <n v="129.44573288536051"/>
    <m/>
    <m/>
    <n v="42.027525695851999"/>
    <m/>
    <m/>
    <m/>
    <n v="22138.802790880931"/>
    <m/>
    <m/>
    <n v="740"/>
    <n v="0.9079804560260587"/>
    <n v="57171.41"/>
    <n v="320.03382582673601"/>
    <m/>
    <m/>
    <n v="3031.7113882692397"/>
    <n v="2.3786828555445489"/>
    <m/>
    <m/>
    <n v="895076476.22813547"/>
    <m/>
    <m/>
    <m/>
    <n v="21.598055402889429"/>
    <m/>
    <m/>
    <m/>
    <n v="20.215459859576526"/>
    <m/>
    <m/>
    <m/>
    <m/>
    <m/>
    <m/>
  </r>
  <r>
    <x v="734"/>
    <n v="18.309999999999999"/>
    <n v="17.100000000000001"/>
    <n v="47465.69"/>
    <n v="44810.54"/>
    <n v="75481.81"/>
    <n v="71267.3"/>
    <n v="1.407686741867753E-4"/>
    <n v="31018.701100925322"/>
    <m/>
    <m/>
    <n v="7069770667.2908468"/>
    <m/>
    <m/>
    <n v="10664779.162519686"/>
    <m/>
    <m/>
    <n v="17.607780311424193"/>
    <m/>
    <m/>
    <n v="136.16387404717506"/>
    <m/>
    <m/>
    <n v="39.855298929250438"/>
    <m/>
    <m/>
    <m/>
    <n v="27569.578057437582"/>
    <m/>
    <m/>
    <n v="741"/>
    <n v="1.0707602339181286"/>
    <n v="60888.22"/>
    <n v="340.81315227571866"/>
    <m/>
    <m/>
    <n v="2834.6147064656425"/>
    <n v="2.223829835588564"/>
    <m/>
    <m/>
    <n v="1334230428.8327944"/>
    <m/>
    <m/>
    <m/>
    <n v="16.298395684438585"/>
    <m/>
    <n v="-0.2453767072817975"/>
    <m/>
    <n v="15.257350705381292"/>
    <m/>
    <m/>
    <m/>
    <m/>
    <m/>
    <m/>
  </r>
  <r>
    <x v="735"/>
    <n v="15.42"/>
    <n v="14.74"/>
    <n v="43687.88"/>
    <n v="41237.75"/>
    <n v="72911.509999999995"/>
    <n v="68830.48"/>
    <n v="1.407686741867753E-4"/>
    <n v="28549.216250345817"/>
    <m/>
    <m/>
    <n v="5942978509.329505"/>
    <m/>
    <m/>
    <n v="9389218.5687591378"/>
    <m/>
    <m/>
    <n v="18.309246887086385"/>
    <m/>
    <m/>
    <n v="131.52402660103832"/>
    <m/>
    <m/>
    <n v="41.222336129051961"/>
    <m/>
    <m/>
    <m/>
    <n v="25370.69765246498"/>
    <m/>
    <m/>
    <n v="742"/>
    <n v="1.0461329715061058"/>
    <n v="58891.45"/>
    <n v="329.61077742825017"/>
    <m/>
    <m/>
    <n v="2927.5731409120654"/>
    <n v="2.2965404537028058"/>
    <m/>
    <m/>
    <n v="1121433534.4032135"/>
    <m/>
    <m/>
    <m/>
    <n v="17.597063747108734"/>
    <m/>
    <m/>
    <m/>
    <n v="16.47554451253308"/>
    <m/>
    <m/>
    <m/>
    <m/>
    <m/>
    <m/>
  </r>
  <r>
    <x v="736"/>
    <n v="15.82"/>
    <n v="14.9"/>
    <n v="45597.72"/>
    <n v="43034.67"/>
    <n v="73988.039999999994"/>
    <n v="69837.06"/>
    <n v="1.407686741867753E-4"/>
    <n v="29796.53457183341"/>
    <m/>
    <m/>
    <n v="6461522200.2787428"/>
    <m/>
    <m/>
    <n v="10002820.3411131"/>
    <m/>
    <m/>
    <n v="17.909871331295591"/>
    <m/>
    <m/>
    <n v="133.46270924416646"/>
    <m/>
    <m/>
    <n v="40.623714440563383"/>
    <m/>
    <m/>
    <m/>
    <n v="26475.454956551483"/>
    <m/>
    <m/>
    <n v="743"/>
    <n v="1.061744966442953"/>
    <n v="59781.56"/>
    <n v="334.56652681313051"/>
    <m/>
    <m/>
    <n v="2883.3245763333834"/>
    <n v="2.261615171966088"/>
    <m/>
    <m/>
    <n v="1219124569.2632246"/>
    <m/>
    <m/>
    <m/>
    <n v="16.829494200527293"/>
    <m/>
    <m/>
    <m/>
    <n v="15.75926399989679"/>
    <m/>
    <m/>
    <m/>
    <m/>
    <m/>
    <m/>
  </r>
  <r>
    <x v="737"/>
    <n v="18.61"/>
    <n v="16.739999999999998"/>
    <n v="48222.65"/>
    <n v="45506"/>
    <n v="75199.070000000007"/>
    <n v="70970.320000000007"/>
    <n v="1.407686741867753E-4"/>
    <n v="31511.06726201301"/>
    <m/>
    <m/>
    <n v="7204335669.9273071"/>
    <m/>
    <m/>
    <n v="10864356.438609375"/>
    <m/>
    <m/>
    <n v="17.395168054764959"/>
    <m/>
    <m/>
    <n v="135.64390805316816"/>
    <m/>
    <m/>
    <n v="39.968652877895551"/>
    <m/>
    <m/>
    <m/>
    <n v="27995.042017315336"/>
    <m/>
    <m/>
    <n v="744"/>
    <n v="1.1117084826762247"/>
    <n v="61803.9"/>
    <n v="345.85751226169367"/>
    <m/>
    <m/>
    <n v="2785.7850905169867"/>
    <n v="2.1849002492966538"/>
    <m/>
    <m/>
    <n v="1359098855.0918522"/>
    <m/>
    <m/>
    <m/>
    <n v="15.862296611956383"/>
    <m/>
    <m/>
    <m/>
    <n v="14.855806411241478"/>
    <m/>
    <m/>
    <m/>
    <m/>
    <m/>
    <m/>
  </r>
  <r>
    <x v="738"/>
    <n v="19.63"/>
    <n v="17.559999999999999"/>
    <n v="50477.65"/>
    <n v="47614.74"/>
    <n v="75090.53"/>
    <n v="70837.899999999994"/>
    <n v="1.3879906425406929E-4"/>
    <n v="32982.183131738304"/>
    <m/>
    <m/>
    <n v="7874241475.7598743"/>
    <m/>
    <m/>
    <n v="11619200.717995441"/>
    <m/>
    <m/>
    <n v="16.990796799907965"/>
    <m/>
    <m/>
    <n v="135.43821597147107"/>
    <m/>
    <m/>
    <n v="40.055460385320998"/>
    <m/>
    <m/>
    <m/>
    <n v="29289.799422981378"/>
    <m/>
    <m/>
    <n v="745"/>
    <n v="1.1178815489749432"/>
    <n v="62277.69"/>
    <n v="348.42723260664229"/>
    <m/>
    <m/>
    <n v="2764.4292032989297"/>
    <n v="2.1675342299482914"/>
    <m/>
    <m/>
    <n v="1484909528.3615215"/>
    <m/>
    <m/>
    <m/>
    <n v="15.125127018719148"/>
    <m/>
    <m/>
    <m/>
    <n v="14.171802401019329"/>
    <m/>
    <m/>
    <m/>
    <m/>
    <m/>
    <m/>
  </r>
  <r>
    <x v="739"/>
    <n v="15.96"/>
    <n v="15.53"/>
    <n v="47249.74"/>
    <n v="44563.3"/>
    <n v="73025.899999999994"/>
    <n v="68880.36"/>
    <n v="1.3879906425406929E-4"/>
    <n v="30872.30840332017"/>
    <m/>
    <m/>
    <n v="6865626129.5499191"/>
    <m/>
    <m/>
    <n v="10502157.216841439"/>
    <m/>
    <m/>
    <n v="17.534776821509993"/>
    <m/>
    <m/>
    <n v="131.71110192127753"/>
    <m/>
    <m/>
    <n v="41.16654692462366"/>
    <m/>
    <m/>
    <m/>
    <n v="27411.943661459922"/>
    <m/>
    <m/>
    <n v="746"/>
    <n v="1.0276883451384418"/>
    <n v="60008.69"/>
    <n v="335.70656193108954"/>
    <m/>
    <m/>
    <n v="2865.1472913058115"/>
    <n v="2.2462923331406035"/>
    <m/>
    <m/>
    <n v="1294541967.9859061"/>
    <m/>
    <m/>
    <m/>
    <n v="16.093686867951813"/>
    <m/>
    <m/>
    <m/>
    <n v="15.081552395407957"/>
    <m/>
    <m/>
    <m/>
    <m/>
    <m/>
    <m/>
  </r>
  <r>
    <x v="740"/>
    <n v="15.24"/>
    <n v="15.05"/>
    <n v="46455.18"/>
    <n v="43807.73"/>
    <n v="72446.759999999995"/>
    <n v="68324.539999999994"/>
    <n v="1.3879906425406929E-4"/>
    <n v="30352.414076953217"/>
    <m/>
    <m/>
    <n v="6633433767.7999763"/>
    <m/>
    <m/>
    <n v="10234963.224657124"/>
    <m/>
    <m/>
    <n v="17.682967490565332"/>
    <m/>
    <m/>
    <n v="130.66336630212876"/>
    <m/>
    <m/>
    <n v="41.502959460444877"/>
    <m/>
    <m/>
    <m/>
    <n v="26946.399426250842"/>
    <m/>
    <m/>
    <n v="747"/>
    <n v="1.0126245847176079"/>
    <n v="59187.28"/>
    <n v="331.08549478738172"/>
    <m/>
    <m/>
    <n v="2904.3659550785333"/>
    <n v="2.2768241453620939"/>
    <m/>
    <m/>
    <n v="1250601948.5201752"/>
    <m/>
    <m/>
    <m/>
    <n v="16.365792779492811"/>
    <m/>
    <m/>
    <m/>
    <n v="15.338821390743659"/>
    <m/>
    <m/>
    <m/>
    <m/>
    <m/>
    <m/>
  </r>
  <r>
    <x v="741"/>
    <n v="14.29"/>
    <n v="14.47"/>
    <n v="44765.83"/>
    <n v="42208.57"/>
    <n v="72599.289999999994"/>
    <n v="68458.91"/>
    <n v="1.3879906425406929E-4"/>
    <n v="29247.930531525581"/>
    <m/>
    <m/>
    <n v="6149714760.5809584"/>
    <m/>
    <m/>
    <n v="9674443.8891878072"/>
    <m/>
    <m/>
    <n v="18.005248900843956"/>
    <m/>
    <m/>
    <n v="130.93527327419255"/>
    <m/>
    <m/>
    <n v="41.425555163431255"/>
    <m/>
    <m/>
    <m/>
    <n v="25961.99957397957"/>
    <m/>
    <m/>
    <n v="748"/>
    <n v="0.98756046993780222"/>
    <n v="58939.81"/>
    <n v="329.6754378907782"/>
    <m/>
    <m/>
    <n v="2916.5095008353796"/>
    <n v="2.2861271213093337"/>
    <m/>
    <m/>
    <n v="1159258784.8911521"/>
    <m/>
    <m/>
    <m/>
    <n v="16.962420592079493"/>
    <m/>
    <m/>
    <m/>
    <n v="15.900369341315344"/>
    <m/>
    <m/>
    <m/>
    <m/>
    <m/>
    <m/>
  </r>
  <r>
    <x v="742"/>
    <n v="14.09"/>
    <n v="14.41"/>
    <n v="44717.68"/>
    <n v="42157.31"/>
    <n v="72277.149999999994"/>
    <n v="68145.64"/>
    <n v="1.3879906425406929E-4"/>
    <n v="29215.759138622358"/>
    <m/>
    <m/>
    <n v="6135351951.8918695"/>
    <m/>
    <m/>
    <n v="9656727.6649874691"/>
    <m/>
    <m/>
    <n v="18.015713181582893"/>
    <m/>
    <m/>
    <n v="130.35110439459757"/>
    <m/>
    <m/>
    <n v="41.619356681254324"/>
    <m/>
    <m/>
    <m/>
    <n v="25929.724200252302"/>
    <m/>
    <m/>
    <n v="749"/>
    <n v="0.97779319916724494"/>
    <n v="58939.81"/>
    <n v="329.64969611001135"/>
    <m/>
    <m/>
    <n v="2916.5095008353796"/>
    <n v="2.2859104089849573"/>
    <m/>
    <m/>
    <n v="1156404101.5483317"/>
    <m/>
    <m/>
    <m/>
    <n v="16.982229534265674"/>
    <m/>
    <m/>
    <m/>
    <n v="15.92130029688612"/>
    <m/>
    <m/>
    <m/>
    <m/>
    <m/>
    <m/>
  </r>
  <r>
    <x v="743"/>
    <n v="13.99"/>
    <n v="14.23"/>
    <n v="43975.43"/>
    <n v="41440"/>
    <n v="72006.039999999994"/>
    <n v="67861.649999999994"/>
    <n v="1.3879906425406929E-4"/>
    <n v="28728.717388199831"/>
    <m/>
    <m/>
    <n v="5928229165.0898628"/>
    <m/>
    <m/>
    <n v="9409991.9715276342"/>
    <m/>
    <m/>
    <n v="18.167563944567885"/>
    <m/>
    <m/>
    <n v="129.85266099459059"/>
    <m/>
    <m/>
    <n v="41.805567524044164"/>
    <m/>
    <m/>
    <m/>
    <n v="25486.328238388945"/>
    <m/>
    <m/>
    <n v="750"/>
    <n v="0.983134223471539"/>
    <n v="58495.29"/>
    <n v="327.08686979108609"/>
    <m/>
    <m/>
    <n v="2938.5056152326156"/>
    <n v="2.3024956722497341"/>
    <m/>
    <m/>
    <n v="1116938559.5615926"/>
    <m/>
    <m/>
    <m/>
    <n v="17.268770406002027"/>
    <m/>
    <m/>
    <m/>
    <n v="16.197148716471393"/>
    <m/>
    <m/>
    <m/>
    <m/>
    <m/>
    <m/>
  </r>
  <r>
    <x v="744"/>
    <n v="18.13"/>
    <n v="16.59"/>
    <n v="48142.91"/>
    <n v="45361.45"/>
    <n v="74029.09"/>
    <n v="69758.84"/>
    <n v="1.3879906425406929E-4"/>
    <n v="31450.524329613385"/>
    <m/>
    <m/>
    <n v="7050860749.3333015"/>
    <m/>
    <m/>
    <n v="10745584.382550344"/>
    <m/>
    <m/>
    <n v="17.307518945430221"/>
    <m/>
    <m/>
    <n v="133.49768896323556"/>
    <m/>
    <m/>
    <n v="40.64095780030091"/>
    <m/>
    <m/>
    <m/>
    <n v="27897.286353522515"/>
    <m/>
    <m/>
    <n v="751"/>
    <n v="1.0928270042194093"/>
    <n v="60967"/>
    <n v="340.88125922822945"/>
    <m/>
    <m/>
    <n v="2814.3394864002494"/>
    <n v="2.2049950101070812"/>
    <m/>
    <m/>
    <n v="1328284661.2738752"/>
    <m/>
    <m/>
    <m/>
    <n v="15.633905641596936"/>
    <m/>
    <m/>
    <m/>
    <n v="14.665912281227047"/>
    <m/>
    <m/>
    <m/>
    <m/>
    <m/>
    <m/>
  </r>
  <r>
    <x v="745"/>
    <n v="17.27"/>
    <n v="16.25"/>
    <n v="49916.639999999999"/>
    <n v="47026.41"/>
    <n v="74767.27"/>
    <n v="70444.759999999995"/>
    <n v="1.3879906425406929E-4"/>
    <n v="32608.46136864978"/>
    <m/>
    <m/>
    <n v="7569162840.8248806"/>
    <m/>
    <m/>
    <n v="11337089.303303497"/>
    <m/>
    <m/>
    <n v="16.989446610393184"/>
    <m/>
    <m/>
    <n v="134.82557162969988"/>
    <m/>
    <m/>
    <n v="40.245443224047477"/>
    <m/>
    <m/>
    <m/>
    <n v="28920.404574671"/>
    <m/>
    <m/>
    <n v="752"/>
    <n v="1.0627692307692307"/>
    <n v="61588.41"/>
    <n v="344.32882495435001"/>
    <m/>
    <m/>
    <n v="2785.6541533472209"/>
    <n v="2.1823135681525914"/>
    <m/>
    <m/>
    <n v="1425744115.6491101"/>
    <m/>
    <m/>
    <m/>
    <n v="15.059372743436295"/>
    <m/>
    <m/>
    <m/>
    <n v="14.129048695170228"/>
    <m/>
    <m/>
    <m/>
    <m/>
    <m/>
    <m/>
  </r>
  <r>
    <x v="746"/>
    <n v="16.43"/>
    <n v="16.03"/>
    <n v="50190.71"/>
    <n v="47278.080000000002"/>
    <n v="74171.03"/>
    <n v="69873.210000000006"/>
    <n v="1.3879906425406929E-4"/>
    <n v="32786.700405780517"/>
    <m/>
    <m/>
    <n v="7650894227.3255205"/>
    <m/>
    <m/>
    <n v="11427988.322212119"/>
    <m/>
    <m/>
    <n v="16.94354461553645"/>
    <m/>
    <m/>
    <n v="133.74712864068235"/>
    <m/>
    <m/>
    <n v="40.57610333827688"/>
    <m/>
    <m/>
    <m/>
    <n v="29074.340733035704"/>
    <m/>
    <m/>
    <n v="753"/>
    <n v="1.0249532127261385"/>
    <n v="61244.77"/>
    <n v="342.38086459636662"/>
    <m/>
    <m/>
    <n v="2801.1970484025769"/>
    <n v="2.1942820256372051"/>
    <m/>
    <m/>
    <n v="1440955790.2526236"/>
    <m/>
    <m/>
    <m/>
    <n v="14.978082253096572"/>
    <m/>
    <m/>
    <m/>
    <n v="14.054865456352154"/>
    <m/>
    <m/>
    <m/>
    <m/>
    <m/>
    <m/>
  </r>
  <r>
    <x v="747"/>
    <n v="16.79"/>
    <n v="16.86"/>
    <n v="51756.04"/>
    <n v="48746.01"/>
    <n v="75415.62"/>
    <n v="71035.990000000005"/>
    <n v="1.3879906425406929E-4"/>
    <n v="33808.415959157079"/>
    <m/>
    <m/>
    <n v="8126757698.3912554"/>
    <m/>
    <m/>
    <n v="11960112.472778035"/>
    <m/>
    <m/>
    <n v="16.680071680312583"/>
    <m/>
    <m/>
    <n v="135.98808971470598"/>
    <m/>
    <m/>
    <n v="39.90492725658239"/>
    <m/>
    <m/>
    <m/>
    <n v="29976.203214626192"/>
    <m/>
    <m/>
    <n v="754"/>
    <n v="0.99584816132858833"/>
    <n v="62610.5"/>
    <n v="349.98846927174111"/>
    <m/>
    <m/>
    <n v="2738.7316518484736"/>
    <n v="2.1451471854666511"/>
    <m/>
    <m/>
    <n v="1530384256.171947"/>
    <m/>
    <m/>
    <m/>
    <n v="14.512354079089933"/>
    <m/>
    <m/>
    <m/>
    <n v="13.619864586128134"/>
    <m/>
    <m/>
    <m/>
    <m/>
    <m/>
    <m/>
  </r>
  <r>
    <x v="748"/>
    <n v="14.59"/>
    <n v="15.21"/>
    <n v="48620.61"/>
    <n v="45772.63"/>
    <n v="74768.84"/>
    <n v="70397.19"/>
    <n v="1.3781439309101806E-4"/>
    <n v="31757.946820163197"/>
    <m/>
    <m/>
    <n v="7137318045.6987743"/>
    <m/>
    <m/>
    <n v="10865496.203187335"/>
    <m/>
    <m/>
    <n v="17.187450101009524"/>
    <m/>
    <m/>
    <n v="134.81196558179269"/>
    <m/>
    <m/>
    <n v="40.275957679589659"/>
    <m/>
    <m/>
    <m/>
    <n v="28145.30355894077"/>
    <m/>
    <m/>
    <n v="755"/>
    <n v="0.95923734385272841"/>
    <n v="61599.32"/>
    <n v="344.25538807809477"/>
    <m/>
    <m/>
    <n v="2782.9630614637322"/>
    <n v="2.1791721740536771"/>
    <m/>
    <m/>
    <n v="1343549490.290931"/>
    <m/>
    <m/>
    <m/>
    <n v="15.395418643302317"/>
    <m/>
    <m/>
    <m/>
    <n v="14.455055178888271"/>
    <m/>
    <m/>
    <m/>
    <m/>
    <m/>
    <m/>
  </r>
  <r>
    <x v="749"/>
    <n v="13.27"/>
    <n v="14.46"/>
    <n v="46857.13"/>
    <n v="44106.14"/>
    <n v="74748.649999999994"/>
    <n v="70368.479999999996"/>
    <n v="1.3781439309101806E-4"/>
    <n v="30605.332961533051"/>
    <m/>
    <m/>
    <n v="6618219917.1652937"/>
    <m/>
    <m/>
    <n v="10272011.19389306"/>
    <m/>
    <m/>
    <n v="17.499874970921837"/>
    <m/>
    <m/>
    <n v="134.77227569174096"/>
    <m/>
    <m/>
    <n v="40.296445978335257"/>
    <m/>
    <m/>
    <m/>
    <n v="27119.809112159855"/>
    <m/>
    <m/>
    <n v="756"/>
    <n v="0.91770401106500687"/>
    <n v="62322.73"/>
    <n v="348.27105808700458"/>
    <m/>
    <m/>
    <n v="2750.2805041190491"/>
    <n v="2.1533762675861428"/>
    <m/>
    <m/>
    <n v="1245675606.524719"/>
    <m/>
    <m/>
    <m/>
    <n v="15.955191921375819"/>
    <m/>
    <m/>
    <m/>
    <n v="14.982845394708212"/>
    <m/>
    <m/>
    <m/>
    <m/>
    <m/>
    <m/>
  </r>
  <r>
    <x v="750"/>
    <n v="12.19"/>
    <n v="13.17"/>
    <n v="43279.25"/>
    <n v="40732.230000000003"/>
    <n v="72879.08"/>
    <n v="68598.77"/>
    <n v="1.3781439309101806E-4"/>
    <n v="28267.705655433412"/>
    <m/>
    <m/>
    <n v="5606214342.0432749"/>
    <m/>
    <m/>
    <n v="9093283.972670041"/>
    <m/>
    <m/>
    <n v="18.168730688442615"/>
    <m/>
    <m/>
    <n v="131.39822544809059"/>
    <m/>
    <m/>
    <n v="41.314033993171897"/>
    <m/>
    <m/>
    <m/>
    <n v="25044.552180289516"/>
    <m/>
    <m/>
    <n v="757"/>
    <n v="0.92558845861807137"/>
    <n v="58931.73"/>
    <n v="329.29580245009771"/>
    <m/>
    <m/>
    <n v="2899.9241604458452"/>
    <n v="2.2703269353972115"/>
    <m/>
    <m/>
    <n v="1055063528.8775648"/>
    <m/>
    <m/>
    <m/>
    <n v="17.174888278177637"/>
    <m/>
    <m/>
    <m/>
    <n v="16.13058808140832"/>
    <m/>
    <m/>
    <m/>
    <m/>
    <m/>
    <m/>
  </r>
  <r>
    <x v="751"/>
    <n v="12.93"/>
    <n v="13.57"/>
    <n v="43552.45"/>
    <n v="40983.74"/>
    <n v="72619.06"/>
    <n v="68344.570000000007"/>
    <n v="1.3781439309101806E-4"/>
    <n v="28445.451755551949"/>
    <m/>
    <m/>
    <n v="5675973515.0352316"/>
    <m/>
    <m/>
    <n v="9177418.6542137433"/>
    <m/>
    <m/>
    <n v="18.112165876956219"/>
    <m/>
    <m/>
    <n v="130.92622669471672"/>
    <m/>
    <m/>
    <n v="41.471308568504227"/>
    <m/>
    <m/>
    <m/>
    <n v="25198.470298325508"/>
    <m/>
    <m/>
    <n v="758"/>
    <n v="0.95283714075165804"/>
    <n v="58755.63"/>
    <n v="328.28616428610223"/>
    <m/>
    <m/>
    <n v="2908.5897238809339"/>
    <n v="2.2768952765623496"/>
    <m/>
    <m/>
    <n v="1068056973.384546"/>
    <m/>
    <m/>
    <m/>
    <n v="17.068043213629203"/>
    <m/>
    <m/>
    <m/>
    <n v="16.032602635954621"/>
    <m/>
    <m/>
    <m/>
    <m/>
    <m/>
    <m/>
  </r>
  <r>
    <x v="752"/>
    <n v="12.95"/>
    <n v="13.71"/>
    <n v="43522.52"/>
    <n v="40949.93"/>
    <n v="72314.490000000005"/>
    <n v="68048.509999999995"/>
    <n v="1.3781439309101806E-4"/>
    <n v="28425.210422332009"/>
    <m/>
    <m/>
    <n v="5667133376.3639565"/>
    <m/>
    <m/>
    <n v="9165974.2374401353"/>
    <m/>
    <m/>
    <n v="18.119165188051092"/>
    <m/>
    <m/>
    <n v="130.37393283284231"/>
    <m/>
    <m/>
    <n v="41.655156598410052"/>
    <m/>
    <m/>
    <m/>
    <n v="25176.958245661695"/>
    <m/>
    <m/>
    <n v="759"/>
    <n v="0.94456601021152431"/>
    <n v="58672.62"/>
    <n v="327.79676424805206"/>
    <m/>
    <m/>
    <n v="2912.6989817168101"/>
    <n v="2.2798959338581475"/>
    <m/>
    <m/>
    <n v="1066258829.3435216"/>
    <m/>
    <m/>
    <m/>
    <n v="17.081328083224005"/>
    <m/>
    <m/>
    <m/>
    <n v="16.047446783200201"/>
    <m/>
    <m/>
    <m/>
    <m/>
    <m/>
    <m/>
  </r>
  <r>
    <x v="753"/>
    <n v="13.11"/>
    <n v="13.9"/>
    <n v="43636.14"/>
    <n v="41039.9"/>
    <n v="72263.179999999993"/>
    <n v="67972.09"/>
    <n v="1.3767373306250441E-4"/>
    <n v="28497.332646972292"/>
    <m/>
    <m/>
    <n v="5693614735.6030016"/>
    <m/>
    <m/>
    <n v="9195917.1689073574"/>
    <m/>
    <m/>
    <n v="18.097847427390224"/>
    <m/>
    <m/>
    <n v="130.27189741116206"/>
    <m/>
    <m/>
    <n v="41.714534122662805"/>
    <m/>
    <m/>
    <m/>
    <n v="25230.09635256894"/>
    <m/>
    <m/>
    <n v="760"/>
    <n v="0.94316546762589926"/>
    <n v="58556.480000000003"/>
    <n v="327.07127695561871"/>
    <m/>
    <m/>
    <n v="2918.4645476611399"/>
    <n v="2.2837593058512171"/>
    <m/>
    <m/>
    <n v="1070835862.6640307"/>
    <m/>
    <m/>
    <m/>
    <n v="17.041417801031137"/>
    <m/>
    <m/>
    <m/>
    <n v="16.017033289357922"/>
    <m/>
    <m/>
    <m/>
    <m/>
    <m/>
    <m/>
  </r>
  <r>
    <x v="754"/>
    <n v="13.48"/>
    <n v="14.19"/>
    <n v="45185.599999999999"/>
    <n v="42491.519999999997"/>
    <n v="72659.539999999994"/>
    <n v="68335.56"/>
    <n v="1.3767373306250441E-4"/>
    <n v="29508.51464164308"/>
    <m/>
    <m/>
    <n v="6096955512.9517965"/>
    <m/>
    <m/>
    <n v="9683726.7156104371"/>
    <m/>
    <m/>
    <n v="17.777315745179322"/>
    <m/>
    <m/>
    <n v="130.9832384668594"/>
    <m/>
    <m/>
    <n v="41.495649919287168"/>
    <m/>
    <m/>
    <m/>
    <n v="26121.75720547435"/>
    <m/>
    <m/>
    <n v="761"/>
    <n v="0.94996476391825235"/>
    <n v="59014.13"/>
    <n v="329.60177470671863"/>
    <m/>
    <m/>
    <n v="2895.6551967534847"/>
    <n v="2.2656957177019867"/>
    <m/>
    <m/>
    <n v="1146550174.6111865"/>
    <m/>
    <m/>
    <m/>
    <n v="16.437881132644705"/>
    <m/>
    <m/>
    <m/>
    <n v="15.452051374385578"/>
    <m/>
    <m/>
    <m/>
    <m/>
    <m/>
    <m/>
  </r>
  <r>
    <x v="755"/>
    <n v="14.98"/>
    <n v="15.21"/>
    <n v="47589.49"/>
    <n v="44746.23"/>
    <n v="73516.69"/>
    <n v="69132.289999999994"/>
    <n v="1.3767373306250441E-4"/>
    <n v="31077.620320094615"/>
    <m/>
    <m/>
    <n v="6744619589.8336983"/>
    <m/>
    <m/>
    <n v="10454391.861996666"/>
    <m/>
    <m/>
    <n v="17.305210137338555"/>
    <m/>
    <m/>
    <n v="132.52518990865647"/>
    <m/>
    <m/>
    <n v="41.015978049739175"/>
    <m/>
    <m/>
    <m/>
    <n v="27507.053912492953"/>
    <m/>
    <m/>
    <n v="762"/>
    <n v="0.98487836949375407"/>
    <n v="60218.34"/>
    <n v="336.30118673187212"/>
    <m/>
    <m/>
    <n v="2836.5680434821834"/>
    <n v="2.2192527794267485"/>
    <m/>
    <m/>
    <n v="1268185275.0988526"/>
    <m/>
    <m/>
    <m/>
    <n v="15.564919650729379"/>
    <m/>
    <m/>
    <m/>
    <n v="14.633598816694738"/>
    <m/>
    <m/>
    <m/>
    <m/>
    <m/>
    <m/>
  </r>
  <r>
    <x v="756"/>
    <n v="15.14"/>
    <n v="15.37"/>
    <n v="47288.9"/>
    <n v="44457.440000000002"/>
    <n v="73278.2"/>
    <n v="68898.509999999995"/>
    <n v="1.3767373306250441E-4"/>
    <n v="30880.571420855002"/>
    <m/>
    <m/>
    <n v="6658176306.8726568"/>
    <m/>
    <m/>
    <n v="10353084.377213085"/>
    <m/>
    <m/>
    <n v="17.360601768103368"/>
    <m/>
    <m/>
    <n v="132.09205389063271"/>
    <m/>
    <m/>
    <n v="41.158822773856585"/>
    <m/>
    <m/>
    <m/>
    <n v="27328.738527737434"/>
    <m/>
    <m/>
    <n v="763"/>
    <n v="0.98503578399479519"/>
    <n v="60287.94"/>
    <n v="336.66359216377305"/>
    <m/>
    <m/>
    <n v="2833.2895549714344"/>
    <n v="2.2164776503793413"/>
    <m/>
    <m/>
    <n v="1251773478.0083869"/>
    <m/>
    <m/>
    <m/>
    <n v="15.664645267672768"/>
    <m/>
    <m/>
    <m/>
    <n v="14.729526283166903"/>
    <m/>
    <m/>
    <m/>
    <m/>
    <m/>
    <m/>
  </r>
  <r>
    <x v="757"/>
    <n v="14.64"/>
    <n v="15.16"/>
    <n v="46878.93"/>
    <n v="44065.9"/>
    <n v="73269.05"/>
    <n v="68880.42"/>
    <n v="1.3767373306250441E-4"/>
    <n v="30612.106586967675"/>
    <m/>
    <m/>
    <n v="6541503018.622385"/>
    <m/>
    <m/>
    <n v="10216215.829603149"/>
    <m/>
    <m/>
    <n v="17.436595986351119"/>
    <m/>
    <m/>
    <n v="132.07233953185516"/>
    <m/>
    <m/>
    <n v="41.173774702925762"/>
    <m/>
    <m/>
    <m/>
    <n v="27087.273037684856"/>
    <m/>
    <m/>
    <n v="764"/>
    <n v="0.96569920844327184"/>
    <n v="60433.8"/>
    <n v="337.45176144265753"/>
    <m/>
    <m/>
    <n v="2826.4347243952343"/>
    <n v="2.210905526357946"/>
    <m/>
    <m/>
    <n v="1229683112.6402109"/>
    <m/>
    <m/>
    <m/>
    <n v="15.801868958699682"/>
    <m/>
    <m/>
    <m/>
    <n v="14.860746462830043"/>
    <m/>
    <m/>
    <m/>
    <m/>
    <m/>
    <m/>
  </r>
  <r>
    <x v="758"/>
    <n v="14.53"/>
    <n v="15.07"/>
    <n v="47811.93"/>
    <n v="44924.71"/>
    <n v="73519.3"/>
    <n v="69087.23"/>
    <n v="1.3725176389622895E-4"/>
    <n v="31219.075068664661"/>
    <m/>
    <m/>
    <n v="6798357540.838625"/>
    <m/>
    <m/>
    <n v="10514572.459790457"/>
    <m/>
    <m/>
    <n v="17.265334977238204"/>
    <m/>
    <m/>
    <n v="132.51373787047129"/>
    <m/>
    <m/>
    <n v="41.062501488926742"/>
    <m/>
    <m/>
    <m/>
    <n v="27612.79968951855"/>
    <m/>
    <m/>
    <n v="765"/>
    <n v="0.96416721964167218"/>
    <n v="60768.67"/>
    <n v="339.24213818969372"/>
    <m/>
    <m/>
    <n v="2810.7731542778793"/>
    <n v="2.1980294658623887"/>
    <m/>
    <m/>
    <n v="1277485083.7747099"/>
    <m/>
    <m/>
    <m/>
    <n v="15.491738064513418"/>
    <m/>
    <m/>
    <m/>
    <n v="14.575523942027218"/>
    <m/>
    <m/>
    <m/>
    <m/>
    <m/>
    <m/>
  </r>
  <r>
    <x v="759"/>
    <n v="13.46"/>
    <n v="14.37"/>
    <n v="45869.67"/>
    <n v="43093.57"/>
    <n v="72481.11"/>
    <n v="68102.14"/>
    <n v="1.3725176389622895E-4"/>
    <n v="29950.134906354313"/>
    <m/>
    <m/>
    <n v="6244727515.6274824"/>
    <m/>
    <m/>
    <n v="9871613.7427758425"/>
    <m/>
    <m/>
    <n v="17.616745669017362"/>
    <m/>
    <m/>
    <n v="130.63928265451912"/>
    <m/>
    <m/>
    <n v="41.65217280580201"/>
    <m/>
    <m/>
    <m/>
    <n v="26486.534589423449"/>
    <m/>
    <m/>
    <n v="766"/>
    <n v="0.93667362560890755"/>
    <n v="59405.53"/>
    <n v="331.60649127402758"/>
    <m/>
    <m/>
    <n v="2873.8233628396652"/>
    <n v="2.2471218029293647"/>
    <m/>
    <m/>
    <n v="1173304458.023823"/>
    <m/>
    <m/>
    <m/>
    <n v="16.122433406797576"/>
    <m/>
    <m/>
    <m/>
    <n v="15.171146149107457"/>
    <m/>
    <m/>
    <m/>
    <m/>
    <m/>
    <m/>
  </r>
  <r>
    <x v="760"/>
    <n v="13.24"/>
    <n v="14.39"/>
    <n v="45201.91"/>
    <n v="42460.31"/>
    <n v="73621.78"/>
    <n v="69164.55"/>
    <n v="1.3725176389622895E-4"/>
    <n v="29513.408140468538"/>
    <m/>
    <m/>
    <n v="6061752887.6516438"/>
    <m/>
    <m/>
    <n v="9653926.1278999057"/>
    <m/>
    <m/>
    <n v="17.745722818542209"/>
    <m/>
    <m/>
    <n v="132.69198013628619"/>
    <m/>
    <m/>
    <n v="41.00649987093778"/>
    <m/>
    <m/>
    <m/>
    <n v="26096.564225807746"/>
    <m/>
    <m/>
    <n v="767"/>
    <n v="0.92008339124391936"/>
    <n v="60566.44"/>
    <n v="338.06038658484232"/>
    <m/>
    <m/>
    <n v="2817.6627616270475"/>
    <n v="2.2029994267752446"/>
    <m/>
    <m/>
    <n v="1138782663.9006228"/>
    <m/>
    <m/>
    <m/>
    <n v="16.35859061909089"/>
    <m/>
    <m/>
    <m/>
    <n v="15.395629633010005"/>
    <m/>
    <m/>
    <m/>
    <m/>
    <m/>
    <m/>
  </r>
  <r>
    <x v="761"/>
    <n v="13.23"/>
    <n v="14.09"/>
    <n v="44669.91"/>
    <n v="41954.75"/>
    <n v="73459.27"/>
    <n v="69002.38"/>
    <n v="1.3725176389622895E-4"/>
    <n v="29165.341444295718"/>
    <m/>
    <m/>
    <n v="5917947236.8253536"/>
    <m/>
    <m/>
    <n v="9481416.3471141849"/>
    <m/>
    <m/>
    <n v="17.850904238710587"/>
    <m/>
    <m/>
    <n v="132.39585239547242"/>
    <m/>
    <m/>
    <n v="41.106768915797616"/>
    <m/>
    <m/>
    <m/>
    <n v="25785.099815652484"/>
    <m/>
    <m/>
    <n v="768"/>
    <n v="0.93896380411639468"/>
    <n v="60327.65"/>
    <n v="336.70125307326697"/>
    <m/>
    <m/>
    <n v="2828.7717138925091"/>
    <n v="2.2114753441090294"/>
    <m/>
    <m/>
    <n v="1111627031.8050516"/>
    <m/>
    <m/>
    <m/>
    <n v="16.552595634079648"/>
    <m/>
    <m/>
    <m/>
    <n v="15.580502018051757"/>
    <m/>
    <m/>
    <m/>
    <m/>
    <m/>
    <m/>
  </r>
  <r>
    <x v="762"/>
    <n v="13.14"/>
    <n v="14.04"/>
    <n v="44481.9"/>
    <n v="41755.129999999997"/>
    <n v="73357.61"/>
    <n v="68869"/>
    <n v="1.364078746981523E-4"/>
    <n v="29039.755668507329"/>
    <m/>
    <m/>
    <n v="5863770920.698719"/>
    <m/>
    <m/>
    <n v="9413386.6460440326"/>
    <m/>
    <m/>
    <n v="17.891508592055356"/>
    <m/>
    <m/>
    <n v="132.19973549910927"/>
    <m/>
    <m/>
    <n v="41.202608987542021"/>
    <m/>
    <m/>
    <m/>
    <n v="25659.461933275928"/>
    <m/>
    <m/>
    <n v="769"/>
    <n v="0.93589743589743601"/>
    <n v="59875.61"/>
    <n v="334.07396185279919"/>
    <m/>
    <m/>
    <n v="2849.9679309761841"/>
    <n v="2.2272014030344178"/>
    <m/>
    <m/>
    <n v="1100900418.2443986"/>
    <m/>
    <m/>
    <m/>
    <n v="16.628254380421598"/>
    <m/>
    <m/>
    <m/>
    <n v="15.660913207236636"/>
    <m/>
    <m/>
    <m/>
    <m/>
    <m/>
    <m/>
  </r>
  <r>
    <x v="763"/>
    <n v="12.68"/>
    <n v="13.78"/>
    <n v="42916.959999999999"/>
    <n v="40280.43"/>
    <n v="73470.16"/>
    <n v="68965.27"/>
    <n v="1.364078746981523E-4"/>
    <n v="28017.410300598709"/>
    <m/>
    <m/>
    <n v="5450076770.088233"/>
    <m/>
    <m/>
    <n v="8914610.7758600973"/>
    <m/>
    <m/>
    <n v="18.206979203992454"/>
    <m/>
    <m/>
    <n v="132.39933645585103"/>
    <m/>
    <m/>
    <n v="41.149103744022774"/>
    <m/>
    <m/>
    <m/>
    <n v="24752.513697974144"/>
    <m/>
    <m/>
    <n v="770"/>
    <n v="0.92017416545718433"/>
    <n v="59844.67"/>
    <n v="333.87526141048392"/>
    <m/>
    <m/>
    <n v="2851.440617564002"/>
    <n v="2.2281410469366749"/>
    <m/>
    <m/>
    <n v="1023103143.0117835"/>
    <m/>
    <m/>
    <m/>
    <n v="17.214726190556476"/>
    <m/>
    <m/>
    <m/>
    <n v="16.215634482506207"/>
    <m/>
    <m/>
    <m/>
    <m/>
    <m/>
    <m/>
  </r>
  <r>
    <x v="764"/>
    <n v="13.49"/>
    <n v="14.29"/>
    <n v="44351.63"/>
    <n v="41621.47"/>
    <n v="74631.33"/>
    <n v="70045.83"/>
    <n v="1.364078746981523E-4"/>
    <n v="28953.297618522975"/>
    <m/>
    <m/>
    <n v="5813501312.7540436"/>
    <m/>
    <m/>
    <n v="9359706.7995205261"/>
    <m/>
    <m/>
    <n v="17.903434429243813"/>
    <m/>
    <m/>
    <n v="134.48858194219528"/>
    <m/>
    <m/>
    <n v="40.508399345731334"/>
    <m/>
    <m/>
    <m/>
    <n v="25575.853320796505"/>
    <m/>
    <m/>
    <n v="771"/>
    <n v="0.94401679496151158"/>
    <n v="61099.49"/>
    <n v="340.8493245877678"/>
    <m/>
    <m/>
    <n v="2791.6517555695814"/>
    <n v="2.1812147118657754"/>
    <m/>
    <m/>
    <n v="1091189885.1805923"/>
    <m/>
    <m/>
    <m/>
    <n v="16.640828213212782"/>
    <m/>
    <m/>
    <m/>
    <n v="15.677332458196439"/>
    <m/>
    <m/>
    <m/>
    <m/>
    <m/>
    <m/>
  </r>
  <r>
    <x v="765"/>
    <n v="12.71"/>
    <n v="13.84"/>
    <n v="43423.32"/>
    <n v="40744.629999999997"/>
    <n v="74261.429999999993"/>
    <n v="69689.100000000006"/>
    <n v="1.364078746981523E-4"/>
    <n v="28346.594056469912"/>
    <m/>
    <m/>
    <n v="5569062976.7028103"/>
    <m/>
    <m/>
    <n v="9063848.3045611084"/>
    <m/>
    <m/>
    <n v="18.091549473314334"/>
    <m/>
    <m/>
    <n v="133.81874458626069"/>
    <m/>
    <m/>
    <n v="40.718748786775933"/>
    <m/>
    <m/>
    <m/>
    <n v="25036.326273056853"/>
    <m/>
    <m/>
    <n v="772"/>
    <n v="0.91835260115606943"/>
    <n v="60372.9"/>
    <n v="336.76967529854301"/>
    <m/>
    <m/>
    <n v="2824.8498436236596"/>
    <n v="2.2069443078390214"/>
    <m/>
    <m/>
    <n v="1045178442.5178586"/>
    <m/>
    <m/>
    <m/>
    <n v="16.990609357384571"/>
    <m/>
    <m/>
    <m/>
    <n v="16.009198507701441"/>
    <m/>
    <m/>
    <m/>
    <m/>
    <m/>
    <m/>
  </r>
  <r>
    <x v="766"/>
    <n v="12.2"/>
    <n v="13.48"/>
    <n v="42756.77"/>
    <n v="40113.64"/>
    <n v="73392.69"/>
    <n v="68864.350000000006"/>
    <n v="1.364078746981523E-4"/>
    <n v="27910.791926193251"/>
    <m/>
    <m/>
    <n v="5397065037.6310396"/>
    <m/>
    <m/>
    <n v="8853213.0512001105"/>
    <m/>
    <m/>
    <n v="18.2311619615346"/>
    <m/>
    <m/>
    <n v="132.25005442131362"/>
    <m/>
    <m/>
    <n v="41.204739434337348"/>
    <m/>
    <m/>
    <m/>
    <n v="24647.89318912481"/>
    <m/>
    <m/>
    <n v="773"/>
    <n v="0.90504451038575662"/>
    <n v="59496.47"/>
    <n v="331.85489484732727"/>
    <m/>
    <m/>
    <n v="2865.8580302180935"/>
    <n v="2.2387701511967344"/>
    <m/>
    <m/>
    <n v="1012772088.2932038"/>
    <m/>
    <m/>
    <m/>
    <n v="17.252930116526557"/>
    <m/>
    <m/>
    <m/>
    <n v="16.258740596399516"/>
    <m/>
    <m/>
    <m/>
    <m/>
    <m/>
    <m/>
  </r>
  <r>
    <x v="767"/>
    <n v="11.98"/>
    <n v="13.27"/>
    <n v="40826.14"/>
    <n v="38285.94"/>
    <n v="72423.44"/>
    <n v="67926.720000000001"/>
    <n v="1.3598595466368657E-4"/>
    <n v="26648.564572476735"/>
    <m/>
    <m/>
    <n v="4906587515.9137001"/>
    <m/>
    <m/>
    <n v="8247906.6235580975"/>
    <m/>
    <m/>
    <n v="18.645039761039925"/>
    <m/>
    <m/>
    <n v="130.49396691848253"/>
    <m/>
    <m/>
    <n v="41.778172634777491"/>
    <m/>
    <m/>
    <m/>
    <n v="23522.829698019046"/>
    <m/>
    <m/>
    <n v="774"/>
    <n v="0.90278824415975889"/>
    <n v="57423.41"/>
    <n v="320.21691668393288"/>
    <m/>
    <m/>
    <n v="2965.7143014913959"/>
    <n v="2.3161177506070363"/>
    <m/>
    <m/>
    <n v="920389053.01949108"/>
    <m/>
    <m/>
    <m/>
    <n v="18.036505922448896"/>
    <m/>
    <m/>
    <m/>
    <n v="17.004609360981647"/>
    <m/>
    <m/>
    <m/>
    <m/>
    <m/>
    <m/>
  </r>
  <r>
    <x v="768"/>
    <n v="12.14"/>
    <n v="13.14"/>
    <n v="41374.639999999999"/>
    <n v="38795.11"/>
    <n v="71803.05"/>
    <n v="67335.61"/>
    <n v="1.3598595466368657E-4"/>
    <n v="27005.930048817067"/>
    <m/>
    <m/>
    <n v="5037551554.8161068"/>
    <m/>
    <m/>
    <n v="8412361.0290608723"/>
    <m/>
    <m/>
    <n v="18.520576227582602"/>
    <m/>
    <m/>
    <n v="129.37298146386638"/>
    <m/>
    <m/>
    <n v="42.145905495380497"/>
    <m/>
    <m/>
    <m/>
    <n v="23834.977373160793"/>
    <m/>
    <m/>
    <n v="775"/>
    <n v="0.923896499238965"/>
    <n v="57216.24"/>
    <n v="319.03673720772889"/>
    <m/>
    <m/>
    <n v="2976.4138930315016"/>
    <n v="2.324253404981151"/>
    <m/>
    <m/>
    <n v="944837974.28374684"/>
    <m/>
    <m/>
    <m/>
    <n v="17.795807056508483"/>
    <m/>
    <m/>
    <m/>
    <n v="16.78012377623206"/>
    <m/>
    <m/>
    <m/>
    <m/>
    <m/>
    <m/>
  </r>
  <r>
    <x v="769"/>
    <n v="12.42"/>
    <n v="13.28"/>
    <n v="41348.78"/>
    <n v="38765.589999999997"/>
    <n v="71977.47"/>
    <n v="67490.02"/>
    <n v="1.3598595466368657E-4"/>
    <n v="26988.392698543528"/>
    <m/>
    <m/>
    <n v="5030341816.2604952"/>
    <m/>
    <m/>
    <n v="8402678.7459264677"/>
    <m/>
    <m/>
    <n v="18.527140346164455"/>
    <m/>
    <m/>
    <n v="129.68408492209753"/>
    <m/>
    <m/>
    <n v="42.053421883646834"/>
    <m/>
    <m/>
    <m/>
    <n v="23816.155704883691"/>
    <m/>
    <m/>
    <n v="776"/>
    <n v="0.93524096385542177"/>
    <n v="57550.84"/>
    <n v="320.87740409264251"/>
    <m/>
    <m/>
    <n v="2959.0078543157742"/>
    <n v="2.3104421562651982"/>
    <m/>
    <m/>
    <n v="943368289.55776811"/>
    <m/>
    <m/>
    <m/>
    <n v="17.808518776941323"/>
    <m/>
    <m/>
    <m/>
    <n v="16.794554609282958"/>
    <m/>
    <m/>
    <m/>
    <m/>
    <m/>
    <m/>
  </r>
  <r>
    <x v="770"/>
    <n v="12.54"/>
    <n v="13.47"/>
    <n v="41050.78"/>
    <n v="38480.94"/>
    <n v="72615.89"/>
    <n v="68079.460000000006"/>
    <n v="1.3598595466368657E-4"/>
    <n v="26793.234451075568"/>
    <m/>
    <m/>
    <n v="4956917653.242506"/>
    <m/>
    <m/>
    <n v="8310049.6168717826"/>
    <m/>
    <m/>
    <n v="18.594677389659484"/>
    <m/>
    <m/>
    <n v="130.8311562270772"/>
    <m/>
    <m/>
    <n v="41.690265323057069"/>
    <m/>
    <m/>
    <m/>
    <n v="23640.597100692983"/>
    <m/>
    <m/>
    <n v="777"/>
    <n v="0.930957683741648"/>
    <n v="58309.15"/>
    <n v="325.08001207480942"/>
    <m/>
    <m/>
    <n v="2920.018931721313"/>
    <n v="2.2797828307779362"/>
    <m/>
    <m/>
    <n v="929482938.25337434"/>
    <m/>
    <m/>
    <m/>
    <n v="17.938448570924212"/>
    <m/>
    <m/>
    <m/>
    <n v="16.919549406204194"/>
    <m/>
    <m/>
    <m/>
    <m/>
    <m/>
    <m/>
  </r>
  <r>
    <x v="771"/>
    <n v="12.07"/>
    <n v="12.91"/>
    <n v="41068.92"/>
    <n v="38492.720000000001"/>
    <n v="72210.28"/>
    <n v="67689.929999999993"/>
    <n v="1.3598595466368657E-4"/>
    <n v="26804.420556495963"/>
    <m/>
    <m/>
    <n v="4960402798.6538992"/>
    <m/>
    <m/>
    <n v="8313785.7729873126"/>
    <m/>
    <m/>
    <n v="18.591347339500153"/>
    <m/>
    <m/>
    <n v="130.09720136642301"/>
    <m/>
    <m/>
    <n v="41.93295530043369"/>
    <m/>
    <m/>
    <m/>
    <n v="23647.153811986198"/>
    <m/>
    <m/>
    <n v="778"/>
    <n v="0.93493415956622772"/>
    <n v="57893.77"/>
    <n v="322.73902012663433"/>
    <m/>
    <m/>
    <n v="2940.8204262356121"/>
    <n v="2.2958057908111451"/>
    <m/>
    <m/>
    <n v="930020673.77795696"/>
    <m/>
    <m/>
    <m/>
    <n v="17.932121919365951"/>
    <m/>
    <m/>
    <m/>
    <n v="16.916044416118215"/>
    <m/>
    <m/>
    <m/>
    <m/>
    <m/>
    <m/>
  </r>
  <r>
    <x v="772"/>
    <n v="13.04"/>
    <n v="13.12"/>
    <n v="41709.67"/>
    <n v="39077.57"/>
    <n v="72571.929999999993"/>
    <n v="68001.320000000007"/>
    <n v="1.3514216371723897E-4"/>
    <n v="27220.627063540756"/>
    <m/>
    <m/>
    <n v="5112516517.3957138"/>
    <m/>
    <m/>
    <n v="8503017.9350844715"/>
    <m/>
    <m/>
    <n v="18.448670311715127"/>
    <m/>
    <m/>
    <n v="130.73920170865449"/>
    <m/>
    <m/>
    <n v="41.752345894150665"/>
    <m/>
    <m/>
    <m/>
    <n v="24004.371784857263"/>
    <m/>
    <m/>
    <n v="779"/>
    <n v="0.99390243902439024"/>
    <n v="58597.66"/>
    <n v="326.58646522791003"/>
    <m/>
    <m/>
    <n v="2905.0650402964516"/>
    <n v="2.2672477980128805"/>
    <m/>
    <m/>
    <n v="958184861.62328553"/>
    <m/>
    <m/>
    <m/>
    <n v="17.657197766451354"/>
    <m/>
    <m/>
    <m/>
    <n v="16.663973926467442"/>
    <m/>
    <m/>
    <m/>
    <m/>
    <m/>
    <m/>
  </r>
  <r>
    <x v="773"/>
    <n v="13.12"/>
    <n v="13.16"/>
    <n v="41690.26"/>
    <n v="39054.1"/>
    <n v="72598.679999999993"/>
    <n v="68017.2"/>
    <n v="1.3514216371723897E-4"/>
    <n v="27207.29625342022"/>
    <m/>
    <m/>
    <n v="5106834610.0253706"/>
    <m/>
    <m/>
    <n v="8495276.1001541857"/>
    <m/>
    <m/>
    <n v="18.453730135047909"/>
    <m/>
    <m/>
    <n v="130.78420309182883"/>
    <m/>
    <m/>
    <n v="41.746692963118875"/>
    <m/>
    <m/>
    <m/>
    <n v="23989.264630138896"/>
    <m/>
    <m/>
    <n v="780"/>
    <n v="0.99696048632218837"/>
    <n v="58551.8"/>
    <n v="326.30538983060063"/>
    <m/>
    <m/>
    <n v="2907.3386171380525"/>
    <n v="2.2688071121943509"/>
    <m/>
    <m/>
    <n v="957001638.67453384"/>
    <m/>
    <m/>
    <m/>
    <n v="17.66697980064653"/>
    <m/>
    <m/>
    <m/>
    <n v="16.675618963206556"/>
    <m/>
    <m/>
    <m/>
    <m/>
    <m/>
    <m/>
  </r>
  <r>
    <x v="774"/>
    <n v="13.21"/>
    <n v="13.08"/>
    <n v="41266.18"/>
    <n v="38651.56"/>
    <n v="71901.429999999993"/>
    <n v="67354.759999999995"/>
    <n v="1.3514216371723897E-4"/>
    <n v="26929.882617140836"/>
    <m/>
    <m/>
    <n v="5002009689.0140209"/>
    <m/>
    <m/>
    <n v="8363851.6176461084"/>
    <m/>
    <m/>
    <n v="18.548350874211632"/>
    <m/>
    <m/>
    <n v="129.52497113107717"/>
    <m/>
    <m/>
    <n v="42.157414172689158"/>
    <m/>
    <m/>
    <m/>
    <n v="23741.318521837245"/>
    <m/>
    <m/>
    <n v="781"/>
    <n v="1.0099388379204894"/>
    <n v="57718.47"/>
    <n v="321.63617968458254"/>
    <m/>
    <m/>
    <n v="2948.7168922691271"/>
    <n v="2.3008794488645723"/>
    <m/>
    <m/>
    <n v="937241961.80187583"/>
    <m/>
    <m/>
    <m/>
    <n v="17.848246282910218"/>
    <m/>
    <m/>
    <m/>
    <n v="16.84915225858089"/>
    <m/>
    <m/>
    <m/>
    <m/>
    <m/>
    <m/>
  </r>
  <r>
    <x v="775"/>
    <n v="12.79"/>
    <n v="12.94"/>
    <n v="41405.949999999997"/>
    <n v="38777.25"/>
    <n v="72371.490000000005"/>
    <n v="67785.990000000005"/>
    <n v="1.3514216371723897E-4"/>
    <n v="27020.436204199366"/>
    <m/>
    <m/>
    <n v="5034994288.7115755"/>
    <m/>
    <m/>
    <n v="8404568.311563924"/>
    <m/>
    <m/>
    <n v="18.517710444610934"/>
    <m/>
    <m/>
    <n v="130.36856963102215"/>
    <m/>
    <m/>
    <n v="41.891618372594237"/>
    <m/>
    <m/>
    <m/>
    <n v="23817.83710603958"/>
    <m/>
    <m/>
    <n v="782"/>
    <n v="0.98840803709428127"/>
    <n v="58507.51"/>
    <n v="326.00764778182423"/>
    <m/>
    <m/>
    <n v="2908.4064755745053"/>
    <n v="2.269210160995117"/>
    <m/>
    <m/>
    <n v="943305758.00673604"/>
    <m/>
    <m/>
    <m/>
    <n v="17.789377451334691"/>
    <m/>
    <m/>
    <m/>
    <n v="16.796009404727776"/>
    <m/>
    <m/>
    <m/>
    <m/>
    <m/>
    <m/>
  </r>
  <r>
    <x v="776"/>
    <n v="12.45"/>
    <n v="12.76"/>
    <n v="41131.19"/>
    <n v="38514.69"/>
    <n v="72196.009999999995"/>
    <n v="67612.47"/>
    <n v="1.3514216371723897E-4"/>
    <n v="26840.48055724697"/>
    <m/>
    <m/>
    <n v="4967257291.8279819"/>
    <m/>
    <m/>
    <n v="8319127.7872862881"/>
    <m/>
    <m/>
    <n v="18.57991837241206"/>
    <m/>
    <m/>
    <n v="130.0492922900535"/>
    <m/>
    <m/>
    <n v="42.002975850265692"/>
    <m/>
    <m/>
    <m/>
    <n v="23655.886466270309"/>
    <m/>
    <m/>
    <n v="783"/>
    <n v="0.97570532915360497"/>
    <n v="58136.1"/>
    <n v="323.91283332708724"/>
    <m/>
    <m/>
    <n v="2926.8692549526254"/>
    <n v="2.2833988006858252"/>
    <m/>
    <m/>
    <n v="930500190.75709236"/>
    <m/>
    <m/>
    <m/>
    <n v="17.90899482109808"/>
    <m/>
    <m/>
    <m/>
    <n v="16.91139464493525"/>
    <m/>
    <m/>
    <m/>
    <m/>
    <m/>
    <m/>
  </r>
  <r>
    <x v="777"/>
    <n v="14.22"/>
    <n v="14.02"/>
    <n v="42273.47"/>
    <n v="39568.69"/>
    <n v="72316.61"/>
    <n v="67698"/>
    <n v="1.3373599099830713E-4"/>
    <n v="27583.866451098656"/>
    <m/>
    <m/>
    <n v="5240518612.8007011"/>
    <m/>
    <m/>
    <n v="8660372.7909055334"/>
    <m/>
    <m/>
    <n v="18.324256789844537"/>
    <m/>
    <m/>
    <n v="130.25700459197128"/>
    <m/>
    <m/>
    <n v="41.962019026375955"/>
    <m/>
    <m/>
    <m/>
    <n v="24301.160406618841"/>
    <m/>
    <m/>
    <n v="784"/>
    <n v="1.0142653352353781"/>
    <n v="58722.45"/>
    <n v="327.10312376812061"/>
    <m/>
    <m/>
    <n v="2897.3493905716041"/>
    <n v="2.2597261100101615"/>
    <m/>
    <m/>
    <n v="981329450.05496311"/>
    <m/>
    <m/>
    <m/>
    <n v="17.416460257420088"/>
    <m/>
    <m/>
    <m/>
    <n v="16.453438401656449"/>
    <m/>
    <m/>
    <m/>
    <m/>
    <m/>
    <m/>
  </r>
  <r>
    <x v="778"/>
    <n v="13.51"/>
    <n v="13.61"/>
    <n v="42299.31"/>
    <n v="39587.58"/>
    <n v="72530.89"/>
    <n v="67889.539999999994"/>
    <n v="1.3373599099830713E-4"/>
    <n v="27600.054308238785"/>
    <m/>
    <m/>
    <n v="5245986624.209363"/>
    <m/>
    <m/>
    <n v="8666491.3493195847"/>
    <m/>
    <m/>
    <n v="18.319405992324025"/>
    <m/>
    <m/>
    <n v="130.63978115505961"/>
    <m/>
    <m/>
    <n v="41.847342941904806"/>
    <m/>
    <m/>
    <m/>
    <n v="24312.062315508898"/>
    <m/>
    <m/>
    <n v="785"/>
    <n v="0.99265246142542252"/>
    <n v="58656.97"/>
    <n v="326.71286644675195"/>
    <m/>
    <m/>
    <n v="2900.580155604307"/>
    <n v="2.262031428054414"/>
    <m/>
    <m/>
    <n v="982233317.78775275"/>
    <m/>
    <m/>
    <m/>
    <n v="17.407334889707691"/>
    <m/>
    <m/>
    <m/>
    <n v="16.447174673776921"/>
    <m/>
    <m/>
    <m/>
    <m/>
    <m/>
    <m/>
  </r>
  <r>
    <x v="779"/>
    <n v="13.08"/>
    <n v="13.39"/>
    <n v="41684.74"/>
    <n v="39007.120000000003"/>
    <n v="72287.039999999994"/>
    <n v="67652.22"/>
    <n v="1.3373599099830713E-4"/>
    <n v="27198.387739909169"/>
    <m/>
    <m/>
    <n v="5092596992.8475218"/>
    <m/>
    <m/>
    <n v="8475799.0954389852"/>
    <m/>
    <m/>
    <n v="18.45323148011186"/>
    <m/>
    <m/>
    <n v="130.19739338982876"/>
    <m/>
    <m/>
    <n v="41.997690666065004"/>
    <m/>
    <m/>
    <m/>
    <n v="23954.893203202217"/>
    <m/>
    <m/>
    <n v="786"/>
    <n v="0.9768483943241224"/>
    <n v="58376.46"/>
    <n v="325.12506816256121"/>
    <m/>
    <m/>
    <n v="2914.4513415767256"/>
    <n v="2.2726334857303754"/>
    <m/>
    <m/>
    <n v="953396843.75843167"/>
    <m/>
    <m/>
    <m/>
    <n v="17.661750422757684"/>
    <m/>
    <m/>
    <m/>
    <n v="16.689948916812455"/>
    <m/>
    <m/>
    <m/>
    <m/>
    <m/>
    <m/>
  </r>
  <r>
    <x v="780"/>
    <n v="13.09"/>
    <n v="13.35"/>
    <n v="41391.64"/>
    <n v="38727.629999999997"/>
    <n v="73489.55"/>
    <n v="68768.58"/>
    <n v="1.3373599099830713E-4"/>
    <n v="27006.487823637133"/>
    <m/>
    <m/>
    <n v="5020063426.8010025"/>
    <m/>
    <m/>
    <n v="8384623.7444808511"/>
    <m/>
    <m/>
    <n v="18.518859114287004"/>
    <m/>
    <m/>
    <n v="132.36002671943049"/>
    <m/>
    <m/>
    <n v="41.308663916933583"/>
    <m/>
    <m/>
    <m/>
    <n v="23782.569770228074"/>
    <m/>
    <m/>
    <n v="787"/>
    <n v="0.98052434456928839"/>
    <n v="59583.27"/>
    <n v="331.82043088480754"/>
    <m/>
    <m/>
    <n v="2854.2012163802306"/>
    <n v="2.2254406093954353"/>
    <m/>
    <m/>
    <n v="939702804.41355383"/>
    <m/>
    <m/>
    <m/>
    <n v="17.787470172864104"/>
    <m/>
    <m/>
    <m/>
    <n v="16.81116042315368"/>
    <m/>
    <m/>
    <m/>
    <m/>
    <m/>
    <m/>
  </r>
  <r>
    <x v="781"/>
    <n v="12.91"/>
    <n v="13.4"/>
    <n v="41508.39"/>
    <n v="38831.69"/>
    <n v="74077.16"/>
    <n v="69309.240000000005"/>
    <n v="1.3373599099830713E-4"/>
    <n v="27082.002434377559"/>
    <m/>
    <m/>
    <n v="5047487768.759963"/>
    <m/>
    <m/>
    <n v="8418336.8751237951"/>
    <m/>
    <m/>
    <n v="18.493497949917337"/>
    <m/>
    <m/>
    <n v="133.41510186980634"/>
    <m/>
    <m/>
    <n v="40.987859524868433"/>
    <m/>
    <m/>
    <m/>
    <n v="23845.786839593165"/>
    <m/>
    <m/>
    <n v="788"/>
    <n v="0.96343283582089556"/>
    <n v="59853.1"/>
    <n v="333.29709299055685"/>
    <m/>
    <m/>
    <n v="2841.2756231018507"/>
    <n v="2.2151524298819325"/>
    <m/>
    <m/>
    <n v="944720875.00158906"/>
    <m/>
    <m/>
    <m/>
    <n v="17.738849533465128"/>
    <m/>
    <m/>
    <m/>
    <n v="16.767611435005598"/>
    <m/>
    <m/>
    <m/>
    <m/>
    <m/>
    <m/>
  </r>
  <r>
    <x v="782"/>
    <n v="13.15"/>
    <n v="13.51"/>
    <n v="41791.83"/>
    <n v="39081.269999999997"/>
    <n v="73975.13"/>
    <n v="69185.97"/>
    <n v="1.330329728412849E-4"/>
    <n v="27264.937315068677"/>
    <m/>
    <m/>
    <n v="5113717583.9851236"/>
    <m/>
    <m/>
    <n v="8499252.1863838136"/>
    <m/>
    <m/>
    <n v="18.432627680929542"/>
    <m/>
    <m/>
    <n v="133.22159717046631"/>
    <m/>
    <m/>
    <n v="41.072590896641735"/>
    <m/>
    <m/>
    <m/>
    <n v="23996.977980303964"/>
    <m/>
    <m/>
    <n v="789"/>
    <n v="0.9733530717986677"/>
    <n v="59413.49"/>
    <n v="330.77159299116693"/>
    <m/>
    <m/>
    <n v="2862.1442694488537"/>
    <n v="2.2307877969765584"/>
    <m/>
    <m/>
    <n v="956768009.993729"/>
    <m/>
    <m/>
    <m/>
    <n v="17.622375426379424"/>
    <m/>
    <m/>
    <m/>
    <n v="16.664678198925788"/>
    <m/>
    <m/>
    <m/>
    <m/>
    <m/>
    <m/>
  </r>
  <r>
    <x v="783"/>
    <n v="13.21"/>
    <n v="13.65"/>
    <n v="42222.39"/>
    <n v="39478.71"/>
    <n v="74040.710000000006"/>
    <n v="69238.100000000006"/>
    <n v="1.330329728412849E-4"/>
    <n v="27545.162451851022"/>
    <m/>
    <m/>
    <n v="5218184537.3087816"/>
    <m/>
    <m/>
    <n v="8628820.1478560474"/>
    <m/>
    <m/>
    <n v="18.338424350143942"/>
    <m/>
    <m/>
    <n v="133.33644870556182"/>
    <m/>
    <m/>
    <n v="41.045585579371654"/>
    <m/>
    <m/>
    <m/>
    <n v="24240.319760817722"/>
    <m/>
    <m/>
    <n v="790"/>
    <n v="0.96776556776556777"/>
    <n v="59707.6"/>
    <n v="332.38303077878595"/>
    <m/>
    <m/>
    <n v="2847.9760182471891"/>
    <n v="2.2195344811899487"/>
    <m/>
    <m/>
    <n v="976194965.10740304"/>
    <m/>
    <m/>
    <m/>
    <n v="17.442350894273915"/>
    <m/>
    <m/>
    <m/>
    <n v="16.496789773782012"/>
    <m/>
    <m/>
    <m/>
    <m/>
    <m/>
    <m/>
  </r>
  <r>
    <x v="784"/>
    <n v="12.88"/>
    <n v="13.37"/>
    <n v="41720.78"/>
    <n v="39004.449999999997"/>
    <n v="73949.23"/>
    <n v="69143.34"/>
    <n v="1.330329728412849E-4"/>
    <n v="27217.257028576987"/>
    <m/>
    <m/>
    <n v="5093259127.9265366"/>
    <m/>
    <m/>
    <n v="8473251.1321795415"/>
    <m/>
    <m/>
    <n v="18.448094451773496"/>
    <m/>
    <m/>
    <n v="133.16845945533063"/>
    <m/>
    <m/>
    <n v="41.105708691647202"/>
    <m/>
    <m/>
    <m/>
    <n v="23948.43046658103"/>
    <m/>
    <m/>
    <n v="791"/>
    <n v="0.96335078534031426"/>
    <n v="59516.2"/>
    <n v="331.29166640191789"/>
    <m/>
    <m/>
    <n v="2857.1055530114818"/>
    <n v="2.226438395727647"/>
    <m/>
    <m/>
    <n v="952708687.20925939"/>
    <m/>
    <m/>
    <m/>
    <n v="17.651064709970033"/>
    <m/>
    <m/>
    <m/>
    <n v="16.696570148338001"/>
    <m/>
    <m/>
    <m/>
    <m/>
    <m/>
    <m/>
  </r>
  <r>
    <x v="785"/>
    <n v="13.6"/>
    <n v="14.14"/>
    <n v="43007.5"/>
    <n v="40202.21"/>
    <n v="74320.41"/>
    <n v="69481.19"/>
    <n v="1.330329728412849E-4"/>
    <n v="28055.986478957184"/>
    <m/>
    <m/>
    <n v="5406544496.1207199"/>
    <m/>
    <m/>
    <n v="8863464.7311699279"/>
    <m/>
    <m/>
    <n v="18.164366942075159"/>
    <m/>
    <m/>
    <n v="133.83362042308258"/>
    <m/>
    <m/>
    <n v="40.908785675901882"/>
    <m/>
    <m/>
    <m/>
    <n v="24683.135754556144"/>
    <m/>
    <m/>
    <n v="792"/>
    <n v="0.96181046676096171"/>
    <n v="60264.7"/>
    <n v="335.43193218302952"/>
    <m/>
    <m/>
    <n v="2821.1734285406806"/>
    <n v="2.1982293987356409"/>
    <m/>
    <m/>
    <n v="1011186721.6199688"/>
    <m/>
    <m/>
    <m/>
    <n v="17.108233819838318"/>
    <m/>
    <m/>
    <m/>
    <n v="16.185401418541311"/>
    <m/>
    <m/>
    <m/>
    <m/>
    <m/>
    <m/>
  </r>
  <r>
    <x v="786"/>
    <n v="12.95"/>
    <n v="13.68"/>
    <n v="42071.93"/>
    <n v="39322.32"/>
    <n v="74275.429999999993"/>
    <n v="69429.89"/>
    <n v="1.330329728412849E-4"/>
    <n v="27444.997212374266"/>
    <m/>
    <m/>
    <n v="5170336716.8731079"/>
    <m/>
    <m/>
    <n v="8572395.7658259962"/>
    <m/>
    <m/>
    <n v="18.362667184130746"/>
    <m/>
    <m/>
    <n v="133.74936063155093"/>
    <m/>
    <m/>
    <n v="40.94292188565683"/>
    <m/>
    <m/>
    <m/>
    <n v="24142.211122898163"/>
    <m/>
    <m/>
    <n v="793"/>
    <n v="0.94663742690058472"/>
    <n v="59926.79"/>
    <n v="333.52508850224666"/>
    <m/>
    <m/>
    <n v="2836.9920207387363"/>
    <n v="2.2103455350157364"/>
    <m/>
    <m/>
    <n v="966891243.38327646"/>
    <m/>
    <m/>
    <m/>
    <n v="17.481860760766416"/>
    <m/>
    <m/>
    <m/>
    <n v="16.541233528126288"/>
    <m/>
    <m/>
    <m/>
    <m/>
    <m/>
    <m/>
  </r>
  <r>
    <x v="787"/>
    <n v="13.96"/>
    <n v="14.37"/>
    <n v="42837.45"/>
    <n v="40022.120000000003"/>
    <n v="74779.37"/>
    <n v="69873.240000000005"/>
    <n v="1.3218941106041271E-4"/>
    <n v="27942.328687942714"/>
    <m/>
    <m/>
    <n v="5355761951.5674925"/>
    <m/>
    <m/>
    <n v="8800980.6525496189"/>
    <m/>
    <m/>
    <n v="18.197850501290979"/>
    <m/>
    <m/>
    <n v="134.64696620513394"/>
    <m/>
    <m/>
    <n v="40.693097767247799"/>
    <m/>
    <m/>
    <m/>
    <n v="24569.737663035121"/>
    <m/>
    <m/>
    <n v="794"/>
    <n v="0.97146833681280453"/>
    <n v="60680.68"/>
    <n v="337.64179144906615"/>
    <m/>
    <m/>
    <n v="2801.3021412288422"/>
    <n v="2.1819183637570467"/>
    <m/>
    <m/>
    <n v="1001204595.2497085"/>
    <m/>
    <m/>
    <m/>
    <n v="17.168345589884503"/>
    <m/>
    <m/>
    <m/>
    <n v="16.251539145282631"/>
    <m/>
    <m/>
    <m/>
    <m/>
    <m/>
    <m/>
  </r>
  <r>
    <x v="788"/>
    <n v="14.01"/>
    <n v="14.37"/>
    <n v="43081.440000000002"/>
    <n v="40244.79"/>
    <n v="75149.7"/>
    <n v="70210.039999999994"/>
    <n v="1.3218941106041271E-4"/>
    <n v="28100.795075380065"/>
    <m/>
    <m/>
    <n v="5415828420.0635204"/>
    <m/>
    <m/>
    <n v="8874344.226738181"/>
    <m/>
    <m/>
    <n v="18.146754728830643"/>
    <m/>
    <m/>
    <n v="135.31047917079229"/>
    <m/>
    <m/>
    <n v="40.50080607519719"/>
    <m/>
    <m/>
    <m/>
    <n v="24705.72492310009"/>
    <m/>
    <m/>
    <n v="795"/>
    <n v="0.97494780793319424"/>
    <n v="61050.2"/>
    <n v="339.67136459879083"/>
    <m/>
    <m/>
    <n v="2784.2433810562984"/>
    <n v="2.1684258177519022"/>
    <m/>
    <m/>
    <n v="1012311231.1245017"/>
    <m/>
    <m/>
    <m/>
    <n v="17.072031351373166"/>
    <m/>
    <m/>
    <m/>
    <n v="16.162659480005139"/>
    <m/>
    <m/>
    <m/>
    <m/>
    <m/>
    <m/>
  </r>
  <r>
    <x v="789"/>
    <n v="13.5"/>
    <n v="14.07"/>
    <n v="42662.39"/>
    <n v="39848.01"/>
    <n v="76037.59"/>
    <n v="71030.289999999994"/>
    <n v="1.3218941106041271E-4"/>
    <n v="27826.782174743828"/>
    <m/>
    <m/>
    <n v="5309499135.7224665"/>
    <m/>
    <m/>
    <n v="8743019.9610284418"/>
    <m/>
    <m/>
    <n v="18.235736006638181"/>
    <m/>
    <m/>
    <n v="136.90582747718847"/>
    <m/>
    <m/>
    <n v="40.031453930622099"/>
    <m/>
    <m/>
    <m/>
    <n v="24461.443414383924"/>
    <m/>
    <m/>
    <n v="796"/>
    <n v="0.95948827292110872"/>
    <n v="61566.18"/>
    <n v="342.51542989187675"/>
    <m/>
    <m/>
    <n v="2760.7116989363799"/>
    <n v="2.1498950437639555"/>
    <m/>
    <m/>
    <n v="992316704.62367404"/>
    <m/>
    <m/>
    <m/>
    <n v="17.239544339665844"/>
    <m/>
    <m/>
    <m/>
    <n v="16.323563702706"/>
    <m/>
    <m/>
    <m/>
    <m/>
    <m/>
    <m/>
  </r>
  <r>
    <x v="790"/>
    <n v="13.51"/>
    <n v="14.26"/>
    <n v="42974.85"/>
    <n v="40134.589999999997"/>
    <n v="76186.509999999995"/>
    <n v="71160.009999999995"/>
    <n v="1.3218941106041271E-4"/>
    <n v="28029.902469515961"/>
    <m/>
    <m/>
    <n v="5386337619.8183746"/>
    <m/>
    <m/>
    <n v="8837252.6518670525"/>
    <m/>
    <m/>
    <n v="18.169688954004176"/>
    <m/>
    <m/>
    <n v="137.17061343479998"/>
    <m/>
    <m/>
    <n v="39.962150120915581"/>
    <m/>
    <m/>
    <m/>
    <n v="24636.657141000182"/>
    <m/>
    <m/>
    <n v="797"/>
    <n v="0.94740532959326784"/>
    <n v="61763.93"/>
    <n v="343.58875602257166"/>
    <m/>
    <m/>
    <n v="2751.8443185261503"/>
    <n v="2.1427864571216642"/>
    <m/>
    <m/>
    <n v="1006555924.3506714"/>
    <m/>
    <m/>
    <m/>
    <n v="17.114763353620489"/>
    <m/>
    <m/>
    <m/>
    <n v="16.207710331700365"/>
    <m/>
    <m/>
    <m/>
    <m/>
    <m/>
    <m/>
  </r>
  <r>
    <x v="791"/>
    <n v="12.76"/>
    <n v="13.78"/>
    <n v="42463.49"/>
    <n v="39651.72"/>
    <n v="75964.45"/>
    <n v="70943.19"/>
    <n v="1.3218941106041271E-4"/>
    <n v="27695.697849844455"/>
    <m/>
    <m/>
    <n v="5257185930.1052265"/>
    <m/>
    <m/>
    <n v="8677684.410600448"/>
    <m/>
    <m/>
    <n v="18.278515396188713"/>
    <m/>
    <m/>
    <n v="136.76746876612833"/>
    <m/>
    <m/>
    <n v="40.087728349967435"/>
    <m/>
    <m/>
    <m/>
    <n v="24339.546722560524"/>
    <m/>
    <m/>
    <n v="798"/>
    <n v="0.92597968069666181"/>
    <n v="61347.83"/>
    <n v="341.24737115647577"/>
    <m/>
    <m/>
    <n v="2770.3833334647843"/>
    <n v="2.1570177918602389"/>
    <m/>
    <m/>
    <n v="982302533.23901761"/>
    <m/>
    <m/>
    <m/>
    <n v="17.319868938319075"/>
    <m/>
    <m/>
    <m/>
    <n v="16.40427122395592"/>
    <m/>
    <m/>
    <m/>
    <m/>
    <m/>
    <m/>
  </r>
  <r>
    <x v="792"/>
    <n v="13.3"/>
    <n v="13.95"/>
    <n v="41856.870000000003"/>
    <n v="39069.54"/>
    <n v="75260.69"/>
    <n v="70257.820000000007"/>
    <n v="1.334547782798623E-4"/>
    <n v="27298.048893632069"/>
    <m/>
    <m/>
    <n v="5104161434.2813082"/>
    <m/>
    <m/>
    <n v="8486327.2206696942"/>
    <m/>
    <m/>
    <n v="18.411263410441805"/>
    <m/>
    <m/>
    <n v="135.49049761556324"/>
    <m/>
    <m/>
    <n v="40.486723840584077"/>
    <m/>
    <m/>
    <m/>
    <n v="23980.11560748766"/>
    <m/>
    <m/>
    <n v="799"/>
    <n v="0.95340501792114707"/>
    <n v="60618.080000000002"/>
    <n v="337.10915698816422"/>
    <m/>
    <m/>
    <n v="2803.3378362988037"/>
    <n v="2.1820554776129164"/>
    <m/>
    <m/>
    <n v="953361148.01248848"/>
    <m/>
    <m/>
    <m/>
    <n v="17.571709673791847"/>
    <m/>
    <m/>
    <m/>
    <n v="16.649878752586716"/>
    <m/>
    <m/>
    <m/>
    <m/>
    <m/>
    <m/>
  </r>
  <r>
    <x v="793"/>
    <n v="13.02"/>
    <n v="13.82"/>
    <n v="41978.21"/>
    <n v="39177.58"/>
    <n v="75352.350000000006"/>
    <n v="70334.009999999995"/>
    <n v="1.334547782798623E-4"/>
    <n v="27376.516384465918"/>
    <m/>
    <m/>
    <n v="5132843700.9537907"/>
    <m/>
    <m/>
    <n v="8521446.6945330109"/>
    <m/>
    <m/>
    <n v="18.385328306522467"/>
    <m/>
    <m/>
    <n v="135.65220373825198"/>
    <m/>
    <m/>
    <n v="40.446720099824809"/>
    <m/>
    <m/>
    <m/>
    <n v="24045.736689023055"/>
    <m/>
    <m/>
    <n v="800"/>
    <n v="0.94211287988422576"/>
    <n v="60882.71"/>
    <n v="338.55437973382868"/>
    <m/>
    <m/>
    <n v="2791.0997830378005"/>
    <n v="2.1723237067411389"/>
    <m/>
    <m/>
    <n v="958601551.38388813"/>
    <m/>
    <m/>
    <m/>
    <n v="17.522302029579294"/>
    <m/>
    <m/>
    <m/>
    <n v="16.605438163079683"/>
    <m/>
    <m/>
    <m/>
    <m/>
    <m/>
    <m/>
  </r>
  <r>
    <x v="794"/>
    <n v="13.24"/>
    <n v="13.94"/>
    <n v="41834.31"/>
    <n v="39038.050000000003"/>
    <n v="74943.81"/>
    <n v="69943.289999999994"/>
    <n v="1.334547782798623E-4"/>
    <n v="27282.005287959732"/>
    <m/>
    <m/>
    <n v="5096732447.8819351"/>
    <m/>
    <m/>
    <n v="8475842.0302832089"/>
    <m/>
    <m/>
    <n v="18.417588382354612"/>
    <m/>
    <m/>
    <n v="134.91344453901181"/>
    <m/>
    <m/>
    <n v="40.675333520232194"/>
    <m/>
    <m/>
    <m/>
    <n v="23959.409118493622"/>
    <m/>
    <m/>
    <n v="801"/>
    <n v="0.94978479196556675"/>
    <n v="60556.31"/>
    <n v="336.71305303010274"/>
    <m/>
    <m/>
    <n v="2806.0632261759843"/>
    <n v="2.1837627837729059"/>
    <m/>
    <m/>
    <n v="951741405.61760974"/>
    <m/>
    <m/>
    <m/>
    <n v="17.583888269079857"/>
    <m/>
    <m/>
    <m/>
    <n v="16.666185634404282"/>
    <m/>
    <m/>
    <m/>
    <m/>
    <m/>
    <m/>
  </r>
  <r>
    <x v="795"/>
    <n v="14.08"/>
    <n v="14.58"/>
    <n v="43134.28"/>
    <n v="40245.919999999998"/>
    <n v="76300.31"/>
    <n v="71199.94"/>
    <n v="1.334547782798623E-4"/>
    <n v="28129.087362245009"/>
    <m/>
    <m/>
    <n v="5412604415.2666168"/>
    <m/>
    <m/>
    <n v="8869131.4719853979"/>
    <m/>
    <m/>
    <n v="18.132188622641173"/>
    <m/>
    <m/>
    <n v="137.35205934461257"/>
    <m/>
    <m/>
    <n v="39.9483854567085"/>
    <m/>
    <m/>
    <m/>
    <n v="24700.022757294944"/>
    <m/>
    <m/>
    <n v="802"/>
    <n v="0.96570644718792864"/>
    <n v="61885.63"/>
    <n v="344.07764216064766"/>
    <m/>
    <m/>
    <n v="2744.4650877190625"/>
    <n v="2.1356227955758231"/>
    <m/>
    <m/>
    <n v="1010602702.7734474"/>
    <m/>
    <m/>
    <m/>
    <n v="17.039034386300916"/>
    <m/>
    <m/>
    <m/>
    <n v="16.152077892505819"/>
    <m/>
    <m/>
    <m/>
    <m/>
    <m/>
    <m/>
  </r>
  <r>
    <x v="796"/>
    <n v="13.34"/>
    <n v="14.22"/>
    <n v="42567.62"/>
    <n v="39711.83"/>
    <n v="76104.34"/>
    <n v="71007.570000000007"/>
    <n v="1.334547782798623E-4"/>
    <n v="27758.875427881951"/>
    <m/>
    <m/>
    <n v="5269411708.9740257"/>
    <m/>
    <m/>
    <n v="8692499.2498525195"/>
    <m/>
    <m/>
    <n v="18.252026630524099"/>
    <m/>
    <m/>
    <n v="136.99594327403446"/>
    <m/>
    <m/>
    <n v="40.060183299961665"/>
    <m/>
    <m/>
    <m/>
    <n v="24371.535985476876"/>
    <m/>
    <m/>
    <n v="803"/>
    <n v="0.93811533052039375"/>
    <n v="61415.97"/>
    <n v="341.4397191479847"/>
    <m/>
    <m/>
    <n v="2765.2932747004043"/>
    <n v="2.151626398744265"/>
    <m/>
    <m/>
    <n v="983746817.02676558"/>
    <m/>
    <m/>
    <m/>
    <n v="17.264349521496182"/>
    <m/>
    <m/>
    <m/>
    <n v="16.368005502585909"/>
    <m/>
    <m/>
    <m/>
    <m/>
    <m/>
    <m/>
  </r>
  <r>
    <x v="797"/>
    <n v="13.53"/>
    <n v="14.12"/>
    <n v="42120.26"/>
    <n v="39273.279999999999"/>
    <n v="75672.17"/>
    <n v="70566.429999999993"/>
    <n v="1.3359538372981206E-4"/>
    <n v="27464.467507979847"/>
    <m/>
    <m/>
    <n v="5154850372.2911301"/>
    <m/>
    <m/>
    <n v="8548180.4369476736"/>
    <m/>
    <m/>
    <n v="18.350897384580708"/>
    <m/>
    <m/>
    <n v="136.20470566616285"/>
    <m/>
    <m/>
    <n v="40.324639418230497"/>
    <m/>
    <m/>
    <m/>
    <n v="24099.620282265514"/>
    <m/>
    <m/>
    <n v="804"/>
    <n v="0.95821529745042489"/>
    <n v="60990.23"/>
    <n v="338.96694422248822"/>
    <m/>
    <m/>
    <n v="2784.4624901140978"/>
    <n v="2.1657202421537765"/>
    <m/>
    <m/>
    <n v="961889508.98914182"/>
    <m/>
    <m/>
    <m/>
    <n v="17.451753399578323"/>
    <m/>
    <m/>
    <m/>
    <n v="16.555149100811558"/>
    <m/>
    <m/>
    <m/>
    <m/>
    <m/>
    <m/>
  </r>
  <r>
    <x v="798"/>
    <n v="12.83"/>
    <n v="13.7"/>
    <n v="41519.03"/>
    <n v="38707.440000000002"/>
    <n v="75251.53"/>
    <n v="70164.75"/>
    <n v="1.3359538372981206E-4"/>
    <n v="27071.776049578901"/>
    <m/>
    <m/>
    <n v="5006753183.6841087"/>
    <m/>
    <m/>
    <n v="8363360.0389184142"/>
    <m/>
    <m/>
    <n v="18.482613982090633"/>
    <m/>
    <m/>
    <n v="135.44427987885555"/>
    <m/>
    <m/>
    <n v="40.558094242315526"/>
    <m/>
    <m/>
    <m/>
    <n v="23751.715444456251"/>
    <m/>
    <m/>
    <n v="805"/>
    <n v="0.93649635036496359"/>
    <n v="60696.77"/>
    <n v="337.30963422420911"/>
    <m/>
    <m/>
    <n v="2797.8601828650335"/>
    <n v="2.1759345144728708"/>
    <m/>
    <m/>
    <n v="934140681.922997"/>
    <m/>
    <m/>
    <m/>
    <n v="17.702369545076593"/>
    <m/>
    <m/>
    <m/>
    <n v="16.795294140131606"/>
    <m/>
    <m/>
    <m/>
    <m/>
    <m/>
    <m/>
  </r>
  <r>
    <x v="799"/>
    <n v="13.05"/>
    <n v="13.73"/>
    <n v="41442.35"/>
    <n v="38630.78"/>
    <n v="75164.45"/>
    <n v="70074.19"/>
    <n v="1.3359538372981206E-4"/>
    <n v="27021.119274971279"/>
    <m/>
    <m/>
    <n v="4987362249.8022623"/>
    <m/>
    <m/>
    <n v="8338434.656245959"/>
    <m/>
    <m/>
    <n v="18.500434839611906"/>
    <m/>
    <m/>
    <n v="135.28424689277816"/>
    <m/>
    <m/>
    <n v="40.614364962433683"/>
    <m/>
    <m/>
    <m/>
    <n v="23703.993308812569"/>
    <m/>
    <m/>
    <n v="806"/>
    <n v="0.95047341587764023"/>
    <n v="60739.66"/>
    <n v="337.52162996312416"/>
    <m/>
    <m/>
    <n v="2795.8831382341068"/>
    <n v="2.1741908186367018"/>
    <m/>
    <m/>
    <n v="930409200.20859003"/>
    <m/>
    <m/>
    <m/>
    <n v="17.73660292229108"/>
    <m/>
    <m/>
    <m/>
    <n v="16.830182974795978"/>
    <m/>
    <m/>
    <m/>
    <m/>
    <m/>
    <m/>
  </r>
  <r>
    <x v="800"/>
    <n v="12.78"/>
    <n v="13.76"/>
    <n v="41230.269999999997"/>
    <n v="38427.93"/>
    <n v="76144.460000000006"/>
    <n v="70978.47"/>
    <n v="1.3359538372981206E-4"/>
    <n v="26882.18399716201"/>
    <m/>
    <m/>
    <n v="4935421232.6071291"/>
    <m/>
    <m/>
    <n v="8272677.7209704714"/>
    <m/>
    <m/>
    <n v="18.548524894828233"/>
    <m/>
    <m/>
    <n v="137.04476980182227"/>
    <m/>
    <m/>
    <n v="40.09412555861028"/>
    <m/>
    <m/>
    <m/>
    <n v="23578.845463419861"/>
    <m/>
    <m/>
    <n v="807"/>
    <n v="0.92877906976744184"/>
    <n v="61079.25"/>
    <n v="339.38218139827558"/>
    <m/>
    <m/>
    <n v="2780.2516059714485"/>
    <n v="2.1618301633802788"/>
    <m/>
    <m/>
    <n v="920607029.42240798"/>
    <m/>
    <m/>
    <m/>
    <n v="17.828907294432938"/>
    <m/>
    <m/>
    <m/>
    <n v="16.920192653610968"/>
    <m/>
    <m/>
    <m/>
    <m/>
    <m/>
    <m/>
  </r>
  <r>
    <x v="801"/>
    <n v="13.29"/>
    <n v="14.12"/>
    <n v="41559.370000000003"/>
    <n v="38719.26"/>
    <n v="76419.929999999993"/>
    <n v="71206.8"/>
    <n v="1.3162707290348408E-4"/>
    <n v="27094.775481911067"/>
    <m/>
    <m/>
    <n v="5011553203.6857853"/>
    <m/>
    <m/>
    <n v="8366512.3295536311"/>
    <m/>
    <m/>
    <n v="18.476772031663806"/>
    <m/>
    <m/>
    <n v="137.53049966091214"/>
    <m/>
    <m/>
    <n v="39.976495198701329"/>
    <m/>
    <m/>
    <m/>
    <n v="23755.551260729055"/>
    <m/>
    <m/>
    <n v="808"/>
    <n v="0.94121813031161472"/>
    <n v="61387.83"/>
    <n v="341.01688805414125"/>
    <m/>
    <m/>
    <n v="2766.2054275954747"/>
    <n v="2.1502967023866093"/>
    <m/>
    <m/>
    <n v="934471172.36733365"/>
    <m/>
    <m/>
    <m/>
    <n v="17.691270539061048"/>
    <m/>
    <m/>
    <m/>
    <n v="16.796784436419973"/>
    <m/>
    <m/>
    <m/>
    <m/>
    <m/>
    <m/>
  </r>
  <r>
    <x v="802"/>
    <n v="13.63"/>
    <n v="14.41"/>
    <n v="41835.97"/>
    <n v="38971.86"/>
    <n v="76703.149999999994"/>
    <n v="71461.33"/>
    <n v="1.3162707290348408E-4"/>
    <n v="27274.440747485154"/>
    <m/>
    <m/>
    <n v="5077381554.8395834"/>
    <m/>
    <m/>
    <n v="8448304.564224707"/>
    <m/>
    <m/>
    <n v="18.416022529987455"/>
    <m/>
    <m/>
    <n v="138.03683570927618"/>
    <m/>
    <m/>
    <n v="39.837368372974794"/>
    <m/>
    <m/>
    <m/>
    <n v="23909.841908399958"/>
    <m/>
    <m/>
    <n v="809"/>
    <n v="0.94587092297015962"/>
    <n v="61657.71"/>
    <n v="342.48935998492965"/>
    <m/>
    <m/>
    <n v="2754.0443278986868"/>
    <n v="2.140640388853809"/>
    <m/>
    <m/>
    <n v="946632036.04104793"/>
    <m/>
    <m/>
    <m/>
    <n v="17.575036122890424"/>
    <m/>
    <m/>
    <m/>
    <n v="16.688783436056102"/>
    <m/>
    <m/>
    <m/>
    <m/>
    <m/>
    <m/>
  </r>
  <r>
    <x v="803"/>
    <n v="14.87"/>
    <n v="15.4"/>
    <n v="43247.71"/>
    <n v="40281.82"/>
    <n v="77208.83"/>
    <n v="71923.05"/>
    <n v="1.3162707290348408E-4"/>
    <n v="28194.119607028755"/>
    <m/>
    <m/>
    <n v="5419181606.5970688"/>
    <m/>
    <m/>
    <n v="8874178.3930233754"/>
    <m/>
    <m/>
    <n v="18.106042648937969"/>
    <m/>
    <m/>
    <n v="138.94348159420946"/>
    <m/>
    <m/>
    <n v="39.583720362130656"/>
    <m/>
    <m/>
    <m/>
    <n v="24712.811794128727"/>
    <m/>
    <m/>
    <n v="810"/>
    <n v="0.96558441558441555"/>
    <n v="61979.74"/>
    <n v="344.25125426485369"/>
    <m/>
    <m/>
    <n v="2739.6603215041382"/>
    <n v="2.1292582483124902"/>
    <m/>
    <m/>
    <n v="1010236221.6674309"/>
    <m/>
    <m/>
    <m/>
    <n v="16.983495894385054"/>
    <m/>
    <m/>
    <m/>
    <n v="16.129350192084587"/>
    <m/>
    <m/>
    <m/>
    <m/>
    <m/>
    <m/>
  </r>
  <r>
    <x v="804"/>
    <n v="17.059999999999999"/>
    <n v="16.7"/>
    <n v="45945.51"/>
    <n v="42789.3"/>
    <n v="79161.67"/>
    <n v="73732.73"/>
    <n v="1.3162707290348408E-4"/>
    <n v="29952.143548083463"/>
    <m/>
    <m/>
    <n v="6094379326.7102728"/>
    <m/>
    <m/>
    <n v="9702690.8440255225"/>
    <m/>
    <m/>
    <n v="17.542049710761468"/>
    <m/>
    <m/>
    <n v="142.45430016055403"/>
    <m/>
    <m/>
    <n v="38.591393062524432"/>
    <m/>
    <m/>
    <m/>
    <n v="26250.390327024994"/>
    <m/>
    <m/>
    <n v="811"/>
    <n v="1.0215568862275448"/>
    <n v="63931.94"/>
    <n v="355.06654350137075"/>
    <m/>
    <m/>
    <n v="2653.3681737855391"/>
    <n v="2.0619966878094771"/>
    <m/>
    <m/>
    <n v="1135969174.5927274"/>
    <m/>
    <m/>
    <m/>
    <n v="15.925558188326079"/>
    <m/>
    <m/>
    <m/>
    <n v="15.126754959030324"/>
    <m/>
    <m/>
    <m/>
    <m/>
    <m/>
    <m/>
  </r>
  <r>
    <x v="805"/>
    <n v="14.84"/>
    <n v="15.2"/>
    <n v="44863.74"/>
    <n v="41776.21"/>
    <n v="79160.83"/>
    <n v="73722.240000000005"/>
    <n v="1.3162707290348408E-4"/>
    <n v="29246.218287766929"/>
    <m/>
    <m/>
    <n v="5806297022.4731369"/>
    <m/>
    <m/>
    <n v="9358016.1634439547"/>
    <m/>
    <m/>
    <n v="17.749252675476484"/>
    <m/>
    <m/>
    <n v="142.44931504369595"/>
    <m/>
    <m/>
    <n v="38.600536322139725"/>
    <m/>
    <m/>
    <m/>
    <n v="25628.142354592346"/>
    <m/>
    <m/>
    <n v="812"/>
    <n v="0.97631578947368425"/>
    <n v="63767.56"/>
    <n v="354.12595333470705"/>
    <m/>
    <m/>
    <n v="2660.1904391572275"/>
    <n v="2.0671024669406139"/>
    <m/>
    <m/>
    <n v="1082141735.0441928"/>
    <m/>
    <m/>
    <m/>
    <n v="16.301856324391697"/>
    <m/>
    <m/>
    <m/>
    <n v="15.486365235965915"/>
    <m/>
    <m/>
    <m/>
    <m/>
    <m/>
    <m/>
  </r>
  <r>
    <x v="806"/>
    <n v="14.71"/>
    <n v="15.15"/>
    <n v="43976.62"/>
    <n v="40933.64"/>
    <n v="78103.23"/>
    <n v="72708.19"/>
    <n v="1.2965911839657451E-4"/>
    <n v="28665.816707019578"/>
    <m/>
    <m/>
    <n v="5573498478.4713764"/>
    <m/>
    <m/>
    <n v="9074647.196525529"/>
    <m/>
    <m/>
    <n v="17.92684211941862"/>
    <m/>
    <m/>
    <n v="140.53589104224523"/>
    <m/>
    <m/>
    <n v="39.142367291193565"/>
    <m/>
    <m/>
    <m/>
    <n v="25109.090099170557"/>
    <m/>
    <m/>
    <n v="813"/>
    <n v="0.97095709570957101"/>
    <n v="62783.07"/>
    <n v="348.5770334122667"/>
    <m/>
    <m/>
    <n v="2701.2603951888823"/>
    <n v="2.0984190301860703"/>
    <m/>
    <m/>
    <n v="1038386063.0493261"/>
    <m/>
    <m/>
    <m/>
    <n v="16.628319228021194"/>
    <m/>
    <m/>
    <m/>
    <n v="15.803190435216381"/>
    <m/>
    <m/>
    <m/>
    <m/>
    <m/>
    <m/>
  </r>
  <r>
    <x v="807"/>
    <n v="16.670000000000002"/>
    <n v="16.03"/>
    <n v="45472.93"/>
    <n v="42321.1"/>
    <n v="78898.990000000005"/>
    <n v="73439.56"/>
    <n v="1.2965911839657451E-4"/>
    <n v="29640.451951130603"/>
    <m/>
    <m/>
    <n v="5951832438.3748055"/>
    <m/>
    <m/>
    <n v="9535938.2512761392"/>
    <m/>
    <m/>
    <n v="17.622565155910369"/>
    <m/>
    <m/>
    <n v="141.96428871944678"/>
    <m/>
    <m/>
    <n v="38.752226069938501"/>
    <m/>
    <m/>
    <m/>
    <n v="25959.424663334215"/>
    <m/>
    <m/>
    <n v="814"/>
    <n v="1.0399251403618217"/>
    <n v="63558.49"/>
    <n v="352.8546784837099"/>
    <m/>
    <m/>
    <n v="2667.8977173899571"/>
    <n v="2.0723054527372669"/>
    <m/>
    <m/>
    <n v="1108741614.0321715"/>
    <m/>
    <m/>
    <m/>
    <n v="16.063948331301649"/>
    <m/>
    <m/>
    <m/>
    <n v="15.268950670917659"/>
    <m/>
    <m/>
    <m/>
    <m/>
    <m/>
    <m/>
  </r>
  <r>
    <x v="808"/>
    <n v="14.73"/>
    <n v="15.12"/>
    <n v="44328.49"/>
    <n v="41250.5"/>
    <n v="78090.5"/>
    <n v="72677.490000000005"/>
    <n v="1.2965911839657451E-4"/>
    <n v="28893.771304108606"/>
    <m/>
    <m/>
    <n v="5651181769.2452745"/>
    <m/>
    <m/>
    <n v="9174003.2766151819"/>
    <m/>
    <m/>
    <n v="17.845000352637889"/>
    <m/>
    <m/>
    <n v="140.50613284863044"/>
    <m/>
    <m/>
    <n v="39.157979966057063"/>
    <m/>
    <m/>
    <m/>
    <n v="25301.999289012481"/>
    <m/>
    <m/>
    <n v="815"/>
    <n v="0.9742063492063493"/>
    <n v="62778.14"/>
    <n v="348.49523270797499"/>
    <m/>
    <m/>
    <n v="2700.6532781933251"/>
    <n v="2.0975496747493456"/>
    <m/>
    <m/>
    <n v="1052610303.9167593"/>
    <m/>
    <m/>
    <m/>
    <n v="16.46955211079651"/>
    <m/>
    <m/>
    <m/>
    <n v="15.656661258950544"/>
    <m/>
    <m/>
    <m/>
    <m/>
    <m/>
    <m/>
  </r>
  <r>
    <x v="809"/>
    <n v="13.64"/>
    <n v="14.72"/>
    <n v="43087.92"/>
    <n v="40090.720000000001"/>
    <n v="77095.42"/>
    <n v="71741.960000000006"/>
    <n v="1.2965911839657451E-4"/>
    <n v="28084.470045920163"/>
    <m/>
    <m/>
    <n v="5333860163.6230688"/>
    <m/>
    <m/>
    <n v="8787020.9601881504"/>
    <m/>
    <m/>
    <n v="18.095390257172607"/>
    <m/>
    <m/>
    <n v="138.71232982951767"/>
    <m/>
    <m/>
    <n v="39.665710734368808"/>
    <m/>
    <m/>
    <m/>
    <n v="24589.912565294973"/>
    <m/>
    <m/>
    <n v="816"/>
    <n v="0.92663043478260865"/>
    <n v="61926.13"/>
    <n v="343.73869624541368"/>
    <m/>
    <m/>
    <n v="2737.305902810007"/>
    <n v="2.1258155857838235"/>
    <m/>
    <m/>
    <n v="993387417.00928617"/>
    <m/>
    <m/>
    <m/>
    <n v="16.931813787146226"/>
    <m/>
    <m/>
    <m/>
    <n v="16.098348454484505"/>
    <m/>
    <m/>
    <m/>
    <m/>
    <m/>
    <m/>
  </r>
  <r>
    <x v="810"/>
    <n v="13.94"/>
    <n v="15.01"/>
    <n v="42442.06"/>
    <n v="39484.589999999997"/>
    <n v="76600.75"/>
    <n v="71272.34"/>
    <n v="1.2965911839657451E-4"/>
    <n v="27662.827503848959"/>
    <m/>
    <m/>
    <n v="5173012167.3980293"/>
    <m/>
    <m/>
    <n v="8587662.6817104593"/>
    <m/>
    <m/>
    <n v="18.231707463463959"/>
    <m/>
    <m/>
    <n v="137.81894452903015"/>
    <m/>
    <m/>
    <n v="39.929060885605764"/>
    <m/>
    <m/>
    <m/>
    <n v="24217.441969760814"/>
    <m/>
    <m/>
    <n v="817"/>
    <n v="0.92871419053964022"/>
    <n v="61353.93"/>
    <n v="340.53594461946739"/>
    <m/>
    <m/>
    <n v="2762.5987224579953"/>
    <n v="2.1452548319532503"/>
    <m/>
    <m/>
    <n v="963316983.81411433"/>
    <m/>
    <m/>
    <m/>
    <n v="17.187004677964914"/>
    <m/>
    <m/>
    <m/>
    <n v="16.343253178990267"/>
    <m/>
    <m/>
    <m/>
    <m/>
    <m/>
    <m/>
  </r>
  <r>
    <x v="811"/>
    <n v="13.42"/>
    <n v="14.88"/>
    <n v="42537.36"/>
    <n v="39557.89"/>
    <n v="76834.63"/>
    <n v="71462.23"/>
    <n v="1.2544327227881347E-4"/>
    <n v="27722.91395775435"/>
    <m/>
    <m/>
    <n v="5193468675.2624893"/>
    <m/>
    <m/>
    <n v="8611328.4226335939"/>
    <m/>
    <m/>
    <n v="18.213362392966982"/>
    <m/>
    <m/>
    <n v="138.22962590558998"/>
    <m/>
    <m/>
    <n v="39.833247105687995"/>
    <m/>
    <m/>
    <m/>
    <n v="24260.305905976096"/>
    <m/>
    <m/>
    <n v="818"/>
    <n v="0.9018817204301075"/>
    <n v="61540.34"/>
    <n v="341.49058035415112"/>
    <m/>
    <m/>
    <n v="2754.2051928527462"/>
    <n v="2.1381287977529517"/>
    <m/>
    <m/>
    <n v="966795880.81676209"/>
    <m/>
    <m/>
    <m/>
    <n v="17.152701469047681"/>
    <m/>
    <m/>
    <m/>
    <n v="16.317448940888173"/>
    <m/>
    <m/>
    <m/>
    <m/>
    <m/>
    <m/>
  </r>
  <r>
    <x v="812"/>
    <n v="12.85"/>
    <n v="14.46"/>
    <n v="41630.44"/>
    <n v="38709.53"/>
    <n v="76119.34"/>
    <n v="70787.990000000005"/>
    <n v="1.2544327227881347E-4"/>
    <n v="27131.184555361528"/>
    <m/>
    <m/>
    <n v="4971108864.1283455"/>
    <m/>
    <m/>
    <n v="8334230.193682069"/>
    <m/>
    <m/>
    <n v="18.408185491538802"/>
    <m/>
    <m/>
    <n v="136.93944162697682"/>
    <m/>
    <m/>
    <n v="40.212627142217059"/>
    <m/>
    <m/>
    <m/>
    <n v="23739.335539031883"/>
    <m/>
    <m/>
    <n v="819"/>
    <n v="0.8886583679114799"/>
    <n v="60988.92"/>
    <n v="338.40429638675255"/>
    <m/>
    <m/>
    <n v="2778.8837017372084"/>
    <n v="2.1570825774043292"/>
    <m/>
    <m/>
    <n v="925296816.72768342"/>
    <m/>
    <m/>
    <m/>
    <n v="17.519742925258239"/>
    <m/>
    <m/>
    <m/>
    <n v="16.668867913077694"/>
    <m/>
    <m/>
    <m/>
    <m/>
    <m/>
    <m/>
  </r>
  <r>
    <x v="813"/>
    <n v="14.67"/>
    <n v="15.74"/>
    <n v="44131.14"/>
    <n v="41029.919999999998"/>
    <n v="78628.479999999996"/>
    <n v="73112.509999999995"/>
    <n v="1.2544327227881347E-4"/>
    <n v="28760.227103198977"/>
    <m/>
    <m/>
    <n v="5567528241.1509142"/>
    <m/>
    <m/>
    <n v="9083519.1899478231"/>
    <m/>
    <m/>
    <n v="17.855993943437486"/>
    <m/>
    <m/>
    <n v="141.44996003743196"/>
    <m/>
    <m/>
    <n v="38.89557427050034"/>
    <m/>
    <m/>
    <m/>
    <n v="25161.633793508088"/>
    <m/>
    <m/>
    <n v="820"/>
    <n v="0.93202033036848786"/>
    <n v="62875.6"/>
    <n v="348.84552462909375"/>
    <m/>
    <m/>
    <n v="2692.9194921333401"/>
    <n v="2.0901555067159792"/>
    <m/>
    <m/>
    <n v="1036193209.5519223"/>
    <m/>
    <m/>
    <m/>
    <n v="16.468778746956922"/>
    <m/>
    <m/>
    <m/>
    <n v="15.671061444068114"/>
    <m/>
    <m/>
    <m/>
    <m/>
    <m/>
    <m/>
  </r>
  <r>
    <x v="814"/>
    <n v="14.21"/>
    <n v="15.45"/>
    <n v="44286.52"/>
    <n v="41169.24"/>
    <n v="79508.399999999994"/>
    <n v="73921.53"/>
    <n v="1.2544327227881347E-4"/>
    <n v="28860.784373633745"/>
    <m/>
    <m/>
    <n v="5605787874.2241449"/>
    <m/>
    <m/>
    <n v="9129697.2434219532"/>
    <m/>
    <m/>
    <n v="17.825214341232726"/>
    <m/>
    <m/>
    <n v="143.02941852480686"/>
    <m/>
    <m/>
    <n v="38.468581253625523"/>
    <m/>
    <m/>
    <m/>
    <n v="25246.345617923325"/>
    <m/>
    <m/>
    <n v="821"/>
    <n v="0.91974110032362466"/>
    <n v="63713.86"/>
    <n v="353.46874526878918"/>
    <m/>
    <m/>
    <n v="2657.0173823566429"/>
    <n v="2.0620939766254911"/>
    <m/>
    <m/>
    <n v="1043194989.0231218"/>
    <m/>
    <m/>
    <m/>
    <n v="16.412093407566211"/>
    <m/>
    <m/>
    <m/>
    <n v="15.619230752402361"/>
    <m/>
    <m/>
    <m/>
    <m/>
    <m/>
    <m/>
  </r>
  <r>
    <x v="815"/>
    <n v="15.75"/>
    <n v="16.399999999999999"/>
    <n v="46261.39"/>
    <n v="42999.94"/>
    <n v="80693.31"/>
    <n v="75013.91"/>
    <n v="1.2544327227881347E-4"/>
    <n v="30147.039012007353"/>
    <m/>
    <m/>
    <n v="6104830274.9898567"/>
    <m/>
    <m/>
    <n v="9738568.3459584303"/>
    <m/>
    <m/>
    <n v="17.42843787668372"/>
    <m/>
    <m/>
    <n v="145.15743977800679"/>
    <m/>
    <m/>
    <n v="37.903461934179369"/>
    <m/>
    <m/>
    <m/>
    <n v="26368.233114088402"/>
    <m/>
    <m/>
    <n v="822"/>
    <n v="0.96036585365853666"/>
    <n v="64913.02"/>
    <n v="360.09326945014931"/>
    <m/>
    <m/>
    <n v="2607.0095981127315"/>
    <n v="2.0230914630890213"/>
    <m/>
    <m/>
    <n v="1135933600.3173163"/>
    <m/>
    <m/>
    <m/>
    <n v="15.681555517219053"/>
    <m/>
    <m/>
    <m/>
    <n v="14.926000213347331"/>
    <m/>
    <m/>
    <m/>
    <m/>
    <m/>
    <m/>
  </r>
  <r>
    <x v="816"/>
    <n v="16.649999999999999"/>
    <n v="16.75"/>
    <n v="46933.17"/>
    <n v="43608.18"/>
    <n v="81555.39"/>
    <n v="75787.08"/>
    <n v="1.3092419111071507E-4"/>
    <n v="30582.578881688089"/>
    <m/>
    <m/>
    <n v="6279152029.8668423"/>
    <m/>
    <m/>
    <n v="9944912.3147419952"/>
    <m/>
    <m/>
    <n v="17.303822873772067"/>
    <m/>
    <m/>
    <n v="146.69748518954739"/>
    <m/>
    <m/>
    <n v="37.523362738730327"/>
    <m/>
    <m/>
    <m/>
    <n v="26738.907620872171"/>
    <m/>
    <m/>
    <n v="823"/>
    <n v="0.9940298507462686"/>
    <n v="65901.710000000006"/>
    <n v="365.49222021271009"/>
    <m/>
    <m/>
    <n v="2567.3022432622238"/>
    <n v="1.9917112461454063"/>
    <m/>
    <m/>
    <n v="1167951387.8377531"/>
    <m/>
    <m/>
    <m/>
    <n v="15.4575777543405"/>
    <m/>
    <m/>
    <m/>
    <n v="14.718775154032079"/>
    <m/>
    <m/>
    <m/>
    <m/>
    <m/>
    <m/>
  </r>
  <r>
    <x v="817"/>
    <n v="18.89"/>
    <n v="18.09"/>
    <n v="48740.7"/>
    <n v="45281.94"/>
    <n v="83593.72"/>
    <n v="77671.320000000007"/>
    <n v="1.3092419111071507E-4"/>
    <n v="31759.626634301396"/>
    <m/>
    <m/>
    <n v="6761741775.130229"/>
    <m/>
    <m/>
    <n v="10517366.76395308"/>
    <m/>
    <m/>
    <n v="16.971305296898006"/>
    <m/>
    <m/>
    <n v="150.36025805655646"/>
    <m/>
    <m/>
    <n v="36.593883420686993"/>
    <m/>
    <m/>
    <m/>
    <n v="27764.396028907286"/>
    <m/>
    <m/>
    <n v="824"/>
    <n v="1.0442233278054174"/>
    <n v="67556.72"/>
    <n v="374.64168410983888"/>
    <m/>
    <m/>
    <n v="2502.8287889979656"/>
    <n v="1.9415087245527218"/>
    <m/>
    <m/>
    <n v="1257565137.6063454"/>
    <m/>
    <m/>
    <m/>
    <n v="14.863595944245025"/>
    <m/>
    <m/>
    <m/>
    <n v="14.155171801459522"/>
    <m/>
    <m/>
    <m/>
    <m/>
    <m/>
    <m/>
  </r>
  <r>
    <x v="818"/>
    <n v="15.53"/>
    <n v="16.07"/>
    <n v="45879.25"/>
    <n v="42617.62"/>
    <n v="80472.14"/>
    <n v="74760.73"/>
    <n v="1.3092419111071507E-4"/>
    <n v="29894.365915604085"/>
    <m/>
    <m/>
    <n v="5966552115.6639462"/>
    <m/>
    <m/>
    <n v="9589036.18395124"/>
    <m/>
    <m/>
    <n v="17.470133388960907"/>
    <m/>
    <m/>
    <n v="144.74193396654653"/>
    <m/>
    <m/>
    <n v="37.96873833066261"/>
    <m/>
    <m/>
    <m/>
    <n v="26130.029780515626"/>
    <m/>
    <m/>
    <n v="825"/>
    <n v="0.96639701306782821"/>
    <n v="64834.27"/>
    <n v="359.51602614894568"/>
    <m/>
    <m/>
    <n v="2603.6896098993875"/>
    <n v="2.0195575987473053"/>
    <m/>
    <m/>
    <n v="1109541332.8689709"/>
    <m/>
    <m/>
    <m/>
    <n v="15.737414156311795"/>
    <m/>
    <m/>
    <m/>
    <n v="14.989448376404717"/>
    <m/>
    <m/>
    <m/>
    <m/>
    <m/>
    <m/>
  </r>
  <r>
    <x v="819"/>
    <n v="15.54"/>
    <n v="16.02"/>
    <n v="45894.52"/>
    <n v="42626.23"/>
    <n v="80300.62"/>
    <n v="74591.600000000006"/>
    <n v="1.3092419111071507E-4"/>
    <n v="29903.586489696649"/>
    <m/>
    <m/>
    <n v="5969474601.9504652"/>
    <m/>
    <m/>
    <n v="9591850.1031478047"/>
    <m/>
    <m/>
    <n v="17.467913995007439"/>
    <m/>
    <m/>
    <n v="144.42990618390238"/>
    <m/>
    <m/>
    <n v="38.058209170258792"/>
    <m/>
    <m/>
    <m/>
    <n v="26134.556969624598"/>
    <m/>
    <m/>
    <n v="826"/>
    <n v="0.97003745318352053"/>
    <n v="64759.88"/>
    <n v="359.07548253614021"/>
    <m/>
    <m/>
    <n v="2606.6770495679516"/>
    <n v="2.0216831502734491"/>
    <m/>
    <m/>
    <n v="1109952247.0425892"/>
    <m/>
    <m/>
    <m/>
    <n v="15.733501913105137"/>
    <m/>
    <m/>
    <m/>
    <n v="14.987827864109466"/>
    <m/>
    <m/>
    <m/>
    <m/>
    <m/>
    <m/>
  </r>
  <r>
    <x v="820"/>
    <n v="16.23"/>
    <n v="16.62"/>
    <n v="47430.96"/>
    <n v="44047.68"/>
    <n v="82852.100000000006"/>
    <n v="76951.92"/>
    <n v="1.3092419111071507E-4"/>
    <n v="30903.934284156425"/>
    <m/>
    <m/>
    <n v="6368146633.301178"/>
    <m/>
    <m/>
    <n v="10071540.337676156"/>
    <m/>
    <m/>
    <n v="17.176217079256823"/>
    <m/>
    <m/>
    <n v="149.01540297712287"/>
    <m/>
    <m/>
    <n v="36.857386052748076"/>
    <m/>
    <m/>
    <m/>
    <n v="27005.284928745037"/>
    <m/>
    <m/>
    <n v="827"/>
    <n v="0.97653429602888087"/>
    <n v="67121.740000000005"/>
    <n v="372.14227790486757"/>
    <m/>
    <m/>
    <n v="2511.6088336247999"/>
    <n v="1.9477656136487915"/>
    <m/>
    <m/>
    <n v="1183939144.82076"/>
    <m/>
    <m/>
    <m/>
    <n v="15.208131011699729"/>
    <m/>
    <m/>
    <m/>
    <n v="14.489392166634051"/>
    <m/>
    <m/>
    <m/>
    <m/>
    <m/>
    <m/>
  </r>
  <r>
    <x v="821"/>
    <n v="15.4"/>
    <n v="16.149999999999999"/>
    <n v="46330.83"/>
    <n v="43008.72"/>
    <n v="81721.87"/>
    <n v="75871.95"/>
    <n v="1.3387660008534752E-4"/>
    <n v="30184.929647076013"/>
    <m/>
    <m/>
    <n v="6069347793.7994547"/>
    <m/>
    <m/>
    <n v="9714922.2006680947"/>
    <m/>
    <m/>
    <n v="17.377429294289481"/>
    <m/>
    <m/>
    <n v="146.97185220570239"/>
    <m/>
    <m/>
    <n v="37.38552020043349"/>
    <m/>
    <m/>
    <m/>
    <n v="26366.031197982458"/>
    <m/>
    <m/>
    <n v="828"/>
    <n v="0.95356037151702799"/>
    <n v="65776.31"/>
    <n v="364.59740706140116"/>
    <m/>
    <m/>
    <n v="2561.9530868134661"/>
    <n v="1.9862428799068343"/>
    <m/>
    <m/>
    <n v="1127973562.1361842"/>
    <m/>
    <m/>
    <m/>
    <n v="15.564672750622419"/>
    <m/>
    <m/>
    <m/>
    <n v="14.835335899715654"/>
    <m/>
    <m/>
    <m/>
    <m/>
    <m/>
    <m/>
  </r>
  <r>
    <x v="822"/>
    <n v="15.29"/>
    <n v="15.96"/>
    <n v="45668.99"/>
    <n v="42388.58"/>
    <n v="81460.850000000006"/>
    <n v="75619.45"/>
    <n v="1.3387660008534752E-4"/>
    <n v="29753.009758112203"/>
    <m/>
    <m/>
    <n v="5894843369.693325"/>
    <m/>
    <m/>
    <n v="9504712.7901316173"/>
    <m/>
    <m/>
    <n v="17.502255768502096"/>
    <m/>
    <m/>
    <n v="146.49885123442917"/>
    <m/>
    <m/>
    <n v="37.513572649406186"/>
    <m/>
    <m/>
    <m/>
    <n v="25985.113531522606"/>
    <m/>
    <m/>
    <n v="829"/>
    <n v="0.95802005012531322"/>
    <n v="65397.97"/>
    <n v="362.47196753271294"/>
    <m/>
    <m/>
    <n v="2576.6892331686663"/>
    <n v="1.997478219906589"/>
    <m/>
    <m/>
    <n v="1095408288.9389372"/>
    <m/>
    <m/>
    <m/>
    <n v="15.788363395023689"/>
    <m/>
    <m/>
    <m/>
    <n v="15.050703791011857"/>
    <m/>
    <m/>
    <m/>
    <m/>
    <m/>
    <m/>
  </r>
  <r>
    <x v="823"/>
    <n v="15.48"/>
    <n v="16.170000000000002"/>
    <n v="46407.27"/>
    <n v="43062.48"/>
    <n v="81987.820000000007"/>
    <n v="76088.39"/>
    <n v="1.3387660008534752E-4"/>
    <n v="30232.519319614788"/>
    <m/>
    <m/>
    <n v="6083356269.6192188"/>
    <m/>
    <m/>
    <n v="9731187.1853544824"/>
    <m/>
    <m/>
    <n v="17.362225203023232"/>
    <m/>
    <m/>
    <n v="147.43936141736953"/>
    <m/>
    <m/>
    <n v="37.288163855955496"/>
    <m/>
    <m/>
    <m/>
    <n v="26396.709981939886"/>
    <m/>
    <m/>
    <n v="830"/>
    <n v="0.95732838589981439"/>
    <n v="65880.639999999999"/>
    <n v="365.09017269425414"/>
    <m/>
    <m/>
    <n v="2557.6719671560745"/>
    <n v="1.9823599361120308"/>
    <m/>
    <m/>
    <n v="1130162045.6789644"/>
    <m/>
    <m/>
    <m/>
    <n v="15.535910344879456"/>
    <m/>
    <m/>
    <m/>
    <n v="14.814295751564396"/>
    <m/>
    <m/>
    <m/>
    <m/>
    <m/>
    <m/>
  </r>
  <r>
    <x v="824"/>
    <n v="14.72"/>
    <n v="15.83"/>
    <n v="45498.8"/>
    <n v="42213.72"/>
    <n v="81298.7"/>
    <n v="75438.67"/>
    <n v="1.3387660008534752E-4"/>
    <n v="29639.96394041754"/>
    <m/>
    <m/>
    <n v="5844068938.0470209"/>
    <m/>
    <m/>
    <n v="9443394.5841954593"/>
    <m/>
    <m/>
    <n v="17.532873286943815"/>
    <m/>
    <m/>
    <n v="146.19654645494307"/>
    <m/>
    <m/>
    <n v="37.610211805333805"/>
    <m/>
    <m/>
    <m/>
    <n v="25875.68734540396"/>
    <m/>
    <m/>
    <n v="831"/>
    <n v="0.92987997473152251"/>
    <n v="65112.61"/>
    <n v="360.80581277957288"/>
    <m/>
    <m/>
    <n v="2587.489054557394"/>
    <n v="2.0052799850514873"/>
    <m/>
    <m/>
    <n v="1085574551.9564853"/>
    <m/>
    <m/>
    <m/>
    <n v="15.84138475125425"/>
    <m/>
    <m/>
    <m/>
    <n v="15.107748663872167"/>
    <m/>
    <m/>
    <m/>
    <m/>
    <m/>
    <m/>
  </r>
  <r>
    <x v="825"/>
    <n v="15.16"/>
    <n v="16.12"/>
    <n v="45635.49"/>
    <n v="42323.58"/>
    <n v="81990.559999999998"/>
    <n v="76050.350000000006"/>
    <n v="1.3457967280272598E-4"/>
    <n v="29726.835307569141"/>
    <m/>
    <m/>
    <n v="5876062206.2513809"/>
    <m/>
    <m/>
    <n v="9479986.1138621196"/>
    <m/>
    <m/>
    <n v="17.508691697897955"/>
    <m/>
    <m/>
    <n v="147.42990843994235"/>
    <m/>
    <m/>
    <n v="37.316179913114176"/>
    <m/>
    <m/>
    <m/>
    <n v="25940.789227841018"/>
    <m/>
    <m/>
    <n v="832"/>
    <n v="0.94044665012406947"/>
    <n v="65617.66"/>
    <n v="363.51925901493325"/>
    <m/>
    <m/>
    <n v="2567.4190351401994"/>
    <n v="1.9891601147080316"/>
    <m/>
    <m/>
    <n v="1091114590.8207037"/>
    <m/>
    <m/>
    <m/>
    <n v="15.797950409635668"/>
    <m/>
    <m/>
    <m/>
    <n v="15.072811558477049"/>
    <m/>
    <m/>
    <m/>
    <m/>
    <m/>
    <m/>
  </r>
  <r>
    <x v="826"/>
    <n v="17.57"/>
    <n v="17.59"/>
    <n v="48781.33"/>
    <n v="45235.42"/>
    <n v="84692.93"/>
    <n v="78546.69"/>
    <n v="1.3457967280272598E-4"/>
    <n v="31775.252200345487"/>
    <m/>
    <m/>
    <n v="6685199603.5352888"/>
    <m/>
    <m/>
    <n v="10458212.901865667"/>
    <m/>
    <m/>
    <n v="16.905957287402384"/>
    <m/>
    <m/>
    <n v="152.28541499965215"/>
    <m/>
    <m/>
    <n v="36.094804828025758"/>
    <m/>
    <m/>
    <m/>
    <n v="27724.70427331324"/>
    <m/>
    <m/>
    <n v="833"/>
    <n v="0.99886299033541792"/>
    <n v="68252.66"/>
    <n v="378.0875313067657"/>
    <m/>
    <m/>
    <n v="2464.3195165411757"/>
    <n v="1.9091006763525689"/>
    <m/>
    <m/>
    <n v="1241208980.058105"/>
    <m/>
    <m/>
    <m/>
    <n v="14.710374574130277"/>
    <m/>
    <m/>
    <m/>
    <n v="14.037179868463138"/>
    <m/>
    <m/>
    <m/>
    <m/>
    <m/>
    <m/>
  </r>
  <r>
    <x v="827"/>
    <n v="16.64"/>
    <n v="17.059999999999999"/>
    <n v="48306.89"/>
    <n v="44789.38"/>
    <n v="84888.29"/>
    <n v="78717.3"/>
    <n v="1.3457967280272598E-4"/>
    <n v="31465.44353924902"/>
    <m/>
    <m/>
    <n v="6553947624.1817484"/>
    <m/>
    <m/>
    <n v="10303430.626662606"/>
    <m/>
    <m/>
    <n v="16.988864974771413"/>
    <m/>
    <m/>
    <n v="152.63296781562329"/>
    <m/>
    <m/>
    <n v="36.019918846210487"/>
    <m/>
    <m/>
    <m/>
    <n v="27450.537496231213"/>
    <m/>
    <m/>
    <n v="834"/>
    <n v="0.97538100820633067"/>
    <n v="68401.2"/>
    <n v="378.88078666560398"/>
    <m/>
    <m/>
    <n v="2458.9563552960753"/>
    <n v="1.9047652735629421"/>
    <m/>
    <m/>
    <n v="1216690307.3522921"/>
    <m/>
    <m/>
    <m/>
    <n v="14.854733071211308"/>
    <m/>
    <m/>
    <m/>
    <n v="14.176975726925647"/>
    <m/>
    <m/>
    <m/>
    <m/>
    <m/>
    <m/>
  </r>
  <r>
    <x v="828"/>
    <n v="15.54"/>
    <n v="16.55"/>
    <n v="47311.06"/>
    <n v="43860.03"/>
    <n v="84427.76"/>
    <n v="78279.649999999994"/>
    <n v="1.3457967280272598E-4"/>
    <n v="30816.04276934647"/>
    <m/>
    <m/>
    <n v="6282528916.4236746"/>
    <m/>
    <m/>
    <n v="9982650.8493747208"/>
    <m/>
    <m/>
    <n v="17.164672065156399"/>
    <m/>
    <m/>
    <n v="151.80121259414875"/>
    <m/>
    <m/>
    <n v="36.223716122029145"/>
    <m/>
    <m/>
    <m/>
    <n v="26880.183718093678"/>
    <m/>
    <m/>
    <n v="835"/>
    <n v="0.9389728096676736"/>
    <n v="67828.53"/>
    <n v="375.67937662263512"/>
    <m/>
    <m/>
    <n v="2479.5432826597389"/>
    <n v="1.9205303174046988"/>
    <m/>
    <m/>
    <n v="1166159970.3314002"/>
    <m/>
    <m/>
    <m/>
    <n v="15.162252733763344"/>
    <m/>
    <m/>
    <m/>
    <n v="14.472550880233349"/>
    <m/>
    <m/>
    <m/>
    <m/>
    <m/>
    <m/>
  </r>
  <r>
    <x v="829"/>
    <n v="15.15"/>
    <n v="16.5"/>
    <n v="47504.14"/>
    <n v="44033.13"/>
    <n v="85397.09"/>
    <n v="79167.86"/>
    <n v="1.3457967280272598E-4"/>
    <n v="30941.050889971146"/>
    <m/>
    <m/>
    <n v="6332684676.2386398"/>
    <m/>
    <m/>
    <n v="10041651.538125262"/>
    <m/>
    <m/>
    <n v="17.130354755169666"/>
    <m/>
    <m/>
    <n v="153.54032513230339"/>
    <m/>
    <m/>
    <n v="35.816194204169868"/>
    <m/>
    <m/>
    <m/>
    <n v="26985.493962950266"/>
    <m/>
    <m/>
    <n v="836"/>
    <n v="0.91818181818181821"/>
    <n v="68399.960000000006"/>
    <n v="378.81475388509529"/>
    <m/>
    <m/>
    <n v="2458.654057756733"/>
    <n v="1.9041700456856931"/>
    <m/>
    <m/>
    <n v="1175325202.6759429"/>
    <m/>
    <m/>
    <m/>
    <n v="15.101709293751689"/>
    <m/>
    <m/>
    <m/>
    <n v="14.416839699830742"/>
    <m/>
    <m/>
    <m/>
    <m/>
    <m/>
    <m/>
  </r>
  <r>
    <x v="830"/>
    <n v="15.59"/>
    <n v="16.71"/>
    <n v="48109.11"/>
    <n v="44576.12"/>
    <n v="86472.25"/>
    <n v="80132.63"/>
    <n v="1.3528279099350726E-4"/>
    <n v="31332.796157262248"/>
    <m/>
    <m/>
    <n v="6490620028.6780987"/>
    <m/>
    <m/>
    <n v="10227098.713294799"/>
    <m/>
    <m/>
    <n v="17.023404859989817"/>
    <m/>
    <m/>
    <n v="155.46204424078471"/>
    <m/>
    <m/>
    <n v="35.390158415802681"/>
    <m/>
    <m/>
    <m/>
    <n v="27315.905262165772"/>
    <m/>
    <m/>
    <n v="837"/>
    <n v="0.93297426690604424"/>
    <n v="69384.460000000006"/>
    <n v="384.17713571120208"/>
    <m/>
    <m/>
    <n v="2423.2659534382287"/>
    <n v="1.8762291169286287"/>
    <m/>
    <m/>
    <n v="1204190258.7573662"/>
    <m/>
    <m/>
    <m/>
    <n v="14.913400139257217"/>
    <m/>
    <m/>
    <m/>
    <n v="14.243229248823317"/>
    <m/>
    <m/>
    <m/>
    <m/>
    <m/>
    <m/>
  </r>
  <r>
    <x v="831"/>
    <n v="15.63"/>
    <n v="16.78"/>
    <n v="48483.73"/>
    <n v="44917.2"/>
    <n v="87388.31"/>
    <n v="80970.69"/>
    <n v="1.3528279099350726E-4"/>
    <n v="31576.011013579875"/>
    <m/>
    <m/>
    <n v="6590541285.9844208"/>
    <m/>
    <m/>
    <n v="10344380.490534717"/>
    <m/>
    <m/>
    <n v="16.957835078149813"/>
    <m/>
    <m/>
    <n v="157.1051296904854"/>
    <m/>
    <m/>
    <n v="35.023475930850921"/>
    <m/>
    <m/>
    <m/>
    <n v="27524.12466372905"/>
    <m/>
    <m/>
    <n v="838"/>
    <n v="0.93146603098927294"/>
    <n v="70035.23"/>
    <n v="387.75012713180888"/>
    <m/>
    <m/>
    <n v="2400.5376828064627"/>
    <n v="1.8584554203680548"/>
    <m/>
    <m/>
    <n v="1222577096.0533917"/>
    <m/>
    <m/>
    <m/>
    <n v="14.798599029758714"/>
    <m/>
    <m/>
    <m/>
    <n v="14.135634667979764"/>
    <m/>
    <m/>
    <m/>
    <m/>
    <m/>
    <m/>
  </r>
  <r>
    <x v="832"/>
    <n v="16"/>
    <n v="17.079999999999998"/>
    <n v="50016.2"/>
    <n v="46330.86"/>
    <n v="89296.79"/>
    <n v="82728.06"/>
    <n v="1.3528279099350726E-4"/>
    <n v="32573.268863676658"/>
    <m/>
    <m/>
    <n v="7006014937.8690691"/>
    <m/>
    <m/>
    <n v="10832623.070022948"/>
    <m/>
    <m/>
    <n v="16.690547276937998"/>
    <m/>
    <m/>
    <n v="160.53224621580836"/>
    <m/>
    <m/>
    <n v="34.266702098137436"/>
    <m/>
    <m/>
    <m/>
    <n v="28389.56306518097"/>
    <m/>
    <m/>
    <n v="839"/>
    <n v="0.93676814988290402"/>
    <n v="71465.350000000006"/>
    <n v="395.63709344483931"/>
    <m/>
    <m/>
    <n v="2351.5186826413287"/>
    <n v="1.8203331707030905"/>
    <m/>
    <m/>
    <n v="1299488605.2404416"/>
    <m/>
    <m/>
    <m/>
    <n v="14.332181436689055"/>
    <m/>
    <m/>
    <m/>
    <n v="13.692095581307523"/>
    <m/>
    <m/>
    <m/>
    <m/>
    <m/>
    <m/>
  </r>
  <r>
    <x v="833"/>
    <n v="15.23"/>
    <n v="16.63"/>
    <n v="49490.9"/>
    <n v="45838"/>
    <n v="89365.67"/>
    <n v="82780.679999999993"/>
    <n v="1.3528279099350726E-4"/>
    <n v="32230.379032068049"/>
    <m/>
    <m/>
    <n v="6857574945.6476202"/>
    <m/>
    <m/>
    <n v="10659667.383262396"/>
    <m/>
    <m/>
    <n v="16.778886190889363"/>
    <m/>
    <m/>
    <n v="160.65215705240993"/>
    <m/>
    <m/>
    <n v="34.248272577767146"/>
    <m/>
    <m/>
    <m/>
    <n v="28086.751606296781"/>
    <m/>
    <m/>
    <n v="840"/>
    <n v="0.91581479254359599"/>
    <n v="71285.600000000006"/>
    <n v="394.61117056931835"/>
    <m/>
    <m/>
    <n v="2357.4332340036995"/>
    <n v="1.824738690023973"/>
    <m/>
    <m/>
    <n v="1271798257.6763587"/>
    <m/>
    <m/>
    <m/>
    <n v="14.483970177071962"/>
    <m/>
    <m/>
    <m/>
    <n v="13.839110024108187"/>
    <m/>
    <m/>
    <m/>
    <m/>
    <m/>
    <m/>
  </r>
  <r>
    <x v="834"/>
    <n v="16.95"/>
    <n v="17.690000000000001"/>
    <n v="51019.65"/>
    <n v="47247.71"/>
    <n v="91191.52"/>
    <n v="84460.79"/>
    <n v="1.3528279099350726E-4"/>
    <n v="33225.149707876677"/>
    <m/>
    <m/>
    <n v="7280028809.7196798"/>
    <m/>
    <m/>
    <n v="11151304.410214936"/>
    <m/>
    <m/>
    <n v="16.520445771257794"/>
    <m/>
    <m/>
    <n v="163.93047991382591"/>
    <m/>
    <m/>
    <n v="33.556470560790927"/>
    <m/>
    <m/>
    <m/>
    <n v="28949.703734143586"/>
    <m/>
    <m/>
    <n v="841"/>
    <n v="0.95816845675522888"/>
    <n v="72925.05"/>
    <n v="403.65504912662726"/>
    <m/>
    <m/>
    <n v="2303.2161983683486"/>
    <n v="1.7826037440584179"/>
    <m/>
    <m/>
    <n v="1349978983.0746663"/>
    <m/>
    <m/>
    <m/>
    <n v="14.037873734397296"/>
    <m/>
    <m/>
    <m/>
    <n v="13.414818074357477"/>
    <m/>
    <m/>
    <m/>
    <m/>
    <m/>
    <m/>
  </r>
  <r>
    <x v="835"/>
    <n v="16.809999999999999"/>
    <n v="17.29"/>
    <n v="50564.84"/>
    <n v="46807.35"/>
    <n v="90362.03"/>
    <n v="83658.240000000005"/>
    <n v="1.3654851834865589E-4"/>
    <n v="32926.558434199389"/>
    <m/>
    <m/>
    <n v="7146283509.3203049"/>
    <m/>
    <m/>
    <n v="10995088.855761953"/>
    <m/>
    <m/>
    <n v="16.596137101372182"/>
    <m/>
    <m/>
    <n v="162.42746455548226"/>
    <m/>
    <m/>
    <n v="33.88544467874442"/>
    <m/>
    <m/>
    <m/>
    <n v="28677.410503151223"/>
    <m/>
    <m/>
    <n v="842"/>
    <n v="0.97223828802776169"/>
    <n v="72269.19"/>
    <n v="399.93103293871212"/>
    <m/>
    <m/>
    <n v="2323.9304436909347"/>
    <n v="1.798124346174252"/>
    <m/>
    <m/>
    <n v="1324680797.837729"/>
    <m/>
    <m/>
    <m/>
    <n v="14.166730442318411"/>
    <m/>
    <m/>
    <m/>
    <n v="13.543840550213039"/>
    <m/>
    <m/>
    <m/>
    <m/>
    <m/>
    <m/>
  </r>
  <r>
    <x v="836"/>
    <n v="18.55"/>
    <n v="18.510000000000002"/>
    <n v="52330.29"/>
    <n v="48435.22"/>
    <n v="94730.47"/>
    <n v="87691.17"/>
    <n v="1.3654851834865589E-4"/>
    <n v="34075.34439568752"/>
    <m/>
    <m/>
    <n v="7644049787.8662186"/>
    <m/>
    <m/>
    <n v="11568560.126595674"/>
    <m/>
    <m/>
    <n v="16.307121724452969"/>
    <m/>
    <m/>
    <n v="170.27566636705646"/>
    <m/>
    <m/>
    <n v="32.255133143335541"/>
    <m/>
    <m/>
    <m/>
    <n v="29673.902267731588"/>
    <m/>
    <m/>
    <n v="843"/>
    <n v="1.0021609940572662"/>
    <n v="74990.289999999994"/>
    <n v="414.95694612630274"/>
    <m/>
    <m/>
    <n v="2236.4291567617829"/>
    <n v="1.7302568248594346"/>
    <m/>
    <m/>
    <n v="1416772775.8712289"/>
    <m/>
    <m/>
    <m/>
    <n v="13.67340181285793"/>
    <m/>
    <m/>
    <m/>
    <n v="13.074113269557587"/>
    <m/>
    <m/>
    <m/>
    <m/>
    <m/>
    <m/>
  </r>
  <r>
    <x v="837"/>
    <n v="18.100000000000001"/>
    <n v="18.11"/>
    <n v="52107.06"/>
    <n v="48221.99"/>
    <n v="93807.35"/>
    <n v="86824.68"/>
    <n v="1.3654851834865589E-4"/>
    <n v="33929.158816497584"/>
    <m/>
    <m/>
    <n v="7577437924.0065851"/>
    <m/>
    <m/>
    <n v="11492056.21849888"/>
    <m/>
    <m/>
    <n v="16.34259139048692"/>
    <m/>
    <m/>
    <n v="168.6122696328751"/>
    <m/>
    <m/>
    <n v="32.577094222521055"/>
    <m/>
    <m/>
    <m/>
    <n v="29542.416748451753"/>
    <m/>
    <m/>
    <n v="844"/>
    <n v="0.99944781888459422"/>
    <n v="74933.149999999994"/>
    <n v="414.60838726621193"/>
    <m/>
    <m/>
    <n v="2238.133238210426"/>
    <n v="1.7314110767045381"/>
    <m/>
    <m/>
    <n v="1404251122.9353287"/>
    <m/>
    <m/>
    <m/>
    <n v="13.732957607703293"/>
    <m/>
    <m/>
    <m/>
    <n v="13.132977836737451"/>
    <m/>
    <m/>
    <m/>
    <m/>
    <m/>
    <m/>
  </r>
  <r>
    <x v="838"/>
    <n v="20.74"/>
    <n v="19.010000000000002"/>
    <n v="55802.13"/>
    <n v="51634.97"/>
    <n v="99344.28"/>
    <n v="91937.61"/>
    <n v="1.3654851834865589E-4"/>
    <n v="36334.292612176236"/>
    <m/>
    <m/>
    <n v="8650835960.9094429"/>
    <m/>
    <m/>
    <n v="12711984.283214005"/>
    <m/>
    <m/>
    <n v="15.763846000925824"/>
    <m/>
    <m/>
    <n v="178.56016703363647"/>
    <m/>
    <m/>
    <n v="30.661747404385562"/>
    <m/>
    <m/>
    <m/>
    <n v="31632.413356162713"/>
    <m/>
    <m/>
    <n v="845"/>
    <n v="1.0910047343503417"/>
    <n v="79029.91"/>
    <n v="437.24179556850981"/>
    <m/>
    <m/>
    <n v="2115.7695750657304"/>
    <n v="1.6365958727840204"/>
    <m/>
    <m/>
    <n v="1602972848.2808983"/>
    <m/>
    <m/>
    <m/>
    <n v="12.760393632852534"/>
    <m/>
    <m/>
    <m/>
    <n v="12.204687636594491"/>
    <m/>
    <m/>
    <m/>
    <m/>
    <m/>
    <m/>
  </r>
  <r>
    <x v="839"/>
    <n v="24.17"/>
    <n v="21.23"/>
    <n v="57511.02"/>
    <n v="53209.19"/>
    <n v="99543.65"/>
    <n v="92109.56"/>
    <n v="1.3654851834865589E-4"/>
    <n v="37446.084525309052"/>
    <m/>
    <m/>
    <n v="9179158674.6678829"/>
    <m/>
    <m/>
    <n v="13293191.320393497"/>
    <m/>
    <m/>
    <n v="15.523142011168982"/>
    <m/>
    <m/>
    <n v="178.91414950887054"/>
    <m/>
    <m/>
    <n v="30.607448084384057"/>
    <m/>
    <m/>
    <m/>
    <n v="32595.868138819209"/>
    <m/>
    <m/>
    <n v="846"/>
    <n v="1.1384832783796515"/>
    <n v="80544.33"/>
    <n v="445.58569817912314"/>
    <m/>
    <m/>
    <n v="2075.2258902776416"/>
    <n v="1.6050822433281637"/>
    <m/>
    <m/>
    <n v="1700656734.7011948"/>
    <m/>
    <m/>
    <m/>
    <n v="12.370785215247111"/>
    <m/>
    <m/>
    <m/>
    <n v="11.833775573230103"/>
    <m/>
    <m/>
    <m/>
    <m/>
    <m/>
    <m/>
  </r>
  <r>
    <x v="840"/>
    <n v="20.87"/>
    <n v="19.510000000000002"/>
    <n v="55967.89"/>
    <n v="51759.69"/>
    <n v="97742.78"/>
    <n v="90405.45"/>
    <n v="1.3486091462189265E-4"/>
    <n v="36438.669245656667"/>
    <m/>
    <m/>
    <n v="8681384515.3853855"/>
    <m/>
    <m/>
    <n v="12749634.142524878"/>
    <m/>
    <m/>
    <n v="15.733350559217437"/>
    <m/>
    <m/>
    <n v="175.66451660219317"/>
    <m/>
    <m/>
    <n v="31.182867742229821"/>
    <m/>
    <m/>
    <m/>
    <n v="31705.170306169759"/>
    <m/>
    <m/>
    <n v="847"/>
    <n v="1.0697078421322399"/>
    <n v="78817.72"/>
    <n v="435.93165013945196"/>
    <m/>
    <m/>
    <n v="2119.7120232482962"/>
    <n v="1.6390238168749101"/>
    <m/>
    <m/>
    <n v="1607837178.8398445"/>
    <m/>
    <m/>
    <m/>
    <n v="12.706008865412338"/>
    <m/>
    <m/>
    <m/>
    <n v="12.159777022069081"/>
    <m/>
    <m/>
    <m/>
    <m/>
    <m/>
    <m/>
  </r>
  <r>
    <x v="841"/>
    <n v="23.52"/>
    <n v="21.55"/>
    <n v="59442.93"/>
    <n v="54966.47"/>
    <n v="105559.43"/>
    <n v="97623.13"/>
    <n v="1.3486091462189265E-4"/>
    <n v="38700.198452178185"/>
    <m/>
    <m/>
    <n v="9757972467.332613"/>
    <m/>
    <m/>
    <n v="13934359.004965633"/>
    <m/>
    <m/>
    <n v="15.245572601776638"/>
    <m/>
    <m/>
    <n v="189.70806946806604"/>
    <m/>
    <m/>
    <n v="28.696136346648917"/>
    <m/>
    <m/>
    <m/>
    <n v="33668.500707803585"/>
    <m/>
    <m/>
    <n v="848"/>
    <n v="1.0914153132250579"/>
    <n v="85244.63"/>
    <n v="471.44132844998285"/>
    <m/>
    <m/>
    <n v="1946.8676628768631"/>
    <n v="1.5052327613409071"/>
    <m/>
    <m/>
    <n v="1807003910.3040457"/>
    <m/>
    <m/>
    <m/>
    <n v="11.918250900159753"/>
    <m/>
    <m/>
    <m/>
    <n v="11.407532460414728"/>
    <m/>
    <m/>
    <m/>
    <m/>
    <m/>
    <m/>
  </r>
  <r>
    <x v="842"/>
    <n v="23.67"/>
    <n v="21.94"/>
    <n v="62449.04"/>
    <n v="57738.78"/>
    <n v="105756.24"/>
    <n v="97791.98"/>
    <n v="1.3486091462189265E-4"/>
    <n v="40656.328871981721"/>
    <m/>
    <m/>
    <n v="10743249268.765862"/>
    <m/>
    <m/>
    <n v="14988413.305974947"/>
    <m/>
    <m/>
    <n v="14.860720027166083"/>
    <m/>
    <m/>
    <n v="190.05713579341301"/>
    <m/>
    <m/>
    <n v="28.649306970600154"/>
    <m/>
    <m/>
    <m/>
    <n v="35365.600749665267"/>
    <m/>
    <m/>
    <n v="849"/>
    <n v="1.0788514129443938"/>
    <n v="85665.04"/>
    <n v="473.7293930278085"/>
    <m/>
    <m/>
    <n v="1937.2660887466211"/>
    <n v="1.4976672608741417"/>
    <m/>
    <m/>
    <n v="1989214361.2512596"/>
    <m/>
    <m/>
    <m/>
    <n v="11.316610319007662"/>
    <m/>
    <m/>
    <m/>
    <n v="10.833237965477524"/>
    <m/>
    <m/>
    <m/>
    <m/>
    <m/>
    <m/>
  </r>
  <r>
    <x v="843"/>
    <n v="21.22"/>
    <n v="20.75"/>
    <n v="59842.48"/>
    <n v="55321.04"/>
    <n v="103928.32000000001"/>
    <n v="96088.53"/>
    <n v="1.3486091462189265E-4"/>
    <n v="38958.424705740093"/>
    <m/>
    <m/>
    <n v="9844411243.2968426"/>
    <m/>
    <m/>
    <n v="14046846.705074089"/>
    <m/>
    <m/>
    <n v="15.171462278760606"/>
    <m/>
    <m/>
    <n v="186.76758170617217"/>
    <m/>
    <m/>
    <n v="29.151205501631591"/>
    <m/>
    <m/>
    <m/>
    <n v="33883.735193539942"/>
    <m/>
    <m/>
    <n v="850"/>
    <n v="1.0226506024096385"/>
    <n v="83997.45"/>
    <n v="464.47131703954136"/>
    <m/>
    <m/>
    <n v="1974.9776868143153"/>
    <n v="1.5266767176761167"/>
    <m/>
    <m/>
    <n v="1822561159.2140307"/>
    <m/>
    <m/>
    <m/>
    <n v="11.789930233886862"/>
    <m/>
    <m/>
    <m/>
    <n v="11.28797110419673"/>
    <m/>
    <m/>
    <m/>
    <m/>
    <m/>
    <m/>
  </r>
  <r>
    <x v="844"/>
    <n v="25.16"/>
    <n v="22.97"/>
    <n v="64824.24"/>
    <n v="59918.94"/>
    <n v="110019.32"/>
    <n v="101707.09"/>
    <n v="1.3486091462189265E-4"/>
    <n v="42200.602208905977"/>
    <m/>
    <m/>
    <n v="11481838518.615606"/>
    <m/>
    <m/>
    <n v="15797909.487155275"/>
    <m/>
    <m/>
    <n v="14.540610613041181"/>
    <m/>
    <m/>
    <n v="197.7087795020694"/>
    <m/>
    <m/>
    <n v="27.449340860602518"/>
    <m/>
    <m/>
    <m/>
    <n v="36698.85979718696"/>
    <m/>
    <m/>
    <n v="851"/>
    <n v="1.0953417501088376"/>
    <n v="89474.55"/>
    <n v="494.71879339220732"/>
    <m/>
    <m/>
    <n v="1846.1981787643604"/>
    <n v="1.4269936372782557"/>
    <m/>
    <m/>
    <n v="2125446741.7084162"/>
    <m/>
    <m/>
    <m/>
    <n v="10.809529769344483"/>
    <m/>
    <m/>
    <m/>
    <n v="10.350806453633322"/>
    <m/>
    <m/>
    <m/>
    <m/>
    <m/>
    <m/>
  </r>
  <r>
    <x v="845"/>
    <n v="22.6"/>
    <n v="21.5"/>
    <n v="63439.82"/>
    <n v="58615.03"/>
    <n v="108067.36"/>
    <n v="99861.45"/>
    <n v="1.3331417464845785E-4"/>
    <n v="41296.323318066432"/>
    <m/>
    <m/>
    <n v="10985023714.334558"/>
    <m/>
    <m/>
    <n v="15281796.88721065"/>
    <m/>
    <m/>
    <n v="14.697673732722658"/>
    <m/>
    <m/>
    <n v="194.18682973135208"/>
    <m/>
    <m/>
    <n v="27.955530776107643"/>
    <m/>
    <m/>
    <m/>
    <n v="35897.14921575856"/>
    <m/>
    <m/>
    <n v="852"/>
    <n v="1.0511627906976744"/>
    <n v="86869.35"/>
    <n v="480.20173159176835"/>
    <m/>
    <m/>
    <n v="1899.9533023756769"/>
    <n v="1.468125335143913"/>
    <m/>
    <m/>
    <n v="2032736544.0210645"/>
    <m/>
    <m/>
    <m/>
    <n v="11.043215294320539"/>
    <m/>
    <m/>
    <m/>
    <n v="10.579158447281406"/>
    <m/>
    <m/>
    <m/>
    <m/>
    <m/>
    <m/>
  </r>
  <r>
    <x v="846"/>
    <n v="21.56"/>
    <n v="20.95"/>
    <n v="59164.15"/>
    <n v="54656.72"/>
    <n v="103145.55"/>
    <n v="95300.06"/>
    <n v="1.3331417464845785E-4"/>
    <n v="38512.125220598493"/>
    <m/>
    <m/>
    <n v="9502209687.6640053"/>
    <m/>
    <m/>
    <n v="13733681.098337606"/>
    <m/>
    <m/>
    <n v="15.193549869339343"/>
    <m/>
    <m/>
    <n v="185.33828312886857"/>
    <m/>
    <m/>
    <n v="29.235276648626336"/>
    <m/>
    <m/>
    <m/>
    <n v="33472.02913314609"/>
    <m/>
    <m/>
    <n v="853"/>
    <n v="1.0291169451073985"/>
    <n v="82867.08"/>
    <n v="458.04196980763641"/>
    <m/>
    <m/>
    <n v="1987.4885044175837"/>
    <n v="1.5356196511503275"/>
    <m/>
    <m/>
    <n v="1758133329.7538986"/>
    <m/>
    <m/>
    <m/>
    <n v="11.788421523234229"/>
    <m/>
    <m/>
    <m/>
    <n v="11.294663585665493"/>
    <m/>
    <m/>
    <m/>
    <m/>
    <m/>
    <m/>
  </r>
  <r>
    <x v="847"/>
    <n v="21.45"/>
    <n v="20.61"/>
    <n v="58500.7"/>
    <n v="54036.53"/>
    <n v="101933.8"/>
    <n v="94167.77"/>
    <n v="1.3331417464845785E-4"/>
    <n v="38079.332637462554"/>
    <m/>
    <m/>
    <n v="9287384699.3656292"/>
    <m/>
    <m/>
    <n v="13499797.453161502"/>
    <m/>
    <m/>
    <n v="15.279352809929078"/>
    <m/>
    <m/>
    <n v="183.1564699089096"/>
    <m/>
    <m/>
    <n v="29.58547980151814"/>
    <m/>
    <m/>
    <m/>
    <n v="33091.269929190988"/>
    <m/>
    <m/>
    <n v="854"/>
    <n v="1.0407569141193596"/>
    <n v="82242.149999999994"/>
    <n v="454.55221787980491"/>
    <m/>
    <m/>
    <n v="2002.4768591546599"/>
    <n v="1.5470536367118837"/>
    <m/>
    <m/>
    <n v="1718176337.0799899"/>
    <m/>
    <m/>
    <m/>
    <n v="11.921629505158434"/>
    <m/>
    <m/>
    <m/>
    <n v="11.423924510680818"/>
    <m/>
    <m/>
    <m/>
    <m/>
    <m/>
    <m/>
  </r>
  <r>
    <x v="848"/>
    <n v="26.48"/>
    <n v="24.68"/>
    <n v="66737.759999999995"/>
    <n v="61637.82"/>
    <n v="113294.51"/>
    <n v="104650.39"/>
    <n v="1.3331417464845785E-4"/>
    <n v="43439.948511008835"/>
    <m/>
    <m/>
    <n v="11901336172.589886"/>
    <m/>
    <m/>
    <n v="16348154.704403445"/>
    <m/>
    <m/>
    <n v="14.204313873181396"/>
    <m/>
    <m/>
    <n v="203.56463251224321"/>
    <m/>
    <m/>
    <n v="26.294599626308823"/>
    <m/>
    <m/>
    <m/>
    <n v="37745.115460244342"/>
    <m/>
    <m/>
    <n v="855"/>
    <n v="1.072933549432739"/>
    <n v="91318.81"/>
    <n v="504.67949212001105"/>
    <m/>
    <m/>
    <n v="1781.4733760451506"/>
    <n v="1.3761824989456994"/>
    <m/>
    <m/>
    <n v="2201492054.4478097"/>
    <m/>
    <m/>
    <m/>
    <n v="10.244143062321585"/>
    <m/>
    <m/>
    <m/>
    <n v="9.8178727557098107"/>
    <m/>
    <m/>
    <m/>
    <m/>
    <m/>
    <m/>
  </r>
  <r>
    <x v="849"/>
    <n v="28.3"/>
    <n v="25.63"/>
    <n v="71717.56"/>
    <n v="66228.86"/>
    <n v="116839.3"/>
    <n v="107910.76"/>
    <n v="1.3331417464845785E-4"/>
    <n v="46680.187483274589"/>
    <m/>
    <m/>
    <n v="13675462567.456322"/>
    <m/>
    <m/>
    <n v="18174497.786703423"/>
    <m/>
    <m/>
    <n v="13.674959890370088"/>
    <m/>
    <m/>
    <n v="209.92870016688059"/>
    <m/>
    <m/>
    <n v="25.477848606920151"/>
    <m/>
    <m/>
    <m/>
    <n v="40555.361221182458"/>
    <m/>
    <m/>
    <n v="856"/>
    <n v="1.1041747951619196"/>
    <n v="94167.29"/>
    <n v="520.38117108626136"/>
    <m/>
    <m/>
    <n v="1725.9044162416108"/>
    <n v="1.3331292694677259"/>
    <m/>
    <m/>
    <n v="2529359299.4040704"/>
    <m/>
    <m/>
    <m/>
    <n v="9.4806752923778514"/>
    <m/>
    <m/>
    <m/>
    <n v="9.0874722416885927"/>
    <m/>
    <m/>
    <m/>
    <m/>
    <m/>
    <m/>
  </r>
  <r>
    <x v="850"/>
    <n v="26.57"/>
    <n v="23.84"/>
    <n v="69963.789999999994"/>
    <n v="64582.82"/>
    <n v="110239.89"/>
    <n v="101772.49"/>
    <n v="1.2937801111823077E-4"/>
    <n v="45535.346372262095"/>
    <m/>
    <m/>
    <n v="12998969581.588348"/>
    <m/>
    <m/>
    <n v="17496435.978067733"/>
    <m/>
    <m/>
    <n v="13.843816357326231"/>
    <m/>
    <m/>
    <n v="198.05685214274882"/>
    <m/>
    <m/>
    <n v="26.934565088071459"/>
    <m/>
    <m/>
    <m/>
    <n v="39543.992777441272"/>
    <m/>
    <m/>
    <n v="857"/>
    <n v="1.1145134228187921"/>
    <n v="88334.45"/>
    <n v="488.03377085348342"/>
    <m/>
    <m/>
    <n v="1832.8090995475734"/>
    <n v="1.4153024027032657"/>
    <m/>
    <m/>
    <n v="2403387841.5300117"/>
    <m/>
    <m/>
    <m/>
    <n v="9.7149487082733348"/>
    <m/>
    <m/>
    <m/>
    <n v="9.3160222776246826"/>
    <m/>
    <m/>
    <m/>
    <m/>
    <m/>
    <m/>
  </r>
  <r>
    <x v="851"/>
    <n v="27.68"/>
    <n v="24.85"/>
    <n v="73010.77"/>
    <n v="67387.100000000006"/>
    <n v="112566.48"/>
    <n v="103907.21"/>
    <n v="1.2937801111823077E-4"/>
    <n v="47517.289100275142"/>
    <m/>
    <m/>
    <n v="14129027097.946941"/>
    <m/>
    <m/>
    <n v="18635838.332717326"/>
    <m/>
    <m/>
    <n v="13.5429045384306"/>
    <m/>
    <m/>
    <n v="202.23186965032463"/>
    <m/>
    <m/>
    <n v="26.372037796528954"/>
    <m/>
    <m/>
    <m/>
    <n v="41259.863511026932"/>
    <m/>
    <m/>
    <n v="858"/>
    <n v="1.1138832997987926"/>
    <n v="91207.28"/>
    <n v="503.86635310450657"/>
    <m/>
    <m/>
    <n v="1773.202128932448"/>
    <n v="1.3691438656724602"/>
    <m/>
    <m/>
    <n v="2612017010.2625175"/>
    <m/>
    <m/>
    <m/>
    <n v="9.2926786721247083"/>
    <m/>
    <m/>
    <m/>
    <n v="8.912330386678553"/>
    <m/>
    <m/>
    <m/>
    <m/>
    <m/>
    <m/>
  </r>
  <r>
    <x v="852"/>
    <n v="30.67"/>
    <n v="26.75"/>
    <n v="76190.25"/>
    <n v="70312.960000000006"/>
    <n v="113451.84"/>
    <n v="104711.02"/>
    <n v="1.2937801111823077E-4"/>
    <n v="49585.367456664186"/>
    <m/>
    <m/>
    <n v="15357247508.368032"/>
    <m/>
    <m/>
    <n v="19849363.689612783"/>
    <m/>
    <m/>
    <n v="13.248552077498488"/>
    <m/>
    <m/>
    <n v="203.81749764519472"/>
    <m/>
    <m/>
    <n v="26.170445526637153"/>
    <m/>
    <m/>
    <m/>
    <n v="43050.074513739404"/>
    <m/>
    <m/>
    <n v="859"/>
    <n v="1.1465420560747663"/>
    <n v="91845.04"/>
    <n v="507.34998233824484"/>
    <m/>
    <m/>
    <n v="1760.8031472969035"/>
    <n v="1.3594413510428962"/>
    <m/>
    <m/>
    <n v="2838742089.6349573"/>
    <m/>
    <m/>
    <m/>
    <n v="8.8887886654464872"/>
    <m/>
    <m/>
    <m/>
    <n v="8.5261562975708287"/>
    <m/>
    <m/>
    <m/>
    <m/>
    <m/>
    <m/>
  </r>
  <r>
    <x v="853"/>
    <n v="30.83"/>
    <n v="27.09"/>
    <n v="82194.58"/>
    <n v="75845.02"/>
    <n v="115056.84"/>
    <n v="106178.82"/>
    <n v="1.2937801111823077E-4"/>
    <n v="53491.740392253698"/>
    <m/>
    <m/>
    <n v="17775288536.202641"/>
    <m/>
    <m/>
    <n v="22191703.477294888"/>
    <m/>
    <m/>
    <n v="12.72703820018172"/>
    <m/>
    <m/>
    <n v="206.69585796652353"/>
    <m/>
    <m/>
    <n v="25.805982026642628"/>
    <m/>
    <m/>
    <m/>
    <n v="46435.818289978954"/>
    <m/>
    <m/>
    <n v="860"/>
    <n v="1.1380583241048357"/>
    <n v="92034.02"/>
    <n v="508.35420719444733"/>
    <m/>
    <m/>
    <n v="1757.1801255335488"/>
    <n v="1.3565155673295823"/>
    <m/>
    <m/>
    <n v="3285322612.7327232"/>
    <m/>
    <m/>
    <m/>
    <n v="8.1890580409360325"/>
    <m/>
    <m/>
    <m/>
    <n v="7.8560639376067698"/>
    <m/>
    <m/>
    <m/>
    <m/>
    <m/>
    <m/>
  </r>
  <r>
    <x v="854"/>
    <n v="29.99"/>
    <n v="26.25"/>
    <n v="79972.399999999994"/>
    <n v="73784.69"/>
    <n v="115163.92"/>
    <n v="106263.9"/>
    <n v="1.2937801111823077E-4"/>
    <n v="52044.289901021875"/>
    <m/>
    <m/>
    <n v="16810971998.149004"/>
    <m/>
    <m/>
    <n v="21287242.899736673"/>
    <m/>
    <m/>
    <n v="12.899567448290183"/>
    <m/>
    <m/>
    <n v="206.88317902001324"/>
    <m/>
    <m/>
    <n v="25.787686306107389"/>
    <m/>
    <m/>
    <m/>
    <n v="45173.089729497988"/>
    <m/>
    <m/>
    <n v="861"/>
    <n v="1.1424761904761904"/>
    <n v="92922.51"/>
    <n v="513.22174659126608"/>
    <m/>
    <m/>
    <n v="1740.2164313502969"/>
    <n v="1.34329251196102"/>
    <m/>
    <m/>
    <n v="3106726336.4868431"/>
    <m/>
    <m/>
    <m/>
    <n v="8.4111220369045654"/>
    <m/>
    <m/>
    <m/>
    <n v="8.0702194702473911"/>
    <m/>
    <m/>
    <m/>
    <m/>
    <m/>
    <m/>
  </r>
  <r>
    <x v="855"/>
    <n v="26.33"/>
    <n v="23.36"/>
    <n v="73557.350000000006"/>
    <n v="67837.350000000006"/>
    <n v="111597.06"/>
    <n v="102931.44"/>
    <n v="7.9456365113639293E-5"/>
    <n v="47866.013977292605"/>
    <m/>
    <m/>
    <n v="14102358305.085398"/>
    <m/>
    <m/>
    <n v="18712949.680511829"/>
    <m/>
    <m/>
    <n v="13.418397922362182"/>
    <m/>
    <m/>
    <n v="200.46092311584528"/>
    <m/>
    <m/>
    <n v="26.59978279174852"/>
    <m/>
    <m/>
    <m/>
    <n v="41528.374548872227"/>
    <m/>
    <m/>
    <n v="862"/>
    <n v="1.127140410958904"/>
    <n v="89796.67"/>
    <n v="495.84120428429378"/>
    <m/>
    <m/>
    <n v="1798.7559405582599"/>
    <n v="1.388084989949149"/>
    <m/>
    <m/>
    <n v="2605633857.6794429"/>
    <m/>
    <m/>
    <m/>
    <n v="9.0878220625908632"/>
    <m/>
    <m/>
    <m/>
    <n v="8.7231287019622705"/>
    <m/>
    <m/>
    <m/>
    <m/>
    <m/>
    <m/>
  </r>
  <r>
    <x v="856"/>
    <n v="25.25"/>
    <n v="22.94"/>
    <n v="71703.69"/>
    <n v="66122.44"/>
    <n v="109742.86"/>
    <n v="101213.04"/>
    <n v="7.9456365113639293E-5"/>
    <n v="46658.643075625863"/>
    <m/>
    <m/>
    <n v="13389809236.633335"/>
    <m/>
    <m/>
    <n v="18003189.527669091"/>
    <m/>
    <m/>
    <n v="13.587651010911259"/>
    <m/>
    <m/>
    <n v="197.12543146943483"/>
    <m/>
    <m/>
    <n v="27.045004281848655"/>
    <m/>
    <m/>
    <m/>
    <n v="40477.383935379214"/>
    <m/>
    <m/>
    <n v="863"/>
    <n v="1.1006974716652136"/>
    <n v="88353.93"/>
    <n v="487.83655686988794"/>
    <m/>
    <m/>
    <n v="1827.6560895914147"/>
    <n v="1.410253297489936"/>
    <m/>
    <m/>
    <n v="2473811041.721725"/>
    <m/>
    <m/>
    <m/>
    <n v="9.3171257965637242"/>
    <m/>
    <m/>
    <m/>
    <n v="8.9440268914620855"/>
    <m/>
    <m/>
    <m/>
    <m/>
    <m/>
    <m/>
  </r>
  <r>
    <x v="857"/>
    <n v="22.89"/>
    <n v="21.38"/>
    <n v="68251.98"/>
    <n v="62934.15"/>
    <n v="106852.01"/>
    <n v="98538.84"/>
    <n v="7.9456365113639293E-5"/>
    <n v="44411.481800740657"/>
    <m/>
    <m/>
    <n v="12098964712.981709"/>
    <m/>
    <m/>
    <n v="16700913.431419009"/>
    <m/>
    <m/>
    <n v="13.914873325603125"/>
    <m/>
    <m/>
    <n v="191.92806691575495"/>
    <m/>
    <m/>
    <n v="27.760752723470823"/>
    <m/>
    <m/>
    <m/>
    <n v="38524.538273940583"/>
    <m/>
    <m/>
    <n v="864"/>
    <n v="1.0706267539756782"/>
    <n v="86363.61"/>
    <n v="476.80998949300937"/>
    <m/>
    <m/>
    <n v="1868.8270988293236"/>
    <n v="1.441884915195885"/>
    <m/>
    <m/>
    <n v="2235171410.9264398"/>
    <m/>
    <m/>
    <m/>
    <n v="9.7659238404767148"/>
    <m/>
    <m/>
    <m/>
    <n v="9.3756879041785943"/>
    <m/>
    <m/>
    <m/>
    <m/>
    <m/>
    <m/>
  </r>
  <r>
    <x v="858"/>
    <n v="22.62"/>
    <n v="21.27"/>
    <n v="69453.279999999999"/>
    <n v="64036.85"/>
    <n v="106896.11"/>
    <n v="98571.68"/>
    <n v="7.9456365113639293E-5"/>
    <n v="45192.064304406478"/>
    <m/>
    <m/>
    <n v="12523377382.800417"/>
    <m/>
    <m/>
    <n v="17139686.376407005"/>
    <m/>
    <m/>
    <n v="13.792609682446251"/>
    <m/>
    <m/>
    <n v="192.00259771522897"/>
    <m/>
    <m/>
    <n v="27.752679516468735"/>
    <m/>
    <m/>
    <m/>
    <n v="39198.417879002838"/>
    <m/>
    <m/>
    <n v="865"/>
    <n v="1.0634696755994359"/>
    <n v="86290.16"/>
    <n v="476.36727631520438"/>
    <m/>
    <m/>
    <n v="1870.4164875823992"/>
    <n v="1.4429744017118868"/>
    <m/>
    <m/>
    <n v="2313420510.5724759"/>
    <m/>
    <m/>
    <m/>
    <n v="9.5943634343847517"/>
    <m/>
    <m/>
    <m/>
    <n v="9.2118031034734642"/>
    <m/>
    <m/>
    <m/>
    <m/>
    <m/>
    <m/>
  </r>
  <r>
    <x v="859"/>
    <n v="20.72"/>
    <n v="20.46"/>
    <n v="66859.31"/>
    <n v="61640.09"/>
    <n v="104476.29"/>
    <n v="96332.47"/>
    <n v="7.9456365113639293E-5"/>
    <n v="43503.151495323604"/>
    <m/>
    <m/>
    <n v="11586328663.046482"/>
    <m/>
    <m/>
    <n v="16177279.483108366"/>
    <m/>
    <m/>
    <n v="14.050357667778"/>
    <m/>
    <m/>
    <n v="187.65163626864307"/>
    <m/>
    <m/>
    <n v="28.384330504550963"/>
    <m/>
    <m/>
    <m/>
    <n v="37730.220942605527"/>
    <m/>
    <m/>
    <n v="866"/>
    <n v="1.0127077223851417"/>
    <n v="84301.4"/>
    <n v="465.35193177829126"/>
    <m/>
    <m/>
    <n v="1913.52464144194"/>
    <n v="1.4760912072076746"/>
    <m/>
    <m/>
    <n v="2140175792.2165015"/>
    <m/>
    <m/>
    <m/>
    <n v="9.9529960019042782"/>
    <m/>
    <m/>
    <m/>
    <n v="9.5569867243545428"/>
    <m/>
    <m/>
    <m/>
    <m/>
    <m/>
    <m/>
  </r>
  <r>
    <x v="860"/>
    <n v="22.72"/>
    <n v="21.65"/>
    <n v="70030.570000000007"/>
    <n v="64549.1"/>
    <n v="105779.84"/>
    <n v="97511.44"/>
    <n v="1.2853473289475836E-4"/>
    <n v="45563.252809405487"/>
    <m/>
    <m/>
    <n v="12683096960.466772"/>
    <m/>
    <m/>
    <n v="17321974.204193968"/>
    <m/>
    <m/>
    <n v="13.717743904130803"/>
    <m/>
    <m/>
    <n v="189.97906675377112"/>
    <m/>
    <m/>
    <n v="28.04464830364094"/>
    <m/>
    <m/>
    <m/>
    <n v="39507.431411369769"/>
    <m/>
    <m/>
    <n v="867"/>
    <n v="1.0494226327944574"/>
    <n v="85609.71"/>
    <n v="472.46324011489958"/>
    <m/>
    <m/>
    <n v="1883.8278223660418"/>
    <n v="1.452769885160079"/>
    <m/>
    <m/>
    <n v="2341943677.6453867"/>
    <m/>
    <m/>
    <m/>
    <n v="9.4819545421447451"/>
    <m/>
    <m/>
    <m/>
    <n v="9.1071195587915614"/>
    <m/>
    <m/>
    <m/>
    <m/>
    <m/>
    <m/>
  </r>
  <r>
    <x v="861"/>
    <n v="26.3"/>
    <n v="25.04"/>
    <n v="75859.48"/>
    <n v="69913.47"/>
    <n v="110086.75"/>
    <n v="101469.16"/>
    <n v="1.2853473289475836E-4"/>
    <n v="49354.451716926167"/>
    <m/>
    <m/>
    <n v="14792393740.75205"/>
    <m/>
    <m/>
    <n v="19481108.257540081"/>
    <m/>
    <m/>
    <n v="13.147393338100354"/>
    <m/>
    <m/>
    <n v="197.70939400935532"/>
    <m/>
    <m/>
    <n v="26.90885673305289"/>
    <m/>
    <m/>
    <m/>
    <n v="42789.475965396894"/>
    <m/>
    <m/>
    <n v="868"/>
    <n v="1.0503194888178915"/>
    <n v="90431.18"/>
    <n v="499.03302109875278"/>
    <m/>
    <m/>
    <n v="1777.7321548219845"/>
    <n v="1.3708210952347661"/>
    <m/>
    <m/>
    <n v="2731107335.4322834"/>
    <m/>
    <m/>
    <m/>
    <n v="8.6935492822696165"/>
    <m/>
    <m/>
    <m/>
    <n v="8.3510344371992709"/>
    <m/>
    <m/>
    <m/>
    <m/>
    <m/>
    <m/>
  </r>
  <r>
    <x v="862"/>
    <n v="23.81"/>
    <n v="23.26"/>
    <n v="72842.789999999994"/>
    <n v="67124.25"/>
    <n v="109367.3"/>
    <n v="100792.99"/>
    <n v="1.2853473289475836E-4"/>
    <n v="47390.626725222966"/>
    <m/>
    <m/>
    <n v="13613233572.276033"/>
    <m/>
    <m/>
    <n v="18315125.167353727"/>
    <m/>
    <m/>
    <n v="13.409304027673061"/>
    <m/>
    <m/>
    <n v="196.412514340603"/>
    <m/>
    <m/>
    <n v="27.090651802238614"/>
    <m/>
    <m/>
    <m/>
    <n v="41081.194465222216"/>
    <m/>
    <m/>
    <n v="869"/>
    <n v="1.0236457437661219"/>
    <n v="89047.7"/>
    <n v="491.36009235468862"/>
    <m/>
    <m/>
    <n v="1804.9291556966064"/>
    <n v="1.3916609492637388"/>
    <m/>
    <m/>
    <n v="2513105862.3045106"/>
    <m/>
    <m/>
    <m/>
    <n v="9.039960121895346"/>
    <m/>
    <m/>
    <m/>
    <n v="8.6849966226247695"/>
    <m/>
    <m/>
    <m/>
    <m/>
    <m/>
    <m/>
  </r>
  <r>
    <x v="863"/>
    <n v="25.06"/>
    <n v="23.64"/>
    <n v="73543.679999999993"/>
    <n v="67761.490000000005"/>
    <n v="110361.60000000001"/>
    <n v="101696.39"/>
    <n v="1.2853473289475836E-4"/>
    <n v="47845.450501182306"/>
    <m/>
    <m/>
    <n v="13872862307.270061"/>
    <m/>
    <m/>
    <n v="18575757.338409815"/>
    <m/>
    <m/>
    <n v="13.345306467412529"/>
    <m/>
    <m/>
    <n v="198.19334293552373"/>
    <m/>
    <m/>
    <n v="26.850298202265314"/>
    <m/>
    <m/>
    <m/>
    <n v="41470.003288557687"/>
    <m/>
    <m/>
    <n v="870"/>
    <n v="1.0600676818950929"/>
    <n v="90240.5"/>
    <n v="497.90301382775425"/>
    <m/>
    <m/>
    <n v="1780.7520068548631"/>
    <n v="1.3728894014339852"/>
    <m/>
    <m/>
    <n v="2560735602.5601921"/>
    <m/>
    <m/>
    <m/>
    <n v="8.95372276612391"/>
    <m/>
    <m/>
    <m/>
    <n v="8.603333683058441"/>
    <m/>
    <m/>
    <m/>
    <m/>
    <m/>
    <m/>
  </r>
  <r>
    <x v="864"/>
    <n v="23.38"/>
    <n v="22.68"/>
    <n v="71306.31"/>
    <n v="65691.320000000007"/>
    <n v="109364.79"/>
    <n v="100764.78"/>
    <n v="1.2853473289475836E-4"/>
    <n v="46388.749333128158"/>
    <m/>
    <m/>
    <n v="13026292674.502602"/>
    <m/>
    <m/>
    <n v="17724330.072543573"/>
    <m/>
    <m/>
    <n v="13.548808936075421"/>
    <m/>
    <m/>
    <n v="196.39842849994744"/>
    <m/>
    <m/>
    <n v="27.098746317982215"/>
    <m/>
    <m/>
    <m/>
    <n v="40201.90359566301"/>
    <m/>
    <m/>
    <n v="871"/>
    <n v="1.0308641975308641"/>
    <n v="88969.74"/>
    <n v="490.85325077968247"/>
    <m/>
    <m/>
    <n v="1805.8284239872023"/>
    <n v="1.3920903526858326"/>
    <m/>
    <m/>
    <n v="2404189367.7808366"/>
    <m/>
    <m/>
    <m/>
    <n v="9.2268366966330611"/>
    <m/>
    <m/>
    <m/>
    <n v="8.8669843823234551"/>
    <m/>
    <m/>
    <m/>
    <m/>
    <m/>
    <m/>
  </r>
  <r>
    <x v="865"/>
    <n v="22.78"/>
    <n v="22.02"/>
    <n v="68640.98"/>
    <n v="63202.09"/>
    <n v="107061.74"/>
    <n v="98591.02"/>
    <n v="1.2150995710524803E-4"/>
    <n v="44650.44763939891"/>
    <m/>
    <m/>
    <n v="12042761460.657595"/>
    <m/>
    <m/>
    <n v="16716251.355028143"/>
    <m/>
    <m/>
    <n v="13.804073060853474"/>
    <m/>
    <m/>
    <n v="192.24383583170561"/>
    <m/>
    <m/>
    <n v="27.692697966035091"/>
    <m/>
    <m/>
    <m/>
    <n v="38674.089220796515"/>
    <m/>
    <m/>
    <n v="872"/>
    <n v="1.0345140781108084"/>
    <n v="86939.72"/>
    <n v="479.50367423652921"/>
    <m/>
    <m/>
    <n v="1847.0319592258406"/>
    <n v="1.4233138209169414"/>
    <m/>
    <m/>
    <n v="2221686794.895505"/>
    <m/>
    <m/>
    <m/>
    <n v="9.5746836636317294"/>
    <m/>
    <m/>
    <m/>
    <n v="9.2063500474432161"/>
    <m/>
    <m/>
    <m/>
    <m/>
    <m/>
    <m/>
  </r>
  <r>
    <x v="866"/>
    <n v="24.58"/>
    <n v="23.36"/>
    <n v="72611.34"/>
    <n v="66850.17"/>
    <n v="108542.13"/>
    <n v="99942.3"/>
    <n v="1.2150995710524803E-4"/>
    <n v="47231.985616293554"/>
    <m/>
    <m/>
    <n v="13434023940.626091"/>
    <m/>
    <m/>
    <n v="18163392.191383578"/>
    <m/>
    <m/>
    <n v="13.405332551117704"/>
    <m/>
    <m/>
    <n v="194.89732391425039"/>
    <m/>
    <m/>
    <n v="27.315452847683872"/>
    <m/>
    <m/>
    <m/>
    <n v="40905.214770018181"/>
    <m/>
    <m/>
    <n v="873"/>
    <n v="1.0522260273972601"/>
    <n v="88487.05"/>
    <n v="487.99964596675341"/>
    <m/>
    <m/>
    <n v="1814.1589759511198"/>
    <n v="1.3978495392680417"/>
    <m/>
    <m/>
    <n v="2478078700.2336349"/>
    <m/>
    <m/>
    <m/>
    <n v="9.0216043312359311"/>
    <m/>
    <m/>
    <m/>
    <n v="8.6756846965280605"/>
    <m/>
    <m/>
    <m/>
    <m/>
    <m/>
    <m/>
  </r>
  <r>
    <x v="867"/>
    <n v="23.99"/>
    <n v="23.2"/>
    <n v="72082.11"/>
    <n v="66354.81"/>
    <n v="108216.48"/>
    <n v="99630.31"/>
    <n v="1.2150995710524803E-4"/>
    <n v="46886.590536642754"/>
    <m/>
    <m/>
    <n v="13235941493.789196"/>
    <m/>
    <m/>
    <n v="17961333.755621925"/>
    <m/>
    <m/>
    <n v="13.454649133700277"/>
    <m/>
    <m/>
    <n v="194.30785151558734"/>
    <m/>
    <m/>
    <n v="27.40303953952975"/>
    <m/>
    <m/>
    <m/>
    <n v="40600.938975716948"/>
    <m/>
    <m/>
    <n v="874"/>
    <n v="1.034051724137931"/>
    <n v="88102.92"/>
    <n v="485.84325828190555"/>
    <m/>
    <m/>
    <n v="1822.0343982579107"/>
    <n v="1.4037846423008509"/>
    <m/>
    <m/>
    <n v="2441271285.8102212"/>
    <m/>
    <m/>
    <m/>
    <n v="9.0880311538809231"/>
    <m/>
    <m/>
    <m/>
    <n v="8.7407102856615388"/>
    <m/>
    <m/>
    <m/>
    <m/>
    <m/>
    <m/>
  </r>
  <r>
    <x v="868"/>
    <n v="26.23"/>
    <n v="24.81"/>
    <n v="76658.25"/>
    <n v="70559.289999999994"/>
    <n v="110740.29"/>
    <n v="101941.77"/>
    <n v="1.2150995710524803E-4"/>
    <n v="49861.974608345532"/>
    <m/>
    <m/>
    <n v="14914433393.932219"/>
    <m/>
    <m/>
    <n v="19668287.451744046"/>
    <m/>
    <m/>
    <n v="13.028042499304616"/>
    <m/>
    <m/>
    <n v="198.83462433594099"/>
    <m/>
    <m/>
    <n v="26.769541366541247"/>
    <m/>
    <m/>
    <m/>
    <n v="43172.318874389595"/>
    <m/>
    <m/>
    <n v="875"/>
    <n v="1.0572349858927852"/>
    <n v="90542.5"/>
    <n v="499.25732789885399"/>
    <m/>
    <m/>
    <n v="1771.5820559598114"/>
    <n v="1.3647842975691129"/>
    <m/>
    <m/>
    <n v="2750554093.8420496"/>
    <m/>
    <m/>
    <m/>
    <n v="8.5117842758715963"/>
    <m/>
    <m/>
    <m/>
    <n v="8.1875593517994876"/>
    <m/>
    <m/>
    <m/>
    <m/>
    <m/>
    <m/>
  </r>
  <r>
    <x v="869"/>
    <n v="27.38"/>
    <n v="25.4"/>
    <n v="78817.899999999994"/>
    <n v="72521.399999999994"/>
    <n v="111469.72"/>
    <n v="102576.08"/>
    <n v="1.0607141059626457E-4"/>
    <n v="51262.958026322522"/>
    <m/>
    <m/>
    <n v="15746788343.614267"/>
    <m/>
    <m/>
    <n v="20488100.518797077"/>
    <m/>
    <m/>
    <n v="12.845897760943208"/>
    <m/>
    <m/>
    <n v="200.12967842025725"/>
    <m/>
    <m/>
    <n v="26.608487835805555"/>
    <m/>
    <m/>
    <m/>
    <n v="44369.023715565774"/>
    <m/>
    <m/>
    <n v="876"/>
    <n v="1.0779527559055118"/>
    <n v="91605.42"/>
    <n v="505.00002601241442"/>
    <m/>
    <m/>
    <n v="1750.7846403934111"/>
    <n v="1.3483789382435116"/>
    <m/>
    <m/>
    <n v="2903235172.0624518"/>
    <m/>
    <m/>
    <m/>
    <n v="8.2739327173709558"/>
    <m/>
    <m/>
    <m/>
    <n v="7.9618985839438787"/>
    <m/>
    <m/>
    <m/>
    <m/>
    <m/>
    <m/>
  </r>
  <r>
    <x v="870"/>
    <n v="25.27"/>
    <n v="23.94"/>
    <n v="74908.55"/>
    <n v="68916.66"/>
    <n v="109482.85"/>
    <n v="100736.85"/>
    <n v="1.0607141059626457E-4"/>
    <n v="48719.138936212184"/>
    <m/>
    <m/>
    <n v="14182235564.996916"/>
    <m/>
    <m/>
    <n v="18960350.109225787"/>
    <m/>
    <m/>
    <n v="13.164813431978081"/>
    <m/>
    <m/>
    <n v="196.55771361479808"/>
    <m/>
    <m/>
    <n v="27.087459839375772"/>
    <m/>
    <m/>
    <m/>
    <n v="42162.409424488353"/>
    <m/>
    <m/>
    <n v="877"/>
    <n v="1.0555555555555556"/>
    <n v="89761.95"/>
    <n v="494.79875356497996"/>
    <m/>
    <m/>
    <n v="1786.0174788108982"/>
    <n v="1.3753833620395057"/>
    <m/>
    <m/>
    <n v="2614531345.2868223"/>
    <m/>
    <m/>
    <m/>
    <n v="8.6847913075134375"/>
    <m/>
    <m/>
    <m/>
    <n v="8.3582291481739244"/>
    <m/>
    <m/>
    <m/>
    <m/>
    <m/>
    <m/>
  </r>
  <r>
    <x v="871"/>
    <n v="24.96"/>
    <n v="23.74"/>
    <n v="75457.27"/>
    <n v="69414.179999999993"/>
    <n v="110023.16"/>
    <n v="101223.31"/>
    <n v="1.0607141059626457E-4"/>
    <n v="49074.819652837876"/>
    <m/>
    <m/>
    <n v="14387878736.079897"/>
    <m/>
    <m/>
    <n v="19165482.867409006"/>
    <m/>
    <m/>
    <n v="13.116952613434879"/>
    <m/>
    <m/>
    <n v="197.52293128823808"/>
    <m/>
    <m/>
    <n v="26.958516328272911"/>
    <m/>
    <m/>
    <m/>
    <n v="42465.564715048145"/>
    <m/>
    <m/>
    <n v="878"/>
    <n v="1.0513900589721989"/>
    <n v="90289.29"/>
    <n v="497.66677114468894"/>
    <m/>
    <m/>
    <n v="1775.5248540709483"/>
    <n v="1.3671735474791382"/>
    <m/>
    <m/>
    <n v="2652191377.2856145"/>
    <m/>
    <m/>
    <m/>
    <n v="8.6216928822989924"/>
    <m/>
    <m/>
    <m/>
    <n v="8.2984630631905834"/>
    <m/>
    <m/>
    <m/>
    <m/>
    <m/>
    <m/>
  </r>
  <r>
    <x v="872"/>
    <n v="24.76"/>
    <n v="23.66"/>
    <n v="75109.37"/>
    <n v="69086.78"/>
    <n v="108932.99"/>
    <n v="100209.60000000001"/>
    <n v="1.0607141059626457E-4"/>
    <n v="48847.366326628311"/>
    <m/>
    <m/>
    <n v="14253022021.90398"/>
    <m/>
    <m/>
    <n v="19029706.067574587"/>
    <m/>
    <m/>
    <n v="13.147544219430785"/>
    <m/>
    <m/>
    <n v="195.56099682524277"/>
    <m/>
    <m/>
    <n v="27.230375913672546"/>
    <m/>
    <m/>
    <m/>
    <n v="42264.055122389029"/>
    <m/>
    <m/>
    <n v="879"/>
    <n v="1.0464919695688928"/>
    <n v="89294.23"/>
    <n v="492.14365567944611"/>
    <m/>
    <m/>
    <n v="1795.0925543075084"/>
    <n v="1.3821098617107557"/>
    <m/>
    <m/>
    <n v="2627084111.0425344"/>
    <m/>
    <m/>
    <m/>
    <n v="8.6619546406235344"/>
    <m/>
    <m/>
    <m/>
    <n v="8.3381797272863487"/>
    <m/>
    <m/>
    <m/>
    <m/>
    <m/>
    <m/>
  </r>
  <r>
    <x v="873"/>
    <n v="24.92"/>
    <n v="23.75"/>
    <n v="75145.42"/>
    <n v="69112.61"/>
    <n v="109165.05"/>
    <n v="100412.45"/>
    <n v="1.0607141059626457E-4"/>
    <n v="48869.619793708058"/>
    <m/>
    <m/>
    <n v="14264547965.595819"/>
    <m/>
    <m/>
    <n v="19040195.660062402"/>
    <m/>
    <m/>
    <n v="13.144744300857084"/>
    <m/>
    <m/>
    <n v="195.97282187715757"/>
    <m/>
    <m/>
    <n v="27.177132035775919"/>
    <m/>
    <m/>
    <m/>
    <n v="42278.640436341026"/>
    <m/>
    <m/>
    <n v="880"/>
    <n v="1.0492631578947369"/>
    <n v="89295.32"/>
    <n v="492.11123507183527"/>
    <m/>
    <m/>
    <n v="1795.0706419075225"/>
    <n v="1.381961975680281"/>
    <m/>
    <m/>
    <n v="2628959931.551652"/>
    <m/>
    <m/>
    <m/>
    <n v="8.658312847079209"/>
    <m/>
    <m/>
    <m/>
    <n v="8.3356380972882071"/>
    <m/>
    <m/>
    <m/>
    <m/>
    <m/>
    <m/>
  </r>
  <r>
    <x v="874"/>
    <n v="26.48"/>
    <n v="24.5"/>
    <n v="76934.31"/>
    <n v="70735.89"/>
    <n v="110286.31"/>
    <n v="101411.85"/>
    <n v="1.1308621380523576E-4"/>
    <n v="50029.335882009749"/>
    <m/>
    <m/>
    <n v="14937665630.486134"/>
    <m/>
    <m/>
    <n v="19710437.52685478"/>
    <m/>
    <m/>
    <n v="12.989361650183216"/>
    <m/>
    <m/>
    <n v="197.97122255871182"/>
    <m/>
    <m/>
    <n v="26.912782671172881"/>
    <m/>
    <m/>
    <m/>
    <n v="43267.92422269861"/>
    <m/>
    <m/>
    <n v="881"/>
    <n v="1.0808163265306123"/>
    <n v="90261.4"/>
    <n v="497.31883965826069"/>
    <m/>
    <m/>
    <n v="1775.6498945969804"/>
    <n v="1.3666219044623518"/>
    <m/>
    <m/>
    <n v="2752176887.1412625"/>
    <m/>
    <m/>
    <m/>
    <n v="8.4537697064841044"/>
    <m/>
    <m/>
    <m/>
    <n v="8.1415422351278721"/>
    <m/>
    <m/>
    <m/>
    <m/>
    <m/>
    <m/>
  </r>
  <r>
    <x v="875"/>
    <n v="20.350000000000001"/>
    <n v="20.99"/>
    <n v="67267.5"/>
    <n v="61839.92"/>
    <n v="105957.08"/>
    <n v="97419.51"/>
    <n v="1.1308621380523576E-4"/>
    <n v="43742.074144346137"/>
    <m/>
    <m/>
    <n v="11181208101.691753"/>
    <m/>
    <m/>
    <n v="15992013.418454329"/>
    <m/>
    <m/>
    <n v="13.805793982759738"/>
    <m/>
    <m/>
    <n v="190.19533055122233"/>
    <m/>
    <m/>
    <n v="27.97440271772026"/>
    <m/>
    <m/>
    <m/>
    <n v="37825.32460874191"/>
    <m/>
    <m/>
    <n v="882"/>
    <n v="0.96950929013816112"/>
    <n v="85555.21"/>
    <n v="471.35204534628815"/>
    <m/>
    <m/>
    <n v="1868.2315050910938"/>
    <n v="1.4377406712191458"/>
    <m/>
    <m/>
    <n v="2059862472.0629711"/>
    <m/>
    <m/>
    <m/>
    <n v="9.5164993571419938"/>
    <m/>
    <m/>
    <m/>
    <n v="9.1661459128477052"/>
    <m/>
    <m/>
    <m/>
    <m/>
    <m/>
    <m/>
  </r>
  <r>
    <x v="876"/>
    <n v="20.03"/>
    <n v="20.440000000000001"/>
    <n v="64696.36"/>
    <n v="59469.25"/>
    <n v="102983.06"/>
    <n v="94674.11"/>
    <n v="1.1308621380523576E-4"/>
    <n v="42069.111705600335"/>
    <m/>
    <m/>
    <n v="10324632413.226856"/>
    <m/>
    <m/>
    <n v="15072273.913581198"/>
    <m/>
    <m/>
    <n v="14.07005441543787"/>
    <m/>
    <m/>
    <n v="184.85239060535255"/>
    <m/>
    <m/>
    <n v="28.764944173426013"/>
    <m/>
    <m/>
    <m/>
    <n v="36374.22195023208"/>
    <m/>
    <m/>
    <n v="883"/>
    <n v="0.97994129158512722"/>
    <n v="83951.18"/>
    <n v="462.47879756414824"/>
    <m/>
    <m/>
    <n v="1903.2580029643539"/>
    <n v="1.4645572758592931"/>
    <m/>
    <m/>
    <n v="1901866281.1694388"/>
    <m/>
    <m/>
    <m/>
    <n v="9.8808597767615129"/>
    <m/>
    <m/>
    <m/>
    <n v="9.5182598349300065"/>
    <m/>
    <m/>
    <m/>
    <m/>
    <m/>
    <m/>
  </r>
  <r>
    <x v="877"/>
    <n v="20.45"/>
    <n v="20.8"/>
    <n v="65533.120000000003"/>
    <n v="60231.68"/>
    <n v="103370.35"/>
    <n v="95019.45"/>
    <n v="1.1308621380523576E-4"/>
    <n v="42612.179760409897"/>
    <m/>
    <m/>
    <n v="10590086682.703978"/>
    <m/>
    <m/>
    <n v="15361979.440383201"/>
    <m/>
    <m/>
    <n v="13.979497459702694"/>
    <m/>
    <m/>
    <n v="185.5430435633418"/>
    <m/>
    <m/>
    <n v="28.662200147364008"/>
    <m/>
    <m/>
    <m/>
    <n v="36839.500606212379"/>
    <m/>
    <m/>
    <n v="884"/>
    <n v="0.98317307692307687"/>
    <n v="84441.77"/>
    <n v="465.14508726128361"/>
    <m/>
    <m/>
    <n v="1892.1358323924298"/>
    <n v="1.4558607434818607"/>
    <m/>
    <m/>
    <n v="1950566587.4185455"/>
    <m/>
    <m/>
    <m/>
    <n v="9.75372716523351"/>
    <m/>
    <m/>
    <m/>
    <n v="9.3969453199173074"/>
    <m/>
    <m/>
    <m/>
    <m/>
    <m/>
    <m/>
  </r>
  <r>
    <x v="878"/>
    <n v="19"/>
    <n v="20.010000000000002"/>
    <n v="62605.98"/>
    <n v="57534.52"/>
    <n v="100317.52"/>
    <n v="92202.51"/>
    <n v="1.1308621380523576E-4"/>
    <n v="40707.847023383263"/>
    <m/>
    <m/>
    <n v="9642298145.961338"/>
    <m/>
    <m/>
    <n v="14329983.466439648"/>
    <m/>
    <m/>
    <n v="14.29212471351126"/>
    <m/>
    <m/>
    <n v="180.05902202109522"/>
    <m/>
    <m/>
    <n v="29.51416359199316"/>
    <m/>
    <m/>
    <m/>
    <n v="35188.824407085966"/>
    <m/>
    <m/>
    <n v="885"/>
    <n v="0.94952523738130923"/>
    <n v="81781.22"/>
    <n v="450.45434808266509"/>
    <m/>
    <m/>
    <n v="1951.7523230092384"/>
    <n v="1.5015889360231789"/>
    <m/>
    <m/>
    <n v="1775814946.8949134"/>
    <m/>
    <m/>
    <m/>
    <n v="10.190022072618477"/>
    <m/>
    <m/>
    <m/>
    <n v="9.8184853778267431"/>
    <m/>
    <m/>
    <m/>
    <m/>
    <m/>
    <m/>
  </r>
  <r>
    <x v="879"/>
    <n v="19.37"/>
    <n v="19.920000000000002"/>
    <n v="62166.02"/>
    <n v="57110.67"/>
    <n v="99909.11"/>
    <n v="91795.85"/>
    <n v="1.0663242830433184E-4"/>
    <n v="40418.818111681976"/>
    <m/>
    <m/>
    <n v="9501981625.4052143"/>
    <m/>
    <m/>
    <n v="14171224.854744773"/>
    <m/>
    <m/>
    <n v="14.343648867358269"/>
    <m/>
    <m/>
    <n v="179.31285305656078"/>
    <m/>
    <m/>
    <n v="29.650530347052957"/>
    <m/>
    <m/>
    <m/>
    <n v="34926.57811708493"/>
    <m/>
    <m/>
    <n v="886"/>
    <n v="0.97238955823293172"/>
    <n v="81495.8"/>
    <n v="448.7771019792022"/>
    <m/>
    <m/>
    <n v="1958.5640231530283"/>
    <n v="1.5064010695150287"/>
    <m/>
    <m/>
    <n v="1749473633.2643299"/>
    <m/>
    <m/>
    <m/>
    <n v="10.26365652575328"/>
    <m/>
    <m/>
    <m/>
    <n v="9.8930752404163318"/>
    <m/>
    <m/>
    <m/>
    <m/>
    <m/>
    <m/>
  </r>
  <r>
    <x v="880"/>
    <n v="18.600000000000001"/>
    <n v="19.71"/>
    <n v="62726.63"/>
    <n v="57619.61"/>
    <n v="99663.24"/>
    <n v="91560.16"/>
    <n v="1.0663242830433184E-4"/>
    <n v="40782.318510997902"/>
    <m/>
    <m/>
    <n v="9671928946.9393559"/>
    <m/>
    <m/>
    <n v="14360516.809241185"/>
    <m/>
    <m/>
    <n v="14.279365707485962"/>
    <m/>
    <m/>
    <n v="178.86721394146326"/>
    <m/>
    <m/>
    <n v="29.728729772541413"/>
    <m/>
    <m/>
    <m/>
    <n v="35236.811565624739"/>
    <m/>
    <m/>
    <n v="887"/>
    <n v="0.94368340943683415"/>
    <n v="81362.47"/>
    <n v="448.00790265876446"/>
    <m/>
    <m/>
    <n v="1961.7683028975916"/>
    <n v="1.5087225625465437"/>
    <m/>
    <m/>
    <n v="1780594389.8762712"/>
    <m/>
    <m/>
    <m/>
    <n v="10.171718489218376"/>
    <m/>
    <m/>
    <m/>
    <n v="9.8055962753245876"/>
    <m/>
    <m/>
    <m/>
    <m/>
    <m/>
    <m/>
  </r>
  <r>
    <x v="881"/>
    <n v="17.63"/>
    <n v="19.02"/>
    <n v="60295.040000000001"/>
    <n v="55379.85"/>
    <n v="98381.35"/>
    <n v="90372.73"/>
    <n v="1.0663242830433184E-4"/>
    <n v="39200.441143252501"/>
    <m/>
    <m/>
    <n v="8920552328.4401875"/>
    <m/>
    <m/>
    <n v="13523065.141563535"/>
    <m/>
    <m/>
    <n v="14.55651692839082"/>
    <m/>
    <m/>
    <n v="176.56228009382713"/>
    <m/>
    <m/>
    <n v="30.116374558589477"/>
    <m/>
    <m/>
    <m/>
    <n v="33866.12999549153"/>
    <m/>
    <m/>
    <n v="888"/>
    <n v="0.92691903259726605"/>
    <n v="80253.05"/>
    <n v="441.86457521874451"/>
    <m/>
    <m/>
    <n v="1988.5180437867339"/>
    <n v="1.5291498181160672"/>
    <m/>
    <m/>
    <n v="1642110342.9067504"/>
    <m/>
    <m/>
    <m/>
    <n v="10.566616159485967"/>
    <m/>
    <m/>
    <m/>
    <n v="10.187463864891741"/>
    <m/>
    <m/>
    <m/>
    <m/>
    <m/>
    <m/>
  </r>
  <r>
    <x v="882"/>
    <n v="17"/>
    <n v="18.36"/>
    <n v="59459.37"/>
    <n v="54606.400000000001"/>
    <n v="97782.97"/>
    <n v="89813.42"/>
    <n v="1.0663242830433184E-4"/>
    <n v="38656.192948486532"/>
    <m/>
    <m/>
    <n v="8671911279.9515934"/>
    <m/>
    <m/>
    <n v="13239637.993587179"/>
    <m/>
    <m/>
    <n v="14.657785545487449"/>
    <m/>
    <m/>
    <n v="175.48410507294329"/>
    <m/>
    <m/>
    <n v="30.304872996048942"/>
    <m/>
    <m/>
    <m/>
    <n v="33392.185817236001"/>
    <m/>
    <m/>
    <n v="889"/>
    <n v="0.92592592592592593"/>
    <n v="79780.12"/>
    <n v="439.22637557807417"/>
    <m/>
    <m/>
    <n v="2000.2363502990481"/>
    <n v="1.5380152654370736"/>
    <m/>
    <m/>
    <n v="1596188235.2024264"/>
    <m/>
    <m/>
    <m/>
    <n v="10.713693368470832"/>
    <m/>
    <m/>
    <m/>
    <n v="10.330464174025852"/>
    <m/>
    <m/>
    <m/>
    <m/>
    <m/>
    <m/>
  </r>
  <r>
    <x v="883"/>
    <n v="18"/>
    <n v="18.98"/>
    <n v="60312.69"/>
    <n v="55384.25"/>
    <n v="99356.85"/>
    <n v="91249.45"/>
    <n v="1.0663242830433184E-4"/>
    <n v="39210.003950738959"/>
    <m/>
    <m/>
    <n v="8919516126.8917313"/>
    <m/>
    <m/>
    <n v="13522399.682920225"/>
    <m/>
    <m/>
    <n v="14.553009119514313"/>
    <m/>
    <m/>
    <n v="178.30428718169972"/>
    <m/>
    <m/>
    <n v="29.822404162950392"/>
    <m/>
    <m/>
    <m/>
    <n v="33866.872113833968"/>
    <m/>
    <m/>
    <n v="890"/>
    <n v="0.94836670179135929"/>
    <n v="81340.58"/>
    <n v="447.7824613946878"/>
    <m/>
    <m/>
    <n v="1961.1127087804884"/>
    <n v="1.5077894977989565"/>
    <m/>
    <m/>
    <n v="1641607254.1133871"/>
    <m/>
    <m/>
    <m/>
    <n v="10.560588485036092"/>
    <m/>
    <m/>
    <m/>
    <n v="10.184019377008797"/>
    <m/>
    <m/>
    <m/>
    <m/>
    <m/>
    <m/>
  </r>
  <r>
    <x v="884"/>
    <n v="17.84"/>
    <n v="18.95"/>
    <n v="58848.27"/>
    <n v="54021.78"/>
    <n v="99018.49"/>
    <n v="90909.51"/>
    <n v="1.0719347496701559E-4"/>
    <n v="38255.168397026027"/>
    <m/>
    <m/>
    <n v="8482247509.9007902"/>
    <m/>
    <m/>
    <n v="13023042.101193262"/>
    <m/>
    <m/>
    <n v="14.730863146345456"/>
    <m/>
    <m/>
    <n v="177.68407314231823"/>
    <m/>
    <m/>
    <n v="29.939809401149905"/>
    <m/>
    <m/>
    <m/>
    <n v="33030.88561465474"/>
    <m/>
    <m/>
    <n v="891"/>
    <n v="0.94142480211081792"/>
    <n v="80244.649999999994"/>
    <n v="441.64586194984952"/>
    <m/>
    <m/>
    <n v="1987.5354641989259"/>
    <n v="1.5276699449109485"/>
    <m/>
    <m/>
    <n v="1560681353.658083"/>
    <m/>
    <m/>
    <m/>
    <n v="10.818870470492158"/>
    <m/>
    <m/>
    <m/>
    <n v="10.436729792091262"/>
    <m/>
    <m/>
    <m/>
    <m/>
    <m/>
    <m/>
  </r>
  <r>
    <x v="885"/>
    <n v="18.489999999999998"/>
    <n v="19.34"/>
    <n v="60188.38"/>
    <n v="55246.19"/>
    <n v="100099.43"/>
    <n v="91892.18"/>
    <n v="1.0719347496701559E-4"/>
    <n v="39125.372230796893"/>
    <m/>
    <m/>
    <n v="8867299417.6435947"/>
    <m/>
    <m/>
    <n v="13465666.149436222"/>
    <m/>
    <m/>
    <n v="14.563545712053802"/>
    <m/>
    <m/>
    <n v="179.61938981074962"/>
    <m/>
    <m/>
    <n v="29.618259683852738"/>
    <m/>
    <m/>
    <m/>
    <n v="33778.562783550187"/>
    <m/>
    <m/>
    <n v="892"/>
    <n v="0.95604963805584275"/>
    <n v="81776.759999999995"/>
    <n v="450.04305723210337"/>
    <m/>
    <m/>
    <n v="1949.5874768869517"/>
    <n v="1.498360113846684"/>
    <m/>
    <m/>
    <n v="1631372429.8157928"/>
    <m/>
    <m/>
    <m/>
    <n v="10.573167026498401"/>
    <m/>
    <m/>
    <m/>
    <n v="10.200896209162908"/>
    <m/>
    <m/>
    <m/>
    <m/>
    <m/>
    <m/>
  </r>
  <r>
    <x v="886"/>
    <n v="18.8"/>
    <n v="19.829999999999998"/>
    <n v="60943.09"/>
    <n v="55933.01"/>
    <n v="101492.73"/>
    <n v="93161.4"/>
    <n v="1.0719347496701559E-4"/>
    <n v="39615.004432193367"/>
    <m/>
    <m/>
    <n v="9088339079.8198738"/>
    <m/>
    <m/>
    <n v="13716642.129259283"/>
    <m/>
    <m/>
    <n v="14.472642100473404"/>
    <m/>
    <m/>
    <n v="182.11510014573446"/>
    <m/>
    <m/>
    <n v="29.211221295199067"/>
    <m/>
    <m/>
    <m/>
    <n v="34197.513695993308"/>
    <m/>
    <m/>
    <n v="893"/>
    <n v="0.94805849722642477"/>
    <n v="82557.97"/>
    <n v="454.30682386848258"/>
    <m/>
    <m/>
    <n v="1930.9631484980687"/>
    <n v="1.4839056622996536"/>
    <m/>
    <m/>
    <n v="1671878494.5493922"/>
    <m/>
    <m/>
    <m/>
    <n v="10.441235208620498"/>
    <m/>
    <m/>
    <m/>
    <n v="10.074786057167938"/>
    <m/>
    <m/>
    <m/>
    <m/>
    <m/>
    <m/>
  </r>
  <r>
    <x v="887"/>
    <n v="18.440000000000001"/>
    <n v="19.670000000000002"/>
    <n v="61447.38"/>
    <n v="56389.85"/>
    <n v="101727.8"/>
    <n v="93367.18"/>
    <n v="1.0719347496701559E-4"/>
    <n v="39941.83550011507"/>
    <m/>
    <m/>
    <n v="9237371989.9399319"/>
    <m/>
    <m/>
    <n v="13884557.627028165"/>
    <m/>
    <m/>
    <n v="14.413163377559806"/>
    <m/>
    <m/>
    <n v="182.53245085272587"/>
    <m/>
    <m/>
    <n v="29.148744257854954"/>
    <m/>
    <m/>
    <m/>
    <n v="34475.834455903401"/>
    <m/>
    <m/>
    <n v="894"/>
    <n v="0.93746822572445343"/>
    <n v="82849.61"/>
    <n v="455.87608599201741"/>
    <m/>
    <m/>
    <n v="1924.1419282981537"/>
    <n v="1.4785235249569157"/>
    <m/>
    <m/>
    <n v="1699131796.3032463"/>
    <m/>
    <m/>
    <m/>
    <n v="10.355472754893432"/>
    <m/>
    <m/>
    <m/>
    <n v="9.9932005009325913"/>
    <m/>
    <m/>
    <m/>
    <m/>
    <m/>
    <m/>
  </r>
  <r>
    <x v="888"/>
    <n v="16.91"/>
    <n v="18.53"/>
    <n v="58163.360000000001"/>
    <n v="53370.080000000002"/>
    <n v="98475.63"/>
    <n v="90372.29"/>
    <n v="1.0719347496701559E-4"/>
    <n v="37806.245124684661"/>
    <m/>
    <m/>
    <n v="8248530084.352684"/>
    <m/>
    <m/>
    <n v="12769123.545835417"/>
    <m/>
    <m/>
    <n v="14.798702598642478"/>
    <m/>
    <m/>
    <n v="176.69270149056763"/>
    <m/>
    <m/>
    <n v="30.085845313492861"/>
    <m/>
    <m/>
    <m/>
    <n v="32628.65767692434"/>
    <m/>
    <m/>
    <n v="895"/>
    <n v="0.91257420399352396"/>
    <n v="79633.440000000002"/>
    <n v="438.14504769497506"/>
    <m/>
    <m/>
    <n v="1998.8359135267467"/>
    <n v="1.5357732860111719"/>
    <m/>
    <m/>
    <n v="1517098018.4524775"/>
    <m/>
    <m/>
    <m/>
    <n v="10.909517359119938"/>
    <m/>
    <m/>
    <m/>
    <n v="10.52909212914517"/>
    <m/>
    <m/>
    <m/>
    <m/>
    <m/>
    <m/>
  </r>
  <r>
    <x v="889"/>
    <n v="17.46"/>
    <n v="18.93"/>
    <n v="58957.02"/>
    <n v="54081.17"/>
    <n v="99429.46"/>
    <n v="91218.57"/>
    <n v="1.0719347496701559E-4"/>
    <n v="38319.321737417878"/>
    <m/>
    <m/>
    <n v="8469907814.9360561"/>
    <m/>
    <m/>
    <n v="13023947.934233353"/>
    <m/>
    <m/>
    <n v="14.698967649424304"/>
    <m/>
    <m/>
    <n v="178.39108804493023"/>
    <m/>
    <m/>
    <n v="29.810388007909221"/>
    <m/>
    <m/>
    <m/>
    <n v="33060.540663004569"/>
    <m/>
    <m/>
    <n v="896"/>
    <n v="0.92234548335974653"/>
    <n v="80403.899999999994"/>
    <n v="442.28051774073253"/>
    <m/>
    <m/>
    <n v="1979.4970137136056"/>
    <n v="1.520482072631685"/>
    <m/>
    <m/>
    <n v="1557367456.3851407"/>
    <m/>
    <m/>
    <m/>
    <n v="10.762657632648024"/>
    <m/>
    <m/>
    <m/>
    <n v="10.390993319191619"/>
    <m/>
    <m/>
    <m/>
    <m/>
    <m/>
    <m/>
  </r>
  <r>
    <x v="890"/>
    <n v="16.12"/>
    <n v="17.989999999999998"/>
    <n v="56030.45"/>
    <n v="51390.83"/>
    <n v="97346.95"/>
    <n v="89298.25"/>
    <n v="1.0957824637691793E-4"/>
    <n v="36416.299330335009"/>
    <m/>
    <m/>
    <n v="7627705056.6516752"/>
    <m/>
    <m/>
    <n v="12051991.850645943"/>
    <m/>
    <m/>
    <n v="15.064185442099859"/>
    <m/>
    <m/>
    <n v="174.65049983787378"/>
    <m/>
    <m/>
    <n v="30.440161488274509"/>
    <m/>
    <m/>
    <m/>
    <n v="31414.996186842392"/>
    <m/>
    <m/>
    <n v="897"/>
    <n v="0.89605336297943317"/>
    <n v="78409.679999999993"/>
    <n v="431.27716501548747"/>
    <m/>
    <m/>
    <n v="2028.593544288465"/>
    <n v="1.5580461639287781"/>
    <m/>
    <m/>
    <n v="1402373550.3187909"/>
    <m/>
    <m/>
    <m/>
    <n v="11.297534193697111"/>
    <m/>
    <m/>
    <m/>
    <n v="10.90867296715972"/>
    <m/>
    <m/>
    <m/>
    <m/>
    <m/>
    <m/>
  </r>
  <r>
    <x v="891"/>
    <n v="16.670000000000002"/>
    <n v="18.5"/>
    <n v="56182.46"/>
    <n v="51524.62"/>
    <n v="98434.17"/>
    <n v="90285.79"/>
    <n v="1.0957824637691793E-4"/>
    <n v="36514.205985300934"/>
    <m/>
    <m/>
    <n v="7667914301.1742563"/>
    <m/>
    <m/>
    <n v="12098939.753717443"/>
    <m/>
    <m/>
    <n v="15.044184950717121"/>
    <m/>
    <m/>
    <n v="176.59677883846297"/>
    <m/>
    <m/>
    <n v="30.10571220208535"/>
    <m/>
    <m/>
    <m/>
    <n v="31495.87537400968"/>
    <m/>
    <m/>
    <n v="898"/>
    <n v="0.9010810810810812"/>
    <n v="78877.8"/>
    <n v="433.81809173960767"/>
    <m/>
    <m/>
    <n v="2016.4824731815258"/>
    <n v="1.5485975334834441"/>
    <m/>
    <m/>
    <n v="1409627876.3914218"/>
    <m/>
    <m/>
    <m/>
    <n v="11.267597571473114"/>
    <m/>
    <m/>
    <m/>
    <n v="10.881063336418462"/>
    <m/>
    <m/>
    <m/>
    <m/>
    <m/>
    <m/>
  </r>
  <r>
    <x v="892"/>
    <n v="18.88"/>
    <n v="19.91"/>
    <n v="59824.35"/>
    <n v="54858.93"/>
    <n v="101166.29"/>
    <n v="92781.85"/>
    <n v="1.0957824637691793E-4"/>
    <n v="38880.201658000216"/>
    <m/>
    <m/>
    <n v="8660898453.8606052"/>
    <m/>
    <m/>
    <n v="13273249.544172816"/>
    <m/>
    <m/>
    <n v="14.557029288059596"/>
    <m/>
    <m/>
    <n v="181.49393968660087"/>
    <m/>
    <m/>
    <n v="29.275528343739929"/>
    <m/>
    <m/>
    <m/>
    <n v="33533.101607197597"/>
    <m/>
    <m/>
    <n v="899"/>
    <n v="0.94826720241084872"/>
    <n v="81834.47"/>
    <n v="450.0442658982297"/>
    <m/>
    <m/>
    <n v="1940.89627232423"/>
    <n v="1.4904083220458046"/>
    <m/>
    <m/>
    <n v="1592016573.7369506"/>
    <m/>
    <m/>
    <m/>
    <n v="10.537947296360041"/>
    <m/>
    <m/>
    <m/>
    <n v="10.177656424359869"/>
    <m/>
    <m/>
    <m/>
    <m/>
    <m/>
    <m/>
  </r>
  <r>
    <x v="893"/>
    <n v="17.73"/>
    <n v="19.239999999999998"/>
    <n v="58657.88"/>
    <n v="53783.26"/>
    <n v="101103.33"/>
    <n v="92713.94"/>
    <n v="1.0957824637691793E-4"/>
    <n v="38121.176299343504"/>
    <m/>
    <m/>
    <n v="8321789553.4858418"/>
    <m/>
    <m/>
    <n v="12882734.609541709"/>
    <m/>
    <m/>
    <n v="14.699363289708193"/>
    <m/>
    <m/>
    <n v="181.37656572674086"/>
    <m/>
    <m/>
    <n v="29.299082761184771"/>
    <m/>
    <m/>
    <m/>
    <n v="32874.64119839514"/>
    <m/>
    <m/>
    <n v="900"/>
    <n v="0.92151767151767161"/>
    <n v="81622.399999999994"/>
    <n v="448.84294896249804"/>
    <m/>
    <m/>
    <n v="1945.9260094566614"/>
    <n v="1.4941289931651685"/>
    <m/>
    <m/>
    <n v="1529532733.211411"/>
    <m/>
    <m/>
    <m/>
    <n v="10.744074185654378"/>
    <m/>
    <m/>
    <m/>
    <n v="10.377972490613049"/>
    <m/>
    <m/>
    <m/>
    <m/>
    <m/>
    <m/>
  </r>
  <r>
    <x v="894"/>
    <n v="19.25"/>
    <n v="20.61"/>
    <n v="61673.88"/>
    <n v="56530.94"/>
    <n v="104923.19"/>
    <n v="96186.35"/>
    <n v="1.1687609053234738E-4"/>
    <n v="40078.312983070486"/>
    <m/>
    <m/>
    <n v="9174049220.9583435"/>
    <m/>
    <m/>
    <n v="13869565.625134524"/>
    <m/>
    <m/>
    <n v="14.322764231678304"/>
    <m/>
    <m/>
    <n v="188.21551969888918"/>
    <m/>
    <m/>
    <n v="28.208505490764445"/>
    <m/>
    <m/>
    <m/>
    <n v="34551.159381003163"/>
    <m/>
    <m/>
    <n v="901"/>
    <n v="0.93401261523532264"/>
    <n v="85016.06"/>
    <n v="467.39523948622212"/>
    <m/>
    <m/>
    <n v="1865.0191596059747"/>
    <n v="1.4315995589957915"/>
    <m/>
    <m/>
    <n v="1685643892.8521864"/>
    <m/>
    <m/>
    <m/>
    <n v="10.193756295464503"/>
    <m/>
    <m/>
    <m/>
    <n v="9.8499272398503965"/>
    <m/>
    <m/>
    <m/>
    <m/>
    <m/>
    <m/>
  </r>
  <r>
    <x v="895"/>
    <n v="20.02"/>
    <n v="21.32"/>
    <n v="64460.47"/>
    <n v="59078.559999999998"/>
    <n v="107880.92"/>
    <n v="98886.55"/>
    <n v="1.1687609053234738E-4"/>
    <n v="41888.136396990383"/>
    <m/>
    <m/>
    <n v="10001640312.926151"/>
    <m/>
    <m/>
    <n v="14806991.175691964"/>
    <m/>
    <m/>
    <n v="13.999665424280561"/>
    <m/>
    <m/>
    <n v="193.51649829275431"/>
    <m/>
    <m/>
    <n v="27.418809979939688"/>
    <m/>
    <m/>
    <m/>
    <n v="36107.201156856645"/>
    <m/>
    <m/>
    <n v="902"/>
    <n v="0.93902439024390238"/>
    <n v="87468.72"/>
    <n v="480.84175083638257"/>
    <m/>
    <m/>
    <n v="1811.2145267871967"/>
    <n v="1.3901670170592419"/>
    <m/>
    <m/>
    <n v="1837512225.1647377"/>
    <m/>
    <m/>
    <m/>
    <n v="9.7339116955083558"/>
    <m/>
    <m/>
    <m/>
    <n v="9.4067824470084851"/>
    <m/>
    <m/>
    <m/>
    <m/>
    <m/>
    <m/>
  </r>
  <r>
    <x v="896"/>
    <n v="18.54"/>
    <n v="20.56"/>
    <n v="63682.27"/>
    <n v="58358.43"/>
    <n v="108167.94"/>
    <n v="99138.09"/>
    <n v="1.1687609053234738E-4"/>
    <n v="41381.432184848709"/>
    <m/>
    <m/>
    <n v="9758512417.1348228"/>
    <m/>
    <m/>
    <n v="14536120.106356474"/>
    <m/>
    <m/>
    <n v="14.084622328963349"/>
    <m/>
    <m/>
    <n v="194.02662280574935"/>
    <m/>
    <m/>
    <n v="27.35124903100543"/>
    <m/>
    <m/>
    <m/>
    <n v="35666.051343992905"/>
    <m/>
    <m/>
    <n v="903"/>
    <n v="0.90175097276264593"/>
    <n v="87676.479999999996"/>
    <n v="481.94623542381953"/>
    <m/>
    <m/>
    <n v="1806.9124410806114"/>
    <n v="1.3867335568735948"/>
    <m/>
    <m/>
    <n v="1792655606.8626325"/>
    <m/>
    <m/>
    <m/>
    <n v="9.8521029899305201"/>
    <m/>
    <m/>
    <m/>
    <n v="9.5222057970343084"/>
    <m/>
    <m/>
    <m/>
    <m/>
    <m/>
    <m/>
  </r>
  <r>
    <x v="897"/>
    <n v="18.5"/>
    <n v="20.36"/>
    <n v="63744.13"/>
    <n v="58408.3"/>
    <n v="107654.23"/>
    <n v="98655.67"/>
    <n v="1.1687609053234738E-4"/>
    <n v="41420.619479297413"/>
    <m/>
    <m/>
    <n v="9775891218.9242439"/>
    <m/>
    <m/>
    <n v="14554613.229025373"/>
    <m/>
    <m/>
    <n v="14.078237916224573"/>
    <m/>
    <m/>
    <n v="193.10044509509314"/>
    <m/>
    <m/>
    <n v="27.486539804625092"/>
    <m/>
    <m/>
    <m/>
    <n v="35695.502761695308"/>
    <m/>
    <m/>
    <n v="904"/>
    <n v="0.90864440078585462"/>
    <n v="87300.87"/>
    <n v="479.84408578173009"/>
    <m/>
    <m/>
    <n v="1814.653335582698"/>
    <n v="1.392542368158747"/>
    <m/>
    <m/>
    <n v="1795658909.212306"/>
    <m/>
    <m/>
    <m/>
    <n v="9.8432254355203277"/>
    <m/>
    <m/>
    <m/>
    <n v="9.5148287050462503"/>
    <m/>
    <m/>
    <m/>
    <m/>
    <m/>
    <m/>
  </r>
  <r>
    <x v="898"/>
    <n v="22.96"/>
    <n v="23.35"/>
    <n v="68120.070000000007"/>
    <n v="62411.12"/>
    <n v="111333.46"/>
    <n v="102015.83"/>
    <n v="1.1687609053234738E-4"/>
    <n v="44263.004268989265"/>
    <m/>
    <m/>
    <n v="11116604753.009678"/>
    <m/>
    <m/>
    <n v="16050637.863662053"/>
    <m/>
    <m/>
    <n v="13.595481274541887"/>
    <m/>
    <m/>
    <n v="199.69504652984679"/>
    <m/>
    <m/>
    <n v="26.552483883017334"/>
    <m/>
    <m/>
    <m/>
    <n v="38140.678962227867"/>
    <m/>
    <m/>
    <n v="905"/>
    <n v="0.98329764453961455"/>
    <n v="91259.57"/>
    <n v="501.5636807263291"/>
    <m/>
    <m/>
    <n v="1732.3670060241125"/>
    <n v="1.3292708441961336"/>
    <m/>
    <m/>
    <n v="2041709213.7019563"/>
    <m/>
    <m/>
    <m/>
    <n v="9.1682254455030474"/>
    <m/>
    <m/>
    <m/>
    <n v="8.8634693779827955"/>
    <m/>
    <m/>
    <m/>
    <m/>
    <m/>
    <m/>
  </r>
  <r>
    <x v="899"/>
    <n v="21.64"/>
    <n v="21.81"/>
    <n v="67221.62"/>
    <n v="61566.080000000002"/>
    <n v="111135.17"/>
    <n v="101798.37"/>
    <n v="1.0887678871207562E-4"/>
    <n v="43676.015064732987"/>
    <m/>
    <m/>
    <n v="10817635490.870922"/>
    <m/>
    <m/>
    <n v="15724199.592450468"/>
    <m/>
    <m/>
    <n v="13.686453243842076"/>
    <m/>
    <m/>
    <n v="199.32479903373425"/>
    <m/>
    <m/>
    <n v="26.614823185888962"/>
    <m/>
    <m/>
    <m/>
    <n v="37621.011249344956"/>
    <m/>
    <m/>
    <n v="906"/>
    <n v="0.99220541036221921"/>
    <n v="90682.68"/>
    <n v="498.27634867581355"/>
    <m/>
    <m/>
    <n v="1743.3180241157522"/>
    <n v="1.3372933461043952"/>
    <m/>
    <m/>
    <n v="1986219345.5675952"/>
    <m/>
    <m/>
    <m/>
    <n v="9.2910639292716226"/>
    <m/>
    <m/>
    <m/>
    <n v="8.9856330579834243"/>
    <m/>
    <m/>
    <m/>
    <m/>
    <m/>
    <m/>
  </r>
  <r>
    <x v="900"/>
    <n v="20.41"/>
    <n v="21.01"/>
    <n v="65174.58"/>
    <n v="59684.56"/>
    <n v="109621.78"/>
    <n v="100401.04"/>
    <n v="1.0887678871207562E-4"/>
    <n v="42344.955811859712"/>
    <m/>
    <m/>
    <n v="10157086989.432444"/>
    <m/>
    <m/>
    <n v="15003235.200764077"/>
    <m/>
    <m/>
    <n v="13.89522731870415"/>
    <m/>
    <m/>
    <n v="196.60568728266438"/>
    <m/>
    <m/>
    <n v="26.982089780081072"/>
    <m/>
    <m/>
    <m/>
    <n v="36470.226944130089"/>
    <m/>
    <m/>
    <n v="907"/>
    <n v="0.97144217039504988"/>
    <n v="88965.98"/>
    <n v="488.80538505287649"/>
    <m/>
    <m/>
    <n v="1776.3205120439818"/>
    <n v="1.3624802748003271"/>
    <m/>
    <m/>
    <n v="1864754867.5698073"/>
    <m/>
    <m/>
    <m/>
    <n v="9.5745620282204644"/>
    <m/>
    <m/>
    <m/>
    <n v="9.2609085715387796"/>
    <m/>
    <m/>
    <m/>
    <m/>
    <m/>
    <m/>
  </r>
  <r>
    <x v="901"/>
    <n v="20.8"/>
    <n v="21.46"/>
    <n v="66479.47"/>
    <n v="60873.03"/>
    <n v="110520.68"/>
    <n v="101213.4"/>
    <n v="1.0887678871207562E-4"/>
    <n v="43191.710297291116"/>
    <m/>
    <m/>
    <n v="10562265857.355783"/>
    <m/>
    <m/>
    <n v="15451215.370505789"/>
    <m/>
    <m/>
    <n v="13.756524766287779"/>
    <m/>
    <m/>
    <n v="198.21302317912242"/>
    <m/>
    <m/>
    <n v="26.765697671437241"/>
    <m/>
    <m/>
    <m/>
    <n v="37195.371036197408"/>
    <m/>
    <m/>
    <n v="908"/>
    <n v="0.96924510717614165"/>
    <n v="89951.07"/>
    <n v="494.17917101745667"/>
    <m/>
    <m/>
    <n v="1756.651919923607"/>
    <n v="1.3472662691297772"/>
    <m/>
    <m/>
    <n v="1938953462.8151591"/>
    <m/>
    <m/>
    <m/>
    <n v="9.3834713107446728"/>
    <m/>
    <m/>
    <m/>
    <n v="9.0771530576135451"/>
    <m/>
    <m/>
    <m/>
    <m/>
    <m/>
    <m/>
  </r>
  <r>
    <x v="902"/>
    <n v="21.17"/>
    <n v="21.59"/>
    <n v="65874.86"/>
    <n v="60312.78"/>
    <n v="110731.97"/>
    <n v="101395.87"/>
    <n v="1.0887678871207562E-4"/>
    <n v="42797.851603176212"/>
    <m/>
    <m/>
    <n v="10368504605.085625"/>
    <m/>
    <m/>
    <n v="15237759.432866737"/>
    <m/>
    <m/>
    <n v="13.819469732636643"/>
    <m/>
    <m/>
    <n v="198.58711829519297"/>
    <m/>
    <m/>
    <n v="26.719364545244314"/>
    <m/>
    <m/>
    <m/>
    <n v="36851.980185959044"/>
    <m/>
    <m/>
    <n v="909"/>
    <n v="0.98054654932839291"/>
    <n v="89771.5"/>
    <n v="493.15412784614534"/>
    <m/>
    <m/>
    <n v="1760.1587374107219"/>
    <n v="1.3498278585367549"/>
    <m/>
    <m/>
    <n v="1903198686.1938598"/>
    <m/>
    <m/>
    <m/>
    <n v="9.4693918095283269"/>
    <m/>
    <m/>
    <m/>
    <n v="9.161353958415031"/>
    <m/>
    <m/>
    <m/>
    <m/>
    <m/>
    <m/>
  </r>
  <r>
    <x v="903"/>
    <n v="19.559999999999999"/>
    <n v="20.61"/>
    <n v="63196.24"/>
    <n v="57853.760000000002"/>
    <n v="108904.15"/>
    <n v="99711.12"/>
    <n v="1.0887678871207562E-4"/>
    <n v="41056.593548348683"/>
    <m/>
    <m/>
    <n v="9523639717.485733"/>
    <m/>
    <m/>
    <n v="14305731.320722135"/>
    <m/>
    <m/>
    <n v="14.100820391699948"/>
    <m/>
    <m/>
    <n v="195.30433691862387"/>
    <m/>
    <m/>
    <n v="27.1652747553571"/>
    <m/>
    <m/>
    <m/>
    <n v="35348.466526654011"/>
    <m/>
    <m/>
    <n v="910"/>
    <n v="0.9490538573508005"/>
    <n v="88233.68"/>
    <n v="484.66836280988412"/>
    <m/>
    <m/>
    <n v="1790.3109272434076"/>
    <n v="1.3728207758442728"/>
    <m/>
    <m/>
    <n v="1747948670.8779287"/>
    <m/>
    <m/>
    <m/>
    <n v="9.8550105616791086"/>
    <m/>
    <m/>
    <m/>
    <n v="9.535558148799069"/>
    <m/>
    <m/>
    <m/>
    <m/>
    <m/>
    <m/>
  </r>
  <r>
    <x v="904"/>
    <n v="19.87"/>
    <n v="20.62"/>
    <n v="62141.63"/>
    <n v="56869.4"/>
    <n v="108609.38"/>
    <n v="99408.66"/>
    <n v="1.0943795122275723E-4"/>
    <n v="40368.493739824167"/>
    <m/>
    <m/>
    <n v="9201330255.7191029"/>
    <m/>
    <m/>
    <n v="13940220.323922496"/>
    <m/>
    <m/>
    <n v="14.219670112663511"/>
    <m/>
    <m/>
    <n v="194.76146058815567"/>
    <m/>
    <m/>
    <n v="27.253599735199863"/>
    <m/>
    <m/>
    <m/>
    <n v="34744.027013817387"/>
    <m/>
    <m/>
    <n v="911"/>
    <n v="0.96362754607177503"/>
    <n v="87977.68"/>
    <n v="483.14895894360802"/>
    <m/>
    <m/>
    <n v="1795.5053110362437"/>
    <n v="1.3764123561152903"/>
    <m/>
    <m/>
    <n v="1688296599.1052136"/>
    <m/>
    <m/>
    <m/>
    <n v="10.02128950002138"/>
    <m/>
    <m/>
    <m/>
    <n v="9.6998937792380566"/>
    <m/>
    <m/>
    <m/>
    <m/>
    <m/>
    <m/>
  </r>
  <r>
    <x v="905"/>
    <n v="21.07"/>
    <n v="21.46"/>
    <n v="64283.64"/>
    <n v="58823.45"/>
    <n v="111337.27"/>
    <n v="101894.58"/>
    <n v="1.0943795122275723E-4"/>
    <n v="41758.969675376349"/>
    <m/>
    <m/>
    <n v="9834282946.354744"/>
    <m/>
    <m/>
    <n v="14658565.120181663"/>
    <m/>
    <m/>
    <n v="13.975010260161659"/>
    <m/>
    <m/>
    <n v="199.6483230531573"/>
    <m/>
    <m/>
    <n v="26.5739920623156"/>
    <m/>
    <m/>
    <m/>
    <n v="35936.808593871749"/>
    <m/>
    <m/>
    <n v="912"/>
    <n v="0.98182665424044735"/>
    <n v="90643.04"/>
    <n v="497.74750678714696"/>
    <m/>
    <m/>
    <n v="1741.1089228179642"/>
    <n v="1.3345862284251113"/>
    <m/>
    <m/>
    <n v="1804256572.4384391"/>
    <m/>
    <m/>
    <m/>
    <n v="9.6765042163358483"/>
    <m/>
    <m/>
    <m/>
    <n v="9.3672810842358789"/>
    <m/>
    <m/>
    <m/>
    <m/>
    <m/>
    <m/>
  </r>
  <r>
    <x v="906"/>
    <n v="18.53"/>
    <n v="19.809999999999999"/>
    <n v="59216.29"/>
    <n v="54180.08"/>
    <n v="107337.64"/>
    <n v="98223.01"/>
    <n v="1.0943795122275723E-4"/>
    <n v="38466.256149349028"/>
    <m/>
    <m/>
    <n v="8282229514.5123329"/>
    <m/>
    <m/>
    <n v="12922777.74998733"/>
    <m/>
    <m/>
    <n v="14.526207634400745"/>
    <m/>
    <m/>
    <n v="192.47155325549193"/>
    <m/>
    <m/>
    <n v="27.533528101094316"/>
    <m/>
    <m/>
    <m/>
    <n v="33099.098289366295"/>
    <m/>
    <m/>
    <n v="913"/>
    <n v="0.93538616860171642"/>
    <n v="86761.13"/>
    <n v="476.39360014241691"/>
    <m/>
    <m/>
    <n v="1815.6742522528141"/>
    <n v="1.3916097476759937"/>
    <m/>
    <m/>
    <n v="1519358737.2759552"/>
    <m/>
    <m/>
    <m/>
    <n v="10.439856004511794"/>
    <m/>
    <m/>
    <m/>
    <n v="10.107442113726945"/>
    <m/>
    <m/>
    <m/>
    <m/>
    <m/>
    <m/>
  </r>
  <r>
    <x v="907"/>
    <n v="23.21"/>
    <n v="22.99"/>
    <n v="67624.25"/>
    <n v="61867.03"/>
    <n v="113653.12"/>
    <n v="103991.46"/>
    <n v="1.0943795122275723E-4"/>
    <n v="43926.904144550288"/>
    <m/>
    <m/>
    <n v="10633041292.955349"/>
    <m/>
    <m/>
    <n v="15672810.178624691"/>
    <m/>
    <m/>
    <n v="13.495383259097565"/>
    <m/>
    <m/>
    <n v="203.79113187604824"/>
    <m/>
    <m/>
    <n v="25.918414216491005"/>
    <m/>
    <m/>
    <m/>
    <n v="37794.037941038674"/>
    <m/>
    <m/>
    <n v="914"/>
    <n v="1.0095693779904307"/>
    <n v="92915.61"/>
    <n v="510.14717876318639"/>
    <m/>
    <m/>
    <n v="1686.8777408195849"/>
    <n v="1.2927720798676354"/>
    <m/>
    <m/>
    <n v="1950419527.6217599"/>
    <m/>
    <m/>
    <m/>
    <n v="8.9582550558364016"/>
    <m/>
    <m/>
    <m/>
    <n v="8.6740489700259236"/>
    <m/>
    <m/>
    <m/>
    <m/>
    <m/>
    <m/>
  </r>
  <r>
    <x v="908"/>
    <n v="23.01"/>
    <n v="23.22"/>
    <n v="69536.639999999999"/>
    <n v="63609.84"/>
    <n v="118366.84"/>
    <n v="108293.09"/>
    <n v="1.0943795122275723E-4"/>
    <n v="45168.040155863302"/>
    <m/>
    <m/>
    <n v="11232833724.737732"/>
    <m/>
    <m/>
    <n v="16334914.125654358"/>
    <m/>
    <m/>
    <n v="13.304952764148096"/>
    <m/>
    <m/>
    <n v="212.23811644747502"/>
    <m/>
    <m/>
    <n v="24.8480933708558"/>
    <m/>
    <m/>
    <m/>
    <n v="38857.587767304532"/>
    <m/>
    <m/>
    <n v="915"/>
    <n v="0.99095607235142136"/>
    <n v="96338.27"/>
    <n v="528.89777256623609"/>
    <m/>
    <m/>
    <n v="1624.7395385477216"/>
    <n v="1.245033207541256"/>
    <m/>
    <m/>
    <n v="2060237728.2873304"/>
    <m/>
    <m/>
    <m/>
    <n v="8.7054932479643927"/>
    <m/>
    <m/>
    <m/>
    <n v="8.4303095458129071"/>
    <m/>
    <m/>
    <m/>
    <m/>
    <m/>
    <m/>
  </r>
  <r>
    <x v="909"/>
    <n v="24.31"/>
    <n v="24.05"/>
    <n v="72270.06"/>
    <n v="66089.39"/>
    <n v="121365.46"/>
    <n v="111000.95"/>
    <n v="9.9061131074718034E-5"/>
    <n v="46940.119516987208"/>
    <m/>
    <m/>
    <n v="12110515465.363804"/>
    <m/>
    <m/>
    <n v="17289533.980658263"/>
    <m/>
    <m/>
    <n v="13.044616609679382"/>
    <m/>
    <m/>
    <n v="217.59888525563571"/>
    <m/>
    <m/>
    <n v="24.231280693602788"/>
    <m/>
    <m/>
    <m/>
    <n v="40368.795935668881"/>
    <m/>
    <m/>
    <n v="916"/>
    <n v="1.0108108108108107"/>
    <n v="98832.08"/>
    <n v="542.46171717086941"/>
    <m/>
    <m/>
    <n v="1582.6815722937536"/>
    <n v="1.212459440771452"/>
    <m/>
    <m/>
    <n v="2220631839.5333948"/>
    <m/>
    <m/>
    <m/>
    <n v="8.3649789466276641"/>
    <m/>
    <m/>
    <m/>
    <n v="8.1034520558509335"/>
    <m/>
    <m/>
    <m/>
    <m/>
    <m/>
    <m/>
  </r>
  <r>
    <x v="910"/>
    <n v="21.39"/>
    <n v="22.27"/>
    <n v="68621.91"/>
    <n v="62746.69"/>
    <n v="118847.77"/>
    <n v="108687.27"/>
    <n v="9.9061131074718034E-5"/>
    <n v="44569.523181381614"/>
    <m/>
    <m/>
    <n v="10886039106.306849"/>
    <m/>
    <m/>
    <n v="15977663.59511671"/>
    <m/>
    <m/>
    <n v="13.374156858410077"/>
    <m/>
    <m/>
    <n v="213.07966599691159"/>
    <m/>
    <m/>
    <n v="24.737887817353229"/>
    <m/>
    <m/>
    <m/>
    <n v="38325.901583989849"/>
    <m/>
    <m/>
    <n v="917"/>
    <n v="0.96048495734171535"/>
    <n v="96397.01"/>
    <n v="529.05498422333835"/>
    <m/>
    <m/>
    <n v="1621.6764049052435"/>
    <n v="1.2422148048196042"/>
    <m/>
    <m/>
    <n v="1995932270.7477174"/>
    <m/>
    <m/>
    <m/>
    <n v="8.7876574470720801"/>
    <m/>
    <m/>
    <m/>
    <n v="8.5138406968297815"/>
    <m/>
    <m/>
    <m/>
    <m/>
    <m/>
    <m/>
  </r>
  <r>
    <x v="911"/>
    <n v="26.49"/>
    <n v="25.38"/>
    <n v="76157.440000000002"/>
    <n v="69630.83"/>
    <n v="127332.8"/>
    <n v="116436.13"/>
    <n v="9.9061131074718034E-5"/>
    <n v="49462.59907910155"/>
    <m/>
    <m/>
    <n v="13275438344.735748"/>
    <m/>
    <m/>
    <n v="18606926.016114056"/>
    <m/>
    <m/>
    <n v="12.640167101989567"/>
    <m/>
    <m/>
    <n v="228.28673115964617"/>
    <m/>
    <m/>
    <n v="22.975625977926544"/>
    <m/>
    <m/>
    <m/>
    <n v="42529.535310874708"/>
    <m/>
    <m/>
    <n v="918"/>
    <n v="1.0437352245862883"/>
    <n v="104324.09"/>
    <n v="572.51641087845826"/>
    <m/>
    <m/>
    <n v="1488.3200010520925"/>
    <n v="1.1399548496044767"/>
    <m/>
    <m/>
    <n v="2433810475.2199788"/>
    <m/>
    <m/>
    <m/>
    <n v="7.8231710651176893"/>
    <m/>
    <m/>
    <m/>
    <n v="7.5802305222611679"/>
    <m/>
    <m/>
    <m/>
    <m/>
    <m/>
    <m/>
  </r>
  <r>
    <x v="912"/>
    <n v="26.16"/>
    <n v="25.56"/>
    <n v="75838.94"/>
    <n v="69332.72"/>
    <n v="126011.98"/>
    <n v="115216.81"/>
    <n v="9.9061131074718034E-5"/>
    <n v="49254.539233527394"/>
    <m/>
    <m/>
    <n v="13162475092.023958"/>
    <m/>
    <m/>
    <n v="18487256.180211239"/>
    <m/>
    <m/>
    <n v="12.666895537908283"/>
    <m/>
    <m/>
    <n v="225.9132098137905"/>
    <m/>
    <m/>
    <n v="23.217668043560884"/>
    <m/>
    <m/>
    <m/>
    <n v="42346.235685504551"/>
    <m/>
    <m/>
    <n v="919"/>
    <n v="1.023474178403756"/>
    <n v="103684.66"/>
    <n v="568.96287670603533"/>
    <m/>
    <m/>
    <n v="1497.4423088361598"/>
    <n v="1.1468332112260027"/>
    <m/>
    <m/>
    <n v="2412889448.8647695"/>
    <m/>
    <m/>
    <m/>
    <n v="7.8562984274818204"/>
    <m/>
    <m/>
    <m/>
    <n v="7.6131562678055831"/>
    <m/>
    <m/>
    <m/>
    <m/>
    <m/>
    <m/>
  </r>
  <r>
    <x v="913"/>
    <n v="28.5"/>
    <n v="27.04"/>
    <n v="80199.12"/>
    <n v="73311.98"/>
    <n v="129508.7"/>
    <n v="118402.56"/>
    <n v="9.9061131074718034E-5"/>
    <n v="52085.042107702749"/>
    <m/>
    <m/>
    <n v="14674151123.118193"/>
    <m/>
    <m/>
    <n v="20078641.163291749"/>
    <m/>
    <m/>
    <n v="12.303075432988738"/>
    <m/>
    <m/>
    <n v="232.1764383691372"/>
    <m/>
    <m/>
    <n v="22.577099856222514"/>
    <m/>
    <m/>
    <m/>
    <n v="44775.353923925853"/>
    <m/>
    <m/>
    <n v="920"/>
    <n v="1.0539940828402368"/>
    <n v="107699.31"/>
    <n v="590.94686332072945"/>
    <m/>
    <m/>
    <n v="1439.4616319918796"/>
    <n v="1.102323546753748"/>
    <m/>
    <m/>
    <n v="2689768017.9332099"/>
    <m/>
    <m/>
    <m/>
    <n v="7.4050516344618602"/>
    <m/>
    <m/>
    <m/>
    <n v="7.1766546691292961"/>
    <m/>
    <m/>
    <m/>
    <m/>
    <m/>
    <m/>
  </r>
  <r>
    <x v="914"/>
    <n v="31.09"/>
    <n v="27.54"/>
    <n v="81408.05"/>
    <n v="74395.3"/>
    <n v="129932.67"/>
    <n v="118754.98"/>
    <n v="9.9061131074718034E-5"/>
    <n v="52866.31013468092"/>
    <m/>
    <m/>
    <n v="15110267587.445269"/>
    <m/>
    <m/>
    <n v="20523099.310361911"/>
    <m/>
    <m/>
    <n v="12.211221565351025"/>
    <m/>
    <m/>
    <n v="232.91947060861858"/>
    <m/>
    <m/>
    <n v="22.514092268689208"/>
    <m/>
    <m/>
    <m/>
    <n v="45433.071370248057"/>
    <m/>
    <m/>
    <n v="921"/>
    <n v="1.1289034132171387"/>
    <n v="108286.72"/>
    <n v="594.03081466077822"/>
    <m/>
    <m/>
    <n v="1431.6105681619595"/>
    <n v="1.095999546916298"/>
    <m/>
    <m/>
    <n v="2768980653.9110613"/>
    <m/>
    <m/>
    <m/>
    <n v="7.2946089688325637"/>
    <m/>
    <m/>
    <m/>
    <n v="7.0719231342593822"/>
    <m/>
    <m/>
    <m/>
    <m/>
    <m/>
    <m/>
  </r>
  <r>
    <x v="915"/>
    <n v="24.1"/>
    <n v="24.66"/>
    <n v="75053.69"/>
    <n v="68580.95"/>
    <n v="125414.31"/>
    <n v="114613.56"/>
    <n v="9.5697802015015654E-5"/>
    <n v="48738.606352961229"/>
    <m/>
    <m/>
    <n v="12749031316.344513"/>
    <m/>
    <m/>
    <n v="18116957.415586669"/>
    <m/>
    <m/>
    <n v="12.688074125842101"/>
    <m/>
    <m/>
    <n v="224.81430123098883"/>
    <m/>
    <m/>
    <n v="23.300608850197868"/>
    <m/>
    <m/>
    <m/>
    <n v="41881.053805066302"/>
    <m/>
    <m/>
    <n v="922"/>
    <n v="0.9772911597729117"/>
    <n v="102324.34"/>
    <n v="561.2790277204341"/>
    <m/>
    <m/>
    <n v="1510.4365425695091"/>
    <n v="1.1562368123601225"/>
    <m/>
    <m/>
    <n v="2336083654.5678024"/>
    <m/>
    <m/>
    <m/>
    <n v="7.8643513923015496"/>
    <m/>
    <m/>
    <m/>
    <n v="7.6251011896411587"/>
    <m/>
    <m/>
    <m/>
    <m/>
    <m/>
    <m/>
  </r>
  <r>
    <x v="916"/>
    <n v="25.94"/>
    <n v="25.65"/>
    <n v="76253.929999999993"/>
    <n v="69671.12"/>
    <n v="124874.38"/>
    <n v="114109.17"/>
    <n v="9.5697802015015654E-5"/>
    <n v="49516.81463468109"/>
    <m/>
    <m/>
    <n v="13155015397.612455"/>
    <m/>
    <m/>
    <n v="18548763.142120503"/>
    <m/>
    <m/>
    <n v="12.586901032119069"/>
    <m/>
    <m/>
    <n v="223.84097913788133"/>
    <m/>
    <m/>
    <n v="23.404523928239211"/>
    <m/>
    <m/>
    <m/>
    <n v="42545.575495707424"/>
    <m/>
    <m/>
    <n v="923"/>
    <n v="1.0113060428849903"/>
    <n v="102773.86"/>
    <n v="563.70075838559751"/>
    <m/>
    <m/>
    <n v="1503.8010594125608"/>
    <n v="1.1510482369654094"/>
    <m/>
    <m/>
    <n v="2410271692.3125749"/>
    <m/>
    <m/>
    <m/>
    <n v="7.7389783724147394"/>
    <m/>
    <m/>
    <m/>
    <n v="7.5043323432628908"/>
    <m/>
    <m/>
    <m/>
    <m/>
    <m/>
    <m/>
  </r>
  <r>
    <x v="917"/>
    <n v="28.06"/>
    <n v="27.44"/>
    <n v="81232.539999999994"/>
    <n v="74213.279999999999"/>
    <n v="128806.73"/>
    <n v="117691.6"/>
    <n v="9.5697802015015654E-5"/>
    <n v="52748.47533256207"/>
    <m/>
    <m/>
    <n v="14871030311.519344"/>
    <m/>
    <m/>
    <n v="20362478.367468473"/>
    <m/>
    <m/>
    <n v="12.17628699667427"/>
    <m/>
    <m/>
    <n v="230.88420163066081"/>
    <m/>
    <m/>
    <n v="22.671075492537984"/>
    <m/>
    <m/>
    <m/>
    <n v="45318.000864136797"/>
    <m/>
    <m/>
    <n v="924"/>
    <n v="1.0225947521865888"/>
    <n v="107535.99"/>
    <n v="589.77434457695529"/>
    <m/>
    <m/>
    <n v="1434.1209273336417"/>
    <n v="1.0976092039171232"/>
    <m/>
    <m/>
    <n v="2724451837.518815"/>
    <m/>
    <m/>
    <m/>
    <n v="7.2341041368774075"/>
    <m/>
    <m/>
    <m/>
    <n v="7.0155045048723119"/>
    <m/>
    <m/>
    <m/>
    <m/>
    <m/>
    <m/>
  </r>
  <r>
    <x v="918"/>
    <n v="25.49"/>
    <n v="26.44"/>
    <n v="80070.94"/>
    <n v="73144.95"/>
    <n v="131077.81"/>
    <n v="119755.44"/>
    <n v="9.5697802015015654E-5"/>
    <n v="51992.920774683946"/>
    <m/>
    <m/>
    <n v="14443610646.903248"/>
    <m/>
    <m/>
    <n v="19922598.234027129"/>
    <m/>
    <m/>
    <n v="12.26360907168773"/>
    <m/>
    <m/>
    <n v="234.94935066065239"/>
    <m/>
    <m/>
    <n v="22.274823204494641"/>
    <m/>
    <m/>
    <m/>
    <n v="44664.345121771694"/>
    <m/>
    <m/>
    <n v="925"/>
    <n v="0.96406959152798777"/>
    <n v="107932.72"/>
    <n v="591.90396443437112"/>
    <m/>
    <m/>
    <n v="1428.8300587090903"/>
    <n v="1.093456156604373"/>
    <m/>
    <m/>
    <n v="2645923511.6062117"/>
    <m/>
    <m/>
    <m/>
    <n v="7.3379001929690562"/>
    <m/>
    <m/>
    <m/>
    <n v="7.1169133326461615"/>
    <m/>
    <m/>
    <m/>
    <m/>
    <m/>
    <m/>
  </r>
  <r>
    <x v="919"/>
    <n v="26.01"/>
    <n v="25.66"/>
    <n v="81300.27"/>
    <n v="74246.95"/>
    <n v="134415.56"/>
    <n v="122770.49"/>
    <n v="9.4576923533651325E-5"/>
    <n v="52787.307028601397"/>
    <m/>
    <m/>
    <n v="14881028681.449863"/>
    <m/>
    <m/>
    <n v="20372242.227248702"/>
    <m/>
    <m/>
    <n v="12.170277125464828"/>
    <m/>
    <m/>
    <n v="240.91444948855937"/>
    <m/>
    <m/>
    <n v="21.717767852499911"/>
    <m/>
    <m/>
    <m/>
    <n v="45333.34448121571"/>
    <m/>
    <m/>
    <n v="926"/>
    <n v="1.0136399064692128"/>
    <n v="110095.43"/>
    <n v="603.6228659951837"/>
    <m/>
    <m/>
    <n v="1400.1997688741753"/>
    <n v="1.0712412454061451"/>
    <m/>
    <m/>
    <n v="2725374804.6612067"/>
    <m/>
    <m/>
    <m/>
    <n v="7.2263377693817086"/>
    <m/>
    <m/>
    <m/>
    <n v="7.01092481390193"/>
    <m/>
    <m/>
    <m/>
    <m/>
    <m/>
    <m/>
  </r>
  <r>
    <x v="920"/>
    <n v="24.88"/>
    <n v="26.09"/>
    <n v="79094.17"/>
    <n v="72225.22"/>
    <n v="133551.85"/>
    <n v="121970"/>
    <n v="9.4576923533651325E-5"/>
    <n v="51353.660086126882"/>
    <m/>
    <m/>
    <n v="14071308337.686989"/>
    <m/>
    <m/>
    <n v="19539956.568908889"/>
    <m/>
    <m/>
    <n v="12.335653191053728"/>
    <m/>
    <m/>
    <n v="239.36057618855614"/>
    <m/>
    <m/>
    <n v="21.860631264761619"/>
    <m/>
    <m/>
    <m/>
    <n v="44097.657733636945"/>
    <m/>
    <m/>
    <n v="927"/>
    <n v="0.9536220774243005"/>
    <n v="109035.45"/>
    <n v="597.76460970116671"/>
    <m/>
    <m/>
    <n v="1413.6806531489472"/>
    <n v="1.0814524477052256"/>
    <m/>
    <m/>
    <n v="2576865113.7676649"/>
    <m/>
    <m/>
    <m/>
    <n v="7.422763806723391"/>
    <m/>
    <m/>
    <m/>
    <n v="7.2022456901785068"/>
    <m/>
    <m/>
    <m/>
    <m/>
    <m/>
    <m/>
  </r>
  <r>
    <x v="921"/>
    <n v="26.84"/>
    <n v="27.42"/>
    <n v="81004.990000000005"/>
    <n v="73963.259999999995"/>
    <n v="135300.71"/>
    <n v="123555.66"/>
    <n v="9.4576923533651325E-5"/>
    <n v="52593.020300935706"/>
    <m/>
    <m/>
    <n v="14749265216.947845"/>
    <m/>
    <m/>
    <n v="20245081.702340834"/>
    <m/>
    <m/>
    <n v="12.186912359103419"/>
    <m/>
    <m/>
    <n v="242.48908739701935"/>
    <m/>
    <m/>
    <n v="21.577676697104682"/>
    <m/>
    <m/>
    <m/>
    <n v="45157.532193145249"/>
    <m/>
    <m/>
    <n v="928"/>
    <n v="0.97884755652808164"/>
    <n v="110432.81"/>
    <n v="605.37807787969075"/>
    <m/>
    <m/>
    <n v="1395.5634188230081"/>
    <n v="1.0674917313180123"/>
    <m/>
    <m/>
    <n v="2700794339.9323187"/>
    <m/>
    <m/>
    <m/>
    <n v="7.243803755413575"/>
    <m/>
    <m/>
    <m/>
    <n v="7.0293344231829025"/>
    <m/>
    <m/>
    <m/>
    <m/>
    <m/>
    <m/>
  </r>
  <r>
    <x v="922"/>
    <n v="25.96"/>
    <n v="25.97"/>
    <n v="78179.759999999995"/>
    <n v="71369.64"/>
    <n v="133229.37"/>
    <n v="121640.75"/>
    <n v="9.4576923533651325E-5"/>
    <n v="50756.245892911465"/>
    <m/>
    <m/>
    <n v="13716214325.677059"/>
    <m/>
    <m/>
    <n v="19179832.824955415"/>
    <m/>
    <m/>
    <n v="12.39994199586158"/>
    <m/>
    <m/>
    <n v="238.76513923474448"/>
    <m/>
    <m/>
    <n v="21.914619216355771"/>
    <m/>
    <m/>
    <m/>
    <n v="43571.516355429187"/>
    <m/>
    <m/>
    <n v="929"/>
    <n v="0.99961494031574905"/>
    <n v="108410.03"/>
    <n v="594.19666187430778"/>
    <m/>
    <m/>
    <n v="1421.1257292661346"/>
    <n v="1.0868387234697685"/>
    <m/>
    <m/>
    <n v="2511211197.5138407"/>
    <m/>
    <m/>
    <m/>
    <n v="7.4971189496659356"/>
    <m/>
    <m/>
    <m/>
    <n v="7.2766654388372745"/>
    <m/>
    <m/>
    <m/>
    <m/>
    <m/>
    <m/>
  </r>
  <r>
    <x v="923"/>
    <n v="28.91"/>
    <n v="28.44"/>
    <n v="82464.149999999994"/>
    <n v="75260.58"/>
    <n v="134591.74"/>
    <n v="122850.1"/>
    <n v="8.8554181024269596E-5"/>
    <n v="53533.862279110122"/>
    <m/>
    <m/>
    <n v="15213757620.117748"/>
    <m/>
    <m/>
    <n v="20747709.168106042"/>
    <m/>
    <m/>
    <n v="12.060989313690341"/>
    <m/>
    <m/>
    <n v="241.18904744012704"/>
    <m/>
    <m/>
    <n v="21.700101231467837"/>
    <m/>
    <m/>
    <m/>
    <n v="45942.989197645249"/>
    <m/>
    <m/>
    <n v="930"/>
    <n v="1.0165260196905765"/>
    <n v="110580.45"/>
    <n v="605.95079560170086"/>
    <m/>
    <m/>
    <n v="1392.6741210033772"/>
    <n v="1.0647768364919097"/>
    <m/>
    <m/>
    <n v="2784742777.980968"/>
    <m/>
    <m/>
    <m/>
    <n v="7.0873995853834879"/>
    <m/>
    <m/>
    <m/>
    <n v="6.8811439074403298"/>
    <m/>
    <m/>
    <m/>
    <m/>
    <m/>
    <m/>
  </r>
  <r>
    <x v="924"/>
    <n v="26.28"/>
    <n v="26.59"/>
    <n v="80554.83"/>
    <n v="73511.38"/>
    <n v="132998.16"/>
    <n v="121384.66"/>
    <n v="8.8554181024269596E-5"/>
    <n v="52293.099767516032"/>
    <m/>
    <m/>
    <n v="14507192739.250341"/>
    <m/>
    <m/>
    <n v="20024192.415393744"/>
    <m/>
    <m/>
    <n v="12.200831993488853"/>
    <m/>
    <m/>
    <n v="238.32753297584185"/>
    <m/>
    <m/>
    <n v="21.960087254635042"/>
    <m/>
    <m/>
    <m/>
    <n v="44873.895219815109"/>
    <m/>
    <m/>
    <n v="931"/>
    <n v="0.9883414817600602"/>
    <n v="109345.12"/>
    <n v="599.13473772125315"/>
    <m/>
    <m/>
    <n v="1408.2321343945246"/>
    <n v="1.0765697405955192"/>
    <m/>
    <m/>
    <n v="2655207788.4526243"/>
    <m/>
    <m/>
    <m/>
    <n v="7.2517865536416632"/>
    <m/>
    <m/>
    <m/>
    <n v="7.0414379622477483"/>
    <m/>
    <m/>
    <m/>
    <m/>
    <m/>
    <m/>
  </r>
  <r>
    <x v="925"/>
    <n v="24.11"/>
    <n v="24.25"/>
    <n v="74378.67"/>
    <n v="67868.73"/>
    <n v="125826.19"/>
    <n v="114828.2"/>
    <n v="8.8554181024269596E-5"/>
    <n v="48282.596726185722"/>
    <m/>
    <m/>
    <n v="12280613803.693264"/>
    <m/>
    <m/>
    <n v="17718471.125251889"/>
    <m/>
    <m/>
    <n v="12.668763250160984"/>
    <m/>
    <m/>
    <n v="225.47014361681045"/>
    <m/>
    <m/>
    <n v="23.147431015380818"/>
    <m/>
    <m/>
    <m/>
    <n v="41428.234206212008"/>
    <m/>
    <m/>
    <n v="932"/>
    <n v="0.99422680412371134"/>
    <n v="102740.2"/>
    <n v="562.9004423216951"/>
    <m/>
    <m/>
    <n v="1493.2954695402088"/>
    <n v="1.1414910098005802"/>
    <m/>
    <m/>
    <n v="2247510582.2568421"/>
    <m/>
    <m/>
    <m/>
    <n v="7.8080617694198704"/>
    <m/>
    <m/>
    <m/>
    <n v="7.5823217233447613"/>
    <m/>
    <m/>
    <m/>
    <m/>
    <m/>
    <m/>
  </r>
  <r>
    <x v="926"/>
    <n v="23.97"/>
    <n v="24.5"/>
    <n v="75141.56"/>
    <n v="68558.84"/>
    <n v="126289.9"/>
    <n v="115241.21"/>
    <n v="8.8554181024269596E-5"/>
    <n v="48776.634142182738"/>
    <m/>
    <m/>
    <n v="12530903051.334608"/>
    <m/>
    <m/>
    <n v="17988548.879376907"/>
    <m/>
    <m/>
    <n v="12.604025262315952"/>
    <m/>
    <m/>
    <n v="226.29555562432714"/>
    <m/>
    <m/>
    <n v="23.065364526508528"/>
    <m/>
    <m/>
    <m/>
    <n v="41848.285270412678"/>
    <m/>
    <m/>
    <n v="933"/>
    <n v="0.97836734693877547"/>
    <n v="103035.03"/>
    <n v="564.47169963113834"/>
    <m/>
    <m/>
    <n v="1489.0102111575648"/>
    <n v="1.1381074159386173"/>
    <m/>
    <m/>
    <n v="2293140053.6929445"/>
    <m/>
    <m/>
    <m/>
    <n v="7.7283070444336053"/>
    <m/>
    <m/>
    <m/>
    <n v="7.505609385891403"/>
    <m/>
    <m/>
    <m/>
    <m/>
    <m/>
    <m/>
  </r>
  <r>
    <x v="927"/>
    <n v="22.87"/>
    <n v="23.93"/>
    <n v="73378.77"/>
    <n v="66944.41"/>
    <n v="124471.74"/>
    <n v="113571.91"/>
    <n v="8.8554181024269596E-5"/>
    <n v="47631.192980226057"/>
    <m/>
    <m/>
    <n v="11941262904.458735"/>
    <m/>
    <m/>
    <n v="17352988.422842912"/>
    <m/>
    <m/>
    <n v="12.752093734881701"/>
    <m/>
    <m/>
    <n v="223.03220401041125"/>
    <m/>
    <m/>
    <n v="23.400679212106336"/>
    <m/>
    <m/>
    <m/>
    <n v="40861.662414232473"/>
    <m/>
    <m/>
    <n v="934"/>
    <n v="0.95570413706644386"/>
    <n v="101864.2"/>
    <n v="558.01379804374403"/>
    <m/>
    <m/>
    <n v="1505.9304549380499"/>
    <n v="1.1509310926653591"/>
    <m/>
    <m/>
    <n v="2185068262.9173236"/>
    <m/>
    <m/>
    <m/>
    <n v="7.9099255195296099"/>
    <m/>
    <m/>
    <m/>
    <n v="7.6827483428813759"/>
    <m/>
    <m/>
    <m/>
    <m/>
    <m/>
    <m/>
  </r>
  <r>
    <x v="928"/>
    <n v="23.61"/>
    <n v="24.3"/>
    <n v="73801.09"/>
    <n v="67311.91"/>
    <n v="124379.53"/>
    <n v="113457.60000000001"/>
    <n v="8.4494214696473335E-5"/>
    <n v="47901.822617620172"/>
    <m/>
    <m/>
    <n v="12073792100.06925"/>
    <m/>
    <m/>
    <n v="17495377.334143583"/>
    <m/>
    <m/>
    <n v="12.716098648125552"/>
    <m/>
    <m/>
    <n v="222.85067688690285"/>
    <m/>
    <m/>
    <n v="23.427570637234936"/>
    <m/>
    <m/>
    <m/>
    <n v="41082.432122594793"/>
    <m/>
    <m/>
    <n v="935"/>
    <n v="0.97160493827160488"/>
    <n v="101799.25"/>
    <n v="557.52738157580006"/>
    <m/>
    <m/>
    <n v="1506.8906566875187"/>
    <n v="1.151337458458501"/>
    <m/>
    <m/>
    <n v="2208835373.5567908"/>
    <m/>
    <m/>
    <m/>
    <n v="7.8654038559842157"/>
    <m/>
    <m/>
    <m/>
    <n v="7.6417549872420967"/>
    <m/>
    <m/>
    <m/>
    <m/>
    <m/>
    <m/>
  </r>
  <r>
    <x v="929"/>
    <n v="23.79"/>
    <n v="24.65"/>
    <n v="74483.789999999994"/>
    <n v="67928.89"/>
    <n v="127298.85"/>
    <n v="116110.99"/>
    <n v="8.4494214696473335E-5"/>
    <n v="48343.761564115128"/>
    <m/>
    <m/>
    <n v="12295611569.971859"/>
    <m/>
    <m/>
    <n v="17735750.82960619"/>
    <m/>
    <m/>
    <n v="12.657491409234366"/>
    <m/>
    <m/>
    <n v="228.07565811727005"/>
    <m/>
    <m/>
    <n v="22.880765865038573"/>
    <m/>
    <m/>
    <m/>
    <n v="41457.800449239381"/>
    <m/>
    <m/>
    <n v="936"/>
    <n v="0.96511156186612579"/>
    <n v="103548.41"/>
    <n v="567.06278410552056"/>
    <m/>
    <m/>
    <n v="1480.9985910676685"/>
    <n v="1.1314474008802735"/>
    <m/>
    <m/>
    <n v="2249251880.895278"/>
    <m/>
    <m/>
    <m/>
    <n v="7.7929467011741691"/>
    <m/>
    <m/>
    <m/>
    <n v="7.5720704869960054"/>
    <m/>
    <m/>
    <m/>
    <m/>
    <m/>
    <m/>
  </r>
  <r>
    <x v="930"/>
    <n v="22.53"/>
    <n v="23.33"/>
    <n v="70971.64"/>
    <n v="64720.09"/>
    <n v="123652.06"/>
    <n v="112774.89"/>
    <n v="8.4494214696473335E-5"/>
    <n v="46063.074678334495"/>
    <m/>
    <m/>
    <n v="11134417827.555496"/>
    <m/>
    <m/>
    <n v="16478900.468802851"/>
    <m/>
    <m/>
    <n v="12.956109155846137"/>
    <m/>
    <m/>
    <n v="221.53646553949247"/>
    <m/>
    <m/>
    <n v="23.53929408939123"/>
    <m/>
    <m/>
    <m/>
    <n v="39498.295786900861"/>
    <m/>
    <m/>
    <n v="937"/>
    <n v="0.96570938705529374"/>
    <n v="100578.49"/>
    <n v="550.75558568141525"/>
    <m/>
    <m/>
    <n v="1523.4757989319294"/>
    <n v="1.1637886376009385"/>
    <m/>
    <m/>
    <n v="2036684573.7587657"/>
    <m/>
    <m/>
    <m/>
    <n v="8.1606869557023902"/>
    <m/>
    <m/>
    <m/>
    <n v="7.9301339026119946"/>
    <m/>
    <m/>
    <m/>
    <m/>
    <m/>
    <m/>
  </r>
  <r>
    <x v="931"/>
    <n v="20.96"/>
    <n v="22.1"/>
    <n v="67388.09"/>
    <n v="61446.73"/>
    <n v="119241.75"/>
    <n v="108743.01"/>
    <n v="8.4494214696473335E-5"/>
    <n v="43736.159021021522"/>
    <m/>
    <m/>
    <n v="10008516001.386824"/>
    <m/>
    <m/>
    <n v="15228569.830298364"/>
    <m/>
    <m/>
    <n v="13.283405182700029"/>
    <m/>
    <m/>
    <n v="213.62969378696488"/>
    <m/>
    <m/>
    <n v="24.382019224254766"/>
    <m/>
    <m/>
    <m/>
    <n v="37499.504368532362"/>
    <m/>
    <m/>
    <n v="938"/>
    <n v="0.94841628959276014"/>
    <n v="96521.77"/>
    <n v="528.50021038832688"/>
    <m/>
    <m/>
    <n v="1584.9234776855392"/>
    <n v="1.2106139697701364"/>
    <m/>
    <m/>
    <n v="1830603335.7142341"/>
    <m/>
    <m/>
    <m/>
    <n v="8.5730322234729623"/>
    <m/>
    <m/>
    <m/>
    <n v="8.3316135551208159"/>
    <m/>
    <m/>
    <m/>
    <m/>
    <m/>
    <m/>
  </r>
  <r>
    <x v="932"/>
    <n v="20.85"/>
    <n v="22.18"/>
    <n v="68348.33"/>
    <n v="62317.120000000003"/>
    <n v="119952.07"/>
    <n v="109381.6"/>
    <n v="8.4494214696473335E-5"/>
    <n v="44358.291503448774"/>
    <m/>
    <m/>
    <n v="10292460666.951084"/>
    <m/>
    <m/>
    <n v="15551988.64828299"/>
    <m/>
    <m/>
    <n v="13.188982498420616"/>
    <m/>
    <m/>
    <n v="214.89704022748401"/>
    <m/>
    <m/>
    <n v="24.239988098702675"/>
    <m/>
    <m/>
    <m/>
    <n v="38029.589026179136"/>
    <m/>
    <m/>
    <n v="939"/>
    <n v="0.94003606853020749"/>
    <n v="97339.34"/>
    <n v="532.9351587687222"/>
    <m/>
    <m/>
    <n v="1571.4986732331204"/>
    <n v="1.2002458980264885"/>
    <m/>
    <m/>
    <n v="1882400717.14551"/>
    <m/>
    <m/>
    <m/>
    <n v="8.4512019949222204"/>
    <m/>
    <m/>
    <m/>
    <n v="8.2139868572922765"/>
    <m/>
    <m/>
    <m/>
    <m/>
    <m/>
    <m/>
  </r>
  <r>
    <x v="933"/>
    <n v="20.74"/>
    <n v="21.93"/>
    <n v="66940.38"/>
    <n v="61017.62"/>
    <n v="118662.63"/>
    <n v="108178.06"/>
    <n v="8.3654410946598645E-5"/>
    <n v="43441.349392225013"/>
    <m/>
    <m/>
    <n v="9864340672.713253"/>
    <m/>
    <m/>
    <n v="15065096.421041813"/>
    <m/>
    <m/>
    <n v="13.325457005434655"/>
    <m/>
    <m/>
    <n v="212.57142671641847"/>
    <m/>
    <m/>
    <n v="24.510135051583003"/>
    <m/>
    <m/>
    <m/>
    <n v="37233.343863518683"/>
    <m/>
    <m/>
    <n v="940"/>
    <n v="0.94573643410852704"/>
    <n v="96470.91"/>
    <n v="528.05676943710705"/>
    <m/>
    <m/>
    <n v="1585.519074365857"/>
    <n v="1.2106097595921579"/>
    <m/>
    <m/>
    <n v="1803710886.5357232"/>
    <m/>
    <m/>
    <m/>
    <n v="8.6262296377615666"/>
    <m/>
    <m/>
    <m/>
    <n v="8.3864684270597287"/>
    <m/>
    <m/>
    <m/>
    <m/>
    <m/>
    <m/>
  </r>
  <r>
    <x v="934"/>
    <n v="23.59"/>
    <n v="24.12"/>
    <n v="70517.58"/>
    <n v="64273.21"/>
    <n v="122250.14"/>
    <n v="111439.54"/>
    <n v="8.3654410946598645E-5"/>
    <n v="45761.678302208813"/>
    <m/>
    <m/>
    <n v="10917382557.600708"/>
    <m/>
    <m/>
    <n v="16270635.834709145"/>
    <m/>
    <m/>
    <n v="12.969630110206545"/>
    <m/>
    <m/>
    <n v="218.99272772926659"/>
    <m/>
    <m/>
    <n v="23.772283889229612"/>
    <m/>
    <m/>
    <m/>
    <n v="39218.79755964889"/>
    <m/>
    <m/>
    <n v="941"/>
    <n v="0.97802653399668316"/>
    <n v="99605.7"/>
    <n v="545.17322614908437"/>
    <m/>
    <m/>
    <n v="1533.9981615940032"/>
    <n v="1.1711603696766311"/>
    <m/>
    <m/>
    <n v="1996117304.142597"/>
    <m/>
    <m/>
    <m/>
    <n v="8.1655975453583647"/>
    <m/>
    <m/>
    <m/>
    <n v="7.9393796057175754"/>
    <m/>
    <m/>
    <m/>
    <m/>
    <m/>
    <m/>
  </r>
  <r>
    <x v="935"/>
    <n v="22.47"/>
    <n v="23.29"/>
    <n v="69621.100000000006"/>
    <n v="63450.73"/>
    <n v="120137.19"/>
    <n v="109504.12"/>
    <n v="8.3654410946598645E-5"/>
    <n v="45178.814924528822"/>
    <m/>
    <m/>
    <n v="10638380331.453377"/>
    <m/>
    <m/>
    <n v="15958169.034772644"/>
    <m/>
    <m/>
    <n v="13.052274114355317"/>
    <m/>
    <m/>
    <n v="215.20244826335383"/>
    <m/>
    <m/>
    <n v="24.1862763798791"/>
    <m/>
    <m/>
    <m/>
    <n v="38715.815640885579"/>
    <m/>
    <m/>
    <n v="942"/>
    <n v="0.96479175611850576"/>
    <n v="98383.98"/>
    <n v="538.44432333896884"/>
    <m/>
    <m/>
    <n v="1552.8135128638867"/>
    <n v="1.1854129298056486"/>
    <m/>
    <m/>
    <n v="1944964640.4011719"/>
    <m/>
    <m/>
    <m/>
    <n v="8.2697044317123911"/>
    <m/>
    <m/>
    <m/>
    <n v="8.0413521059583868"/>
    <m/>
    <m/>
    <m/>
    <m/>
    <m/>
    <m/>
  </r>
  <r>
    <x v="936"/>
    <n v="22.56"/>
    <n v="23.52"/>
    <n v="69978.81"/>
    <n v="63771.43"/>
    <n v="122501.16"/>
    <n v="111649.7"/>
    <n v="8.3654410946598645E-5"/>
    <n v="45409.834310902777"/>
    <m/>
    <m/>
    <n v="10746332959.070906"/>
    <m/>
    <m/>
    <n v="16079001.279680887"/>
    <m/>
    <m/>
    <n v="13.018950101302021"/>
    <m/>
    <m/>
    <n v="219.43169083818975"/>
    <m/>
    <m/>
    <n v="23.713486750531207"/>
    <m/>
    <m/>
    <m/>
    <n v="38910.378211168332"/>
    <m/>
    <m/>
    <n v="943"/>
    <n v="0.95918367346938771"/>
    <n v="100185.52"/>
    <n v="548.26113391295723"/>
    <m/>
    <m/>
    <n v="1524.3794562627529"/>
    <n v="1.1635961478340762"/>
    <m/>
    <m/>
    <n v="1964559364.5704689"/>
    <m/>
    <m/>
    <m/>
    <n v="8.2275235199076899"/>
    <m/>
    <m/>
    <m/>
    <n v="8.0010819543425704"/>
    <m/>
    <m/>
    <m/>
    <m/>
    <m/>
    <m/>
  </r>
  <r>
    <x v="937"/>
    <n v="23.27"/>
    <n v="24.21"/>
    <n v="72034.25"/>
    <n v="65639.210000000006"/>
    <n v="124884.83"/>
    <n v="113812.88"/>
    <n v="8.3654410946598645E-5"/>
    <n v="46742.486718981607"/>
    <m/>
    <m/>
    <n v="11376261822.600927"/>
    <m/>
    <m/>
    <n v="16785239.027963389"/>
    <m/>
    <m/>
    <n v="12.827962385141914"/>
    <m/>
    <m/>
    <n v="223.69601404092796"/>
    <m/>
    <m/>
    <n v="23.25513016271373"/>
    <m/>
    <m/>
    <m/>
    <n v="40048.859089597659"/>
    <m/>
    <m/>
    <n v="944"/>
    <n v="0.9611730689797604"/>
    <n v="102446.54"/>
    <n v="560.59069721625826"/>
    <m/>
    <m/>
    <n v="1489.9767557707137"/>
    <n v="1.1372279113548847"/>
    <m/>
    <m/>
    <n v="2079567922.7507715"/>
    <m/>
    <m/>
    <m/>
    <n v="7.9861783698662698"/>
    <m/>
    <m/>
    <m/>
    <n v="7.7671034107153627"/>
    <m/>
    <m/>
    <m/>
    <m/>
    <m/>
    <m/>
  </r>
  <r>
    <x v="938"/>
    <n v="24.52"/>
    <n v="25.53"/>
    <n v="74479.320000000007"/>
    <n v="67850.740000000005"/>
    <n v="129040.7"/>
    <n v="117571.74"/>
    <n v="8.3654410946598645E-5"/>
    <n v="48325.539158273328"/>
    <m/>
    <m/>
    <n v="12144245302.856859"/>
    <m/>
    <m/>
    <n v="17633029.445807844"/>
    <m/>
    <m/>
    <n v="12.610876452379072"/>
    <m/>
    <m/>
    <n v="231.12317749798717"/>
    <m/>
    <m/>
    <n v="22.490239177754763"/>
    <m/>
    <m/>
    <m/>
    <n v="41394.621013245989"/>
    <m/>
    <m/>
    <n v="945"/>
    <n v="0.9604386995691343"/>
    <n v="105195.92"/>
    <n v="575.50056117881877"/>
    <m/>
    <m/>
    <n v="1449.9899266129803"/>
    <n v="1.1063931797008233"/>
    <m/>
    <m/>
    <n v="2219474003.2387104"/>
    <m/>
    <m/>
    <m/>
    <n v="7.7160281465205411"/>
    <m/>
    <m/>
    <m/>
    <n v="7.506463376420176"/>
    <m/>
    <m/>
    <m/>
    <m/>
    <m/>
    <m/>
  </r>
  <r>
    <x v="939"/>
    <n v="22.64"/>
    <n v="24.67"/>
    <n v="71851.69"/>
    <n v="65451.29"/>
    <n v="126176.44"/>
    <n v="114952.22"/>
    <n v="8.3654410946598645E-5"/>
    <n v="46619.477625911226"/>
    <m/>
    <m/>
    <n v="11285749466.511513"/>
    <m/>
    <m/>
    <n v="16697516.838912046"/>
    <m/>
    <m/>
    <n v="12.833525747518596"/>
    <m/>
    <m/>
    <n v="225.9875268612987"/>
    <m/>
    <m/>
    <n v="22.992398806476437"/>
    <m/>
    <m/>
    <m/>
    <n v="39929.607322031356"/>
    <m/>
    <m/>
    <n v="946"/>
    <n v="0.91771382245642474"/>
    <n v="102350.39999999999"/>
    <n v="559.88971230036339"/>
    <m/>
    <m/>
    <n v="1489.2117456338681"/>
    <n v="1.1362130865307256"/>
    <m/>
    <m/>
    <n v="2062427084.5885065"/>
    <m/>
    <m/>
    <m/>
    <n v="7.9885230000473531"/>
    <m/>
    <m/>
    <m/>
    <n v="7.7722820405217243"/>
    <m/>
    <m/>
    <m/>
    <m/>
    <m/>
    <m/>
  </r>
  <r>
    <x v="940"/>
    <n v="21.68"/>
    <n v="23.81"/>
    <n v="71419.05"/>
    <n v="65051.71"/>
    <n v="125580.04"/>
    <n v="114399.26"/>
    <n v="8.3654410946598645E-5"/>
    <n v="46337.638238040672"/>
    <m/>
    <m/>
    <n v="11148379135.57345"/>
    <m/>
    <m/>
    <n v="16544450.72952649"/>
    <m/>
    <m/>
    <n v="12.872365029685332"/>
    <m/>
    <m/>
    <n v="224.913864021704"/>
    <m/>
    <m/>
    <n v="23.104078383118114"/>
    <m/>
    <m/>
    <m/>
    <n v="39684.695498493187"/>
    <m/>
    <m/>
    <n v="947"/>
    <n v="0.9105417891642168"/>
    <n v="101804.76"/>
    <n v="556.86140109051689"/>
    <m/>
    <m/>
    <n v="1497.1508792072361"/>
    <n v="1.1421620687323464"/>
    <m/>
    <m/>
    <n v="2037176205.4307969"/>
    <m/>
    <m/>
    <m/>
    <n v="8.0369185779809627"/>
    <m/>
    <m/>
    <m/>
    <n v="7.8200967395828869"/>
    <m/>
    <m/>
    <m/>
    <m/>
    <m/>
    <m/>
  </r>
  <r>
    <x v="941"/>
    <n v="20.58"/>
    <n v="22.87"/>
    <n v="70688.929999999993"/>
    <n v="64381.24"/>
    <n v="124032.39"/>
    <n v="112979.83"/>
    <n v="8.3654410946598645E-5"/>
    <n v="45862.808256370881"/>
    <m/>
    <m/>
    <n v="10918992416.522631"/>
    <m/>
    <m/>
    <n v="16288515.91357515"/>
    <m/>
    <m/>
    <n v="12.938364223721035"/>
    <m/>
    <m/>
    <n v="222.13660610540708"/>
    <m/>
    <m/>
    <n v="23.391838115404571"/>
    <m/>
    <m/>
    <m/>
    <n v="39274.546459370431"/>
    <m/>
    <m/>
    <n v="948"/>
    <n v="0.89986882378661992"/>
    <n v="100349.44"/>
    <n v="548.85809334643113"/>
    <m/>
    <m/>
    <n v="1518.5529592035728"/>
    <n v="1.158379692153255"/>
    <m/>
    <m/>
    <n v="1995115746.0163515"/>
    <m/>
    <m/>
    <m/>
    <n v="8.1193746967465277"/>
    <m/>
    <m/>
    <m/>
    <n v="7.9010650264042832"/>
    <m/>
    <m/>
    <m/>
    <m/>
    <m/>
    <m/>
  </r>
  <r>
    <x v="942"/>
    <n v="18.47"/>
    <n v="21.5"/>
    <n v="67648.97"/>
    <n v="61607.16"/>
    <n v="120567.71"/>
    <n v="109814.44"/>
    <n v="8.3654410946598645E-5"/>
    <n v="43889.419292408493"/>
    <m/>
    <m/>
    <n v="9978413803.083149"/>
    <m/>
    <m/>
    <n v="15235602.437630566"/>
    <m/>
    <m/>
    <n v="13.216766458853886"/>
    <m/>
    <m/>
    <n v="215.92625001029785"/>
    <m/>
    <m/>
    <n v="24.04833654272754"/>
    <m/>
    <m/>
    <m/>
    <n v="37581.190777189622"/>
    <m/>
    <m/>
    <n v="949"/>
    <n v="0.85906976744186037"/>
    <n v="97401.35"/>
    <n v="532.69201117548641"/>
    <m/>
    <m/>
    <n v="1563.1653735179771"/>
    <n v="1.1922978155284936"/>
    <m/>
    <m/>
    <n v="1823121903.0532475"/>
    <m/>
    <m/>
    <m/>
    <n v="8.4688305215256161"/>
    <m/>
    <m/>
    <m/>
    <n v="8.2418933251405146"/>
    <m/>
    <m/>
    <m/>
    <m/>
    <m/>
    <m/>
  </r>
  <r>
    <x v="943"/>
    <n v="18.600000000000001"/>
    <n v="21.14"/>
    <n v="65258.1"/>
    <n v="59414.36"/>
    <n v="119654.51"/>
    <n v="108955.13"/>
    <n v="9.1495103510474962E-5"/>
    <n v="42335.169396127683"/>
    <m/>
    <m/>
    <n v="9269372248.5037937"/>
    <m/>
    <m/>
    <n v="14421760.294152442"/>
    <m/>
    <m/>
    <n v="13.450930064612454"/>
    <m/>
    <m/>
    <n v="214.27511334420123"/>
    <m/>
    <m/>
    <n v="24.240480932229975"/>
    <m/>
    <m/>
    <m/>
    <n v="36240.425699290477"/>
    <m/>
    <m/>
    <n v="950"/>
    <n v="0.87984862819299914"/>
    <n v="96400.78"/>
    <n v="527.09636266495284"/>
    <m/>
    <m/>
    <n v="1579.2232246440742"/>
    <n v="1.2042033533768657"/>
    <m/>
    <m/>
    <n v="1693168995.3731203"/>
    <m/>
    <m/>
    <m/>
    <n v="8.7690384773445142"/>
    <m/>
    <m/>
    <m/>
    <n v="8.5364442497454682"/>
    <m/>
    <m/>
    <m/>
    <m/>
    <m/>
    <m/>
  </r>
  <r>
    <x v="944"/>
    <n v="18.66"/>
    <n v="20.93"/>
    <n v="64802.89"/>
    <n v="58989.04"/>
    <n v="119348.54"/>
    <n v="108656.58"/>
    <n v="9.1495103510474962E-5"/>
    <n v="42037.808906456215"/>
    <m/>
    <m/>
    <n v="9137507812.0048103"/>
    <m/>
    <m/>
    <n v="14266628.588183165"/>
    <m/>
    <m/>
    <n v="13.49837188443472"/>
    <m/>
    <m/>
    <n v="213.7167651177493"/>
    <m/>
    <m/>
    <n v="24.309552682261963"/>
    <m/>
    <m/>
    <m/>
    <n v="35978.927096819876"/>
    <m/>
    <m/>
    <n v="951"/>
    <n v="0.89154323936932633"/>
    <n v="96300.49"/>
    <n v="526.46577614566104"/>
    <m/>
    <m/>
    <n v="1580.8661604916838"/>
    <n v="1.205227609005421"/>
    <m/>
    <m/>
    <n v="1668815284.2890334"/>
    <m/>
    <m/>
    <m/>
    <n v="8.8309893091493805"/>
    <m/>
    <m/>
    <m/>
    <n v="8.5984900270742006"/>
    <m/>
    <m/>
    <m/>
    <m/>
    <m/>
    <m/>
  </r>
  <r>
    <x v="945"/>
    <n v="20.260000000000002"/>
    <n v="22.05"/>
    <n v="66873.33"/>
    <n v="60868.33"/>
    <n v="121626.86"/>
    <n v="110720.85"/>
    <n v="9.1495103510474962E-5"/>
    <n v="43379.851117879189"/>
    <m/>
    <m/>
    <n v="9720168499.2428608"/>
    <m/>
    <m/>
    <n v="14948250.854370847"/>
    <m/>
    <m/>
    <n v="13.28300862377748"/>
    <m/>
    <m/>
    <n v="217.79122938299653"/>
    <m/>
    <m/>
    <n v="23.849016960566662"/>
    <m/>
    <m/>
    <m/>
    <n v="37124.08624094996"/>
    <m/>
    <m/>
    <n v="952"/>
    <n v="0.91882086167800459"/>
    <n v="98539.58"/>
    <n v="538.66460845589904"/>
    <m/>
    <m/>
    <n v="1544.1093214424191"/>
    <n v="1.1770931778573601"/>
    <m/>
    <m/>
    <n v="1775086670.067728"/>
    <m/>
    <m/>
    <m/>
    <n v="8.5492508794056121"/>
    <m/>
    <m/>
    <m/>
    <n v="8.3250105915627959"/>
    <m/>
    <m/>
    <m/>
    <m/>
    <m/>
    <m/>
  </r>
  <r>
    <x v="946"/>
    <n v="20.74"/>
    <n v="22.56"/>
    <n v="67247.95"/>
    <n v="61203.74"/>
    <n v="121603.26"/>
    <n v="110689.24"/>
    <n v="9.1495103510474962E-5"/>
    <n v="43621.798512333939"/>
    <m/>
    <m/>
    <n v="9827747802.6192398"/>
    <m/>
    <m/>
    <n v="15071663.017691236"/>
    <m/>
    <m/>
    <n v="13.246066382855767"/>
    <m/>
    <m/>
    <n v="217.74366052961003"/>
    <m/>
    <m/>
    <n v="23.857126034496552"/>
    <m/>
    <m/>
    <m/>
    <n v="37327.581671795248"/>
    <m/>
    <m/>
    <n v="953"/>
    <n v="0.91932624113475181"/>
    <n v="98812.52"/>
    <n v="540.11445279711654"/>
    <m/>
    <m/>
    <n v="1539.8323679766697"/>
    <n v="1.1737215316765961"/>
    <m/>
    <m/>
    <n v="1794589135.3367352"/>
    <m/>
    <m/>
    <m/>
    <n v="8.5017449350978929"/>
    <m/>
    <m/>
    <m/>
    <n v="8.279587581117422"/>
    <m/>
    <m/>
    <m/>
    <m/>
    <m/>
    <m/>
  </r>
  <r>
    <x v="947"/>
    <n v="22.5"/>
    <n v="23.31"/>
    <n v="68347.02"/>
    <n v="62187.23"/>
    <n v="124424.12"/>
    <n v="113226.54"/>
    <n v="9.2335513236285749E-5"/>
    <n v="44331.490369088679"/>
    <m/>
    <m/>
    <n v="10145028513.691059"/>
    <m/>
    <m/>
    <n v="15434501.455837788"/>
    <m/>
    <m/>
    <n v="13.138614148786701"/>
    <m/>
    <m/>
    <n v="222.77841528042916"/>
    <m/>
    <m/>
    <n v="23.314126308567481"/>
    <m/>
    <m/>
    <m/>
    <n v="37924.129820417817"/>
    <m/>
    <m/>
    <n v="954"/>
    <n v="0.96525096525096532"/>
    <n v="100836.08"/>
    <n v="551.04623777068502"/>
    <m/>
    <m/>
    <n v="1508.2984774682316"/>
    <n v="1.1493582244012241"/>
    <m/>
    <m/>
    <n v="1852076807.474153"/>
    <m/>
    <m/>
    <m/>
    <n v="8.3639606373496704"/>
    <m/>
    <m/>
    <m/>
    <n v="8.1478741748750512"/>
    <m/>
    <m/>
    <m/>
    <m/>
    <m/>
    <m/>
  </r>
  <r>
    <x v="948"/>
    <n v="23.17"/>
    <n v="23.6"/>
    <n v="69936.679999999993"/>
    <n v="63622.14"/>
    <n v="125688.31"/>
    <n v="114356.05"/>
    <n v="9.2335513236285749E-5"/>
    <n v="45360.369190261474"/>
    <m/>
    <m/>
    <n v="10614202319.474228"/>
    <m/>
    <m/>
    <n v="15968399.428636689"/>
    <m/>
    <m/>
    <n v="12.986357732820458"/>
    <m/>
    <m/>
    <n v="225.03094277007838"/>
    <m/>
    <m/>
    <n v="23.084107563544531"/>
    <m/>
    <m/>
    <m/>
    <n v="38796.960072941372"/>
    <m/>
    <m/>
    <n v="955"/>
    <n v="0.98177966101694913"/>
    <n v="102152.98"/>
    <n v="558.15562244739556"/>
    <m/>
    <m/>
    <n v="1488.600386616446"/>
    <n v="1.134132775169159"/>
    <m/>
    <m/>
    <n v="1937415975.3470752"/>
    <m/>
    <m/>
    <m/>
    <n v="8.1702092463546503"/>
    <m/>
    <m/>
    <m/>
    <n v="7.9607510525559455"/>
    <m/>
    <m/>
    <m/>
    <m/>
    <m/>
    <m/>
  </r>
  <r>
    <x v="949"/>
    <n v="22.49"/>
    <n v="22.81"/>
    <n v="69350.09"/>
    <n v="63082.63"/>
    <n v="125673.84"/>
    <n v="114332.33"/>
    <n v="9.2335513236285749E-5"/>
    <n v="44978.81485500907"/>
    <m/>
    <m/>
    <n v="10434679129.371561"/>
    <m/>
    <m/>
    <n v="15765132.377670694"/>
    <m/>
    <m/>
    <n v="13.041079868856084"/>
    <m/>
    <m/>
    <n v="224.99954941995134"/>
    <m/>
    <m/>
    <n v="23.090173675437455"/>
    <m/>
    <m/>
    <m/>
    <n v="38466.858743479541"/>
    <m/>
    <m/>
    <n v="956"/>
    <n v="0.98597106532222711"/>
    <n v="101974.34"/>
    <n v="557.13604213222732"/>
    <m/>
    <m/>
    <n v="1491.2035761960858"/>
    <n v="1.1360083920157789"/>
    <m/>
    <m/>
    <n v="1904493569.4444699"/>
    <m/>
    <m/>
    <m/>
    <n v="8.239108125565318"/>
    <m/>
    <m/>
    <m/>
    <n v="8.0287018600858548"/>
    <m/>
    <m/>
    <m/>
    <m/>
    <m/>
    <m/>
  </r>
  <r>
    <x v="950"/>
    <n v="23.94"/>
    <n v="23.69"/>
    <n v="72223.100000000006"/>
    <n v="65690.17"/>
    <n v="128488.97"/>
    <n v="116882.85"/>
    <n v="9.2335513236285749E-5"/>
    <n v="46841.03846043384"/>
    <m/>
    <m/>
    <n v="11297852943.540026"/>
    <m/>
    <m/>
    <n v="16742456.758067667"/>
    <m/>
    <m/>
    <n v="12.771218925949727"/>
    <m/>
    <m/>
    <n v="230.03399456587942"/>
    <m/>
    <m/>
    <n v="22.576328728447923"/>
    <m/>
    <m/>
    <m/>
    <n v="40055.745911985949"/>
    <m/>
    <m/>
    <n v="957"/>
    <n v="1.0105529759392149"/>
    <n v="104340.19"/>
    <n v="570.01733419309107"/>
    <m/>
    <m/>
    <n v="1456.606990616385"/>
    <n v="1.1095473035629984"/>
    <m/>
    <m/>
    <n v="2061869745.0636823"/>
    <m/>
    <m/>
    <m/>
    <n v="7.898174168477829"/>
    <m/>
    <m/>
    <m/>
    <n v="7.6972590019260769"/>
    <m/>
    <m/>
    <m/>
    <m/>
    <m/>
    <m/>
  </r>
  <r>
    <x v="951"/>
    <n v="23.79"/>
    <n v="23.22"/>
    <n v="70752.399999999994"/>
    <n v="64334.31"/>
    <n v="126850.81"/>
    <n v="115360.28"/>
    <n v="8.8694206912043327E-5"/>
    <n v="45883.844166644602"/>
    <m/>
    <m/>
    <n v="10832885654.163055"/>
    <m/>
    <m/>
    <n v="16223637.887514628"/>
    <m/>
    <m/>
    <n v="12.902011882999776"/>
    <m/>
    <m/>
    <n v="227.08458207257186"/>
    <m/>
    <m/>
    <n v="22.873966343715523"/>
    <m/>
    <m/>
    <m/>
    <n v="39225.600818329396"/>
    <m/>
    <m/>
    <n v="958"/>
    <n v="1.024547803617571"/>
    <n v="102796.98"/>
    <n v="561.45513677827989"/>
    <m/>
    <m/>
    <n v="1478.1504675258016"/>
    <n v="1.1256375323565315"/>
    <m/>
    <m/>
    <n v="1976554992.1284575"/>
    <m/>
    <m/>
    <m/>
    <n v="8.0600679675475106"/>
    <m/>
    <m/>
    <m/>
    <n v="7.8574367369813762"/>
    <m/>
    <m/>
    <m/>
    <m/>
    <m/>
    <m/>
  </r>
  <r>
    <x v="952"/>
    <n v="25.43"/>
    <n v="25.49"/>
    <n v="74212.820000000007"/>
    <n v="67475.12"/>
    <n v="130998.37"/>
    <n v="119121.91"/>
    <n v="8.8694206912043327E-5"/>
    <n v="48126.797647678592"/>
    <m/>
    <m/>
    <n v="11891128743.138988"/>
    <m/>
    <m/>
    <n v="17411531.327545978"/>
    <m/>
    <m/>
    <n v="12.586745263155015"/>
    <m/>
    <m/>
    <n v="234.50370359097479"/>
    <m/>
    <m/>
    <n v="22.129243783641993"/>
    <m/>
    <m/>
    <m/>
    <n v="41139.416632342225"/>
    <m/>
    <m/>
    <n v="959"/>
    <n v="0.99764613573950578"/>
    <n v="106498.6"/>
    <n v="581.62717590141631"/>
    <m/>
    <m/>
    <n v="1424.9236963346355"/>
    <n v="1.0850015496594749"/>
    <m/>
    <m/>
    <n v="2169473262.9638824"/>
    <m/>
    <m/>
    <m/>
    <n v="7.6662172502690575"/>
    <m/>
    <m/>
    <m/>
    <n v="7.4742220343901469"/>
    <m/>
    <m/>
    <m/>
    <m/>
    <m/>
    <m/>
  </r>
  <r>
    <x v="953"/>
    <n v="24.12"/>
    <n v="24.5"/>
    <n v="73450.75"/>
    <n v="66776.25"/>
    <n v="128235.73"/>
    <n v="116599.17"/>
    <n v="8.8694206912043327E-5"/>
    <n v="47631.436019599525"/>
    <m/>
    <m/>
    <n v="11645311682.122387"/>
    <m/>
    <m/>
    <n v="17140858.434159327"/>
    <m/>
    <m/>
    <n v="12.651599241805913"/>
    <m/>
    <m/>
    <n v="229.55263001542843"/>
    <m/>
    <m/>
    <n v="22.599060975008747"/>
    <m/>
    <m/>
    <m/>
    <n v="40712.146087273482"/>
    <m/>
    <m/>
    <n v="960"/>
    <n v="0.98448979591836738"/>
    <n v="104342"/>
    <n v="569.80471221876701"/>
    <m/>
    <m/>
    <n v="1453.7784460075445"/>
    <n v="1.1068679302076714"/>
    <m/>
    <m/>
    <n v="2124461259.1025932"/>
    <m/>
    <m/>
    <m/>
    <n v="7.745258936600548"/>
    <m/>
    <m/>
    <m/>
    <n v="7.5520263745550889"/>
    <m/>
    <m/>
    <m/>
    <m/>
    <m/>
    <m/>
  </r>
  <r>
    <x v="954"/>
    <n v="23.45"/>
    <n v="23.95"/>
    <n v="71080.58"/>
    <n v="64615.53"/>
    <n v="126129.84"/>
    <n v="114674.03"/>
    <n v="8.8694206912043327E-5"/>
    <n v="46093.301209456316"/>
    <m/>
    <m/>
    <n v="10892156389.410021"/>
    <m/>
    <m/>
    <n v="16308746.173084117"/>
    <m/>
    <m/>
    <n v="12.855952396946401"/>
    <m/>
    <m/>
    <n v="225.77740624646188"/>
    <m/>
    <m/>
    <n v="22.973376313968238"/>
    <m/>
    <m/>
    <m/>
    <n v="39393.664978351808"/>
    <m/>
    <m/>
    <n v="961"/>
    <n v="0.97912317327766174"/>
    <n v="102500.89"/>
    <n v="559.70682658887324"/>
    <m/>
    <m/>
    <n v="1479.4303027356975"/>
    <n v="1.1262917897330904"/>
    <m/>
    <m/>
    <n v="1986909313.7184546"/>
    <m/>
    <m/>
    <m/>
    <n v="7.9955046107553338"/>
    <m/>
    <m/>
    <m/>
    <n v="7.7967950502149348"/>
    <m/>
    <m/>
    <m/>
    <m/>
    <m/>
    <m/>
  </r>
  <r>
    <x v="955"/>
    <n v="23.68"/>
    <n v="24.5"/>
    <n v="74377.740000000005"/>
    <n v="67607.070000000007"/>
    <n v="133079.5"/>
    <n v="120982.32"/>
    <n v="8.8694206912043327E-5"/>
    <n v="48230.219541744264"/>
    <m/>
    <m/>
    <n v="11901234000.086391"/>
    <m/>
    <m/>
    <n v="17441161.137813374"/>
    <m/>
    <m/>
    <n v="12.558026058973708"/>
    <m/>
    <m/>
    <n v="238.21176414468434"/>
    <m/>
    <m/>
    <n v="21.7107190946782"/>
    <m/>
    <m/>
    <m/>
    <n v="41216.308997984757"/>
    <m/>
    <m/>
    <n v="962"/>
    <n v="0.966530612244898"/>
    <n v="108485.55"/>
    <n v="592.33984956157246"/>
    <m/>
    <m/>
    <n v="1393.0516639202667"/>
    <n v="1.0604311118193117"/>
    <m/>
    <m/>
    <n v="2170814179.4306583"/>
    <m/>
    <m/>
    <m/>
    <n v="7.624977274242168"/>
    <m/>
    <m/>
    <m/>
    <n v="7.436207120551857"/>
    <m/>
    <m/>
    <m/>
    <m/>
    <m/>
    <m/>
  </r>
  <r>
    <x v="956"/>
    <n v="22.9"/>
    <n v="23.67"/>
    <n v="71221.17"/>
    <n v="64719.85"/>
    <n v="130096.54"/>
    <n v="118238.33"/>
    <n v="8.5894031805588966E-5"/>
    <n v="46179.964566247676"/>
    <m/>
    <m/>
    <n v="10886057158.855488"/>
    <m/>
    <m/>
    <n v="16323431.123739902"/>
    <m/>
    <m/>
    <n v="12.825175419991998"/>
    <m/>
    <m/>
    <n v="232.85524351662451"/>
    <m/>
    <m/>
    <n v="22.206395994554494"/>
    <m/>
    <m/>
    <m/>
    <n v="39452.724877303874"/>
    <m/>
    <m/>
    <n v="963"/>
    <n v="0.96746937051119553"/>
    <n v="105322.28"/>
    <n v="574.93344310097552"/>
    <m/>
    <m/>
    <n v="1433.6708849771637"/>
    <n v="1.0910413015819171"/>
    <m/>
    <m/>
    <n v="1985200373.2675648"/>
    <m/>
    <m/>
    <m/>
    <n v="7.9494978490647705"/>
    <m/>
    <m/>
    <m/>
    <n v="7.7549798103434862"/>
    <m/>
    <m/>
    <m/>
    <m/>
    <m/>
    <m/>
  </r>
  <r>
    <x v="957"/>
    <n v="23.34"/>
    <n v="24.39"/>
    <n v="71711.53"/>
    <n v="65159.89"/>
    <n v="129348.87"/>
    <n v="117548.65"/>
    <n v="8.5894031805588966E-5"/>
    <n v="46496.781292878884"/>
    <m/>
    <m/>
    <n v="11034538001.750443"/>
    <m/>
    <m/>
    <n v="16489751.198467389"/>
    <m/>
    <m/>
    <n v="12.781242599968387"/>
    <m/>
    <m/>
    <n v="231.51136994295405"/>
    <m/>
    <m/>
    <n v="22.337017516956127"/>
    <m/>
    <m/>
    <m/>
    <n v="39719.827233044663"/>
    <m/>
    <m/>
    <n v="964"/>
    <n v="0.95694956949569487"/>
    <n v="105420.64"/>
    <n v="575.42543685018518"/>
    <m/>
    <m/>
    <n v="1432.3319862346909"/>
    <n v="1.0899190549054847"/>
    <m/>
    <m/>
    <n v="2012127917.2191517"/>
    <m/>
    <m/>
    <m/>
    <n v="7.8950802836541172"/>
    <m/>
    <m/>
    <m/>
    <n v="7.7026292352376613"/>
    <m/>
    <m/>
    <m/>
    <m/>
    <m/>
    <m/>
  </r>
  <r>
    <x v="958"/>
    <n v="24.38"/>
    <n v="24.36"/>
    <n v="71007.39"/>
    <n v="64514.49"/>
    <n v="128906.25"/>
    <n v="117136.31"/>
    <n v="8.5894031805588966E-5"/>
    <n v="46039.103863399017"/>
    <m/>
    <m/>
    <n v="10816386839.303574"/>
    <m/>
    <m/>
    <n v="16244602.254861655"/>
    <m/>
    <m/>
    <n v="12.844206539691326"/>
    <m/>
    <m/>
    <n v="230.71353345937484"/>
    <m/>
    <m/>
    <n v="22.416468132683899"/>
    <m/>
    <m/>
    <m/>
    <n v="39325.276346354774"/>
    <m/>
    <m/>
    <n v="965"/>
    <n v="1.0008210180623973"/>
    <n v="105483.88"/>
    <n v="575.72566708344812"/>
    <m/>
    <m/>
    <n v="1431.4727553022142"/>
    <n v="1.0891619751324171"/>
    <m/>
    <m/>
    <n v="1972201738.3972554"/>
    <m/>
    <m/>
    <m/>
    <n v="7.9729086402179119"/>
    <m/>
    <m/>
    <m/>
    <n v="7.7793031975967315"/>
    <m/>
    <m/>
    <m/>
    <m/>
    <m/>
    <m/>
  </r>
  <r>
    <x v="959"/>
    <n v="28.46"/>
    <n v="26.44"/>
    <n v="76588.75"/>
    <n v="69579.95"/>
    <n v="137572.81"/>
    <n v="125001.5"/>
    <n v="8.5894031805588966E-5"/>
    <n v="49656.682743751982"/>
    <m/>
    <m/>
    <n v="12515428425.713623"/>
    <m/>
    <m/>
    <n v="18157635.147212904"/>
    <m/>
    <m/>
    <n v="12.339643490210262"/>
    <m/>
    <m/>
    <n v="246.21874556900877"/>
    <m/>
    <m/>
    <n v="20.912323236469518"/>
    <m/>
    <m/>
    <m/>
    <n v="42411.744212075981"/>
    <m/>
    <m/>
    <n v="966"/>
    <n v="1.0763993948562784"/>
    <n v="111928.26"/>
    <n v="610.85106596122114"/>
    <m/>
    <m/>
    <n v="1344.0190666929741"/>
    <n v="1.022524313153355"/>
    <m/>
    <m/>
    <n v="2281826088.9039521"/>
    <m/>
    <m/>
    <m/>
    <n v="7.3465605801158063"/>
    <m/>
    <m/>
    <m/>
    <n v="7.1688491628835775"/>
    <m/>
    <m/>
    <m/>
    <m/>
    <m/>
    <m/>
  </r>
  <r>
    <x v="960"/>
    <n v="27.18"/>
    <n v="25.99"/>
    <n v="77316.45"/>
    <n v="70235.08"/>
    <n v="136276.44"/>
    <n v="123812.85"/>
    <n v="8.5894031805588966E-5"/>
    <n v="50127.268211596784"/>
    <m/>
    <m/>
    <n v="12751625275.544611"/>
    <m/>
    <m/>
    <n v="18413903.386910841"/>
    <m/>
    <m/>
    <n v="12.28123187845317"/>
    <m/>
    <m/>
    <n v="243.89264089259802"/>
    <m/>
    <m/>
    <n v="21.112212814220811"/>
    <m/>
    <m/>
    <m/>
    <n v="42809.84042660072"/>
    <m/>
    <m/>
    <n v="967"/>
    <n v="1.045786841092728"/>
    <n v="111312.52"/>
    <n v="607.44321647805771"/>
    <m/>
    <m/>
    <n v="1351.4127874577348"/>
    <n v="1.0280519633124623"/>
    <m/>
    <m/>
    <n v="2324716812.3110986"/>
    <m/>
    <m/>
    <m/>
    <n v="7.2770500941167446"/>
    <m/>
    <m/>
    <m/>
    <n v="7.1016981765250682"/>
    <m/>
    <m/>
    <m/>
    <m/>
    <m/>
    <m/>
  </r>
  <r>
    <x v="961"/>
    <n v="31.01"/>
    <n v="27.39"/>
    <n v="78419.28"/>
    <n v="71212.77"/>
    <n v="134827.1"/>
    <n v="122453.52"/>
    <n v="6.6033502856832627E-5"/>
    <n v="50837.31720551449"/>
    <m/>
    <m/>
    <n v="13107728920.851646"/>
    <m/>
    <m/>
    <n v="18797671.621167988"/>
    <m/>
    <m/>
    <n v="12.194483313007412"/>
    <m/>
    <m/>
    <n v="241.27523692759036"/>
    <m/>
    <m/>
    <n v="21.346481917396098"/>
    <m/>
    <m/>
    <m/>
    <n v="43400.769765231358"/>
    <m/>
    <m/>
    <n v="968"/>
    <n v="1.1321650237312888"/>
    <n v="110026.66"/>
    <n v="600.23864536092151"/>
    <m/>
    <m/>
    <n v="1367.0240380778841"/>
    <n v="1.0395335525038258"/>
    <m/>
    <m/>
    <n v="2389116032.2904367"/>
    <m/>
    <m/>
    <m/>
    <n v="7.1744149653379825"/>
    <m/>
    <m/>
    <m/>
    <n v="7.0042108222754935"/>
    <m/>
    <m/>
    <m/>
    <m/>
    <m/>
    <m/>
  </r>
  <r>
    <x v="962"/>
    <n v="29.02"/>
    <n v="26.25"/>
    <n v="74759.38"/>
    <n v="67884.5"/>
    <n v="130699.63"/>
    <n v="118696.75"/>
    <n v="6.6033502856832627E-5"/>
    <n v="48463.511062643891"/>
    <m/>
    <m/>
    <n v="11882745009.987131"/>
    <m/>
    <m/>
    <n v="17479684.325916782"/>
    <m/>
    <m/>
    <n v="12.479125183264676"/>
    <m/>
    <m/>
    <n v="233.88336075700491"/>
    <m/>
    <m/>
    <n v="22.002012932470411"/>
    <m/>
    <m/>
    <m/>
    <n v="41371.158575790978"/>
    <m/>
    <m/>
    <n v="969"/>
    <n v="1.1055238095238096"/>
    <n v="106325.94"/>
    <n v="580.00447267590459"/>
    <m/>
    <m/>
    <n v="1413.0035597519545"/>
    <n v="1.0743961546705092"/>
    <m/>
    <m/>
    <n v="2165722898.5641842"/>
    <m/>
    <m/>
    <m/>
    <n v="7.5093757054693118"/>
    <m/>
    <m/>
    <m/>
    <n v="7.3317794638410305"/>
    <m/>
    <m/>
    <m/>
    <m/>
    <m/>
    <m/>
  </r>
  <r>
    <x v="963"/>
    <n v="27.78"/>
    <n v="26"/>
    <n v="74856.58"/>
    <n v="67968.28"/>
    <n v="131264.59"/>
    <n v="119201.99"/>
    <n v="6.6033502856832627E-5"/>
    <n v="48525.338679203291"/>
    <m/>
    <m/>
    <n v="11912323415.022387"/>
    <m/>
    <m/>
    <n v="17511875.363821425"/>
    <m/>
    <m/>
    <n v="12.471099996721444"/>
    <m/>
    <m/>
    <n v="234.88861343779953"/>
    <m/>
    <m/>
    <n v="21.908996390854682"/>
    <m/>
    <m/>
    <m/>
    <n v="41421.02540296752"/>
    <m/>
    <m/>
    <n v="970"/>
    <n v="1.0684615384615386"/>
    <n v="106764.93"/>
    <n v="582.35367354941445"/>
    <m/>
    <m/>
    <n v="1407.1696641598207"/>
    <n v="1.0698588477612401"/>
    <m/>
    <m/>
    <n v="2170995412.3278584"/>
    <m/>
    <m/>
    <m/>
    <n v="7.4997586512559193"/>
    <m/>
    <m/>
    <m/>
    <n v="7.3229436158675538"/>
    <m/>
    <m/>
    <m/>
    <m/>
    <m/>
    <m/>
  </r>
  <r>
    <x v="964"/>
    <n v="29.08"/>
    <n v="26.86"/>
    <n v="75887.53"/>
    <n v="68899.87"/>
    <n v="132998.51999999999"/>
    <n v="120768.71"/>
    <n v="6.6033502856832627E-5"/>
    <n v="49192.446450137177"/>
    <m/>
    <m/>
    <n v="12239124808.767807"/>
    <m/>
    <m/>
    <n v="17871737.110030938"/>
    <m/>
    <m/>
    <n v="12.385311645551353"/>
    <m/>
    <m/>
    <n v="237.98555431868567"/>
    <m/>
    <m/>
    <n v="21.621665614548011"/>
    <m/>
    <m/>
    <m/>
    <n v="41987.544291897175"/>
    <m/>
    <m/>
    <n v="971"/>
    <n v="1.0826507818317199"/>
    <n v="108396.67"/>
    <n v="591.2078996458016"/>
    <m/>
    <m/>
    <n v="1385.6632104226605"/>
    <n v="1.053407811420195"/>
    <m/>
    <m/>
    <n v="2230432643.8225369"/>
    <m/>
    <m/>
    <m/>
    <n v="7.3966205942927346"/>
    <m/>
    <m/>
    <m/>
    <n v="7.22278334109693"/>
    <m/>
    <m/>
    <m/>
    <m/>
    <m/>
    <m/>
  </r>
  <r>
    <x v="965"/>
    <n v="27.78"/>
    <n v="25.97"/>
    <n v="74355.73"/>
    <n v="67495.47"/>
    <n v="131243.94"/>
    <n v="119151.55"/>
    <n v="6.5055400529479002E-5"/>
    <n v="48195.964562349604"/>
    <m/>
    <m/>
    <n v="11740878829.631214"/>
    <m/>
    <m/>
    <n v="17324813.861552533"/>
    <m/>
    <m/>
    <n v="12.510560900113529"/>
    <m/>
    <m/>
    <n v="234.8287564948065"/>
    <m/>
    <m/>
    <n v="21.91303684159535"/>
    <m/>
    <m/>
    <m/>
    <n v="41128.154055343119"/>
    <m/>
    <m/>
    <n v="972"/>
    <n v="1.0696958028494417"/>
    <n v="106361.62"/>
    <n v="579.97262517302454"/>
    <m/>
    <m/>
    <n v="1411.677791095394"/>
    <n v="1.0728794286405432"/>
    <m/>
    <m/>
    <n v="2139289635.5292099"/>
    <m/>
    <m/>
    <m/>
    <n v="7.5463328920766948"/>
    <m/>
    <m/>
    <m/>
    <n v="7.3706490491694181"/>
    <m/>
    <m/>
    <m/>
    <m/>
    <m/>
    <m/>
  </r>
  <r>
    <x v="966"/>
    <n v="27.32"/>
    <n v="25.65"/>
    <n v="74399.759999999995"/>
    <n v="67531.039999999994"/>
    <n v="130536.31"/>
    <n v="118501.36"/>
    <n v="6.5055400529479002E-5"/>
    <n v="48223.328082549357"/>
    <m/>
    <m/>
    <n v="11753486977.870539"/>
    <m/>
    <m/>
    <n v="17338342.823845845"/>
    <m/>
    <m/>
    <n v="12.506938846221525"/>
    <m/>
    <m/>
    <n v="233.55693153406105"/>
    <m/>
    <m/>
    <n v="22.033231039513158"/>
    <m/>
    <m/>
    <m/>
    <n v="41148.644761672564"/>
    <m/>
    <m/>
    <n v="973"/>
    <n v="1.0651072124756336"/>
    <n v="106357.77"/>
    <n v="579.90634785429404"/>
    <m/>
    <m/>
    <n v="1411.7288899738776"/>
    <n v="1.0728165571716894"/>
    <m/>
    <m/>
    <n v="2141472272.5475748"/>
    <m/>
    <m/>
    <m/>
    <n v="7.5420046994287748"/>
    <m/>
    <m/>
    <m/>
    <n v="7.3669715078761708"/>
    <m/>
    <m/>
    <m/>
    <m/>
    <m/>
    <m/>
  </r>
  <r>
    <x v="967"/>
    <n v="27.62"/>
    <n v="26.08"/>
    <n v="74582.58"/>
    <n v="67692.59"/>
    <n v="131712.54999999999"/>
    <n v="119561.45"/>
    <n v="6.5055400529479002E-5"/>
    <n v="48340.646880743014"/>
    <m/>
    <m/>
    <n v="11809955564.852356"/>
    <m/>
    <m/>
    <n v="17400392.009747937"/>
    <m/>
    <m/>
    <n v="12.491653954972115"/>
    <m/>
    <m/>
    <n v="235.65572618194417"/>
    <m/>
    <m/>
    <n v="21.836738982433278"/>
    <m/>
    <m/>
    <m/>
    <n v="41245.895358402602"/>
    <m/>
    <m/>
    <n v="974"/>
    <n v="1.0590490797546013"/>
    <n v="107147.56"/>
    <n v="584.16699147745976"/>
    <m/>
    <m/>
    <n v="1401.2456938706455"/>
    <n v="1.0647491094487977"/>
    <m/>
    <m/>
    <n v="2151645564.9893985"/>
    <m/>
    <m/>
    <m/>
    <n v="7.5236120338079138"/>
    <m/>
    <m/>
    <m/>
    <n v="7.3495542831839185"/>
    <m/>
    <m/>
    <m/>
    <m/>
    <m/>
    <m/>
  </r>
  <r>
    <x v="968"/>
    <n v="26.2"/>
    <n v="25.21"/>
    <n v="73473.83"/>
    <n v="66681.86"/>
    <n v="128873.42"/>
    <n v="116976.46"/>
    <n v="6.5055400529479002E-5"/>
    <n v="47620.850152176972"/>
    <m/>
    <m/>
    <n v="11457509932.165503"/>
    <m/>
    <m/>
    <n v="17010516.410725351"/>
    <m/>
    <m/>
    <n v="12.584583946636974"/>
    <m/>
    <m/>
    <n v="230.57042668106303"/>
    <m/>
    <m/>
    <n v="22.309488518734344"/>
    <m/>
    <m/>
    <m/>
    <n v="40628.876810877606"/>
    <m/>
    <m/>
    <n v="975"/>
    <n v="1.0392701309004362"/>
    <n v="105109.2"/>
    <n v="573.00913609752183"/>
    <m/>
    <m/>
    <n v="1427.9027934122325"/>
    <n v="1.0849018931409538"/>
    <m/>
    <m/>
    <n v="2087322023.907685"/>
    <m/>
    <m/>
    <m/>
    <n v="7.6355927650860185"/>
    <m/>
    <m/>
    <m/>
    <n v="7.4595011500023034"/>
    <m/>
    <m/>
    <m/>
    <m/>
    <m/>
    <m/>
  </r>
  <r>
    <x v="969"/>
    <n v="24.02"/>
    <n v="24.11"/>
    <n v="71546.23"/>
    <n v="64928.11"/>
    <n v="123781.2"/>
    <n v="112346.72"/>
    <n v="6.5055400529479002E-5"/>
    <n v="46370.377326704205"/>
    <m/>
    <m/>
    <n v="10855054507.254116"/>
    <m/>
    <m/>
    <n v="16339288.322295347"/>
    <m/>
    <m/>
    <n v="12.74974098623103"/>
    <m/>
    <m/>
    <n v="221.45441771714709"/>
    <m/>
    <m/>
    <n v="23.19311315618922"/>
    <m/>
    <m/>
    <m/>
    <n v="39559.18890598393"/>
    <m/>
    <m/>
    <n v="976"/>
    <n v="0.99626710908336791"/>
    <n v="102842.41"/>
    <n v="560.60781694461946"/>
    <m/>
    <m/>
    <n v="1458.6970128818784"/>
    <n v="1.1081938782359007"/>
    <m/>
    <m/>
    <n v="1977461176.0463607"/>
    <m/>
    <m/>
    <m/>
    <n v="7.8360458273127209"/>
    <m/>
    <m/>
    <m/>
    <n v="7.6559028294238036"/>
    <m/>
    <m/>
    <m/>
    <m/>
    <m/>
    <m/>
  </r>
  <r>
    <x v="970"/>
    <n v="25.99"/>
    <n v="25.36"/>
    <n v="74105.02"/>
    <n v="67237.53"/>
    <n v="126951.57"/>
    <n v="115202.29"/>
    <n v="6.2121621492661205E-5"/>
    <n v="48025.261139012844"/>
    <m/>
    <m/>
    <n v="11627848793.408491"/>
    <m/>
    <m/>
    <n v="17210548.435427189"/>
    <m/>
    <m/>
    <n v="12.522016200320191"/>
    <m/>
    <m/>
    <n v="227.10984790453199"/>
    <m/>
    <m/>
    <n v="22.605307260631065"/>
    <m/>
    <m/>
    <m/>
    <n v="40962.729512655147"/>
    <m/>
    <m/>
    <n v="977"/>
    <n v="1.0248422712933754"/>
    <n v="104203.11"/>
    <n v="567.89212819810643"/>
    <m/>
    <m/>
    <n v="1439.3971051353722"/>
    <n v="1.0932204975582638"/>
    <m/>
    <m/>
    <n v="2117919197.9059064"/>
    <m/>
    <m/>
    <m/>
    <n v="7.5562705660729899"/>
    <m/>
    <m/>
    <m/>
    <n v="7.3842127281511933"/>
    <m/>
    <m/>
    <m/>
    <m/>
    <m/>
    <m/>
  </r>
  <r>
    <x v="971"/>
    <n v="28.24"/>
    <n v="26.99"/>
    <n v="78296.789999999994"/>
    <n v="71036.66"/>
    <n v="132964.03"/>
    <n v="120651.14"/>
    <n v="6.2121621492661205E-5"/>
    <n v="50740.585434670502"/>
    <m/>
    <m/>
    <n v="12942087113.120792"/>
    <m/>
    <m/>
    <n v="18669043.853942413"/>
    <m/>
    <m/>
    <n v="12.167933021499532"/>
    <m/>
    <m/>
    <n v="237.86003047397159"/>
    <m/>
    <m/>
    <n v="21.536660383206776"/>
    <m/>
    <m/>
    <m/>
    <n v="43276.006434068091"/>
    <m/>
    <m/>
    <n v="978"/>
    <n v="1.0463134494257131"/>
    <n v="109879.38"/>
    <n v="598.78023461127964"/>
    <m/>
    <m/>
    <n v="1360.9886333923812"/>
    <n v="1.0335713644425435"/>
    <m/>
    <m/>
    <n v="2357177832.5007553"/>
    <m/>
    <m/>
    <m/>
    <n v="7.1289856785197188"/>
    <m/>
    <m/>
    <m/>
    <n v="6.9671568124123633"/>
    <m/>
    <m/>
    <m/>
    <m/>
    <m/>
    <m/>
  </r>
  <r>
    <x v="972"/>
    <n v="28.97"/>
    <n v="27.61"/>
    <n v="80393.070000000007"/>
    <n v="72934.149999999994"/>
    <n v="135710.23000000001"/>
    <n v="123135.54"/>
    <n v="6.2121621492661205E-5"/>
    <n v="52097.818716126079"/>
    <m/>
    <m/>
    <n v="13633720766.18469"/>
    <m/>
    <m/>
    <n v="19416872.646127023"/>
    <m/>
    <m/>
    <n v="12.005109172081623"/>
    <m/>
    <m/>
    <n v="242.76680197718184"/>
    <m/>
    <m/>
    <n v="21.093716273819449"/>
    <m/>
    <m/>
    <m/>
    <n v="44430.691800940062"/>
    <m/>
    <m/>
    <n v="979"/>
    <n v="1.0492575153929735"/>
    <n v="112449.9"/>
    <n v="612.74026130442962"/>
    <m/>
    <m/>
    <n v="1329.1496432023403"/>
    <n v="1.009296294330382"/>
    <m/>
    <m/>
    <n v="2483021285.436739"/>
    <m/>
    <m/>
    <m/>
    <n v="6.9382371881494294"/>
    <m/>
    <m/>
    <m/>
    <n v="6.781224610506559"/>
    <m/>
    <m/>
    <m/>
    <m/>
    <m/>
    <m/>
  </r>
  <r>
    <x v="973"/>
    <n v="27.66"/>
    <n v="26.74"/>
    <n v="79182.960000000006"/>
    <n v="71831.78"/>
    <n v="134608.93"/>
    <n v="122128.63"/>
    <n v="6.2121621492661205E-5"/>
    <n v="51312.369423969722"/>
    <m/>
    <m/>
    <n v="13221808140.874746"/>
    <m/>
    <m/>
    <n v="18976473.484354455"/>
    <m/>
    <m/>
    <n v="12.095520519070179"/>
    <m/>
    <m/>
    <n v="240.79085735477557"/>
    <m/>
    <m/>
    <n v="21.2667393819039"/>
    <m/>
    <m/>
    <m/>
    <n v="43757.881148852553"/>
    <m/>
    <m/>
    <n v="980"/>
    <n v="1.0344053851907256"/>
    <n v="110745.26"/>
    <n v="603.40454765229356"/>
    <m/>
    <m/>
    <n v="1349.2983640797124"/>
    <n v="1.0244991981389944"/>
    <m/>
    <m/>
    <n v="2407880427.6777344"/>
    <m/>
    <m/>
    <m/>
    <n v="7.0427777849812445"/>
    <m/>
    <m/>
    <m/>
    <n v="6.8838930856894267"/>
    <m/>
    <m/>
    <m/>
    <m/>
    <m/>
    <m/>
  </r>
  <r>
    <x v="974"/>
    <n v="28.01"/>
    <n v="27.06"/>
    <n v="80595.94"/>
    <n v="73109.119999999995"/>
    <n v="137366.85999999999"/>
    <n v="124623.27"/>
    <n v="6.2121621492661205E-5"/>
    <n v="52226.739281520327"/>
    <m/>
    <m/>
    <n v="13692270187.681833"/>
    <m/>
    <m/>
    <n v="19482456.955136131"/>
    <m/>
    <m/>
    <n v="11.987664932824449"/>
    <m/>
    <m/>
    <n v="245.71830014673131"/>
    <m/>
    <m/>
    <n v="20.832861520302696"/>
    <m/>
    <m/>
    <m/>
    <n v="44534.719241926068"/>
    <m/>
    <m/>
    <n v="981"/>
    <n v="1.0351071692535108"/>
    <n v="113870.92"/>
    <n v="620.38651521445115"/>
    <m/>
    <m/>
    <n v="1311.2159402841532"/>
    <n v="0.99548948840790785"/>
    <m/>
    <m/>
    <n v="2493432088.5806561"/>
    <m/>
    <m/>
    <m/>
    <n v="6.9172182481263045"/>
    <m/>
    <m/>
    <m/>
    <n v="6.7616510357220259"/>
    <m/>
    <m/>
    <m/>
    <m/>
    <m/>
    <m/>
  </r>
  <r>
    <x v="975"/>
    <n v="27.6"/>
    <n v="26.67"/>
    <n v="78796.539999999994"/>
    <n v="71463.25"/>
    <n v="136246.01999999999"/>
    <n v="123583.18"/>
    <n v="6.2680375505053121E-5"/>
    <n v="51056.980316761656"/>
    <m/>
    <m/>
    <n v="13076460877.308504"/>
    <m/>
    <m/>
    <n v="18824016.839489415"/>
    <m/>
    <m/>
    <n v="12.121654628329644"/>
    <m/>
    <m/>
    <n v="243.69554306597703"/>
    <m/>
    <m/>
    <n v="21.008349226442718"/>
    <m/>
    <m/>
    <m/>
    <n v="43528.37403037613"/>
    <m/>
    <m/>
    <n v="982"/>
    <n v="1.0348706411698538"/>
    <n v="111804.52"/>
    <n v="608.98577092220876"/>
    <m/>
    <m/>
    <n v="1335.0103964895054"/>
    <n v="1.0132662889877244"/>
    <m/>
    <m/>
    <n v="2380924527.0379782"/>
    <m/>
    <m/>
    <m/>
    <n v="7.0719539844080002"/>
    <m/>
    <m/>
    <m/>
    <n v="6.9143941515536778"/>
    <m/>
    <m/>
    <m/>
    <m/>
    <m/>
    <m/>
  </r>
  <r>
    <x v="976"/>
    <n v="26.33"/>
    <n v="26.11"/>
    <n v="77774.58"/>
    <n v="70531.92"/>
    <n v="134476.84"/>
    <n v="121970.68"/>
    <n v="6.2680375505053121E-5"/>
    <n v="50393.562644516722"/>
    <m/>
    <m/>
    <n v="12735850896.637255"/>
    <m/>
    <m/>
    <n v="18455859.714492057"/>
    <m/>
    <m/>
    <n v="12.200323553697555"/>
    <m/>
    <m/>
    <n v="240.52524594835617"/>
    <m/>
    <m/>
    <n v="21.28301073389116"/>
    <m/>
    <m/>
    <m/>
    <n v="42959.863646707614"/>
    <m/>
    <m/>
    <n v="983"/>
    <n v="1.008425890463424"/>
    <n v="109954.91"/>
    <n v="598.86440345426877"/>
    <m/>
    <m/>
    <n v="1357.0958057328073"/>
    <n v="1.0299313642800088"/>
    <m/>
    <m/>
    <n v="2318788573.1600895"/>
    <m/>
    <m/>
    <m/>
    <n v="7.1637840883172323"/>
    <m/>
    <m/>
    <m/>
    <n v="7.0046845350817764"/>
    <m/>
    <m/>
    <m/>
    <m/>
    <m/>
    <m/>
  </r>
  <r>
    <x v="977"/>
    <n v="24.88"/>
    <n v="25.29"/>
    <n v="75075.850000000006"/>
    <n v="68080.08"/>
    <n v="132354.5"/>
    <n v="120038.07"/>
    <n v="6.2680375505053121E-5"/>
    <n v="48643.750937288278"/>
    <m/>
    <m/>
    <n v="11850607289.819172"/>
    <m/>
    <m/>
    <n v="17493344.387084283"/>
    <m/>
    <m/>
    <n v="12.412055128210159"/>
    <m/>
    <m/>
    <n v="236.7234567972653"/>
    <m/>
    <m/>
    <n v="21.620792859468583"/>
    <m/>
    <m/>
    <m/>
    <n v="41465.294271534869"/>
    <m/>
    <m/>
    <n v="984"/>
    <n v="0.98378805852115458"/>
    <n v="107993.98"/>
    <n v="588.13836090784457"/>
    <m/>
    <m/>
    <n v="1381.2981799454335"/>
    <n v="1.0481997322834764"/>
    <m/>
    <m/>
    <n v="2157503791.1633945"/>
    <m/>
    <m/>
    <m/>
    <n v="7.4124672509444229"/>
    <m/>
    <m/>
    <m/>
    <n v="7.2483685474573178"/>
    <m/>
    <m/>
    <m/>
    <m/>
    <m/>
    <m/>
  </r>
  <r>
    <x v="978"/>
    <n v="25.54"/>
    <n v="25.47"/>
    <n v="76132.3"/>
    <n v="69033.820000000007"/>
    <n v="133360.5"/>
    <n v="120942.93"/>
    <n v="6.2680375505053121E-5"/>
    <n v="49327.051753133266"/>
    <m/>
    <m/>
    <n v="12182852639.503643"/>
    <m/>
    <m/>
    <n v="17860771.88400764"/>
    <m/>
    <m/>
    <n v="12.324793535951589"/>
    <m/>
    <m/>
    <n v="238.51692826412761"/>
    <m/>
    <m/>
    <n v="21.458364314917095"/>
    <m/>
    <m/>
    <m/>
    <n v="42044.97578259858"/>
    <m/>
    <m/>
    <n v="985"/>
    <n v="1.0027483313702394"/>
    <n v="109463.77"/>
    <n v="596.09633191963667"/>
    <m/>
    <m/>
    <n v="1362.4988149076601"/>
    <n v="1.033835800973915"/>
    <m/>
    <m/>
    <n v="2217878380.7857652"/>
    <m/>
    <m/>
    <m/>
    <n v="7.3082849248843056"/>
    <m/>
    <m/>
    <m/>
    <n v="7.1470091277722263"/>
    <m/>
    <m/>
    <m/>
    <m/>
    <m/>
    <m/>
  </r>
  <r>
    <x v="979"/>
    <n v="25.02"/>
    <n v="25.44"/>
    <n v="75415.48"/>
    <n v="68379.509999999995"/>
    <n v="132632.60999999999"/>
    <n v="120275.23"/>
    <n v="6.2680375505053121E-5"/>
    <n v="48861.423831019187"/>
    <m/>
    <m/>
    <n v="11952120712.359476"/>
    <m/>
    <m/>
    <n v="17606673.564578149"/>
    <m/>
    <m/>
    <n v="12.382879095411228"/>
    <m/>
    <m/>
    <n v="237.20930371353541"/>
    <m/>
    <m/>
    <n v="21.577385742749701"/>
    <m/>
    <m/>
    <m/>
    <n v="41645.270913148714"/>
    <m/>
    <m/>
    <n v="986"/>
    <n v="0.98349056603773577"/>
    <n v="108744.94"/>
    <n v="592.13562961589355"/>
    <m/>
    <m/>
    <n v="1371.446113389341"/>
    <n v="1.040526179690598"/>
    <m/>
    <m/>
    <n v="2175762476.5556364"/>
    <m/>
    <m/>
    <m/>
    <n v="7.3772100264391431"/>
    <m/>
    <m/>
    <m/>
    <n v="7.2149346282974385"/>
    <m/>
    <m/>
    <m/>
    <m/>
    <m/>
    <m/>
  </r>
  <r>
    <x v="980"/>
    <n v="25.59"/>
    <n v="25.47"/>
    <n v="74503.69"/>
    <n v="67535.64"/>
    <n v="131078.72"/>
    <n v="118835.96"/>
    <n v="6.1283544322776606E-5"/>
    <n v="48265.970429875473"/>
    <m/>
    <m/>
    <n v="11657868718.557594"/>
    <m/>
    <m/>
    <n v="17280085.405252971"/>
    <m/>
    <m/>
    <n v="12.457990431409671"/>
    <m/>
    <m/>
    <n v="234.40735557030146"/>
    <m/>
    <m/>
    <n v="21.837713150174608"/>
    <m/>
    <m/>
    <m/>
    <n v="41126.594842741302"/>
    <m/>
    <m/>
    <n v="987"/>
    <n v="1.0047114252061249"/>
    <n v="107483.45"/>
    <n v="585.08381696958054"/>
    <m/>
    <m/>
    <n v="1387.355502438427"/>
    <n v="1.0521976844542817"/>
    <m/>
    <m/>
    <n v="2121774377.0040822"/>
    <m/>
    <m/>
    <m/>
    <n v="7.4668607616161244"/>
    <m/>
    <m/>
    <m/>
    <n v="7.304724679130679"/>
    <m/>
    <m/>
    <m/>
    <m/>
    <m/>
    <m/>
  </r>
  <r>
    <x v="981"/>
    <n v="24.4"/>
    <n v="24.67"/>
    <n v="74024.86"/>
    <n v="67097.460000000006"/>
    <n v="131300.26"/>
    <n v="119029.52"/>
    <n v="6.1283544322776606E-5"/>
    <n v="47954.599084346024"/>
    <m/>
    <m/>
    <n v="11506778190.898104"/>
    <m/>
    <m/>
    <n v="17111748.162230238"/>
    <m/>
    <m/>
    <n v="12.498079660085024"/>
    <m/>
    <m/>
    <n v="234.79780898995907"/>
    <m/>
    <m/>
    <n v="21.802673617122952"/>
    <m/>
    <m/>
    <m/>
    <n v="40858.58473846539"/>
    <m/>
    <m/>
    <n v="988"/>
    <n v="0.98905553303607607"/>
    <n v="107053.57"/>
    <n v="582.698272649665"/>
    <m/>
    <m/>
    <n v="1392.9042300182377"/>
    <n v="1.0563058070273854"/>
    <m/>
    <m/>
    <n v="2094171108.7019577"/>
    <m/>
    <m/>
    <m/>
    <n v="7.5149566956234333"/>
    <m/>
    <m/>
    <m/>
    <n v="7.3522973173840311"/>
    <m/>
    <m/>
    <m/>
    <m/>
    <m/>
    <m/>
  </r>
  <r>
    <x v="982"/>
    <n v="25.12"/>
    <n v="25.09"/>
    <n v="73961.52"/>
    <n v="67035.929999999993"/>
    <n v="131040.04"/>
    <n v="118786.33"/>
    <n v="6.1283544322776606E-5"/>
    <n v="47912.398021061606"/>
    <m/>
    <m/>
    <n v="11485858868.323318"/>
    <m/>
    <m/>
    <n v="17088046.469851583"/>
    <m/>
    <m/>
    <n v="12.503484739706002"/>
    <m/>
    <m/>
    <n v="234.32675647879179"/>
    <m/>
    <m/>
    <n v="21.847749631054278"/>
    <m/>
    <m/>
    <m/>
    <n v="40819.942118092178"/>
    <m/>
    <m/>
    <n v="989"/>
    <n v="1.0011956954962136"/>
    <n v="106538.98"/>
    <n v="579.85205226854987"/>
    <m/>
    <m/>
    <n v="1399.5997058227822"/>
    <n v="1.0612826928049364"/>
    <m/>
    <m/>
    <n v="2090259855.9247489"/>
    <m/>
    <m/>
    <m/>
    <n v="7.5214977607315561"/>
    <m/>
    <m/>
    <m/>
    <n v="7.3592183569156422"/>
    <m/>
    <m/>
    <m/>
    <m/>
    <m/>
    <m/>
  </r>
  <r>
    <x v="983"/>
    <n v="24.06"/>
    <n v="24.4"/>
    <n v="72336.960000000006"/>
    <n v="65559.38"/>
    <n v="130791.6"/>
    <n v="118553.84"/>
    <n v="6.1283544322776606E-5"/>
    <n v="46858.862685598302"/>
    <m/>
    <m/>
    <n v="10980054658.204615"/>
    <m/>
    <m/>
    <n v="16523309.708865263"/>
    <m/>
    <m/>
    <n v="12.640858148595898"/>
    <m/>
    <m/>
    <n v="233.87679136828402"/>
    <m/>
    <m/>
    <n v="21.891042182240469"/>
    <m/>
    <m/>
    <m/>
    <n v="39919.683553783456"/>
    <m/>
    <m/>
    <n v="990"/>
    <n v="0.98606557377049175"/>
    <n v="105511.6"/>
    <n v="574.21556544247983"/>
    <m/>
    <m/>
    <n v="1413.0963691639197"/>
    <n v="1.0714153130917417"/>
    <m/>
    <m/>
    <n v="1998111357.2884727"/>
    <m/>
    <m/>
    <m/>
    <n v="7.6868101011104697"/>
    <m/>
    <m/>
    <m/>
    <n v="7.521497070636884"/>
    <m/>
    <m/>
    <m/>
    <m/>
    <m/>
    <m/>
  </r>
  <r>
    <x v="984"/>
    <n v="23.03"/>
    <n v="23.93"/>
    <n v="70429.990000000005"/>
    <n v="63819.03"/>
    <n v="127652.15"/>
    <n v="115686.34"/>
    <n v="6.0166208597944859E-5"/>
    <n v="45620.217096349639"/>
    <m/>
    <m/>
    <n v="10397564664.142754"/>
    <m/>
    <m/>
    <n v="15864907.598447533"/>
    <m/>
    <m/>
    <n v="12.807641189466718"/>
    <m/>
    <m/>
    <n v="228.24624365739479"/>
    <m/>
    <m/>
    <n v="22.422087039846474"/>
    <m/>
    <m/>
    <m/>
    <n v="38856.615547648318"/>
    <m/>
    <m/>
    <n v="991"/>
    <n v="0.96239030505641465"/>
    <n v="103521.26"/>
    <n v="563.25177035249658"/>
    <m/>
    <m/>
    <n v="1439.7526062734103"/>
    <n v="1.0913157674589811"/>
    <m/>
    <m/>
    <n v="1891835707.2645049"/>
    <m/>
    <m/>
    <m/>
    <n v="7.8897629085254914"/>
    <m/>
    <m/>
    <m/>
    <n v="7.7217267819585125"/>
    <m/>
    <m/>
    <m/>
    <m/>
    <m/>
    <m/>
  </r>
  <r>
    <x v="985"/>
    <n v="21.9"/>
    <n v="23.11"/>
    <n v="69303.850000000006"/>
    <n v="62794.75"/>
    <n v="126871.46"/>
    <n v="114971.87"/>
    <n v="6.0166208597944859E-5"/>
    <n v="44889.678248743665"/>
    <m/>
    <m/>
    <n v="10063958428.608789"/>
    <m/>
    <m/>
    <n v="15482817.23544432"/>
    <m/>
    <m/>
    <n v="12.91008493690733"/>
    <m/>
    <m/>
    <n v="226.84481283516533"/>
    <m/>
    <m/>
    <n v="22.561087088644047"/>
    <m/>
    <m/>
    <m/>
    <n v="38231.876410932018"/>
    <m/>
    <m/>
    <n v="992"/>
    <n v="0.94764171354392035"/>
    <n v="103131.92"/>
    <n v="561.08958473791483"/>
    <m/>
    <m/>
    <n v="1445.1674677204837"/>
    <n v="1.0953163297674955"/>
    <m/>
    <m/>
    <n v="1831046990.1018479"/>
    <m/>
    <m/>
    <m/>
    <n v="8.0160183292668616"/>
    <m/>
    <m/>
    <m/>
    <n v="7.8458404913275066"/>
    <m/>
    <m/>
    <m/>
    <m/>
    <m/>
    <m/>
  </r>
  <r>
    <x v="986"/>
    <n v="22.69"/>
    <n v="23.69"/>
    <n v="69885.17"/>
    <n v="63317.69"/>
    <n v="126714.07"/>
    <n v="114822.32"/>
    <n v="6.0166208597944859E-5"/>
    <n v="45265.108669023168"/>
    <m/>
    <m/>
    <n v="10231732087.264963"/>
    <m/>
    <m/>
    <n v="15676072.839839488"/>
    <m/>
    <m/>
    <n v="12.855994235289838"/>
    <m/>
    <m/>
    <n v="226.55787677672811"/>
    <m/>
    <m/>
    <n v="22.590957133564924"/>
    <m/>
    <m/>
    <m/>
    <n v="38549.153560991952"/>
    <m/>
    <m/>
    <n v="993"/>
    <n v="0.95778809624314054"/>
    <n v="103734.37"/>
    <n v="564.32314911831838"/>
    <m/>
    <m/>
    <n v="1436.7254534447077"/>
    <n v="1.0888147640414156"/>
    <m/>
    <m/>
    <n v="1861481321.2859087"/>
    <m/>
    <m/>
    <m/>
    <n v="7.9488925626928166"/>
    <m/>
    <m/>
    <m/>
    <n v="7.7806825169652463"/>
    <m/>
    <m/>
    <m/>
    <m/>
    <m/>
    <m/>
  </r>
  <r>
    <x v="987"/>
    <n v="23.53"/>
    <n v="24.29"/>
    <n v="71873.37"/>
    <n v="65115.24"/>
    <n v="130314.45"/>
    <n v="118077.9"/>
    <n v="6.0166208597944859E-5"/>
    <n v="46551.744455292712"/>
    <m/>
    <m/>
    <n v="10812838925.604794"/>
    <m/>
    <m/>
    <n v="16343467.117358532"/>
    <m/>
    <m/>
    <n v="12.673177520222557"/>
    <m/>
    <m/>
    <n v="232.98947946964921"/>
    <m/>
    <m/>
    <n v="21.950940056748554"/>
    <m/>
    <m/>
    <m/>
    <n v="39642.399722560876"/>
    <m/>
    <m/>
    <n v="994"/>
    <n v="0.9687114038699054"/>
    <n v="106204.58"/>
    <n v="577.71617335212773"/>
    <m/>
    <m/>
    <n v="1402.512939478954"/>
    <n v="1.0627862359438087"/>
    <m/>
    <m/>
    <n v="1967107633.6317363"/>
    <m/>
    <m/>
    <m/>
    <n v="7.7228687143885395"/>
    <m/>
    <m/>
    <m/>
    <n v="7.5599689949964608"/>
    <m/>
    <m/>
    <m/>
    <m/>
    <m/>
    <m/>
  </r>
  <r>
    <x v="988"/>
    <n v="26.54"/>
    <n v="26.39"/>
    <n v="75999.429999999993"/>
    <n v="68849.41"/>
    <n v="135432.24"/>
    <n v="122708.03"/>
    <n v="6.0166208597944859E-5"/>
    <n v="49222.956671682296"/>
    <m/>
    <m/>
    <n v="12053189097.990175"/>
    <m/>
    <m/>
    <n v="17749172.515176319"/>
    <m/>
    <m/>
    <n v="12.309472156574078"/>
    <m/>
    <m/>
    <n v="242.13368275815881"/>
    <m/>
    <m/>
    <n v="21.090677624023442"/>
    <m/>
    <m/>
    <m/>
    <n v="41914.570477921428"/>
    <m/>
    <m/>
    <n v="995"/>
    <n v="1.0056839712012124"/>
    <n v="111135.83"/>
    <n v="604.49326352413925"/>
    <m/>
    <m/>
    <n v="1337.3920008828445"/>
    <n v="1.0133432878104318"/>
    <m/>
    <m/>
    <n v="2192649567.3445535"/>
    <m/>
    <m/>
    <m/>
    <n v="7.2796455434865237"/>
    <m/>
    <m/>
    <m/>
    <n v="7.1265919078291802"/>
    <m/>
    <m/>
    <m/>
    <m/>
    <m/>
    <m/>
  </r>
  <r>
    <x v="989"/>
    <n v="26.28"/>
    <n v="26.08"/>
    <n v="75975.87"/>
    <n v="68815.64"/>
    <n v="135421.32"/>
    <n v="122675.99"/>
    <n v="4.9836294109484314E-5"/>
    <n v="49204.097951667951"/>
    <m/>
    <m/>
    <n v="12041532426.795914"/>
    <m/>
    <m/>
    <n v="17735603.595203821"/>
    <m/>
    <m/>
    <n v="12.31152963653987"/>
    <m/>
    <m/>
    <n v="242.09644895849576"/>
    <m/>
    <m/>
    <n v="21.096997828281019"/>
    <m/>
    <m/>
    <m/>
    <n v="41890.396361451749"/>
    <m/>
    <m/>
    <n v="996"/>
    <n v="1.0076687116564418"/>
    <n v="110612.15"/>
    <n v="601.50392567986978"/>
    <m/>
    <m/>
    <n v="1343.6938878892433"/>
    <n v="1.0178287254007836"/>
    <m/>
    <m/>
    <n v="2190277175.6574574"/>
    <m/>
    <m/>
    <m/>
    <n v="7.282198534959897"/>
    <m/>
    <m/>
    <m/>
    <n v="7.1305832711576853"/>
    <m/>
    <m/>
    <m/>
    <m/>
    <m/>
    <m/>
  </r>
  <r>
    <x v="990"/>
    <n v="25.52"/>
    <n v="25.76"/>
    <n v="74676.25"/>
    <n v="67635.070000000007"/>
    <n v="135380.9"/>
    <n v="122633.26"/>
    <n v="4.9836294109484314E-5"/>
    <n v="48361.248449705032"/>
    <m/>
    <m/>
    <n v="11628428105.868183"/>
    <m/>
    <m/>
    <n v="17279041.911857117"/>
    <m/>
    <m/>
    <n v="12.416811968289855"/>
    <m/>
    <m/>
    <n v="242.01828759192881"/>
    <m/>
    <m/>
    <n v="21.104617439130067"/>
    <m/>
    <m/>
    <m/>
    <n v="41170.559272542792"/>
    <m/>
    <m/>
    <n v="997"/>
    <n v="0.99068322981366452"/>
    <n v="109765.53"/>
    <n v="596.85343671275882"/>
    <m/>
    <m/>
    <n v="1353.9784553564227"/>
    <n v="1.0255219137369345"/>
    <m/>
    <m/>
    <n v="2115055089.3214719"/>
    <m/>
    <m/>
    <m/>
    <n v="7.4067836503134465"/>
    <m/>
    <m/>
    <m/>
    <n v="7.25300553303288"/>
    <m/>
    <m/>
    <m/>
    <m/>
    <m/>
    <m/>
  </r>
  <r>
    <x v="991"/>
    <n v="24.6"/>
    <n v="24.91"/>
    <n v="72828.56"/>
    <n v="65958.23"/>
    <n v="131513.96"/>
    <n v="119124.32"/>
    <n v="4.9836294109484314E-5"/>
    <n v="47163.511873418895"/>
    <m/>
    <m/>
    <n v="11051884527.58267"/>
    <m/>
    <m/>
    <n v="16636297.361962149"/>
    <m/>
    <m/>
    <n v="12.570406463172233"/>
    <m/>
    <m/>
    <n v="235.0996875817157"/>
    <m/>
    <m/>
    <n v="21.708768754584476"/>
    <m/>
    <m/>
    <m/>
    <n v="40148.684691729824"/>
    <m/>
    <m/>
    <n v="998"/>
    <n v="0.98755519871537545"/>
    <n v="106860.92"/>
    <n v="581.01416032971974"/>
    <m/>
    <m/>
    <n v="1389.8073659553406"/>
    <n v="1.0525594373279441"/>
    <m/>
    <m/>
    <n v="2010112497.0647786"/>
    <m/>
    <m/>
    <m/>
    <n v="7.5900625369182988"/>
    <m/>
    <m/>
    <m/>
    <n v="7.4329209192678398"/>
    <m/>
    <m/>
    <m/>
    <m/>
    <m/>
    <m/>
  </r>
  <r>
    <x v="992"/>
    <n v="27.55"/>
    <n v="27"/>
    <n v="77892.66"/>
    <n v="70541.320000000007"/>
    <n v="136549.4"/>
    <n v="123679.44"/>
    <n v="4.9836294109484314E-5"/>
    <n v="50441.774725212155"/>
    <m/>
    <m/>
    <n v="12587817310.018019"/>
    <m/>
    <m/>
    <n v="18370074.229067296"/>
    <m/>
    <m/>
    <n v="12.133364986711406"/>
    <m/>
    <m/>
    <n v="244.09529224720691"/>
    <m/>
    <m/>
    <n v="20.878929081297098"/>
    <m/>
    <m/>
    <m/>
    <n v="42937.170113008367"/>
    <m/>
    <m/>
    <n v="999"/>
    <n v="1.0203703703703704"/>
    <n v="112322.11"/>
    <n v="610.65954445062687"/>
    <m/>
    <m/>
    <n v="1318.7804452730027"/>
    <n v="0.9986730921520246"/>
    <m/>
    <m/>
    <n v="2289379605.7824945"/>
    <m/>
    <m/>
    <m/>
    <n v="7.0623401219375035"/>
    <m/>
    <m/>
    <m/>
    <n v="6.9165352701475182"/>
    <m/>
    <m/>
    <m/>
    <m/>
    <m/>
    <m/>
  </r>
  <r>
    <x v="993"/>
    <n v="27.49"/>
    <n v="27.11"/>
    <n v="77846.91"/>
    <n v="70496.37"/>
    <n v="136107.89000000001"/>
    <n v="123273.38"/>
    <n v="4.9836294109484314E-5"/>
    <n v="50410.918685500044"/>
    <m/>
    <m/>
    <n v="12571833231.003887"/>
    <m/>
    <m/>
    <n v="18352339.710774589"/>
    <m/>
    <m/>
    <n v="12.136914868368326"/>
    <m/>
    <m/>
    <n v="243.30011764558836"/>
    <m/>
    <m/>
    <n v="20.947747223978674"/>
    <m/>
    <m/>
    <m/>
    <n v="42908.575504586624"/>
    <m/>
    <m/>
    <n v="1000"/>
    <n v="1.0140169679085207"/>
    <n v="111705.75"/>
    <n v="607.26117141712086"/>
    <m/>
    <m/>
    <n v="1326.01716398536"/>
    <n v="1.0040580551372313"/>
    <m/>
    <m/>
    <n v="2286384900.2666016"/>
    <m/>
    <m/>
    <m/>
    <n v="7.0665112117678532"/>
    <m/>
    <m/>
    <m/>
    <n v="6.9210315254844366"/>
    <m/>
    <m/>
    <m/>
    <m/>
    <m/>
    <m/>
  </r>
  <r>
    <x v="994"/>
    <n v="29.38"/>
    <n v="28.33"/>
    <n v="80078.61"/>
    <n v="72506.81"/>
    <n v="138812.51"/>
    <n v="125704.54"/>
    <n v="3.951618686892644E-5"/>
    <n v="51852.295833169483"/>
    <m/>
    <m/>
    <n v="13288662244.898407"/>
    <m/>
    <m/>
    <n v="19136856.798786037"/>
    <m/>
    <m/>
    <n v="11.962918348993405"/>
    <m/>
    <m/>
    <n v="248.11661945917223"/>
    <m/>
    <m/>
    <n v="20.534777993749223"/>
    <m/>
    <m/>
    <m/>
    <n v="44128.448620778545"/>
    <m/>
    <m/>
    <n v="1001"/>
    <n v="1.0370631839039888"/>
    <n v="114182.53"/>
    <n v="620.58019267424743"/>
    <m/>
    <m/>
    <n v="1296.616235282803"/>
    <n v="0.98151653930719041"/>
    <m/>
    <m/>
    <n v="2416548420.3774137"/>
    <m/>
    <m/>
    <m/>
    <n v="6.8640268145824566"/>
    <m/>
    <m/>
    <m/>
    <n v="6.7239143412286948"/>
    <m/>
    <m/>
    <m/>
    <m/>
    <m/>
    <m/>
  </r>
  <r>
    <x v="995"/>
    <n v="26.36"/>
    <n v="26.09"/>
    <n v="75599.86"/>
    <n v="68448.679999999993"/>
    <n v="133567.53"/>
    <n v="120949.87"/>
    <n v="3.951618686892644E-5"/>
    <n v="48951.033508987319"/>
    <m/>
    <m/>
    <n v="11801090167.790501"/>
    <m/>
    <m/>
    <n v="17530084.037808452"/>
    <m/>
    <m/>
    <n v="12.297374259539252"/>
    <m/>
    <m/>
    <n v="238.73580222688932"/>
    <m/>
    <m/>
    <n v="21.311542860973681"/>
    <m/>
    <m/>
    <m/>
    <n v="41657.427301855576"/>
    <m/>
    <m/>
    <n v="1002"/>
    <n v="1.0103487926408585"/>
    <n v="108648.36"/>
    <n v="590.45596107551899"/>
    <m/>
    <m/>
    <n v="1359.4603032047089"/>
    <n v="1.028990882873376"/>
    <m/>
    <m/>
    <n v="2145972747.7428365"/>
    <m/>
    <m/>
    <m/>
    <n v="7.247861598577769"/>
    <m/>
    <m/>
    <m/>
    <n v="7.1002627274196168"/>
    <m/>
    <m/>
    <m/>
    <m/>
    <m/>
    <m/>
  </r>
  <r>
    <x v="996"/>
    <n v="27.22"/>
    <n v="27.37"/>
    <n v="77828.12"/>
    <n v="70463.460000000006"/>
    <n v="136310.04999999999"/>
    <n v="123428.54"/>
    <n v="3.951618686892644E-5"/>
    <n v="50392.606737303293"/>
    <m/>
    <m/>
    <n v="12495746875.823658"/>
    <m/>
    <m/>
    <n v="18303902.905649006"/>
    <m/>
    <m/>
    <n v="12.116072915267424"/>
    <m/>
    <m/>
    <n v="243.63178420908787"/>
    <m/>
    <m/>
    <n v="20.874850415764449"/>
    <m/>
    <m/>
    <m/>
    <n v="42882.375839665212"/>
    <m/>
    <m/>
    <n v="1003"/>
    <n v="0.99451954694921441"/>
    <n v="111563.01"/>
    <n v="606.24845859017375"/>
    <m/>
    <m/>
    <n v="1322.9908068152963"/>
    <n v="1.0012917825091794"/>
    <m/>
    <m/>
    <n v="2272229157.4239259"/>
    <m/>
    <m/>
    <m/>
    <n v="7.0341938873538563"/>
    <m/>
    <m/>
    <m/>
    <n v="6.8912846434645116"/>
    <m/>
    <m/>
    <m/>
    <m/>
    <m/>
    <m/>
  </r>
  <r>
    <x v="997"/>
    <n v="27.29"/>
    <n v="27.18"/>
    <n v="78104.25"/>
    <n v="70710.67"/>
    <n v="137549.76000000001"/>
    <n v="124546.22"/>
    <n v="3.951618686892644E-5"/>
    <n v="50570.163895370322"/>
    <m/>
    <m/>
    <n v="12583354021.93281"/>
    <m/>
    <m/>
    <n v="18400051.024762277"/>
    <m/>
    <m/>
    <n v="12.094504447654243"/>
    <m/>
    <m/>
    <n v="245.84156719747082"/>
    <m/>
    <m/>
    <n v="20.685875131311246"/>
    <m/>
    <m/>
    <m/>
    <n v="43031.584000398208"/>
    <m/>
    <m/>
    <n v="1004"/>
    <n v="1.004047093451067"/>
    <n v="112609.69"/>
    <n v="611.88847769930862"/>
    <m/>
    <m/>
    <n v="1310.5785563957581"/>
    <n v="0.99180367387363966"/>
    <m/>
    <m/>
    <n v="2288095568.5180888"/>
    <m/>
    <m/>
    <m/>
    <n v="7.0091890505495806"/>
    <m/>
    <m/>
    <m/>
    <n v="6.8671250249147384"/>
    <m/>
    <m/>
    <m/>
    <m/>
    <m/>
    <m/>
  </r>
  <r>
    <x v="998"/>
    <n v="31.16"/>
    <n v="29.36"/>
    <n v="82772"/>
    <n v="74933.77"/>
    <n v="141895.46"/>
    <n v="128476.17"/>
    <n v="3.951618686892644E-5"/>
    <n v="53591.085522121692"/>
    <m/>
    <m/>
    <n v="14086321790.01409"/>
    <m/>
    <m/>
    <n v="20048236.361384075"/>
    <m/>
    <m/>
    <n v="11.733035024742474"/>
    <m/>
    <m/>
    <n v="253.60241757792335"/>
    <m/>
    <m/>
    <n v="20.033200624018779"/>
    <m/>
    <m/>
    <m/>
    <n v="45600.275857817949"/>
    <m/>
    <m/>
    <n v="1005"/>
    <n v="1.061307901907357"/>
    <n v="116752.53"/>
    <n v="634.34993644266854"/>
    <m/>
    <m/>
    <n v="1262.3631917448245"/>
    <n v="0.95522527888676212"/>
    <m/>
    <m/>
    <n v="2561316135.4570284"/>
    <m/>
    <m/>
    <m/>
    <n v="6.5902676698819294"/>
    <m/>
    <m/>
    <m/>
    <n v="6.4570115215141488"/>
    <m/>
    <m/>
    <m/>
    <m/>
    <m/>
    <m/>
  </r>
  <r>
    <x v="999"/>
    <n v="32.24"/>
    <n v="29.58"/>
    <n v="83259.179999999993"/>
    <n v="75365.929999999993"/>
    <n v="141862.32"/>
    <n v="128430.94"/>
    <n v="3.0598583303786953E-5"/>
    <n v="53902.569095270133"/>
    <m/>
    <m/>
    <n v="14248175414.490984"/>
    <m/>
    <m/>
    <n v="20221088.718040906"/>
    <m/>
    <m/>
    <n v="11.698288015849588"/>
    <m/>
    <m/>
    <n v="253.52464176410876"/>
    <m/>
    <m/>
    <n v="20.039869274728627"/>
    <m/>
    <m/>
    <m/>
    <n v="45859.305013934296"/>
    <m/>
    <m/>
    <n v="1006"/>
    <n v="1.0899256254225829"/>
    <n v="116746.38"/>
    <n v="634.16794685990578"/>
    <m/>
    <m/>
    <n v="1262.4296873799019"/>
    <n v="0.95500395694837392"/>
    <m/>
    <m/>
    <n v="2590597597.9697156"/>
    <m/>
    <m/>
    <m/>
    <n v="6.5513446270176807"/>
    <m/>
    <m/>
    <m/>
    <n v="6.4198211996233443"/>
    <m/>
    <m/>
    <m/>
    <m/>
    <m/>
    <m/>
  </r>
  <r>
    <x v="1000"/>
    <n v="25.79"/>
    <n v="26.01"/>
    <n v="76142.67"/>
    <n v="68921.78"/>
    <n v="134166.99"/>
    <n v="121460.27"/>
    <n v="3.0598583303786953E-5"/>
    <n v="49294.089296508908"/>
    <m/>
    <m/>
    <n v="11811427640.794504"/>
    <m/>
    <m/>
    <n v="17627418.972013272"/>
    <m/>
    <m/>
    <n v="12.198100506693754"/>
    <m/>
    <m/>
    <n v="239.76633596782034"/>
    <m/>
    <m/>
    <n v="21.127410819841028"/>
    <m/>
    <m/>
    <m/>
    <n v="41936.907124145444"/>
    <m/>
    <m/>
    <n v="1007"/>
    <n v="0.99154171472510566"/>
    <n v="108626.51"/>
    <n v="590.01462776071264"/>
    <m/>
    <m/>
    <n v="1350.2333944041836"/>
    <n v="1.0213289594486796"/>
    <m/>
    <m/>
    <n v="2147508084.0021415"/>
    <m/>
    <m/>
    <m/>
    <n v="7.1111849245750758"/>
    <m/>
    <m/>
    <m/>
    <n v="6.9687023175920242"/>
    <m/>
    <m/>
    <m/>
    <m/>
    <m/>
    <m/>
  </r>
  <r>
    <x v="1001"/>
    <n v="29.84"/>
    <n v="28.78"/>
    <n v="79661.509999999995"/>
    <n v="72104.81"/>
    <n v="137665.25"/>
    <n v="124623.5"/>
    <n v="3.0598583303786953E-5"/>
    <n v="51570.897593305104"/>
    <m/>
    <m/>
    <n v="12902218792.214897"/>
    <m/>
    <m/>
    <n v="18848374.789210748"/>
    <m/>
    <m/>
    <n v="11.916116549457779"/>
    <m/>
    <m/>
    <n v="246.01198657258303"/>
    <m/>
    <m/>
    <n v="20.577051228047551"/>
    <m/>
    <m/>
    <m/>
    <n v="43872.42657734824"/>
    <m/>
    <m/>
    <n v="1008"/>
    <n v="1.0368311327310631"/>
    <n v="112824.32000000001"/>
    <n v="612.76755915179547"/>
    <m/>
    <m/>
    <n v="1298.0543890641072"/>
    <n v="0.98176720487414104"/>
    <m/>
    <m/>
    <n v="2345786725.0466189"/>
    <m/>
    <m/>
    <m/>
    <n v="6.7824515690150911"/>
    <m/>
    <m/>
    <m/>
    <n v="6.6468227195951286"/>
    <m/>
    <m/>
    <m/>
    <m/>
    <m/>
    <m/>
  </r>
  <r>
    <x v="1002"/>
    <n v="26.62"/>
    <n v="27.29"/>
    <n v="78464.22"/>
    <n v="71018.89"/>
    <n v="136394.32999999999"/>
    <n v="123469.17"/>
    <n v="3.0598583303786953E-5"/>
    <n v="50794.562982821633"/>
    <m/>
    <m/>
    <n v="12513413461.127872"/>
    <m/>
    <m/>
    <n v="18422404.893526383"/>
    <m/>
    <m/>
    <n v="12.005534207763777"/>
    <m/>
    <m/>
    <n v="243.73487062930997"/>
    <m/>
    <m/>
    <n v="20.767514304879366"/>
    <m/>
    <m/>
    <m/>
    <n v="43210.451637834005"/>
    <m/>
    <m/>
    <n v="1009"/>
    <n v="0.97544888237449623"/>
    <n v="111230.46"/>
    <n v="604.06387132584939"/>
    <m/>
    <m/>
    <n v="1316.3918979323523"/>
    <n v="0.99554216950489827"/>
    <m/>
    <m/>
    <n v="2275053557.2016006"/>
    <m/>
    <m/>
    <m/>
    <n v="6.884276665313604"/>
    <m/>
    <m/>
    <m/>
    <n v="6.7468827598820988"/>
    <m/>
    <m/>
    <m/>
    <m/>
    <m/>
    <m/>
  </r>
  <r>
    <x v="1003"/>
    <n v="25.73"/>
    <n v="25.96"/>
    <n v="76664.03"/>
    <n v="69380.83"/>
    <n v="134319.70000000001"/>
    <n v="121576.03"/>
    <n v="3.3384548608239584E-5"/>
    <n v="49624.352406523023"/>
    <m/>
    <m/>
    <n v="11935602043.734608"/>
    <m/>
    <m/>
    <n v="17784349.964931756"/>
    <m/>
    <m/>
    <n v="12.14272456093928"/>
    <m/>
    <m/>
    <n v="240.00412410540605"/>
    <m/>
    <m/>
    <n v="21.085636667777116"/>
    <m/>
    <m/>
    <m/>
    <n v="42208.939642642879"/>
    <m/>
    <m/>
    <n v="1010"/>
    <n v="0.99114021571648692"/>
    <n v="109882.12"/>
    <n v="596.55502770559019"/>
    <m/>
    <m/>
    <n v="1332.3492521648002"/>
    <n v="1.0072281613722671"/>
    <m/>
    <m/>
    <n v="2169812237.1865349"/>
    <m/>
    <m/>
    <m/>
    <n v="7.0417513676165786"/>
    <m/>
    <m/>
    <m/>
    <n v="6.9023241312359929"/>
    <m/>
    <m/>
    <m/>
    <m/>
    <m/>
    <m/>
  </r>
  <r>
    <x v="1004"/>
    <n v="25.72"/>
    <n v="26.18"/>
    <n v="76666.59"/>
    <n v="69380.83"/>
    <n v="134829.48000000001"/>
    <n v="122033.38"/>
    <n v="3.3384548608239584E-5"/>
    <n v="49624.799426504978"/>
    <m/>
    <m/>
    <n v="11935460953.80827"/>
    <m/>
    <m/>
    <n v="17784179.430069078"/>
    <m/>
    <m/>
    <n v="12.142408517423309"/>
    <m/>
    <m/>
    <n v="240.90913103531338"/>
    <m/>
    <m/>
    <n v="21.006240142668901"/>
    <m/>
    <m/>
    <m/>
    <n v="42207.725412872336"/>
    <m/>
    <m/>
    <n v="1011"/>
    <n v="0.9824293353705118"/>
    <n v="110142.97"/>
    <n v="597.92450331944929"/>
    <m/>
    <m/>
    <n v="1329.1863781464688"/>
    <n v="1.0047418417323337"/>
    <m/>
    <m/>
    <n v="2169739117.4864869"/>
    <m/>
    <m/>
    <m/>
    <n v="7.0414233956350731"/>
    <m/>
    <m/>
    <m/>
    <n v="6.9022992707709916"/>
    <m/>
    <m/>
    <m/>
    <m/>
    <m/>
    <m/>
  </r>
  <r>
    <x v="1005"/>
    <n v="26.08"/>
    <n v="26.61"/>
    <n v="78400.100000000006"/>
    <n v="70947.289999999994"/>
    <n v="137364.04"/>
    <n v="124323.32"/>
    <n v="3.3384548608239584E-5"/>
    <n v="50745.629499048147"/>
    <m/>
    <m/>
    <n v="12474264157.700445"/>
    <m/>
    <m/>
    <n v="18386292.090409972"/>
    <m/>
    <m/>
    <n v="12.005022183395264"/>
    <m/>
    <m/>
    <n v="245.43181954677388"/>
    <m/>
    <m/>
    <n v="20.611986625678952"/>
    <m/>
    <m/>
    <m/>
    <n v="43159.437430684346"/>
    <m/>
    <m/>
    <n v="1012"/>
    <n v="0.98008267568583241"/>
    <n v="112581.29"/>
    <n v="611.11349907157273"/>
    <m/>
    <m/>
    <n v="1299.761152645812"/>
    <n v="0.9824059600006485"/>
    <m/>
    <m/>
    <n v="2267638163.5339723"/>
    <m/>
    <m/>
    <m/>
    <n v="6.882123654341437"/>
    <m/>
    <m/>
    <m/>
    <n v="6.7464368862133028"/>
    <m/>
    <m/>
    <m/>
    <m/>
    <m/>
    <m/>
  </r>
  <r>
    <x v="1006"/>
    <n v="25.88"/>
    <n v="26.28"/>
    <n v="77841.95"/>
    <n v="70439.83"/>
    <n v="137114.64000000001"/>
    <n v="124093.45"/>
    <n v="3.3384548608239584E-5"/>
    <n v="50383.130069114915"/>
    <m/>
    <m/>
    <n v="12295671117.355087"/>
    <m/>
    <m/>
    <n v="18188852.047657855"/>
    <m/>
    <m/>
    <n v="12.047642371492685"/>
    <m/>
    <m/>
    <n v="244.98023659523332"/>
    <m/>
    <m/>
    <n v="20.650023179291974"/>
    <m/>
    <m/>
    <m/>
    <n v="42849.501077941393"/>
    <m/>
    <m/>
    <n v="1013"/>
    <n v="0.98477929984779289"/>
    <n v="112487.09"/>
    <n v="610.55448569336068"/>
    <m/>
    <m/>
    <n v="1300.8487001466376"/>
    <n v="0.98313476266987032"/>
    <m/>
    <m/>
    <n v="2235123668.6479445"/>
    <m/>
    <m/>
    <m/>
    <n v="6.9310261361616412"/>
    <m/>
    <m/>
    <m/>
    <n v="6.7946672073922079"/>
    <m/>
    <m/>
    <m/>
    <m/>
    <m/>
    <m/>
  </r>
  <r>
    <x v="1007"/>
    <n v="25.71"/>
    <n v="26.24"/>
    <n v="77884.62"/>
    <n v="70476.09"/>
    <n v="137711.32"/>
    <n v="124629.32"/>
    <n v="3.3384548608239584E-5"/>
    <n v="50409.51899352383"/>
    <m/>
    <m/>
    <n v="12308184398.00622"/>
    <m/>
    <m/>
    <n v="18202721.991816919"/>
    <m/>
    <m/>
    <n v="12.044228027614642"/>
    <m/>
    <m/>
    <n v="246.04031442705539"/>
    <m/>
    <m/>
    <n v="20.560776585906034"/>
    <m/>
    <m/>
    <m/>
    <n v="42870.325234840253"/>
    <m/>
    <m/>
    <n v="1014"/>
    <n v="0.97980182926829273"/>
    <n v="112774.36"/>
    <n v="612.06592710652365"/>
    <m/>
    <m/>
    <n v="1297.5265873060339"/>
    <n v="0.98053107122436933"/>
    <m/>
    <m/>
    <n v="2237349399.9640269"/>
    <m/>
    <m/>
    <m/>
    <n v="6.9271356337253351"/>
    <m/>
    <m/>
    <m/>
    <n v="6.7911450864673188"/>
    <m/>
    <m/>
    <m/>
    <m/>
    <m/>
    <m/>
  </r>
  <r>
    <x v="1008"/>
    <n v="25.61"/>
    <n v="25.64"/>
    <n v="76488.33"/>
    <n v="69205.56"/>
    <n v="136918.20000000001"/>
    <n v="123899.06"/>
    <n v="4.0073780077420906E-5"/>
    <n v="49502.172325921281"/>
    <m/>
    <m/>
    <n v="11864222372.055334"/>
    <m/>
    <m/>
    <n v="17709979.526112895"/>
    <m/>
    <m/>
    <n v="12.151844700383757"/>
    <m/>
    <m/>
    <n v="244.60540195759333"/>
    <m/>
    <m/>
    <n v="20.681443108219998"/>
    <m/>
    <m/>
    <m/>
    <n v="42093.833924707993"/>
    <m/>
    <m/>
    <n v="1015"/>
    <n v="0.99882995319812784"/>
    <n v="111343.1"/>
    <n v="604.15643441094471"/>
    <m/>
    <m/>
    <n v="1313.9939643175071"/>
    <n v="0.99269298492999192"/>
    <m/>
    <m/>
    <n v="2156462328.0857544"/>
    <m/>
    <m/>
    <m/>
    <n v="7.0510314576210549"/>
    <m/>
    <m/>
    <m/>
    <n v="6.9134998994711676"/>
    <m/>
    <m/>
    <m/>
    <m/>
    <m/>
    <m/>
  </r>
  <r>
    <x v="1009"/>
    <n v="22.68"/>
    <n v="23.61"/>
    <n v="71298.3"/>
    <n v="64506.92"/>
    <n v="131194.82"/>
    <n v="118714.93"/>
    <n v="4.0073780077420906E-5"/>
    <n v="46142.132705697979"/>
    <m/>
    <m/>
    <n v="10253151513.627028"/>
    <m/>
    <m/>
    <n v="15906225.853553958"/>
    <m/>
    <m/>
    <n v="12.564036153648694"/>
    <m/>
    <m/>
    <n v="234.37482517964557"/>
    <m/>
    <m/>
    <n v="21.546853484021529"/>
    <m/>
    <m/>
    <m/>
    <n v="39234.787853041904"/>
    <m/>
    <m/>
    <n v="1016"/>
    <n v="0.96060991105463789"/>
    <n v="106071.94"/>
    <n v="575.50976431188894"/>
    <m/>
    <m/>
    <n v="1376.2005350430559"/>
    <n v="1.0395900978736143"/>
    <m/>
    <m/>
    <n v="1863577962.0926392"/>
    <m/>
    <m/>
    <m/>
    <n v="7.5294032531530704"/>
    <m/>
    <m/>
    <m/>
    <n v="7.3829076273151353"/>
    <m/>
    <m/>
    <m/>
    <m/>
    <m/>
    <m/>
  </r>
  <r>
    <x v="1010"/>
    <n v="23.43"/>
    <n v="24.3"/>
    <n v="72534.44"/>
    <n v="65622.73"/>
    <n v="131126.29"/>
    <n v="118648.16"/>
    <n v="4.0073780077420906E-5"/>
    <n v="46940.981019509127"/>
    <m/>
    <m/>
    <n v="10607805347.041059"/>
    <m/>
    <m/>
    <n v="16318776.856967578"/>
    <m/>
    <m/>
    <n v="12.455048613955435"/>
    <m/>
    <m/>
    <n v="234.24668689273702"/>
    <m/>
    <m/>
    <n v="21.559038854583868"/>
    <m/>
    <m/>
    <m/>
    <n v="39912.304344260891"/>
    <m/>
    <m/>
    <n v="1017"/>
    <n v="0.96419753086419746"/>
    <n v="106341.26"/>
    <n v="576.92595058830182"/>
    <m/>
    <m/>
    <n v="1372.7063184943834"/>
    <n v="1.036852248608074"/>
    <m/>
    <m/>
    <n v="1927983558.729708"/>
    <m/>
    <m/>
    <m/>
    <n v="7.3988186007492791"/>
    <m/>
    <m/>
    <m/>
    <n v="7.2552240053636616"/>
    <m/>
    <m/>
    <m/>
    <m/>
    <m/>
    <m/>
  </r>
  <r>
    <x v="1011"/>
    <n v="23.21"/>
    <n v="24.12"/>
    <n v="71887.39"/>
    <n v="65034.7"/>
    <n v="131051.72"/>
    <n v="118575.93"/>
    <n v="4.0073780077420906E-5"/>
    <n v="46521.105395812367"/>
    <m/>
    <m/>
    <n v="10417643740.235678"/>
    <m/>
    <m/>
    <n v="16099279.340676369"/>
    <m/>
    <m/>
    <n v="12.510526383964915"/>
    <m/>
    <m/>
    <n v="234.10776499895317"/>
    <m/>
    <m/>
    <n v="21.572230055951874"/>
    <m/>
    <m/>
    <m/>
    <n v="39553.521606839451"/>
    <m/>
    <m/>
    <n v="1018"/>
    <n v="0.96227197346600335"/>
    <n v="106125.33"/>
    <n v="575.70952418466879"/>
    <m/>
    <m/>
    <n v="1375.4936512319534"/>
    <n v="1.0388591293084817"/>
    <m/>
    <m/>
    <n v="1893367329.4091485"/>
    <m/>
    <m/>
    <m/>
    <n v="7.4647700006331643"/>
    <m/>
    <m/>
    <m/>
    <n v="7.3202589790084289"/>
    <m/>
    <m/>
    <m/>
    <m/>
    <m/>
    <m/>
  </r>
  <r>
    <x v="1012"/>
    <n v="22.45"/>
    <n v="23.52"/>
    <n v="71526.61"/>
    <n v="64705.71"/>
    <n v="130453.06"/>
    <n v="118029.51"/>
    <n v="4.0073780077420906E-5"/>
    <n v="46286.502072030496"/>
    <m/>
    <m/>
    <n v="10312191684.309406"/>
    <m/>
    <m/>
    <n v="15976964.383859923"/>
    <m/>
    <m/>
    <n v="12.541843344107038"/>
    <m/>
    <m/>
    <n v="233.03265030088653"/>
    <m/>
    <m/>
    <n v="21.671705826021434"/>
    <m/>
    <m/>
    <m/>
    <n v="39352.300752659896"/>
    <m/>
    <m/>
    <n v="1019"/>
    <n v="0.95450680272108845"/>
    <n v="106628.83"/>
    <n v="578.39574900703929"/>
    <m/>
    <m/>
    <n v="1368.9677723169452"/>
    <n v="1.0338323650633188"/>
    <m/>
    <m/>
    <n v="1874148276.8069754"/>
    <m/>
    <m/>
    <m/>
    <n v="7.5021824806265061"/>
    <m/>
    <m/>
    <m/>
    <n v="7.3573125718697243"/>
    <m/>
    <m/>
    <m/>
    <m/>
    <m/>
    <m/>
  </r>
  <r>
    <x v="1013"/>
    <n v="22.42"/>
    <n v="23.2"/>
    <n v="69249.09"/>
    <n v="62637.599999999999"/>
    <n v="128879.5"/>
    <n v="116591.62"/>
    <n v="4.0352587408198914E-5"/>
    <n v="44809.388893636489"/>
    <m/>
    <m/>
    <n v="9652859040.3360424"/>
    <m/>
    <m/>
    <n v="15210548.357638789"/>
    <m/>
    <m/>
    <n v="12.741278276461193"/>
    <m/>
    <m/>
    <n v="230.20490714350026"/>
    <m/>
    <m/>
    <n v="21.935942081441834"/>
    <m/>
    <m/>
    <m/>
    <n v="38091.243455819327"/>
    <m/>
    <m/>
    <n v="1020"/>
    <n v="0.96637931034482771"/>
    <n v="104132.81"/>
    <n v="564.72407202135719"/>
    <m/>
    <m/>
    <n v="1401.013241999568"/>
    <n v="1.0577319619843994"/>
    <m/>
    <m/>
    <n v="1754168676.5425684"/>
    <m/>
    <m/>
    <m/>
    <n v="7.7408839213938929"/>
    <m/>
    <m/>
    <m/>
    <n v="7.59253574040277"/>
    <m/>
    <m/>
    <m/>
    <m/>
    <m/>
    <m/>
  </r>
  <r>
    <x v="1014"/>
    <n v="22.36"/>
    <n v="23.07"/>
    <n v="68883.83"/>
    <n v="62304.69"/>
    <n v="129340.3"/>
    <n v="117003.78"/>
    <n v="4.0352587408198914E-5"/>
    <n v="44571.951250474092"/>
    <m/>
    <m/>
    <n v="9550205528.2310658"/>
    <m/>
    <m/>
    <n v="15089140.790516753"/>
    <m/>
    <m/>
    <n v="12.774804820416099"/>
    <m/>
    <m/>
    <n v="231.02235604910041"/>
    <m/>
    <m/>
    <n v="21.858470485383403"/>
    <m/>
    <m/>
    <m/>
    <n v="37887.703923469642"/>
    <m/>
    <m/>
    <n v="1021"/>
    <n v="0.96922410056350239"/>
    <n v="103830.42"/>
    <n v="563.04020981280632"/>
    <m/>
    <m/>
    <n v="1405.0816273072176"/>
    <n v="1.0607029386007445"/>
    <m/>
    <m/>
    <n v="1735463874.1380544"/>
    <m/>
    <m/>
    <m/>
    <n v="7.7816631759676929"/>
    <m/>
    <m/>
    <m/>
    <n v="7.6329146903366381"/>
    <m/>
    <m/>
    <m/>
    <m/>
    <m/>
    <m/>
  </r>
  <r>
    <x v="1015"/>
    <n v="22.81"/>
    <n v="23.55"/>
    <n v="70609.919999999998"/>
    <n v="63863.41"/>
    <n v="131681.01"/>
    <n v="119116.51"/>
    <n v="4.0352587408198914E-5"/>
    <n v="45687.72049347977"/>
    <m/>
    <m/>
    <n v="10028005203.669224"/>
    <m/>
    <m/>
    <n v="15655234.051101401"/>
    <m/>
    <m/>
    <n v="12.61467837175686"/>
    <m/>
    <m/>
    <n v="235.19750146339146"/>
    <m/>
    <m/>
    <n v="21.463845692483837"/>
    <m/>
    <m/>
    <m/>
    <n v="38834.44992021253"/>
    <m/>
    <m/>
    <n v="1022"/>
    <n v="0.96857749469214427"/>
    <n v="105963.72"/>
    <n v="574.56356831159849"/>
    <m/>
    <m/>
    <n v="1376.2128176121928"/>
    <n v="1.0388112511261851"/>
    <m/>
    <m/>
    <n v="1822237091.9067135"/>
    <m/>
    <m/>
    <m/>
    <n v="7.5866305001306111"/>
    <m/>
    <m/>
    <m/>
    <n v="7.4419817775127264"/>
    <m/>
    <m/>
    <m/>
    <m/>
    <m/>
    <m/>
  </r>
  <r>
    <x v="1016"/>
    <n v="21.98"/>
    <n v="23.06"/>
    <n v="69385.820000000007"/>
    <n v="62753.69"/>
    <n v="129375.36"/>
    <n v="117026.05"/>
    <n v="4.0352587408198914E-5"/>
    <n v="44894.579296096257"/>
    <m/>
    <m/>
    <n v="9679455764.1333942"/>
    <m/>
    <m/>
    <n v="15247039.018872362"/>
    <m/>
    <m/>
    <n v="12.723946420052705"/>
    <m/>
    <m/>
    <n v="231.07370957548775"/>
    <m/>
    <m/>
    <n v="21.840603444094754"/>
    <m/>
    <m/>
    <m/>
    <n v="38158.546904860625"/>
    <m/>
    <m/>
    <n v="1023"/>
    <n v="0.95316565481352999"/>
    <n v="104130.47"/>
    <n v="564.5791105565221"/>
    <m/>
    <m/>
    <n v="1400.0223077649312"/>
    <n v="1.0566832696704571"/>
    <m/>
    <m/>
    <n v="1758849758.5967705"/>
    <m/>
    <m/>
    <m/>
    <n v="7.7180997929342112"/>
    <m/>
    <m/>
    <m/>
    <n v="7.5713225645855848"/>
    <m/>
    <m/>
    <m/>
    <m/>
    <m/>
    <m/>
  </r>
  <r>
    <x v="1017"/>
    <n v="23.46"/>
    <n v="24.19"/>
    <n v="71446.720000000001"/>
    <n v="64615.07"/>
    <n v="133420.24"/>
    <n v="120680.11"/>
    <n v="4.0352587408198914E-5"/>
    <n v="46226.91242237277"/>
    <m/>
    <m/>
    <n v="10253623882.672329"/>
    <m/>
    <m/>
    <n v="15925265.544665834"/>
    <m/>
    <m/>
    <n v="12.534913333850396"/>
    <m/>
    <m/>
    <n v="238.29234597875555"/>
    <m/>
    <m/>
    <n v="21.158716461517791"/>
    <m/>
    <m/>
    <m/>
    <n v="39289.26331889764"/>
    <m/>
    <m/>
    <n v="1024"/>
    <n v="0.96982224059528732"/>
    <n v="107811.01"/>
    <n v="584.48878065489725"/>
    <m/>
    <m/>
    <n v="1350.5378667111154"/>
    <n v="1.0192376796502078"/>
    <m/>
    <m/>
    <n v="1863127856.2371511"/>
    <m/>
    <m/>
    <m/>
    <n v="7.4888191603130414"/>
    <m/>
    <m/>
    <m/>
    <n v="7.3467691332494356"/>
    <m/>
    <m/>
    <m/>
    <m/>
    <m/>
    <m/>
  </r>
  <r>
    <x v="1018"/>
    <n v="23.82"/>
    <n v="24.41"/>
    <n v="71177.13"/>
    <n v="64363.44"/>
    <n v="132610.21"/>
    <n v="119932.82"/>
    <n v="2.9484397083834324E-5"/>
    <n v="46049.11566594561"/>
    <m/>
    <m/>
    <n v="10173282835.807459"/>
    <m/>
    <m/>
    <n v="15831783.63132897"/>
    <m/>
    <m/>
    <n v="12.558340011281629"/>
    <m/>
    <m/>
    <n v="236.82828434800069"/>
    <m/>
    <m/>
    <n v="21.28925889226463"/>
    <m/>
    <m/>
    <m/>
    <n v="39132.882009136847"/>
    <m/>
    <m/>
    <n v="1025"/>
    <n v="0.97582957804178616"/>
    <n v="107580.17"/>
    <n v="583.1006893576357"/>
    <m/>
    <m/>
    <n v="1353.4295765759202"/>
    <n v="1.0211295771884119"/>
    <m/>
    <m/>
    <n v="1848429844.296973"/>
    <m/>
    <m/>
    <m/>
    <n v="7.5169324056844751"/>
    <m/>
    <m/>
    <m/>
    <n v="7.3754540863382951"/>
    <m/>
    <m/>
    <m/>
    <m/>
    <m/>
    <m/>
  </r>
  <r>
    <x v="1019"/>
    <n v="22.78"/>
    <n v="23.7"/>
    <n v="69756.23"/>
    <n v="63076.66"/>
    <n v="131398.32999999999"/>
    <n v="118833.26"/>
    <n v="2.9484397083834324E-5"/>
    <n v="45128.742596165808"/>
    <m/>
    <m/>
    <n v="9766352501.7473984"/>
    <m/>
    <m/>
    <n v="15356863.212100537"/>
    <m/>
    <m/>
    <n v="12.68354559676016"/>
    <m/>
    <m/>
    <n v="234.65826855951101"/>
    <m/>
    <m/>
    <n v="21.484280467078626"/>
    <m/>
    <m/>
    <m/>
    <n v="38349.418324492508"/>
    <m/>
    <m/>
    <n v="1026"/>
    <n v="0.96118143459915617"/>
    <n v="106150.76"/>
    <n v="575.30814750620686"/>
    <m/>
    <m/>
    <n v="1371.4124982524095"/>
    <n v="1.0345991689853209"/>
    <m/>
    <m/>
    <n v="1774460926.9405568"/>
    <m/>
    <m/>
    <m/>
    <n v="7.666856864289973"/>
    <m/>
    <m/>
    <m/>
    <n v="7.5228507199829151"/>
    <m/>
    <m/>
    <m/>
    <m/>
    <m/>
    <m/>
  </r>
  <r>
    <x v="1020"/>
    <n v="20.53"/>
    <n v="21.82"/>
    <n v="65614.64"/>
    <n v="59329.79"/>
    <n v="126461.85"/>
    <n v="114365.33"/>
    <n v="2.9484397083834324E-5"/>
    <n v="42448.308871975234"/>
    <m/>
    <m/>
    <n v="8605938483.8465195"/>
    <m/>
    <m/>
    <n v="13988390.056106027"/>
    <m/>
    <m/>
    <n v="13.059918678982562"/>
    <m/>
    <m/>
    <n v="225.83692783514311"/>
    <m/>
    <m/>
    <n v="22.29188591695554"/>
    <m/>
    <m/>
    <m/>
    <n v="36070.354439263363"/>
    <m/>
    <m/>
    <n v="1027"/>
    <n v="0.94087992667277731"/>
    <n v="101462.24"/>
    <n v="549.85471152883804"/>
    <m/>
    <m/>
    <n v="1431.9857332090539"/>
    <n v="1.0801934577817964"/>
    <m/>
    <m/>
    <n v="1563595727.1487834"/>
    <m/>
    <m/>
    <m/>
    <n v="8.1219040116772963"/>
    <m/>
    <m/>
    <m/>
    <n v="7.9696621466514408"/>
    <m/>
    <m/>
    <m/>
    <m/>
    <m/>
    <m/>
  </r>
  <r>
    <x v="1021"/>
    <n v="20.37"/>
    <n v="21.75"/>
    <n v="65845.09"/>
    <n v="59536.42"/>
    <n v="126647.9"/>
    <n v="114530.21"/>
    <n v="2.9484397083834324E-5"/>
    <n v="42596.356021432141"/>
    <m/>
    <m/>
    <n v="8665746671.634367"/>
    <m/>
    <m/>
    <n v="14061332.026157627"/>
    <m/>
    <m/>
    <n v="13.036837230244375"/>
    <m/>
    <m/>
    <n v="226.16366311014602"/>
    <m/>
    <m/>
    <n v="22.25958081126193"/>
    <m/>
    <m/>
    <m/>
    <n v="36194.936709773669"/>
    <m/>
    <m/>
    <n v="1028"/>
    <n v="0.93655172413793109"/>
    <n v="101649.75"/>
    <n v="550.82787199442407"/>
    <m/>
    <m/>
    <n v="1429.3393137644011"/>
    <n v="1.0780949702543059"/>
    <m/>
    <m/>
    <n v="1574433851.5904362"/>
    <m/>
    <m/>
    <m/>
    <n v="8.0932406005621935"/>
    <m/>
    <m/>
    <m/>
    <n v="7.9418463373636792"/>
    <m/>
    <m/>
    <m/>
    <m/>
    <m/>
    <m/>
  </r>
  <r>
    <x v="1022"/>
    <n v="20.13"/>
    <n v="21.37"/>
    <n v="63505.65"/>
    <n v="57419.37"/>
    <n v="124807.07"/>
    <n v="112862.13"/>
    <n v="2.9484397083834324E-5"/>
    <n v="41081.929063710886"/>
    <m/>
    <m/>
    <n v="8049331171.8553476"/>
    <m/>
    <m/>
    <n v="13311195.994362861"/>
    <m/>
    <m/>
    <n v="13.268279721393824"/>
    <m/>
    <m/>
    <n v="222.87093479432468"/>
    <m/>
    <m/>
    <n v="22.583611979064454"/>
    <m/>
    <m/>
    <m/>
    <n v="34906.880135337306"/>
    <m/>
    <m/>
    <n v="1029"/>
    <n v="0.94197473093121187"/>
    <n v="100086.81"/>
    <n v="542.31613799907473"/>
    <m/>
    <m/>
    <n v="1451.3164616379074"/>
    <n v="1.0945677080067884"/>
    <m/>
    <m/>
    <n v="1462414275.9170754"/>
    <m/>
    <m/>
    <m/>
    <n v="8.3806370382093487"/>
    <m/>
    <m/>
    <m/>
    <n v="8.2241880122277333"/>
    <m/>
    <m/>
    <m/>
    <m/>
    <m/>
    <m/>
  </r>
  <r>
    <x v="1023"/>
    <n v="20.5"/>
    <n v="21.46"/>
    <n v="62668.58"/>
    <n v="56657.45"/>
    <n v="125910.56"/>
    <n v="113850.02"/>
    <n v="3.6728649784878442E-5"/>
    <n v="40537.461357544627"/>
    <m/>
    <m/>
    <n v="7835512482.3948936"/>
    <m/>
    <m/>
    <n v="13045873.523287481"/>
    <m/>
    <m/>
    <n v="13.355267846021901"/>
    <m/>
    <m/>
    <n v="224.82501606304365"/>
    <m/>
    <m/>
    <n v="22.385918764107732"/>
    <m/>
    <m/>
    <m/>
    <n v="34440.714685827916"/>
    <m/>
    <m/>
    <n v="1030"/>
    <n v="0.95526561043802416"/>
    <n v="98880.06"/>
    <n v="535.65192004477592"/>
    <m/>
    <m/>
    <n v="1468.815032529332"/>
    <n v="1.1074499470207404"/>
    <m/>
    <m/>
    <n v="1423459670.2748384"/>
    <m/>
    <m/>
    <m/>
    <n v="8.4906565012398527"/>
    <m/>
    <m/>
    <m/>
    <n v="8.3331304225236202"/>
    <m/>
    <m/>
    <m/>
    <m/>
    <m/>
    <m/>
  </r>
  <r>
    <x v="1024"/>
    <n v="20.87"/>
    <n v="21.8"/>
    <n v="63188.14"/>
    <n v="57125.1"/>
    <n v="125704.99"/>
    <n v="113659.96"/>
    <n v="3.6728649784878442E-5"/>
    <n v="40872.544508495877"/>
    <m/>
    <m/>
    <n v="7964793441.8588705"/>
    <m/>
    <m/>
    <n v="13207267.632559409"/>
    <m/>
    <m/>
    <n v="13.299804557123156"/>
    <m/>
    <m/>
    <n v="224.45247862328119"/>
    <m/>
    <m/>
    <n v="22.423283798946066"/>
    <m/>
    <m/>
    <m/>
    <n v="34723.989046789153"/>
    <m/>
    <m/>
    <n v="1031"/>
    <n v="0.95733944954128447"/>
    <n v="100215.82"/>
    <n v="542.84559381964436"/>
    <m/>
    <m/>
    <n v="1448.972969651828"/>
    <n v="1.0923859638469473"/>
    <m/>
    <m/>
    <n v="1446909352.243624"/>
    <m/>
    <m/>
    <m/>
    <n v="8.4201825200894582"/>
    <m/>
    <m/>
    <m/>
    <n v="8.2643467218085185"/>
    <m/>
    <m/>
    <m/>
    <m/>
    <m/>
    <m/>
  </r>
  <r>
    <x v="1025"/>
    <n v="20.260000000000002"/>
    <n v="21.58"/>
    <n v="62524.54"/>
    <n v="56523.08"/>
    <n v="126038.44"/>
    <n v="113957.29"/>
    <n v="3.6728649784878442E-5"/>
    <n v="40442.316088560052"/>
    <m/>
    <m/>
    <n v="7796851408.0933599"/>
    <m/>
    <m/>
    <n v="12998363.33066603"/>
    <m/>
    <m/>
    <n v="13.36953739939197"/>
    <m/>
    <m/>
    <n v="225.04238262637429"/>
    <m/>
    <m/>
    <n v="22.36461960521779"/>
    <m/>
    <m/>
    <m/>
    <n v="34357.057569824523"/>
    <m/>
    <m/>
    <n v="1032"/>
    <n v="0.93883225208526433"/>
    <n v="100047.51"/>
    <n v="541.89158263599779"/>
    <m/>
    <m/>
    <n v="1451.4064840462829"/>
    <n v="1.0941168730357107"/>
    <m/>
    <m/>
    <n v="1416364751.2926493"/>
    <m/>
    <m/>
    <m/>
    <n v="8.5085233592228704"/>
    <m/>
    <m/>
    <m/>
    <n v="8.3514394200065922"/>
    <m/>
    <m/>
    <m/>
    <m/>
    <m/>
    <m/>
  </r>
  <r>
    <x v="1026"/>
    <n v="20.059999999999999"/>
    <n v="21.18"/>
    <n v="60919.94"/>
    <n v="55070.42"/>
    <n v="124295.52"/>
    <n v="112377.25"/>
    <n v="3.6728649784878442E-5"/>
    <n v="39403.462940076781"/>
    <m/>
    <m/>
    <n v="7396025903.3769636"/>
    <m/>
    <m/>
    <n v="12497150.7771168"/>
    <m/>
    <m/>
    <n v="13.540985501267492"/>
    <m/>
    <m/>
    <n v="221.92497716927176"/>
    <m/>
    <m/>
    <n v="22.674703565643824"/>
    <m/>
    <m/>
    <m/>
    <n v="33473.107999076608"/>
    <m/>
    <m/>
    <n v="1033"/>
    <n v="0.94711992445703486"/>
    <n v="98830.1"/>
    <n v="535.25587587068628"/>
    <m/>
    <m/>
    <n v="1469.0676608985882"/>
    <n v="1.1073254576487574"/>
    <m/>
    <m/>
    <n v="1343517482.6922143"/>
    <m/>
    <m/>
    <m/>
    <n v="8.7267884730199139"/>
    <m/>
    <m/>
    <m/>
    <n v="8.5660716947852418"/>
    <m/>
    <m/>
    <m/>
    <m/>
    <m/>
    <m/>
  </r>
  <r>
    <x v="1027"/>
    <n v="19.59"/>
    <n v="20.58"/>
    <n v="59397.16"/>
    <n v="53691.839999999997"/>
    <n v="120784.25"/>
    <n v="109198.54"/>
    <n v="3.6728649784878442E-5"/>
    <n v="38417.580913679158"/>
    <m/>
    <m/>
    <n v="7025676330.0154819"/>
    <m/>
    <m/>
    <n v="12027772.93734812"/>
    <m/>
    <m/>
    <n v="13.710114665945392"/>
    <m/>
    <m/>
    <n v="215.65047816096268"/>
    <m/>
    <m/>
    <n v="23.316075657176604"/>
    <m/>
    <m/>
    <m/>
    <n v="32634.235543741754"/>
    <m/>
    <m/>
    <n v="1034"/>
    <n v="0.95189504373177847"/>
    <n v="96604.88"/>
    <n v="523.16341031800573"/>
    <m/>
    <m/>
    <n v="1502.1446155954343"/>
    <n v="1.1321502341191587"/>
    <m/>
    <m/>
    <n v="1276209822.2518933"/>
    <m/>
    <m/>
    <m/>
    <n v="8.9448298857893782"/>
    <m/>
    <m/>
    <m/>
    <n v="8.7805042437027403"/>
    <m/>
    <m/>
    <m/>
    <m/>
    <m/>
    <m/>
  </r>
  <r>
    <x v="1028"/>
    <n v="19.64"/>
    <n v="20.41"/>
    <n v="58942.26"/>
    <n v="53274.720000000001"/>
    <n v="120456.03"/>
    <n v="108889.77"/>
    <n v="3.951618686892644E-5"/>
    <n v="38120.566758075911"/>
    <m/>
    <m/>
    <n v="6916396437.219573"/>
    <m/>
    <m/>
    <n v="11887269.316655349"/>
    <m/>
    <m/>
    <n v="13.762295440278294"/>
    <m/>
    <m/>
    <n v="215.04873625260015"/>
    <m/>
    <m/>
    <n v="23.382181699009536"/>
    <m/>
    <m/>
    <m/>
    <n v="32377.912984694296"/>
    <m/>
    <m/>
    <n v="1035"/>
    <n v="0.96227339539441448"/>
    <n v="95446.83"/>
    <n v="516.77092362136182"/>
    <m/>
    <m/>
    <n v="1520.1515586410683"/>
    <n v="1.1453960797613956"/>
    <m/>
    <m/>
    <n v="1256253629.3361785"/>
    <m/>
    <m/>
    <m/>
    <n v="9.0130608093560234"/>
    <m/>
    <m/>
    <m/>
    <n v="8.8487111946354791"/>
    <m/>
    <m/>
    <m/>
    <m/>
    <m/>
    <m/>
  </r>
  <r>
    <x v="1029"/>
    <n v="20.239999999999998"/>
    <n v="20.82"/>
    <n v="59698.62"/>
    <n v="53956.25"/>
    <n v="121532.4"/>
    <n v="109858.48"/>
    <n v="3.951618686892644E-5"/>
    <n v="38608.796783511985"/>
    <m/>
    <m/>
    <n v="7093315496.8353701"/>
    <m/>
    <m/>
    <n v="12115259.380316177"/>
    <m/>
    <m/>
    <n v="13.673910754721483"/>
    <m/>
    <m/>
    <n v="216.96507646712175"/>
    <m/>
    <m/>
    <n v="23.174226725414663"/>
    <m/>
    <m/>
    <m/>
    <n v="32791.172090282613"/>
    <m/>
    <m/>
    <n v="1036"/>
    <n v="0.97214217098943312"/>
    <n v="96556.91"/>
    <n v="522.74033022215076"/>
    <m/>
    <m/>
    <n v="1502.4716645867943"/>
    <n v="1.1319674084560571"/>
    <m/>
    <m/>
    <n v="1288352081.1869118"/>
    <m/>
    <m/>
    <m/>
    <n v="8.8973445889991236"/>
    <m/>
    <m/>
    <m/>
    <n v="8.735533973292311"/>
    <m/>
    <m/>
    <m/>
    <m/>
    <m/>
    <m/>
  </r>
  <r>
    <x v="1030"/>
    <n v="20.79"/>
    <n v="21.25"/>
    <n v="61051.98"/>
    <n v="55177.3"/>
    <n v="121637.2"/>
    <n v="109948.87"/>
    <n v="3.951618686892644E-5"/>
    <n v="39483.090454979858"/>
    <m/>
    <m/>
    <n v="7414322048.7359238"/>
    <m/>
    <m/>
    <n v="12526398.499886882"/>
    <m/>
    <m/>
    <n v="13.518836043078904"/>
    <m/>
    <m/>
    <n v="217.14687517136417"/>
    <m/>
    <m/>
    <n v="23.155217880082503"/>
    <m/>
    <m/>
    <m/>
    <n v="33532.283852301305"/>
    <m/>
    <m/>
    <n v="1037"/>
    <n v="0.97835294117647054"/>
    <n v="97056.62"/>
    <n v="525.40463501850036"/>
    <m/>
    <m/>
    <n v="1494.695938173111"/>
    <n v="1.1260023999959587"/>
    <m/>
    <m/>
    <n v="1346618473.7476852"/>
    <m/>
    <m/>
    <m/>
    <n v="8.6955893537430935"/>
    <m/>
    <m/>
    <m/>
    <n v="8.5378671911233521"/>
    <m/>
    <m/>
    <m/>
    <m/>
    <m/>
    <m/>
  </r>
  <r>
    <x v="1031"/>
    <n v="18.88"/>
    <n v="19.78"/>
    <n v="57396.24"/>
    <n v="51871.15"/>
    <n v="115577.61"/>
    <n v="104467.21"/>
    <n v="3.951618686892644E-5"/>
    <n v="37117.971900881697"/>
    <m/>
    <m/>
    <n v="6525772404.8841305"/>
    <m/>
    <m/>
    <n v="11400441.619024083"/>
    <m/>
    <m/>
    <n v="13.923488926593718"/>
    <m/>
    <m/>
    <n v="206.32425680056821"/>
    <m/>
    <m/>
    <n v="24.309716271659834"/>
    <m/>
    <m/>
    <m/>
    <n v="31522.167435080362"/>
    <m/>
    <m/>
    <n v="1038"/>
    <n v="0.95449949443882698"/>
    <n v="93220.18"/>
    <n v="504.59711367551597"/>
    <m/>
    <m/>
    <n v="1553.7780624531945"/>
    <n v="1.1703999015519777"/>
    <m/>
    <m/>
    <n v="1185203377.7805576"/>
    <m/>
    <m/>
    <m/>
    <n v="9.2161881677767852"/>
    <m/>
    <m/>
    <m/>
    <n v="9.0494676653455368"/>
    <m/>
    <m/>
    <m/>
    <m/>
    <m/>
    <m/>
  </r>
  <r>
    <x v="1032"/>
    <n v="18.18"/>
    <n v="19.53"/>
    <n v="56673.14"/>
    <n v="51215.61"/>
    <n v="115494.34"/>
    <n v="104387.82"/>
    <n v="3.951618686892644E-5"/>
    <n v="36649.451688631329"/>
    <m/>
    <m/>
    <n v="6360792703.6483278"/>
    <m/>
    <m/>
    <n v="11184218.703750128"/>
    <m/>
    <m/>
    <n v="14.01110575184601"/>
    <m/>
    <m/>
    <n v="206.17057942589472"/>
    <m/>
    <m/>
    <n v="24.328252021530119"/>
    <m/>
    <m/>
    <m/>
    <n v="31122.899555692486"/>
    <m/>
    <m/>
    <n v="1039"/>
    <n v="0.93087557603686633"/>
    <n v="92498.64"/>
    <n v="500.65235136854494"/>
    <m/>
    <m/>
    <n v="1565.8045681216288"/>
    <n v="1.1793471889978866"/>
    <m/>
    <m/>
    <n v="1155207593.9951873"/>
    <m/>
    <m/>
    <m/>
    <n v="9.3322263327507873"/>
    <m/>
    <m/>
    <m/>
    <n v="9.1638566963488639"/>
    <m/>
    <m/>
    <m/>
    <m/>
    <m/>
    <m/>
  </r>
  <r>
    <x v="1033"/>
    <n v="18.899999999999999"/>
    <n v="20.02"/>
    <n v="57246.47"/>
    <n v="51727.65"/>
    <n v="116844.95"/>
    <n v="105596.18"/>
    <n v="4.4814477533794417E-5"/>
    <n v="37017.5054078588"/>
    <m/>
    <m/>
    <n v="6487972108.8902683"/>
    <m/>
    <m/>
    <n v="11351617.394626694"/>
    <m/>
    <m/>
    <n v="13.93997758321815"/>
    <m/>
    <m/>
    <n v="208.56631492169356"/>
    <m/>
    <m/>
    <n v="24.047200689548379"/>
    <m/>
    <m/>
    <m/>
    <n v="31431.3452749264"/>
    <m/>
    <m/>
    <n v="1040"/>
    <n v="0.94405594405594395"/>
    <n v="93415.48"/>
    <n v="505.49635290382736"/>
    <m/>
    <m/>
    <n v="1550.2844236066755"/>
    <n v="1.167325551640271"/>
    <m/>
    <m/>
    <n v="1178187390.4935145"/>
    <m/>
    <m/>
    <m/>
    <n v="9.2376343663307274"/>
    <m/>
    <m/>
    <m/>
    <n v="9.0723077581640279"/>
    <m/>
    <m/>
    <m/>
    <m/>
    <m/>
    <m/>
  </r>
  <r>
    <x v="1034"/>
    <n v="18.21"/>
    <n v="19.75"/>
    <n v="55029.61"/>
    <n v="49722.18"/>
    <n v="115490.31"/>
    <n v="104367.22"/>
    <n v="4.4814477533794417E-5"/>
    <n v="35583.141021908377"/>
    <m/>
    <m/>
    <n v="5984895168.4408655"/>
    <m/>
    <m/>
    <n v="10691365.181911929"/>
    <m/>
    <m/>
    <n v="14.209832713177878"/>
    <m/>
    <m/>
    <n v="206.14327816088723"/>
    <m/>
    <m/>
    <n v="24.327259656976626"/>
    <m/>
    <m/>
    <m/>
    <n v="30211.889562636305"/>
    <m/>
    <m/>
    <n v="1041"/>
    <n v="0.9220253164556963"/>
    <n v="92065.03"/>
    <n v="498.14980412259746"/>
    <m/>
    <m/>
    <n v="1572.6959297067312"/>
    <n v="1.1840886016851759"/>
    <m/>
    <m/>
    <n v="1086794616.1662273"/>
    <m/>
    <m/>
    <m/>
    <n v="9.595328561476796"/>
    <m/>
    <m/>
    <m/>
    <n v="9.4241129754068123"/>
    <m/>
    <m/>
    <m/>
    <m/>
    <m/>
    <m/>
  </r>
  <r>
    <x v="1035"/>
    <n v="19.73"/>
    <n v="20.96"/>
    <n v="57609.67"/>
    <n v="52051.17"/>
    <n v="119173.41"/>
    <n v="107690.91"/>
    <n v="4.4814477533794417E-5"/>
    <n v="37250.546154472926"/>
    <m/>
    <m/>
    <n v="6545558332.0709209"/>
    <m/>
    <m/>
    <n v="11442431.772832585"/>
    <m/>
    <m/>
    <n v="13.876676806488982"/>
    <m/>
    <m/>
    <n v="212.71220400215824"/>
    <m/>
    <m/>
    <n v="23.552715435965133"/>
    <m/>
    <m/>
    <m/>
    <n v="31626.106528269655"/>
    <m/>
    <m/>
    <n v="1042"/>
    <n v="0.94131679389312972"/>
    <n v="95239.54"/>
    <n v="515.28635464210981"/>
    <m/>
    <m/>
    <n v="1518.4675331503699"/>
    <n v="1.1431514659101154"/>
    <m/>
    <m/>
    <n v="1188565616.4517057"/>
    <m/>
    <m/>
    <m/>
    <n v="9.1454568029617622"/>
    <m/>
    <m/>
    <m/>
    <n v="8.9827572562576101"/>
    <m/>
    <m/>
    <m/>
    <m/>
    <m/>
    <m/>
  </r>
  <r>
    <x v="1036"/>
    <n v="19.399999999999999"/>
    <n v="20.88"/>
    <n v="57653.51"/>
    <n v="52088.45"/>
    <n v="119330.14"/>
    <n v="107827.72"/>
    <n v="4.4814477533794417E-5"/>
    <n v="37277.98420789856"/>
    <m/>
    <m/>
    <n v="6554931866.2779369"/>
    <m/>
    <m/>
    <n v="11454614.851393374"/>
    <m/>
    <m/>
    <n v="13.871346397178096"/>
    <m/>
    <m/>
    <n v="212.9867573303448"/>
    <m/>
    <m/>
    <n v="23.522978323217938"/>
    <m/>
    <m/>
    <m/>
    <n v="31647.847280509621"/>
    <m/>
    <m/>
    <n v="1043"/>
    <n v="0.92911877394636011"/>
    <n v="95587.03"/>
    <n v="517.12604161507306"/>
    <m/>
    <m/>
    <n v="1512.9272682236974"/>
    <n v="1.138872606184641"/>
    <m/>
    <m/>
    <n v="1190228050.9132838"/>
    <m/>
    <m/>
    <m/>
    <n v="9.1384810118163564"/>
    <m/>
    <m/>
    <m/>
    <n v="8.9763939094536234"/>
    <m/>
    <m/>
    <m/>
    <m/>
    <m/>
    <m/>
  </r>
  <r>
    <x v="1037"/>
    <n v="19.41"/>
    <n v="20.87"/>
    <n v="58185.26"/>
    <n v="52566.54"/>
    <n v="120868.79"/>
    <n v="109213.23"/>
    <n v="4.4814477533794417E-5"/>
    <n v="37620.889252973204"/>
    <m/>
    <m/>
    <n v="6675257174.4603043"/>
    <m/>
    <m/>
    <n v="11612206.507908667"/>
    <m/>
    <m/>
    <n v="13.807328453628456"/>
    <m/>
    <m/>
    <n v="215.72776104597133"/>
    <m/>
    <m/>
    <n v="23.220906451409572"/>
    <m/>
    <m/>
    <m/>
    <n v="31937.40594096353"/>
    <m/>
    <m/>
    <n v="1044"/>
    <n v="0.93004312410158119"/>
    <n v="96155.49"/>
    <n v="520.16079299350417"/>
    <m/>
    <m/>
    <n v="1503.9298275155338"/>
    <n v="1.1319923670940273"/>
    <m/>
    <m/>
    <n v="1212036046.5005441"/>
    <m/>
    <m/>
    <m/>
    <n v="9.0541824159626945"/>
    <m/>
    <m/>
    <m/>
    <n v="8.8940743632495138"/>
    <m/>
    <m/>
    <m/>
    <m/>
    <m/>
    <m/>
  </r>
  <r>
    <x v="1038"/>
    <n v="17.79"/>
    <n v="20.239999999999998"/>
    <n v="56237.98"/>
    <n v="50800.24"/>
    <n v="117643.35"/>
    <n v="106284.14"/>
    <n v="5.0115351955648535E-5"/>
    <n v="36359.175065840289"/>
    <m/>
    <m/>
    <n v="6226755289.8308907"/>
    <m/>
    <m/>
    <n v="11026612.798198462"/>
    <m/>
    <m/>
    <n v="14.038203819728375"/>
    <m/>
    <m/>
    <n v="209.95560604294411"/>
    <m/>
    <m/>
    <n v="23.84462843263864"/>
    <m/>
    <m/>
    <m/>
    <n v="30861.606509713387"/>
    <m/>
    <m/>
    <n v="1045"/>
    <n v="0.87895256916996045"/>
    <n v="94145.23"/>
    <n v="509.1668419579533"/>
    <m/>
    <m/>
    <n v="1535.3715057292416"/>
    <n v="1.1553295728127928"/>
    <m/>
    <m/>
    <n v="1130469967.4807723"/>
    <m/>
    <m/>
    <m/>
    <n v="9.3571064596299678"/>
    <m/>
    <m/>
    <m/>
    <n v="9.1931420269704827"/>
    <m/>
    <m/>
    <m/>
    <m/>
    <m/>
    <m/>
  </r>
  <r>
    <x v="1039"/>
    <n v="17.98"/>
    <n v="20.149999999999999"/>
    <n v="55997.83"/>
    <n v="50580.77"/>
    <n v="118119.12"/>
    <n v="106708.64"/>
    <n v="5.0115351955648535E-5"/>
    <n v="36203.029669532327"/>
    <m/>
    <m/>
    <n v="6172983254.6531448"/>
    <m/>
    <m/>
    <n v="10955051.077168951"/>
    <m/>
    <m/>
    <n v="14.068161963942151"/>
    <m/>
    <m/>
    <n v="210.79956256009328"/>
    <m/>
    <m/>
    <n v="23.749704536814708"/>
    <m/>
    <m/>
    <m/>
    <n v="30727.392530211528"/>
    <m/>
    <m/>
    <n v="1046"/>
    <n v="0.89230769230769236"/>
    <n v="94384.24"/>
    <n v="510.41962497836903"/>
    <m/>
    <m/>
    <n v="1531.4736009327441"/>
    <n v="1.1522872537454358"/>
    <m/>
    <m/>
    <n v="1120664363.888746"/>
    <m/>
    <m/>
    <m/>
    <n v="9.3970938540308815"/>
    <m/>
    <m/>
    <m/>
    <n v="9.2329799651015616"/>
    <m/>
    <m/>
    <m/>
    <m/>
    <m/>
    <m/>
  </r>
  <r>
    <x v="1040"/>
    <n v="17.66"/>
    <n v="20"/>
    <n v="54768.71"/>
    <n v="49468.01"/>
    <n v="117953.67"/>
    <n v="106553.82"/>
    <n v="5.0115351955648535E-5"/>
    <n v="35407.53071201127"/>
    <m/>
    <m/>
    <n v="5901405101.2390413"/>
    <m/>
    <m/>
    <n v="10593438.313165361"/>
    <m/>
    <m/>
    <n v="14.222539204449355"/>
    <m/>
    <m/>
    <n v="210.49916178929132"/>
    <m/>
    <m/>
    <n v="23.784474452975552"/>
    <m/>
    <m/>
    <m/>
    <n v="30050.535693120353"/>
    <m/>
    <m/>
    <n v="1047"/>
    <n v="0.88300000000000001"/>
    <n v="93821.2"/>
    <n v="507.33514943629922"/>
    <m/>
    <m/>
    <n v="1540.6094576845619"/>
    <n v="1.1590512291166977"/>
    <m/>
    <m/>
    <n v="1071319779.2951638"/>
    <m/>
    <m/>
    <m/>
    <n v="9.6033794701190409"/>
    <m/>
    <m/>
    <m/>
    <n v="9.4362263191836764"/>
    <m/>
    <m/>
    <m/>
    <m/>
    <m/>
    <m/>
  </r>
  <r>
    <x v="1041"/>
    <n v="16.3"/>
    <n v="19.28"/>
    <n v="53377.919999999998"/>
    <n v="48209.34"/>
    <n v="115065.07"/>
    <n v="103939.06"/>
    <n v="5.0115351955648535E-5"/>
    <n v="34507.554720407185"/>
    <m/>
    <m/>
    <n v="5601120478.611104"/>
    <m/>
    <m/>
    <n v="10189029.530137558"/>
    <m/>
    <m/>
    <n v="14.403104318986701"/>
    <m/>
    <m/>
    <n v="205.33918265978522"/>
    <m/>
    <m/>
    <n v="24.368449595562353"/>
    <m/>
    <m/>
    <m/>
    <n v="29285.083774460069"/>
    <m/>
    <m/>
    <n v="1048"/>
    <n v="0.8454356846473029"/>
    <n v="92102.88"/>
    <n v="498.004500470273"/>
    <m/>
    <m/>
    <n v="1568.8254690266519"/>
    <n v="1.1801671796481927"/>
    <m/>
    <m/>
    <n v="1016767935.6547619"/>
    <m/>
    <m/>
    <m/>
    <n v="9.8472703517886711"/>
    <m/>
    <m/>
    <m/>
    <n v="9.676449838246528"/>
    <m/>
    <m/>
    <m/>
    <m/>
    <m/>
    <m/>
  </r>
  <r>
    <x v="1042"/>
    <n v="16.47"/>
    <n v="19.57"/>
    <n v="53912.58"/>
    <n v="48689.81"/>
    <n v="117495.66"/>
    <n v="106129.42"/>
    <n v="5.0115351955648535E-5"/>
    <n v="34852.349838702517"/>
    <m/>
    <m/>
    <n v="5712793713.1779871"/>
    <m/>
    <m/>
    <n v="10341251.151802801"/>
    <m/>
    <m/>
    <n v="14.330958295009653"/>
    <m/>
    <m/>
    <n v="209.67157540841299"/>
    <m/>
    <m/>
    <n v="23.855234214109565"/>
    <m/>
    <m/>
    <m/>
    <n v="29576.097623369526"/>
    <m/>
    <m/>
    <n v="1049"/>
    <n v="0.84159427695452216"/>
    <n v="93591.37"/>
    <n v="506.01332052024628"/>
    <m/>
    <m/>
    <n v="1543.4714190513259"/>
    <n v="1.1609842357109545"/>
    <m/>
    <m/>
    <n v="1036999870.4836601"/>
    <m/>
    <m/>
    <m/>
    <n v="9.7486751759506465"/>
    <m/>
    <m/>
    <m/>
    <n v="9.5801369608233937"/>
    <m/>
    <m/>
    <m/>
    <m/>
    <m/>
    <m/>
  </r>
  <r>
    <x v="1043"/>
    <n v="17.010000000000002"/>
    <n v="19.84"/>
    <n v="52863.07"/>
    <n v="47734.65"/>
    <n v="117824.62"/>
    <n v="106410.6"/>
    <n v="5.1650298179106713E-5"/>
    <n v="34171.38336711983"/>
    <m/>
    <m/>
    <n v="5488761270.2025557"/>
    <m/>
    <m/>
    <n v="10036662.112455944"/>
    <m/>
    <m/>
    <n v="14.470395326028042"/>
    <m/>
    <m/>
    <n v="210.24322593864446"/>
    <m/>
    <m/>
    <n v="23.793078670138939"/>
    <m/>
    <m/>
    <m/>
    <n v="28993.393715142553"/>
    <m/>
    <m/>
    <n v="1050"/>
    <n v="0.85735887096774199"/>
    <n v="93789.7"/>
    <n v="506.96684240715541"/>
    <m/>
    <m/>
    <n v="1540.2006400624039"/>
    <n v="1.1581945535220859"/>
    <m/>
    <m/>
    <n v="996212986.70188391"/>
    <m/>
    <m/>
    <m/>
    <n v="9.9385285384864464"/>
    <m/>
    <m/>
    <m/>
    <n v="9.7684576097612617"/>
    <m/>
    <m/>
    <m/>
    <m/>
    <m/>
    <m/>
  </r>
  <r>
    <x v="1044"/>
    <n v="17.579999999999998"/>
    <n v="20.81"/>
    <n v="55684.06"/>
    <n v="50279.5"/>
    <n v="121096.45"/>
    <n v="109359.98"/>
    <n v="5.1650298179106713E-5"/>
    <n v="35994.030702783697"/>
    <m/>
    <m/>
    <n v="6074038775.1026573"/>
    <m/>
    <m/>
    <n v="10839176.384724408"/>
    <m/>
    <m/>
    <n v="14.084302798095335"/>
    <m/>
    <m/>
    <n v="216.07612652899752"/>
    <m/>
    <m/>
    <n v="23.133945721167077"/>
    <m/>
    <m/>
    <m/>
    <n v="30538.223352536002"/>
    <m/>
    <m/>
    <n v="1051"/>
    <n v="0.84478616049975974"/>
    <n v="97068.13"/>
    <n v="524.64695925630144"/>
    <m/>
    <m/>
    <n v="1486.3627454492448"/>
    <n v="1.1176037738580371"/>
    <m/>
    <m/>
    <n v="1102396898.6291158"/>
    <m/>
    <m/>
    <m/>
    <n v="9.408243257785271"/>
    <m/>
    <m/>
    <m/>
    <n v="9.247813043351643"/>
    <m/>
    <m/>
    <m/>
    <m/>
    <m/>
    <m/>
  </r>
  <r>
    <x v="1045"/>
    <n v="18.59"/>
    <n v="22.11"/>
    <n v="59217.34"/>
    <n v="53467.25"/>
    <n v="127600.21"/>
    <n v="115227.76"/>
    <n v="5.1650298179106713E-5"/>
    <n v="38277.000298625077"/>
    <m/>
    <m/>
    <n v="6844278177.4786568"/>
    <m/>
    <m/>
    <n v="11869877.841093523"/>
    <m/>
    <m/>
    <n v="13.637471282489674"/>
    <m/>
    <m/>
    <n v="227.67543419441219"/>
    <m/>
    <m/>
    <n v="21.89300003214267"/>
    <m/>
    <m/>
    <m/>
    <n v="32473.430557899679"/>
    <m/>
    <m/>
    <n v="1052"/>
    <n v="0.84079601990049757"/>
    <n v="102109.24"/>
    <n v="551.85073940616235"/>
    <m/>
    <m/>
    <n v="1409.1703847875976"/>
    <n v="1.0594620011393814"/>
    <m/>
    <m/>
    <n v="1242140267.9064846"/>
    <m/>
    <m/>
    <m/>
    <n v="8.8113446673007534"/>
    <m/>
    <m/>
    <m/>
    <n v="8.6616232458916311"/>
    <m/>
    <m/>
    <m/>
    <m/>
    <m/>
    <m/>
  </r>
  <r>
    <x v="1046"/>
    <n v="18.05"/>
    <n v="21.52"/>
    <n v="58156.98"/>
    <n v="52507.09"/>
    <n v="126398.02"/>
    <n v="114136.19"/>
    <n v="5.1650298179106713E-5"/>
    <n v="37590.686464411709"/>
    <m/>
    <m/>
    <n v="6598502856.5507898"/>
    <m/>
    <m/>
    <n v="11550029.810477233"/>
    <m/>
    <m/>
    <n v="13.759563380413866"/>
    <m/>
    <m/>
    <n v="225.52488261112427"/>
    <m/>
    <m/>
    <n v="22.100719813146966"/>
    <m/>
    <m/>
    <m/>
    <n v="31889.358261593228"/>
    <m/>
    <m/>
    <n v="1053"/>
    <n v="0.83875464684014878"/>
    <n v="101696.07"/>
    <n v="549.57484131211424"/>
    <m/>
    <m/>
    <n v="1414.8723851930722"/>
    <n v="1.0636481205064725"/>
    <m/>
    <m/>
    <n v="1197487429.5317109"/>
    <m/>
    <m/>
    <m/>
    <n v="8.969160230192319"/>
    <m/>
    <m/>
    <m/>
    <n v="8.8172971812386027"/>
    <m/>
    <m/>
    <m/>
    <m/>
    <m/>
    <m/>
  </r>
  <r>
    <x v="1047"/>
    <n v="19.55"/>
    <n v="22.51"/>
    <n v="59505.1"/>
    <n v="53721.53"/>
    <n v="129225.68"/>
    <n v="116683.65"/>
    <n v="5.1650298179106713E-5"/>
    <n v="38461.127367119188"/>
    <m/>
    <m/>
    <n v="6903781778.5741272"/>
    <m/>
    <m/>
    <n v="11950627.333476583"/>
    <m/>
    <m/>
    <n v="13.600086465027918"/>
    <m/>
    <m/>
    <n v="230.56449529368945"/>
    <m/>
    <m/>
    <n v="21.607760170158276"/>
    <m/>
    <m/>
    <m/>
    <n v="32625.990780943139"/>
    <m/>
    <m/>
    <n v="1054"/>
    <n v="0.86850288760550864"/>
    <n v="103832.19"/>
    <n v="561.0748153252631"/>
    <m/>
    <m/>
    <n v="1385.1530735278463"/>
    <n v="1.0412075438433783"/>
    <m/>
    <m/>
    <n v="1252838743.0202038"/>
    <m/>
    <m/>
    <m/>
    <n v="8.7613038430026471"/>
    <m/>
    <m/>
    <m/>
    <n v="8.6134876307118962"/>
    <m/>
    <m/>
    <m/>
    <m/>
    <m/>
    <m/>
  </r>
  <r>
    <x v="1048"/>
    <n v="19.64"/>
    <n v="22.16"/>
    <n v="57728.63"/>
    <n v="52106.62"/>
    <n v="126759.85"/>
    <n v="114433.03"/>
    <n v="5.2068957496098633E-5"/>
    <n v="37309.266650979371"/>
    <m/>
    <m/>
    <n v="6488894071.9514847"/>
    <m/>
    <m/>
    <n v="11411322.224978965"/>
    <m/>
    <m/>
    <n v="13.803063805267342"/>
    <m/>
    <m/>
    <n v="226.14290267870433"/>
    <m/>
    <m/>
    <n v="22.025864202435336"/>
    <m/>
    <m/>
    <m/>
    <n v="31641.587502901151"/>
    <m/>
    <m/>
    <n v="1055"/>
    <n v="0.88628158844765348"/>
    <n v="102076.61"/>
    <n v="551.41598491269599"/>
    <m/>
    <m/>
    <n v="1408.573046012526"/>
    <n v="1.0584107126308036"/>
    <m/>
    <m/>
    <n v="1177357459.7101321"/>
    <m/>
    <m/>
    <m/>
    <n v="9.022994099914186"/>
    <m/>
    <m/>
    <m/>
    <n v="8.8729360436530449"/>
    <m/>
    <m/>
    <m/>
    <m/>
    <m/>
    <m/>
  </r>
  <r>
    <x v="1049"/>
    <n v="19.07"/>
    <n v="21.66"/>
    <n v="57150.41"/>
    <n v="51581.99"/>
    <n v="125974.58"/>
    <n v="113718.17"/>
    <n v="5.2068957496098633E-5"/>
    <n v="36934.669925478935"/>
    <m/>
    <m/>
    <n v="6358272222.2930861"/>
    <m/>
    <m/>
    <n v="11238873.915073927"/>
    <m/>
    <m/>
    <n v="13.872190083893539"/>
    <m/>
    <m/>
    <n v="224.73648035837419"/>
    <m/>
    <m/>
    <n v="22.163793455865687"/>
    <m/>
    <m/>
    <m/>
    <n v="31322.106448274608"/>
    <m/>
    <m/>
    <n v="1056"/>
    <n v="0.88042474607571564"/>
    <n v="101136"/>
    <n v="546.29216783265724"/>
    <m/>
    <m/>
    <n v="1421.5526883890689"/>
    <n v="1.068062442096406"/>
    <m/>
    <m/>
    <n v="1153610384.8477662"/>
    <m/>
    <m/>
    <m/>
    <n v="9.1134166827325931"/>
    <m/>
    <m/>
    <m/>
    <n v="8.9624074379250285"/>
    <m/>
    <m/>
    <m/>
    <m/>
    <m/>
    <m/>
  </r>
  <r>
    <x v="1050"/>
    <n v="18.14"/>
    <n v="20.8"/>
    <n v="53717.78"/>
    <n v="48481.13"/>
    <n v="123216.41"/>
    <n v="111222.43"/>
    <n v="5.2068957496098633E-5"/>
    <n v="34715.413157337578"/>
    <m/>
    <m/>
    <n v="5593853408.3285913"/>
    <m/>
    <m/>
    <n v="10225335.670909595"/>
    <m/>
    <m/>
    <n v="14.288782693823617"/>
    <m/>
    <m/>
    <n v="219.81059270186333"/>
    <m/>
    <m/>
    <n v="22.650557487478164"/>
    <m/>
    <m/>
    <m/>
    <n v="29438.325873446327"/>
    <m/>
    <m/>
    <n v="1057"/>
    <n v="0.87211538461538463"/>
    <n v="98445.17"/>
    <n v="531.71596746281205"/>
    <m/>
    <m/>
    <n v="1459.3745977042283"/>
    <n v="1.0963754301653148"/>
    <m/>
    <m/>
    <n v="1014877219.2994014"/>
    <m/>
    <m/>
    <m/>
    <n v="9.6608212816013062"/>
    <m/>
    <m/>
    <m/>
    <n v="9.5013273707664538"/>
    <m/>
    <m/>
    <m/>
    <m/>
    <m/>
    <m/>
  </r>
  <r>
    <x v="1051"/>
    <n v="17.829999999999998"/>
    <n v="20.53"/>
    <n v="52422.95"/>
    <n v="47310"/>
    <n v="122899.59"/>
    <n v="110930.65"/>
    <n v="5.2068957496098633E-5"/>
    <n v="33877.796009324542"/>
    <m/>
    <m/>
    <n v="5323635126.2635241"/>
    <m/>
    <m/>
    <n v="9854730.0882499907"/>
    <m/>
    <m/>
    <n v="14.460989140804054"/>
    <m/>
    <m/>
    <n v="219.24005907799253"/>
    <m/>
    <m/>
    <n v="22.710321298849514"/>
    <m/>
    <m/>
    <m/>
    <n v="28726.375237494703"/>
    <m/>
    <m/>
    <n v="1058"/>
    <n v="0.86848514369215768"/>
    <n v="98055.8"/>
    <n v="529.57157294707974"/>
    <m/>
    <m/>
    <n v="1465.1467111264319"/>
    <n v="1.1006074690720853"/>
    <m/>
    <m/>
    <n v="965813093.44795108"/>
    <m/>
    <m/>
    <m/>
    <n v="9.8937312053645776"/>
    <m/>
    <m/>
    <m/>
    <n v="9.7309920867792741"/>
    <m/>
    <m/>
    <m/>
    <m/>
    <m/>
    <m/>
  </r>
  <r>
    <x v="1052"/>
    <n v="19.829999999999998"/>
    <n v="21.72"/>
    <n v="55472.07"/>
    <n v="50054.34"/>
    <n v="125852.26"/>
    <n v="113578.44"/>
    <n v="5.0673489141006556E-5"/>
    <n v="35845.636406032616"/>
    <m/>
    <m/>
    <n v="5941355281.1865568"/>
    <m/>
    <m/>
    <n v="10711895.932238592"/>
    <m/>
    <m/>
    <n v="14.04046906843528"/>
    <m/>
    <m/>
    <n v="224.49089214603006"/>
    <m/>
    <m/>
    <n v="22.169161716922723"/>
    <m/>
    <m/>
    <m/>
    <n v="30390.100733089323"/>
    <m/>
    <m/>
    <n v="1059"/>
    <n v="0.91298342541436461"/>
    <n v="100458.8"/>
    <n v="542.42241415990236"/>
    <m/>
    <m/>
    <n v="1429.2411599317365"/>
    <n v="1.0733301868817557"/>
    <m/>
    <m/>
    <n v="1077753147.0172505"/>
    <m/>
    <m/>
    <m/>
    <n v="9.3185173495387517"/>
    <m/>
    <m/>
    <m/>
    <n v="9.1669352715672385"/>
    <m/>
    <m/>
    <m/>
    <m/>
    <m/>
    <m/>
  </r>
  <r>
    <x v="1053"/>
    <n v="20.239999999999998"/>
    <n v="22.11"/>
    <n v="56527.58"/>
    <n v="51004.23"/>
    <n v="127686.45"/>
    <n v="115228"/>
    <n v="5.0673489141006556E-5"/>
    <n v="36526.80839176687"/>
    <m/>
    <m/>
    <n v="6166889286.6246471"/>
    <m/>
    <m/>
    <n v="11016712.5867776"/>
    <m/>
    <m/>
    <n v="13.906882875500896"/>
    <m/>
    <m/>
    <n v="227.75710292525517"/>
    <m/>
    <m/>
    <n v="21.84748623491847"/>
    <m/>
    <m/>
    <m/>
    <n v="30965.928185071247"/>
    <m/>
    <m/>
    <n v="1060"/>
    <n v="0.91542288557213924"/>
    <n v="101880.83"/>
    <n v="550.05764305691571"/>
    <m/>
    <m/>
    <n v="1409.0097436032743"/>
    <n v="1.0580365112349202"/>
    <m/>
    <m/>
    <n v="1118620871.2166674"/>
    <m/>
    <m/>
    <m/>
    <n v="9.1412524326198543"/>
    <m/>
    <m/>
    <m/>
    <n v="8.9930958196603701"/>
    <m/>
    <m/>
    <m/>
    <m/>
    <m/>
    <m/>
  </r>
  <r>
    <x v="1054"/>
    <n v="20.8"/>
    <n v="22.59"/>
    <n v="56731.31"/>
    <n v="51185.47"/>
    <n v="128474.07"/>
    <n v="115932.94"/>
    <n v="5.0673489141006556E-5"/>
    <n v="36657.560119037007"/>
    <m/>
    <m/>
    <n v="6210750475.1070471"/>
    <m/>
    <m/>
    <n v="11075327.072136508"/>
    <m/>
    <m/>
    <n v="13.881812985911651"/>
    <m/>
    <m/>
    <n v="229.15641009439003"/>
    <m/>
    <m/>
    <n v="21.714125237228838"/>
    <m/>
    <m/>
    <m/>
    <n v="31075.069500862042"/>
    <m/>
    <m/>
    <n v="1061"/>
    <n v="0.92076139884904828"/>
    <n v="102207.77"/>
    <n v="551.77971434461733"/>
    <m/>
    <m/>
    <n v="1404.488170255534"/>
    <n v="1.0545412519951378"/>
    <m/>
    <m/>
    <n v="1126532790.9605911"/>
    <m/>
    <m/>
    <m/>
    <n v="9.1083453809352886"/>
    <m/>
    <m/>
    <m/>
    <n v="8.961262129105636"/>
    <m/>
    <m/>
    <m/>
    <m/>
    <m/>
    <m/>
  </r>
  <r>
    <x v="1055"/>
    <n v="18.63"/>
    <n v="21.08"/>
    <n v="53766.06"/>
    <n v="48507.5"/>
    <n v="124888.79"/>
    <n v="112691.76"/>
    <n v="5.0673489141006556E-5"/>
    <n v="34740.68408534491"/>
    <m/>
    <m/>
    <n v="5560901005.9419088"/>
    <m/>
    <m/>
    <n v="10206054.994754631"/>
    <m/>
    <m/>
    <n v="14.244583160405504"/>
    <m/>
    <m/>
    <n v="222.75599226095349"/>
    <m/>
    <m/>
    <n v="22.32150056660123"/>
    <m/>
    <m/>
    <m/>
    <n v="29448.407350782767"/>
    <m/>
    <m/>
    <n v="1062"/>
    <n v="0.88377609108159394"/>
    <n v="99885.63"/>
    <n v="539.20128478608797"/>
    <m/>
    <m/>
    <n v="1436.3978593102622"/>
    <n v="1.0783979814632501"/>
    <m/>
    <m/>
    <n v="1008620777.1590849"/>
    <m/>
    <m/>
    <m/>
    <n v="9.5844380201034376"/>
    <m/>
    <m/>
    <m/>
    <n v="9.4302350180127181"/>
    <m/>
    <m/>
    <m/>
    <m/>
    <m/>
    <m/>
  </r>
  <r>
    <x v="1056"/>
    <n v="23.56"/>
    <n v="24.2"/>
    <n v="59706"/>
    <n v="53864.03"/>
    <n v="130949.7"/>
    <n v="118155.03"/>
    <n v="5.0673489141006556E-5"/>
    <n v="38577.807392819203"/>
    <m/>
    <m/>
    <n v="6789083593.2505007"/>
    <m/>
    <m/>
    <n v="11896474.539308803"/>
    <m/>
    <m/>
    <n v="13.457740719945468"/>
    <m/>
    <m/>
    <n v="233.56074708880971"/>
    <m/>
    <m/>
    <n v="21.239650180152289"/>
    <m/>
    <m/>
    <m/>
    <n v="32699.361259580815"/>
    <m/>
    <m/>
    <n v="1063"/>
    <n v="0.97355371900826448"/>
    <n v="104882.78"/>
    <n v="566.13262539598361"/>
    <m/>
    <m/>
    <n v="1364.5367160942433"/>
    <n v="1.0243500011515247"/>
    <m/>
    <m/>
    <n v="1231336894.1953154"/>
    <m/>
    <m/>
    <m/>
    <n v="8.5256617006605033"/>
    <m/>
    <m/>
    <m/>
    <n v="8.3889987733343503"/>
    <m/>
    <m/>
    <m/>
    <m/>
    <m/>
    <m/>
  </r>
  <r>
    <x v="1057"/>
    <n v="23.12"/>
    <n v="23.85"/>
    <n v="58638.57"/>
    <n v="52892.86"/>
    <n v="131048.01"/>
    <n v="118225.78"/>
    <n v="5.1510748656502514E-5"/>
    <n v="37885.337916611192"/>
    <m/>
    <m/>
    <n v="6544392641.8091469"/>
    <m/>
    <m/>
    <n v="11574400.90689843"/>
    <m/>
    <m/>
    <n v="13.578002189443316"/>
    <m/>
    <m/>
    <n v="233.71899441227347"/>
    <m/>
    <m/>
    <n v="21.227857040886455"/>
    <m/>
    <m/>
    <m/>
    <n v="32107.019802506275"/>
    <m/>
    <m/>
    <n v="1064"/>
    <n v="0.96939203354297687"/>
    <n v="104709.39"/>
    <n v="565.06432182344645"/>
    <m/>
    <m/>
    <n v="1366.7925394162753"/>
    <n v="1.0257516727434561"/>
    <m/>
    <m/>
    <n v="1186814825.2342558"/>
    <m/>
    <m/>
    <m/>
    <n v="8.6781669459814044"/>
    <m/>
    <m/>
    <m/>
    <n v="8.5406033418482785"/>
    <m/>
    <m/>
    <m/>
    <m/>
    <m/>
    <m/>
  </r>
  <r>
    <x v="1058"/>
    <n v="23.18"/>
    <n v="23.84"/>
    <n v="58726.73"/>
    <n v="52969.66"/>
    <n v="130646.45"/>
    <n v="117857.42"/>
    <n v="5.1510748656502514E-5"/>
    <n v="37941.371357451724"/>
    <m/>
    <m/>
    <n v="6563438834.9485655"/>
    <m/>
    <m/>
    <n v="11599498.580902075"/>
    <m/>
    <m/>
    <n v="13.567791471905059"/>
    <m/>
    <m/>
    <n v="232.99714643726753"/>
    <m/>
    <m/>
    <n v="21.294306665559127"/>
    <m/>
    <m/>
    <m/>
    <n v="32152.71396489453"/>
    <m/>
    <m/>
    <n v="1065"/>
    <n v="0.97231543624161076"/>
    <n v="103878.95"/>
    <n v="560.53908004303173"/>
    <m/>
    <m/>
    <n v="1377.6324382680675"/>
    <n v="1.0337888028079767"/>
    <m/>
    <m/>
    <n v="1190221205.8920581"/>
    <m/>
    <m/>
    <m/>
    <n v="8.6651627168535512"/>
    <m/>
    <m/>
    <m/>
    <n v="8.5283263230941753"/>
    <m/>
    <m/>
    <m/>
    <m/>
    <m/>
    <m/>
  </r>
  <r>
    <x v="1059"/>
    <n v="24.12"/>
    <n v="24.32"/>
    <n v="60492.17"/>
    <n v="54559.3"/>
    <n v="131784.94"/>
    <n v="118878.39"/>
    <n v="5.1510748656502514E-5"/>
    <n v="39081.009995160079"/>
    <m/>
    <m/>
    <n v="6957425383.1136093"/>
    <m/>
    <m/>
    <n v="12121540.509326044"/>
    <m/>
    <m/>
    <n v="13.363856299520966"/>
    <m/>
    <m/>
    <n v="235.0218184542297"/>
    <m/>
    <m/>
    <n v="21.110145904528238"/>
    <m/>
    <m/>
    <m/>
    <n v="33116.67665766857"/>
    <m/>
    <m/>
    <n v="1066"/>
    <n v="0.99177631578947367"/>
    <n v="105374.55"/>
    <n v="568.56505837808834"/>
    <m/>
    <m/>
    <n v="1357.7979378743521"/>
    <n v="1.0188082138893806"/>
    <m/>
    <m/>
    <n v="1261616687.900157"/>
    <m/>
    <m/>
    <m/>
    <n v="8.4047263583839147"/>
    <m/>
    <m/>
    <m/>
    <n v="8.2725081008717201"/>
    <m/>
    <m/>
    <m/>
    <m/>
    <m/>
    <m/>
  </r>
  <r>
    <x v="1060"/>
    <n v="23.33"/>
    <n v="23.7"/>
    <n v="59678.99"/>
    <n v="53823.06"/>
    <n v="131376.46"/>
    <n v="118503.79"/>
    <n v="5.1510748656502514E-5"/>
    <n v="38554.714346327666"/>
    <m/>
    <m/>
    <n v="6769696785.1999874"/>
    <m/>
    <m/>
    <n v="11876068.926008306"/>
    <m/>
    <m/>
    <n v="13.453674122960667"/>
    <m/>
    <m/>
    <n v="234.28763298957369"/>
    <m/>
    <m/>
    <n v="21.176974074028831"/>
    <m/>
    <m/>
    <m/>
    <n v="32668.850206104144"/>
    <m/>
    <m/>
    <n v="1067"/>
    <n v="0.98438818565400843"/>
    <n v="105038.47"/>
    <n v="566.70743234494898"/>
    <m/>
    <m/>
    <n v="1362.1284781325153"/>
    <n v="1.0219606999773694"/>
    <m/>
    <m/>
    <n v="1227526032.1604457"/>
    <m/>
    <m/>
    <m/>
    <n v="8.5177455893602758"/>
    <m/>
    <m/>
    <m/>
    <n v="8.3842616483478487"/>
    <m/>
    <m/>
    <m/>
    <m/>
    <m/>
    <m/>
  </r>
  <r>
    <x v="1061"/>
    <n v="21.22"/>
    <n v="22.6"/>
    <n v="57328.7"/>
    <n v="51700.62"/>
    <n v="127939.08"/>
    <n v="115397.11"/>
    <n v="5.1510748656502514E-5"/>
    <n v="37035.441745303651"/>
    <m/>
    <m/>
    <n v="6235828323.3025742"/>
    <m/>
    <m/>
    <n v="11173486.567859787"/>
    <m/>
    <m/>
    <n v="13.718580829251703"/>
    <m/>
    <m/>
    <n v="228.15208549474522"/>
    <m/>
    <m/>
    <n v="21.732462529141465"/>
    <m/>
    <m/>
    <m/>
    <n v="31379.695295602578"/>
    <m/>
    <m/>
    <n v="1068"/>
    <n v="0.93893805309734502"/>
    <n v="101549.36"/>
    <n v="547.84007732810255"/>
    <m/>
    <m/>
    <n v="1407.3749111235607"/>
    <n v="1.0558075329544603"/>
    <m/>
    <m/>
    <n v="1130676251.5700991"/>
    <m/>
    <m/>
    <m/>
    <n v="8.8532190727027995"/>
    <m/>
    <m/>
    <m/>
    <n v="8.7150103117460489"/>
    <m/>
    <m/>
    <m/>
    <m/>
    <m/>
    <m/>
  </r>
  <r>
    <x v="1062"/>
    <n v="20.95"/>
    <n v="22.43"/>
    <n v="56553.36"/>
    <n v="50993.4"/>
    <n v="126130.7"/>
    <n v="113748.18"/>
    <n v="5.7094127416279505E-5"/>
    <n v="36531.884744774507"/>
    <m/>
    <m/>
    <n v="6065443115.2113838"/>
    <m/>
    <m/>
    <n v="10943906.212728921"/>
    <m/>
    <m/>
    <n v="13.811331545426578"/>
    <m/>
    <m/>
    <n v="224.91077194926342"/>
    <m/>
    <m/>
    <n v="22.044331320961835"/>
    <m/>
    <m/>
    <m/>
    <n v="30947.7770728418"/>
    <m/>
    <m/>
    <n v="1069"/>
    <n v="0.93401694159607662"/>
    <n v="99794.7"/>
    <n v="538.24790766541878"/>
    <m/>
    <m/>
    <n v="1431.6927843386363"/>
    <n v="1.0737452994659424"/>
    <m/>
    <m/>
    <n v="1099631719.1836321"/>
    <m/>
    <m/>
    <m/>
    <n v="8.9730696044158602"/>
    <m/>
    <m/>
    <m/>
    <n v="8.8346090969480162"/>
    <m/>
    <m/>
    <m/>
    <m/>
    <m/>
    <m/>
  </r>
  <r>
    <x v="1063"/>
    <n v="21.13"/>
    <n v="22.48"/>
    <n v="56439.59"/>
    <n v="50887.9"/>
    <n v="126164.42"/>
    <n v="113772.09"/>
    <n v="5.7094127416279505E-5"/>
    <n v="36457.503529542701"/>
    <m/>
    <m/>
    <n v="6040417394.5767012"/>
    <m/>
    <m/>
    <n v="10909838.904441284"/>
    <m/>
    <m/>
    <n v="13.825258799261142"/>
    <m/>
    <m/>
    <n v="224.96541439313705"/>
    <m/>
    <m/>
    <n v="22.040140747232332"/>
    <m/>
    <m/>
    <m/>
    <n v="30882.860929077939"/>
    <m/>
    <m/>
    <n v="1070"/>
    <n v="0.93994661921708178"/>
    <n v="99911.39"/>
    <n v="538.83520453362746"/>
    <m/>
    <m/>
    <n v="1430.0187051440048"/>
    <n v="1.0723881023174677"/>
    <m/>
    <m/>
    <n v="1095044770.8813741"/>
    <m/>
    <m/>
    <m/>
    <n v="8.9912151565328706"/>
    <m/>
    <m/>
    <m/>
    <n v="8.8530649895287326"/>
    <m/>
    <m/>
    <m/>
    <m/>
    <m/>
    <m/>
  </r>
  <r>
    <x v="1064"/>
    <n v="22.24"/>
    <n v="23.55"/>
    <n v="58110.12"/>
    <n v="52391.199999999997"/>
    <n v="127485.27"/>
    <n v="114956.71"/>
    <n v="5.7094127416279505E-5"/>
    <n v="37535.677477634868"/>
    <m/>
    <m/>
    <n v="6397378268.0202579"/>
    <m/>
    <m/>
    <n v="11393167.587762294"/>
    <m/>
    <m/>
    <n v="13.620695502697489"/>
    <m/>
    <m/>
    <n v="227.31509628047624"/>
    <m/>
    <m/>
    <n v="21.811092523770665"/>
    <m/>
    <m/>
    <m/>
    <n v="31794.269336828038"/>
    <m/>
    <m/>
    <n v="1071"/>
    <n v="0.94437367303609332"/>
    <n v="101274.79"/>
    <n v="546.14555162909505"/>
    <m/>
    <m/>
    <n v="1410.5045386151103"/>
    <n v="1.0576539265240785"/>
    <m/>
    <m/>
    <n v="1159704008.5345364"/>
    <m/>
    <m/>
    <m/>
    <n v="8.7251956414679093"/>
    <m/>
    <m/>
    <m/>
    <n v="8.5917057792803568"/>
    <m/>
    <m/>
    <m/>
    <m/>
    <m/>
    <m/>
  </r>
  <r>
    <x v="1065"/>
    <n v="21.58"/>
    <n v="22.84"/>
    <n v="57097.06"/>
    <n v="51474.85"/>
    <n v="125994.81"/>
    <n v="113606.16"/>
    <n v="5.7094127416279505E-5"/>
    <n v="36880.401740640722"/>
    <m/>
    <m/>
    <n v="6173664555.3066912"/>
    <m/>
    <m/>
    <n v="11094152.348037532"/>
    <m/>
    <m/>
    <n v="13.739454501609652"/>
    <m/>
    <m/>
    <n v="224.65202456760446"/>
    <m/>
    <m/>
    <n v="22.067780283084794"/>
    <m/>
    <m/>
    <m/>
    <n v="31237.271995067247"/>
    <m/>
    <m/>
    <n v="1072"/>
    <n v="0.94483362521891412"/>
    <n v="100161.25"/>
    <n v="540.09837820997177"/>
    <m/>
    <m/>
    <n v="1426.0133658753737"/>
    <n v="1.0691817166105739"/>
    <m/>
    <m/>
    <n v="1119098613.2641933"/>
    <m/>
    <m/>
    <m/>
    <n v="8.8773904749232599"/>
    <m/>
    <m/>
    <m/>
    <n v="8.7421550728865647"/>
    <m/>
    <m/>
    <m/>
    <m/>
    <m/>
    <m/>
  </r>
  <r>
    <x v="1066"/>
    <n v="22.87"/>
    <n v="23.57"/>
    <n v="58459.18"/>
    <n v="52699.91"/>
    <n v="127196.75"/>
    <n v="114683.43"/>
    <n v="5.7094127416279505E-5"/>
    <n v="37759.307973426723"/>
    <m/>
    <m/>
    <n v="6467597940.3604107"/>
    <m/>
    <m/>
    <n v="11490090.013016878"/>
    <m/>
    <m/>
    <n v="13.575607175285093"/>
    <m/>
    <m/>
    <n v="226.78958478896783"/>
    <m/>
    <m/>
    <n v="21.85896216399032"/>
    <m/>
    <m/>
    <m/>
    <n v="31979.77393438308"/>
    <m/>
    <m/>
    <n v="1073"/>
    <n v="0.97030123037759863"/>
    <n v="101020.42"/>
    <n v="544.6887370950011"/>
    <m/>
    <m/>
    <n v="1413.7812111892138"/>
    <n v="1.0599099335977185"/>
    <m/>
    <m/>
    <n v="1172326398.697181"/>
    <m/>
    <m/>
    <m/>
    <n v="8.6657120993605261"/>
    <m/>
    <m/>
    <m/>
    <n v="8.5342704205291842"/>
    <m/>
    <m/>
    <m/>
    <m/>
    <m/>
    <m/>
  </r>
  <r>
    <x v="1067"/>
    <n v="22.64"/>
    <n v="23.3"/>
    <n v="58492.76"/>
    <n v="52721.16"/>
    <n v="126513.41"/>
    <n v="114047.67"/>
    <n v="5.1650298179106713E-5"/>
    <n v="37778.233957735392"/>
    <m/>
    <m/>
    <n v="6472938903.1989441"/>
    <m/>
    <m/>
    <n v="11496708.942516554"/>
    <m/>
    <m/>
    <n v="13.571810381168474"/>
    <m/>
    <m/>
    <n v="225.55470121241828"/>
    <m/>
    <m/>
    <n v="21.981106649597482"/>
    <m/>
    <m/>
    <m/>
    <n v="31989.908094802911"/>
    <m/>
    <m/>
    <n v="1074"/>
    <n v="0.97167381974248923"/>
    <n v="100564.96"/>
    <n v="542.10595074804723"/>
    <m/>
    <m/>
    <n v="1420.1553758427385"/>
    <n v="1.0643858852951833"/>
    <m/>
    <m/>
    <n v="1173153215.8640633"/>
    <m/>
    <m/>
    <m/>
    <n v="8.6610075737251027"/>
    <m/>
    <m/>
    <m/>
    <n v="8.531343796214589"/>
    <m/>
    <m/>
    <m/>
    <m/>
    <m/>
    <m/>
  </r>
  <r>
    <x v="1068"/>
    <n v="22.42"/>
    <n v="23.21"/>
    <n v="58841.54"/>
    <n v="53032.81"/>
    <n v="126448.83"/>
    <n v="113983.56"/>
    <n v="5.1650298179106713E-5"/>
    <n v="38002.570944093197"/>
    <m/>
    <m/>
    <n v="6549507935.1553736"/>
    <m/>
    <m/>
    <n v="11598538.271942452"/>
    <m/>
    <m/>
    <n v="13.531344741304395"/>
    <m/>
    <m/>
    <n v="225.43406760299513"/>
    <m/>
    <m/>
    <n v="21.993785475017745"/>
    <m/>
    <m/>
    <m/>
    <n v="32178.083981101612"/>
    <m/>
    <m/>
    <n v="1075"/>
    <n v="0.96596294700560104"/>
    <n v="100539.15"/>
    <n v="541.92450128241092"/>
    <m/>
    <m/>
    <n v="1420.5198587625398"/>
    <n v="1.0645581361194294"/>
    <m/>
    <m/>
    <n v="1186982909.6321836"/>
    <m/>
    <m/>
    <m/>
    <n v="8.6094088522473893"/>
    <m/>
    <m/>
    <m/>
    <n v="8.4810369236835417"/>
    <m/>
    <m/>
    <m/>
    <m/>
    <m/>
    <m/>
  </r>
  <r>
    <x v="1069"/>
    <n v="21.14"/>
    <n v="22.32"/>
    <n v="56352.47"/>
    <n v="50786.720000000001"/>
    <n v="123074.71"/>
    <n v="110936.17"/>
    <n v="5.1650298179106713E-5"/>
    <n v="36394.127698017888"/>
    <m/>
    <m/>
    <n v="5994766075.5941801"/>
    <m/>
    <m/>
    <n v="10861587.603513516"/>
    <m/>
    <m/>
    <n v="13.817530522108871"/>
    <m/>
    <m/>
    <n v="219.41330708059675"/>
    <m/>
    <m/>
    <n v="22.582128095358893"/>
    <m/>
    <m/>
    <m/>
    <n v="30814.364343421046"/>
    <m/>
    <m/>
    <n v="1076"/>
    <n v="0.94713261648745517"/>
    <n v="98076.06"/>
    <n v="528.60671538214717"/>
    <m/>
    <m/>
    <n v="1455.3209114760293"/>
    <n v="1.09053516201234"/>
    <m/>
    <m/>
    <n v="1086402108.8499"/>
    <m/>
    <m/>
    <m/>
    <n v="8.9736237798514153"/>
    <m/>
    <m/>
    <m/>
    <n v="8.8403625380339186"/>
    <m/>
    <m/>
    <m/>
    <m/>
    <m/>
    <m/>
  </r>
  <r>
    <x v="1070"/>
    <n v="23.93"/>
    <n v="24.31"/>
    <n v="61124.84"/>
    <n v="55085.120000000003"/>
    <n v="130224.18"/>
    <n v="117374.77"/>
    <n v="5.1650298179106713E-5"/>
    <n v="39475.305859171101"/>
    <m/>
    <m/>
    <n v="7009560874.1496305"/>
    <m/>
    <m/>
    <n v="12240397.086612716"/>
    <m/>
    <m/>
    <n v="13.232453787062747"/>
    <m/>
    <m/>
    <n v="232.1534723596067"/>
    <m/>
    <m/>
    <n v="21.271800848755007"/>
    <m/>
    <m/>
    <m/>
    <n v="33421.416620196156"/>
    <m/>
    <m/>
    <n v="1077"/>
    <n v="0.98436857260386679"/>
    <n v="103443.05"/>
    <n v="557.48998584790684"/>
    <m/>
    <m/>
    <n v="1375.6817744768196"/>
    <n v="1.0307603783164407"/>
    <m/>
    <m/>
    <n v="1270257408.0912154"/>
    <m/>
    <m/>
    <m/>
    <n v="8.2137469019964389"/>
    <m/>
    <m/>
    <m/>
    <n v="8.0922656375471771"/>
    <m/>
    <m/>
    <m/>
    <m/>
    <m/>
    <m/>
  </r>
  <r>
    <x v="1071"/>
    <n v="23.44"/>
    <n v="23.93"/>
    <n v="60796.42"/>
    <n v="54786.3"/>
    <n v="128550.28"/>
    <n v="115859.97"/>
    <n v="5.1650298179106713E-5"/>
    <n v="39262.25009564816"/>
    <m/>
    <m/>
    <n v="6933556093.3687"/>
    <m/>
    <m/>
    <n v="12140680.028385976"/>
    <m/>
    <m/>
    <n v="13.267999462527893"/>
    <m/>
    <m/>
    <n v="229.16378653000925"/>
    <m/>
    <m/>
    <n v="21.546643637405914"/>
    <m/>
    <m/>
    <m/>
    <n v="33239.159390914938"/>
    <m/>
    <m/>
    <n v="1078"/>
    <n v="0.97952361053071468"/>
    <n v="103052.33"/>
    <n v="555.3408964763488"/>
    <m/>
    <m/>
    <n v="1380.8779320043052"/>
    <n v="1.0345556362104402"/>
    <m/>
    <m/>
    <n v="1256433547.4029639"/>
    <m/>
    <m/>
    <m/>
    <n v="8.2579193441330521"/>
    <m/>
    <m/>
    <m/>
    <n v="8.1362830228355723"/>
    <m/>
    <m/>
    <m/>
    <m/>
    <m/>
    <m/>
  </r>
  <r>
    <x v="1072"/>
    <n v="23.95"/>
    <n v="23.77"/>
    <n v="60024.06"/>
    <n v="54081.81"/>
    <n v="128006.71"/>
    <n v="115352.11"/>
    <n v="5.2906324507162594E-5"/>
    <n v="38760.625493223837"/>
    <m/>
    <m/>
    <n v="6755396741.9596338"/>
    <m/>
    <m/>
    <n v="11906164.3463361"/>
    <m/>
    <m/>
    <n v="13.352262585411847"/>
    <m/>
    <m/>
    <n v="228.17808392351586"/>
    <m/>
    <m/>
    <n v="21.642124681405495"/>
    <m/>
    <m/>
    <m/>
    <n v="32808.90968971618"/>
    <m/>
    <m/>
    <n v="1079"/>
    <n v="1.0075725704669751"/>
    <n v="102356.87"/>
    <n v="551.46391855680076"/>
    <m/>
    <m/>
    <n v="1390.1969388292041"/>
    <n v="1.041241280823096"/>
    <m/>
    <m/>
    <n v="1223997162.5284832"/>
    <m/>
    <m/>
    <m/>
    <n v="8.3629382400990817"/>
    <m/>
    <m/>
    <m/>
    <n v="8.2412689811458826"/>
    <m/>
    <m/>
    <m/>
    <m/>
    <m/>
    <m/>
  </r>
  <r>
    <x v="1073"/>
    <n v="23.65"/>
    <n v="23.67"/>
    <n v="59873.65"/>
    <n v="53943.43"/>
    <n v="127474.48"/>
    <n v="114866.39"/>
    <n v="5.2906324507162594E-5"/>
    <n v="38662.555259548833"/>
    <m/>
    <m/>
    <n v="6720878212.6831379"/>
    <m/>
    <m/>
    <n v="11860353.873549208"/>
    <m/>
    <m/>
    <n v="13.368996941036432"/>
    <m/>
    <m/>
    <n v="227.22381782761033"/>
    <m/>
    <m/>
    <n v="21.733600458729995"/>
    <m/>
    <m/>
    <m/>
    <n v="32724.019600046839"/>
    <m/>
    <m/>
    <n v="1080"/>
    <n v="0.99915504858470627"/>
    <n v="101826.31"/>
    <n v="548.56260584773941"/>
    <m/>
    <m/>
    <n v="1397.4029318208343"/>
    <n v="1.046539269872157"/>
    <m/>
    <m/>
    <n v="1217692403.9953008"/>
    <m/>
    <m/>
    <m/>
    <n v="8.3839461217824791"/>
    <m/>
    <m/>
    <m/>
    <n v="8.2624875859820754"/>
    <m/>
    <m/>
    <m/>
    <m/>
    <m/>
    <m/>
  </r>
  <r>
    <x v="1074"/>
    <n v="25.92"/>
    <n v="25.02"/>
    <n v="62972.26"/>
    <n v="56732.28"/>
    <n v="130784.92"/>
    <n v="117843.32"/>
    <n v="5.2906324507162594E-5"/>
    <n v="40662.446939173766"/>
    <m/>
    <m/>
    <n v="7415867815.8429756"/>
    <m/>
    <m/>
    <n v="12779993.413227798"/>
    <m/>
    <m/>
    <n v="13.023072543542655"/>
    <m/>
    <m/>
    <n v="233.11900718820726"/>
    <m/>
    <m/>
    <n v="21.170679542306129"/>
    <m/>
    <m/>
    <m/>
    <n v="34414.846002077422"/>
    <m/>
    <m/>
    <n v="1081"/>
    <n v="1.0359712230215827"/>
    <n v="104770.69"/>
    <n v="564.38061128780816"/>
    <m/>
    <m/>
    <n v="1356.9960345818533"/>
    <n v="1.0161815067871998"/>
    <m/>
    <m/>
    <n v="1343555377.4478714"/>
    <m/>
    <m/>
    <m/>
    <n v="7.9501297469953531"/>
    <m/>
    <m/>
    <m/>
    <n v="7.8354455962124616"/>
    <m/>
    <m/>
    <m/>
    <m/>
    <m/>
    <m/>
  </r>
  <r>
    <x v="1075"/>
    <n v="24.79"/>
    <n v="24.42"/>
    <n v="62452.02"/>
    <n v="56260.59"/>
    <n v="128923.71"/>
    <n v="116160.05"/>
    <n v="5.2906324507162594E-5"/>
    <n v="40325.534268756855"/>
    <m/>
    <m/>
    <n v="7292608264.7979679"/>
    <m/>
    <m/>
    <n v="12620487.07303717"/>
    <m/>
    <m/>
    <n v="13.076871136114038"/>
    <m/>
    <m/>
    <n v="229.79586974420633"/>
    <m/>
    <m/>
    <n v="21.473422665303122"/>
    <m/>
    <m/>
    <m/>
    <n v="34127.728375188097"/>
    <m/>
    <m/>
    <n v="1082"/>
    <n v="1.0151515151515151"/>
    <n v="103804.01"/>
    <n v="559.12962084161586"/>
    <m/>
    <m/>
    <n v="1369.5165298340044"/>
    <n v="1.0254602165409867"/>
    <m/>
    <m/>
    <n v="1321169371.30006"/>
    <m/>
    <m/>
    <m/>
    <n v="8.0158562648341469"/>
    <m/>
    <m/>
    <m/>
    <n v="7.9007177302369982"/>
    <m/>
    <m/>
    <m/>
    <m/>
    <m/>
    <m/>
  </r>
  <r>
    <x v="1076"/>
    <n v="25.78"/>
    <n v="24.75"/>
    <n v="63031.77"/>
    <n v="56770.96"/>
    <n v="130511.16"/>
    <n v="117565.75"/>
    <n v="5.1929402598904773E-5"/>
    <n v="40695.911816295047"/>
    <m/>
    <m/>
    <n v="7425118290.3642721"/>
    <m/>
    <m/>
    <n v="12791727.234826712"/>
    <m/>
    <m/>
    <n v="13.016202279055573"/>
    <m/>
    <m/>
    <n v="232.60268020666317"/>
    <m/>
    <m/>
    <n v="21.214832059908201"/>
    <m/>
    <m/>
    <m/>
    <n v="34433.356831962672"/>
    <m/>
    <m/>
    <n v="1083"/>
    <n v="1.0416161616161617"/>
    <n v="104966.21"/>
    <n v="565.21312479432311"/>
    <m/>
    <m/>
    <n v="1354.1832868217828"/>
    <n v="1.013594638195001"/>
    <m/>
    <m/>
    <n v="1344958135.5896516"/>
    <m/>
    <m/>
    <m/>
    <n v="7.9416604170296106"/>
    <m/>
    <m/>
    <m/>
    <n v="7.8295446466512075"/>
    <m/>
    <m/>
    <m/>
    <m/>
    <m/>
    <m/>
  </r>
  <r>
    <x v="1077"/>
    <n v="23.15"/>
    <n v="23.06"/>
    <n v="59408.25"/>
    <n v="53504.41"/>
    <n v="125584.42"/>
    <n v="113121.59"/>
    <n v="5.1929402598904773E-5"/>
    <n v="38355.482508013687"/>
    <m/>
    <m/>
    <n v="6570693208.7528048"/>
    <m/>
    <m/>
    <n v="11687578.433530135"/>
    <m/>
    <m/>
    <n v="13.390324043336747"/>
    <m/>
    <m/>
    <n v="223.81657177310419"/>
    <m/>
    <m/>
    <n v="22.017113226538054"/>
    <m/>
    <m/>
    <m/>
    <n v="32451.158882887987"/>
    <m/>
    <m/>
    <n v="1084"/>
    <n v="1.0039028620988726"/>
    <n v="99984.45"/>
    <n v="538.34572853159523"/>
    <m/>
    <m/>
    <n v="1418.4536470734988"/>
    <n v="1.0615998111933478"/>
    <m/>
    <m/>
    <n v="1190142664.1136315"/>
    <m/>
    <m/>
    <m/>
    <n v="8.3982252492540574"/>
    <m/>
    <m/>
    <m/>
    <n v="8.2801733362980858"/>
    <m/>
    <m/>
    <m/>
    <m/>
    <m/>
    <m/>
  </r>
  <r>
    <x v="1078"/>
    <n v="25.23"/>
    <n v="24.36"/>
    <n v="62538.02"/>
    <n v="56320.37"/>
    <n v="130468.74"/>
    <n v="117515.32"/>
    <n v="5.1929402598904773E-5"/>
    <n v="40375.15738863463"/>
    <m/>
    <m/>
    <n v="7262378832.2134819"/>
    <m/>
    <m/>
    <n v="12610140.896665627"/>
    <m/>
    <m/>
    <n v="13.037615456351137"/>
    <m/>
    <m/>
    <n v="232.51573789456447"/>
    <m/>
    <m/>
    <n v="21.162267754500085"/>
    <m/>
    <m/>
    <m/>
    <n v="34158.094606702623"/>
    <m/>
    <m/>
    <n v="1085"/>
    <n v="1.0357142857142858"/>
    <n v="104393.41"/>
    <n v="562.04097898197347"/>
    <m/>
    <m/>
    <n v="1355.9048668201576"/>
    <n v="1.0146908245197546"/>
    <m/>
    <m/>
    <n v="1315373771.9929674"/>
    <m/>
    <m/>
    <m/>
    <n v="7.9558524958471724"/>
    <m/>
    <m/>
    <m/>
    <n v="7.8445014888422469"/>
    <m/>
    <m/>
    <m/>
    <m/>
    <m/>
    <m/>
  </r>
  <r>
    <x v="1079"/>
    <n v="25.59"/>
    <n v="24.39"/>
    <n v="62953.13"/>
    <n v="56691.28"/>
    <n v="130455.55"/>
    <n v="117497.34"/>
    <n v="5.1929402598904773E-5"/>
    <n v="40642.165439863114"/>
    <m/>
    <m/>
    <n v="7358084245.8631239"/>
    <m/>
    <m/>
    <n v="12734589.005813245"/>
    <m/>
    <m/>
    <n v="12.994346217763271"/>
    <m/>
    <m/>
    <n v="232.48656225916417"/>
    <m/>
    <m/>
    <n v="21.165821887859238"/>
    <m/>
    <m/>
    <m/>
    <n v="34382.061038588086"/>
    <m/>
    <m/>
    <n v="1086"/>
    <n v="1.04920049200492"/>
    <n v="104461.08"/>
    <n v="562.36139190511108"/>
    <m/>
    <m/>
    <n v="1355.0259408195823"/>
    <n v="1.0139369558451574"/>
    <m/>
    <m/>
    <n v="1332654219.8329976"/>
    <m/>
    <m/>
    <m/>
    <n v="7.9030893991404323"/>
    <m/>
    <m/>
    <m/>
    <n v="7.7929562737537479"/>
    <m/>
    <m/>
    <m/>
    <m/>
    <m/>
    <m/>
  </r>
  <r>
    <x v="1080"/>
    <n v="27.49"/>
    <n v="25.52"/>
    <n v="64396.95"/>
    <n v="57988.54"/>
    <n v="131800.04999999999"/>
    <n v="118702.19"/>
    <n v="5.1929402598904773E-5"/>
    <n v="41573.273295499064"/>
    <m/>
    <m/>
    <n v="7694884365.9869337"/>
    <m/>
    <m/>
    <n v="13171568.891772032"/>
    <m/>
    <m/>
    <n v="12.845337817944703"/>
    <m/>
    <m/>
    <n v="234.87688622919345"/>
    <m/>
    <m/>
    <n v="20.949094775894359"/>
    <m/>
    <m/>
    <m/>
    <n v="35167.810056855902"/>
    <m/>
    <m/>
    <n v="1087"/>
    <n v="1.077194357366771"/>
    <n v="105730.76"/>
    <n v="569.15221132845295"/>
    <m/>
    <m/>
    <n v="1338.5561768027849"/>
    <n v="1.0015180359527101"/>
    <m/>
    <m/>
    <n v="1393597200.5326643"/>
    <m/>
    <m/>
    <m/>
    <n v="7.7218842527998328"/>
    <m/>
    <m/>
    <m/>
    <n v="7.6147447433332562"/>
    <m/>
    <m/>
    <m/>
    <m/>
    <m/>
    <m/>
  </r>
  <r>
    <x v="1081"/>
    <n v="28.48"/>
    <n v="25.88"/>
    <n v="66090.320000000007"/>
    <n v="59504.36"/>
    <n v="132731.70000000001"/>
    <n v="119522.76"/>
    <n v="4.4814477533794417E-5"/>
    <n v="42663.35520997359"/>
    <m/>
    <m/>
    <n v="8097163307.0088339"/>
    <m/>
    <m/>
    <n v="13687632.198250024"/>
    <m/>
    <m/>
    <n v="12.676459443646406"/>
    <m/>
    <m/>
    <n v="236.51984910784569"/>
    <m/>
    <m/>
    <n v="20.804765485150419"/>
    <m/>
    <m/>
    <m/>
    <n v="36083.982071308848"/>
    <m/>
    <m/>
    <n v="1088"/>
    <n v="1.1004636785162287"/>
    <n v="106223.12"/>
    <n v="571.66866930494746"/>
    <m/>
    <m/>
    <n v="1332.3228770590715"/>
    <n v="0.99657077101439784"/>
    <m/>
    <m/>
    <n v="1466306193.7179503"/>
    <m/>
    <m/>
    <m/>
    <n v="7.5189835608626021"/>
    <m/>
    <m/>
    <m/>
    <n v="7.4160278183708277"/>
    <m/>
    <m/>
    <m/>
    <m/>
    <m/>
    <m/>
  </r>
  <r>
    <x v="1082"/>
    <n v="28.54"/>
    <n v="25.97"/>
    <n v="66700.61"/>
    <n v="60051.17"/>
    <n v="133613.84"/>
    <n v="120311.76"/>
    <n v="4.4814477533794417E-5"/>
    <n v="43056.266478021964"/>
    <m/>
    <m/>
    <n v="8245976400.4060135"/>
    <m/>
    <m/>
    <n v="13876171.04761414"/>
    <m/>
    <m/>
    <n v="12.617886428595295"/>
    <m/>
    <m/>
    <n v="238.08596362642376"/>
    <m/>
    <m/>
    <n v="20.667589749017953"/>
    <m/>
    <m/>
    <m/>
    <n v="36414.525029482647"/>
    <m/>
    <m/>
    <n v="1089"/>
    <n v="1.0989603388525222"/>
    <n v="107832.94"/>
    <n v="580.2870407375791"/>
    <m/>
    <m/>
    <n v="1312.1314157844711"/>
    <n v="0.98137462238551287"/>
    <m/>
    <m/>
    <n v="1493204852.5939667"/>
    <m/>
    <m/>
    <m/>
    <n v="7.4495415520789772"/>
    <m/>
    <m/>
    <m/>
    <n v="7.3479364137847645"/>
    <m/>
    <m/>
    <m/>
    <m/>
    <m/>
    <m/>
  </r>
  <r>
    <x v="1083"/>
    <n v="25.1"/>
    <n v="24.56"/>
    <n v="63128.53"/>
    <n v="56832.5"/>
    <n v="126675.09"/>
    <n v="114058.41"/>
    <n v="4.4814477533794417E-5"/>
    <n v="40749.440426460664"/>
    <m/>
    <m/>
    <n v="7362024820.73316"/>
    <m/>
    <m/>
    <n v="12760429.736537594"/>
    <m/>
    <m/>
    <n v="12.95570093384679"/>
    <m/>
    <m/>
    <n v="225.71632903150098"/>
    <m/>
    <m/>
    <n v="21.74198305244164"/>
    <m/>
    <m/>
    <m/>
    <n v="34461.759185653595"/>
    <m/>
    <m/>
    <n v="1090"/>
    <n v="1.0219869706840392"/>
    <n v="102176.76"/>
    <n v="549.80621000387362"/>
    <m/>
    <m/>
    <n v="1380.9568736763899"/>
    <n v="1.0327529279336296"/>
    <m/>
    <m/>
    <n v="1333091983.5547836"/>
    <m/>
    <m/>
    <m/>
    <n v="7.848462397261863"/>
    <m/>
    <m/>
    <m/>
    <n v="7.7418375124256515"/>
    <m/>
    <m/>
    <m/>
    <m/>
    <m/>
    <m/>
  </r>
  <r>
    <x v="1084"/>
    <n v="25.01"/>
    <n v="24.37"/>
    <n v="61928.59"/>
    <n v="55749.69"/>
    <n v="124903.92"/>
    <n v="112458.53"/>
    <n v="4.4814477533794417E-5"/>
    <n v="39973.904914803505"/>
    <m/>
    <m/>
    <n v="7081489817.794899"/>
    <m/>
    <m/>
    <n v="12395630.780200545"/>
    <m/>
    <m/>
    <n v="13.078780766709352"/>
    <m/>
    <m/>
    <n v="222.55493847956564"/>
    <m/>
    <m/>
    <n v="22.047127135156785"/>
    <m/>
    <m/>
    <m/>
    <n v="33804.198708938915"/>
    <m/>
    <m/>
    <n v="1091"/>
    <n v="1.0262617972917523"/>
    <n v="100730.39"/>
    <n v="541.98106883622268"/>
    <m/>
    <m/>
    <n v="1400.5051016039472"/>
    <n v="1.0472728463431797"/>
    <m/>
    <m/>
    <n v="1282250889.4254608"/>
    <m/>
    <m/>
    <m/>
    <n v="7.9976239320628881"/>
    <m/>
    <m/>
    <m/>
    <n v="7.8894018286773422"/>
    <m/>
    <m/>
    <m/>
    <m/>
    <m/>
    <m/>
  </r>
  <r>
    <x v="1085"/>
    <n v="24.05"/>
    <n v="23.8"/>
    <n v="61422.22"/>
    <n v="55291.34"/>
    <n v="124163.63"/>
    <n v="111786.97"/>
    <n v="4.4814477533794417E-5"/>
    <n v="39646.084519590193"/>
    <m/>
    <m/>
    <n v="6965045160.5828438"/>
    <m/>
    <m/>
    <n v="12242646.057542181"/>
    <m/>
    <m/>
    <n v="13.132203019027413"/>
    <m/>
    <m/>
    <n v="221.23048851874253"/>
    <m/>
    <m/>
    <n v="22.17895789699238"/>
    <m/>
    <m/>
    <m/>
    <n v="33525.310655623289"/>
    <m/>
    <m/>
    <n v="1092"/>
    <n v="1.0105042016806722"/>
    <n v="100213.39"/>
    <n v="539.15724228268243"/>
    <m/>
    <m/>
    <n v="1407.693211741605"/>
    <n v="1.0525482022042527"/>
    <m/>
    <m/>
    <n v="1261124157.9721847"/>
    <m/>
    <m/>
    <m/>
    <n v="8.0630014055500308"/>
    <m/>
    <m/>
    <m/>
    <n v="7.9543273684566378"/>
    <m/>
    <m/>
    <m/>
    <m/>
    <m/>
    <m/>
  </r>
  <r>
    <x v="1086"/>
    <n v="23.05"/>
    <n v="23.18"/>
    <n v="59857.33"/>
    <n v="53875.22"/>
    <n v="122843.39"/>
    <n v="110583.3"/>
    <n v="4.2304438981455306E-5"/>
    <n v="38633.17174140393"/>
    <m/>
    <m/>
    <n v="6608210628.3958778"/>
    <m/>
    <m/>
    <n v="11771970.026958145"/>
    <m/>
    <m/>
    <n v="13.299335301813491"/>
    <m/>
    <m/>
    <n v="218.86211956770703"/>
    <m/>
    <m/>
    <n v="22.418128244455563"/>
    <m/>
    <m/>
    <m/>
    <n v="32663.842394034022"/>
    <m/>
    <m/>
    <n v="1093"/>
    <n v="0.99439171699741158"/>
    <n v="99063.81"/>
    <n v="532.84755908917737"/>
    <m/>
    <m/>
    <n v="1423.841312932014"/>
    <n v="1.0643195884771137"/>
    <m/>
    <m/>
    <n v="1196403456.5942333"/>
    <m/>
    <m/>
    <m/>
    <n v="8.2683553229795521"/>
    <m/>
    <m/>
    <m/>
    <n v="8.1582449315902252"/>
    <m/>
    <m/>
    <m/>
    <m/>
    <m/>
    <m/>
  </r>
  <r>
    <x v="1087"/>
    <n v="21.18"/>
    <n v="22.06"/>
    <n v="57575.68"/>
    <n v="51819.31"/>
    <n v="120537.09"/>
    <n v="108502.5"/>
    <n v="4.2304438981455306E-5"/>
    <n v="37159.641040667928"/>
    <m/>
    <m/>
    <n v="6103846532.5352964"/>
    <m/>
    <m/>
    <n v="11098025.683490718"/>
    <m/>
    <m/>
    <n v="13.552737768593042"/>
    <m/>
    <m/>
    <n v="214.74789763706852"/>
    <m/>
    <m/>
    <n v="22.840082313182432"/>
    <m/>
    <m/>
    <m/>
    <n v="31416.467219315004"/>
    <m/>
    <m/>
    <n v="1094"/>
    <n v="0.96010879419764283"/>
    <n v="97034.81"/>
    <n v="521.89315587666738"/>
    <m/>
    <m/>
    <n v="1453.0040720055754"/>
    <n v="1.0860157560592971"/>
    <m/>
    <m/>
    <n v="1105055300.9907343"/>
    <m/>
    <m/>
    <m/>
    <n v="8.5834808153874018"/>
    <m/>
    <m/>
    <m/>
    <n v="8.4696133863778229"/>
    <m/>
    <m/>
    <m/>
    <m/>
    <m/>
    <m/>
  </r>
  <r>
    <x v="1088"/>
    <n v="21.31"/>
    <n v="22.2"/>
    <n v="57516.77"/>
    <n v="51764.09"/>
    <n v="121739.49"/>
    <n v="109580.26"/>
    <n v="4.2304438981455306E-5"/>
    <n v="37120.715065297343"/>
    <m/>
    <m/>
    <n v="6090820028.5897684"/>
    <m/>
    <m/>
    <n v="11080179.91839304"/>
    <m/>
    <m/>
    <n v="13.559605912498048"/>
    <m/>
    <m/>
    <n v="216.88479512947507"/>
    <m/>
    <m/>
    <n v="22.613331053210512"/>
    <m/>
    <m/>
    <m/>
    <n v="31382.086219151905"/>
    <m/>
    <m/>
    <n v="1095"/>
    <n v="0.95990990990990988"/>
    <n v="98049.59"/>
    <n v="527.30988375890399"/>
    <m/>
    <m/>
    <n v="1437.8087058046233"/>
    <n v="1.074556443963897"/>
    <m/>
    <m/>
    <n v="1102662990.3581102"/>
    <m/>
    <m/>
    <m/>
    <n v="8.5922273904729849"/>
    <m/>
    <m/>
    <m/>
    <n v="8.47868391652033"/>
    <m/>
    <m/>
    <m/>
    <m/>
    <m/>
    <m/>
  </r>
  <r>
    <x v="1089"/>
    <n v="23.44"/>
    <n v="23.76"/>
    <n v="60270.12"/>
    <n v="54239.86"/>
    <n v="127102.02"/>
    <n v="114402.55"/>
    <n v="4.2304438981455306E-5"/>
    <n v="38896.749571672801"/>
    <m/>
    <m/>
    <n v="6673423467.6789598"/>
    <m/>
    <m/>
    <n v="11874979.385334568"/>
    <m/>
    <m/>
    <n v="13.234997394577462"/>
    <m/>
    <m/>
    <n v="226.43288056240789"/>
    <m/>
    <m/>
    <n v="21.618302916512917"/>
    <m/>
    <m/>
    <m/>
    <n v="32882.080932731871"/>
    <m/>
    <m/>
    <n v="1096"/>
    <n v="0.98653198653198648"/>
    <n v="102396.75"/>
    <n v="550.6458752762635"/>
    <m/>
    <m/>
    <n v="1374.0615295693567"/>
    <n v="1.0268171977950826"/>
    <m/>
    <m/>
    <n v="1208098485.3262334"/>
    <m/>
    <m/>
    <m/>
    <n v="8.180897773766711"/>
    <m/>
    <m/>
    <m/>
    <n v="8.0732088308028374"/>
    <m/>
    <m/>
    <m/>
    <m/>
    <m/>
    <m/>
  </r>
  <r>
    <x v="1090"/>
    <n v="22.91"/>
    <n v="23.29"/>
    <n v="60024.41"/>
    <n v="54016.44"/>
    <n v="126144.29"/>
    <n v="113535.67"/>
    <n v="4.2304438981455306E-5"/>
    <n v="38737.230228320521"/>
    <m/>
    <m/>
    <n v="6618427124.2471085"/>
    <m/>
    <m/>
    <n v="11801494.683217481"/>
    <m/>
    <m/>
    <n v="13.261910423775049"/>
    <m/>
    <m/>
    <n v="224.7212001688662"/>
    <m/>
    <m/>
    <n v="21.782230441345412"/>
    <m/>
    <m/>
    <m/>
    <n v="32745.693967347466"/>
    <m/>
    <m/>
    <n v="1097"/>
    <n v="0.98368398454272221"/>
    <n v="101915.93"/>
    <n v="548.01743745900387"/>
    <m/>
    <m/>
    <n v="1380.5136509955501"/>
    <n v="1.0315409852946054"/>
    <m/>
    <m/>
    <n v="1198105526.1072538"/>
    <m/>
    <m/>
    <m/>
    <n v="8.2142132015659914"/>
    <m/>
    <m/>
    <m/>
    <n v="8.1065063848002463"/>
    <m/>
    <m/>
    <m/>
    <m/>
    <m/>
    <m/>
  </r>
  <r>
    <x v="1091"/>
    <n v="24.23"/>
    <n v="23.99"/>
    <n v="61919.5"/>
    <n v="55715"/>
    <n v="128830.21"/>
    <n v="115938.71"/>
    <n v="4.7185601813604094E-5"/>
    <n v="39957.318579303355"/>
    <m/>
    <m/>
    <n v="7034704991.1670437"/>
    <m/>
    <m/>
    <n v="12357790.453627734"/>
    <m/>
    <m/>
    <n v="13.052379224423937"/>
    <m/>
    <m/>
    <n v="229.48927521164404"/>
    <m/>
    <m/>
    <n v="21.321850884524373"/>
    <m/>
    <m/>
    <m/>
    <n v="33772.475443176452"/>
    <m/>
    <m/>
    <n v="1098"/>
    <n v="1.0100041684035015"/>
    <n v="104207.48"/>
    <n v="560.20820256531169"/>
    <m/>
    <m/>
    <n v="1349.4732036686323"/>
    <n v="1.0080603565535651"/>
    <m/>
    <m/>
    <n v="1273326224.5700769"/>
    <m/>
    <m/>
    <m/>
    <n v="7.9548036871650769"/>
    <m/>
    <m/>
    <m/>
    <n v="7.8517206021840691"/>
    <m/>
    <m/>
    <m/>
    <m/>
    <m/>
    <m/>
  </r>
  <r>
    <x v="1092"/>
    <n v="22.03"/>
    <n v="22.22"/>
    <n v="58207.21"/>
    <n v="52372.06"/>
    <n v="123905.67"/>
    <n v="111501.48"/>
    <n v="4.7185601813604094E-5"/>
    <n v="37560.822070533315"/>
    <m/>
    <m/>
    <n v="6190542549.2490978"/>
    <m/>
    <m/>
    <n v="11245468.170291679"/>
    <m/>
    <m/>
    <n v="13.443605375401059"/>
    <m/>
    <m/>
    <n v="220.71165649572052"/>
    <m/>
    <m/>
    <n v="22.138110909418796"/>
    <m/>
    <m/>
    <m/>
    <n v="31745.189425941862"/>
    <m/>
    <m/>
    <n v="1099"/>
    <n v="0.99144914491449154"/>
    <n v="99883"/>
    <n v="536.91833624848528"/>
    <m/>
    <m/>
    <n v="1405.4746526989795"/>
    <n v="1.0497940755606183"/>
    <m/>
    <m/>
    <n v="1120487489.1133122"/>
    <m/>
    <m/>
    <m/>
    <n v="8.4317048916285398"/>
    <m/>
    <m/>
    <m/>
    <n v="8.322914362413945"/>
    <m/>
    <m/>
    <m/>
    <m/>
    <m/>
    <m/>
  </r>
  <r>
    <x v="1093"/>
    <n v="21.21"/>
    <n v="21.44"/>
    <n v="55601.3"/>
    <n v="50024.92"/>
    <n v="121025.95"/>
    <n v="108904.79"/>
    <n v="4.7185601813604094E-5"/>
    <n v="35878.366491292509"/>
    <m/>
    <m/>
    <n v="5635675017.9289846"/>
    <m/>
    <m/>
    <n v="10489391.360596223"/>
    <m/>
    <m/>
    <n v="13.744496274752557"/>
    <m/>
    <m/>
    <n v="215.57678977662692"/>
    <m/>
    <m/>
    <n v="22.653902931312725"/>
    <m/>
    <m/>
    <m/>
    <n v="30321.604263252204"/>
    <m/>
    <m/>
    <n v="1100"/>
    <n v="0.98927238805970152"/>
    <n v="96997.759999999995"/>
    <n v="521.36809475256484"/>
    <m/>
    <m/>
    <n v="1446.0734701849701"/>
    <n v="1.0800162445515233"/>
    <m/>
    <m/>
    <n v="1020020135.516553"/>
    <m/>
    <m/>
    <m/>
    <n v="8.809175303663455"/>
    <m/>
    <m/>
    <m/>
    <n v="8.696008149727275"/>
    <m/>
    <m/>
    <m/>
    <m/>
    <m/>
    <m/>
  </r>
  <r>
    <x v="1094"/>
    <n v="22.94"/>
    <n v="22.67"/>
    <n v="58260.15"/>
    <n v="52414.75"/>
    <n v="123921.58"/>
    <n v="111505.27"/>
    <n v="4.7185601813604094E-5"/>
    <n v="37593.150611415484"/>
    <m/>
    <m/>
    <n v="6174151082.2260561"/>
    <m/>
    <m/>
    <n v="11240944.806379346"/>
    <m/>
    <m/>
    <n v="13.415840618871144"/>
    <m/>
    <m/>
    <n v="220.72923206098909"/>
    <m/>
    <m/>
    <n v="22.113187876788547"/>
    <m/>
    <m/>
    <m/>
    <n v="31769.237961563784"/>
    <m/>
    <m/>
    <n v="1101"/>
    <n v="1.0119100132333481"/>
    <n v="99368.53"/>
    <n v="534.06940443753444"/>
    <m/>
    <m/>
    <n v="1410.7292766601875"/>
    <n v="1.0535191585613854"/>
    <m/>
    <m/>
    <n v="1117440893.5643284"/>
    <m/>
    <m/>
    <m/>
    <n v="8.387945731801727"/>
    <m/>
    <m/>
    <m/>
    <n v="8.2806600342698431"/>
    <m/>
    <m/>
    <m/>
    <m/>
    <m/>
    <m/>
  </r>
  <r>
    <x v="1095"/>
    <n v="22.57"/>
    <n v="22.75"/>
    <n v="58623.91"/>
    <n v="52739.54"/>
    <n v="124474.19"/>
    <n v="111997.25"/>
    <n v="4.7185601813604094E-5"/>
    <n v="37826.949298369393"/>
    <m/>
    <m/>
    <n v="6250680185.2346277"/>
    <m/>
    <m/>
    <n v="11345318.430257743"/>
    <m/>
    <m/>
    <n v="13.373926636948736"/>
    <m/>
    <m/>
    <n v="221.70813533450084"/>
    <m/>
    <m/>
    <n v="22.015845317643137"/>
    <m/>
    <m/>
    <m/>
    <n v="31965.177685141814"/>
    <m/>
    <m/>
    <n v="1102"/>
    <n v="0.99208791208791214"/>
    <n v="99762.21"/>
    <n v="536.14342352916481"/>
    <m/>
    <m/>
    <n v="1405.1402244558769"/>
    <n v="1.0492458355367311"/>
    <m/>
    <m/>
    <n v="1131251301.0005114"/>
    <m/>
    <m/>
    <m/>
    <n v="8.3355812551195481"/>
    <m/>
    <m/>
    <m/>
    <n v="8.2294325417428933"/>
    <m/>
    <m/>
    <m/>
    <m/>
    <m/>
    <m/>
  </r>
  <r>
    <x v="1096"/>
    <n v="23.49"/>
    <n v="23.09"/>
    <n v="58384.42"/>
    <n v="52516.63"/>
    <n v="124281.07"/>
    <n v="111807.63"/>
    <n v="4.7604089206121358E-5"/>
    <n v="37669.663205293364"/>
    <m/>
    <m/>
    <n v="6197886282.8923922"/>
    <m/>
    <m/>
    <n v="11273065.603937654"/>
    <m/>
    <m/>
    <n v="13.401143445415673"/>
    <m/>
    <m/>
    <n v="221.34796565584779"/>
    <m/>
    <m/>
    <n v="22.053822318770472"/>
    <m/>
    <m/>
    <m/>
    <n v="31827.326122651164"/>
    <m/>
    <m/>
    <n v="1103"/>
    <n v="1.0173235166738848"/>
    <n v="99719.7"/>
    <n v="535.78943926647196"/>
    <m/>
    <m/>
    <n v="1405.7389733302414"/>
    <n v="1.0493944459764863"/>
    <m/>
    <m/>
    <n v="1121575167.7366219"/>
    <m/>
    <m/>
    <m/>
    <n v="8.3696430245099638"/>
    <m/>
    <m/>
    <m/>
    <n v="8.2644680969833093"/>
    <m/>
    <m/>
    <m/>
    <m/>
    <m/>
    <m/>
  </r>
  <r>
    <x v="1097"/>
    <n v="21.14"/>
    <n v="21.5"/>
    <n v="55614.37"/>
    <n v="50022.48"/>
    <n v="121101.43"/>
    <n v="108941.79"/>
    <n v="4.7604089206121358E-5"/>
    <n v="35881.550323401003"/>
    <m/>
    <m/>
    <n v="5609192576.2695351"/>
    <m/>
    <m/>
    <n v="10469884.832771942"/>
    <m/>
    <m/>
    <n v="13.719013772384576"/>
    <m/>
    <m/>
    <n v="215.67968117435106"/>
    <m/>
    <m/>
    <n v="22.619343459103881"/>
    <m/>
    <m/>
    <m/>
    <n v="30314.892345735418"/>
    <m/>
    <m/>
    <n v="1104"/>
    <n v="0.98325581395348838"/>
    <n v="96821.99"/>
    <n v="520.1795545252113"/>
    <m/>
    <m/>
    <n v="1446.5877111464276"/>
    <n v="1.0797859606323537"/>
    <m/>
    <m/>
    <n v="1015007976.1929343"/>
    <m/>
    <m/>
    <m/>
    <n v="8.7667305928263772"/>
    <m/>
    <m/>
    <m/>
    <n v="8.6570608875017765"/>
    <m/>
    <m/>
    <m/>
    <m/>
    <m/>
    <m/>
  </r>
  <r>
    <x v="1098"/>
    <n v="20.23"/>
    <n v="21.18"/>
    <n v="54038.8"/>
    <n v="48602.95"/>
    <n v="120723.32"/>
    <n v="108596.46"/>
    <n v="4.7604089206121358E-5"/>
    <n v="34864.166257562931"/>
    <m/>
    <m/>
    <n v="5290851713.1737108"/>
    <m/>
    <m/>
    <n v="10024119.614480754"/>
    <m/>
    <m/>
    <n v="13.913309633689304"/>
    <m/>
    <m/>
    <n v="215.00103078291534"/>
    <m/>
    <m/>
    <n v="22.691284493660831"/>
    <m/>
    <m/>
    <m/>
    <n v="29453.773816320452"/>
    <m/>
    <m/>
    <n v="1105"/>
    <n v="0.9551463644948065"/>
    <n v="96444.32"/>
    <n v="518.11005080884513"/>
    <m/>
    <m/>
    <n v="1452.2303629951314"/>
    <n v="1.0838950852344118"/>
    <m/>
    <m/>
    <n v="957368242.52836835"/>
    <m/>
    <m/>
    <m/>
    <n v="9.015091581972273"/>
    <m/>
    <m/>
    <m/>
    <n v="8.9028241149808078"/>
    <m/>
    <m/>
    <m/>
    <m/>
    <m/>
    <m/>
  </r>
  <r>
    <x v="1099"/>
    <n v="21.15"/>
    <n v="21.86"/>
    <n v="56311.37"/>
    <n v="50644.61"/>
    <n v="122923.01"/>
    <n v="110570.02"/>
    <n v="4.7604089206121358E-5"/>
    <n v="36329.472432196126"/>
    <m/>
    <m/>
    <n v="5735370188.7493439"/>
    <m/>
    <m/>
    <n v="10655640.950294506"/>
    <m/>
    <m/>
    <n v="13.62072750328349"/>
    <m/>
    <m/>
    <n v="218.91320942945245"/>
    <m/>
    <m/>
    <n v="22.279144699810079"/>
    <m/>
    <m/>
    <m/>
    <n v="30690.153103059671"/>
    <m/>
    <m/>
    <n v="1106"/>
    <n v="0.96752058554437326"/>
    <n v="98785.65"/>
    <n v="530.64650930799644"/>
    <m/>
    <m/>
    <n v="1416.9753006359235"/>
    <n v="1.0574816592341956"/>
    <m/>
    <m/>
    <n v="1037765443.2688019"/>
    <m/>
    <m/>
    <m/>
    <n v="8.6359931511317178"/>
    <m/>
    <m/>
    <m/>
    <n v="8.5289344946364842"/>
    <m/>
    <m/>
    <m/>
    <m/>
    <m/>
    <m/>
  </r>
  <r>
    <x v="1100"/>
    <n v="20.66"/>
    <n v="21.65"/>
    <n v="54705.65"/>
    <n v="49198.06"/>
    <n v="122265.35"/>
    <n v="109973.19"/>
    <n v="4.7604089206121358E-5"/>
    <n v="35292.67611499707"/>
    <m/>
    <m/>
    <n v="5407747119.2931385"/>
    <m/>
    <m/>
    <n v="10199011.327686086"/>
    <m/>
    <m/>
    <n v="13.814890735044735"/>
    <m/>
    <m/>
    <n v="217.73667543848765"/>
    <m/>
    <m/>
    <n v="22.39963992112898"/>
    <m/>
    <m/>
    <m/>
    <n v="29812.699878808646"/>
    <m/>
    <m/>
    <n v="1107"/>
    <n v="0.95427251732101626"/>
    <n v="97958.53"/>
    <n v="526.16238475473563"/>
    <m/>
    <m/>
    <n v="1428.8394591514768"/>
    <n v="1.0662347392673373"/>
    <m/>
    <m/>
    <n v="978449572.63511467"/>
    <m/>
    <m/>
    <m/>
    <n v="8.8822472650521238"/>
    <m/>
    <m/>
    <m/>
    <n v="8.7726375755014026"/>
    <m/>
    <m/>
    <m/>
    <m/>
    <m/>
    <m/>
  </r>
  <r>
    <x v="1101"/>
    <n v="20.12"/>
    <n v="21.44"/>
    <n v="53927.37"/>
    <n v="48491.1"/>
    <n v="122331.35"/>
    <n v="110016.85"/>
    <n v="5.2068957496098633E-5"/>
    <n v="34788.033468951457"/>
    <m/>
    <m/>
    <n v="5252440159.8597727"/>
    <m/>
    <m/>
    <n v="9978889.5823881906"/>
    <m/>
    <m/>
    <n v="13.913062042475298"/>
    <m/>
    <m/>
    <n v="217.83827597269917"/>
    <m/>
    <m/>
    <n v="22.391760284095305"/>
    <m/>
    <m/>
    <m/>
    <n v="29381.765318677524"/>
    <m/>
    <m/>
    <n v="1108"/>
    <n v="0.93843283582089554"/>
    <n v="97728.23"/>
    <n v="524.80242732384818"/>
    <m/>
    <m/>
    <n v="1432.1986533680763"/>
    <n v="1.0684375479629418"/>
    <m/>
    <m/>
    <n v="950233502.01641583"/>
    <m/>
    <m/>
    <m/>
    <n v="9.0086233911189861"/>
    <m/>
    <m/>
    <m/>
    <n v="8.8989809591247511"/>
    <m/>
    <m/>
    <m/>
    <m/>
    <m/>
    <m/>
  </r>
  <r>
    <x v="1102"/>
    <n v="21.17"/>
    <n v="22.2"/>
    <n v="56028.02"/>
    <n v="50377.46"/>
    <n v="124739.19"/>
    <n v="112176.57"/>
    <n v="5.2068957496098633E-5"/>
    <n v="36142.261505540962"/>
    <m/>
    <m/>
    <n v="5661131036.1447077"/>
    <m/>
    <m/>
    <n v="10561073.868998703"/>
    <m/>
    <m/>
    <n v="13.642089844531501"/>
    <m/>
    <m/>
    <n v="222.12055635811734"/>
    <m/>
    <m/>
    <n v="21.952522965156902"/>
    <m/>
    <m/>
    <m/>
    <n v="30523.871939133369"/>
    <m/>
    <m/>
    <n v="1109"/>
    <n v="0.95360360360360374"/>
    <n v="99310.44"/>
    <n v="533.25728353845"/>
    <m/>
    <m/>
    <n v="1409.0115043595911"/>
    <n v="1.0510400115870877"/>
    <m/>
    <m/>
    <n v="1024129358.5405289"/>
    <m/>
    <m/>
    <m/>
    <n v="8.657774240990161"/>
    <m/>
    <m/>
    <m/>
    <n v="8.552929283223742"/>
    <m/>
    <m/>
    <m/>
    <m/>
    <m/>
    <m/>
  </r>
  <r>
    <x v="1103"/>
    <n v="21.55"/>
    <n v="22.54"/>
    <n v="57089.78"/>
    <n v="51329.52"/>
    <n v="124999.21"/>
    <n v="112404.56"/>
    <n v="5.2068957496098633E-5"/>
    <n v="36826.278104067387"/>
    <m/>
    <m/>
    <n v="5875145482.9205904"/>
    <m/>
    <m/>
    <n v="10860352.903787892"/>
    <m/>
    <m/>
    <n v="13.51283040123637"/>
    <m/>
    <m/>
    <n v="222.57814134049664"/>
    <m/>
    <m/>
    <n v="21.908236629139047"/>
    <m/>
    <m/>
    <m/>
    <n v="31099.833607085347"/>
    <m/>
    <m/>
    <n v="1110"/>
    <n v="0.95607808340727607"/>
    <n v="100375.67999999999"/>
    <n v="538.93511113082582"/>
    <m/>
    <m/>
    <n v="1393.8979330683551"/>
    <n v="1.0396676089510357"/>
    <m/>
    <m/>
    <n v="1062802623.62828"/>
    <m/>
    <m/>
    <m/>
    <n v="8.4937594061240169"/>
    <m/>
    <m/>
    <m/>
    <n v="8.3914180452070664"/>
    <m/>
    <m/>
    <m/>
    <m/>
    <m/>
    <m/>
  </r>
  <r>
    <x v="1104"/>
    <n v="20.34"/>
    <n v="21.66"/>
    <n v="55163.37"/>
    <n v="49594.81"/>
    <n v="123527.03"/>
    <n v="111074.86"/>
    <n v="5.2068957496098633E-5"/>
    <n v="35582.762282641495"/>
    <m/>
    <m/>
    <n v="5478075388.8707113"/>
    <m/>
    <m/>
    <n v="10309706.440041438"/>
    <m/>
    <m/>
    <n v="13.740809606440697"/>
    <m/>
    <m/>
    <n v="219.95136073984995"/>
    <m/>
    <m/>
    <n v="22.167736456883237"/>
    <m/>
    <m/>
    <m/>
    <n v="30047.932819983107"/>
    <m/>
    <m/>
    <n v="1111"/>
    <n v="0.93905817174515238"/>
    <n v="98221.83"/>
    <n v="527.32952415009015"/>
    <m/>
    <m/>
    <n v="1423.8080374197204"/>
    <n v="1.0618760094618254"/>
    <m/>
    <m/>
    <n v="990933204.47937608"/>
    <m/>
    <m/>
    <m/>
    <n v="8.7804018135166384"/>
    <m/>
    <m/>
    <m/>
    <n v="8.6751415802161755"/>
    <m/>
    <m/>
    <m/>
    <m/>
    <m/>
    <m/>
  </r>
  <r>
    <x v="1105"/>
    <n v="19.579999999999998"/>
    <n v="21.38"/>
    <n v="54471.81"/>
    <n v="48970.48"/>
    <n v="123056.07"/>
    <n v="110645.59"/>
    <n v="5.2068957496098633E-5"/>
    <n v="35135.819380048786"/>
    <m/>
    <m/>
    <n v="5340189270.0391846"/>
    <m/>
    <m/>
    <n v="10114932.049268337"/>
    <m/>
    <m/>
    <n v="13.82693860309395"/>
    <m/>
    <m/>
    <n v="219.10742992674125"/>
    <m/>
    <m/>
    <n v="22.253743546608963"/>
    <m/>
    <m/>
    <m/>
    <n v="29668.817432356031"/>
    <m/>
    <m/>
    <n v="1112"/>
    <n v="0.91580916744621133"/>
    <n v="98322.76"/>
    <n v="527.83017583619051"/>
    <m/>
    <m/>
    <n v="1422.3449721803863"/>
    <n v="1.0606842988400857"/>
    <m/>
    <m/>
    <n v="965951697.69432831"/>
    <m/>
    <m/>
    <m/>
    <n v="8.8905208186264204"/>
    <m/>
    <m/>
    <m/>
    <n v="8.7844820943714748"/>
    <m/>
    <m/>
    <m/>
    <m/>
    <m/>
    <m/>
  </r>
  <r>
    <x v="1106"/>
    <n v="20.98"/>
    <n v="22.11"/>
    <n v="55243.6"/>
    <n v="49656.67"/>
    <n v="124466.93"/>
    <n v="111896.88"/>
    <n v="5.1510748656502514E-5"/>
    <n v="35631.038648319089"/>
    <m/>
    <m/>
    <n v="5489949989.4722195"/>
    <m/>
    <m/>
    <n v="10327235.444443431"/>
    <m/>
    <m/>
    <n v="13.728992818402277"/>
    <m/>
    <m/>
    <n v="221.60332483772555"/>
    <m/>
    <m/>
    <n v="22.003034875313904"/>
    <m/>
    <m/>
    <m/>
    <n v="30081.950111363785"/>
    <m/>
    <m/>
    <n v="1113"/>
    <n v="0.94889190411578472"/>
    <n v="99391.37"/>
    <n v="533.44186304983191"/>
    <m/>
    <m/>
    <n v="1406.8863737773138"/>
    <n v="1.0488580347662253"/>
    <m/>
    <m/>
    <n v="992921757.77206755"/>
    <m/>
    <m/>
    <m/>
    <n v="8.7647192290560021"/>
    <m/>
    <m/>
    <m/>
    <n v="8.6617830430078211"/>
    <m/>
    <m/>
    <m/>
    <m/>
    <m/>
    <m/>
  </r>
  <r>
    <x v="1107"/>
    <n v="21.28"/>
    <n v="22.42"/>
    <n v="57004.42"/>
    <n v="51236.86"/>
    <n v="126716.45"/>
    <n v="113913.45"/>
    <n v="5.1510748656502514E-5"/>
    <n v="36765.836513951101"/>
    <m/>
    <m/>
    <n v="5839392600.9536161"/>
    <m/>
    <m/>
    <n v="10820086.437578911"/>
    <m/>
    <m/>
    <n v="13.510197033834759"/>
    <m/>
    <m/>
    <n v="225.60291253300431"/>
    <m/>
    <m/>
    <n v="21.606816997942794"/>
    <m/>
    <m/>
    <m/>
    <n v="31038.334376460785"/>
    <m/>
    <m/>
    <n v="1114"/>
    <n v="0.94915254237288138"/>
    <n v="101095.72"/>
    <n v="542.54688664528658"/>
    <m/>
    <m/>
    <n v="1382.7612732666018"/>
    <n v="1.0307746355669805"/>
    <m/>
    <m/>
    <n v="1056080298.2237498"/>
    <m/>
    <m/>
    <m/>
    <n v="8.4854103779067334"/>
    <m/>
    <m/>
    <m/>
    <n v="8.3862668926170247"/>
    <m/>
    <m/>
    <m/>
    <m/>
    <m/>
    <m/>
  </r>
  <r>
    <x v="1108"/>
    <n v="20.420000000000002"/>
    <n v="22.46"/>
    <n v="55814.07"/>
    <n v="50164.3"/>
    <n v="125455.09"/>
    <n v="112773.66"/>
    <n v="5.1510748656502514E-5"/>
    <n v="35997.225065825274"/>
    <m/>
    <m/>
    <n v="5594951580.3638849"/>
    <m/>
    <m/>
    <n v="10480234.678856717"/>
    <m/>
    <m/>
    <n v="13.651248675240719"/>
    <m/>
    <m/>
    <n v="223.35177135504782"/>
    <m/>
    <m/>
    <n v="21.823326468666469"/>
    <m/>
    <m/>
    <m/>
    <n v="30387.723335909635"/>
    <m/>
    <m/>
    <n v="1115"/>
    <n v="0.90917186108637582"/>
    <n v="99941.71"/>
    <n v="536.31182161672757"/>
    <m/>
    <m/>
    <n v="1398.5455254284379"/>
    <n v="1.0424421248861533"/>
    <m/>
    <m/>
    <n v="1011831566.5739206"/>
    <m/>
    <m/>
    <m/>
    <n v="8.6626351044467356"/>
    <m/>
    <m/>
    <m/>
    <n v="8.5619440518706895"/>
    <m/>
    <m/>
    <m/>
    <m/>
    <m/>
    <m/>
  </r>
  <r>
    <x v="1109"/>
    <n v="19.82"/>
    <n v="22.08"/>
    <n v="55217.34"/>
    <n v="49625.39"/>
    <n v="125594.98"/>
    <n v="112893.6"/>
    <n v="5.1510748656502514E-5"/>
    <n v="35611.4963308976"/>
    <m/>
    <m/>
    <n v="5474774102.4480104"/>
    <m/>
    <m/>
    <n v="10311253.65149951"/>
    <m/>
    <m/>
    <n v="13.724218451998484"/>
    <m/>
    <m/>
    <n v="223.59536988107567"/>
    <m/>
    <m/>
    <n v="21.800432986896649"/>
    <m/>
    <m/>
    <m/>
    <n v="30060.406322011437"/>
    <m/>
    <m/>
    <n v="1116"/>
    <n v="0.89764492753623193"/>
    <n v="100058.6"/>
    <n v="536.89715675478567"/>
    <m/>
    <m/>
    <n v="1396.9098121064692"/>
    <n v="1.0411242013763569"/>
    <m/>
    <m/>
    <n v="990058193.53032386"/>
    <m/>
    <m/>
    <m/>
    <n v="8.7552891174309515"/>
    <m/>
    <m/>
    <m/>
    <n v="8.6540498441111353"/>
    <m/>
    <m/>
    <m/>
    <m/>
    <m/>
    <m/>
  </r>
  <r>
    <x v="1110"/>
    <n v="18.809999999999999"/>
    <n v="21.48"/>
    <n v="53804.99"/>
    <n v="48353.51"/>
    <n v="125676.72"/>
    <n v="112961.26"/>
    <n v="5.1510748656502514E-5"/>
    <n v="34699.778787003292"/>
    <m/>
    <m/>
    <n v="5194174068.5434341"/>
    <m/>
    <m/>
    <n v="9914748.273550678"/>
    <m/>
    <m/>
    <n v="13.899729936130198"/>
    <m/>
    <m/>
    <n v="223.73543510968756"/>
    <m/>
    <m/>
    <n v="21.787683883528274"/>
    <m/>
    <m/>
    <m/>
    <n v="29289.126874957819"/>
    <m/>
    <m/>
    <n v="1117"/>
    <n v="0.87569832402234626"/>
    <n v="99795.01"/>
    <n v="535.44096669603653"/>
    <m/>
    <m/>
    <n v="1400.5897702247435"/>
    <n v="1.0437679405795353"/>
    <m/>
    <m/>
    <n v="939276905.095613"/>
    <m/>
    <m/>
    <m/>
    <n v="8.9792656384001059"/>
    <m/>
    <m/>
    <m/>
    <n v="8.8759787894127324"/>
    <m/>
    <m/>
    <m/>
    <m/>
    <m/>
    <m/>
  </r>
  <r>
    <x v="1111"/>
    <n v="20.97"/>
    <n v="22.81"/>
    <n v="56202.18"/>
    <n v="50500.35"/>
    <n v="128118.26"/>
    <n v="115138.32"/>
    <n v="4.7604089206121358E-5"/>
    <n v="36243.117192755315"/>
    <m/>
    <m/>
    <n v="5655445423.6371231"/>
    <m/>
    <m/>
    <n v="10574749.121645683"/>
    <m/>
    <m/>
    <n v="13.590102757773588"/>
    <m/>
    <m/>
    <n v="228.06529214791954"/>
    <m/>
    <m/>
    <n v="21.368458665926624"/>
    <m/>
    <m/>
    <m/>
    <n v="30586.890439446826"/>
    <m/>
    <m/>
    <n v="1118"/>
    <n v="0.91933362560280574"/>
    <n v="102192.25"/>
    <n v="548.17470978696213"/>
    <m/>
    <m/>
    <n v="1366.9453042261573"/>
    <n v="1.0184052481888792"/>
    <m/>
    <m/>
    <n v="1022579139.1892521"/>
    <m/>
    <m/>
    <m/>
    <n v="8.5793977374699093"/>
    <m/>
    <m/>
    <m/>
    <n v="8.4822651720320987"/>
    <m/>
    <m/>
    <m/>
    <m/>
    <m/>
    <m/>
  </r>
  <r>
    <x v="1112"/>
    <n v="20.49"/>
    <n v="22.52"/>
    <n v="55629.09"/>
    <n v="49983"/>
    <n v="127531.91"/>
    <n v="114605.89"/>
    <n v="4.7604089206121358E-5"/>
    <n v="35872.673742391344"/>
    <m/>
    <m/>
    <n v="5539584476.7708616"/>
    <m/>
    <m/>
    <n v="10412150.014542352"/>
    <m/>
    <m/>
    <n v="13.659359022377149"/>
    <m/>
    <m/>
    <n v="227.01598586926838"/>
    <m/>
    <m/>
    <n v="21.467499997201749"/>
    <m/>
    <m/>
    <m/>
    <n v="30272.672663668753"/>
    <m/>
    <m/>
    <n v="1119"/>
    <n v="0.90985790408525746"/>
    <n v="101429.06"/>
    <n v="544.03835998894795"/>
    <m/>
    <m/>
    <n v="1377.1538962351633"/>
    <n v="1.0259136205137811"/>
    <m/>
    <m/>
    <n v="1001593795.5691288"/>
    <m/>
    <m/>
    <m/>
    <n v="8.6668855536729499"/>
    <m/>
    <m/>
    <m/>
    <n v="8.5692525827798338"/>
    <m/>
    <m/>
    <m/>
    <m/>
    <m/>
    <m/>
  </r>
  <r>
    <x v="1113"/>
    <n v="19.760000000000002"/>
    <n v="21.94"/>
    <n v="54350.38"/>
    <n v="48831.69"/>
    <n v="126010.36"/>
    <n v="113233.1"/>
    <n v="4.7604089206121358E-5"/>
    <n v="35047.23713878078"/>
    <m/>
    <m/>
    <n v="5284399224.4986057"/>
    <m/>
    <m/>
    <n v="10052302.933440819"/>
    <m/>
    <m/>
    <n v="13.816314463790874"/>
    <m/>
    <m/>
    <n v="224.30204785649403"/>
    <m/>
    <m/>
    <n v="21.724875994153859"/>
    <m/>
    <m/>
    <m/>
    <n v="29574.520167460454"/>
    <m/>
    <m/>
    <n v="1120"/>
    <n v="0.90063810391978127"/>
    <n v="100183.6"/>
    <n v="537.31608743843606"/>
    <m/>
    <m/>
    <n v="1394.0641396269984"/>
    <n v="1.0384124958766199"/>
    <m/>
    <m/>
    <n v="955420111.91876101"/>
    <m/>
    <m/>
    <m/>
    <n v="8.8661059079833819"/>
    <m/>
    <m/>
    <m/>
    <n v="8.766730099601066"/>
    <m/>
    <m/>
    <m/>
    <m/>
    <m/>
    <m/>
  </r>
  <r>
    <x v="1114"/>
    <n v="19.43"/>
    <n v="21.54"/>
    <n v="53010.47"/>
    <n v="47625.51"/>
    <n v="124888.92"/>
    <n v="112219.98"/>
    <n v="4.7604089206121358E-5"/>
    <n v="34182.377591988254"/>
    <m/>
    <m/>
    <n v="5023353888.1937418"/>
    <m/>
    <m/>
    <n v="9679760.7848698217"/>
    <m/>
    <m/>
    <n v="13.986587174183398"/>
    <m/>
    <m/>
    <n v="222.30043194672601"/>
    <m/>
    <m/>
    <n v="21.919485693587504"/>
    <m/>
    <m/>
    <m/>
    <n v="28843.177195817701"/>
    <m/>
    <m/>
    <n v="1121"/>
    <n v="0.90204271123491186"/>
    <n v="99168.61"/>
    <n v="531.8308477729438"/>
    <m/>
    <m/>
    <n v="1408.1878201603395"/>
    <n v="1.0488335301930043"/>
    <m/>
    <m/>
    <n v="908190294.68048203"/>
    <m/>
    <m/>
    <m/>
    <n v="9.0846823465631399"/>
    <m/>
    <m/>
    <m/>
    <n v="8.9833704043009739"/>
    <m/>
    <m/>
    <m/>
    <m/>
    <m/>
    <m/>
  </r>
  <r>
    <x v="1115"/>
    <n v="20.65"/>
    <n v="22.52"/>
    <n v="54187.15"/>
    <n v="48680.39"/>
    <n v="127026.26"/>
    <n v="114135.16"/>
    <n v="4.7604089206121358E-5"/>
    <n v="34940.276092409746"/>
    <m/>
    <m/>
    <n v="5245895764.6521378"/>
    <m/>
    <m/>
    <n v="10001267.297510596"/>
    <m/>
    <m/>
    <n v="13.831329396163516"/>
    <m/>
    <m/>
    <n v="226.09935231842118"/>
    <m/>
    <m/>
    <n v="21.545629909054014"/>
    <m/>
    <m/>
    <m/>
    <n v="29481.190288496746"/>
    <m/>
    <m/>
    <n v="1122"/>
    <n v="0.9169626998223801"/>
    <n v="100827.17"/>
    <n v="540.6833099539416"/>
    <m/>
    <m/>
    <n v="1384.6363758978343"/>
    <n v="1.0311943987477956"/>
    <m/>
    <m/>
    <n v="948390208.96305478"/>
    <m/>
    <m/>
    <m/>
    <n v="8.8830476600103481"/>
    <m/>
    <m/>
    <m/>
    <n v="8.7844867450724635"/>
    <m/>
    <m/>
    <m/>
    <m/>
    <m/>
    <m/>
  </r>
  <r>
    <x v="1116"/>
    <n v="21.99"/>
    <n v="23.11"/>
    <n v="54938.559999999998"/>
    <n v="49346.17"/>
    <n v="127816.51"/>
    <n v="114823.47"/>
    <n v="4.690661916906258E-5"/>
    <n v="35421.335827850613"/>
    <m/>
    <m/>
    <n v="5389423994.3115597"/>
    <m/>
    <m/>
    <n v="10206050.136953035"/>
    <m/>
    <m/>
    <n v="13.735316860753924"/>
    <m/>
    <m/>
    <n v="227.48376253111718"/>
    <m/>
    <m/>
    <n v="21.416545420196361"/>
    <m/>
    <m/>
    <m/>
    <n v="29880.952786509384"/>
    <m/>
    <m/>
    <n v="1123"/>
    <n v="0.95153613154478578"/>
    <n v="101532.59"/>
    <n v="544.29607547633032"/>
    <m/>
    <m/>
    <n v="1374.9490050008244"/>
    <n v="1.0235916085174817"/>
    <m/>
    <m/>
    <n v="974200301.52756536"/>
    <m/>
    <m/>
    <m/>
    <n v="8.7599259995670646"/>
    <m/>
    <m/>
    <m/>
    <n v="8.6647132251755874"/>
    <m/>
    <m/>
    <m/>
    <m/>
    <m/>
    <m/>
  </r>
  <r>
    <x v="1117"/>
    <n v="21.43"/>
    <n v="22.8"/>
    <n v="54274.73"/>
    <n v="48747.6"/>
    <n v="128182.18"/>
    <n v="115146.58"/>
    <n v="4.690661916906258E-5"/>
    <n v="34992.481806994794"/>
    <m/>
    <m/>
    <n v="5258685304.7154922"/>
    <m/>
    <m/>
    <n v="10020254.671978634"/>
    <m/>
    <m/>
    <n v="13.818262028071953"/>
    <m/>
    <m/>
    <n v="228.12900764288432"/>
    <m/>
    <m/>
    <n v="21.356491727637"/>
    <m/>
    <m/>
    <m/>
    <n v="29517.647086943856"/>
    <m/>
    <m/>
    <n v="1124"/>
    <n v="0.93991228070175437"/>
    <n v="101660.82"/>
    <n v="544.94093756578025"/>
    <m/>
    <m/>
    <n v="1373.2125210707752"/>
    <n v="1.0222019610573161"/>
    <m/>
    <m/>
    <n v="950534131.61286962"/>
    <m/>
    <m/>
    <m/>
    <n v="8.8657711264285872"/>
    <m/>
    <m/>
    <m/>
    <n v="8.769903364160383"/>
    <m/>
    <m/>
    <m/>
    <m/>
    <m/>
    <m/>
  </r>
  <r>
    <x v="1118"/>
    <n v="24.03"/>
    <n v="24.35"/>
    <n v="58274.96"/>
    <n v="52338.18"/>
    <n v="132136.84"/>
    <n v="118693.67"/>
    <n v="4.690661916906258E-5"/>
    <n v="37570.62918596837"/>
    <m/>
    <m/>
    <n v="6033368794.5280571"/>
    <m/>
    <m/>
    <n v="11127234.043999532"/>
    <m/>
    <m/>
    <n v="13.309012871311749"/>
    <m/>
    <m/>
    <n v="235.16147999809016"/>
    <m/>
    <m/>
    <n v="20.6988104103214"/>
    <m/>
    <m/>
    <m/>
    <n v="31690.90343086209"/>
    <m/>
    <m/>
    <n v="1125"/>
    <n v="0.9868583162217659"/>
    <n v="105464.32000000001"/>
    <n v="565.28501240146386"/>
    <m/>
    <m/>
    <n v="1321.8356600156246"/>
    <n v="0.983864404371249"/>
    <m/>
    <m/>
    <n v="1090523509.37538"/>
    <m/>
    <m/>
    <m/>
    <n v="8.2123665072573182"/>
    <m/>
    <m/>
    <m/>
    <n v="8.1240231372316458"/>
    <m/>
    <m/>
    <m/>
    <m/>
    <m/>
    <m/>
  </r>
  <r>
    <x v="1119"/>
    <n v="23.06"/>
    <n v="23.73"/>
    <n v="57102.39"/>
    <n v="51282.61"/>
    <n v="130541.33"/>
    <n v="117254.92"/>
    <n v="4.690661916906258E-5"/>
    <n v="36813.760292492239"/>
    <m/>
    <m/>
    <n v="5790013548.1960812"/>
    <m/>
    <m/>
    <n v="10790505.155558685"/>
    <m/>
    <m/>
    <n v="13.442872792362078"/>
    <m/>
    <m/>
    <n v="232.31631564683155"/>
    <m/>
    <m/>
    <n v="20.949919684489867"/>
    <m/>
    <m/>
    <m/>
    <n v="31050.859794646927"/>
    <m/>
    <m/>
    <n v="1126"/>
    <n v="0.97176569742941421"/>
    <n v="103760.03"/>
    <n v="556.10665306752503"/>
    <m/>
    <m/>
    <n v="1343.1963561923794"/>
    <n v="0.99966875593005855"/>
    <m/>
    <m/>
    <n v="1046500320.1370591"/>
    <m/>
    <m/>
    <m/>
    <n v="8.377605438696369"/>
    <m/>
    <m/>
    <m/>
    <n v="8.2879527629782626"/>
    <m/>
    <m/>
    <m/>
    <m/>
    <m/>
    <m/>
  </r>
  <r>
    <x v="1120"/>
    <n v="22.64"/>
    <n v="23.15"/>
    <n v="55240.99"/>
    <n v="49603.7"/>
    <n v="127702.54"/>
    <n v="114688.56"/>
    <n v="4.7046109596493579E-5"/>
    <n v="35611.115515215679"/>
    <m/>
    <m/>
    <n v="5410932002.8768387"/>
    <m/>
    <m/>
    <n v="10260314.368318859"/>
    <m/>
    <m/>
    <n v="13.661854984023888"/>
    <m/>
    <m/>
    <n v="227.24767286367319"/>
    <m/>
    <m/>
    <n v="21.409096957643889"/>
    <m/>
    <m/>
    <m/>
    <n v="30031.712762093259"/>
    <m/>
    <m/>
    <n v="1127"/>
    <n v="0.97796976241900657"/>
    <n v="101788.11"/>
    <n v="545.4102766884007"/>
    <m/>
    <m/>
    <n v="1368.723293286585"/>
    <n v="1.0183774166151969"/>
    <m/>
    <m/>
    <n v="977879986.12052298"/>
    <m/>
    <m/>
    <m/>
    <n v="8.6506659029173498"/>
    <m/>
    <m/>
    <m/>
    <n v="8.559541713939101"/>
    <m/>
    <m/>
    <m/>
    <m/>
    <m/>
    <m/>
  </r>
  <r>
    <x v="1121"/>
    <n v="25.47"/>
    <n v="25.15"/>
    <n v="59112.9"/>
    <n v="53078.15"/>
    <n v="133029.76000000001"/>
    <n v="119467.5"/>
    <n v="4.7046109596493579E-5"/>
    <n v="38106.213901695373"/>
    <m/>
    <m/>
    <n v="6168951840.7477884"/>
    <m/>
    <m/>
    <n v="11338218.45185381"/>
    <m/>
    <m/>
    <n v="13.183045207600774"/>
    <m/>
    <m/>
    <n v="236.72173043224922"/>
    <m/>
    <m/>
    <n v="20.51721098030697"/>
    <m/>
    <m/>
    <m/>
    <n v="32134.33471999782"/>
    <m/>
    <m/>
    <n v="1128"/>
    <n v="1.0127236580516898"/>
    <n v="105774.3"/>
    <n v="566.72518663926553"/>
    <m/>
    <m/>
    <n v="1315.1218352728145"/>
    <n v="0.97840332397250596"/>
    <m/>
    <m/>
    <n v="1114832000.6982949"/>
    <m/>
    <m/>
    <m/>
    <n v="8.0443625026134153"/>
    <m/>
    <m/>
    <m/>
    <n v="7.9600757942475022"/>
    <m/>
    <m/>
    <m/>
    <m/>
    <m/>
    <m/>
  </r>
  <r>
    <x v="1122"/>
    <n v="24.52"/>
    <n v="24.54"/>
    <n v="58008.2"/>
    <n v="52083.73"/>
    <n v="131242.48000000001"/>
    <n v="117856.81"/>
    <n v="4.7046109596493579E-5"/>
    <n v="37393.174384113467"/>
    <m/>
    <m/>
    <n v="5937811944.7234402"/>
    <m/>
    <m/>
    <n v="11019480.225067077"/>
    <m/>
    <m/>
    <n v="13.306191155813812"/>
    <m/>
    <m/>
    <n v="233.53563461754518"/>
    <m/>
    <m/>
    <n v="20.794038209439321"/>
    <m/>
    <m/>
    <m/>
    <n v="31531.390345024731"/>
    <m/>
    <m/>
    <n v="1129"/>
    <n v="0.99918500407497968"/>
    <n v="104426.1"/>
    <n v="559.4580161537159"/>
    <m/>
    <m/>
    <n v="1331.884387786183"/>
    <n v="0.99078013045121416"/>
    <m/>
    <m/>
    <n v="1073023048.8910306"/>
    <m/>
    <m/>
    <m/>
    <n v="8.1946920760338546"/>
    <m/>
    <m/>
    <m/>
    <n v="8.1092895202653335"/>
    <m/>
    <m/>
    <m/>
    <m/>
    <m/>
    <m/>
  </r>
  <r>
    <x v="1123"/>
    <n v="24.39"/>
    <n v="24.36"/>
    <n v="58473.47"/>
    <n v="52499.03"/>
    <n v="131490"/>
    <n v="118073.54"/>
    <n v="4.7046109596493579E-5"/>
    <n v="37692.177066096141"/>
    <m/>
    <m/>
    <n v="6032515701.898715"/>
    <m/>
    <m/>
    <n v="11151172.327169724"/>
    <m/>
    <m/>
    <n v="13.252796427670225"/>
    <m/>
    <m/>
    <n v="233.97037175150115"/>
    <m/>
    <m/>
    <n v="20.756008302857548"/>
    <m/>
    <m/>
    <m/>
    <n v="31781.897869197557"/>
    <m/>
    <m/>
    <n v="1130"/>
    <n v="1.0012315270935961"/>
    <n v="104143.41"/>
    <n v="557.8999520594848"/>
    <m/>
    <m/>
    <n v="1335.4899078389597"/>
    <n v="0.99336807858193443"/>
    <m/>
    <m/>
    <n v="1090098239.0439258"/>
    <m/>
    <m/>
    <m/>
    <n v="8.1289714385270724"/>
    <m/>
    <m/>
    <m/>
    <n v="8.044709411738479"/>
    <m/>
    <m/>
    <m/>
    <m/>
    <m/>
    <m/>
  </r>
  <r>
    <x v="1124"/>
    <n v="25.66"/>
    <n v="25.02"/>
    <n v="58959.58"/>
    <n v="52933"/>
    <n v="131909.32"/>
    <n v="118444.52"/>
    <n v="4.7046109596493579E-5"/>
    <n v="38004.598344336242"/>
    <m/>
    <m/>
    <n v="6132259530.4115124"/>
    <m/>
    <m/>
    <n v="11289331.605633426"/>
    <m/>
    <m/>
    <n v="13.197677466772442"/>
    <m/>
    <m/>
    <n v="234.71077717796226"/>
    <m/>
    <m/>
    <n v="20.691002311731523"/>
    <m/>
    <m/>
    <m/>
    <n v="32043.693086453943"/>
    <m/>
    <m/>
    <n v="1131"/>
    <n v="1.0255795363709033"/>
    <n v="105135.7"/>
    <n v="563.17170777305705"/>
    <m/>
    <m/>
    <n v="1322.7652113780935"/>
    <n v="0.98380988835496441"/>
    <m/>
    <m/>
    <n v="1108082941.6127009"/>
    <m/>
    <m/>
    <m/>
    <n v="8.0613998649530565"/>
    <m/>
    <m/>
    <m/>
    <n v="7.9782901081807305"/>
    <m/>
    <m/>
    <m/>
    <m/>
    <m/>
    <m/>
  </r>
  <r>
    <x v="1125"/>
    <n v="31.7"/>
    <n v="27.93"/>
    <n v="62507.62"/>
    <n v="56110.91"/>
    <n v="136046.9"/>
    <n v="122143.03"/>
    <n v="2.9205868372850219E-5"/>
    <n v="40288.672692607041"/>
    <m/>
    <m/>
    <n v="6868248174.5330172"/>
    <m/>
    <m/>
    <n v="12305634.879278123"/>
    <m/>
    <m/>
    <n v="12.800506997604788"/>
    <m/>
    <m/>
    <n v="242.05520781102192"/>
    <m/>
    <m/>
    <n v="20.044443942688407"/>
    <m/>
    <m/>
    <m/>
    <n v="33964.551666732674"/>
    <m/>
    <m/>
    <n v="1132"/>
    <n v="1.1349803079126388"/>
    <n v="108585.44"/>
    <n v="581.51440564879044"/>
    <m/>
    <m/>
    <n v="1279.3622943832052"/>
    <n v="0.95125828827732672"/>
    <m/>
    <m/>
    <n v="1241008229.3562908"/>
    <m/>
    <m/>
    <m/>
    <n v="7.5763632310948816"/>
    <m/>
    <m/>
    <m/>
    <n v="7.4995281306547694"/>
    <m/>
    <m/>
    <m/>
    <m/>
    <m/>
    <m/>
  </r>
  <r>
    <x v="1126"/>
    <n v="30.3"/>
    <n v="26.88"/>
    <n v="61335.47"/>
    <n v="55057.08"/>
    <n v="133700.18"/>
    <n v="120032.57"/>
    <n v="2.9205868372850219E-5"/>
    <n v="39532.210960141645"/>
    <m/>
    <m/>
    <n v="6610154582.2734318"/>
    <m/>
    <m/>
    <n v="11958848.392921127"/>
    <m/>
    <m/>
    <n v="12.920375120703634"/>
    <m/>
    <m/>
    <n v="237.87411351038676"/>
    <m/>
    <m/>
    <n v="20.390625131072326"/>
    <m/>
    <m/>
    <m/>
    <n v="33325.69805184452"/>
    <m/>
    <m/>
    <n v="1133"/>
    <n v="1.127232142857143"/>
    <n v="107117.08"/>
    <n v="573.60601349074943"/>
    <m/>
    <m/>
    <n v="1296.6626287427705"/>
    <n v="0.96403040229869785"/>
    <m/>
    <m/>
    <n v="1194352742.2936828"/>
    <m/>
    <m/>
    <m/>
    <n v="7.7182968950498472"/>
    <m/>
    <m/>
    <m/>
    <n v="7.6403187931405387"/>
    <m/>
    <m/>
    <m/>
    <m/>
    <m/>
    <m/>
  </r>
  <r>
    <x v="1127"/>
    <n v="36.22"/>
    <n v="30.24"/>
    <n v="64846.32"/>
    <n v="58206.95"/>
    <n v="137978.59"/>
    <n v="123870.11"/>
    <n v="2.9205868372850219E-5"/>
    <n v="41794.020564607505"/>
    <m/>
    <m/>
    <n v="7366383683.7228909"/>
    <m/>
    <m/>
    <n v="12984990.194482142"/>
    <m/>
    <m/>
    <n v="12.550454736871867"/>
    <m/>
    <m/>
    <n v="245.48010686108705"/>
    <m/>
    <m/>
    <n v="19.738566496802189"/>
    <m/>
    <m/>
    <m/>
    <n v="35231.280665813007"/>
    <m/>
    <m/>
    <n v="1134"/>
    <n v="1.1977513227513228"/>
    <n v="110966.77"/>
    <n v="594.17449153698408"/>
    <m/>
    <m/>
    <n v="1250.0617584124295"/>
    <n v="0.92929592980202247"/>
    <m/>
    <m/>
    <n v="1330968092.2595232"/>
    <m/>
    <m/>
    <m/>
    <n v="7.2763865800613781"/>
    <m/>
    <m/>
    <m/>
    <n v="7.2031525543852633"/>
    <m/>
    <m/>
    <m/>
    <m/>
    <m/>
    <m/>
  </r>
  <r>
    <x v="1128"/>
    <n v="33.1"/>
    <n v="28.58"/>
    <n v="61714.06"/>
    <n v="55393.69"/>
    <n v="133363.44"/>
    <n v="119723.25"/>
    <n v="2.9205868372850219E-5"/>
    <n v="39774.281728931113"/>
    <m/>
    <m/>
    <n v="6654212676.3870506"/>
    <m/>
    <m/>
    <n v="12043488.32236488"/>
    <m/>
    <m/>
    <n v="12.853414658883525"/>
    <m/>
    <m/>
    <n v="237.26342783889581"/>
    <m/>
    <m/>
    <n v="20.399205384655971"/>
    <m/>
    <m/>
    <m/>
    <n v="33527.51686622484"/>
    <m/>
    <m/>
    <n v="1135"/>
    <n v="1.1581525542337301"/>
    <n v="107503.03"/>
    <n v="575.58285823179801"/>
    <m/>
    <m/>
    <n v="1289.0814479562764"/>
    <n v="0.95821232570013581"/>
    <m/>
    <m/>
    <n v="1202270798.9385819"/>
    <m/>
    <m/>
    <m/>
    <n v="7.627713827907912"/>
    <m/>
    <m/>
    <m/>
    <n v="7.5512367807553611"/>
    <m/>
    <m/>
    <m/>
    <m/>
    <m/>
    <m/>
  </r>
  <r>
    <x v="1129"/>
    <n v="32.07"/>
    <n v="28.04"/>
    <n v="60312.98"/>
    <n v="54134.48"/>
    <n v="131601.29999999999"/>
    <n v="118137.84"/>
    <n v="2.9205868372850219E-5"/>
    <n v="38870.347609155266"/>
    <m/>
    <m/>
    <n v="6351583773.2701445"/>
    <m/>
    <m/>
    <n v="11632717.701503765"/>
    <m/>
    <m/>
    <n v="12.999168300699489"/>
    <m/>
    <m/>
    <n v="234.12274150581052"/>
    <m/>
    <m/>
    <n v="20.669176762373251"/>
    <m/>
    <m/>
    <m/>
    <n v="32764.426400701264"/>
    <m/>
    <m/>
    <n v="1136"/>
    <n v="1.1437232524964338"/>
    <n v="105659.96"/>
    <n v="565.67068971040521"/>
    <m/>
    <m/>
    <n v="1311.1819166061812"/>
    <n v="0.97454786644190716"/>
    <m/>
    <m/>
    <n v="1147572058.6916714"/>
    <m/>
    <m/>
    <m/>
    <n v="7.8007437673881261"/>
    <m/>
    <m/>
    <m/>
    <n v="7.7228314949122074"/>
    <m/>
    <m/>
    <m/>
    <m/>
    <m/>
    <m/>
  </r>
  <r>
    <x v="1130"/>
    <n v="33.85"/>
    <n v="29.73"/>
    <n v="64531.44"/>
    <n v="57916.06"/>
    <n v="136211.76999999999"/>
    <n v="122266.28"/>
    <n v="3.951618686892644E-5"/>
    <n v="41586.007204047899"/>
    <m/>
    <m/>
    <n v="7238843720.1196575"/>
    <m/>
    <m/>
    <n v="12851258.368129091"/>
    <m/>
    <m/>
    <n v="12.544158414540881"/>
    <m/>
    <m/>
    <n v="242.30718297863632"/>
    <m/>
    <m/>
    <n v="19.94702396873393"/>
    <m/>
    <m/>
    <m/>
    <n v="35050.169978292346"/>
    <m/>
    <m/>
    <n v="1137"/>
    <n v="1.1385805583585604"/>
    <n v="109837.84"/>
    <n v="587.90002974008553"/>
    <m/>
    <m/>
    <n v="1259.3367265668264"/>
    <n v="0.9357472965270538"/>
    <m/>
    <m/>
    <n v="1307767806.2462554"/>
    <m/>
    <m/>
    <m/>
    <n v="7.2548067406368739"/>
    <m/>
    <m/>
    <m/>
    <n v="7.1831831651612399"/>
    <m/>
    <m/>
    <m/>
    <m/>
    <m/>
    <m/>
  </r>
  <r>
    <x v="1131"/>
    <n v="35.72"/>
    <n v="31.26"/>
    <n v="70153.33"/>
    <n v="62959.34"/>
    <n v="140401.72"/>
    <n v="126022.43"/>
    <n v="3.951618686892644E-5"/>
    <n v="45207.820408797968"/>
    <m/>
    <m/>
    <n v="8499499760.9573107"/>
    <m/>
    <m/>
    <n v="14529733.598515313"/>
    <m/>
    <m/>
    <n v="11.997678950156981"/>
    <m/>
    <m/>
    <n v="249.75459698798065"/>
    <m/>
    <m/>
    <n v="19.334279116906508"/>
    <m/>
    <m/>
    <m/>
    <n v="38101.212121248092"/>
    <m/>
    <m/>
    <n v="1138"/>
    <n v="1.1426743442098528"/>
    <n v="113153.60000000001"/>
    <n v="605.60013327992169"/>
    <m/>
    <m/>
    <n v="1221.3201528206453"/>
    <n v="0.90741314173759702"/>
    <m/>
    <m/>
    <n v="1535474621.4098308"/>
    <m/>
    <m/>
    <m/>
    <n v="6.6227560246066011"/>
    <m/>
    <m/>
    <m/>
    <n v="6.557694429296312"/>
    <m/>
    <m/>
    <m/>
    <m/>
    <m/>
    <m/>
  </r>
  <r>
    <x v="1132"/>
    <n v="35.19"/>
    <n v="30.56"/>
    <n v="69346.240000000005"/>
    <n v="62232.53"/>
    <n v="139175.76999999999"/>
    <n v="124917.06"/>
    <n v="3.951618686892644E-5"/>
    <n v="44686.630294896095"/>
    <m/>
    <m/>
    <n v="8303214078.4551067"/>
    <m/>
    <m/>
    <n v="14277997.263509771"/>
    <m/>
    <m/>
    <n v="12.06661618535335"/>
    <m/>
    <m/>
    <n v="247.5677703905622"/>
    <m/>
    <m/>
    <n v="19.503913604788334"/>
    <m/>
    <m/>
    <m/>
    <n v="37660.283853738838"/>
    <m/>
    <m/>
    <n v="1139"/>
    <n v="1.1515052356020943"/>
    <n v="111626.03"/>
    <n v="597.37790252956245"/>
    <m/>
    <m/>
    <n v="1237.8079360272268"/>
    <n v="0.91957601125037103"/>
    <m/>
    <m/>
    <n v="1499972674.6976497"/>
    <m/>
    <m/>
    <m/>
    <n v="6.6988978783680935"/>
    <m/>
    <m/>
    <m/>
    <n v="6.6334140041067267"/>
    <m/>
    <m/>
    <m/>
    <m/>
    <m/>
    <m/>
  </r>
  <r>
    <x v="1133"/>
    <n v="32.82"/>
    <n v="29.1"/>
    <n v="67239.350000000006"/>
    <n v="60339.31"/>
    <n v="137676.54"/>
    <n v="123566.49"/>
    <n v="3.951618686892644E-5"/>
    <n v="43327.896500690833"/>
    <m/>
    <m/>
    <n v="7797973766.4465199"/>
    <m/>
    <m/>
    <n v="13626324.953864906"/>
    <m/>
    <m/>
    <n v="12.249840896632469"/>
    <m/>
    <m/>
    <n v="244.89494792728539"/>
    <m/>
    <m/>
    <n v="19.714834602920941"/>
    <m/>
    <m/>
    <m/>
    <n v="36513.543188040458"/>
    <m/>
    <m/>
    <n v="1140"/>
    <n v="1.1278350515463917"/>
    <n v="109901.8"/>
    <n v="588.10458855668537"/>
    <m/>
    <m/>
    <n v="1256.9277199838562"/>
    <n v="0.9336917127293517"/>
    <m/>
    <m/>
    <n v="1408661734.7387836"/>
    <m/>
    <m/>
    <m/>
    <n v="6.9023683139301308"/>
    <m/>
    <m/>
    <m/>
    <n v="6.8352310956655788"/>
    <m/>
    <m/>
    <m/>
    <m/>
    <m/>
    <m/>
  </r>
  <r>
    <x v="1134"/>
    <n v="34.74"/>
    <n v="29.74"/>
    <n v="69020.58"/>
    <n v="61935.37"/>
    <n v="137932.67000000001"/>
    <n v="123791.49"/>
    <n v="3.951618686892644E-5"/>
    <n v="44474.606420393553"/>
    <m/>
    <m/>
    <n v="8210461901.467618"/>
    <m/>
    <m/>
    <n v="14166842.426638298"/>
    <m/>
    <m/>
    <n v="12.087513482466003"/>
    <m/>
    <m/>
    <n v="245.34456185818152"/>
    <m/>
    <m/>
    <n v="19.678986000507098"/>
    <m/>
    <m/>
    <m/>
    <n v="37478.299819700202"/>
    <m/>
    <m/>
    <n v="1141"/>
    <n v="1.168123739071957"/>
    <n v="110255.97"/>
    <n v="589.95374838282237"/>
    <m/>
    <m/>
    <n v="1252.8771394602734"/>
    <n v="0.93059457028443815"/>
    <m/>
    <m/>
    <n v="1483133939.7004945"/>
    <m/>
    <m/>
    <m/>
    <n v="6.719477943440098"/>
    <m/>
    <m/>
    <m/>
    <n v="6.6544464109618673"/>
    <m/>
    <m/>
    <m/>
    <m/>
    <m/>
    <m/>
  </r>
  <r>
    <x v="1135"/>
    <n v="46.72"/>
    <n v="36.270000000000003"/>
    <n v="78692.320000000007"/>
    <n v="70606.929999999993"/>
    <n v="149410.84"/>
    <n v="134078.21"/>
    <n v="3.0598583303786953E-5"/>
    <n v="50703.050496741816"/>
    <m/>
    <m/>
    <n v="10509091956.838034"/>
    <m/>
    <m/>
    <n v="17141594.888160735"/>
    <m/>
    <m/>
    <n v="11.240450464824345"/>
    <m/>
    <m/>
    <n v="265.74165241173057"/>
    <m/>
    <m/>
    <n v="18.043372578733592"/>
    <m/>
    <m/>
    <m/>
    <n v="42721.94265382411"/>
    <m/>
    <m/>
    <n v="1142"/>
    <n v="1.2881169010201268"/>
    <n v="121143.06"/>
    <n v="648.05617621013039"/>
    <m/>
    <m/>
    <n v="1129.1633289859151"/>
    <n v="0.83846566421258883"/>
    <m/>
    <m/>
    <n v="1898248653.2393484"/>
    <m/>
    <m/>
    <m/>
    <n v="5.7778776515644319"/>
    <m/>
    <m/>
    <m/>
    <n v="5.7228020012181062"/>
    <m/>
    <m/>
    <m/>
    <m/>
    <m/>
    <m/>
  </r>
  <r>
    <x v="1136"/>
    <n v="39.39"/>
    <n v="33.03"/>
    <n v="74016.53"/>
    <n v="66409.399999999994"/>
    <n v="143890.04999999999"/>
    <n v="129119.87"/>
    <n v="3.0598583303786953E-5"/>
    <n v="47689.181739671403"/>
    <m/>
    <m/>
    <n v="9259441145.371767"/>
    <m/>
    <m/>
    <n v="15612862.382453702"/>
    <m/>
    <m/>
    <n v="11.574267460772157"/>
    <m/>
    <m/>
    <n v="255.91615229675415"/>
    <m/>
    <m/>
    <n v="18.710514176153708"/>
    <m/>
    <m/>
    <m/>
    <n v="40180.998694598326"/>
    <m/>
    <m/>
    <n v="1143"/>
    <n v="1.1925522252497729"/>
    <n v="116242.78"/>
    <n v="621.79351786852612"/>
    <m/>
    <m/>
    <n v="1174.838388521006"/>
    <n v="0.87229920246480008"/>
    <m/>
    <m/>
    <n v="1672493321.130177"/>
    <m/>
    <m/>
    <m/>
    <n v="6.1210831188267223"/>
    <m/>
    <m/>
    <m/>
    <n v="6.0629796375894109"/>
    <m/>
    <m/>
    <m/>
    <m/>
    <m/>
    <m/>
  </r>
  <r>
    <x v="1137"/>
    <n v="39.81"/>
    <n v="33.44"/>
    <n v="76457.42"/>
    <n v="68597.39"/>
    <n v="145282.49"/>
    <n v="130365.43"/>
    <n v="3.0598583303786953E-5"/>
    <n v="49260.656917906337"/>
    <m/>
    <m/>
    <n v="9869438456.3049107"/>
    <m/>
    <m/>
    <n v="16384300.559627905"/>
    <m/>
    <m/>
    <n v="11.383302524037164"/>
    <m/>
    <m/>
    <n v="258.38638080087929"/>
    <m/>
    <m/>
    <n v="18.52990408683327"/>
    <m/>
    <m/>
    <m/>
    <n v="41503.647780075436"/>
    <m/>
    <m/>
    <n v="1144"/>
    <n v="1.1904904306220097"/>
    <n v="117509.27"/>
    <n v="628.51901152752214"/>
    <m/>
    <m/>
    <n v="1162.038272499366"/>
    <n v="0.86271352744389673"/>
    <m/>
    <m/>
    <n v="1782640496.1902983"/>
    <m/>
    <m/>
    <m/>
    <n v="5.9191361409289929"/>
    <m/>
    <m/>
    <m/>
    <n v="5.8631852406690692"/>
    <m/>
    <m/>
    <m/>
    <m/>
    <m/>
    <m/>
  </r>
  <r>
    <x v="1138"/>
    <n v="45.26"/>
    <n v="36.49"/>
    <n v="81557.72"/>
    <n v="73171.27"/>
    <n v="149151.19"/>
    <n v="133832.92000000001"/>
    <n v="3.0598583303786953E-5"/>
    <n v="52545.441643855003"/>
    <m/>
    <m/>
    <n v="11185407568.940504"/>
    <m/>
    <m/>
    <n v="18022815.986328568"/>
    <m/>
    <m/>
    <n v="11.003512911278104"/>
    <m/>
    <m/>
    <n v="265.26043480555319"/>
    <m/>
    <m/>
    <n v="18.036926176624732"/>
    <m/>
    <m/>
    <m/>
    <n v="44269.720109675654"/>
    <m/>
    <m/>
    <n v="1145"/>
    <n v="1.2403398191285282"/>
    <n v="121325.56"/>
    <n v="648.88044027345893"/>
    <m/>
    <m/>
    <n v="1124.299334635514"/>
    <n v="0.8346164855838939"/>
    <m/>
    <m/>
    <n v="2020295268.1369119"/>
    <m/>
    <m/>
    <m/>
    <n v="5.5242075760901752"/>
    <m/>
    <m/>
    <m/>
    <n v="5.4722096723413083"/>
    <m/>
    <m/>
    <m/>
    <m/>
    <m/>
    <m/>
  </r>
  <r>
    <x v="1139"/>
    <n v="45.14"/>
    <n v="37.299999999999997"/>
    <n v="84288.59"/>
    <n v="75619.09"/>
    <n v="150550.63"/>
    <n v="135084.54"/>
    <n v="3.0598583303786953E-5"/>
    <n v="54303.543462863177"/>
    <m/>
    <m/>
    <n v="11933610706.866264"/>
    <m/>
    <m/>
    <n v="18927018.332648076"/>
    <m/>
    <m/>
    <n v="10.819179433216908"/>
    <m/>
    <m/>
    <n v="267.74276365782782"/>
    <m/>
    <m/>
    <n v="17.868128747195236"/>
    <m/>
    <m/>
    <m/>
    <n v="45749.371951481757"/>
    <m/>
    <m/>
    <n v="1146"/>
    <n v="1.2101876675603218"/>
    <n v="122503.91"/>
    <n v="655.13140241892165"/>
    <m/>
    <m/>
    <n v="1113.3798043982931"/>
    <n v="0.826432092856074"/>
    <m/>
    <m/>
    <n v="2155393694.5946617"/>
    <m/>
    <m/>
    <m/>
    <n v="5.3391559519092571"/>
    <m/>
    <m/>
    <m/>
    <n v="5.2891124483409948"/>
    <m/>
    <m/>
    <m/>
    <m/>
    <m/>
    <m/>
  </r>
  <r>
    <x v="1140"/>
    <n v="52.05"/>
    <n v="39.130000000000003"/>
    <n v="87331.62"/>
    <n v="78342.19"/>
    <n v="153455.48000000001"/>
    <n v="137678.57"/>
    <n v="1.2785294130734925E-5"/>
    <n v="56259.922248095303"/>
    <m/>
    <m/>
    <n v="12791842982.121447"/>
    <m/>
    <m/>
    <n v="19948808.585419122"/>
    <m/>
    <m/>
    <n v="10.623546507740379"/>
    <m/>
    <m/>
    <n v="272.88885389856881"/>
    <m/>
    <m/>
    <n v="17.523734524423265"/>
    <m/>
    <m/>
    <m/>
    <n v="47392.750764984979"/>
    <m/>
    <m/>
    <n v="1147"/>
    <n v="1.3301814464605162"/>
    <n v="125114.51"/>
    <n v="668.9357551079778"/>
    <m/>
    <m/>
    <n v="1089.6533019759445"/>
    <n v="0.8085905503276738"/>
    <m/>
    <m/>
    <n v="2310394786.1304922"/>
    <m/>
    <m/>
    <m/>
    <n v="5.1461698311148831"/>
    <m/>
    <m/>
    <m/>
    <n v="5.0985498468538815"/>
    <m/>
    <m/>
    <m/>
    <m/>
    <m/>
    <m/>
  </r>
  <r>
    <x v="1141"/>
    <n v="53.68"/>
    <n v="40.549999999999997"/>
    <n v="95715.55"/>
    <n v="85862.12"/>
    <n v="154602.09"/>
    <n v="138705.53"/>
    <n v="1.2785294130734925E-5"/>
    <n v="61659.432135668758"/>
    <m/>
    <m/>
    <n v="15247081988.805691"/>
    <m/>
    <m/>
    <n v="22820866.698868405"/>
    <m/>
    <m/>
    <n v="10.113415436937792"/>
    <m/>
    <m/>
    <n v="274.92115907348375"/>
    <m/>
    <m/>
    <n v="17.392602081187153"/>
    <m/>
    <m/>
    <m/>
    <n v="51940.403924442202"/>
    <m/>
    <m/>
    <n v="1148"/>
    <n v="1.3237977805178793"/>
    <n v="129219.88"/>
    <n v="690.83153180136446"/>
    <m/>
    <m/>
    <n v="1053.8986163177183"/>
    <n v="0.78198421399979778"/>
    <m/>
    <m/>
    <n v="2753843503.4672322"/>
    <m/>
    <m/>
    <m/>
    <n v="4.6519812986685443"/>
    <m/>
    <m/>
    <m/>
    <n v="4.6090374051992589"/>
    <m/>
    <m/>
    <m/>
    <m/>
    <m/>
    <m/>
  </r>
  <r>
    <x v="1142"/>
    <n v="57.53"/>
    <n v="42.22"/>
    <n v="101189.31"/>
    <n v="90771.29"/>
    <n v="155263.54"/>
    <n v="139297.19"/>
    <n v="1.2785294130734925E-5"/>
    <n v="65184.008837059337"/>
    <m/>
    <m/>
    <n v="16990036144.344177"/>
    <m/>
    <m/>
    <n v="24777804.992711913"/>
    <m/>
    <m/>
    <n v="9.8240422785277968"/>
    <m/>
    <m/>
    <n v="276.09065026648233"/>
    <m/>
    <m/>
    <n v="17.317993364225337"/>
    <m/>
    <m/>
    <m/>
    <n v="54908.518902856973"/>
    <m/>
    <m/>
    <n v="1149"/>
    <n v="1.362624348649929"/>
    <n v="131070.49"/>
    <n v="700.67049453573998"/>
    <m/>
    <m/>
    <n v="1038.8053093254525"/>
    <n v="0.77071203658857201"/>
    <m/>
    <m/>
    <n v="3068642306.536993"/>
    <m/>
    <m/>
    <m/>
    <n v="4.3857998100777014"/>
    <m/>
    <m/>
    <m/>
    <n v="4.3454103491526128"/>
    <m/>
    <m/>
    <m/>
    <m/>
    <m/>
    <m/>
  </r>
  <r>
    <x v="1143"/>
    <n v="63.92"/>
    <n v="48.01"/>
    <n v="111275.54"/>
    <n v="99817.919999999998"/>
    <n v="163092.62"/>
    <n v="146319.4"/>
    <n v="1.2785294130734925E-5"/>
    <n v="71679.596583168634"/>
    <m/>
    <m/>
    <n v="20375965512.368771"/>
    <m/>
    <m/>
    <n v="28481714.675777651"/>
    <m/>
    <m/>
    <n v="9.3342476429059573"/>
    <m/>
    <m/>
    <n v="290.00530039426565"/>
    <m/>
    <m/>
    <n v="16.444565663850451"/>
    <m/>
    <m/>
    <m/>
    <n v="60379.18463819223"/>
    <m/>
    <m/>
    <n v="1150"/>
    <n v="1.3313892938971048"/>
    <n v="138635.29"/>
    <n v="741.05218103042694"/>
    <m/>
    <m/>
    <n v="978.85013250429938"/>
    <n v="0.72616115674579318"/>
    <m/>
    <m/>
    <n v="3680184629.2288733"/>
    <m/>
    <m/>
    <m/>
    <n v="3.9485095386426066"/>
    <m/>
    <m/>
    <m/>
    <n v="3.9122346824578962"/>
    <m/>
    <m/>
    <m/>
    <m/>
    <m/>
    <m/>
  </r>
  <r>
    <x v="1144"/>
    <n v="69.95"/>
    <n v="50.91"/>
    <n v="116109.59"/>
    <n v="104152.95"/>
    <n v="164675.28"/>
    <n v="147737.42000000001"/>
    <n v="1.2785294130734925E-5"/>
    <n v="74791.689475039224"/>
    <m/>
    <m/>
    <n v="22145078485.227516"/>
    <m/>
    <m/>
    <n v="30336838.424361221"/>
    <m/>
    <m/>
    <n v="9.1313196959826364"/>
    <m/>
    <m/>
    <n v="292.81238823297366"/>
    <m/>
    <m/>
    <n v="16.284802911016641"/>
    <m/>
    <m/>
    <m/>
    <n v="62999.602593517106"/>
    <m/>
    <m/>
    <n v="1151"/>
    <n v="1.3739933215478297"/>
    <n v="141297.92000000001"/>
    <n v="755.22585823965221"/>
    <m/>
    <m/>
    <n v="960.05033248000598"/>
    <n v="0.71214698828818379"/>
    <m/>
    <m/>
    <n v="3999706085.6274571"/>
    <m/>
    <m/>
    <m/>
    <n v="3.7768523160438026"/>
    <m/>
    <m/>
    <m/>
    <n v="3.7422382024929961"/>
    <m/>
    <m/>
    <m/>
    <m/>
    <m/>
    <m/>
  </r>
  <r>
    <x v="1145"/>
    <n v="54.99"/>
    <n v="42.38"/>
    <n v="107264.9"/>
    <n v="96215.07"/>
    <n v="157152.67000000001"/>
    <n v="140982.89000000001"/>
    <n v="1.2785294130734925E-5"/>
    <n v="69089.351306997996"/>
    <m/>
    <m/>
    <n v="18767736986.739792"/>
    <m/>
    <m/>
    <n v="26867942.178570047"/>
    <m/>
    <m/>
    <n v="9.4785453079372051"/>
    <m/>
    <m/>
    <n v="279.41584542538021"/>
    <m/>
    <m/>
    <n v="17.028105010060539"/>
    <m/>
    <m/>
    <m/>
    <n v="58193.148363422588"/>
    <m/>
    <m/>
    <n v="1152"/>
    <n v="1.2975460122699387"/>
    <n v="133499.63"/>
    <n v="713.37750187659549"/>
    <m/>
    <m/>
    <n v="1013.0359030197245"/>
    <n v="0.75123699190036064"/>
    <m/>
    <m/>
    <n v="3389698707.972085"/>
    <m/>
    <m/>
    <m/>
    <n v="4.0641322263336841"/>
    <m/>
    <m/>
    <m/>
    <n v="4.0271555638136203"/>
    <m/>
    <m/>
    <m/>
    <m/>
    <m/>
    <m/>
  </r>
  <r>
    <x v="1146"/>
    <n v="55.13"/>
    <n v="42.99"/>
    <n v="110084.61"/>
    <n v="98743.08"/>
    <n v="160757.96"/>
    <n v="144215.42000000001"/>
    <n v="1.3897769870707677E-5"/>
    <n v="70903.798356739993"/>
    <m/>
    <m/>
    <n v="19753347132.980499"/>
    <m/>
    <m/>
    <n v="27926589.999069836"/>
    <m/>
    <m/>
    <n v="9.353779475862245"/>
    <m/>
    <m/>
    <n v="285.81904484093741"/>
    <m/>
    <m/>
    <n v="16.637291505068628"/>
    <m/>
    <m/>
    <m/>
    <n v="59720.430526114287"/>
    <m/>
    <m/>
    <n v="1153"/>
    <n v="1.2823912537799489"/>
    <n v="136880.91"/>
    <n v="731.38882167047586"/>
    <m/>
    <m/>
    <n v="987.37771926174298"/>
    <n v="0.73214024418945178"/>
    <m/>
    <m/>
    <n v="3567704257.9015374"/>
    <m/>
    <m/>
    <m/>
    <n v="3.9571645675404969"/>
    <m/>
    <m/>
    <m/>
    <n v="3.921248865495659"/>
    <m/>
    <m/>
    <m/>
    <m/>
    <m/>
    <m/>
  </r>
  <r>
    <x v="1147"/>
    <n v="69.25"/>
    <n v="49.45"/>
    <n v="125529.01"/>
    <n v="112594.94"/>
    <n v="174251.24"/>
    <n v="156318.19"/>
    <n v="1.3897769870707677E-5"/>
    <n v="80849.326599516135"/>
    <m/>
    <m/>
    <n v="25294626575.352402"/>
    <m/>
    <m/>
    <n v="33802655.603022248"/>
    <m/>
    <m/>
    <n v="8.6974704445179434"/>
    <m/>
    <m/>
    <n v="309.80181990595963"/>
    <m/>
    <m/>
    <n v="15.240713656291158"/>
    <m/>
    <m/>
    <m/>
    <n v="68096.162844478735"/>
    <m/>
    <m/>
    <n v="1154"/>
    <n v="1.4004044489383214"/>
    <n v="150917.95000000001"/>
    <n v="806.32926045270483"/>
    <m/>
    <m/>
    <n v="886.12283616383058"/>
    <n v="0.65699749702269339"/>
    <m/>
    <m/>
    <n v="4568518467.0225945"/>
    <m/>
    <m/>
    <m/>
    <n v="3.4018878274108446"/>
    <m/>
    <m/>
    <m/>
    <n v="3.3710910619195769"/>
    <m/>
    <m/>
    <m/>
    <m/>
    <m/>
    <m/>
  </r>
  <r>
    <x v="1148"/>
    <n v="67.61"/>
    <n v="48.74"/>
    <n v="128251.58"/>
    <n v="115035.42"/>
    <n v="180427.57"/>
    <n v="161856.71"/>
    <n v="1.3897769870707677E-5"/>
    <n v="82600.835009051225"/>
    <m/>
    <m/>
    <n v="26390315505.847408"/>
    <m/>
    <m/>
    <n v="34901322.868926868"/>
    <m/>
    <m/>
    <n v="8.6029882812293827"/>
    <m/>
    <m/>
    <n v="320.77491433860854"/>
    <m/>
    <m/>
    <n v="14.700379517257426"/>
    <m/>
    <m/>
    <m/>
    <n v="69570.136515777747"/>
    <m/>
    <m/>
    <n v="1155"/>
    <n v="1.3871563397620024"/>
    <n v="152242.1"/>
    <n v="813.3404591492033"/>
    <m/>
    <m/>
    <n v="878.34801843335958"/>
    <n v="0.65117128548156988"/>
    <m/>
    <m/>
    <n v="4766401872.3639469"/>
    <m/>
    <m/>
    <m/>
    <n v="3.3279973619220851"/>
    <m/>
    <m/>
    <m/>
    <n v="3.2979469754570676"/>
    <m/>
    <m/>
    <m/>
    <m/>
    <m/>
    <m/>
  </r>
  <r>
    <x v="1149"/>
    <n v="70.33"/>
    <n v="51.13"/>
    <n v="138650.03"/>
    <n v="124360.72"/>
    <n v="183115.12"/>
    <n v="164265.39000000001"/>
    <n v="1.3897769870707677E-5"/>
    <n v="89295.812158031171"/>
    <m/>
    <m/>
    <n v="30667995930.409805"/>
    <m/>
    <m/>
    <n v="39144840.030379176"/>
    <m/>
    <m/>
    <n v="8.254074553170943"/>
    <m/>
    <m/>
    <n v="325.545063165741"/>
    <m/>
    <m/>
    <n v="14.481280609220319"/>
    <m/>
    <m/>
    <m/>
    <n v="75207.648048101983"/>
    <m/>
    <m/>
    <n v="1156"/>
    <n v="1.3755133972227653"/>
    <n v="156568.48000000001"/>
    <n v="836.38846385796978"/>
    <m/>
    <m/>
    <n v="853.38733213180626"/>
    <n v="0.63260648054770952"/>
    <m/>
    <m/>
    <n v="5538988106.6725893"/>
    <m/>
    <m/>
    <m/>
    <n v="3.0580721584989976"/>
    <m/>
    <m/>
    <m/>
    <n v="3.0305302597953419"/>
    <m/>
    <m/>
    <m/>
    <m/>
    <m/>
    <m/>
  </r>
  <r>
    <x v="1150"/>
    <n v="52.97"/>
    <n v="43.62"/>
    <n v="130893.88"/>
    <n v="117398.73"/>
    <n v="178043.8"/>
    <n v="159709.26"/>
    <n v="3.4777799072793769E-5"/>
    <n v="84294.394574731603"/>
    <m/>
    <m/>
    <n v="27233418576.940899"/>
    <m/>
    <m/>
    <n v="35856685.563089997"/>
    <m/>
    <m/>
    <n v="8.4844527697818251"/>
    <m/>
    <m/>
    <n v="316.50603354497258"/>
    <m/>
    <m/>
    <n v="14.882840544261628"/>
    <m/>
    <m/>
    <m/>
    <n v="70991.229464502117"/>
    <m/>
    <m/>
    <n v="1157"/>
    <n v="1.214351215038973"/>
    <n v="150084.65"/>
    <n v="801.56406579004806"/>
    <m/>
    <m/>
    <n v="888.72789611822407"/>
    <n v="0.65861670991522558"/>
    <m/>
    <m/>
    <n v="4918321077.1052999"/>
    <m/>
    <m/>
    <m/>
    <n v="3.2288186548266826"/>
    <m/>
    <m/>
    <m/>
    <n v="3.1999644336681237"/>
    <m/>
    <m/>
    <m/>
    <m/>
    <m/>
    <m/>
  </r>
  <r>
    <x v="1151"/>
    <n v="53.11"/>
    <n v="43.79"/>
    <n v="127490.72"/>
    <n v="114342.35"/>
    <n v="180743.63"/>
    <n v="162125.51"/>
    <n v="3.4777799072793769E-5"/>
    <n v="82100.790443227786"/>
    <m/>
    <m/>
    <n v="25815149785.751904"/>
    <m/>
    <m/>
    <n v="34456105.897845484"/>
    <m/>
    <m/>
    <n v="8.5946719642984011"/>
    <m/>
    <m/>
    <n v="321.29764992004363"/>
    <m/>
    <m/>
    <n v="14.657644876235882"/>
    <m/>
    <m/>
    <m/>
    <n v="69141.041771706572"/>
    <m/>
    <m/>
    <n v="1158"/>
    <n v="1.212833980360813"/>
    <n v="151946.09"/>
    <n v="811.44218078123561"/>
    <m/>
    <m/>
    <n v="877.70535880377986"/>
    <n v="0.65038649086212985"/>
    <m/>
    <m/>
    <n v="4662075026.0624304"/>
    <m/>
    <m/>
    <m/>
    <n v="3.3127240115466972"/>
    <m/>
    <m/>
    <m/>
    <n v="3.2832656416453929"/>
    <m/>
    <m/>
    <m/>
    <m/>
    <m/>
    <m/>
  </r>
  <r>
    <x v="1152"/>
    <n v="69.650000000000006"/>
    <n v="49.83"/>
    <n v="140680.84"/>
    <n v="126168.17"/>
    <n v="192701.43"/>
    <n v="172845.92"/>
    <n v="3.4777799072793769E-5"/>
    <n v="90592.684188160507"/>
    <m/>
    <m/>
    <n v="31154671689.774868"/>
    <m/>
    <m/>
    <n v="39801141.395632029"/>
    <m/>
    <m/>
    <n v="8.1500092724915572"/>
    <m/>
    <m/>
    <n v="342.54599677343947"/>
    <m/>
    <m/>
    <n v="13.688390476301421"/>
    <m/>
    <m/>
    <m/>
    <n v="76289.736612405934"/>
    <m/>
    <m/>
    <n v="1159"/>
    <n v="1.3977523580172588"/>
    <n v="163236.54"/>
    <n v="871.66883640647472"/>
    <m/>
    <m/>
    <n v="812.48690883704398"/>
    <n v="0.60200204076830444"/>
    <m/>
    <m/>
    <n v="5626232580.5366125"/>
    <m/>
    <m/>
    <m/>
    <n v="2.9699682847811095"/>
    <m/>
    <m/>
    <m/>
    <n v="2.9436884696888606"/>
    <m/>
    <m/>
    <m/>
    <m/>
    <m/>
    <m/>
  </r>
  <r>
    <x v="1153"/>
    <n v="67.8"/>
    <n v="49.76"/>
    <n v="145464.28"/>
    <n v="130453.75999999999"/>
    <n v="195310.26"/>
    <n v="175179.93"/>
    <n v="3.4777799072793769E-5"/>
    <n v="93670.739044016824"/>
    <m/>
    <m/>
    <n v="33270803880.581429"/>
    <m/>
    <m/>
    <n v="41828645.275742717"/>
    <m/>
    <m/>
    <n v="8.0113839138192358"/>
    <m/>
    <m/>
    <n v="347.1749865297167"/>
    <m/>
    <m/>
    <n v="13.503520651348827"/>
    <m/>
    <m/>
    <m/>
    <n v="78878.822542533788"/>
    <m/>
    <m/>
    <n v="1160"/>
    <n v="1.362540192926045"/>
    <n v="164807.34"/>
    <n v="879.98805416145387"/>
    <m/>
    <m/>
    <n v="804.6684728643063"/>
    <n v="0.59615255080267715"/>
    <m/>
    <m/>
    <n v="6008245778.3445053"/>
    <m/>
    <m/>
    <m/>
    <n v="2.8689529013562587"/>
    <m/>
    <m/>
    <m/>
    <n v="2.8436930885648826"/>
    <m/>
    <m/>
    <m/>
    <m/>
    <m/>
    <m/>
  </r>
  <r>
    <x v="1154"/>
    <n v="79.13"/>
    <n v="55.3"/>
    <n v="161970.23999999999"/>
    <n v="145251.93"/>
    <n v="210308.86"/>
    <n v="188626.56"/>
    <n v="3.4777799072793769E-5"/>
    <n v="104297.09712692742"/>
    <m/>
    <m/>
    <n v="40818600865.291077"/>
    <m/>
    <m/>
    <n v="48945495.550409593"/>
    <m/>
    <m/>
    <n v="7.5567970215013185"/>
    <m/>
    <m/>
    <n v="373.82672726360738"/>
    <m/>
    <m/>
    <n v="12.466976857796084"/>
    <m/>
    <m/>
    <m/>
    <n v="87824.004588553653"/>
    <m/>
    <m/>
    <n v="1161"/>
    <n v="1.4309222423146473"/>
    <n v="176642.52"/>
    <n v="943.10829907716368"/>
    <m/>
    <m/>
    <n v="746.8834481398361"/>
    <n v="0.55328906239139297"/>
    <m/>
    <m/>
    <n v="7371101701.9404068"/>
    <m/>
    <m/>
    <m/>
    <n v="2.5433915151519617"/>
    <m/>
    <m/>
    <m/>
    <n v="2.5211099747893617"/>
    <m/>
    <m/>
    <m/>
    <m/>
    <m/>
    <m/>
  </r>
  <r>
    <x v="1155"/>
    <n v="80.06"/>
    <n v="62.84"/>
    <n v="171431.23"/>
    <n v="153721.21"/>
    <n v="215659.44"/>
    <n v="193405.83"/>
    <n v="2.5028793918968617E-5"/>
    <n v="110381.21422591311"/>
    <m/>
    <m/>
    <n v="45575904919.322189"/>
    <m/>
    <m/>
    <n v="53224800.181989804"/>
    <m/>
    <m/>
    <n v="7.3359151357657097"/>
    <m/>
    <m/>
    <n v="383.3094119202467"/>
    <m/>
    <m/>
    <n v="12.150662612127514"/>
    <m/>
    <m/>
    <m/>
    <n v="92936.783572123924"/>
    <m/>
    <m/>
    <n v="1162"/>
    <n v="1.2740292807129217"/>
    <n v="180701.93"/>
    <n v="964.55582896411988"/>
    <m/>
    <m/>
    <n v="729.71936930868424"/>
    <n v="0.54042024748252016"/>
    <m/>
    <m/>
    <n v="8229850980.4927397"/>
    <m/>
    <m/>
    <m/>
    <n v="2.3947580190528401"/>
    <m/>
    <m/>
    <m/>
    <n v="2.3740945716259003"/>
    <m/>
    <m/>
    <m/>
    <m/>
    <m/>
    <m/>
  </r>
  <r>
    <x v="1156"/>
    <n v="66.959999999999994"/>
    <n v="54.38"/>
    <n v="156562.01999999999"/>
    <n v="140384.24"/>
    <n v="199653.91"/>
    <n v="179047.05"/>
    <n v="2.5028793918968617E-5"/>
    <n v="100804.76284629137"/>
    <m/>
    <m/>
    <n v="37666744028.57135"/>
    <m/>
    <m/>
    <n v="46297619.540645614"/>
    <m/>
    <m/>
    <n v="7.6539507280785566"/>
    <m/>
    <m/>
    <n v="354.8528029872258"/>
    <m/>
    <m/>
    <n v="13.052592532446409"/>
    <m/>
    <m/>
    <m/>
    <n v="84871.075430610625"/>
    <m/>
    <m/>
    <n v="1163"/>
    <n v="1.2313350496506066"/>
    <n v="168508.77"/>
    <n v="899.40060495683269"/>
    <m/>
    <m/>
    <n v="778.95838421616122"/>
    <n v="0.57683130709717101"/>
    <m/>
    <m/>
    <n v="6801565411.5744429"/>
    <m/>
    <m/>
    <m/>
    <n v="2.6024078465780192"/>
    <m/>
    <m/>
    <m/>
    <n v="2.580041985056809"/>
    <m/>
    <m/>
    <m/>
    <m/>
    <m/>
    <m/>
  </r>
  <r>
    <x v="1157"/>
    <n v="69.959999999999994"/>
    <n v="57.82"/>
    <n v="163876.82999999999"/>
    <n v="146939.68"/>
    <n v="202573.83"/>
    <n v="181661.12"/>
    <n v="2.5028793918968617E-5"/>
    <n v="105511.93819753276"/>
    <m/>
    <m/>
    <n v="41183716490.619057"/>
    <m/>
    <m/>
    <n v="49540043.416581765"/>
    <m/>
    <m/>
    <n v="7.4750501570346488"/>
    <m/>
    <m/>
    <n v="360.03371334957041"/>
    <m/>
    <m/>
    <n v="12.861872117904891"/>
    <m/>
    <m/>
    <m/>
    <n v="88831.694442961467"/>
    <m/>
    <m/>
    <n v="1164"/>
    <n v="1.2099619508820476"/>
    <n v="175443.72"/>
    <n v="936.34216775681989"/>
    <m/>
    <m/>
    <n v="746.90048333290235"/>
    <n v="0.55303948188898844"/>
    <m/>
    <m/>
    <n v="7436532173.6142006"/>
    <m/>
    <m/>
    <m/>
    <n v="2.480769195260236"/>
    <m/>
    <m/>
    <m/>
    <n v="2.4595338769842754"/>
    <m/>
    <m/>
    <m/>
    <m/>
    <m/>
    <m/>
  </r>
  <r>
    <x v="1158"/>
    <n v="62.9"/>
    <n v="53.75"/>
    <n v="161655.92000000001"/>
    <n v="144944.63"/>
    <n v="206302.02"/>
    <n v="184999.89"/>
    <n v="2.5028793918968617E-5"/>
    <n v="104079.46955606787"/>
    <m/>
    <m/>
    <n v="40064577458.528442"/>
    <m/>
    <m/>
    <n v="48530645.027543388"/>
    <m/>
    <m/>
    <n v="7.5255999290380284"/>
    <m/>
    <m/>
    <n v="366.6508710747018"/>
    <m/>
    <m/>
    <n v="12.625331365414453"/>
    <m/>
    <m/>
    <m/>
    <n v="87623.075585288039"/>
    <m/>
    <m/>
    <n v="1165"/>
    <n v="1.1702325581395348"/>
    <n v="176909.71"/>
    <n v="944.09242575373185"/>
    <m/>
    <m/>
    <n v="740.6594583502972"/>
    <n v="0.54836635279592449"/>
    <m/>
    <m/>
    <n v="7234351725.6501741"/>
    <m/>
    <m/>
    <m/>
    <n v="2.5143343307357049"/>
    <m/>
    <m/>
    <m/>
    <n v="2.4928979955569921"/>
    <m/>
    <m/>
    <m/>
    <m/>
    <m/>
    <m/>
  </r>
  <r>
    <x v="1159"/>
    <n v="59.89"/>
    <n v="53.57"/>
    <n v="160829.07999999999"/>
    <n v="144199.63"/>
    <n v="207199.54"/>
    <n v="185800.11"/>
    <n v="2.5028793918968617E-5"/>
    <n v="103544.59755647639"/>
    <m/>
    <m/>
    <n v="39651922054.27491"/>
    <m/>
    <m/>
    <n v="48156019.713384248"/>
    <m/>
    <m/>
    <n v="7.5447439459553705"/>
    <m/>
    <m/>
    <n v="368.23701198241821"/>
    <m/>
    <m/>
    <n v="12.570569977027771"/>
    <m/>
    <m/>
    <m/>
    <n v="87170.194577547489"/>
    <m/>
    <m/>
    <n v="1166"/>
    <n v="1.1179764793727833"/>
    <n v="179129.96"/>
    <n v="955.86632058289138"/>
    <m/>
    <m/>
    <n v="731.36404340443448"/>
    <n v="0.54143292260586862"/>
    <m/>
    <m/>
    <n v="7159742845.3370419"/>
    <m/>
    <m/>
    <m/>
    <n v="2.527140034190416"/>
    <m/>
    <m/>
    <m/>
    <n v="2.5056812643603523"/>
    <m/>
    <m/>
    <m/>
    <m/>
    <m/>
    <m/>
  </r>
  <r>
    <x v="1160"/>
    <n v="53.68"/>
    <n v="51.2"/>
    <n v="155595.82999999999"/>
    <n v="139496.66"/>
    <n v="204847.38"/>
    <n v="183676.93"/>
    <n v="1.473220140102427E-5"/>
    <n v="100168.01121412117"/>
    <m/>
    <m/>
    <n v="37062094270.333862"/>
    <m/>
    <m/>
    <n v="45798839.872984007"/>
    <m/>
    <m/>
    <n v="7.6671785161160795"/>
    <m/>
    <m/>
    <n v="364.03010029553434"/>
    <m/>
    <m/>
    <n v="12.713367919941055"/>
    <m/>
    <m/>
    <m/>
    <n v="84319.922352631256"/>
    <m/>
    <m/>
    <n v="1167"/>
    <n v="1.0484374999999999"/>
    <n v="177613.63"/>
    <n v="947.55294375546134"/>
    <m/>
    <m/>
    <n v="737.55501916267963"/>
    <n v="0.54586087355148905"/>
    <m/>
    <m/>
    <n v="6692046258.4771032"/>
    <m/>
    <m/>
    <m/>
    <n v="2.6091963309344415"/>
    <m/>
    <m/>
    <m/>
    <n v="2.5873094894101039"/>
    <m/>
    <m/>
    <m/>
    <m/>
    <m/>
    <m/>
  </r>
  <r>
    <x v="1161"/>
    <n v="47.73"/>
    <n v="46.26"/>
    <n v="141782.29"/>
    <n v="127110.32"/>
    <n v="197951.98"/>
    <n v="177491.44"/>
    <n v="1.473220140102427E-5"/>
    <n v="91273.035518508303"/>
    <m/>
    <m/>
    <n v="30479449415.942352"/>
    <m/>
    <m/>
    <n v="39698528.179317631"/>
    <m/>
    <m/>
    <n v="8.0073663499236787"/>
    <m/>
    <m/>
    <n v="351.76784805333898"/>
    <m/>
    <m/>
    <n v="13.141209856287428"/>
    <m/>
    <m/>
    <m/>
    <n v="76830.685326357532"/>
    <m/>
    <m/>
    <n v="1168"/>
    <n v="1.0317769130998702"/>
    <n v="170976.73"/>
    <n v="912.07444928654809"/>
    <m/>
    <m/>
    <n v="765.11528526771212"/>
    <n v="0.56620441395462229"/>
    <m/>
    <m/>
    <n v="5503445812.9075966"/>
    <m/>
    <m/>
    <m/>
    <n v="2.8407426304638563"/>
    <m/>
    <m/>
    <m/>
    <n v="2.81698201249863"/>
    <m/>
    <m/>
    <m/>
    <m/>
    <m/>
    <m/>
  </r>
  <r>
    <x v="1162"/>
    <n v="54.56"/>
    <n v="49.72"/>
    <n v="151034.19"/>
    <n v="135402.94"/>
    <n v="209621.62"/>
    <n v="187952.28"/>
    <n v="1.473220140102427E-5"/>
    <n v="97226.620140444138"/>
    <m/>
    <m/>
    <n v="34455330508.364128"/>
    <m/>
    <m/>
    <n v="43582981.391286477"/>
    <m/>
    <m/>
    <n v="7.7459662510886016"/>
    <m/>
    <m/>
    <n v="372.49613857978107"/>
    <m/>
    <m/>
    <n v="12.366429162017727"/>
    <m/>
    <m/>
    <m/>
    <n v="81840.730226499043"/>
    <m/>
    <m/>
    <n v="1169"/>
    <n v="1.097345132743363"/>
    <n v="181441.46"/>
    <n v="967.82291971630752"/>
    <m/>
    <m/>
    <n v="718.28596013557535"/>
    <n v="0.53149915617123455"/>
    <m/>
    <m/>
    <n v="6221320805.7394085"/>
    <m/>
    <m/>
    <m/>
    <n v="2.6552901845009313"/>
    <m/>
    <m/>
    <m/>
    <n v="2.6331447757838808"/>
    <m/>
    <m/>
    <m/>
    <m/>
    <m/>
    <m/>
  </r>
  <r>
    <x v="1163"/>
    <n v="63.68"/>
    <n v="56.14"/>
    <n v="168800.29"/>
    <n v="151328.35"/>
    <n v="219536.83"/>
    <n v="196839.75"/>
    <n v="1.473220140102427E-5"/>
    <n v="108660.70454178812"/>
    <m/>
    <m/>
    <n v="42558957498.709"/>
    <m/>
    <m/>
    <n v="51271504.99911622"/>
    <m/>
    <m/>
    <n v="7.2902557836182389"/>
    <m/>
    <m/>
    <n v="390.10588433461999"/>
    <m/>
    <m/>
    <n v="11.781410733446865"/>
    <m/>
    <m/>
    <m/>
    <n v="91463.792383316366"/>
    <m/>
    <m/>
    <n v="1170"/>
    <n v="1.1343070894193088"/>
    <n v="192719.02"/>
    <n v="1027.8980388276632"/>
    <m/>
    <m/>
    <n v="673.64063479159631"/>
    <n v="0.49841638100626423"/>
    <m/>
    <m/>
    <n v="7684502509.1570063"/>
    <m/>
    <m/>
    <m/>
    <n v="2.3428792370820468"/>
    <m/>
    <m/>
    <m/>
    <n v="2.3233958787515969"/>
    <m/>
    <m/>
    <m/>
    <m/>
    <m/>
    <m/>
  </r>
  <r>
    <x v="1164"/>
    <n v="56.1"/>
    <n v="52.61"/>
    <n v="164350.35999999999"/>
    <n v="147336.78"/>
    <n v="219671.26"/>
    <n v="196957.38"/>
    <n v="1.473220140102427E-5"/>
    <n v="105793.60057537511"/>
    <m/>
    <m/>
    <n v="40312583822.275818"/>
    <m/>
    <m/>
    <n v="49242459.166496262"/>
    <m/>
    <m/>
    <n v="7.3862106423013794"/>
    <m/>
    <m/>
    <n v="390.3352416751124"/>
    <m/>
    <m/>
    <n v="11.774108220244813"/>
    <m/>
    <m/>
    <m/>
    <n v="89048.700994555184"/>
    <m/>
    <m/>
    <n v="1171"/>
    <n v="1.066337198251283"/>
    <n v="190570.01"/>
    <n v="1016.3565811408788"/>
    <m/>
    <m/>
    <n v="681.15240223714216"/>
    <n v="0.5039264486139492"/>
    <m/>
    <m/>
    <n v="7278870784.2601767"/>
    <m/>
    <m/>
    <m/>
    <n v="2.4045650871169069"/>
    <m/>
    <m/>
    <m/>
    <n v="2.3846267483025723"/>
    <m/>
    <m/>
    <m/>
    <m/>
    <m/>
    <m/>
  </r>
  <r>
    <x v="1165"/>
    <n v="59.98"/>
    <n v="54.05"/>
    <n v="167668.34"/>
    <n v="150304.76999999999"/>
    <n v="220630.11"/>
    <n v="197808.38"/>
    <n v="9.8655869131825114E-6"/>
    <n v="107921.51510054822"/>
    <m/>
    <m/>
    <n v="41932271980.646835"/>
    <m/>
    <m/>
    <n v="50728928.961412214"/>
    <m/>
    <m/>
    <n v="7.3112448708859645"/>
    <m/>
    <m/>
    <n v="392.01035103858936"/>
    <m/>
    <m/>
    <n v="11.72228165564251"/>
    <m/>
    <m/>
    <m/>
    <n v="90834.681327478218"/>
    <m/>
    <m/>
    <n v="1172"/>
    <n v="1.1097132284921369"/>
    <n v="192941.06"/>
    <n v="1028.7609506809558"/>
    <m/>
    <m/>
    <n v="672.6775829131343"/>
    <n v="0.497515142129133"/>
    <m/>
    <m/>
    <n v="7571360190.5321608"/>
    <m/>
    <m/>
    <m/>
    <n v="2.355797712486388"/>
    <m/>
    <m/>
    <m/>
    <n v="2.3364342209535303"/>
    <m/>
    <m/>
    <m/>
    <m/>
    <m/>
    <m/>
  </r>
  <r>
    <x v="1166"/>
    <n v="61.44"/>
    <n v="55.63"/>
    <n v="172584.36"/>
    <n v="154710.21"/>
    <n v="224297.79"/>
    <n v="201094.73"/>
    <n v="9.8655869131825114E-6"/>
    <n v="111083.05513271708"/>
    <m/>
    <m/>
    <n v="44388777026.584244"/>
    <m/>
    <m/>
    <n v="52958722.135640517"/>
    <m/>
    <m/>
    <n v="7.2039108984696254"/>
    <m/>
    <m/>
    <n v="398.51728043966631"/>
    <m/>
    <m/>
    <n v="11.5272173104826"/>
    <m/>
    <m/>
    <m/>
    <n v="93494.360541983115"/>
    <m/>
    <m/>
    <n v="1173"/>
    <n v="1.1044400503325542"/>
    <n v="196849.02"/>
    <n v="1049.5162226510122"/>
    <m/>
    <m/>
    <n v="659.0527117378582"/>
    <n v="0.48739192419430233"/>
    <m/>
    <m/>
    <n v="8014923948.34167"/>
    <m/>
    <m/>
    <m/>
    <n v="2.2866426626950962"/>
    <m/>
    <m/>
    <m/>
    <n v="2.2678917136394414"/>
    <m/>
    <m/>
    <m/>
    <m/>
    <m/>
    <m/>
  </r>
  <r>
    <x v="1167"/>
    <n v="66.459999999999994"/>
    <n v="59.1"/>
    <n v="185915.14"/>
    <n v="166658.82"/>
    <n v="230688.44"/>
    <n v="206822.3"/>
    <n v="9.8655869131825114E-6"/>
    <n v="119660.42680102351"/>
    <m/>
    <m/>
    <n v="51243451903.067665"/>
    <m/>
    <m/>
    <n v="59093333.4726144"/>
    <m/>
    <m/>
    <n v="6.9255436934785237"/>
    <m/>
    <m/>
    <n v="409.86176491376199"/>
    <m/>
    <m/>
    <n v="11.198595963832274"/>
    <m/>
    <m/>
    <m/>
    <n v="100712.23848156397"/>
    <m/>
    <m/>
    <n v="1174"/>
    <n v="1.1245346869712352"/>
    <n v="203462.22"/>
    <n v="1084.6903233623686"/>
    <m/>
    <m/>
    <n v="636.91164447084918"/>
    <n v="0.4709732010308646"/>
    <m/>
    <m/>
    <n v="9252632567.872076"/>
    <m/>
    <m/>
    <m/>
    <n v="2.1099419416331928"/>
    <m/>
    <m/>
    <m/>
    <n v="2.0926806889506997"/>
    <m/>
    <m/>
    <m/>
    <m/>
    <m/>
    <m/>
  </r>
  <r>
    <x v="1168"/>
    <n v="59.83"/>
    <n v="54.1"/>
    <n v="173495.18"/>
    <n v="155523.62"/>
    <n v="224871.61"/>
    <n v="201605.22"/>
    <n v="9.8655869131825114E-6"/>
    <n v="111663.85411974095"/>
    <m/>
    <m/>
    <n v="44394287545.905617"/>
    <m/>
    <m/>
    <n v="53170400.004912756"/>
    <m/>
    <m/>
    <n v="7.1567202527982898"/>
    <m/>
    <m/>
    <n v="399.51732133414384"/>
    <m/>
    <m/>
    <n v="11.480768494158857"/>
    <m/>
    <m/>
    <m/>
    <n v="93980.512544787562"/>
    <m/>
    <m/>
    <n v="1175"/>
    <n v="1.1059149722735675"/>
    <n v="198878.47"/>
    <n v="1060.1708165895554"/>
    <m/>
    <m/>
    <n v="651.26046928138783"/>
    <n v="0.48153798822662308"/>
    <m/>
    <m/>
    <n v="8015945251.8365498"/>
    <m/>
    <m/>
    <m/>
    <n v="2.2508114945593101"/>
    <m/>
    <m/>
    <m/>
    <n v="2.2324412327299852"/>
    <m/>
    <m/>
    <m/>
    <m/>
    <m/>
    <m/>
  </r>
  <r>
    <x v="1169"/>
    <n v="66.31"/>
    <n v="59.29"/>
    <n v="186622.19"/>
    <n v="167289.32999999999"/>
    <n v="232742.31"/>
    <n v="208659.59"/>
    <n v="9.8655869131825114E-6"/>
    <n v="120109.64726381171"/>
    <m/>
    <m/>
    <n v="51109535739.70369"/>
    <m/>
    <m/>
    <n v="59203521.971714728"/>
    <m/>
    <m/>
    <n v="6.8858300740077656"/>
    <m/>
    <m/>
    <n v="413.49068900684654"/>
    <m/>
    <m/>
    <n v="11.078744352683723"/>
    <m/>
    <m/>
    <m/>
    <n v="101087.44062011143"/>
    <m/>
    <m/>
    <n v="1176"/>
    <n v="1.1184010794400405"/>
    <n v="207470.5"/>
    <n v="1105.8863983597873"/>
    <m/>
    <m/>
    <n v="623.12444485461219"/>
    <n v="0.46069070959926439"/>
    <m/>
    <m/>
    <n v="9228482658.8826771"/>
    <m/>
    <m/>
    <m/>
    <n v="2.0804356649308158"/>
    <m/>
    <m/>
    <m/>
    <n v="2.063496091042297"/>
    <m/>
    <m/>
    <m/>
    <m/>
    <m/>
    <m/>
  </r>
  <r>
    <x v="1170"/>
    <n v="69.150000000000006"/>
    <n v="62.51"/>
    <n v="196810.72"/>
    <n v="176417.44"/>
    <n v="238712.17"/>
    <n v="214005.55"/>
    <n v="4.1674654807088984E-6"/>
    <n v="126657.69810037127"/>
    <m/>
    <m/>
    <n v="56680120952.31826"/>
    <m/>
    <m/>
    <n v="64047322.601867296"/>
    <m/>
    <m/>
    <n v="6.6974451011749832"/>
    <m/>
    <m/>
    <n v="424.0657380530705"/>
    <m/>
    <m/>
    <n v="10.793838750213032"/>
    <m/>
    <m/>
    <m/>
    <n v="106594.05756240444"/>
    <m/>
    <m/>
    <n v="1177"/>
    <n v="1.1062230043193091"/>
    <n v="213284.82"/>
    <n v="1136.6123582599998"/>
    <m/>
    <m/>
    <n v="605.66150471513663"/>
    <n v="0.44765261379221599"/>
    <m/>
    <m/>
    <n v="10234548668.195234"/>
    <m/>
    <m/>
    <m/>
    <n v="1.9666422777435233"/>
    <m/>
    <m/>
    <m/>
    <n v="1.950743099896997"/>
    <m/>
    <m/>
    <m/>
    <m/>
    <m/>
    <m/>
  </r>
  <r>
    <x v="1171"/>
    <n v="67.64"/>
    <n v="61.39"/>
    <n v="200075.27"/>
    <n v="179342.99"/>
    <n v="243065.55"/>
    <n v="217907.47"/>
    <n v="4.1674654807088984E-6"/>
    <n v="128755.46230099212"/>
    <m/>
    <m/>
    <n v="58557583247.786583"/>
    <m/>
    <m/>
    <n v="65639848.968085907"/>
    <m/>
    <m/>
    <n v="6.6417399915131741"/>
    <m/>
    <m/>
    <n v="431.7888715166406"/>
    <m/>
    <m/>
    <n v="10.5966890844077"/>
    <m/>
    <m/>
    <m/>
    <n v="108358.60140211116"/>
    <m/>
    <m/>
    <n v="1178"/>
    <n v="1.1018081120703698"/>
    <n v="218008.38"/>
    <n v="1161.6938835421192"/>
    <m/>
    <m/>
    <n v="592.24808665185287"/>
    <n v="0.43769707977634331"/>
    <m/>
    <m/>
    <n v="10573633653.593895"/>
    <m/>
    <m/>
    <m/>
    <n v="1.9339391523675795"/>
    <m/>
    <m/>
    <m/>
    <n v="1.9183307509783984"/>
    <m/>
    <m/>
    <m/>
    <m/>
    <m/>
    <m/>
  </r>
  <r>
    <x v="1172"/>
    <n v="74.260000000000005"/>
    <n v="66.489999999999995"/>
    <n v="219668.04"/>
    <n v="196904.77"/>
    <n v="258939.45"/>
    <n v="232137.46"/>
    <n v="4.1674654807088984E-6"/>
    <n v="141360.65087634957"/>
    <m/>
    <m/>
    <n v="70022962557.553101"/>
    <m/>
    <m/>
    <n v="75280590.526414484"/>
    <m/>
    <m/>
    <n v="6.3163864727186665"/>
    <m/>
    <m/>
    <n v="459.97652340920712"/>
    <m/>
    <m/>
    <n v="9.9043694827660786"/>
    <m/>
    <m/>
    <m/>
    <n v="118965.96405523625"/>
    <m/>
    <m/>
    <n v="1179"/>
    <n v="1.1168596781470899"/>
    <n v="233831.95"/>
    <n v="1245.9151146192726"/>
    <m/>
    <m/>
    <n v="549.26130304059143"/>
    <n v="0.40588949839724653"/>
    <m/>
    <m/>
    <n v="12644008626.0354"/>
    <m/>
    <m/>
    <m/>
    <n v="1.7444810297596569"/>
    <m/>
    <m/>
    <m/>
    <n v="1.7304255089760678"/>
    <m/>
    <m/>
    <m/>
    <m/>
    <m/>
    <m/>
  </r>
  <r>
    <x v="1173"/>
    <n v="80.86"/>
    <n v="69.239999999999995"/>
    <n v="231277.98"/>
    <n v="207310.8"/>
    <n v="271701.93"/>
    <n v="243577.97"/>
    <n v="4.1674654807088984E-6"/>
    <n v="148828.24374276435"/>
    <m/>
    <m/>
    <n v="77420937052.132217"/>
    <m/>
    <m/>
    <n v="81247458.256876528"/>
    <m/>
    <m/>
    <n v="6.1493221138443843"/>
    <m/>
    <m/>
    <n v="482.63585093950149"/>
    <m/>
    <m/>
    <n v="9.4159400167606684"/>
    <m/>
    <m/>
    <m/>
    <n v="125249.47820988737"/>
    <m/>
    <m/>
    <n v="1180"/>
    <n v="1.1678220681686886"/>
    <n v="247133.31"/>
    <n v="1316.6852698769662"/>
    <m/>
    <m/>
    <n v="518.01697425741202"/>
    <n v="0.38276448278016595"/>
    <m/>
    <m/>
    <n v="13979959502.808897"/>
    <m/>
    <m/>
    <m/>
    <n v="1.6522116808978002"/>
    <m/>
    <m/>
    <m/>
    <n v="1.6389221333831969"/>
    <m/>
    <m/>
    <m/>
    <m/>
    <m/>
    <m/>
  </r>
  <r>
    <x v="1174"/>
    <n v="72.67"/>
    <n v="64.349999999999994"/>
    <n v="219321.83"/>
    <n v="196592.79"/>
    <n v="264064.02"/>
    <n v="236729.65"/>
    <n v="4.1674654807088984E-6"/>
    <n v="141130.97521267907"/>
    <m/>
    <m/>
    <n v="69412732382.151642"/>
    <m/>
    <m/>
    <n v="74945974.723349079"/>
    <m/>
    <m/>
    <n v="6.3081185198769738"/>
    <m/>
    <m/>
    <n v="469.05686459129595"/>
    <m/>
    <m/>
    <n v="9.6803563084139235"/>
    <m/>
    <m/>
    <m/>
    <n v="118770.63824121185"/>
    <m/>
    <m/>
    <n v="1181"/>
    <n v="1.1292929292929295"/>
    <n v="239937.68"/>
    <n v="1278.2483309527563"/>
    <m/>
    <m/>
    <n v="533.09975885037466"/>
    <n v="0.39387186255898654"/>
    <m/>
    <m/>
    <n v="12534003681.261198"/>
    <m/>
    <m/>
    <m/>
    <n v="1.7375504258843739"/>
    <m/>
    <m/>
    <m/>
    <n v="1.7235981685275328"/>
    <m/>
    <m/>
    <m/>
    <m/>
    <m/>
    <m/>
  </r>
  <r>
    <x v="1175"/>
    <n v="64.7"/>
    <n v="59.5"/>
    <n v="205422.63"/>
    <n v="184131.55"/>
    <n v="252242.82"/>
    <n v="226129.15"/>
    <n v="4.1674654807088984E-6"/>
    <n v="132177.33686868844"/>
    <m/>
    <m/>
    <n v="60605672803.712471"/>
    <m/>
    <m/>
    <n v="67818230.037094638"/>
    <m/>
    <m/>
    <n v="6.5075337221994793"/>
    <m/>
    <m/>
    <n v="448.02609444070703"/>
    <m/>
    <m/>
    <n v="10.112836548565701"/>
    <m/>
    <m/>
    <m/>
    <n v="111232.63679753983"/>
    <m/>
    <m/>
    <n v="1182"/>
    <n v="1.0873949579831934"/>
    <n v="228208.25"/>
    <n v="1215.4759881196187"/>
    <m/>
    <m/>
    <n v="559.16051056078686"/>
    <n v="0.41300893893675916"/>
    <m/>
    <m/>
    <n v="10943935304.843136"/>
    <m/>
    <m/>
    <m/>
    <n v="1.8474287224516364"/>
    <m/>
    <m/>
    <m/>
    <n v="1.832669794453563"/>
    <m/>
    <m/>
    <m/>
    <m/>
    <m/>
    <m/>
  </r>
  <r>
    <x v="1176"/>
    <n v="60.9"/>
    <n v="57.99"/>
    <n v="200165.18"/>
    <n v="179418.23999999999"/>
    <n v="246889.89"/>
    <n v="221329.45"/>
    <n v="4.1674654807088984E-6"/>
    <n v="128791.33765849353"/>
    <m/>
    <m/>
    <n v="57500603833.382011"/>
    <m/>
    <m/>
    <n v="65213637.516359583"/>
    <m/>
    <m/>
    <n v="6.5906505242902469"/>
    <m/>
    <m/>
    <n v="438.50768886873408"/>
    <m/>
    <m/>
    <n v="10.327147433537432"/>
    <m/>
    <m/>
    <m/>
    <n v="108382.23984199739"/>
    <m/>
    <m/>
    <n v="1183"/>
    <n v="1.0501810657009829"/>
    <n v="222234.1"/>
    <n v="1183.564225715565"/>
    <m/>
    <m/>
    <n v="573.79849478864321"/>
    <n v="0.42378071813874646"/>
    <m/>
    <m/>
    <n v="10383310306.912424"/>
    <m/>
    <m/>
    <m/>
    <n v="1.894630058597319"/>
    <m/>
    <m/>
    <m/>
    <n v="1.8795199002018557"/>
    <m/>
    <m/>
    <m/>
    <m/>
    <m/>
    <m/>
  </r>
  <r>
    <x v="1177"/>
    <n v="54.92"/>
    <n v="53.73"/>
    <n v="187970.57"/>
    <n v="168486.85"/>
    <n v="238714.72"/>
    <n v="213999.73"/>
    <n v="4.1674654807088984E-6"/>
    <n v="120942.06819360527"/>
    <m/>
    <m/>
    <n v="50491869176.510834"/>
    <m/>
    <m/>
    <n v="59253176.07970354"/>
    <m/>
    <m/>
    <n v="6.7912475822770437"/>
    <m/>
    <m/>
    <n v="423.9772140439818"/>
    <m/>
    <m/>
    <n v="10.66879921456896"/>
    <m/>
    <m/>
    <m/>
    <n v="101775.92239783822"/>
    <m/>
    <m/>
    <n v="1184"/>
    <n v="1.0221477759166202"/>
    <n v="213577.74"/>
    <n v="1137.3737631832589"/>
    <m/>
    <m/>
    <n v="596.14882868586528"/>
    <n v="0.44024589204738512"/>
    <m/>
    <m/>
    <n v="9117758052.6240959"/>
    <m/>
    <m/>
    <m/>
    <n v="2.0099702996202375"/>
    <m/>
    <m/>
    <m/>
    <n v="1.9939677042876145"/>
    <m/>
    <m/>
    <m/>
    <m/>
    <m/>
    <m/>
  </r>
  <r>
    <x v="1178"/>
    <n v="55.28"/>
    <n v="54.18"/>
    <n v="187762.74"/>
    <n v="168299.16"/>
    <n v="238485.99"/>
    <n v="213792.9"/>
    <n v="4.1674654807088984E-6"/>
    <n v="120802.45697381938"/>
    <m/>
    <m/>
    <n v="50375241045.507805"/>
    <m/>
    <m/>
    <n v="59153031.859625876"/>
    <m/>
    <m/>
    <n v="6.7946765101951758"/>
    <m/>
    <m/>
    <n v="423.55031443791256"/>
    <m/>
    <m/>
    <n v="10.67840963171289"/>
    <m/>
    <m/>
    <m/>
    <n v="101656.6976545896"/>
    <m/>
    <m/>
    <n v="1185"/>
    <n v="1.0203026947212994"/>
    <n v="212990.3"/>
    <n v="1134.0683245047344"/>
    <m/>
    <m/>
    <n v="597.78852048110218"/>
    <n v="0.44137308548400928"/>
    <m/>
    <m/>
    <n v="9096831026.1047688"/>
    <m/>
    <m/>
    <m/>
    <n v="2.0120219203151879"/>
    <m/>
    <m/>
    <m/>
    <n v="1.9960579097752722"/>
    <m/>
    <m/>
    <m/>
    <m/>
    <m/>
    <m/>
  </r>
  <r>
    <x v="1179"/>
    <n v="68.510000000000005"/>
    <n v="62.39"/>
    <n v="211730.98"/>
    <n v="189780.73"/>
    <n v="263618.76"/>
    <n v="236320.72"/>
    <n v="1.3889776309117252E-6"/>
    <n v="136213.13593146423"/>
    <m/>
    <m/>
    <n v="63226640054.622787"/>
    <m/>
    <m/>
    <n v="70476372.839013517"/>
    <m/>
    <m/>
    <n v="6.3605463048229183"/>
    <m/>
    <m/>
    <n v="468.1517819558556"/>
    <m/>
    <m/>
    <n v="9.5521823577421507"/>
    <m/>
    <m/>
    <m/>
    <n v="114622.18451074541"/>
    <m/>
    <m/>
    <n v="1186"/>
    <n v="1.0980926430517712"/>
    <n v="235293.81"/>
    <n v="1252.5300709536468"/>
    <m/>
    <m/>
    <n v="535.19044796589617"/>
    <n v="0.39504185997806296"/>
    <m/>
    <m/>
    <n v="11417901099.373138"/>
    <m/>
    <m/>
    <m/>
    <n v="1.7549638167681441"/>
    <m/>
    <m/>
    <m/>
    <n v="1.7411112417299521"/>
    <m/>
    <m/>
    <m/>
    <m/>
    <m/>
    <m/>
  </r>
  <r>
    <x v="1180"/>
    <n v="62.98"/>
    <n v="59.65"/>
    <n v="204965.12"/>
    <n v="183716.02"/>
    <n v="260680.89"/>
    <n v="233686.74"/>
    <n v="1.3889776309117252E-6"/>
    <n v="131857.23217514812"/>
    <m/>
    <m/>
    <n v="59183054426.594986"/>
    <m/>
    <m/>
    <n v="67097472.089435302"/>
    <m/>
    <m/>
    <n v="6.4620082102535568"/>
    <m/>
    <m/>
    <n v="462.92322841060587"/>
    <m/>
    <m/>
    <n v="9.6583051091096852"/>
    <m/>
    <m/>
    <m/>
    <n v="110956.07950241808"/>
    <m/>
    <m/>
    <n v="1187"/>
    <n v="1.0558256496227996"/>
    <n v="233442.5"/>
    <n v="1242.5780361312891"/>
    <m/>
    <m/>
    <n v="539.40136804162512"/>
    <n v="0.3981123376157481"/>
    <m/>
    <m/>
    <n v="10687790764.010958"/>
    <m/>
    <m/>
    <m/>
    <n v="1.8109618023730603"/>
    <m/>
    <m/>
    <m/>
    <n v="1.7966869393984437"/>
    <m/>
    <m/>
    <m/>
    <m/>
    <m/>
    <m/>
  </r>
  <r>
    <x v="1181"/>
    <n v="60.72"/>
    <n v="58.5"/>
    <n v="204430.63"/>
    <n v="183236.69"/>
    <n v="259180.71"/>
    <n v="232341.59"/>
    <n v="1.3889776309117252E-6"/>
    <n v="131510.17972568519"/>
    <m/>
    <m/>
    <n v="58871647983.535133"/>
    <m/>
    <m/>
    <n v="66834237.085176058"/>
    <m/>
    <m/>
    <n v="6.4702697534120475"/>
    <m/>
    <m/>
    <n v="460.24795088135107"/>
    <m/>
    <m/>
    <n v="9.7135545547872422"/>
    <m/>
    <m/>
    <m/>
    <n v="110663.40253044429"/>
    <m/>
    <m/>
    <n v="1188"/>
    <n v="1.0379487179487179"/>
    <n v="231381.44"/>
    <n v="1231.511168449952"/>
    <m/>
    <m/>
    <n v="544.16373386454029"/>
    <n v="0.40158919284460431"/>
    <m/>
    <m/>
    <n v="10631661853.212605"/>
    <m/>
    <m/>
    <m/>
    <n v="1.8156021823961987"/>
    <m/>
    <m/>
    <m/>
    <n v="1.801310517261888"/>
    <m/>
    <m/>
    <m/>
    <m/>
    <m/>
    <m/>
  </r>
  <r>
    <x v="1182"/>
    <n v="63.64"/>
    <n v="61.29"/>
    <n v="213766.66"/>
    <n v="191604.57"/>
    <n v="267952.44"/>
    <n v="240204.66"/>
    <n v="1.3889776309117252E-6"/>
    <n v="137512.69265902482"/>
    <m/>
    <m/>
    <n v="64245822405.640793"/>
    <m/>
    <m/>
    <n v="71411736.479675874"/>
    <m/>
    <m/>
    <n v="6.3223661120520065"/>
    <m/>
    <m/>
    <n v="475.81301228633879"/>
    <m/>
    <m/>
    <n v="9.3844874307289121"/>
    <m/>
    <m/>
    <m/>
    <n v="115713.74537279891"/>
    <m/>
    <m/>
    <n v="1189"/>
    <n v="1.0383423070647742"/>
    <n v="242176.09"/>
    <n v="1288.8642759497368"/>
    <m/>
    <m/>
    <n v="518.77683572024284"/>
    <n v="0.38281753951395187"/>
    <m/>
    <m/>
    <n v="11602304231.432932"/>
    <m/>
    <m/>
    <m/>
    <n v="1.7326082770945264"/>
    <m/>
    <m/>
    <m/>
    <n v="1.7189887772221144"/>
    <m/>
    <m/>
    <m/>
    <m/>
    <m/>
    <m/>
  </r>
  <r>
    <x v="1183"/>
    <n v="59.93"/>
    <n v="58.06"/>
    <n v="208616.62"/>
    <n v="186988.19"/>
    <n v="266268.90999999997"/>
    <n v="238695.13"/>
    <n v="1.3889776309117252E-6"/>
    <n v="134196.48156466478"/>
    <m/>
    <m/>
    <n v="61147359561.677551"/>
    <m/>
    <m/>
    <n v="68830263.441675395"/>
    <m/>
    <m/>
    <n v="6.3983628013452423"/>
    <m/>
    <m/>
    <n v="472.81197696564465"/>
    <m/>
    <m/>
    <n v="9.4431266662522741"/>
    <m/>
    <m/>
    <m/>
    <n v="112922.57469718903"/>
    <m/>
    <m/>
    <n v="1190"/>
    <n v="1.0322080606269377"/>
    <n v="239297.22"/>
    <n v="1273.4434516412507"/>
    <m/>
    <m/>
    <n v="524.94379906104962"/>
    <n v="0.38733156535887936"/>
    <m/>
    <m/>
    <n v="11042857270.085003"/>
    <m/>
    <m/>
    <m/>
    <n v="1.774269829273438"/>
    <m/>
    <m/>
    <m/>
    <n v="1.760342166531939"/>
    <m/>
    <m/>
    <m/>
    <m/>
    <m/>
    <m/>
  </r>
  <r>
    <x v="1184"/>
    <n v="58.49"/>
    <n v="56.6"/>
    <n v="199734.56"/>
    <n v="179026.21"/>
    <n v="264648"/>
    <n v="237241.08"/>
    <n v="1.3888977634657351E-7"/>
    <n v="128473.53456055225"/>
    <m/>
    <m/>
    <n v="55932472724.975479"/>
    <m/>
    <m/>
    <n v="64432208.323283635"/>
    <m/>
    <m/>
    <n v="6.5340741152779271"/>
    <m/>
    <m/>
    <n v="469.89936245225545"/>
    <m/>
    <m/>
    <n v="9.4996008155333911"/>
    <m/>
    <m/>
    <m/>
    <n v="108104.98751015186"/>
    <m/>
    <m/>
    <n v="1191"/>
    <n v="1.0333922261484099"/>
    <n v="236358.83"/>
    <n v="1257.5119093408991"/>
    <m/>
    <m/>
    <n v="531.38971435301585"/>
    <n v="0.39197621312497893"/>
    <m/>
    <m/>
    <n v="10101423562.506254"/>
    <m/>
    <m/>
    <m/>
    <n v="1.84955999986179"/>
    <m/>
    <m/>
    <m/>
    <n v="1.835101763195677"/>
    <m/>
    <m/>
    <m/>
    <m/>
    <m/>
    <m/>
  </r>
  <r>
    <x v="1185"/>
    <n v="58.91"/>
    <n v="57.77"/>
    <n v="202814.15"/>
    <n v="181786.48"/>
    <n v="271446.64"/>
    <n v="243335.62"/>
    <n v="1.3888977634657351E-7"/>
    <n v="130451.21167412715"/>
    <m/>
    <m/>
    <n v="57654635466.427559"/>
    <m/>
    <m/>
    <n v="65921723.569541298"/>
    <m/>
    <m/>
    <n v="6.4835333830093971"/>
    <m/>
    <m/>
    <n v="481.95902817722776"/>
    <m/>
    <m/>
    <n v="9.2552223685312303"/>
    <m/>
    <m/>
    <m/>
    <n v="109768.6188948765"/>
    <m/>
    <m/>
    <n v="1192"/>
    <n v="1.0197334256534532"/>
    <n v="240664.21"/>
    <n v="1280.3180637683652"/>
    <m/>
    <m/>
    <n v="521.71021708870296"/>
    <n v="0.38479971371404453"/>
    <m/>
    <m/>
    <n v="10412565111.873148"/>
    <m/>
    <m/>
    <m/>
    <n v="1.8209582146000902"/>
    <m/>
    <m/>
    <m/>
    <n v="1.8067411380870753"/>
    <m/>
    <m/>
    <m/>
    <m/>
    <m/>
    <m/>
  </r>
  <r>
    <x v="1186"/>
    <n v="55.73"/>
    <n v="56.16"/>
    <n v="199196.47"/>
    <n v="178543.85"/>
    <n v="268414.03999999998"/>
    <n v="240617.05"/>
    <n v="1.3888977634657351E-7"/>
    <n v="128121.17525131867"/>
    <m/>
    <m/>
    <n v="55595292076.428619"/>
    <m/>
    <m/>
    <n v="64157282.80858697"/>
    <m/>
    <m/>
    <n v="6.54118838547907"/>
    <m/>
    <m/>
    <n v="476.56296463481601"/>
    <m/>
    <m/>
    <n v="9.3582778018907202"/>
    <m/>
    <m/>
    <m/>
    <n v="107807.51150397994"/>
    <m/>
    <m/>
    <n v="1193"/>
    <n v="0.9923433048433048"/>
    <n v="238650.96"/>
    <n v="1269.5085699593726"/>
    <m/>
    <m/>
    <n v="526.07452657432964"/>
    <n v="0.38798193138211406"/>
    <m/>
    <m/>
    <n v="10040756915.142292"/>
    <m/>
    <m/>
    <m/>
    <n v="1.8533533690270496"/>
    <m/>
    <m/>
    <m/>
    <n v="1.8389012576833055"/>
    <m/>
    <m/>
    <m/>
    <m/>
    <m/>
    <m/>
  </r>
  <r>
    <x v="1187"/>
    <n v="55.78"/>
    <n v="56.09"/>
    <n v="201576.93"/>
    <n v="180677.48"/>
    <n v="271843.38"/>
    <n v="243691.21"/>
    <n v="1.3888977634657351E-7"/>
    <n v="129649.10190742234"/>
    <m/>
    <m/>
    <n v="56921473485.749611"/>
    <m/>
    <m/>
    <n v="65306692.573461443"/>
    <m/>
    <m/>
    <n v="6.5019349843008785"/>
    <m/>
    <m/>
    <n v="482.63991029255004"/>
    <m/>
    <m/>
    <n v="9.2383745996790942"/>
    <m/>
    <m/>
    <m/>
    <n v="109092.69160700752"/>
    <m/>
    <m/>
    <n v="1194"/>
    <n v="0.99447316812265996"/>
    <n v="241898.86"/>
    <n v="1286.6853641158348"/>
    <m/>
    <m/>
    <n v="518.91495992158809"/>
    <n v="0.38266544616547382"/>
    <m/>
    <m/>
    <n v="10280388044.590765"/>
    <m/>
    <m/>
    <m/>
    <n v="1.8311201855310844"/>
    <m/>
    <m/>
    <m/>
    <n v="1.8168591194259884"/>
    <m/>
    <m/>
    <m/>
    <m/>
    <m/>
    <m/>
  </r>
  <r>
    <x v="1188"/>
    <n v="54.28"/>
    <n v="55.14"/>
    <n v="198659.73"/>
    <n v="178062.71"/>
    <n v="268419.14"/>
    <n v="240621.55"/>
    <n v="1.3888977634657351E-7"/>
    <n v="127769.71826737355"/>
    <m/>
    <m/>
    <n v="55271443877.995613"/>
    <m/>
    <m/>
    <n v="63888399.269597985"/>
    <m/>
    <m/>
    <n v="6.5488126319953759"/>
    <m/>
    <m/>
    <n v="476.54877880462476"/>
    <m/>
    <m/>
    <n v="9.3544012264034713"/>
    <m/>
    <m/>
    <m/>
    <n v="107510.80598189906"/>
    <m/>
    <m/>
    <n v="1195"/>
    <n v="0.98440333696046434"/>
    <n v="239478.52"/>
    <n v="1273.711860256624"/>
    <m/>
    <m/>
    <n v="524.10700850791306"/>
    <n v="0.38645760090226727"/>
    <m/>
    <m/>
    <n v="9982495458.3048744"/>
    <m/>
    <m/>
    <m/>
    <n v="1.8575336933952822"/>
    <m/>
    <m/>
    <m/>
    <n v="1.8430848445958472"/>
    <m/>
    <m/>
    <m/>
    <m/>
    <m/>
    <m/>
  </r>
  <r>
    <x v="1189"/>
    <n v="56.76"/>
    <n v="56.41"/>
    <n v="200329.74"/>
    <n v="179559.5"/>
    <n v="266795.63"/>
    <n v="239166.07"/>
    <n v="1.3889776309117252E-6"/>
    <n v="128834.37481594288"/>
    <m/>
    <m/>
    <n v="56193276975.529976"/>
    <m/>
    <m/>
    <n v="64692104.288091213"/>
    <m/>
    <m/>
    <n v="6.5207788838150975"/>
    <m/>
    <m/>
    <n v="473.63176647098504"/>
    <m/>
    <m/>
    <n v="9.4099794720646202"/>
    <m/>
    <m/>
    <m/>
    <n v="108405.18265934163"/>
    <m/>
    <m/>
    <n v="1196"/>
    <n v="1.006204573657153"/>
    <n v="239134.03"/>
    <n v="1271.5817147695645"/>
    <m/>
    <m/>
    <n v="524.86093676569965"/>
    <n v="0.3869034705510272"/>
    <m/>
    <m/>
    <n v="10149294474.487709"/>
    <m/>
    <m/>
    <m/>
    <n v="1.8416619667087502"/>
    <m/>
    <m/>
    <m/>
    <n v="1.8273899079460001"/>
    <m/>
    <m/>
    <m/>
    <m/>
    <m/>
    <m/>
  </r>
  <r>
    <x v="1190"/>
    <n v="52.37"/>
    <n v="52.91"/>
    <n v="190747.88"/>
    <n v="170970.84"/>
    <n v="259287.15"/>
    <n v="232434.84"/>
    <n v="1.3889776309117252E-6"/>
    <n v="122669.17854568588"/>
    <m/>
    <m/>
    <n v="50815395456.05883"/>
    <m/>
    <m/>
    <n v="60050015.576904282"/>
    <m/>
    <m/>
    <n v="6.6765555089109236"/>
    <m/>
    <m/>
    <n v="460.2910340573157"/>
    <m/>
    <m/>
    <n v="9.6744750498951415"/>
    <m/>
    <m/>
    <m/>
    <n v="103216.99473521674"/>
    <m/>
    <m/>
    <n v="1197"/>
    <n v="0.9897939897939898"/>
    <n v="230216.57"/>
    <n v="1224.0680388822398"/>
    <m/>
    <m/>
    <n v="544.43333476012413"/>
    <n v="0.40129330291594167"/>
    <m/>
    <m/>
    <n v="9178066461.0401783"/>
    <m/>
    <m/>
    <m/>
    <n v="1.9296621553008086"/>
    <m/>
    <m/>
    <m/>
    <n v="1.9147291550100376"/>
    <m/>
    <m/>
    <m/>
    <m/>
    <m/>
    <m/>
  </r>
  <r>
    <x v="1191"/>
    <n v="49.84"/>
    <n v="51.57"/>
    <n v="190091.02"/>
    <n v="170381.85"/>
    <n v="252002.94"/>
    <n v="225904.67"/>
    <n v="1.3889776309117252E-6"/>
    <n v="122243.77376503462"/>
    <m/>
    <m/>
    <n v="50463068870.316788"/>
    <m/>
    <m/>
    <n v="59739136.668756455"/>
    <m/>
    <m/>
    <n v="6.6878817143705431"/>
    <m/>
    <m/>
    <n v="447.34907022702873"/>
    <m/>
    <m/>
    <n v="9.9459217515649705"/>
    <m/>
    <m/>
    <m/>
    <n v="102858.45590449155"/>
    <m/>
    <m/>
    <n v="1198"/>
    <n v="0.96645336435912355"/>
    <n v="226545.18"/>
    <n v="1204.4531003341058"/>
    <m/>
    <m/>
    <n v="553.11571197087392"/>
    <n v="0.40765430041658818"/>
    <m/>
    <m/>
    <n v="9114522913.6773548"/>
    <m/>
    <m/>
    <m/>
    <n v="1.9362196058506318"/>
    <m/>
    <m/>
    <m/>
    <n v="1.9212569520219696"/>
    <m/>
    <m/>
    <m/>
    <m/>
    <m/>
    <m/>
  </r>
  <r>
    <x v="1192"/>
    <n v="47.34"/>
    <n v="49.8"/>
    <n v="183778.8"/>
    <n v="164723.85999999999"/>
    <n v="247888.59"/>
    <n v="222216.1"/>
    <n v="1.3889776309117252E-6"/>
    <n v="118181.62821919615"/>
    <m/>
    <m/>
    <n v="47109479324.071198"/>
    <m/>
    <m/>
    <n v="56762893.032224938"/>
    <m/>
    <m/>
    <n v="6.7987493533735677"/>
    <m/>
    <m/>
    <n v="440.03465315390793"/>
    <m/>
    <m/>
    <n v="10.107958868914629"/>
    <m/>
    <m/>
    <m/>
    <n v="99439.902089919138"/>
    <m/>
    <m/>
    <n v="1199"/>
    <n v="0.95060240963855436"/>
    <n v="223340.61"/>
    <n v="1187.3229250718093"/>
    <m/>
    <m/>
    <n v="560.93974961806862"/>
    <n v="0.4133815395985701"/>
    <m/>
    <m/>
    <n v="8508891412.4617376"/>
    <m/>
    <m/>
    <m/>
    <n v="2.0004238381610295"/>
    <m/>
    <m/>
    <m/>
    <n v="1.9849868209877359"/>
    <m/>
    <m/>
    <m/>
    <m/>
    <m/>
    <m/>
  </r>
  <r>
    <x v="1193"/>
    <n v="44.93"/>
    <n v="43.4"/>
    <n v="173125.79"/>
    <n v="155175.17000000001"/>
    <n v="240979.32"/>
    <n v="216022.08"/>
    <n v="1.3889776309117252E-6"/>
    <n v="111328.34066958242"/>
    <m/>
    <m/>
    <n v="41645982861.313293"/>
    <m/>
    <m/>
    <n v="51826760.725535139"/>
    <m/>
    <m/>
    <n v="6.9956217532705196"/>
    <m/>
    <m/>
    <n v="427.75936511978682"/>
    <m/>
    <m/>
    <n v="10.389336832584153"/>
    <m/>
    <m/>
    <m/>
    <n v="93672.88878191165"/>
    <m/>
    <m/>
    <n v="1200"/>
    <n v="1.0352534562211981"/>
    <n v="214768.95"/>
    <n v="1141.6651318452591"/>
    <m/>
    <m/>
    <n v="582.46823391033956"/>
    <n v="0.42920615037045295"/>
    <m/>
    <m/>
    <n v="7522153429.7196169"/>
    <m/>
    <m/>
    <m/>
    <n v="2.1162855600245254"/>
    <m/>
    <m/>
    <m/>
    <n v="2.0999775070440156"/>
    <m/>
    <m/>
    <m/>
    <m/>
    <m/>
    <m/>
  </r>
  <r>
    <x v="1194"/>
    <n v="44.56"/>
    <n v="43.71"/>
    <n v="166852.78"/>
    <n v="149551.93"/>
    <n v="241683.73"/>
    <n v="216652.63"/>
    <n v="1.1111679050213041E-6"/>
    <n v="107286.64031078812"/>
    <m/>
    <m/>
    <n v="38622537878.945496"/>
    <m/>
    <m/>
    <n v="49008202.543811768"/>
    <m/>
    <m/>
    <n v="7.1218193569594304"/>
    <m/>
    <m/>
    <n v="428.97837287381907"/>
    <m/>
    <m/>
    <n v="10.357896393038187"/>
    <m/>
    <m/>
    <m/>
    <n v="90270.578393682896"/>
    <m/>
    <m/>
    <n v="1201"/>
    <n v="1.0194463509494396"/>
    <n v="211885.61"/>
    <n v="1126.0741019098766"/>
    <m/>
    <m/>
    <n v="590.28805124223538"/>
    <n v="0.4348446903978091"/>
    <m/>
    <m/>
    <n v="6976272305.4737339"/>
    <m/>
    <m/>
    <m/>
    <n v="2.1926691445197082"/>
    <m/>
    <m/>
    <m/>
    <n v="2.1758441423462256"/>
    <m/>
    <m/>
    <m/>
    <m/>
    <m/>
    <m/>
  </r>
  <r>
    <x v="1195"/>
    <n v="45.02"/>
    <n v="44.48"/>
    <n v="169378.16"/>
    <n v="151815.29"/>
    <n v="244222.49"/>
    <n v="218928.21"/>
    <n v="1.1111679050213041E-6"/>
    <n v="108907.80860832034"/>
    <m/>
    <m/>
    <n v="39789831496.98288"/>
    <m/>
    <m/>
    <n v="50120277.338233426"/>
    <m/>
    <m/>
    <n v="7.0677436117193562"/>
    <m/>
    <m/>
    <n v="433.47399432769618"/>
    <m/>
    <m/>
    <n v="10.248736017563656"/>
    <m/>
    <m/>
    <m/>
    <n v="91634.122004215023"/>
    <m/>
    <m/>
    <n v="1202"/>
    <n v="1.0121402877697843"/>
    <n v="215484.11"/>
    <n v="1145.1090468874918"/>
    <m/>
    <m/>
    <n v="580.26305920811285"/>
    <n v="0.42741910637977826"/>
    <m/>
    <m/>
    <n v="7187191742.5845575"/>
    <m/>
    <m/>
    <m/>
    <n v="2.1593841084827061"/>
    <m/>
    <m/>
    <m/>
    <n v="2.1428374419166598"/>
    <m/>
    <m/>
    <m/>
    <m/>
    <m/>
    <m/>
  </r>
  <r>
    <x v="1196"/>
    <n v="44.21"/>
    <n v="43.96"/>
    <n v="167706.63"/>
    <n v="150316.91"/>
    <n v="244385.03"/>
    <n v="219073.67"/>
    <n v="1.1111679050213041E-6"/>
    <n v="107830.40863901013"/>
    <m/>
    <m/>
    <n v="39002679700.048767"/>
    <m/>
    <m/>
    <n v="49377791.421361268"/>
    <m/>
    <m/>
    <n v="7.1024372044530866"/>
    <m/>
    <m/>
    <n v="433.7519122265897"/>
    <m/>
    <m/>
    <n v="10.241559135064399"/>
    <m/>
    <m/>
    <m/>
    <n v="90727.10546700019"/>
    <m/>
    <m/>
    <n v="1203"/>
    <n v="1.0056869881710646"/>
    <n v="213737.84"/>
    <n v="1135.7404654339666"/>
    <m/>
    <m/>
    <n v="584.96547542062774"/>
    <n v="0.43084203924440528"/>
    <m/>
    <m/>
    <n v="7045082654.9316254"/>
    <m/>
    <m/>
    <m/>
    <n v="2.1805951379059372"/>
    <m/>
    <m/>
    <m/>
    <n v="2.163909093147236"/>
    <m/>
    <m/>
    <m/>
    <m/>
    <m/>
    <m/>
  </r>
  <r>
    <x v="1197"/>
    <n v="43.38"/>
    <n v="46.11"/>
    <n v="165852.54999999999"/>
    <n v="148654.75"/>
    <n v="244739.35"/>
    <n v="219390.8"/>
    <n v="1.1111679050213041E-6"/>
    <n v="106633.08959369225"/>
    <m/>
    <m/>
    <n v="38136756021.460228"/>
    <m/>
    <m/>
    <n v="48557852.608146951"/>
    <m/>
    <m/>
    <n v="7.1413337758537905"/>
    <m/>
    <m/>
    <n v="434.35960129028558"/>
    <m/>
    <m/>
    <n v="10.225999745202602"/>
    <m/>
    <m/>
    <m/>
    <n v="89718.709806665647"/>
    <m/>
    <m/>
    <n v="1204"/>
    <n v="0.94079375406636312"/>
    <n v="213050.22"/>
    <n v="1131.9098688424433"/>
    <m/>
    <m/>
    <n v="586.84737878508918"/>
    <n v="0.43214616739289069"/>
    <m/>
    <m/>
    <n v="6888813457.3434839"/>
    <m/>
    <m/>
    <m/>
    <n v="2.2045021497467889"/>
    <m/>
    <m/>
    <m/>
    <n v="2.1876799857951439"/>
    <m/>
    <m/>
    <m/>
    <m/>
    <m/>
    <m/>
  </r>
  <r>
    <x v="1198"/>
    <n v="43.9"/>
    <n v="46.54"/>
    <n v="170115.89"/>
    <n v="152475.51"/>
    <n v="247744.48"/>
    <n v="222083.95"/>
    <n v="1.3889776309117252E-6"/>
    <n v="109366.15698618787"/>
    <m/>
    <m/>
    <n v="40091885581.605698"/>
    <m/>
    <m/>
    <n v="50428470.240531489"/>
    <m/>
    <m/>
    <n v="7.0490092092795695"/>
    <m/>
    <m/>
    <n v="439.66089632600966"/>
    <m/>
    <m/>
    <n v="10.099391024733475"/>
    <m/>
    <m/>
    <m/>
    <n v="92016.739953785349"/>
    <m/>
    <m/>
    <n v="1205"/>
    <n v="0.94327460249247952"/>
    <n v="216700.66"/>
    <n v="1151.0345439188145"/>
    <m/>
    <m/>
    <n v="576.79223241907164"/>
    <n v="0.42462092072747021"/>
    <m/>
    <m/>
    <n v="7242197119.5078726"/>
    <m/>
    <m/>
    <m/>
    <n v="2.1475414119437639"/>
    <m/>
    <m/>
    <m/>
    <n v="2.1312223205499827"/>
    <m/>
    <m/>
    <m/>
    <m/>
    <m/>
    <m/>
  </r>
  <r>
    <x v="1199"/>
    <n v="41.63"/>
    <n v="44.41"/>
    <n v="162851.39000000001"/>
    <n v="145964.1"/>
    <n v="240713.60000000001"/>
    <n v="215780.99"/>
    <n v="1.3889776309117252E-6"/>
    <n v="104693.31467168889"/>
    <m/>
    <m/>
    <n v="36666060778.640297"/>
    <m/>
    <m/>
    <n v="47197724.029018864"/>
    <m/>
    <m/>
    <n v="7.1993344840226907"/>
    <m/>
    <m/>
    <n v="427.17309610311588"/>
    <m/>
    <m/>
    <n v="10.385651918328861"/>
    <m/>
    <m/>
    <m/>
    <n v="88084.665248929858"/>
    <m/>
    <m/>
    <n v="1206"/>
    <n v="0.93740148615176777"/>
    <n v="209590"/>
    <n v="1113.1783959302031"/>
    <m/>
    <m/>
    <n v="595.71867895307389"/>
    <n v="0.43851255447644161"/>
    <m/>
    <m/>
    <n v="6623423237.6117039"/>
    <m/>
    <m/>
    <m/>
    <n v="2.2391470760903549"/>
    <m/>
    <m/>
    <m/>
    <n v="2.2221562722294586"/>
    <m/>
    <m/>
    <m/>
    <m/>
    <m/>
    <m/>
  </r>
  <r>
    <x v="1200"/>
    <n v="40"/>
    <n v="43.18"/>
    <n v="154797.60999999999"/>
    <n v="138745.28"/>
    <n v="228839.92"/>
    <n v="205136.86"/>
    <n v="1.3889776309117252E-6"/>
    <n v="99513.303063931307"/>
    <m/>
    <m/>
    <n v="33037889924.81097"/>
    <m/>
    <m/>
    <n v="43695979.619410723"/>
    <m/>
    <m/>
    <n v="7.3771680938271054"/>
    <m/>
    <m/>
    <n v="406.09202613161227"/>
    <m/>
    <m/>
    <n v="10.897571524715449"/>
    <m/>
    <m/>
    <m/>
    <n v="83725.9296711848"/>
    <m/>
    <m/>
    <n v="1207"/>
    <n v="0.92635479388605835"/>
    <n v="198239.51"/>
    <n v="1052.8112452442406"/>
    <m/>
    <m/>
    <n v="627.98023202464253"/>
    <n v="0.46221668244247188"/>
    <m/>
    <m/>
    <n v="5968084308.2703304"/>
    <m/>
    <m/>
    <m/>
    <n v="2.3497771857944554"/>
    <m/>
    <m/>
    <m/>
    <n v="2.3319725143103986"/>
    <m/>
    <m/>
    <m/>
    <m/>
    <m/>
    <m/>
  </r>
  <r>
    <x v="1201"/>
    <n v="39.19"/>
    <n v="40.56"/>
    <n v="143331.54999999999"/>
    <n v="128467.85"/>
    <n v="216464.39"/>
    <n v="194042.61"/>
    <n v="1.3889776309117252E-6"/>
    <n v="92137.730017042806"/>
    <m/>
    <m/>
    <n v="28140920596.316921"/>
    <m/>
    <m/>
    <n v="38840125.008161478"/>
    <m/>
    <m/>
    <n v="7.6499983563386822"/>
    <m/>
    <m/>
    <n v="384.11207242572362"/>
    <m/>
    <m/>
    <n v="11.486118230728181"/>
    <m/>
    <m/>
    <m/>
    <n v="77519.547616071897"/>
    <m/>
    <m/>
    <n v="1208"/>
    <n v="0.966222879684418"/>
    <n v="186589.41"/>
    <n v="990.78510041798063"/>
    <m/>
    <m/>
    <n v="664.885249097729"/>
    <n v="0.48928736356859448"/>
    <m/>
    <m/>
    <n v="5083580873.9516449"/>
    <m/>
    <m/>
    <m/>
    <n v="2.5235996950112001"/>
    <m/>
    <m/>
    <m/>
    <n v="2.5045329313386833"/>
    <m/>
    <m/>
    <m/>
    <m/>
    <m/>
    <m/>
  </r>
  <r>
    <x v="1202"/>
    <n v="39.08"/>
    <n v="40.82"/>
    <n v="146085.37"/>
    <n v="130935.56"/>
    <n v="215785.34"/>
    <n v="193433.09"/>
    <n v="4.1674654807088984E-6"/>
    <n v="93901.097128739115"/>
    <m/>
    <m/>
    <n v="29218428315.179077"/>
    <m/>
    <m/>
    <n v="39958082.328904562"/>
    <m/>
    <m/>
    <n v="7.5759332322401436"/>
    <m/>
    <m/>
    <n v="382.87910147550133"/>
    <m/>
    <m/>
    <n v="11.52106363373267"/>
    <m/>
    <m/>
    <m/>
    <n v="79001.784794479332"/>
    <m/>
    <m/>
    <n v="1209"/>
    <n v="0.95737383635472806"/>
    <n v="187419.09"/>
    <n v="994.95757866065924"/>
    <m/>
    <m/>
    <n v="661.92880053255374"/>
    <n v="0.48697320715480852"/>
    <m/>
    <m/>
    <n v="5278345939.297698"/>
    <m/>
    <m/>
    <m/>
    <n v="2.4747786135807641"/>
    <m/>
    <m/>
    <m/>
    <n v="2.4561616052605757"/>
    <m/>
    <m/>
    <m/>
    <m/>
    <m/>
    <m/>
  </r>
  <r>
    <x v="1203"/>
    <n v="38.56"/>
    <n v="40.31"/>
    <n v="144160.31"/>
    <n v="129209.60000000001"/>
    <n v="216622.74"/>
    <n v="194182.94"/>
    <n v="4.1674654807088984E-6"/>
    <n v="92661.443070904657"/>
    <m/>
    <m/>
    <n v="28446960744.395714"/>
    <m/>
    <m/>
    <n v="39167630.484377503"/>
    <m/>
    <m/>
    <n v="7.6256667850218349"/>
    <m/>
    <m/>
    <n v="384.35557146724813"/>
    <m/>
    <m/>
    <n v="11.4760251937204"/>
    <m/>
    <m/>
    <m/>
    <n v="77958.160211448587"/>
    <m/>
    <m/>
    <n v="1210"/>
    <n v="0.95658645497395189"/>
    <n v="187725.77"/>
    <n v="996.5078447656748"/>
    <m/>
    <m/>
    <n v="660.84566474021085"/>
    <n v="0.48613027007976944"/>
    <m/>
    <m/>
    <n v="5139017067.7841873"/>
    <m/>
    <m/>
    <m/>
    <n v="2.5072837469713156"/>
    <m/>
    <m/>
    <m/>
    <n v="2.4884564459901504"/>
    <m/>
    <m/>
    <m/>
    <m/>
    <m/>
    <m/>
  </r>
  <r>
    <x v="1204"/>
    <n v="43.39"/>
    <n v="43.81"/>
    <n v="156467.04"/>
    <n v="140239.47"/>
    <n v="226002.83"/>
    <n v="202590.54"/>
    <n v="4.1674654807088984E-6"/>
    <n v="100569.34668979199"/>
    <m/>
    <m/>
    <n v="33302296299.645416"/>
    <m/>
    <m/>
    <n v="44182475.095257632"/>
    <m/>
    <m/>
    <n v="7.299997429916675"/>
    <m/>
    <m/>
    <n v="400.98896721963109"/>
    <m/>
    <m/>
    <n v="10.978783788550878"/>
    <m/>
    <m/>
    <m/>
    <n v="84610.55962331513"/>
    <m/>
    <m/>
    <n v="1211"/>
    <n v="0.99041314768317734"/>
    <n v="198051.76"/>
    <n v="1051.2393807090639"/>
    <m/>
    <m/>
    <n v="624.49537716035013"/>
    <n v="0.4593467798301501"/>
    <m/>
    <m/>
    <n v="6016190156.1151829"/>
    <m/>
    <m/>
    <m/>
    <n v="2.2931447470259019"/>
    <m/>
    <m/>
    <m/>
    <n v="2.2759567352029832"/>
    <m/>
    <m/>
    <m/>
    <m/>
    <m/>
    <m/>
  </r>
  <r>
    <x v="1205"/>
    <n v="42.56"/>
    <n v="43.17"/>
    <n v="156248.71"/>
    <n v="140043.20000000001"/>
    <n v="224206.88"/>
    <n v="200979.79"/>
    <n v="4.1674654807088984E-6"/>
    <n v="100426.56604652059"/>
    <m/>
    <m/>
    <n v="33207718028.571545"/>
    <m/>
    <m/>
    <n v="44089299.958714701"/>
    <m/>
    <m/>
    <n v="7.304915596765297"/>
    <m/>
    <m/>
    <n v="397.79277570629318"/>
    <m/>
    <m/>
    <n v="11.065710354994351"/>
    <m/>
    <m/>
    <m/>
    <n v="84489.713615966495"/>
    <m/>
    <m/>
    <n v="1212"/>
    <n v="0.98586981700254805"/>
    <n v="195814.16"/>
    <n v="1039.2812629592258"/>
    <m/>
    <m/>
    <n v="631.55096129620438"/>
    <n v="0.46449247024578799"/>
    <m/>
    <m/>
    <n v="5999148252.846158"/>
    <m/>
    <m/>
    <m/>
    <n v="2.2962471291188651"/>
    <m/>
    <m/>
    <m/>
    <n v="2.2790672167675798"/>
    <m/>
    <m/>
    <m/>
    <m/>
    <m/>
    <m/>
  </r>
  <r>
    <x v="1206"/>
    <n v="42.82"/>
    <n v="44.88"/>
    <n v="161644.10999999999"/>
    <n v="144878.43"/>
    <n v="225144.95"/>
    <n v="201819.85"/>
    <n v="4.1674654807088984E-6"/>
    <n v="103891.84692623286"/>
    <m/>
    <m/>
    <n v="35499367193.152168"/>
    <m/>
    <m/>
    <n v="46372242.549321391"/>
    <m/>
    <m/>
    <n v="7.1786214247564661"/>
    <m/>
    <m/>
    <n v="399.44737993654172"/>
    <m/>
    <m/>
    <n v="11.019095995749016"/>
    <m/>
    <m/>
    <m/>
    <n v="87404.350436427587"/>
    <m/>
    <m/>
    <n v="1213"/>
    <n v="0.95409982174688057"/>
    <n v="198412.05"/>
    <n v="1052.9873064321589"/>
    <m/>
    <m/>
    <n v="623.17209877246353"/>
    <n v="0.45828654563338578"/>
    <m/>
    <m/>
    <n v="6413193751.9412785"/>
    <m/>
    <m/>
    <m/>
    <n v="2.216862030126372"/>
    <m/>
    <m/>
    <m/>
    <n v="2.2003063255649011"/>
    <m/>
    <m/>
    <m/>
    <m/>
    <m/>
    <m/>
  </r>
  <r>
    <x v="1207"/>
    <n v="45.84"/>
    <n v="47.35"/>
    <n v="174658.01"/>
    <n v="156540.72"/>
    <n v="233169.13"/>
    <n v="209010.2"/>
    <n v="3.3338445484254464E-6"/>
    <n v="112247.92485670843"/>
    <m/>
    <m/>
    <n v="41209380769.65332"/>
    <m/>
    <m/>
    <n v="51969992.39722053"/>
    <m/>
    <m/>
    <n v="6.8891544590362326"/>
    <m/>
    <m/>
    <n v="413.65344885523302"/>
    <m/>
    <m/>
    <n v="10.6254396386698"/>
    <m/>
    <m/>
    <m/>
    <n v="94431.995002556519"/>
    <m/>
    <m/>
    <n v="1214"/>
    <n v="0.96810982048574445"/>
    <n v="208356.6"/>
    <n v="1105.5047617430801"/>
    <m/>
    <m/>
    <n v="591.93827958230986"/>
    <n v="0.43519311985600251"/>
    <m/>
    <m/>
    <n v="7444927740.1619711"/>
    <m/>
    <m/>
    <m/>
    <n v="2.0381263128374894"/>
    <m/>
    <m/>
    <m/>
    <n v="2.0229889104105374"/>
    <m/>
    <m/>
    <m/>
    <m/>
    <m/>
    <m/>
  </r>
  <r>
    <x v="1208"/>
    <n v="43.27"/>
    <n v="47.14"/>
    <n v="170895.69"/>
    <n v="153168.14000000001"/>
    <n v="233608.76"/>
    <n v="209403.58"/>
    <n v="3.3338445484254464E-6"/>
    <n v="109827.30667339491"/>
    <m/>
    <m/>
    <n v="39432064684.406647"/>
    <m/>
    <m/>
    <n v="50290014.65554329"/>
    <m/>
    <m/>
    <n v="6.9631846608919385"/>
    <m/>
    <m/>
    <n v="414.42326863077182"/>
    <m/>
    <m/>
    <n v="10.605084502845656"/>
    <m/>
    <m/>
    <m/>
    <n v="92394.853838256677"/>
    <m/>
    <m/>
    <n v="1215"/>
    <n v="0.91790411540093342"/>
    <n v="208440.92"/>
    <n v="1105.8657941862543"/>
    <m/>
    <m/>
    <n v="591.69872760394969"/>
    <n v="0.43497576397431642"/>
    <m/>
    <m/>
    <n v="7123894273.0546265"/>
    <m/>
    <m/>
    <m/>
    <n v="2.0819396033430499"/>
    <m/>
    <m/>
    <m/>
    <n v="2.0665035005719292"/>
    <m/>
    <m/>
    <m/>
    <m/>
    <m/>
    <m/>
  </r>
  <r>
    <x v="1209"/>
    <n v="49.14"/>
    <n v="50.68"/>
    <n v="185504.23"/>
    <n v="166260.78"/>
    <n v="242455.95"/>
    <n v="217333.38"/>
    <n v="3.3338445484254464E-6"/>
    <n v="119212.67985539438"/>
    <m/>
    <m/>
    <n v="46171348239.034744"/>
    <m/>
    <m/>
    <n v="56737571.261834852"/>
    <m/>
    <m/>
    <n v="6.6654085841852417"/>
    <m/>
    <m/>
    <n v="430.10774618488136"/>
    <m/>
    <m/>
    <n v="10.203142461102765"/>
    <m/>
    <m/>
    <m/>
    <n v="100289.77669200218"/>
    <m/>
    <m/>
    <n v="1216"/>
    <n v="0.96961325966850831"/>
    <n v="218853.1"/>
    <n v="1161.0160789020065"/>
    <m/>
    <m/>
    <n v="562.14179771905333"/>
    <n v="0.41320839059895004"/>
    <m/>
    <m/>
    <n v="8341498075.4236097"/>
    <m/>
    <m/>
    <m/>
    <n v="1.9038890737986669"/>
    <m/>
    <m/>
    <m/>
    <n v="1.8897975116437238"/>
    <m/>
    <m/>
    <m/>
    <m/>
    <m/>
    <m/>
  </r>
  <r>
    <x v="1210"/>
    <n v="51"/>
    <n v="51.71"/>
    <n v="184248.22"/>
    <n v="165134.51"/>
    <n v="242165.02"/>
    <n v="217071.87"/>
    <n v="3.3338445484254464E-6"/>
    <n v="118402.62880573154"/>
    <m/>
    <m/>
    <n v="45543900918.351669"/>
    <m/>
    <m/>
    <n v="56160512.300008334"/>
    <m/>
    <m/>
    <n v="6.6878106426277162"/>
    <m/>
    <m/>
    <n v="429.58117232076205"/>
    <m/>
    <m/>
    <n v="10.215075787806093"/>
    <m/>
    <m/>
    <m/>
    <n v="99607.536491734238"/>
    <m/>
    <m/>
    <n v="1217"/>
    <n v="0.98626958035196288"/>
    <n v="219784.21"/>
    <n v="1165.8645787129321"/>
    <m/>
    <m/>
    <n v="559.75016676077962"/>
    <n v="0.41141139322845394"/>
    <m/>
    <m/>
    <n v="8228208216.5125837"/>
    <m/>
    <m/>
    <m/>
    <n v="1.9166969664361542"/>
    <m/>
    <m/>
    <m/>
    <n v="1.9025351942259283"/>
    <m/>
    <m/>
    <m/>
    <m/>
    <m/>
    <m/>
  </r>
  <r>
    <x v="1211"/>
    <n v="46.11"/>
    <n v="48.95"/>
    <n v="178376.87"/>
    <n v="159871.70000000001"/>
    <n v="244391.54"/>
    <n v="219066.96"/>
    <n v="3.3338445484254464E-6"/>
    <n v="114626.75372514929"/>
    <m/>
    <m/>
    <n v="42639162029.036224"/>
    <m/>
    <m/>
    <n v="53475259.916913666"/>
    <m/>
    <m/>
    <n v="6.7942035218098802"/>
    <m/>
    <m/>
    <n v="433.52026781477298"/>
    <m/>
    <m/>
    <n v="10.120849249549893"/>
    <m/>
    <m/>
    <m/>
    <n v="96430.28638783042"/>
    <m/>
    <m/>
    <n v="1218"/>
    <n v="0.94198161389172619"/>
    <n v="221056.9"/>
    <n v="1172.5241138090626"/>
    <m/>
    <m/>
    <n v="556.50885820756378"/>
    <n v="0.40899028656172287"/>
    <m/>
    <m/>
    <n v="7703485293.2441635"/>
    <m/>
    <m/>
    <m/>
    <n v="1.9776896714367873"/>
    <m/>
    <m/>
    <m/>
    <n v="1.9631026162622245"/>
    <m/>
    <m/>
    <m/>
    <m/>
    <m/>
    <m/>
  </r>
  <r>
    <x v="1212"/>
    <n v="56.65"/>
    <n v="54.87"/>
    <n v="201240.89"/>
    <n v="180361.63"/>
    <n v="259148.76"/>
    <n v="232292.07"/>
    <n v="3.8895847329634137E-6"/>
    <n v="129306.78814884351"/>
    <m/>
    <m/>
    <n v="53559991903.1614"/>
    <m/>
    <m/>
    <n v="63753286.296588123"/>
    <m/>
    <m/>
    <n v="6.358152548520339"/>
    <m/>
    <m/>
    <n v="459.65291038298511"/>
    <m/>
    <m/>
    <n v="9.5085929251104613"/>
    <m/>
    <m/>
    <m/>
    <n v="108776.7404247224"/>
    <m/>
    <m/>
    <n v="1219"/>
    <n v="1.0324403134681976"/>
    <n v="240299.51999999999"/>
    <n v="1274.1922610532249"/>
    <m/>
    <m/>
    <n v="508.0657266648613"/>
    <n v="0.37324683043180423"/>
    <m/>
    <m/>
    <n v="9676812640.1145382"/>
    <m/>
    <m/>
    <m/>
    <n v="1.7238981996596012"/>
    <m/>
    <m/>
    <m/>
    <n v="1.7112715206502902"/>
    <m/>
    <m/>
    <m/>
    <m/>
    <m/>
    <m/>
  </r>
  <r>
    <x v="1213"/>
    <n v="46.42"/>
    <n v="49.96"/>
    <n v="188245.33"/>
    <n v="168713.69"/>
    <n v="244870.6"/>
    <n v="219492.71"/>
    <n v="3.8895847329634137E-6"/>
    <n v="120953.57696100413"/>
    <m/>
    <m/>
    <n v="46640145860.104942"/>
    <m/>
    <m/>
    <n v="57576854.756131068"/>
    <m/>
    <m/>
    <n v="6.5632897418224898"/>
    <m/>
    <m/>
    <n v="434.31710594967296"/>
    <m/>
    <m/>
    <n v="10.032187092071224"/>
    <m/>
    <m/>
    <m/>
    <n v="101748.89928294087"/>
    <m/>
    <m/>
    <n v="1220"/>
    <n v="0.9291433146517214"/>
    <n v="224777.78"/>
    <n v="1191.7949074711612"/>
    <m/>
    <m/>
    <n v="540.88337071260241"/>
    <n v="0.39731840932139628"/>
    <m/>
    <m/>
    <n v="8426651591.7020817"/>
    <m/>
    <m/>
    <m/>
    <n v="1.8351438461241179"/>
    <m/>
    <m/>
    <m/>
    <n v="1.8217269044270399"/>
    <m/>
    <m/>
    <m/>
    <m/>
    <m/>
    <m/>
  </r>
  <r>
    <x v="1214"/>
    <n v="47.29"/>
    <n v="50.13"/>
    <n v="186182.11"/>
    <n v="166863.89000000001"/>
    <n v="247631.79"/>
    <n v="221966.88"/>
    <n v="3.8895847329634137E-6"/>
    <n v="119624.97591658696"/>
    <m/>
    <m/>
    <n v="45615523244.305779"/>
    <m/>
    <m/>
    <n v="56629390.949601874"/>
    <m/>
    <m/>
    <n v="6.5990983837340949"/>
    <m/>
    <m/>
    <n v="439.20380766114158"/>
    <m/>
    <m/>
    <n v="9.918773787657301"/>
    <m/>
    <m/>
    <m/>
    <n v="100630.41548735093"/>
    <m/>
    <m/>
    <n v="1221"/>
    <n v="0.94334729702772779"/>
    <n v="228599.1"/>
    <n v="1211.9612991414153"/>
    <m/>
    <m/>
    <n v="531.68811821846577"/>
    <n v="0.39052680028678305"/>
    <m/>
    <m/>
    <n v="8241591928.0715132"/>
    <m/>
    <m/>
    <m/>
    <n v="1.8551782049639933"/>
    <m/>
    <m/>
    <m/>
    <n v="1.8416396134238664"/>
    <m/>
    <m/>
    <m/>
    <m/>
    <m/>
    <m/>
  </r>
  <r>
    <x v="1215"/>
    <n v="47.27"/>
    <n v="49.36"/>
    <n v="184855.64"/>
    <n v="165674.4"/>
    <n v="246698.21"/>
    <n v="221129.19"/>
    <n v="3.8895847329634137E-6"/>
    <n v="118769.80167845469"/>
    <m/>
    <m/>
    <n v="44963324537.077522"/>
    <m/>
    <m/>
    <n v="56023329.427409984"/>
    <m/>
    <m/>
    <n v="6.6224468656374116"/>
    <m/>
    <m/>
    <n v="437.53732586976565"/>
    <m/>
    <m/>
    <n v="9.9558771410368028"/>
    <m/>
    <m/>
    <m/>
    <n v="99910.196900500843"/>
    <m/>
    <m/>
    <n v="1222"/>
    <n v="0.95765802269043765"/>
    <n v="228438.66"/>
    <n v="1211.016130004989"/>
    <m/>
    <m/>
    <n v="532.06127822516305"/>
    <n v="0.39076384184660301"/>
    <m/>
    <m/>
    <n v="8123817706.1113024"/>
    <m/>
    <m/>
    <m/>
    <n v="1.8683158297465332"/>
    <m/>
    <m/>
    <m/>
    <n v="1.854706363074957"/>
    <m/>
    <m/>
    <m/>
    <m/>
    <m/>
    <m/>
  </r>
  <r>
    <x v="1216"/>
    <n v="45.69"/>
    <n v="47.47"/>
    <n v="175759.51"/>
    <n v="157520.18"/>
    <n v="243574.97"/>
    <n v="218327.08"/>
    <n v="4.1674654807088984E-6"/>
    <n v="112917.27516771074"/>
    <m/>
    <m/>
    <n v="40532293073.114265"/>
    <m/>
    <m/>
    <n v="51885773.347455896"/>
    <m/>
    <m/>
    <n v="6.7848900007245705"/>
    <m/>
    <m/>
    <n v="431.96643102695202"/>
    <m/>
    <m/>
    <n v="10.08104364646424"/>
    <m/>
    <m/>
    <m/>
    <n v="94984.584454471595"/>
    <m/>
    <m/>
    <n v="1223"/>
    <n v="0.96250263324204755"/>
    <n v="224586.59"/>
    <n v="1190.3163769923783"/>
    <m/>
    <m/>
    <n v="541.03321532203108"/>
    <n v="0.39724014664827628"/>
    <m/>
    <m/>
    <n v="7323395543.9810905"/>
    <m/>
    <m/>
    <m/>
    <n v="1.9599973571833247"/>
    <m/>
    <m/>
    <m/>
    <n v="1.9457987317874508"/>
    <m/>
    <m/>
    <m/>
    <m/>
    <m/>
    <m/>
  </r>
  <r>
    <x v="1217"/>
    <n v="42.25"/>
    <n v="45.18"/>
    <n v="167062.23000000001"/>
    <n v="149724.79999999999"/>
    <n v="234939.46"/>
    <n v="210585.78"/>
    <n v="4.1674654807088984E-6"/>
    <n v="107327.06195169875"/>
    <m/>
    <m/>
    <n v="36519059124.579941"/>
    <m/>
    <m/>
    <n v="48033717.478678778"/>
    <m/>
    <m/>
    <n v="6.9525948156668962"/>
    <m/>
    <m/>
    <n v="416.64168306963825"/>
    <m/>
    <m/>
    <n v="10.438148174599419"/>
    <m/>
    <m/>
    <m/>
    <n v="90281.377265482966"/>
    <m/>
    <m/>
    <n v="1224"/>
    <n v="0.93514829570606461"/>
    <n v="215842.93"/>
    <n v="1143.8853648964"/>
    <m/>
    <m/>
    <n v="562.09685266334623"/>
    <n v="0.41266647487469593"/>
    <m/>
    <m/>
    <n v="6598330800.8768177"/>
    <m/>
    <m/>
    <m/>
    <n v="2.0568981666294381"/>
    <m/>
    <m/>
    <m/>
    <n v="2.0420256638311813"/>
    <m/>
    <m/>
    <m/>
    <m/>
    <m/>
    <m/>
  </r>
  <r>
    <x v="1218"/>
    <n v="39.659999999999997"/>
    <n v="42.2"/>
    <n v="156505.92000000001"/>
    <n v="140263.38"/>
    <n v="229455.35"/>
    <n v="205669.28"/>
    <n v="4.1674654807088984E-6"/>
    <n v="100542.83959423982"/>
    <m/>
    <m/>
    <n v="31902320002.579449"/>
    <m/>
    <m/>
    <n v="43480275.504995659"/>
    <m/>
    <m/>
    <n v="7.1720825683197047"/>
    <m/>
    <m/>
    <n v="406.90623928678593"/>
    <m/>
    <m/>
    <n v="10.681494764017579"/>
    <m/>
    <m/>
    <m/>
    <n v="84573.877162011864"/>
    <m/>
    <m/>
    <n v="1225"/>
    <n v="0.93981042654028424"/>
    <n v="206534.55"/>
    <n v="1094.4690290679175"/>
    <m/>
    <m/>
    <n v="586.33767955257736"/>
    <n v="0.43042220481789384"/>
    <m/>
    <m/>
    <n v="5764212188.3033514"/>
    <m/>
    <m/>
    <m/>
    <n v="2.1867759643930014"/>
    <m/>
    <m/>
    <m/>
    <n v="2.1709942401023126"/>
    <m/>
    <m/>
    <m/>
    <m/>
    <m/>
    <m/>
  </r>
  <r>
    <x v="1219"/>
    <n v="42.63"/>
    <n v="43.53"/>
    <n v="159400.20000000001"/>
    <n v="142856.70000000001"/>
    <n v="225653.32"/>
    <n v="202260.52"/>
    <n v="4.1674654807088984E-6"/>
    <n v="102399.6916893023"/>
    <n v="102400"/>
    <n v="-3.0108466572142945E-6"/>
    <n v="33080641990.183296"/>
    <m/>
    <m/>
    <n v="44685702.749444589"/>
    <m/>
    <m/>
    <n v="7.1055955523223515"/>
    <m/>
    <m/>
    <n v="400.15412554727544"/>
    <n v="400"/>
    <m/>
    <n v="10.858173356473317"/>
    <m/>
    <m/>
    <m/>
    <n v="86135.079838865146"/>
    <m/>
    <m/>
    <n v="1226"/>
    <n v="0.97932460372157137"/>
    <n v="204159.61"/>
    <n v="1081.7992580382281"/>
    <m/>
    <m/>
    <n v="593.07997428571821"/>
    <n v="0.43533035725903474"/>
    <m/>
    <m/>
    <n v="5977159006.0102997"/>
    <m/>
    <m/>
    <m/>
    <n v="2.1462448470230502"/>
    <m/>
    <m/>
    <m/>
    <n v="2.1307849445171851"/>
    <m/>
    <m/>
    <m/>
    <m/>
    <m/>
    <m/>
  </r>
  <r>
    <x v="1220"/>
    <n v="44.84"/>
    <n v="44.6"/>
    <n v="165016.39000000001"/>
    <n v="147889.41"/>
    <n v="233164.41"/>
    <n v="208992.11"/>
    <n v="4.1674654807088984E-6"/>
    <n v="106004.98264958808"/>
    <n v="106005.3"/>
    <n v="-2.9937221244225043E-6"/>
    <n v="35409989888.87571"/>
    <m/>
    <m/>
    <n v="47046605.855863459"/>
    <m/>
    <m/>
    <n v="6.9802520755258701"/>
    <m/>
    <m/>
    <n v="413.46356244405592"/>
    <n v="413.32"/>
    <n v="3.473396981901189E-4"/>
    <n v="10.496449534003519"/>
    <m/>
    <m/>
    <m/>
    <n v="89166.974238147595"/>
    <m/>
    <m/>
    <n v="1227"/>
    <n v="1.0053811659192826"/>
    <n v="210146.81"/>
    <n v="1113.4372376209506"/>
    <m/>
    <m/>
    <n v="575.6872665799998"/>
    <n v="0.42252376989120322"/>
    <m/>
    <m/>
    <n v="6398083008.2602682"/>
    <m/>
    <m/>
    <m/>
    <n v="2.0705381767864859"/>
    <m/>
    <m/>
    <m/>
    <n v="2.0556518866109261"/>
    <m/>
    <m/>
    <m/>
    <m/>
    <m/>
    <m/>
  </r>
  <r>
    <x v="1221"/>
    <n v="45.52"/>
    <n v="43.91"/>
    <n v="165993.88"/>
    <n v="148763.6"/>
    <n v="236309.63"/>
    <n v="211808.65"/>
    <n v="7.5025886843160805E-6"/>
    <n v="106625.1129855859"/>
    <n v="106625.43"/>
    <n v="-2.9731595370119379E-6"/>
    <n v="35824561932.213326"/>
    <m/>
    <m/>
    <n v="47462386.694702089"/>
    <m/>
    <m/>
    <n v="6.9590781617002815"/>
    <m/>
    <m/>
    <n v="419.01023580489277"/>
    <n v="418.84"/>
    <n v="4.0644590987670703E-4"/>
    <n v="10.35407534366275"/>
    <m/>
    <m/>
    <m/>
    <n v="89686.309190677741"/>
    <m/>
    <m/>
    <n v="1228"/>
    <n v="1.0366659075381464"/>
    <n v="212640.63"/>
    <n v="1126.386545277086"/>
    <m/>
    <m/>
    <n v="568.85556440406606"/>
    <n v="0.41739094298903334"/>
    <m/>
    <m/>
    <n v="6473068059.1265268"/>
    <m/>
    <m/>
    <m/>
    <n v="2.0580114213009479"/>
    <m/>
    <m/>
    <m/>
    <n v="2.0432995207748266"/>
    <m/>
    <m/>
    <m/>
    <m/>
    <m/>
    <m/>
  </r>
  <r>
    <x v="1222"/>
    <n v="43.06"/>
    <n v="42.24"/>
    <n v="159199.76"/>
    <n v="142673.60000000001"/>
    <n v="234370.65"/>
    <n v="210069.12"/>
    <n v="7.5025886843160805E-6"/>
    <n v="102258.45973248957"/>
    <n v="102258.77"/>
    <n v="-3.0341408412404292E-6"/>
    <n v="32890190578.098866"/>
    <m/>
    <m/>
    <n v="44547477.065910481"/>
    <m/>
    <m/>
    <n v="7.1013367277262471"/>
    <m/>
    <m/>
    <n v="415.56201821415885"/>
    <n v="415.4"/>
    <n v="3.9002940336763103E-4"/>
    <n v="10.43880291934939"/>
    <m/>
    <m/>
    <m/>
    <n v="86012.307463770747"/>
    <m/>
    <m/>
    <n v="1229"/>
    <n v="1.0194128787878789"/>
    <n v="208439.25"/>
    <n v="1104.0450469103532"/>
    <m/>
    <m/>
    <n v="580.0950833575979"/>
    <n v="0.42559745699305479"/>
    <m/>
    <m/>
    <n v="5942886197.2834806"/>
    <m/>
    <m/>
    <m/>
    <n v="2.1421613507030055"/>
    <m/>
    <m/>
    <m/>
    <n v="2.1268842489782873"/>
    <m/>
    <m/>
    <m/>
    <m/>
    <m/>
    <m/>
  </r>
  <r>
    <x v="1223"/>
    <n v="43.85"/>
    <n v="42.13"/>
    <n v="160577.75"/>
    <n v="143907.48000000001"/>
    <n v="231602.58"/>
    <n v="207586.49"/>
    <n v="7.5025886843160805E-6"/>
    <n v="103141.06625323543"/>
    <n v="103141.38"/>
    <n v="-3.0419097026834763E-6"/>
    <n v="33457815656.555607"/>
    <m/>
    <m/>
    <n v="45124932.357956"/>
    <m/>
    <m/>
    <n v="7.0704455543378328"/>
    <m/>
    <m/>
    <n v="410.64394695654846"/>
    <n v="410.48"/>
    <n v="3.9940303193453097E-4"/>
    <n v="10.561858927047183"/>
    <m/>
    <m/>
    <m/>
    <n v="86753.669508466177"/>
    <m/>
    <m/>
    <n v="1230"/>
    <n v="1.0408260147163542"/>
    <n v="206546.97"/>
    <n v="1093.9367395615022"/>
    <m/>
    <m/>
    <n v="585.36137713065602"/>
    <n v="0.42942045998373674"/>
    <m/>
    <m/>
    <n v="6045473850.4966936"/>
    <m/>
    <m/>
    <m/>
    <n v="2.1235364491318895"/>
    <m/>
    <m/>
    <m/>
    <n v="2.1084282108471535"/>
    <m/>
    <m/>
    <m/>
    <m/>
    <m/>
    <m/>
  </r>
  <r>
    <x v="1224"/>
    <n v="43.73"/>
    <n v="42.6"/>
    <n v="158456.87"/>
    <n v="142005.70000000001"/>
    <n v="229839.32"/>
    <n v="206004.51"/>
    <n v="7.5025886843160805E-6"/>
    <n v="101776.31718212679"/>
    <n v="101776.63"/>
    <n v="-3.0735727172270799E-6"/>
    <n v="32572277640.735592"/>
    <m/>
    <m/>
    <n v="44229999.197516598"/>
    <m/>
    <m/>
    <n v="7.1169793298500963"/>
    <m/>
    <m/>
    <n v="407.5076545271354"/>
    <n v="407.36"/>
    <n v="3.6246692639285705E-4"/>
    <n v="10.642035213737351"/>
    <m/>
    <m/>
    <m/>
    <n v="85604.731380851517"/>
    <m/>
    <m/>
    <n v="1231"/>
    <n v="1.0265258215962441"/>
    <n v="204637.82"/>
    <n v="1083.7406622694316"/>
    <m/>
    <m/>
    <n v="590.7719753744791"/>
    <n v="0.43334858591585984"/>
    <m/>
    <m/>
    <n v="5885490053.4346266"/>
    <m/>
    <m/>
    <m/>
    <n v="2.1514994011994841"/>
    <m/>
    <m/>
    <m/>
    <n v="2.1362287287456687"/>
    <m/>
    <m/>
    <m/>
    <m/>
    <m/>
    <m/>
  </r>
  <r>
    <x v="1225"/>
    <n v="43.37"/>
    <n v="43.38"/>
    <n v="156579.68"/>
    <n v="140322.34"/>
    <n v="227865.29"/>
    <n v="204233.64"/>
    <n v="7.5025886843160805E-6"/>
    <n v="100568.15205930649"/>
    <n v="100568.46"/>
    <n v="-3.0620006860049287E-6"/>
    <n v="31798843920.710659"/>
    <m/>
    <m/>
    <n v="43443117.585238278"/>
    <m/>
    <m/>
    <n v="7.1589759442185787"/>
    <m/>
    <m/>
    <n v="403.9978263741927"/>
    <n v="403.84"/>
    <n v="3.9081411993047155E-4"/>
    <n v="10.733200537748143"/>
    <m/>
    <m/>
    <m/>
    <n v="84587.52475694145"/>
    <m/>
    <m/>
    <n v="1232"/>
    <n v="0.99976947902259095"/>
    <n v="203840.66"/>
    <n v="1079.4346944112888"/>
    <m/>
    <m/>
    <n v="593.0733084706269"/>
    <n v="0.43499544220337627"/>
    <m/>
    <m/>
    <n v="5745761199.2341785"/>
    <m/>
    <m/>
    <m/>
    <n v="2.1769022505782547"/>
    <m/>
    <m/>
    <m/>
    <n v="2.161488221059471"/>
    <m/>
    <m/>
    <m/>
    <m/>
    <m/>
    <m/>
  </r>
  <r>
    <x v="1226"/>
    <n v="43.64"/>
    <n v="43.43"/>
    <n v="157510.31"/>
    <n v="141153.18"/>
    <n v="228964.03"/>
    <n v="205213.84"/>
    <n v="9.448549896262648E-6"/>
    <n v="101158.47784524725"/>
    <n v="101158.78"/>
    <n v="-2.9869355160361266E-6"/>
    <n v="32171950586.61673"/>
    <m/>
    <m/>
    <n v="43827692.831015646"/>
    <m/>
    <m/>
    <n v="7.1372246955209535"/>
    <m/>
    <m/>
    <n v="405.9161625428838"/>
    <n v="405.76"/>
    <n v="3.8486431112927377E-4"/>
    <n v="10.680805134278913"/>
    <m/>
    <m/>
    <m/>
    <n v="85081.019290872602"/>
    <m/>
    <m/>
    <n v="1233"/>
    <n v="1.004835367257656"/>
    <n v="204850.58"/>
    <n v="1084.5286215348008"/>
    <m/>
    <m/>
    <n v="590.13495163990115"/>
    <n v="0.4327171945395562"/>
    <m/>
    <m/>
    <n v="5813214069.4415941"/>
    <m/>
    <m/>
    <m/>
    <n v="2.163710590534349"/>
    <m/>
    <m/>
    <m/>
    <n v="2.1485001329033371"/>
    <m/>
    <m/>
    <m/>
    <m/>
    <m/>
    <m/>
  </r>
  <r>
    <x v="1227"/>
    <n v="46.67"/>
    <n v="46.06"/>
    <n v="167433.23000000001"/>
    <n v="150044.29"/>
    <n v="233818.04"/>
    <n v="209562.41"/>
    <n v="9.448549896262648E-6"/>
    <n v="107528.6925410891"/>
    <n v="107529.02"/>
    <n v="-3.0453073124325769E-6"/>
    <n v="36223618913.303413"/>
    <m/>
    <m/>
    <n v="47968232.422478162"/>
    <m/>
    <m/>
    <n v="6.9122611473945259"/>
    <m/>
    <m/>
    <n v="414.51142903776696"/>
    <n v="414.36"/>
    <n v="3.6545283754940705E-4"/>
    <n v="10.454186362601114"/>
    <m/>
    <m/>
    <m/>
    <n v="90437.59335176296"/>
    <m/>
    <m/>
    <n v="1234"/>
    <n v="1.0132435953104646"/>
    <n v="210663.85"/>
    <n v="1115.2183964196715"/>
    <m/>
    <m/>
    <n v="573.38804367254409"/>
    <n v="0.42039764806569752"/>
    <m/>
    <m/>
    <n v="6545331592.1647243"/>
    <m/>
    <m/>
    <m/>
    <n v="2.0273260071122223"/>
    <m/>
    <m/>
    <m/>
    <n v="2.0131126320062958"/>
    <m/>
    <m/>
    <m/>
    <m/>
    <m/>
    <m/>
  </r>
  <r>
    <x v="1228"/>
    <n v="44.53"/>
    <n v="45.07"/>
    <n v="164495.25"/>
    <n v="147410.01999999999"/>
    <n v="232746.53"/>
    <n v="208600.07"/>
    <n v="9.448549896262648E-6"/>
    <n v="105639.29195104826"/>
    <n v="105639.61"/>
    <n v="-3.0106978976540688E-6"/>
    <n v="34950440804.944664"/>
    <m/>
    <m/>
    <n v="46704544.802742749"/>
    <m/>
    <m/>
    <n v="6.9727576176692017"/>
    <m/>
    <m/>
    <n v="412.60180062679996"/>
    <n v="412.44"/>
    <n v="3.9230100572185123E-4"/>
    <n v="10.501904246889628"/>
    <m/>
    <m/>
    <m/>
    <n v="88847.259289198424"/>
    <m/>
    <m/>
    <n v="1235"/>
    <n v="0.9880186376747282"/>
    <n v="208573.37"/>
    <n v="1104.0655382023042"/>
    <m/>
    <m/>
    <n v="579.07794366030464"/>
    <n v="0.42452913203319981"/>
    <m/>
    <m/>
    <n v="6315291020.0991297"/>
    <m/>
    <m/>
    <m/>
    <n v="2.0628229104035398"/>
    <m/>
    <m/>
    <m/>
    <n v="2.0483996678112981"/>
    <m/>
    <m/>
    <m/>
    <m/>
    <m/>
    <m/>
  </r>
  <r>
    <x v="1229"/>
    <n v="41.25"/>
    <n v="42.66"/>
    <n v="161294.32999999999"/>
    <n v="144540.17000000001"/>
    <n v="230691.56"/>
    <n v="206756.32"/>
    <n v="9.448549896262648E-6"/>
    <n v="103581.12677997115"/>
    <n v="103581.44"/>
    <n v="-3.0239010855304116E-6"/>
    <n v="33588375367.43795"/>
    <m/>
    <m/>
    <n v="45340209.822022215"/>
    <m/>
    <m/>
    <n v="7.0404488874837927"/>
    <m/>
    <m/>
    <n v="408.94887724640017"/>
    <n v="408.8"/>
    <n v="3.6418113111591488E-4"/>
    <n v="10.594435499869824"/>
    <m/>
    <m/>
    <m/>
    <n v="87115.031490777881"/>
    <m/>
    <m/>
    <n v="1236"/>
    <n v="0.9669479606188468"/>
    <n v="207551.26"/>
    <n v="1098.5692997485964"/>
    <m/>
    <m/>
    <n v="581.91570457386047"/>
    <n v="0.42656908906507751"/>
    <m/>
    <m/>
    <n v="6069188172.6002884"/>
    <m/>
    <m/>
    <m/>
    <n v="2.1028850034547135"/>
    <m/>
    <m/>
    <m/>
    <n v="2.0882214028027577"/>
    <m/>
    <m/>
    <m/>
    <m/>
    <m/>
    <m/>
  </r>
  <r>
    <x v="1230"/>
    <n v="42.93"/>
    <n v="42.47"/>
    <n v="164318.98000000001"/>
    <n v="147249.26999999999"/>
    <n v="232055.55"/>
    <n v="207976.84"/>
    <n v="9.448549896262648E-6"/>
    <n v="105520.94474183691"/>
    <n v="105521.27"/>
    <n v="-3.0823943182323177E-6"/>
    <n v="34846215543.206459"/>
    <m/>
    <m/>
    <n v="46614472.439043753"/>
    <m/>
    <m/>
    <n v="6.9742881930104943"/>
    <m/>
    <m/>
    <n v="411.35680325355327"/>
    <n v="411.2"/>
    <n v="3.8133086953617834E-4"/>
    <n v="10.531604603792132"/>
    <m/>
    <m/>
    <m/>
    <n v="88745.265618410049"/>
    <m/>
    <m/>
    <n v="1237"/>
    <n v="1.0108311749470213"/>
    <n v="210339.09"/>
    <n v="1113.2383595147583"/>
    <m/>
    <m/>
    <n v="574.09940869263028"/>
    <n v="0.42079951675776733"/>
    <m/>
    <m/>
    <n v="6296484192.606144"/>
    <m/>
    <m/>
    <m/>
    <n v="2.063374761664599"/>
    <m/>
    <m/>
    <m/>
    <n v="2.0490256789638264"/>
    <m/>
    <m/>
    <m/>
    <m/>
    <m/>
    <m/>
  </r>
  <r>
    <x v="1231"/>
    <n v="48.66"/>
    <n v="46"/>
    <n v="171461.52"/>
    <n v="153644.26"/>
    <n v="238037.07"/>
    <n v="213329.84"/>
    <n v="9.0315288792108817E-6"/>
    <n v="110096.940572501"/>
    <n v="110097.27"/>
    <n v="-2.992149569225333E-6"/>
    <n v="37867456392.661209"/>
    <m/>
    <m/>
    <n v="49649246.099386886"/>
    <m/>
    <m/>
    <n v="6.8221323138295906"/>
    <m/>
    <m/>
    <n v="421.91888168839853"/>
    <n v="421.76"/>
    <n v="3.7671113523929378E-4"/>
    <n v="10.259390225251465"/>
    <m/>
    <m/>
    <m/>
    <n v="92588.790084671651"/>
    <m/>
    <m/>
    <n v="1238"/>
    <n v="1.0578260869565217"/>
    <n v="215741.35"/>
    <n v="1141.4737168241884"/>
    <m/>
    <m/>
    <n v="559.35448290825104"/>
    <n v="0.40983644256473512"/>
    <m/>
    <m/>
    <n v="6842470487.7909393"/>
    <m/>
    <m/>
    <m/>
    <n v="1.9733953484283473"/>
    <m/>
    <m/>
    <m/>
    <n v="1.9598212398517283"/>
    <m/>
    <m/>
    <m/>
    <m/>
    <m/>
    <m/>
  </r>
  <r>
    <x v="1232"/>
    <n v="48.46"/>
    <n v="46.97"/>
    <n v="174577.01"/>
    <n v="156434.62"/>
    <n v="238553.78"/>
    <n v="213790.99"/>
    <n v="9.0315288792108817E-6"/>
    <n v="112094.69059656093"/>
    <n v="112095.03"/>
    <n v="-3.0278187985732785E-6"/>
    <n v="39241471682.231544"/>
    <m/>
    <m/>
    <n v="51001289.869460978"/>
    <m/>
    <m/>
    <n v="6.7600074009580107"/>
    <m/>
    <m/>
    <n v="422.82443598499549"/>
    <n v="422.68"/>
    <n v="3.4171473690602916E-4"/>
    <n v="10.236926568443344"/>
    <m/>
    <m/>
    <m/>
    <n v="94267.599241843098"/>
    <m/>
    <m/>
    <n v="1239"/>
    <n v="1.0317223759846712"/>
    <n v="217369.59"/>
    <n v="1149.9988293284046"/>
    <m/>
    <m/>
    <n v="555.13293083559302"/>
    <n v="0.40670477384709919"/>
    <m/>
    <m/>
    <n v="7090766112.4048643"/>
    <m/>
    <m/>
    <m/>
    <n v="1.9374659315900535"/>
    <m/>
    <m/>
    <m/>
    <n v="1.9241747957187998"/>
    <m/>
    <m/>
    <m/>
    <m/>
    <m/>
    <m/>
  </r>
  <r>
    <x v="1233"/>
    <n v="47.08"/>
    <n v="45.63"/>
    <n v="173573.81"/>
    <n v="155534.26"/>
    <n v="240837.74"/>
    <n v="215835.93"/>
    <n v="9.0315288792108817E-6"/>
    <n v="111447.82525437218"/>
    <n v="111448.16"/>
    <n v="-3.003599411854907E-6"/>
    <n v="38788359649.514359"/>
    <m/>
    <m/>
    <n v="50560497.886031009"/>
    <m/>
    <m/>
    <n v="6.7792845722975148"/>
    <m/>
    <m/>
    <n v="426.86223018793697"/>
    <n v="426.68"/>
    <n v="4.2708865645679772E-4"/>
    <n v="10.138725534873863"/>
    <m/>
    <m/>
    <m/>
    <n v="93722.34554640534"/>
    <m/>
    <m/>
    <n v="1240"/>
    <n v="1.031777339469647"/>
    <n v="219950.77"/>
    <n v="1163.5637609476571"/>
    <m/>
    <m/>
    <n v="548.54094150344122"/>
    <n v="0.40183721602442019"/>
    <m/>
    <m/>
    <n v="7008908055.7555313"/>
    <m/>
    <m/>
    <m/>
    <n v="1.9485262659989435"/>
    <m/>
    <m/>
    <m/>
    <n v="1.9351952909976944"/>
    <m/>
    <m/>
    <m/>
    <m/>
    <m/>
    <m/>
  </r>
  <r>
    <x v="1234"/>
    <n v="49.3"/>
    <n v="47.03"/>
    <n v="181743.1"/>
    <n v="162853.10999999999"/>
    <n v="246686.34"/>
    <n v="221075.43"/>
    <n v="9.0315288792108817E-6"/>
    <n v="116690.29656050881"/>
    <n v="116690.65"/>
    <n v="-3.0288587061777505E-6"/>
    <n v="42437289467.066833"/>
    <m/>
    <m/>
    <n v="54128755.581848234"/>
    <m/>
    <m/>
    <n v="6.6196086184263523"/>
    <m/>
    <m/>
    <n v="437.21766212344409"/>
    <n v="437.04"/>
    <n v="4.0651227220411812E-4"/>
    <n v="9.8923275375877182"/>
    <m/>
    <m/>
    <m/>
    <n v="98129.739240925337"/>
    <m/>
    <m/>
    <n v="1241"/>
    <n v="1.0482670635764404"/>
    <n v="225051.35"/>
    <n v="1190.4534295790374"/>
    <m/>
    <m/>
    <n v="535.82047248478921"/>
    <n v="0.39248154551009495"/>
    <m/>
    <m/>
    <n v="7668274682.956233"/>
    <m/>
    <m/>
    <m/>
    <n v="1.8567495571488479"/>
    <m/>
    <m/>
    <m/>
    <n v="1.8440808175403278"/>
    <m/>
    <m/>
    <m/>
    <m/>
    <m/>
    <m/>
  </r>
  <r>
    <x v="1235"/>
    <n v="52.62"/>
    <n v="50.43"/>
    <n v="190833.71"/>
    <n v="170994.45"/>
    <n v="251596.61"/>
    <n v="225469.92"/>
    <n v="8.3365294025750103E-6"/>
    <n v="122518.06699435179"/>
    <n v="122518.44"/>
    <n v="-3.0444857788136659E-6"/>
    <n v="46675169836.998787"/>
    <m/>
    <m/>
    <n v="58186082.507716656"/>
    <m/>
    <m/>
    <n v="6.4536411983255357"/>
    <m/>
    <m/>
    <n v="445.88782281871016"/>
    <n v="445.72"/>
    <n v="3.7652072760963051E-4"/>
    <n v="9.6948566576188391"/>
    <m/>
    <m/>
    <m/>
    <n v="103026.54168420174"/>
    <m/>
    <m/>
    <n v="1242"/>
    <n v="1.0434265318262939"/>
    <n v="231375.77"/>
    <n v="1223.6210206787791"/>
    <m/>
    <m/>
    <n v="520.76278137299528"/>
    <n v="0.38134351370647274"/>
    <m/>
    <m/>
    <n v="8434125552.2861643"/>
    <m/>
    <m/>
    <m/>
    <n v="1.7636806227575574"/>
    <m/>
    <m/>
    <m/>
    <n v="1.7517447557453165"/>
    <m/>
    <m/>
    <m/>
    <m/>
    <m/>
    <m/>
  </r>
  <r>
    <x v="1236"/>
    <n v="45.49"/>
    <n v="45.11"/>
    <n v="174193.28"/>
    <n v="156082.54999999999"/>
    <n v="242108.79"/>
    <n v="216965.47"/>
    <n v="8.3365294025750103E-6"/>
    <n v="111831.93765570049"/>
    <n v="111832.28"/>
    <n v="-3.0612297228227447E-6"/>
    <n v="38532953140.810936"/>
    <m/>
    <m/>
    <n v="50574253.634651512"/>
    <m/>
    <m/>
    <n v="6.7348670013517857"/>
    <m/>
    <m/>
    <n v="429.06273248647278"/>
    <n v="428.88"/>
    <n v="4.2606903206676705E-4"/>
    <n v="10.060246577700216"/>
    <m/>
    <m/>
    <m/>
    <n v="94039.208581590516"/>
    <m/>
    <m/>
    <n v="1243"/>
    <n v="1.0084238528042564"/>
    <n v="220766.96"/>
    <n v="1167.4256132663263"/>
    <m/>
    <m/>
    <n v="544.64027469330983"/>
    <n v="0.39879068768836412"/>
    <m/>
    <m/>
    <n v="6962862613.9072552"/>
    <m/>
    <m/>
    <m/>
    <n v="1.9173964771720831"/>
    <m/>
    <m/>
    <m/>
    <n v="1.9044544637205707"/>
    <m/>
    <m/>
    <m/>
    <m/>
    <m/>
    <m/>
  </r>
  <r>
    <x v="1237"/>
    <n v="44.67"/>
    <n v="44.4"/>
    <n v="170463.42"/>
    <n v="152739.18"/>
    <n v="242886.88"/>
    <n v="217660.95"/>
    <n v="8.3365294025750103E-6"/>
    <n v="109434.70223406347"/>
    <n v="109435.04"/>
    <n v="-3.0864514375394947E-6"/>
    <n v="36880801243.246758"/>
    <m/>
    <m/>
    <n v="48948793.741523944"/>
    <m/>
    <m/>
    <n v="6.8068220228211898"/>
    <m/>
    <m/>
    <n v="430.4311599613161"/>
    <n v="430.28"/>
    <n v="3.5130603633937163E-4"/>
    <n v="10.027711287905955"/>
    <m/>
    <m/>
    <m/>
    <n v="92022.192172299547"/>
    <m/>
    <m/>
    <n v="1244"/>
    <n v="1.0060810810810812"/>
    <n v="220323.24"/>
    <n v="1164.9882300127501"/>
    <m/>
    <m/>
    <n v="545.73494838309978"/>
    <n v="0.39955433881871577"/>
    <m/>
    <m/>
    <n v="6664341696.4298687"/>
    <m/>
    <m/>
    <m/>
    <n v="1.9583768980043066"/>
    <m/>
    <m/>
    <m/>
    <n v="1.9451931452301434"/>
    <m/>
    <m/>
    <m/>
    <m/>
    <m/>
    <m/>
  </r>
  <r>
    <x v="1238"/>
    <n v="44.66"/>
    <n v="44.18"/>
    <n v="172566.66"/>
    <n v="154622.46"/>
    <n v="246876.43"/>
    <n v="221234.34"/>
    <n v="8.3365294025750103E-6"/>
    <n v="110782.24626963337"/>
    <n v="110782.58"/>
    <n v="-3.0124805419085021E-6"/>
    <n v="37788891368.165695"/>
    <m/>
    <m/>
    <n v="49853626.469998546"/>
    <m/>
    <m/>
    <n v="6.7646817617053054"/>
    <m/>
    <m/>
    <n v="437.49055961394185"/>
    <n v="437.32"/>
    <n v="3.9001100782454223E-4"/>
    <n v="9.862801464597359"/>
    <m/>
    <m/>
    <m/>
    <n v="93154.1495088027"/>
    <m/>
    <m/>
    <n v="1245"/>
    <n v="1.0108646446355816"/>
    <n v="223042.61"/>
    <n v="1179.2751704597376"/>
    <m/>
    <m/>
    <n v="538.99913945715741"/>
    <n v="0.39458537616539346"/>
    <m/>
    <m/>
    <n v="6828454761.1223831"/>
    <m/>
    <m/>
    <m/>
    <n v="1.9341399476416457"/>
    <m/>
    <m/>
    <m/>
    <n v="1.921153796280531"/>
    <m/>
    <m/>
    <m/>
    <m/>
    <m/>
    <m/>
  </r>
  <r>
    <x v="1239"/>
    <n v="46.35"/>
    <n v="45.21"/>
    <n v="173923.87"/>
    <n v="155837.26"/>
    <n v="248666.55"/>
    <n v="222836.68"/>
    <n v="8.3365294025750103E-6"/>
    <n v="111650.80893330074"/>
    <n v="111651.15"/>
    <n v="-3.0547531240099346E-6"/>
    <n v="38381257314.010246"/>
    <m/>
    <m/>
    <n v="50440659.492386162"/>
    <m/>
    <m/>
    <n v="6.73793283609126"/>
    <m/>
    <m/>
    <n v="440.6520924129652"/>
    <n v="440.48"/>
    <n v="3.9069290992821415E-4"/>
    <n v="9.7910873624513535"/>
    <m/>
    <m/>
    <m/>
    <n v="93883.319460782601"/>
    <m/>
    <m/>
    <n v="1246"/>
    <n v="1.0252156602521567"/>
    <n v="224772.63"/>
    <n v="1188.3293708161718"/>
    <m/>
    <m/>
    <n v="534.81841680849539"/>
    <n v="0.3914876779891191"/>
    <m/>
    <m/>
    <n v="6935517308.8622684"/>
    <m/>
    <m/>
    <m/>
    <n v="1.9188548935428953"/>
    <m/>
    <m/>
    <m/>
    <n v="1.9060055359038615"/>
    <m/>
    <m/>
    <m/>
    <m/>
    <m/>
    <m/>
  </r>
  <r>
    <x v="1240"/>
    <n v="52.65"/>
    <n v="48.67"/>
    <n v="185331.77"/>
    <n v="166054.94"/>
    <n v="253901.74"/>
    <n v="227522.5"/>
    <n v="7.7805618148296674E-6"/>
    <n v="118965.4324742226"/>
    <n v="118965.8"/>
    <n v="-3.089339771555899E-6"/>
    <n v="43409420904.524536"/>
    <m/>
    <m/>
    <n v="55399880.507104054"/>
    <m/>
    <m/>
    <n v="6.5165331602892103"/>
    <m/>
    <m/>
    <n v="449.8962523450063"/>
    <n v="449.72"/>
    <n v="3.9191573647223699E-4"/>
    <n v="9.5843601211073111"/>
    <m/>
    <m/>
    <m/>
    <n v="100030.27259732188"/>
    <m/>
    <m/>
    <n v="1247"/>
    <n v="1.0817752208752824"/>
    <n v="231534.15"/>
    <n v="1223.789504511258"/>
    <m/>
    <m/>
    <n v="518.7302239461394"/>
    <n v="0.37960312949871367"/>
    <m/>
    <m/>
    <n v="7844197320.3382111"/>
    <m/>
    <m/>
    <m/>
    <n v="1.7927920630351568"/>
    <m/>
    <m/>
    <m/>
    <n v="1.7808826394823409"/>
    <m/>
    <m/>
    <m/>
    <m/>
    <m/>
    <m/>
  </r>
  <r>
    <x v="1241"/>
    <n v="50.93"/>
    <n v="48.51"/>
    <n v="187165.25"/>
    <n v="167696.43"/>
    <n v="254194.53"/>
    <n v="227783.1"/>
    <n v="7.7805618148296674E-6"/>
    <n v="120139.4233771135"/>
    <n v="120139.8"/>
    <n v="-3.1348719283785798E-6"/>
    <n v="44265987744.824425"/>
    <m/>
    <m/>
    <n v="56220801.601711951"/>
    <m/>
    <m/>
    <n v="6.4841557006626642"/>
    <m/>
    <m/>
    <n v="450.40407317039018"/>
    <n v="450.24"/>
    <n v="3.6441269187581504E-4"/>
    <n v="9.5731027772487547"/>
    <m/>
    <m/>
    <m/>
    <n v="101016.18805240403"/>
    <m/>
    <m/>
    <n v="1248"/>
    <n v="1.0498866213151927"/>
    <n v="232335.71"/>
    <n v="1227.9303174556114"/>
    <m/>
    <m/>
    <n v="516.93440506453487"/>
    <n v="0.37825310215091845"/>
    <m/>
    <m/>
    <n v="7999011024.479598"/>
    <m/>
    <m/>
    <m/>
    <n v="1.774987240421068"/>
    <m/>
    <m/>
    <m/>
    <n v="1.7632267208126002"/>
    <m/>
    <m/>
    <m/>
    <m/>
    <m/>
    <m/>
  </r>
  <r>
    <x v="1242"/>
    <n v="47.56"/>
    <n v="44.72"/>
    <n v="173050.34"/>
    <n v="155048.44"/>
    <n v="241252.86"/>
    <n v="216184.33"/>
    <n v="7.7805618148296674E-6"/>
    <n v="111076.50124405515"/>
    <n v="111076.85"/>
    <n v="-3.1397716523384744E-6"/>
    <n v="37587327689.190254"/>
    <m/>
    <m/>
    <n v="49859900.641829014"/>
    <m/>
    <m/>
    <n v="6.7285043701722849"/>
    <m/>
    <m/>
    <n v="427.46246844576416"/>
    <n v="427.28"/>
    <n v="4.2704654035796707E-4"/>
    <n v="10.060273636856904"/>
    <m/>
    <m/>
    <m/>
    <n v="93394.664454167927"/>
    <m/>
    <m/>
    <n v="1249"/>
    <n v="1.0635062611806798"/>
    <n v="218685.04"/>
    <n v="1155.6941598851463"/>
    <m/>
    <m/>
    <n v="547.30640846935921"/>
    <n v="0.40043905069589841"/>
    <m/>
    <m/>
    <n v="6792180278.2914677"/>
    <m/>
    <m/>
    <m/>
    <n v="1.9087713148858898"/>
    <m/>
    <m/>
    <m/>
    <n v="1.8961573196031158"/>
    <m/>
    <m/>
    <m/>
    <m/>
    <m/>
    <m/>
  </r>
  <r>
    <x v="1243"/>
    <n v="50.17"/>
    <n v="46.7"/>
    <n v="181054.76"/>
    <n v="162218.98000000001"/>
    <n v="243637.76000000001"/>
    <n v="218319.74"/>
    <n v="7.7805618148296674E-6"/>
    <n v="116211.49602074419"/>
    <n v="116211.86"/>
    <n v="-3.1320319269223518E-6"/>
    <n v="41062400335.464012"/>
    <m/>
    <m/>
    <n v="53318202.740699105"/>
    <m/>
    <m/>
    <n v="6.5727464024043218"/>
    <m/>
    <m/>
    <n v="431.6776134626021"/>
    <n v="431.52"/>
    <n v="3.6525181359414738E-4"/>
    <n v="9.9606100752332392"/>
    <m/>
    <m/>
    <m/>
    <n v="97711.085465553784"/>
    <m/>
    <m/>
    <n v="1250"/>
    <n v="1.0743040685224838"/>
    <n v="221719.47"/>
    <n v="1171.6388502802054"/>
    <m/>
    <m/>
    <n v="539.71209390146896"/>
    <n v="0.39484520558254432"/>
    <m/>
    <m/>
    <n v="7420167439.3191242"/>
    <m/>
    <m/>
    <m/>
    <n v="1.8204113955107342"/>
    <m/>
    <m/>
    <m/>
    <n v="1.8084127335309077"/>
    <m/>
    <m/>
    <m/>
    <m/>
    <m/>
    <m/>
  </r>
  <r>
    <x v="1244"/>
    <n v="49.33"/>
    <n v="46.48"/>
    <n v="179230.14"/>
    <n v="160582.92000000001"/>
    <n v="244243.8"/>
    <n v="218861.11"/>
    <n v="7.7805618148296674E-6"/>
    <n v="115037.54348070992"/>
    <n v="115037.9"/>
    <n v="-3.0991463688678778E-6"/>
    <n v="40232624657.688507"/>
    <m/>
    <m/>
    <n v="52511087.869004764"/>
    <m/>
    <m/>
    <n v="6.6057191948401091"/>
    <m/>
    <m/>
    <n v="432.74084368711783"/>
    <n v="432.56"/>
    <n v="4.1807769354029745E-4"/>
    <n v="9.9356204488936637"/>
    <m/>
    <m/>
    <m/>
    <n v="96722.837507811593"/>
    <m/>
    <m/>
    <n v="1251"/>
    <n v="1.0613166953528399"/>
    <n v="221142"/>
    <n v="1168.4960623680013"/>
    <m/>
    <m/>
    <n v="541.1177780430794"/>
    <n v="0.39583605619525158"/>
    <m/>
    <m/>
    <n v="7270250192.5152531"/>
    <m/>
    <m/>
    <m/>
    <n v="1.8386855185988862"/>
    <m/>
    <m/>
    <m/>
    <n v="1.8265981367673154"/>
    <m/>
    <m/>
    <m/>
    <m/>
    <m/>
    <m/>
  </r>
  <r>
    <x v="1245"/>
    <n v="49.68"/>
    <n v="46.53"/>
    <n v="181732.2"/>
    <n v="162820.92000000001"/>
    <n v="244437.14"/>
    <n v="219029.25"/>
    <n v="6.6687119428809893E-6"/>
    <n v="116634.93989640081"/>
    <n v="116635.3"/>
    <n v="-3.0874323569962669E-6"/>
    <n v="41349265941.978539"/>
    <m/>
    <m/>
    <n v="53607294.600489087"/>
    <m/>
    <m/>
    <n v="6.5591759673324965"/>
    <m/>
    <m/>
    <n v="433.0517157545093"/>
    <n v="432.88"/>
    <n v="3.966821163123857E-4"/>
    <n v="9.9270844600892261"/>
    <m/>
    <m/>
    <m/>
    <n v="98062.373693832647"/>
    <m/>
    <m/>
    <n v="1252"/>
    <n v="1.067698259187621"/>
    <n v="222484.05"/>
    <n v="1175.3119879111243"/>
    <m/>
    <m/>
    <n v="537.83388301625178"/>
    <n v="0.39332196048669288"/>
    <m/>
    <m/>
    <n v="7472141694.3970118"/>
    <m/>
    <m/>
    <m/>
    <n v="1.8128069442065708"/>
    <m/>
    <m/>
    <m/>
    <n v="1.8009835344154246"/>
    <m/>
    <m/>
    <m/>
    <m/>
    <m/>
    <m/>
  </r>
  <r>
    <x v="1246"/>
    <n v="44.37"/>
    <n v="42.41"/>
    <n v="167847.63"/>
    <n v="150380.10999999999"/>
    <n v="230727.33"/>
    <n v="206743.04000000001"/>
    <n v="6.6687119428809893E-6"/>
    <n v="107721.25623471443"/>
    <n v="107721.59"/>
    <n v="-3.0984066013983735E-6"/>
    <n v="35029092071.345284"/>
    <m/>
    <m/>
    <n v="47462805.585621879"/>
    <m/>
    <m/>
    <n v="6.8095852669425128"/>
    <m/>
    <m/>
    <n v="408.75306346201063"/>
    <n v="408.6"/>
    <n v="3.7460465494509876E-4"/>
    <n v="10.48361572906046"/>
    <m/>
    <m/>
    <m/>
    <n v="90567.024954783148"/>
    <m/>
    <m/>
    <n v="1253"/>
    <n v="1.0462155152086772"/>
    <n v="208550.37"/>
    <n v="1101.6187950625388"/>
    <m/>
    <m/>
    <n v="571.51721995256651"/>
    <n v="0.41791521809098237"/>
    <m/>
    <m/>
    <n v="6330066563.8090744"/>
    <m/>
    <m/>
    <m/>
    <n v="1.9512288929518309"/>
    <m/>
    <m/>
    <m/>
    <n v="1.9385341907749234"/>
    <m/>
    <m/>
    <m/>
    <m/>
    <m/>
    <m/>
  </r>
  <r>
    <x v="1247"/>
    <n v="43.61"/>
    <n v="42.5"/>
    <n v="167349.04999999999"/>
    <n v="149932.42000000001"/>
    <n v="229110.46"/>
    <n v="205292.87"/>
    <n v="6.6687119428809893E-6"/>
    <n v="107398.65872400848"/>
    <n v="107399"/>
    <n v="-3.1776458954135833E-6"/>
    <n v="34819183067.499374"/>
    <m/>
    <m/>
    <n v="47250403.354144774"/>
    <m/>
    <m/>
    <n v="6.8195440254811555"/>
    <m/>
    <m/>
    <n v="405.87874390666036"/>
    <n v="405.72"/>
    <n v="3.9126468170258555E-4"/>
    <n v="10.556831510917997"/>
    <m/>
    <m/>
    <m/>
    <n v="90294.804258521093"/>
    <m/>
    <m/>
    <n v="1254"/>
    <n v="1.0261176470588236"/>
    <n v="208481.38"/>
    <n v="1101.1683830880661"/>
    <m/>
    <m/>
    <n v="571.70628206261949"/>
    <n v="0.41801383834832229"/>
    <m/>
    <m/>
    <n v="6292164594.784812"/>
    <m/>
    <m/>
    <m/>
    <n v="1.9569466608151089"/>
    <m/>
    <m/>
    <m/>
    <n v="1.944246368855624"/>
    <m/>
    <m/>
    <m/>
    <m/>
    <m/>
    <m/>
  </r>
  <r>
    <x v="1248"/>
    <n v="41.18"/>
    <n v="40.700000000000003"/>
    <n v="164508.31"/>
    <n v="147386.32999999999"/>
    <n v="227398"/>
    <n v="203757.06"/>
    <n v="6.6687119428809893E-6"/>
    <n v="105572.99868073848"/>
    <n v="105573.33"/>
    <n v="-3.1382856021666683E-6"/>
    <n v="33635317049.83427"/>
    <m/>
    <m/>
    <n v="46046381.761573374"/>
    <m/>
    <m/>
    <n v="6.8772683536331876"/>
    <m/>
    <m/>
    <n v="402.83522673441064"/>
    <n v="402.68"/>
    <n v="3.8548409260608096E-4"/>
    <n v="10.635485437352957"/>
    <m/>
    <m/>
    <m/>
    <n v="88758.902034206854"/>
    <m/>
    <m/>
    <n v="1255"/>
    <n v="1.0117936117936117"/>
    <n v="206685.56"/>
    <n v="1091.5978815434657"/>
    <m/>
    <m/>
    <n v="576.63085410571375"/>
    <n v="0.42157456539514188"/>
    <m/>
    <m/>
    <n v="6078257914.4039631"/>
    <m/>
    <m/>
    <m/>
    <n v="1.9900860218656493"/>
    <m/>
    <m/>
    <m/>
    <n v="1.9772028062450393"/>
    <m/>
    <m/>
    <m/>
    <m/>
    <m/>
    <m/>
  </r>
  <r>
    <x v="1249"/>
    <n v="42.36"/>
    <n v="41.83"/>
    <n v="166810.92000000001"/>
    <n v="149448.29999999999"/>
    <n v="229617.17"/>
    <n v="205744.16"/>
    <n v="6.6687119428809893E-6"/>
    <n v="107048.08544197983"/>
    <n v="107048.43"/>
    <n v="-3.2187115697190904E-6"/>
    <n v="34575116842.182587"/>
    <m/>
    <m/>
    <n v="47012230.792351909"/>
    <m/>
    <m/>
    <n v="6.8289832939594453"/>
    <m/>
    <m/>
    <n v="406.75656475074214"/>
    <n v="406.6"/>
    <n v="3.8505841304004029E-4"/>
    <n v="10.531445693755003"/>
    <m/>
    <m/>
    <m/>
    <n v="89998.071237772398"/>
    <m/>
    <m/>
    <n v="1256"/>
    <n v="1.0126703322973942"/>
    <n v="209575.69"/>
    <n v="1106.7755104818214"/>
    <m/>
    <m/>
    <n v="568.56769705508793"/>
    <n v="0.41564019065189156"/>
    <m/>
    <m/>
    <n v="6248119917.5604677"/>
    <m/>
    <m/>
    <m/>
    <n v="1.96215285034899"/>
    <m/>
    <m/>
    <m/>
    <n v="1.9494821608014898"/>
    <m/>
    <m/>
    <m/>
    <m/>
    <m/>
    <m/>
  </r>
  <r>
    <x v="1250"/>
    <n v="43.74"/>
    <n v="42.24"/>
    <n v="172581.55"/>
    <n v="154615.29999999999"/>
    <n v="232386.34"/>
    <n v="208221.31"/>
    <n v="6.946663748896853E-6"/>
    <n v="110743.18826932843"/>
    <n v="110743.54"/>
    <n v="-3.1760829711791061E-6"/>
    <n v="36961662558.510849"/>
    <m/>
    <m/>
    <n v="49448897.519868478"/>
    <m/>
    <m/>
    <n v="6.7104072523340887"/>
    <m/>
    <m/>
    <n v="411.63191314348012"/>
    <n v="411.48"/>
    <n v="3.6918718644907145E-4"/>
    <n v="10.403709956058476"/>
    <m/>
    <m/>
    <m/>
    <n v="93101.613922905657"/>
    <m/>
    <m/>
    <n v="1257"/>
    <n v="1.0355113636363635"/>
    <n v="212469.35"/>
    <n v="1121.7941983204253"/>
    <m/>
    <m/>
    <n v="560.71735142454065"/>
    <n v="0.40978479229871972"/>
    <m/>
    <m/>
    <n v="6679487465.1468248"/>
    <m/>
    <m/>
    <m/>
    <n v="1.8940490402139865"/>
    <m/>
    <m/>
    <m/>
    <n v="1.8819099222287952"/>
    <m/>
    <m/>
    <m/>
    <m/>
    <m/>
    <m/>
  </r>
  <r>
    <x v="1251"/>
    <n v="40.799999999999997"/>
    <n v="39.979999999999997"/>
    <n v="165144.06"/>
    <n v="147951"/>
    <n v="230354.03"/>
    <n v="206398.89"/>
    <n v="6.946663748896853E-6"/>
    <n v="105968.07009457322"/>
    <n v="105968.41"/>
    <n v="-3.2076108982259655E-6"/>
    <n v="33774093084.90115"/>
    <m/>
    <m/>
    <n v="46251400.214151911"/>
    <m/>
    <m/>
    <n v="6.8548463686645738"/>
    <m/>
    <m/>
    <n v="408.02208078927299"/>
    <n v="407.88"/>
    <n v="3.4833968145786542E-4"/>
    <n v="10.494451318982815"/>
    <m/>
    <m/>
    <m/>
    <n v="89086.142376809687"/>
    <m/>
    <m/>
    <n v="1258"/>
    <n v="1.0205102551275638"/>
    <n v="210021.99"/>
    <n v="1108.7860607853099"/>
    <m/>
    <m/>
    <n v="567.17605813768489"/>
    <n v="0.41446566694644282"/>
    <m/>
    <m/>
    <n v="6103477078.1309328"/>
    <m/>
    <m/>
    <m/>
    <n v="1.9755951975496149"/>
    <m/>
    <m/>
    <m/>
    <n v="1.9629659034529325"/>
    <m/>
    <m/>
    <m/>
    <m/>
    <m/>
    <m/>
  </r>
  <r>
    <x v="1252"/>
    <n v="40.06"/>
    <n v="39.9"/>
    <n v="163745.68"/>
    <n v="146697.18"/>
    <n v="232559.47"/>
    <n v="208373.55"/>
    <n v="6.946663748896853E-6"/>
    <n v="105068.20891350662"/>
    <n v="105068.54"/>
    <n v="-3.151147749624883E-6"/>
    <n v="33200381501.941387"/>
    <m/>
    <m/>
    <n v="45663021.770949304"/>
    <m/>
    <m/>
    <n v="6.8837131109375882"/>
    <m/>
    <m/>
    <n v="411.91849395968518"/>
    <n v="411.76"/>
    <n v="3.8491830115883197E-4"/>
    <n v="10.393736543429355"/>
    <m/>
    <m/>
    <m/>
    <n v="88328.635259369839"/>
    <m/>
    <m/>
    <n v="1259"/>
    <n v="1.0040100250626567"/>
    <n v="211965.35"/>
    <n v="1118.958420700779"/>
    <m/>
    <m/>
    <n v="561.92790643536807"/>
    <n v="0.41059163825427225"/>
    <m/>
    <m/>
    <n v="5999826289.1645031"/>
    <m/>
    <m/>
    <m/>
    <n v="1.9922447087720294"/>
    <m/>
    <m/>
    <m/>
    <n v="1.9795417142322764"/>
    <m/>
    <m/>
    <m/>
    <m/>
    <m/>
    <m/>
  </r>
  <r>
    <x v="1253"/>
    <n v="43.68"/>
    <n v="43.15"/>
    <n v="174694.84"/>
    <n v="156505.34"/>
    <n v="241650.93"/>
    <n v="216518.06"/>
    <n v="6.946663748896853E-6"/>
    <n v="112091.05722991475"/>
    <n v="112091.41"/>
    <n v="-3.1471643121561144E-6"/>
    <n v="37638490367.061859"/>
    <m/>
    <m/>
    <n v="50242078.164191119"/>
    <m/>
    <m/>
    <n v="6.6534177216663091"/>
    <m/>
    <m/>
    <n v="428.01120933906861"/>
    <n v="427.84"/>
    <n v="4.0017141704518089E-4"/>
    <n v="9.9871858677654455"/>
    <m/>
    <m/>
    <m/>
    <n v="94231.568862326269"/>
    <m/>
    <m/>
    <n v="1260"/>
    <n v="1.0122827346465817"/>
    <n v="221225.44"/>
    <n v="1167.7509570971506"/>
    <m/>
    <m/>
    <n v="537.37906867908816"/>
    <n v="0.39261697784553112"/>
    <m/>
    <m/>
    <n v="6801892737.7730761"/>
    <m/>
    <m/>
    <m/>
    <n v="1.8589568246851207"/>
    <m/>
    <m/>
    <m/>
    <n v="1.8471342478683819"/>
    <m/>
    <m/>
    <m/>
    <m/>
    <m/>
    <m/>
  </r>
  <r>
    <x v="1254"/>
    <n v="45.89"/>
    <n v="46.28"/>
    <n v="187967.35999999999"/>
    <n v="168394.82"/>
    <n v="252613.34"/>
    <n v="226338.82"/>
    <n v="6.946663748896853E-6"/>
    <n v="120604.28549942667"/>
    <n v="120604.67"/>
    <n v="-3.1881068397465739E-6"/>
    <n v="43355512845.487579"/>
    <m/>
    <m/>
    <n v="55966766.427755341"/>
    <m/>
    <m/>
    <n v="6.400525959517041"/>
    <m/>
    <m/>
    <n v="447.41687840884538"/>
    <n v="447.24"/>
    <n v="3.9548879537920634E-4"/>
    <n v="9.533903739529924"/>
    <m/>
    <m/>
    <m/>
    <n v="101387.28555247794"/>
    <m/>
    <m/>
    <n v="1261"/>
    <n v="0.9915730337078652"/>
    <n v="233156.85"/>
    <n v="1230.6354792218378"/>
    <m/>
    <m/>
    <n v="508.39646164334965"/>
    <n v="0.37140665217998092"/>
    <m/>
    <m/>
    <n v="7835088228.5209007"/>
    <m/>
    <m/>
    <m/>
    <n v="1.7176546106304598"/>
    <m/>
    <m/>
    <m/>
    <n v="1.706758909667297"/>
    <m/>
    <m/>
    <m/>
    <m/>
    <m/>
    <m/>
  </r>
  <r>
    <x v="1255"/>
    <n v="43.23"/>
    <n v="42.33"/>
    <n v="173695.81"/>
    <n v="155605.82"/>
    <n v="243049.41"/>
    <n v="217764.93"/>
    <n v="6.2517975603082476E-6"/>
    <n v="111439.17062265838"/>
    <n v="111439.53"/>
    <n v="-3.2248641179677406E-6"/>
    <n v="36765815663.161148"/>
    <m/>
    <m/>
    <n v="49589618.412652001"/>
    <m/>
    <m/>
    <n v="6.6430560537974488"/>
    <m/>
    <m/>
    <n v="430.44620599736925"/>
    <n v="430.28"/>
    <n v="3.8627404799029819E-4"/>
    <n v="9.8941430747598513"/>
    <m/>
    <m/>
    <m/>
    <n v="93679.189275184282"/>
    <m/>
    <m/>
    <n v="1262"/>
    <n v="1.0212615166548547"/>
    <n v="222408.74"/>
    <n v="1173.6304427435641"/>
    <m/>
    <m/>
    <n v="531.83262100711488"/>
    <n v="0.38841734810292938"/>
    <m/>
    <m/>
    <n v="6644321152.5645447"/>
    <m/>
    <m/>
    <m/>
    <n v="1.8478462788340055"/>
    <m/>
    <m/>
    <m/>
    <n v="1.8362158158933282"/>
    <m/>
    <m/>
    <m/>
    <m/>
    <m/>
    <m/>
  </r>
  <r>
    <x v="1256"/>
    <n v="42.93"/>
    <n v="43.64"/>
    <n v="176194.2"/>
    <n v="157843.04"/>
    <n v="245659.65"/>
    <n v="220102.26"/>
    <n v="6.2517975603082476E-6"/>
    <n v="113039.32286485356"/>
    <n v="113039.69"/>
    <n v="-3.2478428280136029E-6"/>
    <n v="37821542081.802483"/>
    <m/>
    <m/>
    <n v="50658593.469037861"/>
    <m/>
    <m/>
    <n v="6.595129183219381"/>
    <m/>
    <m/>
    <n v="435.05839373046786"/>
    <n v="434.88"/>
    <n v="4.1021369220906045E-4"/>
    <n v="9.7876457285078047"/>
    <m/>
    <m/>
    <m/>
    <n v="95023.326580937442"/>
    <m/>
    <m/>
    <n v="1263"/>
    <n v="0.98373052245646198"/>
    <n v="224980.02"/>
    <n v="1187.1061514651856"/>
    <m/>
    <m/>
    <n v="525.68407404918878"/>
    <n v="0.38389043905197745"/>
    <m/>
    <m/>
    <n v="6835148035.8002672"/>
    <m/>
    <m/>
    <m/>
    <n v="1.8211940740619776"/>
    <m/>
    <m/>
    <m/>
    <n v="1.8097600308045363"/>
    <m/>
    <m/>
    <m/>
    <m/>
    <m/>
    <m/>
  </r>
  <r>
    <x v="1257"/>
    <n v="42.25"/>
    <n v="41.9"/>
    <n v="171616.06"/>
    <n v="153740.74"/>
    <n v="244555.26"/>
    <n v="219111.39"/>
    <n v="6.2517975603082476E-6"/>
    <n v="110099.48221658415"/>
    <n v="110099.83"/>
    <n v="-3.1588006617067066E-6"/>
    <n v="35854201078.169571"/>
    <m/>
    <m/>
    <n v="48683220.922805354"/>
    <m/>
    <m/>
    <n v="6.6806581538937779"/>
    <m/>
    <m/>
    <n v="433.09198024557804"/>
    <n v="432.92"/>
    <n v="3.9725641129551015E-4"/>
    <n v="9.8314061861862765"/>
    <m/>
    <m/>
    <m/>
    <n v="92551.032266997208"/>
    <m/>
    <m/>
    <n v="1264"/>
    <n v="1.0083532219570406"/>
    <n v="223376.44"/>
    <n v="1178.5528370069621"/>
    <m/>
    <m/>
    <n v="529.43096885106399"/>
    <n v="0.38659002762944772"/>
    <m/>
    <m/>
    <n v="6479642195.5465708"/>
    <m/>
    <m/>
    <m/>
    <n v="1.8684394122341805"/>
    <m/>
    <m/>
    <m/>
    <n v="1.8567381607130156"/>
    <m/>
    <m/>
    <m/>
    <m/>
    <m/>
    <m/>
  </r>
  <r>
    <x v="1258"/>
    <n v="40.36"/>
    <n v="40.68"/>
    <n v="166731.79999999999"/>
    <n v="149364.26"/>
    <n v="241335.15"/>
    <n v="216224.93"/>
    <n v="6.2517975603082476E-6"/>
    <n v="106963.39980028119"/>
    <n v="106963.75"/>
    <n v="-3.2740037518852461E-6"/>
    <n v="33811587744.13821"/>
    <m/>
    <m/>
    <n v="46604003.536693744"/>
    <m/>
    <m/>
    <n v="6.7755696942260428"/>
    <m/>
    <m/>
    <n v="427.37894674089699"/>
    <n v="427.2"/>
    <n v="4.1888282045188241E-4"/>
    <n v="9.960613896826306"/>
    <m/>
    <m/>
    <m/>
    <n v="89913.830097111102"/>
    <m/>
    <m/>
    <n v="1265"/>
    <n v="0.99213372664700095"/>
    <n v="219686.64"/>
    <n v="1158.9946387526938"/>
    <m/>
    <m/>
    <n v="538.17627067817989"/>
    <n v="0.39293858737268267"/>
    <m/>
    <m/>
    <n v="6110529182.5080709"/>
    <m/>
    <m/>
    <m/>
    <n v="1.9215380759424812"/>
    <m/>
    <m/>
    <m/>
    <n v="1.9095345393437531"/>
    <m/>
    <m/>
    <m/>
    <m/>
    <m/>
    <m/>
  </r>
  <r>
    <x v="1259"/>
    <n v="41.04"/>
    <n v="42.09"/>
    <n v="172297.33"/>
    <n v="154349.13"/>
    <n v="248070.74"/>
    <n v="222258.35"/>
    <n v="6.2517975603082476E-6"/>
    <n v="110531.15732129016"/>
    <n v="110531.51"/>
    <n v="-3.1907526626406835E-6"/>
    <n v="36067032803.365166"/>
    <m/>
    <m/>
    <n v="48936571.301551834"/>
    <m/>
    <m/>
    <n v="6.6623326456684273"/>
    <m/>
    <m/>
    <n v="439.29625016525932"/>
    <n v="439.12"/>
    <n v="4.0137130000750254E-4"/>
    <n v="9.6823808828273101"/>
    <m/>
    <m/>
    <m/>
    <n v="92911.933663556105"/>
    <m/>
    <m/>
    <n v="1266"/>
    <n v="0.97505345687811817"/>
    <n v="225408.49"/>
    <n v="1189.0883882739192"/>
    <m/>
    <m/>
    <n v="524.15919665683782"/>
    <n v="0.38266802423060803"/>
    <m/>
    <m/>
    <n v="6518174075.0568247"/>
    <m/>
    <m/>
    <m/>
    <n v="1.8573223195831563"/>
    <m/>
    <m/>
    <m/>
    <n v="1.8457491675090734"/>
    <m/>
    <m/>
    <m/>
    <m/>
    <m/>
    <m/>
  </r>
  <r>
    <x v="1260"/>
    <n v="45.54"/>
    <n v="44.99"/>
    <n v="184496.71"/>
    <n v="165274.81"/>
    <n v="256299.63"/>
    <n v="229626.83"/>
    <n v="5.4180167654571676E-6"/>
    <n v="118348.57324507042"/>
    <n v="118348.95"/>
    <n v="-3.1834243529038631E-6"/>
    <n v="41168164223.273506"/>
    <m/>
    <m/>
    <n v="54131013.417485543"/>
    <m/>
    <m/>
    <n v="6.426032594466677"/>
    <m/>
    <m/>
    <n v="453.83518602671688"/>
    <n v="453.68"/>
    <n v="3.4206054204921621E-4"/>
    <n v="9.3604965941084153"/>
    <m/>
    <m/>
    <m/>
    <n v="99480.165369742739"/>
    <m/>
    <m/>
    <n v="1267"/>
    <n v="1.0122249388753055"/>
    <n v="234398.26"/>
    <n v="1236.2221362272294"/>
    <m/>
    <m/>
    <n v="503.2546130658215"/>
    <n v="0.36730193509286108"/>
    <m/>
    <m/>
    <n v="7440206243.2115126"/>
    <m/>
    <m/>
    <m/>
    <n v="1.7256096995913348"/>
    <m/>
    <m/>
    <m/>
    <n v="1.71493876080167"/>
    <m/>
    <m/>
    <m/>
    <m/>
    <m/>
    <m/>
  </r>
  <r>
    <x v="1261"/>
    <n v="44.14"/>
    <n v="44.59"/>
    <n v="181515.55"/>
    <n v="162603.35"/>
    <n v="255095.22"/>
    <n v="228546.52"/>
    <n v="5.4180167654571676E-6"/>
    <n v="116433.41799444267"/>
    <n v="116433.8"/>
    <n v="-3.2808819889762475E-6"/>
    <n v="39835715723.003693"/>
    <m/>
    <m/>
    <n v="52818067.034700856"/>
    <m/>
    <m/>
    <n v="6.4777983682158498"/>
    <m/>
    <m/>
    <n v="451.6914976013062"/>
    <n v="451.52"/>
    <n v="3.7982282358739461E-4"/>
    <n v="9.4042374118110068"/>
    <m/>
    <m/>
    <m/>
    <n v="97869.37777273437"/>
    <m/>
    <m/>
    <n v="1268"/>
    <n v="0.98990805113254088"/>
    <n v="234132.18"/>
    <n v="1234.722406461847"/>
    <m/>
    <m/>
    <n v="503.82588858401255"/>
    <n v="0.36768402456069377"/>
    <m/>
    <m/>
    <n v="7199440420.3650084"/>
    <m/>
    <m/>
    <m/>
    <n v="1.7534203460017568"/>
    <m/>
    <m/>
    <m/>
    <n v="1.7426035820854979"/>
    <m/>
    <m/>
    <m/>
    <m/>
    <m/>
    <m/>
  </r>
  <r>
    <x v="1262"/>
    <n v="42.28"/>
    <n v="43.03"/>
    <n v="177305.98"/>
    <n v="158831.5"/>
    <n v="252122.9"/>
    <n v="225882.31"/>
    <n v="5.4180167654571676E-6"/>
    <n v="113730.40987224535"/>
    <n v="113730.78"/>
    <n v="-3.2544202602791117E-6"/>
    <n v="37986095451.583626"/>
    <m/>
    <m/>
    <n v="50979776.321951136"/>
    <m/>
    <m/>
    <n v="6.5527593635319548"/>
    <m/>
    <m/>
    <n v="446.41759040964632"/>
    <n v="446.24"/>
    <n v="3.9797062039781395E-4"/>
    <n v="9.5135640492096414"/>
    <m/>
    <m/>
    <m/>
    <n v="95596.387763572056"/>
    <m/>
    <m/>
    <n v="1269"/>
    <n v="0.98257029979084365"/>
    <n v="230993.64"/>
    <n v="1218.075845021461"/>
    <m/>
    <m/>
    <n v="510.5796705902128"/>
    <n v="0.37257750431451708"/>
    <m/>
    <m/>
    <n v="6865203530.9081926"/>
    <m/>
    <m/>
    <m/>
    <n v="1.7940102312009929"/>
    <m/>
    <m/>
    <m/>
    <n v="1.7829698282544217"/>
    <m/>
    <m/>
    <m/>
    <m/>
    <m/>
    <m/>
  </r>
  <r>
    <x v="1263"/>
    <n v="42.04"/>
    <n v="42.24"/>
    <n v="174330.17"/>
    <n v="156164.89000000001"/>
    <n v="253081.35"/>
    <n v="226739.79"/>
    <n v="5.4180167654571676E-6"/>
    <n v="111818.89208169088"/>
    <n v="111819.26"/>
    <n v="-3.2902946157653545E-6"/>
    <n v="36709143482.142494"/>
    <m/>
    <m/>
    <n v="49695456.39177984"/>
    <m/>
    <m/>
    <n v="6.6075942704119797"/>
    <m/>
    <m/>
    <n v="448.10372873961086"/>
    <n v="447.92"/>
    <n v="4.101820405670864E-4"/>
    <n v="9.4771500781024187"/>
    <m/>
    <m/>
    <m/>
    <n v="93988.723401109281"/>
    <m/>
    <m/>
    <n v="1270"/>
    <n v="0.99526515151515149"/>
    <n v="231038.11"/>
    <n v="1218.2152159186599"/>
    <m/>
    <m/>
    <n v="510.48137577157138"/>
    <n v="0.37247046563134129"/>
    <m/>
    <m/>
    <n v="6634461188.9406166"/>
    <m/>
    <m/>
    <m/>
    <n v="1.824044773360695"/>
    <m/>
    <m/>
    <m/>
    <n v="1.8128467431253104"/>
    <m/>
    <m/>
    <m/>
    <m/>
    <m/>
    <m/>
  </r>
  <r>
    <x v="1264"/>
    <n v="39.700000000000003"/>
    <n v="41.07"/>
    <n v="170643.01"/>
    <n v="152861.09"/>
    <n v="251451.85"/>
    <n v="225278.67"/>
    <n v="5.4180167654571676E-6"/>
    <n v="109451.20431079954"/>
    <n v="109451.56"/>
    <n v="-3.2497408027909458E-6"/>
    <n v="35154518915.647789"/>
    <m/>
    <m/>
    <n v="48117971.022153907"/>
    <m/>
    <m/>
    <n v="6.6773150884746784"/>
    <m/>
    <m/>
    <n v="445.20769360842792"/>
    <n v="445.04"/>
    <n v="3.7680569932563301E-4"/>
    <n v="9.5379200954594303"/>
    <m/>
    <m/>
    <m/>
    <n v="91997.666077504546"/>
    <m/>
    <m/>
    <n v="1271"/>
    <n v="0.9666423179936694"/>
    <n v="228663.47"/>
    <n v="1205.6000968864739"/>
    <m/>
    <m/>
    <n v="515.72817031192744"/>
    <n v="0.3762630948731952"/>
    <m/>
    <m/>
    <n v="6353531828.8748789"/>
    <m/>
    <m/>
    <m/>
    <n v="1.8625472266223875"/>
    <m/>
    <m/>
    <m/>
    <n v="1.8511406062470566"/>
    <m/>
    <m/>
    <m/>
    <m/>
    <m/>
    <m/>
  </r>
  <r>
    <x v="1265"/>
    <n v="40.93"/>
    <n v="41.17"/>
    <n v="171946.68"/>
    <n v="154026.42000000001"/>
    <n v="253683.36"/>
    <n v="227274.23999999999"/>
    <n v="5.5569757899665007E-6"/>
    <n v="110279.31678923131"/>
    <n v="110279.67999999999"/>
    <n v="-3.2935420984925301E-6"/>
    <n v="35686271808.381615"/>
    <m/>
    <m/>
    <n v="48666808.940952882"/>
    <m/>
    <m/>
    <n v="6.651343596559669"/>
    <m/>
    <m/>
    <n v="449.12583480717126"/>
    <n v="448.96"/>
    <n v="3.6937546144710787E-4"/>
    <n v="9.4525397002188747"/>
    <m/>
    <m/>
    <m/>
    <n v="92691.006539994414"/>
    <m/>
    <m/>
    <n v="1272"/>
    <n v="0.99417051250910848"/>
    <n v="231062.87"/>
    <n v="1217.9652903090948"/>
    <m/>
    <m/>
    <n v="510.31655746512496"/>
    <n v="0.3722090397241109"/>
    <m/>
    <m/>
    <n v="6449751499.3868637"/>
    <m/>
    <m/>
    <m/>
    <n v="1.8480899269593738"/>
    <m/>
    <m/>
    <m/>
    <n v="1.8368545447626701"/>
    <m/>
    <m/>
    <m/>
    <m/>
    <m/>
    <m/>
  </r>
  <r>
    <x v="1266"/>
    <n v="40.39"/>
    <n v="41.67"/>
    <n v="172528.06"/>
    <n v="154546.35999999999"/>
    <n v="255707.14"/>
    <n v="229086.07"/>
    <n v="5.5569757899665007E-6"/>
    <n v="110649.491199153"/>
    <n v="110649.85"/>
    <n v="-3.2426690773634803E-6"/>
    <n v="35925776406.953613"/>
    <m/>
    <m/>
    <n v="48912763.419385478"/>
    <m/>
    <m/>
    <n v="6.6399444521385487"/>
    <m/>
    <m/>
    <n v="452.69773467307311"/>
    <n v="452.52"/>
    <n v="3.9276644805341654E-4"/>
    <n v="9.3768893451928186"/>
    <m/>
    <m/>
    <m/>
    <n v="93001.223912055881"/>
    <m/>
    <m/>
    <n v="1273"/>
    <n v="0.96928245740340768"/>
    <n v="232758.31"/>
    <n v="1226.8063967612188"/>
    <m/>
    <m/>
    <n v="506.57207396507721"/>
    <n v="0.36944290532994994"/>
    <m/>
    <m/>
    <n v="6493076951.4199266"/>
    <m/>
    <m/>
    <m/>
    <n v="1.8417656287542041"/>
    <m/>
    <m/>
    <m/>
    <n v="1.8305964219686761"/>
    <m/>
    <m/>
    <m/>
    <m/>
    <m/>
    <m/>
  </r>
  <r>
    <x v="1267"/>
    <n v="38.85"/>
    <n v="40.200000000000003"/>
    <n v="168727.75"/>
    <n v="151141.28"/>
    <n v="254415.01"/>
    <n v="227927.19"/>
    <n v="5.5569757899665007E-6"/>
    <n v="108209.55418131793"/>
    <n v="108209.91"/>
    <n v="-3.288226393283189E-6"/>
    <n v="34341328081.007576"/>
    <m/>
    <m/>
    <n v="47295786.484923296"/>
    <m/>
    <m/>
    <n v="6.7129178176638824"/>
    <m/>
    <m/>
    <n v="450.39919637549241"/>
    <n v="450.24"/>
    <n v="3.5358114670480667E-4"/>
    <n v="9.4240281092147242"/>
    <m/>
    <m/>
    <m/>
    <n v="90949.53555443541"/>
    <m/>
    <m/>
    <n v="1274"/>
    <n v="0.96641791044776115"/>
    <n v="229773.37"/>
    <n v="1210.9790182452441"/>
    <m/>
    <m/>
    <n v="513.06845747319483"/>
    <n v="0.37414524615306466"/>
    <m/>
    <m/>
    <n v="6206747213.4423857"/>
    <m/>
    <m/>
    <m/>
    <n v="1.8822571039078269"/>
    <m/>
    <m/>
    <m/>
    <n v="1.8708706776771753"/>
    <m/>
    <m/>
    <m/>
    <m/>
    <m/>
    <m/>
  </r>
  <r>
    <x v="1268"/>
    <n v="36.53"/>
    <n v="38.53"/>
    <n v="161585.75"/>
    <n v="144742.85"/>
    <n v="248162.16"/>
    <n v="222324.08"/>
    <n v="5.5569757899665007E-6"/>
    <n v="103626.67445043568"/>
    <n v="103627.02"/>
    <n v="-3.3345508182458516E-6"/>
    <n v="31432463375.240566"/>
    <m/>
    <m/>
    <n v="44292024.959792711"/>
    <m/>
    <m/>
    <n v="6.8548320653061463"/>
    <m/>
    <m/>
    <n v="439.31885950613332"/>
    <n v="439.16"/>
    <n v="3.617349169626749E-4"/>
    <n v="9.6553945232063914"/>
    <m/>
    <m/>
    <m/>
    <n v="87096.763263011671"/>
    <m/>
    <m/>
    <n v="1275"/>
    <n v="0.94809239553594604"/>
    <n v="223583.21"/>
    <n v="1178.2628902173492"/>
    <m/>
    <m/>
    <n v="526.89066777855908"/>
    <n v="0.38418840318848807"/>
    <m/>
    <m/>
    <n v="5681041654.3153639"/>
    <m/>
    <m/>
    <m/>
    <n v="1.9618493855396675"/>
    <m/>
    <m/>
    <m/>
    <n v="1.9500110138126079"/>
    <m/>
    <m/>
    <m/>
    <m/>
    <m/>
    <m/>
  </r>
  <r>
    <x v="1269"/>
    <n v="37.81"/>
    <n v="38.549999999999997"/>
    <n v="160326.45000000001"/>
    <n v="143611.6"/>
    <n v="248336.71"/>
    <n v="222475.51"/>
    <n v="5.0011503509583832E-6"/>
    <n v="102809.04384076907"/>
    <n v="102809.38"/>
    <n v="-3.2697330820674608E-6"/>
    <n v="30936161646.669788"/>
    <m/>
    <m/>
    <n v="43771093.921146736"/>
    <m/>
    <m/>
    <n v="6.8809029109295663"/>
    <m/>
    <m/>
    <n v="439.58498632952552"/>
    <n v="439.4"/>
    <n v="4.2099756378144448E-4"/>
    <n v="9.6475835974690618"/>
    <m/>
    <m/>
    <m/>
    <n v="86406.107799261023"/>
    <m/>
    <m/>
    <n v="1276"/>
    <n v="0.98080415045395608"/>
    <n v="223240.43"/>
    <n v="1176.0890730746767"/>
    <m/>
    <m/>
    <n v="527.6984546562104"/>
    <n v="0.38463153188446947"/>
    <m/>
    <m/>
    <n v="5591486564.9022703"/>
    <m/>
    <m/>
    <m/>
    <n v="1.9768140594746846"/>
    <m/>
    <m/>
    <m/>
    <n v="1.9650044355362619"/>
    <m/>
    <m/>
    <m/>
    <m/>
    <m/>
    <m/>
  </r>
  <r>
    <x v="1270"/>
    <n v="37.67"/>
    <n v="38.69"/>
    <n v="160113.95000000001"/>
    <n v="143420.54"/>
    <n v="249048.47"/>
    <n v="223112.03"/>
    <n v="5.0011503509583832E-6"/>
    <n v="102670.2750750596"/>
    <n v="102670.62"/>
    <n v="-3.3595291466514965E-6"/>
    <n v="30852606625.49847"/>
    <m/>
    <m/>
    <n v="43683325.839849614"/>
    <m/>
    <m/>
    <n v="6.8853008555153714"/>
    <m/>
    <m/>
    <n v="440.83413530585568"/>
    <n v="440.68"/>
    <n v="3.4976696436350707E-4"/>
    <n v="9.6196734025089139"/>
    <m/>
    <m/>
    <m/>
    <n v="86288.671290226688"/>
    <m/>
    <m/>
    <n v="1277"/>
    <n v="0.97363659860429064"/>
    <n v="222979.56"/>
    <n v="1174.6230172663511"/>
    <m/>
    <m/>
    <n v="528.31510234796656"/>
    <n v="0.38504449361991355"/>
    <m/>
    <m/>
    <n v="5576420881.3249264"/>
    <m/>
    <m/>
    <m/>
    <n v="1.9793518076052841"/>
    <m/>
    <m/>
    <m/>
    <n v="1.9675557309170035"/>
    <m/>
    <m/>
    <m/>
    <m/>
    <m/>
    <m/>
  </r>
  <r>
    <x v="1271"/>
    <n v="36.17"/>
    <n v="37.97"/>
    <n v="156880.13"/>
    <n v="140523.16"/>
    <n v="247012.73"/>
    <n v="221287.18"/>
    <n v="5.0011503509583832E-6"/>
    <n v="100594.19155348823"/>
    <n v="100594.52"/>
    <n v="-3.265053720391542E-6"/>
    <n v="29604848369.003853"/>
    <m/>
    <m/>
    <n v="42359184.628175132"/>
    <m/>
    <m/>
    <n v="6.954668220848224"/>
    <m/>
    <m/>
    <n v="437.22006432319534"/>
    <n v="437.04"/>
    <n v="4.1200879369229781E-4"/>
    <n v="9.6980432282900875"/>
    <m/>
    <m/>
    <m/>
    <n v="84543.036475233108"/>
    <m/>
    <m/>
    <n v="1278"/>
    <n v="0.95259415327890451"/>
    <n v="219437.95"/>
    <n v="1155.8760843847126"/>
    <m/>
    <m/>
    <n v="536.70639188870553"/>
    <n v="0.39112311975875408"/>
    <m/>
    <m/>
    <n v="5350930982.9291592"/>
    <m/>
    <m/>
    <m/>
    <n v="2.0192445972942963"/>
    <m/>
    <m/>
    <m/>
    <n v="2.007240063867588"/>
    <m/>
    <m/>
    <m/>
    <m/>
    <m/>
    <m/>
  </r>
  <r>
    <x v="1272"/>
    <n v="35.79"/>
    <n v="36.96"/>
    <n v="151042.39000000001"/>
    <n v="135293.38"/>
    <n v="240707.91"/>
    <n v="215637.88"/>
    <n v="5.0011503509583832E-6"/>
    <n v="96848.572402606413"/>
    <n v="96848.89"/>
    <n v="-3.2793085557036861E-6"/>
    <n v="27400169118.233784"/>
    <m/>
    <m/>
    <n v="39994110.310519084"/>
    <m/>
    <m/>
    <n v="7.0838980409847609"/>
    <m/>
    <m/>
    <n v="426.0499518001044"/>
    <n v="425.88"/>
    <n v="3.9906029892078365E-4"/>
    <n v="9.9453090726848163"/>
    <m/>
    <m/>
    <m/>
    <n v="81394.299121839533"/>
    <m/>
    <m/>
    <n v="1279"/>
    <n v="0.96834415584415579"/>
    <n v="212948.39"/>
    <n v="1121.605136696679"/>
    <m/>
    <m/>
    <n v="552.57870719490154"/>
    <n v="0.40265184754015287"/>
    <m/>
    <m/>
    <n v="4952478253.7432489"/>
    <m/>
    <m/>
    <m/>
    <n v="2.094296264094488"/>
    <m/>
    <m/>
    <m/>
    <n v="2.0818759198286214"/>
    <m/>
    <m/>
    <m/>
    <m/>
    <m/>
    <m/>
  </r>
  <r>
    <x v="1273"/>
    <n v="33.94"/>
    <n v="36.590000000000003"/>
    <n v="147978.79999999999"/>
    <n v="132548.54999999999"/>
    <n v="236057.75"/>
    <n v="211470.96"/>
    <n v="5.0011503509583832E-6"/>
    <n v="94881.880986992241"/>
    <n v="94882.19"/>
    <n v="-3.2568072866334674E-6"/>
    <n v="26287323797.327038"/>
    <m/>
    <m/>
    <n v="38776638.639465839"/>
    <m/>
    <m/>
    <n v="7.1555708021753572"/>
    <m/>
    <m/>
    <n v="417.80903957994764"/>
    <n v="417.64"/>
    <n v="4.0474949704916163E-4"/>
    <n v="10.137164914005126"/>
    <m/>
    <m/>
    <m/>
    <n v="79740.678864765985"/>
    <m/>
    <m/>
    <n v="1280"/>
    <n v="0.92757584039355001"/>
    <n v="208436.51"/>
    <n v="1097.7552164923486"/>
    <m/>
    <m/>
    <n v="564.28656193575466"/>
    <n v="0.41114412370044534"/>
    <m/>
    <m/>
    <n v="4751366529.4429426"/>
    <m/>
    <m/>
    <m/>
    <n v="2.136685792786897"/>
    <m/>
    <m/>
    <m/>
    <n v="2.1240450462018905"/>
    <m/>
    <m/>
    <m/>
    <m/>
    <m/>
    <m/>
  </r>
  <r>
    <x v="1274"/>
    <n v="39.18"/>
    <n v="39.409999999999997"/>
    <n v="159413.14000000001"/>
    <n v="142788.6"/>
    <n v="244060.49"/>
    <n v="218636.99"/>
    <n v="3.7506470229597966E-6"/>
    <n v="102205.93875266278"/>
    <n v="102206.27"/>
    <n v="-3.2409688487389232E-6"/>
    <n v="30345208686.123177"/>
    <m/>
    <m/>
    <n v="43268932.884807125"/>
    <m/>
    <m/>
    <n v="6.8786315467347396"/>
    <m/>
    <m/>
    <n v="431.94184424441062"/>
    <n v="431.76"/>
    <n v="4.2116973413608427E-4"/>
    <n v="9.7926744865650761"/>
    <m/>
    <m/>
    <m/>
    <n v="85893.638925889507"/>
    <m/>
    <m/>
    <n v="1281"/>
    <n v="0.99416391778736368"/>
    <n v="217709.93"/>
    <n v="1146.3262007400435"/>
    <m/>
    <m/>
    <n v="539.18123710957013"/>
    <n v="0.39274045437899163"/>
    <m/>
    <m/>
    <n v="5484946472.7878542"/>
    <m/>
    <m/>
    <m/>
    <n v="1.9713404689040044"/>
    <m/>
    <m/>
    <m/>
    <n v="1.959763695507813"/>
    <m/>
    <m/>
    <m/>
    <m/>
    <m/>
    <m/>
  </r>
  <r>
    <x v="1275"/>
    <n v="37.14"/>
    <n v="37.78"/>
    <n v="153136.23000000001"/>
    <n v="137165.75"/>
    <n v="239566.81"/>
    <n v="214610.59"/>
    <n v="3.7506470229597966E-6"/>
    <n v="98179.174605889944"/>
    <n v="98179.49"/>
    <n v="-3.212423593357272E-6"/>
    <n v="27954131328.116413"/>
    <m/>
    <m/>
    <n v="40712721.649916768"/>
    <m/>
    <m/>
    <n v="7.0138852680057342"/>
    <m/>
    <m/>
    <n v="423.97852493981463"/>
    <n v="423.8"/>
    <n v="4.2124808828369886E-4"/>
    <n v="9.9726840778158667"/>
    <m/>
    <m/>
    <m/>
    <n v="82508.873109461347"/>
    <m/>
    <m/>
    <n v="1282"/>
    <n v="0.98305982001058756"/>
    <n v="212459.13"/>
    <n v="1118.5913779191658"/>
    <m/>
    <m/>
    <n v="552.18538827444775"/>
    <n v="0.40217457081757618"/>
    <m/>
    <m/>
    <n v="5052794492.1328192"/>
    <m/>
    <m/>
    <m/>
    <n v="2.0488741461796334"/>
    <m/>
    <m/>
    <m/>
    <n v="2.0368692253584437"/>
    <m/>
    <m/>
    <m/>
    <m/>
    <m/>
    <m/>
  </r>
  <r>
    <x v="1276"/>
    <n v="38.1"/>
    <n v="38.5"/>
    <n v="155240.66"/>
    <n v="139050.19"/>
    <n v="242079.52"/>
    <n v="216860.74"/>
    <n v="3.7506470229597966E-6"/>
    <n v="99525.946436453814"/>
    <n v="99526.26"/>
    <n v="-3.1505609291437864E-6"/>
    <n v="28721031568.612762"/>
    <m/>
    <m/>
    <n v="41551315.608740419"/>
    <m/>
    <m/>
    <n v="6.9655241354666799"/>
    <m/>
    <m/>
    <n v="428.41500107581464"/>
    <n v="428.24"/>
    <n v="4.0865186767846673E-4"/>
    <n v="9.8677944651205411"/>
    <m/>
    <m/>
    <m/>
    <n v="83640.008099411032"/>
    <m/>
    <m/>
    <n v="1283"/>
    <n v="0.98961038961038961"/>
    <n v="214897.93"/>
    <n v="1131.3432470583152"/>
    <m/>
    <m/>
    <n v="545.84689990294908"/>
    <n v="0.39752035733685009"/>
    <m/>
    <m/>
    <n v="5191454316.8235264"/>
    <m/>
    <m/>
    <m/>
    <n v="2.0206317468370196"/>
    <m/>
    <m/>
    <m/>
    <n v="2.0088191039630248"/>
    <m/>
    <m/>
    <m/>
    <m/>
    <m/>
    <m/>
  </r>
  <r>
    <x v="1277"/>
    <n v="37.15"/>
    <n v="37.979999999999997"/>
    <n v="152610.32"/>
    <n v="136693.65"/>
    <n v="238399.8"/>
    <n v="213563.55"/>
    <n v="3.7506470229597966E-6"/>
    <n v="97837.230141225155"/>
    <n v="97837.54"/>
    <n v="-3.1670744669032302E-6"/>
    <n v="27746387343.667839"/>
    <m/>
    <m/>
    <n v="40494646.787896775"/>
    <m/>
    <m/>
    <n v="7.0243650869219145"/>
    <m/>
    <m/>
    <n v="421.89260860049581"/>
    <n v="421.72"/>
    <n v="4.092966909223783E-4"/>
    <n v="10.017493251834974"/>
    <m/>
    <m/>
    <m/>
    <n v="82220.161633358512"/>
    <m/>
    <m/>
    <n v="1284"/>
    <n v="0.97814639283833604"/>
    <n v="211386.54"/>
    <n v="1112.770426101838"/>
    <m/>
    <m/>
    <n v="554.76593111860677"/>
    <n v="0.40397746347732566"/>
    <m/>
    <m/>
    <n v="5015321935.3887243"/>
    <m/>
    <m/>
    <m/>
    <n v="2.0547805065105837"/>
    <m/>
    <m/>
    <m/>
    <n v="2.0427954806462232"/>
    <m/>
    <m/>
    <m/>
    <m/>
    <m/>
    <m/>
  </r>
  <r>
    <x v="1278"/>
    <n v="36.82"/>
    <n v="37.81"/>
    <n v="152894.34"/>
    <n v="136947.54"/>
    <n v="240058.81"/>
    <n v="215048.93"/>
    <n v="3.7506470229597966E-6"/>
    <n v="98016.922984337638"/>
    <n v="98017.24"/>
    <n v="-3.2342847274824393E-6"/>
    <n v="27848303186.023346"/>
    <m/>
    <m/>
    <n v="40607077.410128102"/>
    <m/>
    <m/>
    <n v="7.0176590258703717"/>
    <m/>
    <m/>
    <n v="424.81817528695495"/>
    <n v="424.64"/>
    <n v="4.1959138789327E-4"/>
    <n v="9.9474888292819905"/>
    <m/>
    <m/>
    <m/>
    <n v="82370.504852493643"/>
    <m/>
    <m/>
    <n v="1285"/>
    <n v="0.97381645067442468"/>
    <n v="212742.53"/>
    <n v="1119.8211157628962"/>
    <m/>
    <m/>
    <n v="551.20725110550131"/>
    <n v="0.40134800329930098"/>
    <m/>
    <m/>
    <n v="5033782864.8478518"/>
    <m/>
    <m/>
    <m/>
    <n v="2.0508685047815898"/>
    <m/>
    <m/>
    <m/>
    <n v="2.0389334962955097"/>
    <m/>
    <m/>
    <m/>
    <m/>
    <m/>
    <m/>
  </r>
  <r>
    <x v="1279"/>
    <n v="38.32"/>
    <n v="38.630000000000003"/>
    <n v="156549.13"/>
    <n v="140219.6"/>
    <n v="244611.68"/>
    <n v="219125.05"/>
    <n v="3.7506470229597966E-6"/>
    <n v="100352.58066316586"/>
    <n v="100352.91"/>
    <n v="-3.2817865883716379E-6"/>
    <n v="29175422300.457005"/>
    <m/>
    <m/>
    <n v="42061192.494419388"/>
    <m/>
    <m/>
    <n v="6.9332818747638019"/>
    <m/>
    <m/>
    <n v="432.84346134906286"/>
    <n v="432.68"/>
    <n v="3.7778808602850766E-4"/>
    <n v="9.7579673041226354"/>
    <m/>
    <m/>
    <m/>
    <n v="84331.288415873627"/>
    <m/>
    <m/>
    <n v="1286"/>
    <n v="0.9919751488480455"/>
    <n v="216856.32000000001"/>
    <n v="1141.2076661812007"/>
    <m/>
    <m/>
    <n v="540.54858836643677"/>
    <n v="0.39347524106047194"/>
    <m/>
    <m/>
    <n v="5273791991.1762724"/>
    <m/>
    <m/>
    <m/>
    <n v="2.0015878165538044"/>
    <m/>
    <m/>
    <m/>
    <n v="1.9900192368260203"/>
    <m/>
    <m/>
    <m/>
    <m/>
    <m/>
    <m/>
  </r>
  <r>
    <x v="1280"/>
    <n v="37.950000000000003"/>
    <n v="38.4"/>
    <n v="154686.13"/>
    <n v="138550.41"/>
    <n v="242149.93"/>
    <n v="216918.98"/>
    <n v="3.7506470229597966E-6"/>
    <n v="99155.925226515246"/>
    <n v="99156.25"/>
    <n v="-3.275370788591303E-6"/>
    <n v="28479626570.283051"/>
    <m/>
    <m/>
    <n v="41309744.570678599"/>
    <m/>
    <m/>
    <n v="6.9743676317605319"/>
    <m/>
    <m/>
    <n v="428.47691554241641"/>
    <n v="428.32"/>
    <n v="3.6635119167072183E-4"/>
    <n v="9.8558793342514921"/>
    <m/>
    <m/>
    <m/>
    <n v="83325.00211744578"/>
    <m/>
    <m/>
    <n v="1287"/>
    <n v="0.98828125000000011"/>
    <n v="214535.33"/>
    <n v="1128.9052883006493"/>
    <m/>
    <m/>
    <n v="546.3340220956112"/>
    <n v="0.39764886597583632"/>
    <m/>
    <m/>
    <n v="5148058868.4282532"/>
    <m/>
    <m/>
    <m/>
    <n v="2.025320610231899"/>
    <m/>
    <m/>
    <m/>
    <n v="2.0136417242907454"/>
    <m/>
    <m/>
    <m/>
    <m/>
    <m/>
    <m/>
  </r>
  <r>
    <x v="1281"/>
    <n v="36.08"/>
    <n v="36.49"/>
    <n v="148082.76999999999"/>
    <n v="132635.35"/>
    <n v="236476.46"/>
    <n v="211835.84"/>
    <n v="3.7506470229597966E-6"/>
    <n v="94920.766578703682"/>
    <n v="94921.08"/>
    <n v="-3.3019145623258694E-6"/>
    <n v="26046815233.560059"/>
    <m/>
    <m/>
    <n v="38663950.922957666"/>
    <m/>
    <m/>
    <n v="7.1230587422705689"/>
    <m/>
    <m/>
    <n v="418.42768041278896"/>
    <n v="418.28"/>
    <n v="3.5306591945349908E-4"/>
    <n v="10.086500435271439"/>
    <m/>
    <m/>
    <m/>
    <n v="79765.356810786398"/>
    <m/>
    <m/>
    <n v="1288"/>
    <n v="0.98876404494382009"/>
    <n v="208036.84"/>
    <n v="1094.6241392080613"/>
    <m/>
    <m/>
    <n v="562.88302677119589"/>
    <n v="0.40965521161544638"/>
    <m/>
    <m/>
    <n v="4708333443.3118544"/>
    <m/>
    <m/>
    <m/>
    <n v="2.1116882038090328"/>
    <m/>
    <m/>
    <m/>
    <n v="2.0995392926154866"/>
    <m/>
    <m/>
    <m/>
    <m/>
    <m/>
    <m/>
  </r>
  <r>
    <x v="1282"/>
    <n v="36.5"/>
    <n v="36.729999999999997"/>
    <n v="149752.09"/>
    <n v="134130.04"/>
    <n v="236752.49"/>
    <n v="212082.31"/>
    <n v="3.7506470229597966E-6"/>
    <n v="95988.456843411477"/>
    <n v="95988.77"/>
    <n v="-3.2624294333816195E-6"/>
    <n v="26632762988.0746"/>
    <m/>
    <m/>
    <n v="39317139.725099452"/>
    <m/>
    <m/>
    <n v="7.0827389205173823"/>
    <m/>
    <m/>
    <n v="418.90588050283958"/>
    <n v="418.76"/>
    <n v="3.4836303094754051E-4"/>
    <n v="10.07442999822025"/>
    <m/>
    <m/>
    <m/>
    <n v="80661.925513766284"/>
    <m/>
    <m/>
    <n v="1289"/>
    <n v="0.99373808875578551"/>
    <n v="208859.73"/>
    <n v="1098.8681177294638"/>
    <m/>
    <m/>
    <n v="560.65654220288695"/>
    <n v="0.40799614041064408"/>
    <m/>
    <m/>
    <n v="4814289201.0648499"/>
    <m/>
    <m/>
    <m/>
    <n v="2.0877939910942849"/>
    <m/>
    <m/>
    <m/>
    <n v="2.075810239062847"/>
    <m/>
    <m/>
    <m/>
    <m/>
    <m/>
    <m/>
  </r>
  <r>
    <x v="1283"/>
    <n v="35.299999999999997"/>
    <n v="35.840000000000003"/>
    <n v="147614.15"/>
    <n v="132214.62"/>
    <n v="232832.23"/>
    <n v="208569.75"/>
    <n v="3.7506470229597966E-6"/>
    <n v="94615.767765659446"/>
    <n v="94616.08"/>
    <n v="-3.300013491913667E-6"/>
    <n v="25871041665.442528"/>
    <m/>
    <m/>
    <n v="38474578.734977148"/>
    <m/>
    <m/>
    <n v="7.1331251509638163"/>
    <m/>
    <m/>
    <n v="411.95939300160074"/>
    <n v="411.8"/>
    <n v="3.8706411267774854E-4"/>
    <n v="10.240944839299328"/>
    <m/>
    <m/>
    <m/>
    <n v="79507.760065819777"/>
    <m/>
    <m/>
    <n v="1290"/>
    <n v="0.98493303571428559"/>
    <n v="205743.95"/>
    <n v="1082.3906256219245"/>
    <m/>
    <m/>
    <n v="569.02044481381586"/>
    <n v="0.41404339467193063"/>
    <m/>
    <m/>
    <n v="4676632411.2260075"/>
    <m/>
    <m/>
    <m/>
    <n v="2.1175097307150743"/>
    <m/>
    <m/>
    <m/>
    <n v="2.1053834990708364"/>
    <m/>
    <m/>
    <m/>
    <m/>
    <m/>
    <m/>
  </r>
  <r>
    <x v="1284"/>
    <n v="34.53"/>
    <n v="34.799999999999997"/>
    <n v="140812.94"/>
    <n v="126121.45"/>
    <n v="224191.84"/>
    <n v="200827.4"/>
    <n v="5.4180167654571676E-6"/>
    <n v="90249.815871488056"/>
    <n v="90250.11"/>
    <n v="-3.2590377113672631E-6"/>
    <n v="23483681281.322895"/>
    <m/>
    <m/>
    <n v="35813871.154504336"/>
    <m/>
    <m/>
    <n v="7.2969219958911617"/>
    <m/>
    <m/>
    <n v="396.64258870386033"/>
    <n v="396.48"/>
    <n v="4.1008046776713769E-4"/>
    <n v="10.620094701117941"/>
    <m/>
    <m/>
    <m/>
    <n v="75837.064101523865"/>
    <m/>
    <m/>
    <n v="1291"/>
    <n v="0.99224137931034495"/>
    <n v="197036.95"/>
    <n v="1036.3414987063904"/>
    <m/>
    <m/>
    <n v="593.10115782138621"/>
    <n v="0.43144282365136521"/>
    <m/>
    <m/>
    <n v="4245153814.7251453"/>
    <m/>
    <m/>
    <m/>
    <n v="2.2147866232165683"/>
    <m/>
    <m/>
    <m/>
    <n v="2.2021914525014052"/>
    <m/>
    <m/>
    <m/>
    <m/>
    <m/>
    <m/>
  </r>
  <r>
    <x v="1285"/>
    <n v="33.36"/>
    <n v="34.18"/>
    <n v="140570.73000000001"/>
    <n v="125903.82"/>
    <n v="225435.79"/>
    <n v="201940.63"/>
    <n v="5.4180167654571676E-6"/>
    <n v="90092.381835025924"/>
    <n v="90092.67"/>
    <n v="-3.1985396156120061E-6"/>
    <n v="23401705195.796555"/>
    <m/>
    <m/>
    <n v="35720830.202505454"/>
    <m/>
    <m/>
    <n v="7.3030275467649171"/>
    <m/>
    <m/>
    <n v="398.83367305675972"/>
    <n v="398.68"/>
    <n v="3.8545464221861891E-4"/>
    <n v="10.560891804343436"/>
    <m/>
    <m/>
    <m/>
    <n v="75704.024925249454"/>
    <m/>
    <m/>
    <n v="1292"/>
    <n v="0.97600936220011703"/>
    <n v="197950.71"/>
    <n v="1041.0662433438629"/>
    <m/>
    <m/>
    <n v="590.35064775730507"/>
    <n v="0.42940129630192436"/>
    <m/>
    <m/>
    <n v="4230360726.028194"/>
    <m/>
    <m/>
    <m/>
    <n v="2.2185050357076448"/>
    <m/>
    <m/>
    <m/>
    <n v="2.2059218243607934"/>
    <m/>
    <m/>
    <m/>
    <m/>
    <m/>
    <m/>
  </r>
  <r>
    <x v="1286"/>
    <n v="32.450000000000003"/>
    <n v="33.36"/>
    <n v="135632.07999999999"/>
    <n v="121479.78"/>
    <n v="218707.26"/>
    <n v="195912.26"/>
    <n v="5.4180167654571676E-6"/>
    <n v="86925.060341706179"/>
    <n v="86925.35"/>
    <n v="-3.3322649126699133E-6"/>
    <n v="21756249564.178013"/>
    <m/>
    <m/>
    <n v="33837754.493749216"/>
    <m/>
    <m/>
    <n v="7.4311419351049537"/>
    <m/>
    <m/>
    <n v="386.9203417303786"/>
    <n v="386.76"/>
    <n v="4.145768186436527E-4"/>
    <n v="10.87581420851777"/>
    <m/>
    <m/>
    <m/>
    <n v="73041.816649772329"/>
    <m/>
    <m/>
    <n v="1293"/>
    <n v="0.97272182254196649"/>
    <n v="192105.26"/>
    <n v="1010.2448501518514"/>
    <m/>
    <m/>
    <n v="607.78359959634076"/>
    <n v="0.44203953491795006"/>
    <m/>
    <m/>
    <n v="3932933235.0259914"/>
    <m/>
    <m/>
    <m/>
    <n v="2.2963524636017367"/>
    <m/>
    <m/>
    <m/>
    <n v="2.2833619745068945"/>
    <m/>
    <m/>
    <m/>
    <m/>
    <m/>
    <m/>
  </r>
  <r>
    <x v="1287"/>
    <n v="33.44"/>
    <n v="34.04"/>
    <n v="137485.47"/>
    <n v="123139.12"/>
    <n v="220359.75"/>
    <n v="197391.45"/>
    <n v="5.4180167654571676E-6"/>
    <n v="88110.728446778914"/>
    <n v="88111.02"/>
    <n v="-3.3089302687860922E-6"/>
    <n v="22349714596.102974"/>
    <m/>
    <m/>
    <n v="34530728.130666904"/>
    <m/>
    <m/>
    <n v="7.3801974004408537"/>
    <m/>
    <m/>
    <n v="389.83429626634256"/>
    <n v="389.68"/>
    <n v="3.9595633941336139E-4"/>
    <n v="10.793358161712815"/>
    <m/>
    <m/>
    <m/>
    <n v="74037.393590709165"/>
    <m/>
    <m/>
    <n v="1294"/>
    <n v="0.98237367802585185"/>
    <n v="193614.64"/>
    <n v="1018.1028892097431"/>
    <m/>
    <m/>
    <n v="603.00821546808356"/>
    <n v="0.43852483595433361"/>
    <m/>
    <m/>
    <n v="4040240037.6198597"/>
    <m/>
    <m/>
    <m/>
    <n v="2.2648801914203931"/>
    <m/>
    <m/>
    <m/>
    <n v="2.2521015397724349"/>
    <m/>
    <m/>
    <m/>
    <m/>
    <m/>
    <m/>
  </r>
  <r>
    <x v="1288"/>
    <n v="32.049999999999997"/>
    <n v="32.82"/>
    <n v="131834.13"/>
    <n v="118076.82"/>
    <n v="214744.55"/>
    <n v="192360.45"/>
    <n v="5.4180167654571676E-6"/>
    <n v="84486.876969365141"/>
    <n v="84487.16"/>
    <n v="-3.3499840077499954E-6"/>
    <n v="20511286505.544399"/>
    <m/>
    <m/>
    <n v="32401058.724146288"/>
    <m/>
    <m/>
    <n v="7.5317028439063529"/>
    <m/>
    <m/>
    <n v="379.89128804841687"/>
    <n v="379.76"/>
    <n v="3.4571320943976858E-4"/>
    <n v="11.068103668446035"/>
    <m/>
    <m/>
    <m/>
    <n v="70991.643526532702"/>
    <m/>
    <m/>
    <n v="1295"/>
    <n v="0.97653869591712361"/>
    <n v="187623.58"/>
    <n v="986.52247378142295"/>
    <m/>
    <m/>
    <n v="621.66723009302223"/>
    <n v="0.45205134946762526"/>
    <m/>
    <m/>
    <n v="3707923213.571805"/>
    <m/>
    <m/>
    <m/>
    <n v="2.3578805258120092"/>
    <m/>
    <m/>
    <m/>
    <n v="2.344612345007163"/>
    <m/>
    <m/>
    <m/>
    <m/>
    <m/>
    <m/>
  </r>
  <r>
    <x v="1289"/>
    <n v="32.869999999999997"/>
    <n v="33.39"/>
    <n v="132700.84"/>
    <n v="118851.17"/>
    <n v="215483.35"/>
    <n v="193019.11"/>
    <n v="5.2790595175267185E-6"/>
    <n v="85036.093729303801"/>
    <n v="85036.37"/>
    <n v="-3.2488533576735534E-6"/>
    <n v="20777824357.528896"/>
    <m/>
    <m/>
    <n v="32718847.605127033"/>
    <m/>
    <m/>
    <n v="7.5064201714045611"/>
    <m/>
    <m/>
    <n v="381.17036915411285"/>
    <n v="381.04"/>
    <n v="3.4214033726853721E-4"/>
    <n v="11.029156277288873"/>
    <m/>
    <m/>
    <m/>
    <n v="71451.041378632537"/>
    <m/>
    <m/>
    <n v="1296"/>
    <n v="0.98442647499251268"/>
    <n v="188547.97"/>
    <n v="991.15069510318483"/>
    <m/>
    <m/>
    <n v="618.60437961961316"/>
    <n v="0.44969625759800125"/>
    <m/>
    <m/>
    <n v="3756176713.8956089"/>
    <m/>
    <m/>
    <m/>
    <n v="2.3420902196552813"/>
    <m/>
    <m/>
    <m/>
    <n v="2.3290157502543387"/>
    <m/>
    <m/>
    <m/>
    <m/>
    <m/>
    <m/>
  </r>
  <r>
    <x v="1290"/>
    <n v="31.8"/>
    <n v="32.770000000000003"/>
    <n v="131756.79"/>
    <n v="118005.02"/>
    <n v="215514.59"/>
    <n v="193046.07"/>
    <n v="5.2790595175267185E-6"/>
    <n v="84429.07783002693"/>
    <n v="84429.36"/>
    <n v="-3.3420835248154646E-6"/>
    <n v="20481154957.465511"/>
    <m/>
    <m/>
    <n v="32369128.962978069"/>
    <m/>
    <m/>
    <n v="7.5329447381973589"/>
    <m/>
    <m/>
    <n v="381.21633422276687"/>
    <n v="381.08"/>
    <n v="3.5775748600519464E-4"/>
    <n v="11.027266121416316"/>
    <m/>
    <m/>
    <m/>
    <n v="70940.311437909404"/>
    <m/>
    <m/>
    <n v="1297"/>
    <n v="0.97039975587427518"/>
    <n v="188128.36"/>
    <n v="988.86768868197044"/>
    <m/>
    <m/>
    <n v="619.98107215961875"/>
    <n v="0.4506543246437546"/>
    <m/>
    <m/>
    <n v="3702568427.2500353"/>
    <m/>
    <m/>
    <m/>
    <n v="2.3586546558178685"/>
    <m/>
    <m/>
    <m/>
    <n v="2.345522591786533"/>
    <m/>
    <m/>
    <m/>
    <m/>
    <m/>
    <m/>
  </r>
  <r>
    <x v="1291"/>
    <n v="33.65"/>
    <n v="33.83"/>
    <n v="136153.41"/>
    <n v="121942.13"/>
    <n v="218826.38"/>
    <n v="196011.57"/>
    <n v="5.2790595175267185E-6"/>
    <n v="87244.282083605576"/>
    <n v="87244.57"/>
    <n v="-3.3001067508697801E-6"/>
    <n v="21846945867.04689"/>
    <m/>
    <m/>
    <n v="33988744.564881757"/>
    <m/>
    <m/>
    <n v="7.4070876646577295"/>
    <m/>
    <m/>
    <n v="387.06500721590533"/>
    <n v="386.92"/>
    <n v="3.7477312081390934E-4"/>
    <n v="10.857525197652729"/>
    <m/>
    <m/>
    <m/>
    <n v="73305.049449257058"/>
    <m/>
    <m/>
    <n v="1298"/>
    <n v="0.99467927874667461"/>
    <n v="192436.86"/>
    <n v="1011.4356726785539"/>
    <m/>
    <m/>
    <n v="605.78231738708087"/>
    <n v="0.44029173571041536"/>
    <m/>
    <m/>
    <n v="3949499720.6953731"/>
    <m/>
    <m/>
    <m/>
    <n v="2.2798545015605116"/>
    <m/>
    <m/>
    <m/>
    <n v="2.2671948758321019"/>
    <m/>
    <m/>
    <m/>
    <m/>
    <m/>
    <m/>
  </r>
  <r>
    <x v="1292"/>
    <n v="31.37"/>
    <n v="32.25"/>
    <n v="130422.29"/>
    <n v="116808.56"/>
    <n v="212166.98"/>
    <n v="190045.45"/>
    <n v="5.2790595175267185E-6"/>
    <n v="83569.861437757892"/>
    <n v="83570.13"/>
    <n v="-3.2136152248174454E-6"/>
    <n v="20006703593.352573"/>
    <m/>
    <m/>
    <n v="31842130.980450429"/>
    <m/>
    <m/>
    <n v="7.5628041326625812"/>
    <m/>
    <m/>
    <n v="375.27656038427085"/>
    <n v="375.12"/>
    <n v="4.1736080259879849E-4"/>
    <n v="11.187647368261752"/>
    <m/>
    <m/>
    <m/>
    <n v="70217.003293933303"/>
    <m/>
    <m/>
    <n v="1299"/>
    <n v="0.97271317829457371"/>
    <n v="185520.79"/>
    <n v="975.00911989488884"/>
    <m/>
    <m/>
    <n v="627.55378524314153"/>
    <n v="0.4560723300451785"/>
    <m/>
    <m/>
    <n v="3616842502.9506345"/>
    <m/>
    <m/>
    <m/>
    <n v="2.3757220999027751"/>
    <m/>
    <m/>
    <m/>
    <n v="2.3625652664583225"/>
    <m/>
    <m/>
    <m/>
    <m/>
    <m/>
    <m/>
  </r>
  <r>
    <x v="1293"/>
    <n v="33.119999999999997"/>
    <n v="33.22"/>
    <n v="133652.13"/>
    <n v="119700.65"/>
    <n v="214395.37"/>
    <n v="192040.5"/>
    <n v="5.2790595175267185E-6"/>
    <n v="85637.337282533059"/>
    <n v="85637.62"/>
    <n v="-3.3013232612066901E-6"/>
    <n v="20996566392.741837"/>
    <m/>
    <m/>
    <n v="33024394.270862326"/>
    <m/>
    <m/>
    <n v="7.4689851259743953"/>
    <m/>
    <m/>
    <n v="379.20884378008242"/>
    <n v="379.08"/>
    <n v="3.398854597511658E-4"/>
    <n v="11.069851215313619"/>
    <m/>
    <m/>
    <m/>
    <n v="71953.452273210758"/>
    <m/>
    <m/>
    <n v="1300"/>
    <n v="0.9969897652016857"/>
    <n v="188672.13"/>
    <n v="991.4936414972035"/>
    <m/>
    <m/>
    <n v="616.89387297353483"/>
    <n v="0.44828278050851689"/>
    <m/>
    <m/>
    <n v="3795815055.4946799"/>
    <m/>
    <m/>
    <m/>
    <n v="2.3167931396165273"/>
    <m/>
    <m/>
    <m/>
    <n v="2.3039969139931515"/>
    <m/>
    <m/>
    <m/>
    <m/>
    <m/>
    <m/>
  </r>
  <r>
    <x v="1294"/>
    <n v="30.24"/>
    <n v="31.23"/>
    <n v="123886.8"/>
    <n v="110952.8"/>
    <n v="199984.76"/>
    <n v="179129.44"/>
    <n v="5.1401040459531089E-6"/>
    <n v="79374.414872443565"/>
    <n v="79374.679999999993"/>
    <n v="-3.3402031532903109E-6"/>
    <n v="17925509121.597439"/>
    <m/>
    <m/>
    <n v="29403361.954941679"/>
    <m/>
    <m/>
    <n v="7.7413012997988435"/>
    <m/>
    <m/>
    <n v="353.69440251401056"/>
    <n v="353.56"/>
    <n v="3.8014060982738407E-4"/>
    <n v="11.812958860706884"/>
    <m/>
    <m/>
    <m/>
    <n v="66689.262235833012"/>
    <m/>
    <m/>
    <n v="1301"/>
    <n v="0.96829971181556185"/>
    <n v="175648.92"/>
    <n v="922.83897647541028"/>
    <m/>
    <m/>
    <n v="659.47535257758489"/>
    <n v="0.47908950457218891"/>
    <m/>
    <m/>
    <n v="3240683062.4316773"/>
    <m/>
    <m/>
    <m/>
    <n v="2.4857594729624939"/>
    <m/>
    <m/>
    <m/>
    <n v="2.4721402741383414"/>
    <m/>
    <m/>
    <m/>
    <m/>
    <m/>
    <m/>
  </r>
  <r>
    <x v="1295"/>
    <n v="28.8"/>
    <n v="30.42"/>
    <n v="121933.23"/>
    <n v="109202.62"/>
    <n v="200519.05"/>
    <n v="179607.09"/>
    <n v="5.1401040459531089E-6"/>
    <n v="78120.855421331173"/>
    <n v="78121.11"/>
    <n v="-3.2587692215813036E-6"/>
    <n v="17359296221.888966"/>
    <m/>
    <m/>
    <n v="28707369.542027969"/>
    <m/>
    <m/>
    <n v="7.8021542355397013"/>
    <m/>
    <m/>
    <n v="354.63070406022712"/>
    <n v="354.48"/>
    <n v="4.2514122158410217E-4"/>
    <n v="11.781084322308564"/>
    <m/>
    <m/>
    <m/>
    <n v="65635.411286196351"/>
    <m/>
    <m/>
    <n v="1302"/>
    <n v="0.94674556213017746"/>
    <n v="175915.25"/>
    <n v="924.16607674126931"/>
    <m/>
    <m/>
    <n v="658.47541434481934"/>
    <n v="0.47831773257051413"/>
    <m/>
    <m/>
    <n v="3138339616.5890393"/>
    <m/>
    <m/>
    <m/>
    <n v="2.5248524775171481"/>
    <m/>
    <m/>
    <m/>
    <n v="2.5110560793698657"/>
    <m/>
    <m/>
    <m/>
    <m/>
    <m/>
    <m/>
  </r>
  <r>
    <x v="1296"/>
    <n v="29.03"/>
    <n v="30.74"/>
    <n v="122334.95"/>
    <n v="109561.84"/>
    <n v="202562.9"/>
    <n v="181436.87"/>
    <n v="5.1401040459531089E-6"/>
    <n v="78376.320469807135"/>
    <n v="78376.58"/>
    <n v="-3.3113232660308967E-6"/>
    <n v="17472802307.564964"/>
    <m/>
    <m/>
    <n v="28848741.44983463"/>
    <m/>
    <m/>
    <n v="7.789118978697255"/>
    <m/>
    <m/>
    <n v="358.23664758909098"/>
    <n v="358.08"/>
    <n v="4.3746534040156604E-4"/>
    <n v="11.660691015736749"/>
    <m/>
    <m/>
    <m/>
    <n v="65849.423405447495"/>
    <m/>
    <m/>
    <n v="1303"/>
    <n v="0.94437215354586868"/>
    <n v="178039.83"/>
    <n v="935.25446871790587"/>
    <m/>
    <m/>
    <n v="650.5228138976795"/>
    <n v="0.47249615492180491"/>
    <m/>
    <m/>
    <n v="3158880183.3868008"/>
    <m/>
    <m/>
    <m/>
    <n v="2.5164298129220897"/>
    <m/>
    <m/>
    <m/>
    <n v="2.5027163022753864"/>
    <m/>
    <m/>
    <m/>
    <m/>
    <m/>
    <m/>
  </r>
  <r>
    <x v="1297"/>
    <n v="31.35"/>
    <n v="32.39"/>
    <n v="129090.98"/>
    <n v="115611.9"/>
    <n v="207442.59"/>
    <n v="185806.7"/>
    <n v="5.1401040459531089E-6"/>
    <n v="82702.688914856961"/>
    <n v="82702.97"/>
    <n v="-3.3987309409067024E-6"/>
    <n v="19401738830.257233"/>
    <m/>
    <m/>
    <n v="31238004.958921026"/>
    <m/>
    <m/>
    <n v="7.5738623086354391"/>
    <m/>
    <m/>
    <n v="366.85753403048278"/>
    <n v="366.72"/>
    <n v="3.7503825938789426E-4"/>
    <n v="11.379485817308368"/>
    <m/>
    <m/>
    <m/>
    <n v="69483.662837002732"/>
    <m/>
    <m/>
    <n v="1304"/>
    <n v="0.96789132448286508"/>
    <n v="183085.58"/>
    <n v="961.6850157273484"/>
    <m/>
    <m/>
    <n v="632.08662752171961"/>
    <n v="0.45906182460044737"/>
    <m/>
    <m/>
    <n v="3507631887.2361946"/>
    <m/>
    <m/>
    <m/>
    <n v="2.3773605593828142"/>
    <m/>
    <m/>
    <m/>
    <n v="2.3644397464294391"/>
    <m/>
    <m/>
    <m/>
    <m/>
    <m/>
    <m/>
  </r>
  <r>
    <x v="1298"/>
    <n v="32.630000000000003"/>
    <n v="33.04"/>
    <n v="131144.54999999999"/>
    <n v="117450.45"/>
    <n v="208067.32"/>
    <n v="186365.32"/>
    <n v="5.1401040459531089E-6"/>
    <n v="84016.268659905938"/>
    <n v="84016.55"/>
    <n v="-3.3486270748506186E-6"/>
    <n v="20018019732.016045"/>
    <m/>
    <m/>
    <n v="31982854.704154085"/>
    <m/>
    <m/>
    <n v="7.5134440351468781"/>
    <m/>
    <m/>
    <n v="367.95338268929606"/>
    <n v="367.8"/>
    <n v="4.1702743147387089E-4"/>
    <n v="11.344912569736014"/>
    <m/>
    <m/>
    <m/>
    <n v="70586.615241150124"/>
    <m/>
    <m/>
    <n v="1305"/>
    <n v="0.98759079903147706"/>
    <n v="183495.53"/>
    <n v="963.76308220262138"/>
    <m/>
    <m/>
    <n v="630.67131172812981"/>
    <n v="0.45799051244483441"/>
    <m/>
    <m/>
    <n v="3619072084.7219229"/>
    <m/>
    <m/>
    <m/>
    <n v="2.3394449644666198"/>
    <m/>
    <m/>
    <m/>
    <n v="2.3267644928552755"/>
    <m/>
    <m/>
    <m/>
    <m/>
    <m/>
    <m/>
  </r>
  <r>
    <x v="1299"/>
    <n v="30.62"/>
    <n v="31.53"/>
    <n v="125096.69"/>
    <n v="112031.69"/>
    <n v="201751.4"/>
    <n v="180704.33"/>
    <n v="4.8621984320984524E-6"/>
    <n v="80133.959457271427"/>
    <n v="80134.23"/>
    <n v="-3.376119400821942E-6"/>
    <n v="18167962387.690834"/>
    <m/>
    <m/>
    <n v="29768344.425849929"/>
    <m/>
    <m/>
    <n v="7.685966039604506"/>
    <m/>
    <m/>
    <n v="356.7492958124667"/>
    <n v="356.6"/>
    <n v="4.18664645167377E-4"/>
    <n v="11.688021029376461"/>
    <m/>
    <m/>
    <m/>
    <n v="67322.244245330687"/>
    <m/>
    <m/>
    <n v="1306"/>
    <n v="0.97113859816048209"/>
    <n v="178299.66"/>
    <n v="936.18065800056615"/>
    <m/>
    <m/>
    <n v="648.52943692861209"/>
    <n v="0.47078044624430837"/>
    <m/>
    <m/>
    <n v="3284686200.5282311"/>
    <m/>
    <m/>
    <m/>
    <n v="2.4469229945547233"/>
    <m/>
    <m/>
    <m/>
    <n v="2.4338033535541346"/>
    <m/>
    <m/>
    <m/>
    <m/>
    <m/>
    <m/>
  </r>
  <r>
    <x v="1300"/>
    <n v="32.36"/>
    <n v="32.47"/>
    <n v="128848.62"/>
    <n v="115391.23"/>
    <n v="203115.11"/>
    <n v="181924.89"/>
    <n v="4.8621984320984524E-6"/>
    <n v="82535.343878975866"/>
    <n v="82535.62"/>
    <n v="-3.3454770694829605E-6"/>
    <n v="19256805675.907455"/>
    <m/>
    <m/>
    <n v="31107059.372004498"/>
    <m/>
    <m/>
    <n v="7.5705278934827724"/>
    <m/>
    <m/>
    <n v="359.15193450903541"/>
    <n v="359"/>
    <n v="4.2321590260563369E-4"/>
    <n v="11.60870183866027"/>
    <m/>
    <m/>
    <m/>
    <n v="69339.0691098854"/>
    <m/>
    <m/>
    <n v="1307"/>
    <n v="0.99661225746843241"/>
    <n v="181490.37"/>
    <n v="952.859401055342"/>
    <m/>
    <m/>
    <n v="636.92386594938262"/>
    <n v="0.46231190213176199"/>
    <m/>
    <m/>
    <n v="3481567323.1976252"/>
    <m/>
    <m/>
    <m/>
    <n v="2.3734355675827961"/>
    <m/>
    <m/>
    <m/>
    <n v="2.3607440601118226"/>
    <m/>
    <m/>
    <m/>
    <m/>
    <m/>
    <m/>
  </r>
  <r>
    <x v="1301"/>
    <n v="31.67"/>
    <n v="32.049999999999997"/>
    <n v="126708.42"/>
    <n v="113474"/>
    <n v="203963.17"/>
    <n v="182683.59"/>
    <n v="4.8621984320984524E-6"/>
    <n v="81162.437095959191"/>
    <n v="81162.710000000006"/>
    <n v="-3.3624313532376604E-6"/>
    <n v="18616149383.23011"/>
    <m/>
    <m/>
    <n v="30331500.925996266"/>
    <m/>
    <m/>
    <n v="7.6332215305197266"/>
    <m/>
    <m/>
    <n v="360.64269608671742"/>
    <n v="360.52"/>
    <n v="3.403308740637101E-4"/>
    <n v="11.559917516605902"/>
    <m/>
    <m/>
    <m/>
    <n v="68185.036100465048"/>
    <m/>
    <m/>
    <n v="1308"/>
    <n v="0.98814352574102982"/>
    <n v="179961.61"/>
    <n v="944.75934194598915"/>
    <m/>
    <m/>
    <n v="642.28890944622913"/>
    <n v="0.46616193118241217"/>
    <m/>
    <m/>
    <n v="3365761131.2529144"/>
    <m/>
    <m/>
    <m/>
    <n v="2.4127579162289043"/>
    <m/>
    <m/>
    <m/>
    <n v="2.3998908222867765"/>
    <m/>
    <m/>
    <m/>
    <m/>
    <m/>
    <m/>
  </r>
  <r>
    <x v="1302"/>
    <n v="28.92"/>
    <n v="30.43"/>
    <n v="122307.62"/>
    <n v="109532.3"/>
    <n v="202154.44"/>
    <n v="181062.68"/>
    <n v="4.8621984320984524E-6"/>
    <n v="78341.616636403036"/>
    <n v="78341.88"/>
    <n v="-3.3617216866899113E-6"/>
    <n v="17322127365.435036"/>
    <m/>
    <m/>
    <n v="28750805.788355157"/>
    <m/>
    <m/>
    <n v="7.7655954566308871"/>
    <m/>
    <m/>
    <n v="357.43582810173109"/>
    <n v="357.28"/>
    <n v="4.361512027852843E-4"/>
    <n v="11.66211139215212"/>
    <m/>
    <m/>
    <m/>
    <n v="65814.626993383601"/>
    <m/>
    <m/>
    <n v="1309"/>
    <n v="0.95037791652974046"/>
    <n v="177926.42"/>
    <n v="934.00210212198999"/>
    <m/>
    <m/>
    <n v="649.55256954360141"/>
    <n v="0.47138907788063727"/>
    <m/>
    <m/>
    <n v="3131825449.5061965"/>
    <m/>
    <m/>
    <m/>
    <n v="2.4964526241446516"/>
    <m/>
    <m/>
    <m/>
    <n v="2.4831750774318535"/>
    <m/>
    <m/>
    <m/>
    <m/>
    <m/>
    <m/>
  </r>
  <r>
    <x v="1303"/>
    <n v="30.04"/>
    <n v="30.6"/>
    <n v="119328.59"/>
    <n v="106862.84"/>
    <n v="198039"/>
    <n v="177373.98"/>
    <n v="4.1674654807088984E-6"/>
    <n v="76427.869553385986"/>
    <n v="76428.12"/>
    <n v="-3.2768909402625113E-6"/>
    <n v="16475768386.240927"/>
    <m/>
    <m/>
    <n v="27698961.098083504"/>
    <m/>
    <m/>
    <n v="7.8596111052318953"/>
    <m/>
    <m/>
    <n v="350.13357127451314"/>
    <n v="350"/>
    <n v="3.8163221289466698E-4"/>
    <n v="11.898526227786636"/>
    <m/>
    <m/>
    <m/>
    <n v="64205.088381001391"/>
    <m/>
    <m/>
    <n v="1310"/>
    <n v="0.98169934640522871"/>
    <n v="173574.57"/>
    <n v="910.94420039714157"/>
    <m/>
    <m/>
    <n v="665.43978488670973"/>
    <n v="0.48278132365156612"/>
    <m/>
    <m/>
    <n v="2978870078.6144977"/>
    <m/>
    <m/>
    <m/>
    <n v="2.5569374682812325"/>
    <m/>
    <m/>
    <m/>
    <n v="2.5434484988644508"/>
    <m/>
    <m/>
    <m/>
    <m/>
    <m/>
    <m/>
  </r>
  <r>
    <x v="1304"/>
    <n v="29.63"/>
    <n v="30.58"/>
    <n v="119746.61"/>
    <n v="107236.75"/>
    <n v="198227.94"/>
    <n v="177542.47"/>
    <n v="4.1674654807088984E-6"/>
    <n v="76693.733921715029"/>
    <n v="76693.990000000005"/>
    <n v="-3.3389615663459438E-6"/>
    <n v="16590384000.202902"/>
    <m/>
    <m/>
    <n v="27844070.898501705"/>
    <m/>
    <m/>
    <n v="7.8456566214270405"/>
    <m/>
    <m/>
    <n v="350.45907213657239"/>
    <n v="350.32"/>
    <n v="3.9698600300419606E-4"/>
    <n v="11.886833528101567"/>
    <m/>
    <m/>
    <m/>
    <n v="64427.886678156348"/>
    <m/>
    <m/>
    <n v="1311"/>
    <n v="0.9689339437540877"/>
    <n v="174304.59"/>
    <n v="914.70402222876339"/>
    <m/>
    <m/>
    <n v="662.64107795767643"/>
    <n v="0.48070526921058859"/>
    <m/>
    <m/>
    <n v="2999614953.547689"/>
    <m/>
    <m/>
    <m/>
    <n v="2.5478721441628616"/>
    <m/>
    <m/>
    <m/>
    <n v="2.5344658648573959"/>
    <m/>
    <m/>
    <m/>
    <m/>
    <m/>
    <m/>
  </r>
  <r>
    <x v="1305"/>
    <n v="31.02"/>
    <n v="32.19"/>
    <n v="126067.65"/>
    <n v="112896.99"/>
    <n v="203899.59"/>
    <n v="182621.54"/>
    <n v="4.1674654807088984E-6"/>
    <n v="80740.181708366697"/>
    <n v="80740.45"/>
    <n v="-3.3228899926074362E-6"/>
    <n v="18341000203.955048"/>
    <m/>
    <m/>
    <n v="30048308.595875192"/>
    <m/>
    <m/>
    <n v="7.6384005290673489"/>
    <m/>
    <m/>
    <n v="360.47753262550088"/>
    <n v="360.32"/>
    <n v="4.3720200238928086E-4"/>
    <n v="11.546400393335741"/>
    <m/>
    <m/>
    <m/>
    <n v="67826.610133035574"/>
    <m/>
    <m/>
    <n v="1312"/>
    <n v="0.9636533084808947"/>
    <n v="181126.34"/>
    <n v="950.42853034984716"/>
    <m/>
    <m/>
    <n v="636.70732731142107"/>
    <n v="0.46184814636568172"/>
    <m/>
    <m/>
    <n v="3316158461.0574732"/>
    <m/>
    <m/>
    <m/>
    <n v="2.4132762923829421"/>
    <m/>
    <m/>
    <m/>
    <n v="2.4006112485982922"/>
    <m/>
    <m/>
    <m/>
    <m/>
    <m/>
    <m/>
  </r>
  <r>
    <x v="1306"/>
    <n v="30.18"/>
    <n v="31.58"/>
    <n v="124582.83"/>
    <n v="111566.82"/>
    <n v="202375.48"/>
    <n v="181255.72"/>
    <n v="4.1674654807088984E-6"/>
    <n v="79787.281365118324"/>
    <n v="79787.539999999994"/>
    <n v="-3.2415447533962194E-6"/>
    <n v="17908072194.019802"/>
    <m/>
    <m/>
    <n v="29516974.743841987"/>
    <m/>
    <m/>
    <n v="7.6831989652580734"/>
    <m/>
    <m/>
    <n v="357.77430876273547"/>
    <n v="357.64"/>
    <n v="3.755417814994555E-4"/>
    <n v="11.632373737563427"/>
    <m/>
    <m/>
    <m/>
    <n v="67025.53821293301"/>
    <m/>
    <m/>
    <n v="1313"/>
    <n v="0.95566814439518688"/>
    <n v="179927.22"/>
    <n v="944.06263935962693"/>
    <m/>
    <m/>
    <n v="640.922553491808"/>
    <n v="0.46486167282360413"/>
    <m/>
    <m/>
    <n v="3237906348.705792"/>
    <m/>
    <m/>
    <m/>
    <n v="2.4415961677657001"/>
    <m/>
    <m/>
    <m/>
    <n v="2.4288159124010589"/>
    <m/>
    <m/>
    <m/>
    <m/>
    <m/>
    <m/>
  </r>
  <r>
    <x v="1307"/>
    <n v="29.62"/>
    <n v="31.6"/>
    <n v="124054.89"/>
    <n v="111093.57"/>
    <n v="202719.42"/>
    <n v="181563.01"/>
    <n v="4.1674654807088984E-6"/>
    <n v="79447.232532739959"/>
    <n v="79447.490000000005"/>
    <n v="-3.2407223946595565E-6"/>
    <n v="17755416713.645485"/>
    <m/>
    <m/>
    <n v="29328883.52336283"/>
    <m/>
    <m/>
    <n v="7.6992940660214444"/>
    <m/>
    <m/>
    <n v="358.37361263919723"/>
    <n v="358.24"/>
    <n v="3.7296962705779535E-4"/>
    <n v="11.612271799963814"/>
    <m/>
    <m/>
    <m/>
    <n v="66739.305809626851"/>
    <m/>
    <m/>
    <n v="1314"/>
    <n v="0.93734177215189873"/>
    <n v="179867.63"/>
    <n v="943.67628569115789"/>
    <m/>
    <m/>
    <n v="641.13482029036447"/>
    <n v="0.46497154917931738"/>
    <m/>
    <m/>
    <n v="3210328718.7709923"/>
    <m/>
    <m/>
    <m/>
    <n v="2.4518388581445056"/>
    <m/>
    <m/>
    <m/>
    <n v="2.4390385423417005"/>
    <m/>
    <m/>
    <m/>
    <m/>
    <m/>
    <m/>
  </r>
  <r>
    <x v="1308"/>
    <n v="29.77"/>
    <n v="31.77"/>
    <n v="123126.42"/>
    <n v="110260.72"/>
    <n v="202561.66"/>
    <n v="181419.45"/>
    <n v="5.2790595175267185E-6"/>
    <n v="78846.853793600691"/>
    <n v="78847.11"/>
    <n v="-3.2494076106504011E-6"/>
    <n v="17487103147.561825"/>
    <m/>
    <m/>
    <n v="28998238.675579257"/>
    <m/>
    <m/>
    <n v="7.7275508134433428"/>
    <m/>
    <m/>
    <n v="358.06852543385543"/>
    <n v="357.92"/>
    <n v="4.1496824389652964E-4"/>
    <n v="11.620348085887363"/>
    <m/>
    <m/>
    <m/>
    <n v="66233.255994785199"/>
    <m/>
    <m/>
    <n v="1315"/>
    <n v="0.93704752911551781"/>
    <n v="179495.22"/>
    <n v="941.50185701124633"/>
    <m/>
    <m/>
    <n v="642.46226880583299"/>
    <n v="0.46580176596441608"/>
    <m/>
    <m/>
    <n v="3161874444.7827125"/>
    <m/>
    <m/>
    <m/>
    <n v="2.4698747479583707"/>
    <m/>
    <m/>
    <m/>
    <n v="2.4570816766943686"/>
    <m/>
    <m/>
    <m/>
    <m/>
    <m/>
    <m/>
  </r>
  <r>
    <x v="1309"/>
    <n v="28.27"/>
    <n v="30.67"/>
    <n v="118892.35"/>
    <n v="106468.49"/>
    <n v="199227.48"/>
    <n v="178432.32"/>
    <n v="5.2790595175267185E-6"/>
    <n v="76133.612583754861"/>
    <n v="76133.86"/>
    <n v="-3.2497530683128772E-6"/>
    <n v="16283574614.111612"/>
    <m/>
    <m/>
    <n v="27501957.280644495"/>
    <m/>
    <m/>
    <n v="7.8602342126340181"/>
    <m/>
    <m/>
    <n v="352.16610358135722"/>
    <n v="352.04"/>
    <n v="3.5820810520736934E-4"/>
    <n v="11.811306364744935"/>
    <m/>
    <m/>
    <m/>
    <n v="63953.4359547973"/>
    <m/>
    <m/>
    <n v="1316"/>
    <n v="0.9217476361265079"/>
    <n v="176061.44"/>
    <n v="923.41862716073842"/>
    <m/>
    <m/>
    <n v="654.75270244178216"/>
    <n v="0.47466764815722257"/>
    <m/>
    <m/>
    <n v="2944280631.7460632"/>
    <m/>
    <m/>
    <m/>
    <n v="2.5547028989484821"/>
    <m/>
    <m/>
    <m/>
    <n v="2.5415082366820148"/>
    <m/>
    <m/>
    <m/>
    <m/>
    <m/>
    <m/>
  </r>
  <r>
    <x v="1310"/>
    <n v="28.46"/>
    <n v="30.61"/>
    <n v="119611.92"/>
    <n v="107112.3"/>
    <n v="201838.55"/>
    <n v="180769.91"/>
    <n v="5.2790595175267185E-6"/>
    <n v="76592.52701353679"/>
    <n v="76592.77"/>
    <n v="-3.1724464751858861E-6"/>
    <n v="16479848640.970959"/>
    <m/>
    <m/>
    <n v="27751145.753273487"/>
    <m/>
    <m/>
    <n v="7.8362650146557273"/>
    <m/>
    <m/>
    <n v="356.77288346710753"/>
    <n v="356.64"/>
    <n v="3.7259832634473078E-4"/>
    <n v="11.656200272885103"/>
    <m/>
    <m/>
    <m/>
    <n v="64338.30852193055"/>
    <m/>
    <m/>
    <n v="1317"/>
    <n v="0.92976151584449529"/>
    <n v="178005.27"/>
    <n v="933.54085606045032"/>
    <m/>
    <m/>
    <n v="647.52381719815696"/>
    <n v="0.46938251705915612"/>
    <m/>
    <m/>
    <n v="2979788069.2722869"/>
    <m/>
    <m/>
    <m/>
    <n v="2.5391364628514346"/>
    <m/>
    <m/>
    <m/>
    <n v="2.5260597578244259"/>
    <m/>
    <m/>
    <m/>
    <m/>
    <m/>
    <m/>
  </r>
  <r>
    <x v="1311"/>
    <n v="28.11"/>
    <n v="29.93"/>
    <n v="116951.78"/>
    <n v="104729.58"/>
    <n v="198090.59"/>
    <n v="177412.23"/>
    <n v="5.2790595175267185E-6"/>
    <n v="74887.301783552684"/>
    <n v="74887.53"/>
    <n v="-3.0474559290505354E-6"/>
    <n v="15746029348.196117"/>
    <m/>
    <m/>
    <n v="26824899.493541941"/>
    <m/>
    <m/>
    <n v="7.9232178980797858"/>
    <m/>
    <m/>
    <n v="350.13939464978489"/>
    <n v="350"/>
    <n v="3.98270427956815E-4"/>
    <n v="11.872329934950763"/>
    <m/>
    <m/>
    <m/>
    <n v="62905.289056135713"/>
    <m/>
    <m/>
    <n v="1318"/>
    <n v="0.93919144670898758"/>
    <n v="175004.39"/>
    <n v="917.7312080401291"/>
    <m/>
    <m/>
    <n v="658.44001800813066"/>
    <n v="0.47725029961941268"/>
    <m/>
    <m/>
    <n v="2847120967.6055546"/>
    <m/>
    <m/>
    <m/>
    <n v="2.5954988248373629"/>
    <m/>
    <m/>
    <m/>
    <n v="2.5821702434510354"/>
    <m/>
    <m/>
    <m/>
    <m/>
    <m/>
    <m/>
  </r>
  <r>
    <x v="1312"/>
    <n v="28.15"/>
    <n v="29.5"/>
    <n v="114985.88"/>
    <n v="102968.58"/>
    <n v="195821.67"/>
    <n v="175379.22"/>
    <n v="5.2790595175267185E-6"/>
    <n v="73626.688965227702"/>
    <n v="73626.92"/>
    <n v="-3.1379116809393537E-6"/>
    <n v="15215891226.694414"/>
    <m/>
    <m/>
    <n v="26148068.443278346"/>
    <m/>
    <m/>
    <n v="7.989623343135805"/>
    <m/>
    <m/>
    <n v="346.12047516799078"/>
    <n v="346"/>
    <n v="3.4819412714104381E-4"/>
    <n v="12.007997105831125"/>
    <m/>
    <m/>
    <m/>
    <n v="61845.774195068945"/>
    <m/>
    <m/>
    <n v="1319"/>
    <n v="0.95423728813559316"/>
    <n v="172249.82"/>
    <n v="903.21558353899979"/>
    <m/>
    <m/>
    <n v="668.80386728302403"/>
    <n v="0.48471626899121406"/>
    <m/>
    <m/>
    <n v="2751281088.2161894"/>
    <m/>
    <m/>
    <m/>
    <n v="2.6390185275232736"/>
    <m/>
    <m/>
    <m/>
    <n v="2.6255054983293387"/>
    <m/>
    <m/>
    <m/>
    <m/>
    <m/>
    <m/>
  </r>
  <r>
    <x v="1313"/>
    <n v="30.81"/>
    <n v="31.34"/>
    <n v="120575.95"/>
    <n v="107972.8"/>
    <n v="200972.37"/>
    <n v="179989.45"/>
    <n v="4.4453533327715178E-6"/>
    <n v="77200.423043839095"/>
    <n v="77200.67"/>
    <n v="-3.1988862390086581E-6"/>
    <n v="16692818823.012558"/>
    <m/>
    <m/>
    <n v="28053435.416846287"/>
    <m/>
    <m/>
    <n v="7.7948688795112124"/>
    <m/>
    <m/>
    <n v="355.1985023657345"/>
    <n v="355.08"/>
    <n v="3.3373427321881088E-4"/>
    <n v="11.691198988264237"/>
    <m/>
    <m/>
    <m/>
    <n v="64845.850387180551"/>
    <m/>
    <m/>
    <n v="1320"/>
    <n v="0.98308870453095087"/>
    <n v="176834.22"/>
    <n v="927.03732520783933"/>
    <m/>
    <m/>
    <n v="651.00376479715624"/>
    <n v="0.47168146309473441"/>
    <m/>
    <m/>
    <n v="3018397610.191318"/>
    <m/>
    <m/>
    <m/>
    <n v="2.5104127824518057"/>
    <m/>
    <m/>
    <m/>
    <n v="2.4976696844878274"/>
    <m/>
    <m/>
    <m/>
    <m/>
    <m/>
    <m/>
  </r>
  <r>
    <x v="1314"/>
    <n v="32.68"/>
    <n v="32.79"/>
    <n v="124744.42"/>
    <n v="111705.08"/>
    <n v="204622.81"/>
    <n v="183257.95"/>
    <n v="4.4453533327715178E-6"/>
    <n v="79867.396232899642"/>
    <n v="79867.649999999994"/>
    <n v="-3.1773452749961351E-6"/>
    <n v="17846127840.951256"/>
    <m/>
    <m/>
    <n v="29507730.967377882"/>
    <m/>
    <m/>
    <n v="7.6599474590627921"/>
    <m/>
    <m/>
    <n v="361.64147053037203"/>
    <n v="361.52"/>
    <n v="3.3599947547036102E-4"/>
    <n v="11.478520322440831"/>
    <m/>
    <m/>
    <m/>
    <n v="67085.437511299853"/>
    <m/>
    <m/>
    <n v="1321"/>
    <n v="0.99664531869472406"/>
    <n v="180963.95"/>
    <n v="948.61298380089193"/>
    <m/>
    <m/>
    <n v="635.80043041088322"/>
    <n v="0.46062229596610693"/>
    <m/>
    <m/>
    <n v="3226961880.5838785"/>
    <m/>
    <m/>
    <m/>
    <n v="2.4235228289733612"/>
    <m/>
    <m/>
    <m/>
    <n v="2.4112546344126899"/>
    <m/>
    <m/>
    <m/>
    <m/>
    <m/>
    <m/>
  </r>
  <r>
    <x v="1315"/>
    <n v="31.54"/>
    <n v="32.89"/>
    <n v="125707.51"/>
    <n v="112567"/>
    <n v="204514.24"/>
    <n v="183159.9"/>
    <n v="4.4453533327715178E-6"/>
    <n v="80482.050430250136"/>
    <n v="80482.3"/>
    <n v="-3.100927158716793E-6"/>
    <n v="18120791801.07584"/>
    <m/>
    <m/>
    <n v="29848968.647390734"/>
    <m/>
    <m/>
    <n v="7.6301966589125092"/>
    <m/>
    <m/>
    <n v="361.44077519770036"/>
    <n v="361.32"/>
    <n v="3.3426103647848926E-4"/>
    <n v="11.484288047278978"/>
    <m/>
    <m/>
    <m/>
    <n v="67601.126164905712"/>
    <m/>
    <m/>
    <n v="1322"/>
    <n v="0.95895408938887194"/>
    <n v="180822.57"/>
    <n v="947.79785796065505"/>
    <m/>
    <m/>
    <n v="636.29715622202684"/>
    <n v="0.46093846342382122"/>
    <m/>
    <m/>
    <n v="3276650142.1351371"/>
    <m/>
    <m/>
    <m/>
    <n v="2.4047108432136302"/>
    <m/>
    <m/>
    <m/>
    <n v="2.3925714568085503"/>
    <m/>
    <m/>
    <m/>
    <m/>
    <m/>
    <m/>
  </r>
  <r>
    <x v="1316"/>
    <n v="30.03"/>
    <n v="31.51"/>
    <n v="124744.85"/>
    <n v="111704.47"/>
    <n v="204031.33"/>
    <n v="182726.6"/>
    <n v="4.4453533327715178E-6"/>
    <n v="79863.776670547173"/>
    <n v="79864.03"/>
    <n v="-3.1720093868203847E-6"/>
    <n v="17842368092.53241"/>
    <m/>
    <m/>
    <n v="29505614.95278874"/>
    <m/>
    <m/>
    <n v="7.6592299987601571"/>
    <m/>
    <m/>
    <n v="360.5785294371758"/>
    <n v="360.44"/>
    <n v="3.8433425029360535E-4"/>
    <n v="11.511081747569111"/>
    <m/>
    <m/>
    <m/>
    <n v="67081.211537092531"/>
    <m/>
    <m/>
    <n v="1323"/>
    <n v="0.95303078387813389"/>
    <n v="180256.78"/>
    <n v="944.75844392350609"/>
    <m/>
    <m/>
    <n v="638.28811657625067"/>
    <n v="0.46233689897471142"/>
    <m/>
    <m/>
    <n v="3226327604.3720207"/>
    <m/>
    <m/>
    <m/>
    <n v="2.4230237689381204"/>
    <m/>
    <m/>
    <m/>
    <n v="2.4108257713724104"/>
    <m/>
    <m/>
    <m/>
    <m/>
    <m/>
    <m/>
  </r>
  <r>
    <x v="1317"/>
    <n v="27.99"/>
    <n v="30.64"/>
    <n v="120938"/>
    <n v="108295.07"/>
    <n v="203529.76"/>
    <n v="182276.59"/>
    <n v="4.4453533327715178E-6"/>
    <n v="77424.678555926366"/>
    <n v="77424.92"/>
    <n v="-3.1184284546847962E-6"/>
    <n v="16752529714.486414"/>
    <m/>
    <m/>
    <n v="28154506.77329934"/>
    <m/>
    <m/>
    <n v="7.7759136129525581"/>
    <m/>
    <m/>
    <n v="359.68334904950626"/>
    <n v="359.56"/>
    <n v="3.4305553873137384E-4"/>
    <n v="11.539055164277482"/>
    <m/>
    <m/>
    <m/>
    <n v="65031.914286614199"/>
    <m/>
    <m/>
    <n v="1324"/>
    <n v="0.91351174934725843"/>
    <n v="179431.27"/>
    <n v="940.35836546704581"/>
    <m/>
    <m/>
    <n v="641.21124225903975"/>
    <n v="0.46441020483928497"/>
    <m/>
    <m/>
    <n v="3029280108.111763"/>
    <m/>
    <m/>
    <m/>
    <n v="2.4968620519863851"/>
    <m/>
    <m/>
    <m/>
    <n v="2.484327204554043"/>
    <m/>
    <m/>
    <m/>
    <m/>
    <m/>
    <m/>
  </r>
  <r>
    <x v="1318"/>
    <n v="31.17"/>
    <n v="33.01"/>
    <n v="126143.32"/>
    <n v="112954.78"/>
    <n v="208016.66"/>
    <n v="186292.52"/>
    <n v="5.4180167654571676E-6"/>
    <n v="80751.224482619917"/>
    <n v="80751.48"/>
    <n v="-3.1642439256573951E-6"/>
    <n v="18192010618.953091"/>
    <m/>
    <m/>
    <n v="29970788.753801644"/>
    <m/>
    <m/>
    <n v="7.6080288937666651"/>
    <m/>
    <m/>
    <n v="367.58583077319241"/>
    <n v="367.44"/>
    <n v="3.9688322771724849E-4"/>
    <n v="11.28375723647709"/>
    <m/>
    <m/>
    <m/>
    <n v="67824.247663891758"/>
    <m/>
    <m/>
    <n v="1325"/>
    <n v="0.94425931535898222"/>
    <n v="184156.41"/>
    <n v="964.89568779274214"/>
    <m/>
    <m/>
    <n v="624.32559635546954"/>
    <n v="0.45205185394290959"/>
    <m/>
    <m/>
    <n v="3289634671.4696274"/>
    <m/>
    <m/>
    <m/>
    <n v="2.389093458808941"/>
    <m/>
    <m/>
    <m/>
    <n v="2.3771997251363892"/>
    <m/>
    <m/>
    <m/>
    <m/>
    <m/>
    <m/>
  </r>
  <r>
    <x v="1319"/>
    <n v="30.58"/>
    <n v="32.42"/>
    <n v="123637.84"/>
    <n v="110710.65"/>
    <n v="207011.28"/>
    <n v="185391.13"/>
    <n v="5.4180167654571676E-6"/>
    <n v="79145.400082819571"/>
    <n v="79145.649999999994"/>
    <n v="-3.1576868775307076E-6"/>
    <n v="17468455731.234104"/>
    <m/>
    <m/>
    <n v="29077342.597420849"/>
    <m/>
    <m/>
    <n v="7.6834051971364676"/>
    <m/>
    <m/>
    <n v="365.80030602069837"/>
    <n v="365.64"/>
    <n v="4.3842583059405804E-4"/>
    <n v="11.337996589759424"/>
    <m/>
    <m/>
    <m/>
    <n v="66474.836533175476"/>
    <m/>
    <m/>
    <n v="1326"/>
    <n v="0.94324491054904369"/>
    <n v="182692.6"/>
    <n v="957.15124799285502"/>
    <m/>
    <m/>
    <n v="629.28819337395566"/>
    <n v="0.45560190044663212"/>
    <m/>
    <m/>
    <n v="3158814533.5802789"/>
    <m/>
    <m/>
    <m/>
    <n v="2.4364453087540432"/>
    <m/>
    <m/>
    <m/>
    <n v="2.4243522247352036"/>
    <m/>
    <m/>
    <m/>
    <m/>
    <m/>
    <m/>
  </r>
  <r>
    <x v="1320"/>
    <n v="29.05"/>
    <n v="31.07"/>
    <n v="118570.6"/>
    <n v="106172.62"/>
    <n v="202291.99"/>
    <n v="181163.72"/>
    <n v="5.4180167654571676E-6"/>
    <n v="75899.811513804278"/>
    <n v="75900.05"/>
    <n v="-3.1421085456839748E-6"/>
    <n v="16035753538.998159"/>
    <m/>
    <m/>
    <n v="27289260.327625826"/>
    <m/>
    <m/>
    <n v="7.8406725248823044"/>
    <m/>
    <m/>
    <n v="357.45234511489525"/>
    <n v="357.32"/>
    <n v="3.7038261193123034E-4"/>
    <n v="11.596166933111302"/>
    <m/>
    <m/>
    <m/>
    <n v="63748.198804530301"/>
    <m/>
    <m/>
    <n v="1327"/>
    <n v="0.9349855165754748"/>
    <n v="178411.39"/>
    <n v="934.64842449898731"/>
    <m/>
    <m/>
    <n v="644.03490400347494"/>
    <n v="0.46623425382003186"/>
    <m/>
    <m/>
    <n v="2899757170.9300423"/>
    <m/>
    <m/>
    <m/>
    <n v="2.5361970822566149"/>
    <m/>
    <m/>
    <m/>
    <n v="2.5236467627092969"/>
    <m/>
    <m/>
    <m/>
    <m/>
    <m/>
    <m/>
  </r>
  <r>
    <x v="1321"/>
    <n v="26.36"/>
    <n v="29.41"/>
    <n v="113179.48"/>
    <n v="101344.63"/>
    <n v="199186.82"/>
    <n v="178381.89"/>
    <n v="5.4180167654571676E-6"/>
    <n v="72447.063075429745"/>
    <n v="72447.289999999994"/>
    <n v="-3.1322713416326309E-6"/>
    <n v="14576785160.974434"/>
    <m/>
    <m/>
    <n v="25427628.751532905"/>
    <m/>
    <m/>
    <n v="8.0187333540450751"/>
    <m/>
    <m/>
    <n v="351.95689073188498"/>
    <n v="351.84"/>
    <n v="3.322269551073731E-4"/>
    <n v="11.773858293777028"/>
    <m/>
    <m/>
    <m/>
    <n v="60847.625027331138"/>
    <m/>
    <m/>
    <n v="1328"/>
    <n v="0.89629377762665763"/>
    <n v="174512.07"/>
    <n v="914.14957024787918"/>
    <m/>
    <m/>
    <n v="658.11078885521465"/>
    <n v="0.47637900446605808"/>
    <m/>
    <m/>
    <n v="2635946890.6019726"/>
    <m/>
    <m/>
    <m/>
    <n v="2.6514021350057821"/>
    <m/>
    <m/>
    <m/>
    <n v="2.6383213202946663"/>
    <m/>
    <m/>
    <m/>
    <m/>
    <m/>
    <m/>
  </r>
  <r>
    <x v="1322"/>
    <n v="25.93"/>
    <n v="29.28"/>
    <n v="111233.56"/>
    <n v="99601.64"/>
    <n v="198514.07"/>
    <n v="177778.44"/>
    <n v="5.4180167654571676E-6"/>
    <n v="71199.728443727028"/>
    <n v="71199.95"/>
    <n v="-3.1117475920439119E-6"/>
    <n v="14074823321.070284"/>
    <m/>
    <m/>
    <n v="24771410.193235729"/>
    <m/>
    <m/>
    <n v="8.087478514279665"/>
    <m/>
    <m/>
    <n v="350.75960951341631"/>
    <n v="350.64"/>
    <n v="3.4111770880773662E-4"/>
    <n v="11.813315266819606"/>
    <m/>
    <m/>
    <m/>
    <n v="59799.408207498622"/>
    <m/>
    <m/>
    <n v="1329"/>
    <n v="0.88558743169398901"/>
    <n v="173016.88"/>
    <n v="906.24652357855962"/>
    <m/>
    <m/>
    <n v="663.74937116295098"/>
    <n v="0.48041499445138136"/>
    <m/>
    <m/>
    <n v="2545191704.9525175"/>
    <m/>
    <m/>
    <m/>
    <n v="2.6968770370402622"/>
    <m/>
    <m/>
    <m/>
    <n v="2.6836121441968546"/>
    <m/>
    <m/>
    <m/>
    <m/>
    <m/>
    <m/>
  </r>
  <r>
    <x v="1323"/>
    <n v="25.35"/>
    <n v="28.2"/>
    <n v="107269.59"/>
    <n v="96050.58"/>
    <n v="194885.27"/>
    <n v="174525.79"/>
    <n v="5.4180167654571676E-6"/>
    <n v="68657.399787727569"/>
    <n v="68657.61"/>
    <n v="-3.0617475970107222E-6"/>
    <n v="13069654353.630066"/>
    <m/>
    <m/>
    <n v="23445986.979460653"/>
    <m/>
    <m/>
    <n v="8.2310057084247159"/>
    <m/>
    <m/>
    <n v="344.32260091797673"/>
    <n v="344.2"/>
    <n v="3.5619092962435595E-4"/>
    <n v="12.028313512061885"/>
    <m/>
    <m/>
    <m/>
    <n v="57662.425650959638"/>
    <m/>
    <m/>
    <n v="1330"/>
    <n v="0.89893617021276606"/>
    <n v="169186.77"/>
    <n v="885.97718970756989"/>
    <m/>
    <m/>
    <n v="678.44292652000593"/>
    <n v="0.49091040595525026"/>
    <m/>
    <m/>
    <n v="2363467217.1325808"/>
    <m/>
    <m/>
    <m/>
    <n v="2.792637544370201"/>
    <m/>
    <m/>
    <m/>
    <n v="2.7790267598259581"/>
    <m/>
    <m/>
    <m/>
    <m/>
    <m/>
    <m/>
  </r>
  <r>
    <x v="1324"/>
    <n v="26.35"/>
    <n v="28.76"/>
    <n v="109136.98"/>
    <n v="97722.14"/>
    <n v="195065.25"/>
    <n v="174686.02"/>
    <n v="5.4180167654571676E-6"/>
    <n v="69850.910775028708"/>
    <n v="69851.13"/>
    <n v="-3.1384599117334488E-6"/>
    <n v="13524016391.894688"/>
    <m/>
    <m/>
    <n v="24057799.034679633"/>
    <m/>
    <m/>
    <n v="8.159171597946548"/>
    <m/>
    <m/>
    <n v="344.63218537590103"/>
    <n v="344.48"/>
    <n v="4.4178290728358327E-4"/>
    <n v="12.016891099460144"/>
    <m/>
    <m/>
    <m/>
    <n v="58664.232245815736"/>
    <m/>
    <m/>
    <n v="1331"/>
    <n v="0.91620305980528516"/>
    <n v="170055.67"/>
    <n v="890.45780773696356"/>
    <m/>
    <m/>
    <n v="674.95861708580344"/>
    <n v="0.4883429189845267"/>
    <m/>
    <m/>
    <n v="2445647233.6542196"/>
    <m/>
    <m/>
    <m/>
    <n v="2.7439097083825281"/>
    <m/>
    <m/>
    <m/>
    <n v="2.7305773932748898"/>
    <m/>
    <m/>
    <m/>
    <m/>
    <m/>
    <m/>
  </r>
  <r>
    <x v="1325"/>
    <n v="26.22"/>
    <n v="28.96"/>
    <n v="108165.98"/>
    <n v="96852.17"/>
    <n v="193248.84"/>
    <n v="173058.43"/>
    <n v="5.4180167654571676E-6"/>
    <n v="69227.75385633079"/>
    <n v="69227.97"/>
    <n v="-3.1222014629239681E-6"/>
    <n v="13282693148.384636"/>
    <m/>
    <m/>
    <n v="23736310.089209486"/>
    <m/>
    <m/>
    <n v="8.1952767468319987"/>
    <m/>
    <m/>
    <n v="341.4147118000738"/>
    <n v="341.28"/>
    <n v="3.9472515258398566E-4"/>
    <n v="12.128472362525448"/>
    <m/>
    <m/>
    <m/>
    <n v="58140.302152130098"/>
    <m/>
    <m/>
    <n v="1332"/>
    <n v="0.90538674033149169"/>
    <n v="169003.32"/>
    <n v="884.87831786488573"/>
    <m/>
    <m/>
    <n v="679.13544165560609"/>
    <n v="0.4913183369666847"/>
    <m/>
    <m/>
    <n v="2402021604.73278"/>
    <m/>
    <m/>
    <m/>
    <n v="2.7682083903582169"/>
    <m/>
    <m/>
    <m/>
    <n v="2.7547993537233202"/>
    <m/>
    <m/>
    <m/>
    <m/>
    <m/>
    <m/>
  </r>
  <r>
    <x v="1326"/>
    <n v="27.95"/>
    <n v="30.53"/>
    <n v="114110.01"/>
    <n v="102173.95"/>
    <n v="198898.16"/>
    <n v="178116.57"/>
    <n v="5.4180167654571676E-6"/>
    <n v="73030.236169775744"/>
    <n v="73030.47"/>
    <n v="-3.2018173271586292E-6"/>
    <n v="14741806884.734716"/>
    <m/>
    <m/>
    <n v="25692438.373832189"/>
    <m/>
    <m/>
    <n v="7.9699145158644837"/>
    <m/>
    <m/>
    <n v="351.38685523465955"/>
    <n v="351.24"/>
    <n v="4.181050981082457E-4"/>
    <n v="11.77361051431537"/>
    <m/>
    <m/>
    <m/>
    <n v="61333.199206147801"/>
    <m/>
    <m/>
    <n v="1333"/>
    <n v="0.91549295774647876"/>
    <n v="175230.29"/>
    <n v="917.41024392866075"/>
    <m/>
    <m/>
    <n v="654.11252482103612"/>
    <n v="0.47317073053474495"/>
    <m/>
    <m/>
    <n v="2665901700.0043459"/>
    <m/>
    <m/>
    <m/>
    <n v="2.6159805457569707"/>
    <m/>
    <m/>
    <m/>
    <n v="2.6033479615651491"/>
    <m/>
    <m/>
    <m/>
    <m/>
    <m/>
    <m/>
  </r>
  <r>
    <x v="1327"/>
    <n v="29"/>
    <n v="30.79"/>
    <n v="113065.60000000001"/>
    <n v="101236.57"/>
    <n v="199233.32"/>
    <n v="178412.85"/>
    <n v="5.2790595175267185E-6"/>
    <n v="72354.757830831732"/>
    <n v="72354.990000000005"/>
    <n v="-3.2087513006651136E-6"/>
    <n v="14469002758.435682"/>
    <m/>
    <m/>
    <n v="25337899.19381059"/>
    <m/>
    <m/>
    <n v="8.0056404067675668"/>
    <m/>
    <m/>
    <n v="351.94464266493623"/>
    <n v="351.8"/>
    <n v="4.1115026985849568E-4"/>
    <n v="11.752535551153182"/>
    <m/>
    <m/>
    <m/>
    <n v="60763.514247902502"/>
    <m/>
    <m/>
    <n v="1334"/>
    <n v="0.94186424163689508"/>
    <n v="175088.29"/>
    <n v="916.38054147880939"/>
    <m/>
    <m/>
    <n v="654.642592873338"/>
    <n v="0.47337463436844202"/>
    <m/>
    <m/>
    <n v="2616633109.9475923"/>
    <m/>
    <m/>
    <m/>
    <n v="2.6394886800572102"/>
    <m/>
    <m/>
    <m/>
    <n v="2.6269002645631443"/>
    <m/>
    <m/>
    <m/>
    <m/>
    <m/>
    <m/>
  </r>
  <r>
    <x v="1328"/>
    <n v="30.85"/>
    <n v="32.090000000000003"/>
    <n v="117403.91"/>
    <n v="105120.47"/>
    <n v="203961.27"/>
    <n v="182645.78"/>
    <n v="5.2790595175267185E-6"/>
    <n v="75129.167002467249"/>
    <n v="75129.41"/>
    <n v="-3.2343862776951227E-6"/>
    <n v="15578575596.542597"/>
    <m/>
    <m/>
    <n v="26795759.604070954"/>
    <m/>
    <m/>
    <n v="7.8518694620482412"/>
    <m/>
    <m/>
    <n v="360.28775689011724"/>
    <n v="360.16"/>
    <n v="3.5472259583846366E-4"/>
    <n v="11.473337237798654"/>
    <m/>
    <m/>
    <m/>
    <n v="63092.866805963153"/>
    <m/>
    <m/>
    <n v="1335"/>
    <n v="0.96135867871611091"/>
    <n v="179687.78"/>
    <n v="940.38001018566149"/>
    <m/>
    <m/>
    <n v="637.44542874834144"/>
    <n v="0.46089560281375247"/>
    <m/>
    <m/>
    <n v="2817310305.9294157"/>
    <m/>
    <m/>
    <m/>
    <n v="2.5381075472941652"/>
    <m/>
    <m/>
    <m/>
    <n v="2.5260402036883285"/>
    <m/>
    <m/>
    <m/>
    <m/>
    <m/>
    <m/>
  </r>
  <r>
    <x v="1329"/>
    <n v="31.3"/>
    <n v="32.42"/>
    <n v="119048.31"/>
    <n v="106592.27"/>
    <n v="205858.12"/>
    <n v="184343.43"/>
    <n v="5.2790595175267185E-6"/>
    <n v="76179.594672505278"/>
    <n v="76179.839999999997"/>
    <n v="-3.220372932211113E-6"/>
    <n v="16014169916.331274"/>
    <m/>
    <m/>
    <n v="27358251.580872171"/>
    <m/>
    <m/>
    <n v="7.7966992068471876"/>
    <m/>
    <m/>
    <n v="363.6295842269862"/>
    <n v="363.48"/>
    <n v="4.1153358365297876E-4"/>
    <n v="11.366334832935495"/>
    <m/>
    <m/>
    <m/>
    <n v="63974.394603216497"/>
    <m/>
    <m/>
    <n v="1336"/>
    <n v="0.96545342381246146"/>
    <n v="181227.72"/>
    <n v="948.36509296289648"/>
    <m/>
    <m/>
    <n v="631.98246563784664"/>
    <n v="0.45690237121496763"/>
    <m/>
    <m/>
    <n v="2896103475.9749675"/>
    <m/>
    <m/>
    <m/>
    <n v="2.5024547450189276"/>
    <m/>
    <m/>
    <m/>
    <n v="2.4905939429906501"/>
    <m/>
    <m/>
    <m/>
    <m/>
    <m/>
    <m/>
  </r>
  <r>
    <x v="1330"/>
    <n v="29.78"/>
    <n v="31.67"/>
    <n v="117438.9"/>
    <n v="105150.69"/>
    <n v="205458.62"/>
    <n v="183984.71"/>
    <n v="5.2790595175267185E-6"/>
    <n v="75147.892939626239"/>
    <n v="75148.13"/>
    <n v="-3.1545744886285476E-6"/>
    <n v="15580388699.874895"/>
    <m/>
    <m/>
    <n v="26802995.007875785"/>
    <m/>
    <m/>
    <n v="7.8492171428988318"/>
    <m/>
    <m/>
    <n v="362.91505455436493"/>
    <n v="362.76"/>
    <n v="4.2743013111956607E-4"/>
    <n v="11.388091864777463"/>
    <m/>
    <m/>
    <m/>
    <n v="63107.373731796717"/>
    <m/>
    <m/>
    <n v="1337"/>
    <n v="0.9403220713609094"/>
    <n v="180996.58"/>
    <n v="947.08158080883902"/>
    <m/>
    <m/>
    <n v="632.78850362755122"/>
    <n v="0.45744174287814909"/>
    <m/>
    <m/>
    <n v="2817673293.7550845"/>
    <m/>
    <m/>
    <m/>
    <n v="2.5361804277147408"/>
    <m/>
    <m/>
    <m/>
    <n v="2.5241973083926612"/>
    <m/>
    <m/>
    <m/>
    <m/>
    <m/>
    <m/>
  </r>
  <r>
    <x v="1331"/>
    <n v="29.02"/>
    <n v="31.71"/>
    <n v="118006.25"/>
    <n v="105658.12"/>
    <n v="206381.21"/>
    <n v="184809.9"/>
    <n v="5.2790595175267185E-6"/>
    <n v="75509.092896028553"/>
    <n v="75509.33"/>
    <n v="-3.1400619161514598E-6"/>
    <n v="15730134469.145256"/>
    <m/>
    <m/>
    <n v="26996752.601885039"/>
    <m/>
    <m/>
    <n v="7.8300741964979119"/>
    <m/>
    <m/>
    <n v="364.53579696712893"/>
    <n v="364.4"/>
    <n v="3.7265907554595579E-4"/>
    <n v="11.336655657507523"/>
    <m/>
    <m/>
    <m/>
    <n v="63410.089396734729"/>
    <m/>
    <m/>
    <n v="1338"/>
    <n v="0.91516871649321974"/>
    <n v="182514.77"/>
    <n v="954.95108188116365"/>
    <m/>
    <m/>
    <n v="627.4807062187698"/>
    <n v="0.45356174583187298"/>
    <m/>
    <m/>
    <n v="2844772148.8956742"/>
    <m/>
    <m/>
    <m/>
    <n v="2.523823924304013"/>
    <m/>
    <m/>
    <m/>
    <n v="2.5119365367465676"/>
    <m/>
    <m/>
    <m/>
    <m/>
    <m/>
    <m/>
  </r>
  <r>
    <x v="1332"/>
    <n v="26.31"/>
    <n v="30.1"/>
    <n v="112466.89"/>
    <n v="100696.72"/>
    <n v="204212.53"/>
    <n v="182864.97"/>
    <n v="5.0011503509583832E-6"/>
    <n v="71959.338122426008"/>
    <n v="71959.570000000007"/>
    <n v="-3.2223312895762746E-6"/>
    <n v="14251132139.191669"/>
    <m/>
    <m/>
    <n v="25094496.455121156"/>
    <m/>
    <m/>
    <n v="8.0132872979293861"/>
    <m/>
    <m/>
    <n v="360.67882326521487"/>
    <n v="360.52"/>
    <n v="4.4053940201616015E-4"/>
    <n v="11.454862818921979"/>
    <m/>
    <m/>
    <m/>
    <n v="60427.319571247688"/>
    <m/>
    <m/>
    <n v="1339"/>
    <n v="0.87408637873754147"/>
    <n v="179535.57"/>
    <n v="939.14333020799472"/>
    <m/>
    <m/>
    <n v="637.72311301120067"/>
    <n v="0.4608341840451054"/>
    <m/>
    <m/>
    <n v="2577347012.7214603"/>
    <m/>
    <m/>
    <m/>
    <n v="2.6419662169830294"/>
    <m/>
    <m/>
    <m/>
    <n v="2.6296396661639827"/>
    <m/>
    <m/>
    <m/>
    <m/>
    <m/>
    <m/>
  </r>
  <r>
    <x v="1333"/>
    <n v="25.02"/>
    <n v="29.58"/>
    <n v="110404.7"/>
    <n v="98849.84"/>
    <n v="203161.48"/>
    <n v="181922.88"/>
    <n v="5.0011503509583832E-6"/>
    <n v="70638.171098738661"/>
    <n v="70638.399999999994"/>
    <n v="-3.2404649784600892E-6"/>
    <n v="13727819757.264502"/>
    <m/>
    <m/>
    <n v="24403874.658696324"/>
    <m/>
    <m/>
    <n v="8.0865627294680085"/>
    <m/>
    <m/>
    <n v="358.81371631943853"/>
    <n v="358.68"/>
    <n v="3.728011582426749E-4"/>
    <n v="11.513508099471565"/>
    <m/>
    <m/>
    <m/>
    <n v="59317.314790171942"/>
    <m/>
    <m/>
    <n v="1340"/>
    <n v="0.84584178498985807"/>
    <n v="177718.84"/>
    <n v="929.5675004684382"/>
    <m/>
    <m/>
    <n v="644.17626717502935"/>
    <n v="0.46545326310871754"/>
    <m/>
    <m/>
    <n v="2482721027.8236842"/>
    <m/>
    <m/>
    <m/>
    <n v="2.6902972502826579"/>
    <m/>
    <m/>
    <m/>
    <n v="2.6777842732945305"/>
    <m/>
    <m/>
    <m/>
    <m/>
    <m/>
    <m/>
  </r>
  <r>
    <x v="1334"/>
    <n v="25.89"/>
    <n v="29.11"/>
    <n v="107021.95"/>
    <n v="95820.63"/>
    <n v="198531.97"/>
    <n v="177776.43"/>
    <n v="5.0011503509583832E-6"/>
    <n v="68472.179895624155"/>
    <n v="68472.39"/>
    <n v="-3.0684539541470102E-6"/>
    <n v="12885935632.731295"/>
    <m/>
    <m/>
    <n v="23281882.349327911"/>
    <m/>
    <m/>
    <n v="8.2102536167700926"/>
    <m/>
    <m/>
    <n v="350.62875588752951"/>
    <n v="350.48"/>
    <n v="4.2443473958431177E-4"/>
    <n v="11.775551353880077"/>
    <m/>
    <m/>
    <m/>
    <n v="57497.907592776726"/>
    <m/>
    <m/>
    <n v="1341"/>
    <n v="0.88938509103400898"/>
    <n v="173704.74"/>
    <n v="908.50060144368172"/>
    <m/>
    <m/>
    <n v="658.72614806592014"/>
    <n v="0.4759212441428925"/>
    <m/>
    <m/>
    <n v="2330478696.8460135"/>
    <m/>
    <m/>
    <m/>
    <n v="2.7726110884652875"/>
    <m/>
    <m/>
    <m/>
    <n v="2.7597555240895444"/>
    <m/>
    <m/>
    <m/>
    <m/>
    <m/>
    <m/>
  </r>
  <r>
    <x v="1335"/>
    <n v="25.42"/>
    <n v="28.61"/>
    <n v="105752.1"/>
    <n v="94683.21"/>
    <n v="196722.25"/>
    <n v="176155.02"/>
    <n v="5.0011503509583832E-6"/>
    <n v="67658.085582416839"/>
    <n v="67658.3"/>
    <n v="-3.1691246035192577E-6"/>
    <n v="12579509917.106998"/>
    <m/>
    <m/>
    <n v="22867118.54447718"/>
    <m/>
    <m/>
    <n v="8.2587677597955853"/>
    <m/>
    <m/>
    <n v="347.42412459161011"/>
    <n v="347.28"/>
    <n v="4.1500976621211549E-4"/>
    <n v="11.882570196692969"/>
    <m/>
    <m/>
    <m/>
    <n v="56813.755539502439"/>
    <m/>
    <m/>
    <n v="1342"/>
    <n v="0.88850052429220561"/>
    <n v="171899.03"/>
    <n v="898.98627992326158"/>
    <m/>
    <m/>
    <n v="665.57379305720872"/>
    <n v="0.48082299664470557"/>
    <m/>
    <m/>
    <n v="2275075046.5239558"/>
    <m/>
    <m/>
    <m/>
    <n v="2.8053921565536979"/>
    <m/>
    <m/>
    <m/>
    <n v="2.7924253419049454"/>
    <m/>
    <m/>
    <m/>
    <m/>
    <m/>
    <m/>
  </r>
  <r>
    <x v="1336"/>
    <n v="24.34"/>
    <n v="28.65"/>
    <n v="105775.76"/>
    <n v="94703.92"/>
    <n v="197929.44"/>
    <n v="177235.12"/>
    <n v="5.0011503509583832E-6"/>
    <n v="67671.572664593623"/>
    <n v="67671.789999999994"/>
    <n v="-3.2116101313928169E-6"/>
    <n v="12584506961.96291"/>
    <m/>
    <m/>
    <n v="22874401.764853038"/>
    <m/>
    <m/>
    <n v="8.2576496114909279"/>
    <m/>
    <m/>
    <n v="349.54757621985141"/>
    <n v="349.4"/>
    <n v="4.2237040598580577E-4"/>
    <n v="11.809334111457538"/>
    <m/>
    <m/>
    <m/>
    <n v="56824.547651340836"/>
    <m/>
    <m/>
    <n v="1343"/>
    <n v="0.84956369982547997"/>
    <n v="172701.05"/>
    <n v="903.11010922734749"/>
    <m/>
    <m/>
    <n v="662.46846143603716"/>
    <n v="0.4785342800863015"/>
    <m/>
    <m/>
    <n v="2275993597.5902395"/>
    <m/>
    <m/>
    <m/>
    <n v="2.8046479013404944"/>
    <m/>
    <m/>
    <m/>
    <n v="2.7917252598256934"/>
    <m/>
    <m/>
    <m/>
    <m/>
    <m/>
    <m/>
  </r>
  <r>
    <x v="1337"/>
    <n v="24.4"/>
    <n v="27.59"/>
    <n v="103429.16"/>
    <n v="92601.53"/>
    <n v="192707.68"/>
    <n v="172556.66"/>
    <n v="5.2790595175267185E-6"/>
    <n v="66165.461082672613"/>
    <n v="66165.67"/>
    <n v="-3.157488277283349E-6"/>
    <n v="12024324312.862818"/>
    <m/>
    <m/>
    <n v="22112061.487425894"/>
    <m/>
    <m/>
    <n v="8.3486559927427493"/>
    <m/>
    <m/>
    <n v="340.30094318564466"/>
    <n v="340.16"/>
    <n v="4.1434379599203375E-4"/>
    <n v="12.119911133735231"/>
    <m/>
    <m/>
    <m/>
    <n v="55558.269878065919"/>
    <m/>
    <m/>
    <n v="1344"/>
    <n v="0.88437839797027906"/>
    <n v="168138.15"/>
    <n v="879.04327210365216"/>
    <m/>
    <m/>
    <n v="679.97140853848089"/>
    <n v="0.49103786928844084"/>
    <m/>
    <m/>
    <n v="2174721391.2187886"/>
    <m/>
    <m/>
    <m/>
    <n v="2.866509425001273"/>
    <m/>
    <m/>
    <m/>
    <n v="2.8534266498204319"/>
    <m/>
    <m/>
    <m/>
    <m/>
    <m/>
    <m/>
  </r>
  <r>
    <x v="1338"/>
    <n v="23.87"/>
    <n v="27.44"/>
    <n v="101422.93"/>
    <n v="90804.83"/>
    <n v="191376.46"/>
    <n v="171363.73"/>
    <n v="5.2790595175267185E-6"/>
    <n v="64880.458249512834"/>
    <n v="64880.67"/>
    <n v="-3.263691437882521E-6"/>
    <n v="11557259257.450542"/>
    <m/>
    <m/>
    <n v="21468312.140149601"/>
    <m/>
    <m/>
    <n v="8.4294289364311972"/>
    <m/>
    <m/>
    <n v="337.94191205921481"/>
    <n v="337.8"/>
    <n v="4.2010674723158559E-4"/>
    <n v="12.203312351286883"/>
    <m/>
    <m/>
    <m/>
    <n v="54478.734016674789"/>
    <m/>
    <m/>
    <n v="1345"/>
    <n v="0.86989795918367352"/>
    <n v="167151.82999999999"/>
    <n v="873.8184562910219"/>
    <m/>
    <m/>
    <n v="683.96020822296464"/>
    <n v="0.49387153979241344"/>
    <m/>
    <m/>
    <n v="2090260942.0259395"/>
    <m/>
    <m/>
    <m/>
    <n v="2.9219907383540948"/>
    <m/>
    <m/>
    <m/>
    <n v="2.9086979941383966"/>
    <m/>
    <m/>
    <m/>
    <m/>
    <m/>
    <m/>
  </r>
  <r>
    <x v="1339"/>
    <n v="23.47"/>
    <n v="27.22"/>
    <n v="99056.320000000007"/>
    <n v="88685.51"/>
    <n v="190044.61"/>
    <n v="170170.25"/>
    <n v="5.2790595175267185E-6"/>
    <n v="63364.987832263767"/>
    <n v="63365.19"/>
    <n v="-3.1905173208945925E-6"/>
    <n v="11017342972.374767"/>
    <m/>
    <m/>
    <n v="20716530.83478307"/>
    <m/>
    <m/>
    <n v="8.5275754111985407"/>
    <m/>
    <m/>
    <n v="335.58188331593516"/>
    <n v="335.44"/>
    <n v="4.2297673484137377E-4"/>
    <n v="12.287913924100303"/>
    <m/>
    <m/>
    <m/>
    <n v="53205.708581867315"/>
    <m/>
    <m/>
    <n v="1346"/>
    <n v="0.86223365172667155"/>
    <n v="166010.85999999999"/>
    <n v="867.78605144893356"/>
    <m/>
    <m/>
    <n v="688.62888626720837"/>
    <n v="0.49719554624738771"/>
    <m/>
    <m/>
    <n v="1992623390.4866753"/>
    <m/>
    <m/>
    <m/>
    <n v="2.9900486501561931"/>
    <m/>
    <m/>
    <m/>
    <n v="2.9764905524945693"/>
    <m/>
    <m/>
    <m/>
    <m/>
    <m/>
    <m/>
  </r>
  <r>
    <x v="1340"/>
    <n v="23.43"/>
    <n v="26.96"/>
    <n v="95646.11"/>
    <n v="85631.87"/>
    <n v="188557.07"/>
    <n v="168837.38"/>
    <n v="5.2790595175267185E-6"/>
    <n v="61182.030757691711"/>
    <n v="61182.23"/>
    <n v="-3.2565388397021167E-6"/>
    <n v="10258229976.880934"/>
    <m/>
    <m/>
    <n v="19646367.868637271"/>
    <m/>
    <m/>
    <n v="8.6741613642950082"/>
    <m/>
    <m/>
    <n v="332.94705785488475"/>
    <n v="332.8"/>
    <n v="4.418805735719733E-4"/>
    <n v="12.383767173987728"/>
    <m/>
    <m/>
    <m/>
    <n v="51372.239439403864"/>
    <m/>
    <m/>
    <n v="1347"/>
    <n v="0.86906528189910981"/>
    <n v="164462.16"/>
    <n v="859.62342889724528"/>
    <m/>
    <m/>
    <n v="695.05304162765913"/>
    <n v="0.50178626653868463"/>
    <m/>
    <m/>
    <n v="1855339926.7136164"/>
    <m/>
    <m/>
    <m/>
    <n v="3.092858639443377"/>
    <m/>
    <m/>
    <m/>
    <n v="3.0788801379933002"/>
    <m/>
    <m/>
    <m/>
    <m/>
    <m/>
    <m/>
  </r>
  <r>
    <x v="1341"/>
    <n v="23.09"/>
    <n v="26.37"/>
    <n v="94869.74"/>
    <n v="84936.33"/>
    <n v="188346.93"/>
    <n v="168648.32000000001"/>
    <n v="5.2790595175267185E-6"/>
    <n v="60683.929754989455"/>
    <n v="60684.12"/>
    <n v="-3.1350048504963368E-6"/>
    <n v="10091183275.377422"/>
    <m/>
    <m/>
    <n v="19406817.013501547"/>
    <m/>
    <m/>
    <n v="8.7091623730513614"/>
    <m/>
    <m/>
    <n v="332.56789107494444"/>
    <n v="332.44"/>
    <n v="3.8470423217562555E-4"/>
    <n v="12.39724112109632"/>
    <m/>
    <m/>
    <m/>
    <n v="50953.505514668635"/>
    <m/>
    <m/>
    <n v="1348"/>
    <n v="0.87561623056503601"/>
    <n v="164419.31"/>
    <n v="859.33235343825811"/>
    <m/>
    <m/>
    <n v="695.2341350952006"/>
    <n v="0.50186942608976581"/>
    <m/>
    <m/>
    <n v="1825138633.63432"/>
    <m/>
    <m/>
    <m/>
    <n v="3.1178349870652191"/>
    <m/>
    <m/>
    <m/>
    <n v="3.1037897512943209"/>
    <m/>
    <m/>
    <m/>
    <m/>
    <m/>
    <m/>
  </r>
  <r>
    <x v="1342"/>
    <n v="24.28"/>
    <n v="26.99"/>
    <n v="96156.79"/>
    <n v="86087.27"/>
    <n v="190700.98"/>
    <n v="170753.5"/>
    <n v="5.2790595175267185E-6"/>
    <n v="61502.698894429348"/>
    <n v="61502.9"/>
    <n v="-3.2698550905818635E-6"/>
    <n v="10363425448.800478"/>
    <m/>
    <m/>
    <n v="19800709.020576216"/>
    <m/>
    <m/>
    <n v="8.6494796891589054"/>
    <m/>
    <m/>
    <n v="336.69985258795498"/>
    <n v="336.56"/>
    <n v="4.1553538137328871E-4"/>
    <n v="12.241326058740329"/>
    <m/>
    <m/>
    <m/>
    <n v="51639.500330309776"/>
    <m/>
    <m/>
    <n v="1349"/>
    <n v="0.89959244164505381"/>
    <n v="166277.72"/>
    <n v="868.84171987968705"/>
    <m/>
    <m/>
    <n v="687.37599441207601"/>
    <n v="0.49605576461879569"/>
    <m/>
    <m/>
    <n v="1874412648.5111811"/>
    <m/>
    <m/>
    <m/>
    <n v="3.0751566679846776"/>
    <m/>
    <m/>
    <m/>
    <n v="3.0614402453839378"/>
    <m/>
    <m/>
    <m/>
    <m/>
    <m/>
    <m/>
  </r>
  <r>
    <x v="1343"/>
    <n v="25.01"/>
    <n v="27.96"/>
    <n v="99521.17"/>
    <n v="89098.880000000005"/>
    <n v="194860.71"/>
    <n v="174477.22"/>
    <n v="5.2790595175267185E-6"/>
    <n v="63653.032767899931"/>
    <n v="63653.24"/>
    <n v="-3.2556410336503916E-6"/>
    <n v="11088074731.580042"/>
    <m/>
    <m/>
    <n v="20839548.059677251"/>
    <m/>
    <m/>
    <n v="8.4979651733189865"/>
    <m/>
    <m/>
    <n v="344.0358436392558"/>
    <n v="343.92"/>
    <n v="3.3683309855714327E-4"/>
    <n v="11.973992730926996"/>
    <m/>
    <m/>
    <m/>
    <n v="53444.478899532674"/>
    <m/>
    <m/>
    <n v="1350"/>
    <n v="0.89449213161659513"/>
    <n v="170255.11"/>
    <n v="889.55509073966857"/>
    <m/>
    <m/>
    <n v="670.93384926830902"/>
    <n v="0.48414413180447968"/>
    <m/>
    <m/>
    <n v="2005491048.1503062"/>
    <m/>
    <m/>
    <m/>
    <n v="2.9674395664108322"/>
    <m/>
    <m/>
    <m/>
    <n v="2.9542475303950111"/>
    <m/>
    <m/>
    <m/>
    <m/>
    <m/>
    <m/>
  </r>
  <r>
    <x v="1344"/>
    <n v="25.61"/>
    <n v="28.42"/>
    <n v="100634.91"/>
    <n v="90095.51"/>
    <n v="195251.07"/>
    <n v="174825.83"/>
    <n v="5.2790595175267185E-6"/>
    <n v="64363.803496520995"/>
    <n v="64364.02"/>
    <n v="-3.3637345678849684E-6"/>
    <n v="11335677043.750366"/>
    <m/>
    <m/>
    <n v="21189001.102115195"/>
    <m/>
    <m/>
    <n v="8.4502175452812409"/>
    <m/>
    <m/>
    <n v="344.71663714554029"/>
    <n v="344.6"/>
    <n v="3.3847111300144839E-4"/>
    <n v="11.949689479926001"/>
    <m/>
    <m/>
    <m/>
    <n v="54040.736161264293"/>
    <m/>
    <m/>
    <n v="1351"/>
    <n v="0.90112596762843056"/>
    <n v="171257.45"/>
    <n v="894.72228589328097"/>
    <m/>
    <m/>
    <n v="666.98387188157676"/>
    <n v="0.48124821431109976"/>
    <m/>
    <m/>
    <n v="2050287445.9299977"/>
    <m/>
    <m/>
    <m/>
    <n v="2.9341101254096507"/>
    <m/>
    <m/>
    <m/>
    <n v="2.9211096913370569"/>
    <m/>
    <m/>
    <m/>
    <m/>
    <m/>
    <m/>
  </r>
  <r>
    <x v="1345"/>
    <n v="25.4"/>
    <n v="28.19"/>
    <n v="98347.48"/>
    <n v="88047.16"/>
    <n v="192548.16"/>
    <n v="172404.75"/>
    <n v="5.2790595175267185E-6"/>
    <n v="62899.281459256192"/>
    <n v="62899.49"/>
    <n v="-3.315460010977489E-6"/>
    <n v="10819804603.439978"/>
    <m/>
    <m/>
    <n v="20466196.85656485"/>
    <m/>
    <m/>
    <n v="8.546054296179042"/>
    <m/>
    <m/>
    <n v="339.93634839351927"/>
    <n v="339.8"/>
    <n v="4.0126072254054179E-4"/>
    <n v="12.114790923025124"/>
    <m/>
    <m/>
    <m/>
    <n v="52810.583629529567"/>
    <m/>
    <m/>
    <n v="1352"/>
    <n v="0.9010287335934728"/>
    <n v="168863.34"/>
    <n v="882.14554437465654"/>
    <m/>
    <m/>
    <n v="676.30803709313636"/>
    <n v="0.4879296125882529"/>
    <m/>
    <m/>
    <n v="1956993624.7500393"/>
    <m/>
    <m/>
    <m/>
    <n v="3.0006782857426066"/>
    <m/>
    <m/>
    <m/>
    <n v="2.9874273207216402"/>
    <m/>
    <m/>
    <m/>
    <m/>
    <m/>
    <m/>
  </r>
  <r>
    <x v="1346"/>
    <n v="25.92"/>
    <n v="28.4"/>
    <n v="99301.89"/>
    <n v="88901.14"/>
    <n v="195075.97"/>
    <n v="174667.2"/>
    <n v="5.2790595175267185E-6"/>
    <n v="63508.136948630126"/>
    <n v="63508.34"/>
    <n v="-3.1972394470836107E-6"/>
    <n v="11029249401.115318"/>
    <m/>
    <m/>
    <n v="20763753.909335237"/>
    <m/>
    <m/>
    <n v="8.5043883388197692"/>
    <m/>
    <m/>
    <n v="344.39070175447233"/>
    <n v="344.24"/>
    <n v="4.3778106690783858E-4"/>
    <n v="11.955430668113367"/>
    <m/>
    <m/>
    <m/>
    <n v="53321.265891560055"/>
    <m/>
    <m/>
    <n v="1353"/>
    <n v="0.91267605633802829"/>
    <n v="170262.7"/>
    <n v="889.38637899542084"/>
    <m/>
    <m/>
    <n v="670.70351443720256"/>
    <n v="0.48384030046681209"/>
    <m/>
    <m/>
    <n v="1994888630.7932174"/>
    <m/>
    <m/>
    <m/>
    <n v="2.9714359438695719"/>
    <m/>
    <m/>
    <m/>
    <n v="2.9583580992957077"/>
    <m/>
    <m/>
    <m/>
    <m/>
    <m/>
    <m/>
  </r>
  <r>
    <x v="1347"/>
    <n v="25.56"/>
    <n v="27.71"/>
    <n v="96770.79"/>
    <n v="86633.74"/>
    <n v="192495.86"/>
    <n v="172354.26"/>
    <n v="5.0011503509583832E-6"/>
    <n v="61884.85466249536"/>
    <n v="61885.05"/>
    <n v="-3.1564570868169994E-6"/>
    <n v="10465390875.299015"/>
    <m/>
    <m/>
    <n v="19968818.397183351"/>
    <m/>
    <m/>
    <n v="8.61216693159475"/>
    <m/>
    <m/>
    <n v="339.81086954352821"/>
    <n v="339.68"/>
    <n v="3.8527303205437846E-4"/>
    <n v="12.112581928767421"/>
    <m/>
    <m/>
    <m/>
    <n v="51956.836941071728"/>
    <m/>
    <m/>
    <n v="1354"/>
    <n v="0.92241068206423671"/>
    <n v="168021.65"/>
    <n v="877.47442457566729"/>
    <m/>
    <m/>
    <n v="679.53152028363581"/>
    <n v="0.49006936114786026"/>
    <m/>
    <m/>
    <n v="1892939038.5297663"/>
    <m/>
    <m/>
    <m/>
    <n v="3.0467958732801006"/>
    <m/>
    <m/>
    <m/>
    <n v="3.0335216659761972"/>
    <m/>
    <m/>
    <m/>
    <m/>
    <m/>
    <m/>
  </r>
  <r>
    <x v="1348"/>
    <n v="24.89"/>
    <n v="27.22"/>
    <n v="96088.62"/>
    <n v="86022.59"/>
    <n v="191928.82"/>
    <n v="171845.69"/>
    <n v="5.0011503509583832E-6"/>
    <n v="61447.109073619926"/>
    <n v="61447.3"/>
    <n v="-3.1071565402829293E-6"/>
    <n v="10317321722.639551"/>
    <m/>
    <m/>
    <n v="19757326.566226769"/>
    <m/>
    <m/>
    <n v="8.642318870822745"/>
    <m/>
    <m/>
    <n v="338.80161854381612"/>
    <n v="338.68"/>
    <n v="3.5909573584547161E-4"/>
    <n v="12.147934259463685"/>
    <m/>
    <m/>
    <m/>
    <n v="51588.827959215829"/>
    <m/>
    <m/>
    <n v="1355"/>
    <n v="0.91440117560617196"/>
    <n v="167302.72"/>
    <n v="873.65167045408998"/>
    <m/>
    <m/>
    <n v="682.4390955626402"/>
    <n v="0.49211961224327505"/>
    <m/>
    <m/>
    <n v="1866169009.48805"/>
    <m/>
    <m/>
    <m/>
    <n v="3.068146316685592"/>
    <m/>
    <m/>
    <m/>
    <n v="3.0548236621688107"/>
    <m/>
    <m/>
    <m/>
    <m/>
    <m/>
    <m/>
  </r>
  <r>
    <x v="1349"/>
    <n v="24.9"/>
    <n v="27.17"/>
    <n v="95653.52"/>
    <n v="85632.639999999999"/>
    <n v="191985.48"/>
    <n v="171895.56"/>
    <n v="5.0011503509583832E-6"/>
    <n v="61167.378188038769"/>
    <n v="61167.58"/>
    <n v="-3.2993288475724469E-6"/>
    <n v="10223371540.898115"/>
    <m/>
    <m/>
    <n v="19622795.151473418"/>
    <m/>
    <m/>
    <n v="8.6616817218562545"/>
    <m/>
    <m/>
    <n v="338.89337376405985"/>
    <n v="338.76"/>
    <n v="3.9371166625290499E-4"/>
    <n v="12.144020461272399"/>
    <m/>
    <m/>
    <m/>
    <n v="51353.492710363236"/>
    <m/>
    <m/>
    <n v="1356"/>
    <n v="0.91645196908354787"/>
    <n v="166799.01"/>
    <n v="870.95329501531285"/>
    <m/>
    <m/>
    <n v="684.4937626763957"/>
    <n v="0.49355448048210465"/>
    <m/>
    <m/>
    <n v="1849187587.5561817"/>
    <m/>
    <m/>
    <m/>
    <n v="3.0819110185762515"/>
    <m/>
    <m/>
    <m/>
    <n v="3.0685733668048001"/>
    <m/>
    <m/>
    <m/>
    <m/>
    <m/>
    <m/>
  </r>
  <r>
    <x v="1350"/>
    <n v="25.67"/>
    <n v="27.98"/>
    <n v="96702.75"/>
    <n v="86571.53"/>
    <n v="193462.52"/>
    <n v="173217.18"/>
    <n v="5.0011503509583832E-6"/>
    <n v="61836.819502275583"/>
    <n v="61837.02"/>
    <n v="-3.2423574812812106E-6"/>
    <n v="10447132874.744986"/>
    <m/>
    <m/>
    <n v="19945325.10325332"/>
    <m/>
    <m/>
    <n v="8.6139734828668821"/>
    <m/>
    <m/>
    <n v="341.49232242039733"/>
    <n v="341.36"/>
    <n v="3.8763305717526286E-4"/>
    <n v="12.050265648335902"/>
    <m/>
    <m/>
    <m/>
    <n v="51915.047151753453"/>
    <m/>
    <m/>
    <n v="1357"/>
    <n v="0.91744102930664762"/>
    <n v="168606.72"/>
    <n v="880.32364272945688"/>
    <m/>
    <m/>
    <n v="677.07545593867746"/>
    <n v="0.48815922846095539"/>
    <m/>
    <m/>
    <n v="1889673484.6228659"/>
    <m/>
    <m/>
    <m/>
    <n v="3.0479784845918045"/>
    <m/>
    <m/>
    <m/>
    <n v="3.0348319635640331"/>
    <m/>
    <m/>
    <m/>
    <m/>
    <m/>
    <m/>
  </r>
  <r>
    <x v="1351"/>
    <n v="24.76"/>
    <n v="27.11"/>
    <n v="93526.99"/>
    <n v="83728.05"/>
    <n v="189385.2"/>
    <n v="169565.67"/>
    <n v="5.0011503509583832E-6"/>
    <n v="59804.613406008546"/>
    <n v="59804.81"/>
    <n v="-3.2872605305600544E-6"/>
    <n v="9760459092.8690758"/>
    <m/>
    <m/>
    <n v="18962473.79916824"/>
    <m/>
    <m/>
    <n v="8.7552104764735272"/>
    <m/>
    <m/>
    <n v="334.28704850706765"/>
    <n v="334.16"/>
    <n v="3.8020261870852501E-4"/>
    <n v="12.303898083034506"/>
    <m/>
    <m/>
    <m/>
    <n v="50208.430188376755"/>
    <m/>
    <m/>
    <n v="1358"/>
    <n v="0.91331611951309488"/>
    <n v="165089.26999999999"/>
    <n v="861.8911494264504"/>
    <m/>
    <m/>
    <n v="691.20051016244452"/>
    <n v="0.49829589835859261"/>
    <m/>
    <m/>
    <n v="1765479674.0060077"/>
    <m/>
    <m/>
    <m/>
    <n v="3.1479440558271232"/>
    <m/>
    <m/>
    <m/>
    <n v="3.1344120970813187"/>
    <m/>
    <m/>
    <m/>
    <m/>
    <m/>
    <m/>
  </r>
  <r>
    <x v="1352"/>
    <n v="24.99"/>
    <n v="27.06"/>
    <n v="93579.95"/>
    <n v="83774.210000000006"/>
    <n v="189978.77"/>
    <n v="170094.58"/>
    <n v="5.1401040459531089E-6"/>
    <n v="59834.100868062662"/>
    <n v="59834.29"/>
    <n v="-3.1609289145029251E-6"/>
    <n v="9770046728.4622307"/>
    <m/>
    <m/>
    <n v="18977609.121830359"/>
    <m/>
    <m/>
    <n v="8.7521136449548695"/>
    <m/>
    <m/>
    <n v="335.31023967382907"/>
    <n v="335.2"/>
    <n v="3.2887730855923891E-4"/>
    <n v="12.264347915667528"/>
    <m/>
    <m/>
    <m/>
    <n v="50231.775210875981"/>
    <m/>
    <m/>
    <n v="1359"/>
    <n v="0.92350332594235029"/>
    <n v="165377.81"/>
    <n v="863.19531485186121"/>
    <m/>
    <m/>
    <n v="689.99244258057035"/>
    <n v="0.49728353984127849"/>
    <m/>
    <m/>
    <n v="1767247648.9961193"/>
    <m/>
    <m/>
    <m/>
    <n v="3.1457689802223423"/>
    <m/>
    <m/>
    <m/>
    <n v="3.1323834800081181"/>
    <m/>
    <m/>
    <m/>
    <m/>
    <m/>
    <m/>
  </r>
  <r>
    <x v="1353"/>
    <n v="25.99"/>
    <n v="28.1"/>
    <n v="95393.86"/>
    <n v="85397.62"/>
    <n v="192577.31"/>
    <n v="172420.27"/>
    <n v="5.1401040459531089E-6"/>
    <n v="60992.409857007442"/>
    <n v="60992.61"/>
    <n v="-3.2814302021177966E-6"/>
    <n v="10148295828.699495"/>
    <m/>
    <m/>
    <n v="19529055.354698569"/>
    <m/>
    <m/>
    <n v="8.6670870857270739"/>
    <m/>
    <m/>
    <n v="339.88834356915095"/>
    <n v="339.76"/>
    <n v="3.7774773119547689E-4"/>
    <n v="12.096273205253755"/>
    <m/>
    <m/>
    <m/>
    <n v="51203.71352712853"/>
    <m/>
    <m/>
    <n v="1360"/>
    <n v="0.92491103202846969"/>
    <n v="167687.96"/>
    <n v="875.18488260319327"/>
    <m/>
    <m/>
    <n v="680.35399083648508"/>
    <n v="0.49029054278162432"/>
    <m/>
    <m/>
    <n v="1835678644.3648813"/>
    <m/>
    <m/>
    <m/>
    <n v="3.0846653402521653"/>
    <m/>
    <m/>
    <m/>
    <n v="3.0715850842076016"/>
    <m/>
    <m/>
    <m/>
    <m/>
    <m/>
    <m/>
  </r>
  <r>
    <x v="1354"/>
    <n v="25.45"/>
    <n v="27.74"/>
    <n v="94201.93"/>
    <n v="84330.15"/>
    <n v="190877.78"/>
    <n v="170897.74"/>
    <n v="5.1401040459531089E-6"/>
    <n v="60228.851475586853"/>
    <n v="60229.05"/>
    <n v="-3.2961571393430589E-6"/>
    <n v="9894192061.9974785"/>
    <m/>
    <m/>
    <n v="19162701.898856372"/>
    <m/>
    <m/>
    <n v="8.7210293757224147"/>
    <m/>
    <m/>
    <n v="336.88055219380726"/>
    <n v="336.76"/>
    <n v="3.5797658215730443E-4"/>
    <n v="12.20269881603031"/>
    <m/>
    <m/>
    <m/>
    <n v="50562.21268668749"/>
    <m/>
    <m/>
    <n v="1361"/>
    <n v="0.91744772891131943"/>
    <n v="166604.24"/>
    <n v="869.46091478062681"/>
    <m/>
    <m/>
    <n v="684.75092682967932"/>
    <n v="0.49341237508131797"/>
    <m/>
    <m/>
    <n v="1789726375.643935"/>
    <m/>
    <m/>
    <m/>
    <n v="3.1230781827640133"/>
    <m/>
    <m/>
    <m/>
    <n v="3.1098808477349755"/>
    <m/>
    <m/>
    <m/>
    <m/>
    <m/>
    <m/>
  </r>
  <r>
    <x v="1355"/>
    <n v="24.71"/>
    <n v="27.28"/>
    <n v="92371.93"/>
    <n v="82691.490000000005"/>
    <n v="190834.14"/>
    <n v="170857.79"/>
    <n v="5.1401040459531089E-6"/>
    <n v="59057.384446679636"/>
    <n v="59057.58"/>
    <n v="-3.31123151953161E-6"/>
    <n v="9509293374.5497742"/>
    <m/>
    <m/>
    <n v="18603983.886279903"/>
    <m/>
    <m/>
    <n v="8.8055314581261808"/>
    <m/>
    <m/>
    <n v="336.79531940621501"/>
    <n v="336.68"/>
    <n v="3.4251932462581181E-4"/>
    <n v="12.205162685933812"/>
    <m/>
    <m/>
    <m/>
    <n v="49578.28757040343"/>
    <m/>
    <m/>
    <n v="1362"/>
    <n v="0.90579178885630496"/>
    <n v="165562.96"/>
    <n v="863.95930069409644"/>
    <m/>
    <m/>
    <n v="689.03063450752245"/>
    <n v="0.49644914767067327"/>
    <m/>
    <m/>
    <n v="1720114327.6495433"/>
    <m/>
    <m/>
    <m/>
    <n v="3.18361594305886"/>
    <m/>
    <m/>
    <m/>
    <n v="3.1702094867962791"/>
    <m/>
    <m/>
    <m/>
    <m/>
    <m/>
    <m/>
  </r>
  <r>
    <x v="1356"/>
    <n v="24.27"/>
    <n v="27.11"/>
    <n v="93881.72"/>
    <n v="84042.63"/>
    <n v="190277.32"/>
    <n v="170358.38"/>
    <n v="5.1401040459531089E-6"/>
    <n v="60021.195163087257"/>
    <n v="60021.4"/>
    <n v="-3.4127313381926427E-6"/>
    <n v="9819654680.6121922"/>
    <m/>
    <m/>
    <n v="19059771.621300541"/>
    <m/>
    <m/>
    <n v="8.733365027080481"/>
    <m/>
    <m/>
    <n v="335.8044223981093"/>
    <n v="335.68"/>
    <n v="3.7065776367151138E-4"/>
    <n v="12.240448029413484"/>
    <m/>
    <m/>
    <m/>
    <n v="50386.923910033991"/>
    <m/>
    <m/>
    <n v="1363"/>
    <n v="0.89524160826263377"/>
    <n v="165338.60999999999"/>
    <n v="862.72120381183493"/>
    <m/>
    <m/>
    <n v="689.96432174560869"/>
    <n v="0.49707474838612992"/>
    <m/>
    <m/>
    <n v="1776266183.8205104"/>
    <m/>
    <m/>
    <m/>
    <n v="3.1314513027802557"/>
    <m/>
    <m/>
    <m/>
    <n v="3.1183104474163841"/>
    <m/>
    <m/>
    <m/>
    <m/>
    <m/>
    <m/>
  </r>
  <r>
    <x v="1357"/>
    <n v="27.89"/>
    <n v="29.93"/>
    <n v="99518.080000000002"/>
    <n v="89086.99"/>
    <n v="200154.5"/>
    <n v="179198.96"/>
    <n v="5.0011503509583832E-6"/>
    <n v="63620.022826063396"/>
    <n v="63620.24"/>
    <n v="-3.4135981976657348E-6"/>
    <n v="10997107884.567545"/>
    <m/>
    <m/>
    <n v="20775166.487138633"/>
    <m/>
    <m/>
    <n v="8.470608999508892"/>
    <m/>
    <m/>
    <n v="353.20998699623686"/>
    <n v="353.08"/>
    <n v="3.6815168300918799E-4"/>
    <n v="11.604128508628804"/>
    <m/>
    <m/>
    <m/>
    <n v="53406.610506904188"/>
    <m/>
    <m/>
    <n v="1364"/>
    <n v="0.93184096224523894"/>
    <n v="174509.6"/>
    <n v="910.36127851031165"/>
    <m/>
    <m/>
    <n v="651.69343090477139"/>
    <n v="0.46936953608713794"/>
    <m/>
    <m/>
    <n v="1989293183.0330811"/>
    <m/>
    <m/>
    <m/>
    <n v="2.9430858101527129"/>
    <m/>
    <m/>
    <m/>
    <n v="2.9308649233555224"/>
    <m/>
    <m/>
    <m/>
    <m/>
    <m/>
    <m/>
  </r>
  <r>
    <x v="1358"/>
    <n v="26.18"/>
    <n v="28.9"/>
    <n v="97246.55"/>
    <n v="87053.11"/>
    <n v="198252.67"/>
    <n v="177495.35"/>
    <n v="5.0011503509583832E-6"/>
    <n v="62166.360864885683"/>
    <n v="62166.57"/>
    <n v="-3.3641089466351914E-6"/>
    <n v="10494552065.41818"/>
    <m/>
    <m/>
    <n v="20063520.117388919"/>
    <m/>
    <m/>
    <n v="8.5670791585213255"/>
    <m/>
    <m/>
    <n v="349.84532217902273"/>
    <n v="349.72"/>
    <n v="3.5835004867523779E-4"/>
    <n v="11.714072035122371"/>
    <m/>
    <m/>
    <m/>
    <n v="52185.821911180828"/>
    <m/>
    <m/>
    <n v="1365"/>
    <n v="0.90588235294117647"/>
    <n v="172754.71"/>
    <n v="901.13620534656422"/>
    <m/>
    <m/>
    <n v="658.24694019572428"/>
    <n v="0.47404463277449693"/>
    <m/>
    <m/>
    <n v="1898397008.1144032"/>
    <m/>
    <m/>
    <m/>
    <n v="3.0101370479752569"/>
    <m/>
    <m/>
    <m/>
    <n v="2.9976814753700625"/>
    <m/>
    <m/>
    <m/>
    <m/>
    <m/>
    <m/>
  </r>
  <r>
    <x v="1359"/>
    <n v="26.26"/>
    <n v="28.48"/>
    <n v="94254.83"/>
    <n v="84374.55"/>
    <n v="197583.89"/>
    <n v="176895.7"/>
    <n v="5.0011503509583832E-6"/>
    <n v="60252.388388607695"/>
    <n v="60252.6"/>
    <n v="-3.5120707206903745E-6"/>
    <n v="9848336847.4013748"/>
    <m/>
    <m/>
    <n v="19137327.028855797"/>
    <m/>
    <m/>
    <n v="8.6986541033888134"/>
    <m/>
    <m/>
    <n v="348.65666207675622"/>
    <n v="348.52"/>
    <n v="3.9212118890241676E-4"/>
    <n v="11.753270894748704"/>
    <m/>
    <m/>
    <m/>
    <n v="50578.64760979102"/>
    <m/>
    <m/>
    <n v="1366"/>
    <n v="0.9220505617977528"/>
    <n v="172464.37"/>
    <n v="899.55146740880377"/>
    <m/>
    <m/>
    <n v="659.35322214089626"/>
    <n v="0.47479632297181984"/>
    <m/>
    <m/>
    <n v="1781512419.5154364"/>
    <m/>
    <m/>
    <m/>
    <n v="3.1026122332483488"/>
    <m/>
    <m/>
    <m/>
    <n v="3.089819092325647"/>
    <m/>
    <m/>
    <m/>
    <m/>
    <m/>
    <m/>
  </r>
  <r>
    <x v="1360"/>
    <n v="25.09"/>
    <n v="28.29"/>
    <n v="92451.59"/>
    <n v="82759.91"/>
    <n v="196198.7"/>
    <n v="175654.66"/>
    <n v="5.0011503509583832E-6"/>
    <n v="59098.226381849992"/>
    <n v="59098.43"/>
    <n v="-3.4454070947376181E-6"/>
    <n v="9471029159.9357624"/>
    <m/>
    <m/>
    <n v="18587814.414244846"/>
    <m/>
    <m/>
    <n v="8.7816567620348955"/>
    <m/>
    <m/>
    <n v="346.20391300259837"/>
    <n v="346.08"/>
    <n v="3.5804727981503248E-4"/>
    <n v="11.835349273933748"/>
    <m/>
    <m/>
    <m/>
    <n v="49609.318310528477"/>
    <m/>
    <m/>
    <n v="1367"/>
    <n v="0.88688582537999294"/>
    <n v="171157.36"/>
    <n v="892.66456852816805"/>
    <m/>
    <m/>
    <n v="664.35008760864696"/>
    <n v="0.47834918681385707"/>
    <m/>
    <m/>
    <n v="1713270586.5920539"/>
    <m/>
    <m/>
    <m/>
    <n v="3.1618383379072252"/>
    <m/>
    <m/>
    <m/>
    <n v="3.1488469310656702"/>
    <m/>
    <m/>
    <m/>
    <m/>
    <m/>
    <m/>
  </r>
  <r>
    <x v="1361"/>
    <n v="25.01"/>
    <n v="27.77"/>
    <n v="91089.919999999998"/>
    <n v="81540.570000000007"/>
    <n v="194467"/>
    <n v="174103.4"/>
    <n v="5.0011503509583832E-6"/>
    <n v="58226.380426666838"/>
    <n v="58226.58"/>
    <n v="-3.4275297151609152E-6"/>
    <n v="9191577504.9205704"/>
    <m/>
    <m/>
    <n v="18176845.824379515"/>
    <m/>
    <m/>
    <n v="8.8461186182767602"/>
    <m/>
    <m/>
    <n v="343.13986137943613"/>
    <n v="343"/>
    <n v="4.0775912372059686E-4"/>
    <n v="11.939488962859446"/>
    <m/>
    <m/>
    <m/>
    <n v="48876.99520682935"/>
    <m/>
    <m/>
    <n v="1368"/>
    <n v="0.90061217140799432"/>
    <n v="170400.4"/>
    <n v="888.64728007979488"/>
    <m/>
    <m/>
    <n v="667.28824020878199"/>
    <n v="0.48041918699338376"/>
    <m/>
    <m/>
    <n v="1662729738.3718352"/>
    <m/>
    <m/>
    <m/>
    <n v="3.2082737299174302"/>
    <m/>
    <m/>
    <m/>
    <n v="3.1951381478376706"/>
    <m/>
    <m/>
    <m/>
    <m/>
    <m/>
    <m/>
  </r>
  <r>
    <x v="1362"/>
    <n v="25.14"/>
    <n v="28.16"/>
    <n v="91177.61"/>
    <n v="81617.84"/>
    <n v="194522.79"/>
    <n v="174150.73"/>
    <n v="4.4453533327715178E-6"/>
    <n v="58278.170218669213"/>
    <n v="58278.37"/>
    <n v="-3.4280528228292084E-6"/>
    <n v="9207871834.7987862"/>
    <m/>
    <m/>
    <n v="18202159.480098236"/>
    <m/>
    <m/>
    <n v="8.8412368312461744"/>
    <m/>
    <m/>
    <n v="343.21319614437357"/>
    <n v="343.08"/>
    <n v="3.8823640076235399E-4"/>
    <n v="11.935078001329405"/>
    <m/>
    <m/>
    <m/>
    <n v="48919.090312341075"/>
    <m/>
    <m/>
    <n v="1369"/>
    <n v="0.89275568181818188"/>
    <n v="169719.59"/>
    <n v="884.88950448587343"/>
    <m/>
    <m/>
    <n v="669.95429326274518"/>
    <n v="0.48220147576449757"/>
    <m/>
    <m/>
    <n v="1665712623.6435382"/>
    <m/>
    <m/>
    <m/>
    <n v="3.2047856512236761"/>
    <m/>
    <m/>
    <m/>
    <n v="3.1918040598539372"/>
    <m/>
    <m/>
    <m/>
    <m/>
    <m/>
    <m/>
  </r>
  <r>
    <x v="1363"/>
    <n v="24.92"/>
    <n v="28.16"/>
    <n v="92183.27"/>
    <n v="82517.7"/>
    <n v="195951.16"/>
    <n v="175428.74"/>
    <n v="4.4453533327715178E-6"/>
    <n v="58919.52317285724"/>
    <n v="58919.73"/>
    <n v="-3.5103206135200793E-6"/>
    <n v="9410527079.2768192"/>
    <m/>
    <m/>
    <n v="18503008.063819069"/>
    <m/>
    <m/>
    <n v="8.7922694046267686"/>
    <m/>
    <m/>
    <n v="345.72496129396063"/>
    <n v="345.6"/>
    <n v="3.6157781817314216E-4"/>
    <n v="11.847106569180308"/>
    <m/>
    <m/>
    <m/>
    <n v="49457.014479729092"/>
    <m/>
    <m/>
    <n v="1370"/>
    <n v="0.88494318181818188"/>
    <n v="170997.52"/>
    <n v="891.48280301240186"/>
    <m/>
    <m/>
    <n v="664.90976840860628"/>
    <n v="0.47852529901953933"/>
    <m/>
    <m/>
    <n v="1702385168.6295109"/>
    <m/>
    <m/>
    <m/>
    <n v="3.1693043556661369"/>
    <m/>
    <m/>
    <m/>
    <n v="3.1565107891643875"/>
    <m/>
    <m/>
    <m/>
    <m/>
    <m/>
    <m/>
  </r>
  <r>
    <x v="1364"/>
    <n v="24.95"/>
    <n v="28.36"/>
    <n v="93800.63"/>
    <n v="83965.11"/>
    <n v="197626.38"/>
    <n v="176927.73"/>
    <n v="4.4453533327715178E-6"/>
    <n v="59951.807226696277"/>
    <n v="59952.01"/>
    <n v="-3.3822603066058221E-6"/>
    <n v="9740262638.4910603"/>
    <m/>
    <m/>
    <n v="18989656.774894632"/>
    <m/>
    <m/>
    <n v="8.7149317297015045"/>
    <m/>
    <m/>
    <n v="348.67212107657372"/>
    <n v="348.52"/>
    <n v="4.3647732289042729E-4"/>
    <n v="11.745494102537604"/>
    <m/>
    <m/>
    <m/>
    <n v="50323.072515042666"/>
    <m/>
    <m/>
    <n v="1371"/>
    <n v="0.87976022566995771"/>
    <n v="172306.58"/>
    <n v="898.23734776392746"/>
    <m/>
    <m/>
    <n v="659.81959644919448"/>
    <n v="0.47481696650127564"/>
    <m/>
    <m/>
    <n v="1762047503.9138467"/>
    <m/>
    <m/>
    <m/>
    <n v="3.1135678322373725"/>
    <m/>
    <m/>
    <m/>
    <n v="3.1010427806597778"/>
    <m/>
    <m/>
    <m/>
    <m/>
    <m/>
    <m/>
  </r>
  <r>
    <x v="1365"/>
    <n v="24.68"/>
    <n v="28.41"/>
    <n v="92539.69"/>
    <n v="82836.009999999995"/>
    <n v="196916.35"/>
    <n v="176291.28"/>
    <n v="4.4453533327715178E-6"/>
    <n v="59144.446872143038"/>
    <n v="59144.65"/>
    <n v="-3.4344248712736558E-6"/>
    <n v="9477916767.6327572"/>
    <m/>
    <m/>
    <n v="18606440.302948214"/>
    <m/>
    <m/>
    <n v="8.7732993195211382"/>
    <m/>
    <m/>
    <n v="347.41094418827674"/>
    <n v="347.28"/>
    <n v="3.7705652003205969E-4"/>
    <n v="11.787361779259337"/>
    <m/>
    <m/>
    <m/>
    <n v="49644.937290433299"/>
    <m/>
    <m/>
    <n v="1372"/>
    <n v="0.86870820133755722"/>
    <n v="171678.59"/>
    <n v="894.89374370581413"/>
    <m/>
    <m/>
    <n v="662.22438045903402"/>
    <n v="0.47650231429080026"/>
    <m/>
    <m/>
    <n v="1714600328.3642421"/>
    <m/>
    <m/>
    <m/>
    <n v="3.1552897981942274"/>
    <m/>
    <m/>
    <m/>
    <n v="3.1426410167927492"/>
    <m/>
    <m/>
    <m/>
    <m/>
    <m/>
    <m/>
  </r>
  <r>
    <x v="1366"/>
    <n v="24.76"/>
    <n v="28.5"/>
    <n v="93447.94"/>
    <n v="83648.649999999994"/>
    <n v="197322.62"/>
    <n v="176654.21"/>
    <n v="4.4453533327715178E-6"/>
    <n v="59723.476018590161"/>
    <n v="59723.68"/>
    <n v="-3.4154193083724138E-6"/>
    <n v="9663483882.5516319"/>
    <m/>
    <m/>
    <n v="18880059.343250964"/>
    <m/>
    <m/>
    <n v="8.7300380677830276"/>
    <m/>
    <m/>
    <n v="348.11922007018148"/>
    <n v="348"/>
    <n v="3.4258640856754674E-4"/>
    <n v="11.762712412672419"/>
    <m/>
    <m/>
    <m/>
    <n v="50130.523205142883"/>
    <m/>
    <m/>
    <n v="1373"/>
    <n v="0.86877192982456142"/>
    <n v="172299.2"/>
    <n v="898.05861449159977"/>
    <m/>
    <m/>
    <n v="659.83047057920169"/>
    <n v="0.47473477439279743"/>
    <m/>
    <m/>
    <n v="1748182649.3280489"/>
    <m/>
    <m/>
    <m/>
    <n v="3.1241901743751943"/>
    <m/>
    <m/>
    <m/>
    <n v="3.1117097361059267"/>
    <m/>
    <m/>
    <m/>
    <m/>
    <m/>
    <m/>
  </r>
  <r>
    <x v="1367"/>
    <n v="26.01"/>
    <n v="29.17"/>
    <n v="94800.81"/>
    <n v="84858.54"/>
    <n v="199493.31"/>
    <n v="178595.18"/>
    <n v="4.1674654807088984E-6"/>
    <n v="60583.676276317761"/>
    <n v="60583.88"/>
    <n v="-3.3626714274204161E-6"/>
    <n v="9941804126.9474545"/>
    <m/>
    <m/>
    <n v="19289124.828330021"/>
    <m/>
    <m/>
    <n v="8.6662259319075012"/>
    <m/>
    <m/>
    <n v="351.92303589600618"/>
    <n v="351.8"/>
    <n v="3.497325071237789E-4"/>
    <n v="11.632325464083316"/>
    <m/>
    <m/>
    <m/>
    <n v="50851.219869042303"/>
    <m/>
    <m/>
    <n v="1374"/>
    <n v="0.89166952348303052"/>
    <n v="173771.06"/>
    <n v="905.51810172721014"/>
    <m/>
    <m/>
    <n v="654.19389143996773"/>
    <n v="0.47054552809572014"/>
    <m/>
    <m/>
    <n v="1798572066.2386322"/>
    <m/>
    <m/>
    <m/>
    <n v="3.0785718431515652"/>
    <m/>
    <m/>
    <m/>
    <n v="3.066402747579041"/>
    <m/>
    <m/>
    <m/>
    <m/>
    <m/>
    <m/>
  </r>
  <r>
    <x v="1368"/>
    <n v="29.15"/>
    <n v="30.88"/>
    <n v="99376.81"/>
    <n v="88954.28"/>
    <n v="204024.21"/>
    <n v="182650.69"/>
    <n v="4.1674654807088984E-6"/>
    <n v="63506.47934798702"/>
    <n v="63506.7"/>
    <n v="-3.474468252551155E-6"/>
    <n v="10901049077.6108"/>
    <m/>
    <m/>
    <n v="20685425.401563212"/>
    <m/>
    <m/>
    <n v="8.4568659450829138"/>
    <m/>
    <m/>
    <n v="359.90714986772679"/>
    <n v="359.76"/>
    <n v="4.0902231411710233E-4"/>
    <n v="11.367807438461785"/>
    <m/>
    <m/>
    <m/>
    <n v="53304.046055928411"/>
    <m/>
    <m/>
    <n v="1375"/>
    <n v="0.94397668393782386"/>
    <n v="178310.69"/>
    <n v="929.10148616233698"/>
    <m/>
    <m/>
    <n v="637.10359910131467"/>
    <n v="0.45820946254514533"/>
    <m/>
    <m/>
    <n v="1972123572.0963798"/>
    <m/>
    <m/>
    <m/>
    <n v="2.9298465638998841"/>
    <m/>
    <m/>
    <m/>
    <n v="2.9183055022597473"/>
    <m/>
    <m/>
    <m/>
    <m/>
    <m/>
    <m/>
  </r>
  <r>
    <x v="1369"/>
    <n v="28.9"/>
    <n v="31.04"/>
    <n v="100726.38"/>
    <n v="90161.94"/>
    <n v="206193.34"/>
    <n v="184591.82"/>
    <n v="4.1674654807088984E-6"/>
    <n v="64367.348831607553"/>
    <n v="64367.57"/>
    <n v="-3.4360220907414529E-6"/>
    <n v="11196578949.70962"/>
    <m/>
    <m/>
    <n v="21106466.835006498"/>
    <m/>
    <m/>
    <n v="8.3992413293850419"/>
    <m/>
    <m/>
    <n v="363.72471583566698"/>
    <n v="363.6"/>
    <n v="3.4300284836907835E-4"/>
    <n v="11.246626342175714"/>
    <m/>
    <m/>
    <m/>
    <n v="54026.157567309674"/>
    <m/>
    <m/>
    <n v="1376"/>
    <n v="0.93105670103092786"/>
    <n v="180704.53"/>
    <n v="941.50125232401331"/>
    <m/>
    <m/>
    <n v="628.55041544377457"/>
    <n v="0.45201509910295484"/>
    <m/>
    <m/>
    <n v="2025603149.2208447"/>
    <m/>
    <m/>
    <m/>
    <n v="2.8899358110625721"/>
    <m/>
    <m/>
    <m/>
    <n v="2.8785915639359931"/>
    <m/>
    <m/>
    <m/>
    <m/>
    <m/>
    <m/>
  </r>
  <r>
    <x v="1370"/>
    <n v="27.1"/>
    <n v="29.6"/>
    <n v="96084.18"/>
    <n v="86006.25"/>
    <n v="200311.19"/>
    <n v="179325.13"/>
    <n v="4.1674654807088984E-6"/>
    <n v="61399.338749561764"/>
    <n v="61399.55"/>
    <n v="-3.4405860993569348E-6"/>
    <n v="10164029833.24938"/>
    <m/>
    <m/>
    <n v="19647038.543229219"/>
    <m/>
    <m/>
    <n v="8.5925840749450106"/>
    <m/>
    <m/>
    <n v="353.33999692101628"/>
    <n v="353.2"/>
    <n v="3.9636727354563916E-4"/>
    <n v="11.567130346574157"/>
    <m/>
    <m/>
    <m/>
    <n v="51534.53381023265"/>
    <m/>
    <m/>
    <n v="1377"/>
    <n v="0.91554054054054057"/>
    <n v="174938.51"/>
    <n v="911.3881413535504"/>
    <m/>
    <m/>
    <n v="648.60654943475492"/>
    <n v="0.46639403087730874"/>
    <m/>
    <m/>
    <n v="1838815413.4445498"/>
    <m/>
    <m/>
    <m/>
    <n v="3.0229961935393268"/>
    <m/>
    <m/>
    <m/>
    <n v="3.011171051454963"/>
    <m/>
    <m/>
    <m/>
    <m/>
    <m/>
    <m/>
  </r>
  <r>
    <x v="1371"/>
    <n v="25.26"/>
    <n v="28.48"/>
    <n v="92915.87"/>
    <n v="83169.899999999994"/>
    <n v="197426.17"/>
    <n v="176741.62"/>
    <n v="4.1674654807088984E-6"/>
    <n v="59373.289856665004"/>
    <n v="59373.5"/>
    <n v="-3.5393455833920839E-6"/>
    <n v="9493252999.1180038"/>
    <m/>
    <m/>
    <n v="18674967.113799714"/>
    <m/>
    <m/>
    <n v="8.7340416561654859"/>
    <m/>
    <m/>
    <n v="348.24245883479608"/>
    <n v="348.12"/>
    <n v="3.5177190278079529E-4"/>
    <n v="11.733391153460364"/>
    <m/>
    <m/>
    <m/>
    <n v="49833.572840845765"/>
    <m/>
    <m/>
    <n v="1378"/>
    <n v="0.886938202247191"/>
    <n v="171712.42"/>
    <n v="894.51112684475527"/>
    <m/>
    <m/>
    <n v="660.56768425330324"/>
    <n v="0.47494990675222681"/>
    <m/>
    <m/>
    <n v="1717475090.9761214"/>
    <m/>
    <m/>
    <m/>
    <n v="3.1225443830560229"/>
    <m/>
    <m/>
    <m/>
    <n v="3.1103726246907666"/>
    <m/>
    <m/>
    <m/>
    <m/>
    <m/>
    <m/>
  </r>
  <r>
    <x v="1372"/>
    <n v="25.62"/>
    <n v="28.21"/>
    <n v="89872.35"/>
    <n v="80444.23"/>
    <n v="195648.73"/>
    <n v="175147.46"/>
    <n v="3.8895847329634137E-6"/>
    <n v="57422.877935475524"/>
    <n v="57423.08"/>
    <n v="-3.5188729771151728E-6"/>
    <n v="8869555314.7506866"/>
    <m/>
    <m/>
    <n v="17756253.232736293"/>
    <m/>
    <m/>
    <n v="8.8762348685871846"/>
    <m/>
    <m/>
    <n v="345.07355193252312"/>
    <n v="344.96"/>
    <n v="3.291742014237542E-4"/>
    <n v="11.837655781477361"/>
    <m/>
    <m/>
    <m/>
    <n v="48194.865281404789"/>
    <m/>
    <m/>
    <n v="1379"/>
    <n v="0.90818858560794047"/>
    <n v="169445.77"/>
    <n v="882.4276786908365"/>
    <m/>
    <m/>
    <n v="669.28735486019798"/>
    <n v="0.48103693101532308"/>
    <m/>
    <m/>
    <n v="1604687506.9592419"/>
    <m/>
    <m/>
    <m/>
    <n v="3.2242766280202892"/>
    <m/>
    <m/>
    <m/>
    <n v="3.2118850541708861"/>
    <m/>
    <m/>
    <m/>
    <m/>
    <m/>
    <m/>
  </r>
  <r>
    <x v="1373"/>
    <n v="24.32"/>
    <n v="27.29"/>
    <n v="87295.74"/>
    <n v="78137.61"/>
    <n v="193939.56"/>
    <n v="173616.71"/>
    <n v="3.8895847329634137E-6"/>
    <n v="55775.223336841264"/>
    <n v="55775.42"/>
    <n v="-3.5259825696964953E-6"/>
    <n v="8360566964.6784945"/>
    <m/>
    <m/>
    <n v="16992388.61480901"/>
    <m/>
    <m/>
    <n v="9.0032570222066379"/>
    <m/>
    <m/>
    <n v="342.05067928766283"/>
    <n v="341.92"/>
    <n v="3.8219258207417006E-4"/>
    <n v="11.940719058937381"/>
    <m/>
    <m/>
    <m/>
    <n v="46811.601717356156"/>
    <m/>
    <m/>
    <n v="1380"/>
    <n v="0.89116892634664713"/>
    <n v="167286.78"/>
    <n v="871.11621952092582"/>
    <m/>
    <m/>
    <n v="677.81506674270531"/>
    <n v="0.48711987309220661"/>
    <m/>
    <m/>
    <n v="1512612423.2169015"/>
    <m/>
    <m/>
    <m/>
    <n v="3.3165735412060866"/>
    <m/>
    <m/>
    <m/>
    <n v="3.3038717840146221"/>
    <m/>
    <m/>
    <m/>
    <m/>
    <m/>
    <m/>
  </r>
  <r>
    <x v="1374"/>
    <n v="23.55"/>
    <n v="26.51"/>
    <n v="83240.960000000006"/>
    <n v="74507.91"/>
    <n v="190874.03"/>
    <n v="170871.74"/>
    <n v="3.8895847329634137E-6"/>
    <n v="53183.235827822806"/>
    <n v="53183.43"/>
    <n v="-3.6509901146786206E-6"/>
    <n v="7583512446.6329498"/>
    <m/>
    <m/>
    <n v="15808224.495996492"/>
    <m/>
    <m/>
    <n v="9.2121298766373236"/>
    <m/>
    <m/>
    <n v="336.63580370851275"/>
    <n v="336.52"/>
    <n v="3.4412132566497E-4"/>
    <n v="12.129106557508457"/>
    <m/>
    <m/>
    <m/>
    <n v="44635.794116872152"/>
    <m/>
    <m/>
    <n v="1381"/>
    <n v="0.88834402112410404"/>
    <n v="163691.69"/>
    <n v="852.32886944070617"/>
    <m/>
    <m/>
    <n v="692.3817059493183"/>
    <n v="0.49754119325239321"/>
    <m/>
    <m/>
    <n v="1372036438.1345439"/>
    <m/>
    <m/>
    <m/>
    <n v="3.4704755653566988"/>
    <m/>
    <m/>
    <m/>
    <n v="3.4572309970643604"/>
    <m/>
    <m/>
    <m/>
    <m/>
    <m/>
    <m/>
  </r>
  <r>
    <x v="1375"/>
    <n v="24.15"/>
    <n v="26.56"/>
    <n v="84300.23"/>
    <n v="75455.759999999995"/>
    <n v="192659.52"/>
    <n v="172469.46"/>
    <n v="3.8895847329634137E-6"/>
    <n v="53858.697595136473"/>
    <n v="53858.89"/>
    <n v="-3.5723882079174984E-6"/>
    <n v="7776137978.5585823"/>
    <m/>
    <m/>
    <n v="16109725.753074491"/>
    <m/>
    <m/>
    <n v="9.1532957258092793"/>
    <m/>
    <m/>
    <n v="339.77650566067217"/>
    <n v="339.64"/>
    <n v="4.0191279199208729E-4"/>
    <n v="12.015296816887975"/>
    <m/>
    <m/>
    <m/>
    <n v="45202.326569381286"/>
    <m/>
    <m/>
    <n v="1382"/>
    <n v="0.90926204819277112"/>
    <n v="165150.75"/>
    <n v="859.85892729548289"/>
    <m/>
    <m/>
    <n v="686.21018647950029"/>
    <n v="0.49305963391235424"/>
    <m/>
    <m/>
    <n v="1406897661.5627408"/>
    <m/>
    <m/>
    <m/>
    <n v="3.4261664388645836"/>
    <m/>
    <m/>
    <m/>
    <n v="3.4131369758668817"/>
    <m/>
    <m/>
    <m/>
    <m/>
    <m/>
    <m/>
  </r>
  <r>
    <x v="1376"/>
    <n v="23.86"/>
    <n v="26.41"/>
    <n v="82219.63"/>
    <n v="73592.570000000007"/>
    <n v="191312.2"/>
    <n v="171261.32"/>
    <n v="3.7506470229597966E-6"/>
    <n v="52525.577539982434"/>
    <n v="52525.760000000002"/>
    <n v="-3.4737244652971455E-6"/>
    <n v="7391194405.128231"/>
    <m/>
    <m/>
    <n v="15512595.820575237"/>
    <m/>
    <m/>
    <n v="9.2655810065163031"/>
    <m/>
    <m/>
    <n v="337.3756764246026"/>
    <n v="337.24"/>
    <n v="4.0231415194691422E-4"/>
    <n v="12.098257013586403"/>
    <m/>
    <m/>
    <m/>
    <n v="44082.364344248992"/>
    <m/>
    <m/>
    <n v="1383"/>
    <n v="0.90344566452101471"/>
    <n v="163791.96"/>
    <n v="852.58462820718546"/>
    <m/>
    <m/>
    <n v="691.85603149859048"/>
    <n v="0.49697496017832021"/>
    <m/>
    <m/>
    <n v="1337282868.1160774"/>
    <m/>
    <m/>
    <m/>
    <n v="3.5102764695072417"/>
    <m/>
    <m/>
    <m/>
    <n v="3.4970685519601843"/>
    <m/>
    <m/>
    <m/>
    <m/>
    <m/>
    <m/>
  </r>
  <r>
    <x v="1377"/>
    <n v="23.42"/>
    <n v="26.33"/>
    <n v="82453.36"/>
    <n v="73801.5"/>
    <n v="190673.71"/>
    <n v="170689.1"/>
    <n v="3.7506470229597966E-6"/>
    <n v="52673.610317785337"/>
    <n v="52673.79"/>
    <n v="-3.4112262410346261E-6"/>
    <n v="7432853605.8420944"/>
    <m/>
    <m/>
    <n v="15578507.044860357"/>
    <m/>
    <m/>
    <n v="9.2521876539720012"/>
    <m/>
    <m/>
    <n v="336.24151165216892"/>
    <n v="336.12"/>
    <n v="3.6151271024897902E-4"/>
    <n v="12.13827639146349"/>
    <m/>
    <m/>
    <m/>
    <n v="44206.242869171932"/>
    <m/>
    <m/>
    <n v="1384"/>
    <n v="0.88947968097227514"/>
    <n v="163791.96"/>
    <n v="852.51805653073632"/>
    <m/>
    <m/>
    <n v="691.85603149859048"/>
    <n v="0.49692784967524578"/>
    <m/>
    <m/>
    <n v="1344830664.9764242"/>
    <m/>
    <m/>
    <m/>
    <n v="3.5001477333458677"/>
    <m/>
    <m/>
    <m/>
    <n v="3.4870244439826492"/>
    <m/>
    <m/>
    <m/>
    <m/>
    <m/>
    <m/>
  </r>
  <r>
    <x v="1378"/>
    <n v="23.69"/>
    <n v="25.87"/>
    <n v="78809.320000000007"/>
    <n v="70539.56"/>
    <n v="188558.3"/>
    <n v="168794.77"/>
    <n v="3.7506470229597966E-6"/>
    <n v="50344.463715555685"/>
    <n v="50344.639999999999"/>
    <n v="-3.5015533791371567E-6"/>
    <n v="6775525840.4113045"/>
    <m/>
    <m/>
    <n v="14545539.873828232"/>
    <m/>
    <m/>
    <n v="9.4564094594565926"/>
    <m/>
    <m/>
    <n v="332.50300673991455"/>
    <n v="332.36"/>
    <n v="4.302766274959513E-4"/>
    <n v="12.272580672727909"/>
    <m/>
    <m/>
    <m/>
    <n v="42251.163147668827"/>
    <m/>
    <m/>
    <n v="1385"/>
    <n v="0.9157325086973328"/>
    <n v="161460.4"/>
    <n v="840.31693963762564"/>
    <m/>
    <m/>
    <n v="701.70452374937531"/>
    <n v="0.5039537847484109"/>
    <m/>
    <m/>
    <n v="1225909466.4939756"/>
    <m/>
    <m/>
    <m/>
    <n v="3.6546799443534193"/>
    <m/>
    <m/>
    <m/>
    <n v="3.6410258309464161"/>
    <m/>
    <m/>
    <m/>
    <m/>
    <m/>
    <m/>
  </r>
  <r>
    <x v="1379"/>
    <n v="23.65"/>
    <n v="25.94"/>
    <n v="79257.91"/>
    <n v="70940.820000000007"/>
    <n v="189191.51"/>
    <n v="169360.98"/>
    <n v="3.7506470229597966E-6"/>
    <n v="50629.794533843044"/>
    <n v="50629.97"/>
    <n v="-3.4656579286362899E-6"/>
    <n v="6852326100.5225172"/>
    <m/>
    <m/>
    <n v="14669511.335277302"/>
    <m/>
    <m/>
    <n v="9.429267928519355"/>
    <m/>
    <m/>
    <n v="333.61147207069411"/>
    <n v="333.48"/>
    <n v="3.9424274527433134E-4"/>
    <n v="12.231006658395131"/>
    <m/>
    <m/>
    <m/>
    <n v="42490.283963007954"/>
    <m/>
    <m/>
    <n v="1386"/>
    <n v="0.91171935235158053"/>
    <n v="162607.78"/>
    <n v="846.22237241077755"/>
    <m/>
    <m/>
    <n v="696.71802714426622"/>
    <n v="0.50032512424503917"/>
    <m/>
    <m/>
    <n v="1239814708.0190861"/>
    <m/>
    <m/>
    <m/>
    <n v="3.6337212699086492"/>
    <m/>
    <m/>
    <m/>
    <n v="3.6201937532840796"/>
    <m/>
    <m/>
    <m/>
    <m/>
    <m/>
    <m/>
  </r>
  <r>
    <x v="1380"/>
    <n v="23.92"/>
    <n v="26.54"/>
    <n v="81210.05"/>
    <n v="72687.839999999997"/>
    <n v="190742.35"/>
    <n v="170748.63"/>
    <n v="3.7506470229597966E-6"/>
    <n v="51875.552723470813"/>
    <n v="51875.73"/>
    <n v="-3.4173307862372937E-6"/>
    <n v="7189524872.2708111"/>
    <m/>
    <m/>
    <n v="15211252.281016765"/>
    <m/>
    <m/>
    <n v="9.3129208705269111"/>
    <m/>
    <m/>
    <n v="336.3379495737239"/>
    <n v="336.2"/>
    <n v="4.1031996943452498E-4"/>
    <n v="12.130389394172671"/>
    <m/>
    <m/>
    <m/>
    <n v="43535.416058367904"/>
    <m/>
    <m/>
    <n v="1387"/>
    <n v="0.90128108515448391"/>
    <n v="164586.68"/>
    <n v="856.45382877000588"/>
    <m/>
    <m/>
    <n v="688.23912592615864"/>
    <n v="0.49418942945981453"/>
    <m/>
    <m/>
    <n v="1300835320.5478427"/>
    <m/>
    <m/>
    <m/>
    <n v="3.544070569267094"/>
    <m/>
    <m/>
    <m/>
    <n v="3.5309239047701708"/>
    <m/>
    <m/>
    <m/>
    <m/>
    <m/>
    <m/>
  </r>
  <r>
    <x v="1381"/>
    <n v="24.06"/>
    <n v="26.23"/>
    <n v="81096.42"/>
    <n v="72585.320000000007"/>
    <n v="191452.78"/>
    <n v="171382.67"/>
    <n v="2.7781327762710362E-6"/>
    <n v="51799.17854626519"/>
    <n v="51799.360000000001"/>
    <n v="-3.5030111339429126E-6"/>
    <n v="7168331971.4089832"/>
    <m/>
    <m/>
    <n v="15178634.365649665"/>
    <m/>
    <m/>
    <n v="9.3187607437580784"/>
    <m/>
    <m/>
    <n v="337.56596372135078"/>
    <n v="337.44"/>
    <n v="3.7329220409776376E-4"/>
    <n v="12.084105472103674"/>
    <m/>
    <m/>
    <m/>
    <n v="43470.261307467306"/>
    <m/>
    <m/>
    <n v="1388"/>
    <n v="0.91727030118185282"/>
    <n v="165150.97"/>
    <n v="859.18891099627547"/>
    <m/>
    <m/>
    <n v="685.87947898286484"/>
    <n v="0.49235504305538536"/>
    <m/>
    <m/>
    <n v="1297034752.2400637"/>
    <m/>
    <m/>
    <m/>
    <n v="3.5485733043499832"/>
    <m/>
    <m/>
    <m/>
    <n v="3.535551429315503"/>
    <m/>
    <m/>
    <m/>
    <m/>
    <m/>
    <m/>
  </r>
  <r>
    <x v="1382"/>
    <n v="23.08"/>
    <n v="25.69"/>
    <n v="79412.899999999994"/>
    <n v="71078.28"/>
    <n v="191448.86"/>
    <n v="171378.68"/>
    <n v="2.7781327762710362E-6"/>
    <n v="50722.617393411463"/>
    <n v="50722.79"/>
    <n v="-3.4029395571399945E-6"/>
    <n v="6870377991.7394981"/>
    <m/>
    <m/>
    <n v="14705777.741632994"/>
    <m/>
    <m/>
    <n v="9.415255252109402"/>
    <m/>
    <m/>
    <n v="337.55082115865576"/>
    <n v="337.44"/>
    <n v="3.2841737392064196E-4"/>
    <n v="12.083973420246588"/>
    <m/>
    <m/>
    <m/>
    <n v="42566.493066022842"/>
    <m/>
    <m/>
    <n v="1389"/>
    <n v="0.8984040482678084"/>
    <n v="164272.94"/>
    <n v="854.55427714405232"/>
    <m/>
    <m/>
    <n v="689.52597744988145"/>
    <n v="0.49492574245817333"/>
    <m/>
    <m/>
    <n v="1243133944.938108"/>
    <m/>
    <m/>
    <m/>
    <n v="3.6220812288510116"/>
    <m/>
    <m/>
    <m/>
    <n v="3.6088342411136254"/>
    <m/>
    <m/>
    <m/>
    <m/>
    <m/>
    <m/>
  </r>
  <r>
    <x v="1383"/>
    <n v="23.49"/>
    <n v="26.09"/>
    <n v="80072.649999999994"/>
    <n v="71668.59"/>
    <n v="190224.58"/>
    <n v="170282.27"/>
    <n v="2.7781327762710362E-6"/>
    <n v="51142.765922510487"/>
    <n v="51142.94"/>
    <n v="-3.4037442805390228E-6"/>
    <n v="6984199580.8369694"/>
    <m/>
    <m/>
    <n v="14888833.712744797"/>
    <m/>
    <m/>
    <n v="9.375914044169031"/>
    <m/>
    <m/>
    <n v="335.38406812019247"/>
    <n v="335.24"/>
    <n v="4.2974621224334264E-4"/>
    <n v="12.160865675258981"/>
    <m/>
    <m/>
    <m/>
    <n v="42918.776030926027"/>
    <m/>
    <m/>
    <n v="1390"/>
    <n v="0.9003449597546952"/>
    <n v="163575.64000000001"/>
    <n v="850.86045295688962"/>
    <m/>
    <m/>
    <n v="692.45285307575011"/>
    <n v="0.49697947045164076"/>
    <m/>
    <m/>
    <n v="1263739982.8819571"/>
    <m/>
    <m/>
    <m/>
    <n v="3.5918322967195664"/>
    <m/>
    <m/>
    <m/>
    <n v="3.5787401984009404"/>
    <m/>
    <m/>
    <m/>
    <m/>
    <m/>
    <m/>
  </r>
  <r>
    <x v="1384"/>
    <n v="24.95"/>
    <n v="27.13"/>
    <n v="81573.75"/>
    <n v="73011.94"/>
    <n v="194117.15"/>
    <n v="173766.29"/>
    <n v="2.7781327762710362E-6"/>
    <n v="52100.254902453788"/>
    <n v="52100.43"/>
    <n v="-3.3607696944271126E-6"/>
    <n v="7245714645.8845472"/>
    <m/>
    <m/>
    <n v="15307299.49209051"/>
    <m/>
    <m/>
    <n v="9.2878016299553892"/>
    <m/>
    <m/>
    <n v="342.23869489626566"/>
    <n v="342.12"/>
    <n v="3.4693936708074524E-4"/>
    <n v="11.911643677811739"/>
    <m/>
    <m/>
    <m/>
    <n v="43721.984153337282"/>
    <m/>
    <m/>
    <n v="1391"/>
    <n v="0.91964614817545154"/>
    <n v="166514.37"/>
    <n v="866.07901738095677"/>
    <m/>
    <m/>
    <n v="680.01254122418538"/>
    <n v="0.48800468524815349"/>
    <m/>
    <m/>
    <n v="1311070671.1912436"/>
    <m/>
    <m/>
    <m/>
    <n v="3.5243431402729937"/>
    <m/>
    <m/>
    <m/>
    <n v="3.5115404667965437"/>
    <m/>
    <m/>
    <m/>
    <m/>
    <m/>
    <m/>
  </r>
  <r>
    <x v="1385"/>
    <n v="25.61"/>
    <n v="27.21"/>
    <n v="81830.5"/>
    <n v="73241.539999999994"/>
    <n v="194736.52"/>
    <n v="174320.24"/>
    <n v="2.7781327762710362E-6"/>
    <n v="52262.963908911777"/>
    <n v="52263.14"/>
    <n v="-3.3693170410353801E-6"/>
    <n v="7290976365.1123857"/>
    <m/>
    <m/>
    <n v="15379357.110762442"/>
    <m/>
    <m/>
    <n v="9.2729566390523015"/>
    <m/>
    <m/>
    <n v="343.32230499731469"/>
    <n v="343.2"/>
    <n v="3.5636654229231901E-4"/>
    <n v="11.873264341964742"/>
    <m/>
    <m/>
    <m/>
    <n v="43858.214578067396"/>
    <m/>
    <m/>
    <n v="1392"/>
    <n v="0.94119808893789048"/>
    <n v="166740.75"/>
    <n v="867.18875383626346"/>
    <m/>
    <m/>
    <n v="679.08804900719338"/>
    <n v="0.48729503471552987"/>
    <m/>
    <m/>
    <n v="1319272036.6499472"/>
    <m/>
    <m/>
    <m/>
    <n v="3.5130965383700561"/>
    <m/>
    <m/>
    <m/>
    <n v="3.5003780110254628"/>
    <m/>
    <m/>
    <m/>
    <m/>
    <m/>
    <m/>
  </r>
  <r>
    <x v="1386"/>
    <n v="24.88"/>
    <n v="26.27"/>
    <n v="78932.47"/>
    <n v="70647.08"/>
    <n v="191293.29"/>
    <n v="171236.55"/>
    <n v="3.1949139418507855E-6"/>
    <n v="50408.381639173764"/>
    <n v="50408.55"/>
    <n v="-3.3399259895539046E-6"/>
    <n v="6773581132.7639666"/>
    <m/>
    <m/>
    <n v="14561755.900694381"/>
    <m/>
    <m/>
    <n v="9.4364593308584457"/>
    <m/>
    <m/>
    <n v="337.22718871993584"/>
    <n v="337.08"/>
    <n v="4.3665812251059144E-4"/>
    <n v="12.082075108131921"/>
    <m/>
    <m/>
    <m/>
    <n v="42300.959274654764"/>
    <m/>
    <m/>
    <n v="1393"/>
    <n v="0.94708793300342597"/>
    <n v="163985.32999999999"/>
    <n v="852.65854476354457"/>
    <m/>
    <m/>
    <n v="690.31009755858474"/>
    <n v="0.49520681484483176"/>
    <m/>
    <m/>
    <n v="1225682072.1111619"/>
    <m/>
    <m/>
    <m/>
    <n v="3.6370339171280541"/>
    <m/>
    <m/>
    <m/>
    <n v="3.6240011559291148"/>
    <m/>
    <m/>
    <m/>
    <m/>
    <m/>
    <m/>
  </r>
  <r>
    <x v="1387"/>
    <n v="25.19"/>
    <n v="26.48"/>
    <n v="78920.86"/>
    <n v="70636.460000000006"/>
    <n v="191810.07"/>
    <n v="171698.6"/>
    <n v="3.1949139418507855E-6"/>
    <n v="50399.73822827301"/>
    <n v="50399.91"/>
    <n v="-3.4081752724457459E-6"/>
    <n v="6771260183.4522638"/>
    <m/>
    <m/>
    <n v="14558332.811865471"/>
    <m/>
    <m/>
    <n v="9.4369229723074159"/>
    <m/>
    <m/>
    <n v="338.1299650313988"/>
    <n v="338"/>
    <n v="3.8451192721544736E-4"/>
    <n v="12.049066705879916"/>
    <m/>
    <m/>
    <m/>
    <n v="42293.383702320847"/>
    <m/>
    <m/>
    <n v="1394"/>
    <n v="0.95128398791540791"/>
    <n v="164379.54"/>
    <n v="854.64154260031466"/>
    <m/>
    <m/>
    <n v="688.65063726687094"/>
    <n v="0.49396954002973664"/>
    <m/>
    <m/>
    <n v="1225272280.1811481"/>
    <m/>
    <m/>
    <m/>
    <n v="3.6374112315388873"/>
    <m/>
    <m/>
    <m/>
    <n v="3.6244234543230358"/>
    <m/>
    <m/>
    <m/>
    <m/>
    <m/>
    <m/>
  </r>
  <r>
    <x v="1388"/>
    <n v="25.61"/>
    <n v="26.66"/>
    <n v="79749.37"/>
    <n v="71377.77"/>
    <n v="192655.96"/>
    <n v="172455.24"/>
    <n v="3.1949139418507855E-6"/>
    <n v="50927.592094983236"/>
    <n v="50927.76"/>
    <n v="-3.2969252282688544E-6"/>
    <n v="6913094732.5980625"/>
    <m/>
    <m/>
    <n v="14787369.493950229"/>
    <m/>
    <m/>
    <n v="9.3871597017675921"/>
    <m/>
    <m/>
    <n v="339.61285038661788"/>
    <n v="339.48"/>
    <n v="3.9133494349541387E-4"/>
    <n v="11.995563615863079"/>
    <m/>
    <m/>
    <m/>
    <n v="42736.011572790216"/>
    <m/>
    <m/>
    <n v="1395"/>
    <n v="0.96061515378844708"/>
    <n v="165422.29999999999"/>
    <n v="859.99590122013137"/>
    <m/>
    <m/>
    <n v="684.28210491475227"/>
    <n v="0.49078946043333427"/>
    <m/>
    <m/>
    <n v="1250947907.0658677"/>
    <m/>
    <m/>
    <m/>
    <n v="3.5990699766940915"/>
    <m/>
    <m/>
    <m/>
    <n v="3.5862649493484873"/>
    <m/>
    <m/>
    <m/>
    <m/>
    <m/>
    <m/>
  </r>
  <r>
    <x v="1389"/>
    <n v="28.27"/>
    <n v="28.33"/>
    <n v="83267.02"/>
    <n v="74525.929999999993"/>
    <n v="197278.04"/>
    <n v="176592.13"/>
    <n v="3.1949139418507855E-6"/>
    <n v="53172.651130230632"/>
    <n v="53172.83"/>
    <n v="-3.3639317179590122E-6"/>
    <n v="7522591194.6341391"/>
    <m/>
    <m/>
    <n v="15765527.217136269"/>
    <m/>
    <m/>
    <n v="9.1799075697148016"/>
    <m/>
    <m/>
    <n v="347.75214755558153"/>
    <n v="347.6"/>
    <n v="4.3770873297321877E-4"/>
    <n v="11.707416068355261"/>
    <m/>
    <m/>
    <m/>
    <n v="44619.625765309596"/>
    <m/>
    <m/>
    <n v="1396"/>
    <n v="0.997882103776915"/>
    <n v="169555.98"/>
    <n v="881.41720965937679"/>
    <m/>
    <m/>
    <n v="667.18281871546696"/>
    <n v="0.47847993267915001"/>
    <m/>
    <m/>
    <n v="1361249671.2849324"/>
    <m/>
    <m/>
    <m/>
    <n v="3.4401705697048794"/>
    <m/>
    <m/>
    <m/>
    <n v="3.4279747105354161"/>
    <m/>
    <m/>
    <m/>
    <m/>
    <m/>
    <m/>
  </r>
  <r>
    <x v="1390"/>
    <n v="28.68"/>
    <n v="28.8"/>
    <n v="83414.63"/>
    <n v="74657.81"/>
    <n v="196785.02"/>
    <n v="176150.24"/>
    <n v="3.1949139418507855E-6"/>
    <n v="53265.613082566015"/>
    <n v="53265.79"/>
    <n v="-3.3214082432175829E-6"/>
    <n v="7548897783.4166813"/>
    <m/>
    <m/>
    <n v="15807223.310494848"/>
    <m/>
    <m/>
    <n v="9.1715465366672717"/>
    <m/>
    <m/>
    <n v="346.87461759960524"/>
    <n v="346.76"/>
    <n v="3.3053869998056484E-4"/>
    <n v="11.736315168714428"/>
    <m/>
    <m/>
    <m/>
    <n v="44697.298155347817"/>
    <m/>
    <m/>
    <n v="1397"/>
    <n v="0.99583333333333335"/>
    <n v="169781.64"/>
    <n v="882.52136256407948"/>
    <m/>
    <m/>
    <n v="666.29487318342899"/>
    <n v="0.47779783262207376"/>
    <m/>
    <m/>
    <n v="1366021331.859998"/>
    <m/>
    <m/>
    <m/>
    <n v="3.4339229503958721"/>
    <m/>
    <m/>
    <m/>
    <n v="3.4217929853881626"/>
    <m/>
    <m/>
    <m/>
    <m/>
    <m/>
    <m/>
  </r>
  <r>
    <x v="1391"/>
    <n v="26.84"/>
    <n v="27.61"/>
    <n v="80631.41"/>
    <n v="72166.06"/>
    <n v="193740.77"/>
    <n v="173423.52"/>
    <n v="2.0835330114543638E-6"/>
    <n v="51484.581559611921"/>
    <n v="51484.75"/>
    <n v="-3.2716559384970978E-6"/>
    <n v="7044088293.618844"/>
    <m/>
    <m/>
    <n v="15015427.755083106"/>
    <m/>
    <m/>
    <n v="9.3238714536719343"/>
    <m/>
    <m/>
    <n v="341.4835114295102"/>
    <n v="341.36"/>
    <n v="3.6182162382880634E-4"/>
    <n v="11.91673974787415"/>
    <m/>
    <m/>
    <m/>
    <n v="43201.769947688525"/>
    <m/>
    <m/>
    <n v="1398"/>
    <n v="0.97211155378486058"/>
    <n v="166462"/>
    <n v="865.06327451641971"/>
    <m/>
    <m/>
    <n v="679.32254279961739"/>
    <n v="0.48700140962244559"/>
    <m/>
    <m/>
    <n v="1274708863.0697711"/>
    <m/>
    <m/>
    <m/>
    <n v="3.5480364266391859"/>
    <m/>
    <m/>
    <m/>
    <n v="3.5356389691970307"/>
    <m/>
    <m/>
    <m/>
    <m/>
    <m/>
    <m/>
  </r>
  <r>
    <x v="1392"/>
    <n v="25.7"/>
    <n v="26.73"/>
    <n v="78774.740000000005"/>
    <n v="70504.17"/>
    <n v="190135.43"/>
    <n v="170195.91"/>
    <n v="2.0835330114543638E-6"/>
    <n v="50297.838451957708"/>
    <n v="50298.01"/>
    <n v="-3.4106327923000279E-6"/>
    <n v="6719366243.3721218"/>
    <m/>
    <m/>
    <n v="14496610.243826654"/>
    <m/>
    <m/>
    <n v="9.4309842673148623"/>
    <m/>
    <m/>
    <n v="335.12064138530462"/>
    <n v="335"/>
    <n v="3.6012353822267862E-4"/>
    <n v="12.138100232118274"/>
    <m/>
    <m/>
    <m/>
    <n v="42205.675504108185"/>
    <m/>
    <m/>
    <n v="1399"/>
    <n v="0.96146651702207253"/>
    <n v="163138.42000000001"/>
    <n v="847.72522528242223"/>
    <m/>
    <m/>
    <n v="692.88589549751805"/>
    <n v="0.49667779211595103"/>
    <m/>
    <m/>
    <n v="1215958128.861531"/>
    <m/>
    <m/>
    <m/>
    <n v="3.6295740097307623"/>
    <m/>
    <m/>
    <m/>
    <n v="3.616933866169354"/>
    <m/>
    <m/>
    <m/>
    <m/>
    <m/>
    <m/>
  </r>
  <r>
    <x v="1393"/>
    <n v="24.68"/>
    <n v="26.12"/>
    <n v="77895.39"/>
    <n v="69717"/>
    <n v="189580.2"/>
    <n v="169698.55"/>
    <n v="2.0835330114543638E-6"/>
    <n v="49735.158863304532"/>
    <n v="49735.33"/>
    <n v="-3.4409482246866574E-6"/>
    <n v="6569041239.6437035"/>
    <m/>
    <m/>
    <n v="14253694.376882637"/>
    <m/>
    <m/>
    <n v="9.483385296901556"/>
    <m/>
    <m/>
    <n v="334.13388065394952"/>
    <n v="334"/>
    <n v="4.0084028128606342E-4"/>
    <n v="12.173146260922385"/>
    <m/>
    <m/>
    <m/>
    <n v="41733.253979295339"/>
    <m/>
    <m/>
    <n v="1400"/>
    <n v="0.94486983154670745"/>
    <n v="162271.89000000001"/>
    <n v="843.15658669968252"/>
    <m/>
    <m/>
    <n v="696.56624507443235"/>
    <n v="0.49926862554136203"/>
    <m/>
    <m/>
    <n v="1188766035.148474"/>
    <m/>
    <m/>
    <m/>
    <n v="3.6699268011795132"/>
    <m/>
    <m/>
    <m/>
    <n v="3.657188817628684"/>
    <m/>
    <m/>
    <m/>
    <m/>
    <m/>
    <m/>
  </r>
  <r>
    <x v="1394"/>
    <n v="24.18"/>
    <n v="25.74"/>
    <n v="76966"/>
    <n v="68885.039999999994"/>
    <n v="187629.92"/>
    <n v="167952.44"/>
    <n v="2.0835330114543638E-6"/>
    <n v="49140.557597074265"/>
    <n v="49140.73"/>
    <n v="-3.5083509287714421E-6"/>
    <n v="6411982896.8455687"/>
    <m/>
    <m/>
    <n v="13998417.849475846"/>
    <m/>
    <m/>
    <n v="9.5397214537081432"/>
    <m/>
    <m/>
    <n v="330.68846116442523"/>
    <n v="330.56"/>
    <n v="3.8861678492629892E-4"/>
    <n v="12.297972369394527"/>
    <m/>
    <m/>
    <m/>
    <n v="41234.04865467448"/>
    <m/>
    <m/>
    <n v="1401"/>
    <n v="0.93939393939393945"/>
    <n v="160724.57"/>
    <n v="835.05158197915216"/>
    <m/>
    <m/>
    <n v="703.20825116882475"/>
    <n v="0.50398154966871356"/>
    <m/>
    <m/>
    <n v="1160354919.1640005"/>
    <m/>
    <m/>
    <m/>
    <n v="3.7135484931913565"/>
    <m/>
    <m/>
    <m/>
    <n v="3.7007023009278561"/>
    <m/>
    <m/>
    <m/>
    <m/>
    <m/>
    <m/>
  </r>
  <r>
    <x v="1395"/>
    <n v="23.12"/>
    <n v="25.08"/>
    <n v="75409.94"/>
    <n v="67492.210000000006"/>
    <n v="185928.91"/>
    <n v="166429.47"/>
    <n v="2.0835330114543638E-6"/>
    <n v="48145.884444127412"/>
    <n v="48146.05"/>
    <n v="-3.4386179674772421E-6"/>
    <n v="6152421741.4945898"/>
    <m/>
    <m/>
    <n v="13573723.451486465"/>
    <m/>
    <m/>
    <n v="9.6359154669517242"/>
    <m/>
    <m/>
    <n v="327.68252484295948"/>
    <n v="327.56"/>
    <n v="3.7405312907390353E-4"/>
    <n v="12.409055593271196"/>
    <m/>
    <m/>
    <m/>
    <n v="40399.149259505415"/>
    <m/>
    <m/>
    <n v="1402"/>
    <n v="0.9218500797448167"/>
    <n v="159184.01999999999"/>
    <n v="826.98300891781707"/>
    <m/>
    <m/>
    <n v="709.94852411737349"/>
    <n v="0.50876399587864418"/>
    <m/>
    <m/>
    <n v="1113393504.5141082"/>
    <m/>
    <m/>
    <m/>
    <n v="3.78845861158478"/>
    <m/>
    <m/>
    <m/>
    <n v="3.7753973546278865"/>
    <m/>
    <m/>
    <m/>
    <m/>
    <m/>
    <m/>
  </r>
  <r>
    <x v="1396"/>
    <n v="23.01"/>
    <n v="25.17"/>
    <n v="73434.66"/>
    <n v="65723.899999999994"/>
    <n v="183980.45"/>
    <n v="164684.32"/>
    <n v="2.0835330114543638E-6"/>
    <n v="46881.326666035588"/>
    <n v="46881.49"/>
    <n v="-3.4839755393978322E-6"/>
    <n v="5829278097.4674177"/>
    <m/>
    <m/>
    <n v="13039896.739344113"/>
    <m/>
    <m/>
    <n v="9.7613847359676367"/>
    <m/>
    <m/>
    <n v="324.22482569754629"/>
    <n v="324.08"/>
    <n v="4.4688255229052842E-4"/>
    <n v="12.537861846562931"/>
    <m/>
    <m/>
    <m/>
    <n v="39337.288053020224"/>
    <m/>
    <m/>
    <n v="1403"/>
    <n v="0.91418355184743738"/>
    <n v="157108.16"/>
    <n v="816.00745219233522"/>
    <m/>
    <m/>
    <n v="719.20670055539961"/>
    <n v="0.51525204220867882"/>
    <m/>
    <m/>
    <n v="1054944561.9906149"/>
    <m/>
    <m/>
    <m/>
    <n v="3.8871738285996851"/>
    <m/>
    <m/>
    <m/>
    <n v="3.8739078952902224"/>
    <m/>
    <m/>
    <m/>
    <m/>
    <m/>
    <m/>
  </r>
  <r>
    <x v="1397"/>
    <n v="22.99"/>
    <n v="25.09"/>
    <n v="72756.740000000005"/>
    <n v="65117.03"/>
    <n v="183621.23"/>
    <n v="164362.43"/>
    <n v="1.9446183847637855E-6"/>
    <n v="46447.404051616242"/>
    <n v="46447.56"/>
    <n v="-3.3575150935050146E-6"/>
    <n v="5721379811.7035933"/>
    <m/>
    <m/>
    <n v="12859165.110513816"/>
    <m/>
    <m/>
    <n v="9.8061959940579833"/>
    <m/>
    <m/>
    <n v="323.58388962780487"/>
    <n v="323.44"/>
    <n v="4.4487270530813028E-4"/>
    <n v="12.561927994680238"/>
    <m/>
    <m/>
    <m/>
    <n v="38972.941022879189"/>
    <m/>
    <m/>
    <n v="1404"/>
    <n v="0.91630131526504577"/>
    <n v="156532"/>
    <n v="812.95144038594719"/>
    <m/>
    <m/>
    <n v="721.84423467579165"/>
    <n v="0.51709259479558201"/>
    <m/>
    <m/>
    <n v="1035427738.4165925"/>
    <m/>
    <m/>
    <m/>
    <n v="3.9228838249750679"/>
    <m/>
    <m/>
    <m/>
    <n v="3.9095416585591787"/>
    <m/>
    <m/>
    <m/>
    <m/>
    <m/>
    <m/>
  </r>
  <r>
    <x v="1398"/>
    <n v="22.86"/>
    <n v="24.58"/>
    <n v="72121.45"/>
    <n v="64548.32"/>
    <n v="183599.4"/>
    <n v="164342.57"/>
    <n v="1.9446183847637855E-6"/>
    <n v="46040.716606650974"/>
    <n v="46040.87"/>
    <n v="-3.3316778990100104E-6"/>
    <n v="5621199451.2823744"/>
    <m/>
    <m/>
    <n v="12690582.05496349"/>
    <m/>
    <m/>
    <n v="9.8487616405896965"/>
    <m/>
    <m/>
    <n v="323.53753083244203"/>
    <n v="323.39999999999998"/>
    <n v="4.2526540643805788E-4"/>
    <n v="12.563005614846656"/>
    <m/>
    <m/>
    <m/>
    <n v="38631.453259173875"/>
    <m/>
    <m/>
    <n v="1405"/>
    <n v="0.93002441008950365"/>
    <n v="156301.72"/>
    <n v="811.69209388360377"/>
    <m/>
    <m/>
    <n v="722.90616635979973"/>
    <n v="0.517804219132316"/>
    <m/>
    <m/>
    <n v="1017307307.7621112"/>
    <m/>
    <m/>
    <m/>
    <n v="3.9569606531264263"/>
    <m/>
    <m/>
    <m/>
    <n v="3.9435480727431425"/>
    <m/>
    <m/>
    <m/>
    <m/>
    <m/>
    <m/>
  </r>
  <r>
    <x v="1399"/>
    <n v="21.72"/>
    <n v="24.22"/>
    <n v="70498.17"/>
    <n v="63095.360000000001"/>
    <n v="180867.02"/>
    <n v="161896.45000000001"/>
    <n v="1.9446183847637855E-6"/>
    <n v="45003.353682267865"/>
    <n v="45003.5"/>
    <n v="-3.2512522833982871E-6"/>
    <n v="5367904772.4958487"/>
    <m/>
    <m/>
    <n v="12261973.659658033"/>
    <m/>
    <m/>
    <n v="9.9593484996901545"/>
    <m/>
    <m/>
    <n v="318.71477902642687"/>
    <n v="318.60000000000002"/>
    <n v="3.6026059769889152E-4"/>
    <n v="12.749550063431785"/>
    <m/>
    <m/>
    <m/>
    <n v="37760.786521502327"/>
    <m/>
    <m/>
    <n v="1406"/>
    <n v="0.89677952105697767"/>
    <n v="153667.45000000001"/>
    <n v="797.94972831641076"/>
    <m/>
    <m/>
    <n v="735.08984563637216"/>
    <n v="0.52648124934565554"/>
    <m/>
    <m/>
    <n v="971476109.24191153"/>
    <m/>
    <m/>
    <m/>
    <n v="4.0458420016422183"/>
    <m/>
    <m/>
    <m/>
    <n v="4.0321746549042121"/>
    <m/>
    <m/>
    <m/>
    <m/>
    <m/>
    <m/>
  </r>
  <r>
    <x v="1400"/>
    <n v="21.43"/>
    <n v="24.4"/>
    <n v="71507.31"/>
    <n v="63998.41"/>
    <n v="182348.36"/>
    <n v="163222.1"/>
    <n v="1.9446183847637855E-6"/>
    <n v="45646.437273755022"/>
    <n v="45646.59"/>
    <n v="-3.3458412769249435E-6"/>
    <n v="5521321780.9844828"/>
    <m/>
    <m/>
    <n v="12525102.119658578"/>
    <m/>
    <m/>
    <n v="9.8878197357582991"/>
    <m/>
    <m/>
    <n v="321.3172869267155"/>
    <n v="321.2"/>
    <n v="3.6515232476808102E-4"/>
    <n v="12.644710342943233"/>
    <m/>
    <m/>
    <m/>
    <n v="38300.134561778621"/>
    <m/>
    <m/>
    <n v="1407"/>
    <n v="0.87827868852459023"/>
    <n v="155121.15"/>
    <n v="805.43546842497722"/>
    <m/>
    <m/>
    <n v="728.13586736314915"/>
    <n v="0.52145128102362936"/>
    <m/>
    <m/>
    <n v="999250866.29109228"/>
    <m/>
    <m/>
    <m/>
    <n v="3.9877502985540239"/>
    <m/>
    <m/>
    <m/>
    <n v="3.974325032777831"/>
    <m/>
    <m/>
    <m/>
    <m/>
    <m/>
    <m/>
  </r>
  <r>
    <x v="1401"/>
    <n v="21.49"/>
    <n v="24.15"/>
    <n v="69584.81"/>
    <n v="62277.42"/>
    <n v="180541.05"/>
    <n v="161603.41"/>
    <n v="2.222449413613603E-6"/>
    <n v="44415.967012515437"/>
    <n v="44416.11"/>
    <n v="-3.2192707682954236E-6"/>
    <n v="5223698892.9019022"/>
    <m/>
    <m/>
    <n v="12019534.993280472"/>
    <m/>
    <m/>
    <n v="10.019984669381097"/>
    <m/>
    <m/>
    <n v="318.1093426170001"/>
    <n v="318"/>
    <n v="3.4384470754744711E-4"/>
    <n v="12.768777440309268"/>
    <m/>
    <m/>
    <m/>
    <n v="37266.984025975406"/>
    <m/>
    <m/>
    <n v="1408"/>
    <n v="0.88985507246376805"/>
    <n v="153066.10999999999"/>
    <n v="794.57892881269117"/>
    <m/>
    <m/>
    <n v="737.78218788659774"/>
    <n v="0.52820920830351237"/>
    <m/>
    <m/>
    <n v="945413298.91058993"/>
    <m/>
    <m/>
    <m/>
    <n v="4.0944132880645316"/>
    <m/>
    <m/>
    <m/>
    <n v="4.0807701298013903"/>
    <m/>
    <m/>
    <m/>
    <m/>
    <m/>
    <m/>
  </r>
  <r>
    <x v="1402"/>
    <n v="20.9"/>
    <n v="23.72"/>
    <n v="69278.47"/>
    <n v="62003.11"/>
    <n v="179890.24"/>
    <n v="161020.51"/>
    <n v="2.222449413613603E-6"/>
    <n v="44219.35201469552"/>
    <n v="44219.5"/>
    <n v="-3.3466073673382724E-6"/>
    <n v="5177459249.7186098"/>
    <m/>
    <m/>
    <n v="11940007.800646693"/>
    <m/>
    <m/>
    <n v="10.041790544497168"/>
    <m/>
    <m/>
    <n v="316.95490109316034"/>
    <n v="316.83999999999997"/>
    <n v="3.6264705580224543E-4"/>
    <n v="12.814388651004053"/>
    <m/>
    <m/>
    <m/>
    <n v="37101.768805345295"/>
    <m/>
    <m/>
    <n v="1409"/>
    <n v="0.88111298482293421"/>
    <n v="152928.5"/>
    <n v="793.80259715184013"/>
    <m/>
    <m/>
    <n v="738.4454712670605"/>
    <n v="0.52863396433741217"/>
    <m/>
    <m/>
    <n v="937053298.2859205"/>
    <m/>
    <m/>
    <m/>
    <n v="4.1122561912449651"/>
    <m/>
    <m/>
    <m/>
    <n v="4.0986019902120603"/>
    <m/>
    <m/>
    <m/>
    <m/>
    <m/>
    <m/>
  </r>
  <r>
    <x v="1403"/>
    <n v="22.22"/>
    <n v="24.55"/>
    <n v="69278.62"/>
    <n v="62003.11"/>
    <n v="179779.94"/>
    <n v="160921.42000000001"/>
    <n v="2.222449413613603E-6"/>
    <n v="44218.369529693562"/>
    <n v="44218.52"/>
    <n v="-3.4028797534224609E-6"/>
    <n v="5177236706.8321562"/>
    <m/>
    <m/>
    <n v="11939893.307421206"/>
    <m/>
    <m/>
    <n v="10.041529182825462"/>
    <m/>
    <m/>
    <n v="316.75283591749746"/>
    <n v="316.64"/>
    <n v="3.5635395874655806E-4"/>
    <n v="12.821828713224773"/>
    <m/>
    <m/>
    <m/>
    <n v="37100.701494187881"/>
    <m/>
    <m/>
    <n v="1410"/>
    <n v="0.90509164969450095"/>
    <n v="152928.5"/>
    <n v="793.74061530521317"/>
    <m/>
    <m/>
    <n v="738.4454712670605"/>
    <n v="0.52858385273421749"/>
    <m/>
    <m/>
    <n v="937021720.87340283"/>
    <m/>
    <m/>
    <m/>
    <n v="4.1120646615045509"/>
    <m/>
    <m/>
    <m/>
    <n v="4.0984595070192453"/>
    <m/>
    <m/>
    <m/>
    <m/>
    <m/>
    <m/>
  </r>
  <r>
    <x v="1404"/>
    <n v="20.69"/>
    <n v="23.35"/>
    <n v="66793.98"/>
    <n v="59779.26"/>
    <n v="176896.55"/>
    <n v="158340.14000000001"/>
    <n v="2.222449413613603E-6"/>
    <n v="42631.462241024339"/>
    <n v="42631.61"/>
    <n v="-3.4659487563315494E-6"/>
    <n v="4805648834.9092865"/>
    <m/>
    <m/>
    <n v="11297417.235727897"/>
    <m/>
    <m/>
    <n v="10.221341645698692"/>
    <m/>
    <m/>
    <n v="311.66501448936248"/>
    <n v="311.56"/>
    <n v="3.3706024317137206E-4"/>
    <n v="13.027045961220789"/>
    <m/>
    <m/>
    <m/>
    <n v="35768.990935578819"/>
    <m/>
    <m/>
    <n v="1411"/>
    <n v="0.88608137044967883"/>
    <n v="150502.76999999999"/>
    <n v="781.08942122440817"/>
    <m/>
    <m/>
    <n v="750.15858774316962"/>
    <n v="0.53691727258430844"/>
    <m/>
    <m/>
    <n v="869776563.37070322"/>
    <m/>
    <m/>
    <m/>
    <n v="4.2593526636297847"/>
    <m/>
    <m/>
    <m/>
    <n v="4.2453103380580792"/>
    <m/>
    <m/>
    <m/>
    <m/>
    <m/>
    <m/>
  </r>
  <r>
    <x v="1405"/>
    <n v="22.27"/>
    <n v="24.31"/>
    <n v="67902.92"/>
    <n v="60771.6"/>
    <n v="179111.06"/>
    <n v="160321.99"/>
    <n v="2.222449413613603E-6"/>
    <n v="43338.189826123162"/>
    <n v="43338.33"/>
    <n v="-3.2344088209956823E-6"/>
    <n v="4964983645.7943592"/>
    <m/>
    <m/>
    <n v="11578613.110457152"/>
    <m/>
    <m/>
    <n v="10.136240316969884"/>
    <m/>
    <m/>
    <n v="315.55895213926232"/>
    <n v="315.44"/>
    <n v="3.7709909733174563E-4"/>
    <n v="12.863546920083714"/>
    <m/>
    <m/>
    <m/>
    <n v="36361.712696481896"/>
    <m/>
    <m/>
    <n v="1412"/>
    <n v="0.91608391608391615"/>
    <n v="151961.60000000001"/>
    <n v="788.59897515423427"/>
    <m/>
    <m/>
    <n v="742.88726740429888"/>
    <n v="0.53166250626559475"/>
    <m/>
    <m/>
    <n v="898622986.55317295"/>
    <m/>
    <m/>
    <m/>
    <n v="4.1884520164994248"/>
    <m/>
    <m/>
    <m/>
    <n v="4.1746927487657999"/>
    <m/>
    <m/>
    <m/>
    <m/>
    <m/>
    <m/>
  </r>
  <r>
    <x v="1406"/>
    <n v="24.31"/>
    <n v="25.37"/>
    <n v="69302.86"/>
    <n v="62024.11"/>
    <n v="181879.99"/>
    <n v="162799.38"/>
    <n v="2.0835330114543638E-6"/>
    <n v="44228.448531189693"/>
    <n v="44228.59"/>
    <n v="-3.1985828692349116E-6"/>
    <n v="5168972722.2329988"/>
    <m/>
    <m/>
    <n v="11936224.650461981"/>
    <m/>
    <m/>
    <n v="10.031002466278151"/>
    <m/>
    <m/>
    <n v="320.41383017759796"/>
    <n v="320.27999999999997"/>
    <n v="4.1785368302105219E-4"/>
    <n v="12.663445741428097"/>
    <m/>
    <m/>
    <m/>
    <n v="37107.929327960352"/>
    <m/>
    <m/>
    <n v="1413"/>
    <n v="0.95821836815135975"/>
    <n v="154612.79999999999"/>
    <n v="802.1693425016008"/>
    <m/>
    <m/>
    <n v="729.92647518216995"/>
    <n v="0.52223830539226479"/>
    <m/>
    <m/>
    <n v="935569854.01488757"/>
    <m/>
    <m/>
    <m/>
    <n v="4.1015543683741731"/>
    <m/>
    <m/>
    <m/>
    <n v="4.0882254310560304"/>
    <m/>
    <m/>
    <m/>
    <m/>
    <m/>
    <m/>
  </r>
  <r>
    <x v="1407"/>
    <n v="24.83"/>
    <n v="25.46"/>
    <n v="69470.47"/>
    <n v="62173.99"/>
    <n v="181636.8"/>
    <n v="162581.35999999999"/>
    <n v="2.0835330114543638E-6"/>
    <n v="44334.334637929365"/>
    <n v="44334.48"/>
    <n v="-3.2787588946092683E-6"/>
    <n v="5193730183.6719933"/>
    <m/>
    <m/>
    <n v="11979375.244695881"/>
    <m/>
    <m/>
    <n v="10.018621844145562"/>
    <m/>
    <m/>
    <n v="319.97760551720518"/>
    <n v="319.83999999999997"/>
    <n v="4.3023235744499289E-4"/>
    <n v="12.679961974425172"/>
    <m/>
    <m/>
    <m/>
    <n v="37196.52981631786"/>
    <m/>
    <m/>
    <n v="1414"/>
    <n v="0.97525530243519232"/>
    <n v="154070"/>
    <n v="799.29074697006808"/>
    <m/>
    <m/>
    <n v="732.48903203858083"/>
    <n v="0.52402205113015343"/>
    <m/>
    <m/>
    <n v="940059745.25975251"/>
    <m/>
    <m/>
    <m/>
    <n v="4.0914524760086879"/>
    <m/>
    <m/>
    <m/>
    <n v="4.0782039718957082"/>
    <m/>
    <m/>
    <m/>
    <m/>
    <m/>
    <m/>
  </r>
  <r>
    <x v="1408"/>
    <n v="27.91"/>
    <n v="27.42"/>
    <n v="74378.100000000006"/>
    <n v="66566.039999999994"/>
    <n v="185428.77"/>
    <n v="165975.18"/>
    <n v="2.0835330114543638E-6"/>
    <n v="47465.105249060201"/>
    <n v="47465.26"/>
    <n v="-3.2602990018837374E-6"/>
    <n v="5927258034.5646687"/>
    <m/>
    <m/>
    <n v="13248605.735085508"/>
    <m/>
    <m/>
    <n v="9.6645061792426485"/>
    <m/>
    <m/>
    <n v="326.64970461616406"/>
    <n v="326.52"/>
    <n v="3.9723329708474253E-4"/>
    <n v="12.414839579673723"/>
    <m/>
    <m/>
    <m/>
    <n v="39822.994526776769"/>
    <m/>
    <m/>
    <n v="1415"/>
    <n v="1.0178701677607584"/>
    <n v="158816.66"/>
    <n v="823.85133378100613"/>
    <m/>
    <m/>
    <n v="709.92217029511198"/>
    <n v="0.50782959277103712"/>
    <m/>
    <m/>
    <n v="1072837631.1002712"/>
    <m/>
    <m/>
    <m/>
    <n v="3.8022499522526854"/>
    <m/>
    <m/>
    <m/>
    <n v="3.7899821532338001"/>
    <m/>
    <m/>
    <m/>
    <m/>
    <m/>
    <m/>
  </r>
  <r>
    <x v="1409"/>
    <n v="24.76"/>
    <n v="25.66"/>
    <n v="70342.77"/>
    <n v="62954.41"/>
    <n v="180767.97"/>
    <n v="161803.01"/>
    <n v="2.0835330114543638E-6"/>
    <n v="44888.825730516262"/>
    <n v="44888.97"/>
    <n v="-3.2139183353541156E-6"/>
    <n v="5283847466.9106913"/>
    <m/>
    <m/>
    <n v="12170257.656979209"/>
    <m/>
    <m/>
    <n v="9.9264282018972629"/>
    <m/>
    <m/>
    <n v="318.43151528640743"/>
    <n v="318.32"/>
    <n v="3.5032447350924478E-4"/>
    <n v="12.72647107972484"/>
    <m/>
    <m/>
    <m/>
    <n v="37661.260978352795"/>
    <m/>
    <m/>
    <n v="1416"/>
    <n v="0.96492595479345289"/>
    <n v="153892.89000000001"/>
    <n v="798.24725596137409"/>
    <m/>
    <m/>
    <n v="731.93178493147286"/>
    <n v="0.52352412845554797"/>
    <m/>
    <m/>
    <n v="956388904.75040686"/>
    <m/>
    <m/>
    <m/>
    <n v="4.0083594362286439"/>
    <m/>
    <m/>
    <m/>
    <n v="3.9954732727430775"/>
    <m/>
    <m/>
    <m/>
    <m/>
    <m/>
    <m/>
  </r>
  <r>
    <x v="1410"/>
    <n v="30.69"/>
    <n v="29.07"/>
    <n v="77248.67"/>
    <n v="69134.820000000007"/>
    <n v="187926.43"/>
    <n v="168210.12"/>
    <n v="2.0835330114543638E-6"/>
    <n v="49294.583267831935"/>
    <n v="49294.74"/>
    <n v="-3.1794907137117079E-6"/>
    <n v="6321034963.176487"/>
    <m/>
    <m/>
    <n v="13962305.973351834"/>
    <m/>
    <m/>
    <n v="9.438929954781889"/>
    <m/>
    <m/>
    <n v="331.03341655900738"/>
    <n v="330.92"/>
    <n v="3.4273104982274205E-4"/>
    <n v="12.222098971441767"/>
    <m/>
    <m/>
    <m/>
    <n v="41357.382233002034"/>
    <m/>
    <m/>
    <n v="1417"/>
    <n v="1.0557275541795665"/>
    <n v="160632.88"/>
    <n v="833.14273718044308"/>
    <m/>
    <m/>
    <n v="699.87563918542662"/>
    <n v="0.50054808206570223"/>
    <m/>
    <m/>
    <n v="1144133079.7394648"/>
    <m/>
    <m/>
    <m/>
    <n v="3.6146792489021595"/>
    <m/>
    <m/>
    <m/>
    <n v="3.6031007562084731"/>
    <m/>
    <m/>
    <m/>
    <m/>
    <m/>
    <m/>
  </r>
  <r>
    <x v="1411"/>
    <n v="29.78"/>
    <n v="28.82"/>
    <n v="77944.09"/>
    <n v="69756.759999999995"/>
    <n v="187617.57"/>
    <n v="167932.61"/>
    <n v="1.6667944573445226E-6"/>
    <n v="49734.712331797986"/>
    <n v="49734.87"/>
    <n v="-3.17017420603527E-6"/>
    <n v="6433923155.0999756"/>
    <m/>
    <m/>
    <n v="14150307.21577834"/>
    <m/>
    <m/>
    <n v="9.3957397540335741"/>
    <m/>
    <m/>
    <n v="330.46518307544903"/>
    <n v="330.32"/>
    <n v="4.3952250983614327E-4"/>
    <n v="12.240965642040045"/>
    <m/>
    <m/>
    <m/>
    <n v="41725.833929676664"/>
    <m/>
    <m/>
    <n v="1418"/>
    <n v="1.0333102012491326"/>
    <n v="161488.51999999999"/>
    <n v="837.38443712604328"/>
    <m/>
    <m/>
    <n v="696.14762539452272"/>
    <n v="0.49774024646527604"/>
    <m/>
    <m/>
    <n v="1164600682.3993876"/>
    <m/>
    <m/>
    <m/>
    <n v="3.5816609313232584"/>
    <m/>
    <m/>
    <m/>
    <n v="3.5703132296087841"/>
    <m/>
    <m/>
    <m/>
    <m/>
    <m/>
    <m/>
  </r>
  <r>
    <x v="1412"/>
    <n v="28.81"/>
    <n v="28.87"/>
    <n v="78347.210000000006"/>
    <n v="70117.42"/>
    <n v="189179.56"/>
    <n v="169330.44"/>
    <n v="1.6667944573445226E-6"/>
    <n v="49990.716922207408"/>
    <n v="49990.879999999997"/>
    <n v="-3.2621508680996669E-6"/>
    <n v="6500170136.8913174"/>
    <m/>
    <m/>
    <n v="14259911.448374283"/>
    <m/>
    <m/>
    <n v="9.3712066703181147"/>
    <m/>
    <m/>
    <n v="333.20831058690487"/>
    <n v="333.08"/>
    <n v="3.8522453135847456E-4"/>
    <n v="12.138646089802251"/>
    <m/>
    <m/>
    <m/>
    <n v="41940.360451083958"/>
    <m/>
    <m/>
    <n v="1419"/>
    <n v="0.99792171804641483"/>
    <n v="162978.70000000001"/>
    <n v="845.04564554396745"/>
    <m/>
    <m/>
    <n v="689.72373056651611"/>
    <n v="0.49310046296959986"/>
    <m/>
    <m/>
    <n v="1176603588.2171028"/>
    <m/>
    <m/>
    <m/>
    <n v="3.5629768885642941"/>
    <m/>
    <m/>
    <m/>
    <n v="3.5517283621956777"/>
    <m/>
    <m/>
    <m/>
    <m/>
    <m/>
    <m/>
  </r>
  <r>
    <x v="1413"/>
    <n v="27.72"/>
    <n v="28.18"/>
    <n v="77305.490000000005"/>
    <n v="69185.009999999995"/>
    <n v="186742.42"/>
    <n v="167148.73000000001"/>
    <n v="1.6667944573445226E-6"/>
    <n v="49324.827718331515"/>
    <n v="49324.99"/>
    <n v="-3.2900496985677208E-6"/>
    <n v="6327018253.0200062"/>
    <m/>
    <m/>
    <n v="13975338.476599423"/>
    <m/>
    <m/>
    <n v="9.4332695284002099"/>
    <m/>
    <m/>
    <n v="328.90767394369283"/>
    <n v="328.8"/>
    <n v="3.2747549784928331E-4"/>
    <n v="12.294610209342411"/>
    <m/>
    <m/>
    <m/>
    <n v="41381.453927622606"/>
    <m/>
    <m/>
    <n v="1420"/>
    <n v="0.98367636621717525"/>
    <n v="160625.99"/>
    <n v="832.78179801038493"/>
    <m/>
    <m/>
    <n v="699.68036856977153"/>
    <n v="0.500171290430103"/>
    <m/>
    <m/>
    <n v="1145272428.0841079"/>
    <m/>
    <m/>
    <m/>
    <n v="3.6101886197410864"/>
    <m/>
    <m/>
    <m/>
    <n v="3.5988315524635262"/>
    <m/>
    <m/>
    <m/>
    <m/>
    <m/>
    <m/>
  </r>
  <r>
    <x v="1414"/>
    <n v="25.43"/>
    <n v="26.61"/>
    <n v="73960.5"/>
    <n v="66191.28"/>
    <n v="184304.62"/>
    <n v="164966.44"/>
    <n v="1.6667944573445226E-6"/>
    <n v="47189.403586479864"/>
    <n v="47189.56"/>
    <n v="-3.3145789054556118E-6"/>
    <n v="5779209157.6425419"/>
    <m/>
    <m/>
    <n v="13068115.151907792"/>
    <m/>
    <m/>
    <n v="9.6371139295874073"/>
    <m/>
    <m/>
    <n v="324.60608440857766"/>
    <n v="324.48"/>
    <n v="3.8857374438383552E-4"/>
    <n v="12.454688450346017"/>
    <m/>
    <m/>
    <m/>
    <n v="39589.68290891713"/>
    <m/>
    <m/>
    <n v="1421"/>
    <n v="0.95565576850807965"/>
    <n v="158487.26"/>
    <n v="821.62917497109413"/>
    <m/>
    <m/>
    <n v="708.99659064984223"/>
    <n v="0.50678301060882003"/>
    <m/>
    <m/>
    <n v="1046122165.5405777"/>
    <m/>
    <m/>
    <m/>
    <n v="3.7662309969361827"/>
    <m/>
    <m/>
    <m/>
    <n v="3.7544253063601789"/>
    <m/>
    <m/>
    <m/>
    <m/>
    <m/>
    <m/>
  </r>
  <r>
    <x v="1415"/>
    <n v="24.19"/>
    <n v="25.88"/>
    <n v="71662.34"/>
    <n v="64134.42"/>
    <n v="183307.25"/>
    <n v="164073.44"/>
    <n v="1.6667944573445226E-6"/>
    <n v="45721.981682735037"/>
    <n v="45722.13"/>
    <n v="-3.2438835408932221E-6"/>
    <n v="5419801268.8705473"/>
    <m/>
    <m/>
    <n v="12458868.241251525"/>
    <m/>
    <m/>
    <n v="9.786593384078353"/>
    <m/>
    <m/>
    <n v="322.84159658994179"/>
    <n v="322.72000000000003"/>
    <n v="3.767866569837075E-4"/>
    <n v="12.521666172021309"/>
    <m/>
    <m/>
    <m/>
    <n v="38358.350372683286"/>
    <m/>
    <m/>
    <n v="1422"/>
    <n v="0.93469860896445145"/>
    <n v="156690.79999999999"/>
    <n v="812.252545049334"/>
    <m/>
    <m/>
    <n v="717.03309790751609"/>
    <n v="0.51247883333208433"/>
    <m/>
    <m/>
    <n v="981073686.52876198"/>
    <m/>
    <m/>
    <m/>
    <n v="3.8830838247309538"/>
    <m/>
    <m/>
    <m/>
    <n v="3.8709554177061678"/>
    <m/>
    <m/>
    <m/>
    <m/>
    <m/>
    <m/>
  </r>
  <r>
    <x v="1416"/>
    <n v="23.15"/>
    <n v="24.41"/>
    <n v="67422.899999999994"/>
    <n v="60340"/>
    <n v="179716.08"/>
    <n v="160858.26"/>
    <n v="1.8057055335418681E-6"/>
    <n v="43013.988966170145"/>
    <n v="43014.12"/>
    <n v="-3.0462980494805336E-6"/>
    <n v="4777869766.7275276"/>
    <m/>
    <m/>
    <n v="11352875.323845701"/>
    <m/>
    <m/>
    <n v="10.075311446945463"/>
    <m/>
    <m/>
    <n v="316.4936581261635"/>
    <n v="316.36"/>
    <n v="4.2248743887807194E-4"/>
    <n v="12.765693094564135"/>
    <m/>
    <m/>
    <m/>
    <n v="36085.819736333207"/>
    <m/>
    <m/>
    <n v="1423"/>
    <n v="0.94838181073330596"/>
    <n v="152921.39000000001"/>
    <n v="792.52703119798502"/>
    <m/>
    <m/>
    <n v="734.28230289966348"/>
    <n v="0.52465797528361935"/>
    <m/>
    <m/>
    <n v="864898637.63479292"/>
    <m/>
    <m/>
    <m/>
    <n v="4.1122462095516532"/>
    <m/>
    <m/>
    <m/>
    <n v="4.0995404723284263"/>
    <m/>
    <m/>
    <m/>
    <m/>
    <m/>
    <m/>
  </r>
  <r>
    <x v="1417"/>
    <n v="22.84"/>
    <n v="24.71"/>
    <n v="67808.61"/>
    <n v="60685.08"/>
    <n v="181190.94"/>
    <n v="162178.07"/>
    <n v="1.8057055335418681E-6"/>
    <n v="43259.00669295773"/>
    <n v="43259.14"/>
    <n v="-3.0815925206040262E-6"/>
    <n v="4832308604.6086073"/>
    <m/>
    <m/>
    <n v="11450154.909039592"/>
    <m/>
    <m/>
    <n v="10.04623998193391"/>
    <m/>
    <m/>
    <n v="319.08321795953469"/>
    <n v="318.95999999999998"/>
    <n v="3.8631163636426713E-4"/>
    <n v="12.660507704213897"/>
    <m/>
    <m/>
    <m/>
    <n v="36291.147850182562"/>
    <m/>
    <m/>
    <n v="1424"/>
    <n v="0.92432213678672603"/>
    <n v="154231.45000000001"/>
    <n v="799.25410694394975"/>
    <m/>
    <m/>
    <n v="727.99179067153943"/>
    <n v="0.52011398198550085"/>
    <m/>
    <m/>
    <n v="874761741.1292026"/>
    <m/>
    <m/>
    <m/>
    <n v="4.0885381435000427"/>
    <m/>
    <m/>
    <m/>
    <n v="4.0759521039141058"/>
    <m/>
    <m/>
    <m/>
    <m/>
    <m/>
    <m/>
  </r>
  <r>
    <x v="1418"/>
    <n v="23"/>
    <n v="24.97"/>
    <n v="68014.63"/>
    <n v="60869.35"/>
    <n v="183297.82"/>
    <n v="164063.57"/>
    <n v="1.8057055335418681E-6"/>
    <n v="43389.380669631209"/>
    <n v="43389.52"/>
    <n v="-3.2111525729572321E-6"/>
    <n v="4861444180.9436703"/>
    <m/>
    <m/>
    <n v="11502197.136553533"/>
    <m/>
    <m/>
    <n v="10.030726217904297"/>
    <m/>
    <m/>
    <n v="322.78563223360192"/>
    <n v="322.68"/>
    <n v="3.2735909756387294E-4"/>
    <n v="12.512875029457421"/>
    <m/>
    <m/>
    <m/>
    <n v="36400.298611860824"/>
    <m/>
    <m/>
    <n v="1425"/>
    <n v="0.92110532639167009"/>
    <n v="155939.20000000001"/>
    <n v="808.04086492078591"/>
    <m/>
    <m/>
    <n v="719.93099645272537"/>
    <n v="0.51430618678898776"/>
    <m/>
    <m/>
    <n v="880044504.81405032"/>
    <m/>
    <m/>
    <m/>
    <n v="4.0759334671227156"/>
    <m/>
    <m/>
    <m/>
    <n v="4.0634325328273331"/>
    <m/>
    <m/>
    <m/>
    <m/>
    <m/>
    <m/>
  </r>
  <r>
    <x v="1419"/>
    <n v="24.24"/>
    <n v="26.07"/>
    <n v="71052.83"/>
    <n v="63588.26"/>
    <n v="186424.81"/>
    <n v="166862.14000000001"/>
    <n v="1.8057055335418681E-6"/>
    <n v="45326.470430094079"/>
    <n v="45326.61"/>
    <n v="-3.0792045979666227E-6"/>
    <n v="5295515984.559226"/>
    <m/>
    <m/>
    <n v="12272749.06151953"/>
    <m/>
    <m/>
    <n v="9.8064449108293541"/>
    <m/>
    <m/>
    <n v="328.28422549137468"/>
    <n v="328.16"/>
    <n v="3.7855159487643064E-4"/>
    <n v="12.298999717581607"/>
    <m/>
    <m/>
    <m/>
    <n v="38025.131973884076"/>
    <m/>
    <m/>
    <n v="1426"/>
    <n v="0.9298043728423474"/>
    <n v="159011.32999999999"/>
    <n v="823.89559538506501"/>
    <m/>
    <m/>
    <n v="705.7477659876962"/>
    <n v="0.50412614061513694"/>
    <m/>
    <m/>
    <n v="958631793.55989826"/>
    <m/>
    <m/>
    <m/>
    <n v="3.8936884550410253"/>
    <m/>
    <m/>
    <m/>
    <n v="3.8817907018478763"/>
    <m/>
    <m/>
    <m/>
    <m/>
    <m/>
    <m/>
  </r>
  <r>
    <x v="1420"/>
    <n v="23.36"/>
    <n v="25.6"/>
    <n v="69899.789999999994"/>
    <n v="62556.24"/>
    <n v="185599.08"/>
    <n v="166122.76"/>
    <n v="1.8057055335418681E-6"/>
    <n v="44589.82857971952"/>
    <n v="44589.97"/>
    <n v="-3.1715715548275014E-6"/>
    <n v="5123404079.5126467"/>
    <m/>
    <m/>
    <n v="11973859.221388282"/>
    <m/>
    <m/>
    <n v="9.8857655575298722"/>
    <m/>
    <m/>
    <n v="326.82218937266344"/>
    <n v="326.68"/>
    <n v="4.3525582424219778E-4"/>
    <n v="12.353063003337924"/>
    <m/>
    <m/>
    <m/>
    <n v="37406.918402340169"/>
    <m/>
    <m/>
    <n v="1427"/>
    <n v="0.91249999999999998"/>
    <n v="157852.43"/>
    <n v="817.8270498244724"/>
    <m/>
    <m/>
    <n v="710.89136855993513"/>
    <n v="0.50775215585576805"/>
    <m/>
    <m/>
    <n v="927483875.98582768"/>
    <m/>
    <m/>
    <m/>
    <n v="3.9566976564216603"/>
    <m/>
    <m/>
    <m/>
    <n v="3.9446523189916034"/>
    <m/>
    <m/>
    <m/>
    <m/>
    <m/>
    <m/>
  </r>
  <r>
    <x v="1421"/>
    <n v="22.89"/>
    <n v="25.15"/>
    <n v="68689.37"/>
    <n v="61472.65"/>
    <n v="184169.76"/>
    <n v="164842.53"/>
    <n v="1.8057055335418681E-6"/>
    <n v="43814.483414600123"/>
    <n v="43814.62"/>
    <n v="-3.1173475858459199E-6"/>
    <n v="4945266447.5711126"/>
    <m/>
    <m/>
    <n v="11662409.575204002"/>
    <m/>
    <m/>
    <n v="9.9706068795661071"/>
    <m/>
    <m/>
    <n v="324.28157128349756"/>
    <n v="324.16000000000003"/>
    <n v="3.750348084203825E-4"/>
    <n v="12.446948485835556"/>
    <m/>
    <m/>
    <m/>
    <n v="36755.788999259894"/>
    <m/>
    <m/>
    <n v="1428"/>
    <n v="0.91013916500994041"/>
    <n v="156644.09"/>
    <n v="811.37659732509678"/>
    <m/>
    <m/>
    <n v="716.33315033222539"/>
    <n v="0.51149344523545182"/>
    <m/>
    <m/>
    <n v="895261883.67650032"/>
    <m/>
    <m/>
    <m/>
    <n v="4.0246725881021579"/>
    <m/>
    <m/>
    <m/>
    <n v="4.012557484717755"/>
    <m/>
    <m/>
    <m/>
    <m/>
    <m/>
    <m/>
  </r>
  <r>
    <x v="1422"/>
    <n v="22.41"/>
    <n v="25.04"/>
    <n v="68316.88"/>
    <n v="61139.19"/>
    <n v="184940.7"/>
    <n v="165532.26999999999"/>
    <n v="1.8057055335418681E-6"/>
    <n v="43575.822855017992"/>
    <n v="43575.96"/>
    <n v="-3.1472624356654322E-6"/>
    <n v="4891402697.8464699"/>
    <m/>
    <m/>
    <n v="11567404.084528182"/>
    <m/>
    <m/>
    <n v="9.9973895758462081"/>
    <m/>
    <m/>
    <n v="325.63108318283037"/>
    <n v="325.52"/>
    <n v="3.4124841125082739E-4"/>
    <n v="12.39443146071768"/>
    <m/>
    <m/>
    <m/>
    <n v="36555.35463648993"/>
    <m/>
    <m/>
    <n v="1429"/>
    <n v="0.89496805111821087"/>
    <n v="157340.32"/>
    <n v="814.91925622654367"/>
    <m/>
    <m/>
    <n v="713.14929175667487"/>
    <n v="0.50917175859973585"/>
    <m/>
    <m/>
    <n v="885519298.81062305"/>
    <m/>
    <m/>
    <m/>
    <n v="4.0463160626351797"/>
    <m/>
    <m/>
    <m/>
    <n v="4.0341817779775848"/>
    <m/>
    <m/>
    <m/>
    <m/>
    <m/>
    <m/>
  </r>
  <r>
    <x v="1423"/>
    <n v="21.63"/>
    <n v="24.72"/>
    <n v="65756.800000000003"/>
    <n v="58847.98"/>
    <n v="185162.79"/>
    <n v="165730.75"/>
    <n v="1.8057055335418681E-6"/>
    <n v="41941.85682210188"/>
    <n v="41941.99"/>
    <n v="-3.1752880137458916E-6"/>
    <n v="4524592673.8961458"/>
    <m/>
    <m/>
    <n v="10917061.346355306"/>
    <m/>
    <m/>
    <n v="10.184452122893324"/>
    <m/>
    <m/>
    <n v="326.01417466172018"/>
    <n v="325.88"/>
    <n v="4.1173027408913931E-4"/>
    <n v="12.379134506968956"/>
    <m/>
    <m/>
    <m/>
    <n v="35184.419264516204"/>
    <m/>
    <m/>
    <n v="1430"/>
    <n v="0.875"/>
    <n v="157198.32"/>
    <n v="814.12021647220672"/>
    <m/>
    <m/>
    <n v="713.79291062963409"/>
    <n v="0.50958297702722366"/>
    <m/>
    <m/>
    <n v="819121476.99124002"/>
    <m/>
    <m/>
    <m/>
    <n v="4.1977574838293137"/>
    <m/>
    <m/>
    <m/>
    <n v="4.1852167406121792"/>
    <m/>
    <m/>
    <m/>
    <m/>
    <m/>
    <m/>
  </r>
  <r>
    <x v="1424"/>
    <n v="22.63"/>
    <n v="25.11"/>
    <n v="66575.259999999995"/>
    <n v="59580.34"/>
    <n v="186931.3"/>
    <n v="167313.37"/>
    <n v="1.8057055335418681E-6"/>
    <n v="42462.862195823203"/>
    <n v="42463"/>
    <n v="-3.2452765182933163E-6"/>
    <n v="4637008053.3130789"/>
    <m/>
    <m/>
    <n v="11120748.084981499"/>
    <m/>
    <m/>
    <n v="10.120816213407478"/>
    <m/>
    <m/>
    <n v="329.11994628482199"/>
    <n v="329"/>
    <n v="3.6457837331904663E-4"/>
    <n v="12.260490542354075"/>
    <m/>
    <m/>
    <m/>
    <n v="35621.262751441704"/>
    <m/>
    <m/>
    <n v="1431"/>
    <n v="0.90123456790123457"/>
    <n v="159178.34"/>
    <n v="824.31024659467334"/>
    <m/>
    <m/>
    <n v="704.80220233895466"/>
    <n v="0.50311673482584374"/>
    <m/>
    <m/>
    <n v="839481033.63080704"/>
    <m/>
    <m/>
    <m/>
    <n v="4.1453235350087629"/>
    <m/>
    <m/>
    <m/>
    <n v="4.1329865334896629"/>
    <m/>
    <m/>
    <m/>
    <m/>
    <m/>
    <m/>
  </r>
  <r>
    <x v="1425"/>
    <n v="22.19"/>
    <n v="24.66"/>
    <n v="65312.36"/>
    <n v="58450.02"/>
    <n v="186832.43"/>
    <n v="167224.57"/>
    <n v="1.8057055335418681E-6"/>
    <n v="41656.346790378178"/>
    <n v="41656.480000000003"/>
    <n v="-3.197812725064253E-6"/>
    <n v="4460873758.099803"/>
    <m/>
    <m/>
    <n v="10804180.931304498"/>
    <m/>
    <m/>
    <n v="10.216553113423924"/>
    <m/>
    <m/>
    <n v="328.93785028963225"/>
    <n v="328.8"/>
    <n v="4.1925270569409534E-4"/>
    <n v="12.266566122291801"/>
    <m/>
    <m/>
    <m/>
    <n v="34944.473718495778"/>
    <m/>
    <m/>
    <n v="1432"/>
    <n v="0.89983779399837793"/>
    <n v="158386.51999999999"/>
    <n v="820.1457370160889"/>
    <m/>
    <m/>
    <n v="708.30818487311114"/>
    <n v="0.50557151907962516"/>
    <m/>
    <m/>
    <n v="807601626.06876898"/>
    <m/>
    <m/>
    <m/>
    <n v="4.223769221946192"/>
    <m/>
    <m/>
    <m/>
    <n v="4.2112467440252193"/>
    <m/>
    <m/>
    <m/>
    <m/>
    <m/>
    <m/>
  </r>
  <r>
    <x v="1426"/>
    <n v="21.16"/>
    <n v="24.11"/>
    <n v="62048.49"/>
    <n v="55528.77"/>
    <n v="184113.97"/>
    <n v="164790.5"/>
    <n v="1.1111679050213041E-6"/>
    <n v="39571.749486815941"/>
    <n v="39571.879999999997"/>
    <n v="-3.2981294812994832E-6"/>
    <n v="4014446244.0044694"/>
    <m/>
    <m/>
    <n v="9993926.7206454799"/>
    <m/>
    <m/>
    <n v="10.471039965008725"/>
    <m/>
    <m/>
    <n v="324.12800846414916"/>
    <n v="324"/>
    <n v="3.9508785231223698E-4"/>
    <n v="12.443775167007404"/>
    <m/>
    <m/>
    <m/>
    <n v="33195.132995406093"/>
    <m/>
    <m/>
    <n v="1433"/>
    <n v="0.87764413106594774"/>
    <n v="155474.45000000001"/>
    <n v="804.87809526872024"/>
    <m/>
    <m/>
    <n v="721.33102934196756"/>
    <n v="0.51472047284672506"/>
    <m/>
    <m/>
    <n v="726802551.79389048"/>
    <m/>
    <m/>
    <m/>
    <n v="4.4342476446017436"/>
    <m/>
    <m/>
    <m/>
    <n v="4.4212522886248014"/>
    <m/>
    <m/>
    <m/>
    <m/>
    <m/>
    <m/>
  </r>
  <r>
    <x v="1427"/>
    <n v="20.47"/>
    <n v="23.74"/>
    <n v="61543.42"/>
    <n v="55076.71"/>
    <n v="183559.83"/>
    <n v="164294.32999999999"/>
    <n v="1.1111679050213041E-6"/>
    <n v="39248.681402948954"/>
    <n v="39248.82"/>
    <n v="-3.5312412206556232E-6"/>
    <n v="3948908857.1828542"/>
    <m/>
    <m/>
    <n v="9871791.1460610945"/>
    <m/>
    <m/>
    <n v="10.513388716642536"/>
    <m/>
    <m/>
    <n v="323.14457933868187"/>
    <n v="323.04000000000002"/>
    <n v="3.2373495134296881E-4"/>
    <n v="12.480794535861373"/>
    <m/>
    <m/>
    <m/>
    <n v="32923.944093850092"/>
    <m/>
    <m/>
    <n v="1434"/>
    <n v="0.86225779275484415"/>
    <n v="155161.01999999999"/>
    <n v="803.1927746834715"/>
    <m/>
    <m/>
    <n v="722.78520258089304"/>
    <n v="0.51570923678548874"/>
    <m/>
    <m/>
    <n v="714944651.75878501"/>
    <m/>
    <m/>
    <m/>
    <n v="4.4701386693729859"/>
    <m/>
    <m/>
    <m/>
    <n v="4.4570858217881471"/>
    <m/>
    <m/>
    <m/>
    <m/>
    <m/>
    <m/>
  </r>
  <r>
    <x v="1428"/>
    <n v="20.48"/>
    <n v="23.66"/>
    <n v="60698.73"/>
    <n v="54320.72"/>
    <n v="182976.56"/>
    <n v="163772.1"/>
    <n v="1.1111679050213041E-6"/>
    <n v="38709.045179397632"/>
    <n v="38709.18"/>
    <n v="-3.482910316598975E-6"/>
    <n v="3840333051.887135"/>
    <m/>
    <m/>
    <n v="9668446.2230319213"/>
    <m/>
    <m/>
    <n v="10.585267264875842"/>
    <m/>
    <m/>
    <n v="322.10991784883788"/>
    <n v="322"/>
    <n v="3.4135977899962811E-4"/>
    <n v="12.520017123078777"/>
    <m/>
    <m/>
    <m/>
    <n v="32471.091679014295"/>
    <m/>
    <m/>
    <n v="1435"/>
    <n v="0.8655959425190195"/>
    <n v="154527.04000000001"/>
    <n v="799.84851124227657"/>
    <m/>
    <m/>
    <n v="725.73846598901082"/>
    <n v="0.51776731222038685"/>
    <m/>
    <m/>
    <n v="695294376.14960122"/>
    <m/>
    <m/>
    <m/>
    <n v="4.531285311262427"/>
    <m/>
    <m/>
    <m/>
    <n v="4.5181022612725039"/>
    <m/>
    <m/>
    <m/>
    <m/>
    <m/>
    <m/>
  </r>
  <r>
    <x v="1429"/>
    <n v="24.74"/>
    <n v="26.04"/>
    <n v="64814.96"/>
    <n v="58004.31"/>
    <n v="189085.52"/>
    <n v="169239.53"/>
    <n v="1.1111679050213041E-6"/>
    <n v="41332.048683181274"/>
    <n v="41332.19"/>
    <n v="-3.4190498671149427E-6"/>
    <n v="4360788841.9697599"/>
    <m/>
    <m/>
    <n v="10651695.174581701"/>
    <m/>
    <m/>
    <n v="10.225831518008281"/>
    <m/>
    <m/>
    <n v="332.84783102128836"/>
    <n v="332.72"/>
    <n v="3.8419999184990949E-4"/>
    <n v="12.101175806028888"/>
    <m/>
    <m/>
    <m/>
    <n v="34671.02250681795"/>
    <m/>
    <m/>
    <n v="1436"/>
    <n v="0.95007680491551461"/>
    <n v="160579.62"/>
    <n v="831.04751842061648"/>
    <m/>
    <m/>
    <n v="697.31243696214426"/>
    <n v="0.49739287103884577"/>
    <m/>
    <m/>
    <n v="789539594.51292384"/>
    <m/>
    <m/>
    <m/>
    <n v="4.2236168873870117"/>
    <m/>
    <m/>
    <m/>
    <n v="4.2114190783552159"/>
    <m/>
    <m/>
    <m/>
    <m/>
    <m/>
    <m/>
  </r>
  <r>
    <x v="1430"/>
    <n v="24.51"/>
    <n v="26.24"/>
    <n v="64896.42"/>
    <n v="58077.02"/>
    <n v="189611.31"/>
    <n v="169709.57"/>
    <n v="1.6667944573445226E-6"/>
    <n v="41380.967964196425"/>
    <n v="41381.11"/>
    <n v="-3.4323826396676083E-6"/>
    <n v="4371150587.6199932"/>
    <m/>
    <m/>
    <n v="10671416.472607888"/>
    <m/>
    <m/>
    <n v="10.218624403170434"/>
    <m/>
    <m/>
    <n v="333.74896564328145"/>
    <n v="333.64"/>
    <n v="3.2659646110011487E-4"/>
    <n v="12.066287803788139"/>
    <m/>
    <m/>
    <m/>
    <n v="34711.487767051083"/>
    <m/>
    <m/>
    <n v="1437"/>
    <n v="0.93407012195121963"/>
    <n v="160542.37"/>
    <n v="830.6601288586827"/>
    <m/>
    <m/>
    <n v="697.47419402868138"/>
    <n v="0.49736678257613165"/>
    <m/>
    <m/>
    <n v="791438997.14060104"/>
    <m/>
    <m/>
    <m/>
    <n v="4.2177330853128714"/>
    <m/>
    <m/>
    <m/>
    <n v="4.2056872773036869"/>
    <m/>
    <m/>
    <m/>
    <m/>
    <m/>
    <m/>
  </r>
  <r>
    <x v="1431"/>
    <n v="21.92"/>
    <n v="24.94"/>
    <n v="62427.42"/>
    <n v="55867.37"/>
    <n v="185666.86"/>
    <n v="166178.85"/>
    <n v="1.6667944573445226E-6"/>
    <n v="39805.64839909997"/>
    <n v="39805.79"/>
    <n v="-3.5572940527694996E-6"/>
    <n v="4038357382.7489238"/>
    <m/>
    <m/>
    <n v="10062298.668519316"/>
    <m/>
    <m/>
    <n v="10.412746819478338"/>
    <m/>
    <m/>
    <n v="326.7980772057777"/>
    <n v="326.68"/>
    <n v="3.6144608111210452E-4"/>
    <n v="12.316885651251184"/>
    <m/>
    <m/>
    <m/>
    <n v="33389.863047202896"/>
    <m/>
    <m/>
    <n v="1438"/>
    <n v="0.87890938251804329"/>
    <n v="157168.88"/>
    <n v="813.14190252075298"/>
    <m/>
    <m/>
    <n v="712.13027652462188"/>
    <n v="0.50776985324502966"/>
    <m/>
    <m/>
    <n v="731190771.01850152"/>
    <m/>
    <m/>
    <m/>
    <n v="4.378000796294887"/>
    <m/>
    <m/>
    <m/>
    <n v="4.3655464047430357"/>
    <m/>
    <m/>
    <m/>
    <m/>
    <m/>
    <m/>
  </r>
  <r>
    <x v="1432"/>
    <n v="21.12"/>
    <n v="24.8"/>
    <n v="61772.78"/>
    <n v="55281.43"/>
    <n v="186332.43"/>
    <n v="166774.29"/>
    <n v="1.6667944573445226E-6"/>
    <n v="39387.269319148931"/>
    <n v="39387.410000000003"/>
    <n v="-3.5717212955033162E-6"/>
    <n v="3953476224.5407567"/>
    <m/>
    <m/>
    <n v="9903902.7991947178"/>
    <m/>
    <m/>
    <n v="10.46707910764216"/>
    <m/>
    <m/>
    <n v="327.96157082052281"/>
    <n v="327.84"/>
    <n v="3.7082363507456861E-4"/>
    <n v="12.272319212531729"/>
    <m/>
    <m/>
    <m/>
    <n v="33038.717900352451"/>
    <m/>
    <m/>
    <n v="1439"/>
    <n v="0.85161290322580652"/>
    <n v="157801.60000000001"/>
    <n v="816.35164748326588"/>
    <m/>
    <m/>
    <n v="709.26342992901937"/>
    <n v="0.5056777671925613"/>
    <m/>
    <m/>
    <n v="715829110.99082613"/>
    <m/>
    <m/>
    <m/>
    <n v="4.4237114601029699"/>
    <m/>
    <m/>
    <m/>
    <n v="4.4111766856029435"/>
    <m/>
    <m/>
    <m/>
    <m/>
    <m/>
    <m/>
  </r>
  <r>
    <x v="1433"/>
    <n v="22.46"/>
    <n v="25.51"/>
    <n v="63085.65"/>
    <n v="56456.24"/>
    <n v="186227.7"/>
    <n v="166680.26999999999"/>
    <n v="1.6667944573445226E-6"/>
    <n v="40223.3944974607"/>
    <n v="40223.54"/>
    <n v="-3.6173479336376602E-6"/>
    <n v="4121330905.9900432"/>
    <m/>
    <m/>
    <n v="10219513.099024147"/>
    <m/>
    <m/>
    <n v="10.355589319088617"/>
    <m/>
    <m/>
    <n v="327.76924437343644"/>
    <n v="327.64"/>
    <n v="3.9447067951536852E-4"/>
    <n v="12.278804109009039"/>
    <m/>
    <m/>
    <m/>
    <n v="33739.867608962784"/>
    <m/>
    <m/>
    <n v="1440"/>
    <n v="0.88043904351234803"/>
    <n v="157727.20000000001"/>
    <n v="815.90304307935753"/>
    <m/>
    <m/>
    <n v="709.59783210990179"/>
    <n v="0.50586822510808926"/>
    <m/>
    <m/>
    <n v="746228762.24879467"/>
    <m/>
    <m/>
    <m/>
    <n v="4.3294995635347231"/>
    <m/>
    <m/>
    <m/>
    <n v="4.3172803387630498"/>
    <m/>
    <m/>
    <m/>
    <m/>
    <m/>
    <m/>
  </r>
  <r>
    <x v="1434"/>
    <n v="21.25"/>
    <n v="24.76"/>
    <n v="61676.98"/>
    <n v="55195.5"/>
    <n v="185959.57"/>
    <n v="166440.01"/>
    <n v="1.6667944573445226E-6"/>
    <n v="39324.26797235605"/>
    <n v="39324.400000000001"/>
    <n v="-3.3573975433132119E-6"/>
    <n v="3937090308.9885335"/>
    <m/>
    <m/>
    <n v="9877096.2015354782"/>
    <m/>
    <m/>
    <n v="10.470943553448732"/>
    <m/>
    <m/>
    <n v="327.28934267168682"/>
    <n v="327.16000000000003"/>
    <n v="3.9534989511791352E-4"/>
    <n v="12.296068990819469"/>
    <m/>
    <m/>
    <m/>
    <n v="32985.464315675243"/>
    <m/>
    <m/>
    <n v="1441"/>
    <n v="0.85823909531502418"/>
    <n v="157504.09"/>
    <n v="814.68530562239459"/>
    <m/>
    <m/>
    <n v="710.60158017822516"/>
    <n v="0.50653576998208227"/>
    <m/>
    <m/>
    <n v="712876254.3461566"/>
    <m/>
    <m/>
    <m/>
    <n v="4.4259766716539248"/>
    <m/>
    <m/>
    <m/>
    <n v="4.4135348375754653"/>
    <m/>
    <m/>
    <m/>
    <m/>
    <m/>
    <m/>
  </r>
  <r>
    <x v="1435"/>
    <n v="22.1"/>
    <n v="25.3"/>
    <n v="61429.01"/>
    <n v="54973.31"/>
    <n v="185779.61"/>
    <n v="166278.1"/>
    <n v="1.3889776309117252E-6"/>
    <n v="39163.301256173188"/>
    <n v="39163.440000000002"/>
    <n v="-3.5426874354094195E-6"/>
    <n v="3904879382.0282359"/>
    <m/>
    <m/>
    <n v="9817173.2699767239"/>
    <m/>
    <m/>
    <n v="10.491199775394882"/>
    <m/>
    <m/>
    <n v="326.94869490097267"/>
    <n v="326.83999999999997"/>
    <n v="3.3256303075712701E-4"/>
    <n v="12.30671604475639"/>
    <m/>
    <m/>
    <m/>
    <n v="32849.845871636819"/>
    <m/>
    <m/>
    <n v="1442"/>
    <n v="0.87351778656126489"/>
    <n v="157362.84"/>
    <n v="813.76404291025415"/>
    <m/>
    <m/>
    <n v="711.23884917359021"/>
    <n v="0.50684586636449835"/>
    <m/>
    <m/>
    <n v="707065388.10302067"/>
    <m/>
    <m/>
    <m/>
    <n v="4.4431725973310652"/>
    <m/>
    <m/>
    <m/>
    <n v="4.4308320456494306"/>
    <m/>
    <m/>
    <m/>
    <m/>
    <m/>
    <m/>
  </r>
  <r>
    <x v="1436"/>
    <n v="23.69"/>
    <n v="26.13"/>
    <n v="63050.26"/>
    <n v="56424.1"/>
    <n v="189514.37"/>
    <n v="169620.58"/>
    <n v="1.3889776309117252E-6"/>
    <n v="40195.928884352688"/>
    <n v="40196.07"/>
    <n v="-3.5106826938857694E-6"/>
    <n v="4110805087.2555814"/>
    <m/>
    <m/>
    <n v="10205700.089894058"/>
    <m/>
    <m/>
    <n v="10.352494707024192"/>
    <m/>
    <m/>
    <n v="333.51326927111114"/>
    <n v="333.4"/>
    <n v="3.3973986536040002E-4"/>
    <n v="12.058900294608959"/>
    <m/>
    <m/>
    <m/>
    <n v="33715.80987067175"/>
    <m/>
    <m/>
    <n v="1443"/>
    <n v="0.90662074244163804"/>
    <n v="160328.01999999999"/>
    <n v="829.03301966104414"/>
    <m/>
    <m/>
    <n v="697.8370116699424"/>
    <n v="0.49724825457406208"/>
    <m/>
    <m/>
    <n v="744360355.35158241"/>
    <m/>
    <m/>
    <m/>
    <n v="4.325712207096446"/>
    <m/>
    <m/>
    <m/>
    <n v="4.3137452501881484"/>
    <m/>
    <m/>
    <m/>
    <m/>
    <m/>
    <m/>
  </r>
  <r>
    <x v="1437"/>
    <n v="22.66"/>
    <n v="25.8"/>
    <n v="62579.92"/>
    <n v="56003.11"/>
    <n v="189100.36"/>
    <n v="169249.8"/>
    <n v="1.3889776309117252E-6"/>
    <n v="39895.103970751843"/>
    <n v="39895.24"/>
    <n v="-3.4096611063461069E-6"/>
    <n v="4049284793.978703"/>
    <m/>
    <m/>
    <n v="10091383.573598396"/>
    <m/>
    <m/>
    <n v="10.390845132943543"/>
    <m/>
    <m/>
    <n v="332.77656714989587"/>
    <n v="332.64"/>
    <n v="4.1055540492984655E-4"/>
    <n v="12.084830095001507"/>
    <m/>
    <m/>
    <m/>
    <n v="33463.28769312732"/>
    <m/>
    <m/>
    <n v="1444"/>
    <n v="0.87829457364341079"/>
    <n v="159971.44"/>
    <n v="827.12460727110897"/>
    <m/>
    <m/>
    <n v="699.38904681402562"/>
    <n v="0.49830692596193366"/>
    <m/>
    <m/>
    <n v="733228042.21429467"/>
    <m/>
    <m/>
    <m/>
    <n v="4.3577841216676125"/>
    <m/>
    <m/>
    <m/>
    <n v="4.3457761484514794"/>
    <m/>
    <m/>
    <m/>
    <m/>
    <m/>
    <m/>
  </r>
  <r>
    <x v="1438"/>
    <n v="22.32"/>
    <n v="25.34"/>
    <n v="61626.49"/>
    <n v="55149.81"/>
    <n v="188680.53"/>
    <n v="168873.81"/>
    <n v="1.3889776309117252E-6"/>
    <n v="39286.3282118969"/>
    <n v="39286.46"/>
    <n v="-3.3545425853764854E-6"/>
    <n v="3925717673.9644194"/>
    <m/>
    <m/>
    <n v="9860650.6413704287"/>
    <m/>
    <m/>
    <n v="10.469733481040358"/>
    <m/>
    <m/>
    <n v="332.02965904010392"/>
    <n v="331.92"/>
    <n v="3.303779227039616E-4"/>
    <n v="12.111245513834245"/>
    <m/>
    <m/>
    <m/>
    <n v="32952.471187744501"/>
    <m/>
    <m/>
    <n v="1445"/>
    <n v="0.88082083662194166"/>
    <n v="159770.96"/>
    <n v="826.02353234568204"/>
    <m/>
    <m/>
    <n v="700.26553774331455"/>
    <n v="0.49888412004727078"/>
    <m/>
    <m/>
    <n v="710860202.68902743"/>
    <m/>
    <m/>
    <m/>
    <n v="4.4239761119588081"/>
    <m/>
    <m/>
    <m/>
    <n v="4.4118341801310361"/>
    <m/>
    <m/>
    <m/>
    <m/>
    <m/>
    <m/>
  </r>
  <r>
    <x v="1439"/>
    <n v="21.59"/>
    <n v="25.12"/>
    <n v="61270.87"/>
    <n v="54831.48"/>
    <n v="188073.99"/>
    <n v="168330.71"/>
    <n v="1.3889776309117252E-6"/>
    <n v="39058.671275844972"/>
    <n v="39058.800000000003"/>
    <n v="-3.2956505328085584E-6"/>
    <n v="3880228409.5860939"/>
    <m/>
    <m/>
    <n v="9775181.9720468894"/>
    <m/>
    <m/>
    <n v="10.499676348271644"/>
    <m/>
    <m/>
    <n v="330.9542331402194"/>
    <n v="330.84"/>
    <n v="3.4528213099815908E-4"/>
    <n v="12.14976289599837"/>
    <m/>
    <m/>
    <m/>
    <n v="32761.323883082849"/>
    <m/>
    <m/>
    <n v="1446"/>
    <n v="0.85947452229299359"/>
    <n v="158835.89000000001"/>
    <n v="821.12505531081047"/>
    <m/>
    <m/>
    <n v="704.3638876335425"/>
    <n v="0.50175630375307845"/>
    <m/>
    <m/>
    <n v="702630217.49102509"/>
    <m/>
    <m/>
    <m/>
    <n v="4.4493044894306113"/>
    <m/>
    <m/>
    <m/>
    <n v="4.4371417547443572"/>
    <m/>
    <m/>
    <m/>
    <m/>
    <m/>
    <m/>
  </r>
  <r>
    <x v="1440"/>
    <n v="21.15"/>
    <n v="24.56"/>
    <n v="60055.03"/>
    <n v="53743.199999999997"/>
    <n v="187409.69"/>
    <n v="167735.44"/>
    <n v="1.1111679050213041E-6"/>
    <n v="38280.802803543003"/>
    <n v="38280.94"/>
    <n v="-3.5839364707079824E-6"/>
    <n v="3725708124.9963298"/>
    <m/>
    <m/>
    <n v="9483886.4937442224"/>
    <m/>
    <m/>
    <n v="10.603045727439952"/>
    <m/>
    <m/>
    <n v="329.76113947139618"/>
    <n v="329.64"/>
    <n v="3.6749020566739787E-4"/>
    <n v="12.191416054655468"/>
    <m/>
    <m/>
    <m/>
    <n v="32108.315066494331"/>
    <m/>
    <m/>
    <n v="1447"/>
    <n v="0.86115635179153094"/>
    <n v="158287.13"/>
    <n v="818.09649506512187"/>
    <m/>
    <m/>
    <n v="706.79738504384306"/>
    <n v="0.50334664426724662"/>
    <m/>
    <m/>
    <n v="674670787.27828217"/>
    <m/>
    <m/>
    <m/>
    <n v="4.5369790571952642"/>
    <m/>
    <m/>
    <m/>
    <n v="4.5247256742644089"/>
    <m/>
    <m/>
    <m/>
    <m/>
    <m/>
    <m/>
  </r>
  <r>
    <x v="1441"/>
    <n v="21.5"/>
    <n v="24.73"/>
    <n v="59412.1"/>
    <n v="53167.78"/>
    <n v="185508.15"/>
    <n v="166033.34"/>
    <n v="1.1111679050213041E-6"/>
    <n v="37870.057306847732"/>
    <n v="37870.19"/>
    <n v="-3.5038945479515249E-6"/>
    <n v="3645766217.0938873"/>
    <m/>
    <m/>
    <n v="9331483.2885806859"/>
    <m/>
    <m/>
    <n v="10.659530852872001"/>
    <m/>
    <m/>
    <n v="326.4072807567992"/>
    <n v="326.27999999999997"/>
    <n v="3.9009671692791237E-4"/>
    <n v="12.314686978162996"/>
    <m/>
    <m/>
    <m/>
    <n v="31763.622606567078"/>
    <m/>
    <m/>
    <n v="1448"/>
    <n v="0.86938940558026689"/>
    <n v="156293.72"/>
    <n v="807.73061386923882"/>
    <m/>
    <m/>
    <n v="715.69853180997791"/>
    <n v="0.50963729169835392"/>
    <m/>
    <m/>
    <n v="660201350.37370741"/>
    <m/>
    <m/>
    <m/>
    <n v="4.585342205425869"/>
    <m/>
    <m/>
    <m/>
    <n v="4.5730071381524411"/>
    <m/>
    <m/>
    <m/>
    <m/>
    <m/>
    <m/>
  </r>
  <r>
    <x v="1442"/>
    <n v="20.54"/>
    <n v="24.25"/>
    <n v="56706.27"/>
    <n v="50746.28"/>
    <n v="183402.83"/>
    <n v="164148.85"/>
    <n v="1.1111679050213041E-6"/>
    <n v="36144.444172111485"/>
    <n v="36144.57"/>
    <n v="-3.4812390495853052E-6"/>
    <n v="3313530897.8330364"/>
    <m/>
    <m/>
    <n v="8693903.2991017289"/>
    <m/>
    <m/>
    <n v="10.90198860095229"/>
    <m/>
    <m/>
    <n v="322.69503698572498"/>
    <n v="322.56"/>
    <n v="4.1864144880010556E-4"/>
    <n v="12.454012729671156"/>
    <m/>
    <m/>
    <m/>
    <n v="30316.092138752276"/>
    <m/>
    <m/>
    <n v="1449"/>
    <n v="0.84701030927835053"/>
    <n v="153902.19"/>
    <n v="795.30901106790634"/>
    <m/>
    <m/>
    <n v="726.64980041999956"/>
    <n v="0.5173864620248031"/>
    <m/>
    <m/>
    <n v="600044047.13816583"/>
    <m/>
    <m/>
    <m/>
    <n v="4.7939560367334524"/>
    <m/>
    <m/>
    <m/>
    <n v="4.7811109363758568"/>
    <m/>
    <m/>
    <m/>
    <m/>
    <m/>
    <m/>
  </r>
  <r>
    <x v="1443"/>
    <n v="22.57"/>
    <n v="24.78"/>
    <n v="57515.51"/>
    <n v="51470.41"/>
    <n v="185160.61"/>
    <n v="165721.92000000001"/>
    <n v="1.1111679050213041E-6"/>
    <n v="36659.357952213053"/>
    <n v="36659.480000000003"/>
    <n v="-3.3292285365194019E-6"/>
    <n v="3407946256.4634209"/>
    <m/>
    <m/>
    <n v="8879906.1591674685"/>
    <m/>
    <m/>
    <n v="10.823923271959281"/>
    <m/>
    <m/>
    <n v="325.77988553637124"/>
    <n v="325.64"/>
    <n v="4.2957111034036544E-4"/>
    <n v="12.334221022724686"/>
    <m/>
    <m/>
    <m/>
    <n v="30747.806623201694"/>
    <m/>
    <m/>
    <n v="1450"/>
    <n v="0.91081517352703789"/>
    <n v="155187.10999999999"/>
    <n v="801.88637957128287"/>
    <m/>
    <m/>
    <n v="720.58304554434994"/>
    <n v="0.5130181980768761"/>
    <m/>
    <m/>
    <n v="617148047.34340882"/>
    <m/>
    <m/>
    <m/>
    <n v="4.7253280242418212"/>
    <m/>
    <m/>
    <m/>
    <n v="4.7127172371482526"/>
    <m/>
    <m/>
    <m/>
    <m/>
    <m/>
    <m/>
  </r>
  <r>
    <x v="1444"/>
    <n v="21.68"/>
    <n v="24.52"/>
    <n v="56699.22"/>
    <n v="50739.86"/>
    <n v="182733.77"/>
    <n v="163549.67000000001"/>
    <n v="1.1111679050213041E-6"/>
    <n v="36138.188098627637"/>
    <n v="36138.31"/>
    <n v="-3.3731896250666082E-6"/>
    <n v="3311058253.6956062"/>
    <m/>
    <m/>
    <n v="8690766.1746218558"/>
    <m/>
    <m/>
    <n v="10.90045472953075"/>
    <m/>
    <m/>
    <n v="321.50215478738323"/>
    <n v="321.36"/>
    <n v="4.4235370731637857E-4"/>
    <n v="12.495447249278547"/>
    <m/>
    <m/>
    <m/>
    <n v="30310.512829522126"/>
    <m/>
    <m/>
    <n v="1451"/>
    <n v="0.88417618270799347"/>
    <n v="153078.42000000001"/>
    <n v="790.92854617968953"/>
    <m/>
    <m/>
    <n v="730.37436302109711"/>
    <n v="0.51993982219013724"/>
    <m/>
    <m/>
    <n v="599608745.48466516"/>
    <m/>
    <m/>
    <m/>
    <n v="4.7921741947693857"/>
    <m/>
    <m/>
    <m/>
    <n v="4.779436153797783"/>
    <m/>
    <m/>
    <m/>
    <m/>
    <m/>
    <m/>
  </r>
  <r>
    <x v="1445"/>
    <n v="20.49"/>
    <n v="23.53"/>
    <n v="54757"/>
    <n v="49001.61"/>
    <n v="177322.25"/>
    <n v="158705.72"/>
    <n v="1.9446183847637855E-6"/>
    <n v="34897.729056908109"/>
    <n v="34897.85"/>
    <n v="-3.4656316044712199E-6"/>
    <n v="3083797022.7344193"/>
    <m/>
    <m/>
    <n v="8243935.6184883378"/>
    <m/>
    <m/>
    <n v="11.086303347019816"/>
    <m/>
    <m/>
    <n v="311.95829476687925"/>
    <n v="311.83999999999997"/>
    <n v="3.7934442944864699E-4"/>
    <n v="12.864180064236081"/>
    <m/>
    <m/>
    <m/>
    <n v="29269.606813025086"/>
    <m/>
    <m/>
    <n v="1452"/>
    <n v="0.87080322991925196"/>
    <n v="148562.59"/>
    <n v="767.41627553562546"/>
    <m/>
    <m/>
    <n v="751.92048598056829"/>
    <n v="0.53512589349765349"/>
    <m/>
    <m/>
    <n v="558469398.30191898"/>
    <m/>
    <m/>
    <m/>
    <n v="4.9556523662936476"/>
    <m/>
    <m/>
    <m/>
    <n v="4.9426384510529484"/>
    <m/>
    <m/>
    <m/>
    <m/>
    <m/>
    <m/>
  </r>
  <r>
    <x v="1446"/>
    <n v="19.54"/>
    <n v="22.76"/>
    <n v="53391.07"/>
    <n v="47779.16"/>
    <n v="174171.59"/>
    <n v="155885.53"/>
    <n v="1.9446183847637855E-6"/>
    <n v="34026.364899568813"/>
    <n v="34026.49"/>
    <n v="-3.6765599739085886E-6"/>
    <n v="2929806442.3195734"/>
    <m/>
    <m/>
    <n v="7935365.6074561644"/>
    <m/>
    <m/>
    <n v="11.224296978203649"/>
    <m/>
    <m/>
    <n v="306.40795134372678"/>
    <n v="306.27999999999997"/>
    <n v="4.1775938267862855E-4"/>
    <n v="13.092316888281587"/>
    <m/>
    <m/>
    <m/>
    <n v="28538.592852149348"/>
    <m/>
    <m/>
    <n v="1453"/>
    <n v="0.85852372583479775"/>
    <n v="145548.94"/>
    <n v="751.79023148175531"/>
    <m/>
    <m/>
    <n v="767.17348589511835"/>
    <n v="0.54592937464746871"/>
    <m/>
    <m/>
    <n v="530587089.67843103"/>
    <m/>
    <m/>
    <m/>
    <n v="5.0790451478637175"/>
    <m/>
    <m/>
    <m/>
    <n v="5.0657656227760279"/>
    <m/>
    <m/>
    <m/>
    <m/>
    <m/>
    <m/>
  </r>
  <r>
    <x v="1447"/>
    <n v="19.71"/>
    <n v="22.68"/>
    <n v="52931.040000000001"/>
    <n v="47367.39"/>
    <n v="173074.93"/>
    <n v="154903.70000000001"/>
    <n v="1.9446183847637855E-6"/>
    <n v="33732.363212021766"/>
    <n v="33732.49"/>
    <n v="-3.7586308698767112E-6"/>
    <n v="2879182608.9966969"/>
    <m/>
    <m/>
    <n v="7832707.7356286673"/>
    <m/>
    <m/>
    <n v="11.272370156320461"/>
    <m/>
    <m/>
    <n v="304.47124948771932"/>
    <n v="304.36"/>
    <n v="3.655194103013848E-4"/>
    <n v="13.174315919122757"/>
    <m/>
    <m/>
    <m/>
    <n v="28291.827866382013"/>
    <m/>
    <m/>
    <n v="1454"/>
    <n v="0.86904761904761907"/>
    <n v="144815.07"/>
    <n v="747.94123643766841"/>
    <m/>
    <m/>
    <n v="771.04163915060644"/>
    <n v="0.54862998443476818"/>
    <m/>
    <m/>
    <n v="521424114.41793966"/>
    <m/>
    <m/>
    <m/>
    <n v="5.1225787398658005"/>
    <m/>
    <m/>
    <m/>
    <n v="5.1092443234521587"/>
    <m/>
    <m/>
    <m/>
    <m/>
    <m/>
    <m/>
  </r>
  <r>
    <x v="1448"/>
    <n v="19.47"/>
    <n v="22.41"/>
    <n v="52254.67"/>
    <n v="46762.03"/>
    <n v="171877.83"/>
    <n v="153831.98000000001"/>
    <n v="1.9446183847637855E-6"/>
    <n v="33300.508127295398"/>
    <n v="33300.629999999997"/>
    <n v="-3.6597717399944329E-6"/>
    <n v="2805468751.1124711"/>
    <m/>
    <m/>
    <n v="7682479.8803808931"/>
    <m/>
    <m/>
    <n v="11.344105902270034"/>
    <m/>
    <m/>
    <n v="302.35795341509385"/>
    <n v="302.24"/>
    <n v="3.9026407852649214E-4"/>
    <n v="13.264999174414239"/>
    <m/>
    <m/>
    <m/>
    <n v="27929.451992579579"/>
    <m/>
    <m/>
    <n v="1455"/>
    <n v="0.86880856760374825"/>
    <n v="143730.74"/>
    <n v="742.28292253293591"/>
    <m/>
    <m/>
    <n v="776.81495805022223"/>
    <n v="0.5526855578219404"/>
    <m/>
    <m/>
    <n v="508079287.19597155"/>
    <m/>
    <m/>
    <m/>
    <n v="5.1878041754701725"/>
    <m/>
    <m/>
    <m/>
    <n v="5.1743596542617327"/>
    <m/>
    <m/>
    <m/>
    <m/>
    <m/>
    <m/>
  </r>
  <r>
    <x v="1449"/>
    <n v="19.93"/>
    <n v="22.49"/>
    <n v="51794.39"/>
    <n v="46349.760000000002"/>
    <n v="171028.96"/>
    <n v="153071.04000000001"/>
    <n v="3.0559851109668301E-6"/>
    <n v="33003.96474088449"/>
    <n v="33004.080000000002"/>
    <n v="-3.492268698668255E-6"/>
    <n v="2755536186.2570248"/>
    <m/>
    <m/>
    <n v="7580592.0680230623"/>
    <m/>
    <m/>
    <n v="11.392926464899571"/>
    <m/>
    <m/>
    <n v="300.83532481827109"/>
    <n v="300.72000000000003"/>
    <n v="3.8349567129247752E-4"/>
    <n v="13.32880620879987"/>
    <m/>
    <m/>
    <m/>
    <n v="27680.031092716075"/>
    <m/>
    <m/>
    <n v="1456"/>
    <n v="0.88617163183637182"/>
    <n v="143029.49"/>
    <n v="738.43070939413792"/>
    <m/>
    <m/>
    <n v="780.60497185890858"/>
    <n v="0.55517150467308674"/>
    <m/>
    <m/>
    <n v="499053211.43875623"/>
    <m/>
    <m/>
    <m/>
    <n v="5.2325666780049076"/>
    <m/>
    <m/>
    <m/>
    <n v="5.2192469442922613"/>
    <m/>
    <m/>
    <m/>
    <m/>
    <m/>
    <m/>
  </r>
  <r>
    <x v="1450"/>
    <n v="20.010000000000002"/>
    <n v="22.63"/>
    <n v="52093.1"/>
    <n v="46616.93"/>
    <n v="170285"/>
    <n v="152404.73000000001"/>
    <n v="3.0559851109668301E-6"/>
    <n v="33193.496699196534"/>
    <n v="33193.620000000003"/>
    <n v="-3.7145934510540712E-6"/>
    <n v="2787185711.0319824"/>
    <m/>
    <m/>
    <n v="7646062.9971243171"/>
    <m/>
    <m/>
    <n v="11.359795150259259"/>
    <m/>
    <m/>
    <n v="299.51941572844146"/>
    <n v="299.39999999999998"/>
    <n v="3.9885012839513401E-4"/>
    <n v="13.386371565739141"/>
    <m/>
    <m/>
    <m/>
    <n v="27838.783889220369"/>
    <m/>
    <m/>
    <n v="1457"/>
    <n v="0.88422448077772875"/>
    <n v="142825.60000000001"/>
    <n v="737.32049277408862"/>
    <m/>
    <m/>
    <n v="781.71773222540571"/>
    <n v="0.55591020509055389"/>
    <m/>
    <m/>
    <n v="504789500.55626577"/>
    <m/>
    <m/>
    <m/>
    <n v="5.2021627328245064"/>
    <m/>
    <m/>
    <m/>
    <n v="5.188986010811651"/>
    <m/>
    <m/>
    <m/>
    <m/>
    <m/>
    <m/>
  </r>
  <r>
    <x v="1451"/>
    <n v="19.96"/>
    <n v="22.66"/>
    <n v="52902.17"/>
    <n v="47340.81"/>
    <n v="172010.8"/>
    <n v="153948.85999999999"/>
    <n v="3.0559851109668301E-6"/>
    <n v="33708.210637222401"/>
    <n v="33708.339999999997"/>
    <n v="-3.8377083414475877E-6"/>
    <n v="2873624895.655262"/>
    <m/>
    <m/>
    <n v="7824083.099126853"/>
    <m/>
    <m/>
    <n v="11.271302830409221"/>
    <m/>
    <m/>
    <n v="302.54759996407233"/>
    <n v="302.44"/>
    <n v="3.5577292710065045E-4"/>
    <n v="13.250294297095772"/>
    <m/>
    <m/>
    <m/>
    <n v="28270.258599923716"/>
    <m/>
    <m/>
    <n v="1458"/>
    <n v="0.88084730803177413"/>
    <n v="144672.70000000001"/>
    <n v="746.79761482622939"/>
    <m/>
    <m/>
    <n v="771.60812426161249"/>
    <n v="0.54866884977425401"/>
    <m/>
    <m/>
    <n v="520448970.89456856"/>
    <m/>
    <m/>
    <m/>
    <n v="5.1211436459530253"/>
    <m/>
    <m/>
    <m/>
    <n v="5.1082367357190366"/>
    <m/>
    <m/>
    <m/>
    <m/>
    <m/>
    <m/>
  </r>
  <r>
    <x v="1452"/>
    <n v="21.68"/>
    <n v="23.89"/>
    <n v="54338.73"/>
    <n v="48626.2"/>
    <n v="174828.04"/>
    <n v="156469.81"/>
    <n v="3.0559851109668301E-6"/>
    <n v="34622.713854111411"/>
    <n v="34622.839999999997"/>
    <n v="-3.6434298452681091E-6"/>
    <n v="3029545591.2627149"/>
    <m/>
    <m/>
    <n v="8142662.3722940423"/>
    <m/>
    <m/>
    <n v="11.117995156615944"/>
    <m/>
    <m/>
    <n v="307.49530941716836"/>
    <n v="307.36"/>
    <n v="4.4023105533685936E-4"/>
    <n v="13.032875282892109"/>
    <m/>
    <m/>
    <m/>
    <n v="29037.012743957061"/>
    <m/>
    <m/>
    <n v="1459"/>
    <n v="0.9074926747593135"/>
    <n v="146977.78"/>
    <n v="758.63715149944869"/>
    <m/>
    <m/>
    <n v="759.31403937156108"/>
    <n v="0.53987568944665398"/>
    <m/>
    <m/>
    <n v="548692772.28070974"/>
    <m/>
    <m/>
    <m/>
    <n v="4.981863140936837"/>
    <m/>
    <m/>
    <m/>
    <n v="4.9693701018064909"/>
    <m/>
    <m/>
    <m/>
    <m/>
    <m/>
    <m/>
  </r>
  <r>
    <x v="1453"/>
    <n v="20.04"/>
    <n v="22.77"/>
    <n v="52333.04"/>
    <n v="46830.77"/>
    <n v="171068.05"/>
    <n v="153102.74"/>
    <n v="2.222449413613603E-6"/>
    <n v="33341.507098903036"/>
    <n v="33341.629999999997"/>
    <n v="-3.6861154347755942E-6"/>
    <n v="2805342786.8884516"/>
    <m/>
    <m/>
    <n v="7691388.8588470314"/>
    <m/>
    <m/>
    <n v="11.32207176198915"/>
    <m/>
    <m/>
    <n v="300.85272703733096"/>
    <n v="300.72000000000003"/>
    <n v="4.413641837288651E-4"/>
    <n v="13.311478212227563"/>
    <m/>
    <m/>
    <m/>
    <n v="27961.658508393823"/>
    <m/>
    <m/>
    <n v="1460"/>
    <n v="0.88010540184453223"/>
    <n v="143546.66"/>
    <n v="740.69577512808132"/>
    <m/>
    <m/>
    <n v="777.03983157476728"/>
    <n v="0.55226934917935133"/>
    <m/>
    <m/>
    <n v="508105401.50642318"/>
    <m/>
    <m/>
    <m/>
    <n v="5.1648466371899104"/>
    <m/>
    <m/>
    <m/>
    <n v="5.1521553300331222"/>
    <m/>
    <m/>
    <m/>
    <m/>
    <m/>
    <m/>
  </r>
  <r>
    <x v="1454"/>
    <n v="19.350000000000001"/>
    <n v="22.39"/>
    <n v="51294.96"/>
    <n v="45901.73"/>
    <n v="169298.1"/>
    <n v="151518.32999999999"/>
    <n v="2.222449413613603E-6"/>
    <n v="32679.346947179187"/>
    <n v="32679.47"/>
    <n v="-3.7654472613279921E-6"/>
    <n v="2693920868.599236"/>
    <m/>
    <m/>
    <n v="7462441.8867883524"/>
    <m/>
    <m/>
    <n v="11.434079136773377"/>
    <m/>
    <m/>
    <n v="297.73270414847769"/>
    <n v="297.60000000000002"/>
    <n v="4.4591447741160195E-4"/>
    <n v="13.448766783537154"/>
    <m/>
    <m/>
    <m/>
    <n v="27406.160029668554"/>
    <m/>
    <m/>
    <n v="1461"/>
    <n v="0.86422510049129075"/>
    <n v="141815.96"/>
    <n v="731.70828544861786"/>
    <m/>
    <m/>
    <n v="786.40837304070226"/>
    <n v="0.55887491552662483"/>
    <m/>
    <m/>
    <n v="487929125.79418117"/>
    <m/>
    <m/>
    <m/>
    <n v="5.2670627716364882"/>
    <m/>
    <m/>
    <m/>
    <n v="5.2541823560081609"/>
    <m/>
    <m/>
    <m/>
    <m/>
    <m/>
    <m/>
  </r>
  <r>
    <x v="1455"/>
    <n v="19.16"/>
    <n v="21.8"/>
    <n v="49445.93"/>
    <n v="44247.01"/>
    <n v="166265.96"/>
    <n v="148804.29"/>
    <n v="2.222449413613603E-6"/>
    <n v="31500.586045040498"/>
    <n v="31500.71"/>
    <n v="-3.9349893860007867E-6"/>
    <n v="2499586115.5655093"/>
    <m/>
    <m/>
    <n v="7058851.765740728"/>
    <m/>
    <m/>
    <n v="11.639870795806548"/>
    <m/>
    <m/>
    <n v="292.39316226070389"/>
    <n v="292.27999999999997"/>
    <n v="3.871707291087656E-4"/>
    <n v="13.689189065096478"/>
    <m/>
    <m/>
    <m/>
    <n v="26417.430295364458"/>
    <m/>
    <m/>
    <n v="1462"/>
    <n v="0.87889908256880733"/>
    <n v="138928.89000000001"/>
    <n v="716.7562975506238"/>
    <m/>
    <m/>
    <n v="802.41796759941485"/>
    <n v="0.57019835814040354"/>
    <m/>
    <m/>
    <n v="452734973.16345918"/>
    <m/>
    <m/>
    <m/>
    <n v="5.4566819382114398"/>
    <m/>
    <m/>
    <m/>
    <n v="5.4434021125486973"/>
    <m/>
    <m/>
    <m/>
    <m/>
    <m/>
    <m/>
  </r>
  <r>
    <x v="1456"/>
    <n v="19.059999999999999"/>
    <n v="21.6"/>
    <n v="48608.82"/>
    <n v="43497.82"/>
    <n v="164938.78"/>
    <n v="147616.16"/>
    <n v="2.222449413613603E-6"/>
    <n v="30966.53214317673"/>
    <n v="30966.65"/>
    <n v="-3.8059274500845675E-6"/>
    <n v="2414836372.0808964"/>
    <m/>
    <m/>
    <n v="6879505.1694392879"/>
    <m/>
    <m/>
    <n v="11.738108372498408"/>
    <m/>
    <m/>
    <n v="290.05212803806"/>
    <n v="289.95999999999998"/>
    <n v="3.1772671423646592E-4"/>
    <n v="13.798010903968478"/>
    <m/>
    <m/>
    <m/>
    <n v="25969.383502543529"/>
    <m/>
    <m/>
    <n v="1463"/>
    <n v="0.88240740740740731"/>
    <n v="137658.04"/>
    <n v="710.14432579145455"/>
    <m/>
    <m/>
    <n v="809.75807428365977"/>
    <n v="0.57535969320874947"/>
    <m/>
    <m/>
    <n v="437388823.77095217"/>
    <m/>
    <m/>
    <m/>
    <n v="5.5488159807082473"/>
    <m/>
    <m/>
    <m/>
    <n v="5.5353773134640845"/>
    <m/>
    <m/>
    <m/>
    <m/>
    <m/>
    <m/>
  </r>
  <r>
    <x v="1457"/>
    <n v="18.13"/>
    <n v="21"/>
    <n v="47335.23"/>
    <n v="42358.04"/>
    <n v="163470.92000000001"/>
    <n v="146302.14000000001"/>
    <n v="2.222449413613603E-6"/>
    <n v="30154.448918567792"/>
    <n v="30154.560000000001"/>
    <n v="-3.6837358001751142E-6"/>
    <n v="2288185364.4803405"/>
    <m/>
    <m/>
    <n v="6609044.7123917453"/>
    <m/>
    <m/>
    <n v="11.891586577799989"/>
    <m/>
    <m/>
    <n v="287.46382184719113"/>
    <n v="287.36"/>
    <n v="3.6129540364382429E-4"/>
    <n v="13.92035133505331"/>
    <m/>
    <m/>
    <m/>
    <n v="25288.176303776378"/>
    <m/>
    <m/>
    <n v="1464"/>
    <n v="0.86333333333333329"/>
    <n v="135899.54"/>
    <n v="701.01791097765545"/>
    <m/>
    <m/>
    <n v="820.10225449738221"/>
    <n v="0.58265433513806675"/>
    <m/>
    <m/>
    <n v="414452924.92108327"/>
    <m/>
    <m/>
    <m/>
    <n v="5.6939472407626219"/>
    <m/>
    <m/>
    <m/>
    <n v="5.6802241746323672"/>
    <m/>
    <m/>
    <m/>
    <m/>
    <m/>
    <m/>
  </r>
  <r>
    <x v="1458"/>
    <n v="17.55"/>
    <n v="21.27"/>
    <n v="46625.81"/>
    <n v="41722.93"/>
    <n v="161702.47"/>
    <n v="144718.45000000001"/>
    <n v="1.1111679050213041E-6"/>
    <n v="29700.347085269441"/>
    <n v="29700.46"/>
    <n v="-3.8017838969173212E-6"/>
    <n v="2219274360.8028412"/>
    <m/>
    <m/>
    <n v="6460216.3523447514"/>
    <m/>
    <m/>
    <n v="11.97980143889284"/>
    <m/>
    <m/>
    <n v="284.33320007821607"/>
    <n v="284.24"/>
    <n v="3.2789219749518317E-4"/>
    <n v="14.069521873916736"/>
    <m/>
    <m/>
    <m/>
    <n v="24906.85962026344"/>
    <m/>
    <m/>
    <n v="1465"/>
    <n v="0.82510578279266578"/>
    <n v="134377.71"/>
    <n v="693.00541388831289"/>
    <m/>
    <m/>
    <n v="829.2859221828046"/>
    <n v="0.589011476988895"/>
    <m/>
    <m/>
    <n v="401983795.21443617"/>
    <m/>
    <m/>
    <m/>
    <n v="5.7785139344048613"/>
    <m/>
    <m/>
    <m/>
    <n v="5.76479132986326"/>
    <m/>
    <m/>
    <m/>
    <m/>
    <m/>
    <m/>
  </r>
  <r>
    <x v="1459"/>
    <n v="18.25"/>
    <n v="21.79"/>
    <n v="47909.73"/>
    <n v="42871.79"/>
    <n v="162366.09"/>
    <n v="145312.20000000001"/>
    <n v="1.1111679050213041E-6"/>
    <n v="30517.451890345503"/>
    <n v="30517.56"/>
    <n v="-3.5425392626020624E-6"/>
    <n v="2341388587.6571364"/>
    <m/>
    <m/>
    <n v="6726979.3736060327"/>
    <m/>
    <m/>
    <n v="11.814559267060867"/>
    <m/>
    <m/>
    <n v="285.49312982464068"/>
    <n v="285.39999999999998"/>
    <n v="3.2631333090638037E-4"/>
    <n v="14.011294847750666"/>
    <m/>
    <m/>
    <m/>
    <n v="25591.945187395806"/>
    <m/>
    <m/>
    <n v="1466"/>
    <n v="0.83754015603487841"/>
    <n v="135232.89000000001"/>
    <n v="697.36124590337693"/>
    <m/>
    <m/>
    <n v="824.0083450092369"/>
    <n v="0.58520752711179236"/>
    <m/>
    <m/>
    <n v="424107118.98068577"/>
    <m/>
    <m/>
    <m/>
    <n v="5.619138179337952"/>
    <m/>
    <m/>
    <m/>
    <n v="5.6058540404997448"/>
    <m/>
    <m/>
    <m/>
    <m/>
    <m/>
    <m/>
  </r>
  <r>
    <x v="1460"/>
    <n v="17.850000000000001"/>
    <n v="21.29"/>
    <n v="47051.81"/>
    <n v="42104.04"/>
    <n v="162014.51999999999"/>
    <n v="144997.4"/>
    <n v="1.1111679050213041E-6"/>
    <n v="29970.244784089646"/>
    <n v="29970.36"/>
    <n v="-3.844328541724451E-6"/>
    <n v="2257429653.0242834"/>
    <m/>
    <m/>
    <n v="6546216.014014014"/>
    <m/>
    <m/>
    <n v="11.920036848596498"/>
    <m/>
    <m/>
    <n v="284.86800756110301"/>
    <n v="284.76"/>
    <n v="3.7929330349428803E-4"/>
    <n v="14.04114475145145"/>
    <m/>
    <m/>
    <m/>
    <n v="25132.920425622568"/>
    <m/>
    <m/>
    <n v="1467"/>
    <n v="0.83842179426961028"/>
    <n v="134739.15"/>
    <n v="694.76090297168844"/>
    <m/>
    <m/>
    <n v="827.01682822855491"/>
    <n v="0.58728846320644745"/>
    <m/>
    <m/>
    <n v="408903479.18909836"/>
    <m/>
    <m/>
    <m/>
    <n v="5.7194995659237371"/>
    <m/>
    <m/>
    <m/>
    <n v="5.7060392219082159"/>
    <m/>
    <m/>
    <m/>
    <m/>
    <m/>
    <m/>
  </r>
  <r>
    <x v="1461"/>
    <n v="17.63"/>
    <n v="20.71"/>
    <n v="46000.78"/>
    <n v="41163.480000000003"/>
    <n v="159221.51999999999"/>
    <n v="142497.60000000001"/>
    <n v="1.1111679050213041E-6"/>
    <n v="29300.063490623037"/>
    <n v="29300.17"/>
    <n v="-3.6351112283616871E-6"/>
    <n v="2156477348.908875"/>
    <m/>
    <m/>
    <n v="6326801.9674737845"/>
    <m/>
    <m/>
    <n v="12.052863683060565"/>
    <m/>
    <m/>
    <n v="279.95028590763332"/>
    <n v="279.83999999999997"/>
    <n v="3.9410344351531457E-4"/>
    <n v="14.282706015230509"/>
    <m/>
    <m/>
    <m/>
    <n v="24570.770548639262"/>
    <m/>
    <m/>
    <n v="1468"/>
    <n v="0.85127957508450014"/>
    <n v="132095.59"/>
    <n v="681.07662402079336"/>
    <m/>
    <m/>
    <n v="843.24276260940758"/>
    <n v="0.5987542024284237"/>
    <m/>
    <m/>
    <n v="390621367.44923359"/>
    <m/>
    <m/>
    <m/>
    <n v="5.8469948362550941"/>
    <m/>
    <m/>
    <m/>
    <n v="5.8332968629615918"/>
    <m/>
    <m/>
    <m/>
    <m/>
    <m/>
    <m/>
  </r>
  <r>
    <x v="1462"/>
    <n v="17.91"/>
    <n v="21.48"/>
    <n v="47194.41"/>
    <n v="42231.54"/>
    <n v="161451.51999999999"/>
    <n v="144493.21"/>
    <n v="1.1111679050213041E-6"/>
    <n v="30059.609681243044"/>
    <n v="30059.72"/>
    <n v="-3.6699861793998423E-6"/>
    <n v="2268284637.931972"/>
    <m/>
    <m/>
    <n v="6572979.2018574122"/>
    <m/>
    <m/>
    <n v="11.896187511830187"/>
    <m/>
    <m/>
    <n v="283.86424828923418"/>
    <n v="283.76"/>
    <n v="3.673819045468818E-4"/>
    <n v="14.082178404059901"/>
    <m/>
    <m/>
    <m/>
    <n v="25207.577899632786"/>
    <m/>
    <m/>
    <n v="1469"/>
    <n v="0.83379888268156421"/>
    <n v="134231.26"/>
    <n v="692.0339656033475"/>
    <m/>
    <m/>
    <n v="829.60954237228964"/>
    <n v="0.58901793694904014"/>
    <m/>
    <m/>
    <n v="410878258.87982094"/>
    <m/>
    <m/>
    <m/>
    <n v="5.6950188536216295"/>
    <m/>
    <m/>
    <m/>
    <n v="5.6817377181038911"/>
    <m/>
    <m/>
    <m/>
    <m/>
    <m/>
    <m/>
  </r>
  <r>
    <x v="1463"/>
    <n v="17.579999999999998"/>
    <n v="20.89"/>
    <n v="45012.88"/>
    <n v="40279.230000000003"/>
    <n v="157922.56"/>
    <n v="141334.26999999999"/>
    <n v="1.6667944573445226E-6"/>
    <n v="28667.328135495056"/>
    <n v="28667.43"/>
    <n v="-3.5533183457836515E-6"/>
    <n v="2058206365.767514"/>
    <m/>
    <m/>
    <n v="6116953.9595400449"/>
    <m/>
    <m/>
    <n v="12.169893182254022"/>
    <m/>
    <m/>
    <n v="277.6325464235133"/>
    <n v="277.52"/>
    <n v="4.0554346898713511E-4"/>
    <n v="14.388012968223405"/>
    <m/>
    <m/>
    <m/>
    <n v="24039.497473912001"/>
    <m/>
    <m/>
    <n v="1470"/>
    <n v="0.84155098133078021"/>
    <n v="131415.18"/>
    <n v="677.303983643827"/>
    <m/>
    <m/>
    <n v="847.01418299090403"/>
    <n v="0.60114713444060452"/>
    <m/>
    <m/>
    <n v="372839246.72647876"/>
    <m/>
    <m/>
    <m/>
    <n v="5.9571823200334162"/>
    <m/>
    <m/>
    <m/>
    <n v="5.9435441968324882"/>
    <m/>
    <m/>
    <m/>
    <m/>
    <m/>
    <m/>
  </r>
  <r>
    <x v="1464"/>
    <n v="18.68"/>
    <n v="21.4"/>
    <n v="44699.64"/>
    <n v="39998.86"/>
    <n v="158033.26"/>
    <n v="141433.10999999999"/>
    <n v="1.6667944573445226E-6"/>
    <n v="28467.14100171527"/>
    <n v="28467.25"/>
    <n v="-3.8289010961811698E-6"/>
    <n v="2029465054.8009465"/>
    <m/>
    <m/>
    <n v="6053028.8668346889"/>
    <m/>
    <m/>
    <n v="12.211930569761279"/>
    <m/>
    <m/>
    <n v="277.82038589255984"/>
    <n v="277.72000000000003"/>
    <n v="3.6146439781004069E-4"/>
    <n v="14.377443105211233"/>
    <m/>
    <m/>
    <m/>
    <n v="23871.479986837367"/>
    <m/>
    <m/>
    <n v="1471"/>
    <n v="0.87289719626168227"/>
    <n v="131553.95000000001"/>
    <n v="677.96625259353209"/>
    <m/>
    <m/>
    <n v="846.11976456699233"/>
    <n v="0.60045541805197555"/>
    <m/>
    <m/>
    <n v="367636443.46672368"/>
    <m/>
    <m/>
    <m/>
    <n v="5.9983688479142048"/>
    <m/>
    <m/>
    <m/>
    <n v="5.98470379922591"/>
    <m/>
    <m/>
    <m/>
    <m/>
    <m/>
    <m/>
  </r>
  <r>
    <x v="1465"/>
    <n v="22.27"/>
    <n v="23.15"/>
    <n v="47301.4"/>
    <n v="42326.94"/>
    <n v="162316.47"/>
    <n v="145266.17000000001"/>
    <n v="1.6667944573445226E-6"/>
    <n v="30123.347526829224"/>
    <n v="30123.46"/>
    <n v="-3.7337401074255538E-6"/>
    <n v="2265610991.9923992"/>
    <m/>
    <m/>
    <n v="6581428.396988675"/>
    <m/>
    <m/>
    <n v="11.8562324547453"/>
    <m/>
    <m/>
    <n v="285.34325470277076"/>
    <n v="285.24"/>
    <n v="3.6199236702683102E-4"/>
    <n v="13.98729771455746"/>
    <m/>
    <m/>
    <m/>
    <n v="25260.160780080343"/>
    <m/>
    <m/>
    <n v="1472"/>
    <n v="0.96198704103671706"/>
    <n v="136073.42000000001"/>
    <n v="701.20268759679618"/>
    <m/>
    <m/>
    <n v="817.05174424249742"/>
    <n v="0.57977210876311758"/>
    <m/>
    <m/>
    <n v="410418184.70913941"/>
    <m/>
    <m/>
    <m/>
    <n v="5.6489787187349121"/>
    <m/>
    <m/>
    <m/>
    <n v="5.6361730673663066"/>
    <m/>
    <m/>
    <m/>
    <m/>
    <m/>
    <m/>
  </r>
  <r>
    <x v="1466"/>
    <n v="27.31"/>
    <n v="26.29"/>
    <n v="51428.41"/>
    <n v="46019.86"/>
    <n v="168366.13"/>
    <n v="150680.10999999999"/>
    <n v="1.6667944573445226E-6"/>
    <n v="32750.787339684106"/>
    <n v="32750.91"/>
    <n v="-3.7452490906364488E-6"/>
    <n v="2660832960.1953421"/>
    <m/>
    <m/>
    <n v="7442676.859788185"/>
    <m/>
    <m/>
    <n v="11.33872396669741"/>
    <m/>
    <m/>
    <n v="295.97100083213627"/>
    <n v="295.83999999999997"/>
    <n v="4.4280973545252067E-4"/>
    <n v="13.465528048496044"/>
    <m/>
    <m/>
    <m/>
    <n v="27463.256776557526"/>
    <m/>
    <m/>
    <n v="1473"/>
    <n v="1.0387980220616204"/>
    <n v="140819.74"/>
    <n v="725.60438380068763"/>
    <m/>
    <m/>
    <n v="788.5525043855655"/>
    <n v="0.55949627833183835"/>
    <m/>
    <m/>
    <n v="482017867.82411897"/>
    <m/>
    <m/>
    <m/>
    <n v="5.155879259593072"/>
    <m/>
    <m/>
    <m/>
    <n v="5.1442493186440457"/>
    <m/>
    <m/>
    <m/>
    <m/>
    <m/>
    <m/>
  </r>
  <r>
    <x v="1467"/>
    <n v="25.41"/>
    <n v="25.19"/>
    <n v="50665.07"/>
    <n v="45336.57"/>
    <n v="166321.38"/>
    <n v="148849.4"/>
    <n v="1.527885156615838E-6"/>
    <n v="32262.314849265105"/>
    <n v="32262.43"/>
    <n v="-3.5691897632972314E-6"/>
    <n v="2581480066.1129971"/>
    <m/>
    <m/>
    <n v="7276707.3517006533"/>
    <m/>
    <m/>
    <n v="11.422009164594702"/>
    <m/>
    <m/>
    <n v="292.35514558798616"/>
    <n v="292.24"/>
    <n v="3.940103612993795E-4"/>
    <n v="13.627679697242256"/>
    <m/>
    <m/>
    <m/>
    <n v="27053.155168413246"/>
    <m/>
    <m/>
    <n v="1474"/>
    <n v="1.0087336244541485"/>
    <n v="139038.04"/>
    <n v="716.25597974451887"/>
    <m/>
    <m/>
    <n v="798.52954309522192"/>
    <n v="0.56641410913122303"/>
    <m/>
    <m/>
    <n v="467656853.68891495"/>
    <m/>
    <m/>
    <m/>
    <n v="5.2317012387434163"/>
    <m/>
    <m/>
    <m/>
    <n v="5.2200765419539064"/>
    <m/>
    <m/>
    <m/>
    <m/>
    <m/>
    <m/>
  </r>
  <r>
    <x v="1468"/>
    <n v="24.55"/>
    <n v="25.17"/>
    <n v="51144.51"/>
    <n v="45765.52"/>
    <n v="167640.72"/>
    <n v="150029.92000000001"/>
    <n v="1.527885156615838E-6"/>
    <n v="32566.816755062166"/>
    <n v="32566.93"/>
    <n v="-3.477298530563111E-6"/>
    <n v="2630214304.0820208"/>
    <m/>
    <m/>
    <n v="7379908.9635107489"/>
    <m/>
    <m/>
    <n v="11.367678862473014"/>
    <m/>
    <m/>
    <n v="294.66705993196831"/>
    <n v="294.56"/>
    <n v="3.6345712916996398E-4"/>
    <n v="13.519119606354025"/>
    <m/>
    <m/>
    <m/>
    <n v="27308.33182348097"/>
    <m/>
    <m/>
    <n v="1475"/>
    <n v="0.97536750099324587"/>
    <n v="141002.18"/>
    <n v="726.31755148524303"/>
    <m/>
    <m/>
    <n v="787.24900564823952"/>
    <n v="0.55835964784204273"/>
    <m/>
    <m/>
    <n v="476490226.34732974"/>
    <m/>
    <m/>
    <m/>
    <n v="5.181960360491205"/>
    <m/>
    <m/>
    <m/>
    <n v="5.1705036687163339"/>
    <m/>
    <m/>
    <m/>
    <m/>
    <m/>
    <m/>
  </r>
  <r>
    <x v="1469"/>
    <n v="23.14"/>
    <n v="24.13"/>
    <n v="49600.03"/>
    <n v="44383.41"/>
    <n v="166234.57"/>
    <n v="148771.26"/>
    <n v="1.527885156615838E-6"/>
    <n v="31582.582390965566"/>
    <n v="31582.69"/>
    <n v="-3.4072156118725161E-6"/>
    <n v="2471242417.9413929"/>
    <m/>
    <m/>
    <n v="7045533.6322467681"/>
    <m/>
    <m/>
    <n v="11.539029393585787"/>
    <m/>
    <m/>
    <n v="292.18830365426828"/>
    <n v="292.08"/>
    <n v="3.7080133616917976E-4"/>
    <n v="13.632053429128066"/>
    <m/>
    <m/>
    <m/>
    <n v="26482.86353838053"/>
    <m/>
    <m/>
    <n v="1476"/>
    <n v="0.95897223373394125"/>
    <n v="139205.69"/>
    <n v="717.00764637542545"/>
    <m/>
    <m/>
    <n v="797.27924040175185"/>
    <n v="0.5654200299638944"/>
    <m/>
    <m/>
    <n v="447695310.69319171"/>
    <m/>
    <m/>
    <m/>
    <n v="5.33820593748713"/>
    <m/>
    <m/>
    <m/>
    <n v="5.3264630215098139"/>
    <m/>
    <m/>
    <m/>
    <m/>
    <m/>
    <m/>
  </r>
  <r>
    <x v="1470"/>
    <n v="23.73"/>
    <n v="24.67"/>
    <n v="50083.13"/>
    <n v="44815.64"/>
    <n v="166566.10999999999"/>
    <n v="149067.74"/>
    <n v="1.527885156615838E-6"/>
    <n v="31889.416413904219"/>
    <n v="31889.53"/>
    <n v="-3.561861707579439E-6"/>
    <n v="2519265007.0005102"/>
    <m/>
    <m/>
    <n v="7148384.9940825226"/>
    <m/>
    <m/>
    <n v="11.482543825195657"/>
    <m/>
    <m/>
    <n v="292.76390832362046"/>
    <n v="292.64"/>
    <n v="4.2341553998248571E-4"/>
    <n v="13.60440427426332"/>
    <m/>
    <m/>
    <m/>
    <n v="26739.998939833986"/>
    <m/>
    <m/>
    <n v="1477"/>
    <n v="0.96189704094041339"/>
    <n v="139578.10999999999"/>
    <n v="718.86973716640102"/>
    <m/>
    <m/>
    <n v="795.14626196739027"/>
    <n v="0.56385389417436871"/>
    <m/>
    <m/>
    <n v="456399735.30580854"/>
    <m/>
    <m/>
    <m/>
    <n v="5.2859733514787557"/>
    <m/>
    <m/>
    <m/>
    <n v="5.2744039733038353"/>
    <m/>
    <m/>
    <m/>
    <m/>
    <m/>
    <m/>
  </r>
  <r>
    <x v="1471"/>
    <n v="24.62"/>
    <n v="25.38"/>
    <n v="51269.47"/>
    <n v="45877.14"/>
    <n v="168583.27"/>
    <n v="150872.76"/>
    <n v="1.527885156615838E-6"/>
    <n v="32643.998331598897"/>
    <n v="32644.12"/>
    <n v="-3.7271153611184715E-6"/>
    <n v="2638492015.6117039"/>
    <m/>
    <m/>
    <n v="7402288.2056464283"/>
    <m/>
    <m/>
    <n v="11.34626115357114"/>
    <m/>
    <m/>
    <n v="296.30213222921486"/>
    <n v="296.2"/>
    <n v="3.4480833630956553E-4"/>
    <n v="13.439195759266894"/>
    <m/>
    <m/>
    <m/>
    <n v="27372.573163289355"/>
    <m/>
    <m/>
    <n v="1478"/>
    <n v="0.97005516154452331"/>
    <n v="141469.43"/>
    <n v="728.55371914163561"/>
    <m/>
    <m/>
    <n v="784.37182156133974"/>
    <n v="0.55616080002233459"/>
    <m/>
    <m/>
    <n v="478004128.76348841"/>
    <m/>
    <m/>
    <m/>
    <n v="5.1605298052595723"/>
    <m/>
    <m/>
    <m/>
    <n v="5.1492922309538374"/>
    <m/>
    <m/>
    <m/>
    <m/>
    <m/>
    <m/>
  </r>
  <r>
    <x v="1472"/>
    <n v="22.59"/>
    <n v="23.64"/>
    <n v="48413.89"/>
    <n v="43321.69"/>
    <n v="165805.32999999999"/>
    <n v="148385.96"/>
    <n v="2.639209272237153E-6"/>
    <n v="30823.55519150649"/>
    <n v="30823.67"/>
    <n v="-3.7246860451478625E-6"/>
    <n v="2344253889.1589513"/>
    <m/>
    <m/>
    <n v="6783609.2959450111"/>
    <m/>
    <m/>
    <n v="11.661355472754373"/>
    <m/>
    <m/>
    <n v="291.39830494544987"/>
    <n v="291.27999999999997"/>
    <n v="4.0615540184663068E-4"/>
    <n v="13.659303273933313"/>
    <m/>
    <m/>
    <m/>
    <n v="25845.634527499653"/>
    <m/>
    <m/>
    <n v="1479"/>
    <n v="0.95558375634517767"/>
    <n v="138811.22"/>
    <n v="714.69675638056628"/>
    <m/>
    <m/>
    <n v="799.11016481890829"/>
    <n v="0.56644993953961442"/>
    <m/>
    <m/>
    <n v="424709585.26299661"/>
    <m/>
    <m/>
    <m/>
    <n v="5.4472206211667995"/>
    <m/>
    <m/>
    <m/>
    <n v="5.4355400325904535"/>
    <m/>
    <m/>
    <m/>
    <m/>
    <m/>
    <m/>
  </r>
  <r>
    <x v="1473"/>
    <n v="21.48"/>
    <n v="22.93"/>
    <n v="46612.32"/>
    <n v="41709.5"/>
    <n v="164352.35"/>
    <n v="147085.24"/>
    <n v="2.639209272237153E-6"/>
    <n v="29675.830321857833"/>
    <n v="29675.94"/>
    <n v="-3.6958607601000892E-6"/>
    <n v="2169681601.9030132"/>
    <m/>
    <m/>
    <n v="6404876.1185564073"/>
    <m/>
    <m/>
    <n v="11.878031389760261"/>
    <m/>
    <m/>
    <n v="288.83768951432165"/>
    <n v="288.72000000000003"/>
    <n v="4.0762508423952681E-4"/>
    <n v="13.778564572972115"/>
    <m/>
    <m/>
    <m/>
    <n v="24883.089328267528"/>
    <m/>
    <m/>
    <n v="1480"/>
    <n v="0.9367640645442652"/>
    <n v="136569.38"/>
    <n v="703.09930018965701"/>
    <m/>
    <m/>
    <n v="812.01601732778761"/>
    <n v="0.57554370082143336"/>
    <m/>
    <m/>
    <n v="393085727.31809723"/>
    <m/>
    <m/>
    <m/>
    <n v="5.6496724325071304"/>
    <m/>
    <m/>
    <m/>
    <n v="5.637626662975384"/>
    <m/>
    <m/>
    <m/>
    <m/>
    <m/>
    <m/>
  </r>
  <r>
    <x v="1474"/>
    <n v="21.6"/>
    <n v="23"/>
    <n v="46768.39"/>
    <n v="41849.040000000001"/>
    <n v="164899.19"/>
    <n v="147574.24"/>
    <n v="2.639209272237153E-6"/>
    <n v="29774.466586203991"/>
    <n v="29774.58"/>
    <n v="-3.8090813039293181E-6"/>
    <n v="2184106058.5740051"/>
    <m/>
    <m/>
    <n v="6436955.8631886188"/>
    <m/>
    <m/>
    <n v="11.857853652093439"/>
    <m/>
    <m/>
    <n v="289.7916560077287"/>
    <n v="289.68"/>
    <n v="3.8544603606971428E-4"/>
    <n v="13.732284638436372"/>
    <m/>
    <m/>
    <m/>
    <n v="24965.618011626168"/>
    <m/>
    <m/>
    <n v="1481"/>
    <n v="0.93913043478260871"/>
    <n v="137197.15"/>
    <n v="706.27609273293638"/>
    <m/>
    <m/>
    <n v="808.2834141981707"/>
    <n v="0.5728437850399607"/>
    <m/>
    <m/>
    <n v="395702545.1924867"/>
    <m/>
    <m/>
    <m/>
    <n v="5.6305090807416169"/>
    <m/>
    <m/>
    <m/>
    <n v="5.6185728774170958"/>
    <m/>
    <m/>
    <m/>
    <m/>
    <m/>
    <m/>
  </r>
  <r>
    <x v="1475"/>
    <n v="26.08"/>
    <n v="25.98"/>
    <n v="52203.83"/>
    <n v="46712.639999999999"/>
    <n v="171804.82"/>
    <n v="153753.94"/>
    <n v="2.639209272237153E-6"/>
    <n v="33234.055985946979"/>
    <n v="33234.17"/>
    <n v="-3.4306273638540219E-6"/>
    <n v="2691655131.3528104"/>
    <m/>
    <m/>
    <n v="7559015.8770235097"/>
    <m/>
    <m/>
    <n v="11.16851660117921"/>
    <m/>
    <m/>
    <n v="301.92015678679581"/>
    <n v="301.8"/>
    <n v="3.9813381973430317E-4"/>
    <n v="13.156790635547733"/>
    <m/>
    <m/>
    <m/>
    <n v="27866.263552279157"/>
    <m/>
    <m/>
    <n v="1482"/>
    <n v="1.0038491147036182"/>
    <n v="144238.32999999999"/>
    <n v="742.46534814399104"/>
    <m/>
    <m/>
    <n v="766.80099994697184"/>
    <n v="0.54339299841170485"/>
    <m/>
    <m/>
    <n v="487661406.07263047"/>
    <m/>
    <m/>
    <m/>
    <n v="4.9759123890679229"/>
    <m/>
    <m/>
    <m/>
    <n v="4.9654245959397674"/>
    <m/>
    <m/>
    <m/>
    <m/>
    <m/>
    <m/>
  </r>
  <r>
    <x v="1476"/>
    <n v="26.11"/>
    <n v="26"/>
    <n v="52836.42"/>
    <n v="47278.559999999998"/>
    <n v="173241.15"/>
    <n v="155038.95000000001"/>
    <n v="2.639209272237153E-6"/>
    <n v="33635.955898443848"/>
    <n v="33636.080000000002"/>
    <n v="-3.689536835271845E-6"/>
    <n v="2756756166.6151443"/>
    <m/>
    <m/>
    <n v="7696307.4101520125"/>
    <m/>
    <m/>
    <n v="11.100574819655293"/>
    <m/>
    <m/>
    <n v="304.43685915127878"/>
    <n v="304.32"/>
    <n v="3.8400089142598404E-4"/>
    <n v="13.046383657600829"/>
    <m/>
    <m/>
    <m/>
    <n v="28203.049823652127"/>
    <m/>
    <m/>
    <n v="1483"/>
    <n v="1.0042307692307693"/>
    <n v="145157.74"/>
    <n v="747.13965898340632"/>
    <m/>
    <m/>
    <n v="761.91322491961773"/>
    <n v="0.53987809768096884"/>
    <m/>
    <m/>
    <n v="499460534.37206775"/>
    <m/>
    <m/>
    <m/>
    <n v="4.9154006503998744"/>
    <m/>
    <m/>
    <m/>
    <n v="4.9051003814801932"/>
    <m/>
    <m/>
    <m/>
    <m/>
    <m/>
    <m/>
  </r>
  <r>
    <x v="1477"/>
    <n v="26.51"/>
    <n v="26.43"/>
    <n v="53517.87"/>
    <n v="47887.96"/>
    <n v="174283.24"/>
    <n v="155970.32"/>
    <n v="3.0559851109668301E-6"/>
    <n v="34067.278554330325"/>
    <n v="34067.4"/>
    <n v="-3.5648646411479135E-6"/>
    <n v="2827465374.9408598"/>
    <m/>
    <m/>
    <n v="7844884.7953543346"/>
    <m/>
    <m/>
    <n v="11.02817288905964"/>
    <m/>
    <m/>
    <n v="306.24572185181773"/>
    <n v="306.12"/>
    <n v="4.1069466816190392E-4"/>
    <n v="12.966689755839024"/>
    <m/>
    <m/>
    <m/>
    <n v="28564.109560847413"/>
    <m/>
    <m/>
    <n v="1484"/>
    <n v="1.0030268634127886"/>
    <n v="145573.66"/>
    <n v="749.10493314497933"/>
    <m/>
    <m/>
    <n v="759.73011743593429"/>
    <n v="0.53817810869639038"/>
    <m/>
    <m/>
    <n v="512284397.55348104"/>
    <m/>
    <m/>
    <m/>
    <n v="4.8513653565677126"/>
    <m/>
    <m/>
    <m/>
    <n v="4.8413768828511135"/>
    <m/>
    <m/>
    <m/>
    <m/>
    <m/>
    <m/>
  </r>
  <r>
    <x v="1478"/>
    <n v="26"/>
    <n v="26.04"/>
    <n v="52235.88"/>
    <n v="46740.68"/>
    <n v="173097.74"/>
    <n v="154908.91"/>
    <n v="3.0559851109668301E-6"/>
    <n v="33250.405576808138"/>
    <n v="33250.519999999997"/>
    <n v="-3.441245185253905E-6"/>
    <n v="2691873409.8516273"/>
    <m/>
    <m/>
    <n v="7562895.5008837366"/>
    <m/>
    <m/>
    <n v="11.159986625504532"/>
    <m/>
    <m/>
    <n v="304.15517724957243"/>
    <n v="304.04000000000002"/>
    <n v="3.7882268639788386E-4"/>
    <n v="13.054487779744244"/>
    <m/>
    <m/>
    <m/>
    <n v="27878.980380712677"/>
    <m/>
    <m/>
    <n v="1485"/>
    <n v="0.99846390168970822"/>
    <n v="144668.84"/>
    <n v="744.39070764593328"/>
    <m/>
    <m/>
    <n v="764.45225607597672"/>
    <n v="0.54147184686983452"/>
    <m/>
    <m/>
    <n v="487721764.71232796"/>
    <m/>
    <m/>
    <m/>
    <n v="4.9673610000973474"/>
    <m/>
    <m/>
    <m/>
    <n v="4.9571963890132604"/>
    <m/>
    <m/>
    <m/>
    <m/>
    <m/>
    <m/>
  </r>
  <r>
    <x v="1479"/>
    <n v="25.4"/>
    <n v="25.87"/>
    <n v="52053.68"/>
    <n v="46577.5"/>
    <n v="173144.78"/>
    <n v="154950.53"/>
    <n v="3.0559851109668301E-6"/>
    <n v="33133.619430768289"/>
    <n v="33133.74"/>
    <n v="-3.6388657516095435E-6"/>
    <n v="2672965126.4038053"/>
    <m/>
    <m/>
    <n v="7523218.2463439275"/>
    <m/>
    <m/>
    <n v="11.179176398934043"/>
    <m/>
    <m/>
    <n v="304.23041422797843"/>
    <n v="304.12"/>
    <n v="3.6306138359343265E-4"/>
    <n v="13.05053755410661"/>
    <m/>
    <m/>
    <m/>
    <n v="27780.850719710059"/>
    <m/>
    <m/>
    <n v="1486"/>
    <n v="0.98183223811364506"/>
    <n v="144807.47"/>
    <n v="745.04584626417102"/>
    <m/>
    <m/>
    <n v="763.71971397320044"/>
    <n v="0.54090169803694144"/>
    <m/>
    <m/>
    <n v="484299997.62940753"/>
    <m/>
    <m/>
    <m/>
    <n v="4.9844707737088196"/>
    <m/>
    <m/>
    <m/>
    <n v="4.97433405395729"/>
    <m/>
    <m/>
    <m/>
    <m/>
    <m/>
    <m/>
  </r>
  <r>
    <x v="1480"/>
    <n v="23.96"/>
    <n v="24.57"/>
    <n v="50686.26"/>
    <n v="45353.8"/>
    <n v="171546.37"/>
    <n v="153519.60999999999"/>
    <n v="3.0559851109668301E-6"/>
    <n v="32262.431762484128"/>
    <n v="32262.55"/>
    <n v="-3.6648533942029715E-6"/>
    <n v="2532408275.357347"/>
    <m/>
    <m/>
    <n v="7226670.1070827842"/>
    <m/>
    <m/>
    <n v="11.325733183579574"/>
    <m/>
    <m/>
    <n v="301.41451931448057"/>
    <n v="301.27999999999997"/>
    <n v="4.4649267950269689E-4"/>
    <n v="13.170608315428284"/>
    <m/>
    <m/>
    <m/>
    <n v="27050.204535265297"/>
    <m/>
    <m/>
    <n v="1487"/>
    <n v="0.97517297517297519"/>
    <n v="143100.32999999999"/>
    <n v="736.2049874267102"/>
    <m/>
    <m/>
    <n v="772.72323065995852"/>
    <n v="0.54722652685210338"/>
    <m/>
    <m/>
    <n v="458837144.78612316"/>
    <m/>
    <m/>
    <m/>
    <n v="5.1151862408998836"/>
    <m/>
    <m/>
    <m/>
    <n v="5.1048482434374041"/>
    <m/>
    <m/>
    <m/>
    <m/>
    <m/>
    <m/>
  </r>
  <r>
    <x v="1481"/>
    <n v="22.73"/>
    <n v="24.46"/>
    <n v="50595.34"/>
    <n v="45272.31"/>
    <n v="172232.95999999999"/>
    <n v="154133.57999999999"/>
    <n v="3.0559851109668301E-6"/>
    <n v="32203.774795419915"/>
    <n v="32203.89"/>
    <n v="-3.5773498197055886E-6"/>
    <n v="2523201647.5430312"/>
    <m/>
    <m/>
    <n v="7207124.0839290414"/>
    <m/>
    <m/>
    <n v="11.335612964850078"/>
    <m/>
    <m/>
    <n v="302.61350917609451"/>
    <n v="302.48"/>
    <n v="4.4138183051600777E-4"/>
    <n v="13.117490089658371"/>
    <m/>
    <m/>
    <m/>
    <n v="27000.824987950826"/>
    <m/>
    <m/>
    <n v="1488"/>
    <n v="0.92927228127555195"/>
    <n v="143961.01999999999"/>
    <n v="740.57512929511427"/>
    <m/>
    <m/>
    <n v="768.07561623868696"/>
    <n v="0.54388362086910091"/>
    <m/>
    <m/>
    <n v="457172895.55901015"/>
    <m/>
    <m/>
    <m/>
    <n v="5.1241383453059903"/>
    <m/>
    <m/>
    <m/>
    <n v="5.1138469222023808"/>
    <m/>
    <m/>
    <m/>
    <m/>
    <m/>
    <m/>
  </r>
  <r>
    <x v="1482"/>
    <n v="22.25"/>
    <n v="23.57"/>
    <n v="47893.04"/>
    <n v="42853.760000000002"/>
    <n v="167897.55"/>
    <n v="150251.88"/>
    <n v="2.7781327762710362E-6"/>
    <n v="30480.796241007476"/>
    <n v="30480.91"/>
    <n v="-3.7321389855238252E-6"/>
    <n v="2253228845.4194741"/>
    <m/>
    <m/>
    <n v="6629338.3056644518"/>
    <m/>
    <m/>
    <n v="11.637188485354393"/>
    <m/>
    <m/>
    <n v="294.96741763192045"/>
    <n v="294.83999999999997"/>
    <n v="4.3215856708878064E-4"/>
    <n v="13.446000943752409"/>
    <m/>
    <m/>
    <m/>
    <n v="25555.438530478918"/>
    <m/>
    <m/>
    <n v="1489"/>
    <n v="0.94399660585490031"/>
    <n v="139482.98000000001"/>
    <n v="717.31477664120212"/>
    <m/>
    <m/>
    <n v="791.9673150648099"/>
    <n v="0.56058900792881561"/>
    <m/>
    <m/>
    <n v="408271421.72738063"/>
    <m/>
    <m/>
    <m/>
    <n v="5.3968759339004411"/>
    <m/>
    <m/>
    <m/>
    <n v="5.3863091832665626"/>
    <m/>
    <m/>
    <m/>
    <m/>
    <m/>
    <m/>
  </r>
  <r>
    <x v="1483"/>
    <n v="21.72"/>
    <n v="23.29"/>
    <n v="46168.21"/>
    <n v="41310.300000000003"/>
    <n v="166130.67000000001"/>
    <n v="148670.28"/>
    <n v="2.7781327762710362E-6"/>
    <n v="29382.337980759919"/>
    <n v="29382.45"/>
    <n v="-3.8124540356898606E-6"/>
    <n v="2090831453.9512432"/>
    <m/>
    <m/>
    <n v="6271125.7532969518"/>
    <m/>
    <m/>
    <n v="11.846447927968471"/>
    <m/>
    <m/>
    <n v="291.85619354424529"/>
    <n v="291.76"/>
    <n v="3.2970093311379678E-4"/>
    <n v="13.587073104044016"/>
    <m/>
    <m/>
    <m/>
    <n v="24634.301932715134"/>
    <m/>
    <m/>
    <n v="1490"/>
    <n v="0.93258909403177326"/>
    <n v="137959.32999999999"/>
    <n v="709.4237515577355"/>
    <m/>
    <m/>
    <n v="800.61841356871696"/>
    <n v="0.56665891152256498"/>
    <m/>
    <m/>
    <n v="378849304.81616664"/>
    <m/>
    <m/>
    <m/>
    <n v="5.5909943119379912"/>
    <m/>
    <m/>
    <m/>
    <n v="5.5801165021093082"/>
    <m/>
    <m/>
    <m/>
    <m/>
    <m/>
    <m/>
  </r>
  <r>
    <x v="1484"/>
    <n v="20.63"/>
    <n v="22.78"/>
    <n v="44284.02"/>
    <n v="39624.26"/>
    <n v="164596"/>
    <n v="147296.49"/>
    <n v="2.7781327762710362E-6"/>
    <n v="28182.515970958186"/>
    <n v="28182.62"/>
    <n v="-3.6912480746442711E-6"/>
    <n v="1920079453.3797472"/>
    <m/>
    <m/>
    <n v="5887144.3885544697"/>
    <m/>
    <m/>
    <n v="12.087883969490212"/>
    <m/>
    <m/>
    <n v="289.15305455787728"/>
    <n v="289.04000000000002"/>
    <n v="3.9113810502788837E-4"/>
    <n v="13.712155577442486"/>
    <m/>
    <m/>
    <m/>
    <n v="23628.196954549639"/>
    <m/>
    <m/>
    <n v="1491"/>
    <n v="0.90561896400351172"/>
    <n v="136304.68"/>
    <n v="700.86036998058603"/>
    <m/>
    <m/>
    <n v="810.22083232511034"/>
    <n v="0.57340091759845957"/>
    <m/>
    <m/>
    <n v="347912843.2132144"/>
    <m/>
    <m/>
    <m/>
    <n v="5.8189143148514644"/>
    <m/>
    <m/>
    <m/>
    <n v="5.8076648918938485"/>
    <m/>
    <m/>
    <m/>
    <m/>
    <m/>
    <m/>
  </r>
  <r>
    <x v="1485"/>
    <n v="20.02"/>
    <n v="22.31"/>
    <n v="43389.62"/>
    <n v="38823.86"/>
    <n v="162145.24"/>
    <n v="145102.9"/>
    <n v="2.7781327762710362E-6"/>
    <n v="27612.643154479414"/>
    <n v="27612.75"/>
    <n v="-3.8694270069195014E-6"/>
    <n v="1842431044.8687954"/>
    <m/>
    <m/>
    <n v="5708711.4121904317"/>
    <m/>
    <m/>
    <n v="12.209652270595502"/>
    <m/>
    <m/>
    <n v="284.84075074617954"/>
    <n v="284.72000000000003"/>
    <n v="4.2410349177957052E-4"/>
    <n v="13.915885662121848"/>
    <m/>
    <m/>
    <m/>
    <n v="23150.247384959795"/>
    <m/>
    <m/>
    <n v="1492"/>
    <n v="0.89735544598834605"/>
    <n v="134228.54999999999"/>
    <n v="690.13129700295178"/>
    <m/>
    <m/>
    <n v="822.56174223821915"/>
    <n v="0.58207951265070679"/>
    <m/>
    <m/>
    <n v="333846090.33147955"/>
    <m/>
    <m/>
    <m/>
    <n v="5.9361784154316268"/>
    <m/>
    <m/>
    <m/>
    <n v="5.9247755667495507"/>
    <m/>
    <m/>
    <m/>
    <m/>
    <m/>
    <m/>
  </r>
  <r>
    <x v="1486"/>
    <n v="19.940000000000001"/>
    <n v="21.73"/>
    <n v="42575.27"/>
    <n v="38094.879999999997"/>
    <n v="160209.13"/>
    <n v="143369.07"/>
    <n v="2.7781327762710362E-6"/>
    <n v="27092.418479721211"/>
    <n v="27092.52"/>
    <n v="-3.7471700229385618E-6"/>
    <n v="1773016179.598866"/>
    <m/>
    <m/>
    <n v="5547766.5495712999"/>
    <m/>
    <m/>
    <n v="12.323317853147573"/>
    <m/>
    <m/>
    <n v="281.41899683352551"/>
    <n v="281.32"/>
    <n v="3.5190115713601422E-4"/>
    <n v="14.080721017431371"/>
    <m/>
    <m/>
    <m/>
    <n v="22713.604175444409"/>
    <m/>
    <m/>
    <n v="1493"/>
    <n v="0.91762540266912107"/>
    <n v="132333.14000000001"/>
    <n v="680.22674849338716"/>
    <m/>
    <m/>
    <n v="834.17694445753625"/>
    <n v="0.59013106608349963"/>
    <m/>
    <m/>
    <n v="321276620.93905896"/>
    <m/>
    <m/>
    <m/>
    <n v="6.0467946760481457"/>
    <m/>
    <m/>
    <m/>
    <n v="6.0354032713149843"/>
    <m/>
    <m/>
    <m/>
    <m/>
    <m/>
    <m/>
  </r>
  <r>
    <x v="1487"/>
    <n v="21.37"/>
    <n v="22.62"/>
    <n v="43947.5"/>
    <n v="39322.6"/>
    <n v="161445.69"/>
    <n v="144475.25"/>
    <n v="2.7781327762710362E-6"/>
    <n v="27964.943710155861"/>
    <n v="27965.05"/>
    <n v="-3.8008100875508433E-6"/>
    <n v="1887217470.5774233"/>
    <m/>
    <m/>
    <n v="5815900.519072921"/>
    <m/>
    <m/>
    <n v="12.124424623782788"/>
    <m/>
    <m/>
    <n v="283.58418950893821"/>
    <n v="283.48"/>
    <n v="3.6753742393891287E-4"/>
    <n v="13.971601689607553"/>
    <m/>
    <m/>
    <m/>
    <n v="23444.942679012176"/>
    <m/>
    <m/>
    <n v="1494"/>
    <n v="0.94473916887709997"/>
    <n v="134379.67000000001"/>
    <n v="690.69250983002394"/>
    <m/>
    <m/>
    <n v="821.27641068239359"/>
    <n v="0.58094962204863554"/>
    <m/>
    <m/>
    <n v="341973272.16235077"/>
    <m/>
    <m/>
    <m/>
    <n v="5.8516463066488793"/>
    <m/>
    <m/>
    <m/>
    <n v="5.8406947723899947"/>
    <m/>
    <m/>
    <m/>
    <m/>
    <m/>
    <m/>
  </r>
  <r>
    <x v="1488"/>
    <n v="20.27"/>
    <n v="22.08"/>
    <n v="43007.83"/>
    <n v="38481.71"/>
    <n v="160287.44"/>
    <n v="143438.35"/>
    <n v="2.7781327762710362E-6"/>
    <n v="27366.339806697859"/>
    <n v="27366.45"/>
    <n v="-4.0265837235597957E-6"/>
    <n v="1806426818.7844758"/>
    <m/>
    <m/>
    <n v="5629292.2704715477"/>
    <m/>
    <m/>
    <n v="12.253742423441787"/>
    <m/>
    <m/>
    <n v="281.54282351212976"/>
    <n v="281.44"/>
    <n v="3.6534789699316228E-4"/>
    <n v="14.071394611177908"/>
    <m/>
    <m/>
    <m/>
    <n v="22942.926749477814"/>
    <m/>
    <m/>
    <n v="1495"/>
    <n v="0.91802536231884058"/>
    <n v="132824.35"/>
    <n v="682.64507828138767"/>
    <m/>
    <m/>
    <n v="830.78192313872376"/>
    <n v="0.58761786667194604"/>
    <m/>
    <m/>
    <n v="327336458.12597489"/>
    <m/>
    <m/>
    <m/>
    <n v="5.9765018504737322"/>
    <m/>
    <m/>
    <m/>
    <n v="5.9653904228068111"/>
    <m/>
    <m/>
    <m/>
    <m/>
    <m/>
    <m/>
  </r>
  <r>
    <x v="1489"/>
    <n v="20.100000000000001"/>
    <n v="22.07"/>
    <n v="42860.43"/>
    <n v="38349.71"/>
    <n v="160431.31"/>
    <n v="143566.70000000001"/>
    <n v="2.7781327762710362E-6"/>
    <n v="27271.882616603605"/>
    <n v="27271.98"/>
    <n v="-3.570822375009719E-6"/>
    <n v="1793957888.5329845"/>
    <m/>
    <m/>
    <n v="5600274.1627614526"/>
    <m/>
    <m/>
    <n v="12.274439343155242"/>
    <m/>
    <m/>
    <n v="281.78865813511396"/>
    <n v="281.68"/>
    <n v="3.8575026666420875E-4"/>
    <n v="14.058322467512639"/>
    <m/>
    <m/>
    <m/>
    <n v="22863.570161209729"/>
    <m/>
    <m/>
    <n v="1496"/>
    <n v="0.91073855913004087"/>
    <n v="133100.75"/>
    <n v="684.01221094220114"/>
    <m/>
    <m/>
    <n v="829.05311269428682"/>
    <n v="0.58633947991002044"/>
    <m/>
    <m/>
    <n v="325079843.32150167"/>
    <m/>
    <m/>
    <m/>
    <n v="5.9967231406354955"/>
    <m/>
    <m/>
    <m/>
    <n v="5.9856481459157811"/>
    <m/>
    <m/>
    <m/>
    <m/>
    <m/>
    <m/>
  </r>
  <r>
    <x v="1490"/>
    <n v="19.5"/>
    <n v="21.65"/>
    <n v="41990.83"/>
    <n v="37571.519999999997"/>
    <n v="159880.24"/>
    <n v="143073.16"/>
    <n v="2.7781327762710362E-6"/>
    <n v="26717.908883209446"/>
    <n v="26718.01"/>
    <n v="-3.7845928851920618E-6"/>
    <n v="1721079094.2834837"/>
    <m/>
    <m/>
    <n v="5429761.4582555331"/>
    <m/>
    <m/>
    <n v="12.398652721144011"/>
    <m/>
    <m/>
    <n v="280.81388697140028"/>
    <n v="280.72000000000003"/>
    <n v="3.3445059632453145E-4"/>
    <n v="14.106168273940273"/>
    <m/>
    <m/>
    <m/>
    <n v="22398.97960311592"/>
    <m/>
    <m/>
    <n v="1497"/>
    <n v="0.90069284064665134"/>
    <n v="132320.20000000001"/>
    <n v="679.94782480120762"/>
    <m/>
    <m/>
    <n v="833.91497415722756"/>
    <n v="0.58972207483481542"/>
    <m/>
    <m/>
    <n v="311876332.053451"/>
    <m/>
    <m/>
    <m/>
    <n v="6.1181233175987533"/>
    <m/>
    <m/>
    <m/>
    <n v="6.1068996437168979"/>
    <m/>
    <m/>
    <m/>
    <m/>
    <m/>
    <m/>
  </r>
  <r>
    <x v="1491"/>
    <n v="19.260000000000002"/>
    <n v="21.44"/>
    <n v="41176.199999999997"/>
    <n v="36842.31"/>
    <n v="159153.74"/>
    <n v="142421.84"/>
    <n v="3.4727769306908129E-6"/>
    <n v="26197.659955309522"/>
    <n v="26197.77"/>
    <n v="-4.2005365524788729E-6"/>
    <n v="1654064575.0757134"/>
    <m/>
    <m/>
    <n v="5271533.836857494"/>
    <m/>
    <m/>
    <n v="12.51799538383999"/>
    <m/>
    <m/>
    <n v="279.51741342324499"/>
    <n v="279.39999999999998"/>
    <n v="4.2023415620984217E-4"/>
    <n v="14.16895992698068"/>
    <m/>
    <m/>
    <m/>
    <n v="21962.35163703754"/>
    <m/>
    <m/>
    <n v="1498"/>
    <n v="0.89832089552238803"/>
    <n v="131629.74"/>
    <n v="676.24135727681835"/>
    <m/>
    <m/>
    <n v="838.26642565939142"/>
    <n v="0.59263073703769054"/>
    <m/>
    <m/>
    <n v="299739871.59728235"/>
    <m/>
    <m/>
    <m/>
    <n v="6.2359960154953393"/>
    <m/>
    <m/>
    <m/>
    <n v="6.2247870587148082"/>
    <m/>
    <m/>
    <m/>
    <m/>
    <m/>
    <m/>
  </r>
  <r>
    <x v="1492"/>
    <n v="19.059999999999999"/>
    <n v="21.18"/>
    <n v="40747.68"/>
    <n v="36458.76"/>
    <n v="158443.19"/>
    <n v="141785.5"/>
    <n v="3.4727769306908129E-6"/>
    <n v="25924.389217686788"/>
    <n v="25924.49"/>
    <n v="-3.8875331092036447E-6"/>
    <n v="1619557424.024775"/>
    <m/>
    <m/>
    <n v="5189164.4506038018"/>
    <m/>
    <m/>
    <n v="12.582827704572306"/>
    <m/>
    <m/>
    <n v="278.26270845508191"/>
    <n v="278.16000000000003"/>
    <n v="3.6924236080637662E-4"/>
    <n v="14.231789788804068"/>
    <m/>
    <m/>
    <m/>
    <n v="21733.085492096212"/>
    <m/>
    <m/>
    <n v="1499"/>
    <n v="0.89990557129367321"/>
    <n v="130863.65"/>
    <n v="672.25311224077495"/>
    <m/>
    <m/>
    <n v="843.14516754578722"/>
    <n v="0.59602336494224262"/>
    <m/>
    <m/>
    <n v="293489046.26044255"/>
    <m/>
    <m/>
    <m/>
    <n v="6.3006229147611306"/>
    <m/>
    <m/>
    <m/>
    <n v="6.2893799471688148"/>
    <m/>
    <m/>
    <m/>
    <m/>
    <m/>
    <m/>
  </r>
  <r>
    <x v="1493"/>
    <n v="18.829999999999998"/>
    <n v="20.97"/>
    <n v="40365.21"/>
    <n v="36116.42"/>
    <n v="156900.64000000001"/>
    <n v="140404.63"/>
    <n v="3.4727769306908129E-6"/>
    <n v="25680.428894998415"/>
    <n v="25680.53"/>
    <n v="-3.9370293987150973E-6"/>
    <n v="1589076505.4806314"/>
    <m/>
    <m/>
    <n v="5116027.6669962294"/>
    <m/>
    <m/>
    <n v="12.641573706356896"/>
    <m/>
    <m/>
    <n v="275.54691664728466"/>
    <n v="275.44"/>
    <n v="3.8816674152153396E-4"/>
    <n v="14.369913696404401"/>
    <m/>
    <m/>
    <m/>
    <n v="21528.39711504916"/>
    <m/>
    <m/>
    <n v="1500"/>
    <n v="0.89794945159752027"/>
    <n v="129483.96"/>
    <n v="665.11363815068"/>
    <m/>
    <m/>
    <n v="852.03441185626798"/>
    <n v="0.60225011897856218"/>
    <m/>
    <m/>
    <n v="287967742.40255231"/>
    <m/>
    <m/>
    <m/>
    <n v="6.3594882143704483"/>
    <m/>
    <m/>
    <m/>
    <n v="6.3482231283806101"/>
    <m/>
    <m/>
    <m/>
    <m/>
    <m/>
    <m/>
  </r>
  <r>
    <x v="1494"/>
    <n v="18.72"/>
    <n v="21.03"/>
    <n v="40260.879999999997"/>
    <n v="36022.94"/>
    <n v="157049.94"/>
    <n v="140537.74"/>
    <n v="3.4727769306908129E-6"/>
    <n v="25613.42937443659"/>
    <n v="25613.52"/>
    <n v="-3.5381924627930772E-6"/>
    <n v="1580784530.3082058"/>
    <m/>
    <m/>
    <n v="5096116.1056434084"/>
    <m/>
    <m/>
    <n v="12.65760432316655"/>
    <m/>
    <m/>
    <n v="275.8023902076668"/>
    <n v="275.68"/>
    <n v="4.4395751475190259E-4"/>
    <n v="14.355809232213858"/>
    <m/>
    <m/>
    <m/>
    <n v="21472.057535123153"/>
    <m/>
    <m/>
    <n v="1501"/>
    <n v="0.89015691868758906"/>
    <n v="129897.67"/>
    <n v="667.18662169715935"/>
    <m/>
    <m/>
    <n v="849.31210434783964"/>
    <n v="0.60026898155620634"/>
    <m/>
    <m/>
    <n v="286467396.7743035"/>
    <m/>
    <m/>
    <m/>
    <n v="6.375651492862155"/>
    <m/>
    <m/>
    <m/>
    <n v="6.3644409094791277"/>
    <m/>
    <m/>
    <m/>
    <m/>
    <m/>
    <m/>
  </r>
  <r>
    <x v="1495"/>
    <n v="17.420000000000002"/>
    <n v="20.23"/>
    <n v="38449.85"/>
    <n v="34402.410000000003"/>
    <n v="154582.81"/>
    <n v="138329.51999999999"/>
    <n v="3.4727769306908129E-6"/>
    <n v="24460.680037502487"/>
    <n v="24460.77"/>
    <n v="-3.6778277018312266E-6"/>
    <n v="1438497972.2459533"/>
    <m/>
    <m/>
    <n v="4752189.28867923"/>
    <m/>
    <m/>
    <n v="12.941975317600937"/>
    <m/>
    <m/>
    <n v="271.46313399883235"/>
    <n v="271.36"/>
    <n v="3.800633801309683E-4"/>
    <n v="14.580888332082068"/>
    <m/>
    <m/>
    <m/>
    <n v="20505.524448183249"/>
    <m/>
    <m/>
    <n v="1502"/>
    <n v="0.86109738012852211"/>
    <n v="126920.39"/>
    <n v="651.84367249153979"/>
    <m/>
    <m/>
    <n v="868.77850387627404"/>
    <n v="0.6139690575857325"/>
    <m/>
    <m/>
    <n v="260684534.99797082"/>
    <m/>
    <m/>
    <m/>
    <n v="6.6621566019644938"/>
    <m/>
    <m/>
    <m/>
    <n v="6.6505291151864663"/>
    <m/>
    <m/>
    <m/>
    <m/>
    <m/>
    <m/>
  </r>
  <r>
    <x v="1496"/>
    <n v="17.79"/>
    <n v="20.260000000000002"/>
    <n v="37893.14"/>
    <n v="33903.949999999997"/>
    <n v="154182.49"/>
    <n v="137969.85"/>
    <n v="4.1674654807088984E-6"/>
    <n v="24104.753907410643"/>
    <n v="24104.84"/>
    <n v="-3.5715893305088287E-6"/>
    <n v="1396640926.6321826"/>
    <m/>
    <m/>
    <n v="4648773.1269998215"/>
    <m/>
    <m/>
    <n v="13.034716280451629"/>
    <m/>
    <m/>
    <n v="270.74032556388136"/>
    <n v="270.64"/>
    <n v="3.7069747221907257E-4"/>
    <n v="14.617360769414438"/>
    <m/>
    <m/>
    <m/>
    <n v="20206.673865331075"/>
    <m/>
    <m/>
    <n v="1503"/>
    <n v="0.87808489634748266"/>
    <n v="126500.28"/>
    <n v="649.5338770634487"/>
    <m/>
    <m/>
    <n v="871.65418474412718"/>
    <n v="0.61582614809989888"/>
    <m/>
    <m/>
    <n v="253104776.2030946"/>
    <m/>
    <m/>
    <m/>
    <n v="6.7577409429190691"/>
    <m/>
    <m/>
    <m/>
    <n v="6.7462109911816555"/>
    <m/>
    <m/>
    <m/>
    <m/>
    <m/>
    <m/>
  </r>
  <r>
    <x v="1497"/>
    <n v="17.920000000000002"/>
    <n v="20.16"/>
    <n v="37976.97"/>
    <n v="33978.81"/>
    <n v="153918.95000000001"/>
    <n v="137733.45000000001"/>
    <n v="4.1674654807088984E-6"/>
    <n v="24157.491162374434"/>
    <n v="24157.58"/>
    <n v="-3.67742238949198E-6"/>
    <n v="1402750930.9486184"/>
    <m/>
    <m/>
    <n v="4664125.1548046293"/>
    <m/>
    <m/>
    <n v="13.019987053411512"/>
    <m/>
    <m/>
    <n v="270.27096604838334"/>
    <n v="270.16000000000003"/>
    <n v="4.1074196173873645E-4"/>
    <n v="14.641925869145965"/>
    <m/>
    <m/>
    <m/>
    <n v="20250.707676588641"/>
    <m/>
    <m/>
    <n v="1504"/>
    <n v="0.88888888888888895"/>
    <n v="126541.57"/>
    <n v="649.69515292259541"/>
    <m/>
    <m/>
    <n v="871.3696746917534"/>
    <n v="0.61556678305272683"/>
    <m/>
    <m/>
    <n v="254213921.11577618"/>
    <m/>
    <m/>
    <m/>
    <n v="6.7425057861473894"/>
    <m/>
    <m/>
    <m/>
    <n v="6.7310944277795697"/>
    <m/>
    <m/>
    <m/>
    <m/>
    <m/>
    <m/>
  </r>
  <r>
    <x v="1498"/>
    <n v="18.57"/>
    <n v="20.51"/>
    <n v="38231.08"/>
    <n v="34206.019999999997"/>
    <n v="156257.95000000001"/>
    <n v="139825.92000000001"/>
    <n v="4.1674654807088984E-6"/>
    <n v="24318.539824944128"/>
    <n v="24318.63"/>
    <n v="-3.7080647994347515E-6"/>
    <n v="1421452465.5478747"/>
    <m/>
    <m/>
    <n v="4710862.1914161416"/>
    <m/>
    <m/>
    <n v="12.976118190813789"/>
    <m/>
    <m/>
    <n v="274.37139697859948"/>
    <n v="274.27999999999997"/>
    <n v="3.3322509333344463E-4"/>
    <n v="14.419010010187629"/>
    <m/>
    <m/>
    <m/>
    <n v="20385.533952633879"/>
    <m/>
    <m/>
    <n v="1505"/>
    <n v="0.90541199414919549"/>
    <n v="128019.78"/>
    <n v="657.23331984287302"/>
    <m/>
    <m/>
    <n v="861.19066895611968"/>
    <n v="0.60831829770249868"/>
    <m/>
    <m/>
    <n v="257605002.56413221"/>
    <m/>
    <m/>
    <m/>
    <n v="6.6971079659458272"/>
    <m/>
    <m/>
    <m/>
    <n v="6.6858654183189508"/>
    <m/>
    <m/>
    <m/>
    <m/>
    <m/>
    <m/>
  </r>
  <r>
    <x v="1499"/>
    <n v="18.059999999999999"/>
    <n v="20.7"/>
    <n v="38524.76"/>
    <n v="34468.639999999999"/>
    <n v="157006.46"/>
    <n v="140495.13"/>
    <n v="4.1674654807088984E-6"/>
    <n v="24504.75022360704"/>
    <n v="24504.84"/>
    <n v="-3.6636188182059826E-6"/>
    <n v="1443219911.5722113"/>
    <m/>
    <m/>
    <n v="4765068.6431340957"/>
    <m/>
    <m/>
    <n v="12.925969056608462"/>
    <m/>
    <m/>
    <n v="275.67897420772761"/>
    <n v="275.56"/>
    <n v="4.3175427394248622E-4"/>
    <n v="14.349529353464003"/>
    <m/>
    <m/>
    <m/>
    <n v="20541.45490961372"/>
    <m/>
    <m/>
    <n v="1506"/>
    <n v="0.87246376811594195"/>
    <n v="128816.64"/>
    <n v="661.27263550815826"/>
    <m/>
    <m/>
    <n v="855.8301817215347"/>
    <n v="0.60447450997612573"/>
    <m/>
    <m/>
    <n v="261551762.57046577"/>
    <m/>
    <m/>
    <m/>
    <n v="6.6453807517701149"/>
    <m/>
    <m/>
    <m/>
    <n v="6.6343163074977092"/>
    <m/>
    <m/>
    <m/>
    <m/>
    <m/>
    <m/>
  </r>
  <r>
    <x v="1500"/>
    <n v="17.579999999999998"/>
    <n v="20.27"/>
    <n v="38224.370000000003"/>
    <n v="34199.74"/>
    <n v="155830.82999999999"/>
    <n v="139442.54999999999"/>
    <n v="4.1674654807088984E-6"/>
    <n v="24313.085915224296"/>
    <n v="24313.18"/>
    <n v="-3.8697025935841012E-6"/>
    <n v="1420643642.6450062"/>
    <m/>
    <m/>
    <n v="4709262.9321053177"/>
    <m/>
    <m/>
    <n v="12.976050958453753"/>
    <m/>
    <m/>
    <n v="273.60807869946689"/>
    <n v="273.52"/>
    <n v="3.2201922882024725E-4"/>
    <n v="14.456560592606904"/>
    <m/>
    <m/>
    <m/>
    <n v="20380.618668714462"/>
    <m/>
    <m/>
    <n v="1507"/>
    <n v="0.86729156388751838"/>
    <n v="128130.31"/>
    <n v="657.69804235584274"/>
    <m/>
    <m/>
    <n v="860.39001132600924"/>
    <n v="0.60763752026274431"/>
    <m/>
    <m/>
    <n v="257462201.67783216"/>
    <m/>
    <m/>
    <m/>
    <n v="6.6969113963625961"/>
    <m/>
    <m/>
    <m/>
    <n v="6.6858531314573595"/>
    <m/>
    <m/>
    <m/>
    <m/>
    <m/>
    <m/>
  </r>
  <r>
    <x v="1501"/>
    <n v="18"/>
    <n v="20.72"/>
    <n v="38261.01"/>
    <n v="34232.1"/>
    <n v="156799.85"/>
    <n v="140307.92000000001"/>
    <n v="4.5842999230050197E-6"/>
    <n v="24334.611062616696"/>
    <n v="24334.7"/>
    <n v="-3.6547556906407763E-6"/>
    <n v="1423158640.5508432"/>
    <m/>
    <m/>
    <n v="4715811.1686132252"/>
    <m/>
    <m/>
    <n v="12.968899256868795"/>
    <m/>
    <m/>
    <n v="275.28934734051057"/>
    <n v="275.2"/>
    <n v="3.2466330127389753E-4"/>
    <n v="14.36544776427279"/>
    <m/>
    <m/>
    <m/>
    <n v="20398.142443944329"/>
    <m/>
    <m/>
    <n v="1508"/>
    <n v="0.86872586872586877"/>
    <n v="128692.59"/>
    <n v="660.42952072885919"/>
    <m/>
    <m/>
    <n v="856.61432315692264"/>
    <n v="0.60479896971513825"/>
    <m/>
    <m/>
    <n v="257923349.50192568"/>
    <m/>
    <m/>
    <m/>
    <n v="6.6896399345695334"/>
    <m/>
    <m/>
    <m/>
    <n v="6.6788693156379653"/>
    <m/>
    <m/>
    <m/>
    <m/>
    <m/>
    <m/>
  </r>
  <r>
    <x v="1502"/>
    <n v="17.690000000000001"/>
    <n v="20.16"/>
    <n v="37180.44"/>
    <n v="33265.160000000003"/>
    <n v="154817.78"/>
    <n v="138533.67000000001"/>
    <n v="4.5842999230050197E-6"/>
    <n v="23646.774744947339"/>
    <n v="23646.87"/>
    <n v="-4.028230910058106E-6"/>
    <n v="1342705346.588594"/>
    <m/>
    <m/>
    <n v="4515959.5069097113"/>
    <m/>
    <m/>
    <n v="13.151720515216066"/>
    <m/>
    <m/>
    <n v="271.8028518086935"/>
    <n v="271.68"/>
    <n v="4.5219305320043368E-4"/>
    <n v="14.546633265514197"/>
    <m/>
    <m/>
    <m/>
    <n v="19821.394312408902"/>
    <m/>
    <m/>
    <n v="1509"/>
    <n v="0.87748015873015883"/>
    <n v="126746.85"/>
    <n v="650.39351018692184"/>
    <m/>
    <m/>
    <n v="869.56571960592839"/>
    <n v="0.61388489952001768"/>
    <m/>
    <m/>
    <n v="243344240.05796629"/>
    <m/>
    <m/>
    <m/>
    <n v="6.8782790596452781"/>
    <m/>
    <m/>
    <m/>
    <n v="6.8673020590690035"/>
    <m/>
    <m/>
    <m/>
    <m/>
    <m/>
    <m/>
  </r>
  <r>
    <x v="1503"/>
    <n v="16.91"/>
    <n v="19.72"/>
    <n v="35757.440000000002"/>
    <n v="31991.85"/>
    <n v="153610.69"/>
    <n v="137452.91"/>
    <n v="4.5842999230050197E-6"/>
    <n v="22741.191649723354"/>
    <n v="22741.279999999999"/>
    <n v="-3.8850177581650769E-6"/>
    <n v="1239863942.8862267"/>
    <m/>
    <m/>
    <n v="4256628.6515571317"/>
    <m/>
    <m/>
    <n v="13.403079710902588"/>
    <m/>
    <m/>
    <n v="269.67707166538895"/>
    <n v="269.56"/>
    <n v="4.3430651947229393E-4"/>
    <n v="14.659642712951177"/>
    <m/>
    <m/>
    <m/>
    <n v="19062.130822061274"/>
    <m/>
    <m/>
    <n v="1510"/>
    <n v="0.85750507099391482"/>
    <n v="125104.34"/>
    <n v="641.91494711348162"/>
    <m/>
    <m/>
    <n v="880.83440510075479"/>
    <n v="0.62178127512184989"/>
    <m/>
    <m/>
    <n v="224707407.65028316"/>
    <m/>
    <m/>
    <m/>
    <n v="7.1412303524471481"/>
    <m/>
    <m/>
    <m/>
    <n v="7.1299347678934497"/>
    <m/>
    <m/>
    <m/>
    <m/>
    <m/>
    <m/>
  </r>
  <r>
    <x v="1504"/>
    <n v="16.62"/>
    <n v="19.48"/>
    <n v="35225.730000000003"/>
    <n v="31515.99"/>
    <n v="152838.47"/>
    <n v="136761.29"/>
    <n v="4.5842999230050197E-6"/>
    <n v="22402.48585659068"/>
    <n v="22402.57"/>
    <n v="-3.7559712711132676E-6"/>
    <n v="1202930578.9303818"/>
    <m/>
    <m/>
    <n v="4161616.4643480289"/>
    <m/>
    <m/>
    <n v="13.502409742911436"/>
    <m/>
    <m/>
    <n v="268.3148289315123"/>
    <n v="268.2"/>
    <n v="4.2814664993406915E-4"/>
    <n v="14.732928052618705"/>
    <m/>
    <m/>
    <m/>
    <n v="18778.052603223325"/>
    <m/>
    <m/>
    <n v="1511"/>
    <n v="0.85318275154004108"/>
    <n v="124426.13"/>
    <n v="638.38517637612495"/>
    <m/>
    <m/>
    <n v="885.60954481120268"/>
    <n v="0.62509278671073598"/>
    <m/>
    <m/>
    <n v="218015278.86832762"/>
    <m/>
    <m/>
    <m/>
    <n v="7.2471144118165496"/>
    <m/>
    <m/>
    <m/>
    <n v="7.2357539041212124"/>
    <m/>
    <m/>
    <m/>
    <m/>
    <m/>
    <m/>
  </r>
  <r>
    <x v="1505"/>
    <n v="16.97"/>
    <n v="19.95"/>
    <n v="35910.53"/>
    <n v="32128.53"/>
    <n v="154366.28"/>
    <n v="138127.76"/>
    <n v="4.5842999230050197E-6"/>
    <n v="22837.440819953539"/>
    <n v="22837.53"/>
    <n v="-3.9049777476041214E-6"/>
    <n v="1249639767.4712825"/>
    <m/>
    <m/>
    <n v="4282902.2143230634"/>
    <m/>
    <m/>
    <n v="13.370846331942733"/>
    <m/>
    <m/>
    <n v="270.99036043776954"/>
    <n v="270.88"/>
    <n v="4.0741449265180307E-4"/>
    <n v="14.585249287071338"/>
    <m/>
    <m/>
    <m/>
    <n v="19142.469294977178"/>
    <m/>
    <m/>
    <n v="1512"/>
    <n v="0.85062656641604006"/>
    <n v="125781.56"/>
    <n v="645.28900475488024"/>
    <m/>
    <m/>
    <n v="875.96220027574657"/>
    <n v="0.61822475894292861"/>
    <m/>
    <m/>
    <n v="226482270.23401201"/>
    <m/>
    <m/>
    <m/>
    <n v="7.1059296191276067"/>
    <m/>
    <m/>
    <m/>
    <n v="7.0948909929397876"/>
    <m/>
    <m/>
    <m/>
    <m/>
    <m/>
    <m/>
  </r>
  <r>
    <x v="1506"/>
    <n v="16.87"/>
    <n v="20.11"/>
    <n v="35437.65"/>
    <n v="31705.01"/>
    <n v="153723.9"/>
    <n v="137551.04999999999"/>
    <n v="4.3064085186728107E-6"/>
    <n v="22535.06241440928"/>
    <n v="22535.14"/>
    <n v="-3.4428714762446688E-6"/>
    <n v="1216544852.160995"/>
    <m/>
    <m/>
    <n v="4198095.2759630689"/>
    <m/>
    <m/>
    <n v="13.457923058676586"/>
    <m/>
    <m/>
    <n v="269.84292070959953"/>
    <n v="269.72000000000003"/>
    <n v="4.5573450096214607E-4"/>
    <n v="14.644709655341984"/>
    <m/>
    <m/>
    <m/>
    <n v="18888.502044012555"/>
    <m/>
    <m/>
    <n v="1513"/>
    <n v="0.83888612630532078"/>
    <n v="125115.69"/>
    <n v="641.72259014931421"/>
    <m/>
    <m/>
    <n v="880.59942174364392"/>
    <n v="0.6213208274823101"/>
    <m/>
    <m/>
    <n v="220488975.41509986"/>
    <m/>
    <m/>
    <m/>
    <n v="7.1985944385337559"/>
    <m/>
    <m/>
    <m/>
    <n v="7.187717490712374"/>
    <m/>
    <m/>
    <m/>
    <m/>
    <m/>
    <m/>
  </r>
  <r>
    <x v="1507"/>
    <n v="16.350000000000001"/>
    <n v="19.68"/>
    <n v="34691.9"/>
    <n v="31037.67"/>
    <n v="152847.18"/>
    <n v="136765.98000000001"/>
    <n v="4.3064085186728107E-6"/>
    <n v="22060.29657984872"/>
    <n v="22060.37"/>
    <n v="-3.3281468659884794E-6"/>
    <n v="1165284525.2952192"/>
    <m/>
    <m/>
    <n v="4065511.4551898199"/>
    <m/>
    <m/>
    <n v="13.599203028235054"/>
    <m/>
    <m/>
    <n v="268.29740710470065"/>
    <n v="268.2"/>
    <n v="3.6318830984582995E-4"/>
    <n v="14.727812737909703"/>
    <m/>
    <m/>
    <m/>
    <n v="18490.397207376434"/>
    <m/>
    <m/>
    <n v="1514"/>
    <n v="0.8307926829268294"/>
    <n v="124183.01"/>
    <n v="636.88910941904032"/>
    <m/>
    <m/>
    <n v="887.16388595010642"/>
    <n v="0.62589315199601192"/>
    <m/>
    <m/>
    <n v="211199974.00436959"/>
    <m/>
    <m/>
    <m/>
    <n v="7.3497710604045521"/>
    <m/>
    <m/>
    <m/>
    <n v="7.3387676662125081"/>
    <m/>
    <m/>
    <m/>
    <m/>
    <m/>
    <m/>
  </r>
  <r>
    <x v="1508"/>
    <n v="17.55"/>
    <n v="20.079999999999998"/>
    <n v="35424.050000000003"/>
    <n v="31692.57"/>
    <n v="154405.64000000001"/>
    <n v="138159.88"/>
    <n v="4.3064085186728107E-6"/>
    <n v="22525.315539310148"/>
    <n v="22525.4"/>
    <n v="-3.7495755836891576E-6"/>
    <n v="1214410249.6616867"/>
    <m/>
    <m/>
    <n v="4194145.6889494252"/>
    <m/>
    <m/>
    <n v="13.455380087560883"/>
    <m/>
    <m/>
    <n v="271.02641164518678"/>
    <n v="270.92"/>
    <n v="3.927788468431892E-4"/>
    <n v="14.577232504360996"/>
    <m/>
    <m/>
    <m/>
    <n v="18880.004525217908"/>
    <m/>
    <m/>
    <n v="1515"/>
    <n v="0.87400398406374513"/>
    <n v="125518.43"/>
    <n v="643.68772430955687"/>
    <m/>
    <m/>
    <n v="877.62364049643702"/>
    <n v="0.61910382604040237"/>
    <m/>
    <m/>
    <n v="220105265.67610249"/>
    <m/>
    <m/>
    <m/>
    <n v="7.1943545732879226"/>
    <m/>
    <m/>
    <m/>
    <n v="7.1836836779938249"/>
    <m/>
    <m/>
    <m/>
    <m/>
    <m/>
    <m/>
  </r>
  <r>
    <x v="1509"/>
    <n v="18.399999999999999"/>
    <n v="20.58"/>
    <n v="35816.11"/>
    <n v="32043.19"/>
    <n v="155200.94"/>
    <n v="138870.91"/>
    <n v="4.3064085186728107E-6"/>
    <n v="22774.06189395706"/>
    <n v="22774.15"/>
    <n v="-3.8686863370607227E-6"/>
    <n v="1241229914.3209009"/>
    <m/>
    <m/>
    <n v="4263705.5663547656"/>
    <m/>
    <m/>
    <n v="13.38060229906918"/>
    <m/>
    <m/>
    <n v="272.41574979321751"/>
    <n v="272.32"/>
    <n v="3.5160764254382748E-4"/>
    <n v="14.501737882911494"/>
    <m/>
    <m/>
    <m/>
    <n v="19088.327920252144"/>
    <m/>
    <m/>
    <n v="1516"/>
    <n v="0.89407191448007772"/>
    <n v="126676.85"/>
    <n v="649.57764729259725"/>
    <m/>
    <m/>
    <n v="869.52397913496293"/>
    <n v="0.61333191946901489"/>
    <m/>
    <m/>
    <n v="224967804.23473093"/>
    <m/>
    <m/>
    <m/>
    <n v="7.1144308988651472"/>
    <m/>
    <m/>
    <m/>
    <n v="7.1039772650886057"/>
    <m/>
    <m/>
    <m/>
    <m/>
    <m/>
    <m/>
  </r>
  <r>
    <x v="1510"/>
    <n v="17.77"/>
    <n v="20.059999999999999"/>
    <n v="35443.9"/>
    <n v="31710.05"/>
    <n v="154872.87"/>
    <n v="138576.76"/>
    <n v="4.3064085186728107E-6"/>
    <n v="22536.838587828937"/>
    <n v="22536.92"/>
    <n v="-3.6123911812957488E-6"/>
    <n v="1215371080.6384194"/>
    <m/>
    <m/>
    <n v="4197173.3029020606"/>
    <m/>
    <m/>
    <n v="13.449808563533306"/>
    <m/>
    <m/>
    <n v="271.83327798059031"/>
    <n v="271.72000000000003"/>
    <n v="4.1689231779140634E-4"/>
    <n v="14.531979880716685"/>
    <m/>
    <m/>
    <m/>
    <n v="18889.330939360698"/>
    <m/>
    <m/>
    <n v="1517"/>
    <n v="0.88584247258225324"/>
    <n v="126075.3"/>
    <n v="646.44252016219434"/>
    <m/>
    <m/>
    <n v="873.65308520010944"/>
    <n v="0.61618603042673215"/>
    <m/>
    <m/>
    <n v="220282583.4339259"/>
    <m/>
    <m/>
    <m/>
    <n v="7.1880619382301152"/>
    <m/>
    <m/>
    <m/>
    <n v="7.1775998534594789"/>
    <m/>
    <m/>
    <m/>
    <m/>
    <m/>
    <m/>
  </r>
  <r>
    <x v="1511"/>
    <n v="17.59"/>
    <n v="19.850000000000001"/>
    <n v="34723.949999999997"/>
    <n v="31065.54"/>
    <n v="153815.85"/>
    <n v="137629.17000000001"/>
    <n v="4.028524218879781E-6"/>
    <n v="22077.446677379052"/>
    <n v="22077.53"/>
    <n v="-3.7740916192241514E-6"/>
    <n v="1165821971.468118"/>
    <m/>
    <m/>
    <n v="4069094.2814145433"/>
    <m/>
    <m/>
    <n v="13.585432093322042"/>
    <m/>
    <m/>
    <n v="269.95824503995567"/>
    <n v="269.83999999999997"/>
    <n v="4.3820426903229404E-4"/>
    <n v="14.629903178326398"/>
    <m/>
    <m/>
    <m/>
    <n v="18503.806365990455"/>
    <m/>
    <m/>
    <n v="1518"/>
    <n v="0.88614609571788405"/>
    <n v="124623.55"/>
    <n v="638.8490992557571"/>
    <m/>
    <m/>
    <n v="883.71315141799073"/>
    <n v="0.62310414379015078"/>
    <m/>
    <m/>
    <n v="211306687.81147808"/>
    <m/>
    <m/>
    <m/>
    <n v="7.3331353048370325"/>
    <m/>
    <m/>
    <m/>
    <n v="7.3227673337621253"/>
    <m/>
    <m/>
    <m/>
    <m/>
    <m/>
    <m/>
  </r>
  <r>
    <x v="1512"/>
    <n v="17.13"/>
    <n v="19.54"/>
    <n v="34131.9"/>
    <n v="30535.74"/>
    <n v="153638.51"/>
    <n v="137469.93"/>
    <n v="4.028524218879781E-6"/>
    <n v="21700.492833670818"/>
    <n v="21700.57"/>
    <n v="-3.5559586306632696E-6"/>
    <n v="1126011126.5225229"/>
    <m/>
    <m/>
    <n v="3964963.1330541158"/>
    <m/>
    <m/>
    <n v="13.70092027487388"/>
    <m/>
    <m/>
    <n v="269.64042520960567"/>
    <n v="269.52"/>
    <n v="4.4681363017851083E-4"/>
    <n v="14.646347573580941"/>
    <m/>
    <m/>
    <m/>
    <n v="18187.714296573355"/>
    <m/>
    <m/>
    <n v="1519"/>
    <n v="0.87666325486182184"/>
    <n v="124096.64"/>
    <n v="636.09836507225293"/>
    <m/>
    <m/>
    <n v="887.4495021848694"/>
    <n v="0.62567931966890467"/>
    <m/>
    <m/>
    <n v="204092448.78393137"/>
    <m/>
    <m/>
    <m/>
    <n v="7.4578491809901006"/>
    <m/>
    <m/>
    <m/>
    <n v="7.4474063017842429"/>
    <m/>
    <m/>
    <m/>
    <m/>
    <m/>
    <m/>
  </r>
  <r>
    <x v="1513"/>
    <n v="17.59"/>
    <n v="19.920000000000002"/>
    <n v="33981.9"/>
    <n v="30401.42"/>
    <n v="153730.35999999999"/>
    <n v="137551.56"/>
    <n v="4.028524218879781E-6"/>
    <n v="21604.598525177538"/>
    <n v="21604.67"/>
    <n v="-3.3083042907389171E-6"/>
    <n v="1116059018.4484248"/>
    <m/>
    <m/>
    <n v="3938763.8633946693"/>
    <m/>
    <m/>
    <n v="13.730696557783709"/>
    <m/>
    <m/>
    <n v="269.79504612865617"/>
    <n v="269.68"/>
    <n v="4.2660237561609193E-4"/>
    <n v="14.637168110084639"/>
    <m/>
    <m/>
    <m/>
    <n v="18107.189637366013"/>
    <m/>
    <m/>
    <n v="1520"/>
    <n v="0.8830321285140561"/>
    <n v="124040.04"/>
    <n v="635.758597754378"/>
    <m/>
    <m/>
    <n v="887.85426448805242"/>
    <n v="0.62590535157646143"/>
    <m/>
    <m/>
    <n v="202290116.12272069"/>
    <m/>
    <m/>
    <m/>
    <n v="7.4903057384208447"/>
    <m/>
    <m/>
    <m/>
    <n v="7.4799192734541595"/>
    <m/>
    <m/>
    <m/>
    <m/>
    <m/>
    <m/>
  </r>
  <r>
    <x v="1514"/>
    <n v="17.47"/>
    <n v="19.899999999999999"/>
    <n v="33882.370000000003"/>
    <n v="30312.26"/>
    <n v="154059.26"/>
    <n v="137845.29"/>
    <n v="4.028524218879781E-6"/>
    <n v="21540.795299810201"/>
    <n v="21540.880000000001"/>
    <n v="-3.9320672972076309E-6"/>
    <n v="1109467070.6281931"/>
    <m/>
    <m/>
    <n v="3921399.100230827"/>
    <m/>
    <m/>
    <n v="13.750473062788798"/>
    <m/>
    <m/>
    <n v="270.3656692765411"/>
    <n v="270.27999999999997"/>
    <n v="3.1696491246524516E-4"/>
    <n v="14.605430267662145"/>
    <m/>
    <m/>
    <m/>
    <n v="18053.566272588047"/>
    <m/>
    <m/>
    <n v="1521"/>
    <n v="0.8778894472361809"/>
    <n v="124311.44"/>
    <n v="637.09988953754294"/>
    <m/>
    <m/>
    <n v="885.91163654805769"/>
    <n v="0.62447666610852304"/>
    <m/>
    <m/>
    <n v="201096803.39747769"/>
    <m/>
    <m/>
    <m/>
    <n v="7.5119231039092531"/>
    <m/>
    <m/>
    <m/>
    <n v="7.5016088201438169"/>
    <m/>
    <m/>
    <m/>
    <m/>
    <m/>
    <m/>
  </r>
  <r>
    <x v="1515"/>
    <n v="17.02"/>
    <n v="19.350000000000001"/>
    <n v="32607.54"/>
    <n v="29171.27"/>
    <n v="150835.07999999999"/>
    <n v="134958.22"/>
    <n v="4.8621984320984524E-6"/>
    <n v="20728.297328902972"/>
    <n v="20728.38"/>
    <n v="-3.9883047796562821E-6"/>
    <n v="1025778165.475443"/>
    <m/>
    <m/>
    <n v="3699847.9023047732"/>
    <m/>
    <m/>
    <n v="14.007806810244533"/>
    <m/>
    <m/>
    <n v="264.68159065734227"/>
    <n v="264.56"/>
    <n v="4.5959577162935084E-4"/>
    <n v="14.909414491445217"/>
    <m/>
    <m/>
    <m/>
    <n v="17372.009164489355"/>
    <m/>
    <m/>
    <n v="1522"/>
    <n v="0.87958656330749341"/>
    <n v="121125.71"/>
    <n v="620.57906440621207"/>
    <m/>
    <m/>
    <n v="908.61489923973147"/>
    <n v="0.64023731178489129"/>
    <m/>
    <m/>
    <n v="185932686.47828856"/>
    <m/>
    <m/>
    <m/>
    <n v="7.7932288849351634"/>
    <m/>
    <m/>
    <m/>
    <n v="7.7829522976110761"/>
    <m/>
    <m/>
    <m/>
    <m/>
    <m/>
    <m/>
  </r>
  <r>
    <x v="1516"/>
    <n v="16.23"/>
    <n v="18.84"/>
    <n v="31722.98"/>
    <n v="28379.79"/>
    <n v="149482.97"/>
    <n v="133747.78"/>
    <n v="4.8621984320984524E-6"/>
    <n v="20165.499386402043"/>
    <n v="20165.57"/>
    <n v="-3.5016911476004609E-6"/>
    <n v="970075842.64416933"/>
    <m/>
    <m/>
    <n v="3549236.4875627817"/>
    <m/>
    <m/>
    <n v="14.19746840971985"/>
    <m/>
    <m/>
    <n v="262.30254613615767"/>
    <n v="262.2"/>
    <n v="3.9109891745869874E-4"/>
    <n v="15.042653752337189"/>
    <m/>
    <m/>
    <m/>
    <n v="16900.182589670225"/>
    <m/>
    <m/>
    <n v="1523"/>
    <n v="0.86146496815286622"/>
    <n v="119596.62"/>
    <n v="612.69703476804295"/>
    <m/>
    <m/>
    <n v="920.08524650356583"/>
    <n v="0.64825820536692802"/>
    <m/>
    <m/>
    <n v="175837244.46213797"/>
    <m/>
    <m/>
    <m/>
    <n v="8.0043033136261297"/>
    <m/>
    <m/>
    <m/>
    <n v="7.9938639167126322"/>
    <m/>
    <m/>
    <m/>
    <m/>
    <m/>
    <m/>
  </r>
  <r>
    <x v="1517"/>
    <n v="16.62"/>
    <n v="19.190000000000001"/>
    <n v="32284.11"/>
    <n v="28881.64"/>
    <n v="150794.71"/>
    <n v="134920.79"/>
    <n v="4.8621984320984524E-6"/>
    <n v="20521.69519012497"/>
    <n v="20521.77"/>
    <n v="-3.6453909691980257E-6"/>
    <n v="1004343720.2342955"/>
    <m/>
    <m/>
    <n v="3643345.1827214183"/>
    <m/>
    <m/>
    <n v="14.071572692115152"/>
    <m/>
    <m/>
    <n v="264.59784625269333"/>
    <n v="264.48"/>
    <n v="4.4557718047988359E-4"/>
    <n v="14.910245964954482"/>
    <m/>
    <m/>
    <m/>
    <n v="17198.539809939157"/>
    <m/>
    <m/>
    <n v="1524"/>
    <n v="0.86607608129233971"/>
    <n v="120678.53"/>
    <n v="618.19141830691274"/>
    <m/>
    <m/>
    <n v="911.76185551605579"/>
    <n v="0.64233295496251719"/>
    <m/>
    <m/>
    <n v="182049895.47727311"/>
    <m/>
    <m/>
    <m/>
    <n v="7.8623941380369713"/>
    <m/>
    <m/>
    <m/>
    <n v="7.8522533007805402"/>
    <m/>
    <m/>
    <m/>
    <m/>
    <m/>
    <m/>
  </r>
  <r>
    <x v="1518"/>
    <n v="16.48"/>
    <n v="19.079999999999998"/>
    <n v="31739.919999999998"/>
    <n v="28394.66"/>
    <n v="150604.37"/>
    <n v="134749.82999999999"/>
    <n v="4.8621984320984524E-6"/>
    <n v="20175.283791198744"/>
    <n v="20175.36"/>
    <n v="-3.7773205164848278E-6"/>
    <n v="970435625.41433287"/>
    <m/>
    <m/>
    <n v="3551164.2037273929"/>
    <m/>
    <m/>
    <n v="14.189835375966416"/>
    <m/>
    <m/>
    <n v="264.2574150198123"/>
    <n v="264.16000000000003"/>
    <n v="3.6877278850799833E-4"/>
    <n v="14.928659358743715"/>
    <m/>
    <m/>
    <m/>
    <n v="16908.064849164974"/>
    <m/>
    <m/>
    <n v="1525"/>
    <n v="0.86373165618448644"/>
    <n v="120121.4"/>
    <n v="615.28940074228331"/>
    <m/>
    <m/>
    <n v="915.97113684027863"/>
    <n v="0.64523720779821558"/>
    <m/>
    <m/>
    <n v="175904796.8911131"/>
    <m/>
    <m/>
    <m/>
    <n v="7.994591412628437"/>
    <m/>
    <m/>
    <m/>
    <n v="7.9843954567685085"/>
    <m/>
    <m/>
    <m/>
    <m/>
    <m/>
    <m/>
  </r>
  <r>
    <x v="1519"/>
    <n v="16.14"/>
    <n v="18.62"/>
    <n v="31379.08"/>
    <n v="28071.71"/>
    <n v="150386.89000000001"/>
    <n v="134554.59"/>
    <n v="4.8621984320984524E-6"/>
    <n v="19945.431724987255"/>
    <n v="19945.509999999998"/>
    <n v="-3.9244427815221528E-6"/>
    <n v="948322638.3291105"/>
    <m/>
    <m/>
    <n v="3490546.357767792"/>
    <m/>
    <m/>
    <n v="14.270158830713058"/>
    <m/>
    <m/>
    <n v="263.86938028945315"/>
    <n v="263.76"/>
    <n v="4.1469627484524985E-4"/>
    <n v="14.949809336256301"/>
    <m/>
    <m/>
    <m/>
    <n v="16715.278123726712"/>
    <m/>
    <m/>
    <n v="1526"/>
    <n v="0.86680988184747587"/>
    <n v="119626.89"/>
    <n v="612.70856157805463"/>
    <m/>
    <m/>
    <n v="919.74196274539531"/>
    <n v="0.64783207253765829"/>
    <m/>
    <m/>
    <n v="171897656.25117585"/>
    <m/>
    <m/>
    <m/>
    <n v="8.0851422510855784"/>
    <m/>
    <m/>
    <m/>
    <n v="8.0749475073549526"/>
    <m/>
    <m/>
    <m/>
    <m/>
    <m/>
    <m/>
  </r>
  <r>
    <x v="1520"/>
    <n v="15.58"/>
    <n v="18.96"/>
    <n v="31331.200000000001"/>
    <n v="28028.47"/>
    <n v="149984.79"/>
    <n v="134192.85999999999"/>
    <n v="4.3064085186728107E-6"/>
    <n v="19913.541081087194"/>
    <n v="19913.61"/>
    <n v="-3.4608949761594232E-6"/>
    <n v="945285164.89953375"/>
    <m/>
    <m/>
    <n v="3482381.2313471134"/>
    <m/>
    <m/>
    <n v="14.280034210172778"/>
    <m/>
    <m/>
    <n v="263.14460403055313"/>
    <n v="263.04000000000002"/>
    <n v="3.9767347381802765E-4"/>
    <n v="14.988530108124962"/>
    <m/>
    <m/>
    <m/>
    <n v="16688.090611046344"/>
    <m/>
    <m/>
    <n v="1527"/>
    <n v="0.82172995780590719"/>
    <n v="119570.77"/>
    <n v="612.27767814377705"/>
    <m/>
    <m/>
    <n v="920.17343696452156"/>
    <n v="0.64795168520096835"/>
    <m/>
    <m/>
    <n v="171350770.281131"/>
    <m/>
    <m/>
    <m/>
    <n v="8.0964647332584931"/>
    <m/>
    <m/>
    <m/>
    <n v="8.0866063033968754"/>
    <m/>
    <m/>
    <m/>
    <m/>
    <m/>
    <m/>
  </r>
  <r>
    <x v="1521"/>
    <n v="16.2"/>
    <n v="18.989999999999998"/>
    <n v="31475.53"/>
    <n v="28157.46"/>
    <n v="150530.14000000001"/>
    <n v="134680.21"/>
    <n v="4.3064085186728107E-6"/>
    <n v="20004.786805147607"/>
    <n v="20004.86"/>
    <n v="-3.6588535182735527E-6"/>
    <n v="953946753.50338399"/>
    <m/>
    <m/>
    <n v="3506387.0413453924"/>
    <m/>
    <m/>
    <n v="14.246804275169239"/>
    <m/>
    <m/>
    <n v="264.09496738283241"/>
    <n v="264"/>
    <n v="3.5972493497116176E-4"/>
    <n v="14.933608018702188"/>
    <m/>
    <m/>
    <m/>
    <n v="16764.408701269378"/>
    <m/>
    <m/>
    <n v="1528"/>
    <n v="0.85308056872037918"/>
    <n v="119839.77"/>
    <n v="613.60721209026963"/>
    <m/>
    <m/>
    <n v="918.10331017230101"/>
    <n v="0.64643269532770464"/>
    <m/>
    <m/>
    <n v="172922091.78595644"/>
    <m/>
    <m/>
    <m/>
    <n v="8.0588285812463614"/>
    <m/>
    <m/>
    <m/>
    <n v="8.0491278278795537"/>
    <m/>
    <m/>
    <m/>
    <m/>
    <m/>
    <m/>
  </r>
  <r>
    <x v="1522"/>
    <n v="15.59"/>
    <n v="18.77"/>
    <n v="30738.28"/>
    <n v="27497.81"/>
    <n v="149505.69"/>
    <n v="133763.04999999999"/>
    <n v="4.3064085186728107E-6"/>
    <n v="19535.739172438913"/>
    <n v="19535.810000000001"/>
    <n v="-3.6255246692595833E-6"/>
    <n v="909212993.53025413"/>
    <m/>
    <m/>
    <n v="3383137.4377273414"/>
    <m/>
    <m/>
    <n v="14.413310377945791"/>
    <m/>
    <m/>
    <n v="262.29124327431754"/>
    <n v="262.2"/>
    <n v="3.4799113012029537E-4"/>
    <n v="15.034813181070746"/>
    <m/>
    <m/>
    <m/>
    <n v="16371.194846096954"/>
    <m/>
    <m/>
    <n v="1529"/>
    <n v="0.83058071390516786"/>
    <n v="118709.21"/>
    <n v="607.77102481157988"/>
    <m/>
    <m/>
    <n v="926.76463252253916"/>
    <n v="0.65246923974520776"/>
    <m/>
    <m/>
    <n v="164814382.21170351"/>
    <m/>
    <m/>
    <m/>
    <n v="8.2472401063525123"/>
    <m/>
    <m/>
    <m/>
    <n v="8.2374270205439544"/>
    <m/>
    <m/>
    <m/>
    <m/>
    <m/>
    <m/>
  </r>
  <r>
    <x v="1523"/>
    <n v="15.89"/>
    <n v="18.899999999999999"/>
    <n v="30738.41"/>
    <n v="27497.81"/>
    <n v="149705.75"/>
    <n v="133941.47"/>
    <n v="4.3064085186728107E-6"/>
    <n v="19535.345441131012"/>
    <n v="19535.419999999998"/>
    <n v="-3.8165992328753617E-6"/>
    <n v="909175807.56353819"/>
    <m/>
    <m/>
    <n v="3383104.9966834178"/>
    <m/>
    <m/>
    <n v="14.412935236990748"/>
    <m/>
    <m/>
    <n v="262.63582232564562"/>
    <n v="262.52"/>
    <n v="4.4119429241828989E-4"/>
    <n v="15.014268297287623"/>
    <m/>
    <m/>
    <m/>
    <n v="16370.723893916451"/>
    <m/>
    <m/>
    <n v="1530"/>
    <n v="0.84074074074074079"/>
    <n v="118686.85"/>
    <n v="607.60909824841349"/>
    <m/>
    <m/>
    <n v="926.93919738724674"/>
    <n v="0.65253027632519212"/>
    <m/>
    <m/>
    <n v="164808828.19279608"/>
    <m/>
    <m/>
    <m/>
    <n v="8.2468559883201618"/>
    <m/>
    <m/>
    <m/>
    <n v="8.2371578223115538"/>
    <m/>
    <m/>
    <m/>
    <m/>
    <m/>
    <m/>
  </r>
  <r>
    <x v="1524"/>
    <n v="18.36"/>
    <n v="20.23"/>
    <n v="31963.62"/>
    <n v="28593.74"/>
    <n v="152776.59"/>
    <n v="136688.35999999999"/>
    <n v="4.3064085186728107E-6"/>
    <n v="20313.514350831647"/>
    <n v="20313.59"/>
    <n v="-3.7240669105154112E-6"/>
    <n v="981606379.00322604"/>
    <m/>
    <m/>
    <n v="3585321.9736083569"/>
    <m/>
    <m/>
    <n v="14.125352560967004"/>
    <m/>
    <m/>
    <n v="268.0166056812788"/>
    <n v="267.92"/>
    <n v="3.6057659479982185E-4"/>
    <n v="14.705873025907939"/>
    <m/>
    <m/>
    <m/>
    <n v="17022.692233949503"/>
    <m/>
    <m/>
    <n v="1531"/>
    <n v="0.90756302521008403"/>
    <n v="121499.57"/>
    <n v="621.96005544404466"/>
    <m/>
    <m/>
    <n v="904.97197507681335"/>
    <n v="0.63700578896069204"/>
    <m/>
    <m/>
    <n v="177939800.6859121"/>
    <m/>
    <m/>
    <m/>
    <n v="7.9178073168392427"/>
    <m/>
    <m/>
    <m/>
    <n v="7.908606003844306"/>
    <m/>
    <m/>
    <m/>
    <m/>
    <m/>
    <m/>
  </r>
  <r>
    <x v="1525"/>
    <n v="17.34"/>
    <n v="19.79"/>
    <n v="31190.67"/>
    <n v="27901.91"/>
    <n v="152317.03"/>
    <n v="136275.43"/>
    <n v="4.028524218879781E-6"/>
    <n v="19820.839319495957"/>
    <n v="19820.91"/>
    <n v="-3.5659565601475762E-6"/>
    <n v="933990753.86805892"/>
    <m/>
    <m/>
    <n v="3455101.4416660857"/>
    <m/>
    <m/>
    <n v="14.295118863051336"/>
    <m/>
    <m/>
    <n v="267.19085151964424"/>
    <n v="267.08"/>
    <n v="4.150498713653139E-4"/>
    <n v="14.748840509641614"/>
    <m/>
    <m/>
    <m/>
    <n v="16609.392044003227"/>
    <m/>
    <m/>
    <n v="1532"/>
    <n v="0.87620010106114199"/>
    <n v="120752.81"/>
    <n v="617.99258265937692"/>
    <m/>
    <m/>
    <n v="910.534108935463"/>
    <n v="0.64073870039030689"/>
    <m/>
    <m/>
    <n v="169312120.29930359"/>
    <m/>
    <m/>
    <m/>
    <n v="8.1082468614045204"/>
    <m/>
    <m/>
    <m/>
    <n v="8.0991618687438063"/>
    <m/>
    <m/>
    <m/>
    <m/>
    <m/>
    <m/>
  </r>
  <r>
    <x v="1526"/>
    <n v="15.73"/>
    <n v="18.989999999999998"/>
    <n v="29711.26"/>
    <n v="26578.38"/>
    <n v="151096.97"/>
    <n v="135183.32"/>
    <n v="4.028524218879781E-6"/>
    <n v="18880.25332283197"/>
    <n v="18880.32"/>
    <n v="-3.531569805481638E-6"/>
    <n v="845348046.66378522"/>
    <m/>
    <m/>
    <n v="3209231.0240908205"/>
    <m/>
    <m/>
    <n v="14.633783198151168"/>
    <m/>
    <m/>
    <n v="265.04418888562844"/>
    <n v="264.95999999999998"/>
    <n v="3.1774186906874391E-4"/>
    <n v="14.86654759270864"/>
    <m/>
    <m/>
    <m/>
    <n v="15821.068666869895"/>
    <m/>
    <m/>
    <n v="1533"/>
    <n v="0.82833070036861511"/>
    <n v="118716.71"/>
    <n v="607.52472456776206"/>
    <m/>
    <m/>
    <n v="925.88727959214157"/>
    <n v="0.65148089389666697"/>
    <m/>
    <m/>
    <n v="153244279.96539131"/>
    <m/>
    <m/>
    <m/>
    <n v="8.4924668357887221"/>
    <m/>
    <m/>
    <m/>
    <n v="8.4830668612897639"/>
    <m/>
    <m/>
    <m/>
    <m/>
    <m/>
    <m/>
  </r>
  <r>
    <x v="1527"/>
    <n v="16.32"/>
    <n v="19.3"/>
    <n v="29871.119999999999"/>
    <n v="26721.27"/>
    <n v="153048.62"/>
    <n v="136928.87"/>
    <n v="4.028524218879781E-6"/>
    <n v="18981.374769508089"/>
    <n v="18981.45"/>
    <n v="-3.9633690740448202E-6"/>
    <n v="854402340.1920867"/>
    <m/>
    <m/>
    <n v="3235080.0798768364"/>
    <m/>
    <m/>
    <n v="14.594066459089538"/>
    <m/>
    <m/>
    <n v="268.4610964560415"/>
    <n v="268.36"/>
    <n v="3.767195410697699E-4"/>
    <n v="14.674100163276345"/>
    <m/>
    <m/>
    <m/>
    <n v="15905.667914083893"/>
    <m/>
    <m/>
    <n v="1534"/>
    <n v="0.84559585492227973"/>
    <n v="120182.35"/>
    <n v="614.97701551953332"/>
    <m/>
    <m/>
    <n v="914.45655991955778"/>
    <n v="0.6433769167022495"/>
    <m/>
    <m/>
    <n v="154886796.19551826"/>
    <m/>
    <m/>
    <m/>
    <n v="8.4464164418964813"/>
    <m/>
    <m/>
    <m/>
    <n v="8.4371823364192267"/>
    <m/>
    <m/>
    <m/>
    <m/>
    <m/>
    <m/>
  </r>
  <r>
    <x v="1528"/>
    <n v="16.47"/>
    <n v="19.59"/>
    <n v="29795.78"/>
    <n v="26653.77"/>
    <n v="154354.34"/>
    <n v="138096.51"/>
    <n v="4.028524218879781E-6"/>
    <n v="18933.038876480769"/>
    <n v="18933.11"/>
    <n v="-3.756568214718925E-6"/>
    <n v="850050763.12433267"/>
    <m/>
    <m/>
    <n v="3222791.0814072476"/>
    <m/>
    <m/>
    <n v="14.61211900551775"/>
    <m/>
    <m/>
    <n v="270.74484532967818"/>
    <n v="270.64"/>
    <n v="3.8739775967400192E-4"/>
    <n v="14.548489516393241"/>
    <m/>
    <m/>
    <m/>
    <n v="15865.032559122817"/>
    <m/>
    <m/>
    <n v="1535"/>
    <n v="0.84073506891271055"/>
    <n v="120860.71"/>
    <n v="618.39991603391593"/>
    <m/>
    <m/>
    <n v="909.29498043648869"/>
    <n v="0.63968478098500359"/>
    <m/>
    <m/>
    <n v="154099090.97787485"/>
    <m/>
    <m/>
    <m/>
    <n v="8.4673583562838619"/>
    <m/>
    <m/>
    <m/>
    <n v="8.4582165400205938"/>
    <m/>
    <m/>
    <m/>
    <m/>
    <m/>
    <m/>
  </r>
  <r>
    <x v="1529"/>
    <n v="16.62"/>
    <n v="19.39"/>
    <n v="29582.62"/>
    <n v="26462.98"/>
    <n v="154041.12"/>
    <n v="137815.73000000001"/>
    <n v="4.028524218879781E-6"/>
    <n v="18797.132935136178"/>
    <n v="18797.2"/>
    <n v="-3.5678113666781641E-6"/>
    <n v="837846787.37974727"/>
    <m/>
    <m/>
    <n v="3188156.9821535205"/>
    <m/>
    <m/>
    <n v="14.664034737230173"/>
    <m/>
    <m/>
    <n v="270.18885424218809"/>
    <n v="270.08"/>
    <n v="4.0304443938121715E-4"/>
    <n v="14.577589273732414"/>
    <m/>
    <m/>
    <m/>
    <n v="15751.016154049217"/>
    <m/>
    <m/>
    <n v="1536"/>
    <n v="0.85714285714285721"/>
    <n v="120714.66"/>
    <n v="617.60440409024682"/>
    <m/>
    <m/>
    <n v="910.39378692118294"/>
    <n v="0.64039707433724269"/>
    <m/>
    <m/>
    <n v="151887863.04525825"/>
    <m/>
    <m/>
    <m/>
    <n v="8.5275712495659395"/>
    <m/>
    <m/>
    <m/>
    <n v="8.5184804290059777"/>
    <m/>
    <m/>
    <m/>
    <m/>
    <m/>
    <m/>
  </r>
  <r>
    <x v="1530"/>
    <n v="17.47"/>
    <n v="19.86"/>
    <n v="29963.8"/>
    <n v="26803.64"/>
    <n v="154518.75"/>
    <n v="138241.39000000001"/>
    <n v="4.1674654807088984E-6"/>
    <n v="19037.946332266034"/>
    <n v="19038.02"/>
    <n v="-3.8695060707860662E-6"/>
    <n v="859312319.01724231"/>
    <m/>
    <m/>
    <n v="3249625.5872205561"/>
    <m/>
    <m/>
    <n v="14.568511506786257"/>
    <m/>
    <m/>
    <n v="271.00679422550297"/>
    <n v="270.92"/>
    <n v="3.203684685624264E-4"/>
    <n v="14.531133905766135"/>
    <m/>
    <m/>
    <m/>
    <n v="15952.403416735679"/>
    <m/>
    <m/>
    <n v="1537"/>
    <n v="0.87965760322255793"/>
    <n v="121715.31"/>
    <n v="622.57810371394453"/>
    <m/>
    <m/>
    <n v="902.84718452108768"/>
    <n v="0.63490798635205969"/>
    <m/>
    <m/>
    <n v="155782641.550486"/>
    <m/>
    <m/>
    <m/>
    <n v="8.4166190312441991"/>
    <m/>
    <m/>
    <m/>
    <n v="8.4079899870402777"/>
    <m/>
    <m/>
    <m/>
    <m/>
    <m/>
    <m/>
  </r>
  <r>
    <x v="1531"/>
    <n v="22.81"/>
    <n v="22.72"/>
    <n v="33289.769999999997"/>
    <n v="29778.720000000001"/>
    <n v="161629.42000000001"/>
    <n v="144602.43"/>
    <n v="4.1674654807088984E-6"/>
    <n v="21150.635137450656"/>
    <n v="21150.71"/>
    <n v="-3.539481622238938E-6"/>
    <n v="1050028607.6517305"/>
    <m/>
    <m/>
    <n v="3790629.3410605942"/>
    <m/>
    <m/>
    <n v="13.759634690926442"/>
    <m/>
    <m/>
    <n v="283.4711185639265"/>
    <n v="283.36"/>
    <n v="3.9214625891625943E-4"/>
    <n v="13.862043287637082"/>
    <m/>
    <m/>
    <m/>
    <n v="17722.536531522761"/>
    <m/>
    <m/>
    <n v="1538"/>
    <n v="1.0039612676056338"/>
    <n v="127775.93"/>
    <n v="653.52735594712931"/>
    <m/>
    <m/>
    <n v="857.89134697318843"/>
    <n v="0.6032365654759726"/>
    <m/>
    <m/>
    <n v="190358531.09687936"/>
    <m/>
    <m/>
    <m/>
    <n v="7.4820647726532199"/>
    <m/>
    <m/>
    <m/>
    <n v="7.4744966960522197"/>
    <m/>
    <m/>
    <m/>
    <m/>
    <m/>
    <m/>
  </r>
  <r>
    <x v="1532"/>
    <n v="21.08"/>
    <n v="22.31"/>
    <n v="32920.239999999998"/>
    <n v="29448.04"/>
    <n v="160901.18"/>
    <n v="143950.31"/>
    <n v="4.1674654807088984E-6"/>
    <n v="20915.344473507681"/>
    <n v="20915.419999999998"/>
    <n v="-3.6110435419622888E-6"/>
    <n v="1026666232.8183535"/>
    <m/>
    <m/>
    <n v="3727453.6119496929"/>
    <m/>
    <m/>
    <n v="13.835672015871944"/>
    <m/>
    <m/>
    <n v="282.18702584089294"/>
    <n v="282.08"/>
    <n v="3.7941662256435471E-4"/>
    <n v="13.924100572060315"/>
    <m/>
    <m/>
    <m/>
    <n v="17525.231148072129"/>
    <m/>
    <m/>
    <n v="1539"/>
    <n v="0.94486777229941732"/>
    <n v="126983.11"/>
    <n v="649.42165810400604"/>
    <m/>
    <m/>
    <n v="863.2143637393923"/>
    <n v="0.60692197007467075"/>
    <m/>
    <m/>
    <n v="186124557.95095626"/>
    <m/>
    <m/>
    <m/>
    <n v="7.5647975651797106"/>
    <m/>
    <m/>
    <m/>
    <n v="7.5572497694801433"/>
    <m/>
    <m/>
    <m/>
    <m/>
    <m/>
    <m/>
  </r>
  <r>
    <x v="1533"/>
    <n v="18.440000000000001"/>
    <n v="20.96"/>
    <n v="31415.54"/>
    <n v="28101.919999999998"/>
    <n v="159272.32999999999"/>
    <n v="142492.46"/>
    <n v="4.1674654807088984E-6"/>
    <n v="19958.87087370687"/>
    <n v="19958.939999999999"/>
    <n v="-3.4634250680731782E-6"/>
    <n v="932766632.6007756"/>
    <m/>
    <m/>
    <n v="3471837.9524405422"/>
    <m/>
    <m/>
    <n v="14.151529730074458"/>
    <m/>
    <m/>
    <n v="279.32355245864477"/>
    <n v="279.2"/>
    <n v="4.4252313268189347E-4"/>
    <n v="14.064654645539507"/>
    <m/>
    <m/>
    <m/>
    <n v="16723.641916678709"/>
    <m/>
    <m/>
    <n v="1540"/>
    <n v="0.87977099236641221"/>
    <n v="125030.34"/>
    <n v="639.38480199698972"/>
    <m/>
    <m/>
    <n v="876.48903556842038"/>
    <n v="0.61619691194179571"/>
    <m/>
    <m/>
    <n v="169102718.93919617"/>
    <m/>
    <m/>
    <m/>
    <n v="7.9102288909493161"/>
    <m/>
    <m/>
    <m/>
    <n v="7.9024451538866973"/>
    <m/>
    <m/>
    <m/>
    <m/>
    <m/>
    <m/>
  </r>
  <r>
    <x v="1534"/>
    <n v="22.05"/>
    <n v="23.67"/>
    <n v="34101.82"/>
    <n v="30504.74"/>
    <n v="164551.34"/>
    <n v="147214.71"/>
    <n v="4.1674654807088984E-6"/>
    <n v="21664.985725588049"/>
    <n v="21665.06"/>
    <n v="-3.4283040043492363E-6"/>
    <n v="1092231928.0474522"/>
    <m/>
    <m/>
    <n v="3917083.2223353661"/>
    <m/>
    <m/>
    <n v="13.546172603933876"/>
    <m/>
    <m/>
    <n v="288.57456977872533"/>
    <n v="288.48"/>
    <n v="3.278209190422654E-4"/>
    <n v="13.598100779152954"/>
    <m/>
    <m/>
    <m/>
    <n v="18153.054060484643"/>
    <m/>
    <m/>
    <n v="1541"/>
    <n v="0.9315589353612167"/>
    <n v="130068.7"/>
    <n v="665.09821833654973"/>
    <m/>
    <m/>
    <n v="841.16907005247833"/>
    <n v="0.5913099056704717"/>
    <m/>
    <m/>
    <n v="198013884.63626269"/>
    <m/>
    <m/>
    <m/>
    <n v="7.2335376083681062"/>
    <m/>
    <m/>
    <m/>
    <n v="7.226519156593664"/>
    <m/>
    <m/>
    <m/>
    <m/>
    <m/>
    <m/>
  </r>
  <r>
    <x v="1535"/>
    <n v="20.190000000000001"/>
    <n v="22.58"/>
    <n v="32886.519999999997"/>
    <n v="29417.25"/>
    <n v="163217.16"/>
    <n v="146019.25"/>
    <n v="4.5842999230050197E-6"/>
    <n v="20891.373797562472"/>
    <n v="20891.45"/>
    <n v="-3.6475418186965314E-6"/>
    <n v="1014232468.6599634"/>
    <m/>
    <m/>
    <n v="3707511.3073350089"/>
    <m/>
    <m/>
    <n v="13.786555706156799"/>
    <m/>
    <m/>
    <n v="286.21387337667056"/>
    <n v="286.12"/>
    <n v="3.2809092922736482E-4"/>
    <n v="13.707191921074841"/>
    <m/>
    <m/>
    <m/>
    <n v="17504.389312585401"/>
    <m/>
    <m/>
    <n v="1542"/>
    <n v="0.89415411868910555"/>
    <n v="129016.36"/>
    <n v="659.56261869657294"/>
    <m/>
    <m/>
    <n v="847.97467247011627"/>
    <n v="0.5959244824074974"/>
    <m/>
    <m/>
    <n v="183876955.887514"/>
    <m/>
    <m/>
    <m/>
    <n v="7.4903655835728751"/>
    <m/>
    <m/>
    <m/>
    <n v="7.4834067829732049"/>
    <m/>
    <m/>
    <m/>
    <m/>
    <m/>
    <m/>
  </r>
  <r>
    <x v="1536"/>
    <n v="23.84"/>
    <n v="25.07"/>
    <n v="36225.480000000003"/>
    <n v="32403.84"/>
    <n v="171483.5"/>
    <n v="153413.91"/>
    <n v="4.5842999230050197E-6"/>
    <n v="23011.908532602611"/>
    <n v="23011.99"/>
    <n v="-3.5402152265273656E-6"/>
    <n v="1220123061.2724051"/>
    <m/>
    <m/>
    <n v="4272078.6683154358"/>
    <m/>
    <m/>
    <n v="13.086374193449803"/>
    <m/>
    <m/>
    <n v="300.70220549514346"/>
    <n v="300.60000000000002"/>
    <n v="3.4000497386377226E-4"/>
    <n v="13.012615058098076"/>
    <m/>
    <m/>
    <m/>
    <n v="19280.969961471848"/>
    <m/>
    <m/>
    <n v="1543"/>
    <n v="0.95093737534902267"/>
    <n v="136950.57"/>
    <n v="700.0695385750987"/>
    <m/>
    <m/>
    <n v="795.82617652697286"/>
    <n v="0.55922347825815188"/>
    <m/>
    <m/>
    <n v="221205763.37474281"/>
    <m/>
    <m/>
    <m/>
    <n v="6.7295918295367114"/>
    <m/>
    <m/>
    <m/>
    <n v="6.7234351098714935"/>
    <m/>
    <m/>
    <m/>
    <m/>
    <m/>
    <m/>
  </r>
  <r>
    <x v="1537"/>
    <n v="24.91"/>
    <n v="26.37"/>
    <n v="37867.050000000003"/>
    <n v="33872.089999999997"/>
    <n v="177081.99"/>
    <n v="158421.76999999999"/>
    <n v="4.5842999230050197E-6"/>
    <n v="24054.114488816693"/>
    <n v="24054.2"/>
    <n v="-3.5549377367383173E-6"/>
    <n v="1330638969.3216665"/>
    <m/>
    <m/>
    <n v="4562393.0757671753"/>
    <m/>
    <m/>
    <n v="12.789563034815428"/>
    <m/>
    <m/>
    <n v="310.51177837831256"/>
    <n v="310.39999999999998"/>
    <n v="3.6011075487296651E-4"/>
    <n v="12.587438960338147"/>
    <m/>
    <m/>
    <m/>
    <n v="20154.029966671271"/>
    <m/>
    <m/>
    <n v="1544"/>
    <n v="0.94463405384907084"/>
    <n v="141084.68"/>
    <n v="721.14613849972125"/>
    <m/>
    <m/>
    <n v="771.80266969058721"/>
    <n v="0.5422908568768503"/>
    <m/>
    <m/>
    <n v="241243736.82328176"/>
    <m/>
    <m/>
    <m/>
    <n v="6.4243681449406118"/>
    <m/>
    <m/>
    <m/>
    <n v="6.4185816417778412"/>
    <m/>
    <m/>
    <m/>
    <m/>
    <m/>
    <m/>
  </r>
  <r>
    <x v="1538"/>
    <n v="32.799999999999997"/>
    <n v="26.37"/>
    <n v="44385.26"/>
    <n v="39702.480000000003"/>
    <n v="191780.46"/>
    <n v="171570.64"/>
    <n v="4.5842999230050197E-6"/>
    <n v="28193.959988750379"/>
    <n v="28194.06"/>
    <n v="-3.5472453993046216E-6"/>
    <n v="1788651071.0942585"/>
    <m/>
    <m/>
    <n v="5740322.5146635631"/>
    <m/>
    <m/>
    <n v="11.688527488656259"/>
    <m/>
    <m/>
    <n v="336.27722192120808"/>
    <n v="336.16"/>
    <n v="3.4870871373171575E-4"/>
    <n v="11.542318398510297"/>
    <m/>
    <m/>
    <m/>
    <n v="23622.455928369829"/>
    <m/>
    <m/>
    <n v="1545"/>
    <n v="1.2438376943496396"/>
    <n v="154609.67000000001"/>
    <n v="790.21663181403608"/>
    <m/>
    <m/>
    <n v="697.81431468607138"/>
    <n v="0.49025802258532153"/>
    <m/>
    <m/>
    <n v="324283194.32966375"/>
    <m/>
    <m/>
    <m/>
    <n v="5.3182963806639849"/>
    <m/>
    <m/>
    <m/>
    <n v="5.3135814428552433"/>
    <m/>
    <m/>
    <m/>
    <m/>
    <m/>
    <m/>
  </r>
  <r>
    <x v="1539"/>
    <n v="40.950000000000003"/>
    <n v="36.619999999999997"/>
    <n v="48360.94"/>
    <n v="43258.54"/>
    <n v="199892.31"/>
    <n v="178826.88"/>
    <n v="4.5842999230050197E-6"/>
    <n v="30718.60254335545"/>
    <n v="30718.720000000001"/>
    <n v="-3.823617798937029E-6"/>
    <n v="2108976140.0046992"/>
    <m/>
    <m/>
    <n v="6511481.3420414366"/>
    <m/>
    <m/>
    <n v="11.164779602359886"/>
    <m/>
    <m/>
    <n v="350.49238929741716"/>
    <n v="350.36"/>
    <n v="3.778664728197878E-4"/>
    <n v="11.053800753000264"/>
    <m/>
    <m/>
    <m/>
    <n v="25737.524666729933"/>
    <m/>
    <m/>
    <n v="1546"/>
    <n v="1.1182413981430914"/>
    <n v="161895.9"/>
    <n v="827.39225513201097"/>
    <m/>
    <m/>
    <n v="664.9286899117925"/>
    <n v="0.4671095391289754"/>
    <m/>
    <m/>
    <n v="382360911.56081527"/>
    <m/>
    <m/>
    <m/>
    <n v="4.8417232661133704"/>
    <m/>
    <m/>
    <m/>
    <n v="4.8374994001425611"/>
    <m/>
    <m/>
    <m/>
    <m/>
    <m/>
    <m/>
  </r>
  <r>
    <x v="1540"/>
    <n v="28.84"/>
    <n v="28.98"/>
    <n v="41546.76"/>
    <n v="37162.71"/>
    <n v="183243.64"/>
    <n v="163930.25"/>
    <n v="4.3064085186728107E-6"/>
    <n v="26388.342544705258"/>
    <n v="26388.44"/>
    <n v="-3.6931055698019577E-6"/>
    <n v="1514412413.2857029"/>
    <m/>
    <m/>
    <n v="5134973.6011523847"/>
    <m/>
    <m/>
    <n v="11.950495710040208"/>
    <m/>
    <m/>
    <n v="321.27700751624138"/>
    <n v="321.16000000000003"/>
    <n v="3.6432779997941367E-4"/>
    <n v="11.973430097644117"/>
    <m/>
    <m/>
    <m/>
    <n v="22108.781814614846"/>
    <m/>
    <m/>
    <n v="1547"/>
    <n v="0.99516908212560384"/>
    <n v="147030.98000000001"/>
    <n v="751.2469414494866"/>
    <m/>
    <m/>
    <n v="725.98095733328739"/>
    <n v="0.50985347244561996"/>
    <m/>
    <m/>
    <n v="274571441.91050088"/>
    <m/>
    <m/>
    <m/>
    <n v="5.5232288031168482"/>
    <m/>
    <m/>
    <m/>
    <n v="5.5186450564253899"/>
    <m/>
    <m/>
    <m/>
    <m/>
    <m/>
    <m/>
  </r>
  <r>
    <x v="1541"/>
    <n v="28.32"/>
    <n v="28.87"/>
    <n v="41386.379999999997"/>
    <n v="37019.089999999997"/>
    <n v="183696.09"/>
    <n v="164334.29999999999"/>
    <n v="4.3064085186728107E-6"/>
    <n v="26285.836546566883"/>
    <n v="26285.94"/>
    <n v="-3.9356946380797453E-6"/>
    <n v="1502645676.772357"/>
    <m/>
    <m/>
    <n v="5105157.5132651413"/>
    <m/>
    <m/>
    <n v="11.97327617090253"/>
    <m/>
    <m/>
    <n v="322.06242484010852"/>
    <n v="321.92"/>
    <n v="4.4242308681807785E-4"/>
    <n v="11.943528046831467"/>
    <m/>
    <m/>
    <m/>
    <n v="22022.706078762909"/>
    <m/>
    <m/>
    <n v="1548"/>
    <n v="0.98094908209213716"/>
    <n v="146664.29"/>
    <n v="749.31484575995978"/>
    <m/>
    <m/>
    <n v="727.7915278487294"/>
    <n v="0.51107657689967956"/>
    <m/>
    <m/>
    <n v="272440028.5137859"/>
    <m/>
    <m/>
    <m/>
    <n v="5.5443157799910061"/>
    <m/>
    <m/>
    <m/>
    <n v="5.5397915135540527"/>
    <m/>
    <m/>
    <m/>
    <m/>
    <m/>
    <m/>
  </r>
  <r>
    <x v="1542"/>
    <n v="25.52"/>
    <n v="26.65"/>
    <n v="39169.089999999997"/>
    <n v="35035.620000000003"/>
    <n v="177838.81"/>
    <n v="159093.68"/>
    <n v="4.3064085186728107E-6"/>
    <n v="24876.956918931184"/>
    <n v="24877.05"/>
    <n v="-3.7416441586168858E-6"/>
    <n v="1341568337.4647701"/>
    <m/>
    <m/>
    <n v="4694813.6412575403"/>
    <m/>
    <m/>
    <n v="12.293718180896155"/>
    <m/>
    <m/>
    <n v="311.78563357526554"/>
    <n v="311.68"/>
    <n v="3.3891675842379065E-4"/>
    <n v="12.324004335836658"/>
    <m/>
    <m/>
    <m/>
    <n v="20842.137541316144"/>
    <m/>
    <m/>
    <n v="1549"/>
    <n v="0.95759849906191374"/>
    <n v="141135.34"/>
    <n v="721.01087426511822"/>
    <m/>
    <m/>
    <n v="755.22781085871941"/>
    <n v="0.5302928666626644"/>
    <m/>
    <m/>
    <n v="243237347.03960514"/>
    <m/>
    <m/>
    <m/>
    <n v="5.8411062319235771"/>
    <m/>
    <m/>
    <m/>
    <n v="5.8364208812126579"/>
    <m/>
    <m/>
    <m/>
    <m/>
    <m/>
    <m/>
  </r>
  <r>
    <x v="1543"/>
    <n v="26.68"/>
    <n v="27.61"/>
    <n v="40146.58"/>
    <n v="35909.800000000003"/>
    <n v="178118.86"/>
    <n v="159343.53"/>
    <n v="4.3064085186728107E-6"/>
    <n v="25497.15575817908"/>
    <n v="25497.25"/>
    <n v="-3.6961562882575905E-6"/>
    <n v="1408458151.9456139"/>
    <m/>
    <m/>
    <n v="4870478.6356666544"/>
    <m/>
    <m/>
    <n v="12.140030822374351"/>
    <m/>
    <m/>
    <n v="312.26900066474275"/>
    <n v="312.16000000000003"/>
    <n v="3.4918203723321994E-4"/>
    <n v="12.304247885538084"/>
    <m/>
    <m/>
    <m/>
    <n v="21361.558902110777"/>
    <m/>
    <m/>
    <n v="1550"/>
    <n v="0.96631655197392252"/>
    <n v="141788.99"/>
    <n v="724.29358365525582"/>
    <m/>
    <m/>
    <n v="751.73007132326507"/>
    <n v="0.52778684806784182"/>
    <m/>
    <m/>
    <n v="255366858.04628548"/>
    <m/>
    <m/>
    <m/>
    <n v="5.6950984855897797"/>
    <m/>
    <m/>
    <m/>
    <n v="5.6906093288359783"/>
    <m/>
    <m/>
    <m/>
    <m/>
    <m/>
    <m/>
  </r>
  <r>
    <x v="1544"/>
    <n v="31.24"/>
    <n v="30.8"/>
    <n v="44166.37"/>
    <n v="39505.21"/>
    <n v="187540.07"/>
    <n v="167770.97"/>
    <n v="4.3064085186728107E-6"/>
    <n v="28049.446713134395"/>
    <n v="28049.55"/>
    <n v="-3.6823002723673781E-6"/>
    <n v="1690428150.4672308"/>
    <m/>
    <m/>
    <n v="5601897.9810285307"/>
    <m/>
    <m/>
    <n v="11.53198030066874"/>
    <m/>
    <m/>
    <n v="328.77777384263857"/>
    <n v="328.64"/>
    <n v="4.1922420471807165E-4"/>
    <n v="11.653113858401609"/>
    <m/>
    <m/>
    <m/>
    <n v="23499.67401614636"/>
    <m/>
    <m/>
    <n v="1551"/>
    <n v="1.0142857142857142"/>
    <n v="150194.82999999999"/>
    <n v="767.17280717012329"/>
    <m/>
    <m/>
    <n v="707.16439169798559"/>
    <n v="0.49645038723603024"/>
    <m/>
    <m/>
    <n v="306492907.40378124"/>
    <m/>
    <m/>
    <m/>
    <n v="5.1246473698614219"/>
    <m/>
    <m/>
    <m/>
    <n v="5.1206790271988822"/>
    <m/>
    <m/>
    <m/>
    <m/>
    <m/>
    <m/>
  </r>
  <r>
    <x v="1545"/>
    <n v="30.84"/>
    <n v="30.51"/>
    <n v="44541.56"/>
    <n v="39840.29"/>
    <n v="190751.15"/>
    <n v="170641.39"/>
    <n v="4.4453533327715178E-6"/>
    <n v="28285.655442848762"/>
    <n v="28285.759999999998"/>
    <n v="-3.6964589686938609E-6"/>
    <n v="1718894096.3509924"/>
    <m/>
    <m/>
    <n v="5673007.0510384021"/>
    <m/>
    <m/>
    <n v="11.482177037767242"/>
    <m/>
    <m/>
    <n v="334.38267854283998"/>
    <n v="334.24"/>
    <n v="4.2687452979883744E-4"/>
    <n v="11.45262078435465"/>
    <m/>
    <m/>
    <m/>
    <n v="23696.951155840045"/>
    <m/>
    <m/>
    <n v="1552"/>
    <n v="1.0108161258603736"/>
    <n v="152675.88"/>
    <n v="779.66297889653765"/>
    <m/>
    <m/>
    <n v="695.48282972929269"/>
    <n v="0.48811074710364161"/>
    <m/>
    <m/>
    <n v="311660693.82915843"/>
    <m/>
    <m/>
    <m/>
    <n v="5.0804705847353686"/>
    <m/>
    <m/>
    <m/>
    <n v="5.0767480860539465"/>
    <m/>
    <m/>
    <m/>
    <m/>
    <m/>
    <m/>
  </r>
  <r>
    <x v="1546"/>
    <n v="33.549999999999997"/>
    <n v="32.81"/>
    <n v="47564.58"/>
    <n v="42544.06"/>
    <n v="196957.51"/>
    <n v="176192.69"/>
    <n v="4.4453533327715178E-6"/>
    <n v="30204.656407051451"/>
    <n v="30204.76"/>
    <n v="-3.4296895108365533E-6"/>
    <n v="1952120772.4852571"/>
    <m/>
    <m/>
    <n v="6250446.9122777302"/>
    <m/>
    <m/>
    <n v="11.09226809859851"/>
    <m/>
    <m/>
    <n v="345.25387590878944"/>
    <n v="345.12"/>
    <n v="3.8791118680303605E-4"/>
    <n v="11.079683952366855"/>
    <m/>
    <m/>
    <m/>
    <n v="25304.421975801964"/>
    <m/>
    <m/>
    <n v="1553"/>
    <n v="1.0225540993599511"/>
    <n v="160168.69"/>
    <n v="817.8623057866256"/>
    <m/>
    <m/>
    <n v="661.35091117461366"/>
    <n v="0.46411194165898806"/>
    <m/>
    <m/>
    <n v="353950608.16548949"/>
    <m/>
    <m/>
    <m/>
    <n v="4.7354627705550278"/>
    <m/>
    <m/>
    <m/>
    <n v="4.7320594754220098"/>
    <m/>
    <m/>
    <m/>
    <m/>
    <m/>
    <m/>
  </r>
  <r>
    <x v="1547"/>
    <n v="35.32"/>
    <n v="34.18"/>
    <n v="48640.57"/>
    <n v="43506.28"/>
    <n v="202429.43"/>
    <n v="181086.93"/>
    <n v="4.4453533327715178E-6"/>
    <n v="30887.182871252462"/>
    <n v="30887.29"/>
    <n v="-3.4683763948661905E-6"/>
    <n v="2040339926.9138606"/>
    <m/>
    <m/>
    <n v="6462434.6991233323"/>
    <m/>
    <m/>
    <n v="10.966545617029245"/>
    <m/>
    <m/>
    <n v="354.83714812129153"/>
    <n v="354.72"/>
    <n v="3.3025519083085264E-4"/>
    <n v="10.771564512701142"/>
    <m/>
    <m/>
    <m/>
    <n v="25875.988280265152"/>
    <m/>
    <m/>
    <n v="1554"/>
    <n v="1.0333528379169106"/>
    <n v="164215.32999999999"/>
    <n v="838.46001093773566"/>
    <m/>
    <m/>
    <n v="644.64197104907714"/>
    <n v="0.45234333332998222"/>
    <m/>
    <m/>
    <n v="369948759.34442949"/>
    <m/>
    <m/>
    <m/>
    <n v="4.6281451308403074"/>
    <m/>
    <m/>
    <m/>
    <n v="4.6248838725941992"/>
    <m/>
    <m/>
    <m/>
    <m/>
    <m/>
    <m/>
  </r>
  <r>
    <x v="1548"/>
    <n v="45.79"/>
    <n v="40.83"/>
    <n v="55192.21"/>
    <n v="49366.16"/>
    <n v="217501.26"/>
    <n v="194568.9"/>
    <n v="4.4453533327715178E-6"/>
    <n v="35046.676383595121"/>
    <n v="35046.800000000003"/>
    <n v="-3.5271809375458929E-6"/>
    <n v="2589862924.8612933"/>
    <m/>
    <m/>
    <n v="7768002.4712578552"/>
    <m/>
    <m/>
    <n v="10.227734981051467"/>
    <m/>
    <m/>
    <n v="381.24715832181636"/>
    <n v="381.12"/>
    <n v="3.3364379149958268E-4"/>
    <n v="9.9692942550528425"/>
    <m/>
    <m/>
    <m/>
    <n v="29360.391891258729"/>
    <m/>
    <m/>
    <n v="1555"/>
    <n v="1.1214793044330149"/>
    <n v="178241.08"/>
    <n v="910.002425824434"/>
    <m/>
    <m/>
    <n v="589.58263447287811"/>
    <n v="0.41366914507367492"/>
    <m/>
    <m/>
    <n v="469590056.68527311"/>
    <m/>
    <m/>
    <m/>
    <n v="4.0045917024367466"/>
    <m/>
    <m/>
    <m/>
    <n v="4.001826000966779"/>
    <m/>
    <m/>
    <m/>
    <m/>
    <m/>
    <m/>
  </r>
  <r>
    <x v="1549"/>
    <n v="40.1"/>
    <n v="37.4"/>
    <n v="54917.53"/>
    <n v="49120.25"/>
    <n v="217813.14"/>
    <n v="194847.03"/>
    <n v="4.4453533327715178E-6"/>
    <n v="34871.406149862451"/>
    <n v="34871.53"/>
    <n v="-3.5516118033207533E-6"/>
    <n v="2563956398.7617507"/>
    <m/>
    <m/>
    <n v="7709885.8600585451"/>
    <m/>
    <m/>
    <n v="10.252942067986851"/>
    <m/>
    <m/>
    <n v="381.7845277934079"/>
    <n v="381.64"/>
    <n v="3.787019007648329E-4"/>
    <n v="9.9547195222179301"/>
    <m/>
    <m/>
    <m/>
    <n v="29213.297168447254"/>
    <m/>
    <m/>
    <n v="1556"/>
    <n v="1.072192513368984"/>
    <n v="178605.17"/>
    <n v="911.79007206027097"/>
    <m/>
    <m/>
    <n v="588.37830412779022"/>
    <n v="0.41278501673176071"/>
    <m/>
    <m/>
    <n v="464896007.24518645"/>
    <m/>
    <m/>
    <m/>
    <n v="4.0243525211615694"/>
    <m/>
    <m/>
    <m/>
    <n v="4.021629615199501"/>
    <m/>
    <m/>
    <m/>
    <m/>
    <m/>
    <m/>
  </r>
  <r>
    <x v="1550"/>
    <n v="38.32"/>
    <n v="36.909999999999997"/>
    <n v="53931.67"/>
    <n v="48237.81"/>
    <n v="216967.47"/>
    <n v="194087.93"/>
    <n v="4.5842999230050197E-6"/>
    <n v="34242.902033911487"/>
    <n v="34243.019999999997"/>
    <n v="-3.4449674272130082E-6"/>
    <n v="2471532783.5329905"/>
    <m/>
    <m/>
    <n v="7501909.1441277992"/>
    <m/>
    <m/>
    <n v="10.344230825625699"/>
    <m/>
    <m/>
    <n v="380.27441229755476"/>
    <n v="380.12"/>
    <n v="4.0621987150046834E-4"/>
    <n v="9.9925304849314713"/>
    <m/>
    <m/>
    <m/>
    <n v="28686.00764748549"/>
    <m/>
    <m/>
    <n v="1557"/>
    <n v="1.0382010295312925"/>
    <n v="176791.15"/>
    <n v="902.31799358404737"/>
    <m/>
    <m/>
    <n v="594.35422302898394"/>
    <n v="0.416858935790616"/>
    <m/>
    <m/>
    <n v="448147084.9801268"/>
    <m/>
    <m/>
    <m/>
    <n v="4.0960771987877802"/>
    <m/>
    <m/>
    <m/>
    <n v="4.0934781150401154"/>
    <m/>
    <m/>
    <m/>
    <m/>
    <m/>
    <m/>
  </r>
  <r>
    <x v="1551"/>
    <n v="34.61"/>
    <n v="34.9"/>
    <n v="51970.84"/>
    <n v="46483.77"/>
    <n v="214075.94"/>
    <n v="191500.43"/>
    <n v="4.5842999230050197E-6"/>
    <n v="32997.105206721404"/>
    <n v="32997.22"/>
    <n v="-3.4788772689253733E-6"/>
    <n v="2291698221.4118118"/>
    <m/>
    <m/>
    <n v="7092660.5931433039"/>
    <m/>
    <m/>
    <n v="10.532026954135073"/>
    <m/>
    <m/>
    <n v="375.19733839943081"/>
    <n v="375.04"/>
    <n v="4.1952431588843098E-4"/>
    <n v="10.125418673573067"/>
    <m/>
    <m/>
    <m/>
    <n v="27642.121867679365"/>
    <m/>
    <m/>
    <n v="1558"/>
    <n v="0.99169054441260751"/>
    <n v="172785.35"/>
    <n v="881.80407642944976"/>
    <m/>
    <m/>
    <n v="607.82132331431785"/>
    <n v="0.42626387016107248"/>
    <m/>
    <m/>
    <n v="415541721.43431383"/>
    <m/>
    <m/>
    <m/>
    <n v="4.2448224671710815"/>
    <m/>
    <m/>
    <m/>
    <n v="4.2421891280339734"/>
    <m/>
    <m/>
    <m/>
    <m/>
    <m/>
    <m/>
  </r>
  <r>
    <x v="1552"/>
    <n v="35.020000000000003"/>
    <n v="33.950000000000003"/>
    <n v="50572.800000000003"/>
    <n v="45233.120000000003"/>
    <n v="212355.57"/>
    <n v="189960.61"/>
    <n v="4.5842999230050197E-6"/>
    <n v="32108.684638994335"/>
    <n v="32108.79"/>
    <n v="-3.2813757748773043E-6"/>
    <n v="2168293446.9139972"/>
    <m/>
    <m/>
    <n v="6806352.3222505962"/>
    <m/>
    <m/>
    <n v="10.673431710055487"/>
    <m/>
    <m/>
    <n v="372.1730797587735"/>
    <n v="372.04"/>
    <n v="3.577028243562097E-4"/>
    <n v="10.206504594880286"/>
    <m/>
    <m/>
    <m/>
    <n v="26897.634310367852"/>
    <m/>
    <m/>
    <n v="1559"/>
    <n v="1.031516936671576"/>
    <n v="170738.76"/>
    <n v="871.29133727698354"/>
    <m/>
    <m/>
    <n v="615.02078230827669"/>
    <n v="0.43127195016353848"/>
    <m/>
    <m/>
    <n v="393168097.20878363"/>
    <m/>
    <m/>
    <m/>
    <n v="4.3588267729734342"/>
    <m/>
    <m/>
    <m/>
    <n v="4.3561844532476757"/>
    <m/>
    <m/>
    <m/>
    <m/>
    <m/>
    <m/>
  </r>
  <r>
    <x v="1553"/>
    <n v="29.68"/>
    <n v="30.64"/>
    <n v="46127.12"/>
    <n v="41256.620000000003"/>
    <n v="202506.54"/>
    <n v="181149.39"/>
    <n v="4.5842999230050197E-6"/>
    <n v="29285.407083482482"/>
    <n v="29285.5"/>
    <n v="-3.1727823502913921E-6"/>
    <n v="1786986091.4744887"/>
    <m/>
    <m/>
    <n v="5908763.2786697196"/>
    <m/>
    <m/>
    <n v="11.142299044945199"/>
    <m/>
    <m/>
    <n v="354.90307570191732"/>
    <n v="354.76"/>
    <n v="4.0330280166123167E-4"/>
    <n v="10.679581730980853"/>
    <m/>
    <m/>
    <m/>
    <n v="24532.323983123872"/>
    <m/>
    <m/>
    <n v="1560"/>
    <n v="0.96866840731070492"/>
    <n v="161775.63"/>
    <n v="825.4874231680044"/>
    <m/>
    <m/>
    <n v="647.30701435383446"/>
    <n v="0.45386904494666669"/>
    <m/>
    <m/>
    <n v="324029381.81954145"/>
    <m/>
    <m/>
    <m/>
    <n v="4.7417958104470914"/>
    <m/>
    <m/>
    <m/>
    <n v="4.7389885044608846"/>
    <m/>
    <m/>
    <m/>
    <m/>
    <m/>
    <m/>
  </r>
  <r>
    <x v="1554"/>
    <n v="32.07"/>
    <n v="32"/>
    <n v="47049.95"/>
    <n v="42081.82"/>
    <n v="203719.64"/>
    <n v="182233.72"/>
    <n v="4.5842999230050197E-6"/>
    <n v="29870.569449387185"/>
    <n v="29870.67"/>
    <n v="-3.3661987767219514E-6"/>
    <n v="1858395897.8759236"/>
    <m/>
    <m/>
    <n v="6085982.3402192518"/>
    <m/>
    <m/>
    <n v="11.030579821272811"/>
    <m/>
    <m/>
    <n v="357.02038989781818"/>
    <n v="356.88"/>
    <n v="3.9338124248544659E-4"/>
    <n v="10.615311569542325"/>
    <m/>
    <m/>
    <m/>
    <n v="25022.290819577873"/>
    <m/>
    <m/>
    <n v="1561"/>
    <n v="1.0021875"/>
    <n v="162948.17000000001"/>
    <n v="831.4055831377168"/>
    <m/>
    <m/>
    <n v="642.61537219110301"/>
    <n v="0.45053671704754422"/>
    <m/>
    <m/>
    <n v="336980262.79683071"/>
    <m/>
    <m/>
    <m/>
    <n v="4.6467356913009183"/>
    <m/>
    <m/>
    <m/>
    <n v="4.6440504880143747"/>
    <m/>
    <m/>
    <m/>
    <m/>
    <m/>
    <m/>
  </r>
  <r>
    <x v="1555"/>
    <n v="35.54"/>
    <n v="34.020000000000003"/>
    <n v="49822.48"/>
    <n v="44560.82"/>
    <n v="207513.17"/>
    <n v="185623.81"/>
    <n v="4.4453533327715178E-6"/>
    <n v="31627.678696847157"/>
    <n v="31627.78"/>
    <n v="-3.2029801915189893E-6"/>
    <n v="2077009896.9621773"/>
    <m/>
    <m/>
    <n v="6623507.4304120177"/>
    <m/>
    <m/>
    <n v="10.704564816841524"/>
    <m/>
    <m/>
    <n v="363.63311442239626"/>
    <n v="363.48"/>
    <n v="4.2124579728253231E-4"/>
    <n v="10.41647919645321"/>
    <m/>
    <m/>
    <m/>
    <n v="26493.281416479382"/>
    <m/>
    <m/>
    <n v="1562"/>
    <n v="1.0446796002351557"/>
    <n v="167778.04"/>
    <n v="855.78154726854973"/>
    <m/>
    <m/>
    <n v="623.56791245169859"/>
    <n v="0.4370168238263345"/>
    <m/>
    <m/>
    <n v="376631864.29204124"/>
    <m/>
    <m/>
    <m/>
    <n v="4.3721862712286503"/>
    <m/>
    <m/>
    <m/>
    <n v="4.3699074689842687"/>
    <m/>
    <m/>
    <m/>
    <m/>
    <m/>
    <m/>
  </r>
  <r>
    <x v="1556"/>
    <n v="30.17"/>
    <n v="30.59"/>
    <n v="46456.15"/>
    <n v="41549.81"/>
    <n v="203133.64"/>
    <n v="181705.43"/>
    <n v="4.4453533327715178E-6"/>
    <n v="29489.988433351471"/>
    <n v="29490.09"/>
    <n v="-3.444094220483862E-6"/>
    <n v="1796246261.9321983"/>
    <m/>
    <m/>
    <n v="5952116.868043269"/>
    <m/>
    <m/>
    <n v="11.065934765272349"/>
    <m/>
    <m/>
    <n v="355.95002012697495"/>
    <n v="355.8"/>
    <n v="4.2164172842862335E-4"/>
    <n v="10.636017175624477"/>
    <m/>
    <m/>
    <m/>
    <n v="24702.398711386573"/>
    <m/>
    <m/>
    <n v="1563"/>
    <n v="0.98627002288329524"/>
    <n v="162730.38"/>
    <n v="829.97025432313751"/>
    <m/>
    <m/>
    <n v="642.32816742288526"/>
    <n v="0.45012195203737487"/>
    <m/>
    <m/>
    <n v="325722259.1052075"/>
    <m/>
    <m/>
    <m/>
    <n v="4.6674009742769789"/>
    <m/>
    <m/>
    <m/>
    <n v="4.6650337779173032"/>
    <m/>
    <m/>
    <m/>
    <m/>
    <m/>
    <m/>
  </r>
  <r>
    <x v="1557"/>
    <n v="29.46"/>
    <n v="30.24"/>
    <n v="46034.87"/>
    <n v="41172.839999999997"/>
    <n v="201071.52"/>
    <n v="179860.04"/>
    <n v="4.4453533327715178E-6"/>
    <n v="29221.85074512408"/>
    <n v="29221.95"/>
    <n v="-3.3965863305285282E-6"/>
    <n v="1763580678.491775"/>
    <m/>
    <m/>
    <n v="5871057.6904079663"/>
    <m/>
    <m/>
    <n v="11.11584453274611"/>
    <m/>
    <m/>
    <n v="352.32798676297523"/>
    <n v="352.2"/>
    <n v="3.6339228556281356E-4"/>
    <n v="10.743686339284169"/>
    <m/>
    <m/>
    <m/>
    <n v="24477.576471280459"/>
    <m/>
    <m/>
    <n v="1564"/>
    <n v="0.9742063492063493"/>
    <n v="161491.66"/>
    <n v="823.58812478315792"/>
    <m/>
    <m/>
    <n v="647.21763395980406"/>
    <n v="0.45350533165821272"/>
    <m/>
    <m/>
    <n v="319801104.91533506"/>
    <m/>
    <m/>
    <m/>
    <n v="4.7095276617085622"/>
    <m/>
    <m/>
    <m/>
    <n v="4.7072051646043187"/>
    <m/>
    <m/>
    <m/>
    <m/>
    <m/>
    <m/>
  </r>
  <r>
    <x v="1558"/>
    <n v="35.479999999999997"/>
    <n v="34.369999999999997"/>
    <n v="50418.2"/>
    <n v="45093.04"/>
    <n v="209264.72"/>
    <n v="187188.12"/>
    <n v="4.4453533327715178E-6"/>
    <n v="32003.50496518506"/>
    <n v="32003.61"/>
    <n v="-3.2819677199258379E-6"/>
    <n v="2099327610.0887411"/>
    <m/>
    <m/>
    <n v="6709497.09725984"/>
    <m/>
    <m/>
    <n v="10.586381134996811"/>
    <m/>
    <m/>
    <n v="366.67559733256985"/>
    <n v="366.52"/>
    <n v="4.245261720230431E-4"/>
    <n v="10.3056184291321"/>
    <m/>
    <m/>
    <m/>
    <n v="26807.394940031758"/>
    <m/>
    <m/>
    <n v="1565"/>
    <n v="1.0322956066336921"/>
    <n v="169629.84"/>
    <n v="865.02431983640145"/>
    <m/>
    <m/>
    <n v="614.60187160811972"/>
    <n v="0.43061064682699912"/>
    <m/>
    <m/>
    <n v="380686882.38888639"/>
    <m/>
    <m/>
    <m/>
    <n v="4.2609197535236767"/>
    <m/>
    <m/>
    <m/>
    <n v="4.258878259516182"/>
    <m/>
    <m/>
    <m/>
    <m/>
    <m/>
    <m/>
  </r>
  <r>
    <x v="1559"/>
    <n v="36.57"/>
    <n v="35.299999999999997"/>
    <n v="52737.41"/>
    <n v="47166.7"/>
    <n v="211916.79"/>
    <n v="189557.91"/>
    <n v="3.6117110888689297E-6"/>
    <n v="33473.200221147061"/>
    <n v="33473.31"/>
    <n v="-3.2795935906992923E-6"/>
    <n v="2292121998.5646749"/>
    <m/>
    <m/>
    <n v="7172107.7309784759"/>
    <m/>
    <m/>
    <n v="10.34215954751815"/>
    <m/>
    <m/>
    <n v="371.29541732349372"/>
    <n v="371.16"/>
    <n v="3.6484891554500187E-4"/>
    <n v="10.174131198031859"/>
    <m/>
    <m/>
    <m/>
    <n v="28037.746782952589"/>
    <m/>
    <m/>
    <n v="1566"/>
    <n v="1.0359773371104817"/>
    <n v="172870.65"/>
    <n v="881.34428804922879"/>
    <m/>
    <m/>
    <n v="602.85978724651022"/>
    <n v="0.4222636418141823"/>
    <m/>
    <m/>
    <n v="415657585.76961809"/>
    <m/>
    <m/>
    <m/>
    <n v="4.0644080581245143"/>
    <m/>
    <m/>
    <m/>
    <n v="4.0626317697945975"/>
    <m/>
    <m/>
    <m/>
    <m/>
    <m/>
    <m/>
  </r>
  <r>
    <x v="1560"/>
    <n v="33.700000000000003"/>
    <n v="33.65"/>
    <n v="50571.03"/>
    <n v="45228.98"/>
    <n v="209879.29"/>
    <n v="187734.7"/>
    <n v="3.6117110888689297E-6"/>
    <n v="32097.384697414476"/>
    <n v="32097.49"/>
    <n v="-3.2807109068277995E-6"/>
    <n v="2103702868.5451059"/>
    <m/>
    <m/>
    <n v="6730072.3793833954"/>
    <m/>
    <m/>
    <n v="10.554325070937693"/>
    <m/>
    <m/>
    <n v="367.71658548136213"/>
    <n v="367.56"/>
    <n v="4.2601338927550358E-4"/>
    <n v="10.271645423919486"/>
    <m/>
    <m/>
    <m/>
    <n v="26885.116159590812"/>
    <m/>
    <m/>
    <n v="1567"/>
    <n v="1.0014858841010403"/>
    <n v="169868.9"/>
    <n v="865.97288096168825"/>
    <m/>
    <m/>
    <n v="613.32792840504248"/>
    <n v="0.42955516305990771"/>
    <m/>
    <m/>
    <n v="381492328.9502095"/>
    <m/>
    <m/>
    <m/>
    <n v="4.2311865110774196"/>
    <m/>
    <m/>
    <m/>
    <n v="4.2293931677709065"/>
    <m/>
    <m/>
    <m/>
    <m/>
    <m/>
    <m/>
  </r>
  <r>
    <x v="1561"/>
    <n v="33.729999999999997"/>
    <n v="33.799999999999997"/>
    <n v="51001.66"/>
    <n v="45613.95"/>
    <n v="211203.8"/>
    <n v="188918.78"/>
    <n v="3.6117110888689297E-6"/>
    <n v="32369.915836222091"/>
    <n v="32370.02"/>
    <n v="-3.217908975949868E-6"/>
    <n v="2139425541.007251"/>
    <m/>
    <m/>
    <n v="6815932.3264853163"/>
    <m/>
    <m/>
    <n v="10.50913455682419"/>
    <m/>
    <m/>
    <n v="370.02815510154699"/>
    <n v="369.88"/>
    <n v="4.0054910118692E-4"/>
    <n v="10.206519468532571"/>
    <m/>
    <m/>
    <m/>
    <n v="27113.170937725325"/>
    <m/>
    <m/>
    <n v="1568"/>
    <n v="0.99792899408284019"/>
    <n v="171270.01"/>
    <n v="873.04741013450644"/>
    <m/>
    <m/>
    <n v="608.26908659369508"/>
    <n v="0.42597172927890808"/>
    <m/>
    <m/>
    <n v="387973457.91369826"/>
    <m/>
    <m/>
    <m/>
    <n v="4.1949770446331662"/>
    <m/>
    <m/>
    <m/>
    <n v="4.1932544042828042"/>
    <m/>
    <m/>
    <m/>
    <m/>
    <m/>
    <m/>
  </r>
  <r>
    <x v="1562"/>
    <n v="30.57"/>
    <n v="31.47"/>
    <n v="47944.24"/>
    <n v="42879.34"/>
    <n v="206292.58"/>
    <n v="184525.08"/>
    <n v="3.6117110888689297E-6"/>
    <n v="30428.679606476013"/>
    <n v="30428.78"/>
    <n v="-3.2992950748100824E-6"/>
    <n v="1882825064.458777"/>
    <m/>
    <m/>
    <n v="6202938.0954842335"/>
    <m/>
    <m/>
    <n v="10.823870326423485"/>
    <m/>
    <m/>
    <n v="361.41490585023928"/>
    <n v="361.28"/>
    <n v="3.734107900776884E-4"/>
    <n v="10.443544791975532"/>
    <m/>
    <m/>
    <m/>
    <n v="25486.971213997844"/>
    <m/>
    <m/>
    <n v="1569"/>
    <n v="0.97140133460438516"/>
    <n v="165988.5"/>
    <n v="846.05889082086514"/>
    <m/>
    <m/>
    <n v="627.02648179403093"/>
    <n v="0.43906593552865275"/>
    <m/>
    <m/>
    <n v="341443020.302432"/>
    <m/>
    <m/>
    <m/>
    <n v="4.4462637609526956"/>
    <m/>
    <m/>
    <m/>
    <n v="4.4444966039844411"/>
    <m/>
    <m/>
    <m/>
    <m/>
    <m/>
    <m/>
  </r>
  <r>
    <x v="1563"/>
    <n v="28.79"/>
    <n v="30.95"/>
    <n v="46783.47"/>
    <n v="41841.040000000001"/>
    <n v="204530.04"/>
    <n v="182947.86"/>
    <n v="3.6117110888689297E-6"/>
    <n v="29691.251922341457"/>
    <n v="29691.35"/>
    <n v="-3.303240120211548E-6"/>
    <n v="1791567364.4556861"/>
    <m/>
    <m/>
    <n v="5977579.5948108695"/>
    <m/>
    <m/>
    <n v="10.954632277984603"/>
    <m/>
    <m/>
    <n v="358.31828130835669"/>
    <n v="358.2"/>
    <n v="3.3021024108514929E-4"/>
    <n v="10.532459003208666"/>
    <m/>
    <m/>
    <m/>
    <n v="24869.102573493459"/>
    <m/>
    <m/>
    <n v="1570"/>
    <n v="0.9302100161550888"/>
    <n v="164349.78"/>
    <n v="837.64077196009873"/>
    <m/>
    <m/>
    <n v="633.21679519673978"/>
    <n v="0.44335857815045043"/>
    <m/>
    <m/>
    <n v="324896355.66396701"/>
    <m/>
    <m/>
    <m/>
    <n v="4.5537155296435747"/>
    <m/>
    <m/>
    <m/>
    <n v="4.5519657576025843"/>
    <m/>
    <m/>
    <m/>
    <m/>
    <m/>
    <m/>
  </r>
  <r>
    <x v="1564"/>
    <n v="28.58"/>
    <n v="30.68"/>
    <n v="45846.54"/>
    <n v="41002.639999999999"/>
    <n v="202307.25"/>
    <n v="180957.64"/>
    <n v="1.8057055335418681E-6"/>
    <n v="29094.498454514665"/>
    <n v="29094.6"/>
    <n v="-3.4901832413058997E-6"/>
    <n v="1719545529.0731053"/>
    <m/>
    <m/>
    <n v="5797747.0029507382"/>
    <m/>
    <m/>
    <n v="11.06352142130164"/>
    <m/>
    <m/>
    <n v="354.39822690164675"/>
    <n v="354.28"/>
    <n v="3.3371034675044875E-4"/>
    <n v="10.645913940200629"/>
    <m/>
    <m/>
    <m/>
    <n v="24368.678719914416"/>
    <m/>
    <m/>
    <n v="1571"/>
    <n v="0.93155149934810944"/>
    <n v="163039.89000000001"/>
    <n v="830.77002616091897"/>
    <m/>
    <m/>
    <n v="638.26361879370631"/>
    <n v="0.44676512929996087"/>
    <m/>
    <m/>
    <n v="311844448.09302521"/>
    <m/>
    <m/>
    <m/>
    <n v="4.6443127186088589"/>
    <m/>
    <m/>
    <m/>
    <n v="4.6427120000427378"/>
    <m/>
    <m/>
    <m/>
    <m/>
    <m/>
    <m/>
  </r>
  <r>
    <x v="1565"/>
    <n v="25.87"/>
    <n v="28.45"/>
    <n v="43114.76"/>
    <n v="38559.410000000003"/>
    <n v="195463.64"/>
    <n v="174835.91"/>
    <n v="1.8057055335418681E-6"/>
    <n v="27360.22677808443"/>
    <n v="27360.32"/>
    <n v="-3.4071939060131839E-6"/>
    <n v="1514554198.7538419"/>
    <m/>
    <m/>
    <n v="5279489.6443134844"/>
    <m/>
    <m/>
    <n v="11.392846680596897"/>
    <m/>
    <m/>
    <n v="342.40136397708704"/>
    <n v="342.28"/>
    <n v="3.5457513464720591E-4"/>
    <n v="11.005674069611832"/>
    <m/>
    <m/>
    <m/>
    <n v="22915.959633960691"/>
    <m/>
    <m/>
    <n v="1572"/>
    <n v="0.90931458699472767"/>
    <n v="157055.15"/>
    <n v="800.21228649399848"/>
    <m/>
    <m/>
    <n v="661.69249751743132"/>
    <n v="0.46312072667586412"/>
    <m/>
    <m/>
    <n v="274671354.92051798"/>
    <m/>
    <m/>
    <m/>
    <n v="4.9208248253308229"/>
    <m/>
    <m/>
    <m/>
    <n v="4.9191848583589595"/>
    <m/>
    <m/>
    <m/>
    <m/>
    <m/>
    <m/>
  </r>
  <r>
    <x v="1566"/>
    <n v="25.92"/>
    <n v="28.78"/>
    <n v="41982.23"/>
    <n v="37546.47"/>
    <n v="194489.92"/>
    <n v="173964.63"/>
    <n v="1.8057055335418681E-6"/>
    <n v="26640.884129568891"/>
    <n v="26640.97"/>
    <n v="-3.2232471681714614E-6"/>
    <n v="1434918476.7095876"/>
    <m/>
    <m/>
    <n v="5071405.9490631372"/>
    <m/>
    <m/>
    <n v="11.542188981308099"/>
    <m/>
    <m/>
    <n v="340.68735289236002"/>
    <n v="340.56"/>
    <n v="3.7395141050033942E-4"/>
    <n v="11.060130801693912"/>
    <m/>
    <m/>
    <m/>
    <n v="22313.324796712943"/>
    <m/>
    <m/>
    <n v="1573"/>
    <n v="0.90062543432939546"/>
    <n v="155761.45000000001"/>
    <n v="793.55878310212711"/>
    <m/>
    <m/>
    <n v="667.14301336513381"/>
    <n v="0.46689129747590113"/>
    <m/>
    <m/>
    <n v="260231575.87233663"/>
    <m/>
    <m/>
    <m/>
    <n v="5.0498576800148474"/>
    <m/>
    <m/>
    <m/>
    <n v="5.0482322355179727"/>
    <m/>
    <m/>
    <m/>
    <m/>
    <m/>
    <m/>
  </r>
  <r>
    <x v="1567"/>
    <n v="25.05"/>
    <n v="28.21"/>
    <n v="41237.949999999997"/>
    <n v="36880.76"/>
    <n v="192862.04"/>
    <n v="172508.23"/>
    <n v="1.8057055335418681E-6"/>
    <n v="26167.944378692217"/>
    <n v="26168.03"/>
    <n v="-3.2719814132553537E-6"/>
    <n v="1383975353.2820511"/>
    <m/>
    <m/>
    <n v="4936482.3249987513"/>
    <m/>
    <m/>
    <n v="11.644209114398897"/>
    <m/>
    <m/>
    <n v="337.82756321284495"/>
    <n v="337.68"/>
    <n v="4.3699127234342328E-4"/>
    <n v="11.152331830302083"/>
    <m/>
    <m/>
    <m/>
    <n v="21917.072450019481"/>
    <m/>
    <m/>
    <n v="1574"/>
    <n v="0.8879829847571783"/>
    <n v="154338.57999999999"/>
    <n v="786.24828209125087"/>
    <m/>
    <m/>
    <n v="673.23731833871273"/>
    <n v="0.4711116539312919"/>
    <m/>
    <m/>
    <n v="250995152.02923849"/>
    <m/>
    <m/>
    <m/>
    <n v="5.1391537788315453"/>
    <m/>
    <m/>
    <m/>
    <n v="5.1375581350045181"/>
    <m/>
    <m/>
    <m/>
    <m/>
    <m/>
    <m/>
  </r>
  <r>
    <x v="1568"/>
    <n v="23.95"/>
    <n v="27.96"/>
    <n v="40542.160000000003"/>
    <n v="36258.42"/>
    <n v="190254.93"/>
    <n v="170175.95"/>
    <n v="1.8057055335418681E-6"/>
    <n v="25725.796729223217"/>
    <n v="25725.88"/>
    <n v="-3.2368485269884673E-6"/>
    <n v="1337209861.0313222"/>
    <m/>
    <m/>
    <n v="4811486.0608497355"/>
    <m/>
    <m/>
    <n v="11.742147900077711"/>
    <m/>
    <m/>
    <n v="333.25268247556448"/>
    <n v="333.12"/>
    <n v="3.9830234019122557E-4"/>
    <n v="11.302711685005869"/>
    <m/>
    <m/>
    <m/>
    <n v="21546.615564625259"/>
    <m/>
    <m/>
    <n v="1575"/>
    <n v="0.85658082975679539"/>
    <n v="152269.24"/>
    <n v="775.64585765795221"/>
    <m/>
    <m/>
    <n v="682.26394610949444"/>
    <n v="0.47738296470402997"/>
    <m/>
    <m/>
    <n v="242516203.58395615"/>
    <m/>
    <m/>
    <m/>
    <n v="5.2256304214342864"/>
    <m/>
    <m/>
    <m/>
    <n v="5.2240674566962326"/>
    <m/>
    <m/>
    <m/>
    <m/>
    <m/>
    <m/>
  </r>
  <r>
    <x v="1569"/>
    <n v="24.88"/>
    <n v="27.54"/>
    <n v="40899.08"/>
    <n v="36577.43"/>
    <n v="190810.96"/>
    <n v="170672.37"/>
    <n v="3.1949139418507855E-6"/>
    <n v="25950.379901823573"/>
    <n v="25950.46"/>
    <n v="-3.0865802157498123E-6"/>
    <n v="1360568537.6973131"/>
    <m/>
    <m/>
    <n v="4874844.680613365"/>
    <m/>
    <m/>
    <n v="11.689580032392273"/>
    <m/>
    <m/>
    <n v="334.20218258771439"/>
    <n v="334.08"/>
    <n v="3.6572853123328919E-4"/>
    <n v="11.268598140363135"/>
    <m/>
    <m/>
    <m/>
    <n v="21734.311883647693"/>
    <m/>
    <m/>
    <n v="1576"/>
    <n v="0.90341321713870737"/>
    <n v="153012.81"/>
    <n v="779.25097119627105"/>
    <m/>
    <m/>
    <n v="678.93227516657362"/>
    <n v="0.4749166963623635"/>
    <m/>
    <m/>
    <n v="246758683.37839559"/>
    <m/>
    <m/>
    <m/>
    <n v="5.178930412574795"/>
    <m/>
    <m/>
    <m/>
    <n v="5.1775584107275634"/>
    <m/>
    <m/>
    <m/>
    <m/>
    <m/>
    <m/>
  </r>
  <r>
    <x v="1570"/>
    <n v="27.05"/>
    <n v="29.09"/>
    <n v="42736.11"/>
    <n v="38220.230000000003"/>
    <n v="195288.5"/>
    <n v="174676.79"/>
    <n v="3.1949139418507855E-6"/>
    <n v="27115.310373981087"/>
    <n v="27115.4"/>
    <n v="-3.3053548506023489E-6"/>
    <n v="1482720517.3819695"/>
    <m/>
    <m/>
    <n v="5203210.212516957"/>
    <m/>
    <m/>
    <n v="11.426775899153446"/>
    <m/>
    <m/>
    <n v="342.03617821836042"/>
    <n v="341.92"/>
    <n v="3.3978187400673932E-4"/>
    <n v="11.003835520331796"/>
    <m/>
    <m/>
    <m/>
    <n v="22709.810462671208"/>
    <m/>
    <m/>
    <n v="1577"/>
    <n v="0.92987280852526644"/>
    <n v="156978.21"/>
    <n v="799.38320956294524"/>
    <m/>
    <m/>
    <n v="661.33742121973398"/>
    <n v="0.46256515071262949"/>
    <m/>
    <m/>
    <n v="268914937.98371589"/>
    <m/>
    <m/>
    <m/>
    <n v="4.9460990332278785"/>
    <m/>
    <m/>
    <m/>
    <n v="4.9448519299527129"/>
    <m/>
    <m/>
    <m/>
    <m/>
    <m/>
    <m/>
  </r>
  <r>
    <x v="1571"/>
    <n v="26.91"/>
    <n v="29.26"/>
    <n v="43323.040000000001"/>
    <n v="38745.019999999997"/>
    <n v="198431.07"/>
    <n v="177487.12"/>
    <n v="3.1949139418507855E-6"/>
    <n v="27487.036890899341"/>
    <n v="27487.13"/>
    <n v="-3.3873707681042475E-6"/>
    <n v="1523374058.373709"/>
    <m/>
    <m/>
    <n v="5310324.7642376507"/>
    <m/>
    <m/>
    <n v="11.348031792360899"/>
    <m/>
    <m/>
    <n v="347.53172816373444"/>
    <n v="347.4"/>
    <n v="3.79182969874714E-4"/>
    <n v="10.826431785007038"/>
    <m/>
    <m/>
    <m/>
    <n v="23020.969486814145"/>
    <m/>
    <m/>
    <n v="1578"/>
    <n v="0.91968557758031433"/>
    <n v="159176.42000000001"/>
    <n v="810.51390570276374"/>
    <m/>
    <m/>
    <n v="652.07652741352069"/>
    <n v="0.45604448626685784"/>
    <m/>
    <m/>
    <n v="276290400.53422576"/>
    <m/>
    <m/>
    <m/>
    <n v="4.8779584943289347"/>
    <m/>
    <m/>
    <m/>
    <n v="4.8767909187073437"/>
    <m/>
    <m/>
    <m/>
    <m/>
    <m/>
    <m/>
  </r>
  <r>
    <x v="1572"/>
    <n v="29.74"/>
    <n v="31.36"/>
    <n v="45923.31"/>
    <n v="41070.39"/>
    <n v="203362.68"/>
    <n v="181897.64"/>
    <n v="3.1949139418507855E-6"/>
    <n v="29136.111797713173"/>
    <n v="29136.2"/>
    <n v="-3.0272405745490616E-6"/>
    <n v="1706159857.2925198"/>
    <m/>
    <m/>
    <n v="5788335.9847348481"/>
    <m/>
    <m/>
    <n v="11.007206399758727"/>
    <m/>
    <m/>
    <n v="356.16025412042893"/>
    <n v="356.04"/>
    <n v="3.3775452316842092E-4"/>
    <n v="10.557040336850845"/>
    <m/>
    <m/>
    <m/>
    <n v="24401.923040850699"/>
    <m/>
    <m/>
    <n v="1579"/>
    <n v="0.94834183673469385"/>
    <n v="164607.29999999999"/>
    <n v="838.10207678377969"/>
    <m/>
    <m/>
    <n v="629.82857529096691"/>
    <n v="0.44044312157366683"/>
    <m/>
    <m/>
    <n v="309444358.80988389"/>
    <m/>
    <m/>
    <m/>
    <n v="4.5849832263209782"/>
    <m/>
    <m/>
    <m/>
    <n v="4.5839443794264731"/>
    <m/>
    <m/>
    <m/>
    <m/>
    <m/>
    <m/>
  </r>
  <r>
    <x v="1573"/>
    <n v="28.53"/>
    <n v="30.7"/>
    <n v="44773.27"/>
    <n v="40041.75"/>
    <n v="203751.82"/>
    <n v="182245.13"/>
    <n v="3.1949139418507855E-6"/>
    <n v="28405.77457177496"/>
    <n v="28405.87"/>
    <n v="-3.359454402884765E-6"/>
    <n v="1620627558.1404889"/>
    <m/>
    <m/>
    <n v="5570822.4708659276"/>
    <m/>
    <m/>
    <n v="11.144758364478276"/>
    <m/>
    <m/>
    <n v="356.83307534638971"/>
    <n v="356.68"/>
    <n v="4.2916717054408693E-4"/>
    <n v="10.53651653231003"/>
    <m/>
    <m/>
    <m/>
    <n v="23790.073424880124"/>
    <m/>
    <m/>
    <n v="1580"/>
    <n v="0.92931596091205215"/>
    <n v="164591.13"/>
    <n v="837.95431241638823"/>
    <m/>
    <m/>
    <n v="629.89044574302125"/>
    <n v="0.44044463227765696"/>
    <m/>
    <m/>
    <n v="293933901.923783"/>
    <m/>
    <m/>
    <m/>
    <n v="4.6995988171994814"/>
    <m/>
    <m/>
    <m/>
    <n v="4.6985940698146145"/>
    <m/>
    <m/>
    <m/>
    <m/>
    <m/>
    <m/>
  </r>
  <r>
    <x v="1574"/>
    <n v="29"/>
    <n v="30.96"/>
    <n v="45521.17"/>
    <n v="40710.230000000003"/>
    <n v="207405.11"/>
    <n v="185511.06"/>
    <n v="4.4453533327715178E-6"/>
    <n v="28878.156700320284"/>
    <n v="28878.25"/>
    <n v="-3.2307940999176665E-6"/>
    <n v="1674534155.5307398"/>
    <m/>
    <m/>
    <n v="5710161.9734211704"/>
    <m/>
    <m/>
    <n v="11.050866941253439"/>
    <m/>
    <m/>
    <n v="363.2045572235121"/>
    <n v="363.08"/>
    <n v="3.4305724223893108E-4"/>
    <n v="10.346686393661297"/>
    <m/>
    <m/>
    <m/>
    <n v="24185.151259038867"/>
    <m/>
    <m/>
    <n v="1581"/>
    <n v="0.93669250645994828"/>
    <n v="167652.69"/>
    <n v="853.34117910269788"/>
    <m/>
    <m/>
    <n v="618.1738520658954"/>
    <n v="0.43212900693826045"/>
    <m/>
    <m/>
    <n v="303717398.43678266"/>
    <m/>
    <m/>
    <m/>
    <n v="4.6204953484977889"/>
    <m/>
    <m/>
    <m/>
    <n v="4.6196846902288478"/>
    <m/>
    <m/>
    <m/>
    <m/>
    <m/>
    <m/>
  </r>
  <r>
    <x v="1575"/>
    <n v="34.130000000000003"/>
    <n v="34.380000000000003"/>
    <n v="49991.37"/>
    <n v="44707.81"/>
    <n v="221957.21"/>
    <n v="198526.19"/>
    <n v="4.4453533327715178E-6"/>
    <n v="31713.231777320791"/>
    <n v="31713.33"/>
    <n v="-3.0972048413735465E-6"/>
    <n v="2003317465.0420032"/>
    <m/>
    <m/>
    <n v="6551171.3839235445"/>
    <m/>
    <m/>
    <n v="10.508018209541426"/>
    <m/>
    <m/>
    <n v="388.67848761573947"/>
    <n v="388.52"/>
    <n v="4.0792653078214336E-4"/>
    <n v="9.6204679875609198"/>
    <m/>
    <m/>
    <m/>
    <n v="26559.271279542536"/>
    <m/>
    <m/>
    <n v="1582"/>
    <n v="0.99272833042466546"/>
    <n v="179379.48"/>
    <n v="912.95847851181713"/>
    <m/>
    <m/>
    <n v="574.93449249064599"/>
    <n v="0.40186481384981498"/>
    <m/>
    <m/>
    <n v="363352794.80827159"/>
    <m/>
    <m/>
    <m/>
    <n v="4.166587316048318"/>
    <m/>
    <m/>
    <m/>
    <n v="4.1659147631866835"/>
    <m/>
    <m/>
    <m/>
    <m/>
    <m/>
    <m/>
  </r>
  <r>
    <x v="1576"/>
    <n v="34.54"/>
    <n v="35.229999999999997"/>
    <n v="50775.53"/>
    <n v="45408.89"/>
    <n v="225077.99"/>
    <n v="201316.64"/>
    <n v="4.4453533327715178E-6"/>
    <n v="32209.897182777193"/>
    <n v="32209.99"/>
    <n v="-2.8816284267652037E-6"/>
    <n v="2066062799.3671358"/>
    <m/>
    <m/>
    <n v="6705204.1640678253"/>
    <m/>
    <m/>
    <n v="10.425356762799783"/>
    <m/>
    <m/>
    <n v="394.13380444965827"/>
    <n v="394"/>
    <n v="3.3960520217846124E-4"/>
    <n v="9.4849356844423305"/>
    <m/>
    <m/>
    <m/>
    <n v="26974.981196455457"/>
    <m/>
    <m/>
    <n v="1583"/>
    <n v="0.9804144195288107"/>
    <n v="182000.6"/>
    <n v="926.22643797410421"/>
    <m/>
    <m/>
    <n v="566.5334630253077"/>
    <n v="0.39595516667735253"/>
    <m/>
    <m/>
    <n v="374735910.23341393"/>
    <m/>
    <m/>
    <m/>
    <n v="4.101058474628184"/>
    <m/>
    <m/>
    <m/>
    <n v="4.1004540484165029"/>
    <m/>
    <m/>
    <m/>
    <m/>
    <m/>
    <m/>
  </r>
  <r>
    <x v="1577"/>
    <n v="32.86"/>
    <n v="34.49"/>
    <n v="50331.040000000001"/>
    <n v="45011.18"/>
    <n v="226196.1"/>
    <n v="202315.82"/>
    <n v="4.4453533327715178E-6"/>
    <n v="31927.152585219676"/>
    <n v="31927.25"/>
    <n v="-3.0511484805373357E-6"/>
    <n v="2029789181.9071715"/>
    <m/>
    <m/>
    <n v="6617050.2497832356"/>
    <m/>
    <m/>
    <n v="10.470739041247175"/>
    <m/>
    <m/>
    <n v="396.08206743298848"/>
    <n v="395.92"/>
    <n v="4.0934389015068184E-4"/>
    <n v="9.4375526872858249"/>
    <m/>
    <m/>
    <m/>
    <n v="26737.95386293819"/>
    <m/>
    <m/>
    <n v="1584"/>
    <n v="0.95273992461583057"/>
    <n v="182518.46"/>
    <n v="928.78937216974907"/>
    <m/>
    <m/>
    <n v="564.92146273980165"/>
    <n v="0.39479109807112012"/>
    <m/>
    <m/>
    <n v="368159316.52035099"/>
    <m/>
    <m/>
    <m/>
    <n v="4.1367845742883196"/>
    <m/>
    <m/>
    <m/>
    <n v="4.1362329340711659"/>
    <m/>
    <m/>
    <m/>
    <m/>
    <m/>
    <m/>
  </r>
  <r>
    <x v="1578"/>
    <n v="30.12"/>
    <n v="33.29"/>
    <n v="48802.69"/>
    <n v="43644.17"/>
    <n v="225491.43"/>
    <n v="201684.65"/>
    <n v="4.4453533327715178E-6"/>
    <n v="30956.899309404074"/>
    <n v="30956.99"/>
    <n v="-2.9295676332585785E-6"/>
    <n v="1906420232.2984357"/>
    <m/>
    <m/>
    <n v="6315545.4525916455"/>
    <m/>
    <m/>
    <n v="10.629462929285566"/>
    <m/>
    <m/>
    <n v="394.83852290580717"/>
    <n v="394.68"/>
    <n v="4.0164919886276351E-4"/>
    <n v="9.4666872043310963"/>
    <m/>
    <m/>
    <m/>
    <n v="25925.164234413551"/>
    <m/>
    <m/>
    <n v="1585"/>
    <n v="0.90477620907179335"/>
    <n v="181417.78"/>
    <n v="923.1162109451152"/>
    <m/>
    <m/>
    <n v="568.32822913268296"/>
    <n v="0.39713424131863695"/>
    <m/>
    <m/>
    <n v="345785331.99820459"/>
    <m/>
    <m/>
    <m/>
    <n v="4.2622220788135206"/>
    <m/>
    <m/>
    <m/>
    <n v="4.2617135240202089"/>
    <m/>
    <m/>
    <m/>
    <m/>
    <m/>
    <m/>
  </r>
  <r>
    <x v="1579"/>
    <n v="29.65"/>
    <n v="32.01"/>
    <n v="46058.7"/>
    <n v="41189.449999999997"/>
    <n v="222423.56"/>
    <n v="198937.09"/>
    <n v="4.5842999230050197E-6"/>
    <n v="29213.460889368776"/>
    <n v="29213.55"/>
    <n v="-3.0503184728081223E-6"/>
    <n v="1691696166.1734922"/>
    <m/>
    <m/>
    <n v="5782506.9303445602"/>
    <m/>
    <m/>
    <n v="10.927246652113514"/>
    <m/>
    <m/>
    <n v="389.42865637971022"/>
    <n v="389.28"/>
    <n v="3.818752047632934E-4"/>
    <n v="9.5944087411879995"/>
    <m/>
    <m/>
    <m/>
    <n v="24464.215636654852"/>
    <m/>
    <m/>
    <n v="1586"/>
    <n v="0.92627303967510155"/>
    <n v="178164.11"/>
    <n v="906.27730450109823"/>
    <m/>
    <m/>
    <n v="578.52101458779191"/>
    <n v="0.40410345373231354"/>
    <m/>
    <m/>
    <n v="306847309.49498993"/>
    <m/>
    <m/>
    <m/>
    <n v="4.5011075738257471"/>
    <m/>
    <m/>
    <m/>
    <n v="4.500823184188552"/>
    <m/>
    <m/>
    <m/>
    <m/>
    <m/>
    <m/>
  </r>
  <r>
    <x v="1580"/>
    <n v="26.84"/>
    <n v="29.72"/>
    <n v="43095.96"/>
    <n v="38539.74"/>
    <n v="212634"/>
    <n v="190180.33"/>
    <n v="4.5842999230050197E-6"/>
    <n v="27333.629552747574"/>
    <n v="27333.71"/>
    <n v="-2.943151603873595E-6"/>
    <n v="1473983261.2203872"/>
    <m/>
    <m/>
    <n v="5224475.3670565821"/>
    <m/>
    <m/>
    <n v="11.278427014166793"/>
    <m/>
    <m/>
    <n v="372.27959943170958"/>
    <n v="372.12"/>
    <n v="4.2889237802201663E-4"/>
    <n v="10.016408315175179"/>
    <m/>
    <m/>
    <m/>
    <n v="22889.778499503002"/>
    <m/>
    <m/>
    <n v="1587"/>
    <n v="0.90309555854643342"/>
    <n v="170233.96"/>
    <n v="865.87095429749695"/>
    <m/>
    <m/>
    <n v="604.27119751651628"/>
    <n v="0.42205023509749079"/>
    <m/>
    <m/>
    <n v="267359433.74571204"/>
    <m/>
    <m/>
    <m/>
    <n v="4.790439897526702"/>
    <m/>
    <m/>
    <m/>
    <n v="4.7902051226630054"/>
    <m/>
    <m/>
    <m/>
    <m/>
    <m/>
    <m/>
  </r>
  <r>
    <x v="1581"/>
    <n v="25.71"/>
    <n v="28.83"/>
    <n v="42282.5"/>
    <n v="37812.11"/>
    <n v="209580.86"/>
    <n v="187448.73"/>
    <n v="4.5842999230050197E-6"/>
    <n v="26817.038317469793"/>
    <n v="26817.119999999999"/>
    <n v="-3.0459098593338396E-6"/>
    <n v="1418268061.4891636"/>
    <m/>
    <m/>
    <n v="5076469.6049320204"/>
    <m/>
    <m/>
    <n v="11.384599003378218"/>
    <m/>
    <m/>
    <n v="366.92521486949272"/>
    <n v="366.8"/>
    <n v="3.4137096372055531E-4"/>
    <n v="10.159946877041127"/>
    <m/>
    <m/>
    <m/>
    <n v="22456.973613270482"/>
    <m/>
    <m/>
    <n v="1588"/>
    <n v="0.89177939646201876"/>
    <n v="167596.81"/>
    <n v="852.39090215670865"/>
    <m/>
    <m/>
    <n v="613.63216044383512"/>
    <n v="0.42854772561894533"/>
    <m/>
    <m/>
    <n v="257255276.12517342"/>
    <m/>
    <m/>
    <m/>
    <n v="4.8806560377818871"/>
    <m/>
    <m/>
    <m/>
    <n v="4.8804860165457651"/>
    <m/>
    <m/>
    <m/>
    <m/>
    <m/>
    <m/>
  </r>
  <r>
    <x v="1582"/>
    <n v="24.98"/>
    <n v="28.17"/>
    <n v="41594.769999999997"/>
    <n v="37196.92"/>
    <n v="207916.76"/>
    <n v="185959.5"/>
    <n v="4.5842999230050197E-6"/>
    <n v="26380.2126716274"/>
    <n v="26380.29"/>
    <n v="-2.9312934998193541E-6"/>
    <n v="1372062859.1363335"/>
    <m/>
    <m/>
    <n v="4952533.4976770571"/>
    <m/>
    <m/>
    <n v="11.476912032833695"/>
    <m/>
    <m/>
    <n v="364.00290378827765"/>
    <n v="363.88"/>
    <n v="3.3775911915379098E-4"/>
    <n v="10.24033311821487"/>
    <m/>
    <m/>
    <m/>
    <n v="22090.970879081291"/>
    <m/>
    <m/>
    <n v="1589"/>
    <n v="0.88675896343627969"/>
    <n v="165569.78"/>
    <n v="842.01575430203104"/>
    <m/>
    <m/>
    <n v="621.05384584574983"/>
    <n v="0.43368975846208435"/>
    <m/>
    <m/>
    <n v="248875979.67337036"/>
    <m/>
    <m/>
    <m/>
    <n v="4.9598316130724758"/>
    <m/>
    <m/>
    <m/>
    <n v="4.9597291319072143"/>
    <m/>
    <m/>
    <m/>
    <m/>
    <m/>
    <m/>
  </r>
  <r>
    <x v="1583"/>
    <n v="24.43"/>
    <n v="28.39"/>
    <n v="40567.25"/>
    <n v="36277.53"/>
    <n v="206367.8"/>
    <n v="184571.56"/>
    <n v="4.1674654807088984E-6"/>
    <n v="25726.65747513884"/>
    <n v="25726.74"/>
    <n v="-3.2077465377255976E-6"/>
    <n v="1304076203.1644864"/>
    <m/>
    <m/>
    <n v="4768779.9078169335"/>
    <m/>
    <m/>
    <n v="11.617841288915894"/>
    <m/>
    <m/>
    <n v="361.26468887950551"/>
    <n v="361.12"/>
    <n v="4.0066703451913099E-4"/>
    <n v="10.315747847325429"/>
    <m/>
    <m/>
    <m/>
    <n v="21543.092771152897"/>
    <m/>
    <m/>
    <n v="1590"/>
    <n v="0.86051426558647404"/>
    <n v="164368.32000000001"/>
    <n v="835.70985952875276"/>
    <m/>
    <m/>
    <n v="625.56053392391129"/>
    <n v="0.43671261832877495"/>
    <m/>
    <m/>
    <n v="236549212.65326121"/>
    <m/>
    <m/>
    <m/>
    <n v="5.0817128211018554"/>
    <m/>
    <m/>
    <m/>
    <n v="5.0818239048079237"/>
    <m/>
    <m/>
    <m/>
    <m/>
    <m/>
    <m/>
  </r>
  <r>
    <x v="1584"/>
    <n v="24.56"/>
    <n v="28.32"/>
    <n v="40329.65"/>
    <n v="36064.9"/>
    <n v="203491.51"/>
    <n v="181998.29"/>
    <n v="4.1674654807088984E-6"/>
    <n v="25575.354320264887"/>
    <n v="25575.439999999999"/>
    <n v="-3.3500786345008748E-6"/>
    <n v="1288736400.7787113"/>
    <m/>
    <m/>
    <n v="4726808.3947942182"/>
    <m/>
    <m/>
    <n v="11.651585288868691"/>
    <m/>
    <m/>
    <n v="356.22080823353724"/>
    <n v="356.08"/>
    <n v="3.9543988299617361E-4"/>
    <n v="10.459225241266827"/>
    <m/>
    <m/>
    <m/>
    <n v="21416.208211548201"/>
    <m/>
    <m/>
    <n v="1591"/>
    <n v="0.86723163841807904"/>
    <n v="161913.13"/>
    <n v="823.16247826504298"/>
    <m/>
    <m/>
    <n v="634.904609274226"/>
    <n v="0.44319383259107797"/>
    <m/>
    <m/>
    <n v="233768408.38131508"/>
    <m/>
    <m/>
    <m/>
    <n v="5.1112597063035468"/>
    <m/>
    <m/>
    <m/>
    <n v="5.1114417537796326"/>
    <m/>
    <m/>
    <m/>
    <m/>
    <m/>
    <m/>
  </r>
  <r>
    <x v="1585"/>
    <n v="24.89"/>
    <n v="28.83"/>
    <n v="41541.800000000003"/>
    <n v="37148.720000000001"/>
    <n v="207251.09"/>
    <n v="185360.01"/>
    <n v="4.1674654807088984E-6"/>
    <n v="26343.406101412973"/>
    <n v="26343.49"/>
    <n v="-3.1847939293561112E-6"/>
    <n v="1366138377.7831283"/>
    <m/>
    <m/>
    <n v="4939835.6279976703"/>
    <m/>
    <m/>
    <n v="11.476210248277043"/>
    <m/>
    <m/>
    <n v="362.79327141559548"/>
    <n v="362.64"/>
    <n v="4.226544661247722E-4"/>
    <n v="10.265694272404158"/>
    <m/>
    <m/>
    <m/>
    <n v="22059.172093329315"/>
    <m/>
    <m/>
    <n v="1592"/>
    <n v="0.86333680194242113"/>
    <n v="165066.16"/>
    <n v="839.12688134910854"/>
    <m/>
    <m/>
    <n v="622.54073686820243"/>
    <n v="0.4345220631406016"/>
    <m/>
    <m/>
    <n v="247810442.85844085"/>
    <m/>
    <m/>
    <m/>
    <n v="4.9574255616279839"/>
    <m/>
    <m/>
    <m/>
    <n v="4.9576703324640494"/>
    <m/>
    <m/>
    <m/>
    <m/>
    <m/>
    <m/>
  </r>
  <r>
    <x v="1586"/>
    <n v="25.14"/>
    <n v="29.23"/>
    <n v="41905.31"/>
    <n v="37473.64"/>
    <n v="210327.43"/>
    <n v="188110.64"/>
    <n v="4.1674654807088984E-6"/>
    <n v="26573.275145144278"/>
    <n v="26573.37"/>
    <n v="-3.5695455909978691E-6"/>
    <n v="1389979097.997705"/>
    <m/>
    <m/>
    <n v="5004596.7915261313"/>
    <m/>
    <m/>
    <n v="11.42572471982462"/>
    <m/>
    <m/>
    <n v="368.16943062294871"/>
    <n v="368.04"/>
    <n v="3.516754237276043E-4"/>
    <n v="10.11302569398606"/>
    <m/>
    <m/>
    <m/>
    <n v="22251.471753033435"/>
    <m/>
    <m/>
    <n v="1593"/>
    <n v="0.86007526513855626"/>
    <n v="166959.01999999999"/>
    <n v="848.68311267502384"/>
    <m/>
    <m/>
    <n v="615.40188745661897"/>
    <n v="0.42949855867819736"/>
    <m/>
    <m/>
    <n v="252136876.91144389"/>
    <m/>
    <m/>
    <m/>
    <n v="4.9138367354086903"/>
    <m/>
    <m/>
    <m/>
    <n v="4.9141469577781134"/>
    <m/>
    <m/>
    <m/>
    <m/>
    <m/>
    <m/>
  </r>
  <r>
    <x v="1587"/>
    <n v="26.25"/>
    <n v="30.6"/>
    <n v="43841.52"/>
    <n v="39204.94"/>
    <n v="218996.99"/>
    <n v="195863.65"/>
    <n v="4.1674654807088984E-6"/>
    <n v="27800.399676808534"/>
    <n v="27800.5"/>
    <n v="-3.6086829900972006E-6"/>
    <n v="1518352176.7932591"/>
    <m/>
    <m/>
    <n v="5351367.6063927449"/>
    <m/>
    <m/>
    <n v="11.16149724802127"/>
    <m/>
    <m/>
    <n v="383.33578800778241"/>
    <n v="383.2"/>
    <n v="3.5435283868068268E-4"/>
    <n v="9.6958975101479581"/>
    <m/>
    <m/>
    <m/>
    <n v="23278.830652230157"/>
    <m/>
    <m/>
    <n v="1594"/>
    <n v="0.85784313725490191"/>
    <n v="173698"/>
    <n v="882.86963383910211"/>
    <m/>
    <m/>
    <n v="590.56237287673935"/>
    <n v="0.41212360395406622"/>
    <m/>
    <m/>
    <n v="275425282.53148401"/>
    <m/>
    <m/>
    <m/>
    <n v="4.6865968499412975"/>
    <m/>
    <m/>
    <m/>
    <n v="4.6869572043821659"/>
    <m/>
    <m/>
    <m/>
    <m/>
    <m/>
    <m/>
  </r>
  <r>
    <x v="1588"/>
    <n v="25.97"/>
    <n v="30.08"/>
    <n v="43289.09"/>
    <n v="38710.44"/>
    <n v="217986.98"/>
    <n v="194957.88"/>
    <n v="4.3064085186728107E-6"/>
    <n v="27448.089671782316"/>
    <n v="27448.19"/>
    <n v="-3.6551851937405289E-6"/>
    <n v="1479868007.4815631"/>
    <m/>
    <m/>
    <n v="5249969.7207820164"/>
    <m/>
    <m/>
    <n v="11.23101139462878"/>
    <m/>
    <m/>
    <n v="381.53993929246349"/>
    <n v="381.4"/>
    <n v="3.6690952402596011E-4"/>
    <n v="9.7397811690028426"/>
    <m/>
    <m/>
    <m/>
    <n v="22983.226358491618"/>
    <m/>
    <m/>
    <n v="1595"/>
    <n v="0.86336436170212771"/>
    <n v="172398.22"/>
    <n v="876.05788560502299"/>
    <m/>
    <m/>
    <n v="594.981543857509"/>
    <n v="0.41508945281873566"/>
    <m/>
    <m/>
    <n v="268450149.62435061"/>
    <m/>
    <m/>
    <m/>
    <n v="4.7450467950061093"/>
    <m/>
    <m/>
    <m/>
    <n v="4.7456074963638955"/>
    <m/>
    <m/>
    <m/>
    <m/>
    <m/>
    <m/>
  </r>
  <r>
    <x v="1589"/>
    <n v="23.93"/>
    <n v="28.22"/>
    <n v="40669.32"/>
    <n v="36367.589999999997"/>
    <n v="212102.85"/>
    <n v="189694.54"/>
    <n v="4.3064085186728107E-6"/>
    <n v="25786.356862641289"/>
    <n v="25786.45"/>
    <n v="-3.6118720766475931E-6"/>
    <n v="1300684384.723588"/>
    <m/>
    <m/>
    <n v="4773312.5401347997"/>
    <m/>
    <m/>
    <n v="11.570574300544051"/>
    <m/>
    <m/>
    <n v="371.23196649523015"/>
    <n v="371.08"/>
    <n v="4.0952488743717375E-4"/>
    <n v="10.002402256203007"/>
    <m/>
    <m/>
    <m/>
    <n v="21591.604441579795"/>
    <m/>
    <m/>
    <n v="1596"/>
    <n v="0.84798015591778886"/>
    <n v="166955.25"/>
    <n v="848.33267310966346"/>
    <m/>
    <m/>
    <n v="613.76634739997087"/>
    <n v="0.42815409877209332"/>
    <m/>
    <m/>
    <n v="235947686.0103721"/>
    <m/>
    <m/>
    <m/>
    <n v="5.0319941925845066"/>
    <m/>
    <m/>
    <m/>
    <n v="5.0326587345983853"/>
    <m/>
    <m/>
    <m/>
    <m/>
    <m/>
    <m/>
  </r>
  <r>
    <x v="1590"/>
    <n v="25.64"/>
    <n v="29.08"/>
    <n v="41168.94"/>
    <n v="36814.21"/>
    <n v="212971.26"/>
    <n v="190470.39"/>
    <n v="4.3064085186728107E-6"/>
    <n v="26102.504123041683"/>
    <n v="26102.6"/>
    <n v="-3.6730807779772334E-6"/>
    <n v="1332576549.244961"/>
    <m/>
    <m/>
    <n v="4861195.4602714404"/>
    <m/>
    <m/>
    <n v="11.499227536381946"/>
    <m/>
    <m/>
    <n v="372.74280779331514"/>
    <n v="372.6"/>
    <n v="3.832737340716541E-4"/>
    <n v="9.9611669257233082"/>
    <m/>
    <m/>
    <m/>
    <n v="21856.136021106977"/>
    <m/>
    <m/>
    <n v="1597"/>
    <n v="0.8817056396148556"/>
    <n v="167598.87"/>
    <n v="851.53653869924824"/>
    <m/>
    <m/>
    <n v="611.40025051764121"/>
    <n v="0.42646311525974123"/>
    <m/>
    <m/>
    <n v="241734752.07529962"/>
    <m/>
    <m/>
    <m/>
    <n v="4.9699662184740223"/>
    <m/>
    <m/>
    <m/>
    <n v="4.9706916411183242"/>
    <m/>
    <m/>
    <m/>
    <m/>
    <m/>
    <m/>
  </r>
  <r>
    <x v="1591"/>
    <n v="24.63"/>
    <n v="27.9"/>
    <n v="38988.5"/>
    <n v="34864.25"/>
    <n v="207048.93"/>
    <n v="185172.95"/>
    <n v="4.3064085186728107E-6"/>
    <n v="24719.428455333647"/>
    <n v="24719.52"/>
    <n v="-3.7033351113491264E-6"/>
    <n v="1191361083.7398953"/>
    <m/>
    <m/>
    <n v="4474923.8338837186"/>
    <m/>
    <m/>
    <n v="11.80346350258055"/>
    <m/>
    <m/>
    <n v="362.36869563085583"/>
    <n v="362.24"/>
    <n v="3.5527724949147022E-4"/>
    <n v="10.237876370394385"/>
    <m/>
    <m/>
    <m/>
    <n v="20697.873722932021"/>
    <m/>
    <m/>
    <n v="1598"/>
    <n v="0.8827956989247312"/>
    <n v="161849.35"/>
    <n v="822.2601617328753"/>
    <m/>
    <m/>
    <n v="632.37448482098819"/>
    <n v="0.44105122295339394"/>
    <m/>
    <m/>
    <n v="216119254.19014204"/>
    <m/>
    <m/>
    <m/>
    <n v="5.2329696152475949"/>
    <m/>
    <m/>
    <m/>
    <n v="5.2338061546715213"/>
    <m/>
    <m/>
    <m/>
    <m/>
    <m/>
    <m/>
  </r>
  <r>
    <x v="1592"/>
    <n v="23.47"/>
    <n v="26.99"/>
    <n v="38013.599999999999"/>
    <n v="33992.33"/>
    <n v="205425.14"/>
    <n v="183719.93"/>
    <n v="4.3064085186728107E-6"/>
    <n v="24100.736189374195"/>
    <n v="24100.83"/>
    <n v="-3.8924230330028564E-6"/>
    <n v="1131725298.5776625"/>
    <m/>
    <m/>
    <n v="4307012.4835645342"/>
    <m/>
    <m/>
    <n v="11.950748852182594"/>
    <m/>
    <m/>
    <n v="359.51803724865664"/>
    <n v="359.36"/>
    <n v="4.3977417814056174E-4"/>
    <n v="10.317874011348497"/>
    <m/>
    <m/>
    <m/>
    <n v="20179.660088296634"/>
    <m/>
    <m/>
    <n v="1599"/>
    <n v="0.86958132641719155"/>
    <n v="160213.85999999999"/>
    <n v="813.88765592635764"/>
    <m/>
    <m/>
    <n v="638.76463804792354"/>
    <n v="0.44546582015655939"/>
    <m/>
    <m/>
    <n v="205302483.03870517"/>
    <m/>
    <m/>
    <m/>
    <n v="5.3635911253860309"/>
    <m/>
    <m/>
    <m/>
    <n v="5.3645230907836527"/>
    <m/>
    <m/>
    <m/>
    <m/>
    <m/>
    <m/>
  </r>
  <r>
    <x v="1593"/>
    <n v="22.73"/>
    <n v="26.44"/>
    <n v="36580.68"/>
    <n v="32710.55"/>
    <n v="198868.56"/>
    <n v="177853.75"/>
    <n v="4.1674654807088984E-6"/>
    <n v="23190.564131709307"/>
    <n v="23190.65"/>
    <n v="-3.7027116831511719E-6"/>
    <n v="1046246470.3437452"/>
    <m/>
    <m/>
    <n v="4063282.8805610216"/>
    <m/>
    <m/>
    <n v="12.175117073105147"/>
    <m/>
    <m/>
    <n v="348.01779590749578"/>
    <n v="347.88"/>
    <n v="3.961018382654391E-4"/>
    <n v="10.646275612599073"/>
    <m/>
    <m/>
    <m/>
    <n v="19417.051301287895"/>
    <m/>
    <m/>
    <n v="1600"/>
    <n v="0.85968229954614217"/>
    <n v="155719.66"/>
    <n v="790.87179699829062"/>
    <m/>
    <m/>
    <n v="656.68278842714142"/>
    <n v="0.45783147147971237"/>
    <m/>
    <m/>
    <n v="189800235.23700491"/>
    <m/>
    <m/>
    <m/>
    <n v="5.5650633243188423"/>
    <m/>
    <m/>
    <m/>
    <n v="5.5662623385799641"/>
    <m/>
    <m/>
    <m/>
    <m/>
    <m/>
    <m/>
  </r>
  <r>
    <x v="1594"/>
    <n v="23.19"/>
    <n v="26.37"/>
    <n v="36385.29"/>
    <n v="32535.69"/>
    <n v="197657.83"/>
    <n v="176770.22"/>
    <n v="4.1674654807088984E-6"/>
    <n v="23066.132900171935"/>
    <n v="23066.21"/>
    <n v="-3.342544269924197E-6"/>
    <n v="1035018204.3490198"/>
    <m/>
    <m/>
    <n v="4030662.7397239055"/>
    <m/>
    <m/>
    <n v="12.207341454689848"/>
    <m/>
    <m/>
    <n v="345.89059745408883"/>
    <n v="345.76"/>
    <n v="3.7771128554164868E-4"/>
    <n v="10.710783887629365"/>
    <m/>
    <m/>
    <m/>
    <n v="19312.698450631611"/>
    <m/>
    <m/>
    <n v="1601"/>
    <n v="0.87940841865756547"/>
    <n v="154740.78"/>
    <n v="785.83887891621998"/>
    <m/>
    <m/>
    <n v="660.81080699548124"/>
    <n v="0.4606658044567557"/>
    <m/>
    <m/>
    <n v="187764686.51060638"/>
    <m/>
    <m/>
    <m/>
    <n v="5.5945517691147497"/>
    <m/>
    <m/>
    <m/>
    <n v="5.5958341184298277"/>
    <m/>
    <m/>
    <m/>
    <m/>
    <m/>
    <m/>
  </r>
  <r>
    <x v="1595"/>
    <n v="24.25"/>
    <n v="26.71"/>
    <n v="36819.43"/>
    <n v="32923.760000000002"/>
    <n v="195955.87"/>
    <n v="175247.38"/>
    <n v="4.1674654807088984E-6"/>
    <n v="23340.782969487187"/>
    <n v="23340.86"/>
    <n v="-3.3002431278905675E-6"/>
    <n v="1059665110.7491961"/>
    <m/>
    <m/>
    <n v="4102737.096377051"/>
    <m/>
    <m/>
    <n v="12.134223987009772"/>
    <m/>
    <m/>
    <n v="342.90389734809884"/>
    <n v="342.76"/>
    <n v="4.1981954749337191E-4"/>
    <n v="10.802700599441328"/>
    <m/>
    <m/>
    <m/>
    <n v="19542.488794982699"/>
    <m/>
    <m/>
    <n v="1602"/>
    <n v="0.90789966304754766"/>
    <n v="153613.64000000001"/>
    <n v="780.05387401757878"/>
    <m/>
    <m/>
    <n v="665.62418775391404"/>
    <n v="0.46397733178593775"/>
    <m/>
    <m/>
    <n v="192237341.18894139"/>
    <m/>
    <m/>
    <m/>
    <n v="5.5275651967881849"/>
    <m/>
    <m/>
    <m/>
    <n v="5.5289082528053299"/>
    <m/>
    <m/>
    <m/>
    <m/>
    <m/>
    <m/>
  </r>
  <r>
    <x v="1596"/>
    <n v="24.13"/>
    <n v="27.12"/>
    <n v="36798.870000000003"/>
    <n v="32905.24"/>
    <n v="196216"/>
    <n v="175479.29"/>
    <n v="4.1674654807088984E-6"/>
    <n v="23327.180643459789"/>
    <n v="23327.26"/>
    <n v="-3.4018800412205508E-6"/>
    <n v="1058429525.0885957"/>
    <m/>
    <m/>
    <n v="4099236.0318681253"/>
    <m/>
    <m/>
    <n v="12.137320897357984"/>
    <m/>
    <m/>
    <n v="343.35072747369549"/>
    <n v="343.2"/>
    <n v="4.3918261566289196E-4"/>
    <n v="10.788051005873651"/>
    <m/>
    <m/>
    <m/>
    <n v="19530.934051560831"/>
    <m/>
    <m/>
    <n v="1603"/>
    <n v="0.88974926253687314"/>
    <n v="154180.57999999999"/>
    <n v="782.87167628968461"/>
    <m/>
    <m/>
    <n v="663.16757662872249"/>
    <n v="0.46222111608595989"/>
    <m/>
    <m/>
    <n v="192014598.8371731"/>
    <m/>
    <m/>
    <m/>
    <n v="5.5304169237892831"/>
    <m/>
    <m/>
    <m/>
    <n v="5.5318367739491778"/>
    <m/>
    <m/>
    <m/>
    <m/>
    <m/>
    <m/>
  </r>
  <r>
    <x v="1597"/>
    <n v="23.5"/>
    <n v="27.14"/>
    <n v="36459.18"/>
    <n v="32601.360000000001"/>
    <n v="195104.53"/>
    <n v="174484.55"/>
    <n v="4.1674654807088984E-6"/>
    <n v="23111.284123671438"/>
    <n v="23111.360000000001"/>
    <n v="-3.2830750142931464E-6"/>
    <n v="1038837691.1884747"/>
    <m/>
    <m/>
    <n v="4042412.5812110095"/>
    <m/>
    <m/>
    <n v="12.19304763507575"/>
    <m/>
    <m/>
    <n v="341.39748476994129"/>
    <n v="341.28"/>
    <n v="3.4424745060168682E-4"/>
    <n v="10.848849206061058"/>
    <m/>
    <m/>
    <m/>
    <n v="19350.00915102267"/>
    <m/>
    <m/>
    <n v="1604"/>
    <n v="0.86588061901252766"/>
    <n v="153149.44"/>
    <n v="777.57521112674249"/>
    <m/>
    <m/>
    <n v="667.60275656490467"/>
    <n v="0.465268282729144"/>
    <m/>
    <m/>
    <n v="188461736.81281817"/>
    <m/>
    <m/>
    <m/>
    <n v="5.5812303825088243"/>
    <m/>
    <m/>
    <m/>
    <n v="5.5827400797700735"/>
    <m/>
    <m/>
    <m/>
    <m/>
    <m/>
    <m/>
  </r>
  <r>
    <x v="1598"/>
    <n v="22.01"/>
    <n v="25.4"/>
    <n v="34357.53"/>
    <n v="30721.69"/>
    <n v="189084.82"/>
    <n v="169098.87"/>
    <n v="4.3064085186728107E-6"/>
    <n v="21777.46603128389"/>
    <n v="21777.54"/>
    <n v="-3.3965597634466604E-6"/>
    <n v="918934097.86283481"/>
    <m/>
    <m/>
    <n v="3692701.2274135472"/>
    <m/>
    <m/>
    <n v="12.543570451578729"/>
    <m/>
    <m/>
    <n v="330.83988346738181"/>
    <n v="330.72"/>
    <n v="3.6249234210750103E-4"/>
    <n v="11.182615853513806"/>
    <m/>
    <m/>
    <m/>
    <n v="18232.787864321435"/>
    <m/>
    <m/>
    <n v="1605"/>
    <n v="0.86653543307086622"/>
    <n v="147579.43"/>
    <n v="749.11947299727603"/>
    <m/>
    <m/>
    <n v="691.88331567170974"/>
    <n v="0.48205286953208076"/>
    <m/>
    <m/>
    <n v="166712912.66219768"/>
    <m/>
    <m/>
    <m/>
    <n v="5.9021980590243048"/>
    <m/>
    <m/>
    <m/>
    <n v="5.904038238039572"/>
    <m/>
    <m/>
    <m/>
    <m/>
    <m/>
    <m/>
  </r>
  <r>
    <x v="1599"/>
    <n v="22.63"/>
    <n v="26.01"/>
    <n v="34757.74"/>
    <n v="31079.41"/>
    <n v="190644.04"/>
    <n v="170492.56"/>
    <n v="4.3064085186728107E-6"/>
    <n v="22030.601308962538"/>
    <n v="22030.68"/>
    <n v="-3.5718841843168647E-6"/>
    <n v="940295575.43783164"/>
    <m/>
    <m/>
    <n v="3757161.3136270582"/>
    <m/>
    <m/>
    <n v="12.470217894250688"/>
    <m/>
    <m/>
    <n v="333.55990206645538"/>
    <n v="333.44"/>
    <n v="3.5959113020456179E-4"/>
    <n v="11.090087812424848"/>
    <m/>
    <m/>
    <m/>
    <n v="18444.557840951853"/>
    <m/>
    <m/>
    <n v="1606"/>
    <n v="0.87004998077662432"/>
    <n v="148810.82"/>
    <n v="755.31108013978826"/>
    <m/>
    <m/>
    <n v="686.11030112567857"/>
    <n v="0.47798534739330401"/>
    <m/>
    <m/>
    <n v="170589537.69616684"/>
    <m/>
    <m/>
    <m/>
    <n v="5.8332018140008586"/>
    <m/>
    <m/>
    <m/>
    <n v="5.8351015654734422"/>
    <m/>
    <m/>
    <m/>
    <m/>
    <m/>
    <m/>
  </r>
  <r>
    <x v="1600"/>
    <n v="22.21"/>
    <n v="25.96"/>
    <n v="34421.089999999997"/>
    <n v="30778.25"/>
    <n v="190106.01"/>
    <n v="170010.67"/>
    <n v="4.3064085186728107E-6"/>
    <n v="21816.689460621819"/>
    <n v="21816.77"/>
    <n v="-3.6916270457210132E-6"/>
    <n v="922034903.98320067"/>
    <m/>
    <m/>
    <n v="3702515.3762533241"/>
    <m/>
    <m/>
    <n v="12.530310063841833"/>
    <m/>
    <m/>
    <n v="332.61042870116836"/>
    <n v="332.48"/>
    <n v="3.9229036684407248E-4"/>
    <n v="11.121070028675874"/>
    <m/>
    <m/>
    <m/>
    <n v="18265.304313215111"/>
    <m/>
    <m/>
    <n v="1607"/>
    <n v="0.85554699537750389"/>
    <n v="148552.92000000001"/>
    <n v="753.94319683821573"/>
    <m/>
    <m/>
    <n v="687.29938029788059"/>
    <n v="0.47876834192944845"/>
    <m/>
    <m/>
    <n v="167277869.55404618"/>
    <m/>
    <m/>
    <m/>
    <n v="5.8894513206429284"/>
    <m/>
    <m/>
    <m/>
    <n v="5.8914512584394503"/>
    <m/>
    <m/>
    <m/>
    <m/>
    <m/>
    <m/>
  </r>
  <r>
    <x v="1601"/>
    <n v="22.1"/>
    <n v="26.16"/>
    <n v="34672.07"/>
    <n v="31002.54"/>
    <n v="191399.19"/>
    <n v="171166.42"/>
    <n v="4.3064085186728107E-6"/>
    <n v="21975.229131171356"/>
    <n v="21975.31"/>
    <n v="-3.6799857952019011E-6"/>
    <n v="935434913.4667213"/>
    <m/>
    <m/>
    <n v="3742951.4334738445"/>
    <m/>
    <m/>
    <n v="12.484329125985637"/>
    <m/>
    <m/>
    <n v="334.86481751996484"/>
    <n v="334.72"/>
    <n v="4.326527245603895E-4"/>
    <n v="11.045106887438099"/>
    <m/>
    <m/>
    <m/>
    <n v="18397.879593541307"/>
    <m/>
    <m/>
    <n v="1608"/>
    <n v="0.84480122324159024"/>
    <n v="149887.81"/>
    <n v="760.65869868097741"/>
    <m/>
    <m/>
    <n v="681.12333832061199"/>
    <n v="0.47442117389240396"/>
    <m/>
    <m/>
    <n v="169710154.69011304"/>
    <m/>
    <m/>
    <m/>
    <n v="5.8462608830423424"/>
    <m/>
    <m/>
    <m/>
    <n v="5.8483274220401844"/>
    <m/>
    <m/>
    <m/>
    <m/>
    <m/>
    <m/>
  </r>
  <r>
    <x v="1602"/>
    <n v="21.74"/>
    <n v="26.12"/>
    <n v="34698.78"/>
    <n v="31026.29"/>
    <n v="192153.38"/>
    <n v="171840.15"/>
    <n v="4.3064085186728107E-6"/>
    <n v="21991.621736854322"/>
    <n v="21991.7"/>
    <n v="-3.5587583351315288E-6"/>
    <n v="936829806.6900872"/>
    <m/>
    <m/>
    <n v="3747216.5241488959"/>
    <m/>
    <m/>
    <n v="12.479222404165068"/>
    <m/>
    <m/>
    <n v="336.17612258107181"/>
    <n v="336.04"/>
    <n v="4.0507850574877935E-4"/>
    <n v="11.001272590408364"/>
    <m/>
    <m/>
    <m/>
    <n v="18411.44392891743"/>
    <m/>
    <m/>
    <n v="1609"/>
    <n v="0.83231240428790187"/>
    <n v="150532.88"/>
    <n v="763.87268500967923"/>
    <m/>
    <m/>
    <n v="678.19199766088468"/>
    <n v="0.47233463536799708"/>
    <m/>
    <m/>
    <n v="169964445.37653098"/>
    <m/>
    <m/>
    <m/>
    <n v="5.8415101767984892"/>
    <m/>
    <m/>
    <m/>
    <n v="5.843656239399035"/>
    <m/>
    <m/>
    <m/>
    <m/>
    <m/>
    <m/>
  </r>
  <r>
    <x v="1603"/>
    <n v="22.14"/>
    <n v="26.03"/>
    <n v="34122.730000000003"/>
    <n v="30510.81"/>
    <n v="191074.96"/>
    <n v="170873.51"/>
    <n v="4.1674654807088984E-6"/>
    <n v="21624.947010146159"/>
    <n v="21625.02"/>
    <n v="-3.3752502351935831E-6"/>
    <n v="905588769.36230469"/>
    <m/>
    <m/>
    <n v="3653725.3620145046"/>
    <m/>
    <m/>
    <n v="12.581906684478092"/>
    <m/>
    <m/>
    <n v="334.2649526499319"/>
    <n v="334.12"/>
    <n v="4.3383410131658806E-4"/>
    <n v="11.062068051447657"/>
    <m/>
    <m/>
    <m/>
    <n v="18103.988240544149"/>
    <m/>
    <m/>
    <n v="1610"/>
    <n v="0.85055704955820211"/>
    <n v="149371.41"/>
    <n v="757.80131490005044"/>
    <m/>
    <m/>
    <n v="683.42473923550403"/>
    <n v="0.47584369078055433"/>
    <m/>
    <m/>
    <n v="164300154.60240549"/>
    <m/>
    <m/>
    <m/>
    <n v="5.937733029257064"/>
    <m/>
    <m/>
    <m/>
    <n v="5.9401620706704668"/>
    <m/>
    <m/>
    <m/>
    <m/>
    <m/>
    <m/>
  </r>
  <r>
    <x v="1604"/>
    <n v="22.37"/>
    <n v="26.31"/>
    <n v="34318.9"/>
    <n v="30686.09"/>
    <n v="192741.58"/>
    <n v="172363.21"/>
    <n v="4.1674654807088984E-6"/>
    <n v="21748.737507899474"/>
    <n v="21748.81"/>
    <n v="-3.3331525047808341E-6"/>
    <n v="915956120.49034595"/>
    <m/>
    <m/>
    <n v="3685175.1757792546"/>
    <m/>
    <m/>
    <n v="12.545439573063243"/>
    <m/>
    <m/>
    <n v="337.1723022138446"/>
    <n v="337.04"/>
    <n v="3.925415791732334E-4"/>
    <n v="10.965267461436051"/>
    <m/>
    <m/>
    <m/>
    <n v="18207.469129891604"/>
    <m/>
    <m/>
    <n v="1611"/>
    <n v="0.85024705435195747"/>
    <n v="151230.32"/>
    <n v="767.17215785545386"/>
    <m/>
    <m/>
    <n v="674.9195970398705"/>
    <n v="0.4698773248152518"/>
    <m/>
    <m/>
    <n v="166182313.49475837"/>
    <m/>
    <m/>
    <m/>
    <n v="5.9033466856849675"/>
    <m/>
    <m/>
    <m/>
    <n v="5.9058429065716398"/>
    <m/>
    <m/>
    <m/>
    <m/>
    <m/>
    <m/>
  </r>
  <r>
    <x v="1605"/>
    <n v="25.39"/>
    <n v="28.69"/>
    <n v="37106.04"/>
    <n v="33178.07"/>
    <n v="201415.49"/>
    <n v="180119.31"/>
    <n v="4.1674654807088984E-6"/>
    <n v="23514.443823990412"/>
    <n v="23514.52"/>
    <n v="-3.2395307064669865E-6"/>
    <n v="1064679788.5775386"/>
    <m/>
    <m/>
    <n v="4134038.416374675"/>
    <m/>
    <m/>
    <n v="12.035726371205246"/>
    <m/>
    <m/>
    <n v="352.33740708730198"/>
    <n v="352.2"/>
    <n v="3.9013937337317728E-4"/>
    <n v="10.471502303105165"/>
    <m/>
    <m/>
    <m/>
    <n v="19685.509213480618"/>
    <m/>
    <m/>
    <n v="1612"/>
    <n v="0.88497734402230743"/>
    <n v="158557.81"/>
    <n v="804.28077673794803"/>
    <m/>
    <m/>
    <n v="642.21804223185529"/>
    <n v="0.44706820102798339"/>
    <m/>
    <m/>
    <n v="193166730.43208322"/>
    <m/>
    <m/>
    <m/>
    <n v="5.4236904683097871"/>
    <m/>
    <m/>
    <m/>
    <n v="5.4260585133767023"/>
    <m/>
    <m/>
    <m/>
    <m/>
    <m/>
    <m/>
  </r>
  <r>
    <x v="1606"/>
    <n v="25.73"/>
    <n v="29.25"/>
    <n v="37685.57"/>
    <n v="33696.120000000003"/>
    <n v="202683.09"/>
    <n v="181252.14"/>
    <n v="4.1674654807088984E-6"/>
    <n v="23881.115072361699"/>
    <n v="23881.200000000001"/>
    <n v="-3.5562550584344876E-6"/>
    <n v="1097883040.9565513"/>
    <m/>
    <m/>
    <n v="4230822.5834686961"/>
    <m/>
    <m/>
    <n v="11.941451261221722"/>
    <m/>
    <m/>
    <n v="354.54618257906947"/>
    <n v="354.4"/>
    <n v="4.1247906057972905E-4"/>
    <n v="10.405302055624748"/>
    <m/>
    <m/>
    <m/>
    <n v="19992.308134813695"/>
    <m/>
    <m/>
    <n v="1613"/>
    <n v="0.87965811965811969"/>
    <n v="160056.07999999999"/>
    <n v="811.81732278763207"/>
    <m/>
    <m/>
    <n v="636.14949205362871"/>
    <n v="0.44280171301006616"/>
    <m/>
    <m/>
    <n v="199192317.02672094"/>
    <m/>
    <m/>
    <m/>
    <n v="5.3387550545671907"/>
    <m/>
    <m/>
    <m/>
    <n v="5.3411594939717126"/>
    <m/>
    <m/>
    <m/>
    <m/>
    <m/>
    <m/>
  </r>
  <r>
    <x v="1607"/>
    <n v="26.24"/>
    <n v="29.97"/>
    <n v="38507.480000000003"/>
    <n v="34430.879999999997"/>
    <n v="205785.21"/>
    <n v="184025.5"/>
    <n v="4.1674654807088984E-6"/>
    <n v="24401.359402692215"/>
    <n v="24401.439999999999"/>
    <n v="-3.3029734222145279E-6"/>
    <n v="1145715749.9023049"/>
    <m/>
    <m/>
    <n v="4369163.3494985737"/>
    <m/>
    <m/>
    <n v="11.810949319160979"/>
    <m/>
    <m/>
    <n v="359.96383123664145"/>
    <n v="359.84"/>
    <n v="3.441286033833979E-4"/>
    <n v="10.245753058245638"/>
    <m/>
    <m/>
    <m/>
    <n v="20427.662306046372"/>
    <m/>
    <m/>
    <n v="1614"/>
    <n v="0.87554220887554224"/>
    <n v="163196.07999999999"/>
    <n v="827.67902352884062"/>
    <m/>
    <m/>
    <n v="623.66943253293823"/>
    <n v="0.43407362246242936"/>
    <m/>
    <m/>
    <n v="207872279.11344266"/>
    <m/>
    <m/>
    <m/>
    <n v="5.222097716889289"/>
    <m/>
    <m/>
    <m/>
    <n v="5.224521490320913"/>
    <m/>
    <m/>
    <m/>
    <m/>
    <m/>
    <m/>
  </r>
  <r>
    <x v="1608"/>
    <n v="26.1"/>
    <n v="29.8"/>
    <n v="38012.400000000001"/>
    <n v="33987.78"/>
    <n v="204275.05"/>
    <n v="182672.72"/>
    <n v="4.3064085186728107E-6"/>
    <n v="24085.875902183128"/>
    <n v="24085.96"/>
    <n v="-3.4915700628523894E-6"/>
    <n v="1116089766.3093224"/>
    <m/>
    <m/>
    <n v="4284698.2298655957"/>
    <m/>
    <m/>
    <n v="11.886020282283367"/>
    <m/>
    <m/>
    <n v="357.29608977312205"/>
    <n v="357.16"/>
    <n v="3.8103307515413576E-4"/>
    <n v="10.320058223652497"/>
    <m/>
    <m/>
    <m/>
    <n v="20163.033179540016"/>
    <m/>
    <m/>
    <n v="1615"/>
    <n v="0.87583892617449666"/>
    <n v="162006.66"/>
    <n v="821.45420770515761"/>
    <m/>
    <m/>
    <n v="628.2149148536123"/>
    <n v="0.43711294464517758"/>
    <m/>
    <m/>
    <n v="202501480.20975024"/>
    <m/>
    <m/>
    <m/>
    <n v="5.2885632394587763"/>
    <m/>
    <m/>
    <m/>
    <n v="5.2912362329987506"/>
    <m/>
    <m/>
    <m/>
    <m/>
    <m/>
    <m/>
  </r>
  <r>
    <x v="1609"/>
    <n v="24.33"/>
    <n v="28.57"/>
    <n v="36829.9"/>
    <n v="32930.33"/>
    <n v="203171.16"/>
    <n v="181684.78"/>
    <n v="4.3064085186728107E-6"/>
    <n v="23336.036943475712"/>
    <n v="23336.12"/>
    <n v="-3.5591402635093417E-6"/>
    <n v="1046597932.7967715"/>
    <m/>
    <m/>
    <n v="4084696.5683308798"/>
    <m/>
    <m/>
    <n v="12.070608918928741"/>
    <m/>
    <m/>
    <n v="355.35661826932778"/>
    <n v="355.2"/>
    <n v="4.4092981229670869E-4"/>
    <n v="10.375532610970417"/>
    <m/>
    <m/>
    <m/>
    <n v="19535.145741876633"/>
    <m/>
    <m/>
    <n v="1616"/>
    <n v="0.85159257962898138"/>
    <n v="160144.14000000001"/>
    <n v="811.94690295973271"/>
    <m/>
    <m/>
    <n v="635.43722807958181"/>
    <n v="0.44209632948093947"/>
    <m/>
    <m/>
    <n v="189894364.30675972"/>
    <m/>
    <m/>
    <m/>
    <n v="5.4528504913511577"/>
    <m/>
    <m/>
    <m/>
    <n v="5.4556823320786867"/>
    <m/>
    <m/>
    <m/>
    <m/>
    <m/>
    <m/>
  </r>
  <r>
    <x v="1610"/>
    <n v="24.59"/>
    <n v="28.58"/>
    <n v="36267.29"/>
    <n v="32427.15"/>
    <n v="204565.82"/>
    <n v="182931.17"/>
    <n v="4.3064085186728107E-6"/>
    <n v="22978.99757052042"/>
    <n v="22979.08"/>
    <n v="-3.5871531663955736E-6"/>
    <n v="1014572113.5154874"/>
    <m/>
    <m/>
    <n v="3991036.2044166951"/>
    <m/>
    <m/>
    <n v="12.162512639575688"/>
    <m/>
    <m/>
    <n v="357.78722469517567"/>
    <n v="357.64"/>
    <n v="4.1165612117133321E-4"/>
    <n v="10.304017861251854"/>
    <m/>
    <m/>
    <m/>
    <n v="19236.09262828403"/>
    <m/>
    <m/>
    <n v="1617"/>
    <n v="0.86039188243526943"/>
    <n v="161567.07"/>
    <n v="819.0973393202969"/>
    <m/>
    <m/>
    <n v="629.79117262634281"/>
    <n v="0.43812663150937864"/>
    <m/>
    <m/>
    <n v="184084936.35105956"/>
    <m/>
    <m/>
    <m/>
    <n v="5.5359129524894888"/>
    <m/>
    <m/>
    <m/>
    <n v="5.5388648977593551"/>
    <m/>
    <m/>
    <m/>
    <m/>
    <m/>
    <m/>
  </r>
  <r>
    <x v="1611"/>
    <n v="26.44"/>
    <n v="29.63"/>
    <n v="37398.54"/>
    <n v="33438.480000000003"/>
    <n v="208649.78"/>
    <n v="186582.43"/>
    <n v="4.3064085186728107E-6"/>
    <n v="23695.181113129816"/>
    <n v="23695.27"/>
    <n v="-3.7512495187908002E-6"/>
    <n v="1077812482.5981617"/>
    <m/>
    <m/>
    <n v="4177703.3311100858"/>
    <m/>
    <m/>
    <n v="11.972540286999605"/>
    <m/>
    <m/>
    <n v="364.92120449208619"/>
    <n v="364.8"/>
    <n v="3.322491559378804E-4"/>
    <n v="10.098022251356175"/>
    <m/>
    <m/>
    <m/>
    <n v="19835.452541344173"/>
    <m/>
    <m/>
    <n v="1618"/>
    <n v="0.89233884576442801"/>
    <n v="165295.17000000001"/>
    <n v="837.93227283424756"/>
    <m/>
    <m/>
    <n v="615.25897574570195"/>
    <n v="0.42797644890311309"/>
    <m/>
    <m/>
    <n v="195560737.67981175"/>
    <m/>
    <m/>
    <m/>
    <n v="5.3630104615727676"/>
    <m/>
    <m/>
    <m/>
    <n v="5.3659447737497317"/>
    <m/>
    <m/>
    <m/>
    <m/>
    <m/>
    <m/>
  </r>
  <r>
    <x v="1612"/>
    <n v="25.49"/>
    <n v="29.54"/>
    <n v="37078.660000000003"/>
    <n v="33152.33"/>
    <n v="208092.7"/>
    <n v="186083.47"/>
    <n v="4.3064085186728107E-6"/>
    <n v="23491.936880073386"/>
    <n v="23492.03"/>
    <n v="-3.9638944191455749E-6"/>
    <n v="1059322381.5151103"/>
    <m/>
    <m/>
    <n v="4124037.701912011"/>
    <m/>
    <m/>
    <n v="12.023454883500158"/>
    <m/>
    <m/>
    <n v="363.93801663626004"/>
    <n v="363.8"/>
    <n v="3.7937503095109015E-4"/>
    <n v="10.124695566181806"/>
    <m/>
    <m/>
    <m/>
    <n v="19665.144807274064"/>
    <m/>
    <m/>
    <n v="1619"/>
    <n v="0.86289776574136756"/>
    <n v="165485.54"/>
    <n v="838.83181422422138"/>
    <m/>
    <m/>
    <n v="614.55038364822735"/>
    <n v="0.42744302648689131"/>
    <m/>
    <m/>
    <n v="192207235.88968685"/>
    <m/>
    <m/>
    <m/>
    <n v="5.4086525352839585"/>
    <m/>
    <m/>
    <m/>
    <n v="5.411687020301315"/>
    <m/>
    <m/>
    <m/>
    <m/>
    <m/>
    <m/>
  </r>
  <r>
    <x v="1613"/>
    <n v="25.66"/>
    <n v="29.29"/>
    <n v="36435.54"/>
    <n v="32576.880000000001"/>
    <n v="210072.56"/>
    <n v="187851.51999999999"/>
    <n v="4.3064085186728107E-6"/>
    <n v="23082.786559654436"/>
    <n v="23082.87"/>
    <n v="-3.614816769470508E-6"/>
    <n v="1022422007.5880045"/>
    <m/>
    <m/>
    <n v="4016546.1052295687"/>
    <m/>
    <m/>
    <n v="12.126858030657385"/>
    <m/>
    <m/>
    <n v="367.37376349369094"/>
    <n v="367.24"/>
    <n v="3.6423998935553037E-4"/>
    <n v="10.027513814685786"/>
    <m/>
    <m/>
    <m/>
    <n v="19322.134431997809"/>
    <m/>
    <m/>
    <n v="1620"/>
    <n v="0.87606691703653128"/>
    <n v="165906.9"/>
    <n v="840.77067301832767"/>
    <m/>
    <m/>
    <n v="612.98561279481009"/>
    <n v="0.42623343243210604"/>
    <m/>
    <m/>
    <n v="185515907.76310748"/>
    <m/>
    <m/>
    <m/>
    <n v="5.5017657858207238"/>
    <m/>
    <m/>
    <m/>
    <n v="5.5050820024270894"/>
    <m/>
    <m/>
    <m/>
    <m/>
    <m/>
    <m/>
  </r>
  <r>
    <x v="1614"/>
    <n v="27.46"/>
    <n v="30.31"/>
    <n v="37392.49"/>
    <n v="33432.339999999997"/>
    <n v="214633.28"/>
    <n v="191929.01"/>
    <n v="4.3064085186728107E-6"/>
    <n v="23688.459663131471"/>
    <n v="23688.55"/>
    <n v="-3.813524615425834E-6"/>
    <n v="1076075042.4642336"/>
    <m/>
    <m/>
    <n v="4174716.1841958901"/>
    <m/>
    <m/>
    <n v="11.967322549070527"/>
    <m/>
    <m/>
    <n v="375.34037375112382"/>
    <n v="375.2"/>
    <n v="3.7413046674794614E-4"/>
    <n v="9.8095368204060396"/>
    <m/>
    <m/>
    <m/>
    <n v="19828.957983393713"/>
    <m/>
    <m/>
    <n v="1621"/>
    <n v="0.90597162652589913"/>
    <n v="169594.47"/>
    <n v="859.39115816120182"/>
    <m/>
    <m/>
    <n v="599.36093922081307"/>
    <n v="0.41672014501259547"/>
    <m/>
    <m/>
    <n v="195252522.26405811"/>
    <m/>
    <m/>
    <m/>
    <n v="5.357041396438631"/>
    <m/>
    <m/>
    <m/>
    <n v="5.3603448665379521"/>
    <m/>
    <m/>
    <m/>
    <m/>
    <m/>
    <m/>
  </r>
  <r>
    <x v="1615"/>
    <n v="26.7"/>
    <n v="29.85"/>
    <n v="36630.589999999997"/>
    <n v="32750.99"/>
    <n v="210516.38"/>
    <n v="188246.77"/>
    <n v="4.3064085186728107E-6"/>
    <n v="23205.223709163132"/>
    <n v="23205.31"/>
    <n v="-3.7185815172646741E-6"/>
    <n v="1032172077.2431686"/>
    <m/>
    <m/>
    <n v="4047056.5066953115"/>
    <m/>
    <m/>
    <n v="12.088954718685956"/>
    <m/>
    <m/>
    <n v="368.13196013020212"/>
    <n v="368"/>
    <n v="3.5858731033178159E-4"/>
    <n v="9.9974102474661759"/>
    <m/>
    <m/>
    <m/>
    <n v="19424.28566880881"/>
    <m/>
    <m/>
    <n v="1622"/>
    <n v="0.89447236180904521"/>
    <n v="166560.79"/>
    <n v="843.95259744886937"/>
    <m/>
    <m/>
    <n v="610.08221624178782"/>
    <n v="0.42413416197078113"/>
    <m/>
    <m/>
    <n v="187287730.62627584"/>
    <m/>
    <m/>
    <m/>
    <n v="5.4659631346071889"/>
    <m/>
    <m/>
    <m/>
    <n v="5.4694097747152863"/>
    <m/>
    <m/>
    <m/>
    <m/>
    <m/>
    <m/>
  </r>
  <r>
    <x v="1616"/>
    <n v="27.37"/>
    <n v="30.37"/>
    <n v="37040.06"/>
    <n v="33116.949999999997"/>
    <n v="213047.06"/>
    <n v="190508.93"/>
    <n v="4.3064085186728107E-6"/>
    <n v="23464.047952045894"/>
    <n v="23464.14"/>
    <n v="-3.9229204269464191E-6"/>
    <n v="1055195928.1185622"/>
    <m/>
    <m/>
    <n v="4114849.844099042"/>
    <m/>
    <m/>
    <n v="12.021100761775326"/>
    <m/>
    <m/>
    <n v="372.54829960923627"/>
    <n v="372.4"/>
    <n v="3.9822666282574026E-4"/>
    <n v="9.8769486565646645"/>
    <m/>
    <m/>
    <m/>
    <n v="19640.767871846336"/>
    <m/>
    <m/>
    <n v="1623"/>
    <n v="0.90121830754033583"/>
    <n v="168575.31"/>
    <n v="854.0933434594134"/>
    <m/>
    <m/>
    <n v="602.70339181220027"/>
    <n v="0.41896462337417173"/>
    <m/>
    <m/>
    <n v="191466789.45081833"/>
    <m/>
    <m/>
    <m/>
    <n v="5.4046346550500699"/>
    <m/>
    <m/>
    <m/>
    <n v="5.4081177743047961"/>
    <m/>
    <m/>
    <m/>
    <m/>
    <m/>
    <m/>
  </r>
  <r>
    <x v="1617"/>
    <n v="24.45"/>
    <n v="28.4"/>
    <n v="34800.379999999997"/>
    <n v="31114.34"/>
    <n v="205997.16"/>
    <n v="184204.01"/>
    <n v="4.3064085186728107E-6"/>
    <n v="22044.723320705496"/>
    <n v="22044.81"/>
    <n v="-3.9319592459730046E-6"/>
    <n v="927540809.01614666"/>
    <m/>
    <m/>
    <n v="3741571.285734247"/>
    <m/>
    <m/>
    <n v="12.384241493276098"/>
    <m/>
    <m/>
    <n v="360.21159077678971"/>
    <n v="360.08"/>
    <n v="3.6544872469934653E-4"/>
    <n v="10.203494210187349"/>
    <m/>
    <m/>
    <m/>
    <n v="18452.54317086954"/>
    <m/>
    <m/>
    <n v="1624"/>
    <n v="0.8609154929577465"/>
    <n v="161695.1"/>
    <n v="819.17052513696945"/>
    <m/>
    <m/>
    <n v="627.30204687847424"/>
    <n v="0.43602285259411333"/>
    <m/>
    <m/>
    <n v="168304799.94900399"/>
    <m/>
    <m/>
    <m/>
    <n v="5.7311905430691636"/>
    <m/>
    <m/>
    <m/>
    <n v="5.7349638099611848"/>
    <m/>
    <m/>
    <m/>
    <m/>
    <m/>
    <m/>
  </r>
  <r>
    <x v="1618"/>
    <n v="27.21"/>
    <n v="30.01"/>
    <n v="35857.019999999997"/>
    <n v="32058.66"/>
    <n v="210602.73"/>
    <n v="188319.96"/>
    <n v="4.028524218879781E-6"/>
    <n v="22712.403251475531"/>
    <n v="22712.49"/>
    <n v="-3.8194193798801734E-6"/>
    <n v="983720993.15211511"/>
    <m/>
    <m/>
    <n v="3911793.7458032882"/>
    <m/>
    <m/>
    <n v="12.195358382316348"/>
    <m/>
    <m/>
    <n v="368.23806311996464"/>
    <n v="368.08"/>
    <n v="4.2942599425299655E-4"/>
    <n v="9.9745157614012676"/>
    <m/>
    <m/>
    <m/>
    <n v="19010.936961924759"/>
    <m/>
    <m/>
    <n v="1625"/>
    <n v="0.90669776741086305"/>
    <n v="165575.46"/>
    <n v="838.63250694099429"/>
    <m/>
    <m/>
    <n v="612.24804851596753"/>
    <n v="0.42543816294582287"/>
    <m/>
    <m/>
    <n v="178502851.81560522"/>
    <m/>
    <m/>
    <m/>
    <n v="5.5564724942720485"/>
    <m/>
    <m/>
    <m/>
    <n v="5.5603625269080199"/>
    <m/>
    <m/>
    <m/>
    <m/>
    <m/>
    <m/>
  </r>
  <r>
    <x v="1619"/>
    <n v="26.05"/>
    <n v="29.04"/>
    <n v="35228.370000000003"/>
    <n v="31496.47"/>
    <n v="210855.98"/>
    <n v="188545.66"/>
    <n v="4.028524218879781E-6"/>
    <n v="22313.662304725549"/>
    <n v="22313.74"/>
    <n v="-3.4819476454339693E-6"/>
    <n v="949180271.42892051"/>
    <m/>
    <m/>
    <n v="3808859.6902750107"/>
    <m/>
    <m/>
    <n v="12.301968864216704"/>
    <m/>
    <m/>
    <n v="368.67188001788105"/>
    <n v="368.52"/>
    <n v="4.1213507511406178E-4"/>
    <n v="9.9622330383521636"/>
    <m/>
    <m/>
    <m/>
    <n v="18677.018334194345"/>
    <m/>
    <m/>
    <n v="1626"/>
    <n v="0.89703856749311295"/>
    <n v="165311.57999999999"/>
    <n v="837.23058830827426"/>
    <m/>
    <m/>
    <n v="613.2237970661597"/>
    <n v="0.42607579640563475"/>
    <m/>
    <m/>
    <n v="172236491.47653165"/>
    <m/>
    <m/>
    <m/>
    <n v="5.6536490815474778"/>
    <m/>
    <m/>
    <m/>
    <n v="5.6576841929953527"/>
    <m/>
    <m/>
    <m/>
    <m/>
    <m/>
    <m/>
  </r>
  <r>
    <x v="1620"/>
    <n v="23.89"/>
    <n v="27.29"/>
    <n v="33109.56"/>
    <n v="29601.99"/>
    <n v="206306.63"/>
    <n v="184476.91"/>
    <n v="4.028524218879781E-6"/>
    <n v="20971.095921594868"/>
    <n v="20971.169999999998"/>
    <n v="-3.5323925717811733E-6"/>
    <n v="834961471.31100237"/>
    <m/>
    <m/>
    <n v="3465178.0229190923"/>
    <m/>
    <m/>
    <n v="12.671614379820134"/>
    <m/>
    <m/>
    <n v="360.70875742717419"/>
    <n v="360.56"/>
    <n v="4.125732948030425E-4"/>
    <n v="10.176879156416364"/>
    <m/>
    <m/>
    <m/>
    <n v="17553.110087587786"/>
    <m/>
    <m/>
    <n v="1627"/>
    <n v="0.87541223891535369"/>
    <n v="160086.23000000001"/>
    <n v="810.70317782916038"/>
    <m/>
    <m/>
    <n v="632.60724841300214"/>
    <n v="0.43950200185168159"/>
    <m/>
    <m/>
    <n v="151511692.95654377"/>
    <m/>
    <m/>
    <m/>
    <n v="5.9934310503082289"/>
    <m/>
    <m/>
    <m/>
    <n v="5.9977903482770145"/>
    <m/>
    <m/>
    <m/>
    <m/>
    <m/>
    <m/>
  </r>
  <r>
    <x v="1621"/>
    <n v="23.19"/>
    <n v="26.62"/>
    <n v="32303.13"/>
    <n v="28880.87"/>
    <n v="204958.61"/>
    <n v="183270.79"/>
    <n v="4.028524218879781E-6"/>
    <n v="20459.816427397276"/>
    <n v="20459.89"/>
    <n v="-3.5959432197474328E-6"/>
    <n v="794248566.61887896"/>
    <m/>
    <m/>
    <n v="3338525.6786301201"/>
    <m/>
    <m/>
    <n v="12.825624139228152"/>
    <m/>
    <m/>
    <n v="358.34312669193116"/>
    <n v="358.2"/>
    <n v="3.9957200427465089E-4"/>
    <n v="10.243078541702806"/>
    <m/>
    <m/>
    <m/>
    <n v="17125.014469240861"/>
    <m/>
    <m/>
    <n v="1628"/>
    <n v="0.87114951164537946"/>
    <n v="158007.28"/>
    <n v="800.11255135003046"/>
    <m/>
    <m/>
    <n v="640.82256361586622"/>
    <n v="0.44516736419513236"/>
    <m/>
    <m/>
    <n v="144125027.3873331"/>
    <m/>
    <m/>
    <m/>
    <n v="6.1391482274638642"/>
    <m/>
    <m/>
    <m/>
    <n v="6.143697177190373"/>
    <m/>
    <m/>
    <m/>
    <m/>
    <m/>
    <m/>
  </r>
  <r>
    <x v="1622"/>
    <n v="21.31"/>
    <n v="25.31"/>
    <n v="30739.81"/>
    <n v="27483.05"/>
    <n v="201113.91"/>
    <n v="179832.18"/>
    <n v="4.028524218879781E-6"/>
    <n v="19469.182523131418"/>
    <n v="19469.25"/>
    <n v="-3.4658175627200194E-6"/>
    <n v="717336542.3832289"/>
    <m/>
    <m/>
    <n v="3096121.4714926616"/>
    <m/>
    <m/>
    <n v="13.135659214887177"/>
    <m/>
    <m/>
    <n v="351.61260149697904"/>
    <n v="351.48"/>
    <n v="3.772661231906671E-4"/>
    <n v="10.434919921586598"/>
    <m/>
    <m/>
    <m/>
    <n v="16295.703340325417"/>
    <m/>
    <m/>
    <n v="1629"/>
    <n v="0.84195969972342943"/>
    <n v="153917.98000000001"/>
    <n v="779.34441831532092"/>
    <m/>
    <m/>
    <n v="657.40734192098205"/>
    <n v="0.45664520572010775"/>
    <m/>
    <m/>
    <n v="130169478.86239852"/>
    <m/>
    <m/>
    <m/>
    <n v="6.4359802308187044"/>
    <m/>
    <m/>
    <m/>
    <n v="6.4408368367737001"/>
    <m/>
    <m/>
    <m/>
    <m/>
    <m/>
    <m/>
  </r>
  <r>
    <x v="1623"/>
    <n v="23.8"/>
    <n v="26.77"/>
    <n v="31646.66"/>
    <n v="28293.38"/>
    <n v="203622.98"/>
    <n v="182072.85"/>
    <n v="3.7506470229597966E-6"/>
    <n v="20041.584764558858"/>
    <n v="20041.650000000001"/>
    <n v="-3.254993533152728E-6"/>
    <n v="759511520.05996156"/>
    <m/>
    <m/>
    <n v="3232929.8719949839"/>
    <m/>
    <m/>
    <n v="12.940661271433489"/>
    <m/>
    <m/>
    <n v="355.96455201076287"/>
    <n v="355.84"/>
    <n v="3.5002251226079473E-4"/>
    <n v="10.303533187722655"/>
    <m/>
    <m/>
    <m/>
    <n v="16774.247244183549"/>
    <m/>
    <m/>
    <n v="1630"/>
    <n v="0.8890549122151663"/>
    <n v="156337.65"/>
    <n v="791.34890508969193"/>
    <m/>
    <m/>
    <n v="647.07255957114921"/>
    <n v="0.44929610404038667"/>
    <m/>
    <m/>
    <n v="137826919.93511569"/>
    <m/>
    <m/>
    <m/>
    <n v="6.2450535662301778"/>
    <m/>
    <m/>
    <m/>
    <n v="6.250106547673786"/>
    <m/>
    <m/>
    <m/>
    <m/>
    <m/>
    <m/>
  </r>
  <r>
    <x v="1624"/>
    <n v="23.25"/>
    <n v="26.3"/>
    <n v="30829.35"/>
    <n v="27562.560000000001"/>
    <n v="201288.69"/>
    <n v="179984.93"/>
    <n v="3.7506470229597966E-6"/>
    <n v="19523.512604920743"/>
    <n v="19523.580000000002"/>
    <n v="-3.4519836658031267E-6"/>
    <n v="720245188.96559989"/>
    <m/>
    <m/>
    <n v="3107639.8626643764"/>
    <m/>
    <m/>
    <n v="13.107449206226205"/>
    <m/>
    <m/>
    <n v="351.87527084881322"/>
    <n v="351.72"/>
    <n v="4.4146152852597709E-4"/>
    <n v="10.421342559848407"/>
    <m/>
    <m/>
    <m/>
    <n v="16340.497172711563"/>
    <m/>
    <m/>
    <n v="1631"/>
    <n v="0.88403041825095052"/>
    <n v="154104.26"/>
    <n v="779.98303849924332"/>
    <m/>
    <m/>
    <n v="656.31643258459553"/>
    <n v="0.45567140619544788"/>
    <m/>
    <m/>
    <n v="130702357.17966045"/>
    <m/>
    <m/>
    <m/>
    <n v="6.4060653615186398"/>
    <m/>
    <m/>
    <m/>
    <n v="6.4113341484464019"/>
    <m/>
    <m/>
    <m/>
    <m/>
    <m/>
    <m/>
  </r>
  <r>
    <x v="1625"/>
    <n v="22.81"/>
    <n v="26.1"/>
    <n v="30535.08"/>
    <n v="27299.37"/>
    <n v="199553.43"/>
    <n v="178432.65"/>
    <n v="3.7506470229597966E-6"/>
    <n v="19336.686727509739"/>
    <n v="19336.759999999998"/>
    <n v="-3.7892847746245906E-6"/>
    <n v="706460914.23948932"/>
    <m/>
    <m/>
    <n v="3063099.0368670342"/>
    <m/>
    <m/>
    <n v="13.169686779227987"/>
    <m/>
    <m/>
    <n v="348.83333518215261"/>
    <n v="348.68"/>
    <n v="4.3975904024495804E-4"/>
    <n v="10.510872079767021"/>
    <m/>
    <m/>
    <m/>
    <n v="16183.999081058111"/>
    <m/>
    <m/>
    <n v="1632"/>
    <n v="0.87394636015325666"/>
    <n v="152478.17000000001"/>
    <n v="771.69248920288965"/>
    <m/>
    <m/>
    <n v="663.24180627550754"/>
    <n v="0.46043594625869266"/>
    <m/>
    <m/>
    <n v="128201929.52100706"/>
    <m/>
    <m/>
    <m/>
    <n v="6.4669345304666273"/>
    <m/>
    <m/>
    <m/>
    <n v="6.4723397222310028"/>
    <m/>
    <m/>
    <m/>
    <m/>
    <m/>
    <m/>
  </r>
  <r>
    <x v="1626"/>
    <n v="21.99"/>
    <n v="25.59"/>
    <n v="29885.19"/>
    <n v="26718.25"/>
    <n v="198748.7"/>
    <n v="177712.42"/>
    <n v="3.7506470229597966E-6"/>
    <n v="18924.675030683615"/>
    <n v="18924.75"/>
    <n v="-3.9614428928302914E-6"/>
    <n v="676356095.31238055"/>
    <m/>
    <m/>
    <n v="2965264.6030544159"/>
    <m/>
    <m/>
    <n v="13.309511512055609"/>
    <m/>
    <m/>
    <n v="347.41813943061356"/>
    <n v="347.28"/>
    <n v="3.9777537034546562E-4"/>
    <n v="10.552947680276452"/>
    <m/>
    <m/>
    <m/>
    <n v="15839.035637430292"/>
    <m/>
    <m/>
    <n v="1633"/>
    <n v="0.85932004689331765"/>
    <n v="151423.23000000001"/>
    <n v="766.29359604951833"/>
    <m/>
    <m/>
    <n v="667.83053075398379"/>
    <n v="0.46357758330397225"/>
    <m/>
    <m/>
    <n v="122739740.13846441"/>
    <m/>
    <m/>
    <m/>
    <n v="6.6042881543556371"/>
    <m/>
    <m/>
    <m/>
    <n v="6.6098963258811327"/>
    <m/>
    <m/>
    <m/>
    <m/>
    <m/>
    <m/>
  </r>
  <r>
    <x v="1627"/>
    <n v="21.21"/>
    <n v="24.75"/>
    <n v="28418.19"/>
    <n v="25406.41"/>
    <n v="195157.59"/>
    <n v="174499.41"/>
    <n v="3.8895847329634137E-6"/>
    <n v="17994.386880745642"/>
    <n v="17994.45"/>
    <n v="-3.5077067850330934E-6"/>
    <n v="609863649.46426976"/>
    <m/>
    <m/>
    <n v="2746798.1868543755"/>
    <m/>
    <m/>
    <n v="13.635188804285558"/>
    <m/>
    <m/>
    <n v="341.11582729309572"/>
    <n v="341"/>
    <n v="3.3966948121921803E-4"/>
    <n v="10.742676447433537"/>
    <m/>
    <m/>
    <m/>
    <n v="15060.054667209466"/>
    <m/>
    <m/>
    <n v="1634"/>
    <n v="0.85696969696969705"/>
    <n v="148239.16"/>
    <n v="750.00455277243543"/>
    <m/>
    <m/>
    <n v="681.8734167633354"/>
    <n v="0.473190922902198"/>
    <m/>
    <m/>
    <n v="110675747.60896178"/>
    <m/>
    <m/>
    <m/>
    <n v="6.9275842034528914"/>
    <m/>
    <m/>
    <m/>
    <n v="6.9337443961676017"/>
    <m/>
    <m/>
    <m/>
    <m/>
    <m/>
    <m/>
  </r>
  <r>
    <x v="1628"/>
    <n v="21.56"/>
    <n v="24.74"/>
    <n v="28418.3"/>
    <n v="25406.41"/>
    <n v="194239.49"/>
    <n v="173677.82"/>
    <n v="3.8895847329634137E-6"/>
    <n v="17994.017763762844"/>
    <n v="17994.080000000002"/>
    <n v="-3.4587062610613728E-6"/>
    <n v="609838452.40193546"/>
    <m/>
    <m/>
    <n v="2746771.8476936794"/>
    <m/>
    <m/>
    <n v="13.63483391580983"/>
    <m/>
    <m/>
    <n v="339.50280239833245"/>
    <n v="339.36"/>
    <n v="4.2079914642978444E-4"/>
    <n v="10.792898626586204"/>
    <m/>
    <m/>
    <m/>
    <n v="15059.621432760136"/>
    <m/>
    <m/>
    <n v="1635"/>
    <n v="0.8714632174616006"/>
    <n v="148159.45000000001"/>
    <n v="749.54273568906467"/>
    <m/>
    <m/>
    <n v="682.24006839607671"/>
    <n v="0.47340048339266"/>
    <m/>
    <m/>
    <n v="110672017.98787796"/>
    <m/>
    <m/>
    <m/>
    <n v="6.9272615488461549"/>
    <m/>
    <m/>
    <m/>
    <n v="6.9335149119940889"/>
    <m/>
    <m/>
    <m/>
    <m/>
    <m/>
    <m/>
  </r>
  <r>
    <x v="1629"/>
    <n v="22.1"/>
    <n v="24.93"/>
    <n v="27865.53"/>
    <n v="24912.12"/>
    <n v="193295.3"/>
    <n v="172832.9"/>
    <n v="3.8895847329634137E-6"/>
    <n v="17643.582324971198"/>
    <n v="17643.64"/>
    <n v="-3.268884924079174E-6"/>
    <n v="586085024.45047891"/>
    <m/>
    <m/>
    <n v="2666587.2630394408"/>
    <m/>
    <m/>
    <n v="13.767110656760215"/>
    <m/>
    <m/>
    <n v="337.84425549283804"/>
    <n v="337.72"/>
    <n v="3.6792459089785012E-4"/>
    <n v="10.84504572703672"/>
    <m/>
    <m/>
    <m/>
    <n v="14766.206788341209"/>
    <m/>
    <m/>
    <n v="1636"/>
    <n v="0.88648215002005626"/>
    <n v="147278.29999999999"/>
    <n v="745.02679571731164"/>
    <m/>
    <m/>
    <n v="686.29756075493208"/>
    <n v="0.4761707995890242"/>
    <m/>
    <m/>
    <n v="106362113.13602616"/>
    <m/>
    <m/>
    <m/>
    <n v="7.0617047669173294"/>
    <m/>
    <m/>
    <m/>
    <n v="7.0681747668038382"/>
    <m/>
    <m/>
    <m/>
    <m/>
    <m/>
    <m/>
  </r>
  <r>
    <x v="1630"/>
    <n v="21.72"/>
    <n v="24.96"/>
    <n v="27766.47"/>
    <n v="24823.46"/>
    <n v="193711.61"/>
    <n v="173204.46"/>
    <n v="3.8895847329634137E-6"/>
    <n v="17580.431946279521"/>
    <n v="17580.490000000002"/>
    <n v="-3.302167373098186E-6"/>
    <n v="581889334.14007568"/>
    <m/>
    <m/>
    <n v="2652326.6122865654"/>
    <m/>
    <m/>
    <n v="13.791249652914901"/>
    <m/>
    <m/>
    <n v="338.56363240240648"/>
    <n v="338.44"/>
    <n v="3.6530079897900691E-4"/>
    <n v="10.821372643547893"/>
    <m/>
    <m/>
    <m/>
    <n v="14713.23191365192"/>
    <m/>
    <m/>
    <n v="1637"/>
    <n v="0.8701923076923076"/>
    <n v="147891.65"/>
    <n v="748.07109237276961"/>
    <m/>
    <m/>
    <n v="683.4394302028478"/>
    <n v="0.47414280511487716"/>
    <m/>
    <m/>
    <n v="105601487.95462981"/>
    <m/>
    <m/>
    <m/>
    <n v="7.0865066687684797"/>
    <m/>
    <m/>
    <m/>
    <n v="7.0930950007270006"/>
    <m/>
    <m/>
    <m/>
    <m/>
    <m/>
    <m/>
  </r>
  <r>
    <x v="1631"/>
    <n v="22.01"/>
    <n v="25.12"/>
    <n v="27733.65"/>
    <n v="24794.03"/>
    <n v="194656.32"/>
    <n v="174048.48"/>
    <n v="3.8895847329634137E-6"/>
    <n v="17559.22368831341"/>
    <n v="17559.29"/>
    <n v="-3.7764446393362405E-6"/>
    <n v="580485606.42233527"/>
    <m/>
    <m/>
    <n v="2647584.4378563864"/>
    <m/>
    <m/>
    <n v="13.79906574976218"/>
    <m/>
    <m/>
    <n v="340.20647397433993"/>
    <n v="340.08"/>
    <n v="3.7189477281796002E-4"/>
    <n v="10.768284021243542"/>
    <m/>
    <m/>
    <m/>
    <n v="14695.365561789142"/>
    <m/>
    <m/>
    <n v="1638"/>
    <n v="0.87619426751592355"/>
    <n v="148875.62"/>
    <n v="752.98944668406068"/>
    <m/>
    <m/>
    <n v="678.89229115790044"/>
    <n v="0.47094353572350905"/>
    <m/>
    <m/>
    <n v="105347541.42510964"/>
    <m/>
    <m/>
    <m/>
    <n v="7.0945777851235432"/>
    <m/>
    <m/>
    <m/>
    <n v="7.1012693393268842"/>
    <m/>
    <m/>
    <m/>
    <m/>
    <m/>
    <m/>
  </r>
  <r>
    <x v="1632"/>
    <n v="21.5"/>
    <n v="24.59"/>
    <n v="27001.84"/>
    <n v="24139.5"/>
    <n v="192717.14"/>
    <n v="172312.57"/>
    <n v="4.4453533327715178E-6"/>
    <n v="17094.636528868119"/>
    <n v="17094.7"/>
    <n v="-3.7129128842572356E-6"/>
    <n v="549770251.55153024"/>
    <m/>
    <m/>
    <n v="2542672.1357309804"/>
    <m/>
    <m/>
    <n v="13.980112749138813"/>
    <m/>
    <m/>
    <n v="336.79267525015285"/>
    <n v="336.68"/>
    <n v="3.3466570676266016E-4"/>
    <n v="10.874622140451061"/>
    <m/>
    <m/>
    <m/>
    <n v="14306.192394584228"/>
    <m/>
    <m/>
    <n v="1639"/>
    <n v="0.87433916226108177"/>
    <n v="147216.15"/>
    <n v="744.42170322453796"/>
    <m/>
    <m/>
    <n v="686.45969131655499"/>
    <n v="0.47605758748333876"/>
    <m/>
    <m/>
    <n v="99775378.9384498"/>
    <m/>
    <m/>
    <m/>
    <n v="7.2808479512534889"/>
    <m/>
    <m/>
    <m/>
    <n v="7.2880098969804941"/>
    <m/>
    <m/>
    <m/>
    <m/>
    <m/>
    <m/>
  </r>
  <r>
    <x v="1633"/>
    <n v="22.35"/>
    <n v="24.94"/>
    <n v="27102.01"/>
    <n v="24228.94"/>
    <n v="192734.76"/>
    <n v="172327.56"/>
    <n v="4.4453533327715178E-6"/>
    <n v="17157.634934203576"/>
    <n v="17157.7"/>
    <n v="-3.7922213598218235E-6"/>
    <n v="553821617.95096457"/>
    <m/>
    <m/>
    <n v="2556779.0169218583"/>
    <m/>
    <m/>
    <n v="13.953850485541206"/>
    <m/>
    <m/>
    <n v="336.81525502477086"/>
    <n v="336.68"/>
    <n v="4.0173168816348692E-4"/>
    <n v="10.873322283922429"/>
    <m/>
    <m/>
    <m/>
    <n v="14358.785632885063"/>
    <m/>
    <m/>
    <n v="1640"/>
    <n v="0.89615076182838815"/>
    <n v="147090.97"/>
    <n v="743.73063413983539"/>
    <m/>
    <m/>
    <n v="687.04339781994486"/>
    <n v="0.47641722004212128"/>
    <m/>
    <m/>
    <n v="100511353.34766607"/>
    <m/>
    <m/>
    <m/>
    <n v="7.2535336072037611"/>
    <m/>
    <m/>
    <m/>
    <n v="7.2607705884867215"/>
    <m/>
    <m/>
    <m/>
    <m/>
    <m/>
    <m/>
  </r>
  <r>
    <x v="1634"/>
    <n v="22.51"/>
    <n v="25.16"/>
    <n v="27589.19"/>
    <n v="24664.36"/>
    <n v="194368.96"/>
    <n v="173787.96"/>
    <n v="4.4453533327715178E-6"/>
    <n v="17465.631066464179"/>
    <n v="17465.689999999999"/>
    <n v="-3.374246068665876E-6"/>
    <n v="573703767.94943261"/>
    <m/>
    <m/>
    <n v="2625675.9246752434"/>
    <m/>
    <m/>
    <n v="13.828107747906657"/>
    <m/>
    <m/>
    <n v="339.66283262317449"/>
    <n v="339.52"/>
    <n v="4.2068986561760724E-4"/>
    <n v="10.780824847727436"/>
    <m/>
    <m/>
    <m/>
    <n v="14616.407904273585"/>
    <m/>
    <m/>
    <n v="1641"/>
    <n v="0.89467408585055652"/>
    <n v="148566.13"/>
    <n v="751.1307765987799"/>
    <m/>
    <m/>
    <n v="680.15311122568232"/>
    <n v="0.4715945726018802"/>
    <m/>
    <m/>
    <n v="104120437.83967954"/>
    <m/>
    <m/>
    <m/>
    <n v="7.1228480755051198"/>
    <m/>
    <m/>
    <m/>
    <n v="7.1300547387333006"/>
    <m/>
    <m/>
    <m/>
    <m/>
    <m/>
    <m/>
  </r>
  <r>
    <x v="1635"/>
    <n v="23.87"/>
    <n v="26.16"/>
    <n v="28440.76"/>
    <n v="25425.55"/>
    <n v="197802.06"/>
    <n v="176856.77"/>
    <n v="4.4453533327715178E-6"/>
    <n v="18004.287520631442"/>
    <n v="18004.349999999999"/>
    <n v="-3.4702373902240069E-6"/>
    <n v="609090162.94577169"/>
    <m/>
    <m/>
    <n v="2747199.7609275565"/>
    <m/>
    <m/>
    <n v="13.614372275761159"/>
    <m/>
    <m/>
    <n v="345.65380071041949"/>
    <n v="345.52"/>
    <n v="3.8724447331417444E-4"/>
    <n v="10.590108560498416"/>
    <m/>
    <m/>
    <m/>
    <n v="15067.065160354254"/>
    <m/>
    <m/>
    <n v="1642"/>
    <n v="0.91246177370030579"/>
    <n v="151687.57999999999"/>
    <n v="766.8525342803614"/>
    <m/>
    <m/>
    <n v="665.86274821336315"/>
    <n v="0.46164236531085906"/>
    <m/>
    <m/>
    <n v="110543429.97576113"/>
    <m/>
    <m/>
    <m/>
    <n v="6.9027016544566013"/>
    <m/>
    <m/>
    <m/>
    <n v="6.9097825585518642"/>
    <m/>
    <m/>
    <m/>
    <m/>
    <m/>
    <m/>
  </r>
  <r>
    <x v="1636"/>
    <n v="21.71"/>
    <n v="24.75"/>
    <n v="26888.17"/>
    <n v="24037.45"/>
    <n v="194079.43"/>
    <n v="173527.54"/>
    <n v="4.4453533327715178E-6"/>
    <n v="17021.01278039968"/>
    <n v="17021.07"/>
    <n v="-3.36169232129091E-6"/>
    <n v="542561870.87191737"/>
    <m/>
    <m/>
    <n v="2522201.7995199268"/>
    <m/>
    <m/>
    <n v="13.985644467889243"/>
    <m/>
    <m/>
    <n v="339.14033486419402"/>
    <n v="339"/>
    <n v="4.1396715101482684E-4"/>
    <n v="10.789110345015777"/>
    <m/>
    <m/>
    <m/>
    <n v="14244.073647951347"/>
    <m/>
    <m/>
    <n v="1643"/>
    <n v="0.87717171717171716"/>
    <n v="147726.91"/>
    <n v="746.77115814568697"/>
    <m/>
    <m/>
    <n v="683.24889552328943"/>
    <n v="0.47365127017969144"/>
    <m/>
    <m/>
    <n v="98469943.156388685"/>
    <m/>
    <m/>
    <m/>
    <n v="7.2792134582739942"/>
    <m/>
    <m/>
    <m/>
    <n v="7.2867828632397247"/>
    <m/>
    <m/>
    <m/>
    <m/>
    <m/>
    <m/>
  </r>
  <r>
    <x v="1637"/>
    <n v="22.54"/>
    <n v="25.2"/>
    <n v="27014.63"/>
    <n v="24150.19"/>
    <n v="194077.84"/>
    <n v="173523.8"/>
    <n v="4.3064085186728107E-6"/>
    <n v="17099.814804282552"/>
    <n v="17099.88"/>
    <n v="-3.81264181081864E-6"/>
    <n v="547584105.48214424"/>
    <m/>
    <m/>
    <n v="2539873.10908591"/>
    <m/>
    <m/>
    <n v="13.951757422865118"/>
    <m/>
    <m/>
    <n v="339.11274890990535"/>
    <n v="339"/>
    <n v="3.3259265458807086E-4"/>
    <n v="10.788285131141976"/>
    <m/>
    <m/>
    <m/>
    <n v="14309.64592360544"/>
    <m/>
    <m/>
    <n v="1644"/>
    <n v="0.89444444444444449"/>
    <n v="147433.04999999999"/>
    <n v="745.11110572974758"/>
    <m/>
    <m/>
    <n v="684.60802176805066"/>
    <n v="0.47445850872903966"/>
    <m/>
    <m/>
    <n v="99383578.992164016"/>
    <m/>
    <m/>
    <m/>
    <n v="7.2440603489082136"/>
    <m/>
    <m/>
    <m/>
    <n v="7.2518985330222669"/>
    <m/>
    <m/>
    <m/>
    <m/>
    <m/>
    <m/>
  </r>
  <r>
    <x v="1638"/>
    <n v="22.6"/>
    <n v="25.34"/>
    <n v="26980.7"/>
    <n v="24119.759999999998"/>
    <n v="193802.88"/>
    <n v="173277.22"/>
    <n v="4.3064085186728107E-6"/>
    <n v="17077.92124373496"/>
    <n v="17077.98"/>
    <n v="-3.440469249826883E-6"/>
    <n v="546181819.80182564"/>
    <m/>
    <m/>
    <n v="2535048.3200057768"/>
    <m/>
    <m/>
    <n v="13.960183893034625"/>
    <m/>
    <m/>
    <n v="338.62405347634757"/>
    <n v="338.48"/>
    <n v="4.2558932979064323E-4"/>
    <n v="10.803262389950815"/>
    <m/>
    <m/>
    <m/>
    <n v="14291.204190405599"/>
    <m/>
    <m/>
    <n v="1645"/>
    <n v="0.89187056037884771"/>
    <n v="147308.73000000001"/>
    <n v="744.42467469504425"/>
    <m/>
    <m/>
    <n v="685.18530392606203"/>
    <n v="0.47481357247944805"/>
    <m/>
    <m/>
    <n v="99129785.462465152"/>
    <m/>
    <m/>
    <m/>
    <n v="7.2528502733770432"/>
    <m/>
    <m/>
    <m/>
    <n v="7.2607988636858583"/>
    <m/>
    <m/>
    <m/>
    <m/>
    <m/>
    <m/>
  </r>
  <r>
    <x v="1639"/>
    <n v="23.25"/>
    <n v="25.91"/>
    <n v="27404.38"/>
    <n v="24498.41"/>
    <n v="195766.38"/>
    <n v="175032.02"/>
    <n v="4.3064085186728107E-6"/>
    <n v="17345.674190310841"/>
    <n v="17345.73"/>
    <n v="-3.2174886359648269E-6"/>
    <n v="563307520.06523311"/>
    <m/>
    <m/>
    <n v="2594719.0606451118"/>
    <m/>
    <m/>
    <n v="13.850244703202494"/>
    <m/>
    <m/>
    <n v="342.04645831013579"/>
    <n v="341.92"/>
    <n v="3.6984765481928861E-4"/>
    <n v="10.69350693139031"/>
    <m/>
    <m/>
    <m/>
    <n v="14515.140612574285"/>
    <m/>
    <m/>
    <n v="1646"/>
    <n v="0.89733693554612115"/>
    <n v="148947.15"/>
    <n v="752.64565743834248"/>
    <m/>
    <m/>
    <n v="677.56442968691454"/>
    <n v="0.46948801822337188"/>
    <m/>
    <m/>
    <n v="102238766.80253932"/>
    <m/>
    <m/>
    <m/>
    <n v="7.1386571140094333"/>
    <m/>
    <m/>
    <m/>
    <n v="7.1465798652025647"/>
    <m/>
    <m/>
    <m/>
    <m/>
    <m/>
    <m/>
  </r>
  <r>
    <x v="1640"/>
    <n v="23.7"/>
    <n v="26.4"/>
    <n v="28102.31"/>
    <n v="25122.23"/>
    <n v="198583.98"/>
    <n v="177550.44"/>
    <n v="4.3064085186728107E-6"/>
    <n v="17786.997093250251"/>
    <n v="17787.060000000001"/>
    <n v="-3.5366580958262617E-6"/>
    <n v="591971087.92192626"/>
    <m/>
    <m/>
    <n v="2693799.9252050947"/>
    <m/>
    <m/>
    <n v="13.673549615003441"/>
    <m/>
    <m/>
    <n v="346.96095817881314"/>
    <n v="346.84"/>
    <n v="3.4874345177371424E-4"/>
    <n v="10.539300696509294"/>
    <m/>
    <m/>
    <m/>
    <n v="14884.32151075219"/>
    <m/>
    <m/>
    <n v="1647"/>
    <n v="0.89772727272727271"/>
    <n v="151331.69"/>
    <n v="764.63528047945908"/>
    <m/>
    <m/>
    <n v="666.71709568176141"/>
    <n v="0.4619280500598747"/>
    <m/>
    <m/>
    <n v="107441899.25003228"/>
    <m/>
    <m/>
    <m/>
    <n v="6.9565565191764085"/>
    <m/>
    <m/>
    <m/>
    <n v="6.9643739445238637"/>
    <m/>
    <m/>
    <m/>
    <m/>
    <m/>
    <m/>
  </r>
  <r>
    <x v="1641"/>
    <n v="22.5"/>
    <n v="25.7"/>
    <n v="27543.95"/>
    <n v="24622.98"/>
    <n v="196808.38"/>
    <n v="175962.14"/>
    <n v="4.3064085186728107E-6"/>
    <n v="17433.16519142763"/>
    <n v="17433.23"/>
    <n v="-3.7175309663961542E-6"/>
    <n v="568419548.40709031"/>
    <m/>
    <m/>
    <n v="2613474.6910956288"/>
    <m/>
    <m/>
    <n v="13.809056308144314"/>
    <m/>
    <m/>
    <n v="343.85028981291509"/>
    <n v="343.72"/>
    <n v="3.790579917231085E-4"/>
    <n v="10.633233844492809"/>
    <m/>
    <m/>
    <m/>
    <n v="14588.108134791813"/>
    <m/>
    <m/>
    <n v="1648"/>
    <n v="0.8754863813229572"/>
    <n v="149722.67000000001"/>
    <n v="756.44629798036647"/>
    <m/>
    <m/>
    <n v="673.80590266788488"/>
    <n v="0.46679520290382631"/>
    <m/>
    <m/>
    <n v="103168071.65354431"/>
    <m/>
    <m/>
    <m/>
    <n v="7.0944725951033822"/>
    <m/>
    <m/>
    <m/>
    <n v="7.1025436998047216"/>
    <m/>
    <m/>
    <m/>
    <m/>
    <m/>
    <m/>
  </r>
  <r>
    <x v="1642"/>
    <n v="23.53"/>
    <n v="26.32"/>
    <n v="27935.07"/>
    <n v="24972.31"/>
    <n v="198523.57"/>
    <n v="177493.38"/>
    <n v="3.6117110888689297E-6"/>
    <n v="17679.420223726152"/>
    <n v="17679.490000000002"/>
    <n v="-3.9467356721667457E-6"/>
    <n v="584475121.68620694"/>
    <m/>
    <m/>
    <n v="2669014.5601641652"/>
    <m/>
    <m/>
    <n v="13.710030141574231"/>
    <m/>
    <m/>
    <n v="346.82158229533479"/>
    <n v="346.68"/>
    <n v="4.0839475982101803E-4"/>
    <n v="10.539647048975544"/>
    <m/>
    <m/>
    <m/>
    <n v="14793.795067780033"/>
    <m/>
    <m/>
    <n v="1649"/>
    <n v="0.89399696048632227"/>
    <n v="151388.84"/>
    <n v="764.68516310467828"/>
    <m/>
    <m/>
    <n v="666.30753798571527"/>
    <n v="0.46146927173348978"/>
    <m/>
    <m/>
    <n v="106084668.77041686"/>
    <m/>
    <m/>
    <m/>
    <n v="6.9928450490164309"/>
    <m/>
    <m/>
    <m/>
    <n v="7.0010923914853116"/>
    <m/>
    <m/>
    <m/>
    <m/>
    <m/>
    <m/>
  </r>
  <r>
    <x v="1643"/>
    <n v="21.76"/>
    <n v="25.08"/>
    <n v="26578.880000000001"/>
    <n v="23759.86"/>
    <n v="194430.8"/>
    <n v="173833.53"/>
    <n v="3.6117110888689297E-6"/>
    <n v="16820.710697347782"/>
    <n v="16820.77"/>
    <n v="-3.5255610901785417E-6"/>
    <n v="527698561.49204212"/>
    <m/>
    <m/>
    <n v="2474612.7353866939"/>
    <m/>
    <m/>
    <n v="14.042487798483222"/>
    <m/>
    <m/>
    <n v="339.66321203657668"/>
    <n v="339.52"/>
    <n v="4.21807365035054E-4"/>
    <n v="10.756611791231306"/>
    <m/>
    <m/>
    <m/>
    <n v="14075.125131734643"/>
    <m/>
    <m/>
    <n v="1650"/>
    <n v="0.86762360446570985"/>
    <n v="147591.76999999999"/>
    <n v="745.44744687011496"/>
    <m/>
    <m/>
    <n v="683.01957807572069"/>
    <n v="0.47299880427688606"/>
    <m/>
    <m/>
    <n v="95780242.859552577"/>
    <m/>
    <m/>
    <m/>
    <n v="7.3320185878861261"/>
    <m/>
    <m/>
    <m/>
    <n v="7.3407628575316259"/>
    <m/>
    <m/>
    <m/>
    <m/>
    <m/>
    <m/>
  </r>
  <r>
    <x v="1644"/>
    <n v="21.49"/>
    <n v="24.91"/>
    <n v="26258.25"/>
    <n v="23473.15"/>
    <n v="194618.76"/>
    <n v="174000.95"/>
    <n v="3.6117110888689297E-6"/>
    <n v="16617.391586024492"/>
    <n v="16617.45"/>
    <n v="-3.5152189721276983E-6"/>
    <n v="514941675.39730507"/>
    <m/>
    <m/>
    <n v="2429797.7439449332"/>
    <m/>
    <m/>
    <n v="14.126845385878141"/>
    <m/>
    <m/>
    <n v="339.98328080171308"/>
    <n v="339.84"/>
    <n v="4.2161252858141651E-4"/>
    <n v="10.745893389278686"/>
    <m/>
    <m/>
    <m/>
    <n v="13904.880718461985"/>
    <m/>
    <m/>
    <n v="1651"/>
    <n v="0.86270574066639893"/>
    <n v="147690.38"/>
    <n v="745.88725514191117"/>
    <m/>
    <m/>
    <n v="682.56323446933902"/>
    <n v="0.47263797341623975"/>
    <m/>
    <m/>
    <n v="93465534.571098134"/>
    <m/>
    <m/>
    <m/>
    <n v="7.4201483729708597"/>
    <m/>
    <m/>
    <m/>
    <n v="7.4290958203774791"/>
    <m/>
    <m/>
    <m/>
    <m/>
    <m/>
    <m/>
  </r>
  <r>
    <x v="1645"/>
    <n v="21.56"/>
    <n v="24.89"/>
    <n v="26081.38"/>
    <n v="23314.959999999999"/>
    <n v="194411.55"/>
    <n v="173815.06"/>
    <n v="3.6117110888689297E-6"/>
    <n v="16505.057900600907"/>
    <n v="16505.12"/>
    <n v="-3.7624324508156448E-6"/>
    <n v="507979966.917238"/>
    <m/>
    <m/>
    <n v="2405212.3798122187"/>
    <m/>
    <m/>
    <n v="14.17407820414903"/>
    <m/>
    <m/>
    <n v="339.61302046297118"/>
    <n v="339.48"/>
    <n v="3.9183593428515628E-4"/>
    <n v="10.75701449977019"/>
    <m/>
    <m/>
    <m/>
    <n v="13810.775788167484"/>
    <m/>
    <m/>
    <n v="1652"/>
    <n v="0.86621132985134586"/>
    <n v="147523.01"/>
    <n v="744.98380452120421"/>
    <m/>
    <m/>
    <n v="683.33674868572291"/>
    <n v="0.4731287357419573"/>
    <m/>
    <m/>
    <n v="92202663.512423888"/>
    <m/>
    <m/>
    <m/>
    <n v="7.4698062320858467"/>
    <m/>
    <m/>
    <m/>
    <n v="7.4789122890577691"/>
    <m/>
    <m/>
    <m/>
    <m/>
    <m/>
    <m/>
  </r>
  <r>
    <x v="1646"/>
    <n v="20.71"/>
    <n v="24.06"/>
    <n v="25058.67"/>
    <n v="22400.65"/>
    <n v="192687.79"/>
    <n v="172273.29"/>
    <n v="3.6117110888689297E-6"/>
    <n v="15857.470515278237"/>
    <n v="15857.54"/>
    <n v="-4.3818096479020241E-6"/>
    <n v="468119023.22666621"/>
    <m/>
    <m/>
    <n v="2263707.9254089645"/>
    <m/>
    <m/>
    <n v="14.45162450260832"/>
    <m/>
    <m/>
    <n v="336.59361661104572"/>
    <n v="336.48"/>
    <n v="3.3766230101561767E-4"/>
    <n v="10.852068905429324"/>
    <m/>
    <m/>
    <m/>
    <n v="13268.796299203599"/>
    <m/>
    <m/>
    <n v="1653"/>
    <n v="0.86076475477971748"/>
    <n v="145247.45000000001"/>
    <n v="733.43506791544905"/>
    <m/>
    <m/>
    <n v="693.87729942312512"/>
    <n v="0.48038126101441148"/>
    <m/>
    <m/>
    <n v="84968235.710131064"/>
    <m/>
    <m/>
    <m/>
    <n v="7.7623775665513453"/>
    <m/>
    <m/>
    <m/>
    <n v="7.7719428811206921"/>
    <m/>
    <m/>
    <m/>
    <m/>
    <m/>
    <m/>
  </r>
  <r>
    <x v="1647"/>
    <n v="18.96"/>
    <n v="23.98"/>
    <n v="24434.76"/>
    <n v="21842.68"/>
    <n v="189322.65"/>
    <n v="169262.8"/>
    <n v="3.6117110888689297E-6"/>
    <n v="15461.52062292648"/>
    <n v="15461.58"/>
    <n v="-3.8402979203322474E-6"/>
    <n v="444743095.10643613"/>
    <m/>
    <m/>
    <n v="2179066.368626724"/>
    <m/>
    <m/>
    <n v="14.630467308446439"/>
    <m/>
    <m/>
    <n v="330.69108359753778"/>
    <n v="330.56"/>
    <n v="3.9655008935679525E-4"/>
    <n v="11.040604206947384"/>
    <m/>
    <m/>
    <m/>
    <n v="12937.171907119628"/>
    <m/>
    <m/>
    <n v="1654"/>
    <n v="0.79065888240200166"/>
    <n v="142829.28"/>
    <n v="721.0554530095319"/>
    <m/>
    <m/>
    <n v="705.42940081386234"/>
    <n v="0.48824007362453398"/>
    <m/>
    <m/>
    <n v="80727185.509927675"/>
    <m/>
    <m/>
    <m/>
    <n v="7.9546163591496679"/>
    <m/>
    <m/>
    <m/>
    <n v="7.964733990864489"/>
    <m/>
    <m/>
    <m/>
    <m/>
    <m/>
    <m/>
  </r>
  <r>
    <x v="1648"/>
    <n v="18.93"/>
    <n v="23.37"/>
    <n v="23624.67"/>
    <n v="21118.44"/>
    <n v="186522.95"/>
    <n v="166759.13"/>
    <n v="3.4727769306908129E-6"/>
    <n v="14948.557536487308"/>
    <n v="14948.62"/>
    <n v="-4.1785470962230065E-6"/>
    <n v="415232979.97825152"/>
    <m/>
    <m/>
    <n v="2070669.2192482762"/>
    <m/>
    <m/>
    <n v="14.872632161370488"/>
    <m/>
    <m/>
    <n v="325.79288551700512"/>
    <n v="325.68"/>
    <n v="3.4661482745357297E-4"/>
    <n v="11.203537079965006"/>
    <m/>
    <m/>
    <m/>
    <n v="12507.852934774426"/>
    <m/>
    <m/>
    <n v="1655"/>
    <n v="0.81001283697047488"/>
    <n v="140450.18"/>
    <n v="708.98950549003064"/>
    <m/>
    <m/>
    <n v="717.17970220497955"/>
    <n v="0.49632561011033649"/>
    <m/>
    <m/>
    <n v="75371286.235723093"/>
    <m/>
    <m/>
    <m/>
    <n v="8.2179856232121811"/>
    <m/>
    <m/>
    <m/>
    <n v="8.2285468660647947"/>
    <m/>
    <m/>
    <m/>
    <m/>
    <m/>
    <m/>
  </r>
  <r>
    <x v="1649"/>
    <n v="19.07"/>
    <n v="22.98"/>
    <n v="23062.5"/>
    <n v="20615.830000000002"/>
    <n v="181880.73"/>
    <n v="162608.22"/>
    <n v="3.4727769306908129E-6"/>
    <n v="14592.487510951067"/>
    <n v="14592.54"/>
    <n v="-3.5969782460343325E-6"/>
    <n v="395451735.05729848"/>
    <m/>
    <m/>
    <n v="1996728.4860792947"/>
    <m/>
    <m/>
    <n v="15.049221657778393"/>
    <m/>
    <m/>
    <n v="317.67674159010465"/>
    <n v="317.56"/>
    <n v="3.6762057596884112E-4"/>
    <n v="11.482026794474377"/>
    <m/>
    <m/>
    <m/>
    <n v="12209.820038057869"/>
    <m/>
    <m/>
    <n v="1656"/>
    <n v="0.82985204525674494"/>
    <n v="136909.01"/>
    <n v="691.05979137167844"/>
    <m/>
    <m/>
    <n v="735.26195205369595"/>
    <n v="0.5087912311524766"/>
    <m/>
    <m/>
    <n v="71781257.327321842"/>
    <m/>
    <m/>
    <m/>
    <n v="8.4131783636983268"/>
    <m/>
    <m/>
    <m/>
    <n v="8.4241004938490622"/>
    <m/>
    <m/>
    <m/>
    <m/>
    <m/>
    <m/>
  </r>
  <r>
    <x v="1650"/>
    <n v="19.88"/>
    <n v="23.56"/>
    <n v="23751.88"/>
    <n v="21232"/>
    <n v="184644.16"/>
    <n v="165078.26999999999"/>
    <n v="3.4727769306908129E-6"/>
    <n v="15028.31700566839"/>
    <n v="15028.38"/>
    <n v="-4.1916914270689887E-6"/>
    <n v="419072924.45109338"/>
    <m/>
    <m/>
    <n v="2086226.4041892034"/>
    <m/>
    <m/>
    <n v="14.823938764141621"/>
    <m/>
    <m/>
    <n v="322.49554327214673"/>
    <n v="322.36"/>
    <n v="4.2047174632942053E-4"/>
    <n v="11.307233650796638"/>
    <m/>
    <m/>
    <m/>
    <n v="12574.387812213952"/>
    <m/>
    <m/>
    <n v="1657"/>
    <n v="0.84380305602716466"/>
    <n v="139019.13"/>
    <n v="701.65600917608117"/>
    <m/>
    <m/>
    <n v="723.92967413957217"/>
    <n v="0.50090196231013018"/>
    <m/>
    <m/>
    <n v="76069518.603243679"/>
    <m/>
    <m/>
    <m/>
    <n v="8.1613434915441427"/>
    <m/>
    <m/>
    <m/>
    <n v="8.1720454307610737"/>
    <m/>
    <m/>
    <m/>
    <m/>
    <m/>
    <m/>
  </r>
  <r>
    <x v="1651"/>
    <n v="19.03"/>
    <n v="23.2"/>
    <n v="23549.07"/>
    <n v="21050.639999999999"/>
    <n v="183014.15"/>
    <n v="163620.41"/>
    <n v="3.4727769306908129E-6"/>
    <n v="14899.631512779697"/>
    <n v="14899.69"/>
    <n v="-3.9253984682741105E-6"/>
    <n v="411896440.13739908"/>
    <m/>
    <m/>
    <n v="2059476.3884994786"/>
    <m/>
    <m/>
    <n v="14.886863023211482"/>
    <m/>
    <m/>
    <n v="319.64080847456972"/>
    <n v="319.52"/>
    <n v="3.7809362346563624E-4"/>
    <n v="11.406709224259563"/>
    <m/>
    <m/>
    <m/>
    <n v="12466.620969720001"/>
    <m/>
    <m/>
    <n v="1658"/>
    <n v="0.82025862068965527"/>
    <n v="137910.44"/>
    <n v="696.00588981555745"/>
    <m/>
    <m/>
    <n v="729.70307806190863"/>
    <n v="0.50484883883537424"/>
    <m/>
    <m/>
    <n v="74767454.129567489"/>
    <m/>
    <m/>
    <m/>
    <n v="8.2306728842335311"/>
    <m/>
    <m/>
    <m/>
    <n v="8.2415733883636744"/>
    <m/>
    <m/>
    <m/>
    <m/>
    <m/>
    <m/>
  </r>
  <r>
    <x v="1652"/>
    <n v="19.09"/>
    <n v="22.8"/>
    <n v="22779.58"/>
    <n v="20362.57"/>
    <n v="181535.57"/>
    <n v="162296.81"/>
    <n v="3.7506470229597966E-6"/>
    <n v="14411.716502659989"/>
    <n v="14411.78"/>
    <n v="-4.4059332027224229E-6"/>
    <n v="384921727.85345483"/>
    <m/>
    <m/>
    <n v="1958444.6921276259"/>
    <m/>
    <m/>
    <n v="15.128980765043332"/>
    <m/>
    <m/>
    <n v="317.03522274450359"/>
    <n v="316.92"/>
    <n v="3.635704420785757E-4"/>
    <n v="11.497836798550276"/>
    <m/>
    <m/>
    <m/>
    <n v="12058.091106783864"/>
    <m/>
    <m/>
    <n v="1659"/>
    <n v="0.83728070175438596"/>
    <n v="136323.87"/>
    <n v="687.83764552984167"/>
    <m/>
    <m/>
    <n v="738.09783782455384"/>
    <n v="0.51051158804996999"/>
    <m/>
    <m/>
    <n v="69872629.430158824"/>
    <m/>
    <m/>
    <m/>
    <n v="8.4985165168564869"/>
    <m/>
    <m/>
    <m/>
    <n v="8.5101052257742822"/>
    <m/>
    <m/>
    <m/>
    <m/>
    <m/>
    <m/>
  </r>
  <r>
    <x v="1653"/>
    <n v="20.63"/>
    <n v="23.59"/>
    <n v="23342.22"/>
    <n v="20865.439999999999"/>
    <n v="183920.31"/>
    <n v="164428.21"/>
    <n v="3.7506470229597966E-6"/>
    <n v="14767.315925800729"/>
    <n v="14767.38"/>
    <n v="-4.3389009607430751E-6"/>
    <n v="403916884.52168792"/>
    <m/>
    <m/>
    <n v="2030973.2608146549"/>
    <m/>
    <m/>
    <n v="14.941780701401326"/>
    <m/>
    <m/>
    <n v="321.19212042970139"/>
    <n v="321.08"/>
    <n v="3.4919780024100788E-4"/>
    <n v="11.346461705825842"/>
    <m/>
    <m/>
    <m/>
    <n v="12355.519896083037"/>
    <m/>
    <m/>
    <n v="1660"/>
    <n v="0.87452310300974989"/>
    <n v="138381.24"/>
    <n v="698.16382226619442"/>
    <m/>
    <m/>
    <n v="726.95862685141242"/>
    <n v="0.5027593955777957"/>
    <m/>
    <m/>
    <n v="73321279.784518182"/>
    <m/>
    <m/>
    <m/>
    <n v="8.2882527881893644"/>
    <m/>
    <m/>
    <m/>
    <n v="8.2996654968549937"/>
    <m/>
    <m/>
    <m/>
    <m/>
    <m/>
    <m/>
  </r>
  <r>
    <x v="1654"/>
    <n v="19.79"/>
    <n v="22.66"/>
    <n v="22118.92"/>
    <n v="19771.86"/>
    <n v="180102.23"/>
    <n v="161014.16"/>
    <n v="3.7506470229597966E-6"/>
    <n v="13993.061285608106"/>
    <n v="13993.12"/>
    <n v="-4.1959471436259221E-6"/>
    <n v="361562464.5813185"/>
    <m/>
    <m/>
    <n v="1871287.0995002831"/>
    <m/>
    <m/>
    <n v="15.332938958613084"/>
    <m/>
    <m/>
    <n v="314.51668726393422"/>
    <n v="314.39999999999998"/>
    <n v="3.7114269699189961E-4"/>
    <n v="11.581665221587039"/>
    <m/>
    <m/>
    <m/>
    <n v="11707.617095336425"/>
    <m/>
    <m/>
    <n v="1661"/>
    <n v="0.87334510150044131"/>
    <n v="134758.69"/>
    <n v="679.83417287632165"/>
    <m/>
    <m/>
    <n v="745.98898077583578"/>
    <n v="0.51587174601729147"/>
    <m/>
    <m/>
    <n v="65633374.756575882"/>
    <m/>
    <m/>
    <m/>
    <n v="8.722242710418616"/>
    <m/>
    <m/>
    <m/>
    <n v="8.7343695295651056"/>
    <m/>
    <m/>
    <m/>
    <m/>
    <m/>
    <m/>
  </r>
  <r>
    <x v="1655"/>
    <n v="19.27"/>
    <n v="22.22"/>
    <n v="21544.68"/>
    <n v="19258.47"/>
    <n v="177421.43"/>
    <n v="158616.88"/>
    <n v="3.7506470229597966E-6"/>
    <n v="13629.448298538611"/>
    <n v="13629.5"/>
    <n v="-3.7933498212572303E-6"/>
    <n v="342771816.24435169"/>
    <m/>
    <m/>
    <n v="1798385.9616711617"/>
    <m/>
    <m/>
    <n v="15.53159987571866"/>
    <m/>
    <m/>
    <n v="309.82758937361893"/>
    <n v="309.72000000000003"/>
    <n v="3.4737625474279277E-4"/>
    <n v="11.753709676441119"/>
    <m/>
    <m/>
    <m/>
    <n v="11403.292682425181"/>
    <m/>
    <m/>
    <n v="1662"/>
    <n v="0.86723672367236726"/>
    <n v="132703.47"/>
    <n v="669.4136717612148"/>
    <m/>
    <m/>
    <n v="757.36614296901325"/>
    <n v="0.52368971665322572"/>
    <m/>
    <m/>
    <n v="62222846.052973449"/>
    <m/>
    <m/>
    <m/>
    <n v="8.9483049764828362"/>
    <m/>
    <m/>
    <m/>
    <n v="8.9608656365130184"/>
    <m/>
    <m/>
    <m/>
    <m/>
    <m/>
    <m/>
  </r>
  <r>
    <x v="1656"/>
    <n v="18.78"/>
    <n v="21.65"/>
    <n v="20693.23"/>
    <n v="18497.3"/>
    <n v="173938.8"/>
    <n v="155502.76999999999"/>
    <n v="3.7506470229597966E-6"/>
    <n v="13090.4906148837"/>
    <n v="13090.55"/>
    <n v="-4.5364874889930462E-6"/>
    <n v="315663366.34487307"/>
    <m/>
    <m/>
    <n v="1691750.8768104014"/>
    <m/>
    <m/>
    <n v="15.838122403586972"/>
    <m/>
    <m/>
    <n v="303.73853399257359"/>
    <n v="303.64"/>
    <n v="3.245092628560986E-4"/>
    <n v="11.984070820132565"/>
    <m/>
    <m/>
    <m/>
    <n v="10952.274914969423"/>
    <m/>
    <m/>
    <n v="1663"/>
    <n v="0.86743648960739039"/>
    <n v="129502.61"/>
    <n v="653.21614162546189"/>
    <m/>
    <m/>
    <n v="775.63411284488609"/>
    <n v="0.53627047870309497"/>
    <m/>
    <m/>
    <n v="57302334.869306706"/>
    <m/>
    <m/>
    <m/>
    <n v="9.3015437179926259"/>
    <m/>
    <m/>
    <m/>
    <n v="9.3147244759066119"/>
    <m/>
    <m/>
    <m/>
    <m/>
    <m/>
    <m/>
  </r>
  <r>
    <x v="1657"/>
    <n v="19.850000000000001"/>
    <n v="21.91"/>
    <n v="20534.86"/>
    <n v="18355.53"/>
    <n v="171762.92"/>
    <n v="153555.76"/>
    <n v="3.6117110888689297E-6"/>
    <n v="12989.355883541075"/>
    <n v="12989.4"/>
    <n v="-3.3963430893235724E-6"/>
    <n v="310785866.34298724"/>
    <m/>
    <m/>
    <n v="1672253.4837072399"/>
    <m/>
    <m/>
    <n v="15.897575571794032"/>
    <m/>
    <m/>
    <n v="299.91698955307413"/>
    <n v="299.8"/>
    <n v="3.9022532713173241E-4"/>
    <n v="12.132905400759983"/>
    <m/>
    <m/>
    <m/>
    <n v="10867.394792185984"/>
    <m/>
    <m/>
    <n v="1664"/>
    <n v="0.90597900502053863"/>
    <n v="127821.23"/>
    <n v="644.58418107050591"/>
    <m/>
    <m/>
    <n v="785.70445571021628"/>
    <n v="0.54307860358646931"/>
    <m/>
    <m/>
    <n v="56418259.174926966"/>
    <m/>
    <m/>
    <m/>
    <n v="9.3715245467048156"/>
    <m/>
    <m/>
    <m/>
    <n v="9.3851800645904255"/>
    <m/>
    <m/>
    <m/>
    <m/>
    <m/>
    <m/>
  </r>
  <r>
    <x v="1658"/>
    <n v="20.22"/>
    <n v="22.2"/>
    <n v="20916.98"/>
    <n v="18697.03"/>
    <n v="172257.41"/>
    <n v="153997.28"/>
    <n v="3.6117110888689297E-6"/>
    <n v="13230.743830813002"/>
    <n v="13230.79"/>
    <n v="-3.4895260977441112E-6"/>
    <n v="322336643.69962084"/>
    <m/>
    <m/>
    <n v="1718904.781511073"/>
    <m/>
    <m/>
    <n v="15.749280459038529"/>
    <m/>
    <m/>
    <n v="300.77308949639172"/>
    <n v="300.64"/>
    <n v="4.426872551615002E-4"/>
    <n v="12.097615802661727"/>
    <m/>
    <m/>
    <m/>
    <n v="11069.261487786674"/>
    <m/>
    <m/>
    <n v="1665"/>
    <n v="0.91081081081081083"/>
    <n v="128372.6"/>
    <n v="647.31411346837865"/>
    <m/>
    <m/>
    <n v="782.31523886615253"/>
    <n v="0.54068471946001262"/>
    <m/>
    <m/>
    <n v="58515582.140791446"/>
    <m/>
    <m/>
    <m/>
    <n v="9.1967413379434753"/>
    <m/>
    <m/>
    <m/>
    <n v="9.2102637606572451"/>
    <m/>
    <m/>
    <m/>
    <m/>
    <m/>
    <m/>
  </r>
  <r>
    <x v="1659"/>
    <n v="20.71"/>
    <n v="22.6"/>
    <n v="21308.799999999999"/>
    <n v="19047.2"/>
    <n v="172437.95"/>
    <n v="154158.12"/>
    <n v="3.6117110888689297E-6"/>
    <n v="13478.255448608055"/>
    <n v="13478.31"/>
    <n v="-4.0473465845458634E-6"/>
    <n v="334396590.15705675"/>
    <m/>
    <m/>
    <n v="1767176.966817715"/>
    <m/>
    <m/>
    <n v="15.601393059215161"/>
    <m/>
    <m/>
    <n v="301.08098294254762"/>
    <n v="300.95999999999998"/>
    <n v="4.0199010681707392E-4"/>
    <n v="12.084577309739217"/>
    <m/>
    <m/>
    <m/>
    <n v="11276.249339860266"/>
    <m/>
    <m/>
    <n v="1666"/>
    <n v="0.91637168141592917"/>
    <n v="128970.79"/>
    <n v="650.27968531162605"/>
    <m/>
    <m/>
    <n v="778.66981022532627"/>
    <n v="0.53811422439022882"/>
    <m/>
    <m/>
    <n v="60705371.279512689"/>
    <m/>
    <m/>
    <m/>
    <n v="9.0240785335520428"/>
    <m/>
    <m/>
    <m/>
    <n v="9.0374663869582985"/>
    <m/>
    <m/>
    <m/>
    <m/>
    <m/>
    <m/>
  </r>
  <r>
    <x v="1660"/>
    <n v="20.88"/>
    <n v="22.81"/>
    <n v="21271.09"/>
    <n v="19013.419999999998"/>
    <n v="171626.98"/>
    <n v="153432.56"/>
    <n v="3.6117110888689297E-6"/>
    <n v="13454.075029652364"/>
    <n v="13454.13"/>
    <n v="-4.0857601075749983E-6"/>
    <n v="333196633.31723309"/>
    <m/>
    <m/>
    <n v="1762458.9629522504"/>
    <m/>
    <m/>
    <n v="15.614821085103804"/>
    <m/>
    <m/>
    <n v="299.65770209496395"/>
    <n v="299.56"/>
    <n v="3.26152006155489E-4"/>
    <n v="12.141049317605141"/>
    <m/>
    <m/>
    <m/>
    <n v="11255.927225544498"/>
    <m/>
    <m/>
    <n v="1667"/>
    <n v="0.91538798772468222"/>
    <n v="129030.51"/>
    <n v="650.52999892693128"/>
    <m/>
    <m/>
    <n v="778.30924671271487"/>
    <n v="0.53781406362325479"/>
    <m/>
    <m/>
    <n v="60488012.229223572"/>
    <m/>
    <m/>
    <m/>
    <n v="9.0396615927728927"/>
    <m/>
    <m/>
    <m/>
    <n v="9.0531920776742112"/>
    <m/>
    <m/>
    <m/>
    <m/>
    <m/>
    <m/>
  </r>
  <r>
    <x v="1661"/>
    <n v="21.2"/>
    <n v="22.95"/>
    <n v="21254.73"/>
    <n v="18998.72"/>
    <n v="170842.2"/>
    <n v="152730.42000000001"/>
    <n v="3.6117110888689297E-6"/>
    <n v="13443.399438632228"/>
    <n v="13443.45"/>
    <n v="-3.7610410849042708E-6"/>
    <n v="332667581.7987597"/>
    <m/>
    <m/>
    <n v="1760398.1459177211"/>
    <m/>
    <m/>
    <n v="15.620450721639221"/>
    <m/>
    <m/>
    <n v="298.28021664413285"/>
    <n v="298.16000000000003"/>
    <n v="4.0319507691455314E-4"/>
    <n v="12.196202282496753"/>
    <m/>
    <m/>
    <m/>
    <n v="11246.90128870469"/>
    <m/>
    <m/>
    <n v="1668"/>
    <n v="0.92374727668845313"/>
    <n v="128392.42"/>
    <n v="647.26241240529976"/>
    <m/>
    <m/>
    <n v="782.15819179736889"/>
    <n v="0.54042246247260395"/>
    <m/>
    <m/>
    <n v="60392445.840515994"/>
    <m/>
    <m/>
    <m/>
    <n v="9.0462291489951099"/>
    <m/>
    <m/>
    <m/>
    <n v="9.0598890654980657"/>
    <m/>
    <m/>
    <m/>
    <m/>
    <m/>
    <m/>
  </r>
  <r>
    <x v="1662"/>
    <n v="21.83"/>
    <n v="23.29"/>
    <n v="21124.16"/>
    <n v="18881.8"/>
    <n v="170741.46"/>
    <n v="152638.70000000001"/>
    <n v="3.4727769306908129E-6"/>
    <n v="13359.837919489295"/>
    <n v="13359.89"/>
    <n v="-3.8982739157811253E-6"/>
    <n v="328531908.45872343"/>
    <m/>
    <m/>
    <n v="1744097.4761059391"/>
    <m/>
    <m/>
    <n v="15.66729221997997"/>
    <m/>
    <m/>
    <n v="298.08252465255038"/>
    <n v="297.95999999999998"/>
    <n v="4.112117483903166E-4"/>
    <n v="12.202299623372019"/>
    <m/>
    <m/>
    <m/>
    <n v="11176.722125024415"/>
    <m/>
    <m/>
    <n v="1669"/>
    <n v="0.9373121511378274"/>
    <n v="128630.62"/>
    <n v="648.31135737418685"/>
    <m/>
    <m/>
    <n v="780.70709303868728"/>
    <n v="0.5392664562605084"/>
    <m/>
    <m/>
    <n v="59643093.605207153"/>
    <m/>
    <m/>
    <m/>
    <n v="9.1006288237961108"/>
    <m/>
    <m/>
    <m/>
    <n v="9.1147318557039441"/>
    <m/>
    <m/>
    <m/>
    <m/>
    <m/>
    <m/>
  </r>
  <r>
    <x v="1663"/>
    <n v="21.57"/>
    <n v="23.02"/>
    <n v="20655.169999999998"/>
    <n v="18462.53"/>
    <n v="168394.21"/>
    <n v="150539.79"/>
    <n v="3.4727769306908129E-6"/>
    <n v="13062.90970918638"/>
    <n v="13062.96"/>
    <n v="-3.8498788650365157E-6"/>
    <n v="313928717.60427397"/>
    <m/>
    <m/>
    <n v="1685989.8333660865"/>
    <m/>
    <m/>
    <n v="15.840825872563089"/>
    <m/>
    <m/>
    <n v="293.97749856269559"/>
    <n v="293.88"/>
    <n v="3.3176317781258291E-4"/>
    <n v="12.369676900461455"/>
    <m/>
    <m/>
    <m/>
    <n v="10928.22884591036"/>
    <m/>
    <m/>
    <n v="1670"/>
    <n v="0.93701129452649867"/>
    <n v="127280.37"/>
    <n v="641.45587037835674"/>
    <m/>
    <m/>
    <n v="788.90226268317394"/>
    <n v="0.54487554043354547"/>
    <m/>
    <m/>
    <n v="56992425.517974742"/>
    <m/>
    <m/>
    <m/>
    <n v="9.3022748321622615"/>
    <m/>
    <m/>
    <m/>
    <n v="9.3168120487611539"/>
    <m/>
    <m/>
    <m/>
    <m/>
    <m/>
    <m/>
  </r>
  <r>
    <x v="1664"/>
    <n v="19.559999999999999"/>
    <n v="21.65"/>
    <n v="19455.16"/>
    <n v="17389.849999999999"/>
    <n v="162861.92000000001"/>
    <n v="145593.54999999999"/>
    <n v="3.4727769306908129E-6"/>
    <n v="12303.689661962229"/>
    <n v="12303.74"/>
    <n v="-4.0912793809466663E-6"/>
    <n v="277438383.59403938"/>
    <m/>
    <m/>
    <n v="1539040.1015138603"/>
    <m/>
    <m/>
    <n v="16.300580597429828"/>
    <m/>
    <m/>
    <n v="284.31246194804902"/>
    <n v="284.2"/>
    <n v="3.9571410291716624E-4"/>
    <n v="12.775675432211608"/>
    <m/>
    <m/>
    <m/>
    <n v="10292.998493947138"/>
    <m/>
    <m/>
    <n v="1671"/>
    <n v="0.90346420323325638"/>
    <n v="122764.35"/>
    <n v="618.64814009449799"/>
    <m/>
    <m/>
    <n v="816.89321208348167"/>
    <n v="0.5641547222457266"/>
    <m/>
    <m/>
    <n v="50368165.017270736"/>
    <m/>
    <m/>
    <m/>
    <n v="9.8422821013499249"/>
    <m/>
    <m/>
    <m/>
    <n v="9.8577919843366644"/>
    <m/>
    <m/>
    <m/>
    <m/>
    <m/>
    <m/>
  </r>
  <r>
    <x v="1665"/>
    <n v="18.52"/>
    <n v="20.57"/>
    <n v="18237.13"/>
    <n v="16301.06"/>
    <n v="156842.13"/>
    <n v="140211.54"/>
    <n v="3.4727769306908129E-6"/>
    <n v="11533.110833530114"/>
    <n v="11533.15"/>
    <n v="-3.3959906777791815E-6"/>
    <n v="242687054.11934337"/>
    <m/>
    <m/>
    <n v="1394486.2529313108"/>
    <m/>
    <m/>
    <n v="16.810438115539696"/>
    <m/>
    <m/>
    <n v="273.79687530085789"/>
    <n v="273.68"/>
    <n v="4.2705093853356857E-4"/>
    <n v="13.247496962441224"/>
    <m/>
    <m/>
    <m/>
    <n v="9648.2694955150364"/>
    <m/>
    <m/>
    <n v="1672"/>
    <n v="0.90034030140982013"/>
    <n v="117178.76"/>
    <n v="590.45448915249051"/>
    <m/>
    <m/>
    <n v="854.0606027508976"/>
    <n v="0.58976698653324167"/>
    <m/>
    <m/>
    <n v="44059512.030342489"/>
    <m/>
    <m/>
    <m/>
    <n v="10.458026778791957"/>
    <m/>
    <m/>
    <m/>
    <n v="10.474643800671624"/>
    <m/>
    <m/>
    <m/>
    <m/>
    <m/>
    <m/>
  </r>
  <r>
    <x v="1666"/>
    <n v="18.260000000000002"/>
    <n v="20.66"/>
    <n v="18228.07"/>
    <n v="16292.91"/>
    <n v="157047.26999999999"/>
    <n v="140394.44"/>
    <n v="3.4727769306908129E-6"/>
    <n v="11527.100235845337"/>
    <n v="11527.15"/>
    <n v="-4.317125626207563E-6"/>
    <n v="242434264.98699337"/>
    <m/>
    <m/>
    <n v="1393427.0944926764"/>
    <m/>
    <m/>
    <n v="16.814202810460991"/>
    <m/>
    <m/>
    <n v="274.14830014422756"/>
    <n v="274.04000000000002"/>
    <n v="3.9519830764689345E-4"/>
    <n v="13.229772774021431"/>
    <m/>
    <m/>
    <m/>
    <n v="9643.1682602729834"/>
    <m/>
    <m/>
    <n v="1673"/>
    <n v="0.88383349467570194"/>
    <n v="117226.17"/>
    <n v="590.64726175271448"/>
    <m/>
    <m/>
    <n v="853.71505366694737"/>
    <n v="0.589472485400234"/>
    <m/>
    <m/>
    <n v="44013972.12279436"/>
    <m/>
    <m/>
    <m/>
    <n v="10.462768122451205"/>
    <m/>
    <m/>
    <m/>
    <n v="10.479529564266823"/>
    <m/>
    <m/>
    <m/>
    <m/>
    <m/>
    <m/>
  </r>
  <r>
    <x v="1667"/>
    <n v="18.29"/>
    <n v="20.73"/>
    <n v="18334.759999999998"/>
    <n v="16388.11"/>
    <n v="158408.26999999999"/>
    <n v="141609.66"/>
    <n v="3.4727769306908129E-6"/>
    <n v="11593.720923136478"/>
    <n v="11593.77"/>
    <n v="-4.2330375298327283E-6"/>
    <n v="245236661.75822067"/>
    <m/>
    <m/>
    <n v="1405599.4180247958"/>
    <m/>
    <m/>
    <n v="16.763770824977897"/>
    <m/>
    <m/>
    <n v="276.50389138103907"/>
    <n v="276.39999999999998"/>
    <n v="3.7587330332522484E-4"/>
    <n v="13.113940519021963"/>
    <m/>
    <m/>
    <m/>
    <n v="9698.6765470216797"/>
    <m/>
    <m/>
    <n v="1674"/>
    <n v="0.88229618909792562"/>
    <n v="118013"/>
    <n v="594.472451329504"/>
    <m/>
    <m/>
    <n v="847.98486035194981"/>
    <n v="0.58534941080195291"/>
    <m/>
    <m/>
    <n v="44523820.768925242"/>
    <m/>
    <m/>
    <m/>
    <n v="10.400180518690298"/>
    <m/>
    <m/>
    <m/>
    <n v="10.417249907659068"/>
    <m/>
    <m/>
    <m/>
    <m/>
    <m/>
    <m/>
  </r>
  <r>
    <x v="1668"/>
    <n v="19.079999999999998"/>
    <n v="21.53"/>
    <n v="18420.439999999999"/>
    <n v="16464.63"/>
    <n v="159909.88"/>
    <n v="142951.54"/>
    <n v="3.4727769306908129E-6"/>
    <n v="11647.615417536281"/>
    <n v="11647.67"/>
    <n v="-4.6861272442466628E-6"/>
    <n v="247516468.89629939"/>
    <m/>
    <m/>
    <n v="1415430.4644031655"/>
    <m/>
    <m/>
    <n v="16.724198501229488"/>
    <m/>
    <m/>
    <n v="279.11816696141358"/>
    <n v="279"/>
    <n v="4.2353749610590796E-4"/>
    <n v="12.989238705581288"/>
    <m/>
    <m/>
    <m/>
    <n v="9743.6816786579584"/>
    <m/>
    <m/>
    <n v="1675"/>
    <n v="0.88620529493729672"/>
    <n v="119040.54"/>
    <n v="599.60170516715448"/>
    <m/>
    <m/>
    <n v="840.60145035977916"/>
    <n v="0.58019776468634809"/>
    <m/>
    <m/>
    <n v="44938091.073748484"/>
    <m/>
    <m/>
    <m/>
    <n v="10.351137461468095"/>
    <m/>
    <m/>
    <m/>
    <n v="10.368261790969699"/>
    <m/>
    <m/>
    <m/>
    <m/>
    <m/>
    <m/>
  </r>
  <r>
    <x v="1669"/>
    <n v="18.47"/>
    <n v="21.28"/>
    <n v="18230.02"/>
    <n v="16294.38"/>
    <n v="159935.94"/>
    <n v="142974.34"/>
    <n v="3.4727769306908129E-6"/>
    <n v="11526.927939813639"/>
    <n v="11526.98"/>
    <n v="-4.5163769141209897E-6"/>
    <n v="242387540.25578064"/>
    <m/>
    <m/>
    <n v="1393463.0374448912"/>
    <m/>
    <m/>
    <n v="16.810227977645511"/>
    <m/>
    <m/>
    <n v="279.15684694924079"/>
    <n v="279.04000000000002"/>
    <n v="4.1874623437765379E-4"/>
    <n v="12.986731746292374"/>
    <m/>
    <m/>
    <m/>
    <n v="9642.6512222857127"/>
    <m/>
    <m/>
    <n v="1676"/>
    <n v="0.86795112781954875"/>
    <n v="118775.29"/>
    <n v="598.21893926740904"/>
    <m/>
    <m/>
    <n v="842.47450583069644"/>
    <n v="0.58143545808107422"/>
    <m/>
    <m/>
    <n v="44007257.060418002"/>
    <m/>
    <m/>
    <m/>
    <n v="10.457684729634929"/>
    <m/>
    <m/>
    <m/>
    <n v="10.475122153565112"/>
    <m/>
    <m/>
    <m/>
    <m/>
    <m/>
    <m/>
  </r>
  <r>
    <x v="1670"/>
    <n v="18.64"/>
    <n v="21.47"/>
    <n v="18390.54"/>
    <n v="16437.8"/>
    <n v="162015.44"/>
    <n v="144832.81"/>
    <n v="3.4727769306908129E-6"/>
    <n v="11628.141953222899"/>
    <n v="11628.2"/>
    <n v="-4.991897034956061E-6"/>
    <n v="246644143.75525406"/>
    <m/>
    <m/>
    <n v="1411846.989678524"/>
    <m/>
    <m/>
    <n v="16.735812179314774"/>
    <m/>
    <m/>
    <n v="282.77957146223798"/>
    <n v="282.68"/>
    <n v="3.5224091636476551E-4"/>
    <n v="12.817492501186123"/>
    <m/>
    <m/>
    <m/>
    <n v="9727.2441515649225"/>
    <m/>
    <m/>
    <n v="1677"/>
    <n v="0.86818816953889155"/>
    <n v="120634.46"/>
    <n v="607.53532014109089"/>
    <m/>
    <m/>
    <n v="829.28739151588184"/>
    <n v="0.57228009071327934"/>
    <m/>
    <m/>
    <n v="44780434.801861562"/>
    <m/>
    <m/>
    <m/>
    <n v="10.365155416091749"/>
    <m/>
    <m/>
    <m/>
    <n v="10.382574174003059"/>
    <m/>
    <m/>
    <m/>
    <m/>
    <m/>
    <m/>
  </r>
  <r>
    <x v="1671"/>
    <n v="20.61"/>
    <n v="22.93"/>
    <n v="19481.53"/>
    <n v="17412.89"/>
    <n v="166948.70000000001"/>
    <n v="149242.37"/>
    <n v="3.4727769306908129E-6"/>
    <n v="12317.662918016935"/>
    <n v="12317.72"/>
    <n v="-4.6341354621448616E-6"/>
    <n v="275894481.78474051"/>
    <m/>
    <m/>
    <n v="1537458.353792134"/>
    <m/>
    <m/>
    <n v="16.239005470711991"/>
    <m/>
    <m/>
    <n v="291.38291203597845"/>
    <n v="291.27999999999997"/>
    <n v="3.5330965386726199E-4"/>
    <n v="12.426836389816948"/>
    <m/>
    <m/>
    <m/>
    <n v="10303.967675438847"/>
    <m/>
    <m/>
    <n v="1678"/>
    <n v="0.89882250327082425"/>
    <n v="124780.3"/>
    <n v="628.36539591331621"/>
    <m/>
    <m/>
    <n v="800.78730257577138"/>
    <n v="0.55256017747797115"/>
    <m/>
    <m/>
    <n v="50091495.902328007"/>
    <m/>
    <m/>
    <m/>
    <n v="9.7498404601480324"/>
    <m/>
    <m/>
    <m/>
    <n v="9.7663527450921617"/>
    <m/>
    <m/>
    <m/>
    <m/>
    <m/>
    <m/>
  </r>
  <r>
    <x v="1672"/>
    <n v="20.2"/>
    <n v="22.81"/>
    <n v="19190.3"/>
    <n v="17152.41"/>
    <n v="164824.42000000001"/>
    <n v="147341.82999999999"/>
    <n v="3.7506470229597966E-6"/>
    <n v="12132.638236533867"/>
    <n v="12132.7"/>
    <n v="-5.0906612818479857E-6"/>
    <n v="267606968.78157017"/>
    <m/>
    <m/>
    <n v="1502916.782483001"/>
    <m/>
    <m/>
    <n v="16.359187954128945"/>
    <m/>
    <m/>
    <n v="287.654269548282"/>
    <n v="287.56"/>
    <n v="3.2782566518996248E-4"/>
    <n v="12.583832244447477"/>
    <m/>
    <m/>
    <m/>
    <n v="10148.954361605209"/>
    <m/>
    <m/>
    <n v="1679"/>
    <n v="0.8855765015344147"/>
    <n v="123291.33"/>
    <n v="620.72185475708886"/>
    <m/>
    <m/>
    <n v="810.34288362435234"/>
    <n v="0.55899473147028256"/>
    <m/>
    <m/>
    <n v="48587942.827228665"/>
    <m/>
    <m/>
    <m/>
    <n v="9.8943060266349736"/>
    <m/>
    <m/>
    <m/>
    <n v="9.9114513704636078"/>
    <m/>
    <m/>
    <m/>
    <m/>
    <m/>
    <m/>
  </r>
  <r>
    <x v="1673"/>
    <n v="22.58"/>
    <n v="24.08"/>
    <n v="20009.740000000002"/>
    <n v="17884.759999999998"/>
    <n v="169093.92"/>
    <n v="151157.92000000001"/>
    <n v="3.7506470229597966E-6"/>
    <n v="12650.402391156085"/>
    <n v="12650.47"/>
    <n v="-5.3443740757330715E-6"/>
    <n v="290446756.09803158"/>
    <m/>
    <m/>
    <n v="1599155.6570531293"/>
    <m/>
    <m/>
    <n v="16.009530208590519"/>
    <m/>
    <m/>
    <n v="295.09827495148295"/>
    <n v="295"/>
    <n v="3.3313542875568203E-4"/>
    <n v="12.257509003908888"/>
    <m/>
    <m/>
    <m/>
    <n v="10581.976027935014"/>
    <m/>
    <m/>
    <n v="1680"/>
    <n v="0.93770764119601324"/>
    <n v="126580.5"/>
    <n v="637.23173168877827"/>
    <m/>
    <m/>
    <n v="788.72453055337223"/>
    <n v="0.54403027637133317"/>
    <m/>
    <m/>
    <n v="52735247.910753585"/>
    <m/>
    <m/>
    <m/>
    <n v="9.4714114079654781"/>
    <m/>
    <m/>
    <m/>
    <n v="9.4879505095482504"/>
    <m/>
    <m/>
    <m/>
    <m/>
    <m/>
    <m/>
  </r>
  <r>
    <x v="1674"/>
    <n v="21.76"/>
    <n v="23.83"/>
    <n v="19571"/>
    <n v="17492.55"/>
    <n v="166961.84"/>
    <n v="149251.42000000001"/>
    <n v="3.7506470229597966E-6"/>
    <n v="12372.72389796799"/>
    <n v="12372.79"/>
    <n v="-5.3425324451072953E-6"/>
    <n v="277696339.55782735"/>
    <m/>
    <m/>
    <n v="1546536.9755357555"/>
    <m/>
    <m/>
    <n v="16.18465220469006"/>
    <m/>
    <m/>
    <n v="291.37032002665859"/>
    <n v="291.24"/>
    <n v="4.4746609895129907E-4"/>
    <n v="12.411695993007882"/>
    <m/>
    <m/>
    <m/>
    <n v="10349.617205244782"/>
    <m/>
    <m/>
    <n v="1681"/>
    <n v="0.91313470415442732"/>
    <n v="124827.31"/>
    <n v="628.3567528134904"/>
    <m/>
    <m/>
    <n v="799.648677319429"/>
    <n v="0.55151302554719772"/>
    <m/>
    <m/>
    <n v="50420597.209465027"/>
    <m/>
    <m/>
    <m/>
    <n v="9.6786671760736969"/>
    <m/>
    <m/>
    <m/>
    <n v="9.6956975322498042"/>
    <m/>
    <m/>
    <m/>
    <m/>
    <m/>
    <m/>
  </r>
  <r>
    <x v="1675"/>
    <n v="18.75"/>
    <n v="22.43"/>
    <n v="18231.32"/>
    <n v="16295.08"/>
    <n v="162191.04000000001"/>
    <n v="144986.12"/>
    <n v="3.7506470229597966E-6"/>
    <n v="11525.501427058223"/>
    <n v="11525.56"/>
    <n v="-5.082003978640337E-6"/>
    <n v="239666442.66108283"/>
    <m/>
    <m/>
    <n v="1387719.0660884131"/>
    <m/>
    <m/>
    <n v="16.738184816332073"/>
    <m/>
    <m/>
    <n v="283.0377463515444"/>
    <n v="282.92"/>
    <n v="4.161824952084725E-4"/>
    <n v="12.765972552709496"/>
    <m/>
    <m/>
    <m/>
    <n v="9640.8464641018709"/>
    <m/>
    <m/>
    <n v="1682"/>
    <n v="0.83593401694159608"/>
    <n v="121212.02"/>
    <n v="610.11043341842696"/>
    <m/>
    <m/>
    <n v="822.80836782806989"/>
    <n v="0.56743233434250251"/>
    <m/>
    <m/>
    <n v="43515945.943278544"/>
    <m/>
    <m/>
    <m/>
    <n v="10.340748368400298"/>
    <m/>
    <m/>
    <m/>
    <n v="10.359081898657077"/>
    <m/>
    <m/>
    <m/>
    <m/>
    <m/>
    <m/>
  </r>
  <r>
    <x v="1676"/>
    <n v="18.04"/>
    <n v="21.4"/>
    <n v="18011.12"/>
    <n v="16098.21"/>
    <n v="161278.32"/>
    <n v="144169.68"/>
    <n v="3.7506470229597966E-6"/>
    <n v="11386.017444040861"/>
    <n v="11386.08"/>
    <n v="-5.494073389566978E-6"/>
    <n v="233865657.99301073"/>
    <m/>
    <m/>
    <n v="1362557.281909406"/>
    <m/>
    <m/>
    <n v="16.838858232164981"/>
    <m/>
    <m/>
    <n v="281.43810638950521"/>
    <n v="281.32"/>
    <n v="4.1982933849427084E-4"/>
    <n v="12.837433108561211"/>
    <m/>
    <m/>
    <m/>
    <n v="9524.0960025150998"/>
    <m/>
    <m/>
    <n v="1683"/>
    <n v="0.84299065420560748"/>
    <n v="120511.99"/>
    <n v="606.53952808693498"/>
    <m/>
    <m/>
    <n v="827.56029376520621"/>
    <n v="0.57065529912530832"/>
    <m/>
    <m/>
    <n v="42463033.85433995"/>
    <m/>
    <m/>
    <m/>
    <n v="10.465193306017374"/>
    <m/>
    <m/>
    <m/>
    <n v="10.483887326163543"/>
    <m/>
    <m/>
    <m/>
    <m/>
    <m/>
    <m/>
  </r>
  <r>
    <x v="1677"/>
    <n v="18.37"/>
    <n v="21.33"/>
    <n v="17414.18"/>
    <n v="15564.49"/>
    <n v="159796.56"/>
    <n v="142843.49"/>
    <n v="3.8895847329634137E-6"/>
    <n v="11007.847009198664"/>
    <n v="11007.91"/>
    <n v="-5.7223216156643275E-6"/>
    <n v="218331431.61001608"/>
    <m/>
    <m/>
    <n v="1294758.7054241654"/>
    <m/>
    <m/>
    <n v="17.116659380804542"/>
    <m/>
    <m/>
    <n v="278.83196910801252"/>
    <n v="278.72000000000003"/>
    <n v="4.0172613379918509E-4"/>
    <n v="12.954235948489755"/>
    <m/>
    <m/>
    <m/>
    <n v="9207.5394868055682"/>
    <m/>
    <m/>
    <n v="1684"/>
    <n v="0.86122831692451962"/>
    <n v="118515.84"/>
    <n v="596.35314520564054"/>
    <m/>
    <m/>
    <n v="841.26792966433482"/>
    <n v="0.57994262587248979"/>
    <m/>
    <m/>
    <n v="39643387.238536328"/>
    <m/>
    <m/>
    <m/>
    <n v="10.810645620275679"/>
    <m/>
    <m/>
    <m/>
    <n v="10.83039015409164"/>
    <m/>
    <m/>
    <m/>
    <m/>
    <m/>
    <m/>
  </r>
  <r>
    <x v="1678"/>
    <n v="20.63"/>
    <n v="22.59"/>
    <n v="18211.95"/>
    <n v="16277.46"/>
    <n v="163345.96"/>
    <n v="146015.78"/>
    <n v="3.8895847329634137E-6"/>
    <n v="11511.852470818418"/>
    <n v="11511.91"/>
    <n v="-4.9973620001031449E-6"/>
    <n v="238324008.2009106"/>
    <m/>
    <m/>
    <n v="1383709.8790673628"/>
    <m/>
    <m/>
    <n v="16.724188601650766"/>
    <m/>
    <m/>
    <n v="285.01843279414055"/>
    <n v="284.92"/>
    <n v="3.454752005493944E-4"/>
    <n v="12.666127080797265"/>
    <m/>
    <m/>
    <m/>
    <n v="9629.036621955689"/>
    <m/>
    <m/>
    <n v="1685"/>
    <n v="0.91323594510845507"/>
    <n v="121697.99"/>
    <n v="612.31741080574454"/>
    <m/>
    <m/>
    <n v="818.67988791074833"/>
    <n v="0.56431766856113186"/>
    <m/>
    <m/>
    <n v="43273855.927867055"/>
    <m/>
    <m/>
    <m/>
    <n v="10.314956786936152"/>
    <m/>
    <m/>
    <m/>
    <n v="10.333935287869613"/>
    <m/>
    <m/>
    <m/>
    <m/>
    <m/>
    <m/>
  </r>
  <r>
    <x v="1679"/>
    <n v="19.559999999999999"/>
    <n v="21.81"/>
    <n v="17431.89"/>
    <n v="15580.19"/>
    <n v="160956.5"/>
    <n v="143879.26"/>
    <n v="3.8895847329634137E-6"/>
    <n v="11018.504489449684"/>
    <n v="11018.56"/>
    <n v="-5.0379133312850044E-6"/>
    <n v="217897055.34066069"/>
    <m/>
    <m/>
    <n v="1294787.4562688717"/>
    <m/>
    <m/>
    <n v="17.081947144350291"/>
    <m/>
    <m/>
    <n v="280.84227346826464"/>
    <n v="280.72000000000003"/>
    <n v="4.355709185830392E-4"/>
    <n v="12.851033995084277"/>
    <m/>
    <m/>
    <m/>
    <n v="9216.2969148335596"/>
    <m/>
    <m/>
    <n v="1686"/>
    <n v="0.89683631361760663"/>
    <n v="119512.52"/>
    <n v="601.27437422719606"/>
    <m/>
    <m/>
    <n v="833.38185903313342"/>
    <n v="0.57439731150097295"/>
    <m/>
    <m/>
    <n v="39565118.424815722"/>
    <m/>
    <m/>
    <m/>
    <n v="10.756312801581212"/>
    <m/>
    <m/>
    <m/>
    <n v="10.776248607787204"/>
    <m/>
    <m/>
    <m/>
    <m/>
    <m/>
    <m/>
  </r>
  <r>
    <x v="1680"/>
    <n v="22.22"/>
    <n v="21.81"/>
    <n v="18549.18"/>
    <n v="16578.68"/>
    <n v="165440.01999999999"/>
    <n v="147885.97"/>
    <n v="3.8895847329634137E-6"/>
    <n v="11724.159342247016"/>
    <n v="11724.22"/>
    <n v="-5.1737133032192517E-6"/>
    <n v="245805546.0096449"/>
    <m/>
    <m/>
    <n v="1419229.0979732363"/>
    <m/>
    <m/>
    <n v="16.533719782400997"/>
    <m/>
    <m/>
    <n v="288.65119160823218"/>
    <n v="288.52"/>
    <n v="4.547054215728874E-4"/>
    <n v="12.492334988693896"/>
    <m/>
    <m/>
    <m/>
    <n v="9806.3789063315526"/>
    <m/>
    <m/>
    <n v="1687"/>
    <n v="1.0187987161852361"/>
    <n v="123404.3"/>
    <n v="620.75719212552735"/>
    <m/>
    <m/>
    <n v="806.24379139513223"/>
    <n v="0.55558741270969703"/>
    <m/>
    <m/>
    <n v="44633341.600623183"/>
    <m/>
    <m/>
    <m/>
    <n v="10.066033627925908"/>
    <m/>
    <m/>
    <m/>
    <n v="10.084961937136539"/>
    <m/>
    <m/>
    <m/>
    <m/>
    <m/>
    <m/>
  </r>
  <r>
    <x v="1681"/>
    <n v="21.53"/>
    <n v="23.35"/>
    <n v="18729.3"/>
    <n v="16739.47"/>
    <n v="165382.89000000001"/>
    <n v="147833.17000000001"/>
    <n v="4.8621984320984524E-6"/>
    <n v="11837.139708897883"/>
    <n v="11837.2"/>
    <n v="-5.0933584054835279E-6"/>
    <n v="250543160.12016717"/>
    <m/>
    <m/>
    <n v="1439834.4820944516"/>
    <m/>
    <m/>
    <n v="16.45225811275623"/>
    <m/>
    <m/>
    <n v="288.53040691233775"/>
    <n v="288.39999999999998"/>
    <n v="4.5217375983974684E-4"/>
    <n v="12.495590843729268"/>
    <n v="12.5"/>
    <m/>
    <n v="-3.5273250165857029E-4"/>
    <n v="9900.6325738480391"/>
    <m/>
    <m/>
    <n v="1688"/>
    <n v="0.92205567451820125"/>
    <n v="123849.19"/>
    <n v="622.84918674900905"/>
    <m/>
    <m/>
    <n v="803.33716820328425"/>
    <n v="0.5534270259135885"/>
    <m/>
    <m/>
    <n v="45494503.913139172"/>
    <m/>
    <m/>
    <m/>
    <n v="9.9670144045252194"/>
    <m/>
    <m/>
    <m/>
    <n v="9.9861603236924434"/>
    <n v="10"/>
    <n v="-1.3839676307556559E-3"/>
    <m/>
    <m/>
    <m/>
    <m/>
  </r>
  <r>
    <x v="1682"/>
    <n v="23.54"/>
    <n v="25.19"/>
    <n v="20063.23"/>
    <n v="17931.599999999999"/>
    <n v="170208.21"/>
    <n v="152145.72"/>
    <n v="4.8621984320984524E-6"/>
    <n v="12679.890099419519"/>
    <n v="12679.96"/>
    <n v="-5.5126814658690293E-6"/>
    <n v="286217332.44396716"/>
    <m/>
    <m/>
    <n v="1593629.6152173067"/>
    <m/>
    <m/>
    <n v="15.866007294141243"/>
    <m/>
    <m/>
    <n v="296.94151921312107"/>
    <n v="296.83999999999997"/>
    <n v="3.4199977469717702E-4"/>
    <n v="12.130683084161719"/>
    <m/>
    <n v="12.3"/>
    <m/>
    <n v="10605.4179680409"/>
    <m/>
    <m/>
    <n v="1689"/>
    <n v="0.93449781659388642"/>
    <n v="127985.23"/>
    <n v="643.59946206111954"/>
    <m/>
    <m/>
    <n v="776.50909882975418"/>
    <n v="0.53489419021617579"/>
    <m/>
    <m/>
    <n v="51972690.334956683"/>
    <m/>
    <m/>
    <m/>
    <n v="9.2567652614341895"/>
    <m/>
    <m/>
    <m/>
    <n v="9.2746808779249861"/>
    <m/>
    <n v="9.56"/>
    <m/>
    <m/>
    <m/>
    <m/>
  </r>
  <r>
    <x v="1683"/>
    <n v="21.36"/>
    <n v="23.99"/>
    <n v="19062.240000000002"/>
    <n v="17036.87"/>
    <n v="167148.15"/>
    <n v="149409.65"/>
    <n v="4.8621984320984524E-6"/>
    <n v="12046.974219434509"/>
    <n v="12047.04"/>
    <n v="-5.4603093782024104E-6"/>
    <n v="257644262.54844561"/>
    <m/>
    <m/>
    <n v="1474339.8781630078"/>
    <m/>
    <m/>
    <n v="16.261415776567194"/>
    <m/>
    <m/>
    <n v="291.59589516772888"/>
    <n v="291.48"/>
    <n v="3.9760933075627669E-4"/>
    <n v="12.348435135271957"/>
    <m/>
    <n v="12.45"/>
    <m/>
    <n v="10075.951364260874"/>
    <m/>
    <m/>
    <n v="1690"/>
    <n v="0.89037098791162983"/>
    <n v="125146.26"/>
    <n v="629.27399167687429"/>
    <m/>
    <m/>
    <n v="793.73363353821003"/>
    <n v="0.54670739016999659"/>
    <m/>
    <m/>
    <n v="46784568.698990434"/>
    <m/>
    <m/>
    <m/>
    <n v="9.7181958562888902"/>
    <m/>
    <m/>
    <m/>
    <n v="9.7371452475307976"/>
    <m/>
    <n v="9.7899999999999991"/>
    <m/>
    <m/>
    <m/>
    <m/>
  </r>
  <r>
    <x v="1684"/>
    <n v="19.39"/>
    <n v="21.99"/>
    <n v="17472.95"/>
    <n v="15616.36"/>
    <n v="160750.99"/>
    <n v="143690.66"/>
    <n v="4.8621984320984524E-6"/>
    <n v="11042.303818487835"/>
    <n v="11042.36"/>
    <n v="-5.0878174743251847E-6"/>
    <n v="214671576.9846777"/>
    <m/>
    <m/>
    <n v="1289934.9642534624"/>
    <m/>
    <m/>
    <n v="16.938901754207322"/>
    <m/>
    <m/>
    <n v="280.42898389878769"/>
    <n v="280.32"/>
    <n v="3.8878388551544241E-4"/>
    <n v="12.820687364313569"/>
    <m/>
    <n v="12.45"/>
    <m/>
    <n v="9235.5671757215059"/>
    <m/>
    <m/>
    <n v="1691"/>
    <n v="0.88176443838108243"/>
    <n v="119049.09"/>
    <n v="598.56879927334751"/>
    <m/>
    <m/>
    <n v="832.4046165815721"/>
    <n v="0.57328881757413919"/>
    <m/>
    <m/>
    <n v="38981593.375479423"/>
    <m/>
    <m/>
    <m/>
    <n v="10.527994843032477"/>
    <m/>
    <m/>
    <m/>
    <n v="10.548675697750813"/>
    <m/>
    <n v="10.43"/>
    <m/>
    <m/>
    <m/>
    <m/>
  </r>
  <r>
    <x v="1685"/>
    <n v="18.010000000000002"/>
    <n v="21"/>
    <n v="16797.78"/>
    <n v="15012.85"/>
    <n v="157297.66"/>
    <n v="140603.13"/>
    <n v="4.8621984320984524E-6"/>
    <n v="10615.360738865782"/>
    <n v="10615.42"/>
    <n v="-5.5825520062224854E-6"/>
    <n v="198071186.12889943"/>
    <m/>
    <m/>
    <n v="1215147.0533401279"/>
    <m/>
    <m/>
    <n v="17.265762840371536"/>
    <m/>
    <m/>
    <n v="274.39798277127932"/>
    <n v="274.27999999999997"/>
    <n v="4.3015448184102745E-4"/>
    <n v="13.095749124126067"/>
    <m/>
    <n v="13.1"/>
    <m/>
    <n v="8878.3939438857687"/>
    <m/>
    <m/>
    <n v="1692"/>
    <n v="0.85761904761904773"/>
    <n v="115970.73"/>
    <n v="583.04553539689994"/>
    <m/>
    <m/>
    <n v="853.92885566227449"/>
    <n v="0.58805711519266324"/>
    <m/>
    <m/>
    <n v="35967415.210784055"/>
    <m/>
    <m/>
    <m/>
    <n v="10.934350538990198"/>
    <m/>
    <m/>
    <m/>
    <n v="10.955987958470663"/>
    <m/>
    <n v="11.04"/>
    <m/>
    <m/>
    <m/>
    <m/>
  </r>
  <r>
    <x v="1686"/>
    <n v="18.02"/>
    <n v="21.04"/>
    <n v="16390.310000000001"/>
    <n v="14648.46"/>
    <n v="156087.64000000001"/>
    <n v="139519.48000000001"/>
    <n v="4.028524218879781E-6"/>
    <n v="10357.102317315688"/>
    <n v="10357.16"/>
    <n v="-5.5693534048995019E-6"/>
    <n v="188432789.29519254"/>
    <m/>
    <m/>
    <n v="1170872.5262393779"/>
    <m/>
    <m/>
    <n v="17.473934574262696"/>
    <m/>
    <m/>
    <n v="272.26724526174797"/>
    <n v="272.16000000000003"/>
    <n v="3.9405225509980824E-4"/>
    <n v="13.195375324904836"/>
    <m/>
    <n v="13.1"/>
    <m/>
    <n v="8662.1510883581141"/>
    <m/>
    <m/>
    <n v="1693"/>
    <n v="0.85646387832699622"/>
    <n v="114643.04"/>
    <n v="576.23554083773899"/>
    <m/>
    <m/>
    <n v="863.70505352163309"/>
    <n v="0.59462035018245629"/>
    <m/>
    <m/>
    <n v="34217962.559185341"/>
    <m/>
    <m/>
    <m/>
    <n v="11.198182891564702"/>
    <m/>
    <m/>
    <m/>
    <n v="11.220828868465818"/>
    <m/>
    <n v="11.25"/>
    <m/>
    <m/>
    <m/>
    <m/>
  </r>
  <r>
    <x v="1687"/>
    <n v="17.989999999999998"/>
    <n v="20.97"/>
    <n v="16324.53"/>
    <n v="14589.61"/>
    <n v="155903.19"/>
    <n v="139354.04999999999"/>
    <n v="4.028524218879781E-6"/>
    <n v="10315.284143229195"/>
    <n v="10315.34"/>
    <n v="-5.4149229017363965E-6"/>
    <n v="186911039.92677554"/>
    <m/>
    <m/>
    <n v="1163805.4183397926"/>
    <m/>
    <m/>
    <n v="17.508579513562164"/>
    <m/>
    <m/>
    <n v="271.93887390238444"/>
    <n v="271.83999999999997"/>
    <n v="3.6372094755909856E-4"/>
    <n v="13.210585841286145"/>
    <m/>
    <n v="13.32"/>
    <m/>
    <n v="8627.1028234911537"/>
    <m/>
    <m/>
    <n v="1694"/>
    <n v="0.85789222699093937"/>
    <n v="114129.14"/>
    <n v="573.60770978402184"/>
    <m/>
    <m/>
    <n v="867.57670614882056"/>
    <n v="0.59722918169456063"/>
    <m/>
    <m/>
    <n v="33941878.275222555"/>
    <m/>
    <m/>
    <m/>
    <n v="11.242647793014017"/>
    <m/>
    <m/>
    <m/>
    <n v="11.26553710509859"/>
    <m/>
    <n v="11.36"/>
    <m/>
    <m/>
    <m/>
    <m/>
  </r>
  <r>
    <x v="1688"/>
    <n v="17.739999999999998"/>
    <n v="20.38"/>
    <n v="15837.85"/>
    <n v="14154.59"/>
    <n v="152978.74"/>
    <n v="136739.47"/>
    <n v="4.028524218879781E-6"/>
    <n v="10007.512582505466"/>
    <n v="10007.57"/>
    <n v="-5.7374062368831247E-6"/>
    <n v="175757508.55382913"/>
    <m/>
    <m/>
    <n v="1111742.7871695412"/>
    <m/>
    <m/>
    <n v="17.76914463385155"/>
    <m/>
    <m/>
    <n v="266.83130671872794"/>
    <n v="266.72000000000003"/>
    <n v="4.1731673188327711E-4"/>
    <n v="13.458001123352703"/>
    <m/>
    <n v="13.47"/>
    <m/>
    <n v="8369.626776292198"/>
    <m/>
    <m/>
    <n v="1695"/>
    <n v="0.87046123650637874"/>
    <n v="111520.69"/>
    <n v="560.4539974168365"/>
    <m/>
    <m/>
    <n v="887.40538845689616"/>
    <n v="0.61082109582599597"/>
    <m/>
    <m/>
    <n v="31916705.282426417"/>
    <m/>
    <m/>
    <m/>
    <n v="11.577331810841642"/>
    <m/>
    <m/>
    <m/>
    <n v="11.601060501593679"/>
    <m/>
    <n v="11.56"/>
    <m/>
    <m/>
    <m/>
    <m/>
  </r>
  <r>
    <x v="1689"/>
    <n v="17.25"/>
    <n v="19.98"/>
    <n v="15527.37"/>
    <n v="13877.05"/>
    <n v="151014.21"/>
    <n v="134982.94"/>
    <n v="4.028524218879781E-6"/>
    <n v="9811.0893636462024"/>
    <n v="9811.14"/>
    <n v="-5.1611080666980058E-6"/>
    <n v="168858128.23514172"/>
    <m/>
    <m/>
    <n v="1079034.2384012647"/>
    <m/>
    <m/>
    <n v="17.942884300076589"/>
    <m/>
    <m/>
    <n v="263.39827641410767"/>
    <n v="263.27999999999997"/>
    <n v="4.4924192535589214E-4"/>
    <n v="13.63043087895889"/>
    <m/>
    <n v="13.47"/>
    <m/>
    <n v="8205.2809779324452"/>
    <m/>
    <m/>
    <n v="1696"/>
    <n v="0.86336336336336339"/>
    <n v="109539.25"/>
    <n v="550.45316646826996"/>
    <m/>
    <m/>
    <n v="903.17233298444569"/>
    <n v="0.62161490723296275"/>
    <m/>
    <m/>
    <n v="30664040.831467211"/>
    <m/>
    <m/>
    <m/>
    <n v="11.803787723991215"/>
    <m/>
    <m/>
    <m/>
    <n v="11.828141630503895"/>
    <m/>
    <n v="11.82"/>
    <m/>
    <m/>
    <m/>
    <m/>
  </r>
  <r>
    <x v="1690"/>
    <n v="17.61"/>
    <n v="19.84"/>
    <n v="15460.96"/>
    <n v="13817.64"/>
    <n v="148263"/>
    <n v="132523.25"/>
    <n v="4.028524218879781E-6"/>
    <n v="9768.8894830924892"/>
    <n v="9768.94"/>
    <n v="-5.1711759424533099E-6"/>
    <n v="167405414.24730316"/>
    <m/>
    <m/>
    <n v="1072094.6656109246"/>
    <m/>
    <m/>
    <n v="17.980824556260334"/>
    <m/>
    <m/>
    <n v="258.59332326278383"/>
    <n v="258.48"/>
    <n v="4.3842178421460432E-4"/>
    <n v="13.878350292732236"/>
    <m/>
    <n v="13.9"/>
    <m/>
    <n v="8169.9177493764628"/>
    <m/>
    <m/>
    <n v="1697"/>
    <n v="0.88760080645161288"/>
    <n v="107323.25"/>
    <n v="539.27528243612323"/>
    <m/>
    <m/>
    <n v="921.44368220304568"/>
    <n v="0.63413017805630079"/>
    <m/>
    <m/>
    <n v="30400460.444548104"/>
    <m/>
    <m/>
    <m/>
    <n v="11.853769618154631"/>
    <m/>
    <m/>
    <m/>
    <n v="11.878388408777059"/>
    <m/>
    <n v="11.92"/>
    <m/>
    <m/>
    <m/>
    <m/>
  </r>
  <r>
    <x v="1691"/>
    <n v="17.55"/>
    <n v="20.46"/>
    <n v="15659.7"/>
    <n v="13995.09"/>
    <n v="148424.03"/>
    <n v="132665.57999999999"/>
    <n v="3.8895847329634137E-6"/>
    <n v="9893.7380650776013"/>
    <n v="9893.7900000000009"/>
    <n v="-5.2492444654328452E-6"/>
    <n v="171683867.03354594"/>
    <m/>
    <m/>
    <n v="1092715.4403399737"/>
    <m/>
    <m/>
    <n v="17.863972234934586"/>
    <m/>
    <m/>
    <n v="258.85524782241737"/>
    <n v="258.76"/>
    <n v="3.6809330042264499E-4"/>
    <n v="13.86206848345922"/>
    <m/>
    <n v="14.04"/>
    <m/>
    <n v="8274.1240102934389"/>
    <m/>
    <m/>
    <n v="1698"/>
    <n v="0.85777126099706746"/>
    <n v="107652.05"/>
    <n v="540.80072825504305"/>
    <m/>
    <m/>
    <n v="918.62070877735869"/>
    <n v="0.63200766363442706"/>
    <m/>
    <m/>
    <n v="31178130.693528194"/>
    <m/>
    <m/>
    <m/>
    <n v="11.699905257648044"/>
    <m/>
    <m/>
    <m/>
    <n v="11.724683485512863"/>
    <m/>
    <n v="11.75"/>
    <m/>
    <m/>
    <m/>
    <m/>
  </r>
  <r>
    <x v="1692"/>
    <n v="17.61"/>
    <n v="20.39"/>
    <n v="15827.83"/>
    <n v="14145.29"/>
    <n v="148575.32"/>
    <n v="132800.29"/>
    <n v="3.8895847329634137E-6"/>
    <n v="9999.7181159602806"/>
    <n v="9999.77"/>
    <n v="-5.1885233079973503E-6"/>
    <n v="175361759.19784856"/>
    <m/>
    <m/>
    <n v="1110295.8764883608"/>
    <m/>
    <m/>
    <n v="17.767648706339486"/>
    <m/>
    <m/>
    <n v="259.1127831475452"/>
    <n v="259"/>
    <n v="4.3545616812812327E-4"/>
    <n v="13.847534472870784"/>
    <m/>
    <n v="13.96"/>
    <m/>
    <n v="8362.6841071262825"/>
    <m/>
    <m/>
    <n v="1699"/>
    <n v="0.86365865620402149"/>
    <n v="107994.44"/>
    <n v="542.47839709889251"/>
    <m/>
    <m/>
    <n v="915.69901295755517"/>
    <n v="0.62993782735783366"/>
    <m/>
    <m/>
    <n v="31846285.793395434"/>
    <m/>
    <m/>
    <m/>
    <n v="11.573798871381443"/>
    <m/>
    <m/>
    <m/>
    <n v="11.598466365887715"/>
    <m/>
    <n v="11.67"/>
    <m/>
    <m/>
    <m/>
    <m/>
  </r>
  <r>
    <x v="1693"/>
    <n v="17.940000000000001"/>
    <n v="20.74"/>
    <n v="16103.7"/>
    <n v="14391.78"/>
    <n v="149399.85"/>
    <n v="133536.76"/>
    <n v="3.8895847329634137E-6"/>
    <n v="10173.759389572626"/>
    <n v="10173.82"/>
    <n v="-5.9574896522640586E-6"/>
    <n v="181465825.10572046"/>
    <m/>
    <m/>
    <n v="1139306.2897900136"/>
    <m/>
    <m/>
    <n v="17.612384424126475"/>
    <m/>
    <m/>
    <n v="260.54439602250841"/>
    <n v="260.44"/>
    <n v="4.0084481073732192E-4"/>
    <n v="13.770284493909971"/>
    <m/>
    <n v="13.96"/>
    <m/>
    <n v="8508.1640350600264"/>
    <m/>
    <m/>
    <n v="1700"/>
    <n v="0.86499517839922868"/>
    <n v="108839.3"/>
    <n v="546.67961425547742"/>
    <m/>
    <m/>
    <n v="908.53533427106606"/>
    <n v="0.62495046251801678"/>
    <m/>
    <m/>
    <n v="32955055.746317174"/>
    <m/>
    <m/>
    <m/>
    <n v="11.371588956800494"/>
    <m/>
    <m/>
    <m/>
    <n v="11.395979084048101"/>
    <m/>
    <n v="11.41"/>
    <m/>
    <m/>
    <m/>
    <m/>
  </r>
  <r>
    <x v="1694"/>
    <n v="17.39"/>
    <n v="20.82"/>
    <n v="15822.39"/>
    <n v="14140.32"/>
    <n v="148280.51999999999"/>
    <n v="132535.76"/>
    <n v="3.8895847329634137E-6"/>
    <n v="9995.7937448106477"/>
    <n v="9995.85"/>
    <n v="-5.6278544948717979E-6"/>
    <n v="175117275.90475035"/>
    <m/>
    <m/>
    <n v="1109435.9021932606"/>
    <m/>
    <m/>
    <n v="17.765787978193703"/>
    <m/>
    <m/>
    <n v="258.58604609783271"/>
    <n v="258.48"/>
    <n v="4.1026809746469439E-4"/>
    <n v="13.873048249989672"/>
    <m/>
    <n v="13.96"/>
    <m/>
    <n v="8359.2648823501495"/>
    <m/>
    <m/>
    <n v="1701"/>
    <n v="0.83525456292026901"/>
    <n v="107796.96"/>
    <n v="541.40185664441731"/>
    <m/>
    <m/>
    <n v="917.23626050197811"/>
    <n v="0.63087572361606881"/>
    <m/>
    <m/>
    <n v="31802371.312996034"/>
    <m/>
    <m/>
    <m/>
    <n v="11.569739858019171"/>
    <m/>
    <m/>
    <m/>
    <n v="11.594711271248297"/>
    <m/>
    <n v="11.57"/>
    <m/>
    <m/>
    <m/>
    <m/>
  </r>
  <r>
    <x v="1695"/>
    <n v="16.11"/>
    <n v="20.29"/>
    <n v="15573.24"/>
    <n v="13917.6"/>
    <n v="147704.95999999999"/>
    <n v="132020.79999999999"/>
    <n v="3.8895847329634137E-6"/>
    <n v="9838.1533551571774"/>
    <n v="9838.2099999999991"/>
    <n v="-5.7576370926515352E-6"/>
    <n v="169593827.80922154"/>
    <m/>
    <m/>
    <n v="1083213.9197435251"/>
    <m/>
    <m/>
    <n v="17.905233776592894"/>
    <m/>
    <m/>
    <n v="257.57604760839416"/>
    <n v="257.48"/>
    <n v="3.7302939410488456E-4"/>
    <n v="13.926490237091727"/>
    <m/>
    <n v="13.96"/>
    <m/>
    <n v="8227.3638880478666"/>
    <m/>
    <m/>
    <n v="1702"/>
    <n v="0.79398718580581573"/>
    <n v="107598.33"/>
    <n v="540.36205695285435"/>
    <m/>
    <m/>
    <n v="918.92638829800796"/>
    <n v="0.63197828090569041"/>
    <m/>
    <m/>
    <n v="30799513.879037812"/>
    <m/>
    <m/>
    <m/>
    <n v="11.751424058053489"/>
    <m/>
    <m/>
    <m/>
    <n v="11.776946349566147"/>
    <m/>
    <n v="11.82"/>
    <m/>
    <m/>
    <m/>
    <m/>
  </r>
  <r>
    <x v="1696"/>
    <n v="16.41"/>
    <n v="20.100000000000001"/>
    <n v="15090.71"/>
    <n v="13486.2"/>
    <n v="146972.54"/>
    <n v="131364.60999999999"/>
    <n v="3.6117110888689297E-6"/>
    <n v="9532.6251433301968"/>
    <n v="9532.68"/>
    <n v="-5.7545905037814649E-6"/>
    <n v="159060272.40905374"/>
    <m/>
    <m/>
    <n v="1032820.084249891"/>
    <m/>
    <m/>
    <n v="18.181315856640992"/>
    <m/>
    <m/>
    <n v="256.28006528037218"/>
    <n v="256.2"/>
    <n v="3.1251085235051157E-4"/>
    <n v="13.994308555325656"/>
    <m/>
    <n v="14.04"/>
    <m/>
    <n v="7971.6545595833231"/>
    <m/>
    <m/>
    <n v="1703"/>
    <n v="0.81641791044776113"/>
    <n v="106521.97"/>
    <n v="534.83124263040418"/>
    <m/>
    <m/>
    <n v="928.11886932729954"/>
    <n v="0.63811877136120676"/>
    <m/>
    <m/>
    <n v="28887225.266656861"/>
    <m/>
    <m/>
    <m/>
    <n v="12.113986904221612"/>
    <m/>
    <m/>
    <m/>
    <n v="12.14078755968324"/>
    <m/>
    <n v="12.14"/>
    <m/>
    <m/>
    <m/>
    <m/>
  </r>
  <r>
    <x v="1697"/>
    <n v="16.489999999999998"/>
    <n v="19.91"/>
    <n v="14794.55"/>
    <n v="13221.48"/>
    <n v="146260.48000000001"/>
    <n v="130727.7"/>
    <n v="3.6117110888689297E-6"/>
    <n v="9345.3164548671757"/>
    <n v="9345.3700000000008"/>
    <n v="-5.7295893929332209E-6"/>
    <n v="152809542.66593269"/>
    <m/>
    <m/>
    <n v="1002400.7051452099"/>
    <m/>
    <m/>
    <n v="18.359278106664657"/>
    <m/>
    <m/>
    <n v="255.03220790469598"/>
    <n v="254.92"/>
    <n v="4.4016909107158497E-4"/>
    <n v="14.061689436542922"/>
    <m/>
    <n v="14.11"/>
    <m/>
    <n v="7814.954498368309"/>
    <m/>
    <m/>
    <n v="1704"/>
    <n v="0.82822702159718731"/>
    <n v="105711.63"/>
    <n v="530.72120081525406"/>
    <m/>
    <m/>
    <n v="935.17930807595098"/>
    <n v="0.64291215451267791"/>
    <m/>
    <m/>
    <n v="27752237.988421984"/>
    <m/>
    <m/>
    <m/>
    <n v="12.351196508427392"/>
    <m/>
    <m/>
    <m/>
    <n v="12.378685373383671"/>
    <m/>
    <n v="12.33"/>
    <m/>
    <m/>
    <m/>
    <m/>
  </r>
  <r>
    <x v="1698"/>
    <n v="15.45"/>
    <n v="19.57"/>
    <n v="14794.6"/>
    <n v="13221.48"/>
    <n v="146061.20000000001"/>
    <n v="130549.11"/>
    <n v="3.6117110888689297E-6"/>
    <n v="9345.1201656427111"/>
    <n v="9345.17"/>
    <n v="-5.3326325031299859E-6"/>
    <n v="152803186.74121135"/>
    <m/>
    <m/>
    <n v="1002391.0930836537"/>
    <m/>
    <m/>
    <n v="18.358800262439964"/>
    <m/>
    <m/>
    <n v="254.67851623330731"/>
    <n v="254.6"/>
    <n v="3.0839054716147452E-4"/>
    <n v="14.080429476990936"/>
    <m/>
    <n v="14.09"/>
    <m/>
    <n v="7814.7296846087665"/>
    <m/>
    <m/>
    <n v="1705"/>
    <n v="0.78947368421052622"/>
    <n v="105485.99"/>
    <n v="529.54703239170465"/>
    <m/>
    <m/>
    <n v="937.17543526719999"/>
    <n v="0.64422336690581794"/>
    <m/>
    <m/>
    <n v="27751302.776018538"/>
    <m/>
    <m/>
    <m/>
    <n v="12.35062124722015"/>
    <m/>
    <m/>
    <m/>
    <n v="12.378272239831118"/>
    <m/>
    <n v="12.37"/>
    <m/>
    <m/>
    <m/>
    <m/>
  </r>
  <r>
    <x v="1699"/>
    <n v="16.47"/>
    <n v="20.440000000000001"/>
    <n v="15238.22"/>
    <n v="13617.88"/>
    <n v="147647.29999999999"/>
    <n v="131966.29"/>
    <n v="3.6117110888689297E-6"/>
    <n v="9625.1013692998931"/>
    <n v="9625.15"/>
    <n v="-5.0524615311520193E-6"/>
    <n v="161958992.02508581"/>
    <m/>
    <m/>
    <n v="1047460.8541247437"/>
    <m/>
    <m/>
    <n v="18.083117271641726"/>
    <m/>
    <m/>
    <n v="257.43783020168104"/>
    <n v="257.32"/>
    <n v="4.579131108388701E-4"/>
    <n v="13.927114101430476"/>
    <m/>
    <n v="14.09"/>
    <m/>
    <n v="8048.7955719564225"/>
    <m/>
    <m/>
    <n v="1706"/>
    <n v="0.80577299412915837"/>
    <n v="106831.08"/>
    <n v="536.25760263607458"/>
    <m/>
    <m/>
    <n v="925.22517242922925"/>
    <n v="0.63594835168254937"/>
    <m/>
    <m/>
    <n v="29414363.71579317"/>
    <m/>
    <m/>
    <m/>
    <n v="11.979772923902363"/>
    <m/>
    <m/>
    <m/>
    <n v="12.006752152072639"/>
    <m/>
    <n v="11.97"/>
    <m/>
    <m/>
    <m/>
    <m/>
  </r>
  <r>
    <x v="1700"/>
    <n v="17.670000000000002"/>
    <n v="21.04"/>
    <n v="15660.9"/>
    <n v="13995.42"/>
    <n v="150030.84"/>
    <n v="134094.78"/>
    <n v="5.0011503509583832E-6"/>
    <n v="9891.1190729175705"/>
    <n v="9891.17"/>
    <n v="-5.1487420021922858E-6"/>
    <n v="170911755.80930012"/>
    <m/>
    <m/>
    <n v="1090978.4715690038"/>
    <m/>
    <m/>
    <n v="17.83059404109834"/>
    <m/>
    <m/>
    <n v="261.56825709399504"/>
    <n v="261.48"/>
    <n v="3.3752904235506698E-4"/>
    <n v="13.70073005577634"/>
    <m/>
    <n v="14.09"/>
    <m/>
    <n v="8270.9873376701744"/>
    <m/>
    <m/>
    <n v="1707"/>
    <n v="0.83982889733840316"/>
    <n v="109029.4"/>
    <n v="547.12154561864952"/>
    <m/>
    <m/>
    <n v="906.1863215531115"/>
    <n v="0.62262596185284103"/>
    <m/>
    <m/>
    <n v="31041137.73326334"/>
    <m/>
    <m/>
    <m/>
    <n v="11.645477730154951"/>
    <m/>
    <m/>
    <m/>
    <n v="11.672320445799979"/>
    <m/>
    <n v="11.65"/>
    <m/>
    <m/>
    <m/>
    <m/>
  </r>
  <r>
    <x v="1701"/>
    <n v="17.52"/>
    <n v="21.18"/>
    <n v="15743.07"/>
    <n v="14068.78"/>
    <n v="150429.95000000001"/>
    <n v="134450.82"/>
    <n v="5.0011503509583832E-6"/>
    <n v="9942.7735965653574"/>
    <n v="9942.83"/>
    <n v="-5.6727747173024312E-6"/>
    <n v="172696553.73733121"/>
    <m/>
    <m/>
    <n v="1099545.8248620587"/>
    <m/>
    <m/>
    <n v="17.783399729195843"/>
    <m/>
    <m/>
    <n v="262.25768248163058"/>
    <n v="262.16000000000003"/>
    <n v="3.726063534885693E-4"/>
    <n v="13.663915685306515"/>
    <m/>
    <n v="13.72"/>
    <m/>
    <n v="8314.10231463542"/>
    <m/>
    <m/>
    <n v="1708"/>
    <n v="0.82719546742209626"/>
    <n v="109684.18"/>
    <n v="550.36432681503106"/>
    <m/>
    <m/>
    <n v="900.74418686626063"/>
    <n v="0.61882809207517442"/>
    <m/>
    <m/>
    <n v="31365498.304799095"/>
    <m/>
    <m/>
    <m/>
    <n v="11.583895908256695"/>
    <m/>
    <m/>
    <m/>
    <n v="11.610766087105317"/>
    <m/>
    <n v="11.54"/>
    <m/>
    <m/>
    <m/>
    <m/>
  </r>
  <r>
    <x v="1702"/>
    <n v="17.28"/>
    <n v="20.84"/>
    <n v="15558.58"/>
    <n v="13903.84"/>
    <n v="150320.13"/>
    <n v="134352"/>
    <n v="5.0011503509583832E-6"/>
    <n v="9826.016551936249"/>
    <n v="9826.07"/>
    <n v="-5.4394141045799316E-6"/>
    <n v="168640442.94607702"/>
    <m/>
    <m/>
    <n v="1080199.1324417463"/>
    <m/>
    <m/>
    <n v="17.887178947452465"/>
    <m/>
    <m/>
    <n v="262.05983356720236"/>
    <n v="261.95999999999998"/>
    <n v="3.8110233318966458E-4"/>
    <n v="13.673521162235069"/>
    <m/>
    <n v="13.72"/>
    <m/>
    <n v="8216.3928148630675"/>
    <m/>
    <m/>
    <n v="1709"/>
    <n v="0.82917466410748564"/>
    <n v="109148.65"/>
    <n v="547.63442425168455"/>
    <m/>
    <m/>
    <n v="905.14204564947352"/>
    <n v="0.62179055533356109"/>
    <m/>
    <m/>
    <n v="30629018.507307012"/>
    <m/>
    <m/>
    <m/>
    <n v="11.719157697744578"/>
    <m/>
    <m/>
    <m/>
    <n v="11.7465130212264"/>
    <m/>
    <n v="11.78"/>
    <m/>
    <m/>
    <m/>
    <m/>
  </r>
  <r>
    <x v="1703"/>
    <n v="17.52"/>
    <n v="21.01"/>
    <n v="15445.88"/>
    <n v="13803.06"/>
    <n v="150845.60999999999"/>
    <n v="134820.99"/>
    <n v="5.0011503509583832E-6"/>
    <n v="9754.6030428332542"/>
    <n v="9754.66"/>
    <n v="-5.8389699636451908E-6"/>
    <n v="166189028.79155746"/>
    <m/>
    <m/>
    <n v="1068444.3831046547"/>
    <m/>
    <m/>
    <n v="17.951538035425298"/>
    <m/>
    <m/>
    <n v="262.9695141610095"/>
    <n v="262.88"/>
    <n v="3.4051339398022407E-4"/>
    <n v="13.625354418338341"/>
    <m/>
    <n v="13.72"/>
    <m/>
    <n v="8156.6028153705711"/>
    <m/>
    <m/>
    <n v="1710"/>
    <n v="0.8338886244645406"/>
    <n v="109596.34"/>
    <n v="549.83769530927157"/>
    <m/>
    <m/>
    <n v="901.42946613138679"/>
    <n v="0.61918148502076997"/>
    <m/>
    <m/>
    <n v="30183981.175146651"/>
    <m/>
    <m/>
    <m/>
    <n v="11.803552559747322"/>
    <m/>
    <m/>
    <m/>
    <n v="11.831277507194272"/>
    <m/>
    <n v="11.85"/>
    <m/>
    <m/>
    <m/>
    <m/>
  </r>
  <r>
    <x v="1704"/>
    <n v="17.75"/>
    <n v="20.9"/>
    <n v="15221.38"/>
    <n v="13602.37"/>
    <n v="151773.42000000001"/>
    <n v="135649.57"/>
    <n v="5.0011503509583832E-6"/>
    <n v="9612.5891971829533"/>
    <n v="9612.64"/>
    <n v="-5.2850015236360903E-6"/>
    <n v="161349920.94532964"/>
    <m/>
    <m/>
    <n v="1045132.3430254562"/>
    <m/>
    <m/>
    <n v="18.081570866627601"/>
    <m/>
    <m/>
    <n v="264.58051598946406"/>
    <n v="264.48"/>
    <n v="3.8005138182106712E-4"/>
    <n v="13.541182871573483"/>
    <m/>
    <n v="13.72"/>
    <m/>
    <n v="8037.7784165559669"/>
    <m/>
    <m/>
    <n v="1711"/>
    <n v="0.84928229665071775"/>
    <n v="109708.1"/>
    <n v="550.35541163331015"/>
    <m/>
    <m/>
    <n v="900.51024057025165"/>
    <n v="0.61849144444547921"/>
    <m/>
    <m/>
    <n v="29305271.816420108"/>
    <m/>
    <m/>
    <m/>
    <n v="11.974612914378637"/>
    <m/>
    <m/>
    <m/>
    <n v="12.002914789873252"/>
    <m/>
    <n v="11.95"/>
    <m/>
    <m/>
    <m/>
    <m/>
  </r>
  <r>
    <x v="1705"/>
    <n v="17.61"/>
    <n v="20.62"/>
    <n v="14967.16"/>
    <n v="13374.99"/>
    <n v="149609.4"/>
    <n v="133713.41"/>
    <n v="4.1674654807088984E-6"/>
    <n v="9451.3530550379583"/>
    <n v="9451.4"/>
    <n v="-4.9669850012978856E-6"/>
    <n v="155936404.82618517"/>
    <m/>
    <m/>
    <n v="1018897.0626017243"/>
    <m/>
    <m/>
    <n v="18.231274873692616"/>
    <m/>
    <m/>
    <n v="260.78898889115027"/>
    <n v="260.68"/>
    <n v="4.1809456479313667E-4"/>
    <n v="13.733107334992274"/>
    <m/>
    <n v="13.82"/>
    <m/>
    <n v="7902.7352118789531"/>
    <e v="#N/A"/>
    <e v="#N/A"/>
    <n v="1712"/>
    <n v="0.85402521823472355"/>
    <n v="107836.46"/>
    <n v="540.83953931615531"/>
    <m/>
    <m/>
    <n v="915.873107912416"/>
    <n v="0.62886414765401577"/>
    <m/>
    <m/>
    <n v="28322662.479413182"/>
    <m/>
    <m/>
    <m/>
    <n v="12.173081939059603"/>
    <m/>
    <m/>
    <m/>
    <n v="12.202387008848408"/>
    <m/>
    <n v="12.38"/>
    <m/>
    <m/>
    <m/>
    <m/>
  </r>
  <r>
    <x v="1706"/>
    <n v="17.38"/>
    <n v="20.61"/>
    <n v="14868.48"/>
    <n v="13286.75"/>
    <n v="148674.07"/>
    <n v="132876.9"/>
    <n v="4.1674654807088984E-6"/>
    <n v="9388.8103900013994"/>
    <n v="9388.8700000000008"/>
    <n v="-6.3490067070404166E-6"/>
    <n v="153872543.97713116"/>
    <m/>
    <m/>
    <n v="1008804.2999935892"/>
    <m/>
    <m/>
    <n v="18.290938193829625"/>
    <m/>
    <m/>
    <n v="259.15226567659357"/>
    <n v="259.04000000000002"/>
    <n v="4.333912777700899E-4"/>
    <n v="13.8185680180268"/>
    <m/>
    <n v="13.74"/>
    <m/>
    <n v="7850.3719614392594"/>
    <e v="#N/A"/>
    <e v="#N/A"/>
    <n v="1713"/>
    <n v="0.84327996118389126"/>
    <n v="107168.28"/>
    <n v="537.44640240259571"/>
    <m/>
    <m/>
    <n v="921.54807251385898"/>
    <n v="0.63270075516689617"/>
    <m/>
    <m/>
    <n v="27948009.444659486"/>
    <m/>
    <m/>
    <m/>
    <n v="12.252821779157443"/>
    <m/>
    <m/>
    <m/>
    <n v="12.282487781636179"/>
    <m/>
    <n v="12.14"/>
    <m/>
    <m/>
    <m/>
    <m/>
  </r>
  <r>
    <x v="1707"/>
    <n v="17.02"/>
    <n v="20.05"/>
    <n v="14592.52"/>
    <n v="13040.09"/>
    <n v="146695.01"/>
    <n v="131107.57"/>
    <n v="4.1674654807088984E-6"/>
    <n v="9214.3287470017458"/>
    <n v="9214.3799999999992"/>
    <n v="-5.562283979299032E-6"/>
    <n v="148153373.44333443"/>
    <m/>
    <m/>
    <n v="980703.18777337705"/>
    <m/>
    <m/>
    <n v="18.460237483031911"/>
    <m/>
    <m/>
    <n v="255.69635129433237"/>
    <n v="255.6"/>
    <n v="3.769612454318505E-4"/>
    <n v="14.002110406746473"/>
    <m/>
    <n v="13.74"/>
    <m/>
    <n v="7704.4131960772884"/>
    <e v="#N/A"/>
    <e v="#N/A"/>
    <n v="1714"/>
    <n v="0.84887780548628422"/>
    <n v="105445.14"/>
    <n v="528.76360560484193"/>
    <m/>
    <m/>
    <n v="936.36548253174408"/>
    <n v="0.64281289885304493"/>
    <m/>
    <m/>
    <n v="26909428.829019327"/>
    <m/>
    <m/>
    <m/>
    <n v="12.479706290580248"/>
    <m/>
    <m/>
    <m/>
    <n v="12.51009371686588"/>
    <m/>
    <n v="12.6"/>
    <m/>
    <m/>
    <m/>
    <m/>
  </r>
  <r>
    <x v="1708"/>
    <n v="17.399999999999999"/>
    <n v="20.350000000000001"/>
    <n v="14556.01"/>
    <n v="13007.41"/>
    <n v="146596.76"/>
    <n v="131019.22"/>
    <n v="4.1674654807088984E-6"/>
    <n v="9191.0506867355962"/>
    <n v="9191.11"/>
    <n v="-6.4533298377300596E-6"/>
    <n v="147404744.42226225"/>
    <m/>
    <m/>
    <n v="977007.18273597944"/>
    <m/>
    <m/>
    <n v="18.482888172735208"/>
    <m/>
    <m/>
    <n v="255.51886627833076"/>
    <n v="255.44"/>
    <n v="3.0874678331804795E-4"/>
    <n v="14.011086224119293"/>
    <m/>
    <n v="13.74"/>
    <m/>
    <n v="7684.8839516464732"/>
    <e v="#N/A"/>
    <e v="#N/A"/>
    <n v="1715"/>
    <n v="0.85503685503685489"/>
    <n v="105395.83"/>
    <n v="528.47506871005226"/>
    <m/>
    <m/>
    <n v="936.80336124235737"/>
    <n v="0.64305253801426721"/>
    <m/>
    <m/>
    <n v="26773650.172988996"/>
    <m/>
    <m/>
    <m/>
    <n v="12.510399199795971"/>
    <m/>
    <m/>
    <m/>
    <n v="12.541033888173214"/>
    <m/>
    <n v="12.53"/>
    <m/>
    <m/>
    <m/>
    <m/>
  </r>
  <r>
    <x v="1709"/>
    <n v="17.14"/>
    <n v="20.29"/>
    <n v="14614.63"/>
    <n v="13059.74"/>
    <n v="147310.44"/>
    <n v="131656.51999999999"/>
    <n v="4.1674654807088984E-6"/>
    <n v="9227.8398960364011"/>
    <n v="9227.89"/>
    <n v="-5.4296229796690909E-6"/>
    <n v="148584692.08625719"/>
    <m/>
    <m/>
    <n v="982893.64150803292"/>
    <m/>
    <m/>
    <n v="18.445228904219761"/>
    <m/>
    <m/>
    <n v="256.75655320045325"/>
    <n v="256.64"/>
    <n v="4.5415056286346456E-4"/>
    <n v="13.94247630224608"/>
    <m/>
    <n v="13.74"/>
    <m/>
    <n v="7715.5789811946297"/>
    <e v="#N/A"/>
    <e v="#N/A"/>
    <n v="1716"/>
    <n v="0.84475110892065064"/>
    <n v="105684.97"/>
    <n v="529.88349487646701"/>
    <m/>
    <m/>
    <n v="934.23336085553353"/>
    <n v="0.64122761487050361"/>
    <m/>
    <m/>
    <n v="26988166.364470717"/>
    <m/>
    <m/>
    <m/>
    <n v="12.459488387730682"/>
    <m/>
    <m/>
    <m/>
    <n v="12.490170235622214"/>
    <m/>
    <n v="12.51"/>
    <m/>
    <m/>
    <m/>
    <m/>
  </r>
  <r>
    <x v="1710"/>
    <n v="17.54"/>
    <n v="20.48"/>
    <n v="14602.77"/>
    <n v="13048.98"/>
    <n v="147345.15"/>
    <n v="131685.89000000001"/>
    <n v="4.1674654807088984E-6"/>
    <n v="9219.6769015823957"/>
    <n v="9219.73"/>
    <n v="-5.7592161163411149E-6"/>
    <n v="148321590.43604749"/>
    <m/>
    <m/>
    <n v="981650.683537832"/>
    <m/>
    <m/>
    <n v="18.45138667320019"/>
    <m/>
    <m/>
    <n v="256.79826553907571"/>
    <n v="256.68"/>
    <n v="4.6075089245634082E-4"/>
    <n v="13.937993631650489"/>
    <m/>
    <n v="13.74"/>
    <m/>
    <n v="7708.5567709962852"/>
    <e v="#N/A"/>
    <e v="#N/A"/>
    <n v="1717"/>
    <n v="0.85644531249999989"/>
    <n v="105353.44"/>
    <n v="528.09754479710728"/>
    <m/>
    <m/>
    <n v="937.16401775144254"/>
    <n v="0.64305621384746026"/>
    <m/>
    <m/>
    <n v="26940971.127368659"/>
    <m/>
    <m/>
    <m/>
    <n v="12.468011568723558"/>
    <m/>
    <m/>
    <m/>
    <n v="12.499230252255689"/>
    <m/>
    <n v="12.55"/>
    <m/>
    <m/>
    <m/>
    <m/>
  </r>
  <r>
    <x v="1711"/>
    <n v="16.89"/>
    <n v="20.14"/>
    <n v="14152.29"/>
    <n v="12646.38"/>
    <n v="145841.63"/>
    <n v="130341.61"/>
    <n v="4.1674654807088984E-6"/>
    <n v="8935.0417531440271"/>
    <n v="8935.09"/>
    <n v="-5.3997056518317876E-6"/>
    <n v="139163551.23704916"/>
    <m/>
    <m/>
    <n v="936211.42357797374"/>
    <m/>
    <m/>
    <n v="18.735539212481612"/>
    <m/>
    <m/>
    <n v="254.17168069138907"/>
    <n v="254.08"/>
    <n v="3.60833955403983E-4"/>
    <n v="14.079813793689286"/>
    <m/>
    <n v="13.74"/>
    <m/>
    <n v="7470.5098639778662"/>
    <e v="#N/A"/>
    <e v="#N/A"/>
    <n v="1718"/>
    <n v="0.83862959285004968"/>
    <n v="104048.39"/>
    <n v="521.51509112846531"/>
    <m/>
    <m/>
    <n v="948.77299702508117"/>
    <n v="0.650960263318767"/>
    <m/>
    <m/>
    <n v="25277700.453408234"/>
    <m/>
    <m/>
    <m/>
    <n v="12.852088339428036"/>
    <m/>
    <m/>
    <m/>
    <n v="12.884445964473739"/>
    <m/>
    <n v="12.92"/>
    <m/>
    <m/>
    <m/>
    <m/>
  </r>
  <r>
    <x v="1712"/>
    <n v="16.239999999999998"/>
    <n v="19.23"/>
    <n v="13475.22"/>
    <n v="12041.31"/>
    <n v="142838.68"/>
    <n v="127657.27"/>
    <n v="4.1674654807088984E-6"/>
    <n v="8507.3664764971163"/>
    <n v="8507.42"/>
    <n v="-6.2913906782036122E-6"/>
    <n v="125841739.60303593"/>
    <m/>
    <m/>
    <n v="869013.09864856012"/>
    <m/>
    <m/>
    <n v="19.18324377152658"/>
    <m/>
    <m/>
    <n v="248.93209233047759"/>
    <n v="248.84"/>
    <n v="3.7008652337888748E-4"/>
    <n v="14.369311048754868"/>
    <m/>
    <n v="14.38"/>
    <m/>
    <n v="7112.8763639513591"/>
    <e v="#N/A"/>
    <e v="#N/A"/>
    <n v="1719"/>
    <n v="0.84451378055122195"/>
    <n v="101052.87"/>
    <n v="506.46128910542421"/>
    <m/>
    <m/>
    <n v="976.08786934601358"/>
    <n v="0.66963771791017102"/>
    <m/>
    <m/>
    <n v="22858091.198507044"/>
    <m/>
    <m/>
    <m/>
    <n v="13.466373289000337"/>
    <m/>
    <m/>
    <m/>
    <n v="13.500463220852986"/>
    <m/>
    <n v="13.49"/>
    <m/>
    <m/>
    <m/>
    <m/>
  </r>
  <r>
    <x v="1713"/>
    <n v="16.39"/>
    <n v="19.2"/>
    <n v="13380.92"/>
    <n v="11956.99"/>
    <n v="141825.42000000001"/>
    <n v="126751.17"/>
    <n v="4.1674654807088984E-6"/>
    <n v="8447.6256785456007"/>
    <n v="8447.68"/>
    <n v="-6.4303399749388035E-6"/>
    <n v="124074218.88163757"/>
    <m/>
    <m/>
    <n v="859876.87816897337"/>
    <m/>
    <m/>
    <n v="19.249908644601227"/>
    <m/>
    <m/>
    <n v="247.16020679467729"/>
    <n v="247.08"/>
    <n v="3.2461872542199899E-4"/>
    <n v="14.470828215032489"/>
    <m/>
    <n v="14.38"/>
    <m/>
    <n v="7062.864833783372"/>
    <e v="#N/A"/>
    <e v="#N/A"/>
    <n v="1720"/>
    <n v="0.85364583333333344"/>
    <n v="100741.83"/>
    <n v="504.86298104913726"/>
    <m/>
    <m/>
    <n v="979.09226071937462"/>
    <n v="0.6716351845717049"/>
    <m/>
    <m/>
    <n v="22537201.3737716"/>
    <m/>
    <m/>
    <m/>
    <n v="13.560040787727715"/>
    <m/>
    <m/>
    <m/>
    <n v="13.594554857238082"/>
    <m/>
    <n v="13.61"/>
    <m/>
    <m/>
    <m/>
    <m/>
  </r>
  <r>
    <x v="1714"/>
    <n v="15.46"/>
    <n v="18.37"/>
    <n v="12764.06"/>
    <n v="11405.72"/>
    <n v="138659.1"/>
    <n v="123920.86"/>
    <n v="4.1674654807088984E-6"/>
    <n v="8057.9939074857421"/>
    <n v="8058.04"/>
    <n v="-5.7200652091582427E-6"/>
    <n v="112628858.67518352"/>
    <m/>
    <m/>
    <n v="800403.02547808434"/>
    <m/>
    <m/>
    <n v="19.693148934847795"/>
    <m/>
    <m/>
    <n v="241.63634544945668"/>
    <n v="241.56"/>
    <n v="3.1605170333115495E-4"/>
    <n v="14.793471307962475"/>
    <m/>
    <n v="14.38"/>
    <m/>
    <n v="6737.0417887060703"/>
    <e v="#N/A"/>
    <e v="#N/A"/>
    <n v="1721"/>
    <n v="0.84158954817637455"/>
    <n v="97930.6"/>
    <n v="490.73631229986603"/>
    <m/>
    <m/>
    <n v="1006.414114373434"/>
    <n v="0.6903119153054097"/>
    <m/>
    <m/>
    <n v="20458383.070643656"/>
    <m/>
    <m/>
    <m/>
    <n v="14.184557821198645"/>
    <m/>
    <m/>
    <m/>
    <n v="14.220857095726066"/>
    <m/>
    <n v="14.21"/>
    <m/>
    <m/>
    <m/>
    <m/>
  </r>
  <r>
    <x v="1715"/>
    <n v="15.87"/>
    <n v="18.38"/>
    <n v="12388"/>
    <n v="11069.49"/>
    <n v="136016.41"/>
    <n v="121557"/>
    <n v="4.3064085186728107E-6"/>
    <n v="7819.8232205639415"/>
    <n v="7819.87"/>
    <n v="-5.9821245185220917E-6"/>
    <n v="105971132.7621382"/>
    <m/>
    <m/>
    <n v="764980.97973829985"/>
    <m/>
    <m/>
    <n v="19.981336392965641"/>
    <m/>
    <m/>
    <n v="237.00790457085901"/>
    <n v="236.92"/>
    <n v="3.7103060467247317E-4"/>
    <n v="15.073694493482243"/>
    <m/>
    <n v="14.38"/>
    <m/>
    <n v="6537.687737039435"/>
    <e v="#N/A"/>
    <e v="#N/A"/>
    <n v="1722"/>
    <n v="0.86343852013057676"/>
    <n v="95946.26"/>
    <n v="480.64251365743598"/>
    <m/>
    <m/>
    <n v="1026.8067984141301"/>
    <n v="0.70403249308435922"/>
    <m/>
    <m/>
    <n v="19249599.96375934"/>
    <m/>
    <m/>
    <m/>
    <n v="14.599985057436964"/>
    <m/>
    <m/>
    <m/>
    <n v="14.638152928489539"/>
    <m/>
    <n v="14.66"/>
    <m/>
    <m/>
    <m/>
    <m/>
  </r>
  <r>
    <x v="1716"/>
    <n v="17.309999999999999"/>
    <n v="19.64"/>
    <n v="13012.66"/>
    <n v="11627.62"/>
    <n v="139432.04"/>
    <n v="124609.01"/>
    <n v="4.3064085186728107E-6"/>
    <n v="8213.9344235160006"/>
    <n v="8213.98"/>
    <n v="-5.5486480364796975E-6"/>
    <n v="116652611.50629018"/>
    <m/>
    <m/>
    <n v="822829.25555131456"/>
    <m/>
    <m/>
    <n v="19.477094252410605"/>
    <m/>
    <m/>
    <n v="242.95369830138054"/>
    <n v="242.88"/>
    <n v="3.0343503532836991E-4"/>
    <n v="14.694749285180054"/>
    <m/>
    <n v="14.77"/>
    <m/>
    <n v="6867.12412884478"/>
    <e v="#N/A"/>
    <e v="#N/A"/>
    <n v="1723"/>
    <n v="0.88136456211812619"/>
    <n v="98560.01"/>
    <n v="493.69753477298576"/>
    <m/>
    <m/>
    <n v="998.83472040551419"/>
    <n v="0.68478845175021086"/>
    <m/>
    <m/>
    <n v="21190037.48531507"/>
    <m/>
    <m/>
    <m/>
    <n v="13.863199769443401"/>
    <m/>
    <m/>
    <m/>
    <n v="13.899634654601108"/>
    <m/>
    <n v="13.8"/>
    <m/>
    <m/>
    <m/>
    <m/>
  </r>
  <r>
    <x v="1717"/>
    <n v="17.989999999999998"/>
    <n v="19.899999999999999"/>
    <n v="12945.44"/>
    <n v="11567.5"/>
    <n v="138740.79"/>
    <n v="123990.71"/>
    <n v="4.3064085186728107E-6"/>
    <n v="8171.3041350820422"/>
    <n v="8171.35"/>
    <n v="-5.6128935803645419E-6"/>
    <n v="115441597.42715372"/>
    <m/>
    <m/>
    <n v="816439.83326856233"/>
    <m/>
    <m/>
    <n v="19.526938651473564"/>
    <m/>
    <m/>
    <n v="241.74333334507949"/>
    <n v="241.64"/>
    <n v="4.2763344263985203E-4"/>
    <n v="14.767180857098975"/>
    <m/>
    <n v="14.77"/>
    <m/>
    <n v="6831.4214973303142"/>
    <e v="#N/A"/>
    <e v="#N/A"/>
    <n v="1724"/>
    <n v="0.90402010050251258"/>
    <n v="98130.59"/>
    <n v="491.50814345613981"/>
    <m/>
    <m/>
    <n v="1003.1865828458338"/>
    <n v="0.68770683657982379"/>
    <m/>
    <m/>
    <n v="20970206.837055039"/>
    <m/>
    <m/>
    <m/>
    <n v="13.934229695763303"/>
    <m/>
    <m/>
    <m/>
    <n v="13.971045400146343"/>
    <m/>
    <n v="13.96"/>
    <m/>
    <m/>
    <m/>
    <m/>
  </r>
  <r>
    <x v="1718"/>
    <n v="18.47"/>
    <n v="19.97"/>
    <n v="13079.27"/>
    <n v="11687.04"/>
    <n v="138634.32999999999"/>
    <n v="123895.03999999999"/>
    <n v="4.3064085186728107E-6"/>
    <n v="8255.5777979882278"/>
    <n v="8255.6299999999992"/>
    <n v="-6.3232014724246E-6"/>
    <n v="117822754.36577924"/>
    <m/>
    <m/>
    <n v="829087.67093399668"/>
    <m/>
    <m/>
    <n v="19.425536122073254"/>
    <m/>
    <m/>
    <n v="241.55194634111828"/>
    <n v="241.44"/>
    <n v="4.6366112126516867E-4"/>
    <n v="14.778092104888078"/>
    <m/>
    <n v="14.84"/>
    <m/>
    <n v="6901.8197151530549"/>
    <e v="#N/A"/>
    <e v="#N/A"/>
    <n v="1725"/>
    <n v="0.92488733099649478"/>
    <n v="98423.58"/>
    <n v="492.93715420129342"/>
    <m/>
    <m/>
    <n v="1000.1913533571698"/>
    <n v="0.68558854358512622"/>
    <m/>
    <m/>
    <n v="21402903.074552536"/>
    <m/>
    <m/>
    <m/>
    <n v="13.789589328631793"/>
    <m/>
    <m/>
    <m/>
    <n v="13.826215005663546"/>
    <m/>
    <n v="13.84"/>
    <m/>
    <m/>
    <m/>
    <m/>
  </r>
  <r>
    <x v="1719"/>
    <n v="17.649999999999999"/>
    <n v="19.579999999999998"/>
    <n v="12772.45"/>
    <n v="11412.73"/>
    <n v="137027.43"/>
    <n v="122457.38"/>
    <n v="4.3064085186728107E-6"/>
    <n v="8061.324640938421"/>
    <n v="8061.37"/>
    <n v="-5.6267187312775135E-6"/>
    <n v="112278071.04598501"/>
    <m/>
    <m/>
    <n v="799875.0145492896"/>
    <m/>
    <m/>
    <n v="19.65197284782786"/>
    <m/>
    <m/>
    <n v="238.73467160266506"/>
    <n v="238.64"/>
    <n v="3.9671305173105686E-4"/>
    <n v="14.948109329757397"/>
    <m/>
    <n v="14.84"/>
    <m/>
    <n v="6739.2434076348236"/>
    <e v="#N/A"/>
    <e v="#N/A"/>
    <n v="1726"/>
    <n v="0.90143003064351379"/>
    <n v="96923.12"/>
    <n v="485.3086650850787"/>
    <m/>
    <m/>
    <n v="1015.439194555979"/>
    <n v="0.6958423651957637"/>
    <m/>
    <m/>
    <n v="20396133.132869419"/>
    <m/>
    <m/>
    <m/>
    <n v="14.111276994383076"/>
    <m/>
    <m/>
    <m/>
    <n v="14.149346931859116"/>
    <m/>
    <n v="14.13"/>
    <m/>
    <m/>
    <m/>
    <m/>
  </r>
  <r>
    <x v="1720"/>
    <n v="17.59"/>
    <n v="19.34"/>
    <n v="12636.84"/>
    <n v="11291.51"/>
    <n v="135979.64000000001"/>
    <n v="121520.47"/>
    <n v="4.3064085186728107E-6"/>
    <n v="7975.5399888217307"/>
    <n v="7975.59"/>
    <n v="-6.2705302390497764E-6"/>
    <n v="109888459.5959205"/>
    <m/>
    <m/>
    <n v="787123.69078322453"/>
    <m/>
    <m/>
    <n v="19.755825088179062"/>
    <m/>
    <m/>
    <n v="236.90339324873273"/>
    <n v="236.8"/>
    <n v="4.3662689498602525E-4"/>
    <n v="15.061983680811357"/>
    <m/>
    <n v="15.07"/>
    <m/>
    <n v="6667.4709083618027"/>
    <e v="#N/A"/>
    <e v="#N/A"/>
    <n v="1727"/>
    <n v="0.90951396070320578"/>
    <n v="95993.04"/>
    <n v="480.61408405993933"/>
    <m/>
    <m/>
    <n v="1025.183409208506"/>
    <n v="0.70245311472588046"/>
    <m/>
    <m/>
    <n v="19962186.469804015"/>
    <m/>
    <m/>
    <m/>
    <n v="14.260495319194018"/>
    <m/>
    <m/>
    <m/>
    <n v="14.299166523359148"/>
    <m/>
    <n v="14.2"/>
    <m/>
    <m/>
    <m/>
    <m/>
  </r>
  <r>
    <x v="1721"/>
    <n v="16.64"/>
    <n v="18.82"/>
    <n v="12206.96"/>
    <n v="10907.34"/>
    <n v="132490.46"/>
    <n v="118401.78"/>
    <n v="4.3064085186728107E-6"/>
    <n v="7704.0402275534052"/>
    <n v="7704.08"/>
    <n v="-5.1625173407288116E-6"/>
    <n v="102406821.29363124"/>
    <m/>
    <m/>
    <n v="746946.17346086761"/>
    <m/>
    <m/>
    <n v="20.091377452854363"/>
    <m/>
    <m/>
    <n v="230.81892413833756"/>
    <n v="230.72"/>
    <n v="4.2876273551306632E-4"/>
    <n v="15.448028167785614"/>
    <m/>
    <n v="15.19"/>
    <m/>
    <n v="6440.4388843150055"/>
    <e v="#N/A"/>
    <e v="#N/A"/>
    <n v="1728"/>
    <n v="0.88416578108395327"/>
    <n v="93375.29"/>
    <n v="467.47113483667187"/>
    <m/>
    <m/>
    <n v="1053.1403722284872"/>
    <n v="0.72154075145608987"/>
    <m/>
    <m/>
    <n v="18603216.299190454"/>
    <m/>
    <m/>
    <m/>
    <n v="14.744992046966557"/>
    <m/>
    <m/>
    <m/>
    <n v="14.785182549002279"/>
    <m/>
    <n v="14.74"/>
    <m/>
    <m/>
    <m/>
    <m/>
  </r>
  <r>
    <x v="1722"/>
    <n v="16.149999999999999"/>
    <n v="18.48"/>
    <n v="11995.85"/>
    <n v="10718.66"/>
    <n v="130845.43"/>
    <n v="116931.17"/>
    <n v="4.3064085186728107E-6"/>
    <n v="7570.6201642345468"/>
    <n v="7570.67"/>
    <n v="-6.5827417459196624E-6"/>
    <n v="98859820.717842937"/>
    <m/>
    <m/>
    <n v="727557.68803005642"/>
    <m/>
    <m/>
    <n v="20.264624778187486"/>
    <m/>
    <m/>
    <n v="227.94746850761288"/>
    <n v="227.84"/>
    <n v="4.7168410995812593E-4"/>
    <n v="15.639389381593494"/>
    <m/>
    <n v="15.19"/>
    <m/>
    <n v="6328.8472509829035"/>
    <e v="#N/A"/>
    <e v="#N/A"/>
    <n v="1729"/>
    <n v="0.87391774891774887"/>
    <n v="92082.3"/>
    <n v="460.96195436298729"/>
    <m/>
    <m/>
    <n v="1067.7234591446049"/>
    <n v="0.73146275378491854"/>
    <m/>
    <m/>
    <n v="17958997.729152426"/>
    <m/>
    <m/>
    <m/>
    <n v="14.999358819598262"/>
    <m/>
    <m/>
    <m/>
    <n v="15.040451651146377"/>
    <m/>
    <n v="15.05"/>
    <m/>
    <m/>
    <m/>
    <m/>
  </r>
  <r>
    <x v="1723"/>
    <n v="20.04"/>
    <n v="20.59"/>
    <n v="13218.64"/>
    <n v="11811.22"/>
    <n v="135896.54"/>
    <n v="121444.64"/>
    <n v="4.3064085186728107E-6"/>
    <n v="8342.1235164007776"/>
    <n v="8342.18"/>
    <n v="-6.7708439787095287E-6"/>
    <n v="119008645.0968433"/>
    <m/>
    <m/>
    <n v="838790.288780223"/>
    <m/>
    <m/>
    <n v="19.231331017815979"/>
    <m/>
    <m/>
    <n v="236.74129800112669"/>
    <n v="236.64"/>
    <n v="4.2806795607974735E-4"/>
    <n v="15.035227371107492"/>
    <m/>
    <n v="15.19"/>
    <m/>
    <n v="6973.7501557850164"/>
    <e v="#N/A"/>
    <e v="#N/A"/>
    <n v="1730"/>
    <n v="0.97328800388538117"/>
    <n v="96486.38"/>
    <n v="482.97096692502282"/>
    <m/>
    <m/>
    <n v="1016.6567554246764"/>
    <n v="0.69641258697689368"/>
    <m/>
    <m/>
    <n v="21619413.847638179"/>
    <m/>
    <m/>
    <m/>
    <n v="13.469837007353467"/>
    <m/>
    <m/>
    <m/>
    <n v="13.506927191932059"/>
    <m/>
    <n v="13.75"/>
    <m/>
    <m/>
    <m/>
    <m/>
  </r>
  <r>
    <x v="1724"/>
    <n v="19.53"/>
    <n v="20.149999999999999"/>
    <n v="13046.1"/>
    <n v="11656.9"/>
    <n v="133523.29"/>
    <n v="119322.21"/>
    <n v="4.1674654807088984E-6"/>
    <n v="8232.6333611552491"/>
    <n v="8232.69"/>
    <n v="-6.8797494805483694E-6"/>
    <n v="115884551.82671644"/>
    <m/>
    <m/>
    <n v="822327.75674098288"/>
    <m/>
    <m/>
    <n v="19.355453511815071"/>
    <m/>
    <m/>
    <n v="232.58991521285617"/>
    <n v="232.52"/>
    <n v="3.0068472757682763E-4"/>
    <n v="15.296484725274519"/>
    <m/>
    <n v="15.19"/>
    <m/>
    <n v="6882.0403612185637"/>
    <e v="#N/A"/>
    <e v="#N/A"/>
    <n v="1731"/>
    <n v="0.96923076923076934"/>
    <n v="94918.720000000001"/>
    <n v="475.01262099050064"/>
    <m/>
    <m/>
    <n v="1033.1748601479446"/>
    <n v="0.70752628573692899"/>
    <m/>
    <m/>
    <n v="21052346.646159198"/>
    <m/>
    <m/>
    <m/>
    <n v="13.643921150293718"/>
    <m/>
    <m/>
    <m/>
    <n v="13.682061054217639"/>
    <m/>
    <n v="13.77"/>
    <m/>
    <m/>
    <m/>
    <m/>
  </r>
  <r>
    <x v="1725"/>
    <n v="17.63"/>
    <n v="18.97"/>
    <n v="12374.24"/>
    <n v="11056.53"/>
    <n v="128895.49"/>
    <n v="115186.11"/>
    <n v="4.1674654807088984E-6"/>
    <n v="7808.4712693128258"/>
    <n v="7808.52"/>
    <n v="-6.2407072242143258E-6"/>
    <n v="103943388.83945099"/>
    <m/>
    <m/>
    <n v="758791.46575865918"/>
    <m/>
    <m/>
    <n v="19.853372612681547"/>
    <m/>
    <m/>
    <n v="224.52307815614364"/>
    <n v="224.44"/>
    <n v="3.701575304921878E-4"/>
    <n v="15.82619174978924"/>
    <m/>
    <n v="15.19"/>
    <m/>
    <n v="6527.4040938734297"/>
    <e v="#N/A"/>
    <e v="#N/A"/>
    <n v="1732"/>
    <n v="0.92936215076436479"/>
    <n v="91262.43"/>
    <n v="456.67936889908026"/>
    <m/>
    <m/>
    <n v="1072.9729833149061"/>
    <n v="0.73471070094295632"/>
    <m/>
    <m/>
    <n v="18883175.367318247"/>
    <m/>
    <m/>
    <m/>
    <n v="14.345961299043031"/>
    <m/>
    <m/>
    <m/>
    <n v="14.386261581077441"/>
    <m/>
    <n v="14.46"/>
    <m/>
    <m/>
    <m/>
    <m/>
  </r>
  <r>
    <x v="1726"/>
    <n v="17.3"/>
    <n v="19.09"/>
    <n v="12390.77"/>
    <n v="11071.25"/>
    <n v="128703.43"/>
    <n v="115014"/>
    <n v="4.1674654807088984E-6"/>
    <n v="7818.7114818863456"/>
    <n v="7818.76"/>
    <n v="-6.2053463278921583E-6"/>
    <n v="104215879.82156959"/>
    <m/>
    <m/>
    <n v="760299.48922380339"/>
    <m/>
    <m/>
    <n v="19.839640431074994"/>
    <m/>
    <m/>
    <n v="224.18306229138412"/>
    <n v="224.08"/>
    <n v="4.5993525251741829E-4"/>
    <n v="15.849318923080965"/>
    <m/>
    <n v="15.19"/>
    <m/>
    <n v="6535.9062630257167"/>
    <e v="#N/A"/>
    <e v="#N/A"/>
    <n v="1733"/>
    <n v="0.9062336301728654"/>
    <n v="91101.85"/>
    <n v="455.8402269788993"/>
    <m/>
    <m/>
    <n v="1074.8609234197299"/>
    <n v="0.73593368555168159"/>
    <m/>
    <m/>
    <n v="18932817.186979756"/>
    <m/>
    <m/>
    <m/>
    <n v="14.326194669269126"/>
    <m/>
    <m/>
    <m/>
    <n v="14.366637064651529"/>
    <m/>
    <n v="14.47"/>
    <m/>
    <m/>
    <m/>
    <m/>
  </r>
  <r>
    <x v="1727"/>
    <n v="16.690000000000001"/>
    <n v="18.920000000000002"/>
    <n v="12215.22"/>
    <n v="10914.35"/>
    <n v="128083.65"/>
    <n v="114459.66"/>
    <n v="4.1674654807088984E-6"/>
    <n v="7707.7495635942914"/>
    <n v="7707.8"/>
    <n v="-6.5435540242964052E-6"/>
    <n v="101257862.37212765"/>
    <m/>
    <m/>
    <n v="744130.08790198073"/>
    <m/>
    <m/>
    <n v="19.97970251750305"/>
    <m/>
    <m/>
    <n v="223.09805365995771"/>
    <n v="223"/>
    <n v="4.3970251102121161E-4"/>
    <n v="15.925186190227821"/>
    <m/>
    <n v="15.19"/>
    <m/>
    <n v="6443.095080886721"/>
    <e v="#N/A"/>
    <e v="#N/A"/>
    <n v="1734"/>
    <n v="0.88213530655391115"/>
    <n v="90615.56"/>
    <n v="453.3716072530724"/>
    <m/>
    <m/>
    <n v="1080.5983932784627"/>
    <n v="0.73979187038636529"/>
    <m/>
    <m/>
    <n v="18395571.49259204"/>
    <m/>
    <m/>
    <m/>
    <n v="14.528546525604796"/>
    <m/>
    <m/>
    <m/>
    <n v="14.56976058947636"/>
    <m/>
    <n v="14.68"/>
    <m/>
    <m/>
    <m/>
    <m/>
  </r>
  <r>
    <x v="1728"/>
    <n v="15.93"/>
    <n v="18.329999999999998"/>
    <n v="11901.56"/>
    <n v="10634.05"/>
    <n v="126240.15"/>
    <n v="112811.77"/>
    <n v="4.1674654807088984E-6"/>
    <n v="7509.6483803402962"/>
    <n v="7509.7"/>
    <n v="-6.8737312680644536E-6"/>
    <n v="96052954.902429238"/>
    <m/>
    <m/>
    <n v="715457.34288108535"/>
    <m/>
    <m/>
    <n v="20.235733041588922"/>
    <m/>
    <m/>
    <n v="219.88165563500837"/>
    <n v="219.8"/>
    <n v="3.7149970431471502E-4"/>
    <n v="16.153932911265329"/>
    <m/>
    <n v="16.100000000000001"/>
    <m/>
    <n v="6277.4443032400104"/>
    <e v="#N/A"/>
    <e v="#N/A"/>
    <n v="1735"/>
    <n v="0.8690671031096564"/>
    <n v="88972.27"/>
    <n v="445.1150708593679"/>
    <m/>
    <m/>
    <n v="1100.1947687099068"/>
    <n v="0.75313640673484672"/>
    <m/>
    <m/>
    <n v="17450121.170223985"/>
    <m/>
    <m/>
    <m/>
    <n v="14.900971496820382"/>
    <m/>
    <m/>
    <m/>
    <n v="14.943447618981978"/>
    <m/>
    <n v="15.01"/>
    <m/>
    <m/>
    <m/>
    <m/>
  </r>
  <r>
    <x v="1729"/>
    <n v="16.28"/>
    <n v="18.260000000000002"/>
    <n v="11664.2"/>
    <n v="10421.83"/>
    <n v="124414.8"/>
    <n v="111179.18"/>
    <n v="4.1674654807088984E-6"/>
    <n v="7359.3405595682152"/>
    <n v="7359.38"/>
    <n v="-5.3592057733808929E-6"/>
    <n v="92207811.741018519"/>
    <m/>
    <m/>
    <n v="694020.1812674239"/>
    <m/>
    <m/>
    <n v="20.436055974126084"/>
    <m/>
    <m/>
    <n v="216.68645917503042"/>
    <n v="216.6"/>
    <n v="3.9916516634552757E-4"/>
    <n v="16.386096063647759"/>
    <m/>
    <n v="16.100000000000001"/>
    <m/>
    <n v="6151.6366273963931"/>
    <e v="#N/A"/>
    <e v="#N/A"/>
    <n v="1736"/>
    <n v="0.89156626506024095"/>
    <n v="87369.02"/>
    <n v="436.99186905945584"/>
    <m/>
    <m/>
    <n v="1120.0199036978547"/>
    <n v="0.76648964986453538"/>
    <m/>
    <m/>
    <n v="16751935.628650369"/>
    <m/>
    <m/>
    <m/>
    <n v="15.196221444662649"/>
    <m/>
    <m/>
    <m/>
    <n v="15.24016816110105"/>
    <m/>
    <n v="15.23"/>
    <m/>
    <m/>
    <m/>
    <m/>
  </r>
  <r>
    <x v="1730"/>
    <n v="15.81"/>
    <n v="17.850000000000001"/>
    <n v="11531.41"/>
    <n v="10303.14"/>
    <n v="122596.11"/>
    <n v="109553.5"/>
    <n v="4.1674654807088984E-6"/>
    <n v="7275.3814274308652"/>
    <n v="7275.42"/>
    <n v="-5.3017652774656199E-6"/>
    <n v="90103879.075714499"/>
    <m/>
    <m/>
    <n v="682157.76791917777"/>
    <m/>
    <m/>
    <n v="20.5518900294317"/>
    <m/>
    <m/>
    <n v="213.51373982228546"/>
    <n v="213.44"/>
    <n v="3.4548267562528601E-4"/>
    <n v="16.625150581644469"/>
    <m/>
    <n v="16.63"/>
    <m/>
    <n v="6081.4031803592579"/>
    <e v="#N/A"/>
    <e v="#N/A"/>
    <n v="1737"/>
    <n v="0.88571428571428568"/>
    <n v="86018.67"/>
    <n v="430.20425672546747"/>
    <m/>
    <m/>
    <n v="1137.3306034969185"/>
    <n v="0.77826250752410564"/>
    <m/>
    <m/>
    <n v="16369821.952110821"/>
    <m/>
    <m/>
    <m/>
    <n v="15.368569225011171"/>
    <m/>
    <m/>
    <m/>
    <n v="15.413226401765645"/>
    <m/>
    <n v="15.5"/>
    <m/>
    <m/>
    <m/>
    <m/>
  </r>
  <r>
    <x v="1731"/>
    <n v="15.87"/>
    <n v="17.86"/>
    <n v="11555.67"/>
    <n v="10324.77"/>
    <n v="122333.74"/>
    <n v="109318.59"/>
    <n v="4.1674654807088984E-6"/>
    <n v="7290.5097405257138"/>
    <n v="7290.55"/>
    <n v="-5.5221450078191125E-6"/>
    <n v="90478486.825246006"/>
    <m/>
    <m/>
    <n v="684299.34818012617"/>
    <m/>
    <m/>
    <n v="20.529782770776432"/>
    <m/>
    <m/>
    <n v="213.05160038779496"/>
    <n v="212.96"/>
    <n v="4.301295444917308E-4"/>
    <n v="16.660252258731216"/>
    <m/>
    <n v="16.63"/>
    <m/>
    <n v="6093.9949231991586"/>
    <e v="#N/A"/>
    <e v="#N/A"/>
    <n v="1738"/>
    <n v="0.8885778275475924"/>
    <n v="85912.54"/>
    <n v="429.63992004225793"/>
    <m/>
    <m/>
    <n v="1138.7338441765191"/>
    <n v="0.7791488632533029"/>
    <m/>
    <m/>
    <n v="16438000.294208404"/>
    <m/>
    <m/>
    <m/>
    <n v="15.335590771848045"/>
    <m/>
    <m/>
    <m/>
    <n v="15.380363708573642"/>
    <m/>
    <n v="15.37"/>
    <m/>
    <m/>
    <m/>
    <m/>
  </r>
  <r>
    <x v="1732"/>
    <n v="16.09"/>
    <n v="18.100000000000001"/>
    <n v="11587.87"/>
    <n v="10353.5"/>
    <n v="120807.23"/>
    <n v="107954.03"/>
    <n v="4.1674654807088984E-6"/>
    <n v="7310.6465611766471"/>
    <n v="7310.69"/>
    <n v="-5.9418226394658546E-6"/>
    <n v="90978289.148879528"/>
    <m/>
    <m/>
    <n v="687148.9853940208"/>
    <m/>
    <m/>
    <n v="20.500685797338893"/>
    <m/>
    <m/>
    <n v="210.3879608485089"/>
    <n v="210.32"/>
    <n v="3.2313069850187226E-4"/>
    <n v="16.867658845176102"/>
    <m/>
    <n v="16.63"/>
    <m/>
    <n v="6110.776453072579"/>
    <e v="#N/A"/>
    <e v="#N/A"/>
    <n v="1739"/>
    <n v="0.88895027624309386"/>
    <n v="85361.68"/>
    <n v="426.85179279122735"/>
    <m/>
    <m/>
    <n v="1146.0352570482967"/>
    <n v="0.78407033151439109"/>
    <m/>
    <m/>
    <n v="16528924.971874557"/>
    <m/>
    <m/>
    <m/>
    <n v="15.292205245929036"/>
    <m/>
    <m/>
    <m/>
    <n v="15.337062508015196"/>
    <m/>
    <n v="15.38"/>
    <m/>
    <m/>
    <m/>
    <m/>
  </r>
  <r>
    <x v="1733"/>
    <n v="15.69"/>
    <n v="17.86"/>
    <n v="11422.97"/>
    <n v="10206.120000000001"/>
    <n v="119883.29"/>
    <n v="107127.94"/>
    <n v="4.1674654807088984E-6"/>
    <n v="7206.4374293850933"/>
    <n v="7206.48"/>
    <n v="-5.9072688616268465E-6"/>
    <n v="88384546.40465416"/>
    <m/>
    <m/>
    <n v="672470.39459920279"/>
    <m/>
    <m/>
    <n v="20.64605999945881"/>
    <m/>
    <m/>
    <n v="208.77381197049345"/>
    <n v="208.68"/>
    <n v="4.4954940815333799E-4"/>
    <n v="16.996176382972624"/>
    <m/>
    <n v="16.63"/>
    <m/>
    <n v="6023.6174863489268"/>
    <e v="#N/A"/>
    <e v="#N/A"/>
    <n v="1740"/>
    <n v="0.87849944008958569"/>
    <n v="84832.86"/>
    <n v="424.17430092521954"/>
    <m/>
    <m/>
    <n v="1153.1350044364956"/>
    <n v="0.78885290154162613"/>
    <m/>
    <m/>
    <n v="16057811.950740963"/>
    <m/>
    <m/>
    <m/>
    <n v="15.509164348219278"/>
    <m/>
    <m/>
    <m/>
    <n v="15.554872013191668"/>
    <m/>
    <n v="15.67"/>
    <m/>
    <m/>
    <m/>
    <m/>
  </r>
  <r>
    <x v="1734"/>
    <n v="15.95"/>
    <n v="17.940000000000001"/>
    <n v="11298.71"/>
    <n v="10094.969999999999"/>
    <n v="119589.74"/>
    <n v="106864.29"/>
    <n v="3.6117110888689297E-6"/>
    <n v="7127.5238061649125"/>
    <n v="7127.56"/>
    <n v="-5.0780119827953385E-6"/>
    <n v="86448650.194196537"/>
    <m/>
    <m/>
    <n v="661466.03278858948"/>
    <m/>
    <m/>
    <n v="20.75686238499566"/>
    <m/>
    <m/>
    <n v="208.24736765800597"/>
    <n v="208.16"/>
    <n v="4.1971396044382381E-4"/>
    <n v="17.036299412031831"/>
    <m/>
    <n v="16.63"/>
    <m/>
    <n v="5957.5029622333432"/>
    <e v="#N/A"/>
    <e v="#N/A"/>
    <n v="1741"/>
    <n v="0.88907469342251944"/>
    <n v="84484.41"/>
    <n v="422.33306432119787"/>
    <m/>
    <m/>
    <n v="1157.8714932486835"/>
    <n v="0.79186786888598126"/>
    <m/>
    <m/>
    <n v="15706467.99513513"/>
    <m/>
    <m/>
    <m/>
    <n v="15.675876750634215"/>
    <m/>
    <m/>
    <m/>
    <n v="15.722724621912695"/>
    <m/>
    <n v="15.8"/>
    <m/>
    <m/>
    <m/>
    <m/>
  </r>
  <r>
    <x v="1735"/>
    <n v="16.37"/>
    <n v="18.27"/>
    <n v="11427.43"/>
    <n v="10209.94"/>
    <n v="120355.28"/>
    <n v="107547.98"/>
    <n v="3.6117110888689297E-6"/>
    <n v="7208.5479974934124"/>
    <n v="7208.59"/>
    <n v="-5.8267298580494398E-6"/>
    <n v="88414072.289288104"/>
    <m/>
    <m/>
    <n v="672759.57801010774"/>
    <m/>
    <m/>
    <n v="20.638126920066505"/>
    <m/>
    <m/>
    <n v="209.57532897214963"/>
    <n v="209.48"/>
    <n v="4.5507433716651668E-4"/>
    <n v="16.926740646808884"/>
    <m/>
    <n v="16.63"/>
    <m/>
    <n v="6025.1786793263227"/>
    <e v="#N/A"/>
    <e v="#N/A"/>
    <n v="1742"/>
    <n v="0.89600437876299954"/>
    <n v="85106.28"/>
    <n v="425.40853989336739"/>
    <m/>
    <m/>
    <n v="1149.3486717540841"/>
    <n v="0.78596460234292331"/>
    <m/>
    <m/>
    <n v="16063683.560489148"/>
    <m/>
    <m/>
    <m/>
    <n v="15.496624901335505"/>
    <m/>
    <m/>
    <m/>
    <n v="15.543142260606514"/>
    <m/>
    <n v="15.6"/>
    <m/>
    <m/>
    <m/>
    <m/>
  </r>
  <r>
    <x v="1736"/>
    <n v="16.72"/>
    <n v="18.32"/>
    <n v="11585.75"/>
    <n v="10351.35"/>
    <n v="121020.14"/>
    <n v="108141.7"/>
    <n v="3.6117110888689297E-6"/>
    <n v="7308.2397821574168"/>
    <n v="7308.28"/>
    <n v="-5.5030516870058221E-6"/>
    <n v="90859403.120627105"/>
    <m/>
    <m/>
    <n v="686729.80349332024"/>
    <m/>
    <m/>
    <n v="20.494672098375005"/>
    <m/>
    <m/>
    <n v="210.72791502366164"/>
    <n v="210.64"/>
    <n v="4.1737098206251488E-4"/>
    <n v="16.832734554068981"/>
    <m/>
    <n v="16.97"/>
    <m/>
    <n v="6108.453051947783"/>
    <e v="#N/A"/>
    <e v="#N/A"/>
    <n v="1743"/>
    <n v="0.91266375545851519"/>
    <n v="85947.87"/>
    <n v="429.58172966501894"/>
    <m/>
    <m/>
    <n v="1137.9831139049863"/>
    <n v="0.7781186701506928"/>
    <m/>
    <m/>
    <n v="16508098.610958528"/>
    <m/>
    <m/>
    <m/>
    <n v="15.28128134440265"/>
    <m/>
    <m/>
    <m/>
    <n v="15.32735463043608"/>
    <m/>
    <n v="15.39"/>
    <m/>
    <m/>
    <m/>
    <m/>
  </r>
  <r>
    <x v="1737"/>
    <n v="16.59"/>
    <n v="18.63"/>
    <n v="11685.45"/>
    <n v="10440.39"/>
    <n v="122901.62"/>
    <n v="109822.57"/>
    <n v="3.6117110888689297E-6"/>
    <n v="7370.950366141722"/>
    <n v="7370.99"/>
    <n v="-5.3770061114732925E-6"/>
    <n v="92418663.491897881"/>
    <m/>
    <m/>
    <n v="695583.7779585059"/>
    <m/>
    <m/>
    <n v="20.405995674361275"/>
    <m/>
    <m/>
    <n v="213.99884870891722"/>
    <n v="213.92"/>
    <n v="3.6858970137076952E-4"/>
    <n v="16.57054664049647"/>
    <m/>
    <n v="16.66"/>
    <m/>
    <n v="6160.8193662004624"/>
    <e v="#N/A"/>
    <e v="#N/A"/>
    <n v="1744"/>
    <n v="0.890499194847021"/>
    <n v="87517.8"/>
    <n v="437.39434518452674"/>
    <m/>
    <m/>
    <n v="1117.1966321688728"/>
    <n v="0.76383308427573893"/>
    <m/>
    <m/>
    <n v="16791530.692326959"/>
    <m/>
    <m/>
    <m/>
    <n v="15.14912956766238"/>
    <m/>
    <m/>
    <m/>
    <n v="15.195005006352563"/>
    <m/>
    <n v="15.22"/>
    <m/>
    <m/>
    <m/>
    <m/>
  </r>
  <r>
    <x v="1738"/>
    <n v="16.43"/>
    <n v="18.899999999999999"/>
    <n v="11779.85"/>
    <n v="10524.69"/>
    <n v="124491.97"/>
    <n v="111243.28"/>
    <n v="3.6117110888689297E-6"/>
    <n v="7430.3148340789212"/>
    <n v="7430.36"/>
    <n v="-6.078564306233325E-6"/>
    <n v="93907209.923372552"/>
    <m/>
    <m/>
    <n v="704001.67116903281"/>
    <m/>
    <m/>
    <n v="20.323083505519552"/>
    <m/>
    <m/>
    <n v="216.76271352377779"/>
    <n v="216.68"/>
    <n v="3.8173123397533537E-4"/>
    <n v="16.355637343049942"/>
    <m/>
    <n v="16.350000000000001"/>
    <m/>
    <n v="6210.3856938719109"/>
    <e v="#N/A"/>
    <e v="#N/A"/>
    <n v="1745"/>
    <n v="0.86931216931216937"/>
    <n v="88870.09"/>
    <n v="444.11810703313535"/>
    <m/>
    <m/>
    <n v="1099.9341571784637"/>
    <n v="0.75195935294250582"/>
    <m/>
    <m/>
    <n v="17062119.143615551"/>
    <m/>
    <m/>
    <m/>
    <n v="15.026109390250227"/>
    <m/>
    <m/>
    <m/>
    <n v="15.071811258266846"/>
    <m/>
    <n v="15.09"/>
    <m/>
    <m/>
    <m/>
    <m/>
  </r>
  <r>
    <x v="1739"/>
    <n v="20.8"/>
    <n v="21.32"/>
    <n v="13304.47"/>
    <n v="11886.71"/>
    <n v="131419.67000000001"/>
    <n v="117432.11"/>
    <n v="3.0559851109668301E-6"/>
    <n v="8391.1730003893317"/>
    <n v="8391.2199999999993"/>
    <n v="-5.6010461729760763E-6"/>
    <n v="118192699.376625"/>
    <m/>
    <m/>
    <n v="840628.70488232956"/>
    <m/>
    <m/>
    <n v="19.006080361723065"/>
    <m/>
    <m/>
    <n v="228.80275679166229"/>
    <n v="228.72"/>
    <n v="3.6182577676768801E-4"/>
    <n v="15.443623171265813"/>
    <m/>
    <n v="15.33"/>
    <m/>
    <n v="7013.2763644652723"/>
    <e v="#N/A"/>
    <e v="#N/A"/>
    <n v="1746"/>
    <n v="0.97560975609756095"/>
    <n v="94651.83"/>
    <n v="472.8639733307723"/>
    <m/>
    <m/>
    <n v="1028.3742733758816"/>
    <n v="0.70277159143868939"/>
    <m/>
    <m/>
    <n v="21475306.238034729"/>
    <m/>
    <m/>
    <m/>
    <n v="13.079115268943408"/>
    <m/>
    <m/>
    <m/>
    <n v="13.119588123131022"/>
    <m/>
    <n v="13.25"/>
    <m/>
    <m/>
    <m/>
    <m/>
  </r>
  <r>
    <x v="1740"/>
    <n v="22.13"/>
    <n v="22.47"/>
    <n v="13973.61"/>
    <n v="12484.51"/>
    <n v="134897.85999999999"/>
    <n v="120539.74"/>
    <n v="3.0559851109668301E-6"/>
    <n v="8812.9869025946264"/>
    <n v="8813.0300000000007"/>
    <n v="-4.8901916110954957E-6"/>
    <n v="130075383.349999"/>
    <m/>
    <m/>
    <n v="904034.70325026428"/>
    <m/>
    <m/>
    <n v="18.527676357241585"/>
    <m/>
    <m/>
    <n v="234.85258831201313"/>
    <n v="234.76"/>
    <n v="3.9439560407705798E-4"/>
    <n v="15.034425265296022"/>
    <m/>
    <n v="15.26"/>
    <m/>
    <n v="7365.7723737470387"/>
    <e v="#N/A"/>
    <e v="#N/A"/>
    <n v="1747"/>
    <n v="0.98486871384067642"/>
    <n v="97597.48"/>
    <n v="487.54185376851734"/>
    <m/>
    <m/>
    <n v="996.37034193187594"/>
    <n v="0.68083616237413425"/>
    <m/>
    <m/>
    <n v="23634558.766461521"/>
    <m/>
    <m/>
    <m/>
    <n v="12.4207689385942"/>
    <m/>
    <m/>
    <m/>
    <n v="12.459362117926633"/>
    <m/>
    <n v="12.62"/>
    <m/>
    <m/>
    <m/>
    <m/>
  </r>
  <r>
    <x v="1741"/>
    <n v="21.32"/>
    <n v="22.26"/>
    <n v="13756.27"/>
    <n v="12290.29"/>
    <n v="134664.59"/>
    <n v="120330.93"/>
    <n v="3.0559851109668301E-6"/>
    <n v="8675.7016423138448"/>
    <n v="8675.75"/>
    <n v="-5.5738911511893363E-6"/>
    <n v="126022937.5621718"/>
    <m/>
    <m/>
    <n v="882930.3002218114"/>
    <m/>
    <m/>
    <n v="18.671306780202315"/>
    <m/>
    <m/>
    <n v="234.44075653216075"/>
    <n v="234.36"/>
    <n v="3.445832572142038E-4"/>
    <n v="15.059958270019106"/>
    <m/>
    <n v="15.26"/>
    <m/>
    <n v="7250.9753552364655"/>
    <e v="#N/A"/>
    <e v="#N/A"/>
    <n v="1748"/>
    <n v="0.95777178796046714"/>
    <n v="97206.87"/>
    <n v="485.55267098080162"/>
    <m/>
    <m/>
    <n v="1000.3580700910662"/>
    <n v="0.6834962444517414"/>
    <m/>
    <m/>
    <n v="22898427.196262591"/>
    <m/>
    <m/>
    <m/>
    <n v="12.613409825427656"/>
    <m/>
    <m/>
    <m/>
    <n v="12.652761568622399"/>
    <m/>
    <n v="12.73"/>
    <m/>
    <m/>
    <m/>
    <m/>
  </r>
  <r>
    <x v="1742"/>
    <n v="19.22"/>
    <n v="20.57"/>
    <n v="12792.4"/>
    <n v="11429.1"/>
    <n v="130978.69"/>
    <n v="117036.99"/>
    <n v="3.0559851109668301E-6"/>
    <n v="8067.6185860847199"/>
    <n v="8067.67"/>
    <n v="-6.3728332071466554E-6"/>
    <n v="108357323.33700991"/>
    <m/>
    <m/>
    <n v="790121.3236867619"/>
    <m/>
    <m/>
    <n v="19.324960146521651"/>
    <m/>
    <m/>
    <n v="228.01832637240653"/>
    <n v="227.92"/>
    <n v="4.3140739034108755E-4"/>
    <n v="15.47168473117987"/>
    <m/>
    <n v="15.26"/>
    <m/>
    <n v="6742.7000046353623"/>
    <e v="#N/A"/>
    <e v="#N/A"/>
    <n v="1749"/>
    <n v="0.93437044239183265"/>
    <n v="93853.77"/>
    <n v="468.76718101880459"/>
    <m/>
    <m/>
    <n v="1034.8648970758497"/>
    <n v="0.70700606228647511"/>
    <m/>
    <m/>
    <n v="19688743.151715558"/>
    <m/>
    <m/>
    <m/>
    <n v="13.496612439568308"/>
    <m/>
    <m/>
    <m/>
    <n v="13.538890833631541"/>
    <m/>
    <n v="13.55"/>
    <m/>
    <m/>
    <m/>
    <m/>
  </r>
  <r>
    <x v="1743"/>
    <n v="18.350000000000001"/>
    <n v="20"/>
    <n v="12223.2"/>
    <n v="10920.46"/>
    <n v="128513"/>
    <n v="114832.68"/>
    <n v="4.028524218879781E-6"/>
    <n v="7708.084654445589"/>
    <n v="7708.13"/>
    <n v="-5.8828216974449177E-6"/>
    <n v="98700473.778331637"/>
    <m/>
    <m/>
    <n v="737354.84172305127"/>
    <m/>
    <m/>
    <n v="19.753436124428735"/>
    <m/>
    <m/>
    <n v="223.70948794415082"/>
    <n v="223.64"/>
    <n v="3.1071339720467606E-4"/>
    <n v="15.761524614719615"/>
    <m/>
    <n v="15.26"/>
    <m/>
    <n v="6442.0672855579996"/>
    <e v="#N/A"/>
    <e v="#N/A"/>
    <n v="1750"/>
    <n v="0.91750000000000009"/>
    <n v="91531.45"/>
    <n v="457.06091265302956"/>
    <m/>
    <m/>
    <n v="1060.4716196164275"/>
    <n v="0.72429422130407406"/>
    <m/>
    <m/>
    <n v="17934476.573179509"/>
    <m/>
    <m/>
    <m/>
    <n v="14.095295229547752"/>
    <m/>
    <m/>
    <m/>
    <n v="14.139985421664649"/>
    <m/>
    <n v="14.1"/>
    <m/>
    <m/>
    <m/>
    <m/>
  </r>
  <r>
    <x v="1744"/>
    <n v="21.01"/>
    <n v="21.9"/>
    <n v="13309.47"/>
    <n v="11890.91"/>
    <n v="133238.54999999999"/>
    <n v="119054.73"/>
    <n v="4.028524218879781E-6"/>
    <n v="8392.8938365975919"/>
    <n v="8392.94"/>
    <n v="-5.5002659864467063E-6"/>
    <n v="116237782.51899803"/>
    <m/>
    <m/>
    <n v="835634.7221898447"/>
    <m/>
    <m/>
    <n v="18.875247282899206"/>
    <m/>
    <m/>
    <n v="231.92985146044796"/>
    <n v="231.84"/>
    <n v="3.8755805921297792E-4"/>
    <n v="15.181520705291423"/>
    <m/>
    <n v="15.26"/>
    <m/>
    <n v="7014.341766383408"/>
    <e v="#N/A"/>
    <e v="#N/A"/>
    <n v="1751"/>
    <n v="0.95936073059360749"/>
    <n v="95418.59"/>
    <n v="476.43408359091586"/>
    <m/>
    <m/>
    <n v="1015.435715001393"/>
    <n v="0.69346929040983629"/>
    <m/>
    <m/>
    <n v="21121270.224322412"/>
    <m/>
    <m/>
    <m/>
    <n v="12.842114377326858"/>
    <m/>
    <m/>
    <m/>
    <n v="12.883006706402222"/>
    <m/>
    <n v="13.06"/>
    <m/>
    <m/>
    <m/>
    <m/>
  </r>
  <r>
    <x v="1745"/>
    <n v="20.7"/>
    <n v="21.68"/>
    <n v="13247.44"/>
    <n v="11835.44"/>
    <n v="133050.87"/>
    <n v="118886.55"/>
    <n v="4.028524218879781E-6"/>
    <n v="8353.5742937968862"/>
    <n v="8353.6200000000008"/>
    <n v="-5.4714247373910396E-6"/>
    <n v="115148563.75653818"/>
    <m/>
    <m/>
    <n v="829779.52679768007"/>
    <m/>
    <m/>
    <n v="18.91878050855129"/>
    <m/>
    <m/>
    <n v="231.59750745121502"/>
    <n v="231.52"/>
    <n v="3.3477648244217839E-4"/>
    <n v="15.202465484784108"/>
    <m/>
    <n v="15.26"/>
    <m/>
    <n v="6981.4196669245439"/>
    <e v="#N/A"/>
    <e v="#N/A"/>
    <n v="1752"/>
    <n v="0.95479704797047971"/>
    <n v="95205"/>
    <n v="475.3304906874373"/>
    <m/>
    <m/>
    <n v="1017.7087198148904"/>
    <n v="0.6949557043740372"/>
    <m/>
    <m/>
    <n v="20923507.546354014"/>
    <m/>
    <m/>
    <m/>
    <n v="12.901420742064161"/>
    <m/>
    <m/>
    <m/>
    <n v="12.942678170203848"/>
    <m/>
    <n v="13.02"/>
    <m/>
    <m/>
    <m/>
    <m/>
  </r>
  <r>
    <x v="1746"/>
    <n v="18.600000000000001"/>
    <n v="20.440000000000001"/>
    <n v="12542.53"/>
    <n v="11205.62"/>
    <n v="129582.75"/>
    <n v="115787.16"/>
    <n v="4.028524218879781E-6"/>
    <n v="7908.8791042324656"/>
    <n v="7908.92"/>
    <n v="-5.1708409661843646E-6"/>
    <n v="102889122.48019519"/>
    <m/>
    <m/>
    <n v="763537.4379996456"/>
    <m/>
    <m/>
    <n v="19.421654103214561"/>
    <m/>
    <m/>
    <n v="225.55515895975395"/>
    <n v="225.48"/>
    <n v="3.3332871985969348E-4"/>
    <n v="15.598281914213757"/>
    <m/>
    <n v="15.26"/>
    <m/>
    <n v="6609.7150053866308"/>
    <e v="#N/A"/>
    <e v="#N/A"/>
    <n v="1753"/>
    <n v="0.90998043052837574"/>
    <n v="92251.21"/>
    <n v="460.54712490213939"/>
    <m/>
    <m/>
    <n v="1049.283719442032"/>
    <n v="0.71644918377073152"/>
    <m/>
    <m/>
    <n v="18695998.981064465"/>
    <m/>
    <m/>
    <m/>
    <n v="13.587333778292821"/>
    <m/>
    <m/>
    <m/>
    <n v="13.630970313134947"/>
    <m/>
    <n v="13.64"/>
    <m/>
    <m/>
    <m/>
    <m/>
  </r>
  <r>
    <x v="1747"/>
    <n v="19.059999999999999"/>
    <n v="20.8"/>
    <n v="12794.86"/>
    <n v="11431.01"/>
    <n v="131406.99"/>
    <n v="117416.72"/>
    <n v="4.028524218879781E-6"/>
    <n v="8067.7928177014173"/>
    <n v="8067.83"/>
    <n v="-4.6087112126613761E-6"/>
    <n v="107023741.9317548"/>
    <m/>
    <m/>
    <n v="786566.59983356611"/>
    <m/>
    <m/>
    <n v="19.225829978492385"/>
    <m/>
    <m/>
    <n v="228.7249020467587"/>
    <n v="228.64"/>
    <n v="3.7133505405306799E-4"/>
    <n v="15.378248682967811"/>
    <m/>
    <n v="15.26"/>
    <m/>
    <n v="6742.4689399658846"/>
    <e v="#N/A"/>
    <e v="#N/A"/>
    <n v="1754"/>
    <n v="0.9163461538461537"/>
    <n v="93791.55"/>
    <n v="468.2004268439191"/>
    <m/>
    <m/>
    <n v="1031.763584102828"/>
    <n v="0.70441968295541701"/>
    <m/>
    <m/>
    <n v="19447446.785307575"/>
    <m/>
    <m/>
    <m/>
    <n v="13.313417847616067"/>
    <m/>
    <m/>
    <m/>
    <n v="13.356356572121442"/>
    <m/>
    <n v="13.32"/>
    <m/>
    <m/>
    <m/>
    <m/>
  </r>
  <r>
    <x v="1748"/>
    <n v="20.66"/>
    <n v="21.85"/>
    <n v="13275.45"/>
    <n v="11860.23"/>
    <n v="134222.54"/>
    <n v="119931.09"/>
    <n v="3.0559851109668301E-6"/>
    <n v="8370.2162940855305"/>
    <n v="8370.26"/>
    <n v="-5.2215719069659272E-6"/>
    <n v="115046406.16108596"/>
    <m/>
    <m/>
    <n v="830844.57317682495"/>
    <m/>
    <m/>
    <n v="18.863404179162032"/>
    <m/>
    <m/>
    <n v="233.60851382387375"/>
    <n v="233.52"/>
    <n v="3.7904172607805542E-4"/>
    <n v="15.047405977342709"/>
    <m/>
    <n v="15.26"/>
    <m/>
    <n v="6995.0364239625178"/>
    <e v="#N/A"/>
    <e v="#N/A"/>
    <n v="1755"/>
    <n v="0.94553775743707091"/>
    <n v="95902.720000000001"/>
    <n v="478.62709585880356"/>
    <m/>
    <m/>
    <n v="1008.5394415670626"/>
    <n v="0.68836798247769071"/>
    <m/>
    <m/>
    <n v="20905787.323371731"/>
    <m/>
    <m/>
    <m/>
    <n v="12.811725510190653"/>
    <m/>
    <m/>
    <m/>
    <n v="12.853571278863987"/>
    <m/>
    <n v="12.95"/>
    <m/>
    <m/>
    <m/>
    <m/>
  </r>
  <r>
    <x v="1749"/>
    <n v="19.82"/>
    <n v="21.45"/>
    <n v="12990.35"/>
    <n v="11605.48"/>
    <n v="133601.60000000001"/>
    <n v="119375.89"/>
    <n v="3.0559851109668301E-6"/>
    <n v="8190.2600636131056"/>
    <n v="8190.3"/>
    <n v="-4.8760591058183422E-6"/>
    <n v="110099521.88422142"/>
    <m/>
    <m/>
    <n v="804067.86407258594"/>
    <m/>
    <m/>
    <n v="19.065494746466783"/>
    <m/>
    <m/>
    <n v="232.52212480886379"/>
    <n v="232.44"/>
    <n v="3.5331616272493704E-4"/>
    <n v="15.116552384063255"/>
    <m/>
    <n v="15.26"/>
    <m/>
    <n v="6844.5907019317247"/>
    <e v="#N/A"/>
    <e v="#N/A"/>
    <n v="1756"/>
    <n v="0.92400932400932401"/>
    <n v="95319.71"/>
    <n v="475.68029001799812"/>
    <m/>
    <m/>
    <n v="1014.6705354487377"/>
    <n v="0.69248704588528753"/>
    <m/>
    <m/>
    <n v="20007027.755503275"/>
    <m/>
    <m/>
    <m/>
    <n v="13.086303485314984"/>
    <m/>
    <m/>
    <m/>
    <n v="13.129212107810021"/>
    <m/>
    <n v="13.22"/>
    <m/>
    <m/>
    <m/>
    <m/>
  </r>
  <r>
    <x v="1750"/>
    <n v="20.22"/>
    <n v="21.82"/>
    <n v="13268.4"/>
    <n v="11853.85"/>
    <n v="134749.67000000001"/>
    <n v="120401.35"/>
    <n v="3.0559851109668301E-6"/>
    <n v="8365.3632755275739"/>
    <n v="8365.4"/>
    <n v="-4.390043802482424E-6"/>
    <n v="114807183.64957164"/>
    <m/>
    <m/>
    <n v="829871.80751805077"/>
    <m/>
    <m/>
    <n v="18.860992582569779"/>
    <m/>
    <m/>
    <n v="234.51452372668061"/>
    <n v="234.44"/>
    <n v="3.1787974185548684E-4"/>
    <n v="14.986190023152909"/>
    <m/>
    <n v="15.26"/>
    <m/>
    <n v="6990.8713365319045"/>
    <e v="#N/A"/>
    <e v="#N/A"/>
    <n v="1757"/>
    <n v="0.9266727772685609"/>
    <n v="96277.42"/>
    <n v="480.4220986035528"/>
    <m/>
    <m/>
    <n v="1004.4757906419752"/>
    <n v="0.68546440528220876"/>
    <m/>
    <m/>
    <n v="20862669.360713858"/>
    <m/>
    <m/>
    <m/>
    <n v="12.805645783557697"/>
    <m/>
    <m/>
    <m/>
    <n v="12.847796624995969"/>
    <m/>
    <n v="13.04"/>
    <m/>
    <m/>
    <m/>
    <m/>
  </r>
  <r>
    <x v="1751"/>
    <n v="21.79"/>
    <n v="22.76"/>
    <n v="13858.94"/>
    <n v="12381.39"/>
    <n v="138248.22"/>
    <n v="123527"/>
    <n v="3.0559851109668301E-6"/>
    <n v="8737.469536935112"/>
    <n v="8737.51"/>
    <n v="-4.6309606384076218E-6"/>
    <n v="125020599.22147672"/>
    <m/>
    <m/>
    <n v="885261.84821665823"/>
    <m/>
    <m/>
    <n v="18.440820772289364"/>
    <m/>
    <m/>
    <n v="240.59743467019544"/>
    <n v="240.52"/>
    <n v="3.2194690751463639E-4"/>
    <n v="14.596649391614783"/>
    <m/>
    <n v="15.26"/>
    <m/>
    <n v="7301.7808113004839"/>
    <e v="#N/A"/>
    <e v="#N/A"/>
    <n v="1758"/>
    <n v="0.95738137082601049"/>
    <n v="99087.21"/>
    <n v="494.4042785201367"/>
    <m/>
    <m/>
    <n v="975.16085852406081"/>
    <n v="0.66539651816824452"/>
    <m/>
    <m/>
    <n v="22718835.049611762"/>
    <m/>
    <m/>
    <m/>
    <n v="12.235177480214976"/>
    <m/>
    <m/>
    <m/>
    <n v="12.27560580870977"/>
    <m/>
    <n v="12.38"/>
    <m/>
    <m/>
    <m/>
    <m/>
  </r>
  <r>
    <x v="1752"/>
    <n v="20.079999999999998"/>
    <n v="21.87"/>
    <n v="13431.88"/>
    <n v="11999.83"/>
    <n v="136071.31"/>
    <n v="121581.52"/>
    <n v="3.0559851109668301E-6"/>
    <n v="8468.0199678555018"/>
    <n v="8468.06"/>
    <n v="-4.727428064676964E-6"/>
    <n v="117310080.22553839"/>
    <m/>
    <m/>
    <n v="844331.79020083428"/>
    <m/>
    <m/>
    <n v="18.724480810915846"/>
    <m/>
    <m/>
    <n v="236.80312006346585"/>
    <n v="236.72"/>
    <n v="3.5113240734130358E-4"/>
    <n v="14.826035249260984"/>
    <m/>
    <n v="14.89"/>
    <m/>
    <n v="7076.5566591336492"/>
    <e v="#N/A"/>
    <e v="#N/A"/>
    <n v="1759"/>
    <n v="0.91815272062185627"/>
    <n v="97301.22"/>
    <n v="485.45501725622216"/>
    <m/>
    <m/>
    <n v="992.73757242805891"/>
    <n v="0.67732569505371409"/>
    <m/>
    <m/>
    <n v="21317854.038881857"/>
    <m/>
    <m/>
    <m/>
    <n v="12.611644198049884"/>
    <m/>
    <m/>
    <m/>
    <n v="12.653476483154304"/>
    <m/>
    <n v="12.71"/>
    <m/>
    <m/>
    <m/>
    <m/>
  </r>
  <r>
    <x v="1753"/>
    <n v="21.13"/>
    <n v="22.49"/>
    <n v="13594.49"/>
    <n v="12145"/>
    <n v="137461.94"/>
    <n v="122822.95"/>
    <n v="2.5002875438939753E-6"/>
    <n v="8569.9092001567515"/>
    <n v="8569.9500000000007"/>
    <n v="-4.7608029509760286E-6"/>
    <n v="120133045.59772354"/>
    <m/>
    <m/>
    <n v="859628.73348577635"/>
    <m/>
    <m/>
    <n v="18.609766336087915"/>
    <m/>
    <m/>
    <n v="239.20571633830141"/>
    <n v="239.12"/>
    <n v="3.584657841311234E-4"/>
    <n v="14.673133188676367"/>
    <m/>
    <n v="14.89"/>
    <m/>
    <n v="7161.5484291232233"/>
    <e v="#N/A"/>
    <e v="#N/A"/>
    <n v="1760"/>
    <n v="0.9395286794130725"/>
    <n v="98228.31"/>
    <n v="489.96566179282763"/>
    <m/>
    <m/>
    <n v="983.27872827356282"/>
    <n v="0.67068134124021006"/>
    <m/>
    <m/>
    <n v="21831439.606832314"/>
    <m/>
    <m/>
    <m/>
    <n v="12.457331895284383"/>
    <m/>
    <m/>
    <m/>
    <n v="12.499126498511016"/>
    <m/>
    <n v="12.58"/>
    <m/>
    <m/>
    <m/>
    <m/>
  </r>
  <r>
    <x v="1754"/>
    <n v="24.32"/>
    <n v="24.03"/>
    <n v="14352.81"/>
    <n v="12822.43"/>
    <n v="140085.88"/>
    <n v="125167.15"/>
    <n v="2.5002875438939753E-6"/>
    <n v="9047.7303108437663"/>
    <n v="9047.77"/>
    <n v="-4.3866230280409368E-6"/>
    <n v="133529027.46371149"/>
    <m/>
    <m/>
    <n v="931543.01523702615"/>
    <m/>
    <m/>
    <n v="18.090282965040213"/>
    <m/>
    <m/>
    <n v="243.76584672923983"/>
    <n v="243.68"/>
    <n v="3.5229288099070111E-4"/>
    <n v="14.392585268097729"/>
    <m/>
    <n v="14.3"/>
    <m/>
    <n v="7560.7914189873636"/>
    <e v="#N/A"/>
    <e v="#N/A"/>
    <n v="1761"/>
    <n v="1.0120682480233041"/>
    <n v="100507.9"/>
    <n v="501.29717744913819"/>
    <m/>
    <m/>
    <n v="960.45972267135778"/>
    <n v="0.65505469956830209"/>
    <m/>
    <m/>
    <n v="24266072.176531151"/>
    <m/>
    <m/>
    <m/>
    <n v="11.761932646084565"/>
    <m/>
    <m/>
    <m/>
    <n v="11.801536848188938"/>
    <m/>
    <n v="12.03"/>
    <m/>
    <m/>
    <m/>
    <m/>
  </r>
  <r>
    <x v="1755"/>
    <n v="29.4"/>
    <n v="26.91"/>
    <n v="15240.33"/>
    <n v="13615.29"/>
    <n v="145577.97"/>
    <n v="130074.03"/>
    <n v="2.5002875438939753E-6"/>
    <n v="9606.9712780492609"/>
    <n v="9607.02"/>
    <n v="-5.0714946715491038E-6"/>
    <n v="150035843.14871317"/>
    <m/>
    <m/>
    <n v="1017934.5674967415"/>
    <m/>
    <m/>
    <n v="17.530530907846973"/>
    <m/>
    <m/>
    <n v="253.3165499924404"/>
    <n v="253.2"/>
    <n v="4.6030802701579887E-4"/>
    <n v="13.827881357120814"/>
    <m/>
    <n v="13.93"/>
    <m/>
    <n v="8028.0731845085884"/>
    <e v="#N/A"/>
    <e v="#N/A"/>
    <n v="1762"/>
    <n v="1.0925306577480489"/>
    <n v="104824.19"/>
    <n v="522.7844528327405"/>
    <m/>
    <m/>
    <n v="919.21298787370347"/>
    <n v="0.62686408843654073"/>
    <m/>
    <m/>
    <n v="27266081.842905566"/>
    <m/>
    <m/>
    <m/>
    <n v="11.034133320279116"/>
    <m/>
    <m/>
    <m/>
    <n v="11.071420762888092"/>
    <m/>
    <n v="11.04"/>
    <m/>
    <m/>
    <m/>
    <m/>
  </r>
  <r>
    <x v="1756"/>
    <n v="26.37"/>
    <n v="25.44"/>
    <n v="14781.51"/>
    <n v="13205.36"/>
    <n v="140829.69"/>
    <n v="125831.11"/>
    <n v="2.5002875438939753E-6"/>
    <n v="9317.5199890888453"/>
    <n v="9317.56"/>
    <n v="-4.2941404352347945E-6"/>
    <n v="140995244.6272144"/>
    <m/>
    <m/>
    <n v="971953.19119482522"/>
    <m/>
    <m/>
    <n v="17.793972923641263"/>
    <m/>
    <m/>
    <n v="245.04821255681352"/>
    <n v="244.96"/>
    <n v="3.6011004577685135E-4"/>
    <n v="14.278444339172298"/>
    <m/>
    <n v="14.22"/>
    <m/>
    <n v="7786.1394653791012"/>
    <e v="#N/A"/>
    <e v="#N/A"/>
    <n v="1763"/>
    <n v="1.0365566037735849"/>
    <n v="101927.7"/>
    <n v="508.29924055119875"/>
    <m/>
    <m/>
    <n v="944.61257576697813"/>
    <n v="0.64412445980033972"/>
    <m/>
    <m/>
    <n v="25623360.558258168"/>
    <m/>
    <m/>
    <m/>
    <n v="11.365820302445609"/>
    <m/>
    <m/>
    <m/>
    <n v="11.404366484626699"/>
    <m/>
    <n v="11.45"/>
    <m/>
    <m/>
    <m/>
    <m/>
  </r>
  <r>
    <x v="1757"/>
    <n v="24.44"/>
    <n v="24.34"/>
    <n v="14294.74"/>
    <n v="12770.46"/>
    <n v="136265.79"/>
    <n v="121752.96000000001"/>
    <n v="2.5002875438939753E-6"/>
    <n v="9010.4649663702021"/>
    <n v="9010.51"/>
    <n v="-4.9979002074707068E-6"/>
    <n v="131702658.96441479"/>
    <m/>
    <m/>
    <n v="923929.45995439927"/>
    <m/>
    <m/>
    <n v="18.086511930187374"/>
    <m/>
    <m/>
    <n v="237.10109753030588"/>
    <n v="237"/>
    <n v="4.2657185783068208E-4"/>
    <n v="14.740696238571553"/>
    <m/>
    <n v="14.22"/>
    <m/>
    <n v="7529.497280474201"/>
    <e v="#N/A"/>
    <e v="#N/A"/>
    <n v="1764"/>
    <n v="1.0041084634346755"/>
    <n v="98831.02"/>
    <n v="492.81804546564018"/>
    <m/>
    <m/>
    <n v="973.31098523884964"/>
    <n v="0.66363078241199447"/>
    <m/>
    <m/>
    <n v="23934815.117157608"/>
    <m/>
    <m/>
    <m/>
    <n v="11.739590843073552"/>
    <m/>
    <m/>
    <m/>
    <n v="11.779547046970722"/>
    <m/>
    <n v="11.74"/>
    <m/>
    <m/>
    <m/>
    <m/>
  </r>
  <r>
    <x v="1758"/>
    <n v="20.61"/>
    <n v="21.95"/>
    <n v="13254.5"/>
    <n v="11841.04"/>
    <n v="130466.37"/>
    <n v="116570.29"/>
    <n v="2.639209272237153E-6"/>
    <n v="8354.154869652506"/>
    <n v="8354.19"/>
    <n v="-4.2051171321721981E-6"/>
    <n v="112517940.68638299"/>
    <m/>
    <m/>
    <n v="823041.93168812105"/>
    <m/>
    <m/>
    <n v="18.743206542750929"/>
    <m/>
    <m/>
    <n v="226.99355979369435"/>
    <n v="226.92"/>
    <n v="3.2416619819475301E-4"/>
    <n v="15.366581377207613"/>
    <m/>
    <n v="14.22"/>
    <m/>
    <n v="6980.9062728612444"/>
    <e v="#N/A"/>
    <e v="#N/A"/>
    <n v="1765"/>
    <n v="0.93895216400911163"/>
    <n v="94133.97"/>
    <n v="469.28639451341996"/>
    <m/>
    <m/>
    <n v="1019.5686315043253"/>
    <n v="0.69497286926511392"/>
    <m/>
    <m/>
    <n v="20448848.768689927"/>
    <m/>
    <m/>
    <m/>
    <n v="12.592225696734184"/>
    <m/>
    <m/>
    <m/>
    <n v="12.635542156068492"/>
    <m/>
    <n v="12.66"/>
    <m/>
    <m/>
    <m/>
    <m/>
  </r>
  <r>
    <x v="1759"/>
    <n v="20.21"/>
    <n v="21.7"/>
    <n v="13198.37"/>
    <n v="11790.87"/>
    <n v="130946.08"/>
    <n v="116998.6"/>
    <n v="2.639209272237153E-6"/>
    <n v="8318.573951906892"/>
    <n v="8318.61"/>
    <n v="-4.3334274726358757E-6"/>
    <n v="111559724.01893625"/>
    <m/>
    <m/>
    <n v="817803.29738771752"/>
    <m/>
    <m/>
    <n v="18.782424770431618"/>
    <m/>
    <m/>
    <n v="227.82263402646456"/>
    <n v="227.72"/>
    <n v="4.5070273346459189E-4"/>
    <n v="15.309594644969954"/>
    <m/>
    <n v="14.22"/>
    <m/>
    <n v="6951.1284900654682"/>
    <e v="#N/A"/>
    <e v="#N/A"/>
    <n v="1766"/>
    <n v="0.931336405529954"/>
    <n v="94355.6"/>
    <n v="470.3545581086982"/>
    <m/>
    <m/>
    <n v="1017.1681484927163"/>
    <n v="0.69327089338667491"/>
    <m/>
    <m/>
    <n v="20274883.64564449"/>
    <m/>
    <m/>
    <m/>
    <n v="12.644989467522857"/>
    <m/>
    <m/>
    <m/>
    <n v="12.688642596116809"/>
    <m/>
    <n v="12.72"/>
    <m/>
    <m/>
    <m/>
    <m/>
  </r>
  <r>
    <x v="1760"/>
    <n v="19.170000000000002"/>
    <n v="20.93"/>
    <n v="12631.45"/>
    <n v="11284.38"/>
    <n v="129609.48"/>
    <n v="115804.06"/>
    <n v="2.639209272237153E-6"/>
    <n v="7961.0655578076876"/>
    <n v="7961.11"/>
    <n v="-5.5824115371416738E-6"/>
    <n v="101971038.02697988"/>
    <m/>
    <m/>
    <n v="765101.47862933471"/>
    <m/>
    <m/>
    <n v="19.185335438046597"/>
    <m/>
    <m/>
    <n v="225.49169193340791"/>
    <n v="225.4"/>
    <n v="4.0679651023922681E-4"/>
    <n v="15.465372342307344"/>
    <m/>
    <n v="14.22"/>
    <m/>
    <n v="6652.3436219123951"/>
    <e v="#N/A"/>
    <e v="#N/A"/>
    <n v="1767"/>
    <n v="0.91591017677974207"/>
    <n v="92899.24"/>
    <n v="463.05856920097938"/>
    <m/>
    <m/>
    <n v="1032.8679374266942"/>
    <n v="0.70390465970145955"/>
    <m/>
    <m/>
    <n v="18532398.529981617"/>
    <m/>
    <m/>
    <m/>
    <n v="13.187554880442017"/>
    <m/>
    <m/>
    <m/>
    <n v="13.233242882436972"/>
    <m/>
    <n v="13.19"/>
    <m/>
    <m/>
    <m/>
    <m/>
  </r>
  <r>
    <x v="1761"/>
    <n v="18"/>
    <n v="20.079999999999998"/>
    <n v="12296.9"/>
    <n v="10985.48"/>
    <n v="128143.95"/>
    <n v="114494.32"/>
    <n v="2.639209272237153E-6"/>
    <n v="7750.0239477052492"/>
    <n v="7750.06"/>
    <n v="-4.6518729857059071E-6"/>
    <n v="96564921.614829659"/>
    <m/>
    <m/>
    <n v="734695.4884510875"/>
    <m/>
    <m/>
    <n v="19.438919504060042"/>
    <m/>
    <m/>
    <n v="222.93655929996851"/>
    <n v="222.84"/>
    <n v="4.3331224182607819E-4"/>
    <n v="15.639747981863087"/>
    <m/>
    <n v="14.22"/>
    <m/>
    <n v="6475.9504318040199"/>
    <e v="#N/A"/>
    <e v="#N/A"/>
    <n v="1768"/>
    <n v="0.89641434262948216"/>
    <n v="91357.68"/>
    <n v="455.33906844307518"/>
    <m/>
    <m/>
    <n v="1050.0072369260174"/>
    <n v="0.71551734438660719"/>
    <m/>
    <m/>
    <n v="17550036.912758607"/>
    <m/>
    <m/>
    <m/>
    <n v="13.536235581621241"/>
    <m/>
    <m/>
    <m/>
    <n v="13.583297686122446"/>
    <m/>
    <n v="13.54"/>
    <m/>
    <m/>
    <m/>
    <m/>
  </r>
  <r>
    <x v="1762"/>
    <n v="17.91"/>
    <n v="20.03"/>
    <n v="12209.52"/>
    <n v="10907.39"/>
    <n v="128937.77"/>
    <n v="115203.28"/>
    <n v="2.639209272237153E-6"/>
    <n v="7694.7657635732658"/>
    <n v="7694.8"/>
    <n v="-4.4492939041962387E-6"/>
    <n v="95188011.156202212"/>
    <m/>
    <m/>
    <n v="726854.67277398729"/>
    <m/>
    <m/>
    <n v="19.507502289196879"/>
    <m/>
    <m/>
    <n v="224.31212635107477"/>
    <n v="224.24"/>
    <n v="3.2164801585254921E-4"/>
    <n v="15.542371282883893"/>
    <m/>
    <n v="14.22"/>
    <m/>
    <n v="6429.7313357246067"/>
    <e v="#N/A"/>
    <e v="#N/A"/>
    <n v="1769"/>
    <n v="0.8941587618572141"/>
    <n v="91619.86"/>
    <n v="456.61015321828489"/>
    <m/>
    <m/>
    <n v="1046.9939062746996"/>
    <n v="0.71339630669071075"/>
    <m/>
    <m/>
    <n v="17299945.943114806"/>
    <m/>
    <m/>
    <m/>
    <n v="13.631822625216028"/>
    <m/>
    <m/>
    <m/>
    <n v="13.679384342635222"/>
    <m/>
    <n v="13.56"/>
    <m/>
    <m/>
    <m/>
    <m/>
  </r>
  <r>
    <x v="1763"/>
    <n v="19.440000000000001"/>
    <n v="20.86"/>
    <n v="12532.93"/>
    <n v="11196.22"/>
    <n v="129650.05"/>
    <n v="115838.77"/>
    <n v="2.7781327762710362E-6"/>
    <n v="7898.009614660984"/>
    <n v="7898.05"/>
    <n v="-5.1133303811123909E-6"/>
    <n v="100216451.75742835"/>
    <m/>
    <m/>
    <n v="755703.83171744656"/>
    <m/>
    <m/>
    <n v="19.247717908467354"/>
    <m/>
    <m/>
    <n v="225.53477600040486"/>
    <n v="225.44"/>
    <n v="4.2040454402436644E-4"/>
    <n v="15.455049514544712"/>
    <m/>
    <n v="15.67"/>
    <m/>
    <n v="6599.4224128889546"/>
    <e v="#N/A"/>
    <e v="#N/A"/>
    <n v="1770"/>
    <n v="0.93192713326941523"/>
    <n v="92512.12"/>
    <n v="460.94895825835255"/>
    <m/>
    <m/>
    <n v="1036.797527642243"/>
    <n v="0.70624785771458898"/>
    <m/>
    <m/>
    <n v="18214316.900116768"/>
    <m/>
    <m/>
    <m/>
    <n v="13.268994874953918"/>
    <m/>
    <m/>
    <m/>
    <n v="13.315779175529279"/>
    <m/>
    <n v="13.39"/>
    <m/>
    <m/>
    <m/>
    <m/>
  </r>
  <r>
    <x v="1764"/>
    <n v="18.16"/>
    <n v="19.97"/>
    <n v="12131.91"/>
    <n v="10837.94"/>
    <n v="127562.92"/>
    <n v="113973.66"/>
    <n v="2.7781327762710362E-6"/>
    <n v="7645.1081623778864"/>
    <n v="7645.15"/>
    <n v="-5.4724396660876806E-6"/>
    <n v="93798601.864538446"/>
    <m/>
    <m/>
    <n v="719423.05195692286"/>
    <m/>
    <m/>
    <n v="19.555173236673685"/>
    <m/>
    <m/>
    <n v="221.89866549335736"/>
    <n v="221.8"/>
    <n v="4.448399159484584E-4"/>
    <n v="15.703352726505528"/>
    <m/>
    <n v="15.4"/>
    <m/>
    <n v="6388.0565585235954"/>
    <e v="#N/A"/>
    <e v="#N/A"/>
    <n v="1771"/>
    <n v="0.9093640460691037"/>
    <n v="90642.98"/>
    <n v="451.60055559110782"/>
    <m/>
    <m/>
    <n v="1057.7452664987002"/>
    <n v="0.72044878018688452"/>
    <m/>
    <m/>
    <n v="17048022.980619449"/>
    <m/>
    <m/>
    <m/>
    <n v="13.692966064390001"/>
    <m/>
    <m/>
    <m/>
    <n v="13.741415166156598"/>
    <m/>
    <n v="13.7"/>
    <m/>
    <m/>
    <m/>
    <m/>
  </r>
  <r>
    <x v="1765"/>
    <n v="17.71"/>
    <n v="19.75"/>
    <n v="11945.21"/>
    <n v="10671.12"/>
    <n v="125899.41"/>
    <n v="112487.05"/>
    <n v="2.7781327762710362E-6"/>
    <n v="7527.2727630191894"/>
    <n v="7527.31"/>
    <n v="-4.9469173996063986E-6"/>
    <n v="90907206.570841953"/>
    <m/>
    <m/>
    <n v="702806.03152443306"/>
    <m/>
    <m/>
    <n v="19.705159152566974"/>
    <m/>
    <m/>
    <n v="218.99961104690888"/>
    <n v="218.92"/>
    <n v="3.6365360364021271E-4"/>
    <n v="15.907634469407714"/>
    <m/>
    <n v="15.4"/>
    <m/>
    <n v="6289.5492237123844"/>
    <e v="#N/A"/>
    <e v="#N/A"/>
    <n v="1772"/>
    <n v="0.89670886075949374"/>
    <n v="89416.97"/>
    <n v="445.45755571526394"/>
    <m/>
    <m/>
    <n v="1072.0520145136052"/>
    <n v="0.73012413787454977"/>
    <m/>
    <m/>
    <n v="16522652.194722604"/>
    <m/>
    <m/>
    <m/>
    <n v="13.90308369400667"/>
    <m/>
    <m/>
    <m/>
    <n v="13.952448802196063"/>
    <m/>
    <n v="13.96"/>
    <m/>
    <m/>
    <m/>
    <m/>
  </r>
  <r>
    <x v="1766"/>
    <n v="17.739999999999998"/>
    <n v="19.84"/>
    <n v="11988.49"/>
    <n v="10709.75"/>
    <n v="126309.75999999999"/>
    <n v="112853.37"/>
    <n v="2.7781327762710362E-6"/>
    <n v="7554.3614435125028"/>
    <n v="7554.4"/>
    <n v="-5.1038451097662474E-6"/>
    <n v="91561499.16604875"/>
    <m/>
    <m/>
    <n v="706615.54634541331"/>
    <m/>
    <m/>
    <n v="19.668980365061419"/>
    <m/>
    <m/>
    <n v="219.7080496128452"/>
    <n v="219.64"/>
    <n v="3.0982340577856426E-4"/>
    <n v="15.855288021409558"/>
    <m/>
    <n v="15.4"/>
    <m/>
    <n v="6312.1361262565124"/>
    <e v="#N/A"/>
    <e v="#N/A"/>
    <n v="1773"/>
    <n v="0.89415322580645151"/>
    <n v="89621.14"/>
    <n v="446.4398283148256"/>
    <m/>
    <m/>
    <n v="1069.6041474051219"/>
    <n v="0.72838795713828097"/>
    <m/>
    <m/>
    <n v="16641717.064207196"/>
    <m/>
    <m/>
    <m/>
    <n v="13.852108623435145"/>
    <m/>
    <m/>
    <m/>
    <n v="13.901464664247223"/>
    <m/>
    <n v="13.99"/>
    <m/>
    <m/>
    <m/>
    <m/>
  </r>
  <r>
    <x v="1767"/>
    <n v="17.399999999999999"/>
    <n v="19.59"/>
    <n v="11838.82"/>
    <n v="10576.01"/>
    <n v="126214.18"/>
    <n v="112767.66"/>
    <n v="2.7781327762710362E-6"/>
    <n v="7459.867306687177"/>
    <n v="7459.9"/>
    <n v="-4.3825403588382272E-6"/>
    <n v="89270928.89102383"/>
    <m/>
    <m/>
    <n v="693372.90742099984"/>
    <m/>
    <m/>
    <n v="19.791275266104034"/>
    <m/>
    <m/>
    <n v="219.53644087760449"/>
    <n v="219.44"/>
    <n v="4.3948631792067872E-4"/>
    <n v="15.86678702048064"/>
    <m/>
    <n v="15.4"/>
    <m/>
    <n v="6233.1328349981895"/>
    <e v="#N/A"/>
    <e v="#N/A"/>
    <n v="1774"/>
    <n v="0.88820826952526788"/>
    <n v="89413.06"/>
    <n v="445.36851802619844"/>
    <m/>
    <m/>
    <n v="1072.0875261145654"/>
    <n v="0.73000990159418366"/>
    <m/>
    <m/>
    <n v="16225537.177899018"/>
    <m/>
    <m/>
    <m/>
    <n v="14.024436189307904"/>
    <m/>
    <m/>
    <m/>
    <n v="14.074580314137869"/>
    <m/>
    <n v="14.12"/>
    <m/>
    <m/>
    <m/>
    <m/>
  </r>
  <r>
    <x v="1768"/>
    <n v="17.5"/>
    <n v="19.39"/>
    <n v="11645.49"/>
    <n v="10403.209999999999"/>
    <n v="125113.2"/>
    <n v="111783.03"/>
    <n v="1.3889776309117252E-6"/>
    <n v="7337.5095995709707"/>
    <n v="7337.54"/>
    <n v="-4.1431363957400436E-6"/>
    <n v="86342406.912237525"/>
    <m/>
    <m/>
    <n v="676360.06058456434"/>
    <m/>
    <m/>
    <n v="19.951400823624407"/>
    <m/>
    <m/>
    <n v="217.60548189408067"/>
    <n v="217.52"/>
    <n v="3.9298406620380533E-4"/>
    <n v="16.003618575852993"/>
    <m/>
    <n v="15.94"/>
    <m/>
    <n v="6130.7613953120735"/>
    <e v="#N/A"/>
    <e v="#N/A"/>
    <n v="1775"/>
    <n v="0.90252707581227432"/>
    <n v="88393.99"/>
    <n v="440.18937784850971"/>
    <m/>
    <m/>
    <n v="1084.306459626488"/>
    <n v="0.73812011508200026"/>
    <m/>
    <m/>
    <n v="15693736.774525501"/>
    <m/>
    <m/>
    <m/>
    <n v="14.251588056108357"/>
    <m/>
    <m/>
    <m/>
    <n v="14.303075035879347"/>
    <m/>
    <n v="14.25"/>
    <m/>
    <m/>
    <m/>
    <m/>
  </r>
  <r>
    <x v="1769"/>
    <n v="17.25"/>
    <n v="19.399999999999999"/>
    <n v="11572.9"/>
    <n v="10338.35"/>
    <n v="125194.37"/>
    <n v="111855.39"/>
    <n v="1.3889776309117252E-6"/>
    <n v="7291.5947962598812"/>
    <n v="7291.62"/>
    <n v="-3.4565350524040639E-6"/>
    <n v="85262047.684614509"/>
    <m/>
    <m/>
    <n v="670028.36961352965"/>
    <m/>
    <m/>
    <n v="20.013074564507974"/>
    <m/>
    <m/>
    <n v="217.74134890134724"/>
    <n v="217.64"/>
    <n v="4.6567221718096796E-4"/>
    <n v="15.99268970906577"/>
    <m/>
    <n v="15.94"/>
    <m/>
    <n v="6092.3631989214191"/>
    <e v="#N/A"/>
    <e v="#N/A"/>
    <n v="1776"/>
    <n v="0.88917525773195882"/>
    <n v="88508.02"/>
    <n v="440.72281558449464"/>
    <m/>
    <m/>
    <n v="1082.907682791194"/>
    <n v="0.7370980460161678"/>
    <m/>
    <m/>
    <n v="15497525.725635732"/>
    <m/>
    <m/>
    <m/>
    <n v="14.339773297330725"/>
    <m/>
    <m/>
    <m/>
    <n v="14.391736863959649"/>
    <m/>
    <n v="14.49"/>
    <m/>
    <m/>
    <m/>
    <m/>
  </r>
  <r>
    <x v="1770"/>
    <n v="16.899999999999999"/>
    <n v="19.38"/>
    <n v="11525.46"/>
    <n v="10295.959999999999"/>
    <n v="125433.57"/>
    <n v="112068.95"/>
    <n v="1.3889776309117252E-6"/>
    <n v="7261.5277925801347"/>
    <n v="7261.56"/>
    <n v="-4.4353306818400995E-6"/>
    <n v="84559148.038379505"/>
    <m/>
    <m/>
    <n v="665901.04092729161"/>
    <m/>
    <m/>
    <n v="20.053582087488998"/>
    <m/>
    <m/>
    <n v="218.15205239383994"/>
    <n v="218.08"/>
    <n v="3.3039432245018929E-4"/>
    <n v="15.9615874423988"/>
    <m/>
    <n v="15.94"/>
    <m/>
    <n v="6067.2083392470622"/>
    <e v="#N/A"/>
    <e v="#N/A"/>
    <n v="1777"/>
    <n v="0.87203302373581004"/>
    <n v="88569.05"/>
    <n v="440.99227615816011"/>
    <m/>
    <m/>
    <n v="1082.1609724266332"/>
    <n v="0.736519961255796"/>
    <m/>
    <m/>
    <n v="15369919.762338202"/>
    <m/>
    <m/>
    <m/>
    <n v="14.397899584695427"/>
    <m/>
    <m/>
    <m/>
    <n v="14.450232426270126"/>
    <m/>
    <n v="14.56"/>
    <m/>
    <m/>
    <m/>
    <m/>
  </r>
  <r>
    <x v="1771"/>
    <n v="17.11"/>
    <n v="19.5"/>
    <n v="11611.76"/>
    <n v="10373.040000000001"/>
    <n v="126535.67999999999"/>
    <n v="113053.48"/>
    <n v="1.3889776309117252E-6"/>
    <n v="7315.7220588470891"/>
    <n v="7315.75"/>
    <n v="-3.819314890574077E-6"/>
    <n v="85821480.027588621"/>
    <m/>
    <m/>
    <n v="673372.417733746"/>
    <m/>
    <m/>
    <n v="19.977997213657201"/>
    <m/>
    <m/>
    <n v="220.06345836101528"/>
    <n v="219.96"/>
    <n v="4.7035079566870586E-4"/>
    <n v="15.820801089724343"/>
    <m/>
    <n v="15.94"/>
    <m/>
    <n v="6112.4542365240577"/>
    <e v="#N/A"/>
    <e v="#N/A"/>
    <n v="1778"/>
    <n v="0.87743589743589745"/>
    <n v="89381.87"/>
    <n v="445.0046213110283"/>
    <m/>
    <m/>
    <n v="1072.2297144803438"/>
    <n v="0.72969155873436009"/>
    <m/>
    <m/>
    <n v="15599525.767085409"/>
    <m/>
    <m/>
    <m/>
    <n v="14.289445127885852"/>
    <m/>
    <m/>
    <m/>
    <n v="14.341541211363428"/>
    <m/>
    <n v="14.44"/>
    <m/>
    <m/>
    <m/>
    <m/>
  </r>
  <r>
    <x v="1772"/>
    <n v="17.87"/>
    <n v="20.05"/>
    <n v="11778.95"/>
    <n v="10522.38"/>
    <n v="128462.07"/>
    <n v="114774.46"/>
    <n v="1.3889776309117252E-6"/>
    <n v="7420.8753174696267"/>
    <n v="7420.91"/>
    <n v="-4.6736222879539824E-6"/>
    <n v="88288744.180660799"/>
    <m/>
    <m/>
    <n v="687907.57138102164"/>
    <m/>
    <m/>
    <n v="19.833670001030573"/>
    <m/>
    <m/>
    <n v="223.40827562489585"/>
    <n v="223.32"/>
    <n v="3.9528759133022895E-4"/>
    <n v="15.579411065340144"/>
    <m/>
    <n v="15.94"/>
    <m/>
    <n v="6200.2764838426629"/>
    <e v="#N/A"/>
    <e v="#N/A"/>
    <n v="1779"/>
    <n v="0.89127182044887787"/>
    <n v="90770.34"/>
    <n v="451.88209629941571"/>
    <m/>
    <m/>
    <n v="1055.5735537660453"/>
    <n v="0.71828833558589389"/>
    <m/>
    <m/>
    <n v="16048155.717232384"/>
    <m/>
    <m/>
    <m/>
    <n v="14.083064937145066"/>
    <m/>
    <m/>
    <m/>
    <n v="14.134563780177222"/>
    <m/>
    <n v="14.17"/>
    <m/>
    <m/>
    <m/>
    <m/>
  </r>
  <r>
    <x v="1773"/>
    <n v="16.59"/>
    <n v="20.010000000000002"/>
    <n v="11653.53"/>
    <n v="10410.290000000001"/>
    <n v="128961.03"/>
    <n v="115219.78"/>
    <n v="1.3889776309117252E-6"/>
    <n v="7341.3222117252481"/>
    <n v="7341.36"/>
    <n v="-5.1473125894929694E-6"/>
    <n v="86396388.904103473"/>
    <m/>
    <m/>
    <n v="676896.16151310178"/>
    <m/>
    <m/>
    <n v="19.937752548491694"/>
    <m/>
    <m/>
    <n v="224.25961098824126"/>
    <n v="224.16"/>
    <n v="4.4437450143330892E-4"/>
    <n v="15.517306374459967"/>
    <m/>
    <n v="15.5"/>
    <m/>
    <n v="6133.6984570643135"/>
    <e v="#N/A"/>
    <e v="#N/A"/>
    <n v="1780"/>
    <n v="0.82908545727136429"/>
    <n v="90887.95"/>
    <n v="452.36161359962699"/>
    <m/>
    <m/>
    <n v="1054.2058602478935"/>
    <n v="0.71715367293986243"/>
    <m/>
    <m/>
    <n v="15704660.917383462"/>
    <m/>
    <m/>
    <m/>
    <n v="14.231096611041552"/>
    <m/>
    <m/>
    <m/>
    <n v="14.283607203858566"/>
    <m/>
    <n v="14.32"/>
    <m/>
    <m/>
    <m/>
    <m/>
  </r>
  <r>
    <x v="1774"/>
    <n v="17.09"/>
    <n v="20.329999999999998"/>
    <n v="11806.53"/>
    <n v="10546.95"/>
    <n v="129415.13"/>
    <n v="115625.33"/>
    <n v="1.3889776309117252E-6"/>
    <n v="7437.5255801465446"/>
    <n v="7437.55"/>
    <n v="-3.2833195683368288E-6"/>
    <n v="88660823.158524752"/>
    <m/>
    <m/>
    <n v="690218.36892972549"/>
    <m/>
    <m/>
    <n v="19.806371639578341"/>
    <m/>
    <m/>
    <n v="225.04379063784287"/>
    <n v="224.96"/>
    <n v="3.724690515773954E-4"/>
    <n v="15.46213820748315"/>
    <m/>
    <n v="15.46"/>
    <m/>
    <n v="6214.0391808905797"/>
    <e v="#N/A"/>
    <e v="#N/A"/>
    <n v="1781"/>
    <n v="0.84062961141170689"/>
    <n v="91596.81"/>
    <n v="455.85410877758358"/>
    <m/>
    <m/>
    <n v="1045.9838201854284"/>
    <n v="0.71149294311801081"/>
    <m/>
    <m/>
    <n v="16116440.405030545"/>
    <m/>
    <m/>
    <m/>
    <n v="14.04362525224254"/>
    <m/>
    <m/>
    <m/>
    <n v="14.095598851373502"/>
    <m/>
    <n v="14.2"/>
    <m/>
    <m/>
    <m/>
    <m/>
  </r>
  <r>
    <x v="1775"/>
    <n v="16.920000000000002"/>
    <n v="19.989999999999998"/>
    <n v="11597.17"/>
    <n v="10359.91"/>
    <n v="128629.09"/>
    <n v="114922.89"/>
    <n v="1.3889776309117252E-6"/>
    <n v="7305.4610750594766"/>
    <n v="7305.49"/>
    <n v="-3.9593429767004196E-6"/>
    <n v="85512447.527186602"/>
    <m/>
    <m/>
    <n v="671851.38946923742"/>
    <m/>
    <m/>
    <n v="19.981475022556459"/>
    <m/>
    <m/>
    <n v="223.67146843338236"/>
    <n v="223.6"/>
    <n v="3.196262673630379E-4"/>
    <n v="15.555519098232248"/>
    <m/>
    <n v="15.58"/>
    <m/>
    <n v="6103.6635911486228"/>
    <e v="#N/A"/>
    <e v="#N/A"/>
    <n v="1782"/>
    <n v="0.84642321160580303"/>
    <n v="90767.42"/>
    <n v="451.69117315996635"/>
    <m/>
    <m/>
    <n v="1055.4549853998458"/>
    <n v="0.7178673069040622"/>
    <m/>
    <m/>
    <n v="15544297.469642231"/>
    <m/>
    <m/>
    <m/>
    <n v="14.292009733780736"/>
    <m/>
    <m/>
    <m/>
    <n v="14.345060056961405"/>
    <m/>
    <n v="14.42"/>
    <m/>
    <m/>
    <m/>
    <m/>
  </r>
  <r>
    <x v="1776"/>
    <n v="16.27"/>
    <n v="19.96"/>
    <n v="11462.81"/>
    <n v="10239.870000000001"/>
    <n v="128614.66"/>
    <n v="114909.84"/>
    <n v="1.3889776309117252E-6"/>
    <n v="7220.6469646671958"/>
    <n v="7220.67"/>
    <n v="-3.1901932652234066E-6"/>
    <n v="83527126.61694251"/>
    <m/>
    <m/>
    <n v="660167.97291820426"/>
    <m/>
    <m/>
    <n v="20.096714352024069"/>
    <m/>
    <m/>
    <n v="223.64092299697353"/>
    <n v="223.56"/>
    <n v="3.6197440048990615E-4"/>
    <n v="15.556731698166177"/>
    <m/>
    <n v="15.56"/>
    <m/>
    <n v="6032.7670540698155"/>
    <e v="#N/A"/>
    <e v="#N/A"/>
    <n v="1783"/>
    <n v="0.81513026052104198"/>
    <n v="90650.240000000005"/>
    <n v="451.07282002927104"/>
    <m/>
    <m/>
    <n v="1056.8175691902536"/>
    <n v="0.71872593001185869"/>
    <m/>
    <m/>
    <n v="15183563.069308883"/>
    <m/>
    <m/>
    <m/>
    <n v="14.456937500018864"/>
    <m/>
    <m/>
    <m/>
    <n v="14.510759321466828"/>
    <m/>
    <n v="14.54"/>
    <m/>
    <m/>
    <m/>
    <m/>
  </r>
  <r>
    <x v="1777"/>
    <n v="15.32"/>
    <n v="19.170000000000002"/>
    <n v="11129.55"/>
    <n v="9942.15"/>
    <n v="127954.47"/>
    <n v="114319.84"/>
    <n v="1.3889776309117252E-6"/>
    <n v="7010.5490626107594"/>
    <n v="7010.57"/>
    <n v="-2.9865459214573065E-6"/>
    <n v="78666646.005468145"/>
    <m/>
    <m/>
    <n v="631370.75102264911"/>
    <m/>
    <m/>
    <n v="20.388335526476368"/>
    <m/>
    <m/>
    <n v="222.48752992781183"/>
    <n v="222.4"/>
    <n v="3.935698192978343E-4"/>
    <n v="15.636050496537479"/>
    <m/>
    <n v="15.71"/>
    <m/>
    <n v="5857.198338717466"/>
    <e v="#N/A"/>
    <e v="#N/A"/>
    <n v="1784"/>
    <n v="0.79916536254564419"/>
    <n v="89919.81"/>
    <n v="447.40328574583896"/>
    <m/>
    <m/>
    <n v="1065.3330596849687"/>
    <n v="0.72444850834203867"/>
    <m/>
    <m/>
    <n v="14300169.479944225"/>
    <m/>
    <m/>
    <m/>
    <n v="14.876574085758383"/>
    <m/>
    <m/>
    <m/>
    <n v="14.932122105781422"/>
    <m/>
    <n v="14.87"/>
    <m/>
    <m/>
    <m/>
    <m/>
  </r>
  <r>
    <x v="1778"/>
    <n v="16.96"/>
    <n v="19.920000000000002"/>
    <n v="11444.83"/>
    <n v="10223.75"/>
    <n v="129791.57"/>
    <n v="115960.7"/>
    <n v="1.6667944573445226E-6"/>
    <n v="7208.6178829900109"/>
    <n v="7208.65"/>
    <n v="-4.455343231901665E-6"/>
    <n v="83112074.401230916"/>
    <m/>
    <m/>
    <n v="658176.09580371482"/>
    <m/>
    <m/>
    <n v="20.098028032500629"/>
    <m/>
    <m/>
    <n v="225.66537529720785"/>
    <n v="225.56"/>
    <n v="4.6717191526801649E-4"/>
    <n v="15.409989589775458"/>
    <m/>
    <n v="15.45"/>
    <m/>
    <n v="6022.5769797908406"/>
    <e v="#N/A"/>
    <e v="#N/A"/>
    <n v="1785"/>
    <n v="0.85140562248995977"/>
    <n v="91555.96"/>
    <n v="455.43738106380459"/>
    <m/>
    <m/>
    <n v="1045.948624980274"/>
    <n v="0.71106443855194723"/>
    <m/>
    <m/>
    <n v="15108713.758657927"/>
    <m/>
    <m/>
    <m/>
    <n v="14.453192505580496"/>
    <m/>
    <m/>
    <m/>
    <n v="14.507637457415706"/>
    <m/>
    <n v="14.51"/>
    <m/>
    <m/>
    <m/>
    <m/>
  </r>
  <r>
    <x v="1779"/>
    <n v="15.83"/>
    <n v="19.18"/>
    <n v="10813.46"/>
    <n v="9659.7199999999993"/>
    <n v="128044.68"/>
    <n v="114399.77"/>
    <n v="1.6667944573445226E-6"/>
    <n v="6810.7783542351472"/>
    <n v="6810.81"/>
    <n v="-4.6464025356129923E-6"/>
    <n v="73938501.081674963"/>
    <m/>
    <m/>
    <n v="603704.32367763075"/>
    <m/>
    <m/>
    <n v="20.651880563777361"/>
    <m/>
    <m/>
    <n v="222.62267262721755"/>
    <n v="222.52"/>
    <n v="4.614085350420627E-4"/>
    <n v="15.616869603200369"/>
    <m/>
    <n v="15.66"/>
    <m/>
    <n v="5690.1561301228849"/>
    <e v="#N/A"/>
    <e v="#N/A"/>
    <n v="1786"/>
    <n v="0.82533889468196042"/>
    <n v="89720.57"/>
    <n v="446.27254004994825"/>
    <m/>
    <m/>
    <n v="1066.9163877212527"/>
    <n v="0.72525014000444465"/>
    <m/>
    <m/>
    <n v="13441207.545273168"/>
    <m/>
    <m/>
    <m/>
    <n v="15.249844638227298"/>
    <m/>
    <m/>
    <m/>
    <n v="15.307462870651573"/>
    <m/>
    <n v="15.25"/>
    <m/>
    <m/>
    <m/>
    <m/>
  </r>
  <r>
    <x v="1780"/>
    <n v="15.07"/>
    <n v="18.48"/>
    <n v="10275.64"/>
    <n v="9179.26"/>
    <n v="125591.23"/>
    <n v="112207.58"/>
    <n v="1.6667944573445226E-6"/>
    <n v="6471.8785663196295"/>
    <n v="6471.9"/>
    <n v="-3.3118064819426252E-6"/>
    <n v="66580421.602475084"/>
    <m/>
    <m/>
    <n v="558657.94380436884"/>
    <m/>
    <m/>
    <n v="21.164926480137861"/>
    <m/>
    <m/>
    <n v="218.35169981320746"/>
    <n v="218.28"/>
    <n v="3.284763295192672E-4"/>
    <n v="15.915566318819039"/>
    <m/>
    <n v="15.85"/>
    <m/>
    <n v="5406.9807418040637"/>
    <e v="#N/A"/>
    <e v="#N/A"/>
    <n v="1787"/>
    <n v="0.81547619047619047"/>
    <n v="88012.56"/>
    <n v="437.74266957158562"/>
    <m/>
    <m/>
    <n v="1087.2272691544824"/>
    <n v="0.73898666442230687"/>
    <m/>
    <m/>
    <n v="12103708.603449389"/>
    <m/>
    <m/>
    <m/>
    <n v="16.007603467916539"/>
    <m/>
    <m/>
    <m/>
    <n v="16.068265595971088"/>
    <m/>
    <n v="15.87"/>
    <m/>
    <m/>
    <m/>
    <m/>
  </r>
  <r>
    <x v="1781"/>
    <n v="14.69"/>
    <n v="18.350000000000001"/>
    <n v="10132.06"/>
    <n v="9050.98"/>
    <n v="124602.91"/>
    <n v="111324.39"/>
    <n v="1.6667944573445226E-6"/>
    <n v="6381.2923605841479"/>
    <n v="6381.31"/>
    <n v="-2.7642311457576341E-6"/>
    <n v="64716683.316026904"/>
    <m/>
    <m/>
    <n v="546941.84642891248"/>
    <m/>
    <m/>
    <n v="21.312261504053929"/>
    <m/>
    <m/>
    <n v="216.62813390982006"/>
    <n v="216.56"/>
    <n v="3.1461908856700305E-4"/>
    <n v="16.040271773724228"/>
    <m/>
    <n v="16.02"/>
    <m/>
    <n v="5331.2649097337608"/>
    <e v="#N/A"/>
    <e v="#N/A"/>
    <n v="1788"/>
    <n v="0.80054495912806534"/>
    <n v="87210.240000000005"/>
    <n v="433.71835149073496"/>
    <m/>
    <m/>
    <n v="1097.1384020949174"/>
    <n v="0.74565255541220665"/>
    <m/>
    <m/>
    <n v="11765013.887764648"/>
    <m/>
    <m/>
    <m/>
    <n v="16.230553471178091"/>
    <m/>
    <m/>
    <m/>
    <n v="16.292243875876078"/>
    <m/>
    <n v="16.34"/>
    <m/>
    <m/>
    <m/>
    <m/>
  </r>
  <r>
    <x v="1782"/>
    <n v="15.77"/>
    <n v="18.55"/>
    <n v="9883.4599999999991"/>
    <n v="8828.85"/>
    <n v="123292.63"/>
    <n v="110153"/>
    <n v="1.8057055335418681E-6"/>
    <n v="6224.1140111250488"/>
    <n v="6224.13"/>
    <n v="-2.5688529885492528E-6"/>
    <n v="61529434.880037978"/>
    <m/>
    <m/>
    <n v="526786.99328157376"/>
    <m/>
    <m/>
    <n v="21.571539314116471"/>
    <m/>
    <m/>
    <n v="214.32924358448994"/>
    <n v="214.24"/>
    <n v="4.1655892685743545E-4"/>
    <n v="16.206771666829002"/>
    <m/>
    <n v="16.239999999999998"/>
    <m/>
    <n v="5199.8261271394267"/>
    <e v="#N/A"/>
    <e v="#N/A"/>
    <n v="1789"/>
    <n v="0.85013477088948786"/>
    <n v="85740.23"/>
    <n v="426.27446006006386"/>
    <m/>
    <m/>
    <n v="1115.6316939659587"/>
    <n v="0.75793376525699996"/>
    <m/>
    <m/>
    <n v="11186029.796789818"/>
    <m/>
    <m/>
    <m/>
    <n v="16.625787468968056"/>
    <m/>
    <m/>
    <m/>
    <n v="16.689731552465393"/>
    <m/>
    <n v="16.72"/>
    <m/>
    <m/>
    <m/>
    <m/>
  </r>
  <r>
    <x v="1783"/>
    <n v="15.62"/>
    <n v="18.27"/>
    <n v="9778.2099999999991"/>
    <n v="8734.81"/>
    <n v="121955.61"/>
    <n v="108958.27"/>
    <n v="1.8057055335418681E-6"/>
    <n v="6157.6826196739321"/>
    <n v="6157.7"/>
    <n v="-2.8225353732036496E-6"/>
    <n v="60216066.761924863"/>
    <m/>
    <m/>
    <n v="518365.45948958147"/>
    <m/>
    <m/>
    <n v="21.685858892799548"/>
    <m/>
    <m/>
    <n v="211.99982747316434"/>
    <n v="211.92"/>
    <n v="3.7668683071134801E-4"/>
    <n v="16.381975518374752"/>
    <m/>
    <n v="16.52"/>
    <m/>
    <n v="5144.292480383815"/>
    <e v="#N/A"/>
    <e v="#N/A"/>
    <n v="1790"/>
    <n v="0.85495347564313084"/>
    <n v="84504.55"/>
    <n v="420.09822853162956"/>
    <m/>
    <m/>
    <n v="1131.7100713111076"/>
    <n v="0.76878415080721785"/>
    <m/>
    <m/>
    <n v="10947366.136634186"/>
    <m/>
    <m/>
    <m/>
    <n v="16.8020935108805"/>
    <m/>
    <m/>
    <m/>
    <n v="16.86690788215607"/>
    <m/>
    <n v="17.09"/>
    <m/>
    <m/>
    <m/>
    <m/>
  </r>
  <r>
    <x v="1784"/>
    <n v="15.35"/>
    <n v="17.899999999999999"/>
    <n v="9595.0499999999993"/>
    <n v="8571.18"/>
    <n v="120459.3"/>
    <n v="107621.23"/>
    <n v="1.8057055335418681E-6"/>
    <n v="6042.192994349919"/>
    <n v="6042.21"/>
    <n v="-2.8144751805792012E-6"/>
    <n v="57957485.064744659"/>
    <m/>
    <m/>
    <n v="503794.746711949"/>
    <m/>
    <m/>
    <n v="21.888410775306241"/>
    <m/>
    <m/>
    <n v="209.39363204341535"/>
    <n v="209.32"/>
    <n v="3.5176783592283378E-4"/>
    <n v="16.582417305025718"/>
    <m/>
    <n v="16.690000000000001"/>
    <m/>
    <n v="5047.7787614294157"/>
    <e v="#N/A"/>
    <e v="#N/A"/>
    <n v="1791"/>
    <n v="0.85754189944134085"/>
    <n v="82993.67"/>
    <n v="412.55496150407777"/>
    <m/>
    <m/>
    <n v="1151.9442257151311"/>
    <n v="0.78245527374839074"/>
    <m/>
    <m/>
    <n v="10536855.011424704"/>
    <m/>
    <m/>
    <m/>
    <n v="17.116051452607373"/>
    <m/>
    <m/>
    <m/>
    <n v="17.182272716698126"/>
    <m/>
    <n v="17.3"/>
    <m/>
    <m/>
    <m/>
    <m/>
  </r>
  <r>
    <x v="1785"/>
    <n v="14.62"/>
    <n v="17.52"/>
    <n v="9443.2199999999993"/>
    <n v="8435.5400000000009"/>
    <n v="118998.83"/>
    <n v="106316.22"/>
    <n v="1.8057055335418681E-6"/>
    <n v="5946.4376378186898"/>
    <n v="5946.46"/>
    <n v="-3.7605871914259126E-6"/>
    <n v="56120680.373518489"/>
    <m/>
    <m/>
    <n v="491831.10776655999"/>
    <m/>
    <m/>
    <n v="22.061029993969989"/>
    <m/>
    <m/>
    <n v="206.84986250832475"/>
    <n v="206.76"/>
    <n v="4.3462230762592036E-4"/>
    <n v="16.782904468118723"/>
    <m/>
    <n v="16.82"/>
    <m/>
    <n v="4967.7541164461609"/>
    <e v="#N/A"/>
    <e v="#N/A"/>
    <n v="1792"/>
    <n v="0.83447488584474883"/>
    <n v="81727.39"/>
    <n v="406.22866219648813"/>
    <m/>
    <m/>
    <n v="1169.5200713686436"/>
    <n v="0.79431831939049524"/>
    <m/>
    <m/>
    <n v="10203017.064268747"/>
    <m/>
    <m/>
    <m/>
    <n v="17.386105315014674"/>
    <m/>
    <m/>
    <m/>
    <n v="17.453570291847786"/>
    <m/>
    <n v="17.54"/>
    <m/>
    <m/>
    <m/>
    <m/>
  </r>
  <r>
    <x v="1786"/>
    <n v="14.75"/>
    <n v="17.5"/>
    <n v="9415.9"/>
    <n v="8411.1200000000008"/>
    <n v="117616.88"/>
    <n v="105081.36"/>
    <n v="1.8057055335418681E-6"/>
    <n v="5929.0895364527642"/>
    <n v="5929.11"/>
    <n v="-3.4513691322679563E-6"/>
    <n v="55793331.930586405"/>
    <m/>
    <m/>
    <n v="489690.7131596987"/>
    <m/>
    <m/>
    <n v="22.09238715102067"/>
    <m/>
    <m/>
    <n v="204.44270105951747"/>
    <n v="204.36"/>
    <n v="4.0468320374564826E-4"/>
    <n v="16.977240156031222"/>
    <m/>
    <n v="16.87"/>
    <m/>
    <n v="4953.2304971141893"/>
    <e v="#N/A"/>
    <e v="#N/A"/>
    <n v="1793"/>
    <n v="0.84285714285714286"/>
    <n v="80673.25"/>
    <n v="400.95771478362872"/>
    <m/>
    <m/>
    <n v="1184.6048292207242"/>
    <n v="0.80448736443562052"/>
    <m/>
    <m/>
    <n v="10143601.907304702"/>
    <m/>
    <m/>
    <m/>
    <n v="17.435624151077025"/>
    <m/>
    <m/>
    <m/>
    <n v="17.503480735358007"/>
    <m/>
    <n v="17.489999999999998"/>
    <m/>
    <m/>
    <m/>
    <m/>
  </r>
  <r>
    <x v="1787"/>
    <n v="15.99"/>
    <n v="18.39"/>
    <n v="9695.1200000000008"/>
    <n v="8660.5"/>
    <n v="120154.28"/>
    <n v="107347.75"/>
    <n v="1.3889776309117252E-6"/>
    <n v="6104.4647576126872"/>
    <n v="6104.49"/>
    <n v="-4.1350526108763219E-6"/>
    <n v="59093979.167155199"/>
    <m/>
    <m/>
    <n v="511454.14648930059"/>
    <m/>
    <m/>
    <n v="21.763180855550022"/>
    <m/>
    <m/>
    <n v="208.83795479668126"/>
    <n v="208.76"/>
    <n v="3.734182634664851E-4"/>
    <n v="16.609301945017698"/>
    <m/>
    <n v="16.739999999999998"/>
    <m/>
    <n v="5099.6479324777247"/>
    <e v="#N/A"/>
    <e v="#N/A"/>
    <n v="1794"/>
    <n v="0.86949429037520387"/>
    <n v="82552.28"/>
    <n v="410.20066241203455"/>
    <m/>
    <m/>
    <n v="1157.013180040226"/>
    <n v="0.78552592479825067"/>
    <m/>
    <m/>
    <n v="10744007.836945692"/>
    <m/>
    <m/>
    <m/>
    <n v="16.916314149390267"/>
    <m/>
    <m/>
    <m/>
    <n v="16.98273022000728"/>
    <m/>
    <n v="16.989999999999998"/>
    <m/>
    <m/>
    <m/>
    <m/>
  </r>
  <r>
    <x v="1788"/>
    <n v="16.7"/>
    <n v="19.11"/>
    <n v="9961.6299999999992"/>
    <n v="8898.56"/>
    <n v="121526.53"/>
    <n v="108573.59"/>
    <n v="1.3889776309117252E-6"/>
    <n v="6272.1179819095141"/>
    <n v="6272.14"/>
    <n v="-3.5104590276890946E-6"/>
    <n v="62340000.527244829"/>
    <m/>
    <m/>
    <n v="532537.33287678368"/>
    <m/>
    <m/>
    <n v="21.463508822922968"/>
    <m/>
    <m/>
    <n v="211.2178870344367"/>
    <n v="211.12"/>
    <n v="4.6365590392527523E-4"/>
    <n v="16.419050254365615"/>
    <m/>
    <n v="16.46"/>
    <m/>
    <n v="5239.6764237276202"/>
    <e v="#N/A"/>
    <e v="#N/A"/>
    <n v="1795"/>
    <n v="0.87388801674515959"/>
    <n v="84104.68"/>
    <n v="417.88187592526361"/>
    <m/>
    <m/>
    <n v="1135.2554858772733"/>
    <n v="0.77068100489357783"/>
    <m/>
    <m/>
    <n v="11334288.885591695"/>
    <m/>
    <m/>
    <m/>
    <n v="16.450551936498499"/>
    <m/>
    <m/>
    <m/>
    <n v="16.515320664449291"/>
    <m/>
    <n v="16.62"/>
    <m/>
    <m/>
    <m/>
    <m/>
  </r>
  <r>
    <x v="1789"/>
    <n v="17.079999999999998"/>
    <n v="19.440000000000001"/>
    <n v="10083.629999999999"/>
    <n v="9007.5300000000007"/>
    <n v="122063.3"/>
    <n v="109053"/>
    <n v="1.3889776309117252E-6"/>
    <n v="6348.7777492319974"/>
    <n v="6348.8"/>
    <n v="-3.5047202625593243E-6"/>
    <n v="63864008.659574248"/>
    <m/>
    <m/>
    <n v="542314.15231308131"/>
    <m/>
    <m/>
    <n v="21.331534669146929"/>
    <m/>
    <m/>
    <n v="212.14564140543715"/>
    <n v="212.08"/>
    <n v="3.0951247376997948E-4"/>
    <n v="16.345969543421564"/>
    <m/>
    <n v="16.27"/>
    <m/>
    <n v="5303.6878852601085"/>
    <e v="#N/A"/>
    <e v="#N/A"/>
    <n v="1796"/>
    <n v="0.87860082304526732"/>
    <n v="84601.97"/>
    <n v="420.31988519141254"/>
    <m/>
    <m/>
    <n v="1128.5430032832974"/>
    <n v="0.76605153592075648"/>
    <m/>
    <m/>
    <n v="11611492.486226927"/>
    <m/>
    <m/>
    <m/>
    <n v="16.248344934323413"/>
    <m/>
    <m/>
    <m/>
    <n v="16.312496622867592"/>
    <m/>
    <n v="16.420000000000002"/>
    <m/>
    <m/>
    <m/>
    <m/>
  </r>
  <r>
    <x v="1790"/>
    <n v="18.2"/>
    <n v="19.84"/>
    <n v="10243.209999999999"/>
    <n v="9150.07"/>
    <n v="122909.3"/>
    <n v="109808.68"/>
    <n v="1.3889776309117252E-6"/>
    <n v="6449.0940286635514"/>
    <n v="6449.12"/>
    <n v="-4.0271132261127107E-6"/>
    <n v="65882358.651390903"/>
    <m/>
    <m/>
    <n v="555181.63489970169"/>
    <m/>
    <m/>
    <n v="21.162203018173869"/>
    <m/>
    <m/>
    <n v="213.6107780947618"/>
    <n v="213.52"/>
    <n v="4.2515031267220671E-4"/>
    <n v="16.232122720994777"/>
    <m/>
    <n v="16.22"/>
    <m/>
    <n v="5387.4613090643006"/>
    <e v="#N/A"/>
    <e v="#N/A"/>
    <n v="1797"/>
    <n v="0.91733870967741937"/>
    <n v="85191.24"/>
    <n v="423.21445094473671"/>
    <m/>
    <m/>
    <n v="1120.6824707738917"/>
    <n v="0.76064371882369131"/>
    <m/>
    <m/>
    <n v="11978581.817007292"/>
    <m/>
    <m/>
    <m/>
    <n v="15.990477587205163"/>
    <m/>
    <m/>
    <m/>
    <n v="16.053787409369438"/>
    <m/>
    <n v="15.95"/>
    <m/>
    <m/>
    <m/>
    <m/>
  </r>
  <r>
    <x v="1791"/>
    <n v="18.399999999999999"/>
    <n v="19.91"/>
    <n v="10132.129999999999"/>
    <n v="9050.83"/>
    <n v="122069.71"/>
    <n v="109058.43"/>
    <n v="1.3889776309117252E-6"/>
    <n v="6379.0028500961853"/>
    <n v="6379.02"/>
    <n v="-2.6884856632047871E-6"/>
    <n v="64450438.304475307"/>
    <m/>
    <m/>
    <n v="546144.29884124396"/>
    <m/>
    <m/>
    <n v="21.276409942439169"/>
    <m/>
    <m/>
    <n v="212.14643581599441"/>
    <n v="212.08"/>
    <n v="3.1325827986794508E-4"/>
    <n v="16.342444299365457"/>
    <m/>
    <n v="16.37"/>
    <m/>
    <n v="5328.8765797772294"/>
    <e v="#N/A"/>
    <e v="#N/A"/>
    <n v="1798"/>
    <n v="0.92415871421396278"/>
    <n v="84561.95"/>
    <n v="420.05545226409794"/>
    <m/>
    <m/>
    <n v="1128.9607194768489"/>
    <n v="0.76618979854745972"/>
    <m/>
    <m/>
    <n v="11718351.858771354"/>
    <m/>
    <m/>
    <m/>
    <n v="16.163154567973532"/>
    <m/>
    <m/>
    <m/>
    <n v="16.227326206563959"/>
    <m/>
    <n v="16.329999999999998"/>
    <m/>
    <m/>
    <m/>
    <m/>
  </r>
  <r>
    <x v="1792"/>
    <n v="17.16"/>
    <n v="19.2"/>
    <n v="9759.5499999999993"/>
    <n v="8717.98"/>
    <n v="119789.37"/>
    <n v="107020.7"/>
    <n v="6.9446662909200541E-7"/>
    <n v="6143.9838704427293"/>
    <n v="6144.01"/>
    <n v="-4.2528507068206878E-6"/>
    <n v="59702054.101027668"/>
    <m/>
    <m/>
    <n v="516002.2514268654"/>
    <m/>
    <m/>
    <n v="21.665944848861759"/>
    <m/>
    <m/>
    <n v="208.16817676814182"/>
    <n v="208.08"/>
    <n v="4.237637838417907E-4"/>
    <n v="16.645986388706216"/>
    <m/>
    <n v="16.37"/>
    <m/>
    <n v="5132.4608079212076"/>
    <e v="#N/A"/>
    <e v="#N/A"/>
    <n v="1799"/>
    <n v="0.89375000000000004"/>
    <n v="82961.289999999994"/>
    <n v="412.00776145683511"/>
    <m/>
    <m/>
    <n v="1150.3306413535063"/>
    <n v="0.78047089090378086"/>
    <m/>
    <m/>
    <n v="10855354.744684011"/>
    <m/>
    <m/>
    <m/>
    <n v="16.755223445250333"/>
    <m/>
    <m/>
    <m/>
    <n v="16.822299780897517"/>
    <m/>
    <n v="16.82"/>
    <m/>
    <m/>
    <m/>
    <m/>
  </r>
  <r>
    <x v="1793"/>
    <n v="15.91"/>
    <n v="18.37"/>
    <n v="9389.82"/>
    <n v="8387.7099999999991"/>
    <n v="117535.8"/>
    <n v="105007.27"/>
    <n v="6.9446662909200541E-7"/>
    <n v="5911.0815474770943"/>
    <n v="5911.1"/>
    <n v="-3.1216732767624933E-6"/>
    <n v="55176119.578575149"/>
    <m/>
    <m/>
    <n v="486675.41420124751"/>
    <m/>
    <m/>
    <n v="22.07576415810988"/>
    <m/>
    <m/>
    <n v="204.24697611469091"/>
    <n v="204.16"/>
    <n v="4.2601937054720374E-4"/>
    <n v="16.958539562036492"/>
    <m/>
    <n v="16.37"/>
    <m/>
    <n v="4937.8817604839642"/>
    <e v="#N/A"/>
    <e v="#N/A"/>
    <n v="1800"/>
    <n v="0.86608600979858463"/>
    <n v="81307.820000000007"/>
    <n v="403.76466176488867"/>
    <m/>
    <m/>
    <n v="1173.2574449935985"/>
    <n v="0.7959507012440864"/>
    <m/>
    <m/>
    <n v="10032532.99929231"/>
    <m/>
    <m/>
    <m/>
    <n v="17.389164630190457"/>
    <m/>
    <m/>
    <m/>
    <n v="17.458958374093946"/>
    <m/>
    <n v="17.420000000000002"/>
    <m/>
    <m/>
    <m/>
    <m/>
  </r>
  <r>
    <x v="1794"/>
    <n v="16.95"/>
    <n v="19.05"/>
    <n v="9641.2000000000007"/>
    <n v="8612.26"/>
    <n v="119066.99"/>
    <n v="106375.17"/>
    <n v="6.9446662909200541E-7"/>
    <n v="6069.1823483648277"/>
    <n v="6069.21"/>
    <n v="-4.5560518044940324E-6"/>
    <n v="58127806.342149764"/>
    <m/>
    <m/>
    <n v="506213.96896289883"/>
    <m/>
    <m/>
    <n v="21.779698691337863"/>
    <m/>
    <m/>
    <n v="206.9027451803685"/>
    <n v="206.84"/>
    <n v="3.0335128779968024E-4"/>
    <n v="16.737018025552299"/>
    <m/>
    <n v="16.72"/>
    <m/>
    <n v="5069.9294814210361"/>
    <e v="#N/A"/>
    <e v="#N/A"/>
    <n v="1801"/>
    <n v="0.88976377952755903"/>
    <n v="82649.8"/>
    <n v="410.39672267393064"/>
    <m/>
    <m/>
    <n v="1153.8929112251062"/>
    <n v="0.78273938299903234"/>
    <m/>
    <m/>
    <n v="10569344.953701183"/>
    <m/>
    <m/>
    <m/>
    <n v="16.922845657264162"/>
    <m/>
    <m/>
    <m/>
    <n v="16.990942500272354"/>
    <m/>
    <n v="17.100000000000001"/>
    <m/>
    <m/>
    <m/>
    <m/>
  </r>
  <r>
    <x v="1795"/>
    <n v="16.03"/>
    <n v="18.440000000000001"/>
    <n v="9455.8799999999992"/>
    <n v="8446.7099999999991"/>
    <n v="118251.45"/>
    <n v="105646.49"/>
    <n v="6.9446662909200541E-7"/>
    <n v="5952.37736223922"/>
    <n v="5952.41"/>
    <n v="-5.4831170533953255E-6"/>
    <n v="55890583.73703067"/>
    <m/>
    <m/>
    <n v="491613.13442302262"/>
    <m/>
    <m/>
    <n v="21.988457555388649"/>
    <m/>
    <m/>
    <n v="205.48057060095377"/>
    <n v="205.4"/>
    <n v="3.9226193258889985E-4"/>
    <n v="16.851056607918139"/>
    <m/>
    <n v="16.84"/>
    <m/>
    <n v="4972.3292283652527"/>
    <e v="#N/A"/>
    <e v="#N/A"/>
    <n v="1802"/>
    <n v="0.86930585683297179"/>
    <n v="81949.679999999993"/>
    <n v="406.88851086470544"/>
    <m/>
    <m/>
    <n v="1163.6674479451819"/>
    <n v="0.78929507923052999"/>
    <m/>
    <m/>
    <n v="10162661.965125991"/>
    <m/>
    <m/>
    <m/>
    <n v="17.247343354722851"/>
    <m/>
    <m/>
    <m/>
    <n v="17.316924048459988"/>
    <m/>
    <n v="17.260000000000002"/>
    <m/>
    <m/>
    <m/>
    <m/>
  </r>
  <r>
    <x v="1796"/>
    <n v="17.07"/>
    <n v="19.07"/>
    <n v="9645.7999999999993"/>
    <n v="8616.36"/>
    <n v="119503.24"/>
    <n v="106764.77"/>
    <n v="6.9446662909200541E-7"/>
    <n v="6071.7819565950995"/>
    <n v="6071.81"/>
    <n v="-4.618623590135762E-6"/>
    <n v="58133092.086014025"/>
    <m/>
    <m/>
    <n v="506419.16353242897"/>
    <m/>
    <m/>
    <n v="21.767074740266505"/>
    <m/>
    <m/>
    <n v="207.65069004248232"/>
    <n v="207.56"/>
    <n v="4.3693410330658544E-4"/>
    <n v="16.67208119271428"/>
    <m/>
    <n v="16.670000000000002"/>
    <m/>
    <n v="5072.0512707741791"/>
    <e v="#N/A"/>
    <e v="#N/A"/>
    <n v="1803"/>
    <n v="0.89512323020450968"/>
    <n v="82918.350000000006"/>
    <n v="411.66590982369439"/>
    <m/>
    <m/>
    <n v="1149.9125468058355"/>
    <n v="0.77989143625977697"/>
    <m/>
    <m/>
    <n v="10570534.649208672"/>
    <m/>
    <m/>
    <m/>
    <n v="16.90014772825177"/>
    <m/>
    <m/>
    <m/>
    <n v="16.968502238035423"/>
    <m/>
    <n v="17.03"/>
    <m/>
    <m/>
    <m/>
    <m/>
  </r>
  <r>
    <x v="1797"/>
    <n v="18.239999999999998"/>
    <n v="19.87"/>
    <n v="9867.94"/>
    <n v="8814.7800000000007"/>
    <n v="120228.26"/>
    <n v="107412.28"/>
    <n v="8.3336527945121475E-7"/>
    <n v="6211.1589762025405"/>
    <n v="6211.19"/>
    <n v="-4.9948234491781207E-6"/>
    <n v="60802408.482861005"/>
    <m/>
    <m/>
    <n v="523897.04002524028"/>
    <m/>
    <m/>
    <n v="21.514765524495555"/>
    <m/>
    <m/>
    <n v="208.8952145070796"/>
    <n v="208.8"/>
    <n v="4.5600817566859853E-4"/>
    <n v="16.569170680195921"/>
    <m/>
    <n v="16.63"/>
    <m/>
    <n v="5188.4041245091348"/>
    <e v="#N/A"/>
    <e v="#N/A"/>
    <n v="1804"/>
    <n v="0.91796678409662791"/>
    <n v="83711.83"/>
    <n v="415.50796472900328"/>
    <m/>
    <m/>
    <n v="1138.9085578499592"/>
    <n v="0.7722086873153019"/>
    <m/>
    <m/>
    <n v="11056259.415843245"/>
    <m/>
    <m/>
    <m/>
    <n v="16.508659393269156"/>
    <m/>
    <m/>
    <m/>
    <n v="16.575941875121586"/>
    <m/>
    <n v="16.7"/>
    <m/>
    <m/>
    <m/>
    <m/>
  </r>
  <r>
    <x v="1798"/>
    <n v="17.55"/>
    <n v="19.45"/>
    <n v="9688.85"/>
    <n v="8654.7999999999993"/>
    <n v="119588.16"/>
    <n v="106840.32000000001"/>
    <n v="8.3336527945121475E-7"/>
    <n v="6098.2859916583448"/>
    <n v="6098.32"/>
    <n v="-5.5766738470408583E-6"/>
    <n v="58592794.963307872"/>
    <m/>
    <m/>
    <n v="509629.79232164164"/>
    <m/>
    <m/>
    <n v="21.709436890106101"/>
    <m/>
    <m/>
    <n v="207.77798165205274"/>
    <n v="207.68"/>
    <n v="4.71791467896443E-4"/>
    <n v="16.65679769726184"/>
    <m/>
    <n v="16.71"/>
    <m/>
    <n v="5094.092903128244"/>
    <e v="#N/A"/>
    <e v="#N/A"/>
    <n v="1805"/>
    <n v="0.90231362467866327"/>
    <n v="82737.37"/>
    <n v="410.63911639864568"/>
    <m/>
    <m/>
    <n v="1152.1661922044166"/>
    <n v="0.78112364405954238"/>
    <m/>
    <m/>
    <n v="10654578.855523292"/>
    <m/>
    <m/>
    <m/>
    <n v="16.807493246013973"/>
    <m/>
    <m/>
    <m/>
    <n v="16.87616954796486"/>
    <m/>
    <n v="17"/>
    <m/>
    <m/>
    <m/>
    <m/>
  </r>
  <r>
    <x v="1799"/>
    <n v="16.23"/>
    <n v="18.53"/>
    <n v="9352.08"/>
    <n v="8353.9599999999991"/>
    <n v="118180.3"/>
    <n v="105582.45"/>
    <n v="8.3336527945121475E-7"/>
    <n v="5886.1751210833627"/>
    <n v="5886.2"/>
    <n v="-4.2266515981603803E-6"/>
    <n v="54517016.196729809"/>
    <m/>
    <m/>
    <n v="483053.13778971316"/>
    <m/>
    <m/>
    <n v="22.086170979199292"/>
    <m/>
    <m/>
    <n v="205.32689406907559"/>
    <n v="205.24"/>
    <n v="4.233778458175852E-4"/>
    <n v="16.852294961204944"/>
    <m/>
    <n v="16.89"/>
    <m/>
    <n v="4916.8812843371479"/>
    <e v="#N/A"/>
    <e v="#N/A"/>
    <n v="1806"/>
    <n v="0.87587695628710194"/>
    <n v="81775.31"/>
    <n v="405.83256430090177"/>
    <m/>
    <m/>
    <n v="1165.5634395047862"/>
    <n v="0.79013154683444553"/>
    <m/>
    <m/>
    <n v="9913540.5373711325"/>
    <m/>
    <m/>
    <m/>
    <n v="17.390910039123924"/>
    <m/>
    <m/>
    <m/>
    <n v="17.462152217022201"/>
    <m/>
    <n v="17.440000000000001"/>
    <m/>
    <m/>
    <m/>
    <m/>
  </r>
  <r>
    <x v="1800"/>
    <n v="15.52"/>
    <n v="18.170000000000002"/>
    <n v="9152.65"/>
    <n v="8175.8"/>
    <n v="118546.02"/>
    <n v="105909.1"/>
    <n v="8.3336527945121475E-7"/>
    <n v="5760.5139262632138"/>
    <n v="5760.54"/>
    <n v="-4.5262660768319307E-6"/>
    <n v="52189395.549224719"/>
    <m/>
    <m/>
    <n v="467595.96797294344"/>
    <m/>
    <m/>
    <n v="22.321099404387837"/>
    <m/>
    <m/>
    <n v="205.95727526695032"/>
    <n v="205.88"/>
    <n v="3.7534130051652959E-4"/>
    <n v="16.799550113062516"/>
    <m/>
    <n v="16.829999999999998"/>
    <m/>
    <n v="4811.8834160439465"/>
    <e v="#N/A"/>
    <e v="#N/A"/>
    <n v="1807"/>
    <n v="0.85415520088057229"/>
    <n v="81694.48"/>
    <n v="405.39976612446219"/>
    <m/>
    <m/>
    <n v="1166.7155292102875"/>
    <n v="0.79083757040672531"/>
    <m/>
    <m/>
    <n v="9490380.1969156209"/>
    <m/>
    <m/>
    <m/>
    <n v="17.760968504958875"/>
    <m/>
    <m/>
    <m/>
    <n v="17.833912513067187"/>
    <m/>
    <n v="17.809999999999999"/>
    <m/>
    <m/>
    <m/>
    <m/>
  </r>
  <r>
    <x v="1801"/>
    <n v="17.43"/>
    <n v="19.05"/>
    <n v="9357.7000000000007"/>
    <n v="8358.9599999999991"/>
    <n v="121875.67"/>
    <n v="108883.73"/>
    <n v="8.3336527945121475E-7"/>
    <n v="5889.4251138165482"/>
    <n v="5889.45"/>
    <n v="-4.2255530570134425E-6"/>
    <n v="54525342.848643586"/>
    <m/>
    <m/>
    <n v="483304.45224792336"/>
    <m/>
    <m/>
    <n v="22.070498497701379"/>
    <m/>
    <m/>
    <n v="211.73691751390587"/>
    <n v="211.64"/>
    <n v="4.5793571114094433E-4"/>
    <n v="16.327117023570526"/>
    <m/>
    <n v="16.5"/>
    <m/>
    <n v="4919.5410746755369"/>
    <e v="#N/A"/>
    <e v="#N/A"/>
    <n v="1808"/>
    <n v="0.91496062992125982"/>
    <n v="83830.94"/>
    <n v="415.96922880605791"/>
    <m/>
    <m/>
    <n v="1136.2037852156307"/>
    <n v="0.77008271564552555"/>
    <m/>
    <m/>
    <n v="9915266.3480342217"/>
    <m/>
    <m/>
    <m/>
    <n v="17.362266153075183"/>
    <m/>
    <m/>
    <m/>
    <n v="17.433754405366354"/>
    <m/>
    <n v="17.62"/>
    <m/>
    <m/>
    <m/>
    <m/>
  </r>
  <r>
    <x v="1802"/>
    <n v="18.27"/>
    <n v="19.79"/>
    <n v="9596.49"/>
    <n v="8572.25"/>
    <n v="123058.92"/>
    <n v="109940.57"/>
    <n v="1.527885156615838E-6"/>
    <n v="6039.2697986517342"/>
    <n v="6039.3"/>
    <n v="-5.0008027860926063E-6"/>
    <n v="57300407.481055692"/>
    <m/>
    <m/>
    <n v="501788.25238459773"/>
    <m/>
    <m/>
    <n v="21.787218129927009"/>
    <m/>
    <m/>
    <n v="213.77696153058898"/>
    <n v="213.68"/>
    <n v="4.5376979871281087E-4"/>
    <n v="16.166923966448504"/>
    <m/>
    <n v="16.2"/>
    <m/>
    <n v="5044.6343349841518"/>
    <e v="#N/A"/>
    <e v="#N/A"/>
    <n v="1809"/>
    <n v="0.92319353208691257"/>
    <n v="84514.41"/>
    <n v="419.26238168215372"/>
    <m/>
    <m/>
    <n v="1126.9403652768667"/>
    <n v="0.7635870720421245"/>
    <m/>
    <m/>
    <n v="10420215.295573544"/>
    <m/>
    <m/>
    <m/>
    <n v="16.916880853839753"/>
    <m/>
    <m/>
    <m/>
    <n v="16.987066406693881"/>
    <m/>
    <n v="17.02"/>
    <m/>
    <m/>
    <m/>
    <m/>
  </r>
  <r>
    <x v="1803"/>
    <n v="17.82"/>
    <n v="19.170000000000002"/>
    <n v="9480.3700000000008"/>
    <n v="8468.51"/>
    <n v="122412.74"/>
    <n v="109363.11"/>
    <n v="1.527885156615838E-6"/>
    <n v="5966.0476019998787"/>
    <n v="5966.08"/>
    <n v="-5.4303663580279604E-6"/>
    <n v="55911084.558638848"/>
    <m/>
    <m/>
    <n v="492674.68616424908"/>
    <m/>
    <m/>
    <n v="21.918480350627643"/>
    <m/>
    <m/>
    <n v="212.64923758337588"/>
    <n v="212.56"/>
    <n v="4.1982303056009584E-4"/>
    <n v="16.251264051860712"/>
    <m/>
    <n v="16.37"/>
    <m/>
    <n v="4983.4416127879649"/>
    <e v="#N/A"/>
    <e v="#N/A"/>
    <n v="1810"/>
    <n v="0.92957746478873238"/>
    <n v="83943.03"/>
    <n v="416.39534189117478"/>
    <m/>
    <m/>
    <n v="1134.5593167185427"/>
    <n v="0.76867661289590272"/>
    <m/>
    <m/>
    <n v="10167665.086088346"/>
    <m/>
    <m/>
    <m/>
    <n v="17.120808798622935"/>
    <m/>
    <m/>
    <m/>
    <n v="17.192031546672801"/>
    <m/>
    <n v="17.07"/>
    <m/>
    <m/>
    <m/>
    <m/>
  </r>
  <r>
    <x v="1804"/>
    <n v="17.07"/>
    <n v="18.87"/>
    <n v="9317.0400000000009"/>
    <n v="8322.6"/>
    <n v="121342.85"/>
    <n v="108407.11"/>
    <n v="1.527885156615838E-6"/>
    <n v="5863.1201912390115"/>
    <n v="5863.16"/>
    <n v="-6.7896426139135713E-6"/>
    <n v="53982062.726330467"/>
    <m/>
    <m/>
    <n v="479937.11853993579"/>
    <m/>
    <m/>
    <n v="22.106729522031401"/>
    <m/>
    <m/>
    <n v="210.78553881177513"/>
    <n v="210.72"/>
    <n v="3.1102321457443516E-4"/>
    <n v="16.392743547999839"/>
    <m/>
    <n v="16.489999999999998"/>
    <m/>
    <n v="4897.4374529464394"/>
    <e v="#N/A"/>
    <e v="#N/A"/>
    <n v="1811"/>
    <n v="0.90461049284578698"/>
    <n v="83063.259999999995"/>
    <n v="411.99911303488926"/>
    <m/>
    <m/>
    <n v="1146.4501342178571"/>
    <n v="0.7766591445904143"/>
    <m/>
    <m/>
    <n v="9816962.3465360608"/>
    <m/>
    <m/>
    <m/>
    <n v="17.414984280308129"/>
    <m/>
    <m/>
    <m/>
    <n v="17.487625217047402"/>
    <m/>
    <n v="17.57"/>
    <m/>
    <m/>
    <m/>
    <m/>
  </r>
  <r>
    <x v="1805"/>
    <n v="16.09"/>
    <n v="18.190000000000001"/>
    <n v="9058.2099999999991"/>
    <n v="8091.38"/>
    <n v="118947.23"/>
    <n v="106266.71"/>
    <n v="1.527885156615838E-6"/>
    <n v="5700.1020658695898"/>
    <n v="5700.14"/>
    <n v="-6.6549471434695917E-6"/>
    <n v="50980356.790136926"/>
    <m/>
    <m/>
    <n v="459932.15658003651"/>
    <m/>
    <m/>
    <n v="22.413232756290451"/>
    <m/>
    <m/>
    <n v="206.6190518220142"/>
    <n v="206.52"/>
    <n v="4.7962338763407608E-4"/>
    <n v="16.715810654617513"/>
    <m/>
    <n v="16.66"/>
    <m/>
    <n v="4761.2389760936903"/>
    <e v="#N/A"/>
    <e v="#N/A"/>
    <n v="1812"/>
    <n v="0.88455195162177014"/>
    <n v="81133.88"/>
    <n v="402.39784155946683"/>
    <m/>
    <m/>
    <n v="1173.0796929416208"/>
    <n v="0.79462392474231192"/>
    <m/>
    <m/>
    <n v="9271176.6123444755"/>
    <m/>
    <m/>
    <m/>
    <n v="17.897976925170383"/>
    <m/>
    <m/>
    <m/>
    <n v="17.972832318205345"/>
    <m/>
    <n v="17.93"/>
    <m/>
    <m/>
    <m/>
    <m/>
  </r>
  <r>
    <x v="1806"/>
    <n v="15.98"/>
    <n v="18.13"/>
    <n v="8892.74"/>
    <n v="7943.56"/>
    <n v="116825.98"/>
    <n v="104371.44"/>
    <n v="1.527885156615838E-6"/>
    <n v="5595.8395371787446"/>
    <n v="5595.87"/>
    <n v="-5.4438043155524696E-6"/>
    <n v="49115509.081766285"/>
    <m/>
    <m/>
    <n v="447324.23745355813"/>
    <m/>
    <m/>
    <n v="22.617375775757129"/>
    <m/>
    <m/>
    <n v="202.92935475528057"/>
    <n v="202.84"/>
    <n v="4.405184149109953E-4"/>
    <n v="17.013334357992598"/>
    <m/>
    <n v="16.96"/>
    <m/>
    <n v="4674.1222726130336"/>
    <e v="#N/A"/>
    <e v="#N/A"/>
    <n v="1813"/>
    <n v="0.8814120242691672"/>
    <n v="79552.960000000006"/>
    <n v="394.5261810636394"/>
    <m/>
    <m/>
    <n v="1195.9375317158206"/>
    <n v="0.81003063622434945"/>
    <m/>
    <m/>
    <n v="8932128.6075342447"/>
    <m/>
    <m/>
    <m/>
    <n v="18.224103088527833"/>
    <m/>
    <m/>
    <m/>
    <n v="18.300525904292783"/>
    <m/>
    <n v="18.28"/>
    <m/>
    <m/>
    <m/>
    <m/>
  </r>
  <r>
    <x v="1807"/>
    <n v="15.45"/>
    <n v="17.559999999999999"/>
    <n v="8630.32"/>
    <n v="7709.1"/>
    <n v="114680.44"/>
    <n v="102453.99"/>
    <n v="1.6667944573445226E-6"/>
    <n v="5430.1796453072757"/>
    <n v="5430.21"/>
    <n v="-5.5899666355774258E-6"/>
    <n v="46208100.292537086"/>
    <m/>
    <m/>
    <n v="427503.18520696776"/>
    <m/>
    <m/>
    <n v="22.948770651138247"/>
    <m/>
    <m/>
    <n v="199.18307516515171"/>
    <n v="199.12"/>
    <n v="3.1676961205162613E-4"/>
    <n v="17.323445576409235"/>
    <m/>
    <n v="17.329999999999998"/>
    <m/>
    <n v="4535.6401784513746"/>
    <e v="#N/A"/>
    <e v="#N/A"/>
    <n v="1814"/>
    <n v="0.87984054669703871"/>
    <n v="77842.52"/>
    <n v="385.92305505691553"/>
    <m/>
    <m/>
    <n v="1221.6509607541368"/>
    <n v="0.82713311277744817"/>
    <m/>
    <m/>
    <n v="8403719.0816783588"/>
    <m/>
    <m/>
    <m/>
    <n v="18.758505716291783"/>
    <m/>
    <m/>
    <m/>
    <n v="18.838007249317204"/>
    <m/>
    <n v="18.82"/>
    <m/>
    <m/>
    <m/>
    <m/>
  </r>
  <r>
    <x v="1808"/>
    <n v="18.3"/>
    <n v="19.36"/>
    <n v="9227.41"/>
    <n v="8242.44"/>
    <n v="117907.12"/>
    <n v="105336.5"/>
    <n v="1.6667944573445226E-6"/>
    <n v="5805.7258810936974"/>
    <n v="5805.76"/>
    <n v="-5.8767338475540498E-6"/>
    <n v="52599456.087050758"/>
    <m/>
    <m/>
    <n v="471862.70076840668"/>
    <m/>
    <m/>
    <n v="22.15435962923663"/>
    <m/>
    <m/>
    <n v="204.78235080904864"/>
    <n v="204.72"/>
    <n v="3.0456628101127592E-4"/>
    <n v="16.83546137519178"/>
    <m/>
    <n v="16.91"/>
    <m/>
    <n v="4849.2906540311606"/>
    <e v="#N/A"/>
    <e v="#N/A"/>
    <n v="1815"/>
    <n v="0.94524793388429762"/>
    <n v="80388.33"/>
    <n v="398.51340251133928"/>
    <m/>
    <m/>
    <n v="1181.6973308819604"/>
    <n v="0.80000619562858333"/>
    <m/>
    <m/>
    <n v="9566188.6077414863"/>
    <m/>
    <m/>
    <m/>
    <n v="17.459919527995893"/>
    <m/>
    <m/>
    <m/>
    <n v="17.534114814142637"/>
    <m/>
    <n v="17.55"/>
    <m/>
    <m/>
    <m/>
    <m/>
  </r>
  <r>
    <x v="1809"/>
    <n v="18.09"/>
    <n v="19.32"/>
    <n v="9140.85"/>
    <n v="8165.11"/>
    <n v="117430.63"/>
    <n v="104910.63"/>
    <n v="1.6667944573445226E-6"/>
    <n v="5751.1235983220677"/>
    <n v="5751.16"/>
    <n v="-6.3294496992494231E-6"/>
    <n v="51610240.054713756"/>
    <m/>
    <m/>
    <n v="465217.76507104916"/>
    <m/>
    <m/>
    <n v="22.257705636202612"/>
    <m/>
    <m/>
    <n v="203.94980472182817"/>
    <n v="203.88"/>
    <n v="3.4238140979092613E-4"/>
    <n v="16.902929247152986"/>
    <m/>
    <n v="16.95"/>
    <m/>
    <n v="4803.656754326521"/>
    <e v="#N/A"/>
    <e v="#N/A"/>
    <n v="1816"/>
    <n v="0.93633540372670809"/>
    <n v="80013.61"/>
    <n v="396.62481109909737"/>
    <m/>
    <m/>
    <n v="1187.2056630469413"/>
    <n v="0.80365913329392202"/>
    <m/>
    <m/>
    <n v="9386373.6540260892"/>
    <m/>
    <m/>
    <m/>
    <n v="17.6229064500397"/>
    <m/>
    <m/>
    <m/>
    <n v="17.697993555860883"/>
    <m/>
    <n v="17.78"/>
    <m/>
    <m/>
    <m/>
    <m/>
  </r>
  <r>
    <x v="1810"/>
    <n v="17.95"/>
    <n v="19.47"/>
    <n v="9200.0499999999993"/>
    <n v="8217.9699999999993"/>
    <n v="118213.54"/>
    <n v="105609.9"/>
    <n v="1.6667944573445226E-6"/>
    <n v="5788.2291593522368"/>
    <n v="5788.26"/>
    <n v="-5.328137948734657E-6"/>
    <n v="52276201.649392784"/>
    <m/>
    <m/>
    <n v="469730.91166525666"/>
    <m/>
    <m/>
    <n v="22.185081264960882"/>
    <m/>
    <m/>
    <n v="205.30453187439903"/>
    <n v="205.24"/>
    <n v="3.144215279624607E-4"/>
    <n v="16.789671650259503"/>
    <m/>
    <n v="16.899999999999999"/>
    <m/>
    <n v="4834.616003649614"/>
    <e v="#N/A"/>
    <e v="#N/A"/>
    <n v="1817"/>
    <n v="0.92193117616846432"/>
    <n v="80534.899999999994"/>
    <n v="399.17765724009217"/>
    <m/>
    <m/>
    <n v="1179.4709984056417"/>
    <n v="0.79834759452132853"/>
    <m/>
    <m/>
    <n v="9507585.8965498358"/>
    <m/>
    <m/>
    <m/>
    <n v="17.5080022647712"/>
    <m/>
    <m/>
    <m/>
    <n v="17.582797706652091"/>
    <m/>
    <n v="17.77"/>
    <m/>
    <m/>
    <m/>
    <m/>
  </r>
  <r>
    <x v="1811"/>
    <n v="18.489999999999998"/>
    <n v="19.96"/>
    <n v="9306.43"/>
    <n v="8312.9599999999991"/>
    <n v="119311.2"/>
    <n v="106590"/>
    <n v="1.2500718804542288E-6"/>
    <n v="5854.7300426389947"/>
    <n v="5854.77"/>
    <n v="-6.8247533218102063E-6"/>
    <n v="53477651.085910827"/>
    <m/>
    <m/>
    <n v="477861.46420033247"/>
    <m/>
    <m/>
    <n v="22.055142429524505"/>
    <m/>
    <m/>
    <n v="207.19570931994895"/>
    <n v="207.12"/>
    <n v="3.6553360346158748E-4"/>
    <n v="16.632073887589616"/>
    <m/>
    <n v="16.760000000000002"/>
    <m/>
    <n v="4890.076394055568"/>
    <e v="#N/A"/>
    <e v="#N/A"/>
    <n v="1818"/>
    <n v="0.92635270541082149"/>
    <n v="81221.600000000006"/>
    <n v="402.48704464060029"/>
    <m/>
    <m/>
    <n v="1169.4139581087622"/>
    <n v="0.7913152139619315"/>
    <m/>
    <m/>
    <n v="9726395.3964088541"/>
    <m/>
    <m/>
    <m/>
    <n v="17.303212560338629"/>
    <m/>
    <m/>
    <m/>
    <n v="17.377719942303234"/>
    <m/>
    <n v="17.489999999999998"/>
    <m/>
    <m/>
    <m/>
    <m/>
  </r>
  <r>
    <x v="1812"/>
    <n v="18.07"/>
    <n v="19.5"/>
    <n v="9191.59"/>
    <n v="8210.3700000000008"/>
    <n v="118416.64"/>
    <n v="105790.69"/>
    <n v="1.2500718804542288E-6"/>
    <n v="5782.3425232718109"/>
    <n v="5782.38"/>
    <n v="-6.4811942814824164E-6"/>
    <n v="52155426.167648964"/>
    <m/>
    <m/>
    <n v="469011.05493540602"/>
    <m/>
    <m/>
    <n v="22.19065578831589"/>
    <m/>
    <m/>
    <n v="205.63720303848962"/>
    <n v="205.56"/>
    <n v="3.7557422888512271E-4"/>
    <n v="16.756197672669234"/>
    <m/>
    <n v="16.78"/>
    <m/>
    <n v="4829.5891646956479"/>
    <e v="#N/A"/>
    <e v="#N/A"/>
    <n v="1819"/>
    <n v="0.92666666666666664"/>
    <n v="80419.22"/>
    <n v="398.4797990878904"/>
    <m/>
    <m/>
    <n v="1180.9664807346071"/>
    <n v="0.79905678381755263"/>
    <m/>
    <m/>
    <n v="9486009.3890559338"/>
    <m/>
    <m/>
    <m/>
    <n v="17.515935159646972"/>
    <m/>
    <m/>
    <m/>
    <n v="17.591549205638099"/>
    <m/>
    <n v="17.68"/>
    <m/>
    <m/>
    <m/>
    <m/>
  </r>
  <r>
    <x v="1813"/>
    <n v="18.79"/>
    <n v="19.95"/>
    <n v="9313.68"/>
    <n v="8319.42"/>
    <n v="119068.63"/>
    <n v="106373.03"/>
    <n v="1.2500718804542288E-6"/>
    <n v="5859.0053231450684"/>
    <n v="5859.04"/>
    <n v="-5.9185216232382487E-6"/>
    <n v="53538527.790352784"/>
    <m/>
    <m/>
    <n v="478350.56370458251"/>
    <m/>
    <m/>
    <n v="22.042714095360903"/>
    <m/>
    <m/>
    <n v="206.76437883037315"/>
    <n v="206.68"/>
    <n v="4.0825832384916438E-4"/>
    <n v="16.663365276335099"/>
    <m/>
    <n v="16.75"/>
    <m/>
    <n v="4893.5949102603627"/>
    <e v="#N/A"/>
    <e v="#N/A"/>
    <n v="1820"/>
    <n v="0.94185463659147872"/>
    <n v="81092.59"/>
    <n v="401.78499420401687"/>
    <m/>
    <m/>
    <n v="1171.0779565841335"/>
    <n v="0.79229097196314402"/>
    <m/>
    <m/>
    <n v="9737667.2749358509"/>
    <m/>
    <m/>
    <m/>
    <n v="17.282483820361797"/>
    <m/>
    <m/>
    <m/>
    <n v="17.357278231080304"/>
    <m/>
    <n v="17.39"/>
    <m/>
    <m/>
    <m/>
    <m/>
  </r>
  <r>
    <x v="1814"/>
    <n v="17.77"/>
    <n v="19.260000000000002"/>
    <n v="9028.3799999999992"/>
    <n v="8064.57"/>
    <n v="116819.97"/>
    <n v="104364"/>
    <n v="1.2500718804542288E-6"/>
    <n v="5679.3916748433976"/>
    <n v="5679.43"/>
    <n v="-6.7480639083239424E-6"/>
    <n v="50256211.680598587"/>
    <m/>
    <m/>
    <n v="456366.11420992785"/>
    <m/>
    <m/>
    <n v="22.37975042317516"/>
    <m/>
    <m/>
    <n v="202.85460214331957"/>
    <n v="202.76"/>
    <n v="4.6657202268485243E-4"/>
    <n v="16.977473662252763"/>
    <m/>
    <n v="16.98"/>
    <m/>
    <n v="4743.552245040466"/>
    <e v="#N/A"/>
    <e v="#N/A"/>
    <n v="1821"/>
    <n v="0.92263759086188979"/>
    <n v="79481.64"/>
    <n v="393.77255984312546"/>
    <m/>
    <m/>
    <n v="1194.3420801515174"/>
    <n v="0.80795368177314664"/>
    <m/>
    <m/>
    <n v="9140768.4840600453"/>
    <m/>
    <m/>
    <m/>
    <n v="17.811071059530086"/>
    <m/>
    <m/>
    <m/>
    <n v="17.888346968739608"/>
    <m/>
    <n v="17.93"/>
    <m/>
    <m/>
    <m/>
    <m/>
  </r>
  <r>
    <x v="1815"/>
    <n v="18.86"/>
    <n v="20.11"/>
    <n v="9358.19"/>
    <n v="8359.16"/>
    <n v="119179.52"/>
    <n v="106471.83"/>
    <n v="1.2500718804542288E-6"/>
    <n v="5886.7183725007671"/>
    <n v="5886.76"/>
    <n v="-7.0713769939612092E-6"/>
    <n v="53925451.129817925"/>
    <m/>
    <m/>
    <n v="481367.33748230786"/>
    <m/>
    <m/>
    <n v="21.970424563816032"/>
    <m/>
    <m/>
    <n v="206.94684832963927"/>
    <n v="206.88"/>
    <n v="3.2312611001183988E-4"/>
    <n v="16.633986748739286"/>
    <m/>
    <n v="16.66"/>
    <m/>
    <n v="4916.6876234508018"/>
    <e v="#N/A"/>
    <e v="#N/A"/>
    <n v="1822"/>
    <n v="0.93784186971655892"/>
    <n v="81340.55"/>
    <n v="402.95061406882598"/>
    <m/>
    <m/>
    <n v="1166.4089067014672"/>
    <n v="0.78898252980621864"/>
    <m/>
    <m/>
    <n v="9808242.6765979882"/>
    <m/>
    <m/>
    <m/>
    <n v="17.159652687234825"/>
    <m/>
    <m/>
    <m/>
    <n v="17.234289134653132"/>
    <m/>
    <n v="17.350000000000001"/>
    <m/>
    <m/>
    <m/>
    <m/>
  </r>
  <r>
    <x v="1816"/>
    <n v="19.61"/>
    <n v="20.440000000000001"/>
    <n v="9562.5400000000009"/>
    <n v="8541.66"/>
    <n v="119593.14"/>
    <n v="106840.95"/>
    <n v="1.3889776309117252E-6"/>
    <n v="6014.82361538855"/>
    <n v="6014.87"/>
    <n v="-7.7116565195822773E-6"/>
    <n v="56272690.731846005"/>
    <m/>
    <m/>
    <n v="497117.09763747075"/>
    <m/>
    <m/>
    <n v="21.728894976771958"/>
    <m/>
    <m/>
    <n v="207.6498798763088"/>
    <n v="207.56"/>
    <n v="4.3303081667378507E-4"/>
    <n v="16.574549348143591"/>
    <m/>
    <n v="16.579999999999998"/>
    <m/>
    <n v="5023.5968374202785"/>
    <e v="#N/A"/>
    <e v="#N/A"/>
    <n v="1823"/>
    <n v="0.95939334637964768"/>
    <n v="81451.89"/>
    <n v="403.40766647318668"/>
    <m/>
    <m/>
    <n v="1164.8123110591691"/>
    <n v="0.78767851498792452"/>
    <m/>
    <m/>
    <n v="10235481.565042837"/>
    <m/>
    <m/>
    <m/>
    <n v="16.782672168616369"/>
    <m/>
    <m/>
    <m/>
    <n v="16.856217060418512"/>
    <m/>
    <n v="17.04"/>
    <m/>
    <m/>
    <m/>
    <m/>
  </r>
  <r>
    <x v="1817"/>
    <n v="18.260000000000002"/>
    <n v="19.43"/>
    <n v="9165.74"/>
    <n v="8187.21"/>
    <n v="116138.14"/>
    <n v="103754.21"/>
    <n v="1.3889776309117252E-6"/>
    <n v="5765.0964211614937"/>
    <n v="5765.14"/>
    <n v="-7.5590251938928432E-6"/>
    <n v="51600177.019008979"/>
    <m/>
    <m/>
    <n v="466169.61020600057"/>
    <m/>
    <m/>
    <n v="22.179155520583279"/>
    <m/>
    <m/>
    <n v="201.64603742621432"/>
    <n v="201.56"/>
    <n v="4.2685764146810357E-4"/>
    <n v="17.052797305154417"/>
    <m/>
    <n v="17.04"/>
    <m/>
    <n v="4814.9960421408441"/>
    <e v="#N/A"/>
    <e v="#N/A"/>
    <n v="1824"/>
    <n v="0.93978383942357191"/>
    <n v="78882.98"/>
    <n v="390.65409230935182"/>
    <m/>
    <m/>
    <n v="1201.5493099673961"/>
    <n v="0.81244407391907736"/>
    <m/>
    <m/>
    <n v="9385689.5374495145"/>
    <m/>
    <m/>
    <m/>
    <n v="17.478282205582847"/>
    <m/>
    <m/>
    <m/>
    <n v="17.555068120854816"/>
    <m/>
    <n v="17.55"/>
    <m/>
    <m/>
    <m/>
    <m/>
  </r>
  <r>
    <x v="1818"/>
    <n v="21.32"/>
    <n v="21.38"/>
    <n v="10001.17"/>
    <n v="8933.44"/>
    <n v="120869.86"/>
    <n v="107981.23"/>
    <n v="1.3889776309117252E-6"/>
    <n v="6290.4144645295337"/>
    <n v="6290.46"/>
    <n v="-7.2388140877066576E-6"/>
    <n v="61003785.213736735"/>
    <m/>
    <m/>
    <n v="529898.64866019785"/>
    <m/>
    <m/>
    <n v="21.167835862113897"/>
    <m/>
    <m/>
    <n v="209.85641766314941"/>
    <n v="209.76"/>
    <n v="4.5965705162775983E-4"/>
    <n v="16.357471962233429"/>
    <m/>
    <n v="16.34"/>
    <m/>
    <n v="5253.7116844326629"/>
    <e v="#N/A"/>
    <e v="#N/A"/>
    <n v="1825"/>
    <n v="0.99719363891487378"/>
    <n v="82909.490000000005"/>
    <n v="410.56261516762748"/>
    <m/>
    <m/>
    <n v="1140.2173177926984"/>
    <n v="0.77090052070186843"/>
    <m/>
    <m/>
    <n v="11096248.40595229"/>
    <m/>
    <m/>
    <m/>
    <n v="15.884469916417798"/>
    <m/>
    <m/>
    <m/>
    <n v="15.95442902007961"/>
    <m/>
    <n v="16.079999999999998"/>
    <m/>
    <m/>
    <m/>
    <m/>
  </r>
  <r>
    <x v="1819"/>
    <n v="22.73"/>
    <n v="22.61"/>
    <n v="10479.280000000001"/>
    <n v="9360.49"/>
    <n v="125066.85"/>
    <n v="111730.53"/>
    <n v="1.3889776309117252E-6"/>
    <n v="6590.969571510308"/>
    <n v="6591.02"/>
    <n v="-7.6510903763704619E-6"/>
    <n v="66833249.689473212"/>
    <m/>
    <m/>
    <n v="567889.74494447187"/>
    <m/>
    <m/>
    <n v="20.661349409587512"/>
    <m/>
    <m/>
    <n v="217.13801220980829"/>
    <n v="217.04"/>
    <n v="4.5158592797789332E-4"/>
    <n v="15.788949432640857"/>
    <m/>
    <n v="15.44"/>
    <m/>
    <n v="5504.6993090133055"/>
    <e v="#N/A"/>
    <e v="#N/A"/>
    <n v="1826"/>
    <n v="1.0053073861123396"/>
    <n v="86634.48"/>
    <n v="428.97503502290971"/>
    <m/>
    <m/>
    <n v="1088.9891880984426"/>
    <n v="0.73619540663329441"/>
    <m/>
    <m/>
    <n v="12156718.496380623"/>
    <m/>
    <m/>
    <m/>
    <n v="15.124431665239234"/>
    <m/>
    <m/>
    <m/>
    <n v="15.191210149250894"/>
    <m/>
    <n v="15.23"/>
    <m/>
    <m/>
    <m/>
    <m/>
  </r>
  <r>
    <x v="1820"/>
    <n v="21.85"/>
    <n v="22.44"/>
    <n v="10248.85"/>
    <n v="9154.65"/>
    <n v="123950.74"/>
    <n v="110733.28"/>
    <n v="1.3889776309117252E-6"/>
    <n v="6445.8828647421215"/>
    <n v="6445.93"/>
    <n v="-7.3124061041873745E-6"/>
    <n v="63891083.422507755"/>
    <m/>
    <m/>
    <n v="549152.378737294"/>
    <m/>
    <m/>
    <n v="20.887980390123733"/>
    <m/>
    <m/>
    <n v="215.19500192242421"/>
    <n v="215.12"/>
    <n v="3.4865155459384845E-4"/>
    <n v="15.929306520452839"/>
    <m/>
    <n v="15.89"/>
    <m/>
    <n v="5383.4944378428008"/>
    <e v="#N/A"/>
    <e v="#N/A"/>
    <n v="1827"/>
    <n v="0.97370766488413552"/>
    <n v="85896.16"/>
    <n v="425.28599612699844"/>
    <m/>
    <m/>
    <n v="1098.2698174432119"/>
    <n v="0.7423990599782585"/>
    <m/>
    <m/>
    <n v="11621667.031906702"/>
    <m/>
    <m/>
    <m/>
    <n v="15.456302565840797"/>
    <m/>
    <m/>
    <m/>
    <n v="15.524716786941969"/>
    <m/>
    <n v="15.5"/>
    <m/>
    <m/>
    <m/>
    <m/>
  </r>
  <r>
    <x v="1821"/>
    <n v="19.989999999999998"/>
    <n v="21.22"/>
    <n v="9781.5499999999993"/>
    <n v="8737.2000000000007"/>
    <n v="121495.41"/>
    <n v="108539.31"/>
    <n v="9.7226570483499586E-7"/>
    <n v="6151.5305077468183"/>
    <n v="6151.57"/>
    <n v="-6.4198656898328821E-6"/>
    <n v="58056540.325367384"/>
    <m/>
    <m/>
    <n v="511575.82274233527"/>
    <m/>
    <m/>
    <n v="21.362555893685894"/>
    <m/>
    <m/>
    <n v="210.91679239266574"/>
    <n v="210.84"/>
    <n v="3.6422117561052403E-4"/>
    <n v="16.243160456518751"/>
    <m/>
    <n v="16.23"/>
    <m/>
    <n v="5137.5648867238333"/>
    <e v="#N/A"/>
    <e v="#N/A"/>
    <n v="1828"/>
    <n v="0.94203581526861446"/>
    <n v="83739.91"/>
    <n v="414.51293482423978"/>
    <m/>
    <m/>
    <n v="1125.8396679913847"/>
    <n v="0.76081908683780386"/>
    <m/>
    <m/>
    <n v="10560708.461899331"/>
    <m/>
    <m/>
    <m/>
    <n v="16.158848496557393"/>
    <m/>
    <m/>
    <m/>
    <n v="16.230906958976327"/>
    <m/>
    <n v="16.170000000000002"/>
    <m/>
    <m/>
    <m/>
    <m/>
  </r>
  <r>
    <x v="1822"/>
    <n v="18.86"/>
    <n v="20.5"/>
    <n v="9555.65"/>
    <n v="8535.41"/>
    <n v="120209.86"/>
    <n v="107390.75"/>
    <n v="9.7226570483499586E-7"/>
    <n v="6009.3174583720711"/>
    <n v="6009.35"/>
    <n v="-5.4151660211498864E-6"/>
    <n v="55372401.298143551"/>
    <m/>
    <m/>
    <n v="493848.438271088"/>
    <m/>
    <m/>
    <n v="21.608682912915597"/>
    <m/>
    <m/>
    <n v="208.67998105910988"/>
    <n v="208.6"/>
    <n v="3.8341830829291546E-4"/>
    <n v="16.414453962721222"/>
    <m/>
    <n v="16.54"/>
    <m/>
    <n v="5018.7658788011558"/>
    <e v="#N/A"/>
    <e v="#N/A"/>
    <n v="1829"/>
    <n v="0.91999999999999993"/>
    <n v="82843.240000000005"/>
    <n v="410.04239474274675"/>
    <m/>
    <m/>
    <n v="1137.8949311878441"/>
    <n v="0.76889288982058313"/>
    <m/>
    <m/>
    <n v="10072559.340730492"/>
    <m/>
    <m/>
    <m/>
    <n v="16.531275191535329"/>
    <m/>
    <m/>
    <m/>
    <n v="16.605169825101239"/>
    <m/>
    <n v="16.7"/>
    <m/>
    <m/>
    <m/>
    <m/>
  </r>
  <r>
    <x v="1823"/>
    <n v="18.52"/>
    <n v="20.72"/>
    <n v="9716.8799999999992"/>
    <n v="8679.42"/>
    <n v="121819.05"/>
    <n v="108828.24"/>
    <n v="9.7226570483499586E-7"/>
    <n v="6110.562109793289"/>
    <n v="6110.61"/>
    <n v="-7.8372219320943515E-6"/>
    <n v="57238362.9568455"/>
    <m/>
    <m/>
    <n v="506341.94798315922"/>
    <m/>
    <m/>
    <n v="21.425833678661022"/>
    <m/>
    <m/>
    <n v="211.46832037998809"/>
    <n v="211.4"/>
    <n v="3.231806054309061E-4"/>
    <n v="16.194153352343577"/>
    <m/>
    <n v="16.649999999999999"/>
    <m/>
    <n v="5103.2960160738821"/>
    <e v="#N/A"/>
    <e v="#N/A"/>
    <n v="1830"/>
    <n v="0.89382239382239381"/>
    <n v="84118.63"/>
    <n v="416.32257816996668"/>
    <m/>
    <m/>
    <n v="1120.3767870847444"/>
    <n v="0.75698384902260596"/>
    <m/>
    <m/>
    <n v="10412098.225407718"/>
    <m/>
    <m/>
    <m/>
    <n v="16.251601467939906"/>
    <m/>
    <m/>
    <m/>
    <n v="16.324418376178965"/>
    <m/>
    <n v="16.559999999999999"/>
    <m/>
    <m/>
    <m/>
    <m/>
  </r>
  <r>
    <x v="1824"/>
    <n v="19.29"/>
    <n v="20.93"/>
    <n v="9521.3700000000008"/>
    <n v="8504.77"/>
    <n v="121519.75"/>
    <n v="108560.75"/>
    <n v="9.7226570483499586E-7"/>
    <n v="5987.4675921907074"/>
    <n v="5987.5"/>
    <n v="-5.4125777524394181E-6"/>
    <n v="54932396.580668576"/>
    <m/>
    <m/>
    <n v="491054.08297286276"/>
    <m/>
    <m/>
    <n v="21.640839067788693"/>
    <m/>
    <m/>
    <n v="210.94361536256281"/>
    <n v="210.88"/>
    <n v="3.0166617300264598E-4"/>
    <n v="16.233372470615503"/>
    <m/>
    <n v="16.27"/>
    <m/>
    <n v="5000.4620467285158"/>
    <e v="#N/A"/>
    <e v="#N/A"/>
    <n v="1831"/>
    <n v="0.92164357381748685"/>
    <n v="83754.58"/>
    <n v="414.48844372804103"/>
    <m/>
    <m/>
    <n v="1125.2255722984146"/>
    <n v="0.7601878677846422"/>
    <m/>
    <m/>
    <n v="9992730.4879259933"/>
    <m/>
    <m/>
    <m/>
    <n v="16.577849113421415"/>
    <m/>
    <m/>
    <m/>
    <n v="16.652303682935713"/>
    <m/>
    <n v="16.54"/>
    <m/>
    <m/>
    <m/>
    <m/>
  </r>
  <r>
    <x v="1825"/>
    <n v="21.1"/>
    <n v="21.92"/>
    <n v="10026.959999999999"/>
    <n v="8956.3700000000008"/>
    <n v="123802.41"/>
    <n v="110599.88"/>
    <n v="9.7226570483499586E-7"/>
    <n v="6305.2516764178799"/>
    <n v="6305.3"/>
    <n v="-7.6639623999286144E-6"/>
    <n v="60763486.75281094"/>
    <m/>
    <m/>
    <n v="530161.17221513717"/>
    <m/>
    <m/>
    <n v="21.065730672100347"/>
    <m/>
    <m/>
    <n v="214.9007973707092"/>
    <n v="214.8"/>
    <n v="4.6926150237047715E-4"/>
    <n v="15.927882388229733"/>
    <m/>
    <n v="16.100000000000001"/>
    <m/>
    <n v="5265.8331615566321"/>
    <e v="#N/A"/>
    <e v="#N/A"/>
    <n v="1832"/>
    <n v="0.96259124087591241"/>
    <n v="85675.4"/>
    <n v="423.96117799046311"/>
    <m/>
    <m/>
    <n v="1099.4197502910422"/>
    <n v="0.74268337865084832"/>
    <m/>
    <m/>
    <n v="11053578.238585437"/>
    <m/>
    <m/>
    <m/>
    <n v="15.696840612875629"/>
    <m/>
    <m/>
    <m/>
    <n v="15.767504921367976"/>
    <m/>
    <n v="15.85"/>
    <m/>
    <m/>
    <m/>
    <m/>
  </r>
  <r>
    <x v="1826"/>
    <n v="20.56"/>
    <n v="21.5"/>
    <n v="9798.57"/>
    <n v="8752.34"/>
    <n v="122265.91"/>
    <n v="109226.92"/>
    <n v="6.9446662909200541E-7"/>
    <n v="6161.1825120144595"/>
    <n v="6161.22"/>
    <n v="-6.0845068899917365E-6"/>
    <n v="57987305.584344357"/>
    <m/>
    <m/>
    <n v="512030.48951396829"/>
    <m/>
    <m/>
    <n v="21.304010370399194"/>
    <m/>
    <m/>
    <n v="212.21815924128697"/>
    <n v="212.12"/>
    <n v="4.6275335322909505E-4"/>
    <n v="16.1238516248428"/>
    <m/>
    <n v="16.239999999999998"/>
    <m/>
    <n v="5145.4311109126393"/>
    <e v="#N/A"/>
    <e v="#N/A"/>
    <n v="1833"/>
    <n v="0.95627906976744181"/>
    <n v="84342.87"/>
    <n v="417.26944912140965"/>
    <m/>
    <m/>
    <n v="1116.5192887799822"/>
    <n v="0.75402003941314033"/>
    <m/>
    <m/>
    <n v="10548901.086400313"/>
    <m/>
    <m/>
    <m/>
    <n v="16.052178346008059"/>
    <m/>
    <m/>
    <m/>
    <n v="16.124953234790649"/>
    <m/>
    <n v="16.11"/>
    <m/>
    <m/>
    <m/>
    <m/>
  </r>
  <r>
    <x v="1827"/>
    <n v="19.170000000000002"/>
    <n v="20.52"/>
    <n v="9332.26"/>
    <n v="8335.81"/>
    <n v="120826.69"/>
    <n v="107941.11"/>
    <n v="6.9446662909200541E-7"/>
    <n v="5867.8312355238777"/>
    <n v="5867.87"/>
    <n v="-6.6062261301347291E-6"/>
    <n v="52465657.084006831"/>
    <m/>
    <m/>
    <n v="475474.09488373745"/>
    <m/>
    <m/>
    <n v="21.810379086922239"/>
    <m/>
    <m/>
    <n v="209.7149770124054"/>
    <n v="209.64"/>
    <n v="3.5764650069358694E-4"/>
    <n v="16.313068180331861"/>
    <m/>
    <n v="16.36"/>
    <m/>
    <n v="4900.4154601287046"/>
    <e v="#N/A"/>
    <e v="#N/A"/>
    <n v="1834"/>
    <n v="0.9342105263157896"/>
    <n v="82936.02"/>
    <n v="410.27730279136966"/>
    <m/>
    <m/>
    <n v="1135.1429751854851"/>
    <n v="0.76652452215656197"/>
    <m/>
    <m/>
    <n v="9544520.2336756997"/>
    <m/>
    <m/>
    <m/>
    <n v="16.815329557214135"/>
    <m/>
    <m/>
    <m/>
    <n v="16.891738015800367"/>
    <m/>
    <n v="16.739999999999998"/>
    <m/>
    <m/>
    <m/>
    <m/>
  </r>
  <r>
    <x v="1828"/>
    <n v="17.27"/>
    <n v="19.420000000000002"/>
    <n v="8890.2099999999991"/>
    <n v="7940.96"/>
    <n v="118838.91"/>
    <n v="106165.24"/>
    <n v="6.9446662909200541E-7"/>
    <n v="5589.7478134285911"/>
    <n v="5589.79"/>
    <n v="-7.5470762602725117E-6"/>
    <n v="47493164.689576544"/>
    <m/>
    <m/>
    <n v="441686.52955282707"/>
    <m/>
    <m/>
    <n v="22.326354145363101"/>
    <m/>
    <m/>
    <n v="206.25982210063472"/>
    <n v="206.2"/>
    <n v="2.9011687989677348E-4"/>
    <n v="16.580852461194567"/>
    <m/>
    <n v="16.59"/>
    <m/>
    <n v="4668.1586682442794"/>
    <e v="#N/A"/>
    <e v="#N/A"/>
    <n v="1835"/>
    <n v="0.88928939237899063"/>
    <n v="81130.44"/>
    <n v="401.31391710563912"/>
    <m/>
    <m/>
    <n v="1159.8558979075474"/>
    <n v="0.78313809759787201"/>
    <m/>
    <m/>
    <n v="8640020.8822441604"/>
    <m/>
    <m/>
    <m/>
    <n v="17.61101650301784"/>
    <m/>
    <m/>
    <m/>
    <n v="17.691222478634931"/>
    <m/>
    <n v="17.55"/>
    <m/>
    <m/>
    <m/>
    <m/>
  </r>
  <r>
    <x v="1829"/>
    <n v="16.52"/>
    <n v="18.91"/>
    <n v="8556.85"/>
    <n v="7643.18"/>
    <n v="116233.26"/>
    <n v="103837.4"/>
    <n v="6.9446662909200541E-7"/>
    <n v="5380.0154660164553"/>
    <n v="5380.05"/>
    <n v="-6.4188963940781107E-6"/>
    <n v="43929293.6828712"/>
    <m/>
    <m/>
    <n v="416838.16574056301"/>
    <m/>
    <m/>
    <n v="22.744372858722432"/>
    <m/>
    <m/>
    <n v="201.73247088968401"/>
    <n v="201.64"/>
    <n v="4.5859397780212419E-4"/>
    <n v="16.943798807196313"/>
    <m/>
    <n v="17.05"/>
    <m/>
    <n v="4492.9769915931774"/>
    <e v="#N/A"/>
    <e v="#N/A"/>
    <n v="1836"/>
    <n v="0.8736118455843469"/>
    <n v="78893.69"/>
    <n v="390.21930113953391"/>
    <m/>
    <m/>
    <n v="1191.8328929743152"/>
    <n v="0.80465277437029137"/>
    <m/>
    <m/>
    <n v="7991763.0519203478"/>
    <m/>
    <m/>
    <m/>
    <n v="18.270565317944701"/>
    <m/>
    <m/>
    <m/>
    <n v="18.353963831320897"/>
    <m/>
    <n v="18.29"/>
    <m/>
    <m/>
    <m/>
    <m/>
  </r>
  <r>
    <x v="1830"/>
    <n v="15.87"/>
    <n v="17.93"/>
    <n v="8192.98"/>
    <n v="7318.16"/>
    <n v="111135.39"/>
    <n v="99283.13"/>
    <n v="6.9446662909200541E-7"/>
    <n v="5151.1110192859414"/>
    <n v="5151.1499999999996"/>
    <n v="-7.5673808873633064E-6"/>
    <n v="40191389.824335828"/>
    <m/>
    <m/>
    <n v="390245.86873370904"/>
    <m/>
    <m/>
    <n v="23.227361254346473"/>
    <m/>
    <m/>
    <n v="192.87999113059141"/>
    <n v="192.8"/>
    <n v="4.1489175617948071E-4"/>
    <n v="17.686305671007805"/>
    <m/>
    <n v="17.760000000000002"/>
    <m/>
    <n v="4301.7930532119972"/>
    <e v="#N/A"/>
    <e v="#N/A"/>
    <n v="1837"/>
    <n v="0.88510875627440044"/>
    <n v="75414.42"/>
    <n v="372.98121627766807"/>
    <m/>
    <m/>
    <n v="1244.3936038440786"/>
    <n v="0.84005891550617662"/>
    <m/>
    <m/>
    <n v="7311830.2246070756"/>
    <m/>
    <m/>
    <m/>
    <n v="19.046619072717426"/>
    <m/>
    <m/>
    <m/>
    <n v="19.133756759686733"/>
    <m/>
    <n v="19"/>
    <m/>
    <m/>
    <m/>
    <m/>
  </r>
  <r>
    <x v="1831"/>
    <n v="16.059999999999999"/>
    <n v="18.11"/>
    <n v="8231.06"/>
    <n v="7352.15"/>
    <n v="111528.12"/>
    <n v="99633.7"/>
    <n v="6.9446662909200541E-7"/>
    <n v="5174.5480463766025"/>
    <n v="5174.58"/>
    <n v="-6.1751143856092483E-6"/>
    <n v="40557514.668380968"/>
    <m/>
    <m/>
    <n v="392949.60619984689"/>
    <m/>
    <m/>
    <n v="23.171007754698881"/>
    <m/>
    <m/>
    <n v="193.54271183130896"/>
    <n v="193.48"/>
    <n v="3.241256528270231E-4"/>
    <n v="17.621296830930703"/>
    <m/>
    <n v="17.78"/>
    <m/>
    <n v="4321.2759262915815"/>
    <e v="#N/A"/>
    <e v="#N/A"/>
    <n v="1838"/>
    <n v="0.88680287134180003"/>
    <n v="75545.990000000005"/>
    <n v="373.51524688057839"/>
    <m/>
    <m/>
    <n v="1242.2226017140115"/>
    <n v="0.83827539541326657"/>
    <m/>
    <m/>
    <n v="7378756.726155594"/>
    <m/>
    <m/>
    <m/>
    <n v="18.95462326951532"/>
    <m/>
    <m/>
    <m/>
    <n v="19.042123374196109"/>
    <m/>
    <n v="18.91"/>
    <m/>
    <m/>
    <m/>
    <m/>
  </r>
  <r>
    <x v="1832"/>
    <n v="16.34"/>
    <n v="18.41"/>
    <n v="8357.58"/>
    <n v="7465.15"/>
    <n v="110850.43"/>
    <n v="99028.22"/>
    <n v="6.9446662909200541E-7"/>
    <n v="5253.9581479030448"/>
    <n v="5253.99"/>
    <n v="-6.0624586181168283E-6"/>
    <n v="41802363.836838804"/>
    <m/>
    <m/>
    <n v="402005.00041773421"/>
    <m/>
    <m/>
    <n v="22.992344124847552"/>
    <m/>
    <m/>
    <n v="192.36197739005146"/>
    <n v="192.28"/>
    <n v="4.263438217779747E-4"/>
    <n v="17.727739118310701"/>
    <m/>
    <n v="17.600000000000001"/>
    <m/>
    <n v="4387.566219854426"/>
    <e v="#N/A"/>
    <e v="#N/A"/>
    <n v="1839"/>
    <n v="0.88756110809342748"/>
    <n v="75373.34"/>
    <n v="372.63253076978089"/>
    <m/>
    <m/>
    <n v="1245.0615311156375"/>
    <n v="0.84011151335289724"/>
    <m/>
    <m/>
    <n v="7605318.3010484008"/>
    <m/>
    <m/>
    <m/>
    <n v="18.662428022970118"/>
    <m/>
    <m/>
    <m/>
    <n v="18.748772078765988"/>
    <m/>
    <n v="18.64"/>
    <m/>
    <m/>
    <m/>
    <m/>
  </r>
  <r>
    <x v="1833"/>
    <n v="15.95"/>
    <n v="17.77"/>
    <n v="8124.62"/>
    <n v="7257.06"/>
    <n v="108058.89"/>
    <n v="96534.33"/>
    <n v="6.9446662909200541E-7"/>
    <n v="5107.3842668359002"/>
    <n v="5107.42"/>
    <n v="-6.9963237994130623E-6"/>
    <n v="39470136.9482596"/>
    <m/>
    <m/>
    <n v="385192.55799509061"/>
    <m/>
    <m/>
    <n v="23.312191523022644"/>
    <m/>
    <m/>
    <n v="187.51316443227006"/>
    <n v="187.44"/>
    <n v="3.9033521270837035E-4"/>
    <n v="18.173528357062004"/>
    <m/>
    <n v="18.18"/>
    <m/>
    <n v="4265.1407329172016"/>
    <e v="#N/A"/>
    <e v="#N/A"/>
    <n v="1840"/>
    <n v="0.89758019133370848"/>
    <n v="73360.539999999994"/>
    <n v="362.65328275426339"/>
    <m/>
    <m/>
    <n v="1278.3101552290118"/>
    <n v="0.86246442459614114"/>
    <m/>
    <m/>
    <n v="7181081.9571500495"/>
    <m/>
    <m/>
    <m/>
    <n v="19.181747125495011"/>
    <m/>
    <m/>
    <m/>
    <n v="19.270692053529302"/>
    <m/>
    <n v="19.170000000000002"/>
    <m/>
    <m/>
    <m/>
    <m/>
  </r>
  <r>
    <x v="1834"/>
    <n v="15.95"/>
    <n v="17.96"/>
    <n v="8302.76"/>
    <n v="7416.18"/>
    <n v="109382.25"/>
    <n v="97716.49"/>
    <n v="6.9446662909200541E-7"/>
    <n v="5219.2412446337021"/>
    <n v="5219.28"/>
    <n v="-7.4254238703330699E-6"/>
    <n v="41199166.014146574"/>
    <m/>
    <m/>
    <n v="397857.47647070006"/>
    <m/>
    <m/>
    <n v="23.05601712920593"/>
    <m/>
    <m/>
    <n v="189.80494532614352"/>
    <n v="189.72"/>
    <n v="4.4774049200668742E-4"/>
    <n v="17.950323742994758"/>
    <m/>
    <n v="17.920000000000002"/>
    <m/>
    <n v="4358.5338231033684"/>
    <e v="#N/A"/>
    <e v="#N/A"/>
    <n v="1841"/>
    <n v="0.88808463251670366"/>
    <n v="74378.600000000006"/>
    <n v="367.65728953828381"/>
    <m/>
    <m/>
    <n v="1260.5704216251906"/>
    <n v="0.85041496273115735"/>
    <m/>
    <m/>
    <n v="7495737.5277685011"/>
    <m/>
    <m/>
    <m/>
    <n v="18.760289830537211"/>
    <m/>
    <m/>
    <m/>
    <n v="18.847474304587656"/>
    <m/>
    <n v="18.89"/>
    <m/>
    <m/>
    <m/>
    <m/>
  </r>
  <r>
    <x v="1835"/>
    <n v="18.39"/>
    <n v="19.98"/>
    <n v="8982.52"/>
    <n v="8023.34"/>
    <n v="113276.31"/>
    <n v="101195.04"/>
    <n v="8.3336527945121475E-7"/>
    <n v="5646.1356828849302"/>
    <n v="5646.18"/>
    <n v="-7.8490439677780799E-6"/>
    <n v="47938705.949281536"/>
    <m/>
    <m/>
    <n v="446703.29947451933"/>
    <m/>
    <m/>
    <n v="22.110496671633147"/>
    <m/>
    <m/>
    <n v="196.54771313792224"/>
    <n v="196.48"/>
    <n v="3.4463119870853376E-4"/>
    <n v="17.309443569039015"/>
    <m/>
    <n v="17.3"/>
    <m/>
    <n v="4714.9584951117522"/>
    <e v="#N/A"/>
    <e v="#N/A"/>
    <n v="1842"/>
    <n v="0.92042042042042038"/>
    <n v="77480.98"/>
    <n v="382.9028076074448"/>
    <m/>
    <m/>
    <n v="1207.991205766845"/>
    <n v="0.81471186443673871"/>
    <m/>
    <m/>
    <n v="8722202.3821186554"/>
    <m/>
    <m/>
    <m/>
    <n v="17.221985038636657"/>
    <m/>
    <m/>
    <m/>
    <n v="17.302554373677399"/>
    <m/>
    <n v="17.34"/>
    <m/>
    <m/>
    <m/>
    <m/>
  </r>
  <r>
    <x v="1836"/>
    <n v="19.87"/>
    <n v="20.93"/>
    <n v="9208.1"/>
    <n v="8224.83"/>
    <n v="115908.78"/>
    <n v="103546.66"/>
    <n v="8.3336527945121475E-7"/>
    <n v="5787.7871995570849"/>
    <n v="5787.83"/>
    <n v="-7.3949032565190365E-6"/>
    <n v="50344239.772665329"/>
    <m/>
    <m/>
    <n v="463525.93312584481"/>
    <m/>
    <m/>
    <n v="21.832298156837517"/>
    <m/>
    <m/>
    <n v="201.11045411808553"/>
    <n v="201.04"/>
    <n v="3.5044825947849745E-4"/>
    <n v="16.906586980083993"/>
    <m/>
    <n v="16.920000000000002"/>
    <m/>
    <n v="4833.2261250322435"/>
    <e v="#N/A"/>
    <e v="#N/A"/>
    <n v="1843"/>
    <n v="0.94935499283325375"/>
    <n v="79474.559999999998"/>
    <n v="392.72420193545992"/>
    <m/>
    <m/>
    <n v="1176.9096795910962"/>
    <n v="0.79367414411807002"/>
    <m/>
    <m/>
    <n v="9159974.7311804444"/>
    <m/>
    <m/>
    <m/>
    <n v="16.788707647102417"/>
    <m/>
    <m/>
    <m/>
    <n v="16.867425793027454"/>
    <m/>
    <n v="16.89"/>
    <m/>
    <m/>
    <m/>
    <m/>
  </r>
  <r>
    <x v="1837"/>
    <n v="19.91"/>
    <n v="20.85"/>
    <n v="9255.2999999999993"/>
    <n v="8266.99"/>
    <n v="115842.27"/>
    <n v="103487.16"/>
    <n v="8.3336527945121475E-7"/>
    <n v="5817.313093534839"/>
    <n v="5817.36"/>
    <n v="-8.0631876246961554E-6"/>
    <n v="50858106.278195336"/>
    <m/>
    <m/>
    <n v="467085.46462405624"/>
    <m/>
    <m/>
    <n v="21.775775830321884"/>
    <m/>
    <m/>
    <n v="200.99015328866835"/>
    <n v="200.92"/>
    <n v="3.4916030593445946E-4"/>
    <n v="16.915690272091599"/>
    <m/>
    <n v="16.89"/>
    <m/>
    <n v="4857.8612102045872"/>
    <e v="#N/A"/>
    <e v="#N/A"/>
    <n v="1844"/>
    <n v="0.95491606714628297"/>
    <n v="79511.850000000006"/>
    <n v="392.87779162730243"/>
    <m/>
    <m/>
    <n v="1176.3574656253697"/>
    <n v="0.7932265461936594"/>
    <m/>
    <m/>
    <n v="9253569.8829999398"/>
    <m/>
    <m/>
    <m/>
    <n v="16.701871776961347"/>
    <m/>
    <m/>
    <m/>
    <n v="16.78035766874935"/>
    <m/>
    <n v="16.899999999999999"/>
    <m/>
    <m/>
    <m/>
    <m/>
  </r>
  <r>
    <x v="1838"/>
    <n v="20.8"/>
    <n v="21.59"/>
    <n v="9544.17"/>
    <n v="8525.01"/>
    <n v="117495.06"/>
    <n v="104963.58"/>
    <n v="8.3336527945121475E-7"/>
    <n v="5998.7327582931657"/>
    <n v="5998.78"/>
    <n v="-7.8752191001729699E-6"/>
    <n v="54030360.830425665"/>
    <m/>
    <m/>
    <n v="488947.9958317175"/>
    <m/>
    <m/>
    <n v="21.435397388289896"/>
    <m/>
    <m/>
    <n v="203.8528275880289"/>
    <n v="203.76"/>
    <n v="4.5557316464917008E-4"/>
    <n v="16.67375641005248"/>
    <m/>
    <n v="16.89"/>
    <m/>
    <n v="5009.3352058798273"/>
    <e v="#N/A"/>
    <e v="#N/A"/>
    <n v="1845"/>
    <n v="0.96340898564150068"/>
    <n v="81061.56"/>
    <n v="400.50382392961461"/>
    <m/>
    <m/>
    <n v="1153.4299029029041"/>
    <n v="0.77769259295995863"/>
    <m/>
    <m/>
    <n v="9830862.6300685089"/>
    <m/>
    <m/>
    <m/>
    <n v="16.179838110923775"/>
    <m/>
    <m/>
    <m/>
    <n v="16.256040281041042"/>
    <m/>
    <n v="16.28"/>
    <m/>
    <m/>
    <m/>
    <m/>
  </r>
  <r>
    <x v="1839"/>
    <n v="19.53"/>
    <n v="20.94"/>
    <n v="9333.2999999999993"/>
    <n v="8336.65"/>
    <n v="115816.21"/>
    <n v="103463.7"/>
    <n v="8.3336527945121475E-7"/>
    <n v="5866.0530215618519"/>
    <n v="5866.11"/>
    <n v="-9.7131554211982163E-6"/>
    <n v="51640468.90310467"/>
    <m/>
    <m/>
    <n v="472738.51198212872"/>
    <m/>
    <m/>
    <n v="21.671640749223695"/>
    <m/>
    <m/>
    <n v="200.93513894337008"/>
    <n v="200.84"/>
    <n v="4.7370515519862266E-4"/>
    <n v="16.911405097642035"/>
    <m/>
    <n v="16.850000000000001"/>
    <m/>
    <n v="4898.5130807029873"/>
    <e v="#N/A"/>
    <e v="#N/A"/>
    <n v="1846"/>
    <n v="0.93266475644699143"/>
    <n v="79822.19"/>
    <n v="394.3496290058805"/>
    <m/>
    <m/>
    <n v="1171.0649745541377"/>
    <n v="0.78950807692505487"/>
    <m/>
    <m/>
    <n v="9396120.3846846931"/>
    <m/>
    <m/>
    <m/>
    <n v="16.536561220002795"/>
    <m/>
    <m/>
    <m/>
    <n v="16.614616619197513"/>
    <m/>
    <n v="16.47"/>
    <m/>
    <m/>
    <m/>
    <m/>
  </r>
  <r>
    <x v="1840"/>
    <n v="20.95"/>
    <n v="21.84"/>
    <n v="9710.74"/>
    <n v="8673.76"/>
    <n v="117850.08"/>
    <n v="105280.39"/>
    <n v="5.5556975353532323E-7"/>
    <n v="6102.8306049719158"/>
    <n v="6102.89"/>
    <n v="-9.7322789832654522E-6"/>
    <n v="55809374.817976229"/>
    <m/>
    <m/>
    <n v="501398.35391874489"/>
    <m/>
    <m/>
    <n v="21.231813618949566"/>
    <m/>
    <m/>
    <n v="204.44884198033708"/>
    <n v="204.36"/>
    <n v="4.3473272821037412E-4"/>
    <n v="16.612646728437376"/>
    <m/>
    <n v="16.52"/>
    <m/>
    <n v="5096.1549430878358"/>
    <e v="#N/A"/>
    <e v="#N/A"/>
    <n v="1847"/>
    <n v="0.95924908424908417"/>
    <n v="81532.72"/>
    <n v="402.70590023669695"/>
    <m/>
    <m/>
    <n v="1145.9699255342589"/>
    <n v="0.77236981672568483"/>
    <m/>
    <m/>
    <n v="10154997.519538591"/>
    <m/>
    <m/>
    <m/>
    <n v="15.865653489297442"/>
    <m/>
    <m/>
    <m/>
    <n v="15.941040534009906"/>
    <m/>
    <n v="16.07"/>
    <m/>
    <m/>
    <m/>
    <m/>
  </r>
  <r>
    <x v="1841"/>
    <n v="19.21"/>
    <n v="20.5"/>
    <n v="9120.3799999999992"/>
    <n v="8146.44"/>
    <n v="114572.27"/>
    <n v="102352.12"/>
    <n v="5.5556975353532323E-7"/>
    <n v="5731.6720456587827"/>
    <n v="5731.72"/>
    <n v="-8.3664835717200958E-6"/>
    <n v="49021339.984433085"/>
    <m/>
    <m/>
    <n v="455670.3224960941"/>
    <m/>
    <m/>
    <n v="21.87663675002598"/>
    <m/>
    <m/>
    <n v="198.75758047780681"/>
    <n v="198.68"/>
    <n v="3.9047955409099444E-4"/>
    <n v="17.074089034813191"/>
    <m/>
    <n v="17.059999999999999"/>
    <m/>
    <n v="4786.1972423115949"/>
    <e v="#N/A"/>
    <e v="#N/A"/>
    <n v="1848"/>
    <n v="0.93707317073170737"/>
    <n v="78846.3"/>
    <n v="389.40674328309689"/>
    <m/>
    <m/>
    <n v="1183.7284662447091"/>
    <n v="0.79774298590951298"/>
    <m/>
    <m/>
    <n v="8919953.6724303719"/>
    <m/>
    <m/>
    <m/>
    <n v="16.82941975399244"/>
    <m/>
    <m/>
    <m/>
    <n v="16.909557765811631"/>
    <m/>
    <n v="16.829999999999998"/>
    <m/>
    <m/>
    <m/>
    <m/>
  </r>
  <r>
    <x v="1842"/>
    <n v="19.09"/>
    <n v="20.37"/>
    <n v="8935.67"/>
    <n v="7981.45"/>
    <n v="113568.05"/>
    <n v="101454.95"/>
    <n v="5.5556975353532323E-7"/>
    <n v="5615.4547411065505"/>
    <n v="5615.5"/>
    <n v="-8.0596373340791061E-6"/>
    <n v="47033579.634730265"/>
    <m/>
    <m/>
    <n v="441823.03659153666"/>
    <m/>
    <m/>
    <n v="22.097595556526972"/>
    <m/>
    <m/>
    <n v="197.01067666175354"/>
    <n v="196.92"/>
    <n v="4.6047461788312205E-4"/>
    <n v="17.223124904079235"/>
    <m/>
    <n v="17.11"/>
    <m/>
    <n v="4689.1274044487873"/>
    <e v="#N/A"/>
    <e v="#N/A"/>
    <n v="1849"/>
    <n v="0.93716249386352479"/>
    <n v="78133.570000000007"/>
    <n v="385.85657572253228"/>
    <m/>
    <m/>
    <n v="1194.4287627677747"/>
    <n v="0.80487786696446195"/>
    <m/>
    <m/>
    <n v="8558353.2844993453"/>
    <m/>
    <m/>
    <m/>
    <n v="17.169466592520799"/>
    <m/>
    <m/>
    <m/>
    <n v="17.251398848030647"/>
    <m/>
    <n v="17.170000000000002"/>
    <m/>
    <m/>
    <m/>
    <m/>
  </r>
  <r>
    <x v="1843"/>
    <n v="17.559999999999999"/>
    <n v="19.2"/>
    <n v="8476.99"/>
    <n v="7571.75"/>
    <n v="110810.29"/>
    <n v="98991.27"/>
    <n v="5.5556975353532323E-7"/>
    <n v="5327.0759748025657"/>
    <n v="5327.13"/>
    <n v="-1.0141520374817858E-5"/>
    <n v="42203084.451450512"/>
    <m/>
    <m/>
    <n v="407799.95078853169"/>
    <m/>
    <m/>
    <n v="22.66415729123035"/>
    <m/>
    <m/>
    <n v="192.22200170803808"/>
    <n v="192.16"/>
    <n v="3.2265668212994036E-4"/>
    <n v="17.640719752936899"/>
    <m/>
    <n v="17.62"/>
    <m/>
    <n v="4448.2993755254092"/>
    <e v="#N/A"/>
    <e v="#N/A"/>
    <n v="1850"/>
    <n v="0.9145833333333333"/>
    <n v="76174.55"/>
    <n v="376.15273426271642"/>
    <m/>
    <m/>
    <n v="1224.3763235260676"/>
    <n v="0.82498012177744373"/>
    <m/>
    <m/>
    <n v="7679467.8375207782"/>
    <m/>
    <m/>
    <m/>
    <n v="18.049960773435565"/>
    <m/>
    <m/>
    <m/>
    <n v="18.136278716852935"/>
    <m/>
    <n v="18.11"/>
    <m/>
    <m/>
    <m/>
    <m/>
  </r>
  <r>
    <x v="1844"/>
    <n v="17.52"/>
    <n v="19.2"/>
    <n v="8428.93"/>
    <n v="7528.82"/>
    <n v="110493.25"/>
    <n v="98707.99"/>
    <n v="5.5556975353532323E-7"/>
    <n v="5296.7451461625133"/>
    <n v="5296.79"/>
    <n v="-8.4681170079425883E-6"/>
    <n v="41722658.793980315"/>
    <m/>
    <m/>
    <n v="404327.88228775584"/>
    <m/>
    <m/>
    <n v="22.727815888260142"/>
    <m/>
    <m/>
    <n v="191.66736051374585"/>
    <n v="191.6"/>
    <n v="3.5156844334993664E-4"/>
    <n v="17.690557106066766"/>
    <m/>
    <n v="17.72"/>
    <m/>
    <n v="4422.951349512884"/>
    <e v="#N/A"/>
    <e v="#N/A"/>
    <n v="1851"/>
    <n v="0.91249999999999998"/>
    <n v="75667.25"/>
    <n v="373.61849294428498"/>
    <m/>
    <m/>
    <n v="1232.5303081433024"/>
    <n v="0.83039552127016625"/>
    <m/>
    <m/>
    <n v="7592130.5160779748"/>
    <m/>
    <m/>
    <m/>
    <n v="18.151454256868231"/>
    <m/>
    <m/>
    <m/>
    <n v="18.238442587809722"/>
    <m/>
    <n v="18.21"/>
    <m/>
    <m/>
    <m/>
    <m/>
  </r>
  <r>
    <x v="1845"/>
    <n v="19.350000000000001"/>
    <n v="20.260000000000002"/>
    <n v="8882.35"/>
    <n v="7933.8"/>
    <n v="112147.31"/>
    <n v="100185.47"/>
    <n v="1.6667944573445226E-6"/>
    <n v="5581.2662785012162"/>
    <n v="5581.32"/>
    <n v="-9.6252318060319197E-6"/>
    <n v="46205199.653027162"/>
    <m/>
    <m/>
    <n v="436938.89218357007"/>
    <m/>
    <m/>
    <n v="22.11481721355603"/>
    <m/>
    <m/>
    <n v="194.52234921434282"/>
    <n v="194.44"/>
    <n v="4.2351992564704233E-4"/>
    <n v="17.423915134232647"/>
    <m/>
    <n v="17.53"/>
    <m/>
    <n v="4660.4624786869044"/>
    <e v="#N/A"/>
    <e v="#N/A"/>
    <n v="1852"/>
    <n v="0.95508390918065156"/>
    <n v="77139.149999999994"/>
    <n v="380.79700751969898"/>
    <m/>
    <m/>
    <n v="1208.5547921762741"/>
    <n v="0.81401090572234802"/>
    <m/>
    <m/>
    <n v="8408051.4649156835"/>
    <m/>
    <m/>
    <m/>
    <n v="17.172676333580036"/>
    <m/>
    <m/>
    <m/>
    <n v="17.255499171640619"/>
    <m/>
    <n v="17.48"/>
    <m/>
    <m/>
    <m/>
    <m/>
  </r>
  <r>
    <x v="1846"/>
    <n v="20.23"/>
    <n v="20.89"/>
    <n v="9027.83"/>
    <n v="8063.73"/>
    <n v="112862.98"/>
    <n v="100824.64"/>
    <n v="1.6667944573445226E-6"/>
    <n v="5672.5409986401955"/>
    <n v="5672.59"/>
    <n v="-8.6382692570108333E-6"/>
    <n v="47716505.696072221"/>
    <m/>
    <m/>
    <n v="447668.06957430847"/>
    <m/>
    <m/>
    <n v="21.933161722879259"/>
    <m/>
    <m/>
    <n v="195.75892353680317"/>
    <n v="195.68"/>
    <n v="4.0332960345024205E-4"/>
    <n v="17.312141390628771"/>
    <m/>
    <n v="17.18"/>
    <m/>
    <n v="4736.6495266218453"/>
    <e v="#N/A"/>
    <e v="#N/A"/>
    <n v="1853"/>
    <n v="0.96840593585447587"/>
    <n v="77974.720000000001"/>
    <n v="384.89173888460925"/>
    <m/>
    <m/>
    <n v="1195.4637466086376"/>
    <n v="0.80511722508597872"/>
    <m/>
    <m/>
    <n v="8683152.2569134887"/>
    <m/>
    <m/>
    <m/>
    <n v="16.890656676803687"/>
    <m/>
    <m/>
    <m/>
    <n v="16.972310394434412"/>
    <m/>
    <n v="17.11"/>
    <m/>
    <m/>
    <m/>
    <m/>
  </r>
  <r>
    <x v="1847"/>
    <n v="22.98"/>
    <n v="22.69"/>
    <n v="9707.91"/>
    <n v="8671.17"/>
    <n v="115916.33"/>
    <n v="103552.14"/>
    <n v="1.6667944573445226E-6"/>
    <n v="6099.7132998204861"/>
    <n v="6099.76"/>
    <n v="-7.6560683558435372E-6"/>
    <n v="54903074.690656453"/>
    <m/>
    <m/>
    <n v="498247.48030551663"/>
    <m/>
    <m/>
    <n v="21.106500887020292"/>
    <m/>
    <m/>
    <n v="201.05000486204094"/>
    <n v="200.96"/>
    <n v="4.4787451254446609E-4"/>
    <n v="16.843219827834584"/>
    <m/>
    <n v="16.86"/>
    <m/>
    <n v="5093.3143525431997"/>
    <e v="#N/A"/>
    <e v="#N/A"/>
    <n v="1854"/>
    <n v="1.0127809607756721"/>
    <n v="80307.3"/>
    <n v="396.37465644681868"/>
    <m/>
    <m/>
    <n v="1159.7019660461119"/>
    <n v="0.78095845416552545"/>
    <m/>
    <m/>
    <n v="9991017.5992161576"/>
    <m/>
    <m/>
    <m/>
    <n v="15.617557718069463"/>
    <m/>
    <m/>
    <m/>
    <n v="15.69323359918778"/>
    <m/>
    <n v="16.13"/>
    <m/>
    <m/>
    <m/>
    <m/>
  </r>
  <r>
    <x v="1848"/>
    <n v="23.74"/>
    <n v="22.95"/>
    <n v="9716.98"/>
    <n v="8679.26"/>
    <n v="115418.71"/>
    <n v="103107.42"/>
    <n v="1.6667944573445226E-6"/>
    <n v="6105.2633272327248"/>
    <n v="6105.32"/>
    <n v="-9.2825220094905347E-6"/>
    <n v="55003126.406905398"/>
    <m/>
    <m/>
    <n v="498939.97587555583"/>
    <m/>
    <m/>
    <n v="21.096105858706778"/>
    <m/>
    <m/>
    <n v="200.1820311924609"/>
    <n v="200.12"/>
    <n v="3.0996998031618261E-4"/>
    <n v="16.914958080573854"/>
    <m/>
    <n v="16.86"/>
    <m/>
    <n v="5097.9196397097749"/>
    <e v="#N/A"/>
    <e v="#N/A"/>
    <n v="1855"/>
    <n v="1.0344226579520697"/>
    <n v="80165.149999999994"/>
    <n v="395.64214828219298"/>
    <m/>
    <m/>
    <n v="1161.7547263116603"/>
    <n v="0.78226664812343483"/>
    <m/>
    <m/>
    <n v="10009323.061619047"/>
    <m/>
    <m/>
    <m/>
    <n v="15.602260185377913"/>
    <m/>
    <m/>
    <m/>
    <n v="15.678038416972228"/>
    <m/>
    <n v="15.69"/>
    <m/>
    <m/>
    <m/>
    <m/>
  </r>
  <r>
    <x v="1849"/>
    <n v="25.25"/>
    <n v="22.91"/>
    <n v="9548.43"/>
    <n v="8528.69"/>
    <n v="112435.97"/>
    <n v="100442.67"/>
    <n v="1.6667944573445226E-6"/>
    <n v="5999.2156056052227"/>
    <n v="5999.26"/>
    <n v="-7.3999784602207797E-6"/>
    <n v="53092398.406521"/>
    <m/>
    <m/>
    <n v="485951.71047623141"/>
    <m/>
    <m/>
    <n v="21.278542312119914"/>
    <m/>
    <m/>
    <n v="195.00401656506742"/>
    <n v="194.92"/>
    <n v="4.3103101306907199E-4"/>
    <n v="17.351502252578815"/>
    <m/>
    <n v="17.29"/>
    <m/>
    <n v="5009.3355307287657"/>
    <e v="#N/A"/>
    <e v="#N/A"/>
    <n v="1856"/>
    <n v="1.1021388040157136"/>
    <n v="78006.33"/>
    <n v="384.9575802201303"/>
    <m/>
    <m/>
    <n v="1193.0403827129287"/>
    <n v="0.80325666916009542"/>
    <m/>
    <m/>
    <n v="9661708.9227825478"/>
    <m/>
    <m/>
    <m/>
    <n v="15.872192858192141"/>
    <m/>
    <m/>
    <m/>
    <n v="15.949461649967077"/>
    <m/>
    <n v="15.98"/>
    <m/>
    <m/>
    <m/>
    <m/>
  </r>
  <r>
    <x v="1850"/>
    <n v="23.66"/>
    <n v="22.38"/>
    <n v="9349.36"/>
    <n v="8350.84"/>
    <n v="110036.88"/>
    <n v="98298.99"/>
    <n v="3.1949139418507855E-6"/>
    <n v="5873.7115503172163"/>
    <n v="5873.77"/>
    <n v="-9.9509655271390329E-6"/>
    <n v="50871699.571362935"/>
    <m/>
    <m/>
    <n v="470737.73701253801"/>
    <m/>
    <m/>
    <n v="21.498725809699145"/>
    <m/>
    <m/>
    <n v="190.82918009217855"/>
    <n v="190.76"/>
    <n v="3.6265512779709574E-4"/>
    <n v="17.720027160087604"/>
    <m/>
    <n v="17.690000000000001"/>
    <m/>
    <n v="4904.4518507077973"/>
    <e v="#N/A"/>
    <e v="#N/A"/>
    <n v="1857"/>
    <n v="1.0571939231456657"/>
    <n v="76176.53"/>
    <n v="375.83955015596496"/>
    <m/>
    <m/>
    <n v="1221.0256153509481"/>
    <n v="0.82186494846098046"/>
    <m/>
    <m/>
    <n v="9257818.9189365134"/>
    <m/>
    <m/>
    <m/>
    <n v="16.200914079909364"/>
    <m/>
    <m/>
    <m/>
    <n v="16.280332907310438"/>
    <m/>
    <n v="16.670000000000002"/>
    <m/>
    <m/>
    <m/>
    <m/>
  </r>
  <r>
    <x v="1851"/>
    <n v="24.79"/>
    <n v="23.6"/>
    <n v="10032.879999999999"/>
    <n v="8961.33"/>
    <n v="114177.09"/>
    <n v="101997.24"/>
    <n v="3.1949139418507855E-6"/>
    <n v="6302.9775524453344"/>
    <n v="6303.04"/>
    <n v="-9.9075294882622345E-6"/>
    <n v="58307223.583123453"/>
    <m/>
    <m/>
    <n v="522352.80723211681"/>
    <m/>
    <m/>
    <n v="20.712352161090173"/>
    <m/>
    <m/>
    <n v="198.00442536316532"/>
    <n v="197.92"/>
    <n v="4.2656307177302288E-4"/>
    <n v="17.052779857923479"/>
    <m/>
    <n v="17.53"/>
    <m/>
    <n v="5262.8414837785231"/>
    <e v="#N/A"/>
    <e v="#N/A"/>
    <n v="1858"/>
    <n v="1.0504237288135592"/>
    <n v="79293.570000000007"/>
    <n v="391.18784617984142"/>
    <m/>
    <m/>
    <n v="1171.0629078861484"/>
    <n v="0.7881606321950837"/>
    <m/>
    <m/>
    <n v="10611051.116810212"/>
    <m/>
    <m/>
    <m/>
    <n v="15.015843282324738"/>
    <m/>
    <m/>
    <m/>
    <n v="15.089645662157196"/>
    <m/>
    <n v="15.58"/>
    <m/>
    <m/>
    <m/>
    <m/>
  </r>
  <r>
    <x v="1852"/>
    <n v="23.38"/>
    <n v="23.12"/>
    <n v="9931"/>
    <n v="8870.2999999999993"/>
    <n v="113310.91"/>
    <n v="101223.14"/>
    <n v="3.1949139418507855E-6"/>
    <n v="6238.8211348547575"/>
    <n v="6238.88"/>
    <n v="-9.4352103651162977E-6"/>
    <n v="57120243.735484436"/>
    <m/>
    <m/>
    <n v="514388.71415681695"/>
    <m/>
    <m/>
    <n v="20.817009306959083"/>
    <m/>
    <m/>
    <n v="196.49751583996178"/>
    <n v="196.44"/>
    <n v="2.9279087742706267E-4"/>
    <n v="17.181619973891603"/>
    <m/>
    <n v="17.059999999999999"/>
    <m/>
    <n v="5209.2312054615322"/>
    <e v="#N/A"/>
    <e v="#N/A"/>
    <n v="1859"/>
    <n v="1.0112456747404843"/>
    <n v="78583.210000000006"/>
    <n v="387.65307649809972"/>
    <m/>
    <m/>
    <n v="1181.5540012654224"/>
    <n v="0.79514607159859763"/>
    <m/>
    <m/>
    <n v="10395124.771151472"/>
    <m/>
    <m/>
    <m/>
    <n v="15.16766910312251"/>
    <m/>
    <m/>
    <m/>
    <n v="15.242412566812465"/>
    <m/>
    <n v="15.45"/>
    <m/>
    <m/>
    <m/>
    <m/>
  </r>
  <r>
    <x v="1853"/>
    <n v="31.66"/>
    <n v="28.56"/>
    <n v="12051.58"/>
    <n v="10764.36"/>
    <n v="122942.04"/>
    <n v="109826.52"/>
    <n v="3.1949139418507855E-6"/>
    <n v="7570.8205286119428"/>
    <n v="7570.89"/>
    <n v="-9.1761190635919476E-6"/>
    <n v="81510395.350914583"/>
    <m/>
    <m/>
    <n v="679137.01641680847"/>
    <m/>
    <m/>
    <n v="18.594015129619091"/>
    <m/>
    <m/>
    <n v="213.19409048042053"/>
    <n v="213.12"/>
    <n v="3.4764677374488073E-4"/>
    <n v="15.720750652613679"/>
    <m/>
    <n v="15.82"/>
    <m/>
    <n v="6321.3675895966817"/>
    <e v="#N/A"/>
    <e v="#N/A"/>
    <n v="1860"/>
    <n v="1.1085434173669468"/>
    <n v="87137.600000000006"/>
    <n v="429.81854734505686"/>
    <m/>
    <m/>
    <n v="1052.9327126608348"/>
    <n v="0.70852110349042852"/>
    <m/>
    <m/>
    <n v="14833931.326174993"/>
    <m/>
    <m/>
    <m/>
    <n v="11.928387045904524"/>
    <m/>
    <m/>
    <m/>
    <n v="11.987321178212754"/>
    <m/>
    <n v="12.45"/>
    <m/>
    <m/>
    <m/>
    <m/>
  </r>
  <r>
    <x v="1854"/>
    <n v="32"/>
    <n v="29.59"/>
    <n v="12442.43"/>
    <n v="11113.43"/>
    <n v="124358.97"/>
    <n v="111091.94"/>
    <n v="3.1949139418507855E-6"/>
    <n v="7816.1624909622969"/>
    <n v="7816.23"/>
    <n v="-8.6370331607854567E-6"/>
    <n v="86793237.656143412"/>
    <m/>
    <m/>
    <n v="712165.08563540911"/>
    <m/>
    <m/>
    <n v="18.292052781937162"/>
    <m/>
    <m/>
    <n v="215.64593389434867"/>
    <n v="215.56"/>
    <n v="3.9865417678908166E-4"/>
    <n v="15.539091224935106"/>
    <m/>
    <n v="15.61"/>
    <m/>
    <n v="6526.1711110659489"/>
    <e v="#N/A"/>
    <e v="#N/A"/>
    <n v="1861"/>
    <n v="1.081446434606286"/>
    <n v="88879.64"/>
    <n v="438.3771741276642"/>
    <m/>
    <m/>
    <n v="1031.882661904747"/>
    <n v="0.69429064954701281"/>
    <m/>
    <m/>
    <n v="15795477.661049917"/>
    <m/>
    <m/>
    <m/>
    <n v="11.541032063781904"/>
    <m/>
    <m/>
    <m/>
    <n v="11.598200681815483"/>
    <m/>
    <n v="11.71"/>
    <m/>
    <m/>
    <m/>
    <m/>
  </r>
  <r>
    <x v="1855"/>
    <n v="48"/>
    <n v="38.1"/>
    <n v="14813.84"/>
    <n v="13231.44"/>
    <n v="133328.5"/>
    <n v="119103.5"/>
    <n v="1.2500718804542288E-6"/>
    <n v="9305.1687520402502"/>
    <n v="9305.25"/>
    <n v="-8.7314107358738013E-6"/>
    <n v="119859736.69045843"/>
    <m/>
    <m/>
    <n v="915726.57788814523"/>
    <m/>
    <m/>
    <n v="16.547700628494194"/>
    <m/>
    <m/>
    <n v="231.18272641202475"/>
    <n v="231.08"/>
    <n v="4.4454912595082163E-4"/>
    <n v="14.416920887463027"/>
    <m/>
    <n v="14.95"/>
    <m/>
    <n v="7769.2656112045825"/>
    <e v="#N/A"/>
    <e v="#N/A"/>
    <n v="1862"/>
    <n v="1.2598425196850394"/>
    <n v="97500.56"/>
    <n v="480.78512220139351"/>
    <m/>
    <m/>
    <n v="931.79474663339943"/>
    <n v="0.62676934416017183"/>
    <m/>
    <m/>
    <n v="21813912.043375619"/>
    <m/>
    <m/>
    <m/>
    <n v="9.3402239871360067"/>
    <m/>
    <m/>
    <m/>
    <n v="9.386850891099602"/>
    <m/>
    <n v="10"/>
    <m/>
    <m/>
    <m/>
    <m/>
  </r>
  <r>
    <x v="1856"/>
    <n v="35.06"/>
    <n v="31.07"/>
    <n v="12426.02"/>
    <n v="11098.67"/>
    <n v="123343.02"/>
    <n v="110183.24"/>
    <n v="1.2500718804542288E-6"/>
    <n v="7805.0926456161587"/>
    <n v="7805.16"/>
    <n v="-8.6294686900689754E-6"/>
    <n v="81215890.069113597"/>
    <m/>
    <m/>
    <n v="694311.57293220179"/>
    <m/>
    <m/>
    <n v="17.880893520069854"/>
    <m/>
    <m/>
    <n v="213.86335521440003"/>
    <n v="213.8"/>
    <n v="2.9632934705348113E-4"/>
    <n v="15.496122792158912"/>
    <m/>
    <n v="14.78"/>
    <m/>
    <n v="6516.7536273286505"/>
    <e v="#N/A"/>
    <e v="#N/A"/>
    <n v="1863"/>
    <n v="1.1284196974573544"/>
    <n v="87878.15"/>
    <n v="433.30220948869641"/>
    <m/>
    <m/>
    <n v="1023.7543321778588"/>
    <n v="0.68856044534687455"/>
    <m/>
    <m/>
    <n v="14781064.129527222"/>
    <m/>
    <m/>
    <m/>
    <n v="10.845265442256668"/>
    <m/>
    <m/>
    <m/>
    <n v="10.899523740061023"/>
    <m/>
    <n v="10.72"/>
    <m/>
    <m/>
    <m/>
    <m/>
  </r>
  <r>
    <x v="1857"/>
    <n v="42.99"/>
    <n v="36.58"/>
    <n v="14236.95"/>
    <n v="12716.14"/>
    <n v="134182.22"/>
    <n v="119865.84"/>
    <n v="1.2500718804542288E-6"/>
    <n v="8942.3648297871368"/>
    <n v="8942.44"/>
    <n v="-8.4060069582836405E-6"/>
    <n v="104883353.12438412"/>
    <m/>
    <m/>
    <n v="846082.20528129023"/>
    <m/>
    <m/>
    <n v="16.577521738955738"/>
    <m/>
    <m/>
    <n v="232.65167378376231"/>
    <n v="232.56"/>
    <n v="3.9419411662500181E-4"/>
    <n v="14.13386104447113"/>
    <m/>
    <n v="14.07"/>
    <m/>
    <n v="7466.2610563285862"/>
    <e v="#N/A"/>
    <e v="#N/A"/>
    <n v="1864"/>
    <n v="1.1752323674138874"/>
    <n v="96882.7"/>
    <n v="477.66378924453807"/>
    <m/>
    <m/>
    <n v="918.85400061862435"/>
    <n v="0.61794761181972824"/>
    <m/>
    <m/>
    <n v="19088671.797915395"/>
    <m/>
    <m/>
    <m/>
    <n v="9.2642939693559327"/>
    <m/>
    <m/>
    <m/>
    <n v="9.3107436730832251"/>
    <m/>
    <n v="9.25"/>
    <m/>
    <m/>
    <m/>
    <m/>
  </r>
  <r>
    <x v="1858"/>
    <n v="39"/>
    <n v="33.82"/>
    <n v="13741.97"/>
    <n v="12274.02"/>
    <n v="130662.1"/>
    <n v="116721.14"/>
    <n v="1.2500718804542288E-6"/>
    <n v="8631.2526790305528"/>
    <n v="8631.33"/>
    <n v="-8.9581755589041023E-6"/>
    <n v="97585808.155542552"/>
    <m/>
    <m/>
    <n v="801949.11269395112"/>
    <m/>
    <m/>
    <n v="16.865269824871977"/>
    <m/>
    <m/>
    <n v="226.54279408370232"/>
    <n v="226.44"/>
    <n v="4.5395726771912948E-4"/>
    <n v="14.504146868371935"/>
    <m/>
    <n v="14.55"/>
    <m/>
    <n v="7206.4636974406803"/>
    <e v="#N/A"/>
    <e v="#N/A"/>
    <n v="1865"/>
    <n v="1.1531638083973981"/>
    <n v="93945.78"/>
    <n v="463.14763481233223"/>
    <m/>
    <m/>
    <n v="946.70830991736239"/>
    <n v="0.6366198356703765"/>
    <m/>
    <m/>
    <n v="17760707.638719294"/>
    <m/>
    <m/>
    <m/>
    <n v="9.5859522731224569"/>
    <m/>
    <m/>
    <m/>
    <n v="9.6341191497146266"/>
    <m/>
    <n v="9.61"/>
    <m/>
    <m/>
    <m/>
    <m/>
  </r>
  <r>
    <x v="1859"/>
    <n v="36.36"/>
    <n v="32.75"/>
    <n v="13812.43"/>
    <n v="12336.94"/>
    <n v="129630.42"/>
    <n v="115799.39"/>
    <n v="1.2500718804542288E-6"/>
    <n v="8675.2966618314113"/>
    <n v="8675.3700000000008"/>
    <n v="-8.4536070034113564E-6"/>
    <n v="98581978.101621866"/>
    <m/>
    <m/>
    <n v="808107.8809876676"/>
    <m/>
    <m/>
    <n v="16.821603986659561"/>
    <m/>
    <m/>
    <n v="224.7485803224522"/>
    <n v="224.68"/>
    <n v="3.0523554589723112E-4"/>
    <n v="14.618164091806801"/>
    <m/>
    <n v="14.6"/>
    <m/>
    <n v="7243.1976390763712"/>
    <e v="#N/A"/>
    <e v="#N/A"/>
    <n v="1866"/>
    <n v="1.1102290076335877"/>
    <n v="93304.62"/>
    <n v="459.95083377609541"/>
    <m/>
    <m/>
    <n v="953.1693931079709"/>
    <n v="0.64090387093373968"/>
    <m/>
    <m/>
    <n v="17942195.528606124"/>
    <m/>
    <m/>
    <m/>
    <n v="9.5363678668111866"/>
    <m/>
    <m/>
    <m/>
    <n v="9.5843894848599422"/>
    <m/>
    <n v="9.5399999999999991"/>
    <m/>
    <m/>
    <m/>
    <m/>
  </r>
  <r>
    <x v="1860"/>
    <n v="31.87"/>
    <n v="30.08"/>
    <n v="13171.79"/>
    <n v="11764.69"/>
    <n v="124880.01"/>
    <n v="111555.39"/>
    <n v="9.7226570483499586E-7"/>
    <n v="8272.3190019390222"/>
    <n v="8272.39"/>
    <n v="-8.5825330983224646E-6"/>
    <n v="89424643.734626055"/>
    <m/>
    <m/>
    <n v="751860.02363528591"/>
    <m/>
    <m/>
    <n v="17.210395849467741"/>
    <m/>
    <m/>
    <n v="216.49665191888229"/>
    <n v="216.4"/>
    <n v="4.4663548466861158E-4"/>
    <n v="15.152276589588867"/>
    <m/>
    <n v="14.95"/>
    <m/>
    <n v="6906.6252215913873"/>
    <e v="#N/A"/>
    <e v="#N/A"/>
    <n v="1867"/>
    <n v="1.0595079787234043"/>
    <n v="89972.95"/>
    <n v="443.42327603310582"/>
    <m/>
    <m/>
    <n v="987.20464100819311"/>
    <n v="0.66360016073144024"/>
    <m/>
    <m/>
    <n v="16276049.477282673"/>
    <m/>
    <m/>
    <m/>
    <n v="9.9773188717565713"/>
    <m/>
    <m/>
    <m/>
    <n v="10.027887044138927"/>
    <m/>
    <n v="10.1"/>
    <m/>
    <m/>
    <m/>
    <m/>
  </r>
  <r>
    <x v="1861"/>
    <n v="32.85"/>
    <n v="30.44"/>
    <n v="13302.45"/>
    <n v="11881.38"/>
    <n v="125866.25"/>
    <n v="112436.29"/>
    <n v="9.7226570483499586E-7"/>
    <n v="8354.1740863446339"/>
    <n v="8354.24"/>
    <n v="-7.889844601760565E-6"/>
    <n v="91194555.60790202"/>
    <m/>
    <m/>
    <n v="763038.87649045384"/>
    <m/>
    <m/>
    <n v="17.124598067528531"/>
    <m/>
    <m/>
    <n v="218.20111378717996"/>
    <n v="218.12"/>
    <n v="3.718768896936453E-4"/>
    <n v="15.032084863105865"/>
    <m/>
    <n v="14.97"/>
    <m/>
    <n v="6974.9290579102044"/>
    <e v="#N/A"/>
    <e v="#N/A"/>
    <n v="1868"/>
    <n v="1.0791721419185283"/>
    <n v="90786.84"/>
    <n v="447.39952017638632"/>
    <m/>
    <m/>
    <n v="978.27444604103732"/>
    <n v="0.65753493619173953"/>
    <m/>
    <m/>
    <n v="16598363.428497588"/>
    <m/>
    <m/>
    <m/>
    <n v="9.8778971164611811"/>
    <m/>
    <m/>
    <m/>
    <n v="9.9280662454240911"/>
    <m/>
    <n v="9.8699999999999992"/>
    <m/>
    <m/>
    <m/>
    <m/>
  </r>
  <r>
    <x v="1862"/>
    <n v="31.58"/>
    <n v="30.03"/>
    <n v="13821.7"/>
    <n v="12345.15"/>
    <n v="126852.27"/>
    <n v="113316.99"/>
    <n v="9.7226570483499586E-7"/>
    <n v="8680.0606224027815"/>
    <n v="8680.14"/>
    <n v="-9.1447369763297814E-6"/>
    <n v="98309463.903482094"/>
    <m/>
    <m/>
    <n v="807707.07040691096"/>
    <m/>
    <m/>
    <n v="16.78994588871117"/>
    <m/>
    <m/>
    <n v="219.90511102343422"/>
    <n v="219.84"/>
    <n v="2.9617459713526806E-4"/>
    <n v="14.913803216255209"/>
    <m/>
    <n v="14.94"/>
    <m/>
    <n v="7246.975386836466"/>
    <e v="#N/A"/>
    <e v="#N/A"/>
    <n v="1869"/>
    <n v="1.0516150516150515"/>
    <n v="91687.5"/>
    <n v="451.80271172556002"/>
    <m/>
    <m/>
    <n v="968.56937576244491"/>
    <n v="0.65095008220892736"/>
    <m/>
    <m/>
    <n v="17893539.699783273"/>
    <m/>
    <m/>
    <m/>
    <n v="9.4918876457684576"/>
    <m/>
    <m/>
    <m/>
    <n v="9.5401970209708562"/>
    <m/>
    <n v="9.66"/>
    <m/>
    <m/>
    <m/>
    <m/>
  </r>
  <r>
    <x v="1863"/>
    <n v="42.67"/>
    <n v="36.6"/>
    <n v="16479.14"/>
    <n v="14718.69"/>
    <n v="140470.1"/>
    <n v="125481.67"/>
    <n v="9.7226570483499586E-7"/>
    <n v="10348.68694748181"/>
    <n v="10348.780000000001"/>
    <n v="-8.9916413519297578E-6"/>
    <n v="136106377.15287626"/>
    <m/>
    <m/>
    <n v="1040637.7654478743"/>
    <m/>
    <m/>
    <n v="15.175491606771253"/>
    <m/>
    <m/>
    <n v="243.50640099296305"/>
    <n v="243.4"/>
    <n v="4.3714458900190323E-4"/>
    <n v="13.312313684582149"/>
    <m/>
    <n v="13.44"/>
    <m/>
    <n v="8640.0663971648137"/>
    <e v="#N/A"/>
    <e v="#N/A"/>
    <n v="1870"/>
    <n v="1.1658469945355192"/>
    <n v="102640.92"/>
    <n v="505.73769652027744"/>
    <m/>
    <m/>
    <n v="852.85952249058255"/>
    <n v="0.57313018890774003"/>
    <m/>
    <m/>
    <n v="24773306.89842318"/>
    <m/>
    <m/>
    <m/>
    <n v="7.6665729812209404"/>
    <m/>
    <m/>
    <m/>
    <n v="7.7056737229268188"/>
    <m/>
    <n v="7.73"/>
    <m/>
    <m/>
    <m/>
    <m/>
  </r>
  <r>
    <x v="1864"/>
    <n v="43.05"/>
    <n v="37.9"/>
    <n v="17426.21"/>
    <n v="15564.57"/>
    <n v="144613.57"/>
    <n v="129182.91"/>
    <n v="9.7226570483499586E-7"/>
    <n v="10943.167827858713"/>
    <n v="10943.26"/>
    <n v="-8.4227315523266455E-6"/>
    <n v="151743674.13855761"/>
    <m/>
    <m/>
    <n v="1130334.7748078769"/>
    <m/>
    <m/>
    <n v="14.73904183204572"/>
    <m/>
    <m/>
    <n v="250.68303727738837"/>
    <n v="250.6"/>
    <n v="3.3135386028870784E-4"/>
    <n v="12.919184926330006"/>
    <m/>
    <n v="12.94"/>
    <m/>
    <n v="9136.3463509115845"/>
    <e v="#N/A"/>
    <e v="#N/A"/>
    <n v="1871"/>
    <n v="1.1358839050131926"/>
    <n v="106289.24"/>
    <n v="523.67299645437197"/>
    <m/>
    <m/>
    <n v="822.54505869687489"/>
    <n v="0.55270616543540296"/>
    <m/>
    <m/>
    <n v="27619809.528741077"/>
    <m/>
    <m/>
    <m/>
    <n v="7.2256401018086489"/>
    <m/>
    <m/>
    <m/>
    <n v="7.2625687206703651"/>
    <m/>
    <n v="7.28"/>
    <m/>
    <m/>
    <m/>
    <m/>
  </r>
  <r>
    <x v="1865"/>
    <n v="42.44"/>
    <n v="38.26"/>
    <n v="17972.68"/>
    <n v="16052.62"/>
    <n v="146213.18"/>
    <n v="130611.46"/>
    <n v="4.1667465300321282E-7"/>
    <n v="11285.50997450839"/>
    <n v="11285.61"/>
    <n v="-8.8631001434746892E-6"/>
    <n v="161238299.65789229"/>
    <m/>
    <m/>
    <n v="1183465.6949566798"/>
    <m/>
    <m/>
    <n v="14.506826873593074"/>
    <m/>
    <m/>
    <n v="253.43737046051024"/>
    <n v="253.32"/>
    <n v="4.6332883511079892E-4"/>
    <n v="12.774918416472611"/>
    <m/>
    <n v="12.78"/>
    <m/>
    <n v="9422.0167577138982"/>
    <e v="#N/A"/>
    <e v="#N/A"/>
    <n v="1872"/>
    <n v="1.1092524830109776"/>
    <n v="108114.24000000001"/>
    <n v="532.53976444456691"/>
    <m/>
    <m/>
    <n v="808.42185363753117"/>
    <n v="0.54306166198479289"/>
    <m/>
    <m/>
    <n v="29348961.825540081"/>
    <m/>
    <m/>
    <m/>
    <n v="6.9980916152192236"/>
    <m/>
    <m/>
    <m/>
    <n v="7.0340801579336905"/>
    <m/>
    <n v="7.07"/>
    <m/>
    <m/>
    <m/>
    <m/>
  </r>
  <r>
    <x v="1866"/>
    <n v="36.270000000000003"/>
    <n v="34.79"/>
    <n v="16998.37"/>
    <n v="15182.39"/>
    <n v="145598.38"/>
    <n v="130062.21"/>
    <n v="4.1667465300321282E-7"/>
    <n v="10673.455297604507"/>
    <n v="10673.55"/>
    <n v="-8.8726239622083369E-6"/>
    <n v="143750053.58158052"/>
    <m/>
    <m/>
    <n v="1087219.8245566092"/>
    <m/>
    <m/>
    <n v="14.899654500450918"/>
    <m/>
    <m/>
    <n v="252.36555839469969"/>
    <n v="252.28"/>
    <n v="3.3914061637729809E-4"/>
    <n v="12.828170627779329"/>
    <m/>
    <n v="12.86"/>
    <m/>
    <n v="8910.9826247434667"/>
    <e v="#N/A"/>
    <e v="#N/A"/>
    <n v="1873"/>
    <n v="1.0425409600459903"/>
    <n v="107107.2"/>
    <n v="527.53817943348145"/>
    <m/>
    <m/>
    <n v="815.95197310641095"/>
    <n v="0.54806810084301227"/>
    <m/>
    <m/>
    <n v="26166001.716309574"/>
    <m/>
    <m/>
    <m/>
    <n v="7.3771221695921305"/>
    <m/>
    <m/>
    <m/>
    <n v="7.4151341197642875"/>
    <m/>
    <n v="7.41"/>
    <m/>
    <m/>
    <m/>
    <m/>
  </r>
  <r>
    <x v="1867"/>
    <n v="35.9"/>
    <n v="34.799999999999997"/>
    <n v="16668.04"/>
    <n v="14887.34"/>
    <n v="147551.5"/>
    <n v="131806.87"/>
    <n v="4.1667465300321282E-7"/>
    <n v="10465.782417197124"/>
    <n v="10465.870000000001"/>
    <n v="-8.3684206737544287E-6"/>
    <n v="138156674.83702254"/>
    <m/>
    <m/>
    <n v="1055516.6485576222"/>
    <m/>
    <m/>
    <n v="15.044040634715433"/>
    <m/>
    <m/>
    <n v="255.74466364819446"/>
    <n v="255.64"/>
    <n v="4.0941811999095634E-4"/>
    <n v="12.655630174425399"/>
    <m/>
    <n v="12.82"/>
    <m/>
    <n v="8737.5579074343295"/>
    <e v="#N/A"/>
    <e v="#N/A"/>
    <n v="1874"/>
    <n v="1.0316091954022988"/>
    <n v="107889.17"/>
    <n v="531.34814674641007"/>
    <m/>
    <m/>
    <n v="809.99485757720254"/>
    <n v="0.54401518172861518"/>
    <m/>
    <m/>
    <n v="25148149.817676928"/>
    <m/>
    <m/>
    <m/>
    <n v="7.5201366733498283"/>
    <m/>
    <m/>
    <m/>
    <n v="7.5589611670840027"/>
    <m/>
    <n v="7.56"/>
    <m/>
    <m/>
    <m/>
    <m/>
  </r>
  <r>
    <x v="1868"/>
    <n v="39.76"/>
    <n v="36.61"/>
    <n v="17160.14"/>
    <n v="15326.86"/>
    <n v="150438.71"/>
    <n v="134385.94"/>
    <n v="4.1667465300321282E-7"/>
    <n v="10774.506921039527"/>
    <n v="10774.59"/>
    <n v="-7.7106377572855322E-6"/>
    <n v="146307740.31292468"/>
    <m/>
    <m/>
    <n v="1102249.2188232092"/>
    <m/>
    <m/>
    <n v="14.821581715475103"/>
    <m/>
    <m/>
    <n v="260.74258247440417"/>
    <n v="260.64"/>
    <n v="3.9357916821747274E-4"/>
    <n v="12.407543225330425"/>
    <m/>
    <n v="12.5"/>
    <m/>
    <n v="8995.2586771951574"/>
    <e v="#N/A"/>
    <e v="#N/A"/>
    <n v="1875"/>
    <n v="1.0860420650095601"/>
    <n v="109333.11"/>
    <n v="538.41742664196227"/>
    <m/>
    <m/>
    <n v="799.1542516605009"/>
    <n v="0.53668344837997228"/>
    <m/>
    <m/>
    <n v="26632153.55962988"/>
    <m/>
    <m/>
    <m/>
    <n v="7.2977792299035151"/>
    <m/>
    <m/>
    <m/>
    <n v="7.3355291503669102"/>
    <m/>
    <n v="7.41"/>
    <m/>
    <m/>
    <m/>
    <m/>
  </r>
  <r>
    <x v="1869"/>
    <n v="35.590000000000003"/>
    <n v="34.409999999999997"/>
    <n v="16780.22"/>
    <n v="14987.52"/>
    <n v="148545.71"/>
    <n v="132694.88"/>
    <n v="4.1667465300321282E-7"/>
    <n v="10535.705886597802"/>
    <n v="10535.79"/>
    <n v="-7.9835875809175505E-6"/>
    <n v="139822907.41372398"/>
    <m/>
    <m/>
    <n v="1065632.94567057"/>
    <m/>
    <m/>
    <n v="14.985268192467075"/>
    <m/>
    <m/>
    <n v="257.45532923076576"/>
    <n v="257.36"/>
    <n v="3.7041199396070645E-4"/>
    <n v="12.563215437573854"/>
    <m/>
    <n v="12.68"/>
    <m/>
    <n v="8795.8486632830536"/>
    <e v="#N/A"/>
    <e v="#N/A"/>
    <n v="1876"/>
    <n v="1.0342923568730022"/>
    <n v="107697.51"/>
    <n v="530.32140491653274"/>
    <m/>
    <m/>
    <n v="811.10942877030698"/>
    <n v="0.54466048254527355"/>
    <m/>
    <m/>
    <n v="25452012.536787268"/>
    <m/>
    <m/>
    <m/>
    <n v="7.4590062207078631"/>
    <m/>
    <m/>
    <m/>
    <n v="7.4976651576936018"/>
    <m/>
    <n v="7.52"/>
    <m/>
    <m/>
    <m/>
    <m/>
  </r>
  <r>
    <x v="1870"/>
    <n v="32.28"/>
    <n v="31.98"/>
    <n v="15763.26"/>
    <n v="14079.19"/>
    <n v="144264.32999999999"/>
    <n v="128870.19"/>
    <n v="4.1667465300321282E-7"/>
    <n v="9896.468748245783"/>
    <n v="9896.5499999999993"/>
    <n v="-8.2101089992070442E-6"/>
    <n v="122858251.52218404"/>
    <m/>
    <m/>
    <n v="968729.84001363674"/>
    <m/>
    <m/>
    <n v="15.438159448137929"/>
    <m/>
    <m/>
    <n v="250.01666966800468"/>
    <n v="249.92"/>
    <n v="3.8680244880229253E-4"/>
    <n v="12.923909436582623"/>
    <m/>
    <n v="12.95"/>
    <m/>
    <n v="8262.0565259210362"/>
    <e v="#N/A"/>
    <e v="#N/A"/>
    <n v="1877"/>
    <n v="1.0093808630393997"/>
    <n v="104268.99"/>
    <n v="513.31850996986157"/>
    <m/>
    <m/>
    <n v="836.93086975559606"/>
    <n v="0.56183978782322241"/>
    <m/>
    <m/>
    <n v="22364674.417326432"/>
    <m/>
    <m/>
    <m/>
    <n v="7.9099596113999731"/>
    <m/>
    <m/>
    <m/>
    <n v="7.9511944522893936"/>
    <m/>
    <n v="7.98"/>
    <m/>
    <m/>
    <m/>
    <m/>
  </r>
  <r>
    <x v="1871"/>
    <n v="32.89"/>
    <n v="32.47"/>
    <n v="16196.62"/>
    <n v="14466.25"/>
    <n v="148076.15"/>
    <n v="132275.20000000001"/>
    <n v="4.1667465300321282E-7"/>
    <n v="10168.292296905633"/>
    <n v="10168.379999999999"/>
    <n v="-8.6250803339460447E-6"/>
    <n v="129607595.53572159"/>
    <m/>
    <m/>
    <n v="1008668.1234183017"/>
    <m/>
    <m/>
    <n v="15.225553007995881"/>
    <m/>
    <m/>
    <n v="256.61647036442849"/>
    <n v="256.52"/>
    <n v="3.7607346182944035E-4"/>
    <n v="12.581973582036351"/>
    <m/>
    <n v="12.7"/>
    <m/>
    <n v="8488.9497864206405"/>
    <e v="#N/A"/>
    <e v="#N/A"/>
    <n v="1878"/>
    <n v="1.0129350169387128"/>
    <n v="107009.05"/>
    <n v="526.76675074614866"/>
    <m/>
    <m/>
    <n v="814.93736239561758"/>
    <n v="0.54702347386308403"/>
    <m/>
    <m/>
    <n v="23593562.402416036"/>
    <m/>
    <m/>
    <m/>
    <n v="7.6921435813460581"/>
    <m/>
    <m/>
    <m/>
    <n v="7.7323203114016774"/>
    <m/>
    <n v="7.9"/>
    <m/>
    <m/>
    <m/>
    <m/>
  </r>
  <r>
    <x v="1872"/>
    <n v="31.62"/>
    <n v="31.67"/>
    <n v="15868.65"/>
    <n v="14173.31"/>
    <n v="144828.75"/>
    <n v="129374.27"/>
    <n v="4.1667465300321282E-7"/>
    <n v="9962.1487135705211"/>
    <n v="9962.23"/>
    <n v="-8.1594612328927951E-6"/>
    <n v="124352946.04506928"/>
    <m/>
    <m/>
    <n v="978020.61421907996"/>
    <m/>
    <m/>
    <n v="15.379310616100071"/>
    <m/>
    <m/>
    <n v="250.98259514736696"/>
    <n v="250.88"/>
    <n v="4.0894111673694944E-4"/>
    <n v="12.857438881973982"/>
    <m/>
    <n v="12.85"/>
    <m/>
    <n v="8316.8102125497899"/>
    <e v="#N/A"/>
    <e v="#N/A"/>
    <n v="1879"/>
    <n v="0.99842121881907164"/>
    <n v="104746.81"/>
    <n v="515.5903019693211"/>
    <m/>
    <m/>
    <n v="832.16566129842874"/>
    <n v="0.55853495013140919"/>
    <m/>
    <m/>
    <n v="22637265.351260554"/>
    <m/>
    <m/>
    <m/>
    <n v="7.8475431390063202"/>
    <m/>
    <m/>
    <m/>
    <n v="7.8886104684491976"/>
    <m/>
    <n v="7.87"/>
    <m/>
    <m/>
    <m/>
    <m/>
  </r>
  <r>
    <x v="1873"/>
    <n v="31.82"/>
    <n v="31.99"/>
    <n v="16124.72"/>
    <n v="14402.02"/>
    <n v="145971.69"/>
    <n v="130395.19"/>
    <n v="4.1667465300321282E-7"/>
    <n v="10122.659564987622"/>
    <n v="10122.74"/>
    <n v="-7.9459723728581011E-6"/>
    <n v="128360481.12163571"/>
    <m/>
    <m/>
    <n v="1001684.0000752936"/>
    <m/>
    <m/>
    <n v="15.254828146430567"/>
    <m/>
    <m/>
    <n v="252.95709760293573"/>
    <n v="252.84"/>
    <n v="4.6312926331171234E-4"/>
    <n v="12.755511603942471"/>
    <m/>
    <n v="12.83"/>
    <m/>
    <n v="8450.7727075687744"/>
    <e v="#N/A"/>
    <e v="#N/A"/>
    <n v="1880"/>
    <n v="0.99468583932478905"/>
    <n v="105697.52"/>
    <n v="520.22931332196742"/>
    <m/>
    <m/>
    <n v="824.61270368708927"/>
    <n v="0.55341307237464321"/>
    <m/>
    <m/>
    <n v="23367057.964291599"/>
    <m/>
    <m/>
    <m/>
    <n v="7.7205503355863838"/>
    <m/>
    <m/>
    <m/>
    <n v="7.7610307508099918"/>
    <m/>
    <n v="7.77"/>
    <m/>
    <m/>
    <m/>
    <m/>
  </r>
  <r>
    <x v="1874"/>
    <n v="33.92"/>
    <n v="33.79"/>
    <n v="17073.990000000002"/>
    <n v="15249.87"/>
    <n v="148255.74"/>
    <n v="132435.46"/>
    <n v="4.1667465300321282E-7"/>
    <n v="10718.324031234108"/>
    <n v="10718.41"/>
    <n v="-8.0206640623581293E-6"/>
    <n v="143467273.10179925"/>
    <m/>
    <m/>
    <n v="1090127.5739233911"/>
    <m/>
    <m/>
    <n v="14.805415290917898"/>
    <m/>
    <m/>
    <n v="256.90890646477402"/>
    <n v="256.8"/>
    <n v="4.2409059491443912E-4"/>
    <n v="12.555469250786498"/>
    <m/>
    <n v="12.53"/>
    <m/>
    <n v="8948.0140896322173"/>
    <e v="#N/A"/>
    <e v="#N/A"/>
    <n v="1881"/>
    <n v="1.003847292098254"/>
    <n v="107907.07"/>
    <n v="531.06295846771638"/>
    <m/>
    <m/>
    <n v="807.37461712241111"/>
    <n v="0.54179290486744591"/>
    <m/>
    <m/>
    <n v="26117425.220837802"/>
    <m/>
    <m/>
    <m/>
    <n v="7.2657014665322954"/>
    <m/>
    <m/>
    <m/>
    <n v="7.3038700997720563"/>
    <m/>
    <n v="7.38"/>
    <m/>
    <m/>
    <m/>
    <m/>
  </r>
  <r>
    <x v="1875"/>
    <n v="37"/>
    <n v="35.380000000000003"/>
    <n v="17591.93"/>
    <n v="15712.45"/>
    <n v="150939.26"/>
    <n v="134832.4"/>
    <n v="8.3336527945121475E-7"/>
    <n v="11042.387636365755"/>
    <n v="11042.48"/>
    <n v="-8.3643922601517318E-6"/>
    <n v="152143959.02183518"/>
    <m/>
    <m/>
    <n v="1139684.7289623509"/>
    <m/>
    <m/>
    <n v="14.579348247504258"/>
    <m/>
    <m/>
    <n v="261.53360550903193"/>
    <n v="261.44"/>
    <n v="3.5803820774149564E-4"/>
    <n v="12.326445993101945"/>
    <m/>
    <n v="12.39"/>
    <m/>
    <n v="9218.3767205986496"/>
    <e v="#N/A"/>
    <e v="#N/A"/>
    <n v="1882"/>
    <n v="1.0457885811192764"/>
    <n v="110154.74"/>
    <n v="541.9555298929323"/>
    <m/>
    <m/>
    <n v="790.55726024609578"/>
    <n v="0.53030640248944438"/>
    <m/>
    <m/>
    <n v="27698150.56682732"/>
    <m/>
    <m/>
    <m/>
    <n v="7.0439957725382172"/>
    <m/>
    <m/>
    <m/>
    <n v="7.0812831470219688"/>
    <m/>
    <n v="7.16"/>
    <m/>
    <m/>
    <m/>
    <m/>
  </r>
  <r>
    <x v="1876"/>
    <n v="33.380000000000003"/>
    <n v="32.96"/>
    <n v="16681.57"/>
    <n v="14899.34"/>
    <n v="147307.28"/>
    <n v="131587.88"/>
    <n v="8.3336527945121475E-7"/>
    <n v="10470.702803202725"/>
    <n v="10470.790000000001"/>
    <n v="-8.3276235389728726E-6"/>
    <n v="136391186.89129427"/>
    <m/>
    <m/>
    <n v="1051207.6321942119"/>
    <m/>
    <m/>
    <n v="14.956195293573616"/>
    <m/>
    <m/>
    <n v="255.23422242702415"/>
    <n v="255.12"/>
    <n v="4.4772039441887124E-4"/>
    <n v="12.62260528671063"/>
    <m/>
    <n v="12.55"/>
    <m/>
    <n v="8741.0797112627624"/>
    <e v="#N/A"/>
    <e v="#N/A"/>
    <n v="1883"/>
    <n v="1.012742718446602"/>
    <n v="107259.69"/>
    <n v="527.67083117520633"/>
    <m/>
    <m/>
    <n v="811.33442150375447"/>
    <n v="0.54419214650395353"/>
    <m/>
    <m/>
    <n v="24830587.942461129"/>
    <m/>
    <m/>
    <m/>
    <n v="7.4081733358379038"/>
    <m/>
    <m/>
    <m/>
    <n v="7.4474661066914729"/>
    <m/>
    <n v="7.4"/>
    <m/>
    <m/>
    <m/>
    <m/>
  </r>
  <r>
    <x v="1877"/>
    <n v="34.32"/>
    <n v="33.71"/>
    <n v="17128.32"/>
    <n v="15298.35"/>
    <n v="149363.23000000001"/>
    <n v="133424.32999999999"/>
    <n v="8.3336527945121475E-7"/>
    <n v="10750.857092882881"/>
    <n v="10750.95"/>
    <n v="-8.6417588324172456E-6"/>
    <n v="143690026.64424333"/>
    <m/>
    <m/>
    <n v="1093424.7583534985"/>
    <m/>
    <m/>
    <n v="14.755544931939481"/>
    <m/>
    <m/>
    <n v="258.79018540889354"/>
    <n v="258.68"/>
    <n v="4.2595256260069547E-4"/>
    <n v="12.445993316088561"/>
    <m/>
    <n v="12.49"/>
    <m/>
    <n v="8974.9109653996402"/>
    <e v="#N/A"/>
    <e v="#N/A"/>
    <n v="1884"/>
    <n v="1.0180955206170275"/>
    <n v="108613.41"/>
    <n v="534.28882066392066"/>
    <m/>
    <m/>
    <n v="801.09460416810805"/>
    <n v="0.53727298513162403"/>
    <m/>
    <m/>
    <n v="26159651.573275249"/>
    <m/>
    <m/>
    <m/>
    <n v="7.2094438343537677"/>
    <m/>
    <m/>
    <m/>
    <n v="7.247758090585223"/>
    <m/>
    <n v="7.27"/>
    <m/>
    <m/>
    <m/>
    <m/>
  </r>
  <r>
    <x v="1878"/>
    <n v="38.520000000000003"/>
    <n v="36.64"/>
    <n v="18643.73"/>
    <n v="16651.84"/>
    <n v="154814.96"/>
    <n v="138294.18"/>
    <n v="8.3336527945121475E-7"/>
    <n v="11701.742468780152"/>
    <n v="11701.84"/>
    <n v="-8.3346909416359694E-6"/>
    <n v="169107880.81789207"/>
    <m/>
    <m/>
    <n v="1238520.6363980311"/>
    <m/>
    <m/>
    <n v="14.102444652536418"/>
    <m/>
    <m/>
    <n v="268.22943829627098"/>
    <n v="268.12"/>
    <n v="4.0816908947860497E-4"/>
    <n v="11.991293900911048"/>
    <m/>
    <n v="11.95"/>
    <m/>
    <n v="9768.6666992558221"/>
    <e v="#N/A"/>
    <e v="#N/A"/>
    <n v="1885"/>
    <n v="1.0513100436681224"/>
    <n v="113698.08"/>
    <n v="559.25755179013117"/>
    <m/>
    <m/>
    <n v="763.59185288743788"/>
    <n v="0.51207233446216904"/>
    <m/>
    <m/>
    <n v="30787456.605686001"/>
    <m/>
    <m/>
    <m/>
    <n v="6.5712970686737684"/>
    <m/>
    <m/>
    <m/>
    <n v="6.6062887793125986"/>
    <m/>
    <n v="6.59"/>
    <m/>
    <m/>
    <m/>
    <m/>
  </r>
  <r>
    <x v="1879"/>
    <n v="38.590000000000003"/>
    <n v="37.06"/>
    <n v="18790.59"/>
    <n v="16782.96"/>
    <n v="156570.68"/>
    <n v="139862.20000000001"/>
    <n v="2.7778132727362959E-7"/>
    <n v="11793.056477568813"/>
    <n v="11793.16"/>
    <n v="-8.7781757550642325E-6"/>
    <n v="171747910.22795796"/>
    <m/>
    <m/>
    <n v="1253113.1351288299"/>
    <m/>
    <m/>
    <n v="14.045825097294157"/>
    <m/>
    <m/>
    <n v="271.2515219814245"/>
    <n v="271.16000000000003"/>
    <n v="3.3752021472377436E-4"/>
    <n v="11.854027564134896"/>
    <m/>
    <n v="11.88"/>
    <m/>
    <n v="9844.7375191558785"/>
    <e v="#N/A"/>
    <e v="#N/A"/>
    <n v="1886"/>
    <n v="1.0412844036697249"/>
    <n v="115052.88"/>
    <n v="565.78898047743291"/>
    <m/>
    <m/>
    <n v="754.49306914111685"/>
    <n v="0.50582672298872455"/>
    <m/>
    <m/>
    <n v="31269148.693064354"/>
    <m/>
    <m/>
    <m/>
    <n v="6.5186424202845368"/>
    <m/>
    <m/>
    <m/>
    <n v="6.5535586653238793"/>
    <m/>
    <n v="6.53"/>
    <m/>
    <m/>
    <m/>
    <m/>
  </r>
  <r>
    <x v="1880"/>
    <n v="36.909999999999997"/>
    <n v="36.06"/>
    <n v="18770.95"/>
    <n v="16765.41"/>
    <n v="156448.78"/>
    <n v="139753.26999999999"/>
    <n v="2.7778132727362959E-7"/>
    <n v="11780.443071495612"/>
    <n v="11780.55"/>
    <n v="-9.0766988287693806E-6"/>
    <n v="171381015.34605524"/>
    <m/>
    <m/>
    <n v="1251135.5606379136"/>
    <m/>
    <m/>
    <n v="14.052803214109453"/>
    <m/>
    <m/>
    <n v="271.03372689363493"/>
    <n v="270.92"/>
    <n v="4.1978035447698403E-4"/>
    <n v="11.862824448868469"/>
    <m/>
    <n v="11.88"/>
    <m/>
    <n v="9834.1599340530465"/>
    <e v="#N/A"/>
    <e v="#N/A"/>
    <n v="1887"/>
    <n v="1.02357182473655"/>
    <n v="115211.04"/>
    <n v="566.52251610726364"/>
    <m/>
    <m/>
    <n v="753.455888465454"/>
    <n v="0.50508349334886049"/>
    <m/>
    <m/>
    <n v="31202700.652946211"/>
    <m/>
    <m/>
    <m/>
    <n v="6.525155061986788"/>
    <m/>
    <m/>
    <m/>
    <n v="6.560170921546824"/>
    <m/>
    <n v="6.6"/>
    <m/>
    <m/>
    <m/>
    <m/>
  </r>
  <r>
    <x v="1881"/>
    <n v="34.6"/>
    <n v="34.96"/>
    <n v="18104.080000000002"/>
    <n v="16169.79"/>
    <n v="154220.9"/>
    <n v="137763.1"/>
    <n v="2.7778132727362959E-7"/>
    <n v="11361.645703602264"/>
    <n v="11361.74"/>
    <n v="-8.2994680159487189E-6"/>
    <n v="159196652.54152405"/>
    <m/>
    <m/>
    <n v="1184451.0916565198"/>
    <m/>
    <m/>
    <n v="14.302055950417014"/>
    <m/>
    <m/>
    <n v="267.16760643199257"/>
    <n v="267.08"/>
    <n v="3.2801569564400168E-4"/>
    <n v="12.03131648330333"/>
    <m/>
    <n v="12.08"/>
    <m/>
    <n v="9484.5116533694782"/>
    <e v="#N/A"/>
    <e v="#N/A"/>
    <n v="1888"/>
    <n v="0.98970251716247137"/>
    <n v="113345.56"/>
    <n v="557.3059488370028"/>
    <m/>
    <m/>
    <n v="765.65573399080051"/>
    <n v="0.5132130756457669"/>
    <m/>
    <m/>
    <n v="28984664.757440913"/>
    <m/>
    <m/>
    <m/>
    <n v="6.7566577001134061"/>
    <m/>
    <m/>
    <m/>
    <n v="6.7929828970568531"/>
    <m/>
    <n v="6.77"/>
    <m/>
    <m/>
    <m/>
    <m/>
  </r>
  <r>
    <x v="1882"/>
    <n v="31.97"/>
    <n v="33.520000000000003"/>
    <n v="17199.98"/>
    <n v="15362.28"/>
    <n v="151066.67000000001"/>
    <n v="134945.44"/>
    <n v="2.7778132727362959E-7"/>
    <n v="10793.993057449223"/>
    <n v="10794.09"/>
    <n v="-8.9810767538445191E-6"/>
    <n v="143289836.28485832"/>
    <m/>
    <m/>
    <n v="1095714.3766635882"/>
    <m/>
    <m/>
    <n v="14.658792628887477"/>
    <m/>
    <m/>
    <n v="261.69693285451086"/>
    <n v="261.60000000000002"/>
    <n v="3.7053843467438341E-4"/>
    <n v="12.276941556007959"/>
    <m/>
    <n v="12.29"/>
    <m/>
    <n v="9010.6013872376971"/>
    <e v="#N/A"/>
    <e v="#N/A"/>
    <n v="1889"/>
    <n v="0.95375894988066812"/>
    <n v="110449.32"/>
    <n v="543.02309508059568"/>
    <m/>
    <m/>
    <n v="785.22000067238491"/>
    <n v="0.52627695833641763"/>
    <m/>
    <m/>
    <n v="26088830.640021048"/>
    <m/>
    <m/>
    <m/>
    <n v="7.0937508850574975"/>
    <m/>
    <m/>
    <m/>
    <n v="7.131958737420411"/>
    <m/>
    <n v="7.1"/>
    <m/>
    <m/>
    <m/>
    <m/>
  </r>
  <r>
    <x v="1883"/>
    <n v="30.98"/>
    <n v="32.950000000000003"/>
    <n v="16801.36"/>
    <n v="15006.25"/>
    <n v="150315.79"/>
    <n v="134274.66"/>
    <n v="2.7778132727362959E-7"/>
    <n v="10543.578605617035"/>
    <n v="10543.67"/>
    <n v="-8.668175594084282E-6"/>
    <n v="136642042.18853649"/>
    <m/>
    <m/>
    <n v="1057613.4839361419"/>
    <m/>
    <m/>
    <n v="14.828269807904853"/>
    <m/>
    <m/>
    <n v="260.38981346461145"/>
    <n v="260.27999999999997"/>
    <n v="4.2190511991502255E-4"/>
    <n v="12.337514250558714"/>
    <m/>
    <n v="12.25"/>
    <m/>
    <n v="8801.5221250337745"/>
    <e v="#N/A"/>
    <e v="#N/A"/>
    <n v="1890"/>
    <n v="0.94021244309559937"/>
    <n v="109668.32"/>
    <n v="539.14121494261155"/>
    <m/>
    <m/>
    <n v="790.77238271081785"/>
    <n v="0.52994808303987029"/>
    <m/>
    <m/>
    <n v="24878743.816872675"/>
    <m/>
    <m/>
    <m/>
    <n v="7.257814741088553"/>
    <m/>
    <m/>
    <m/>
    <n v="7.2969782630604811"/>
    <m/>
    <n v="7.24"/>
    <m/>
    <m/>
    <m/>
    <m/>
  </r>
  <r>
    <x v="1884"/>
    <n v="32.729999999999997"/>
    <n v="33.81"/>
    <n v="17478"/>
    <n v="15610.58"/>
    <n v="153256.92000000001"/>
    <n v="136901.81"/>
    <n v="2.7778132727362959E-7"/>
    <n v="10967.397100036394"/>
    <n v="10967.49"/>
    <n v="-8.4704853713368777E-6"/>
    <n v="147627808.35439518"/>
    <m/>
    <m/>
    <n v="1121469.357488354"/>
    <m/>
    <m/>
    <n v="14.528554126567293"/>
    <m/>
    <m/>
    <n v="265.46526942609961"/>
    <n v="265.36"/>
    <n v="3.9670419844584082E-4"/>
    <n v="12.094792650920823"/>
    <m/>
    <n v="12.13"/>
    <m/>
    <n v="9155.1858764199806"/>
    <e v="#N/A"/>
    <e v="#N/A"/>
    <n v="1891"/>
    <n v="0.96805678793256422"/>
    <n v="112151.69"/>
    <n v="551.22058631910511"/>
    <m/>
    <m/>
    <n v="772.86584040167554"/>
    <n v="0.51780046077953912"/>
    <m/>
    <m/>
    <n v="26879854.096083168"/>
    <m/>
    <m/>
    <m/>
    <n v="6.9645556277000047"/>
    <m/>
    <m/>
    <m/>
    <n v="7.0023439874250579"/>
    <m/>
    <n v="6.99"/>
    <m/>
    <m/>
    <m/>
    <m/>
  </r>
  <r>
    <x v="1885"/>
    <n v="32.86"/>
    <n v="33.619999999999997"/>
    <n v="17397.759999999998"/>
    <n v="15538.91"/>
    <n v="152287.28"/>
    <n v="136035.60999999999"/>
    <n v="2.7778132727362959E-7"/>
    <n v="10916.780523459358"/>
    <n v="10916.88"/>
    <n v="-9.1121767978874502E-6"/>
    <n v="146265683.58265644"/>
    <m/>
    <m/>
    <n v="1113735.482098138"/>
    <m/>
    <m/>
    <n v="14.561526264355807"/>
    <m/>
    <m/>
    <n v="263.77926726907947"/>
    <n v="263.68"/>
    <n v="3.7646870858409898E-4"/>
    <n v="12.170871578482799"/>
    <m/>
    <n v="12.13"/>
    <m/>
    <n v="9112.8911872400295"/>
    <e v="#N/A"/>
    <e v="#N/A"/>
    <n v="1892"/>
    <n v="0.97739440809042244"/>
    <n v="111506.01"/>
    <n v="548.00430501398966"/>
    <m/>
    <m/>
    <n v="777.3153856187879"/>
    <n v="0.52073217569611951"/>
    <m/>
    <m/>
    <n v="26632139.486330818"/>
    <m/>
    <m/>
    <m/>
    <n v="6.9962048519744773"/>
    <m/>
    <m/>
    <m/>
    <n v="7.0342343424849796"/>
    <m/>
    <n v="7"/>
    <m/>
    <m/>
    <m/>
    <m/>
  </r>
  <r>
    <x v="1886"/>
    <n v="37.32"/>
    <n v="36.19"/>
    <n v="18876.18"/>
    <n v="16859.36"/>
    <n v="156420.72"/>
    <n v="139727.9"/>
    <n v="2.7778132727362959E-7"/>
    <n v="11844.173590803166"/>
    <n v="11844.28"/>
    <n v="-8.9840156459741749E-6"/>
    <n v="171116434.20318961"/>
    <m/>
    <m/>
    <n v="1255686.2960790279"/>
    <m/>
    <m/>
    <n v="13.942465939075744"/>
    <m/>
    <m/>
    <n v="270.93225926886612"/>
    <n v="270.83999999999997"/>
    <n v="3.4064122310639711E-4"/>
    <n v="11.840094107308945"/>
    <m/>
    <n v="11.85"/>
    <m/>
    <n v="9886.9929394805804"/>
    <e v="#N/A"/>
    <e v="#N/A"/>
    <n v="1893"/>
    <n v="1.0312240950538825"/>
    <n v="115766.81"/>
    <n v="568.89988860718393"/>
    <m/>
    <m/>
    <n v="747.6130817246343"/>
    <n v="0.50078679739776588"/>
    <m/>
    <m/>
    <n v="31157328.279936604"/>
    <m/>
    <m/>
    <m/>
    <n v="6.4013901712126335"/>
    <m/>
    <m/>
    <m/>
    <n v="6.4362499165421632"/>
    <m/>
    <n v="6.61"/>
    <m/>
    <m/>
    <m/>
    <m/>
  </r>
  <r>
    <x v="1887"/>
    <n v="41.35"/>
    <n v="39.15"/>
    <n v="20337.57"/>
    <n v="18164.599999999999"/>
    <n v="162701.91"/>
    <n v="145338.74"/>
    <n v="2.7778132727362959E-7"/>
    <n v="12760.835928725961"/>
    <n v="12760.95"/>
    <n v="-8.9390894909557872E-6"/>
    <n v="197602988.11796299"/>
    <m/>
    <m/>
    <n v="1401494.4048531032"/>
    <m/>
    <m/>
    <n v="13.402409061363398"/>
    <m/>
    <m/>
    <n v="281.80487346624011"/>
    <n v="281.68"/>
    <n v="4.4331676455588997E-4"/>
    <n v="11.364232341465609"/>
    <m/>
    <n v="11.28"/>
    <m/>
    <n v="10652.13066016107"/>
    <e v="#N/A"/>
    <e v="#N/A"/>
    <n v="1894"/>
    <n v="1.0561941251596425"/>
    <n v="121348.34"/>
    <n v="596.28201468191025"/>
    <m/>
    <m/>
    <n v="711.56799381007136"/>
    <n v="0.47659690020925349"/>
    <m/>
    <m/>
    <n v="35980473.392739594"/>
    <m/>
    <m/>
    <m/>
    <n v="5.905523903433318"/>
    <m/>
    <m/>
    <m/>
    <n v="5.9377419222599945"/>
    <m/>
    <n v="5.95"/>
    <m/>
    <m/>
    <m/>
    <m/>
  </r>
  <r>
    <x v="1888"/>
    <n v="41.25"/>
    <n v="39.549999999999997"/>
    <n v="20608.599999999999"/>
    <n v="18406.669999999998"/>
    <n v="163415.35"/>
    <n v="145976"/>
    <n v="2.7778132727362959E-7"/>
    <n v="12930.57876921601"/>
    <n v="12930.69"/>
    <n v="-8.6020764545891026E-6"/>
    <n v="202860574.3020536"/>
    <m/>
    <m/>
    <n v="1429496.1572880221"/>
    <m/>
    <m/>
    <n v="13.31275915361088"/>
    <m/>
    <m/>
    <n v="283.03367265874476"/>
    <n v="282.92"/>
    <n v="4.0178375068844474E-4"/>
    <n v="11.313988786499273"/>
    <m/>
    <n v="11.39"/>
    <m/>
    <n v="10793.775446819702"/>
    <e v="#N/A"/>
    <e v="#N/A"/>
    <n v="1895"/>
    <n v="1.042983565107459"/>
    <n v="121819.42"/>
    <n v="598.55006993749441"/>
    <m/>
    <m/>
    <n v="708.80565317546473"/>
    <n v="0.47470172509404029"/>
    <m/>
    <m/>
    <n v="36938213.994123563"/>
    <m/>
    <m/>
    <m/>
    <n v="5.8265527289835832"/>
    <m/>
    <m/>
    <m/>
    <n v="5.8583977206674591"/>
    <m/>
    <n v="5.88"/>
    <m/>
    <m/>
    <m/>
    <m/>
  </r>
  <r>
    <x v="1889"/>
    <n v="39.020000000000003"/>
    <n v="38.03"/>
    <n v="19786.830000000002"/>
    <n v="17672.689999999999"/>
    <n v="160358.34"/>
    <n v="143245.10999999999"/>
    <n v="5.5556975353532323E-7"/>
    <n v="12414.062497402148"/>
    <n v="12414.17"/>
    <n v="-8.6596685764384063E-6"/>
    <n v="186657129.26373553"/>
    <m/>
    <m/>
    <n v="1343954.121114258"/>
    <m/>
    <m/>
    <n v="13.57712717720691"/>
    <m/>
    <m/>
    <n v="277.71864709393839"/>
    <n v="277.60000000000002"/>
    <n v="4.2740307614685946E-4"/>
    <n v="11.524389022881367"/>
    <m/>
    <n v="11.35"/>
    <m/>
    <n v="10362.471074503374"/>
    <e v="#N/A"/>
    <e v="#N/A"/>
    <n v="1896"/>
    <n v="1.026032079936892"/>
    <n v="119079.72"/>
    <n v="584.95172668013436"/>
    <m/>
    <m/>
    <n v="724.74658318485751"/>
    <n v="0.48523967345154262"/>
    <m/>
    <m/>
    <n v="33988898.733096682"/>
    <m/>
    <m/>
    <m/>
    <n v="6.0580444160402909"/>
    <m/>
    <m/>
    <m/>
    <n v="6.0913349354584465"/>
    <m/>
    <n v="6.1"/>
    <m/>
    <m/>
    <m/>
    <m/>
  </r>
  <r>
    <x v="1890"/>
    <n v="37.71"/>
    <n v="37.21"/>
    <n v="19422.599999999999"/>
    <n v="17347.37"/>
    <n v="159060.64000000001"/>
    <n v="142085.82"/>
    <n v="5.5556975353532323E-7"/>
    <n v="12185.251051296038"/>
    <n v="12185.36"/>
    <n v="-8.940950777192036E-6"/>
    <n v="179777109.29160789"/>
    <m/>
    <m/>
    <n v="1306832.2004924454"/>
    <m/>
    <m/>
    <n v="13.701734857142764"/>
    <m/>
    <m/>
    <n v="275.46449174184175"/>
    <n v="275.36"/>
    <n v="3.7947320541009688E-4"/>
    <n v="11.61723325281196"/>
    <m/>
    <n v="11.6"/>
    <m/>
    <n v="10171.425437724938"/>
    <e v="#N/A"/>
    <e v="#N/A"/>
    <n v="1897"/>
    <n v="1.013437248051599"/>
    <n v="118011.5"/>
    <n v="579.65907712022886"/>
    <m/>
    <m/>
    <n v="731.24801596526493"/>
    <n v="0.48954616788701499"/>
    <m/>
    <m/>
    <n v="32736455.908836309"/>
    <m/>
    <n v="4.0698507279976512"/>
    <m/>
    <n v="6.169273932997549"/>
    <m/>
    <m/>
    <m/>
    <n v="6.2032386190866813"/>
    <m/>
    <n v="6.19"/>
    <m/>
    <m/>
    <m/>
    <m/>
  </r>
  <r>
    <x v="1891"/>
    <n v="41.08"/>
    <n v="39.520000000000003"/>
    <n v="20746.12"/>
    <n v="18529.46"/>
    <n v="164009.82"/>
    <n v="146506.75"/>
    <n v="5.5556975353532323E-7"/>
    <n v="13015.2768659639"/>
    <n v="13015.39"/>
    <n v="-8.6923277826667089E-6"/>
    <n v="204268846.13750508"/>
    <m/>
    <m/>
    <n v="1440394.2510888134"/>
    <m/>
    <m/>
    <n v="13.234556401412743"/>
    <m/>
    <m/>
    <n v="284.02865778060396"/>
    <n v="283.92"/>
    <n v="3.827056234289028E-4"/>
    <n v="11.255358731258797"/>
    <m/>
    <n v="11.3"/>
    <m/>
    <n v="10864.217401382197"/>
    <e v="#N/A"/>
    <e v="#N/A"/>
    <n v="1898"/>
    <n v="1.0394736842105261"/>
    <n v="122761.82"/>
    <n v="602.94502618622664"/>
    <m/>
    <m/>
    <n v="701.8130704286001"/>
    <n v="0.46979591487027"/>
    <m/>
    <m/>
    <n v="37196678.355617501"/>
    <m/>
    <m/>
    <m/>
    <n v="5.7486175515923046"/>
    <m/>
    <m/>
    <m/>
    <n v="5.7803249724094323"/>
    <m/>
    <n v="5.8"/>
    <m/>
    <m/>
    <m/>
    <m/>
  </r>
  <r>
    <x v="1892"/>
    <n v="38.840000000000003"/>
    <n v="38.18"/>
    <n v="20303.46"/>
    <n v="18134.09"/>
    <n v="162053.74"/>
    <n v="144759.34"/>
    <n v="5.5556975353532323E-7"/>
    <n v="12737.259292590845"/>
    <n v="12737.37"/>
    <n v="-8.6915437924606209E-6"/>
    <n v="195542993.63517642"/>
    <m/>
    <m/>
    <n v="1394279.5369957215"/>
    <m/>
    <m/>
    <n v="13.375403598797421"/>
    <m/>
    <m/>
    <n v="280.63431772705638"/>
    <n v="280.52"/>
    <n v="4.0752077233863204E-4"/>
    <n v="11.389188306507098"/>
    <m/>
    <n v="11.35"/>
    <m/>
    <n v="10632.097678384147"/>
    <e v="#N/A"/>
    <e v="#N/A"/>
    <n v="1899"/>
    <n v="1.0172865374541646"/>
    <n v="120943.33"/>
    <n v="593.96712553066016"/>
    <m/>
    <m/>
    <n v="712.20913697798596"/>
    <n v="0.47670988131298547"/>
    <m/>
    <m/>
    <n v="35608119.567485809"/>
    <m/>
    <m/>
    <m/>
    <n v="5.8710044918962643"/>
    <m/>
    <m/>
    <m/>
    <n v="5.9034468478371931"/>
    <m/>
    <n v="5.89"/>
    <m/>
    <m/>
    <m/>
    <m/>
  </r>
  <r>
    <x v="1893"/>
    <n v="42.96"/>
    <n v="41.24"/>
    <n v="22019.599999999999"/>
    <n v="19666.86"/>
    <n v="168972.02"/>
    <n v="150939.22"/>
    <n v="5.5556975353532323E-7"/>
    <n v="13813.533056795903"/>
    <n v="13813.65"/>
    <n v="-8.465771472176975E-6"/>
    <n v="228589028.76714453"/>
    <m/>
    <m/>
    <n v="1571040.0791792648"/>
    <m/>
    <m/>
    <n v="12.809797337159111"/>
    <m/>
    <m/>
    <n v="292.60781821560238"/>
    <n v="292.48"/>
    <n v="4.3701523387018604E-4"/>
    <n v="10.902578489614189"/>
    <m/>
    <n v="10.94"/>
    <m/>
    <n v="11530.435844440019"/>
    <e v="#N/A"/>
    <e v="#N/A"/>
    <n v="1900"/>
    <n v="1.0417070805043647"/>
    <n v="127112.15"/>
    <n v="624.21419284399462"/>
    <m/>
    <m/>
    <n v="675.88228895443194"/>
    <n v="0.45235199360642214"/>
    <m/>
    <m/>
    <n v="41626214.573744468"/>
    <m/>
    <n v="4.0087562502257894"/>
    <m/>
    <n v="5.3745120245524864"/>
    <m/>
    <m/>
    <m/>
    <n v="5.4042656582002202"/>
    <m/>
    <n v="5.48"/>
    <m/>
    <m/>
    <m/>
    <m/>
  </r>
  <r>
    <x v="1894"/>
    <n v="45.45"/>
    <n v="43.38"/>
    <n v="23578.84"/>
    <n v="21059.46"/>
    <n v="174025.7"/>
    <n v="155453.32"/>
    <n v="5.5556975353532323E-7"/>
    <n v="14790.607489029786"/>
    <n v="14790.73"/>
    <n v="-8.2829562985109462E-6"/>
    <n v="260926612.1000903"/>
    <m/>
    <m/>
    <n v="1737856.8661194423"/>
    <m/>
    <m/>
    <n v="12.35530505574706"/>
    <m/>
    <m/>
    <n v="301.33720100363985"/>
    <n v="301.24"/>
    <n v="3.2266964426974631E-4"/>
    <n v="10.575362021252971"/>
    <m/>
    <n v="10.66"/>
    <m/>
    <n v="12345.834410913536"/>
    <e v="#N/A"/>
    <e v="#N/A"/>
    <n v="1901"/>
    <n v="1.0477178423236515"/>
    <n v="132630.10999999999"/>
    <n v="651.15888131148256"/>
    <m/>
    <m/>
    <n v="646.54212410662626"/>
    <n v="0.43259227135028877"/>
    <m/>
    <m/>
    <n v="47516471.197074912"/>
    <e v="#N/A"/>
    <m/>
    <m/>
    <n v="4.9932479066317308"/>
    <m/>
    <n v="5"/>
    <n v="-1.3504186736538193E-3"/>
    <n v="5.021043651970917"/>
    <m/>
    <n v="5.12"/>
    <m/>
    <m/>
    <m/>
    <m/>
  </r>
  <r>
    <x v="1895"/>
    <n v="40.82"/>
    <n v="40.450000000000003"/>
    <n v="21693.64"/>
    <n v="19375.68"/>
    <n v="168431.61"/>
    <n v="150456.15"/>
    <n v="5.5556975353532323E-7"/>
    <n v="13607.721604929427"/>
    <n v="13607.84"/>
    <n v="-8.7005043102328372E-6"/>
    <n v="219192771.88457319"/>
    <m/>
    <m/>
    <n v="1529420.2867775164"/>
    <m/>
    <m/>
    <n v="12.848896288161038"/>
    <m/>
    <m/>
    <n v="291.64354654133655"/>
    <n v="291.52"/>
    <n v="4.2380125321272999E-4"/>
    <n v="10.914917750035077"/>
    <m/>
    <n v="10.79"/>
    <m/>
    <n v="11358.413536048431"/>
    <e v="#N/A"/>
    <e v="#N/A"/>
    <n v="1902"/>
    <n v="1.0091470951792336"/>
    <n v="128189.79"/>
    <n v="629.30960836471024"/>
    <m/>
    <m/>
    <n v="668.18769104850026"/>
    <n v="0.44703263647951658"/>
    <m/>
    <m/>
    <n v="39916898.524168283"/>
    <e v="#N/A"/>
    <n v="9957427.1999999993"/>
    <e v="#N/A"/>
    <n v="5.3922249811430287"/>
    <m/>
    <n v="5.3996250000000003"/>
    <n v="-1.3704690338628422E-3"/>
    <n v="5.4222967078505393"/>
    <m/>
    <n v="5.46"/>
    <m/>
    <m/>
    <m/>
    <m/>
  </r>
  <r>
    <x v="1896"/>
    <n v="37.81"/>
    <n v="38.31"/>
    <n v="20552.61"/>
    <n v="18356.55"/>
    <n v="167292.28"/>
    <n v="149438.32999999999"/>
    <n v="5.5556975353532323E-7"/>
    <n v="12891.675886652098"/>
    <n v="12891.79"/>
    <n v="-8.8516294404206164E-6"/>
    <n v="196125631.0427084"/>
    <m/>
    <m/>
    <n v="1408739.1605740003"/>
    <m/>
    <m/>
    <n v="13.186468840312232"/>
    <m/>
    <m/>
    <n v="289.66370493751805"/>
    <n v="289.56"/>
    <n v="3.5814662770428107E-4"/>
    <n v="10.988355690001875"/>
    <m/>
    <n v="11.09"/>
    <m/>
    <n v="10760.669458462875"/>
    <e v="#N/A"/>
    <e v="#N/A"/>
    <n v="1903"/>
    <n v="0.98694857739493602"/>
    <n v="125563.51"/>
    <n v="616.36853745625172"/>
    <m/>
    <m/>
    <n v="681.87714298727678"/>
    <n v="0.45614794417113425"/>
    <m/>
    <m/>
    <n v="35716563.933267601"/>
    <e v="#N/A"/>
    <n v="8775890.4000000004"/>
    <e v="#N/A"/>
    <n v="5.6755830979203692"/>
    <m/>
    <n v="5.6817500000000001"/>
    <n v="-1.0853877906685794E-3"/>
    <n v="5.7072929758049336"/>
    <m/>
    <n v="5.72"/>
    <m/>
    <m/>
    <m/>
    <m/>
  </r>
  <r>
    <x v="1897"/>
    <n v="36.270000000000003"/>
    <n v="37.04"/>
    <n v="20282.39"/>
    <n v="18115.189999999999"/>
    <n v="165500.84"/>
    <n v="147838"/>
    <n v="5.5556975353532323E-7"/>
    <n v="12721.869505591892"/>
    <n v="12721.98"/>
    <n v="-8.6853153445920483E-6"/>
    <n v="190959612.06865427"/>
    <m/>
    <m/>
    <n v="1380941.8346183356"/>
    <m/>
    <m/>
    <n v="13.272814123029489"/>
    <m/>
    <m/>
    <n v="286.55486999644666"/>
    <n v="286.44"/>
    <n v="4.0102638055672379E-4"/>
    <n v="11.105625017060424"/>
    <m/>
    <n v="11.1"/>
    <m/>
    <n v="10618.877956189719"/>
    <e v="#N/A"/>
    <e v="#N/A"/>
    <n v="1904"/>
    <n v="0.97921166306695473"/>
    <n v="124295.88"/>
    <n v="610.09832975450797"/>
    <m/>
    <m/>
    <n v="688.76105315166251"/>
    <n v="0.46070932190477187"/>
    <m/>
    <m/>
    <n v="34776157.774662323"/>
    <e v="#N/A"/>
    <n v="70156.800000000003"/>
    <e v="#N/A"/>
    <n v="5.7499403449835054"/>
    <m/>
    <n v="5.7554999999999996"/>
    <n v="-9.6597255086339207E-4"/>
    <n v="5.7821243215220663"/>
    <m/>
    <n v="5.83"/>
    <m/>
    <m/>
    <m/>
    <m/>
  </r>
  <r>
    <x v="1898"/>
    <n v="36.200000000000003"/>
    <n v="37.31"/>
    <n v="20321.11"/>
    <n v="18149.759999999998"/>
    <n v="166739.42000000001"/>
    <n v="148944.31"/>
    <n v="5.5556975353532323E-7"/>
    <n v="12745.84533327821"/>
    <n v="12745.96"/>
    <n v="-8.9963189738861971E-6"/>
    <n v="191679886.15853649"/>
    <m/>
    <m/>
    <n v="1384881.521284363"/>
    <m/>
    <m/>
    <n v="13.259804453433304"/>
    <m/>
    <m/>
    <n v="288.69235814744275"/>
    <n v="288.60000000000002"/>
    <n v="3.2002130091024483E-4"/>
    <n v="11.022117193586936"/>
    <m/>
    <n v="10.97"/>
    <m/>
    <n v="10638.836362410659"/>
    <e v="#N/A"/>
    <e v="#N/A"/>
    <n v="1905"/>
    <n v="0.97024926293218983"/>
    <n v="124857.16"/>
    <n v="612.80548358986778"/>
    <m/>
    <m/>
    <n v="685.65083096317994"/>
    <n v="0.45858543208115121"/>
    <m/>
    <m/>
    <n v="34907711.082729466"/>
    <e v="#N/A"/>
    <n v="71172.86"/>
    <e v="#N/A"/>
    <n v="5.738700190939646"/>
    <m/>
    <n v="5.7439999999999998"/>
    <n v="-9.2266870827883984E-4"/>
    <n v="5.7708797987483242"/>
    <m/>
    <n v="5.72"/>
    <m/>
    <m/>
    <m/>
    <m/>
  </r>
  <r>
    <x v="1899"/>
    <n v="33.020000000000003"/>
    <n v="34.79"/>
    <n v="18861.52"/>
    <n v="16846.099999999999"/>
    <n v="159549.53"/>
    <n v="142521.5"/>
    <n v="5.5556975353532323E-7"/>
    <n v="11829.493134703522"/>
    <n v="11829.59"/>
    <n v="-8.1883900014956268E-6"/>
    <n v="164121954.68204081"/>
    <m/>
    <m/>
    <n v="1235636.1800609555"/>
    <m/>
    <m/>
    <n v="13.73494420905253"/>
    <m/>
    <m/>
    <n v="276.22358747092153"/>
    <n v="276.12"/>
    <n v="3.7515381327501984E-4"/>
    <n v="11.496158875624147"/>
    <m/>
    <n v="11.41"/>
    <m/>
    <n v="9873.8184145608539"/>
    <e v="#N/A"/>
    <e v="#N/A"/>
    <n v="1906"/>
    <n v="0.94912331129634964"/>
    <n v="118576.06"/>
    <n v="581.84120007495881"/>
    <m/>
    <m/>
    <n v="720.14337776115963"/>
    <n v="0.48151820015606595"/>
    <m/>
    <m/>
    <n v="29889990.678226493"/>
    <e v="#N/A"/>
    <n v="62875.01"/>
    <e v="#N/A"/>
    <n v="6.1500398436229666"/>
    <m/>
    <n v="6.1556249999999997"/>
    <n v="-9.0732563745077321E-4"/>
    <n v="6.1847142570364717"/>
    <m/>
    <n v="6.14"/>
    <m/>
    <m/>
    <m/>
    <m/>
  </r>
  <r>
    <x v="1900"/>
    <n v="32.86"/>
    <n v="34.06"/>
    <n v="18769.900000000001"/>
    <n v="16764.259999999998"/>
    <n v="159199"/>
    <n v="142208.29999999999"/>
    <n v="4.1667465300321282E-7"/>
    <n v="11771.744223264095"/>
    <n v="11771.84"/>
    <n v="-8.1360888276593712E-6"/>
    <n v="162520034.29024509"/>
    <m/>
    <m/>
    <n v="1226620.1558735259"/>
    <m/>
    <m/>
    <n v="13.767948706427887"/>
    <m/>
    <m/>
    <n v="275.61000428137169"/>
    <n v="275.52"/>
    <n v="3.266705915059287E-4"/>
    <n v="11.521001076902662"/>
    <m/>
    <n v="11.47"/>
    <m/>
    <n v="9825.567778382896"/>
    <e v="#N/A"/>
    <e v="#N/A"/>
    <n v="1907"/>
    <n v="0.96476805637110974"/>
    <n v="118331.8"/>
    <n v="580.59730214860735"/>
    <m/>
    <m/>
    <n v="721.62683252809938"/>
    <n v="0.48246436119373176"/>
    <m/>
    <m/>
    <n v="29598576.222014338"/>
    <e v="#N/A"/>
    <n v="60721.919999999998"/>
    <e v="#N/A"/>
    <n v="6.1796295063984203"/>
    <m/>
    <n v="6.1866250000000003"/>
    <n v="-1.1307447277926208E-3"/>
    <n v="6.2145337950060799"/>
    <m/>
    <n v="6.21"/>
    <m/>
    <m/>
    <m/>
    <m/>
  </r>
  <r>
    <x v="1901"/>
    <n v="31.26"/>
    <n v="32.97"/>
    <n v="17602"/>
    <n v="15721.15"/>
    <n v="153693.98000000001"/>
    <n v="137290.75"/>
    <n v="4.1667465300321282E-7"/>
    <n v="11039.014027337613"/>
    <n v="11039.11"/>
    <n v="-8.6938768060207394E-6"/>
    <n v="142288936.19606206"/>
    <m/>
    <m/>
    <n v="1112124.8900213698"/>
    <m/>
    <m/>
    <n v="14.195915596808383"/>
    <m/>
    <m/>
    <n v="266.0730633228863"/>
    <n v="265.95999999999998"/>
    <n v="4.2511401295808326E-4"/>
    <n v="11.918960351941962"/>
    <m/>
    <n v="12.02"/>
    <m/>
    <n v="9213.9337640843078"/>
    <e v="#N/A"/>
    <e v="#N/A"/>
    <n v="1908"/>
    <n v="0.94813466787989087"/>
    <n v="113584.06"/>
    <n v="557.25890714170248"/>
    <m/>
    <m/>
    <n v="750.58013652471709"/>
    <n v="0.50177435484027721"/>
    <m/>
    <m/>
    <n v="25914322.81476916"/>
    <e v="#N/A"/>
    <n v="51916.03"/>
    <e v="#N/A"/>
    <n v="6.5638342399434579"/>
    <m/>
    <n v="6.5726250000000004"/>
    <n v="-1.3374808476890321E-3"/>
    <n v="6.60097467503034"/>
    <m/>
    <n v="6.62"/>
    <m/>
    <m/>
    <m/>
    <m/>
  </r>
  <r>
    <x v="1902"/>
    <n v="30.7"/>
    <n v="32.71"/>
    <n v="17473.93"/>
    <n v="15606.76"/>
    <n v="153547.23000000001"/>
    <n v="137159.60999999999"/>
    <n v="4.1667465300321282E-7"/>
    <n v="10958.428298864164"/>
    <n v="10958.52"/>
    <n v="-8.3680219442605619E-6"/>
    <n v="140212014.66399631"/>
    <m/>
    <m/>
    <n v="1099976.3020935976"/>
    <m/>
    <m/>
    <n v="14.247190825815144"/>
    <m/>
    <m/>
    <n v="265.81252997516287"/>
    <n v="265.72000000000003"/>
    <n v="3.4822360064290514E-4"/>
    <n v="11.929909043794897"/>
    <m/>
    <n v="11.96"/>
    <m/>
    <n v="9146.6283452302396"/>
    <e v="#N/A"/>
    <e v="#N/A"/>
    <n v="1909"/>
    <n v="0.93855090186487311"/>
    <n v="113150.26"/>
    <n v="555.08727929466306"/>
    <m/>
    <m/>
    <n v="753.44675058327789"/>
    <n v="0.50364298326613299"/>
    <m/>
    <m/>
    <n v="25536347.41813821"/>
    <e v="#N/A"/>
    <n v="52278.92"/>
    <e v="#N/A"/>
    <n v="6.6112859766800796"/>
    <m/>
    <n v="6.6215000000000002"/>
    <n v="-1.5425543033935618E-3"/>
    <n v="6.6487614380884281"/>
    <m/>
    <n v="6.64"/>
    <m/>
    <m/>
    <m/>
    <m/>
  </r>
  <r>
    <x v="1903"/>
    <n v="28.24"/>
    <n v="30.39"/>
    <n v="16400.46"/>
    <n v="14647.99"/>
    <n v="148082.98000000001"/>
    <n v="132278.49"/>
    <n v="4.1667465300321282E-7"/>
    <n v="10284.972109026379"/>
    <n v="10285.06"/>
    <n v="-8.5454993573597093E-6"/>
    <n v="122979218.49602956"/>
    <m/>
    <m/>
    <n v="998604.46929890336"/>
    <m/>
    <m/>
    <n v="14.684432415565354"/>
    <m/>
    <m/>
    <n v="256.34686973324807"/>
    <n v="256.24"/>
    <n v="4.1706889341264208E-4"/>
    <n v="12.354008741898195"/>
    <m/>
    <n v="12.33"/>
    <m/>
    <n v="8584.4766193310097"/>
    <e v="#N/A"/>
    <e v="#N/A"/>
    <n v="1910"/>
    <n v="0.9292530437643961"/>
    <n v="108928.57"/>
    <n v="534.33498367291304"/>
    <m/>
    <m/>
    <n v="781.55820708784006"/>
    <n v="0.52238461854418528"/>
    <m/>
    <m/>
    <n v="22398044.032390494"/>
    <e v="#N/A"/>
    <n v="47126.01"/>
    <e v="#N/A"/>
    <n v="7.017110231662091"/>
    <m/>
    <n v="7.0258750000000001"/>
    <n v="-1.2474984735579842E-3"/>
    <n v="7.05695668270734"/>
    <m/>
    <n v="7.02"/>
    <m/>
    <m/>
    <m/>
    <m/>
  </r>
  <r>
    <x v="1904"/>
    <n v="33.39"/>
    <n v="33.6"/>
    <n v="18456.82"/>
    <n v="16484.599999999999"/>
    <n v="155170.07"/>
    <n v="138609.03"/>
    <n v="8.3336527945121475E-7"/>
    <n v="11573.699348710124"/>
    <n v="11573.8"/>
    <n v="-8.6964773777786775E-6"/>
    <n v="153797768.35181019"/>
    <m/>
    <m/>
    <n v="1186382.4854953503"/>
    <m/>
    <m/>
    <n v="13.76276810149888"/>
    <m/>
    <m/>
    <n v="268.59570256138568"/>
    <n v="268.48"/>
    <n v="4.309541171991782E-4"/>
    <n v="11.76149896806932"/>
    <m/>
    <n v="11.82"/>
    <m/>
    <n v="9659.9909598484719"/>
    <e v="#N/A"/>
    <e v="#N/A"/>
    <n v="1911"/>
    <n v="0.99375000000000002"/>
    <n v="115162.08"/>
    <n v="564.78034063044765"/>
    <m/>
    <m/>
    <n v="736.83301791603583"/>
    <n v="0.49235076765577834"/>
    <m/>
    <m/>
    <n v="28011883.136802282"/>
    <e v="#N/A"/>
    <n v="56246.400000000001"/>
    <e v="#N/A"/>
    <n v="6.1364258886970688"/>
    <m/>
    <n v="6.1455000000000002"/>
    <n v="-1.4765456517665809E-3"/>
    <n v="6.1714566544264473"/>
    <m/>
    <n v="6.27"/>
    <m/>
    <m/>
    <m/>
    <m/>
  </r>
  <r>
    <x v="1905"/>
    <n v="31.56"/>
    <n v="31.98"/>
    <n v="17363.82"/>
    <n v="15508.38"/>
    <n v="151552.68"/>
    <n v="135377.60000000001"/>
    <n v="8.3336527945121475E-7"/>
    <n v="10888.047454328824"/>
    <n v="10888.14"/>
    <n v="-8.4996768204836926E-6"/>
    <n v="135575907.51640543"/>
    <m/>
    <m/>
    <n v="1080985.5489825723"/>
    <m/>
    <m/>
    <n v="14.169915679237489"/>
    <m/>
    <m/>
    <n v="262.32768982241407"/>
    <n v="262.24"/>
    <n v="3.3438766936422226E-4"/>
    <n v="12.035262865288079"/>
    <m/>
    <n v="12.03"/>
    <m/>
    <n v="9087.6636967737413"/>
    <e v="#N/A"/>
    <e v="#N/A"/>
    <n v="1912"/>
    <n v="0.98686679174484049"/>
    <n v="111722.45"/>
    <n v="547.86885133279691"/>
    <m/>
    <m/>
    <n v="758.84054811533872"/>
    <n v="0.50700810168069388"/>
    <m/>
    <m/>
    <n v="24693316.782766793"/>
    <e v="#N/A"/>
    <n v="52496.639999999999"/>
    <e v="#N/A"/>
    <n v="6.4995230382515548"/>
    <m/>
    <n v="6.5126249999999999"/>
    <n v="-2.011778929148389E-3"/>
    <n v="6.536694732512343"/>
    <m/>
    <n v="6.48"/>
    <m/>
    <m/>
    <m/>
    <m/>
  </r>
  <r>
    <x v="1906"/>
    <n v="34.44"/>
    <n v="34.39"/>
    <n v="18960.189999999999"/>
    <n v="16934.150000000001"/>
    <n v="156202.16"/>
    <n v="139530.73000000001"/>
    <n v="8.3336527945121475E-7"/>
    <n v="11888.767260549435"/>
    <n v="11888.87"/>
    <n v="-8.6416497585561913E-6"/>
    <n v="160497251.58346263"/>
    <m/>
    <m/>
    <n v="1230045.1043256328"/>
    <m/>
    <m/>
    <n v="13.518204990778404"/>
    <m/>
    <m/>
    <n v="270.36904021458605"/>
    <n v="270.27999999999997"/>
    <n v="3.2943693423881371E-4"/>
    <n v="11.665621888091254"/>
    <m/>
    <n v="11.61"/>
    <m/>
    <n v="9922.8567500026438"/>
    <e v="#N/A"/>
    <e v="#N/A"/>
    <n v="1913"/>
    <n v="1.0014539110206455"/>
    <n v="116227.39"/>
    <n v="569.91584577991205"/>
    <m/>
    <m/>
    <n v="728.24212193665483"/>
    <n v="0.48651809164616183"/>
    <m/>
    <m/>
    <n v="29232714.365304463"/>
    <e v="#N/A"/>
    <n v="58326.92"/>
    <e v="#N/A"/>
    <n v="5.9017115315112809"/>
    <m/>
    <n v="5.9189999999999996"/>
    <n v="-2.9208427924849456E-3"/>
    <n v="5.9355261216629556"/>
    <m/>
    <n v="6.02"/>
    <m/>
    <m/>
    <m/>
    <m/>
  </r>
  <r>
    <x v="1907"/>
    <n v="34.78"/>
    <n v="34.200000000000003"/>
    <n v="19093.689999999999"/>
    <n v="17053.37"/>
    <n v="156283.85"/>
    <n v="139603.59"/>
    <n v="8.3336527945121475E-7"/>
    <n v="11972.184955738432"/>
    <n v="11972.29"/>
    <n v="-8.7739489745830568E-6"/>
    <n v="162749898.9445577"/>
    <m/>
    <m/>
    <n v="1243022.8516120815"/>
    <m/>
    <m/>
    <n v="13.470268873527349"/>
    <m/>
    <m/>
    <n v="270.50384075903548"/>
    <n v="270.39999999999998"/>
    <n v="3.8402647572310933E-4"/>
    <n v="11.65910882049026"/>
    <m/>
    <n v="11.72"/>
    <m/>
    <n v="9992.4282999428742"/>
    <e v="#N/A"/>
    <e v="#N/A"/>
    <n v="1914"/>
    <n v="1.0169590643274853"/>
    <n v="116231.9"/>
    <n v="569.89345835952076"/>
    <m/>
    <m/>
    <n v="728.21386377848819"/>
    <n v="0.48645309570533496"/>
    <m/>
    <m/>
    <n v="29643324.38429784"/>
    <e v="#N/A"/>
    <n v="58423.68"/>
    <e v="#N/A"/>
    <n v="5.8598892942086058"/>
    <m/>
    <n v="5.8789999999999996"/>
    <n v="-3.2506728680717911E-3"/>
    <n v="5.8935256855911202"/>
    <m/>
    <n v="5.95"/>
    <m/>
    <m/>
    <m/>
    <m/>
  </r>
  <r>
    <x v="1908"/>
    <n v="31.32"/>
    <n v="31.97"/>
    <n v="17736.919999999998"/>
    <n v="15841.57"/>
    <n v="150264.91"/>
    <n v="134226.94"/>
    <n v="8.3336527945121475E-7"/>
    <n v="11121.187624993301"/>
    <n v="11121.28"/>
    <n v="-8.3061488155289354E-6"/>
    <n v="139613926.12502649"/>
    <m/>
    <m/>
    <n v="1110519.7605879772"/>
    <m/>
    <m/>
    <n v="13.948499548188927"/>
    <m/>
    <m/>
    <n v="260.07961898778115"/>
    <n v="259.95999999999998"/>
    <n v="4.6014382128478637E-4"/>
    <n v="12.107706429415778"/>
    <m/>
    <n v="12.02"/>
    <m/>
    <n v="9282.1066258517403"/>
    <e v="#N/A"/>
    <e v="#N/A"/>
    <n v="1915"/>
    <n v="0.9796684391617142"/>
    <n v="111477.98"/>
    <n v="546.54196435626989"/>
    <m/>
    <m/>
    <n v="757.99803190525745"/>
    <n v="0.50630117588791779"/>
    <m/>
    <m/>
    <n v="25429601.511234745"/>
    <e v="#N/A"/>
    <n v="52496.639999999999"/>
    <e v="#N/A"/>
    <n v="6.2759964214526152"/>
    <m/>
    <n v="6.2988749999999998"/>
    <n v="-3.6321690059549772E-3"/>
    <n v="6.3120871017719242"/>
    <m/>
    <n v="6.27"/>
    <m/>
    <m/>
    <m/>
    <m/>
  </r>
  <r>
    <x v="1909"/>
    <n v="29.26"/>
    <n v="30.47"/>
    <n v="16750.009999999998"/>
    <n v="14960.08"/>
    <n v="146526.20000000001"/>
    <n v="130886.93"/>
    <n v="5.5556975353532323E-7"/>
    <n v="10501.619094684853"/>
    <n v="10501.71"/>
    <n v="-8.6562393311062635E-6"/>
    <n v="124059922.64421454"/>
    <m/>
    <m/>
    <n v="1017799.6619783312"/>
    <m/>
    <m/>
    <n v="14.335456039665523"/>
    <m/>
    <m/>
    <n v="253.59008084065002"/>
    <n v="253.48"/>
    <n v="4.3427820991803756E-4"/>
    <n v="12.407630035591243"/>
    <m/>
    <n v="12.36"/>
    <m/>
    <n v="8764.8556384570293"/>
    <e v="#N/A"/>
    <e v="#N/A"/>
    <n v="1916"/>
    <n v="0.96028880866426003"/>
    <n v="108373.35"/>
    <n v="531.19647588550993"/>
    <m/>
    <m/>
    <n v="779.10806125629176"/>
    <n v="0.52025353985969913"/>
    <m/>
    <m/>
    <n v="22597301.979754642"/>
    <e v="#N/A"/>
    <n v="46109.95"/>
    <e v="#N/A"/>
    <n v="6.6242929591049053"/>
    <m/>
    <n v="6.6468749999999996"/>
    <n v="-3.3973921421862618E-3"/>
    <n v="6.6625948760771685"/>
    <m/>
    <n v="6.66"/>
    <m/>
    <m/>
    <m/>
    <m/>
  </r>
  <r>
    <x v="1910"/>
    <n v="32.22"/>
    <n v="32.36"/>
    <n v="18109.509999999998"/>
    <n v="16174.29"/>
    <n v="151076.18"/>
    <n v="134951.20000000001"/>
    <n v="5.5556975353532323E-7"/>
    <n v="11353.697028582352"/>
    <n v="11353.79"/>
    <n v="-8.1885799939618309E-6"/>
    <n v="144191718.58712599"/>
    <m/>
    <m/>
    <n v="1141700.7380148831"/>
    <m/>
    <m/>
    <n v="13.753341348860403"/>
    <m/>
    <m/>
    <n v="261.45826842167685"/>
    <n v="261.36"/>
    <n v="3.7598875756361672E-4"/>
    <n v="12.021913258662076"/>
    <m/>
    <n v="12.12"/>
    <m/>
    <n v="9475.9679576706694"/>
    <e v="#N/A"/>
    <e v="#N/A"/>
    <n v="1917"/>
    <n v="0.99567367119901107"/>
    <n v="112183.21"/>
    <n v="549.82772779649304"/>
    <m/>
    <m/>
    <n v="751.71855416568428"/>
    <n v="0.50191646779966492"/>
    <m/>
    <m/>
    <n v="26264561.697857078"/>
    <e v="#N/A"/>
    <n v="52133.760000000002"/>
    <e v="#N/A"/>
    <n v="6.086359756243878"/>
    <m/>
    <n v="6.1055000000000001"/>
    <n v="-3.1349183123613455E-3"/>
    <n v="6.1216134263713817"/>
    <m/>
    <n v="6.21"/>
    <m/>
    <m/>
    <m/>
    <m/>
  </r>
  <r>
    <x v="1911"/>
    <n v="29.86"/>
    <n v="30.94"/>
    <n v="17150.41"/>
    <n v="15317.67"/>
    <n v="146836.1"/>
    <n v="131163.60999999999"/>
    <n v="5.5556975353532323E-7"/>
    <n v="10752.130293708335"/>
    <n v="10752.22"/>
    <n v="-8.3430483811541833E-6"/>
    <n v="128912647.77035566"/>
    <m/>
    <m/>
    <n v="1050990.8190471497"/>
    <m/>
    <m/>
    <n v="14.117174970327211"/>
    <m/>
    <m/>
    <n v="254.1140259568505"/>
    <n v="254"/>
    <n v="4.4892108996252844E-4"/>
    <n v="12.358874437328847"/>
    <m/>
    <n v="12.39"/>
    <m/>
    <n v="8973.8451929214061"/>
    <e v="#N/A"/>
    <e v="#N/A"/>
    <n v="1918"/>
    <n v="0.96509372979961205"/>
    <n v="108705.71"/>
    <n v="532.74234710341057"/>
    <m/>
    <m/>
    <n v="775.02062648213143"/>
    <n v="0.51742602135800997"/>
    <m/>
    <m/>
    <n v="23481731.857056599"/>
    <e v="#N/A"/>
    <n v="47996.93"/>
    <e v="#N/A"/>
    <n v="6.408406020362615"/>
    <m/>
    <n v="6.4301250000000003"/>
    <n v="-3.3776916681068636E-3"/>
    <n v="6.4455904508565709"/>
    <m/>
    <n v="6.45"/>
    <m/>
    <m/>
    <m/>
    <m/>
  </r>
  <r>
    <x v="1912"/>
    <n v="25.46"/>
    <n v="27.03"/>
    <n v="14854.96"/>
    <n v="13267.51"/>
    <n v="134149.35999999999"/>
    <n v="119830.91"/>
    <n v="5.5556975353532323E-7"/>
    <n v="9312.8135610311274"/>
    <n v="9312.89"/>
    <n v="-8.2078676836294662E-6"/>
    <n v="94400370.49334237"/>
    <m/>
    <m/>
    <n v="839981.41712737072"/>
    <m/>
    <m/>
    <n v="15.061524133592503"/>
    <m/>
    <m/>
    <n v="232.15273854452337"/>
    <n v="232.08"/>
    <n v="3.1342013324442419E-4"/>
    <n v="13.426207506256571"/>
    <m/>
    <n v="13.38"/>
    <m/>
    <n v="7772.5369331712382"/>
    <e v="#N/A"/>
    <e v="#N/A"/>
    <n v="1919"/>
    <n v="0.94191638919718834"/>
    <n v="98567.07"/>
    <n v="483.01742435123816"/>
    <m/>
    <m/>
    <n v="847.3043650684192"/>
    <n v="0.56563109671826117"/>
    <m/>
    <m/>
    <n v="17195430.41030759"/>
    <e v="#N/A"/>
    <n v="35199.360000000001"/>
    <e v="#N/A"/>
    <n v="7.2657866693867614"/>
    <m/>
    <n v="7.2883750000000003"/>
    <n v="-3.0992272781297237E-3"/>
    <n v="7.3080201446017803"/>
    <m/>
    <n v="7.3"/>
    <m/>
    <m/>
    <m/>
    <m/>
  </r>
  <r>
    <x v="1913"/>
    <n v="24.53"/>
    <n v="26.52"/>
    <n v="14823.62"/>
    <n v="13239.51"/>
    <n v="133497.37"/>
    <n v="119248.45"/>
    <n v="5.5556975353532323E-7"/>
    <n v="9292.9394100295485"/>
    <n v="9293.02"/>
    <n v="-8.672096955764097E-6"/>
    <n v="93997724.718834013"/>
    <m/>
    <m/>
    <n v="837314.31938799447"/>
    <m/>
    <m/>
    <n v="15.077024768071768"/>
    <m/>
    <m/>
    <n v="231.01880131230286"/>
    <n v="230.92"/>
    <n v="4.2785948511547822E-4"/>
    <n v="13.490976533266155"/>
    <m/>
    <n v="13.44"/>
    <m/>
    <n v="7755.9105049355303"/>
    <e v="#N/A"/>
    <e v="#N/A"/>
    <n v="1920"/>
    <n v="0.92496229260935148"/>
    <n v="98056.43"/>
    <n v="480.47756776800645"/>
    <m/>
    <m/>
    <n v="851.69393960866421"/>
    <n v="0.56850752839451368"/>
    <m/>
    <m/>
    <n v="17122274.281017113"/>
    <e v="#N/A"/>
    <n v="34570.370000000003"/>
    <e v="#N/A"/>
    <n v="7.2807814001015663"/>
    <m/>
    <n v="7.2987500000000001"/>
    <n v="-2.461873594579056E-3"/>
    <n v="7.3231763279193522"/>
    <m/>
    <n v="7.33"/>
    <m/>
    <m/>
    <m/>
    <m/>
  </r>
  <r>
    <x v="1914"/>
    <n v="29.96"/>
    <n v="30.37"/>
    <n v="16695.86"/>
    <n v="14911.65"/>
    <n v="142004.14000000001"/>
    <n v="126847.05"/>
    <n v="2.7778132727362959E-7"/>
    <n v="10465.882561873734"/>
    <n v="10465.969999999999"/>
    <n v="-8.3545171890575531E-6"/>
    <n v="117725537.54436687"/>
    <m/>
    <m/>
    <n v="995913.90769458923"/>
    <m/>
    <m/>
    <n v="14.123813536534174"/>
    <m/>
    <m/>
    <n v="245.72189331274524"/>
    <n v="245.64"/>
    <n v="3.3338752949529926E-4"/>
    <n v="12.629930485882024"/>
    <m/>
    <n v="12.82"/>
    <m/>
    <n v="8734.7222154914525"/>
    <e v="#N/A"/>
    <e v="#N/A"/>
    <n v="1921"/>
    <n v="0.98649983536384589"/>
    <n v="105649.3"/>
    <n v="517.56145697298393"/>
    <m/>
    <m/>
    <n v="785.74414556418947"/>
    <n v="0.52433675862405538"/>
    <m/>
    <m/>
    <n v="21445166.44237968"/>
    <e v="#N/A"/>
    <n v="41924.74"/>
    <e v="#N/A"/>
    <n v="6.3603354834938948"/>
    <m/>
    <n v="6.3752500000000003"/>
    <n v="-2.3394402582025409E-3"/>
    <n v="6.3975654965886051"/>
    <m/>
    <n v="6.56"/>
    <m/>
    <m/>
    <m/>
    <m/>
  </r>
  <r>
    <x v="1915"/>
    <n v="34.770000000000003"/>
    <n v="34.020000000000003"/>
    <n v="18741.16"/>
    <n v="16738.38"/>
    <n v="152147.91"/>
    <n v="135908.07"/>
    <n v="2.7778132727362959E-7"/>
    <n v="11747.702542649937"/>
    <n v="11747.8"/>
    <n v="-8.2957958138507593E-6"/>
    <n v="146562544.11164662"/>
    <m/>
    <m/>
    <n v="1178907.0806312992"/>
    <m/>
    <m/>
    <n v="13.258359827130283"/>
    <m/>
    <m/>
    <n v="263.26810544518997"/>
    <n v="263.16000000000003"/>
    <n v="4.1079740534266662E-4"/>
    <n v="11.727310666156049"/>
    <m/>
    <n v="11.8"/>
    <m/>
    <n v="9804.474604568326"/>
    <e v="#N/A"/>
    <e v="#N/A"/>
    <n v="1922"/>
    <n v="1.0220458553791887"/>
    <n v="113899.34"/>
    <n v="557.93370538764896"/>
    <m/>
    <m/>
    <n v="724.3862318755007"/>
    <n v="0.48334604321517582"/>
    <m/>
    <m/>
    <n v="26698484.572285485"/>
    <e v="#N/A"/>
    <n v="54214.28"/>
    <e v="#N/A"/>
    <n v="5.5809118887565088"/>
    <m/>
    <n v="5.593375"/>
    <n v="-2.2281916094470944E-3"/>
    <n v="5.6136349624270112"/>
    <m/>
    <n v="5.62"/>
    <m/>
    <m/>
    <m/>
    <m/>
  </r>
  <r>
    <x v="1916"/>
    <n v="32.74"/>
    <n v="32.880000000000003"/>
    <n v="18137.54"/>
    <n v="16199.26"/>
    <n v="150029.13"/>
    <n v="134015.4"/>
    <n v="2.7778132727362959E-7"/>
    <n v="11369.052356526689"/>
    <n v="11369.15"/>
    <n v="-8.5884585312445694E-6"/>
    <n v="137115231.10019729"/>
    <m/>
    <m/>
    <n v="1121939.8797034039"/>
    <m/>
    <m/>
    <n v="13.471525878139472"/>
    <m/>
    <m/>
    <n v="259.5955588057758"/>
    <n v="259.48"/>
    <n v="4.4534764057257981E-4"/>
    <n v="11.890189933974522"/>
    <m/>
    <n v="11.76"/>
    <m/>
    <n v="9488.4131163071015"/>
    <e v="#N/A"/>
    <e v="#N/A"/>
    <n v="1923"/>
    <n v="0.99574209245742096"/>
    <n v="111907.46"/>
    <n v="548.13371706015744"/>
    <m/>
    <m/>
    <n v="737.05435135317418"/>
    <n v="0.49175221438488287"/>
    <m/>
    <m/>
    <n v="24977800.523405772"/>
    <e v="#N/A"/>
    <n v="50875.78"/>
    <e v="#N/A"/>
    <n v="5.7603970137858838"/>
    <m/>
    <n v="5.774"/>
    <n v="-2.3559033969720033E-3"/>
    <n v="5.7942296518218859"/>
    <m/>
    <n v="5.78"/>
    <m/>
    <m/>
    <m/>
    <m/>
  </r>
  <r>
    <x v="1917"/>
    <n v="30.5"/>
    <n v="31.62"/>
    <n v="17318.23"/>
    <n v="15467.5"/>
    <n v="146830.39000000001"/>
    <n v="131158.04999999999"/>
    <n v="2.7778132727362959E-7"/>
    <n v="10855.224174142586"/>
    <n v="10855.31"/>
    <n v="-7.9063478991558966E-6"/>
    <n v="124721969.97703326"/>
    <m/>
    <m/>
    <n v="1045908.7179260695"/>
    <m/>
    <m/>
    <n v="13.775438135481284"/>
    <m/>
    <m/>
    <n v="254.05458076891216"/>
    <n v="253.96"/>
    <n v="3.7242388136782267E-4"/>
    <n v="12.143255575565478"/>
    <m/>
    <n v="12"/>
    <m/>
    <n v="9059.5377785820274"/>
    <e v="#N/A"/>
    <e v="#N/A"/>
    <n v="1924"/>
    <n v="0.96457938013915245"/>
    <n v="109035.02"/>
    <n v="534.02252325225584"/>
    <m/>
    <m/>
    <n v="755.97305794343129"/>
    <n v="0.5043266952816049"/>
    <m/>
    <m/>
    <n v="22720418.769262202"/>
    <e v="#N/A"/>
    <n v="46085.760000000002"/>
    <e v="#N/A"/>
    <n v="6.020327754680217"/>
    <m/>
    <n v="6.0353750000000002"/>
    <n v="-2.4931748764216444E-3"/>
    <n v="6.055746801542127"/>
    <m/>
    <n v="6.07"/>
    <m/>
    <m/>
    <m/>
    <m/>
  </r>
  <r>
    <x v="1918"/>
    <n v="30.16"/>
    <n v="31.23"/>
    <n v="17630.689999999999"/>
    <n v="15746.57"/>
    <n v="147694.23000000001"/>
    <n v="131929.65"/>
    <n v="2.7778132727362959E-7"/>
    <n v="11050.807481169742"/>
    <n v="11050.9"/>
    <n v="-8.3720629321382134E-6"/>
    <n v="129216718.39233746"/>
    <m/>
    <m/>
    <n v="1074204.3890405572"/>
    <m/>
    <m/>
    <n v="13.650812214652191"/>
    <m/>
    <m/>
    <n v="255.54301636731395"/>
    <n v="255.44"/>
    <n v="4.0328988143567557E-4"/>
    <n v="12.071373924468119"/>
    <m/>
    <n v="12"/>
    <m/>
    <n v="9222.727782561431"/>
    <e v="#N/A"/>
    <e v="#N/A"/>
    <n v="1925"/>
    <n v="0.96573807236631448"/>
    <n v="110050.48"/>
    <n v="538.95387159488973"/>
    <m/>
    <m/>
    <n v="748.93256396801655"/>
    <n v="0.49958246062112938"/>
    <m/>
    <m/>
    <n v="23539484.846447822"/>
    <e v="#N/A"/>
    <n v="47827.59"/>
    <e v="#N/A"/>
    <n v="5.91143157336756"/>
    <m/>
    <n v="5.9257499999999999"/>
    <n v="-2.4163062283153458E-3"/>
    <n v="5.9462686305405184"/>
    <m/>
    <n v="5.93"/>
    <m/>
    <m/>
    <m/>
    <m/>
  </r>
  <r>
    <x v="1919"/>
    <n v="29.85"/>
    <n v="31.38"/>
    <n v="17532.09"/>
    <n v="15658.49"/>
    <n v="148016.25"/>
    <n v="132217.19"/>
    <n v="1.3888977634657351E-7"/>
    <n v="10988.201777128575"/>
    <n v="10988.29"/>
    <n v="-8.0288080698265318E-6"/>
    <n v="127753871.49847694"/>
    <m/>
    <m/>
    <n v="1065160.7437643302"/>
    <m/>
    <m/>
    <n v="13.687921961621207"/>
    <m/>
    <m/>
    <n v="256.08144728722795"/>
    <n v="256"/>
    <n v="3.1815346573416114E-4"/>
    <n v="12.043732987224306"/>
    <m/>
    <n v="11.99"/>
    <m/>
    <n v="9170.3480814714276"/>
    <e v="#N/A"/>
    <e v="#N/A"/>
    <n v="1926"/>
    <n v="0.95124282982791597"/>
    <n v="110018.72"/>
    <n v="538.67213048230576"/>
    <m/>
    <m/>
    <n v="749.14870203694295"/>
    <n v="0.49958453696856414"/>
    <m/>
    <m/>
    <n v="23273790.920084029"/>
    <e v="#N/A"/>
    <n v="46956.67"/>
    <e v="#N/A"/>
    <n v="5.9436671894078179"/>
    <m/>
    <n v="5.9589999999999996"/>
    <n v="-2.5730509468336882E-3"/>
    <n v="5.9788711986013494"/>
    <m/>
    <n v="5.99"/>
    <m/>
    <m/>
    <m/>
    <m/>
  </r>
  <r>
    <x v="1920"/>
    <n v="27.48"/>
    <n v="29.52"/>
    <n v="16578.599999999999"/>
    <n v="14806.89"/>
    <n v="145530.85999999999"/>
    <n v="129997.07"/>
    <n v="1.3888977634657351E-7"/>
    <n v="10390.350497471458"/>
    <n v="10390.43"/>
    <n v="-7.6515147633404723E-6"/>
    <n v="113852739.233505"/>
    <m/>
    <m/>
    <n v="978256.8838985085"/>
    <m/>
    <m/>
    <n v="14.059770522133688"/>
    <m/>
    <m/>
    <n v="251.7753593486942"/>
    <n v="251.68"/>
    <n v="3.7889124560619436E-4"/>
    <n v="12.245513647047767"/>
    <m/>
    <n v="12.23"/>
    <m/>
    <n v="8671.3616178408156"/>
    <e v="#N/A"/>
    <e v="#N/A"/>
    <n v="1927"/>
    <n v="0.93089430894308944"/>
    <n v="107594.64"/>
    <n v="526.7622496547641"/>
    <m/>
    <m/>
    <n v="765.65495102469436"/>
    <n v="0.5105436522184198"/>
    <m/>
    <m/>
    <n v="20741562.987666994"/>
    <e v="#N/A"/>
    <n v="42529.54"/>
    <e v="#N/A"/>
    <n v="6.2666265882883483"/>
    <m/>
    <n v="6.2824999999999998"/>
    <n v="-2.5266075147873934E-3"/>
    <n v="6.3038047932219961"/>
    <m/>
    <n v="6.27"/>
    <m/>
    <m/>
    <m/>
    <m/>
  </r>
  <r>
    <x v="1921"/>
    <n v="36.159999999999997"/>
    <n v="35.49"/>
    <n v="19903.05"/>
    <n v="17776.060000000001"/>
    <n v="159238.69"/>
    <n v="142241.72"/>
    <n v="1.3888977634657351E-7"/>
    <n v="12473.587815395054"/>
    <n v="12473.69"/>
    <n v="-8.1920109402666696E-6"/>
    <n v="159506474.26259515"/>
    <m/>
    <m/>
    <n v="1272493.9460088741"/>
    <m/>
    <m/>
    <n v="12.649764803534287"/>
    <m/>
    <m/>
    <n v="275.48384447109868"/>
    <n v="275.36"/>
    <n v="4.4975476139841319E-4"/>
    <n v="11.091678715281885"/>
    <m/>
    <n v="11.17"/>
    <m/>
    <n v="10409.897700326001"/>
    <e v="#N/A"/>
    <e v="#N/A"/>
    <n v="1928"/>
    <n v="1.0188785573400956"/>
    <n v="119922.96"/>
    <n v="587.07344225931047"/>
    <m/>
    <m/>
    <n v="677.92530904794944"/>
    <n v="0.45200211057743461"/>
    <m/>
    <m/>
    <n v="29059039.042351406"/>
    <e v="#N/A"/>
    <n v="58278.52"/>
    <e v="#N/A"/>
    <n v="5.0097701690272718"/>
    <m/>
    <n v="5.0271249999999998"/>
    <n v="-3.4522378044564705E-3"/>
    <n v="5.0395408100121131"/>
    <m/>
    <n v="5.09"/>
    <m/>
    <m/>
    <m/>
    <m/>
  </r>
  <r>
    <x v="1922"/>
    <n v="32.81"/>
    <n v="33.75"/>
    <n v="18640.48"/>
    <n v="16648.419999999998"/>
    <n v="155815.63"/>
    <n v="139184.01"/>
    <n v="1.3888977634657351E-7"/>
    <n v="11682.028367001596"/>
    <n v="11682.12"/>
    <n v="-7.8438672437286527E-6"/>
    <n v="139263330.89736286"/>
    <m/>
    <m/>
    <n v="1151400.246159021"/>
    <m/>
    <m/>
    <n v="13.050649598090281"/>
    <m/>
    <m/>
    <n v="269.55535821282706"/>
    <n v="269.44"/>
    <n v="4.2814063549245773E-4"/>
    <n v="11.329694348797773"/>
    <m/>
    <n v="11.3"/>
    <m/>
    <n v="9749.2562181617759"/>
    <n v="9749.2999999999993"/>
    <n v="-4.4907673600880216E-6"/>
    <n v="1929"/>
    <n v="0.97214814814814821"/>
    <n v="116594.8"/>
    <n v="570.73612827857619"/>
    <m/>
    <m/>
    <n v="696.73942017863715"/>
    <n v="0.46450225536827705"/>
    <m/>
    <m/>
    <n v="25371412.634008825"/>
    <n v="127339000"/>
    <n v="50899.97"/>
    <n v="-0.80075693515726665"/>
    <n v="5.3273212123847919"/>
    <m/>
    <n v="5.3445"/>
    <n v="-3.2142927524011489E-3"/>
    <n v="5.3590310398314696"/>
    <m/>
    <n v="5.39"/>
    <m/>
    <m/>
    <m/>
    <m/>
  </r>
  <r>
    <x v="1923"/>
    <n v="30.04"/>
    <n v="31.6"/>
    <n v="17812.310000000001"/>
    <n v="15908.75"/>
    <n v="152122.74"/>
    <n v="135885.28"/>
    <n v="1.3888977634657351E-7"/>
    <n v="11162.740276804167"/>
    <n v="11162.83"/>
    <n v="-8.0376746607324634E-6"/>
    <n v="126882995.76961477"/>
    <m/>
    <m/>
    <n v="1074656.873962461"/>
    <m/>
    <m/>
    <n v="13.340214993956417"/>
    <m/>
    <m/>
    <n v="263.16037622726128"/>
    <n v="263.04000000000002"/>
    <n v="4.576346839311185E-4"/>
    <n v="11.597786354355289"/>
    <m/>
    <n v="11.62"/>
    <m/>
    <n v="9315.8400691230327"/>
    <n v="9315.7000000000007"/>
    <n v="1.5035812985786379E-5"/>
    <n v="1930"/>
    <n v="0.95063291139240502"/>
    <n v="113664.34"/>
    <n v="556.34796714802008"/>
    <m/>
    <m/>
    <n v="714.25106736407508"/>
    <n v="0.47613178182155619"/>
    <m/>
    <m/>
    <n v="23116188.723626822"/>
    <n v="115987000"/>
    <n v="46666.37"/>
    <n v="-0.8007001756780775"/>
    <n v="5.5637487722855683"/>
    <m/>
    <n v="5.5826250000000002"/>
    <n v="-3.3812458681053981E-3"/>
    <n v="5.5969203365518974"/>
    <m/>
    <n v="5.61"/>
    <m/>
    <m/>
    <m/>
    <m/>
  </r>
  <r>
    <x v="1924"/>
    <n v="31.13"/>
    <n v="32.72"/>
    <n v="18144.240000000002"/>
    <n v="16205.2"/>
    <n v="153598.60999999999"/>
    <n v="137203.56"/>
    <n v="2.7778132727362959E-7"/>
    <n v="11369.924681447859"/>
    <n v="11370.02"/>
    <n v="-8.383323172767021E-6"/>
    <n v="131594034.34188561"/>
    <m/>
    <m/>
    <n v="1104663.4733263345"/>
    <m/>
    <m/>
    <n v="13.214889646164069"/>
    <m/>
    <m/>
    <n v="265.69407860305614"/>
    <n v="265.60000000000002"/>
    <n v="3.5421160789206318E-4"/>
    <n v="11.484006597121315"/>
    <m/>
    <n v="11.46"/>
    <m/>
    <n v="9488.6162251714486"/>
    <n v="9485.2000000000007"/>
    <n v="3.6016374683178753E-4"/>
    <n v="1931"/>
    <n v="0.95140586797066018"/>
    <n v="114857.16"/>
    <n v="562.05473205340581"/>
    <m/>
    <m/>
    <n v="706.75555066839706"/>
    <n v="0.47100117385834517"/>
    <m/>
    <m/>
    <n v="23975277.34058547"/>
    <n v="120250000"/>
    <n v="48892.03"/>
    <n v="-0.80062139425708545"/>
    <n v="5.4593087774209428"/>
    <m/>
    <n v="5.4798749999999998"/>
    <n v="-3.753045932444965E-3"/>
    <n v="5.4920179434226171"/>
    <m/>
    <n v="5.47"/>
    <m/>
    <m/>
    <m/>
    <m/>
  </r>
  <r>
    <x v="1925"/>
    <n v="31.22"/>
    <n v="32.520000000000003"/>
    <n v="18114.810000000001"/>
    <n v="16178.91"/>
    <n v="154083.9"/>
    <n v="137637.01"/>
    <n v="2.7778132727362959E-7"/>
    <n v="11351.205847267824"/>
    <n v="11351.3"/>
    <n v="-8.2944448808186522E-6"/>
    <n v="131161166.3661086"/>
    <m/>
    <m/>
    <n v="1101964.732022397"/>
    <m/>
    <m/>
    <n v="13.225264799688457"/>
    <m/>
    <m/>
    <n v="266.52703169026211"/>
    <n v="266.44"/>
    <n v="3.266464879976283E-4"/>
    <n v="11.447306386220674"/>
    <m/>
    <n v="11.49"/>
    <m/>
    <n v="9472.9501476807454"/>
    <n v="9469.6"/>
    <n v="3.5377921778589894E-4"/>
    <n v="1932"/>
    <n v="0.96002460024600234"/>
    <n v="115135.03"/>
    <n v="563.37049921052176"/>
    <m/>
    <m/>
    <n v="705.04572113000154"/>
    <n v="0.46981715650859485"/>
    <m/>
    <m/>
    <n v="23896680.94353316"/>
    <n v="119863000"/>
    <n v="47948.54"/>
    <n v="-0.80063338191490985"/>
    <n v="5.4679108347958536"/>
    <m/>
    <n v="5.4886249999999999"/>
    <n v="-3.7740172090726665E-3"/>
    <n v="5.500725816256347"/>
    <m/>
    <n v="5.53"/>
    <m/>
    <m/>
    <m/>
    <m/>
  </r>
  <r>
    <x v="1926"/>
    <n v="33.51"/>
    <n v="34.39"/>
    <n v="19265.43"/>
    <n v="17206.560000000001"/>
    <n v="157591.41"/>
    <n v="140770.09"/>
    <n v="2.7778132727362959E-7"/>
    <n v="12071.919568901931"/>
    <n v="12072.01"/>
    <n v="-7.4909727600935838E-6"/>
    <n v="147816682.42000723"/>
    <m/>
    <m/>
    <n v="1206944.8473573616"/>
    <m/>
    <m/>
    <n v="12.804911147368701"/>
    <m/>
    <m/>
    <n v="272.58750953076395"/>
    <n v="272.48"/>
    <n v="3.9455934660859171E-4"/>
    <n v="11.186316648915353"/>
    <m/>
    <n v="11.26"/>
    <m/>
    <n v="10074.362002235543"/>
    <n v="10071.700000000001"/>
    <n v="2.6430515558861778E-4"/>
    <n v="1933"/>
    <n v="0.97441116603663847"/>
    <n v="118599.11"/>
    <n v="580.27537515085658"/>
    <m/>
    <m/>
    <n v="683.83293487674723"/>
    <n v="0.45563852118594811"/>
    <m/>
    <m/>
    <n v="26931506.194425847"/>
    <n v="135177000"/>
    <n v="52593.41"/>
    <n v="-0.80076857605638652"/>
    <n v="5.1203622584065638"/>
    <m/>
    <n v="5.14025"/>
    <n v="-3.8690222447227418E-3"/>
    <n v="5.1511422979239523"/>
    <m/>
    <n v="5.27"/>
    <m/>
    <m/>
    <m/>
    <m/>
  </r>
  <r>
    <x v="1927"/>
    <n v="34.51"/>
    <n v="35.32"/>
    <n v="19912.490000000002"/>
    <n v="17784.46"/>
    <n v="162210.79999999999"/>
    <n v="144896.37"/>
    <n v="2.7778132727362959E-7"/>
    <n v="12477.069877381029"/>
    <n v="12477.17"/>
    <n v="-8.0244654012684435E-6"/>
    <n v="157738745.62998125"/>
    <m/>
    <m/>
    <n v="1267737.4153859427"/>
    <m/>
    <m/>
    <n v="12.58955041565509"/>
    <m/>
    <m/>
    <n v="280.57087522647782"/>
    <n v="280.48"/>
    <n v="3.2399895350043728E-4"/>
    <n v="10.858022583483324"/>
    <m/>
    <n v="10.83"/>
    <m/>
    <n v="10412.420259050426"/>
    <n v="10409.200000000001"/>
    <n v="3.0936662283620464E-4"/>
    <n v="1934"/>
    <n v="0.97706681766704406"/>
    <n v="122337.75"/>
    <n v="598.52085529197348"/>
    <m/>
    <m/>
    <n v="662.27623716082337"/>
    <n v="0.44123344294965061"/>
    <m/>
    <m/>
    <n v="28739582.300884247"/>
    <n v="144229000"/>
    <n v="57601.15"/>
    <n v="-0.80073645174767738"/>
    <n v="4.9481591570526398"/>
    <m/>
    <n v="4.9666249999999996"/>
    <n v="-3.7179861470032494E-3"/>
    <n v="4.9779531502521577"/>
    <m/>
    <n v="5.03"/>
    <m/>
    <m/>
    <m/>
    <m/>
  </r>
  <r>
    <x v="1928"/>
    <n v="32"/>
    <n v="34.200000000000003"/>
    <n v="19112.86"/>
    <n v="17070.28"/>
    <n v="161422.03"/>
    <n v="144191.75"/>
    <n v="2.7778132727362959E-7"/>
    <n v="11975.733570635613"/>
    <n v="11975.83"/>
    <n v="-8.0519984323457194E-6"/>
    <n v="145063430.90289605"/>
    <m/>
    <m/>
    <n v="1191362.1848210364"/>
    <m/>
    <m/>
    <n v="12.84199879236378"/>
    <m/>
    <m/>
    <n v="279.19975672778492"/>
    <n v="279.08"/>
    <n v="4.2911254043609404E-4"/>
    <n v="10.91042379924717"/>
    <m/>
    <n v="10.93"/>
    <m/>
    <n v="9993.9956651426382"/>
    <n v="9988.9"/>
    <n v="5.1013276162925614E-4"/>
    <n v="1935"/>
    <n v="0.93567251461988299"/>
    <n v="121113.99"/>
    <n v="592.48750907377507"/>
    <m/>
    <m/>
    <n v="668.90107019876905"/>
    <n v="0.44560491202669361"/>
    <m/>
    <m/>
    <n v="26430470.278055958"/>
    <n v="132631000"/>
    <n v="53657.86"/>
    <n v="-0.80072177486367468"/>
    <n v="5.1466252937459736"/>
    <m/>
    <n v="5.17"/>
    <n v="-4.5212197783416341E-3"/>
    <n v="5.1776653857343771"/>
    <m/>
    <n v="5.17"/>
    <m/>
    <m/>
    <m/>
    <m/>
  </r>
  <r>
    <x v="1929"/>
    <n v="32.909999999999997"/>
    <n v="34.78"/>
    <n v="19465.46"/>
    <n v="17385.18"/>
    <n v="163350.41"/>
    <n v="145914.18"/>
    <n v="4.1667465300321282E-7"/>
    <n v="12195.77346447024"/>
    <n v="12195.87"/>
    <n v="-7.9154279081228296E-6"/>
    <n v="150395268.48353568"/>
    <m/>
    <m/>
    <n v="1224293.0278796982"/>
    <m/>
    <m/>
    <n v="12.722555450228885"/>
    <m/>
    <m/>
    <n v="282.5144659782145"/>
    <n v="282.39999999999998"/>
    <n v="4.0533278404586426E-4"/>
    <n v="10.778911652511958"/>
    <m/>
    <n v="10.8"/>
    <m/>
    <n v="10177.479183075662"/>
    <n v="10171.9"/>
    <n v="5.4848976844668051E-4"/>
    <n v="1936"/>
    <n v="0.9462334675100631"/>
    <n v="122710.3"/>
    <n v="600.15602306958408"/>
    <m/>
    <m/>
    <n v="660.08480159619887"/>
    <n v="0.43960669707249955"/>
    <m/>
    <m/>
    <n v="27402839.621148657"/>
    <n v="137481000"/>
    <n v="54988.42"/>
    <n v="-0.80067907840975372"/>
    <n v="5.0509783078201407"/>
    <m/>
    <n v="5.0746250000000002"/>
    <n v="-4.6597910544837751E-3"/>
    <n v="5.0815919595987982"/>
    <m/>
    <n v="5.1100000000000003"/>
    <m/>
    <m/>
    <m/>
    <m/>
  </r>
  <r>
    <x v="1930"/>
    <n v="31.97"/>
    <n v="34.24"/>
    <n v="19098.84"/>
    <n v="17057.73"/>
    <n v="162085.25"/>
    <n v="144784"/>
    <n v="4.1667465300321282E-7"/>
    <n v="11965.781776027527"/>
    <n v="11965.87"/>
    <n v="-7.3729676550726708E-6"/>
    <n v="144723394.11106008"/>
    <m/>
    <m/>
    <n v="1189692.2667634026"/>
    <m/>
    <m/>
    <n v="12.842035911998398"/>
    <m/>
    <m/>
    <n v="280.31953693040464"/>
    <n v="280.2"/>
    <n v="4.2661288509870943E-4"/>
    <n v="10.862002605780322"/>
    <m/>
    <n v="10.8"/>
    <m/>
    <n v="9985.4990214623922"/>
    <n v="9978.9"/>
    <n v="6.6129748393040089E-4"/>
    <n v="1937"/>
    <n v="0.9337032710280373"/>
    <n v="121402.61"/>
    <n v="593.7139628844476"/>
    <m/>
    <m/>
    <n v="667.11914422431835"/>
    <n v="0.44424934863521431"/>
    <m/>
    <m/>
    <n v="26369685.575759351"/>
    <n v="132280000"/>
    <n v="52690.17"/>
    <n v="-0.80065251303477969"/>
    <n v="5.1458738413830849"/>
    <m/>
    <n v="5.1701249999999996"/>
    <n v="-4.6906329376784628E-3"/>
    <n v="5.1771144514631438"/>
    <m/>
    <n v="5.21"/>
    <m/>
    <m/>
    <m/>
    <m/>
  </r>
  <r>
    <x v="1931"/>
    <n v="33.979999999999997"/>
    <n v="35.869999999999997"/>
    <n v="19847.73"/>
    <n v="17726.580000000002"/>
    <n v="166017.21"/>
    <n v="148296.20000000001"/>
    <n v="4.1667465300321282E-7"/>
    <n v="12434.672209910897"/>
    <n v="12434.76"/>
    <n v="-7.0600549670896129E-6"/>
    <n v="156065890.75912723"/>
    <m/>
    <m/>
    <n v="1259653.6548758212"/>
    <m/>
    <m/>
    <n v="12.589933930251197"/>
    <m/>
    <m/>
    <n v="287.11269329392093"/>
    <n v="287"/>
    <n v="3.9265956070000385E-4"/>
    <n v="10.59812233276033"/>
    <m/>
    <n v="10.67"/>
    <m/>
    <n v="10376.741524893398"/>
    <n v="10369.200000000001"/>
    <n v="7.2730055292558049E-4"/>
    <n v="1938"/>
    <n v="0.94730972957903536"/>
    <n v="124774.69"/>
    <n v="610.15732117843402"/>
    <m/>
    <m/>
    <n v="648.58923680423948"/>
    <n v="0.43186893199581566"/>
    <m/>
    <m/>
    <n v="28436688.735366516"/>
    <n v="142636000"/>
    <n v="57431.81"/>
    <n v="-0.80063456115309939"/>
    <n v="4.943868905475016"/>
    <m/>
    <n v="4.9666249999999996"/>
    <n v="-4.5818024362587195E-3"/>
    <n v="4.9739329127759859"/>
    <m/>
    <n v="4.99"/>
    <m/>
    <m/>
    <m/>
    <m/>
  </r>
  <r>
    <x v="1932"/>
    <n v="34.47"/>
    <n v="36.450000000000003"/>
    <n v="20322.57"/>
    <n v="18150.66"/>
    <n v="168589.04"/>
    <n v="150593.39000000001"/>
    <n v="4.1667465300321282E-7"/>
    <n v="12731.540226105681"/>
    <n v="12731.63"/>
    <n v="-7.0512490795149319E-6"/>
    <n v="163518494.51467931"/>
    <m/>
    <m/>
    <n v="1304831.4209034366"/>
    <m/>
    <m/>
    <n v="12.438689421573427"/>
    <m/>
    <m/>
    <n v="291.5462369026622"/>
    <n v="291.44"/>
    <n v="3.645240964254004E-4"/>
    <n v="10.433188450009558"/>
    <m/>
    <n v="10.75"/>
    <m/>
    <n v="10624.377133730999"/>
    <n v="10615.2"/>
    <n v="8.6452763311095637E-4"/>
    <n v="1939"/>
    <n v="0.94567901234567886"/>
    <n v="126873.66"/>
    <n v="620.32455339329999"/>
    <m/>
    <m/>
    <n v="637.67861582513717"/>
    <n v="0.42452350119014098"/>
    <m/>
    <m/>
    <n v="29795284.866624162"/>
    <n v="149418000"/>
    <n v="58907.519999999997"/>
    <n v="-0.80059106087202236"/>
    <n v="4.8251452729532573"/>
    <m/>
    <n v="4.8475000000000001"/>
    <n v="-4.6115991844750681E-3"/>
    <n v="4.8545844639194726"/>
    <m/>
    <n v="4.91"/>
    <m/>
    <m/>
    <m/>
    <m/>
  </r>
  <r>
    <x v="1933"/>
    <n v="32.130000000000003"/>
    <n v="33.94"/>
    <n v="18965.650000000001"/>
    <n v="16938.73"/>
    <n v="161618.01"/>
    <n v="144366.28"/>
    <n v="8.3336527945121475E-7"/>
    <n v="11880.597444808014"/>
    <n v="11880.69"/>
    <n v="-7.7903886042118842E-6"/>
    <n v="141663187.43892202"/>
    <m/>
    <m/>
    <n v="1174111.1285991783"/>
    <m/>
    <m/>
    <n v="12.852955003239742"/>
    <m/>
    <m/>
    <n v="279.47057483183653"/>
    <n v="279.36"/>
    <n v="3.9581483332096212E-4"/>
    <n v="10.863427552703197"/>
    <m/>
    <n v="10.78"/>
    <m/>
    <n v="9914.1257144628798"/>
    <n v="9903.2000000000007"/>
    <n v="1.1032509151465142E-3"/>
    <n v="1940"/>
    <n v="0.94667059516794361"/>
    <n v="120864.48"/>
    <n v="590.80539856344399"/>
    <m/>
    <m/>
    <n v="667.88130395318592"/>
    <n v="0.44450398445056882"/>
    <m/>
    <m/>
    <n v="25813778.434003402"/>
    <n v="129416000"/>
    <n v="53294.97"/>
    <n v="-0.8005364218179869"/>
    <n v="5.1466038145062134"/>
    <m/>
    <n v="5.1697499999999996"/>
    <n v="-4.4772349714756743E-3"/>
    <n v="5.1781597270126332"/>
    <m/>
    <n v="5.13"/>
    <m/>
    <m/>
    <m/>
    <m/>
  </r>
  <r>
    <x v="1934"/>
    <n v="30.64"/>
    <n v="33.21"/>
    <n v="18616.25"/>
    <n v="16626.66"/>
    <n v="160284.48000000001"/>
    <n v="143174.98000000001"/>
    <n v="8.3336527945121475E-7"/>
    <n v="11661.439455890672"/>
    <n v="11661.52"/>
    <n v="-6.9068276973283105E-6"/>
    <n v="136437281.26945651"/>
    <m/>
    <m/>
    <n v="1141653.3985314996"/>
    <m/>
    <m/>
    <n v="12.971015338334157"/>
    <m/>
    <m/>
    <n v="277.1578706207199"/>
    <n v="277.04000000000002"/>
    <n v="4.2546426768663714E-4"/>
    <n v="10.952675777846862"/>
    <m/>
    <n v="10.93"/>
    <m/>
    <n v="9731.19327798616"/>
    <n v="9719.6"/>
    <n v="1.1927731579652878E-3"/>
    <n v="1941"/>
    <n v="0.92261367058115029"/>
    <n v="119890.75"/>
    <n v="585.99988691484248"/>
    <m/>
    <m/>
    <n v="673.26200854148453"/>
    <n v="0.44804260079108088"/>
    <m/>
    <m/>
    <n v="24861782.413420938"/>
    <n v="124604000"/>
    <n v="51045.120000000003"/>
    <n v="-0.80047364118791586"/>
    <n v="5.2411779385534096"/>
    <m/>
    <n v="5.2645"/>
    <n v="-4.4300620090398368E-3"/>
    <n v="5.2733686864980482"/>
    <m/>
    <n v="5.23"/>
    <m/>
    <m/>
    <m/>
    <m/>
  </r>
  <r>
    <x v="1935"/>
    <n v="27.8"/>
    <n v="30.58"/>
    <n v="17025.88"/>
    <n v="15206.24"/>
    <n v="152731.73000000001"/>
    <n v="136428.32"/>
    <n v="8.3336527945121475E-7"/>
    <n v="10664.952798661136"/>
    <n v="10665.03"/>
    <n v="-7.2387362122228183E-6"/>
    <n v="113120514.96628833"/>
    <m/>
    <m/>
    <n v="995346.22235830524"/>
    <m/>
    <m/>
    <n v="13.524721966451649"/>
    <m/>
    <m/>
    <n v="264.09150085723564"/>
    <n v="264"/>
    <n v="3.4659415619553435E-4"/>
    <n v="11.46837073295406"/>
    <m/>
    <n v="11.49"/>
    <m/>
    <n v="8899.5988166227962"/>
    <n v="8887.9"/>
    <n v="1.3162633043573013E-3"/>
    <n v="1942"/>
    <n v="0.90909090909090917"/>
    <n v="114150.69"/>
    <n v="557.90015772295237"/>
    <m/>
    <m/>
    <n v="705.49605766327772"/>
    <n v="0.46944921991227279"/>
    <m/>
    <m/>
    <n v="20613190.343710937"/>
    <n v="103309000"/>
    <n v="41997.32"/>
    <n v="-0.80047052683008313"/>
    <n v="5.6886682042450127"/>
    <m/>
    <n v="5.7125000000000004"/>
    <n v="-4.1718679658622193E-3"/>
    <n v="5.7236670455358283"/>
    <m/>
    <n v="5.71"/>
    <m/>
    <m/>
    <m/>
    <m/>
  </r>
  <r>
    <x v="1936"/>
    <n v="27.41"/>
    <n v="30.03"/>
    <n v="16693.05"/>
    <n v="14908.97"/>
    <n v="151336.82999999999"/>
    <n v="135182.20000000001"/>
    <n v="8.3336527945121475E-7"/>
    <n v="10456.214262981814"/>
    <n v="10456.290000000001"/>
    <n v="-7.243201765372298E-6"/>
    <n v="108692858.10420321"/>
    <m/>
    <m/>
    <n v="966149.60728082887"/>
    <m/>
    <m/>
    <n v="13.656565336613358"/>
    <m/>
    <m/>
    <n v="261.67317058126974"/>
    <n v="261.56"/>
    <n v="4.3267541393854358E-4"/>
    <n v="11.572703060817233"/>
    <m/>
    <n v="11.65"/>
    <m/>
    <n v="8725.3676672433576"/>
    <n v="8715.7999999999993"/>
    <n v="1.0977382734067564E-3"/>
    <n v="1943"/>
    <n v="0.91275391275391271"/>
    <n v="112264.03"/>
    <n v="548.6364523105849"/>
    <m/>
    <m/>
    <n v="717.15635680076866"/>
    <n v="0.47716294693685285"/>
    <m/>
    <m/>
    <n v="19806579.636274815"/>
    <n v="99308000"/>
    <n v="40086.14"/>
    <n v="-0.80055403757728671"/>
    <n v="5.7996070501539192"/>
    <m/>
    <n v="5.8239999999999998"/>
    <n v="-4.1883499048902539E-3"/>
    <n v="5.8353492498212667"/>
    <m/>
    <n v="5.84"/>
    <m/>
    <m/>
    <m/>
    <m/>
  </r>
  <r>
    <x v="1937"/>
    <n v="27.52"/>
    <n v="29.85"/>
    <n v="16595.7"/>
    <n v="14822.01"/>
    <n v="150721.14000000001"/>
    <n v="134632.12"/>
    <n v="8.3336527945121475E-7"/>
    <n v="10394.982571113516"/>
    <n v="10395.049999999999"/>
    <n v="-6.486634165581151E-6"/>
    <n v="107420139.19576643"/>
    <m/>
    <m/>
    <n v="957687.48885811528"/>
    <m/>
    <m/>
    <n v="13.696036385885723"/>
    <m/>
    <m/>
    <n v="260.60224003363646"/>
    <n v="260.52"/>
    <n v="3.156764687413105E-4"/>
    <n v="11.619374322654291"/>
    <m/>
    <n v="11.61"/>
    <m/>
    <n v="8674.225411802423"/>
    <n v="8664.7999999999993"/>
    <n v="1.0877818071304279E-3"/>
    <n v="1944"/>
    <n v="0.92194304857621434"/>
    <n v="111849.55"/>
    <n v="546.56820008255841"/>
    <m/>
    <m/>
    <n v="719.80410574374503"/>
    <n v="0.47887923821124645"/>
    <m/>
    <m/>
    <n v="19574867.096289434"/>
    <n v="98079000"/>
    <n v="39844.22"/>
    <n v="-0.80041734625873595"/>
    <n v="5.8331628992968527"/>
    <m/>
    <n v="5.8621249999999998"/>
    <n v="-4.9405464235490193E-3"/>
    <n v="5.8691730722761131"/>
    <m/>
    <n v="5.85"/>
    <m/>
    <m/>
    <m/>
    <m/>
  </r>
  <r>
    <x v="1938"/>
    <n v="27.84"/>
    <n v="29.9"/>
    <n v="16538.22"/>
    <n v="14770.63"/>
    <n v="148925.26999999999"/>
    <n v="133027.62"/>
    <n v="1.3888977634657351E-7"/>
    <n v="10358.221304302924"/>
    <n v="10358.290000000001"/>
    <n v="-6.631953447633343E-6"/>
    <n v="106660980.74438903"/>
    <m/>
    <m/>
    <n v="952680.39517103101"/>
    <m/>
    <m/>
    <n v="13.718703568816093"/>
    <m/>
    <m/>
    <n v="257.47828096186868"/>
    <n v="257.36"/>
    <n v="4.5959341727019876E-4"/>
    <n v="11.756550398675543"/>
    <m/>
    <n v="11.86"/>
    <m/>
    <n v="8643.410519571722"/>
    <n v="8633.6"/>
    <n v="1.1363185197046377E-3"/>
    <n v="1945"/>
    <n v="0.93110367892976598"/>
    <n v="110344.23"/>
    <n v="539.0859482324197"/>
    <m/>
    <m/>
    <n v="729.49154316712486"/>
    <n v="0.4851861986036709"/>
    <m/>
    <m/>
    <n v="19437190.704659689"/>
    <n v="97384000"/>
    <n v="39723.26"/>
    <n v="-0.80040673309106536"/>
    <n v="5.8525655307204101"/>
    <m/>
    <n v="5.8828750000000003"/>
    <n v="-5.1521525239938137E-3"/>
    <n v="5.8888796166174551"/>
    <m/>
    <n v="5.85"/>
    <m/>
    <m/>
    <m/>
    <m/>
  </r>
  <r>
    <x v="1939"/>
    <n v="28.13"/>
    <n v="30.16"/>
    <n v="16694.78"/>
    <n v="14910.46"/>
    <n v="148881.07"/>
    <n v="132988.12"/>
    <n v="1.3888977634657351E-7"/>
    <n v="10456.023033953774"/>
    <n v="10456.1"/>
    <n v="-7.3608751088860558E-6"/>
    <n v="108675550.56563924"/>
    <m/>
    <m/>
    <n v="966199.32424808014"/>
    <m/>
    <m/>
    <n v="13.653412363980271"/>
    <m/>
    <m/>
    <n v="257.39558679760398"/>
    <n v="257.27999999999997"/>
    <n v="4.4926460511507393E-4"/>
    <n v="11.759607953718799"/>
    <m/>
    <n v="11.81"/>
    <m/>
    <n v="8724.9846071955344"/>
    <n v="8714"/>
    <n v="1.2605700247343421E-3"/>
    <n v="1946"/>
    <n v="0.93269230769230771"/>
    <n v="110469.63"/>
    <n v="539.6564481888139"/>
    <m/>
    <m/>
    <n v="728.66251713184272"/>
    <n v="0.48458887110236321"/>
    <m/>
    <m/>
    <n v="19804537.710960113"/>
    <n v="99200000"/>
    <n v="39360.379999999997"/>
    <n v="-0.80035748275241825"/>
    <n v="5.7968906963804372"/>
    <m/>
    <n v="5.828125"/>
    <n v="-5.3592370821770041E-3"/>
    <n v="5.8329160745302069"/>
    <m/>
    <n v="5.88"/>
    <m/>
    <m/>
    <m/>
    <m/>
  </r>
  <r>
    <x v="1940"/>
    <n v="28.67"/>
    <n v="30.62"/>
    <n v="17030.919999999998"/>
    <n v="15210.67"/>
    <n v="150595.26"/>
    <n v="134519.29999999999"/>
    <n v="1.3888977634657351E-7"/>
    <n v="10666.289084960417"/>
    <n v="10666.36"/>
    <n v="-6.6484761046536889E-6"/>
    <n v="113046643.57145108"/>
    <m/>
    <m/>
    <n v="995370.23730307922"/>
    <m/>
    <m/>
    <n v="13.515610395174924"/>
    <m/>
    <m/>
    <n v="260.35284504256117"/>
    <n v="260.24"/>
    <n v="4.3361913065309565E-4"/>
    <n v="11.623783503687108"/>
    <m/>
    <n v="11.65"/>
    <m/>
    <n v="8900.3990385191992"/>
    <n v="8889.2000000000007"/>
    <n v="1.259847738738884E-3"/>
    <n v="1947"/>
    <n v="0.9363161332462443"/>
    <n v="111784.2"/>
    <n v="546.03563008571098"/>
    <m/>
    <m/>
    <n v="719.99155584460027"/>
    <n v="0.47877695537968262"/>
    <m/>
    <m/>
    <n v="20601340.00891009"/>
    <n v="103188000"/>
    <n v="41852.160000000003"/>
    <n v="-0.80035139736296768"/>
    <n v="5.6799104550563166"/>
    <m/>
    <n v="5.7104999999999997"/>
    <n v="-5.3567191916089607E-3"/>
    <n v="5.7152644471161409"/>
    <m/>
    <n v="5.7"/>
    <m/>
    <m/>
    <m/>
    <m/>
  </r>
  <r>
    <x v="1941"/>
    <n v="30.59"/>
    <n v="32.090000000000003"/>
    <n v="17897.45"/>
    <n v="15984.58"/>
    <n v="154768"/>
    <n v="138246.57999999999"/>
    <n v="1.3888977634657351E-7"/>
    <n v="11208.714548417382"/>
    <n v="11208.79"/>
    <n v="-6.7314654498273896E-6"/>
    <n v="124544524.83520584"/>
    <m/>
    <m/>
    <n v="1071325.7481398119"/>
    <m/>
    <m/>
    <n v="13.171434389120035"/>
    <m/>
    <m/>
    <n v="267.56025789433488"/>
    <n v="267.44"/>
    <n v="4.4966308082150519E-4"/>
    <n v="11.301293609461071"/>
    <m/>
    <n v="11.35"/>
    <m/>
    <n v="9352.9770739375381"/>
    <n v="9340.1"/>
    <n v="1.3786869452723227E-3"/>
    <n v="1948"/>
    <n v="0.95325646618884374"/>
    <n v="115271.4"/>
    <n v="563.02569466689988"/>
    <m/>
    <m/>
    <n v="697.53082746311804"/>
    <n v="0.46379714512991344"/>
    <m/>
    <m/>
    <n v="22696943.406381734"/>
    <n v="113656000"/>
    <n v="45722.879999999997"/>
    <n v="-0.80030140594089416"/>
    <n v="5.390668846681649"/>
    <m/>
    <n v="5.4212499999999997"/>
    <n v="-5.6409782464100777E-3"/>
    <n v="5.4242752543615671"/>
    <m/>
    <n v="5.45"/>
    <m/>
    <m/>
    <m/>
    <m/>
  </r>
  <r>
    <x v="1942"/>
    <n v="26.38"/>
    <n v="29.53"/>
    <n v="16370.43"/>
    <n v="14620.77"/>
    <n v="150823.32999999999"/>
    <n v="134722.98000000001"/>
    <n v="1.3888977634657351E-7"/>
    <n v="10252.13104264072"/>
    <n v="10252.200000000001"/>
    <n v="-6.7261035954224724E-6"/>
    <n v="103287504.29063833"/>
    <m/>
    <m/>
    <n v="934207.95420155628"/>
    <m/>
    <m/>
    <n v="13.732972658719193"/>
    <m/>
    <m/>
    <n v="260.73442241943985"/>
    <n v="260.64"/>
    <n v="3.6227140669065072E-4"/>
    <n v="11.588911586987088"/>
    <m/>
    <n v="11.56"/>
    <m/>
    <n v="8554.7316710606683"/>
    <n v="8545.5"/>
    <n v="1.0802961863751737E-3"/>
    <n v="1949"/>
    <n v="0.89332881815103282"/>
    <n v="111259.85"/>
    <n v="543.38945391551374"/>
    <m/>
    <m/>
    <n v="721.80553732965609"/>
    <n v="0.47989221391189707"/>
    <m/>
    <m/>
    <n v="18823286.642287746"/>
    <n v="94300000"/>
    <n v="39384.58"/>
    <n v="-0.80038932510829541"/>
    <n v="5.8503301190155126"/>
    <m/>
    <n v="5.8842499999999998"/>
    <n v="-5.7645207094340067E-3"/>
    <n v="5.8868594075402649"/>
    <m/>
    <n v="5.82"/>
    <m/>
    <m/>
    <m/>
    <m/>
  </r>
  <r>
    <x v="1943"/>
    <n v="25.67"/>
    <n v="30.17"/>
    <n v="16657.55"/>
    <n v="14877.2"/>
    <n v="153294.96"/>
    <n v="136930.71"/>
    <n v="2.7778132727362959E-7"/>
    <n v="10431.179475281349"/>
    <n v="10431.25"/>
    <n v="-6.7609077196717493E-6"/>
    <n v="106896162.21058832"/>
    <m/>
    <m/>
    <n v="958757.62974905071"/>
    <m/>
    <m/>
    <n v="13.611480216087365"/>
    <m/>
    <m/>
    <n v="264.98784469894105"/>
    <n v="264.88"/>
    <n v="4.0714549585119109E-4"/>
    <n v="11.397746707615674"/>
    <m/>
    <n v="11.29"/>
    <m/>
    <n v="8704.0197416512947"/>
    <n v="8692"/>
    <n v="1.3828510873554745E-3"/>
    <n v="1950"/>
    <n v="0.85084521047398076"/>
    <n v="113173.74"/>
    <n v="552.60736322844639"/>
    <m/>
    <m/>
    <n v="709.38905106044172"/>
    <n v="0.47150300328563116"/>
    <m/>
    <m/>
    <n v="19481590.761143357"/>
    <n v="97592000"/>
    <n v="39481.339999999997"/>
    <n v="-0.800377174756708"/>
    <n v="5.7469195845311676"/>
    <m/>
    <n v="5.78125"/>
    <n v="-5.9382340270413003E-3"/>
    <n v="5.7829719543631928"/>
    <m/>
    <n v="5.78"/>
    <m/>
    <m/>
    <m/>
    <m/>
  </r>
  <r>
    <x v="1944"/>
    <n v="25.41"/>
    <n v="30.17"/>
    <n v="16502.14"/>
    <n v="14738.4"/>
    <n v="154498.20000000001"/>
    <n v="138005.46"/>
    <n v="2.7778132727362959E-7"/>
    <n v="10333.607688905866"/>
    <n v="10333.68"/>
    <n v="-6.9976130607773968E-6"/>
    <n v="104896828.2870802"/>
    <m/>
    <m/>
    <n v="945331.16516310745"/>
    <m/>
    <m/>
    <n v="13.674619891163729"/>
    <m/>
    <m/>
    <n v="267.06127038564051"/>
    <n v="266.95999999999998"/>
    <n v="3.7934666482075663E-4"/>
    <n v="11.307872276608133"/>
    <m/>
    <n v="11.3"/>
    <m/>
    <n v="8622.5656856222977"/>
    <n v="8608.4"/>
    <n v="1.6455654502924855E-3"/>
    <n v="1951"/>
    <n v="0.84222737819025517"/>
    <n v="113857.02"/>
    <n v="555.90028936159524"/>
    <m/>
    <m/>
    <n v="705.10615512708659"/>
    <n v="0.46861190474489528"/>
    <m/>
    <m/>
    <n v="19117431.22337101"/>
    <n v="95733000"/>
    <n v="39166.85"/>
    <n v="-0.80030468883905226"/>
    <n v="5.8002665304941425"/>
    <m/>
    <n v="5.836125"/>
    <n v="-6.1442257501094222E-3"/>
    <n v="5.8367111556636893"/>
    <m/>
    <n v="5.81"/>
    <m/>
    <m/>
    <m/>
    <m/>
  </r>
  <r>
    <x v="1945"/>
    <n v="26.04"/>
    <n v="30.42"/>
    <n v="16591.27"/>
    <n v="14818"/>
    <n v="155150.65"/>
    <n v="138588.22"/>
    <n v="2.7778132727362959E-7"/>
    <n v="10389.167388942"/>
    <n v="10389.24"/>
    <n v="-6.989063492612857E-6"/>
    <n v="106025130.27750854"/>
    <m/>
    <m/>
    <n v="952980.42545234587"/>
    <m/>
    <m/>
    <n v="13.637337599977254"/>
    <m/>
    <m/>
    <n v="268.18253781514784"/>
    <n v="268.08"/>
    <n v="3.824896118616028E-4"/>
    <n v="11.259708825982576"/>
    <m/>
    <n v="11.24"/>
    <m/>
    <n v="8668.8855491671984"/>
    <n v="8654.2999999999993"/>
    <n v="1.6853528497047243E-3"/>
    <n v="1952"/>
    <n v="0.8560157790927021"/>
    <n v="114407.13"/>
    <n v="558.54255386358886"/>
    <m/>
    <m/>
    <n v="701.6993739993444"/>
    <n v="0.46630355874707663"/>
    <m/>
    <m/>
    <n v="19323281.08165824"/>
    <n v="96757000"/>
    <n v="39312"/>
    <n v="-0.80029061378858124"/>
    <n v="5.7686714264222765"/>
    <m/>
    <n v="5.804125"/>
    <n v="-6.1083408055001565E-3"/>
    <n v="5.8049748098650049"/>
    <m/>
    <n v="5.78"/>
    <m/>
    <m/>
    <m/>
    <m/>
  </r>
  <r>
    <x v="1946"/>
    <n v="25.11"/>
    <n v="29.46"/>
    <n v="15960.69"/>
    <n v="14254.82"/>
    <n v="152324.34"/>
    <n v="136063.57999999999"/>
    <n v="2.7778132727362959E-7"/>
    <n v="9994.065361648587"/>
    <n v="9994.1299999999992"/>
    <n v="-6.4676316410272605E-6"/>
    <n v="97961445.206112459"/>
    <m/>
    <m/>
    <n v="898642.66301888018"/>
    <m/>
    <m/>
    <n v="13.896129500356196"/>
    <m/>
    <m/>
    <n v="263.29075634534109"/>
    <n v="263.2"/>
    <n v="3.4481894126558998E-4"/>
    <n v="11.464404329687529"/>
    <m/>
    <n v="11.47"/>
    <m/>
    <n v="8339.1718351098261"/>
    <n v="8323.9"/>
    <n v="1.8346970902853865E-3"/>
    <n v="1953"/>
    <n v="0.8523421588594704"/>
    <n v="111873.85"/>
    <n v="546.13228058279162"/>
    <m/>
    <m/>
    <n v="717.23687581557783"/>
    <n v="0.47658358552297758"/>
    <m/>
    <m/>
    <n v="17853859.672671098"/>
    <n v="89374000"/>
    <n v="36384.769999999997"/>
    <n v="-0.80023429999025331"/>
    <n v="5.9876394242358684"/>
    <m/>
    <n v="6.0251250000000001"/>
    <n v="-6.2215432483362365E-3"/>
    <n v="6.025380269878899"/>
    <m/>
    <n v="6.01"/>
    <m/>
    <m/>
    <m/>
    <m/>
  </r>
  <r>
    <x v="1947"/>
    <n v="24.29"/>
    <n v="29.03"/>
    <n v="15918.81"/>
    <n v="14217.41"/>
    <n v="151967.82"/>
    <n v="135745.07999999999"/>
    <n v="2.7778132727362959E-7"/>
    <n v="9967.5984152557903"/>
    <n v="9967.67"/>
    <n v="-7.1816928338686026E-6"/>
    <n v="97442891.896112233"/>
    <m/>
    <m/>
    <n v="895096.51617168135"/>
    <m/>
    <m/>
    <n v="13.914001676406057"/>
    <m/>
    <m/>
    <n v="262.66811095098961"/>
    <n v="262.56"/>
    <n v="4.1175712595076241E-4"/>
    <n v="11.490818580767533"/>
    <m/>
    <n v="11.46"/>
    <m/>
    <n v="8317.0474526565395"/>
    <n v="8300.1"/>
    <n v="2.0418371654002954E-3"/>
    <n v="1954"/>
    <n v="0.8367206338270754"/>
    <n v="111271.22"/>
    <n v="543.14802056362726"/>
    <m/>
    <m/>
    <n v="721.10041013099431"/>
    <n v="0.47910537375645318"/>
    <m/>
    <m/>
    <n v="17759550.71707499"/>
    <n v="88883000"/>
    <n v="35973.5"/>
    <n v="-0.80019181714079191"/>
    <n v="6.0030736300573722"/>
    <m/>
    <n v="6.0413750000000004"/>
    <n v="-6.33984315534597E-3"/>
    <n v="6.0409713668240119"/>
    <m/>
    <n v="6.04"/>
    <m/>
    <m/>
    <m/>
    <m/>
  </r>
  <r>
    <x v="1948"/>
    <n v="24.92"/>
    <n v="28.74"/>
    <n v="15640.72"/>
    <n v="13969.03"/>
    <n v="150813.85"/>
    <n v="134714.18"/>
    <n v="1.3888977634657351E-7"/>
    <n v="9792.7553593095035"/>
    <n v="9792.83"/>
    <n v="-7.6219734741478362E-6"/>
    <n v="94025498.559747338"/>
    <m/>
    <m/>
    <n v="871615.26316794136"/>
    <m/>
    <m/>
    <n v="14.034445487677878"/>
    <m/>
    <m/>
    <n v="260.65446859058295"/>
    <n v="260.56"/>
    <n v="3.6255983490529609E-4"/>
    <n v="11.576804427079933"/>
    <m/>
    <n v="11.56"/>
    <m/>
    <n v="8171.042340285313"/>
    <n v="8153.8"/>
    <n v="2.1146386084172075E-3"/>
    <n v="1955"/>
    <n v="0.86708420320111357"/>
    <n v="110225.92"/>
    <n v="537.91957391921187"/>
    <m/>
    <m/>
    <n v="727.8745450664245"/>
    <n v="0.48346865121910743"/>
    <m/>
    <m/>
    <n v="17137294.773096487"/>
    <n v="85755000"/>
    <n v="35175.17"/>
    <n v="-0.80015981840013428"/>
    <n v="6.1070947067914672"/>
    <m/>
    <n v="6.1457499999999996"/>
    <n v="-6.2897601120339708E-3"/>
    <n v="6.1458310587389509"/>
    <m/>
    <n v="6.11"/>
    <m/>
    <m/>
    <m/>
    <m/>
  </r>
  <r>
    <x v="1949"/>
    <n v="23.22"/>
    <n v="26.87"/>
    <n v="14644.78"/>
    <n v="13079.54"/>
    <n v="145650.01"/>
    <n v="130101.57"/>
    <n v="1.3888977634657351E-7"/>
    <n v="9168.9673440437127"/>
    <n v="9169.0400000000009"/>
    <n v="-7.9240527131041461E-6"/>
    <n v="82047491.80837889"/>
    <m/>
    <m/>
    <n v="788356.4261767118"/>
    <m/>
    <m/>
    <n v="14.480896271548795"/>
    <m/>
    <m/>
    <n v="251.72356684270619"/>
    <n v="251.64"/>
    <n v="3.3208886785174307E-4"/>
    <n v="11.972752726689247"/>
    <m/>
    <n v="11.98"/>
    <m/>
    <n v="7650.5241014601652"/>
    <n v="7634"/>
    <n v="2.164540406099702E-3"/>
    <n v="1956"/>
    <n v="0.86416077409750647"/>
    <n v="105382.82"/>
    <n v="514.24433880880815"/>
    <m/>
    <m/>
    <n v="759.85585408349777"/>
    <n v="0.50466342456222113"/>
    <m/>
    <m/>
    <n v="14954326.846887317"/>
    <n v="74821000"/>
    <n v="30868.99"/>
    <n v="-0.80013195697882522"/>
    <n v="6.4956666629621829"/>
    <m/>
    <n v="6.5369999999999999"/>
    <n v="-6.3229825665928052E-3"/>
    <n v="6.5369312595554527"/>
    <m/>
    <n v="6.47"/>
    <m/>
    <m/>
    <m/>
    <m/>
  </r>
  <r>
    <x v="1950"/>
    <n v="21.43"/>
    <n v="25.56"/>
    <n v="13514.02"/>
    <n v="12069.63"/>
    <n v="138489.57999999999"/>
    <n v="123705.52"/>
    <n v="1.3888977634657351E-7"/>
    <n v="8460.8021908958053"/>
    <n v="8460.86"/>
    <n v="-6.8325328861362777E-6"/>
    <n v="69374105.79233928"/>
    <m/>
    <m/>
    <n v="697042.74223590759"/>
    <m/>
    <m/>
    <n v="15.039561253657629"/>
    <m/>
    <m/>
    <n v="239.34252397638531"/>
    <n v="239.24"/>
    <n v="4.2854027915617543E-4"/>
    <n v="12.560894031303498"/>
    <m/>
    <n v="12.48"/>
    <m/>
    <n v="7059.6013990895053"/>
    <n v="7044.5"/>
    <n v="2.1437148256804317E-3"/>
    <n v="1957"/>
    <n v="0.83841940532081383"/>
    <n v="99669.29"/>
    <n v="486.32562767053469"/>
    <m/>
    <m/>
    <n v="801.05288428236418"/>
    <n v="0.53197427885025217"/>
    <m/>
    <m/>
    <n v="12644565.044039551"/>
    <n v="63220000"/>
    <n v="26804.74"/>
    <n v="-0.7999910622581532"/>
    <n v="6.9968904160135788"/>
    <m/>
    <n v="7.0391250000000003"/>
    <n v="-5.9999764155944657E-3"/>
    <n v="7.0414076047978993"/>
    <m/>
    <n v="6.92"/>
    <m/>
    <m/>
    <m/>
    <m/>
  </r>
  <r>
    <x v="1951"/>
    <n v="21.16"/>
    <n v="25.28"/>
    <n v="13829.35"/>
    <n v="12351.26"/>
    <n v="139049.04999999999"/>
    <n v="124205.25"/>
    <n v="1.3888977634657351E-7"/>
    <n v="8658.0115851272622"/>
    <n v="8658.08"/>
    <n v="-7.9018526899510277E-6"/>
    <n v="72608352.631270975"/>
    <m/>
    <m/>
    <n v="721432.77942599228"/>
    <m/>
    <m/>
    <n v="14.863709529880129"/>
    <m/>
    <m/>
    <n v="240.30355995042098"/>
    <n v="240.2"/>
    <n v="4.3114050966264195E-4"/>
    <n v="12.509691144782733"/>
    <m/>
    <n v="12.48"/>
    <m/>
    <n v="7224.1207085882361"/>
    <n v="7211.5"/>
    <n v="1.7500809246671079E-3"/>
    <n v="1958"/>
    <n v="0.83702531645569622"/>
    <n v="100292.52"/>
    <n v="489.32840090058255"/>
    <m/>
    <m/>
    <n v="796.04391723673439"/>
    <n v="0.5285977418150537"/>
    <m/>
    <m/>
    <n v="13234209.861251656"/>
    <n v="66277000"/>
    <n v="26780.54"/>
    <n v="-0.80031972084959102"/>
    <n v="6.8333082886769914"/>
    <m/>
    <n v="6.8786250000000004"/>
    <n v="-6.5880479489737187E-3"/>
    <n v="6.8768515984870842"/>
    <m/>
    <n v="6.88"/>
    <m/>
    <m/>
    <m/>
    <m/>
  </r>
  <r>
    <x v="1952"/>
    <n v="20.73"/>
    <n v="25.22"/>
    <n v="14145.64"/>
    <n v="12633.74"/>
    <n v="139393.03"/>
    <n v="124512.49"/>
    <n v="1.3888977634657351E-7"/>
    <n v="8855.8123605440833"/>
    <n v="8855.8799999999992"/>
    <n v="-7.6378017673794929E-6"/>
    <n v="75926115.378353521"/>
    <m/>
    <m/>
    <n v="746174.96135085332"/>
    <m/>
    <m/>
    <n v="14.693356549926571"/>
    <m/>
    <m/>
    <n v="240.89214974037455"/>
    <n v="240.8"/>
    <n v="3.8268164607369037E-4"/>
    <n v="12.478286769664647"/>
    <m/>
    <n v="12.53"/>
    <m/>
    <n v="7389.1276884150057"/>
    <n v="7375.6"/>
    <n v="1.8341136199095942E-3"/>
    <n v="1959"/>
    <n v="0.8219666931007138"/>
    <n v="100792.55"/>
    <n v="491.72965490515986"/>
    <m/>
    <m/>
    <n v="792.0750685136602"/>
    <n v="0.52591244536579362"/>
    <m/>
    <m/>
    <n v="13839090.569399185"/>
    <n v="69296000"/>
    <n v="28062.720000000001"/>
    <n v="-0.80029019612388619"/>
    <n v="6.6767158455055586"/>
    <m/>
    <n v="6.7202500000000001"/>
    <n v="-6.478055800668292E-3"/>
    <n v="6.7193266821491378"/>
    <m/>
    <n v="6.71"/>
    <m/>
    <m/>
    <m/>
    <m/>
  </r>
  <r>
    <x v="1953"/>
    <n v="21.91"/>
    <n v="25.54"/>
    <n v="14013.54"/>
    <n v="12515.75"/>
    <n v="138176.14000000001"/>
    <n v="123425.44"/>
    <n v="6.9446662909200541E-7"/>
    <n v="8772.2561202439465"/>
    <n v="8772.32"/>
    <n v="-7.2819682881419823E-6"/>
    <n v="74494660.493873581"/>
    <m/>
    <m/>
    <n v="735693.64007658511"/>
    <m/>
    <m/>
    <n v="14.760432412326146"/>
    <m/>
    <m/>
    <n v="238.76589127431944"/>
    <n v="238.68"/>
    <n v="3.5985953711836771E-4"/>
    <n v="12.585400666647422"/>
    <m/>
    <n v="12.62"/>
    <m/>
    <n v="7319.2762979588324"/>
    <n v="7305.8"/>
    <n v="1.8446026388392323E-3"/>
    <n v="1960"/>
    <n v="0.85787000783085354"/>
    <n v="99889.3"/>
    <n v="487.17084431530293"/>
    <m/>
    <m/>
    <n v="799.17323009043298"/>
    <n v="0.53042422411713064"/>
    <m/>
    <m/>
    <n v="13578765.865759702"/>
    <n v="67989000"/>
    <n v="27748.22"/>
    <n v="-0.80027995902631743"/>
    <n v="6.7378161350575354"/>
    <m/>
    <n v="6.7837500000000004"/>
    <n v="-6.7711612224012896E-3"/>
    <n v="6.7810807834924791"/>
    <m/>
    <n v="6.75"/>
    <m/>
    <m/>
    <m/>
    <m/>
  </r>
  <r>
    <x v="1954"/>
    <n v="23.52"/>
    <n v="26.75"/>
    <n v="14652.06"/>
    <n v="13086.02"/>
    <n v="140850.89000000001"/>
    <n v="125814.57"/>
    <n v="6.9446662909200541E-7"/>
    <n v="9171.7359746665516"/>
    <n v="9171.7999999999993"/>
    <n v="-6.9806726539223263E-6"/>
    <n v="81279620.093220934"/>
    <m/>
    <m/>
    <n v="785968.02955270908"/>
    <m/>
    <m/>
    <n v="14.423783422037033"/>
    <m/>
    <m/>
    <n v="243.38187663213932"/>
    <n v="243.28"/>
    <n v="4.1876287462727646E-4"/>
    <n v="12.341338816025548"/>
    <m/>
    <n v="12.42"/>
    <m/>
    <n v="7652.5530391632792"/>
    <n v="7638.8"/>
    <n v="1.8004188044298264E-3"/>
    <n v="1961"/>
    <n v="0.87925233644859813"/>
    <n v="101874.14"/>
    <n v="496.81232694458731"/>
    <m/>
    <m/>
    <n v="783.29334111320827"/>
    <n v="0.51983520225491431"/>
    <m/>
    <m/>
    <n v="14815677.492792128"/>
    <n v="74192000"/>
    <n v="29949.7"/>
    <n v="-0.80030626627140222"/>
    <n v="6.4305134890943805"/>
    <m/>
    <n v="6.47525"/>
    <n v="-6.9088469025319066E-3"/>
    <n v="6.4718714516102782"/>
    <m/>
    <n v="6.47"/>
    <m/>
    <m/>
    <m/>
    <m/>
  </r>
  <r>
    <x v="1955"/>
    <n v="22.65"/>
    <n v="26.25"/>
    <n v="14274.44"/>
    <n v="12748.75"/>
    <n v="138988.66"/>
    <n v="124151.05"/>
    <n v="6.9446662909200541E-7"/>
    <n v="8935.1396688463592"/>
    <n v="8935.2099999999991"/>
    <n v="-7.8712367856947907E-6"/>
    <n v="77086499.674308568"/>
    <m/>
    <m/>
    <n v="755575.29224307218"/>
    <m/>
    <m/>
    <n v="14.609277463801092"/>
    <m/>
    <m/>
    <n v="240.15819900621082"/>
    <n v="240.08"/>
    <n v="3.2572061900526528E-4"/>
    <n v="12.504062162036508"/>
    <m/>
    <n v="12.54"/>
    <m/>
    <n v="7455.1069785554955"/>
    <n v="7440.9"/>
    <n v="1.9093091636086523E-3"/>
    <n v="1962"/>
    <n v="0.86285714285714277"/>
    <n v="100432.27"/>
    <n v="489.74247803010275"/>
    <m/>
    <m/>
    <n v="794.37964004786329"/>
    <n v="0.52714268603265191"/>
    <m/>
    <m/>
    <n v="14051505.976071827"/>
    <n v="70349000"/>
    <n v="28522.37"/>
    <n v="-0.80026004668052386"/>
    <n v="6.5959418595158237"/>
    <m/>
    <n v="6.6425000000000001"/>
    <n v="-7.0091291658527233E-3"/>
    <n v="6.6384320463996334"/>
    <m/>
    <n v="6.63"/>
    <m/>
    <m/>
    <m/>
    <m/>
  </r>
  <r>
    <x v="1956"/>
    <n v="23.4"/>
    <n v="26.86"/>
    <n v="14654.78"/>
    <n v="13088.43"/>
    <n v="140225.9"/>
    <n v="125256.13"/>
    <n v="6.9446662909200541E-7"/>
    <n v="9172.9912537056844"/>
    <n v="9173.06"/>
    <n v="-7.4943687619066779E-6"/>
    <n v="81190698.902641237"/>
    <m/>
    <m/>
    <n v="785765.28447933332"/>
    <m/>
    <m/>
    <n v="14.414276172877731"/>
    <m/>
    <m/>
    <n v="242.29011523285047"/>
    <n v="242.2"/>
    <n v="3.7206949979551318E-4"/>
    <n v="12.392312590011324"/>
    <m/>
    <n v="12.46"/>
    <m/>
    <n v="7653.5220206452877"/>
    <n v="7637.9"/>
    <n v="2.0453292980122662E-3"/>
    <n v="1963"/>
    <n v="0.87118391660461647"/>
    <n v="101687.14"/>
    <n v="495.82294011945442"/>
    <m/>
    <m/>
    <n v="784.4541133331245"/>
    <n v="0.52050685612736203"/>
    <m/>
    <m/>
    <n v="14799788.958185237"/>
    <n v="74071000"/>
    <n v="29417.47"/>
    <n v="-0.80019455713862053"/>
    <n v="6.4198993691123363"/>
    <m/>
    <n v="6.4646249999999998"/>
    <n v="-6.9185189995806251E-3"/>
    <n v="6.4613219609739954"/>
    <m/>
    <n v="6.51"/>
    <m/>
    <m/>
    <m/>
    <m/>
  </r>
  <r>
    <x v="1957"/>
    <n v="22.97"/>
    <n v="26.05"/>
    <n v="13742.6"/>
    <n v="12273.71"/>
    <n v="136042.85"/>
    <n v="121519.3"/>
    <n v="4.1667465300321282E-7"/>
    <n v="8601.1836965574221"/>
    <n v="8601.25"/>
    <n v="-7.7085821919009589E-6"/>
    <n v="71070154.216817617"/>
    <m/>
    <m/>
    <n v="712370.25750117179"/>
    <m/>
    <m/>
    <n v="14.861354063906312"/>
    <m/>
    <m/>
    <n v="235.0394828107645"/>
    <n v="234.96"/>
    <n v="3.3828230662447112E-4"/>
    <n v="12.760152064254132"/>
    <m/>
    <n v="12.71"/>
    <m/>
    <n v="7176.284781655153"/>
    <n v="7162.5"/>
    <n v="1.9245768453965972E-3"/>
    <n v="1964"/>
    <n v="0.88176583493282146"/>
    <n v="98434.04"/>
    <n v="479.81105018147264"/>
    <m/>
    <m/>
    <n v="809.54979087980337"/>
    <n v="0.53695487787232676"/>
    <m/>
    <m/>
    <n v="12955547.375910934"/>
    <n v="64902000"/>
    <n v="26320.9"/>
    <n v="-0.80038292539658351"/>
    <n v="6.8182506539594341"/>
    <m/>
    <n v="6.8707500000000001"/>
    <n v="-7.6409920373418094E-3"/>
    <n v="6.8625257844884633"/>
    <m/>
    <n v="6.86"/>
    <m/>
    <m/>
    <m/>
    <m/>
  </r>
  <r>
    <x v="1958"/>
    <n v="22.22"/>
    <n v="25.31"/>
    <n v="13441.91"/>
    <n v="12005.15"/>
    <n v="134665.71"/>
    <n v="120289.13"/>
    <n v="4.1667465300321282E-7"/>
    <n v="8412.7834619728746"/>
    <n v="8412.85"/>
    <n v="-7.9090946737414569E-6"/>
    <n v="67956950.423727572"/>
    <m/>
    <m/>
    <n v="688982.68163180584"/>
    <m/>
    <m/>
    <n v="15.023553039098935"/>
    <m/>
    <m/>
    <n v="232.65454265425788"/>
    <n v="232.56"/>
    <n v="4.0653016106761974E-4"/>
    <n v="12.888854889146678"/>
    <m/>
    <n v="12.93"/>
    <m/>
    <n v="7019.0591834487805"/>
    <n v="7005.3"/>
    <n v="1.9641105232865996E-3"/>
    <n v="1965"/>
    <n v="0.8779138680363493"/>
    <n v="96986.33"/>
    <n v="472.71735760251977"/>
    <m/>
    <m/>
    <n v="821.45617334418853"/>
    <n v="0.54480044559660301"/>
    <m/>
    <m/>
    <n v="12388171.446685273"/>
    <n v="62047000"/>
    <n v="25304.83"/>
    <n v="-0.80034213665954401"/>
    <n v="6.9671157031398447"/>
    <m/>
    <n v="7.0196249999999996"/>
    <n v="-7.4803564093743891E-3"/>
    <n v="7.0124276736910227"/>
    <m/>
    <n v="6.99"/>
    <m/>
    <m/>
    <m/>
    <m/>
  </r>
  <r>
    <x v="1959"/>
    <n v="21.48"/>
    <n v="24.7"/>
    <n v="13212.19"/>
    <n v="11799.98"/>
    <n v="133987.43"/>
    <n v="119683.21"/>
    <n v="4.1667465300321282E-7"/>
    <n v="8268.8087678035226"/>
    <n v="8268.8799999999992"/>
    <n v="-8.6144915002472899E-6"/>
    <n v="65631219.692930639"/>
    <m/>
    <m/>
    <n v="671314.00225927029"/>
    <m/>
    <m/>
    <n v="15.151536177481098"/>
    <m/>
    <m/>
    <n v="231.47707122000895"/>
    <n v="231.4"/>
    <n v="3.3306490928675103E-4"/>
    <n v="12.953304870683366"/>
    <m/>
    <n v="13.03"/>
    <m/>
    <n v="6898.9038332288856"/>
    <n v="6885.1"/>
    <n v="2.0048849296139259E-3"/>
    <n v="1966"/>
    <n v="0.86963562753036439"/>
    <n v="96052.4"/>
    <n v="468.12876977349293"/>
    <m/>
    <m/>
    <n v="829.36638671107585"/>
    <n v="0.54999446084335935"/>
    <m/>
    <m/>
    <n v="11964336.451543905"/>
    <n v="59919000"/>
    <n v="24143.62"/>
    <n v="-0.80032483099611307"/>
    <n v="7.0858548218728981"/>
    <m/>
    <n v="7.1376249999999999"/>
    <n v="-7.2531378612776809E-3"/>
    <n v="7.1320103984891166"/>
    <m/>
    <n v="7.15"/>
    <m/>
    <m/>
    <m/>
    <m/>
  </r>
  <r>
    <x v="1960"/>
    <n v="20.63"/>
    <n v="24.09"/>
    <n v="12897.2"/>
    <n v="11518.66"/>
    <n v="132087.66"/>
    <n v="117986.21"/>
    <n v="4.1667465300321282E-7"/>
    <n v="8071.4764219900571"/>
    <n v="8071.54"/>
    <n v="-7.8768128439765661E-6"/>
    <n v="62499029.460223474"/>
    <m/>
    <m/>
    <n v="647300.88310230244"/>
    <m/>
    <m/>
    <n v="15.331748875047193"/>
    <m/>
    <m/>
    <n v="228.18945887127771"/>
    <n v="228.12"/>
    <n v="3.0448391757720294E-4"/>
    <n v="13.136490639686603"/>
    <m/>
    <n v="13.18"/>
    <m/>
    <n v="6734.2352797012854"/>
    <n v="6720.9"/>
    <n v="1.9841508877211922E-3"/>
    <n v="1967"/>
    <n v="0.8563719385637194"/>
    <n v="94672.09"/>
    <n v="461.36555172058479"/>
    <m/>
    <m/>
    <n v="841.28470126897514"/>
    <n v="0.55784520749352373"/>
    <m/>
    <m/>
    <n v="11393475.7423316"/>
    <n v="57062000"/>
    <n v="23369.47"/>
    <n v="-0.80033164378515298"/>
    <n v="7.2544487969462654"/>
    <m/>
    <n v="7.3066250000000004"/>
    <n v="-7.1409444242361841E-3"/>
    <n v="7.3017756168666663"/>
    <m/>
    <n v="7.25"/>
    <m/>
    <m/>
    <m/>
    <m/>
  </r>
  <r>
    <x v="1961"/>
    <n v="21.07"/>
    <n v="24.12"/>
    <n v="12771.95"/>
    <n v="11406.79"/>
    <n v="131444.28"/>
    <n v="117411.37"/>
    <n v="2.7778132727362959E-7"/>
    <n v="7992.5063174811703"/>
    <n v="7992.58"/>
    <n v="-9.2188653513236574E-6"/>
    <n v="61276780.095623344"/>
    <m/>
    <m/>
    <n v="637852.58905116701"/>
    <m/>
    <m/>
    <n v="15.404997444166559"/>
    <m/>
    <m/>
    <n v="227.06137032190742"/>
    <n v="226.96"/>
    <n v="4.4664399853466819E-4"/>
    <n v="13.199039209090754"/>
    <m/>
    <n v="13.23"/>
    <m/>
    <n v="6668.2564213338519"/>
    <n v="6655.3"/>
    <n v="1.9467824641792308E-3"/>
    <n v="1968"/>
    <n v="0.87354892205638468"/>
    <n v="94193.44"/>
    <n v="458.92542789491944"/>
    <m/>
    <m/>
    <n v="845.53812930951369"/>
    <n v="0.56050617267427683"/>
    <m/>
    <m/>
    <n v="11171037.916033844"/>
    <n v="55950000"/>
    <n v="22667.9"/>
    <n v="-0.80033891124157563"/>
    <n v="7.3238810590401364"/>
    <m/>
    <n v="7.3756250000000003"/>
    <n v="-7.0155330510789371E-3"/>
    <n v="7.3718821322643997"/>
    <m/>
    <n v="7.37"/>
    <m/>
    <m/>
    <m/>
    <m/>
  </r>
  <r>
    <x v="1962"/>
    <n v="20.69"/>
    <n v="23.68"/>
    <n v="12503.27"/>
    <n v="11166.83"/>
    <n v="130215.51"/>
    <n v="116313.75"/>
    <n v="2.7778132727362959E-7"/>
    <n v="7824.1793739221739"/>
    <n v="7824.25"/>
    <n v="-9.0265620125151713E-6"/>
    <n v="58696033.518693544"/>
    <m/>
    <m/>
    <n v="617719.29758198466"/>
    <m/>
    <m/>
    <n v="15.566626606446327"/>
    <m/>
    <m/>
    <n v="224.93326595224462"/>
    <n v="224.84"/>
    <n v="4.148103195367181E-4"/>
    <n v="13.321941358799286"/>
    <m/>
    <n v="13.31"/>
    <m/>
    <n v="6527.7912330216423"/>
    <n v="6515.1"/>
    <n v="1.9479720989150628E-3"/>
    <n v="1969"/>
    <n v="0.87373310810810823"/>
    <n v="93211.49"/>
    <n v="454.10575090427022"/>
    <m/>
    <m/>
    <n v="854.35271518805757"/>
    <n v="0.56629566385811048"/>
    <m/>
    <m/>
    <n v="10700676.14708779"/>
    <n v="53594000"/>
    <n v="21724.42"/>
    <n v="-0.80033816943897096"/>
    <n v="7.4776022768072803"/>
    <m/>
    <n v="7.5303750000000003"/>
    <n v="-7.0079807702432273E-3"/>
    <n v="7.526685113572599"/>
    <m/>
    <n v="7.52"/>
    <m/>
    <m/>
    <m/>
    <m/>
  </r>
  <r>
    <x v="1963"/>
    <n v="21.05"/>
    <n v="24.11"/>
    <n v="12783.68"/>
    <n v="11417.26"/>
    <n v="131499.43"/>
    <n v="117460.57"/>
    <n v="2.7778132727362959E-7"/>
    <n v="7999.4566614145133"/>
    <n v="7999.53"/>
    <n v="-9.1678617977208887E-6"/>
    <n v="61325940.729903385"/>
    <m/>
    <m/>
    <n v="638492.85602118366"/>
    <m/>
    <m/>
    <n v="15.39167554533676"/>
    <m/>
    <m/>
    <n v="227.14556068807255"/>
    <n v="227.04"/>
    <n v="4.6494312928357928E-4"/>
    <n v="13.190106655429515"/>
    <m/>
    <n v="13.29"/>
    <m/>
    <n v="6673.9930431562907"/>
    <n v="6661.5"/>
    <n v="1.8754099161286675E-3"/>
    <n v="1970"/>
    <n v="0.87308170883450853"/>
    <n v="94191.78"/>
    <n v="458.8456763651937"/>
    <m/>
    <m/>
    <n v="845.36762737139793"/>
    <n v="0.56028690778817392"/>
    <m/>
    <m/>
    <n v="11180251.219678832"/>
    <n v="56002000"/>
    <n v="22353.41"/>
    <n v="-0.80035978679906372"/>
    <n v="7.3095673185060779"/>
    <m/>
    <n v="7.3630000000000004"/>
    <n v="-7.2569172204159926E-3"/>
    <n v="7.3576197760468576"/>
    <m/>
    <n v="7.39"/>
    <m/>
    <m/>
    <m/>
    <m/>
  </r>
  <r>
    <x v="1964"/>
    <n v="20.47"/>
    <n v="24.04"/>
    <n v="12537.09"/>
    <n v="11197.02"/>
    <n v="130872.47"/>
    <n v="116900.51"/>
    <n v="2.7778132727362959E-7"/>
    <n v="7844.9603471063501"/>
    <n v="7845.02"/>
    <n v="-7.6039186197585096E-6"/>
    <n v="58957325.671381027"/>
    <m/>
    <m/>
    <n v="620012.03138900595"/>
    <m/>
    <m/>
    <n v="15.539724497717676"/>
    <m/>
    <m/>
    <n v="226.05706902450868"/>
    <n v="225.96"/>
    <n v="4.2958499074474688E-4"/>
    <n v="13.252511484623351"/>
    <m/>
    <n v="13.08"/>
    <m/>
    <n v="6545.0628128388953"/>
    <n v="6533"/>
    <n v="1.8464431101936629E-3"/>
    <n v="1971"/>
    <n v="0.8514975041597338"/>
    <n v="93746.94"/>
    <n v="456.64302507570795"/>
    <m/>
    <m/>
    <n v="849.36004937849748"/>
    <n v="0.56287961466461789"/>
    <m/>
    <m/>
    <n v="10748552.838495059"/>
    <n v="53842000"/>
    <n v="21772.799999999999"/>
    <n v="-0.80036861857852493"/>
    <n v="7.4502225344286854"/>
    <m/>
    <n v="7.5060000000000002"/>
    <n v="-7.4310505690533546E-3"/>
    <n v="7.4992736437995937"/>
    <m/>
    <n v="7.5"/>
    <m/>
    <m/>
    <m/>
    <m/>
  </r>
  <r>
    <x v="1965"/>
    <n v="20.91"/>
    <n v="24.67"/>
    <n v="12723.28"/>
    <n v="11363.31"/>
    <n v="132793.57"/>
    <n v="118616.48"/>
    <n v="2.7778132727362959E-7"/>
    <n v="7961.2727732992553"/>
    <n v="7961.34"/>
    <n v="-8.4441439185400924E-6"/>
    <n v="60705780.847143121"/>
    <m/>
    <m/>
    <n v="633817.90546996309"/>
    <m/>
    <m/>
    <n v="15.423930697626684"/>
    <m/>
    <m/>
    <n v="229.36980750181726"/>
    <n v="229.28"/>
    <n v="3.9169357038226771E-4"/>
    <n v="13.057499956299822"/>
    <m/>
    <n v="13.01"/>
    <m/>
    <n v="6642.0742481375364"/>
    <n v="6630"/>
    <n v="1.8211535652392641E-3"/>
    <n v="1972"/>
    <n v="0.8475881637616538"/>
    <n v="95168.06"/>
    <n v="463.52912987140559"/>
    <m/>
    <m/>
    <n v="836.48450855153544"/>
    <n v="0.55429431267867102"/>
    <m/>
    <m/>
    <n v="11067439.251955073"/>
    <n v="55441000"/>
    <n v="22934.02"/>
    <n v="-0.80037446561290249"/>
    <n v="7.3392354028719362"/>
    <m/>
    <n v="7.3947500000000002"/>
    <n v="-7.5072987089576104E-3"/>
    <n v="7.3876286852829836"/>
    <m/>
    <n v="7.29"/>
    <m/>
    <m/>
    <m/>
    <m/>
  </r>
  <r>
    <x v="1966"/>
    <n v="22.2"/>
    <n v="25"/>
    <n v="12645.36"/>
    <n v="11293.71"/>
    <n v="133738.98000000001"/>
    <n v="119460.83"/>
    <n v="6.9446662909200541E-7"/>
    <n v="7911.7445780380494"/>
    <n v="7911.82"/>
    <n v="-9.5328207606604209E-6"/>
    <n v="59951462.767459877"/>
    <m/>
    <m/>
    <n v="627970.63924463023"/>
    <m/>
    <m/>
    <n v="15.469555665718422"/>
    <m/>
    <m/>
    <n v="230.98025211447944"/>
    <n v="230.88"/>
    <n v="4.3421740505644735E-4"/>
    <n v="12.962670572890152"/>
    <m/>
    <n v="13.12"/>
    <m/>
    <n v="6600.6321239610097"/>
    <n v="6588.7"/>
    <n v="1.8109982183147633E-3"/>
    <n v="1973"/>
    <n v="0.88800000000000001"/>
    <n v="95585.35"/>
    <n v="465.41620697881859"/>
    <m/>
    <m/>
    <n v="832.81671685153151"/>
    <n v="0.55165463499476097"/>
    <m/>
    <m/>
    <n v="10930390.173526693"/>
    <n v="54754000"/>
    <n v="22595.33"/>
    <n v="-0.80037275498544957"/>
    <n v="7.382812454666019"/>
    <m/>
    <n v="7.4391249999999998"/>
    <n v="-7.5697807650739746E-3"/>
    <n v="7.4317863933363473"/>
    <m/>
    <n v="7.36"/>
    <m/>
    <m/>
    <m/>
    <m/>
  </r>
  <r>
    <x v="1967"/>
    <n v="20.89"/>
    <n v="24.18"/>
    <n v="12249.38"/>
    <n v="10940.04"/>
    <n v="131742.97"/>
    <n v="117677.83"/>
    <n v="6.9446662909200541E-7"/>
    <n v="7663.8073326238627"/>
    <n v="7663.87"/>
    <n v="-8.1769884062721232E-6"/>
    <n v="56194121.963972613"/>
    <m/>
    <m/>
    <n v="598466.92646308674"/>
    <m/>
    <m/>
    <n v="15.711366413875332"/>
    <m/>
    <m/>
    <n v="227.52740025782992"/>
    <n v="227.44"/>
    <n v="3.8427830561871268E-4"/>
    <n v="13.155666082743982"/>
    <m/>
    <n v="13.14"/>
    <m/>
    <n v="6393.7450274104876"/>
    <n v="6381.8"/>
    <n v="1.8717332743876103E-3"/>
    <n v="1974"/>
    <n v="0.86393713813068651"/>
    <n v="93815.25"/>
    <n v="456.76171608169284"/>
    <m/>
    <m/>
    <n v="848.23925671249231"/>
    <n v="0.56181720467104135"/>
    <m/>
    <m/>
    <n v="10245460.105361147"/>
    <n v="51311000"/>
    <n v="20998.66"/>
    <n v="-0.80032624378084338"/>
    <n v="7.6136554856524983"/>
    <m/>
    <n v="7.6701249999999996"/>
    <n v="-7.362267804957745E-3"/>
    <n v="7.6642395413296649"/>
    <m/>
    <n v="7.63"/>
    <m/>
    <m/>
    <m/>
    <m/>
  </r>
  <r>
    <x v="1968"/>
    <n v="19.87"/>
    <n v="23.65"/>
    <n v="11910.11"/>
    <n v="10637.03"/>
    <n v="130638.12"/>
    <n v="116690.86"/>
    <n v="6.9446662909200541E-7"/>
    <n v="7451.3618401226358"/>
    <n v="7451.43"/>
    <n v="-9.147221052163701E-6"/>
    <n v="53078903.935940027"/>
    <m/>
    <m/>
    <n v="573597.5138636044"/>
    <m/>
    <m/>
    <n v="15.928533348153369"/>
    <m/>
    <m/>
    <n v="225.61376176076547"/>
    <n v="225.52"/>
    <n v="4.1575807363192219E-4"/>
    <n v="13.265521881791265"/>
    <m/>
    <n v="13.22"/>
    <m/>
    <n v="6216.4764666030069"/>
    <n v="6205"/>
    <n v="1.8495514267538038E-3"/>
    <n v="1975"/>
    <n v="0.84016913319238906"/>
    <n v="92674.99"/>
    <n v="451.17485932000523"/>
    <m/>
    <m/>
    <n v="858.54902292703628"/>
    <n v="0.56859180285116906"/>
    <m/>
    <m/>
    <n v="9677590.002891222"/>
    <n v="48467000"/>
    <n v="19813.25"/>
    <n v="-0.80032620127321219"/>
    <n v="7.8241690547396532"/>
    <m/>
    <n v="7.8807499999999999"/>
    <n v="-7.1796396612437974E-3"/>
    <n v="7.8762327311867413"/>
    <m/>
    <n v="7.83"/>
    <m/>
    <m/>
    <m/>
    <m/>
  </r>
  <r>
    <x v="1969"/>
    <n v="18.28"/>
    <n v="22.82"/>
    <n v="11553.89"/>
    <n v="10318.879999999999"/>
    <n v="128661.5"/>
    <n v="114925.19"/>
    <n v="6.9446662909200541E-7"/>
    <n v="7228.3224769663566"/>
    <n v="7228.38"/>
    <n v="-7.9579426709441847E-6"/>
    <n v="49901538.237350211"/>
    <m/>
    <m/>
    <n v="547858.09646773711"/>
    <m/>
    <m/>
    <n v="16.166321115215734"/>
    <m/>
    <m/>
    <n v="222.19469483723364"/>
    <n v="222.12"/>
    <n v="3.3628145702158108E-4"/>
    <n v="13.465756120176652"/>
    <m/>
    <n v="13.56"/>
    <m/>
    <n v="6030.3702588875385"/>
    <n v="6018.5"/>
    <n v="1.9722952376071134E-3"/>
    <n v="1976"/>
    <n v="0.80105170902716916"/>
    <n v="91094.95"/>
    <n v="443.44803373977788"/>
    <m/>
    <m/>
    <n v="873.18664844159684"/>
    <n v="0.57823105399979469"/>
    <m/>
    <m/>
    <n v="9098376.4468356613"/>
    <n v="45554000"/>
    <n v="18652.03"/>
    <n v="-0.80027272145507178"/>
    <n v="8.0578120143708976"/>
    <m/>
    <n v="8.1151250000000008"/>
    <n v="-7.0624895647452002E-3"/>
    <n v="8.1115138183515061"/>
    <m/>
    <n v="8.06"/>
    <m/>
    <m/>
    <m/>
    <m/>
  </r>
  <r>
    <x v="1970"/>
    <n v="18.670000000000002"/>
    <n v="22.32"/>
    <n v="11278.85"/>
    <n v="10073.219999999999"/>
    <n v="126706.92"/>
    <n v="113179.05"/>
    <n v="1.1111679050213041E-6"/>
    <n v="7055.73632315962"/>
    <n v="7055.8"/>
    <n v="-9.0247513223618014E-6"/>
    <n v="47519255.099254072"/>
    <m/>
    <m/>
    <n v="528278.73808687238"/>
    <m/>
    <m/>
    <n v="16.357478389692858"/>
    <m/>
    <m/>
    <n v="218.80318524082369"/>
    <n v="218.72"/>
    <n v="3.8032754582895123E-4"/>
    <n v="13.66887968838609"/>
    <m/>
    <n v="13.74"/>
    <m/>
    <n v="5886.2981304240475"/>
    <n v="5874.4"/>
    <n v="2.0254205406591286E-3"/>
    <n v="1977"/>
    <n v="0.83646953405017932"/>
    <n v="89420.25"/>
    <n v="435.19367571970264"/>
    <m/>
    <m/>
    <n v="889.23941185104104"/>
    <n v="0.5886938733545598"/>
    <m/>
    <m/>
    <n v="8664293.146695096"/>
    <n v="43377000"/>
    <n v="17660.16"/>
    <n v="-0.80025605397572219"/>
    <n v="8.2484904780307406"/>
    <m/>
    <n v="8.3073750000000004"/>
    <n v="-7.0882224492405665E-3"/>
    <n v="8.3037192515844787"/>
    <m/>
    <n v="8.27"/>
    <m/>
    <m/>
    <m/>
    <m/>
  </r>
  <r>
    <x v="1971"/>
    <n v="18.91"/>
    <n v="22.03"/>
    <n v="11211.42"/>
    <n v="10012.98"/>
    <n v="125879.85"/>
    <n v="112440.15"/>
    <n v="1.1111679050213041E-6"/>
    <n v="7013.3829664249697"/>
    <n v="7013.44"/>
    <n v="-8.1320400587836517E-6"/>
    <n v="46948834.308533177"/>
    <m/>
    <m/>
    <n v="523534.88886954577"/>
    <m/>
    <m/>
    <n v="16.405961975574652"/>
    <m/>
    <m/>
    <n v="217.36966334073264"/>
    <n v="217.28"/>
    <n v="4.1266265064732188E-4"/>
    <n v="13.757624671915874"/>
    <m/>
    <n v="13.62"/>
    <m/>
    <n v="5850.9284952979806"/>
    <n v="5839"/>
    <n v="2.0429003764310671E-3"/>
    <n v="1978"/>
    <n v="0.85837494325919195"/>
    <n v="88645.74"/>
    <n v="431.39057615685294"/>
    <m/>
    <m/>
    <n v="896.9415242570426"/>
    <n v="0.5937365340210915"/>
    <m/>
    <m/>
    <n v="8560376.0290618278"/>
    <n v="42850000"/>
    <n v="17781.12"/>
    <n v="-0.80022459675468316"/>
    <n v="8.2974317333138909"/>
    <m/>
    <n v="8.3565000000000005"/>
    <n v="-7.0685414570824667E-3"/>
    <n v="8.3530775818912648"/>
    <m/>
    <n v="8.23"/>
    <m/>
    <m/>
    <m/>
    <m/>
  </r>
  <r>
    <x v="1972"/>
    <n v="18.309999999999999"/>
    <n v="21.36"/>
    <n v="10882.25"/>
    <n v="9718.99"/>
    <n v="124211.65"/>
    <n v="110949.94"/>
    <n v="1.1111679050213041E-6"/>
    <n v="6807.3023576976584"/>
    <n v="6807.36"/>
    <n v="-8.4676441882702846E-6"/>
    <n v="44189966.617746204"/>
    <m/>
    <m/>
    <n v="500472.91468462546"/>
    <m/>
    <m/>
    <n v="16.646375521358081"/>
    <m/>
    <m/>
    <n v="214.48378109064407"/>
    <n v="214.4"/>
    <n v="3.9077001233245312E-4"/>
    <n v="13.939459352666429"/>
    <m/>
    <n v="13.85"/>
    <m/>
    <n v="5678.9766573714041"/>
    <n v="5666.5"/>
    <n v="2.2018278251838552E-3"/>
    <n v="1979"/>
    <n v="0.85720973782771537"/>
    <n v="87063.96"/>
    <n v="423.65983081968375"/>
    <m/>
    <m/>
    <n v="912.94640124537057"/>
    <n v="0.60427378377472707"/>
    <m/>
    <m/>
    <n v="8057423.9853065806"/>
    <n v="40323000"/>
    <n v="16305.41"/>
    <n v="-0.80017796331357838"/>
    <n v="8.5406539077032839"/>
    <m/>
    <n v="8.5995000000000008"/>
    <n v="-6.8429667186135079E-3"/>
    <n v="8.5980229040184426"/>
    <m/>
    <n v="8.6"/>
    <m/>
    <m/>
    <m/>
    <m/>
  </r>
  <r>
    <x v="1973"/>
    <n v="18.57"/>
    <n v="21.68"/>
    <n v="10871.98"/>
    <n v="9709.81"/>
    <n v="125957.23"/>
    <n v="112509.02"/>
    <n v="1.1111679050213041E-6"/>
    <n v="6800.7122136838971"/>
    <n v="6800.77"/>
    <n v="-8.4970254990990313E-6"/>
    <n v="44104543.161360338"/>
    <m/>
    <m/>
    <n v="499759.04545303504"/>
    <m/>
    <m/>
    <n v="16.653803660248162"/>
    <m/>
    <m/>
    <n v="217.49267645261199"/>
    <n v="217.4"/>
    <n v="4.2629463022980651E-4"/>
    <n v="13.743087579369723"/>
    <m/>
    <n v="13.73"/>
    <m/>
    <n v="5673.4494085293927"/>
    <n v="5661"/>
    <n v="2.199153599963477E-3"/>
    <n v="1980"/>
    <n v="0.85654981549815501"/>
    <n v="88072.76"/>
    <n v="428.53526452441133"/>
    <m/>
    <m/>
    <n v="902.36819724940813"/>
    <n v="0.59721551544775109"/>
    <m/>
    <m/>
    <n v="8041931.81382656"/>
    <n v="40226000"/>
    <n v="16305.41"/>
    <n v="-0.80008124561660221"/>
    <n v="8.5483227594727236"/>
    <m/>
    <n v="8.6056249999999999"/>
    <n v="-6.6586959723757833E-3"/>
    <n v="8.6058353562844676"/>
    <m/>
    <n v="8.61"/>
    <m/>
    <m/>
    <m/>
    <m/>
  </r>
  <r>
    <x v="1974"/>
    <n v="18.53"/>
    <n v="21.4"/>
    <n v="10676.3"/>
    <n v="9535.0300000000007"/>
    <n v="124190.47"/>
    <n v="110930.77"/>
    <n v="1.1111679050213041E-6"/>
    <n v="6678.1463361094375"/>
    <n v="6678.21"/>
    <n v="-9.5330770614188154E-6"/>
    <n v="42514873.791693568"/>
    <m/>
    <m/>
    <n v="486260.62436945661"/>
    <m/>
    <m/>
    <n v="16.803253469764378"/>
    <m/>
    <m/>
    <n v="214.43675045556495"/>
    <n v="214.36"/>
    <n v="3.5804467048383692E-4"/>
    <n v="13.935372419673538"/>
    <m/>
    <n v="13.8"/>
    <m/>
    <n v="5571.1650498648678"/>
    <n v="5556.5"/>
    <n v="2.6392603014249172E-3"/>
    <n v="1981"/>
    <n v="0.86588785046728978"/>
    <n v="86558.19"/>
    <n v="421.13294198082235"/>
    <m/>
    <m/>
    <n v="917.88604636084767"/>
    <n v="0.60742812735361351"/>
    <m/>
    <m/>
    <n v="7752155.3576328112"/>
    <n v="38770000"/>
    <n v="15628.03"/>
    <n v="-0.80004757911702828"/>
    <n v="8.7017902723035689"/>
    <m/>
    <n v="8.7587499999999991"/>
    <n v="-6.503179985321017E-3"/>
    <n v="8.7604291310148383"/>
    <m/>
    <n v="8.7899999999999991"/>
    <m/>
    <m/>
    <m/>
    <m/>
  </r>
  <r>
    <x v="1975"/>
    <n v="19.399999999999999"/>
    <n v="21.92"/>
    <n v="10915.62"/>
    <n v="9748.74"/>
    <n v="125804.98"/>
    <n v="112372.53"/>
    <n v="1.3889776309117252E-6"/>
    <n v="6827.3442521451243"/>
    <n v="6827.41"/>
    <n v="-9.6299848515446484E-6"/>
    <n v="44414818.947039075"/>
    <m/>
    <m/>
    <n v="502594.10996550677"/>
    <m/>
    <m/>
    <n v="16.6136493026229"/>
    <m/>
    <m/>
    <n v="217.20859699601613"/>
    <n v="217.12"/>
    <n v="4.08055434856891E-4"/>
    <n v="13.752786499288613"/>
    <m/>
    <n v="13.74"/>
    <m/>
    <n v="5695.5408128658928"/>
    <n v="5681.9"/>
    <n v="2.4007484936188206E-3"/>
    <n v="1982"/>
    <n v="0.88503649635036485"/>
    <n v="87554.12"/>
    <n v="425.87867988660759"/>
    <m/>
    <m/>
    <n v="907.32494000970803"/>
    <n v="0.60026838038006214"/>
    <m/>
    <m/>
    <n v="8098836.8912965395"/>
    <n v="40514000"/>
    <n v="16547.330000000002"/>
    <n v="-0.80009782072131763"/>
    <n v="8.5055672344351247"/>
    <m/>
    <n v="8.5606249999999999"/>
    <n v="-6.4315123679492547E-3"/>
    <n v="8.5631586922857874"/>
    <m/>
    <n v="8.52"/>
    <m/>
    <m/>
    <m/>
    <m/>
  </r>
  <r>
    <x v="1976"/>
    <n v="19.440000000000001"/>
    <n v="22.09"/>
    <n v="11017.02"/>
    <n v="9839.2900000000009"/>
    <n v="126630.82"/>
    <n v="113110.04"/>
    <n v="1.3889776309117252E-6"/>
    <n v="6890.5984373494221"/>
    <n v="6890.66"/>
    <n v="-8.9342168352324336E-6"/>
    <n v="45237920.109842882"/>
    <m/>
    <m/>
    <n v="509591.65091513132"/>
    <m/>
    <m/>
    <n v="16.536061958210656"/>
    <m/>
    <m/>
    <n v="218.62912001901643"/>
    <n v="218.56"/>
    <n v="3.1625191716888601E-4"/>
    <n v="13.662039500189627"/>
    <m/>
    <n v="13.69"/>
    <m/>
    <n v="5748.2777931093815"/>
    <n v="5734.6"/>
    <n v="2.3851346404948348E-3"/>
    <n v="1983"/>
    <n v="0.88003621548211863"/>
    <n v="88164.34"/>
    <n v="428.81341227346491"/>
    <m/>
    <m/>
    <n v="901.00121903698027"/>
    <n v="0.59602822507722319"/>
    <m/>
    <m/>
    <n v="8249009.0481056441"/>
    <n v="41263000"/>
    <n v="16523.14"/>
    <n v="-0.80008702595289627"/>
    <n v="8.4261718251601909"/>
    <m/>
    <n v="8.4811250000000005"/>
    <n v="-6.4794676224922965E-3"/>
    <n v="8.4833188275962694"/>
    <m/>
    <n v="8.52"/>
    <m/>
    <m/>
    <m/>
    <m/>
  </r>
  <r>
    <x v="1977"/>
    <n v="18.55"/>
    <n v="21.54"/>
    <n v="10575.34"/>
    <n v="9444.82"/>
    <n v="124658.55"/>
    <n v="111348.2"/>
    <n v="1.3889776309117252E-6"/>
    <n v="6614.1882685181272"/>
    <n v="6614.25"/>
    <n v="-9.3331038095723073E-6"/>
    <n v="41608802.155166425"/>
    <m/>
    <m/>
    <n v="478941.76498990523"/>
    <m/>
    <m/>
    <n v="16.867099111681281"/>
    <m/>
    <m/>
    <n v="215.21873221719295"/>
    <n v="215.12"/>
    <n v="4.5896344920492993E-4"/>
    <n v="13.87435011202327"/>
    <m/>
    <n v="13.85"/>
    <m/>
    <n v="5517.6630892174735"/>
    <n v="5504.3"/>
    <n v="2.4277545223685415E-3"/>
    <n v="1984"/>
    <n v="0.86118848653667601"/>
    <n v="86424.54"/>
    <n v="420.31855708769189"/>
    <m/>
    <m/>
    <n v="918.78121853428877"/>
    <n v="0.60773239371518761"/>
    <m/>
    <m/>
    <n v="7587326.2419819273"/>
    <n v="37951000"/>
    <n v="15652.22"/>
    <n v="-0.80007572285362893"/>
    <n v="8.7635798842726764"/>
    <m/>
    <n v="8.8208749999999991"/>
    <n v="-6.4954004820749756E-3"/>
    <n v="8.8231120801383298"/>
    <m/>
    <n v="8.74"/>
    <m/>
    <m/>
    <m/>
    <m/>
  </r>
  <r>
    <x v="1978"/>
    <n v="17.98"/>
    <n v="21.01"/>
    <n v="10223.85"/>
    <n v="9130.89"/>
    <n v="122961.16"/>
    <n v="109831.89"/>
    <n v="1.3889776309117252E-6"/>
    <n v="6394.1981867679233"/>
    <n v="6394.26"/>
    <n v="-9.6669875915278425E-6"/>
    <n v="38841086.393429205"/>
    <m/>
    <m/>
    <n v="455058.56806254387"/>
    <m/>
    <m/>
    <n v="17.146969873032127"/>
    <m/>
    <m/>
    <n v="212.28306996732593"/>
    <n v="212.2"/>
    <n v="3.9147015704976695E-4"/>
    <n v="14.062786684825502"/>
    <m/>
    <n v="14.05"/>
    <m/>
    <n v="5334.1117568402842"/>
    <n v="5320.4"/>
    <n v="2.5772041275626822E-3"/>
    <n v="1985"/>
    <n v="0.85578296049500235"/>
    <n v="85100.94"/>
    <n v="413.84902189020607"/>
    <m/>
    <m/>
    <n v="932.85243975053095"/>
    <n v="0.61698138077630371"/>
    <m/>
    <m/>
    <n v="7082707.520113999"/>
    <n v="35419000"/>
    <n v="14708.74"/>
    <n v="-0.80003084445879336"/>
    <n v="9.0544448701539348"/>
    <m/>
    <n v="9.1120000000000001"/>
    <n v="-6.316410211376744E-3"/>
    <n v="9.1160530313844408"/>
    <m/>
    <n v="9.01"/>
    <m/>
    <m/>
    <m/>
    <m/>
  </r>
  <r>
    <x v="1979"/>
    <n v="17.100000000000001"/>
    <n v="20.05"/>
    <n v="9744.39"/>
    <n v="8702.67"/>
    <n v="120554.65"/>
    <n v="107682.18"/>
    <n v="1.3889776309117252E-6"/>
    <n v="6094.1858095441694"/>
    <n v="6094.24"/>
    <n v="-8.8920777373546755E-6"/>
    <n v="35196409.679969482"/>
    <m/>
    <m/>
    <n v="423042.54218834668"/>
    <m/>
    <m/>
    <n v="17.548591963556795"/>
    <m/>
    <m/>
    <n v="208.12333897768082"/>
    <n v="208.04"/>
    <n v="4.005911251721006E-4"/>
    <n v="14.337523425196254"/>
    <m/>
    <n v="14.41"/>
    <m/>
    <n v="5083.8066129214039"/>
    <n v="5068.8"/>
    <n v="2.9605849355673897E-3"/>
    <n v="1986"/>
    <n v="0.85286783042394021"/>
    <n v="83005.88"/>
    <n v="403.62914883568112"/>
    <m/>
    <m/>
    <n v="955.81789503720279"/>
    <n v="0.63211062878168089"/>
    <m/>
    <m/>
    <n v="6418162.3384387968"/>
    <n v="32077000"/>
    <n v="13160.45"/>
    <n v="-0.79991388414007558"/>
    <n v="9.4786382590808742"/>
    <m/>
    <n v="9.5368750000000002"/>
    <n v="-6.106480468615394E-3"/>
    <n v="9.5432374822015014"/>
    <m/>
    <n v="9.5"/>
    <m/>
    <m/>
    <m/>
    <m/>
  </r>
  <r>
    <x v="1980"/>
    <n v="17.760000000000002"/>
    <n v="20.39"/>
    <n v="9657.6"/>
    <n v="8625.1299999999992"/>
    <n v="118329.27"/>
    <n v="105693.97"/>
    <n v="2.222449413613603E-6"/>
    <n v="6039.465136390324"/>
    <n v="6039.52"/>
    <n v="-9.0841010008668732E-6"/>
    <n v="34564758.569722489"/>
    <m/>
    <m/>
    <n v="417376.62923853763"/>
    <m/>
    <m/>
    <n v="17.625393843530183"/>
    <m/>
    <m/>
    <n v="204.26654075264025"/>
    <n v="204.2"/>
    <n v="3.2586068873774465E-4"/>
    <n v="14.600724123039917"/>
    <m/>
    <n v="14.51"/>
    <m/>
    <n v="5038.0755394792004"/>
    <n v="5024"/>
    <n v="2.8016599281848187E-3"/>
    <n v="1987"/>
    <n v="0.87101520353114281"/>
    <n v="81486.399999999994"/>
    <n v="396.14762759368205"/>
    <m/>
    <m/>
    <n v="973.31480218584261"/>
    <n v="0.64349881551716104"/>
    <m/>
    <m/>
    <n v="6303154.5843904056"/>
    <n v="31506000"/>
    <n v="12845.95"/>
    <n v="-0.79993796151874541"/>
    <n v="9.5617559152257758"/>
    <m/>
    <n v="9.6252499999999994"/>
    <n v="-6.5966166877975407E-3"/>
    <n v="9.6272386771968055"/>
    <m/>
    <n v="9.61"/>
    <m/>
    <m/>
    <m/>
    <m/>
  </r>
  <r>
    <x v="1981"/>
    <n v="17.670000000000002"/>
    <n v="20.14"/>
    <n v="9771.1200000000008"/>
    <n v="8726.5"/>
    <n v="117969.01"/>
    <n v="105371.95"/>
    <n v="2.222449413613603E-6"/>
    <n v="6110.3068725657131"/>
    <n v="6110.37"/>
    <n v="-1.033119668480964E-5"/>
    <n v="35375707.923892118"/>
    <m/>
    <m/>
    <n v="424730.61404148996"/>
    <m/>
    <m/>
    <n v="17.521363347215964"/>
    <m/>
    <m/>
    <n v="203.63967440231758"/>
    <n v="203.56"/>
    <n v="3.914050025426441E-4"/>
    <n v="14.644699326736784"/>
    <m/>
    <n v="14.68"/>
    <m/>
    <n v="5097.1407335791791"/>
    <n v="5082.6000000000004"/>
    <n v="2.860884897331939E-3"/>
    <n v="1988"/>
    <n v="0.87735849056603776"/>
    <n v="81055.850000000006"/>
    <n v="394.02373223575262"/>
    <m/>
    <m/>
    <n v="978.45750928888197"/>
    <n v="0.64683755017503952"/>
    <m/>
    <m/>
    <n v="6451097.4505381742"/>
    <n v="32240000"/>
    <n v="13039.49"/>
    <n v="-0.79990392523144616"/>
    <n v="9.4489377680288662"/>
    <m/>
    <n v="9.5137499999999999"/>
    <n v="-6.8124800390102491E-3"/>
    <n v="9.5137602814099704"/>
    <m/>
    <n v="9.5"/>
    <m/>
    <m/>
    <m/>
    <m/>
  </r>
  <r>
    <x v="1982"/>
    <n v="18.16"/>
    <n v="20.68"/>
    <n v="10090.299999999999"/>
    <n v="9011.5400000000009"/>
    <n v="119181.82"/>
    <n v="106455.02"/>
    <n v="2.222449413613603E-6"/>
    <n v="6309.7501690610297"/>
    <n v="6309.81"/>
    <n v="-9.4822092853164008E-6"/>
    <n v="37685092.856106542"/>
    <m/>
    <m/>
    <n v="445536.26797565207"/>
    <m/>
    <m/>
    <n v="17.234758258838902"/>
    <m/>
    <m/>
    <n v="205.72822664909771"/>
    <n v="205.64"/>
    <n v="4.2903447334041722E-4"/>
    <n v="14.493669298242795"/>
    <m/>
    <n v="14.57"/>
    <m/>
    <n v="5263.4809194389472"/>
    <n v="5248"/>
    <n v="2.9498703199213328E-3"/>
    <n v="1989"/>
    <n v="0.87814313346228245"/>
    <n v="82150.91"/>
    <n v="399.31578893352247"/>
    <m/>
    <m/>
    <n v="965.23860306407676"/>
    <n v="0.63803832277931294"/>
    <m/>
    <m/>
    <n v="6872299.6073960923"/>
    <n v="34339000"/>
    <n v="13644.29"/>
    <n v="-0.79986896510101946"/>
    <n v="9.1398745465159923"/>
    <m/>
    <n v="9.202"/>
    <n v="-6.7512990093466785E-3"/>
    <n v="9.2026854958146398"/>
    <m/>
    <n v="9.2799999999999994"/>
    <m/>
    <m/>
    <m/>
    <m/>
  </r>
  <r>
    <x v="1983"/>
    <n v="18.63"/>
    <n v="21.34"/>
    <n v="10540.08"/>
    <n v="9413.2199999999993"/>
    <n v="122805.49"/>
    <n v="109691.5"/>
    <n v="2.222449413613603E-6"/>
    <n v="6590.8496205789734"/>
    <n v="6590.92"/>
    <n v="-1.0678239309003246E-5"/>
    <n v="41042876.079693705"/>
    <m/>
    <m/>
    <n v="475320.68200067274"/>
    <m/>
    <m/>
    <n v="16.850208990191554"/>
    <m/>
    <m/>
    <n v="211.97813257611492"/>
    <n v="211.88"/>
    <n v="4.6315167129939994E-4"/>
    <n v="14.052539532190263"/>
    <m/>
    <n v="14.35"/>
    <m/>
    <n v="5497.9369292983747"/>
    <n v="5479.7"/>
    <n v="3.3280890009261821E-3"/>
    <n v="1990"/>
    <n v="0.87300843486410495"/>
    <n v="84892.7"/>
    <n v="412.61074974496279"/>
    <m/>
    <m/>
    <n v="933.02372498792352"/>
    <n v="0.6166853035852029"/>
    <m/>
    <m/>
    <n v="7484698.5545838196"/>
    <n v="37370000"/>
    <n v="14999.04"/>
    <n v="-0.79971371274862668"/>
    <n v="8.7320674499326714"/>
    <m/>
    <n v="8.7916249999999998"/>
    <n v="-6.7743505969974915E-3"/>
    <n v="8.7921797239682107"/>
    <m/>
    <n v="8.82"/>
    <m/>
    <m/>
    <m/>
    <m/>
  </r>
  <r>
    <x v="1984"/>
    <n v="20.77"/>
    <n v="23.28"/>
    <n v="11329.73"/>
    <n v="10118.42"/>
    <n v="125257.66"/>
    <n v="111881.57"/>
    <n v="2.222449413613603E-6"/>
    <n v="7084.4553256822855"/>
    <n v="7084.53"/>
    <n v="-1.0540475898102031E-5"/>
    <n v="47190376.931065433"/>
    <m/>
    <m/>
    <n v="528729.23846456723"/>
    <m/>
    <m/>
    <n v="16.218612429224329"/>
    <m/>
    <m/>
    <n v="216.20562263244699"/>
    <n v="216.12"/>
    <n v="3.9618097560145671E-4"/>
    <n v="13.771491667084323"/>
    <m/>
    <n v="13.54"/>
    <m/>
    <n v="5909.6499026443153"/>
    <n v="5889"/>
    <n v="3.5065210807123659E-3"/>
    <n v="1991"/>
    <n v="0.89218213058419238"/>
    <n v="87059.68"/>
    <n v="423.11005525346479"/>
    <m/>
    <m/>
    <n v="909.20726312990348"/>
    <n v="0.60088676341185321"/>
    <m/>
    <m/>
    <n v="8605854.6375924665"/>
    <n v="42956000"/>
    <n v="17563.39"/>
    <n v="-0.79965884538615173"/>
    <n v="8.0775203864414937"/>
    <m/>
    <n v="8.1326250000000009"/>
    <n v="-6.7757475056955396E-3"/>
    <n v="8.1332227732166054"/>
    <m/>
    <n v="8.08"/>
    <m/>
    <m/>
    <m/>
    <m/>
  </r>
  <r>
    <x v="1985"/>
    <n v="19.04"/>
    <n v="22.12"/>
    <n v="10488.68"/>
    <n v="9367.2199999999993"/>
    <n v="123600.43"/>
    <n v="110400.57"/>
    <n v="2.639209272237153E-6"/>
    <n v="6558.0688542741673"/>
    <n v="6558.13"/>
    <n v="-9.3236526010898046E-6"/>
    <n v="40178339.324088275"/>
    <m/>
    <m/>
    <n v="469835.76820901409"/>
    <m/>
    <m/>
    <n v="16.819340774837656"/>
    <m/>
    <m/>
    <n v="213.3294934601592"/>
    <n v="213.24"/>
    <n v="4.1968420633642367E-4"/>
    <n v="13.952350047610111"/>
    <m/>
    <n v="14.02"/>
    <m/>
    <n v="5470.4403962618653"/>
    <n v="5450.2"/>
    <n v="3.7136978939975585E-3"/>
    <n v="1992"/>
    <n v="0.860759493670886"/>
    <n v="85651.78"/>
    <n v="416.17015942391976"/>
    <m/>
    <m/>
    <n v="923.91065861401955"/>
    <n v="0.61043047368153502"/>
    <m/>
    <m/>
    <n v="7327302.0735755386"/>
    <n v="36560000"/>
    <n v="14902.27"/>
    <n v="-0.79958145312977191"/>
    <n v="8.6759899102945894"/>
    <m/>
    <n v="8.7382500000000007"/>
    <n v="-7.1250066896015873E-3"/>
    <n v="8.7361288957625778"/>
    <m/>
    <n v="8.7200000000000006"/>
    <m/>
    <m/>
    <m/>
    <m/>
  </r>
  <r>
    <x v="1986"/>
    <n v="19.54"/>
    <n v="22.82"/>
    <n v="10753.73"/>
    <n v="9603.9"/>
    <n v="125850.65"/>
    <n v="112410.19"/>
    <n v="2.639209272237153E-6"/>
    <n v="6723.6279647433257"/>
    <n v="6723.7"/>
    <n v="-1.0713633367687159E-5"/>
    <n v="42206901.579353675"/>
    <m/>
    <m/>
    <n v="487637.98627047846"/>
    <m/>
    <m/>
    <n v="16.606422789470489"/>
    <m/>
    <m/>
    <n v="217.20798847278243"/>
    <n v="217.12"/>
    <n v="4.0525273020652897E-4"/>
    <n v="13.697905119461669"/>
    <m/>
    <n v="13.74"/>
    <m/>
    <n v="5608.4997648310846"/>
    <n v="5587.8"/>
    <n v="3.7044570011603994E-3"/>
    <n v="1993"/>
    <n v="0.85626643295354943"/>
    <n v="87171.7"/>
    <n v="423.52216848472921"/>
    <m/>
    <m/>
    <n v="907.51554939106325"/>
    <n v="0.59954133845654733"/>
    <m/>
    <m/>
    <n v="7697318.1373720663"/>
    <n v="38405000"/>
    <n v="15797.38"/>
    <n v="-0.79957510383095776"/>
    <n v="8.4563812295628988"/>
    <m/>
    <n v="8.5172500000000007"/>
    <n v="-7.1465285669789491E-3"/>
    <n v="8.5151020913769901"/>
    <m/>
    <n v="8.44"/>
    <m/>
    <m/>
    <m/>
    <m/>
  </r>
  <r>
    <x v="1987"/>
    <n v="21.14"/>
    <n v="24.12"/>
    <n v="11615.97"/>
    <n v="10373.92"/>
    <n v="129885.65"/>
    <n v="116013.97"/>
    <n v="2.639209272237153E-6"/>
    <n v="7262.5550704580965"/>
    <n v="7262.63"/>
    <n v="-1.0317136065585153E-5"/>
    <n v="48972933.671827808"/>
    <m/>
    <m/>
    <n v="546279.39181750233"/>
    <m/>
    <m/>
    <n v="15.940274303448493"/>
    <m/>
    <m/>
    <n v="224.16660425705643"/>
    <n v="224.08"/>
    <n v="3.864881161033118E-4"/>
    <n v="13.258305932765914"/>
    <m/>
    <n v="13.39"/>
    <m/>
    <n v="6058.0029100605598"/>
    <n v="6035.5"/>
    <n v="3.728425161222626E-3"/>
    <n v="1994"/>
    <n v="0.87645107794361521"/>
    <n v="90995.02"/>
    <n v="442.06318138033276"/>
    <m/>
    <m/>
    <n v="867.71223764771253"/>
    <n v="0.57319132637568793"/>
    <m/>
    <m/>
    <n v="8931325.9058794659"/>
    <n v="44560000"/>
    <n v="17587.580000000002"/>
    <n v="-0.79956629475135843"/>
    <n v="7.778004530906971"/>
    <m/>
    <n v="7.8318750000000001"/>
    <n v="-6.8783617068747249E-3"/>
    <n v="7.8321105412344112"/>
    <m/>
    <n v="7.96"/>
    <m/>
    <m/>
    <m/>
    <m/>
  </r>
  <r>
    <x v="1988"/>
    <n v="19.22"/>
    <n v="23.17"/>
    <n v="10933"/>
    <n v="9763.9500000000007"/>
    <n v="128128.77"/>
    <n v="114444.42"/>
    <n v="2.639209272237153E-6"/>
    <n v="6835.3808156867544"/>
    <n v="6835.45"/>
    <n v="-1.0121398480777977E-5"/>
    <n v="43212032.966433644"/>
    <m/>
    <m/>
    <n v="498094.07616107393"/>
    <m/>
    <m/>
    <n v="16.408478613217465"/>
    <m/>
    <m/>
    <n v="221.12905412731754"/>
    <n v="221.04"/>
    <n v="4.0288693140411169E-4"/>
    <n v="13.437215665732776"/>
    <m/>
    <n v="13.58"/>
    <m/>
    <n v="5701.6379475901276"/>
    <n v="5681.3"/>
    <n v="3.5798052541016201E-3"/>
    <n v="1995"/>
    <n v="0.82952093223996537"/>
    <n v="88894.97"/>
    <n v="431.82720148783619"/>
    <m/>
    <m/>
    <n v="887.7379388857812"/>
    <n v="0.58636426800888097"/>
    <m/>
    <m/>
    <n v="7880764.8035627734"/>
    <n v="39332000"/>
    <n v="16160.26"/>
    <n v="-0.79963478074944638"/>
    <n v="8.2349552654707487"/>
    <m/>
    <n v="8.2936250000000005"/>
    <n v="-7.0740761162039201E-3"/>
    <n v="8.2923413593001527"/>
    <m/>
    <n v="8.23"/>
    <m/>
    <m/>
    <m/>
    <m/>
  </r>
  <r>
    <x v="1989"/>
    <n v="17.78"/>
    <n v="22.39"/>
    <n v="10851.66"/>
    <n v="9691.2800000000007"/>
    <n v="129400.46"/>
    <n v="115579.99"/>
    <n v="2.639209272237153E-6"/>
    <n v="6784.3611018107322"/>
    <n v="6784.43"/>
    <n v="-1.0155339397410756E-5"/>
    <n v="42566993.909209251"/>
    <m/>
    <m/>
    <n v="492528.61759660684"/>
    <m/>
    <m/>
    <n v="16.469111519242336"/>
    <m/>
    <m/>
    <n v="223.31833519745749"/>
    <n v="223.24"/>
    <n v="3.5090126078429762E-4"/>
    <n v="13.303428502095192"/>
    <m/>
    <n v="13.39"/>
    <m/>
    <n v="5659.0396558433795"/>
    <n v="5638.8"/>
    <n v="3.589355154178131E-3"/>
    <n v="1996"/>
    <n v="0.79410451094238499"/>
    <n v="89431.5"/>
    <n v="434.39959445689595"/>
    <m/>
    <m/>
    <n v="882.37995253008103"/>
    <n v="0.58276998875083019"/>
    <m/>
    <m/>
    <n v="7763195.0925116604"/>
    <n v="38740000"/>
    <n v="15966.72"/>
    <n v="-0.79960776735901751"/>
    <n v="8.2958590394810479"/>
    <m/>
    <n v="8.3547499999999992"/>
    <n v="-7.0487998466681745E-3"/>
    <n v="8.3537717027565215"/>
    <m/>
    <n v="8.35"/>
    <m/>
    <m/>
    <m/>
    <m/>
  </r>
  <r>
    <x v="1990"/>
    <n v="18.190000000000001"/>
    <n v="22.35"/>
    <n v="10851.77"/>
    <n v="9691.2800000000007"/>
    <n v="130794.16"/>
    <n v="116823.62"/>
    <n v="2.3613675910194587E-6"/>
    <n v="6783.7681827761508"/>
    <n v="6783.84"/>
    <n v="-1.0586514989974205E-5"/>
    <n v="42559699.397821739"/>
    <m/>
    <m/>
    <n v="492509.72635971202"/>
    <m/>
    <m/>
    <n v="16.467396993748601"/>
    <m/>
    <m/>
    <n v="225.70155714342516"/>
    <n v="225.6"/>
    <n v="4.5016464284208801E-4"/>
    <n v="13.158462240822997"/>
    <m/>
    <n v="13.21"/>
    <m/>
    <n v="5658.3885067757028"/>
    <n v="5638.2"/>
    <n v="3.5806652434646757E-3"/>
    <n v="1997"/>
    <n v="0.81387024608501124"/>
    <n v="90668.32"/>
    <n v="440.26971939504989"/>
    <m/>
    <m/>
    <n v="870.17681188178312"/>
    <n v="0.57449250818682052"/>
    <m/>
    <m/>
    <n v="7762148.7092452543"/>
    <n v="38734000"/>
    <n v="15676.42"/>
    <n v="-0.79960374066078244"/>
    <n v="8.2943136175498253"/>
    <m/>
    <n v="8.3541249999999998"/>
    <n v="-7.1595029342000904E-3"/>
    <n v="8.3526240508218272"/>
    <m/>
    <n v="8.35"/>
    <m/>
    <m/>
    <m/>
    <m/>
  </r>
  <r>
    <x v="1991"/>
    <n v="18.190000000000001"/>
    <n v="22.09"/>
    <n v="10509.48"/>
    <n v="9385.57"/>
    <n v="128012.98"/>
    <n v="114339.23"/>
    <n v="2.3613675910194587E-6"/>
    <n v="6569.6322022030508"/>
    <n v="6569.7"/>
    <n v="-1.0319770605837775E-5"/>
    <n v="39872912.108853363"/>
    <m/>
    <m/>
    <n v="469201.00697750458"/>
    <m/>
    <m/>
    <n v="16.726692436345182"/>
    <m/>
    <m/>
    <n v="220.89689947114954"/>
    <n v="220.8"/>
    <n v="4.3885630049600444E-4"/>
    <n v="13.437826927335944"/>
    <m/>
    <n v="13.34"/>
    <m/>
    <n v="5479.7378340248324"/>
    <n v="5460.2"/>
    <n v="3.5782268094268765E-3"/>
    <n v="1998"/>
    <n v="0.82344952467179722"/>
    <n v="88796.69"/>
    <n v="431.14773942814406"/>
    <m/>
    <m/>
    <n v="888.13952505902409"/>
    <n v="0.58629594519599637"/>
    <m/>
    <m/>
    <n v="7272191.9628614448"/>
    <n v="36287000"/>
    <n v="14829.7"/>
    <n v="-0.79959236192406524"/>
    <n v="8.555558022194333"/>
    <m/>
    <n v="8.6223749999999999"/>
    <n v="-7.7492544462131052E-3"/>
    <n v="8.6158080139876443"/>
    <m/>
    <n v="8.58"/>
    <m/>
    <m/>
    <m/>
    <m/>
  </r>
  <r>
    <x v="1992"/>
    <n v="16.829999999999998"/>
    <n v="20.78"/>
    <n v="9815.66"/>
    <n v="8765.92"/>
    <n v="126813.89"/>
    <n v="113267.95"/>
    <n v="2.3613675910194587E-6"/>
    <n v="6135.7653890747588"/>
    <n v="6135.83"/>
    <n v="-1.0530103546124714E-5"/>
    <n v="34606485.412504703"/>
    <m/>
    <m/>
    <n v="422730.87767056288"/>
    <m/>
    <m/>
    <n v="17.278403901059587"/>
    <m/>
    <m/>
    <n v="218.82243549957994"/>
    <n v="218.72"/>
    <n v="4.6834079910351711E-4"/>
    <n v="13.563260486598804"/>
    <m/>
    <n v="13.58"/>
    <m/>
    <n v="5117.8097491035624"/>
    <n v="5099.3"/>
    <n v="3.6298607855120846E-3"/>
    <n v="1999"/>
    <n v="0.80991337824831555"/>
    <n v="86731.32"/>
    <n v="421.08656019902497"/>
    <m/>
    <m/>
    <n v="908.79724023817278"/>
    <n v="0.59987604775606196"/>
    <m/>
    <m/>
    <n v="6311736.3007989852"/>
    <n v="31490000"/>
    <n v="12966.91"/>
    <n v="-0.79956378847891441"/>
    <n v="9.1199845480152071"/>
    <m/>
    <n v="9.1907499999999995"/>
    <n v="-7.6996384391689876E-3"/>
    <n v="9.184319107166683"/>
    <m/>
    <n v="9.14"/>
    <m/>
    <m/>
    <m/>
    <m/>
  </r>
  <r>
    <x v="1993"/>
    <n v="17.309999999999999"/>
    <n v="21.18"/>
    <n v="10259.200000000001"/>
    <n v="9162"/>
    <n v="129492.27"/>
    <n v="115659.97"/>
    <n v="2.3613675910194587E-6"/>
    <n v="6412.8657046064882"/>
    <n v="6412.93"/>
    <n v="-1.0025899785603976E-5"/>
    <n v="37732192.910499215"/>
    <m/>
    <m/>
    <n v="451377.60583321005"/>
    <m/>
    <m/>
    <n v="16.887609987128311"/>
    <m/>
    <m/>
    <n v="223.43863887232101"/>
    <n v="223.36"/>
    <n v="3.5207231519063242E-4"/>
    <n v="13.27636855751288"/>
    <m/>
    <n v="13.31"/>
    <m/>
    <n v="5348.89937951922"/>
    <n v="5330.5"/>
    <n v="3.4517173847143923E-3"/>
    <n v="2000"/>
    <n v="0.81728045325779031"/>
    <n v="89339.15"/>
    <n v="433.71388732918302"/>
    <m/>
    <m/>
    <n v="881.4716016221538"/>
    <n v="0.58178387029686907"/>
    <m/>
    <m/>
    <n v="6881884.3348181415"/>
    <n v="34335000"/>
    <n v="13862.02"/>
    <n v="-0.79956649672875657"/>
    <n v="8.7075008946606918"/>
    <m/>
    <n v="8.7757500000000004"/>
    <n v="-7.7770111203382397E-3"/>
    <n v="8.7690304922813347"/>
    <m/>
    <n v="8.7799999999999994"/>
    <m/>
    <m/>
    <m/>
    <m/>
  </r>
  <r>
    <x v="1994"/>
    <n v="18.18"/>
    <n v="21.87"/>
    <n v="10408.18"/>
    <n v="9294.98"/>
    <n v="130965.16"/>
    <n v="116974.71"/>
    <n v="3.1949139418507855E-6"/>
    <n v="6505.5148699456595"/>
    <n v="6505.58"/>
    <n v="-1.001141394629812E-5"/>
    <n v="38822612.218076512"/>
    <m/>
    <m/>
    <n v="461191.48217632761"/>
    <m/>
    <m/>
    <n v="16.763745065511724"/>
    <m/>
    <m/>
    <n v="225.96357726540998"/>
    <n v="225.88"/>
    <n v="3.7000737298553688E-4"/>
    <n v="13.124121737460248"/>
    <m/>
    <n v="13.21"/>
    <m/>
    <n v="5426.0665961685991"/>
    <n v="5407.8"/>
    <n v="3.3778239151962541E-3"/>
    <n v="2001"/>
    <n v="0.83127572016460904"/>
    <n v="90658.31"/>
    <n v="440.01491224109924"/>
    <m/>
    <m/>
    <n v="868.45600792111816"/>
    <n v="0.57303040088365076"/>
    <m/>
    <m/>
    <n v="7080939.8753112694"/>
    <n v="35330000"/>
    <n v="14079.74"/>
    <n v="-0.79957713344717607"/>
    <n v="8.5799186805679692"/>
    <m/>
    <n v="8.6491249999999997"/>
    <n v="-8.0015399745095861E-3"/>
    <n v="8.6408565394788042"/>
    <m/>
    <n v="8.69"/>
    <m/>
    <m/>
    <m/>
    <m/>
  </r>
  <r>
    <x v="1995"/>
    <n v="17.95"/>
    <n v="21.6"/>
    <n v="10115.89"/>
    <n v="9033.92"/>
    <n v="128890.02"/>
    <n v="115120.87"/>
    <n v="3.1949139418507855E-6"/>
    <n v="6322.6681473755089"/>
    <n v="6322.73"/>
    <n v="-9.7825819687091808E-6"/>
    <n v="36640319.144383341"/>
    <m/>
    <m/>
    <n v="441757.62145628477"/>
    <m/>
    <m/>
    <n v="16.998716968241041"/>
    <m/>
    <m/>
    <n v="222.37776699687527"/>
    <n v="222.28"/>
    <n v="4.3983712828543631E-4"/>
    <n v="13.331665090080818"/>
    <m/>
    <n v="13.3"/>
    <m/>
    <n v="5273.5176857687757"/>
    <n v="5255.9"/>
    <n v="3.3519826801833297E-3"/>
    <n v="2002"/>
    <n v="0.83101851851851838"/>
    <n v="89121.25"/>
    <n v="432.52093525106477"/>
    <m/>
    <m/>
    <n v="883.18018479508851"/>
    <n v="0.58269056377861139"/>
    <m/>
    <m/>
    <n v="6682962.2906606458"/>
    <n v="33345000"/>
    <n v="13765.25"/>
    <n v="-0.79958127783293909"/>
    <n v="8.8204845404485486"/>
    <m/>
    <n v="8.8930000000000007"/>
    <n v="-8.1542178737717963E-3"/>
    <n v="8.8832445567985072"/>
    <m/>
    <n v="8.81"/>
    <m/>
    <m/>
    <m/>
    <m/>
  </r>
  <r>
    <x v="1996"/>
    <n v="18.43"/>
    <n v="21.8"/>
    <n v="10150.33"/>
    <n v="9064.65"/>
    <n v="128228.23"/>
    <n v="114529.41"/>
    <n v="3.1949139418507855E-6"/>
    <n v="6344.039259858866"/>
    <n v="6344.1"/>
    <n v="-9.5742723371650129E-6"/>
    <n v="36888042.577099979"/>
    <m/>
    <m/>
    <n v="444007.4038682442"/>
    <m/>
    <m/>
    <n v="16.969363665711853"/>
    <m/>
    <m/>
    <n v="221.23056659841748"/>
    <n v="221.16"/>
    <n v="3.1907487076088259E-4"/>
    <n v="13.39970678186819"/>
    <m/>
    <n v="13.5"/>
    <m/>
    <n v="5291.3039906534259"/>
    <n v="5273.5"/>
    <n v="3.3761241402154862E-3"/>
    <n v="2003"/>
    <n v="0.84541284403669725"/>
    <n v="88535.34"/>
    <n v="429.64386190611776"/>
    <m/>
    <m/>
    <n v="888.98647793026441"/>
    <n v="0.58646574842829435"/>
    <m/>
    <m/>
    <n v="6728201.4030394712"/>
    <n v="33569000"/>
    <n v="13281.41"/>
    <n v="-0.79957099100242868"/>
    <n v="8.7900711480089235"/>
    <m/>
    <n v="8.8626249999999995"/>
    <n v="-8.1864968890228429E-3"/>
    <n v="8.8527279419489755"/>
    <m/>
    <n v="8.9499999999999993"/>
    <m/>
    <m/>
    <m/>
    <m/>
  </r>
  <r>
    <x v="1997"/>
    <n v="17.260000000000002"/>
    <n v="21.03"/>
    <n v="9764.5"/>
    <n v="8720.06"/>
    <n v="125129.49"/>
    <n v="111761.34"/>
    <n v="3.1949139418507855E-6"/>
    <n v="6102.7435442717033"/>
    <n v="6102.81"/>
    <n v="-1.0889365439359366E-5"/>
    <n v="34082034.563034773"/>
    <m/>
    <m/>
    <n v="418685.17300908099"/>
    <m/>
    <m/>
    <n v="17.291456283336096"/>
    <m/>
    <m/>
    <n v="215.87908507905627"/>
    <n v="215.8"/>
    <n v="3.6647395299471697E-4"/>
    <n v="13.723101573445122"/>
    <m/>
    <n v="13.61"/>
    <m/>
    <n v="5090.0101986974123"/>
    <n v="5073.1000000000004"/>
    <n v="3.3333067941518912E-3"/>
    <n v="2004"/>
    <n v="0.82073228720874947"/>
    <n v="86495"/>
    <n v="419.70973558784277"/>
    <m/>
    <m/>
    <n v="909.47360397936791"/>
    <n v="0.59992426210650074"/>
    <m/>
    <m/>
    <n v="6216450.7206563782"/>
    <n v="31016000"/>
    <n v="12797.57"/>
    <n v="-0.79957277789991044"/>
    <n v="9.1237981500040721"/>
    <m/>
    <n v="9.1993749999999999"/>
    <n v="-8.2154331132199276E-3"/>
    <n v="9.1889512694229012"/>
    <m/>
    <n v="9.1199999999999992"/>
    <m/>
    <m/>
    <m/>
    <m/>
  </r>
  <r>
    <x v="1998"/>
    <n v="17.29"/>
    <n v="21.26"/>
    <n v="9933.58"/>
    <n v="8871.0300000000007"/>
    <n v="128269.77"/>
    <n v="114565.78"/>
    <n v="3.1949139418507855E-6"/>
    <n v="6208.2659669218447"/>
    <n v="6208.34"/>
    <n v="-1.1924778307137451E-5"/>
    <n v="35260674.591466822"/>
    <m/>
    <m/>
    <n v="429554.06983786507"/>
    <m/>
    <m/>
    <n v="17.141327031659607"/>
    <m/>
    <m/>
    <n v="221.29144290073546"/>
    <n v="221.2"/>
    <n v="4.1339466878609343E-4"/>
    <n v="13.378294140408235"/>
    <m/>
    <n v="13.36"/>
    <m/>
    <n v="5177.9843524950902"/>
    <n v="5161"/>
    <n v="3.290903409240542E-3"/>
    <n v="2005"/>
    <n v="0.81326434619002808"/>
    <n v="88521.55"/>
    <n v="429.50985986277385"/>
    <m/>
    <m/>
    <n v="888.16493027401623"/>
    <n v="0.58581269271336756"/>
    <m/>
    <m/>
    <n v="6431484.2352243261"/>
    <n v="32090000"/>
    <n v="12991.1"/>
    <n v="-0.79957979946324942"/>
    <n v="8.9654206628895547"/>
    <m/>
    <n v="9.0401249999999997"/>
    <n v="-8.2636398402062827E-3"/>
    <n v="9.0295582447066352"/>
    <m/>
    <n v="9.0299999999999994"/>
    <m/>
    <m/>
    <m/>
    <m/>
  </r>
  <r>
    <x v="1999"/>
    <n v="18.05"/>
    <n v="21.99"/>
    <n v="9866.1"/>
    <n v="8810.68"/>
    <n v="129265.34"/>
    <n v="115453.89"/>
    <n v="2.222449413613603E-6"/>
    <n v="6165.6414289331542"/>
    <n v="6165.71"/>
    <n v="-1.1121357774812601E-5"/>
    <n v="34776430.03444168"/>
    <m/>
    <m/>
    <n v="425158.42670079356"/>
    <m/>
    <m/>
    <n v="17.198290675365545"/>
    <m/>
    <m/>
    <n v="222.99269078281944"/>
    <n v="222.92"/>
    <n v="3.2608461699012992E-4"/>
    <n v="13.273201683645024"/>
    <m/>
    <n v="13.37"/>
    <m/>
    <n v="5142.3144871232626"/>
    <n v="5125.6000000000004"/>
    <n v="3.2609815676725162E-3"/>
    <n v="2006"/>
    <n v="0.82082764893133253"/>
    <n v="88937.93"/>
    <n v="431.42907457418909"/>
    <m/>
    <m/>
    <n v="883.98725699934482"/>
    <n v="0.58289140154191021"/>
    <m/>
    <m/>
    <n v="6343335.5771198086"/>
    <n v="31651000"/>
    <n v="12870.14"/>
    <n v="-0.7995849869792484"/>
    <n v="9.0251516405814254"/>
    <m/>
    <n v="9.0992499999999996"/>
    <n v="-8.1433480142401038E-3"/>
    <n v="9.0900651591766017"/>
    <m/>
    <n v="9.0500000000000007"/>
    <m/>
    <m/>
    <m/>
    <m/>
  </r>
  <r>
    <x v="2000"/>
    <n v="20.84"/>
    <n v="23.9"/>
    <n v="10748.12"/>
    <n v="9598.33"/>
    <n v="131038.52"/>
    <n v="117037.36"/>
    <n v="2.222449413613603E-6"/>
    <n v="6716.6801552369043"/>
    <n v="6716.75"/>
    <n v="-1.0398595019278645E-5"/>
    <n v="40992497.95523756"/>
    <m/>
    <m/>
    <n v="482165.75366682105"/>
    <m/>
    <m/>
    <n v="16.429123660490315"/>
    <m/>
    <m/>
    <n v="226.04605123007056"/>
    <n v="225.96"/>
    <n v="3.8082505784453602E-4"/>
    <n v="13.090702335838738"/>
    <m/>
    <n v="13.06"/>
    <m/>
    <n v="5601.8617784463659"/>
    <n v="5583.7"/>
    <n v="3.2526422347844974E-3"/>
    <n v="2007"/>
    <n v="0.8719665271966528"/>
    <n v="91299.91"/>
    <n v="442.85222364109268"/>
    <m/>
    <m/>
    <n v="860.51065684362584"/>
    <n v="0.56735740407850144"/>
    <m/>
    <m/>
    <n v="7477236.2987092733"/>
    <n v="37307000"/>
    <n v="14829.7"/>
    <n v="-0.79957551401320737"/>
    <n v="8.2179457079427056"/>
    <m/>
    <n v="8.2858750000000008"/>
    <n v="-8.1982038176167116E-3"/>
    <n v="8.2771511564353872"/>
    <m/>
    <n v="8.35"/>
    <m/>
    <m/>
    <m/>
    <m/>
  </r>
  <r>
    <x v="2001"/>
    <n v="19.07"/>
    <n v="22.72"/>
    <n v="10054.120000000001"/>
    <n v="8978.5499999999993"/>
    <n v="127935.65"/>
    <n v="114265.77"/>
    <n v="2.222449413613603E-6"/>
    <n v="6282.8347332310796"/>
    <n v="6282.9"/>
    <n v="-1.0388000592054247E-5"/>
    <n v="35697057.106072962"/>
    <m/>
    <m/>
    <n v="435460.22095190163"/>
    <m/>
    <m/>
    <n v="16.959110054338876"/>
    <m/>
    <m/>
    <n v="220.68811016284121"/>
    <n v="220.6"/>
    <n v="3.9941143627020281E-4"/>
    <n v="13.400240560573806"/>
    <m/>
    <n v="13.37"/>
    <m/>
    <n v="5239.9895796966239"/>
    <n v="5222.6000000000004"/>
    <n v="3.3296786460046413E-3"/>
    <n v="2008"/>
    <n v="0.83934859154929586"/>
    <n v="88518.99"/>
    <n v="429.32978432416991"/>
    <m/>
    <m/>
    <n v="886.72110213135488"/>
    <n v="0.58458322239365068"/>
    <m/>
    <m/>
    <n v="6511381.904496015"/>
    <n v="32488000"/>
    <n v="13402.37"/>
    <n v="-0.79957578476680569"/>
    <n v="8.7481845486698049"/>
    <m/>
    <n v="8.8209999999999997"/>
    <n v="-8.2547841888895856E-3"/>
    <n v="8.8113141334278406"/>
    <m/>
    <n v="8.76"/>
    <m/>
    <m/>
    <m/>
    <m/>
  </r>
  <r>
    <x v="2002"/>
    <n v="18.02"/>
    <n v="21.84"/>
    <n v="9702.77"/>
    <n v="8664.77"/>
    <n v="126297.32"/>
    <n v="112802.24000000001"/>
    <n v="2.222449413613603E-6"/>
    <n v="6063.1277447136727"/>
    <n v="6063.2"/>
    <n v="-1.1917021758622859E-5"/>
    <n v="33200567.289051134"/>
    <m/>
    <m/>
    <n v="412628.74058033462"/>
    <m/>
    <m/>
    <n v="17.255002195002536"/>
    <m/>
    <m/>
    <n v="217.85669000841494"/>
    <n v="217.76"/>
    <n v="4.4402097912810135E-4"/>
    <n v="13.571400675015907"/>
    <m/>
    <n v="13.59"/>
    <m/>
    <n v="5056.7183329167183"/>
    <n v="5040"/>
    <n v="3.3171295469678341E-3"/>
    <n v="2009"/>
    <n v="0.82509157509157505"/>
    <n v="86871.69"/>
    <n v="421.30724414044022"/>
    <m/>
    <m/>
    <n v="903.22259713870858"/>
    <n v="0.59540561600066377"/>
    <m/>
    <m/>
    <n v="6056061.6978872167"/>
    <n v="30215000"/>
    <n v="12204"/>
    <n v="-0.79956770816193223"/>
    <n v="9.0534921084307438"/>
    <m/>
    <n v="9.1268750000000001"/>
    <n v="-8.0403086017126757E-3"/>
    <n v="9.1189325981774978"/>
    <m/>
    <n v="9.09"/>
    <m/>
    <m/>
    <m/>
    <m/>
  </r>
  <r>
    <x v="2003"/>
    <n v="17.11"/>
    <n v="21.22"/>
    <n v="9460.9599999999991"/>
    <n v="8448.81"/>
    <n v="124420.14"/>
    <n v="111125.39"/>
    <n v="2.222449413613603E-6"/>
    <n v="5911.8798397940573"/>
    <n v="5911.94"/>
    <n v="-1.017605150632761E-5"/>
    <n v="31544235.060672872"/>
    <m/>
    <m/>
    <n v="397198.44566171401"/>
    <m/>
    <m/>
    <n v="17.469578608508634"/>
    <m/>
    <m/>
    <n v="214.61341329979828"/>
    <n v="214.52"/>
    <n v="4.3545263750832675E-4"/>
    <n v="13.772666116689313"/>
    <m/>
    <n v="13.77"/>
    <m/>
    <n v="4930.5432681145048"/>
    <n v="4914.6000000000004"/>
    <n v="3.2440622053686585E-3"/>
    <n v="2010"/>
    <n v="0.80631479736098022"/>
    <n v="85354.880000000005"/>
    <n v="413.91875053872002"/>
    <m/>
    <m/>
    <n v="918.99317864306238"/>
    <n v="0.6057441790042436"/>
    <m/>
    <m/>
    <n v="5753986.2432964593"/>
    <n v="28710000"/>
    <n v="11716"/>
    <n v="-0.79958250632892858"/>
    <n v="9.2787084064742338"/>
    <m/>
    <n v="9.3547499999999992"/>
    <n v="-8.1286612176451056E-3"/>
    <n v="9.3458871983096241"/>
    <m/>
    <n v="9.26"/>
    <m/>
    <m/>
    <m/>
    <m/>
  </r>
  <r>
    <x v="2004"/>
    <n v="15.64"/>
    <n v="20.81"/>
    <n v="8986.25"/>
    <n v="8024.83"/>
    <n v="122194.6"/>
    <n v="109136.92"/>
    <n v="2.639209272237153E-6"/>
    <n v="5614.8365629777636"/>
    <n v="5614.89"/>
    <n v="-9.517020322147296E-6"/>
    <n v="28374692.165450051"/>
    <m/>
    <m/>
    <n v="367289.43289583246"/>
    <m/>
    <m/>
    <n v="17.906511430998385"/>
    <m/>
    <m/>
    <n v="210.75914150324169"/>
    <n v="210.68"/>
    <n v="3.7564791741839798E-4"/>
    <n v="14.017668748600205"/>
    <m/>
    <n v="14.01"/>
    <m/>
    <n v="4682.7135378719668"/>
    <n v="4667.6000000000004"/>
    <n v="3.2379676647456002E-3"/>
    <n v="2011"/>
    <n v="0.75156174915905827"/>
    <n v="83606.69"/>
    <n v="405.34613684901331"/>
    <m/>
    <m/>
    <n v="937.81547310322696"/>
    <n v="0.61797491077515243"/>
    <m/>
    <m/>
    <n v="5175967.38934239"/>
    <n v="25822000"/>
    <n v="10636"/>
    <n v="-0.79955203356276083"/>
    <n v="9.7429730730017425"/>
    <m/>
    <n v="9.8215000000000003"/>
    <n v="-7.9954107822896026E-3"/>
    <n v="9.8138609451629346"/>
    <m/>
    <n v="9.6999999999999993"/>
    <m/>
    <m/>
    <m/>
    <m/>
  </r>
  <r>
    <x v="2005"/>
    <n v="14.73"/>
    <n v="19.600000000000001"/>
    <n v="8661.4699999999993"/>
    <n v="7734.78"/>
    <n v="119709.29"/>
    <n v="106916.9"/>
    <n v="2.639209272237153E-6"/>
    <n v="5411.7738328845981"/>
    <n v="5411.83"/>
    <n v="-1.0378580887038247E-5"/>
    <n v="26322418.072926853"/>
    <m/>
    <m/>
    <n v="347373.10061451519"/>
    <m/>
    <m/>
    <n v="18.229644030515885"/>
    <m/>
    <m/>
    <n v="206.46748708466689"/>
    <n v="206.4"/>
    <n v="3.2697230943257161E-4"/>
    <n v="14.302319354252555"/>
    <m/>
    <n v="14.36"/>
    <m/>
    <n v="4513.3313827443317"/>
    <n v="4498.6000000000004"/>
    <n v="3.2746593927734935E-3"/>
    <n v="2012"/>
    <n v="0.75153061224489792"/>
    <n v="81545.89"/>
    <n v="395.32399302407305"/>
    <m/>
    <m/>
    <n v="960.93144775754138"/>
    <n v="0.6331471923249905"/>
    <m/>
    <m/>
    <n v="4801644.542032524"/>
    <n v="23953000"/>
    <n v="9668"/>
    <n v="-0.7995389077763736"/>
    <n v="10.094653568961295"/>
    <m/>
    <n v="10.177125"/>
    <n v="-8.1036079480899526E-3"/>
    <n v="10.168224540088758"/>
    <m/>
    <n v="10.130000000000001"/>
    <m/>
    <m/>
    <m/>
    <m/>
  </r>
  <r>
    <x v="2006"/>
    <n v="15.31"/>
    <n v="20.75"/>
    <n v="9107.09"/>
    <n v="8132.71"/>
    <n v="121758.81"/>
    <n v="108747.12"/>
    <n v="2.639209272237153E-6"/>
    <n v="5690.0629569138628"/>
    <n v="5690.12"/>
    <n v="-1.0024935526375955E-5"/>
    <n v="29029592.875075459"/>
    <m/>
    <m/>
    <n v="374176.3858134076"/>
    <m/>
    <m/>
    <n v="17.760252962627131"/>
    <m/>
    <m/>
    <n v="209.99725708021623"/>
    <n v="209.92"/>
    <n v="3.6803106048144407E-4"/>
    <n v="14.05700720965336"/>
    <m/>
    <n v="14.3"/>
    <m/>
    <n v="4745.3915114326255"/>
    <n v="4729.8999999999996"/>
    <n v="3.2752302231815467E-3"/>
    <n v="2013"/>
    <n v="0.73783132530120488"/>
    <n v="83557.72"/>
    <n v="405.04545696195811"/>
    <m/>
    <m/>
    <n v="937.22417428806239"/>
    <n v="0.61746819168499834"/>
    <m/>
    <m/>
    <n v="5295524.9746019747"/>
    <n v="26417000"/>
    <n v="10276"/>
    <n v="-0.79954101621675533"/>
    <n v="9.5748695541117499"/>
    <m/>
    <n v="9.6519999999999992"/>
    <n v="-7.991136126010101E-3"/>
    <n v="9.644770223565498"/>
    <m/>
    <n v="9.7899999999999991"/>
    <m/>
    <m/>
    <m/>
    <m/>
  </r>
  <r>
    <x v="2007"/>
    <n v="15.43"/>
    <n v="20.54"/>
    <n v="8929.66"/>
    <n v="7974.24"/>
    <n v="120497.9"/>
    <n v="107620.67"/>
    <n v="2.639209272237153E-6"/>
    <n v="5579.0695652596669"/>
    <n v="5579.13"/>
    <n v="-1.0832287531070683E-5"/>
    <n v="27897092.519330189"/>
    <m/>
    <m/>
    <n v="363236.37627041346"/>
    <m/>
    <m/>
    <n v="17.932819996982651"/>
    <m/>
    <m/>
    <n v="207.81749983193083"/>
    <n v="207.72"/>
    <n v="4.69381051082296E-4"/>
    <n v="14.202127989942261"/>
    <m/>
    <n v="14.26"/>
    <m/>
    <n v="4652.7912875972906"/>
    <n v="4638"/>
    <n v="3.189152133956652E-3"/>
    <n v="2014"/>
    <n v="0.7512171372930867"/>
    <n v="82846.12"/>
    <n v="401.56462349843576"/>
    <m/>
    <m/>
    <n v="945.20582723914094"/>
    <n v="0.6226676856719503"/>
    <m/>
    <m/>
    <n v="5088981.4700690564"/>
    <n v="25391000"/>
    <n v="9944"/>
    <n v="-0.79957538221932745"/>
    <n v="9.7609861257179045"/>
    <m/>
    <n v="9.8457500000000007"/>
    <n v="-8.6091840928417263E-3"/>
    <n v="9.8323657630223078"/>
    <m/>
    <n v="9.9499999999999993"/>
    <m/>
    <m/>
    <m/>
    <m/>
  </r>
  <r>
    <x v="2008"/>
    <n v="14.43"/>
    <n v="20.37"/>
    <n v="8826.83"/>
    <n v="7882.39"/>
    <n v="120262.06"/>
    <n v="107409.75"/>
    <n v="2.639209272237153E-6"/>
    <n v="5514.6890060842106"/>
    <n v="5514.75"/>
    <n v="-1.1060141582031058E-5"/>
    <n v="27253276.059245016"/>
    <m/>
    <m/>
    <n v="356957.1337542503"/>
    <m/>
    <m/>
    <n v="18.035628714730734"/>
    <m/>
    <m/>
    <n v="207.40569940384691"/>
    <n v="207.32"/>
    <n v="4.1336775924616376E-4"/>
    <n v="14.229473223828556"/>
    <m/>
    <n v="14.19"/>
    <m/>
    <n v="4599.0665542891011"/>
    <n v="4583.8"/>
    <n v="3.3305454620840003E-3"/>
    <n v="2015"/>
    <n v="0.70839469808541966"/>
    <n v="82600.23"/>
    <n v="400.34150454876504"/>
    <m/>
    <m/>
    <n v="948.01122911987886"/>
    <n v="0.6244565831008575"/>
    <m/>
    <m/>
    <n v="4971580.7009632904"/>
    <n v="24800000"/>
    <n v="9908"/>
    <n v="-0.7995330362514802"/>
    <n v="9.8729566156397617"/>
    <m/>
    <n v="9.9556249999999995"/>
    <n v="-8.3036860428389314E-3"/>
    <n v="9.945276682494363"/>
    <m/>
    <n v="9.9600000000000009"/>
    <m/>
    <m/>
    <m/>
    <m/>
  </r>
  <r>
    <x v="2009"/>
    <n v="15.04"/>
    <n v="19.940000000000001"/>
    <n v="8193.7999999999993"/>
    <n v="7317.03"/>
    <n v="117370.13"/>
    <n v="104826.03"/>
    <n v="2.639209272237153E-6"/>
    <n v="5118.8199447446723"/>
    <n v="5118.87"/>
    <n v="-9.7785752183332519E-6"/>
    <n v="23340843.34006913"/>
    <m/>
    <m/>
    <n v="318544.14478099818"/>
    <m/>
    <m/>
    <n v="18.680967662851888"/>
    <m/>
    <m/>
    <n v="202.40342815479067"/>
    <n v="202.32"/>
    <n v="4.1235742779099915E-4"/>
    <n v="14.570258907926645"/>
    <m/>
    <n v="14.51"/>
    <m/>
    <n v="4268.8326588813552"/>
    <n v="4254.5"/>
    <n v="3.3688233356106156E-3"/>
    <n v="2016"/>
    <n v="0.75426278836509519"/>
    <n v="80097.81"/>
    <n v="388.12200511254298"/>
    <m/>
    <m/>
    <n v="976.7317576217265"/>
    <n v="0.64319189540245481"/>
    <m/>
    <m/>
    <n v="4257982.5348940268"/>
    <n v="21237000"/>
    <n v="8740"/>
    <n v="-0.79950169351160583"/>
    <n v="10.57961050459688"/>
    <m/>
    <n v="10.66825"/>
    <n v="-8.308719368511186E-3"/>
    <n v="10.657497834705353"/>
    <m/>
    <n v="10.58"/>
    <m/>
    <m/>
    <m/>
    <m/>
  </r>
  <r>
    <x v="2010"/>
    <n v="15.58"/>
    <n v="19.96"/>
    <n v="7838.88"/>
    <n v="7000.07"/>
    <n v="117122.41"/>
    <n v="104604.51"/>
    <n v="2.639209272237153E-6"/>
    <n v="4896.9753811625296"/>
    <n v="4897.03"/>
    <n v="-1.1153461888180338E-5"/>
    <n v="21317772.873215232"/>
    <m/>
    <m/>
    <n v="297843.18741764338"/>
    <m/>
    <m/>
    <n v="19.085083135306288"/>
    <m/>
    <m/>
    <n v="201.97131298731773"/>
    <n v="201.88"/>
    <n v="4.5231319257843516E-4"/>
    <n v="14.600547502510384"/>
    <m/>
    <n v="14.64"/>
    <m/>
    <n v="4083.7973614447005"/>
    <n v="4070.3"/>
    <n v="3.3160605961968237E-3"/>
    <n v="2017"/>
    <n v="0.78056112224448893"/>
    <n v="79247.259999999995"/>
    <n v="383.97059582062838"/>
    <m/>
    <m/>
    <n v="987.10356674416289"/>
    <n v="0.6499602622120535"/>
    <m/>
    <m/>
    <n v="3888955.8620771701"/>
    <n v="19384000"/>
    <n v="7896"/>
    <n v="-0.79937289196877992"/>
    <n v="11.037385271781494"/>
    <m/>
    <n v="11.126125"/>
    <n v="-7.9757982422906659E-3"/>
    <n v="11.11877871788573"/>
    <m/>
    <n v="11.05"/>
    <m/>
    <m/>
    <m/>
    <m/>
  </r>
  <r>
    <x v="2011"/>
    <n v="15.13"/>
    <n v="19.25"/>
    <n v="7428.49"/>
    <n v="6633.57"/>
    <n v="113436.79"/>
    <n v="101312.52"/>
    <n v="2.639209272237153E-6"/>
    <n v="4640.4901778258709"/>
    <n v="4640.54"/>
    <n v="-1.0736288046042652E-5"/>
    <n v="19084707.436913621"/>
    <m/>
    <m/>
    <n v="274449.46212719358"/>
    <m/>
    <m/>
    <n v="19.584188612507752"/>
    <m/>
    <m/>
    <n v="195.61088920674064"/>
    <n v="195.52"/>
    <n v="4.6485887244585022E-4"/>
    <n v="15.05952147744563"/>
    <m/>
    <n v="14.99"/>
    <m/>
    <n v="3869.8722094366035"/>
    <n v="3857.1"/>
    <n v="3.3113503504196284E-3"/>
    <n v="2018"/>
    <n v="0.78597402597402599"/>
    <n v="76559.53"/>
    <n v="370.91898190847729"/>
    <m/>
    <m/>
    <n v="1020.5819213200217"/>
    <n v="0.67194044754511817"/>
    <m/>
    <m/>
    <n v="3481613.3695019409"/>
    <n v="17338000"/>
    <n v="7120"/>
    <n v="-0.79919175397958586"/>
    <n v="11.61472446545751"/>
    <m/>
    <n v="11.708375"/>
    <n v="-7.9985937025838227E-3"/>
    <n v="11.700518489608395"/>
    <m/>
    <n v="11.58"/>
    <m/>
    <m/>
    <m/>
    <m/>
  </r>
  <r>
    <x v="2012"/>
    <n v="15.68"/>
    <n v="19.55"/>
    <n v="7533.41"/>
    <n v="6727.24"/>
    <n v="116006.3"/>
    <n v="103607.13"/>
    <n v="2.639209272237153E-6"/>
    <n v="4705.9177157875029"/>
    <n v="4705.97"/>
    <n v="-1.1110188228413698E-5"/>
    <n v="19622847.235537034"/>
    <m/>
    <m/>
    <n v="280259.86200153362"/>
    <m/>
    <m/>
    <n v="19.445412222091267"/>
    <m/>
    <m/>
    <n v="200.03688558601269"/>
    <n v="199.96"/>
    <n v="3.8450483102958621E-4"/>
    <n v="14.717935406270371"/>
    <m/>
    <n v="14.86"/>
    <m/>
    <n v="3924.4042365732794"/>
    <n v="3912.1"/>
    <n v="3.1451743496535567E-3"/>
    <n v="2019"/>
    <n v="0.8020460358056265"/>
    <n v="78111.5"/>
    <n v="378.40848522751003"/>
    <m/>
    <m/>
    <n v="999.89328171589875"/>
    <n v="0.65825685886108942"/>
    <m/>
    <m/>
    <n v="3579817.6820027335"/>
    <n v="17830000"/>
    <n v="7268"/>
    <n v="-0.79922503185626848"/>
    <n v="11.45018424601658"/>
    <m/>
    <n v="11.546250000000001"/>
    <n v="-8.3200826227927127E-3"/>
    <n v="11.534903923998147"/>
    <m/>
    <n v="11.41"/>
    <m/>
    <m/>
    <m/>
    <m/>
  </r>
  <r>
    <x v="2013"/>
    <n v="14.82"/>
    <n v="18.64"/>
    <n v="6987.22"/>
    <n v="6239.48"/>
    <n v="113161.69"/>
    <n v="101066.29"/>
    <n v="2.639209272237153E-6"/>
    <n v="4364.6211502266397"/>
    <n v="4364.67"/>
    <n v="-1.1192088602451911E-5"/>
    <n v="16776615.469979925"/>
    <m/>
    <m/>
    <n v="249777.01344103256"/>
    <m/>
    <m/>
    <n v="20.149834682862554"/>
    <m/>
    <m/>
    <n v="195.12698945197997"/>
    <n v="195.04"/>
    <n v="4.4600826486851375E-4"/>
    <n v="15.078357119121041"/>
    <m/>
    <n v="15.14"/>
    <m/>
    <n v="3639.7597450483536"/>
    <n v="3627.5"/>
    <n v="3.379667828629529E-3"/>
    <n v="2020"/>
    <n v="0.79506437768240346"/>
    <n v="75182.16"/>
    <n v="364.18895907982466"/>
    <m/>
    <m/>
    <n v="1037.3913119145461"/>
    <n v="0.68287808963946584"/>
    <m/>
    <m/>
    <n v="3060603.6204242017"/>
    <n v="15238000"/>
    <n v="6264"/>
    <n v="-0.79914663207611225"/>
    <n v="12.279810383239997"/>
    <m/>
    <n v="12.381"/>
    <n v="-8.17297607301537E-3"/>
    <n v="12.370819726642297"/>
    <m/>
    <n v="12.24"/>
    <m/>
    <m/>
    <m/>
    <m/>
  </r>
  <r>
    <x v="2014"/>
    <n v="14.26"/>
    <n v="17.43"/>
    <n v="6396.95"/>
    <n v="5712.33"/>
    <n v="106811.51"/>
    <n v="95394.06"/>
    <n v="2.3613675910194587E-6"/>
    <n v="3995.6121218969929"/>
    <n v="3995.66"/>
    <n v="-1.1982526793352655E-5"/>
    <n v="13940038.349866463"/>
    <m/>
    <m/>
    <n v="218116.66997051562"/>
    <m/>
    <m/>
    <n v="20.999386473253008"/>
    <m/>
    <m/>
    <n v="184.16377335594905"/>
    <n v="184.08"/>
    <n v="4.5509211184824316E-4"/>
    <n v="15.922958568050049"/>
    <m/>
    <n v="15.88"/>
    <m/>
    <n v="3331.9626796399421"/>
    <n v="3320.4"/>
    <n v="3.4823152752505582E-3"/>
    <n v="2021"/>
    <n v="0.81812966150315547"/>
    <n v="69941.64"/>
    <n v="338.72406447699939"/>
    <m/>
    <m/>
    <n v="1109.7019494103884"/>
    <n v="0.73026991422057141"/>
    <m/>
    <m/>
    <n v="2543188.9139811466"/>
    <n v="12659000"/>
    <n v="5100"/>
    <n v="-0.79910033067531816"/>
    <n v="13.315424302795511"/>
    <m/>
    <n v="13.42"/>
    <n v="-7.7925258721674995E-3"/>
    <n v="13.414601012534687"/>
    <m/>
    <n v="13.36"/>
    <m/>
    <m/>
    <m/>
    <m/>
  </r>
  <r>
    <x v="2015"/>
    <n v="15.57"/>
    <n v="18.57"/>
    <n v="7125.78"/>
    <n v="6363.15"/>
    <n v="109769.26"/>
    <n v="98035.42"/>
    <n v="2.3613675910194587E-6"/>
    <n v="4450.7396025902553"/>
    <n v="4450.79"/>
    <n v="-1.1323250421746422E-5"/>
    <n v="17115751.663736794"/>
    <m/>
    <m/>
    <n v="255390.0850924266"/>
    <m/>
    <m/>
    <n v="19.802614818974622"/>
    <m/>
    <m/>
    <n v="189.2588934814689"/>
    <n v="189.2"/>
    <n v="3.1127632911687186E-4"/>
    <n v="15.481532725414258"/>
    <m/>
    <n v="15.64"/>
    <m/>
    <n v="3711.4747241108103"/>
    <n v="3698.8"/>
    <n v="3.4267124772386914E-3"/>
    <n v="2022"/>
    <n v="0.83844911147011314"/>
    <n v="72143.19"/>
    <n v="349.35878648472783"/>
    <m/>
    <m/>
    <n v="1074.7719087833107"/>
    <n v="0.70721619290227511"/>
    <m/>
    <m/>
    <n v="3122587.3918106235"/>
    <n v="15544000"/>
    <n v="6112"/>
    <n v="-0.7991130087615399"/>
    <n v="11.7978152984725"/>
    <m/>
    <n v="11.890499999999999"/>
    <n v="-7.794853162398474E-3"/>
    <n v="11.885830510921322"/>
    <m/>
    <n v="12.05"/>
    <m/>
    <m/>
    <m/>
    <m/>
  </r>
  <r>
    <x v="2016"/>
    <n v="15.47"/>
    <n v="18.79"/>
    <n v="7155.82"/>
    <n v="6389.96"/>
    <n v="108617.72"/>
    <n v="97006.75"/>
    <n v="2.3613675910194587E-6"/>
    <n v="4469.393508987906"/>
    <n v="4469.45"/>
    <n v="-1.2639365491007304E-5"/>
    <n v="17259240.52190765"/>
    <m/>
    <m/>
    <n v="257001.68167222611"/>
    <m/>
    <m/>
    <n v="19.760383097729996"/>
    <m/>
    <m/>
    <n v="187.26889704809312"/>
    <n v="187.2"/>
    <n v="3.6803978682220517E-4"/>
    <n v="15.643436303283371"/>
    <m/>
    <n v="15.51"/>
    <m/>
    <n v="3727.0051439850031"/>
    <n v="3714.1"/>
    <n v="3.4746355738948242E-3"/>
    <n v="2023"/>
    <n v="0.82331027142096869"/>
    <n v="71835.23"/>
    <n v="347.84030492662544"/>
    <m/>
    <m/>
    <n v="1079.3598228612564"/>
    <n v="0.71016778345068332"/>
    <m/>
    <m/>
    <n v="3148794.2106064903"/>
    <n v="15673000"/>
    <n v="6184"/>
    <n v="-0.79909435266978301"/>
    <n v="11.747560131388006"/>
    <m/>
    <n v="11.842750000000001"/>
    <n v="-8.0378179571463093E-3"/>
    <n v="11.835341867407143"/>
    <m/>
    <n v="11.9"/>
    <m/>
    <m/>
    <m/>
    <m/>
  </r>
  <r>
    <x v="2017"/>
    <n v="15.48"/>
    <n v="18.84"/>
    <n v="6990.14"/>
    <n v="6242"/>
    <n v="108617.98"/>
    <n v="97006.75"/>
    <n v="2.3613675910194587E-6"/>
    <n v="4365.8063729009291"/>
    <n v="4365.8599999999997"/>
    <n v="-1.2283284180125698E-5"/>
    <n v="16459257.308436409"/>
    <m/>
    <m/>
    <n v="248072.96323003041"/>
    <m/>
    <m/>
    <n v="19.988639403547431"/>
    <m/>
    <m/>
    <n v="187.26477902306715"/>
    <n v="187.2"/>
    <n v="3.4604178988861811E-4"/>
    <n v="15.642894650337297"/>
    <m/>
    <n v="15.7"/>
    <m/>
    <n v="3640.601329487693"/>
    <n v="3628.3"/>
    <n v="3.3903837851592122E-3"/>
    <n v="2024"/>
    <n v="0.82165605095541405"/>
    <n v="71566.09"/>
    <n v="346.51001776503142"/>
    <m/>
    <m/>
    <n v="1083.4037843370513"/>
    <n v="0.71276094686090785"/>
    <m/>
    <m/>
    <n v="3002871.8853179435"/>
    <n v="14948000"/>
    <n v="6152"/>
    <n v="-0.79911212969508005"/>
    <n v="12.019015945838186"/>
    <m/>
    <n v="12.116125"/>
    <n v="-8.0148607052018539E-3"/>
    <n v="12.108970803524031"/>
    <m/>
    <n v="11.98"/>
    <m/>
    <m/>
    <m/>
    <m/>
  </r>
  <r>
    <x v="2018"/>
    <n v="15.5"/>
    <n v="18.61"/>
    <n v="6837.91"/>
    <n v="6106.05"/>
    <n v="105905.81"/>
    <n v="94584.28"/>
    <n v="2.3613675910194587E-6"/>
    <n v="4270.6244986617348"/>
    <n v="4270.68"/>
    <n v="-1.2995901885748395E-5"/>
    <n v="15741621.603408871"/>
    <m/>
    <m/>
    <n v="239966.16376033516"/>
    <m/>
    <m/>
    <n v="20.205788552011324"/>
    <m/>
    <m/>
    <n v="182.58436146276745"/>
    <n v="182.52"/>
    <n v="3.5262690536619345E-4"/>
    <n v="16.032976667706489"/>
    <m/>
    <n v="15.84"/>
    <m/>
    <n v="3561.2070271671955"/>
    <n v="3549.6"/>
    <n v="3.2699535629918675E-3"/>
    <n v="2025"/>
    <n v="0.83288554540569593"/>
    <n v="69625.41"/>
    <n v="337.08727489075312"/>
    <m/>
    <m/>
    <n v="1112.7827829128744"/>
    <n v="0.7320197098905068"/>
    <m/>
    <m/>
    <n v="2871970.7324869251"/>
    <n v="14297000"/>
    <n v="5824"/>
    <n v="-0.79912074333867766"/>
    <n v="12.280216667815957"/>
    <m/>
    <n v="12.372125"/>
    <n v="-7.4286617847818537E-3"/>
    <n v="12.372274309274669"/>
    <m/>
    <n v="12.27"/>
    <m/>
    <m/>
    <m/>
    <m/>
  </r>
  <r>
    <x v="2019"/>
    <n v="15.64"/>
    <n v="18.46"/>
    <n v="6858.26"/>
    <n v="6124.18"/>
    <n v="106233.03"/>
    <n v="94875.85"/>
    <n v="2.0835330114543638E-6"/>
    <n v="4283.0207932150097"/>
    <n v="4283.07"/>
    <n v="-1.1488671674775297E-5"/>
    <n v="15833052.784956602"/>
    <m/>
    <m/>
    <n v="241027.98631399192"/>
    <m/>
    <m/>
    <n v="20.174215847754862"/>
    <m/>
    <m/>
    <n v="183.13510011279587"/>
    <n v="183.08"/>
    <n v="3.009619444824807E-4"/>
    <n v="15.981879099000619"/>
    <m/>
    <n v="16.09"/>
    <m/>
    <n v="3571.4726735611903"/>
    <n v="3560"/>
    <n v="3.2226611126939808E-3"/>
    <n v="2026"/>
    <n v="0.84723726977248104"/>
    <n v="69725.67"/>
    <n v="337.4936086387346"/>
    <m/>
    <m/>
    <n v="1111.1803851415027"/>
    <n v="0.73075775281733413"/>
    <m/>
    <m/>
    <n v="2888733.5060163438"/>
    <n v="14381000"/>
    <n v="5808"/>
    <n v="-0.79912846769930157"/>
    <n v="12.242043725252593"/>
    <m/>
    <n v="12.334250000000001"/>
    <n v="-7.4756288179181896E-3"/>
    <n v="12.334257414642231"/>
    <m/>
    <n v="12.29"/>
    <m/>
    <m/>
    <m/>
    <m/>
  </r>
  <r>
    <x v="2020"/>
    <n v="15.66"/>
    <n v="18.809999999999999"/>
    <n v="6990.53"/>
    <n v="6242.28"/>
    <n v="106244.88"/>
    <n v="94886.23"/>
    <n v="2.0835330114543638E-6"/>
    <n v="4365.5176805027659"/>
    <n v="4365.57"/>
    <n v="-1.1984574118328872E-5"/>
    <n v="16442999.668506125"/>
    <m/>
    <m/>
    <n v="247997.66126962923"/>
    <m/>
    <m/>
    <n v="19.979173876682196"/>
    <m/>
    <m/>
    <n v="183.15106234141564"/>
    <n v="183.08"/>
    <n v="3.881491228732159E-4"/>
    <n v="15.979572832591257"/>
    <m/>
    <n v="16.04"/>
    <m/>
    <n v="3640.2409959637093"/>
    <n v="3628.8"/>
    <n v="3.1528317801226002E-3"/>
    <n v="2027"/>
    <n v="0.83253588516746413"/>
    <n v="70171.13"/>
    <n v="339.62325094117568"/>
    <m/>
    <m/>
    <n v="1104.0813294513223"/>
    <n v="0.7260202936354293"/>
    <m/>
    <m/>
    <n v="3000046.3175710696"/>
    <n v="14936000"/>
    <n v="6008"/>
    <n v="-0.79913990910745381"/>
    <n v="12.005406347692709"/>
    <m/>
    <n v="12.094875"/>
    <n v="-7.3972366235526277E-3"/>
    <n v="12.095978752603543"/>
    <m/>
    <n v="12.05"/>
    <m/>
    <m/>
    <m/>
    <m/>
  </r>
  <r>
    <x v="2021"/>
    <n v="16.420000000000002"/>
    <n v="19.45"/>
    <n v="7237.45"/>
    <n v="6462.75"/>
    <n v="106975.82"/>
    <n v="95538.83"/>
    <n v="2.0835330114543638E-6"/>
    <n v="4519.6066010530385"/>
    <n v="4519.66"/>
    <n v="-1.1814815043864613E-5"/>
    <n v="17603735.41072657"/>
    <m/>
    <m/>
    <n v="261133.63652530569"/>
    <m/>
    <m/>
    <n v="19.625842572760064"/>
    <m/>
    <m/>
    <n v="184.4066023433837"/>
    <n v="184.32"/>
    <n v="4.6984778311465192E-4"/>
    <n v="15.869116064752028"/>
    <m/>
    <n v="15.87"/>
    <m/>
    <n v="3768.701615796956"/>
    <n v="3757"/>
    <n v="3.1146169275901858E-3"/>
    <n v="2028"/>
    <n v="0.84421593830334207"/>
    <n v="70992.86"/>
    <n v="343.57353630587545"/>
    <m/>
    <m/>
    <n v="1091.1521269309976"/>
    <n v="0.71745030948374544"/>
    <m/>
    <m/>
    <n v="3211854.3054795973"/>
    <n v="15991000"/>
    <n v="6280"/>
    <n v="-0.79914612560317699"/>
    <n v="11.580850084894699"/>
    <m/>
    <n v="11.66675"/>
    <n v="-7.3627972747595249E-3"/>
    <n v="11.668355713863258"/>
    <m/>
    <n v="11.81"/>
    <m/>
    <m/>
    <m/>
    <m/>
  </r>
  <r>
    <x v="2022"/>
    <n v="16.7"/>
    <n v="19.82"/>
    <n v="7438.12"/>
    <n v="6641.92"/>
    <n v="108711.66"/>
    <n v="97088.89"/>
    <n v="2.0835330114543638E-6"/>
    <n v="4644.8067399510182"/>
    <n v="4644.8599999999997"/>
    <n v="-1.1466448715635735E-5"/>
    <n v="18579008.260152031"/>
    <m/>
    <m/>
    <n v="271990.33292441105"/>
    <m/>
    <m/>
    <n v="19.353290395938618"/>
    <m/>
    <m/>
    <n v="187.39430120604459"/>
    <n v="187.32"/>
    <n v="3.9665388663556733E-4"/>
    <n v="15.6111043204276"/>
    <m/>
    <n v="15.82"/>
    <m/>
    <n v="3873.0717657658456"/>
    <n v="3860.9"/>
    <n v="3.1525721375444959E-3"/>
    <n v="2029"/>
    <n v="0.84258324924318861"/>
    <n v="72374.98"/>
    <n v="350.23502669009002"/>
    <m/>
    <m/>
    <n v="1069.9091008340934"/>
    <n v="0.70341598725614407"/>
    <m/>
    <m/>
    <n v="3389827.705430625"/>
    <n v="16876000"/>
    <n v="6544"/>
    <n v="-0.79913322437599987"/>
    <n v="11.259264047986679"/>
    <m/>
    <n v="11.343125000000001"/>
    <n v="-7.3931083377218876E-3"/>
    <n v="11.344472176521956"/>
    <m/>
    <n v="11.55"/>
    <m/>
    <m/>
    <m/>
    <m/>
  </r>
  <r>
    <x v="2023"/>
    <n v="18.809999999999999"/>
    <n v="21.21"/>
    <n v="7836.35"/>
    <n v="6997.47"/>
    <n v="112095.25"/>
    <n v="100109.92"/>
    <n v="2.3613675910194587E-6"/>
    <n v="4893.0080911089053"/>
    <n v="4893.07"/>
    <n v="-1.2652361624621022E-5"/>
    <n v="20564597.100439217"/>
    <m/>
    <m/>
    <n v="293819.01944843633"/>
    <m/>
    <m/>
    <n v="18.833327033092093"/>
    <m/>
    <m/>
    <n v="193.20799913956657"/>
    <n v="193.12"/>
    <n v="4.5567077240349363E-4"/>
    <n v="15.123252505221737"/>
    <m/>
    <n v="15.36"/>
    <m/>
    <n v="4079.9324700051097"/>
    <n v="4067"/>
    <n v="3.179854931180115E-3"/>
    <n v="2030"/>
    <n v="0.88684582743988671"/>
    <n v="74792.84"/>
    <n v="361.82243915201821"/>
    <m/>
    <m/>
    <n v="1034.1662181618947"/>
    <n v="0.67965891424878511"/>
    <m/>
    <m/>
    <n v="3752245.0236546285"/>
    <n v="18679000"/>
    <n v="7376"/>
    <n v="-0.79911959828392165"/>
    <n v="10.654556854384792"/>
    <m/>
    <n v="10.733750000000001"/>
    <n v="-7.3779569689259583E-3"/>
    <n v="10.735689926579234"/>
    <m/>
    <n v="10.81"/>
    <m/>
    <m/>
    <m/>
    <m/>
  </r>
  <r>
    <x v="2024"/>
    <n v="20.39"/>
    <n v="22.62"/>
    <n v="8341.4"/>
    <n v="7448.44"/>
    <n v="116346.17"/>
    <n v="103906.09"/>
    <n v="2.3613675910194587E-6"/>
    <n v="5208.2337424158013"/>
    <n v="5208.29"/>
    <n v="-1.0801546035055232E-5"/>
    <n v="23214279.451432362"/>
    <m/>
    <m/>
    <n v="322219.81630178285"/>
    <m/>
    <m/>
    <n v="18.225971481087075"/>
    <m/>
    <m/>
    <n v="200.53001884476325"/>
    <n v="200.44"/>
    <n v="4.4910619019788989E-4"/>
    <n v="14.549274708111419"/>
    <m/>
    <n v="14.56"/>
    <m/>
    <n v="4342.7493078172611"/>
    <n v="4328.8"/>
    <n v="3.2224422050592949E-3"/>
    <n v="2031"/>
    <n v="0.90141467727674618"/>
    <n v="78254.06"/>
    <n v="378.53709041834554"/>
    <m/>
    <m/>
    <n v="986.307669166746"/>
    <n v="0.64814460383384798"/>
    <m/>
    <m/>
    <n v="4235748.4944307441"/>
    <n v="21084000"/>
    <n v="8568"/>
    <n v="-0.79910128559899718"/>
    <n v="9.9674322025623567"/>
    <m/>
    <n v="10.0405"/>
    <n v="-7.2773066518244667E-3"/>
    <n v="10.04345293694138"/>
    <m/>
    <n v="9.94"/>
    <m/>
    <m/>
    <m/>
    <m/>
  </r>
  <r>
    <x v="2025"/>
    <n v="20.02"/>
    <n v="22.47"/>
    <n v="8200.61"/>
    <n v="7322.7"/>
    <n v="116706.66"/>
    <n v="104227.79"/>
    <n v="2.3613675910194587E-6"/>
    <n v="5120.2019171313577"/>
    <n v="5120.26"/>
    <n v="-1.1343734232727165E-5"/>
    <n v="22429539.954542663"/>
    <m/>
    <m/>
    <n v="314057.52851757628"/>
    <m/>
    <m/>
    <n v="18.379332943666856"/>
    <m/>
    <m/>
    <n v="201.14644148590659"/>
    <n v="201.08"/>
    <n v="3.3042314455222765E-4"/>
    <n v="14.503727001131589"/>
    <m/>
    <n v="14.62"/>
    <m/>
    <n v="4269.3148556105743"/>
    <n v="4255.6000000000004"/>
    <n v="3.2227783651128661E-3"/>
    <n v="2032"/>
    <n v="0.8909657320872274"/>
    <n v="78114.44"/>
    <n v="377.8322045950186"/>
    <m/>
    <m/>
    <n v="988.06742804403689"/>
    <n v="0.64923946585411185"/>
    <m/>
    <m/>
    <n v="4092599.9535697629"/>
    <n v="20373000"/>
    <n v="8160"/>
    <n v="-0.79911647997007007"/>
    <n v="10.135224211871554"/>
    <m/>
    <n v="10.209625000000001"/>
    <n v="-7.2873184008664937E-3"/>
    <n v="10.212646730770805"/>
    <m/>
    <n v="10.220000000000001"/>
    <m/>
    <m/>
    <m/>
    <m/>
  </r>
  <r>
    <x v="2026"/>
    <n v="17.2"/>
    <n v="20.25"/>
    <n v="7312.99"/>
    <n v="6530.09"/>
    <n v="110252.12"/>
    <n v="98463.16"/>
    <n v="2.3613675910194587E-6"/>
    <n v="4565.8886839193447"/>
    <n v="4565.9399999999996"/>
    <n v="-1.1238886331144116E-5"/>
    <n v="17573234.371324413"/>
    <m/>
    <m/>
    <n v="263064.56438198459"/>
    <m/>
    <m/>
    <n v="19.373519381886503"/>
    <m/>
    <m/>
    <n v="190.01726940330997"/>
    <n v="189.96"/>
    <n v="3.0148138192220841E-4"/>
    <n v="15.305369083579773"/>
    <m/>
    <n v="15.12"/>
    <m/>
    <n v="3807.0941383027007"/>
    <n v="3793.9"/>
    <n v="3.4777243213317544E-3"/>
    <n v="2033"/>
    <n v="0.84938271604938265"/>
    <n v="73161.36"/>
    <n v="353.84699085042763"/>
    <m/>
    <m/>
    <n v="1050.7188023161477"/>
    <n v="0.6903409917373674"/>
    <m/>
    <m/>
    <n v="3206524.7923557735"/>
    <n v="15953000"/>
    <n v="6760"/>
    <n v="-0.79900176817176871"/>
    <n v="11.231739051752951"/>
    <m/>
    <n v="11.311125000000001"/>
    <n v="-7.0183954511199298E-3"/>
    <n v="11.317673053372777"/>
    <m/>
    <n v="11.08"/>
    <m/>
    <m/>
    <m/>
    <m/>
  </r>
  <r>
    <x v="2027"/>
    <n v="19.55"/>
    <n v="21.99"/>
    <n v="7946.5"/>
    <n v="7095.76"/>
    <n v="114864.5"/>
    <n v="102582.12"/>
    <n v="2.3613675910194587E-6"/>
    <n v="4961.3017004036938"/>
    <n v="4961.3500000000004"/>
    <n v="-9.7351721419780546E-6"/>
    <n v="20616919.008030888"/>
    <m/>
    <m/>
    <n v="297243.72353946016"/>
    <m/>
    <m/>
    <n v="18.533920006607783"/>
    <m/>
    <m/>
    <n v="197.96178467988764"/>
    <n v="197.88"/>
    <n v="4.1330442635767461E-4"/>
    <n v="14.664599474894194"/>
    <m/>
    <n v="14.7"/>
    <m/>
    <n v="4136.7652178184671"/>
    <n v="4124.3"/>
    <n v="3.0223838756799903E-3"/>
    <n v="2034"/>
    <n v="0.88904047294224653"/>
    <n v="76859.06"/>
    <n v="371.70199611109501"/>
    <m/>
    <m/>
    <n v="997.61368076941289"/>
    <n v="0.65538784673296757"/>
    <m/>
    <m/>
    <n v="3761929.373148385"/>
    <n v="18724000"/>
    <n v="7436"/>
    <n v="-0.79908516486069292"/>
    <n v="10.258310209382024"/>
    <m/>
    <n v="10.33675"/>
    <n v="-7.5884383987206983E-3"/>
    <n v="10.336920044560362"/>
    <m/>
    <n v="10.37"/>
    <m/>
    <m/>
    <m/>
    <m/>
  </r>
  <r>
    <x v="2028"/>
    <n v="19.55"/>
    <n v="22.04"/>
    <n v="7827.01"/>
    <n v="6989.01"/>
    <n v="113635.78"/>
    <n v="101484.06"/>
    <n v="2.222449413613603E-6"/>
    <n v="4886.342099337242"/>
    <n v="4886.3900000000003"/>
    <n v="-9.8028734419886021E-6"/>
    <n v="19994010.660406683"/>
    <m/>
    <m/>
    <n v="290527.67674310447"/>
    <m/>
    <m/>
    <n v="18.671875946830102"/>
    <m/>
    <m/>
    <n v="195.82983679138465"/>
    <n v="195.76"/>
    <n v="3.5674699317866931E-4"/>
    <n v="14.820026636834287"/>
    <m/>
    <n v="14.89"/>
    <m/>
    <n v="4074.179286045528"/>
    <n v="4062.1"/>
    <n v="2.9736555095956074E-3"/>
    <n v="2035"/>
    <n v="0.88702359346642479"/>
    <n v="75998.960000000006"/>
    <n v="367.45633407045864"/>
    <m/>
    <m/>
    <n v="1008.777589446279"/>
    <n v="0.66253358913613869"/>
    <m/>
    <m/>
    <n v="3648370.1118707866"/>
    <n v="18160000"/>
    <n v="7160"/>
    <n v="-0.79909856212165276"/>
    <n v="10.411183383903097"/>
    <m/>
    <n v="10.492125"/>
    <n v="-7.7145112259816573E-3"/>
    <n v="10.491340828199382"/>
    <m/>
    <n v="10.57"/>
    <m/>
    <m/>
    <m/>
    <m/>
  </r>
  <r>
    <x v="2029"/>
    <n v="18.46"/>
    <n v="20.85"/>
    <n v="7307.03"/>
    <n v="6524.69"/>
    <n v="111376"/>
    <n v="99465.71"/>
    <n v="2.222449413613603E-6"/>
    <n v="4561.6113565240321"/>
    <n v="4561.66"/>
    <n v="-1.0663547035050236E-5"/>
    <n v="17336631.952862445"/>
    <m/>
    <m/>
    <n v="261573.03988566104"/>
    <m/>
    <m/>
    <n v="19.291613702709093"/>
    <m/>
    <m/>
    <n v="191.93085205081371"/>
    <n v="191.84"/>
    <n v="4.7358241666861645E-4"/>
    <n v="15.114246992182492"/>
    <m/>
    <n v="15.2"/>
    <m/>
    <n v="3803.3987841518156"/>
    <n v="3792"/>
    <n v="3.0060084788543495E-3"/>
    <n v="2036"/>
    <n v="0.88537170263788967"/>
    <n v="73876.240000000005"/>
    <n v="357.16505440740104"/>
    <m/>
    <m/>
    <n v="1036.9536640224233"/>
    <n v="0.68097419546899474"/>
    <m/>
    <m/>
    <n v="3163499.2198085506"/>
    <n v="15746000"/>
    <n v="6392"/>
    <n v="-0.79909188239498596"/>
    <n v="11.102340860579604"/>
    <m/>
    <n v="11.186875000000001"/>
    <n v="-7.5565463474291938E-3"/>
    <n v="11.187951793008354"/>
    <m/>
    <n v="11.11"/>
    <m/>
    <m/>
    <m/>
    <m/>
  </r>
  <r>
    <x v="2030"/>
    <n v="18.64"/>
    <n v="21.12"/>
    <n v="7526.81"/>
    <n v="6720.92"/>
    <n v="111808.22"/>
    <n v="99851.49"/>
    <n v="2.222449413613603E-6"/>
    <n v="4698.7003994617889"/>
    <n v="4698.75"/>
    <n v="-1.0556113479331941E-5"/>
    <n v="18378640.086223565"/>
    <m/>
    <m/>
    <n v="273370.62914820394"/>
    <m/>
    <m/>
    <n v="19.001021578150386"/>
    <m/>
    <m/>
    <n v="192.67098542897705"/>
    <n v="192.6"/>
    <n v="3.6856401338036804E-4"/>
    <n v="15.055102652718556"/>
    <m/>
    <n v="15.12"/>
    <m/>
    <n v="3917.6732689867781"/>
    <n v="3906"/>
    <n v="2.9885481276954451E-3"/>
    <n v="2037"/>
    <n v="0.88257575757575757"/>
    <n v="74646.59"/>
    <n v="360.86124060165685"/>
    <m/>
    <m/>
    <n v="1026.1407523869684"/>
    <n v="0.67380940678471202"/>
    <m/>
    <m/>
    <n v="3353670.6297833053"/>
    <n v="16692000"/>
    <n v="6548"/>
    <n v="-0.79908515278077497"/>
    <n v="10.76793650356503"/>
    <m/>
    <n v="10.849500000000001"/>
    <n v="-7.5177193819964128E-3"/>
    <n v="10.85109699252618"/>
    <m/>
    <n v="10.92"/>
    <m/>
    <m/>
    <m/>
    <m/>
  </r>
  <r>
    <x v="2031"/>
    <n v="18.36"/>
    <n v="21.23"/>
    <n v="7474.87"/>
    <n v="6674.53"/>
    <n v="111308.83"/>
    <n v="99405.28"/>
    <n v="2.222449413613603E-6"/>
    <n v="4666.1624580950202"/>
    <n v="4666.22"/>
    <n v="-1.2331588519209902E-5"/>
    <n v="18124150.186542843"/>
    <m/>
    <m/>
    <n v="270537.69395668124"/>
    <m/>
    <m/>
    <n v="19.066100973938546"/>
    <m/>
    <m/>
    <n v="191.80574588901669"/>
    <n v="191.72"/>
    <n v="4.472454048440877E-4"/>
    <n v="15.121854227586793"/>
    <m/>
    <n v="15.03"/>
    <m/>
    <n v="3890.5202774696954"/>
    <n v="3878.9"/>
    <n v="2.9957661887893838E-3"/>
    <n v="2038"/>
    <n v="0.86481394253414978"/>
    <n v="74708.070000000007"/>
    <n v="361.1302510412695"/>
    <m/>
    <m/>
    <n v="1025.2956081753337"/>
    <n v="0.67319062687993647"/>
    <m/>
    <m/>
    <n v="3307262.9007300115"/>
    <n v="16460000"/>
    <n v="6672"/>
    <n v="-0.79907272778067973"/>
    <n v="10.841755360336709"/>
    <m/>
    <n v="10.923249999999999"/>
    <n v="-7.4606586559211596E-3"/>
    <n v="10.925615002661537"/>
    <m/>
    <n v="10.84"/>
    <m/>
    <m/>
    <m/>
    <m/>
  </r>
  <r>
    <x v="2032"/>
    <n v="17.440000000000001"/>
    <n v="20.48"/>
    <n v="7226.39"/>
    <n v="6452.64"/>
    <n v="109227.33"/>
    <n v="97546.16"/>
    <n v="2.222449413613603E-6"/>
    <n v="4510.9396583230591"/>
    <n v="4510.99"/>
    <n v="-1.1159784646053161E-5"/>
    <n v="16918374.002075378"/>
    <m/>
    <m/>
    <n v="257044.47945698912"/>
    <m/>
    <m/>
    <n v="19.382515963722245"/>
    <m/>
    <m/>
    <n v="188.21434612174559"/>
    <n v="188.16"/>
    <n v="2.8882930349483082E-4"/>
    <n v="15.40413407785284"/>
    <m/>
    <n v="15.31"/>
    <m/>
    <n v="3761.0745010813389"/>
    <n v="3749.8"/>
    <n v="3.0066939787025682E-3"/>
    <n v="2039"/>
    <n v="0.8515625"/>
    <n v="73250.880000000005"/>
    <n v="354.05871369302525"/>
    <m/>
    <m/>
    <n v="1045.2941238280205"/>
    <n v="0.68625623251084145"/>
    <m/>
    <m/>
    <n v="3087263.6575470595"/>
    <n v="15364000"/>
    <n v="6252"/>
    <n v="-0.79905860078449242"/>
    <n v="11.201660056430882"/>
    <m/>
    <n v="11.2865"/>
    <n v="-7.5169400229582184E-3"/>
    <n v="11.28843685515038"/>
    <m/>
    <n v="11.22"/>
    <m/>
    <m/>
    <m/>
    <m/>
  </r>
  <r>
    <x v="2033"/>
    <n v="18.97"/>
    <n v="21.39"/>
    <n v="7537.61"/>
    <n v="6730.49"/>
    <n v="111736.72"/>
    <n v="99786.54"/>
    <n v="2.222449413613603E-6"/>
    <n v="4704.8687782824381"/>
    <n v="4704.92"/>
    <n v="-1.088684134098461E-5"/>
    <n v="18373011.426908612"/>
    <m/>
    <m/>
    <n v="273639.06988862931"/>
    <m/>
    <m/>
    <n v="18.963730607183685"/>
    <m/>
    <m/>
    <n v="192.52430081379558"/>
    <n v="192.44"/>
    <n v="4.3806284449998678E-4"/>
    <n v="15.048771864413201"/>
    <m/>
    <n v="15.07"/>
    <m/>
    <n v="3922.6874209001858"/>
    <n v="3911"/>
    <n v="2.9883459218067454E-3"/>
    <n v="2040"/>
    <n v="0.88686302010285167"/>
    <n v="75076.13"/>
    <n v="362.79607713846224"/>
    <m/>
    <m/>
    <n v="1019.2477050066071"/>
    <n v="0.66896596524849639"/>
    <m/>
    <m/>
    <n v="3352799.1775103724"/>
    <n v="16684000"/>
    <n v="6640"/>
    <n v="-0.79904104666085041"/>
    <n v="10.717820054162493"/>
    <m/>
    <n v="10.797750000000001"/>
    <n v="-7.402463090690925E-3"/>
    <n v="10.801231395426939"/>
    <m/>
    <n v="10.83"/>
    <m/>
    <m/>
    <m/>
    <m/>
  </r>
  <r>
    <x v="2034"/>
    <n v="18.100000000000001"/>
    <n v="20.51"/>
    <n v="7239.57"/>
    <n v="6464.35"/>
    <n v="110720.66"/>
    <n v="98878.92"/>
    <n v="2.222449413613603E-6"/>
    <n v="4518.726270948664"/>
    <n v="4518.78"/>
    <n v="-1.1890167553096909E-5"/>
    <n v="16919256.734389186"/>
    <m/>
    <m/>
    <n v="257406.06665029569"/>
    <m/>
    <m/>
    <n v="19.338163366110905"/>
    <m/>
    <m/>
    <n v="190.76896012302973"/>
    <n v="190.68"/>
    <n v="4.6654144655811081E-4"/>
    <n v="15.185121795373606"/>
    <m/>
    <n v="15.29"/>
    <m/>
    <n v="3767.4664048810532"/>
    <n v="3756.2"/>
    <n v="2.9994156011536877E-3"/>
    <n v="2041"/>
    <n v="0.8824963432471965"/>
    <n v="73869.41"/>
    <n v="356.9368799686701"/>
    <m/>
    <m/>
    <n v="1035.6303633906446"/>
    <n v="0.67965401197445752"/>
    <m/>
    <m/>
    <n v="3087539.4045448299"/>
    <n v="15364000"/>
    <n v="6324"/>
    <n v="-0.79904065317984707"/>
    <n v="11.141109890191597"/>
    <m/>
    <n v="11.224"/>
    <n v="-7.3850774954029585E-3"/>
    <n v="11.227948104332846"/>
    <m/>
    <n v="11.1"/>
    <m/>
    <m/>
    <m/>
    <m/>
  </r>
  <r>
    <x v="2035"/>
    <n v="16.82"/>
    <n v="19.46"/>
    <n v="6828.7"/>
    <n v="6097.47"/>
    <n v="106576.47"/>
    <n v="95177.74"/>
    <n v="2.222449413613603E-6"/>
    <n v="4262.1693943465452"/>
    <n v="4262.22"/>
    <n v="-1.1873073997858974E-5"/>
    <n v="14998129.112745605"/>
    <m/>
    <m/>
    <n v="235490.43645309174"/>
    <m/>
    <m/>
    <n v="19.886408233502166"/>
    <m/>
    <m/>
    <n v="183.62414567913476"/>
    <n v="183.56"/>
    <n v="3.4945347098913615E-4"/>
    <n v="15.752975062140949"/>
    <m/>
    <n v="15.54"/>
    <m/>
    <n v="3553.5440595000291"/>
    <n v="3542.6"/>
    <n v="3.0892732738749817E-3"/>
    <n v="2042"/>
    <n v="0.86433710174717371"/>
    <n v="70631.19"/>
    <n v="341.26315705748425"/>
    <m/>
    <m/>
    <n v="1081.0293851960016"/>
    <n v="0.70938081451232793"/>
    <m/>
    <m/>
    <n v="2736984.5680063763"/>
    <n v="13615000"/>
    <n v="5568"/>
    <n v="-0.79897285582031752"/>
    <n v="11.772868019682825"/>
    <m/>
    <n v="11.858750000000001"/>
    <n v="-7.2420769741478042E-3"/>
    <n v="11.864770551892065"/>
    <m/>
    <n v="11.79"/>
    <m/>
    <m/>
    <m/>
    <m/>
  </r>
  <r>
    <x v="2036"/>
    <n v="16.239999999999998"/>
    <n v="18.55"/>
    <n v="6638.68"/>
    <n v="5927.79"/>
    <n v="105499.67"/>
    <n v="94215.9"/>
    <n v="2.222449413613603E-6"/>
    <n v="4143.4663666036149"/>
    <n v="4143.5200000000004"/>
    <n v="-1.2943921203545372E-5"/>
    <n v="14162786.397179758"/>
    <m/>
    <m/>
    <n v="225658.45367794755"/>
    <m/>
    <m/>
    <n v="20.162582280074034"/>
    <m/>
    <m/>
    <n v="181.76445896389629"/>
    <n v="181.68"/>
    <n v="4.6487760841196213E-4"/>
    <n v="15.911617116702043"/>
    <m/>
    <n v="15.72"/>
    <m/>
    <n v="3454.5568851848152"/>
    <n v="3443.8"/>
    <n v="3.1235510728888638E-3"/>
    <n v="2043"/>
    <n v="0.87547169811320746"/>
    <n v="69559.64"/>
    <n v="336.05959101069305"/>
    <m/>
    <m/>
    <n v="1097.4297465336313"/>
    <n v="0.72007460759921038"/>
    <m/>
    <m/>
    <n v="2584568.2102987519"/>
    <n v="12856000"/>
    <n v="5172"/>
    <n v="-0.79896015787968633"/>
    <n v="12.099919043845468"/>
    <m/>
    <n v="12.186624999999999"/>
    <n v="-7.1148456733945986E-3"/>
    <n v="12.194518674707696"/>
    <m/>
    <n v="12.2"/>
    <m/>
    <m/>
    <m/>
    <m/>
  </r>
  <r>
    <x v="2037"/>
    <n v="16.32"/>
    <n v="18.739999999999998"/>
    <n v="6631.63"/>
    <n v="5921.49"/>
    <n v="104649.19"/>
    <n v="93456.17"/>
    <n v="2.222449413613603E-6"/>
    <n v="4138.9652537577686"/>
    <n v="4139.0200000000004"/>
    <n v="-1.3226861003801105E-5"/>
    <n v="14132074.77673565"/>
    <m/>
    <m/>
    <n v="225296.55172519121"/>
    <m/>
    <m/>
    <n v="20.172771523995362"/>
    <m/>
    <m/>
    <n v="180.29477807237919"/>
    <n v="180.24"/>
    <n v="3.0391740112722943E-4"/>
    <n v="16.03936622473627"/>
    <m/>
    <n v="16"/>
    <m/>
    <n v="3450.7861422571473"/>
    <n v="3440.3"/>
    <n v="3.0480313510876655E-3"/>
    <n v="2044"/>
    <n v="0.87086446104589121"/>
    <n v="68877.570000000007"/>
    <n v="332.73836146960434"/>
    <m/>
    <m/>
    <n v="1108.1906404545628"/>
    <n v="0.72706640125697697"/>
    <m/>
    <m/>
    <n v="2578987.5889790892"/>
    <n v="12828000"/>
    <n v="5136"/>
    <n v="-0.79895637753515047"/>
    <n v="12.112214568288136"/>
    <m/>
    <n v="12.197875"/>
    <n v="-7.0225700551828085E-3"/>
    <n v="12.207054516585185"/>
    <m/>
    <n v="12.2"/>
    <m/>
    <m/>
    <m/>
    <m/>
  </r>
  <r>
    <x v="2038"/>
    <n v="17.149999999999999"/>
    <n v="19.32"/>
    <n v="6765.08"/>
    <n v="6040.61"/>
    <n v="105076.16"/>
    <n v="93836.85"/>
    <n v="2.639209272237153E-6"/>
    <n v="4221.9458652133053"/>
    <n v="4222"/>
    <n v="-1.2822071694618131E-5"/>
    <n v="14698775.018825425"/>
    <m/>
    <m/>
    <n v="232088.16198276641"/>
    <m/>
    <m/>
    <n v="19.968308904256059"/>
    <m/>
    <m/>
    <n v="181.01714084127386"/>
    <n v="180.96"/>
    <n v="3.1576503798547151E-4"/>
    <n v="15.97238629099982"/>
    <m/>
    <n v="15.95"/>
    <m/>
    <n v="3519.9002938681324"/>
    <n v="3509.3"/>
    <n v="3.0206291477310465E-3"/>
    <n v="2045"/>
    <n v="0.8876811594202898"/>
    <n v="69346.12"/>
    <n v="334.92339716451102"/>
    <m/>
    <m/>
    <n v="1100.652007419382"/>
    <n v="0.72191508330741472"/>
    <m/>
    <m/>
    <n v="2682477.0927063483"/>
    <n v="13343000"/>
    <n v="5376"/>
    <n v="-0.79895997206727509"/>
    <n v="11.866900226051962"/>
    <m/>
    <n v="11.950374999999999"/>
    <n v="-6.9851175338043747E-3"/>
    <n v="11.960243151176082"/>
    <m/>
    <n v="11.93"/>
    <m/>
    <m/>
    <m/>
    <m/>
  </r>
  <r>
    <x v="2039"/>
    <n v="16.600000000000001"/>
    <n v="19.13"/>
    <n v="6607.95"/>
    <n v="5900.29"/>
    <n v="104257.52"/>
    <n v="93105.53"/>
    <n v="2.639209272237153E-6"/>
    <n v="4123.7837420259666"/>
    <n v="4123.84"/>
    <n v="-1.3642133068536566E-5"/>
    <n v="14015289.729525391"/>
    <m/>
    <m/>
    <n v="223999.09625836278"/>
    <m/>
    <m/>
    <n v="20.199709482069075"/>
    <m/>
    <m/>
    <n v="179.60247124864003"/>
    <n v="179.52"/>
    <n v="4.5939866666677709E-4"/>
    <n v="16.096314630125232"/>
    <m/>
    <n v="16.329999999999998"/>
    <m/>
    <n v="3438.0360686832691"/>
    <n v="3427.6"/>
    <n v="3.0447160354969416E-3"/>
    <n v="2046"/>
    <n v="0.86774699424986945"/>
    <n v="68701.69"/>
    <n v="331.78506237783387"/>
    <m/>
    <m/>
    <n v="1110.8803110813787"/>
    <n v="0.7285547342675458"/>
    <m/>
    <m/>
    <n v="2557766.0041883332"/>
    <n v="12722000"/>
    <n v="5028"/>
    <n v="-0.79894937869923499"/>
    <n v="12.141996153311332"/>
    <m/>
    <n v="12.224875000000001"/>
    <n v="-6.7795250821516273E-3"/>
    <n v="12.237652584257862"/>
    <m/>
    <n v="12.33"/>
    <m/>
    <m/>
    <m/>
    <m/>
  </r>
  <r>
    <x v="2040"/>
    <n v="16.88"/>
    <n v="19.010000000000002"/>
    <n v="6599.28"/>
    <n v="5892.54"/>
    <n v="103090.34"/>
    <n v="92062.95"/>
    <n v="2.639209272237153E-6"/>
    <n v="4118.2726864978431"/>
    <n v="4118.33"/>
    <n v="-1.3916685199344414E-5"/>
    <n v="13977876.698870672"/>
    <m/>
    <m/>
    <n v="223555.62009486475"/>
    <m/>
    <m/>
    <n v="20.212449497207047"/>
    <m/>
    <m/>
    <n v="177.58746186745606"/>
    <n v="177.52"/>
    <n v="3.8002403929726647E-4"/>
    <n v="16.275999390334935"/>
    <m/>
    <n v="16.13"/>
    <m/>
    <n v="3433.4214538212336"/>
    <n v="3423.1"/>
    <n v="3.0152358450625805E-3"/>
    <n v="2047"/>
    <n v="0.88795370857443434"/>
    <n v="68137.95"/>
    <n v="329.03686612242257"/>
    <m/>
    <m/>
    <n v="1119.9957734021605"/>
    <n v="0.73446334827297355"/>
    <m/>
    <m/>
    <n v="2550960.8129166425"/>
    <n v="12688000"/>
    <n v="5112"/>
    <n v="-0.79894697250026459"/>
    <n v="12.15737834120633"/>
    <m/>
    <n v="12.240500000000001"/>
    <n v="-6.7907077973670127E-3"/>
    <n v="12.253305796928503"/>
    <m/>
    <n v="12.2"/>
    <m/>
    <m/>
    <m/>
    <m/>
  </r>
  <r>
    <x v="2041"/>
    <n v="17.559999999999999"/>
    <n v="19.5"/>
    <n v="6829.99"/>
    <n v="6098.52"/>
    <n v="104033.25"/>
    <n v="92904.76"/>
    <n v="2.639209272237153E-6"/>
    <n v="4262.1430536441349"/>
    <n v="4262.2"/>
    <n v="-1.336078923208639E-5"/>
    <n v="14954463.195551213"/>
    <m/>
    <m/>
    <n v="235275.30054892565"/>
    <m/>
    <m/>
    <n v="19.858658784639385"/>
    <m/>
    <m/>
    <n v="179.20738578416976"/>
    <n v="179.12"/>
    <n v="4.878616802688196E-4"/>
    <n v="16.126620137365695"/>
    <m/>
    <n v="16.28"/>
    <m/>
    <n v="3553.3381285186992"/>
    <n v="3543.2"/>
    <n v="2.8612916343133676E-3"/>
    <n v="2048"/>
    <n v="0.90051282051282044"/>
    <n v="69063.95"/>
    <n v="333.48246145619669"/>
    <m/>
    <m/>
    <n v="1104.7749443902751"/>
    <n v="0.72441325775981147"/>
    <m/>
    <m/>
    <n v="2729211.9333463055"/>
    <n v="13577000"/>
    <n v="5332"/>
    <n v="-0.798982696225506"/>
    <n v="11.73185781615663"/>
    <m/>
    <n v="11.814624999999999"/>
    <n v="-7.0054854761255614E-3"/>
    <n v="11.824572312806293"/>
    <m/>
    <n v="11.93"/>
    <m/>
    <m/>
    <m/>
    <m/>
  </r>
  <r>
    <x v="2042"/>
    <n v="19.16"/>
    <n v="20.72"/>
    <n v="7180.97"/>
    <n v="6411.89"/>
    <n v="105823.56"/>
    <n v="94503.31"/>
    <n v="2.639209272237153E-6"/>
    <n v="4481.0570898057367"/>
    <n v="4481.12"/>
    <n v="-1.403894434048869E-5"/>
    <n v="16490619.387619622"/>
    <m/>
    <m/>
    <n v="253407.16078230721"/>
    <m/>
    <m/>
    <n v="19.347940593474711"/>
    <m/>
    <m/>
    <n v="182.28692387526849"/>
    <n v="182.2"/>
    <n v="4.7707944713781814E-4"/>
    <n v="15.84859581052585"/>
    <m/>
    <n v="15.87"/>
    <m/>
    <n v="3735.8175088148482"/>
    <n v="3725"/>
    <n v="2.9040292120396938E-3"/>
    <n v="2049"/>
    <n v="0.92471042471042475"/>
    <n v="70829.45"/>
    <n v="341.98065703742492"/>
    <m/>
    <m/>
    <n v="1076.5332906140136"/>
    <n v="0.70582797529975716"/>
    <m/>
    <m/>
    <n v="3009589.4282486737"/>
    <n v="14971000"/>
    <n v="5828"/>
    <n v="-0.79897205074820166"/>
    <n v="11.128502677812239"/>
    <m/>
    <n v="11.206"/>
    <n v="-6.9156989280528824E-3"/>
    <n v="11.21658614491629"/>
    <m/>
    <n v="11.42"/>
    <m/>
    <m/>
    <m/>
    <m/>
  </r>
  <r>
    <x v="2043"/>
    <n v="18.940000000000001"/>
    <n v="20.45"/>
    <n v="6969.29"/>
    <n v="6222.83"/>
    <n v="104297.71"/>
    <n v="93139.93"/>
    <n v="2.5002875438939753E-6"/>
    <n v="4348.6467623249573"/>
    <n v="4348.71"/>
    <n v="-1.4541708930448927E-5"/>
    <n v="15516151.63541198"/>
    <m/>
    <m/>
    <n v="242192.30676129385"/>
    <m/>
    <m/>
    <n v="19.631652827901334"/>
    <m/>
    <m/>
    <n v="179.64542119232124"/>
    <n v="179.56"/>
    <n v="4.7572506304982554E-4"/>
    <n v="16.075577010984112"/>
    <m/>
    <n v="16.059999999999999"/>
    <m/>
    <n v="3625.3508789630919"/>
    <n v="3615.6"/>
    <n v="2.6968909622446802E-3"/>
    <n v="2050"/>
    <n v="0.92616136919315417"/>
    <n v="69634.899999999994"/>
    <n v="336.13434795561255"/>
    <m/>
    <m/>
    <n v="1094.6891966997302"/>
    <n v="0.71752778516681592"/>
    <m/>
    <m/>
    <n v="2831822.5435630791"/>
    <n v="14089000"/>
    <n v="5628"/>
    <n v="-0.79900471690232955"/>
    <n v="11.455035276377808"/>
    <m/>
    <n v="11.53875"/>
    <n v="-7.2550946698899388E-3"/>
    <n v="11.546126865310622"/>
    <m/>
    <n v="11.59"/>
    <m/>
    <m/>
    <m/>
    <m/>
  </r>
  <r>
    <x v="2044"/>
    <n v="19.05"/>
    <n v="20.81"/>
    <n v="7025.68"/>
    <n v="6273.16"/>
    <n v="105491.87"/>
    <n v="94206.11"/>
    <n v="2.5002875438939753E-6"/>
    <n v="4383.7256899432914"/>
    <n v="4383.79"/>
    <n v="-1.4669967473013301E-5"/>
    <n v="15766466.323616814"/>
    <m/>
    <m/>
    <n v="245128.21872087804"/>
    <m/>
    <m/>
    <n v="19.551753922186702"/>
    <m/>
    <m/>
    <n v="181.6978466970601"/>
    <n v="181.64"/>
    <n v="3.1846893338527416E-4"/>
    <n v="15.891010598063001"/>
    <m/>
    <n v="15.73"/>
    <m/>
    <n v="3654.5674373677889"/>
    <n v="3644.9"/>
    <n v="2.6523189573894879E-3"/>
    <n v="2051"/>
    <n v="0.91542527630946668"/>
    <n v="70409.78"/>
    <n v="339.84822994511484"/>
    <m/>
    <m/>
    <n v="1082.5077651942825"/>
    <n v="0.7094760520485669"/>
    <m/>
    <m/>
    <n v="2877532.9061816032"/>
    <n v="14317000"/>
    <n v="5736"/>
    <n v="-0.79901285840737568"/>
    <n v="11.361858202412465"/>
    <m/>
    <n v="11.442500000000001"/>
    <n v="-7.0475680653296902E-3"/>
    <n v="11.452347293876645"/>
    <m/>
    <n v="11.45"/>
    <m/>
    <m/>
    <m/>
    <m/>
  </r>
  <r>
    <x v="2045"/>
    <n v="20.079999999999998"/>
    <n v="21.53"/>
    <n v="7323.58"/>
    <n v="6539.13"/>
    <n v="107420.05"/>
    <n v="95927.77"/>
    <n v="2.5002875438939753E-6"/>
    <n v="4569.4912043668282"/>
    <n v="4569.55"/>
    <n v="-1.2866832220237434E-5"/>
    <n v="17102672.024492841"/>
    <m/>
    <m/>
    <n v="260715.17097399302"/>
    <m/>
    <m/>
    <n v="19.136777321020407"/>
    <m/>
    <m/>
    <n v="185.01440783005242"/>
    <n v="184.96"/>
    <n v="2.9415998081971928E-4"/>
    <n v="15.600057066348096"/>
    <m/>
    <n v="15.57"/>
    <m/>
    <n v="3809.4045264069846"/>
    <n v="3800.2"/>
    <n v="2.4221163115059063E-3"/>
    <n v="2052"/>
    <n v="0.93265211333023679"/>
    <n v="72045.490000000005"/>
    <n v="347.71619008162656"/>
    <m/>
    <m/>
    <n v="1057.3597136507901"/>
    <n v="0.69292831628214846"/>
    <m/>
    <m/>
    <n v="3121431.5108619244"/>
    <n v="15534000"/>
    <n v="6180"/>
    <n v="-0.79905809766564151"/>
    <n v="10.879630373768158"/>
    <m/>
    <n v="10.962125"/>
    <n v="-7.5254228748388163E-3"/>
    <n v="10.966411445874135"/>
    <m/>
    <n v="11.01"/>
    <m/>
    <m/>
    <m/>
    <m/>
  </r>
  <r>
    <x v="2046"/>
    <n v="18.829999999999998"/>
    <n v="20.87"/>
    <n v="6974.05"/>
    <n v="6227.02"/>
    <n v="105404.62"/>
    <n v="94127.72"/>
    <n v="2.5002875438939753E-6"/>
    <n v="4351.2985564276551"/>
    <n v="4351.3500000000004"/>
    <n v="-1.1822439552111597E-5"/>
    <n v="15469404.292998698"/>
    <m/>
    <m/>
    <n v="242047.10725862504"/>
    <m/>
    <m/>
    <n v="19.592962630641388"/>
    <m/>
    <m/>
    <n v="181.53871496906243"/>
    <n v="181.48"/>
    <n v="3.2353410327545795E-4"/>
    <n v="15.892238430930075"/>
    <m/>
    <n v="15.82"/>
    <m/>
    <n v="3627.4788515052819"/>
    <n v="3618.8"/>
    <n v="2.3982677974139222E-3"/>
    <n v="2053"/>
    <n v="0.9022520364159079"/>
    <n v="70264.39"/>
    <n v="339.09351272296664"/>
    <m/>
    <m/>
    <n v="1083.4996342201891"/>
    <n v="0.70999149768253633"/>
    <m/>
    <m/>
    <n v="2823367.0657351115"/>
    <n v="14049000"/>
    <n v="5768"/>
    <n v="-0.799034303812719"/>
    <n v="11.39837977291201"/>
    <m/>
    <n v="11.484"/>
    <n v="-7.4556101609186687E-3"/>
    <n v="11.489437539693068"/>
    <m/>
    <n v="11.38"/>
    <m/>
    <m/>
    <m/>
    <m/>
  </r>
  <r>
    <x v="2047"/>
    <n v="19.89"/>
    <n v="21.55"/>
    <n v="7227.67"/>
    <n v="6453.46"/>
    <n v="107619.52"/>
    <n v="96105.42"/>
    <n v="2.5002875438939753E-6"/>
    <n v="4509.4289803509801"/>
    <n v="4509.4799999999996"/>
    <n v="-1.1313865239337417E-5"/>
    <n v="16593757.661827389"/>
    <m/>
    <m/>
    <n v="255247.39876072807"/>
    <m/>
    <m/>
    <n v="19.236221687988643"/>
    <m/>
    <m/>
    <n v="185.34892476322895"/>
    <n v="185.28"/>
    <n v="3.720032557694708E-4"/>
    <n v="15.557793023343487"/>
    <m/>
    <n v="15.72"/>
    <m/>
    <n v="3759.2807212325843"/>
    <n v="3750.13"/>
    <n v="2.4401077382876224E-3"/>
    <n v="2054"/>
    <n v="0.9229698375870069"/>
    <n v="71756.539999999994"/>
    <n v="346.26753750681883"/>
    <m/>
    <m/>
    <n v="1060.4901982996373"/>
    <n v="0.69484808845040513"/>
    <m/>
    <m/>
    <n v="3028603.4271053728"/>
    <n v="15067700"/>
    <n v="5932"/>
    <n v="-0.79900028357975184"/>
    <n v="10.983376332367504"/>
    <m/>
    <n v="11.06245"/>
    <n v="-7.1479344659181043E-3"/>
    <n v="11.071252626892143"/>
    <m/>
    <n v="11.18"/>
    <m/>
    <m/>
    <m/>
    <m/>
  </r>
  <r>
    <x v="2048"/>
    <n v="21.87"/>
    <n v="22.97"/>
    <n v="7714.62"/>
    <n v="6888.2"/>
    <n v="111881.04"/>
    <n v="99910.28"/>
    <n v="2.639209272237153E-6"/>
    <n v="4812.8907735931143"/>
    <n v="4812.96"/>
    <n v="-1.4383333101775087E-5"/>
    <n v="18827043.951605968"/>
    <m/>
    <m/>
    <n v="281031.58389553503"/>
    <m/>
    <m/>
    <n v="18.586842299053707"/>
    <m/>
    <m/>
    <n v="192.67428041304797"/>
    <n v="192.6"/>
    <n v="3.8567192652116944E-4"/>
    <n v="14.940312907935109"/>
    <m/>
    <n v="15.19"/>
    <m/>
    <n v="4012.1799441142552"/>
    <n v="4001.39"/>
    <n v="2.6965489777941443E-3"/>
    <n v="2055"/>
    <n v="0.95211144971702233"/>
    <n v="74808.59"/>
    <n v="360.91091967675368"/>
    <m/>
    <m/>
    <n v="1015.3839388601434"/>
    <n v="0.66510465237490601"/>
    <m/>
    <m/>
    <n v="3436302.2507243021"/>
    <n v="17090800"/>
    <n v="6624"/>
    <n v="-0.79893847855429223"/>
    <n v="10.242045432866666"/>
    <m/>
    <n v="10.312412500000001"/>
    <n v="-6.823531073193112E-3"/>
    <n v="10.324364905881581"/>
    <m/>
    <n v="10.54"/>
    <m/>
    <m/>
    <m/>
    <m/>
  </r>
  <r>
    <x v="2049"/>
    <n v="21.97"/>
    <n v="23.92"/>
    <n v="8000.4"/>
    <n v="7143.35"/>
    <n v="114672.79"/>
    <n v="102403.06"/>
    <n v="2.639209272237153E-6"/>
    <n v="4991.0575575674866"/>
    <n v="4991.12"/>
    <n v="-1.251070551566702E-5"/>
    <n v="20220951.125106674"/>
    <m/>
    <m/>
    <n v="296643.53173205792"/>
    <m/>
    <m/>
    <n v="18.242124234182803"/>
    <m/>
    <m/>
    <n v="197.4772361221325"/>
    <n v="197.4"/>
    <n v="3.9126708273795607E-4"/>
    <n v="14.567048979390112"/>
    <m/>
    <n v="14.64"/>
    <m/>
    <n v="4160.6778441925444"/>
    <n v="4150.21"/>
    <n v="2.5222444629415808E-3"/>
    <n v="2056"/>
    <n v="0.91847826086956508"/>
    <n v="76940.39"/>
    <n v="371.16671601397405"/>
    <m/>
    <m/>
    <n v="986.44881949935802"/>
    <n v="0.64609009476469348"/>
    <m/>
    <m/>
    <n v="3690750.190973002"/>
    <n v="18353800"/>
    <n v="7276"/>
    <n v="-0.79891084184348737"/>
    <n v="9.8622042501721356"/>
    <m/>
    <n v="9.9332624999999997"/>
    <n v="-7.153566094509678E-3"/>
    <n v="9.9415923580054475"/>
    <m/>
    <n v="9.99"/>
    <m/>
    <m/>
    <m/>
    <m/>
  </r>
  <r>
    <x v="2050"/>
    <n v="22.27"/>
    <n v="24.92"/>
    <n v="8167.79"/>
    <n v="7292.79"/>
    <n v="116758.05"/>
    <n v="104264.93"/>
    <n v="2.639209272237153E-6"/>
    <n v="5095.3597307690243"/>
    <n v="5095.43"/>
    <n v="-1.3790638076827122E-5"/>
    <n v="21066105.30600981"/>
    <m/>
    <m/>
    <n v="305949.34161003079"/>
    <m/>
    <m/>
    <n v="18.050840358541798"/>
    <m/>
    <m/>
    <n v="201.06334550540586"/>
    <n v="201"/>
    <n v="3.1515176818830426E-4"/>
    <n v="14.301702847768045"/>
    <m/>
    <n v="14.24"/>
    <m/>
    <n v="4247.5976811960554"/>
    <n v="4237.0200000000004"/>
    <n v="2.4964907402029723E-3"/>
    <n v="2057"/>
    <n v="0.89365971107544129"/>
    <n v="78560.19"/>
    <n v="378.95117166349917"/>
    <m/>
    <m/>
    <n v="965.68144624033164"/>
    <n v="0.63242822217282835"/>
    <m/>
    <m/>
    <n v="3845042.757195733"/>
    <n v="19122800"/>
    <n v="7768"/>
    <n v="-0.79892888294623521"/>
    <n v="9.6554356675638058"/>
    <m/>
    <n v="9.7239249999999995"/>
    <n v="-7.0433834522781735E-3"/>
    <n v="9.7332783686337958"/>
    <m/>
    <n v="9.65"/>
    <m/>
    <m/>
    <m/>
    <m/>
  </r>
  <r>
    <x v="2051"/>
    <n v="24.49"/>
    <n v="26.41"/>
    <n v="8761.6200000000008"/>
    <n v="7822.98"/>
    <n v="117916.01"/>
    <n v="105298.71"/>
    <n v="2.639209272237153E-6"/>
    <n v="5465.6788622367039"/>
    <n v="5465.75"/>
    <n v="-1.3015187905751624E-5"/>
    <n v="24128114.003730971"/>
    <m/>
    <m/>
    <n v="339310.12584553886"/>
    <m/>
    <m/>
    <n v="17.394234416074937"/>
    <m/>
    <m/>
    <n v="203.05246070352402"/>
    <n v="202.96"/>
    <n v="4.5556121168699448E-4"/>
    <n v="14.159416042683054"/>
    <m/>
    <n v="14"/>
    <m/>
    <n v="4556.2693851041895"/>
    <n v="4545.8100000000004"/>
    <n v="2.3008847937306953E-3"/>
    <n v="2058"/>
    <n v="0.92730026505111696"/>
    <n v="80796.36"/>
    <n v="389.70736421762348"/>
    <m/>
    <m/>
    <n v="938.19388696076214"/>
    <n v="0.61436827732926913"/>
    <m/>
    <m/>
    <n v="4403967.9554126216"/>
    <n v="21907100"/>
    <n v="8528"/>
    <n v="-0.79897074667972379"/>
    <n v="8.9530629661524301"/>
    <m/>
    <n v="9.0162999999999993"/>
    <n v="-7.0136346225800894E-3"/>
    <n v="9.0253534644781599"/>
    <m/>
    <n v="9.19"/>
    <m/>
    <m/>
    <m/>
    <m/>
  </r>
  <r>
    <x v="2052"/>
    <n v="25.1"/>
    <n v="27.66"/>
    <n v="9414.1"/>
    <n v="8405.5400000000009"/>
    <n v="122059.21"/>
    <n v="108998.3"/>
    <n v="2.639209272237153E-6"/>
    <n v="5872.5661161170055"/>
    <n v="5872.65"/>
    <n v="-1.428382127222072E-5"/>
    <n v="27720468.453757945"/>
    <m/>
    <m/>
    <n v="377208.01947232231"/>
    <m/>
    <m/>
    <n v="16.746143483716935"/>
    <m/>
    <m/>
    <n v="210.18196434499077"/>
    <n v="210.12"/>
    <n v="2.9489979531116539E-4"/>
    <n v="13.661466493427524"/>
    <m/>
    <n v="13.77"/>
    <m/>
    <n v="4895.4238470156297"/>
    <n v="4884.1099999999997"/>
    <n v="2.3164603204330891E-3"/>
    <n v="2059"/>
    <n v="0.90744757772957341"/>
    <n v="84217.96"/>
    <n v="406.17914626108137"/>
    <m/>
    <m/>
    <n v="898.46283715078368"/>
    <n v="0.58829496527998049"/>
    <m/>
    <m/>
    <n v="5059704.9304625979"/>
    <n v="25168100"/>
    <n v="9632"/>
    <n v="-0.7989635717252157"/>
    <n v="8.2859622502374624"/>
    <m/>
    <n v="8.3452750000000009"/>
    <n v="-7.107345145910493E-3"/>
    <n v="8.3529684646819238"/>
    <m/>
    <n v="8.57"/>
    <m/>
    <m/>
    <m/>
    <m/>
  </r>
  <r>
    <x v="2053"/>
    <n v="22.01"/>
    <n v="24.71"/>
    <n v="8164.11"/>
    <n v="7289.4"/>
    <n v="117773.74"/>
    <n v="105170.54"/>
    <n v="2.3613675910194587E-6"/>
    <n v="5092.4431101388673"/>
    <n v="5092.51"/>
    <n v="-1.3134949392923367E-5"/>
    <n v="20356058.605224121"/>
    <m/>
    <m/>
    <n v="302067.28127841128"/>
    <m/>
    <m/>
    <n v="17.856577792685037"/>
    <m/>
    <m/>
    <n v="202.7876904962524"/>
    <n v="202.72"/>
    <n v="3.3391128774851175E-4"/>
    <n v="14.139755706052034"/>
    <m/>
    <n v="14.24"/>
    <m/>
    <n v="4245.012579835502"/>
    <n v="4238.21"/>
    <n v="1.6050596444021625E-3"/>
    <n v="2060"/>
    <n v="0.89073249696479162"/>
    <n v="79676.3"/>
    <n v="384.18493176543154"/>
    <m/>
    <m/>
    <n v="946.91464872368601"/>
    <n v="0.61984390697110958"/>
    <m/>
    <m/>
    <n v="3715610.9480214487"/>
    <n v="18520600"/>
    <n v="7424"/>
    <n v="-0.79937955854446141"/>
    <n v="9.3849125324901586"/>
    <m/>
    <n v="9.4706375000000005"/>
    <n v="-9.0516575584106418E-3"/>
    <n v="9.461152732274007"/>
    <m/>
    <n v="9.48"/>
    <m/>
    <m/>
    <m/>
    <m/>
  </r>
  <r>
    <x v="2054"/>
    <n v="22.48"/>
    <n v="25.23"/>
    <n v="8394.4599999999991"/>
    <n v="7495.05"/>
    <n v="119311.96"/>
    <n v="106543.9"/>
    <n v="2.3613675910194587E-6"/>
    <n v="5235.9984902560718"/>
    <n v="5236.07"/>
    <n v="-1.3657140551570635E-5"/>
    <n v="21503715.591669198"/>
    <m/>
    <m/>
    <n v="314847.23533184978"/>
    <m/>
    <m/>
    <n v="17.604232929475064"/>
    <m/>
    <m/>
    <n v="205.4312519648683"/>
    <n v="205.36"/>
    <n v="3.4696126250621795E-4"/>
    <n v="13.954629788079936"/>
    <m/>
    <n v="13.78"/>
    <m/>
    <n v="4364.6481555371402"/>
    <n v="4358.8900000000003"/>
    <n v="1.3210141887360916E-3"/>
    <n v="2061"/>
    <n v="0.89100277447483156"/>
    <n v="81020.12"/>
    <n v="390.6340885827284"/>
    <m/>
    <m/>
    <n v="930.94399191296736"/>
    <n v="0.60933185654046251"/>
    <m/>
    <m/>
    <n v="3925129.7795550018"/>
    <n v="19567600"/>
    <n v="7944"/>
    <n v="-0.79940668351995126"/>
    <n v="9.1197187430836237"/>
    <m/>
    <n v="9.2020999999999997"/>
    <n v="-8.9524409554749829E-3"/>
    <n v="9.1939144633201728"/>
    <m/>
    <n v="9.15"/>
    <m/>
    <m/>
    <m/>
    <m/>
  </r>
  <r>
    <x v="2055"/>
    <n v="22.33"/>
    <n v="25.11"/>
    <n v="8344.66"/>
    <n v="7450.57"/>
    <n v="117411.06"/>
    <n v="104846.17"/>
    <n v="2.3613675910194587E-6"/>
    <n v="5204.8090978850887"/>
    <n v="5204.88"/>
    <n v="-1.3622238151822508E-5"/>
    <n v="21247574.028102532"/>
    <m/>
    <m/>
    <n v="312041.51231642673"/>
    <m/>
    <m/>
    <n v="17.656010272585004"/>
    <m/>
    <m/>
    <n v="202.15335429263055"/>
    <n v="202.08"/>
    <n v="3.6299630161584773E-4"/>
    <n v="14.176499774456389"/>
    <m/>
    <n v="14.11"/>
    <m/>
    <n v="4338.6209734109407"/>
    <n v="4332.82"/>
    <n v="1.3388447733673203E-3"/>
    <n v="2062"/>
    <n v="0.88928713659896452"/>
    <n v="80123.289999999994"/>
    <n v="386.27990772657353"/>
    <m/>
    <m/>
    <n v="941.24882113646527"/>
    <n v="0.61601828773361422"/>
    <m/>
    <m/>
    <n v="3878411.0572251878"/>
    <n v="19334000"/>
    <n v="7684"/>
    <n v="-0.79939944878322189"/>
    <n v="9.1734132006240561"/>
    <m/>
    <n v="9.2555750000000003"/>
    <n v="-8.8770064934857729E-3"/>
    <n v="9.2481562884320159"/>
    <m/>
    <n v="9.3000000000000007"/>
    <m/>
    <m/>
    <m/>
    <m/>
  </r>
  <r>
    <x v="2056"/>
    <n v="21.54"/>
    <n v="24.78"/>
    <n v="8179.03"/>
    <n v="7302.67"/>
    <n v="117272.72"/>
    <n v="104722.38"/>
    <n v="2.3613675910194587E-6"/>
    <n v="5101.3764180434691"/>
    <n v="5101.4399999999996"/>
    <n v="-1.2463531185447074E-5"/>
    <n v="20403135.867815729"/>
    <m/>
    <m/>
    <n v="302747.18461656611"/>
    <m/>
    <m/>
    <n v="17.830789402475272"/>
    <m/>
    <m/>
    <n v="201.91024297137884"/>
    <n v="201.84"/>
    <n v="3.4801313604249096E-4"/>
    <n v="14.192746274582289"/>
    <m/>
    <n v="14.06"/>
    <m/>
    <n v="4252.3734130747998"/>
    <n v="4246.76"/>
    <n v="1.3218107627461784E-3"/>
    <n v="2063"/>
    <n v="0.86924939467312345"/>
    <n v="79538.179999999993"/>
    <n v="383.42911073439973"/>
    <m/>
    <m/>
    <n v="948.12240430729071"/>
    <n v="0.62045801406720547"/>
    <m/>
    <m/>
    <n v="3724306.1902550524"/>
    <n v="18565600"/>
    <n v="7800"/>
    <n v="-0.79939747757922974"/>
    <n v="9.3550773322442655"/>
    <m/>
    <n v="9.4369250000000005"/>
    <n v="-8.6731289859498517E-3"/>
    <n v="9.4314132952540319"/>
    <m/>
    <n v="9.2200000000000006"/>
    <m/>
    <m/>
    <m/>
    <m/>
  </r>
  <r>
    <x v="2057"/>
    <n v="21.76"/>
    <n v="24.93"/>
    <n v="8258.8799999999992"/>
    <n v="7373.95"/>
    <n v="115451.62"/>
    <n v="103095.92"/>
    <n v="2.3613675910194587E-6"/>
    <n v="5151.0543856212325"/>
    <n v="5151.12"/>
    <n v="-1.2737885890290457E-5"/>
    <n v="20800547.057144769"/>
    <m/>
    <m/>
    <n v="307176.82727198681"/>
    <m/>
    <m/>
    <n v="17.743306073326472"/>
    <m/>
    <m/>
    <n v="198.76998029664736"/>
    <n v="198.68"/>
    <n v="4.5289056093889002E-4"/>
    <n v="14.412677027210369"/>
    <m/>
    <n v="14.2"/>
    <m/>
    <n v="4293.75651436117"/>
    <n v="4288.45"/>
    <n v="1.2373968126409007E-3"/>
    <n v="2064"/>
    <n v="0.87284396309667078"/>
    <n v="78886.880000000005"/>
    <n v="380.25969985566667"/>
    <m/>
    <m/>
    <n v="955.88612384330884"/>
    <n v="0.62547934946242589"/>
    <m/>
    <m/>
    <n v="3796882.7525550867"/>
    <n v="18928900"/>
    <n v="7640"/>
    <n v="-0.79941344966928418"/>
    <n v="9.2633327040376869"/>
    <m/>
    <n v="9.3445125000000004"/>
    <n v="-8.6874297575516568E-3"/>
    <n v="9.3390316543875453"/>
    <m/>
    <n v="9.3000000000000007"/>
    <m/>
    <m/>
    <m/>
    <m/>
  </r>
  <r>
    <x v="2058"/>
    <n v="21.03"/>
    <n v="23.89"/>
    <n v="7775.73"/>
    <n v="6942.5"/>
    <n v="113283.09"/>
    <n v="101158.49"/>
    <n v="2.3613675910194587E-6"/>
    <n v="4849.2412653182173"/>
    <n v="4849.3"/>
    <n v="-1.2111991789076626E-5"/>
    <n v="18363318.616578359"/>
    <m/>
    <m/>
    <n v="280206.69352374098"/>
    <m/>
    <m/>
    <n v="18.260485500329303"/>
    <m/>
    <m/>
    <n v="195.01745789159611"/>
    <n v="194.96"/>
    <n v="2.9471630896638068E-4"/>
    <n v="14.681493690521835"/>
    <m/>
    <n v="14.2"/>
    <m/>
    <n v="4042.0635650760582"/>
    <n v="4037.43"/>
    <n v="1.1476521143545249E-3"/>
    <n v="2065"/>
    <n v="0.8802846379238175"/>
    <n v="76697.600000000006"/>
    <n v="369.59122165815813"/>
    <m/>
    <m/>
    <n v="982.41401255189601"/>
    <n v="0.64259402668865051"/>
    <m/>
    <m/>
    <n v="3352119.4564172807"/>
    <n v="16713100"/>
    <n v="6900"/>
    <n v="-0.7994316161324182"/>
    <n v="9.8035039146881662"/>
    <m/>
    <n v="9.8910250000000008"/>
    <n v="-8.8485354462085608E-3"/>
    <n v="9.8840895691252424"/>
    <m/>
    <n v="9.77"/>
    <m/>
    <m/>
    <m/>
    <m/>
  </r>
  <r>
    <x v="2059"/>
    <n v="24.14"/>
    <n v="26.19"/>
    <n v="8588.6299999999992"/>
    <n v="7668.27"/>
    <n v="117201.9"/>
    <n v="104657.63"/>
    <n v="2.3613675910194587E-6"/>
    <n v="5356.0660508670471"/>
    <n v="5356.13"/>
    <n v="-1.193942883259691E-5"/>
    <n v="22201775.571443588"/>
    <m/>
    <m/>
    <n v="324142.86045486119"/>
    <m/>
    <m/>
    <n v="17.305558111988418"/>
    <m/>
    <m/>
    <n v="201.75879098303182"/>
    <n v="201.68"/>
    <n v="3.9067325977693024E-4"/>
    <n v="14.173160217498848"/>
    <m/>
    <n v="14.28"/>
    <m/>
    <n v="4464.4930671831271"/>
    <n v="4461.46"/>
    <n v="6.7983735887522379E-4"/>
    <n v="2066"/>
    <n v="0.92172584956090109"/>
    <n v="80450.94"/>
    <n v="387.64758617331574"/>
    <m/>
    <m/>
    <n v="934.33775188830907"/>
    <n v="0.61108955693434253"/>
    <m/>
    <m/>
    <n v="4052845.0264017354"/>
    <n v="20215900"/>
    <n v="7828"/>
    <n v="-0.79952190966507874"/>
    <n v="8.7782352643848487"/>
    <m/>
    <n v="8.8618749999999995"/>
    <n v="-9.4381533947557328E-3"/>
    <n v="8.8504988921268204"/>
    <m/>
    <n v="9.0500000000000007"/>
    <m/>
    <m/>
    <m/>
    <m/>
  </r>
  <r>
    <x v="2060"/>
    <n v="24.06"/>
    <n v="26.22"/>
    <n v="8707.48"/>
    <n v="7774.37"/>
    <n v="118873.94"/>
    <n v="106150.46"/>
    <n v="2.3613675910194587E-6"/>
    <n v="5430.0512212082231"/>
    <n v="5430.11"/>
    <n v="-1.0824604248615977E-5"/>
    <n v="22815176.084490605"/>
    <m/>
    <m/>
    <n v="330867.06381548662"/>
    <m/>
    <m/>
    <n v="17.185388908915932"/>
    <m/>
    <m/>
    <n v="204.63215700258991"/>
    <n v="204.56"/>
    <n v="3.5274248430727795E-4"/>
    <n v="13.97051138673687"/>
    <m/>
    <n v="14.32"/>
    <m/>
    <n v="4526.1346430861186"/>
    <n v="4523.12"/>
    <n v="6.6649637553695129E-4"/>
    <n v="2067"/>
    <n v="0.91762013729977121"/>
    <n v="81646.45"/>
    <n v="393.37735465743418"/>
    <m/>
    <m/>
    <n v="920.45338800443176"/>
    <n v="0.60195163039018984"/>
    <m/>
    <m/>
    <n v="4164856.9191554766"/>
    <n v="20777100"/>
    <n v="8008"/>
    <n v="-0.79954580190905"/>
    <n v="8.6563743297065319"/>
    <m/>
    <n v="8.7415000000000003"/>
    <n v="-9.7381079097944578E-3"/>
    <n v="8.7277390853048988"/>
    <m/>
    <n v="8.89"/>
    <m/>
    <m/>
    <m/>
    <m/>
  </r>
  <r>
    <x v="2061"/>
    <n v="26.66"/>
    <n v="28.47"/>
    <n v="9287.4500000000007"/>
    <n v="8292.17"/>
    <n v="124147.26"/>
    <n v="110859.11"/>
    <n v="2.3613675910194587E-6"/>
    <n v="5791.5837324904151"/>
    <n v="5791.66"/>
    <n v="-1.3168506021510318E-5"/>
    <n v="25853208.059177741"/>
    <m/>
    <m/>
    <n v="363918.91476982698"/>
    <m/>
    <m/>
    <n v="16.612653267289563"/>
    <m/>
    <m/>
    <n v="213.70455246156465"/>
    <n v="213.64"/>
    <n v="3.0215531531863071E-4"/>
    <n v="13.350341500631487"/>
    <m/>
    <n v="13.6"/>
    <m/>
    <n v="4827.4520290013734"/>
    <n v="4824.25"/>
    <n v="6.6373612507097945E-4"/>
    <n v="2068"/>
    <n v="0.93642430628731999"/>
    <n v="85957.67"/>
    <n v="414.1167262193872"/>
    <m/>
    <m/>
    <n v="871.85020862023964"/>
    <n v="0.57011241645110244"/>
    <m/>
    <m/>
    <n v="4719485.698905699"/>
    <n v="23533800"/>
    <n v="9388"/>
    <n v="-0.79945925864477052"/>
    <n v="8.0794534621166498"/>
    <m/>
    <n v="8.1577999999999999"/>
    <n v="-9.6038806888315564E-3"/>
    <n v="8.1461593283767151"/>
    <m/>
    <n v="8.15"/>
    <m/>
    <m/>
    <m/>
    <m/>
  </r>
  <r>
    <x v="2062"/>
    <n v="26.12"/>
    <n v="28.12"/>
    <n v="9042.68"/>
    <n v="8073.57"/>
    <n v="125358.15"/>
    <n v="111939.61"/>
    <n v="2.0835330114543638E-6"/>
    <n v="5638.534524863172"/>
    <n v="5638.6"/>
    <n v="-1.161194921228681E-5"/>
    <n v="24486944.155967236"/>
    <m/>
    <m/>
    <n v="349518.29484741605"/>
    <m/>
    <m/>
    <n v="16.830312251483797"/>
    <m/>
    <m/>
    <n v="215.77316899959806"/>
    <n v="215.68"/>
    <n v="4.3197792840343752E-4"/>
    <n v="13.218836771471077"/>
    <m/>
    <n v="13.42"/>
    <m/>
    <n v="4699.7840611493666"/>
    <n v="4696.6899999999996"/>
    <n v="6.587748285211692E-4"/>
    <n v="2069"/>
    <n v="0.92887624466571839"/>
    <n v="86066.75"/>
    <n v="414.54511803978465"/>
    <m/>
    <m/>
    <n v="870.74383357824161"/>
    <n v="0.56922703616591586"/>
    <m/>
    <m/>
    <n v="4470201.520055227"/>
    <n v="22290700"/>
    <n v="8640"/>
    <n v="-0.79945889900024558"/>
    <n v="8.2912871656572573"/>
    <m/>
    <n v="8.3721625"/>
    <n v="-9.6600292150018641E-3"/>
    <n v="8.3600417052907048"/>
    <m/>
    <n v="8.4700000000000006"/>
    <m/>
    <m/>
    <m/>
    <m/>
  </r>
  <r>
    <x v="2063"/>
    <n v="24.68"/>
    <n v="26.87"/>
    <n v="8647.09"/>
    <n v="7720.36"/>
    <n v="122748.94"/>
    <n v="109609.46"/>
    <n v="2.0835330114543638E-6"/>
    <n v="5391.7341581637656"/>
    <n v="5391.8"/>
    <n v="-1.2211475988399556E-5"/>
    <n v="22343425.706722274"/>
    <m/>
    <m/>
    <n v="326578.58928703249"/>
    <m/>
    <m/>
    <n v="17.198018645609945"/>
    <m/>
    <m/>
    <n v="211.27690504278283"/>
    <n v="211.2"/>
    <n v="3.6413372529753296E-4"/>
    <n v="13.493530880259236"/>
    <m/>
    <n v="13.42"/>
    <m/>
    <n v="4494.0442811938456"/>
    <n v="4490.79"/>
    <n v="7.2465672940524861E-4"/>
    <n v="2070"/>
    <n v="0.91849646445850386"/>
    <n v="83859.91"/>
    <n v="403.88421617632088"/>
    <m/>
    <m/>
    <n v="893.07060113590819"/>
    <n v="0.58376725970792742"/>
    <m/>
    <m/>
    <n v="4078931.0482781786"/>
    <n v="20336000"/>
    <n v="8248"/>
    <n v="-0.7994231388533547"/>
    <n v="8.6536189933409311"/>
    <m/>
    <n v="8.7366375000000005"/>
    <n v="-9.502340764289352E-3"/>
    <n v="8.7254799801052609"/>
    <m/>
    <n v="8.68"/>
    <m/>
    <m/>
    <m/>
    <m/>
  </r>
  <r>
    <x v="2064"/>
    <n v="22.16"/>
    <n v="24.71"/>
    <n v="7998.81"/>
    <n v="7141.54"/>
    <n v="119213.79"/>
    <n v="106452.49"/>
    <n v="2.0835330114543638E-6"/>
    <n v="4987.3894571067412"/>
    <n v="4987.45"/>
    <n v="-1.2139047661396951E-5"/>
    <n v="18992290.984586041"/>
    <m/>
    <m/>
    <n v="289848.85303908482"/>
    <m/>
    <m/>
    <n v="17.842249386880411"/>
    <m/>
    <m/>
    <n v="205.1871603772116"/>
    <n v="205.12"/>
    <n v="3.2741993570395422E-4"/>
    <n v="13.881686825254398"/>
    <m/>
    <n v="13.72"/>
    <m/>
    <n v="4156.9918672758613"/>
    <n v="4152.6000000000004"/>
    <n v="1.0576186668258547E-3"/>
    <n v="2071"/>
    <n v="0.89680291380008093"/>
    <n v="80479.14"/>
    <n v="387.57156278870798"/>
    <m/>
    <m/>
    <n v="929.07429224650252"/>
    <n v="0.60724397366225746"/>
    <m/>
    <m/>
    <n v="3467193.2778380839"/>
    <n v="17279500"/>
    <n v="7060"/>
    <n v="-0.7993464349177879"/>
    <n v="9.3019751322381854"/>
    <m/>
    <n v="9.3909749999999992"/>
    <n v="-9.4771701300252476E-3"/>
    <n v="9.3793296531173578"/>
    <m/>
    <n v="9.34"/>
    <m/>
    <m/>
    <m/>
    <m/>
  </r>
  <r>
    <x v="2065"/>
    <n v="21.72"/>
    <n v="24.47"/>
    <n v="7915.89"/>
    <n v="7067.49"/>
    <n v="118566.7"/>
    <n v="105874.45"/>
    <n v="2.0835330114543638E-6"/>
    <n v="4935.5671250741543"/>
    <n v="4935.63"/>
    <n v="-1.2738986886362547E-5"/>
    <n v="18597630.195153948"/>
    <m/>
    <m/>
    <n v="285337.9910075278"/>
    <m/>
    <m/>
    <n v="17.934284949103553"/>
    <m/>
    <m/>
    <n v="204.06843265465798"/>
    <n v="204"/>
    <n v="3.3545418949998407E-4"/>
    <n v="13.956577633025404"/>
    <m/>
    <n v="14.01"/>
    <m/>
    <n v="4113.77003957121"/>
    <n v="4109.4799999999996"/>
    <n v="1.0439373281316833E-3"/>
    <n v="2072"/>
    <n v="0.88761749080506747"/>
    <n v="80017.19"/>
    <n v="385.31681455694144"/>
    <m/>
    <m/>
    <n v="934.40717564092336"/>
    <n v="0.61067165826704828"/>
    <m/>
    <m/>
    <n v="3395176.8170149545"/>
    <n v="16920200"/>
    <n v="6872"/>
    <n v="-0.79934180346479622"/>
    <n v="9.3979887591326179"/>
    <m/>
    <n v="9.4889749999999999"/>
    <n v="-9.5886268925128304E-3"/>
    <n v="9.4762523381816379"/>
    <m/>
    <n v="9.4"/>
    <m/>
    <m/>
    <m/>
    <m/>
  </r>
  <r>
    <x v="2066"/>
    <n v="21.23"/>
    <n v="23.64"/>
    <n v="7459.12"/>
    <n v="6659.66"/>
    <n v="113391.87"/>
    <n v="101253.35"/>
    <n v="2.0835330114543638E-6"/>
    <n v="4650.6570674260411"/>
    <n v="4650.71"/>
    <n v="-1.1381611401017899E-5"/>
    <n v="16450565.706890145"/>
    <m/>
    <m/>
    <n v="260637.31891783216"/>
    <m/>
    <m/>
    <n v="18.451254276107782"/>
    <m/>
    <m/>
    <n v="195.15713061382687"/>
    <n v="195.08"/>
    <n v="3.9537940243405956E-4"/>
    <n v="14.565231712970958"/>
    <m/>
    <n v="14.01"/>
    <m/>
    <n v="3876.2731420503869"/>
    <n v="3871.05"/>
    <n v="1.3492830240855458E-3"/>
    <n v="2073"/>
    <n v="0.89805414551607443"/>
    <n v="76206.850000000006"/>
    <n v="366.93975258395665"/>
    <m/>
    <m/>
    <n v="978.90272762958523"/>
    <n v="0.63969059795848449"/>
    <m/>
    <m/>
    <n v="3003237.7818000983"/>
    <n v="14962100"/>
    <n v="6164"/>
    <n v="-0.79927698773567224"/>
    <n v="9.9398373785639773"/>
    <m/>
    <n v="10.031062500000001"/>
    <n v="-9.0942630888825038E-3"/>
    <n v="10.02273030251204"/>
    <m/>
    <n v="9.91"/>
    <m/>
    <m/>
    <m/>
    <m/>
  </r>
  <r>
    <x v="2067"/>
    <n v="23.56"/>
    <n v="25.5"/>
    <n v="8306.32"/>
    <n v="7416.02"/>
    <n v="122651.34"/>
    <n v="109520.97"/>
    <n v="2.3613675910194587E-6"/>
    <n v="5178.4955975403009"/>
    <n v="5178.5600000000004"/>
    <n v="-1.2436364491219543E-5"/>
    <n v="20184663.329595134"/>
    <m/>
    <m/>
    <n v="305030.73016144725"/>
    <m/>
    <m/>
    <n v="17.402109886584977"/>
    <m/>
    <m/>
    <n v="211.07803114541159"/>
    <n v="211"/>
    <n v="3.6981585503115255E-4"/>
    <n v="13.374550319368245"/>
    <m/>
    <n v="13.98"/>
    <m/>
    <n v="4316.1420184054405"/>
    <n v="4311.05"/>
    <n v="1.1811550330986798E-3"/>
    <n v="2074"/>
    <n v="0.9239215686274509"/>
    <n v="82644.45"/>
    <n v="397.84390691385687"/>
    <m/>
    <m/>
    <n v="896.20958128659629"/>
    <n v="0.58548597938179536"/>
    <m/>
    <m/>
    <n v="3685040.859399261"/>
    <n v="18361700"/>
    <n v="7140"/>
    <n v="-0.79930829610552068"/>
    <n v="8.8097055340625889"/>
    <m/>
    <n v="8.8901749999999993"/>
    <n v="-9.0515052782886851E-3"/>
    <n v="8.8834848499050327"/>
    <m/>
    <n v="9.0500000000000007"/>
    <m/>
    <m/>
    <m/>
    <m/>
  </r>
  <r>
    <x v="2068"/>
    <n v="22.09"/>
    <n v="24.94"/>
    <n v="8014.12"/>
    <n v="7155.12"/>
    <n v="121273.72"/>
    <n v="108290.57"/>
    <n v="2.3613675910194587E-6"/>
    <n v="4996.2044797084536"/>
    <n v="4996.26"/>
    <n v="-1.1112370362331703E-5"/>
    <n v="18763642.430879749"/>
    <m/>
    <m/>
    <n v="288931.21545238461"/>
    <m/>
    <m/>
    <n v="17.707757282326682"/>
    <m/>
    <m/>
    <n v="208.70211341802053"/>
    <n v="208.64"/>
    <n v="2.9770618299718166E-4"/>
    <n v="13.524336780698157"/>
    <m/>
    <n v="13.98"/>
    <m/>
    <n v="4164.1777769805367"/>
    <n v="4159.5"/>
    <n v="1.1246007886853704E-3"/>
    <n v="2075"/>
    <n v="0.88572574178027264"/>
    <n v="81436.509999999995"/>
    <n v="391.99836791690888"/>
    <m/>
    <m/>
    <n v="909.30867507473738"/>
    <n v="0.59398719215470075"/>
    <m/>
    <m/>
    <n v="3425641.5521712364"/>
    <n v="17072500"/>
    <n v="6884"/>
    <n v="-0.7993473977348815"/>
    <n v="9.1192114709405718"/>
    <m/>
    <n v="9.2037499999999994"/>
    <n v="-9.1852265717156101E-3"/>
    <n v="9.1956927259550323"/>
    <m/>
    <n v="9.19"/>
    <m/>
    <m/>
    <m/>
    <m/>
  </r>
  <r>
    <x v="2069"/>
    <n v="24.27"/>
    <n v="26.5"/>
    <n v="8417.0400000000009"/>
    <n v="7514.83"/>
    <n v="124965.48"/>
    <n v="111586.85"/>
    <n v="2.3613675910194587E-6"/>
    <n v="5247.2670169400417"/>
    <n v="5247.33"/>
    <n v="-1.200287764602237E-5"/>
    <n v="20649370.30177645"/>
    <m/>
    <m/>
    <n v="310716.43395001453"/>
    <m/>
    <m/>
    <n v="17.262196132575081"/>
    <m/>
    <m/>
    <n v="215.05008540482035"/>
    <n v="214.96"/>
    <n v="4.1907985122979774E-4"/>
    <n v="13.112212553330291"/>
    <m/>
    <n v="13.2"/>
    <m/>
    <n v="4373.3980522568027"/>
    <n v="4367.97"/>
    <n v="1.2426944912173887E-3"/>
    <n v="2076"/>
    <n v="0.91584905660377358"/>
    <n v="84262.15"/>
    <n v="405.56804526068504"/>
    <m/>
    <m/>
    <n v="877.75797423259451"/>
    <n v="0.57332299263586095"/>
    <m/>
    <m/>
    <n v="3769949.685797567"/>
    <n v="18783300"/>
    <n v="7568"/>
    <n v="-0.79929247332483822"/>
    <n v="8.660357143493794"/>
    <m/>
    <n v="8.7347374999999996"/>
    <n v="-8.5154655770943721E-3"/>
    <n v="8.7330944340035916"/>
    <m/>
    <n v="8.6999999999999993"/>
    <m/>
    <m/>
    <m/>
    <m/>
  </r>
  <r>
    <x v="2070"/>
    <n v="21.68"/>
    <n v="25"/>
    <n v="7873.43"/>
    <n v="7029.47"/>
    <n v="120471.6"/>
    <n v="107573.82"/>
    <n v="2.3613675910194587E-6"/>
    <n v="4908.2554160340587"/>
    <n v="4908.3100000000004"/>
    <n v="-1.1120725044166946E-5"/>
    <n v="17981239.906387229"/>
    <m/>
    <m/>
    <n v="280611.3998204089"/>
    <m/>
    <m/>
    <n v="17.819188690690645"/>
    <m/>
    <m/>
    <n v="207.31162040501812"/>
    <n v="207.24"/>
    <n v="3.4559160885017093E-4"/>
    <n v="13.583300489768787"/>
    <m/>
    <n v="13.52"/>
    <m/>
    <n v="4090.8158971271278"/>
    <n v="4084.3"/>
    <n v="1.5953522334617443E-3"/>
    <n v="2077"/>
    <n v="0.86719999999999997"/>
    <n v="80955.399999999994"/>
    <n v="389.62167075822987"/>
    <m/>
    <m/>
    <n v="912.20435592702825"/>
    <n v="0.59576576939846182"/>
    <m/>
    <m/>
    <n v="3282859.8997695614"/>
    <n v="16351400"/>
    <n v="6652"/>
    <n v="-0.7992306530468607"/>
    <n v="9.2192738447005063"/>
    <m/>
    <n v="9.2950125000000003"/>
    <n v="-8.1483112905436084E-3"/>
    <n v="9.296816513478916"/>
    <m/>
    <n v="9.26"/>
    <m/>
    <m/>
    <m/>
    <m/>
  </r>
  <r>
    <x v="2071"/>
    <n v="21.11"/>
    <n v="23.67"/>
    <n v="7413.69"/>
    <n v="6618.99"/>
    <n v="114921.7"/>
    <n v="102617.84"/>
    <n v="2.3613675910194587E-6"/>
    <n v="4621.5431926529081"/>
    <n v="4621.59"/>
    <n v="-1.0127974807816464E-5"/>
    <n v="15880560.66753377"/>
    <m/>
    <m/>
    <n v="256029.84400197444"/>
    <m/>
    <m/>
    <n v="18.338979645298327"/>
    <m/>
    <m/>
    <n v="197.75634189305057"/>
    <n v="197.68"/>
    <n v="3.8618926067668369E-4"/>
    <n v="14.208597987307938"/>
    <m/>
    <n v="13.84"/>
    <m/>
    <n v="3851.8253275892039"/>
    <n v="3845.91"/>
    <n v="1.5380826876354448E-3"/>
    <n v="2078"/>
    <n v="0.89184621884241644"/>
    <n v="76891.929999999993"/>
    <n v="370.0361308647299"/>
    <m/>
    <m/>
    <n v="957.99148111174475"/>
    <n v="0.62561028702419419"/>
    <m/>
    <m/>
    <n v="2899362.4956091158"/>
    <n v="14440400"/>
    <n v="6072"/>
    <n v="-0.7992186853820451"/>
    <n v="9.7571711373012118"/>
    <m/>
    <n v="9.8347125000000002"/>
    <n v="-7.884456479921309E-3"/>
    <n v="9.8393556110533105"/>
    <m/>
    <n v="9.6300000000000008"/>
    <m/>
    <m/>
    <m/>
    <m/>
  </r>
  <r>
    <x v="2072"/>
    <n v="18.32"/>
    <n v="22.13"/>
    <n v="6812.28"/>
    <n v="6082"/>
    <n v="112736.69"/>
    <n v="100666.04"/>
    <n v="2.639209272237153E-6"/>
    <n v="4246.3258236550409"/>
    <n v="4246.37"/>
    <n v="-1.0403319766982833E-5"/>
    <n v="13302123.632270575"/>
    <m/>
    <m/>
    <n v="224866.32564690022"/>
    <m/>
    <m/>
    <n v="19.081398364479963"/>
    <m/>
    <m/>
    <n v="193.98220354382147"/>
    <n v="193.92"/>
    <n v="3.2076909973954848E-4"/>
    <n v="14.477354855710434"/>
    <m/>
    <n v="14.48"/>
    <m/>
    <n v="3539.0263371729066"/>
    <n v="3526.19"/>
    <n v="3.640285172638702E-3"/>
    <n v="2079"/>
    <n v="0.82783551739719841"/>
    <n v="74515.92"/>
    <n v="358.51778218629289"/>
    <m/>
    <m/>
    <n v="987.59403288845681"/>
    <n v="0.64475865299142976"/>
    <m/>
    <m/>
    <n v="2428673.9772262997"/>
    <n v="12070400"/>
    <n v="5056"/>
    <n v="-0.7987909284508965"/>
    <n v="10.547283800371575"/>
    <m/>
    <n v="10.628375"/>
    <n v="-7.6296893578203795E-3"/>
    <n v="10.636504718992835"/>
    <m/>
    <n v="10.45"/>
    <m/>
    <m/>
    <m/>
    <m/>
  </r>
  <r>
    <x v="2073"/>
    <n v="18.38"/>
    <n v="21.92"/>
    <n v="6835.21"/>
    <n v="6102.45"/>
    <n v="112456.96000000001"/>
    <n v="100416"/>
    <n v="2.639209272237153E-6"/>
    <n v="4260.514983488586"/>
    <n v="4260.5600000000004"/>
    <n v="-1.0565867260226014E-5"/>
    <n v="13391007.212864304"/>
    <m/>
    <m/>
    <n v="225998.28784171262"/>
    <m/>
    <m/>
    <n v="19.048823096580612"/>
    <m/>
    <m/>
    <n v="193.49616336796021"/>
    <n v="193.44"/>
    <n v="2.9033999152305867E-4"/>
    <n v="14.512816037839663"/>
    <m/>
    <n v="14.65"/>
    <m/>
    <n v="3550.8237414419123"/>
    <n v="3538.26"/>
    <n v="3.5508248240412321E-3"/>
    <n v="2080"/>
    <n v="0.83850364963503643"/>
    <n v="74161.539999999994"/>
    <n v="356.78489612662833"/>
    <m/>
    <m/>
    <n v="992.29079531687501"/>
    <n v="0.64776356160161841"/>
    <m/>
    <m/>
    <n v="2444923.8373461734"/>
    <n v="12152700"/>
    <n v="4836"/>
    <n v="-0.79881640809481236"/>
    <n v="10.511330224265588"/>
    <m/>
    <n v="10.591275"/>
    <n v="-7.5481729758136717E-3"/>
    <n v="10.600376635172864"/>
    <m/>
    <n v="10.65"/>
    <m/>
    <m/>
    <m/>
    <m/>
  </r>
  <r>
    <x v="2074"/>
    <n v="17.239999999999998"/>
    <n v="20.84"/>
    <n v="6382.67"/>
    <n v="5698.41"/>
    <n v="108621.94"/>
    <n v="96991.34"/>
    <n v="2.639209272237153E-6"/>
    <n v="3978.341279379325"/>
    <n v="3978.37"/>
    <n v="-7.2191929546550071E-6"/>
    <n v="11617289.619575338"/>
    <m/>
    <m/>
    <n v="203551.49457116131"/>
    <m/>
    <m/>
    <n v="19.678917163829322"/>
    <m/>
    <m/>
    <n v="186.89297803911796"/>
    <n v="186.84"/>
    <n v="2.8354762961879665E-4"/>
    <n v="15.007256154990513"/>
    <m/>
    <n v="14.9"/>
    <m/>
    <n v="3315.630188051186"/>
    <n v="3303.89"/>
    <n v="3.5534439860849254E-3"/>
    <n v="2081"/>
    <n v="0.82725527831094048"/>
    <n v="71237.86"/>
    <n v="342.69255866497411"/>
    <m/>
    <m/>
    <n v="1031.4100039046691"/>
    <n v="0.67323660322543144"/>
    <m/>
    <m/>
    <n v="2121098.1180499108"/>
    <n v="10545500"/>
    <n v="4420"/>
    <n v="-0.79886225233038632"/>
    <n v="11.206757878613999"/>
    <m/>
    <n v="11.291774999999999"/>
    <n v="-7.5291193267666978E-3"/>
    <n v="11.301833789919863"/>
    <m/>
    <n v="11.08"/>
    <m/>
    <m/>
    <m/>
    <m/>
  </r>
  <r>
    <x v="2075"/>
    <n v="20.079999999999998"/>
    <n v="23.16"/>
    <n v="7268.72"/>
    <n v="6489.45"/>
    <n v="112972.14"/>
    <n v="100875.49"/>
    <n v="2.639209272237153E-6"/>
    <n v="4530.5089741211905"/>
    <n v="4530.55"/>
    <n v="-9.0553859486419697E-6"/>
    <n v="14842027.980784286"/>
    <m/>
    <m/>
    <n v="245933.95263853559"/>
    <m/>
    <m/>
    <n v="18.312549807120778"/>
    <m/>
    <m/>
    <n v="194.3731151630553"/>
    <n v="194.28"/>
    <n v="4.7928331817637115E-4"/>
    <n v="14.405775377245231"/>
    <m/>
    <n v="14.54"/>
    <m/>
    <n v="3775.7896242450524"/>
    <n v="3766.47"/>
    <n v="2.4743657177814793E-3"/>
    <n v="2082"/>
    <n v="0.86701208981001721"/>
    <n v="75454.09"/>
    <n v="362.94655888394101"/>
    <m/>
    <m/>
    <n v="970.36575298580408"/>
    <n v="0.63333088979617636"/>
    <m/>
    <m/>
    <n v="2709898.5930956011"/>
    <n v="13485500"/>
    <n v="5380"/>
    <n v="-0.79905093670271021"/>
    <n v="9.6506123579853291"/>
    <m/>
    <n v="9.7346625000000007"/>
    <n v="-8.6341095045330274E-3"/>
    <n v="9.7326052561323237"/>
    <m/>
    <n v="9.77"/>
    <m/>
    <m/>
    <m/>
    <m/>
  </r>
  <r>
    <x v="2076"/>
    <n v="18.11"/>
    <n v="21.51"/>
    <n v="6825.89"/>
    <n v="6094.08"/>
    <n v="111553.46"/>
    <n v="99608.45"/>
    <n v="2.639209272237153E-6"/>
    <n v="4254.3944251081693"/>
    <n v="4254.43"/>
    <n v="-8.3618467882073944E-6"/>
    <n v="13032970.8991751"/>
    <m/>
    <m/>
    <n v="223456.50607864605"/>
    <m/>
    <m/>
    <n v="18.869905073404027"/>
    <m/>
    <m/>
    <n v="191.92753911546674"/>
    <n v="191.84"/>
    <n v="4.5631315401761796E-4"/>
    <n v="14.586217166110806"/>
    <m/>
    <n v="15"/>
    <m/>
    <n v="3545.6474898253468"/>
    <n v="3537.37"/>
    <n v="2.3400124457850779E-3"/>
    <n v="2083"/>
    <n v="0.84193398419339838"/>
    <n v="73779.08"/>
    <n v="354.86177527782593"/>
    <m/>
    <m/>
    <n v="991.9069622152673"/>
    <n v="0.64732887225255253"/>
    <m/>
    <m/>
    <n v="2379617.0408896287"/>
    <n v="11847300"/>
    <n v="4276"/>
    <n v="-0.79914267040679066"/>
    <n v="10.238099435491174"/>
    <m/>
    <n v="10.332675"/>
    <n v="-9.153057123041819E-3"/>
    <n v="10.325209966305652"/>
    <m/>
    <n v="10.78"/>
    <m/>
    <m/>
    <m/>
    <m/>
  </r>
  <r>
    <x v="2077"/>
    <n v="20.38"/>
    <n v="23.03"/>
    <n v="6998.5"/>
    <n v="6248.13"/>
    <n v="112479.09"/>
    <n v="100434.17"/>
    <n v="2.639209272237153E-6"/>
    <n v="4361.6585413743151"/>
    <n v="4361.6899999999996"/>
    <n v="-7.2124854550992268E-6"/>
    <n v="13690133.86260399"/>
    <m/>
    <m/>
    <n v="231922.84606190797"/>
    <m/>
    <m/>
    <n v="18.629947646243203"/>
    <m/>
    <m/>
    <n v="193.50592818223652"/>
    <n v="193.44"/>
    <n v="3.4081980064359918E-4"/>
    <n v="14.463811939979164"/>
    <m/>
    <n v="14.43"/>
    <m/>
    <n v="3634.9628842810348"/>
    <n v="3627.47"/>
    <n v="2.0655951065164935E-3"/>
    <n v="2084"/>
    <n v="0.88493269648284834"/>
    <n v="74499.44"/>
    <n v="358.24262435362976"/>
    <m/>
    <m/>
    <n v="982.22223723223169"/>
    <n v="0.64082624428991952"/>
    <m/>
    <m/>
    <n v="2499671.2398720249"/>
    <n v="12448000"/>
    <n v="5040"/>
    <n v="-0.79919093510025507"/>
    <n v="9.9778999948493698"/>
    <m/>
    <n v="10.0702"/>
    <n v="-9.1656575987200117E-3"/>
    <n v="10.063165800217607"/>
    <m/>
    <n v="10"/>
    <m/>
    <m/>
    <m/>
    <m/>
  </r>
  <r>
    <x v="2078"/>
    <n v="19.72"/>
    <n v="22.47"/>
    <n v="6793.61"/>
    <n v="6065.19"/>
    <n v="110547.62"/>
    <n v="98709.27"/>
    <n v="2.639209272237153E-6"/>
    <n v="4233.8621939022296"/>
    <n v="4233.8900000000003"/>
    <n v="-6.5675059509606726E-6"/>
    <n v="12887914.000360683"/>
    <m/>
    <m/>
    <n v="221734.96052663532"/>
    <m/>
    <m/>
    <n v="18.902190270610991"/>
    <m/>
    <m/>
    <n v="190.17844305600909"/>
    <n v="190.12"/>
    <n v="3.0740088370029284E-4"/>
    <n v="14.711714398107345"/>
    <m/>
    <n v="14.73"/>
    <m/>
    <n v="3528.4327174385603"/>
    <n v="3521.34"/>
    <n v="2.0142097720072805E-3"/>
    <n v="2085"/>
    <n v="0.8776145972407654"/>
    <n v="73098.5"/>
    <n v="351.47853108797347"/>
    <m/>
    <m/>
    <n v="1000.6926367550752"/>
    <n v="0.65281490369746875"/>
    <m/>
    <m/>
    <n v="2353215.3870818112"/>
    <n v="11719400"/>
    <n v="4748"/>
    <n v="-0.79920342448574067"/>
    <n v="10.269566197662025"/>
    <m/>
    <n v="10.362975"/>
    <n v="-9.0137052668732842E-3"/>
    <n v="10.357451084511277"/>
    <m/>
    <n v="10.29"/>
    <m/>
    <m/>
    <m/>
    <m/>
  </r>
  <r>
    <x v="2079"/>
    <n v="19.45"/>
    <n v="22.36"/>
    <n v="6778.37"/>
    <n v="6051.57"/>
    <n v="109341.07"/>
    <n v="97631.66"/>
    <n v="2.639209272237153E-6"/>
    <n v="4224.2614314243774"/>
    <n v="4224.29"/>
    <n v="-6.762929539050333E-6"/>
    <n v="12829485.634727787"/>
    <m/>
    <m/>
    <n v="220985.94890996502"/>
    <m/>
    <m/>
    <n v="18.922921137189711"/>
    <m/>
    <m/>
    <n v="188.09819166825807"/>
    <n v="188.04"/>
    <n v="3.0946430683931325E-4"/>
    <n v="14.871811497215949"/>
    <m/>
    <n v="14.78"/>
    <m/>
    <n v="3520.4079885730312"/>
    <n v="3513.41"/>
    <n v="1.99179389055959E-3"/>
    <n v="2086"/>
    <n v="0.86985688729874777"/>
    <n v="72670.81"/>
    <n v="349.39479139116179"/>
    <m/>
    <m/>
    <n v="1006.5475617373086"/>
    <n v="0.65657219508741371"/>
    <m/>
    <m/>
    <n v="2342567.674908903"/>
    <n v="11666700"/>
    <n v="4832"/>
    <n v="-0.79920905869621206"/>
    <n v="10.292148168670114"/>
    <m/>
    <n v="10.38395"/>
    <n v="-8.8407428126953125E-3"/>
    <n v="10.380353245414344"/>
    <m/>
    <n v="10.23"/>
    <m/>
    <m/>
    <m/>
    <m/>
  </r>
  <r>
    <x v="2080"/>
    <n v="19.71"/>
    <n v="22.25"/>
    <n v="6672.08"/>
    <n v="5956.66"/>
    <n v="108076.13"/>
    <n v="96501.92"/>
    <n v="2.639209272237153E-6"/>
    <n v="4157.9204100982188"/>
    <n v="4157.95"/>
    <n v="-7.1164640702559012E-6"/>
    <n v="12426533.32904407"/>
    <m/>
    <m/>
    <n v="215785.11896366996"/>
    <m/>
    <m/>
    <n v="19.070813893121429"/>
    <m/>
    <m/>
    <n v="185.91759641566577"/>
    <n v="185.84"/>
    <n v="4.1754420827477823E-4"/>
    <n v="15.043383225630061"/>
    <m/>
    <n v="15.05"/>
    <m/>
    <n v="3465.0958687214375"/>
    <n v="3458.08"/>
    <n v="2.0288335496685406E-3"/>
    <n v="2087"/>
    <n v="0.88584269662921356"/>
    <n v="71683.149999999994"/>
    <n v="344.61929921874173"/>
    <m/>
    <m/>
    <n v="1020.2274252867236"/>
    <n v="0.66543250133419607"/>
    <m/>
    <m/>
    <n v="2269011.7331709117"/>
    <n v="11299900"/>
    <n v="4544"/>
    <n v="-0.79920072450456092"/>
    <n v="10.453078539472067"/>
    <m/>
    <n v="10.543749999999999"/>
    <n v="-8.5995457525009922E-3"/>
    <n v="10.54279173519293"/>
    <m/>
    <n v="10.53"/>
    <m/>
    <m/>
    <m/>
    <m/>
  </r>
  <r>
    <x v="2081"/>
    <n v="17.079999999999998"/>
    <n v="20.32"/>
    <n v="6178.02"/>
    <n v="5515.56"/>
    <n v="104323.4"/>
    <n v="93150.83"/>
    <n v="2.639209272237153E-6"/>
    <n v="3849.9372150816216"/>
    <n v="3849.96"/>
    <n v="-5.9182221058273754E-6"/>
    <n v="10585674.21597356"/>
    <m/>
    <m/>
    <n v="191814.44072272247"/>
    <m/>
    <m/>
    <n v="19.776410966251337"/>
    <m/>
    <m/>
    <n v="179.45759942718283"/>
    <n v="179.4"/>
    <n v="3.2106704115286711E-4"/>
    <n v="15.565239551347513"/>
    <m/>
    <n v="15.54"/>
    <m/>
    <n v="3208.4077946417992"/>
    <n v="3200.95"/>
    <n v="2.3298691456596909E-3"/>
    <n v="2088"/>
    <n v="0.84055118110236215"/>
    <n v="68899.3"/>
    <n v="331.20997747554657"/>
    <m/>
    <m/>
    <n v="1059.8484536299877"/>
    <n v="0.69120936714598458"/>
    <m/>
    <m/>
    <n v="1932898.8515655352"/>
    <n v="9622200"/>
    <n v="3936"/>
    <n v="-0.79912090254146295"/>
    <n v="11.226622464718098"/>
    <m/>
    <n v="11.322575000000001"/>
    <n v="-8.4744446631532799E-3"/>
    <n v="11.323113041831524"/>
    <m/>
    <n v="11.25"/>
    <m/>
    <m/>
    <m/>
    <m/>
  </r>
  <r>
    <x v="2082"/>
    <n v="16.8"/>
    <n v="19.79"/>
    <n v="5770.05"/>
    <n v="5151.29"/>
    <n v="102172.94"/>
    <n v="91229.93"/>
    <n v="2.7781327762710362E-6"/>
    <n v="3595.4408166423959"/>
    <n v="3595.46"/>
    <n v="-5.3354390270321517E-6"/>
    <n v="9186262.9705787934"/>
    <m/>
    <m/>
    <n v="172807.16154031144"/>
    <m/>
    <m/>
    <n v="20.427873110122842"/>
    <m/>
    <m/>
    <n v="175.74551157015242"/>
    <n v="175.68"/>
    <n v="3.7290283556701276E-4"/>
    <n v="15.88458623503133"/>
    <m/>
    <n v="15.91"/>
    <m/>
    <n v="2996.252907930771"/>
    <n v="2987.19"/>
    <n v="3.0339241664476546E-3"/>
    <n v="2089"/>
    <n v="0.8489135927235979"/>
    <n v="66664.69"/>
    <n v="320.39278643354874"/>
    <m/>
    <m/>
    <n v="1094.222503191683"/>
    <n v="0.71342442589928678"/>
    <m/>
    <m/>
    <n v="1677416.2676708463"/>
    <n v="8342600"/>
    <n v="3420"/>
    <n v="-0.79893363367884751"/>
    <n v="11.966402068508931"/>
    <m/>
    <n v="12.062049999999999"/>
    <n v="-7.9296580175898246E-3"/>
    <n v="12.069693687018743"/>
    <m/>
    <n v="11.97"/>
    <m/>
    <m/>
    <m/>
    <m/>
  </r>
  <r>
    <x v="2083"/>
    <n v="16.66"/>
    <n v="19.32"/>
    <n v="5635.77"/>
    <n v="5031.3900000000003"/>
    <n v="99846.2"/>
    <n v="89152.14"/>
    <n v="2.7781327762710362E-6"/>
    <n v="3511.6824646596851"/>
    <n v="3511.7"/>
    <n v="-4.9934049932698343E-6"/>
    <n v="8758257.5374736376"/>
    <m/>
    <m/>
    <n v="166772.24485878056"/>
    <m/>
    <m/>
    <n v="20.665071997800052"/>
    <m/>
    <m/>
    <n v="171.7391476281648"/>
    <n v="171.68"/>
    <n v="3.4452253124883647E-4"/>
    <n v="16.245806863408681"/>
    <m/>
    <n v="16.12"/>
    <m/>
    <n v="2926.4287673443755"/>
    <n v="2917.48"/>
    <n v="3.067293467093446E-3"/>
    <n v="2090"/>
    <n v="0.86231884057971009"/>
    <n v="64911.81"/>
    <n v="311.94402586252266"/>
    <m/>
    <m/>
    <n v="1122.9939673865163"/>
    <n v="0.73211378625703916"/>
    <m/>
    <m/>
    <n v="1599276.2190679989"/>
    <n v="7952500"/>
    <n v="3264"/>
    <n v="-0.79889642011090867"/>
    <n v="12.244358418627884"/>
    <m/>
    <n v="12.333225000000001"/>
    <n v="-7.2054617808493537E-3"/>
    <n v="12.350202043758468"/>
    <m/>
    <n v="12.21"/>
    <m/>
    <m/>
    <m/>
    <m/>
  </r>
  <r>
    <x v="2084"/>
    <n v="17.5"/>
    <n v="20.11"/>
    <n v="5899.42"/>
    <n v="5266.74"/>
    <n v="101044.53"/>
    <n v="90221.62"/>
    <n v="2.7781327762710362E-6"/>
    <n v="3675.7851145207655"/>
    <n v="3675.8"/>
    <n v="-4.0495889968017451E-6"/>
    <n v="9576803.2813874893"/>
    <m/>
    <m/>
    <n v="178470.3144702875"/>
    <m/>
    <m/>
    <n v="20.180703256602268"/>
    <m/>
    <m/>
    <n v="173.79184379991011"/>
    <n v="173.72"/>
    <n v="4.1356090208455321E-4"/>
    <n v="16.04982204642732"/>
    <m/>
    <n v="16.07"/>
    <m/>
    <n v="3063.1401458695095"/>
    <n v="3054.58"/>
    <n v="2.8023970135042653E-3"/>
    <n v="2091"/>
    <n v="0.87021382396817504"/>
    <n v="66332.539999999994"/>
    <n v="318.72179099362722"/>
    <m/>
    <m/>
    <n v="1098.4149082093797"/>
    <n v="0.71595419663193438"/>
    <m/>
    <m/>
    <n v="1748774.9209053891"/>
    <n v="8698100"/>
    <n v="3496"/>
    <n v="-0.79894748038015329"/>
    <n v="11.67052497547038"/>
    <m/>
    <n v="11.752262500000001"/>
    <n v="-6.9550458500752255E-3"/>
    <n v="11.77169939886701"/>
    <m/>
    <n v="11.75"/>
    <m/>
    <m/>
    <m/>
    <m/>
  </r>
  <r>
    <x v="2085"/>
    <n v="17.100000000000001"/>
    <n v="20.04"/>
    <n v="5779.99"/>
    <n v="5160.1000000000004"/>
    <n v="99666.34"/>
    <n v="88990.8"/>
    <n v="2.7781327762710362E-6"/>
    <n v="3601.2833720770577"/>
    <n v="3601.3"/>
    <n v="-4.6172001617605929E-6"/>
    <n v="9188594.6518751569"/>
    <m/>
    <m/>
    <n v="173048.20306218692"/>
    <m/>
    <m/>
    <n v="20.384480304614108"/>
    <m/>
    <m/>
    <n v="171.41724189240227"/>
    <n v="171.36"/>
    <n v="3.3404465687603135E-4"/>
    <n v="16.268220157424437"/>
    <m/>
    <n v="16.07"/>
    <m/>
    <n v="3001.0319040623863"/>
    <n v="2992.08"/>
    <n v="2.9918665484833795E-3"/>
    <n v="2092"/>
    <n v="0.85329341317365281"/>
    <n v="65396"/>
    <n v="314.19726677926451"/>
    <m/>
    <m/>
    <n v="1113.9232770753151"/>
    <n v="0.72599382860466544"/>
    <m/>
    <m/>
    <n v="1677900.6187383388"/>
    <n v="8345500"/>
    <n v="3432"/>
    <n v="-0.79894546537195632"/>
    <n v="11.906273092132727"/>
    <m/>
    <n v="11.979025"/>
    <n v="-6.0732745667759769E-3"/>
    <n v="12.00963979971416"/>
    <m/>
    <n v="11.89"/>
    <m/>
    <m/>
    <m/>
    <m/>
  </r>
  <r>
    <x v="2086"/>
    <n v="18.05"/>
    <n v="20.37"/>
    <n v="5777.73"/>
    <n v="5158.04"/>
    <n v="99375.19"/>
    <n v="88730.1"/>
    <n v="2.5002875438939753E-6"/>
    <n v="3599.6119284615534"/>
    <n v="3599.63"/>
    <n v="-5.020387775056534E-6"/>
    <n v="9180081.9522730336"/>
    <m/>
    <m/>
    <n v="172939.60229716764"/>
    <m/>
    <m/>
    <n v="20.386957279683116"/>
    <m/>
    <m/>
    <n v="170.90398742970797"/>
    <n v="170.84"/>
    <n v="3.7454594771690886E-4"/>
    <n v="16.314190223114164"/>
    <m/>
    <n v="16.100000000000001"/>
    <m/>
    <n v="2999.5749585779718"/>
    <n v="2990.61"/>
    <n v="2.997702334296859E-3"/>
    <n v="2093"/>
    <n v="0.88610702012763864"/>
    <n v="65047.88"/>
    <n v="312.45151048155492"/>
    <m/>
    <m/>
    <n v="1119.8529818159027"/>
    <n v="0.72965094342107306"/>
    <m/>
    <m/>
    <n v="1676391.4378947311"/>
    <n v="8338700"/>
    <n v="3352"/>
    <n v="-0.7989624956054624"/>
    <n v="11.909362076713435"/>
    <m/>
    <n v="11.9777"/>
    <n v="-5.7054295304244107E-3"/>
    <n v="12.013201319719899"/>
    <m/>
    <n v="11.97"/>
    <m/>
    <m/>
    <m/>
    <m/>
  </r>
  <r>
    <x v="2087"/>
    <n v="18.72"/>
    <n v="20.87"/>
    <n v="5995.42"/>
    <n v="5352.37"/>
    <n v="100080.95"/>
    <n v="89360.04"/>
    <n v="2.5002875438939753E-6"/>
    <n v="3735.1449655788147"/>
    <n v="3735.16"/>
    <n v="-4.0251076754982407E-6"/>
    <n v="9871382.5507652368"/>
    <m/>
    <m/>
    <n v="182711.14192689853"/>
    <m/>
    <m/>
    <n v="20.002395682115274"/>
    <m/>
    <m/>
    <n v="172.11354623445999"/>
    <n v="172.04"/>
    <n v="4.2749496896066219E-4"/>
    <n v="16.197808892059772"/>
    <m/>
    <n v="16.46"/>
    <m/>
    <n v="3112.4948952752529"/>
    <n v="3102.76"/>
    <n v="3.1374954154534951E-3"/>
    <n v="2094"/>
    <n v="0.89698131288931471"/>
    <n v="66013.119999999995"/>
    <n v="317.06319314625517"/>
    <m/>
    <m/>
    <n v="1103.2355779563461"/>
    <n v="0.71875557411914281"/>
    <m/>
    <m/>
    <n v="1802647.3319065385"/>
    <n v="8965500"/>
    <n v="3544"/>
    <n v="-0.79893510323946926"/>
    <n v="11.460141129217504"/>
    <m/>
    <n v="11.522074999999999"/>
    <n v="-5.3752358652842114E-3"/>
    <n v="11.56020331755154"/>
    <m/>
    <n v="11.64"/>
    <m/>
    <m/>
    <m/>
    <m/>
  </r>
  <r>
    <x v="2088"/>
    <n v="17.95"/>
    <n v="20.25"/>
    <n v="5762.82"/>
    <n v="5144.7"/>
    <n v="98799.14"/>
    <n v="88215.32"/>
    <n v="2.5002875438939753E-6"/>
    <n v="3590.1476885939765"/>
    <n v="3590.16"/>
    <n v="-3.4292081755316062E-6"/>
    <n v="9104981.6331385169"/>
    <m/>
    <m/>
    <n v="172075.80356544949"/>
    <m/>
    <m/>
    <n v="20.389907793411449"/>
    <m/>
    <m/>
    <n v="169.90501904595396"/>
    <n v="169.84"/>
    <n v="3.8282528234789837E-4"/>
    <n v="16.404740312743286"/>
    <m/>
    <n v="16.399999999999999"/>
    <m/>
    <n v="2991.6451672849394"/>
    <n v="2982.74"/>
    <n v="2.9855660516637794E-3"/>
    <n v="2095"/>
    <n v="0.88641975308641974"/>
    <n v="64987.65"/>
    <n v="312.11345450012885"/>
    <m/>
    <m/>
    <n v="1120.3736103372862"/>
    <n v="0.72985177234859699"/>
    <m/>
    <m/>
    <n v="1662707.1836469802"/>
    <n v="8271800"/>
    <n v="3304"/>
    <n v="-0.79899088666953022"/>
    <n v="11.904235947282482"/>
    <m/>
    <n v="11.965275"/>
    <n v="-5.1013497573201283E-3"/>
    <n v="12.008320848246635"/>
    <m/>
    <n v="12"/>
    <m/>
    <m/>
    <m/>
    <m/>
  </r>
  <r>
    <x v="2089"/>
    <n v="18.36"/>
    <n v="20.69"/>
    <n v="5809.09"/>
    <n v="5186"/>
    <n v="99292.26"/>
    <n v="88655.4"/>
    <n v="2.5002875438939753E-6"/>
    <n v="3618.8849391761478"/>
    <n v="3618.91"/>
    <n v="-6.9249646584834679E-6"/>
    <n v="9250770.2995138466"/>
    <m/>
    <m/>
    <n v="174146.18761893176"/>
    <m/>
    <m/>
    <n v="20.307537410307965"/>
    <m/>
    <m/>
    <n v="170.74887463143787"/>
    <n v="170.68"/>
    <n v="4.0353076773991248E-4"/>
    <n v="16.322339029572245"/>
    <m/>
    <n v="16.399999999999999"/>
    <m/>
    <n v="3015.5743823861794"/>
    <n v="3006.83"/>
    <n v="2.9081731877689254E-3"/>
    <n v="2096"/>
    <n v="0.88738521024649586"/>
    <n v="65555.77"/>
    <n v="314.81735699093468"/>
    <m/>
    <m/>
    <n v="1110.5793393411072"/>
    <n v="0.72340284989620829"/>
    <m/>
    <m/>
    <n v="1689345.6120803705"/>
    <n v="8404100"/>
    <n v="3368"/>
    <n v="-0.79898554133335264"/>
    <n v="11.808122569738853"/>
    <m/>
    <n v="11.865675"/>
    <n v="-4.8503292278903043E-3"/>
    <n v="11.911511108797598"/>
    <m/>
    <n v="11.92"/>
    <m/>
    <m/>
    <m/>
    <m/>
  </r>
  <r>
    <x v="2090"/>
    <n v="16.739999999999998"/>
    <n v="19.39"/>
    <n v="5459.9"/>
    <n v="4874.25"/>
    <n v="97073.76"/>
    <n v="86674.34"/>
    <n v="2.5002875438939753E-6"/>
    <n v="3401.2673397575454"/>
    <n v="3401.28"/>
    <n v="-3.7221994233505029E-6"/>
    <n v="8138225.4240055224"/>
    <m/>
    <m/>
    <n v="158441.79306129841"/>
    <m/>
    <m/>
    <n v="20.917374265934942"/>
    <m/>
    <m/>
    <n v="166.92973966924683"/>
    <n v="166.88"/>
    <n v="2.9805650315695154E-4"/>
    <n v="16.686496366661373"/>
    <m/>
    <n v="16.75"/>
    <m/>
    <n v="2834.2153095030244"/>
    <n v="2825.98"/>
    <n v="2.9141428824777105E-3"/>
    <n v="2097"/>
    <n v="0.86333161423414118"/>
    <n v="63662.19"/>
    <n v="305.69997844130637"/>
    <m/>
    <m/>
    <n v="1142.6584503848724"/>
    <n v="0.74422780328375526"/>
    <m/>
    <m/>
    <n v="1486189.6679963041"/>
    <n v="7393800"/>
    <n v="3008"/>
    <n v="-0.79899514890904488"/>
    <n v="12.517370280518552"/>
    <m/>
    <n v="12.576812500000001"/>
    <n v="-4.7263342346439696E-3"/>
    <n v="12.627121448070936"/>
    <m/>
    <n v="12.6"/>
    <m/>
    <m/>
    <m/>
    <m/>
  </r>
  <r>
    <x v="2091"/>
    <n v="17.11"/>
    <n v="19.61"/>
    <n v="5442.68"/>
    <n v="4858.84"/>
    <n v="97332.09"/>
    <n v="86904.34"/>
    <n v="2.639209272237153E-6"/>
    <n v="3390.2920550889039"/>
    <n v="3390.31"/>
    <n v="-5.2930000784545683E-6"/>
    <n v="8085734.6022847341"/>
    <m/>
    <m/>
    <n v="157685.88335342391"/>
    <m/>
    <m/>
    <n v="20.948803717436938"/>
    <m/>
    <m/>
    <n v="167.36172524459607"/>
    <n v="167.28"/>
    <n v="4.8855359036381607E-4"/>
    <n v="16.640502116523969"/>
    <m/>
    <n v="16.77"/>
    <m/>
    <n v="2825.011087359157"/>
    <n v="2816.83"/>
    <n v="2.9043596380176062E-3"/>
    <n v="2098"/>
    <n v="0.87251402345741969"/>
    <n v="63702.07"/>
    <n v="305.81983009519479"/>
    <m/>
    <m/>
    <n v="1141.9426531588997"/>
    <n v="0.74355010203647376"/>
    <m/>
    <m/>
    <n v="1476643.1623581783"/>
    <n v="7346100"/>
    <n v="2920"/>
    <n v="-0.79898950975916772"/>
    <n v="12.555189647014679"/>
    <m/>
    <n v="12.615500000000001"/>
    <n v="-4.7806549867481785E-3"/>
    <n v="12.665731782213342"/>
    <m/>
    <n v="12.73"/>
    <m/>
    <m/>
    <m/>
    <m/>
  </r>
  <r>
    <x v="2092"/>
    <n v="16.48"/>
    <n v="18.920000000000002"/>
    <n v="5231.5200000000004"/>
    <n v="4670.32"/>
    <n v="95081.49"/>
    <n v="84894.63"/>
    <n v="2.639209272237153E-6"/>
    <n v="3258.6792197789987"/>
    <n v="3258.7"/>
    <n v="-6.3768438337552524E-6"/>
    <n v="7457974.083639551"/>
    <m/>
    <m/>
    <n v="148507.2865369897"/>
    <m/>
    <m/>
    <n v="21.35464823919774"/>
    <m/>
    <m/>
    <n v="163.48785061079653"/>
    <n v="163.44"/>
    <n v="2.9277172538266782E-4"/>
    <n v="17.02473798356052"/>
    <m/>
    <n v="17.05"/>
    <m/>
    <n v="2715.3242824530917"/>
    <n v="2707.37"/>
    <n v="2.9380108566954277E-3"/>
    <n v="2099"/>
    <n v="0.87103594080338265"/>
    <n v="61974.04"/>
    <n v="297.50070130988064"/>
    <m/>
    <m/>
    <n v="1172.9198437421596"/>
    <n v="0.76364780179013192"/>
    <m/>
    <m/>
    <n v="1362011.5720771637"/>
    <n v="6775700"/>
    <n v="2696"/>
    <n v="-0.79898585060183247"/>
    <n v="13.041715823350398"/>
    <m/>
    <n v="13.107025"/>
    <n v="-4.9827612787495257E-3"/>
    <n v="13.156702466004539"/>
    <m/>
    <n v="13.21"/>
    <m/>
    <m/>
    <m/>
    <m/>
  </r>
  <r>
    <x v="2093"/>
    <n v="16.16"/>
    <n v="18.940000000000001"/>
    <n v="5259.74"/>
    <n v="4695.5"/>
    <n v="95674.35"/>
    <n v="85423.75"/>
    <n v="2.639209272237153E-6"/>
    <n v="3276.1773843811916"/>
    <n v="3276.2"/>
    <n v="-6.9030031158989758E-6"/>
    <n v="7538072.4401891055"/>
    <m/>
    <m/>
    <n v="149706.8650867191"/>
    <m/>
    <m/>
    <n v="21.29652720783222"/>
    <m/>
    <m/>
    <n v="164.50323235697562"/>
    <n v="164.44"/>
    <n v="3.8453148245931601E-4"/>
    <n v="16.918047347010557"/>
    <m/>
    <n v="16.940000000000001"/>
    <m/>
    <n v="2729.8854025080345"/>
    <n v="2722.1"/>
    <n v="2.8600721898661696E-3"/>
    <n v="2100"/>
    <n v="0.85322069693769798"/>
    <n v="62316.44"/>
    <n v="299.12100329375744"/>
    <m/>
    <m/>
    <n v="1166.4395859681413"/>
    <n v="0.75935673897127065"/>
    <m/>
    <m/>
    <n v="1376651.7323567481"/>
    <n v="6848500"/>
    <n v="2756"/>
    <n v="-0.79898492628214235"/>
    <n v="12.970797349577728"/>
    <m/>
    <n v="13.0273"/>
    <n v="-4.3372495008384693E-3"/>
    <n v="13.085318731875311"/>
    <m/>
    <n v="13.07"/>
    <m/>
    <m/>
    <m/>
    <m/>
  </r>
  <r>
    <x v="2094"/>
    <n v="15.45"/>
    <n v="18.61"/>
    <n v="5133.37"/>
    <n v="4582.68"/>
    <n v="94890.93"/>
    <n v="84724.04"/>
    <n v="2.639209272237153E-6"/>
    <n v="3197.3863006630177"/>
    <n v="3197.41"/>
    <n v="-7.4120419283341121E-6"/>
    <n v="7175528.5367111983"/>
    <m/>
    <m/>
    <n v="144309.91259088961"/>
    <m/>
    <m/>
    <n v="21.551814855264404"/>
    <m/>
    <m/>
    <n v="163.15223549740537"/>
    <n v="163.08000000000001"/>
    <n v="4.4294516436949039E-4"/>
    <n v="17.0560380322184"/>
    <m/>
    <n v="17"/>
    <m/>
    <n v="2664.217091715871"/>
    <n v="2656.01"/>
    <n v="3.0900078372713136E-3"/>
    <n v="2101"/>
    <n v="0.83019881783987104"/>
    <n v="61572.49"/>
    <n v="295.52694113413236"/>
    <m/>
    <m/>
    <n v="1180.3648475841931"/>
    <n v="0.76834929661511475"/>
    <m/>
    <m/>
    <n v="1310453.2317913403"/>
    <n v="6517600"/>
    <n v="2628"/>
    <n v="-0.79893622931886887"/>
    <n v="13.281831437093269"/>
    <m/>
    <n v="13.329475"/>
    <n v="-3.5743015315106152E-3"/>
    <n v="13.399262847573068"/>
    <m/>
    <n v="13.39"/>
    <m/>
    <m/>
    <m/>
    <m/>
  </r>
  <r>
    <x v="2095"/>
    <n v="16.27"/>
    <n v="19.64"/>
    <n v="5395.7"/>
    <n v="4816.8599999999997"/>
    <n v="96450.77"/>
    <n v="86116.53"/>
    <n v="2.639209272237153E-6"/>
    <n v="3360.7000068054745"/>
    <n v="3360.72"/>
    <n v="-5.9490807104989329E-6"/>
    <n v="7908546.7222696366"/>
    <m/>
    <m/>
    <n v="155370.01616062666"/>
    <m/>
    <m/>
    <n v="21.000607500845238"/>
    <m/>
    <m/>
    <n v="165.83012767763356"/>
    <n v="165.76"/>
    <n v="4.2306755329124535E-4"/>
    <n v="16.775135703546141"/>
    <m/>
    <n v="16.579999999999998"/>
    <m/>
    <n v="2800.280963821458"/>
    <n v="2792.76"/>
    <n v="2.6930218928435945E-3"/>
    <n v="2102"/>
    <n v="0.82841140529531565"/>
    <n v="63240.89"/>
    <n v="303.51099115883744"/>
    <m/>
    <m/>
    <n v="1148.3810718475049"/>
    <n v="0.74745884539201357"/>
    <m/>
    <m/>
    <n v="1444335.7676212706"/>
    <n v="7186100"/>
    <n v="2900"/>
    <n v="-0.79900978728082395"/>
    <n v="12.602528214204595"/>
    <m/>
    <n v="12.652637500000001"/>
    <n v="-3.9603826313213686E-3"/>
    <n v="12.714109036884429"/>
    <m/>
    <n v="12.63"/>
    <m/>
    <m/>
    <m/>
    <m/>
  </r>
  <r>
    <x v="2096"/>
    <n v="18.62"/>
    <n v="21.18"/>
    <n v="5845.43"/>
    <n v="5218.3100000000004"/>
    <n v="100213.61"/>
    <n v="89475.520000000004"/>
    <n v="2.639209272237153E-6"/>
    <n v="3640.5470374334905"/>
    <n v="3640.57"/>
    <n v="-6.307409693984134E-6"/>
    <n v="9225607.4094757196"/>
    <m/>
    <m/>
    <n v="174788.41716761226"/>
    <m/>
    <m/>
    <n v="20.123912691515397"/>
    <m/>
    <m/>
    <n v="172.28706542230032"/>
    <n v="172.24"/>
    <n v="2.7325489027107963E-4"/>
    <n v="16.119157610031682"/>
    <m/>
    <n v="16.07"/>
    <m/>
    <n v="3033.4020697346118"/>
    <n v="3025.01"/>
    <n v="2.7742287577929847E-3"/>
    <n v="2103"/>
    <n v="0.8791312559017942"/>
    <n v="66327.94"/>
    <n v="318.25205971470405"/>
    <m/>
    <m/>
    <n v="1092.3238312260203"/>
    <n v="0.71077011096520559"/>
    <m/>
    <m/>
    <n v="1684915.0325972459"/>
    <n v="8383800"/>
    <n v="3276"/>
    <n v="-0.79902728683923208"/>
    <n v="11.550585726723382"/>
    <m/>
    <n v="11.599175000000001"/>
    <n v="-4.189028381468396E-3"/>
    <n v="11.653280321543482"/>
    <m/>
    <n v="11.82"/>
    <m/>
    <m/>
    <m/>
    <m/>
  </r>
  <r>
    <x v="2097"/>
    <n v="20.47"/>
    <n v="22.26"/>
    <n v="6130.49"/>
    <n v="5472.78"/>
    <n v="101732.46"/>
    <n v="90831.39"/>
    <n v="2.639209272237153E-6"/>
    <n v="3817.9899523156641"/>
    <n v="3818.01"/>
    <n v="-5.2508202796897052E-6"/>
    <n v="10124946.763717933"/>
    <m/>
    <m/>
    <n v="187571.90968746194"/>
    <m/>
    <m/>
    <n v="19.632732098701329"/>
    <m/>
    <m/>
    <n v="174.89400507922124"/>
    <n v="174.84"/>
    <n v="3.0888285987895614E-4"/>
    <n v="15.874350210898537"/>
    <m/>
    <n v="15.8"/>
    <m/>
    <n v="3181.2338883850139"/>
    <n v="3171.83"/>
    <n v="2.9648147552088222E-3"/>
    <n v="2104"/>
    <n v="0.91958670260557041"/>
    <n v="67850.87"/>
    <n v="325.53390093434928"/>
    <m/>
    <m/>
    <n v="1067.2434091250318"/>
    <n v="0.69438456515295877"/>
    <m/>
    <m/>
    <n v="1849181.9058341586"/>
    <n v="9200200"/>
    <n v="3544"/>
    <n v="-0.79900633618463091"/>
    <n v="10.986811639092766"/>
    <m/>
    <n v="11.027475000000001"/>
    <n v="-3.687458906706631E-3"/>
    <n v="11.084629349941979"/>
    <m/>
    <n v="11.3"/>
    <m/>
    <m/>
    <m/>
    <m/>
  </r>
  <r>
    <x v="2098"/>
    <n v="19.34"/>
    <n v="21.88"/>
    <n v="5922.65"/>
    <n v="5287.22"/>
    <n v="100542.8"/>
    <n v="89768.97"/>
    <n v="2.639209272237153E-6"/>
    <n v="3688.4599460912223"/>
    <n v="3688.48"/>
    <n v="-5.4369032169709897E-6"/>
    <n v="9437952.4093679935"/>
    <m/>
    <m/>
    <n v="178030.48681961396"/>
    <m/>
    <m/>
    <n v="19.965046013135503"/>
    <m/>
    <m/>
    <n v="172.84457886118247"/>
    <n v="172.76"/>
    <n v="4.8957432960450298E-4"/>
    <n v="16.059474793657238"/>
    <m/>
    <n v="15.87"/>
    <m/>
    <n v="3073.2826058577962"/>
    <n v="3064.68"/>
    <n v="2.8070160205295736E-3"/>
    <n v="2105"/>
    <n v="0.88391224862888484"/>
    <n v="66557.820000000007"/>
    <n v="319.30519076560341"/>
    <m/>
    <m/>
    <n v="1087.582117975325"/>
    <n v="0.70755053697939374"/>
    <m/>
    <m/>
    <n v="1723727.1464045611"/>
    <n v="8577700"/>
    <n v="3456"/>
    <n v="-0.79904553127242028"/>
    <n v="11.358801251875111"/>
    <m/>
    <n v="11.405925"/>
    <n v="-4.1315148157549109E-3"/>
    <n v="11.460070999687524"/>
    <m/>
    <n v="11.45"/>
    <m/>
    <m/>
    <m/>
    <m/>
  </r>
  <r>
    <x v="2099"/>
    <n v="17.53"/>
    <n v="20.239999999999998"/>
    <n v="5410.13"/>
    <n v="4829.67"/>
    <n v="96215.13"/>
    <n v="85904.8"/>
    <n v="2.639209272237153E-6"/>
    <n v="3369.1947410379089"/>
    <n v="3369.22"/>
    <n v="-7.4969761817422764E-6"/>
    <n v="7804120.8876142446"/>
    <m/>
    <m/>
    <n v="154919.16778125847"/>
    <m/>
    <m/>
    <n v="20.828380067710658"/>
    <m/>
    <m/>
    <n v="165.40078573369422"/>
    <n v="165.32"/>
    <n v="4.8866279756976105E-4"/>
    <n v="16.750191118280227"/>
    <m/>
    <n v="15.87"/>
    <m/>
    <n v="2807.2434690300743"/>
    <n v="2800.38"/>
    <n v="2.4509063163120626E-3"/>
    <n v="2106"/>
    <n v="0.8661067193675891"/>
    <n v="63223.81"/>
    <n v="303.28689271734561"/>
    <m/>
    <m/>
    <n v="1142.0612108475211"/>
    <n v="0.74292268088358782"/>
    <m/>
    <m/>
    <n v="1425340.3427394696"/>
    <n v="7095400"/>
    <n v="2932"/>
    <n v="-0.79911768994849197"/>
    <n v="12.341204159138227"/>
    <m/>
    <n v="12.3931375"/>
    <n v="-4.190491783196304E-3"/>
    <n v="12.451384814676178"/>
    <m/>
    <n v="12.3"/>
    <m/>
    <m/>
    <m/>
    <m/>
  </r>
  <r>
    <x v="2100"/>
    <n v="16.7"/>
    <n v="19.66"/>
    <n v="5281.78"/>
    <n v="4715.08"/>
    <n v="96530.98"/>
    <n v="86186.58"/>
    <n v="2.639209272237153E-6"/>
    <n v="3289.183713777245"/>
    <n v="3289.2"/>
    <n v="-4.9514236759584662E-6"/>
    <n v="7433479.2759800181"/>
    <m/>
    <m/>
    <n v="149404.25673846624"/>
    <m/>
    <m/>
    <n v="21.074921295290338"/>
    <m/>
    <m/>
    <n v="165.93970848851652"/>
    <n v="165.88"/>
    <n v="3.5994989460164106E-4"/>
    <n v="16.694674668445739"/>
    <m/>
    <n v="16.809999999999999"/>
    <m/>
    <n v="2740.5592438924114"/>
    <n v="2733.62"/>
    <n v="2.5384815345261824E-3"/>
    <n v="2107"/>
    <n v="0.84944048830111896"/>
    <n v="63047.27"/>
    <n v="302.41640880169905"/>
    <m/>
    <m/>
    <n v="1145.2501911725446"/>
    <n v="0.74492652406349702"/>
    <m/>
    <m/>
    <n v="1357658.6024625862"/>
    <n v="6756900"/>
    <n v="2760"/>
    <n v="-0.79907078653486274"/>
    <n v="12.633426328492106"/>
    <m/>
    <n v="12.683225"/>
    <n v="-3.9263414082690851E-3"/>
    <n v="12.746371776491621"/>
    <m/>
    <n v="12.62"/>
    <m/>
    <m/>
    <m/>
    <m/>
  </r>
  <r>
    <x v="2101"/>
    <n v="18.03"/>
    <n v="20.13"/>
    <n v="5502.35"/>
    <n v="4911.95"/>
    <n v="97357.33"/>
    <n v="86923.69"/>
    <n v="3.0559851109668301E-6"/>
    <n v="3426.2911634204238"/>
    <n v="3426.31"/>
    <n v="-5.49762852053437E-6"/>
    <n v="8053204.9828692293"/>
    <m/>
    <m/>
    <n v="158756.86368368636"/>
    <m/>
    <m/>
    <n v="20.633336694308188"/>
    <m/>
    <m/>
    <n v="167.34798720810326"/>
    <n v="167.28"/>
    <n v="4.0642759506970272E-4"/>
    <n v="16.550208828078617"/>
    <m/>
    <n v="16.64"/>
    <m/>
    <n v="2854.7401669603842"/>
    <n v="2847.86"/>
    <n v="2.4159077203176338E-3"/>
    <n v="2108"/>
    <n v="0.89567809239940399"/>
    <n v="63955.81"/>
    <n v="306.70251235078638"/>
    <m/>
    <m/>
    <n v="1128.7466120534505"/>
    <n v="0.73398301981982961"/>
    <m/>
    <m/>
    <n v="1470883.2597936015"/>
    <n v="7321700"/>
    <n v="2880"/>
    <n v="-0.79910631959878153"/>
    <n v="12.104248054192063"/>
    <m/>
    <n v="12.146687500000001"/>
    <n v="-3.4939110607676849E-3"/>
    <n v="12.212910576311232"/>
    <m/>
    <n v="12.35"/>
    <m/>
    <m/>
    <m/>
    <m/>
  </r>
  <r>
    <x v="2102"/>
    <n v="18.93"/>
    <n v="20.78"/>
    <n v="5611.7"/>
    <n v="5009.55"/>
    <n v="98379.68"/>
    <n v="87836.21"/>
    <n v="3.0559851109668301E-6"/>
    <n v="3494.2977620961451"/>
    <n v="3494.32"/>
    <n v="-6.364014702442411E-6"/>
    <n v="8372884.957060664"/>
    <m/>
    <m/>
    <n v="163487.02266028704"/>
    <m/>
    <m/>
    <n v="20.427813735381321"/>
    <m/>
    <m/>
    <n v="169.10118619688518"/>
    <n v="169.04"/>
    <n v="3.6196283060330181E-4"/>
    <n v="16.375910009645487"/>
    <m/>
    <n v="16.64"/>
    <m/>
    <n v="2911.3798401476565"/>
    <n v="2904.4"/>
    <n v="2.4031952030216797E-3"/>
    <n v="2109"/>
    <n v="0.91097208854667944"/>
    <n v="64521.93"/>
    <n v="309.3932022948149"/>
    <m/>
    <m/>
    <n v="1118.7552440758468"/>
    <n v="0.72741703359159371"/>
    <m/>
    <m/>
    <n v="1529284.3566043619"/>
    <n v="7613000"/>
    <n v="3024"/>
    <n v="-0.79912198126830924"/>
    <n v="11.863185187992217"/>
    <m/>
    <n v="11.901425"/>
    <n v="-3.2130448251181942E-3"/>
    <n v="11.969834999254784"/>
    <m/>
    <n v="11.97"/>
    <m/>
    <m/>
    <m/>
    <m/>
  </r>
  <r>
    <x v="2103"/>
    <n v="18.96"/>
    <n v="20.67"/>
    <n v="5546.34"/>
    <n v="4951.1899999999996"/>
    <n v="99042.16"/>
    <n v="88427.43"/>
    <n v="3.0559851109668301E-6"/>
    <n v="3453.5151349253815"/>
    <n v="3453.54"/>
    <n v="-7.1998803020667523E-6"/>
    <n v="8177456.2509190449"/>
    <m/>
    <m/>
    <n v="160628.60820810701"/>
    <m/>
    <m/>
    <n v="20.546268406680426"/>
    <m/>
    <m/>
    <n v="170.23574746363531"/>
    <n v="170.16"/>
    <n v="4.451543467050012E-4"/>
    <n v="16.265132890446125"/>
    <m/>
    <n v="16.559999999999999"/>
    <m/>
    <n v="2877.3802194933505"/>
    <n v="2870.63"/>
    <n v="2.3514766770187379E-3"/>
    <n v="2110"/>
    <n v="0.91727140783744554"/>
    <n v="64616.62"/>
    <n v="309.82306277169783"/>
    <m/>
    <m/>
    <n v="1117.1134002242827"/>
    <n v="0.72628064928255898"/>
    <m/>
    <m/>
    <n v="1493602.464805861"/>
    <n v="7436000"/>
    <n v="2908"/>
    <n v="-0.79913899074692563"/>
    <n v="12.000829348758096"/>
    <m/>
    <n v="12.0360625"/>
    <n v="-2.9272987940951456E-3"/>
    <n v="12.108869700602044"/>
    <m/>
    <n v="12.27"/>
    <m/>
    <m/>
    <m/>
    <m/>
  </r>
  <r>
    <x v="2104"/>
    <n v="17.57"/>
    <n v="20.23"/>
    <n v="5316.64"/>
    <n v="4746.12"/>
    <n v="98443.53"/>
    <n v="87892.68"/>
    <n v="3.0559851109668301E-6"/>
    <n v="3310.4081246400833"/>
    <n v="3310.43"/>
    <n v="-6.6080116227773544E-6"/>
    <n v="7499747.0343278665"/>
    <m/>
    <m/>
    <n v="150647.7116110046"/>
    <m/>
    <m/>
    <n v="20.971218584583383"/>
    <m/>
    <m/>
    <n v="169.2026837657792"/>
    <n v="169.12"/>
    <n v="4.8890589982963917E-4"/>
    <n v="16.362938325559931"/>
    <m/>
    <n v="16.43"/>
    <m/>
    <n v="2758.1246028197252"/>
    <n v="2753.21"/>
    <n v="1.7850446641285433E-3"/>
    <n v="2111"/>
    <n v="0.86851211072664358"/>
    <n v="63857.57"/>
    <n v="306.15967064964417"/>
    <m/>
    <m/>
    <n v="1130.2361065255445"/>
    <n v="0.73474259576381784"/>
    <m/>
    <m/>
    <n v="1369831.2751190625"/>
    <n v="6822900"/>
    <n v="2776"/>
    <n v="-0.79923034558339379"/>
    <n v="12.49730151413123"/>
    <m/>
    <n v="12.540925"/>
    <n v="-3.4784902922846417E-3"/>
    <n v="12.609970934845448"/>
    <m/>
    <n v="12.52"/>
    <m/>
    <m/>
    <m/>
    <m/>
  </r>
  <r>
    <x v="2105"/>
    <n v="15.64"/>
    <n v="18.68"/>
    <n v="4936.97"/>
    <n v="4407.18"/>
    <n v="95104.66"/>
    <n v="84911.39"/>
    <n v="3.0559851109668301E-6"/>
    <n v="3073.9314847637092"/>
    <n v="3073.96"/>
    <n v="-9.2763849531829479E-6"/>
    <n v="6428300.3508907622"/>
    <m/>
    <m/>
    <n v="134508.86035638271"/>
    <m/>
    <m/>
    <n v="21.719473865852368"/>
    <m/>
    <m/>
    <n v="163.45991789651228"/>
    <n v="163.4"/>
    <n v="3.6669459309845998E-4"/>
    <n v="16.917389631427984"/>
    <m/>
    <n v="16.79"/>
    <m/>
    <n v="2561.0818746268328"/>
    <n v="2556.5"/>
    <n v="1.7922451112195592E-3"/>
    <n v="2112"/>
    <n v="0.83725910064239828"/>
    <n v="61187.85"/>
    <n v="293.3370197203588"/>
    <m/>
    <m/>
    <n v="1177.4883577200917"/>
    <n v="0.76538772374913999"/>
    <m/>
    <m/>
    <n v="1174141.107027197"/>
    <n v="5847700"/>
    <n v="2408"/>
    <n v="-0.79921317662889735"/>
    <n v="13.389161714498638"/>
    <m/>
    <n v="13.4324125"/>
    <n v="-3.2198821694436885E-3"/>
    <n v="13.510042541410403"/>
    <m/>
    <n v="13.41"/>
    <m/>
    <m/>
    <m/>
    <m/>
  </r>
  <r>
    <x v="2106"/>
    <n v="15.95"/>
    <n v="18.739999999999998"/>
    <n v="4835.82"/>
    <n v="4316.8500000000004"/>
    <n v="94717.97"/>
    <n v="84565.37"/>
    <n v="2.7781327762710362E-6"/>
    <n v="3010.7316827412292"/>
    <n v="3010.76"/>
    <n v="-9.40535239313256E-6"/>
    <n v="6164005.5492955605"/>
    <m/>
    <m/>
    <n v="130369.74943414573"/>
    <m/>
    <m/>
    <n v="21.940342875838326"/>
    <m/>
    <m/>
    <n v="162.78339110785919"/>
    <n v="162.72"/>
    <n v="3.8957170513276296E-4"/>
    <n v="16.984586052666995"/>
    <m/>
    <n v="16.96"/>
    <m/>
    <n v="2508.373197078944"/>
    <n v="2503.65"/>
    <n v="1.8865245057990698E-3"/>
    <n v="2113"/>
    <n v="0.85112059765208115"/>
    <n v="60692.639999999999"/>
    <n v="290.89481125978466"/>
    <m/>
    <m/>
    <n v="1187.0180929473725"/>
    <n v="0.77136281137036256"/>
    <m/>
    <m/>
    <n v="1125896.6498081654"/>
    <n v="5607100"/>
    <n v="2288"/>
    <n v="-0.79920161049238192"/>
    <n v="13.661678235989282"/>
    <m/>
    <n v="13.7143"/>
    <n v="-3.8369996289069341E-3"/>
    <n v="13.785542379550025"/>
    <m/>
    <n v="13.68"/>
    <m/>
    <m/>
    <m/>
    <m/>
  </r>
  <r>
    <x v="2107"/>
    <n v="15.99"/>
    <n v="18.809999999999999"/>
    <n v="5035.12"/>
    <n v="4494.75"/>
    <n v="95520.29"/>
    <n v="85281.46"/>
    <n v="2.7781327762710362E-6"/>
    <n v="3134.7373703640715"/>
    <n v="3134.76"/>
    <n v="-7.218937312147844E-6"/>
    <n v="6671767.2671674704"/>
    <m/>
    <m/>
    <n v="138427.34639892355"/>
    <m/>
    <m/>
    <n v="21.487696191059932"/>
    <m/>
    <m/>
    <n v="164.1582646139897"/>
    <n v="164.08"/>
    <n v="4.7699057770400621E-4"/>
    <n v="16.840186405040832"/>
    <m/>
    <n v="16.97"/>
    <m/>
    <n v="2611.6696415995702"/>
    <n v="2607.14"/>
    <n v="1.7373986819160248E-3"/>
    <n v="2114"/>
    <n v="0.85007974481658699"/>
    <n v="61474.02"/>
    <n v="294.61689494078945"/>
    <m/>
    <m/>
    <n v="1171.7359731142722"/>
    <n v="0.76135981524321727"/>
    <m/>
    <m/>
    <n v="1218653.3455866694"/>
    <n v="6070100"/>
    <n v="2408"/>
    <n v="-0.79923669369752237"/>
    <n v="13.098062136039497"/>
    <m/>
    <n v="13.145099999999999"/>
    <n v="-3.5783572555935228E-3"/>
    <n v="13.216979694319249"/>
    <m/>
    <n v="13.31"/>
    <m/>
    <m/>
    <m/>
    <m/>
  </r>
  <r>
    <x v="2108"/>
    <n v="15.32"/>
    <n v="18.579999999999998"/>
    <n v="4816.45"/>
    <n v="4299.53"/>
    <n v="94323.49"/>
    <n v="84212.71"/>
    <n v="2.7781327762710362E-6"/>
    <n v="2998.5258855835928"/>
    <n v="2998.54"/>
    <n v="-4.707096255884835E-6"/>
    <n v="6091960.470376974"/>
    <m/>
    <m/>
    <n v="129407.65511159202"/>
    <m/>
    <m/>
    <n v="21.953761191676243"/>
    <m/>
    <m/>
    <n v="162.09752792986379"/>
    <n v="162.04"/>
    <n v="3.550230181670333E-4"/>
    <n v="17.050644871485538"/>
    <m/>
    <n v="16.97"/>
    <m/>
    <n v="2498.1654039714704"/>
    <n v="2494.19"/>
    <n v="1.5938657325504924E-3"/>
    <n v="2115"/>
    <n v="0.82454251883745977"/>
    <n v="60160.93"/>
    <n v="288.30134146570111"/>
    <m/>
    <m/>
    <n v="1196.7643475224629"/>
    <n v="0.7775488076357282"/>
    <m/>
    <m/>
    <n v="1112756.5629541145"/>
    <n v="5544100"/>
    <n v="2204"/>
    <n v="-0.79928995455455087"/>
    <n v="13.666312336681823"/>
    <m/>
    <n v="13.7107625"/>
    <n v="-3.2419906127157949E-3"/>
    <n v="13.790559605555261"/>
    <m/>
    <n v="13.84"/>
    <m/>
    <m/>
    <m/>
    <m/>
  </r>
  <r>
    <x v="2109"/>
    <n v="15.28"/>
    <n v="18.23"/>
    <n v="4750.1000000000004"/>
    <n v="4240.29"/>
    <n v="93997.440000000002"/>
    <n v="83921.38"/>
    <n v="2.7781327762710362E-6"/>
    <n v="2957.1469664961714"/>
    <n v="2957.16"/>
    <n v="-4.4074395123550048E-6"/>
    <n v="5923836.0161636295"/>
    <m/>
    <m/>
    <n v="126731.92329115451"/>
    <m/>
    <m/>
    <n v="22.104428063025939"/>
    <m/>
    <m/>
    <n v="161.53326312923815"/>
    <n v="161.47999999999999"/>
    <n v="3.2984350531428674E-4"/>
    <n v="17.109045504670689"/>
    <m/>
    <n v="16.97"/>
    <m/>
    <n v="2463.6741811846714"/>
    <n v="2459.89"/>
    <n v="1.5383538225983706E-3"/>
    <n v="2116"/>
    <n v="0.8381788261108063"/>
    <n v="59784.01"/>
    <n v="286.47270697702004"/>
    <m/>
    <m/>
    <n v="1204.2623103675878"/>
    <n v="0.78234613392509367"/>
    <m/>
    <m/>
    <n v="1082056.4212766716"/>
    <n v="5391100"/>
    <n v="2184"/>
    <n v="-0.79928837875819936"/>
    <n v="13.853964923890913"/>
    <m/>
    <n v="13.893274999999999"/>
    <n v="-2.8294319452458749E-3"/>
    <n v="13.980091136259713"/>
    <m/>
    <n v="13.91"/>
    <m/>
    <m/>
    <m/>
    <m/>
  </r>
  <r>
    <x v="2110"/>
    <n v="14.74"/>
    <n v="18.14"/>
    <n v="4715.24"/>
    <n v="4209.16"/>
    <n v="93228.45"/>
    <n v="83234.59"/>
    <n v="2.7781327762710362E-6"/>
    <n v="2935.373500824247"/>
    <n v="2935.39"/>
    <n v="-5.6207780747552505E-6"/>
    <n v="5836608.9383707792"/>
    <m/>
    <m/>
    <n v="125335.12180529151"/>
    <m/>
    <m/>
    <n v="22.184990227687766"/>
    <m/>
    <m/>
    <n v="160.20785822292819"/>
    <n v="160.16"/>
    <n v="2.9881507822304698E-4"/>
    <n v="17.248471272139433"/>
    <m/>
    <n v="17.149999999999999"/>
    <m/>
    <n v="2445.516816406619"/>
    <n v="2441.7199999999998"/>
    <n v="1.554976167054134E-3"/>
    <n v="2117"/>
    <n v="0.8125689084895259"/>
    <n v="59317.32"/>
    <n v="284.21423046868512"/>
    <m/>
    <m/>
    <n v="1213.6631046205237"/>
    <n v="0.78837859640454722"/>
    <m/>
    <m/>
    <n v="1066132.7038613728"/>
    <n v="5311500"/>
    <n v="2108"/>
    <n v="-0.79927841403344202"/>
    <n v="13.955023526209258"/>
    <m/>
    <n v="14.000712500000001"/>
    <n v="-3.2633320476184169E-3"/>
    <n v="14.082243937536834"/>
    <m/>
    <n v="14.16"/>
    <m/>
    <m/>
    <m/>
    <m/>
  </r>
  <r>
    <x v="2111"/>
    <n v="13.7"/>
    <n v="18.07"/>
    <n v="4618"/>
    <n v="4122.32"/>
    <n v="92745.58"/>
    <n v="82802.789999999994"/>
    <n v="3.0559851109668301E-6"/>
    <n v="2874.6284924764514"/>
    <n v="2874.65"/>
    <n v="-7.4817885825639863E-6"/>
    <n v="5595068.9585207384"/>
    <m/>
    <m/>
    <n v="121452.90791336799"/>
    <m/>
    <m/>
    <n v="22.412091579119583"/>
    <m/>
    <m/>
    <n v="159.36641490145738"/>
    <n v="159.32"/>
    <n v="2.9133129210001663E-4"/>
    <n v="17.336187191660976"/>
    <m/>
    <n v="17.41"/>
    <m/>
    <n v="2394.8561912634532"/>
    <n v="2390.85"/>
    <n v="1.6756347171311692E-3"/>
    <n v="2118"/>
    <n v="0.75816270060874369"/>
    <n v="58899.65"/>
    <n v="282.14689554965759"/>
    <m/>
    <m/>
    <n v="1222.208849251381"/>
    <n v="0.7937040335421911"/>
    <m/>
    <m/>
    <n v="1022038.1899959103"/>
    <n v="5091700"/>
    <n v="1996"/>
    <n v="-0.79927368266081855"/>
    <n v="14.240942319668957"/>
    <m/>
    <n v="14.3591625"/>
    <n v="-8.2330832547541366E-3"/>
    <n v="14.371302507026577"/>
    <m/>
    <n v="14.54"/>
    <m/>
    <m/>
    <m/>
    <m/>
  </r>
  <r>
    <x v="2112"/>
    <n v="14.85"/>
    <n v="18.510000000000002"/>
    <n v="4804.7"/>
    <n v="4288.97"/>
    <n v="94372.53"/>
    <n v="84255.07"/>
    <n v="3.0559851109668301E-6"/>
    <n v="2990.77322189092"/>
    <n v="2990.79"/>
    <n v="-5.6099254979180557E-6"/>
    <n v="6047189.5406218842"/>
    <m/>
    <m/>
    <n v="128816.50380279076"/>
    <m/>
    <m/>
    <n v="21.958501466909617"/>
    <m/>
    <m/>
    <n v="162.15807855320756"/>
    <n v="162.08000000000001"/>
    <n v="4.8172848721339534E-4"/>
    <n v="17.03154950831777"/>
    <m/>
    <n v="17.22"/>
    <m/>
    <n v="2491.5996036465222"/>
    <n v="2487.36"/>
    <n v="1.7044592043460316E-3"/>
    <n v="2119"/>
    <n v="0.80226904376012953"/>
    <n v="60141.599999999999"/>
    <n v="288.07371138825113"/>
    <m/>
    <m/>
    <n v="1196.4375198745893"/>
    <n v="0.77689444604496261"/>
    <m/>
    <m/>
    <n v="1104635.3370972211"/>
    <n v="5502600"/>
    <n v="2216"/>
    <n v="-0.79925211043920674"/>
    <n v="13.66459775117934"/>
    <m/>
    <n v="13.761225"/>
    <n v="-7.0217040140437836E-3"/>
    <n v="13.789856515974938"/>
    <m/>
    <n v="13.75"/>
    <m/>
    <m/>
    <m/>
    <m/>
  </r>
  <r>
    <x v="2113"/>
    <n v="14.63"/>
    <n v="18.86"/>
    <n v="4794.3100000000004"/>
    <n v="4279.6899999999996"/>
    <n v="94449.27"/>
    <n v="84323.33"/>
    <n v="3.0559851109668301E-6"/>
    <n v="2984.233008723887"/>
    <n v="2984.25"/>
    <n v="-5.6936503687321505E-6"/>
    <n v="6020767.2747824294"/>
    <m/>
    <m/>
    <n v="128397.19418088914"/>
    <m/>
    <m/>
    <n v="21.981685017151325"/>
    <m/>
    <m/>
    <n v="162.28598186720149"/>
    <n v="162.24"/>
    <n v="2.8341880671511888E-4"/>
    <n v="17.017173828176077"/>
    <m/>
    <n v="17.21"/>
    <m/>
    <n v="2486.1370343030676"/>
    <n v="2481.85"/>
    <n v="1.7273543135434277E-3"/>
    <n v="2120"/>
    <n v="0.77571580063626733"/>
    <n v="60221.03"/>
    <n v="288.43165194132365"/>
    <m/>
    <m/>
    <n v="1194.8573651696322"/>
    <n v="0.77579484070403926"/>
    <m/>
    <m/>
    <n v="1099818.0973921951"/>
    <n v="5479500"/>
    <n v="2220"/>
    <n v="-0.79928495348258144"/>
    <n v="13.693525889546738"/>
    <m/>
    <n v="13.795612500000001"/>
    <n v="-7.3999331637695231E-3"/>
    <n v="13.81922457922888"/>
    <m/>
    <n v="13.73"/>
    <m/>
    <m/>
    <m/>
    <m/>
  </r>
  <r>
    <x v="2114"/>
    <n v="14.29"/>
    <n v="18.55"/>
    <n v="4727.6499999999996"/>
    <n v="4220.17"/>
    <n v="94027.33"/>
    <n v="83946.37"/>
    <n v="3.0559851109668301E-6"/>
    <n v="2942.6685321617615"/>
    <n v="2942.69"/>
    <n v="-7.2953108340989559E-6"/>
    <n v="5853052.3248458253"/>
    <m/>
    <m/>
    <n v="125717.45318229224"/>
    <m/>
    <m/>
    <n v="22.13396459756747"/>
    <m/>
    <m/>
    <n v="161.55705062506809"/>
    <n v="161.47999999999999"/>
    <n v="4.7715274379545036E-4"/>
    <n v="17.092667621656673"/>
    <m/>
    <n v="17.21"/>
    <m/>
    <n v="2451.4904363801852"/>
    <n v="2447.1"/>
    <n v="1.7941385232256302E-3"/>
    <n v="2121"/>
    <n v="0.77035040431266844"/>
    <n v="59671.55"/>
    <n v="285.77757396396811"/>
    <m/>
    <m/>
    <n v="1205.7597065114094"/>
    <n v="0.78279928116145137"/>
    <m/>
    <m/>
    <n v="1069190.5169283401"/>
    <n v="5326700"/>
    <n v="2132"/>
    <n v="-0.79927712900513637"/>
    <n v="13.883322626398563"/>
    <m/>
    <n v="13.986750000000001"/>
    <n v="-7.3946680680957444E-3"/>
    <n v="14.010940715657705"/>
    <m/>
    <n v="14.01"/>
    <m/>
    <m/>
    <m/>
    <m/>
  </r>
  <r>
    <x v="2115"/>
    <n v="13.45"/>
    <n v="18.350000000000001"/>
    <n v="4578.71"/>
    <n v="4087.2"/>
    <n v="93354.98"/>
    <n v="83345.850000000006"/>
    <n v="3.0559851109668301E-6"/>
    <n v="2849.8931392781337"/>
    <n v="2849.91"/>
    <n v="-5.916229588343036E-6"/>
    <n v="5483982.7716174945"/>
    <m/>
    <m/>
    <n v="119774.60689033946"/>
    <m/>
    <m/>
    <n v="22.482080227833205"/>
    <m/>
    <m/>
    <n v="160.39791274835144"/>
    <n v="160.32"/>
    <n v="4.8598271177313634E-4"/>
    <n v="17.214357874351577"/>
    <m/>
    <n v="17.2"/>
    <m/>
    <n v="2374.1800621102079"/>
    <n v="2369.58"/>
    <n v="1.9412985044640063E-3"/>
    <n v="2122"/>
    <n v="0.73297002724795635"/>
    <n v="58865.07"/>
    <n v="281.89318649247593"/>
    <m/>
    <m/>
    <n v="1222.0559329058524"/>
    <n v="0.79330385473232234"/>
    <m/>
    <m/>
    <n v="1001780.1998107311"/>
    <n v="4990100"/>
    <n v="2012"/>
    <n v="-0.7992464680445821"/>
    <n v="14.320094268309484"/>
    <m/>
    <n v="14.4238625"/>
    <n v="-7.1942055528133597E-3"/>
    <n v="14.451909994891254"/>
    <m/>
    <n v="14.42"/>
    <m/>
    <m/>
    <m/>
    <m/>
  </r>
  <r>
    <x v="2116"/>
    <n v="14.02"/>
    <n v="18.59"/>
    <n v="4581.3"/>
    <n v="4089.48"/>
    <n v="94733.58"/>
    <n v="84575.88"/>
    <n v="2.7781327762710362E-6"/>
    <n v="2851.2966296535024"/>
    <n v="2851.31"/>
    <n v="-4.6891942642179885E-6"/>
    <n v="5489402.3701021932"/>
    <m/>
    <m/>
    <n v="119871.38090911794"/>
    <m/>
    <m/>
    <n v="22.474054621255195"/>
    <m/>
    <m/>
    <n v="162.75464893906582"/>
    <n v="162.68"/>
    <n v="4.5886980001119682E-4"/>
    <n v="16.958565430089667"/>
    <m/>
    <n v="16.96"/>
    <m/>
    <n v="2375.2994692043685"/>
    <n v="2370.7800000000002"/>
    <n v="1.9063216343855327E-3"/>
    <n v="2123"/>
    <n v="0.75416890801506187"/>
    <n v="59638.02"/>
    <n v="285.5277969264593"/>
    <m/>
    <m/>
    <n v="1206.0092666343339"/>
    <n v="0.78266446019662528"/>
    <m/>
    <m/>
    <n v="1002796.4787198519"/>
    <n v="4994800"/>
    <n v="2020"/>
    <n v="-0.79923190543768485"/>
    <n v="14.310106279133405"/>
    <m/>
    <n v="14.412125"/>
    <n v="-7.0786730524884378E-3"/>
    <n v="14.442377951196621"/>
    <m/>
    <n v="14.39"/>
    <m/>
    <m/>
    <m/>
    <m/>
  </r>
  <r>
    <x v="2117"/>
    <n v="15.02"/>
    <n v="18.8"/>
    <n v="4705.3"/>
    <n v="4200.1499999999996"/>
    <n v="96373.8"/>
    <n v="86040"/>
    <n v="2.7781327762710362E-6"/>
    <n v="2928.3999948970445"/>
    <n v="2928.42"/>
    <n v="-6.8313639968176076E-6"/>
    <n v="5786266.5991164409"/>
    <m/>
    <m/>
    <n v="124736.14540577411"/>
    <m/>
    <m/>
    <n v="22.169379809329634"/>
    <m/>
    <m/>
    <n v="165.56855048478869"/>
    <n v="165.52"/>
    <n v="2.9332095691558813E-4"/>
    <n v="16.664420223045994"/>
    <m/>
    <n v="16.84"/>
    <m/>
    <n v="2439.5099296467788"/>
    <n v="2435.15"/>
    <n v="1.7904152297718579E-3"/>
    <n v="2124"/>
    <n v="0.79893617021276586"/>
    <n v="60684.35"/>
    <n v="290.51460507756622"/>
    <m/>
    <m/>
    <n v="1184.8502195037031"/>
    <n v="0.76885997176774046"/>
    <m/>
    <m/>
    <n v="1057036.4548611157"/>
    <n v="5265700"/>
    <n v="2116"/>
    <n v="-0.79926003098142395"/>
    <n v="13.922195999288627"/>
    <m/>
    <n v="14.019387500000001"/>
    <n v="-6.9326495691323098E-3"/>
    <n v="14.051055903357769"/>
    <m/>
    <n v="14"/>
    <m/>
    <m/>
    <m/>
    <m/>
  </r>
  <r>
    <x v="2118"/>
    <n v="15.11"/>
    <n v="19.420000000000002"/>
    <n v="4768.05"/>
    <n v="4256.1499999999996"/>
    <n v="96248.01"/>
    <n v="85927.46"/>
    <n v="2.7781327762710362E-6"/>
    <n v="2967.3808543362384"/>
    <n v="2967.4"/>
    <n v="-6.4519996501033461E-6"/>
    <n v="5940309.4889627229"/>
    <m/>
    <m/>
    <n v="127229.55919865423"/>
    <m/>
    <m/>
    <n v="22.021016057518366"/>
    <m/>
    <m/>
    <n v="165.34841352109976"/>
    <n v="165.28"/>
    <n v="4.1392498245262921E-4"/>
    <n v="16.685646417787478"/>
    <m/>
    <n v="16.670000000000002"/>
    <m/>
    <n v="2471.9644537268973"/>
    <n v="2467.42"/>
    <n v="1.8417836148272304E-3"/>
    <n v="2125"/>
    <n v="0.77806385169927894"/>
    <n v="60945.919999999998"/>
    <n v="291.74403914018944"/>
    <m/>
    <m/>
    <n v="1179.7431157460524"/>
    <n v="0.76547335661350779"/>
    <m/>
    <m/>
    <n v="1085186.5164605542"/>
    <n v="5406600"/>
    <n v="2152"/>
    <n v="-0.79928485250239445"/>
    <n v="13.73593356307047"/>
    <m/>
    <n v="13.8262625"/>
    <n v="-6.5331420497427573E-3"/>
    <n v="13.863240929746764"/>
    <m/>
    <n v="13.9"/>
    <m/>
    <m/>
    <m/>
    <m/>
  </r>
  <r>
    <x v="2119"/>
    <n v="15.96"/>
    <n v="20.09"/>
    <n v="4843.54"/>
    <n v="4323.5200000000004"/>
    <n v="97551.88"/>
    <n v="87091.28"/>
    <n v="2.7781327762710362E-6"/>
    <n v="3014.2883164719869"/>
    <n v="3014.3"/>
    <n v="-3.8760335776544252E-6"/>
    <n v="6128106.1262152242"/>
    <m/>
    <m/>
    <n v="130249.15843116477"/>
    <m/>
    <m/>
    <n v="21.846163660261482"/>
    <m/>
    <m/>
    <n v="167.58429899970392"/>
    <n v="167.52"/>
    <n v="3.8382879479414989E-4"/>
    <n v="16.459089379297108"/>
    <m/>
    <n v="16.559999999999999"/>
    <m/>
    <n v="2511.0205946272386"/>
    <n v="2506.42"/>
    <n v="1.8355242246863579E-3"/>
    <n v="2126"/>
    <n v="0.79442508710801396"/>
    <n v="62115.78"/>
    <n v="297.32086336877745"/>
    <m/>
    <m/>
    <n v="1157.0978872978367"/>
    <n v="0.75070888719420448"/>
    <m/>
    <m/>
    <n v="1119503.3190775674"/>
    <n v="5578100"/>
    <n v="2244"/>
    <n v="-0.79930382763350116"/>
    <n v="13.517879772559093"/>
    <m/>
    <n v="13.607637499999999"/>
    <n v="-6.5961286403246611E-3"/>
    <n v="13.643334908564073"/>
    <m/>
    <n v="13.6"/>
    <m/>
    <m/>
    <m/>
    <m/>
  </r>
  <r>
    <x v="2120"/>
    <n v="15.18"/>
    <n v="19.239999999999998"/>
    <n v="4666.8"/>
    <n v="4165.74"/>
    <n v="96964.65"/>
    <n v="86566.78"/>
    <n v="2.7781327762710362E-6"/>
    <n v="2904.226600746912"/>
    <n v="2904.24"/>
    <n v="-4.6136865712309572E-6"/>
    <n v="5680594.0906712441"/>
    <m/>
    <m/>
    <n v="123118.12338180565"/>
    <m/>
    <m/>
    <n v="22.244205220425908"/>
    <m/>
    <m/>
    <n v="166.57143533420529"/>
    <n v="166.52"/>
    <n v="3.0888382299587569E-4"/>
    <n v="16.557646451854545"/>
    <m/>
    <n v="16.72"/>
    <m/>
    <n v="2419.3152848383161"/>
    <n v="2414.98"/>
    <n v="1.7951638681545923E-3"/>
    <n v="2127"/>
    <n v="0.78898128898128905"/>
    <n v="61414.66"/>
    <n v="293.94195749985312"/>
    <m/>
    <m/>
    <n v="1170.1584086459104"/>
    <n v="0.75911040401234864"/>
    <m/>
    <m/>
    <n v="1037759.3533787705"/>
    <n v="5171200"/>
    <n v="2060"/>
    <n v="-0.7993194319734741"/>
    <n v="14.010540762810775"/>
    <m/>
    <n v="14.102625"/>
    <n v="-6.5295813502255218E-3"/>
    <n v="14.140743015537657"/>
    <m/>
    <n v="14.19"/>
    <m/>
    <m/>
    <m/>
    <m/>
  </r>
  <r>
    <x v="2121"/>
    <n v="16.350000000000001"/>
    <n v="19.920000000000002"/>
    <n v="4722.5200000000004"/>
    <n v="4215.4399999999996"/>
    <n v="96152.37"/>
    <n v="85840.88"/>
    <n v="3.0559851109668301E-6"/>
    <n v="2938.687098174199"/>
    <n v="2938.7"/>
    <n v="-4.3903174195003558E-6"/>
    <n v="5815405.0776734622"/>
    <m/>
    <m/>
    <n v="125317.83776077791"/>
    <m/>
    <m/>
    <n v="22.109784799029377"/>
    <m/>
    <m/>
    <n v="165.16397173044786"/>
    <n v="165.12"/>
    <n v="2.6630166211139006E-4"/>
    <n v="16.694790005650738"/>
    <m/>
    <n v="16.72"/>
    <m/>
    <n v="2447.9680217630535"/>
    <n v="2443.84"/>
    <n v="1.6891538574757003E-3"/>
    <n v="2128"/>
    <n v="0.82078313253012047"/>
    <n v="61124.89"/>
    <n v="292.48653984544268"/>
    <m/>
    <m/>
    <n v="1175.6795139011267"/>
    <n v="0.76247520361243626"/>
    <m/>
    <m/>
    <n v="1062414.2346949205"/>
    <n v="5294400"/>
    <n v="2096"/>
    <n v="-0.79933245793764729"/>
    <n v="13.841451666117834"/>
    <m/>
    <n v="13.931274999999999"/>
    <n v="-6.4476032439361175E-3"/>
    <n v="13.970600888014177"/>
    <m/>
    <n v="14.08"/>
    <m/>
    <m/>
    <m/>
    <m/>
  </r>
  <r>
    <x v="2122"/>
    <n v="16.489999999999998"/>
    <n v="19.82"/>
    <n v="4768.83"/>
    <n v="4256.7700000000004"/>
    <n v="96549.92"/>
    <n v="86195.53"/>
    <n v="3.0559851109668301E-6"/>
    <n v="2967.4321084366979"/>
    <n v="2967.45"/>
    <n v="-6.029272035523725E-6"/>
    <n v="5929188.6563729448"/>
    <m/>
    <m/>
    <n v="127159.62396883377"/>
    <m/>
    <m/>
    <n v="22.000825205551038"/>
    <m/>
    <m/>
    <n v="165.84281202144979"/>
    <n v="165.76"/>
    <n v="4.9958989774245843E-4"/>
    <n v="16.625251671898639"/>
    <m/>
    <n v="16.8"/>
    <m/>
    <n v="2471.897849336995"/>
    <n v="2467.87"/>
    <n v="1.6321156855891861E-3"/>
    <n v="2129"/>
    <n v="0.83198789101917248"/>
    <n v="61614.3"/>
    <n v="294.80537740396409"/>
    <m/>
    <m/>
    <n v="1166.2661749012798"/>
    <n v="0.75629857688632984"/>
    <m/>
    <m/>
    <n v="1083210.4696015513"/>
    <n v="5398400"/>
    <n v="2168"/>
    <n v="-0.79934601555987861"/>
    <n v="13.705105727776436"/>
    <m/>
    <n v="13.7923375"/>
    <n v="-6.3246547021897914E-3"/>
    <n v="13.833157685133305"/>
    <m/>
    <n v="13.81"/>
    <m/>
    <m/>
    <m/>
    <m/>
  </r>
  <r>
    <x v="2123"/>
    <n v="17.059999999999999"/>
    <n v="20.46"/>
    <n v="4829.53"/>
    <n v="4310.9399999999996"/>
    <n v="96939.91"/>
    <n v="86543.43"/>
    <n v="3.0559851109668301E-6"/>
    <n v="3005.1297577105929"/>
    <n v="3005.15"/>
    <n v="-6.7358665647443416E-6"/>
    <n v="6079837.4826744245"/>
    <m/>
    <m/>
    <n v="129585.6572577193"/>
    <m/>
    <m/>
    <n v="21.860269250975975"/>
    <m/>
    <m/>
    <n v="166.50863369097345"/>
    <n v="166.44"/>
    <n v="4.1236295946567303E-4"/>
    <n v="16.55758747041649"/>
    <m/>
    <n v="16.75"/>
    <m/>
    <n v="2503.2822460002053"/>
    <n v="2499.39"/>
    <n v="1.5572783760058329E-3"/>
    <n v="2130"/>
    <n v="0.83382209188660794"/>
    <n v="61902.34"/>
    <n v="296.16043309471831"/>
    <m/>
    <m/>
    <n v="1160.8140102411512"/>
    <n v="0.75269160734757024"/>
    <m/>
    <m/>
    <n v="1110742.0684280449"/>
    <n v="5536300"/>
    <n v="2188"/>
    <n v="-0.79937104773439938"/>
    <n v="13.530069683809911"/>
    <m/>
    <n v="13.6136625"/>
    <n v="-6.1403620216153865E-3"/>
    <n v="13.656658908245658"/>
    <m/>
    <n v="13.77"/>
    <m/>
    <m/>
    <m/>
    <m/>
  </r>
  <r>
    <x v="2124"/>
    <n v="17.829999999999998"/>
    <n v="20.92"/>
    <n v="4926.66"/>
    <n v="4397.62"/>
    <n v="97583.679999999993"/>
    <n v="87117.9"/>
    <n v="3.0559851109668301E-6"/>
    <n v="3065.4932399909985"/>
    <n v="3065.51"/>
    <n v="-5.4672824429946587E-6"/>
    <n v="6324065.3007305702"/>
    <m/>
    <m/>
    <n v="133492.74221135222"/>
    <m/>
    <m/>
    <n v="21.63993396719485"/>
    <m/>
    <m/>
    <n v="167.61031684907351"/>
    <n v="167.56"/>
    <n v="3.0029153183042112E-4"/>
    <n v="16.447121141601546"/>
    <m/>
    <n v="16.75"/>
    <m/>
    <n v="2553.5422409583412"/>
    <n v="2549.8200000000002"/>
    <n v="1.4598053816901047E-3"/>
    <n v="2131"/>
    <n v="0.85229445506692147"/>
    <n v="62524.13"/>
    <n v="299.11191657995931"/>
    <m/>
    <m/>
    <n v="1149.1539899022134"/>
    <n v="0.74506041690292302"/>
    <m/>
    <m/>
    <n v="1155370.4778825217"/>
    <n v="5759600"/>
    <n v="2280"/>
    <n v="-0.79940091709797179"/>
    <n v="13.257403297336985"/>
    <m/>
    <n v="13.335062499999999"/>
    <n v="-5.823684940585272E-3"/>
    <n v="13.381610633481301"/>
    <m/>
    <n v="13.48"/>
    <m/>
    <m/>
    <m/>
    <m/>
  </r>
  <r>
    <x v="2125"/>
    <n v="17.47"/>
    <n v="20.62"/>
    <n v="4742.43"/>
    <n v="4233.16"/>
    <n v="95918.97"/>
    <n v="85631.46"/>
    <n v="3.0559851109668301E-6"/>
    <n v="2950.7886926770043"/>
    <n v="2950.8"/>
    <n v="-3.8319516727503E-6"/>
    <n v="5850810.2000755463"/>
    <m/>
    <m/>
    <n v="126003.09143519281"/>
    <m/>
    <m/>
    <n v="22.043999934472385"/>
    <m/>
    <m/>
    <n v="164.74698370463085"/>
    <n v="164.68"/>
    <n v="4.0675069608231418E-4"/>
    <n v="16.727180837303806"/>
    <m/>
    <n v="16.89"/>
    <m/>
    <n v="2457.9754305726819"/>
    <n v="2454.34"/>
    <n v="1.4812253284719468E-3"/>
    <n v="2132"/>
    <n v="0.84723569350145478"/>
    <n v="61041.24"/>
    <n v="291.99505294176873"/>
    <m/>
    <m/>
    <n v="1176.4085708149919"/>
    <n v="0.76265877415371774"/>
    <m/>
    <m/>
    <n v="1068918.5175066399"/>
    <n v="5328700"/>
    <n v="2120"/>
    <n v="-0.79940350976661478"/>
    <n v="13.752556495525086"/>
    <m/>
    <n v="13.82995"/>
    <n v="-5.5960798466310191E-3"/>
    <n v="13.881578413228922"/>
    <m/>
    <n v="13.89"/>
    <m/>
    <m/>
    <m/>
    <m/>
  </r>
  <r>
    <x v="2126"/>
    <n v="17.98"/>
    <n v="20.68"/>
    <n v="4655.93"/>
    <n v="4155.8999999999996"/>
    <n v="95926.64"/>
    <n v="85637.26"/>
    <n v="2.7781327762710362E-6"/>
    <n v="2896.6849603488959"/>
    <n v="2896.7"/>
    <n v="-5.191994719488946E-6"/>
    <n v="5636285.6442759875"/>
    <m/>
    <m/>
    <n v="122548.8405382929"/>
    <m/>
    <m/>
    <n v="22.242848165415669"/>
    <m/>
    <m/>
    <n v="164.74408825155118"/>
    <n v="164.68"/>
    <n v="3.8916839659441926E-4"/>
    <n v="16.723759317519836"/>
    <m/>
    <n v="16.690000000000001"/>
    <m/>
    <n v="2412.8369129591015"/>
    <n v="2409.38"/>
    <n v="1.4347728291517203E-3"/>
    <n v="2133"/>
    <n v="0.86943907156673117"/>
    <n v="60601.08"/>
    <n v="289.79898647770102"/>
    <m/>
    <m/>
    <n v="1184.8914914851803"/>
    <n v="0.76786697451222985"/>
    <m/>
    <m/>
    <n v="1029761.7344295395"/>
    <n v="5133400"/>
    <n v="2092"/>
    <n v="-0.79939966992061018"/>
    <n v="14.000947643648859"/>
    <m/>
    <n v="14.073874999999999"/>
    <n v="-5.1817538773891725E-3"/>
    <n v="14.133014744675114"/>
    <m/>
    <n v="14.01"/>
    <m/>
    <m/>
    <m/>
    <m/>
  </r>
  <r>
    <x v="2127"/>
    <n v="17.739999999999998"/>
    <n v="19.989999999999998"/>
    <n v="4548.67"/>
    <n v="4060.14"/>
    <n v="94293.51"/>
    <n v="84179.06"/>
    <n v="2.7781327762710362E-6"/>
    <n v="2829.8841905316376"/>
    <n v="2829.89"/>
    <n v="-2.0528954702836444E-6"/>
    <n v="5376315.6162996422"/>
    <m/>
    <m/>
    <n v="118312.06141332931"/>
    <m/>
    <m/>
    <n v="22.498521762797413"/>
    <m/>
    <m/>
    <n v="161.93540763512127"/>
    <n v="161.88"/>
    <n v="3.4227597678082589E-4"/>
    <n v="17.007943555393236"/>
    <m/>
    <n v="17.04"/>
    <m/>
    <n v="2357.1726576515089"/>
    <n v="2353.5500000000002"/>
    <n v="1.5392312258115659E-3"/>
    <n v="2134"/>
    <n v="0.88744372186093046"/>
    <n v="59425.63"/>
    <n v="284.15570569569473"/>
    <m/>
    <m/>
    <n v="1207.8742618197396"/>
    <n v="0.78268671943118551"/>
    <m/>
    <m/>
    <n v="982273.21508411376"/>
    <n v="4896200"/>
    <n v="1980"/>
    <n v="-0.79938049608183614"/>
    <n v="14.322889519876234"/>
    <m/>
    <n v="14.407999999999999"/>
    <n v="-5.9071682484567178E-3"/>
    <n v="14.458172223213255"/>
    <m/>
    <n v="14.39"/>
    <m/>
    <m/>
    <m/>
    <m/>
  </r>
  <r>
    <x v="2128"/>
    <n v="15.6"/>
    <n v="18.62"/>
    <n v="4096.7299999999996"/>
    <n v="3656.73"/>
    <n v="90496.57"/>
    <n v="80789.16"/>
    <n v="2.7781327762710362E-6"/>
    <n v="2548.6546121453916"/>
    <n v="2548.66"/>
    <n v="-2.1139950437953914E-6"/>
    <n v="4307765.9956054557"/>
    <m/>
    <m/>
    <n v="100678.10722325432"/>
    <m/>
    <m/>
    <n v="23.615618387457744"/>
    <m/>
    <m/>
    <n v="155.41092511259114"/>
    <n v="155.36000000000001"/>
    <n v="3.2778779989151019E-4"/>
    <n v="17.692250071873918"/>
    <m/>
    <n v="17.46"/>
    <m/>
    <n v="2122.9061098705624"/>
    <n v="2119.5700000000002"/>
    <n v="1.5739559771850153E-3"/>
    <n v="2135"/>
    <n v="0.83780880773361965"/>
    <n v="56271.44"/>
    <n v="269.05229647747325"/>
    <m/>
    <m/>
    <n v="1271.9857389364179"/>
    <n v="0.82415198535424639"/>
    <m/>
    <m/>
    <n v="787052.02458548523"/>
    <n v="3922900"/>
    <n v="1568"/>
    <n v="-0.79936984766741814"/>
    <n v="15.745259008635387"/>
    <m/>
    <n v="15.831675000000001"/>
    <n v="-5.4584237842562056E-3"/>
    <n v="15.894172863613802"/>
    <m/>
    <n v="15.9"/>
    <m/>
    <m/>
    <m/>
    <m/>
  </r>
  <r>
    <x v="2129"/>
    <n v="14.38"/>
    <n v="17.59"/>
    <n v="3862.89"/>
    <n v="3447.99"/>
    <n v="87990.54"/>
    <n v="78551.73"/>
    <n v="2.7781327762710362E-6"/>
    <n v="2403.1196477048388"/>
    <n v="2403.13"/>
    <n v="-4.3078381782857278E-6"/>
    <n v="3815796.8931249748"/>
    <m/>
    <m/>
    <n v="92056.592890727654"/>
    <m/>
    <m/>
    <n v="24.289020667471537"/>
    <m/>
    <m/>
    <n v="151.10360298605866"/>
    <n v="151.04"/>
    <n v="4.2110027846042897E-4"/>
    <n v="18.18160930978711"/>
    <m/>
    <n v="18.22"/>
    <m/>
    <n v="2001.6650038044713"/>
    <n v="1998.43"/>
    <n v="1.6187726387570933E-3"/>
    <n v="2136"/>
    <n v="0.81750994883456518"/>
    <n v="54070.84"/>
    <n v="258.51031613591095"/>
    <m/>
    <m/>
    <n v="1321.7291223846375"/>
    <n v="0.85630081121418511"/>
    <m/>
    <m/>
    <n v="697172.70823583379"/>
    <n v="3473870"/>
    <n v="1388.8"/>
    <n v="-0.79930949971189658"/>
    <n v="16.643282832784923"/>
    <m/>
    <n v="16.724274999999999"/>
    <n v="-4.8427909260685409E-3"/>
    <n v="16.800897709787971"/>
    <m/>
    <n v="16.79"/>
    <m/>
    <m/>
    <m/>
    <m/>
  </r>
  <r>
    <x v="2130"/>
    <n v="16.28"/>
    <n v="18.3"/>
    <n v="4129.16"/>
    <n v="3685.63"/>
    <n v="89378.06"/>
    <n v="79789.759999999995"/>
    <n v="2.7781327762710362E-6"/>
    <n v="2568.5793998292284"/>
    <n v="2568.59"/>
    <n v="-4.1268442109165804E-6"/>
    <n v="4341223.754852253"/>
    <m/>
    <m/>
    <n v="101570.66289707211"/>
    <m/>
    <m/>
    <n v="23.450173926225883"/>
    <m/>
    <m/>
    <n v="153.47512349188386"/>
    <n v="153.4"/>
    <n v="4.8972289363669042E-4"/>
    <n v="17.893218069737308"/>
    <m/>
    <n v="17.93"/>
    <m/>
    <n v="2139.4377381766099"/>
    <n v="2136.2800000000002"/>
    <n v="1.4781480782526391E-3"/>
    <n v="2137"/>
    <n v="0.88961748633879789"/>
    <n v="55341.77"/>
    <n v="264.52460310134171"/>
    <m/>
    <m/>
    <n v="1290.6620038876379"/>
    <n v="0.83593576985266682"/>
    <m/>
    <m/>
    <n v="793192.63199879543"/>
    <n v="3952000"/>
    <n v="1545.2"/>
    <n v="-0.79929336234848292"/>
    <n v="15.494040795269431"/>
    <m/>
    <n v="15.552949999999999"/>
    <n v="-3.7876547362762913E-3"/>
    <n v="15.641352474463682"/>
    <m/>
    <n v="15.85"/>
    <m/>
    <m/>
    <m/>
    <m/>
  </r>
  <r>
    <x v="2131"/>
    <n v="16.41"/>
    <n v="18.29"/>
    <n v="4104.8900000000003"/>
    <n v="3663.96"/>
    <n v="88344.91"/>
    <n v="78867.22"/>
    <n v="2.7781327762710362E-6"/>
    <n v="2553.4197751433489"/>
    <n v="2553.4299999999998"/>
    <n v="-4.004361447540461E-6"/>
    <n v="4289992.4867744185"/>
    <m/>
    <m/>
    <n v="100673.90646348757"/>
    <m/>
    <m/>
    <n v="23.518500510336239"/>
    <m/>
    <m/>
    <n v="151.69735572254692"/>
    <n v="151.63999999999999"/>
    <n v="3.7823610226150883E-4"/>
    <n v="18.099482706524149"/>
    <m/>
    <n v="18.23"/>
    <m/>
    <n v="2126.7975339446207"/>
    <n v="2123.75"/>
    <n v="1.4349777255424634E-3"/>
    <n v="2138"/>
    <n v="0.89721159103335157"/>
    <n v="54573.59"/>
    <n v="260.83246046477734"/>
    <m/>
    <m/>
    <n v="1308.5772375013514"/>
    <n v="0.84745876356436944"/>
    <m/>
    <m/>
    <n v="783838.91898905789"/>
    <n v="3906130"/>
    <n v="1522.4"/>
    <n v="-0.79933107218933885"/>
    <n v="15.584413547583582"/>
    <m/>
    <n v="15.646274999999999"/>
    <n v="-3.9537495292916169E-3"/>
    <n v="15.73277903455943"/>
    <m/>
    <n v="15.96"/>
    <m/>
    <m/>
    <m/>
    <m/>
  </r>
  <r>
    <x v="2132"/>
    <n v="15.8"/>
    <n v="17.600000000000001"/>
    <n v="3929.79"/>
    <n v="3507.66"/>
    <n v="85736.93"/>
    <n v="76538.81"/>
    <n v="2.7781327762710362E-6"/>
    <n v="2444.4403683568439"/>
    <n v="2444.4499999999998"/>
    <n v="-3.9402086996487284E-6"/>
    <n v="3923814.4601452388"/>
    <m/>
    <m/>
    <n v="94231.066447905585"/>
    <m/>
    <m/>
    <n v="24.019510394305431"/>
    <m/>
    <m/>
    <n v="147.21559436268103"/>
    <n v="147.16"/>
    <n v="3.7778175238534217E-4"/>
    <n v="18.633199303124442"/>
    <m/>
    <n v="18.739999999999998"/>
    <m/>
    <n v="2036.0124108339628"/>
    <n v="2033.71"/>
    <n v="1.1321234757968313E-3"/>
    <n v="2139"/>
    <n v="0.89772727272727271"/>
    <n v="52560.98"/>
    <n v="251.19364992230061"/>
    <m/>
    <m/>
    <n v="1356.8360314338668"/>
    <n v="0.87862875185069023"/>
    <m/>
    <m/>
    <n v="716939.56149140093"/>
    <n v="3574040"/>
    <n v="1436"/>
    <n v="-0.79940359887091339"/>
    <n v="16.248468532917947"/>
    <m/>
    <n v="16.2997625"/>
    <n v="-3.1469149984273415E-3"/>
    <n v="16.403358773165227"/>
    <m/>
    <n v="16.39"/>
    <m/>
    <m/>
    <m/>
    <m/>
  </r>
  <r>
    <x v="2133"/>
    <n v="14.05"/>
    <n v="16.45"/>
    <n v="3679.38"/>
    <n v="3284.14"/>
    <n v="82074.12"/>
    <n v="73268.740000000005"/>
    <n v="2.7781327762710362E-6"/>
    <n v="2288.6224699441264"/>
    <n v="2288.63"/>
    <n v="-3.2902023803238478E-6"/>
    <n v="3423591.650861999"/>
    <m/>
    <m/>
    <n v="85223.164178175866"/>
    <m/>
    <m/>
    <n v="24.784167671731456"/>
    <m/>
    <m/>
    <n v="140.92288750025463"/>
    <n v="140.88"/>
    <n v="3.044257542208495E-4"/>
    <n v="19.428625770516049"/>
    <m/>
    <n v="19.579999999999998"/>
    <m/>
    <n v="1906.2159519776192"/>
    <n v="1904.25"/>
    <n v="1.032402246353703E-3"/>
    <n v="2140"/>
    <n v="0.85410334346504568"/>
    <n v="49628.76"/>
    <n v="237.16178730665473"/>
    <m/>
    <m/>
    <n v="1432.5298588337937"/>
    <n v="0.92755688855975782"/>
    <m/>
    <m/>
    <n v="625546.83648827963"/>
    <n v="3117980"/>
    <n v="1228"/>
    <n v="-0.79937432681149989"/>
    <n v="17.283071091772079"/>
    <m/>
    <n v="17.315024999999999"/>
    <n v="-1.8454439556350177E-3"/>
    <n v="17.448039580366903"/>
    <m/>
    <n v="17.61"/>
    <m/>
    <m/>
    <m/>
    <m/>
  </r>
  <r>
    <x v="2134"/>
    <n v="14.51"/>
    <n v="16.899999999999999"/>
    <n v="3881.94"/>
    <n v="3464.93"/>
    <n v="82384.42"/>
    <n v="73545.55"/>
    <n v="2.7781327762710362E-6"/>
    <n v="2414.5585615558607"/>
    <n v="2414.5700000000002"/>
    <n v="-4.7372592798522462E-6"/>
    <n v="3800363.8694746252"/>
    <m/>
    <m/>
    <n v="92259.508041750451"/>
    <m/>
    <m/>
    <n v="24.10136334018696"/>
    <m/>
    <m/>
    <n v="141.45222954485541"/>
    <n v="141.4"/>
    <n v="3.6937443320650409E-4"/>
    <n v="19.354562129888379"/>
    <m/>
    <n v="19.79"/>
    <m/>
    <n v="2011.0941781939928"/>
    <n v="2009.82"/>
    <n v="6.3397627349348618E-4"/>
    <n v="2141"/>
    <n v="0.85857988165680477"/>
    <n v="50006.19"/>
    <n v="238.94675943064206"/>
    <m/>
    <m/>
    <n v="1421.6353745746737"/>
    <n v="0.92041549849810544"/>
    <m/>
    <m/>
    <n v="694395.41575081099"/>
    <n v="3462250"/>
    <n v="1307.2"/>
    <n v="-0.79943810650565061"/>
    <n v="16.330887411821028"/>
    <m/>
    <n v="16.352362500000002"/>
    <n v="-1.3132712890246978E-3"/>
    <n v="16.486971124630966"/>
    <m/>
    <n v="17.02"/>
    <m/>
    <m/>
    <m/>
    <m/>
  </r>
  <r>
    <x v="2135"/>
    <n v="14.59"/>
    <n v="17.13"/>
    <n v="3763.06"/>
    <n v="3358.79"/>
    <n v="81446.02"/>
    <n v="72707.22"/>
    <n v="3.0559851109668301E-6"/>
    <n v="2340.4442367255047"/>
    <n v="2340.46"/>
    <n v="-6.735118094458592E-6"/>
    <n v="3567082.3203266934"/>
    <m/>
    <m/>
    <n v="88017.745666628922"/>
    <m/>
    <m/>
    <n v="24.46859703476213"/>
    <m/>
    <m/>
    <n v="139.83078825417905"/>
    <n v="139.76"/>
    <n v="5.0649867042840135E-4"/>
    <n v="19.57318813689092"/>
    <m/>
    <n v="19.57"/>
    <m/>
    <n v="1949.3207883970276"/>
    <n v="1948.57"/>
    <n v="3.8530224576360794E-4"/>
    <n v="2142"/>
    <n v="0.8517221249270287"/>
    <n v="49520.160000000003"/>
    <n v="236.56891696263455"/>
    <m/>
    <m/>
    <n v="1435.4528127979122"/>
    <n v="0.92909711184554078"/>
    <m/>
    <m/>
    <n v="651787.17001665279"/>
    <n v="3251250"/>
    <n v="1286.8"/>
    <n v="-0.79952720645393227"/>
    <n v="16.82879418721129"/>
    <m/>
    <n v="16.852912499999999"/>
    <n v="-1.4311065098515652E-3"/>
    <n v="16.990267060860756"/>
    <m/>
    <n v="17.09"/>
    <m/>
    <m/>
    <m/>
    <m/>
  </r>
  <r>
    <x v="2136"/>
    <n v="14.18"/>
    <n v="16.63"/>
    <n v="3627.11"/>
    <n v="3237.44"/>
    <n v="79970.97"/>
    <n v="71390.210000000006"/>
    <n v="3.0559851109668301E-6"/>
    <n v="2255.8347999307166"/>
    <n v="2255.85"/>
    <n v="-6.7380673729466878E-6"/>
    <n v="3309192.0129522691"/>
    <m/>
    <m/>
    <n v="83246.94684830714"/>
    <m/>
    <m/>
    <n v="24.909962653177892"/>
    <m/>
    <m/>
    <n v="137.29499741939006"/>
    <n v="137.24"/>
    <n v="4.0073899293235904E-4"/>
    <n v="19.927058401853856"/>
    <m/>
    <n v="20"/>
    <m/>
    <n v="1878.8395670359994"/>
    <n v="1878.19"/>
    <n v="3.458473509065918E-4"/>
    <n v="2143"/>
    <n v="0.85267588695129293"/>
    <n v="48842.51"/>
    <n v="233.31341179846487"/>
    <m/>
    <m/>
    <n v="1455.0960166686691"/>
    <n v="0.94172190082636476"/>
    <m/>
    <m/>
    <n v="604669.84830050601"/>
    <n v="3015670"/>
    <n v="1220.4000000000001"/>
    <n v="-0.79949071075399303"/>
    <n v="17.435990950640452"/>
    <m/>
    <n v="17.461099999999998"/>
    <n v="-1.4379992875331871E-3"/>
    <n v="17.603512503076193"/>
    <m/>
    <n v="17.54"/>
    <m/>
    <m/>
    <m/>
    <m/>
  </r>
  <r>
    <x v="2137"/>
    <n v="13.88"/>
    <n v="16.489999999999998"/>
    <n v="3582.48"/>
    <n v="3197.59"/>
    <n v="79139.42"/>
    <n v="70647.67"/>
    <n v="3.0559851109668301E-6"/>
    <n v="2228.0234122250417"/>
    <n v="2228.04"/>
    <n v="-7.445007701001316E-6"/>
    <n v="3227589.5593348956"/>
    <m/>
    <m/>
    <n v="81709.119785684044"/>
    <m/>
    <m/>
    <n v="25.062620037090763"/>
    <m/>
    <m/>
    <n v="135.86407075452962"/>
    <n v="135.80000000000001"/>
    <n v="4.7180231612387047E-4"/>
    <n v="20.133639482493972"/>
    <m/>
    <n v="20.3"/>
    <m/>
    <n v="1855.6593435634304"/>
    <n v="1855.09"/>
    <n v="3.0690886341400159E-4"/>
    <n v="2144"/>
    <n v="0.84172225591267447"/>
    <n v="48598.3"/>
    <n v="232.1287303850402"/>
    <m/>
    <m/>
    <n v="1462.3714207834587"/>
    <n v="0.94634074474269836"/>
    <m/>
    <m/>
    <n v="589764.07993334939"/>
    <n v="2940590"/>
    <n v="1213.5999999999999"/>
    <n v="-0.79944022120276903"/>
    <n v="17.649790370540209"/>
    <m/>
    <n v="17.6690875"/>
    <n v="-1.0921406925961108E-3"/>
    <n v="17.81959140236156"/>
    <m/>
    <n v="17.559999999999999"/>
    <m/>
    <m/>
    <m/>
    <m/>
  </r>
  <r>
    <x v="2138"/>
    <n v="14.07"/>
    <n v="16.75"/>
    <n v="3660.21"/>
    <n v="3266.96"/>
    <n v="79136.7"/>
    <n v="70645.03"/>
    <n v="3.0559851109668301E-6"/>
    <n v="2276.3099095867578"/>
    <n v="2276.3200000000002"/>
    <n v="-4.4327744966876637E-6"/>
    <n v="3367489.2640809389"/>
    <m/>
    <m/>
    <n v="84367.264069493729"/>
    <m/>
    <m/>
    <n v="24.790114748536553"/>
    <m/>
    <m/>
    <n v="135.85608840787296"/>
    <n v="135.80000000000001"/>
    <n v="4.1302214928529146E-4"/>
    <n v="20.133708680842819"/>
    <m/>
    <n v="20.21"/>
    <m/>
    <n v="1895.8623376514679"/>
    <n v="1895.85"/>
    <n v="6.5077149922210253E-6"/>
    <n v="2145"/>
    <n v="0.84"/>
    <n v="48950.99"/>
    <n v="233.79508989451867"/>
    <m/>
    <m/>
    <n v="1451.7586261713816"/>
    <n v="0.93938385673531688"/>
    <m/>
    <m/>
    <n v="615332.5741497695"/>
    <n v="3069360"/>
    <n v="1190"/>
    <n v="-0.79952414374665415"/>
    <n v="17.26608342383625"/>
    <m/>
    <n v="17.284600000000001"/>
    <n v="-1.0712759429637453E-3"/>
    <n v="17.432413417180708"/>
    <m/>
    <n v="17.739999999999998"/>
    <m/>
    <m/>
    <m/>
    <m/>
  </r>
  <r>
    <x v="2139"/>
    <n v="13.98"/>
    <n v="16.79"/>
    <n v="3587.3"/>
    <n v="3201.88"/>
    <n v="79621.429999999993"/>
    <n v="71077.53"/>
    <n v="3.0559851109668301E-6"/>
    <n v="2230.9122774959551"/>
    <n v="2230.9299999999998"/>
    <n v="-7.9439982629825323E-6"/>
    <n v="3233187.762490449"/>
    <m/>
    <m/>
    <n v="81845.501844609505"/>
    <m/>
    <m/>
    <n v="25.03638082568013"/>
    <m/>
    <m/>
    <n v="136.68490441083188"/>
    <n v="136.63999999999999"/>
    <n v="3.2863298325436219E-4"/>
    <n v="20.009767984518131"/>
    <m/>
    <n v="20.39"/>
    <m/>
    <n v="1858.0420562018389"/>
    <n v="1858.18"/>
    <n v="-7.4235971843972237E-5"/>
    <n v="2146"/>
    <n v="0.83263847528290658"/>
    <n v="49084.27"/>
    <n v="234.41334429128102"/>
    <m/>
    <m/>
    <n v="1447.8058891645078"/>
    <n v="0.93673736845268363"/>
    <m/>
    <m/>
    <n v="590797.00220761995"/>
    <n v="2947510"/>
    <n v="1170.4000000000001"/>
    <n v="-0.79956064535570026"/>
    <n v="17.609215011038504"/>
    <m/>
    <n v="17.633812500000001"/>
    <n v="-1.3949047582022533E-3"/>
    <n v="17.779075330961621"/>
    <m/>
    <n v="17.87"/>
    <m/>
    <m/>
    <m/>
    <m/>
  </r>
  <r>
    <x v="2140"/>
    <n v="14.15"/>
    <n v="16.59"/>
    <n v="3549.43"/>
    <n v="3168.05"/>
    <n v="78756.070000000007"/>
    <n v="70304.38"/>
    <n v="3.0559851109668301E-6"/>
    <n v="2207.1997708455419"/>
    <n v="2207.2199999999998"/>
    <n v="-9.1649923695813484E-6"/>
    <n v="3164466.0120017771"/>
    <m/>
    <m/>
    <n v="80546.056162652007"/>
    <m/>
    <m/>
    <n v="25.166678693687054"/>
    <m/>
    <m/>
    <n v="135.18946430533558"/>
    <n v="135.12"/>
    <n v="5.1409343794839302E-4"/>
    <n v="20.225366510021473"/>
    <m/>
    <n v="20.329999999999998"/>
    <m/>
    <n v="1838.2519485294813"/>
    <n v="1838.44"/>
    <n v="-1.0228860910266313E-4"/>
    <n v="2147"/>
    <n v="0.85292344786015672"/>
    <n v="48489.8"/>
    <n v="231.52007332752186"/>
    <m/>
    <m/>
    <n v="1465.3405732278875"/>
    <n v="0.9478127998233391"/>
    <m/>
    <m/>
    <n v="578254.20957140939"/>
    <n v="2884980"/>
    <n v="1138"/>
    <n v="-0.79956387580800925"/>
    <n v="17.792781778463485"/>
    <m/>
    <n v="17.8136625"/>
    <n v="-1.1721745338171274E-3"/>
    <n v="17.96509432429399"/>
    <m/>
    <n v="18.09"/>
    <m/>
    <m/>
    <m/>
    <m/>
  </r>
  <r>
    <x v="2141"/>
    <n v="15.43"/>
    <n v="17.600000000000001"/>
    <n v="3800.79"/>
    <n v="3392.39"/>
    <n v="79778.509999999995"/>
    <n v="71216.88"/>
    <n v="3.0559851109668301E-6"/>
    <n v="2363.4494160545082"/>
    <n v="2363.46"/>
    <n v="-4.4781572321461738E-6"/>
    <n v="3612486.1532541732"/>
    <m/>
    <m/>
    <n v="89100.796958815452"/>
    <m/>
    <m/>
    <n v="24.274979376695082"/>
    <m/>
    <m/>
    <n v="136.94120399921829"/>
    <n v="136.88"/>
    <n v="4.4713617196290301E-4"/>
    <n v="19.96217853607277"/>
    <m/>
    <n v="19.96"/>
    <m/>
    <n v="1968.3679657671209"/>
    <n v="1968.71"/>
    <n v="-1.7373520370145279E-4"/>
    <n v="2148"/>
    <n v="0.87670454545454535"/>
    <n v="49511.78"/>
    <n v="236.38117464458739"/>
    <m/>
    <m/>
    <n v="1434.4567840799136"/>
    <n v="0.92774856800100158"/>
    <m/>
    <m/>
    <n v="660128.11364312842"/>
    <n v="3293730"/>
    <n v="1315.6"/>
    <n v="-0.79958038040667312"/>
    <n v="16.532046584544304"/>
    <m/>
    <n v="16.557449999999999"/>
    <n v="-1.5342589260843864E-3"/>
    <n v="16.692360739754331"/>
    <m/>
    <n v="16.75"/>
    <m/>
    <m/>
    <m/>
    <m/>
  </r>
  <r>
    <x v="2142"/>
    <n v="16.809999999999999"/>
    <n v="18.5"/>
    <n v="3928.77"/>
    <n v="3506.6"/>
    <n v="80467.13"/>
    <n v="71831.38"/>
    <n v="3.0559851109668301E-6"/>
    <n v="2442.9717900727037"/>
    <n v="2442.9899999999998"/>
    <n v="-7.4539508128079746E-6"/>
    <n v="3855563.3838880281"/>
    <m/>
    <m/>
    <n v="93599.471413343039"/>
    <m/>
    <m/>
    <n v="23.865731035898001"/>
    <m/>
    <m/>
    <n v="138.11986430453535"/>
    <n v="138.08000000000001"/>
    <n v="2.8870440712158718E-4"/>
    <n v="19.789261956064909"/>
    <m/>
    <n v="19.600000000000001"/>
    <m/>
    <n v="2034.5775544807343"/>
    <n v="2035.18"/>
    <n v="-2.9601584098981615E-4"/>
    <n v="2149"/>
    <n v="0.90864864864864858"/>
    <n v="50395.38"/>
    <n v="240.58090752256822"/>
    <m/>
    <m/>
    <n v="1408.8570982190333"/>
    <n v="0.91110535171285767"/>
    <m/>
    <m/>
    <n v="704552.81637600856"/>
    <n v="3515990"/>
    <n v="1414.8"/>
    <n v="-0.79961467001441744"/>
    <n v="15.974725877831469"/>
    <m/>
    <n v="16.004687499999999"/>
    <n v="-1.8720529325255697E-3"/>
    <n v="16.129839565567341"/>
    <m/>
    <n v="16.09"/>
    <m/>
    <m/>
    <m/>
    <m/>
  </r>
  <r>
    <x v="2143"/>
    <n v="14.84"/>
    <n v="17.07"/>
    <n v="3603.1"/>
    <n v="3215.92"/>
    <n v="78474.69"/>
    <n v="70052.55"/>
    <n v="3.0559851109668301E-6"/>
    <n v="2240.4103640776652"/>
    <n v="2240.42"/>
    <n v="-4.3009446152320052E-6"/>
    <n v="3216213.0987836197"/>
    <m/>
    <m/>
    <n v="81960.277475970943"/>
    <m/>
    <m/>
    <n v="24.85426035183168"/>
    <m/>
    <m/>
    <n v="134.69660522034482"/>
    <n v="134.63999999999999"/>
    <n v="4.2041904593603796E-4"/>
    <n v="20.278634523239212"/>
    <m/>
    <n v="20.46"/>
    <m/>
    <n v="1865.8673428980185"/>
    <n v="1866.36"/>
    <n v="-2.6396681346652073E-4"/>
    <n v="2150"/>
    <n v="0.86936145284124189"/>
    <n v="48526.23"/>
    <n v="231.63974322080617"/>
    <m/>
    <m/>
    <n v="1461.111198597602"/>
    <n v="0.94480841330187837"/>
    <m/>
    <m/>
    <n v="587725.04082818364"/>
    <n v="2932670"/>
    <n v="1166"/>
    <n v="-0.79959387151360928"/>
    <n v="17.298146865191473"/>
    <m/>
    <n v="17.3259875"/>
    <n v="-1.60687145875682E-3"/>
    <n v="17.466331765826936"/>
    <m/>
    <n v="17.53"/>
    <m/>
    <m/>
    <m/>
    <m/>
  </r>
  <r>
    <x v="2144"/>
    <n v="15.73"/>
    <n v="17.61"/>
    <n v="3667.92"/>
    <n v="3273.77"/>
    <n v="78862.48"/>
    <n v="70398.509999999995"/>
    <n v="3.0559851109668301E-6"/>
    <n v="2280.659878196655"/>
    <n v="2280.6799999999998"/>
    <n v="-8.8227210064406592E-6"/>
    <n v="3331783.2047789125"/>
    <m/>
    <m/>
    <n v="84171.000199911272"/>
    <m/>
    <m/>
    <n v="24.630072212414348"/>
    <m/>
    <m/>
    <n v="135.35892044518474"/>
    <n v="135.32"/>
    <n v="2.8761783317121647E-4"/>
    <n v="20.177802237339264"/>
    <m/>
    <n v="20.2"/>
    <m/>
    <n v="1899.3771018783841"/>
    <n v="1900.24"/>
    <n v="-4.540995461709274E-4"/>
    <n v="2151"/>
    <n v="0.89324247586598526"/>
    <n v="48939.69"/>
    <n v="233.59515164737257"/>
    <m/>
    <m/>
    <n v="1448.6620337609318"/>
    <n v="0.93666952441124407"/>
    <m/>
    <m/>
    <n v="608849.26118442684"/>
    <n v="3038700"/>
    <n v="1236.8"/>
    <n v="-0.79963495534787021"/>
    <n v="16.986185700331998"/>
    <m/>
    <n v="17.013087500000001"/>
    <n v="-1.5812414805956854E-3"/>
    <n v="17.151554381610527"/>
    <m/>
    <n v="17.02"/>
    <m/>
    <m/>
    <m/>
    <m/>
  </r>
  <r>
    <x v="2145"/>
    <n v="16.32"/>
    <n v="17.920000000000002"/>
    <n v="3760.4"/>
    <n v="3356.29"/>
    <n v="79002.7"/>
    <n v="70523.039999999994"/>
    <n v="2.5002875438939753E-6"/>
    <n v="2337.9915774733258"/>
    <n v="2338.0100000000002"/>
    <n v="-7.879575653846338E-6"/>
    <n v="3499299.4613650814"/>
    <m/>
    <m/>
    <n v="87350.960856988822"/>
    <m/>
    <m/>
    <n v="24.31775543878333"/>
    <m/>
    <m/>
    <n v="135.58967395360648"/>
    <n v="135.52000000000001"/>
    <n v="5.1412303428621797E-4"/>
    <n v="20.140025336732023"/>
    <m/>
    <n v="20.14"/>
    <m/>
    <n v="1947.0855404951626"/>
    <n v="1948.37"/>
    <n v="-6.5924824588614594E-4"/>
    <n v="2152"/>
    <n v="0.9107142857142857"/>
    <n v="48904.12"/>
    <n v="233.37069684373941"/>
    <m/>
    <m/>
    <n v="1449.7149400735968"/>
    <n v="0.93708376619184719"/>
    <m/>
    <m/>
    <n v="639478.42053941148"/>
    <n v="3192410"/>
    <n v="1262"/>
    <n v="-0.79968787826770016"/>
    <n v="16.5557114021784"/>
    <m/>
    <n v="16.585037499999999"/>
    <n v="-1.7682261991628367E-3"/>
    <n v="16.717523403343939"/>
    <m/>
    <n v="16.84"/>
    <m/>
    <m/>
    <m/>
    <m/>
  </r>
  <r>
    <x v="2146"/>
    <n v="15.71"/>
    <n v="17.739999999999998"/>
    <n v="3685.45"/>
    <n v="3289.38"/>
    <n v="78423.210000000006"/>
    <n v="70005.570000000007"/>
    <n v="2.5002875438939753E-6"/>
    <n v="2291.3362825750346"/>
    <n v="2291.36"/>
    <n v="-1.0350806929348977E-5"/>
    <n v="3359633.9931803895"/>
    <m/>
    <m/>
    <n v="84738.044098272774"/>
    <m/>
    <m/>
    <n v="24.559511974745227"/>
    <m/>
    <m/>
    <n v="134.59183287001693"/>
    <n v="134.52000000000001"/>
    <n v="5.3399397871634058E-4"/>
    <n v="20.287105181590714"/>
    <m/>
    <n v="20.22"/>
    <m/>
    <n v="1908.2141263948058"/>
    <n v="1909.74"/>
    <n v="-7.9899546807116195E-4"/>
    <n v="2153"/>
    <n v="0.88556933483652778"/>
    <n v="48517.26"/>
    <n v="231.50652110708521"/>
    <m/>
    <m/>
    <n v="1461.1830274600352"/>
    <n v="0.94440711007385958"/>
    <m/>
    <m/>
    <n v="613960.82670676359"/>
    <n v="3065410"/>
    <n v="1208.8"/>
    <n v="-0.79971330859272871"/>
    <n v="16.884974684470315"/>
    <m/>
    <n v="16.918600000000001"/>
    <n v="-1.9874762409234359E-3"/>
    <n v="17.050210967621624"/>
    <m/>
    <n v="17.170000000000002"/>
    <m/>
    <m/>
    <m/>
    <m/>
  </r>
  <r>
    <x v="2147"/>
    <n v="15.43"/>
    <n v="17.579999999999998"/>
    <n v="3648.12"/>
    <n v="3256.06"/>
    <n v="77556.210000000006"/>
    <n v="69231.460000000006"/>
    <n v="2.5002875438939753E-6"/>
    <n v="2268.0719845055155"/>
    <n v="2268.09"/>
    <n v="-7.9430245204514804E-6"/>
    <n v="3291430.1407503798"/>
    <m/>
    <m/>
    <n v="83449.704155839732"/>
    <m/>
    <m/>
    <n v="24.683258146374207"/>
    <m/>
    <m/>
    <n v="133.10062069877938"/>
    <n v="133.04"/>
    <n v="4.5565768775857052E-4"/>
    <n v="20.510729273416999"/>
    <m/>
    <n v="20.71"/>
    <m/>
    <n v="1888.8304029274809"/>
    <n v="1890.56"/>
    <n v="-9.1485965667259528E-4"/>
    <n v="2154"/>
    <n v="0.87770193401592722"/>
    <n v="48017.08"/>
    <n v="229.10195592285166"/>
    <m/>
    <m/>
    <n v="1476.2468321075969"/>
    <n v="0.95405285842540521"/>
    <m/>
    <m/>
    <n v="601502.23973343056"/>
    <n v="3003510"/>
    <n v="1200.4000000000001"/>
    <n v="-0.79973356515096317"/>
    <n v="17.055217802381499"/>
    <m/>
    <n v="17.084849999999999"/>
    <n v="-1.7344136833803425E-3"/>
    <n v="17.222328297454233"/>
    <m/>
    <n v="17.239999999999998"/>
    <m/>
    <m/>
    <m/>
    <m/>
  </r>
  <r>
    <x v="2148"/>
    <n v="14.55"/>
    <n v="17.059999999999999"/>
    <n v="3546.08"/>
    <n v="3164.98"/>
    <n v="75769.06"/>
    <n v="67635.97"/>
    <n v="2.5002875438939753E-6"/>
    <n v="2204.5789589066153"/>
    <n v="2204.6"/>
    <n v="-9.5441773494409077E-6"/>
    <n v="3107158.663757958"/>
    <m/>
    <m/>
    <n v="79947.497573067216"/>
    <m/>
    <m/>
    <n v="25.027832414936316"/>
    <m/>
    <m/>
    <n v="130.03037422489876"/>
    <n v="130"/>
    <n v="2.3364788383672952E-4"/>
    <n v="20.982690505906479"/>
    <m/>
    <n v="20.9"/>
    <m/>
    <n v="1835.9423584384547"/>
    <n v="1837.35"/>
    <n v="-7.6612597575054231E-4"/>
    <n v="2155"/>
    <n v="0.85287221570926153"/>
    <n v="46865.02"/>
    <n v="223.58771895744314"/>
    <m/>
    <m/>
    <n v="1511.6659980668326"/>
    <n v="0.97685056559640859"/>
    <m/>
    <m/>
    <n v="567832.11223802716"/>
    <n v="2834400"/>
    <n v="1145.5999999999999"/>
    <n v="-0.79966408684800061"/>
    <n v="17.531477585077749"/>
    <m/>
    <n v="17.5580125"/>
    <n v="-1.5112709893703169E-3"/>
    <n v="17.70346860085985"/>
    <m/>
    <n v="17.670000000000002"/>
    <m/>
    <m/>
    <m/>
    <m/>
  </r>
  <r>
    <x v="2149"/>
    <n v="14.33"/>
    <n v="16.93"/>
    <n v="3522.82"/>
    <n v="3144.21"/>
    <n v="75458.77"/>
    <n v="67358.820000000007"/>
    <n v="2.5002875438939753E-6"/>
    <n v="2190.0649384985363"/>
    <n v="2190.08"/>
    <n v="-6.8771467086614635E-6"/>
    <n v="3066246.6119313305"/>
    <m/>
    <m/>
    <n v="79159.762187912114"/>
    <m/>
    <m/>
    <n v="25.109300726654013"/>
    <m/>
    <m/>
    <n v="129.49471528087213"/>
    <n v="129.44"/>
    <n v="4.2270767052010605E-4"/>
    <n v="21.067944108460861"/>
    <m/>
    <n v="21.1"/>
    <m/>
    <n v="1823.8416236645419"/>
    <n v="1825.31"/>
    <n v="-8.0445312602139829E-4"/>
    <n v="2156"/>
    <n v="0.84642646190194926"/>
    <n v="46549.55"/>
    <n v="222.06530650686045"/>
    <m/>
    <m/>
    <n v="1521.8417170233197"/>
    <n v="0.9833329725330211"/>
    <m/>
    <m/>
    <n v="560360.49678388739"/>
    <n v="2797060"/>
    <n v="1111.2"/>
    <n v="-0.7996608950884545"/>
    <n v="17.645705009714831"/>
    <m/>
    <n v="17.669174999999999"/>
    <n v="-1.3283014224019229E-3"/>
    <n v="17.819032071143351"/>
    <m/>
    <n v="17.899999999999999"/>
    <m/>
    <m/>
    <m/>
    <m/>
  </r>
  <r>
    <x v="2150"/>
    <n v="15.11"/>
    <n v="17.36"/>
    <n v="3554.44"/>
    <n v="3172.41"/>
    <n v="75344.67"/>
    <n v="67256.460000000006"/>
    <n v="2.5002875438939753E-6"/>
    <n v="2209.5608051813365"/>
    <n v="2209.58"/>
    <n v="-8.6870892492818541E-6"/>
    <n v="3120848.2620555391"/>
    <m/>
    <m/>
    <n v="80222.414394315827"/>
    <m/>
    <m/>
    <n v="24.994747996241436"/>
    <m/>
    <m/>
    <n v="129.28945031862753"/>
    <n v="129.24"/>
    <n v="3.8262394481214379E-4"/>
    <n v="21.097776551900594"/>
    <m/>
    <n v="21.1"/>
    <m/>
    <n v="1840.0406086944322"/>
    <n v="1841.76"/>
    <n v="-9.3355882719126093E-4"/>
    <n v="2157"/>
    <n v="0.87039170506912444"/>
    <n v="46590.3"/>
    <n v="222.2076454659973"/>
    <m/>
    <m/>
    <n v="1520.5094796554247"/>
    <n v="0.98219277933605154"/>
    <m/>
    <m/>
    <n v="570354.42947706848"/>
    <n v="2847750"/>
    <n v="1138.4000000000001"/>
    <n v="-0.79971752103342342"/>
    <n v="17.48499969857183"/>
    <m/>
    <n v="17.509875000000001"/>
    <n v="-1.4206441466984021E-3"/>
    <n v="17.657388625003012"/>
    <m/>
    <n v="17.71"/>
    <m/>
    <m/>
    <m/>
    <m/>
  </r>
  <r>
    <x v="2151"/>
    <n v="16.37"/>
    <n v="18.010000000000002"/>
    <n v="3700.19"/>
    <n v="3302.49"/>
    <n v="76139.59"/>
    <n v="67965.87"/>
    <n v="2.7781327762710362E-6"/>
    <n v="2300.1078765508892"/>
    <n v="2300.13"/>
    <n v="-9.6183472720889895E-6"/>
    <n v="3376636.5679892739"/>
    <m/>
    <m/>
    <n v="85155.700761420143"/>
    <m/>
    <m/>
    <n v="24.481674369646466"/>
    <m/>
    <m/>
    <n v="130.65032610388471"/>
    <n v="130.6"/>
    <n v="3.8534535899481526E-4"/>
    <n v="20.874526595625738"/>
    <m/>
    <n v="20.94"/>
    <m/>
    <n v="1915.4336609004722"/>
    <n v="1917.3"/>
    <n v="-9.7342048689708083E-4"/>
    <n v="2158"/>
    <n v="0.90893947806774011"/>
    <n v="47280.57"/>
    <n v="225.4822097379122"/>
    <m/>
    <m/>
    <n v="1497.9819990742362"/>
    <n v="0.96754913461511494"/>
    <m/>
    <m/>
    <n v="617106.71994959947"/>
    <n v="3081390"/>
    <n v="1232.8"/>
    <n v="-0.7997310564551714"/>
    <n v="16.767272058508642"/>
    <m/>
    <n v="16.790400000000002"/>
    <n v="-1.3774502984658099E-3"/>
    <n v="16.932789444154114"/>
    <m/>
    <n v="16.940000000000001"/>
    <m/>
    <m/>
    <m/>
    <m/>
  </r>
  <r>
    <x v="2152"/>
    <n v="16.29"/>
    <n v="18.13"/>
    <n v="3718.48"/>
    <n v="3318.8"/>
    <n v="76467.679999999993"/>
    <n v="68258.55"/>
    <n v="2.7781327762710362E-6"/>
    <n v="2311.4209233869919"/>
    <n v="2311.44"/>
    <n v="-8.2531292217025154E-6"/>
    <n v="3409844.2661862634"/>
    <m/>
    <m/>
    <n v="85785.715555020084"/>
    <m/>
    <m/>
    <n v="24.420584953523619"/>
    <m/>
    <m/>
    <n v="131.2101066445004"/>
    <n v="131.16"/>
    <n v="3.8202687176269734E-4"/>
    <n v="20.783924055411806"/>
    <m/>
    <n v="20.8"/>
    <m/>
    <n v="1924.8380352050369"/>
    <n v="1926.7"/>
    <n v="-9.664009939083229E-4"/>
    <n v="2159"/>
    <n v="0.89851075565361282"/>
    <n v="47772.02"/>
    <n v="227.80815781463289"/>
    <m/>
    <m/>
    <n v="1482.4114749996529"/>
    <n v="0.95740134148599731"/>
    <m/>
    <m/>
    <n v="623181.12605553167"/>
    <n v="3111680"/>
    <n v="1206"/>
    <n v="-0.79972840200292716"/>
    <n v="16.683686484771815"/>
    <m/>
    <n v="16.707000000000001"/>
    <n v="-1.3954339634995039E-3"/>
    <n v="16.848587135652259"/>
    <m/>
    <n v="17.149999999999999"/>
    <m/>
    <m/>
    <m/>
    <m/>
  </r>
  <r>
    <x v="2153"/>
    <n v="15.59"/>
    <n v="17.57"/>
    <n v="3595.72"/>
    <n v="3209.23"/>
    <n v="75057.3"/>
    <n v="66999.39"/>
    <n v="2.7781327762710362E-6"/>
    <n v="2235.0583532616306"/>
    <n v="2235.08"/>
    <n v="-9.684994885739151E-6"/>
    <n v="3184557.5052175722"/>
    <m/>
    <m/>
    <n v="81536.617647588777"/>
    <m/>
    <m/>
    <n v="24.823060993556574"/>
    <m/>
    <m/>
    <n v="128.78690972964134"/>
    <n v="128.72"/>
    <n v="5.1980834090525896E-4"/>
    <n v="21.166599340979364"/>
    <m/>
    <n v="21.19"/>
    <m/>
    <n v="1861.236069081353"/>
    <n v="1863.64"/>
    <n v="-1.2899116345684858E-3"/>
    <n v="2160"/>
    <n v="0.88730791121229369"/>
    <n v="46769.08"/>
    <n v="223.00807125807555"/>
    <m/>
    <m/>
    <n v="1513.5336625214729"/>
    <n v="0.97740864830690832"/>
    <m/>
    <m/>
    <n v="582012.93095201731"/>
    <n v="2905270"/>
    <n v="1175.2"/>
    <n v="-0.7996699339641351"/>
    <n v="17.233694776525915"/>
    <m/>
    <n v="17.258375000000001"/>
    <n v="-1.4300432963175735E-3"/>
    <n v="17.404246928194201"/>
    <m/>
    <n v="17.36"/>
    <m/>
    <m/>
    <m/>
    <m/>
  </r>
  <r>
    <x v="2154"/>
    <n v="16.14"/>
    <n v="17.739999999999998"/>
    <n v="3689"/>
    <n v="3292.48"/>
    <n v="74291.59"/>
    <n v="66315.7"/>
    <n v="2.7781327762710362E-6"/>
    <n v="2292.9842200004655"/>
    <n v="2293.0100000000002"/>
    <n v="-1.1242863980021056E-5"/>
    <n v="3349635.3344441783"/>
    <m/>
    <m/>
    <n v="84708.493247701816"/>
    <m/>
    <m/>
    <n v="24.500458238674899"/>
    <m/>
    <m/>
    <n v="127.46995959544739"/>
    <n v="127.44"/>
    <n v="2.3508784877113165E-4"/>
    <n v="21.381860778063629"/>
    <m/>
    <n v="21.47"/>
    <m/>
    <n v="1909.4630940827665"/>
    <n v="1912.35"/>
    <n v="-1.5096116909736335E-3"/>
    <n v="2161"/>
    <n v="0.90980834272829769"/>
    <n v="46763.33"/>
    <n v="222.96324282960961"/>
    <m/>
    <m/>
    <n v="1513.7197431234324"/>
    <n v="0.97743615092494174"/>
    <m/>
    <m/>
    <n v="612188.06476326555"/>
    <n v="3056190"/>
    <n v="1191.5999999999999"/>
    <n v="-0.79968913426087207"/>
    <n v="16.785857069156627"/>
    <m/>
    <n v="16.812774999999998"/>
    <n v="-1.6010403305445342E-3"/>
    <n v="16.952186881579163"/>
    <m/>
    <n v="17.170000000000002"/>
    <m/>
    <m/>
    <m/>
    <m/>
  </r>
  <r>
    <x v="2155"/>
    <n v="15.27"/>
    <n v="17.11"/>
    <n v="3511.45"/>
    <n v="3133.98"/>
    <n v="73635.509999999995"/>
    <n v="65729.509999999995"/>
    <n v="3.0559851109668301E-6"/>
    <n v="2182.4642088244182"/>
    <n v="2182.48"/>
    <n v="-7.2354273953356696E-6"/>
    <n v="3026749.6582308766"/>
    <m/>
    <m/>
    <n v="78589.431621083277"/>
    <m/>
    <m/>
    <n v="25.088225270510524"/>
    <m/>
    <m/>
    <n v="126.33501161875095"/>
    <n v="126.28"/>
    <n v="4.3563207753360977E-4"/>
    <n v="21.568667632119531"/>
    <m/>
    <n v="21.85"/>
    <m/>
    <n v="1817.3846814984577"/>
    <n v="1820.35"/>
    <n v="-1.6289826140809538E-3"/>
    <n v="2162"/>
    <n v="0.8924605493863238"/>
    <n v="46035.79"/>
    <n v="219.44298743918617"/>
    <m/>
    <m/>
    <n v="1537.2700690286242"/>
    <n v="0.99236075669303458"/>
    <m/>
    <m/>
    <n v="553190.66405574244"/>
    <n v="2762180"/>
    <n v="1111.5999999999999"/>
    <n v="-0.79972678679313347"/>
    <n v="17.591470078512295"/>
    <m/>
    <n v="17.619399999999999"/>
    <n v="-1.5851800565117591E-3"/>
    <n v="17.766441826901815"/>
    <m/>
    <n v="17.78"/>
    <m/>
    <m/>
    <m/>
    <m/>
  </r>
  <r>
    <x v="2156"/>
    <n v="15.22"/>
    <n v="16.97"/>
    <n v="3431.27"/>
    <n v="3062.41"/>
    <n v="72438.460000000006"/>
    <n v="64660.78"/>
    <n v="3.0559851109668301E-6"/>
    <n v="2132.5780992151003"/>
    <n v="2132.6"/>
    <n v="-1.0269523070260966E-5"/>
    <n v="2888385.499753132"/>
    <m/>
    <m/>
    <n v="75896.609941277464"/>
    <m/>
    <m/>
    <n v="25.374031926690154"/>
    <m/>
    <m/>
    <n v="124.27822580771611"/>
    <n v="124.24"/>
    <n v="3.0767713873247615E-4"/>
    <n v="21.918619991234955"/>
    <m/>
    <n v="21.9"/>
    <m/>
    <n v="1775.8303871841297"/>
    <n v="1778.83"/>
    <n v="-1.6862841395020034E-3"/>
    <n v="2163"/>
    <n v="0.8968768414849736"/>
    <n v="45008.08"/>
    <n v="214.52735663122203"/>
    <m/>
    <m/>
    <n v="1571.5883206029189"/>
    <n v="1.0144181992344217"/>
    <m/>
    <m/>
    <n v="527906.69089793728"/>
    <n v="2635590"/>
    <n v="1059.5999999999999"/>
    <n v="-0.7997007535701921"/>
    <n v="17.992364504853811"/>
    <m/>
    <n v="18.015650000000001"/>
    <n v="-1.2925148493776462E-3"/>
    <n v="18.171553496002105"/>
    <m/>
    <n v="18.170000000000002"/>
    <m/>
    <m/>
    <m/>
    <m/>
  </r>
  <r>
    <x v="2157"/>
    <n v="15.07"/>
    <n v="16.61"/>
    <n v="3369.82"/>
    <n v="3007.56"/>
    <n v="71593.75"/>
    <n v="63906.57"/>
    <n v="3.0559851109668301E-6"/>
    <n v="2094.3350713187961"/>
    <n v="2094.36"/>
    <n v="-1.1902768007443498E-5"/>
    <n v="2784801.9286393542"/>
    <m/>
    <m/>
    <n v="73856.856135356837"/>
    <m/>
    <m/>
    <n v="25.600599315358171"/>
    <m/>
    <m/>
    <n v="122.82601362733264"/>
    <n v="122.76"/>
    <n v="5.377454165251816E-4"/>
    <n v="22.173528652746935"/>
    <m/>
    <n v="22.15"/>
    <m/>
    <n v="1743.9737972635353"/>
    <n v="1746.88"/>
    <n v="-1.6636533342100357E-3"/>
    <n v="2164"/>
    <n v="0.90728476821192061"/>
    <n v="44439.08"/>
    <n v="211.79872535962571"/>
    <m/>
    <m/>
    <n v="1591.4566143497987"/>
    <n v="1.0271452741218987"/>
    <m/>
    <m/>
    <n v="508979.14954585436"/>
    <n v="2541020"/>
    <n v="1032"/>
    <n v="-0.79969494551563769"/>
    <n v="18.313767885698418"/>
    <m/>
    <n v="18.332899999999999"/>
    <n v="-1.0435945377752498E-3"/>
    <n v="18.496391682590492"/>
    <m/>
    <n v="18.38"/>
    <m/>
    <m/>
    <m/>
    <m/>
  </r>
  <r>
    <x v="2158"/>
    <n v="15.03"/>
    <n v="16.579999999999998"/>
    <n v="3419.69"/>
    <n v="3052.06"/>
    <n v="71987.56"/>
    <n v="64257.9"/>
    <n v="3.0559851109668301E-6"/>
    <n v="2125.2773339637774"/>
    <n v="2125.29"/>
    <n v="-5.9596743138268238E-6"/>
    <n v="2867089.1992675345"/>
    <m/>
    <m/>
    <n v="75495.316505286683"/>
    <m/>
    <m/>
    <n v="25.410544088704036"/>
    <m/>
    <m/>
    <n v="123.49862142221693"/>
    <n v="123.44"/>
    <n v="4.7489810609957495E-4"/>
    <n v="22.05088020026426"/>
    <m/>
    <n v="22.11"/>
    <m/>
    <n v="1769.726804633859"/>
    <n v="1772.94"/>
    <n v="-1.8123542624911559E-3"/>
    <n v="2165"/>
    <n v="0.90651387213510259"/>
    <n v="44829.65"/>
    <n v="213.64351711659333"/>
    <m/>
    <m/>
    <n v="1577.4694838811524"/>
    <n v="1.0180212995987998"/>
    <m/>
    <m/>
    <n v="524023.24922193162"/>
    <n v="2616580"/>
    <n v="1025.2"/>
    <n v="-0.79972970472069205"/>
    <n v="18.041956160501009"/>
    <m/>
    <n v="18.059449999999998"/>
    <n v="-9.6868063529009785E-4"/>
    <n v="18.222099893892217"/>
    <m/>
    <n v="18.420000000000002"/>
    <m/>
    <m/>
    <m/>
    <m/>
  </r>
  <r>
    <x v="2159"/>
    <n v="17.059999999999999"/>
    <n v="18.12"/>
    <n v="3602.39"/>
    <n v="3215.11"/>
    <n v="73770.41"/>
    <n v="65849.119999999995"/>
    <n v="3.0559851109668301E-6"/>
    <n v="2238.7675878961008"/>
    <n v="2238.79"/>
    <n v="-1.0010811152039167E-5"/>
    <n v="3173292.0752076255"/>
    <m/>
    <m/>
    <n v="81544.30653461504"/>
    <m/>
    <m/>
    <n v="24.731147474439652"/>
    <m/>
    <m/>
    <n v="126.55411281118622"/>
    <n v="126.52"/>
    <n v="2.6962386331197408E-4"/>
    <n v="21.504104031344696"/>
    <m/>
    <n v="21.44"/>
    <m/>
    <n v="1864.217173240263"/>
    <n v="1867.33"/>
    <n v="-1.6669933861378494E-3"/>
    <n v="2166"/>
    <n v="0.94150110375275931"/>
    <n v="46445.279999999999"/>
    <n v="221.32580075744528"/>
    <m/>
    <m/>
    <n v="1520.6185599448088"/>
    <n v="0.98123948158389285"/>
    <m/>
    <m/>
    <n v="579993.42251395679"/>
    <n v="2895810"/>
    <n v="1158.4000000000001"/>
    <n v="-0.79971288775370042"/>
    <n v="17.077306508530953"/>
    <m/>
    <n v="17.090350000000001"/>
    <n v="-7.6320797813078656E-4"/>
    <n v="17.24803660239078"/>
    <m/>
    <n v="17.27"/>
    <m/>
    <m/>
    <m/>
    <m/>
  </r>
  <r>
    <x v="2160"/>
    <n v="16.62"/>
    <n v="17.87"/>
    <n v="3547.88"/>
    <n v="3166.43"/>
    <n v="72937.27"/>
    <n v="65104.84"/>
    <n v="2.7781327762710362E-6"/>
    <n v="2204.7301199735016"/>
    <n v="2204.75"/>
    <n v="-9.0169073584389636E-6"/>
    <n v="3076806.7506398614"/>
    <m/>
    <m/>
    <n v="79690.019778682283"/>
    <m/>
    <m/>
    <n v="24.916429070683296"/>
    <m/>
    <m/>
    <n v="125.11569739067278"/>
    <n v="125.08"/>
    <n v="2.8539647164049775E-4"/>
    <n v="21.74492908809329"/>
    <m/>
    <n v="21.74"/>
    <m/>
    <n v="1835.8326057347635"/>
    <n v="1839"/>
    <n v="-1.7223459843591638E-3"/>
    <n v="2167"/>
    <n v="0.93005036373810857"/>
    <n v="45680.73"/>
    <n v="217.6315014689475"/>
    <m/>
    <m/>
    <n v="1545.6499284715094"/>
    <n v="0.99710835066804238"/>
    <m/>
    <m/>
    <n v="562373.19721043902"/>
    <n v="2807900"/>
    <n v="1129.5999999999999"/>
    <n v="-0.79971751230085153"/>
    <n v="17.333451949894869"/>
    <m/>
    <n v="17.347899999999999"/>
    <n v="-8.3284144508155578E-4"/>
    <n v="17.507407012633788"/>
    <m/>
    <n v="17.489999999999998"/>
    <m/>
    <m/>
    <m/>
    <m/>
  </r>
  <r>
    <x v="2161"/>
    <n v="18.829999999999998"/>
    <n v="19.45"/>
    <n v="3907.51"/>
    <n v="3487.39"/>
    <n v="74638.11"/>
    <n v="66622.850000000006"/>
    <n v="2.7781327762710362E-6"/>
    <n v="2428.1528480648708"/>
    <n v="2428.1799999999998"/>
    <n v="-1.1182010859589475E-5"/>
    <n v="3700400.7175104963"/>
    <m/>
    <m/>
    <n v="91805.612291132566"/>
    <m/>
    <m/>
    <n v="23.653006880617593"/>
    <m/>
    <m/>
    <n v="128.03017553494362"/>
    <n v="128"/>
    <n v="2.3574636674705829E-4"/>
    <n v="21.237189277418754"/>
    <m/>
    <n v="21.24"/>
    <m/>
    <n v="2021.8606115365744"/>
    <n v="2025.47"/>
    <n v="-1.7820004559068181E-3"/>
    <n v="2168"/>
    <n v="0.96812339331619535"/>
    <n v="47613.16"/>
    <n v="226.8202457177635"/>
    <m/>
    <m/>
    <n v="1480.2643645526273"/>
    <n v="0.95483719612983076"/>
    <m/>
    <m/>
    <n v="676358.48345600232"/>
    <n v="3376840"/>
    <n v="1306"/>
    <n v="-0.79970668333234551"/>
    <n v="15.575749452640775"/>
    <m/>
    <n v="15.589225000000001"/>
    <n v="-8.6441419372840222E-4"/>
    <n v="15.732259134323789"/>
    <m/>
    <n v="16.079999999999998"/>
    <m/>
    <m/>
    <m/>
    <m/>
  </r>
  <r>
    <x v="2162"/>
    <n v="18.329999999999998"/>
    <n v="19.27"/>
    <n v="3822.22"/>
    <n v="3411.26"/>
    <n v="73755.62"/>
    <n v="65834.95"/>
    <n v="2.7781327762710362E-6"/>
    <n v="2375.0951569400891"/>
    <n v="2375.12"/>
    <n v="-1.0459707261434303E-5"/>
    <n v="3538690.4922125461"/>
    <m/>
    <m/>
    <n v="88798.575104903794"/>
    <m/>
    <m/>
    <n v="23.910558041922446"/>
    <m/>
    <m/>
    <n v="126.51331501638633"/>
    <n v="126.48"/>
    <n v="2.6340145782999258E-4"/>
    <n v="21.487610994731757"/>
    <m/>
    <n v="21.41"/>
    <m/>
    <n v="1977.6663407900342"/>
    <n v="1981.17"/>
    <n v="-1.7684798427020088E-3"/>
    <n v="2169"/>
    <n v="0.95121951219512191"/>
    <n v="46993.2"/>
    <n v="223.84939147634211"/>
    <m/>
    <m/>
    <n v="1499.5385462168572"/>
    <n v="0.96717821965362483"/>
    <m/>
    <m/>
    <n v="646806.76765826996"/>
    <n v="3229240"/>
    <n v="1318"/>
    <n v="-0.79970309804837358"/>
    <n v="15.915028014826531"/>
    <m/>
    <n v="15.928625"/>
    <n v="-8.536195166544136E-4"/>
    <n v="16.075145677561043"/>
    <m/>
    <n v="15.93"/>
    <m/>
    <m/>
    <m/>
    <m/>
  </r>
  <r>
    <x v="2163"/>
    <n v="18.12"/>
    <n v="19.11"/>
    <n v="3743.08"/>
    <n v="3340.62"/>
    <n v="73296.12"/>
    <n v="65424.61"/>
    <n v="2.7781327762710362E-6"/>
    <n v="2325.861516606139"/>
    <n v="2325.89"/>
    <n v="-1.2246234284862823E-5"/>
    <n v="3391988.9395490261"/>
    <m/>
    <m/>
    <n v="86039.503249183879"/>
    <m/>
    <m/>
    <n v="24.157497882718079"/>
    <m/>
    <m/>
    <n v="125.72206717066116"/>
    <n v="125.68"/>
    <n v="3.3471650748850834E-4"/>
    <n v="21.620800623866813"/>
    <m/>
    <n v="21.74"/>
    <m/>
    <n v="1936.6573282542142"/>
    <n v="1940.16"/>
    <n v="-1.8053520048788574E-3"/>
    <n v="2170"/>
    <n v="0.94819466248037687"/>
    <n v="46626.239999999998"/>
    <n v="222.0840565666544"/>
    <m/>
    <m/>
    <n v="1511.2481268566037"/>
    <n v="0.97463831151096547"/>
    <m/>
    <m/>
    <n v="619997.86588576355"/>
    <n v="3095350"/>
    <n v="1244"/>
    <n v="-0.79970023878212038"/>
    <n v="16.243838081480344"/>
    <m/>
    <n v="16.256525"/>
    <n v="-7.8042007868561747E-4"/>
    <n v="16.407466752280964"/>
    <m/>
    <n v="16.37"/>
    <m/>
    <m/>
    <m/>
    <m/>
  </r>
  <r>
    <x v="2164"/>
    <n v="17.809999999999999"/>
    <n v="19.02"/>
    <n v="3735.79"/>
    <n v="3334.11"/>
    <n v="73240.61"/>
    <n v="65374.879999999997"/>
    <n v="2.7781327762710362E-6"/>
    <n v="2321.2750804302918"/>
    <n v="2321.31"/>
    <n v="-1.5043044534368555E-5"/>
    <n v="3378625.3779366896"/>
    <m/>
    <m/>
    <n v="85787.177685180301"/>
    <m/>
    <m/>
    <n v="24.180406855149247"/>
    <m/>
    <m/>
    <n v="125.62378973345687"/>
    <n v="125.56"/>
    <n v="5.0804184021080445E-4"/>
    <n v="21.636494673396999"/>
    <m/>
    <n v="21.65"/>
    <m/>
    <n v="1932.8276830555005"/>
    <n v="1936.41"/>
    <n v="-1.8499785399267443E-3"/>
    <n v="2171"/>
    <n v="0.93638275499474233"/>
    <n v="46570.04"/>
    <n v="221.79905211016063"/>
    <m/>
    <m/>
    <n v="1513.0696793714396"/>
    <n v="0.97572057045218086"/>
    <m/>
    <m/>
    <n v="617560.62488776259"/>
    <n v="3083030"/>
    <n v="1237.2"/>
    <n v="-0.79969036146655648"/>
    <n v="16.274735062719436"/>
    <m/>
    <n v="16.286024999999999"/>
    <n v="-6.9322853677078466E-4"/>
    <n v="16.438878276772776"/>
    <m/>
    <n v="16.420000000000002"/>
    <m/>
    <m/>
    <m/>
    <m/>
  </r>
  <r>
    <x v="2165"/>
    <n v="18.600000000000001"/>
    <n v="19.309999999999999"/>
    <n v="3871.04"/>
    <n v="3454.77"/>
    <n v="74260.899999999994"/>
    <n v="66284.69"/>
    <n v="3.6117110888689297E-6"/>
    <n v="2405.0209508532062"/>
    <n v="2405.06"/>
    <n v="-1.6236246411227562E-5"/>
    <n v="3622413.9192749932"/>
    <m/>
    <m/>
    <n v="90439.742737152439"/>
    <m/>
    <m/>
    <n v="23.739777953718185"/>
    <m/>
    <m/>
    <n v="127.35828359553366"/>
    <n v="127.32"/>
    <n v="3.0068799508065069E-4"/>
    <n v="21.331823555591097"/>
    <m/>
    <n v="21.6"/>
    <m/>
    <n v="2002.4878276664085"/>
    <n v="2006.48"/>
    <n v="-1.9896397340574135E-3"/>
    <n v="2172"/>
    <n v="0.96323148627654076"/>
    <n v="47434.19"/>
    <n v="225.8265520620856"/>
    <m/>
    <m/>
    <n v="1484.9932773879148"/>
    <n v="0.95716137896258102"/>
    <m/>
    <m/>
    <n v="662147.55052875506"/>
    <n v="3305900"/>
    <n v="1282.8"/>
    <n v="-0.79970732613546835"/>
    <n v="15.682106926402582"/>
    <m/>
    <n v="15.6921"/>
    <n v="-6.3682194208658505E-4"/>
    <n v="15.841252597033685"/>
    <m/>
    <n v="16.079999999999998"/>
    <m/>
    <m/>
    <m/>
    <m/>
  </r>
  <r>
    <x v="2166"/>
    <n v="16.690000000000001"/>
    <n v="17.73"/>
    <n v="3497.5"/>
    <n v="3121.39"/>
    <n v="70757.119999999995"/>
    <n v="63157.01"/>
    <n v="3.6117110888689297E-6"/>
    <n v="2172.8929878788122"/>
    <n v="2172.9299999999998"/>
    <n v="-1.7033278194689139E-5"/>
    <n v="2923177.5666808481"/>
    <m/>
    <m/>
    <n v="77348.056588361142"/>
    <m/>
    <m/>
    <n v="24.884556315990366"/>
    <m/>
    <m/>
    <n v="121.34630233092881"/>
    <n v="121.28"/>
    <n v="5.4668808483504527E-4"/>
    <n v="22.337631991825575"/>
    <m/>
    <n v="22.5"/>
    <m/>
    <n v="1809.1987802913654"/>
    <n v="1813.34"/>
    <n v="-2.2837524725835001E-3"/>
    <n v="2173"/>
    <n v="0.94134235758601248"/>
    <n v="44667.89"/>
    <n v="212.64003783448584"/>
    <m/>
    <m/>
    <n v="1571.5961455561749"/>
    <n v="1.0128857551716743"/>
    <m/>
    <m/>
    <n v="534337.09977364645"/>
    <n v="2669720"/>
    <n v="1076"/>
    <n v="-0.7998527561790576"/>
    <n v="17.194605282083447"/>
    <m/>
    <n v="17.214124999999999"/>
    <n v="-1.1339361086637467E-3"/>
    <n v="17.369329433882942"/>
    <m/>
    <n v="17.329999999999998"/>
    <m/>
    <m/>
    <m/>
    <m/>
  </r>
  <r>
    <x v="2167"/>
    <n v="17.59"/>
    <n v="18.55"/>
    <n v="3659.31"/>
    <n v="3265.79"/>
    <n v="72833.070000000007"/>
    <n v="65009.75"/>
    <n v="3.6117110888689297E-6"/>
    <n v="2273.3653062840244"/>
    <n v="2273.4"/>
    <n v="-1.5260717856846462E-5"/>
    <n v="3193505.5455608894"/>
    <m/>
    <m/>
    <n v="82714.612286594216"/>
    <m/>
    <m/>
    <n v="24.308325897457657"/>
    <m/>
    <m/>
    <n v="124.90344758821765"/>
    <n v="124.84"/>
    <n v="5.0823124173060563E-4"/>
    <n v="21.681623621560668"/>
    <m/>
    <n v="21.97"/>
    <m/>
    <n v="1892.8404701738607"/>
    <n v="1897.2"/>
    <n v="-2.2978757253527826E-3"/>
    <n v="2174"/>
    <n v="0.94824797843665765"/>
    <n v="46235.11"/>
    <n v="220.08355173361278"/>
    <m/>
    <m/>
    <n v="1516.4550383483227"/>
    <n v="0.97725494368734656"/>
    <m/>
    <m/>
    <n v="583755.83600107278"/>
    <n v="2916670"/>
    <n v="1127.2"/>
    <n v="-0.79985537067920853"/>
    <n v="16.398394264175831"/>
    <m/>
    <n v="16.411850000000001"/>
    <n v="-8.1987928382054598E-4"/>
    <n v="16.565246344538817"/>
    <m/>
    <n v="16.89"/>
    <m/>
    <m/>
    <m/>
    <m/>
  </r>
  <r>
    <x v="2168"/>
    <n v="18.420000000000002"/>
    <n v="18.97"/>
    <n v="3719.61"/>
    <n v="3319.57"/>
    <n v="73410.570000000007"/>
    <n v="65524.51"/>
    <n v="3.0559851109668301E-6"/>
    <n v="2310.6579594058139"/>
    <n v="2310.6999999999998"/>
    <n v="-1.8193878126071539E-5"/>
    <n v="3298267.7342409003"/>
    <m/>
    <m/>
    <n v="84755.351304397831"/>
    <m/>
    <m/>
    <n v="24.106292604138865"/>
    <m/>
    <m/>
    <n v="125.88460932754957"/>
    <n v="125.84"/>
    <n v="3.5449243125840191E-4"/>
    <n v="21.507754813576362"/>
    <m/>
    <n v="21.94"/>
    <m/>
    <n v="1923.845130191535"/>
    <n v="1928.48"/>
    <n v="-2.4033797646151323E-3"/>
    <n v="2175"/>
    <n v="0.97100685292567224"/>
    <n v="46763.45"/>
    <n v="222.54636186984243"/>
    <m/>
    <m/>
    <n v="1499.1261327836783"/>
    <n v="0.96581289713718543"/>
    <m/>
    <m/>
    <n v="602921.0931402623"/>
    <n v="3013150"/>
    <n v="1166.8"/>
    <n v="-0.799903392416487"/>
    <n v="16.126097232519061"/>
    <m/>
    <n v="16.144850000000002"/>
    <n v="-1.1615324689260298E-3"/>
    <n v="16.290823883244489"/>
    <m/>
    <n v="16.57"/>
    <m/>
    <m/>
    <m/>
    <m/>
  </r>
  <r>
    <x v="2169"/>
    <n v="17.579999999999998"/>
    <n v="18.239999999999998"/>
    <n v="3537.13"/>
    <n v="3156.71"/>
    <n v="71100.509999999995"/>
    <n v="63462.41"/>
    <n v="3.0559851109668301E-6"/>
    <n v="2197.2460281384961"/>
    <n v="2197.2800000000002"/>
    <n v="-1.5460870487205014E-5"/>
    <n v="2974512.5574036608"/>
    <m/>
    <m/>
    <n v="78517.379482883305"/>
    <m/>
    <m/>
    <n v="24.696984030301621"/>
    <m/>
    <m/>
    <n v="121.9203403576382"/>
    <n v="121.88"/>
    <n v="3.3098422742194877E-4"/>
    <n v="22.183865460780652"/>
    <m/>
    <n v="22.24"/>
    <m/>
    <n v="1829.4075610932907"/>
    <n v="1834.04"/>
    <n v="-2.525811272768963E-3"/>
    <n v="2176"/>
    <n v="0.96381578947368418"/>
    <n v="45075.99"/>
    <n v="214.49902222490721"/>
    <m/>
    <m/>
    <n v="1553.2221283534477"/>
    <n v="1.0005694167675234"/>
    <m/>
    <m/>
    <n v="543743.46279986482"/>
    <n v="2717080"/>
    <n v="1080"/>
    <n v="-0.79987947988286512"/>
    <n v="16.916464845487901"/>
    <m/>
    <n v="16.93805"/>
    <n v="-1.274358885001492E-3"/>
    <n v="17.089481135439602"/>
    <m/>
    <n v="17.14"/>
    <m/>
    <m/>
    <m/>
    <m/>
  </r>
  <r>
    <x v="2170"/>
    <n v="19.079999999999998"/>
    <n v="19.809999999999999"/>
    <n v="3849.24"/>
    <n v="3435.24"/>
    <n v="73226.91"/>
    <n v="65360.19"/>
    <n v="3.0559851109668301E-6"/>
    <n v="2391.0687681359759"/>
    <n v="2391.11"/>
    <n v="-1.7243817316714427E-5"/>
    <n v="3499272.9421978877"/>
    <m/>
    <m/>
    <n v="88908.412328293984"/>
    <m/>
    <m/>
    <n v="23.606809421535445"/>
    <m/>
    <m/>
    <n v="125.56354515266383"/>
    <n v="125.52"/>
    <n v="3.4691804225484013E-4"/>
    <n v="21.519748919443291"/>
    <m/>
    <n v="21.68"/>
    <m/>
    <n v="1990.7667300785417"/>
    <n v="1996.29"/>
    <n v="-2.7667673140967519E-3"/>
    <n v="2177"/>
    <n v="0.96314992428066626"/>
    <n v="47109.74"/>
    <n v="224.15933953431016"/>
    <m/>
    <m/>
    <n v="1483.1434566805942"/>
    <n v="0.95533490182572356"/>
    <m/>
    <m/>
    <n v="639675.52005489368"/>
    <n v="3197340"/>
    <n v="1253.5999999999999"/>
    <n v="-0.79993509603142188"/>
    <n v="15.423134560771558"/>
    <m/>
    <n v="15.441525"/>
    <n v="-1.1909729918802014E-3"/>
    <n v="15.581074567321789"/>
    <m/>
    <n v="15.8"/>
    <m/>
    <m/>
    <m/>
    <m/>
  </r>
  <r>
    <x v="2171"/>
    <n v="18.489999999999998"/>
    <n v="19.829999999999998"/>
    <n v="3798.5"/>
    <n v="3389.95"/>
    <n v="73572.649999999994"/>
    <n v="65668.59"/>
    <n v="3.0559851109668301E-6"/>
    <n v="2359.4925888441339"/>
    <n v="2359.54"/>
    <n v="-2.0093389332731526E-5"/>
    <n v="3406860.9256709833"/>
    <m/>
    <m/>
    <n v="87149.331805435591"/>
    <m/>
    <m/>
    <n v="23.761806333682859"/>
    <m/>
    <m/>
    <n v="126.15331582188867"/>
    <n v="126.12"/>
    <n v="2.6415970415993861E-4"/>
    <n v="21.417481934677941"/>
    <m/>
    <n v="21.65"/>
    <m/>
    <n v="1964.4640662168686"/>
    <n v="1970"/>
    <n v="-2.8101186716402715E-3"/>
    <n v="2178"/>
    <n v="0.93242561775088251"/>
    <n v="47216.31"/>
    <n v="224.64888247602047"/>
    <m/>
    <m/>
    <n v="1479.7883416199202"/>
    <n v="0.95308342109750244"/>
    <m/>
    <m/>
    <n v="622787.6441775565"/>
    <n v="3113020"/>
    <n v="1268.8"/>
    <n v="-0.79994100771034027"/>
    <n v="15.625744441910747"/>
    <m/>
    <n v="15.648125"/>
    <n v="-1.4302389640453717E-3"/>
    <n v="15.78595888766541"/>
    <m/>
    <n v="15.66"/>
    <m/>
    <m/>
    <m/>
    <m/>
  </r>
  <r>
    <x v="2172"/>
    <n v="18.61"/>
    <n v="20.07"/>
    <n v="3845.58"/>
    <n v="3431.96"/>
    <n v="74742.23"/>
    <n v="66712.320000000007"/>
    <n v="3.0559851109668301E-6"/>
    <n v="2388.6787581138192"/>
    <n v="2388.7199999999998"/>
    <n v="-1.7265265992105761E-5"/>
    <n v="3491152.9068767014"/>
    <m/>
    <m/>
    <n v="88768.479455113134"/>
    <m/>
    <m/>
    <n v="23.61395745893984"/>
    <m/>
    <m/>
    <n v="128.15564254248832"/>
    <n v="128.12"/>
    <n v="2.7819655392069542E-4"/>
    <n v="21.076359467597015"/>
    <m/>
    <n v="21.18"/>
    <m/>
    <n v="1988.7515007120483"/>
    <n v="1994.55"/>
    <n v="-2.9071716868224184E-3"/>
    <n v="2179"/>
    <n v="0.92725460886895861"/>
    <n v="48123.29"/>
    <n v="228.94629388082342"/>
    <m/>
    <m/>
    <n v="1451.3630277806465"/>
    <n v="0.93468699167968927"/>
    <m/>
    <m/>
    <n v="638201.94507907459"/>
    <n v="3190430"/>
    <n v="1268"/>
    <n v="-0.7999636584789277"/>
    <n v="15.43138344277361"/>
    <m/>
    <n v="15.4537"/>
    <n v="-1.4440915267146526E-3"/>
    <n v="15.589802199477392"/>
    <m/>
    <n v="15.66"/>
    <m/>
    <m/>
    <m/>
    <m/>
  </r>
  <r>
    <x v="2173"/>
    <n v="16.68"/>
    <n v="19.149999999999999"/>
    <n v="3582.87"/>
    <n v="3197.48"/>
    <n v="72470.41"/>
    <n v="64683.96"/>
    <n v="3.0559851109668301E-6"/>
    <n v="2225.3338716081794"/>
    <n v="2225.38"/>
    <n v="-2.0728321374674508E-5"/>
    <n v="3013723.3822441427"/>
    <m/>
    <m/>
    <n v="79668.864290054073"/>
    <m/>
    <m/>
    <n v="24.418732696108794"/>
    <m/>
    <m/>
    <n v="124.25121098253574"/>
    <n v="124.2"/>
    <n v="4.1232675149549536E-4"/>
    <n v="21.714966765812342"/>
    <m/>
    <n v="21.71"/>
    <m/>
    <n v="1852.7151757200106"/>
    <n v="1858.08"/>
    <n v="-2.8872945621228885E-3"/>
    <n v="2180"/>
    <n v="0.87101827676240218"/>
    <n v="46265.15"/>
    <n v="220.05464770562324"/>
    <m/>
    <m/>
    <n v="1507.4031633665618"/>
    <n v="0.97050114739047932"/>
    <m/>
    <m/>
    <n v="550939.17124754365"/>
    <n v="2753530"/>
    <n v="1104"/>
    <n v="-0.79991531915485081"/>
    <n v="16.483390373195792"/>
    <m/>
    <n v="16.50395"/>
    <n v="-1.245739765583842E-3"/>
    <n v="16.653240800374615"/>
    <m/>
    <n v="16.649999999999999"/>
    <m/>
    <m/>
    <m/>
    <m/>
  </r>
  <r>
    <x v="2174"/>
    <n v="16.649999999999999"/>
    <n v="18.97"/>
    <n v="3553.11"/>
    <n v="3170.91"/>
    <n v="72168.009999999995"/>
    <n v="64413.86"/>
    <n v="3.0559851109668301E-6"/>
    <n v="2206.7960141557633"/>
    <n v="2206.84"/>
    <n v="-1.993159641699993E-5"/>
    <n v="2963512.3797210492"/>
    <m/>
    <m/>
    <n v="78675.077042713339"/>
    <m/>
    <m/>
    <n v="24.519550290816547"/>
    <m/>
    <m/>
    <n v="123.7297262456986"/>
    <n v="123.68"/>
    <n v="4.0205567350093396E-4"/>
    <n v="21.804901807699007"/>
    <m/>
    <n v="21.67"/>
    <m/>
    <n v="1837.2668717069628"/>
    <n v="1842.75"/>
    <n v="-2.9755139292021449E-3"/>
    <n v="2181"/>
    <n v="0.87770163415919866"/>
    <n v="46196.59"/>
    <n v="219.7113933859435"/>
    <m/>
    <m/>
    <n v="1509.636973499684"/>
    <n v="0.97184719168439637"/>
    <m/>
    <m/>
    <n v="541764.66975026752"/>
    <n v="2708010"/>
    <n v="1106.4000000000001"/>
    <n v="-0.7999399301515624"/>
    <n v="16.619587789910018"/>
    <m/>
    <n v="16.638075000000001"/>
    <n v="-1.1111387639485271E-3"/>
    <n v="16.791053971838807"/>
    <m/>
    <n v="16.649999999999999"/>
    <m/>
    <m/>
    <m/>
    <m/>
  </r>
  <r>
    <x v="2175"/>
    <n v="17.920000000000002"/>
    <n v="19.87"/>
    <n v="3715.44"/>
    <n v="3315.76"/>
    <n v="73778.05"/>
    <n v="65850.710000000006"/>
    <n v="3.0559851109668301E-6"/>
    <n v="2307.5610540323537"/>
    <n v="2307.6"/>
    <n v="-1.6877261070469274E-5"/>
    <n v="3234127.8401764729"/>
    <m/>
    <m/>
    <n v="84065.192578900402"/>
    <m/>
    <m/>
    <n v="23.958889212070897"/>
    <m/>
    <m/>
    <n v="126.48700363463179"/>
    <n v="126.44"/>
    <n v="3.7174655672100876E-4"/>
    <n v="21.317786666209148"/>
    <m/>
    <n v="21.28"/>
    <m/>
    <n v="1921.139595591497"/>
    <n v="1927.67"/>
    <n v="-3.3877190642086497E-3"/>
    <n v="2182"/>
    <n v="0.90186210367388031"/>
    <n v="47378"/>
    <n v="225.31259559041331"/>
    <m/>
    <m/>
    <n v="1471.0302231559408"/>
    <n v="0.94690385604677674"/>
    <m/>
    <m/>
    <n v="591241.33273150714"/>
    <n v="2957590"/>
    <n v="1176.4000000000001"/>
    <n v="-0.80009354483498152"/>
    <n v="15.859651477485846"/>
    <m/>
    <n v="15.881425"/>
    <n v="-1.3710055939032406E-3"/>
    <n v="16.023479934042335"/>
    <m/>
    <n v="16.07"/>
    <m/>
    <m/>
    <m/>
    <m/>
  </r>
  <r>
    <x v="2176"/>
    <n v="17.989999999999998"/>
    <n v="19.79"/>
    <n v="3746.65"/>
    <n v="3343.6"/>
    <n v="74298.960000000006"/>
    <n v="66315.45"/>
    <n v="3.0559851109668301E-6"/>
    <n v="2326.888016491655"/>
    <n v="2326.9299999999998"/>
    <n v="-1.8042445773969185E-5"/>
    <n v="3288298.4237077949"/>
    <m/>
    <m/>
    <n v="85123.126786992667"/>
    <m/>
    <m/>
    <n v="23.857685649667822"/>
    <m/>
    <m/>
    <n v="127.37695927780308"/>
    <n v="127.32"/>
    <n v="4.4737101636105336E-4"/>
    <n v="21.166618621010983"/>
    <m/>
    <n v="21.29"/>
    <m/>
    <n v="1937.2142632640157"/>
    <n v="1943.77"/>
    <n v="-3.3726915921041822E-3"/>
    <n v="2183"/>
    <n v="0.90904497220818592"/>
    <n v="47552.22"/>
    <n v="226.12346516892504"/>
    <m/>
    <m/>
    <n v="1465.6209005699677"/>
    <n v="0.94333243761800367"/>
    <m/>
    <m/>
    <n v="601149.51208055811"/>
    <n v="3007240"/>
    <n v="1202"/>
    <n v="-0.80009925643428592"/>
    <n v="15.725757172493367"/>
    <m/>
    <n v="15.749025"/>
    <n v="-1.4774138403255144E-3"/>
    <n v="15.88840343169114"/>
    <m/>
    <n v="15.93"/>
    <m/>
    <m/>
    <m/>
    <m/>
  </r>
  <r>
    <x v="2177"/>
    <n v="16.41"/>
    <n v="18.93"/>
    <n v="3551.23"/>
    <n v="3169.19"/>
    <n v="72730.259999999995"/>
    <n v="64915.11"/>
    <n v="3.0559851109668301E-6"/>
    <n v="2205.467028349703"/>
    <n v="2205.5"/>
    <n v="-1.4949739422842612E-5"/>
    <n v="2945123.6022541062"/>
    <m/>
    <n v="24743.779047673554"/>
    <n v="78462.042182958263"/>
    <m/>
    <m/>
    <n v="24.479284856162824"/>
    <m/>
    <m/>
    <n v="124.68456453607216"/>
    <n v="124.64"/>
    <n v="3.5754602111803813E-4"/>
    <n v="21.612846911887338"/>
    <m/>
    <n v="21.56"/>
    <m/>
    <n v="1836.1118130502846"/>
    <n v="1842.09"/>
    <n v="-3.2453283768519858E-3"/>
    <n v="2184"/>
    <n v="0.86687797147385104"/>
    <n v="46162.5"/>
    <n v="219.49783639543767"/>
    <m/>
    <m/>
    <n v="1508.4538677361716"/>
    <n v="0.9708094183463527"/>
    <m/>
    <m/>
    <n v="538416.63709466939"/>
    <n v="2690960"/>
    <n v="1094.8"/>
    <n v="-0.79991652157792403"/>
    <n v="16.545278826849248"/>
    <m/>
    <n v="16.567425"/>
    <n v="-1.3367299475175454E-3"/>
    <n v="16.716612514242819"/>
    <m/>
    <n v="16.63"/>
    <m/>
    <m/>
    <m/>
    <m/>
  </r>
  <r>
    <x v="2178"/>
    <n v="15.24"/>
    <n v="17.59"/>
    <n v="3238.63"/>
    <n v="2890.19"/>
    <n v="69817.88"/>
    <n v="62315.08"/>
    <n v="2.5002875438939753E-6"/>
    <n v="2011.1818164341753"/>
    <n v="2011.22"/>
    <n v="-1.8985275516691935E-5"/>
    <n v="2426264.1547968751"/>
    <m/>
    <n v="24706.374285100559"/>
    <n v="68098.961000901196"/>
    <m/>
    <m/>
    <n v="25.554807682025032"/>
    <m/>
    <m/>
    <n v="119.68299285525988"/>
    <n v="119.64"/>
    <n v="3.5935184938051812E-4"/>
    <n v="22.476175806642903"/>
    <m/>
    <n v="22.5"/>
    <m/>
    <n v="1674.3249971188823"/>
    <n v="1678.21"/>
    <n v="-2.3149682585121845E-3"/>
    <n v="2185"/>
    <n v="0.86640136441159754"/>
    <n v="43936.85"/>
    <n v="208.86617070685415"/>
    <m/>
    <m/>
    <n v="1581.1815222333717"/>
    <n v="1.0173260528316639"/>
    <m/>
    <m/>
    <n v="443572.65164591087"/>
    <n v="2213600"/>
    <n v="905.6"/>
    <n v="-0.79961481223079556"/>
    <n v="17.999329110153987"/>
    <m/>
    <n v="18.007625000000001"/>
    <n v="-4.606876168297136E-4"/>
    <n v="18.186410049567357"/>
    <m/>
    <n v="18.079999999999998"/>
    <m/>
    <m/>
    <m/>
    <m/>
  </r>
  <r>
    <x v="2179"/>
    <n v="15.08"/>
    <n v="17.28"/>
    <n v="3200.27"/>
    <n v="2855.95"/>
    <n v="68774.53"/>
    <n v="61383.7"/>
    <n v="2.5002875438939753E-6"/>
    <n v="1987.3118853208007"/>
    <n v="1987.35"/>
    <n v="-1.9178644526274269E-5"/>
    <n v="2368675.2287415396"/>
    <m/>
    <n v="24880.042318713655"/>
    <n v="66888.169875196269"/>
    <m/>
    <m/>
    <n v="25.705512162550654"/>
    <m/>
    <m/>
    <n v="117.89158992031378"/>
    <n v="117.84"/>
    <n v="4.3779633667484497E-4"/>
    <n v="22.81132481751732"/>
    <m/>
    <n v="22.87"/>
    <m/>
    <n v="1654.441720863701"/>
    <n v="1658.15"/>
    <n v="-2.2363954625933546E-3"/>
    <n v="2186"/>
    <n v="0.87268518518518512"/>
    <n v="42995.06"/>
    <n v="204.37314797841574"/>
    <m/>
    <m/>
    <n v="1615.0742784465315"/>
    <n v="1.0390340165293106"/>
    <m/>
    <m/>
    <n v="433048.07246070722"/>
    <n v="2162560"/>
    <n v="870"/>
    <n v="-0.79975211209829689"/>
    <n v="18.211718401582338"/>
    <m/>
    <n v="18.214600000000001"/>
    <n v="-1.5820267355104445E-4"/>
    <n v="18.401229333241389"/>
    <m/>
    <n v="18.37"/>
    <m/>
    <m/>
    <m/>
    <m/>
  </r>
  <r>
    <x v="2180"/>
    <n v="15.31"/>
    <n v="17.579999999999998"/>
    <n v="3210.03"/>
    <n v="2864.66"/>
    <n v="69046.539999999994"/>
    <n v="61626.32"/>
    <n v="2.5002875438939753E-6"/>
    <n v="1993.3240696663793"/>
    <n v="1993.37"/>
    <n v="-2.3041549547020423E-5"/>
    <n v="2383021.3018582012"/>
    <m/>
    <n v="24604.279317069704"/>
    <n v="67193.516177514553"/>
    <m/>
    <m/>
    <n v="25.665646143120071"/>
    <m/>
    <m/>
    <n v="118.35497671520569"/>
    <n v="118.32"/>
    <n v="2.9561118328014224E-4"/>
    <n v="22.720379149818726"/>
    <m/>
    <n v="22.65"/>
    <m/>
    <n v="1659.4396543394489"/>
    <n v="1663.19"/>
    <n v="-2.2549111409707612E-3"/>
    <n v="2187"/>
    <n v="0.87087599544937444"/>
    <n v="43323.68"/>
    <n v="205.91913369842862"/>
    <m/>
    <m/>
    <n v="1602.729936808606"/>
    <n v="1.0309947260140575"/>
    <m/>
    <m/>
    <n v="435674.787203416"/>
    <n v="2176310"/>
    <n v="882"/>
    <n v="-0.79981032701985655"/>
    <n v="18.1553311592602"/>
    <m/>
    <n v="18.156925000000001"/>
    <n v="-8.77814244317765E-5"/>
    <n v="18.344477105986702"/>
    <m/>
    <n v="18.23"/>
    <m/>
    <m/>
    <m/>
    <m/>
  </r>
  <r>
    <x v="2181"/>
    <n v="15.14"/>
    <n v="17.579999999999998"/>
    <n v="3141.14"/>
    <n v="2803.17"/>
    <n v="67898.92"/>
    <n v="60601.72"/>
    <n v="2.5002875438939753E-6"/>
    <n v="1950.4505022817236"/>
    <n v="1950.49"/>
    <n v="-2.0250151642087211E-5"/>
    <n v="2280523.282903404"/>
    <m/>
    <m/>
    <n v="65028.803222765266"/>
    <m/>
    <m/>
    <n v="25.939752676603256"/>
    <m/>
    <m/>
    <n v="116.38212717427898"/>
    <n v="116.32"/>
    <n v="5.3410569359502169E-4"/>
    <n v="23.09653537257892"/>
    <m/>
    <n v="23.38"/>
    <m/>
    <n v="1623.7263159121831"/>
    <n v="1627.32"/>
    <n v="-2.2083450629358792E-3"/>
    <n v="2188"/>
    <n v="0.86120591581342443"/>
    <n v="42826.2"/>
    <n v="203.52280520035436"/>
    <m/>
    <m/>
    <n v="1621.1338694607618"/>
    <n v="1.0426357995800353"/>
    <m/>
    <m/>
    <n v="416943.14410768903"/>
    <n v="2082860"/>
    <n v="808"/>
    <n v="-0.79982181034361932"/>
    <n v="18.543308363320619"/>
    <m/>
    <n v="18.540800000000001"/>
    <n v="1.3528883978142225E-4"/>
    <n v="18.736949382933801"/>
    <m/>
    <n v="19.059999999999999"/>
    <m/>
    <m/>
    <m/>
    <m/>
  </r>
  <r>
    <x v="2182"/>
    <n v="15.5"/>
    <n v="17.309999999999999"/>
    <n v="3045.76"/>
    <n v="2718.03"/>
    <n v="67218.25"/>
    <n v="59993.74"/>
    <n v="2.7781327762710362E-6"/>
    <n v="1891.0871763643715"/>
    <n v="1891.13"/>
    <n v="-2.2644469512167476E-5"/>
    <n v="2141719.1004020814"/>
    <m/>
    <n v="24607.975070689205"/>
    <n v="62064.361761086635"/>
    <m/>
    <m/>
    <n v="26.331627434996456"/>
    <m/>
    <m/>
    <n v="115.20699704596539"/>
    <n v="115.16"/>
    <n v="4.081021705921728E-4"/>
    <n v="23.325854820787278"/>
    <m/>
    <n v="23.46"/>
    <m/>
    <n v="1574.2734020343387"/>
    <n v="1577.79"/>
    <n v="-2.2288124310975155E-3"/>
    <n v="2189"/>
    <n v="0.89543616406701332"/>
    <n v="42037.27"/>
    <n v="199.72678321147259"/>
    <m/>
    <m/>
    <n v="1650.9978579452336"/>
    <n v="1.0615409471587252"/>
    <m/>
    <m/>
    <n v="391576.1294732138"/>
    <n v="1956160"/>
    <n v="791.2"/>
    <n v="-0.79982407907675557"/>
    <n v="19.103850200251749"/>
    <m/>
    <n v="19.098649999999999"/>
    <n v="2.7228103828025318E-4"/>
    <n v="19.304044888743817"/>
    <m/>
    <n v="19.2"/>
    <m/>
    <m/>
    <m/>
    <m/>
  </r>
  <r>
    <x v="2183"/>
    <n v="15.92"/>
    <n v="17.62"/>
    <n v="3145.13"/>
    <n v="2806.7"/>
    <n v="67741.759999999995"/>
    <n v="60460.81"/>
    <n v="2.7781327762710362E-6"/>
    <n v="1952.7375710900612"/>
    <n v="1952.78"/>
    <n v="-2.1727439823648886E-5"/>
    <n v="2281360.4473891445"/>
    <m/>
    <m/>
    <n v="65100.815986233705"/>
    <m/>
    <m/>
    <n v="25.901446347065583"/>
    <m/>
    <m/>
    <n v="116.10142255972161"/>
    <n v="116.04"/>
    <n v="5.2932230025515281E-4"/>
    <n v="23.143464034496304"/>
    <m/>
    <n v="23.15"/>
    <m/>
    <n v="1625.5839889835759"/>
    <n v="1629.61"/>
    <n v="-2.4705365188136819E-3"/>
    <n v="2190"/>
    <n v="0.9035187287173666"/>
    <n v="42563.7"/>
    <n v="202.21215833492212"/>
    <m/>
    <m/>
    <n v="1630.3225190766984"/>
    <n v="1.0481479707683465"/>
    <m/>
    <m/>
    <n v="417110.76474830409"/>
    <n v="2084310"/>
    <n v="822.4"/>
    <n v="-0.79988064887262256"/>
    <n v="18.479766610811676"/>
    <m/>
    <n v="18.473800000000001"/>
    <n v="3.229769084691636E-4"/>
    <n v="18.67365229778818"/>
    <m/>
    <n v="18.78"/>
    <m/>
    <m/>
    <m/>
    <m/>
  </r>
  <r>
    <x v="2184"/>
    <n v="15.51"/>
    <n v="17.2"/>
    <n v="3027.24"/>
    <n v="2701.49"/>
    <n v="67182.78"/>
    <n v="59961.74"/>
    <n v="2.7781327762710362E-6"/>
    <n v="1879.49660064656"/>
    <n v="1879.54"/>
    <n v="-2.3090412249793246E-5"/>
    <n v="2110235.9365199152"/>
    <m/>
    <m/>
    <n v="61439.741110763047"/>
    <m/>
    <m/>
    <n v="26.386221347076756"/>
    <m/>
    <m/>
    <n v="115.14058886775044"/>
    <n v="115.08"/>
    <n v="5.2649346324673552E-4"/>
    <n v="23.333702090053766"/>
    <m/>
    <n v="23.49"/>
    <m/>
    <n v="1564.6034701283509"/>
    <n v="1568.47"/>
    <n v="-2.4651602336347445E-3"/>
    <n v="2191"/>
    <n v="0.90174418604651163"/>
    <n v="41807.46"/>
    <n v="198.60389524569703"/>
    <m/>
    <m/>
    <n v="1659.2888707290822"/>
    <n v="1.066669556278282"/>
    <m/>
    <m/>
    <n v="385826.71565527772"/>
    <n v="1928060"/>
    <n v="778.8"/>
    <n v="-0.79988863642455232"/>
    <n v="19.171593296933896"/>
    <m/>
    <n v="19.159825000000001"/>
    <n v="6.1421734978761577E-4"/>
    <n v="19.372977076015491"/>
    <m/>
    <n v="19.309999999999999"/>
    <m/>
    <m/>
    <m/>
    <m/>
  </r>
  <r>
    <x v="2185"/>
    <n v="15.06"/>
    <n v="16.82"/>
    <n v="2977.38"/>
    <n v="2656.98"/>
    <n v="65959.399999999994"/>
    <n v="58869.69"/>
    <n v="2.7781327762710362E-6"/>
    <n v="1848.4953750007689"/>
    <n v="1848.53"/>
    <n v="-1.8731099430957521E-5"/>
    <n v="2040612.4687374223"/>
    <m/>
    <m/>
    <n v="59920.736206522146"/>
    <m/>
    <m/>
    <n v="26.60289984089172"/>
    <m/>
    <m/>
    <n v="113.04115390677293"/>
    <n v="113"/>
    <n v="3.6419386524721986E-4"/>
    <n v="23.757853157650811"/>
    <m/>
    <n v="23.64"/>
    <m/>
    <n v="1538.7806505574258"/>
    <n v="1542.64"/>
    <n v="-2.5017822969547465E-3"/>
    <n v="2192"/>
    <n v="0.89536266349583826"/>
    <n v="41076.19"/>
    <n v="195.11480366940577"/>
    <m/>
    <m/>
    <n v="1688.3121161617887"/>
    <n v="1.0852241914323439"/>
    <m/>
    <m/>
    <n v="373100.3087009216"/>
    <n v="1864230"/>
    <n v="756.4"/>
    <n v="-0.79986358512580447"/>
    <n v="19.486558612241822"/>
    <m/>
    <n v="19.471125000000001"/>
    <n v="7.9264101287535027E-4"/>
    <n v="19.691494411570417"/>
    <m/>
    <n v="19.579999999999998"/>
    <m/>
    <m/>
    <m/>
    <m/>
  </r>
  <r>
    <x v="2186"/>
    <n v="15.87"/>
    <n v="17.27"/>
    <n v="3024.99"/>
    <n v="2699.46"/>
    <n v="66389.14"/>
    <n v="59253.07"/>
    <n v="2.7781327762710362E-6"/>
    <n v="1878.0080739942525"/>
    <n v="1878.04"/>
    <n v="-1.6999640980674968E-5"/>
    <n v="2105774.0598243"/>
    <m/>
    <m/>
    <n v="61357.173832977183"/>
    <m/>
    <m/>
    <n v="26.389548370358071"/>
    <m/>
    <m/>
    <n v="113.77486758584058"/>
    <n v="113.72"/>
    <n v="4.824796503744011E-4"/>
    <n v="23.602326293022362"/>
    <m/>
    <n v="23.53"/>
    <m/>
    <n v="1563.337819579858"/>
    <n v="1567.52"/>
    <n v="-2.668023642532158E-3"/>
    <n v="2193"/>
    <n v="0.91893456861609724"/>
    <n v="41328.71"/>
    <n v="196.29896285447722"/>
    <m/>
    <m/>
    <n v="1677.9330480064129"/>
    <n v="1.0784504259308758"/>
    <m/>
    <m/>
    <n v="385017.64639249956"/>
    <n v="1924060"/>
    <n v="782.8"/>
    <n v="-0.79989311851371603"/>
    <n v="19.174112936280856"/>
    <m/>
    <n v="19.158925"/>
    <n v="7.9273426253601009E-4"/>
    <n v="19.376002448572681"/>
    <m/>
    <n v="19.22"/>
    <m/>
    <m/>
    <m/>
    <m/>
  </r>
  <r>
    <x v="2187"/>
    <n v="16.64"/>
    <n v="17.82"/>
    <n v="3163.61"/>
    <n v="2823.14"/>
    <n v="67802.41"/>
    <n v="60513.93"/>
    <n v="2.5002875438939753E-6"/>
    <n v="1963.9240210678618"/>
    <n v="1963.96"/>
    <n v="-1.8319584990655891E-5"/>
    <n v="2298438.2612020746"/>
    <m/>
    <m/>
    <n v="65572.050418831685"/>
    <m/>
    <m/>
    <n v="25.782995768126771"/>
    <m/>
    <m/>
    <n v="116.18836956991942"/>
    <n v="116.16"/>
    <n v="2.4422839117965722E-4"/>
    <n v="23.097697038359168"/>
    <m/>
    <n v="23.25"/>
    <m/>
    <n v="1634.8235017268789"/>
    <n v="1639.59"/>
    <n v="-2.9071281680913552E-3"/>
    <n v="2194"/>
    <n v="0.93378226711560042"/>
    <n v="42262.47"/>
    <n v="200.68702488663666"/>
    <m/>
    <m/>
    <n v="1640.0226761872473"/>
    <n v="1.0537847258180193"/>
    <m/>
    <m/>
    <n v="420255.5338714692"/>
    <n v="2100810"/>
    <n v="814.4"/>
    <n v="-0.79995547723427196"/>
    <n v="18.293064579556862"/>
    <m/>
    <n v="18.284700000000001"/>
    <n v="4.5746331943430363E-4"/>
    <n v="18.486363178398108"/>
    <m/>
    <n v="18.809999999999999"/>
    <m/>
    <m/>
    <m/>
    <m/>
  </r>
  <r>
    <x v="2188"/>
    <n v="17.12"/>
    <n v="18.190000000000001"/>
    <n v="3190.15"/>
    <n v="2846.81"/>
    <n v="67926.38"/>
    <n v="60624.42"/>
    <n v="2.5002875438939753E-6"/>
    <n v="1980.3513857970368"/>
    <n v="1980.39"/>
    <n v="-1.9498282137986322E-5"/>
    <n v="2336879.9660455473"/>
    <m/>
    <m/>
    <n v="66396.075515384306"/>
    <m/>
    <m/>
    <n v="25.674241571996586"/>
    <m/>
    <m/>
    <n v="116.39797024459925"/>
    <n v="116.36"/>
    <n v="3.2631698693075251E-4"/>
    <n v="23.054728770476782"/>
    <m/>
    <n v="23.29"/>
    <m/>
    <n v="1648.4828984187279"/>
    <n v="1653.27"/>
    <n v="-2.8955352611926832E-3"/>
    <n v="2195"/>
    <n v="0.94117647058823528"/>
    <n v="42507.97"/>
    <n v="201.83704193962936"/>
    <m/>
    <m/>
    <n v="1630.4958887797918"/>
    <n v="1.0475640446291936"/>
    <m/>
    <m/>
    <n v="427288.21561341442"/>
    <n v="2136090"/>
    <n v="842.8"/>
    <n v="-0.79996712890682775"/>
    <n v="18.138845517403308"/>
    <m/>
    <n v="18.1313"/>
    <n v="4.1615975706688069E-4"/>
    <n v="18.330736132881476"/>
    <m/>
    <n v="18.48"/>
    <m/>
    <m/>
    <m/>
    <m/>
  </r>
  <r>
    <x v="2189"/>
    <n v="16.46"/>
    <n v="17.829999999999998"/>
    <n v="3102.6"/>
    <n v="2768.68"/>
    <n v="66163.179999999993"/>
    <n v="59050.61"/>
    <n v="2.5002875438939753E-6"/>
    <n v="1925.9559554136165"/>
    <n v="1925.99"/>
    <n v="-1.7676408695543877E-5"/>
    <n v="2208515.4555711821"/>
    <m/>
    <m/>
    <n v="63662.129116844262"/>
    <m/>
    <m/>
    <n v="26.025875789989733"/>
    <m/>
    <m/>
    <n v="113.37380370900976"/>
    <n v="113.32"/>
    <n v="4.7479446708242889E-4"/>
    <n v="23.652413845357387"/>
    <m/>
    <n v="23.61"/>
    <m/>
    <n v="1603.1945702538276"/>
    <n v="1607.88"/>
    <n v="-2.9140419348288038E-3"/>
    <n v="2196"/>
    <n v="0.92316320807627605"/>
    <n v="41249.949999999997"/>
    <n v="195.84839722886431"/>
    <m/>
    <m/>
    <n v="1678.7502852612695"/>
    <n v="1.0784643772213502"/>
    <m/>
    <m/>
    <n v="403820.96705263946"/>
    <n v="2018270"/>
    <n v="816.4"/>
    <n v="-0.79991727219220454"/>
    <n v="18.635793660714249"/>
    <m/>
    <n v="18.625225"/>
    <n v="5.6743801560776852E-4"/>
    <n v="18.833169172488475"/>
    <m/>
    <n v="18.8"/>
    <m/>
    <m/>
    <m/>
    <m/>
  </r>
  <r>
    <x v="2190"/>
    <n v="16.579999999999998"/>
    <n v="17.84"/>
    <n v="3158.15"/>
    <n v="2818.24"/>
    <n v="66429.52"/>
    <n v="59288.17"/>
    <n v="2.5002875438939753E-6"/>
    <n v="1960.3911199009819"/>
    <n v="1960.43"/>
    <n v="-1.9832434220101725E-5"/>
    <n v="2287483.6191654662"/>
    <m/>
    <m/>
    <n v="65370.852093875634"/>
    <m/>
    <m/>
    <n v="25.792269926908713"/>
    <m/>
    <m/>
    <n v="113.82741457413975"/>
    <n v="113.8"/>
    <n v="2.4090135447929484E-4"/>
    <n v="23.556448030389813"/>
    <m/>
    <n v="23.73"/>
    <m/>
    <n v="1631.845171860884"/>
    <n v="1636.81"/>
    <n v="-3.0332342416748981E-3"/>
    <n v="2197"/>
    <n v="0.929372197309417"/>
    <n v="41485.699999999997"/>
    <n v="196.95232217988928"/>
    <m/>
    <m/>
    <n v="1669.1559613954141"/>
    <n v="1.0721991341922592"/>
    <m/>
    <m/>
    <n v="418263.84547117807"/>
    <n v="2090490"/>
    <n v="832"/>
    <n v="-0.79992066669958817"/>
    <n v="18.301356295523536"/>
    <m/>
    <n v="18.286999999999999"/>
    <n v="7.8505471228407231E-4"/>
    <n v="18.495413317430604"/>
    <m/>
    <n v="18.559999999999999"/>
    <m/>
    <m/>
    <m/>
    <m/>
  </r>
  <r>
    <x v="2191"/>
    <n v="15.9"/>
    <n v="17.29"/>
    <n v="3084.39"/>
    <n v="2752.41"/>
    <n v="65610.5"/>
    <n v="58557.05"/>
    <n v="2.5002875438939753E-6"/>
    <n v="1914.5586271725638"/>
    <n v="1914.59"/>
    <n v="-1.6386185781924745E-5"/>
    <n v="2180525.8943489841"/>
    <m/>
    <m/>
    <n v="63079.794735895179"/>
    <m/>
    <m/>
    <n v="26.092825794459955"/>
    <m/>
    <m/>
    <n v="112.42127717929152"/>
    <n v="112.36"/>
    <n v="5.4536471423571875E-4"/>
    <n v="23.846115134870384"/>
    <m/>
    <n v="24.11"/>
    <m/>
    <n v="1593.6817878345626"/>
    <n v="1598.86"/>
    <n v="-3.2386901701445536E-3"/>
    <n v="2198"/>
    <n v="0.91960670908039333"/>
    <n v="40953.83"/>
    <n v="194.41210136156923"/>
    <m/>
    <m/>
    <n v="1690.5554793302056"/>
    <n v="1.0858423882868642"/>
    <m/>
    <m/>
    <n v="398710.33511676412"/>
    <n v="1993150"/>
    <n v="775.2"/>
    <n v="-0.79995969439492054"/>
    <n v="18.727977139355296"/>
    <m/>
    <n v="18.714300000000001"/>
    <n v="7.308389496425427E-4"/>
    <n v="18.926786622556218"/>
    <m/>
    <n v="19.25"/>
    <m/>
    <m/>
    <m/>
    <m/>
  </r>
  <r>
    <x v="2192"/>
    <n v="16.05"/>
    <n v="17.350000000000001"/>
    <n v="3061.21"/>
    <n v="2731.7"/>
    <n v="65008.42"/>
    <n v="58019.26"/>
    <n v="2.5002875438939753E-6"/>
    <n v="1900.0312214659691"/>
    <n v="1900.06"/>
    <n v="-1.5146118559905553E-5"/>
    <n v="2147436.8231157809"/>
    <m/>
    <m/>
    <n v="62366.052235795643"/>
    <m/>
    <m/>
    <n v="26.18894611866946"/>
    <m/>
    <m/>
    <n v="111.38148630976976"/>
    <n v="111.32"/>
    <n v="5.5233839175139465E-4"/>
    <n v="24.062629048040293"/>
    <m/>
    <n v="24.13"/>
    <m/>
    <n v="1581.5539258422341"/>
    <n v="1587.06"/>
    <n v="-3.4693547551861714E-3"/>
    <n v="2199"/>
    <n v="0.9250720461095101"/>
    <n v="40529.440000000002"/>
    <n v="192.35241284810948"/>
    <m/>
    <m/>
    <n v="1708.074105545945"/>
    <n v="1.09678262134639"/>
    <m/>
    <m/>
    <n v="392670.59070406144"/>
    <n v="1963470"/>
    <n v="795.2"/>
    <n v="-0.80001192241080266"/>
    <n v="18.866255987115846"/>
    <m/>
    <n v="18.845775"/>
    <n v="1.0867681013833064E-3"/>
    <n v="19.067224934265287"/>
    <m/>
    <n v="18.98"/>
    <m/>
    <m/>
    <m/>
    <m/>
  </r>
  <r>
    <x v="2193"/>
    <n v="15.57"/>
    <n v="17"/>
    <n v="2966.29"/>
    <n v="2646.99"/>
    <n v="64129.04"/>
    <n v="57234.28"/>
    <n v="2.5002875438939753E-6"/>
    <n v="1841.0714015390813"/>
    <n v="1841.11"/>
    <n v="-2.0964777182608252E-5"/>
    <n v="2014166.7990209833"/>
    <m/>
    <m/>
    <n v="59464.525684976783"/>
    <m/>
    <m/>
    <n v="26.594313447972389"/>
    <m/>
    <m/>
    <n v="109.87213078263201"/>
    <n v="109.84"/>
    <n v="2.9252351267317067E-4"/>
    <n v="24.387346829190616"/>
    <m/>
    <n v="24.53"/>
    <m/>
    <n v="1532.4658625416153"/>
    <n v="1537.64"/>
    <n v="-3.3649862506079931E-3"/>
    <n v="2200"/>
    <n v="0.91588235294117648"/>
    <n v="39791.480000000003"/>
    <n v="188.83531449488885"/>
    <m/>
    <m/>
    <n v="1739.1747170256174"/>
    <n v="1.116646976088292"/>
    <m/>
    <m/>
    <n v="368304.75377201987"/>
    <n v="1841580"/>
    <n v="741.6"/>
    <n v="-0.80000610683651008"/>
    <n v="19.450392516979694"/>
    <m/>
    <n v="19.425850000000001"/>
    <n v="1.2633947538818191E-3"/>
    <n v="19.657821517532906"/>
    <m/>
    <n v="19.61"/>
    <m/>
    <m/>
    <m/>
    <m/>
  </r>
  <r>
    <x v="2194"/>
    <n v="15.95"/>
    <n v="17.43"/>
    <n v="3080.15"/>
    <n v="2748.58"/>
    <n v="64842.83"/>
    <n v="57871.18"/>
    <n v="2.5002875438939753E-6"/>
    <n v="1911.6936657348231"/>
    <n v="1911.72"/>
    <n v="-1.3775168527296877E-5"/>
    <n v="2168679.3781279544"/>
    <m/>
    <m/>
    <n v="62887.245650333491"/>
    <m/>
    <m/>
    <n v="26.083297090592687"/>
    <m/>
    <m/>
    <n v="111.09235658828221"/>
    <n v="111.04"/>
    <n v="4.715110616193563E-4"/>
    <n v="24.115134077344397"/>
    <m/>
    <n v="24.17"/>
    <m/>
    <n v="1591.2352711269059"/>
    <n v="1596.9"/>
    <n v="-3.5473284946422323E-3"/>
    <n v="2201"/>
    <n v="0.91508892713711987"/>
    <n v="40480.129999999997"/>
    <n v="192.08838708621559"/>
    <m/>
    <m/>
    <n v="1709.0757443591147"/>
    <n v="1.0972177401458254"/>
    <m/>
    <m/>
    <n v="396562.05182350212"/>
    <n v="1983590"/>
    <n v="778.4"/>
    <n v="-0.80007861915844392"/>
    <n v="18.703026159046324"/>
    <m/>
    <n v="18.678999999999998"/>
    <n v="1.2862658090007084E-3"/>
    <n v="18.902713388944793"/>
    <m/>
    <n v="19.13"/>
    <m/>
    <m/>
    <m/>
    <m/>
  </r>
  <r>
    <x v="2195"/>
    <n v="16.559999999999999"/>
    <n v="17.88"/>
    <n v="3128.04"/>
    <n v="2791.31"/>
    <n v="66001.05"/>
    <n v="58904.73"/>
    <n v="2.5002875438939753E-6"/>
    <n v="1941.3692333231591"/>
    <n v="1941.4"/>
    <n v="-1.5847675307045783E-5"/>
    <n v="2236013.3717702818"/>
    <m/>
    <m/>
    <n v="64353.115985961733"/>
    <m/>
    <m/>
    <n v="25.879875289162868"/>
    <m/>
    <m/>
    <n v="113.07392654443558"/>
    <n v="113.04"/>
    <n v="3.0012866627360246E-4"/>
    <n v="23.683633199370593"/>
    <m/>
    <n v="23.86"/>
    <m/>
    <n v="1615.9264608288045"/>
    <n v="1621.33"/>
    <n v="-3.3327818341704063E-3"/>
    <n v="2202"/>
    <n v="0.9261744966442953"/>
    <n v="41153.18"/>
    <n v="195.2669303729287"/>
    <m/>
    <m/>
    <n v="1680.659495949317"/>
    <n v="1.0788723755549456"/>
    <m/>
    <m/>
    <n v="408878.34604736074"/>
    <n v="2045310"/>
    <n v="806.8"/>
    <n v="-0.80008979272219827"/>
    <n v="18.411407441999295"/>
    <m/>
    <n v="18.38035"/>
    <n v="1.6897089554495093E-3"/>
    <n v="18.608206104987847"/>
    <m/>
    <n v="18.760000000000002"/>
    <m/>
    <m/>
    <m/>
    <m/>
  </r>
  <r>
    <x v="2196"/>
    <n v="17"/>
    <n v="18.03"/>
    <n v="3112.28"/>
    <n v="2777.24"/>
    <n v="66009.509999999995"/>
    <n v="58912.13"/>
    <n v="2.5002875438939753E-6"/>
    <n v="1931.5409361593161"/>
    <n v="1931.57"/>
    <n v="-1.5046744712310378E-5"/>
    <n v="2213376.9502792377"/>
    <m/>
    <m/>
    <n v="63865.931845206091"/>
    <m/>
    <m/>
    <n v="25.944425624746231"/>
    <m/>
    <m/>
    <n v="113.0856628368775"/>
    <n v="113.04"/>
    <n v="4.0395290939043704E-4"/>
    <n v="23.679841253943675"/>
    <m/>
    <n v="23.77"/>
    <m/>
    <n v="1607.7348995731088"/>
    <n v="1613.26"/>
    <n v="-3.4248046978733182E-3"/>
    <n v="2203"/>
    <n v="0.9428729894620077"/>
    <n v="41233.300000000003"/>
    <n v="195.63181366264268"/>
    <m/>
    <m/>
    <n v="1677.387465967297"/>
    <n v="1.0766698763693401"/>
    <m/>
    <m/>
    <n v="404742.68595124513"/>
    <n v="2025160"/>
    <n v="818.4"/>
    <n v="-0.800142859847496"/>
    <n v="18.503350952381485"/>
    <m/>
    <n v="18.473025"/>
    <n v="1.6416343496252761E-3"/>
    <n v="18.701358489867992"/>
    <m/>
    <n v="18.64"/>
    <m/>
    <m/>
    <m/>
    <m/>
  </r>
  <r>
    <x v="2197"/>
    <n v="16.34"/>
    <n v="17.5"/>
    <n v="2986.32"/>
    <n v="2664.82"/>
    <n v="63803.34"/>
    <n v="56942.73"/>
    <n v="1.1111679050213041E-6"/>
    <n v="1853.232161318421"/>
    <n v="1853.27"/>
    <n v="-2.0417252520665841E-5"/>
    <n v="2033917.140235652"/>
    <m/>
    <m/>
    <n v="59986.359074584514"/>
    <m/>
    <m/>
    <n v="26.467461558804562"/>
    <m/>
    <m/>
    <n v="109.29811792284416"/>
    <n v="109.24"/>
    <n v="5.320205313452675E-4"/>
    <n v="24.46881162664382"/>
    <m/>
    <n v="24.55"/>
    <m/>
    <n v="1542.5222100634751"/>
    <n v="1547.35"/>
    <n v="-3.1200374424176225E-3"/>
    <n v="2204"/>
    <n v="0.93371428571428572"/>
    <n v="39720.730000000003"/>
    <n v="188.41126823669413"/>
    <m/>
    <m/>
    <n v="1738.9194306511365"/>
    <n v="1.11584819963481"/>
    <m/>
    <m/>
    <n v="371937.893913351"/>
    <n v="1859410"/>
    <n v="762"/>
    <n v="-0.79996993997378141"/>
    <n v="19.249658846499837"/>
    <m/>
    <n v="19.210650000000001"/>
    <n v="2.030584415406933E-3"/>
    <n v="19.456358411717066"/>
    <m/>
    <n v="19.29"/>
    <m/>
    <m/>
    <m/>
    <m/>
  </r>
  <r>
    <x v="2198"/>
    <n v="15.57"/>
    <n v="16.809999999999999"/>
    <n v="2920.06"/>
    <n v="2605.69"/>
    <n v="62441.15"/>
    <n v="55726.95"/>
    <n v="1.1111679050213041E-6"/>
    <n v="1812.0687508834546"/>
    <n v="1812.1"/>
    <n v="-1.7244697613438831E-5"/>
    <n v="1943569.7895179258"/>
    <m/>
    <m/>
    <n v="57989.236591541012"/>
    <m/>
    <m/>
    <n v="26.760409823743267"/>
    <m/>
    <m/>
    <n v="106.96201429957367"/>
    <n v="106.92"/>
    <n v="3.9295080035217644E-4"/>
    <n v="24.990346842582539"/>
    <m/>
    <n v="25.14"/>
    <m/>
    <n v="1508.2516165607876"/>
    <n v="1513"/>
    <n v="-3.138389583088208E-3"/>
    <n v="2205"/>
    <n v="0.92623438429506255"/>
    <n v="38781.08"/>
    <n v="183.93976988887238"/>
    <m/>
    <m/>
    <n v="1780.0560271590896"/>
    <n v="1.1421368870892841"/>
    <m/>
    <m/>
    <n v="355419.9702255943"/>
    <n v="1776600"/>
    <n v="704"/>
    <n v="-0.79994372946887637"/>
    <n v="19.675875305574447"/>
    <m/>
    <n v="19.627424999999999"/>
    <n v="2.4685003547051387E-3"/>
    <n v="19.887364317282934"/>
    <m/>
    <n v="20.010000000000002"/>
    <m/>
    <m/>
    <m/>
    <m/>
  </r>
  <r>
    <x v="2199"/>
    <n v="17.36"/>
    <n v="17.86"/>
    <n v="3091.83"/>
    <n v="2758.97"/>
    <n v="63693.17"/>
    <n v="56844.28"/>
    <n v="1.1111679050213041E-6"/>
    <n v="1918.6153416346344"/>
    <n v="1918.64"/>
    <n v="-1.2852002129415396E-5"/>
    <n v="2172135.4184940527"/>
    <m/>
    <m/>
    <n v="63105.466267559612"/>
    <m/>
    <m/>
    <n v="25.972641784617007"/>
    <m/>
    <m/>
    <n v="109.10407065246928"/>
    <n v="109.08"/>
    <n v="2.2066971460654727E-4"/>
    <n v="24.48840974552256"/>
    <m/>
    <n v="24.28"/>
    <m/>
    <n v="1596.9287429380545"/>
    <n v="1601.08"/>
    <n v="-2.5927855334808569E-3"/>
    <n v="2206"/>
    <n v="0.97200447928331468"/>
    <n v="39926.29"/>
    <n v="189.3567470775659"/>
    <m/>
    <m/>
    <n v="1727.490756597701"/>
    <n v="1.1083043750285599"/>
    <m/>
    <m/>
    <n v="397221.8213937399"/>
    <n v="1984910"/>
    <n v="785.2"/>
    <n v="-0.79987917769886807"/>
    <n v="18.517577280316949"/>
    <m/>
    <n v="18.452525000000001"/>
    <n v="3.5253863802893193E-3"/>
    <n v="18.716816438016181"/>
    <m/>
    <n v="18.87"/>
    <m/>
    <m/>
    <m/>
    <m/>
  </r>
  <r>
    <x v="2200"/>
    <n v="17.670000000000002"/>
    <n v="18.14"/>
    <n v="3162.47"/>
    <n v="2822"/>
    <n v="64158.83"/>
    <n v="57259.8"/>
    <n v="1.1111679050213041E-6"/>
    <n v="1962.4026905268531"/>
    <n v="1962.43"/>
    <n v="-1.3916151479054228E-5"/>
    <n v="2271282.2254902236"/>
    <m/>
    <m/>
    <n v="65267.352618869932"/>
    <m/>
    <m/>
    <n v="25.675294743457915"/>
    <m/>
    <m/>
    <n v="109.89904940551345"/>
    <n v="109.84"/>
    <n v="5.3759473337078312E-4"/>
    <n v="24.308532401803355"/>
    <m/>
    <n v="24.2"/>
    <m/>
    <n v="1633.3643615491628"/>
    <n v="1637.74"/>
    <n v="-2.6717540335078338E-3"/>
    <n v="2207"/>
    <n v="0.97409040793825807"/>
    <n v="40434.1"/>
    <n v="191.75014290277571"/>
    <m/>
    <m/>
    <n v="1705.5193417452847"/>
    <n v="1.0941044732400675"/>
    <m/>
    <m/>
    <n v="415357.27204386966"/>
    <n v="2075740"/>
    <n v="822.8"/>
    <n v="-0.79989918195734067"/>
    <n v="18.093691539210674"/>
    <m/>
    <n v="18.027125000000002"/>
    <n v="3.6925765595274829E-3"/>
    <n v="18.288565613141738"/>
    <m/>
    <n v="18.420000000000002"/>
    <m/>
    <m/>
    <m/>
    <m/>
  </r>
  <r>
    <x v="2201"/>
    <n v="17.84"/>
    <n v="18.87"/>
    <n v="3290.45"/>
    <n v="2936.2"/>
    <n v="66075.12"/>
    <n v="58969.97"/>
    <n v="1.1111679050213041E-6"/>
    <n v="2041.7681381338234"/>
    <n v="2041.8"/>
    <n v="-1.5604792916290577E-5"/>
    <n v="2455001.3469757759"/>
    <m/>
    <m/>
    <n v="69228.523470335858"/>
    <m/>
    <m/>
    <n v="25.155129256230435"/>
    <m/>
    <m/>
    <n v="113.17874427974562"/>
    <n v="113.12"/>
    <n v="5.1930940369171452E-4"/>
    <n v="23.581667024595028"/>
    <m/>
    <n v="23.77"/>
    <m/>
    <n v="1699.4140590296736"/>
    <n v="1704.14"/>
    <n v="-2.7732116905456738E-3"/>
    <n v="2208"/>
    <n v="0.94541600423953365"/>
    <n v="41551.35"/>
    <n v="197.03307807550254"/>
    <m/>
    <m/>
    <n v="1658.393487959373"/>
    <n v="1.063772006977443"/>
    <m/>
    <m/>
    <n v="448959.29350886657"/>
    <n v="2243970"/>
    <n v="931.2"/>
    <n v="-0.79992633880628239"/>
    <n v="17.360671875614404"/>
    <m/>
    <n v="17.297350000000002"/>
    <n v="3.6607847800040894E-3"/>
    <n v="17.547838896836005"/>
    <m/>
    <n v="17.21"/>
    <m/>
    <m/>
    <m/>
    <m/>
  </r>
  <r>
    <x v="2202"/>
    <n v="17.84"/>
    <n v="18.87"/>
    <n v="3362.38"/>
    <n v="3000.38"/>
    <n v="65988.929999999993"/>
    <n v="58892.85"/>
    <n v="1.1111679050213041E-6"/>
    <n v="2086.2490450958458"/>
    <n v="2086.2800000000002"/>
    <n v="-1.4837368020770292E-5"/>
    <n v="2561986.1525967214"/>
    <m/>
    <m/>
    <n v="71496.281399566607"/>
    <m/>
    <m/>
    <n v="24.878263883225816"/>
    <m/>
    <m/>
    <n v="113.02284306043235"/>
    <n v="112.96"/>
    <n v="5.5633020920997645E-4"/>
    <n v="23.609965543797159"/>
    <m/>
    <n v="23.75"/>
    <m/>
    <n v="1736.4103010948843"/>
    <n v="1741.58"/>
    <n v="-2.9683958848376601E-3"/>
    <n v="2209"/>
    <n v="0.94541600423953365"/>
    <n v="41706.49"/>
    <n v="197.72241614006964"/>
    <m/>
    <m/>
    <n v="1652.201555188909"/>
    <n v="1.0594988472993183"/>
    <m/>
    <m/>
    <n v="468538.79270443978"/>
    <n v="2342280"/>
    <n v="902"/>
    <n v="-0.79996465294309826"/>
    <n v="16.97882650958616"/>
    <m/>
    <n v="16.922750000000001"/>
    <n v="3.3136759442855546E-3"/>
    <n v="17.162427758896612"/>
    <m/>
    <n v="17.510000000000002"/>
    <m/>
    <m/>
    <m/>
    <m/>
  </r>
  <r>
    <x v="2203"/>
    <n v="19.48"/>
    <n v="19.93"/>
    <n v="3505.11"/>
    <n v="3127.73"/>
    <n v="67081.320000000007"/>
    <n v="59867.64"/>
    <n v="2.5002875438939753E-6"/>
    <n v="2174.7023785636943"/>
    <n v="2174.7399999999998"/>
    <n v="-1.7299280054339228E-5"/>
    <n v="2779233.8382070772"/>
    <m/>
    <m/>
    <n v="76046.772085236691"/>
    <m/>
    <m/>
    <n v="24.349022076219136"/>
    <m/>
    <m/>
    <n v="114.88823607849324"/>
    <n v="114.84"/>
    <n v="4.2002854835621051E-4"/>
    <n v="23.217573733412344"/>
    <m/>
    <n v="23.39"/>
    <m/>
    <n v="1810.0074409724839"/>
    <n v="1815.31"/>
    <n v="-2.9210212181478568E-3"/>
    <n v="2210"/>
    <n v="0.97742097340692424"/>
    <n v="42601.18"/>
    <n v="201.93243033039838"/>
    <m/>
    <m/>
    <n v="1616.7584332812162"/>
    <n v="1.0365738666617703"/>
    <m/>
    <m/>
    <n v="508278.43987103924"/>
    <n v="2540850"/>
    <n v="1002.8"/>
    <n v="-0.7999573214195882"/>
    <n v="16.256652183754763"/>
    <m/>
    <n v="16.20365"/>
    <n v="3.2710027527602659E-3"/>
    <n v="16.43279585027793"/>
    <m/>
    <n v="16.579999999999998"/>
    <m/>
    <m/>
    <m/>
    <m/>
  </r>
  <r>
    <x v="2204"/>
    <n v="19.47"/>
    <n v="19.920000000000002"/>
    <n v="3445.74"/>
    <n v="3074.75"/>
    <n v="65945.34"/>
    <n v="58853.67"/>
    <n v="2.5002875438939753E-6"/>
    <n v="2137.8148636400138"/>
    <n v="2137.85"/>
    <n v="-1.6435371979373059E-5"/>
    <n v="2684965.3864957015"/>
    <m/>
    <m/>
    <n v="74113.849545110803"/>
    <m/>
    <m/>
    <n v="24.554604602251498"/>
    <m/>
    <m/>
    <n v="112.93992205208036"/>
    <n v="112.88"/>
    <n v="5.3084737845821017E-4"/>
    <n v="23.609992349804504"/>
    <m/>
    <n v="23.6"/>
    <m/>
    <n v="1779.2968961108095"/>
    <n v="1784.51"/>
    <n v="-2.9213083082697544E-3"/>
    <n v="2211"/>
    <n v="0.9774096385542167"/>
    <n v="42103.02"/>
    <n v="199.55553580383898"/>
    <m/>
    <m/>
    <n v="1635.664115732345"/>
    <n v="1.0485957080905839"/>
    <m/>
    <m/>
    <n v="491042.63587484957"/>
    <n v="2454710"/>
    <n v="1001.2"/>
    <n v="-0.79995900294745625"/>
    <n v="16.531250416031281"/>
    <m/>
    <n v="16.475549999999998"/>
    <n v="3.3807925095843405E-3"/>
    <n v="16.710571428931594"/>
    <m/>
    <n v="16.579999999999998"/>
    <m/>
    <m/>
    <m/>
    <m/>
  </r>
  <r>
    <x v="2205"/>
    <n v="22.72"/>
    <n v="21.88"/>
    <n v="3987.14"/>
    <n v="3557.85"/>
    <n v="69485.039999999994"/>
    <n v="62012.57"/>
    <n v="2.5002875438939753E-6"/>
    <n v="2473.6513247116072"/>
    <n v="2473.69"/>
    <n v="-1.5634654460638941E-5"/>
    <n v="3528529.9732674425"/>
    <m/>
    <m/>
    <n v="91579.952777056998"/>
    <m/>
    <m/>
    <n v="22.625024825554505"/>
    <m/>
    <m/>
    <n v="118.99921432043372"/>
    <n v="118.96"/>
    <n v="3.2964290882420144E-4"/>
    <n v="22.341983875152629"/>
    <m/>
    <n v="23.09"/>
    <m/>
    <n v="2058.7980656556897"/>
    <n v="2065.04"/>
    <n v="-3.0226699455265793E-3"/>
    <n v="2212"/>
    <n v="1.0383912248628884"/>
    <n v="45345.67"/>
    <n v="214.90793081074511"/>
    <m/>
    <m/>
    <n v="1509.6901061510969"/>
    <n v="0.96774422433884844"/>
    <m/>
    <m/>
    <n v="645324.61890012003"/>
    <n v="3225990"/>
    <n v="1101.5999999999999"/>
    <n v="-0.7999607503742665"/>
    <n v="13.933236752025355"/>
    <m/>
    <n v="13.88635"/>
    <n v="3.3764633633284191E-3"/>
    <n v="14.084546361539578"/>
    <m/>
    <n v="15.7"/>
    <m/>
    <m/>
    <m/>
    <m/>
  </r>
  <r>
    <x v="2206"/>
    <n v="18.02"/>
    <n v="18.73"/>
    <n v="3235.65"/>
    <n v="2887.25"/>
    <n v="66110.97"/>
    <n v="59000.89"/>
    <n v="2.5002875438939753E-6"/>
    <n v="2007.2744961334095"/>
    <n v="2007.3"/>
    <n v="-1.2705558008474505E-5"/>
    <n v="2198101.0863343938"/>
    <m/>
    <m/>
    <n v="65685.94445031388"/>
    <m/>
    <m/>
    <n v="24.755326361410955"/>
    <m/>
    <m/>
    <n v="113.2125420713291"/>
    <n v="113.16"/>
    <n v="4.6431664306378906E-4"/>
    <n v="23.424612935105195"/>
    <m/>
    <n v="23.77"/>
    <m/>
    <n v="1670.602114095308"/>
    <n v="1678.71"/>
    <n v="-4.8298311826890927E-3"/>
    <n v="2213"/>
    <n v="0.96209289909236517"/>
    <n v="41729.11"/>
    <n v="197.72154970752257"/>
    <m/>
    <m/>
    <n v="1630.0959762220828"/>
    <n v="1.0446298764214215"/>
    <m/>
    <m/>
    <n v="402016.44472094794"/>
    <n v="2013370"/>
    <n v="836"/>
    <n v="-0.80032659435625453"/>
    <n v="16.557123889310883"/>
    <m/>
    <n v="16.539175"/>
    <n v="1.0852348627354846E-3"/>
    <n v="16.737534957489203"/>
    <m/>
    <n v="16.59"/>
    <m/>
    <m/>
    <m/>
    <m/>
  </r>
  <r>
    <x v="2207"/>
    <n v="14.68"/>
    <n v="16.690000000000001"/>
    <n v="2887.21"/>
    <n v="2576.3200000000002"/>
    <n v="61653.29"/>
    <n v="55022.33"/>
    <n v="2.0835330114543638E-6"/>
    <n v="1791.0281938155272"/>
    <n v="1791.06"/>
    <n v="-1.7758302051751329E-5"/>
    <n v="1724522.2176525546"/>
    <m/>
    <m/>
    <n v="55074.239308043325"/>
    <m/>
    <m/>
    <n v="26.086927684311568"/>
    <m/>
    <m/>
    <n v="105.57378452039445"/>
    <n v="105.52"/>
    <n v="5.0970925316962123E-4"/>
    <n v="25.00244079287533"/>
    <m/>
    <n v="25.03"/>
    <m/>
    <n v="1490.6080230067089"/>
    <n v="1498.88"/>
    <n v="-5.5187720119630468E-3"/>
    <n v="2214"/>
    <n v="0.87956860395446368"/>
    <n v="38618.83"/>
    <n v="182.95579574936252"/>
    <m/>
    <m/>
    <n v="1751.5952105197712"/>
    <n v="1.1222785819622463"/>
    <m/>
    <m/>
    <n v="315408.31394436472"/>
    <n v="1580740"/>
    <n v="642.79999999999995"/>
    <n v="-0.80046793657124848"/>
    <n v="18.338463942646293"/>
    <m/>
    <n v="18.322500000000002"/>
    <n v="8.7127535250597354E-4"/>
    <n v="18.538733246354088"/>
    <m/>
    <n v="18.600000000000001"/>
    <m/>
    <m/>
    <m/>
    <m/>
  </r>
  <r>
    <x v="2208"/>
    <n v="14.56"/>
    <n v="16.739999999999998"/>
    <n v="2931.84"/>
    <n v="2616.14"/>
    <n v="61679.040000000001"/>
    <n v="55045.2"/>
    <n v="2.0835330114543638E-6"/>
    <n v="1818.6692556053847"/>
    <n v="1818.7"/>
    <n v="-1.6904599227651751E-5"/>
    <n v="1777754.5178326338"/>
    <m/>
    <m/>
    <n v="56350.552883903547"/>
    <m/>
    <m/>
    <n v="25.884652164096625"/>
    <m/>
    <m/>
    <n v="105.61530293351923"/>
    <n v="105.56"/>
    <n v="5.2390046910977262E-4"/>
    <n v="24.991176250976327"/>
    <m/>
    <n v="25.06"/>
    <m/>
    <n v="1513.6035476590712"/>
    <n v="1522.11"/>
    <n v="-5.5885923756684441E-3"/>
    <n v="2215"/>
    <n v="0.86977299880525694"/>
    <n v="38772.589999999997"/>
    <n v="183.66988765345755"/>
    <m/>
    <m/>
    <n v="1744.6212737234073"/>
    <n v="1.117704292831317"/>
    <m/>
    <m/>
    <n v="325147.35582589026"/>
    <n v="1630620"/>
    <n v="637.20000000000005"/>
    <n v="-0.80059894038715929"/>
    <n v="18.054180891557554"/>
    <m/>
    <n v="18.028749999999999"/>
    <n v="1.4105743081220812E-3"/>
    <n v="18.25155866862741"/>
    <m/>
    <n v="18.48"/>
    <m/>
    <m/>
    <m/>
    <m/>
  </r>
  <r>
    <x v="2209"/>
    <n v="13.83"/>
    <n v="16.34"/>
    <n v="2859.71"/>
    <n v="2551.77"/>
    <n v="61241.69"/>
    <n v="54654.77"/>
    <n v="2.0835330114543638E-6"/>
    <n v="1773.8825588349102"/>
    <n v="1773.91"/>
    <n v="-1.5469310782334489E-5"/>
    <n v="1690198.4996934799"/>
    <m/>
    <m/>
    <n v="54270.278477398249"/>
    <m/>
    <m/>
    <n v="26.202415482013532"/>
    <m/>
    <m/>
    <n v="104.86385532556426"/>
    <n v="104.84"/>
    <n v="2.2754030488614241E-4"/>
    <n v="25.167557671927536"/>
    <m/>
    <n v="25.5"/>
    <m/>
    <n v="1476.3189338452678"/>
    <n v="1484.94"/>
    <n v="-5.8056663264053343E-3"/>
    <n v="2216"/>
    <n v="0.84638922888616897"/>
    <n v="38494.14"/>
    <n v="182.33660199852955"/>
    <m/>
    <m/>
    <n v="1757.1504804044228"/>
    <n v="1.1256245069587929"/>
    <m/>
    <m/>
    <n v="309136.46761586447"/>
    <n v="1551500"/>
    <n v="612"/>
    <n v="-0.80074994030559821"/>
    <n v="18.497541582368282"/>
    <m/>
    <n v="18.472549999999998"/>
    <n v="1.3529037608930317E-3"/>
    <n v="18.699984695681355"/>
    <m/>
    <n v="18.84"/>
    <m/>
    <m/>
    <m/>
    <m/>
  </r>
  <r>
    <x v="2210"/>
    <n v="13.79"/>
    <n v="16.45"/>
    <n v="2794.82"/>
    <n v="2493.86"/>
    <n v="61446.16"/>
    <n v="54836.9"/>
    <n v="1.8057055335418681E-6"/>
    <n v="1733.5043777371436"/>
    <n v="1733.54"/>
    <n v="-2.0548855438229374E-5"/>
    <n v="1613273.5304761201"/>
    <m/>
    <m/>
    <n v="52421.351688458992"/>
    <m/>
    <m/>
    <n v="26.497665862713248"/>
    <m/>
    <m/>
    <n v="105.20627205060717"/>
    <n v="105.16"/>
    <n v="4.4001569615037539E-4"/>
    <n v="25.08104273469732"/>
    <m/>
    <n v="25.27"/>
    <m/>
    <n v="1442.6907624594221"/>
    <n v="1451.26"/>
    <n v="-5.9046880232197507E-3"/>
    <n v="2217"/>
    <n v="0.83829787234042552"/>
    <n v="38536.67"/>
    <n v="182.49529983059512"/>
    <m/>
    <m/>
    <n v="1755.2091041343829"/>
    <n v="1.1240611429237783"/>
    <m/>
    <m/>
    <n v="295075.51680052473"/>
    <n v="1481140"/>
    <n v="610.79999999999995"/>
    <n v="-0.80077810551296658"/>
    <n v="18.91468262547227"/>
    <m/>
    <n v="18.888400000000001"/>
    <n v="1.3914691277328028E-3"/>
    <n v="19.12236070315226"/>
    <m/>
    <n v="18.88"/>
    <m/>
    <m/>
    <m/>
    <m/>
  </r>
  <r>
    <x v="2211"/>
    <n v="13.62"/>
    <n v="16.45"/>
    <n v="2788.96"/>
    <n v="2488.63"/>
    <n v="61072.94"/>
    <n v="54503.73"/>
    <n v="1.8057055335418681E-6"/>
    <n v="1729.8274961368788"/>
    <n v="1729.86"/>
    <n v="-1.8789880753988797E-5"/>
    <n v="1606437.2533257264"/>
    <m/>
    <m/>
    <n v="52255.947395359857"/>
    <m/>
    <m/>
    <n v="26.524760272227571"/>
    <m/>
    <m/>
    <n v="104.56470623935411"/>
    <n v="104.52"/>
    <n v="4.2772904089272146E-4"/>
    <n v="25.232538731232694"/>
    <m/>
    <n v="25.14"/>
    <m/>
    <n v="1439.6238076316529"/>
    <n v="1448.27"/>
    <n v="-5.970014132963497E-3"/>
    <n v="2218"/>
    <n v="0.8279635258358663"/>
    <n v="38316.07"/>
    <n v="181.43645242426371"/>
    <m/>
    <m/>
    <n v="1765.2566543864427"/>
    <n v="1.1303885737458319"/>
    <m/>
    <m/>
    <n v="293827.97927113023"/>
    <n v="1474890"/>
    <n v="598.4"/>
    <n v="-0.80077973322001628"/>
    <n v="18.953466758202477"/>
    <m/>
    <n v="18.926925000000001"/>
    <n v="1.4023280697987861E-3"/>
    <n v="19.161789026538074"/>
    <m/>
    <n v="19.079999999999998"/>
    <m/>
    <m/>
    <m/>
    <m/>
  </r>
  <r>
    <x v="2212"/>
    <n v="13.81"/>
    <n v="16.5"/>
    <n v="2785.08"/>
    <n v="2485.16"/>
    <n v="60709.03"/>
    <n v="54178.87"/>
    <n v="1.8057055335418681E-6"/>
    <n v="1727.3788401632876"/>
    <n v="1727.41"/>
    <n v="-1.8038471881309803E-5"/>
    <n v="1601887.8845899303"/>
    <m/>
    <m/>
    <n v="52146.153407589001"/>
    <m/>
    <m/>
    <n v="26.542561706996793"/>
    <m/>
    <m/>
    <n v="103.93911117825854"/>
    <n v="103.88"/>
    <n v="5.6903329089852406E-4"/>
    <n v="25.382039901630936"/>
    <m/>
    <n v="25.33"/>
    <m/>
    <n v="1437.5751243721616"/>
    <n v="1446.29"/>
    <n v="-6.0256764741776214E-3"/>
    <n v="2219"/>
    <n v="0.83696969696969703"/>
    <n v="38228.6"/>
    <n v="181.00812484831752"/>
    <m/>
    <m/>
    <n v="1769.2864778928511"/>
    <n v="1.1328616867485872"/>
    <m/>
    <m/>
    <n v="292998.71221301716"/>
    <n v="1470840"/>
    <n v="599.20000000000005"/>
    <n v="-0.80079497959464174"/>
    <n v="18.979010367728701"/>
    <m/>
    <n v="18.953150000000001"/>
    <n v="1.3644363986302643E-3"/>
    <n v="19.187832040407919"/>
    <m/>
    <n v="19.04"/>
    <m/>
    <m/>
    <m/>
    <m/>
  </r>
  <r>
    <x v="2213"/>
    <n v="13.49"/>
    <n v="16.12"/>
    <n v="2725.21"/>
    <n v="2431.73"/>
    <n v="59870.03"/>
    <n v="53430.02"/>
    <n v="1.8057055335418681E-6"/>
    <n v="1690.2046993674478"/>
    <n v="1690.24"/>
    <n v="-2.0884982341096148E-5"/>
    <n v="1532941.3851685456"/>
    <m/>
    <m/>
    <n v="50463.985640375235"/>
    <m/>
    <m/>
    <n v="26.827190965417351"/>
    <m/>
    <m/>
    <n v="102.50017121783875"/>
    <n v="102.48"/>
    <n v="1.9683077516341463E-4"/>
    <n v="25.731960314927562"/>
    <m/>
    <n v="25.7"/>
    <m/>
    <n v="1406.62733716803"/>
    <n v="1415.28"/>
    <n v="-6.1137462777471896E-3"/>
    <n v="2220"/>
    <n v="0.83684863523573194"/>
    <n v="37665.5"/>
    <n v="178.32798430262363"/>
    <m/>
    <m/>
    <n v="1795.3477308736419"/>
    <n v="1.1494395528178738"/>
    <m/>
    <m/>
    <n v="280390.54014308011"/>
    <n v="1407940"/>
    <n v="570.79999999999995"/>
    <n v="-0.80085050489148679"/>
    <n v="19.386148953331883"/>
    <m/>
    <n v="19.357324999999999"/>
    <n v="1.4890463084069605E-3"/>
    <n v="19.599673619115112"/>
    <m/>
    <n v="19.53"/>
    <m/>
    <m/>
    <m/>
    <m/>
  </r>
  <r>
    <x v="2214"/>
    <n v="13.36"/>
    <n v="16.010000000000002"/>
    <n v="2709.39"/>
    <n v="2417.61"/>
    <n v="59625.67"/>
    <n v="53211.85"/>
    <n v="1.8057055335418681E-6"/>
    <n v="1680.3519904003117"/>
    <n v="1680.38"/>
    <n v="-1.6668610485992552E-5"/>
    <n v="1515073.3787503324"/>
    <m/>
    <m/>
    <n v="50023.972281993199"/>
    <m/>
    <m/>
    <n v="26.904377619657101"/>
    <m/>
    <m/>
    <n v="102.07932684172567"/>
    <n v="102.04"/>
    <n v="3.8540613216064834E-4"/>
    <n v="25.836122280726055"/>
    <m/>
    <n v="25.98"/>
    <m/>
    <n v="1398.4194334633942"/>
    <n v="1407"/>
    <n v="-6.0984836791796448E-3"/>
    <n v="2221"/>
    <n v="0.83447845096814477"/>
    <n v="37640.21"/>
    <n v="178.19433345408004"/>
    <m/>
    <m/>
    <n v="1796.5531932759411"/>
    <n v="1.150102295016419"/>
    <m/>
    <m/>
    <n v="277124.98891209334"/>
    <n v="1391570"/>
    <n v="566.4"/>
    <n v="-0.80085443857506755"/>
    <n v="19.497807741451648"/>
    <m/>
    <n v="19.467275000000001"/>
    <n v="1.5684137328746406E-3"/>
    <n v="19.712786879618307"/>
    <m/>
    <n v="19.579999999999998"/>
    <m/>
    <m/>
    <m/>
    <m/>
  </r>
  <r>
    <x v="2215"/>
    <n v="13.52"/>
    <n v="16.29"/>
    <n v="2700.83"/>
    <n v="2409.96"/>
    <n v="58975.39"/>
    <n v="52631.23"/>
    <n v="2.0835330114543638E-6"/>
    <n v="1674.9205877624438"/>
    <n v="1674.95"/>
    <n v="-1.7560068990896127E-5"/>
    <n v="1505290.3897146457"/>
    <m/>
    <m/>
    <n v="49785.105141657674"/>
    <m/>
    <m/>
    <n v="26.944840117950935"/>
    <m/>
    <m/>
    <n v="100.95865996550509"/>
    <n v="100.92"/>
    <n v="3.8307536172310641E-4"/>
    <n v="26.11529791481183"/>
    <m/>
    <n v="26.27"/>
    <m/>
    <n v="1393.8741397404422"/>
    <n v="1402.49"/>
    <n v="-6.1432596735505607E-3"/>
    <n v="2222"/>
    <n v="0.82995702885205647"/>
    <n v="37185.97"/>
    <n v="176.00265950379594"/>
    <m/>
    <m/>
    <n v="1818.2338991623765"/>
    <n v="1.1636506808693954"/>
    <m/>
    <m/>
    <n v="275343.34768220922"/>
    <n v="1382710"/>
    <n v="549.20000000000005"/>
    <n v="-0.80086688627245828"/>
    <n v="19.556771460544532"/>
    <m/>
    <n v="19.526975"/>
    <n v="1.5259127716675813E-3"/>
    <n v="19.773076665192821"/>
    <m/>
    <n v="19.91"/>
    <m/>
    <m/>
    <m/>
    <m/>
  </r>
  <r>
    <x v="2216"/>
    <n v="13.55"/>
    <n v="16.329999999999998"/>
    <n v="2677.64"/>
    <n v="2389.2600000000002"/>
    <n v="59073.47"/>
    <n v="52718.65"/>
    <n v="2.0835330114543638E-6"/>
    <n v="1660.4988119878285"/>
    <n v="1660.52"/>
    <n v="-1.2759865687494987E-5"/>
    <n v="1479367.64914863"/>
    <m/>
    <m/>
    <n v="49143.20104952775"/>
    <m/>
    <m/>
    <n v="27.059855189568928"/>
    <m/>
    <m/>
    <n v="101.12409511286356"/>
    <n v="101.08"/>
    <n v="4.3623973944950656E-4"/>
    <n v="26.071010657483207"/>
    <m/>
    <n v="26.44"/>
    <m/>
    <n v="1381.8619077362009"/>
    <n v="1390.5"/>
    <n v="-6.2122202544402372E-3"/>
    <n v="2223"/>
    <n v="0.82976117575015318"/>
    <n v="37225.14"/>
    <n v="176.17429550605641"/>
    <m/>
    <m/>
    <n v="1816.3186547347016"/>
    <n v="1.1623147529495041"/>
    <m/>
    <m/>
    <n v="270604.18531576428"/>
    <n v="1359300"/>
    <n v="546.79999999999995"/>
    <n v="-0.80092386867081267"/>
    <n v="19.723832810183406"/>
    <m/>
    <n v="19.691800000000001"/>
    <n v="1.6267080806937617E-3"/>
    <n v="19.942218560971959"/>
    <m/>
    <n v="19.899999999999999"/>
    <m/>
    <m/>
    <m/>
    <m/>
  </r>
  <r>
    <x v="2217"/>
    <n v="13.42"/>
    <n v="16.239999999999998"/>
    <n v="2626.8"/>
    <n v="2343.89"/>
    <n v="58420.01"/>
    <n v="52135.38"/>
    <n v="2.0835330114543638E-6"/>
    <n v="1628.931418395455"/>
    <n v="1628.96"/>
    <n v="-1.754592165859048E-5"/>
    <n v="1423122.4307719704"/>
    <m/>
    <m/>
    <n v="47742.962321557607"/>
    <m/>
    <m/>
    <n v="27.316065935950046"/>
    <m/>
    <m/>
    <n v="100.00304024265088"/>
    <n v="99.96"/>
    <n v="4.3057465637152958E-4"/>
    <n v="26.358535779623509"/>
    <m/>
    <n v="26.38"/>
    <m/>
    <n v="1355.5825369188829"/>
    <n v="1364.19"/>
    <n v="-6.3095779041901778E-3"/>
    <n v="2224"/>
    <n v="0.82635467980295574"/>
    <n v="36773.01"/>
    <n v="174.02092451764867"/>
    <m/>
    <m/>
    <n v="1838.3793415008276"/>
    <n v="1.1763205040988052"/>
    <m/>
    <m/>
    <n v="260318.32946195928"/>
    <n v="1307820"/>
    <n v="524.79999999999995"/>
    <n v="-0.80095247858118146"/>
    <n v="20.097435405005292"/>
    <m/>
    <n v="20.0641"/>
    <n v="1.6614453180203714E-3"/>
    <n v="20.320194946785733"/>
    <m/>
    <n v="20.309999999999999"/>
    <m/>
    <m/>
    <m/>
    <m/>
  </r>
  <r>
    <x v="2218"/>
    <n v="13.57"/>
    <n v="16.079999999999998"/>
    <n v="2657.86"/>
    <n v="2371.6"/>
    <n v="57757.23"/>
    <n v="51543.79"/>
    <n v="2.0835330114543638E-6"/>
    <n v="1648.1521591889161"/>
    <n v="1648.18"/>
    <n v="-1.6891851062350582E-5"/>
    <n v="1456708.5652386046"/>
    <m/>
    <m/>
    <n v="48589.138612076429"/>
    <m/>
    <m/>
    <n v="27.153890804250732"/>
    <m/>
    <m/>
    <n v="98.866086449053654"/>
    <n v="98.84"/>
    <n v="2.6392603251368385E-4"/>
    <n v="26.656700636474543"/>
    <m/>
    <n v="26.55"/>
    <m/>
    <n v="1371.569084362008"/>
    <n v="1380.45"/>
    <n v="-6.4333482835250422E-3"/>
    <n v="2225"/>
    <n v="0.84390547263681603"/>
    <n v="36612.050000000003"/>
    <n v="173.24568500983096"/>
    <m/>
    <m/>
    <n v="1846.4261546066346"/>
    <n v="1.1813574071956265"/>
    <m/>
    <m/>
    <n v="266464.43451854127"/>
    <n v="1338770"/>
    <n v="530"/>
    <n v="-0.80096324647359796"/>
    <n v="19.858913979667875"/>
    <m/>
    <n v="19.8247"/>
    <n v="1.7258258469421417E-3"/>
    <n v="20.079264139979291"/>
    <m/>
    <n v="20.21"/>
    <m/>
    <m/>
    <m/>
    <m/>
  </r>
  <r>
    <x v="2219"/>
    <n v="12.46"/>
    <n v="15.29"/>
    <n v="2487.83"/>
    <n v="2219.88"/>
    <n v="55809"/>
    <n v="49805.04"/>
    <n v="2.0835330114543638E-6"/>
    <n v="1542.6780965631365"/>
    <n v="1542.7"/>
    <n v="-1.4198118145847261E-5"/>
    <n v="1270271.7458763882"/>
    <m/>
    <m/>
    <n v="43926.077761133485"/>
    <m/>
    <m/>
    <n v="28.021728730562234"/>
    <m/>
    <m/>
    <n v="95.528869363554662"/>
    <n v="95.48"/>
    <n v="5.1182827350926274E-4"/>
    <n v="27.554961407524036"/>
    <m/>
    <n v="27.45"/>
    <m/>
    <n v="1283.7878188535346"/>
    <n v="1292.32"/>
    <n v="-6.6022201517157431E-3"/>
    <n v="2226"/>
    <n v="0.81491170699803805"/>
    <n v="35266"/>
    <n v="166.86323956646726"/>
    <m/>
    <m/>
    <n v="1914.3104147179442"/>
    <n v="1.2246741664111149"/>
    <m/>
    <m/>
    <n v="232363.1783940061"/>
    <n v="1167670"/>
    <n v="462.4"/>
    <n v="-0.80100269905537858"/>
    <n v="21.128377852241336"/>
    <m/>
    <n v="21.0944"/>
    <n v="1.6107522490014237E-3"/>
    <n v="21.363063076304183"/>
    <m/>
    <n v="21.49"/>
    <m/>
    <m/>
    <m/>
    <m/>
  </r>
  <r>
    <x v="2220"/>
    <n v="12.43"/>
    <n v="14.72"/>
    <n v="2379.84"/>
    <n v="2123.5"/>
    <n v="53783.11"/>
    <n v="47996.68"/>
    <n v="2.0835330114543638E-6"/>
    <n v="1475.5706677323603"/>
    <n v="1475.59"/>
    <n v="-1.3101381575952864E-5"/>
    <n v="1159769.5079658912"/>
    <m/>
    <m/>
    <n v="41063.810625819096"/>
    <m/>
    <m/>
    <n v="28.627054539024648"/>
    <m/>
    <m/>
    <n v="92.052152738102293"/>
    <n v="92"/>
    <n v="5.6687758806850397E-4"/>
    <n v="28.551461858180545"/>
    <m/>
    <n v="28.32"/>
    <m/>
    <n v="1227.9086058505782"/>
    <n v="1235.9100000000001"/>
    <n v="-6.4740912764051917E-3"/>
    <n v="2227"/>
    <n v="0.84442934782608692"/>
    <n v="33775.22"/>
    <n v="159.75961539853805"/>
    <m/>
    <m/>
    <n v="1995.2329939742597"/>
    <n v="1.275960205354937"/>
    <m/>
    <m/>
    <n v="212157.66500699375"/>
    <n v="1065920"/>
    <n v="434.8"/>
    <n v="-0.80096286306008546"/>
    <n v="22.041596731548164"/>
    <m/>
    <n v="22.002700000000001"/>
    <n v="1.7678162929168906E-3"/>
    <n v="22.28746623719551"/>
    <m/>
    <n v="22.11"/>
    <m/>
    <m/>
    <m/>
    <m/>
  </r>
  <r>
    <x v="2221"/>
    <n v="12.46"/>
    <n v="14.5"/>
    <n v="2321.7399999999998"/>
    <n v="2071.65"/>
    <n v="53103.02"/>
    <n v="47389.66"/>
    <n v="2.0835330114543638E-6"/>
    <n v="1439.5118607409599"/>
    <n v="1439.53"/>
    <n v="-1.2600820434416349E-5"/>
    <n v="1103085.2078757838"/>
    <m/>
    <m/>
    <n v="39559.434171215005"/>
    <m/>
    <m/>
    <n v="28.975797123790255"/>
    <m/>
    <m/>
    <n v="90.885932684349015"/>
    <n v="90.84"/>
    <n v="5.0564381714024442E-4"/>
    <n v="28.91154663012971"/>
    <m/>
    <n v="29.13"/>
    <m/>
    <n v="1197.8920111101318"/>
    <n v="1205.49"/>
    <n v="-6.3028219975845845E-3"/>
    <n v="2228"/>
    <n v="0.85931034482758628"/>
    <n v="33386.879999999997"/>
    <n v="157.91040376637105"/>
    <m/>
    <m/>
    <n v="2018.173741092412"/>
    <n v="1.2905085684946784"/>
    <m/>
    <m/>
    <n v="201790.25730030102"/>
    <n v="1013670"/>
    <n v="411.6"/>
    <n v="-0.80093101571487657"/>
    <n v="22.578739932527526"/>
    <m/>
    <n v="22.532325"/>
    <n v="2.059926462427919E-3"/>
    <n v="22.830867665071825"/>
    <m/>
    <n v="22.7"/>
    <m/>
    <m/>
    <m/>
    <m/>
  </r>
  <r>
    <x v="2222"/>
    <n v="12.69"/>
    <n v="14.67"/>
    <n v="2354.35"/>
    <n v="2100.7399999999998"/>
    <n v="52953.72"/>
    <n v="47256.33"/>
    <n v="2.0835330114543638E-6"/>
    <n v="1459.694931666367"/>
    <n v="1459.71"/>
    <n v="-1.032282688551156E-5"/>
    <n v="1134015.2334035339"/>
    <m/>
    <m/>
    <n v="40392.284075450902"/>
    <m/>
    <m/>
    <n v="28.771609946950839"/>
    <m/>
    <m/>
    <n v="90.628195521887307"/>
    <n v="90.6"/>
    <n v="3.1120885085322847E-4"/>
    <n v="28.991876841296843"/>
    <m/>
    <n v="29.08"/>
    <m/>
    <n v="1214.6778037381371"/>
    <n v="1222.5899999999999"/>
    <n v="-6.4716677396861044E-3"/>
    <n v="2229"/>
    <n v="0.86503067484662577"/>
    <n v="33250.720000000001"/>
    <n v="157.25412616162765"/>
    <m/>
    <m/>
    <n v="2026.4043555309918"/>
    <n v="1.2956487513421535"/>
    <m/>
    <m/>
    <n v="207450.32256618416"/>
    <n v="1042290"/>
    <n v="415.2"/>
    <n v="-0.80096679180824515"/>
    <n v="22.260653611789596"/>
    <m/>
    <n v="22.215025000000001"/>
    <n v="2.0539527544800595E-3"/>
    <n v="22.509492154860027"/>
    <m/>
    <n v="22.57"/>
    <m/>
    <m/>
    <m/>
    <m/>
  </r>
  <r>
    <x v="2223"/>
    <n v="12.89"/>
    <n v="14.66"/>
    <n v="2373.83"/>
    <n v="2118.12"/>
    <n v="52655.59"/>
    <n v="46990.18"/>
    <n v="2.0835330114543638E-6"/>
    <n v="1471.7366274970452"/>
    <n v="1471.75"/>
    <n v="-9.0861239713246889E-6"/>
    <n v="1152729.5633762379"/>
    <m/>
    <m/>
    <n v="40893.156664557107"/>
    <m/>
    <m/>
    <n v="28.65184647201508"/>
    <m/>
    <m/>
    <n v="90.115760432062572"/>
    <n v="90.08"/>
    <n v="3.9698525824349851E-4"/>
    <n v="29.154142937239818"/>
    <m/>
    <n v="29.2"/>
    <m/>
    <n v="1224.6919355273167"/>
    <n v="1232.52"/>
    <n v="-6.3512677057437905E-3"/>
    <n v="2230"/>
    <n v="0.8792633015006821"/>
    <n v="33086.129999999997"/>
    <n v="156.4635053017173"/>
    <m/>
    <m/>
    <n v="2036.4349922473352"/>
    <n v="1.3019387428421925"/>
    <m/>
    <m/>
    <n v="210875.80329047295"/>
    <n v="1059380"/>
    <n v="422.4"/>
    <n v="-0.80094413403077935"/>
    <n v="22.075456879995599"/>
    <m/>
    <n v="22.037749999999999"/>
    <n v="1.7110131476942847E-3"/>
    <n v="22.322485789444855"/>
    <m/>
    <n v="22.39"/>
    <m/>
    <m/>
    <m/>
    <m/>
  </r>
  <r>
    <x v="2224"/>
    <n v="13.57"/>
    <n v="15.07"/>
    <n v="2437.66"/>
    <n v="2175.06"/>
    <n v="52917.03"/>
    <n v="47223.199999999997"/>
    <n v="2.0835330114543638E-6"/>
    <n v="1511.1996557719688"/>
    <n v="1511.22"/>
    <n v="-1.3462122014806788E-5"/>
    <n v="1214548.5408879218"/>
    <m/>
    <m/>
    <n v="42540.887836684102"/>
    <m/>
    <m/>
    <n v="28.264525210607708"/>
    <m/>
    <m/>
    <n v="90.556569134139338"/>
    <n v="90.52"/>
    <n v="4.0398955081011323E-4"/>
    <n v="29.006532774980496"/>
    <m/>
    <n v="29.21"/>
    <m/>
    <n v="1257.5059770800028"/>
    <n v="1265.72"/>
    <n v="-6.489605062728887E-3"/>
    <n v="2231"/>
    <n v="0.90046449900464498"/>
    <n v="33346.839999999997"/>
    <n v="157.65945960402911"/>
    <m/>
    <m/>
    <n v="2020.3884202599554"/>
    <n v="1.2913125103822987"/>
    <m/>
    <m/>
    <n v="222191.00488193423"/>
    <n v="1116360"/>
    <n v="446"/>
    <n v="-0.80096832125664275"/>
    <n v="21.479015714667156"/>
    <m/>
    <n v="21.440975000000002"/>
    <n v="1.774206381340182E-3"/>
    <n v="21.720130931807983"/>
    <m/>
    <n v="21.83"/>
    <m/>
    <m/>
    <m/>
    <m/>
  </r>
  <r>
    <x v="2225"/>
    <n v="13.31"/>
    <n v="14.74"/>
    <n v="2358.1"/>
    <n v="2104.0700000000002"/>
    <n v="52434.96"/>
    <n v="46792.9"/>
    <n v="2.0835330114543638E-6"/>
    <n v="1461.8416907990388"/>
    <n v="1461.87"/>
    <n v="-1.9365060478060414E-5"/>
    <n v="1135218.2779290024"/>
    <m/>
    <m/>
    <n v="40457.814143323805"/>
    <m/>
    <m/>
    <n v="28.725028885488452"/>
    <m/>
    <m/>
    <n v="89.729417903586295"/>
    <n v="89.68"/>
    <n v="5.5104709618958303E-4"/>
    <n v="29.269820020538198"/>
    <m/>
    <n v="29.31"/>
    <m/>
    <n v="1216.4282763791632"/>
    <n v="1224.6300000000001"/>
    <n v="-6.6973074486472717E-3"/>
    <n v="2232"/>
    <n v="0.90298507462686572"/>
    <n v="32894.1"/>
    <n v="155.5068213587416"/>
    <m/>
    <m/>
    <n v="2047.8186251425916"/>
    <n v="1.3087202000261238"/>
    <m/>
    <m/>
    <n v="207680.18604213287"/>
    <n v="1043760"/>
    <n v="418"/>
    <n v="-0.80102687778595383"/>
    <n v="22.179018654347427"/>
    <m/>
    <n v="22.139849999999999"/>
    <n v="1.7691472321370583E-3"/>
    <n v="22.428253641408311"/>
    <m/>
    <n v="22.46"/>
    <m/>
    <m/>
    <m/>
    <m/>
  </r>
  <r>
    <x v="2226"/>
    <n v="14.32"/>
    <n v="15.42"/>
    <n v="2518"/>
    <n v="2246.7399999999998"/>
    <n v="53478.15"/>
    <n v="47723.74"/>
    <n v="2.0835330114543638E-6"/>
    <n v="1560.92940229685"/>
    <n v="1560.95"/>
    <n v="-1.3195620071182468E-5"/>
    <n v="1289113.4501724984"/>
    <m/>
    <m/>
    <n v="44572.351784532671"/>
    <m/>
    <m/>
    <n v="27.75043218245866"/>
    <m/>
    <m/>
    <n v="91.512347182059003"/>
    <n v="91.48"/>
    <n v="3.5359840466764325E-4"/>
    <n v="28.686561196119634"/>
    <m/>
    <n v="28.68"/>
    <m/>
    <n v="1298.8728726609952"/>
    <n v="1307.6199999999999"/>
    <n v="-6.6893496115114637E-3"/>
    <n v="2233"/>
    <n v="0.92866407263294426"/>
    <n v="33813.230000000003"/>
    <n v="159.83952582179401"/>
    <m/>
    <m/>
    <n v="1990.59828675585"/>
    <n v="1.2720312255180748"/>
    <m/>
    <m/>
    <n v="235836.44600929844"/>
    <n v="1185200"/>
    <n v="471.6"/>
    <n v="-0.80101548598607963"/>
    <n v="20.674170094854414"/>
    <m/>
    <n v="20.6297"/>
    <n v="2.1556345877262739E-3"/>
    <n v="20.906738507924867"/>
    <m/>
    <n v="21.07"/>
    <m/>
    <m/>
    <m/>
    <m/>
  </r>
  <r>
    <x v="2227"/>
    <n v="14.28"/>
    <n v="15.57"/>
    <n v="2494.48"/>
    <n v="2225.75"/>
    <n v="53797.65"/>
    <n v="48008.76"/>
    <n v="2.0835330114543638E-6"/>
    <n v="1546.3114507515929"/>
    <n v="1546.34"/>
    <n v="-1.8462465180335563E-5"/>
    <n v="1264972.0082518458"/>
    <m/>
    <m/>
    <n v="43947.30958585153"/>
    <m/>
    <m/>
    <n v="27.87933470308618"/>
    <m/>
    <m/>
    <n v="92.05683406150554"/>
    <n v="92.04"/>
    <n v="1.8289940792626247E-4"/>
    <n v="28.51424148196633"/>
    <m/>
    <n v="28.79"/>
    <m/>
    <n v="1286.7012344736565"/>
    <n v="1295.55"/>
    <n v="-6.830122748132772E-3"/>
    <n v="2234"/>
    <n v="0.91714836223506735"/>
    <n v="34059.47"/>
    <n v="160.99096274510887"/>
    <m/>
    <m/>
    <n v="1976.1020401053302"/>
    <n v="1.262648137005024"/>
    <m/>
    <m/>
    <n v="231422.07850958966"/>
    <n v="1163380"/>
    <n v="474"/>
    <n v="-0.8010778262394147"/>
    <n v="20.8663450764789"/>
    <m/>
    <n v="20.818300000000001"/>
    <n v="2.3078290003939461E-3"/>
    <n v="21.101321624698894"/>
    <m/>
    <n v="20.94"/>
    <m/>
    <m/>
    <m/>
    <m/>
  </r>
  <r>
    <x v="2228"/>
    <n v="12.9"/>
    <n v="14.79"/>
    <n v="2420.6999999999998"/>
    <n v="2159.92"/>
    <n v="53567.05"/>
    <n v="47802.87"/>
    <n v="2.0835330114543638E-6"/>
    <n v="1500.5391333489029"/>
    <n v="1500.56"/>
    <n v="-1.3905909191924692E-5"/>
    <n v="1190093.6781863272"/>
    <m/>
    <m/>
    <n v="41997.192352706683"/>
    <m/>
    <m/>
    <n v="28.290885575614109"/>
    <m/>
    <m/>
    <n v="91.660003596391334"/>
    <n v="91.64"/>
    <n v="2.1828455250250123E-4"/>
    <n v="28.635527945252012"/>
    <m/>
    <n v="28.88"/>
    <m/>
    <n v="1248.6091347134834"/>
    <n v="1257.45"/>
    <n v="-7.0307887283921344E-3"/>
    <n v="2235"/>
    <n v="0.87221095334685605"/>
    <n v="33640.26"/>
    <n v="158.99704160374452"/>
    <m/>
    <m/>
    <n v="2000.4242546386906"/>
    <n v="1.2780678689927933"/>
    <m/>
    <m/>
    <n v="217725.40914350344"/>
    <n v="1094600"/>
    <n v="425.6"/>
    <n v="-0.80109134922026004"/>
    <n v="21.482498915829986"/>
    <m/>
    <n v="21.430524999999999"/>
    <n v="2.4252283054189139E-3"/>
    <n v="21.724667582867738"/>
    <m/>
    <n v="22.04"/>
    <m/>
    <m/>
    <m/>
    <m/>
  </r>
  <r>
    <x v="2229"/>
    <n v="14.67"/>
    <n v="15.79"/>
    <n v="2531.17"/>
    <n v="2258.48"/>
    <n v="53996.89"/>
    <n v="48186.16"/>
    <n v="1.9446183847637855E-6"/>
    <n v="1568.9023050689111"/>
    <n v="1568.93"/>
    <n v="-1.7652113917687728E-5"/>
    <n v="1298536.2263715363"/>
    <m/>
    <m/>
    <n v="44870.482498018449"/>
    <m/>
    <m/>
    <n v="27.643251795719177"/>
    <m/>
    <m/>
    <n v="92.38875561943523"/>
    <n v="92.36"/>
    <n v="3.1134278297129114E-4"/>
    <n v="28.40293826600254"/>
    <m/>
    <n v="28.12"/>
    <m/>
    <n v="1305.4721467761617"/>
    <n v="1314.7"/>
    <n v="-7.0189801656943551E-3"/>
    <n v="2236"/>
    <n v="0.92906903103229899"/>
    <n v="34123.120000000003"/>
    <n v="161.24145088512051"/>
    <m/>
    <m/>
    <n v="1971.7108958360286"/>
    <n v="1.2593647392624459"/>
    <m/>
    <m/>
    <n v="237571.58550724652"/>
    <n v="1194610"/>
    <n v="484"/>
    <n v="-0.80113042289345771"/>
    <n v="20.499359579398693"/>
    <m/>
    <n v="20.442675000000001"/>
    <n v="2.7728552842860577E-3"/>
    <n v="20.731171454121935"/>
    <m/>
    <n v="20.61"/>
    <m/>
    <m/>
    <m/>
    <m/>
  </r>
  <r>
    <x v="2230"/>
    <n v="13.72"/>
    <n v="15.3"/>
    <n v="2452.31"/>
    <n v="2188.12"/>
    <n v="53751.63"/>
    <n v="47967.19"/>
    <n v="1.9446183847637855E-6"/>
    <n v="1519.985223268148"/>
    <n v="1520.02"/>
    <n v="-2.2879127808850264E-5"/>
    <n v="1217575.1443042986"/>
    <m/>
    <m/>
    <n v="42773.250263349059"/>
    <m/>
    <m/>
    <n v="28.07311584203692"/>
    <m/>
    <m/>
    <n v="91.966872875872269"/>
    <n v="91.92"/>
    <n v="5.0993119965481171E-4"/>
    <n v="28.531008533630651"/>
    <m/>
    <n v="28.66"/>
    <m/>
    <n v="1264.7654792875751"/>
    <n v="1273.81"/>
    <n v="-7.1003687460647891E-3"/>
    <n v="2237"/>
    <n v="0.89673202614379088"/>
    <n v="33911.75"/>
    <n v="160.23015539634915"/>
    <m/>
    <m/>
    <n v="1983.9243315374788"/>
    <n v="1.26704554463494"/>
    <m/>
    <m/>
    <n v="222761.61244840783"/>
    <n v="1120140"/>
    <n v="445.6"/>
    <n v="-0.80113056185083309"/>
    <n v="21.13700589275965"/>
    <m/>
    <n v="21.088450000000002"/>
    <n v="2.3024875113935028E-3"/>
    <n v="21.376274986466004"/>
    <m/>
    <n v="21.49"/>
    <m/>
    <m/>
    <m/>
    <m/>
  </r>
  <r>
    <x v="2231"/>
    <n v="13.41"/>
    <n v="15.14"/>
    <n v="2412.1999999999998"/>
    <n v="2152.33"/>
    <n v="53297.96"/>
    <n v="47562.25"/>
    <n v="1.9446183847637855E-6"/>
    <n v="1495.0878775664255"/>
    <n v="1495.12"/>
    <n v="-2.1484853105047108E-5"/>
    <n v="1177693.6414252399"/>
    <m/>
    <m/>
    <n v="41723.418723757459"/>
    <m/>
    <m/>
    <n v="28.301968253562787"/>
    <m/>
    <m/>
    <n v="91.188438234497653"/>
    <n v="91.16"/>
    <n v="3.11959571058118E-4"/>
    <n v="28.770859677106042"/>
    <m/>
    <n v="28.82"/>
    <m/>
    <n v="1244.0425453734128"/>
    <n v="1253.01"/>
    <n v="-7.1567302947200817E-3"/>
    <n v="2238"/>
    <n v="0.88573315719947154"/>
    <n v="33618.43"/>
    <n v="158.83184025629549"/>
    <m/>
    <m/>
    <n v="2001.0843036688659"/>
    <n v="1.2778837191100905"/>
    <m/>
    <m/>
    <n v="215467.14752903456"/>
    <n v="1083430"/>
    <n v="440.8"/>
    <n v="-0.80112499420448524"/>
    <n v="21.481732910999373"/>
    <m/>
    <n v="21.425775000000002"/>
    <n v="2.6117100081266553E-3"/>
    <n v="21.725154864302773"/>
    <m/>
    <n v="21.58"/>
    <m/>
    <m/>
    <m/>
    <m/>
  </r>
  <r>
    <x v="2232"/>
    <n v="13.5"/>
    <n v="15.19"/>
    <n v="2410.52"/>
    <n v="2150.83"/>
    <n v="53102.47"/>
    <n v="47387.71"/>
    <n v="1.9446183847637855E-6"/>
    <n v="1494.0101789889022"/>
    <n v="1494.04"/>
    <n v="-1.9959981725881093E-5"/>
    <n v="1176001.2498880492"/>
    <m/>
    <m/>
    <n v="41679.402279984621"/>
    <m/>
    <m/>
    <n v="28.311093462175183"/>
    <m/>
    <m/>
    <n v="90.85175553455278"/>
    <n v="90.8"/>
    <n v="5.6999487392928039E-4"/>
    <n v="28.875428712473688"/>
    <m/>
    <n v="28.86"/>
    <m/>
    <n v="1243.1397857124623"/>
    <n v="1252.17"/>
    <n v="-7.2116520021544561E-3"/>
    <n v="2239"/>
    <n v="0.88874259381171827"/>
    <n v="33472.04"/>
    <n v="158.12786594021287"/>
    <m/>
    <m/>
    <n v="2009.7979387557534"/>
    <n v="1.2833265446602757"/>
    <m/>
    <m/>
    <n v="215159.57033811524"/>
    <n v="1081950"/>
    <n v="436.8"/>
    <n v="-0.80113723338590948"/>
    <n v="21.495702725750938"/>
    <m/>
    <n v="21.440950000000001"/>
    <n v="2.553652042047494E-3"/>
    <n v="21.739533724279433"/>
    <m/>
    <n v="21.65"/>
    <m/>
    <m/>
    <m/>
    <m/>
  </r>
  <r>
    <x v="2233"/>
    <n v="13.02"/>
    <n v="14.8"/>
    <n v="2362.8000000000002"/>
    <n v="2108.25"/>
    <n v="52370.46"/>
    <n v="46734.39"/>
    <n v="1.9446183847637855E-6"/>
    <n v="1464.3982110873296"/>
    <n v="1464.43"/>
    <n v="-2.170736236650761E-5"/>
    <n v="1129389.7756926422"/>
    <m/>
    <m/>
    <n v="40441.323254893265"/>
    <m/>
    <m/>
    <n v="28.590586784572604"/>
    <m/>
    <m/>
    <n v="89.597192247896032"/>
    <n v="89.56"/>
    <n v="4.1527744412728218E-4"/>
    <n v="29.272499705707535"/>
    <m/>
    <n v="29.15"/>
    <m/>
    <n v="1218.4942831041778"/>
    <n v="1227.42"/>
    <n v="-7.2719337275115592E-3"/>
    <n v="2240"/>
    <n v="0.87972972972972963"/>
    <n v="32977.279999999999"/>
    <n v="155.77836730041969"/>
    <m/>
    <m/>
    <n v="2039.5053491250883"/>
    <n v="1.3021723186573202"/>
    <m/>
    <m/>
    <n v="206633.57510774946"/>
    <n v="1039120"/>
    <n v="421.2"/>
    <n v="-0.80114560868066298"/>
    <n v="21.920232347522866"/>
    <m/>
    <n v="21.860800000000001"/>
    <n v="2.7186721219198962E-3"/>
    <n v="22.169134589297634"/>
    <m/>
    <n v="22.11"/>
    <m/>
    <m/>
    <m/>
    <m/>
  </r>
  <r>
    <x v="2234"/>
    <n v="12.94"/>
    <n v="14.68"/>
    <n v="2343.64"/>
    <n v="2091.14"/>
    <n v="51781.04"/>
    <n v="46208.13"/>
    <n v="2.3613675910194587E-6"/>
    <n v="1452.4171215413596"/>
    <n v="1452.45"/>
    <n v="-2.2636551096688606E-5"/>
    <n v="1110915.316847052"/>
    <m/>
    <m/>
    <n v="39947.857405516079"/>
    <m/>
    <m/>
    <n v="28.704362192736383"/>
    <m/>
    <m/>
    <n v="88.58231197596929"/>
    <n v="88.56"/>
    <n v="2.5194191473909555E-4"/>
    <n v="29.599052515951847"/>
    <m/>
    <n v="29.65"/>
    <m/>
    <n v="1208.5010041359194"/>
    <n v="1217.3699999999999"/>
    <n v="-7.2853740966842828E-3"/>
    <n v="2241"/>
    <n v="0.88147138964577654"/>
    <n v="32539.77"/>
    <n v="153.67565007088979"/>
    <m/>
    <m/>
    <n v="2066.5634929530729"/>
    <n v="1.3190730618140889"/>
    <m/>
    <m/>
    <n v="203259.05806139045"/>
    <n v="1022260"/>
    <n v="404.8"/>
    <n v="-0.80116696529122688"/>
    <n v="22.09504362165389"/>
    <m/>
    <n v="22.038550000000001"/>
    <n v="2.5634001172440968E-3"/>
    <n v="22.346704065527113"/>
    <m/>
    <n v="22.48"/>
    <m/>
    <m/>
    <m/>
    <m/>
  </r>
  <r>
    <x v="2235"/>
    <n v="12.64"/>
    <n v="14.53"/>
    <n v="2317.11"/>
    <n v="2067.46"/>
    <n v="51538.05"/>
    <n v="45991.18"/>
    <n v="2.3613675910194587E-6"/>
    <n v="1435.9407484966725"/>
    <n v="1435.97"/>
    <n v="-2.0370553234005939E-5"/>
    <n v="1085708.8622209402"/>
    <m/>
    <m/>
    <n v="39268.928532162121"/>
    <m/>
    <m/>
    <n v="28.866134485526395"/>
    <m/>
    <m/>
    <n v="88.164476881987937"/>
    <n v="88.12"/>
    <n v="5.0473084416635672E-4"/>
    <n v="29.736992203034866"/>
    <m/>
    <n v="29.76"/>
    <m/>
    <n v="1194.7816074306936"/>
    <n v="1203.67"/>
    <n v="-7.3844098210527065E-3"/>
    <n v="2242"/>
    <n v="0.86992429456297327"/>
    <n v="32396.77"/>
    <n v="152.9883570277762"/>
    <m/>
    <m/>
    <n v="2075.6452590347722"/>
    <n v="1.3247442993463265"/>
    <m/>
    <m/>
    <n v="198648.96597439231"/>
    <n v="999290"/>
    <n v="396.8"/>
    <n v="-0.80120989304967294"/>
    <n v="22.344206425226712"/>
    <m/>
    <n v="22.280774999999998"/>
    <n v="2.846912875638985E-3"/>
    <n v="22.598974886054812"/>
    <m/>
    <n v="22.72"/>
    <m/>
    <m/>
    <m/>
    <m/>
  </r>
  <r>
    <x v="2236"/>
    <n v="12.98"/>
    <n v="14.63"/>
    <n v="2309.29"/>
    <n v="2060.48"/>
    <n v="51344.05"/>
    <n v="45817.96"/>
    <n v="2.3613675910194587E-6"/>
    <n v="1431.0597058911396"/>
    <n v="1431.09"/>
    <n v="-2.1168556037953756E-5"/>
    <n v="1078331.6859762261"/>
    <m/>
    <m/>
    <n v="39069.68876736219"/>
    <m/>
    <m/>
    <n v="28.914109722380278"/>
    <m/>
    <m/>
    <n v="87.830465678552912"/>
    <n v="87.8"/>
    <n v="3.4698950515843485E-4"/>
    <n v="29.847959327875291"/>
    <m/>
    <n v="29.78"/>
    <m/>
    <n v="1190.7136229458347"/>
    <n v="1199.67"/>
    <n v="-7.4657006128063808E-3"/>
    <n v="2243"/>
    <n v="0.88721804511278191"/>
    <n v="32542.05"/>
    <n v="153.66241842467275"/>
    <m/>
    <m/>
    <n v="2066.3372402652294"/>
    <n v="1.3186786037362785"/>
    <m/>
    <m/>
    <n v="197300.99014866404"/>
    <n v="992870"/>
    <n v="402.8"/>
    <n v="-0.8012821515921883"/>
    <n v="22.418599019918371"/>
    <m/>
    <n v="22.351475000000001"/>
    <n v="3.0031136611061715E-3"/>
    <n v="22.674486683274338"/>
    <m/>
    <n v="22.56"/>
    <m/>
    <m/>
    <m/>
    <m/>
  </r>
  <r>
    <x v="2237"/>
    <n v="12.66"/>
    <n v="14.43"/>
    <n v="2278.73"/>
    <n v="2033.21"/>
    <n v="51538.01"/>
    <n v="45990.93"/>
    <n v="2.3613675910194587E-6"/>
    <n v="1412.0873380315572"/>
    <n v="1412.12"/>
    <n v="-2.3129739995630949E-5"/>
    <n v="1049743.7429198178"/>
    <m/>
    <m/>
    <n v="38293.703446307867"/>
    <m/>
    <m/>
    <n v="29.104688127466726"/>
    <m/>
    <m/>
    <n v="88.160108983122512"/>
    <n v="88.12"/>
    <n v="4.5516322199845582E-4"/>
    <n v="29.734249008292714"/>
    <m/>
    <n v="29.77"/>
    <m/>
    <n v="1174.9209897416708"/>
    <n v="1183.8599999999999"/>
    <n v="-7.5507325683180637E-3"/>
    <n v="2244"/>
    <n v="0.87733887733887739"/>
    <n v="32451.38"/>
    <n v="153.22231299738385"/>
    <m/>
    <m/>
    <n v="2072.0945541890551"/>
    <n v="1.3222274085777226"/>
    <m/>
    <m/>
    <n v="192072.04687204614"/>
    <n v="966660"/>
    <n v="389.6"/>
    <n v="-0.80130340877656447"/>
    <n v="22.714246278281554"/>
    <m/>
    <n v="22.641175"/>
    <n v="3.2273624616017127E-3"/>
    <n v="22.973783038444004"/>
    <m/>
    <n v="22.94"/>
    <m/>
    <m/>
    <m/>
    <m/>
  </r>
  <r>
    <x v="2238"/>
    <n v="12.46"/>
    <n v="14.26"/>
    <n v="2270.31"/>
    <n v="2025.69"/>
    <n v="51691.360000000001"/>
    <n v="46127.67"/>
    <n v="2.3613675910194587E-6"/>
    <n v="1406.8353134119657"/>
    <n v="1406.87"/>
    <n v="-2.4655147976893055E-5"/>
    <n v="1041933.9673569858"/>
    <m/>
    <n v="23733.258937516763"/>
    <n v="38080.88950807217"/>
    <m/>
    <m/>
    <n v="29.157752288724751"/>
    <m/>
    <m/>
    <n v="88.420271026541286"/>
    <n v="88.4"/>
    <n v="2.2931025499195457E-4"/>
    <n v="29.644816804469801"/>
    <m/>
    <n v="29.7"/>
    <m/>
    <n v="1170.5417705092311"/>
    <n v="1179.52"/>
    <n v="-7.6117653713111411E-3"/>
    <n v="2245"/>
    <n v="0.87377279102384298"/>
    <n v="32459.43"/>
    <n v="153.24835494507619"/>
    <m/>
    <m/>
    <n v="2071.5805433469518"/>
    <n v="1.3217741035162172"/>
    <m/>
    <m/>
    <n v="190644.8326043642"/>
    <n v="959630"/>
    <n v="384"/>
    <n v="-0.80133506392634224"/>
    <n v="22.797195012144659"/>
    <m/>
    <n v="22.719225000000002"/>
    <n v="3.4318957686565454E-3"/>
    <n v="23.057955119880631"/>
    <m/>
    <n v="23.12"/>
    <m/>
    <m/>
    <m/>
    <m/>
  </r>
  <r>
    <x v="2239"/>
    <n v="12.31"/>
    <n v="13.99"/>
    <n v="2175.37"/>
    <n v="1940.96"/>
    <n v="50308.82"/>
    <n v="44893.5"/>
    <n v="3.1949139418507855E-6"/>
    <n v="1347.8726931922331"/>
    <n v="1347.9"/>
    <n v="-2.0258778668291733E-5"/>
    <n v="954610.08513762825"/>
    <m/>
    <n v="23745.519530786776"/>
    <n v="35690.265192418774"/>
    <m/>
    <m/>
    <n v="29.764454513505289"/>
    <m/>
    <m/>
    <n v="86.046984482571673"/>
    <n v="86"/>
    <n v="5.4633119269387187E-4"/>
    <n v="30.433865465996149"/>
    <m/>
    <n v="30.59"/>
    <m/>
    <n v="1121.4516206610388"/>
    <n v="1130.18"/>
    <n v="-7.7229992912291046E-3"/>
    <n v="2246"/>
    <n v="0.87991422444603296"/>
    <n v="31326.63"/>
    <n v="147.85396032344815"/>
    <m/>
    <m/>
    <n v="2143.8765275802984"/>
    <n v="1.3673840259154442"/>
    <m/>
    <m/>
    <n v="174672.80722260821"/>
    <n v="879360"/>
    <n v="350.4"/>
    <n v="-0.80136371085493063"/>
    <n v="23.746325279898286"/>
    <m/>
    <n v="23.662400000000002"/>
    <n v="3.5467780063849208E-3"/>
    <n v="24.019089951683348"/>
    <m/>
    <n v="24.12"/>
    <m/>
    <m/>
    <m/>
    <m/>
  </r>
  <r>
    <x v="2240"/>
    <n v="14.68"/>
    <n v="15.41"/>
    <n v="2395.62"/>
    <n v="2137.4699999999998"/>
    <n v="51772.1"/>
    <n v="46199.13"/>
    <n v="3.1949139418507855E-6"/>
    <n v="1484.3047605554068"/>
    <n v="1484.34"/>
    <n v="-2.3740817193584896E-5"/>
    <n v="1147858.4026737181"/>
    <m/>
    <n v="24684.126939219743"/>
    <n v="41109.993509931614"/>
    <m/>
    <m/>
    <n v="28.256987071763575"/>
    <m/>
    <m/>
    <n v="88.547583915365152"/>
    <n v="88.52"/>
    <n v="3.1161223864839549E-4"/>
    <n v="29.547764056114062"/>
    <m/>
    <n v="29.89"/>
    <m/>
    <n v="1234.9560211592568"/>
    <n v="1244.72"/>
    <n v="-7.8443174695861373E-3"/>
    <n v="2247"/>
    <n v="0.95262816353017521"/>
    <n v="32625.56"/>
    <n v="153.97256581599328"/>
    <m/>
    <m/>
    <n v="2054.9826523702973"/>
    <n v="1.3105624546623342"/>
    <m/>
    <m/>
    <n v="210034.77673328243"/>
    <n v="1057530"/>
    <n v="412.4"/>
    <n v="-0.80139118820905086"/>
    <n v="21.341165085640419"/>
    <m/>
    <n v="21.257124999999998"/>
    <n v="3.953501973593454E-3"/>
    <n v="21.586578602161872"/>
    <m/>
    <n v="21.98"/>
    <m/>
    <m/>
    <m/>
    <m/>
  </r>
  <r>
    <x v="2241"/>
    <n v="15.22"/>
    <n v="15.71"/>
    <n v="2412.67"/>
    <n v="2152.67"/>
    <n v="52253.9"/>
    <n v="46628.92"/>
    <n v="3.1949139418507855E-6"/>
    <n v="1494.8323380839208"/>
    <n v="1494.86"/>
    <n v="-1.8504686779441393E-5"/>
    <n v="1164134.8210667605"/>
    <m/>
    <n v="24302.440940850949"/>
    <n v="41548.107851601802"/>
    <m/>
    <m/>
    <n v="28.15578353344511"/>
    <m/>
    <m/>
    <n v="89.369443647712544"/>
    <n v="89.32"/>
    <n v="5.5355628876574414E-4"/>
    <n v="29.271892359692984"/>
    <m/>
    <n v="29.46"/>
    <m/>
    <n v="1243.7022751337217"/>
    <n v="1253.6099999999999"/>
    <n v="-7.9033550037715949E-3"/>
    <n v="2248"/>
    <n v="0.96880967536600893"/>
    <n v="32951.800000000003"/>
    <n v="155.50007511693474"/>
    <m/>
    <m/>
    <n v="2034.4338084421229"/>
    <n v="1.2973344649071576"/>
    <m/>
    <m/>
    <n v="213014.80137912423"/>
    <n v="1072840"/>
    <n v="425.2"/>
    <n v="-0.80144774488355741"/>
    <n v="21.188416655762104"/>
    <m/>
    <n v="21.112850000000002"/>
    <n v="3.579178356408752E-3"/>
    <n v="21.432347635497013"/>
    <m/>
    <n v="21.57"/>
    <m/>
    <m/>
    <m/>
    <m/>
  </r>
  <r>
    <x v="2242"/>
    <n v="14.17"/>
    <n v="14.98"/>
    <n v="2320.25"/>
    <n v="2070.21"/>
    <n v="51400.4"/>
    <n v="45867.15"/>
    <n v="3.1949139418507855E-6"/>
    <n v="1437.5360745009841"/>
    <n v="1437.57"/>
    <n v="-2.3599197963131147E-5"/>
    <n v="1074903.1564286042"/>
    <m/>
    <n v="23315.771289123735"/>
    <n v="39160.424732957195"/>
    <m/>
    <m/>
    <n v="28.69430324032896"/>
    <m/>
    <m/>
    <n v="87.907565604248475"/>
    <n v="87.88"/>
    <n v="3.1367323905873157E-4"/>
    <n v="29.749097783223423"/>
    <m/>
    <n v="30.04"/>
    <m/>
    <n v="1196.02671081788"/>
    <n v="1205.82"/>
    <n v="-8.1216841503042314E-3"/>
    <n v="2249"/>
    <n v="0.94592790387182912"/>
    <n v="32388.21"/>
    <n v="152.82855070636671"/>
    <m/>
    <m/>
    <n v="2069.229678473499"/>
    <n v="1.3193982975888008"/>
    <m/>
    <m/>
    <n v="196688.71808572806"/>
    <n v="990700"/>
    <n v="396.4"/>
    <n v="-0.80146490553575445"/>
    <n v="21.999033741541371"/>
    <m/>
    <n v="21.9192"/>
    <n v="3.6421831791932924E-3"/>
    <n v="22.252581410571359"/>
    <m/>
    <n v="22.3"/>
    <m/>
    <m/>
    <m/>
    <m/>
  </r>
  <r>
    <x v="2243"/>
    <n v="18.989999999999998"/>
    <n v="17.940000000000001"/>
    <n v="2705.75"/>
    <n v="2414.15"/>
    <n v="53139.65"/>
    <n v="47418.73"/>
    <n v="3.4727769306908129E-6"/>
    <n v="1676.2541590977826"/>
    <n v="1676.29"/>
    <n v="-2.1381086934502136E-5"/>
    <n v="1431887.8229371286"/>
    <m/>
    <m/>
    <n v="48918.0538638176"/>
    <m/>
    <m/>
    <n v="26.308645625396878"/>
    <m/>
    <m/>
    <n v="90.875471055617894"/>
    <n v="90.84"/>
    <n v="3.9047837536210217E-4"/>
    <n v="28.739864635255682"/>
    <m/>
    <n v="28.64"/>
    <m/>
    <n v="1394.6115155271971"/>
    <n v="1406.56"/>
    <n v="-8.4948274320347794E-3"/>
    <n v="2250"/>
    <n v="1.0585284280936453"/>
    <n v="34212.050000000003"/>
    <n v="161.39679646790682"/>
    <m/>
    <m/>
    <n v="1952.7075286916152"/>
    <n v="1.2447464869517608"/>
    <m/>
    <m/>
    <n v="262017.0636265013"/>
    <n v="1320080"/>
    <n v="506"/>
    <n v="-0.80151425396453146"/>
    <n v="18.341601069712535"/>
    <m/>
    <n v="18.27825"/>
    <n v="3.465926426902799E-3"/>
    <n v="18.553706947519391"/>
    <m/>
    <n v="19.18"/>
    <m/>
    <m/>
    <m/>
    <m/>
  </r>
  <r>
    <x v="2244"/>
    <n v="16.87"/>
    <n v="17.25"/>
    <n v="2636.58"/>
    <n v="2352.42"/>
    <n v="53171.82"/>
    <n v="47447.27"/>
    <n v="3.4727769306908129E-6"/>
    <n v="1633.3624413699624"/>
    <n v="1633.39"/>
    <n v="-1.6872045278670811E-5"/>
    <n v="1358604.1602202153"/>
    <m/>
    <m/>
    <n v="47041.345214352499"/>
    <m/>
    <m/>
    <n v="26.64430916495963"/>
    <m/>
    <m/>
    <n v="90.928268584167839"/>
    <n v="90.88"/>
    <n v="5.3112438564961728E-4"/>
    <n v="28.721604324552757"/>
    <m/>
    <n v="29.13"/>
    <m/>
    <n v="1358.912099376302"/>
    <n v="1370.74"/>
    <n v="-8.62884326983826E-3"/>
    <n v="2251"/>
    <n v="0.9779710144927537"/>
    <n v="34212.050000000003"/>
    <n v="161.38419425229219"/>
    <m/>
    <m/>
    <n v="1952.7075286916152"/>
    <n v="1.2446284918053265"/>
    <m/>
    <m/>
    <n v="248609.09287544177"/>
    <n v="1253220"/>
    <n v="479.6"/>
    <n v="-0.80162374293783878"/>
    <n v="18.809721100804126"/>
    <m/>
    <n v="18.752375000000001"/>
    <n v="3.0580713538486126E-3"/>
    <n v="19.027488952536064"/>
    <m/>
    <n v="19.440000000000001"/>
    <m/>
    <m/>
    <m/>
    <m/>
  </r>
  <r>
    <x v="2245"/>
    <n v="14.73"/>
    <n v="15.66"/>
    <n v="2406.15"/>
    <n v="2146.8200000000002"/>
    <n v="51279"/>
    <n v="45758.07"/>
    <n v="3.4727769306908129E-6"/>
    <n v="1490.5746110871023"/>
    <n v="1490.61"/>
    <n v="-2.3741228689977412E-5"/>
    <n v="1121075.1074118244"/>
    <m/>
    <m/>
    <n v="40873.8781449116"/>
    <m/>
    <m/>
    <n v="27.807933148446534"/>
    <m/>
    <m/>
    <n v="87.689249516644992"/>
    <n v="87.64"/>
    <n v="5.6195249480817111E-4"/>
    <n v="29.743143332317334"/>
    <m/>
    <n v="29.68"/>
    <m/>
    <n v="1240.1083776336634"/>
    <n v="1251.0899999999999"/>
    <n v="-8.7776437876863067E-3"/>
    <n v="2252"/>
    <n v="0.94061302681992343"/>
    <n v="32688.19"/>
    <n v="154.1838414612063"/>
    <m/>
    <m/>
    <n v="2039.6842779560413"/>
    <n v="1.2999430172227069"/>
    <m/>
    <m/>
    <n v="205145.62881890964"/>
    <n v="1033920"/>
    <n v="412.4"/>
    <n v="-0.80158462084212545"/>
    <n v="20.452726030104735"/>
    <m/>
    <n v="20.3872"/>
    <n v="3.2140769750006459E-3"/>
    <n v="20.689785878684987"/>
    <m/>
    <n v="20.73"/>
    <m/>
    <m/>
    <m/>
    <m/>
  </r>
  <r>
    <x v="2246"/>
    <n v="15.51"/>
    <n v="16.18"/>
    <n v="2511.58"/>
    <n v="2240.88"/>
    <n v="52128.78"/>
    <n v="46516.2"/>
    <n v="3.4727769306908129E-6"/>
    <n v="1555.8490106760846"/>
    <n v="1555.88"/>
    <n v="-1.9917553998660686E-5"/>
    <n v="1219260.9860066955"/>
    <m/>
    <m/>
    <n v="43559.710557993327"/>
    <m/>
    <m/>
    <n v="27.198041840820128"/>
    <m/>
    <m/>
    <n v="89.140235494070922"/>
    <n v="89.12"/>
    <n v="2.2705895501484719E-4"/>
    <n v="29.249371958547304"/>
    <m/>
    <n v="29.2"/>
    <m/>
    <n v="1294.4048030729052"/>
    <n v="1306.58"/>
    <n v="-9.3183708055341041E-3"/>
    <n v="2253"/>
    <n v="0.95859085290482082"/>
    <n v="33356.76"/>
    <n v="157.32507101360761"/>
    <m/>
    <m/>
    <n v="1997.9667121405869"/>
    <n v="1.2732346372252372"/>
    <m/>
    <m/>
    <n v="223114.46363385775"/>
    <n v="1125240"/>
    <n v="437.2"/>
    <n v="-0.80171833241454471"/>
    <n v="19.555706785537449"/>
    <m/>
    <n v="19.497624999999999"/>
    <n v="2.97891592116728E-3"/>
    <n v="19.782628027458237"/>
    <m/>
    <n v="20.13"/>
    <m/>
    <m/>
    <m/>
    <m/>
  </r>
  <r>
    <x v="2247"/>
    <n v="15.36"/>
    <n v="16.29"/>
    <n v="2549.87"/>
    <n v="2275.04"/>
    <n v="52415.83"/>
    <n v="46772.18"/>
    <n v="3.4727769306908129E-6"/>
    <n v="1579.5300098252067"/>
    <n v="1579.56"/>
    <n v="-1.8986410641796958E-5"/>
    <n v="1256381.4080779376"/>
    <m/>
    <m/>
    <n v="44555.320389831344"/>
    <m/>
    <m/>
    <n v="26.990035713829197"/>
    <m/>
    <m/>
    <n v="89.628905588295169"/>
    <n v="89.6"/>
    <n v="3.2260701222286414E-4"/>
    <n v="29.087436959699268"/>
    <m/>
    <n v="29.02"/>
    <m/>
    <n v="1314.0989205603241"/>
    <n v="1326.55"/>
    <n v="-9.3860611659385418E-3"/>
    <n v="2254"/>
    <n v="0.94290976058931864"/>
    <n v="33650.93"/>
    <n v="158.7001127886314"/>
    <m/>
    <m/>
    <n v="1980.346839355868"/>
    <n v="1.2618864743765459"/>
    <m/>
    <m/>
    <n v="229909.03455454778"/>
    <n v="1159670"/>
    <n v="450.4"/>
    <n v="-0.80174615661822091"/>
    <n v="19.256702441399508"/>
    <m/>
    <n v="19.200225"/>
    <n v="2.9414989355336374E-3"/>
    <n v="19.480408543606163"/>
    <m/>
    <n v="19.809999999999999"/>
    <m/>
    <m/>
    <m/>
    <m/>
  </r>
  <r>
    <x v="2248"/>
    <n v="14.01"/>
    <n v="15.42"/>
    <n v="2358.75"/>
    <n v="2104.5"/>
    <n v="51508.95"/>
    <n v="45962.46"/>
    <n v="3.0559851109668301E-6"/>
    <n v="1461.0328677984824"/>
    <n v="1461.06"/>
    <n v="-1.8570217183100368E-5"/>
    <n v="1067886.3481439052"/>
    <m/>
    <m/>
    <n v="39544.294390933748"/>
    <m/>
    <m/>
    <n v="27.999453684666857"/>
    <m/>
    <m/>
    <n v="88.071735402100444"/>
    <n v="88.04"/>
    <n v="3.6046572126813281E-4"/>
    <n v="29.587986687053256"/>
    <m/>
    <n v="29.67"/>
    <m/>
    <n v="1215.487427438138"/>
    <n v="1227.55"/>
    <n v="-9.8265427574126818E-3"/>
    <n v="2255"/>
    <n v="0.90856031128404668"/>
    <n v="32649.98"/>
    <n v="153.9434970054152"/>
    <m/>
    <m/>
    <n v="2039.2524377703323"/>
    <n v="1.2990519042648008"/>
    <m/>
    <m/>
    <n v="195420.70786585333"/>
    <n v="986070"/>
    <n v="402.4"/>
    <n v="-0.80181862558859585"/>
    <n v="20.6973180395212"/>
    <m/>
    <n v="20.645600000000002"/>
    <n v="2.5050393072227894E-3"/>
    <n v="20.938580351749625"/>
    <m/>
    <n v="20.79"/>
    <m/>
    <m/>
    <m/>
    <m/>
  </r>
  <r>
    <x v="2249"/>
    <n v="13.48"/>
    <n v="14.95"/>
    <n v="2302.5"/>
    <n v="2054.31"/>
    <n v="50499.56"/>
    <n v="45061.62"/>
    <n v="3.0559851109668301E-6"/>
    <n v="1426.1562908818457"/>
    <n v="1426.19"/>
    <n v="-2.3635783559239343E-5"/>
    <n v="1016907.6649361864"/>
    <m/>
    <m/>
    <n v="38129.297163544907"/>
    <m/>
    <m/>
    <n v="28.332594260421605"/>
    <m/>
    <m/>
    <n v="86.343741006303546"/>
    <n v="86.32"/>
    <n v="2.7503482742763374E-4"/>
    <n v="30.166872031012456"/>
    <m/>
    <n v="30.1"/>
    <m/>
    <n v="1186.465262960065"/>
    <n v="1198.3399999999999"/>
    <n v="-9.9093220955112082E-3"/>
    <n v="2256"/>
    <n v="0.90167224080267561"/>
    <n v="32191.88"/>
    <n v="151.77172016867814"/>
    <m/>
    <m/>
    <n v="2067.8644473869567"/>
    <n v="1.3171535585067868"/>
    <m/>
    <m/>
    <n v="186093.30059202333"/>
    <n v="938870"/>
    <n v="376"/>
    <n v="-0.80179013005844968"/>
    <n v="21.189939234228945"/>
    <m/>
    <n v="21.13355"/>
    <n v="2.6682329390446125E-3"/>
    <n v="21.437214964544435"/>
    <m/>
    <n v="21.49"/>
    <m/>
    <m/>
    <m/>
    <m/>
  </r>
  <r>
    <x v="2250"/>
    <n v="13.53"/>
    <n v="15.03"/>
    <n v="2312.02"/>
    <n v="2062.79"/>
    <n v="50519.56"/>
    <n v="45079.33"/>
    <n v="3.0559851109668301E-6"/>
    <n v="1432.018009850726"/>
    <n v="1432.05"/>
    <n v="-2.2338709733560336E-5"/>
    <n v="1025259.8488444508"/>
    <m/>
    <m/>
    <n v="38365.020547741558"/>
    <m/>
    <m/>
    <n v="28.273381205994269"/>
    <m/>
    <m/>
    <n v="86.37583064349235"/>
    <n v="86.36"/>
    <n v="1.833099061179233E-4"/>
    <n v="30.153992756663705"/>
    <m/>
    <n v="30.16"/>
    <m/>
    <n v="1191.3286087780439"/>
    <n v="1203.3599999999999"/>
    <n v="-9.9981644910550616E-3"/>
    <n v="2257"/>
    <n v="0.90019960079840322"/>
    <n v="32172.07"/>
    <n v="151.66648063886387"/>
    <m/>
    <m/>
    <n v="2069.1369544509348"/>
    <n v="1.3178391629052519"/>
    <m/>
    <m/>
    <n v="187623.3292921175"/>
    <n v="947070"/>
    <n v="378.8"/>
    <n v="-0.80189074799949578"/>
    <n v="21.101486287497032"/>
    <m/>
    <n v="21.044049999999999"/>
    <n v="2.7293362017783984E-3"/>
    <n v="21.347999772435486"/>
    <m/>
    <n v="21.39"/>
    <m/>
    <m/>
    <m/>
    <m/>
  </r>
  <r>
    <x v="2251"/>
    <n v="13.06"/>
    <n v="14.74"/>
    <n v="2255.1"/>
    <n v="2012"/>
    <n v="50448.34"/>
    <n v="45015.64"/>
    <n v="3.0559851109668301E-6"/>
    <n v="1396.7288652824864"/>
    <n v="1396.76"/>
    <n v="-2.2290670919522526E-5"/>
    <n v="974730.88199091353"/>
    <m/>
    <m/>
    <n v="36947.731376209755"/>
    <m/>
    <m/>
    <n v="28.620709754647656"/>
    <m/>
    <m/>
    <n v="86.251959049015923"/>
    <n v="86.2"/>
    <n v="6.0277319043988697E-4"/>
    <n v="30.195571023620925"/>
    <m/>
    <n v="30.35"/>
    <m/>
    <n v="1161.9622973808923"/>
    <n v="1173.6500000000001"/>
    <n v="-9.9584225442915786E-3"/>
    <n v="2258"/>
    <n v="0.88602442333785625"/>
    <n v="31910.99"/>
    <n v="150.42394358396174"/>
    <m/>
    <m/>
    <n v="2085.9282357103639"/>
    <n v="1.328407639600687"/>
    <m/>
    <m/>
    <n v="178377.99756552908"/>
    <n v="900400"/>
    <n v="364"/>
    <n v="-0.80189027369443688"/>
    <n v="21.62003991787174"/>
    <m/>
    <n v="21.559200000000001"/>
    <n v="2.8219932962141314E-3"/>
    <n v="21.872887884477596"/>
    <m/>
    <n v="21.84"/>
    <m/>
    <m/>
    <m/>
    <m/>
  </r>
  <r>
    <x v="2252"/>
    <n v="12.59"/>
    <n v="14.52"/>
    <n v="2219.79"/>
    <n v="1980.49"/>
    <n v="50147.55"/>
    <n v="44747.1"/>
    <n v="3.0559851109668301E-6"/>
    <n v="1374.8255811180393"/>
    <n v="1374.86"/>
    <n v="-2.5034463116746508E-5"/>
    <n v="944160.4978538038"/>
    <m/>
    <m/>
    <n v="36079.425901074588"/>
    <m/>
    <m/>
    <n v="28.844073950320062"/>
    <m/>
    <m/>
    <n v="85.735605218995005"/>
    <n v="85.72"/>
    <n v="1.820487516916991E-4"/>
    <n v="30.374671508475902"/>
    <m/>
    <n v="30.31"/>
    <m/>
    <n v="1143.7318637484664"/>
    <n v="1155.24"/>
    <n v="-9.961684369943602E-3"/>
    <n v="2259"/>
    <n v="0.86707988980716255"/>
    <n v="31784.61"/>
    <n v="149.8165070255699"/>
    <m/>
    <m/>
    <n v="2094.1893272787884"/>
    <n v="1.3335422288803571"/>
    <m/>
    <m/>
    <n v="172785.00705415508"/>
    <n v="872260"/>
    <n v="354.4"/>
    <n v="-0.80191111932892134"/>
    <n v="21.957609362912859"/>
    <m/>
    <n v="21.896850000000001"/>
    <n v="2.7747992479676409E-3"/>
    <n v="22.214686143976785"/>
    <m/>
    <n v="22.12"/>
    <m/>
    <m/>
    <m/>
    <m/>
  </r>
  <r>
    <x v="2253"/>
    <n v="11.56"/>
    <n v="14.3"/>
    <n v="2115.1999999999998"/>
    <n v="1887.16"/>
    <n v="49855.35"/>
    <n v="44485.96"/>
    <n v="2.639209272237153E-6"/>
    <n v="1309.9519999203987"/>
    <n v="1309.98"/>
    <n v="-2.137443289307317E-5"/>
    <n v="855064.73461931304"/>
    <m/>
    <m/>
    <n v="33528.113113408988"/>
    <m/>
    <m/>
    <n v="29.521402921418453"/>
    <m/>
    <m/>
    <n v="85.229805634696007"/>
    <n v="85.2"/>
    <n v="3.498313931455943E-4"/>
    <n v="30.548787322569233"/>
    <m/>
    <n v="30.4"/>
    <m/>
    <n v="1089.7397896680932"/>
    <n v="1100.55"/>
    <n v="-9.8225526617662373E-3"/>
    <n v="2260"/>
    <n v="0.8083916083916084"/>
    <n v="31309.45"/>
    <n v="147.54227746478605"/>
    <m/>
    <m/>
    <n v="2125.49614528756"/>
    <n v="1.3530929791021109"/>
    <m/>
    <m/>
    <n v="156484.30231865859"/>
    <n v="790120"/>
    <n v="325.2"/>
    <n v="-0.80194868840345945"/>
    <n v="22.989142668157804"/>
    <m/>
    <n v="22.919474999999998"/>
    <n v="3.0396712035420936E-3"/>
    <n v="23.259178862042532"/>
    <m/>
    <n v="23.01"/>
    <m/>
    <m/>
    <m/>
    <m/>
  </r>
  <r>
    <x v="2254"/>
    <n v="12.27"/>
    <n v="14.58"/>
    <n v="2164"/>
    <n v="1930.7"/>
    <n v="50282"/>
    <n v="44866.54"/>
    <n v="2.639209272237153E-6"/>
    <n v="1340.1413610366048"/>
    <n v="1340.17"/>
    <n v="-2.1369649667701829E-5"/>
    <n v="894482.26193135278"/>
    <m/>
    <m/>
    <n v="34688.106618750011"/>
    <m/>
    <m/>
    <n v="29.180088860866213"/>
    <m/>
    <m/>
    <n v="85.957085659987371"/>
    <n v="85.92"/>
    <n v="4.3163012089575403E-4"/>
    <n v="30.286400367697034"/>
    <m/>
    <n v="30.3"/>
    <m/>
    <n v="1114.8498733641409"/>
    <n v="1126.1099999999999"/>
    <n v="-9.9991356402652221E-3"/>
    <n v="2261"/>
    <n v="0.84156378600823045"/>
    <n v="31616.41"/>
    <n v="148.97715872361476"/>
    <m/>
    <m/>
    <n v="2104.6576349733427"/>
    <n v="1.3397001542503948"/>
    <m/>
    <m/>
    <n v="163699.50520184563"/>
    <n v="826920"/>
    <n v="334.4"/>
    <n v="-0.80203707105663713"/>
    <n v="22.457697912101764"/>
    <m/>
    <n v="22.38195"/>
    <n v="3.3843303242910849E-3"/>
    <n v="22.721769480586151"/>
    <m/>
    <n v="22.65"/>
    <m/>
    <m/>
    <m/>
    <m/>
  </r>
  <r>
    <x v="2255"/>
    <n v="11.83"/>
    <n v="14.51"/>
    <n v="2142.83"/>
    <n v="1911.81"/>
    <n v="50556.22"/>
    <n v="45111.11"/>
    <n v="2.639209272237153E-6"/>
    <n v="1326.9986555061303"/>
    <n v="1327.03"/>
    <n v="-2.3620034113602806E-5"/>
    <n v="876941.67439508555"/>
    <m/>
    <m/>
    <n v="34178.695381119185"/>
    <m/>
    <m/>
    <n v="29.322074894192038"/>
    <m/>
    <m/>
    <n v="86.423757415906934"/>
    <n v="86.4"/>
    <n v="2.7497009151544738E-4"/>
    <n v="30.120272938826318"/>
    <m/>
    <n v="30.18"/>
    <m/>
    <n v="1103.9104069468972"/>
    <n v="1115.1300000000001"/>
    <n v="-1.0061242234630008E-2"/>
    <n v="2262"/>
    <n v="0.81529979324603719"/>
    <n v="31748"/>
    <n v="149.58553256740748"/>
    <m/>
    <m/>
    <n v="2095.8978833701044"/>
    <n v="1.3339977485421031"/>
    <m/>
    <m/>
    <n v="160490.81949028134"/>
    <n v="810910"/>
    <n v="330.4"/>
    <n v="-0.80208553416497352"/>
    <n v="22.676368182581594"/>
    <m/>
    <n v="22.599824999999999"/>
    <n v="3.3868927118503311E-3"/>
    <n v="22.94329157795018"/>
    <m/>
    <n v="22.8"/>
    <m/>
    <m/>
    <m/>
    <m/>
  </r>
  <r>
    <x v="2256"/>
    <n v="11.3"/>
    <n v="14.1"/>
    <n v="2120.5300000000002"/>
    <n v="1891.91"/>
    <n v="50272.82"/>
    <n v="44858.11"/>
    <n v="2.639209272237153E-6"/>
    <n v="1313.1568276857111"/>
    <n v="1313.19"/>
    <n v="-2.5260864223053403E-5"/>
    <n v="858648.97936511145"/>
    <m/>
    <m/>
    <n v="33644.724509318083"/>
    <m/>
    <m/>
    <n v="29.473914251452946"/>
    <m/>
    <m/>
    <n v="85.937201385387567"/>
    <n v="85.92"/>
    <n v="2.00202343896283E-4"/>
    <n v="30.28815836428571"/>
    <m/>
    <n v="30.26"/>
    <m/>
    <n v="1092.3883952352562"/>
    <n v="1103.49"/>
    <n v="-1.0060448907324715E-2"/>
    <n v="2263"/>
    <n v="0.8014184397163121"/>
    <n v="31567.66"/>
    <n v="148.72421959820213"/>
    <m/>
    <m/>
    <n v="2107.8033332972482"/>
    <n v="1.3414481590915037"/>
    <m/>
    <m/>
    <n v="157144.43096512926"/>
    <n v="794000"/>
    <n v="318.8"/>
    <n v="-0.80208509954013951"/>
    <n v="22.911338986555545"/>
    <m/>
    <n v="22.832249999999998"/>
    <n v="3.463915582369026E-3"/>
    <n v="23.181311698483849"/>
    <m/>
    <n v="23.22"/>
    <m/>
    <m/>
    <m/>
    <m/>
  </r>
  <r>
    <x v="2257"/>
    <n v="11.3"/>
    <n v="14.26"/>
    <n v="2133.4699999999998"/>
    <n v="1903.45"/>
    <n v="50426.31"/>
    <n v="44994.95"/>
    <n v="2.639209272237153E-6"/>
    <n v="1321.1378215101904"/>
    <n v="1321.17"/>
    <n v="-2.435605547335129E-5"/>
    <n v="869086.91063379182"/>
    <m/>
    <m/>
    <n v="33952.230800561636"/>
    <m/>
    <m/>
    <n v="29.383259094261689"/>
    <m/>
    <m/>
    <n v="86.197477912044064"/>
    <n v="86.16"/>
    <n v="4.3498040905376456E-4"/>
    <n v="30.194726974012411"/>
    <m/>
    <n v="30.2"/>
    <m/>
    <n v="1099.0199720063947"/>
    <n v="1110.33"/>
    <n v="-1.01861860830611E-2"/>
    <n v="2264"/>
    <n v="0.79242636746143069"/>
    <n v="31755.49"/>
    <n v="149.59745831068219"/>
    <m/>
    <m/>
    <n v="2095.2617416780649"/>
    <n v="1.3333400342692181"/>
    <m/>
    <m/>
    <n v="159056.12472299364"/>
    <n v="803770"/>
    <n v="317.2"/>
    <n v="-0.80211238946092334"/>
    <n v="22.770527107958113"/>
    <m/>
    <n v="22.687774999999998"/>
    <n v="3.6474316215722169E-3"/>
    <n v="23.039122319699231"/>
    <m/>
    <n v="23.22"/>
    <m/>
    <m/>
    <m/>
    <m/>
  </r>
  <r>
    <x v="2258"/>
    <n v="13.36"/>
    <n v="15.39"/>
    <n v="2241.84"/>
    <n v="2000.12"/>
    <n v="51137.49"/>
    <n v="45629.18"/>
    <n v="2.3613675910194587E-6"/>
    <n v="1388.1437108793887"/>
    <n v="1388.18"/>
    <n v="-2.6141509466670598E-5"/>
    <n v="957240.02723494999"/>
    <m/>
    <m/>
    <n v="36537.66383217019"/>
    <m/>
    <m/>
    <n v="28.63488328975474"/>
    <m/>
    <m/>
    <n v="87.406757108591876"/>
    <n v="87.36"/>
    <n v="5.3522331263589074E-4"/>
    <n v="29.766022575078388"/>
    <m/>
    <n v="29.72"/>
    <m/>
    <n v="1154.7359408583563"/>
    <n v="1166.54"/>
    <n v="-1.0118863598028049E-2"/>
    <n v="2265"/>
    <n v="0.86809616634178033"/>
    <n v="32333.57"/>
    <n v="152.2850670304739"/>
    <m/>
    <m/>
    <n v="2057.1193950277925"/>
    <n v="1.3086955417312833"/>
    <m/>
    <m/>
    <n v="175194.29282486247"/>
    <n v="885390"/>
    <n v="351.2"/>
    <n v="-0.8021275451215143"/>
    <n v="21.611066600558985"/>
    <m/>
    <n v="21.523975"/>
    <n v="4.0462600685506889E-3"/>
    <n v="21.866787313297745"/>
    <m/>
    <n v="22.02"/>
    <m/>
    <m/>
    <m/>
    <m/>
  </r>
  <r>
    <x v="2259"/>
    <n v="14.39"/>
    <n v="15.71"/>
    <n v="2248.5500000000002"/>
    <n v="2006.1"/>
    <n v="51276.84"/>
    <n v="45753.41"/>
    <n v="2.3613675910194587E-6"/>
    <n v="1392.2645828559848"/>
    <n v="1392.29"/>
    <n v="-1.8255639281372638E-5"/>
    <n v="962922.72182425833"/>
    <m/>
    <m/>
    <n v="36701.173490326473"/>
    <m/>
    <m/>
    <n v="28.591332530292515"/>
    <m/>
    <m/>
    <n v="87.64280400660634"/>
    <n v="87.6"/>
    <n v="4.8863021240119764E-4"/>
    <n v="29.683953765060185"/>
    <m/>
    <n v="29.94"/>
    <m/>
    <n v="1158.1550764259985"/>
    <n v="1169.99"/>
    <n v="-1.0115405750477868E-2"/>
    <n v="2266"/>
    <n v="0.9159770846594526"/>
    <n v="32376.47"/>
    <n v="152.47521147806745"/>
    <m/>
    <m/>
    <n v="2054.3900205093992"/>
    <n v="1.3068352792312772"/>
    <m/>
    <m/>
    <n v="176235.95272968651"/>
    <n v="890640"/>
    <n v="351.2"/>
    <n v="-0.80212436817380028"/>
    <n v="21.54544985477057"/>
    <m/>
    <n v="21.4602"/>
    <n v="3.9724632002762217E-3"/>
    <n v="21.800654669535593"/>
    <m/>
    <n v="21.97"/>
    <m/>
    <m/>
    <m/>
    <m/>
  </r>
  <r>
    <x v="2260"/>
    <n v="12.67"/>
    <n v="14.93"/>
    <n v="2117.15"/>
    <n v="1888.86"/>
    <n v="51041.96"/>
    <n v="45543.72"/>
    <n v="2.3613675910194587E-6"/>
    <n v="1310.8719342703189"/>
    <n v="1310.9"/>
    <n v="-2.1409512305448075E-5"/>
    <n v="850336.50528262893"/>
    <m/>
    <m/>
    <n v="33483.531057420245"/>
    <m/>
    <m/>
    <n v="29.42603041927212"/>
    <m/>
    <m/>
    <n v="87.239217890440713"/>
    <n v="87.2"/>
    <n v="4.4974645000817048E-4"/>
    <n v="29.818964186448685"/>
    <m/>
    <n v="30.15"/>
    <m/>
    <n v="1090.4390942157906"/>
    <n v="1101.78"/>
    <n v="-1.0293257986357829E-2"/>
    <n v="2267"/>
    <n v="0.84862692565304754"/>
    <n v="32002.720000000001"/>
    <n v="150.70328816982234"/>
    <m/>
    <m/>
    <n v="2078.1056470173353"/>
    <n v="1.3217959145748388"/>
    <m/>
    <m/>
    <n v="155631.63206365591"/>
    <n v="786490"/>
    <n v="314.39999999999998"/>
    <n v="-0.80211874014462237"/>
    <n v="22.803541573783537"/>
    <m/>
    <n v="22.713349999999998"/>
    <n v="3.9708617964122617E-3"/>
    <n v="23.073924176676073"/>
    <m/>
    <n v="23.16"/>
    <m/>
    <m/>
    <m/>
    <m/>
  </r>
  <r>
    <x v="2261"/>
    <n v="13.99"/>
    <n v="15.53"/>
    <n v="2180.6"/>
    <n v="1945.47"/>
    <n v="51133.47"/>
    <n v="45625.26"/>
    <n v="2.3613675910194587E-6"/>
    <n v="1350.1252342855244"/>
    <n v="1350.15"/>
    <n v="-1.8342935581783237E-5"/>
    <n v="901267.83927509969"/>
    <m/>
    <m/>
    <n v="34988.470708861256"/>
    <m/>
    <m/>
    <n v="28.984320203357814"/>
    <m/>
    <m/>
    <n v="87.393492717782436"/>
    <n v="87.36"/>
    <n v="3.8338733725318264E-4"/>
    <n v="29.764546648401144"/>
    <m/>
    <n v="29.7"/>
    <m/>
    <n v="1123.0877447628254"/>
    <n v="1134.8800000000001"/>
    <n v="-1.0390750772922841E-2"/>
    <n v="2268"/>
    <n v="0.90083708950418551"/>
    <n v="32319.26"/>
    <n v="152.18201592326631"/>
    <m/>
    <m/>
    <n v="2057.5510328624487"/>
    <n v="1.3085979262231078"/>
    <m/>
    <m/>
    <n v="164954.77582651962"/>
    <n v="833730"/>
    <n v="331.6"/>
    <n v="-0.80214844634771498"/>
    <n v="22.119078728667613"/>
    <m/>
    <n v="22.029050000000002"/>
    <n v="4.0868184813966923E-3"/>
    <n v="22.381613103961339"/>
    <m/>
    <n v="22.5"/>
    <m/>
    <m/>
    <m/>
    <m/>
  </r>
  <r>
    <x v="2262"/>
    <n v="13.57"/>
    <n v="15.26"/>
    <n v="2158.91"/>
    <n v="1926.11"/>
    <n v="51372.83"/>
    <n v="45838.73"/>
    <n v="2.3613675910194587E-6"/>
    <n v="1336.663210296912"/>
    <n v="1336.69"/>
    <n v="-2.0041822029082113E-5"/>
    <n v="883292.37935045373"/>
    <m/>
    <m/>
    <n v="34465.867860744518"/>
    <m/>
    <m/>
    <n v="29.12777822685176"/>
    <m/>
    <m/>
    <n v="87.800447941707702"/>
    <n v="87.76"/>
    <n v="4.6089268126370264E-4"/>
    <n v="29.624259470695481"/>
    <m/>
    <n v="29.86"/>
    <m/>
    <n v="1111.8795495670863"/>
    <n v="1123.6300000000001"/>
    <n v="-1.0457579837592212E-2"/>
    <n v="2269"/>
    <n v="0.88925294888597639"/>
    <n v="32287.42"/>
    <n v="152.02021960474099"/>
    <m/>
    <m/>
    <n v="2059.5780726178868"/>
    <n v="1.3097629489226523"/>
    <m/>
    <m/>
    <n v="161666.29126159337"/>
    <n v="817280"/>
    <n v="329.6"/>
    <n v="-0.8021898354767113"/>
    <n v="22.338152365946179"/>
    <m/>
    <n v="22.244624999999999"/>
    <n v="4.2044928132607406E-3"/>
    <n v="22.603557087347635"/>
    <m/>
    <n v="22.55"/>
    <m/>
    <m/>
    <m/>
    <m/>
  </r>
  <r>
    <x v="2263"/>
    <n v="13.74"/>
    <n v="15.3"/>
    <n v="2124.06"/>
    <n v="1895"/>
    <n v="50336.38"/>
    <n v="44913.61"/>
    <n v="2.0835330114543638E-6"/>
    <n v="1314.9900540324147"/>
    <n v="1315.02"/>
    <n v="-2.2772252578073804E-5"/>
    <n v="854648.41541241156"/>
    <m/>
    <m/>
    <n v="33629.875552280784"/>
    <m/>
    <m/>
    <n v="29.360717497485226"/>
    <m/>
    <m/>
    <n v="86.022775580913944"/>
    <n v="86"/>
    <n v="2.6483233620866464E-4"/>
    <n v="30.21897365491364"/>
    <m/>
    <n v="29.99"/>
    <m/>
    <n v="1093.8263721493063"/>
    <n v="1105.51"/>
    <n v="-1.0568541081214744E-2"/>
    <n v="2270"/>
    <n v="0.89803921568627443"/>
    <n v="31800.92"/>
    <n v="149.69454025218084"/>
    <m/>
    <m/>
    <n v="2090.6113584093378"/>
    <n v="1.3291201277944389"/>
    <m/>
    <m/>
    <n v="156428.09684031212"/>
    <n v="790870"/>
    <n v="320.8"/>
    <n v="-0.80220757287504629"/>
    <n v="22.695780584424277"/>
    <m/>
    <n v="22.600200000000001"/>
    <n v="4.2291919728265626E-3"/>
    <n v="22.966257756038196"/>
    <m/>
    <n v="22.83"/>
    <m/>
    <m/>
    <m/>
    <m/>
  </r>
  <r>
    <x v="2264"/>
    <n v="12.77"/>
    <n v="14.75"/>
    <n v="2078.41"/>
    <n v="1854.27"/>
    <n v="50159.43"/>
    <n v="44755.63"/>
    <n v="2.0835330114543638E-6"/>
    <n v="1286.6970969605966"/>
    <n v="1286.72"/>
    <n v="-1.7799551886521492E-5"/>
    <n v="817874.53873177664"/>
    <m/>
    <m/>
    <n v="32545.332733622392"/>
    <m/>
    <m/>
    <n v="29.675475978938046"/>
    <m/>
    <m/>
    <n v="85.718285237495024"/>
    <n v="85.68"/>
    <n v="4.4683984004456612E-4"/>
    <n v="30.324208021233627"/>
    <m/>
    <n v="30.45"/>
    <m/>
    <n v="1070.285530440088"/>
    <n v="1081.77"/>
    <n v="-1.0616369061734021E-2"/>
    <n v="2271"/>
    <n v="0.86576271186440679"/>
    <n v="31578.84"/>
    <n v="148.63754969752048"/>
    <m/>
    <m/>
    <n v="2105.2110294400986"/>
    <n v="1.338275092945324"/>
    <m/>
    <m/>
    <n v="149698.70756000638"/>
    <n v="756890"/>
    <n v="303.2"/>
    <n v="-0.80221867436482663"/>
    <n v="23.182510375022972"/>
    <m/>
    <n v="23.081775"/>
    <n v="4.3642819940394872E-3"/>
    <n v="23.459061990542143"/>
    <m/>
    <n v="23.48"/>
    <m/>
    <m/>
    <m/>
    <m/>
  </r>
  <r>
    <x v="2265"/>
    <n v="13.15"/>
    <n v="14.93"/>
    <n v="2103.19"/>
    <n v="1876.38"/>
    <n v="50299.49"/>
    <n v="44880.51"/>
    <n v="2.0835330114543638E-6"/>
    <n v="1302.0060918350637"/>
    <n v="1302.04"/>
    <n v="-2.6042337360032697E-5"/>
    <n v="837342.82302047918"/>
    <m/>
    <m/>
    <n v="33127.112588856275"/>
    <m/>
    <m/>
    <n v="29.497785545034617"/>
    <m/>
    <m/>
    <n v="85.955540150610872"/>
    <n v="85.92"/>
    <n v="4.1364234882301787E-4"/>
    <n v="30.238540045376698"/>
    <m/>
    <n v="30.28"/>
    <m/>
    <n v="1083.0162768508171"/>
    <n v="1094.79"/>
    <n v="-1.0754321056259952E-2"/>
    <n v="2272"/>
    <n v="0.88077695914266585"/>
    <n v="31705.51"/>
    <n v="149.22211664152354"/>
    <m/>
    <m/>
    <n v="2096.7665431607047"/>
    <n v="1.3327806110597518"/>
    <m/>
    <m/>
    <n v="153263.50645503984"/>
    <n v="775130"/>
    <n v="309.60000000000002"/>
    <n v="-0.80227380380705193"/>
    <n v="22.905019206711728"/>
    <m/>
    <n v="22.79965"/>
    <n v="4.6215273792240552E-3"/>
    <n v="23.178531103483031"/>
    <m/>
    <n v="23.23"/>
    <m/>
    <m/>
    <m/>
    <m/>
  </r>
  <r>
    <x v="2266"/>
    <n v="12.7"/>
    <n v="14.64"/>
    <n v="2079.2800000000002"/>
    <n v="1855.04"/>
    <n v="50439.34"/>
    <n v="45005.2"/>
    <n v="2.0835330114543638E-6"/>
    <n v="1287.1729204654732"/>
    <n v="1287.2"/>
    <n v="-2.1037550129610061E-5"/>
    <n v="818261.39886577753"/>
    <m/>
    <m/>
    <n v="32561.670220327287"/>
    <m/>
    <m/>
    <n v="29.66475203797766"/>
    <m/>
    <m/>
    <n v="86.192424587526446"/>
    <n v="86.16"/>
    <n v="3.7632993879355148E-4"/>
    <n v="30.153476857754978"/>
    <m/>
    <n v="30.15"/>
    <m/>
    <n v="1070.6683720518827"/>
    <n v="1082.4100000000001"/>
    <n v="-1.0847671351999155E-2"/>
    <n v="2273"/>
    <n v="0.86748633879781412"/>
    <n v="31734.69"/>
    <n v="149.34779012128081"/>
    <m/>
    <m/>
    <n v="2094.8367950592096"/>
    <n v="1.3314277693853926"/>
    <m/>
    <m/>
    <n v="149772.33883726038"/>
    <n v="757610"/>
    <n v="307.60000000000002"/>
    <n v="-0.80230944834775098"/>
    <n v="23.164438196937535"/>
    <m/>
    <n v="23.055150000000001"/>
    <n v="4.7402943349981186E-3"/>
    <n v="23.441321480668314"/>
    <m/>
    <n v="23.31"/>
    <m/>
    <m/>
    <m/>
    <m/>
  </r>
  <r>
    <x v="2267"/>
    <n v="13.58"/>
    <n v="15.28"/>
    <n v="2104.9499999999998"/>
    <n v="1877.93"/>
    <n v="51015.05"/>
    <n v="45518.51"/>
    <n v="2.0835330114543638E-6"/>
    <n v="1302.9367790451429"/>
    <n v="1302.97"/>
    <n v="-2.549633134851792E-5"/>
    <n v="838310.42329323525"/>
    <m/>
    <m/>
    <n v="33163.083269899267"/>
    <m/>
    <m/>
    <n v="29.478660850618912"/>
    <m/>
    <m/>
    <n v="87.167714659743879"/>
    <n v="87.12"/>
    <n v="5.4768893186274425E-4"/>
    <n v="29.805397712531924"/>
    <m/>
    <n v="30.13"/>
    <m/>
    <n v="1083.7550158304311"/>
    <n v="1095.8399999999999"/>
    <n v="-1.1028055345277399E-2"/>
    <n v="2274"/>
    <n v="0.88874345549738221"/>
    <n v="32016.22"/>
    <n v="150.62565488405548"/>
    <m/>
    <m/>
    <n v="2076.2527344330297"/>
    <n v="1.3191158900419788"/>
    <m/>
    <m/>
    <n v="153447.84175093134"/>
    <n v="776330"/>
    <n v="309.2"/>
    <n v="-0.8023419914843799"/>
    <n v="22.87434191694221"/>
    <m/>
    <n v="22.764900000000001"/>
    <n v="4.8074850731700813E-3"/>
    <n v="23.14883854037614"/>
    <m/>
    <n v="23.22"/>
    <m/>
    <m/>
    <m/>
    <m/>
  </r>
  <r>
    <x v="2268"/>
    <n v="12.78"/>
    <n v="14.71"/>
    <n v="2026.5"/>
    <n v="1807.94"/>
    <n v="50125.43"/>
    <n v="44724.65"/>
    <n v="2.0835330114543638E-6"/>
    <n v="1254.3466592294837"/>
    <n v="1254.3800000000001"/>
    <n v="-2.6579481908428626E-5"/>
    <n v="775789.71207916643"/>
    <m/>
    <m/>
    <n v="31308.812824544686"/>
    <m/>
    <m/>
    <n v="30.027210604535771"/>
    <m/>
    <m/>
    <n v="85.64556223846516"/>
    <n v="85.6"/>
    <n v="5.3226914094817168E-4"/>
    <n v="30.324156667764949"/>
    <m/>
    <n v="30.39"/>
    <m/>
    <n v="1043.3337121476679"/>
    <n v="1055.17"/>
    <n v="-1.1217422645007136E-2"/>
    <n v="2275"/>
    <n v="0.8687967369136641"/>
    <n v="31372.02"/>
    <n v="147.58338384486376"/>
    <m/>
    <m/>
    <n v="2118.0291218866942"/>
    <n v="1.3455303273336596"/>
    <m/>
    <m/>
    <n v="142005.1278070813"/>
    <n v="718650"/>
    <n v="290"/>
    <n v="-0.80240015611621607"/>
    <n v="23.725758058734677"/>
    <m/>
    <n v="23.609549999999999"/>
    <n v="4.9220785120716037E-3"/>
    <n v="24.010752121193047"/>
    <m/>
    <n v="23.98"/>
    <m/>
    <m/>
    <m/>
    <m/>
  </r>
  <r>
    <x v="2269"/>
    <n v="14.21"/>
    <n v="15.49"/>
    <n v="2122.2199999999998"/>
    <n v="1893.33"/>
    <n v="50520.86"/>
    <n v="45077.38"/>
    <n v="2.0835330114543638E-6"/>
    <n v="1313.5626242879121"/>
    <n v="1313.59"/>
    <n v="-2.0840377962572099E-5"/>
    <n v="849035.04754154978"/>
    <m/>
    <m/>
    <n v="33526.589993209651"/>
    <m/>
    <m/>
    <n v="29.317346699245267"/>
    <m/>
    <m/>
    <n v="86.31909899912462"/>
    <n v="86.28"/>
    <n v="4.531641066831682E-4"/>
    <n v="30.083949021888778"/>
    <m/>
    <n v="30.15"/>
    <m/>
    <n v="1092.5795056052104"/>
    <n v="1105.29"/>
    <n v="-1.1499691840864856E-2"/>
    <n v="2276"/>
    <n v="0.91736604260813437"/>
    <n v="31647.51"/>
    <n v="148.86774653781771"/>
    <m/>
    <m/>
    <n v="2099.429878268063"/>
    <n v="1.3335882694699066"/>
    <m/>
    <m/>
    <n v="155413.85088593571"/>
    <n v="786800"/>
    <n v="310"/>
    <n v="-0.80247349912819566"/>
    <n v="22.604124620012616"/>
    <m/>
    <n v="22.498425000000001"/>
    <n v="4.698089755732493E-3"/>
    <n v="22.875912639577273"/>
    <m/>
    <n v="23.07"/>
    <m/>
    <m/>
    <m/>
    <m/>
  </r>
  <r>
    <x v="2270"/>
    <n v="13.89"/>
    <n v="15.3"/>
    <n v="2081.15"/>
    <n v="1856.69"/>
    <n v="50382.09"/>
    <n v="44953.47"/>
    <n v="2.0835330114543638E-6"/>
    <n v="1288.1106566170286"/>
    <n v="1288.1300000000001"/>
    <n v="-1.5016638826526041E-5"/>
    <n v="816138.55087469995"/>
    <m/>
    <m/>
    <n v="32553.060603381029"/>
    <m/>
    <m/>
    <n v="29.600253059421778"/>
    <m/>
    <m/>
    <n v="86.079899905282332"/>
    <n v="86.04"/>
    <n v="4.6373669551758034E-4"/>
    <n v="30.16559174771897"/>
    <m/>
    <n v="30.39"/>
    <m/>
    <n v="1071.4049245560411"/>
    <n v="1083.94"/>
    <n v="-1.1564362828162977E-2"/>
    <n v="2277"/>
    <n v="0.90784313725490196"/>
    <n v="31577.58"/>
    <n v="148.5272023124725"/>
    <m/>
    <m/>
    <n v="2104.0688887743331"/>
    <n v="1.3364083399428304"/>
    <m/>
    <m/>
    <n v="149393.63305785338"/>
    <n v="756450"/>
    <n v="300.8"/>
    <n v="-0.80250692966110992"/>
    <n v="23.040489788054977"/>
    <m/>
    <n v="22.931450000000002"/>
    <n v="4.7550324142160427E-3"/>
    <n v="23.317796773877674"/>
    <m/>
    <n v="23.43"/>
    <m/>
    <m/>
    <m/>
    <m/>
  </r>
  <r>
    <x v="2271"/>
    <n v="13.92"/>
    <n v="15.38"/>
    <n v="2082.98"/>
    <n v="1858.32"/>
    <n v="50574.36"/>
    <n v="45124.93"/>
    <n v="2.0835330114543638E-6"/>
    <n v="1289.2118837051091"/>
    <n v="1289.23"/>
    <n v="-1.4052027094368924E-5"/>
    <n v="817536.28208312509"/>
    <m/>
    <m/>
    <n v="32595.615849159527"/>
    <m/>
    <m/>
    <n v="29.586489854521947"/>
    <m/>
    <m/>
    <n v="86.40629426652184"/>
    <n v="86.36"/>
    <n v="5.3606144652440513E-4"/>
    <n v="30.049486324327077"/>
    <m/>
    <n v="30.27"/>
    <m/>
    <n v="1072.31466948107"/>
    <n v="1084.96"/>
    <n v="-1.1655112187481609E-2"/>
    <n v="2278"/>
    <n v="0.90507152145643688"/>
    <n v="31584.799999999999"/>
    <n v="148.54956207113804"/>
    <m/>
    <m/>
    <n v="2103.5878076599179"/>
    <n v="1.3359761239962369"/>
    <m/>
    <m/>
    <n v="149650.89710539288"/>
    <n v="757860"/>
    <n v="302.8"/>
    <n v="-0.80253490472462874"/>
    <n v="23.019190218425845"/>
    <m/>
    <n v="22.90915"/>
    <n v="4.8033304782519881E-3"/>
    <n v="23.296512790110327"/>
    <m/>
    <n v="23.37"/>
    <m/>
    <m/>
    <m/>
    <m/>
  </r>
  <r>
    <x v="2272"/>
    <n v="13.19"/>
    <n v="14.71"/>
    <n v="2012.46"/>
    <n v="1795.39"/>
    <n v="49433.32"/>
    <n v="44106.55"/>
    <n v="1.8057055335418681E-6"/>
    <n v="1245.4740629206005"/>
    <n v="1245.5"/>
    <n v="-2.0824632195437509E-5"/>
    <n v="762067.08618202049"/>
    <m/>
    <m/>
    <n v="30939.00280989879"/>
    <m/>
    <m/>
    <n v="30.08509788608594"/>
    <m/>
    <m/>
    <n v="84.450649497731575"/>
    <n v="84.4"/>
    <n v="6.0011253236447182E-4"/>
    <n v="30.724400581435198"/>
    <m/>
    <n v="30.69"/>
    <m/>
    <n v="1035.9124853814458"/>
    <n v="1048.28"/>
    <n v="-1.179791145357556E-2"/>
    <n v="2279"/>
    <n v="0.89666893269884429"/>
    <n v="30780.41"/>
    <n v="144.73244841223689"/>
    <m/>
    <m/>
    <n v="2157.1612036163137"/>
    <n v="1.3696107009851726"/>
    <m/>
    <m/>
    <n v="139501.2611057274"/>
    <n v="706580"/>
    <n v="286.39999999999998"/>
    <n v="-0.80256834172248381"/>
    <n v="23.795385092382432"/>
    <m/>
    <n v="23.681750000000001"/>
    <n v="4.7984246258165886E-3"/>
    <n v="24.082902181934127"/>
    <m/>
    <n v="24"/>
    <m/>
    <m/>
    <m/>
    <m/>
  </r>
  <r>
    <x v="2273"/>
    <n v="12.84"/>
    <n v="14.46"/>
    <n v="2005.59"/>
    <n v="1789.26"/>
    <n v="48987.39"/>
    <n v="43708.59"/>
    <n v="1.8057055335418681E-6"/>
    <n v="1241.1920822786619"/>
    <n v="1241.21"/>
    <n v="-1.4435688834413263E-5"/>
    <n v="756830.38724940061"/>
    <m/>
    <m/>
    <n v="30780.255099987022"/>
    <m/>
    <m/>
    <n v="30.13567328674149"/>
    <m/>
    <m/>
    <n v="83.686793189128551"/>
    <n v="83.64"/>
    <n v="5.594594587343682E-4"/>
    <n v="31.0005268576802"/>
    <m/>
    <n v="31.02"/>
    <m/>
    <n v="1032.3458709517508"/>
    <n v="1044.81"/>
    <n v="-1.1929565230280215E-2"/>
    <n v="2280"/>
    <n v="0.88796680497925307"/>
    <n v="30567.17"/>
    <n v="143.71855068616347"/>
    <m/>
    <m/>
    <n v="2172.1055482517208"/>
    <n v="1.3789683356309363"/>
    <m/>
    <m/>
    <n v="138543.99390596271"/>
    <n v="701800"/>
    <n v="278"/>
    <n v="-0.80258764048737152"/>
    <n v="23.875517612478799"/>
    <m/>
    <n v="23.761800000000001"/>
    <n v="4.7857322458231266E-3"/>
    <n v="24.164278290204283"/>
    <m/>
    <n v="24.35"/>
    <m/>
    <m/>
    <m/>
    <m/>
  </r>
  <r>
    <x v="2274"/>
    <n v="12.36"/>
    <n v="14.12"/>
    <n v="1932.19"/>
    <n v="1723.78"/>
    <n v="48365.61"/>
    <n v="43153.73"/>
    <n v="1.8057055335418681E-6"/>
    <n v="1195.7381380735374"/>
    <n v="1195.76"/>
    <n v="-1.8282871531605238E-5"/>
    <n v="701405.81145834131"/>
    <m/>
    <m/>
    <n v="29090.318605753913"/>
    <m/>
    <m/>
    <n v="30.686299161117613"/>
    <m/>
    <m/>
    <n v="82.622570982838013"/>
    <n v="82.6"/>
    <n v="2.7325645082343364E-4"/>
    <n v="31.392959509040814"/>
    <m/>
    <n v="31.57"/>
    <m/>
    <n v="994.53739158321105"/>
    <n v="1006.63"/>
    <n v="-1.2012962475575928E-2"/>
    <n v="2281"/>
    <n v="0.87535410764872523"/>
    <n v="30019.66"/>
    <n v="141.1332861657302"/>
    <m/>
    <m/>
    <n v="2211.0116527004902"/>
    <n v="1.4035349436852103"/>
    <m/>
    <m/>
    <n v="128399.31754918731"/>
    <n v="650610"/>
    <n v="262.8"/>
    <n v="-0.80264779583900137"/>
    <n v="24.74811656572119"/>
    <m/>
    <n v="24.629750000000001"/>
    <n v="4.8058370759422875E-3"/>
    <n v="25.047716249217189"/>
    <m/>
    <n v="24.97"/>
    <m/>
    <m/>
    <m/>
    <m/>
  </r>
  <r>
    <x v="2275"/>
    <n v="12.24"/>
    <n v="14.17"/>
    <n v="1933.63"/>
    <n v="1725.06"/>
    <n v="48126.6"/>
    <n v="42940.4"/>
    <n v="1.8057055335418681E-6"/>
    <n v="1196.60010574591"/>
    <n v="1196.6199999999999"/>
    <n v="-1.6625373209455674E-5"/>
    <n v="702416.98899495066"/>
    <m/>
    <m/>
    <n v="29122.441052185437"/>
    <m/>
    <m/>
    <n v="30.674107653691937"/>
    <m/>
    <m/>
    <n v="82.21226750262511"/>
    <n v="82.2"/>
    <n v="1.4923969130298254E-4"/>
    <n v="31.547040383919171"/>
    <m/>
    <n v="31.52"/>
    <m/>
    <n v="995.24725823066342"/>
    <n v="1007.44"/>
    <n v="-1.2102697698460063E-2"/>
    <n v="2282"/>
    <n v="0.86379675370501063"/>
    <n v="29847.94"/>
    <n v="140.31501133885837"/>
    <m/>
    <m/>
    <n v="2223.6591950444649"/>
    <n v="1.4114297078248512"/>
    <m/>
    <m/>
    <n v="128585.6711354844"/>
    <n v="651580"/>
    <n v="260.8"/>
    <n v="-0.80265558928223024"/>
    <n v="24.728587952857737"/>
    <m/>
    <n v="24.611374999999999"/>
    <n v="4.7625519849150422E-3"/>
    <n v="25.028236424214015"/>
    <m/>
    <n v="25.04"/>
    <m/>
    <m/>
    <m/>
    <m/>
  </r>
  <r>
    <x v="2276"/>
    <n v="12.06"/>
    <n v="14.02"/>
    <n v="1885.19"/>
    <n v="1681.85"/>
    <n v="47516.85"/>
    <n v="42396.28"/>
    <n v="1.8057055335418681E-6"/>
    <n v="1166.5952371758708"/>
    <n v="1166.6199999999999"/>
    <n v="-2.1226126870055317E-5"/>
    <n v="667199.18225149228"/>
    <m/>
    <m/>
    <n v="28027.966279918539"/>
    <m/>
    <m/>
    <n v="31.057468009759514"/>
    <m/>
    <m/>
    <n v="81.168682796608039"/>
    <n v="81.12"/>
    <n v="6.001330942804195E-4"/>
    <n v="31.945665329054844"/>
    <m/>
    <n v="31.89"/>
    <m/>
    <n v="970.28998945893295"/>
    <n v="982.04"/>
    <n v="-1.1964900147720114E-2"/>
    <n v="2283"/>
    <n v="0.86019971469329537"/>
    <n v="29364.95"/>
    <n v="138.03369903517174"/>
    <m/>
    <m/>
    <n v="2259.6417504440842"/>
    <n v="1.4341330596630082"/>
    <m/>
    <m/>
    <n v="122139.82334443681"/>
    <n v="618780"/>
    <n v="251.2"/>
    <n v="-0.80261187603924367"/>
    <n v="25.346819025293662"/>
    <m/>
    <n v="25.22465"/>
    <n v="4.8432396601603145E-3"/>
    <n v="25.654251240818336"/>
    <m/>
    <n v="25.51"/>
    <m/>
    <m/>
    <m/>
    <m/>
  </r>
  <r>
    <x v="2277"/>
    <n v="17.27"/>
    <n v="17.03"/>
    <n v="2242.33"/>
    <n v="2000.46"/>
    <n v="50591.25"/>
    <n v="45139.14"/>
    <n v="1.527885156615838E-6"/>
    <n v="1387.4994820615602"/>
    <n v="1387.52"/>
    <n v="-1.4787490226986222E-5"/>
    <n v="919867.33170275914"/>
    <m/>
    <m/>
    <n v="35991.366189235865"/>
    <m/>
    <m/>
    <n v="28.113506259083415"/>
    <m/>
    <m/>
    <n v="86.414077175737788"/>
    <n v="86.4"/>
    <n v="1.6293027474278965E-4"/>
    <n v="29.875737632751328"/>
    <m/>
    <n v="30.48"/>
    <m/>
    <n v="1154.0023211952027"/>
    <n v="1168.77"/>
    <n v="-1.2635230887854121E-2"/>
    <n v="2284"/>
    <n v="1.014092777451556"/>
    <n v="31959.61"/>
    <n v="150.19504168043861"/>
    <m/>
    <m/>
    <n v="2059.9818816478746"/>
    <n v="1.3070426083512763"/>
    <m/>
    <m/>
    <n v="168399.18280256918"/>
    <n v="853740"/>
    <n v="310"/>
    <n v="-0.80275120903018582"/>
    <n v="20.542242012094388"/>
    <m/>
    <n v="20.462375000000002"/>
    <n v="3.9031154543098801E-3"/>
    <n v="20.792110169665683"/>
    <m/>
    <n v="22.45"/>
    <m/>
    <m/>
    <m/>
    <m/>
  </r>
  <r>
    <x v="2278"/>
    <n v="13.96"/>
    <n v="15.1"/>
    <n v="1980.47"/>
    <n v="1766.84"/>
    <n v="48330.92"/>
    <n v="43122.33"/>
    <n v="1.527885156615838E-6"/>
    <n v="1225.4369765478828"/>
    <n v="1225.46"/>
    <n v="-1.8787599854186432E-5"/>
    <n v="704986.54770678456"/>
    <m/>
    <m/>
    <n v="29686.304395205858"/>
    <m/>
    <m/>
    <n v="29.754323578281944"/>
    <m/>
    <m/>
    <n v="82.551231954054899"/>
    <n v="82.52"/>
    <n v="3.7847738796537023E-4"/>
    <n v="31.209474428181707"/>
    <m/>
    <n v="31.77"/>
    <m/>
    <n v="1019.2049862607652"/>
    <n v="1033.6099999999999"/>
    <n v="-1.3936604463225755E-2"/>
    <n v="2285"/>
    <n v="0.92450331125827823"/>
    <n v="29971.32"/>
    <n v="140.84002170935932"/>
    <m/>
    <m/>
    <n v="2188.1386825431809"/>
    <n v="1.3882255009692468"/>
    <m/>
    <m/>
    <n v="129062.4627867144"/>
    <n v="655960"/>
    <n v="255.6"/>
    <n v="-0.80324644370584419"/>
    <n v="22.940161038774857"/>
    <m/>
    <n v="22.889900000000001"/>
    <n v="2.1957736283189089E-3"/>
    <n v="23.219454725680222"/>
    <m/>
    <n v="23.46"/>
    <m/>
    <m/>
    <m/>
    <m/>
  </r>
  <r>
    <x v="2279"/>
    <n v="16.510000000000002"/>
    <n v="16.93"/>
    <n v="2208.73"/>
    <n v="1970.48"/>
    <n v="49105.38"/>
    <n v="43813.26"/>
    <n v="1.527885156615838E-6"/>
    <n v="1366.6419664089608"/>
    <n v="1366.67"/>
    <n v="-2.0512333657185522E-5"/>
    <n v="867457.38569657435"/>
    <m/>
    <m/>
    <n v="34818.28501202746"/>
    <m/>
    <m/>
    <n v="28.038902451194492"/>
    <m/>
    <m/>
    <n v="83.871996864403485"/>
    <n v="83.84"/>
    <n v="3.8164198954526718E-4"/>
    <n v="30.70832993091177"/>
    <m/>
    <n v="30.51"/>
    <m/>
    <n v="1136.6424054530016"/>
    <n v="1151.6500000000001"/>
    <n v="-1.3031385010201402E-2"/>
    <n v="2286"/>
    <n v="0.97519196692262267"/>
    <n v="31139.62"/>
    <n v="146.31862431755704"/>
    <m/>
    <m/>
    <n v="2102.8437264713361"/>
    <n v="1.3339851732185442"/>
    <m/>
    <m/>
    <n v="158807.7165164031"/>
    <n v="806300"/>
    <n v="315.2"/>
    <n v="-0.80304140330348117"/>
    <n v="20.295210398932454"/>
    <m/>
    <n v="20.224599999999999"/>
    <n v="3.4913125071673878E-3"/>
    <n v="20.542530509498754"/>
    <m/>
    <n v="20.86"/>
    <m/>
    <m/>
    <m/>
    <m/>
  </r>
  <r>
    <x v="2280"/>
    <n v="17.559999999999999"/>
    <n v="17.52"/>
    <n v="2309.36"/>
    <n v="2060.25"/>
    <n v="50730.95"/>
    <n v="45263.58"/>
    <n v="1.527885156615838E-6"/>
    <n v="1428.8714941891762"/>
    <n v="1428.9"/>
    <n v="-1.9949479196479381E-5"/>
    <n v="946454.29918917886"/>
    <m/>
    <m/>
    <n v="37197.275571953673"/>
    <m/>
    <m/>
    <n v="27.399499160335171"/>
    <m/>
    <m/>
    <n v="86.646357885093977"/>
    <n v="86.6"/>
    <n v="5.3531045143162537E-4"/>
    <n v="29.69076052962399"/>
    <m/>
    <n v="30.1"/>
    <m/>
    <n v="1188.3907220168221"/>
    <n v="1203.46"/>
    <n v="-1.2521627626325693E-2"/>
    <n v="2287"/>
    <n v="1.0022831050228309"/>
    <n v="32480.95"/>
    <n v="152.609339150816"/>
    <m/>
    <m/>
    <n v="2012.2643495994348"/>
    <n v="1.2764031455699576"/>
    <m/>
    <m/>
    <n v="173271.61940856342"/>
    <n v="879320"/>
    <n v="342.4"/>
    <n v="-0.80294816516334966"/>
    <n v="19.369710626984141"/>
    <m/>
    <n v="19.293299999999999"/>
    <n v="3.9604747235642002E-3"/>
    <n v="19.605970441125663"/>
    <m/>
    <n v="19.93"/>
    <m/>
    <m/>
    <m/>
    <m/>
  </r>
  <r>
    <x v="2281"/>
    <n v="14.97"/>
    <n v="16.170000000000002"/>
    <n v="2147.67"/>
    <n v="1915.99"/>
    <n v="51029.34"/>
    <n v="45529.74"/>
    <n v="1.527885156615838E-6"/>
    <n v="1328.7965561913254"/>
    <n v="1328.82"/>
    <n v="-1.7642576627729945E-5"/>
    <n v="813876.09961277852"/>
    <m/>
    <m/>
    <n v="33290.091424185499"/>
    <m/>
    <m/>
    <n v="28.358026132292064"/>
    <m/>
    <m/>
    <n v="87.153870451960913"/>
    <n v="87.12"/>
    <n v="3.8877929248060106E-4"/>
    <n v="29.515125603334958"/>
    <m/>
    <n v="30.1"/>
    <m/>
    <n v="1105.1470638645653"/>
    <n v="1119.6199999999999"/>
    <n v="-1.2926650234396098E-2"/>
    <n v="2288"/>
    <n v="0.92578849721706857"/>
    <n v="32068.28"/>
    <n v="150.65867502582179"/>
    <m/>
    <m/>
    <n v="2037.830139059078"/>
    <n v="1.292497295797721"/>
    <m/>
    <m/>
    <n v="149001.42268876795"/>
    <n v="756280"/>
    <n v="293.2"/>
    <n v="-0.80298114099438311"/>
    <n v="20.725024620118536"/>
    <m/>
    <n v="20.658550000000002"/>
    <n v="3.2177776329187502E-3"/>
    <n v="20.978048940262902"/>
    <m/>
    <n v="21.27"/>
    <m/>
    <m/>
    <m/>
    <m/>
  </r>
  <r>
    <x v="2282"/>
    <n v="14.39"/>
    <n v="15.66"/>
    <n v="2059.91"/>
    <n v="1837.69"/>
    <n v="49410.43"/>
    <n v="44085.1"/>
    <n v="1.3889776309117252E-6"/>
    <n v="1274.4048623836018"/>
    <n v="1274.43"/>
    <n v="-1.9724595621828378E-5"/>
    <n v="747257.16378999699"/>
    <m/>
    <m/>
    <n v="31248.51312191545"/>
    <m/>
    <m/>
    <n v="28.935214767748004"/>
    <m/>
    <m/>
    <n v="84.382733802453785"/>
    <n v="84.36"/>
    <n v="2.6948556725692185E-4"/>
    <n v="30.44837657487539"/>
    <m/>
    <n v="30.35"/>
    <m/>
    <n v="1059.8919837029446"/>
    <n v="1073.9100000000001"/>
    <n v="-1.3053250548980322E-2"/>
    <n v="2289"/>
    <n v="0.91890166028097064"/>
    <n v="30987.81"/>
    <n v="145.54846354410753"/>
    <m/>
    <m/>
    <n v="2106.4903331932555"/>
    <n v="1.3356652296059699"/>
    <m/>
    <m/>
    <n v="136809.22734812411"/>
    <n v="694470"/>
    <n v="281.2"/>
    <n v="-0.80300196214649433"/>
    <n v="21.56897191690825"/>
    <m/>
    <n v="21.500924999999999"/>
    <n v="3.1648367178738201E-3"/>
    <n v="21.833027850174727"/>
    <m/>
    <n v="21.78"/>
    <m/>
    <m/>
    <m/>
    <m/>
  </r>
  <r>
    <x v="2283"/>
    <n v="13.48"/>
    <n v="14.83"/>
    <n v="1960.84"/>
    <n v="1749.31"/>
    <n v="47617.06"/>
    <n v="42484.95"/>
    <n v="1.3889776309117252E-6"/>
    <n v="1213.0836289817494"/>
    <n v="1213.1099999999999"/>
    <n v="-2.1738356991929386E-5"/>
    <n v="675351.91384835343"/>
    <m/>
    <m/>
    <n v="28993.983624385404"/>
    <m/>
    <m/>
    <n v="29.630233993560591"/>
    <m/>
    <m/>
    <n v="81.318048110042582"/>
    <n v="81.28"/>
    <n v="4.6811159009085834E-4"/>
    <n v="31.552433329078124"/>
    <m/>
    <n v="31.39"/>
    <m/>
    <n v="1008.8895893614462"/>
    <n v="1022.06"/>
    <n v="-1.2886142338564999E-2"/>
    <n v="2290"/>
    <n v="0.90896830748482804"/>
    <n v="29855.09"/>
    <n v="140.21717517451694"/>
    <m/>
    <m/>
    <n v="2183.4904093591626"/>
    <n v="1.3843575321043677"/>
    <m/>
    <m/>
    <n v="123645.93191510001"/>
    <n v="627540"/>
    <n v="251.6"/>
    <n v="-0.8029672500317111"/>
    <n v="22.605235292273541"/>
    <m/>
    <n v="22.529875000000001"/>
    <n v="3.3449050326972429E-3"/>
    <n v="22.882228784433575"/>
    <m/>
    <n v="22.88"/>
    <m/>
    <m/>
    <m/>
    <m/>
  </r>
  <r>
    <x v="2284"/>
    <n v="13.61"/>
    <n v="14.97"/>
    <n v="1971.5"/>
    <n v="1758.82"/>
    <n v="47571.8"/>
    <n v="42444.51"/>
    <n v="1.3889776309117252E-6"/>
    <n v="1219.6487520392589"/>
    <n v="1219.67"/>
    <n v="-1.742107352087352E-5"/>
    <n v="682665.00630251854"/>
    <m/>
    <m/>
    <n v="29230.138942392721"/>
    <m/>
    <m/>
    <n v="29.54892355702199"/>
    <m/>
    <m/>
    <n v="81.238774392869743"/>
    <n v="81.2"/>
    <n v="4.7751715356825208E-4"/>
    <n v="31.581342781564555"/>
    <m/>
    <n v="31.52"/>
    <m/>
    <n v="1014.3451655735975"/>
    <n v="1027.68"/>
    <n v="-1.2975667937882074E-2"/>
    <n v="2291"/>
    <n v="0.9091516366065463"/>
    <n v="29703.18"/>
    <n v="139.49282313644045"/>
    <m/>
    <m/>
    <n v="2194.6005426089951"/>
    <n v="1.3912695845831822"/>
    <m/>
    <m/>
    <n v="124986.10462720819"/>
    <n v="634510"/>
    <n v="255.2"/>
    <n v="-0.80301948806605383"/>
    <n v="22.481296407741269"/>
    <m/>
    <n v="22.406549999999999"/>
    <n v="3.3359177446448118E-3"/>
    <n v="22.757021049352304"/>
    <m/>
    <n v="22.74"/>
    <m/>
    <m/>
    <m/>
    <m/>
  </r>
  <r>
    <x v="2285"/>
    <n v="13.62"/>
    <n v="14.96"/>
    <n v="1989.85"/>
    <n v="1775.19"/>
    <n v="47606.27"/>
    <n v="42475.199999999997"/>
    <n v="1.3889776309117252E-6"/>
    <n v="1230.9707797813712"/>
    <n v="1230.99"/>
    <n v="-1.5613626941579639E-5"/>
    <n v="695342.1780296287"/>
    <m/>
    <m/>
    <n v="29637.938604284638"/>
    <m/>
    <m/>
    <n v="29.4106465756185"/>
    <m/>
    <m/>
    <n v="81.295656784067177"/>
    <n v="81.28"/>
    <n v="1.9262775673190013E-4"/>
    <n v="31.5573841234255"/>
    <m/>
    <n v="31.55"/>
    <m/>
    <n v="1023.7566065878619"/>
    <n v="1037.3"/>
    <n v="-1.3056390062795686E-2"/>
    <n v="2292"/>
    <n v="0.91042780748663088"/>
    <n v="29781.7"/>
    <n v="139.85065004300631"/>
    <m/>
    <m/>
    <n v="2188.7991424018232"/>
    <n v="1.387460244028992"/>
    <m/>
    <m/>
    <n v="127308.39983915471"/>
    <n v="646430"/>
    <n v="258.39999999999998"/>
    <n v="-0.80305926420624862"/>
    <n v="22.271017188478272"/>
    <m/>
    <n v="22.19905"/>
    <n v="3.2419039768940561E-3"/>
    <n v="22.544410336354126"/>
    <m/>
    <n v="22.54"/>
    <m/>
    <m/>
    <m/>
    <m/>
  </r>
  <r>
    <x v="2286"/>
    <n v="13.61"/>
    <n v="14.89"/>
    <n v="1993.57"/>
    <n v="1778.5"/>
    <n v="47691.33"/>
    <n v="42551.040000000001"/>
    <n v="1.3889776309117252E-6"/>
    <n v="1233.2419928860584"/>
    <n v="1233.26"/>
    <n v="-1.4601230836630563E-5"/>
    <n v="697904.65190027258"/>
    <m/>
    <m/>
    <n v="29720.547477795244"/>
    <m/>
    <m/>
    <n v="29.38246242055121"/>
    <m/>
    <m/>
    <n v="81.438925120529717"/>
    <n v="81.400000000000006"/>
    <n v="4.7819558390305161E-4"/>
    <n v="31.499916667358509"/>
    <m/>
    <n v="31.72"/>
    <m/>
    <n v="1025.6359865954792"/>
    <n v="1039.24"/>
    <n v="-1.3090348143374841E-2"/>
    <n v="2293"/>
    <n v="0.91403626595030218"/>
    <n v="29992"/>
    <n v="140.82719213779896"/>
    <m/>
    <m/>
    <n v="2173.3431926190001"/>
    <n v="1.3775322604971441"/>
    <m/>
    <m/>
    <n v="127778.84944205401"/>
    <n v="648840"/>
    <n v="259.2"/>
    <n v="-0.80306570272786204"/>
    <n v="22.228455545483516"/>
    <m/>
    <n v="22.156600000000001"/>
    <n v="3.2430763512234506E-3"/>
    <n v="22.501573249313392"/>
    <m/>
    <n v="22.53"/>
    <m/>
    <m/>
    <m/>
    <m/>
  </r>
  <r>
    <x v="2287"/>
    <n v="13.71"/>
    <n v="14.92"/>
    <n v="1986.96"/>
    <n v="1772.59"/>
    <n v="47404.29"/>
    <n v="42294.76"/>
    <n v="1.3889776309117252E-6"/>
    <n v="1229.0630707392213"/>
    <n v="1229.08"/>
    <n v="-1.3773929100291404E-5"/>
    <n v="693175.21713410108"/>
    <m/>
    <m/>
    <n v="29571.553588588911"/>
    <m/>
    <m/>
    <n v="29.42898375027956"/>
    <m/>
    <m/>
    <n v="80.942847020359523"/>
    <n v="80.92"/>
    <n v="2.8234083489264705E-4"/>
    <n v="31.686252949404082"/>
    <m/>
    <n v="31.84"/>
    <m/>
    <n v="1022.1395554302153"/>
    <n v="1035.72"/>
    <n v="-1.3112081035207113E-2"/>
    <n v="2294"/>
    <n v="0.91890080428954435"/>
    <n v="29725.02"/>
    <n v="139.54089763599137"/>
    <m/>
    <m/>
    <n v="2192.6896571950674"/>
    <n v="1.3893994519436605"/>
    <m/>
    <m/>
    <n v="126916.79318330908"/>
    <n v="644460"/>
    <n v="256.39999999999998"/>
    <n v="-0.80306490211446935"/>
    <n v="22.299205189826434"/>
    <m/>
    <n v="22.228075"/>
    <n v="3.2000157380445149E-3"/>
    <n v="22.573935653507888"/>
    <m/>
    <n v="22.64"/>
    <m/>
    <m/>
    <m/>
    <m/>
  </r>
  <r>
    <x v="2288"/>
    <n v="13.52"/>
    <n v="14.78"/>
    <n v="1954.46"/>
    <n v="1743.59"/>
    <n v="47068.72"/>
    <n v="41995.3"/>
    <n v="1.3889776309117252E-6"/>
    <n v="1208.9302432620618"/>
    <n v="1208.95"/>
    <n v="-1.6342063723251421E-5"/>
    <n v="670464.81089175306"/>
    <m/>
    <m/>
    <n v="28845.580359145446"/>
    <m/>
    <m/>
    <n v="29.668944161423063"/>
    <m/>
    <m/>
    <n v="80.36790138725631"/>
    <n v="80.319999999999993"/>
    <n v="5.9638181345023078E-4"/>
    <n v="31.909465501892651"/>
    <m/>
    <n v="32.049999999999997"/>
    <m/>
    <n v="1005.3881827759031"/>
    <n v="1018.74"/>
    <n v="-1.3106206906665974E-2"/>
    <n v="2295"/>
    <n v="0.91474966170500682"/>
    <n v="29648.59"/>
    <n v="139.17123760761601"/>
    <m/>
    <m/>
    <n v="2198.3275767153709"/>
    <n v="1.392839877786278"/>
    <m/>
    <m/>
    <n v="122759.87749922716"/>
    <n v="623320"/>
    <n v="252"/>
    <n v="-0.80305480732332168"/>
    <n v="22.66296998119315"/>
    <m/>
    <n v="22.593675000000001"/>
    <n v="3.0670079654218085E-3"/>
    <n v="22.942433967963453"/>
    <m/>
    <n v="22.9"/>
    <m/>
    <m/>
    <m/>
    <m/>
  </r>
  <r>
    <x v="2289"/>
    <n v="14.49"/>
    <n v="15.61"/>
    <n v="2038.81"/>
    <n v="1818.84"/>
    <n v="48051.26"/>
    <n v="42871.88"/>
    <n v="1.3889776309117252E-6"/>
    <n v="1261.0741428183489"/>
    <n v="1261.0899999999999"/>
    <n v="-1.2574187132519121E-5"/>
    <n v="728304.84814639552"/>
    <m/>
    <m/>
    <n v="30712.665730200257"/>
    <m/>
    <m/>
    <n v="29.027961258646666"/>
    <m/>
    <m/>
    <n v="82.043547419367584"/>
    <n v="82"/>
    <n v="5.3106608984854198E-4"/>
    <n v="31.242297850340631"/>
    <m/>
    <n v="31.27"/>
    <m/>
    <n v="1048.7486379486134"/>
    <n v="1062.71"/>
    <n v="-1.3137508870140202E-2"/>
    <n v="2296"/>
    <n v="0.9282511210762332"/>
    <n v="30429.75"/>
    <n v="142.82686946418468"/>
    <m/>
    <m/>
    <n v="2140.4076024492433"/>
    <n v="1.3560137666861301"/>
    <m/>
    <m/>
    <n v="133351.54527485796"/>
    <n v="677090"/>
    <n v="272.8"/>
    <n v="-0.80305196462086581"/>
    <n v="21.68386968621099"/>
    <m/>
    <n v="21.618849999999998"/>
    <n v="3.0075460170633228E-3"/>
    <n v="21.951501081544368"/>
    <m/>
    <n v="21.86"/>
    <m/>
    <m/>
    <m/>
    <m/>
  </r>
  <r>
    <x v="2290"/>
    <n v="13.59"/>
    <n v="14.87"/>
    <n v="1968.58"/>
    <n v="1756.19"/>
    <n v="47635.26"/>
    <n v="42500.66"/>
    <n v="1.3889776309117252E-6"/>
    <n v="1217.6047808573537"/>
    <n v="1217.6199999999999"/>
    <n v="-1.2499090558781845E-5"/>
    <n v="678102.16878322826"/>
    <m/>
    <m/>
    <n v="29125.538361445291"/>
    <m/>
    <m/>
    <n v="29.52712723561504"/>
    <m/>
    <m/>
    <n v="81.331278672907544"/>
    <n v="81.28"/>
    <n v="6.3088918439402342E-4"/>
    <n v="31.51169759049727"/>
    <m/>
    <n v="31.74"/>
    <m/>
    <n v="1012.5953284167359"/>
    <n v="1025.93"/>
    <n v="-1.2997642707849644E-2"/>
    <n v="2297"/>
    <n v="0.91392064559515807"/>
    <n v="29956.25"/>
    <n v="140.59344323388706"/>
    <m/>
    <m/>
    <n v="2173.7132654849147"/>
    <n v="1.3769833813595573"/>
    <m/>
    <m/>
    <n v="124160.76489136861"/>
    <n v="630400"/>
    <n v="254.4"/>
    <n v="-0.80304447193628081"/>
    <n v="22.429726526705767"/>
    <m/>
    <n v="22.362124999999999"/>
    <n v="3.0230367957324589E-3"/>
    <n v="22.706812884029809"/>
    <m/>
    <n v="22.66"/>
    <m/>
    <m/>
    <m/>
    <m/>
  </r>
  <r>
    <x v="2291"/>
    <n v="12.85"/>
    <n v="14.45"/>
    <n v="1932.38"/>
    <n v="1723.89"/>
    <n v="47095.53"/>
    <n v="42019.05"/>
    <n v="1.3889776309117252E-6"/>
    <n v="1195.1852375608041"/>
    <n v="1195.2"/>
    <n v="-1.2351438416935423E-5"/>
    <n v="653130.12092093355"/>
    <m/>
    <m/>
    <n v="28321.747609044451"/>
    <m/>
    <m/>
    <n v="29.797884406691615"/>
    <m/>
    <m/>
    <n v="80.407796186159217"/>
    <n v="80.36"/>
    <n v="5.9477583572942194E-4"/>
    <n v="31.86764815890114"/>
    <m/>
    <n v="31.77"/>
    <m/>
    <n v="993.94299291576942"/>
    <n v="1007.03"/>
    <n v="-1.2995647681032896E-2"/>
    <n v="2298"/>
    <n v="0.88927335640138405"/>
    <n v="29580.78"/>
    <n v="138.82041245316134"/>
    <m/>
    <m/>
    <n v="2200.9584687327051"/>
    <n v="1.3941102492500739"/>
    <m/>
    <m/>
    <n v="119589.5834672514"/>
    <n v="607140"/>
    <n v="243.2"/>
    <n v="-0.8030279944209715"/>
    <n v="22.841192131816626"/>
    <m/>
    <n v="22.772449999999999"/>
    <n v="3.0186533208604871E-3"/>
    <n v="23.123615403417098"/>
    <m/>
    <n v="23.16"/>
    <m/>
    <m/>
    <m/>
    <m/>
  </r>
  <r>
    <x v="2292"/>
    <n v="12.66"/>
    <n v="14.31"/>
    <n v="1890"/>
    <n v="1686.07"/>
    <n v="46285.07"/>
    <n v="41295.769999999997"/>
    <n v="1.1111679050213041E-6"/>
    <n v="1168.8875184640681"/>
    <n v="1168.9000000000001"/>
    <n v="-1.0678018591891991E-5"/>
    <n v="624389.79438046564"/>
    <m/>
    <m/>
    <n v="27388.943878654987"/>
    <m/>
    <m/>
    <n v="30.122396501185115"/>
    <m/>
    <m/>
    <n v="79.018289807641622"/>
    <n v="79"/>
    <n v="2.3151655242559244E-4"/>
    <n v="32.412701926823146"/>
    <m/>
    <n v="32.25"/>
    <m/>
    <n v="972.05322696421126"/>
    <n v="984.9"/>
    <n v="-1.3043733410283975E-2"/>
    <n v="2299"/>
    <n v="0.88469601677148846"/>
    <n v="29161.56"/>
    <n v="136.82098914897642"/>
    <m/>
    <m/>
    <n v="2232.150540384031"/>
    <n v="1.4134655929897479"/>
    <m/>
    <m/>
    <n v="114330.73122617516"/>
    <n v="580510"/>
    <n v="234.8"/>
    <n v="-0.80305122870204615"/>
    <n v="23.339038070307542"/>
    <m/>
    <n v="23.270225"/>
    <n v="2.9571295639616579E-3"/>
    <n v="23.628395229117949"/>
    <m/>
    <n v="23.53"/>
    <m/>
    <m/>
    <m/>
    <m/>
  </r>
  <r>
    <x v="2293"/>
    <n v="12.83"/>
    <n v="14.35"/>
    <n v="1883.48"/>
    <n v="1680.25"/>
    <n v="45976.26"/>
    <n v="41020.199999999997"/>
    <n v="1.1111679050213041E-6"/>
    <n v="1164.8267624371292"/>
    <n v="1164.8399999999999"/>
    <n v="-1.1364275669389912E-5"/>
    <n v="620051.89756883972"/>
    <m/>
    <m/>
    <n v="27246.870295657158"/>
    <m/>
    <m/>
    <n v="30.173599595182214"/>
    <m/>
    <m/>
    <n v="78.489172692507537"/>
    <n v="78.44"/>
    <n v="6.2688287235523887E-4"/>
    <n v="32.62782392841784"/>
    <m/>
    <n v="32.65"/>
    <m/>
    <n v="968.67001339314788"/>
    <n v="981.5"/>
    <n v="-1.3071815187826963E-2"/>
    <n v="2300"/>
    <n v="0.89407665505226486"/>
    <n v="28871.85"/>
    <n v="135.45114285466337"/>
    <m/>
    <m/>
    <n v="2254.3261830127062"/>
    <n v="1.4273725642498454"/>
    <m/>
    <m/>
    <n v="113537.60820222029"/>
    <n v="576500"/>
    <n v="230.4"/>
    <n v="-0.80305705428929697"/>
    <n v="23.418509312341804"/>
    <m/>
    <n v="23.349125000000001"/>
    <n v="2.9716022481272031E-3"/>
    <n v="23.709105456295312"/>
    <m/>
    <n v="23.76"/>
    <m/>
    <m/>
    <m/>
    <m/>
  </r>
  <r>
    <x v="2294"/>
    <n v="12.66"/>
    <n v="14.4"/>
    <n v="1906.9"/>
    <n v="1701.14"/>
    <n v="46263.33"/>
    <n v="41276.28"/>
    <n v="1.1111679050213041E-6"/>
    <n v="1179.2819633473318"/>
    <n v="1179.29"/>
    <n v="-6.814823044432039E-6"/>
    <n v="635441.682820332"/>
    <m/>
    <m/>
    <n v="27754.731323822863"/>
    <m/>
    <m/>
    <n v="29.985249877657875"/>
    <m/>
    <m/>
    <n v="78.977323445421504"/>
    <n v="78.959999999999994"/>
    <n v="2.1939520543967639E-4"/>
    <n v="32.422972448497802"/>
    <m/>
    <n v="32.54"/>
    <m/>
    <n v="980.68495930490121"/>
    <n v="993.71"/>
    <n v="-1.3107486786989031E-2"/>
    <n v="2301"/>
    <n v="0.87916666666666665"/>
    <n v="29110.02"/>
    <n v="136.55784442541309"/>
    <m/>
    <m/>
    <n v="2235.7297693084183"/>
    <n v="1.4154636750110343"/>
    <m/>
    <m/>
    <n v="116356.83907701548"/>
    <n v="590950"/>
    <n v="233.2"/>
    <n v="-0.80310205757337261"/>
    <n v="23.126277462841877"/>
    <m/>
    <n v="23.058425"/>
    <n v="2.9426321547059153E-3"/>
    <n v="23.413497891721946"/>
    <m/>
    <n v="23.62"/>
    <m/>
    <m/>
    <m/>
    <m/>
  </r>
  <r>
    <x v="2295"/>
    <n v="13.13"/>
    <n v="14.81"/>
    <n v="1936.99"/>
    <n v="1727.98"/>
    <n v="46804.58"/>
    <n v="41759.14"/>
    <n v="1.1111679050213041E-6"/>
    <n v="1197.8612784381728"/>
    <n v="1197.8699999999999"/>
    <n v="-7.2808917721545185E-6"/>
    <n v="655464.33856546844"/>
    <m/>
    <m/>
    <n v="28411.315746450164"/>
    <m/>
    <m/>
    <n v="29.74792713279427"/>
    <m/>
    <m/>
    <n v="79.899356997008965"/>
    <n v="79.88"/>
    <n v="2.4232595153939052E-4"/>
    <n v="32.042531030228147"/>
    <m/>
    <n v="32.130000000000003"/>
    <m/>
    <n v="996.12921164490115"/>
    <n v="1009.35"/>
    <n v="-1.309831907177772E-2"/>
    <n v="2302"/>
    <n v="0.88656313301823098"/>
    <n v="29610.46"/>
    <n v="138.89460953764689"/>
    <m/>
    <m/>
    <n v="2197.2945979910264"/>
    <n v="1.3909980984335584"/>
    <m/>
    <m/>
    <n v="120024.47040451859"/>
    <n v="609570"/>
    <n v="242"/>
    <n v="-0.80309977458779369"/>
    <n v="22.760338916006759"/>
    <m/>
    <n v="22.694125"/>
    <n v="2.9176677226709913E-3"/>
    <n v="23.043261090285213"/>
    <m/>
    <n v="23.14"/>
    <m/>
    <m/>
    <m/>
    <m/>
  </r>
  <r>
    <x v="2296"/>
    <n v="12.59"/>
    <n v="14.71"/>
    <n v="1900.53"/>
    <n v="1695.45"/>
    <n v="47178.84"/>
    <n v="42093.01"/>
    <n v="1.1111679050213041E-6"/>
    <n v="1175.2852542313485"/>
    <n v="1175.29"/>
    <n v="-4.0379554420155728E-6"/>
    <n v="630757.70307514723"/>
    <m/>
    <m/>
    <n v="27608.767323185744"/>
    <m/>
    <m/>
    <n v="30.027154631800393"/>
    <m/>
    <m/>
    <n v="80.536286504248309"/>
    <n v="80.52"/>
    <n v="2.0226657039623674E-4"/>
    <n v="31.785206300147841"/>
    <m/>
    <n v="31.75"/>
    <m/>
    <n v="977.34851529240984"/>
    <n v="990.38"/>
    <n v="-1.3158065295735155E-2"/>
    <n v="2303"/>
    <n v="0.85588035350101965"/>
    <n v="29700.23"/>
    <n v="139.3048181023326"/>
    <m/>
    <m/>
    <n v="2190.6330623018935"/>
    <n v="1.3866495517411108"/>
    <m/>
    <m/>
    <n v="115501.54884818294"/>
    <n v="586620"/>
    <n v="237.6"/>
    <n v="-0.80310669795066159"/>
    <n v="23.187732496998155"/>
    <m/>
    <n v="23.121575"/>
    <n v="2.8612885150840484E-3"/>
    <n v="23.476218592537602"/>
    <m/>
    <n v="23.38"/>
    <m/>
    <m/>
    <m/>
    <m/>
  </r>
  <r>
    <x v="2297"/>
    <n v="12.55"/>
    <n v="15.05"/>
    <n v="1893.32"/>
    <n v="1689.01"/>
    <n v="47434.79"/>
    <n v="42321.23"/>
    <n v="1.2500718804542288E-6"/>
    <n v="1170.7409550277318"/>
    <n v="1170.76"/>
    <n v="-1.6267187355367696E-5"/>
    <n v="625883.42079395987"/>
    <m/>
    <m/>
    <n v="27450.673851982534"/>
    <m/>
    <m/>
    <n v="30.081833250215841"/>
    <m/>
    <m/>
    <n v="80.96728093948073"/>
    <n v="80.92"/>
    <n v="5.8429238112611692E-4"/>
    <n v="31.609484125679902"/>
    <m/>
    <n v="31.65"/>
    <m/>
    <n v="973.55212940737306"/>
    <n v="986.53"/>
    <n v="-1.3155069377136952E-2"/>
    <n v="2304"/>
    <n v="0.83388704318936879"/>
    <n v="29807.46"/>
    <n v="139.77501864276846"/>
    <m/>
    <m/>
    <n v="2182.7239793328176"/>
    <n v="1.3812502993153266"/>
    <m/>
    <m/>
    <n v="114612.5186757023"/>
    <n v="582040"/>
    <n v="234.4"/>
    <n v="-0.80308480744329891"/>
    <n v="23.27255673248586"/>
    <m/>
    <n v="23.208349999999999"/>
    <n v="2.7665358582518174E-3"/>
    <n v="23.562854555279497"/>
    <m/>
    <n v="23.52"/>
    <m/>
    <m/>
    <m/>
    <m/>
  </r>
  <r>
    <x v="2298"/>
    <n v="12.77"/>
    <n v="14.98"/>
    <n v="1885.37"/>
    <n v="1681.91"/>
    <n v="47300.82"/>
    <n v="42201.65"/>
    <n v="1.2500718804542288E-6"/>
    <n v="1165.7966181288703"/>
    <n v="1165.81"/>
    <n v="-1.1478603828884992E-5"/>
    <n v="620594.1565458969"/>
    <m/>
    <m/>
    <n v="27277.322916281606"/>
    <m/>
    <m/>
    <n v="30.144275340611092"/>
    <m/>
    <m/>
    <n v="80.736636485277216"/>
    <n v="80.72"/>
    <n v="2.0610115556518593E-4"/>
    <n v="31.697664946804416"/>
    <m/>
    <n v="31.79"/>
    <m/>
    <n v="969.43177240240652"/>
    <n v="982.37"/>
    <n v="-1.3170422139920257E-2"/>
    <n v="2305"/>
    <n v="0.85246995994659536"/>
    <n v="29709.16"/>
    <n v="139.30318614457224"/>
    <m/>
    <m/>
    <n v="2189.9222366539184"/>
    <n v="1.385674064202939"/>
    <m/>
    <m/>
    <n v="113645.1079685259"/>
    <n v="577150"/>
    <n v="231.2"/>
    <n v="-0.80309259643329134"/>
    <n v="23.369297836960119"/>
    <m/>
    <n v="23.307475"/>
    <n v="2.6524896823922894E-3"/>
    <n v="23.661058865511691"/>
    <m/>
    <n v="23.74"/>
    <m/>
    <m/>
    <m/>
    <m/>
  </r>
  <r>
    <x v="2299"/>
    <n v="12.81"/>
    <n v="15.05"/>
    <n v="1899.43"/>
    <n v="1694.45"/>
    <n v="47595.45"/>
    <n v="42464.46"/>
    <n v="1.2500718804542288E-6"/>
    <n v="1174.4618173915262"/>
    <n v="1174.47"/>
    <n v="-6.967064696272729E-6"/>
    <n v="629820.53451631358"/>
    <m/>
    <m/>
    <n v="27582.120199132594"/>
    <m/>
    <m/>
    <n v="30.031118706166204"/>
    <m/>
    <m/>
    <n v="81.23755246473749"/>
    <n v="81.2"/>
    <n v="4.6246877755518057E-4"/>
    <n v="31.499142619914771"/>
    <m/>
    <n v="31.56"/>
    <m/>
    <n v="976.63157501097407"/>
    <n v="989.7"/>
    <n v="-1.3204430624457864E-2"/>
    <n v="2306"/>
    <n v="0.85116279069767442"/>
    <n v="29849.38"/>
    <n v="139.949734822718"/>
    <m/>
    <m/>
    <n v="2179.5863370181287"/>
    <n v="1.3790032857308836"/>
    <m/>
    <m/>
    <n v="115335.85365335668"/>
    <n v="585760"/>
    <n v="234.4"/>
    <n v="-0.80310049567509445"/>
    <n v="23.193980493965512"/>
    <m/>
    <n v="23.133125"/>
    <n v="2.6306646406619727E-3"/>
    <n v="23.483807273148255"/>
    <m/>
    <n v="23.56"/>
    <m/>
    <m/>
    <m/>
    <m/>
  </r>
  <r>
    <x v="2300"/>
    <n v="13.07"/>
    <n v="15.45"/>
    <n v="1925.92"/>
    <n v="1718.08"/>
    <n v="48064.54"/>
    <n v="42882.93"/>
    <n v="1.2500718804542288E-6"/>
    <n v="1190.8121645425442"/>
    <n v="1190.82"/>
    <n v="-6.5798839923303376E-6"/>
    <n v="647358.43821942795"/>
    <m/>
    <m/>
    <n v="28158.821026719004"/>
    <m/>
    <m/>
    <n v="29.820942620337405"/>
    <m/>
    <m/>
    <n v="82.036211040698944"/>
    <n v="82"/>
    <n v="4.4159805730425994E-4"/>
    <n v="31.187616799828032"/>
    <m/>
    <n v="31.36"/>
    <m/>
    <n v="990.2227313534388"/>
    <n v="1003.49"/>
    <n v="-1.3221126913632641E-2"/>
    <n v="2307"/>
    <n v="0.84595469255663436"/>
    <n v="30061.16"/>
    <n v="140.93166674387734"/>
    <m/>
    <m/>
    <n v="2164.1222706136109"/>
    <n v="1.3690895253487712"/>
    <m/>
    <m/>
    <n v="118548.69735402188"/>
    <n v="602090"/>
    <n v="238.8"/>
    <n v="-0.80310468974070015"/>
    <n v="22.869462985772181"/>
    <m/>
    <n v="22.810549999999999"/>
    <n v="2.5827078159965655E-3"/>
    <n v="23.155485660837748"/>
    <m/>
    <n v="23.32"/>
    <m/>
    <m/>
    <m/>
    <m/>
  </r>
  <r>
    <x v="2301"/>
    <n v="12.45"/>
    <n v="15.17"/>
    <n v="1886.6"/>
    <n v="1683"/>
    <n v="47619.26"/>
    <n v="42485.599999999999"/>
    <n v="1.2500718804542288E-6"/>
    <n v="1166.4718419519738"/>
    <n v="1166.48"/>
    <n v="-6.9937315909651687E-6"/>
    <n v="620895.43333556363"/>
    <m/>
    <m/>
    <n v="27296.133105652116"/>
    <m/>
    <m/>
    <n v="30.124602643213482"/>
    <m/>
    <m/>
    <n v="81.274228537067785"/>
    <n v="81.239999999999995"/>
    <n v="4.2132615790002603E-4"/>
    <n v="31.475459508541384"/>
    <m/>
    <n v="31.68"/>
    <m/>
    <n v="969.97631959307796"/>
    <n v="983.07"/>
    <n v="-1.3319174023133762E-2"/>
    <n v="2308"/>
    <n v="0.82069874752801575"/>
    <n v="29755.31"/>
    <n v="139.48689930157761"/>
    <m/>
    <m/>
    <n v="2186.1406091097692"/>
    <n v="1.382887892890605"/>
    <m/>
    <m/>
    <n v="113703.77748459186"/>
    <n v="577570"/>
    <n v="226"/>
    <n v="-0.80313420453868467"/>
    <n v="23.335328008229627"/>
    <m/>
    <n v="23.279599999999999"/>
    <n v="2.3938559180409769E-3"/>
    <n v="23.627433250619905"/>
    <m/>
    <n v="23.88"/>
    <m/>
    <m/>
    <m/>
    <m/>
  </r>
  <r>
    <x v="2302"/>
    <n v="13.02"/>
    <n v="15.31"/>
    <n v="1887.62"/>
    <n v="1683.9"/>
    <n v="48105.19"/>
    <n v="42918.98"/>
    <n v="1.2500718804542288E-6"/>
    <n v="1167.0171286913351"/>
    <n v="1167.02"/>
    <n v="-2.4603765701458613E-6"/>
    <n v="621477.53352271987"/>
    <m/>
    <m/>
    <n v="27317.242546031808"/>
    <m/>
    <m/>
    <n v="30.114196431757232"/>
    <m/>
    <m/>
    <n v="82.097584354039085"/>
    <n v="82.08"/>
    <n v="2.142343328348506E-4"/>
    <n v="31.15105000558086"/>
    <m/>
    <n v="31.29"/>
    <m/>
    <n v="970.41127086669371"/>
    <n v="983.54"/>
    <n v="-1.3348444530274617E-2"/>
    <n v="2309"/>
    <n v="0.85042455911169168"/>
    <n v="30053.74"/>
    <n v="140.852879567277"/>
    <m/>
    <m/>
    <n v="2164.2147766456937"/>
    <n v="1.3686289703597738"/>
    <m/>
    <m/>
    <n v="113813.87891180324"/>
    <n v="578100"/>
    <n v="232.4"/>
    <n v="-0.80312423644386222"/>
    <n v="23.319590565906736"/>
    <m/>
    <n v="23.267975"/>
    <n v="2.2183093245862207E-3"/>
    <n v="23.612266638499694"/>
    <m/>
    <n v="23.58"/>
    <m/>
    <m/>
    <m/>
    <m/>
  </r>
  <r>
    <x v="2303"/>
    <n v="13.37"/>
    <n v="15.78"/>
    <n v="1925.05"/>
    <n v="1717.29"/>
    <n v="48855.23"/>
    <n v="43588.1"/>
    <n v="1.2500718804542288E-6"/>
    <n v="1190.129127842901"/>
    <n v="1190.1400000000001"/>
    <n v="-9.1351917413939887E-6"/>
    <n v="646095.64970591932"/>
    <m/>
    <m/>
    <n v="28129.481920224651"/>
    <m/>
    <m/>
    <n v="29.814853682805268"/>
    <m/>
    <m/>
    <n v="83.375589330843354"/>
    <n v="83.36"/>
    <n v="1.8701212623994934E-4"/>
    <n v="30.664299760953238"/>
    <m/>
    <n v="30.66"/>
    <m/>
    <n v="989.62505587084343"/>
    <n v="1003.02"/>
    <n v="-1.3354613197300691E-2"/>
    <n v="2310"/>
    <n v="0.84727503168567808"/>
    <n v="30403.97"/>
    <n v="142.48317643086554"/>
    <m/>
    <m/>
    <n v="2138.9941904150073"/>
    <n v="1.3525514833673122"/>
    <m/>
    <m/>
    <n v="118323.51506894441"/>
    <n v="600990"/>
    <n v="236"/>
    <n v="-0.80311899520966334"/>
    <n v="22.856122558615077"/>
    <m/>
    <n v="22.806425000000001"/>
    <n v="2.179103415597794E-3"/>
    <n v="23.143232666482195"/>
    <m/>
    <n v="23.37"/>
    <m/>
    <m/>
    <m/>
    <m/>
  </r>
  <r>
    <x v="2304"/>
    <n v="13.82"/>
    <n v="15.82"/>
    <n v="1912.55"/>
    <n v="1706.14"/>
    <n v="48589.05"/>
    <n v="43350.559999999998"/>
    <n v="1.2500718804542288E-6"/>
    <n v="1182.3723861951189"/>
    <n v="1182.3800000000001"/>
    <n v="-6.4393890976122137E-6"/>
    <n v="637677.69485647511"/>
    <m/>
    <m/>
    <n v="27855.256666129691"/>
    <m/>
    <m/>
    <n v="29.910865923488146"/>
    <m/>
    <m/>
    <n v="82.919308690949691"/>
    <n v="82.88"/>
    <n v="4.7428439852437165E-4"/>
    <n v="30.830307741791316"/>
    <m/>
    <n v="30.88"/>
    <m/>
    <n v="983.17134630358726"/>
    <n v="996.5"/>
    <n v="-1.3375467833831145E-2"/>
    <n v="2311"/>
    <n v="0.87357774968394442"/>
    <n v="30360.47"/>
    <n v="142.26821139477181"/>
    <m/>
    <m/>
    <n v="2142.0545225783089"/>
    <n v="1.354358227135195"/>
    <m/>
    <m/>
    <n v="116783.08049581316"/>
    <n v="593030"/>
    <n v="241.6"/>
    <n v="-0.80307390773516829"/>
    <n v="23.003451074646417"/>
    <m/>
    <n v="22.943874999999998"/>
    <n v="2.596600384478176E-3"/>
    <n v="23.292664349360859"/>
    <m/>
    <n v="23.12"/>
    <m/>
    <m/>
    <m/>
    <m/>
  </r>
  <r>
    <x v="2305"/>
    <n v="14.07"/>
    <n v="16"/>
    <n v="1937.13"/>
    <n v="1728.07"/>
    <n v="49030.04"/>
    <n v="43743.96"/>
    <n v="1.2500718804542288E-6"/>
    <n v="1197.5389778780218"/>
    <n v="1197.55"/>
    <n v="-9.2038929299098626E-6"/>
    <n v="654041.82222948992"/>
    <m/>
    <m/>
    <n v="28392.043895043647"/>
    <m/>
    <m/>
    <n v="29.717861631951937"/>
    <m/>
    <m/>
    <n v="83.669836920397145"/>
    <n v="83.64"/>
    <n v="3.5673027734506313E-4"/>
    <n v="30.549435441612658"/>
    <m/>
    <n v="30.62"/>
    <m/>
    <n v="995.7799672848929"/>
    <n v="1009.33"/>
    <n v="-1.3424779522165364E-2"/>
    <n v="2312"/>
    <n v="0.87937500000000002"/>
    <n v="30831.279999999999"/>
    <n v="144.46313142813514"/>
    <m/>
    <m/>
    <n v="2108.8369640301348"/>
    <n v="1.3332293446442838"/>
    <m/>
    <m/>
    <n v="119781.20427717546"/>
    <n v="608290"/>
    <n v="244.4"/>
    <n v="-0.80308536343327119"/>
    <n v="22.706716847735528"/>
    <m/>
    <n v="22.648924999999998"/>
    <n v="2.5516375605256769E-3"/>
    <n v="22.992448627257485"/>
    <m/>
    <n v="22.95"/>
    <m/>
    <m/>
    <m/>
    <m/>
  </r>
  <r>
    <x v="2306"/>
    <n v="13.99"/>
    <n v="15.92"/>
    <n v="1936.48"/>
    <n v="1727.49"/>
    <n v="48985.82"/>
    <n v="43704.45"/>
    <n v="1.2500718804542288E-6"/>
    <n v="1197.1079556617881"/>
    <n v="1197.1199999999999"/>
    <n v="-1.0061095138125253E-5"/>
    <n v="653574.05478494358"/>
    <m/>
    <m/>
    <n v="28377.477753241099"/>
    <m/>
    <m/>
    <n v="29.722075194143702"/>
    <m/>
    <m/>
    <n v="83.592337095356896"/>
    <n v="83.56"/>
    <n v="3.8699252461582567E-4"/>
    <n v="30.575935302000534"/>
    <m/>
    <n v="30.54"/>
    <m/>
    <n v="995.41711301124985"/>
    <n v="1008.96"/>
    <n v="-1.3422620310765687E-2"/>
    <n v="2313"/>
    <n v="0.87876884422110557"/>
    <n v="30671.52"/>
    <n v="143.70333797943064"/>
    <m/>
    <m/>
    <n v="2119.7644309849111"/>
    <n v="1.3400107687226515"/>
    <m/>
    <m/>
    <n v="119696.76510259463"/>
    <n v="607810"/>
    <n v="244.4"/>
    <n v="-0.80306877954855194"/>
    <n v="22.713280078396966"/>
    <m/>
    <n v="22.656424999999999"/>
    <n v="2.5094461459373996E-3"/>
    <n v="22.999343748248922"/>
    <m/>
    <n v="22.97"/>
    <m/>
    <m/>
    <m/>
    <m/>
  </r>
  <r>
    <x v="2307"/>
    <n v="14.48"/>
    <n v="15.87"/>
    <n v="1902.32"/>
    <n v="1697"/>
    <n v="48632.160000000003"/>
    <n v="43388.7"/>
    <n v="1.2500718804542288E-6"/>
    <n v="1175.8759715125027"/>
    <n v="1175.8900000000001"/>
    <n v="-1.1930101878054877E-5"/>
    <n v="630392.19208730676"/>
    <m/>
    <m/>
    <n v="27625.129301460885"/>
    <m/>
    <m/>
    <n v="29.98124926145001"/>
    <m/>
    <m/>
    <n v="82.98073653302356"/>
    <n v="82.96"/>
    <n v="2.4995820905937549E-4"/>
    <n v="30.792434169194145"/>
    <m/>
    <n v="30.76"/>
    <m/>
    <n v="977.7356006926334"/>
    <n v="991.07"/>
    <n v="-1.3454548424800095E-2"/>
    <n v="2314"/>
    <n v="0.91241335853812233"/>
    <n v="30491.51"/>
    <n v="142.8153344350782"/>
    <m/>
    <m/>
    <n v="2132.2052488909553"/>
    <n v="1.3473642295616839"/>
    <m/>
    <m/>
    <n v="115455.93266407819"/>
    <n v="586050"/>
    <n v="231.2"/>
    <n v="-0.80299303359085705"/>
    <n v="23.109860961760138"/>
    <m/>
    <n v="23.0549"/>
    <n v="2.383916727469515E-3"/>
    <n v="23.401934036205965"/>
    <m/>
    <n v="23.58"/>
    <m/>
    <m/>
    <m/>
    <m/>
  </r>
  <r>
    <x v="2308"/>
    <n v="14.83"/>
    <n v="16.149999999999999"/>
    <n v="1923.07"/>
    <n v="1715.51"/>
    <n v="48597.33"/>
    <n v="43357.57"/>
    <n v="1.2500718804542288E-6"/>
    <n v="1188.6731286999232"/>
    <n v="1188.68"/>
    <n v="-5.7806138548111008E-6"/>
    <n v="644115.86370674579"/>
    <m/>
    <m/>
    <n v="28076.841044179477"/>
    <m/>
    <m/>
    <n v="29.816963188069174"/>
    <m/>
    <m/>
    <n v="82.919284415042014"/>
    <n v="82.88"/>
    <n v="4.7399149423288378E-4"/>
    <n v="30.81342555764796"/>
    <m/>
    <n v="30.9"/>
    <m/>
    <n v="988.37180248147251"/>
    <n v="1002.02"/>
    <n v="-1.3620683737378014E-2"/>
    <n v="2315"/>
    <n v="0.91826625386996907"/>
    <n v="30414.16"/>
    <n v="142.44192148881353"/>
    <m/>
    <m/>
    <n v="2137.6141668488299"/>
    <n v="1.3506541382743347"/>
    <m/>
    <m/>
    <n v="117970.62451078856"/>
    <n v="598870"/>
    <n v="238.4"/>
    <n v="-0.80301129709154151"/>
    <n v="22.856725918394755"/>
    <m/>
    <n v="22.8048"/>
    <n v="2.2769731983949271E-3"/>
    <n v="23.145850644945483"/>
    <m/>
    <n v="23.21"/>
    <m/>
    <m/>
    <m/>
    <m/>
  </r>
  <r>
    <x v="2309"/>
    <n v="14.53"/>
    <n v="16.010000000000002"/>
    <n v="1927.92"/>
    <n v="1719.83"/>
    <n v="48773.98"/>
    <n v="43515.12"/>
    <n v="1.2500718804542288E-6"/>
    <n v="1191.6419159401121"/>
    <n v="1191.6500000000001"/>
    <n v="-6.78392135944339E-6"/>
    <n v="647331.43591590296"/>
    <m/>
    <m/>
    <n v="28182.625515636082"/>
    <m/>
    <m/>
    <n v="29.778645545287731"/>
    <m/>
    <m/>
    <n v="83.218664588144918"/>
    <n v="83.2"/>
    <n v="2.2433399212640204E-4"/>
    <n v="30.700360523270238"/>
    <m/>
    <n v="30.83"/>
    <m/>
    <n v="990.83221770787804"/>
    <n v="1004.41"/>
    <n v="-1.3518167174880746E-2"/>
    <n v="2316"/>
    <n v="0.90755777638975632"/>
    <n v="30543.62"/>
    <n v="143.03706597397792"/>
    <m/>
    <m/>
    <n v="2128.5152625871224"/>
    <n v="1.3447774948115925"/>
    <m/>
    <m/>
    <n v="118560.77666748904"/>
    <n v="601740"/>
    <n v="238.4"/>
    <n v="-0.80297009228655392"/>
    <n v="22.798106195912549"/>
    <m/>
    <n v="22.745774999999998"/>
    <n v="2.3006996205912067E-3"/>
    <n v="23.086739664668382"/>
    <m/>
    <n v="23.24"/>
    <m/>
    <m/>
    <m/>
    <m/>
  </r>
  <r>
    <x v="2310"/>
    <n v="16.3"/>
    <n v="17.13"/>
    <n v="2005.49"/>
    <n v="1789.03"/>
    <n v="49878.9"/>
    <n v="44500.85"/>
    <n v="1.2500718804542288E-6"/>
    <n v="1239.5574886564084"/>
    <n v="1239.56"/>
    <n v="-2.0259959917501291E-6"/>
    <n v="699393.440404739"/>
    <m/>
    <m/>
    <n v="29883.295757934022"/>
    <m/>
    <m/>
    <n v="29.178791320564905"/>
    <m/>
    <m/>
    <n v="85.101815281137675"/>
    <n v="85.08"/>
    <n v="2.5640904017021349E-4"/>
    <n v="30.003845702311409"/>
    <m/>
    <n v="30.28"/>
    <m/>
    <n v="1030.6702226508003"/>
    <n v="1044.7"/>
    <n v="-1.3429479610605699E-2"/>
    <n v="2317"/>
    <n v="0.95154699357851735"/>
    <n v="31421.15"/>
    <n v="147.13508659995711"/>
    <m/>
    <m/>
    <n v="2067.3621969590768"/>
    <n v="1.3060177029096083"/>
    <m/>
    <m/>
    <n v="128097.40949631984"/>
    <n v="649980"/>
    <n v="253.6"/>
    <n v="-0.80292099834407238"/>
    <n v="21.879770292622215"/>
    <m/>
    <n v="21.826650000000001"/>
    <n v="2.4337354849330861E-3"/>
    <n v="22.15701741941152"/>
    <m/>
    <n v="22.43"/>
    <m/>
    <m/>
    <m/>
    <m/>
  </r>
  <r>
    <x v="2311"/>
    <n v="16.28"/>
    <n v="17.22"/>
    <n v="1994.91"/>
    <n v="1779.59"/>
    <n v="50043.74"/>
    <n v="44647.75"/>
    <n v="1.2500718804542288E-6"/>
    <n v="1232.927986018721"/>
    <n v="1232.94"/>
    <n v="-9.7441735033010346E-6"/>
    <n v="691921.34910947364"/>
    <m/>
    <m/>
    <n v="29645.919508373678"/>
    <m/>
    <m/>
    <n v="29.253489465306227"/>
    <m/>
    <m/>
    <n v="85.376814443723049"/>
    <n v="85.36"/>
    <n v="1.969827052841211E-4"/>
    <n v="29.90159525122538"/>
    <m/>
    <n v="30.03"/>
    <m/>
    <n v="1025.143309313283"/>
    <n v="1039.1099999999999"/>
    <n v="-1.3441012680771913E-2"/>
    <n v="2318"/>
    <n v="0.94541231126596992"/>
    <n v="31409.83"/>
    <n v="147.04762791675742"/>
    <m/>
    <m/>
    <n v="2068.1069991088893"/>
    <n v="1.3061167092926707"/>
    <m/>
    <m/>
    <n v="126732.75827376812"/>
    <n v="643120"/>
    <n v="253.2"/>
    <n v="-0.80294072914266679"/>
    <n v="21.992147979427795"/>
    <m/>
    <n v="21.938575"/>
    <n v="2.4419534736324078E-3"/>
    <n v="22.27154331719241"/>
    <m/>
    <n v="22.51"/>
    <m/>
    <m/>
    <m/>
    <m/>
  </r>
  <r>
    <x v="2312"/>
    <n v="16.27"/>
    <n v="17.260000000000002"/>
    <n v="2007.06"/>
    <n v="1790.43"/>
    <n v="50175.86"/>
    <n v="44765.57"/>
    <n v="1.2500718804542288E-6"/>
    <n v="1240.4068880408718"/>
    <n v="1240.42"/>
    <n v="-1.0570580229574134E-5"/>
    <n v="700319.95305222447"/>
    <m/>
    <m/>
    <n v="29916.505505293437"/>
    <m/>
    <m/>
    <n v="29.163634638022153"/>
    <m/>
    <m/>
    <n v="85.600129669157326"/>
    <n v="85.56"/>
    <n v="4.690237161912858E-4"/>
    <n v="29.821622815619502"/>
    <m/>
    <n v="29.88"/>
    <m/>
    <n v="1031.3580851510733"/>
    <n v="1045.4000000000001"/>
    <n v="-1.3432097617110061E-2"/>
    <n v="2319"/>
    <n v="0.94264194669756651"/>
    <n v="31495.74"/>
    <n v="147.43830923826275"/>
    <m/>
    <m/>
    <n v="2062.4504555270414"/>
    <n v="1.3024208349172981"/>
    <m/>
    <m/>
    <n v="128272.36766634468"/>
    <n v="650720"/>
    <n v="259.60000000000002"/>
    <n v="-0.80287624836128491"/>
    <n v="21.857169360611007"/>
    <m/>
    <n v="21.806925"/>
    <n v="2.3040552765236644E-3"/>
    <n v="22.135089819801347"/>
    <m/>
    <n v="22.23"/>
    <m/>
    <m/>
    <m/>
    <m/>
  </r>
  <r>
    <x v="2313"/>
    <n v="17.5"/>
    <n v="18"/>
    <n v="2102.0300000000002"/>
    <n v="1875.15"/>
    <n v="50861.04"/>
    <n v="45376.82"/>
    <n v="1.2500718804542288E-6"/>
    <n v="1299.0687442531337"/>
    <n v="1299.08"/>
    <n v="-8.6643985484080588E-6"/>
    <n v="766562.07503575017"/>
    <m/>
    <m/>
    <n v="32039.592943711617"/>
    <m/>
    <m/>
    <n v="28.472907582551766"/>
    <m/>
    <m/>
    <n v="86.766932547096431"/>
    <n v="86.72"/>
    <n v="5.4119634566918151E-4"/>
    <n v="29.41337328924304"/>
    <m/>
    <n v="29.5"/>
    <m/>
    <n v="1080.1290634992288"/>
    <n v="1094.82"/>
    <n v="-1.3418586160986457E-2"/>
    <n v="2320"/>
    <n v="0.97222222222222221"/>
    <n v="32100.65"/>
    <n v="150.25828918237187"/>
    <m/>
    <m/>
    <n v="2022.8388475745735"/>
    <n v="1.277285332719837"/>
    <m/>
    <m/>
    <n v="140406.88185416395"/>
    <n v="712240"/>
    <n v="281.2"/>
    <n v="-0.80286577297797934"/>
    <n v="20.821956696729998"/>
    <m/>
    <n v="20.764074999999998"/>
    <n v="2.7875885022567992E-3"/>
    <n v="21.086942688559922"/>
    <m/>
    <n v="21.27"/>
    <m/>
    <m/>
    <m/>
    <m/>
  </r>
  <r>
    <x v="2314"/>
    <n v="16.63"/>
    <n v="17.55"/>
    <n v="2044.78"/>
    <n v="1824.08"/>
    <n v="50555.83"/>
    <n v="45104.46"/>
    <n v="1.2500718804542288E-6"/>
    <n v="1263.6570441813337"/>
    <n v="1263.67"/>
    <n v="-1.0252533229726524E-5"/>
    <n v="724775.34271274868"/>
    <m/>
    <m/>
    <n v="30730.393368964502"/>
    <m/>
    <m/>
    <n v="28.859888434055748"/>
    <m/>
    <m/>
    <n v="86.244153308069059"/>
    <n v="86.2"/>
    <n v="5.1221935114909023E-4"/>
    <n v="29.588860320801999"/>
    <m/>
    <n v="29.71"/>
    <m/>
    <n v="1050.6813556026284"/>
    <n v="1065.05"/>
    <n v="-1.3491051497461659E-2"/>
    <n v="2321"/>
    <n v="0.94757834757834747"/>
    <n v="31782.799999999999"/>
    <n v="148.75886506454094"/>
    <m/>
    <m/>
    <n v="2042.8683275913829"/>
    <n v="1.2898103103245959"/>
    <m/>
    <m/>
    <n v="132754.4018157055"/>
    <n v="673480"/>
    <n v="275.2"/>
    <n v="-0.80288293369408814"/>
    <n v="21.388049702656389"/>
    <m/>
    <n v="21.329699999999999"/>
    <n v="2.7356082202933951E-3"/>
    <n v="21.660474739698476"/>
    <m/>
    <n v="21.49"/>
    <m/>
    <m/>
    <m/>
    <m/>
  </r>
  <r>
    <x v="2315"/>
    <n v="15.14"/>
    <n v="16.72"/>
    <n v="1982.26"/>
    <n v="1768.31"/>
    <n v="50123.81"/>
    <n v="44718.97"/>
    <n v="1.2500718804542288E-6"/>
    <n v="1224.9903334799119"/>
    <n v="1225"/>
    <n v="-7.8910368066509307E-6"/>
    <n v="680426.41093594383"/>
    <m/>
    <m/>
    <n v="29320.771029469444"/>
    <m/>
    <m/>
    <n v="29.300311490929953"/>
    <m/>
    <m/>
    <n v="85.505077192445242"/>
    <n v="85.48"/>
    <n v="2.9336912079136468E-4"/>
    <n v="29.840678188726887"/>
    <m/>
    <n v="30.05"/>
    <m/>
    <n v="1018.5281898898651"/>
    <n v="1032.3699999999999"/>
    <n v="-1.3407799635920092E-2"/>
    <n v="2322"/>
    <n v="0.9055023923444977"/>
    <n v="31404.65"/>
    <n v="146.97746308081688"/>
    <m/>
    <m/>
    <n v="2067.1742621874123"/>
    <n v="1.3050326805243508"/>
    <m/>
    <m/>
    <n v="124632.45142508998"/>
    <n v="631760"/>
    <n v="250"/>
    <n v="-0.80272183831662347"/>
    <n v="22.040948099958101"/>
    <m/>
    <n v="21.9711"/>
    <n v="3.179089802426871E-3"/>
    <n v="22.321931228774496"/>
    <m/>
    <n v="22.48"/>
    <m/>
    <m/>
    <m/>
    <m/>
  </r>
  <r>
    <x v="2316"/>
    <n v="15.44"/>
    <n v="16.73"/>
    <n v="1958.23"/>
    <n v="1746.87"/>
    <n v="49466.14"/>
    <n v="44132.05"/>
    <n v="1.2500718804542288E-6"/>
    <n v="1210.0518348794685"/>
    <n v="1210.07"/>
    <n v="-1.5011627865657573E-5"/>
    <n v="663839.10873634799"/>
    <m/>
    <m/>
    <n v="28786.690251744454"/>
    <m/>
    <m/>
    <n v="29.475636701097287"/>
    <m/>
    <m/>
    <n v="84.377000233459484"/>
    <n v="84.36"/>
    <n v="2.015200741996015E-4"/>
    <n v="30.229085039918928"/>
    <m/>
    <n v="30.23"/>
    <m/>
    <n v="1006.0921404938621"/>
    <n v="1019.776"/>
    <n v="-1.3418495342249592E-2"/>
    <n v="2323"/>
    <n v="0.92289300657501494"/>
    <n v="30993.41"/>
    <n v="145.01883594432167"/>
    <m/>
    <m/>
    <n v="2094.243652980876"/>
    <n v="1.321745967652209"/>
    <m/>
    <m/>
    <n v="121597.92755379314"/>
    <n v="616322"/>
    <n v="244.24"/>
    <n v="-0.80270389901091777"/>
    <n v="22.305068249382753"/>
    <m/>
    <n v="22.237075000000001"/>
    <n v="3.0576525636916152E-3"/>
    <n v="22.590153033198753"/>
    <m/>
    <n v="22.72"/>
    <m/>
    <m/>
    <m/>
    <m/>
  </r>
  <r>
    <x v="2317"/>
    <n v="17.07"/>
    <n v="17.91"/>
    <n v="2081.13"/>
    <n v="1856.51"/>
    <n v="50909.69"/>
    <n v="45419.89"/>
    <n v="1.2500718804542288E-6"/>
    <n v="1285.9642486351142"/>
    <n v="1285.98"/>
    <n v="-1.2248530214864495E-5"/>
    <n v="747136.24524133548"/>
    <m/>
    <m/>
    <n v="31496.526405247208"/>
    <m/>
    <m/>
    <n v="28.549893800423465"/>
    <m/>
    <m/>
    <n v="86.837222043585697"/>
    <n v="86.8"/>
    <n v="4.28825386932008E-4"/>
    <n v="29.345905846036757"/>
    <m/>
    <n v="29.21"/>
    <m/>
    <n v="1069.207432686231"/>
    <n v="1083.6220000000001"/>
    <n v="-1.3302209916159935E-2"/>
    <n v="2324"/>
    <n v="0.95309882747068675"/>
    <n v="32072.59"/>
    <n v="150.05662484769485"/>
    <m/>
    <m/>
    <n v="2021.3228009215545"/>
    <n v="1.2756022908144682"/>
    <m/>
    <m/>
    <n v="136857.18376256255"/>
    <n v="693548"/>
    <n v="276.83999999999997"/>
    <n v="-0.80267092722845057"/>
    <n v="20.904146288527869"/>
    <m/>
    <n v="20.836749999999999"/>
    <n v="3.2344913927493391E-3"/>
    <n v="21.171555145044668"/>
    <m/>
    <n v="21.23"/>
    <m/>
    <m/>
    <m/>
    <m/>
  </r>
  <r>
    <x v="2318"/>
    <n v="18.59"/>
    <n v="19.07"/>
    <n v="2207.23"/>
    <n v="1969"/>
    <n v="52365.83"/>
    <n v="46718.95"/>
    <n v="1.2500718804542288E-6"/>
    <n v="1363.8502437394261"/>
    <n v="1363.87"/>
    <n v="-1.4485442581646524E-5"/>
    <n v="837640.66208325361"/>
    <m/>
    <m/>
    <n v="34358.862032572033"/>
    <m/>
    <m/>
    <n v="27.684222989767612"/>
    <m/>
    <m/>
    <n v="89.318798204400679"/>
    <n v="89.28"/>
    <n v="4.3456770162042524E-4"/>
    <n v="28.50556117559908"/>
    <m/>
    <n v="28.57"/>
    <m/>
    <n v="1133.9604270452619"/>
    <n v="1149.144"/>
    <n v="-1.3212941941774137E-2"/>
    <n v="2325"/>
    <n v="0.97482957524908231"/>
    <n v="33074.019999999997"/>
    <n v="154.7298890210005"/>
    <m/>
    <m/>
    <n v="1958.2093045520107"/>
    <n v="1.2356559213413518"/>
    <m/>
    <m/>
    <n v="153436.9649541355"/>
    <n v="777560"/>
    <n v="309"/>
    <n v="-0.80266864942366445"/>
    <n v="19.636603735638943"/>
    <m/>
    <n v="19.571375"/>
    <n v="3.3328642284429222E-3"/>
    <n v="19.888013580998752"/>
    <m/>
    <n v="20.010000000000002"/>
    <m/>
    <m/>
    <m/>
    <m/>
  </r>
  <r>
    <x v="2319"/>
    <n v="16.41"/>
    <n v="17.829999999999998"/>
    <n v="2090.67"/>
    <n v="1865.01"/>
    <n v="51359.88"/>
    <n v="45821.42"/>
    <n v="1.2500718804542288E-6"/>
    <n v="1291.7961711045684"/>
    <n v="1291.81"/>
    <n v="-1.0705053708814916E-5"/>
    <n v="749130.07619809301"/>
    <m/>
    <m/>
    <n v="31636.635305524866"/>
    <m/>
    <m/>
    <n v="28.414535305614667"/>
    <m/>
    <m/>
    <n v="87.600843914902342"/>
    <n v="87.56"/>
    <n v="4.6646773529390728E-4"/>
    <n v="29.052150735196104"/>
    <m/>
    <n v="29.06"/>
    <m/>
    <n v="1074.040984237623"/>
    <n v="1088.3900000000001"/>
    <n v="-1.3183707827503999E-2"/>
    <n v="2326"/>
    <n v="0.92035894559730802"/>
    <n v="32436.35"/>
    <n v="151.73483450620895"/>
    <m/>
    <m/>
    <n v="1995.9637513121468"/>
    <n v="1.2593600838874854"/>
    <m/>
    <m/>
    <n v="137225.22014533708"/>
    <n v="695312"/>
    <n v="279.08"/>
    <n v="-0.80264223809550661"/>
    <n v="20.672720802208012"/>
    <m/>
    <n v="20.605225000000001"/>
    <n v="3.2756644107507782E-3"/>
    <n v="20.93762313478716"/>
    <m/>
    <n v="20.94"/>
    <m/>
    <m/>
    <m/>
    <m/>
  </r>
  <r>
    <x v="2320"/>
    <n v="17.149999999999999"/>
    <n v="18.3"/>
    <n v="2164.94"/>
    <n v="1931.26"/>
    <n v="52620.480000000003"/>
    <n v="46946.02"/>
    <n v="1.2500718804542288E-6"/>
    <n v="1337.6539626580436"/>
    <n v="1337.66"/>
    <n v="-4.5133606121350311E-6"/>
    <n v="802316.90117603494"/>
    <m/>
    <m/>
    <n v="33322.038980485697"/>
    <m/>
    <m/>
    <n v="27.909129830967721"/>
    <m/>
    <m/>
    <n v="89.748769988932125"/>
    <n v="89.72"/>
    <n v="3.2066416553866439E-4"/>
    <n v="28.338107966647144"/>
    <m/>
    <n v="28.5"/>
    <m/>
    <n v="1112.1617154570131"/>
    <n v="1126.874"/>
    <n v="-1.3055838135396569E-2"/>
    <n v="2327"/>
    <n v="0.93715846994535512"/>
    <n v="33200.559999999998"/>
    <n v="155.29762516134628"/>
    <m/>
    <m/>
    <n v="1948.9382549665268"/>
    <n v="1.2295726200215047"/>
    <m/>
    <m/>
    <n v="146969.45989734412"/>
    <n v="744482"/>
    <n v="293.95999999999998"/>
    <n v="-0.80258829642980745"/>
    <n v="19.937443420575867"/>
    <m/>
    <n v="19.868725000000001"/>
    <n v="3.4586225626387357E-3"/>
    <n v="20.193142718091334"/>
    <m/>
    <n v="20.34"/>
    <m/>
    <m/>
    <m/>
    <m/>
  </r>
  <r>
    <x v="2321"/>
    <n v="16.8"/>
    <n v="17.989999999999998"/>
    <n v="2104.29"/>
    <n v="1877.15"/>
    <n v="52082.87"/>
    <n v="46466.2"/>
    <n v="1.2500718804542288E-6"/>
    <n v="1300.0849708015294"/>
    <n v="1300.0999999999999"/>
    <n v="-1.1560032667112807E-5"/>
    <n v="757258.44117404544"/>
    <m/>
    <m/>
    <n v="31920.696468634906"/>
    <m/>
    <m/>
    <n v="28.297898845392051"/>
    <m/>
    <m/>
    <n v="88.825331785387206"/>
    <n v="88.8"/>
    <n v="2.8526785345950323E-4"/>
    <n v="28.624673517409619"/>
    <m/>
    <n v="28.69"/>
    <m/>
    <n v="1080.9079038915513"/>
    <n v="1095.3340000000001"/>
    <n v="-1.3170499690915105E-2"/>
    <n v="2328"/>
    <n v="0.93385214007782114"/>
    <n v="32725.21"/>
    <n v="153.03829252386075"/>
    <m/>
    <m/>
    <n v="1976.8422360890841"/>
    <n v="1.2468224193494799"/>
    <m/>
    <m/>
    <n v="138719.86078538132"/>
    <n v="702835"/>
    <n v="281.95999999999998"/>
    <n v="-0.8026281263946996"/>
    <n v="20.493186571425145"/>
    <m/>
    <n v="20.426874999999999"/>
    <n v="3.2462905571775114E-3"/>
    <n v="20.756688288121953"/>
    <m/>
    <n v="20.77"/>
    <m/>
    <m/>
    <m/>
    <m/>
  </r>
  <r>
    <x v="2322"/>
    <n v="16.61"/>
    <n v="17.75"/>
    <n v="2086.52"/>
    <n v="1861.29"/>
    <n v="51991.09"/>
    <n v="46384.26"/>
    <n v="1.2500718804542288E-6"/>
    <n v="1289.0747706485379"/>
    <n v="1289.0899999999999"/>
    <n v="-1.1814032737866853E-5"/>
    <n v="744429.59744543652"/>
    <m/>
    <m/>
    <n v="31515.848341496745"/>
    <m/>
    <m/>
    <n v="28.416703382849288"/>
    <m/>
    <m/>
    <n v="88.666642463795412"/>
    <n v="88.64"/>
    <n v="3.0056931177124824E-4"/>
    <n v="28.674126450753604"/>
    <m/>
    <n v="28.72"/>
    <m/>
    <n v="1071.7445043528328"/>
    <n v="1085.9839999999999"/>
    <n v="-1.3112067624538759E-2"/>
    <n v="2329"/>
    <n v="0.9357746478873239"/>
    <n v="32591.5"/>
    <n v="152.40110167463297"/>
    <m/>
    <m/>
    <n v="1984.9192988607965"/>
    <n v="1.2517980624822609"/>
    <m/>
    <m/>
    <n v="136371.18286457367"/>
    <n v="690766"/>
    <n v="274.32"/>
    <n v="-0.80257976961145505"/>
    <n v="20.665370522718877"/>
    <m/>
    <n v="20.595199999999998"/>
    <n v="3.407129948671539E-3"/>
    <n v="20.931313068356772"/>
    <m/>
    <n v="21.03"/>
    <m/>
    <m/>
    <m/>
    <m/>
  </r>
  <r>
    <x v="2323"/>
    <n v="16.64"/>
    <n v="17.78"/>
    <n v="2074.6999999999998"/>
    <n v="1850.74"/>
    <n v="52034.74"/>
    <n v="46423.14"/>
    <n v="1.2500718804542288E-6"/>
    <n v="1281.7409917989594"/>
    <n v="1281.75"/>
    <n v="-7.0280484030238455E-6"/>
    <n v="735958.22615835466"/>
    <m/>
    <m/>
    <n v="31247.595671568037"/>
    <m/>
    <m/>
    <n v="28.496496201231512"/>
    <m/>
    <m/>
    <n v="88.738920221218265"/>
    <n v="88.72"/>
    <n v="2.1325767829427633E-4"/>
    <n v="28.649067510790264"/>
    <m/>
    <n v="28.75"/>
    <m/>
    <n v="1065.6390803203055"/>
    <n v="1079.71"/>
    <n v="-1.3032128700942391E-2"/>
    <n v="2330"/>
    <n v="0.93588301462317203"/>
    <n v="32633.77"/>
    <n v="152.58684516107422"/>
    <m/>
    <m/>
    <n v="1982.3449301216206"/>
    <n v="1.250056015849931"/>
    <m/>
    <m/>
    <n v="134820.7051893223"/>
    <n v="682827"/>
    <n v="273.92"/>
    <n v="-0.80255510518869011"/>
    <n v="20.781536203066587"/>
    <m/>
    <n v="20.710975000000001"/>
    <n v="3.4069474308469072E-3"/>
    <n v="21.049201847070485"/>
    <m/>
    <n v="21.05"/>
    <m/>
    <m/>
    <m/>
    <m/>
  </r>
  <r>
    <x v="2324"/>
    <n v="20.49"/>
    <n v="20.34"/>
    <n v="2316.16"/>
    <n v="2066.13"/>
    <n v="53936.14"/>
    <n v="48119.43"/>
    <n v="1.2500718804542288E-6"/>
    <n v="1430.8790801879063"/>
    <n v="1430.89"/>
    <n v="-7.6314825694367983E-6"/>
    <n v="907220.682791734"/>
    <m/>
    <m/>
    <n v="36702.1587623464"/>
    <m/>
    <m/>
    <n v="26.837579791153491"/>
    <m/>
    <m/>
    <n v="91.979283821704001"/>
    <n v="91.96"/>
    <n v="2.0969793066560882E-4"/>
    <n v="27.601251302998694"/>
    <m/>
    <n v="27.49"/>
    <m/>
    <n v="1189.6244394355308"/>
    <n v="1205.828"/>
    <n v="-1.3437704684639229E-2"/>
    <n v="2331"/>
    <n v="1.0073746312684364"/>
    <n v="34180.25"/>
    <n v="159.80529617145157"/>
    <m/>
    <m/>
    <n v="1888.4036911064995"/>
    <n v="1.1907042945071828"/>
    <m/>
    <m/>
    <n v="166196.09979529673"/>
    <n v="842084"/>
    <n v="337.6"/>
    <n v="-0.80263714808107411"/>
    <n v="18.362115890239384"/>
    <m/>
    <n v="18.307749999999999"/>
    <n v="2.9695560753988381E-3"/>
    <n v="18.598821065675793"/>
    <m/>
    <n v="18.48"/>
    <m/>
    <m/>
    <m/>
    <m/>
  </r>
  <r>
    <x v="2325"/>
    <n v="18.899999999999999"/>
    <n v="19.489999999999998"/>
    <n v="2246.92"/>
    <n v="2004.36"/>
    <n v="53771.43"/>
    <n v="47972.43"/>
    <n v="1.2500718804542288E-6"/>
    <n v="1388.0700935937987"/>
    <n v="1388.08"/>
    <n v="-7.1367689191692563E-6"/>
    <n v="852937.79240795947"/>
    <m/>
    <m/>
    <n v="35055.924952289126"/>
    <m/>
    <m/>
    <n v="27.238045328642713"/>
    <m/>
    <m/>
    <n v="91.696161865582056"/>
    <n v="91.68"/>
    <n v="1.7628561935034703E-4"/>
    <n v="27.684580960917973"/>
    <m/>
    <n v="27.97"/>
    <m/>
    <n v="1154.0256654096945"/>
    <n v="1169.6379999999999"/>
    <n v="-1.3348005613963765E-2"/>
    <n v="2332"/>
    <n v="0.96972806567470493"/>
    <n v="33936.03"/>
    <n v="158.6510886556697"/>
    <m/>
    <m/>
    <n v="1901.8964522607343"/>
    <n v="1.1990982716042335"/>
    <m/>
    <m/>
    <n v="156253.4796304687"/>
    <n v="791598"/>
    <n v="312.52"/>
    <n v="-0.80261006264484158"/>
    <n v="18.910197604359645"/>
    <m/>
    <n v="18.855575000000002"/>
    <n v="2.8968941206855003E-3"/>
    <n v="19.154175697181966"/>
    <m/>
    <n v="19.3"/>
    <m/>
    <m/>
    <m/>
    <m/>
  </r>
  <r>
    <x v="2326"/>
    <n v="20.11"/>
    <n v="20.73"/>
    <n v="2377.8200000000002"/>
    <n v="2121.12"/>
    <n v="55344.47"/>
    <n v="49375.65"/>
    <n v="1.6667944573445226E-6"/>
    <n v="1468.8281719366678"/>
    <n v="1468.84"/>
    <n v="-8.0526560634064381E-6"/>
    <n v="952185.79566764983"/>
    <m/>
    <m/>
    <n v="38117.99802437106"/>
    <m/>
    <m/>
    <n v="26.442631480307135"/>
    <m/>
    <m/>
    <n v="94.371755743141591"/>
    <n v="94.32"/>
    <n v="5.4872501210345703E-4"/>
    <n v="26.871944206955607"/>
    <m/>
    <n v="26.79"/>
    <m/>
    <n v="1221.1457396248668"/>
    <n v="1237.68"/>
    <n v="-1.3359075346723981E-2"/>
    <n v="2333"/>
    <n v="0.97009165460684987"/>
    <n v="35322.400000000001"/>
    <n v="165.09369579548041"/>
    <m/>
    <m/>
    <n v="1824.1993207895305"/>
    <n v="1.1497851263241081"/>
    <m/>
    <m/>
    <n v="174440.31377887807"/>
    <n v="883578"/>
    <n v="349.88"/>
    <n v="-0.80257508247276632"/>
    <n v="17.806133491609462"/>
    <m/>
    <n v="17.753274999999999"/>
    <n v="2.9773938391346455E-3"/>
    <n v="18.036453535862002"/>
    <m/>
    <n v="18.170000000000002"/>
    <m/>
    <m/>
    <m/>
    <m/>
  </r>
  <r>
    <x v="2327"/>
    <n v="18.47"/>
    <n v="19.670000000000002"/>
    <n v="2304.0300000000002"/>
    <n v="2055.29"/>
    <n v="55154.97"/>
    <n v="49206.51"/>
    <n v="1.6667944573445226E-6"/>
    <n v="1423.2118720292124"/>
    <n v="1423.22"/>
    <n v="-5.7109728556214989E-6"/>
    <n v="893043.8052397056"/>
    <m/>
    <m/>
    <n v="36343.133366353199"/>
    <m/>
    <m/>
    <n v="26.852262589096476"/>
    <m/>
    <m/>
    <n v="94.046332699220201"/>
    <n v="94"/>
    <n v="4.9290105553412289E-4"/>
    <n v="26.96304371640521"/>
    <m/>
    <n v="26.99"/>
    <m/>
    <n v="1183.2128437897834"/>
    <n v="1199.0119999999999"/>
    <n v="-1.3176812417404093E-2"/>
    <n v="2334"/>
    <n v="0.93899339095068624"/>
    <n v="34987.599999999999"/>
    <n v="163.51610225081649"/>
    <m/>
    <m/>
    <n v="1841.4898200930984"/>
    <n v="1.1605732285859753"/>
    <m/>
    <m/>
    <n v="163607.11879084102"/>
    <n v="828626"/>
    <n v="328.88"/>
    <n v="-0.80255613655516356"/>
    <n v="18.357900516380873"/>
    <m/>
    <n v="18.303425000000001"/>
    <n v="2.9762471439565008E-3"/>
    <n v="18.595566912097375"/>
    <m/>
    <n v="18.690000000000001"/>
    <m/>
    <m/>
    <m/>
    <m/>
  </r>
  <r>
    <x v="2328"/>
    <n v="17.21"/>
    <n v="18.82"/>
    <n v="2241.1799999999998"/>
    <n v="1999.22"/>
    <n v="55177.88"/>
    <n v="49226.87"/>
    <n v="1.6667944573445226E-6"/>
    <n v="1384.3553285947808"/>
    <n v="1384.36"/>
    <n v="-3.3744150503833836E-6"/>
    <n v="844281.10713559273"/>
    <m/>
    <m/>
    <n v="34855.593320194515"/>
    <m/>
    <m/>
    <n v="27.217830055142212"/>
    <m/>
    <m/>
    <n v="94.083103064976541"/>
    <n v="94.04"/>
    <n v="4.5834820264278875E-4"/>
    <n v="26.95093538777687"/>
    <m/>
    <n v="27.07"/>
    <m/>
    <n v="1150.9007161282625"/>
    <n v="1166.1880000000001"/>
    <n v="-1.3108764514587312E-2"/>
    <n v="2335"/>
    <n v="0.91445270988310312"/>
    <n v="34841.379999999997"/>
    <n v="162.82002225084045"/>
    <m/>
    <m/>
    <n v="1849.1857649848318"/>
    <n v="1.1653130145600996"/>
    <m/>
    <m/>
    <n v="154675.23300361229"/>
    <n v="782845"/>
    <n v="314.72000000000003"/>
    <n v="-0.80241908295561415"/>
    <n v="18.857840775568818"/>
    <m/>
    <n v="18.803875000000001"/>
    <n v="2.8699284359641197E-3"/>
    <n v="19.102194553226294"/>
    <m/>
    <n v="19.11"/>
    <m/>
    <m/>
    <m/>
    <m/>
  </r>
  <r>
    <x v="2329"/>
    <n v="16.86"/>
    <n v="18.559999999999999"/>
    <n v="2168.5700000000002"/>
    <n v="1934.44"/>
    <n v="54282.05"/>
    <n v="48427.57"/>
    <n v="1.6667944573445226E-6"/>
    <n v="1339.4721681154087"/>
    <n v="1339.48"/>
    <n v="-5.8469589626630736E-6"/>
    <n v="789532.86188733892"/>
    <m/>
    <m/>
    <n v="33161.155625313419"/>
    <m/>
    <m/>
    <n v="27.658074902691776"/>
    <m/>
    <m/>
    <n v="92.553377862666878"/>
    <n v="92.52"/>
    <n v="3.6076375558669049E-4"/>
    <n v="27.387572189120409"/>
    <m/>
    <n v="27.54"/>
    <m/>
    <n v="1113.5764626548303"/>
    <n v="1128.2159999999999"/>
    <n v="-1.2975828516143761E-2"/>
    <n v="2336"/>
    <n v="0.90840517241379315"/>
    <n v="34137.47"/>
    <n v="159.51806798643062"/>
    <m/>
    <m/>
    <n v="1886.5453745017471"/>
    <n v="1.1887434574232758"/>
    <m/>
    <m/>
    <n v="144646.5875828797"/>
    <n v="731913"/>
    <n v="289.60000000000002"/>
    <n v="-0.80237188356692712"/>
    <n v="19.46797777539458"/>
    <m/>
    <n v="19.409925000000001"/>
    <n v="2.9908809742735798E-3"/>
    <n v="19.720459488274432"/>
    <m/>
    <n v="19.86"/>
    <m/>
    <m/>
    <m/>
    <m/>
  </r>
  <r>
    <x v="2330"/>
    <n v="16.86"/>
    <n v="18.39"/>
    <n v="2151"/>
    <n v="1918.77"/>
    <n v="54125.01"/>
    <n v="48287.39"/>
    <n v="1.6667944573445226E-6"/>
    <n v="1328.587216269455"/>
    <n v="1328.6"/>
    <n v="-9.6219558519683446E-6"/>
    <n v="776707.76554027421"/>
    <m/>
    <m/>
    <n v="32757.90682507959"/>
    <m/>
    <m/>
    <n v="27.769374728904967"/>
    <m/>
    <m/>
    <n v="92.283367228332949"/>
    <n v="92.24"/>
    <n v="4.7015642164960347E-4"/>
    <n v="27.465879019917377"/>
    <m/>
    <n v="27.45"/>
    <m/>
    <n v="1104.5241220296514"/>
    <n v="1119.0820000000001"/>
    <n v="-1.3008767874336913E-2"/>
    <n v="2337"/>
    <n v="0.9168026101141924"/>
    <n v="34037.980000000003"/>
    <n v="159.04075044246935"/>
    <m/>
    <m/>
    <n v="1892.0435089361142"/>
    <n v="1.1920949081303815"/>
    <m/>
    <m/>
    <n v="142298.36250999675"/>
    <n v="720137"/>
    <n v="286.76"/>
    <n v="-0.80240098410441796"/>
    <n v="19.624764748845795"/>
    <m/>
    <n v="19.567250000000001"/>
    <n v="2.9393373542931922E-3"/>
    <n v="19.879503612465012"/>
    <m/>
    <n v="19.98"/>
    <m/>
    <m/>
    <m/>
    <m/>
  </r>
  <r>
    <x v="2331"/>
    <n v="16.37"/>
    <n v="17.920000000000002"/>
    <n v="2101.81"/>
    <n v="1874.88"/>
    <n v="53254.09"/>
    <n v="47510.16"/>
    <n v="1.3889776309117252E-6"/>
    <n v="1298.109545915047"/>
    <n v="1298.1099999999999"/>
    <n v="-3.4980467977785423E-7"/>
    <n v="741077.4713342929"/>
    <m/>
    <m/>
    <n v="31633.038866042309"/>
    <m/>
    <m/>
    <n v="28.084780430448877"/>
    <m/>
    <m/>
    <n v="90.791803198522132"/>
    <n v="90.76"/>
    <n v="3.5040985590706342E-4"/>
    <n v="27.904987389650778"/>
    <m/>
    <n v="28.08"/>
    <m/>
    <n v="1079.1660667220449"/>
    <n v="1093.19"/>
    <n v="-1.2828450020541005E-2"/>
    <n v="2338"/>
    <n v="0.9135044642857143"/>
    <n v="33419.589999999997"/>
    <n v="156.1147791903073"/>
    <m/>
    <m/>
    <n v="1926.4174872242211"/>
    <n v="1.213407328898185"/>
    <m/>
    <m/>
    <n v="135774.76166559567"/>
    <n v="686971"/>
    <n v="267.88"/>
    <n v="-0.80235736055001494"/>
    <n v="20.070857498004873"/>
    <m/>
    <n v="20.0123"/>
    <n v="2.9260753638948866E-3"/>
    <n v="20.332073439517995"/>
    <m/>
    <n v="20.58"/>
    <m/>
    <m/>
    <m/>
    <m/>
  </r>
  <r>
    <x v="2332"/>
    <n v="16.440000000000001"/>
    <n v="18.02"/>
    <n v="2098.75"/>
    <n v="1872.14"/>
    <n v="53663.09"/>
    <n v="47874.98"/>
    <n v="1.3889776309117252E-6"/>
    <n v="1296.1880373264912"/>
    <n v="1296.19"/>
    <n v="-1.5141865844503499E-6"/>
    <n v="738879.03377034492"/>
    <m/>
    <m/>
    <n v="31563.392141261513"/>
    <m/>
    <m/>
    <n v="28.104570848883782"/>
    <m/>
    <m/>
    <n v="91.486868059872805"/>
    <n v="91.44"/>
    <n v="5.1255533544192211E-4"/>
    <n v="27.689725454375523"/>
    <m/>
    <n v="27.83"/>
    <m/>
    <n v="1077.5579453066975"/>
    <n v="1091.6400000000001"/>
    <n v="-1.2899907197704841E-2"/>
    <n v="2339"/>
    <n v="0.9123196448390678"/>
    <n v="33587.22"/>
    <n v="156.88558755373708"/>
    <m/>
    <m/>
    <n v="1916.7547306379372"/>
    <n v="1.2072065270283974"/>
    <m/>
    <m/>
    <n v="135373.34984693408"/>
    <n v="685338"/>
    <n v="276.39999999999998"/>
    <n v="-0.80247213805898099"/>
    <n v="20.099253415135369"/>
    <m/>
    <n v="20.046399999999998"/>
    <n v="2.6365539516008951E-3"/>
    <n v="20.361062452722962"/>
    <m/>
    <n v="20.309999999999999"/>
    <m/>
    <m/>
    <m/>
    <m/>
  </r>
  <r>
    <x v="2333"/>
    <n v="16.2"/>
    <n v="17.809999999999999"/>
    <n v="2073.35"/>
    <n v="1849.48"/>
    <n v="53472.57"/>
    <n v="47704.94"/>
    <n v="1.3889776309117252E-6"/>
    <n v="1280.4697736997573"/>
    <n v="1280.47"/>
    <n v="-1.7673217078684189E-7"/>
    <n v="720960.96071990032"/>
    <m/>
    <m/>
    <n v="30990.039700601094"/>
    <m/>
    <m/>
    <n v="28.273920924439359"/>
    <m/>
    <m/>
    <n v="91.159839493089919"/>
    <n v="91.12"/>
    <n v="4.3722007341862046E-4"/>
    <n v="27.787083278757343"/>
    <m/>
    <n v="27.8"/>
    <m/>
    <n v="1064.4847810830022"/>
    <n v="1078.298"/>
    <n v="-1.2810205450624834E-2"/>
    <n v="2340"/>
    <n v="0.90960134755755195"/>
    <n v="33380.160000000003"/>
    <n v="155.90623779703407"/>
    <m/>
    <m/>
    <n v="1928.5712261539663"/>
    <n v="1.2145336259131143"/>
    <m/>
    <m/>
    <n v="132091.83565529768"/>
    <n v="668603"/>
    <n v="269.92"/>
    <n v="-0.80243607094898217"/>
    <n v="20.341583210983874"/>
    <m/>
    <n v="20.287224999999999"/>
    <n v="2.6794305768222948E-3"/>
    <n v="20.606775019841237"/>
    <m/>
    <n v="20.55"/>
    <m/>
    <m/>
    <m/>
    <m/>
  </r>
  <r>
    <x v="2334"/>
    <n v="14.89"/>
    <n v="16.88"/>
    <n v="1949.51"/>
    <n v="1739.01"/>
    <n v="52360.22"/>
    <n v="46712.43"/>
    <n v="1.3889776309117252E-6"/>
    <n v="1203.9293381215396"/>
    <n v="1203.93"/>
    <n v="-5.4976490371227982E-7"/>
    <n v="634778.89683007321"/>
    <m/>
    <m/>
    <n v="28212.931950859536"/>
    <m/>
    <m/>
    <n v="29.116810121546123"/>
    <m/>
    <m/>
    <n v="89.259156257176286"/>
    <n v="89.24"/>
    <n v="2.1465998628733551E-4"/>
    <n v="28.363179213129776"/>
    <m/>
    <n v="28.34"/>
    <m/>
    <n v="1000.8451976668996"/>
    <n v="1013.272"/>
    <n v="-1.2264034072885122E-2"/>
    <n v="2341"/>
    <n v="0.88210900473933662"/>
    <n v="32509.14"/>
    <n v="151.81431851246791"/>
    <m/>
    <m/>
    <n v="1978.8952542414479"/>
    <n v="1.2459893378794442"/>
    <m/>
    <m/>
    <n v="116304.22605102087"/>
    <n v="588367"/>
    <n v="242.28"/>
    <n v="-0.80232707468124342"/>
    <n v="21.55458416640009"/>
    <m/>
    <n v="21.486924999999999"/>
    <n v="3.1488529140437649E-3"/>
    <n v="21.836069232534623"/>
    <m/>
    <n v="21.65"/>
    <m/>
    <m/>
    <m/>
    <m/>
  </r>
  <r>
    <x v="2335"/>
    <n v="14.78"/>
    <n v="16.41"/>
    <n v="1873.01"/>
    <n v="1670.76"/>
    <n v="50566.38"/>
    <n v="45111.89"/>
    <n v="1.2500718804542288E-6"/>
    <n v="1156.6017824445794"/>
    <n v="1156.6099999999999"/>
    <n v="-7.1048628496050981E-6"/>
    <n v="584876.10555478116"/>
    <m/>
    <m/>
    <n v="26551.281243443162"/>
    <m/>
    <m/>
    <n v="29.685858039718049"/>
    <m/>
    <m/>
    <n v="86.194868075531559"/>
    <n v="86.16"/>
    <n v="4.0468982743235848E-4"/>
    <n v="29.331861403957657"/>
    <m/>
    <n v="29.3"/>
    <m/>
    <n v="961.48257678822984"/>
    <n v="973.05799999999999"/>
    <n v="-1.1895923173921963E-2"/>
    <n v="2342"/>
    <n v="0.90067032297379646"/>
    <n v="31253.05"/>
    <n v="145.91432297180688"/>
    <m/>
    <m/>
    <n v="2055.3559216076146"/>
    <n v="1.2937639498058642"/>
    <m/>
    <m/>
    <n v="107164.33131771811"/>
    <n v="541817"/>
    <n v="221.04"/>
    <n v="-0.80221305105281282"/>
    <n v="22.397395669556282"/>
    <m/>
    <n v="22.324375"/>
    <n v="3.2708942380819117E-3"/>
    <n v="22.690634470827842"/>
    <m/>
    <n v="22.56"/>
    <m/>
    <m/>
    <m/>
    <m/>
  </r>
  <r>
    <x v="2336"/>
    <n v="14.35"/>
    <n v="15.91"/>
    <n v="1856.09"/>
    <n v="1655.66"/>
    <n v="50137.3"/>
    <n v="44729.04"/>
    <n v="1.2500718804542288E-6"/>
    <n v="1146.1255715644111"/>
    <n v="1146.1300000000001"/>
    <n v="-3.863816136928655E-6"/>
    <n v="574278.87155866099"/>
    <m/>
    <m/>
    <n v="26191.082213566333"/>
    <m/>
    <m/>
    <n v="29.819229373320123"/>
    <m/>
    <m/>
    <n v="85.461379353253747"/>
    <n v="85.44"/>
    <n v="2.5022651280126595E-4"/>
    <n v="29.579734306005285"/>
    <m/>
    <n v="29.78"/>
    <m/>
    <n v="952.76547741138859"/>
    <n v="964.32600000000002"/>
    <n v="-1.1988189251986858E-2"/>
    <n v="2343"/>
    <n v="0.9019484600879949"/>
    <n v="30987.84"/>
    <n v="144.66481319060642"/>
    <m/>
    <m/>
    <n v="2072.7974495215162"/>
    <n v="1.3046190082110523"/>
    <m/>
    <m/>
    <n v="105223.72503936058"/>
    <n v="531998"/>
    <n v="210.84"/>
    <n v="-0.80221029958879431"/>
    <n v="22.598766328506468"/>
    <m/>
    <n v="22.524525000000001"/>
    <n v="3.2960219363766807E-3"/>
    <n v="22.894889752373523"/>
    <m/>
    <n v="23.05"/>
    <m/>
    <m/>
    <m/>
    <m/>
  </r>
  <r>
    <x v="2337"/>
    <n v="14.21"/>
    <n v="15.77"/>
    <n v="1823.31"/>
    <n v="1626.42"/>
    <n v="49280.51"/>
    <n v="43964.61"/>
    <n v="1.2500718804542288E-6"/>
    <n v="1125.8566451685886"/>
    <n v="1125.8599999999999"/>
    <n v="-2.9797944782750108E-6"/>
    <n v="553970.2662390793"/>
    <m/>
    <m/>
    <n v="25497.011169265075"/>
    <m/>
    <m/>
    <n v="30.08175960347241"/>
    <m/>
    <m/>
    <n v="83.998892371597449"/>
    <n v="83.96"/>
    <n v="4.6322500711593051E-4"/>
    <n v="30.084183911816304"/>
    <m/>
    <n v="29.96"/>
    <m/>
    <n v="935.91211379657648"/>
    <n v="947.29"/>
    <n v="-1.2010985235169302E-2"/>
    <n v="2344"/>
    <n v="0.9010779961953076"/>
    <n v="30497.74"/>
    <n v="142.36569457957063"/>
    <m/>
    <m/>
    <n v="2105.5805679967148"/>
    <n v="1.3251270809259981"/>
    <m/>
    <m/>
    <n v="101503.66966959651"/>
    <n v="513329"/>
    <n v="206.24"/>
    <n v="-0.80226390936495595"/>
    <n v="22.996803663407039"/>
    <m/>
    <n v="22.920400000000001"/>
    <n v="3.3334349927156559E-3"/>
    <n v="23.29839532107378"/>
    <m/>
    <n v="23.28"/>
    <m/>
    <m/>
    <m/>
    <m/>
  </r>
  <r>
    <x v="2338"/>
    <n v="14.01"/>
    <n v="15.5"/>
    <n v="1788"/>
    <n v="1594.92"/>
    <n v="48587.24"/>
    <n v="43346.07"/>
    <n v="1.2500718804542288E-6"/>
    <n v="1104.0265213701116"/>
    <n v="1104.03"/>
    <n v="-3.1508472491115214E-6"/>
    <n v="532488.60957437614"/>
    <m/>
    <m/>
    <n v="24756.046429528455"/>
    <m/>
    <m/>
    <n v="30.372276184002107"/>
    <m/>
    <m/>
    <n v="82.815190577135596"/>
    <n v="82.8"/>
    <n v="1.8346107651678878E-4"/>
    <n v="30.506349375851549"/>
    <m/>
    <n v="30.68"/>
    <m/>
    <n v="917.75925511808089"/>
    <n v="928.89400000000001"/>
    <n v="-1.1987099585010874E-2"/>
    <n v="2345"/>
    <n v="0.90387096774193543"/>
    <n v="29975.87"/>
    <n v="139.91864100905241"/>
    <m/>
    <m/>
    <n v="2141.6107568244915"/>
    <n v="1.3476745729054542"/>
    <m/>
    <m/>
    <n v="97568.598211164528"/>
    <n v="493382"/>
    <n v="195.44"/>
    <n v="-0.80224532266851134"/>
    <n v="23.44110682237071"/>
    <m/>
    <n v="23.363199999999999"/>
    <n v="3.3345955336046007E-3"/>
    <n v="23.748782720222817"/>
    <m/>
    <n v="23.87"/>
    <m/>
    <m/>
    <m/>
    <m/>
  </r>
  <r>
    <x v="2339"/>
    <n v="13.84"/>
    <n v="15.65"/>
    <n v="1804.97"/>
    <n v="1610.06"/>
    <n v="48892.91"/>
    <n v="43618.71"/>
    <n v="1.2500718804542288E-6"/>
    <n v="1114.4777182923865"/>
    <n v="1114.48"/>
    <n v="-2.0473293496081624E-6"/>
    <n v="542574.20387800061"/>
    <m/>
    <m/>
    <n v="25108.305985174946"/>
    <m/>
    <m/>
    <n v="30.227332896049305"/>
    <m/>
    <m/>
    <n v="83.334161986455598"/>
    <n v="83.32"/>
    <n v="1.6997103283244996E-4"/>
    <n v="30.313385885327886"/>
    <m/>
    <n v="30.38"/>
    <m/>
    <n v="926.44456062283905"/>
    <n v="937.678"/>
    <n v="-1.1980060721442753E-2"/>
    <n v="2346"/>
    <n v="0.88434504792332269"/>
    <n v="30217.79"/>
    <n v="141.03683986762618"/>
    <m/>
    <m/>
    <n v="2124.3269057038742"/>
    <n v="1.3366714557594435"/>
    <m/>
    <m/>
    <n v="99417.614847158315"/>
    <n v="502710"/>
    <n v="199.28"/>
    <n v="-0.80223664767528335"/>
    <n v="23.217507440788619"/>
    <m/>
    <n v="23.1402"/>
    <n v="3.3408285489588962E-3"/>
    <n v="23.522503460478152"/>
    <m/>
    <n v="23.65"/>
    <m/>
    <m/>
    <m/>
    <m/>
  </r>
  <r>
    <x v="2340"/>
    <n v="13.79"/>
    <n v="15.62"/>
    <n v="1752.55"/>
    <n v="1563.3"/>
    <n v="48006.99"/>
    <n v="42828.19"/>
    <n v="1.1111679050213041E-6"/>
    <n v="1082.0318633407237"/>
    <n v="1082.04"/>
    <n v="-7.5197398212711875E-6"/>
    <n v="510991.29278174246"/>
    <m/>
    <m/>
    <n v="24013.807118237597"/>
    <m/>
    <m/>
    <n v="30.66387555381867"/>
    <m/>
    <m/>
    <n v="81.818194908380079"/>
    <n v="81.8"/>
    <n v="2.2243164278834548E-4"/>
    <n v="30.85944647093347"/>
    <m/>
    <n v="30.9"/>
    <m/>
    <n v="899.4607617187221"/>
    <n v="910.34199999999998"/>
    <n v="-1.1952912511207781E-2"/>
    <n v="2347"/>
    <n v="0.88284250960307298"/>
    <n v="29680.52"/>
    <n v="138.49676815796715"/>
    <m/>
    <m/>
    <n v="2162.0972759601877"/>
    <n v="1.360050522877251"/>
    <m/>
    <m/>
    <n v="93633.496780693837"/>
    <n v="473442"/>
    <n v="190.56"/>
    <n v="-0.80222815723849206"/>
    <n v="23.888461333771698"/>
    <m/>
    <n v="23.81015"/>
    <n v="3.2889895179870621E-3"/>
    <n v="24.203058355763371"/>
    <m/>
    <n v="24.17"/>
    <m/>
    <m/>
    <m/>
    <m/>
  </r>
  <r>
    <x v="2341"/>
    <n v="14.42"/>
    <n v="16.010000000000002"/>
    <n v="1801.44"/>
    <n v="1606.91"/>
    <n v="49541.21"/>
    <n v="44196.85"/>
    <n v="1.1111679050213041E-6"/>
    <n v="1112.1896385727666"/>
    <n v="1112.19"/>
    <n v="-3.2496896518185991E-7"/>
    <n v="539476.84984347154"/>
    <m/>
    <m/>
    <n v="25018.405179672292"/>
    <m/>
    <m/>
    <n v="30.235387051962011"/>
    <m/>
    <m/>
    <n v="84.430903502214946"/>
    <n v="84.4"/>
    <n v="3.6615523951355478E-4"/>
    <n v="29.872199769551052"/>
    <m/>
    <n v="29.93"/>
    <m/>
    <n v="924.52562782580605"/>
    <n v="935.75"/>
    <n v="-1.199505442072557E-2"/>
    <n v="2348"/>
    <n v="0.90068707058088682"/>
    <n v="30666.11"/>
    <n v="143.08460564839856"/>
    <m/>
    <m/>
    <n v="2090.301315033169"/>
    <n v="1.3147631863221694"/>
    <m/>
    <m/>
    <n v="98854.187415565146"/>
    <n v="499798"/>
    <n v="200.32"/>
    <n v="-0.80221171870322583"/>
    <n v="23.220984441286294"/>
    <m/>
    <n v="23.150625000000002"/>
    <n v="3.039202668882357E-3"/>
    <n v="23.527042937476597"/>
    <m/>
    <n v="23.49"/>
    <m/>
    <m/>
    <m/>
    <m/>
  </r>
  <r>
    <x v="2342"/>
    <n v="13.78"/>
    <n v="15.56"/>
    <n v="1734.72"/>
    <n v="1547.39"/>
    <n v="48479.06"/>
    <n v="43249.23"/>
    <n v="1.1111679050213041E-6"/>
    <n v="1070.9713150048899"/>
    <n v="1070.98"/>
    <n v="-8.1093905676121736E-6"/>
    <n v="499490.34316353576"/>
    <m/>
    <m/>
    <n v="23628.154762601254"/>
    <m/>
    <m/>
    <n v="30.794545401701114"/>
    <m/>
    <m/>
    <n v="82.618713423229153"/>
    <n v="82.6"/>
    <n v="2.2655476064348257E-4"/>
    <n v="30.511591807890124"/>
    <m/>
    <n v="30.59"/>
    <m/>
    <n v="890.2555569046001"/>
    <n v="901.04"/>
    <n v="-1.1968883840228872E-2"/>
    <n v="2349"/>
    <n v="0.88560411311053977"/>
    <n v="29884.02"/>
    <n v="139.42457461577456"/>
    <m/>
    <m/>
    <n v="2143.611100834964"/>
    <n v="1.3481663038825953"/>
    <m/>
    <m/>
    <n v="91527.978145645437"/>
    <n v="462746"/>
    <n v="187.04"/>
    <n v="-0.8022068734345722"/>
    <n v="24.07996889451336"/>
    <m/>
    <n v="24.006699999999999"/>
    <n v="3.052018582869076E-3"/>
    <n v="24.397610093727657"/>
    <m/>
    <n v="24.32"/>
    <m/>
    <m/>
    <m/>
    <m/>
  </r>
  <r>
    <x v="2343"/>
    <n v="13.77"/>
    <n v="15.56"/>
    <n v="1718.54"/>
    <n v="1532.96"/>
    <n v="48266.93"/>
    <n v="43059.93"/>
    <n v="1.1111679050213041E-6"/>
    <n v="1060.9563304576807"/>
    <n v="1060.97"/>
    <n v="-1.2884004561231066E-5"/>
    <n v="490152.85458904487"/>
    <m/>
    <m/>
    <n v="23297.419072221714"/>
    <m/>
    <m/>
    <n v="30.93732558398478"/>
    <m/>
    <m/>
    <n v="82.255192693519675"/>
    <n v="82.24"/>
    <n v="1.8473605933455595E-4"/>
    <n v="30.644040320652547"/>
    <m/>
    <n v="30.77"/>
    <m/>
    <n v="881.92821413271383"/>
    <n v="892.56200000000001"/>
    <n v="-1.1913778389945118E-2"/>
    <n v="2350"/>
    <n v="0.88496143958868889"/>
    <n v="29839.62"/>
    <n v="139.20655500479032"/>
    <m/>
    <m/>
    <n v="2146.7959579216972"/>
    <n v="1.3500413450710662"/>
    <m/>
    <m/>
    <n v="89817.88492167677"/>
    <n v="453961"/>
    <n v="180.4"/>
    <n v="-0.8021462528241925"/>
    <n v="24.303391767088165"/>
    <m/>
    <n v="24.227274999999999"/>
    <n v="3.1417799603201679E-3"/>
    <n v="24.624243653035268"/>
    <m/>
    <n v="24.72"/>
    <m/>
    <m/>
    <m/>
    <m/>
  </r>
  <r>
    <x v="2344"/>
    <n v="12.54"/>
    <n v="15.04"/>
    <n v="1659.14"/>
    <n v="1479.98"/>
    <n v="48019.44"/>
    <n v="42839.09"/>
    <n v="1.1111679050213041E-6"/>
    <n v="1024.2602234102692"/>
    <n v="1024.27"/>
    <n v="-9.5449341782627428E-6"/>
    <n v="456252.79316818347"/>
    <m/>
    <m/>
    <n v="22089.448477292255"/>
    <m/>
    <m/>
    <n v="31.471112543469168"/>
    <m/>
    <m/>
    <n v="81.831431559157338"/>
    <n v="81.8"/>
    <n v="3.8424888945409741E-4"/>
    <n v="30.800098371810801"/>
    <m/>
    <n v="30.66"/>
    <m/>
    <n v="851.42376217500623"/>
    <n v="861.52"/>
    <n v="-1.1719098598980571E-2"/>
    <n v="2351"/>
    <n v="0.83377659574468088"/>
    <n v="29486.400000000001"/>
    <n v="137.54798685465434"/>
    <m/>
    <m/>
    <n v="2172.2081873085694"/>
    <n v="1.3658926739168329"/>
    <m/>
    <m/>
    <n v="83606.749442714849"/>
    <n v="422469"/>
    <n v="172.96"/>
    <n v="-0.80209968200574511"/>
    <n v="25.142160233850753"/>
    <m/>
    <n v="25.059574999999999"/>
    <n v="3.2955560439773546E-3"/>
    <n v="25.474358080332813"/>
    <m/>
    <n v="25.24"/>
    <m/>
    <m/>
    <m/>
    <m/>
  </r>
  <r>
    <x v="2345"/>
    <n v="12.29"/>
    <n v="14.69"/>
    <n v="1635.84"/>
    <n v="1459.19"/>
    <n v="47521.760000000002"/>
    <n v="42394.96"/>
    <n v="9.7226570483499586E-7"/>
    <n v="1009.8022354888217"/>
    <n v="1024.19"/>
    <n v="-1.4047944728203143E-2"/>
    <n v="443375.54170901404"/>
    <m/>
    <m/>
    <n v="21623.374558349824"/>
    <m/>
    <m/>
    <n v="31.689683038933001"/>
    <m/>
    <m/>
    <n v="80.977395644156516"/>
    <n v="80.959999999999994"/>
    <n v="2.1486714620211345E-4"/>
    <n v="31.116053238737383"/>
    <m/>
    <n v="31.19"/>
    <m/>
    <n v="839.39095307808952"/>
    <n v="849.32399999999996"/>
    <n v="-1.1695238709739098E-2"/>
    <n v="2352"/>
    <n v="0.83662355343771266"/>
    <n v="29081.15"/>
    <n v="135.62580417458159"/>
    <m/>
    <m/>
    <n v="2202.0622002740993"/>
    <n v="1.3842712508616086"/>
    <m/>
    <m/>
    <n v="81249.605414622551"/>
    <n v="410455"/>
    <n v="165.24"/>
    <n v="-0.80204990701874124"/>
    <n v="25.491782208835744"/>
    <m/>
    <n v="25.412724999999998"/>
    <n v="3.1109300098963732E-3"/>
    <n v="25.829428695489561"/>
    <m/>
    <n v="25.78"/>
    <m/>
    <m/>
    <m/>
    <m/>
  </r>
  <r>
    <x v="2346"/>
    <n v="12.66"/>
    <n v="14.88"/>
    <n v="1630.37"/>
    <n v="1454.31"/>
    <n v="47212.34"/>
    <n v="42118.879999999997"/>
    <n v="9.7226570483499586E-7"/>
    <n v="1006.4010702551682"/>
    <n v="1006.41"/>
    <n v="-8.8728697368312126E-6"/>
    <n v="440390.48054515774"/>
    <m/>
    <m/>
    <n v="21514.694987302628"/>
    <m/>
    <m/>
    <n v="31.741847098606911"/>
    <m/>
    <m/>
    <n v="80.448180241713729"/>
    <n v="80.400000000000006"/>
    <n v="5.9925673773286725E-4"/>
    <n v="31.317556016085195"/>
    <m/>
    <n v="31.42"/>
    <m/>
    <n v="836.55969404026735"/>
    <n v="846.42399999999998"/>
    <n v="-1.1654095299439282E-2"/>
    <n v="2353"/>
    <n v="0.85080645161290314"/>
    <n v="28917.31"/>
    <n v="134.85117301612758"/>
    <m/>
    <m/>
    <n v="2214.4683764704641"/>
    <n v="1.3919381221947977"/>
    <m/>
    <m/>
    <n v="80703.436177738477"/>
    <n v="407757"/>
    <n v="163.84"/>
    <n v="-0.80207958127576351"/>
    <n v="25.57584365643666"/>
    <m/>
    <n v="25.497025000000001"/>
    <n v="3.0912883537064229E-3"/>
    <n v="25.9148772676151"/>
    <m/>
    <n v="25.9"/>
    <m/>
    <m/>
    <m/>
    <m/>
  </r>
  <r>
    <x v="2347"/>
    <n v="13.18"/>
    <n v="15.19"/>
    <n v="1644.55"/>
    <n v="1466.96"/>
    <n v="47254.61"/>
    <n v="42156.55"/>
    <n v="9.7226570483499586E-7"/>
    <n v="1015.1294021719033"/>
    <n v="1015.14"/>
    <n v="-1.0439769979275759E-5"/>
    <n v="448031.94386679213"/>
    <m/>
    <m/>
    <n v="21795.19734985835"/>
    <m/>
    <m/>
    <n v="31.602974748967494"/>
    <m/>
    <m/>
    <n v="80.51824347759387"/>
    <n v="80.48"/>
    <n v="4.7519231602710654E-4"/>
    <n v="31.288419568584505"/>
    <m/>
    <n v="31.25"/>
    <m/>
    <n v="843.8120522906853"/>
    <n v="853.81799999999998"/>
    <n v="-1.1719063909773175E-2"/>
    <n v="2354"/>
    <n v="0.86767610269914419"/>
    <n v="28990.93"/>
    <n v="135.18393163303699"/>
    <m/>
    <m/>
    <n v="2208.8306058107537"/>
    <n v="1.3882628026423141"/>
    <m/>
    <m/>
    <n v="82104.631930345611"/>
    <n v="414868"/>
    <n v="167.96"/>
    <n v="-0.80209456518616618"/>
    <n v="25.352196887214745"/>
    <m/>
    <n v="25.274525000000001"/>
    <n v="3.0731294540549126E-3"/>
    <n v="25.688537149122755"/>
    <m/>
    <n v="25.57"/>
    <m/>
    <m/>
    <m/>
    <m/>
  </r>
  <r>
    <x v="2348"/>
    <n v="12.97"/>
    <n v="15"/>
    <n v="1611.96"/>
    <n v="1437.88"/>
    <n v="46684.55"/>
    <n v="41647.949999999997"/>
    <n v="9.7226570483499586E-7"/>
    <n v="994.98835008537844"/>
    <n v="995"/>
    <n v="-1.170845690612321E-5"/>
    <n v="430249.96119338396"/>
    <m/>
    <m/>
    <n v="21146.915202147818"/>
    <m/>
    <m/>
    <n v="31.91538180514571"/>
    <m/>
    <m/>
    <n v="79.544965173952008"/>
    <n v="79.52"/>
    <n v="3.1394836458775721E-4"/>
    <n v="31.66475999852744"/>
    <m/>
    <n v="31.69"/>
    <m/>
    <n v="827.06111317514956"/>
    <n v="836.81"/>
    <n v="-1.1650060138920892E-2"/>
    <n v="2355"/>
    <n v="0.86466666666666669"/>
    <n v="28520.38"/>
    <n v="132.979385428624"/>
    <m/>
    <m/>
    <n v="2244.681999386753"/>
    <n v="1.4106618750299298"/>
    <m/>
    <m/>
    <n v="78846.803986773652"/>
    <n v="398426"/>
    <n v="159.96"/>
    <n v="-0.80210427033684129"/>
    <n v="25.853557101889518"/>
    <m/>
    <n v="25.774425000000001"/>
    <n v="3.0701791364702302E-3"/>
    <n v="26.196825447401196"/>
    <m/>
    <n v="26.21"/>
    <m/>
    <m/>
    <m/>
    <m/>
  </r>
  <r>
    <x v="2349"/>
    <n v="12.72"/>
    <n v="14.8"/>
    <n v="1606.55"/>
    <n v="1433.05"/>
    <n v="46431.94"/>
    <n v="41422.550000000003"/>
    <n v="9.7226570483499586E-7"/>
    <n v="991.62482737917037"/>
    <n v="991.63"/>
    <n v="-5.2162811025047162E-6"/>
    <n v="427340.54207398725"/>
    <m/>
    <m/>
    <n v="21040.161159489413"/>
    <m/>
    <m/>
    <n v="31.968153407079335"/>
    <m/>
    <m/>
    <n v="79.112618443422349"/>
    <n v="79.08"/>
    <n v="4.1247399370702986E-4"/>
    <n v="31.834984116373196"/>
    <m/>
    <n v="31.79"/>
    <m/>
    <n v="824.25920999516609"/>
    <n v="833.93600000000004"/>
    <n v="-1.1603756169339063E-2"/>
    <n v="2356"/>
    <n v="0.85945945945945945"/>
    <n v="28415.97"/>
    <n v="132.48221709511898"/>
    <m/>
    <m/>
    <n v="2252.8995353226687"/>
    <n v="1.4156919417091913"/>
    <m/>
    <m/>
    <n v="78314.454313033333"/>
    <n v="395647"/>
    <n v="158.44"/>
    <n v="-0.80205977977077203"/>
    <n v="25.939193913354998"/>
    <m/>
    <n v="25.860175000000002"/>
    <n v="3.0556217564265964E-3"/>
    <n v="26.283876896233931"/>
    <m/>
    <n v="26.32"/>
    <m/>
    <m/>
    <m/>
    <m/>
  </r>
  <r>
    <x v="2350"/>
    <n v="13.39"/>
    <n v="15.11"/>
    <n v="1624.67"/>
    <n v="1449.21"/>
    <n v="46418.62"/>
    <n v="41410.550000000003"/>
    <n v="8.3336527945121475E-7"/>
    <n v="1002.7358381636834"/>
    <n v="1002.74"/>
    <n v="-4.1504640451162089E-6"/>
    <n v="436920.31316792226"/>
    <m/>
    <m/>
    <n v="21395.439390160489"/>
    <m/>
    <m/>
    <n v="31.785424600314386"/>
    <m/>
    <m/>
    <n v="79.084137947380128"/>
    <n v="79.040000000000006"/>
    <n v="5.5842544762296775E-4"/>
    <n v="31.840752964792195"/>
    <m/>
    <n v="31.78"/>
    <m/>
    <n v="833.48215593704742"/>
    <n v="843.22400000000005"/>
    <n v="-1.1553091542641836E-2"/>
    <n v="2357"/>
    <n v="0.88616810059563211"/>
    <n v="28429"/>
    <n v="132.51192083717012"/>
    <m/>
    <m/>
    <n v="2251.8664795816453"/>
    <n v="1.4146404065347205"/>
    <m/>
    <m/>
    <n v="80072.607779528902"/>
    <n v="404494"/>
    <n v="162.12"/>
    <n v="-0.80204253269633441"/>
    <n v="25.643103418970959"/>
    <m/>
    <n v="25.566075000000001"/>
    <n v="3.0129153173084067E-3"/>
    <n v="25.984675234748543"/>
    <m/>
    <n v="25.96"/>
    <m/>
    <m/>
    <m/>
    <m/>
  </r>
  <r>
    <x v="2351"/>
    <n v="13.39"/>
    <n v="14.98"/>
    <n v="1590.93"/>
    <n v="1419.11"/>
    <n v="45983.58"/>
    <n v="41022.42"/>
    <n v="8.3336527945121475E-7"/>
    <n v="981.88778542098521"/>
    <n v="981.89"/>
    <n v="-2.2554247571804353E-6"/>
    <n v="418752.11691068555"/>
    <m/>
    <m/>
    <n v="20728.667736729269"/>
    <m/>
    <m/>
    <n v="32.114679345890622"/>
    <m/>
    <m/>
    <n v="78.341043130151689"/>
    <n v="78.319999999999993"/>
    <n v="2.686814370747026E-4"/>
    <n v="32.138025892907677"/>
    <m/>
    <n v="32.19"/>
    <m/>
    <n v="816.14730541195411"/>
    <n v="825.62400000000002"/>
    <n v="-1.1478220822124685E-2"/>
    <n v="2358"/>
    <n v="0.89385847797062756"/>
    <n v="28144.3"/>
    <n v="131.17464735225354"/>
    <m/>
    <m/>
    <n v="2274.4176205551898"/>
    <n v="1.4286717692981841"/>
    <m/>
    <m/>
    <n v="76743.81553708436"/>
    <n v="387653"/>
    <n v="156.36000000000001"/>
    <n v="-0.80202961014854945"/>
    <n v="26.174489911780231"/>
    <m/>
    <n v="26.092974999999999"/>
    <n v="3.1240175480271581E-3"/>
    <n v="26.523416361126877"/>
    <m/>
    <n v="26.43"/>
    <m/>
    <m/>
    <m/>
    <m/>
  </r>
  <r>
    <x v="2352"/>
    <n v="13.45"/>
    <n v="14.92"/>
    <n v="1552.39"/>
    <n v="1384.73"/>
    <n v="45119.64"/>
    <n v="40251.660000000003"/>
    <n v="8.3336527945121475E-7"/>
    <n v="958.07836423375613"/>
    <n v="958.08"/>
    <n v="-1.7073378464349531E-6"/>
    <n v="398444.68034854409"/>
    <m/>
    <m/>
    <n v="19975.203087450613"/>
    <m/>
    <m/>
    <n v="32.502845724859604"/>
    <m/>
    <m/>
    <n v="76.86729641759328"/>
    <n v="76.84"/>
    <n v="3.5523708476414839E-4"/>
    <n v="32.740675517435591"/>
    <m/>
    <n v="32.6"/>
    <m/>
    <n v="796.35204264725519"/>
    <n v="805.60799999999995"/>
    <n v="-1.1489405955185106E-2"/>
    <n v="2359"/>
    <n v="0.90147453083109919"/>
    <n v="27551.360000000001"/>
    <n v="128.40105243036436"/>
    <m/>
    <m/>
    <n v="2322.3347186507895"/>
    <n v="1.4586325338983064"/>
    <m/>
    <m/>
    <n v="73022.89398804956"/>
    <n v="368804"/>
    <n v="149.6"/>
    <n v="-0.80200080804966989"/>
    <n v="26.807356309805588"/>
    <m/>
    <n v="26.723624999999998"/>
    <n v="3.1332317305601265E-3"/>
    <n v="27.165002498805169"/>
    <m/>
    <n v="26.99"/>
    <m/>
    <m/>
    <m/>
    <m/>
  </r>
  <r>
    <x v="2353"/>
    <n v="12.94"/>
    <n v="14.57"/>
    <n v="1518.06"/>
    <n v="1354.11"/>
    <n v="44467.98"/>
    <n v="39670.269999999997"/>
    <n v="8.3336527945121475E-7"/>
    <n v="936.86829833882064"/>
    <n v="936.87"/>
    <n v="-1.8163258289627393E-6"/>
    <n v="380806.47556745255"/>
    <m/>
    <m/>
    <n v="19312.461964175327"/>
    <m/>
    <m/>
    <n v="32.861351848031738"/>
    <m/>
    <m/>
    <n v="75.755259870981916"/>
    <n v="75.72"/>
    <n v="4.6566126494873572E-4"/>
    <n v="33.212377017933107"/>
    <m/>
    <n v="33.409999999999997"/>
    <m/>
    <n v="778.72021512612821"/>
    <n v="787.81399999999996"/>
    <n v="-1.154306076544942E-2"/>
    <n v="2360"/>
    <n v="0.88812628689087159"/>
    <n v="27105.31"/>
    <n v="126.312406250338"/>
    <m/>
    <m/>
    <n v="2359.9327683025735"/>
    <n v="1.4821069405866811"/>
    <m/>
    <m/>
    <n v="69791.087907228401"/>
    <n v="352448"/>
    <n v="140.36000000000001"/>
    <n v="-0.8019818869528883"/>
    <n v="27.398860861784375"/>
    <m/>
    <n v="27.313749999999999"/>
    <n v="3.1160445484188504E-3"/>
    <n v="27.764687902401821"/>
    <m/>
    <n v="27.88"/>
    <m/>
    <m/>
    <m/>
    <m/>
  </r>
  <r>
    <x v="2354"/>
    <n v="11.98"/>
    <n v="14.03"/>
    <n v="1472.83"/>
    <n v="1313.76"/>
    <n v="43777.1"/>
    <n v="39053.9"/>
    <n v="8.3336527945121475E-7"/>
    <n v="908.93251270703342"/>
    <n v="908.93"/>
    <n v="2.7644670475002187E-6"/>
    <n v="358095.91318552749"/>
    <m/>
    <m/>
    <n v="18449.071016032551"/>
    <m/>
    <m/>
    <n v="33.35008788411011"/>
    <m/>
    <m/>
    <n v="74.576464291405003"/>
    <n v="74.56"/>
    <n v="2.2081935897255711E-4"/>
    <n v="33.727189234966069"/>
    <m/>
    <n v="33.619999999999997"/>
    <m/>
    <n v="755.49404374558947"/>
    <n v="764.29600000000005"/>
    <n v="-1.1516423289420041E-2"/>
    <n v="2361"/>
    <n v="0.85388453314326451"/>
    <n v="26619.46"/>
    <n v="124.03862950167481"/>
    <m/>
    <m/>
    <n v="2402.233459033645"/>
    <n v="1.5085300001289144"/>
    <m/>
    <m/>
    <n v="65629.582799575597"/>
    <n v="331362"/>
    <n v="133.32"/>
    <n v="-0.80193992431366423"/>
    <n v="28.213982638871041"/>
    <m/>
    <n v="28.127224999999999"/>
    <n v="3.0844720327385389E-3"/>
    <n v="28.590991107306237"/>
    <m/>
    <n v="28.55"/>
    <m/>
    <m/>
    <m/>
    <m/>
  </r>
  <r>
    <x v="2355"/>
    <n v="11.84"/>
    <n v="13.86"/>
    <n v="1456.76"/>
    <n v="1299.42"/>
    <n v="43297.79"/>
    <n v="38626.21"/>
    <n v="1.1111679050213041E-6"/>
    <n v="898.94941779088902"/>
    <n v="898.95"/>
    <n v="-6.4765460927596052E-7"/>
    <n v="350232.17679708445"/>
    <m/>
    <m/>
    <n v="18146.485047090664"/>
    <m/>
    <m/>
    <n v="33.529481726659093"/>
    <m/>
    <m/>
    <n v="73.754540440448807"/>
    <n v="73.72"/>
    <n v="4.6853554596859581E-4"/>
    <n v="34.092875437702816"/>
    <m/>
    <n v="34.01"/>
    <m/>
    <n v="747.18316157823449"/>
    <n v="755.87800000000004"/>
    <n v="-1.1502965322136016E-2"/>
    <n v="2362"/>
    <n v="0.85425685425685427"/>
    <n v="26276.67"/>
    <n v="122.41265259448627"/>
    <m/>
    <m/>
    <n v="2433.168031238421"/>
    <n v="1.5275214920430771"/>
    <m/>
    <m/>
    <n v="64190.368254768306"/>
    <n v="324029"/>
    <n v="129.80000000000001"/>
    <n v="-0.80189931069512821"/>
    <n v="28.517959835823028"/>
    <m/>
    <n v="28.441275000000001"/>
    <n v="2.6962516913544565E-3"/>
    <n v="28.899933833944896"/>
    <m/>
    <n v="28.9"/>
    <m/>
    <m/>
    <m/>
    <m/>
  </r>
  <r>
    <x v="2356"/>
    <n v="12.72"/>
    <n v="14.56"/>
    <n v="1496.57"/>
    <n v="1334.93"/>
    <n v="44150.12"/>
    <n v="39386.53"/>
    <n v="1.1111679050213041E-6"/>
    <n v="923.49318074678365"/>
    <n v="923.49"/>
    <n v="3.4442677057100468E-6"/>
    <n v="369357.88299915713"/>
    <m/>
    <m/>
    <n v="18890.153105798221"/>
    <m/>
    <m/>
    <n v="33.070481220234797"/>
    <m/>
    <m/>
    <n v="75.204586919707339"/>
    <n v="75.16"/>
    <n v="5.9322671244466108E-4"/>
    <n v="33.420590781506476"/>
    <m/>
    <n v="33.409999999999997"/>
    <m/>
    <n v="767.57978520125437"/>
    <n v="776.50400000000002"/>
    <n v="-1.1492812398578356E-2"/>
    <n v="2363"/>
    <n v="0.87362637362637363"/>
    <n v="26859.41"/>
    <n v="125.11763843421362"/>
    <m/>
    <m/>
    <n v="2379.2074518147774"/>
    <n v="1.4935039254150768"/>
    <m/>
    <m/>
    <n v="67696.42135309866"/>
    <n v="341694"/>
    <n v="137.6"/>
    <n v="-0.80187998222649903"/>
    <n v="27.737341158502609"/>
    <m/>
    <n v="27.66245"/>
    <n v="2.7073219654301095E-3"/>
    <n v="28.10916021309297"/>
    <m/>
    <n v="28.03"/>
    <m/>
    <m/>
    <m/>
    <m/>
  </r>
  <r>
    <x v="2357"/>
    <n v="12.98"/>
    <n v="14.81"/>
    <n v="1515.45"/>
    <n v="1351.77"/>
    <n v="44225.11"/>
    <n v="39453.39"/>
    <n v="1.1111679050213041E-6"/>
    <n v="935.12071989913306"/>
    <n v="935.12"/>
    <n v="7.6984679298064407E-7"/>
    <n v="378660.00634720939"/>
    <m/>
    <m/>
    <n v="19247.414448893447"/>
    <m/>
    <m/>
    <n v="32.861035608726027"/>
    <m/>
    <m/>
    <n v="75.330486779694155"/>
    <n v="75.319999999999993"/>
    <n v="1.3922968260970947E-4"/>
    <n v="33.362661237273024"/>
    <m/>
    <n v="33.340000000000003"/>
    <m/>
    <n v="777.24036295827898"/>
    <n v="786.226"/>
    <n v="-1.1428822045723486E-2"/>
    <n v="2364"/>
    <n v="0.87643484132343008"/>
    <n v="27012.52"/>
    <n v="125.82103675540409"/>
    <m/>
    <m/>
    <n v="2365.6449628045061"/>
    <n v="1.4848495522608183"/>
    <m/>
    <m/>
    <n v="69402.048834027359"/>
    <n v="350320"/>
    <n v="140.4"/>
    <n v="-0.80188956144659929"/>
    <n v="27.386161969959698"/>
    <m/>
    <n v="27.311699999999998"/>
    <n v="2.726376240208328E-3"/>
    <n v="27.75357044723221"/>
    <m/>
    <n v="27.73"/>
    <m/>
    <m/>
    <m/>
    <m/>
  </r>
  <r>
    <x v="2358"/>
    <n v="12.73"/>
    <n v="14.67"/>
    <n v="1490.8"/>
    <n v="1329.78"/>
    <n v="43934.12"/>
    <n v="39193.75"/>
    <n v="1.1111679050213041E-6"/>
    <n v="919.88780668417212"/>
    <n v="919.89"/>
    <n v="-2.3843240255505549E-6"/>
    <n v="366324.1038454317"/>
    <m/>
    <m/>
    <n v="18777.571675227264"/>
    <m/>
    <m/>
    <n v="33.127457804083548"/>
    <m/>
    <m/>
    <n v="74.8330065549316"/>
    <n v="74.8"/>
    <n v="4.4126410336375876E-4"/>
    <n v="33.581013810731534"/>
    <m/>
    <n v="33.619999999999997"/>
    <m/>
    <n v="764.57456323516874"/>
    <n v="773.39"/>
    <n v="-1.1398436448404103E-2"/>
    <n v="2365"/>
    <n v="0.86775732788002735"/>
    <n v="26796.86"/>
    <n v="124.80677272582301"/>
    <m/>
    <m/>
    <n v="2384.5315751116295"/>
    <n v="1.4965622741982698"/>
    <m/>
    <m/>
    <n v="67141.782141630931"/>
    <n v="338849"/>
    <n v="135.72"/>
    <n v="-0.8018533856035257"/>
    <n v="27.830371741991375"/>
    <m/>
    <n v="27.752300000000002"/>
    <n v="2.8131629447423201E-3"/>
    <n v="28.20404146824275"/>
    <m/>
    <n v="28.19"/>
    <m/>
    <m/>
    <m/>
    <m/>
  </r>
  <r>
    <x v="2359"/>
    <n v="13.41"/>
    <n v="15.1"/>
    <n v="1525.53"/>
    <n v="1360.76"/>
    <n v="44445.69"/>
    <n v="39650.080000000002"/>
    <n v="1.1111679050213041E-6"/>
    <n v="941.29475977853826"/>
    <n v="941.3"/>
    <n v="-5.5670046337219503E-6"/>
    <n v="383375.7672511377"/>
    <m/>
    <m/>
    <n v="19433.579398066962"/>
    <m/>
    <m/>
    <n v="32.740718997298671"/>
    <m/>
    <m/>
    <n v="75.702518026308383"/>
    <n v="75.680000000000007"/>
    <n v="2.9754263092462985E-4"/>
    <n v="33.188841795888997"/>
    <m/>
    <n v="33.31"/>
    <m/>
    <n v="782.36441613003683"/>
    <n v="791.38199999999995"/>
    <n v="-1.139472956165688E-2"/>
    <n v="2366"/>
    <n v="0.8880794701986755"/>
    <n v="27158.44"/>
    <n v="126.48096025462527"/>
    <m/>
    <m/>
    <n v="2352.3562035595573"/>
    <n v="1.4762286510805034"/>
    <m/>
    <m/>
    <n v="70267.829976566136"/>
    <n v="354588"/>
    <n v="139.80000000000001"/>
    <n v="-0.8018324647857058"/>
    <n v="27.180739146419729"/>
    <m/>
    <n v="27.104849999999999"/>
    <n v="2.7998364285259925E-3"/>
    <n v="27.545981216640861"/>
    <m/>
    <n v="27.8"/>
    <m/>
    <m/>
    <m/>
    <m/>
  </r>
  <r>
    <x v="2360"/>
    <n v="12.81"/>
    <n v="15.17"/>
    <n v="1504.83"/>
    <n v="1342.29"/>
    <n v="44374.52"/>
    <n v="39586.46"/>
    <n v="1.527885156615838E-6"/>
    <n v="928.45435931988868"/>
    <n v="928.46"/>
    <n v="-6.0753076184250077E-6"/>
    <n v="372919.55178167846"/>
    <m/>
    <m/>
    <n v="19037.365111902225"/>
    <m/>
    <m/>
    <n v="32.960345003318736"/>
    <m/>
    <m/>
    <n v="75.575768400007931"/>
    <n v="75.56"/>
    <n v="2.0868713615573853E-4"/>
    <n v="33.238558492767304"/>
    <m/>
    <n v="33.36"/>
    <m/>
    <n v="771.67855058468456"/>
    <n v="780.60599999999999"/>
    <n v="-1.1436562638918235E-2"/>
    <n v="2367"/>
    <n v="0.84442979564930787"/>
    <n v="27147.21"/>
    <n v="126.39904727878439"/>
    <m/>
    <m/>
    <n v="2353.3289015556857"/>
    <n v="1.4764191218720855"/>
    <m/>
    <m/>
    <n v="68353.386974000037"/>
    <n v="344933"/>
    <n v="138.28"/>
    <n v="-0.80183575658461193"/>
    <n v="27.545822172153674"/>
    <m/>
    <n v="27.470224999999999"/>
    <n v="2.751967708807479E-3"/>
    <n v="27.91686622893053"/>
    <m/>
    <n v="27.92"/>
    <m/>
    <m/>
    <m/>
    <m/>
  </r>
  <r>
    <x v="2361"/>
    <n v="12.31"/>
    <n v="14.86"/>
    <n v="1490.82"/>
    <n v="1329.79"/>
    <n v="44820.160000000003"/>
    <n v="39983.949999999997"/>
    <n v="1.527885156615838E-6"/>
    <n v="919.78800080498252"/>
    <n v="919.79"/>
    <n v="-2.173534195293314E-6"/>
    <n v="365957.98228807183"/>
    <m/>
    <m/>
    <n v="18771.258526755715"/>
    <m/>
    <m/>
    <n v="33.112953814807291"/>
    <m/>
    <m/>
    <n v="76.332891869777157"/>
    <n v="76.319999999999993"/>
    <n v="1.6891862915580091E-4"/>
    <n v="32.903641397077998"/>
    <m/>
    <n v="32.93"/>
    <m/>
    <n v="764.47034531362647"/>
    <n v="773.30600000000004"/>
    <n v="-1.1425819386340685E-2"/>
    <n v="2368"/>
    <n v="0.82839838492597584"/>
    <n v="27377.919999999998"/>
    <n v="127.46329356468806"/>
    <m/>
    <m/>
    <n v="2333.3291847937085"/>
    <n v="1.4637330376225677"/>
    <m/>
    <m/>
    <n v="67078.052329055776"/>
    <n v="338453"/>
    <n v="135.80000000000001"/>
    <n v="-0.80180984559434909"/>
    <n v="27.801046185634828"/>
    <m/>
    <n v="27.724775000000001"/>
    <n v="2.751011888638466E-3"/>
    <n v="28.175841366706209"/>
    <m/>
    <n v="28.18"/>
    <m/>
    <m/>
    <m/>
    <m/>
  </r>
  <r>
    <x v="2362"/>
    <n v="13.04"/>
    <n v="15.24"/>
    <n v="1516.46"/>
    <n v="1352.65"/>
    <n v="45357.84"/>
    <n v="40463.550000000003"/>
    <n v="1.527885156615838E-6"/>
    <n v="935.58424288615288"/>
    <n v="935.59"/>
    <n v="-6.1534580821920315E-6"/>
    <n v="378523.58480606531"/>
    <m/>
    <m/>
    <n v="19255.11005421996"/>
    <m/>
    <m/>
    <n v="32.827482211950013"/>
    <m/>
    <m/>
    <n v="77.246727211164483"/>
    <n v="77.2"/>
    <n v="6.0527475601657166E-4"/>
    <n v="32.507815657645317"/>
    <m/>
    <n v="32.72"/>
    <m/>
    <n v="777.58974396979545"/>
    <n v="786.60799999999995"/>
    <n v="-1.1464739781701261E-2"/>
    <n v="2369"/>
    <n v="0.85564304461942253"/>
    <n v="27729.84"/>
    <n v="129.09164582431828"/>
    <m/>
    <m/>
    <n v="2303.336212109421"/>
    <n v="1.4447810174277682"/>
    <m/>
    <m/>
    <n v="69381.949408110871"/>
    <n v="350059"/>
    <n v="138.4"/>
    <n v="-0.80179926981420024"/>
    <n v="27.321854595016443"/>
    <m/>
    <n v="27.2483"/>
    <n v="2.69941959742237E-3"/>
    <n v="27.690497478478466"/>
    <m/>
    <n v="27.94"/>
    <m/>
    <m/>
    <m/>
    <m/>
  </r>
  <r>
    <x v="2363"/>
    <n v="14.73"/>
    <n v="16.239999999999998"/>
    <n v="1582.58"/>
    <n v="1411.63"/>
    <n v="46390.42"/>
    <n v="41384.65"/>
    <n v="1.527885156615838E-6"/>
    <n v="976.35335446063448"/>
    <n v="976.36"/>
    <n v="-6.8064436944403894E-6"/>
    <n v="411515.36277466628"/>
    <m/>
    <m/>
    <n v="20514.292770312302"/>
    <m/>
    <m/>
    <n v="32.110953193539068"/>
    <m/>
    <m/>
    <n v="79.003337466251253"/>
    <n v="78.959999999999994"/>
    <n v="5.4885342263499837E-4"/>
    <n v="31.766691148752233"/>
    <m/>
    <n v="31.76"/>
    <m/>
    <n v="811.47187631710688"/>
    <n v="820.86800000000005"/>
    <n v="-1.1446570804189204E-2"/>
    <n v="2370"/>
    <n v="0.90701970443349766"/>
    <n v="28381.439999999999"/>
    <n v="132.11474434756559"/>
    <m/>
    <m/>
    <n v="2249.2120672960905"/>
    <n v="1.4106975941465403"/>
    <m/>
    <m/>
    <n v="75429.970960823412"/>
    <n v="380555"/>
    <n v="151.96"/>
    <n v="-0.80178956797092815"/>
    <n v="26.129314609737595"/>
    <m/>
    <n v="26.060725000000001"/>
    <n v="2.6319148733426889E-3"/>
    <n v="26.48216143764046"/>
    <m/>
    <n v="26.49"/>
    <m/>
    <m/>
    <m/>
    <m/>
  </r>
  <r>
    <x v="2364"/>
    <n v="14.37"/>
    <n v="15.94"/>
    <n v="1571.6"/>
    <n v="1401.84"/>
    <n v="46055.56"/>
    <n v="41085.86"/>
    <n v="1.527885156615838E-6"/>
    <n v="969.55573609726923"/>
    <n v="969.56"/>
    <n v="-4.3977708761300249E-6"/>
    <n v="405789.71829891414"/>
    <m/>
    <m/>
    <n v="20300.6906325491"/>
    <m/>
    <m/>
    <n v="32.221463195823084"/>
    <m/>
    <m/>
    <n v="78.431155144551283"/>
    <n v="78.400000000000006"/>
    <n v="3.9738704784797463E-4"/>
    <n v="31.994906623935858"/>
    <m/>
    <n v="32.22"/>
    <m/>
    <n v="805.82093816922929"/>
    <n v="815.09799999999996"/>
    <n v="-1.1381529375327437E-2"/>
    <n v="2371"/>
    <n v="0.90150564617314932"/>
    <n v="28142.23"/>
    <n v="130.99100017322442"/>
    <m/>
    <m/>
    <n v="2268.1693160691584"/>
    <n v="1.4224526578412027"/>
    <m/>
    <m/>
    <n v="74381.213662676266"/>
    <n v="375236"/>
    <n v="146.91999999999999"/>
    <n v="-0.80177484659607212"/>
    <n v="26.309302388258033"/>
    <m/>
    <n v="26.2407"/>
    <n v="2.6143505416407198E-3"/>
    <n v="26.664876189423129"/>
    <m/>
    <n v="26.99"/>
    <m/>
    <m/>
    <m/>
    <m/>
  </r>
  <r>
    <x v="2365"/>
    <n v="15.1"/>
    <n v="16.399999999999999"/>
    <n v="1609.1"/>
    <n v="1435.29"/>
    <n v="46512.19"/>
    <n v="41493.03"/>
    <n v="1.3889776309117252E-6"/>
    <n v="992.61772363552018"/>
    <n v="992.62"/>
    <n v="-2.2932889522930822E-6"/>
    <n v="425099.33404352586"/>
    <m/>
    <m/>
    <n v="21026.693025684272"/>
    <m/>
    <m/>
    <n v="31.834551192170863"/>
    <m/>
    <m/>
    <n v="79.202987488603426"/>
    <n v="79.16"/>
    <n v="5.4304558619788779E-4"/>
    <n v="31.674447174000377"/>
    <m/>
    <n v="31.71"/>
    <m/>
    <n v="824.97783070588457"/>
    <n v="834.39"/>
    <n v="-1.1280299732877253E-2"/>
    <n v="2372"/>
    <n v="0.92073170731707321"/>
    <n v="28500.52"/>
    <n v="132.62762663362361"/>
    <m/>
    <m/>
    <n v="2239.2923441925718"/>
    <n v="1.4039435092546912"/>
    <m/>
    <m/>
    <n v="77923.02954570351"/>
    <n v="393047"/>
    <n v="154.80000000000001"/>
    <n v="-0.8017462808628395"/>
    <n v="25.677934856093664"/>
    <m/>
    <n v="25.609774999999999"/>
    <n v="2.661478130661532E-3"/>
    <n v="26.025843642445551"/>
    <m/>
    <n v="26.25"/>
    <m/>
    <m/>
    <m/>
    <m/>
  </r>
  <r>
    <x v="2366"/>
    <n v="14.91"/>
    <n v="16.309999999999999"/>
    <n v="1579.78"/>
    <n v="1409.13"/>
    <n v="45855.65"/>
    <n v="40907.279999999999"/>
    <n v="1.3889776309117252E-6"/>
    <n v="974.50711028033595"/>
    <n v="974.51"/>
    <n v="-2.9653052960876281E-6"/>
    <n v="409585.42614882131"/>
    <m/>
    <m/>
    <n v="20451.639263685796"/>
    <m/>
    <m/>
    <n v="32.123827821230719"/>
    <m/>
    <m/>
    <n v="78.083098526755478"/>
    <n v="78.040000000000006"/>
    <n v="5.5226200352986865E-4"/>
    <n v="32.120446478765416"/>
    <m/>
    <n v="32.270000000000003"/>
    <m/>
    <n v="809.91825259891016"/>
    <n v="819.15200000000004"/>
    <n v="-1.127232479575202E-2"/>
    <n v="2373"/>
    <n v="0.91416309012875541"/>
    <n v="28104.59"/>
    <n v="130.77494804060856"/>
    <m/>
    <m/>
    <n v="2270.4006544211634"/>
    <n v="1.4233121957308326"/>
    <m/>
    <m/>
    <n v="75080.005177208121"/>
    <n v="378716"/>
    <n v="150.80000000000001"/>
    <n v="-0.80175116663355095"/>
    <n v="26.14473037625001"/>
    <m/>
    <n v="26.075724999999998"/>
    <n v="2.6463454515650575E-3"/>
    <n v="26.499254666542424"/>
    <m/>
    <n v="26.56"/>
    <m/>
    <m/>
    <m/>
    <m/>
  </r>
  <r>
    <x v="2367"/>
    <n v="15.94"/>
    <n v="16.79"/>
    <n v="1625.21"/>
    <n v="1449.65"/>
    <n v="45896.800000000003"/>
    <n v="40943.94"/>
    <n v="1.3889776309117252E-6"/>
    <n v="1002.5067303884884"/>
    <n v="1002.51"/>
    <n v="-3.261425333911383E-6"/>
    <n v="433121.97667952313"/>
    <m/>
    <m/>
    <n v="21333.57518729191"/>
    <m/>
    <m/>
    <n v="31.661138086891956"/>
    <m/>
    <m/>
    <n v="78.151263181825755"/>
    <n v="78.12"/>
    <n v="4.0019433980731378E-4"/>
    <n v="32.090518624511134"/>
    <m/>
    <n v="32.409999999999997"/>
    <m/>
    <n v="833.18375129210187"/>
    <n v="842.60599999999999"/>
    <n v="-1.1182271082686435E-2"/>
    <n v="2374"/>
    <n v="0.9493746277546159"/>
    <n v="28303.07"/>
    <n v="131.68822247486702"/>
    <m/>
    <m/>
    <n v="2254.366649943976"/>
    <n v="1.4131265229177892"/>
    <m/>
    <m/>
    <n v="79395.230422849461"/>
    <n v="400403"/>
    <n v="156.44"/>
    <n v="-0.80171169940572506"/>
    <n v="25.391747308024108"/>
    <m/>
    <n v="25.322475000000001"/>
    <n v="2.7356057424918756E-3"/>
    <n v="25.736343641734614"/>
    <m/>
    <n v="26.06"/>
    <m/>
    <m/>
    <m/>
    <m/>
  </r>
  <r>
    <x v="2368"/>
    <n v="14.76"/>
    <n v="15.99"/>
    <n v="1560.31"/>
    <n v="1391.76"/>
    <n v="44545.120000000003"/>
    <n v="39738.06"/>
    <n v="1.3889776309117252E-6"/>
    <n v="962.44985891456633"/>
    <n v="962.45"/>
    <n v="-1.4658988389815164E-7"/>
    <n v="398512.12154350447"/>
    <m/>
    <m/>
    <n v="20055.487517544996"/>
    <m/>
    <m/>
    <n v="32.29247199186041"/>
    <m/>
    <m/>
    <n v="75.847826234763261"/>
    <n v="75.8"/>
    <n v="6.3095296521464839E-4"/>
    <n v="33.034471876632963"/>
    <m/>
    <n v="33.04"/>
    <m/>
    <n v="799.88856591419471"/>
    <n v="808.89200000000005"/>
    <n v="-1.1130576252213364E-2"/>
    <n v="2375"/>
    <n v="0.92307692307692302"/>
    <n v="27393.5"/>
    <n v="127.44623281373315"/>
    <m/>
    <m/>
    <n v="2326.8147721367113"/>
    <n v="1.4584016207790043"/>
    <m/>
    <m/>
    <n v="73051.665726850857"/>
    <n v="368352"/>
    <n v="148.96"/>
    <n v="-0.80167973642914703"/>
    <n v="26.404505829492312"/>
    <m/>
    <n v="26.332075"/>
    <n v="2.75066926903067E-3"/>
    <n v="26.763140322486752"/>
    <m/>
    <n v="26.66"/>
    <m/>
    <m/>
    <m/>
    <m/>
  </r>
  <r>
    <x v="2369"/>
    <n v="13.98"/>
    <n v="15.66"/>
    <n v="1536.28"/>
    <n v="1370.33"/>
    <n v="44303.72"/>
    <n v="39522.660000000003"/>
    <n v="1.3889776309117252E-6"/>
    <n v="947.60426832017345"/>
    <n v="947.61"/>
    <n v="-6.0485640998031442E-6"/>
    <n v="386222.80210524576"/>
    <m/>
    <m/>
    <n v="19592.084978495976"/>
    <m/>
    <m/>
    <n v="32.540241055913583"/>
    <m/>
    <m/>
    <n v="75.434950428581089"/>
    <n v="75.400000000000006"/>
    <n v="4.6353353555805832E-4"/>
    <n v="33.212352790266401"/>
    <m/>
    <n v="33.15"/>
    <m/>
    <n v="787.54940978353773"/>
    <n v="796.35"/>
    <n v="-1.1051158682064743E-2"/>
    <n v="2376"/>
    <n v="0.89272030651340994"/>
    <n v="27235.200000000001"/>
    <n v="126.69985999580398"/>
    <m/>
    <m/>
    <n v="2340.260837021784"/>
    <n v="1.466690301744624"/>
    <m/>
    <m/>
    <n v="70799.614341860375"/>
    <n v="356908"/>
    <n v="143.04"/>
    <n v="-0.80163063214649044"/>
    <n v="26.809827595038239"/>
    <m/>
    <n v="26.736574999999998"/>
    <n v="2.7397897837790897E-3"/>
    <n v="27.174265628868557"/>
    <m/>
    <n v="27.18"/>
    <m/>
    <m/>
    <m/>
    <m/>
  </r>
  <r>
    <x v="2370"/>
    <n v="14.99"/>
    <n v="16.21"/>
    <n v="1598.12"/>
    <n v="1425.48"/>
    <n v="45197.120000000003"/>
    <n v="40319.49"/>
    <n v="1.1111679050213041E-6"/>
    <n v="985.67615126448538"/>
    <n v="985.68"/>
    <n v="-3.9046501040251869E-6"/>
    <n v="417255.2774986077"/>
    <m/>
    <m/>
    <n v="20774.235470995562"/>
    <m/>
    <m/>
    <n v="31.882947741062274"/>
    <m/>
    <m/>
    <n v="76.9504933161666"/>
    <n v="76.92"/>
    <n v="3.9642896732439148E-4"/>
    <n v="32.539244773064645"/>
    <m/>
    <n v="32.299999999999997"/>
    <m/>
    <n v="819.17425030939125"/>
    <n v="828.33600000000001"/>
    <n v="-1.1060426796141609E-2"/>
    <n v="2377"/>
    <n v="0.92473781616286244"/>
    <n v="27794.59"/>
    <n v="129.27189116228334"/>
    <m/>
    <m/>
    <n v="2292.1936846005933"/>
    <n v="1.4361571173650642"/>
    <m/>
    <m/>
    <n v="76490.652366056107"/>
    <n v="385546"/>
    <n v="152.04"/>
    <n v="-0.8016043419823935"/>
    <n v="25.72725006475747"/>
    <m/>
    <n v="25.658249999999999"/>
    <n v="2.6891960580892604E-3"/>
    <n v="26.077831005645059"/>
    <m/>
    <n v="26.28"/>
    <m/>
    <m/>
    <m/>
    <m/>
  </r>
  <r>
    <x v="2371"/>
    <n v="16.77"/>
    <n v="17.71"/>
    <n v="1729.57"/>
    <n v="1542.73"/>
    <n v="47490.12"/>
    <n v="42364.99"/>
    <n v="1.1111679050213041E-6"/>
    <n v="1066.7248591761415"/>
    <n v="1066.73"/>
    <n v="-4.8192362251953114E-6"/>
    <n v="485874.84514713456"/>
    <m/>
    <m/>
    <n v="23337.126332699903"/>
    <m/>
    <m/>
    <n v="30.570918060670461"/>
    <m/>
    <m/>
    <n v="80.852475879988376"/>
    <n v="80.84"/>
    <n v="1.5432805527426652E-4"/>
    <n v="30.887346291314842"/>
    <m/>
    <n v="31.04"/>
    <m/>
    <n v="886.52828261717423"/>
    <n v="896.476"/>
    <n v="-1.1096468151769567E-2"/>
    <n v="2378"/>
    <n v="0.9469226425748164"/>
    <n v="29426.39"/>
    <n v="136.8506626765961"/>
    <m/>
    <m/>
    <n v="2157.6206740064003"/>
    <n v="1.3517132388340927"/>
    <m/>
    <m/>
    <n v="89070.821267237276"/>
    <n v="448970"/>
    <n v="176.8"/>
    <n v="-0.80161075067991783"/>
    <n v="23.610006986031259"/>
    <m/>
    <n v="23.547350000000002"/>
    <n v="2.6608933077929553E-3"/>
    <n v="23.931992695517334"/>
    <m/>
    <n v="24.2"/>
    <m/>
    <m/>
    <m/>
    <m/>
  </r>
  <r>
    <x v="2372"/>
    <n v="16.489999999999998"/>
    <n v="17.62"/>
    <n v="1741.88"/>
    <n v="1553.71"/>
    <n v="47511.63"/>
    <n v="42384.14"/>
    <n v="1.1111679050213041E-6"/>
    <n v="1074.2909454040791"/>
    <n v="1074.29"/>
    <n v="8.8002688203303592E-7"/>
    <n v="492769.3044401966"/>
    <m/>
    <m/>
    <n v="23586.044517922914"/>
    <m/>
    <m/>
    <n v="30.461334728867122"/>
    <m/>
    <m/>
    <n v="80.887124538273667"/>
    <n v="80.84"/>
    <n v="5.8293590145552798E-4"/>
    <n v="30.872276877048893"/>
    <m/>
    <n v="31.26"/>
    <m/>
    <n v="892.81224447794602"/>
    <n v="902.73400000000004"/>
    <n v="-1.0990785239122447E-2"/>
    <n v="2379"/>
    <n v="0.93586833144154358"/>
    <n v="29426.39"/>
    <n v="136.83997707690764"/>
    <m/>
    <m/>
    <n v="2157.6206740064003"/>
    <n v="1.3515851038256992"/>
    <m/>
    <m/>
    <n v="90335.656148789945"/>
    <n v="455315"/>
    <n v="175.4"/>
    <n v="-0.80159745198644905"/>
    <n v="23.44087677099024"/>
    <m/>
    <n v="23.376799999999999"/>
    <n v="2.7410411600492512E-3"/>
    <n v="23.760810191557603"/>
    <m/>
    <n v="24.21"/>
    <m/>
    <m/>
    <m/>
    <m/>
  </r>
  <r>
    <x v="2373"/>
    <n v="16.809999999999999"/>
    <n v="17.899999999999999"/>
    <n v="1741.88"/>
    <n v="1553.71"/>
    <n v="47796.72"/>
    <n v="42638.42"/>
    <n v="1.1111679050213041E-6"/>
    <n v="1074.2647503645885"/>
    <n v="1074.27"/>
    <n v="-4.886700188500015E-6"/>
    <n v="492747.57611696579"/>
    <m/>
    <m/>
    <n v="23585.818350372741"/>
    <m/>
    <m/>
    <n v="30.460541899607055"/>
    <m/>
    <m/>
    <n v="81.370497558522757"/>
    <n v="81.319999999999993"/>
    <n v="6.2097342010281054E-4"/>
    <n v="30.685960406628681"/>
    <m/>
    <n v="30.71"/>
    <m/>
    <n v="892.78656083803639"/>
    <n v="902.66399999999999"/>
    <n v="-1.0942542476451433E-2"/>
    <n v="2380"/>
    <n v="0.93910614525139668"/>
    <n v="29556.83"/>
    <n v="137.43582314628154"/>
    <m/>
    <m/>
    <n v="2148.0564685188297"/>
    <n v="1.3454663022364111"/>
    <m/>
    <m/>
    <n v="90332.611960925205"/>
    <n v="455150"/>
    <n v="183.4"/>
    <n v="-0.80153221583889878"/>
    <n v="23.439785004126932"/>
    <m/>
    <n v="23.377624999999998"/>
    <n v="2.6589529144613877E-3"/>
    <n v="23.759957769320749"/>
    <m/>
    <n v="23.72"/>
    <m/>
    <m/>
    <m/>
    <m/>
  </r>
  <r>
    <x v="2374"/>
    <n v="17.010000000000002"/>
    <n v="18.05"/>
    <n v="1758.58"/>
    <n v="1568.6"/>
    <n v="48066.44"/>
    <n v="42878.98"/>
    <n v="1.1111679050213041E-6"/>
    <n v="1084.5376488316449"/>
    <n v="1084.54"/>
    <n v="-2.1678945498759816E-6"/>
    <n v="502169.93791636534"/>
    <m/>
    <m/>
    <n v="23924.6414293495"/>
    <m/>
    <m/>
    <n v="30.3137933901228"/>
    <m/>
    <m/>
    <n v="81.827681270200841"/>
    <n v="81.8"/>
    <n v="3.3840183619604502E-4"/>
    <n v="30.511739859347717"/>
    <m/>
    <n v="30.58"/>
    <m/>
    <n v="901.31666342620758"/>
    <n v="911.28800000000001"/>
    <n v="-1.0942025543837275E-2"/>
    <n v="2381"/>
    <n v="0.94238227146814413"/>
    <n v="29817.35"/>
    <n v="138.63638497944257"/>
    <m/>
    <m/>
    <n v="2129.1230554573303"/>
    <n v="1.3334806659068905"/>
    <m/>
    <m/>
    <n v="92060.917053636644"/>
    <n v="463822"/>
    <n v="187.8"/>
    <n v="-0.80151670888048288"/>
    <n v="23.214068266030409"/>
    <m/>
    <n v="23.152525000000001"/>
    <n v="2.6581664863944976E-3"/>
    <n v="23.531409682152994"/>
    <m/>
    <n v="23.41"/>
    <m/>
    <m/>
    <m/>
    <m/>
  </r>
  <r>
    <x v="2375"/>
    <n v="16.61"/>
    <n v="17.64"/>
    <n v="1700.52"/>
    <n v="1516.81"/>
    <n v="47010.81"/>
    <n v="41937.089999999997"/>
    <n v="8.3336527945121475E-7"/>
    <n v="1048.6290580517848"/>
    <n v="1048.6300000000001"/>
    <n v="-8.9826556104455335E-7"/>
    <n v="468926.7084223181"/>
    <m/>
    <m/>
    <n v="22738.900068224099"/>
    <m/>
    <m/>
    <n v="30.811016212588868"/>
    <m/>
    <m/>
    <n v="80.022785072570159"/>
    <n v="80"/>
    <n v="2.8481340712693815E-4"/>
    <n v="31.177459050101263"/>
    <m/>
    <n v="31.09"/>
    <m/>
    <n v="871.45787447151633"/>
    <n v="881.01800000000003"/>
    <n v="-1.0851226113976931E-2"/>
    <n v="2382"/>
    <n v="0.94160997732426299"/>
    <n v="29111.15"/>
    <n v="135.31062383505272"/>
    <m/>
    <m/>
    <n v="2179.549625952829"/>
    <n v="1.3645455566691527"/>
    <m/>
    <m/>
    <n v="85970.231886813504"/>
    <n v="432979"/>
    <n v="173.52"/>
    <n v="-0.80144480012468611"/>
    <n v="23.976052966906447"/>
    <m/>
    <n v="23.914400000000001"/>
    <n v="2.5780687329159946E-3"/>
    <n v="24.304851169962198"/>
    <m/>
    <n v="24.34"/>
    <m/>
    <m/>
    <m/>
    <m/>
  </r>
  <r>
    <x v="2376"/>
    <n v="15.88"/>
    <n v="17.3"/>
    <n v="1688.05"/>
    <n v="1505.69"/>
    <n v="46746.18"/>
    <n v="41700.99"/>
    <n v="8.3336527945121475E-7"/>
    <n v="1040.9140258088185"/>
    <n v="1040.92"/>
    <n v="-5.7393374914838091E-6"/>
    <n v="462030.6384359611"/>
    <m/>
    <m/>
    <n v="22488.630128116525"/>
    <m/>
    <m/>
    <n v="30.923151822926975"/>
    <m/>
    <m/>
    <n v="79.570386089145174"/>
    <n v="79.52"/>
    <n v="6.3362788160437056E-4"/>
    <n v="31.351850317800416"/>
    <m/>
    <n v="31.3"/>
    <m/>
    <n v="865.04417848268577"/>
    <n v="874.47"/>
    <n v="-1.077889637988072E-2"/>
    <n v="2383"/>
    <n v="0.91791907514450866"/>
    <n v="28915.25"/>
    <n v="134.38957293365598"/>
    <m/>
    <m/>
    <n v="2194.2166443194742"/>
    <n v="1.3735978807916549"/>
    <m/>
    <m/>
    <n v="84706.851605437332"/>
    <n v="426519"/>
    <n v="172.48"/>
    <n v="-0.80139958218640361"/>
    <n v="24.150700734552395"/>
    <m/>
    <n v="24.088225000000001"/>
    <n v="2.5936213462134372E-3"/>
    <n v="24.482149160846603"/>
    <m/>
    <n v="24.4"/>
    <m/>
    <m/>
    <m/>
    <m/>
  </r>
  <r>
    <x v="2377"/>
    <n v="15.77"/>
    <n v="17.14"/>
    <n v="1666.29"/>
    <n v="1486.28"/>
    <n v="46746.22"/>
    <n v="41700.99"/>
    <n v="8.3336527945121475E-7"/>
    <n v="1027.4709514763788"/>
    <n v="1027.48"/>
    <n v="-8.8065204395526564E-6"/>
    <n v="450098.49962175486"/>
    <m/>
    <m/>
    <n v="22053.563891834277"/>
    <m/>
    <m/>
    <n v="31.121658503620335"/>
    <m/>
    <m/>
    <n v="79.568513965247988"/>
    <n v="79.52"/>
    <n v="6.1008507605619933E-4"/>
    <n v="31.350716856359561"/>
    <m/>
    <n v="31.43"/>
    <m/>
    <n v="853.86824364002609"/>
    <n v="863.17399999999998"/>
    <n v="-1.0780858042496511E-2"/>
    <n v="2384"/>
    <n v="0.92007001166861135"/>
    <n v="28878.18"/>
    <n v="134.20680250287904"/>
    <m/>
    <m/>
    <n v="2197.0296793444149"/>
    <n v="1.3752284876447476"/>
    <m/>
    <m/>
    <n v="82520.141746920315"/>
    <n v="415591"/>
    <n v="165.2"/>
    <n v="-0.8014390548714474"/>
    <n v="24.46089049961676"/>
    <m/>
    <n v="24.397549999999999"/>
    <n v="2.5961827977301066E-3"/>
    <n v="24.796854476550088"/>
    <m/>
    <n v="24.92"/>
    <m/>
    <m/>
    <m/>
    <m/>
  </r>
  <r>
    <x v="2378"/>
    <n v="15.85"/>
    <n v="17.170000000000002"/>
    <n v="1676.11"/>
    <n v="1495.03"/>
    <n v="46948.46"/>
    <n v="41881.370000000003"/>
    <n v="8.3336527945121475E-7"/>
    <n v="1033.5009777545622"/>
    <n v="1033.5"/>
    <n v="9.4606150180531756E-7"/>
    <n v="455377.91569199215"/>
    <m/>
    <m/>
    <n v="22248.100549200841"/>
    <m/>
    <m/>
    <n v="31.029241447364512"/>
    <m/>
    <m/>
    <n v="79.910805781857079"/>
    <n v="79.88"/>
    <n v="3.8565074933760712E-4"/>
    <n v="31.213979032735796"/>
    <m/>
    <n v="31.33"/>
    <m/>
    <n v="858.87041295675033"/>
    <n v="868.16399999999999"/>
    <n v="-1.0704874935207664E-2"/>
    <n v="2385"/>
    <n v="0.92312172393709946"/>
    <n v="29044.74"/>
    <n v="134.97032432142009"/>
    <m/>
    <m/>
    <n v="2184.3579229043758"/>
    <n v="1.3671670023944833"/>
    <m/>
    <m/>
    <n v="83488.95027928584"/>
    <n v="420394"/>
    <n v="167.28"/>
    <n v="-0.80140308786689185"/>
    <n v="24.315752232328624"/>
    <m/>
    <n v="24.251825"/>
    <n v="2.6359761514287428E-3"/>
    <n v="24.649979694256547"/>
    <m/>
    <n v="24.71"/>
    <m/>
    <m/>
    <m/>
    <m/>
  </r>
  <r>
    <x v="2379"/>
    <n v="15.63"/>
    <n v="16.829999999999998"/>
    <n v="1607.63"/>
    <n v="1433.94"/>
    <n v="45681.83"/>
    <n v="40751.339999999997"/>
    <n v="5.6333572096001205E-7"/>
    <n v="991.2032270591443"/>
    <n v="991.21"/>
    <n v="-6.8330029516783242E-6"/>
    <n v="418106.55913360207"/>
    <m/>
    <m/>
    <n v="20883.845064393012"/>
    <m/>
    <m/>
    <n v="31.660728484769731"/>
    <m/>
    <m/>
    <n v="77.749191706932137"/>
    <n v="77.72"/>
    <n v="3.7560096412936339E-4"/>
    <n v="32.052682216367529"/>
    <m/>
    <n v="32.11"/>
    <m/>
    <n v="823.70411092219479"/>
    <n v="832.64400000000001"/>
    <n v="-1.073674833158611E-2"/>
    <n v="2386"/>
    <n v="0.92869875222816411"/>
    <n v="28182.21"/>
    <n v="130.93148966517592"/>
    <m/>
    <m/>
    <n v="2249.2259244510492"/>
    <n v="1.4073669048748627"/>
    <m/>
    <m/>
    <n v="76658.139563954828"/>
    <n v="386001"/>
    <n v="154.80000000000001"/>
    <n v="-0.80140429800970769"/>
    <n v="25.305807659162372"/>
    <m/>
    <n v="25.240575"/>
    <n v="2.584436335637097E-3"/>
    <n v="25.654445899990549"/>
    <m/>
    <n v="25.64"/>
    <m/>
    <m/>
    <m/>
    <m/>
  </r>
  <r>
    <x v="2380"/>
    <n v="14.53"/>
    <n v="16.11"/>
    <n v="1557.58"/>
    <n v="1389.3"/>
    <n v="44864.78"/>
    <n v="40022.449999999997"/>
    <n v="5.6333572096001205E-7"/>
    <n v="960.32089296077891"/>
    <n v="960.33"/>
    <n v="-9.4832393251476077E-6"/>
    <n v="392056.89742452133"/>
    <m/>
    <m/>
    <n v="19908.45138576976"/>
    <m/>
    <m/>
    <n v="32.152706833955207"/>
    <m/>
    <m/>
    <n v="76.35673365888178"/>
    <n v="76.319999999999993"/>
    <n v="4.8131104404847136E-4"/>
    <n v="32.62479722635004"/>
    <m/>
    <n v="32.68"/>
    <m/>
    <n v="798.03841235358834"/>
    <n v="806.346"/>
    <n v="-1.0302757930729101E-2"/>
    <n v="2387"/>
    <n v="0.90192427063935443"/>
    <n v="27480.94"/>
    <n v="127.66349631456477"/>
    <m/>
    <m/>
    <n v="2305.1943763233398"/>
    <n v="1.4422502878648582"/>
    <m/>
    <m/>
    <n v="71882.826562100076"/>
    <n v="361851"/>
    <n v="143.6"/>
    <n v="-0.80134688984664937"/>
    <n v="26.092387683501521"/>
    <m/>
    <n v="26.017225"/>
    <n v="2.8889585073550439E-3"/>
    <n v="26.452131203111044"/>
    <m/>
    <n v="26.56"/>
    <m/>
    <m/>
    <m/>
    <m/>
  </r>
  <r>
    <x v="2381"/>
    <n v="13.82"/>
    <n v="15.61"/>
    <n v="1499.3"/>
    <n v="1337.31"/>
    <n v="44078.78"/>
    <n v="39321.26"/>
    <n v="5.6333572096001205E-7"/>
    <n v="924.36600825754658"/>
    <n v="924.37"/>
    <n v="-4.318338385544962E-6"/>
    <n v="362697.8157290669"/>
    <m/>
    <m/>
    <n v="18790.758363936988"/>
    <m/>
    <m/>
    <n v="32.75345917162538"/>
    <m/>
    <m/>
    <n v="75.017187121626336"/>
    <n v="75"/>
    <n v="2.2916162168451493E-4"/>
    <n v="33.195171853512278"/>
    <m/>
    <n v="33.22"/>
    <m/>
    <n v="768.15234163869604"/>
    <n v="776.20799999999997"/>
    <n v="-1.0378221251654107E-2"/>
    <n v="2388"/>
    <n v="0.88532991672005135"/>
    <n v="26915.88"/>
    <n v="125.02873057038138"/>
    <m/>
    <m/>
    <n v="2352.5935240339077"/>
    <n v="1.4717661476124515"/>
    <m/>
    <m/>
    <n v="66500.627033985584"/>
    <n v="334715"/>
    <n v="134.6"/>
    <n v="-0.80132164069735268"/>
    <n v="27.067549053150099"/>
    <m/>
    <n v="26.9941"/>
    <n v="2.720929875420941E-3"/>
    <n v="27.441016014659709"/>
    <m/>
    <n v="27.41"/>
    <m/>
    <m/>
    <m/>
    <m/>
  </r>
  <r>
    <x v="2382"/>
    <n v="14.29"/>
    <n v="15.85"/>
    <n v="1508.21"/>
    <n v="1345.26"/>
    <n v="44207.81"/>
    <n v="39436.339999999997"/>
    <n v="5.6333572096001205E-7"/>
    <n v="929.83663260378444"/>
    <n v="929.84"/>
    <n v="-3.62147919596989E-6"/>
    <n v="366993.74159831373"/>
    <m/>
    <m/>
    <n v="18958.136668969935"/>
    <m/>
    <m/>
    <n v="32.655253332027456"/>
    <m/>
    <m/>
    <n v="75.234947307775556"/>
    <n v="75.2"/>
    <n v="4.6472483744097737E-4"/>
    <n v="33.096815308991189"/>
    <m/>
    <n v="32.799999999999997"/>
    <m/>
    <n v="772.69660152505639"/>
    <n v="780.77200000000005"/>
    <n v="-1.0342838210058325E-2"/>
    <n v="2389"/>
    <n v="0.90157728706624607"/>
    <n v="27024.2"/>
    <n v="125.52209314574078"/>
    <m/>
    <m/>
    <n v="2343.1257700342853"/>
    <n v="1.465704232651359"/>
    <m/>
    <m/>
    <n v="67289.021238207613"/>
    <n v="338629"/>
    <n v="138.80000000000001"/>
    <n v="-0.80128984452540208"/>
    <n v="26.905385521115619"/>
    <m/>
    <n v="26.832249999999998"/>
    <n v="2.725657412838034E-3"/>
    <n v="27.276891951965499"/>
    <m/>
    <n v="26.94"/>
    <m/>
    <m/>
    <m/>
    <m/>
  </r>
  <r>
    <x v="2383"/>
    <n v="14.16"/>
    <n v="15.7"/>
    <n v="1508.21"/>
    <n v="1345.26"/>
    <n v="44201.5"/>
    <n v="39430.69"/>
    <n v="5.6333572096001205E-7"/>
    <n v="929.81395987493465"/>
    <n v="929.82"/>
    <n v="-6.4960154281257232E-6"/>
    <n v="366977.35821095289"/>
    <m/>
    <m/>
    <n v="18957.954878618315"/>
    <m/>
    <m/>
    <n v="32.654403400776346"/>
    <m/>
    <m/>
    <n v="75.222374416438697"/>
    <n v="75.2"/>
    <n v="2.9753213349326124E-4"/>
    <n v="33.100351395555826"/>
    <m/>
    <n v="33.1"/>
    <m/>
    <n v="772.67437326665629"/>
    <n v="780.76"/>
    <n v="-1.0356097563071542E-2"/>
    <n v="2390"/>
    <n v="0.90191082802547773"/>
    <n v="26979.32"/>
    <n v="125.30384961072721"/>
    <m/>
    <m/>
    <n v="2347.0170779937862"/>
    <n v="1.4679992056098845"/>
    <m/>
    <m/>
    <n v="67286.753690368627"/>
    <n v="338631"/>
    <n v="134.63999999999999"/>
    <n v="-0.80129771435465558"/>
    <n v="26.904132393570798"/>
    <m/>
    <n v="26.831700000000001"/>
    <n v="2.6995081776703955E-3"/>
    <n v="27.275898446666925"/>
    <m/>
    <n v="27.38"/>
    <m/>
    <m/>
    <m/>
    <m/>
  </r>
  <r>
    <x v="2384"/>
    <n v="14.38"/>
    <n v="15.6"/>
    <n v="1485.71"/>
    <n v="1325.18"/>
    <n v="43681.09"/>
    <n v="38966.379999999997"/>
    <n v="2.8166421106590178E-7"/>
    <n v="915.8756724553923"/>
    <n v="915.88"/>
    <n v="-4.7250126737896636E-6"/>
    <n v="355974.01645392051"/>
    <m/>
    <m/>
    <n v="18532.958352684378"/>
    <m/>
    <m/>
    <n v="32.89554240331443"/>
    <m/>
    <m/>
    <n v="74.331299946419307"/>
    <n v="74.319999999999993"/>
    <n v="1.5204448895733691E-4"/>
    <n v="33.486431878348299"/>
    <m/>
    <n v="33.520000000000003"/>
    <m/>
    <n v="761.07537704181584"/>
    <n v="769.08199999999999"/>
    <n v="-1.0410623260177942E-2"/>
    <n v="2391"/>
    <n v="0.92179487179487185"/>
    <n v="26669.82"/>
    <n v="123.83738222658546"/>
    <m/>
    <m/>
    <n v="2373.9414699220883"/>
    <n v="1.4844175007413074"/>
    <m/>
    <m/>
    <n v="65271.445452622036"/>
    <n v="328603"/>
    <n v="132.47999999999999"/>
    <n v="-0.80136686076322483"/>
    <n v="27.301901316373129"/>
    <m/>
    <n v="27.2303"/>
    <n v="2.6294721825734779E-3"/>
    <n v="27.680006886425275"/>
    <m/>
    <n v="27.66"/>
    <m/>
    <m/>
    <m/>
    <m/>
  </r>
  <r>
    <x v="2385"/>
    <n v="14.53"/>
    <n v="15.66"/>
    <n v="1476.38"/>
    <n v="1316.86"/>
    <n v="43363.49"/>
    <n v="38683.050000000003"/>
    <n v="2.8166421106590178E-7"/>
    <n v="910.10194070343482"/>
    <n v="910.1"/>
    <n v="2.1324068066874702E-6"/>
    <n v="351488.33645027247"/>
    <m/>
    <m/>
    <n v="18358.246536561695"/>
    <m/>
    <m/>
    <n v="32.997949091435537"/>
    <m/>
    <m/>
    <n v="73.789046638784129"/>
    <n v="73.760000000000005"/>
    <n v="3.9379933275651702E-4"/>
    <n v="33.728678364620791"/>
    <m/>
    <n v="33.86"/>
    <m/>
    <n v="756.27529071170602"/>
    <n v="764.17600000000004"/>
    <n v="-1.0338860796850535E-2"/>
    <n v="2392"/>
    <n v="0.92784163473818637"/>
    <n v="26476.75"/>
    <n v="122.93129061562576"/>
    <m/>
    <m/>
    <n v="2391.1270707097146"/>
    <n v="1.4950218649563898"/>
    <m/>
    <m/>
    <n v="64449.674023572414"/>
    <n v="324409"/>
    <n v="129.36000000000001"/>
    <n v="-0.80133204065370434"/>
    <n v="27.472033786287625"/>
    <m/>
    <n v="27.399274999999999"/>
    <n v="2.6555004206361144E-3"/>
    <n v="27.852770467084913"/>
    <m/>
    <n v="27.95"/>
    <m/>
    <m/>
    <m/>
    <m/>
  </r>
  <r>
    <x v="2386"/>
    <n v="13.59"/>
    <n v="15.18"/>
    <n v="1404.71"/>
    <n v="1252.93"/>
    <n v="42406.07"/>
    <n v="37828.959999999999"/>
    <n v="2.8166421106590178E-7"/>
    <n v="865.90046225629465"/>
    <n v="865.9"/>
    <n v="5.3384489517860345E-7"/>
    <n v="317346.45861749828"/>
    <m/>
    <m/>
    <n v="17021.21831196954"/>
    <m/>
    <m/>
    <n v="33.798050091824443"/>
    <m/>
    <m/>
    <n v="72.158103010390164"/>
    <n v="72.12"/>
    <n v="5.2832793108925635E-4"/>
    <n v="34.472114571656221"/>
    <m/>
    <n v="34.39"/>
    <m/>
    <n v="719.53946616654446"/>
    <n v="726.904"/>
    <n v="-1.0131370625908742E-2"/>
    <n v="2393"/>
    <n v="0.89525691699604748"/>
    <n v="25860.12"/>
    <n v="120.05890837763317"/>
    <m/>
    <m/>
    <n v="2446.8152003182099"/>
    <n v="1.5296951410194015"/>
    <m/>
    <m/>
    <n v="58189.997467975169"/>
    <n v="292823"/>
    <n v="119.76"/>
    <n v="-0.80127927974245483"/>
    <n v="28.804385268138489"/>
    <m/>
    <n v="28.720874999999999"/>
    <n v="2.9076505551619558E-3"/>
    <n v="29.20387536712941"/>
    <m/>
    <n v="28.95"/>
    <m/>
    <m/>
    <m/>
    <m/>
  </r>
  <r>
    <x v="2387"/>
    <n v="13.16"/>
    <n v="15.02"/>
    <n v="1409.23"/>
    <n v="1256.96"/>
    <n v="42523.61"/>
    <n v="37933.800000000003"/>
    <n v="2.8166421106590178E-7"/>
    <n v="868.66552833924766"/>
    <n v="868.67"/>
    <n v="-5.1477094320517836E-6"/>
    <n v="319373.57526517846"/>
    <m/>
    <m/>
    <n v="17103.17642484852"/>
    <m/>
    <m/>
    <n v="33.742816782754211"/>
    <m/>
    <m/>
    <n v="72.356344543871614"/>
    <n v="72.319999999999993"/>
    <n v="5.0255176813629454E-4"/>
    <n v="34.37531602604863"/>
    <m/>
    <n v="34.11"/>
    <m/>
    <n v="721.83307086304285"/>
    <n v="729.25599999999997"/>
    <n v="-1.0178770057369557E-2"/>
    <n v="2394"/>
    <n v="0.87616511318242352"/>
    <n v="26048.59"/>
    <n v="120.92446162821194"/>
    <m/>
    <m/>
    <n v="2428.9826743746344"/>
    <n v="1.5184026874296015"/>
    <m/>
    <m/>
    <n v="58562.355600546784"/>
    <n v="294711"/>
    <n v="118.6"/>
    <n v="-0.80128887079020883"/>
    <n v="28.710399838358249"/>
    <m/>
    <n v="28.628050000000002"/>
    <n v="2.8765437519582271E-3"/>
    <n v="29.108873782299177"/>
    <m/>
    <n v="29.1"/>
    <m/>
    <m/>
    <m/>
    <m/>
  </r>
  <r>
    <x v="2388"/>
    <n v="13.12"/>
    <n v="15.32"/>
    <n v="1432.93"/>
    <n v="1278.0999999999999"/>
    <n v="43685.38"/>
    <n v="38970.17"/>
    <n v="2.8166421106590178E-7"/>
    <n v="883.25294267389688"/>
    <n v="883.25"/>
    <n v="3.3316432457297651E-6"/>
    <n v="330101.42177020776"/>
    <m/>
    <m/>
    <n v="17534.479233694099"/>
    <m/>
    <m/>
    <n v="33.458196587937366"/>
    <m/>
    <m/>
    <n v="74.331349865608047"/>
    <n v="74.319999999999993"/>
    <n v="1.5271616803080867E-4"/>
    <n v="33.434938289215438"/>
    <m/>
    <n v="33.39"/>
    <m/>
    <n v="733.95200169111524"/>
    <n v="741.36199999999997"/>
    <n v="-9.9951148141996793E-3"/>
    <n v="2395"/>
    <n v="0.85639686684073102"/>
    <n v="26566.87"/>
    <n v="123.32082489921373"/>
    <m/>
    <m/>
    <n v="2380.6540262414769"/>
    <n v="1.4880504694383356"/>
    <m/>
    <m/>
    <n v="60530.160767075118"/>
    <n v="304558"/>
    <n v="122.56"/>
    <n v="-0.80125243544062175"/>
    <n v="28.226223423027122"/>
    <m/>
    <n v="28.142675000000001"/>
    <n v="2.9687449052770987E-3"/>
    <n v="28.618259936413843"/>
    <m/>
    <n v="28.55"/>
    <m/>
    <m/>
    <m/>
    <m/>
  </r>
  <r>
    <x v="2389"/>
    <n v="14.31"/>
    <n v="15.92"/>
    <n v="1464.57"/>
    <n v="1306.32"/>
    <n v="44043.01"/>
    <n v="39289.160000000003"/>
    <n v="5.6333572096001205E-7"/>
    <n v="902.68969026728428"/>
    <n v="902.69"/>
    <n v="-3.431219086635906E-7"/>
    <n v="344632.30964451801"/>
    <m/>
    <m/>
    <n v="18114.690849088591"/>
    <m/>
    <m/>
    <n v="33.086240380841829"/>
    <m/>
    <m/>
    <n v="74.93438107437477"/>
    <n v="74.92"/>
    <n v="1.9195240756486598E-4"/>
    <n v="33.157633520019729"/>
    <m/>
    <n v="33.26"/>
    <m/>
    <n v="750.09266687409922"/>
    <n v="757.80600000000004"/>
    <n v="-1.0178506274562071E-2"/>
    <n v="2396"/>
    <n v="0.89886934673366836"/>
    <n v="26861.84"/>
    <n v="124.66084099514391"/>
    <m/>
    <m/>
    <n v="2354.2218000093148"/>
    <n v="1.4711103158047452"/>
    <m/>
    <m/>
    <n v="63196.740871038448"/>
    <n v="318048"/>
    <n v="125.84"/>
    <n v="-0.801298103207571"/>
    <n v="27.599141626045519"/>
    <m/>
    <n v="27.527249999999999"/>
    <n v="2.6116530363737844E-3"/>
    <n v="27.983297211773468"/>
    <m/>
    <n v="28.21"/>
    <m/>
    <m/>
    <m/>
    <m/>
  </r>
  <r>
    <x v="2390"/>
    <n v="14.08"/>
    <n v="15.64"/>
    <n v="1439.16"/>
    <n v="1283.6500000000001"/>
    <n v="43773.22"/>
    <n v="39048.47"/>
    <n v="5.6333572096001205E-7"/>
    <n v="887.00657366800419"/>
    <n v="887.01"/>
    <n v="-3.8627884644260035E-6"/>
    <n v="332655.89555430057"/>
    <m/>
    <m/>
    <n v="17642.975598125111"/>
    <m/>
    <m/>
    <n v="33.372462621791392"/>
    <m/>
    <m/>
    <n v="74.473546820369236"/>
    <n v="74.44"/>
    <n v="4.5065583515913055E-4"/>
    <n v="33.35954597215445"/>
    <m/>
    <n v="33.340000000000003"/>
    <m/>
    <n v="737.05428472554911"/>
    <n v="744.58600000000001"/>
    <n v="-1.0115306055245354E-2"/>
    <n v="2397"/>
    <n v="0.90025575447570327"/>
    <n v="26609.51"/>
    <n v="123.480181686782"/>
    <m/>
    <m/>
    <n v="2376.3364722282081"/>
    <n v="1.4847886084419915"/>
    <m/>
    <m/>
    <n v="61001.240787540424"/>
    <n v="306983"/>
    <n v="124.32"/>
    <n v="-0.80128788634047998"/>
    <n v="28.076791975467739"/>
    <m/>
    <n v="28.003625"/>
    <n v="2.6127680065612946E-3"/>
    <n v="28.467885057862265"/>
    <m/>
    <n v="28.33"/>
    <m/>
    <m/>
    <m/>
    <m/>
  </r>
  <r>
    <x v="2391"/>
    <n v="14.01"/>
    <n v="15.56"/>
    <n v="1437.99"/>
    <n v="1282.5999999999999"/>
    <n v="43842.58"/>
    <n v="39110.33"/>
    <n v="5.6333572096001205E-7"/>
    <n v="886.26384938121043"/>
    <n v="886.26"/>
    <n v="4.3433994656449926E-6"/>
    <n v="332096.8576518792"/>
    <m/>
    <m/>
    <n v="17621.15922527188"/>
    <m/>
    <m/>
    <n v="33.385242671337863"/>
    <m/>
    <m/>
    <n v="74.589733615335291"/>
    <n v="74.56"/>
    <n v="3.9878775932522537E-4"/>
    <n v="33.305485151473043"/>
    <m/>
    <n v="33.4"/>
    <m/>
    <n v="736.43020348932725"/>
    <n v="743.93"/>
    <n v="-1.0081320165435836E-2"/>
    <n v="2398"/>
    <n v="0.90038560411311053"/>
    <n v="26647.66"/>
    <n v="123.64755954404757"/>
    <m/>
    <m/>
    <n v="2372.9295234938832"/>
    <n v="1.4825193220228801"/>
    <m/>
    <m/>
    <n v="60899.392904951179"/>
    <n v="306432"/>
    <n v="123.4"/>
    <n v="-0.80126294608607718"/>
    <n v="28.098449473314549"/>
    <m/>
    <n v="28.025175000000001"/>
    <n v="2.6145946747717641E-3"/>
    <n v="28.490133484932553"/>
    <m/>
    <n v="28.41"/>
    <m/>
    <m/>
    <m/>
    <m/>
  </r>
  <r>
    <x v="2392"/>
    <n v="14.06"/>
    <n v="15.41"/>
    <n v="1414.64"/>
    <n v="1261.77"/>
    <n v="43260.94"/>
    <n v="38591.449999999997"/>
    <n v="5.6333572096001205E-7"/>
    <n v="871.85148793622261"/>
    <n v="871.85"/>
    <n v="1.7066424529144086E-6"/>
    <n v="321295.70946447056"/>
    <m/>
    <m/>
    <n v="17191.731062576611"/>
    <m/>
    <m/>
    <n v="33.655462351393297"/>
    <m/>
    <m/>
    <n v="73.598390175397583"/>
    <n v="73.56"/>
    <n v="5.2188927946694719E-4"/>
    <n v="33.746122613579601"/>
    <m/>
    <n v="33.78"/>
    <m/>
    <n v="724.44940533795523"/>
    <n v="731.73400000000004"/>
    <n v="-9.9552496700232584E-3"/>
    <n v="2399"/>
    <n v="0.91239454899415962"/>
    <n v="26240.33"/>
    <n v="121.74800430278418"/>
    <m/>
    <m/>
    <n v="2409.2015782560934"/>
    <n v="1.505038088410283"/>
    <m/>
    <m/>
    <n v="58919.340357081252"/>
    <n v="296417"/>
    <n v="118.92"/>
    <n v="-0.80122820095648617"/>
    <n v="28.553450962731777"/>
    <m/>
    <n v="28.477325"/>
    <n v="2.6732132576279266E-3"/>
    <n v="28.951771499510389"/>
    <m/>
    <n v="28.95"/>
    <m/>
    <m/>
    <m/>
    <m/>
  </r>
  <r>
    <x v="2393"/>
    <n v="15.46"/>
    <n v="16.04"/>
    <n v="1470.01"/>
    <n v="1311.15"/>
    <n v="43733.15"/>
    <n v="39012.67"/>
    <n v="5.6333572096001205E-7"/>
    <n v="905.95427463320891"/>
    <n v="905.96"/>
    <n v="-6.3196684082500454E-6"/>
    <n v="346428.38002802606"/>
    <m/>
    <m/>
    <n v="18200.767022871492"/>
    <m/>
    <m/>
    <n v="32.996041852324034"/>
    <m/>
    <m/>
    <n v="74.399931073778831"/>
    <n v="74.36"/>
    <n v="5.3699668879536588E-4"/>
    <n v="33.376572931211875"/>
    <m/>
    <n v="33.42"/>
    <m/>
    <n v="752.77943921337931"/>
    <n v="760.428"/>
    <n v="-1.0058231399449613E-2"/>
    <n v="2400"/>
    <n v="0.96384039900249385"/>
    <n v="26669.53"/>
    <n v="123.72971389001162"/>
    <m/>
    <m/>
    <n v="2369.7954687526112"/>
    <n v="1.4802805946955759"/>
    <m/>
    <m/>
    <n v="63528.87515336748"/>
    <n v="319604"/>
    <n v="128.56"/>
    <n v="-0.80122628267053142"/>
    <n v="27.434719537872081"/>
    <m/>
    <n v="27.365424999999998"/>
    <n v="2.5321930089550193E-3"/>
    <n v="27.817716201578445"/>
    <m/>
    <n v="27.8"/>
    <m/>
    <m/>
    <m/>
    <m/>
  </r>
  <r>
    <x v="2394"/>
    <n v="16.600000000000001"/>
    <n v="16.8"/>
    <n v="1529.41"/>
    <n v="1364.13"/>
    <n v="44467.24"/>
    <n v="39667.46"/>
    <n v="2.8166421106590178E-7"/>
    <n v="942.49302646875526"/>
    <n v="942.49"/>
    <n v="3.2111415031454982E-6"/>
    <n v="374374.37488909619"/>
    <m/>
    <m/>
    <n v="19303.376835869374"/>
    <m/>
    <m/>
    <n v="32.326877481546134"/>
    <m/>
    <m/>
    <n v="75.643249758411741"/>
    <n v="75.599999999999994"/>
    <n v="5.7208675147824017E-4"/>
    <n v="32.812765971711009"/>
    <m/>
    <n v="32.99"/>
    <m/>
    <n v="783.12961677512624"/>
    <n v="791.01800000000003"/>
    <n v="-9.9724446534387168E-3"/>
    <n v="2401"/>
    <n v="0.98809523809523814"/>
    <n v="27230.51"/>
    <n v="126.30271489611539"/>
    <m/>
    <m/>
    <n v="2319.9480262944639"/>
    <n v="1.4487315716586857"/>
    <m/>
    <m/>
    <n v="68655.991438579847"/>
    <n v="345368"/>
    <n v="137.36000000000001"/>
    <n v="-0.80120916981718093"/>
    <n v="26.322478973956517"/>
    <m/>
    <n v="26.255549999999999"/>
    <n v="2.5491362381102611E-3"/>
    <n v="26.690761381270619"/>
    <m/>
    <n v="26.79"/>
    <m/>
    <m/>
    <m/>
    <m/>
  </r>
  <r>
    <x v="2395"/>
    <n v="15.54"/>
    <n v="16.13"/>
    <n v="1464.12"/>
    <n v="1305.9000000000001"/>
    <n v="43749.88"/>
    <n v="39027.519999999997"/>
    <n v="2.8166421106590178E-7"/>
    <n v="902.23631497020676"/>
    <n v="902.24"/>
    <n v="-4.0843121489331224E-6"/>
    <n v="342397.4933459537"/>
    <m/>
    <m/>
    <n v="18067.211819523334"/>
    <m/>
    <m/>
    <n v="33.015979534247883"/>
    <m/>
    <m/>
    <n v="74.421133517477742"/>
    <n v="74.400000000000006"/>
    <n v="2.8405265427067228E-4"/>
    <n v="33.340897997370142"/>
    <n v="33.35"/>
    <n v="33.47"/>
    <m/>
    <n v="749.67895048642856"/>
    <n v="757.274"/>
    <n v="-1.0029460292538039E-2"/>
    <n v="2402"/>
    <n v="0.96342219466831991"/>
    <n v="26638.38"/>
    <n v="123.54660294362587"/>
    <m/>
    <m/>
    <n v="2370.3955142339014"/>
    <n v="1.4800940577775372"/>
    <m/>
    <m/>
    <n v="62792.500870747768"/>
    <n v="315797"/>
    <n v="128.04"/>
    <n v="-0.80116181955259935"/>
    <n v="27.444816410940508"/>
    <m/>
    <n v="27.376325000000001"/>
    <n v="2.5018482553997856E-3"/>
    <n v="27.829076340334666"/>
    <n v="27.87"/>
    <n v="-1.4683767371845846E-3"/>
    <m/>
    <m/>
    <m/>
    <m/>
  </r>
  <r>
    <x v="2396"/>
    <n v="16.600000000000001"/>
    <n v="16.809999999999999"/>
    <n v="1535.71"/>
    <n v="1369.75"/>
    <n v="44340.31"/>
    <n v="39554.21"/>
    <n v="2.8166421106590178E-7"/>
    <n v="946.3292257807841"/>
    <n v="946.32"/>
    <n v="9.7491131796356711E-6"/>
    <n v="375862.61973336316"/>
    <m/>
    <m/>
    <n v="19392.079248648421"/>
    <m/>
    <m/>
    <n v="32.208008097807635"/>
    <m/>
    <m/>
    <n v="75.42365072706427"/>
    <n v="75.400000000000006"/>
    <n v="3.136701202157699E-4"/>
    <n v="32.889743695068667"/>
    <n v="32.9"/>
    <n v="33.07"/>
    <n v="-3.1174179122583912E-4"/>
    <n v="786.31074527452574"/>
    <n v="794.25199999999995"/>
    <n v="-9.9984069608565207E-3"/>
    <n v="2403"/>
    <n v="0.98750743604997038"/>
    <n v="27129.24"/>
    <n v="125.81334647127713"/>
    <m/>
    <m/>
    <n v="2326.7167191226049"/>
    <n v="1.452682946743884"/>
    <m/>
    <m/>
    <n v="68930.466130808243"/>
    <n v="346580"/>
    <n v="135.80000000000001"/>
    <n v="-0.80111239502911813"/>
    <n v="26.101727981205141"/>
    <m/>
    <n v="26.034725000000002"/>
    <n v="2.5736004972258808E-3"/>
    <n v="26.467444344055547"/>
    <n v="26.5"/>
    <n v="-1.2285153186586406E-3"/>
    <m/>
    <m/>
    <m/>
    <m/>
  </r>
  <r>
    <x v="2397"/>
    <n v="17.670000000000002"/>
    <n v="17.7"/>
    <n v="1600.96"/>
    <n v="1427.95"/>
    <n v="44904.480000000003"/>
    <n v="40057.47"/>
    <n v="2.8166421106590178E-7"/>
    <n v="986.51327096320449"/>
    <n v="986.51"/>
    <n v="3.3156918881616093E-6"/>
    <n v="407784.73327409622"/>
    <m/>
    <m/>
    <n v="20627.821229195448"/>
    <m/>
    <m/>
    <n v="31.522936449719872"/>
    <m/>
    <m/>
    <n v="76.381451367736275"/>
    <n v="76.36"/>
    <n v="2.8092414531522003E-4"/>
    <n v="32.470085839245833"/>
    <n v="32.479999999999997"/>
    <n v="32.86"/>
    <m/>
    <n v="819.69711891308145"/>
    <n v="827.95600000000002"/>
    <n v="-9.9750241400733408E-3"/>
    <n v="2404"/>
    <n v="0.99830508474576285"/>
    <n v="27666.28"/>
    <n v="128.29388083529452"/>
    <m/>
    <m/>
    <n v="2280.657929903386"/>
    <n v="1.4237912134918955"/>
    <m/>
    <m/>
    <n v="74785.588697585932"/>
    <n v="376046"/>
    <n v="145.88"/>
    <n v="-0.80112648798927277"/>
    <n v="24.991514427052092"/>
    <m/>
    <n v="24.925625"/>
    <n v="2.6434413200107088E-3"/>
    <n v="25.341925524768982"/>
    <n v="25.38"/>
    <n v="-1.5001763290393155E-3"/>
    <m/>
    <m/>
    <m/>
    <m/>
  </r>
  <r>
    <x v="2398"/>
    <n v="16.739999999999998"/>
    <n v="17.21"/>
    <n v="1559.48"/>
    <n v="1390.96"/>
    <n v="44519.62"/>
    <n v="39714.14"/>
    <n v="2.8166421106590178E-7"/>
    <n v="960.92981896298727"/>
    <n v="960.93"/>
    <n v="-1.8839771120937598E-7"/>
    <n v="386640.63279638655"/>
    <m/>
    <m/>
    <n v="19826.108188902472"/>
    <m/>
    <m/>
    <n v="31.930394665615133"/>
    <m/>
    <m/>
    <n v="75.724967181280235"/>
    <n v="75.680000000000007"/>
    <n v="5.9417522833271619E-4"/>
    <n v="32.747182839827467"/>
    <m/>
    <n v="32.840000000000003"/>
    <m/>
    <n v="798.44049527658251"/>
    <n v="806.428"/>
    <n v="-9.9047958694606919E-3"/>
    <n v="2405"/>
    <n v="0.97269029633933746"/>
    <n v="27289.97"/>
    <n v="126.53897751319407"/>
    <m/>
    <m/>
    <n v="2311.6788834107583"/>
    <n v="1.4430204712860912"/>
    <m/>
    <m/>
    <n v="70908.667174433489"/>
    <n v="356482"/>
    <n v="143.80000000000001"/>
    <n v="-0.8010876645260252"/>
    <n v="25.637707182802082"/>
    <m/>
    <n v="25.570575000000002"/>
    <n v="2.6253685262094262E-3"/>
    <n v="25.997435302783327"/>
    <m/>
    <e v="#DIV/0!"/>
    <m/>
    <m/>
    <m/>
    <m/>
  </r>
  <r>
    <x v="2399"/>
    <n v="19.41"/>
    <n v="19.07"/>
    <n v="1695.12"/>
    <n v="1511.94"/>
    <n v="45739.64"/>
    <n v="40802.44"/>
    <n v="9.8574524609595926E-7"/>
    <n v="1044.4328898784534"/>
    <n v="1044.43"/>
    <n v="2.7669431683641221E-6"/>
    <n v="453837.25699834782"/>
    <m/>
    <m/>
    <n v="22412.053896729103"/>
    <m/>
    <m/>
    <n v="30.539422525218992"/>
    <m/>
    <m/>
    <n v="77.794450558077259"/>
    <n v="77.760000000000005"/>
    <n v="4.4303701231029891E-4"/>
    <n v="31.846361013622708"/>
    <m/>
    <n v="31.79"/>
    <m/>
    <n v="867.81067961625217"/>
    <n v="876.18600000000004"/>
    <n v="-9.5588384016040973E-3"/>
    <n v="2406"/>
    <n v="1.0178290508652335"/>
    <n v="28371.73"/>
    <n v="131.52410187902777"/>
    <m/>
    <m/>
    <n v="2220.0451531824579"/>
    <n v="1.3854258347670749"/>
    <m/>
    <m/>
    <n v="83234.942405030029"/>
    <n v="418132"/>
    <n v="165.24"/>
    <n v="-0.8009362057794428"/>
    <n v="23.404573954482146"/>
    <m/>
    <n v="23.33785"/>
    <n v="2.8590446198835107E-3"/>
    <n v="23.733671330465562"/>
    <m/>
    <e v="#DIV/0!"/>
    <m/>
    <m/>
    <m/>
    <m/>
  </r>
  <r>
    <x v="2400"/>
    <n v="20.34"/>
    <n v="19.84"/>
    <n v="1768.38"/>
    <n v="1577.28"/>
    <n v="47358.41"/>
    <n v="42246.43"/>
    <n v="9.8574524609595926E-7"/>
    <n v="1089.5448100906403"/>
    <n v="1089.54"/>
    <n v="4.414790315543371E-6"/>
    <n v="493041.51624262379"/>
    <m/>
    <m/>
    <n v="23864.664058437564"/>
    <m/>
    <m/>
    <n v="29.878748987287938"/>
    <m/>
    <m/>
    <n v="80.545707198667429"/>
    <n v="80.52"/>
    <n v="3.1926476238730572E-4"/>
    <n v="30.718218903008875"/>
    <m/>
    <n v="30.91"/>
    <m/>
    <n v="905.28794321849716"/>
    <n v="913.90800000000002"/>
    <n v="-9.4320837343615516E-3"/>
    <n v="2407"/>
    <n v="1.0252016129032258"/>
    <n v="29410.86"/>
    <n v="136.33059762554745"/>
    <m/>
    <m/>
    <n v="2138.7347953006333"/>
    <n v="1.3345573414006937"/>
    <m/>
    <m/>
    <n v="90426.057715716146"/>
    <n v="454241"/>
    <n v="180.56"/>
    <n v="-0.80092933549433853"/>
    <n v="22.392078904284563"/>
    <m/>
    <n v="22.327400000000001"/>
    <n v="2.8968399493252139E-3"/>
    <n v="22.707179474659007"/>
    <m/>
    <e v="#DIV/0!"/>
    <m/>
    <m/>
    <m/>
    <m/>
  </r>
  <r>
    <x v="2401"/>
    <n v="19.600000000000001"/>
    <n v="19.29"/>
    <n v="1728.03"/>
    <n v="1541.29"/>
    <n v="47074.52"/>
    <n v="41993.14"/>
    <n v="9.8574524609595926E-7"/>
    <n v="1064.6581671570734"/>
    <n v="1064.6600000000001"/>
    <n v="-1.7215288699024001E-6"/>
    <n v="470520.50086309784"/>
    <m/>
    <m/>
    <n v="23047.635706545985"/>
    <m/>
    <m/>
    <n v="30.218845543883578"/>
    <m/>
    <m/>
    <n v="80.060923719652038"/>
    <n v="80.040000000000006"/>
    <n v="2.6141578775651375E-4"/>
    <n v="30.901278592895874"/>
    <m/>
    <n v="31.21"/>
    <m/>
    <n v="884.60584988864935"/>
    <n v="893.04399999999998"/>
    <n v="-9.4487506901682616E-3"/>
    <n v="2408"/>
    <n v="1.0160705028512185"/>
    <n v="29223.53"/>
    <n v="135.45167415671861"/>
    <m/>
    <m/>
    <n v="2152.3572867613957"/>
    <n v="1.3429303776714816"/>
    <m/>
    <m/>
    <n v="86296.508976031706"/>
    <n v="433384"/>
    <n v="168.4"/>
    <n v="-0.80087749207162306"/>
    <n v="22.901949320598661"/>
    <m/>
    <n v="22.8385"/>
    <n v="2.7781737241352467E-3"/>
    <n v="23.22447037272979"/>
    <m/>
    <e v="#DIV/0!"/>
    <m/>
    <m/>
    <m/>
    <m/>
  </r>
  <r>
    <x v="2402"/>
    <n v="16.48"/>
    <n v="17.21"/>
    <n v="1546.28"/>
    <n v="1379.18"/>
    <n v="44758.01"/>
    <n v="39926.639999999999"/>
    <n v="9.8574524609595926E-7"/>
    <n v="952.65677623562806"/>
    <n v="952.66"/>
    <n v="-3.3839610898978023E-6"/>
    <n v="371527.13848287531"/>
    <m/>
    <m/>
    <n v="19411.288732036239"/>
    <m/>
    <m/>
    <n v="31.807198496397842"/>
    <m/>
    <m/>
    <n v="76.119315697495367"/>
    <n v="76.08"/>
    <n v="5.1676784299914402E-4"/>
    <n v="32.420776241404297"/>
    <m/>
    <n v="32.53"/>
    <m/>
    <n v="791.5418897650535"/>
    <n v="799.15599999999995"/>
    <n v="-9.527689506112047E-3"/>
    <n v="2409"/>
    <n v="0.95758280069726898"/>
    <n v="27487.33"/>
    <n v="127.39440275017301"/>
    <m/>
    <m/>
    <n v="2280.2310488043495"/>
    <n v="1.4225803882110306"/>
    <m/>
    <m/>
    <n v="68141.201752861351"/>
    <n v="342247"/>
    <n v="135.12"/>
    <n v="-0.80090051409402752"/>
    <n v="25.309554667594838"/>
    <m/>
    <n v="25.240925000000001"/>
    <n v="2.7189838563697055E-3"/>
    <n v="25.666252704322595"/>
    <m/>
    <e v="#DIV/0!"/>
    <m/>
    <m/>
    <m/>
    <m/>
  </r>
  <r>
    <x v="2403"/>
    <n v="15.72"/>
    <n v="16.57"/>
    <n v="1501.37"/>
    <n v="1339.12"/>
    <n v="43546.37"/>
    <n v="38845.75"/>
    <n v="9.8574524609595926E-7"/>
    <n v="924.96535463505018"/>
    <n v="924.96"/>
    <n v="5.7890449858266635E-6"/>
    <n v="349928.72756272351"/>
    <m/>
    <m/>
    <n v="18565.373137569579"/>
    <m/>
    <m/>
    <n v="32.26829845279493"/>
    <m/>
    <m/>
    <n v="74.056890841064686"/>
    <n v="74.040000000000006"/>
    <n v="2.2813129476872973E-4"/>
    <n v="33.297269485961088"/>
    <m/>
    <n v="33.18"/>
    <m/>
    <n v="768.52846122095798"/>
    <n v="775.33399999999995"/>
    <n v="-8.7775575159118047E-3"/>
    <n v="2410"/>
    <n v="0.94870247435123722"/>
    <n v="26708.59"/>
    <n v="123.77554294104591"/>
    <m/>
    <m/>
    <n v="2344.8319804679886"/>
    <n v="1.462744656333854"/>
    <m/>
    <m/>
    <n v="64180.54681974784"/>
    <n v="322111"/>
    <n v="129.84"/>
    <n v="-0.80075021709985739"/>
    <n v="26.043489149100083"/>
    <m/>
    <n v="25.9587"/>
    <n v="3.2663095262892572E-3"/>
    <n v="26.410810127188292"/>
    <m/>
    <e v="#DIV/0!"/>
    <m/>
    <m/>
    <m/>
    <m/>
  </r>
  <r>
    <x v="2404"/>
    <n v="16.07"/>
    <n v="16.920000000000002"/>
    <n v="1523.9"/>
    <n v="1359.21"/>
    <n v="43640.2"/>
    <n v="38929.33"/>
    <n v="9.8574524609595926E-7"/>
    <n v="938.77698139064887"/>
    <n v="938.77"/>
    <n v="7.4367423852361725E-6"/>
    <n v="360380.44977776974"/>
    <m/>
    <m/>
    <n v="18982.61449401193"/>
    <m/>
    <m/>
    <n v="32.023747045241741"/>
    <m/>
    <m/>
    <n v="74.211033453649847"/>
    <n v="74.2"/>
    <n v="1.4869883625134861E-4"/>
    <n v="33.222039228954301"/>
    <m/>
    <n v="33.26"/>
    <m/>
    <n v="779.99090648040612"/>
    <n v="786.85"/>
    <n v="-8.7171551370577305E-3"/>
    <n v="2411"/>
    <n v="0.94976359338061456"/>
    <n v="26943.46"/>
    <n v="124.83475363569696"/>
    <m/>
    <m/>
    <n v="2324.2119968877055"/>
    <n v="1.4494692889052718"/>
    <m/>
    <m/>
    <n v="66099.587112717927"/>
    <n v="331706"/>
    <n v="132.47999999999999"/>
    <n v="-0.80072839468469692"/>
    <n v="25.649190384243159"/>
    <m/>
    <n v="25.566575"/>
    <n v="3.2313825470622337E-3"/>
    <n v="26.01177534582181"/>
    <m/>
    <e v="#DIV/0!"/>
    <m/>
    <m/>
    <m/>
    <m/>
  </r>
  <r>
    <x v="2405"/>
    <n v="18.66"/>
    <n v="18.41"/>
    <n v="1591.1"/>
    <n v="1419.14"/>
    <n v="44196.03"/>
    <n v="39425.120000000003"/>
    <n v="3.6618698098234148E-6"/>
    <n v="980.1506881395718"/>
    <n v="980.15"/>
    <n v="7.0207577596015369E-7"/>
    <n v="392143.79525555845"/>
    <m/>
    <m/>
    <n v="20237.886568598955"/>
    <m/>
    <m/>
    <n v="31.316939782944061"/>
    <m/>
    <m/>
    <n v="75.154400915598274"/>
    <n v="75.12"/>
    <n v="4.5794616078631556E-4"/>
    <n v="32.79784223363918"/>
    <m/>
    <n v="32.67"/>
    <m/>
    <n v="814.35867321832211"/>
    <n v="821.44799999999998"/>
    <n v="-8.6302806527959186E-3"/>
    <n v="2412"/>
    <n v="1.0135795763172188"/>
    <n v="27470.16"/>
    <n v="127.2651283126755"/>
    <m/>
    <m/>
    <n v="2278.7775033682851"/>
    <n v="1.4209998501835281"/>
    <m/>
    <m/>
    <n v="71926.061265995653"/>
    <n v="360932"/>
    <n v="148.72"/>
    <n v="-0.8007212957953419"/>
    <n v="24.517129756837996"/>
    <m/>
    <n v="24.438424999999999"/>
    <n v="3.2205331087415967E-3"/>
    <n v="24.863974496702724"/>
    <m/>
    <e v="#DIV/0!"/>
    <m/>
    <m/>
    <m/>
    <m/>
  </r>
  <r>
    <x v="2406"/>
    <n v="14.71"/>
    <n v="16.260000000000002"/>
    <n v="1430.16"/>
    <n v="1275.5899999999999"/>
    <n v="43221.85"/>
    <n v="38555.96"/>
    <n v="3.6618698098234148E-6"/>
    <n v="880.98681914914448"/>
    <n v="880.98"/>
    <n v="7.7404131131331155E-6"/>
    <n v="312797.90566091455"/>
    <m/>
    <m/>
    <n v="17167.043283200033"/>
    <m/>
    <m/>
    <n v="32.89998170300904"/>
    <m/>
    <m/>
    <n v="73.496036585006166"/>
    <n v="73.48"/>
    <n v="2.1824421619709433E-4"/>
    <n v="33.519781244574013"/>
    <m/>
    <n v="33.79"/>
    <m/>
    <n v="731.96294730218528"/>
    <n v="737.70600000000002"/>
    <n v="-7.7850155723482306E-3"/>
    <n v="2413"/>
    <n v="0.90467404674046736"/>
    <n v="26392.17"/>
    <n v="122.26141525231873"/>
    <m/>
    <m/>
    <n v="2368.2017863304518"/>
    <n v="1.4766230466652472"/>
    <m/>
    <m/>
    <n v="57373.081264698587"/>
    <n v="287614"/>
    <n v="115.48"/>
    <n v="-0.80052055440730086"/>
    <n v="26.995848946421173"/>
    <m/>
    <n v="26.892975"/>
    <n v="3.8253092646378661E-3"/>
    <n v="27.378123015336357"/>
    <m/>
    <e v="#DIV/0!"/>
    <m/>
    <m/>
    <m/>
    <m/>
  </r>
  <r>
    <x v="2407"/>
    <n v="13.48"/>
    <n v="15.44"/>
    <n v="1338.61"/>
    <n v="1193.93"/>
    <n v="41857.550000000003"/>
    <n v="37338.800000000003"/>
    <n v="3.6618698098234148E-6"/>
    <n v="824.57138397204722"/>
    <n v="824.57"/>
    <n v="1.6784166865235761E-6"/>
    <n v="272737.53545757977"/>
    <m/>
    <m/>
    <n v="15518.409357037835"/>
    <m/>
    <m/>
    <n v="33.952184214248113"/>
    <m/>
    <m/>
    <n v="71.174394743558054"/>
    <n v="71.16"/>
    <n v="2.0228700896640639E-4"/>
    <n v="34.57680353800518"/>
    <m/>
    <n v="34.479999999999997"/>
    <m/>
    <n v="685.08484836291018"/>
    <n v="690.25599999999997"/>
    <n v="-7.4916431542642048E-3"/>
    <n v="2414"/>
    <n v="0.87305699481865295"/>
    <n v="25573.87"/>
    <n v="118.46139973643254"/>
    <m/>
    <m/>
    <n v="2441.6288490446659"/>
    <n v="1.5222620309736281"/>
    <m/>
    <m/>
    <n v="50025.640403161698"/>
    <n v="250724"/>
    <n v="102.84"/>
    <n v="-0.8004752620285186"/>
    <n v="28.722716120838403"/>
    <m/>
    <n v="28.605250000000002"/>
    <n v="4.1064532153503031E-3"/>
    <n v="29.129829460430436"/>
    <n v="29.17"/>
    <n v="-1.3771182574413565E-3"/>
    <m/>
    <m/>
    <m/>
    <m/>
  </r>
  <r>
    <x v="2408"/>
    <n v="13.04"/>
    <n v="14.92"/>
    <n v="1319.22"/>
    <n v="1176.6300000000001"/>
    <n v="41474.86"/>
    <n v="36997.29"/>
    <n v="3.6618698098234148E-6"/>
    <n v="812.60750849254737"/>
    <n v="812.6"/>
    <n v="9.2400843556550427E-6"/>
    <n v="264822.62041450589"/>
    <m/>
    <m/>
    <n v="15180.972048297959"/>
    <m/>
    <m/>
    <n v="34.197277049805592"/>
    <m/>
    <m/>
    <n v="70.521950724931926"/>
    <n v="70.48"/>
    <n v="5.9521459892053485E-4"/>
    <n v="34.891888836716788"/>
    <m/>
    <n v="34.64"/>
    <m/>
    <n v="675.13857277980605"/>
    <n v="680.17600000000004"/>
    <n v="-7.4060643424554984E-3"/>
    <n v="2415"/>
    <n v="0.87399463806970501"/>
    <n v="25177.8"/>
    <n v="116.6176469396065"/>
    <m/>
    <m/>
    <n v="2479.4430687244067"/>
    <n v="1.5456912110603769"/>
    <m/>
    <m/>
    <n v="48574.26423260881"/>
    <n v="243378"/>
    <n v="100.24"/>
    <n v="-0.8004163719292261"/>
    <n v="29.137550023430457"/>
    <m/>
    <n v="29.013574999999999"/>
    <n v="4.2730006016307165E-3"/>
    <n v="29.550934773389695"/>
    <m/>
    <e v="#DIV/0!"/>
    <m/>
    <m/>
    <m/>
    <m/>
  </r>
  <r>
    <x v="2409"/>
    <n v="13.16"/>
    <n v="15.14"/>
    <n v="1342.05"/>
    <n v="1196.98"/>
    <n v="41479.980000000003"/>
    <n v="37001.449999999997"/>
    <n v="9.8574524609595926E-7"/>
    <n v="826.60976449225427"/>
    <n v="826.6"/>
    <m/>
    <n v="273946.57299926027"/>
    <m/>
    <m/>
    <n v="15574.359941412378"/>
    <m/>
    <m/>
    <n v="33.898906381773735"/>
    <m/>
    <m/>
    <n v="70.525497298197962"/>
    <n v="70.48"/>
    <n v="6.4553487795060427E-4"/>
    <n v="34.884197746589294"/>
    <m/>
    <n v="34.799999999999997"/>
    <m/>
    <n v="686.75592867196031"/>
    <n v="691.93"/>
    <n v="-7.4777381065131987E-3"/>
    <n v="2416"/>
    <n v="0.86922060766182296"/>
    <n v="25242.98"/>
    <n v="116.89215950245797"/>
    <m/>
    <m/>
    <n v="2473.0243149325961"/>
    <n v="1.5412513537124861"/>
    <m/>
    <m/>
    <n v="50249.382888267421"/>
    <n v="251831"/>
    <n v="101.28"/>
    <n v="-0.80046387105532113"/>
    <n v="28.629610861113942"/>
    <m/>
    <n v="28.512975000000001"/>
    <n v="4.0906240444549269E-3"/>
    <n v="29.036943619168618"/>
    <m/>
    <n v="29.02"/>
    <m/>
    <m/>
    <m/>
    <m/>
  </r>
  <r>
    <x v="2410"/>
    <n v="13.33"/>
    <n v="15.02"/>
    <n v="1342.78"/>
    <n v="1197.6300000000001"/>
    <n v="41784.47"/>
    <n v="37273.03"/>
    <n v="9.8574524609595926E-7"/>
    <n v="827.03922723243738"/>
    <n v="827.03"/>
    <m/>
    <n v="274231.9702215516"/>
    <m/>
    <m/>
    <n v="15586.896570709989"/>
    <m/>
    <m/>
    <n v="33.888820203522407"/>
    <m/>
    <m/>
    <n v="71.041467977865565"/>
    <n v="71"/>
    <n v="5.8405602627553677E-4"/>
    <n v="34.626911136191211"/>
    <m/>
    <n v="34.76"/>
    <m/>
    <n v="687.1090932898959"/>
    <n v="692.33"/>
    <n v="-7.5410667024455869E-3"/>
    <n v="2417"/>
    <n v="0.88748335552596536"/>
    <n v="25427.9"/>
    <n v="117.73927076696086"/>
    <m/>
    <m/>
    <n v="2454.9079254921521"/>
    <n v="1.5298157293290244"/>
    <m/>
    <m/>
    <n v="50302.261890296963"/>
    <n v="252109"/>
    <n v="102.16"/>
    <n v="-0.8004741524884198"/>
    <n v="28.612731319205285"/>
    <m/>
    <n v="28.496024999999999"/>
    <n v="4.0955297872347085E-3"/>
    <n v="29.020130813378781"/>
    <m/>
    <n v="28.87"/>
    <m/>
    <m/>
    <m/>
    <m/>
  </r>
  <r>
    <x v="2411"/>
    <n v="13.42"/>
    <n v="15.11"/>
    <n v="1350.04"/>
    <n v="1204.1099999999999"/>
    <n v="42087.13"/>
    <n v="37542.97"/>
    <n v="9.8574524609595926E-7"/>
    <n v="831.49049971518912"/>
    <n v="831.49"/>
    <m/>
    <n v="277187.27875340858"/>
    <m/>
    <m/>
    <n v="15713.249601313126"/>
    <m/>
    <m/>
    <n v="33.796259667655093"/>
    <m/>
    <m/>
    <n v="71.554302184430441"/>
    <n v="71.52"/>
    <n v="4.7961667268525687E-4"/>
    <n v="34.374897387853672"/>
    <m/>
    <n v="34.14"/>
    <m/>
    <n v="690.80695181317526"/>
    <n v="696.11400000000003"/>
    <n v="-7.623820504722989E-3"/>
    <n v="2418"/>
    <n v="0.88815354070152219"/>
    <n v="25619.98"/>
    <n v="118.61939952056544"/>
    <m/>
    <m/>
    <n v="2436.3637785382734"/>
    <n v="1.518115720394585"/>
    <m/>
    <m/>
    <n v="50844.8879284086"/>
    <n v="254870"/>
    <n v="103.2"/>
    <n v="-0.80050658010590259"/>
    <n v="28.456591374207367"/>
    <m/>
    <n v="28.340924999999999"/>
    <n v="4.0812490844024385E-3"/>
    <n v="28.862072906736611"/>
    <m/>
    <n v="28.67"/>
    <m/>
    <m/>
    <m/>
    <m/>
  </r>
  <r>
    <x v="2412"/>
    <n v="13.2"/>
    <n v="14.9"/>
    <n v="1330.66"/>
    <n v="1186.82"/>
    <n v="41873.199999999997"/>
    <n v="37352.1"/>
    <n v="9.8574524609595926E-7"/>
    <n v="819.53436166254573"/>
    <n v="819.53"/>
    <m/>
    <n v="269215.02439014462"/>
    <m/>
    <m/>
    <n v="15374.658733432552"/>
    <m/>
    <m/>
    <n v="34.038016559260988"/>
    <m/>
    <m/>
    <n v="71.188853885171739"/>
    <n v="71.16"/>
    <n v="4.0547899341958349E-4"/>
    <n v="34.548416969694522"/>
    <m/>
    <n v="34.549999999999997"/>
    <m/>
    <n v="680.86796176125165"/>
    <n v="686.1"/>
    <n v="-7.6257662713137275E-3"/>
    <n v="2419"/>
    <n v="0.88590604026845632"/>
    <n v="25407.5"/>
    <n v="117.62644106125991"/>
    <m/>
    <m/>
    <n v="2456.569827710201"/>
    <n v="1.5305611517900761"/>
    <m/>
    <m/>
    <n v="49383.044657561302"/>
    <n v="247510"/>
    <n v="100.2"/>
    <n v="-0.80048060822770273"/>
    <n v="28.863859523494554"/>
    <m/>
    <n v="28.746075000000001"/>
    <n v="4.097412376978582E-3"/>
    <n v="29.275453863677743"/>
    <m/>
    <n v="29.13"/>
    <m/>
    <m/>
    <m/>
    <m/>
  </r>
  <r>
    <x v="2413"/>
    <n v="13.09"/>
    <n v="14.87"/>
    <n v="1335.18"/>
    <n v="1190.8499999999999"/>
    <n v="42144.32"/>
    <n v="37593.910000000003"/>
    <n v="9.8574524609595926E-7"/>
    <n v="822.29811362795988"/>
    <n v="822.29"/>
    <m/>
    <n v="271031.3474282088"/>
    <m/>
    <m/>
    <n v="15452.820501908593"/>
    <m/>
    <m/>
    <n v="33.979341910222075"/>
    <m/>
    <m/>
    <n v="71.648039387147676"/>
    <n v="71.64"/>
    <n v="1.1221925108428898E-4"/>
    <n v="34.323521740664034"/>
    <m/>
    <n v="34.409999999999997"/>
    <m/>
    <n v="683.16028340083039"/>
    <n v="688.65200000000004"/>
    <n v="-7.9745889058183694E-3"/>
    <n v="2420"/>
    <n v="0.88029589778076667"/>
    <n v="25565.16"/>
    <n v="118.34710152412799"/>
    <m/>
    <m/>
    <n v="2441.326187090825"/>
    <n v="1.5209194420412426"/>
    <m/>
    <m/>
    <n v="49716.742177988403"/>
    <n v="249211"/>
    <n v="99.76"/>
    <n v="-0.80050342008182462"/>
    <n v="28.764508795761941"/>
    <m/>
    <n v="28.649775000000002"/>
    <n v="4.0047014596777952E-3"/>
    <n v="29.174994939802115"/>
    <m/>
    <n v="29.22"/>
    <m/>
    <m/>
    <m/>
    <m/>
  </r>
  <r>
    <x v="2414"/>
    <n v="13.31"/>
    <n v="14.87"/>
    <n v="1338.25"/>
    <n v="1193.58"/>
    <n v="42376.58"/>
    <n v="37800.980000000003"/>
    <n v="1.2674350022834346E-6"/>
    <n v="824.12854787574986"/>
    <n v="824.12"/>
    <m/>
    <n v="272238.12741583004"/>
    <m/>
    <m/>
    <n v="15505.512371021568"/>
    <m/>
    <m/>
    <n v="33.937743355278663"/>
    <m/>
    <m/>
    <n v="72.037626382891403"/>
    <n v="72"/>
    <n v="5.2258865126941778E-4"/>
    <n v="34.130807675316689"/>
    <m/>
    <n v="34.130000000000003"/>
    <m/>
    <n v="684.6673236698025"/>
    <n v="690.154"/>
    <n v="-7.9499304940600091E-3"/>
    <n v="2421"/>
    <n v="0.89509078681909893"/>
    <n v="25687.279999999999"/>
    <n v="118.88457089673884"/>
    <m/>
    <m/>
    <n v="2429.6644273378047"/>
    <n v="1.5132238760071233"/>
    <m/>
    <m/>
    <n v="49939.642435330425"/>
    <n v="250356"/>
    <n v="100.64"/>
    <n v="-0.80052548197234974"/>
    <n v="28.694556980040247"/>
    <m/>
    <n v="28.588175"/>
    <n v="3.7211882199632562E-3"/>
    <n v="29.104968231230981"/>
    <m/>
    <n v="29.05"/>
    <m/>
    <m/>
    <m/>
    <m/>
  </r>
  <r>
    <x v="2415"/>
    <n v="13.41"/>
    <n v="15.03"/>
    <n v="1332.5"/>
    <n v="1188.45"/>
    <n v="42453.94"/>
    <n v="37869.94"/>
    <n v="1.2674350022834346E-6"/>
    <n v="820.56754209210669"/>
    <n v="820.56"/>
    <m/>
    <n v="269886.11280369863"/>
    <m/>
    <m/>
    <n v="15405.400741613455"/>
    <m/>
    <m/>
    <n v="34.009790259144829"/>
    <m/>
    <m/>
    <n v="72.167373969695959"/>
    <n v="72.12"/>
    <n v="6.5687700632222068E-4"/>
    <n v="34.067326249120782"/>
    <m/>
    <n v="34.119999999999997"/>
    <m/>
    <n v="681.70501617985894"/>
    <n v="687.15599999999995"/>
    <n v="-7.9326729594749734E-3"/>
    <n v="2422"/>
    <n v="0.89221556886227549"/>
    <n v="25724.01"/>
    <n v="119.04526678496296"/>
    <m/>
    <m/>
    <n v="2426.1902730320112"/>
    <n v="1.5109168912029109"/>
    <m/>
    <m/>
    <n v="49508.693409958818"/>
    <n v="248205"/>
    <n v="99.4"/>
    <n v="-0.80053305368562755"/>
    <n v="28.816543818591146"/>
    <m/>
    <n v="28.70975"/>
    <n v="3.7197752885742563E-3"/>
    <n v="29.229017153247604"/>
    <m/>
    <n v="29.31"/>
    <m/>
    <m/>
    <m/>
    <m/>
  </r>
  <r>
    <x v="2416"/>
    <n v="13.65"/>
    <n v="15.13"/>
    <n v="1339.67"/>
    <n v="1194.8399999999999"/>
    <n v="42546.67"/>
    <n v="37952.61"/>
    <n v="1.2674350022834346E-6"/>
    <n v="824.96278762919496"/>
    <n v="824.96"/>
    <m/>
    <n v="272776.34799603885"/>
    <m/>
    <m/>
    <n v="15529.498338280651"/>
    <m/>
    <m/>
    <n v="33.917476361722279"/>
    <m/>
    <m/>
    <n v="72.323241983704037"/>
    <n v="72.28"/>
    <n v="5.9825655373590969E-4"/>
    <n v="33.99174315710345"/>
    <m/>
    <n v="33.9"/>
    <m/>
    <n v="685.35065833044632"/>
    <n v="690.83399999999995"/>
    <n v="-7.9372782311721846E-3"/>
    <n v="2423"/>
    <n v="0.90218109715796424"/>
    <n v="25760.69"/>
    <n v="119.20570548205743"/>
    <m/>
    <m/>
    <n v="2422.7307556700289"/>
    <n v="1.5086194445142105"/>
    <m/>
    <m/>
    <n v="50039.39895036901"/>
    <n v="250841"/>
    <n v="101.6"/>
    <n v="-0.80051347686235896"/>
    <n v="28.660269507111057"/>
    <m/>
    <n v="28.554075000000001"/>
    <n v="3.7190666169735209E-3"/>
    <n v="29.070821585417445"/>
    <m/>
    <n v="28.85"/>
    <m/>
    <m/>
    <m/>
    <m/>
  </r>
  <r>
    <x v="2417"/>
    <n v="13.75"/>
    <n v="15.25"/>
    <n v="1335.2"/>
    <n v="1190.8499999999999"/>
    <n v="42585.3"/>
    <n v="37987.019999999997"/>
    <n v="1.2674350022834346E-6"/>
    <n v="822.19013323096624"/>
    <n v="822.18"/>
    <m/>
    <n v="270942.64634404785"/>
    <m/>
    <m/>
    <n v="15451.562310430421"/>
    <m/>
    <m/>
    <n v="33.973223423248704"/>
    <m/>
    <m/>
    <n v="72.387142348566698"/>
    <n v="72.36"/>
    <n v="3.7510155564812742E-4"/>
    <n v="33.959711259085267"/>
    <m/>
    <n v="34.090000000000003"/>
    <m/>
    <n v="683.04237654413043"/>
    <n v="688.5"/>
    <n v="-7.9268314536957707E-3"/>
    <n v="2424"/>
    <n v="0.90163934426229508"/>
    <n v="25756.3"/>
    <n v="119.17608482215026"/>
    <m/>
    <m/>
    <n v="2423.143624580659"/>
    <n v="1.5087335022014015"/>
    <m/>
    <m/>
    <n v="49703.52489424844"/>
    <n v="249167"/>
    <n v="100.76"/>
    <n v="-0.80052123718530765"/>
    <n v="28.754637123595955"/>
    <m/>
    <n v="28.648"/>
    <n v="3.7223234988814635E-3"/>
    <n v="29.16685765792672"/>
    <m/>
    <n v="29"/>
    <m/>
    <m/>
    <m/>
    <m/>
  </r>
  <r>
    <x v="2418"/>
    <n v="13.28"/>
    <n v="15.06"/>
    <n v="1337.16"/>
    <n v="1192.5999999999999"/>
    <n v="42835.09"/>
    <n v="38209.79"/>
    <n v="1.2674350022834346E-6"/>
    <n v="823.37698567206041"/>
    <n v="823.37"/>
    <m/>
    <n v="271727.02800055942"/>
    <m/>
    <m/>
    <n v="15485.473818216173"/>
    <m/>
    <m/>
    <n v="33.94737735737781"/>
    <m/>
    <m/>
    <n v="72.809963790231791"/>
    <n v="72.8"/>
    <n v="1.3686525043676845E-4"/>
    <n v="33.759353005065059"/>
    <m/>
    <n v="33.770000000000003"/>
    <m/>
    <n v="684.0264556184552"/>
    <n v="689.49800000000005"/>
    <n v="-7.9355478645983801E-3"/>
    <n v="2425"/>
    <n v="0.88180610889774225"/>
    <n v="25883.54"/>
    <n v="119.75548112430172"/>
    <m/>
    <m/>
    <n v="2411.1729302343574"/>
    <n v="1.5011378184076318"/>
    <m/>
    <m/>
    <n v="49847.927524052815"/>
    <n v="249927"/>
    <n v="99.56"/>
    <n v="-0.80055005051854011"/>
    <n v="28.711043786441799"/>
    <m/>
    <n v="28.607175000000002"/>
    <n v="3.6308648596654614E-3"/>
    <n v="29.122955559666373"/>
    <m/>
    <n v="29.06"/>
    <m/>
    <m/>
    <m/>
    <m/>
  </r>
  <r>
    <x v="2419"/>
    <n v="12.93"/>
    <n v="14.68"/>
    <n v="1292.74"/>
    <n v="1152.97"/>
    <n v="42220.77"/>
    <n v="37661.660000000003"/>
    <n v="1.4082826178540842E-6"/>
    <n v="795.96645417357638"/>
    <n v="795.96"/>
    <m/>
    <n v="253634.76598246419"/>
    <m/>
    <m/>
    <n v="14713.179020536099"/>
    <m/>
    <m/>
    <n v="34.5087169808589"/>
    <m/>
    <m/>
    <n v="71.760509161758264"/>
    <n v="71.72"/>
    <n v="5.6482378357869401E-4"/>
    <n v="34.23998542353398"/>
    <m/>
    <n v="34.25"/>
    <m/>
    <n v="661.23924357110968"/>
    <n v="666.49199999999996"/>
    <n v="-7.8811995176090166E-3"/>
    <n v="2426"/>
    <n v="0.88079019073569487"/>
    <n v="25373.96"/>
    <n v="117.37030735287613"/>
    <m/>
    <m/>
    <n v="2458.6426929402637"/>
    <n v="1.5302560797866129"/>
    <m/>
    <m/>
    <n v="46530.338110133278"/>
    <n v="233272"/>
    <n v="94.52"/>
    <n v="-0.80053183360997771"/>
    <n v="29.660964617341861"/>
    <m/>
    <n v="29.554075000000001"/>
    <n v="3.6167471775672144E-3"/>
    <n v="30.087484676914055"/>
    <m/>
    <n v="29.95"/>
    <m/>
    <m/>
    <m/>
    <m/>
  </r>
  <r>
    <x v="2420"/>
    <n v="13.27"/>
    <n v="14.92"/>
    <n v="1299.6500000000001"/>
    <n v="1159.1300000000001"/>
    <n v="42451.59"/>
    <n v="37867.5"/>
    <n v="1.4082826178540842E-6"/>
    <n v="800.20157024106186"/>
    <n v="800.2"/>
    <m/>
    <n v="256333.73967868323"/>
    <m/>
    <m/>
    <n v="14830.949477207554"/>
    <m/>
    <m/>
    <n v="34.415635940241373"/>
    <m/>
    <m/>
    <n v="72.151062908586326"/>
    <n v="72.12"/>
    <n v="4.3071143353201613E-4"/>
    <n v="34.051635071039193"/>
    <m/>
    <n v="34.159999999999997"/>
    <m/>
    <n v="664.75293848643093"/>
    <n v="670.00800000000004"/>
    <n v="-7.8432817422614542E-3"/>
    <n v="2427"/>
    <n v="0.8894101876675603"/>
    <n v="25519.71"/>
    <n v="118.0352743555494"/>
    <m/>
    <m/>
    <n v="2444.5200580619853"/>
    <n v="1.5213219431744449"/>
    <m/>
    <m/>
    <n v="47025.950815331402"/>
    <n v="235731"/>
    <n v="93.68"/>
    <n v="-0.80051011188459986"/>
    <n v="29.501120193655638"/>
    <m/>
    <n v="29.395074999999999"/>
    <n v="3.6075837076665618E-3"/>
    <n v="29.925670829266188"/>
    <m/>
    <n v="30.02"/>
    <m/>
    <m/>
    <m/>
    <m/>
  </r>
  <r>
    <x v="2421"/>
    <n v="12.67"/>
    <n v="14.67"/>
    <n v="1275.81"/>
    <n v="1137.8699999999999"/>
    <n v="41975.27"/>
    <n v="37442.559999999998"/>
    <n v="1.4082826178540842E-6"/>
    <n v="785.50399878830285"/>
    <n v="785.5"/>
    <m/>
    <n v="246919.91512424202"/>
    <m/>
    <m/>
    <n v="14422.781895662903"/>
    <m/>
    <m/>
    <n v="34.730346454327965"/>
    <m/>
    <m/>
    <n v="71.339766055570564"/>
    <n v="71.319999999999993"/>
    <n v="2.771460399686454E-4"/>
    <n v="34.432529265533539"/>
    <m/>
    <n v="34.46"/>
    <m/>
    <n v="652.54170506647904"/>
    <n v="657.68399999999997"/>
    <n v="-7.8187928146662422E-3"/>
    <n v="2428"/>
    <n v="0.86366734832992498"/>
    <n v="25228.720000000001"/>
    <n v="116.68025880893609"/>
    <m/>
    <m/>
    <n v="2472.3938423524592"/>
    <n v="1.5385230490715331"/>
    <m/>
    <m/>
    <n v="45299.386122985627"/>
    <n v="227131"/>
    <n v="90.88"/>
    <n v="-0.80055832923297299"/>
    <n v="30.04081110857598"/>
    <m/>
    <n v="29.933"/>
    <n v="3.6017475219984885E-3"/>
    <n v="30.47346357488297"/>
    <m/>
    <n v="30.51"/>
    <m/>
    <m/>
    <m/>
    <m/>
  </r>
  <r>
    <x v="2422"/>
    <n v="13.91"/>
    <n v="15.36"/>
    <n v="1318.57"/>
    <n v="1176.01"/>
    <n v="42679.88"/>
    <n v="38071.03"/>
    <n v="1.4082826178540842E-6"/>
    <n v="811.81112595386548"/>
    <n v="811.81"/>
    <m/>
    <n v="263461.27821648057"/>
    <m/>
    <m/>
    <n v="15147.787451580616"/>
    <m/>
    <m/>
    <n v="34.147398458913322"/>
    <m/>
    <m/>
    <n v="72.535528945450821"/>
    <n v="72.52"/>
    <n v="2.1413327979624697E-4"/>
    <n v="33.853377881561251"/>
    <m/>
    <n v="33.75"/>
    <m/>
    <n v="674.39469782333742"/>
    <n v="679.7"/>
    <n v="-7.8053585061977904E-3"/>
    <n v="2429"/>
    <n v="0.90559895833333337"/>
    <n v="25677.5"/>
    <n v="118.74654785665754"/>
    <m/>
    <m/>
    <n v="2428.4137708874409"/>
    <n v="1.511011848800597"/>
    <m/>
    <m/>
    <n v="48334.516445773443"/>
    <n v="242312"/>
    <n v="97.4"/>
    <n v="-0.80052776401592396"/>
    <n v="29.03252788195126"/>
    <m/>
    <n v="28.928425000000001"/>
    <n v="3.5986363568447644E-3"/>
    <n v="29.450982788835073"/>
    <m/>
    <n v="29.44"/>
    <m/>
    <m/>
    <m/>
    <m/>
  </r>
  <r>
    <x v="2423"/>
    <n v="12.9"/>
    <n v="14.63"/>
    <n v="1267.52"/>
    <n v="1130.48"/>
    <n v="41939.35"/>
    <n v="37410.410000000003"/>
    <n v="1.4082826178540842E-6"/>
    <n v="780.36186778482715"/>
    <n v="780.36"/>
    <m/>
    <n v="243050.47976538423"/>
    <m/>
    <m/>
    <n v="14267.965815146626"/>
    <m/>
    <m/>
    <n v="34.807511972549882"/>
    <m/>
    <m/>
    <n v="71.275241608405764"/>
    <n v="71.239999999999995"/>
    <n v="4.9468849530831527E-4"/>
    <n v="34.439586573528281"/>
    <m/>
    <n v="34.619999999999997"/>
    <m/>
    <n v="648.26641460218514"/>
    <n v="653.34400000000005"/>
    <n v="-7.771687499716684E-3"/>
    <n v="2430"/>
    <n v="0.88174982911825017"/>
    <n v="25158.44"/>
    <n v="116.3370511395798"/>
    <m/>
    <m/>
    <n v="2477.5031468748557"/>
    <n v="1.5414101947884395"/>
    <m/>
    <m/>
    <n v="44590.408622116585"/>
    <n v="223558"/>
    <n v="89.12"/>
    <n v="-0.80054210262161685"/>
    <n v="30.155136727253833"/>
    <m/>
    <n v="30.0488"/>
    <n v="3.5388011252972529E-3"/>
    <n v="30.590108567916936"/>
    <m/>
    <n v="30.66"/>
    <m/>
    <m/>
    <m/>
    <m/>
  </r>
  <r>
    <x v="2424"/>
    <n v="12.53"/>
    <n v="14.73"/>
    <n v="1253.8900000000001"/>
    <n v="1118.32"/>
    <n v="42141.7"/>
    <n v="37590.75"/>
    <n v="1.4082826178540842E-6"/>
    <n v="771.91394777109883"/>
    <n v="771.91"/>
    <m/>
    <n v="237790.49187784796"/>
    <m/>
    <m/>
    <n v="14037.3520854538"/>
    <m/>
    <m/>
    <n v="34.991982955851853"/>
    <m/>
    <m/>
    <n v="71.613893273767573"/>
    <n v="71.599999999999994"/>
    <n v="1.9404013641866058E-4"/>
    <n v="34.269909648756517"/>
    <m/>
    <n v="34.32"/>
    <m/>
    <n v="641.23799866810305"/>
    <n v="646.23"/>
    <n v="-7.7248059234281685E-3"/>
    <n v="2431"/>
    <n v="0.85064494229463672"/>
    <n v="25329.22"/>
    <n v="117.09933349240858"/>
    <m/>
    <m/>
    <n v="2460.6854114579023"/>
    <n v="1.5305114912699989"/>
    <m/>
    <m/>
    <n v="43626.72502211306"/>
    <n v="218685"/>
    <n v="88.28"/>
    <n v="-0.80050426402307862"/>
    <n v="30.475241657728137"/>
    <m/>
    <n v="30.36985"/>
    <n v="3.4702725804749424E-3"/>
    <n v="30.91585084202967"/>
    <m/>
    <n v="30.79"/>
    <m/>
    <m/>
    <m/>
    <m/>
  </r>
  <r>
    <x v="2425"/>
    <n v="12.82"/>
    <n v="14.88"/>
    <n v="1258.24"/>
    <n v="1122.2"/>
    <n v="42314.64"/>
    <n v="37744.959999999999"/>
    <n v="2.1124366360592006E-6"/>
    <n v="774.57298729232423"/>
    <n v="774.57"/>
    <m/>
    <n v="239430.19710064493"/>
    <m/>
    <m/>
    <n v="14110.270458154053"/>
    <m/>
    <m/>
    <n v="34.93037161894582"/>
    <m/>
    <m/>
    <n v="71.906027117514427"/>
    <n v="71.88"/>
    <n v="3.6209122863706256E-4"/>
    <n v="34.128132640274089"/>
    <m/>
    <n v="34.03"/>
    <m/>
    <n v="643.44425688677075"/>
    <n v="648.46"/>
    <n v="-7.7348535194603496E-3"/>
    <n v="2432"/>
    <n v="0.86155913978494625"/>
    <n v="25392.79"/>
    <n v="117.38405717870464"/>
    <m/>
    <m/>
    <n v="2454.509707207776"/>
    <n v="1.5265255706744496"/>
    <m/>
    <m/>
    <n v="43927.969627788028"/>
    <n v="220165"/>
    <n v="87.92"/>
    <n v="-0.80047705299303695"/>
    <n v="30.368093642856032"/>
    <m/>
    <n v="30.263100000000001"/>
    <n v="3.4693617922827436E-3"/>
    <n v="30.807492499718759"/>
    <m/>
    <n v="30.82"/>
    <m/>
    <m/>
    <m/>
    <m/>
  </r>
  <r>
    <x v="2426"/>
    <n v="12.52"/>
    <n v="14.83"/>
    <n v="1246.0999999999999"/>
    <n v="1111.3699999999999"/>
    <n v="42643.28"/>
    <n v="38038.03"/>
    <n v="2.1124366360592006E-6"/>
    <n v="767.08089439490402"/>
    <n v="767.08"/>
    <m/>
    <n v="234798.74709698465"/>
    <m/>
    <m/>
    <n v="13905.876425283401"/>
    <m/>
    <m/>
    <n v="35.09800911217981"/>
    <m/>
    <m/>
    <n v="72.462724024804288"/>
    <n v="72.44"/>
    <n v="3.1369443407358588E-4"/>
    <n v="33.861964486462824"/>
    <m/>
    <n v="33.979999999999997"/>
    <m/>
    <n v="637.21624690144279"/>
    <n v="642.25400000000002"/>
    <n v="-7.843864107591747E-3"/>
    <n v="2433"/>
    <n v="0.84423465947403908"/>
    <n v="25515.360000000001"/>
    <n v="117.94145556583976"/>
    <m/>
    <m/>
    <n v="2442.6618852546762"/>
    <n v="1.5190130839326448"/>
    <m/>
    <m/>
    <n v="43078.647791085234"/>
    <n v="215916"/>
    <n v="87.12"/>
    <n v="-0.80048422631446847"/>
    <n v="30.659738529309859"/>
    <m/>
    <n v="30.553474999999999"/>
    <n v="3.4779523216217356E-3"/>
    <n v="31.103721196174881"/>
    <m/>
    <n v="30.95"/>
    <m/>
    <m/>
    <m/>
    <m/>
  </r>
  <r>
    <x v="2427"/>
    <n v="12.37"/>
    <n v="14.88"/>
    <n v="1239.71"/>
    <n v="1105.67"/>
    <n v="42757.84"/>
    <n v="38140.14"/>
    <n v="2.1124366360592006E-6"/>
    <n v="763.12869581158338"/>
    <n v="763.13"/>
    <m/>
    <n v="232380.25872221505"/>
    <m/>
    <m/>
    <n v="13798.763314538217"/>
    <m/>
    <m/>
    <n v="35.187098681856114"/>
    <m/>
    <m/>
    <n v="72.655621495796098"/>
    <n v="72.64"/>
    <n v="2.1505363155416291E-4"/>
    <n v="33.769887067379258"/>
    <m/>
    <n v="33.96"/>
    <m/>
    <n v="633.92985217278601"/>
    <n v="638.92200000000003"/>
    <n v="-7.8133916616018873E-3"/>
    <n v="2434"/>
    <n v="0.83131720430107514"/>
    <n v="25545.58"/>
    <n v="118.07192357756638"/>
    <m/>
    <m/>
    <n v="2439.7688340818768"/>
    <n v="1.517070164623362"/>
    <m/>
    <m/>
    <n v="42635.327023178783"/>
    <n v="213696"/>
    <n v="85.2"/>
    <n v="-0.80048607824583151"/>
    <n v="30.815551037530195"/>
    <m/>
    <n v="30.715350000000001"/>
    <n v="3.2622463208198393E-3"/>
    <n v="31.26215584638858"/>
    <m/>
    <n v="31.31"/>
    <m/>
    <m/>
    <m/>
    <m/>
  </r>
  <r>
    <x v="2428"/>
    <n v="12.19"/>
    <n v="14.8"/>
    <n v="1219.76"/>
    <n v="1087.8699999999999"/>
    <n v="42639.02"/>
    <n v="38034.07"/>
    <n v="2.1124366360592006E-6"/>
    <n v="750.8297593456374"/>
    <n v="750.83"/>
    <m/>
    <n v="224888.46382681368"/>
    <m/>
    <m/>
    <n v="13465.418151448928"/>
    <m/>
    <m/>
    <n v="35.469411146868701"/>
    <m/>
    <m/>
    <n v="72.451951704374466"/>
    <n v="72.44"/>
    <n v="1.6498763631234148E-4"/>
    <n v="33.862622172102292"/>
    <m/>
    <n v="33.869999999999997"/>
    <m/>
    <n v="623.70637669282564"/>
    <n v="628.61199999999997"/>
    <n v="-7.8038970098793792E-3"/>
    <n v="2435"/>
    <n v="0.82364864864864862"/>
    <n v="25433.57"/>
    <n v="117.54503335848879"/>
    <m/>
    <m/>
    <n v="2450.4665166988116"/>
    <n v="1.523577639211507"/>
    <m/>
    <m/>
    <n v="41261.178256040235"/>
    <n v="206797"/>
    <n v="83.32"/>
    <n v="-0.80047496696741138"/>
    <n v="31.310187189315489"/>
    <m/>
    <n v="31.208175000000001"/>
    <n v="3.2687649731355517E-3"/>
    <n v="31.76433238269907"/>
    <m/>
    <n v="31.73"/>
    <m/>
    <m/>
    <m/>
    <m/>
  </r>
  <r>
    <x v="2429"/>
    <n v="13.1"/>
    <n v="14.93"/>
    <n v="1218.23"/>
    <n v="1086.49"/>
    <n v="42410.91"/>
    <n v="37830.35"/>
    <n v="2.253295201759542E-6"/>
    <n v="749.83310622292061"/>
    <n v="749.83"/>
    <m/>
    <n v="224289.0029451634"/>
    <m/>
    <m/>
    <n v="13439.409521292939"/>
    <m/>
    <m/>
    <n v="35.489137008666589"/>
    <m/>
    <m/>
    <n v="72.059077214670751"/>
    <n v="72.040000000000006"/>
    <n v="2.6481419587365274E-4"/>
    <n v="34.040451625238582"/>
    <m/>
    <n v="33.99"/>
    <m/>
    <n v="622.86142710809281"/>
    <n v="627.774"/>
    <n v="-7.8253844407496498E-3"/>
    <n v="2436"/>
    <n v="0.87742799732083054"/>
    <n v="25323.23"/>
    <n v="117.00766768156751"/>
    <m/>
    <m/>
    <n v="2461.0975242786576"/>
    <n v="1.5297523496192034"/>
    <m/>
    <m/>
    <n v="41152.335234925005"/>
    <n v="206231"/>
    <n v="83.24"/>
    <n v="-0.80045514381967309"/>
    <n v="31.345525030233883"/>
    <m/>
    <n v="31.244050000000001"/>
    <n v="3.2478193522889054E-3"/>
    <n v="31.801299181213242"/>
    <m/>
    <n v="31.65"/>
    <m/>
    <m/>
    <m/>
    <m/>
  </r>
  <r>
    <x v="2430"/>
    <n v="13.39"/>
    <n v="15.26"/>
    <n v="1235.6600000000001"/>
    <n v="1102.03"/>
    <n v="42567.63"/>
    <n v="37970.06"/>
    <n v="2.253295201759542E-6"/>
    <n v="760.54290546124571"/>
    <n v="760.54"/>
    <m/>
    <n v="230695.07743691528"/>
    <m/>
    <m/>
    <n v="13727.612463657633"/>
    <m/>
    <m/>
    <n v="35.234420446810482"/>
    <m/>
    <m/>
    <n v="72.323591813176009"/>
    <n v="72.28"/>
    <n v="6.0309647448830717E-4"/>
    <n v="33.913560011335136"/>
    <m/>
    <n v="34.020000000000003"/>
    <m/>
    <n v="631.75200178365139"/>
    <n v="636.75400000000002"/>
    <n v="-7.8554641452563967E-3"/>
    <n v="2437"/>
    <n v="0.87745740498034086"/>
    <n v="25506.240000000002"/>
    <n v="117.84407531069516"/>
    <m/>
    <m/>
    <n v="2443.3112680262661"/>
    <n v="1.5185529246398606"/>
    <m/>
    <m/>
    <n v="42328.107454059173"/>
    <n v="212149"/>
    <n v="85.08"/>
    <n v="-0.80047934492239337"/>
    <n v="30.895752856109471"/>
    <m/>
    <n v="30.797550000000001"/>
    <n v="3.1886580623936567E-3"/>
    <n v="31.345358388243135"/>
    <m/>
    <n v="31.28"/>
    <m/>
    <m/>
    <m/>
    <m/>
  </r>
  <r>
    <x v="2431"/>
    <n v="13.4"/>
    <n v="14.99"/>
    <n v="1205.8399999999999"/>
    <n v="1075.43"/>
    <n v="41998.13"/>
    <n v="37461.99"/>
    <n v="2.253295201759542E-6"/>
    <n v="742.17073881674332"/>
    <n v="742.16"/>
    <m/>
    <n v="219548.94636369048"/>
    <m/>
    <m/>
    <n v="13230.464881105263"/>
    <m/>
    <m/>
    <n v="35.658723748104272"/>
    <m/>
    <m/>
    <n v="71.354255500025957"/>
    <n v="71.319999999999993"/>
    <n v="4.8030706710555648E-4"/>
    <n v="34.366157091253854"/>
    <m/>
    <n v="34.35"/>
    <m/>
    <n v="616.48549563006895"/>
    <n v="621.28599999999994"/>
    <n v="-7.7267222662847912E-3"/>
    <n v="2438"/>
    <n v="0.89392928619079393"/>
    <n v="25006.82"/>
    <n v="115.52763082737361"/>
    <m/>
    <m/>
    <n v="2491.1520518296684"/>
    <n v="1.5481398874362966"/>
    <m/>
    <m/>
    <n v="40283.379663646745"/>
    <n v="201862"/>
    <n v="81.599999999999994"/>
    <n v="-0.80044099600892316"/>
    <n v="31.640018393046187"/>
    <m/>
    <n v="31.535074999999999"/>
    <n v="3.3278307740249868E-3"/>
    <n v="32.100834893181286"/>
    <m/>
    <n v="31.95"/>
    <m/>
    <m/>
    <m/>
    <m/>
  </r>
  <r>
    <x v="2432"/>
    <n v="12.66"/>
    <n v="14.52"/>
    <n v="1167.53"/>
    <n v="1041.26"/>
    <n v="41014.28"/>
    <n v="36584.32"/>
    <n v="2.253295201759542E-6"/>
    <n v="718.57416752931636"/>
    <n v="718.57"/>
    <m/>
    <n v="205588.51010958935"/>
    <m/>
    <m/>
    <n v="12599.780027629316"/>
    <m/>
    <m/>
    <n v="36.224279226329173"/>
    <m/>
    <m/>
    <n v="69.681008528662105"/>
    <n v="69.64"/>
    <n v="5.8886457010487447E-4"/>
    <n v="35.170075445419769"/>
    <m/>
    <n v="35.130000000000003"/>
    <m/>
    <n v="596.88052308327769"/>
    <n v="601.44399999999996"/>
    <n v="-7.5875341955731201E-3"/>
    <n v="2439"/>
    <n v="0.87190082644628097"/>
    <n v="24365.96"/>
    <n v="112.55816752478802"/>
    <m/>
    <m/>
    <n v="2554.9938239516559"/>
    <n v="1.587664185144251"/>
    <m/>
    <m/>
    <n v="37722.233623864442"/>
    <n v="188970"/>
    <n v="76.400000000000006"/>
    <n v="-0.80037977655784287"/>
    <n v="32.643806898425275"/>
    <m/>
    <n v="32.531649999999999"/>
    <n v="3.4476240346024145E-3"/>
    <n v="33.11963515944916"/>
    <m/>
    <n v="32.979999999999997"/>
    <m/>
    <m/>
    <m/>
    <m/>
  </r>
  <r>
    <x v="2433"/>
    <n v="12.26"/>
    <n v="14.15"/>
    <n v="1157.3599999999999"/>
    <n v="1032.18"/>
    <n v="40563.97"/>
    <n v="36182.57"/>
    <n v="2.253295201759542E-6"/>
    <n v="712.29751695211917"/>
    <n v="712.3"/>
    <m/>
    <n v="201994.28599347844"/>
    <m/>
    <m/>
    <n v="12434.851802935869"/>
    <m/>
    <m/>
    <n v="36.381273850780239"/>
    <m/>
    <m/>
    <n v="68.914276160755563"/>
    <n v="68.88"/>
    <n v="4.9762138146869361E-4"/>
    <n v="35.555059969281615"/>
    <m/>
    <n v="35.72"/>
    <m/>
    <n v="591.65858213382489"/>
    <n v="596.15200000000004"/>
    <n v="-7.5373694396314583E-3"/>
    <n v="2440"/>
    <n v="0.86643109540636043"/>
    <n v="24049.91"/>
    <n v="111.08950475029459"/>
    <m/>
    <m/>
    <n v="2588.1345579124732"/>
    <n v="1.6081052667668265"/>
    <m/>
    <m/>
    <n v="37063.093433478047"/>
    <n v="185626"/>
    <n v="73.959999999999994"/>
    <n v="-0.80033457902730198"/>
    <n v="32.926933911268307"/>
    <m/>
    <n v="32.808075000000002"/>
    <n v="3.6228553875319314E-3"/>
    <n v="33.407284770894691"/>
    <m/>
    <n v="33.49"/>
    <m/>
    <m/>
    <m/>
    <m/>
  </r>
  <r>
    <x v="2434"/>
    <n v="12.79"/>
    <n v="14.43"/>
    <n v="1158.9100000000001"/>
    <n v="1033.55"/>
    <n v="40349.339999999997"/>
    <n v="35990.870000000003"/>
    <n v="2.2285556697809739E-6"/>
    <n v="713.19929129954301"/>
    <n v="713.19"/>
    <m/>
    <n v="202504.38383643512"/>
    <m/>
    <m/>
    <n v="12459.250321331499"/>
    <m/>
    <m/>
    <n v="36.354290868447819"/>
    <m/>
    <m/>
    <n v="68.544626142281075"/>
    <n v="68.52"/>
    <n v="3.5940079219320964E-4"/>
    <n v="35.739708384697465"/>
    <m/>
    <n v="35.83"/>
    <m/>
    <n v="592.3927561488166"/>
    <n v="596.87800000000004"/>
    <n v="-7.514506902890461E-3"/>
    <n v="2441"/>
    <n v="0.8863478863478863"/>
    <n v="23842.76"/>
    <n v="110.10685713217148"/>
    <m/>
    <m/>
    <n v="2610.427035251123"/>
    <n v="1.6214952067012649"/>
    <m/>
    <m/>
    <n v="37157.723476279403"/>
    <n v="186079"/>
    <n v="74.52"/>
    <n v="-0.80031210681334586"/>
    <n v="32.878635961932453"/>
    <m/>
    <n v="32.76135"/>
    <n v="3.5800100402594293E-3"/>
    <n v="33.359467421600705"/>
    <m/>
    <n v="33.380000000000003"/>
    <m/>
    <m/>
    <m/>
    <m/>
  </r>
  <r>
    <x v="2435"/>
    <n v="12.81"/>
    <n v="14.55"/>
    <n v="1164.5999999999999"/>
    <n v="1038.6199999999999"/>
    <n v="40273.94"/>
    <n v="35923.53"/>
    <n v="2.2285556697809739E-6"/>
    <n v="716.68347141605796"/>
    <n v="716.68"/>
    <m/>
    <n v="204482.33478402917"/>
    <m/>
    <m/>
    <n v="12550.806810663773"/>
    <m/>
    <m/>
    <n v="36.264180393337895"/>
    <m/>
    <m/>
    <n v="68.414869939360742"/>
    <n v="68.400000000000006"/>
    <n v="2.1739677427978776E-4"/>
    <n v="35.805333897814634"/>
    <m/>
    <n v="35.9"/>
    <m/>
    <n v="595.28156820240508"/>
    <n v="599.78800000000001"/>
    <n v="-7.5133743882753734E-3"/>
    <n v="2442"/>
    <n v="0.8804123711340206"/>
    <n v="23835.31"/>
    <n v="110.06385802401532"/>
    <m/>
    <m/>
    <n v="2611.2426992687374"/>
    <n v="1.6218481084074263"/>
    <m/>
    <m/>
    <n v="37521.0077340391"/>
    <n v="187878"/>
    <n v="75.319999999999993"/>
    <n v="-0.80029057295671069"/>
    <n v="32.715828521130021"/>
    <m/>
    <n v="32.599024999999997"/>
    <n v="3.5830372574032765E-3"/>
    <n v="33.194671308911836"/>
    <m/>
    <n v="33.18"/>
    <m/>
    <m/>
    <m/>
    <m/>
  </r>
  <r>
    <x v="2436"/>
    <n v="12.98"/>
    <n v="14.6"/>
    <n v="1172.8699999999999"/>
    <n v="1046"/>
    <n v="40311.72"/>
    <n v="35957.14"/>
    <n v="2.2285556697809739E-6"/>
    <n v="721.7551492957208"/>
    <n v="721.75"/>
    <m/>
    <n v="207379.35403562861"/>
    <m/>
    <m/>
    <n v="12684.456365833326"/>
    <m/>
    <m/>
    <n v="36.134400823342602"/>
    <m/>
    <m/>
    <n v="68.477378495703277"/>
    <n v="68.44"/>
    <n v="5.4614984955114743E-4"/>
    <n v="35.770591133581817"/>
    <m/>
    <n v="35.89"/>
    <m/>
    <n v="599.49414422280756"/>
    <n v="604.05399999999997"/>
    <n v="-7.5487552059789742E-3"/>
    <n v="2443"/>
    <n v="0.88904109589041103"/>
    <n v="23844.6"/>
    <n v="110.09815890360915"/>
    <m/>
    <m/>
    <n v="2610.2249468385739"/>
    <n v="1.6210622979282903"/>
    <m/>
    <m/>
    <n v="38052.942583714772"/>
    <n v="190530"/>
    <n v="75.36"/>
    <n v="-0.80027847276694075"/>
    <n v="32.481850581766224"/>
    <m/>
    <n v="32.366149999999998"/>
    <n v="3.5747403310626424E-3"/>
    <n v="32.957658262716642"/>
    <m/>
    <n v="33.14"/>
    <m/>
    <m/>
    <m/>
    <m/>
  </r>
  <r>
    <x v="2437"/>
    <n v="13.7"/>
    <n v="15.03"/>
    <n v="1179.81"/>
    <n v="1052.18"/>
    <n v="40325.760000000002"/>
    <n v="35969.5"/>
    <n v="2.2285556697809739E-6"/>
    <n v="725.99044765072347"/>
    <n v="725.98"/>
    <m/>
    <n v="209811.80518072119"/>
    <m/>
    <m/>
    <n v="12796.624819962482"/>
    <m/>
    <m/>
    <n v="36.025780408240287"/>
    <m/>
    <m/>
    <n v="68.497887627737057"/>
    <n v="68.48"/>
    <n v="2.6120951718833219E-4"/>
    <n v="35.755809546103187"/>
    <m/>
    <n v="35.79"/>
    <m/>
    <n v="603.00139386509829"/>
    <n v="607.58000000000004"/>
    <n v="-7.5358078523021232E-3"/>
    <n v="2444"/>
    <n v="0.91151031270791749"/>
    <n v="23903.93"/>
    <n v="110.35486900641926"/>
    <m/>
    <m/>
    <n v="2603.7301997639352"/>
    <n v="1.6167222234043013"/>
    <m/>
    <m/>
    <n v="38499.998107805121"/>
    <n v="192742"/>
    <n v="77.28"/>
    <n v="-0.80025112270389887"/>
    <n v="32.286932844103319"/>
    <m/>
    <n v="32.170324999999998"/>
    <n v="3.624702085021525E-3"/>
    <n v="32.760659615688297"/>
    <m/>
    <n v="32.75"/>
    <m/>
    <m/>
    <m/>
    <m/>
  </r>
  <r>
    <x v="2438"/>
    <n v="14.23"/>
    <n v="15.19"/>
    <n v="1199.45"/>
    <n v="1069.69"/>
    <n v="40175.760000000002"/>
    <n v="35835.46"/>
    <n v="2.2285556697809739E-6"/>
    <n v="738.02183839629856"/>
    <n v="738.02"/>
    <m/>
    <n v="216767.07958151767"/>
    <m/>
    <m/>
    <n v="13115.68273332561"/>
    <m/>
    <m/>
    <n v="35.723226894316277"/>
    <m/>
    <m/>
    <n v="68.238103668144873"/>
    <n v="68.2"/>
    <n v="5.5870481150832596E-4"/>
    <n v="35.885311092971499"/>
    <m/>
    <n v="36.19"/>
    <m/>
    <n v="612.98342118430014"/>
    <n v="617.64599999999996"/>
    <n v="-7.5489500712379032E-3"/>
    <n v="2445"/>
    <n v="0.93680052666227787"/>
    <n v="23820.67"/>
    <n v="109.94473274045934"/>
    <m/>
    <m/>
    <n v="2612.7992765405297"/>
    <n v="1.6218921166394977"/>
    <m/>
    <m/>
    <n v="39777.382667135658"/>
    <n v="199131"/>
    <n v="78.44"/>
    <n v="-0.80024515184910605"/>
    <n v="31.745189312389599"/>
    <m/>
    <n v="31.632349999999999"/>
    <n v="3.5672124388355098E-3"/>
    <n v="32.212109441906364"/>
    <m/>
    <n v="32.479999999999997"/>
    <m/>
    <m/>
    <m/>
    <m/>
  </r>
  <r>
    <x v="2439"/>
    <n v="14.55"/>
    <n v="15.49"/>
    <n v="1226.33"/>
    <n v="1093.6600000000001"/>
    <n v="40294.300000000003"/>
    <n v="35941.120000000003"/>
    <n v="2.1124366360592006E-6"/>
    <n v="754.54270918768555"/>
    <n v="754.54"/>
    <m/>
    <n v="226472.10986343498"/>
    <m/>
    <m/>
    <n v="13556.404175257585"/>
    <m/>
    <m/>
    <n v="35.322058041609289"/>
    <m/>
    <m/>
    <n v="68.437773807708922"/>
    <n v="68.400000000000006"/>
    <n v="5.5224865071523688E-4"/>
    <n v="35.778256338625106"/>
    <m/>
    <n v="35.92"/>
    <m/>
    <n v="626.70134624415084"/>
    <n v="631.45799999999997"/>
    <n v="-7.5328109800637533E-3"/>
    <n v="2446"/>
    <n v="0.93931568754034866"/>
    <n v="24001.63"/>
    <n v="110.77130694792874"/>
    <m/>
    <m/>
    <n v="2592.9504579689788"/>
    <n v="1.6094184070519983"/>
    <m/>
    <m/>
    <n v="41558.674074375172"/>
    <n v="208034"/>
    <n v="82.32"/>
    <n v="-0.80023133682775327"/>
    <n v="31.032386229374218"/>
    <m/>
    <n v="30.921975"/>
    <n v="3.5706396300436705E-3"/>
    <n v="31.489194323814729"/>
    <m/>
    <n v="31.67"/>
    <m/>
    <m/>
    <m/>
    <m/>
  </r>
  <r>
    <x v="2440"/>
    <n v="14.7"/>
    <n v="15.57"/>
    <n v="1205.32"/>
    <n v="1074.92"/>
    <n v="40089.360000000001"/>
    <n v="35758.239999999998"/>
    <n v="2.1124366360592006E-6"/>
    <n v="741.59748373766649"/>
    <n v="741.6"/>
    <m/>
    <n v="218701.42945860545"/>
    <m/>
    <m/>
    <n v="13207.841518381652"/>
    <m/>
    <m/>
    <n v="35.623754750719577"/>
    <m/>
    <m/>
    <n v="68.08803360248622"/>
    <n v="68.08"/>
    <n v="1.1800238669534835E-4"/>
    <n v="35.959053560931594"/>
    <m/>
    <n v="36.11"/>
    <m/>
    <n v="615.94502132520654"/>
    <n v="620.59400000000005"/>
    <n v="-7.4911756716847799E-3"/>
    <n v="2447"/>
    <n v="0.94412331406551053"/>
    <n v="23915"/>
    <n v="110.36287779009059"/>
    <m/>
    <m/>
    <n v="2602.3092931053366"/>
    <n v="1.6150742276854309"/>
    <m/>
    <m/>
    <n v="40133.095509628802"/>
    <n v="200859"/>
    <n v="80.760000000000005"/>
    <n v="-0.8001926948275716"/>
    <n v="31.562659913384692"/>
    <m/>
    <n v="31.450775"/>
    <n v="3.5574612512629944E-3"/>
    <n v="32.027648614614172"/>
    <m/>
    <n v="31.99"/>
    <m/>
    <m/>
    <m/>
    <m/>
  </r>
  <r>
    <x v="2441"/>
    <n v="15.08"/>
    <n v="15.78"/>
    <n v="1221.1199999999999"/>
    <n v="1089.01"/>
    <n v="40032.35"/>
    <n v="35707.31"/>
    <n v="2.1124366360592006E-6"/>
    <n v="751.30043315277771"/>
    <n v="751.3"/>
    <m/>
    <n v="224425.21365193362"/>
    <m/>
    <m/>
    <n v="13467.404010975271"/>
    <m/>
    <m/>
    <n v="35.389356396328218"/>
    <m/>
    <m/>
    <n v="67.989549574438357"/>
    <n v="67.959999999999994"/>
    <n v="4.3480833487885562E-4"/>
    <n v="36.009013759825962"/>
    <m/>
    <n v="36.19"/>
    <m/>
    <n v="624.00084800896798"/>
    <n v="628.66999999999996"/>
    <n v="-7.4270316557685234E-3"/>
    <n v="2448"/>
    <n v="0.95564005069708491"/>
    <n v="23915"/>
    <n v="110.3542604147015"/>
    <m/>
    <m/>
    <n v="2602.3092931053366"/>
    <n v="1.6149211274983681"/>
    <m/>
    <m/>
    <n v="41183.833020840109"/>
    <n v="206070"/>
    <n v="81.680000000000007"/>
    <n v="-0.80014639190158632"/>
    <n v="31.147487302855104"/>
    <m/>
    <n v="31.037025"/>
    <n v="3.5590493243184973E-3"/>
    <n v="31.606729439616299"/>
    <m/>
    <n v="31.77"/>
    <m/>
    <m/>
    <m/>
    <m/>
  </r>
  <r>
    <x v="2442"/>
    <n v="13.79"/>
    <n v="14.95"/>
    <n v="1177.28"/>
    <n v="1049.9100000000001"/>
    <n v="39350.19"/>
    <n v="35098.769999999997"/>
    <n v="2.1124366360592006E-6"/>
    <n v="724.30998337748599"/>
    <n v="724.31"/>
    <m/>
    <n v="208300.63498119652"/>
    <m/>
    <m/>
    <n v="12741.977885035982"/>
    <m/>
    <m/>
    <n v="36.023731499285987"/>
    <m/>
    <m/>
    <n v="66.829363201172214"/>
    <n v="66.8"/>
    <n v="4.3956887982354864E-4"/>
    <n v="36.621418355754642"/>
    <m/>
    <n v="36.86"/>
    <m/>
    <n v="601.57930937628385"/>
    <n v="606.08799999999997"/>
    <n v="-7.4390032861830768E-3"/>
    <n v="2449"/>
    <n v="0.92240802675585287"/>
    <n v="23376.86"/>
    <n v="107.86262448962651"/>
    <m/>
    <m/>
    <n v="2660.8669649845633"/>
    <n v="1.6511038676252154"/>
    <m/>
    <m/>
    <n v="38225.202169403259"/>
    <n v="191259"/>
    <n v="75.84"/>
    <n v="-0.80013906707970206"/>
    <n v="32.264309185895982"/>
    <m/>
    <n v="32.149875000000002"/>
    <n v="3.5593975371903674E-3"/>
    <n v="32.740400997441441"/>
    <m/>
    <n v="32.880000000000003"/>
    <m/>
    <m/>
    <m/>
    <m/>
  </r>
  <r>
    <x v="2443"/>
    <n v="13.49"/>
    <n v="14.93"/>
    <n v="1161.17"/>
    <n v="1035.54"/>
    <n v="38790.93"/>
    <n v="34599.71"/>
    <n v="1.9715798957875563E-6"/>
    <n v="714.34620628292009"/>
    <n v="714.35"/>
    <m/>
    <n v="202572.38403440773"/>
    <m/>
    <m/>
    <n v="12480.021838067367"/>
    <m/>
    <m/>
    <n v="36.267425890999682"/>
    <m/>
    <m/>
    <n v="65.874739629812396"/>
    <n v="65.84"/>
    <n v="5.2763714781889348E-4"/>
    <n v="37.138227057233962"/>
    <m/>
    <m/>
    <m/>
    <n v="593.29435601643581"/>
    <n v="597.76599999999996"/>
    <n v="-7.4805927128076544E-3"/>
    <n v="2450"/>
    <n v="0.9035498995311454"/>
    <n v="23050.55"/>
    <n v="106.33209331045947"/>
    <m/>
    <m/>
    <n v="2698.0091431617911"/>
    <n v="1.6736750346024005"/>
    <m/>
    <m/>
    <n v="37175.075589224893"/>
    <n v="186006"/>
    <n v="75"/>
    <n v="-0.80014044929074923"/>
    <n v="32.701337500655235"/>
    <m/>
    <n v="32.588450000000002"/>
    <n v="3.4640340567051453E-3"/>
    <n v="33.185043066600748"/>
    <m/>
    <m/>
    <m/>
    <m/>
    <m/>
    <m/>
  </r>
  <r>
    <x v="2444"/>
    <n v="13.91"/>
    <n v="15.22"/>
    <n v="1171.73"/>
    <n v="1044.96"/>
    <n v="38951.75"/>
    <n v="34743.08"/>
    <n v="1.9715798957875563E-6"/>
    <n v="720.82509084600383"/>
    <n v="720.83"/>
    <m/>
    <n v="206248.94839829966"/>
    <m/>
    <m/>
    <n v="12650.191115013762"/>
    <m/>
    <m/>
    <n v="36.101529233676267"/>
    <m/>
    <m/>
    <n v="66.146231160413549"/>
    <n v="66.12"/>
    <n v="3.9672051442152245E-4"/>
    <n v="36.983043267839818"/>
    <m/>
    <m/>
    <m/>
    <n v="598.67415603647316"/>
    <n v="603.20600000000002"/>
    <n v="-7.5129291875857263E-3"/>
    <n v="2451"/>
    <n v="0.91392904073587378"/>
    <n v="23165.81"/>
    <n v="106.85544306250402"/>
    <m/>
    <m/>
    <n v="2684.5182488516407"/>
    <n v="1.6651482711184329"/>
    <m/>
    <m/>
    <n v="37850.141304195939"/>
    <n v="189355"/>
    <n v="75.599999999999994"/>
    <n v="-0.80011015656203455"/>
    <n v="32.402353919147714"/>
    <m/>
    <n v="32.291049999999998"/>
    <n v="3.446896869185645E-3"/>
    <n v="32.882017185172401"/>
    <m/>
    <m/>
    <m/>
    <m/>
    <m/>
    <m/>
  </r>
  <r>
    <x v="2445"/>
    <n v="15.42"/>
    <n v="15.96"/>
    <n v="1224.1400000000001"/>
    <n v="1091.7"/>
    <n v="39965.75"/>
    <n v="35647.449999999997"/>
    <n v="1.9715798957875563E-6"/>
    <n v="753.04832246089984"/>
    <n v="753.05"/>
    <m/>
    <n v="224689.84593304366"/>
    <m/>
    <m/>
    <n v="13498.806983096401"/>
    <m/>
    <m/>
    <n v="35.293218242230843"/>
    <m/>
    <m/>
    <n v="67.866508642416875"/>
    <n v="67.84"/>
    <n v="3.9075239411667795E-4"/>
    <n v="36.019105289108182"/>
    <m/>
    <m/>
    <m/>
    <n v="625.43425082504814"/>
    <n v="630.29600000000005"/>
    <n v="-7.7134380909158473E-3"/>
    <n v="2452"/>
    <n v="0.96616541353383456"/>
    <n v="23834.16"/>
    <n v="109.92971393346883"/>
    <m/>
    <m/>
    <n v="2607.0679990386629"/>
    <n v="1.6169542730652315"/>
    <m/>
    <m/>
    <n v="41234.748496119842"/>
    <n v="206328"/>
    <n v="82.52"/>
    <n v="-0.80014952650091198"/>
    <n v="30.951587873918086"/>
    <m/>
    <n v="30.84515"/>
    <n v="3.4507166902442155E-3"/>
    <n v="31.410138081190542"/>
    <m/>
    <m/>
    <m/>
    <m/>
    <m/>
    <m/>
  </r>
  <r>
    <x v="2446"/>
    <n v="15.54"/>
    <n v="16.12"/>
    <n v="1235.7"/>
    <n v="1102"/>
    <n v="40032.29"/>
    <n v="35706.730000000003"/>
    <n v="1.9715798957875563E-6"/>
    <n v="760.14109672202301"/>
    <n v="760.15"/>
    <m/>
    <n v="228919.76779920011"/>
    <m/>
    <m/>
    <n v="13689.714061700455"/>
    <m/>
    <m/>
    <n v="35.125811291075095"/>
    <m/>
    <m/>
    <n v="67.977843747170681"/>
    <n v="67.959999999999994"/>
    <n v="2.6256249515421715E-4"/>
    <n v="35.957948142557747"/>
    <m/>
    <m/>
    <m/>
    <n v="631.31695272207799"/>
    <n v="636.24199999999996"/>
    <n v="-7.7408396143636704E-3"/>
    <n v="2453"/>
    <n v="0.96401985111662525"/>
    <n v="23868.79"/>
    <n v="110.0808410119716"/>
    <m/>
    <m/>
    <n v="2603.2800423912831"/>
    <n v="1.6144518529893441"/>
    <m/>
    <m/>
    <n v="42011.418110031213"/>
    <n v="210233"/>
    <n v="83.48"/>
    <n v="-0.80016734713374582"/>
    <n v="30.658137035240816"/>
    <m/>
    <n v="30.553650000000001"/>
    <n v="3.41978896926598E-3"/>
    <n v="31.11269943999271"/>
    <m/>
    <m/>
    <m/>
    <m/>
    <m/>
    <m/>
  </r>
  <r>
    <x v="2447"/>
    <n v="15.76"/>
    <n v="16.27"/>
    <n v="1236.96"/>
    <n v="1103.1199999999999"/>
    <n v="40049.94"/>
    <n v="35722.400000000001"/>
    <n v="1.9715798957875563E-6"/>
    <n v="760.89763212177218"/>
    <n v="760.9"/>
    <m/>
    <n v="229375.16844576842"/>
    <m/>
    <m/>
    <n v="13710.452571856282"/>
    <m/>
    <m/>
    <n v="35.107047745151164"/>
    <m/>
    <m/>
    <n v="68.006156503866748"/>
    <n v="67.959999999999994"/>
    <n v="6.791716284102467E-4"/>
    <n v="35.94090938976349"/>
    <m/>
    <m/>
    <m/>
    <n v="631.94040193652108"/>
    <n v="636.85"/>
    <n v="-7.7091906469010096E-3"/>
    <n v="2454"/>
    <n v="0.96865396435156736"/>
    <n v="23972.51"/>
    <n v="110.55055617708393"/>
    <m/>
    <m/>
    <n v="2591.9676882251597"/>
    <n v="1.6072839998736272"/>
    <m/>
    <m/>
    <n v="42095.394765129662"/>
    <n v="210603"/>
    <n v="83.8"/>
    <n v="-0.80011968127173083"/>
    <n v="30.625551668091937"/>
    <m/>
    <n v="30.520025"/>
    <n v="3.457620630780589E-3"/>
    <n v="31.079990252331452"/>
    <m/>
    <m/>
    <m/>
    <m/>
    <m/>
    <m/>
  </r>
  <r>
    <x v="2448"/>
    <n v="16.03"/>
    <n v="16.39"/>
    <n v="1258.18"/>
    <n v="1122.04"/>
    <n v="40206.129999999997"/>
    <n v="35861.51"/>
    <n v="1.8308364160279922E-6"/>
    <n v="773.89418733149353"/>
    <n v="773.9"/>
    <m/>
    <n v="237212.48749705587"/>
    <m/>
    <m/>
    <n v="14062.777226506187"/>
    <m/>
    <m/>
    <n v="34.803263412560682"/>
    <m/>
    <m/>
    <n v="68.266378445521227"/>
    <n v="68.239999999999995"/>
    <n v="3.8655400822440455E-4"/>
    <n v="35.797172807308655"/>
    <m/>
    <m/>
    <m/>
    <n v="642.72356343100114"/>
    <n v="647.72799999999995"/>
    <n v="-7.7261390105087813E-3"/>
    <n v="2455"/>
    <n v="0.97803538743136065"/>
    <n v="24110.560000000001"/>
    <n v="111.16113820704214"/>
    <m/>
    <m/>
    <n v="2577.0413772398065"/>
    <n v="1.597573756716971"/>
    <m/>
    <m/>
    <n v="43534.979171791951"/>
    <n v="217798"/>
    <n v="83.88"/>
    <n v="-0.80011304432643116"/>
    <n v="30.096076438137995"/>
    <m/>
    <n v="29.995825"/>
    <n v="3.3421797246115936E-3"/>
    <n v="30.543717718961808"/>
    <m/>
    <m/>
    <m/>
    <m/>
    <m/>
    <m/>
  </r>
  <r>
    <x v="2449"/>
    <n v="16.21"/>
    <n v="16.5"/>
    <n v="1244.52"/>
    <n v="1109.8599999999999"/>
    <n v="39832.339999999997"/>
    <n v="35528.04"/>
    <n v="1.8308364160279922E-6"/>
    <n v="765.47338978225503"/>
    <n v="765.48"/>
    <m/>
    <n v="232052.43060728553"/>
    <m/>
    <m/>
    <n v="13833.662594486897"/>
    <m/>
    <m/>
    <n v="34.991251337011036"/>
    <m/>
    <m/>
    <n v="67.630067673656896"/>
    <n v="67.599999999999994"/>
    <n v="4.4478807184766822E-4"/>
    <n v="36.128774378328849"/>
    <m/>
    <m/>
    <m/>
    <n v="635.72836402103849"/>
    <n v="640.67600000000004"/>
    <n v="-7.7225243008346434E-3"/>
    <n v="2456"/>
    <n v="0.98242424242424242"/>
    <n v="23800.47"/>
    <n v="109.72290788752613"/>
    <m/>
    <m/>
    <n v="2610.1851433185825"/>
    <n v="1.6179670347140014"/>
    <m/>
    <m/>
    <n v="42588.379705550418"/>
    <n v="213062"/>
    <n v="83.12"/>
    <n v="-0.80011273851953701"/>
    <n v="30.421359257884927"/>
    <m/>
    <n v="30.321275"/>
    <n v="3.3007931851456451E-3"/>
    <n v="30.874191303375667"/>
    <m/>
    <m/>
    <m/>
    <m/>
    <m/>
    <m/>
  </r>
  <r>
    <x v="2450"/>
    <n v="13.8"/>
    <n v="14.99"/>
    <n v="1160.49"/>
    <n v="1034.92"/>
    <n v="38502.199999999997"/>
    <n v="34341.57"/>
    <n v="1.8308364160279922E-6"/>
    <n v="713.77121589060425"/>
    <n v="713.78"/>
    <m/>
    <n v="200706.42238840606"/>
    <m/>
    <m/>
    <n v="12432.42791124404"/>
    <m/>
    <m/>
    <n v="36.171650016458031"/>
    <m/>
    <m/>
    <n v="65.370071129957694"/>
    <n v="65.36"/>
    <n v="1.5408705565622682E-4"/>
    <n v="37.333993550606358"/>
    <m/>
    <m/>
    <m/>
    <n v="592.78564124917227"/>
    <n v="597.49199999999996"/>
    <n v="-7.8768565115979738E-3"/>
    <n v="2457"/>
    <n v="0.92061374249499672"/>
    <n v="22871.84"/>
    <n v="105.43358350565094"/>
    <m/>
    <m/>
    <n v="2712.0275115424006"/>
    <n v="1.6809363759220111"/>
    <m/>
    <m/>
    <n v="36835.830658987717"/>
    <n v="184301"/>
    <n v="71.16"/>
    <n v="-0.80013222576661158"/>
    <n v="32.473958628229362"/>
    <m/>
    <n v="32.368124999999999"/>
    <n v="3.2696867127570695E-3"/>
    <n v="32.957720684056227"/>
    <m/>
    <m/>
    <m/>
    <m/>
    <m/>
    <m/>
  </r>
  <r>
    <x v="2451"/>
    <n v="14.15"/>
    <n v="15.28"/>
    <n v="1156.8699999999999"/>
    <n v="1031.69"/>
    <n v="38906.550000000003"/>
    <n v="34702.160000000003"/>
    <n v="1.8308364160279922E-6"/>
    <n v="711.52734795889728"/>
    <n v="711.53"/>
    <m/>
    <n v="199444.95597693356"/>
    <m/>
    <m/>
    <n v="12374.106578498384"/>
    <m/>
    <m/>
    <n v="36.227153209800164"/>
    <m/>
    <m/>
    <n v="66.054976744839578"/>
    <n v="66.040000000000006"/>
    <n v="2.2678293215583345E-4"/>
    <n v="36.940684084456663"/>
    <m/>
    <m/>
    <m/>
    <n v="590.91854933857519"/>
    <n v="595.62800000000004"/>
    <n v="-7.9066979077961896E-3"/>
    <n v="2458"/>
    <n v="0.92604712041884818"/>
    <n v="23113.83"/>
    <n v="106.54077858077919"/>
    <m/>
    <m/>
    <n v="2683.3335569887595"/>
    <n v="1.662993975379621"/>
    <m/>
    <m/>
    <n v="36604.666790308991"/>
    <n v="183113"/>
    <n v="72.8"/>
    <n v="-0.80009793520771877"/>
    <n v="32.57379310750671"/>
    <m/>
    <n v="32.46705"/>
    <n v="3.2877365669721215E-3"/>
    <n v="33.059419937666796"/>
    <m/>
    <m/>
    <m/>
    <m/>
    <m/>
    <m/>
  </r>
  <r>
    <x v="2452"/>
    <n v="13.79"/>
    <n v="15.01"/>
    <n v="1155.79"/>
    <n v="1030.72"/>
    <n v="38655.29"/>
    <n v="34477.99"/>
    <n v="1.8308364160279922E-6"/>
    <n v="710.84576576175834"/>
    <n v="710.85"/>
    <m/>
    <n v="199061.28313793565"/>
    <m/>
    <m/>
    <n v="12356.536796444829"/>
    <m/>
    <m/>
    <n v="36.243240341631484"/>
    <m/>
    <m/>
    <n v="65.626790904251962"/>
    <n v="65.599999999999994"/>
    <n v="4.0839793067015684E-4"/>
    <n v="37.178007509904553"/>
    <m/>
    <m/>
    <m/>
    <n v="590.34598177494422"/>
    <n v="595.05399999999997"/>
    <n v="-7.9119176159739846E-3"/>
    <n v="2459"/>
    <n v="0.9187208527648234"/>
    <n v="22911.16"/>
    <n v="105.59834644801762"/>
    <m/>
    <m/>
    <n v="2706.8619472207079"/>
    <n v="1.6774166527372585"/>
    <m/>
    <m/>
    <n v="36534.603808083033"/>
    <n v="182782"/>
    <n v="73.92"/>
    <n v="-0.80011924692758019"/>
    <n v="32.602900585622415"/>
    <m/>
    <n v="32.495925"/>
    <n v="3.2919692429871361E-3"/>
    <n v="33.089339254495371"/>
    <m/>
    <m/>
    <m/>
    <m/>
    <m/>
    <m/>
  </r>
  <r>
    <x v="2453"/>
    <n v="13.04"/>
    <n v="14.52"/>
    <n v="1113.3"/>
    <n v="992.82"/>
    <n v="38034.65"/>
    <n v="33924.230000000003"/>
    <n v="1.9715798957875563E-6"/>
    <n v="684.66304614960245"/>
    <n v="684.66"/>
    <m/>
    <n v="184398.23315284491"/>
    <m/>
    <m/>
    <n v="11674.66850306414"/>
    <m/>
    <m/>
    <n v="36.906697892127063"/>
    <m/>
    <m/>
    <n v="64.5683795485036"/>
    <n v="64.56"/>
    <n v="1.2979474138163916E-4"/>
    <n v="37.771165277773832"/>
    <m/>
    <m/>
    <m/>
    <n v="568.58964337376676"/>
    <n v="573.14200000000005"/>
    <n v="-7.9428075873575477E-3"/>
    <n v="2460"/>
    <n v="0.89807162534435259"/>
    <n v="22441.040000000001"/>
    <n v="103.40732015341032"/>
    <m/>
    <m/>
    <n v="2762.404745517581"/>
    <n v="1.7113492257081762"/>
    <m/>
    <m/>
    <n v="33844.397112570747"/>
    <n v="169330"/>
    <n v="68.52"/>
    <n v="-0.80012757861825579"/>
    <n v="33.796999941929023"/>
    <m/>
    <n v="33.687049999999999"/>
    <n v="3.2638637675017623E-3"/>
    <n v="34.30242991397521"/>
    <m/>
    <m/>
    <m/>
    <m/>
    <m/>
    <m/>
  </r>
  <r>
    <x v="2454"/>
    <n v="12.48"/>
    <n v="14.24"/>
    <n v="1075.26"/>
    <n v="958.89"/>
    <n v="37145.61"/>
    <n v="33131.199999999997"/>
    <n v="1.9715798957875563E-6"/>
    <n v="661.25288426244958"/>
    <n v="661.25"/>
    <m/>
    <n v="171787.04671577617"/>
    <m/>
    <m/>
    <n v="11076.08295794163"/>
    <m/>
    <m/>
    <n v="37.536371090818953"/>
    <m/>
    <m/>
    <n v="63.057589927341219"/>
    <n v="63.04"/>
    <n v="2.7902803523516262E-4"/>
    <n v="38.652769723858725"/>
    <m/>
    <m/>
    <m/>
    <n v="549.14207899695725"/>
    <n v="553.51800000000003"/>
    <n v="-7.9056525768679276E-3"/>
    <n v="2461"/>
    <n v="0.8764044943820225"/>
    <n v="21984.14"/>
    <n v="101.29403527603162"/>
    <m/>
    <m/>
    <n v="2818.6473585260242"/>
    <n v="1.746026798935211"/>
    <m/>
    <m/>
    <n v="31530.044345681854"/>
    <n v="157744"/>
    <n v="65.8"/>
    <n v="-0.80011889931989899"/>
    <n v="34.950397328993034"/>
    <m/>
    <n v="34.836950000000002"/>
    <n v="3.2565230019572233E-3"/>
    <n v="35.47348632681296"/>
    <m/>
    <m/>
    <m/>
    <m/>
    <m/>
    <m/>
  </r>
  <r>
    <x v="2455"/>
    <n v="12.33"/>
    <n v="14.03"/>
    <n v="1073.48"/>
    <n v="957.3"/>
    <n v="37089.01"/>
    <n v="33080.58"/>
    <n v="1.9715798957875563E-6"/>
    <n v="660.12604363609273"/>
    <n v="660.13"/>
    <m/>
    <n v="171202.53893725626"/>
    <m/>
    <m/>
    <n v="11048.322072138573"/>
    <m/>
    <m/>
    <n v="37.565536338921433"/>
    <m/>
    <m/>
    <n v="62.958436568544904"/>
    <n v="62.92"/>
    <n v="6.1087998323117176E-4"/>
    <n v="38.709115016692898"/>
    <m/>
    <m/>
    <m/>
    <n v="548.19996794956819"/>
    <n v="552.60599999999999"/>
    <n v="-7.9731889455267879E-3"/>
    <n v="2462"/>
    <n v="0.87883107626514612"/>
    <n v="21863.11"/>
    <n v="100.72064711334592"/>
    <m/>
    <m/>
    <n v="2834.1649493802674"/>
    <n v="1.7553064227963171"/>
    <m/>
    <m/>
    <n v="31423.36221588069"/>
    <n v="157216"/>
    <n v="63.52"/>
    <n v="-0.80012618171254402"/>
    <n v="35.005089957498825"/>
    <m/>
    <n v="34.891624999999998"/>
    <n v="3.2519252828959733E-3"/>
    <n v="35.52981903616913"/>
    <m/>
    <m/>
    <m/>
    <m/>
    <m/>
    <m/>
  </r>
  <r>
    <x v="2456"/>
    <n v="12.46"/>
    <n v="13.98"/>
    <n v="1093.78"/>
    <n v="975.4"/>
    <n v="37262.43"/>
    <n v="33235.19"/>
    <n v="1.9715798957875563E-6"/>
    <n v="672.59292979870497"/>
    <n v="672.59"/>
    <m/>
    <n v="177668.82773653904"/>
    <m/>
    <m/>
    <n v="11361.554756620902"/>
    <m/>
    <m/>
    <n v="37.209435597967754"/>
    <m/>
    <m/>
    <n v="63.251273951264359"/>
    <n v="63.24"/>
    <n v="1.7827247413593206E-4"/>
    <n v="38.526849658396308"/>
    <m/>
    <m/>
    <m/>
    <n v="558.54890478146001"/>
    <n v="563.096"/>
    <n v="-8.0751687430562491E-3"/>
    <n v="2463"/>
    <n v="0.89127324749642345"/>
    <n v="21999.43"/>
    <n v="101.34074298908351"/>
    <m/>
    <m/>
    <n v="2816.493476021742"/>
    <n v="1.7441964495727835"/>
    <m/>
    <m/>
    <n v="32610.527859839323"/>
    <n v="163178"/>
    <n v="65.040000000000006"/>
    <n v="-0.8001536490222988"/>
    <n v="34.341637146947136"/>
    <m/>
    <n v="34.232250000000001"/>
    <n v="3.1954413439705398E-3"/>
    <n v="34.856823995935343"/>
    <m/>
    <m/>
    <m/>
    <m/>
    <m/>
    <m/>
  </r>
  <r>
    <x v="2457"/>
    <n v="13.56"/>
    <n v="14.77"/>
    <n v="1109.4094"/>
    <n v="989.33199999999999"/>
    <n v="37555.61"/>
    <n v="33496.49"/>
    <n v="1.8308364160279922E-6"/>
    <n v="682.15393989455947"/>
    <n v="682.15"/>
    <m/>
    <n v="182720.46890512254"/>
    <m/>
    <m/>
    <n v="11604.642869332396"/>
    <m/>
    <m/>
    <n v="36.940812942899456"/>
    <m/>
    <m/>
    <n v="63.744270453588094"/>
    <n v="63.72"/>
    <n v="3.808922408676807E-4"/>
    <n v="38.219914644180541"/>
    <m/>
    <m/>
    <m/>
    <n v="566.47797532993854"/>
    <n v="571.06600000000003"/>
    <n v="-8.0341408349673404E-3"/>
    <n v="2464"/>
    <n v="0.91807718348002709"/>
    <n v="22192.73"/>
    <n v="102.20723724402139"/>
    <m/>
    <m/>
    <n v="2791.7460989799279"/>
    <n v="1.7283792923816659"/>
    <m/>
    <m/>
    <n v="33538.713536147276"/>
    <n v="167823"/>
    <n v="67.239999999999995"/>
    <n v="-0.80015424860628592"/>
    <n v="33.84639314279412"/>
    <m/>
    <n v="33.740200000000002"/>
    <n v="3.1473773953361039E-3"/>
    <n v="34.35534196861321"/>
    <m/>
    <m/>
    <m/>
    <m/>
    <m/>
    <m/>
  </r>
  <r>
    <x v="2458"/>
    <n v="13.72"/>
    <n v="14.77"/>
    <n v="1109.0573999999999"/>
    <n v="989.0163"/>
    <n v="37176.660000000003"/>
    <n v="33158.44"/>
    <n v="1.8308364160279922E-6"/>
    <n v="681.92087397805562"/>
    <n v="681.92"/>
    <m/>
    <n v="182595.93478864871"/>
    <m/>
    <m/>
    <n v="11598.977009716551"/>
    <m/>
    <m/>
    <n v="36.945745300628857"/>
    <m/>
    <m/>
    <n v="63.099528551377375"/>
    <n v="63.08"/>
    <n v="3.0958388359825229E-4"/>
    <n v="38.604276729353614"/>
    <m/>
    <m/>
    <m/>
    <n v="566.28091908508611"/>
    <n v="570.81200000000001"/>
    <n v="-7.9379566563314574E-3"/>
    <n v="2465"/>
    <n v="0.92890995260663511"/>
    <n v="21933.35"/>
    <n v="101.00479150057802"/>
    <m/>
    <m/>
    <n v="2824.3749419908331"/>
    <n v="1.748414161785079"/>
    <m/>
    <m/>
    <n v="33516.179359804817"/>
    <n v="167708"/>
    <n v="67.12"/>
    <n v="-0.80015157678939097"/>
    <n v="33.855616758734122"/>
    <m/>
    <n v="33.749250000000004"/>
    <n v="3.1516777034783505E-3"/>
    <n v="34.36509673922545"/>
    <m/>
    <m/>
    <m/>
    <m/>
    <m/>
    <m/>
  </r>
  <r>
    <x v="2459"/>
    <n v="14.23"/>
    <n v="15.26"/>
    <n v="1130.0703000000001"/>
    <n v="1007.7512"/>
    <n v="37651.61"/>
    <n v="33581.93"/>
    <n v="1.8308364160279922E-6"/>
    <n v="694.80709135715165"/>
    <n v="694.81"/>
    <m/>
    <n v="189497.3113396625"/>
    <m/>
    <m/>
    <n v="11928.326746967428"/>
    <m/>
    <m/>
    <n v="36.593909379338804"/>
    <m/>
    <m/>
    <n v="63.902539408809972"/>
    <n v="63.88"/>
    <n v="3.5283983735090452E-4"/>
    <n v="38.108554489404206"/>
    <m/>
    <m/>
    <m/>
    <n v="576.97476081334264"/>
    <n v="581.54600000000005"/>
    <n v="-7.8604945896926237E-3"/>
    <n v="2466"/>
    <n v="0.93250327653997378"/>
    <n v="22278.61"/>
    <n v="102.57871977407486"/>
    <m/>
    <m/>
    <n v="2779.9155369080818"/>
    <n v="1.7205655587242756"/>
    <m/>
    <m/>
    <n v="34783.62646696109"/>
    <n v="174054"/>
    <n v="69.760000000000005"/>
    <n v="-0.80015612127867741"/>
    <n v="33.21119717305988"/>
    <m/>
    <n v="33.10765"/>
    <n v="3.1275905435717011E-3"/>
    <n v="33.7117495251591"/>
    <m/>
    <m/>
    <m/>
    <m/>
    <m/>
    <m/>
  </r>
  <r>
    <x v="2460"/>
    <n v="13.76"/>
    <n v="15.09"/>
    <n v="1118.4512"/>
    <n v="997.38789999999995"/>
    <n v="37485.870000000003"/>
    <n v="33434.04"/>
    <n v="1.8308364160279922E-6"/>
    <n v="687.64649105490037"/>
    <n v="687.65"/>
    <m/>
    <n v="185591.83576024568"/>
    <m/>
    <m/>
    <n v="11744.215100539164"/>
    <m/>
    <m/>
    <n v="36.781110415170403"/>
    <m/>
    <m/>
    <n v="63.619693169399888"/>
    <n v="63.6"/>
    <n v="3.0964102830011164E-4"/>
    <n v="38.275033470085013"/>
    <m/>
    <m/>
    <m/>
    <n v="571.02496180796322"/>
    <n v="575.52200000000005"/>
    <n v="-7.8138423762025289E-3"/>
    <n v="2467"/>
    <n v="0.91186216037110668"/>
    <n v="22158.57"/>
    <n v="102.01804609796413"/>
    <m/>
    <m/>
    <n v="2794.8940773578879"/>
    <n v="1.7296722070143173"/>
    <m/>
    <m/>
    <n v="34067.077319075099"/>
    <n v="170465"/>
    <n v="68.959999999999994"/>
    <n v="-0.80015207040110814"/>
    <n v="33.551164773057224"/>
    <m/>
    <n v="33.446624999999997"/>
    <n v="3.1255701601349273E-3"/>
    <n v="34.057229990163826"/>
    <m/>
    <m/>
    <m/>
    <m/>
    <m/>
    <m/>
  </r>
  <r>
    <x v="2461"/>
    <n v="13.55"/>
    <n v="14.82"/>
    <n v="1106.8671999999999"/>
    <n v="987.05229999999995"/>
    <n v="37012.49"/>
    <n v="33011.65"/>
    <n v="1.5279095799680675E-6"/>
    <n v="680.47463320328234"/>
    <n v="680.48"/>
    <m/>
    <n v="181721.56893449745"/>
    <m/>
    <m/>
    <n v="11561.33039919076"/>
    <m/>
    <m/>
    <n v="36.968798884003874"/>
    <m/>
    <m/>
    <n v="62.811694428231647"/>
    <n v="62.8"/>
    <n v="1.8621701005816504E-4"/>
    <n v="38.75445950914159"/>
    <m/>
    <m/>
    <m/>
    <n v="565.05885136417976"/>
    <n v="569.44000000000005"/>
    <n v="-7.6937844826852064E-3"/>
    <n v="2468"/>
    <n v="0.9143049932523617"/>
    <n v="21854.33"/>
    <n v="100.59375785419023"/>
    <m/>
    <m/>
    <n v="2833.2683304841207"/>
    <n v="1.7529222308347718"/>
    <m/>
    <m/>
    <n v="33357.653123949443"/>
    <n v="166857"/>
    <n v="67.2"/>
    <n v="-0.80008238717015501"/>
    <n v="33.89410803529568"/>
    <m/>
    <n v="33.789250000000003"/>
    <n v="3.1032957315026977E-3"/>
    <n v="34.406524781369072"/>
    <m/>
    <m/>
    <m/>
    <m/>
    <m/>
    <m/>
  </r>
  <r>
    <x v="2462"/>
    <n v="12.92"/>
    <n v="14.41"/>
    <n v="1085.5021999999999"/>
    <n v="967.99839999999995"/>
    <n v="36394.07"/>
    <n v="32460.03"/>
    <n v="1.5279095799680675E-6"/>
    <n v="667.32368644124631"/>
    <n v="667.32"/>
    <m/>
    <n v="174698.08990945338"/>
    <m/>
    <m/>
    <n v="11226.455633111071"/>
    <m/>
    <m/>
    <n v="37.324647290784689"/>
    <m/>
    <m/>
    <n v="61.760704661349209"/>
    <n v="61.72"/>
    <n v="6.5950520656521405E-4"/>
    <n v="39.400643910362021"/>
    <m/>
    <m/>
    <m/>
    <n v="554.13510418697626"/>
    <n v="558.40599999999995"/>
    <n v="-7.6483702055918368E-3"/>
    <n v="2469"/>
    <n v="0.89659958362248438"/>
    <n v="21464.68"/>
    <n v="98.792515088222359"/>
    <m/>
    <m/>
    <n v="2883.7838578406281"/>
    <n v="1.7840066851476515"/>
    <m/>
    <m/>
    <n v="32068.710796297917"/>
    <n v="160385"/>
    <n v="64.2"/>
    <n v="-0.80005168316053299"/>
    <n v="34.546785381750162"/>
    <m/>
    <n v="34.44"/>
    <n v="3.1006208405970348E-3"/>
    <n v="35.069459291457022"/>
    <m/>
    <m/>
    <m/>
    <m/>
    <m/>
    <m/>
  </r>
  <r>
    <x v="2463"/>
    <n v="12.87"/>
    <n v="14.29"/>
    <n v="1087.076"/>
    <n v="969.40039999999999"/>
    <n v="36285.129999999997"/>
    <n v="32362.82"/>
    <n v="1.5279095799680675E-6"/>
    <n v="668.27490092286405"/>
    <n v="668.28"/>
    <m/>
    <n v="175196.48520132067"/>
    <m/>
    <m/>
    <n v="11250.737495420482"/>
    <m/>
    <m/>
    <n v="37.296646963724484"/>
    <m/>
    <m/>
    <n v="61.574332139387522"/>
    <n v="61.56"/>
    <n v="2.3281577952438681E-4"/>
    <n v="39.517238115997102"/>
    <m/>
    <m/>
    <m/>
    <n v="554.9217215280205"/>
    <n v="559.202"/>
    <n v="-7.6542617372246102E-3"/>
    <n v="2470"/>
    <n v="0.90062981105668305"/>
    <n v="21417.200000000001"/>
    <n v="98.5662885836187"/>
    <m/>
    <m/>
    <n v="2890.1628049094998"/>
    <n v="1.7877834304207625"/>
    <m/>
    <m/>
    <n v="32160.52039687839"/>
    <n v="160836"/>
    <n v="64.319999999999993"/>
    <n v="-0.80004153052252991"/>
    <n v="34.495142864442563"/>
    <m/>
    <n v="34.388649999999998"/>
    <n v="3.0967445492209311E-3"/>
    <n v="35.01742475198251"/>
    <m/>
    <m/>
    <m/>
    <m/>
    <m/>
    <m/>
  </r>
  <r>
    <x v="2464"/>
    <n v="12.89"/>
    <n v="14.29"/>
    <n v="1090.5630000000001"/>
    <n v="972.50840000000005"/>
    <n v="36539.160000000003"/>
    <n v="32589.34"/>
    <n v="1.5279095799680675E-6"/>
    <n v="670.40217071838288"/>
    <n v="670.4"/>
    <m/>
    <n v="176312.18082349742"/>
    <m/>
    <m/>
    <n v="11304.735670649095"/>
    <m/>
    <m/>
    <n v="37.235889291853205"/>
    <m/>
    <m/>
    <n v="62.003898400907914"/>
    <n v="61.96"/>
    <n v="7.0849581839760312E-4"/>
    <n v="39.23925014304605"/>
    <m/>
    <m/>
    <m/>
    <n v="556.68484445548245"/>
    <n v="560.952"/>
    <n v="-7.6069887343614973E-3"/>
    <n v="2471"/>
    <n v="0.90202939118264525"/>
    <n v="21551.759999999998"/>
    <n v="99.177816308439958"/>
    <m/>
    <m/>
    <n v="2872.0044879012721"/>
    <n v="1.77638273604802"/>
    <m/>
    <m/>
    <n v="32365.649727760796"/>
    <n v="161847"/>
    <n v="64.599999999999994"/>
    <n v="-0.80002317171303272"/>
    <n v="34.382946323460679"/>
    <m/>
    <n v="34.277175"/>
    <n v="3.0857654827354253E-3"/>
    <n v="34.903917511564543"/>
    <m/>
    <m/>
    <m/>
    <m/>
    <m/>
    <m/>
  </r>
  <r>
    <x v="2465"/>
    <n v="12.14"/>
    <n v="13.94"/>
    <n v="1067.8012000000001"/>
    <n v="952.20910000000003"/>
    <n v="36274.06"/>
    <n v="32352.84"/>
    <n v="1.5279095799680675E-6"/>
    <n v="656.39379591172633"/>
    <n v="656.39"/>
    <m/>
    <n v="168944.42519588393"/>
    <m/>
    <m/>
    <n v="10950.682737094112"/>
    <m/>
    <m/>
    <n v="37.623524912764957"/>
    <m/>
    <m/>
    <n v="61.55254496688201"/>
    <n v="61.52"/>
    <n v="5.2901441615738065E-4"/>
    <n v="39.522606911699299"/>
    <m/>
    <m/>
    <m/>
    <n v="545.04940608749791"/>
    <n v="549.19799999999998"/>
    <n v="-7.553913001325685E-3"/>
    <n v="2472"/>
    <n v="0.87087517934002878"/>
    <n v="21373.14"/>
    <n v="98.348155269162746"/>
    <m/>
    <m/>
    <n v="2895.8075295845924"/>
    <n v="1.7909355278521977"/>
    <m/>
    <m/>
    <n v="31013.459370731904"/>
    <n v="155085"/>
    <n v="61.64"/>
    <n v="-0.80002283024965726"/>
    <n v="35.098991411127855"/>
    <m/>
    <n v="34.991225"/>
    <n v="3.0798124709225938E-3"/>
    <n v="35.631208255187325"/>
    <m/>
    <m/>
    <m/>
    <m/>
    <m/>
    <m/>
  </r>
  <r>
    <x v="2466"/>
    <n v="13.28"/>
    <n v="14.98"/>
    <n v="1093.0897"/>
    <n v="974.75570000000005"/>
    <n v="36869.58"/>
    <n v="32883.839999999997"/>
    <n v="9.7224128259298936E-7"/>
    <n v="671.88987361695774"/>
    <n v="671.89"/>
    <m/>
    <n v="176921.54634041607"/>
    <m/>
    <m/>
    <n v="11339.29525883727"/>
    <m/>
    <m/>
    <n v="37.175193318128777"/>
    <m/>
    <m/>
    <n v="62.558491537422363"/>
    <n v="62.52"/>
    <n v="6.1566758513054154E-4"/>
    <n v="38.869731241749371"/>
    <m/>
    <m/>
    <m/>
    <n v="557.90704544650225"/>
    <n v="562.154"/>
    <n v="-7.5547884627660267E-3"/>
    <n v="2473"/>
    <n v="0.8865153538050734"/>
    <n v="21665.759999999998"/>
    <n v="99.67129012373502"/>
    <m/>
    <m/>
    <n v="2856.1609825958471"/>
    <n v="1.7659135090294107"/>
    <m/>
    <m/>
    <n v="32478.861619424246"/>
    <n v="162415"/>
    <n v="66.08"/>
    <n v="-0.80002548028553866"/>
    <n v="34.263122484993815"/>
    <m/>
    <n v="34.159374999999997"/>
    <n v="3.0371599302920771E-3"/>
    <n v="34.783824888875571"/>
    <m/>
    <m/>
    <m/>
    <m/>
    <m/>
    <m/>
  </r>
  <r>
    <x v="2467"/>
    <n v="12.28"/>
    <n v="14.49"/>
    <n v="1054.5640000000001"/>
    <n v="940.39970000000005"/>
    <n v="36572.370000000003"/>
    <n v="32618.73"/>
    <n v="9.7224128259298936E-7"/>
    <n v="648.19346087252643"/>
    <n v="648.19000000000005"/>
    <m/>
    <n v="164442.8054409117"/>
    <m/>
    <m/>
    <n v="10739.699250827571"/>
    <m/>
    <m/>
    <n v="37.829342559864344"/>
    <m/>
    <m/>
    <n v="62.052687112191066"/>
    <n v="62.04"/>
    <n v="2.0449890701268458E-4"/>
    <n v="39.18168844216207"/>
    <m/>
    <m/>
    <m/>
    <n v="538.22770703769743"/>
    <n v="542.17600000000004"/>
    <n v="-7.2823086272771897E-3"/>
    <n v="2474"/>
    <n v="0.84748102139406478"/>
    <n v="21449.73"/>
    <n v="98.66975948453765"/>
    <m/>
    <m/>
    <n v="2884.6398569612138"/>
    <n v="1.783352422192175"/>
    <m/>
    <m/>
    <n v="30188.360319239408"/>
    <n v="150926"/>
    <n v="60.68"/>
    <n v="-0.79997906047175826"/>
    <n v="35.469100022573812"/>
    <m/>
    <n v="35.363025"/>
    <n v="2.9996026237522067E-3"/>
    <n v="36.008510178568578"/>
    <m/>
    <m/>
    <m/>
    <m/>
    <m/>
    <m/>
  </r>
  <r>
    <x v="2468"/>
    <n v="12.28"/>
    <n v="14.46"/>
    <n v="1058.3534999999999"/>
    <n v="943.77800000000002"/>
    <n v="36782.29"/>
    <n v="32805.93"/>
    <n v="9.7224128259298936E-7"/>
    <n v="650.50683546356368"/>
    <n v="650.5"/>
    <m/>
    <n v="165616.97084947696"/>
    <m/>
    <m/>
    <n v="10797.467794916207"/>
    <m/>
    <m/>
    <n v="37.760410500697709"/>
    <m/>
    <m/>
    <n v="62.407338617242431"/>
    <n v="62.4"/>
    <n v="1.1760604555188792E-4"/>
    <n v="38.955420407245136"/>
    <m/>
    <m/>
    <m/>
    <n v="540.14570201353774"/>
    <n v="544.09"/>
    <n v="-7.2493484284994469E-3"/>
    <n v="2475"/>
    <n v="0.84923928077455035"/>
    <n v="21510.47"/>
    <n v="98.941440152697567"/>
    <m/>
    <m/>
    <n v="2876.4713147505736"/>
    <n v="1.7781338633352299"/>
    <m/>
    <m/>
    <n v="30404.233556095776"/>
    <n v="151977"/>
    <n v="61.28"/>
    <n v="-0.79994187570424624"/>
    <n v="35.340034470602681"/>
    <m/>
    <n v="35.234549999999999"/>
    <n v="2.9937794182892663E-3"/>
    <n v="35.877860741802088"/>
    <m/>
    <m/>
    <m/>
    <m/>
    <m/>
    <m/>
  </r>
  <r>
    <x v="2469"/>
    <n v="12.53"/>
    <n v="14.69"/>
    <n v="1071.2277999999999"/>
    <n v="955.25760000000002"/>
    <n v="36823.26"/>
    <n v="32842.43"/>
    <n v="9.7224128259298936E-7"/>
    <n v="658.40384594841294"/>
    <n v="658.4"/>
    <m/>
    <n v="169638.41557270288"/>
    <m/>
    <m/>
    <n v="10994.36411779266"/>
    <m/>
    <m/>
    <n v="37.529785170358181"/>
    <m/>
    <m/>
    <n v="62.475327701738635"/>
    <n v="62.44"/>
    <n v="5.6578638274573656E-4"/>
    <n v="38.910677079364376"/>
    <m/>
    <m/>
    <m/>
    <n v="546.7000118086803"/>
    <n v="550.66999999999996"/>
    <n v="-7.2093780146360587E-3"/>
    <n v="2476"/>
    <n v="0.85296119809394144"/>
    <n v="21577.15"/>
    <n v="99.240397802866099"/>
    <m/>
    <m/>
    <n v="2867.554582235311"/>
    <n v="1.7724538166249446"/>
    <m/>
    <m/>
    <n v="31142.82502408242"/>
    <n v="155668"/>
    <n v="61.76"/>
    <n v="-0.79994073911091279"/>
    <n v="34.908551644313555"/>
    <m/>
    <n v="34.805374999999998"/>
    <n v="2.9643882392749177E-3"/>
    <n v="35.44018565310158"/>
    <m/>
    <m/>
    <m/>
    <m/>
    <m/>
    <m/>
  </r>
  <r>
    <x v="2470"/>
    <n v="12.44"/>
    <n v="14.63"/>
    <n v="1067.8053"/>
    <n v="952.2047"/>
    <n v="37075.040000000001"/>
    <n v="33066.959999999999"/>
    <n v="9.7224128259298936E-7"/>
    <n v="656.28428747965791"/>
    <n v="656.29"/>
    <m/>
    <n v="168546.66781082252"/>
    <m/>
    <m/>
    <n v="10941.553999384309"/>
    <m/>
    <m/>
    <n v="37.588777374554297"/>
    <m/>
    <m/>
    <n v="62.900970596143601"/>
    <n v="62.88"/>
    <n v="3.3350184706737451E-4"/>
    <n v="38.643269253142748"/>
    <m/>
    <m/>
    <m/>
    <n v="544.93714095934376"/>
    <n v="548.88400000000001"/>
    <n v="-7.190697926440337E-3"/>
    <n v="2477"/>
    <n v="0.85030758714969235"/>
    <n v="21710.25"/>
    <n v="99.844771699445047"/>
    <m/>
    <m/>
    <n v="2849.8658923529347"/>
    <n v="1.7613533418683529"/>
    <m/>
    <m/>
    <n v="30942.7240587659"/>
    <n v="154664"/>
    <n v="62.16"/>
    <n v="-0.79993583472064667"/>
    <n v="35.018484526917653"/>
    <m/>
    <n v="34.915225"/>
    <n v="2.957435528989194E-3"/>
    <n v="35.552168230354674"/>
    <m/>
    <m/>
    <m/>
    <m/>
    <m/>
    <m/>
  </r>
  <r>
    <x v="2471"/>
    <n v="12.87"/>
    <n v="14.62"/>
    <n v="1056.3698999999999"/>
    <n v="942.00360000000001"/>
    <n v="36823.82"/>
    <n v="32842.769999999997"/>
    <n v="9.7224128259298936E-7"/>
    <n v="649.1926488544857"/>
    <n v="649.19000000000005"/>
    <m/>
    <n v="164906.15995262517"/>
    <m/>
    <m/>
    <n v="10765.313512580766"/>
    <m/>
    <m/>
    <n v="37.786190086465034"/>
    <m/>
    <m/>
    <n v="62.468661213307115"/>
    <n v="62.44"/>
    <n v="4.5902007218323604E-4"/>
    <n v="38.899661713633094"/>
    <m/>
    <m/>
    <m/>
    <n v="539.03712371966026"/>
    <n v="542.89599999999996"/>
    <n v="-7.107947526487024E-3"/>
    <n v="2478"/>
    <n v="0.88030095759233928"/>
    <n v="21574.39"/>
    <n v="99.188970122944156"/>
    <m/>
    <m/>
    <n v="2867.6999928416471"/>
    <n v="1.7717037179668889"/>
    <m/>
    <m/>
    <n v="30275.655399698975"/>
    <n v="151310"/>
    <n v="60.56"/>
    <n v="-0.79990975216642013"/>
    <n v="35.387048947733128"/>
    <m/>
    <n v="35.283949999999997"/>
    <n v="2.9219786257810298E-3"/>
    <n v="35.927867402013938"/>
    <m/>
    <m/>
    <m/>
    <m/>
    <m/>
    <m/>
  </r>
  <r>
    <x v="2472"/>
    <n v="12.84"/>
    <n v="14.47"/>
    <n v="1037.6410000000001"/>
    <n v="925.30139999999994"/>
    <n v="36035.03"/>
    <n v="32139.22"/>
    <n v="9.7224128259298936E-7"/>
    <n v="637.66724504170497"/>
    <n v="637.66999999999996"/>
    <m/>
    <n v="159051.38513535526"/>
    <m/>
    <m/>
    <n v="10478.901353520923"/>
    <m/>
    <m/>
    <n v="38.120182016878843"/>
    <m/>
    <m/>
    <n v="61.129051576373989"/>
    <n v="61.12"/>
    <n v="1.4809516318714522E-4"/>
    <n v="39.731530060701829"/>
    <m/>
    <m/>
    <m/>
    <n v="529.46449143056486"/>
    <n v="533.274"/>
    <n v="-7.143623295782553E-3"/>
    <n v="2479"/>
    <n v="0.88735314443676572"/>
    <n v="21077.279999999999"/>
    <n v="96.89592405308882"/>
    <m/>
    <m/>
    <n v="2933.7765930811679"/>
    <n v="1.812354914838344"/>
    <m/>
    <m/>
    <n v="29201.065982149612"/>
    <n v="145930"/>
    <n v="58.8"/>
    <n v="-0.79989675884225586"/>
    <n v="36.012801826620141"/>
    <m/>
    <n v="35.907850000000003"/>
    <n v="2.9228100991882666E-3"/>
    <n v="36.563569802150973"/>
    <m/>
    <m/>
    <m/>
    <m/>
    <m/>
    <m/>
  </r>
  <r>
    <x v="2473"/>
    <n v="13.77"/>
    <n v="14.98"/>
    <n v="1062.9838999999999"/>
    <n v="947.89959999999996"/>
    <n v="36325.24"/>
    <n v="32398.03"/>
    <n v="9.7224128259298936E-7"/>
    <n v="653.22542876267551"/>
    <n v="653.22"/>
    <m/>
    <n v="166812.88017239352"/>
    <m/>
    <m/>
    <n v="10862.679093462022"/>
    <m/>
    <m/>
    <n v="37.653706343670642"/>
    <m/>
    <m/>
    <n v="61.619855044264696"/>
    <n v="61.6"/>
    <n v="3.2232214715421925E-4"/>
    <n v="39.410161503120712"/>
    <m/>
    <m/>
    <m/>
    <n v="542.37975001550797"/>
    <n v="546.26599999999996"/>
    <n v="-7.1142080680327568E-3"/>
    <n v="2480"/>
    <n v="0.91922563417890513"/>
    <n v="21211.32"/>
    <n v="97.504515298109737"/>
    <m/>
    <m/>
    <n v="2915.1193747618877"/>
    <n v="1.8006586177373047"/>
    <m/>
    <m/>
    <n v="30626.361625123965"/>
    <n v="153007"/>
    <s v=" "/>
    <n v="-0.79983685958731321"/>
    <n v="35.131641795889315"/>
    <m/>
    <n v="35.029449999999997"/>
    <n v="2.9173108881046517E-3"/>
    <n v="35.669310326240065"/>
    <m/>
    <m/>
    <m/>
    <m/>
    <m/>
    <m/>
  </r>
  <r>
    <x v="2474"/>
    <n v="18.14"/>
    <n v="17.399999999999999"/>
    <n v="1205.9960000000001"/>
    <n v="1075.4276"/>
    <n v="38097.42"/>
    <n v="33978.589999999997"/>
    <n v="9.7224128259298936E-7"/>
    <n v="741.09122925285794"/>
    <n v="741.09"/>
    <m/>
    <n v="211688.67687935644"/>
    <m/>
    <m/>
    <n v="13054.709713477825"/>
    <m/>
    <m/>
    <n v="35.119875325155569"/>
    <m/>
    <m/>
    <n v="64.624494047321008"/>
    <n v="64.599999999999994"/>
    <n v="3.7916481921063117E-4"/>
    <n v="37.486159805654424"/>
    <m/>
    <m/>
    <m/>
    <n v="615.33243949890709"/>
    <n v="619.70000000000005"/>
    <n v="-7.0478626772517705E-3"/>
    <n v="2481"/>
    <n v="1.042528735632184"/>
    <n v="22510.75"/>
    <n v="103.46967492651655"/>
    <m/>
    <m/>
    <n v="2736.5357897164099"/>
    <n v="1.6901879521054255"/>
    <m/>
    <m/>
    <n v="38865.837367663211"/>
    <n v="194174.5"/>
    <n v="72.81"/>
    <n v="-0.79984067234542533"/>
    <n v="30.403703981645236"/>
    <m/>
    <n v="30.31495"/>
    <n v="2.9277297717871242E-3"/>
    <n v="30.869340314729492"/>
    <m/>
    <m/>
    <m/>
    <m/>
    <m/>
    <m/>
  </r>
  <r>
    <x v="2475"/>
    <n v="17.420000000000002"/>
    <n v="17.13"/>
    <n v="1200.3181999999999"/>
    <n v="1070.3614"/>
    <n v="37847.660000000003"/>
    <n v="33755.730000000003"/>
    <n v="1.5279095799680675E-6"/>
    <n v="737.54823487968326"/>
    <n v="737.55"/>
    <m/>
    <n v="209666.72545522041"/>
    <m/>
    <m/>
    <n v="12962.088256858222"/>
    <m/>
    <m/>
    <n v="35.199849290468499"/>
    <m/>
    <m/>
    <n v="64.196130984995605"/>
    <n v="64.16"/>
    <n v="5.6313879357250407E-4"/>
    <n v="37.728011772340857"/>
    <m/>
    <m/>
    <m/>
    <n v="612.38083580528235"/>
    <n v="616.73400000000004"/>
    <n v="-7.0584144780694302E-3"/>
    <n v="2482"/>
    <n v="1.0169293636894339"/>
    <n v="22345.96"/>
    <n v="102.68816681180984"/>
    <m/>
    <m/>
    <n v="2756.5686066055573"/>
    <n v="1.7020768426518624"/>
    <m/>
    <m/>
    <n v="38495.761499897992"/>
    <n v="192316.25"/>
    <n v="74.56"/>
    <n v="-0.79983094772335672"/>
    <n v="30.54266388676831"/>
    <n v="2"/>
    <n v="30.468599999999999"/>
    <n v="2.4308267123631655E-3"/>
    <n v="31.011410993098313"/>
    <m/>
    <m/>
    <m/>
    <m/>
    <m/>
    <m/>
  </r>
  <r>
    <x v="2476"/>
    <n v="15.8"/>
    <n v="16.2"/>
    <n v="1136.4857999999999"/>
    <n v="1013.4384"/>
    <n v="36828.92"/>
    <n v="32847.08"/>
    <n v="1.5279095799680675E-6"/>
    <n v="698.30871275227992"/>
    <n v="698.31"/>
    <m/>
    <n v="187357.92626004454"/>
    <m/>
    <m/>
    <n v="11927.966649442682"/>
    <m/>
    <m/>
    <n v="36.134892176437724"/>
    <m/>
    <m/>
    <n v="62.466649798980953"/>
    <n v="62.44"/>
    <n v="4.268065179524605E-4"/>
    <n v="38.742215428107031"/>
    <m/>
    <m/>
    <m/>
    <n v="579.79706784779921"/>
    <n v="583.89599999999996"/>
    <n v="-7.0199695702671816E-3"/>
    <n v="2483"/>
    <n v="0.97530864197530875"/>
    <n v="21661.78"/>
    <n v="99.536327434191293"/>
    <m/>
    <m/>
    <n v="2840.9681629131578"/>
    <n v="1.7540240884784342"/>
    <m/>
    <m/>
    <n v="34400.108099508099"/>
    <n v="171839"/>
    <n v="68.44"/>
    <n v="-0.7998119862225217"/>
    <n v="32.165458257789489"/>
    <n v="3"/>
    <n v="32.085900000000002"/>
    <n v="2.4795395419634492E-3"/>
    <n v="32.65947394584876"/>
    <m/>
    <m/>
    <m/>
    <m/>
    <m/>
    <m/>
  </r>
  <r>
    <x v="2477"/>
    <n v="17.350000000000001"/>
    <n v="17.239999999999998"/>
    <n v="1219.8024"/>
    <n v="1087.7328"/>
    <n v="37617.71"/>
    <n v="33550.54"/>
    <n v="1.5279095799680675E-6"/>
    <n v="749.48395648357734"/>
    <n v="749.48"/>
    <m/>
    <n v="214818.67786671553"/>
    <m/>
    <m/>
    <n v="13239.484968566145"/>
    <m/>
    <m/>
    <n v="34.809475391569165"/>
    <m/>
    <m/>
    <n v="63.802984693572412"/>
    <n v="63.76"/>
    <n v="6.7416395188857337E-4"/>
    <n v="37.911159646770457"/>
    <m/>
    <m/>
    <m/>
    <n v="622.28364905508749"/>
    <n v="626.64800000000002"/>
    <n v="-6.9645972618000984E-3"/>
    <n v="2484"/>
    <n v="1.0063805104408354"/>
    <n v="22431.34"/>
    <n v="103.06442343729456"/>
    <m/>
    <m/>
    <n v="2740.0394553253486"/>
    <n v="1.6915499720360418"/>
    <m/>
    <m/>
    <n v="39442.470534175343"/>
    <n v="196962.5"/>
    <n v="77.19"/>
    <n v="-0.79974629417185839"/>
    <n v="29.806044632058462"/>
    <n v="4"/>
    <n v="29.731300000000001"/>
    <n v="2.5140048386198544E-3"/>
    <n v="30.264159539855218"/>
    <m/>
    <m/>
    <m/>
    <m/>
    <m/>
    <m/>
  </r>
  <r>
    <x v="2478"/>
    <n v="17.29"/>
    <n v="17.37"/>
    <n v="1236.0344"/>
    <n v="1102.2057"/>
    <n v="38044.449999999997"/>
    <n v="33931.089999999997"/>
    <n v="1.5279095799680675E-6"/>
    <n v="759.43887618524082"/>
    <n v="759.44"/>
    <m/>
    <n v="220525.61339438951"/>
    <m/>
    <m/>
    <n v="13503.593732154"/>
    <m/>
    <m/>
    <n v="34.576995541795"/>
    <m/>
    <m/>
    <n v="64.52520032719076"/>
    <n v="64.52"/>
    <n v="8.0600235442762624E-5"/>
    <n v="37.479819907242025"/>
    <m/>
    <m/>
    <m/>
    <n v="630.54534539999065"/>
    <n v="634.95799999999997"/>
    <n v="-6.9495220156440274E-3"/>
    <n v="2485"/>
    <n v="0.9953943580886585"/>
    <n v="22649"/>
    <n v="104.0563719640755"/>
    <m/>
    <m/>
    <n v="2713.451788790665"/>
    <n v="1.6749774122540873"/>
    <m/>
    <m/>
    <n v="40490.714755695153"/>
    <n v="202197.75"/>
    <n v="75"/>
    <n v="-0.79974695684944486"/>
    <n v="29.408088597779194"/>
    <n v="5"/>
    <n v="29.3337"/>
    <n v="2.5359432250005032E-3"/>
    <n v="29.860418943286728"/>
    <m/>
    <m/>
    <m/>
    <m/>
    <m/>
    <m/>
  </r>
  <r>
    <x v="2479"/>
    <n v="18.41"/>
    <n v="18.09"/>
    <n v="1301.1628000000001"/>
    <n v="1160.2808"/>
    <n v="38369.79"/>
    <n v="34221.199999999997"/>
    <n v="1.5279095799680675E-6"/>
    <n v="799.43529068565317"/>
    <n v="799.43"/>
    <m/>
    <n v="243753.90813916078"/>
    <m/>
    <m/>
    <n v="14570.708367691332"/>
    <m/>
    <m/>
    <n v="33.66519021025691"/>
    <m/>
    <m/>
    <n v="65.075405663427929"/>
    <n v="65.040000000000006"/>
    <n v="5.4436751887942947E-4"/>
    <n v="37.15805074080194"/>
    <m/>
    <m/>
    <m/>
    <n v="663.74961723728438"/>
    <n v="668.35"/>
    <n v="-6.8831940790239354E-3"/>
    <n v="2486"/>
    <n v="1.0176893311221669"/>
    <n v="23088.97"/>
    <n v="106.06944473795777"/>
    <m/>
    <m/>
    <n v="2660.7414093693114"/>
    <n v="1.6422843073685303"/>
    <m/>
    <m/>
    <n v="44756.109312068904"/>
    <n v="223484"/>
    <n v="87.53"/>
    <n v="-0.7997346149519925"/>
    <n v="27.8572820439359"/>
    <n v="6"/>
    <n v="27.786349999999999"/>
    <n v="2.5527657981672114E-3"/>
    <n v="28.286073660737511"/>
    <m/>
    <m/>
    <m/>
    <m/>
    <m/>
    <m/>
  </r>
  <r>
    <x v="2480"/>
    <n v="21.44"/>
    <n v="20.14"/>
    <n v="1409.2076"/>
    <n v="1256.6217999999999"/>
    <n v="40069.730000000003"/>
    <n v="35737.18"/>
    <n v="1.1111556939003009E-6"/>
    <n v="865.75475410433444"/>
    <n v="865.75"/>
    <m/>
    <n v="284195.29685691401"/>
    <m/>
    <m/>
    <n v="16385.000230679107"/>
    <m/>
    <m/>
    <n v="32.265018527918329"/>
    <m/>
    <m/>
    <n v="67.95354352652717"/>
    <n v="67.92"/>
    <n v="4.9386817619501144E-4"/>
    <n v="35.508148043121473"/>
    <m/>
    <m/>
    <m/>
    <n v="718.80036142367555"/>
    <n v="723.67"/>
    <n v="-6.7290872584526706E-3"/>
    <n v="2487"/>
    <n v="1.0645481628599802"/>
    <n v="24311.439999999999"/>
    <n v="111.65924408409053"/>
    <m/>
    <m/>
    <n v="2519.8656340223952"/>
    <n v="1.55488955437429"/>
    <m/>
    <m/>
    <n v="52183.255538934493"/>
    <n v="260512.75"/>
    <n v="99.94"/>
    <n v="-0.79969020503244281"/>
    <n v="25.540653618868472"/>
    <n v="2"/>
    <n v="25.4725"/>
    <n v="2.6755763615065042E-3"/>
    <n v="25.934651629232956"/>
    <m/>
    <m/>
    <m/>
    <m/>
    <m/>
    <m/>
  </r>
  <r>
    <x v="2481"/>
    <n v="19.11"/>
    <n v="19.079999999999998"/>
    <n v="1378.8214"/>
    <n v="1229.5244"/>
    <n v="40316.199999999997"/>
    <n v="35956.959999999999"/>
    <n v="1.1111556939003009E-6"/>
    <n v="847.06616323724393"/>
    <n v="847.07"/>
    <m/>
    <n v="271926.70867300406"/>
    <m/>
    <m/>
    <n v="15854.866655366308"/>
    <m/>
    <m/>
    <n v="32.61204609006154"/>
    <m/>
    <m/>
    <n v="68.369860481217827"/>
    <n v="68.36"/>
    <n v="1.4424343501806547E-4"/>
    <n v="35.288510540344163"/>
    <m/>
    <m/>
    <m/>
    <n v="703.28014301255996"/>
    <n v="708.06600000000003"/>
    <n v="-6.7590549291168811E-3"/>
    <n v="2488"/>
    <n v="1.0015723270440253"/>
    <n v="24375.21"/>
    <n v="111.94338983299059"/>
    <m/>
    <m/>
    <n v="2513.2559131880221"/>
    <n v="1.5506640007896395"/>
    <m/>
    <m/>
    <n v="49931.04602749319"/>
    <n v="249281.25"/>
    <n v="95.57"/>
    <n v="-0.79969995325563725"/>
    <n v="26.090189080007924"/>
    <n v="3"/>
    <n v="26.02205"/>
    <n v="2.6185131458869026E-3"/>
    <n v="26.492947884033402"/>
    <m/>
    <m/>
    <m/>
    <m/>
    <m/>
    <m/>
  </r>
  <r>
    <x v="2482"/>
    <n v="19.95"/>
    <n v="19.670000000000002"/>
    <n v="1412.1799000000001"/>
    <n v="1259.2695000000001"/>
    <n v="41256.519999999997"/>
    <n v="36795.57"/>
    <n v="1.1111556939003009E-6"/>
    <n v="867.5384947159373"/>
    <n v="867.54"/>
    <m/>
    <n v="285071.23712016328"/>
    <m/>
    <m/>
    <n v="16430.059127860859"/>
    <m/>
    <m/>
    <n v="32.216726330096016"/>
    <m/>
    <m/>
    <n v="69.962787603169119"/>
    <n v="69.92"/>
    <n v="6.1195084624032781E-4"/>
    <n v="34.464254069024108"/>
    <m/>
    <m/>
    <m/>
    <n v="720.27343038793128"/>
    <n v="725.03599999999994"/>
    <n v="-6.5687353622008171E-3"/>
    <n v="2489"/>
    <n v="1.0142348754448398"/>
    <n v="24916.15"/>
    <n v="114.41872730004262"/>
    <m/>
    <m/>
    <n v="2457.4811874039187"/>
    <n v="1.5161075932752619"/>
    <m/>
    <m/>
    <n v="52345.18193914889"/>
    <n v="261304"/>
    <n v="102.83"/>
    <n v="-0.79967707367989438"/>
    <n v="25.457820005910879"/>
    <n v="4"/>
    <n v="25.391200000000001"/>
    <n v="2.6237438920129197E-3"/>
    <n v="25.851093439842391"/>
    <m/>
    <m/>
    <m/>
    <m/>
    <m/>
    <m/>
  </r>
  <r>
    <x v="2483"/>
    <n v="17.23"/>
    <n v="17.79"/>
    <n v="1268.9794999999999"/>
    <n v="1131.5734"/>
    <n v="39041.699999999997"/>
    <n v="34820.19"/>
    <n v="1.1111556939003009E-6"/>
    <n v="779.54779109318076"/>
    <n v="779.55"/>
    <m/>
    <n v="227245.97480259286"/>
    <m/>
    <m/>
    <n v="13930.792744742575"/>
    <m/>
    <m/>
    <n v="33.849312282740982"/>
    <m/>
    <m/>
    <n v="66.205282507905196"/>
    <n v="66.16"/>
    <n v="6.8443935769657571E-4"/>
    <n v="36.313173963656311"/>
    <m/>
    <m/>
    <m/>
    <n v="647.21555483771601"/>
    <n v="651.38400000000001"/>
    <n v="-6.3993668286049799E-3"/>
    <n v="2490"/>
    <n v="0.96852164137155716"/>
    <n v="23301.1"/>
    <n v="106.99381859351692"/>
    <m/>
    <m/>
    <n v="2616.7736540055689"/>
    <n v="1.6142277498462938"/>
    <m/>
    <m/>
    <n v="41727.659657245902"/>
    <n v="208270"/>
    <n v="82.33"/>
    <n v="-0.79964632612836273"/>
    <n v="28.038061800755212"/>
    <n v="5"/>
    <n v="27.963750000000001"/>
    <n v="2.6574333111692994E-3"/>
    <n v="28.471499575954507"/>
    <m/>
    <m/>
    <m/>
    <m/>
    <m/>
    <m/>
  </r>
  <r>
    <x v="2484"/>
    <n v="15.29"/>
    <n v="16.34"/>
    <n v="1175.8699999999999"/>
    <n v="1048.5445999999999"/>
    <n v="37480.97"/>
    <n v="33428.18"/>
    <n v="1.1111556939003009E-6"/>
    <n v="722.33200772549515"/>
    <n v="722.33"/>
    <m/>
    <n v="193889.23815395997"/>
    <m/>
    <m/>
    <n v="12397.423341550553"/>
    <m/>
    <m/>
    <n v="35.090239639585093"/>
    <m/>
    <m/>
    <n v="63.557112042222073"/>
    <n v="63.52"/>
    <n v="5.8425759165725566E-4"/>
    <n v="37.763514303356423"/>
    <m/>
    <m/>
    <m/>
    <n v="599.7090888689645"/>
    <n v="603.19799999999998"/>
    <n v="-5.7840230422440131E-3"/>
    <n v="2491"/>
    <n v="0.93574051407588732"/>
    <n v="22231.41"/>
    <n v="102.07405317713794"/>
    <m/>
    <m/>
    <n v="2736.9026011348124"/>
    <n v="1.6881725020156337"/>
    <m/>
    <m/>
    <n v="35602.955161015852"/>
    <n v="177658.5"/>
    <n v="72.2"/>
    <n v="-0.7995989206200893"/>
    <n v="30.093943017202193"/>
    <n v="6"/>
    <n v="30.006450000000001"/>
    <n v="2.9158070082329068E-3"/>
    <n v="30.559489472138676"/>
    <m/>
    <m/>
    <m/>
    <m/>
    <m/>
    <m/>
  </r>
  <r>
    <x v="2485"/>
    <n v="15.26"/>
    <n v="16.32"/>
    <n v="1176.8548000000001"/>
    <n v="1049.4193"/>
    <n v="37410.400000000001"/>
    <n v="33365.129999999997"/>
    <n v="2.639221485134513E-6"/>
    <n v="722.88408418907193"/>
    <n v="722.88"/>
    <m/>
    <n v="194187.92480208087"/>
    <m/>
    <m/>
    <n v="12412.579228952647"/>
    <m/>
    <m/>
    <n v="35.072864723404507"/>
    <m/>
    <m/>
    <n v="63.43280492533632"/>
    <n v="63.4"/>
    <n v="5.1742784442154743E-4"/>
    <n v="37.830842916558495"/>
    <m/>
    <m/>
    <m/>
    <n v="600.15757113220957"/>
    <n v="603.62199999999996"/>
    <n v="-5.7394012607068223E-3"/>
    <n v="2492"/>
    <n v="0.93504901960784315"/>
    <n v="22198.78"/>
    <n v="101.90036114488767"/>
    <m/>
    <m/>
    <n v="2740.9196712115659"/>
    <n v="1.6901695580807501"/>
    <m/>
    <m/>
    <n v="35658.750213391897"/>
    <n v="177975.5"/>
    <n v="72.12"/>
    <n v="-0.79964236530650623"/>
    <n v="30.064637328739135"/>
    <m/>
    <n v="29.978349999999999"/>
    <n v="2.8783214799725787E-3"/>
    <n v="30.530710509844493"/>
    <m/>
    <m/>
    <m/>
    <m/>
    <m/>
    <m/>
  </r>
  <r>
    <x v="2486"/>
    <n v="14.51"/>
    <n v="15.75"/>
    <n v="1134.9043999999999"/>
    <n v="1012.0087"/>
    <n v="36518.620000000003"/>
    <n v="32569.7"/>
    <n v="2.639221485134513E-6"/>
    <n v="697.09901634139362"/>
    <n v="697.1"/>
    <m/>
    <n v="180335.092627064"/>
    <m/>
    <m/>
    <n v="11748.725150391965"/>
    <m/>
    <m/>
    <n v="35.697089390531978"/>
    <m/>
    <m/>
    <n v="61.91919932976441"/>
    <n v="61.88"/>
    <n v="6.3347333168084496E-4"/>
    <n v="38.731405865582836"/>
    <m/>
    <m/>
    <m/>
    <n v="578.74598954101396"/>
    <n v="581.98400000000004"/>
    <n v="-5.5637448091117037E-3"/>
    <n v="2493"/>
    <n v="0.92126984126984124"/>
    <n v="21603.68"/>
    <n v="99.16089542496438"/>
    <m/>
    <m/>
    <n v="2814.3976414575886"/>
    <n v="1.735314737032873"/>
    <m/>
    <m/>
    <n v="33115.246765073942"/>
    <n v="165234"/>
    <n v="66.7"/>
    <n v="-0.79958575859039938"/>
    <n v="31.134957138084228"/>
    <m/>
    <n v="31.042850000000001"/>
    <n v="2.967096709362238E-3"/>
    <n v="31.618009461250349"/>
    <m/>
    <m/>
    <m/>
    <m/>
    <m/>
    <m/>
  </r>
  <r>
    <x v="2487"/>
    <n v="14.3"/>
    <n v="15.65"/>
    <n v="1109.4435000000001"/>
    <n v="989.30229999999995"/>
    <n v="36503.870000000003"/>
    <n v="32556.46"/>
    <n v="2.639221485134513E-6"/>
    <n v="681.44340129927764"/>
    <n v="681.44"/>
    <m/>
    <n v="172235.41792238335"/>
    <m/>
    <m/>
    <n v="11353.207746334021"/>
    <m/>
    <m/>
    <n v="36.096616971022485"/>
    <m/>
    <m/>
    <n v="61.892680744985341"/>
    <n v="61.88"/>
    <n v="2.0492477351874427E-4"/>
    <n v="38.745819826418348"/>
    <m/>
    <m/>
    <m/>
    <n v="565.7444128849362"/>
    <n v="568.79200000000003"/>
    <n v="-5.3579992599470661E-3"/>
    <n v="2494"/>
    <n v="0.91373801916932906"/>
    <n v="21511.21"/>
    <n v="98.728748547822647"/>
    <m/>
    <m/>
    <n v="2826.4440775233693"/>
    <n v="1.7425771836773156"/>
    <m/>
    <m/>
    <n v="31628.169885373289"/>
    <n v="157768.75"/>
    <n v="63.95"/>
    <n v="-0.79952829768015976"/>
    <n v="31.832048307718633"/>
    <m/>
    <n v="31.732700000000001"/>
    <n v="3.1307864669136709E-3"/>
    <n v="32.326311162225139"/>
    <m/>
    <m/>
    <m/>
    <m/>
    <m/>
    <m/>
  </r>
  <r>
    <x v="2488"/>
    <n v="14.14"/>
    <n v="15.5"/>
    <n v="1106.9041"/>
    <n v="987.03530000000001"/>
    <n v="36233.4"/>
    <n v="32315.15"/>
    <n v="2.639221485134513E-6"/>
    <n v="679.86707072380955"/>
    <n v="679.86"/>
    <m/>
    <n v="171438.76038692368"/>
    <m/>
    <m/>
    <n v="11314.075203634868"/>
    <m/>
    <m/>
    <n v="36.137034343874404"/>
    <m/>
    <m/>
    <n v="61.432598142679396"/>
    <n v="61.4"/>
    <n v="5.3091437588603796E-4"/>
    <n v="39.031664980369186"/>
    <m/>
    <m/>
    <m/>
    <n v="564.43176413755521"/>
    <n v="567.41"/>
    <n v="-5.2488251219484638E-3"/>
    <n v="2495"/>
    <n v="0.91225806451612912"/>
    <n v="21413.78"/>
    <n v="98.273905706256755"/>
    <m/>
    <m/>
    <n v="2839.2457956263074"/>
    <n v="1.7503038449664428"/>
    <m/>
    <m/>
    <n v="31482.156160430681"/>
    <n v="157023.25"/>
    <n v="63"/>
    <n v="-0.79950640328466849"/>
    <n v="31.903505903866524"/>
    <m/>
    <n v="31.801950000000001"/>
    <n v="3.1933860617516796E-3"/>
    <n v="32.39927449581937"/>
    <m/>
    <m/>
    <m/>
    <m/>
    <m/>
    <m/>
  </r>
  <r>
    <x v="2489"/>
    <n v="13.57"/>
    <n v="15.17"/>
    <n v="1087.1792"/>
    <n v="969.44389999999999"/>
    <n v="36085.43"/>
    <n v="32183.1"/>
    <n v="2.639221485134513E-6"/>
    <n v="667.73563785246517"/>
    <n v="667.74"/>
    <m/>
    <n v="165320.80111155935"/>
    <m/>
    <m/>
    <n v="11011.502584786693"/>
    <m/>
    <m/>
    <n v="36.458110886116593"/>
    <m/>
    <m/>
    <n v="61.180227800502422"/>
    <n v="61.16"/>
    <n v="3.3073578323139508E-4"/>
    <n v="39.189814698840202"/>
    <m/>
    <m/>
    <m/>
    <n v="554.35625227692333"/>
    <n v="557.178"/>
    <n v="-5.0643559564029772E-3"/>
    <n v="2496"/>
    <n v="0.89452867501647992"/>
    <n v="21244.87"/>
    <n v="97.491116927742397"/>
    <m/>
    <m/>
    <n v="2861.641514987356"/>
    <n v="1.763942858699509"/>
    <m/>
    <m/>
    <n v="30358.953951403044"/>
    <n v="151391"/>
    <n v="61.01"/>
    <n v="-0.79946658684199823"/>
    <n v="32.470592554316703"/>
    <m/>
    <n v="32.364600000000003"/>
    <n v="3.2749533229732286E-3"/>
    <n v="32.975576709336934"/>
    <m/>
    <m/>
    <m/>
    <m/>
    <m/>
    <m/>
  </r>
  <r>
    <x v="2490"/>
    <n v="13.87"/>
    <n v="15.22"/>
    <n v="1069.8379"/>
    <n v="953.97040000000004"/>
    <n v="35420.44"/>
    <n v="31589.68"/>
    <n v="1.3889898424768177E-6"/>
    <n v="657.02068221309878"/>
    <n v="657.02"/>
    <m/>
    <n v="160015.31196004988"/>
    <m/>
    <m/>
    <n v="10747.454946319478"/>
    <m/>
    <m/>
    <n v="36.745242930860961"/>
    <m/>
    <m/>
    <n v="60.046928525688912"/>
    <n v="60.04"/>
    <n v="1.1539849581798656E-4"/>
    <n v="39.906747803475049"/>
    <m/>
    <m/>
    <m/>
    <n v="545.44528630652701"/>
    <n v="548.17999999999995"/>
    <n v="-4.9887148262850456E-3"/>
    <n v="2497"/>
    <n v="0.91130091984231265"/>
    <n v="20854.95"/>
    <n v="95.671916332009616"/>
    <m/>
    <m/>
    <n v="2914.1629594360097"/>
    <n v="1.7956365457265253"/>
    <m/>
    <m/>
    <n v="29385.861139953053"/>
    <n v="146526.25"/>
    <n v="59.48"/>
    <n v="-0.79944985188692774"/>
    <n v="32.982717137971228"/>
    <m/>
    <n v="32.876800000000003"/>
    <n v="3.2216376889242504E-3"/>
    <n v="33.497304359725277"/>
    <m/>
    <m/>
    <m/>
    <m/>
    <m/>
    <m/>
  </r>
  <r>
    <x v="2491"/>
    <n v="15.5"/>
    <n v="16.29"/>
    <n v="1140.1747"/>
    <n v="1016.6882000000001"/>
    <n v="36332.300000000003"/>
    <n v="32402.880000000001"/>
    <n v="1.3889898424768177E-6"/>
    <n v="700.19962188890884"/>
    <n v="700.2"/>
    <m/>
    <n v="181047.46203055474"/>
    <m/>
    <m/>
    <n v="11807.212235784069"/>
    <m/>
    <m/>
    <n v="35.536428937752532"/>
    <m/>
    <m/>
    <n v="61.591268348072276"/>
    <n v="61.56"/>
    <n v="5.0793287966666156E-4"/>
    <n v="38.878060980808108"/>
    <m/>
    <m/>
    <m/>
    <n v="581.28830159607583"/>
    <n v="584.33399999999995"/>
    <n v="-5.2122560109870708E-3"/>
    <n v="2498"/>
    <n v="0.95150399017802334"/>
    <n v="21532.9"/>
    <n v="98.774293419346037"/>
    <m/>
    <m/>
    <n v="2819.429729274842"/>
    <n v="1.7370995434989787"/>
    <m/>
    <m/>
    <n v="33248.626931738625"/>
    <n v="165824.5"/>
    <n v="67.239999999999995"/>
    <n v="-0.7994950870846067"/>
    <n v="30.812867232214526"/>
    <m/>
    <n v="30.72175"/>
    <n v="2.9658867810109513E-3"/>
    <n v="31.293944614568506"/>
    <m/>
    <m/>
    <m/>
    <m/>
    <m/>
    <m/>
  </r>
  <r>
    <x v="2492"/>
    <n v="14.79"/>
    <n v="15.72"/>
    <n v="1107.0995"/>
    <n v="987.19380000000001"/>
    <n v="35880.620000000003"/>
    <n v="32000"/>
    <n v="1.3889898424768177E-6"/>
    <n v="679.87103150453049"/>
    <n v="679.87"/>
    <m/>
    <n v="170535.51763349192"/>
    <m/>
    <m/>
    <n v="11293.308306238718"/>
    <m/>
    <m/>
    <n v="36.050951314252821"/>
    <m/>
    <m/>
    <n v="60.824087901956034"/>
    <n v="60.8"/>
    <n v="3.9618259796103672E-4"/>
    <n v="39.360048740243862"/>
    <m/>
    <m/>
    <m/>
    <n v="564.40873367185281"/>
    <n v="567.29399999999998"/>
    <n v="-5.0860159426102669E-3"/>
    <n v="2499"/>
    <n v="0.94083969465648842"/>
    <n v="21120.57"/>
    <n v="96.875315711601715"/>
    <m/>
    <m/>
    <n v="2873.4185306100962"/>
    <n v="1.7701951594265488"/>
    <m/>
    <m/>
    <n v="31318.468164737453"/>
    <n v="156228.5"/>
    <m/>
    <n v="-0.79953421965430471"/>
    <n v="31.705280101651233"/>
    <m/>
    <n v="31.622450000000001"/>
    <n v="2.6193448531417474E-3"/>
    <n v="32.200644125036092"/>
    <m/>
    <m/>
    <m/>
    <m/>
    <m/>
    <m/>
  </r>
  <r>
    <x v="2493"/>
    <n v="14.68"/>
    <n v="15.64"/>
    <n v="1120.6994"/>
    <n v="999.31939999999997"/>
    <n v="35888.04"/>
    <n v="32006.57"/>
    <n v="1.3889898424768177E-6"/>
    <n v="688.20596386468378"/>
    <n v="688.21"/>
    <m/>
    <n v="174717.20228081508"/>
    <m/>
    <m/>
    <n v="11501.269837146372"/>
    <m/>
    <m/>
    <n v="35.828613699245267"/>
    <m/>
    <m/>
    <n v="60.835182718509053"/>
    <n v="60.8"/>
    <n v="5.7866313337262554E-4"/>
    <n v="39.350566805985942"/>
    <m/>
    <m/>
    <m/>
    <n v="571.32487230227139"/>
    <n v="574.19799999999998"/>
    <n v="-5.0037229278552253E-3"/>
    <n v="2500"/>
    <n v="0.93861892583120199"/>
    <n v="21117.18"/>
    <n v="96.852203519358014"/>
    <m/>
    <m/>
    <n v="2873.8797344894788"/>
    <n v="1.7703114564619782"/>
    <m/>
    <m/>
    <n v="32086.749901058112"/>
    <n v="160018.25"/>
    <m/>
    <n v="-0.7994806848527708"/>
    <n v="31.314388857923621"/>
    <m/>
    <n v="31.233149999999998"/>
    <n v="2.6010459375254147E-3"/>
    <n v="31.803994745219779"/>
    <m/>
    <m/>
    <m/>
    <m/>
    <m/>
    <m/>
  </r>
  <r>
    <x v="2494"/>
    <n v="14.23"/>
    <n v="15.5"/>
    <n v="1110.807"/>
    <n v="990.49419999999998"/>
    <n v="35934.17"/>
    <n v="32047.58"/>
    <n v="1.2500718804542288E-6"/>
    <n v="682.08128102934847"/>
    <n v="682.08"/>
    <m/>
    <n v="171608.64211760854"/>
    <m/>
    <m/>
    <n v="11348.588161849279"/>
    <m/>
    <m/>
    <n v="35.984008857841935"/>
    <m/>
    <m/>
    <n v="60.908923690715511"/>
    <n v="60.88"/>
    <n v="4.750934743020796E-4"/>
    <n v="39.295933780396417"/>
    <m/>
    <m/>
    <m/>
    <n v="566.23051279804008"/>
    <n v="569.00599999999997"/>
    <n v="-4.8777819600493988E-3"/>
    <n v="2501"/>
    <n v="0.91806451612903228"/>
    <n v="21090.12"/>
    <n v="96.705438606449235"/>
    <m/>
    <m/>
    <n v="2877.5623846167819"/>
    <n v="1.7720759260920866"/>
    <m/>
    <m/>
    <n v="31516.833777251355"/>
    <n v="157163.5"/>
    <m/>
    <n v="-0.79946467355810125"/>
    <n v="31.586518948331406"/>
    <m/>
    <n v="31.505849999999999"/>
    <n v="2.5604434837152024E-3"/>
    <n v="32.081436235681835"/>
    <m/>
    <m/>
    <m/>
    <m/>
    <m/>
    <m/>
  </r>
  <r>
    <x v="2495"/>
    <n v="13.67"/>
    <n v="15.5"/>
    <n v="1103.4444000000001"/>
    <n v="983.92780000000005"/>
    <n v="35794.620000000003"/>
    <n v="31923.09"/>
    <n v="1.2500718804542288E-6"/>
    <n v="677.54381983802716"/>
    <n v="677.54"/>
    <m/>
    <n v="169325.86818803276"/>
    <m/>
    <m/>
    <n v="11235.628621306427"/>
    <m/>
    <m/>
    <n v="36.102345699884594"/>
    <m/>
    <m/>
    <n v="60.670905068626091"/>
    <n v="60.64"/>
    <n v="5.0964822932209053E-4"/>
    <n v="39.447170533004751"/>
    <m/>
    <m/>
    <m/>
    <n v="562.46055325159602"/>
    <n v="565.17600000000004"/>
    <n v="-4.8046037843150202E-3"/>
    <n v="2502"/>
    <n v="0.88193548387096776"/>
    <n v="20968.55"/>
    <n v="96.140490985574075"/>
    <m/>
    <m/>
    <n v="2894.1495476626942"/>
    <n v="1.7821217705515588"/>
    <m/>
    <m/>
    <n v="31097.909259689157"/>
    <n v="155072"/>
    <m/>
    <n v="-0.79946148073353562"/>
    <n v="31.794438277280474"/>
    <m/>
    <n v="31.713249999999999"/>
    <n v="2.5600743310911778E-3"/>
    <n v="32.292963413996418"/>
    <m/>
    <m/>
    <m/>
    <m/>
    <m/>
    <m/>
  </r>
  <r>
    <x v="2496"/>
    <n v="14.35"/>
    <n v="15.91"/>
    <n v="1131.893"/>
    <n v="1009.2939"/>
    <n v="36403.620000000003"/>
    <n v="32466.18"/>
    <n v="1.2500718804542288E-6"/>
    <n v="694.99505996061839"/>
    <n v="694.99"/>
    <m/>
    <n v="178048.63530115207"/>
    <m/>
    <m/>
    <n v="11670.006034038614"/>
    <m/>
    <m/>
    <n v="35.636050829621624"/>
    <m/>
    <m/>
    <n v="61.701638923692251"/>
    <n v="61.68"/>
    <n v="3.5082561109356369E-4"/>
    <n v="38.774691771848879"/>
    <m/>
    <m/>
    <m/>
    <n v="576.9444410825887"/>
    <n v="579.73"/>
    <n v="-4.8049245638681626E-3"/>
    <n v="2503"/>
    <n v="0.9019484600879949"/>
    <n v="21408.45"/>
    <n v="98.1497616190765"/>
    <m/>
    <m/>
    <n v="2833.4330753259414"/>
    <n v="1.7445691795460012"/>
    <m/>
    <m/>
    <n v="32700.243366942355"/>
    <n v="163040.25"/>
    <m/>
    <n v="-0.79943453615323601"/>
    <n v="30.9733207376857"/>
    <m/>
    <n v="30.89425"/>
    <n v="2.5593998134183504E-3"/>
    <n v="31.45931205561665"/>
    <m/>
    <m/>
    <m/>
    <m/>
    <m/>
    <m/>
  </r>
  <r>
    <x v="2497"/>
    <n v="14.04"/>
    <n v="15.63"/>
    <n v="1119.5239999999999"/>
    <n v="998.26340000000005"/>
    <n v="36530.07"/>
    <n v="32578.91"/>
    <n v="1.2500718804542288E-6"/>
    <n v="687.38359327638796"/>
    <n v="687.38"/>
    <m/>
    <n v="174149.21886176939"/>
    <m/>
    <m/>
    <n v="11478.584987113722"/>
    <m/>
    <m/>
    <n v="35.829850158040777"/>
    <m/>
    <m/>
    <n v="61.914453268605527"/>
    <n v="61.88"/>
    <n v="5.5677551075516973E-4"/>
    <n v="38.638676326653467"/>
    <m/>
    <m/>
    <m/>
    <n v="570.62264138992964"/>
    <n v="573.41800000000001"/>
    <n v="-4.8749055838330779E-3"/>
    <n v="2504"/>
    <n v="0.89827255278310936"/>
    <n v="21396.67"/>
    <n v="98.08809517943682"/>
    <m/>
    <m/>
    <n v="2834.9921719269259"/>
    <n v="1.7453636621717599"/>
    <m/>
    <m/>
    <n v="31984.408312776875"/>
    <n v="159483.5"/>
    <m/>
    <n v="-0.79945004773047446"/>
    <n v="31.310367559764771"/>
    <m/>
    <n v="31.234449999999999"/>
    <n v="2.4305713647838623E-3"/>
    <n v="31.801992076756015"/>
    <m/>
    <m/>
    <m/>
    <m/>
    <m/>
    <m/>
  </r>
  <r>
    <x v="2498"/>
    <n v="14"/>
    <n v="15.8"/>
    <n v="1130.5256999999999"/>
    <n v="1008.0722"/>
    <n v="36760.620000000003"/>
    <n v="32784.49"/>
    <n v="1.2500718804542288E-6"/>
    <n v="694.12167079407982"/>
    <n v="694.12"/>
    <m/>
    <n v="177563.74657116193"/>
    <m/>
    <m/>
    <n v="11647.653811727288"/>
    <m/>
    <m/>
    <n v="35.652892571753469"/>
    <m/>
    <m/>
    <n v="62.30369095364108"/>
    <n v="62.28"/>
    <n v="3.8039424600322391E-4"/>
    <n v="38.39348579717096"/>
    <m/>
    <m/>
    <m/>
    <n v="576.21292516316976"/>
    <n v="579.01199999999994"/>
    <n v="-4.8342259518459052E-3"/>
    <n v="2505"/>
    <n v="0.88607594936708856"/>
    <n v="21576.39"/>
    <n v="98.90425677515934"/>
    <m/>
    <m/>
    <n v="2811.179831355299"/>
    <n v="1.7305395273375519"/>
    <m/>
    <m/>
    <n v="32611.858167273476"/>
    <n v="162587.5"/>
    <m/>
    <n v="-0.79941964685308853"/>
    <n v="31.001272196899542"/>
    <m/>
    <n v="30.926449999999999"/>
    <n v="2.4193593800627688E-3"/>
    <n v="31.488384724212171"/>
    <m/>
    <m/>
    <m/>
    <m/>
    <m/>
    <m/>
  </r>
  <r>
    <x v="2499"/>
    <n v="16"/>
    <n v="16.920000000000002"/>
    <n v="1217.0488"/>
    <n v="1085.2197000000001"/>
    <n v="37668.81"/>
    <n v="33594.33"/>
    <n v="1.3889898424768177E-6"/>
    <n v="747.19057847957606"/>
    <n v="747.19"/>
    <m/>
    <n v="204714.64811187677"/>
    <m/>
    <m/>
    <n v="12984.368100018652"/>
    <m/>
    <m/>
    <n v="34.28596206948756"/>
    <m/>
    <m/>
    <n v="63.838265601714099"/>
    <n v="63.8"/>
    <n v="5.9977432153757171E-4"/>
    <n v="37.441094114357256"/>
    <m/>
    <m/>
    <m/>
    <n v="620.2568164930135"/>
    <n v="623.298"/>
    <n v="-4.8791805957768553E-3"/>
    <n v="2506"/>
    <n v="0.94562647754137108"/>
    <n v="22237.03"/>
    <n v="101.90869640936695"/>
    <m/>
    <m/>
    <n v="2725.1052913703174"/>
    <n v="1.6770757147186941"/>
    <m/>
    <m/>
    <n v="37599.610580012377"/>
    <n v="187468"/>
    <m/>
    <n v="-0.7994345137302773"/>
    <n v="28.624753003935027"/>
    <m/>
    <n v="28.559249999999999"/>
    <n v="2.2935827773848949E-3"/>
    <n v="29.075469567665689"/>
    <m/>
    <m/>
    <m/>
    <m/>
    <m/>
    <m/>
  </r>
  <r>
    <x v="2500"/>
    <n v="14.1"/>
    <n v="15.69"/>
    <n v="1122.8385000000001"/>
    <n v="1001.2127"/>
    <n v="36696.160000000003"/>
    <n v="32726.84"/>
    <n v="1.3889898424768177E-6"/>
    <n v="689.33463569529738"/>
    <n v="689.34"/>
    <m/>
    <n v="173013.09117330235"/>
    <m/>
    <m/>
    <n v="11476.575580825991"/>
    <m/>
    <m/>
    <n v="35.61207557692704"/>
    <m/>
    <m/>
    <n v="62.188375136966499"/>
    <n v="62.16"/>
    <n v="4.564854724340428E-4"/>
    <n v="38.406550009462528"/>
    <m/>
    <m/>
    <m/>
    <n v="572.22619280856497"/>
    <n v="574.95799999999997"/>
    <n v="-4.7513160812354682E-3"/>
    <n v="2507"/>
    <n v="0.89866156787762907"/>
    <n v="21533.8"/>
    <n v="98.678201936846733"/>
    <m/>
    <m/>
    <n v="2811.2847764027319"/>
    <n v="1.7299480168045334"/>
    <m/>
    <m/>
    <n v="31777.358069854297"/>
    <n v="158422.25"/>
    <m/>
    <n v="-0.79941354153312238"/>
    <n v="30.839162495019917"/>
    <m/>
    <n v="30.76455"/>
    <n v="2.4252750331117401E-3"/>
    <n v="31.325090370109503"/>
    <m/>
    <m/>
    <m/>
    <m/>
    <m/>
    <m/>
  </r>
  <r>
    <x v="2501"/>
    <n v="13.89"/>
    <n v="15.77"/>
    <n v="1124.5710999999999"/>
    <n v="1002.7562"/>
    <n v="36679.81"/>
    <n v="32712.21"/>
    <n v="1.3889898424768177E-6"/>
    <n v="690.38148162297284"/>
    <n v="690.38"/>
    <m/>
    <n v="173538.93147762664"/>
    <m/>
    <m/>
    <n v="11503.004234807308"/>
    <m/>
    <m/>
    <n v="35.58369907143846"/>
    <m/>
    <m/>
    <n v="62.159151364054438"/>
    <n v="62.12"/>
    <n v="6.302537677791431E-4"/>
    <n v="38.422351250081597"/>
    <m/>
    <m/>
    <m/>
    <n v="573.09186746143757"/>
    <n v="575.76400000000001"/>
    <n v="-4.6410205198005317E-3"/>
    <n v="2508"/>
    <n v="0.88078630310716555"/>
    <n v="21502.04"/>
    <n v="98.524968734488951"/>
    <m/>
    <m/>
    <n v="2815.4311139975152"/>
    <n v="1.7323352694775518"/>
    <m/>
    <m/>
    <n v="31874.261801275989"/>
    <n v="158851.5"/>
    <m/>
    <n v="-0.79934554095317956"/>
    <n v="30.790185772368631"/>
    <m/>
    <n v="30.711950000000002"/>
    <n v="2.5474049146547717E-3"/>
    <n v="31.275685286539002"/>
    <m/>
    <m/>
    <m/>
    <m/>
    <m/>
    <m/>
  </r>
  <r>
    <x v="2502"/>
    <n v="14.21"/>
    <n v="15.83"/>
    <n v="1119.3877"/>
    <n v="998.13279999999997"/>
    <n v="36466.9"/>
    <n v="32522.29"/>
    <n v="1.3889898424768177E-6"/>
    <n v="687.18260242453368"/>
    <n v="687.18"/>
    <m/>
    <n v="171931.12859920264"/>
    <m/>
    <m/>
    <n v="11423.339480298826"/>
    <m/>
    <m/>
    <n v="35.664803523777628"/>
    <m/>
    <m/>
    <n v="61.796838244296218"/>
    <n v="61.76"/>
    <n v="5.9647416282748722E-4"/>
    <n v="38.644047419186442"/>
    <m/>
    <m/>
    <m/>
    <n v="570.43310717515192"/>
    <n v="573.04600000000005"/>
    <n v="-4.5596563362245712E-3"/>
    <n v="2509"/>
    <n v="0.89766266582438414"/>
    <n v="21406.94"/>
    <n v="98.081549919801148"/>
    <m/>
    <m/>
    <n v="2827.8833045311189"/>
    <n v="1.7398321623552842"/>
    <m/>
    <m/>
    <n v="31579.272778713119"/>
    <n v="157372.5"/>
    <m/>
    <n v="-0.79933423705721696"/>
    <n v="30.930709160444842"/>
    <m/>
    <n v="30.851749999999999"/>
    <n v="2.559308967719609E-3"/>
    <n v="31.418769375282647"/>
    <m/>
    <m/>
    <m/>
    <m/>
    <m/>
    <m/>
  </r>
  <r>
    <x v="2503"/>
    <n v="14.11"/>
    <n v="15.87"/>
    <n v="1145.2699"/>
    <n v="1021.21"/>
    <n v="36743.269999999997"/>
    <n v="32768.720000000001"/>
    <n v="1.3889898424768177E-6"/>
    <n v="703.05432180878881"/>
    <n v="703.05"/>
    <m/>
    <n v="179873.4695675557"/>
    <m/>
    <m/>
    <n v="11819.393901780319"/>
    <m/>
    <m/>
    <n v="35.251594259585389"/>
    <m/>
    <m/>
    <n v="62.263656823164474"/>
    <n v="62.24"/>
    <n v="3.8009034647279449E-4"/>
    <n v="38.349866042062331"/>
    <m/>
    <m/>
    <m/>
    <n v="583.60494275778171"/>
    <n v="586.22799999999995"/>
    <n v="-4.474465979479425E-3"/>
    <n v="2510"/>
    <n v="0.88909892879647134"/>
    <n v="21608.45"/>
    <n v="98.997090697092275"/>
    <m/>
    <m/>
    <n v="2801.2635837912057"/>
    <n v="1.7232912220075509"/>
    <m/>
    <m/>
    <n v="33038.408356494168"/>
    <n v="164641.5"/>
    <m/>
    <n v="-0.79933122355849429"/>
    <n v="30.214172408323474"/>
    <m/>
    <n v="30.13785"/>
    <n v="2.5324436986537968E-3"/>
    <n v="30.691263225860588"/>
    <m/>
    <m/>
    <m/>
    <m/>
    <m/>
    <m/>
  </r>
  <r>
    <x v="2504"/>
    <n v="14.2"/>
    <n v="15.97"/>
    <n v="1143.1683"/>
    <n v="1019.3318"/>
    <n v="36730.71"/>
    <n v="32757.39"/>
    <n v="1.3889898424768177E-6"/>
    <n v="701.71286559547218"/>
    <n v="701.71"/>
    <m/>
    <n v="179188.27005256343"/>
    <m/>
    <m/>
    <n v="11786.44765293636"/>
    <m/>
    <m/>
    <n v="35.281256481629221"/>
    <m/>
    <m/>
    <n v="62.237820194777917"/>
    <n v="62.2"/>
    <n v="6.0804171668671358E-4"/>
    <n v="38.359029033354652"/>
    <m/>
    <m/>
    <m/>
    <n v="582.48131010999043"/>
    <n v="585.04600000000005"/>
    <n v="-4.3837405776804284E-3"/>
    <n v="2511"/>
    <n v="0.88916718847839693"/>
    <n v="21640.04"/>
    <n v="99.118595506767363"/>
    <m/>
    <m/>
    <n v="2797.1683378752809"/>
    <n v="1.7202825813128169"/>
    <m/>
    <m/>
    <n v="32913.55283628538"/>
    <n v="164019.75"/>
    <m/>
    <n v="-0.7993317704954106"/>
    <n v="30.265512761336755"/>
    <m/>
    <n v="30.190149999999999"/>
    <n v="2.496269854133093E-3"/>
    <n v="30.744426823135786"/>
    <m/>
    <m/>
    <m/>
    <m/>
    <m/>
    <m/>
  </r>
  <r>
    <x v="2505"/>
    <n v="14.8"/>
    <n v="16.350000000000001"/>
    <n v="1158.6491000000001"/>
    <n v="1033.1342"/>
    <n v="37066.28"/>
    <n v="33056.61"/>
    <n v="1.3889898424768177E-6"/>
    <n v="711.1981283897768"/>
    <n v="711.2"/>
    <m/>
    <n v="184032.85200135299"/>
    <m/>
    <m/>
    <n v="12025.726317710916"/>
    <m/>
    <m/>
    <n v="35.041479108577867"/>
    <m/>
    <m/>
    <n v="62.804890482494699"/>
    <n v="62.8"/>
    <n v="7.7873925074856132E-5"/>
    <n v="38.007288262970917"/>
    <m/>
    <m/>
    <m/>
    <n v="590.35149380878158"/>
    <n v="592.88800000000003"/>
    <n v="-4.2782215042612703E-3"/>
    <n v="2512"/>
    <n v="0.90519877675840976"/>
    <n v="21845.85"/>
    <n v="100.05346089663209"/>
    <m/>
    <m/>
    <n v="2770.5655582307841"/>
    <n v="1.7037601206325808"/>
    <m/>
    <m/>
    <n v="33803.754478531708"/>
    <n v="168425.25"/>
    <m/>
    <n v="-0.79929520972341317"/>
    <n v="29.854307956043446"/>
    <m/>
    <n v="29.779150000000001"/>
    <n v="2.5238449063671453E-3"/>
    <n v="30.327048156833914"/>
    <m/>
    <m/>
    <m/>
    <m/>
    <m/>
    <m/>
  </r>
  <r>
    <x v="2506"/>
    <n v="14.47"/>
    <n v="16.079999999999998"/>
    <n v="1146.2516000000001"/>
    <n v="1022.0783"/>
    <n v="37059.089999999997"/>
    <n v="33050.15"/>
    <n v="1.3889898424768177E-6"/>
    <n v="703.57118027529918"/>
    <n v="703.57"/>
    <m/>
    <n v="180086.17191713318"/>
    <m/>
    <m/>
    <n v="11832.57612958967"/>
    <m/>
    <m/>
    <n v="35.228057236154832"/>
    <m/>
    <m/>
    <n v="62.791176678212402"/>
    <n v="62.76"/>
    <n v="4.9676032843226636E-4"/>
    <n v="38.013362514411185"/>
    <m/>
    <m/>
    <m/>
    <n v="584.01715239982911"/>
    <n v="586.524"/>
    <n v="-4.2740750594534305E-3"/>
    <n v="2513"/>
    <n v="0.89987562189054737"/>
    <n v="21801.1"/>
    <n v="99.840710596344451"/>
    <m/>
    <m/>
    <n v="2776.240906579822"/>
    <n v="1.7070883398391963"/>
    <m/>
    <m/>
    <n v="33079.150110041184"/>
    <n v="164806"/>
    <m/>
    <n v="-0.79928430936955464"/>
    <n v="30.17238311365773"/>
    <m/>
    <n v="30.096599999999999"/>
    <n v="2.5179958419798698E-3"/>
    <n v="30.650496499179773"/>
    <m/>
    <m/>
    <m/>
    <m/>
    <m/>
    <m/>
  </r>
  <r>
    <x v="2507"/>
    <n v="16.22"/>
    <n v="17.13"/>
    <n v="1200.6916000000001"/>
    <n v="1070.6194"/>
    <n v="37493.360000000001"/>
    <n v="33437.4"/>
    <n v="1.3889898424768177E-6"/>
    <n v="736.96857444591603"/>
    <n v="736.97"/>
    <m/>
    <n v="197183.03303866045"/>
    <m/>
    <m/>
    <n v="12675.393320976364"/>
    <m/>
    <m/>
    <n v="34.390627061645617"/>
    <m/>
    <m/>
    <n v="63.525434298747555"/>
    <n v="63.52"/>
    <n v="8.555256214659579E-5"/>
    <n v="37.566621025955975"/>
    <m/>
    <m/>
    <m/>
    <n v="611.73601509573484"/>
    <n v="614.428"/>
    <n v="-4.3812861787958512E-3"/>
    <n v="2514"/>
    <n v="0.94687682428488029"/>
    <n v="22198.18"/>
    <n v="101.65124755100938"/>
    <m/>
    <m/>
    <n v="2725.6751214045457"/>
    <n v="1.6758369675417695"/>
    <m/>
    <m/>
    <n v="36219.95557859679"/>
    <n v="180466.75"/>
    <m/>
    <n v="-0.79929845482008854"/>
    <n v="28.738081292406733"/>
    <m/>
    <n v="28.671849999999999"/>
    <n v="2.3099762452276629E-3"/>
    <n v="29.193787147281814"/>
    <m/>
    <m/>
    <m/>
    <m/>
    <m/>
    <m/>
  </r>
  <r>
    <x v="2508"/>
    <n v="17.82"/>
    <n v="17.93"/>
    <n v="1241.4268999999999"/>
    <n v="1106.9403"/>
    <n v="37737.42"/>
    <n v="33655.01"/>
    <n v="1.3889898424768177E-6"/>
    <n v="761.95278157304642"/>
    <n v="761.95"/>
    <m/>
    <n v="210552.72615571611"/>
    <m/>
    <m/>
    <n v="13320.287098995177"/>
    <m/>
    <m/>
    <n v="33.806393936725271"/>
    <m/>
    <m/>
    <n v="63.937388925489991"/>
    <n v="63.92"/>
    <n v="2.7204201329777966E-4"/>
    <n v="37.320809561737043"/>
    <m/>
    <m/>
    <m/>
    <n v="632.47104270889463"/>
    <n v="635.27800000000002"/>
    <n v="-4.4184707972028114E-3"/>
    <n v="2515"/>
    <n v="0.99386503067484666"/>
    <n v="22361.75"/>
    <n v="102.3922815433716"/>
    <m/>
    <m/>
    <n v="2705.5906514341182"/>
    <n v="1.6633306686248395"/>
    <m/>
    <m/>
    <n v="38676.185446053772"/>
    <n v="192707"/>
    <m/>
    <n v="-0.79930056798116433"/>
    <n v="27.761845133363945"/>
    <m/>
    <n v="27.698499999999999"/>
    <n v="2.2869517614292345E-3"/>
    <n v="28.202380221877572"/>
    <m/>
    <m/>
    <m/>
    <m/>
    <m/>
    <m/>
  </r>
  <r>
    <x v="2509"/>
    <n v="15.64"/>
    <n v="16.690000000000001"/>
    <n v="1170.3027"/>
    <n v="1043.5165"/>
    <n v="36599.980000000003"/>
    <n v="32640.48"/>
    <n v="1.3889898424768177E-6"/>
    <n v="718.24621292310405"/>
    <n v="718.24"/>
    <m/>
    <n v="186400.35509600004"/>
    <m/>
    <m/>
    <n v="12175.128192639691"/>
    <m/>
    <m/>
    <n v="34.772172658221535"/>
    <m/>
    <m/>
    <n v="62.005722162719159"/>
    <n v="62"/>
    <n v="9.2292947083238985E-5"/>
    <n v="38.441739499393719"/>
    <m/>
    <m/>
    <m/>
    <n v="596.18121419360841"/>
    <n v="598.90200000000004"/>
    <n v="-4.5429566212696892E-3"/>
    <n v="2516"/>
    <n v="0.93708807669263028"/>
    <n v="21576.2"/>
    <n v="98.772183724221122"/>
    <m/>
    <m/>
    <n v="2800.6358395895209"/>
    <n v="1.72127252105221"/>
    <m/>
    <m/>
    <n v="34240.703841811752"/>
    <n v="170655"/>
    <m/>
    <n v="-0.79935716010775104"/>
    <n v="29.348400452761336"/>
    <m/>
    <n v="29.2896"/>
    <n v="2.0075539700554756E-3"/>
    <n v="29.815093537229483"/>
    <m/>
    <m/>
    <m/>
    <m/>
    <m/>
    <m/>
  </r>
  <r>
    <x v="2510"/>
    <n v="14.52"/>
    <n v="16.149999999999999"/>
    <n v="1130.4487999999999"/>
    <n v="1007.9788"/>
    <n v="36257.33"/>
    <n v="32334.86"/>
    <n v="1.3889898424768177E-6"/>
    <n v="693.76988662893791"/>
    <n v="693.77"/>
    <m/>
    <n v="173696.74942900916"/>
    <m/>
    <m/>
    <n v="11553.068374136485"/>
    <m/>
    <m/>
    <n v="35.363347810658851"/>
    <m/>
    <m/>
    <n v="61.42372515359321"/>
    <n v="61.4"/>
    <n v="3.8640315298388295E-4"/>
    <n v="38.800296733807961"/>
    <m/>
    <m/>
    <m/>
    <n v="575.86127062405512"/>
    <n v="578.43600000000004"/>
    <n v="-4.4511914471867531E-3"/>
    <n v="2517"/>
    <n v="0.89907120743034064"/>
    <n v="21356.99"/>
    <n v="97.761043535219088"/>
    <m/>
    <m/>
    <n v="2829.0897555893916"/>
    <n v="1.7385954904927949"/>
    <m/>
    <m/>
    <n v="31907.445299749725"/>
    <n v="158995.75"/>
    <m/>
    <n v="-0.79931887927979384"/>
    <n v="30.346467736651157"/>
    <m/>
    <n v="30.27985"/>
    <n v="2.2000682516973846E-3"/>
    <n v="30.829370368754429"/>
    <m/>
    <m/>
    <m/>
    <m/>
    <m/>
    <m/>
  </r>
  <r>
    <x v="2511"/>
    <n v="15.12"/>
    <n v="16.38"/>
    <n v="1158.8623"/>
    <n v="1033.3126"/>
    <n v="36392.71"/>
    <n v="32455.55"/>
    <n v="1.3889898424768177E-6"/>
    <n v="711.19024806945663"/>
    <n v="711.19"/>
    <m/>
    <n v="182419.88953334265"/>
    <m/>
    <m/>
    <n v="11988.502937619061"/>
    <m/>
    <m/>
    <n v="34.918040735467422"/>
    <m/>
    <m/>
    <n v="61.651569771144231"/>
    <n v="61.64"/>
    <n v="1.8769907761573279E-4"/>
    <n v="38.654098433228697"/>
    <m/>
    <m/>
    <m/>
    <n v="590.3175632894305"/>
    <n v="592.91600000000005"/>
    <n v="-4.382470215965717E-3"/>
    <n v="2518"/>
    <n v="0.92307692307692313"/>
    <n v="21511.9"/>
    <n v="98.462451102053009"/>
    <m/>
    <m/>
    <n v="2808.5693407725867"/>
    <n v="1.7258212124720751"/>
    <m/>
    <m/>
    <n v="33510.192678445615"/>
    <n v="166962"/>
    <m/>
    <n v="-0.79929449408580622"/>
    <n v="29.582383996033709"/>
    <m/>
    <n v="29.514849999999999"/>
    <n v="2.2881361766604602E-3"/>
    <n v="30.053457720957589"/>
    <m/>
    <m/>
    <m/>
    <m/>
    <m/>
    <m/>
  </r>
  <r>
    <x v="2512"/>
    <n v="14.52"/>
    <n v="15.86"/>
    <n v="1140.4665"/>
    <n v="1016.9084"/>
    <n v="36088.129999999997"/>
    <n v="32183.88"/>
    <n v="1.3889898424768177E-6"/>
    <n v="699.88373581549308"/>
    <n v="699.89"/>
    <m/>
    <n v="176620.19084290741"/>
    <m/>
    <m/>
    <n v="11702.908182515648"/>
    <m/>
    <m/>
    <n v="35.194292768561361"/>
    <m/>
    <m/>
    <n v="61.134101139100636"/>
    <n v="61.12"/>
    <n v="2.3071235439520166E-4"/>
    <n v="38.976266039578221"/>
    <m/>
    <m/>
    <m/>
    <n v="580.92935274805575"/>
    <n v="583.56200000000001"/>
    <n v="-4.5113411290390593E-3"/>
    <n v="2519"/>
    <n v="0.91551071878940737"/>
    <n v="21236.62"/>
    <n v="97.194872963602663"/>
    <m/>
    <m/>
    <n v="2844.5095863170473"/>
    <n v="1.7477402301182652"/>
    <m/>
    <m/>
    <n v="32445.127157685449"/>
    <n v="161707.25"/>
    <m/>
    <n v="-0.79935885893993341"/>
    <n v="30.050615036277087"/>
    <m/>
    <n v="29.98875"/>
    <n v="2.0629414789574696E-3"/>
    <n v="30.529480098607873"/>
    <m/>
    <m/>
    <m/>
    <m/>
    <m/>
    <m/>
  </r>
  <r>
    <x v="2513"/>
    <n v="15"/>
    <n v="16.18"/>
    <n v="1158.4971"/>
    <n v="1032.9842000000001"/>
    <n v="36351.85"/>
    <n v="32419.02"/>
    <n v="1.3889898424768177E-6"/>
    <n v="710.93145459674827"/>
    <n v="710.93"/>
    <m/>
    <n v="182196.40909605025"/>
    <m/>
    <m/>
    <n v="11980.301499245852"/>
    <m/>
    <m/>
    <n v="34.91519944294609"/>
    <m/>
    <m/>
    <n v="61.579347169990136"/>
    <n v="61.56"/>
    <n v="3.1428151380974434E-4"/>
    <n v="38.69012258872813"/>
    <m/>
    <m/>
    <m/>
    <n v="590.09600060114781"/>
    <n v="592.74400000000003"/>
    <n v="-4.4673575757024908E-3"/>
    <n v="2520"/>
    <n v="0.92707045735475901"/>
    <n v="21504.14"/>
    <n v="98.411562504532355"/>
    <m/>
    <m/>
    <n v="2808.6769912745431"/>
    <n v="1.7255601681730479"/>
    <m/>
    <m/>
    <n v="33469.817045114032"/>
    <n v="166783.75"/>
    <m/>
    <n v="-0.79932207397235022"/>
    <n v="29.574182291490537"/>
    <m/>
    <n v="29.513500000000001"/>
    <n v="2.0560859095171136E-3"/>
    <n v="30.045785118385865"/>
    <m/>
    <m/>
    <m/>
    <m/>
    <m/>
    <m/>
  </r>
  <r>
    <x v="2514"/>
    <n v="15.09"/>
    <n v="16.100000000000001"/>
    <n v="1155.5868"/>
    <n v="1030.3849"/>
    <n v="36352"/>
    <n v="32419.02"/>
    <n v="1.3889898424768177E-6"/>
    <n v="709.09362627551252"/>
    <n v="709.1"/>
    <m/>
    <n v="181255.65874421597"/>
    <m/>
    <m/>
    <n v="11934.739083241975"/>
    <m/>
    <m/>
    <n v="34.956398418224424"/>
    <m/>
    <m/>
    <n v="61.575096786983018"/>
    <n v="61.56"/>
    <n v="2.452369555394629E-4"/>
    <n v="38.685990942766644"/>
    <m/>
    <m/>
    <m/>
    <n v="588.56034448722278"/>
    <n v="591.226"/>
    <n v="-4.5086912834977344E-3"/>
    <n v="2521"/>
    <n v="0.93726708074534149"/>
    <n v="21504.14"/>
    <n v="98.388511732990025"/>
    <m/>
    <m/>
    <n v="2808.6769912745431"/>
    <n v="1.7250694937427793"/>
    <m/>
    <m/>
    <n v="33298.01020459798"/>
    <n v="165922.75"/>
    <m/>
    <n v="-0.79931618657117254"/>
    <n v="29.644457371439234"/>
    <m/>
    <n v="29.58475"/>
    <n v="2.0181806991519391E-3"/>
    <n v="30.118172774569327"/>
    <m/>
    <m/>
    <m/>
    <m/>
    <m/>
    <m/>
  </r>
  <r>
    <x v="2515"/>
    <n v="14.02"/>
    <n v="15.53"/>
    <n v="1138.4661000000001"/>
    <n v="1015.1177"/>
    <n v="36428.42"/>
    <n v="32487.13"/>
    <n v="1.3889898424768177E-6"/>
    <n v="698.57095191995359"/>
    <n v="698.57"/>
    <m/>
    <n v="175876.62651488069"/>
    <m/>
    <m/>
    <n v="11669.3718675523"/>
    <m/>
    <m/>
    <n v="35.214456109821604"/>
    <m/>
    <m/>
    <n v="61.703036777409302"/>
    <n v="61.68"/>
    <n v="3.7348860910024761E-4"/>
    <n v="38.603340269180087"/>
    <m/>
    <m/>
    <m/>
    <n v="579.8229730059752"/>
    <n v="582.41800000000001"/>
    <n v="-4.4556091913794393E-3"/>
    <n v="2522"/>
    <n v="0.90276883451384415"/>
    <n v="21464.09"/>
    <n v="98.197601730587479"/>
    <m/>
    <m/>
    <n v="2813.9079613807899"/>
    <n v="1.7281184867992558"/>
    <m/>
    <m/>
    <n v="32310.168969378101"/>
    <n v="160978.5"/>
    <m/>
    <n v="-0.79928891765435695"/>
    <n v="30.082297761897255"/>
    <m/>
    <n v="30.021899999999999"/>
    <n v="2.0117901231186952E-3"/>
    <n v="30.563345347073657"/>
    <m/>
    <m/>
    <m/>
    <m/>
    <m/>
    <m/>
  </r>
  <r>
    <x v="2516"/>
    <n v="14.93"/>
    <n v="16.079999999999998"/>
    <n v="1164.6215999999999"/>
    <n v="1038.4380000000001"/>
    <n v="36808.39"/>
    <n v="32825.94"/>
    <n v="1.3889898424768177E-6"/>
    <n v="714.60272904419776"/>
    <n v="714.6"/>
    <m/>
    <n v="183949.39400035367"/>
    <m/>
    <m/>
    <n v="12071.376851970168"/>
    <m/>
    <m/>
    <n v="34.809059228226005"/>
    <m/>
    <m/>
    <n v="62.345115769486121"/>
    <n v="62.32"/>
    <n v="4.0301298918676842E-4"/>
    <n v="38.199384144450015"/>
    <m/>
    <m/>
    <m/>
    <n v="593.12618375561749"/>
    <n v="595.74400000000003"/>
    <n v="-4.3941965750096124E-3"/>
    <n v="2523"/>
    <n v="0.92848258706467668"/>
    <n v="21788.560000000001"/>
    <n v="99.674259366619481"/>
    <m/>
    <m/>
    <n v="2771.3704619466548"/>
    <n v="1.7018333930982874"/>
    <m/>
    <m/>
    <n v="33793.55322663371"/>
    <n v="168361.75"/>
    <m/>
    <n v="-0.79928010235915392"/>
    <n v="29.3898481974683"/>
    <m/>
    <n v="29.331"/>
    <n v="2.0063481459309251E-3"/>
    <n v="29.860150603039262"/>
    <m/>
    <m/>
    <m/>
    <m/>
    <m/>
    <m/>
  </r>
  <r>
    <x v="2517"/>
    <n v="14.62"/>
    <n v="15.87"/>
    <n v="1144.317"/>
    <n v="1020.3319"/>
    <n v="36592.660000000003"/>
    <n v="32633.5"/>
    <n v="1.3889898424768177E-6"/>
    <n v="702.12686410057427"/>
    <n v="702.13"/>
    <m/>
    <n v="177526.96897149709"/>
    <m/>
    <m/>
    <n v="11755.551166548577"/>
    <m/>
    <m/>
    <n v="35.111608959701833"/>
    <m/>
    <m/>
    <n v="61.978206490396644"/>
    <n v="61.96"/>
    <n v="2.9384264681486805E-4"/>
    <n v="38.421957854274019"/>
    <m/>
    <m/>
    <m/>
    <n v="582.76773053694967"/>
    <n v="585.29"/>
    <n v="-4.3094354303854221E-3"/>
    <n v="2524"/>
    <n v="0.92123503465658474"/>
    <n v="21591.71"/>
    <n v="98.766034060075086"/>
    <m/>
    <m/>
    <n v="2796.4085679726704"/>
    <n v="1.717045922911338"/>
    <m/>
    <m/>
    <n v="32614.012185822554"/>
    <n v="162487.75"/>
    <m/>
    <n v="-0.79928325559420599"/>
    <n v="29.900893910597627"/>
    <m/>
    <n v="29.841000000000001"/>
    <n v="2.0071013236027113E-3"/>
    <n v="30.379707696196018"/>
    <m/>
    <m/>
    <m/>
    <m/>
    <m/>
    <m/>
  </r>
  <r>
    <x v="2518"/>
    <n v="14.41"/>
    <n v="15.46"/>
    <n v="1133.5889999999999"/>
    <n v="1010.7649"/>
    <n v="36367.370000000003"/>
    <n v="32432.54"/>
    <n v="1.3889898424768177E-6"/>
    <n v="695.52744764283534"/>
    <n v="695.53"/>
    <m/>
    <n v="174190.2224178637"/>
    <m/>
    <m/>
    <n v="11590.103594313603"/>
    <m/>
    <m/>
    <n v="35.275300367967262"/>
    <m/>
    <m/>
    <n v="61.595123371897259"/>
    <n v="61.56"/>
    <n v="5.7055509904579971E-4"/>
    <n v="38.657187552442863"/>
    <m/>
    <m/>
    <m/>
    <n v="577.28688268938549"/>
    <n v="579.75"/>
    <n v="-4.2485852705727023E-3"/>
    <n v="2525"/>
    <n v="0.93208279430789132"/>
    <n v="21405.43"/>
    <n v="97.90629610119214"/>
    <m/>
    <m/>
    <n v="2820.5342619562389"/>
    <n v="1.7316953687556054"/>
    <m/>
    <m/>
    <n v="32001.332259568651"/>
    <n v="159392.25"/>
    <m/>
    <n v="-0.79922905750079665"/>
    <n v="30.179849776952388"/>
    <m/>
    <n v="30.119499999999999"/>
    <n v="2.0036779147192263E-3"/>
    <n v="30.663467219804108"/>
    <m/>
    <m/>
    <m/>
    <m/>
    <m/>
    <m/>
  </r>
  <r>
    <x v="2519"/>
    <n v="13.88"/>
    <n v="15.08"/>
    <n v="1102.9974999999999"/>
    <n v="983.48379999999997"/>
    <n v="35730.949999999997"/>
    <n v="31864.84"/>
    <n v="1.2500718804542288E-6"/>
    <n v="676.70815317717074"/>
    <n v="676.71"/>
    <m/>
    <n v="164765.51388342067"/>
    <m/>
    <m/>
    <n v="11120.548785962264"/>
    <m/>
    <m/>
    <n v="35.748558766034954"/>
    <m/>
    <m/>
    <n v="60.51279714533738"/>
    <n v="60.48"/>
    <n v="5.4228084221863426E-4"/>
    <n v="39.329627161423531"/>
    <m/>
    <m/>
    <m/>
    <n v="561.65711797673498"/>
    <n v="563.99400000000003"/>
    <n v="-4.1434519219443189E-3"/>
    <n v="2526"/>
    <n v="0.92042440318302388"/>
    <n v="20935.86"/>
    <n v="95.736100525788586"/>
    <m/>
    <m/>
    <n v="2882.4082011103123"/>
    <n v="1.7691802746113539"/>
    <m/>
    <m/>
    <n v="30270.804718711144"/>
    <n v="150734.25"/>
    <m/>
    <n v="-0.79917766056015038"/>
    <n v="30.990089978733224"/>
    <m/>
    <n v="30.929099999999998"/>
    <n v="1.9719286604920061E-3"/>
    <n v="31.487728172807206"/>
    <m/>
    <m/>
    <m/>
    <m/>
    <m/>
    <m/>
  </r>
  <r>
    <x v="2520"/>
    <n v="13.1"/>
    <n v="14.4"/>
    <n v="1065.175"/>
    <n v="949.75829999999996"/>
    <n v="35167.870000000003"/>
    <n v="31362.65"/>
    <n v="1.2500718804542288E-6"/>
    <n v="653.48745675475698"/>
    <n v="653.49"/>
    <m/>
    <n v="153458.53262592654"/>
    <m/>
    <m/>
    <n v="10548.430992246747"/>
    <m/>
    <m/>
    <n v="36.360554860883504"/>
    <m/>
    <m/>
    <n v="59.557730553911675"/>
    <n v="59.52"/>
    <n v="6.3391387620415074E-4"/>
    <n v="39.948034592423646"/>
    <m/>
    <m/>
    <m/>
    <n v="542.38124111562638"/>
    <n v="544.57600000000002"/>
    <n v="-4.0302159558511796E-3"/>
    <n v="2527"/>
    <n v="0.90972222222222221"/>
    <n v="20517.05"/>
    <n v="93.813628411038096"/>
    <m/>
    <m/>
    <n v="2940.0691416547661"/>
    <n v="1.8044006586361077"/>
    <m/>
    <m/>
    <n v="28193.769509710299"/>
    <n v="140384.5"/>
    <m/>
    <n v="-0.79916750417809446"/>
    <n v="32.051305289109315"/>
    <m/>
    <n v="31.987400000000001"/>
    <n v="1.9978269290192863E-3"/>
    <n v="32.566337458492413"/>
    <m/>
    <m/>
    <m/>
    <m/>
    <m/>
    <m/>
  </r>
  <r>
    <x v="2521"/>
    <n v="13.09"/>
    <n v="14.45"/>
    <n v="1072.2786000000001"/>
    <n v="956.09100000000001"/>
    <n v="35336.01"/>
    <n v="31512.560000000001"/>
    <n v="1.2500718804542288E-6"/>
    <n v="657.82949203861767"/>
    <n v="657.83"/>
    <m/>
    <n v="155498.1271537189"/>
    <m/>
    <m/>
    <n v="10653.829434324807"/>
    <m/>
    <m/>
    <n v="36.238391074917018"/>
    <m/>
    <m/>
    <n v="59.841020978263998"/>
    <n v="59.8"/>
    <n v="6.8596953618738077E-4"/>
    <n v="39.755666634748273"/>
    <m/>
    <m/>
    <m/>
    <n v="545.98196778328929"/>
    <n v="548.10199999999998"/>
    <n v="-3.8679519810376206E-3"/>
    <n v="2528"/>
    <n v="0.90588235294117647"/>
    <n v="20671.669999999998"/>
    <n v="94.513243592117917"/>
    <m/>
    <m/>
    <n v="2917.9122774524244"/>
    <n v="1.7906326282216092"/>
    <m/>
    <m/>
    <n v="28568.781739513706"/>
    <n v="142236.5"/>
    <m/>
    <n v="-0.79914591726094419"/>
    <n v="31.836114069163248"/>
    <m/>
    <n v="31.773250000000001"/>
    <n v="1.9785218434766882E-3"/>
    <n v="32.348038969126534"/>
    <m/>
    <m/>
    <m/>
    <m/>
    <m/>
    <m/>
  </r>
  <r>
    <x v="2522"/>
    <n v="13.37"/>
    <n v="14.5"/>
    <n v="1061.6583000000001"/>
    <n v="946.62030000000004"/>
    <n v="34963.08"/>
    <n v="31179.94"/>
    <n v="1.2500718804542288E-6"/>
    <n v="651.29818963891205"/>
    <n v="651.29999999999995"/>
    <m/>
    <n v="152410.80844893598"/>
    <m/>
    <m/>
    <n v="10495.429180991416"/>
    <m/>
    <m/>
    <n v="36.416925568401602"/>
    <m/>
    <m/>
    <n v="59.208025688617184"/>
    <n v="59.2"/>
    <n v="1.3556906447931283E-4"/>
    <n v="40.173858201143048"/>
    <m/>
    <m/>
    <m/>
    <n v="540.55811236194256"/>
    <n v="542.67200000000003"/>
    <n v="-3.8953320570389582E-3"/>
    <n v="2529"/>
    <n v="0.92206896551724138"/>
    <n v="20437.87"/>
    <n v="93.43698687122243"/>
    <m/>
    <m/>
    <n v="2950.9143469740638"/>
    <n v="1.8107133168555645"/>
    <m/>
    <m/>
    <n v="28001.853546110178"/>
    <n v="139408.75"/>
    <m/>
    <n v="-0.79913847914058356"/>
    <n v="32.14997391299606"/>
    <m/>
    <n v="32.086599999999997"/>
    <n v="1.9750896946408858E-3"/>
    <n v="32.667299778286257"/>
    <m/>
    <m/>
    <m/>
    <m/>
    <m/>
    <m/>
  </r>
  <r>
    <x v="2523"/>
    <n v="13.96"/>
    <n v="14.96"/>
    <n v="1087.7136"/>
    <n v="969.85119999999995"/>
    <n v="35238.93"/>
    <n v="31425.9"/>
    <n v="1.2500718804542288E-6"/>
    <n v="667.26612939309848"/>
    <n v="667.26"/>
    <m/>
    <n v="159884.37262850476"/>
    <m/>
    <m/>
    <n v="10881.675517306059"/>
    <m/>
    <m/>
    <n v="35.969137568267861"/>
    <m/>
    <m/>
    <n v="59.673707183305567"/>
    <n v="59.64"/>
    <n v="5.6517745314499379E-4"/>
    <n v="39.855526193145771"/>
    <m/>
    <m/>
    <m/>
    <n v="553.8079549583324"/>
    <n v="555.95600000000002"/>
    <n v="-3.8636961228363242E-3"/>
    <n v="2530"/>
    <n v="0.9331550802139037"/>
    <n v="20708.060000000001"/>
    <n v="94.664837833626848"/>
    <m/>
    <m/>
    <n v="2911.9030631461051"/>
    <n v="1.7866061899070749"/>
    <m/>
    <m/>
    <n v="29375.244147262569"/>
    <n v="146223.5"/>
    <m/>
    <n v="-0.79910722867895678"/>
    <n v="31.359524449138991"/>
    <m/>
    <n v="31.297699999999999"/>
    <n v="1.9753671719964228E-3"/>
    <n v="31.864476571497182"/>
    <m/>
    <m/>
    <m/>
    <m/>
    <m/>
    <m/>
  </r>
  <r>
    <x v="2524"/>
    <n v="15.57"/>
    <n v="15.9"/>
    <n v="1114.7052000000001"/>
    <n v="993.9144"/>
    <n v="35633.86"/>
    <n v="31777.98"/>
    <n v="8.3332864653229421E-7"/>
    <n v="683.77430943042168"/>
    <n v="683.78"/>
    <m/>
    <n v="167795.88974592436"/>
    <m/>
    <m/>
    <n v="11286.332446819857"/>
    <m/>
    <m/>
    <n v="35.520144682632882"/>
    <m/>
    <m/>
    <n v="60.33806881469053"/>
    <n v="60.32"/>
    <n v="2.9954931516140704E-4"/>
    <n v="39.404730791530099"/>
    <m/>
    <m/>
    <m/>
    <n v="567.49963201212836"/>
    <n v="569.70799999999997"/>
    <n v="-3.8763155649413905E-3"/>
    <n v="2531"/>
    <n v="0.97924528301886793"/>
    <n v="20913.400000000001"/>
    <n v="95.581136181361302"/>
    <m/>
    <m/>
    <n v="2883.0287902790947"/>
    <n v="1.7683873041729494"/>
    <m/>
    <m/>
    <n v="30829.798976873928"/>
    <n v="153459.75"/>
    <m/>
    <n v="-0.7991017255216829"/>
    <n v="30.577183287425292"/>
    <m/>
    <n v="30.5184"/>
    <n v="1.9261588885817194E-3"/>
    <n v="31.070548482671882"/>
    <m/>
    <m/>
    <m/>
    <m/>
    <m/>
    <m/>
  </r>
  <r>
    <x v="2525"/>
    <n v="14.89"/>
    <n v="15.53"/>
    <n v="1095.1234999999999"/>
    <n v="976.45370000000003"/>
    <n v="35252.339999999997"/>
    <n v="31437.72"/>
    <n v="8.3332864653229421E-7"/>
    <n v="671.74626629566922"/>
    <n v="671.74"/>
    <m/>
    <n v="161893.16056468509"/>
    <m/>
    <m/>
    <n v="10988.816252876921"/>
    <m/>
    <m/>
    <n v="35.831214079706122"/>
    <m/>
    <m/>
    <n v="59.690593484572162"/>
    <n v="59.68"/>
    <n v="1.7750476830036277E-4"/>
    <n v="39.825213720703076"/>
    <m/>
    <m/>
    <m/>
    <n v="557.51398158248185"/>
    <n v="559.62199999999996"/>
    <n v="-3.7668612340439056E-3"/>
    <n v="2532"/>
    <n v="0.95878943979394726"/>
    <n v="20676.099999999999"/>
    <n v="94.489218407729638"/>
    <m/>
    <m/>
    <n v="2915.7419183182101"/>
    <n v="1.788283291576402"/>
    <m/>
    <m/>
    <n v="29745.584822305125"/>
    <n v="148036.5"/>
    <m/>
    <n v="-0.79906587346833291"/>
    <n v="31.112902139749924"/>
    <m/>
    <n v="31.051400000000001"/>
    <n v="1.9806559366057908E-3"/>
    <n v="31.615240717368252"/>
    <m/>
    <m/>
    <m/>
    <m/>
    <m/>
    <m/>
  </r>
  <r>
    <x v="2526"/>
    <n v="13.82"/>
    <n v="14.83"/>
    <n v="1068.2266"/>
    <n v="952.47059999999999"/>
    <n v="34948.400000000001"/>
    <n v="31166.639999999999"/>
    <n v="8.3332864653229421E-7"/>
    <n v="655.23179168294064"/>
    <n v="655.23"/>
    <m/>
    <n v="153933.67456698199"/>
    <m/>
    <m/>
    <n v="10583.863187546611"/>
    <m/>
    <m/>
    <n v="36.270302976431182"/>
    <m/>
    <m/>
    <n v="59.174507877041179"/>
    <n v="59.16"/>
    <n v="2.4523118730868099E-4"/>
    <n v="40.167164873949488"/>
    <m/>
    <m/>
    <m/>
    <n v="543.80499633809632"/>
    <n v="545.85"/>
    <n v="-3.7464571986877138E-3"/>
    <n v="2533"/>
    <n v="0.93189480782198253"/>
    <n v="20477.12"/>
    <n v="93.572578260896577"/>
    <m/>
    <m/>
    <n v="2943.8020615225355"/>
    <n v="1.8053219921595225"/>
    <m/>
    <m/>
    <n v="28283.443429349674"/>
    <n v="140740.75"/>
    <m/>
    <n v="-0.79903870464417959"/>
    <n v="31.875594847321498"/>
    <m/>
    <n v="31.8126"/>
    <n v="1.9801854397785146E-3"/>
    <n v="32.390585206776812"/>
    <m/>
    <m/>
    <m/>
    <m/>
    <m/>
    <m/>
  </r>
  <r>
    <x v="2527"/>
    <n v="15.89"/>
    <n v="16.07"/>
    <n v="1131.5248999999999"/>
    <n v="1008.9089"/>
    <n v="35602.35"/>
    <n v="31749.8"/>
    <n v="8.3332864653229421E-7"/>
    <n v="694.04095471682069"/>
    <n v="694.04"/>
    <m/>
    <n v="172168.60286499685"/>
    <m/>
    <m/>
    <n v="11524.467140482442"/>
    <m/>
    <m/>
    <n v="35.19479509875444"/>
    <m/>
    <m/>
    <n v="60.280303831080111"/>
    <n v="60.24"/>
    <n v="6.6905430079855499E-4"/>
    <n v="39.414170773587671"/>
    <m/>
    <m/>
    <m/>
    <n v="576.01139352373912"/>
    <n v="578.13599999999997"/>
    <n v="-3.6749250630662145E-3"/>
    <n v="2534"/>
    <n v="0.98879900435594281"/>
    <n v="20954.900000000001"/>
    <n v="95.748372638521047"/>
    <m/>
    <m/>
    <n v="2875.1161452924093"/>
    <n v="1.7630323869260349"/>
    <m/>
    <m/>
    <n v="31634.227730736849"/>
    <n v="157389.5"/>
    <m/>
    <n v="-0.79900674612514266"/>
    <n v="29.985421387658381"/>
    <m/>
    <n v="29.925750000000001"/>
    <n v="1.9939813591431932E-3"/>
    <n v="30.470191198620764"/>
    <m/>
    <m/>
    <m/>
    <m/>
    <m/>
    <m/>
  </r>
  <r>
    <x v="2528"/>
    <n v="17.03"/>
    <n v="16.79"/>
    <n v="1165.4666"/>
    <n v="1039.1717000000001"/>
    <n v="36006.9"/>
    <n v="32110.54"/>
    <n v="8.3332864653229421E-7"/>
    <n v="714.84227023319352"/>
    <n v="714.84"/>
    <m/>
    <n v="182489.09667182411"/>
    <m/>
    <m/>
    <n v="12042.8761432383"/>
    <m/>
    <m/>
    <n v="34.666048795217115"/>
    <m/>
    <m/>
    <n v="60.963783214512702"/>
    <n v="60.96"/>
    <n v="6.2060605523273082E-5"/>
    <n v="38.964939739865549"/>
    <m/>
    <m/>
    <m/>
    <n v="593.27211778399271"/>
    <n v="595.41200000000003"/>
    <n v="-3.5939521138427244E-3"/>
    <n v="2535"/>
    <n v="1.0142942227516381"/>
    <n v="21213.22"/>
    <n v="96.921135306765592"/>
    <m/>
    <m/>
    <n v="2839.6733609005996"/>
    <n v="1.7411336683025185"/>
    <m/>
    <m/>
    <n v="33530.871287483911"/>
    <n v="166822.75"/>
    <m/>
    <n v="-0.79900300596001494"/>
    <n v="29.084636818126132"/>
    <m/>
    <n v="29.026700000000002"/>
    <n v="1.9959836332110736E-3"/>
    <n v="29.555151825891379"/>
    <m/>
    <m/>
    <m/>
    <m/>
    <m/>
    <m/>
  </r>
  <r>
    <x v="2529"/>
    <n v="16.11"/>
    <n v="16.34"/>
    <n v="1161.1413"/>
    <n v="1035.3125"/>
    <n v="36010.199999999997"/>
    <n v="32113.4"/>
    <n v="9.7224128259298936E-7"/>
    <n v="712.13723924830992"/>
    <n v="712.14"/>
    <m/>
    <n v="181109.63197801934"/>
    <m/>
    <m/>
    <n v="11975.445706070819"/>
    <m/>
    <m/>
    <n v="34.727707159266181"/>
    <m/>
    <m/>
    <n v="60.964910647950219"/>
    <n v="60.96"/>
    <n v="8.05552485272365E-5"/>
    <n v="38.957259906311521"/>
    <m/>
    <m/>
    <m/>
    <n v="591.01785851627278"/>
    <n v="593.11"/>
    <n v="-3.5274088849071017E-3"/>
    <n v="2536"/>
    <n v="0.98592411260709911"/>
    <n v="21243.84"/>
    <n v="97.038300663534216"/>
    <m/>
    <m/>
    <n v="2835.5744641602287"/>
    <n v="1.7381260589569847"/>
    <m/>
    <m/>
    <n v="33278.457741336177"/>
    <n v="165543.25"/>
    <m/>
    <n v="-0.79897423941274459"/>
    <n v="29.188570436236898"/>
    <m/>
    <n v="29.131450000000001"/>
    <n v="1.9607824614600311E-3"/>
    <n v="29.661694283317669"/>
    <m/>
    <m/>
    <m/>
    <m/>
    <m/>
    <m/>
  </r>
  <r>
    <x v="2530"/>
    <n v="15.61"/>
    <n v="15.99"/>
    <n v="1145.8468"/>
    <n v="1021.6744"/>
    <n v="35808.33"/>
    <n v="31933.34"/>
    <n v="9.7224128259298936E-7"/>
    <n v="702.73986444449019"/>
    <n v="702.74"/>
    <m/>
    <n v="176330.34264405447"/>
    <m/>
    <m/>
    <n v="11738.705564275968"/>
    <m/>
    <m/>
    <n v="34.95553017710187"/>
    <m/>
    <m/>
    <n v="60.621668536362108"/>
    <n v="60.6"/>
    <n v="3.5756660663532891E-4"/>
    <n v="39.174282588447618"/>
    <m/>
    <m/>
    <m/>
    <n v="583.21564319919912"/>
    <n v="585.24599999999998"/>
    <n v="-3.4692365275471593E-3"/>
    <n v="2537"/>
    <n v="0.97623514696685421"/>
    <n v="21118.55"/>
    <n v="96.458464665599081"/>
    <m/>
    <m/>
    <n v="2852.2978590179678"/>
    <n v="1.7482112852123"/>
    <m/>
    <m/>
    <n v="32400.616201029345"/>
    <n v="161149.75"/>
    <m/>
    <n v="-0.79894094653557113"/>
    <n v="29.571692081193802"/>
    <m/>
    <n v="29.51285"/>
    <n v="1.993778343799546E-3"/>
    <n v="30.051343421980722"/>
    <m/>
    <m/>
    <m/>
    <m/>
    <m/>
    <m/>
  </r>
  <r>
    <x v="2531"/>
    <n v="14.18"/>
    <n v="15.23"/>
    <n v="1107.5369000000001"/>
    <n v="987.51509999999996"/>
    <n v="35203.15"/>
    <n v="31393.62"/>
    <n v="9.7224128259298936E-7"/>
    <n v="679.22810710414137"/>
    <n v="679.23"/>
    <m/>
    <n v="164531.98692523787"/>
    <m/>
    <m/>
    <n v="11149.879826320359"/>
    <m/>
    <m/>
    <n v="35.538967680309646"/>
    <m/>
    <m/>
    <n v="59.595676604255083"/>
    <n v="59.56"/>
    <n v="5.990027578086643E-4"/>
    <n v="39.834950404430337"/>
    <m/>
    <m/>
    <m/>
    <n v="563.6998306346178"/>
    <n v="565.63199999999995"/>
    <n v="-3.4159477635320457E-3"/>
    <n v="2538"/>
    <n v="0.93105712409717656"/>
    <n v="20721.240000000002"/>
    <n v="94.636370889372813"/>
    <m/>
    <m/>
    <n v="2905.959046095983"/>
    <n v="1.7809321017033537"/>
    <m/>
    <m/>
    <n v="30232.9924790238"/>
    <n v="150353"/>
    <m/>
    <n v="-0.7989199252490885"/>
    <n v="30.558987142336242"/>
    <m/>
    <n v="30.492799999999999"/>
    <n v="2.1705826403690676E-3"/>
    <n v="31.054980351004978"/>
    <m/>
    <m/>
    <m/>
    <m/>
    <m/>
    <m/>
  </r>
  <r>
    <x v="2532"/>
    <n v="13.36"/>
    <n v="14.84"/>
    <n v="1086.8106"/>
    <n v="969.03390000000002"/>
    <n v="35170.99"/>
    <n v="31364.91"/>
    <n v="9.7224128259298936E-7"/>
    <n v="666.50086950701393"/>
    <n v="666.5"/>
    <m/>
    <n v="158366.59762699646"/>
    <m/>
    <m/>
    <n v="10836.773367027483"/>
    <m/>
    <m/>
    <n v="35.870587317165231"/>
    <m/>
    <m/>
    <n v="59.539780871786881"/>
    <n v="59.52"/>
    <n v="3.3233991577419353E-4"/>
    <n v="39.869944214527585"/>
    <m/>
    <m/>
    <m/>
    <n v="553.13435858717821"/>
    <n v="555.02800000000002"/>
    <n v="-3.4117943830254127E-3"/>
    <n v="2539"/>
    <n v="0.90026954177897567"/>
    <n v="20632.169999999998"/>
    <n v="94.222219939575069"/>
    <m/>
    <m/>
    <n v="2918.4502759758443"/>
    <n v="1.7884178685570609"/>
    <m/>
    <m/>
    <n v="29100.399778200182"/>
    <n v="144691.25"/>
    <m/>
    <n v="-0.79887933943344758"/>
    <n v="31.129444164591217"/>
    <m/>
    <n v="31.061450000000001"/>
    <n v="2.1890209436847829E-3"/>
    <n v="31.635030398419129"/>
    <m/>
    <m/>
    <m/>
    <m/>
    <m/>
    <m/>
  </r>
  <r>
    <x v="2533"/>
    <n v="13.25"/>
    <n v="14.75"/>
    <n v="1073.787"/>
    <n v="957.41790000000003"/>
    <n v="35173.919999999998"/>
    <n v="31367.41"/>
    <n v="8.3332864653229421E-7"/>
    <n v="658.44975050094718"/>
    <n v="658.45"/>
    <m/>
    <n v="154542.42194204967"/>
    <m/>
    <m/>
    <n v="10641.511388234248"/>
    <m/>
    <m/>
    <n v="36.081824502349271"/>
    <m/>
    <m/>
    <n v="59.538933530774933"/>
    <n v="59.52"/>
    <n v="3.1810367565410225E-4"/>
    <n v="39.861001408724277"/>
    <m/>
    <m/>
    <m/>
    <n v="546.44094555263393"/>
    <n v="548.25599999999997"/>
    <n v="-3.3105965960537054E-3"/>
    <n v="2540"/>
    <n v="0.89830508474576276"/>
    <n v="20604.2"/>
    <n v="94.065102619456056"/>
    <m/>
    <m/>
    <n v="2922.4066729141714"/>
    <n v="1.7901633855173735"/>
    <m/>
    <m/>
    <n v="28398.907004341701"/>
    <n v="141197"/>
    <m/>
    <n v="-0.798870322993111"/>
    <n v="31.496730368648894"/>
    <m/>
    <n v="31.428049999999999"/>
    <n v="2.1853207134676644E-3"/>
    <n v="32.009634128704981"/>
    <m/>
    <m/>
    <m/>
    <m/>
    <m/>
    <m/>
  </r>
  <r>
    <x v="2534"/>
    <n v="13.19"/>
    <n v="14.61"/>
    <n v="1062.9503"/>
    <n v="947.75480000000005"/>
    <n v="35106.86"/>
    <n v="31307.58"/>
    <n v="8.3332864653229421E-7"/>
    <n v="651.78875679322061"/>
    <n v="651.79"/>
    <m/>
    <n v="151416.14802773076"/>
    <m/>
    <m/>
    <n v="10480.305711262838"/>
    <m/>
    <m/>
    <n v="36.262965334726537"/>
    <m/>
    <m/>
    <n v="59.42397199072456"/>
    <n v="59.4"/>
    <n v="4.0356886741688136E-4"/>
    <n v="39.935588188978578"/>
    <m/>
    <m/>
    <m/>
    <n v="540.91022405179353"/>
    <n v="542.74800000000005"/>
    <n v="-3.3860575224717859E-3"/>
    <n v="2541"/>
    <n v="0.90280629705681037"/>
    <n v="20489.900000000001"/>
    <n v="93.535980613303295"/>
    <m/>
    <m/>
    <n v="2938.6184686992101"/>
    <n v="1.7999235214889244"/>
    <m/>
    <m/>
    <n v="27824.716032662873"/>
    <n v="138356.5"/>
    <m/>
    <n v="-0.79889115413686473"/>
    <n v="31.813141180939208"/>
    <m/>
    <n v="31.745000000000001"/>
    <n v="2.1465169613863466E-3"/>
    <n v="32.33153446858374"/>
    <m/>
    <m/>
    <m/>
    <m/>
    <m/>
    <m/>
  </r>
  <r>
    <x v="2535"/>
    <n v="13.27"/>
    <n v="14.83"/>
    <n v="1071.0300999999999"/>
    <n v="954.95809999999994"/>
    <n v="35252.14"/>
    <n v="31437.11"/>
    <n v="8.3332864653229421E-7"/>
    <n v="656.72718240851623"/>
    <n v="656.73"/>
    <m/>
    <n v="153710.96884289911"/>
    <m/>
    <m/>
    <n v="10599.685584301214"/>
    <m/>
    <m/>
    <n v="36.124218868091688"/>
    <m/>
    <m/>
    <n v="59.668426647878583"/>
    <n v="59.64"/>
    <n v="4.7663728837332719E-4"/>
    <n v="39.768923397189688"/>
    <m/>
    <m/>
    <m/>
    <n v="545.0056705292908"/>
    <n v="546.87400000000002"/>
    <n v="-3.4163801363920054E-3"/>
    <n v="2542"/>
    <n v="0.89480782198246789"/>
    <n v="20474.68"/>
    <n v="93.459203550693005"/>
    <m/>
    <m/>
    <n v="2940.801289166543"/>
    <n v="1.8010897640386396"/>
    <m/>
    <m/>
    <n v="28246.721153319981"/>
    <n v="140469.25"/>
    <m/>
    <n v="-0.79891171090242186"/>
    <n v="31.569878659346834"/>
    <m/>
    <n v="31.507249999999999"/>
    <n v="1.9877539089205865E-3"/>
    <n v="32.08464240842833"/>
    <m/>
    <m/>
    <m/>
    <m/>
    <m/>
    <m/>
  </r>
  <r>
    <x v="2536"/>
    <n v="13.32"/>
    <n v="14.77"/>
    <n v="1080.1099999999999"/>
    <n v="963.05309999999997"/>
    <n v="35137.74"/>
    <n v="31335.07"/>
    <n v="8.3332864653229421E-7"/>
    <n v="662.27858658149751"/>
    <n v="662.28"/>
    <m/>
    <n v="156309.99060444548"/>
    <m/>
    <m/>
    <n v="10734.359959343135"/>
    <m/>
    <m/>
    <n v="35.970173533057803"/>
    <m/>
    <m/>
    <n v="59.473340876717394"/>
    <n v="59.44"/>
    <n v="5.6091649928324827E-4"/>
    <n v="39.896564744109568"/>
    <m/>
    <m/>
    <m/>
    <n v="549.60976982975217"/>
    <n v="551.52800000000002"/>
    <n v="-3.478028622749596E-3"/>
    <n v="2543"/>
    <n v="0.90182802979011512"/>
    <n v="20516.490000000002"/>
    <n v="93.642738054082272"/>
    <m/>
    <m/>
    <n v="2934.7960718981872"/>
    <n v="1.7972414920640922"/>
    <m/>
    <m/>
    <n v="28724.637412775941"/>
    <n v="142864.5"/>
    <m/>
    <n v="-0.79893789280908878"/>
    <n v="31.300808828603891"/>
    <m/>
    <n v="31.243549999999999"/>
    <n v="1.8326607765088987E-3"/>
    <n v="31.811516813625275"/>
    <m/>
    <m/>
    <m/>
    <m/>
    <m/>
    <m/>
  </r>
  <r>
    <x v="2537"/>
    <n v="14.06"/>
    <n v="15.18"/>
    <n v="1087.8815"/>
    <n v="969.98149999999998"/>
    <n v="35263.26"/>
    <n v="31446.98"/>
    <n v="8.3332864653229421E-7"/>
    <n v="667.02748266796448"/>
    <n v="667.03"/>
    <m/>
    <n v="158552.00676730261"/>
    <m/>
    <m/>
    <n v="10850.093671625149"/>
    <m/>
    <m/>
    <n v="35.839852316217822"/>
    <m/>
    <m/>
    <n v="59.684337826408189"/>
    <n v="59.68"/>
    <n v="7.2684758850360964E-5"/>
    <n v="39.752641012526091"/>
    <m/>
    <m/>
    <m/>
    <n v="553.54784993202031"/>
    <n v="555.52"/>
    <n v="-3.5500973285924609E-3"/>
    <n v="2544"/>
    <n v="0.92621870882740454"/>
    <n v="20630.39"/>
    <n v="94.155255641401908"/>
    <m/>
    <m/>
    <n v="2918.5031644569435"/>
    <n v="1.7870944460747396"/>
    <m/>
    <m/>
    <n v="29136.957279194401"/>
    <n v="144932.5"/>
    <m/>
    <n v="-0.79896188032915738"/>
    <n v="31.074177081763612"/>
    <m/>
    <n v="31.020250000000001"/>
    <n v="1.7384476838069318E-3"/>
    <n v="31.581516480469524"/>
    <m/>
    <m/>
    <m/>
    <m/>
    <m/>
    <m/>
  </r>
  <r>
    <x v="2538"/>
    <n v="13.97"/>
    <n v="14.93"/>
    <n v="1062.3107"/>
    <n v="947.17949999999996"/>
    <n v="34814.699999999997"/>
    <n v="31046.89"/>
    <n v="5.5561859602093477E-7"/>
    <n v="651.30126711474406"/>
    <n v="651.29999999999995"/>
    <m/>
    <n v="151077.39333764915"/>
    <m/>
    <m/>
    <n v="10467.202006337317"/>
    <m/>
    <m/>
    <n v="36.258276661152806"/>
    <m/>
    <m/>
    <n v="58.920823559284301"/>
    <n v="58.88"/>
    <n v="6.9333490632295103E-4"/>
    <n v="40.254001552975431"/>
    <m/>
    <m/>
    <m/>
    <n v="540.48858501553764"/>
    <n v="542.39599999999996"/>
    <n v="-3.5166464805461706E-3"/>
    <n v="2545"/>
    <n v="0.9356999330207636"/>
    <n v="20305.490000000002"/>
    <n v="92.650734579885892"/>
    <m/>
    <m/>
    <n v="2964.4655373511091"/>
    <n v="1.8147225273482497"/>
    <m/>
    <m/>
    <n v="27764.266584584435"/>
    <n v="138083.75"/>
    <m/>
    <n v="-0.79893168758391608"/>
    <n v="31.800214690085163"/>
    <m/>
    <n v="31.747499999999999"/>
    <n v="1.6604359425202997E-3"/>
    <n v="32.320418493829756"/>
    <m/>
    <m/>
    <m/>
    <m/>
    <m/>
    <m/>
  </r>
  <r>
    <x v="2539"/>
    <n v="13.71"/>
    <n v="14.83"/>
    <n v="1048.5447999999999"/>
    <n v="934.90499999999997"/>
    <n v="34580.839999999997"/>
    <n v="30838.32"/>
    <n v="5.5561859602093477E-7"/>
    <n v="642.84573701445981"/>
    <n v="642.85"/>
    <m/>
    <n v="147155.19843042199"/>
    <m/>
    <m/>
    <n v="10263.63686651028"/>
    <m/>
    <m/>
    <n v="36.492262357898944"/>
    <m/>
    <m/>
    <n v="58.523608989741398"/>
    <n v="58.52"/>
    <n v="6.1671048212419421E-5"/>
    <n v="40.522947704204732"/>
    <m/>
    <m/>
    <m/>
    <n v="533.46904614056109"/>
    <n v="535.31399999999996"/>
    <n v="-3.4464890875988141E-3"/>
    <n v="2546"/>
    <n v="0.92447741065407962"/>
    <n v="20133.75"/>
    <n v="91.859938977190083"/>
    <m/>
    <m/>
    <n v="2989.5384270663872"/>
    <n v="1.8298976270852694"/>
    <m/>
    <m/>
    <n v="27043.760904448765"/>
    <n v="134469"/>
    <m/>
    <n v="-0.79888479200076778"/>
    <n v="32.210813401568231"/>
    <m/>
    <n v="32.155900000000003"/>
    <n v="1.7077239812359757E-3"/>
    <n v="32.738066112867287"/>
    <m/>
    <m/>
    <m/>
    <m/>
    <m/>
    <m/>
  </r>
  <r>
    <x v="2540"/>
    <n v="13.41"/>
    <n v="14.7"/>
    <n v="1049.8335"/>
    <n v="936.05349999999999"/>
    <n v="34593.379999999997"/>
    <n v="30849.48"/>
    <n v="5.5561859602093477E-7"/>
    <n v="643.62012385903472"/>
    <n v="643.62"/>
    <m/>
    <n v="147510.16245709127"/>
    <m/>
    <m/>
    <n v="10282.45107648219"/>
    <m/>
    <m/>
    <n v="36.468898371498163"/>
    <m/>
    <m/>
    <n v="58.54340378993178"/>
    <n v="58.52"/>
    <n v="3.999280576174602E-4"/>
    <n v="40.506807214884446"/>
    <m/>
    <m/>
    <m/>
    <n v="534.10903007081026"/>
    <n v="535.94600000000003"/>
    <n v="-3.4275280143704068E-3"/>
    <n v="2547"/>
    <n v="0.91224489795918373"/>
    <n v="20152.669999999998"/>
    <n v="91.939081833999609"/>
    <m/>
    <m/>
    <n v="2986.7291110154729"/>
    <n v="1.8280047423831847"/>
    <m/>
    <m/>
    <n v="27109.292066744336"/>
    <n v="134786.75"/>
    <m/>
    <n v="-0.79887272252840624"/>
    <n v="32.169745091533358"/>
    <m/>
    <n v="32.11515"/>
    <n v="1.6999793410075181E-3"/>
    <n v="32.696657271979745"/>
    <m/>
    <m/>
    <m/>
    <m/>
    <m/>
    <m/>
  </r>
  <r>
    <x v="2541"/>
    <n v="13.25"/>
    <n v="14.67"/>
    <n v="1045.8347000000001"/>
    <n v="932.48760000000004"/>
    <n v="34546.15"/>
    <n v="30807.34"/>
    <n v="5.5561859602093477E-7"/>
    <n v="641.15295052095769"/>
    <n v="641.16"/>
    <m/>
    <n v="146379.74508111025"/>
    <m/>
    <m/>
    <n v="10223.59647592267"/>
    <m/>
    <m/>
    <n v="36.537411588848833"/>
    <m/>
    <m/>
    <n v="58.462049511282125"/>
    <n v="58.44"/>
    <n v="3.7730169887284504E-4"/>
    <n v="40.56066129545335"/>
    <m/>
    <m/>
    <m/>
    <n v="532.05903308083919"/>
    <n v="533.89599999999996"/>
    <n v="-3.4406830528057597E-3"/>
    <n v="2548"/>
    <n v="0.90320381731424682"/>
    <n v="20135.03"/>
    <n v="91.851433355758672"/>
    <m/>
    <m/>
    <n v="2989.3434495382749"/>
    <n v="1.8294313917975522"/>
    <m/>
    <m/>
    <n v="26901.839541999634"/>
    <n v="133764.5"/>
    <m/>
    <n v="-0.79888655404087305"/>
    <n v="32.290791854779599"/>
    <m/>
    <n v="32.236150000000002"/>
    <n v="1.6950490297258369E-3"/>
    <n v="32.82001963499247"/>
    <m/>
    <m/>
    <m/>
    <m/>
    <m/>
    <m/>
  </r>
  <r>
    <x v="2542"/>
    <n v="12.91"/>
    <n v="14.68"/>
    <n v="1048.9703999999999"/>
    <n v="935.28290000000004"/>
    <n v="34828.050000000003"/>
    <n v="31058.71"/>
    <n v="5.5561859602093477E-7"/>
    <n v="643.05962289583545"/>
    <n v="643.05999999999995"/>
    <m/>
    <n v="147250.76950897783"/>
    <m/>
    <m/>
    <n v="10269.468616042008"/>
    <m/>
    <m/>
    <n v="36.481698295303254"/>
    <m/>
    <m/>
    <n v="58.9376684708364"/>
    <n v="58.92"/>
    <n v="2.9987221378813267E-4"/>
    <n v="40.228244263087419"/>
    <m/>
    <m/>
    <m/>
    <n v="533.63862443933442"/>
    <n v="535.48199999999997"/>
    <n v="-3.4424603640562657E-3"/>
    <n v="2549"/>
    <n v="0.87942779291553141"/>
    <n v="20269.669999999998"/>
    <n v="92.45841053431468"/>
    <m/>
    <m/>
    <n v="2969.3541472106485"/>
    <n v="1.8170259912762388"/>
    <m/>
    <m/>
    <n v="27062.213797409444"/>
    <n v="134559.5"/>
    <m/>
    <n v="-0.79888291947124179"/>
    <n v="32.192494927758055"/>
    <m/>
    <n v="32.138500000000001"/>
    <n v="1.6800699397312435E-3"/>
    <n v="32.720443626897882"/>
    <m/>
    <m/>
    <m/>
    <m/>
    <m/>
    <m/>
  </r>
  <r>
    <x v="2543"/>
    <n v="13.29"/>
    <n v="14.75"/>
    <n v="1030.2101"/>
    <n v="918.55430000000001"/>
    <n v="34478.5"/>
    <n v="30746.94"/>
    <n v="6.9441778594026005E-7"/>
    <n v="631.51263205191685"/>
    <n v="631.51"/>
    <m/>
    <n v="141964.31539691312"/>
    <m/>
    <m/>
    <n v="9993.6594062500153"/>
    <m/>
    <m/>
    <n v="36.805082688411055"/>
    <m/>
    <m/>
    <n v="58.341875522077913"/>
    <n v="58.32"/>
    <n v="3.7509468583518668E-4"/>
    <n v="40.62763515470165"/>
    <m/>
    <m/>
    <m/>
    <n v="524.04866108093813"/>
    <n v="525.84799999999996"/>
    <n v="-3.4217852289288864E-3"/>
    <n v="2550"/>
    <n v="0.90101694915254227"/>
    <n v="20028.36"/>
    <n v="91.336296522586323"/>
    <m/>
    <m/>
    <n v="3004.7042466085863"/>
    <n v="1.8381348134858819"/>
    <m/>
    <m/>
    <n v="26091.498838381165"/>
    <n v="129760"/>
    <m/>
    <n v="-0.79892494729977526"/>
    <n v="32.763715998034698"/>
    <m/>
    <n v="32.707650000000001"/>
    <n v="1.7141554967934347E-3"/>
    <n v="33.30204611732988"/>
    <m/>
    <m/>
    <m/>
    <m/>
    <m/>
    <m/>
  </r>
  <r>
    <x v="2544"/>
    <n v="13.8"/>
    <n v="15.12"/>
    <n v="1042.2592"/>
    <n v="929.29690000000005"/>
    <n v="34744.65"/>
    <n v="30984.26"/>
    <n v="6.9441778594026005E-7"/>
    <n v="638.88307968995105"/>
    <n v="638.88"/>
    <m/>
    <n v="145278.42716593185"/>
    <m/>
    <m/>
    <n v="10168.877419400236"/>
    <m/>
    <m/>
    <n v="36.588910475585443"/>
    <m/>
    <m/>
    <n v="58.790800592239343"/>
    <n v="58.76"/>
    <n v="5.2417617834144004E-4"/>
    <n v="40.31258801869339"/>
    <m/>
    <m/>
    <m/>
    <n v="530.16221979995055"/>
    <n v="532.00800000000004"/>
    <n v="-3.469459481905357E-3"/>
    <n v="2551"/>
    <n v="0.91269841269841279"/>
    <n v="20206.599999999999"/>
    <n v="92.14193778880265"/>
    <m/>
    <m/>
    <n v="2977.9642396926174"/>
    <n v="1.8216038576080256"/>
    <m/>
    <m/>
    <n v="26700.885287510162"/>
    <n v="132802.25"/>
    <m/>
    <n v="-0.79894252328172022"/>
    <n v="32.37903237165321"/>
    <m/>
    <n v="32.324849999999998"/>
    <n v="1.6761832352885087E-3"/>
    <n v="32.911380332654602"/>
    <m/>
    <m/>
    <m/>
    <m/>
    <m/>
    <m/>
  </r>
  <r>
    <x v="2545"/>
    <n v="13.4"/>
    <n v="14.62"/>
    <n v="1018.5144"/>
    <n v="908.125"/>
    <n v="34298.769999999997"/>
    <n v="30586.61"/>
    <n v="6.9441778594026005E-7"/>
    <n v="624.31279082376773"/>
    <n v="624.32000000000005"/>
    <m/>
    <n v="138652.58332225174"/>
    <m/>
    <m/>
    <n v="9821.2713931753278"/>
    <m/>
    <m/>
    <n v="37.004744546645888"/>
    <m/>
    <m/>
    <n v="58.034919889647391"/>
    <n v="58"/>
    <n v="6.0206706288612466E-4"/>
    <n v="40.828475384454862"/>
    <m/>
    <m/>
    <m/>
    <n v="518.06878492949215"/>
    <n v="519.89200000000005"/>
    <n v="-3.5069111863770264E-3"/>
    <n v="2552"/>
    <n v="0.9165526675786595"/>
    <n v="19910.7"/>
    <n v="90.78554681758007"/>
    <m/>
    <m/>
    <n v="3021.5727447615077"/>
    <n v="1.8481037264356703"/>
    <m/>
    <m/>
    <n v="25483.389552845638"/>
    <n v="126747.75"/>
    <m/>
    <n v="-0.79894404789950402"/>
    <n v="33.11517199204085"/>
    <m/>
    <n v="33.059899999999999"/>
    <n v="1.6718741448356056E-3"/>
    <n v="33.659969075539983"/>
    <m/>
    <m/>
    <m/>
    <m/>
    <m/>
    <m/>
  </r>
  <r>
    <x v="2546"/>
    <n v="13.43"/>
    <n v="14.58"/>
    <n v="1019.7835"/>
    <n v="909.2559"/>
    <n v="34298.79"/>
    <n v="30586.61"/>
    <n v="6.9441778594026005E-7"/>
    <n v="625.07546166062468"/>
    <n v="625.07000000000005"/>
    <m/>
    <n v="138991.72814674058"/>
    <m/>
    <m/>
    <n v="9839.5228782343293"/>
    <m/>
    <m/>
    <n v="36.980740761753097"/>
    <m/>
    <m/>
    <n v="58.033538631592585"/>
    <n v="58"/>
    <n v="5.7825226883756464E-4"/>
    <n v="40.826993642179303"/>
    <m/>
    <m/>
    <m/>
    <n v="518.69902088954791"/>
    <n v="520.56200000000001"/>
    <n v="-3.5787842955345983E-3"/>
    <n v="2553"/>
    <n v="0.92112482853223587"/>
    <n v="19910.7"/>
    <n v="90.778458083102535"/>
    <m/>
    <m/>
    <n v="3021.5727447615077"/>
    <n v="1.8479285363289999"/>
    <m/>
    <m/>
    <n v="25545.998258677562"/>
    <n v="127053.5"/>
    <m/>
    <n v="-0.79893510797673772"/>
    <n v="33.072392803286029"/>
    <m/>
    <n v="33.017600000000002"/>
    <n v="1.6595029101456049E-3"/>
    <n v="33.616831811157709"/>
    <m/>
    <m/>
    <m/>
    <m/>
    <m/>
    <m/>
  </r>
  <r>
    <x v="2547"/>
    <n v="12.92"/>
    <n v="14.38"/>
    <n v="999.54589999999996"/>
    <n v="891.21109999999999"/>
    <n v="33812.31"/>
    <n v="30152.76"/>
    <n v="6.9441778594026005E-7"/>
    <n v="612.65590220730996"/>
    <n v="612.66"/>
    <m/>
    <n v="133469.01681394773"/>
    <m/>
    <m/>
    <n v="9546.5233282115005"/>
    <m/>
    <m/>
    <n v="37.346722638989384"/>
    <m/>
    <m/>
    <n v="57.209019677176641"/>
    <n v="57.2"/>
    <n v="1.5768666392723674E-4"/>
    <n v="41.404593727079273"/>
    <m/>
    <m/>
    <m/>
    <n v="508.39046168242203"/>
    <n v="510.21"/>
    <n v="-3.566253733909508E-3"/>
    <n v="2554"/>
    <n v="0.89847009735744088"/>
    <n v="19640.55"/>
    <n v="89.539776558898367"/>
    <m/>
    <m/>
    <n v="3062.5696899717373"/>
    <n v="1.8728238310182728"/>
    <m/>
    <m/>
    <n v="24531.216240555492"/>
    <n v="122006.75"/>
    <m/>
    <n v="-0.79893558151040422"/>
    <n v="33.727165940953469"/>
    <m/>
    <n v="33.671399999999998"/>
    <n v="1.656181238483434E-3"/>
    <n v="34.282736407415669"/>
    <m/>
    <m/>
    <m/>
    <m/>
    <m/>
    <m/>
  </r>
  <r>
    <x v="2548"/>
    <n v="12.23"/>
    <n v="13.88"/>
    <n v="969.70870000000002"/>
    <n v="864.60590000000002"/>
    <n v="33471.32"/>
    <n v="29848.61"/>
    <n v="6.9441778594026005E-7"/>
    <n v="594.32418349022009"/>
    <n v="594.32000000000005"/>
    <m/>
    <n v="125483.39543766768"/>
    <m/>
    <m/>
    <n v="9118.7744688588882"/>
    <m/>
    <m/>
    <n v="37.901216311926426"/>
    <m/>
    <m/>
    <n v="56.627936230717438"/>
    <n v="56.6"/>
    <n v="4.9357298087349122E-4"/>
    <n v="41.817687383310812"/>
    <m/>
    <m/>
    <m/>
    <n v="493.17098873709949"/>
    <n v="494.916"/>
    <n v="-3.5258736086537512E-3"/>
    <n v="2555"/>
    <n v="0.88112391930835732"/>
    <n v="19374.5"/>
    <n v="88.306186152007413"/>
    <m/>
    <m/>
    <n v="3104.0551201667668"/>
    <n v="1.8976532540175317"/>
    <m/>
    <m/>
    <n v="23064.230467303998"/>
    <n v="114699.75"/>
    <m/>
    <n v="-0.79891647133229149"/>
    <n v="34.72916527611013"/>
    <m/>
    <n v="34.671950000000002"/>
    <n v="1.6501891618476705E-3"/>
    <n v="35.302330286977586"/>
    <m/>
    <m/>
    <m/>
    <m/>
    <m/>
    <m/>
  </r>
  <r>
    <x v="2549"/>
    <n v="12.13"/>
    <n v="14.04"/>
    <n v="972.22159999999997"/>
    <n v="866.84580000000005"/>
    <n v="33496.17"/>
    <n v="29870.75"/>
    <n v="6.9441778594026005E-7"/>
    <n v="595.84978396971303"/>
    <n v="595.85"/>
    <m/>
    <n v="126127.95074818491"/>
    <m/>
    <m/>
    <n v="9154.122156413312"/>
    <m/>
    <m/>
    <n v="37.851136535457883"/>
    <m/>
    <m/>
    <n v="56.668596503835985"/>
    <n v="56.64"/>
    <n v="5.0488177676522028E-4"/>
    <n v="41.785152886012384"/>
    <m/>
    <m/>
    <m/>
    <n v="494.4344032712869"/>
    <n v="496.214"/>
    <n v="-3.586349294282476E-3"/>
    <n v="2556"/>
    <n v="0.86396011396011407"/>
    <n v="19381.98"/>
    <n v="88.333381114248311"/>
    <m/>
    <m/>
    <n v="3102.8567237024013"/>
    <n v="1.8967408008449658"/>
    <m/>
    <m/>
    <n v="23182.952370064522"/>
    <n v="115285.75"/>
    <m/>
    <n v="-0.7989087777972167"/>
    <n v="34.637580481303807"/>
    <m/>
    <n v="34.580550000000002"/>
    <n v="1.6492068895319623E-3"/>
    <n v="35.209596079828145"/>
    <m/>
    <m/>
    <m/>
    <m/>
    <m/>
    <m/>
  </r>
  <r>
    <x v="2550"/>
    <n v="12.17"/>
    <n v="14.18"/>
    <n v="963.46349999999995"/>
    <n v="859.03639999999996"/>
    <n v="33628.49"/>
    <n v="29988.720000000001"/>
    <n v="6.9441778594026005E-7"/>
    <n v="590.46777014044915"/>
    <n v="590.47"/>
    <m/>
    <n v="123849.86841649741"/>
    <m/>
    <m/>
    <n v="9030.3315523926667"/>
    <m/>
    <m/>
    <n v="38.020647074182179"/>
    <m/>
    <m/>
    <n v="56.891067354681041"/>
    <n v="56.88"/>
    <n v="1.9457374615039491E-4"/>
    <n v="41.618618284659114"/>
    <m/>
    <m/>
    <m/>
    <n v="489.9659562939114"/>
    <n v="491.73599999999999"/>
    <n v="-3.5995812917675174E-3"/>
    <n v="2557"/>
    <n v="0.85825105782792666"/>
    <n v="19429.310000000001"/>
    <n v="88.54217350014676"/>
    <m/>
    <m/>
    <n v="3095.2796748801011"/>
    <n v="1.891929676055444"/>
    <m/>
    <m/>
    <n v="22764.475515555732"/>
    <n v="113219.25"/>
    <m/>
    <n v="-0.79893458474989254"/>
    <n v="34.948002100968239"/>
    <m/>
    <n v="34.890700000000002"/>
    <n v="1.6423316519369457E-3"/>
    <n v="35.525509435441471"/>
    <m/>
    <m/>
    <m/>
    <m/>
    <m/>
    <m/>
  </r>
  <r>
    <x v="2551"/>
    <n v="13.17"/>
    <n v="14.86"/>
    <n v="976.75329999999997"/>
    <n v="870.88520000000005"/>
    <n v="33661.550000000003"/>
    <n v="30018.18"/>
    <n v="6.9441778594026005E-7"/>
    <n v="598.59795417287194"/>
    <n v="598.59"/>
    <m/>
    <n v="127260.75811064772"/>
    <m/>
    <m/>
    <n v="9217.0779625062387"/>
    <m/>
    <m/>
    <n v="37.757452472874007"/>
    <m/>
    <m/>
    <n v="56.945608107301155"/>
    <n v="56.92"/>
    <n v="4.498964740189404E-4"/>
    <n v="41.57622449453649"/>
    <m/>
    <m/>
    <m/>
    <n v="496.70983067861482"/>
    <n v="498.53"/>
    <n v="-3.6510727967928869E-3"/>
    <n v="2558"/>
    <n v="0.8862718707940781"/>
    <n v="19469.099999999999"/>
    <n v="88.716574554885057"/>
    <m/>
    <m/>
    <n v="3088.9407375599662"/>
    <n v="1.8878761462661569"/>
    <m/>
    <m/>
    <n v="23391.673922742848"/>
    <n v="116343.75"/>
    <m/>
    <n v="-0.79894344197481304"/>
    <n v="34.464354530970944"/>
    <m/>
    <n v="34.407899999999998"/>
    <n v="1.6407432877607597E-3"/>
    <n v="35.034229991740531"/>
    <m/>
    <m/>
    <m/>
    <m/>
    <m/>
    <m/>
  </r>
  <r>
    <x v="2552"/>
    <n v="12.44"/>
    <n v="14.33"/>
    <n v="958.54330000000004"/>
    <n v="854.64840000000004"/>
    <n v="33426.410000000003"/>
    <n v="29808.47"/>
    <n v="6.9441778594026005E-7"/>
    <n v="587.42373075772889"/>
    <n v="587.41999999999996"/>
    <m/>
    <n v="122510.00089638849"/>
    <m/>
    <m/>
    <n v="8959.2269897234946"/>
    <m/>
    <m/>
    <n v="38.108435909631154"/>
    <m/>
    <m/>
    <n v="56.54644038956652"/>
    <n v="56.52"/>
    <n v="4.6780590174311243E-4"/>
    <n v="41.865160725687865"/>
    <m/>
    <m/>
    <m/>
    <n v="487.4351407707577"/>
    <n v="489.19600000000003"/>
    <n v="-3.5994963761811771E-3"/>
    <n v="2559"/>
    <n v="0.86810886252616881"/>
    <n v="19316.36"/>
    <n v="88.013697812312898"/>
    <m/>
    <m/>
    <n v="3113.174256739328"/>
    <n v="1.9025066464911444"/>
    <m/>
    <m/>
    <n v="22518.685433786261"/>
    <n v="111995.25"/>
    <m/>
    <n v="-0.79893178118012809"/>
    <n v="35.105273486845121"/>
    <m/>
    <n v="35.04815"/>
    <n v="1.6298574060291671E-3"/>
    <n v="35.686113669396171"/>
    <m/>
    <m/>
    <m/>
    <m/>
    <m/>
    <m/>
  </r>
  <r>
    <x v="2553"/>
    <n v="12.42"/>
    <n v="14.11"/>
    <n v="939.03369999999995"/>
    <n v="837.25160000000005"/>
    <n v="32995.120000000003"/>
    <n v="29423.8"/>
    <n v="6.9441778594026005E-7"/>
    <n v="575.42557508472385"/>
    <n v="575.42999999999995"/>
    <m/>
    <n v="117506.80250701097"/>
    <m/>
    <m/>
    <n v="8685.4227421585329"/>
    <m/>
    <m/>
    <n v="38.493288346611052"/>
    <m/>
    <m/>
    <n v="55.812757283305956"/>
    <n v="55.8"/>
    <n v="2.2862514885235719E-4"/>
    <n v="42.400802210191472"/>
    <m/>
    <m/>
    <m/>
    <n v="477.47194334615153"/>
    <n v="479.21199999999999"/>
    <n v="-3.6310790502918078E-3"/>
    <n v="2560"/>
    <n v="0.8802267895109851"/>
    <n v="19016.29"/>
    <n v="86.626153949043612"/>
    <m/>
    <m/>
    <n v="3161.5358631299609"/>
    <n v="1.9315117421961883"/>
    <m/>
    <m/>
    <n v="21599.743201830184"/>
    <n v="107417"/>
    <m/>
    <n v="-0.79891690140452454"/>
    <n v="35.814854332387746"/>
    <m/>
    <n v="35.756"/>
    <n v="1.6459987802814879E-3"/>
    <n v="36.408558250621269"/>
    <m/>
    <m/>
    <m/>
    <m/>
    <m/>
    <m/>
  </r>
  <r>
    <x v="2554"/>
    <n v="12.96"/>
    <n v="14.41"/>
    <n v="942.31910000000005"/>
    <n v="840.18029999999999"/>
    <n v="33063.75"/>
    <n v="29484.98"/>
    <n v="6.9441778594026005E-7"/>
    <n v="577.4247382412567"/>
    <n v="577.41999999999996"/>
    <m/>
    <n v="118323.61144199678"/>
    <m/>
    <m/>
    <n v="8730.9113385463515"/>
    <m/>
    <m/>
    <n v="38.42496359762238"/>
    <m/>
    <m/>
    <n v="55.927484328349067"/>
    <n v="55.92"/>
    <n v="1.338399204053875E-4"/>
    <n v="42.311103924278939"/>
    <m/>
    <m/>
    <m/>
    <n v="479.12835318614378"/>
    <n v="480.87"/>
    <n v="-3.6218662296592097E-3"/>
    <n v="2561"/>
    <n v="0.8993754337265788"/>
    <n v="19105.43"/>
    <n v="87.025423575209743"/>
    <m/>
    <m/>
    <n v="3146.7159741379755"/>
    <n v="1.9222754265971007"/>
    <m/>
    <m/>
    <n v="21750.121716687554"/>
    <n v="108154"/>
    <m/>
    <n v="-0.79889674245346864"/>
    <n v="35.68791197859165"/>
    <m/>
    <n v="35.628900000000002"/>
    <n v="1.656295271300845E-3"/>
    <n v="36.279884665848108"/>
    <m/>
    <m/>
    <m/>
    <m/>
    <m/>
    <m/>
  </r>
  <r>
    <x v="2555"/>
    <n v="11.91"/>
    <n v="13.87"/>
    <n v="922.68809999999996"/>
    <n v="822.67650000000003"/>
    <n v="32833.480000000003"/>
    <n v="29279.61"/>
    <n v="6.9441778594026005E-7"/>
    <n v="565.38166686347904"/>
    <n v="565.38"/>
    <m/>
    <n v="113388.40137973064"/>
    <m/>
    <m/>
    <n v="8457.9885724829801"/>
    <m/>
    <m/>
    <n v="38.824214115987658"/>
    <m/>
    <m/>
    <n v="55.53662735650753"/>
    <n v="55.52"/>
    <n v="2.9948408695124051E-4"/>
    <n v="42.604264727038277"/>
    <m/>
    <m/>
    <m/>
    <n v="469.13299155067205"/>
    <n v="470.83800000000002"/>
    <n v="-3.6212209917805271E-3"/>
    <n v="2562"/>
    <n v="0.85868781542898343"/>
    <n v="18897.759999999998"/>
    <n v="86.072763385952896"/>
    <m/>
    <m/>
    <n v="3180.9197845912995"/>
    <n v="1.9429857525107124"/>
    <m/>
    <m/>
    <n v="20843.161970331057"/>
    <n v="103645"/>
    <m/>
    <n v="-0.79889852891764135"/>
    <n v="36.429715197668287"/>
    <m/>
    <n v="36.370449999999998"/>
    <n v="1.6294876106368594E-3"/>
    <n v="37.034373389611012"/>
    <m/>
    <m/>
    <m/>
    <m/>
    <m/>
    <m/>
  </r>
  <r>
    <x v="2556"/>
    <n v="12.03"/>
    <n v="13.83"/>
    <n v="919.77160000000003"/>
    <n v="820.07550000000003"/>
    <n v="33098.18"/>
    <n v="29515.64"/>
    <n v="6.9441778594026005E-7"/>
    <n v="563.58082471551074"/>
    <n v="563.58000000000004"/>
    <m/>
    <n v="112666.4015548348"/>
    <m/>
    <m/>
    <n v="8417.7962874922814"/>
    <m/>
    <m/>
    <n v="38.884575955989206"/>
    <m/>
    <m/>
    <n v="55.982992601439527"/>
    <n v="55.96"/>
    <n v="4.1087565117092772E-4"/>
    <n v="42.259287745859439"/>
    <m/>
    <m/>
    <m/>
    <n v="467.63631293233453"/>
    <n v="469.36399999999998"/>
    <n v="-3.6809109085175207E-3"/>
    <n v="2563"/>
    <n v="0.86984815618221256"/>
    <n v="19017.78"/>
    <n v="86.612649558510299"/>
    <m/>
    <m/>
    <n v="3160.7177081258001"/>
    <n v="1.9304628018094154"/>
    <m/>
    <m/>
    <n v="20710.667227599464"/>
    <n v="102992"/>
    <m/>
    <n v="-0.79890994225183065"/>
    <n v="36.543190444690659"/>
    <m/>
    <n v="36.484000000000002"/>
    <n v="1.6223671935822193E-3"/>
    <n v="37.150114137401879"/>
    <m/>
    <m/>
    <m/>
    <m/>
    <m/>
    <m/>
  </r>
  <r>
    <x v="2557"/>
    <n v="11.36"/>
    <n v="13.62"/>
    <n v="910.71299999999997"/>
    <n v="811.9982"/>
    <n v="33131.040000000001"/>
    <n v="29544.92"/>
    <n v="6.9441778594026005E-7"/>
    <n v="558.01665163713869"/>
    <n v="558.02"/>
    <m/>
    <n v="110442.07924011926"/>
    <m/>
    <m/>
    <n v="8293.3506525613975"/>
    <m/>
    <m/>
    <n v="39.075054925510443"/>
    <m/>
    <m/>
    <n v="56.037206311136316"/>
    <n v="56"/>
    <n v="6.6439841314847037E-4"/>
    <n v="42.215833690114351"/>
    <m/>
    <m/>
    <m/>
    <n v="463.01702819815375"/>
    <n v="464.71800000000002"/>
    <n v="-3.660223623458192E-3"/>
    <n v="2564"/>
    <n v="0.83406754772393543"/>
    <n v="19047.34"/>
    <n v="86.740501208926204"/>
    <m/>
    <m/>
    <n v="3155.8048941458187"/>
    <n v="1.9272795031629764"/>
    <m/>
    <m/>
    <n v="20302.005320048618"/>
    <n v="100951"/>
    <m/>
    <n v="-0.79889247932116947"/>
    <n v="36.90140232457081"/>
    <m/>
    <n v="36.841949999999997"/>
    <n v="1.6137127532829254E-3"/>
    <n v="37.514661135675325"/>
    <m/>
    <m/>
    <m/>
    <m/>
    <m/>
    <m/>
  </r>
  <r>
    <x v="2558"/>
    <n v="11.51"/>
    <n v="13.64"/>
    <n v="882.12279999999998"/>
    <n v="786.50469999999996"/>
    <n v="32715.05"/>
    <n v="29173.88"/>
    <n v="8.3332864653229421E-7"/>
    <n v="540.44600523341558"/>
    <n v="540.45000000000005"/>
    <m/>
    <n v="103488.82884743634"/>
    <m/>
    <m/>
    <n v="7902.4804116882287"/>
    <m/>
    <m/>
    <n v="39.684323458861435"/>
    <m/>
    <m/>
    <n v="55.328212070475828"/>
    <n v="55.32"/>
    <n v="1.4844668249880399E-4"/>
    <n v="42.739820167214262"/>
    <m/>
    <m/>
    <m/>
    <n v="448.42853930008368"/>
    <n v="450.08199999999999"/>
    <n v="-3.6736876833917131E-3"/>
    <n v="2565"/>
    <n v="0.84384164222873892"/>
    <n v="18702.55"/>
    <n v="85.143749157966951"/>
    <m/>
    <m/>
    <n v="3212.9304544315355"/>
    <n v="1.9614227112148028"/>
    <m/>
    <m/>
    <n v="19024.63694345604"/>
    <n v="94596.5"/>
    <m/>
    <n v="-0.79888646045618983"/>
    <n v="38.052868829904284"/>
    <m/>
    <n v="37.994100000000003"/>
    <n v="1.5467883146140782E-3"/>
    <n v="38.686855060242095"/>
    <m/>
    <m/>
    <m/>
    <m/>
    <m/>
    <m/>
  </r>
  <r>
    <x v="2559"/>
    <n v="11.68"/>
    <n v="13.77"/>
    <n v="883.47879999999998"/>
    <n v="787.71310000000005"/>
    <n v="32977.21"/>
    <n v="29407.64"/>
    <n v="8.3332864653229421E-7"/>
    <n v="541.2635810865844"/>
    <n v="541.26"/>
    <m/>
    <n v="103802.22691961199"/>
    <m/>
    <m/>
    <n v="7920.6167298934342"/>
    <m/>
    <m/>
    <n v="39.652805517686346"/>
    <m/>
    <m/>
    <n v="55.770221315751641"/>
    <n v="55.76"/>
    <n v="1.8330910601949135E-4"/>
    <n v="42.395828287750724"/>
    <m/>
    <m/>
    <m/>
    <n v="449.10459317316065"/>
    <n v="450.77"/>
    <n v="-3.694582218957132E-3"/>
    <n v="2566"/>
    <n v="0.8482207697893972"/>
    <n v="18856"/>
    <n v="85.835630727600304"/>
    <m/>
    <m/>
    <n v="3186.5691198417326"/>
    <n v="1.9451452951071035"/>
    <m/>
    <m/>
    <n v="19082.453459587206"/>
    <n v="94867.75"/>
    <m/>
    <n v="-0.79885204972620083"/>
    <n v="37.992634113861065"/>
    <m/>
    <n v="37.933549999999997"/>
    <n v="1.5575687975701857E-3"/>
    <n v="38.626019382777464"/>
    <m/>
    <m/>
    <m/>
    <m/>
    <m/>
    <m/>
  </r>
  <r>
    <x v="2560"/>
    <n v="11.57"/>
    <n v="13.71"/>
    <n v="875.55669999999998"/>
    <n v="780.64909999999998"/>
    <n v="32953.120000000003"/>
    <n v="29386.13"/>
    <n v="8.3332864653229421E-7"/>
    <n v="536.39702429407964"/>
    <n v="536.4"/>
    <m/>
    <n v="101935.96249003164"/>
    <m/>
    <m/>
    <n v="7813.9968478785913"/>
    <m/>
    <m/>
    <n v="39.82956669787653"/>
    <m/>
    <m/>
    <n v="55.728122035392623"/>
    <n v="55.72"/>
    <n v="1.4576517215769691E-4"/>
    <n v="42.425304545337596"/>
    <m/>
    <m/>
    <m/>
    <n v="445.06433993755354"/>
    <n v="446.74"/>
    <n v="-3.7508619385917541E-3"/>
    <n v="2567"/>
    <n v="0.84390955506929244"/>
    <n v="18826.61"/>
    <n v="85.695150798870912"/>
    <m/>
    <m/>
    <n v="3191.5358819562925"/>
    <n v="1.9479924291685411"/>
    <m/>
    <m/>
    <n v="18739.569282160839"/>
    <n v="93165.5"/>
    <m/>
    <n v="-0.79885720269669735"/>
    <n v="38.331556487311524"/>
    <m/>
    <n v="38.272399999999998"/>
    <n v="1.5456696551960913E-3"/>
    <n v="38.970998205745659"/>
    <m/>
    <m/>
    <m/>
    <m/>
    <m/>
    <m/>
  </r>
  <r>
    <x v="2561"/>
    <n v="11.4"/>
    <n v="13.75"/>
    <n v="877.56939999999997"/>
    <n v="782.44299999999998"/>
    <n v="33225.019999999997"/>
    <n v="29628.57"/>
    <n v="8.3332864653229421E-7"/>
    <n v="537.6169662164607"/>
    <n v="537.62"/>
    <m/>
    <n v="102399.90800698849"/>
    <m/>
    <m/>
    <n v="7840.856033068324"/>
    <m/>
    <m/>
    <n v="39.782767863831232"/>
    <m/>
    <m/>
    <n v="56.186571146120485"/>
    <n v="56.16"/>
    <n v="4.7313294374085046E-4"/>
    <n v="42.073768243984475"/>
    <m/>
    <m/>
    <m/>
    <n v="446.07424711476045"/>
    <n v="447.77600000000001"/>
    <n v="-3.8004557752974177E-3"/>
    <n v="2568"/>
    <n v="0.8290909090909091"/>
    <n v="18953.189999999999"/>
    <n v="86.264582649185812"/>
    <m/>
    <m/>
    <n v="3170.0777112108412"/>
    <n v="1.9347117583159479"/>
    <m/>
    <m/>
    <n v="18825.060423804884"/>
    <n v="93605.25"/>
    <m/>
    <n v="-0.79888883984814008"/>
    <n v="38.241690920882121"/>
    <m/>
    <n v="38.183050000000001"/>
    <n v="1.5357840948304613E-3"/>
    <n v="38.880038751168676"/>
    <m/>
    <m/>
    <m/>
    <m/>
    <m/>
    <m/>
  </r>
  <r>
    <x v="2562"/>
    <n v="11.58"/>
    <n v="13.88"/>
    <n v="872.40350000000001"/>
    <n v="777.83510000000001"/>
    <n v="33269.79"/>
    <n v="29668.42"/>
    <n v="9.7224128259298936E-7"/>
    <n v="534.41313560811261"/>
    <n v="534.41999999999996"/>
    <m/>
    <n v="101180.38970628165"/>
    <m/>
    <m/>
    <n v="7771.3688665573891"/>
    <m/>
    <m/>
    <n v="39.896795201080351"/>
    <m/>
    <m/>
    <n v="56.258165818475845"/>
    <n v="56.24"/>
    <n v="3.2300530718076814E-4"/>
    <n v="42.012640167349211"/>
    <m/>
    <m/>
    <m/>
    <n v="443.40899374983093"/>
    <n v="445.12599999999998"/>
    <n v="-3.8573488184672211E-3"/>
    <n v="2569"/>
    <n v="0.83429394812680113"/>
    <n v="18953.189999999999"/>
    <n v="86.244377043906965"/>
    <m/>
    <m/>
    <n v="3170.0777112108412"/>
    <n v="1.9341616102496821"/>
    <m/>
    <m/>
    <n v="18601.453721495316"/>
    <n v="92507.75"/>
    <m/>
    <n v="-0.79892005024989454"/>
    <n v="38.461526215616985"/>
    <m/>
    <n v="38.403300000000002"/>
    <n v="1.5161774018634944E-3"/>
    <n v="39.104766361852064"/>
    <m/>
    <m/>
    <m/>
    <m/>
    <m/>
    <m/>
  </r>
  <r>
    <x v="2563"/>
    <n v="11.87"/>
    <n v="13.82"/>
    <n v="876.05039999999997"/>
    <n v="781.08590000000004"/>
    <n v="33190.86"/>
    <n v="29598.01"/>
    <n v="9.7224128259298936E-7"/>
    <n v="536.63405235468167"/>
    <n v="536.63"/>
    <m/>
    <n v="102021.60154457611"/>
    <m/>
    <m/>
    <n v="7820.0121088593387"/>
    <m/>
    <m/>
    <n v="39.812388783021902"/>
    <m/>
    <m/>
    <n v="56.123329157291224"/>
    <n v="56.12"/>
    <n v="5.9322118517890488E-5"/>
    <n v="42.110829210915355"/>
    <m/>
    <m/>
    <m/>
    <n v="445.24932049343818"/>
    <n v="447.01400000000001"/>
    <n v="-3.9477052319655259E-3"/>
    <n v="2570"/>
    <n v="0.85890014471780018"/>
    <n v="18907.080000000002"/>
    <n v="86.027840865139368"/>
    <m/>
    <m/>
    <n v="3177.7899898965888"/>
    <n v="1.9386833139662882"/>
    <m/>
    <m/>
    <n v="18756.303451401349"/>
    <n v="93282.25"/>
    <m/>
    <n v="-0.7989295557150331"/>
    <n v="38.299000395183818"/>
    <m/>
    <n v="38.240650000000002"/>
    <n v="1.5258735189860317E-3"/>
    <n v="38.939933689555417"/>
    <m/>
    <m/>
    <m/>
    <m/>
    <m/>
    <m/>
  </r>
  <r>
    <x v="2564"/>
    <n v="12.08"/>
    <n v="13.77"/>
    <n v="866.82100000000003"/>
    <n v="772.85619999999994"/>
    <n v="32830.85"/>
    <n v="29276.94"/>
    <n v="9.7224128259298936E-7"/>
    <n v="530.96753737050813"/>
    <n v="530.97"/>
    <m/>
    <n v="99867.337956552175"/>
    <m/>
    <m/>
    <n v="7696.3481486748988"/>
    <m/>
    <m/>
    <n v="40.021083336168971"/>
    <m/>
    <m/>
    <n v="55.513224799945498"/>
    <n v="55.48"/>
    <n v="5.9886084977467391E-4"/>
    <n v="42.566101345716071"/>
    <m/>
    <m/>
    <m/>
    <n v="440.54539805156969"/>
    <n v="442.334"/>
    <n v="-4.0435552058631918E-3"/>
    <n v="2571"/>
    <n v="0.87726942628903415"/>
    <n v="18644.8"/>
    <n v="84.827834108801042"/>
    <m/>
    <m/>
    <n v="3221.872458397811"/>
    <n v="1.9653905041109374"/>
    <m/>
    <m/>
    <n v="18360.443287777231"/>
    <n v="91319.5"/>
    <m/>
    <n v="-0.79894279657929324"/>
    <n v="38.700724854709293"/>
    <m/>
    <n v="38.642949999999999"/>
    <n v="1.4950943111045056E-3"/>
    <n v="39.348796591624279"/>
    <m/>
    <m/>
    <m/>
    <m/>
    <m/>
    <m/>
  </r>
  <r>
    <x v="2565"/>
    <n v="11.68"/>
    <n v="13.58"/>
    <n v="834.18899999999996"/>
    <n v="743.76080000000002"/>
    <n v="32277.82"/>
    <n v="28783.75"/>
    <n v="9.7224128259298936E-7"/>
    <n v="510.96648429947453"/>
    <n v="510.97"/>
    <m/>
    <n v="92343.923778935132"/>
    <m/>
    <m/>
    <n v="7261.6666280365425"/>
    <m/>
    <m/>
    <n v="40.773350729510376"/>
    <m/>
    <m/>
    <n v="54.576783303745145"/>
    <n v="54.56"/>
    <n v="3.0761187216166164E-4"/>
    <n v="43.281597519989425"/>
    <m/>
    <m/>
    <m/>
    <n v="423.94817023412253"/>
    <n v="425.7"/>
    <n v="-4.1151744559019265E-3"/>
    <n v="2572"/>
    <n v="0.86008836524300436"/>
    <n v="18283.63"/>
    <n v="83.17813171143348"/>
    <m/>
    <m/>
    <n v="3284.2836226795157"/>
    <n v="2.0032723327896833"/>
    <m/>
    <m/>
    <n v="16977.455013471947"/>
    <n v="84444.25"/>
    <m/>
    <n v="-0.79895072768753406"/>
    <n v="40.155804793989894"/>
    <m/>
    <n v="40.094999999999999"/>
    <n v="1.5165181192142718E-3"/>
    <n v="40.82867411965649"/>
    <m/>
    <m/>
    <m/>
    <m/>
    <m/>
    <m/>
  </r>
  <r>
    <x v="2566"/>
    <n v="10.73"/>
    <n v="12.83"/>
    <n v="790.31949999999995"/>
    <n v="704.64610000000005"/>
    <n v="31178.33"/>
    <n v="27803.25"/>
    <n v="9.7224128259298936E-7"/>
    <n v="484.08325889363567"/>
    <n v="484.08"/>
    <m/>
    <n v="82627.455490299064"/>
    <m/>
    <m/>
    <n v="6688.7612371220475"/>
    <m/>
    <m/>
    <n v="41.844405615972455"/>
    <m/>
    <m/>
    <n v="52.716430936108694"/>
    <n v="52.68"/>
    <n v="6.9155155863120932E-4"/>
    <n v="44.754345562239628"/>
    <m/>
    <m/>
    <m/>
    <n v="401.64099944007586"/>
    <n v="403.25200000000001"/>
    <n v="-3.9950218719910779E-3"/>
    <n v="2573"/>
    <n v="0.83632112236944667"/>
    <n v="17575.310000000001"/>
    <n v="79.949512385753295"/>
    <m/>
    <m/>
    <n v="3411.5189569985955"/>
    <n v="2.0806831807386144"/>
    <m/>
    <m/>
    <n v="15191.239766522012"/>
    <n v="75533"/>
    <m/>
    <n v="-0.79887943327390665"/>
    <n v="42.265647190808934"/>
    <m/>
    <n v="42.19455"/>
    <n v="1.6849851653575332E-3"/>
    <n v="42.974323896443309"/>
    <n v="43.1"/>
    <n v="-2.9159188760253807E-3"/>
    <m/>
    <m/>
    <m/>
    <m/>
  </r>
  <r>
    <x v="2567"/>
    <n v="11.15"/>
    <n v="13.02"/>
    <n v="800.70370000000003"/>
    <n v="713.90250000000003"/>
    <n v="31470.400000000001"/>
    <n v="28063.62"/>
    <n v="9.7224128259298936E-7"/>
    <n v="490.40787106892066"/>
    <n v="490.41"/>
    <m/>
    <n v="84787.031385071357"/>
    <m/>
    <m/>
    <n v="6820.3627864591535"/>
    <m/>
    <m/>
    <n v="41.566320788622996"/>
    <m/>
    <m/>
    <n v="53.206371655575019"/>
    <n v="53.2"/>
    <n v="1.1976796193646777E-4"/>
    <n v="44.33044318329781"/>
    <m/>
    <m/>
    <m/>
    <n v="406.88193535153027"/>
    <n v="408.52"/>
    <n v="-4.0097538638738106E-3"/>
    <n v="2574"/>
    <n v="0.85637480798771126"/>
    <n v="17748.87"/>
    <n v="80.720119804356884"/>
    <m/>
    <m/>
    <n v="3377.8294670165319"/>
    <n v="2.0595501695586242"/>
    <m/>
    <m/>
    <n v="15588.775229855497"/>
    <n v="77505"/>
    <m/>
    <n v="-0.79886748945415786"/>
    <n v="41.704607760611545"/>
    <m/>
    <n v="41.637949999999996"/>
    <n v="1.6008895877810403E-3"/>
    <n v="42.405220998711123"/>
    <n v="42.45"/>
    <n v="-1.0548645768876375E-3"/>
    <m/>
    <m/>
    <m/>
    <m/>
  </r>
  <r>
    <x v="2568"/>
    <n v="10.99"/>
    <n v="13.01"/>
    <n v="789.40650000000005"/>
    <n v="703.82929999999999"/>
    <n v="31385.18"/>
    <n v="27987.599999999999"/>
    <n v="9.7224128259298936E-7"/>
    <n v="483.47687345073797"/>
    <n v="483.48"/>
    <m/>
    <n v="82390.68830543544"/>
    <m/>
    <m/>
    <n v="6675.9452796009164"/>
    <m/>
    <m/>
    <n v="41.858482726099112"/>
    <m/>
    <m/>
    <n v="53.060998069726921"/>
    <n v="53.04"/>
    <n v="3.9589120902938646E-4"/>
    <n v="44.448926643877776"/>
    <m/>
    <m/>
    <m/>
    <n v="401.12927121543407"/>
    <n v="402.74200000000002"/>
    <n v="-4.0043719914136799E-3"/>
    <n v="2575"/>
    <n v="0.84473481936971562"/>
    <n v="17644.099999999999"/>
    <n v="80.237370522078308"/>
    <m/>
    <m/>
    <n v="3397.7684937410118"/>
    <n v="2.0715111243939264"/>
    <m/>
    <m/>
    <n v="15148.347936909428"/>
    <n v="75312.25"/>
    <m/>
    <n v="-0.79885944269478837"/>
    <n v="42.291092049249201"/>
    <m/>
    <n v="42.223599999999998"/>
    <n v="1.5984437435274668E-3"/>
    <n v="43.002012056216323"/>
    <n v="43.14"/>
    <n v="-3.1986078763022174E-3"/>
    <m/>
    <m/>
    <m/>
    <m/>
  </r>
  <r>
    <x v="2569"/>
    <n v="11.6"/>
    <n v="13.29"/>
    <n v="807.87760000000003"/>
    <n v="720.29729999999995"/>
    <n v="31667.79"/>
    <n v="28239.59"/>
    <n v="9.7224128259298936E-7"/>
    <n v="494.77754768959073"/>
    <n v="494.78"/>
    <m/>
    <n v="86242.381659855702"/>
    <m/>
    <m/>
    <n v="6910.1818518776281"/>
    <m/>
    <m/>
    <n v="41.367709501482203"/>
    <m/>
    <m/>
    <n v="53.537483989749802"/>
    <n v="53.52"/>
    <n v="3.2668142282887835E-4"/>
    <n v="44.047138573092276"/>
    <m/>
    <m/>
    <m/>
    <n v="410.5029717510439"/>
    <n v="412.16399999999999"/>
    <n v="-4.0300177816502414E-3"/>
    <n v="2576"/>
    <n v="0.87283671933784801"/>
    <n v="17787.939999999999"/>
    <n v="80.885173469211594"/>
    <m/>
    <m/>
    <n v="3370.0688649620029"/>
    <n v="2.054428776781648"/>
    <m/>
    <m/>
    <n v="15856.687138971778"/>
    <n v="78835"/>
    <m/>
    <n v="-0.79886234364214148"/>
    <n v="41.299653337324024"/>
    <m/>
    <n v="41.238549999999996"/>
    <n v="1.4817043112336226E-3"/>
    <n v="41.99435063147962"/>
    <n v="42.05"/>
    <n v="-1.323409477297921E-3"/>
    <m/>
    <m/>
    <m/>
    <m/>
  </r>
  <r>
    <x v="2570"/>
    <n v="12.56"/>
    <n v="14.11"/>
    <n v="848.03229999999996"/>
    <n v="756.09820000000002"/>
    <n v="32359.54"/>
    <n v="28856.43"/>
    <n v="9.7224128259298936E-7"/>
    <n v="519.35727729268717"/>
    <n v="519.35"/>
    <m/>
    <n v="94811.189070956374"/>
    <m/>
    <m/>
    <n v="7425.2952744588856"/>
    <m/>
    <m/>
    <n v="40.338610986347369"/>
    <m/>
    <m/>
    <n v="54.705620802854185"/>
    <n v="54.68"/>
    <n v="4.685589402739776E-4"/>
    <n v="43.083461148035092"/>
    <m/>
    <m/>
    <m/>
    <n v="430.89378410808428"/>
    <n v="432.62799999999999"/>
    <n v="-4.0085613781718488E-3"/>
    <n v="2577"/>
    <n v="0.89014883061658401"/>
    <n v="18265.060000000001"/>
    <n v="83.048244486941627"/>
    <m/>
    <m/>
    <n v="3279.6746283696443"/>
    <n v="1.9991339919004136"/>
    <m/>
    <m/>
    <n v="17432.34789874974"/>
    <n v="86665.5"/>
    <m/>
    <n v="-0.79885481652157153"/>
    <n v="39.245110832260131"/>
    <m/>
    <n v="39.183599999999998"/>
    <n v="1.5698106417003643E-3"/>
    <n v="39.905670344846186"/>
    <n v="39.99"/>
    <n v="-2.1087685709881843E-3"/>
    <m/>
    <m/>
    <m/>
    <m/>
  </r>
  <r>
    <x v="2571"/>
    <n v="12.18"/>
    <n v="13.79"/>
    <n v="827.78869999999995"/>
    <n v="738.04849999999999"/>
    <n v="31972.639999999999"/>
    <n v="28511.39"/>
    <n v="9.7224128259298936E-7"/>
    <n v="506.94720292082712"/>
    <n v="506.95"/>
    <m/>
    <n v="90280.499044226002"/>
    <m/>
    <m/>
    <n v="7159.3398261818284"/>
    <m/>
    <m/>
    <n v="40.819033507844217"/>
    <m/>
    <m/>
    <n v="54.050226641976167"/>
    <n v="54.04"/>
    <n v="1.8924207949977401E-4"/>
    <n v="43.597045403994024"/>
    <m/>
    <m/>
    <m/>
    <n v="420.59531749321303"/>
    <n v="422.29599999999999"/>
    <n v="-4.0272285477176428E-3"/>
    <n v="2578"/>
    <n v="0.88324873096446699"/>
    <n v="18027.09"/>
    <n v="81.959833662710665"/>
    <m/>
    <m/>
    <n v="3322.4045274947021"/>
    <n v="2.024988134361672"/>
    <m/>
    <m/>
    <n v="16599.492774472154"/>
    <n v="82526.25"/>
    <m/>
    <n v="-0.79885802669487405"/>
    <n v="40.180105052963313"/>
    <m/>
    <n v="40.117649999999998"/>
    <n v="1.5567973937484769E-3"/>
    <n v="40.856833566229845"/>
    <n v="40.94"/>
    <n v="-2.0314224174439177E-3"/>
    <m/>
    <m/>
    <m/>
    <m/>
  </r>
  <r>
    <x v="2572"/>
    <n v="12.65"/>
    <n v="13.97"/>
    <n v="828.42669999999998"/>
    <n v="738.61509999999998"/>
    <n v="31804.97"/>
    <n v="28361.79"/>
    <n v="9.7224128259298936E-7"/>
    <n v="507.30081015649324"/>
    <n v="507.3"/>
    <m/>
    <n v="90407.117703085212"/>
    <m/>
    <m/>
    <n v="7167.3779775818366"/>
    <m/>
    <m/>
    <n v="40.800179183969163"/>
    <m/>
    <m/>
    <n v="53.762845015740787"/>
    <n v="53.76"/>
    <n v="5.2920679702195272E-5"/>
    <n v="43.821065363195558"/>
    <m/>
    <m/>
    <m/>
    <n v="420.88188384034083"/>
    <n v="422.58800000000002"/>
    <n v="-4.0373038506990033E-3"/>
    <n v="2579"/>
    <n v="0.90551181102362199"/>
    <n v="17884.39"/>
    <n v="81.292005385046423"/>
    <m/>
    <m/>
    <n v="3348.7042312224521"/>
    <n v="2.0404372889954705"/>
    <m/>
    <m/>
    <n v="16623.298982686989"/>
    <n v="82636.75"/>
    <m/>
    <n v="-0.79883890662826174"/>
    <n v="40.143649142093899"/>
    <m/>
    <n v="40.082050000000002"/>
    <n v="1.5368261377324277E-3"/>
    <n v="40.821057052185076"/>
    <n v="40.909999999999997"/>
    <n v="-2.1741126329728466E-3"/>
    <m/>
    <m/>
    <m/>
    <m/>
  </r>
  <r>
    <x v="2573"/>
    <n v="12.06"/>
    <n v="13.66"/>
    <n v="806.24739999999997"/>
    <n v="718.83960000000002"/>
    <n v="31576.6"/>
    <n v="28158.12"/>
    <n v="9.7224128259298936E-7"/>
    <n v="493.70690984128476"/>
    <n v="493.71"/>
    <m/>
    <n v="85562.256733806731"/>
    <m/>
    <m/>
    <n v="6879.4655725468483"/>
    <m/>
    <m/>
    <n v="41.345290053933212"/>
    <m/>
    <m/>
    <n v="53.375508834719646"/>
    <n v="53.36"/>
    <n v="2.9064532832911993E-4"/>
    <n v="44.134161084675412"/>
    <m/>
    <m/>
    <m/>
    <n v="409.60151184656348"/>
    <n v="411.26600000000002"/>
    <n v="-4.0472301465147575E-3"/>
    <n v="2580"/>
    <n v="0.8828696925329429"/>
    <n v="17683.64"/>
    <n v="80.373236769374628"/>
    <m/>
    <m/>
    <n v="3386.29300972806"/>
    <n v="2.0631453442801102"/>
    <m/>
    <m/>
    <n v="15732.632515846017"/>
    <n v="78203.25"/>
    <m/>
    <n v="-0.7988238018772108"/>
    <n v="41.21652562067441"/>
    <m/>
    <n v="41.15325"/>
    <n v="1.5375607193699459E-3"/>
    <n v="41.912480554689672"/>
    <n v="42"/>
    <n v="-2.0837963169125784E-3"/>
    <m/>
    <m/>
    <m/>
    <m/>
  </r>
  <r>
    <x v="2574"/>
    <n v="10.61"/>
    <n v="12.62"/>
    <n v="761.29020000000003"/>
    <n v="678.75559999999996"/>
    <n v="30742.29"/>
    <n v="27414.1"/>
    <n v="9.7224128259298936E-7"/>
    <n v="466.16592806329089"/>
    <n v="466.16"/>
    <m/>
    <n v="76016.63323799269"/>
    <m/>
    <m/>
    <n v="6303.9850332305241"/>
    <m/>
    <m/>
    <n v="42.496933877073673"/>
    <m/>
    <m/>
    <n v="51.963965748842725"/>
    <n v="51.96"/>
    <n v="7.632311090688404E-5"/>
    <n v="45.298683432555258"/>
    <m/>
    <m/>
    <m/>
    <n v="386.7501485981968"/>
    <n v="388.29399999999998"/>
    <n v="-3.9759857268027998E-3"/>
    <n v="2581"/>
    <n v="0.84072900158478603"/>
    <n v="17172.72"/>
    <n v="78.044979392126891"/>
    <m/>
    <m/>
    <n v="3484.130605637627"/>
    <n v="2.1225530126405259"/>
    <m/>
    <m/>
    <n v="13977.592466744567"/>
    <n v="69466"/>
    <m/>
    <n v="-0.79878512557589954"/>
    <n v="43.512818600681364"/>
    <m/>
    <n v="43.446350000000002"/>
    <n v="1.5299006862798947E-3"/>
    <n v="44.248014548619786"/>
    <n v="44.37"/>
    <n v="-2.7492776961959287E-3"/>
    <m/>
    <m/>
    <m/>
    <m/>
  </r>
  <r>
    <x v="2575"/>
    <n v="10.62"/>
    <n v="12.7"/>
    <n v="767.26059999999995"/>
    <n v="684.07809999999995"/>
    <n v="30808.080000000002"/>
    <n v="27472.74"/>
    <n v="9.7224128259298936E-7"/>
    <n v="469.81036716172719"/>
    <n v="469.81"/>
    <m/>
    <n v="77205.395404531693"/>
    <m/>
    <m/>
    <n v="6378.0734498627771"/>
    <m/>
    <m/>
    <n v="42.329211087286353"/>
    <m/>
    <m/>
    <n v="52.073901391848047"/>
    <n v="52.04"/>
    <n v="6.5144872882494376E-4"/>
    <n v="45.200159599677704"/>
    <m/>
    <m/>
    <m/>
    <n v="389.77165858733053"/>
    <n v="391.346"/>
    <n v="-4.0228887293327631E-3"/>
    <n v="2582"/>
    <n v="0.83622047244094488"/>
    <n v="17172.72"/>
    <n v="78.038885469078465"/>
    <m/>
    <m/>
    <n v="3484.130605637627"/>
    <n v="2.122351806245355"/>
    <m/>
    <m/>
    <n v="14196.326200057969"/>
    <n v="70533"/>
    <m/>
    <n v="-0.79872788340127365"/>
    <n v="43.169599667425871"/>
    <m/>
    <n v="43.097200000000001"/>
    <n v="1.6799158048752538E-3"/>
    <n v="43.899460213020305"/>
    <n v="44.03"/>
    <n v="-2.9647918914307292E-3"/>
    <m/>
    <m/>
    <m/>
    <m/>
  </r>
  <r>
    <x v="2576"/>
    <n v="10.85"/>
    <n v="12.87"/>
    <n v="773.20669999999996"/>
    <n v="689.37890000000004"/>
    <n v="31000.01"/>
    <n v="27643.86"/>
    <n v="9.7224128259298936E-7"/>
    <n v="473.43974919803918"/>
    <n v="473.44"/>
    <m/>
    <n v="78398.429296031347"/>
    <m/>
    <m/>
    <n v="6452.1454211384917"/>
    <m/>
    <m/>
    <n v="42.164112857944907"/>
    <m/>
    <m/>
    <n v="52.397036806931247"/>
    <n v="52.36"/>
    <n v="7.0734925384363656E-4"/>
    <n v="44.917002768058403"/>
    <m/>
    <m/>
    <m/>
    <n v="392.78063062069242"/>
    <n v="394.36799999999999"/>
    <n v="-4.0250968113730856E-3"/>
    <n v="2583"/>
    <n v="0.84304584304584307"/>
    <n v="17260.46"/>
    <n v="78.431482338358748"/>
    <m/>
    <m/>
    <n v="3466.329254463285"/>
    <n v="2.1113079862301793"/>
    <m/>
    <m/>
    <n v="14415.850022461584"/>
    <n v="71624.5"/>
    <m/>
    <n v="-0.79873018279413355"/>
    <n v="42.833091029080059"/>
    <m/>
    <n v="42.7605"/>
    <n v="1.6976188089488087E-3"/>
    <n v="43.557722326492794"/>
    <n v="43.66"/>
    <n v="-2.3425944458819181E-3"/>
    <m/>
    <m/>
    <m/>
    <m/>
  </r>
  <r>
    <x v="2577"/>
    <n v="10.98"/>
    <n v="12.92"/>
    <n v="756.37980000000005"/>
    <n v="674.37429999999995"/>
    <n v="30717.78"/>
    <n v="27392.1"/>
    <n v="6.9441778594026005E-7"/>
    <n v="463.10264534657222"/>
    <n v="463.1"/>
    <m/>
    <n v="74975.672026553351"/>
    <m/>
    <m/>
    <n v="6241.3156895073571"/>
    <m/>
    <m/>
    <n v="42.619644010822597"/>
    <m/>
    <m/>
    <n v="51.916206305099486"/>
    <n v="51.88"/>
    <n v="6.978856033053038E-4"/>
    <n v="45.321139155776635"/>
    <m/>
    <m/>
    <m/>
    <n v="384.19844860175408"/>
    <n v="385.75200000000001"/>
    <n v="-4.0273320637247423E-3"/>
    <n v="2584"/>
    <n v="0.84984520123839014"/>
    <n v="17067.57"/>
    <n v="77.536825141177843"/>
    <m/>
    <m/>
    <n v="3505.0663593778363"/>
    <n v="2.1342953126390216"/>
    <m/>
    <m/>
    <n v="13786.922957198889"/>
    <n v="68499.25"/>
    <m/>
    <n v="-0.79872884802097999"/>
    <n v="43.759255045477346"/>
    <m/>
    <n v="43.686999999999998"/>
    <n v="1.6539255494163463E-3"/>
    <n v="44.50096477391358"/>
    <n v="44.57"/>
    <n v="-1.5489168967112166E-3"/>
    <m/>
    <m/>
    <m/>
    <m/>
  </r>
  <r>
    <x v="2578"/>
    <n v="12.13"/>
    <n v="13.38"/>
    <n v="782.75120000000004"/>
    <n v="697.88610000000006"/>
    <n v="30966.080000000002"/>
    <n v="27613.5"/>
    <n v="6.9441778594026005E-7"/>
    <n v="479.23716692291151"/>
    <n v="479.23"/>
    <m/>
    <n v="80200.097880715723"/>
    <m/>
    <m/>
    <n v="6567.6543096524783"/>
    <m/>
    <m/>
    <n v="41.875595340359901"/>
    <m/>
    <m/>
    <n v="52.334582698264406"/>
    <n v="52.32"/>
    <n v="2.7872129710249105E-4"/>
    <n v="44.953194007674689"/>
    <m/>
    <m/>
    <m/>
    <n v="397.58194178701001"/>
    <n v="399.21800000000002"/>
    <n v="-4.0981574302512147E-3"/>
    <n v="2585"/>
    <n v="0.90657698056801195"/>
    <n v="17258.509999999998"/>
    <n v="78.398130771695477"/>
    <m/>
    <m/>
    <n v="3465.8541358064904"/>
    <n v="2.1102182578296231"/>
    <m/>
    <m/>
    <n v="14747.777468713699"/>
    <n v="73286.5"/>
    <m/>
    <n v="-0.79876542789308125"/>
    <n v="42.231638442754132"/>
    <m/>
    <n v="42.168900000000001"/>
    <n v="1.4877894076945619E-3"/>
    <n v="42.947897075425104"/>
    <n v="43.08"/>
    <n v="-3.0664560022027887E-3"/>
    <m/>
    <m/>
    <m/>
    <m/>
  </r>
  <r>
    <x v="2579"/>
    <n v="11.59"/>
    <n v="13.11"/>
    <n v="757.86080000000004"/>
    <n v="675.69380000000001"/>
    <n v="30513.919999999998"/>
    <n v="27210.27"/>
    <n v="6.9441778594026005E-7"/>
    <n v="463.98677731152736"/>
    <n v="463.98"/>
    <m/>
    <n v="75096.138755440232"/>
    <m/>
    <m/>
    <n v="6254.3239727861055"/>
    <m/>
    <m/>
    <n v="42.54029572404469"/>
    <m/>
    <m/>
    <n v="51.569146975251684"/>
    <n v="51.56"/>
    <n v="1.7740448509862006E-4"/>
    <n v="45.6079740578475"/>
    <m/>
    <m/>
    <m/>
    <n v="384.92803475001949"/>
    <n v="386.49799999999999"/>
    <n v="-4.0620268409681248E-3"/>
    <n v="2586"/>
    <n v="0.88405797101449279"/>
    <n v="16908.53"/>
    <n v="76.802321901864673"/>
    <m/>
    <m/>
    <n v="3536.1371226025431"/>
    <n v="2.152806629253758"/>
    <m/>
    <m/>
    <n v="13809.373650459036"/>
    <n v="68641"/>
    <m/>
    <n v="-0.79881741742604229"/>
    <n v="43.572546120134717"/>
    <m/>
    <n v="43.512450000000001"/>
    <n v="1.3811247156783057E-3"/>
    <n v="44.312002563139799"/>
    <n v="44.37"/>
    <n v="-1.3071317750776856E-3"/>
    <m/>
    <m/>
    <m/>
    <m/>
  </r>
  <r>
    <x v="2580"/>
    <n v="11.63"/>
    <n v="13.07"/>
    <n v="761.8655"/>
    <n v="679.26379999999995"/>
    <n v="30249.82"/>
    <n v="26974.75"/>
    <n v="6.9441778594026005E-7"/>
    <n v="466.42721012893043"/>
    <n v="466.43"/>
    <m/>
    <n v="75886.29545719178"/>
    <m/>
    <m/>
    <n v="6303.8302141565155"/>
    <m/>
    <m/>
    <n v="42.426811497061315"/>
    <m/>
    <m/>
    <n v="51.121566034031446"/>
    <n v="51.12"/>
    <n v="3.0634468533907722E-5"/>
    <n v="46.001066878981575"/>
    <m/>
    <m/>
    <m/>
    <n v="386.95065418367778"/>
    <n v="388.49400000000003"/>
    <n v="-3.972637457263839E-3"/>
    <n v="2587"/>
    <n v="0.88982402448355014"/>
    <n v="16826.04"/>
    <n v="76.421666250205746"/>
    <m/>
    <m/>
    <n v="3553.3885306932216"/>
    <n v="2.1631042476041298"/>
    <m/>
    <m/>
    <n v="13954.825875109656"/>
    <n v="69351.75"/>
    <m/>
    <n v="-0.7987819215072488"/>
    <n v="43.340313706733099"/>
    <m/>
    <n v="43.281149999999997"/>
    <n v="1.3669624474650366E-3"/>
    <n v="44.076282277088396"/>
    <n v="44.14"/>
    <n v="-1.4435369939194143E-3"/>
    <m/>
    <m/>
    <m/>
    <m/>
  </r>
  <r>
    <x v="2581"/>
    <n v="11.26"/>
    <n v="12.82"/>
    <n v="756.03390000000002"/>
    <n v="674.06399999999996"/>
    <n v="30344.95"/>
    <n v="27059.56"/>
    <n v="6.9441778594026005E-7"/>
    <n v="462.84571784380847"/>
    <n v="462.85"/>
    <m/>
    <n v="74721.142251513855"/>
    <m/>
    <m/>
    <n v="6231.3862344050613"/>
    <m/>
    <m/>
    <n v="42.588092744138287"/>
    <m/>
    <m/>
    <n v="51.281083307589491"/>
    <n v="51.28"/>
    <n v="2.1125343008687736E-5"/>
    <n v="45.85477294463653"/>
    <m/>
    <m/>
    <m/>
    <n v="383.97748039438773"/>
    <n v="385.50200000000001"/>
    <n v="-3.9546347505649004E-3"/>
    <n v="2588"/>
    <n v="0.87831513260530414"/>
    <n v="16846.62"/>
    <n v="76.509163440616661"/>
    <m/>
    <m/>
    <n v="3549.0423662979351"/>
    <n v="2.1602537461066991"/>
    <m/>
    <m/>
    <n v="13740.712968965167"/>
    <n v="68281"/>
    <m/>
    <n v="-0.7987622769296705"/>
    <n v="43.670052037946682"/>
    <m/>
    <n v="43.610149999999997"/>
    <n v="1.3735801859586783E-3"/>
    <n v="44.412076672243614"/>
    <n v="44.64"/>
    <n v="-5.1058093135391003E-3"/>
    <m/>
    <m/>
    <m/>
    <m/>
  </r>
  <r>
    <x v="2582"/>
    <n v="11.57"/>
    <n v="13.01"/>
    <n v="745.63480000000004"/>
    <n v="664.79100000000005"/>
    <n v="29946.94"/>
    <n v="26704.59"/>
    <n v="1.1111556939003009E-6"/>
    <n v="456.44597359273075"/>
    <n v="456.45"/>
    <m/>
    <n v="72655.674613691794"/>
    <m/>
    <m/>
    <n v="6102.6242706075154"/>
    <m/>
    <m/>
    <n v="42.877683672247493"/>
    <m/>
    <m/>
    <n v="50.604769140719092"/>
    <n v="50.6"/>
    <n v="9.425179286748353E-5"/>
    <n v="46.451300717550453"/>
    <m/>
    <m/>
    <m/>
    <n v="378.66247730629169"/>
    <n v="380.15199999999999"/>
    <n v="-3.9182292706819721E-3"/>
    <n v="2589"/>
    <n v="0.88931591083781714"/>
    <n v="16595.919999999998"/>
    <n v="75.352951910516794"/>
    <m/>
    <m/>
    <n v="3601.8568134232869"/>
    <n v="2.1917777569196928"/>
    <m/>
    <m/>
    <n v="13361.304142055362"/>
    <n v="66389.25"/>
    <m/>
    <n v="-0.79874295699898157"/>
    <n v="44.264629068811551"/>
    <m/>
    <n v="44.204749999999997"/>
    <n v="1.3545844917470795E-3"/>
    <n v="45.018145388920097"/>
    <n v="45.16"/>
    <n v="-3.1411561355159101E-3"/>
    <m/>
    <m/>
    <m/>
    <m/>
  </r>
  <r>
    <x v="2583"/>
    <n v="11.15"/>
    <n v="12.74"/>
    <n v="726.73950000000002"/>
    <n v="647.94359999999995"/>
    <n v="29536.35"/>
    <n v="26338.43"/>
    <n v="1.1111556939003009E-6"/>
    <n v="444.86822527074554"/>
    <n v="444.87"/>
    <m/>
    <n v="68970.09483047988"/>
    <m/>
    <m/>
    <n v="5870.5852510782815"/>
    <m/>
    <m/>
    <n v="43.419865260209711"/>
    <m/>
    <m/>
    <n v="49.909731257462091"/>
    <n v="49.88"/>
    <n v="5.9605568288079169E-4"/>
    <n v="47.08652845539396"/>
    <m/>
    <m/>
    <m/>
    <n v="369.05564404688727"/>
    <n v="370.50599999999997"/>
    <n v="-3.914527573406934E-3"/>
    <n v="2590"/>
    <n v="0.8751962323390895"/>
    <n v="16345.84"/>
    <n v="74.211681006641413"/>
    <m/>
    <m/>
    <n v="3656.1323433065891"/>
    <n v="2.2245942390993698"/>
    <m/>
    <m/>
    <n v="12683.661654874559"/>
    <n v="63011.5"/>
    <m/>
    <n v="-0.79870878085945329"/>
    <n v="45.384287154746922"/>
    <m/>
    <n v="45.321100000000001"/>
    <n v="1.394210527699391E-3"/>
    <n v="46.157357313329072"/>
    <m/>
    <e v="#DIV/0!"/>
    <m/>
    <m/>
    <m/>
    <m/>
  </r>
  <r>
    <x v="2584"/>
    <n v="10.82"/>
    <n v="12.49"/>
    <n v="718.08860000000004"/>
    <n v="640.23"/>
    <n v="29206.19"/>
    <n v="26043.99"/>
    <n v="1.1111556939003009E-6"/>
    <n v="439.56192228896322"/>
    <n v="439.56"/>
    <m/>
    <n v="67324.983976195814"/>
    <m/>
    <m/>
    <n v="5765.6982776968589"/>
    <m/>
    <m/>
    <n v="43.677179527592259"/>
    <m/>
    <m/>
    <n v="49.350632379851731"/>
    <n v="49.32"/>
    <n v="6.2109448198977013E-4"/>
    <n v="47.61120544767541"/>
    <m/>
    <m/>
    <m/>
    <n v="364.65164233122891"/>
    <n v="366.07600000000002"/>
    <n v="-3.8908796773651222E-3"/>
    <n v="2591"/>
    <n v="0.86629303442754202"/>
    <n v="16151.82"/>
    <n v="73.325085771520662"/>
    <m/>
    <m/>
    <n v="3699.529488834035"/>
    <n v="2.250786093383903"/>
    <m/>
    <m/>
    <n v="12381.253024676993"/>
    <n v="61495.75"/>
    <m/>
    <n v="-0.7986648992056038"/>
    <n v="45.922436334097419"/>
    <m/>
    <n v="45.856400000000001"/>
    <n v="1.4400679969954755E-3"/>
    <n v="46.705173029631091"/>
    <m/>
    <e v="#DIV/0!"/>
    <m/>
    <m/>
    <m/>
    <m/>
  </r>
  <r>
    <x v="2585"/>
    <n v="10.32"/>
    <n v="12.24"/>
    <n v="711.13530000000003"/>
    <n v="634.0299"/>
    <n v="28936.3"/>
    <n v="25803.29"/>
    <n v="1.1111556939003009E-6"/>
    <n v="435.29500045925283"/>
    <n v="435.3"/>
    <m/>
    <n v="66018.098836462173"/>
    <m/>
    <m/>
    <n v="5681.8897379805194"/>
    <m/>
    <m/>
    <n v="43.887525966635877"/>
    <m/>
    <m/>
    <n v="48.893398399610192"/>
    <n v="48.88"/>
    <n v="2.7410801166505294E-4"/>
    <n v="48.049507004070797"/>
    <m/>
    <m/>
    <m/>
    <n v="361.10990325652608"/>
    <n v="362.54"/>
    <n v="-3.9446591920172525E-3"/>
    <n v="2592"/>
    <n v="0.84313725490196079"/>
    <n v="16025.22"/>
    <n v="72.744674004463022"/>
    <m/>
    <m/>
    <n v="3728.5268670419637"/>
    <n v="2.2682130037942843"/>
    <m/>
    <m/>
    <n v="12141.039407728267"/>
    <n v="60301.5"/>
    <m/>
    <n v="-0.79866107132114017"/>
    <n v="46.364997723641245"/>
    <m/>
    <n v="46.298400000000001"/>
    <n v="1.438445467688787E-3"/>
    <n v="47.155782364070809"/>
    <m/>
    <e v="#DIV/0!"/>
    <m/>
    <m/>
    <m/>
    <m/>
  </r>
  <r>
    <x v="2586"/>
    <n v="11.33"/>
    <n v="12.87"/>
    <n v="727.54700000000003"/>
    <n v="648.65930000000003"/>
    <n v="29407.46"/>
    <n v="26223.32"/>
    <n v="8.3332864653229421E-7"/>
    <n v="445.29737726397826"/>
    <n v="445.3"/>
    <m/>
    <n v="69052.401806409383"/>
    <m/>
    <m/>
    <n v="5878.3173806451659"/>
    <m/>
    <m/>
    <n v="43.376686483326289"/>
    <m/>
    <m/>
    <n v="49.684666840607079"/>
    <n v="49.68"/>
    <n v="9.3938015440331313E-5"/>
    <n v="47.26051454583785"/>
    <m/>
    <m/>
    <m/>
    <n v="369.39952658331242"/>
    <n v="370.84399999999999"/>
    <n v="-3.8950971747893082E-3"/>
    <n v="2593"/>
    <n v="0.88034188034188043"/>
    <n v="16290.86"/>
    <n v="73.927422576320225"/>
    <m/>
    <m/>
    <n v="3666.7214205669052"/>
    <n v="2.22976858263497"/>
    <m/>
    <m/>
    <n v="12699.604226985748"/>
    <n v="63066"/>
    <m/>
    <n v="-0.79862993963489437"/>
    <n v="45.286748858202955"/>
    <m/>
    <n v="45.219650000000001"/>
    <n v="1.483842935603219E-3"/>
    <n v="46.061114766819564"/>
    <m/>
    <e v="#DIV/0!"/>
    <m/>
    <m/>
    <m/>
    <m/>
  </r>
  <r>
    <x v="2587"/>
    <n v="11.98"/>
    <n v="13.21"/>
    <n v="733.99670000000003"/>
    <n v="654.40909999999997"/>
    <n v="29407.48"/>
    <n v="26223.32"/>
    <n v="8.3332864653229421E-7"/>
    <n v="449.2339817787535"/>
    <n v="449.23"/>
    <m/>
    <n v="70273.462339382168"/>
    <m/>
    <m/>
    <n v="5956.4195130049447"/>
    <m/>
    <m/>
    <n v="43.18331422288626"/>
    <m/>
    <m/>
    <n v="49.683489141165516"/>
    <n v="49.68"/>
    <n v="7.0232310094953121E-5"/>
    <n v="47.258805937744583"/>
    <m/>
    <m/>
    <m/>
    <n v="372.66321104641196"/>
    <n v="374.13"/>
    <n v="-3.9205328457703192E-3"/>
    <n v="2594"/>
    <n v="0.906888720666162"/>
    <n v="16299.55"/>
    <n v="73.961082035195901"/>
    <m/>
    <m/>
    <n v="3664.7654888883617"/>
    <n v="2.2283679046651468"/>
    <m/>
    <m/>
    <n v="12924.310552248537"/>
    <n v="64192.5"/>
    <m/>
    <n v="-0.79866323087200941"/>
    <n v="44.883230705034592"/>
    <m/>
    <n v="44.816650000000003"/>
    <n v="1.4856243167347127E-3"/>
    <n v="45.651172597941944"/>
    <m/>
    <e v="#DIV/0!"/>
    <m/>
    <m/>
    <m/>
    <m/>
  </r>
  <r>
    <x v="2588"/>
    <n v="11.65"/>
    <n v="12.99"/>
    <n v="721.28549999999996"/>
    <n v="643.07560000000001"/>
    <n v="29094.68"/>
    <n v="25944.36"/>
    <n v="8.3332864653229421E-7"/>
    <n v="441.44347823004978"/>
    <n v="441.44"/>
    <m/>
    <n v="67836.365331749679"/>
    <m/>
    <m/>
    <n v="5801.6279196516671"/>
    <m/>
    <m/>
    <n v="43.556119482012328"/>
    <m/>
    <m/>
    <n v="49.153819735401626"/>
    <n v="49.12"/>
    <n v="6.8851252853474598E-4"/>
    <n v="47.759811765053044"/>
    <m/>
    <m/>
    <m/>
    <n v="366.19864238245287"/>
    <n v="367.59800000000001"/>
    <n v="-3.8067606938751997E-3"/>
    <n v="2595"/>
    <n v="0.89684372594303308"/>
    <n v="16092.99"/>
    <n v="73.01809042986055"/>
    <m/>
    <m/>
    <n v="3711.2081182483612"/>
    <n v="2.2563935232939776"/>
    <m/>
    <m/>
    <n v="12476.226179780571"/>
    <n v="61953.25"/>
    <m/>
    <n v="-0.79861869748914593"/>
    <n v="45.658422236374342"/>
    <m/>
    <n v="45.589750000000002"/>
    <n v="1.5063086850517493E-3"/>
    <n v="46.440111513996506"/>
    <m/>
    <e v="#DIV/0!"/>
    <m/>
    <m/>
    <m/>
    <m/>
  </r>
  <r>
    <x v="2589"/>
    <n v="12.59"/>
    <n v="13.65"/>
    <n v="752.61389999999994"/>
    <n v="671.00649999999996"/>
    <n v="29326.41"/>
    <n v="26150.98"/>
    <n v="8.3332864653229421E-7"/>
    <n v="460.60595516083282"/>
    <n v="460.61"/>
    <m/>
    <n v="73725.809184946091"/>
    <m/>
    <m/>
    <n v="6179.5444935330643"/>
    <m/>
    <m/>
    <n v="42.609117292740756"/>
    <m/>
    <m/>
    <n v="49.544106400164225"/>
    <n v="49.52"/>
    <n v="4.8680129572331587E-4"/>
    <n v="47.377741341587857"/>
    <m/>
    <m/>
    <m/>
    <n v="382.09286843451264"/>
    <n v="383.62200000000001"/>
    <n v="-3.9860372071658379E-3"/>
    <n v="2596"/>
    <n v="0.92234432234432229"/>
    <n v="16307.66"/>
    <n v="73.986326710088733"/>
    <m/>
    <m/>
    <n v="3661.7030202681608"/>
    <n v="2.2260836634773558"/>
    <m/>
    <m/>
    <n v="13559.536751894251"/>
    <n v="67340"/>
    <m/>
    <n v="-0.79864067787504822"/>
    <n v="43.67329177007187"/>
    <m/>
    <n v="43.61645"/>
    <n v="1.3032186267307733E-3"/>
    <n v="44.421457864717567"/>
    <m/>
    <e v="#DIV/0!"/>
    <m/>
    <m/>
    <m/>
    <m/>
  </r>
  <r>
    <x v="2590"/>
    <n v="12.08"/>
    <n v="13.28"/>
    <n v="742.33540000000005"/>
    <n v="661.84190000000001"/>
    <n v="29108.27"/>
    <n v="25956.43"/>
    <n v="8.3332864653229421E-7"/>
    <n v="454.30434999829737"/>
    <n v="454.3"/>
    <m/>
    <n v="71708.734458502862"/>
    <m/>
    <m/>
    <n v="6052.8862171806122"/>
    <m/>
    <m/>
    <n v="42.89897816175381"/>
    <m/>
    <m/>
    <n v="49.17438109255302"/>
    <n v="49.16"/>
    <n v="2.9253646364968411E-4"/>
    <n v="47.728482068601181"/>
    <m/>
    <m/>
    <m/>
    <n v="376.86340630852453"/>
    <n v="378.36"/>
    <n v="-3.9554754505641831E-3"/>
    <n v="2597"/>
    <n v="0.90963855421686757"/>
    <n v="16171.09"/>
    <n v="73.360992771250309"/>
    <m/>
    <m/>
    <n v="3692.3682893182895"/>
    <n v="2.2445134183123354"/>
    <m/>
    <m/>
    <n v="13188.700263765719"/>
    <n v="65502"/>
    <m/>
    <n v="-0.79865194553195751"/>
    <n v="44.267719267760199"/>
    <m/>
    <n v="44.2121"/>
    <n v="1.2580100868360145E-3"/>
    <n v="45.026537785542239"/>
    <m/>
    <e v="#DIV/0!"/>
    <m/>
    <m/>
    <m/>
    <m/>
  </r>
  <r>
    <x v="2591"/>
    <n v="11.82"/>
    <n v="12.93"/>
    <n v="716.02700000000004"/>
    <n v="638.3845"/>
    <n v="28510.69"/>
    <n v="25423.49"/>
    <n v="6.9441778594026005E-7"/>
    <n v="438.17172925380379"/>
    <n v="438.17"/>
    <m/>
    <n v="66616.749642958835"/>
    <m/>
    <m/>
    <n v="5730.9262829844156"/>
    <m/>
    <m/>
    <n v="43.655794979578715"/>
    <m/>
    <m/>
    <n v="48.161329437944872"/>
    <n v="48.16"/>
    <n v="2.7604608489939508E-5"/>
    <n v="48.703145033606006"/>
    <m/>
    <m/>
    <m/>
    <n v="363.47501585201593"/>
    <n v="364.90199999999999"/>
    <n v="-3.9105955790432745E-3"/>
    <n v="2598"/>
    <n v="0.91415313225058004"/>
    <n v="15780.94"/>
    <n v="71.574288307520106"/>
    <m/>
    <m/>
    <n v="3781.4518011951968"/>
    <n v="2.2980117803685896"/>
    <m/>
    <m/>
    <n v="12252.577748411186"/>
    <n v="60843"/>
    <m/>
    <n v="-0.79861976318703576"/>
    <n v="45.830278207586375"/>
    <m/>
    <n v="45.759250000000002"/>
    <n v="1.5522152916922494E-3"/>
    <n v="46.61733907666747"/>
    <m/>
    <e v="#DIV/0!"/>
    <m/>
    <m/>
    <m/>
    <m/>
  </r>
  <r>
    <x v="2592"/>
    <n v="11.96"/>
    <n v="13.16"/>
    <n v="729.81150000000002"/>
    <n v="650.67380000000003"/>
    <n v="28605.49"/>
    <n v="25508.01"/>
    <n v="6.9441778594026005E-7"/>
    <n v="446.59624503196255"/>
    <n v="446.59"/>
    <m/>
    <n v="69178.498301262734"/>
    <m/>
    <m/>
    <n v="5896.3556029249085"/>
    <m/>
    <m/>
    <n v="43.234469021513895"/>
    <m/>
    <m/>
    <n v="48.320290912530439"/>
    <n v="48.32"/>
    <n v="6.0205407790281384E-6"/>
    <n v="48.539470527106523"/>
    <m/>
    <m/>
    <m/>
    <n v="370.46147931108163"/>
    <n v="371.89400000000001"/>
    <n v="-3.8519596683957991E-3"/>
    <n v="2599"/>
    <n v="0.90881458966565354"/>
    <n v="15866.78"/>
    <n v="71.957995652900607"/>
    <m/>
    <m/>
    <n v="3760.8826955136215"/>
    <n v="2.2852951529092898"/>
    <m/>
    <m/>
    <n v="12723.888491765798"/>
    <n v="63176.5"/>
    <m/>
    <n v="-0.79859776195633192"/>
    <n v="44.945923283066982"/>
    <m/>
    <n v="44.871600000000001"/>
    <n v="1.6563546445185207E-3"/>
    <n v="45.718266946297803"/>
    <m/>
    <e v="#DIV/0!"/>
    <m/>
    <m/>
    <m/>
    <m/>
  </r>
  <r>
    <x v="2593"/>
    <n v="11"/>
    <n v="12.63"/>
    <n v="712.97019999999998"/>
    <n v="635.65830000000005"/>
    <n v="28729.48"/>
    <n v="25618.55"/>
    <n v="6.9441778594026005E-7"/>
    <n v="436.27984784339003"/>
    <n v="436.28"/>
    <m/>
    <n v="65982.717910211548"/>
    <m/>
    <m/>
    <n v="5692.1970718536659"/>
    <m/>
    <m/>
    <n v="43.732188379202171"/>
    <m/>
    <m/>
    <n v="48.52855104719557"/>
    <n v="48.52"/>
    <n v="1.7623757616580527E-4"/>
    <n v="48.327368800193604"/>
    <m/>
    <m/>
    <m/>
    <n v="361.90198510109866"/>
    <n v="363.322"/>
    <n v="-3.9084198008966231E-3"/>
    <n v="2600"/>
    <n v="0.87094220110847187"/>
    <n v="15948.15"/>
    <n v="72.321372168134943"/>
    <m/>
    <m/>
    <n v="3741.5956678410921"/>
    <n v="2.2733598948070348"/>
    <m/>
    <m/>
    <n v="12136.225037306707"/>
    <n v="60261"/>
    <m/>
    <n v="-0.79860564814213664"/>
    <n v="45.980991816438262"/>
    <m/>
    <n v="45.905250000000002"/>
    <n v="1.6499597853896208E-3"/>
    <n v="46.771602925554646"/>
    <m/>
    <e v="#DIV/0!"/>
    <m/>
    <m/>
    <m/>
    <m/>
  </r>
  <r>
    <x v="2594"/>
    <n v="14.54"/>
    <n v="14.97"/>
    <n v="768.16769999999997"/>
    <n v="684.86990000000003"/>
    <n v="29159.09"/>
    <n v="26001.62"/>
    <n v="6.9441778594026005E-7"/>
    <n v="470.04477250628952"/>
    <n v="470.04"/>
    <m/>
    <n v="76195.869021133694"/>
    <m/>
    <m/>
    <n v="6353.1566833686829"/>
    <m/>
    <m/>
    <n v="42.038257847361784"/>
    <m/>
    <m/>
    <n v="49.253028026792791"/>
    <n v="49.24"/>
    <n v="2.6458218506886233E-4"/>
    <n v="47.603009870681191"/>
    <m/>
    <m/>
    <m/>
    <n v="389.90861324128895"/>
    <n v="391.44200000000001"/>
    <n v="-3.9172770390276668E-3"/>
    <n v="2601"/>
    <n v="0.97127588510354035"/>
    <n v="16324.15"/>
    <n v="74.020669784253272"/>
    <m/>
    <m/>
    <n v="3653.3823032120754"/>
    <n v="2.2195518261049774"/>
    <m/>
    <m/>
    <n v="14014.88513460725"/>
    <n v="69592.75"/>
    <m/>
    <n v="-0.79861573030800981"/>
    <n v="42.419244727387273"/>
    <m/>
    <n v="42.349400000000003"/>
    <n v="1.649249514450446E-3"/>
    <n v="43.149057815233427"/>
    <m/>
    <e v="#DIV/0!"/>
    <m/>
    <m/>
    <m/>
    <m/>
  </r>
  <r>
    <x v="2595"/>
    <n v="12.06"/>
    <n v="13.36"/>
    <n v="729.71510000000001"/>
    <n v="650.5865"/>
    <n v="28610.080000000002"/>
    <n v="25512.04"/>
    <n v="6.9441778594026005E-7"/>
    <n v="446.5045909145839"/>
    <n v="446.51"/>
    <m/>
    <n v="68564.350771698242"/>
    <m/>
    <m/>
    <n v="5876.0583211159474"/>
    <m/>
    <m/>
    <n v="43.089317473505609"/>
    <m/>
    <m/>
    <n v="48.324509180693106"/>
    <n v="48.32"/>
    <n v="9.3319136860614549E-5"/>
    <n v="48.497558567983234"/>
    <m/>
    <m/>
    <m/>
    <n v="370.37980888494513"/>
    <n v="371.84399999999999"/>
    <n v="-3.9376488932317821E-3"/>
    <n v="2602"/>
    <n v="0.90269461077844315"/>
    <n v="15922.54"/>
    <n v="72.193960973385146"/>
    <m/>
    <m/>
    <n v="3743.2635446116583"/>
    <n v="2.27394210592833"/>
    <m/>
    <m/>
    <n v="12611.338424241352"/>
    <n v="62636.5"/>
    <m/>
    <n v="-0.79865831545119292"/>
    <n v="44.540603995902536"/>
    <m/>
    <n v="44.480899999999998"/>
    <n v="1.342238936319573E-3"/>
    <n v="45.307380502479347"/>
    <m/>
    <e v="#DIV/0!"/>
    <m/>
    <m/>
    <m/>
    <m/>
  </r>
  <r>
    <x v="2596"/>
    <n v="12.81"/>
    <n v="13.8"/>
    <n v="751.02139999999997"/>
    <n v="669.58100000000002"/>
    <n v="28826.25"/>
    <n v="25704.75"/>
    <n v="6.9441778594026005E-7"/>
    <n v="459.50806503064962"/>
    <n v="459.5"/>
    <m/>
    <n v="72558.265599497259"/>
    <m/>
    <m/>
    <n v="6133.2176630658105"/>
    <m/>
    <m/>
    <n v="42.456985086696022"/>
    <m/>
    <m/>
    <n v="48.6860744639092"/>
    <n v="48.68"/>
    <n v="1.2478356428102799E-4"/>
    <n v="48.125982995496031"/>
    <m/>
    <m/>
    <m/>
    <n v="381.16050786612726"/>
    <n v="382.75200000000001"/>
    <n v="-4.158024344412925E-3"/>
    <n v="2603"/>
    <n v="0.92826086956521736"/>
    <n v="16030.67"/>
    <n v="72.667205599642472"/>
    <m/>
    <m/>
    <n v="3717.843034625258"/>
    <n v="2.2578575413565751"/>
    <m/>
    <m/>
    <n v="13346.389432153032"/>
    <n v="66285.5"/>
    <m/>
    <n v="-0.79865295679819825"/>
    <n v="43.234156627636807"/>
    <m/>
    <n v="43.183199999999999"/>
    <n v="1.1800104586230376E-3"/>
    <n v="43.979799177853444"/>
    <m/>
    <e v="#DIV/0!"/>
    <m/>
    <m/>
    <m/>
    <m/>
  </r>
  <r>
    <x v="2597"/>
    <n v="12.24"/>
    <n v="13.5"/>
    <n v="730.08600000000001"/>
    <n v="650.9153"/>
    <n v="28677.05"/>
    <n v="25571.68"/>
    <n v="6.9441778594026005E-7"/>
    <n v="446.68797048769483"/>
    <n v="446.69"/>
    <m/>
    <n v="68509.847889862183"/>
    <m/>
    <m/>
    <n v="5876.7006263823478"/>
    <m/>
    <m/>
    <n v="43.047644682824078"/>
    <m/>
    <m/>
    <n v="48.432902234423082"/>
    <n v="48.4"/>
    <n v="6.7979823188180077E-4"/>
    <n v="48.373369049478043"/>
    <m/>
    <m/>
    <m/>
    <n v="370.52435644127911"/>
    <n v="372.11200000000002"/>
    <n v="-4.2665744687645502E-3"/>
    <n v="2604"/>
    <n v="0.90666666666666673"/>
    <n v="15904.31"/>
    <n v="72.088785022832724"/>
    <m/>
    <m/>
    <n v="3747.1485250292922"/>
    <n v="2.2754391364507995"/>
    <m/>
    <m/>
    <n v="12601.858509244024"/>
    <n v="62598.25"/>
    <m/>
    <n v="-0.79868672831518417"/>
    <n v="44.437311902935996"/>
    <m/>
    <n v="44.393000000000001"/>
    <n v="9.9817320154071965E-4"/>
    <n v="45.204169672602454"/>
    <m/>
    <e v="#DIV/0!"/>
    <m/>
    <m/>
    <m/>
    <m/>
  </r>
  <r>
    <x v="2598"/>
    <n v="11.52"/>
    <n v="13.38"/>
    <n v="733.97590000000002"/>
    <n v="654.38289999999995"/>
    <n v="28954.17"/>
    <n v="25818.78"/>
    <n v="6.9441778594026005E-7"/>
    <n v="449.05697521541759"/>
    <n v="449.06"/>
    <m/>
    <n v="69236.706541775478"/>
    <m/>
    <m/>
    <n v="5923.6039595806496"/>
    <m/>
    <m/>
    <n v="42.93186408727523"/>
    <m/>
    <m/>
    <n v="48.899740070178353"/>
    <n v="48.88"/>
    <n v="4.0384758957356937E-4"/>
    <n v="47.904196968137924"/>
    <m/>
    <m/>
    <m/>
    <n v="372.48752314440952"/>
    <n v="374.09"/>
    <n v="-4.2836666459687978E-3"/>
    <n v="2605"/>
    <n v="0.86098654708520173"/>
    <n v="16066.1"/>
    <n v="72.816437518064419"/>
    <m/>
    <m/>
    <n v="3709.0298540612025"/>
    <n v="2.2520782395456358"/>
    <m/>
    <m/>
    <n v="12735.696264798422"/>
    <n v="63249.5"/>
    <m/>
    <n v="-0.79864352659233007"/>
    <n v="44.1985237929227"/>
    <m/>
    <n v="44.147950000000002"/>
    <n v="1.1455524644450321E-3"/>
    <n v="44.961723158445842"/>
    <m/>
    <e v="#DIV/0!"/>
    <m/>
    <m/>
    <m/>
    <m/>
  </r>
  <r>
    <x v="2599"/>
    <n v="11.84"/>
    <n v="13.45"/>
    <n v="742.95569999999998"/>
    <n v="662.38850000000002"/>
    <n v="29069.8"/>
    <n v="25921.87"/>
    <n v="6.9441778594026005E-7"/>
    <n v="454.53986198600307"/>
    <n v="454.54"/>
    <m/>
    <n v="70927.607596347501"/>
    <m/>
    <m/>
    <n v="6032.24853700107"/>
    <m/>
    <m/>
    <n v="42.66814325450715"/>
    <m/>
    <m/>
    <n v="49.093826641243325"/>
    <n v="49.08"/>
    <n v="2.8171640675078713E-4"/>
    <n v="47.711192060276169"/>
    <m/>
    <m/>
    <m/>
    <n v="377.03362048465812"/>
    <n v="378.69400000000002"/>
    <n v="-4.3844885721503468E-3"/>
    <n v="2606"/>
    <n v="0.88029739776951677"/>
    <n v="16187.83"/>
    <n v="73.362426048423913"/>
    <m/>
    <m/>
    <n v="3680.9271904318916"/>
    <n v="2.2348027736404954"/>
    <m/>
    <m/>
    <n v="13046.868918148371"/>
    <n v="64802.25"/>
    <m/>
    <n v="-0.79866642102475804"/>
    <n v="43.655773807517065"/>
    <m/>
    <n v="43.608400000000003"/>
    <n v="1.0863459222778538E-3"/>
    <n v="44.410057926595989"/>
    <m/>
    <e v="#DIV/0!"/>
    <m/>
    <m/>
    <m/>
    <m/>
  </r>
  <r>
    <x v="2600"/>
    <n v="12.69"/>
    <n v="14"/>
    <n v="758.76850000000002"/>
    <n v="676.48609999999996"/>
    <n v="29306.880000000001"/>
    <n v="26133.26"/>
    <n v="6.9441778594026005E-7"/>
    <n v="464.20280456808638"/>
    <n v="464.2"/>
    <m/>
    <n v="73943.417601160487"/>
    <m/>
    <m/>
    <n v="6224.7651679904693"/>
    <m/>
    <m/>
    <n v="42.212991950414043"/>
    <m/>
    <m/>
    <n v="49.493006603657108"/>
    <n v="49.48"/>
    <n v="2.6286587827639707E-4"/>
    <n v="47.320395125793311"/>
    <m/>
    <m/>
    <m/>
    <n v="385.04694179550904"/>
    <n v="386.76799999999997"/>
    <n v="-4.4498464311704122E-3"/>
    <n v="2607"/>
    <n v="0.90642857142857136"/>
    <n v="16368.6"/>
    <n v="74.17587426979955"/>
    <m/>
    <m/>
    <n v="3639.8221622586047"/>
    <n v="2.2096371803552701"/>
    <m/>
    <m/>
    <n v="13601.762995233819"/>
    <n v="67560.75"/>
    <m/>
    <n v="-0.79867359383615755"/>
    <n v="42.724658917319339"/>
    <m/>
    <n v="42.678199999999997"/>
    <n v="1.0885866161023383E-3"/>
    <n v="43.463302209896007"/>
    <m/>
    <e v="#DIV/0!"/>
    <m/>
    <m/>
    <m/>
    <m/>
  </r>
  <r>
    <x v="2601"/>
    <n v="12.56"/>
    <n v="13.92"/>
    <n v="750.49620000000004"/>
    <n v="669.10950000000003"/>
    <n v="29092.26"/>
    <n v="25941.83"/>
    <n v="8.3332864653229421E-7"/>
    <n v="459.10835395106733"/>
    <n v="459.11"/>
    <m/>
    <n v="72321.188802953155"/>
    <m/>
    <m/>
    <n v="6122.7740716489925"/>
    <m/>
    <m/>
    <n v="42.439829316813636"/>
    <m/>
    <m/>
    <n v="49.126965813775676"/>
    <n v="49.12"/>
    <n v="1.4181216970032828E-4"/>
    <n v="47.661854301584562"/>
    <m/>
    <m/>
    <m/>
    <n v="380.81541184616282"/>
    <n v="382.524"/>
    <n v="-4.4666168759011082E-3"/>
    <n v="2608"/>
    <n v="0.90229885057471271"/>
    <n v="16252.51"/>
    <n v="73.632550480324909"/>
    <m/>
    <m/>
    <n v="3665.6366457707322"/>
    <n v="2.2246756710415188"/>
    <m/>
    <m/>
    <n v="13303.782835133936"/>
    <n v="66078.25"/>
    <m/>
    <n v="-0.79866623533259529"/>
    <n v="43.184506387802678"/>
    <m/>
    <n v="43.140050000000002"/>
    <n v="1.0305131264956024E-3"/>
    <n v="43.932455100173755"/>
    <m/>
    <e v="#DIV/0!"/>
    <m/>
    <m/>
    <m/>
    <m/>
  </r>
  <r>
    <x v="2602"/>
    <n v="13.28"/>
    <n v="14.22"/>
    <n v="755.00930000000005"/>
    <n v="673.13260000000002"/>
    <n v="29000.39"/>
    <n v="25859.89"/>
    <n v="8.3332864653229421E-7"/>
    <n v="461.85793457783711"/>
    <n v="461.86"/>
    <m/>
    <n v="73187.620567984966"/>
    <m/>
    <m/>
    <n v="6177.9356854117304"/>
    <m/>
    <m/>
    <n v="42.311140792854658"/>
    <m/>
    <m/>
    <n v="48.970634417106311"/>
    <n v="48.96"/>
    <n v="2.1720623174648068E-4"/>
    <n v="47.810670723644321"/>
    <m/>
    <m/>
    <m/>
    <n v="383.09408871454349"/>
    <n v="384.84199999999998"/>
    <n v="-4.5418932586789307E-3"/>
    <n v="2609"/>
    <n v="0.93389592123769327"/>
    <n v="16198.82"/>
    <n v="73.38357570756429"/>
    <m/>
    <m/>
    <n v="3677.7460388128793"/>
    <n v="2.2318132805640825"/>
    <m/>
    <m/>
    <n v="13463.310260028713"/>
    <n v="66855"/>
    <m/>
    <n v="-0.7986192467275639"/>
    <n v="42.922855196198292"/>
    <m/>
    <n v="42.877450000000003"/>
    <n v="1.0589528108198021E-3"/>
    <n v="43.666727279200479"/>
    <m/>
    <e v="#DIV/0!"/>
    <m/>
    <m/>
    <m/>
    <m/>
  </r>
  <r>
    <x v="2603"/>
    <n v="13.33"/>
    <n v="14.26"/>
    <n v="760.5009"/>
    <n v="678.02809999999999"/>
    <n v="29092.19"/>
    <n v="25941.73"/>
    <n v="8.3332864653229421E-7"/>
    <n v="465.2059389918798"/>
    <n v="465.2"/>
    <m/>
    <n v="74248.870912954153"/>
    <m/>
    <m/>
    <n v="6245.2713255314911"/>
    <m/>
    <m/>
    <n v="42.156185163296882"/>
    <m/>
    <m/>
    <n v="49.124451861678146"/>
    <n v="49.12"/>
    <n v="9.0632363154430351E-5"/>
    <n v="47.657639036477121"/>
    <m/>
    <m/>
    <m/>
    <n v="385.86912128990286"/>
    <n v="387.63799999999998"/>
    <n v="-4.5632231878637297E-3"/>
    <n v="2610"/>
    <n v="0.93478260869565222"/>
    <n v="16268.55"/>
    <n v="73.693710566090317"/>
    <m/>
    <m/>
    <n v="3661.9146862028483"/>
    <n v="2.2219954870750498"/>
    <m/>
    <m/>
    <n v="13658.679540399557"/>
    <n v="67828.25"/>
    <m/>
    <n v="-0.79862845436231134"/>
    <n v="42.608704995193094"/>
    <m/>
    <n v="42.564100000000003"/>
    <n v="1.0479487453767256E-3"/>
    <n v="43.347584517021097"/>
    <m/>
    <e v="#DIV/0!"/>
    <m/>
    <m/>
    <m/>
    <m/>
  </r>
  <r>
    <x v="2604"/>
    <n v="16.95"/>
    <n v="16.38"/>
    <n v="840.05830000000003"/>
    <n v="748.95730000000003"/>
    <n v="30369.31"/>
    <n v="27080.53"/>
    <n v="8.3332864653229421E-7"/>
    <n v="513.85945915493778"/>
    <n v="513.86"/>
    <m/>
    <n v="89779.384834329248"/>
    <m/>
    <m/>
    <n v="7225.1881937796616"/>
    <m/>
    <m/>
    <n v="39.950144919311462"/>
    <m/>
    <m/>
    <n v="51.279719056011601"/>
    <n v="51.24"/>
    <n v="7.7515722114762653E-4"/>
    <n v="45.563898413817519"/>
    <m/>
    <m/>
    <m/>
    <n v="426.22301575782581"/>
    <n v="428.18200000000002"/>
    <n v="-4.5751204912262144E-3"/>
    <n v="2611"/>
    <n v="1.0347985347985349"/>
    <n v="17174.2"/>
    <n v="77.790073534448325"/>
    <m/>
    <m/>
    <n v="3458.0604376337005"/>
    <n v="2.0981008470157367"/>
    <m/>
    <m/>
    <n v="16515.819309898296"/>
    <n v="82010.5"/>
    <m/>
    <n v="-0.79861335670556455"/>
    <n v="38.149588691259552"/>
    <m/>
    <n v="38.1098"/>
    <n v="1.0440540559004674E-3"/>
    <n v="38.811546994169284"/>
    <m/>
    <e v="#DIV/0!"/>
    <m/>
    <m/>
    <m/>
    <m/>
  </r>
  <r>
    <x v="2605"/>
    <n v="17.03"/>
    <n v="16.78"/>
    <n v="880.02530000000002"/>
    <n v="784.58939999999996"/>
    <n v="31238.6"/>
    <n v="27855.66"/>
    <n v="8.3332864653229421E-7"/>
    <n v="538.29394724951487"/>
    <n v="538.29999999999995"/>
    <m/>
    <n v="98317.639974788559"/>
    <m/>
    <m/>
    <n v="7740.7280644802422"/>
    <m/>
    <m/>
    <n v="38.998803609449112"/>
    <m/>
    <m/>
    <n v="52.74626165408506"/>
    <n v="52.72"/>
    <n v="4.9813456155267666E-4"/>
    <n v="44.258116116216073"/>
    <m/>
    <m/>
    <m/>
    <n v="446.48799094980802"/>
    <n v="448.53199999999998"/>
    <n v="-4.5571086348175083E-3"/>
    <n v="2612"/>
    <n v="1.0148986889153755"/>
    <n v="17683.009999999998"/>
    <n v="80.08846067146537"/>
    <m/>
    <m/>
    <n v="3355.6104992801006"/>
    <n v="2.0357486416270314"/>
    <m/>
    <m/>
    <n v="18086.710130493153"/>
    <n v="89787"/>
    <m/>
    <n v="-0.79855981232814155"/>
    <n v="36.332906462601386"/>
    <m/>
    <n v="36.3048"/>
    <n v="7.7418034533693891E-4"/>
    <n v="36.963727595249601"/>
    <m/>
    <e v="#DIV/0!"/>
    <m/>
    <m/>
    <m/>
    <m/>
  </r>
  <r>
    <x v="2606"/>
    <n v="15.12"/>
    <n v="15.81"/>
    <n v="829.77470000000005"/>
    <n v="739.78639999999996"/>
    <n v="30477.62"/>
    <n v="27177.02"/>
    <n v="6.9441778594026005E-7"/>
    <n v="507.51952893302172"/>
    <n v="507.52"/>
    <m/>
    <n v="87077.398585457966"/>
    <m/>
    <m/>
    <n v="7077.4875161684313"/>
    <m/>
    <m/>
    <n v="40.109160676842087"/>
    <m/>
    <m/>
    <n v="51.457585370826386"/>
    <n v="51.44"/>
    <n v="3.418617967805293E-4"/>
    <n v="45.331428923846225"/>
    <m/>
    <m/>
    <m/>
    <n v="420.95551947283411"/>
    <n v="423.03199999999998"/>
    <n v="-4.9085660828633859E-3"/>
    <n v="2613"/>
    <n v="0.9563567362428842"/>
    <n v="17148.78"/>
    <n v="77.650677058048487"/>
    <m/>
    <m/>
    <n v="3456.9884771826414"/>
    <n v="2.096655264817969"/>
    <m/>
    <m/>
    <n v="16019.452432692791"/>
    <n v="79554"/>
    <m/>
    <n v="-0.79863423042596482"/>
    <n v="38.40228551257924"/>
    <m/>
    <n v="38.390799999999999"/>
    <n v="2.99173567084976E-4"/>
    <n v="39.070257374333607"/>
    <m/>
    <e v="#DIV/0!"/>
    <m/>
    <m/>
    <m/>
    <m/>
  </r>
  <r>
    <x v="2607"/>
    <n v="16.87"/>
    <n v="17.14"/>
    <n v="884.678"/>
    <n v="788.73500000000001"/>
    <n v="31519.27"/>
    <n v="28105.84"/>
    <n v="6.9441778594026005E-7"/>
    <n v="541.08713342170984"/>
    <n v="541.09"/>
    <m/>
    <n v="98596.110906592134"/>
    <m/>
    <m/>
    <n v="7779.84493802615"/>
    <m/>
    <m/>
    <n v="38.781222812665384"/>
    <m/>
    <m/>
    <n v="53.21498132130175"/>
    <n v="53.2"/>
    <n v="2.8160378386732354E-4"/>
    <n v="43.780562773732647"/>
    <m/>
    <m/>
    <m/>
    <n v="448.7954905949631"/>
    <n v="450.98"/>
    <n v="-4.8439163710960464E-3"/>
    <n v="2614"/>
    <n v="0.98424737456242706"/>
    <n v="17906.240000000002"/>
    <n v="81.074169218592232"/>
    <m/>
    <m/>
    <n v="3304.2936212263126"/>
    <n v="2.0038562263331228"/>
    <m/>
    <m/>
    <n v="18138.722709813661"/>
    <n v="90055"/>
    <m/>
    <n v="-0.79858172550315187"/>
    <n v="35.859695185353381"/>
    <m/>
    <n v="35.833399999999997"/>
    <n v="7.3381776089864736E-4"/>
    <n v="36.483816258373643"/>
    <m/>
    <e v="#DIV/0!"/>
    <m/>
    <m/>
    <m/>
    <m/>
  </r>
  <r>
    <x v="2608"/>
    <n v="16.37"/>
    <n v="16.93"/>
    <n v="889.05280000000005"/>
    <n v="792.63480000000004"/>
    <n v="31841.85"/>
    <n v="28393.46"/>
    <n v="6.9441778594026005E-7"/>
    <n v="543.7495915774349"/>
    <n v="543.75"/>
    <m/>
    <n v="99566.670778899468"/>
    <m/>
    <m/>
    <n v="7837.4694658078161"/>
    <m/>
    <m/>
    <n v="38.684341519181523"/>
    <m/>
    <m/>
    <n v="53.758292496356447"/>
    <n v="53.72"/>
    <n v="7.1281638787135115E-4"/>
    <n v="43.33096349995224"/>
    <m/>
    <m/>
    <m/>
    <n v="451.00152848966331"/>
    <n v="453.226"/>
    <n v="-4.9080845104576554E-3"/>
    <n v="2615"/>
    <n v="0.96692262256349681"/>
    <n v="18045.259999999998"/>
    <n v="81.697231146150742"/>
    <m/>
    <m/>
    <n v="3278.639832422919"/>
    <n v="1.9881102596991831"/>
    <m/>
    <m/>
    <n v="18317.474635095772"/>
    <n v="90951.5"/>
    <m/>
    <n v="-0.79860173130629208"/>
    <n v="35.680729558822293"/>
    <m/>
    <n v="35.6554"/>
    <n v="7.1039895281765908E-4"/>
    <n v="36.302109144359491"/>
    <m/>
    <e v="#DIV/0!"/>
    <m/>
    <m/>
    <m/>
    <m/>
  </r>
  <r>
    <x v="2609"/>
    <n v="16.66"/>
    <n v="17.22"/>
    <n v="910.15369999999996"/>
    <n v="811.44669999999996"/>
    <n v="32491.26"/>
    <n v="28972.52"/>
    <n v="6.9441778594026005E-7"/>
    <n v="556.64144506132629"/>
    <n v="556.64"/>
    <m/>
    <n v="104288.13513153441"/>
    <m/>
    <m/>
    <n v="8116.4060549609421"/>
    <m/>
    <m/>
    <n v="38.224291596803837"/>
    <m/>
    <m/>
    <n v="54.853347669998925"/>
    <n v="54.84"/>
    <n v="2.4339296132236399E-4"/>
    <n v="42.445725575421577"/>
    <m/>
    <m/>
    <m/>
    <n v="461.69203555655054"/>
    <n v="463.95400000000001"/>
    <n v="-4.8754067072370733E-3"/>
    <n v="2616"/>
    <n v="0.96747967479674801"/>
    <n v="18455.650000000001"/>
    <n v="83.548686668210451"/>
    <m/>
    <m/>
    <n v="3204.0761519423913"/>
    <n v="1.9427119627712102"/>
    <m/>
    <m/>
    <n v="19186.299099139756"/>
    <n v="95247"/>
    <m/>
    <n v="-0.79856269384715783"/>
    <n v="34.832282975430935"/>
    <m/>
    <n v="34.805750000000003"/>
    <n v="7.623158653651263E-4"/>
    <n v="35.439251322631577"/>
    <m/>
    <e v="#DIV/0!"/>
    <m/>
    <m/>
    <m/>
    <m/>
  </r>
  <r>
    <x v="2610"/>
    <n v="15.77"/>
    <n v="16.690000000000001"/>
    <n v="880.19849999999997"/>
    <n v="784.7396"/>
    <n v="31945.73"/>
    <n v="28486.05"/>
    <n v="6.9441778594026005E-7"/>
    <n v="538.30800021328321"/>
    <n v="538.30999999999995"/>
    <m/>
    <n v="97418.939562777596"/>
    <m/>
    <m/>
    <n v="7715.6298387481365"/>
    <m/>
    <m/>
    <n v="38.852317334971332"/>
    <m/>
    <m/>
    <n v="53.931041954347947"/>
    <n v="53.92"/>
    <n v="2.0478401980605909E-4"/>
    <n v="43.15685434335952"/>
    <m/>
    <m/>
    <m/>
    <n v="446.48354691227246"/>
    <n v="448.61"/>
    <n v="-4.7400929264339586E-3"/>
    <n v="2617"/>
    <n v="0.94487717195925691"/>
    <n v="18047.61"/>
    <n v="81.695111060625479"/>
    <m/>
    <m/>
    <n v="3274.9157719524469"/>
    <n v="1.9854755761576237"/>
    <m/>
    <m/>
    <n v="17922.73992172494"/>
    <n v="88960"/>
    <m/>
    <n v="-0.79853035159931496"/>
    <n v="35.977040242129284"/>
    <m/>
    <n v="35.946649999999998"/>
    <n v="8.454262672401569E-4"/>
    <n v="36.604332937318127"/>
    <m/>
    <e v="#DIV/0!"/>
    <m/>
    <m/>
    <m/>
    <m/>
  </r>
  <r>
    <x v="2611"/>
    <n v="14.23"/>
    <n v="15.76"/>
    <n v="828.39819999999997"/>
    <n v="738.55550000000005"/>
    <n v="30957.73"/>
    <n v="27604.99"/>
    <n v="8.3332864653229421E-7"/>
    <n v="506.59113698286404"/>
    <n v="506.59"/>
    <m/>
    <n v="85940.749330888953"/>
    <m/>
    <m/>
    <n v="7034.2981839214144"/>
    <m/>
    <m/>
    <n v="39.992477740220941"/>
    <m/>
    <m/>
    <n v="52.259269307854645"/>
    <n v="52.24"/>
    <n v="3.6886117639056692E-4"/>
    <n v="44.486850010798271"/>
    <m/>
    <m/>
    <m/>
    <n v="420.17048958026766"/>
    <n v="422.17399999999998"/>
    <n v="-4.7456982659574987E-3"/>
    <n v="2618"/>
    <n v="0.90291878172588835"/>
    <n v="17399.740000000002"/>
    <n v="78.743985623611621"/>
    <m/>
    <m/>
    <n v="3392.4781351226857"/>
    <n v="2.0561649865337976"/>
    <m/>
    <m/>
    <n v="15811.535514898722"/>
    <n v="78474.5"/>
    <m/>
    <n v="-0.79851371445630459"/>
    <n v="38.089066224274774"/>
    <m/>
    <n v="38.051749999999998"/>
    <n v="9.8067038374782811E-4"/>
    <n v="38.754379647942422"/>
    <m/>
    <e v="#DIV/0!"/>
    <m/>
    <m/>
    <m/>
    <m/>
  </r>
  <r>
    <x v="2612"/>
    <n v="14.13"/>
    <n v="15.7"/>
    <n v="820.21310000000005"/>
    <n v="731.25750000000005"/>
    <n v="30859.54"/>
    <n v="27517.41"/>
    <n v="8.3332864653229421E-7"/>
    <n v="501.5734645705711"/>
    <n v="501.58"/>
    <m/>
    <n v="84238.572707824002"/>
    <m/>
    <m/>
    <n v="6929.9681220712209"/>
    <m/>
    <m/>
    <n v="40.189023552325331"/>
    <m/>
    <m/>
    <n v="52.09224604903261"/>
    <n v="52.08"/>
    <n v="2.3513919033435471E-4"/>
    <n v="44.62637621533284"/>
    <m/>
    <m/>
    <m/>
    <n v="416.00662780852326"/>
    <n v="417.95600000000002"/>
    <n v="-4.6640607898361663E-3"/>
    <n v="2619"/>
    <n v="0.90000000000000013"/>
    <n v="17313.36"/>
    <n v="78.346947695237773"/>
    <m/>
    <m/>
    <n v="3409.3198960519808"/>
    <n v="2.0661768175373347"/>
    <m/>
    <m/>
    <n v="15498.531390486802"/>
    <n v="76908.5"/>
    <m/>
    <n v="-0.79848090405499006"/>
    <n v="38.463649925519888"/>
    <m/>
    <n v="38.415100000000002"/>
    <n v="1.2638240046201066E-3"/>
    <n v="39.13591422151363"/>
    <m/>
    <e v="#DIV/0!"/>
    <m/>
    <m/>
    <m/>
    <m/>
  </r>
  <r>
    <x v="2613"/>
    <n v="12.9"/>
    <n v="14.85"/>
    <n v="775.52440000000001"/>
    <n v="691.41489999999999"/>
    <n v="30060.22"/>
    <n v="26804.639999999999"/>
    <n v="8.3332864653229421E-7"/>
    <n v="474.2340440419905"/>
    <n v="474.24"/>
    <m/>
    <n v="75055.756817009213"/>
    <m/>
    <m/>
    <n v="6363.5376324353638"/>
    <m/>
    <m/>
    <n v="41.282799479530901"/>
    <m/>
    <m/>
    <n v="50.741721820939574"/>
    <n v="50.72"/>
    <n v="4.2826934029127628E-4"/>
    <n v="45.780656224808311"/>
    <m/>
    <m/>
    <m/>
    <n v="393.32917144287586"/>
    <n v="395.03"/>
    <n v="-4.3055680761565629E-3"/>
    <n v="2620"/>
    <n v="0.86868686868686873"/>
    <n v="16785.97"/>
    <n v="75.954455138051344"/>
    <m/>
    <m/>
    <n v="3513.1727137591647"/>
    <n v="2.1289137249041725"/>
    <m/>
    <m/>
    <n v="13809.189570037817"/>
    <n v="68500"/>
    <m/>
    <n v="-0.79840599167828008"/>
    <n v="40.55745467328078"/>
    <m/>
    <n v="40.494599999999998"/>
    <n v="1.5521741980606407E-3"/>
    <n v="41.266744417621958"/>
    <m/>
    <e v="#DIV/0!"/>
    <m/>
    <m/>
    <m/>
    <m/>
  </r>
  <r>
    <x v="2614"/>
    <n v="12.42"/>
    <n v="14.43"/>
    <n v="747.47050000000002"/>
    <n v="666.40300000000002"/>
    <n v="29390.12"/>
    <n v="26207.09"/>
    <n v="8.3332864653229421E-7"/>
    <n v="457.06790738075438"/>
    <n v="457.07"/>
    <m/>
    <n v="69622.390762282332"/>
    <m/>
    <m/>
    <n v="6018.1789320263242"/>
    <m/>
    <m/>
    <n v="42.028407181340178"/>
    <m/>
    <m/>
    <n v="49.609381767315178"/>
    <n v="49.6"/>
    <n v="1.8914853458018577E-4"/>
    <n v="46.799542416739961"/>
    <m/>
    <m/>
    <m/>
    <n v="379.08960238091953"/>
    <n v="380.702"/>
    <n v="-4.2353274190324308E-3"/>
    <n v="2621"/>
    <n v="0.86070686070686075"/>
    <n v="16351.8"/>
    <n v="73.984111854376337"/>
    <m/>
    <m/>
    <n v="3604.0411114229773"/>
    <n v="2.1837711615956938"/>
    <m/>
    <m/>
    <n v="12809.664380376622"/>
    <n v="63535.25"/>
    <m/>
    <n v="-0.7983849220648912"/>
    <n v="42.022661290249815"/>
    <m/>
    <n v="41.949849999999998"/>
    <n v="1.7356746269610035E-3"/>
    <n v="42.758020981754584"/>
    <m/>
    <e v="#DIV/0!"/>
    <m/>
    <m/>
    <m/>
    <m/>
  </r>
  <r>
    <x v="2615"/>
    <n v="13.15"/>
    <n v="14.42"/>
    <n v="749.423"/>
    <n v="668.14319999999998"/>
    <n v="29356.32"/>
    <n v="26176.93"/>
    <n v="8.3332864653229421E-7"/>
    <n v="458.25066016119462"/>
    <n v="458.25"/>
    <m/>
    <n v="69982.899795437785"/>
    <m/>
    <m/>
    <n v="6041.6941993175742"/>
    <m/>
    <m/>
    <n v="41.97243964081936"/>
    <m/>
    <m/>
    <n v="49.551120417018687"/>
    <n v="49.52"/>
    <n v="6.2844137759854313E-4"/>
    <n v="46.851707013374686"/>
    <m/>
    <m/>
    <m/>
    <n v="380.0685976922345"/>
    <n v="381.77600000000001"/>
    <n v="-4.4722620273812685E-3"/>
    <n v="2622"/>
    <n v="0.91192787794729546"/>
    <n v="16298.66"/>
    <n v="73.737920579946262"/>
    <m/>
    <m/>
    <n v="3615.7535066737155"/>
    <n v="2.1906602882019373"/>
    <m/>
    <m/>
    <n v="12876.131050824893"/>
    <n v="63894.25"/>
    <m/>
    <n v="-0.79847746783435292"/>
    <n v="41.910974028342274"/>
    <m/>
    <n v="41.839100000000002"/>
    <n v="1.7178674575282216E-3"/>
    <n v="42.644823766975719"/>
    <m/>
    <e v="#DIV/0!"/>
    <m/>
    <m/>
    <m/>
    <m/>
  </r>
  <r>
    <x v="2616"/>
    <n v="12.32"/>
    <n v="13.91"/>
    <n v="721.50009999999997"/>
    <n v="643.24699999999996"/>
    <n v="28718.21"/>
    <n v="25607.87"/>
    <n v="8.3332864653229421E-7"/>
    <n v="441.14433646146836"/>
    <n v="441.14"/>
    <m/>
    <n v="64758.904754929936"/>
    <m/>
    <m/>
    <n v="5703.8437596979911"/>
    <m/>
    <m/>
    <n v="42.75108511984773"/>
    <m/>
    <m/>
    <n v="48.470495946346247"/>
    <n v="48.44"/>
    <n v="6.2956123753621362E-4"/>
    <n v="47.865024004606241"/>
    <m/>
    <m/>
    <m/>
    <n v="365.8749906930924"/>
    <n v="367.13200000000001"/>
    <n v="-3.4238620085080829E-3"/>
    <n v="2623"/>
    <n v="0.88569374550682967"/>
    <n v="15874.16"/>
    <n v="71.800588434419765"/>
    <m/>
    <m/>
    <n v="3709.9261174026342"/>
    <n v="2.2470770706656098"/>
    <m/>
    <m/>
    <n v="11915.351441533998"/>
    <n v="59054.5"/>
    <m/>
    <n v="-0.79823127041065467"/>
    <n v="43.466577235172004"/>
    <m/>
    <n v="43.428750000000001"/>
    <n v="8.7101828102364998E-4"/>
    <n v="44.22904811227113"/>
    <m/>
    <e v="#DIV/0!"/>
    <m/>
    <m/>
    <m/>
    <m/>
  </r>
  <r>
    <x v="2617"/>
    <n v="12.21"/>
    <n v="13.79"/>
    <n v="725.9271"/>
    <n v="647.19330000000002"/>
    <n v="28537.54"/>
    <n v="25446.75"/>
    <n v="8.3332864653229421E-7"/>
    <n v="443.84029924673712"/>
    <n v="443.84"/>
    <m/>
    <n v="65550.583670354885"/>
    <m/>
    <m/>
    <n v="5756.2779135749861"/>
    <m/>
    <m/>
    <n v="42.618837556033327"/>
    <m/>
    <m/>
    <n v="48.164387294542671"/>
    <n v="48.16"/>
    <n v="9.109830861042667E-5"/>
    <n v="48.164440566244132"/>
    <m/>
    <m/>
    <m/>
    <n v="368.1090324463259"/>
    <n v="369.392"/>
    <n v="-3.473187166138092E-3"/>
    <n v="2624"/>
    <n v="0.88542422044960123"/>
    <n v="15769.24"/>
    <n v="71.320454331267811"/>
    <m/>
    <m/>
    <n v="3734.4468131898684"/>
    <n v="2.2617146712025256"/>
    <m/>
    <m/>
    <n v="12061.145592208519"/>
    <n v="59795.75"/>
    <m/>
    <n v="-0.79829426686330518"/>
    <n v="43.197899107964361"/>
    <m/>
    <n v="43.156399999999998"/>
    <n v="9.6159800086104141E-4"/>
    <n v="43.956115099320499"/>
    <m/>
    <e v="#DIV/0!"/>
    <m/>
    <m/>
    <m/>
    <m/>
  </r>
  <r>
    <x v="2618"/>
    <n v="11.78"/>
    <n v="13.76"/>
    <n v="725.92769999999996"/>
    <n v="647.19330000000002"/>
    <n v="28597.71"/>
    <n v="25500.38"/>
    <n v="8.3332864653229421E-7"/>
    <n v="443.82984367749634"/>
    <n v="443.83"/>
    <m/>
    <n v="65547.675049970872"/>
    <m/>
    <m/>
    <n v="5756.2227163895132"/>
    <m/>
    <m/>
    <n v="42.617728298617486"/>
    <m/>
    <m/>
    <n v="48.264762641568488"/>
    <n v="48.24"/>
    <n v="5.1332175722396123E-4"/>
    <n v="48.061194545622975"/>
    <m/>
    <m/>
    <m/>
    <n v="368.09844300840621"/>
    <n v="369.36399999999998"/>
    <n v="-3.4263138573162877E-3"/>
    <n v="2625"/>
    <n v="0.85610465116279066"/>
    <n v="15875.07"/>
    <n v="71.793491565842487"/>
    <m/>
    <m/>
    <n v="3709.3843177088002"/>
    <n v="2.2463229674867238"/>
    <m/>
    <m/>
    <n v="12060.739148124178"/>
    <n v="59798.25"/>
    <m/>
    <n v="-0.79830949654673544"/>
    <n v="43.195887151019605"/>
    <m/>
    <n v="43.15945"/>
    <n v="8.4424502674629309E-4"/>
    <n v="43.95452595509029"/>
    <m/>
    <e v="#DIV/0!"/>
    <m/>
    <m/>
    <m/>
    <m/>
  </r>
  <r>
    <x v="2619"/>
    <n v="11.76"/>
    <n v="13.53"/>
    <n v="720.70680000000004"/>
    <n v="642.53809999999999"/>
    <n v="28689.360000000001"/>
    <n v="25582.080000000002"/>
    <n v="8.3332864653229421E-7"/>
    <n v="440.6270580148925"/>
    <n v="440.63"/>
    <m/>
    <n v="64601.85198495377"/>
    <m/>
    <m/>
    <n v="5694.0621695129312"/>
    <m/>
    <m/>
    <n v="42.769887718786336"/>
    <m/>
    <m/>
    <n v="48.418261014003541"/>
    <n v="48.4"/>
    <n v="3.7729367775907185E-4"/>
    <n v="47.905480554289731"/>
    <m/>
    <m/>
    <m/>
    <n v="365.44023286704834"/>
    <n v="366.71"/>
    <n v="-3.4625920562614265E-3"/>
    <n v="2626"/>
    <n v="0.86917960088691804"/>
    <n v="15877.85"/>
    <n v="71.800457076127273"/>
    <m/>
    <m/>
    <n v="3708.7347402012219"/>
    <n v="2.2457166955688539"/>
    <m/>
    <m/>
    <n v="11886.835059872536"/>
    <n v="58937.25"/>
    <m/>
    <n v="-0.79831371399458684"/>
    <n v="43.504564734412504"/>
    <m/>
    <n v="43.467599999999997"/>
    <n v="8.5039740893222415E-4"/>
    <n v="44.269086172870026"/>
    <m/>
    <e v="#DIV/0!"/>
    <m/>
    <m/>
    <m/>
    <m/>
  </r>
  <r>
    <x v="2620"/>
    <n v="11.47"/>
    <n v="13.51"/>
    <n v="726.05430000000001"/>
    <n v="647.30510000000004"/>
    <n v="28749.3"/>
    <n v="25635.51"/>
    <n v="8.3332864653229421E-7"/>
    <n v="443.88559869180546"/>
    <n v="443.89"/>
    <m/>
    <n v="65557.507185905939"/>
    <m/>
    <m/>
    <n v="5757.3734628949642"/>
    <m/>
    <m/>
    <n v="42.610123433452713"/>
    <m/>
    <m/>
    <n v="48.51823706310703"/>
    <n v="48.48"/>
    <n v="7.8871829841231644E-4"/>
    <n v="47.803698230618537"/>
    <m/>
    <m/>
    <m/>
    <n v="368.14084889107011"/>
    <n v="369.464"/>
    <n v="-3.5812720831526201E-3"/>
    <n v="2627"/>
    <n v="0.84900074019245009"/>
    <n v="15927.78"/>
    <n v="72.020619145835923"/>
    <m/>
    <m/>
    <n v="3697.0721331367736"/>
    <n v="2.2384425301033359"/>
    <m/>
    <m/>
    <n v="12062.805768693992"/>
    <n v="59815.75"/>
    <m/>
    <n v="-0.79833395437332155"/>
    <n v="43.179792495375693"/>
    <m/>
    <n v="43.145949999999999"/>
    <n v="7.8437247008578126E-4"/>
    <n v="43.939064559639"/>
    <m/>
    <e v="#DIV/0!"/>
    <m/>
    <m/>
    <m/>
    <m/>
  </r>
  <r>
    <x v="2621"/>
    <n v="11.7"/>
    <n v="13.57"/>
    <n v="718.47990000000004"/>
    <n v="640.55060000000003"/>
    <n v="28659.66"/>
    <n v="25555.51"/>
    <n v="8.4256012744532427E-7"/>
    <n v="439.22272989943758"/>
    <n v="439.22"/>
    <m/>
    <n v="64180.805581907603"/>
    <m/>
    <m/>
    <n v="5667.0948629294826"/>
    <m/>
    <m/>
    <n v="42.829093152339354"/>
    <m/>
    <m/>
    <n v="48.36341974578243"/>
    <n v="48.36"/>
    <n v="7.0714346204203693E-5"/>
    <n v="47.94767845783079"/>
    <m/>
    <m/>
    <m/>
    <n v="364.26793370831246"/>
    <n v="365.56400000000002"/>
    <n v="-3.5453881992962843E-3"/>
    <n v="2628"/>
    <n v="0.86219602063375089"/>
    <n v="15875.18"/>
    <n v="71.765964247075999"/>
    <m/>
    <m/>
    <n v="3709.281367204735"/>
    <n v="2.2451961587226634"/>
    <m/>
    <m/>
    <n v="11809.865800378524"/>
    <n v="58562"/>
    <m/>
    <n v="-0.79833568183500359"/>
    <n v="43.62426902998903"/>
    <m/>
    <n v="43.591650000000001"/>
    <n v="7.4828619676070574E-4"/>
    <n v="44.392744823671151"/>
    <m/>
    <e v="#DIV/0!"/>
    <m/>
    <m/>
    <m/>
    <m/>
  </r>
  <r>
    <x v="2622"/>
    <n v="11.63"/>
    <n v="13.71"/>
    <n v="724.91420000000005"/>
    <n v="646.28650000000005"/>
    <n v="29017.87"/>
    <n v="25874.9"/>
    <n v="8.4256012744532427E-7"/>
    <n v="443.14535475557403"/>
    <n v="443.15"/>
    <m/>
    <n v="65327.339354673146"/>
    <m/>
    <m/>
    <n v="5743.1599821904765"/>
    <m/>
    <m/>
    <n v="42.636223858995422"/>
    <m/>
    <m/>
    <n v="48.966708152314986"/>
    <n v="48.96"/>
    <n v="1.3701291493029011E-4"/>
    <n v="47.3467222087599"/>
    <m/>
    <m/>
    <m/>
    <n v="367.51924912842151"/>
    <n v="368.86599999999999"/>
    <n v="-3.6510572174678346E-3"/>
    <n v="2629"/>
    <n v="0.84828592268417213"/>
    <n v="16064.43"/>
    <n v="72.61582480868546"/>
    <m/>
    <m/>
    <n v="3665.062561575854"/>
    <n v="2.2182206003041567"/>
    <m/>
    <m/>
    <n v="12020.966889077512"/>
    <n v="59616.25"/>
    <m/>
    <n v="-0.79836090178302876"/>
    <n v="43.231615786154549"/>
    <m/>
    <n v="43.200150000000001"/>
    <n v="7.2837215043342063E-4"/>
    <n v="43.993633624896852"/>
    <m/>
    <e v="#DIV/0!"/>
    <m/>
    <m/>
    <m/>
    <m/>
  </r>
  <r>
    <x v="2623"/>
    <n v="11.78"/>
    <n v="13.92"/>
    <n v="730.21119999999996"/>
    <n v="651.00850000000003"/>
    <n v="29264.09"/>
    <n v="26094.43"/>
    <n v="8.4256012744532427E-7"/>
    <n v="446.37256519608133"/>
    <n v="446.37"/>
    <m/>
    <n v="66279.008641857858"/>
    <m/>
    <m/>
    <n v="5806.0466743659654"/>
    <m/>
    <m/>
    <n v="42.479360463184861"/>
    <m/>
    <m/>
    <n v="49.380992249070005"/>
    <n v="49.36"/>
    <n v="4.2528867645885704E-4"/>
    <n v="46.943322402577152"/>
    <m/>
    <m/>
    <m/>
    <n v="370.19382630980959"/>
    <n v="371.584"/>
    <n v="-3.7412097673484856E-3"/>
    <n v="2630"/>
    <n v="0.84626436781609193"/>
    <n v="16176.09"/>
    <n v="73.114850576995153"/>
    <m/>
    <m/>
    <n v="3639.5875907474115"/>
    <n v="2.2025934673485121"/>
    <m/>
    <m/>
    <n v="12196.214834617807"/>
    <n v="60499.5"/>
    <m/>
    <n v="-0.79840800610554119"/>
    <n v="42.913751344634456"/>
    <m/>
    <n v="42.885199999999998"/>
    <n v="6.6576218915748164E-4"/>
    <n v="43.670621947929966"/>
    <m/>
    <e v="#DIV/0!"/>
    <m/>
    <m/>
    <m/>
    <m/>
  </r>
  <r>
    <x v="2624"/>
    <n v="12.05"/>
    <n v="14.13"/>
    <n v="732.01750000000004"/>
    <n v="652.61839999999995"/>
    <n v="29224.99"/>
    <n v="26059.54"/>
    <n v="8.4256012744532427E-7"/>
    <n v="447.46583160184815"/>
    <n v="447.46"/>
    <m/>
    <n v="66603.860782379415"/>
    <m/>
    <m/>
    <n v="5827.527734667724"/>
    <m/>
    <m/>
    <n v="42.425731910057145"/>
    <m/>
    <m/>
    <n v="49.313811408883595"/>
    <n v="49.28"/>
    <n v="6.8610813481329025E-4"/>
    <n v="47.004389791697776"/>
    <m/>
    <m/>
    <m/>
    <n v="371.09861486344607"/>
    <n v="372.52800000000002"/>
    <n v="-3.8369871165494507E-3"/>
    <n v="2631"/>
    <n v="0.85279547062986549"/>
    <n v="16193.97"/>
    <n v="73.189951709300857"/>
    <m/>
    <m/>
    <n v="3635.5646268468295"/>
    <n v="2.1999503004812921"/>
    <m/>
    <m/>
    <n v="12256.122635337664"/>
    <n v="60803.5"/>
    <m/>
    <n v="-0.79843063910239276"/>
    <n v="42.805634759381881"/>
    <m/>
    <n v="42.777000000000001"/>
    <n v="6.6939615638972327E-4"/>
    <n v="43.561052936479101"/>
    <m/>
    <e v="#DIV/0!"/>
    <m/>
    <m/>
    <m/>
    <m/>
  </r>
  <r>
    <x v="2625"/>
    <n v="11.98"/>
    <n v="14.27"/>
    <n v="740.60239999999999"/>
    <n v="660.27160000000003"/>
    <n v="29243.759999999998"/>
    <n v="26076.26"/>
    <n v="8.4256012744532427E-7"/>
    <n v="452.70254909171274"/>
    <n v="452.7"/>
    <m/>
    <n v="68162.952265884407"/>
    <m/>
    <m/>
    <n v="5929.9792481608074"/>
    <m/>
    <m/>
    <n v="42.175872693720784"/>
    <m/>
    <m/>
    <n v="49.344280407756436"/>
    <n v="49.32"/>
    <n v="4.9230348249063027E-4"/>
    <n v="46.972533591554367"/>
    <m/>
    <m/>
    <m/>
    <n v="375.43965586027338"/>
    <n v="376.88600000000002"/>
    <n v="-3.8376170505846074E-3"/>
    <n v="2632"/>
    <n v="0.83952347582340581"/>
    <n v="16253"/>
    <n v="73.451006885234278"/>
    <m/>
    <m/>
    <n v="3622.3123249145196"/>
    <n v="2.1917232938359286"/>
    <m/>
    <m/>
    <n v="12543.152931831144"/>
    <n v="62226"/>
    <m/>
    <n v="-0.7984258520259836"/>
    <n v="42.301686444809917"/>
    <m/>
    <n v="42.275149999999996"/>
    <n v="6.2770788063248872E-4"/>
    <n v="43.048660209164368"/>
    <m/>
    <e v="#DIV/0!"/>
    <m/>
    <m/>
    <m/>
    <m/>
  </r>
  <r>
    <x v="2626"/>
    <n v="12.25"/>
    <n v="14.46"/>
    <n v="741.29520000000002"/>
    <n v="660.88710000000003"/>
    <n v="29426.33"/>
    <n v="26238.97"/>
    <n v="6.9441778594026005E-7"/>
    <n v="453.08183813177675"/>
    <n v="453.08"/>
    <m/>
    <n v="68277.876367510471"/>
    <m/>
    <m/>
    <n v="5938.0433022606976"/>
    <m/>
    <m/>
    <n v="42.151825990231586"/>
    <m/>
    <m/>
    <n v="49.647496159488917"/>
    <n v="49.64"/>
    <n v="1.5101046512722149E-4"/>
    <n v="46.672659572509758"/>
    <m/>
    <m/>
    <m/>
    <n v="375.74639807741522"/>
    <n v="377.18799999999999"/>
    <n v="-3.8219718617367171E-3"/>
    <n v="2633"/>
    <n v="0.84716459197786997"/>
    <n v="16383.18"/>
    <n v="74.01619803860234"/>
    <m/>
    <m/>
    <n v="3593.299058535551"/>
    <n v="2.1733441910092561"/>
    <m/>
    <m/>
    <n v="12564.844374270133"/>
    <n v="62333.5"/>
    <m/>
    <n v="-0.79842549553177455"/>
    <n v="42.254380179323348"/>
    <m/>
    <n v="42.2303"/>
    <n v="5.7021094624820634E-4"/>
    <n v="43.002312966504377"/>
    <m/>
    <e v="#DIV/0!"/>
    <m/>
    <m/>
    <m/>
    <m/>
  </r>
  <r>
    <x v="2627"/>
    <n v="12.36"/>
    <n v="14.39"/>
    <n v="730.69989999999996"/>
    <n v="651.44060000000002"/>
    <n v="29292.45"/>
    <n v="26119.57"/>
    <n v="6.9441778594026005E-7"/>
    <n v="446.5950693133683"/>
    <n v="446.59"/>
    <m/>
    <n v="66323.041697849083"/>
    <m/>
    <m/>
    <n v="5810.6729643323733"/>
    <m/>
    <m/>
    <n v="42.451973124967552"/>
    <m/>
    <m/>
    <n v="49.420411513816951"/>
    <n v="49.4"/>
    <n v="4.1318853880478734E-4"/>
    <n v="46.883341193207954"/>
    <m/>
    <m/>
    <m/>
    <n v="370.36494962122259"/>
    <n v="371.78"/>
    <n v="-3.8061498164972951E-3"/>
    <n v="2634"/>
    <n v="0.85892981236970112"/>
    <n v="16265.55"/>
    <n v="73.479029452748378"/>
    <m/>
    <m/>
    <n v="3619.0986754753353"/>
    <n v="2.1887411384774436"/>
    <m/>
    <m/>
    <n v="12205.237662853437"/>
    <n v="60546.5"/>
    <m/>
    <n v="-0.79841547136740465"/>
    <n v="42.856354068120169"/>
    <m/>
    <n v="42.831899999999997"/>
    <n v="5.7093120128159924E-4"/>
    <n v="43.615390757556938"/>
    <m/>
    <e v="#DIV/0!"/>
    <m/>
    <m/>
    <m/>
    <m/>
  </r>
  <r>
    <x v="2628"/>
    <n v="12.64"/>
    <n v="14.54"/>
    <n v="730.56330000000003"/>
    <n v="651.3184"/>
    <n v="29158.79"/>
    <n v="26000.37"/>
    <n v="6.9441778594026005E-7"/>
    <n v="446.50069347890951"/>
    <n v="446.5"/>
    <m/>
    <n v="66295.208379580276"/>
    <m/>
    <m/>
    <n v="5808.9822750848971"/>
    <m/>
    <m/>
    <n v="42.454849767854363"/>
    <m/>
    <m/>
    <n v="49.193709074246236"/>
    <n v="49.16"/>
    <n v="6.8570126619693639E-4"/>
    <n v="47.095590070311914"/>
    <m/>
    <m/>
    <m/>
    <n v="370.28482265227626"/>
    <n v="371.68"/>
    <n v="-3.7537057353738135E-3"/>
    <n v="2635"/>
    <n v="0.86932599724896842"/>
    <n v="16213.67"/>
    <n v="73.238944339256122"/>
    <m/>
    <m/>
    <n v="3630.6420194928237"/>
    <n v="2.195514124266853"/>
    <m/>
    <m/>
    <n v="12200.247496528315"/>
    <n v="60513.5"/>
    <m/>
    <n v="-0.79838800438698287"/>
    <n v="42.862396821599553"/>
    <m/>
    <n v="42.837850000000003"/>
    <n v="5.7301712386470527E-4"/>
    <n v="43.621989136555563"/>
    <m/>
    <e v="#DIV/0!"/>
    <m/>
    <m/>
    <m/>
    <m/>
  </r>
  <r>
    <x v="2629"/>
    <n v="12.09"/>
    <n v="14.08"/>
    <n v="715.39779999999996"/>
    <n v="637.79750000000001"/>
    <n v="28721.200000000001"/>
    <n v="25610.16"/>
    <n v="6.9441778594026005E-7"/>
    <n v="437.22128538230857"/>
    <n v="437.22"/>
    <m/>
    <n v="63539.898649166986"/>
    <m/>
    <m/>
    <n v="5628.0428865307076"/>
    <m/>
    <m/>
    <n v="42.894399332344506"/>
    <m/>
    <m/>
    <n v="48.454270752370753"/>
    <n v="48.44"/>
    <n v="2.946067789173501E-4"/>
    <n v="47.800659411530503"/>
    <m/>
    <m/>
    <m/>
    <n v="362.58754602665414"/>
    <n v="363.95400000000001"/>
    <n v="-3.7544688981185903E-3"/>
    <n v="2636"/>
    <n v="0.85866477272727271"/>
    <n v="15939.81"/>
    <n v="71.996266302295354"/>
    <m/>
    <m/>
    <n v="3691.966051834564"/>
    <n v="2.2323862247023039"/>
    <m/>
    <m/>
    <n v="11693.316765557905"/>
    <n v="57999.5"/>
    <m/>
    <n v="-0.79838935222617602"/>
    <n v="43.750151477396621"/>
    <m/>
    <n v="43.72495"/>
    <n v="5.7636377849767939E-4"/>
    <n v="44.525934165229394"/>
    <m/>
    <e v="#DIV/0!"/>
    <m/>
    <m/>
    <m/>
    <m/>
  </r>
  <r>
    <x v="2630"/>
    <n v="12.66"/>
    <n v="14.39"/>
    <n v="719.89089999999999"/>
    <n v="641.80190000000005"/>
    <n v="28721.26"/>
    <n v="25610.16"/>
    <n v="5.5561859602093477E-7"/>
    <n v="439.93509750450949"/>
    <n v="439.93"/>
    <m/>
    <n v="64329.149212257384"/>
    <m/>
    <m/>
    <n v="5680.8828080445774"/>
    <m/>
    <m/>
    <n v="42.75640479184743"/>
    <m/>
    <m/>
    <n v="48.450827591654665"/>
    <n v="48.44"/>
    <n v="2.2352583927887082E-4"/>
    <n v="47.79543536987233"/>
    <m/>
    <m/>
    <m/>
    <n v="364.83255797654846"/>
    <n v="366.20400000000001"/>
    <n v="-3.745021964401074E-3"/>
    <n v="2637"/>
    <n v="0.87977762334954823"/>
    <n v="15939.81"/>
    <n v="71.979402740289018"/>
    <m/>
    <m/>
    <n v="3691.966051834564"/>
    <n v="2.2317514309355322"/>
    <m/>
    <m/>
    <n v="11838.9523685975"/>
    <n v="58717.25"/>
    <m/>
    <n v="-0.79837352109307735"/>
    <n v="43.469392575951794"/>
    <m/>
    <n v="43.448149999999998"/>
    <n v="4.889178469462685E-4"/>
    <n v="44.241561719187089"/>
    <m/>
    <e v="#DIV/0!"/>
    <m/>
    <m/>
    <m/>
    <m/>
  </r>
  <r>
    <x v="2631"/>
    <n v="13.5"/>
    <n v="14.84"/>
    <n v="738.61090000000002"/>
    <n v="658.49090000000001"/>
    <n v="28956.32"/>
    <n v="25819.74"/>
    <n v="5.5561859602093477E-7"/>
    <n v="451.36413739074123"/>
    <n v="451.36"/>
    <m/>
    <n v="67671.674423819248"/>
    <m/>
    <m/>
    <n v="5902.4091924908726"/>
    <m/>
    <m/>
    <n v="42.199401524625571"/>
    <m/>
    <m/>
    <n v="48.846166877915536"/>
    <n v="48.84"/>
    <n v="1.2626695158757251E-4"/>
    <n v="47.402575842580688"/>
    <m/>
    <m/>
    <m/>
    <n v="374.30865890030117"/>
    <n v="375.75400000000002"/>
    <n v="-3.8465088853314455E-3"/>
    <n v="2638"/>
    <n v="0.90970350404312672"/>
    <n v="16076.91"/>
    <n v="72.592836583303651"/>
    <m/>
    <m/>
    <n v="3660.2110594158012"/>
    <n v="2.2123461614968383"/>
    <m/>
    <m/>
    <n v="12454.237528651947"/>
    <n v="61766.25"/>
    <m/>
    <n v="-0.79836500469670824"/>
    <n v="42.337070752922976"/>
    <m/>
    <n v="42.316299999999998"/>
    <n v="4.9084520440056956E-4"/>
    <n v="43.089563027011387"/>
    <m/>
    <e v="#DIV/0!"/>
    <m/>
    <m/>
    <m/>
    <m/>
  </r>
  <r>
    <x v="2632"/>
    <n v="12.88"/>
    <n v="14.63"/>
    <n v="734.68759999999997"/>
    <n v="654.99279999999999"/>
    <n v="28956.34"/>
    <n v="25819.74"/>
    <n v="5.5561859602093477E-7"/>
    <n v="448.95566658024455"/>
    <n v="448.95"/>
    <m/>
    <n v="66949.700771735996"/>
    <m/>
    <m/>
    <n v="5855.3200087612486"/>
    <m/>
    <m/>
    <n v="42.310388168331642"/>
    <m/>
    <m/>
    <n v="48.845009571399551"/>
    <n v="48.84"/>
    <n v="1.0257107697686507E-4"/>
    <n v="47.400848934377507"/>
    <m/>
    <m/>
    <m/>
    <n v="372.30950911667065"/>
    <n v="373.714"/>
    <n v="-3.7581971329126995E-3"/>
    <n v="2639"/>
    <n v="0.88038277511961727"/>
    <n v="16070.14"/>
    <n v="72.556601859319287"/>
    <m/>
    <m/>
    <n v="3661.7523772979221"/>
    <n v="2.2130679756755507"/>
    <m/>
    <m/>
    <n v="12321.501050602839"/>
    <n v="61111.25"/>
    <m/>
    <n v="-0.79837589559037259"/>
    <n v="42.559995557515435"/>
    <m/>
    <n v="42.539450000000002"/>
    <n v="4.8297656682061429E-4"/>
    <n v="43.316889512274891"/>
    <m/>
    <e v="#DIV/0!"/>
    <m/>
    <m/>
    <m/>
    <m/>
  </r>
  <r>
    <x v="2633"/>
    <n v="12.8"/>
    <n v="14.68"/>
    <n v="733.06920000000002"/>
    <n v="653.54960000000005"/>
    <n v="28985.63"/>
    <n v="25845.85"/>
    <n v="5.5561859602093477E-7"/>
    <n v="447.95576558747558"/>
    <n v="447.95"/>
    <m/>
    <n v="66651.692985095244"/>
    <m/>
    <m/>
    <n v="5835.911778585074"/>
    <m/>
    <m/>
    <n v="42.3558987208216"/>
    <m/>
    <m/>
    <n v="48.893225195386627"/>
    <n v="48.88"/>
    <n v="2.705645537361967E-4"/>
    <n v="47.351190116195255"/>
    <m/>
    <m/>
    <m/>
    <n v="371.47848199919457"/>
    <n v="372.86200000000002"/>
    <n v="-3.7105363400009583E-3"/>
    <n v="2640"/>
    <n v="0.87193460490463226"/>
    <n v="16095.84"/>
    <n v="72.666962792197751"/>
    <m/>
    <m/>
    <n v="3655.8963588627025"/>
    <n v="2.2093192991002559"/>
    <m/>
    <m/>
    <n v="12266.789690788884"/>
    <n v="60833.75"/>
    <m/>
    <n v="-0.79835552319577729"/>
    <n v="42.651784914148813"/>
    <m/>
    <n v="42.631100000000004"/>
    <n v="4.8520714100286355E-4"/>
    <n v="43.410751669256975"/>
    <m/>
    <e v="#DIV/0!"/>
    <m/>
    <m/>
    <m/>
    <m/>
  </r>
  <r>
    <x v="2634"/>
    <n v="13.31"/>
    <n v="15.04"/>
    <n v="750.00829999999996"/>
    <n v="668.65089999999998"/>
    <n v="29253.29"/>
    <n v="26084.5"/>
    <n v="5.5561859602093477E-7"/>
    <n v="458.29554708482397"/>
    <n v="458.29"/>
    <m/>
    <n v="69728.765610723683"/>
    <m/>
    <m/>
    <n v="6038.1258737886446"/>
    <m/>
    <m/>
    <n v="41.865458936549473"/>
    <m/>
    <m/>
    <n v="49.343513326008633"/>
    <n v="49.32"/>
    <n v="4.7675032458704969E-4"/>
    <n v="46.912259499951084"/>
    <m/>
    <m/>
    <m/>
    <n v="380.05114817649462"/>
    <n v="381.42399999999998"/>
    <n v="-3.599280127903226E-3"/>
    <n v="2641"/>
    <n v="0.88497340425531923"/>
    <n v="16279.44"/>
    <n v="73.490112431836579"/>
    <m/>
    <m/>
    <n v="3614.1947408367282"/>
    <n v="2.1839112715951705"/>
    <m/>
    <m/>
    <n v="12833.24447391033"/>
    <n v="63633.75"/>
    <m/>
    <n v="-0.79832644667475461"/>
    <n v="41.664307160675023"/>
    <m/>
    <n v="41.643500000000003"/>
    <n v="4.996496614122492E-4"/>
    <n v="42.406132464345795"/>
    <m/>
    <e v="#DIV/0!"/>
    <m/>
    <m/>
    <m/>
    <m/>
  </r>
  <r>
    <x v="2635"/>
    <n v="14.12"/>
    <n v="15.58"/>
    <n v="770.12059999999997"/>
    <n v="686.58040000000005"/>
    <n v="29726.305339999999"/>
    <n v="26506.233648000001"/>
    <n v="4.1671128436782112E-7"/>
    <n v="470.55082499381803"/>
    <n v="470.55"/>
    <m/>
    <n v="73458.370117262137"/>
    <m/>
    <m/>
    <n v="6280.8086430586891"/>
    <m/>
    <m/>
    <n v="41.300934465260696"/>
    <m/>
    <m/>
    <n v="50.137712675865401"/>
    <n v="50.12"/>
    <n v="3.5340534448136118E-4"/>
    <n v="46.148719784302095"/>
    <m/>
    <m/>
    <m/>
    <n v="390.20832975409269"/>
    <n v="391.62"/>
    <n v="-3.6046939530853805E-3"/>
    <n v="2642"/>
    <n v="0.9062901155327342"/>
    <n v="16615"/>
    <n v="74.98735929287642"/>
    <m/>
    <m/>
    <n v="3539.6971421948115"/>
    <n v="2.1382871857090886"/>
    <m/>
    <m/>
    <n v="13520.110103651752"/>
    <n v="67033.25"/>
    <m/>
    <n v="-0.79830740559868796"/>
    <n v="40.54143683959115"/>
    <m/>
    <n v="40.52225"/>
    <n v="4.7348899903498776E-4"/>
    <n v="41.264525521035921"/>
    <m/>
    <e v="#DIV/0!"/>
    <m/>
    <m/>
    <m/>
    <m/>
  </r>
  <r>
    <x v="2636"/>
    <n v="12.73"/>
    <n v="14.85"/>
    <n v="728.005"/>
    <n v="649.03300000000002"/>
    <n v="29079.293751000001"/>
    <n v="25929.297884"/>
    <n v="4.1671128436782112E-7"/>
    <n v="444.80695677401854"/>
    <n v="444.81"/>
    <m/>
    <n v="65420.923276202222"/>
    <m/>
    <m/>
    <n v="5765.5303009290574"/>
    <m/>
    <m/>
    <n v="42.429153576772585"/>
    <m/>
    <m/>
    <n v="49.045238139945617"/>
    <n v="49.04"/>
    <n v="1.0681362042452847E-4"/>
    <n v="47.151470330670598"/>
    <m/>
    <m/>
    <m/>
    <n v="368.85818089009541"/>
    <n v="370.18"/>
    <n v="-3.5707469606801601E-3"/>
    <n v="2643"/>
    <n v="0.85723905723905724"/>
    <n v="16122.56"/>
    <n v="72.759181401896356"/>
    <m/>
    <m/>
    <n v="3644.6076724808431"/>
    <n v="2.2014536316568294"/>
    <m/>
    <m/>
    <n v="12040.940930353918"/>
    <n v="59697.75"/>
    <m/>
    <n v="-0.79830159544783652"/>
    <n v="42.756557202494299"/>
    <m/>
    <n v="42.736800000000002"/>
    <n v="4.6229952860987744E-4"/>
    <n v="43.519589774696179"/>
    <m/>
    <e v="#DIV/0!"/>
    <m/>
    <m/>
    <m/>
    <m/>
  </r>
  <r>
    <x v="2637"/>
    <n v="12.65"/>
    <n v="14.62"/>
    <n v="720.42190000000005"/>
    <n v="642.2722"/>
    <n v="29021.147281000001"/>
    <n v="25877.439288000001"/>
    <n v="4.1671128436782112E-7"/>
    <n v="440.16299235909941"/>
    <n v="440.17"/>
    <m/>
    <n v="64055.110316821803"/>
    <m/>
    <m/>
    <n v="5675.3889404737074"/>
    <m/>
    <m/>
    <n v="42.64902997335161"/>
    <m/>
    <m/>
    <n v="48.945974594796127"/>
    <n v="48.92"/>
    <n v="5.3096064587343506E-4"/>
    <n v="47.244045513191999"/>
    <m/>
    <m/>
    <m/>
    <n v="365.00538521952052"/>
    <n v="366.27600000000001"/>
    <n v="-3.4690091091950093E-3"/>
    <n v="2644"/>
    <n v="0.86525307797537632"/>
    <n v="16097.05"/>
    <n v="72.63838562136489"/>
    <m/>
    <m/>
    <n v="3650.3743709285454"/>
    <n v="2.2047278765770821"/>
    <m/>
    <m/>
    <n v="11789.689215829922"/>
    <n v="58439.75"/>
    <m/>
    <n v="-0.79825907510162308"/>
    <n v="43.199928469151736"/>
    <m/>
    <n v="43.168799999999997"/>
    <n v="7.2108720075014787E-4"/>
    <n v="43.971313417315592"/>
    <m/>
    <e v="#DIV/0!"/>
    <m/>
    <m/>
    <m/>
    <m/>
  </r>
  <r>
    <x v="2638"/>
    <n v="12.03"/>
    <n v="14.23"/>
    <n v="710.43179999999995"/>
    <n v="633.3655"/>
    <n v="28935.174233000002"/>
    <n v="25800.768464000001"/>
    <n v="4.1671128436782112E-7"/>
    <n v="434.04866242160125"/>
    <n v="434.05"/>
    <m/>
    <n v="62275.754394409276"/>
    <m/>
    <m/>
    <n v="5557.2805957866558"/>
    <m/>
    <m/>
    <n v="42.943629621760977"/>
    <m/>
    <m/>
    <n v="48.79978574662394"/>
    <n v="48.8"/>
    <n v="-4.3904380340187288E-6"/>
    <n v="47.3822894508044"/>
    <m/>
    <m/>
    <m/>
    <n v="359.93332402739048"/>
    <n v="361.17399999999998"/>
    <n v="-3.435119838663625E-3"/>
    <n v="2645"/>
    <n v="0.84539704848910746"/>
    <n v="16022.68"/>
    <n v="72.297143368654986"/>
    <m/>
    <m/>
    <n v="3667.2394699352553"/>
    <n v="2.2147039807771574"/>
    <m/>
    <m/>
    <n v="11462.316265396035"/>
    <n v="56813.25"/>
    <m/>
    <n v="-0.79824572145765227"/>
    <n v="43.79696286895576"/>
    <m/>
    <n v="43.764699999999998"/>
    <n v="7.3718930909527636E-4"/>
    <n v="44.579454627752405"/>
    <m/>
    <e v="#DIV/0!"/>
    <m/>
    <m/>
    <m/>
    <m/>
  </r>
  <r>
    <x v="2639"/>
    <n v="12.11"/>
    <n v="14.38"/>
    <n v="715.66840000000002"/>
    <n v="638.03380000000004"/>
    <n v="29053.578033999998"/>
    <n v="25906.335408999999"/>
    <n v="4.1671128436782112E-7"/>
    <n v="437.23737784807486"/>
    <n v="437.24"/>
    <m/>
    <n v="63190.946568384745"/>
    <m/>
    <m/>
    <n v="5618.6676699885056"/>
    <m/>
    <m/>
    <n v="42.784255320974474"/>
    <m/>
    <m/>
    <n v="48.998281489418666"/>
    <n v="48.96"/>
    <n v="7.8189316623089589E-4"/>
    <n v="47.186693457797787"/>
    <m/>
    <m/>
    <m/>
    <n v="362.57582725410441"/>
    <n v="363.84"/>
    <n v="-3.4745293147965262E-3"/>
    <n v="2646"/>
    <n v="0.84214186369958266"/>
    <n v="16096.92"/>
    <n v="72.626455998508163"/>
    <m/>
    <m/>
    <n v="3650.2475648202562"/>
    <n v="2.2042333311875884"/>
    <m/>
    <m/>
    <n v="11630.893191563502"/>
    <n v="57651.75"/>
    <m/>
    <n v="-0.79825602533204099"/>
    <n v="43.472127027539514"/>
    <m/>
    <n v="43.44115"/>
    <n v="7.1308028308436633E-4"/>
    <n v="44.249257919616937"/>
    <m/>
    <e v="#DIV/0!"/>
    <m/>
    <m/>
    <m/>
    <m/>
  </r>
  <r>
    <x v="2640"/>
    <n v="13.69"/>
    <n v="15.26"/>
    <n v="751.83950000000004"/>
    <n v="670.28030000000001"/>
    <n v="29477.957288000001"/>
    <n v="26284.711192999999"/>
    <n v="2.8088274994786389E-7"/>
    <n v="459.30249978026541"/>
    <n v="459.3"/>
    <m/>
    <n v="69568.964359931982"/>
    <m/>
    <m/>
    <n v="6044.4485709283927"/>
    <m/>
    <m/>
    <n v="41.699831894021266"/>
    <m/>
    <m/>
    <n v="49.710352136894912"/>
    <n v="49.68"/>
    <n v="6.1095283604895023E-4"/>
    <n v="46.492386801959213"/>
    <m/>
    <m/>
    <m/>
    <n v="380.86769269509279"/>
    <n v="382.21"/>
    <n v="-3.5119628081609067E-3"/>
    <n v="2647"/>
    <n v="0.89711664482306686"/>
    <n v="16420.830000000002"/>
    <n v="74.070527151720341"/>
    <m/>
    <m/>
    <n v="3576.795520036475"/>
    <n v="2.1592645075544623"/>
    <m/>
    <m/>
    <n v="12805.259136575447"/>
    <n v="63476"/>
    <m/>
    <n v="-0.79826612992980894"/>
    <n v="41.269260285169864"/>
    <m/>
    <n v="41.244"/>
    <n v="6.1245963461020736E-4"/>
    <n v="42.008272564929307"/>
    <m/>
    <e v="#DIV/0!"/>
    <m/>
    <m/>
    <m/>
    <m/>
  </r>
  <r>
    <x v="2641"/>
    <n v="14.93"/>
    <n v="16.07"/>
    <n v="776.51980000000003"/>
    <n v="692.28309999999999"/>
    <n v="30134.704341000001"/>
    <n v="26870.307706"/>
    <n v="2.8088274994786389E-7"/>
    <n v="474.36825105503766"/>
    <n v="474.37"/>
    <m/>
    <n v="74133.012593370324"/>
    <m/>
    <m/>
    <n v="6342.0127792565518"/>
    <m/>
    <m/>
    <n v="41.014339464807328"/>
    <m/>
    <m/>
    <n v="50.816622839800509"/>
    <n v="50.8"/>
    <n v="3.2722125591555518E-4"/>
    <n v="45.454915417548968"/>
    <m/>
    <m/>
    <m/>
    <n v="393.35884108672548"/>
    <n v="394.76600000000002"/>
    <n v="-3.5645392796607167E-3"/>
    <n v="2648"/>
    <n v="0.92906036092097077"/>
    <n v="16847.669999999998"/>
    <n v="75.989968727375185"/>
    <m/>
    <m/>
    <n v="3483.8209627350261"/>
    <n v="2.1029376218039437"/>
    <m/>
    <m/>
    <n v="13645.496993826071"/>
    <n v="67647.75"/>
    <m/>
    <n v="-0.79828601847325198"/>
    <n v="39.912685500279224"/>
    <m/>
    <n v="39.892749999999999"/>
    <n v="4.9972740107473435E-4"/>
    <n v="40.627806483926214"/>
    <m/>
    <e v="#DIV/0!"/>
    <m/>
    <m/>
    <m/>
    <m/>
  </r>
  <r>
    <x v="2642"/>
    <n v="13.27"/>
    <n v="15.22"/>
    <n v="740.95039999999995"/>
    <n v="660.57209999999998"/>
    <n v="29683.386588000001"/>
    <n v="26467.872222000002"/>
    <n v="2.8088274994786389E-7"/>
    <n v="452.62822010554265"/>
    <n v="452.63"/>
    <m/>
    <n v="67338.453718546254"/>
    <m/>
    <m/>
    <n v="5906.1989358382671"/>
    <m/>
    <m/>
    <n v="41.952607239800749"/>
    <m/>
    <m/>
    <n v="50.054338127455544"/>
    <n v="50.04"/>
    <n v="2.8653332245287544E-4"/>
    <n v="46.133998370521212"/>
    <m/>
    <m/>
    <m/>
    <n v="375.32968926577968"/>
    <n v="376.762"/>
    <n v="-3.801632686471379E-3"/>
    <n v="2649"/>
    <n v="0.8718791064388961"/>
    <n v="16503.43"/>
    <n v="74.431491541441943"/>
    <m/>
    <m/>
    <n v="3555.004130983923"/>
    <n v="2.1457024724849445"/>
    <m/>
    <m/>
    <n v="12394.976964654064"/>
    <n v="61450.5"/>
    <m/>
    <n v="-0.79829330982410129"/>
    <n v="41.73899803519754"/>
    <m/>
    <n v="41.723750000000003"/>
    <n v="3.654521752607387E-4"/>
    <n v="42.48726066893164"/>
    <m/>
    <e v="#DIV/0!"/>
    <m/>
    <m/>
    <m/>
    <m/>
  </r>
  <r>
    <x v="2643"/>
    <n v="15.64"/>
    <n v="16.59"/>
    <n v="793.65419999999995"/>
    <n v="707.55840000000001"/>
    <n v="30276.484596999999"/>
    <n v="26996.714226"/>
    <n v="2.8088274994786389E-7"/>
    <n v="484.81184248151891"/>
    <n v="484.81"/>
    <m/>
    <n v="76914.527190075416"/>
    <m/>
    <m/>
    <n v="6536.2955591161926"/>
    <m/>
    <m/>
    <n v="40.459515823704166"/>
    <m/>
    <m/>
    <n v="51.053219291363035"/>
    <n v="51.04"/>
    <n v="2.5899865523193455E-4"/>
    <n v="45.210557292132776"/>
    <m/>
    <m/>
    <m/>
    <n v="402.01521498010783"/>
    <n v="403.548"/>
    <n v="-3.7982718781710556E-3"/>
    <n v="2650"/>
    <n v="0.94273658830620866"/>
    <n v="16959.36"/>
    <n v="76.481791750006735"/>
    <m/>
    <m/>
    <n v="3456.7922420954005"/>
    <n v="2.0862267027077701"/>
    <m/>
    <m/>
    <n v="14157.802012378115"/>
    <n v="70172"/>
    <m/>
    <n v="-0.79824143515393442"/>
    <n v="38.768309598366152"/>
    <m/>
    <n v="38.752899999999997"/>
    <n v="3.9763729594821662E-4"/>
    <n v="39.463705676510024"/>
    <m/>
    <e v="#DIV/0!"/>
    <m/>
    <m/>
    <m/>
    <m/>
  </r>
  <r>
    <x v="2644"/>
    <n v="14.85"/>
    <n v="16.02"/>
    <n v="773.96799999999996"/>
    <n v="690.00750000000005"/>
    <n v="30169.068239"/>
    <n v="26900.926411"/>
    <n v="2.8088274994786389E-7"/>
    <n v="472.77479623479661"/>
    <n v="472.77"/>
    <m/>
    <n v="73095.53228279957"/>
    <m/>
    <m/>
    <n v="6293.0371905599359"/>
    <m/>
    <m/>
    <n v="40.960246390331939"/>
    <m/>
    <m/>
    <n v="50.870849799009065"/>
    <n v="50.84"/>
    <n v="6.0680171142912798E-4"/>
    <n v="45.369304804953515"/>
    <m/>
    <m/>
    <m/>
    <n v="392.03199854172618"/>
    <n v="393.57"/>
    <n v="-3.9078218824448729E-3"/>
    <n v="2651"/>
    <n v="0.9269662921348315"/>
    <n v="16829.11"/>
    <n v="75.888476049172553"/>
    <m/>
    <m/>
    <n v="3483.3408376516559"/>
    <n v="2.1020499022788135"/>
    <m/>
    <m/>
    <n v="13454.98347084735"/>
    <n v="66670.25"/>
    <m/>
    <n v="-0.79818609543466013"/>
    <n v="39.72810236357514"/>
    <m/>
    <n v="39.719650000000001"/>
    <n v="2.1280055527017616E-4"/>
    <n v="40.441113630470284"/>
    <m/>
    <e v="#DIV/0!"/>
    <m/>
    <m/>
    <m/>
    <m/>
  </r>
  <r>
    <x v="2645"/>
    <n v="15.98"/>
    <n v="16.82"/>
    <n v="815.68610000000001"/>
    <n v="727.19939999999997"/>
    <n v="30967.693432"/>
    <n v="27613.015810000001"/>
    <n v="4.2121695265073811E-7"/>
    <n v="498.22165888230649"/>
    <n v="498.22"/>
    <m/>
    <n v="80964.456921988458"/>
    <m/>
    <m/>
    <n v="6801.6403620792435"/>
    <m/>
    <m/>
    <n v="39.853241045346131"/>
    <m/>
    <m/>
    <n v="52.213665778127137"/>
    <n v="52.2"/>
    <n v="2.6179651584556929E-4"/>
    <n v="44.163497530298748"/>
    <m/>
    <m/>
    <m/>
    <n v="413.12714943621603"/>
    <n v="414.73399999999998"/>
    <n v="-3.874412427686047E-3"/>
    <n v="2652"/>
    <n v="0.95005945303210459"/>
    <n v="17359.43"/>
    <n v="78.261543240412479"/>
    <m/>
    <m/>
    <n v="3373.5735764581987"/>
    <n v="2.0352310741401998"/>
    <m/>
    <m/>
    <n v="14903.943194057943"/>
    <n v="73829.75"/>
    <m/>
    <n v="-0.7981309269764838"/>
    <n v="37.581477502973087"/>
    <m/>
    <n v="37.571399999999997"/>
    <n v="2.6822271656334884E-4"/>
    <n v="38.257095512646046"/>
    <m/>
    <e v="#DIV/0!"/>
    <m/>
    <m/>
    <m/>
    <m/>
  </r>
  <r>
    <x v="2646"/>
    <n v="16.309999999999999"/>
    <n v="17.079999999999998"/>
    <n v="819.07719999999995"/>
    <n v="730.22239999999999"/>
    <n v="31140.665258000001"/>
    <n v="27767.238260999999"/>
    <n v="4.2121695265073811E-7"/>
    <n v="500.28074628713097"/>
    <n v="500.28"/>
    <m/>
    <n v="81633.946483581472"/>
    <m/>
    <m/>
    <n v="6843.9868129320084"/>
    <m/>
    <m/>
    <n v="39.769370084256948"/>
    <m/>
    <m/>
    <n v="52.504027933563819"/>
    <n v="52.48"/>
    <n v="4.5784934382275821E-4"/>
    <n v="43.91523256372529"/>
    <m/>
    <m/>
    <m/>
    <n v="414.83260334541791"/>
    <n v="416.45"/>
    <n v="-3.8837715321937694E-3"/>
    <n v="2653"/>
    <n v="0.95491803278688525"/>
    <n v="17444.02"/>
    <n v="78.63675984905872"/>
    <m/>
    <m/>
    <n v="3357.1346387262224"/>
    <n v="2.0251216978579052"/>
    <m/>
    <m/>
    <n v="15027.349475156348"/>
    <n v="74440.75"/>
    <m/>
    <n v="-0.79813006350478266"/>
    <n v="37.423506548554279"/>
    <m/>
    <n v="37.413800000000002"/>
    <n v="2.5943765547142839E-4"/>
    <n v="38.096666019415963"/>
    <m/>
    <e v="#DIV/0!"/>
    <m/>
    <m/>
    <m/>
    <m/>
  </r>
  <r>
    <x v="2647"/>
    <n v="16.71"/>
    <n v="17.62"/>
    <n v="844.98509999999999"/>
    <n v="753.31949999999995"/>
    <n v="31814.643938000001"/>
    <n v="28368.194028000002"/>
    <n v="4.2121695265073811E-7"/>
    <n v="516.09233997960598"/>
    <n v="516.09"/>
    <m/>
    <n v="86794.2597480236"/>
    <m/>
    <m/>
    <n v="7168.6333528393097"/>
    <m/>
    <m/>
    <n v="39.139394266893134"/>
    <m/>
    <m/>
    <n v="53.639066794211416"/>
    <n v="53.6"/>
    <n v="7.2885810095923986E-4"/>
    <n v="42.96322089215267"/>
    <m/>
    <m/>
    <m/>
    <n v="427.94154160019906"/>
    <n v="429.57"/>
    <n v="-3.7909034611377512E-3"/>
    <n v="2654"/>
    <n v="0.94835414301929621"/>
    <n v="17821.16"/>
    <n v="80.330615013194034"/>
    <m/>
    <m/>
    <n v="3284.5533324877979"/>
    <n v="1.9811507133256714"/>
    <m/>
    <m/>
    <n v="15977.447977901884"/>
    <n v="79121"/>
    <m/>
    <n v="-0.79806311879397529"/>
    <n v="36.238104674503077"/>
    <m/>
    <n v="36.220350000000003"/>
    <n v="4.9018506179732135E-4"/>
    <n v="36.890310892838222"/>
    <m/>
    <e v="#DIV/0!"/>
    <m/>
    <m/>
    <m/>
    <m/>
  </r>
  <r>
    <x v="2648"/>
    <n v="16.16"/>
    <n v="17.239999999999998"/>
    <n v="829.74519999999995"/>
    <n v="739.73260000000005"/>
    <n v="31555.664796000001"/>
    <n v="28137.257899"/>
    <n v="4.2121695265073811E-7"/>
    <n v="506.77189479518904"/>
    <n v="506.77"/>
    <m/>
    <n v="83659.663608991876"/>
    <m/>
    <m/>
    <n v="6974.6258444393297"/>
    <m/>
    <m/>
    <n v="39.491326207500904"/>
    <m/>
    <m/>
    <n v="53.201134138425232"/>
    <n v="53.2"/>
    <n v="2.1318391451696783E-5"/>
    <n v="43.311386587871468"/>
    <m/>
    <m/>
    <m/>
    <n v="420.21108258706431"/>
    <n v="421.786"/>
    <n v="-3.7339252913460852E-3"/>
    <n v="2655"/>
    <n v="0.93735498839907205"/>
    <n v="17670.490000000002"/>
    <n v="79.645235948227423"/>
    <m/>
    <m/>
    <n v="3312.3227734560587"/>
    <n v="1.9977110734924395"/>
    <m/>
    <m/>
    <n v="15400.589226924054"/>
    <n v="76256.5"/>
    <m/>
    <n v="-0.79804227538735639"/>
    <n v="36.889978305999847"/>
    <m/>
    <n v="36.870649999999998"/>
    <n v="5.2421929094959019E-4"/>
    <n v="37.554292758531417"/>
    <m/>
    <e v="#DIV/0!"/>
    <m/>
    <m/>
    <m/>
    <m/>
  </r>
  <r>
    <x v="2649"/>
    <n v="14.55"/>
    <n v="16.04"/>
    <n v="770.91179999999997"/>
    <n v="687.28129999999999"/>
    <n v="30189.393016999999"/>
    <n v="26918.981699"/>
    <n v="4.2121695265073811E-7"/>
    <n v="470.82755950027581"/>
    <n v="470.82"/>
    <m/>
    <n v="71792.544727312707"/>
    <m/>
    <m/>
    <n v="6232.7543895159588"/>
    <m/>
    <m/>
    <n v="40.890343100952848"/>
    <m/>
    <m/>
    <n v="50.896433181079111"/>
    <n v="50.88"/>
    <n v="3.2297918787560498E-4"/>
    <n v="45.185014137282913"/>
    <m/>
    <m/>
    <m/>
    <n v="390.40446652889807"/>
    <n v="391.858"/>
    <n v="-3.7093372372184463E-3"/>
    <n v="2656"/>
    <n v="0.9071072319201996"/>
    <n v="16841.84"/>
    <n v="75.904379749033993"/>
    <m/>
    <m/>
    <n v="3467.6527199501502"/>
    <n v="2.0911946192648827"/>
    <m/>
    <m/>
    <n v="13216.162969756673"/>
    <n v="65433.25"/>
    <m/>
    <n v="-0.7980206856642964"/>
    <n v="39.503850153421077"/>
    <m/>
    <n v="39.484000000000002"/>
    <n v="5.027391708305462E-4"/>
    <n v="40.215637774200104"/>
    <m/>
    <e v="#DIV/0!"/>
    <m/>
    <m/>
    <m/>
    <m/>
  </r>
  <r>
    <x v="2650"/>
    <n v="15.46"/>
    <n v="16.55"/>
    <n v="794.37009999999998"/>
    <n v="708.19389999999999"/>
    <n v="30706.471199"/>
    <n v="27380.010880999998"/>
    <n v="4.1671128436782112E-7"/>
    <n v="485.11902010675334"/>
    <n v="485.12"/>
    <m/>
    <n v="76151.319702958004"/>
    <m/>
    <m/>
    <n v="6517.0423478291223"/>
    <m/>
    <m/>
    <n v="40.265093133676721"/>
    <m/>
    <m/>
    <n v="51.764390823510638"/>
    <n v="51.76"/>
    <n v="8.4830438768168648E-5"/>
    <n v="44.406278793432179"/>
    <m/>
    <m/>
    <m/>
    <n v="402.24897961613317"/>
    <n v="403.67"/>
    <n v="-3.5202526416796553E-3"/>
    <n v="2657"/>
    <n v="0.93413897280966773"/>
    <n v="17154.39"/>
    <n v="77.294900428594346"/>
    <m/>
    <m/>
    <n v="3403.3001992267364"/>
    <n v="2.051802727528337"/>
    <m/>
    <m/>
    <n v="14019.028598791092"/>
    <n v="69387.75"/>
    <m/>
    <n v="-0.7979610435733816"/>
    <n v="38.296475223509432"/>
    <m/>
    <n v="38.268500000000003"/>
    <n v="7.3102482484110887E-4"/>
    <n v="38.98767900252993"/>
    <m/>
    <e v="#DIV/0!"/>
    <m/>
    <m/>
    <m/>
    <m/>
  </r>
  <r>
    <x v="2651"/>
    <n v="17.2"/>
    <n v="17.68"/>
    <n v="851.65719999999999"/>
    <n v="759.26599999999996"/>
    <n v="31863.572703999998"/>
    <n v="28411.751103999999"/>
    <n v="4.1671128436782112E-7"/>
    <n v="520.09136816435762"/>
    <n v="520.09"/>
    <m/>
    <n v="87130.871758625319"/>
    <m/>
    <m/>
    <n v="7221.9474786731744"/>
    <m/>
    <m/>
    <n v="38.812204519524478"/>
    <m/>
    <m/>
    <n v="53.713700984586282"/>
    <n v="53.68"/>
    <n v="6.2781267858191825E-4"/>
    <n v="42.731387879310184"/>
    <m/>
    <m/>
    <m/>
    <n v="431.24515457671419"/>
    <n v="432.71"/>
    <n v="-3.3852821133918409E-3"/>
    <n v="2658"/>
    <n v="0.97285067873303166"/>
    <n v="17912.72"/>
    <n v="80.70551031991198"/>
    <m/>
    <m/>
    <n v="3252.8533083679172"/>
    <n v="1.9609144714963072"/>
    <m/>
    <m/>
    <n v="16040.480124152209"/>
    <n v="79384.5"/>
    <m/>
    <n v="-0.79793939466580743"/>
    <n v="35.533032186714536"/>
    <m/>
    <n v="35.501899999999999"/>
    <n v="8.7691607250706127E-4"/>
    <n v="36.17472122214965"/>
    <m/>
    <e v="#DIV/0!"/>
    <m/>
    <m/>
    <m/>
    <m/>
  </r>
  <r>
    <x v="2652"/>
    <n v="15.11"/>
    <n v="16.28"/>
    <n v="770.26369999999997"/>
    <n v="686.70209999999997"/>
    <n v="30108.680789999999"/>
    <n v="26846.957037"/>
    <n v="4.1671128436782112E-7"/>
    <n v="470.37438695126457"/>
    <n v="470.38"/>
    <m/>
    <n v="70473.325661255149"/>
    <m/>
    <m/>
    <n v="6186.573769622808"/>
    <m/>
    <m/>
    <n v="40.665808943546537"/>
    <m/>
    <m/>
    <n v="50.754171785281059"/>
    <n v="50.72"/>
    <n v="6.7373393692937711E-4"/>
    <n v="45.083195712471131"/>
    <m/>
    <m/>
    <m/>
    <n v="390.01935323642795"/>
    <n v="391.35199999999998"/>
    <n v="-3.4052381579039448E-3"/>
    <n v="2659"/>
    <n v="0.92813267813267808"/>
    <n v="16788.490000000002"/>
    <n v="75.634401561695881"/>
    <m/>
    <m/>
    <n v="3457.0074108641579"/>
    <n v="2.0837869449611071"/>
    <m/>
    <m/>
    <n v="12974.029685202062"/>
    <n v="64212.5"/>
    <m/>
    <n v="-0.797951649831387"/>
    <n v="38.927150646474139"/>
    <m/>
    <n v="38.896549999999998"/>
    <n v="7.8671878287761565E-4"/>
    <n v="39.630530424594973"/>
    <m/>
    <e v="#DIV/0!"/>
    <m/>
    <m/>
    <m/>
    <m/>
  </r>
  <r>
    <x v="2653"/>
    <n v="18.760000000000002"/>
    <n v="18.09"/>
    <n v="846.30880000000002"/>
    <n v="754.49720000000002"/>
    <n v="31418.463921999999"/>
    <n v="28014.837984000002"/>
    <n v="4.1671128436782112E-7"/>
    <n v="516.79999500805934"/>
    <n v="516.79999999999995"/>
    <m/>
    <n v="84384.593482633951"/>
    <m/>
    <m/>
    <n v="7102.6657851666405"/>
    <m/>
    <m/>
    <n v="38.657423885866649"/>
    <m/>
    <m/>
    <n v="52.960780440016578"/>
    <n v="52.96"/>
    <n v="1.4736405146820175E-5"/>
    <n v="43.120435402071571"/>
    <m/>
    <m/>
    <m/>
    <n v="428.51193363787598"/>
    <n v="430.08800000000002"/>
    <n v="-3.6645206611763959E-3"/>
    <n v="2660"/>
    <n v="1.0370370370370372"/>
    <n v="17631.66"/>
    <n v="79.426793317773615"/>
    <m/>
    <m/>
    <n v="3283.3857844630743"/>
    <n v="1.9789450954138419"/>
    <m/>
    <m/>
    <n v="15535.244756264265"/>
    <n v="76886.5"/>
    <m/>
    <n v="-0.79794574136858532"/>
    <n v="35.082408978631285"/>
    <m/>
    <n v="35.055349999999997"/>
    <n v="7.7189298156454811E-4"/>
    <n v="35.716675001798919"/>
    <m/>
    <e v="#DIV/0!"/>
    <m/>
    <m/>
    <m/>
    <m/>
  </r>
  <r>
    <x v="2654"/>
    <n v="21.24"/>
    <n v="19.93"/>
    <n v="943.22"/>
    <n v="840.89469999999994"/>
    <n v="33238.941197"/>
    <n v="29638.087587999999"/>
    <n v="4.1671128436782112E-7"/>
    <n v="575.96494964468184"/>
    <n v="575.96"/>
    <m/>
    <n v="103705.71375539075"/>
    <m/>
    <m/>
    <n v="8322.5757293541119"/>
    <m/>
    <m/>
    <n v="36.443143879871833"/>
    <m/>
    <m/>
    <n v="56.028116056534508"/>
    <n v="56"/>
    <n v="5.0207243811617452E-4"/>
    <n v="40.62044427101651"/>
    <m/>
    <m/>
    <m/>
    <n v="477.56711108682674"/>
    <n v="479.464"/>
    <n v="-3.9562697369839306E-3"/>
    <n v="2661"/>
    <n v="1.0657300551931761"/>
    <n v="18825.71"/>
    <n v="84.799107038200759"/>
    <m/>
    <m/>
    <n v="3061.0285704549701"/>
    <n v="1.8447522301792529"/>
    <m/>
    <m/>
    <n v="19092.484153470956"/>
    <n v="94513.75"/>
    <m/>
    <n v="-0.797992523273376"/>
    <n v="31.063674266188738"/>
    <m/>
    <n v="31.053850000000001"/>
    <n v="3.1636226067743856E-4"/>
    <n v="31.62560075660349"/>
    <m/>
    <e v="#DIV/0!"/>
    <m/>
    <m/>
    <m/>
    <m/>
  </r>
  <r>
    <x v="2655"/>
    <n v="24.64"/>
    <n v="22.12"/>
    <n v="1063.0378000000001"/>
    <n v="947.71299999999997"/>
    <n v="34982.799969"/>
    <n v="31192.992936999999"/>
    <n v="4.1671128436782112E-7"/>
    <n v="649.08263807573246"/>
    <n v="649.08000000000004"/>
    <m/>
    <n v="130035.57684357415"/>
    <m/>
    <m/>
    <n v="9908.1076676827415"/>
    <m/>
    <m/>
    <n v="34.12580483915319"/>
    <m/>
    <m/>
    <n v="58.96328019875471"/>
    <n v="58.96"/>
    <n v="5.5634307237317771E-5"/>
    <n v="38.485148201801863"/>
    <m/>
    <m/>
    <m/>
    <n v="538.18569788817774"/>
    <n v="540.47"/>
    <n v="-4.2265104664871433E-3"/>
    <n v="2662"/>
    <n v="1.1139240506329113"/>
    <n v="20058.71"/>
    <n v="90.331906909800836"/>
    <m/>
    <m/>
    <n v="2860.5448581609326"/>
    <n v="1.723438980194661"/>
    <m/>
    <m/>
    <n v="23940.67506516874"/>
    <n v="118542.25"/>
    <m/>
    <n v="-0.79804099327312628"/>
    <n v="27.113887311330124"/>
    <m/>
    <n v="27.1159"/>
    <n v="-7.4225405384820142E-5"/>
    <n v="27.605192765126759"/>
    <m/>
    <e v="#DIV/0!"/>
    <m/>
    <m/>
    <m/>
    <m/>
  </r>
  <r>
    <x v="2656"/>
    <n v="22.79"/>
    <n v="21.37"/>
    <n v="999.17409999999995"/>
    <n v="890.77729999999997"/>
    <n v="33803.529078"/>
    <n v="30141.463519000001"/>
    <n v="2.7780574796132385E-7"/>
    <n v="610.07308192606456"/>
    <n v="610.08000000000004"/>
    <m/>
    <n v="114406.1567015929"/>
    <m/>
    <m/>
    <n v="9015.1479889848379"/>
    <m/>
    <m/>
    <n v="35.149976971138273"/>
    <m/>
    <m/>
    <n v="56.97423756788227"/>
    <n v="56.96"/>
    <n v="2.4995730130394911E-4"/>
    <n v="39.781039003520661"/>
    <m/>
    <m/>
    <m/>
    <n v="505.83859438553498"/>
    <n v="507.89800000000002"/>
    <n v="-4.0547622051377852E-3"/>
    <n v="2663"/>
    <n v="1.0664482919981282"/>
    <n v="19337.810000000001"/>
    <n v="87.078623556916241"/>
    <m/>
    <m/>
    <n v="2963.3514089435207"/>
    <n v="1.7852092706318419"/>
    <m/>
    <m/>
    <n v="21063.400084982062"/>
    <n v="104272"/>
    <m/>
    <n v="-0.79799562600715379"/>
    <n v="28.741468071166548"/>
    <m/>
    <n v="28.739850000000001"/>
    <n v="5.630061279182641E-5"/>
    <n v="29.262558201943524"/>
    <m/>
    <e v="#DIV/0!"/>
    <m/>
    <m/>
    <m/>
    <m/>
  </r>
  <r>
    <x v="2657"/>
    <n v="26.25"/>
    <n v="23.82"/>
    <n v="1123.6960999999999"/>
    <n v="1001.7901000000001"/>
    <n v="35958.777849999999"/>
    <n v="32063.217576999999"/>
    <n v="2.7780574796132385E-7"/>
    <n v="686.08666602534061"/>
    <n v="686.09"/>
    <m/>
    <n v="142915.38765718826"/>
    <m/>
    <m/>
    <n v="10700.309736251849"/>
    <m/>
    <m/>
    <n v="32.958842509468695"/>
    <m/>
    <m/>
    <n v="60.605328868551432"/>
    <n v="60.6"/>
    <n v="8.7935124611027149E-5"/>
    <n v="37.243319413722624"/>
    <m/>
    <m/>
    <m/>
    <n v="568.86218192073159"/>
    <n v="571.22"/>
    <n v="-4.1276882449291508E-3"/>
    <n v="2664"/>
    <n v="1.1020151133501259"/>
    <n v="20815.759999999998"/>
    <n v="93.72654900977868"/>
    <m/>
    <m/>
    <n v="2736.8684093252559"/>
    <n v="1.6486130153715817"/>
    <m/>
    <m/>
    <n v="26312.550647989276"/>
    <n v="130264"/>
    <m/>
    <n v="-0.79800596751221153"/>
    <n v="25.158401154732388"/>
    <m/>
    <n v="25.1557"/>
    <n v="1.0737744258304538E-4"/>
    <n v="25.614782116841003"/>
    <m/>
    <e v="#DIV/0!"/>
    <m/>
    <m/>
    <m/>
    <m/>
  </r>
  <r>
    <x v="2658"/>
    <n v="25.2"/>
    <n v="22.85"/>
    <n v="1066.1969999999999"/>
    <n v="950.52859999999998"/>
    <n v="35083.110718999997"/>
    <n v="31282.406111"/>
    <n v="2.7780574796132385E-7"/>
    <n v="650.96400031506425"/>
    <n v="650.97"/>
    <m/>
    <n v="128283.69150322725"/>
    <m/>
    <m/>
    <n v="9878.9143250597208"/>
    <m/>
    <m/>
    <n v="33.801213079167283"/>
    <m/>
    <m/>
    <n v="59.128027844136575"/>
    <n v="59.12"/>
    <n v="1.3578897389332489E-4"/>
    <n v="38.148877571446512"/>
    <m/>
    <m/>
    <m/>
    <n v="539.73803336814126"/>
    <n v="541.91"/>
    <n v="-4.0079840413698165E-3"/>
    <n v="2665"/>
    <n v="1.1028446389496718"/>
    <n v="20165.77"/>
    <n v="90.792767094283846"/>
    <m/>
    <m/>
    <n v="2822.3294781201171"/>
    <n v="1.6999312145440264"/>
    <m/>
    <m/>
    <n v="23618.933484628742"/>
    <n v="116909.75"/>
    <m/>
    <n v="-0.79797293652044643"/>
    <n v="26.444522325065211"/>
    <m/>
    <n v="26.443850000000001"/>
    <n v="2.5424628607773059E-5"/>
    <n v="26.924499581607915"/>
    <m/>
    <e v="#DIV/0!"/>
    <m/>
    <m/>
    <m/>
    <m/>
  </r>
  <r>
    <x v="2659"/>
    <n v="21.99"/>
    <n v="21.25"/>
    <n v="1009.6686999999999"/>
    <n v="900.13260000000002"/>
    <n v="33790.560747000003"/>
    <n v="30129.874959000001"/>
    <n v="2.7780574796132385E-7"/>
    <n v="616.43575216825616"/>
    <n v="616.44000000000005"/>
    <m/>
    <n v="114675.61355528439"/>
    <m/>
    <m/>
    <n v="9093.1730738819206"/>
    <m/>
    <m/>
    <n v="34.696361909277506"/>
    <m/>
    <m/>
    <n v="56.948214059878971"/>
    <n v="56.92"/>
    <n v="4.9567919674919914E-4"/>
    <n v="39.552936714634633"/>
    <m/>
    <m/>
    <m/>
    <n v="511.10700214198283"/>
    <n v="513.07000000000005"/>
    <n v="-3.8259844816832533E-3"/>
    <n v="2666"/>
    <n v="1.0348235294117647"/>
    <n v="19366.62"/>
    <n v="87.187929016257499"/>
    <m/>
    <m/>
    <n v="2934.1756710718219"/>
    <n v="1.7671303175580331"/>
    <m/>
    <m/>
    <n v="21113.721257470042"/>
    <n v="104428.25"/>
    <m/>
    <n v="-0.79781600038811296"/>
    <n v="27.84528538008011"/>
    <m/>
    <n v="27.836300000000001"/>
    <n v="3.2279362128262434E-4"/>
    <n v="28.350966717056554"/>
    <m/>
    <e v="#DIV/0!"/>
    <m/>
    <m/>
    <m/>
    <m/>
  </r>
  <r>
    <x v="2660"/>
    <n v="18.57"/>
    <n v="19.670000000000002"/>
    <n v="923.08619999999996"/>
    <n v="822.94240000000002"/>
    <n v="33117.702294000002"/>
    <n v="29529.885225000002"/>
    <n v="5.5561859602093477E-7"/>
    <n v="563.53308028793015"/>
    <n v="563.53"/>
    <m/>
    <n v="94995.044389176765"/>
    <m/>
    <m/>
    <n v="7923.2777235901667"/>
    <m/>
    <m/>
    <n v="36.18121697694766"/>
    <m/>
    <m/>
    <n v="55.810143404874552"/>
    <n v="55.8"/>
    <n v="1.817814493647596E-4"/>
    <n v="40.336163366950387"/>
    <m/>
    <m/>
    <m/>
    <n v="467.23707672014257"/>
    <n v="468.68799999999999"/>
    <n v="-3.0957124565967886E-3"/>
    <n v="2667"/>
    <n v="0.9440772750381291"/>
    <n v="18799.5"/>
    <n v="84.614948319567745"/>
    <m/>
    <m/>
    <n v="3020.0982381784343"/>
    <n v="1.8183606477595868"/>
    <m/>
    <m/>
    <n v="17490.770044015895"/>
    <n v="86432"/>
    <m/>
    <n v="-0.79763548171954957"/>
    <n v="30.228912907813896"/>
    <m/>
    <n v="30.202649999999998"/>
    <n v="8.6955640693431313E-4"/>
    <n v="30.778792951788418"/>
    <m/>
    <e v="#DIV/0!"/>
    <m/>
    <m/>
    <m/>
    <m/>
  </r>
  <r>
    <x v="2661"/>
    <n v="16.079999999999998"/>
    <n v="17.87"/>
    <n v="853.40650000000005"/>
    <n v="760.82169999999996"/>
    <n v="31831.008849999998"/>
    <n v="28382.569726999998"/>
    <n v="5.5561859602093477E-7"/>
    <n v="520.98175346154642"/>
    <n v="520.98"/>
    <m/>
    <n v="80649.835223742339"/>
    <m/>
    <m/>
    <n v="7026.064525512169"/>
    <m/>
    <m/>
    <n v="37.545828942325976"/>
    <m/>
    <m/>
    <n v="53.640492194758522"/>
    <n v="53.6"/>
    <n v="7.5545139474852974E-4"/>
    <n v="41.90180528057445"/>
    <m/>
    <m/>
    <m/>
    <n v="431.95475255390414"/>
    <n v="433.22199999999998"/>
    <n v="-2.925168726647831E-3"/>
    <n v="2668"/>
    <n v="0.89983212087297126"/>
    <n v="17996.22"/>
    <n v="80.993128841220866"/>
    <m/>
    <m/>
    <n v="3149.1433996329388"/>
    <n v="1.895877273078161"/>
    <m/>
    <m/>
    <n v="14849.650103920583"/>
    <n v="73357.25"/>
    <m/>
    <n v="-0.7975707908363443"/>
    <n v="32.509260998139752"/>
    <m/>
    <n v="32.472050000000003"/>
    <n v="1.1459392967105853E-3"/>
    <n v="33.100957599952459"/>
    <m/>
    <e v="#DIV/0!"/>
    <m/>
    <m/>
    <m/>
    <m/>
  </r>
  <r>
    <x v="2662"/>
    <n v="17.87"/>
    <n v="19.059999999999999"/>
    <n v="911.30769999999995"/>
    <n v="812.44090000000006"/>
    <n v="32686.698817"/>
    <n v="29145.542031000001"/>
    <n v="5.5561859602093477E-7"/>
    <n v="556.31531607885233"/>
    <n v="556.32000000000005"/>
    <m/>
    <n v="91589.387112121578"/>
    <m/>
    <m/>
    <n v="7741.0326570683355"/>
    <m/>
    <m/>
    <n v="36.271205603710435"/>
    <m/>
    <m/>
    <n v="55.081127606818939"/>
    <n v="55.04"/>
    <n v="7.4723122854170043E-4"/>
    <n v="40.773927190103713"/>
    <m/>
    <m/>
    <m/>
    <n v="461.2481642622194"/>
    <n v="462.72"/>
    <n v="-3.1808344955494006E-3"/>
    <n v="2669"/>
    <n v="0.93756558237145871"/>
    <n v="18616.78"/>
    <n v="83.779456262423849"/>
    <m/>
    <m/>
    <n v="3040.5521272392803"/>
    <n v="1.8303286004709014"/>
    <m/>
    <m/>
    <n v="16864.079674603323"/>
    <n v="83328.75"/>
    <m/>
    <n v="-0.79761991299997514"/>
    <n v="30.302205297610726"/>
    <m/>
    <n v="30.277550000000002"/>
    <n v="8.1430953332506384E-4"/>
    <n v="30.854044596431727"/>
    <m/>
    <e v="#DIV/0!"/>
    <m/>
    <m/>
    <m/>
    <m/>
  </r>
  <r>
    <x v="2663"/>
    <n v="16.53"/>
    <n v="18.22"/>
    <n v="871.14970000000005"/>
    <n v="776.63919999999996"/>
    <n v="31861.424870999999"/>
    <n v="28409.659036000001"/>
    <n v="5.5561859602093477E-7"/>
    <n v="531.78756594113838"/>
    <n v="531.79"/>
    <m/>
    <n v="83513.549052306698"/>
    <m/>
    <m/>
    <n v="7229.2791082652957"/>
    <m/>
    <m/>
    <n v="37.069419394756117"/>
    <m/>
    <m/>
    <n v="53.689129839209087"/>
    <n v="53.68"/>
    <n v="1.7007897185328247E-4"/>
    <n v="41.801887250011589"/>
    <m/>
    <m/>
    <m/>
    <n v="440.90973292606759"/>
    <n v="442.346"/>
    <n v="-3.2469313024926505E-3"/>
    <n v="2670"/>
    <n v="0.90724478594950619"/>
    <n v="18049.93"/>
    <n v="81.222168605111634"/>
    <m/>
    <m/>
    <n v="3133.1318844972798"/>
    <n v="1.8858802753099948"/>
    <m/>
    <m/>
    <n v="15377.268193491836"/>
    <n v="75995"/>
    <m/>
    <n v="-0.79765421154691973"/>
    <n v="31.636054083945602"/>
    <m/>
    <n v="31.617249999999999"/>
    <n v="5.9474128665848447E-4"/>
    <n v="32.212511156868224"/>
    <m/>
    <e v="#DIV/0!"/>
    <m/>
    <m/>
    <m/>
    <m/>
  </r>
  <r>
    <x v="2664"/>
    <n v="16.11"/>
    <n v="17.920000000000002"/>
    <n v="854.02930000000003"/>
    <n v="761.37580000000003"/>
    <n v="31496.758464999999"/>
    <n v="28084.483649000002"/>
    <n v="5.5561859602093477E-7"/>
    <n v="521.32381908450861"/>
    <n v="521.32000000000005"/>
    <m/>
    <n v="80227.359578327072"/>
    <m/>
    <m/>
    <n v="7016.0947633977603"/>
    <m/>
    <m/>
    <n v="37.4327103635217"/>
    <m/>
    <m/>
    <n v="53.073342707274719"/>
    <n v="53.04"/>
    <n v="6.2863324424444755E-4"/>
    <n v="42.278809038907752"/>
    <m/>
    <m/>
    <m/>
    <n v="432.23203717839561"/>
    <n v="433.61399999999998"/>
    <n v="-3.1870807252634137E-3"/>
    <n v="2671"/>
    <n v="0.89899553571428559"/>
    <n v="17826.849999999999"/>
    <n v="80.212076081578417"/>
    <m/>
    <m/>
    <n v="3171.854420307317"/>
    <n v="1.9090069846887281"/>
    <m/>
    <m/>
    <n v="14772.347117118794"/>
    <n v="72994.75"/>
    <m/>
    <n v="-0.79762452618689983"/>
    <n v="32.256299509437582"/>
    <m/>
    <n v="32.236649999999997"/>
    <n v="6.0953943531916188E-4"/>
    <n v="32.844391605682702"/>
    <m/>
    <e v="#DIV/0!"/>
    <m/>
    <m/>
    <m/>
    <m/>
  </r>
  <r>
    <x v="2665"/>
    <n v="16.04"/>
    <n v="17.86"/>
    <n v="852.52049999999997"/>
    <n v="760.02940000000001"/>
    <n v="31155.151213000001"/>
    <n v="27779.838403000002"/>
    <n v="5.5561859602093477E-7"/>
    <n v="520.36473768000008"/>
    <n v="520.36"/>
    <m/>
    <n v="79932.907092428693"/>
    <m/>
    <m/>
    <n v="6997.2828093660664"/>
    <m/>
    <m/>
    <n v="37.462882612732301"/>
    <m/>
    <m/>
    <n v="52.493880186657371"/>
    <n v="52.48"/>
    <n v="2.6448526405054018E-4"/>
    <n v="42.732755937201766"/>
    <m/>
    <m/>
    <m/>
    <n v="431.43045249337007"/>
    <n v="432.81799999999998"/>
    <n v="-3.2058451973575597E-3"/>
    <n v="2672"/>
    <n v="0.89809630459126533"/>
    <n v="17607.669999999998"/>
    <n v="79.20731670844161"/>
    <m/>
    <m/>
    <n v="3210.852170994789"/>
    <n v="1.931928592636434"/>
    <m/>
    <m/>
    <n v="14718.61284657642"/>
    <n v="72726"/>
    <m/>
    <n v="-0.79761553163137777"/>
    <n v="32.308826026304907"/>
    <m/>
    <n v="32.290399999999998"/>
    <n v="5.7063481111740977E-4"/>
    <n v="32.898877048315214"/>
    <m/>
    <e v="#DIV/0!"/>
    <m/>
    <m/>
    <m/>
    <m/>
  </r>
  <r>
    <x v="2666"/>
    <n v="14.39"/>
    <n v="16.46"/>
    <n v="792.59780000000001"/>
    <n v="706.60739999999998"/>
    <n v="30005.699930999999"/>
    <n v="26754.901899"/>
    <n v="5.5561859602093477E-7"/>
    <n v="483.77709336947396"/>
    <n v="483.78"/>
    <m/>
    <n v="68692.969874709219"/>
    <m/>
    <m/>
    <n v="6259.470716136906"/>
    <m/>
    <m/>
    <n v="38.778494794746912"/>
    <m/>
    <m/>
    <n v="50.555916079416583"/>
    <n v="50.52"/>
    <n v="7.1092793777860486E-4"/>
    <n v="44.30776577146495"/>
    <m/>
    <m/>
    <m/>
    <n v="401.09393216041963"/>
    <n v="402.40800000000002"/>
    <n v="-3.2655112213981763E-3"/>
    <n v="2673"/>
    <n v="0.87424058323207776"/>
    <n v="16835.66"/>
    <n v="75.728550707214964"/>
    <m/>
    <m/>
    <n v="3351.6322960499319"/>
    <n v="2.0164430234059671"/>
    <m/>
    <m/>
    <n v="12649.062051518313"/>
    <n v="62499.5"/>
    <m/>
    <n v="-0.79761338808281168"/>
    <n v="34.578183009960028"/>
    <m/>
    <n v="34.571550000000002"/>
    <n v="1.9186325056375075E-4"/>
    <n v="35.210036149457125"/>
    <m/>
    <e v="#DIV/0!"/>
    <m/>
    <m/>
    <m/>
    <m/>
  </r>
  <r>
    <x v="2667"/>
    <n v="15.15"/>
    <n v="16.89"/>
    <n v="820.27629999999999"/>
    <n v="731.2826"/>
    <n v="30403.707886"/>
    <n v="27109.775065000002"/>
    <n v="5.5561859602093477E-7"/>
    <n v="500.65898242909611"/>
    <n v="500.66"/>
    <m/>
    <n v="73487.296849615668"/>
    <m/>
    <m/>
    <n v="6587.2848657073619"/>
    <m/>
    <m/>
    <n v="38.100417709547422"/>
    <m/>
    <m/>
    <n v="51.225261475626858"/>
    <n v="51.2"/>
    <n v="4.933881958371078E-4"/>
    <n v="43.718481194582274"/>
    <m/>
    <m/>
    <m/>
    <n v="415.08845758319615"/>
    <n v="416.48599999999999"/>
    <n v="-3.3555567697446387E-3"/>
    <n v="2674"/>
    <n v="0.89698046181172286"/>
    <n v="17113.68"/>
    <n v="76.973102901855626"/>
    <m/>
    <m/>
    <n v="3296.2842543962156"/>
    <n v="1.982955981912359"/>
    <m/>
    <m/>
    <n v="13532.03333128574"/>
    <n v="66862"/>
    <m/>
    <n v="-0.79761249541913581"/>
    <n v="33.369135628225713"/>
    <m/>
    <n v="33.3645"/>
    <n v="1.3893893886351982E-4"/>
    <n v="33.979240355463673"/>
    <m/>
    <e v="#DIV/0!"/>
    <m/>
    <m/>
    <m/>
    <m/>
  </r>
  <r>
    <x v="2668"/>
    <n v="14.52"/>
    <n v="16.739999999999998"/>
    <n v="814.99279999999999"/>
    <n v="726.57190000000003"/>
    <n v="30574.149150000001"/>
    <n v="27261.735688000001"/>
    <n v="5.5561859602093477E-7"/>
    <n v="497.42204745629067"/>
    <n v="497.42"/>
    <m/>
    <n v="72537.292312709149"/>
    <m/>
    <m/>
    <n v="6523.5723831411669"/>
    <m/>
    <m/>
    <n v="38.222138509858347"/>
    <m/>
    <m/>
    <n v="51.51117099607503"/>
    <n v="51.48"/>
    <n v="6.0549720425462361E-4"/>
    <n v="43.471838676322577"/>
    <m/>
    <m/>
    <m/>
    <n v="412.40272005827177"/>
    <n v="413.80799999999999"/>
    <n v="-3.3959709375561697E-3"/>
    <n v="2675"/>
    <n v="0.86738351254480295"/>
    <n v="17177.87"/>
    <n v="77.255780885200267"/>
    <m/>
    <m/>
    <n v="3283.9205496705404"/>
    <n v="1.9753310412550977"/>
    <m/>
    <m/>
    <n v="13357.244712679048"/>
    <n v="66010.75"/>
    <m/>
    <n v="-0.79765046280069463"/>
    <n v="33.582525256164359"/>
    <m/>
    <n v="33.583950000000002"/>
    <n v="-4.2423355074094893E-5"/>
    <n v="34.196878421867247"/>
    <m/>
    <e v="#DIV/0!"/>
    <m/>
    <m/>
    <m/>
    <m/>
  </r>
  <r>
    <x v="2669"/>
    <n v="14.03"/>
    <n v="16.510000000000002"/>
    <n v="799.14859999999999"/>
    <n v="712.44629999999995"/>
    <n v="30462.063762000002"/>
    <n v="27161.778521"/>
    <n v="5.5561859602093477E-7"/>
    <n v="487.73981809835129"/>
    <n v="487.74"/>
    <m/>
    <n v="69713.72143182646"/>
    <m/>
    <m/>
    <n v="6333.27024482656"/>
    <m/>
    <m/>
    <n v="38.592680617739717"/>
    <m/>
    <m/>
    <n v="51.321078683208761"/>
    <n v="51.32"/>
    <n v="2.1018768681990707E-5"/>
    <n v="43.629641867389253"/>
    <m/>
    <m/>
    <m/>
    <n v="404.37338659684718"/>
    <n v="405.74400000000003"/>
    <n v="-3.3780250679069646E-3"/>
    <n v="2676"/>
    <n v="0.84978800726832215"/>
    <n v="17031.150000000001"/>
    <n v="76.589941337600322"/>
    <m/>
    <m/>
    <n v="3311.9692438944262"/>
    <n v="1.9920139321613255"/>
    <m/>
    <m/>
    <n v="12837.444097580454"/>
    <n v="63438.25"/>
    <m/>
    <n v="-0.79763874164907678"/>
    <n v="34.233823194815145"/>
    <m/>
    <n v="34.234499999999997"/>
    <n v="-1.9769682187642523E-5"/>
    <n v="34.860444757578264"/>
    <m/>
    <e v="#DIV/0!"/>
    <m/>
    <m/>
    <m/>
    <m/>
  </r>
  <r>
    <x v="2670"/>
    <n v="14.73"/>
    <n v="16.809999999999999"/>
    <n v="807.6943"/>
    <n v="720.06370000000004"/>
    <n v="30694.606089000001"/>
    <n v="27369.081745"/>
    <n v="5.5561859602093477E-7"/>
    <n v="492.91940740587239"/>
    <n v="492.92"/>
    <m/>
    <n v="71194.927426451104"/>
    <m/>
    <m/>
    <n v="6434.6571116277892"/>
    <m/>
    <m/>
    <n v="38.383368987647863"/>
    <m/>
    <m/>
    <n v="51.709072521405908"/>
    <n v="51.68"/>
    <n v="5.6254878881389914E-4"/>
    <n v="43.291921356123233"/>
    <m/>
    <m/>
    <m/>
    <n v="408.66163371295045"/>
    <n v="410.07600000000002"/>
    <n v="-3.4490345376212428E-3"/>
    <n v="2677"/>
    <n v="0.87626412849494362"/>
    <n v="17218.310000000001"/>
    <n v="77.413472632964854"/>
    <m/>
    <m/>
    <n v="3275.5731013152531"/>
    <n v="1.9695629246673647"/>
    <m/>
    <m/>
    <n v="13110.631748756467"/>
    <n v="64791"/>
    <m/>
    <n v="-0.79764733143868027"/>
    <n v="33.863066808809634"/>
    <m/>
    <n v="33.868200000000002"/>
    <n v="-1.515637438768147E-4"/>
    <n v="34.483951496798007"/>
    <m/>
    <e v="#DIV/0!"/>
    <m/>
    <m/>
    <m/>
    <m/>
  </r>
  <r>
    <x v="2671"/>
    <n v="14.89"/>
    <n v="16.93"/>
    <n v="804.93299999999999"/>
    <n v="717.60159999999996"/>
    <n v="30779.606594000001"/>
    <n v="27444.857893"/>
    <n v="5.5561859602093477E-7"/>
    <n v="491.22226412450141"/>
    <n v="491.22"/>
    <m/>
    <n v="70704.899421625494"/>
    <m/>
    <m/>
    <n v="6401.5928764154651"/>
    <m/>
    <m/>
    <n v="38.447990019222303"/>
    <m/>
    <m/>
    <n v="51.851002629777916"/>
    <n v="51.84"/>
    <n v="2.1224208676540179E-4"/>
    <n v="43.170487220193181"/>
    <m/>
    <m/>
    <m/>
    <n v="407.25258900365702"/>
    <n v="408.67399999999998"/>
    <n v="-3.4781047885183991E-3"/>
    <n v="2678"/>
    <n v="0.87950383933845255"/>
    <n v="17267.5"/>
    <n v="77.628568850490936"/>
    <m/>
    <m/>
    <n v="3266.2153048268815"/>
    <n v="1.9637500231834353"/>
    <m/>
    <m/>
    <n v="13020.535096368856"/>
    <n v="64351.25"/>
    <m/>
    <n v="-0.79766461263194022"/>
    <n v="33.977271566953434"/>
    <m/>
    <n v="33.985799999999998"/>
    <n v="-2.5094107087564321E-4"/>
    <n v="34.600601241365425"/>
    <m/>
    <e v="#DIV/0!"/>
    <m/>
    <m/>
    <m/>
    <m/>
  </r>
  <r>
    <x v="2672"/>
    <n v="14.17"/>
    <n v="16.57"/>
    <n v="782.36519999999996"/>
    <n v="697.4819"/>
    <n v="30425.835114000001"/>
    <n v="27129.399755999999"/>
    <n v="5.5561859602093477E-7"/>
    <n v="477.43828858144542"/>
    <n v="477.44"/>
    <m/>
    <n v="66737.153059558565"/>
    <m/>
    <m/>
    <n v="6132.3078165852503"/>
    <m/>
    <m/>
    <n v="38.985966579996536"/>
    <m/>
    <m/>
    <n v="51.253793122380685"/>
    <n v="51.24"/>
    <n v="2.691866194513004E-4"/>
    <n v="43.665108909761919"/>
    <m/>
    <m/>
    <m/>
    <n v="395.82288866015318"/>
    <n v="397.18799999999999"/>
    <n v="-3.4369400380847015E-3"/>
    <n v="2679"/>
    <n v="0.85515992757996373"/>
    <n v="17021.87"/>
    <n v="76.518328116200053"/>
    <m/>
    <m/>
    <n v="3312.677182071684"/>
    <n v="1.9914955451770868"/>
    <m/>
    <m/>
    <n v="12289.996411656059"/>
    <n v="60737.25"/>
    <m/>
    <n v="-0.79765306444305495"/>
    <n v="34.928279848612064"/>
    <m/>
    <n v="34.935000000000002"/>
    <n v="-1.9236156828217332E-4"/>
    <n v="35.569417088125569"/>
    <m/>
    <e v="#DIV/0!"/>
    <m/>
    <m/>
    <m/>
    <m/>
  </r>
  <r>
    <x v="2673"/>
    <n v="13.67"/>
    <n v="16.260000000000002"/>
    <n v="760.96699999999998"/>
    <n v="678.4049"/>
    <n v="29834.866932000001"/>
    <n v="26602.443942999998"/>
    <n v="5.5561859602093477E-7"/>
    <n v="464.36871583573787"/>
    <n v="464.37"/>
    <m/>
    <n v="63083.64749024927"/>
    <m/>
    <m/>
    <n v="5880.6620238498617"/>
    <m/>
    <m/>
    <n v="39.518095408476306"/>
    <m/>
    <m/>
    <n v="50.257053116587066"/>
    <n v="50.24"/>
    <n v="3.3943305308636873E-4"/>
    <n v="44.511629246800226"/>
    <m/>
    <m/>
    <m/>
    <n v="384.98556366227569"/>
    <n v="386.22800000000001"/>
    <n v="-3.2168468824743668E-3"/>
    <n v="2680"/>
    <n v="0.84071340713407128"/>
    <n v="16629.43"/>
    <n v="74.748357551656397"/>
    <m/>
    <m/>
    <n v="3389.0511076939692"/>
    <n v="2.0372164318017005"/>
    <m/>
    <m/>
    <n v="11617.31144631899"/>
    <n v="57400"/>
    <m/>
    <n v="-0.79760781452405938"/>
    <n v="35.881940580299649"/>
    <m/>
    <n v="35.886150000000001"/>
    <n v="-1.1729928399539791E-4"/>
    <n v="36.540953754183469"/>
    <m/>
    <e v="#DIV/0!"/>
    <m/>
    <m/>
    <m/>
    <m/>
  </r>
  <r>
    <x v="2674"/>
    <n v="13.12"/>
    <n v="15.83"/>
    <n v="760.46780000000001"/>
    <n v="677.95950000000005"/>
    <n v="29880.079292999999"/>
    <n v="26642.743043999999"/>
    <n v="5.5561859602093477E-7"/>
    <n v="464.05277097628209"/>
    <n v="464.05"/>
    <m/>
    <n v="62998.000628109141"/>
    <m/>
    <m/>
    <n v="5874.8143540951687"/>
    <m/>
    <m/>
    <n v="39.530039124212259"/>
    <m/>
    <m/>
    <n v="50.331986368716613"/>
    <n v="50.32"/>
    <n v="2.3820287592624112E-4"/>
    <n v="44.442581022144239"/>
    <m/>
    <m/>
    <m/>
    <n v="384.72173755762276"/>
    <n v="385.92"/>
    <n v="-3.1049503585646177E-3"/>
    <n v="2681"/>
    <n v="0.8288060644346178"/>
    <n v="16653.919999999998"/>
    <n v="74.852593620645607"/>
    <m/>
    <m/>
    <n v="3384.0600850535407"/>
    <n v="2.0340234104014479"/>
    <m/>
    <m/>
    <n v="11601.666011969757"/>
    <n v="57318"/>
    <m/>
    <n v="-0.79759122767769708"/>
    <n v="35.903826201162111"/>
    <m/>
    <n v="35.908099999999997"/>
    <n v="-1.1902046718947901E-4"/>
    <n v="36.563612268601901"/>
    <m/>
    <e v="#DIV/0!"/>
    <m/>
    <m/>
    <m/>
    <m/>
  </r>
  <r>
    <x v="2675"/>
    <n v="12.67"/>
    <n v="15.04"/>
    <n v="728.68939999999998"/>
    <n v="649.62789999999995"/>
    <n v="29164.835638"/>
    <n v="26004.947552000001"/>
    <n v="6.9441778594026005E-7"/>
    <n v="444.62842466907364"/>
    <n v="444.63"/>
    <m/>
    <n v="57724.979714430505"/>
    <m/>
    <m/>
    <n v="5506.3974670161933"/>
    <m/>
    <m/>
    <n v="40.352858740055702"/>
    <m/>
    <m/>
    <n v="49.123588941939694"/>
    <n v="49.12"/>
    <n v="7.3064778902676153E-5"/>
    <n v="45.501529037505719"/>
    <m/>
    <m/>
    <m/>
    <n v="368.61258839269993"/>
    <n v="369.77"/>
    <n v="-3.1300852078319785E-3"/>
    <n v="2682"/>
    <n v="0.84242021276595747"/>
    <n v="16196.61"/>
    <n v="72.780120101702551"/>
    <m/>
    <m/>
    <n v="3476.9850250974355"/>
    <n v="2.0892826115911394"/>
    <m/>
    <m/>
    <n v="10630.935159334475"/>
    <n v="52523.5"/>
    <m/>
    <n v="-0.79759659658372972"/>
    <n v="37.399003652866597"/>
    <m/>
    <n v="37.405650000000001"/>
    <n v="-1.77682973919846E-4"/>
    <n v="38.087425006345974"/>
    <m/>
    <e v="#DIV/0!"/>
    <m/>
    <m/>
    <m/>
    <m/>
  </r>
  <r>
    <x v="2676"/>
    <n v="12.92"/>
    <n v="15.36"/>
    <n v="726.70230000000004"/>
    <n v="647.85599999999999"/>
    <n v="28959.112462000001"/>
    <n v="25821.495564000001"/>
    <n v="6.9441778594026005E-7"/>
    <n v="443.4051328575095"/>
    <n v="443.41"/>
    <m/>
    <n v="57407.527474950562"/>
    <m/>
    <m/>
    <n v="5483.8163259973999"/>
    <m/>
    <m/>
    <n v="40.406839478243164"/>
    <m/>
    <m/>
    <n v="48.775891176116048"/>
    <n v="48.76"/>
    <n v="3.2590599089510341E-4"/>
    <n v="45.820856738141252"/>
    <m/>
    <m/>
    <m/>
    <n v="367.59659991527366"/>
    <n v="368.76"/>
    <n v="-3.1548977240652976E-3"/>
    <n v="2683"/>
    <n v="0.84114583333333337"/>
    <n v="16050.12"/>
    <n v="72.116229947038534"/>
    <m/>
    <m/>
    <n v="3508.4325648188046"/>
    <n v="2.107979253496393"/>
    <m/>
    <m/>
    <n v="10572.585808385635"/>
    <n v="52235"/>
    <m/>
    <n v="-0.7975957536443834"/>
    <n v="37.499265110062268"/>
    <m/>
    <n v="37.505749999999999"/>
    <n v="-1.7290388641022503E-4"/>
    <n v="38.189924762927738"/>
    <m/>
    <e v="#DIV/0!"/>
    <m/>
    <m/>
    <m/>
    <m/>
  </r>
  <r>
    <x v="2677"/>
    <n v="13.02"/>
    <n v="15.74"/>
    <n v="743.43"/>
    <n v="662.76829999999995"/>
    <n v="29296.930238000001"/>
    <n v="26122.694054"/>
    <n v="6.9441778594026005E-7"/>
    <n v="453.60065615103719"/>
    <n v="453.6"/>
    <m/>
    <n v="60047.658749532668"/>
    <m/>
    <m/>
    <n v="5673.1010248390885"/>
    <m/>
    <m/>
    <n v="39.940759122416715"/>
    <m/>
    <m/>
    <n v="49.343675129597244"/>
    <n v="49.32"/>
    <n v="4.8003101373161883E-4"/>
    <n v="45.284729341074012"/>
    <m/>
    <m/>
    <m/>
    <n v="376.04709231351507"/>
    <n v="377.30200000000002"/>
    <n v="-3.3260032718749333E-3"/>
    <n v="2684"/>
    <n v="0.82719186785260479"/>
    <n v="16251.2"/>
    <n v="73.014018942976165"/>
    <m/>
    <m/>
    <n v="3464.4780261528153"/>
    <n v="2.0813726299414705"/>
    <m/>
    <m/>
    <n v="11058.931072661193"/>
    <n v="54650.75"/>
    <m/>
    <n v="-0.7976435625739593"/>
    <n v="36.634403546233074"/>
    <m/>
    <n v="36.645949999999999"/>
    <n v="-3.1508130549007252E-4"/>
    <n v="37.309517905423213"/>
    <m/>
    <e v="#DIV/0!"/>
    <m/>
    <m/>
    <m/>
    <m/>
  </r>
  <r>
    <x v="2678"/>
    <n v="13.79"/>
    <n v="15.89"/>
    <n v="760.23680000000002"/>
    <n v="677.75109999999995"/>
    <n v="29887.387756"/>
    <n v="26649.159097"/>
    <n v="6.9441778594026005E-7"/>
    <n v="463.84394332673679"/>
    <n v="463.84"/>
    <m/>
    <n v="62759.786946097476"/>
    <m/>
    <m/>
    <n v="5865.4172990714414"/>
    <m/>
    <m/>
    <n v="39.488273089793914"/>
    <m/>
    <m/>
    <n v="50.336932237611045"/>
    <n v="50.32"/>
    <n v="3.3649120848666669E-4"/>
    <n v="44.370470899087472"/>
    <m/>
    <m/>
    <m/>
    <n v="384.5370979513292"/>
    <n v="385.83"/>
    <n v="-3.3509629854360234E-3"/>
    <n v="2685"/>
    <n v="0.86784140969162982"/>
    <n v="16587.03"/>
    <n v="74.517030028555212"/>
    <m/>
    <m/>
    <n v="3392.8848111580519"/>
    <n v="2.0381679732938016"/>
    <m/>
    <m/>
    <n v="11558.546614374471"/>
    <n v="57119.5"/>
    <m/>
    <n v="-0.79764272071053721"/>
    <n v="35.804564171191686"/>
    <m/>
    <n v="35.816049999999997"/>
    <n v="-3.2068943415897166E-4"/>
    <n v="36.464760895152416"/>
    <m/>
    <e v="#DIV/0!"/>
    <m/>
    <m/>
    <m/>
    <m/>
  </r>
  <r>
    <x v="2679"/>
    <n v="13.31"/>
    <n v="15.96"/>
    <n v="747.17439999999999"/>
    <n v="666.10550000000001"/>
    <n v="29409.996631999998"/>
    <n v="26223.473679999999"/>
    <n v="6.9441778594026005E-7"/>
    <n v="455.86305396063256"/>
    <n v="455.86"/>
    <m/>
    <n v="60600.323115561085"/>
    <m/>
    <m/>
    <n v="5714.1868660889377"/>
    <m/>
    <m/>
    <n v="39.826494237697581"/>
    <m/>
    <m/>
    <n v="49.531692833605661"/>
    <n v="49.52"/>
    <n v="2.361234573031723E-4"/>
    <n v="45.077595054199229"/>
    <m/>
    <m/>
    <m/>
    <n v="377.91883690485957"/>
    <n v="379.19799999999998"/>
    <n v="-3.3733381904451631E-3"/>
    <n v="2686"/>
    <n v="0.83395989974937346"/>
    <n v="16319.77"/>
    <n v="73.310643034582753"/>
    <m/>
    <m/>
    <n v="3447.5529702335521"/>
    <n v="2.0708118162908997"/>
    <m/>
    <m/>
    <n v="11160.956204355876"/>
    <n v="55157"/>
    <m/>
    <n v="-0.79765113758261186"/>
    <n v="36.418087318247807"/>
    <m/>
    <n v="36.430199999999999"/>
    <n v="-3.3249012501146424E-4"/>
    <n v="37.089978160341786"/>
    <m/>
    <e v="#DIV/0!"/>
    <m/>
    <m/>
    <m/>
    <m/>
  </r>
  <r>
    <x v="2680"/>
    <n v="13.99"/>
    <n v="15.93"/>
    <n v="749.38729999999998"/>
    <n v="668.07690000000002"/>
    <n v="29435.302532999998"/>
    <n v="26245.983099000001"/>
    <n v="6.9441778594026005E-7"/>
    <n v="457.17973500857181"/>
    <n v="457.18"/>
    <m/>
    <n v="60950.88779515733"/>
    <m/>
    <m/>
    <n v="5739.3892432584707"/>
    <m/>
    <m/>
    <n v="39.764454108682372"/>
    <m/>
    <m/>
    <n v="49.570686189092626"/>
    <n v="49.56"/>
    <n v="2.1562124884222378E-4"/>
    <n v="45.033998378577749"/>
    <m/>
    <m/>
    <m/>
    <n v="379.00461168332475"/>
    <n v="380.28800000000001"/>
    <n v="-3.3747799475010165E-3"/>
    <n v="2687"/>
    <n v="0.87821720025109862"/>
    <n v="16319.77"/>
    <n v="73.293471608368137"/>
    <m/>
    <m/>
    <n v="3447.5529702335521"/>
    <n v="2.0702229672742769"/>
    <m/>
    <m/>
    <n v="11225.884973359873"/>
    <n v="55473"/>
    <m/>
    <n v="-0.79763335364303578"/>
    <n v="36.30523140786314"/>
    <m/>
    <n v="36.3187"/>
    <n v="-3.7084455492242263E-4"/>
    <n v="36.976180888055545"/>
    <m/>
    <e v="#DIV/0!"/>
    <m/>
    <m/>
    <m/>
    <m/>
  </r>
  <r>
    <x v="2681"/>
    <n v="13.86"/>
    <n v="15.7"/>
    <n v="746.20410000000004"/>
    <n v="665.23869999999999"/>
    <n v="29519.367807999999"/>
    <n v="26320.921663000001"/>
    <n v="6.9441778594026005E-7"/>
    <n v="455.22665551319488"/>
    <n v="455.23"/>
    <m/>
    <n v="60430.320919445061"/>
    <m/>
    <m/>
    <n v="5702.7604729838586"/>
    <m/>
    <m/>
    <n v="39.847882875243059"/>
    <m/>
    <m/>
    <n v="49.711044624688817"/>
    <n v="49.68"/>
    <n v="6.2489180130476107E-4"/>
    <n v="44.903785831732471"/>
    <m/>
    <m/>
    <m/>
    <n v="377.38362478565591"/>
    <n v="378.65600000000001"/>
    <n v="-3.3602404671894126E-3"/>
    <n v="2688"/>
    <n v="0.88280254777070066"/>
    <n v="16366.99"/>
    <n v="73.499801160702702"/>
    <m/>
    <m/>
    <n v="3437.5777407263704"/>
    <n v="2.0640372582842916"/>
    <m/>
    <m/>
    <n v="11130.127737106463"/>
    <n v="54998.5"/>
    <m/>
    <n v="-0.79762852192138944"/>
    <n v="36.457769294235725"/>
    <m/>
    <n v="36.471800000000002"/>
    <n v="-3.8470011801661208E-4"/>
    <n v="37.131919654015839"/>
    <m/>
    <e v="#DIV/0!"/>
    <m/>
    <m/>
    <m/>
    <m/>
  </r>
  <r>
    <x v="2682"/>
    <n v="13.96"/>
    <n v="15.97"/>
    <n v="755.95889999999997"/>
    <n v="673.93460000000005"/>
    <n v="29855.153628"/>
    <n v="26620.306553999999"/>
    <n v="6.9441778594026005E-7"/>
    <n v="461.16638942743668"/>
    <n v="461.16"/>
    <m/>
    <n v="62007.43286999363"/>
    <m/>
    <m/>
    <n v="5814.5231545438619"/>
    <m/>
    <m/>
    <n v="39.586409758324109"/>
    <m/>
    <m/>
    <n v="50.27528690772251"/>
    <n v="50.24"/>
    <n v="7.02366793839726E-4"/>
    <n v="44.391420762841591"/>
    <m/>
    <m/>
    <m/>
    <n v="382.30572848491738"/>
    <n v="383.60399999999998"/>
    <n v="-3.3844055721071742E-3"/>
    <n v="2689"/>
    <n v="0.87413901064495936"/>
    <n v="16560.400000000001"/>
    <n v="74.362547211347376"/>
    <m/>
    <m/>
    <n v="3396.9556158986597"/>
    <n v="2.0394530213877111"/>
    <m/>
    <m/>
    <n v="11420.725565099614"/>
    <n v="56441.25"/>
    <m/>
    <n v="-0.79765285912165984"/>
    <n v="35.979522993463654"/>
    <m/>
    <n v="35.993749999999999"/>
    <n v="-3.952632481012408E-4"/>
    <n v="36.645206826181195"/>
    <m/>
    <e v="#DIV/0!"/>
    <m/>
    <m/>
    <m/>
    <m/>
  </r>
  <r>
    <x v="2683"/>
    <n v="13.58"/>
    <n v="16.010000000000002"/>
    <n v="739.31679999999994"/>
    <n v="659.09780000000001"/>
    <n v="29633.044366999999"/>
    <n v="26422.244653000002"/>
    <n v="6.9441778594026005E-7"/>
    <n v="451.0030185120184"/>
    <n v="451"/>
    <m/>
    <n v="59274.583226853567"/>
    <m/>
    <m/>
    <n v="5622.4574696078271"/>
    <m/>
    <m/>
    <n v="40.02111930267494"/>
    <m/>
    <m/>
    <n v="49.900044032388273"/>
    <n v="49.88"/>
    <n v="4.0184507594775987E-4"/>
    <n v="44.720081271705695"/>
    <m/>
    <m/>
    <m/>
    <n v="373.87843853435868"/>
    <n v="375.11599999999999"/>
    <n v="-3.299143373360014E-3"/>
    <n v="2690"/>
    <n v="0.84821986258588378"/>
    <n v="16416.82"/>
    <n v="73.712061897035625"/>
    <m/>
    <m/>
    <n v="3426.4074943152882"/>
    <n v="2.0569402379730666"/>
    <m/>
    <m/>
    <n v="10917.498702692998"/>
    <n v="53947.75"/>
    <m/>
    <n v="-0.79762828472562808"/>
    <n v="36.769906470063425"/>
    <m/>
    <n v="36.784300000000002"/>
    <n v="-3.912954694414994E-4"/>
    <n v="37.450598909200181"/>
    <m/>
    <e v="#DIV/0!"/>
    <m/>
    <m/>
    <m/>
    <m/>
  </r>
  <r>
    <x v="2684"/>
    <n v="12.9"/>
    <n v="15.79"/>
    <n v="730.63900000000001"/>
    <n v="651.36109999999996"/>
    <n v="29633.064944999998"/>
    <n v="26422.244653000002"/>
    <n v="6.9441778594026005E-7"/>
    <n v="445.69846047290133"/>
    <n v="445.7"/>
    <m/>
    <n v="57880.438900487854"/>
    <m/>
    <m/>
    <n v="5523.4072088330449"/>
    <m/>
    <m/>
    <n v="40.254961869135798"/>
    <m/>
    <m/>
    <n v="49.898861942704926"/>
    <n v="49.88"/>
    <n v="3.7814640547151335E-4"/>
    <n v="44.718458295722321"/>
    <m/>
    <m/>
    <m/>
    <n v="369.47910512855486"/>
    <n v="370.65800000000002"/>
    <n v="-3.1805461407690139E-3"/>
    <n v="2691"/>
    <n v="0.81697276757441428"/>
    <n v="16438.39"/>
    <n v="73.803148745052511"/>
    <m/>
    <m/>
    <n v="3421.9055499891406"/>
    <n v="2.0540429012153778"/>
    <m/>
    <m/>
    <n v="10660.833277773141"/>
    <n v="52660.25"/>
    <m/>
    <n v="-0.7975544499357079"/>
    <n v="37.199790675365868"/>
    <m/>
    <n v="37.214599999999997"/>
    <n v="-3.9794394227343766E-4"/>
    <n v="37.888830866004106"/>
    <m/>
    <e v="#DIV/0!"/>
    <m/>
    <m/>
    <m/>
    <m/>
  </r>
  <r>
    <x v="2685"/>
    <n v="12.62"/>
    <n v="15.55"/>
    <n v="712.84180000000003"/>
    <n v="635.49360000000001"/>
    <n v="29609.643317999999"/>
    <n v="26401.305777000001"/>
    <n v="5.4946443706072046E-7"/>
    <n v="434.81014906261737"/>
    <n v="434.81"/>
    <m/>
    <n v="55053.066840939529"/>
    <m/>
    <m/>
    <n v="5321.4244538769653"/>
    <m/>
    <m/>
    <n v="40.742096524488623"/>
    <m/>
    <m/>
    <n v="49.855775305460902"/>
    <n v="49.84"/>
    <n v="3.1651896992168638E-4"/>
    <n v="44.749004506667283"/>
    <m/>
    <m/>
    <m/>
    <n v="360.44729033641596"/>
    <n v="361.56799999999998"/>
    <n v="-3.099581997256462E-3"/>
    <n v="2692"/>
    <n v="0.81157556270096454"/>
    <n v="16373.77"/>
    <n v="73.495806644442197"/>
    <m/>
    <m/>
    <n v="3435.3572041134371"/>
    <n v="2.0615310532316862"/>
    <m/>
    <m/>
    <n v="10140.401010974501"/>
    <n v="50082"/>
    <m/>
    <n v="-0.79752404035432889"/>
    <n v="38.100673048109861"/>
    <m/>
    <n v="38.117550000000001"/>
    <n v="-4.4276066772763745E-4"/>
    <n v="38.807597263793376"/>
    <m/>
    <e v="#DIV/0!"/>
    <m/>
    <m/>
    <m/>
    <m/>
  </r>
  <r>
    <x v="2686"/>
    <n v="12.25"/>
    <n v="15.41"/>
    <n v="708.53959999999995"/>
    <n v="631.65779999999995"/>
    <n v="29721.073237000001"/>
    <n v="26500.647258000001"/>
    <n v="5.4946443706072046E-7"/>
    <n v="432.17540974729258"/>
    <n v="432.17"/>
    <m/>
    <n v="54386.044266775665"/>
    <m/>
    <m/>
    <n v="5273.1942060137981"/>
    <m/>
    <m/>
    <n v="40.863991298770159"/>
    <m/>
    <m/>
    <n v="50.042177221352659"/>
    <n v="50.04"/>
    <n v="4.3509619357617879E-5"/>
    <n v="44.579000867755475"/>
    <m/>
    <m/>
    <m/>
    <n v="358.26134637728529"/>
    <n v="359.37599999999998"/>
    <n v="-3.1016362325660962E-3"/>
    <n v="2693"/>
    <n v="0.79493835171966254"/>
    <n v="16402.87"/>
    <n v="73.620676885019975"/>
    <m/>
    <m/>
    <n v="3429.2517748421274"/>
    <n v="2.0576721582269388"/>
    <m/>
    <m/>
    <n v="10017.649753940017"/>
    <n v="49469"/>
    <m/>
    <n v="-0.79749641686834138"/>
    <n v="38.328861087264606"/>
    <m/>
    <n v="38.345999999999997"/>
    <n v="-4.4695438208397498E-4"/>
    <n v="39.04041495563272"/>
    <m/>
    <e v="#DIV/0!"/>
    <m/>
    <m/>
    <m/>
    <m/>
  </r>
  <r>
    <x v="2687"/>
    <n v="12.07"/>
    <n v="15.32"/>
    <n v="697.83510000000001"/>
    <n v="622.11440000000005"/>
    <n v="29561.487785000001"/>
    <n v="26358.339122000001"/>
    <n v="5.4946443706072046E-7"/>
    <n v="425.63579581040415"/>
    <n v="425.64"/>
    <m/>
    <n v="52740.306212322801"/>
    <m/>
    <m/>
    <n v="5153.639728517358"/>
    <m/>
    <m/>
    <n v="41.17161642660065"/>
    <m/>
    <m/>
    <n v="49.7722652122238"/>
    <n v="49.76"/>
    <n v="2.4648738391874758E-4"/>
    <n v="44.816756490499095"/>
    <m/>
    <m/>
    <m/>
    <n v="352.83840544899209"/>
    <n v="353.94799999999998"/>
    <n v="-3.1349083792192589E-3"/>
    <n v="2694"/>
    <n v="0.78785900783289819"/>
    <n v="16289.2"/>
    <n v="73.104785445397553"/>
    <m/>
    <m/>
    <n v="3453.0160946987316"/>
    <n v="2.0717351815420582"/>
    <m/>
    <m/>
    <n v="9714.6191102916364"/>
    <n v="47973.25"/>
    <m/>
    <n v="-0.79749924988839327"/>
    <n v="38.906140420235786"/>
    <m/>
    <n v="38.923050000000003"/>
    <n v="-4.3443614424398813E-4"/>
    <n v="39.628812948121741"/>
    <m/>
    <e v="#DIV/0!"/>
    <m/>
    <m/>
    <m/>
    <m/>
  </r>
  <r>
    <x v="2688"/>
    <n v="13.33"/>
    <n v="15.93"/>
    <n v="723.51919999999996"/>
    <n v="645.01089999999999"/>
    <n v="29691.676222999999"/>
    <n v="26474.391965999999"/>
    <n v="5.4946443706072046E-7"/>
    <n v="441.27997079403889"/>
    <n v="441.28"/>
    <m/>
    <n v="56617.391904500502"/>
    <m/>
    <m/>
    <n v="5438.0497758855727"/>
    <m/>
    <m/>
    <n v="40.411865955909832"/>
    <m/>
    <m/>
    <n v="49.989023761796311"/>
    <n v="49.96"/>
    <n v="5.8093998791663992E-4"/>
    <n v="44.616181759083773"/>
    <m/>
    <m/>
    <m/>
    <n v="365.80333734769522"/>
    <n v="366.93799999999999"/>
    <n v="-3.0922462440651222E-3"/>
    <n v="2695"/>
    <n v="0.83678593848085381"/>
    <n v="16417.810000000001"/>
    <n v="73.670472040359797"/>
    <m/>
    <m/>
    <n v="3425.7530983613296"/>
    <n v="2.0549883130837396"/>
    <m/>
    <m/>
    <n v="10428.996169325526"/>
    <n v="51499"/>
    <m/>
    <n v="-0.79749128780509282"/>
    <n v="37.470735550486175"/>
    <m/>
    <n v="37.487749999999998"/>
    <n v="-4.5386691689475178E-4"/>
    <n v="38.167519713581676"/>
    <m/>
    <e v="#DIV/0!"/>
    <m/>
    <m/>
    <m/>
    <m/>
  </r>
  <r>
    <x v="2689"/>
    <n v="14.29"/>
    <n v="16.739999999999998"/>
    <n v="758.2174"/>
    <n v="675.94290000000001"/>
    <n v="30493.650205000002"/>
    <n v="27189.423264000001"/>
    <n v="6.9441778594026005E-7"/>
    <n v="462.40884487671275"/>
    <n v="462.41"/>
    <m/>
    <n v="62039.369089496511"/>
    <m/>
    <m/>
    <n v="5829.0609550318277"/>
    <m/>
    <m/>
    <n v="39.439794999000441"/>
    <m/>
    <m/>
    <n v="51.335474927948525"/>
    <n v="51.32"/>
    <n v="3.0153795690801566E-4"/>
    <n v="43.406443271680885"/>
    <m/>
    <m/>
    <m/>
    <n v="383.31263894372159"/>
    <n v="384.52199999999999"/>
    <n v="-3.1451023771810194E-3"/>
    <n v="2696"/>
    <n v="0.85364396654719243"/>
    <n v="16950.34"/>
    <n v="76.042240647272223"/>
    <m/>
    <m/>
    <n v="3314.6349713108671"/>
    <n v="1.9877670770129339"/>
    <m/>
    <m/>
    <n v="11428.102022687059"/>
    <n v="56435.75"/>
    <m/>
    <n v="-0.79750243378200769"/>
    <n v="35.66881292169154"/>
    <m/>
    <n v="35.6873"/>
    <n v="-5.1802961581459694E-4"/>
    <n v="36.333194693941891"/>
    <m/>
    <e v="#DIV/0!"/>
    <m/>
    <m/>
    <m/>
    <m/>
  </r>
  <r>
    <x v="2690"/>
    <n v="12.85"/>
    <n v="15.96"/>
    <n v="699.38639999999998"/>
    <n v="623.49519999999995"/>
    <n v="29241.647077000001"/>
    <n v="26073.065644999999"/>
    <n v="6.9441778594026005E-7"/>
    <n v="426.51958612757778"/>
    <n v="426.52"/>
    <m/>
    <n v="52409.530017643934"/>
    <m/>
    <m/>
    <n v="5150.5796144900669"/>
    <m/>
    <m/>
    <n v="40.968833151829756"/>
    <m/>
    <m/>
    <n v="49.226551340763642"/>
    <n v="49.2"/>
    <n v="5.3966139763494958E-4"/>
    <n v="45.187007833438784"/>
    <m/>
    <m/>
    <m/>
    <n v="353.56050832498005"/>
    <n v="354.69200000000001"/>
    <n v="-3.1900682141687842E-3"/>
    <n v="2697"/>
    <n v="0.80513784461152871"/>
    <n v="16158.27"/>
    <n v="72.48321363059965"/>
    <m/>
    <m/>
    <n v="3469.5240721623072"/>
    <n v="2.0804559243481062"/>
    <m/>
    <m/>
    <n v="9654.3201695110201"/>
    <n v="47679.5"/>
    <m/>
    <n v="-0.79751632946001905"/>
    <n v="38.434634019167746"/>
    <m/>
    <n v="38.455649999999999"/>
    <n v="-5.4649917066162956E-4"/>
    <n v="39.150935718297369"/>
    <m/>
    <e v="#DIV/0!"/>
    <m/>
    <m/>
    <m/>
    <m/>
  </r>
  <r>
    <x v="2691"/>
    <n v="12.47"/>
    <n v="15.55"/>
    <n v="701.61540000000002"/>
    <n v="625.4819"/>
    <n v="29323.290961999999"/>
    <n v="26145.844614000001"/>
    <n v="6.9441778594026005E-7"/>
    <n v="427.86850470903192"/>
    <n v="427.87"/>
    <m/>
    <n v="52741.176941988379"/>
    <m/>
    <m/>
    <n v="5175.1476363755892"/>
    <m/>
    <m/>
    <n v="40.902497161330317"/>
    <m/>
    <m/>
    <n v="49.362790232954836"/>
    <n v="49.36"/>
    <n v="5.6528220316875988E-5"/>
    <n v="45.059239878564611"/>
    <m/>
    <m/>
    <m/>
    <n v="354.67688730643107"/>
    <n v="355.78199999999998"/>
    <n v="-3.106151220603981E-3"/>
    <n v="2698"/>
    <n v="0.80192926045016077"/>
    <n v="16182.12"/>
    <n v="72.58453261703572"/>
    <m/>
    <m/>
    <n v="3464.4029701432742"/>
    <n v="2.0771881960147884"/>
    <m/>
    <m/>
    <n v="9715.5176523157497"/>
    <n v="47961.75"/>
    <m/>
    <n v="-0.79743196083721402"/>
    <n v="38.310381813775976"/>
    <m/>
    <n v="38.323050000000002"/>
    <n v="-3.305631003802656E-4"/>
    <n v="39.024769163518016"/>
    <m/>
    <e v="#DIV/0!"/>
    <m/>
    <m/>
    <m/>
    <m/>
  </r>
  <r>
    <x v="2692"/>
    <n v="12.38"/>
    <n v="15.64"/>
    <n v="690.03520000000003"/>
    <n v="615.15790000000004"/>
    <n v="29087.478869999999"/>
    <n v="25935.566759000001"/>
    <n v="6.9441778594026005E-7"/>
    <n v="420.7962512115559"/>
    <n v="420.8"/>
    <m/>
    <n v="50997.849582933035"/>
    <m/>
    <m/>
    <n v="5046.9702947730548"/>
    <m/>
    <m/>
    <n v="41.23898542097195"/>
    <m/>
    <m/>
    <n v="48.964630499841611"/>
    <n v="48.96"/>
    <n v="9.4577202647272429E-5"/>
    <n v="45.419980205960059"/>
    <m/>
    <m/>
    <m/>
    <n v="348.81267179297907"/>
    <n v="349.87"/>
    <n v="-3.0220602138535391E-3"/>
    <n v="2699"/>
    <n v="0.7915601023017903"/>
    <n v="16063.05"/>
    <n v="72.044820973031818"/>
    <m/>
    <m/>
    <n v="3489.8944670333585"/>
    <n v="2.0922740435685991"/>
    <m/>
    <m/>
    <n v="9394.4787367473073"/>
    <n v="46376.25"/>
    <m/>
    <n v="-0.79742909923188465"/>
    <n v="38.940906695791718"/>
    <m/>
    <n v="38.954149999999998"/>
    <n v="-3.3997158732201882E-4"/>
    <n v="39.667459601324907"/>
    <m/>
    <e v="#DIV/0!"/>
    <m/>
    <m/>
    <m/>
    <m/>
  </r>
  <r>
    <x v="2693"/>
    <n v="11.82"/>
    <n v="15.55"/>
    <n v="680.47739999999999"/>
    <n v="606.63679999999999"/>
    <n v="29115.125266999999"/>
    <n v="25960.199389000001"/>
    <n v="6.9441778594026005E-7"/>
    <n v="414.95760927574895"/>
    <n v="414.96"/>
    <m/>
    <n v="49582.809223510951"/>
    <m/>
    <m/>
    <n v="4942.0577833161033"/>
    <m/>
    <m/>
    <n v="41.523523603112487"/>
    <m/>
    <m/>
    <n v="49.009974207263028"/>
    <n v="49"/>
    <n v="2.0355525026594101E-4"/>
    <n v="45.375195198707367"/>
    <m/>
    <m/>
    <m/>
    <n v="343.97106144255662"/>
    <n v="344.99"/>
    <n v="-2.953530703624474E-3"/>
    <n v="2700"/>
    <n v="0.76012861736334403"/>
    <n v="16066.8"/>
    <n v="72.056013468872251"/>
    <m/>
    <m/>
    <n v="3489.0797335766752"/>
    <n v="2.0915873018332483"/>
    <m/>
    <m/>
    <n v="9133.9083407038452"/>
    <n v="45083.5"/>
    <m/>
    <n v="-0.79740019429050879"/>
    <n v="39.478473070431477"/>
    <m/>
    <n v="39.490299999999998"/>
    <n v="-2.9948948396241182E-4"/>
    <n v="40.215469368351016"/>
    <m/>
    <e v="#DIV/0!"/>
    <m/>
    <m/>
    <m/>
    <m/>
  </r>
  <r>
    <x v="2694"/>
    <n v="14.21"/>
    <n v="16.78"/>
    <n v="722.61289999999997"/>
    <n v="644.19880000000001"/>
    <n v="29870.366743999999"/>
    <n v="26633.548535000002"/>
    <n v="6.9441778594026005E-7"/>
    <n v="440.61975819557273"/>
    <n v="440.62"/>
    <m/>
    <n v="55715.548379058717"/>
    <m/>
    <n v="25050.95520641129"/>
    <n v="5400.9091216394345"/>
    <m/>
    <m/>
    <n v="40.234846059452003"/>
    <m/>
    <m/>
    <n v="50.27760671563081"/>
    <n v="50.24"/>
    <n v="7.4854131430757143E-4"/>
    <n v="44.193452816688378"/>
    <n v="44.21"/>
    <n v="-3.7428598307220895E-4"/>
    <m/>
    <n v="365.2376882061838"/>
    <n v="366.24"/>
    <n v="-2.7367622155313187E-3"/>
    <n v="2701"/>
    <n v="0.84684147794994036"/>
    <n v="16544.02"/>
    <n v="74.178859842488279"/>
    <m/>
    <m/>
    <n v="3385.4462390128874"/>
    <n v="2.0288853762001695"/>
    <m/>
    <m/>
    <n v="10263.98520559548"/>
    <n v="50648.25"/>
    <m/>
    <n v="-0.79734768317571725"/>
    <n v="37.0288535077418"/>
    <m/>
    <n v="37.03275"/>
    <n v="-1.0521746989355929E-4"/>
    <n v="37.721283299043705"/>
    <m/>
    <e v="#DIV/0!"/>
    <m/>
    <m/>
    <m/>
    <m/>
  </r>
  <r>
    <x v="2695"/>
    <n v="14.89"/>
    <n v="16.89"/>
    <n v="725.52179999999998"/>
    <n v="646.79160000000002"/>
    <n v="29778.996437000002"/>
    <n v="26552.060818999998"/>
    <n v="6.9441778594026005E-7"/>
    <n v="442.38269917843968"/>
    <n v="442.39"/>
    <m/>
    <n v="56161.541295376541"/>
    <m/>
    <n v="25050.985589872664"/>
    <n v="5433.4637485291305"/>
    <m/>
    <m/>
    <n v="40.152831459028889"/>
    <m/>
    <m/>
    <n v="50.122590613032742"/>
    <n v="50.12"/>
    <n v="5.1688208953404313E-5"/>
    <n v="44.327057854413532"/>
    <n v="44.34"/>
    <n v="-2.918842035739555E-4"/>
    <m/>
    <n v="366.6971639824115"/>
    <n v="367.726"/>
    <n v="-2.7978332170923714E-3"/>
    <n v="2702"/>
    <n v="0.88158673771462404"/>
    <n v="16472.91"/>
    <n v="73.854254903170911"/>
    <m/>
    <m/>
    <n v="3399.9976649695905"/>
    <n v="2.0374128379293737"/>
    <m/>
    <m/>
    <n v="10346.258428008312"/>
    <n v="51061.75"/>
    <m/>
    <n v="-0.79737751980673766"/>
    <n v="36.87810044003291"/>
    <m/>
    <n v="36.884500000000003"/>
    <n v="-1.7350268993998608E-4"/>
    <n v="37.568097532749121"/>
    <m/>
    <e v="#DIV/0!"/>
    <m/>
    <m/>
    <m/>
    <m/>
  </r>
  <r>
    <x v="2696"/>
    <n v="18.53"/>
    <n v="19.14"/>
    <n v="809.75620000000004"/>
    <n v="721.88480000000004"/>
    <n v="31254.056936000001"/>
    <n v="27867.261184999999"/>
    <n v="6.9441778594026005E-7"/>
    <n v="493.73209557728478"/>
    <n v="493.73"/>
    <m/>
    <n v="69199.29164984457"/>
    <m/>
    <n v="25050.331010333623"/>
    <n v="6379.6490457240043"/>
    <m/>
    <m/>
    <n v="37.820953605972058"/>
    <m/>
    <m/>
    <n v="52.604059590386441"/>
    <n v="52.6"/>
    <n v="7.717852445709994E-5"/>
    <n v="42.129881448316397"/>
    <n v="42.15"/>
    <n v="-4.7730846224436352E-4"/>
    <m/>
    <n v="409.25932533349419"/>
    <n v="410.48399999999998"/>
    <n v="-2.9834894088582864E-3"/>
    <n v="2703"/>
    <n v="0.96812957157784751"/>
    <n v="17480.669999999998"/>
    <n v="78.366302750509689"/>
    <m/>
    <m/>
    <n v="3191.9966714080556"/>
    <n v="1.9125891102358157"/>
    <m/>
    <m/>
    <n v="12748.252264381552"/>
    <n v="62924.25"/>
    <m/>
    <n v="-0.79740319090999812"/>
    <n v="32.594995144691509"/>
    <m/>
    <n v="32.610399999999998"/>
    <n v="-4.7239087249739686E-4"/>
    <n v="33.205195904193154"/>
    <m/>
    <e v="#DIV/0!"/>
    <m/>
    <m/>
    <m/>
    <m/>
  </r>
  <r>
    <x v="2697"/>
    <n v="20.079999999999998"/>
    <n v="20.72"/>
    <n v="876.78440000000001"/>
    <n v="781.63879999999995"/>
    <n v="32701.830026"/>
    <n v="29158.129314999998"/>
    <n v="6.9441778594026005E-7"/>
    <n v="534.58811877026778"/>
    <n v="534.59"/>
    <m/>
    <n v="80651.641587080041"/>
    <m/>
    <n v="25050.76169071257"/>
    <n v="7171.693260213603"/>
    <m/>
    <m/>
    <n v="36.254695623805226"/>
    <m/>
    <m/>
    <n v="55.039480894496656"/>
    <n v="55"/>
    <n v="7.1783444539375019E-4"/>
    <n v="40.176881636032839"/>
    <n v="40.19"/>
    <n v="-3.2640865805322328E-4"/>
    <m/>
    <n v="443.12301012853339"/>
    <n v="444.56400000000002"/>
    <n v="-3.2413552862279316E-3"/>
    <n v="2704"/>
    <n v="0.96911196911196906"/>
    <n v="18404.11"/>
    <n v="82.499666267438215"/>
    <m/>
    <m/>
    <n v="3023.3751365215176"/>
    <n v="1.8113822821856198"/>
    <m/>
    <m/>
    <n v="14858.224202301351"/>
    <n v="73353.5"/>
    <m/>
    <n v="-0.79744355480922724"/>
    <n v="29.89555260772006"/>
    <m/>
    <n v="29.919550000000001"/>
    <n v="-8.0206394414161775E-4"/>
    <n v="30.455531143208518"/>
    <m/>
    <e v="#DIV/0!"/>
    <m/>
    <m/>
    <m/>
    <m/>
  </r>
  <r>
    <x v="2698"/>
    <n v="21.08"/>
    <n v="21"/>
    <n v="880.40110000000004"/>
    <n v="784.86249999999995"/>
    <n v="32957.934844000003"/>
    <n v="29386.461346"/>
    <n v="6.9441778594026005E-7"/>
    <n v="536.78018409201229"/>
    <n v="536.78"/>
    <m/>
    <n v="81313.282553532292"/>
    <m/>
    <n v="25050.846248546521"/>
    <n v="7215.9912093042531"/>
    <m/>
    <m/>
    <n v="36.178991632963431"/>
    <m/>
    <m/>
    <n v="55.469170754270515"/>
    <n v="55.44"/>
    <n v="5.261680063224361E-4"/>
    <n v="39.860817074138119"/>
    <n v="39.880000000000003"/>
    <n v="-4.8101619513252203E-4"/>
    <m/>
    <n v="444.93777509633964"/>
    <n v="446.36399999999998"/>
    <n v="-3.1952059387861942E-3"/>
    <n v="2705"/>
    <n v="1.0038095238095237"/>
    <n v="18593.18"/>
    <n v="83.340697928048456"/>
    <m/>
    <m/>
    <n v="2992.3152516880687"/>
    <n v="1.7926035563200191"/>
    <m/>
    <m/>
    <n v="14980.278428040318"/>
    <n v="73953.75"/>
    <m/>
    <n v="-0.79743720327853129"/>
    <n v="29.770868220631769"/>
    <m/>
    <n v="29.794650000000001"/>
    <n v="-7.9818958666177942E-4"/>
    <n v="30.328823168789583"/>
    <m/>
    <e v="#DIV/0!"/>
    <m/>
    <m/>
    <m/>
    <m/>
  </r>
  <r>
    <x v="2699"/>
    <n v="20.420000000000002"/>
    <n v="21.06"/>
    <n v="863.98969999999997"/>
    <n v="770.23040000000003"/>
    <n v="32781.595481999997"/>
    <n v="29229.169709000002"/>
    <n v="9.7224128259298936E-7"/>
    <n v="526.73562739427973"/>
    <n v="526.73"/>
    <m/>
    <n v="78271.067010352184"/>
    <m/>
    <m/>
    <n v="7013.9991097620132"/>
    <m/>
    <m/>
    <n v="36.513380799344027"/>
    <m/>
    <m/>
    <n v="55.168350637850295"/>
    <n v="55.16"/>
    <n v="1.5138937364578275E-4"/>
    <n v="40.069843369891103"/>
    <m/>
    <m/>
    <m/>
    <n v="436.60517028382418"/>
    <n v="438.05200000000002"/>
    <n v="-3.3028720703839332E-3"/>
    <n v="2706"/>
    <n v="0.96961063627730304"/>
    <n v="18396.759999999998"/>
    <n v="82.440964885220652"/>
    <m/>
    <m/>
    <n v="3023.9263349850939"/>
    <n v="1.8110256554444031"/>
    <m/>
    <m/>
    <n v="14420.269334514516"/>
    <n v="71193.25"/>
    <m/>
    <n v="-0.79744892479954887"/>
    <n v="30.321645925020967"/>
    <m/>
    <n v="30.351749999999999"/>
    <n v="-9.9183984379924706E-4"/>
    <n v="30.890876371581321"/>
    <m/>
    <e v="#DIV/0!"/>
    <m/>
    <m/>
    <m/>
    <m/>
  </r>
  <r>
    <x v="2700"/>
    <n v="23.57"/>
    <n v="23.09"/>
    <n v="931.25160000000005"/>
    <n v="830.19230000000005"/>
    <n v="33613.882246000001"/>
    <n v="29971.236077000001"/>
    <n v="9.7224128259298936E-7"/>
    <n v="567.72833643788567"/>
    <n v="567.73"/>
    <m/>
    <n v="90453.761837018377"/>
    <m/>
    <m/>
    <n v="7832.976414091966"/>
    <m/>
    <m/>
    <n v="35.091196815359062"/>
    <m/>
    <m/>
    <n v="56.567631848212734"/>
    <n v="56.56"/>
    <n v="1.3493366712746813E-4"/>
    <n v="39.051148944521977"/>
    <m/>
    <m/>
    <m/>
    <n v="470.58104094372749"/>
    <n v="472.28199999999998"/>
    <n v="-3.6015750256679357E-3"/>
    <n v="2707"/>
    <n v="1.0207882200086618"/>
    <n v="19020.38"/>
    <n v="85.228923040829969"/>
    <m/>
    <m/>
    <n v="2921.420190369226"/>
    <n v="1.7494689993514576"/>
    <m/>
    <m/>
    <n v="16664.923571907275"/>
    <n v="82289.25"/>
    <m/>
    <n v="-0.7974835890239943"/>
    <n v="27.95982461659322"/>
    <m/>
    <n v="27.992650000000001"/>
    <n v="-1.1726429404426142E-3"/>
    <n v="28.485017270478345"/>
    <m/>
    <e v="#DIV/0!"/>
    <m/>
    <m/>
    <m/>
    <m/>
  </r>
  <r>
    <x v="2701"/>
    <n v="19.440000000000001"/>
    <n v="20.43"/>
    <n v="817.74170000000004"/>
    <n v="728.99969999999996"/>
    <n v="31254.083193999999"/>
    <n v="27867.132973"/>
    <n v="9.7224128259298936E-7"/>
    <n v="498.51599157863075"/>
    <n v="498.51"/>
    <m/>
    <n v="68399.817737844176"/>
    <m/>
    <m/>
    <n v="6400.7662755524607"/>
    <m/>
    <m/>
    <n v="37.228870542948989"/>
    <m/>
    <m/>
    <n v="52.595125714447441"/>
    <n v="52.56"/>
    <n v="6.6829745904573024E-4"/>
    <n v="41.791193867863235"/>
    <m/>
    <m/>
    <m/>
    <n v="413.20976960775141"/>
    <n v="414.71"/>
    <n v="-3.6175409135265069E-3"/>
    <n v="2708"/>
    <n v="0.95154185022026438"/>
    <n v="17462.88"/>
    <n v="78.243770237513445"/>
    <m/>
    <m/>
    <n v="3160.6431683801843"/>
    <n v="1.8925463368876798"/>
    <m/>
    <m/>
    <n v="12601.905332403594"/>
    <n v="62226"/>
    <m/>
    <n v="-0.79748167434185724"/>
    <n v="31.366402180982551"/>
    <m/>
    <n v="31.406549999999999"/>
    <n v="-1.2783263051002747E-3"/>
    <n v="31.955920923866383"/>
    <m/>
    <e v="#DIV/0!"/>
    <m/>
    <m/>
    <m/>
    <m/>
  </r>
  <r>
    <x v="2702"/>
    <n v="16.809999999999999"/>
    <n v="18.48"/>
    <n v="796.71"/>
    <n v="710.24969999999996"/>
    <n v="30294.367058"/>
    <n v="27011.392499000001"/>
    <n v="9.7224128259298936E-7"/>
    <n v="485.68269316116681"/>
    <n v="485.68"/>
    <m/>
    <n v="64878.437236692429"/>
    <m/>
    <m/>
    <n v="6153.7640213208579"/>
    <m/>
    <m/>
    <n v="37.706655647609146"/>
    <m/>
    <m/>
    <n v="50.978849155727403"/>
    <n v="50.96"/>
    <n v="3.6988139182492219E-4"/>
    <n v="43.07296139424249"/>
    <m/>
    <m/>
    <m/>
    <n v="402.57036081742211"/>
    <n v="404.02199999999999"/>
    <n v="-3.5929706366927272E-3"/>
    <n v="2709"/>
    <n v="0.90963203463203457"/>
    <n v="16965.59"/>
    <n v="76.009688869396896"/>
    <m/>
    <m/>
    <n v="3250.6487253790178"/>
    <n v="1.9462558200362847"/>
    <m/>
    <m/>
    <n v="11953.256084630983"/>
    <n v="58998.5"/>
    <m/>
    <n v="-0.79739728832714418"/>
    <n v="32.171653064715628"/>
    <m/>
    <n v="32.208950000000002"/>
    <n v="-1.157968058082437E-3"/>
    <n v="32.776652345657169"/>
    <m/>
    <e v="#DIV/0!"/>
    <m/>
    <m/>
    <m/>
    <m/>
  </r>
  <r>
    <x v="2703"/>
    <n v="16.489999999999998"/>
    <n v="18.47"/>
    <n v="767.50649999999996"/>
    <n v="684.21469999999999"/>
    <n v="29878.381439000001"/>
    <n v="26640.460622999999"/>
    <n v="9.7224128259298936E-7"/>
    <n v="467.86852758157249"/>
    <n v="467.87"/>
    <m/>
    <n v="60119.393959279281"/>
    <m/>
    <m/>
    <n v="5815.3485655815202"/>
    <m/>
    <m/>
    <n v="38.396746148240787"/>
    <m/>
    <m/>
    <n v="50.277609605775645"/>
    <n v="50.24"/>
    <n v="7.4859884107558727E-4"/>
    <n v="43.662884998944051"/>
    <m/>
    <m/>
    <m/>
    <n v="387.80253607710989"/>
    <n v="389.142"/>
    <n v="-3.4420954892817601E-3"/>
    <n v="2710"/>
    <n v="0.89279913373037356"/>
    <n v="16729.990000000002"/>
    <n v="74.948294880729165"/>
    <m/>
    <m/>
    <n v="3295.7902642055069"/>
    <n v="1.9730962864267996"/>
    <m/>
    <m/>
    <n v="11076.562768731706"/>
    <n v="54669.75"/>
    <m/>
    <n v="-0.79739137697297491"/>
    <n v="33.349387788581048"/>
    <m/>
    <n v="33.387749999999997"/>
    <n v="-1.1489906153888674E-3"/>
    <n v="33.976893638814801"/>
    <m/>
    <e v="#DIV/0!"/>
    <m/>
    <m/>
    <m/>
    <m/>
  </r>
  <r>
    <x v="2704"/>
    <n v="15.25"/>
    <n v="17.59"/>
    <n v="761.74040000000002"/>
    <n v="679.07230000000004"/>
    <n v="29694.241596"/>
    <n v="26476.198315000001"/>
    <n v="1.5110940427831565E-6"/>
    <n v="464.31957187540752"/>
    <n v="464.32"/>
    <m/>
    <n v="59207.945097099204"/>
    <m/>
    <m/>
    <n v="5749.6229328908958"/>
    <m/>
    <m/>
    <n v="38.538027405485138"/>
    <m/>
    <m/>
    <n v="49.964094658125873"/>
    <n v="49.96"/>
    <n v="8.1958729501119265E-5"/>
    <n v="43.927430468473041"/>
    <m/>
    <m/>
    <m/>
    <n v="384.85468619191789"/>
    <n v="386.03800000000001"/>
    <n v="-3.0652780505601163E-3"/>
    <n v="2711"/>
    <n v="0.86696986924388852"/>
    <n v="16591.95"/>
    <n v="74.312482517216949"/>
    <m/>
    <m/>
    <n v="3322.9839976190319"/>
    <n v="1.9888107121097427"/>
    <m/>
    <m/>
    <n v="10908.962057070474"/>
    <n v="53801.25"/>
    <m/>
    <n v="-0.79723589959210106"/>
    <n v="33.595339520820545"/>
    <m/>
    <n v="33.632800000000003"/>
    <n v="-1.1138079249857213E-3"/>
    <n v="34.228557746644221"/>
    <m/>
    <e v="#DIV/0!"/>
    <m/>
    <m/>
    <m/>
    <m/>
  </r>
  <r>
    <x v="2705"/>
    <n v="14.8"/>
    <n v="17.940000000000001"/>
    <n v="740.38139999999999"/>
    <n v="660.03030000000001"/>
    <n v="29750.261704"/>
    <n v="26526.107368000001"/>
    <n v="1.5110940427831565E-6"/>
    <n v="451.28916918200127"/>
    <n v="451.29"/>
    <m/>
    <n v="55884.979850367046"/>
    <m/>
    <m/>
    <n v="5507.7306563211223"/>
    <m/>
    <m/>
    <n v="39.077336502869379"/>
    <m/>
    <m/>
    <n v="50.057134554406346"/>
    <n v="50.04"/>
    <n v="3.4241715440330722E-4"/>
    <n v="43.843069510284664"/>
    <m/>
    <m/>
    <m/>
    <n v="374.05213948668728"/>
    <n v="375.13600000000002"/>
    <n v="-2.8892468686363415E-3"/>
    <n v="2712"/>
    <n v="0.82497212931995534"/>
    <n v="16534.21"/>
    <n v="74.04809272648238"/>
    <m/>
    <m/>
    <n v="3334.5479847346228"/>
    <n v="1.9955425906292492"/>
    <m/>
    <m/>
    <n v="10296.814353170528"/>
    <n v="50772.5"/>
    <m/>
    <n v="-0.79719701899314532"/>
    <n v="34.535784456694216"/>
    <m/>
    <n v="34.565899999999999"/>
    <n v="-8.7125008478827759E-4"/>
    <n v="35.18711915567777"/>
    <m/>
    <e v="#DIV/0!"/>
    <m/>
    <m/>
    <m/>
    <m/>
  </r>
  <r>
    <x v="2706"/>
    <n v="14.37"/>
    <n v="17.260000000000002"/>
    <n v="753.12789999999995"/>
    <n v="671.39250000000004"/>
    <n v="29961.592304999998"/>
    <n v="26714.495146000001"/>
    <n v="1.5110940427831565E-6"/>
    <n v="459.04742721967381"/>
    <n v="459.05"/>
    <m/>
    <n v="57806.536246828859"/>
    <m/>
    <m/>
    <n v="5649.8970796315843"/>
    <m/>
    <m/>
    <n v="38.739976562300924"/>
    <m/>
    <m/>
    <n v="50.411485523723925"/>
    <n v="50.4"/>
    <n v="2.2788737547463356E-4"/>
    <n v="43.530152786713288"/>
    <m/>
    <m/>
    <m/>
    <n v="380.48037583390436"/>
    <n v="381.59199999999998"/>
    <n v="-2.9131223036531484E-3"/>
    <n v="2713"/>
    <n v="0.832560834298957"/>
    <n v="16633.54"/>
    <n v="74.487123356142547"/>
    <m/>
    <m/>
    <n v="3314.5155398023462"/>
    <n v="1.9833662499207503"/>
    <m/>
    <m/>
    <n v="10650.967821627504"/>
    <n v="52519.75"/>
    <m/>
    <n v="-0.79720071360531031"/>
    <n v="33.939681697224138"/>
    <m/>
    <n v="33.969700000000003"/>
    <n v="-8.8367877184269972E-4"/>
    <n v="34.580157932192868"/>
    <m/>
    <e v="#DIV/0!"/>
    <m/>
    <m/>
    <m/>
    <m/>
  </r>
  <r>
    <x v="2707"/>
    <n v="14.5"/>
    <n v="17.16"/>
    <n v="734.779"/>
    <n v="655.03290000000004"/>
    <n v="29573.006695"/>
    <n v="26367.941889000002"/>
    <n v="1.5110940427831565E-6"/>
    <n v="447.84154278770728"/>
    <n v="447.84"/>
    <m/>
    <n v="54984.625219759611"/>
    <m/>
    <m/>
    <n v="5443.2889133146609"/>
    <m/>
    <m/>
    <n v="39.209917545534594"/>
    <m/>
    <m/>
    <n v="49.755249375445025"/>
    <n v="49.72"/>
    <n v="7.0895767186285319E-4"/>
    <n v="44.091718335864336"/>
    <m/>
    <m/>
    <m/>
    <n v="371.18797884205458"/>
    <n v="372.34800000000001"/>
    <n v="-3.1154220190398041E-3"/>
    <n v="2714"/>
    <n v="0.84498834498834496"/>
    <n v="16373.21"/>
    <n v="73.309882526735535"/>
    <m/>
    <m/>
    <n v="3366.3907167326179"/>
    <n v="2.0140258405924456"/>
    <m/>
    <m/>
    <n v="10131.227717693615"/>
    <n v="49967"/>
    <m/>
    <n v="-0.797241625118706"/>
    <n v="34.763440282408887"/>
    <m/>
    <n v="34.80095"/>
    <n v="-1.0778360243359764E-3"/>
    <n v="35.420248040426337"/>
    <m/>
    <e v="#DIV/0!"/>
    <m/>
    <m/>
    <m/>
    <m/>
  </r>
  <r>
    <x v="2708"/>
    <n v="15.06"/>
    <n v="17.27"/>
    <n v="745.50070000000005"/>
    <n v="664.58799999999997"/>
    <n v="29646.338199000002"/>
    <n v="26433.206333999999"/>
    <n v="1.0989566514574278E-6"/>
    <n v="454.34309049770195"/>
    <n v="454.34"/>
    <m/>
    <n v="56581.281883642478"/>
    <m/>
    <m/>
    <n v="5562.2324677440756"/>
    <m/>
    <m/>
    <n v="38.920896781647976"/>
    <m/>
    <m/>
    <n v="49.874977755359204"/>
    <n v="49.84"/>
    <n v="7.0180086996796121E-4"/>
    <n v="43.977849912784194"/>
    <m/>
    <m/>
    <m/>
    <n v="376.57007405656299"/>
    <n v="377.73399999999998"/>
    <n v="-3.0813375111506947E-3"/>
    <n v="2715"/>
    <n v="0.87203242617255361"/>
    <n v="16428.09"/>
    <n v="73.538375018077247"/>
    <m/>
    <m/>
    <n v="3355.1071918444441"/>
    <n v="2.0067044130283831"/>
    <m/>
    <m/>
    <n v="10425.746262721648"/>
    <n v="51417"/>
    <m/>
    <n v="-0.79723153309758155"/>
    <n v="34.251552530525501"/>
    <m/>
    <n v="34.290399999999998"/>
    <n v="-1.1328963638363998E-3"/>
    <n v="34.899851075628455"/>
    <m/>
    <e v="#DIV/0!"/>
    <m/>
    <m/>
    <m/>
    <m/>
  </r>
  <r>
    <x v="2709"/>
    <n v="15.92"/>
    <n v="18.02"/>
    <n v="760.6671"/>
    <n v="678.10760000000005"/>
    <n v="29919.071971000001"/>
    <n v="26676.351602999999"/>
    <n v="1.0989566514574278E-6"/>
    <n v="463.57490207770672"/>
    <n v="463.57"/>
    <m/>
    <n v="58880.731421970544"/>
    <m/>
    <m/>
    <n v="5731.9048191752172"/>
    <m/>
    <m/>
    <n v="38.524013503024015"/>
    <m/>
    <m/>
    <n v="50.332579137752745"/>
    <n v="50.32"/>
    <n v="2.4998286472066589E-4"/>
    <n v="43.571756893657039"/>
    <m/>
    <m/>
    <m/>
    <n v="384.21952144894658"/>
    <n v="385.41199999999998"/>
    <n v="-3.0940358656539324E-3"/>
    <n v="2716"/>
    <n v="0.8834628190899001"/>
    <n v="16621.810000000001"/>
    <n v="74.399729621816377"/>
    <m/>
    <m/>
    <n v="3315.5437754519048"/>
    <n v="1.9828533776888675"/>
    <m/>
    <m/>
    <n v="10849.558980727323"/>
    <n v="53506.25"/>
    <m/>
    <n v="-0.79722819332830608"/>
    <n v="33.553216231119855"/>
    <m/>
    <n v="33.591900000000003"/>
    <n v="-1.151580258340501E-3"/>
    <n v="34.188662390797347"/>
    <m/>
    <e v="#DIV/0!"/>
    <m/>
    <m/>
    <m/>
    <m/>
  </r>
  <r>
    <x v="2710"/>
    <n v="19.2"/>
    <n v="19.739999999999998"/>
    <n v="826.20870000000002"/>
    <n v="736.53489999999999"/>
    <n v="31046.116834"/>
    <n v="27681.214586999999"/>
    <n v="1.0989566514574278E-6"/>
    <n v="503.50577546950336"/>
    <n v="503.5"/>
    <m/>
    <n v="69024.283539440599"/>
    <m/>
    <m/>
    <n v="6472.6537732703673"/>
    <m/>
    <m/>
    <n v="36.863395512706703"/>
    <m/>
    <m/>
    <n v="52.227322808316714"/>
    <n v="52.2"/>
    <n v="5.2342544668038116E-4"/>
    <n v="41.928961500992365"/>
    <m/>
    <m/>
    <m/>
    <n v="417.31274796059529"/>
    <n v="418.64600000000002"/>
    <n v="-3.1846764077638756E-3"/>
    <n v="2717"/>
    <n v="0.97264437689969607"/>
    <n v="17406.54"/>
    <n v="77.906121532113616"/>
    <m/>
    <m/>
    <n v="3159.0140914457484"/>
    <n v="1.8890620681863282"/>
    <m/>
    <m/>
    <n v="12718.775937661203"/>
    <n v="62733.5"/>
    <m/>
    <n v="-0.79725703272316695"/>
    <n v="30.660766363781207"/>
    <m/>
    <n v="30.701799999999999"/>
    <n v="-1.3365221654363379E-3"/>
    <n v="31.241767908495614"/>
    <m/>
    <e v="#DIV/0!"/>
    <m/>
    <m/>
    <m/>
    <m/>
  </r>
  <r>
    <x v="2711"/>
    <n v="17.79"/>
    <n v="19.46"/>
    <n v="821.23519999999996"/>
    <n v="732.09960000000001"/>
    <n v="31339.504970999998"/>
    <n v="27942.743304"/>
    <n v="1.0989566514574278E-6"/>
    <n v="500.45043270761965"/>
    <n v="500.45"/>
    <m/>
    <n v="68186.960902041727"/>
    <m/>
    <m/>
    <n v="6414.0647722801914"/>
    <m/>
    <m/>
    <n v="36.972463695443352"/>
    <m/>
    <m/>
    <n v="52.718303919345153"/>
    <n v="52.68"/>
    <n v="7.2710553046984039E-4"/>
    <n v="41.529840868445014"/>
    <m/>
    <m/>
    <m/>
    <n v="414.77588986393363"/>
    <n v="416.11599999999999"/>
    <n v="-3.2205205665399861E-3"/>
    <n v="2718"/>
    <n v="0.91418293936279538"/>
    <n v="17544.689999999999"/>
    <n v="78.512174630087415"/>
    <m/>
    <m/>
    <n v="3133.9420325108181"/>
    <n v="1.8737139158727716"/>
    <m/>
    <m/>
    <n v="12564.748036319563"/>
    <n v="61974.5"/>
    <m/>
    <n v="-0.79725938835618582"/>
    <n v="30.842527584531322"/>
    <m/>
    <n v="30.88505"/>
    <n v="-1.3767960702242288E-3"/>
    <n v="31.427645203669169"/>
    <m/>
    <e v="#DIV/0!"/>
    <m/>
    <m/>
    <m/>
    <m/>
  </r>
  <r>
    <x v="2712"/>
    <n v="19.920000000000002"/>
    <n v="20.79"/>
    <n v="873.0634"/>
    <n v="778.30010000000004"/>
    <n v="32434.824334000001"/>
    <n v="28919.253325999998"/>
    <n v="8.3332864653229421E-7"/>
    <n v="531.99497017504041"/>
    <n v="532"/>
    <m/>
    <n v="76782.867625809871"/>
    <m/>
    <m/>
    <n v="7021.0199337738013"/>
    <m/>
    <m/>
    <n v="35.803060099195932"/>
    <m/>
    <m/>
    <n v="54.556823741576679"/>
    <n v="54.52"/>
    <n v="6.7541712356344874E-4"/>
    <n v="40.074158278690426"/>
    <m/>
    <m/>
    <m/>
    <n v="440.91303634348287"/>
    <n v="442.35199999999998"/>
    <n v="-3.2529832724099705E-3"/>
    <n v="2719"/>
    <n v="0.95815295815295831"/>
    <n v="18280.59"/>
    <n v="81.786152878058772"/>
    <m/>
    <m/>
    <n v="3002.4909814107577"/>
    <n v="1.7946118147127883"/>
    <m/>
    <m/>
    <n v="14149.160869402102"/>
    <n v="69788.75"/>
    <m/>
    <n v="-0.79725728187706324"/>
    <n v="28.892115450970497"/>
    <m/>
    <n v="28.933800000000002"/>
    <n v="-1.4406869830269065E-3"/>
    <n v="29.441175572223262"/>
    <m/>
    <e v="#DIV/0!"/>
    <m/>
    <m/>
    <m/>
    <m/>
  </r>
  <r>
    <x v="2713"/>
    <n v="21.12"/>
    <n v="21.42"/>
    <n v="900.39589999999998"/>
    <n v="802.66520000000003"/>
    <n v="32752.561079999999"/>
    <n v="29202.526875"/>
    <n v="8.3332864653229421E-7"/>
    <n v="548.63645651817058"/>
    <n v="548.64"/>
    <m/>
    <n v="81586.704585865169"/>
    <m/>
    <m/>
    <n v="7350.644611556987"/>
    <m/>
    <m/>
    <n v="35.241725872886057"/>
    <m/>
    <m/>
    <n v="55.089927823654001"/>
    <n v="55.08"/>
    <n v="1.8024371194624855E-4"/>
    <n v="39.680184177199656"/>
    <m/>
    <m/>
    <m/>
    <n v="454.7029733834616"/>
    <n v="456.19"/>
    <n v="-3.2596650880957201E-3"/>
    <n v="2720"/>
    <n v="0.98599439775910358"/>
    <n v="18505.59"/>
    <n v="82.786323382469092"/>
    <m/>
    <m/>
    <n v="2965.5359120821736"/>
    <n v="1.7723554617261623"/>
    <m/>
    <m/>
    <n v="15034.548273157559"/>
    <n v="74151.25"/>
    <m/>
    <n v="-0.79724484384069638"/>
    <n v="27.986328823837876"/>
    <m/>
    <n v="28.026949999999999"/>
    <n v="-1.4493612812711554E-3"/>
    <n v="28.518472793684744"/>
    <m/>
    <e v="#DIV/0!"/>
    <m/>
    <m/>
    <m/>
    <m/>
  </r>
  <r>
    <x v="2714"/>
    <n v="19.309999999999999"/>
    <n v="20.079999999999998"/>
    <n v="855.70309999999995"/>
    <n v="762.82280000000003"/>
    <n v="31740.558888"/>
    <n v="28300.190774999999"/>
    <n v="8.3332864653229421E-7"/>
    <n v="521.39116722650783"/>
    <n v="521.39"/>
    <m/>
    <n v="73483.902128497066"/>
    <m/>
    <m/>
    <n v="6803.2764832302901"/>
    <m/>
    <m/>
    <n v="36.115443771400869"/>
    <m/>
    <m/>
    <n v="53.386434643047089"/>
    <n v="53.36"/>
    <n v="4.9540185620489119E-4"/>
    <n v="40.904793118078352"/>
    <m/>
    <m/>
    <m/>
    <n v="432.12016320594972"/>
    <n v="433.39600000000002"/>
    <n v="-2.9438130348463654E-3"/>
    <n v="2721"/>
    <n v="0.9616533864541833"/>
    <n v="17841.97"/>
    <n v="79.811330806072561"/>
    <m/>
    <m/>
    <n v="3071.8815590988838"/>
    <n v="1.8357390080205609"/>
    <m/>
    <m/>
    <n v="13541.533170860317"/>
    <n v="66775.5"/>
    <m/>
    <n v="-0.79720806027869029"/>
    <n v="29.374135747258656"/>
    <m/>
    <n v="29.41395"/>
    <n v="-1.3535840219128792E-3"/>
    <n v="29.932980052592189"/>
    <m/>
    <e v="#DIV/0!"/>
    <m/>
    <m/>
    <m/>
    <m/>
  </r>
  <r>
    <x v="2715"/>
    <n v="17.010000000000002"/>
    <n v="18.66"/>
    <n v="808.66549999999995"/>
    <n v="720.89020000000005"/>
    <n v="30484.597307"/>
    <n v="27180.339639999998"/>
    <n v="8.3332864653229421E-7"/>
    <n v="492.71852360256116"/>
    <n v="492.72"/>
    <m/>
    <n v="65402.135322009199"/>
    <m/>
    <m/>
    <n v="6242.2493769941175"/>
    <m/>
    <m/>
    <n v="37.107116377466973"/>
    <m/>
    <m/>
    <n v="51.272703928260157"/>
    <n v="51.24"/>
    <n v="6.3824996604511242E-4"/>
    <n v="42.5218766256531"/>
    <m/>
    <m/>
    <m/>
    <n v="408.35463963155837"/>
    <n v="409.536"/>
    <n v="-2.8846313106579702E-3"/>
    <n v="2722"/>
    <n v="0.91157556270096474"/>
    <n v="17075.36"/>
    <n v="76.376139777120557"/>
    <m/>
    <m/>
    <n v="3203.8700739333326"/>
    <n v="1.9144331013903311"/>
    <m/>
    <m/>
    <n v="12052.362662111249"/>
    <n v="59418.25"/>
    <m/>
    <n v="-0.79716059187015353"/>
    <n v="30.987397556393748"/>
    <m/>
    <n v="31.024000000000001"/>
    <n v="-1.1798105855548302E-3"/>
    <n v="31.577263364851643"/>
    <m/>
    <e v="#DIV/0!"/>
    <m/>
    <m/>
    <m/>
    <m/>
  </r>
  <r>
    <x v="2716"/>
    <n v="17.55"/>
    <n v="19.32"/>
    <n v="850.40980000000002"/>
    <n v="758.1028"/>
    <n v="31609.567973000001"/>
    <n v="28183.350898000001"/>
    <n v="8.3332864653229421E-7"/>
    <n v="518.14062067949919"/>
    <n v="518.14"/>
    <m/>
    <n v="72151.095107985078"/>
    <m/>
    <m/>
    <n v="6725.525473865152"/>
    <m/>
    <m/>
    <n v="36.148434450025221"/>
    <m/>
    <m/>
    <n v="53.163520089333346"/>
    <n v="53.16"/>
    <n v="6.6216879859748445E-5"/>
    <n v="40.95125007218909"/>
    <m/>
    <m/>
    <m/>
    <n v="429.42169295873458"/>
    <n v="430.64"/>
    <n v="-2.8290614928139224E-3"/>
    <n v="2723"/>
    <n v="0.90838509316770188"/>
    <n v="17809.66"/>
    <n v="79.654359941029256"/>
    <m/>
    <m/>
    <n v="3066.0924929459193"/>
    <n v="1.8319321312528969"/>
    <m/>
    <m/>
    <n v="13296.208792565378"/>
    <n v="65545.5"/>
    <m/>
    <n v="-0.79714536020679716"/>
    <n v="29.386448691944548"/>
    <m/>
    <n v="29.418099999999999"/>
    <n v="-1.0759127222850218E-3"/>
    <n v="29.94615149066761"/>
    <m/>
    <e v="#DIV/0!"/>
    <m/>
    <m/>
    <m/>
    <m/>
  </r>
  <r>
    <x v="2717"/>
    <n v="19.600000000000001"/>
    <n v="20.48"/>
    <n v="885.41840000000002"/>
    <n v="789.30960000000005"/>
    <n v="32149.960405000002"/>
    <n v="28665.098779"/>
    <n v="6.9441778594026005E-7"/>
    <n v="539.43131972956621"/>
    <n v="539.42999999999995"/>
    <m/>
    <n v="78080.771957187724"/>
    <m/>
    <m/>
    <n v="7140.5977625781979"/>
    <m/>
    <m/>
    <n v="35.401656877796455"/>
    <m/>
    <m/>
    <n v="54.0684403168598"/>
    <n v="54.04"/>
    <n v="5.2628269540710981E-4"/>
    <n v="40.246873799222733"/>
    <m/>
    <m/>
    <m/>
    <n v="447.0599686224383"/>
    <n v="448.25599999999997"/>
    <n v="-2.6681882173617E-3"/>
    <n v="2724"/>
    <n v="0.95703125"/>
    <n v="18172.86"/>
    <n v="81.259747520259765"/>
    <m/>
    <m/>
    <n v="3003.5643597059834"/>
    <n v="1.7940624585631346"/>
    <m/>
    <m/>
    <n v="14389.413253262295"/>
    <n v="70923.25"/>
    <m/>
    <n v="-0.79711288959174464"/>
    <n v="28.172838135946364"/>
    <m/>
    <n v="28.199000000000002"/>
    <n v="-9.2775857490112745E-4"/>
    <n v="28.71032386904178"/>
    <m/>
    <e v="#DIV/0!"/>
    <m/>
    <m/>
    <m/>
    <m/>
  </r>
  <r>
    <x v="2718"/>
    <n v="20.56"/>
    <n v="21.27"/>
    <n v="903.96669999999995"/>
    <n v="805.84400000000005"/>
    <n v="32457.640803999999"/>
    <n v="28939.408575000001"/>
    <n v="6.9441778594026005E-7"/>
    <n v="550.71823656070774"/>
    <n v="550.72"/>
    <m/>
    <n v="81348.411537477718"/>
    <m/>
    <m/>
    <n v="7364.8982222016675"/>
    <m/>
    <m/>
    <n v="35.029949451013536"/>
    <m/>
    <m/>
    <n v="54.584553168609744"/>
    <n v="54.56"/>
    <n v="4.500214188003504E-4"/>
    <n v="39.860285900015114"/>
    <m/>
    <m/>
    <m/>
    <n v="456.41181824429276"/>
    <n v="457.62400000000002"/>
    <n v="-2.6488596658114094E-3"/>
    <n v="2725"/>
    <n v="0.96661965209214851"/>
    <n v="18398.310000000001"/>
    <n v="82.261421110453867"/>
    <m/>
    <m/>
    <n v="2966.3025536448727"/>
    <n v="1.7716376091627148"/>
    <m/>
    <m/>
    <n v="14991.764795436071"/>
    <n v="73887.25"/>
    <m/>
    <n v="-0.79709943467328848"/>
    <n v="27.581390902490355"/>
    <m/>
    <n v="27.6069"/>
    <n v="-9.2401166047784145E-4"/>
    <n v="28.107881971162936"/>
    <m/>
    <e v="#DIV/0!"/>
    <m/>
    <m/>
    <m/>
    <m/>
  </r>
  <r>
    <x v="2719"/>
    <n v="21.48"/>
    <n v="20.93"/>
    <n v="912.8877"/>
    <n v="813.79610000000002"/>
    <n v="32457.663343"/>
    <n v="28939.408575000001"/>
    <n v="6.9441778594026005E-7"/>
    <n v="556.13956314428208"/>
    <n v="556.14"/>
    <m/>
    <n v="82950.217762127315"/>
    <m/>
    <m/>
    <n v="7473.842208592906"/>
    <m/>
    <m/>
    <n v="34.856203757895805"/>
    <m/>
    <m/>
    <n v="54.583260106078846"/>
    <n v="54.56"/>
    <n v="4.2632159235411748E-4"/>
    <n v="39.858839295159612"/>
    <m/>
    <m/>
    <m/>
    <n v="460.90244863651526"/>
    <n v="462.14400000000001"/>
    <n v="-2.6865032619373119E-3"/>
    <n v="2726"/>
    <n v="1.0262780697563307"/>
    <n v="18398.310000000001"/>
    <n v="82.254997958394554"/>
    <m/>
    <m/>
    <n v="2966.3025536448727"/>
    <n v="1.7714696676249695"/>
    <m/>
    <m/>
    <n v="15287.128261413669"/>
    <n v="75341.25"/>
    <m/>
    <n v="-0.79709484165163613"/>
    <n v="27.30794472595349"/>
    <m/>
    <n v="27.334700000000002"/>
    <n v="-9.7880254937909861E-4"/>
    <n v="27.829502274646437"/>
    <m/>
    <e v="#DIV/0!"/>
    <m/>
    <m/>
    <m/>
    <m/>
  </r>
  <r>
    <x v="2720"/>
    <n v="22.39"/>
    <n v="22.11"/>
    <n v="954.02909999999997"/>
    <n v="850.47109999999998"/>
    <n v="33204.433944999997"/>
    <n v="29605.212736000001"/>
    <n v="6.9441778594026005E-7"/>
    <n v="581.18910971580578"/>
    <n v="581.19000000000005"/>
    <m/>
    <n v="90422.756583606577"/>
    <m/>
    <m/>
    <n v="7978.9963615946035"/>
    <m/>
    <m/>
    <n v="34.069892187481258"/>
    <m/>
    <m/>
    <n v="55.837724441931449"/>
    <n v="55.8"/>
    <n v="6.7606526758878793E-4"/>
    <n v="38.940400335513019"/>
    <m/>
    <m/>
    <m/>
    <n v="481.65988535263716"/>
    <n v="483.036"/>
    <n v="-2.8488863094321415E-3"/>
    <n v="2727"/>
    <n v="1.0126639529624604"/>
    <n v="18926.240000000002"/>
    <n v="84.608655682766695"/>
    <m/>
    <m/>
    <n v="2881.1860344023044"/>
    <n v="1.7204751536597624"/>
    <m/>
    <m/>
    <n v="16664.443586439356"/>
    <n v="82138.5"/>
    <m/>
    <n v="-0.79711775128058882"/>
    <n v="26.07605472895969"/>
    <m/>
    <n v="26.1068"/>
    <n v="-1.1776729066874658E-3"/>
    <n v="26.574357556429007"/>
    <m/>
    <e v="#DIV/0!"/>
    <m/>
    <m/>
    <m/>
    <m/>
  </r>
  <r>
    <x v="2721"/>
    <n v="20.95"/>
    <n v="21.15"/>
    <n v="923.43920000000003"/>
    <n v="823.2011"/>
    <n v="32980.227587000001"/>
    <n v="29405.288848"/>
    <n v="6.9441778594026005E-7"/>
    <n v="562.54019929008905"/>
    <n v="562.54"/>
    <m/>
    <n v="84620.254161332414"/>
    <m/>
    <m/>
    <n v="7595.1587605034083"/>
    <m/>
    <m/>
    <n v="34.615209639605872"/>
    <m/>
    <m/>
    <n v="55.459338947330814"/>
    <n v="55.44"/>
    <n v="3.4882661130630765E-4"/>
    <n v="39.20194194560181"/>
    <m/>
    <m/>
    <m/>
    <n v="466.20225096301527"/>
    <n v="467.66"/>
    <n v="-3.1171129388546381E-3"/>
    <n v="2728"/>
    <n v="0.99054373522458627"/>
    <n v="18731.560000000001"/>
    <n v="83.73181158617102"/>
    <m/>
    <m/>
    <n v="2910.8226287378639"/>
    <n v="1.7380076187002198"/>
    <m/>
    <m/>
    <n v="15595.241207459863"/>
    <n v="76897.5"/>
    <m/>
    <n v="-0.79719443145147939"/>
    <n v="26.910919070449705"/>
    <m/>
    <n v="26.947949999999999"/>
    <n v="-1.3741649940085532E-3"/>
    <n v="27.425457855605273"/>
    <m/>
    <e v="#DIV/0!"/>
    <m/>
    <m/>
    <m/>
    <m/>
  </r>
  <r>
    <x v="2722"/>
    <n v="19.89"/>
    <n v="20.87"/>
    <n v="922.50429999999994"/>
    <n v="822.36540000000002"/>
    <n v="33035.744009000002"/>
    <n v="29454.705809999999"/>
    <n v="6.9441778594026005E-7"/>
    <n v="561.91586802486256"/>
    <n v="561.91999999999996"/>
    <m/>
    <n v="84433.4094697486"/>
    <m/>
    <m/>
    <n v="7583.3021697722652"/>
    <m/>
    <m/>
    <n v="34.629174567055166"/>
    <m/>
    <m/>
    <n v="55.547276914020202"/>
    <n v="55.52"/>
    <n v="4.9129888364918273E-4"/>
    <n v="39.130380274033797"/>
    <m/>
    <m/>
    <m/>
    <n v="465.6753818102718"/>
    <n v="467.14400000000001"/>
    <n v="-3.1438232958749257E-3"/>
    <n v="2729"/>
    <n v="0.95304264494489699"/>
    <n v="18777.05"/>
    <n v="83.908943814323848"/>
    <m/>
    <m/>
    <n v="2903.7536328089996"/>
    <n v="1.7331295089854211"/>
    <m/>
    <m/>
    <n v="15561.479372065527"/>
    <n v="76731.75"/>
    <m/>
    <n v="-0.79719634477168155"/>
    <n v="26.933220305630464"/>
    <m/>
    <n v="26.970749999999999"/>
    <n v="-1.3914961344988486E-3"/>
    <n v="27.449314611223876"/>
    <m/>
    <e v="#DIV/0!"/>
    <m/>
    <m/>
    <m/>
    <m/>
  </r>
  <r>
    <x v="2723"/>
    <n v="18.850000000000001"/>
    <n v="20.04"/>
    <n v="865.20650000000001"/>
    <n v="771.28679999999997"/>
    <n v="31898.004548000001"/>
    <n v="28440.275598"/>
    <n v="6.9441778594026005E-7"/>
    <n v="527.00177856359335"/>
    <n v="527"/>
    <m/>
    <n v="73941.495049169404"/>
    <m/>
    <m/>
    <n v="6876.7173407738883"/>
    <m/>
    <m/>
    <n v="35.703685551270674"/>
    <m/>
    <m/>
    <n v="53.632940344920833"/>
    <n v="53.6"/>
    <n v="6.1455867389614838E-4"/>
    <n v="40.476575022317569"/>
    <m/>
    <m/>
    <m/>
    <n v="436.73887885896642"/>
    <n v="438.11799999999999"/>
    <n v="-3.147830358564585E-3"/>
    <n v="2730"/>
    <n v="0.94061876247505005"/>
    <n v="18055.75"/>
    <n v="80.67937267656923"/>
    <m/>
    <m/>
    <n v="3015.2981776307438"/>
    <n v="1.7995351961346284"/>
    <m/>
    <m/>
    <n v="13627.916945830983"/>
    <n v="67194.25"/>
    <m/>
    <n v="-0.79718626302353279"/>
    <n v="28.604758915623471"/>
    <m/>
    <n v="28.6435"/>
    <n v="-1.3525262058242671E-3"/>
    <n v="29.153183046659397"/>
    <m/>
    <e v="#DIV/0!"/>
    <m/>
    <m/>
    <m/>
    <m/>
  </r>
  <r>
    <x v="2724"/>
    <n v="16.399999999999999"/>
    <n v="18.600000000000001"/>
    <n v="819.62869999999998"/>
    <n v="730.65599999999995"/>
    <n v="31010.090467000002"/>
    <n v="27648.591242999999"/>
    <n v="6.9441778594026005E-7"/>
    <n v="499.2279303092933"/>
    <n v="499.23"/>
    <m/>
    <n v="66148.187533737"/>
    <m/>
    <m/>
    <n v="6333.2662781436156"/>
    <m/>
    <m/>
    <n v="36.643153253945655"/>
    <m/>
    <m/>
    <n v="52.13874039623078"/>
    <n v="52.12"/>
    <n v="3.5956247564827848E-4"/>
    <n v="41.601800766811252"/>
    <m/>
    <m/>
    <m/>
    <n v="413.71990615335289"/>
    <n v="415.048"/>
    <n v="-3.199856032668813E-3"/>
    <n v="2731"/>
    <n v="0.88172043010752676"/>
    <n v="17410.599999999999"/>
    <n v="77.790543495536255"/>
    <m/>
    <m/>
    <n v="3123.0377962729199"/>
    <n v="1.8636577066166198"/>
    <m/>
    <m/>
    <n v="12191.689560207631"/>
    <n v="60112.75"/>
    <m/>
    <n v="-0.79718629475098657"/>
    <n v="30.110233325216715"/>
    <m/>
    <n v="30.15325"/>
    <n v="-1.4266016029212958E-3"/>
    <n v="30.687836720864752"/>
    <m/>
    <e v="#DIV/0!"/>
    <m/>
    <m/>
    <m/>
    <m/>
  </r>
  <r>
    <x v="2725"/>
    <n v="16.66"/>
    <n v="19"/>
    <n v="842.0403"/>
    <n v="750.63419999999996"/>
    <n v="31500.131116"/>
    <n v="28085.492200000001"/>
    <n v="6.9441778594026005E-7"/>
    <n v="512.86611375044015"/>
    <n v="512.86"/>
    <m/>
    <n v="69762.43898203256"/>
    <m/>
    <m/>
    <n v="6592.9571558228108"/>
    <m/>
    <m/>
    <n v="36.14124888189977"/>
    <m/>
    <m/>
    <n v="52.961377634399007"/>
    <n v="52.96"/>
    <n v="2.6012734120284264E-5"/>
    <n v="40.942926293691052"/>
    <m/>
    <m/>
    <m/>
    <n v="425.01995067841176"/>
    <n v="426.39600000000002"/>
    <n v="-3.2271628288920162E-3"/>
    <n v="2732"/>
    <n v="0.87684210526315787"/>
    <n v="17689.52"/>
    <n v="79.030586415038002"/>
    <m/>
    <m/>
    <n v="3073.0063383026923"/>
    <n v="1.8336278415990463"/>
    <m/>
    <m/>
    <n v="12857.966746531172"/>
    <n v="63398.75"/>
    <m/>
    <n v="-0.79718895488426544"/>
    <n v="29.28557040038578"/>
    <m/>
    <n v="29.325600000000001"/>
    <n v="-1.3650053064292456E-3"/>
    <n v="29.847661268629817"/>
    <m/>
    <e v="#DIV/0!"/>
    <m/>
    <m/>
    <m/>
    <m/>
  </r>
  <r>
    <x v="2726"/>
    <n v="15.52"/>
    <n v="18.03"/>
    <n v="791.21730000000002"/>
    <n v="705.32669999999996"/>
    <n v="30678.757484999998"/>
    <n v="27353.097604999999"/>
    <n v="5.5561859602093477E-7"/>
    <n v="481.8758185292748"/>
    <n v="481.88"/>
    <m/>
    <n v="61332.646173342524"/>
    <m/>
    <m/>
    <n v="5995.8686081692158"/>
    <m/>
    <m/>
    <n v="37.229065909683136"/>
    <m/>
    <m/>
    <n v="51.576623696743887"/>
    <n v="51.56"/>
    <n v="3.2241459937720762E-4"/>
    <n v="42.006017157921242"/>
    <m/>
    <m/>
    <m/>
    <n v="399.33172342176175"/>
    <n v="400.74400000000003"/>
    <n v="-3.5241365516096579E-3"/>
    <n v="2733"/>
    <n v="0.86078757626178581"/>
    <n v="17100.28"/>
    <n v="76.380173660996661"/>
    <m/>
    <m/>
    <n v="3175.3685422958752"/>
    <n v="1.8941674292977384"/>
    <m/>
    <m/>
    <n v="11304.636804200514"/>
    <n v="55758.25"/>
    <m/>
    <n v="-0.79725624810318629"/>
    <n v="31.048878245757219"/>
    <m/>
    <n v="31.10155"/>
    <n v="-1.693541133569898E-3"/>
    <n v="31.645789369046625"/>
    <m/>
    <e v="#DIV/0!"/>
    <m/>
    <m/>
    <m/>
    <m/>
  </r>
  <r>
    <x v="2727"/>
    <n v="17.22"/>
    <n v="19.11"/>
    <n v="819.00509999999997"/>
    <n v="730.09760000000006"/>
    <n v="31099.840175000001"/>
    <n v="27728.518599999999"/>
    <n v="5.5561859602093477E-7"/>
    <n v="498.78728606682375"/>
    <n v="498.79"/>
    <m/>
    <n v="65637.690186625623"/>
    <m/>
    <m/>
    <n v="6311.6682280766227"/>
    <m/>
    <m/>
    <n v="36.574376136000119"/>
    <m/>
    <m/>
    <n v="52.283266122581431"/>
    <n v="52.28"/>
    <n v="6.247365304945518E-5"/>
    <n v="41.4279756820711"/>
    <m/>
    <m/>
    <m/>
    <n v="413.34426413562403"/>
    <n v="414.81"/>
    <n v="-3.5335114013065327E-3"/>
    <n v="2734"/>
    <n v="0.90109890109890112"/>
    <n v="17392.16"/>
    <n v="77.677820216467651"/>
    <m/>
    <m/>
    <n v="3121.1690455551598"/>
    <n v="1.8616599118777284"/>
    <m/>
    <m/>
    <n v="12098.26121667012"/>
    <n v="59671.25"/>
    <m/>
    <n v="-0.79725141979311442"/>
    <n v="29.9570539632787"/>
    <m/>
    <n v="30.00825"/>
    <n v="-1.706065389394551E-3"/>
    <n v="30.533284651025284"/>
    <m/>
    <e v="#DIV/0!"/>
    <m/>
    <m/>
    <m/>
    <m/>
  </r>
  <r>
    <x v="2728"/>
    <n v="20.440000000000001"/>
    <n v="21.44"/>
    <n v="931.17169999999999"/>
    <n v="830.08749999999998"/>
    <n v="33495.159965999999"/>
    <n v="29864.162702000001"/>
    <n v="5.5561859602093477E-7"/>
    <n v="567.08472267018749"/>
    <n v="567.08000000000004"/>
    <m/>
    <n v="83612.66553974789"/>
    <m/>
    <m/>
    <n v="7608.2090567866871"/>
    <m/>
    <m/>
    <n v="34.068982993668939"/>
    <m/>
    <m/>
    <n v="56.308767218319637"/>
    <n v="56.28"/>
    <n v="5.1114460411572082E-4"/>
    <n v="38.235809550458157"/>
    <m/>
    <m/>
    <m/>
    <n v="469.93995941522587"/>
    <n v="471.43799999999999"/>
    <n v="-3.1775982945246861E-3"/>
    <n v="2735"/>
    <n v="0.95335820895522383"/>
    <n v="18915.03"/>
    <n v="84.472749518122725"/>
    <m/>
    <m/>
    <n v="2847.8772460084342"/>
    <n v="1.6984906122925392"/>
    <m/>
    <m/>
    <n v="15411.55613875989"/>
    <n v="75985.75"/>
    <m/>
    <n v="-0.79717833753355216"/>
    <n v="25.853106772954643"/>
    <m/>
    <n v="25.88495"/>
    <n v="-1.2301830617928999E-3"/>
    <n v="26.35066443939332"/>
    <m/>
    <e v="#DIV/0!"/>
    <m/>
    <m/>
    <m/>
    <m/>
  </r>
  <r>
    <x v="2729"/>
    <n v="18.760000000000002"/>
    <n v="20"/>
    <n v="869.32270000000005"/>
    <n v="774.95209999999997"/>
    <n v="31892.355777000001"/>
    <n v="28435.091727999999"/>
    <n v="5.5561859602093477E-7"/>
    <n v="529.4056956857587"/>
    <n v="529.41"/>
    <m/>
    <n v="72502.122607246434"/>
    <m/>
    <m/>
    <n v="6850.1239149262228"/>
    <m/>
    <m/>
    <n v="35.199518023398873"/>
    <m/>
    <m/>
    <n v="53.612983214431203"/>
    <n v="53.6"/>
    <n v="2.4222414983587903E-4"/>
    <n v="40.064024057017832"/>
    <m/>
    <m/>
    <m/>
    <n v="438.71336694530891"/>
    <n v="440.11"/>
    <n v="-3.1733726902163362E-3"/>
    <n v="2736"/>
    <n v="0.93800000000000006"/>
    <n v="17933.18"/>
    <n v="80.08164608896854"/>
    <m/>
    <m/>
    <n v="2995.7061563508119"/>
    <n v="1.7864872720239022"/>
    <m/>
    <m/>
    <n v="13363.797968365654"/>
    <n v="65886.25"/>
    <m/>
    <n v="-0.79716863581755448"/>
    <n v="27.569016807691661"/>
    <m/>
    <n v="27.602499999999999"/>
    <n v="-1.2130492639557122E-3"/>
    <n v="28.099883207676065"/>
    <m/>
    <e v="#DIV/0!"/>
    <m/>
    <m/>
    <m/>
    <m/>
  </r>
  <r>
    <x v="2730"/>
    <n v="20.97"/>
    <n v="21.82"/>
    <n v="948.8451"/>
    <n v="845.84140000000002"/>
    <n v="33242.258126000001"/>
    <n v="29638.643247"/>
    <n v="5.5561859602093477E-7"/>
    <n v="577.81966560323076"/>
    <n v="577.82000000000005"/>
    <m/>
    <n v="85762.660633767155"/>
    <m/>
    <m/>
    <n v="7789.979224180267"/>
    <m/>
    <m/>
    <n v="33.588693176781504"/>
    <m/>
    <m/>
    <n v="55.880888279043425"/>
    <n v="55.84"/>
    <n v="7.322399542160074E-4"/>
    <n v="38.366865365470353"/>
    <m/>
    <m/>
    <m/>
    <n v="478.83121232415135"/>
    <n v="480.35599999999999"/>
    <n v="-3.1742867286942422E-3"/>
    <n v="2737"/>
    <n v="0.96104491292392291"/>
    <n v="18847.39"/>
    <n v="84.157531675086062"/>
    <m/>
    <m/>
    <n v="2842.9889848732782"/>
    <n v="1.6952537775747047"/>
    <m/>
    <m/>
    <n v="15808.191272919099"/>
    <n v="77937.25"/>
    <m/>
    <n v="-0.79716770513561741"/>
    <n v="25.04595461397922"/>
    <m/>
    <n v="25.076049999999999"/>
    <n v="-1.2001645402995864E-3"/>
    <n v="25.528496152520464"/>
    <m/>
    <e v="#DIV/0!"/>
    <m/>
    <m/>
    <m/>
    <m/>
  </r>
  <r>
    <x v="2731"/>
    <n v="19.43"/>
    <n v="20.91"/>
    <n v="908.91690000000006"/>
    <n v="810.24630000000002"/>
    <n v="32538.852554000001"/>
    <n v="29011.440696000001"/>
    <n v="4.1671128436782112E-7"/>
    <n v="553.46403975036026"/>
    <n v="553.46"/>
    <m/>
    <n v="78533.897247480607"/>
    <m/>
    <m/>
    <n v="7298.0368617519271"/>
    <m/>
    <m/>
    <n v="34.292763062284244"/>
    <m/>
    <m/>
    <n v="54.694448576892903"/>
    <n v="54.68"/>
    <n v="2.6423878736103745E-4"/>
    <n v="39.174473387488831"/>
    <m/>
    <m/>
    <m/>
    <n v="458.64122591510903"/>
    <n v="460.09800000000001"/>
    <n v="-3.1662256408221401E-3"/>
    <n v="2738"/>
    <n v="0.92922046867527497"/>
    <n v="18410.5"/>
    <n v="82.187471462069652"/>
    <m/>
    <m/>
    <n v="2908.8906008318427"/>
    <n v="1.7340572038465216"/>
    <m/>
    <m/>
    <n v="14476.232042541895"/>
    <n v="71365"/>
    <m/>
    <n v="-0.79715221687743443"/>
    <n v="26.096303713089224"/>
    <m/>
    <n v="26.127600000000001"/>
    <n v="-1.1978247872279635E-3"/>
    <n v="26.599891098225051"/>
    <m/>
    <e v="#DIV/0!"/>
    <m/>
    <m/>
    <m/>
    <m/>
  </r>
  <r>
    <x v="2732"/>
    <n v="17.329999999999998"/>
    <n v="19.489999999999998"/>
    <n v="870.39919999999995"/>
    <n v="775.90970000000004"/>
    <n v="32147.182257"/>
    <n v="28662.217779999999"/>
    <n v="4.1671128436782112E-7"/>
    <n v="529.99664878138628"/>
    <n v="530"/>
    <m/>
    <n v="71874.462371002024"/>
    <m/>
    <m/>
    <n v="6834.0572590362681"/>
    <m/>
    <m/>
    <n v="35.018480580586512"/>
    <m/>
    <m/>
    <n v="54.034773690497957"/>
    <n v="54"/>
    <n v="6.4395723144361483E-4"/>
    <n v="39.644583164138645"/>
    <m/>
    <m/>
    <m/>
    <n v="439.19230340058272"/>
    <n v="440.56799999999998"/>
    <n v="-3.1225522494081615E-3"/>
    <n v="2739"/>
    <n v="0.88917393535146227"/>
    <n v="18119.330000000002"/>
    <n v="80.881325259974489"/>
    <m/>
    <m/>
    <n v="2954.8959606126309"/>
    <n v="1.761315087769481"/>
    <m/>
    <m/>
    <n v="13248.838669306959"/>
    <n v="65311.25"/>
    <m/>
    <n v="-0.79714308531367939"/>
    <n v="27.200945349364428"/>
    <m/>
    <n v="27.235050000000001"/>
    <n v="-1.2522338176568226E-3"/>
    <n v="27.72612673188976"/>
    <m/>
    <e v="#DIV/0!"/>
    <m/>
    <m/>
    <m/>
    <m/>
  </r>
  <r>
    <x v="2733"/>
    <n v="18.329999999999998"/>
    <n v="20.43"/>
    <n v="908.05150000000003"/>
    <n v="809.4742"/>
    <n v="32941.566180000002"/>
    <n v="29370.473354000002"/>
    <n v="4.1671128436782112E-7"/>
    <n v="552.91010950418763"/>
    <n v="552.91"/>
    <m/>
    <n v="78089.292396666235"/>
    <m/>
    <m/>
    <n v="7277.4315666683378"/>
    <m/>
    <m/>
    <n v="34.260169665315246"/>
    <m/>
    <m/>
    <n v="55.368668296320031"/>
    <n v="55.36"/>
    <n v="1.5658049711042565E-4"/>
    <n v="38.663534716034107"/>
    <m/>
    <m/>
    <m/>
    <n v="458.17781541093757"/>
    <n v="459.60199999999998"/>
    <n v="-3.0987345334928529E-3"/>
    <n v="2740"/>
    <n v="0.89720998531571217"/>
    <n v="18638.03"/>
    <n v="83.190209582001017"/>
    <m/>
    <m/>
    <n v="2870.3064898777989"/>
    <n v="1.7107319376004606"/>
    <m/>
    <m/>
    <n v="14394.596869611258"/>
    <n v="70957"/>
    <m/>
    <n v="-0.79713633792844596"/>
    <n v="26.023067817517177"/>
    <m/>
    <n v="26.055599999999998"/>
    <n v="-1.2485677736386869E-3"/>
    <n v="26.525772787281991"/>
    <m/>
    <e v="#DIV/0!"/>
    <m/>
    <m/>
    <m/>
    <m/>
  </r>
  <r>
    <x v="2734"/>
    <n v="16.850000000000001"/>
    <n v="19.27"/>
    <n v="866.90570000000002"/>
    <n v="772.79480000000001"/>
    <n v="32235.430929999999"/>
    <n v="28740.875792999999"/>
    <n v="4.1671128436782112E-7"/>
    <n v="527.84367182419703"/>
    <n v="527.84"/>
    <m/>
    <n v="71009.250359788595"/>
    <m/>
    <m/>
    <n v="6782.7272466352479"/>
    <m/>
    <m/>
    <n v="35.035466851358677"/>
    <m/>
    <m/>
    <n v="54.180464651164598"/>
    <n v="54.16"/>
    <n v="3.7785544986346231E-4"/>
    <n v="39.490897948326129"/>
    <m/>
    <m/>
    <m/>
    <n v="437.40399315476321"/>
    <n v="438.78800000000001"/>
    <n v="-3.1541583754268743E-3"/>
    <n v="2741"/>
    <n v="0.87441619097042045"/>
    <n v="18180.96"/>
    <n v="81.1437568892554"/>
    <m/>
    <m/>
    <n v="2940.6964928624725"/>
    <n v="1.7525189522301461"/>
    <m/>
    <m/>
    <n v="13089.641842794306"/>
    <n v="64529"/>
    <m/>
    <n v="-0.79715101980823655"/>
    <n v="27.200974349151462"/>
    <m/>
    <n v="27.236650000000001"/>
    <n v="-1.3098398976577608E-3"/>
    <n v="27.726711162317109"/>
    <m/>
    <e v="#DIV/0!"/>
    <m/>
    <m/>
    <m/>
    <m/>
  </r>
  <r>
    <x v="2735"/>
    <n v="17.29"/>
    <n v="19.88"/>
    <n v="889.08339999999998"/>
    <n v="792.56460000000004"/>
    <n v="32568.528224999998"/>
    <n v="29037.850942000001"/>
    <n v="4.1671128436782112E-7"/>
    <n v="541.33408429599763"/>
    <n v="541.34"/>
    <m/>
    <n v="74639.054537444259"/>
    <m/>
    <m/>
    <n v="7042.9354551861243"/>
    <m/>
    <m/>
    <n v="34.586424272274215"/>
    <m/>
    <m/>
    <n v="54.738991061436387"/>
    <e v="#N/A"/>
    <e v="#N/A"/>
    <n v="39.081415192828061"/>
    <m/>
    <m/>
    <m/>
    <n v="448.58084985559771"/>
    <n v="450.00400000000002"/>
    <n v="-3.1625277650916273E-3"/>
    <n v="2742"/>
    <n v="0.86971830985915488"/>
    <n v="18433.400000000001"/>
    <n v="82.264002362251688"/>
    <m/>
    <m/>
    <n v="2899.8653473862046"/>
    <n v="1.7280216575397056"/>
    <m/>
    <m/>
    <n v="13758.902142510673"/>
    <n v="67829.25"/>
    <m/>
    <n v="-0.79715385114075898"/>
    <n v="26.503878786311112"/>
    <m/>
    <n v="26.5397"/>
    <n v="-1.3497218766183039E-3"/>
    <n v="27.016412558605953"/>
    <m/>
    <e v="#DIV/0!"/>
    <m/>
    <m/>
    <m/>
    <m/>
  </r>
  <r>
    <x v="2736"/>
    <n v="18.55"/>
    <n v="20.67"/>
    <n v="907.3261"/>
    <n v="808.82590000000005"/>
    <n v="33119.725379000003"/>
    <n v="29529.257812"/>
    <n v="5.5561859602093477E-7"/>
    <n v="552.40106294680595"/>
    <n v="552.4"/>
    <m/>
    <n v="77691.433319801843"/>
    <m/>
    <m/>
    <n v="7259.4798372939931"/>
    <m/>
    <m/>
    <n v="34.22894112831294"/>
    <m/>
    <m/>
    <n v="55.661334290568099"/>
    <n v="55.64"/>
    <n v="3.8343440992272271E-4"/>
    <n v="38.415842468682676"/>
    <m/>
    <m/>
    <m/>
    <n v="457.74501954311825"/>
    <n v="459.16199999999998"/>
    <n v="-3.0860142104132127E-3"/>
    <n v="2743"/>
    <n v="0.89743589743589736"/>
    <n v="18772.09"/>
    <n v="83.755874935329814"/>
    <m/>
    <m/>
    <n v="2846.5840539456981"/>
    <n v="1.6957891376607201"/>
    <m/>
    <m/>
    <n v="14322.045688437312"/>
    <n v="70597.75"/>
    <m/>
    <n v="-0.79713169770371839"/>
    <n v="25.956463143458386"/>
    <m/>
    <n v="25.990100000000002"/>
    <n v="-1.2942180500119527E-3"/>
    <n v="26.459205209475961"/>
    <m/>
    <e v="#DIV/0!"/>
    <m/>
    <m/>
    <m/>
    <m/>
  </r>
  <r>
    <x v="2737"/>
    <n v="17.23"/>
    <n v="19.73"/>
    <n v="868.58640000000003"/>
    <n v="774.29139999999995"/>
    <n v="32392.405857999998"/>
    <n v="28880.769673999999"/>
    <n v="5.5561859602093477E-7"/>
    <n v="528.80254540452449"/>
    <n v="528.79999999999995"/>
    <m/>
    <n v="71053.866744199258"/>
    <m/>
    <m/>
    <n v="6794.4768530786168"/>
    <m/>
    <m/>
    <n v="34.958769049706326"/>
    <m/>
    <m/>
    <n v="54.437666575851523"/>
    <n v="54.4"/>
    <n v="6.9240029138839532E-4"/>
    <n v="39.258057470876459"/>
    <m/>
    <m/>
    <m/>
    <n v="438.18804040545001"/>
    <n v="439.51799999999997"/>
    <n v="-3.025950233096153E-3"/>
    <n v="2744"/>
    <n v="0.8732894069944247"/>
    <n v="18303.43"/>
    <n v="81.658467033878878"/>
    <m/>
    <m/>
    <n v="2917.6512650405839"/>
    <n v="1.7379610832182584"/>
    <m/>
    <m/>
    <n v="13098.585355399435"/>
    <n v="64563.5"/>
    <m/>
    <n v="-0.79712089097710881"/>
    <n v="27.0634676443788"/>
    <m/>
    <n v="27.09825"/>
    <n v="-1.2835646442556081E-3"/>
    <n v="27.587930791237191"/>
    <m/>
    <e v="#DIV/0!"/>
    <m/>
    <m/>
    <m/>
    <m/>
  </r>
  <r>
    <x v="2738"/>
    <n v="16.96"/>
    <n v="19.71"/>
    <n v="864.44269999999995"/>
    <n v="770.59720000000004"/>
    <n v="32292.604614"/>
    <n v="28791.771761"/>
    <n v="5.5561859602093477E-7"/>
    <n v="526.26699418140799"/>
    <n v="526.27"/>
    <m/>
    <n v="70372.718246962977"/>
    <m/>
    <m/>
    <n v="6745.7867596712576"/>
    <m/>
    <m/>
    <n v="35.041252395040111"/>
    <m/>
    <m/>
    <n v="54.268620424669329"/>
    <n v="54.24"/>
    <n v="5.2766269670589949E-4"/>
    <n v="39.377599045541579"/>
    <m/>
    <m/>
    <m/>
    <n v="436.08486845747279"/>
    <n v="437.40600000000001"/>
    <n v="-3.0203781898904269E-3"/>
    <n v="2745"/>
    <n v="0.86047691527143577"/>
    <n v="18222.63"/>
    <n v="81.291639999887551"/>
    <m/>
    <m/>
    <n v="2930.5311581652759"/>
    <n v="1.7454677892600556"/>
    <m/>
    <m/>
    <n v="12973.159575924772"/>
    <n v="63943.25"/>
    <m/>
    <n v="-0.79711447923080592"/>
    <n v="27.191322892273675"/>
    <m/>
    <n v="27.225750000000001"/>
    <n v="-1.2645053938394879E-3"/>
    <n v="27.718544952410937"/>
    <m/>
    <e v="#DIV/0!"/>
    <m/>
    <m/>
    <m/>
    <m/>
  </r>
  <r>
    <x v="2739"/>
    <n v="15.34"/>
    <n v="18.34"/>
    <n v="820.67849999999999"/>
    <n v="731.58370000000002"/>
    <n v="31614.714915"/>
    <n v="28187.355909999998"/>
    <n v="5.5561859602093477E-7"/>
    <n v="499.61145628436316"/>
    <n v="499.61"/>
    <m/>
    <n v="63244.288201152631"/>
    <m/>
    <m/>
    <n v="6233.4423224396496"/>
    <m/>
    <m/>
    <n v="35.92734483036152"/>
    <m/>
    <m/>
    <n v="53.128112442612824"/>
    <n v="53.12"/>
    <n v="1.5271917569337212E-4"/>
    <n v="40.202774892684708"/>
    <m/>
    <m/>
    <m/>
    <n v="413.99502091432998"/>
    <n v="415.214"/>
    <n v="-2.9357851268744239E-3"/>
    <n v="2746"/>
    <n v="0.83642311886586695"/>
    <n v="17708.32"/>
    <n v="78.991121047366903"/>
    <m/>
    <m/>
    <n v="3013.2415836063888"/>
    <n v="1.7945612137517799"/>
    <m/>
    <m/>
    <n v="11659.166352899641"/>
    <n v="57460.25"/>
    <m/>
    <n v="-0.79709161806814899"/>
    <n v="28.566624214537011"/>
    <m/>
    <n v="28.602150000000002"/>
    <n v="-1.2420669587073219E-3"/>
    <n v="29.120807903987327"/>
    <m/>
    <e v="#DIV/0!"/>
    <m/>
    <m/>
    <m/>
    <m/>
  </r>
  <r>
    <x v="2740"/>
    <n v="14.69"/>
    <n v="18.13"/>
    <n v="815.84199999999998"/>
    <n v="727.27179999999998"/>
    <n v="31237.104024"/>
    <n v="27850.666247000001"/>
    <n v="5.5561859602093477E-7"/>
    <n v="496.65498837906705"/>
    <n v="496.66"/>
    <m/>
    <n v="62495.983363387895"/>
    <m/>
    <m/>
    <n v="6178.2739089246306"/>
    <m/>
    <m/>
    <n v="36.032283530617129"/>
    <m/>
    <m/>
    <n v="52.492262329194958"/>
    <n v="52.48"/>
    <n v="2.3365718740397945E-4"/>
    <n v="40.681503087039594"/>
    <m/>
    <m/>
    <m/>
    <n v="411.54312575213646"/>
    <n v="412.75799999999998"/>
    <n v="-2.9433087859315199E-3"/>
    <n v="2747"/>
    <n v="0.81025923883066742"/>
    <n v="17491.740000000002"/>
    <n v="78.018934947951067"/>
    <m/>
    <m/>
    <n v="3050.0947612188029"/>
    <n v="1.8163372366055133"/>
    <m/>
    <m/>
    <n v="11521.341565051485"/>
    <n v="56777.75"/>
    <m/>
    <n v="-0.79707999057638801"/>
    <n v="28.733655434108698"/>
    <m/>
    <n v="28.768999999999998"/>
    <n v="-1.228564284170508E-3"/>
    <n v="29.291376639519399"/>
    <m/>
    <e v="#DIV/0!"/>
    <m/>
    <m/>
    <m/>
    <m/>
  </r>
  <r>
    <x v="2741"/>
    <n v="15.8"/>
    <n v="18.38"/>
    <n v="819.40959999999995"/>
    <n v="730.45039999999995"/>
    <n v="31547.410285000002"/>
    <n v="28127.270077000001"/>
    <n v="4.1671128436782112E-7"/>
    <n v="498.77816281027759"/>
    <n v="498.78"/>
    <m/>
    <n v="63030.977241037188"/>
    <m/>
    <m/>
    <n v="6218.539349765867"/>
    <m/>
    <m/>
    <n v="35.949799569021444"/>
    <m/>
    <m/>
    <n v="53.008544739093303"/>
    <n v="53"/>
    <n v="1.6122149232655758E-4"/>
    <n v="40.271576127213081"/>
    <m/>
    <m/>
    <m/>
    <n v="413.29424757559167"/>
    <n v="414.51799999999997"/>
    <n v="-2.9522298776127887E-3"/>
    <n v="2748"/>
    <n v="0.85963003264417859"/>
    <n v="17697.84"/>
    <n v="78.913557201736026"/>
    <m/>
    <m/>
    <n v="3014.1563965799965"/>
    <n v="1.7942553684772293"/>
    <m/>
    <m/>
    <n v="11620.484958608575"/>
    <n v="57263.25"/>
    <m/>
    <n v="-0.79706906334152228"/>
    <n v="28.602743327101685"/>
    <m/>
    <n v="28.640450000000001"/>
    <n v="-1.3165530883180177E-3"/>
    <n v="29.159106786133751"/>
    <m/>
    <e v="#DIV/0!"/>
    <m/>
    <m/>
    <m/>
    <m/>
  </r>
  <r>
    <x v="2742"/>
    <n v="15.45"/>
    <n v="18.66"/>
    <n v="802.57280000000003"/>
    <n v="715.44110000000001"/>
    <n v="31413.236233"/>
    <n v="28007.630476999999"/>
    <n v="4.1671128436782112E-7"/>
    <n v="488.51761783688386"/>
    <n v="488.52"/>
    <m/>
    <n v="60437.948243732812"/>
    <m/>
    <m/>
    <n v="6026.8136718507249"/>
    <m/>
    <m/>
    <n v="36.318202644391008"/>
    <m/>
    <m/>
    <n v="52.781807458679978"/>
    <n v="52.76"/>
    <n v="4.1333318195557744E-4"/>
    <n v="40.441392664605125"/>
    <m/>
    <m/>
    <m/>
    <n v="404.79022945964414"/>
    <n v="405.98"/>
    <n v="-2.9306136764271074E-3"/>
    <n v="2749"/>
    <n v="0.82797427652733113"/>
    <n v="17582.77"/>
    <n v="78.394345617379074"/>
    <m/>
    <m/>
    <n v="3033.7542105818443"/>
    <n v="1.8057502879797356"/>
    <m/>
    <m/>
    <n v="11142.553842455854"/>
    <n v="54905.25"/>
    <m/>
    <n v="-0.79705849909697424"/>
    <n v="29.189113143592348"/>
    <m/>
    <n v="29.226900000000001"/>
    <n v="-1.2928793819273476E-3"/>
    <n v="29.757180071515325"/>
    <m/>
    <e v="#DIV/0!"/>
    <m/>
    <m/>
    <m/>
    <m/>
  </r>
  <r>
    <x v="2743"/>
    <n v="15.29"/>
    <n v="18.010000000000002"/>
    <n v="791.76310000000001"/>
    <n v="705.80470000000003"/>
    <n v="31492.369106999999"/>
    <n v="28078.172641000001"/>
    <n v="4.1671128436782112E-7"/>
    <n v="481.92611583633089"/>
    <n v="481.93"/>
    <m/>
    <n v="58807.2158527621"/>
    <m/>
    <m/>
    <n v="5904.9927534451444"/>
    <m/>
    <m/>
    <n v="36.561839088684984"/>
    <m/>
    <m/>
    <n v="52.913479507465567"/>
    <n v="52.88"/>
    <n v="6.3312230456813445E-4"/>
    <n v="40.338058674294956"/>
    <m/>
    <m/>
    <m/>
    <n v="399.32655199385016"/>
    <n v="400.49400000000003"/>
    <n v="-2.9150199657169695E-3"/>
    <n v="2750"/>
    <n v="0.84897279289283722"/>
    <n v="17585.07"/>
    <n v="78.39847836912864"/>
    <m/>
    <m/>
    <n v="3033.357365563435"/>
    <n v="1.8053429251633559"/>
    <m/>
    <m/>
    <n v="10842.026496326383"/>
    <n v="53419.25"/>
    <m/>
    <n v="-0.79703896074305836"/>
    <n v="29.580888556207071"/>
    <m/>
    <n v="29.619250000000001"/>
    <n v="-1.2951524360991229E-3"/>
    <n v="30.156881814948829"/>
    <m/>
    <e v="#DIV/0!"/>
    <m/>
    <m/>
    <m/>
    <m/>
  </r>
  <r>
    <x v="2744"/>
    <n v="14.3"/>
    <n v="17.29"/>
    <n v="760.58900000000006"/>
    <n v="678.01480000000004"/>
    <n v="30827.635653000001"/>
    <n v="27485.493535000001"/>
    <n v="4.1671128436782112E-7"/>
    <n v="462.93994349994256"/>
    <n v="462.94"/>
    <m/>
    <n v="54173.914424179377"/>
    <m/>
    <m/>
    <n v="5556.1903980887491"/>
    <m/>
    <m/>
    <n v="37.280649905634291"/>
    <m/>
    <m/>
    <n v="51.79533135289158"/>
    <n v="51.76"/>
    <n v="6.8259955354688095E-4"/>
    <n v="41.188015370478951"/>
    <m/>
    <m/>
    <m/>
    <n v="383.59269016762477"/>
    <n v="384.71"/>
    <n v="-2.9042911085628287E-3"/>
    <n v="2751"/>
    <n v="0.8270676691729324"/>
    <n v="17153.14"/>
    <n v="76.466859209368863"/>
    <m/>
    <m/>
    <n v="3107.8636397441928"/>
    <n v="1.8495109837060311"/>
    <m/>
    <m/>
    <n v="9987.9159592800133"/>
    <n v="49211.75"/>
    <m/>
    <n v="-0.79704204871234996"/>
    <n v="30.744155437616293"/>
    <m/>
    <n v="30.786349999999999"/>
    <n v="-1.3705607317433532E-3"/>
    <n v="31.343113223760152"/>
    <m/>
    <e v="#DIV/0!"/>
    <m/>
    <m/>
    <m/>
    <m/>
  </r>
  <r>
    <x v="2745"/>
    <n v="14.56"/>
    <n v="17.54"/>
    <n v="765.21439999999996"/>
    <n v="682.13720000000001"/>
    <n v="30910.040148"/>
    <n v="27558.929883000001"/>
    <n v="5.5561859602093477E-7"/>
    <n v="465.72116902375393"/>
    <n v="465.72"/>
    <m/>
    <n v="54825.335925531806"/>
    <m/>
    <m/>
    <n v="5606.7024233760667"/>
    <m/>
    <m/>
    <n v="37.164412775136974"/>
    <m/>
    <m/>
    <n v="51.929985112543626"/>
    <n v="51.92"/>
    <n v="1.9231726778934366E-4"/>
    <n v="41.07347899059431"/>
    <m/>
    <m/>
    <m/>
    <n v="385.89166844023771"/>
    <n v="387.00799999999998"/>
    <n v="-2.8845180455243646E-3"/>
    <n v="2752"/>
    <n v="0.83010262257696699"/>
    <n v="17218.55"/>
    <n v="76.740470976935413"/>
    <m/>
    <m/>
    <n v="3096.0124357852865"/>
    <n v="1.8419343357138809"/>
    <m/>
    <m/>
    <n v="10108.349098742061"/>
    <n v="49803"/>
    <m/>
    <n v="-0.79703332934276927"/>
    <n v="30.552958356532436"/>
    <m/>
    <n v="30.596550000000001"/>
    <n v="-1.4247241426750268E-3"/>
    <n v="31.149126276381583"/>
    <m/>
    <e v="#DIV/0!"/>
    <m/>
    <m/>
    <m/>
    <m/>
  </r>
  <r>
    <x v="2746"/>
    <n v="13.69"/>
    <n v="16.71"/>
    <n v="727.43190000000004"/>
    <n v="648.45630000000006"/>
    <n v="29981.25719"/>
    <n v="26730.825564999999"/>
    <n v="5.5561859602093477E-7"/>
    <n v="442.71536732653431"/>
    <n v="442.72"/>
    <m/>
    <n v="49409.067396170067"/>
    <m/>
    <m/>
    <n v="5191.4016114910382"/>
    <m/>
    <m/>
    <n v="38.080928278141819"/>
    <m/>
    <m/>
    <n v="50.368367969455448"/>
    <n v="50.36"/>
    <n v="1.6616301539817968E-4"/>
    <n v="42.306133848460689"/>
    <m/>
    <m/>
    <m/>
    <n v="366.82750187001301"/>
    <n v="367.88"/>
    <n v="-2.8609821952456649E-3"/>
    <n v="2753"/>
    <n v="0.81926989826451224"/>
    <n v="16649.95"/>
    <n v="74.200512654872938"/>
    <m/>
    <m/>
    <n v="3198.2505842349237"/>
    <n v="1.9025792874049932"/>
    <m/>
    <m/>
    <n v="9109.8314898420267"/>
    <n v="44880.5"/>
    <m/>
    <n v="-0.79702027629277694"/>
    <n v="32.060034228623465"/>
    <m/>
    <n v="32.105849999999997"/>
    <n v="-1.4270225325456742E-3"/>
    <n v="32.685940730013101"/>
    <m/>
    <e v="#DIV/0!"/>
    <m/>
    <m/>
    <m/>
    <m/>
  </r>
  <r>
    <x v="2747"/>
    <n v="13.84"/>
    <n v="16.87"/>
    <n v="741.27229999999997"/>
    <n v="660.79369999999994"/>
    <n v="30268.783673999998"/>
    <n v="26987.164882000001"/>
    <n v="5.5561859602093477E-7"/>
    <n v="451.12764035468092"/>
    <n v="451.13"/>
    <n v="-5.2305218430914735E-6"/>
    <n v="51286.871430602041"/>
    <n v="2.0499999999999998"/>
    <n v="-0.99996002875701295"/>
    <n v="5339.5062649555448"/>
    <m/>
    <m/>
    <n v="37.71768649302043"/>
    <m/>
    <m/>
    <n v="50.850171142016308"/>
    <n v="50.84"/>
    <n v="2.0006180205167645E-4"/>
    <n v="41.89890628259824"/>
    <n v="41.92"/>
    <m/>
    <n v="-5.0318982351527097E-4"/>
    <n v="373.7959352840972"/>
    <n v="374.91199999999998"/>
    <n v="-2.9768711481701349E-3"/>
    <n v="2754"/>
    <n v="0.82039122703023115"/>
    <n v="16850.34"/>
    <n v="75.087687346966845"/>
    <m/>
    <m/>
    <n v="3159.758130229066"/>
    <n v="1.8795026650217395"/>
    <m/>
    <m/>
    <n v="9456.1564870834081"/>
    <n v="46592"/>
    <m/>
    <n v="-0.79704334462818927"/>
    <n v="31.448601625480606"/>
    <m/>
    <n v="31.497"/>
    <n v="-1.5366026770611274E-3"/>
    <n v="32.062896436683154"/>
    <n v="32.090000000000003"/>
    <n v="-8.4461088553600128E-4"/>
    <m/>
    <m/>
    <m/>
    <m/>
  </r>
  <r>
    <x v="2748"/>
    <n v="13.91"/>
    <n v="16.850000000000001"/>
    <n v="726.27080000000001"/>
    <n v="647.42049999999995"/>
    <n v="29921.374932999999"/>
    <n v="26677.405793999998"/>
    <n v="5.5561859602093477E-7"/>
    <n v="441.98716613594752"/>
    <n v="441.98"/>
    <n v="1.6213710908763446E-5"/>
    <n v="49208.777895952837"/>
    <n v="1.98"/>
    <n v="-0.99995976327629621"/>
    <n v="5177.3645347502079"/>
    <m/>
    <m/>
    <n v="38.098361765236021"/>
    <m/>
    <m/>
    <n v="50.265314681071168"/>
    <n v="50.24"/>
    <n v="5.0387502132087647E-4"/>
    <n v="42.378278638782803"/>
    <n v="42.34"/>
    <m/>
    <n v="9.0407743936693485E-4"/>
    <n v="366.22048543305999"/>
    <n v="367.33199999999999"/>
    <n v="-3.0259127082312709E-3"/>
    <n v="2755"/>
    <n v="0.82551928783382789"/>
    <n v="16660.439999999999"/>
    <n v="74.235667021349116"/>
    <m/>
    <m/>
    <n v="3195.3679795810972"/>
    <n v="1.9005041139686158"/>
    <m/>
    <m/>
    <n v="9073.1017014908884"/>
    <n v="44706.25"/>
    <m/>
    <n v="-0.79705070987857651"/>
    <n v="32.083566769950288"/>
    <m/>
    <n v="32.137450000000001"/>
    <n v="-1.6766492067576966E-3"/>
    <n v="32.710596392558692"/>
    <n v="32.67"/>
    <n v="1.2426199130299853E-3"/>
    <m/>
    <m/>
    <m/>
    <m/>
  </r>
  <r>
    <x v="2749"/>
    <n v="13.34"/>
    <n v="16.89"/>
    <n v="719.02279999999996"/>
    <n v="640.95899999999995"/>
    <n v="29761.162854999999"/>
    <n v="26534.548518"/>
    <n v="5.5561859602093477E-7"/>
    <n v="437.56557566584081"/>
    <n v="437.57"/>
    <n v="-1.0111146009017524E-5"/>
    <n v="48224.380379186652"/>
    <n v="1.93"/>
    <n v="-0.9999599787496527"/>
    <n v="5099.8075651393483"/>
    <m/>
    <m/>
    <n v="38.287483202871911"/>
    <m/>
    <m/>
    <n v="49.994953201147894"/>
    <n v="49.96"/>
    <n v="6.9962372193543843E-4"/>
    <n v="42.60366181527418"/>
    <n v="42.59"/>
    <m/>
    <n v="3.207751884051202E-4"/>
    <n v="362.55503733541207"/>
    <n v="363.65"/>
    <n v="-3.0110344138262191E-3"/>
    <n v="2756"/>
    <n v="0.78981645944345769"/>
    <n v="16569.009999999998"/>
    <n v="73.822508123365708"/>
    <m/>
    <m/>
    <n v="3212.9036805813771"/>
    <n v="1.9107526499132319"/>
    <m/>
    <m/>
    <n v="8891.6961210436421"/>
    <n v="43809.5"/>
    <m/>
    <n v="-0.7970372608442543"/>
    <n v="32.402263611922344"/>
    <m/>
    <n v="32.456099999999999"/>
    <n v="-1.6587448300213747E-3"/>
    <n v="33.035856880055952"/>
    <n v="33.01"/>
    <n v="7.8330445489105394E-4"/>
    <m/>
    <m/>
    <m/>
    <m/>
  </r>
  <r>
    <x v="2750"/>
    <n v="13.04"/>
    <n v="16.46"/>
    <n v="698.91150000000005"/>
    <n v="623.03009999999995"/>
    <n v="29190.165314000002"/>
    <n v="26025.412555999999"/>
    <n v="4.1671128436782112E-7"/>
    <n v="425.29561297403922"/>
    <n v="425.3"/>
    <n v="-1.0315132755178702E-5"/>
    <n v="45520.399462113506"/>
    <n v="1.83"/>
    <n v="-0.99995979824382863"/>
    <n v="4885.6893508381618"/>
    <m/>
    <m/>
    <n v="38.819940485359773"/>
    <m/>
    <m/>
    <n v="49.032163335381092"/>
    <n v="49"/>
    <n v="6.5639459961408519E-4"/>
    <n v="43.416362995979242"/>
    <n v="43.34"/>
    <m/>
    <n v="1.7619519146110374E-3"/>
    <n v="352.38323783709569"/>
    <n v="353.39800000000002"/>
    <n v="-2.8714428573571871E-3"/>
    <n v="2757"/>
    <n v="0.79222357229647622"/>
    <n v="16212.79"/>
    <n v="72.218465734862846"/>
    <m/>
    <m/>
    <n v="3281.9784502324728"/>
    <n v="1.9512772338694107"/>
    <m/>
    <m/>
    <n v="8393.4106195665063"/>
    <n v="41346.5"/>
    <m/>
    <n v="-0.79699827991325733"/>
    <n v="33.30396560511479"/>
    <m/>
    <n v="33.357349999999997"/>
    <n v="-1.6003787736498243E-3"/>
    <n v="33.956224187660027"/>
    <n v="33.909999999999997"/>
    <n v="1.3631432515490705E-3"/>
    <m/>
    <m/>
    <m/>
    <m/>
  </r>
  <r>
    <x v="2751"/>
    <n v="13.86"/>
    <n v="16.78"/>
    <n v="716.52869999999996"/>
    <n v="638.73429999999996"/>
    <n v="29465.462072999999"/>
    <n v="26270.851219"/>
    <n v="4.1671128436782112E-7"/>
    <n v="436.00524833036712"/>
    <n v="436"/>
    <n v="1.2037454970359462E-5"/>
    <n v="47813.047351097463"/>
    <n v="1.91"/>
    <n v="-0.99996005274489252"/>
    <n v="5070.3649741824865"/>
    <m/>
    <m/>
    <n v="38.329691909133899"/>
    <m/>
    <m/>
    <n v="49.493386052931662"/>
    <n v="49.48"/>
    <n v="2.7053461866755057E-4"/>
    <n v="43.005342213617446"/>
    <n v="43.02"/>
    <m/>
    <n v="-3.4072027853460085E-4"/>
    <n v="361.25507558746727"/>
    <n v="362.28800000000001"/>
    <n v="-2.8511140654196021E-3"/>
    <n v="2758"/>
    <n v="0.82598331346841469"/>
    <n v="16420.37"/>
    <n v="73.137401651715962"/>
    <m/>
    <m/>
    <n v="3239.9577316085192"/>
    <n v="1.9261115086524807"/>
    <m/>
    <m/>
    <n v="8816.2449136136674"/>
    <n v="43424.75"/>
    <m/>
    <n v="-0.79697649580910268"/>
    <n v="32.462988281000129"/>
    <m/>
    <n v="32.514899999999997"/>
    <n v="-1.5965517039839838E-3"/>
    <n v="33.099107505728988"/>
    <n v="33.11"/>
    <n v="-3.2897898734551845E-4"/>
    <m/>
    <m/>
    <m/>
    <m/>
  </r>
  <r>
    <x v="2752"/>
    <n v="14.23"/>
    <n v="16.91"/>
    <n v="715.44659999999999"/>
    <n v="637.76940000000002"/>
    <n v="29358.908485"/>
    <n v="26175.839099000001"/>
    <n v="4.1671128436782112E-7"/>
    <n v="435.33617889854742"/>
    <n v="435.34"/>
    <m/>
    <n v="47666.455368092153"/>
    <m/>
    <m/>
    <n v="5058.8271914182778"/>
    <m/>
    <m/>
    <n v="38.3576447889048"/>
    <m/>
    <m/>
    <n v="49.313204628365419"/>
    <n v="49.28"/>
    <n v="6.7379521845412071E-4"/>
    <n v="43.159298529360562"/>
    <m/>
    <m/>
    <m/>
    <n v="360.69897128276813"/>
    <n v="361.73"/>
    <n v="-2.8502715208357232E-3"/>
    <n v="2759"/>
    <n v="0.8415138971023064"/>
    <n v="16369.09"/>
    <n v="72.903304284392277"/>
    <m/>
    <m/>
    <n v="3250.0759586933464"/>
    <n v="1.9319435042142747"/>
    <m/>
    <m/>
    <n v="8789.3123046916135"/>
    <n v="43291.25"/>
    <m/>
    <n v="-0.79697254515192761"/>
    <n v="32.510514033608843"/>
    <m/>
    <n v="32.562399999999997"/>
    <n v="-1.5934318843560114E-3"/>
    <n v="33.147896217434152"/>
    <m/>
    <m/>
    <m/>
    <m/>
    <m/>
    <m/>
  </r>
  <r>
    <x v="2753"/>
    <n v="14.04"/>
    <n v="16.64"/>
    <n v="701.76700000000005"/>
    <n v="625.57479999999998"/>
    <n v="29080.719238000001"/>
    <n v="25927.8"/>
    <n v="4.1671128436782112E-7"/>
    <n v="427.00198025641879"/>
    <n v="427"/>
    <m/>
    <n v="45841.56970873673"/>
    <m/>
    <m/>
    <n v="4913.6875664633453"/>
    <m/>
    <m/>
    <n v="38.723349483220758"/>
    <m/>
    <m/>
    <n v="48.844748151364904"/>
    <n v="48.84"/>
    <n v="9.7218496414752664E-5"/>
    <n v="43.56667757083428"/>
    <m/>
    <m/>
    <m/>
    <n v="353.79197510304192"/>
    <n v="354.82400000000001"/>
    <n v="-2.9085543733177177E-3"/>
    <n v="2760"/>
    <n v="0.84374999999999989"/>
    <n v="16186.93"/>
    <n v="72.086385983211869"/>
    <m/>
    <m/>
    <n v="3286.2437503442925"/>
    <n v="1.9532575584202365"/>
    <m/>
    <m/>
    <n v="8452.9117633923779"/>
    <n v="41635"/>
    <m/>
    <n v="-0.79697581930125194"/>
    <n v="33.130594812858952"/>
    <m/>
    <n v="33.185949999999998"/>
    <n v="-1.6680308124686904E-3"/>
    <n v="33.780471950320589"/>
    <m/>
    <m/>
    <m/>
    <m/>
    <m/>
    <m/>
  </r>
  <r>
    <x v="2754"/>
    <n v="15.2"/>
    <n v="17.510000000000002"/>
    <n v="735.19500000000005"/>
    <n v="655.3732"/>
    <n v="29570.198273999998"/>
    <n v="26364.199122000002"/>
    <n v="4.1671128436782112E-7"/>
    <n v="447.3309034906415"/>
    <n v="447.33"/>
    <m/>
    <n v="50206.521870965065"/>
    <m/>
    <m/>
    <n v="5264.7222625158165"/>
    <m/>
    <m/>
    <n v="37.800098724053065"/>
    <m/>
    <m/>
    <n v="49.665679080661334"/>
    <n v="49.64"/>
    <n v="5.1730621799617182E-4"/>
    <n v="42.831826440526712"/>
    <m/>
    <m/>
    <m/>
    <n v="370.63370958381682"/>
    <n v="371.75400000000002"/>
    <n v="-3.013526192544469E-3"/>
    <n v="2761"/>
    <n v="0.86807538549400332"/>
    <n v="16580.509999999998"/>
    <n v="73.83337776558588"/>
    <m/>
    <m/>
    <n v="3206.3397898489734"/>
    <n v="1.9055840726672904"/>
    <m/>
    <m/>
    <n v="9257.8855564387995"/>
    <n v="45603.75"/>
    <m/>
    <n v="-0.79699288860151196"/>
    <n v="31.550994674800613"/>
    <m/>
    <n v="31.60765"/>
    <n v="-1.7924561047526488E-3"/>
    <n v="32.170208876107765"/>
    <m/>
    <m/>
    <m/>
    <m/>
    <m/>
    <m/>
  </r>
  <r>
    <x v="2755"/>
    <n v="15.06"/>
    <n v="17.309999999999999"/>
    <n v="723.67679999999996"/>
    <n v="645.10479999999995"/>
    <n v="29533.680412000002"/>
    <n v="26331.607564999998"/>
    <n v="4.1671128436782112E-7"/>
    <n v="440.29042199373703"/>
    <n v="440.29"/>
    <m/>
    <n v="48626.713978235472"/>
    <m/>
    <m/>
    <n v="5140.8427167489463"/>
    <m/>
    <m/>
    <n v="38.09325050444663"/>
    <m/>
    <m/>
    <n v="49.600715702386331"/>
    <n v="49.6"/>
    <n v="1.4429483595312931E-5"/>
    <n v="42.880070698229545"/>
    <m/>
    <m/>
    <m/>
    <n v="364.79512930768249"/>
    <n v="365.91"/>
    <n v="-3.0468440116900863E-3"/>
    <n v="2762"/>
    <n v="0.87001733102253043"/>
    <n v="16496.38"/>
    <n v="73.441538898871144"/>
    <m/>
    <m/>
    <n v="3222.6088531359283"/>
    <n v="1.914708447969343"/>
    <m/>
    <m/>
    <n v="8966.8735206080164"/>
    <n v="44172"/>
    <m/>
    <n v="-0.79700096168142676"/>
    <n v="32.040858911891945"/>
    <m/>
    <n v="32.101399999999998"/>
    <n v="-1.8859329533308378E-3"/>
    <n v="32.670667811344721"/>
    <m/>
    <m/>
    <m/>
    <m/>
    <m/>
    <m/>
  </r>
  <r>
    <x v="2756"/>
    <n v="16.690000000000001"/>
    <n v="18.260000000000002"/>
    <n v="761.45259999999996"/>
    <n v="678.77890000000002"/>
    <n v="30386.468775000001"/>
    <n v="27091.924738999998"/>
    <n v="4.1671128436782112E-7"/>
    <n v="463.26220730354163"/>
    <n v="463.26"/>
    <m/>
    <n v="53700.881749341206"/>
    <m/>
    <m/>
    <n v="5543.3131164122269"/>
    <m/>
    <m/>
    <n v="37.098062015881091"/>
    <m/>
    <m/>
    <n v="51.031697614664942"/>
    <n v="51"/>
    <n v="6.2152185617536659E-4"/>
    <n v="41.640398847467551"/>
    <m/>
    <m/>
    <m/>
    <n v="383.82618361975824"/>
    <n v="384.94600000000003"/>
    <n v="-2.9090219933232131E-3"/>
    <n v="2763"/>
    <n v="0.91401971522453451"/>
    <n v="17043.990000000002"/>
    <n v="75.873562334271682"/>
    <m/>
    <m/>
    <n v="3115.6318779410203"/>
    <n v="1.8509727522192267"/>
    <m/>
    <m/>
    <n v="9902.6710969905816"/>
    <n v="48773.25"/>
    <m/>
    <n v="-0.79696511721095931"/>
    <n v="30.366930065502419"/>
    <m/>
    <n v="30.419049999999999"/>
    <n v="-1.7133978377884551E-3"/>
    <n v="30.964145330708824"/>
    <m/>
    <m/>
    <m/>
    <m/>
    <m/>
    <m/>
  </r>
  <r>
    <x v="2757"/>
    <n v="16.87"/>
    <n v="18.53"/>
    <n v="769.37919999999997"/>
    <n v="685.84460000000001"/>
    <n v="30751.543862999999"/>
    <n v="27417.406577999998"/>
    <n v="4.1671128436782112E-7"/>
    <n v="468.07327934973949"/>
    <n v="468.07"/>
    <m/>
    <n v="54816.417389934912"/>
    <m/>
    <m/>
    <n v="5629.8132084629779"/>
    <m/>
    <m/>
    <n v="36.904016675021573"/>
    <m/>
    <m/>
    <n v="51.643553385955869"/>
    <n v="51.64"/>
    <n v="6.8810727263057814E-5"/>
    <n v="41.13862745533509"/>
    <m/>
    <m/>
    <m/>
    <n v="387.81043808157676"/>
    <n v="388.93400000000003"/>
    <n v="-2.8888241152053018E-3"/>
    <n v="2764"/>
    <n v="0.91041554236373445"/>
    <n v="17259.740000000002"/>
    <n v="76.828002457619249"/>
    <m/>
    <m/>
    <n v="3076.1928981208157"/>
    <n v="1.8273691189623744"/>
    <m/>
    <m/>
    <n v="10108.492724184896"/>
    <n v="49785.5"/>
    <m/>
    <n v="-0.79695910005554038"/>
    <n v="30.049428069726321"/>
    <m/>
    <n v="30.100950000000001"/>
    <n v="-1.7116380138726406E-3"/>
    <n v="30.640705734270384"/>
    <m/>
    <m/>
    <m/>
    <m/>
    <m/>
    <m/>
  </r>
  <r>
    <x v="2758"/>
    <n v="15.42"/>
    <n v="17.39"/>
    <n v="720.93790000000001"/>
    <n v="642.66250000000002"/>
    <n v="29780.371497"/>
    <n v="26551.519028999999"/>
    <n v="4.1671128436782112E-7"/>
    <n v="438.59196971343988"/>
    <n v="438.59"/>
    <m/>
    <n v="47911.576475633134"/>
    <m/>
    <m/>
    <n v="5098.0684609475893"/>
    <m/>
    <m/>
    <n v="38.064799987046449"/>
    <m/>
    <m/>
    <n v="50.01136564282659"/>
    <n v="50"/>
    <n v="2.2731285653176947E-4"/>
    <n v="42.436302170278751"/>
    <m/>
    <m/>
    <m/>
    <n v="363.38269047858"/>
    <n v="364.428"/>
    <n v="-2.8683567712139979E-3"/>
    <n v="2765"/>
    <n v="0.88671650373778033"/>
    <n v="16628.73"/>
    <n v="74.01341823447386"/>
    <m/>
    <m/>
    <n v="3188.6574242749307"/>
    <n v="1.8939975311001489"/>
    <m/>
    <m/>
    <n v="8835.2945452580479"/>
    <n v="43513.25"/>
    <m/>
    <n v="-0.79695162863592017"/>
    <n v="31.939910388154502"/>
    <m/>
    <n v="31.994700000000002"/>
    <n v="-1.7124589961931003E-3"/>
    <n v="32.568712649412028"/>
    <m/>
    <m/>
    <m/>
    <m/>
    <m/>
    <m/>
  </r>
  <r>
    <x v="2759"/>
    <n v="16"/>
    <n v="17.89"/>
    <n v="740.43719999999996"/>
    <n v="660.0444"/>
    <n v="30178.127271000001"/>
    <n v="26906.138195"/>
    <n v="4.1671128436782112E-7"/>
    <n v="450.44363937600355"/>
    <n v="450.44"/>
    <m/>
    <n v="50501.014591057021"/>
    <m/>
    <m/>
    <n v="5304.8464863516347"/>
    <m/>
    <m/>
    <n v="37.549059039652498"/>
    <m/>
    <m/>
    <n v="50.678097035929547"/>
    <n v="50.64"/>
    <n v="7.5231113604945499E-4"/>
    <n v="41.86799643739694"/>
    <m/>
    <m/>
    <m/>
    <n v="373.20025697766982"/>
    <n v="374.274"/>
    <n v="-2.8688688563196507E-3"/>
    <n v="2766"/>
    <n v="0.89435438792621569"/>
    <n v="16862.330000000002"/>
    <n v="75.047296642734793"/>
    <m/>
    <m/>
    <n v="3143.8632412969982"/>
    <n v="1.8672136808275446"/>
    <m/>
    <m/>
    <n v="9312.9118286989324"/>
    <n v="45865.5"/>
    <m/>
    <n v="-0.79695169945386113"/>
    <n v="31.074593828583545"/>
    <m/>
    <n v="31.126850000000001"/>
    <n v="-1.6788133529880289E-3"/>
    <n v="31.686677629636055"/>
    <m/>
    <m/>
    <m/>
    <m/>
    <m/>
    <m/>
  </r>
  <r>
    <x v="2760"/>
    <n v="15.61"/>
    <n v="17.399999999999999"/>
    <n v="724.15099999999995"/>
    <n v="645.52570000000003"/>
    <n v="29780.700858"/>
    <n v="26551.768124999999"/>
    <n v="1.1111556939003009E-6"/>
    <n v="440.50373416586223"/>
    <n v="440.5"/>
    <m/>
    <n v="48272.932101929437"/>
    <m/>
    <m/>
    <n v="5129.6664320480304"/>
    <m/>
    <m/>
    <n v="37.959069845342995"/>
    <m/>
    <m/>
    <n v="50.007041055482226"/>
    <n v="50"/>
    <n v="1.4082110964452887E-4"/>
    <n v="42.414857960369247"/>
    <m/>
    <m/>
    <m/>
    <n v="364.95964033623272"/>
    <n v="366.01799999999997"/>
    <n v="-2.8915508629828723E-3"/>
    <n v="2767"/>
    <n v="0.89712643678160919"/>
    <n v="16635.689999999999"/>
    <n v="74.021273264553713"/>
    <m/>
    <m/>
    <n v="3186.1186807889053"/>
    <n v="1.891772080667943"/>
    <m/>
    <m/>
    <n v="8902.3079099564766"/>
    <n v="43845.25"/>
    <m/>
    <n v="-0.79696072185797828"/>
    <n v="31.753690471741784"/>
    <m/>
    <n v="31.808299999999999"/>
    <n v="-1.7168326587153615E-3"/>
    <n v="32.380122592140715"/>
    <m/>
    <m/>
    <m/>
    <m/>
    <m/>
    <m/>
  </r>
  <r>
    <x v="2761"/>
    <n v="15.66"/>
    <n v="17.48"/>
    <n v="719.15980000000002"/>
    <n v="641.07569999999998"/>
    <n v="29754.255153999999"/>
    <n v="26528.160258"/>
    <n v="1.1111556939003009E-6"/>
    <n v="437.45690171060494"/>
    <n v="437.45"/>
    <m/>
    <n v="47605.283713694225"/>
    <m/>
    <m/>
    <n v="5076.574901231972"/>
    <m/>
    <m/>
    <n v="38.088915904757847"/>
    <m/>
    <m/>
    <n v="49.961415794469289"/>
    <n v="49.96"/>
    <n v="2.8338560233986954E-5"/>
    <n v="42.45104712061454"/>
    <m/>
    <m/>
    <m/>
    <n v="362.43332581453785"/>
    <n v="363.48399999999998"/>
    <n v="-2.8905651568215118E-3"/>
    <n v="2768"/>
    <n v="0.89588100686498851"/>
    <n v="16633.43"/>
    <n v="74.005438331802125"/>
    <m/>
    <m/>
    <n v="3186.5515229624834"/>
    <n v="1.89184972863617"/>
    <m/>
    <m/>
    <n v="8779.2740395842193"/>
    <n v="43238.5"/>
    <m/>
    <n v="-0.7969570165573685"/>
    <n v="31.971098776604151"/>
    <m/>
    <n v="32.025849999999998"/>
    <n v="-1.7095946991523281E-3"/>
    <n v="32.602168758099978"/>
    <m/>
    <m/>
    <m/>
    <m/>
    <m/>
    <m/>
  </r>
  <r>
    <x v="2762"/>
    <n v="13.97"/>
    <n v="16.43"/>
    <n v="683.9787"/>
    <n v="609.71370000000002"/>
    <n v="29278.008452999999"/>
    <n v="26103.520965"/>
    <n v="1.1111556939003009E-6"/>
    <n v="416.0464852223887"/>
    <n v="416.04"/>
    <m/>
    <n v="42945.603356298991"/>
    <m/>
    <m/>
    <n v="4704.0038768041632"/>
    <m/>
    <m/>
    <n v="39.019572317155465"/>
    <m/>
    <m/>
    <n v="49.160534478942502"/>
    <n v="49.16"/>
    <n v="1.0872232353742461E-5"/>
    <n v="43.129018568025018"/>
    <m/>
    <m/>
    <m/>
    <n v="344.69284533878943"/>
    <n v="345.68799999999999"/>
    <n v="-2.8787654220295833E-3"/>
    <n v="2769"/>
    <n v="0.85027388922702374"/>
    <n v="16271.34"/>
    <n v="72.38877518927147"/>
    <m/>
    <m/>
    <n v="3255.9189619663143"/>
    <n v="1.9328498075661327"/>
    <m/>
    <m/>
    <n v="7920.0271676076354"/>
    <n v="39005"/>
    <m/>
    <n v="-0.79694841257255133"/>
    <n v="33.533591780897531"/>
    <m/>
    <n v="33.590649999999997"/>
    <n v="-1.6986339681567264E-3"/>
    <n v="34.195869359102822"/>
    <m/>
    <m/>
    <m/>
    <m/>
    <m/>
    <m/>
  </r>
  <r>
    <x v="2763"/>
    <n v="14.07"/>
    <n v="16.97"/>
    <n v="684.41380000000004"/>
    <n v="610.10090000000002"/>
    <n v="29618.976467"/>
    <n v="26407.490290999998"/>
    <n v="1.1111556939003009E-6"/>
    <n v="416.30099410751035"/>
    <n v="416.3"/>
    <m/>
    <n v="42998.252689860892"/>
    <m/>
    <m/>
    <n v="4708.4396586586809"/>
    <m/>
    <m/>
    <n v="39.006167329946493"/>
    <m/>
    <m/>
    <n v="49.731839228168752"/>
    <n v="49.72"/>
    <n v="2.3811802431117357E-4"/>
    <n v="42.625262108023961"/>
    <m/>
    <m/>
    <m/>
    <n v="344.90182115489142"/>
    <n v="345.90199999999999"/>
    <n v="-2.8915092861809821E-3"/>
    <n v="2770"/>
    <n v="0.82911019446081324"/>
    <n v="16496.240000000002"/>
    <n v="73.38359149007222"/>
    <m/>
    <m/>
    <n v="3210.9161426197679"/>
    <n v="1.9059535588394114"/>
    <m/>
    <m/>
    <n v="7929.8191952219458"/>
    <n v="39052"/>
    <m/>
    <n v="-0.79694204662445078"/>
    <n v="33.510735354451285"/>
    <m/>
    <n v="33.568100000000001"/>
    <n v="-1.708903558697572E-3"/>
    <n v="34.172927195800412"/>
    <m/>
    <m/>
    <m/>
    <m/>
    <m/>
    <m/>
  </r>
  <r>
    <x v="2764"/>
    <n v="13.02"/>
    <n v="16.71"/>
    <n v="671.32249999999999"/>
    <n v="598.43029999999999"/>
    <n v="29593.977494999999"/>
    <n v="26385.17253"/>
    <n v="1.1111556939003009E-6"/>
    <n v="408.32813363572541"/>
    <n v="408.33"/>
    <m/>
    <n v="41351.404931267891"/>
    <m/>
    <m/>
    <n v="4573.29442425257"/>
    <m/>
    <m/>
    <n v="39.378216235168935"/>
    <m/>
    <m/>
    <n v="49.688653006661418"/>
    <n v="49.68"/>
    <n v="1.7417485228299334E-4"/>
    <n v="42.659755513890204"/>
    <m/>
    <m/>
    <m/>
    <n v="338.29447355124836"/>
    <n v="339.24599999999998"/>
    <n v="-2.8048273192656792E-3"/>
    <n v="2771"/>
    <n v="0.7791741472172351"/>
    <n v="16493.86"/>
    <n v="73.367274925309331"/>
    <m/>
    <m/>
    <n v="3211.3793985144102"/>
    <n v="1.9060478408432164"/>
    <m/>
    <m/>
    <n v="7626.1836947670663"/>
    <n v="37554.5"/>
    <m/>
    <n v="-0.79693022953928117"/>
    <n v="34.150170476169365"/>
    <m/>
    <n v="34.20635"/>
    <n v="-1.6423711922095574E-3"/>
    <n v="34.825370583321693"/>
    <m/>
    <m/>
    <m/>
    <m/>
    <m/>
    <m/>
  </r>
  <r>
    <x v="2765"/>
    <n v="13.41"/>
    <n v="16.53"/>
    <n v="667.87850000000003"/>
    <n v="595.35820000000001"/>
    <n v="29565.586991"/>
    <n v="26359.772387000001"/>
    <n v="5.5561859602093477E-7"/>
    <n v="406.20362448984883"/>
    <n v="406.2"/>
    <m/>
    <n v="40921.360145036073"/>
    <m/>
    <m/>
    <n v="4537.9477021605808"/>
    <m/>
    <m/>
    <n v="39.476209632339902"/>
    <m/>
    <m/>
    <n v="49.637353816976749"/>
    <n v="49.6"/>
    <n v="7.5310114872473299E-4"/>
    <n v="42.696155975514294"/>
    <m/>
    <m/>
    <m/>
    <n v="336.5287614884769"/>
    <n v="337.49"/>
    <n v="-2.8481984992833054E-3"/>
    <n v="2772"/>
    <n v="0.81125226860254074"/>
    <n v="16493.86"/>
    <n v="73.350090234304048"/>
    <m/>
    <m/>
    <n v="3211.3793985144102"/>
    <n v="1.9055058435511945"/>
    <m/>
    <m/>
    <n v="7547.1211527506457"/>
    <n v="37168.25"/>
    <m/>
    <n v="-0.79694709455649249"/>
    <n v="34.320687749191904"/>
    <m/>
    <n v="34.376399999999997"/>
    <n v="-1.6206540186899376E-3"/>
    <n v="35.000382799902184"/>
    <m/>
    <m/>
    <m/>
    <m/>
    <m/>
    <m/>
  </r>
  <r>
    <x v="2766"/>
    <n v="13.62"/>
    <n v="16.59"/>
    <n v="661.02059999999994"/>
    <n v="589.24459999999999"/>
    <n v="29544.771335000001"/>
    <n v="26341.199139"/>
    <n v="5.5561859602093477E-7"/>
    <n v="402.02284753527641"/>
    <n v="402.03"/>
    <m/>
    <n v="40079.145974340005"/>
    <m/>
    <m/>
    <n v="4468.0061051250559"/>
    <m/>
    <m/>
    <n v="39.677863071124683"/>
    <m/>
    <m/>
    <n v="49.601197147162431"/>
    <n v="49.6"/>
    <n v="2.413603150053234E-5"/>
    <n v="42.724683387732227"/>
    <m/>
    <m/>
    <m/>
    <n v="333.06344146396941"/>
    <n v="334.02199999999999"/>
    <n v="-2.8697467113860675E-3"/>
    <n v="2773"/>
    <n v="0.82097649186256783"/>
    <n v="16471.310000000001"/>
    <n v="73.244088288220453"/>
    <m/>
    <m/>
    <n v="3215.769917497626"/>
    <n v="1.9079301258384869"/>
    <m/>
    <m/>
    <n v="7391.8726551361406"/>
    <n v="36404.75"/>
    <m/>
    <n v="-0.79695307191682019"/>
    <n v="34.671504291708786"/>
    <m/>
    <n v="34.727899999999998"/>
    <n v="-1.6239308536137864E-3"/>
    <n v="35.358505709615279"/>
    <m/>
    <m/>
    <m/>
    <m/>
    <m/>
    <m/>
  </r>
  <r>
    <x v="2767"/>
    <n v="15.44"/>
    <n v="17.57"/>
    <n v="687.23800000000006"/>
    <n v="612.61490000000003"/>
    <n v="30084.652750000001"/>
    <n v="26822.525979999999"/>
    <n v="5.5561859602093477E-7"/>
    <n v="417.95768675425558"/>
    <n v="417.96"/>
    <m/>
    <n v="43256.409231093145"/>
    <m/>
    <m/>
    <n v="4733.7721675932416"/>
    <m/>
    <m/>
    <n v="38.890009887651885"/>
    <m/>
    <m/>
    <n v="50.506344734843445"/>
    <n v="50.48"/>
    <n v="5.2188460466418007E-4"/>
    <n v="41.942456755003903"/>
    <m/>
    <m/>
    <m/>
    <n v="346.26326190007217"/>
    <n v="347.29199999999997"/>
    <n v="-2.9621704500184531E-3"/>
    <n v="2774"/>
    <n v="0.87877063175867953"/>
    <n v="16842.560000000001"/>
    <n v="74.889102812476125"/>
    <m/>
    <m/>
    <n v="3143.2890655270789"/>
    <n v="1.8647501397083215"/>
    <m/>
    <m/>
    <n v="7977.9486949782176"/>
    <n v="39294.75"/>
    <m/>
    <n v="-0.79697163883271382"/>
    <n v="33.294831087387735"/>
    <m/>
    <n v="33.350749999999998"/>
    <n v="-1.676691307159861E-3"/>
    <n v="33.954898772535721"/>
    <m/>
    <m/>
    <m/>
    <m/>
    <m/>
    <m/>
  </r>
  <r>
    <x v="2768"/>
    <n v="15.8"/>
    <n v="17.57"/>
    <n v="681.29790000000003"/>
    <n v="607.31949999999995"/>
    <n v="29873.845960999999"/>
    <n v="26634.562404"/>
    <n v="5.5561859602093477E-7"/>
    <n v="414.33499161174797"/>
    <n v="414.33"/>
    <m/>
    <n v="42506.700525332773"/>
    <m/>
    <m/>
    <n v="4672.3497745534414"/>
    <m/>
    <m/>
    <n v="39.057074558860791"/>
    <m/>
    <m/>
    <n v="50.151217792818549"/>
    <n v="50.12"/>
    <n v="6.2286098999497774E-4"/>
    <n v="42.234837209502807"/>
    <m/>
    <m/>
    <m/>
    <n v="343.26031178351906"/>
    <n v="344.28399999999999"/>
    <n v="-2.9733830688645213E-3"/>
    <n v="2775"/>
    <n v="0.89926010244735344"/>
    <n v="16692.02"/>
    <n v="74.213943441655459"/>
    <m/>
    <m/>
    <n v="3171.3840069091762"/>
    <n v="1.8812390611139245"/>
    <m/>
    <m/>
    <n v="7839.7628448213845"/>
    <n v="38614.75"/>
    <m/>
    <n v="-0.79697491645494578"/>
    <n v="33.581065137223206"/>
    <m/>
    <n v="33.637300000000003"/>
    <n v="-1.6718007324248996E-3"/>
    <n v="34.247154830670929"/>
    <m/>
    <m/>
    <m/>
    <m/>
    <m/>
    <m/>
  </r>
  <r>
    <x v="2769"/>
    <n v="15.07"/>
    <n v="17.39"/>
    <n v="673.48119999999994"/>
    <n v="600.35130000000004"/>
    <n v="29876.634881000002"/>
    <n v="26637.034116999999"/>
    <n v="5.5561859602093477E-7"/>
    <n v="409.57123630816068"/>
    <n v="409.57"/>
    <m/>
    <n v="41529.428144280915"/>
    <m/>
    <m/>
    <n v="4591.8920530394471"/>
    <m/>
    <m/>
    <n v="39.280116695051966"/>
    <m/>
    <m/>
    <n v="50.154676759369742"/>
    <n v="50.12"/>
    <n v="6.9187468814324582E-4"/>
    <n v="42.229379274832581"/>
    <m/>
    <m/>
    <m/>
    <n v="339.31208561830238"/>
    <n v="340.34199999999998"/>
    <n v="-3.0261160294574596E-3"/>
    <n v="2776"/>
    <n v="0.86658999424956873"/>
    <n v="16618.580000000002"/>
    <n v="73.88165453092104"/>
    <m/>
    <m/>
    <n v="3185.3371678487988"/>
    <n v="1.889336846331356"/>
    <m/>
    <m/>
    <n v="7659.6025892101643"/>
    <n v="37730.25"/>
    <m/>
    <n v="-0.7969904098379903"/>
    <n v="33.964782112640783"/>
    <m/>
    <n v="34.021900000000002"/>
    <n v="-1.6788564824192775E-3"/>
    <n v="34.638834350168615"/>
    <m/>
    <m/>
    <m/>
    <m/>
    <m/>
    <m/>
  </r>
  <r>
    <x v="2770"/>
    <n v="14.51"/>
    <n v="16.920000000000002"/>
    <n v="657.18550000000005"/>
    <n v="585.82399999999996"/>
    <n v="29703.543006"/>
    <n v="26482.666641"/>
    <n v="9.7224128259298936E-7"/>
    <n v="399.63192535681776"/>
    <n v="399.63"/>
    <m/>
    <n v="39514.326040900589"/>
    <m/>
    <m/>
    <n v="4425.0928562468225"/>
    <m/>
    <m/>
    <n v="39.75226269678582"/>
    <m/>
    <m/>
    <n v="49.86045546467389"/>
    <n v="49.84"/>
    <n v="4.1042264594470801E-4"/>
    <n v="42.469518993231297"/>
    <m/>
    <m/>
    <m/>
    <n v="331.07283851514705"/>
    <n v="332.1"/>
    <n v="-3.0929282892290244E-3"/>
    <n v="2777"/>
    <n v="0.85756501182033085"/>
    <n v="16489.580000000002"/>
    <n v="73.290985022855637"/>
    <m/>
    <m/>
    <n v="3210.0630165466109"/>
    <n v="1.9034612115109937"/>
    <m/>
    <m/>
    <n v="7288.1716277678233"/>
    <n v="35903"/>
    <m/>
    <n v="-0.79700382620483456"/>
    <n v="34.781801491664226"/>
    <m/>
    <n v="34.842649999999999"/>
    <n v="-1.7463800352663927E-3"/>
    <n v="35.473147604615924"/>
    <m/>
    <m/>
    <m/>
    <m/>
    <m/>
    <m/>
  </r>
  <r>
    <x v="2771"/>
    <n v="15.29"/>
    <n v="17.54"/>
    <n v="676.11980000000005"/>
    <n v="602.70169999999996"/>
    <n v="30032.973055999999"/>
    <n v="26776.349499"/>
    <n v="9.7224128259298936E-7"/>
    <n v="411.13577373586793"/>
    <n v="411.13"/>
    <m/>
    <n v="41789.307863933565"/>
    <m/>
    <m/>
    <n v="4616.2802305968335"/>
    <m/>
    <m/>
    <n v="39.178607857771233"/>
    <m/>
    <m/>
    <n v="50.412208465348733"/>
    <n v="50.4"/>
    <n v="2.4223145533208701E-4"/>
    <n v="41.99703538985667"/>
    <m/>
    <m/>
    <m/>
    <n v="340.6013110729171"/>
    <n v="341.678"/>
    <n v="-3.1511801376820081E-3"/>
    <n v="2778"/>
    <n v="0.87172177879133406"/>
    <n v="16739.03"/>
    <n v="74.393902345168428"/>
    <m/>
    <m/>
    <n v="3161.5020332178942"/>
    <n v="1.8744884462373215"/>
    <m/>
    <m/>
    <n v="7707.8590748438492"/>
    <n v="37972.75"/>
    <m/>
    <n v="-0.79701604242927226"/>
    <n v="33.778157923921917"/>
    <m/>
    <n v="33.837449999999997"/>
    <n v="-1.7522619487603253E-3"/>
    <n v="34.449918801305728"/>
    <m/>
    <m/>
    <m/>
    <m/>
    <m/>
    <m/>
  </r>
  <r>
    <x v="2772"/>
    <n v="15.11"/>
    <n v="17.34"/>
    <n v="668.3125"/>
    <n v="595.74159999999995"/>
    <n v="30111.834401"/>
    <n v="26846.633485999999"/>
    <n v="9.7224128259298936E-7"/>
    <n v="406.3783917916017"/>
    <n v="406.38"/>
    <m/>
    <n v="40822.322252246122"/>
    <m/>
    <m/>
    <n v="4536.2723677982749"/>
    <m/>
    <m/>
    <n v="39.40380280964245"/>
    <m/>
    <m/>
    <n v="50.543349668411182"/>
    <n v="50.52"/>
    <n v="4.6218662729957671E-4"/>
    <n v="41.885290822892273"/>
    <m/>
    <m/>
    <m/>
    <n v="336.65830521640578"/>
    <n v="337.73200000000003"/>
    <n v="-3.1791325180742236E-3"/>
    <n v="2779"/>
    <n v="0.87139561707035751"/>
    <n v="16740.21"/>
    <n v="74.393337415234257"/>
    <m/>
    <m/>
    <n v="3161.279166516586"/>
    <n v="1.8741786274736438"/>
    <m/>
    <m/>
    <n v="7529.5820390771214"/>
    <n v="37095.5"/>
    <m/>
    <n v="-0.79702168621323011"/>
    <n v="34.166642341961214"/>
    <m/>
    <n v="34.225499999999997"/>
    <n v="-1.7197019192936036E-3"/>
    <n v="34.846497214417141"/>
    <m/>
    <m/>
    <m/>
    <m/>
    <m/>
    <m/>
  </r>
  <r>
    <x v="2773"/>
    <n v="14.67"/>
    <n v="17.22"/>
    <n v="657.12710000000004"/>
    <n v="585.77030000000002"/>
    <n v="30063.493471999998"/>
    <n v="26803.508343000001"/>
    <n v="9.7224128259298936E-7"/>
    <n v="399.56718250730711"/>
    <n v="399.57"/>
    <m/>
    <n v="39454.039483309294"/>
    <m/>
    <m/>
    <n v="4422.3403169663525"/>
    <m/>
    <m/>
    <n v="39.732531702451688"/>
    <m/>
    <m/>
    <n v="50.460977950293866"/>
    <n v="50.44"/>
    <n v="4.1589909385142398E-4"/>
    <n v="41.951062460465081"/>
    <m/>
    <m/>
    <m/>
    <n v="331.01392187446623"/>
    <n v="332.08600000000001"/>
    <n v="-3.228314730322146E-3"/>
    <n v="2780"/>
    <n v="0.85191637630662032"/>
    <n v="16676.48"/>
    <n v="74.104335207709141"/>
    <m/>
    <m/>
    <n v="3173.3141601804709"/>
    <n v="1.8811352895835589"/>
    <m/>
    <m/>
    <n v="7277.2821425226939"/>
    <n v="35854.5"/>
    <m/>
    <n v="-0.79703294865295304"/>
    <n v="34.736892859759621"/>
    <m/>
    <n v="34.796599999999998"/>
    <n v="-1.7158900651321751E-3"/>
    <n v="35.428468877776659"/>
    <m/>
    <m/>
    <m/>
    <m/>
    <m/>
    <m/>
  </r>
  <r>
    <x v="2774"/>
    <n v="14.74"/>
    <n v="16.82"/>
    <n v="643.43409999999994"/>
    <n v="573.56200000000001"/>
    <n v="29555.452217999999"/>
    <n v="26350.453152999999"/>
    <n v="5.5561859602093477E-7"/>
    <n v="391.20297397787897"/>
    <n v="391.2"/>
    <m/>
    <n v="37802.728726764079"/>
    <m/>
    <m/>
    <n v="4283.924048626689"/>
    <m/>
    <m/>
    <n v="40.142393926755311"/>
    <m/>
    <m/>
    <n v="49.603402449141569"/>
    <n v="49.6"/>
    <n v="6.8597764951050522E-5"/>
    <n v="42.653937993623181"/>
    <m/>
    <m/>
    <m/>
    <n v="324.07781931095212"/>
    <n v="325.14800000000002"/>
    <n v="-3.2913648217055558E-3"/>
    <n v="2781"/>
    <n v="0.87633769322235433"/>
    <n v="16371.13"/>
    <n v="72.724750139277845"/>
    <m/>
    <m/>
    <n v="3231.4182372285718"/>
    <n v="1.9148530461903226"/>
    <m/>
    <m/>
    <n v="6973.0039768886691"/>
    <n v="34357.5"/>
    <m/>
    <n v="-0.79704565300476848"/>
    <n v="35.454253986753173"/>
    <m/>
    <n v="35.517600000000002"/>
    <n v="-1.7835105200472157E-3"/>
    <n v="36.161639615265138"/>
    <m/>
    <m/>
    <m/>
    <m/>
    <m/>
    <m/>
  </r>
  <r>
    <x v="2775"/>
    <n v="14.78"/>
    <n v="16.8"/>
    <n v="642.1037"/>
    <n v="572.37570000000005"/>
    <n v="29450.615593999999"/>
    <n v="26256.970391999999"/>
    <n v="5.5561859602093477E-7"/>
    <n v="390.38458183238657"/>
    <n v="390.39"/>
    <m/>
    <n v="37644.672828537448"/>
    <m/>
    <m/>
    <n v="4270.5924179647072"/>
    <m/>
    <m/>
    <n v="40.182861360945985"/>
    <m/>
    <m/>
    <n v="49.426248198309054"/>
    <n v="49.4"/>
    <n v="5.3134004674193491E-4"/>
    <n v="42.803700744065651"/>
    <m/>
    <m/>
    <m/>
    <n v="323.39822468378901"/>
    <n v="324.48"/>
    <n v="-3.3338736323070828E-3"/>
    <n v="2782"/>
    <n v="0.87976190476190463"/>
    <n v="16326.37"/>
    <n v="72.520251779234599"/>
    <m/>
    <m/>
    <n v="3240.2531973259102"/>
    <n v="1.9199063961899667"/>
    <m/>
    <m/>
    <n v="6943.9253982689088"/>
    <n v="34215.75"/>
    <m/>
    <n v="-0.79705470731259997"/>
    <n v="35.525929416912327"/>
    <m/>
    <n v="35.589350000000003"/>
    <n v="-1.7820101543769562E-3"/>
    <n v="36.235112724643294"/>
    <m/>
    <m/>
    <m/>
    <m/>
    <m/>
    <m/>
  </r>
  <r>
    <x v="2776"/>
    <n v="13.98"/>
    <n v="16.399999999999999"/>
    <n v="627.54899999999998"/>
    <n v="559.40120000000002"/>
    <n v="29436.847764999999"/>
    <n v="26244.680967"/>
    <n v="5.5561859602093477E-7"/>
    <n v="381.52634897823242"/>
    <n v="381.52"/>
    <m/>
    <n v="35936.424093847825"/>
    <m/>
    <m/>
    <n v="4125.3454336734994"/>
    <m/>
    <m/>
    <n v="40.637232258386348"/>
    <m/>
    <m/>
    <n v="49.401937362910218"/>
    <n v="49.4"/>
    <n v="3.9217872676466925E-5"/>
    <n v="42.822174673787693"/>
    <m/>
    <m/>
    <m/>
    <n v="316.05840486286013"/>
    <n v="317.13600000000002"/>
    <n v="-3.3978959725161628E-3"/>
    <n v="2783"/>
    <n v="0.85243902439024399"/>
    <n v="16258.13"/>
    <n v="72.211497028715186"/>
    <m/>
    <m/>
    <n v="3253.7966168481635"/>
    <n v="1.9277483505922013"/>
    <m/>
    <m/>
    <n v="6628.8949306403065"/>
    <n v="32665.5"/>
    <m/>
    <n v="-0.79706739738744836"/>
    <n v="36.32953207134895"/>
    <m/>
    <n v="36.394599999999997"/>
    <n v="-1.7878456873010595E-3"/>
    <n v="37.055133153301774"/>
    <m/>
    <m/>
    <m/>
    <m/>
    <m/>
    <m/>
  </r>
  <r>
    <x v="2777"/>
    <n v="13.09"/>
    <n v="16.02"/>
    <n v="604.78819999999996"/>
    <n v="539.11180000000002"/>
    <n v="28996.203054000001"/>
    <n v="25851.805711000001"/>
    <n v="5.5561859602093477E-7"/>
    <n v="367.67966728316139"/>
    <n v="367.68"/>
    <m/>
    <n v="33328.118202140176"/>
    <m/>
    <m/>
    <n v="3900.8695112048845"/>
    <m/>
    <m/>
    <n v="41.373108641908345"/>
    <m/>
    <m/>
    <n v="48.661245585286309"/>
    <n v="48.64"/>
    <n v="4.3679246065608801E-4"/>
    <n v="43.461626804185627"/>
    <m/>
    <m/>
    <m/>
    <n v="304.58625025678754"/>
    <n v="305.61799999999999"/>
    <n v="-3.3759456027212531E-3"/>
    <n v="2784"/>
    <n v="0.81710362047440699"/>
    <n v="15913.84"/>
    <n v="70.676792519889432"/>
    <m/>
    <m/>
    <n v="3322.700582877138"/>
    <n v="1.9683846693887759"/>
    <m/>
    <m/>
    <n v="6147.8296440687345"/>
    <n v="30294.5"/>
    <m/>
    <n v="-0.79706449540118718"/>
    <n v="37.64544547393222"/>
    <m/>
    <n v="37.70975"/>
    <n v="-1.7052493338667318E-3"/>
    <n v="38.397718526498331"/>
    <m/>
    <m/>
    <m/>
    <m/>
    <m/>
    <m/>
  </r>
  <r>
    <x v="2778"/>
    <n v="12.58"/>
    <n v="15.46"/>
    <n v="576.76160000000004"/>
    <n v="514.12850000000003"/>
    <n v="28195.029103000001"/>
    <n v="25137.498056"/>
    <n v="5.5561859602093477E-7"/>
    <n v="350.63240705747501"/>
    <n v="350.63"/>
    <m/>
    <n v="30237.811802064185"/>
    <m/>
    <m/>
    <n v="3629.675940751953"/>
    <m/>
    <m/>
    <n v="42.330654752070828"/>
    <m/>
    <m/>
    <n v="47.315566749760393"/>
    <n v="47.28"/>
    <n v="7.522578206513586E-4"/>
    <n v="44.660881895619653"/>
    <m/>
    <m/>
    <m/>
    <n v="290.46288197574484"/>
    <n v="291.44200000000001"/>
    <n v="-3.3595639072445671E-3"/>
    <n v="2785"/>
    <n v="0.8137128072445019"/>
    <n v="15425.74"/>
    <n v="68.503685909526368"/>
    <m/>
    <m/>
    <n v="3424.612513278747"/>
    <n v="2.0285654984665982"/>
    <m/>
    <m/>
    <n v="5577.8412249954408"/>
    <n v="27485"/>
    <m/>
    <n v="-0.79705871475366785"/>
    <n v="39.388160810600354"/>
    <m/>
    <n v="39.452599999999997"/>
    <n v="-1.6333318817933762E-3"/>
    <n v="40.175666317576031"/>
    <m/>
    <m/>
    <m/>
    <m/>
    <m/>
    <m/>
  </r>
  <r>
    <x v="2779"/>
    <n v="13.94"/>
    <n v="16.32"/>
    <n v="602.4008"/>
    <n v="536.98260000000005"/>
    <n v="28709.523768999999"/>
    <n v="25596.157887000001"/>
    <n v="6.9441778594026005E-7"/>
    <n v="366.19253416928797"/>
    <n v="366.2"/>
    <m/>
    <n v="32921.684741714766"/>
    <m/>
    <m/>
    <n v="3871.5847311573125"/>
    <m/>
    <m/>
    <n v="41.386579429826334"/>
    <m/>
    <m/>
    <n v="48.175443170352899"/>
    <n v="48.16"/>
    <n v="3.2066383623141625E-4"/>
    <n v="43.841224005935537"/>
    <m/>
    <m/>
    <m/>
    <n v="303.34839096873282"/>
    <n v="304.39999999999998"/>
    <n v="-3.4546945836634313E-3"/>
    <n v="2786"/>
    <n v="0.85416666666666663"/>
    <n v="15778.89"/>
    <n v="70.055565850807497"/>
    <m/>
    <m/>
    <n v="3346.21096436995"/>
    <n v="1.9815607960493711"/>
    <m/>
    <m/>
    <n v="6073.1209124291772"/>
    <n v="29929.5"/>
    <m/>
    <n v="-0.79708578785381723"/>
    <n v="37.632015034035071"/>
    <m/>
    <n v="37.691699999999997"/>
    <n v="-1.5835042188313553E-3"/>
    <n v="38.385577372174176"/>
    <m/>
    <m/>
    <m/>
    <m/>
    <m/>
    <m/>
  </r>
  <r>
    <x v="2780"/>
    <n v="13.67"/>
    <n v="15.85"/>
    <n v="584.84550000000002"/>
    <n v="521.33330000000001"/>
    <n v="28693.764340999998"/>
    <n v="25582.089694999999"/>
    <n v="6.9441778594026005E-7"/>
    <n v="355.51219986972472"/>
    <n v="355.51"/>
    <m/>
    <n v="31001.429484203789"/>
    <m/>
    <m/>
    <n v="3702.3046645439335"/>
    <m/>
    <m/>
    <n v="41.988551710806156"/>
    <m/>
    <m/>
    <n v="48.147824332766973"/>
    <n v="48.12"/>
    <n v="5.7822802923879202E-4"/>
    <n v="43.863728118683795"/>
    <m/>
    <m/>
    <m/>
    <n v="294.49942757723898"/>
    <n v="295.536"/>
    <n v="-3.5074319973236179E-3"/>
    <n v="2787"/>
    <n v="0.8624605678233439"/>
    <n v="15707.54"/>
    <n v="69.733338728724732"/>
    <m/>
    <m/>
    <n v="3361.3420764005045"/>
    <n v="1.9903324546509917"/>
    <m/>
    <m/>
    <n v="5718.9498957494161"/>
    <n v="28187.5"/>
    <m/>
    <n v="-0.79711042498449969"/>
    <n v="38.726922171965661"/>
    <m/>
    <n v="38.7896"/>
    <n v="-1.6158410510636045E-3"/>
    <n v="39.502815719957319"/>
    <m/>
    <m/>
    <m/>
    <m/>
    <m/>
    <m/>
  </r>
  <r>
    <x v="2781"/>
    <n v="12.84"/>
    <n v="15.69"/>
    <n v="573.61689999999999"/>
    <n v="511.32369999999997"/>
    <n v="28524.537925000001"/>
    <n v="25431.197151"/>
    <n v="6.9441778594026005E-7"/>
    <n v="348.67812698434602"/>
    <n v="348.68"/>
    <m/>
    <n v="29809.647597769304"/>
    <m/>
    <m/>
    <n v="3595.6438042806972"/>
    <m/>
    <m/>
    <n v="42.390538488900418"/>
    <m/>
    <m/>
    <n v="47.8626971566732"/>
    <n v="47.84"/>
    <n v="4.7443889367038139E-4"/>
    <n v="44.120851181664818"/>
    <m/>
    <m/>
    <m/>
    <n v="288.83672896539707"/>
    <n v="289.85599999999999"/>
    <n v="-3.5164738166638676E-3"/>
    <n v="2788"/>
    <n v="0.81835564053537291"/>
    <n v="15574.43"/>
    <n v="69.137000509668781"/>
    <m/>
    <m/>
    <n v="3389.827010628886"/>
    <n v="2.0070088060240776"/>
    <m/>
    <m/>
    <n v="5499.1568854122379"/>
    <n v="27104"/>
    <m/>
    <n v="-0.7971090287259357"/>
    <n v="39.468640774126868"/>
    <m/>
    <n v="39.527200000000001"/>
    <n v="-1.4814918808601085E-3"/>
    <n v="40.259808672957391"/>
    <m/>
    <m/>
    <m/>
    <m/>
    <m/>
    <m/>
  </r>
  <r>
    <x v="2782"/>
    <n v="12.6"/>
    <n v="15.33"/>
    <n v="566.3048"/>
    <n v="504.80540000000002"/>
    <n v="28445.468884000002"/>
    <n v="25360.685085000001"/>
    <n v="6.9441778594026005E-7"/>
    <n v="344.22500842385443"/>
    <n v="344.22"/>
    <m/>
    <n v="29048.334150676154"/>
    <m/>
    <m/>
    <n v="3526.8546591362915"/>
    <m/>
    <m/>
    <n v="42.659623173104706"/>
    <m/>
    <m/>
    <n v="47.728859573435329"/>
    <n v="47.72"/>
    <n v="1.8565744835141729E-4"/>
    <n v="44.241577637488177"/>
    <m/>
    <m/>
    <m/>
    <n v="285.14646606659454"/>
    <n v="286.166"/>
    <n v="-3.5627360811747444E-3"/>
    <n v="2789"/>
    <n v="0.82191780821917804"/>
    <n v="15573.54"/>
    <n v="69.127651619292934"/>
    <m/>
    <m/>
    <n v="3390.0207221187748"/>
    <n v="2.0069332321293776"/>
    <m/>
    <m/>
    <n v="5358.7709649964718"/>
    <n v="26413.25"/>
    <m/>
    <n v="-0.7971180765336916"/>
    <n v="39.969921098303665"/>
    <m/>
    <n v="40.024799999999999"/>
    <n v="-1.3711224464915128E-3"/>
    <n v="40.771556690319912"/>
    <m/>
    <m/>
    <m/>
    <m/>
    <m/>
    <m/>
  </r>
  <r>
    <x v="2783"/>
    <n v="13.89"/>
    <n v="16.14"/>
    <n v="586.30600000000004"/>
    <n v="522.63409999999999"/>
    <n v="28861.411272000001"/>
    <n v="25731.502770999999"/>
    <n v="6.9441778594026005E-7"/>
    <n v="356.37392914484025"/>
    <n v="356.37"/>
    <m/>
    <n v="31098.80600928294"/>
    <m/>
    <m/>
    <n v="3713.6610482378833"/>
    <m/>
    <m/>
    <n v="41.905206898897404"/>
    <m/>
    <m/>
    <n v="48.425591520787599"/>
    <n v="48.4"/>
    <n v="5.2875042949596107E-4"/>
    <n v="43.593106061305406"/>
    <m/>
    <m/>
    <m/>
    <n v="295.20876673494757"/>
    <n v="296.27800000000002"/>
    <n v="-3.6088851182080051E-3"/>
    <n v="2790"/>
    <n v="0.86059479553903351"/>
    <n v="15817.07"/>
    <n v="70.203147760314749"/>
    <m/>
    <m/>
    <n v="3337.00954120181"/>
    <n v="1.9753627011328372"/>
    <m/>
    <m/>
    <n v="5737.0994085577786"/>
    <n v="28280.25"/>
    <m/>
    <n v="-0.79713406322229197"/>
    <n v="38.556468915887301"/>
    <m/>
    <n v="38.609400000000001"/>
    <n v="-1.3709377538293488E-3"/>
    <n v="39.330160816212675"/>
    <m/>
    <m/>
    <m/>
    <m/>
    <m/>
    <m/>
  </r>
  <r>
    <x v="2784"/>
    <n v="13.3"/>
    <n v="15.58"/>
    <n v="568.66499999999996"/>
    <n v="506.90780000000001"/>
    <n v="28500.944022"/>
    <n v="25410.073196000001"/>
    <n v="6.9441778594026005E-7"/>
    <n v="345.6259295528929"/>
    <n v="345.63"/>
    <m/>
    <n v="29223.348675707606"/>
    <m/>
    <m/>
    <n v="3545.94039106221"/>
    <m/>
    <m/>
    <n v="42.532359162910453"/>
    <m/>
    <m/>
    <n v="47.817277605372134"/>
    <n v="47.8"/>
    <n v="3.6145617933347474E-4"/>
    <n v="44.132851641415449"/>
    <m/>
    <m/>
    <m/>
    <n v="286.30108982149545"/>
    <n v="287.35599999999999"/>
    <n v="-3.6710915328183047E-3"/>
    <n v="2791"/>
    <n v="0.85365853658536595"/>
    <n v="15595.9"/>
    <n v="69.205283911120915"/>
    <m/>
    <m/>
    <n v="3383.6709266687517"/>
    <n v="2.0024146247844401"/>
    <m/>
    <m/>
    <n v="5391.2904245305463"/>
    <n v="26577.25"/>
    <m/>
    <n v="-0.79714641565509803"/>
    <n v="39.711101574710675"/>
    <m/>
    <n v="39.767249999999997"/>
    <n v="-1.4119262782646969E-3"/>
    <n v="40.509212623839545"/>
    <m/>
    <m/>
    <m/>
    <m/>
    <m/>
    <m/>
  </r>
  <r>
    <x v="2785"/>
    <n v="13.25"/>
    <n v="15.52"/>
    <n v="566.81899999999996"/>
    <n v="505.26190000000003"/>
    <n v="28453.210497"/>
    <n v="25367.498631999999"/>
    <n v="6.9441778594026005E-7"/>
    <n v="344.4955586231755"/>
    <n v="344.49"/>
    <m/>
    <n v="29032.283350091042"/>
    <m/>
    <m/>
    <n v="3528.6363626916368"/>
    <m/>
    <m/>
    <n v="42.600300401292664"/>
    <m/>
    <m/>
    <n v="47.736028984536269"/>
    <n v="47.72"/>
    <n v="3.3589657452370858E-4"/>
    <n v="44.205191862748833"/>
    <m/>
    <m/>
    <m/>
    <n v="285.3632775991764"/>
    <n v="286.43"/>
    <n v="-3.7241992836770654E-3"/>
    <n v="2792"/>
    <n v="0.85373711340206193"/>
    <n v="15551.71"/>
    <n v="69.003806710365808"/>
    <m/>
    <m/>
    <n v="3393.2583450447023"/>
    <n v="2.0078979846862888"/>
    <m/>
    <m/>
    <n v="5356.0995154104048"/>
    <n v="26405"/>
    <m/>
    <n v="-0.79715586004883909"/>
    <n v="39.838185637016387"/>
    <m/>
    <n v="39.895000000000003"/>
    <n v="-1.4240973300818638E-3"/>
    <n v="40.639268740500341"/>
    <m/>
    <m/>
    <m/>
    <m/>
    <m/>
    <m/>
  </r>
  <r>
    <x v="2786"/>
    <n v="12.71"/>
    <n v="15.46"/>
    <n v="559.46050000000002"/>
    <n v="498.7022"/>
    <n v="28292.463004000001"/>
    <n v="25224.166369999999"/>
    <n v="6.9441778594026005E-7"/>
    <n v="340.01499242412541"/>
    <n v="340.02"/>
    <m/>
    <n v="28277.185621279248"/>
    <m/>
    <m/>
    <n v="3459.8859638358949"/>
    <m/>
    <m/>
    <n v="42.875719420462417"/>
    <m/>
    <m/>
    <n v="47.465185077882794"/>
    <n v="47.44"/>
    <n v="5.3088275469637125E-4"/>
    <n v="44.45334811459302"/>
    <m/>
    <m/>
    <m/>
    <n v="281.65036875206812"/>
    <n v="282.71800000000002"/>
    <n v="-3.7763115469545694E-3"/>
    <n v="2793"/>
    <n v="0.82212160413971536"/>
    <n v="15434.73"/>
    <n v="68.479412470275904"/>
    <m/>
    <m/>
    <n v="3418.7824424721439"/>
    <n v="2.0228096287056649"/>
    <m/>
    <m/>
    <n v="5216.8496721799929"/>
    <n v="25719.75"/>
    <m/>
    <n v="-0.79716561505535655"/>
    <n v="40.353516147876121"/>
    <m/>
    <n v="40.411450000000002"/>
    <n v="-1.4335999357578677E-3"/>
    <n v="41.165385073361612"/>
    <m/>
    <m/>
    <m/>
    <m/>
    <m/>
    <m/>
  </r>
  <r>
    <x v="2787"/>
    <n v="12.48"/>
    <n v="15.17"/>
    <n v="552.56889999999999"/>
    <n v="492.55869999999999"/>
    <n v="28120.984917000002"/>
    <n v="25071.267437999999"/>
    <n v="6.9441778594026005E-7"/>
    <n v="335.818398478608"/>
    <n v="335.82"/>
    <m/>
    <n v="27579.2660912875"/>
    <m/>
    <m/>
    <n v="3395.9200261856395"/>
    <m/>
    <m/>
    <n v="43.138689064091324"/>
    <m/>
    <m/>
    <n v="47.176352482187525"/>
    <n v="47.16"/>
    <n v="3.4674474528251231E-4"/>
    <n v="44.721183675151714"/>
    <m/>
    <m/>
    <m/>
    <n v="278.17272240432595"/>
    <n v="279.24400000000003"/>
    <n v="-3.8363495569253558E-3"/>
    <n v="2794"/>
    <n v="0.82267633487145686"/>
    <n v="15318.76"/>
    <n v="67.959580427838446"/>
    <m/>
    <m/>
    <n v="3444.4697204390077"/>
    <n v="2.0378149683639233"/>
    <m/>
    <m/>
    <n v="5088.1457201046123"/>
    <n v="25087.25"/>
    <m/>
    <n v="-0.79718200599489331"/>
    <n v="40.848727477697302"/>
    <m/>
    <n v="40.907899999999998"/>
    <n v="-1.4464815427508437E-3"/>
    <n v="41.670988054839277"/>
    <m/>
    <m/>
    <m/>
    <m/>
    <m/>
    <m/>
  </r>
  <r>
    <x v="2788"/>
    <n v="12.29"/>
    <n v="15.26"/>
    <n v="549.93989999999997"/>
    <n v="490.2149"/>
    <n v="28121.004444999999"/>
    <n v="25071.267437999999"/>
    <n v="6.9441778594026005E-7"/>
    <n v="334.2124996952785"/>
    <n v="334.22"/>
    <m/>
    <n v="27315.582859802544"/>
    <m/>
    <m/>
    <n v="3371.6488864314183"/>
    <m/>
    <m/>
    <n v="43.240199554153214"/>
    <m/>
    <m/>
    <n v="47.175234914471069"/>
    <n v="47.16"/>
    <n v="3.2304738064192762E-4"/>
    <n v="44.719560659160038"/>
    <m/>
    <m/>
    <m/>
    <n v="276.84109626786631"/>
    <n v="277.92599999999999"/>
    <n v="-3.9035704904675228E-3"/>
    <n v="2795"/>
    <n v="0.8053735255570118"/>
    <n v="15318.76"/>
    <n v="67.954273994846133"/>
    <m/>
    <m/>
    <n v="3444.4697204390077"/>
    <n v="2.0376217946710318"/>
    <m/>
    <m/>
    <n v="5039.5528437961111"/>
    <n v="24849.75"/>
    <m/>
    <n v="-0.79719905255400514"/>
    <n v="41.041191185965559"/>
    <m/>
    <n v="41.100949999999997"/>
    <n v="-1.4539521357642693E-3"/>
    <n v="41.867756504008042"/>
    <m/>
    <m/>
    <m/>
    <m/>
    <m/>
    <m/>
  </r>
  <r>
    <x v="2789"/>
    <n v="13.12"/>
    <n v="15.93"/>
    <n v="565.79809999999998"/>
    <n v="504.34980000000002"/>
    <n v="28397.230685999999"/>
    <n v="25317.484574999999"/>
    <n v="5.5561859602093477E-7"/>
    <n v="343.82477994573759"/>
    <n v="343.82"/>
    <m/>
    <n v="28886.953007266464"/>
    <m/>
    <m/>
    <n v="3517.3753352481936"/>
    <m/>
    <m/>
    <n v="42.613476148620499"/>
    <m/>
    <m/>
    <n v="47.63514182138583"/>
    <n v="47.6"/>
    <n v="7.3827355852573717E-4"/>
    <n v="44.27554441446668"/>
    <m/>
    <m/>
    <m/>
    <n v="284.798977089007"/>
    <n v="285.92599999999999"/>
    <n v="-3.9416594188460552E-3"/>
    <n v="2796"/>
    <n v="0.82360326428123032"/>
    <n v="15494.74"/>
    <n v="68.718824536621568"/>
    <m/>
    <m/>
    <n v="3404.9000828571893"/>
    <n v="2.0136410951900667"/>
    <m/>
    <m/>
    <n v="5329.6358324907669"/>
    <n v="26282"/>
    <m/>
    <n v="-0.79721346044856678"/>
    <n v="39.852236917821372"/>
    <m/>
    <n v="39.909950000000002"/>
    <n v="-1.4460825478014305E-3"/>
    <n v="40.656111109637827"/>
    <m/>
    <m/>
    <m/>
    <m/>
    <m/>
    <m/>
  </r>
  <r>
    <x v="2790"/>
    <n v="12.41"/>
    <n v="15.31"/>
    <n v="544.19730000000004"/>
    <n v="485.09460000000001"/>
    <n v="27828.857473"/>
    <n v="24810.738700000002"/>
    <n v="5.5561859602093477E-7"/>
    <n v="330.69031965202458"/>
    <n v="330.69"/>
    <m/>
    <n v="26680.054235781128"/>
    <m/>
    <m/>
    <n v="3315.9126103578374"/>
    <m/>
    <m/>
    <n v="43.425800137741007"/>
    <m/>
    <m/>
    <n v="46.680581761370561"/>
    <n v="46.68"/>
    <n v="1.2462754296560519E-5"/>
    <n v="45.160102880263508"/>
    <m/>
    <m/>
    <m/>
    <n v="273.91796639043753"/>
    <n v="274.99400000000003"/>
    <n v="-3.9129348624424853E-3"/>
    <n v="2797"/>
    <n v="0.81058131939908551"/>
    <n v="15165.16"/>
    <n v="67.251893039929612"/>
    <m/>
    <m/>
    <n v="3477.3238195128588"/>
    <n v="2.0562771931208927"/>
    <m/>
    <m/>
    <n v="4922.5174531746688"/>
    <n v="24275.5"/>
    <m/>
    <n v="-0.79722281917263627"/>
    <n v="41.371799159191937"/>
    <m/>
    <n v="41.43235"/>
    <n v="-1.4614387262141815E-3"/>
    <n v="42.206753191034515"/>
    <m/>
    <m/>
    <m/>
    <m/>
    <m/>
    <m/>
  </r>
  <r>
    <x v="2791"/>
    <n v="13.39"/>
    <n v="15.97"/>
    <n v="564.41319999999996"/>
    <n v="503.11470000000003"/>
    <n v="28407.081271999999"/>
    <n v="25326.238697000001"/>
    <n v="5.5561859602093477E-7"/>
    <n v="342.96647636808564"/>
    <n v="342.97"/>
    <m/>
    <n v="28660.974417652731"/>
    <m/>
    <m/>
    <n v="3500.6463334502964"/>
    <m/>
    <m/>
    <n v="42.618108751118449"/>
    <m/>
    <m/>
    <n v="47.649341952421445"/>
    <n v="47.64"/>
    <n v="1.9609471917392263E-4"/>
    <n v="44.22018714324718"/>
    <m/>
    <m/>
    <m/>
    <n v="284.08518879795338"/>
    <n v="285.21600000000001"/>
    <n v="-3.964753737681681E-3"/>
    <n v="2798"/>
    <n v="0.83844708829054482"/>
    <n v="15507.53"/>
    <n v="68.764808028164282"/>
    <m/>
    <m/>
    <n v="3398.8194479080339"/>
    <n v="2.0096639732590611"/>
    <m/>
    <m/>
    <n v="5288.0586622161745"/>
    <n v="26080"/>
    <m/>
    <n v="-0.79723701448557616"/>
    <n v="39.833080800851953"/>
    <m/>
    <n v="39.891500000000001"/>
    <n v="-1.4644523055801217E-3"/>
    <n v="40.637393118460793"/>
    <m/>
    <m/>
    <m/>
    <m/>
    <m/>
    <m/>
  </r>
  <r>
    <x v="2792"/>
    <n v="14.55"/>
    <n v="16.48"/>
    <n v="575.85209999999995"/>
    <n v="513.31100000000004"/>
    <n v="28524.696956"/>
    <n v="25431.084497"/>
    <n v="5.5561859602093477E-7"/>
    <n v="349.90880784209628"/>
    <n v="349.91"/>
    <m/>
    <n v="29821.349676331251"/>
    <m/>
    <m/>
    <n v="3607.0297455001369"/>
    <m/>
    <m/>
    <n v="42.185153939354862"/>
    <m/>
    <m/>
    <n v="47.845460947157811"/>
    <n v="47.84"/>
    <n v="1.1415023323180229E-4"/>
    <n v="44.035519696135921"/>
    <m/>
    <m/>
    <m/>
    <n v="289.83422151762625"/>
    <n v="291.01600000000002"/>
    <n v="-4.0608711630074623E-3"/>
    <n v="2799"/>
    <n v="0.88288834951456308"/>
    <n v="15595.22"/>
    <n v="69.148250813262649"/>
    <m/>
    <m/>
    <n v="3379.600237796104"/>
    <n v="1.9981105542115298"/>
    <m/>
    <m/>
    <n v="5502.2125637021009"/>
    <n v="27139.25"/>
    <m/>
    <n v="-0.79725996246388164"/>
    <n v="39.023991892504775"/>
    <m/>
    <n v="39.081299999999999"/>
    <n v="-1.4663818116393834E-3"/>
    <n v="39.812370928685588"/>
    <m/>
    <m/>
    <m/>
    <m/>
    <m/>
    <m/>
  </r>
  <r>
    <x v="2793"/>
    <n v="12.7"/>
    <n v="15.38"/>
    <n v="545.07429999999999"/>
    <n v="485.87560000000002"/>
    <n v="27891.872786"/>
    <n v="24866.878398000001"/>
    <n v="5.5561859602093477E-7"/>
    <n v="331.19901431619093"/>
    <n v="331.2"/>
    <m/>
    <n v="26632.382878992456"/>
    <m/>
    <m/>
    <n v="3317.8156300877827"/>
    <m/>
    <m/>
    <n v="43.311380777701594"/>
    <m/>
    <m/>
    <n v="46.78286231517319"/>
    <n v="46.76"/>
    <n v="4.889288959193383E-4"/>
    <n v="45.010838149341652"/>
    <m/>
    <m/>
    <m/>
    <n v="274.3352961401223"/>
    <n v="275.47199999999998"/>
    <n v="-4.1263862021464481E-3"/>
    <n v="2800"/>
    <n v="0.82574772431729515"/>
    <n v="15156.35"/>
    <n v="67.197080793769388"/>
    <m/>
    <m/>
    <n v="3474.7066329839613"/>
    <n v="2.0541452727362071"/>
    <m/>
    <m/>
    <n v="4913.8834459568689"/>
    <n v="24239.5"/>
    <m/>
    <n v="-0.79727785449547772"/>
    <n v="41.107827988787783"/>
    <m/>
    <n v="41.168599999999998"/>
    <n v="-1.4761738609575525E-3"/>
    <n v="41.938731024616239"/>
    <m/>
    <m/>
    <m/>
    <m/>
    <m/>
    <m/>
  </r>
  <r>
    <x v="2794"/>
    <n v="12.85"/>
    <n v="15.43"/>
    <n v="545.0752"/>
    <n v="485.87560000000002"/>
    <n v="27866.177844000002"/>
    <n v="24843.928734000001"/>
    <n v="4.1671128436782112E-7"/>
    <n v="331.17533429178781"/>
    <n v="331.17"/>
    <m/>
    <n v="26628.804544398878"/>
    <m/>
    <m/>
    <n v="3317.7201869917194"/>
    <m/>
    <m/>
    <n v="43.307999018181334"/>
    <m/>
    <m/>
    <n v="46.736345388601777"/>
    <n v="46.72"/>
    <n v="3.4985848890789484E-4"/>
    <n v="45.047436231242969"/>
    <m/>
    <m/>
    <m/>
    <n v="274.31162130933342"/>
    <n v="275.45800000000003"/>
    <n v="-4.1617186310312082E-3"/>
    <n v="2801"/>
    <n v="0.83279325988334407"/>
    <n v="15134.48"/>
    <n v="67.084401378584062"/>
    <m/>
    <m/>
    <n v="3479.7204941090577"/>
    <n v="2.0565243686562225"/>
    <m/>
    <m/>
    <n v="4913.3866892749193"/>
    <n v="24238.75"/>
    <m/>
    <n v="-0.7972920761477007"/>
    <n v="41.102084422804836"/>
    <m/>
    <n v="41.16375"/>
    <n v="-1.4980553811342334E-3"/>
    <n v="41.934147621779111"/>
    <m/>
    <m/>
    <m/>
    <m/>
    <m/>
    <m/>
  </r>
  <r>
    <x v="2795"/>
    <n v="14.31"/>
    <n v="16.32"/>
    <n v="567.78240000000005"/>
    <n v="506.11649999999997"/>
    <n v="28245.754972999999"/>
    <n v="25182.328162000002"/>
    <n v="4.1671128436782112E-7"/>
    <n v="344.96330258494811"/>
    <n v="344.96"/>
    <m/>
    <n v="28846.15023620323"/>
    <m/>
    <m/>
    <n v="3525.003780494581"/>
    <m/>
    <m/>
    <n v="42.404819876751716"/>
    <m/>
    <m/>
    <n v="47.371806020484286"/>
    <n v="47.36"/>
    <n v="2.492825271174226E-4"/>
    <n v="44.432219676737652"/>
    <m/>
    <m/>
    <m/>
    <n v="285.73084106720614"/>
    <n v="286.93400000000003"/>
    <n v="-4.1931556831671379E-3"/>
    <n v="2802"/>
    <n v="0.87683823529411764"/>
    <n v="15447.32"/>
    <n v="68.465735231169347"/>
    <m/>
    <m/>
    <n v="3407.7923036871157"/>
    <n v="2.0138236930252633"/>
    <m/>
    <m/>
    <n v="5322.576996355162"/>
    <n v="26258.25"/>
    <m/>
    <n v="-0.79729886811363437"/>
    <n v="39.387994302970746"/>
    <m/>
    <n v="39.447000000000003"/>
    <n v="-1.4958221671929062E-3"/>
    <n v="40.185759873550317"/>
    <m/>
    <m/>
    <m/>
    <m/>
    <m/>
    <m/>
  </r>
  <r>
    <x v="2796"/>
    <n v="15.15"/>
    <n v="16.72"/>
    <n v="577.36099999999999"/>
    <n v="514.65449999999998"/>
    <n v="28399.932603000001"/>
    <n v="25319.773781"/>
    <n v="4.1671128436782112E-7"/>
    <n v="350.77434754904237"/>
    <n v="350.78"/>
    <m/>
    <n v="29818.062642413122"/>
    <m/>
    <m/>
    <n v="3614.167407985145"/>
    <m/>
    <m/>
    <n v="42.046048608353829"/>
    <m/>
    <m/>
    <n v="47.629220567011842"/>
    <n v="47.6"/>
    <n v="6.1387745823204831E-4"/>
    <n v="44.188091789626533"/>
    <m/>
    <m/>
    <m/>
    <n v="290.54265739593944"/>
    <n v="291.77999999999997"/>
    <n v="-4.2406696965540114E-3"/>
    <n v="2803"/>
    <n v="0.90610047846889963"/>
    <n v="15534.62"/>
    <n v="68.847290822130432"/>
    <m/>
    <m/>
    <n v="3388.5332821797024"/>
    <n v="2.0022528167960307"/>
    <m/>
    <m/>
    <n v="5501.9714304899044"/>
    <n v="27146.25"/>
    <m/>
    <n v="-0.7973211242624707"/>
    <n v="38.721729702317958"/>
    <m/>
    <n v="38.780500000000004"/>
    <n v="-1.5154600297068166E-3"/>
    <n v="39.506396036166713"/>
    <m/>
    <m/>
    <m/>
    <m/>
    <m/>
    <m/>
  </r>
  <r>
    <x v="2797"/>
    <n v="15.13"/>
    <n v="16.739999999999998"/>
    <n v="569.64660000000003"/>
    <n v="507.77769999999998"/>
    <n v="28210.991513000001"/>
    <n v="25151.314040000001"/>
    <n v="4.1671128436782112E-7"/>
    <n v="346.07904272766535"/>
    <n v="346.08"/>
    <m/>
    <n v="29019.90646837603"/>
    <m/>
    <m/>
    <n v="3541.6948303019308"/>
    <m/>
    <m/>
    <n v="42.325856050004404"/>
    <m/>
    <m/>
    <n v="47.311195859831749"/>
    <n v="47.28"/>
    <n v="6.5981091014699622E-4"/>
    <n v="44.480461188177799"/>
    <m/>
    <m/>
    <m/>
    <n v="286.65218759296602"/>
    <n v="287.87200000000001"/>
    <n v="-4.2373430102059517E-3"/>
    <n v="2804"/>
    <n v="0.90382317801672651"/>
    <n v="15395.96"/>
    <n v="68.22744108413832"/>
    <m/>
    <m/>
    <n v="3418.7788900482592"/>
    <n v="2.0199331685747346"/>
    <m/>
    <m/>
    <n v="5354.7565790674553"/>
    <n v="26421"/>
    <m/>
    <n v="-0.79732952654829659"/>
    <n v="39.237300868379847"/>
    <m/>
    <n v="39.297199999999997"/>
    <n v="-1.5242595304537643E-3"/>
    <n v="40.032815431962803"/>
    <m/>
    <m/>
    <m/>
    <m/>
    <m/>
    <m/>
  </r>
  <r>
    <x v="2798"/>
    <n v="12.86"/>
    <n v="15.56"/>
    <n v="545.18650000000002"/>
    <n v="485.97399999999999"/>
    <n v="27805.211515999999"/>
    <n v="24789.533213999999"/>
    <n v="4.1671128436782112E-7"/>
    <n v="331.2106512978728"/>
    <n v="331.21"/>
    <m/>
    <n v="26526.520126203763"/>
    <m/>
    <m/>
    <n v="3313.5453635181252"/>
    <m/>
    <m/>
    <n v="43.233455457887523"/>
    <m/>
    <m/>
    <n v="46.629546176335154"/>
    <n v="46.6"/>
    <n v="6.3403811878015581E-4"/>
    <n v="45.118625760475467"/>
    <m/>
    <m/>
    <m/>
    <n v="274.33560551106734"/>
    <n v="275.512"/>
    <n v="-4.2698484600767195E-3"/>
    <n v="2805"/>
    <n v="0.82647814910025696"/>
    <n v="15142.45"/>
    <n v="67.098767867783252"/>
    <m/>
    <m/>
    <n v="3475.0725304848497"/>
    <n v="2.0529987727343748"/>
    <m/>
    <m/>
    <n v="4894.7309209292216"/>
    <n v="24151.75"/>
    <m/>
    <n v="-0.79733431652243747"/>
    <n v="40.920223398942063"/>
    <m/>
    <n v="40.982950000000002"/>
    <n v="-1.5305535852822016E-3"/>
    <n v="41.750276043806885"/>
    <m/>
    <m/>
    <m/>
    <m/>
    <m/>
    <m/>
  </r>
  <r>
    <x v="2799"/>
    <n v="13.85"/>
    <n v="16.100000000000001"/>
    <n v="561.35749999999996"/>
    <n v="500.38810000000001"/>
    <n v="28253.717430000001"/>
    <n v="25189.364395000001"/>
    <n v="5.5561859602093477E-7"/>
    <n v="341.00987971550916"/>
    <n v="341.01"/>
    <m/>
    <n v="28096.321608602964"/>
    <m/>
    <m/>
    <n v="3460.8665725495248"/>
    <m/>
    <m/>
    <n v="42.588972755460972"/>
    <m/>
    <m/>
    <n v="47.378228005584866"/>
    <n v="47.36"/>
    <n v="3.8488187468055379E-4"/>
    <n v="44.38605459361186"/>
    <m/>
    <m/>
    <m/>
    <n v="282.44808526192082"/>
    <n v="283.65800000000002"/>
    <n v="-4.2653996646637715E-3"/>
    <n v="2806"/>
    <n v="0.86024844720496885"/>
    <n v="15409.57"/>
    <n v="68.266428283019295"/>
    <m/>
    <m/>
    <n v="3413.7706028348912"/>
    <n v="2.0162094151170762"/>
    <m/>
    <m/>
    <n v="5184.5644248817598"/>
    <n v="25584"/>
    <m/>
    <n v="-0.79735129671350213"/>
    <n v="39.700972437046531"/>
    <m/>
    <n v="39.761850000000003"/>
    <n v="-1.5310545901026096E-3"/>
    <n v="40.507508952489076"/>
    <m/>
    <m/>
    <m/>
    <m/>
    <m/>
    <m/>
  </r>
  <r>
    <x v="2800"/>
    <n v="13.86"/>
    <n v="16.399999999999999"/>
    <n v="552.18110000000001"/>
    <n v="492.20800000000003"/>
    <n v="28068.362114"/>
    <n v="25024.098425"/>
    <n v="5.5561859602093477E-7"/>
    <n v="335.42727956208131"/>
    <n v="335.43"/>
    <m/>
    <n v="27176.49827096341"/>
    <m/>
    <m/>
    <n v="3375.9693680622527"/>
    <m/>
    <m/>
    <n v="42.935967066520426"/>
    <m/>
    <m/>
    <n v="47.066260831032722"/>
    <n v="47.04"/>
    <n v="5.5826596583163912E-4"/>
    <n v="44.67564131971082"/>
    <m/>
    <m/>
    <m/>
    <n v="277.82276967189983"/>
    <n v="279.024"/>
    <n v="-4.3051147145054536E-3"/>
    <n v="2807"/>
    <n v="0.84512195121951228"/>
    <n v="15279.2"/>
    <n v="67.68358668614276"/>
    <m/>
    <m/>
    <n v="3442.6522181876612"/>
    <n v="2.0330744633317432"/>
    <m/>
    <m/>
    <n v="5014.8859758250792"/>
    <n v="24748.25"/>
    <m/>
    <n v="-0.7973640166143029"/>
    <n v="40.348105208782229"/>
    <m/>
    <n v="40.410649999999997"/>
    <n v="-1.5477303932940334E-3"/>
    <n v="41.168206062684817"/>
    <m/>
    <m/>
    <m/>
    <m/>
    <m/>
    <m/>
  </r>
  <r>
    <x v="2801"/>
    <n v="13.76"/>
    <n v="16.29"/>
    <n v="544.505"/>
    <n v="485.36529999999999"/>
    <n v="27802.351129999999"/>
    <n v="24786.924795999999"/>
    <n v="5.5561859602093477E-7"/>
    <n v="330.75629969879378"/>
    <n v="330.76"/>
    <m/>
    <n v="26419.700531762825"/>
    <m/>
    <m/>
    <n v="3305.5383307147613"/>
    <m/>
    <m/>
    <n v="43.233290757802884"/>
    <m/>
    <m/>
    <n v="46.619065177736253"/>
    <n v="46.6"/>
    <n v="4.0912398575643216E-4"/>
    <n v="45.097425531893194"/>
    <m/>
    <m/>
    <m/>
    <n v="273.95258271013512"/>
    <n v="275.11200000000002"/>
    <n v="-4.2143464838498845E-3"/>
    <n v="2808"/>
    <n v="0.84468999386126464"/>
    <n v="15144.64"/>
    <n v="67.082276337965126"/>
    <m/>
    <m/>
    <n v="3472.9707742952673"/>
    <n v="2.0507848076813722"/>
    <m/>
    <m/>
    <n v="4875.2872932381579"/>
    <n v="24060"/>
    <m/>
    <n v="-0.79736960543482305"/>
    <n v="40.907121214318877"/>
    <m/>
    <n v="40.969949999999997"/>
    <n v="-1.5335333746103741E-3"/>
    <n v="41.739007866889807"/>
    <m/>
    <m/>
    <m/>
    <m/>
    <m/>
    <m/>
  </r>
  <r>
    <x v="2802"/>
    <n v="12.74"/>
    <n v="15.91"/>
    <n v="532.41210000000001"/>
    <n v="474.5856"/>
    <n v="27702.700086000001"/>
    <n v="24698.068071999998"/>
    <n v="5.5561859602093477E-7"/>
    <n v="323.40265415088476"/>
    <n v="323.39999999999998"/>
    <m/>
    <n v="25245.038861966579"/>
    <m/>
    <m/>
    <n v="3195.3863701475261"/>
    <m/>
    <m/>
    <n v="43.712246978904808"/>
    <m/>
    <m/>
    <n v="46.450837345894961"/>
    <n v="46.44"/>
    <n v="2.333623147063868E-4"/>
    <n v="45.257442974896819"/>
    <m/>
    <m/>
    <m/>
    <n v="267.86053866991779"/>
    <n v="269.01"/>
    <n v="-4.2729316013613294E-3"/>
    <n v="2809"/>
    <n v="0.80075424261470773"/>
    <n v="15029.32"/>
    <n v="66.566275254352192"/>
    <m/>
    <m/>
    <n v="3499.4159713875538"/>
    <n v="2.0662047793371392"/>
    <m/>
    <m/>
    <n v="4658.5753285085275"/>
    <n v="22992.25"/>
    <m/>
    <n v="-0.79738497413221721"/>
    <n v="41.813698606138253"/>
    <m/>
    <n v="41.879649999999998"/>
    <n v="-1.5747837878717919E-3"/>
    <n v="42.664454236177647"/>
    <m/>
    <m/>
    <m/>
    <m/>
    <m/>
    <m/>
  </r>
  <r>
    <x v="2803"/>
    <n v="12.38"/>
    <n v="15.57"/>
    <n v="529.16200000000003"/>
    <n v="471.68819999999999"/>
    <n v="27501.545789"/>
    <n v="24518.717227000001"/>
    <n v="5.5561859602093477E-7"/>
    <n v="321.42061094870127"/>
    <n v="321.42"/>
    <m/>
    <n v="24935.677671247133"/>
    <m/>
    <m/>
    <n v="3166.093704785118"/>
    <m/>
    <m/>
    <n v="43.844539952712829"/>
    <m/>
    <m/>
    <n v="46.112425033498539"/>
    <n v="46.08"/>
    <n v="7.0366826168699603E-4"/>
    <n v="45.58442983615943"/>
    <m/>
    <m/>
    <m/>
    <n v="266.21756055479318"/>
    <n v="267.37400000000002"/>
    <n v="-4.3251753917988855E-3"/>
    <n v="2810"/>
    <n v="0.79511881824020558"/>
    <n v="14921.08"/>
    <n v="66.081709881747997"/>
    <m/>
    <m/>
    <n v="3524.6184945052323"/>
    <n v="2.0808881508249919"/>
    <m/>
    <m/>
    <n v="4601.5379749531339"/>
    <n v="22712.25"/>
    <m/>
    <n v="-0.79739840945070906"/>
    <n v="42.067016697221327"/>
    <m/>
    <n v="42.133450000000003"/>
    <n v="-1.5767354151791091E-3"/>
    <n v="42.923361881436747"/>
    <m/>
    <m/>
    <m/>
    <m/>
    <m/>
    <m/>
  </r>
  <r>
    <x v="2804"/>
    <n v="12.73"/>
    <n v="15.23"/>
    <n v="510.64890000000003"/>
    <n v="455.18509999999998"/>
    <n v="26938.472269999998"/>
    <n v="24016.674016000001"/>
    <n v="4.1671128436782112E-7"/>
    <n v="310.15279869626727"/>
    <n v="310.14999999999998"/>
    <m/>
    <n v="23187.697312437955"/>
    <m/>
    <m/>
    <n v="2999.847766086737"/>
    <m/>
    <m/>
    <n v="44.608057872691752"/>
    <m/>
    <m/>
    <n v="45.165003711340525"/>
    <n v="45.16"/>
    <n v="1.1079963110116609E-4"/>
    <n v="46.512709597902131"/>
    <m/>
    <m/>
    <m/>
    <n v="256.88115448572995"/>
    <n v="258.01"/>
    <n v="-4.3752006289292655E-3"/>
    <n v="2811"/>
    <n v="0.83585029546946821"/>
    <n v="14595.05"/>
    <n v="64.622665023242362"/>
    <m/>
    <m/>
    <n v="3601.6324484390993"/>
    <n v="2.1257515274010905"/>
    <m/>
    <m/>
    <n v="4279.1144986024847"/>
    <n v="21122.25"/>
    <m/>
    <n v="-0.79741199452698053"/>
    <n v="43.532745113133231"/>
    <m/>
    <n v="43.604050000000001"/>
    <n v="-1.6352812838892339E-3"/>
    <n v="44.420279596550209"/>
    <m/>
    <m/>
    <m/>
    <m/>
    <m/>
    <m/>
  </r>
  <r>
    <x v="2805"/>
    <n v="12.85"/>
    <n v="15.28"/>
    <n v="507.15499999999997"/>
    <n v="452.07049999999998"/>
    <n v="26759.128065000001"/>
    <n v="23856.771819000001"/>
    <n v="4.1671128436782112E-7"/>
    <n v="308.02319792962561"/>
    <n v="308.02"/>
    <m/>
    <n v="22869.349751127349"/>
    <m/>
    <m/>
    <n v="2969.0296481617461"/>
    <m/>
    <m/>
    <n v="44.759507988580701"/>
    <m/>
    <m/>
    <n v="44.863221524391143"/>
    <n v="44.84"/>
    <n v="5.1787520943658016E-4"/>
    <n v="46.820677357442541"/>
    <m/>
    <m/>
    <m/>
    <n v="255.11610830225504"/>
    <n v="256.24200000000002"/>
    <n v="-4.3938608727100981E-3"/>
    <n v="2812"/>
    <n v="0.84096858638743455"/>
    <n v="14465.52"/>
    <n v="64.044142505763119"/>
    <m/>
    <m/>
    <n v="3633.5966726826832"/>
    <n v="2.14441411856486"/>
    <m/>
    <m/>
    <n v="4220.4126658563655"/>
    <n v="20832.75"/>
    <m/>
    <n v="-0.79741451964544452"/>
    <n v="43.828576108526818"/>
    <m/>
    <n v="43.895699999999998"/>
    <n v="-1.5291678108146911E-3"/>
    <n v="44.7225894182044"/>
    <m/>
    <m/>
    <m/>
    <m/>
    <m/>
    <m/>
  </r>
  <r>
    <x v="2806"/>
    <n v="12.88"/>
    <n v="15.15"/>
    <n v="507.15519999999998"/>
    <n v="452.07049999999998"/>
    <n v="26835.484801999999"/>
    <n v="23924.836789000001"/>
    <n v="4.1671128436782112E-7"/>
    <n v="308.01580869505801"/>
    <n v="308.02"/>
    <m/>
    <n v="22868.325461123201"/>
    <m/>
    <m/>
    <n v="2969.001178014435"/>
    <m/>
    <m/>
    <n v="44.758343015085103"/>
    <m/>
    <m/>
    <n v="44.990140951194782"/>
    <n v="44.96"/>
    <n v="6.7039482194797273E-4"/>
    <n v="46.685387496902749"/>
    <m/>
    <m/>
    <m/>
    <n v="255.10876934571485"/>
    <n v="256.23200000000003"/>
    <n v="-4.3836470631505309E-3"/>
    <n v="2813"/>
    <n v="0.85016501650165022"/>
    <n v="14519.42"/>
    <n v="64.27775815978562"/>
    <m/>
    <m/>
    <n v="3620.0575216077409"/>
    <n v="2.1362212920029608"/>
    <m/>
    <m/>
    <n v="4220.270443730913"/>
    <n v="20832.05"/>
    <m/>
    <n v="-0.7974145394365455"/>
    <n v="43.826534777584776"/>
    <m/>
    <n v="43.881599999999999"/>
    <n v="-1.2548590392151837E-3"/>
    <n v="44.720953931441812"/>
    <m/>
    <m/>
    <m/>
    <m/>
    <m/>
    <m/>
  </r>
  <r>
    <x v="2807"/>
    <n v="12.11"/>
    <n v="14.61"/>
    <n v="488.6549"/>
    <n v="435.57940000000002"/>
    <n v="26367.174591999999"/>
    <n v="23507.31078"/>
    <n v="4.1671128436782112E-7"/>
    <n v="296.7725937596652"/>
    <n v="296.77"/>
    <m/>
    <n v="21198.946608147795"/>
    <m/>
    <m/>
    <n v="2806.5147757140671"/>
    <m/>
    <m/>
    <n v="45.5735276228123"/>
    <m/>
    <m/>
    <n v="44.203933143620809"/>
    <n v="44.2"/>
    <n v="8.8985149792053519E-5"/>
    <n v="47.498383832716648"/>
    <m/>
    <m/>
    <m/>
    <n v="245.79557409744342"/>
    <n v="246.886"/>
    <n v="-4.4167182527830029E-3"/>
    <n v="2814"/>
    <n v="0.82888432580424365"/>
    <n v="14219.81"/>
    <n v="62.946463410227828"/>
    <m/>
    <m/>
    <n v="3694.7578494478953"/>
    <n v="2.1800957978027649"/>
    <m/>
    <m/>
    <n v="3912.2357335486759"/>
    <n v="19312.099999999999"/>
    <m/>
    <n v="-0.79742049111444757"/>
    <n v="45.423169202806314"/>
    <m/>
    <n v="45.479399999999998"/>
    <n v="-1.2364014739351115E-3"/>
    <n v="46.350636525437181"/>
    <m/>
    <m/>
    <m/>
    <m/>
    <m/>
    <m/>
  </r>
  <r>
    <x v="2808"/>
    <n v="12.13"/>
    <n v="14.48"/>
    <n v="492.39240000000001"/>
    <n v="438.91079999999999"/>
    <n v="26660.570017999999"/>
    <n v="23768.873852000001"/>
    <n v="4.1671128436782112E-7"/>
    <n v="299.03518118934136"/>
    <n v="299.04000000000002"/>
    <m/>
    <n v="21522.250335730798"/>
    <m/>
    <m/>
    <n v="2838.6847504315288"/>
    <m/>
    <m/>
    <n v="45.398068186095706"/>
    <m/>
    <m/>
    <n v="44.694713665928937"/>
    <n v="44.68"/>
    <n v="3.2931212911679886E-4"/>
    <n v="46.968157253944185"/>
    <m/>
    <m/>
    <m/>
    <n v="247.66834381796093"/>
    <n v="248.78"/>
    <n v="-4.468430669825052E-3"/>
    <n v="2815"/>
    <n v="0.83770718232044206"/>
    <n v="14380.93"/>
    <n v="63.654718439299408"/>
    <m/>
    <m/>
    <n v="3652.8937609190725"/>
    <n v="2.1551895283247151"/>
    <m/>
    <m/>
    <n v="3971.9450319388266"/>
    <n v="19607.650000000001"/>
    <m/>
    <n v="-0.79742880804487903"/>
    <n v="45.07366413070072"/>
    <m/>
    <n v="45.130450000000003"/>
    <n v="-1.2582606488364956E-3"/>
    <n v="45.994455353511228"/>
    <m/>
    <m/>
    <m/>
    <m/>
    <m/>
    <m/>
  </r>
  <r>
    <x v="2809"/>
    <n v="14.06"/>
    <n v="15.48"/>
    <n v="507.89260000000002"/>
    <n v="452.72669999999999"/>
    <n v="26754.073649999998"/>
    <n v="23852.196143000001"/>
    <n v="4.1671128436782112E-7"/>
    <n v="308.418535552229"/>
    <n v="308.42"/>
    <m/>
    <n v="22873.093680758335"/>
    <m/>
    <m/>
    <n v="2972.6036063303804"/>
    <m/>
    <m/>
    <n v="44.678903124431109"/>
    <m/>
    <m/>
    <n v="44.847092036647226"/>
    <n v="44.84"/>
    <n v="1.5816317232886234E-4"/>
    <n v="46.796663418269468"/>
    <m/>
    <m/>
    <m/>
    <n v="255.43497760763933"/>
    <n v="256.596"/>
    <n v="-4.5247096305502943E-3"/>
    <n v="2816"/>
    <n v="0.90826873385012918"/>
    <n v="14481.38"/>
    <n v="64.079325399902089"/>
    <m/>
    <m/>
    <n v="3627.3785002033669"/>
    <n v="2.1393242716182734"/>
    <m/>
    <m/>
    <n v="4221.4313014009895"/>
    <n v="20840.55"/>
    <m/>
    <n v="-0.79744146380968883"/>
    <n v="43.646716718901629"/>
    <m/>
    <n v="43.702649999999998"/>
    <n v="-1.2798601709134161E-3"/>
    <n v="44.540140092718133"/>
    <m/>
    <m/>
    <m/>
    <m/>
    <m/>
    <m/>
  </r>
  <r>
    <x v="2810"/>
    <n v="13.27"/>
    <n v="14.99"/>
    <n v="495.18560000000002"/>
    <n v="441.3997"/>
    <n v="26556.682057000002"/>
    <n v="23676.204667000002"/>
    <n v="4.1671128436782112E-7"/>
    <n v="300.69485874238239"/>
    <n v="300.69"/>
    <m/>
    <n v="21727.573313771507"/>
    <m/>
    <m/>
    <n v="2861.0165451294365"/>
    <m/>
    <m/>
    <n v="45.236647823571531"/>
    <m/>
    <m/>
    <n v="44.515124664801952"/>
    <n v="44.48"/>
    <n v="7.8967321946832314E-4"/>
    <n v="47.140224805410007"/>
    <m/>
    <m/>
    <m/>
    <n v="249.03695545980614"/>
    <n v="250.172"/>
    <n v="-4.5370566657894074E-3"/>
    <n v="2817"/>
    <n v="0.88525683789192788"/>
    <n v="14336.03"/>
    <n v="63.431206255453638"/>
    <m/>
    <m/>
    <n v="3663.7865956338132"/>
    <n v="2.1605918951006262"/>
    <m/>
    <m/>
    <n v="4010.0598816937486"/>
    <n v="19797.150000000001"/>
    <m/>
    <n v="-0.79744256715265838"/>
    <n v="44.736652443278082"/>
    <m/>
    <n v="44.793100000000003"/>
    <n v="-1.2601841962694982E-3"/>
    <n v="45.652842986888196"/>
    <m/>
    <m/>
    <m/>
    <m/>
    <m/>
    <m/>
  </r>
  <r>
    <x v="2811"/>
    <n v="13.31"/>
    <n v="15.01"/>
    <n v="494.39479999999998"/>
    <n v="440.69470000000001"/>
    <n v="26607.324230999999"/>
    <n v="23721.344057999999"/>
    <n v="4.1671128436782112E-7"/>
    <n v="300.20733567484166"/>
    <n v="300.20999999999998"/>
    <m/>
    <n v="21657.197065449818"/>
    <m/>
    <m/>
    <n v="2854.1347880216999"/>
    <m/>
    <m/>
    <n v="45.271595293543967"/>
    <m/>
    <m/>
    <n v="44.598925122341029"/>
    <n v="44.6"/>
    <n v="-2.4100395941029085E-5"/>
    <n v="47.048629947514748"/>
    <m/>
    <m/>
    <m/>
    <n v="248.63204303173765"/>
    <n v="249.76599999999999"/>
    <n v="-4.5400773854821219E-3"/>
    <n v="2818"/>
    <n v="0.88674217188540982"/>
    <n v="14363.03"/>
    <n v="63.545708294725635"/>
    <m/>
    <m/>
    <n v="3656.8863423501557"/>
    <n v="2.1563182819648055"/>
    <m/>
    <m/>
    <n v="3997.1155099775551"/>
    <n v="19732.599999999999"/>
    <m/>
    <n v="-0.79743594305983212"/>
    <n v="44.806018506751862"/>
    <m/>
    <n v="44.863"/>
    <n v="-1.2701222220569131E-3"/>
    <n v="45.72408716300594"/>
    <m/>
    <m/>
    <m/>
    <m/>
    <m/>
    <m/>
  </r>
  <r>
    <x v="2812"/>
    <n v="13.84"/>
    <n v="15.38"/>
    <n v="498.85730000000001"/>
    <n v="444.67230000000001"/>
    <n v="26683.202228999999"/>
    <n v="23788.982016999998"/>
    <n v="4.1671128436782112E-7"/>
    <n v="302.90967707915479"/>
    <n v="302.91000000000003"/>
    <m/>
    <n v="22047.154430629431"/>
    <m/>
    <m/>
    <n v="2892.7481078382466"/>
    <m/>
    <m/>
    <n v="45.066117268350141"/>
    <m/>
    <m/>
    <n v="44.725020465723574"/>
    <n v="44.72"/>
    <n v="1.1226443925704821E-4"/>
    <n v="46.912761985795441"/>
    <m/>
    <m/>
    <m/>
    <n v="250.86891660310405"/>
    <n v="252.018"/>
    <n v="-4.5595290689393053E-3"/>
    <n v="2819"/>
    <n v="0.89986996098829641"/>
    <n v="14420.29"/>
    <n v="63.794059571054802"/>
    <m/>
    <m/>
    <n v="3642.3077115206597"/>
    <n v="2.1475182595036992"/>
    <m/>
    <m/>
    <n v="4069.1323083803668"/>
    <n v="20088.05"/>
    <m/>
    <n v="-0.79743517621768334"/>
    <n v="44.399542584162205"/>
    <m/>
    <n v="44.4557"/>
    <n v="-1.2632219453927451E-3"/>
    <n v="45.309735983786453"/>
    <m/>
    <m/>
    <m/>
    <m/>
    <m/>
    <m/>
  </r>
  <r>
    <x v="2813"/>
    <n v="13.97"/>
    <n v="15.41"/>
    <n v="497.20249999999999"/>
    <n v="443.19670000000002"/>
    <n v="26556.922997000001"/>
    <n v="23676.370048000001"/>
    <n v="2.7780574796132385E-7"/>
    <n v="301.88278681809692"/>
    <n v="301.88"/>
    <m/>
    <n v="21897.880203991928"/>
    <m/>
    <m/>
    <n v="2878.2663692928259"/>
    <m/>
    <m/>
    <n v="45.137366333762756"/>
    <m/>
    <m/>
    <n v="44.510101564810356"/>
    <n v="44.48"/>
    <n v="6.7674381318250099E-4"/>
    <n v="47.129646442791234"/>
    <m/>
    <m/>
    <m/>
    <n v="250.01485564037949"/>
    <n v="251.166"/>
    <n v="-4.5832013872120214E-3"/>
    <n v="2820"/>
    <n v="0.90655418559377032"/>
    <n v="14356.4"/>
    <n v="63.496539815735929"/>
    <m/>
    <m/>
    <n v="3658.4451844625396"/>
    <n v="2.1564196073789179"/>
    <m/>
    <m/>
    <n v="4041.7176727438696"/>
    <n v="19954.150000000001"/>
    <m/>
    <n v="-0.79744976996044081"/>
    <n v="44.54065390193216"/>
    <m/>
    <n v="44.599150000000002"/>
    <n v="-1.3115967023551445E-3"/>
    <n v="45.455104566203183"/>
    <m/>
    <m/>
    <m/>
    <m/>
    <m/>
    <m/>
  </r>
  <r>
    <x v="2814"/>
    <n v="14.24"/>
    <n v="15.71"/>
    <n v="506.39960000000002"/>
    <n v="451.3947"/>
    <n v="26950.080951"/>
    <n v="24026.876714000002"/>
    <n v="2.7780574796132385E-7"/>
    <n v="307.45942527538961"/>
    <n v="307.45999999999998"/>
    <m/>
    <n v="22706.969005779541"/>
    <m/>
    <m/>
    <n v="2958.0988003591392"/>
    <m/>
    <m/>
    <n v="44.718739750655928"/>
    <m/>
    <m/>
    <n v="45.167943256171476"/>
    <n v="45.16"/>
    <n v="1.7589141212304149E-4"/>
    <n v="46.430231358587029"/>
    <m/>
    <m/>
    <m/>
    <n v="254.63216272296361"/>
    <n v="255.81399999999999"/>
    <n v="-4.619908515704263E-3"/>
    <n v="2821"/>
    <n v="0.90642902609802667"/>
    <n v="14590.26"/>
    <n v="64.525834279274235"/>
    <m/>
    <m/>
    <n v="3598.8505792106375"/>
    <n v="2.1210913096656552"/>
    <m/>
    <m/>
    <n v="4191.0992143396961"/>
    <n v="20692.75"/>
    <m/>
    <n v="-0.79746050117361411"/>
    <n v="43.714730144281965"/>
    <m/>
    <n v="43.770800000000001"/>
    <n v="-1.2809876839818823E-3"/>
    <n v="44.6126642207198"/>
    <m/>
    <m/>
    <m/>
    <m/>
    <m/>
    <m/>
  </r>
  <r>
    <x v="2815"/>
    <n v="13.66"/>
    <n v="15.36"/>
    <n v="492.31270000000001"/>
    <n v="438.83780000000002"/>
    <n v="26621.016278999999"/>
    <n v="23733.498145000001"/>
    <n v="2.7780574796132385E-7"/>
    <n v="298.89930590624363"/>
    <n v="298.89999999999998"/>
    <m/>
    <n v="21442.680440240703"/>
    <m/>
    <m/>
    <n v="2834.6390080122906"/>
    <m/>
    <m/>
    <n v="45.339552711311043"/>
    <m/>
    <m/>
    <n v="44.615347749771388"/>
    <n v="44.6"/>
    <n v="3.4411995003114093E-4"/>
    <n v="46.995439393877632"/>
    <m/>
    <m/>
    <m/>
    <n v="247.54168269238181"/>
    <n v="248.70599999999999"/>
    <n v="-4.681500677981898E-3"/>
    <n v="2822"/>
    <n v="0.88932291666666674"/>
    <n v="14345.62"/>
    <n v="63.438953174915376"/>
    <m/>
    <m/>
    <n v="3659.1937674538967"/>
    <n v="2.1564519514081524"/>
    <m/>
    <m/>
    <n v="3957.7898003510609"/>
    <n v="19541.5"/>
    <m/>
    <n v="-0.79746745130358154"/>
    <n v="44.928694057141065"/>
    <m/>
    <n v="44.988149999999997"/>
    <n v="-1.3215911936572677E-3"/>
    <n v="45.85201631461431"/>
    <m/>
    <m/>
    <m/>
    <m/>
    <m/>
    <m/>
  </r>
  <r>
    <x v="2816"/>
    <n v="14.71"/>
    <n v="16.28"/>
    <n v="508.48669999999998"/>
    <n v="453.25479999999999"/>
    <n v="27022.635262"/>
    <n v="24091.547881999999"/>
    <n v="2.7780574796132385E-7"/>
    <n v="308.71154801554439"/>
    <n v="308.70999999999998"/>
    <m/>
    <n v="22850.553023114782"/>
    <m/>
    <m/>
    <n v="2974.2987406023785"/>
    <m/>
    <m/>
    <n v="44.593629003861636"/>
    <m/>
    <m/>
    <n v="45.287334611139855"/>
    <n v="45.28"/>
    <n v="1.6198346156914845E-4"/>
    <n v="46.284754843988914"/>
    <m/>
    <m/>
    <m/>
    <n v="255.66673660477483"/>
    <n v="256.858"/>
    <n v="-4.6378286649634282E-3"/>
    <n v="2823"/>
    <n v="0.90356265356265353"/>
    <n v="14636.1"/>
    <n v="64.718455064132741"/>
    <m/>
    <m/>
    <n v="3585.0998903283348"/>
    <n v="2.1125863455885465"/>
    <m/>
    <m/>
    <n v="4217.6957080366601"/>
    <n v="20823.75"/>
    <m/>
    <n v="-0.79745743643500044"/>
    <n v="43.4506420020005"/>
    <m/>
    <n v="43.505000000000003"/>
    <n v="-1.2494655326860116E-3"/>
    <n v="44.34402660474445"/>
    <m/>
    <m/>
    <m/>
    <m/>
    <m/>
    <m/>
  </r>
  <r>
    <x v="2817"/>
    <n v="14.21"/>
    <n v="15.96"/>
    <n v="503.17270000000002"/>
    <n v="448.5179"/>
    <n v="27062.367333999999"/>
    <n v="24126.963607999998"/>
    <n v="2.7780574796132385E-7"/>
    <n v="305.47787289258963"/>
    <n v="305.48"/>
    <m/>
    <n v="22371.932245899487"/>
    <m/>
    <m/>
    <n v="2927.6447216288407"/>
    <m/>
    <m/>
    <n v="44.825483048674805"/>
    <m/>
    <m/>
    <n v="45.35281584774885"/>
    <n v="45.32"/>
    <n v="7.2409196268430343E-4"/>
    <n v="46.215017497761046"/>
    <m/>
    <m/>
    <m/>
    <n v="252.98752278835451"/>
    <n v="254.16200000000001"/>
    <n v="-4.6209787916584588E-3"/>
    <n v="2824"/>
    <n v="0.89035087719298245"/>
    <n v="14622.74"/>
    <n v="64.654330569779077"/>
    <m/>
    <m/>
    <n v="3588.3724106400837"/>
    <n v="2.1143142942316655"/>
    <m/>
    <m/>
    <n v="4129.3994992722737"/>
    <n v="20387.45"/>
    <m/>
    <n v="-0.79745385032104199"/>
    <n v="43.902693464508445"/>
    <m/>
    <n v="43.956800000000001"/>
    <n v="-1.2309025109097371E-3"/>
    <n v="44.80581476360522"/>
    <m/>
    <m/>
    <m/>
    <m/>
    <m/>
    <m/>
  </r>
  <r>
    <x v="2818"/>
    <n v="15.29"/>
    <n v="16.600000000000001"/>
    <n v="515.29259999999999"/>
    <n v="459.32100000000003"/>
    <n v="27272.714027999999"/>
    <n v="24314.474286000001"/>
    <n v="4.1671128436782112E-7"/>
    <n v="312.81302217129951"/>
    <n v="312.81"/>
    <m/>
    <n v="23446.492027845918"/>
    <m/>
    <m/>
    <n v="3033.3312940470646"/>
    <m/>
    <m/>
    <n v="44.282187035943828"/>
    <m/>
    <m/>
    <n v="45.70198476175689"/>
    <n v="45.68"/>
    <n v="4.8127762164829058E-4"/>
    <n v="45.850811598947821"/>
    <m/>
    <m/>
    <m/>
    <n v="259.05867705565822"/>
    <n v="260.27600000000001"/>
    <n v="-4.6770464596881389E-3"/>
    <n v="2825"/>
    <n v="0.92108433734939743"/>
    <n v="14764.99"/>
    <n v="65.267996639907651"/>
    <m/>
    <m/>
    <n v="3553.4647274416166"/>
    <n v="2.0931508763323188"/>
    <m/>
    <m/>
    <n v="4327.8851730153337"/>
    <n v="21368.65"/>
    <m/>
    <n v="-0.79746567176609973"/>
    <n v="42.839257293883271"/>
    <m/>
    <n v="42.893999999999998"/>
    <n v="-1.2762322496555623E-3"/>
    <n v="43.721796895494514"/>
    <m/>
    <m/>
    <m/>
    <m/>
    <m/>
    <m/>
  </r>
  <r>
    <x v="2819"/>
    <n v="14.47"/>
    <n v="16.25"/>
    <n v="506.23469999999998"/>
    <n v="451.24680000000001"/>
    <n v="27189.470106000001"/>
    <n v="24240.249604000001"/>
    <n v="4.1671128436782112E-7"/>
    <n v="307.30684883118784"/>
    <n v="307.31"/>
    <m/>
    <n v="22621.167853873518"/>
    <m/>
    <m/>
    <n v="2953.3205974467301"/>
    <m/>
    <m/>
    <n v="44.670232811927455"/>
    <m/>
    <m/>
    <n v="45.561378594898414"/>
    <n v="45.56"/>
    <n v="3.0258887146805691E-5"/>
    <n v="45.989098293217936"/>
    <m/>
    <m/>
    <m/>
    <n v="254.49747817795165"/>
    <n v="255.69399999999999"/>
    <n v="-4.6795068403965301E-3"/>
    <n v="2826"/>
    <n v="0.89046153846153853"/>
    <n v="14681.77"/>
    <n v="64.895058702367848"/>
    <m/>
    <m/>
    <n v="3573.4931415900637"/>
    <n v="2.1047489773454262"/>
    <m/>
    <m/>
    <n v="4175.5885114110888"/>
    <n v="20617.25"/>
    <m/>
    <n v="-0.79747112192891445"/>
    <n v="43.590279257891353"/>
    <m/>
    <n v="43.646549999999998"/>
    <n v="-1.2892368837547075E-3"/>
    <n v="44.488735963876181"/>
    <m/>
    <m/>
    <m/>
    <m/>
    <m/>
    <m/>
  </r>
  <r>
    <x v="2820"/>
    <n v="13.22"/>
    <n v="15.33"/>
    <n v="483.3648"/>
    <n v="430.86079999999998"/>
    <n v="26524.117986000001"/>
    <n v="23647.057605999998"/>
    <n v="4.1671128436782112E-7"/>
    <n v="293.41665349617949"/>
    <n v="293.42"/>
    <m/>
    <n v="20576.330886092772"/>
    <m/>
    <m/>
    <n v="2753.1607211741953"/>
    <m/>
    <m/>
    <n v="45.678078607436504"/>
    <m/>
    <m/>
    <n v="44.445364687532816"/>
    <n v="44.44"/>
    <n v="1.2071754124254319E-4"/>
    <n v="47.112791349364471"/>
    <m/>
    <m/>
    <m/>
    <n v="242.99304204425954"/>
    <n v="244.15600000000001"/>
    <n v="-4.7631758209524255E-3"/>
    <n v="2827"/>
    <n v="0.86236138290932818"/>
    <n v="14276.4"/>
    <n v="63.098350908697803"/>
    <m/>
    <m/>
    <n v="3672.1588280029669"/>
    <n v="2.1626569766423014"/>
    <m/>
    <m/>
    <n v="3798.1789577956492"/>
    <n v="18755.45"/>
    <m/>
    <n v="-0.79748931868893314"/>
    <n v="45.557437604192081"/>
    <m/>
    <n v="45.618850000000002"/>
    <n v="-1.3462065748680585E-3"/>
    <n v="46.496905452339476"/>
    <m/>
    <m/>
    <m/>
    <m/>
    <m/>
    <m/>
  </r>
  <r>
    <x v="2821"/>
    <n v="12.85"/>
    <n v="15.1"/>
    <n v="473.4239"/>
    <n v="421.99950000000001"/>
    <n v="26338.19846"/>
    <n v="23481.294841999999"/>
    <n v="4.1671128436782112E-7"/>
    <n v="287.37522734678396"/>
    <n v="287.38"/>
    <m/>
    <n v="19729.080857355882"/>
    <m/>
    <m/>
    <n v="2668.200802478922"/>
    <m/>
    <m/>
    <n v="46.146596674132041"/>
    <m/>
    <m/>
    <n v="44.132750907068761"/>
    <n v="44.12"/>
    <n v="2.8900514661756027E-4"/>
    <n v="47.441310848195165"/>
    <m/>
    <m/>
    <m/>
    <n v="237.98867843325417"/>
    <n v="239.14"/>
    <n v="-4.8144248839416814E-3"/>
    <n v="2828"/>
    <n v="0.85099337748344372"/>
    <n v="14120.54"/>
    <n v="62.404613071319261"/>
    <m/>
    <m/>
    <n v="3712.2489540104016"/>
    <n v="2.1860601446097827"/>
    <m/>
    <m/>
    <n v="3641.8257101299519"/>
    <n v="17985.150000000001"/>
    <m/>
    <n v="-0.7975092946052742"/>
    <n v="46.492229295781108"/>
    <m/>
    <n v="46.553100000000001"/>
    <n v="-1.3075542599503276E-3"/>
    <n v="47.451448861251237"/>
    <m/>
    <m/>
    <m/>
    <m/>
    <m/>
    <m/>
  </r>
  <r>
    <x v="2822"/>
    <n v="13.78"/>
    <n v="15.61"/>
    <n v="483.51830000000001"/>
    <n v="430.9973"/>
    <n v="26517.322617999998"/>
    <n v="23640.979622999999"/>
    <n v="4.1671128436782112E-7"/>
    <n v="293.49551905624878"/>
    <n v="293.49"/>
    <m/>
    <n v="20569.47960111234"/>
    <m/>
    <m/>
    <n v="2753.5107694063458"/>
    <m/>
    <m/>
    <n v="45.653443545642546"/>
    <m/>
    <m/>
    <n v="44.431811080281605"/>
    <n v="44.4"/>
    <n v="7.1646577210815465E-4"/>
    <n v="47.116962627095518"/>
    <m/>
    <m/>
    <m/>
    <n v="243.05603945072198"/>
    <n v="244.23599999999999"/>
    <n v="-4.8312310604415876E-3"/>
    <n v="2829"/>
    <n v="0.88276745675848811"/>
    <n v="14246.29"/>
    <n v="62.955439197914359"/>
    <m/>
    <m/>
    <n v="3679.1896442413126"/>
    <n v="2.1663868775208006"/>
    <m/>
    <m/>
    <n v="3796.998501931856"/>
    <n v="18751.95"/>
    <m/>
    <n v="-0.79751447172524159"/>
    <n v="45.498810841188529"/>
    <m/>
    <n v="45.558050000000001"/>
    <n v="-1.300300579403002E-3"/>
    <n v="46.437999034491469"/>
    <m/>
    <m/>
    <m/>
    <m/>
    <m/>
    <m/>
  </r>
  <r>
    <x v="2823"/>
    <n v="15.39"/>
    <n v="16.62"/>
    <n v="506.21190000000001"/>
    <n v="451.2253"/>
    <n v="26972.498444000001"/>
    <n v="24046.752818000001"/>
    <n v="2.7780574796132385E-7"/>
    <n v="307.24805357537309"/>
    <n v="307.25"/>
    <m/>
    <n v="22497.222212280642"/>
    <m/>
    <m/>
    <n v="2947.2718003001946"/>
    <m/>
    <m/>
    <n v="44.578635836912838"/>
    <m/>
    <m/>
    <n v="45.191187215372871"/>
    <n v="45.16"/>
    <n v="6.9059378593605558E-4"/>
    <n v="46.303148703837572"/>
    <m/>
    <m/>
    <m/>
    <n v="254.44143074014957"/>
    <n v="255.64400000000001"/>
    <n v="-4.7040777794528088E-3"/>
    <n v="2830"/>
    <n v="0.92599277978339345"/>
    <n v="14547.9"/>
    <n v="64.273218597982037"/>
    <m/>
    <m/>
    <n v="3601.2970568659598"/>
    <n v="2.119919043623077"/>
    <m/>
    <m/>
    <n v="4152.9877505503837"/>
    <n v="20508.400000000001"/>
    <m/>
    <n v="-0.79749820802449811"/>
    <n v="43.357356043884025"/>
    <m/>
    <n v="43.405299999999997"/>
    <n v="-1.1045645604562671E-3"/>
    <n v="44.253668654408649"/>
    <m/>
    <m/>
    <m/>
    <m/>
    <m/>
    <m/>
  </r>
  <r>
    <x v="2824"/>
    <n v="14.81"/>
    <n v="16.2"/>
    <n v="494.05329999999998"/>
    <n v="440.38729999999998"/>
    <n v="26721.525633000001"/>
    <n v="23822.996707999999"/>
    <n v="2.7780574796132385E-7"/>
    <n v="299.86101361516944"/>
    <n v="299.86"/>
    <m/>
    <n v="21415.536511792165"/>
    <m/>
    <m/>
    <n v="2841.0585837127815"/>
    <m/>
    <m/>
    <n v="45.112829728094994"/>
    <m/>
    <m/>
    <n v="44.769602082979659"/>
    <n v="44.76"/>
    <n v="2.1452374842856337E-4"/>
    <n v="46.732286037652408"/>
    <m/>
    <m/>
    <m/>
    <n v="248.32284726899661"/>
    <n v="249.488"/>
    <n v="-4.6701754433214893E-3"/>
    <n v="2831"/>
    <n v="0.91419753086419764"/>
    <n v="14379.77"/>
    <n v="63.525452771493541"/>
    <m/>
    <m/>
    <n v="3642.917227074091"/>
    <n v="2.1442156571439965"/>
    <m/>
    <m/>
    <n v="3953.3529386178993"/>
    <n v="19523.75"/>
    <m/>
    <n v="-0.79751057360302713"/>
    <n v="44.396690366902668"/>
    <m/>
    <n v="44.445399999999999"/>
    <n v="-1.0959431819115295E-3"/>
    <n v="45.314935931971313"/>
    <m/>
    <m/>
    <m/>
    <m/>
    <m/>
    <m/>
  </r>
  <r>
    <x v="2825"/>
    <n v="14.5"/>
    <n v="16.22"/>
    <n v="493.26420000000002"/>
    <n v="439.68380000000002"/>
    <n v="26696.594627999999"/>
    <n v="23800.763393000001"/>
    <n v="2.7780574796132385E-7"/>
    <n v="299.3747767747559"/>
    <n v="299.37"/>
    <m/>
    <n v="21346.156616251134"/>
    <m/>
    <m/>
    <n v="2834.2237004053172"/>
    <m/>
    <m/>
    <n v="45.147687535050082"/>
    <m/>
    <m/>
    <n v="44.726741719298978"/>
    <n v="44.72"/>
    <n v="1.5075400936903627E-4"/>
    <n v="46.774182858019302"/>
    <m/>
    <m/>
    <m/>
    <n v="247.91902994907889"/>
    <n v="249.09399999999999"/>
    <n v="-4.7169745193424983E-3"/>
    <n v="2832"/>
    <n v="0.89395807644882863"/>
    <n v="14400.61"/>
    <n v="63.612550161451075"/>
    <m/>
    <m/>
    <n v="3637.6376993061067"/>
    <n v="2.1409051696395762"/>
    <m/>
    <m/>
    <n v="3940.5895149857856"/>
    <n v="19457.400000000001"/>
    <m/>
    <n v="-0.79747604947291084"/>
    <n v="44.465541099112762"/>
    <m/>
    <n v="44.50855"/>
    <n v="-9.6630649363405041E-4"/>
    <n v="45.385658516315551"/>
    <m/>
    <m/>
    <m/>
    <m/>
    <m/>
    <m/>
  </r>
  <r>
    <x v="2826"/>
    <n v="13.19"/>
    <n v="15.44"/>
    <n v="473.04809999999998"/>
    <n v="421.6635"/>
    <n v="26274.082445"/>
    <n v="23424.075312000001"/>
    <n v="2.7780574796132385E-7"/>
    <n v="287.09810315378377"/>
    <n v="287.10000000000002"/>
    <m/>
    <n v="19595.545383003551"/>
    <m/>
    <m/>
    <n v="2659.9585650878503"/>
    <m/>
    <m/>
    <n v="46.071670149359498"/>
    <m/>
    <m/>
    <n v="44.017803070439534"/>
    <n v="44"/>
    <n v="4.0461523726209592E-4"/>
    <n v="47.512720692611829"/>
    <m/>
    <m/>
    <m/>
    <n v="237.75130813489838"/>
    <n v="238.88200000000001"/>
    <n v="-4.7332652317948476E-3"/>
    <n v="2833"/>
    <n v="0.85427461139896377"/>
    <n v="14110.9"/>
    <n v="62.327932297960047"/>
    <m/>
    <m/>
    <n v="3710.8193227141414"/>
    <n v="2.1837686520789759"/>
    <m/>
    <m/>
    <n v="3617.4600040719124"/>
    <n v="17861.650000000001"/>
    <m/>
    <n v="-0.7974733574965408"/>
    <n v="46.285791210856885"/>
    <m/>
    <n v="46.32235"/>
    <n v="-7.8922570083583832E-4"/>
    <n v="47.244040901946946"/>
    <m/>
    <m/>
    <m/>
    <m/>
    <m/>
    <m/>
  </r>
  <r>
    <x v="2827"/>
    <n v="13.96"/>
    <n v="15.91"/>
    <n v="487.05770000000001"/>
    <n v="434.15120000000002"/>
    <n v="26568.628285999999"/>
    <n v="23686.664614000001"/>
    <n v="2.7780574796132385E-7"/>
    <n v="295.59347593095737"/>
    <n v="295.58999999999997"/>
    <m/>
    <n v="20755.269597194376"/>
    <m/>
    <m/>
    <n v="2778.0952165757549"/>
    <m/>
    <m/>
    <n v="45.38827512459531"/>
    <m/>
    <m/>
    <n v="44.510179710246746"/>
    <n v="44.48"/>
    <n v="6.7850068000785413E-4"/>
    <n v="46.978367535929003"/>
    <m/>
    <m/>
    <m/>
    <n v="244.78534752336327"/>
    <n v="245.95599999999999"/>
    <n v="-4.759601215813869E-3"/>
    <n v="2834"/>
    <n v="0.87743557510999381"/>
    <n v="14336.15"/>
    <n v="63.317918548766386"/>
    <m/>
    <m/>
    <n v="3651.5841178412165"/>
    <n v="2.1487058036709992"/>
    <m/>
    <m/>
    <n v="3831.5953602607974"/>
    <n v="18918.400000000001"/>
    <m/>
    <n v="-0.79746726148824443"/>
    <n v="44.912930703581985"/>
    <m/>
    <n v="44.948549999999997"/>
    <n v="-7.9244595027005982E-4"/>
    <n v="45.843210557750204"/>
    <m/>
    <m/>
    <m/>
    <m/>
    <m/>
    <m/>
  </r>
  <r>
    <x v="2828"/>
    <n v="12.74"/>
    <n v="14.99"/>
    <n v="459.43340000000001"/>
    <n v="409.52719999999999"/>
    <n v="25853.687926999999"/>
    <n v="23049.255831999999"/>
    <n v="2.7780574796132385E-7"/>
    <n v="278.80799675381462"/>
    <n v="278.81"/>
    <m/>
    <n v="18398.412771138039"/>
    <m/>
    <m/>
    <n v="2541.6718940490109"/>
    <m/>
    <m/>
    <n v="46.671786978969088"/>
    <m/>
    <m/>
    <n v="43.309278414786007"/>
    <n v="43.28"/>
    <n v="6.7648832684863436E-4"/>
    <n v="48.237244130148994"/>
    <m/>
    <m/>
    <m/>
    <n v="230.88179148590726"/>
    <n v="231.99"/>
    <n v="-4.7769667403454452E-3"/>
    <n v="2835"/>
    <n v="0.84989993328885927"/>
    <n v="13863.64"/>
    <n v="61.216659896756703"/>
    <m/>
    <m/>
    <n v="3771.9379095859426"/>
    <n v="2.2188945857000282"/>
    <m/>
    <m/>
    <n v="3396.614416245799"/>
    <n v="16769.849999999999"/>
    <m/>
    <n v="-0.79745707825378287"/>
    <n v="47.453651755365172"/>
    <m/>
    <n v="47.487299999999998"/>
    <n v="-7.0857354776598935E-4"/>
    <n v="48.437991298881023"/>
    <m/>
    <m/>
    <m/>
    <m/>
    <m/>
    <m/>
  </r>
  <r>
    <x v="2829"/>
    <n v="12.11"/>
    <n v="14.54"/>
    <n v="446.1506"/>
    <n v="397.68709999999999"/>
    <n v="25613.542339"/>
    <n v="22835.153199"/>
    <n v="2.7780574796132385E-7"/>
    <n v="270.74070356361227"/>
    <n v="270.74"/>
    <m/>
    <n v="17333.777664074358"/>
    <m/>
    <m/>
    <n v="2431.4227523252885"/>
    <m/>
    <m/>
    <n v="47.345233455727531"/>
    <m/>
    <m/>
    <n v="42.905947913405718"/>
    <n v="42.88"/>
    <n v="6.0512857755856686E-4"/>
    <n v="48.683528740610498"/>
    <m/>
    <m/>
    <m/>
    <n v="224.20017214651827"/>
    <n v="225.28"/>
    <n v="-4.7932699462079897E-3"/>
    <n v="2836"/>
    <n v="0.83287482806052271"/>
    <n v="13683.86"/>
    <n v="60.418100570161755"/>
    <m/>
    <m/>
    <n v="3820.8513982069221"/>
    <n v="2.2474555544656698"/>
    <m/>
    <m/>
    <n v="3200.1032364495768"/>
    <n v="15800.35"/>
    <m/>
    <n v="-0.79746630698373289"/>
    <n v="48.823340236982041"/>
    <m/>
    <n v="48.856900000000003"/>
    <n v="-6.8689914869679569E-4"/>
    <n v="49.836583220415754"/>
    <m/>
    <m/>
    <m/>
    <m/>
    <m/>
    <m/>
  </r>
  <r>
    <x v="2830"/>
    <n v="13.26"/>
    <n v="15.18"/>
    <n v="460.74990000000003"/>
    <n v="410.7004"/>
    <n v="25823.971151999998"/>
    <n v="23022.74973"/>
    <n v="2.7780574796132385E-7"/>
    <n v="279.59328172122861"/>
    <n v="279.60000000000002"/>
    <m/>
    <n v="18467.355604617173"/>
    <m/>
    <m/>
    <n v="2550.7414915214686"/>
    <m/>
    <m/>
    <n v="46.569395103290589"/>
    <m/>
    <m/>
    <n v="43.257388199829123"/>
    <n v="43.24"/>
    <n v="4.0213228096952491E-4"/>
    <n v="48.281808881023366"/>
    <m/>
    <m/>
    <m/>
    <n v="231.52989254569999"/>
    <n v="232.648"/>
    <n v="-4.8060050131529808E-3"/>
    <n v="2837"/>
    <n v="0.87351778656126478"/>
    <n v="13878.06"/>
    <n v="61.270763802914168"/>
    <m/>
    <m/>
    <n v="3766.6262496354097"/>
    <n v="2.2153498625669528"/>
    <m/>
    <m/>
    <n v="3409.4188365574923"/>
    <n v="16833.900000000001"/>
    <m/>
    <n v="-0.79746708507490882"/>
    <n v="47.223520912194303"/>
    <m/>
    <n v="47.26005"/>
    <n v="-7.7293798473965225E-4"/>
    <n v="48.204038084623562"/>
    <m/>
    <m/>
    <m/>
    <m/>
    <m/>
    <m/>
  </r>
  <r>
    <x v="2831"/>
    <n v="14.01"/>
    <n v="15.52"/>
    <n v="461.91449999999998"/>
    <n v="411.73840000000001"/>
    <n v="25789.889320999999"/>
    <n v="22992.358485000001"/>
    <n v="2.7780574796132385E-7"/>
    <n v="280.29315217810296"/>
    <n v="280.29000000000002"/>
    <m/>
    <n v="18559.87012757624"/>
    <m/>
    <m/>
    <n v="2560.38701665496"/>
    <m/>
    <m/>
    <n v="46.509335047858407"/>
    <m/>
    <m/>
    <n v="43.199244804066957"/>
    <n v="43.2"/>
    <n v="-1.7481387339035592E-5"/>
    <n v="48.343768725343608"/>
    <m/>
    <m/>
    <m/>
    <n v="232.10838155097696"/>
    <n v="233.23400000000001"/>
    <n v="-4.8261336212689354E-3"/>
    <n v="2838"/>
    <n v="0.90270618556701032"/>
    <n v="13857.37"/>
    <n v="61.174641728474626"/>
    <m/>
    <m/>
    <n v="3772.2416956779361"/>
    <n v="2.2184422839190829"/>
    <m/>
    <m/>
    <n v="3426.5372238083742"/>
    <n v="16918.95"/>
    <m/>
    <n v="-0.79747341154100138"/>
    <n v="47.101974774542292"/>
    <m/>
    <n v="47.133800000000001"/>
    <n v="-6.7521026222605585E-4"/>
    <n v="48.080442665152312"/>
    <m/>
    <m/>
    <m/>
    <m/>
    <m/>
    <m/>
  </r>
  <r>
    <x v="2832"/>
    <n v="14.02"/>
    <n v="15.46"/>
    <n v="458.3664"/>
    <n v="408.57560000000001"/>
    <n v="25586.598970999999"/>
    <n v="22811.113452000001"/>
    <n v="2.7780574796132385E-7"/>
    <n v="278.13335667656992"/>
    <n v="278.13"/>
    <m/>
    <n v="18273.910963535203"/>
    <m/>
    <m/>
    <n v="2530.8610349487631"/>
    <m/>
    <m/>
    <n v="46.686752388153387"/>
    <m/>
    <m/>
    <n v="42.857679116544851"/>
    <n v="42.84"/>
    <n v="4.1267779049602993E-4"/>
    <n v="48.723066197616618"/>
    <m/>
    <m/>
    <m/>
    <n v="230.318797471869"/>
    <n v="231.44399999999999"/>
    <n v="-4.8616621218565692E-3"/>
    <n v="2839"/>
    <n v="0.90685640362225084"/>
    <n v="13718.74"/>
    <n v="60.557917905432078"/>
    <m/>
    <m/>
    <n v="3809.9794385737264"/>
    <n v="2.2404233199011672"/>
    <m/>
    <m/>
    <n v="3373.7811128382714"/>
    <n v="16660.150000000001"/>
    <m/>
    <n v="-0.79749395336546969"/>
    <n v="47.461581552685814"/>
    <m/>
    <n v="47.493049999999997"/>
    <n v="-6.6259057513007313E-4"/>
    <n v="48.447997743184978"/>
    <m/>
    <m/>
    <m/>
    <m/>
    <m/>
    <m/>
  </r>
  <r>
    <x v="2833"/>
    <n v="18.850000000000001"/>
    <n v="18.72"/>
    <n v="537.12040000000002"/>
    <n v="478.77440000000001"/>
    <n v="27029.861172000001"/>
    <n v="24097.799948"/>
    <n v="4.1671128436782112E-7"/>
    <n v="325.89686328808659"/>
    <n v="325.89999999999998"/>
    <m/>
    <n v="24550.020830673253"/>
    <m/>
    <m/>
    <n v="3183.0235696255077"/>
    <m/>
    <m/>
    <n v="42.672713289994924"/>
    <m/>
    <m/>
    <n v="45.271838573971372"/>
    <n v="45.24"/>
    <n v="7.0377042377045562E-4"/>
    <n v="45.969743226755817"/>
    <m/>
    <m/>
    <m/>
    <n v="269.86738274582927"/>
    <n v="271.14400000000001"/>
    <n v="-4.7082629679090493E-3"/>
    <n v="2840"/>
    <n v="1.0069444444444446"/>
    <n v="14764.5"/>
    <n v="65.158896055795609"/>
    <m/>
    <m/>
    <n v="3519.5501354684225"/>
    <n v="2.069050527460119"/>
    <m/>
    <m/>
    <n v="4532.6450690330175"/>
    <n v="22380.55"/>
    <m/>
    <n v="-0.79747391958495129"/>
    <n v="39.301549596914974"/>
    <m/>
    <n v="39.317100000000003"/>
    <n v="-3.9551246366165138E-4"/>
    <n v="40.11955962910519"/>
    <m/>
    <m/>
    <m/>
    <m/>
    <m/>
    <m/>
  </r>
  <r>
    <x v="2834"/>
    <n v="18.23"/>
    <n v="18.47"/>
    <n v="535.57659999999998"/>
    <n v="477.3981"/>
    <n v="26952.608939999998"/>
    <n v="24028.917602000001"/>
    <n v="4.1671128436782112E-7"/>
    <n v="324.95224165193594"/>
    <n v="324.95"/>
    <m/>
    <n v="24407.783057851262"/>
    <m/>
    <m/>
    <n v="3169.2681490809528"/>
    <m/>
    <m/>
    <n v="42.732935198136374"/>
    <m/>
    <m/>
    <n v="45.14134943702453"/>
    <n v="45.12"/>
    <n v="4.7317014682035641E-4"/>
    <n v="46.099459519716966"/>
    <m/>
    <m/>
    <m/>
    <n v="269.08387245895665"/>
    <n v="270.36200000000002"/>
    <n v="-4.7274673994250893E-3"/>
    <n v="2841"/>
    <n v="0.98700595560368176"/>
    <n v="14743.87"/>
    <n v="65.062770813380126"/>
    <m/>
    <m/>
    <n v="3524.4678989751255"/>
    <n v="2.0717451419775923"/>
    <m/>
    <m/>
    <n v="4506.4338341437124"/>
    <n v="22254.05"/>
    <m/>
    <n v="-0.79750050736186395"/>
    <n v="39.412691326617121"/>
    <m/>
    <n v="39.427599999999998"/>
    <n v="-3.7812784401980437E-4"/>
    <n v="40.233417207975592"/>
    <m/>
    <m/>
    <m/>
    <m/>
    <m/>
    <m/>
  </r>
  <r>
    <x v="2835"/>
    <n v="16.09"/>
    <n v="16.79"/>
    <n v="494.92290000000003"/>
    <n v="441.16030000000001"/>
    <n v="25680.046840999999"/>
    <n v="22894.386998000002"/>
    <n v="4.1671128436782112E-7"/>
    <n v="300.2789596889325"/>
    <n v="300.27999999999997"/>
    <m/>
    <n v="20701.418535553294"/>
    <m/>
    <m/>
    <n v="2808.3873363381017"/>
    <m/>
    <m/>
    <n v="44.353642637347512"/>
    <m/>
    <m/>
    <n v="43.008960816562329"/>
    <n v="43"/>
    <n v="2.0839108284476104E-4"/>
    <n v="48.274290155572629"/>
    <m/>
    <m/>
    <m/>
    <n v="248.65140221381279"/>
    <n v="249.84200000000001"/>
    <n v="-4.7654028793686631E-3"/>
    <n v="2842"/>
    <n v="0.95830851697438957"/>
    <n v="13924.38"/>
    <n v="61.441670702059092"/>
    <m/>
    <m/>
    <n v="3720.363969581495"/>
    <n v="2.186689043189967"/>
    <m/>
    <m/>
    <n v="3822.1663689344741"/>
    <n v="18878.55"/>
    <m/>
    <n v="-0.79753919824698005"/>
    <n v="42.402410734982979"/>
    <m/>
    <n v="42.418100000000003"/>
    <n v="-3.6987194186033356E-4"/>
    <n v="43.285827352768941"/>
    <m/>
    <m/>
    <m/>
    <m/>
    <m/>
    <m/>
  </r>
  <r>
    <x v="2836"/>
    <n v="16.79"/>
    <n v="17.68"/>
    <n v="523.65809999999999"/>
    <n v="466.77379999999999"/>
    <n v="26431.540706"/>
    <n v="23564.352535000002"/>
    <n v="4.1671128436782112E-7"/>
    <n v="317.70539480770839"/>
    <n v="317.7"/>
    <m/>
    <n v="23104.207340960809"/>
    <m/>
    <m/>
    <n v="3052.9379647121077"/>
    <m/>
    <m/>
    <n v="43.06494891668688"/>
    <m/>
    <m/>
    <n v="44.266483878300633"/>
    <n v="44.24"/>
    <n v="5.9864101041218198E-4"/>
    <n v="46.859910942038816"/>
    <m/>
    <m/>
    <m/>
    <n v="263.08038384330251"/>
    <n v="264.35599999999999"/>
    <n v="-4.825372439806519E-3"/>
    <n v="2843"/>
    <n v="0.94966063348416285"/>
    <n v="14447.52"/>
    <n v="63.745061131602306"/>
    <m/>
    <m/>
    <n v="3580.5896164650999"/>
    <n v="2.1043354735978079"/>
    <m/>
    <m/>
    <n v="4265.8479427870006"/>
    <n v="21072.9"/>
    <m/>
    <n v="-0.79756711497767274"/>
    <n v="39.938692187411746"/>
    <m/>
    <n v="39.952550000000002"/>
    <n v="-3.4685677355406064E-4"/>
    <n v="40.771187375839887"/>
    <m/>
    <m/>
    <m/>
    <m/>
    <m/>
    <m/>
  </r>
  <r>
    <x v="2837"/>
    <n v="17.010000000000002"/>
    <n v="18.04"/>
    <n v="533.6848"/>
    <n v="475.7106"/>
    <n v="26888.045442999999"/>
    <n v="23971.298180000002"/>
    <n v="4.1671128436782112E-7"/>
    <n v="323.75705315625288"/>
    <n v="323.76"/>
    <m/>
    <n v="23984.611136462318"/>
    <m/>
    <m/>
    <n v="3140.4943278524443"/>
    <m/>
    <m/>
    <n v="42.648250140702189"/>
    <m/>
    <m/>
    <n v="45.026627789835558"/>
    <n v="45"/>
    <n v="5.9172866301238081E-4"/>
    <n v="46.043925758540077"/>
    <m/>
    <m/>
    <m/>
    <n v="268.08644150798938"/>
    <n v="269.392"/>
    <n v="-4.8463150056817783E-3"/>
    <n v="2844"/>
    <n v="0.94290465631929055"/>
    <n v="14730.6"/>
    <n v="64.97376395426339"/>
    <m/>
    <m/>
    <n v="3510.43271004594"/>
    <n v="2.0623216373841458"/>
    <m/>
    <m/>
    <n v="4428.5978558196075"/>
    <n v="21878.6"/>
    <m/>
    <n v="-0.79758312433978373"/>
    <n v="39.166732699811298"/>
    <m/>
    <n v="39.180999999999997"/>
    <n v="-3.641382350807465E-4"/>
    <n v="39.9847372557225"/>
    <m/>
    <m/>
    <m/>
    <m/>
    <m/>
    <m/>
  </r>
  <r>
    <x v="2838"/>
    <n v="16.09"/>
    <n v="17.02"/>
    <n v="509.27179999999998"/>
    <n v="453.94940000000003"/>
    <n v="26292.645106"/>
    <n v="23440.475379"/>
    <n v="4.1671128436782112E-7"/>
    <n v="308.93950296825773"/>
    <n v="308.94"/>
    <m/>
    <n v="21789.301395433042"/>
    <m/>
    <m/>
    <n v="2924.9752066249948"/>
    <m/>
    <m/>
    <n v="43.62257869903619"/>
    <m/>
    <m/>
    <n v="44.028498849477828"/>
    <n v="44"/>
    <n v="6.4770112449608064E-4"/>
    <n v="47.061805916807472"/>
    <m/>
    <m/>
    <m/>
    <n v="255.81557017763208"/>
    <n v="257.06599999999997"/>
    <n v="-4.8642365087872008E-3"/>
    <n v="2845"/>
    <n v="0.94535840188014097"/>
    <n v="14332.75"/>
    <n v="63.213989997851741"/>
    <m/>
    <m/>
    <n v="3605.2438958558714"/>
    <n v="2.1178208770626399"/>
    <m/>
    <m/>
    <n v="4023.2932313590218"/>
    <n v="19876.2"/>
    <m/>
    <n v="-0.79758237332291781"/>
    <n v="40.956492300680559"/>
    <m/>
    <n v="40.971649999999997"/>
    <n v="-3.6995579429777159E-4"/>
    <n v="41.812294700189902"/>
    <m/>
    <m/>
    <m/>
    <m/>
    <m/>
    <m/>
  </r>
  <r>
    <x v="2839"/>
    <n v="19.66"/>
    <n v="19.25"/>
    <n v="563.19039999999995"/>
    <n v="502.01060000000001"/>
    <n v="27350.193725000001"/>
    <n v="24383.293624999998"/>
    <n v="4.1671128436782112E-7"/>
    <n v="341.63980749303983"/>
    <n v="341.64"/>
    <m/>
    <n v="26401.936901942801"/>
    <m/>
    <m/>
    <n v="3389.4586344063246"/>
    <m/>
    <m/>
    <n v="41.312266444340594"/>
    <m/>
    <m/>
    <n v="45.798306169191747"/>
    <n v="45.8"/>
    <n v="-3.6983205420337839E-5"/>
    <n v="45.16724329577314"/>
    <m/>
    <m/>
    <m/>
    <n v="282.89151508742992"/>
    <n v="284.29399999999998"/>
    <n v="-4.9332202317673435E-3"/>
    <n v="2846"/>
    <n v="1.0212987012987014"/>
    <n v="15084.17"/>
    <n v="66.52290158894435"/>
    <m/>
    <m/>
    <n v="3416.2325499366289"/>
    <n v="2.0066001049447126"/>
    <m/>
    <m/>
    <n v="4875.0490060303473"/>
    <n v="24086.5"/>
    <m/>
    <n v="-0.79760243264773434"/>
    <n v="36.618580575422335"/>
    <m/>
    <n v="36.634149999999998"/>
    <n v="-4.2499756586855675E-4"/>
    <n v="37.384114632459919"/>
    <m/>
    <m/>
    <m/>
    <m/>
    <m/>
    <m/>
  </r>
  <r>
    <x v="2840"/>
    <n v="19.97"/>
    <n v="19.78"/>
    <n v="577.44860000000006"/>
    <n v="514.71969999999999"/>
    <n v="27842.834975999998"/>
    <n v="24822.483874000001"/>
    <n v="4.1671128436782112E-7"/>
    <n v="350.2805057863531"/>
    <n v="350.28"/>
    <m/>
    <n v="27737.498387315412"/>
    <m/>
    <m/>
    <n v="3518.1382226832693"/>
    <m/>
    <m/>
    <n v="40.788265920679272"/>
    <m/>
    <m/>
    <n v="46.622104430317428"/>
    <n v="46.6"/>
    <n v="4.7434399822798845E-4"/>
    <n v="44.352071943205544"/>
    <m/>
    <m/>
    <m/>
    <n v="290.04496519047535"/>
    <n v="291.48599999999999"/>
    <n v="-4.9437530774192329E-3"/>
    <n v="2847"/>
    <n v="1.0096056622851364"/>
    <n v="15363.01"/>
    <n v="67.747327361362466"/>
    <m/>
    <m/>
    <n v="3353.0814263266238"/>
    <n v="1.9693201906642896"/>
    <m/>
    <m/>
    <n v="5121.7137643786737"/>
    <n v="25305.25"/>
    <m/>
    <n v="-0.79760272021107581"/>
    <n v="35.689867681074126"/>
    <m/>
    <n v="35.706449999999997"/>
    <n v="-4.6440682078086049E-4"/>
    <n v="36.436351007553817"/>
    <m/>
    <m/>
    <m/>
    <m/>
    <m/>
    <m/>
  </r>
  <r>
    <x v="2841"/>
    <n v="16.829999999999998"/>
    <n v="17.73"/>
    <n v="525.5376"/>
    <n v="468.44760000000002"/>
    <n v="26866.192971"/>
    <n v="23951.776259999999"/>
    <n v="4.1671128436782112E-7"/>
    <n v="318.78350328626254"/>
    <n v="318.77999999999997"/>
    <m/>
    <n v="22749.406657268129"/>
    <m/>
    <m/>
    <n v="3043.700410568073"/>
    <m/>
    <m/>
    <n v="42.620541556175937"/>
    <m/>
    <m/>
    <n v="44.985645807346621"/>
    <n v="44.96"/>
    <n v="5.7041386447109765E-4"/>
    <n v="45.906147441580046"/>
    <m/>
    <m/>
    <m/>
    <n v="263.96300592644013"/>
    <n v="265.27600000000001"/>
    <n v="-4.9495396249938928E-3"/>
    <n v="2848"/>
    <n v="0.94923857868020289"/>
    <n v="14698.33"/>
    <n v="64.811181016625511"/>
    <m/>
    <m/>
    <n v="3498.1523572477636"/>
    <n v="2.0543279907586678"/>
    <m/>
    <m/>
    <n v="4200.7119682104949"/>
    <n v="20756.150000000001"/>
    <m/>
    <n v="-0.79761603340646048"/>
    <n v="38.896491806233364"/>
    <m/>
    <n v="38.913649999999997"/>
    <n v="-4.4092995045785788E-4"/>
    <n v="39.710441696068145"/>
    <m/>
    <m/>
    <m/>
    <m/>
    <m/>
    <m/>
  </r>
  <r>
    <x v="2842"/>
    <n v="13.9"/>
    <n v="15.94"/>
    <n v="469.95499999999998"/>
    <n v="418.90249999999997"/>
    <n v="25445.201390999999"/>
    <n v="22684.902428000001"/>
    <n v="4.1671128436782112E-7"/>
    <n v="285.047050039086"/>
    <n v="285.05"/>
    <m/>
    <n v="17934.839906189471"/>
    <m/>
    <m/>
    <n v="2560.753820777185"/>
    <m/>
    <m/>
    <n v="44.870906697329673"/>
    <m/>
    <m/>
    <n v="42.603173707615298"/>
    <n v="42.6"/>
    <n v="7.4500178762759717E-5"/>
    <n v="48.328944484805106"/>
    <m/>
    <m/>
    <m/>
    <n v="236.0247349139766"/>
    <n v="237.31800000000001"/>
    <n v="-5.4495027179708444E-3"/>
    <n v="2849"/>
    <n v="0.87202007528230874"/>
    <n v="13772.89"/>
    <n v="60.716298111120004"/>
    <m/>
    <m/>
    <n v="3718.4039176285264"/>
    <n v="2.1830521714801971"/>
    <m/>
    <m/>
    <n v="3311.8052035354026"/>
    <n v="16373.45"/>
    <m/>
    <n v="-0.79773320811830106"/>
    <n v="43.004348252717506"/>
    <m/>
    <n v="43.037149999999997"/>
    <n v="-7.6217285025825809E-4"/>
    <n v="43.905577307466906"/>
    <m/>
    <m/>
    <m/>
    <m/>
    <m/>
    <m/>
  </r>
  <r>
    <x v="2843"/>
    <n v="13.37"/>
    <n v="15.46"/>
    <n v="466.8836"/>
    <n v="416.16460000000001"/>
    <n v="25592.720408000001"/>
    <n v="22816.409109"/>
    <n v="4.1671128436782112E-7"/>
    <n v="283.17721448811238"/>
    <n v="283.18"/>
    <m/>
    <n v="17699.606902079144"/>
    <m/>
    <m/>
    <n v="2535.6243044623793"/>
    <m/>
    <m/>
    <n v="45.016370627672188"/>
    <m/>
    <m/>
    <n v="42.849121540935677"/>
    <n v="42.84"/>
    <n v="2.1292112361526172E-4"/>
    <n v="48.04701956607304"/>
    <m/>
    <m/>
    <m/>
    <n v="234.47535820599344"/>
    <n v="235.75399999999999"/>
    <n v="-5.4236271452723361E-3"/>
    <n v="2850"/>
    <n v="0.86481241914618356"/>
    <n v="13849.86"/>
    <n v="61.050844687453065"/>
    <m/>
    <m/>
    <n v="3697.623562195507"/>
    <n v="2.17064636715897"/>
    <m/>
    <m/>
    <n v="3268.4038805139726"/>
    <n v="16161.05"/>
    <m/>
    <n v="-0.79776042518809276"/>
    <n v="43.283403841334781"/>
    <m/>
    <n v="43.315249999999999"/>
    <n v="-7.3521816600896628E-4"/>
    <n v="44.190923158838125"/>
    <m/>
    <m/>
    <m/>
    <m/>
    <m/>
    <m/>
  </r>
  <r>
    <x v="2844"/>
    <n v="13.23"/>
    <n v="15.6"/>
    <n v="460.79759999999999"/>
    <n v="410.7396"/>
    <n v="25378.827267000001"/>
    <n v="22625.709696999998"/>
    <n v="4.1671128436782112E-7"/>
    <n v="279.47908014698669"/>
    <n v="279.48"/>
    <m/>
    <n v="17237.38102933859"/>
    <m/>
    <m/>
    <n v="2486.019980518472"/>
    <m/>
    <m/>
    <n v="45.308601452253519"/>
    <m/>
    <m/>
    <n v="42.489970610203564"/>
    <n v="42.48"/>
    <n v="2.3471304622324496E-4"/>
    <n v="48.446824525314838"/>
    <m/>
    <m/>
    <m/>
    <n v="231.41214876570436"/>
    <n v="232.666"/>
    <n v="-5.3890608610438484E-3"/>
    <n v="2851"/>
    <n v="0.84807692307692317"/>
    <n v="13693.94"/>
    <n v="60.35882855925373"/>
    <m/>
    <m/>
    <n v="3739.2509480187232"/>
    <n v="2.1948751519192755"/>
    <m/>
    <m/>
    <n v="3183.0846973087646"/>
    <n v="15740.1"/>
    <m/>
    <n v="-0.79777226972454018"/>
    <n v="43.845591415126748"/>
    <m/>
    <n v="43.877699999999997"/>
    <n v="-7.3177456596973389E-4"/>
    <n v="44.765345997340411"/>
    <m/>
    <m/>
    <m/>
    <m/>
    <m/>
    <m/>
  </r>
  <r>
    <x v="2845"/>
    <n v="12.11"/>
    <n v="14.73"/>
    <n v="433.2439"/>
    <n v="386.17899999999997"/>
    <n v="24863.490182000001"/>
    <n v="22166.267404999999"/>
    <n v="4.1671128436782112E-7"/>
    <n v="262.76103483631385"/>
    <n v="262.76"/>
    <m/>
    <n v="15175.247197411525"/>
    <m/>
    <m/>
    <n v="2263.0170689358056"/>
    <m/>
    <m/>
    <n v="46.662024316434909"/>
    <m/>
    <m/>
    <n v="41.626163257961707"/>
    <n v="41.6"/>
    <n v="6.2892447023332743E-4"/>
    <n v="49.428788003306458"/>
    <m/>
    <m/>
    <m/>
    <n v="217.56836053966245"/>
    <n v="218.726"/>
    <n v="-5.2926467833616098E-3"/>
    <n v="2852"/>
    <n v="0.82213170400543101"/>
    <n v="13337.21"/>
    <n v="58.781878279725667"/>
    <m/>
    <m/>
    <n v="3836.6592169819814"/>
    <n v="2.2518386263107222"/>
    <m/>
    <m/>
    <n v="2802.3185641044474"/>
    <n v="13856.05"/>
    <m/>
    <n v="-0.79775487501095566"/>
    <n v="46.465219753300978"/>
    <m/>
    <n v="46.496099999999998"/>
    <n v="-6.6414702951478333E-4"/>
    <n v="47.440401308676705"/>
    <m/>
    <m/>
    <m/>
    <m/>
    <m/>
    <m/>
  </r>
  <r>
    <x v="2846"/>
    <n v="11.95"/>
    <n v="14.61"/>
    <n v="431.9169"/>
    <n v="384.99599999999998"/>
    <n v="24858.904137000001"/>
    <n v="22162.169623000002"/>
    <n v="4.1671128436782112E-7"/>
    <n v="261.94982616989148"/>
    <n v="261.95"/>
    <m/>
    <n v="15081.597607117426"/>
    <m/>
    <m/>
    <n v="2252.5968611321864"/>
    <m/>
    <m/>
    <n v="46.732278934306137"/>
    <m/>
    <m/>
    <n v="41.617470548379494"/>
    <n v="41.6"/>
    <n v="4.1996510527630981E-4"/>
    <n v="49.436117764919061"/>
    <m/>
    <m/>
    <m/>
    <n v="216.89563367055291"/>
    <n v="218.048"/>
    <n v="-5.2849204278282436E-3"/>
    <n v="2853"/>
    <n v="0.81793292265571527"/>
    <n v="13306.53"/>
    <n v="58.64208123258382"/>
    <m/>
    <m/>
    <n v="3845.484803800889"/>
    <n v="2.2568046479161068"/>
    <m/>
    <m/>
    <n v="2785.0557641245532"/>
    <n v="13773.7"/>
    <m/>
    <n v="-0.79779901085949656"/>
    <n v="46.605388047999845"/>
    <m/>
    <n v="46.63635"/>
    <n v="-6.6390169899988027E-4"/>
    <n v="47.58398749461557"/>
    <m/>
    <m/>
    <m/>
    <m/>
    <m/>
    <m/>
  </r>
  <r>
    <x v="2847"/>
    <n v="12.25"/>
    <n v="14.85"/>
    <n v="425.3732"/>
    <n v="379.16269999999997"/>
    <n v="24647.739107000001"/>
    <n v="21973.884414"/>
    <n v="8.3332864653229421E-7"/>
    <n v="257.96231885341672"/>
    <n v="257.95999999999998"/>
    <m/>
    <n v="14622.630675605371"/>
    <m/>
    <m/>
    <n v="2201.3379111935283"/>
    <m/>
    <m/>
    <n v="47.082636498878003"/>
    <m/>
    <m/>
    <n v="41.260930742920841"/>
    <n v="41.24"/>
    <n v="5.0753498838118638E-4"/>
    <n v="49.850709650871131"/>
    <m/>
    <m/>
    <m/>
    <n v="213.59088657933631"/>
    <n v="214.72800000000001"/>
    <n v="-5.2955991797236646E-3"/>
    <n v="2854"/>
    <n v="0.82491582491582494"/>
    <n v="13161.88"/>
    <n v="57.991020150655778"/>
    <m/>
    <m/>
    <n v="3887.2875410186161"/>
    <n v="2.2806887610767994"/>
    <m/>
    <m/>
    <n v="2700.3867239269302"/>
    <n v="13354.85"/>
    <m/>
    <n v="-0.79779730031210161"/>
    <n v="47.304923247879579"/>
    <m/>
    <n v="47.338050000000003"/>
    <n v="-6.9979122757324319E-4"/>
    <n v="48.29966108890887"/>
    <m/>
    <m/>
    <m/>
    <m/>
    <m/>
    <m/>
  </r>
  <r>
    <x v="2848"/>
    <n v="12.22"/>
    <n v="14.75"/>
    <n v="425.1857"/>
    <n v="378.99529999999999"/>
    <n v="24757.816943000002"/>
    <n v="22072.002391000002"/>
    <n v="8.3332864653229421E-7"/>
    <n v="257.84232452869321"/>
    <n v="257.83999999999997"/>
    <m/>
    <n v="14609.070653679146"/>
    <m/>
    <m/>
    <n v="2199.8589833130836"/>
    <m/>
    <m/>
    <n v="47.091804261269694"/>
    <m/>
    <m/>
    <n v="41.444193207453075"/>
    <n v="41.44"/>
    <n v="1.0118743853948509E-4"/>
    <n v="49.626321631002966"/>
    <m/>
    <m/>
    <m/>
    <n v="213.49044470734063"/>
    <n v="214.64"/>
    <n v="-5.3557365479843799E-3"/>
    <n v="2855"/>
    <n v="0.82847457627118648"/>
    <n v="13212.01"/>
    <n v="58.207346768695778"/>
    <m/>
    <m/>
    <n v="3872.4819262864303"/>
    <n v="2.2717868681896101"/>
    <m/>
    <m/>
    <n v="2697.9113681982212"/>
    <n v="13343.25"/>
    <m/>
    <n v="-0.79780702840775519"/>
    <n v="47.323604114336"/>
    <m/>
    <n v="47.357500000000002"/>
    <n v="-7.1574482740854872E-4"/>
    <n v="48.319238399716198"/>
    <m/>
    <m/>
    <m/>
    <m/>
    <m/>
    <m/>
  </r>
  <r>
    <x v="2849"/>
    <n v="12.12"/>
    <n v="14.81"/>
    <n v="423.69159999999999"/>
    <n v="377.66320000000002"/>
    <n v="24892.191785999999"/>
    <n v="22191.781387999999"/>
    <n v="8.3332864653229421E-7"/>
    <n v="256.93000312522349"/>
    <n v="256.93"/>
    <m/>
    <n v="14505.7304872981"/>
    <m/>
    <m/>
    <n v="2188.2398397292782"/>
    <m/>
    <m/>
    <n v="47.173336021707961"/>
    <m/>
    <m/>
    <n v="41.6681185231879"/>
    <n v="41.64"/>
    <n v="6.7527673361911233E-4"/>
    <n v="49.355228131417434"/>
    <m/>
    <m/>
    <m/>
    <n v="212.73394444946899"/>
    <n v="213.88"/>
    <n v="-5.3584044816299414E-3"/>
    <n v="2856"/>
    <n v="0.81836596893990543"/>
    <n v="13293.44"/>
    <n v="58.561524984679224"/>
    <m/>
    <m/>
    <n v="3848.6145356882166"/>
    <n v="2.2575710665231763"/>
    <m/>
    <m/>
    <n v="2678.8557494231773"/>
    <n v="13245.05"/>
    <m/>
    <n v="-0.79774664879157287"/>
    <n v="47.487726171913287"/>
    <m/>
    <n v="47.514949999999999"/>
    <n v="-5.7295289349379441E-4"/>
    <n v="48.487318767946128"/>
    <m/>
    <m/>
    <m/>
    <m/>
    <m/>
    <m/>
  </r>
  <r>
    <x v="2850"/>
    <n v="12.64"/>
    <n v="14.92"/>
    <n v="426.66890000000001"/>
    <n v="380.31670000000003"/>
    <n v="24928.807929999999"/>
    <n v="22224.406765"/>
    <n v="8.3332864653229421E-7"/>
    <n v="258.72915296374657"/>
    <n v="258.73"/>
    <m/>
    <n v="14708.915263443665"/>
    <m/>
    <m/>
    <n v="2211.2808285020947"/>
    <m/>
    <m/>
    <n v="47.006390210882977"/>
    <m/>
    <m/>
    <n v="41.728394361687833"/>
    <n v="41.72"/>
    <n v="2.0120713537474799E-4"/>
    <n v="49.280886539601198"/>
    <m/>
    <m/>
    <m/>
    <n v="214.22247200762936"/>
    <n v="215.38399999999999"/>
    <n v="-5.3928239440749204E-3"/>
    <n v="2857"/>
    <n v="0.84718498659517427"/>
    <n v="13352.92"/>
    <n v="58.818958860399846"/>
    <m/>
    <m/>
    <n v="3831.3943434292723"/>
    <n v="2.2472567712390714"/>
    <m/>
    <m/>
    <n v="2716.4080322476243"/>
    <n v="13431.3"/>
    <m/>
    <n v="-0.79775538985447247"/>
    <n v="47.151876367729997"/>
    <m/>
    <n v="47.180399999999999"/>
    <n v="-6.0456529130747949E-4"/>
    <n v="48.144901297507438"/>
    <m/>
    <m/>
    <m/>
    <m/>
    <m/>
    <m/>
  </r>
  <r>
    <x v="2851"/>
    <n v="13.74"/>
    <n v="15.65"/>
    <n v="444.45949999999999"/>
    <n v="396.17419999999998"/>
    <n v="25195.635903999999"/>
    <n v="22462.269391999998"/>
    <n v="8.3332864653229421E-7"/>
    <n v="269.51068142778144"/>
    <n v="269.51"/>
    <m/>
    <n v="15934.799712939619"/>
    <m/>
    <m/>
    <n v="2349.5590318590675"/>
    <m/>
    <m/>
    <n v="46.025214480476031"/>
    <m/>
    <m/>
    <n v="42.17401000155818"/>
    <n v="42.16"/>
    <n v="3.3230553980501121E-4"/>
    <n v="48.751682156512452"/>
    <m/>
    <m/>
    <m/>
    <n v="223.14816840984901"/>
    <n v="224.36"/>
    <n v="-5.4012818245275929E-3"/>
    <n v="2858"/>
    <n v="0.87795527156549524"/>
    <n v="13551.97"/>
    <n v="59.691103189078817"/>
    <m/>
    <m/>
    <n v="3774.2803156316372"/>
    <n v="2.2135473954588982"/>
    <m/>
    <m/>
    <n v="2942.8329136118991"/>
    <n v="14551.1"/>
    <m/>
    <n v="-0.79775873208129289"/>
    <n v="45.183750135722171"/>
    <m/>
    <n v="45.209899999999998"/>
    <n v="-5.7841013313075784E-4"/>
    <n v="46.135806921176915"/>
    <m/>
    <m/>
    <m/>
    <m/>
    <m/>
    <m/>
  </r>
  <r>
    <x v="2852"/>
    <n v="15.6"/>
    <n v="16.78"/>
    <n v="468.77510000000001"/>
    <n v="417.84719999999999"/>
    <n v="25494.422898000001"/>
    <n v="22728.586111000001"/>
    <n v="1.3889898424768177E-6"/>
    <n v="284.23434534024045"/>
    <n v="284.23"/>
    <m/>
    <n v="17675.925814721955"/>
    <m/>
    <m/>
    <n v="2542.2874196982639"/>
    <m/>
    <m/>
    <n v="44.762797574252744"/>
    <m/>
    <m/>
    <n v="42.67101654160637"/>
    <n v="42.64"/>
    <n v="7.2740482191302469E-4"/>
    <n v="48.168529039469071"/>
    <m/>
    <m/>
    <m/>
    <n v="235.33534159563004"/>
    <n v="236.596"/>
    <n v="-5.3283166425889261E-3"/>
    <n v="2859"/>
    <n v="0.92967818831942783"/>
    <n v="13767.59"/>
    <n v="60.626620774158198"/>
    <m/>
    <m/>
    <n v="3714.2292439677763"/>
    <n v="2.1777091019001023"/>
    <m/>
    <m/>
    <n v="3264.4825287718018"/>
    <n v="16140.05"/>
    <m/>
    <n v="-0.79774024685352263"/>
    <n v="42.70597227388356"/>
    <m/>
    <n v="42.725749999999998"/>
    <n v="-4.6289944860977705E-4"/>
    <n v="43.607183856802884"/>
    <m/>
    <m/>
    <m/>
    <m/>
    <m/>
    <m/>
  </r>
  <r>
    <x v="2853"/>
    <n v="13.44"/>
    <n v="15.43"/>
    <n v="430.70710000000003"/>
    <n v="383.9144"/>
    <n v="24889.184539000002"/>
    <n v="22188.97723"/>
    <n v="1.3889898424768177E-6"/>
    <n v="261.14604961652429"/>
    <n v="261.14"/>
    <m/>
    <n v="14804.401557343233"/>
    <m/>
    <m/>
    <n v="2232.5824813207641"/>
    <m/>
    <m/>
    <n v="46.579148013398481"/>
    <m/>
    <m/>
    <n v="41.65698956732745"/>
    <n v="41.64"/>
    <n v="4.0801074273422167E-4"/>
    <n v="49.310362880282341"/>
    <m/>
    <m/>
    <m/>
    <n v="216.21786001534744"/>
    <n v="217.38"/>
    <n v="-5.3461219277419758E-3"/>
    <n v="2860"/>
    <n v="0.87103046014257934"/>
    <n v="13335.64"/>
    <n v="58.719911038571141"/>
    <m/>
    <m/>
    <n v="3830.7609914945315"/>
    <n v="2.2458205263458364"/>
    <m/>
    <m/>
    <n v="2734.1820589188951"/>
    <n v="13518"/>
    <m/>
    <n v="-0.79773767873066315"/>
    <n v="46.171915338948573"/>
    <m/>
    <n v="46.1935"/>
    <n v="-4.6726619657366797E-4"/>
    <n v="47.146785297128233"/>
    <m/>
    <m/>
    <m/>
    <m/>
    <m/>
    <m/>
  </r>
  <r>
    <x v="2854"/>
    <n v="12.5"/>
    <n v="14.92"/>
    <n v="423.35770000000002"/>
    <n v="377.363"/>
    <n v="24931.702477999999"/>
    <n v="22226.851611999999"/>
    <n v="1.3889898424768177E-6"/>
    <n v="256.68370715800563"/>
    <n v="256.68"/>
    <m/>
    <n v="14298.50844771429"/>
    <m/>
    <m/>
    <n v="2175.4139565539276"/>
    <m/>
    <m/>
    <n v="46.97535589575169"/>
    <m/>
    <m/>
    <n v="41.727134294938175"/>
    <n v="41.72"/>
    <n v="1.7100419314908244E-4"/>
    <n v="49.224442664424636"/>
    <m/>
    <m/>
    <m/>
    <n v="212.52204429946821"/>
    <n v="213.65799999999999"/>
    <n v="-5.3167009919206087E-3"/>
    <n v="2861"/>
    <n v="0.83780160857908847"/>
    <n v="13360.96"/>
    <n v="58.826807177169115"/>
    <m/>
    <m/>
    <n v="3823.4876346624155"/>
    <n v="2.2413439635823269"/>
    <m/>
    <m/>
    <n v="2640.7768451753318"/>
    <n v="13055.95"/>
    <m/>
    <n v="-0.79773384202793884"/>
    <n v="46.957639969442724"/>
    <m/>
    <n v="46.97945"/>
    <n v="-4.6424618758367231E-4"/>
    <n v="47.94962606296189"/>
    <m/>
    <m/>
    <m/>
    <m/>
    <m/>
    <m/>
  </r>
  <r>
    <x v="2855"/>
    <n v="12.13"/>
    <n v="14.71"/>
    <n v="419.84620000000001"/>
    <n v="374.23239999999998"/>
    <n v="24883.246001"/>
    <n v="22183.621326"/>
    <n v="1.3889898424768177E-6"/>
    <n v="254.54846172009172"/>
    <n v="254.55"/>
    <m/>
    <n v="14060.651741446405"/>
    <m/>
    <m/>
    <n v="2148.3225345433921"/>
    <m/>
    <m/>
    <n v="47.168981739617827"/>
    <m/>
    <m/>
    <n v="41.645019263413424"/>
    <n v="41.64"/>
    <n v="1.2053946718104669E-4"/>
    <n v="49.318426456905691"/>
    <m/>
    <m/>
    <m/>
    <n v="210.75290043271002"/>
    <n v="211.88200000000001"/>
    <n v="-5.3289074451344787E-3"/>
    <n v="2862"/>
    <n v="0.82460910944935417"/>
    <n v="13306.32"/>
    <n v="58.581658848732296"/>
    <m/>
    <m/>
    <n v="3839.1238886709566"/>
    <n v="2.2502966631031001"/>
    <m/>
    <m/>
    <n v="2596.8736099858197"/>
    <n v="12838.3"/>
    <m/>
    <n v="-0.79772449545611024"/>
    <n v="47.344994909512543"/>
    <m/>
    <n v="47.3673"/>
    <n v="-4.7089638817199297E-4"/>
    <n v="48.34569468464111"/>
    <m/>
    <m/>
    <m/>
    <m/>
    <m/>
    <m/>
  </r>
  <r>
    <x v="2856"/>
    <n v="12.12"/>
    <n v="14.9"/>
    <n v="420.79340000000002"/>
    <n v="375.0761"/>
    <n v="24851.195801999998"/>
    <n v="22155.017494"/>
    <n v="1.3889898424768177E-6"/>
    <n v="255.11651860202235"/>
    <n v="255.12"/>
    <m/>
    <n v="14123.431831893024"/>
    <m/>
    <m/>
    <n v="2155.5668944471413"/>
    <m/>
    <m/>
    <n v="47.114584640754288"/>
    <m/>
    <m/>
    <n v="41.590365365033222"/>
    <n v="41.56"/>
    <n v="7.3063919714200232E-4"/>
    <n v="49.38026037062604"/>
    <m/>
    <m/>
    <m/>
    <n v="211.22196251209763"/>
    <n v="212.37200000000001"/>
    <n v="-5.4152029829844794E-3"/>
    <n v="2863"/>
    <n v="0.81342281879194622"/>
    <n v="13296.21"/>
    <n v="58.532578420313897"/>
    <m/>
    <m/>
    <n v="3842.04081405036"/>
    <n v="2.2517929366359026"/>
    <m/>
    <m/>
    <n v="2608.4949110291282"/>
    <n v="12896.65"/>
    <m/>
    <n v="-0.7977385669124053"/>
    <n v="47.236056359244216"/>
    <m/>
    <n v="47.258699999999997"/>
    <n v="-4.7914226916490055E-4"/>
    <n v="48.234983116432161"/>
    <m/>
    <m/>
    <m/>
    <m/>
    <m/>
    <m/>
  </r>
  <r>
    <x v="2857"/>
    <n v="12.56"/>
    <n v="14.84"/>
    <n v="416.73649999999998"/>
    <n v="371.45839999999998"/>
    <n v="24563.513029000002"/>
    <n v="21898.453939999999"/>
    <n v="2.0834963745386403E-6"/>
    <n v="252.63843997814786"/>
    <n v="252.64"/>
    <m/>
    <n v="13849.192209083772"/>
    <m/>
    <m/>
    <n v="2124.3193340727662"/>
    <m/>
    <m/>
    <n v="47.33810398623703"/>
    <m/>
    <m/>
    <n v="41.105899303410808"/>
    <n v="41.08"/>
    <n v="6.3046016092527246E-4"/>
    <n v="49.946872399745992"/>
    <m/>
    <m/>
    <m/>
    <n v="209.16662302409154"/>
    <n v="210.31800000000001"/>
    <n v="-5.4744576113716636E-3"/>
    <n v="2864"/>
    <n v="0.84636118598382748"/>
    <n v="13124.58"/>
    <n v="57.763495784321925"/>
    <m/>
    <m/>
    <n v="3891.6346054326755"/>
    <n v="2.2802109293979727"/>
    <m/>
    <m/>
    <n v="2557.9171659040612"/>
    <n v="12646.95"/>
    <m/>
    <n v="-0.79774434421705931"/>
    <n v="47.684996129300394"/>
    <m/>
    <n v="47.713149999999999"/>
    <n v="-5.9006522729276867E-4"/>
    <n v="48.695020627523078"/>
    <m/>
    <m/>
    <m/>
    <m/>
    <m/>
    <m/>
  </r>
  <r>
    <x v="2858"/>
    <n v="13"/>
    <n v="15.13"/>
    <n v="422.0052"/>
    <n v="376.15390000000002"/>
    <n v="24708.46744"/>
    <n v="22027.635655999999"/>
    <n v="2.0834963745386403E-6"/>
    <n v="255.82624930548138"/>
    <n v="255.83"/>
    <m/>
    <n v="14198.707306897424"/>
    <m/>
    <m/>
    <n v="2164.577952536974"/>
    <m/>
    <m/>
    <n v="47.037685930533868"/>
    <m/>
    <m/>
    <n v="41.347465561253905"/>
    <n v="41.32"/>
    <n v="6.6470380575767152E-4"/>
    <n v="49.650496556521169"/>
    <m/>
    <m/>
    <m/>
    <n v="211.80454564070334"/>
    <n v="212.97399999999999"/>
    <n v="-5.491066324042615E-3"/>
    <n v="2865"/>
    <n v="0.85922009253139453"/>
    <n v="13205.25"/>
    <n v="58.114000071784709"/>
    <m/>
    <m/>
    <n v="3867.7147418164491"/>
    <n v="2.2659808301178139"/>
    <m/>
    <m/>
    <n v="2622.4965953434203"/>
    <n v="12966.05"/>
    <m/>
    <n v="-0.79774128625576635"/>
    <n v="47.080030783077738"/>
    <m/>
    <n v="47.107900000000001"/>
    <n v="-5.9160389069057295E-4"/>
    <n v="48.077802610797491"/>
    <m/>
    <m/>
    <m/>
    <m/>
    <m/>
    <m/>
  </r>
  <r>
    <x v="2859"/>
    <n v="12.51"/>
    <n v="14.88"/>
    <n v="418.41149999999999"/>
    <n v="372.94990000000001"/>
    <n v="24636.166160000001"/>
    <n v="21963.133063000001"/>
    <n v="2.0834963745386403E-6"/>
    <n v="253.64150650068223"/>
    <n v="253.64"/>
    <m/>
    <n v="13956.222241297521"/>
    <m/>
    <m/>
    <n v="2136.9013302257881"/>
    <m/>
    <m/>
    <n v="47.236785017895009"/>
    <m/>
    <m/>
    <n v="41.225470425889284"/>
    <n v="41.2"/>
    <n v="6.1821422061369979E-4"/>
    <n v="49.794147987644394"/>
    <m/>
    <m/>
    <m/>
    <n v="209.99439785076365"/>
    <n v="211.15600000000001"/>
    <n v="-5.5011562505273837E-3"/>
    <n v="2866"/>
    <n v="0.84072580645161288"/>
    <n v="13185.1"/>
    <n v="58.020792694842243"/>
    <m/>
    <m/>
    <n v="3873.6165196735583"/>
    <n v="2.2692233786394782"/>
    <m/>
    <m/>
    <n v="2577.7339747569363"/>
    <n v="12744.7"/>
    <m/>
    <n v="-0.79774070988277979"/>
    <n v="47.478837161408535"/>
    <m/>
    <n v="47.505000000000003"/>
    <n v="-5.5073862943832985E-4"/>
    <n v="48.485626902867153"/>
    <m/>
    <m/>
    <m/>
    <m/>
    <m/>
    <m/>
  </r>
  <r>
    <x v="2860"/>
    <n v="13.77"/>
    <n v="15.55"/>
    <n v="429.43639999999999"/>
    <n v="382.77609999999999"/>
    <n v="24818.074210999999"/>
    <n v="22125.258263"/>
    <n v="2.0834963745386403E-6"/>
    <n v="260.31846522883365"/>
    <n v="260.32"/>
    <m/>
    <n v="14691.004543335433"/>
    <m/>
    <m/>
    <n v="2221.3322033840732"/>
    <m/>
    <m/>
    <n v="46.613292340930677"/>
    <m/>
    <m/>
    <n v="41.528857617278433"/>
    <n v="41.52"/>
    <n v="2.1333374948051542E-4"/>
    <n v="49.424857533581608"/>
    <m/>
    <m/>
    <m/>
    <n v="215.52097025827425"/>
    <n v="216.726"/>
    <n v="-5.5601531044994212E-3"/>
    <n v="2867"/>
    <n v="0.88553054662379416"/>
    <n v="13285.71"/>
    <n v="58.458960209423068"/>
    <m/>
    <m/>
    <n v="3844.0585672845473"/>
    <n v="2.2516944127603833"/>
    <m/>
    <m/>
    <n v="2713.4748754338539"/>
    <n v="13416.7"/>
    <m/>
    <n v="-0.79775392790821487"/>
    <n v="46.225747830095898"/>
    <m/>
    <n v="46.253999999999998"/>
    <n v="-6.1080490128639919E-4"/>
    <n v="47.206516824975232"/>
    <m/>
    <m/>
    <m/>
    <m/>
    <m/>
    <m/>
  </r>
  <r>
    <x v="2861"/>
    <n v="13.39"/>
    <n v="15.42"/>
    <n v="423.72859999999997"/>
    <n v="377.68770000000001"/>
    <n v="24567.94857"/>
    <n v="21902.225708999998"/>
    <n v="2.0834963745386403E-6"/>
    <n v="256.85221190365252"/>
    <n v="256.86"/>
    <m/>
    <n v="14299.800759585469"/>
    <m/>
    <m/>
    <n v="2177.0177049100753"/>
    <m/>
    <m/>
    <n v="46.921895879782191"/>
    <m/>
    <m/>
    <n v="41.109312165244631"/>
    <n v="41.08"/>
    <n v="7.1353858920719659E-4"/>
    <n v="49.92133987046126"/>
    <m/>
    <m/>
    <m/>
    <n v="212.64984393154273"/>
    <n v="213.84800000000001"/>
    <n v="-5.6028397200688085E-3"/>
    <n v="2868"/>
    <n v="0.86835278858625164"/>
    <n v="13132.95"/>
    <n v="57.782282976944721"/>
    <m/>
    <m/>
    <n v="3888.2578149527853"/>
    <n v="2.2773686462052605"/>
    <m/>
    <m/>
    <n v="2641.2431929014024"/>
    <n v="13060"/>
    <m/>
    <n v="-0.79776085812393549"/>
    <n v="46.838064092092182"/>
    <m/>
    <n v="46.866199999999999"/>
    <n v="-6.0034540687781135E-4"/>
    <n v="47.832382910149093"/>
    <m/>
    <m/>
    <m/>
    <m/>
    <m/>
    <m/>
  </r>
  <r>
    <x v="2862"/>
    <n v="12.23"/>
    <n v="14.99"/>
    <n v="410.28750000000002"/>
    <n v="365.7047"/>
    <n v="24403.547084000002"/>
    <n v="21755.525556000001"/>
    <n v="3.4727525028976913E-6"/>
    <n v="248.68640734265179"/>
    <n v="248.68"/>
    <m/>
    <n v="13390.736816718983"/>
    <m/>
    <m/>
    <n v="2073.3518134531491"/>
    <m/>
    <m/>
    <n v="47.662525944061379"/>
    <m/>
    <m/>
    <n v="40.831233760766075"/>
    <n v="40.799999999999997"/>
    <n v="7.6553335210971518E-4"/>
    <n v="50.250658256329409"/>
    <m/>
    <m/>
    <m/>
    <n v="205.88527550772358"/>
    <n v="207.066"/>
    <n v="-5.7021649728898893E-3"/>
    <n v="2869"/>
    <n v="0.81587725150100066"/>
    <n v="13008.47"/>
    <n v="57.221190579131459"/>
    <m/>
    <m/>
    <n v="3925.1124692997018"/>
    <n v="2.2983008464131536"/>
    <m/>
    <m/>
    <n v="2473.3942490952259"/>
    <n v="12231.15"/>
    <m/>
    <n v="-0.79777909280033144"/>
    <n v="48.317356222093892"/>
    <m/>
    <n v="48.350299999999997"/>
    <n v="-6.8135622542375707E-4"/>
    <n v="49.344806706696481"/>
    <m/>
    <m/>
    <m/>
    <m/>
    <m/>
    <m/>
  </r>
  <r>
    <x v="2863"/>
    <n v="13.71"/>
    <n v="15.94"/>
    <n v="429.83319999999998"/>
    <n v="383.12520000000001"/>
    <n v="24837.824500999999"/>
    <n v="22142.60411"/>
    <n v="3.4727525028976913E-6"/>
    <n v="260.52723472223687"/>
    <n v="260.52999999999997"/>
    <m/>
    <n v="14665.871710231197"/>
    <m/>
    <m/>
    <n v="2221.478013745987"/>
    <m/>
    <m/>
    <n v="46.52610254161727"/>
    <m/>
    <m/>
    <n v="41.55683950408929"/>
    <n v="41.56"/>
    <n v="-7.6046581104716182E-5"/>
    <n v="49.354934629041708"/>
    <m/>
    <m/>
    <m/>
    <n v="215.6865039195437"/>
    <n v="216.928"/>
    <n v="-5.7230789960553974E-3"/>
    <n v="2870"/>
    <n v="0.86010037641154335"/>
    <n v="13291.22"/>
    <n v="58.460376052166524"/>
    <m/>
    <m/>
    <n v="3839.7968594935919"/>
    <n v="2.2481322201107723"/>
    <m/>
    <m/>
    <n v="2708.9453468783272"/>
    <n v="13396.3"/>
    <m/>
    <n v="-0.79778406374309863"/>
    <n v="46.013595067452769"/>
    <m/>
    <n v="46.044449999999998"/>
    <n v="-6.7011187118592996E-4"/>
    <n v="46.992670763027327"/>
    <m/>
    <m/>
    <m/>
    <m/>
    <m/>
    <m/>
  </r>
  <r>
    <x v="2864"/>
    <n v="13.61"/>
    <n v="15.87"/>
    <n v="424.5412"/>
    <n v="378.40690000000001"/>
    <n v="24700.155761999999"/>
    <n v="22019.797287000001"/>
    <n v="3.4727525028976913E-6"/>
    <n v="257.31341350301091"/>
    <n v="257.31"/>
    <m/>
    <n v="14304.045654675723"/>
    <m/>
    <m/>
    <n v="2180.4198685786073"/>
    <m/>
    <m/>
    <n v="46.811375479144161"/>
    <m/>
    <m/>
    <n v="41.325494506391394"/>
    <n v="41.32"/>
    <n v="1.3297450124372112E-4"/>
    <n v="49.627002647220351"/>
    <m/>
    <m/>
    <m/>
    <n v="213.02413264962365"/>
    <n v="214.238"/>
    <n v="-5.6659759257290387E-3"/>
    <n v="2871"/>
    <n v="0.85759294265910524"/>
    <n v="13231.12"/>
    <n v="58.191486899528073"/>
    <m/>
    <m/>
    <n v="3857.1595840031227"/>
    <n v="2.2580837097708586"/>
    <m/>
    <m/>
    <n v="2642.1333834500797"/>
    <n v="13064.8"/>
    <m/>
    <n v="-0.79776702410675404"/>
    <n v="46.578096589696123"/>
    <m/>
    <n v="46.60595"/>
    <n v="-5.9763635981835428E-4"/>
    <n v="47.569805097073939"/>
    <m/>
    <m/>
    <m/>
    <m/>
    <m/>
    <m/>
  </r>
  <r>
    <x v="2865"/>
    <n v="13.49"/>
    <n v="15.75"/>
    <n v="419.19549999999998"/>
    <n v="373.64080000000001"/>
    <n v="24611.710514999999"/>
    <n v="21940.873282"/>
    <n v="3.4727525028976913E-6"/>
    <n v="254.06720220880283"/>
    <n v="254.07"/>
    <m/>
    <n v="13943.139913863613"/>
    <m/>
    <m/>
    <n v="2139.2052104662021"/>
    <m/>
    <m/>
    <n v="47.104948091421114"/>
    <m/>
    <m/>
    <n v="41.176513912576766"/>
    <n v="41.16"/>
    <n v="4.0121264763781639E-4"/>
    <n v="49.803208071366157"/>
    <m/>
    <m/>
    <m/>
    <n v="210.33500614683757"/>
    <n v="211.53800000000001"/>
    <n v="-5.686892440896818E-3"/>
    <n v="2872"/>
    <n v="0.85650793650793655"/>
    <n v="13155.08"/>
    <n v="57.852539505151846"/>
    <m/>
    <m/>
    <n v="3879.3268997532332"/>
    <n v="2.2708457612798538"/>
    <m/>
    <m/>
    <n v="2575.4903410869601"/>
    <n v="12733.9"/>
    <m/>
    <n v="-0.79774536150849618"/>
    <n v="47.162559014073466"/>
    <m/>
    <n v="47.187350000000002"/>
    <n v="-5.2537355724646684E-4"/>
    <n v="48.167340662721827"/>
    <m/>
    <m/>
    <m/>
    <m/>
    <m/>
    <m/>
  </r>
  <r>
    <x v="2866"/>
    <n v="12.83"/>
    <n v="15.51"/>
    <n v="420.81029999999998"/>
    <n v="375.0788"/>
    <n v="24472.004241999999"/>
    <n v="21816.251593000001"/>
    <n v="3.4727525028976913E-6"/>
    <n v="255.03968586305621"/>
    <n v="255.04"/>
    <m/>
    <n v="14049.877135333156"/>
    <m/>
    <m/>
    <n v="2151.534048554171"/>
    <m/>
    <m/>
    <n v="47.013080000560926"/>
    <m/>
    <m/>
    <n v="40.941780616881864"/>
    <n v="40.92"/>
    <n v="5.3227313983050806E-4"/>
    <n v="50.084406121336059"/>
    <m/>
    <m/>
    <m/>
    <n v="211.13843081873182"/>
    <n v="212.35599999999999"/>
    <n v="-5.7336226961713921E-3"/>
    <n v="2873"/>
    <n v="0.82720825274016763"/>
    <n v="13106.61"/>
    <n v="57.634880740304617"/>
    <m/>
    <m/>
    <n v="3893.6203114870304"/>
    <n v="2.2789966542093238"/>
    <m/>
    <m/>
    <n v="2595.2270297488549"/>
    <n v="12831.4"/>
    <m/>
    <n v="-0.79774404743450789"/>
    <n v="46.978860271524951"/>
    <m/>
    <n v="47.003500000000003"/>
    <n v="-5.2421050506989975E-4"/>
    <n v="47.980355013895597"/>
    <m/>
    <m/>
    <m/>
    <m/>
    <m/>
    <m/>
  </r>
  <r>
    <x v="2867"/>
    <n v="13.02"/>
    <n v="15.21"/>
    <n v="417.03750000000002"/>
    <n v="371.71210000000002"/>
    <n v="24488.965267"/>
    <n v="21831.144684999999"/>
    <n v="2.9170946955758836E-6"/>
    <n v="252.73462364053552"/>
    <n v="252.73"/>
    <m/>
    <n v="13795.903921034982"/>
    <m/>
    <m/>
    <n v="2122.5047974835625"/>
    <m/>
    <m/>
    <n v="47.220386982303701"/>
    <m/>
    <m/>
    <n v="40.967159571225089"/>
    <n v="40.96"/>
    <n v="1.747942193626173E-4"/>
    <n v="50.045100139287094"/>
    <m/>
    <m/>
    <m/>
    <n v="209.22519891776562"/>
    <n v="210.43799999999999"/>
    <n v="-5.7632228125831242E-3"/>
    <n v="2874"/>
    <n v="0.8560157790927021"/>
    <n v="13053.7"/>
    <n v="57.388769592900331"/>
    <m/>
    <m/>
    <n v="3909.3384453661024"/>
    <n v="2.2875460591007473"/>
    <m/>
    <m/>
    <n v="2548.3799671457264"/>
    <n v="12600"/>
    <m/>
    <n v="-0.79774762165510105"/>
    <n v="47.393918824983068"/>
    <m/>
    <n v="47.420949999999998"/>
    <n v="-5.7002601206701531E-4"/>
    <n v="48.406158632840068"/>
    <m/>
    <m/>
    <m/>
    <m/>
    <m/>
    <m/>
  </r>
  <r>
    <x v="2868"/>
    <n v="13.79"/>
    <n v="15.61"/>
    <n v="421.63690000000003"/>
    <n v="375.81049999999999"/>
    <n v="24741.659964999999"/>
    <n v="22056.350401"/>
    <n v="2.9170946955758836E-6"/>
    <n v="255.51573867442448"/>
    <n v="255.51"/>
    <m/>
    <n v="14099.527677003378"/>
    <m/>
    <m/>
    <n v="2157.5873788563504"/>
    <m/>
    <m/>
    <n v="46.958844940773687"/>
    <m/>
    <m/>
    <n v="41.388878857198868"/>
    <n v="41.36"/>
    <n v="6.9823155703252482E-4"/>
    <n v="49.527157501353791"/>
    <m/>
    <m/>
    <m/>
    <n v="211.52597584792704"/>
    <n v="212.75"/>
    <n v="-5.7533450156190824E-3"/>
    <n v="2875"/>
    <n v="0.88340807174887892"/>
    <n v="13244.62"/>
    <n v="58.223576138674623"/>
    <m/>
    <m/>
    <n v="3852.1614843520379"/>
    <n v="2.2538753338124389"/>
    <m/>
    <m/>
    <n v="2604.4877331043308"/>
    <n v="12877.4"/>
    <m/>
    <n v="-0.79774739208968182"/>
    <n v="46.869182872125066"/>
    <m/>
    <n v="46.895850000000003"/>
    <n v="-5.6864579434934281E-4"/>
    <n v="47.870814063378589"/>
    <m/>
    <m/>
    <m/>
    <m/>
    <m/>
    <m/>
  </r>
  <r>
    <x v="2869"/>
    <n v="15.25"/>
    <n v="16.5"/>
    <n v="436.91989999999998"/>
    <n v="389.43130000000002"/>
    <n v="25003.548645999999"/>
    <n v="22289.750934"/>
    <n v="2.9170946955758836E-6"/>
    <n v="264.77091737322837"/>
    <n v="264.77"/>
    <m/>
    <n v="15120.929087720102"/>
    <m/>
    <m/>
    <n v="2274.8643078763498"/>
    <m/>
    <m/>
    <n v="46.106661418493559"/>
    <m/>
    <m/>
    <n v="41.825957255292643"/>
    <n v="41.8"/>
    <n v="6.2098696872348036E-4"/>
    <n v="49.001391101950652"/>
    <m/>
    <m/>
    <m/>
    <n v="219.1861751365935"/>
    <n v="220.428"/>
    <n v="-5.6336983659357465E-3"/>
    <n v="2876"/>
    <n v="0.9242424242424242"/>
    <n v="13423.87"/>
    <n v="59.006954453568362"/>
    <m/>
    <m/>
    <n v="3800.0271123526827"/>
    <n v="2.2231610788450138"/>
    <m/>
    <m/>
    <n v="2793.1866600553012"/>
    <n v="13811"/>
    <m/>
    <n v="-0.7977563782452175"/>
    <n v="45.16836182685352"/>
    <m/>
    <n v="45.194650000000003"/>
    <n v="-5.8166559861583256E-4"/>
    <n v="46.134222119145228"/>
    <m/>
    <m/>
    <m/>
    <m/>
    <m/>
    <m/>
  </r>
  <r>
    <x v="2870"/>
    <n v="19.14"/>
    <n v="18.829999999999998"/>
    <n v="480.41250000000002"/>
    <n v="428.19560000000001"/>
    <n v="25784.337356"/>
    <n v="22985.730546999999"/>
    <n v="2.9170946955758836E-6"/>
    <n v="291.12008121307645"/>
    <n v="291.12"/>
    <m/>
    <n v="18130.460859273117"/>
    <m/>
    <m/>
    <n v="2614.5019291405201"/>
    <m/>
    <m/>
    <n v="43.810774313220598"/>
    <m/>
    <m/>
    <n v="43.131009554381748"/>
    <n v="43.12"/>
    <n v="2.5532361738744846E-4"/>
    <n v="47.469744616068503"/>
    <m/>
    <m/>
    <m/>
    <n v="240.99720759153584"/>
    <n v="242.376"/>
    <n v="-5.6886507264092279E-3"/>
    <n v="2877"/>
    <n v="1.0164630908125334"/>
    <n v="13956.72"/>
    <n v="61.344398990490085"/>
    <m/>
    <m/>
    <n v="3649.1880140287922"/>
    <n v="2.1347120638151758"/>
    <m/>
    <m/>
    <n v="3349.1458188639931"/>
    <n v="16559.2"/>
    <m/>
    <n v="-0.79774712432581329"/>
    <n v="40.670372996150554"/>
    <m/>
    <n v="40.689950000000003"/>
    <n v="-4.8112626949525783E-4"/>
    <n v="41.540569812367345"/>
    <m/>
    <m/>
    <m/>
    <m/>
    <m/>
    <m/>
  </r>
  <r>
    <x v="2871"/>
    <n v="28.03"/>
    <n v="23.47"/>
    <n v="548.09559999999999"/>
    <n v="488.52089999999998"/>
    <n v="26629.288462"/>
    <n v="23738.904433"/>
    <n v="2.9170946955758836E-6"/>
    <n v="332.12654729748414"/>
    <n v="332.13"/>
    <m/>
    <n v="23238.0102507845"/>
    <m/>
    <m/>
    <n v="3166.978218361071"/>
    <m/>
    <m/>
    <n v="40.723626941736669"/>
    <m/>
    <m/>
    <n v="44.543323860924133"/>
    <n v="44.52"/>
    <n v="5.2389624717275041E-4"/>
    <n v="45.91273829449888"/>
    <m/>
    <m/>
    <m/>
    <n v="274.94160597207321"/>
    <n v="276.51799999999997"/>
    <n v="-5.7008731002204938E-3"/>
    <n v="2878"/>
    <n v="1.1942905837239031"/>
    <n v="14560.17"/>
    <n v="63.991764255243069"/>
    <m/>
    <m/>
    <n v="3491.4072097233625"/>
    <n v="2.0422194044108677"/>
    <m/>
    <m/>
    <n v="4292.6737506287118"/>
    <n v="21224.1"/>
    <m/>
    <n v="-0.79774531072560384"/>
    <n v="34.938998630153364"/>
    <m/>
    <n v="34.9495"/>
    <n v="-3.0047267762445262E-4"/>
    <n v="35.687011377599255"/>
    <m/>
    <m/>
    <m/>
    <m/>
    <m/>
    <m/>
  </r>
  <r>
    <x v="2872"/>
    <n v="40.74"/>
    <n v="31.14"/>
    <n v="687.54970000000003"/>
    <n v="612.81290000000001"/>
    <n v="29383.672630000001"/>
    <n v="26194.115750000001"/>
    <n v="1.4042665306135405E-6"/>
    <n v="416.60032327975722"/>
    <n v="416.6"/>
    <m/>
    <n v="35058.071266369741"/>
    <m/>
    <m/>
    <n v="4375.4906763402068"/>
    <m/>
    <m/>
    <n v="35.540294422497283"/>
    <m/>
    <m/>
    <n v="49.147040010835376"/>
    <n v="49.12"/>
    <n v="5.5048881993857712E-4"/>
    <n v="41.159790121645514"/>
    <m/>
    <m/>
    <m/>
    <n v="344.86389953828399"/>
    <n v="346.66399999999999"/>
    <n v="-5.192637429084046E-3"/>
    <n v="2879"/>
    <n v="1.3082851637764934"/>
    <n v="16617.349999999999"/>
    <n v="73.015938109585491"/>
    <m/>
    <m/>
    <n v="2998.1126201891266"/>
    <n v="1.7531792604490999"/>
    <m/>
    <m/>
    <n v="6476.347242914554"/>
    <n v="32008.3"/>
    <m/>
    <n v="-0.79766662887705519"/>
    <n v="26.045999252992118"/>
    <m/>
    <n v="26.033899999999999"/>
    <n v="4.6474992191414266E-4"/>
    <n v="26.604619012911918"/>
    <m/>
    <m/>
    <m/>
    <m/>
    <m/>
    <m/>
  </r>
  <r>
    <x v="2873"/>
    <n v="36.020000000000003"/>
    <n v="29.58"/>
    <n v="692.26319999999998"/>
    <n v="617.01319999999998"/>
    <n v="29616.615354000001"/>
    <n v="26401.736080999999"/>
    <n v="1.4042665306135405E-6"/>
    <n v="419.4461007936938"/>
    <n v="419.45"/>
    <m/>
    <n v="35537.099868246791"/>
    <m/>
    <m/>
    <n v="4420.4335687655521"/>
    <m/>
    <m/>
    <n v="35.417573651327146"/>
    <m/>
    <m/>
    <n v="49.535451410745381"/>
    <n v="49.52"/>
    <n v="3.1202364186944109E-4"/>
    <n v="40.832095618460656"/>
    <m/>
    <m/>
    <m/>
    <n v="347.21765320154429"/>
    <n v="349.05799999999999"/>
    <n v="-5.2723237927670974E-3"/>
    <n v="2880"/>
    <n v="1.217714672075727"/>
    <n v="16740.259999999998"/>
    <n v="73.550256074729646"/>
    <m/>
    <m/>
    <n v="2975.9371215598362"/>
    <n v="1.7400469316862084"/>
    <m/>
    <m/>
    <n v="6564.9054741640302"/>
    <n v="32466.45"/>
    <m/>
    <n v="-0.79779416985337082"/>
    <n v="25.866271771047884"/>
    <m/>
    <n v="25.859249999999999"/>
    <n v="2.7153807816882036E-4"/>
    <n v="26.421327306396318"/>
    <m/>
    <m/>
    <m/>
    <m/>
    <m/>
    <m/>
  </r>
  <r>
    <x v="2874"/>
    <n v="30.32"/>
    <n v="25.65"/>
    <n v="651.11800000000005"/>
    <n v="580.33969999999999"/>
    <n v="28668.230947"/>
    <n v="25556.261588000001"/>
    <n v="1.4042665306135405E-6"/>
    <n v="394.50637689355318"/>
    <n v="394.5"/>
    <m/>
    <n v="31311.281170221737"/>
    <m/>
    <m/>
    <n v="4026.2880662878215"/>
    <m/>
    <m/>
    <n v="36.469184071894801"/>
    <m/>
    <m/>
    <n v="47.94805608911652"/>
    <n v="47.92"/>
    <n v="5.8547765268190943E-4"/>
    <n v="42.13818049339077"/>
    <m/>
    <m/>
    <m/>
    <n v="326.57063414178026"/>
    <n v="328.30399999999997"/>
    <n v="-5.2797585719933648E-3"/>
    <n v="2881"/>
    <n v="1.1820662768031189"/>
    <n v="16168.64"/>
    <n v="71.033231051564286"/>
    <m/>
    <m/>
    <n v="3077.554729495796"/>
    <n v="1.7992927310882603"/>
    <m/>
    <m/>
    <n v="5784.3121316320248"/>
    <n v="28606.55"/>
    <m/>
    <n v="-0.79779763265294046"/>
    <n v="27.402412653467881"/>
    <m/>
    <n v="27.395499999999998"/>
    <n v="2.523280636557157E-4"/>
    <n v="27.990739435717281"/>
    <m/>
    <m/>
    <m/>
    <m/>
    <m/>
    <m/>
  </r>
  <r>
    <x v="2875"/>
    <n v="26.1"/>
    <n v="24.86"/>
    <n v="660.49980000000005"/>
    <n v="588.70090000000005"/>
    <n v="28979.794194999999"/>
    <n v="25833.968400000002"/>
    <n v="1.4042665306135405E-6"/>
    <n v="400.18096470768069"/>
    <n v="400.18"/>
    <m/>
    <n v="32212.099973816858"/>
    <m/>
    <m/>
    <n v="4113.2612813849419"/>
    <m/>
    <m/>
    <n v="36.20552821660398"/>
    <m/>
    <m/>
    <n v="48.467968550907791"/>
    <n v="48.44"/>
    <n v="5.7738544400898206E-4"/>
    <n v="41.67880338780207"/>
    <m/>
    <m/>
    <m/>
    <n v="331.2661458169913"/>
    <n v="333.06200000000001"/>
    <n v="-5.3919515976266208E-3"/>
    <n v="2882"/>
    <n v="1.0498793242156075"/>
    <n v="16256.65"/>
    <n v="71.414306286561001"/>
    <m/>
    <m/>
    <n v="3060.80282013651"/>
    <n v="1.7893290906563208"/>
    <m/>
    <m/>
    <n v="5950.7856639758811"/>
    <n v="29438.05"/>
    <m/>
    <n v="-0.79785394535385734"/>
    <n v="27.00635659261015"/>
    <m/>
    <n v="27.002749999999999"/>
    <n v="1.3356390034902077E-4"/>
    <n v="27.586483372333984"/>
    <m/>
    <m/>
    <m/>
    <m/>
    <m/>
    <m/>
  </r>
  <r>
    <x v="2876"/>
    <n v="26.05"/>
    <n v="25.34"/>
    <n v="668.40219999999999"/>
    <n v="595.74339999999995"/>
    <n v="30134.532698999999"/>
    <n v="26863.321006999999"/>
    <n v="1.4042665306135405E-6"/>
    <n v="404.95896448245696"/>
    <n v="404.96"/>
    <m/>
    <n v="32981.347889004697"/>
    <m/>
    <m/>
    <n v="4187.0301978690095"/>
    <m/>
    <m/>
    <n v="35.98803211308541"/>
    <m/>
    <m/>
    <n v="50.398010409569935"/>
    <n v="50.36"/>
    <n v="7.547738198954157E-4"/>
    <n v="40.016690547960536"/>
    <m/>
    <m/>
    <m/>
    <n v="335.21936663093334"/>
    <n v="337.02199999999999"/>
    <n v="-5.3487112683049398E-3"/>
    <n v="2883"/>
    <n v="1.0280189423835833"/>
    <n v="16853.62"/>
    <n v="74.030972051735333"/>
    <m/>
    <m/>
    <n v="2948.4052806965337"/>
    <n v="1.7234586954554973"/>
    <m/>
    <m/>
    <n v="6092.9562253190688"/>
    <n v="30128.35"/>
    <m/>
    <n v="-0.79776668070707257"/>
    <n v="26.682042677229134"/>
    <m/>
    <n v="26.679449999999999"/>
    <n v="9.717881100002046E-5"/>
    <n v="27.255502469688039"/>
    <m/>
    <m/>
    <m/>
    <m/>
    <m/>
    <m/>
  </r>
  <r>
    <x v="2877"/>
    <n v="28.43"/>
    <n v="26.53"/>
    <n v="720.22910000000002"/>
    <n v="641.93389999999999"/>
    <n v="31639.171015"/>
    <n v="28204.512263000001"/>
    <n v="2.639221485134513E-6"/>
    <n v="436.32695356370402"/>
    <n v="436.33"/>
    <m/>
    <n v="38090.849504154387"/>
    <m/>
    <m/>
    <n v="4673.8529244451947"/>
    <m/>
    <m/>
    <n v="34.59017909101825"/>
    <m/>
    <m/>
    <n v="52.910547723330382"/>
    <n v="52.88"/>
    <n v="5.7768009323710956E-4"/>
    <n v="38.014880384679408"/>
    <m/>
    <m/>
    <m/>
    <n v="361.17916679176335"/>
    <n v="363.31400000000002"/>
    <n v="-5.8760003970027563E-3"/>
    <n v="2884"/>
    <n v="1.0716170373162457"/>
    <n v="17767.89"/>
    <n v="78.028700669195359"/>
    <m/>
    <m/>
    <n v="2788.4610968367797"/>
    <n v="1.6295015463009335"/>
    <m/>
    <m/>
    <n v="7037.0699786520572"/>
    <n v="34811.4"/>
    <m/>
    <n v="-0.79785156647959987"/>
    <n v="24.609832348594281"/>
    <m/>
    <n v="24.62425"/>
    <n v="-5.8550621463471231E-4"/>
    <n v="25.139584593925207"/>
    <m/>
    <m/>
    <m/>
    <m/>
    <m/>
    <m/>
  </r>
  <r>
    <x v="2878"/>
    <n v="31.4"/>
    <n v="29.53"/>
    <n v="803.00639999999999"/>
    <n v="715.71090000000004"/>
    <n v="34066.413452000001"/>
    <n v="30368.185700999999"/>
    <n v="2.639221485134513E-6"/>
    <n v="486.46297803617693"/>
    <n v="486.46"/>
    <m/>
    <n v="46844.363135317253"/>
    <m/>
    <m/>
    <n v="5479.5441973084253"/>
    <m/>
    <m/>
    <n v="32.60161836983891"/>
    <m/>
    <m/>
    <n v="56.968263901686989"/>
    <n v="56.96"/>
    <n v="1.4508254366196738E-4"/>
    <n v="35.097411445790804"/>
    <m/>
    <m/>
    <m/>
    <n v="402.67764364563533"/>
    <n v="405.04"/>
    <n v="-5.832402612988119E-3"/>
    <n v="2885"/>
    <n v="1.0633254317643075"/>
    <n v="19245.93"/>
    <n v="84.5129980159128"/>
    <m/>
    <m/>
    <n v="2556.5001245677799"/>
    <n v="1.4938081846763036"/>
    <m/>
    <m/>
    <n v="8654.309081884714"/>
    <n v="42810.45"/>
    <m/>
    <n v="-0.79784587450296096"/>
    <n v="21.780427593555213"/>
    <m/>
    <n v="21.7896"/>
    <n v="-4.2095341102110773E-4"/>
    <n v="22.249546040462601"/>
    <m/>
    <m/>
    <m/>
    <m/>
    <m/>
    <m/>
  </r>
  <r>
    <x v="2879"/>
    <n v="26.09"/>
    <n v="26.19"/>
    <n v="721.68079999999998"/>
    <n v="643.22439999999995"/>
    <n v="32641.323613"/>
    <n v="29097.722542"/>
    <n v="2.639221485134513E-6"/>
    <n v="437.18509690380586"/>
    <n v="437.18"/>
    <m/>
    <n v="37354.070473781758"/>
    <m/>
    <m/>
    <n v="4647.0553199606456"/>
    <m/>
    <m/>
    <n v="34.251656877514264"/>
    <m/>
    <m/>
    <n v="54.583796988094981"/>
    <n v="54.56"/>
    <n v="4.3616180525996029E-4"/>
    <n v="36.564467412460893"/>
    <m/>
    <m/>
    <m/>
    <n v="361.8844350348366"/>
    <n v="364.05200000000002"/>
    <n v="-5.9539982342177167E-3"/>
    <n v="2886"/>
    <n v="0.99618174875906829"/>
    <n v="18287.96"/>
    <n v="80.300076207093852"/>
    <m/>
    <m/>
    <n v="2683.7504275841684"/>
    <n v="1.5680141314316047"/>
    <m/>
    <m/>
    <n v="6901.0765971011215"/>
    <n v="34143.65"/>
    <m/>
    <n v="-0.79788111121391181"/>
    <n v="23.985210827934765"/>
    <m/>
    <n v="23.997399999999999"/>
    <n v="-5.0793719591435416E-4"/>
    <n v="24.502116698730578"/>
    <m/>
    <m/>
    <m/>
    <m/>
    <m/>
    <m/>
  </r>
  <r>
    <x v="2880"/>
    <n v="25.61"/>
    <n v="26.2"/>
    <n v="717.38720000000001"/>
    <n v="639.39589999999998"/>
    <n v="32897.204838999998"/>
    <n v="29325.748044"/>
    <n v="2.639221485134513E-6"/>
    <n v="434.57349164465745"/>
    <n v="434.57"/>
    <m/>
    <n v="36907.833228425814"/>
    <m/>
    <m/>
    <n v="4605.5219396444727"/>
    <m/>
    <m/>
    <n v="34.352696429215094"/>
    <m/>
    <m/>
    <n v="55.010347841534006"/>
    <n v="55"/>
    <n v="1.8814257334565099E-4"/>
    <n v="36.276682415625388"/>
    <m/>
    <m/>
    <m/>
    <n v="359.72013450443802"/>
    <n v="361.84199999999998"/>
    <n v="-5.8640663481905886E-3"/>
    <n v="2887"/>
    <n v="0.97748091603053433"/>
    <n v="18423.43"/>
    <n v="80.888591071958388"/>
    <m/>
    <m/>
    <n v="2663.8702621406287"/>
    <n v="1.5562513626466163"/>
    <m/>
    <m/>
    <n v="6818.6957840561017"/>
    <n v="33737.699999999997"/>
    <m/>
    <n v="-0.79789091182694427"/>
    <n v="24.126848092164604"/>
    <m/>
    <n v="24.138000000000002"/>
    <n v="-4.6200629030568319E-4"/>
    <n v="24.647107792797364"/>
    <m/>
    <m/>
    <m/>
    <m/>
    <m/>
    <m/>
  </r>
  <r>
    <x v="2881"/>
    <n v="27.8"/>
    <n v="28.07"/>
    <n v="778.36800000000005"/>
    <n v="693.74540000000002"/>
    <n v="33983.302387000003"/>
    <n v="30293.856947"/>
    <n v="2.639221485134513E-6"/>
    <n v="471.50249071526088"/>
    <n v="471.5"/>
    <m/>
    <n v="43180.424725806573"/>
    <m/>
    <m/>
    <n v="5192.6853611235829"/>
    <m/>
    <m/>
    <n v="32.891827926423623"/>
    <m/>
    <m/>
    <n v="56.825122706321139"/>
    <n v="56.8"/>
    <n v="4.4230116762578042E-4"/>
    <n v="35.077902669926623"/>
    <m/>
    <m/>
    <m/>
    <n v="390.28559558127404"/>
    <n v="392.66399999999999"/>
    <n v="-6.057098228322344E-3"/>
    <n v="2888"/>
    <n v="0.99038118988243673"/>
    <n v="19266.47"/>
    <n v="84.583377091321182"/>
    <m/>
    <m/>
    <n v="2541.9738950800415"/>
    <n v="1.4848978915498015"/>
    <m/>
    <m/>
    <n v="7977.6233205884882"/>
    <n v="39478.550000000003"/>
    <m/>
    <n v="-0.79792511830884139"/>
    <n v="22.075005788343368"/>
    <m/>
    <n v="22.091699999999999"/>
    <n v="-7.5567799927711565E-4"/>
    <n v="22.551296325081797"/>
    <m/>
    <m/>
    <m/>
    <m/>
    <m/>
    <m/>
  </r>
  <r>
    <x v="2882"/>
    <n v="24.9"/>
    <n v="25.69"/>
    <n v="702.58500000000004"/>
    <n v="626.19410000000005"/>
    <n v="32457.625574000002"/>
    <n v="28933.497592"/>
    <n v="2.0834963745386403E-6"/>
    <n v="425.55483832163816"/>
    <n v="425.56"/>
    <m/>
    <n v="34765.30844670954"/>
    <m/>
    <m/>
    <n v="4434.0829096730913"/>
    <m/>
    <m/>
    <n v="34.489606700950652"/>
    <m/>
    <m/>
    <n v="54.268671377991936"/>
    <n v="54.24"/>
    <n v="5.2860210162108956E-4"/>
    <n v="36.647974848068266"/>
    <m/>
    <m/>
    <m/>
    <n v="352.24221504071562"/>
    <n v="354.37200000000001"/>
    <n v="-6.0100260722754095E-3"/>
    <n v="2889"/>
    <n v="0.9692487349163097"/>
    <n v="18223.919999999998"/>
    <n v="79.981403835466892"/>
    <m/>
    <m/>
    <n v="2679.5255526652504"/>
    <n v="1.5646554764693343"/>
    <m/>
    <m/>
    <n v="6423.1649372021293"/>
    <n v="31786.9"/>
    <m/>
    <n v="-0.79793043872783664"/>
    <n v="24.219978058463106"/>
    <m/>
    <n v="24.2394"/>
    <n v="-8.0125504496375566E-4"/>
    <n v="24.74375884957874"/>
    <m/>
    <m/>
    <m/>
    <m/>
    <m/>
    <m/>
  </r>
  <r>
    <x v="2883"/>
    <n v="26.23"/>
    <n v="26.31"/>
    <n v="725.99689999999998"/>
    <n v="647.05920000000003"/>
    <n v="32849.455430000002"/>
    <n v="29282.723740000001"/>
    <n v="2.0834963745386403E-6"/>
    <n v="439.72467397357786"/>
    <n v="439.72"/>
    <m/>
    <n v="37080.504256551969"/>
    <m/>
    <m/>
    <n v="4655.6570499389863"/>
    <m/>
    <m/>
    <n v="33.914118525719417"/>
    <m/>
    <m/>
    <n v="54.922465881776724"/>
    <n v="54.92"/>
    <n v="4.4899522518626611E-5"/>
    <n v="36.204371592764083"/>
    <m/>
    <m/>
    <m/>
    <n v="363.96863084894619"/>
    <n v="366.166"/>
    <n v="-6.001019076194436E-3"/>
    <n v="2890"/>
    <n v="0.99695933105283174"/>
    <n v="18494.29"/>
    <n v="81.161669828368289"/>
    <m/>
    <m/>
    <n v="2639.7721229051267"/>
    <n v="1.5412961341622833"/>
    <m/>
    <m/>
    <n v="6850.9801849115411"/>
    <n v="33904.65"/>
    <m/>
    <n v="-0.7979339062662042"/>
    <n v="23.411865832797385"/>
    <m/>
    <n v="23.430250000000001"/>
    <n v="-7.8463384738169939E-4"/>
    <n v="23.91844960282533"/>
    <m/>
    <m/>
    <m/>
    <m/>
    <m/>
    <m/>
  </r>
  <r>
    <x v="2884"/>
    <n v="24.37"/>
    <n v="25.65"/>
    <n v="699.16290000000004"/>
    <n v="623.14149999999995"/>
    <n v="32324.905717000001"/>
    <n v="28815.067631999998"/>
    <n v="2.0834963745386403E-6"/>
    <n v="423.46142496581803"/>
    <n v="423.46"/>
    <m/>
    <n v="34337.758456618911"/>
    <m/>
    <m/>
    <n v="4397.4794393937555"/>
    <m/>
    <m/>
    <n v="34.540015110729527"/>
    <m/>
    <m/>
    <n v="54.044130060863978"/>
    <n v="54.04"/>
    <n v="7.6425996742734981E-5"/>
    <n v="36.78128520457652"/>
    <m/>
    <m/>
    <m/>
    <n v="350.50492147043104"/>
    <n v="352.63600000000002"/>
    <n v="-6.0432812576395323E-3"/>
    <n v="2891"/>
    <n v="0.95009746588693966"/>
    <n v="18129.55"/>
    <n v="79.5548063311916"/>
    <m/>
    <m/>
    <n v="2691.8330824828358"/>
    <n v="1.571544222975878"/>
    <m/>
    <m/>
    <n v="6344.2912768093593"/>
    <n v="31397.55"/>
    <m/>
    <n v="-0.79793674102567369"/>
    <n v="24.276124218589366"/>
    <m/>
    <n v="24.296949999999999"/>
    <n v="-8.5713562445621783E-4"/>
    <n v="24.801698239844558"/>
    <m/>
    <m/>
    <m/>
    <m/>
    <m/>
    <m/>
  </r>
  <r>
    <x v="2885"/>
    <n v="23.2"/>
    <n v="24.68"/>
    <n v="683.71759999999995"/>
    <n v="609.37429999999995"/>
    <n v="32149.711166000001"/>
    <n v="28658.835668"/>
    <n v="2.0834963745386403E-6"/>
    <n v="414.0965852817165"/>
    <n v="414.1"/>
    <m/>
    <n v="32819.080116032404"/>
    <m/>
    <m/>
    <n v="4251.7069719838028"/>
    <m/>
    <m/>
    <n v="34.920656207228497"/>
    <m/>
    <m/>
    <n v="53.749910993400782"/>
    <n v="53.72"/>
    <n v="5.5679436710320829E-4"/>
    <n v="36.979418348418562"/>
    <m/>
    <m/>
    <m/>
    <n v="342.75128014325355"/>
    <n v="344.822"/>
    <n v="-6.0051848685596099E-3"/>
    <n v="2892"/>
    <n v="0.94003241491085898"/>
    <n v="17970.009999999998"/>
    <n v="78.848567061303598"/>
    <m/>
    <m/>
    <n v="2715.5212076695784"/>
    <n v="1.5852235239206183"/>
    <m/>
    <m/>
    <n v="6063.7553296577462"/>
    <n v="30008.25"/>
    <m/>
    <n v="-0.79793039148708278"/>
    <n v="24.811306235109083"/>
    <m/>
    <n v="24.832550000000001"/>
    <n v="-8.554806047271768E-4"/>
    <n v="25.348762752049282"/>
    <m/>
    <m/>
    <m/>
    <m/>
    <m/>
    <m/>
  </r>
  <r>
    <x v="2886"/>
    <n v="24.25"/>
    <n v="23.7"/>
    <n v="682.1585"/>
    <n v="607.98090000000002"/>
    <n v="32037.672780000001"/>
    <n v="28558.783487000001"/>
    <n v="1.5279095799680675E-6"/>
    <n v="413.12208784071214"/>
    <n v="413.12"/>
    <m/>
    <n v="32664.710870336101"/>
    <m/>
    <m/>
    <n v="4237.0021040839465"/>
    <m/>
    <m/>
    <n v="34.957851401121303"/>
    <m/>
    <m/>
    <n v="53.55868012151889"/>
    <n v="53.52"/>
    <n v="7.2272274885820664E-4"/>
    <n v="37.104571613556573"/>
    <m/>
    <m/>
    <m/>
    <n v="341.93803098970187"/>
    <n v="344.00200000000001"/>
    <n v="-5.9998750306630155E-3"/>
    <n v="2893"/>
    <n v="1.0232067510548524"/>
    <n v="17960"/>
    <n v="78.78618704161282"/>
    <m/>
    <m/>
    <n v="2717.033859431529"/>
    <n v="1.5856555356901956"/>
    <m/>
    <m/>
    <n v="6035.4142730318026"/>
    <n v="29867.599999999999"/>
    <m/>
    <n v="-0.79792771186731426"/>
    <n v="24.864565409755389"/>
    <m/>
    <n v="24.886800000000001"/>
    <n v="-8.9342905655254157E-4"/>
    <n v="25.404065224435612"/>
    <m/>
    <m/>
    <m/>
    <m/>
    <m/>
    <m/>
  </r>
  <r>
    <x v="2887"/>
    <n v="22.54"/>
    <n v="23.12"/>
    <n v="611.27679999999998"/>
    <n v="544.80589999999995"/>
    <n v="30012.727836999999"/>
    <n v="26753.678522999999"/>
    <n v="1.5279095799680675E-6"/>
    <n v="370.18638664807611"/>
    <n v="370.19"/>
    <m/>
    <n v="25875.232173573349"/>
    <m/>
    <m/>
    <n v="3576.5705620248673"/>
    <m/>
    <m/>
    <n v="36.773120946961328"/>
    <m/>
    <m/>
    <n v="50.172273924847886"/>
    <n v="50.16"/>
    <n v="2.4469547144922998E-4"/>
    <n v="39.448428368782892"/>
    <m/>
    <m/>
    <m/>
    <n v="306.39860182169696"/>
    <n v="308.22800000000001"/>
    <n v="-5.9352108773474965E-3"/>
    <n v="2894"/>
    <n v="0.97491349480968847"/>
    <n v="16628.830000000002"/>
    <n v="72.940969568890949"/>
    <m/>
    <m/>
    <n v="2918.4165967733697"/>
    <n v="1.7030206468031719"/>
    <m/>
    <m/>
    <n v="4780.9792241819623"/>
    <n v="23657.9"/>
    <m/>
    <n v="-0.79791193537118843"/>
    <n v="27.44695191310883"/>
    <m/>
    <n v="27.471550000000001"/>
    <n v="-8.9540222124961932E-4"/>
    <n v="28.042794914536355"/>
    <m/>
    <m/>
    <m/>
    <m/>
    <m/>
    <m/>
  </r>
  <r>
    <x v="2888"/>
    <n v="21.35"/>
    <n v="22.33"/>
    <n v="567.88229999999999"/>
    <n v="506.1293"/>
    <n v="28213.193958"/>
    <n v="25149.513183999999"/>
    <n v="1.5279095799680675E-6"/>
    <n v="343.8984936285309"/>
    <n v="343.9"/>
    <m/>
    <n v="22200.41824606897"/>
    <m/>
    <m/>
    <n v="3195.6806369606193"/>
    <m/>
    <m/>
    <n v="38.077419776191533"/>
    <m/>
    <m/>
    <n v="47.1628433050696"/>
    <n v="47.16"/>
    <n v="6.0290607922119932E-5"/>
    <n v="41.812295269911871"/>
    <m/>
    <m/>
    <m/>
    <n v="284.63871028728266"/>
    <n v="286.33199999999999"/>
    <n v="-5.9137285134645001E-3"/>
    <n v="2895"/>
    <n v="0.95611285266457691"/>
    <n v="15568.27"/>
    <n v="68.283579838686421"/>
    <m/>
    <m/>
    <n v="3104.5485077901981"/>
    <n v="1.8114648280634036"/>
    <m/>
    <m/>
    <n v="4102.0230040418837"/>
    <n v="20297.3"/>
    <m/>
    <n v="-0.79790302138501756"/>
    <n v="29.394083698607567"/>
    <m/>
    <n v="29.4177"/>
    <n v="-8.0279224386792247E-4"/>
    <n v="30.032530661821934"/>
    <m/>
    <m/>
    <m/>
    <m/>
    <m/>
    <m/>
  </r>
  <r>
    <x v="2889"/>
    <n v="21.14"/>
    <n v="21.14"/>
    <n v="610.50570000000005"/>
    <n v="544.11699999999996"/>
    <n v="28979.107607999998"/>
    <n v="25832.217572000001"/>
    <n v="1.5279095799680675E-6"/>
    <n v="369.70138214261516"/>
    <n v="369.7"/>
    <m/>
    <n v="25531.822321239513"/>
    <m/>
    <m/>
    <n v="3555.4258252047589"/>
    <m/>
    <m/>
    <n v="36.647509320127355"/>
    <m/>
    <m/>
    <n v="48.442008634428838"/>
    <n v="48.44"/>
    <n v="4.146644155333945E-5"/>
    <n v="40.675823495879989"/>
    <m/>
    <m/>
    <m/>
    <n v="305.9935588919742"/>
    <n v="307.8"/>
    <n v="-5.8688794932612032E-3"/>
    <n v="2896"/>
    <n v="1"/>
    <n v="16085.4"/>
    <n v="70.546241303761221"/>
    <m/>
    <m/>
    <n v="3001.4249642086988"/>
    <n v="1.7511275303264862"/>
    <m/>
    <m/>
    <n v="4717.621375289561"/>
    <n v="23341.599999999999"/>
    <m/>
    <n v="-0.79788783222702975"/>
    <n v="27.186634855660749"/>
    <m/>
    <n v="27.204750000000001"/>
    <n v="-6.6588166916625724E-4"/>
    <n v="27.777444280803564"/>
    <m/>
    <m/>
    <m/>
    <m/>
    <m/>
    <m/>
  </r>
  <r>
    <x v="2890"/>
    <n v="22.28"/>
    <n v="23.2"/>
    <n v="642.952"/>
    <n v="573.03409999999997"/>
    <n v="30062.721808999999"/>
    <n v="26798.120814999998"/>
    <n v="1.5279095799680675E-6"/>
    <n v="389.34025853129543"/>
    <n v="389.34"/>
    <m/>
    <n v="28244.366207578816"/>
    <n v="11.27"/>
    <m/>
    <n v="3838.8186924282991"/>
    <m/>
    <m/>
    <n v="35.67276481679982"/>
    <m/>
    <m/>
    <n v="50.252172682384121"/>
    <n v="50.24"/>
    <n v="2.422906525501034E-4"/>
    <n v="39.153508410690002"/>
    <n v="39.17"/>
    <m/>
    <n v="-4.2102602272142686E-4"/>
    <n v="322.24631735748324"/>
    <n v="324.142"/>
    <n v="-5.8483092055851005E-3"/>
    <n v="2897"/>
    <n v="0.96034482758620698"/>
    <n v="16732.61"/>
    <n v="73.379000379645518"/>
    <m/>
    <m/>
    <n v="2880.6600313450144"/>
    <n v="1.6805100793040071"/>
    <m/>
    <m/>
    <n v="5218.8815114724057"/>
    <n v="25820.25"/>
    <m/>
    <n v="-0.7978764143851278"/>
    <n v="25.740602111379186"/>
    <m/>
    <n v="25.758199999999999"/>
    <n v="-6.8319558900908905E-4"/>
    <n v="26.300279301936374"/>
    <n v="26.34"/>
    <n v="-1.5079991671839155E-3"/>
    <m/>
    <m/>
    <m/>
    <m/>
  </r>
  <r>
    <x v="2891"/>
    <n v="20.14"/>
    <n v="21.59"/>
    <n v="590.04229999999995"/>
    <n v="525.87540000000001"/>
    <n v="28949.302824999999"/>
    <n v="25805.488497999999"/>
    <n v="1.3890198635735374E-7"/>
    <n v="357.27459799883349"/>
    <n v="357.28"/>
    <m/>
    <n v="23592.351353180253"/>
    <m/>
    <m/>
    <n v="3364.839888171799"/>
    <m/>
    <m/>
    <n v="37.137736689606896"/>
    <m/>
    <m/>
    <n v="48.38746668882839"/>
    <n v="48.36"/>
    <n v="5.6796296171190974E-4"/>
    <n v="40.599309812197511"/>
    <m/>
    <m/>
    <m/>
    <n v="295.70105288269912"/>
    <n v="297.55599999999998"/>
    <n v="-6.2339429125974899E-3"/>
    <n v="2898"/>
    <n v="0.93283927744326078"/>
    <n v="16030.51"/>
    <n v="70.283552654856678"/>
    <m/>
    <m/>
    <n v="3001.5324719270479"/>
    <n v="1.7505263352246103"/>
    <m/>
    <m/>
    <n v="4359.4494094956362"/>
    <n v="21577.5"/>
    <m/>
    <n v="-0.79796318343201778"/>
    <n v="27.855071095619056"/>
    <m/>
    <n v="27.885300000000001"/>
    <n v="-1.0840444385014081E-3"/>
    <n v="28.461672370191032"/>
    <m/>
    <m/>
    <m/>
    <m/>
    <m/>
    <m/>
  </r>
  <r>
    <x v="2892"/>
    <n v="22.44"/>
    <n v="23.28"/>
    <n v="649.10950000000003"/>
    <n v="578.51900000000001"/>
    <n v="30120.121987999999"/>
    <n v="26849.156349000001"/>
    <n v="1.3890198635735374E-7"/>
    <n v="393.03060283942045"/>
    <n v="393.03"/>
    <m/>
    <n v="28314.575565553729"/>
    <m/>
    <m/>
    <n v="3870.0668148570967"/>
    <m/>
    <m/>
    <n v="35.277952137182588"/>
    <m/>
    <m/>
    <n v="50.343211049936983"/>
    <n v="50.32"/>
    <n v="4.612688779208618E-4"/>
    <n v="38.955890522136656"/>
    <m/>
    <m/>
    <m/>
    <n v="325.29332282687579"/>
    <n v="327.34800000000001"/>
    <n v="-6.2767366017945081E-3"/>
    <n v="2899"/>
    <n v="0.96391752577319589"/>
    <n v="16779.759999999998"/>
    <n v="73.562791199678614"/>
    <m/>
    <m/>
    <n v="2861.2438470117245"/>
    <n v="1.6685503011741067"/>
    <m/>
    <m/>
    <n v="5232.0924336125127"/>
    <n v="25897.7"/>
    <m/>
    <n v="-0.79797076830712721"/>
    <n v="25.065427061140056"/>
    <m/>
    <n v="25.094049999999999"/>
    <n v="-1.1406265174390695E-3"/>
    <n v="25.611527274894637"/>
    <m/>
    <m/>
    <m/>
    <m/>
    <m/>
    <m/>
  </r>
  <r>
    <x v="2893"/>
    <n v="22.13"/>
    <n v="22.88"/>
    <n v="630.81640000000004"/>
    <n v="562.21519999999998"/>
    <n v="29640.30315"/>
    <n v="26421.440838999999"/>
    <n v="1.3890198635735374E-7"/>
    <n v="381.94496391271088"/>
    <n v="381.94"/>
    <m/>
    <n v="26717.45090837343"/>
    <m/>
    <m/>
    <n v="3706.4321642744026"/>
    <m/>
    <m/>
    <n v="35.77412194448744"/>
    <m/>
    <m/>
    <n v="49.540026856466795"/>
    <n v="49.52"/>
    <n v="4.0441955708381272E-4"/>
    <n v="39.575011827472217"/>
    <m/>
    <m/>
    <m/>
    <n v="316.11682499750788"/>
    <n v="318.11599999999999"/>
    <n v="-6.2844214138619847E-3"/>
    <n v="2900"/>
    <n v="0.96722027972027969"/>
    <n v="16500.3"/>
    <n v="72.331984893309695"/>
    <m/>
    <m/>
    <n v="2908.8966862350439"/>
    <n v="1.6961785163651431"/>
    <m/>
    <m/>
    <n v="4937.0248053225323"/>
    <n v="24437.7"/>
    <m/>
    <n v="-0.79797506290188802"/>
    <n v="25.77061962220159"/>
    <m/>
    <n v="25.801100000000002"/>
    <n v="-1.1813596241405655E-3"/>
    <n v="26.332340028317724"/>
    <m/>
    <m/>
    <m/>
    <m/>
    <m/>
    <m/>
  </r>
  <r>
    <x v="2894"/>
    <n v="23.47"/>
    <n v="23.46"/>
    <n v="651.52650000000006"/>
    <n v="580.673"/>
    <n v="30308.064734"/>
    <n v="27016.681526"/>
    <n v="1.3890198635735374E-7"/>
    <n v="394.47483887234995"/>
    <n v="394.47"/>
    <m/>
    <n v="28470.461746363955"/>
    <m/>
    <m/>
    <n v="3888.9208440936227"/>
    <m/>
    <m/>
    <n v="35.185965161132813"/>
    <m/>
    <m/>
    <n v="50.654870913165716"/>
    <n v="50.64"/>
    <n v="2.9365942270365153E-4"/>
    <n v="38.682012915199572"/>
    <m/>
    <m/>
    <m/>
    <n v="326.48570265282103"/>
    <n v="328.55399999999997"/>
    <n v="-6.2951519299078162E-3"/>
    <n v="2901"/>
    <n v="1.0004262574595055"/>
    <n v="16887.009999999998"/>
    <n v="74.021416403582009"/>
    <m/>
    <m/>
    <n v="2840.7222022842097"/>
    <n v="1.6562689345460972"/>
    <m/>
    <m/>
    <n v="5261.0173884637898"/>
    <n v="26040.75"/>
    <m/>
    <n v="-0.79796982082068335"/>
    <n v="24.923396705581411"/>
    <m/>
    <n v="24.953900000000001"/>
    <n v="-1.2223858562625534E-3"/>
    <n v="25.466898002287426"/>
    <m/>
    <m/>
    <m/>
    <m/>
    <m/>
    <m/>
  </r>
  <r>
    <x v="2895"/>
    <n v="23.62"/>
    <n v="24.4"/>
    <n v="665.47130000000004"/>
    <n v="593.10130000000004"/>
    <n v="30755.477984000001"/>
    <n v="27415.503015999999"/>
    <n v="1.3890198635735374E-7"/>
    <n v="402.90806724185137"/>
    <n v="402.91"/>
    <m/>
    <n v="29687.845617905354"/>
    <m/>
    <m/>
    <n v="4013.7357800463301"/>
    <m/>
    <m/>
    <n v="34.808511836628341"/>
    <m/>
    <m/>
    <n v="51.401394094748063"/>
    <n v="51.4"/>
    <n v="2.7122465915629945E-5"/>
    <n v="38.109582978213183"/>
    <m/>
    <m/>
    <m/>
    <n v="333.46397066006483"/>
    <n v="335.572"/>
    <n v="-6.2818987875483678E-3"/>
    <n v="2902"/>
    <n v="0.96803278688524597"/>
    <n v="17166.27"/>
    <n v="75.239631109427478"/>
    <m/>
    <m/>
    <n v="2793.7452607054524"/>
    <n v="1.6287248538535233"/>
    <m/>
    <m/>
    <n v="5486.0384433999179"/>
    <n v="27153.35"/>
    <m/>
    <n v="-0.79796089825380967"/>
    <n v="24.388818589040451"/>
    <m/>
    <n v="24.418700000000001"/>
    <n v="-1.2237101467134082E-3"/>
    <n v="24.920904847799648"/>
    <m/>
    <m/>
    <m/>
    <m/>
    <m/>
    <m/>
  </r>
  <r>
    <x v="2896"/>
    <n v="27.63"/>
    <n v="26.38"/>
    <n v="711.38689999999997"/>
    <n v="634.02329999999995"/>
    <n v="31594.851967999999"/>
    <n v="28163.711469999998"/>
    <n v="4.1671128436782112E-7"/>
    <n v="430.67605581869088"/>
    <n v="430.68"/>
    <m/>
    <n v="33780.029818849056"/>
    <m/>
    <m/>
    <n v="4429.009823412669"/>
    <m/>
    <m/>
    <n v="33.605052472251572"/>
    <m/>
    <m/>
    <n v="52.800370814581804"/>
    <n v="52.76"/>
    <n v="7.6517844165668869E-4"/>
    <n v="37.06545101973083"/>
    <m/>
    <m/>
    <m/>
    <n v="356.44110282569108"/>
    <n v="358.73399999999998"/>
    <n v="-6.3916360710412068E-3"/>
    <n v="2903"/>
    <n v="1.0473843821076574"/>
    <n v="17725.78"/>
    <n v="77.673761538081024"/>
    <m/>
    <m/>
    <n v="2702.6871327127492"/>
    <n v="1.5751908551628384"/>
    <m/>
    <m/>
    <n v="6242.4438121846579"/>
    <n v="30900.799999999999"/>
    <m/>
    <n v="-0.79798439483169825"/>
    <n v="22.702899443051191"/>
    <m/>
    <n v="22.732399999999998"/>
    <n v="-1.2977317374676112E-3"/>
    <n v="23.198881372090149"/>
    <m/>
    <m/>
    <m/>
    <m/>
    <m/>
    <m/>
  </r>
  <r>
    <x v="2897"/>
    <n v="26.83"/>
    <n v="26"/>
    <n v="706.98419999999999"/>
    <n v="630.09910000000002"/>
    <n v="31824.398567"/>
    <n v="28368.318010999999"/>
    <n v="4.1671128436782112E-7"/>
    <n v="428.00020979699366"/>
    <n v="428"/>
    <m/>
    <n v="33360.381885852628"/>
    <m/>
    <m/>
    <n v="4387.8486271678839"/>
    <m/>
    <m/>
    <n v="33.708172038238366"/>
    <m/>
    <m/>
    <n v="53.182685404426493"/>
    <n v="53.16"/>
    <n v="4.2673823225158891E-4"/>
    <n v="36.794828612108887"/>
    <m/>
    <m/>
    <m/>
    <n v="354.22476933052928"/>
    <n v="356.49400000000003"/>
    <n v="-6.3654105524096893E-3"/>
    <n v="2904"/>
    <n v="1.0319230769230769"/>
    <n v="17799.95"/>
    <n v="77.992681625559811"/>
    <m/>
    <m/>
    <n v="2691.3782760850968"/>
    <n v="1.568451087737424"/>
    <m/>
    <m/>
    <n v="6164.9625598428738"/>
    <n v="30516.1"/>
    <m/>
    <n v="-0.79797672180118451"/>
    <n v="22.842351976255777"/>
    <m/>
    <n v="22.872699999999998"/>
    <n v="-1.3268229699258116E-3"/>
    <n v="23.341614032663525"/>
    <m/>
    <m/>
    <m/>
    <m/>
    <m/>
    <m/>
  </r>
  <r>
    <x v="2898"/>
    <n v="24.5"/>
    <n v="24.75"/>
    <n v="684.92430000000002"/>
    <n v="610.43799999999999"/>
    <n v="31404.147496000001"/>
    <n v="27993.693736000001"/>
    <n v="4.1671128436782112E-7"/>
    <n v="414.6352862043737"/>
    <n v="414.64"/>
    <m/>
    <n v="31277.080497301318"/>
    <m/>
    <m/>
    <n v="4182.4362298473379"/>
    <m/>
    <m/>
    <n v="34.233182210957182"/>
    <m/>
    <m/>
    <n v="52.479111860801723"/>
    <n v="52.44"/>
    <n v="7.4584021361023822E-4"/>
    <n v="37.279367748149753"/>
    <m/>
    <m/>
    <m/>
    <n v="343.16195557256765"/>
    <n v="345.34800000000001"/>
    <n v="-6.3299756403174534E-3"/>
    <n v="2905"/>
    <n v="0.98989898989898994"/>
    <n v="17504.95"/>
    <n v="76.694113741047829"/>
    <m/>
    <m/>
    <n v="2735.9827042686088"/>
    <n v="1.5942940088368067"/>
    <m/>
    <m/>
    <n v="5780.0348157147173"/>
    <n v="28609.55"/>
    <m/>
    <n v="-0.79796834218941859"/>
    <n v="23.554009067693233"/>
    <m/>
    <n v="23.585650000000001"/>
    <n v="-1.3415331910194839E-3"/>
    <n v="24.06906655042167"/>
    <m/>
    <m/>
    <m/>
    <m/>
    <m/>
    <m/>
  </r>
  <r>
    <x v="2899"/>
    <n v="22.55"/>
    <n v="23.83"/>
    <n v="662.04229999999995"/>
    <n v="590.04420000000005"/>
    <n v="30841.441766"/>
    <n v="27492.085525999999"/>
    <n v="4.1671128436782112E-7"/>
    <n v="400.77334838832041"/>
    <n v="400.78"/>
    <m/>
    <n v="29185.934385759123"/>
    <m/>
    <m/>
    <n v="3972.8049371149914"/>
    <m/>
    <m/>
    <n v="34.80411545822917"/>
    <m/>
    <m/>
    <n v="51.537524049348477"/>
    <n v="51.52"/>
    <n v="3.4014070940369123E-4"/>
    <n v="37.945974652824823"/>
    <m/>
    <m/>
    <m/>
    <n v="331.68789747422528"/>
    <n v="333.81"/>
    <n v="-6.3572167573611171E-3"/>
    <n v="2906"/>
    <n v="0.94628619387326907"/>
    <n v="17133.939999999999"/>
    <n v="75.062752966650791"/>
    <m/>
    <m/>
    <n v="2793.9706986993669"/>
    <n v="1.6279300615175745"/>
    <m/>
    <m/>
    <n v="5393.6488041456232"/>
    <n v="26697.5"/>
    <m/>
    <n v="-0.79797176499126798"/>
    <n v="24.339778801729651"/>
    <m/>
    <n v="24.37285"/>
    <n v="-1.3568867929006911E-3"/>
    <n v="24.872267651686052"/>
    <m/>
    <m/>
    <m/>
    <m/>
    <m/>
    <m/>
  </r>
  <r>
    <x v="2900"/>
    <n v="20.94"/>
    <n v="22.6"/>
    <n v="630.09379999999999"/>
    <n v="561.56989999999996"/>
    <n v="29901.845874999999"/>
    <n v="26654.517551000001"/>
    <n v="4.1671128436782112E-7"/>
    <n v="381.42373164168498"/>
    <n v="381.42"/>
    <m/>
    <n v="26367.848949750329"/>
    <m/>
    <m/>
    <n v="3685.1907036629782"/>
    <m/>
    <m/>
    <n v="35.642974678888429"/>
    <m/>
    <m/>
    <n v="49.96619599985506"/>
    <n v="49.96"/>
    <n v="1.2401921247118253E-4"/>
    <n v="39.100598624324299"/>
    <m/>
    <m/>
    <m/>
    <n v="315.67225146958049"/>
    <n v="317.70400000000001"/>
    <n v="-6.3950989928346358E-3"/>
    <n v="2907"/>
    <n v="0.92654867256637163"/>
    <n v="16540.439999999999"/>
    <n v="72.457007384044175"/>
    <m/>
    <m/>
    <n v="2890.7506342937531"/>
    <n v="1.6841600245828321"/>
    <m/>
    <m/>
    <n v="4872.9121491882979"/>
    <n v="24116.400000000001"/>
    <m/>
    <n v="-0.79794197520408117"/>
    <n v="25.513177320385658"/>
    <m/>
    <n v="25.548549999999999"/>
    <n v="-1.3845278739631484E-3"/>
    <n v="26.071597847234411"/>
    <m/>
    <m/>
    <m/>
    <m/>
    <m/>
    <m/>
  </r>
  <r>
    <x v="2901"/>
    <n v="19.54"/>
    <n v="21.33"/>
    <n v="596.83429999999998"/>
    <n v="531.92679999999996"/>
    <n v="28747.113206000002"/>
    <n v="25625.155060000001"/>
    <n v="0"/>
    <n v="361.26385272629392"/>
    <n v="361.26"/>
    <m/>
    <n v="23580.937456797448"/>
    <m/>
    <m/>
    <n v="3393.3026700787041"/>
    <m/>
    <m/>
    <n v="36.580845509702634"/>
    <m/>
    <m/>
    <n v="48.033115714046183"/>
    <n v="48"/>
    <n v="6.8991070929547149E-4"/>
    <n v="40.606106491884169"/>
    <m/>
    <m/>
    <m/>
    <n v="298.98333179158737"/>
    <n v="300.92"/>
    <n v="-6.435824167262516E-3"/>
    <n v="2908"/>
    <n v="0.91608063759962499"/>
    <n v="15849.36"/>
    <n v="69.413401786567576"/>
    <m/>
    <m/>
    <n v="3011.5297640114463"/>
    <n v="1.7540273981200194"/>
    <m/>
    <m/>
    <n v="4358.0272227712876"/>
    <n v="21568.5"/>
    <m/>
    <n v="-0.79794481661815664"/>
    <n v="26.856166280830699"/>
    <m/>
    <n v="26.896249999999998"/>
    <n v="-1.4903088411692966E-3"/>
    <n v="27.444805363392643"/>
    <m/>
    <m/>
    <m/>
    <m/>
    <m/>
    <m/>
  </r>
  <r>
    <x v="2902"/>
    <n v="19.399999999999999"/>
    <n v="21.59"/>
    <n v="610.50160000000005"/>
    <n v="544.10770000000002"/>
    <n v="29251.117666999999"/>
    <n v="26074.424256999999"/>
    <n v="0"/>
    <n v="369.52765996253078"/>
    <n v="369.53"/>
    <m/>
    <n v="24659.809747861702"/>
    <m/>
    <m/>
    <n v="3509.8268198454016"/>
    <m/>
    <m/>
    <n v="36.161061318473749"/>
    <m/>
    <m/>
    <n v="48.874057375702144"/>
    <n v="48.84"/>
    <n v="6.9732546482681457E-4"/>
    <n v="39.892710466999546"/>
    <m/>
    <m/>
    <m/>
    <n v="305.82112649481502"/>
    <n v="307.79599999999999"/>
    <n v="-6.4161766403233456E-3"/>
    <n v="2909"/>
    <n v="0.89856415006947654"/>
    <n v="16162.03"/>
    <n v="70.777235463965965"/>
    <m/>
    <m/>
    <n v="2952.1194779611924"/>
    <n v="1.719261636853741"/>
    <m/>
    <m/>
    <n v="4557.4676181483028"/>
    <n v="22555.75"/>
    <m/>
    <n v="-0.79794652724257442"/>
    <n v="26.239949176735319"/>
    <m/>
    <n v="26.279450000000001"/>
    <n v="-1.5031069244098028E-3"/>
    <n v="26.815339026527113"/>
    <m/>
    <m/>
    <m/>
    <m/>
    <m/>
    <m/>
  </r>
  <r>
    <x v="2903"/>
    <n v="18.399999999999999"/>
    <n v="20.71"/>
    <n v="586.48879999999997"/>
    <n v="522.70640000000003"/>
    <n v="28419.343497999998"/>
    <n v="25332.981389"/>
    <n v="0"/>
    <n v="354.98440849175518"/>
    <n v="354.98"/>
    <m/>
    <n v="22718.902080415355"/>
    <m/>
    <m/>
    <n v="3302.7179752542515"/>
    <m/>
    <m/>
    <n v="36.871260213312489"/>
    <m/>
    <m/>
    <n v="47.483134576628551"/>
    <n v="47.48"/>
    <n v="6.6018884341989548E-5"/>
    <n v="41.025567668062131"/>
    <m/>
    <m/>
    <m/>
    <n v="293.78386212019223"/>
    <n v="295.67"/>
    <n v="-6.3791993770344613E-3"/>
    <n v="2910"/>
    <n v="0.88845968131337505"/>
    <n v="15655.17"/>
    <n v="68.552226170507453"/>
    <m/>
    <m/>
    <n v="3044.7013676495176"/>
    <n v="1.7730115874805112"/>
    <m/>
    <m/>
    <n v="4198.8098485226064"/>
    <n v="20777.25"/>
    <m/>
    <n v="-0.79791310936131554"/>
    <n v="27.270770641290412"/>
    <m/>
    <n v="27.3125"/>
    <n v="-1.5278483738064841E-3"/>
    <n v="27.869031600925776"/>
    <m/>
    <m/>
    <m/>
    <m/>
    <m/>
    <m/>
  </r>
  <r>
    <x v="2904"/>
    <n v="17.420000000000002"/>
    <n v="20.09"/>
    <n v="562.33939999999996"/>
    <n v="501.18340000000001"/>
    <n v="27943.152168000001"/>
    <n v="24908.504796000001"/>
    <n v="0"/>
    <n v="340.35918809039663"/>
    <n v="340.36"/>
    <m/>
    <n v="20847.009026817166"/>
    <m/>
    <m/>
    <n v="3098.6987972150332"/>
    <m/>
    <m/>
    <n v="37.6293877537708"/>
    <m/>
    <m/>
    <n v="46.686374095105542"/>
    <n v="46.68"/>
    <n v="1.3654873833646164E-4"/>
    <n v="41.711444666428534"/>
    <m/>
    <m/>
    <m/>
    <n v="281.67889129145982"/>
    <n v="283.49"/>
    <n v="-6.3886158543164928E-3"/>
    <n v="2911"/>
    <n v="0.86709805873568946"/>
    <n v="15336.6"/>
    <n v="67.152000236599491"/>
    <m/>
    <m/>
    <n v="3106.6585686695071"/>
    <n v="1.8089194419755388"/>
    <m/>
    <m/>
    <n v="3852.8989549974021"/>
    <n v="19064.2"/>
    <m/>
    <n v="-0.79789873401467659"/>
    <n v="28.392351601460312"/>
    <m/>
    <n v="28.437850000000001"/>
    <n v="-1.5999239935399201E-3"/>
    <n v="29.015495831134213"/>
    <m/>
    <m/>
    <m/>
    <m/>
    <m/>
    <m/>
  </r>
  <r>
    <x v="2905"/>
    <n v="17.079999999999998"/>
    <n v="19.850000000000001"/>
    <n v="556.80510000000004"/>
    <n v="496.25099999999998"/>
    <n v="28001.992740000002"/>
    <n v="24960.955236999998"/>
    <n v="0"/>
    <n v="337.00130337805138"/>
    <n v="337"/>
    <m/>
    <n v="20435.753201456955"/>
    <m/>
    <m/>
    <n v="3052.9257228864067"/>
    <m/>
    <m/>
    <n v="37.813568483153318"/>
    <m/>
    <m/>
    <n v="46.783541946079673"/>
    <n v="46.76"/>
    <n v="5.0346334644291169E-4"/>
    <n v="41.622072365085387"/>
    <m/>
    <m/>
    <m/>
    <n v="278.89872313223299"/>
    <n v="280.63200000000001"/>
    <n v="-6.1763336603345431E-3"/>
    <n v="2912"/>
    <n v="0.86045340050377817"/>
    <n v="15356.84"/>
    <n v="67.235371701481597"/>
    <m/>
    <m/>
    <n v="3102.5586528191971"/>
    <n v="1.8063609275518218"/>
    <m/>
    <m/>
    <n v="3776.9350081685011"/>
    <n v="18686.650000000001"/>
    <m/>
    <n v="-0.79788057205713703"/>
    <n v="28.670439734180626"/>
    <m/>
    <n v="28.716049999999999"/>
    <n v="-1.5883196268070554E-3"/>
    <n v="29.299968302432905"/>
    <m/>
    <m/>
    <m/>
    <m/>
    <m/>
    <m/>
  </r>
  <r>
    <x v="2906"/>
    <n v="16.170000000000002"/>
    <n v="19.260000000000002"/>
    <n v="518.20349999999996"/>
    <n v="461.84739999999999"/>
    <n v="26796.255337999999"/>
    <n v="23886.161824999999"/>
    <n v="0"/>
    <n v="313.61508818444315"/>
    <n v="313.62"/>
    <m/>
    <n v="17599.866659836127"/>
    <m/>
    <m/>
    <n v="2735.3716963314118"/>
    <m/>
    <m/>
    <n v="39.121264544931876"/>
    <m/>
    <m/>
    <n v="44.765815277627873"/>
    <n v="44.76"/>
    <n v="1.2992130535915969E-4"/>
    <n v="43.409459557124876"/>
    <m/>
    <m/>
    <m/>
    <n v="259.54110742097635"/>
    <n v="261.10399999999998"/>
    <n v="-5.9857090623799403E-3"/>
    <n v="2913"/>
    <n v="0.83956386292834895"/>
    <n v="14594.03"/>
    <n v="63.880668071920823"/>
    <m/>
    <m/>
    <n v="3256.6699651697204"/>
    <n v="1.8955479159092452"/>
    <m/>
    <m/>
    <n v="3252.9188772692546"/>
    <n v="16089.45"/>
    <m/>
    <n v="-0.79782286670649061"/>
    <n v="30.653792177988645"/>
    <m/>
    <n v="30.701000000000001"/>
    <n v="-1.5376639852563434E-3"/>
    <n v="31.327771261368838"/>
    <m/>
    <m/>
    <m/>
    <m/>
    <m/>
    <m/>
  </r>
  <r>
    <x v="2907"/>
    <n v="17.670000000000002"/>
    <n v="20.5"/>
    <n v="564.11220000000003"/>
    <n v="502.76339999999999"/>
    <n v="28084.243052000002"/>
    <n v="25034.273103"/>
    <n v="0"/>
    <n v="341.39056095360587"/>
    <n v="341.39"/>
    <m/>
    <n v="20717.346008029952"/>
    <m/>
    <m/>
    <n v="3098.8401896194569"/>
    <m/>
    <m/>
    <n v="37.38737524806281"/>
    <m/>
    <m/>
    <n v="46.916383108913394"/>
    <n v="46.88"/>
    <n v="7.7609020719693333E-4"/>
    <n v="41.32141386549759"/>
    <m/>
    <m/>
    <m/>
    <n v="282.52625401589245"/>
    <n v="284.214"/>
    <n v="-5.9382929205019641E-3"/>
    <n v="2914"/>
    <n v="0.86195121951219522"/>
    <n v="15461.63"/>
    <n v="67.673023295024734"/>
    <m/>
    <m/>
    <n v="3063.0643016359845"/>
    <n v="1.7826905461148632"/>
    <m/>
    <m/>
    <n v="3829.1552272442023"/>
    <n v="18938.45"/>
    <m/>
    <n v="-0.79781052687816567"/>
    <n v="27.936809189474943"/>
    <m/>
    <n v="27.97785"/>
    <n v="-1.4669036586105744E-3"/>
    <n v="28.551324275924564"/>
    <m/>
    <m/>
    <m/>
    <m/>
    <m/>
    <m/>
  </r>
  <r>
    <x v="2908"/>
    <n v="18.03"/>
    <n v="20.81"/>
    <n v="565.62900000000002"/>
    <n v="504.11529999999999"/>
    <n v="28497.695731"/>
    <n v="25402.824509999999"/>
    <n v="0"/>
    <n v="342.30015434178034"/>
    <n v="342.3"/>
    <m/>
    <n v="20827.819783803472"/>
    <m/>
    <m/>
    <n v="3111.3092421678584"/>
    <m/>
    <m/>
    <n v="37.336137278826456"/>
    <m/>
    <m/>
    <n v="47.605919345042743"/>
    <n v="47.6"/>
    <n v="1.2435598829285688E-4"/>
    <n v="40.711579402683768"/>
    <m/>
    <m/>
    <m/>
    <n v="283.27780049291545"/>
    <n v="284.96800000000002"/>
    <n v="-5.9311905444981994E-3"/>
    <n v="2915"/>
    <n v="0.8664103796251803"/>
    <n v="15663.41"/>
    <n v="68.550828304833772"/>
    <m/>
    <m/>
    <n v="3023.0901776410301"/>
    <n v="1.7592589900824409"/>
    <m/>
    <m/>
    <n v="3849.6182239299278"/>
    <n v="19038.099999999999"/>
    <m/>
    <n v="-0.79779399079057634"/>
    <n v="27.860391152347731"/>
    <m/>
    <n v="27.901450000000001"/>
    <n v="-1.4715668057491138E-3"/>
    <n v="28.473498344709526"/>
    <m/>
    <m/>
    <m/>
    <m/>
    <m/>
    <m/>
  </r>
  <r>
    <x v="2909"/>
    <n v="16.05"/>
    <n v="19.43"/>
    <n v="517.67740000000003"/>
    <n v="461.37860000000001"/>
    <n v="26956.569046000001"/>
    <n v="24029.065343999999"/>
    <n v="0"/>
    <n v="313.27377685095701"/>
    <n v="313.27"/>
    <m/>
    <n v="17295.654154079079"/>
    <m/>
    <m/>
    <n v="2715.638327184327"/>
    <m/>
    <m/>
    <n v="38.917721895934086"/>
    <m/>
    <m/>
    <n v="45.030341144083515"/>
    <n v="45"/>
    <n v="6.7424764630041878E-4"/>
    <n v="42.911633414332037"/>
    <m/>
    <m/>
    <m/>
    <n v="259.25528383677204"/>
    <n v="260.75400000000002"/>
    <n v="-5.747624823504105E-3"/>
    <n v="2916"/>
    <n v="0.82604220277920748"/>
    <n v="14705.67"/>
    <n v="64.354259112425027"/>
    <m/>
    <m/>
    <n v="3207.9371800966842"/>
    <n v="1.8666520052272104"/>
    <m/>
    <m/>
    <n v="3196.8027521505642"/>
    <n v="15805.25"/>
    <m/>
    <n v="-0.79773791922617077"/>
    <n v="30.220866185411907"/>
    <m/>
    <n v="30.262"/>
    <n v="-1.3592563144568803E-3"/>
    <n v="30.886215139448176"/>
    <m/>
    <m/>
    <m/>
    <m/>
    <m/>
    <m/>
  </r>
  <r>
    <x v="2910"/>
    <n v="15.05"/>
    <n v="18.670000000000002"/>
    <n v="513.2885"/>
    <n v="457.46699999999998"/>
    <n v="27015.222306"/>
    <n v="24081.348816000002"/>
    <n v="0"/>
    <n v="310.61024904055745"/>
    <n v="310.61"/>
    <m/>
    <n v="17001.618024857566"/>
    <m/>
    <m/>
    <n v="2681.0775608202621"/>
    <m/>
    <m/>
    <n v="39.081678257491504"/>
    <m/>
    <m/>
    <n v="45.127219704028818"/>
    <n v="45.12"/>
    <n v="1.6001117085151506E-4"/>
    <n v="42.816680750818648"/>
    <m/>
    <m/>
    <m/>
    <n v="257.04990463132725"/>
    <n v="258.52999999999997"/>
    <n v="-5.7250430072823821E-3"/>
    <n v="2917"/>
    <n v="0.80610605249062661"/>
    <n v="14743.96"/>
    <n v="64.51678399828964"/>
    <m/>
    <m/>
    <n v="3199.5844892892678"/>
    <n v="1.861615208234122"/>
    <m/>
    <m/>
    <n v="3142.4914168406681"/>
    <n v="15536"/>
    <m/>
    <n v="-0.79772841034753683"/>
    <n v="30.475661319508482"/>
    <m/>
    <n v="30.515999999999998"/>
    <n v="-1.3218862397271769E-3"/>
    <n v="31.146918577002687"/>
    <m/>
    <m/>
    <m/>
    <m/>
    <m/>
    <m/>
  </r>
  <r>
    <x v="2911"/>
    <n v="14.98"/>
    <n v="17.86"/>
    <n v="480.03969999999998"/>
    <n v="427.83409999999998"/>
    <n v="25944.760063999998"/>
    <n v="23127.139579999999"/>
    <n v="4.1671128436782112E-7"/>
    <n v="290.46889591542975"/>
    <n v="290.47000000000003"/>
    <m/>
    <n v="14797.034696726383"/>
    <m/>
    <m/>
    <n v="2420.5035536483169"/>
    <m/>
    <m/>
    <n v="40.344306069193678"/>
    <m/>
    <m/>
    <n v="43.335910047048053"/>
    <n v="43.32"/>
    <n v="3.6726793739738639E-4"/>
    <n v="44.508383141543867"/>
    <m/>
    <m/>
    <m/>
    <n v="240.37848392897064"/>
    <n v="241.74"/>
    <n v="-5.6321505378893466E-3"/>
    <n v="2918"/>
    <n v="0.83874580067189253"/>
    <n v="14088.76"/>
    <n v="61.635312442078572"/>
    <m/>
    <m/>
    <n v="3341.769340399982"/>
    <n v="1.9437897763539147"/>
    <m/>
    <m/>
    <n v="2735.0986010305191"/>
    <n v="13518.55"/>
    <m/>
    <n v="-0.7976781088925573"/>
    <n v="32.445220066121657"/>
    <m/>
    <n v="32.488250000000001"/>
    <n v="-1.3244768147975261E-3"/>
    <n v="33.160812813950734"/>
    <m/>
    <m/>
    <m/>
    <m/>
    <m/>
    <m/>
  </r>
  <r>
    <x v="2912"/>
    <n v="15.75"/>
    <n v="18.600000000000001"/>
    <n v="512.11689999999999"/>
    <n v="456.42270000000002"/>
    <n v="26929.546434"/>
    <n v="24004.967771"/>
    <n v="4.1671128436782112E-7"/>
    <n v="309.87104476892131"/>
    <n v="309.87"/>
    <m/>
    <n v="16773.809281568359"/>
    <m/>
    <m/>
    <n v="2663.0912444241849"/>
    <m/>
    <m/>
    <n v="38.995353625424109"/>
    <m/>
    <m/>
    <n v="44.979716250084856"/>
    <n v="44.96"/>
    <n v="4.385286940582489E-4"/>
    <n v="42.817429208918405"/>
    <m/>
    <m/>
    <m/>
    <n v="256.43360474292666"/>
    <n v="257.88"/>
    <n v="-5.6087919073729564E-3"/>
    <n v="2919"/>
    <n v="0.84677419354838701"/>
    <n v="14661.85"/>
    <n v="64.137450266179627"/>
    <m/>
    <m/>
    <n v="3205.8358309009332"/>
    <n v="1.8645452659311972"/>
    <m/>
    <m/>
    <n v="3100.5219665065342"/>
    <n v="15324.25"/>
    <m/>
    <n v="-0.79767218842641341"/>
    <n v="30.275765277183325"/>
    <m/>
    <n v="30.31625"/>
    <n v="-1.3354132789074047E-3"/>
    <n v="30.943819429878566"/>
    <m/>
    <m/>
    <m/>
    <m/>
    <m/>
    <m/>
  </r>
  <r>
    <x v="2913"/>
    <n v="16.7"/>
    <n v="19.46"/>
    <n v="548.21349999999995"/>
    <n v="488.59350000000001"/>
    <n v="27830.720227000002"/>
    <n v="24808.263084999999"/>
    <n v="4.1671128436782112E-7"/>
    <n v="331.70424141820905"/>
    <n v="331.7"/>
    <m/>
    <n v="19137.544670663348"/>
    <m/>
    <m/>
    <n v="2944.6236396814766"/>
    <m/>
    <m/>
    <n v="37.620087275887464"/>
    <m/>
    <m/>
    <n v="46.483789771022849"/>
    <n v="46.48"/>
    <n v="8.1535521145648104E-5"/>
    <n v="41.383085696540476"/>
    <m/>
    <m/>
    <m/>
    <n v="274.50034403311349"/>
    <n v="276.05599999999998"/>
    <n v="-5.6352912702005709E-3"/>
    <n v="2920"/>
    <n v="0.85817060637204512"/>
    <n v="15251.47"/>
    <n v="66.711500892508653"/>
    <m/>
    <m/>
    <n v="3076.9145199738805"/>
    <n v="1.7893937381431999"/>
    <m/>
    <m/>
    <n v="3537.4812434338382"/>
    <n v="17483.7"/>
    <m/>
    <n v="-0.79766975849312005"/>
    <n v="28.140477464070194"/>
    <m/>
    <n v="28.178650000000001"/>
    <n v="-1.3546616296311598E-3"/>
    <n v="28.761702916503168"/>
    <m/>
    <m/>
    <m/>
    <m/>
    <m/>
    <m/>
  </r>
  <r>
    <x v="2914"/>
    <n v="14.45"/>
    <n v="17.16"/>
    <n v="482.7106"/>
    <n v="430.214"/>
    <n v="25964.044307"/>
    <n v="23144.300577000002"/>
    <n v="4.1671128436782112E-7"/>
    <n v="292.06367440978465"/>
    <n v="292.07"/>
    <m/>
    <n v="14563.600696690461"/>
    <m/>
    <m/>
    <n v="2416.8437837749666"/>
    <m/>
    <m/>
    <n v="39.866564057836612"/>
    <m/>
    <m/>
    <n v="43.364948468193219"/>
    <n v="43.36"/>
    <n v="1.1412518895803636E-4"/>
    <n v="44.1571549957741"/>
    <m/>
    <m/>
    <m/>
    <n v="241.69477036910999"/>
    <n v="243.066"/>
    <n v="-5.6413880628718438E-3"/>
    <n v="2921"/>
    <n v="0.84207459207459201"/>
    <n v="14106.87"/>
    <n v="61.700084528828725"/>
    <m/>
    <m/>
    <n v="3307.8323501608788"/>
    <n v="1.9235027055982457"/>
    <m/>
    <m/>
    <n v="2692.0399957497798"/>
    <n v="13304.8"/>
    <m/>
    <n v="-0.79766400128150894"/>
    <n v="31.501369724511957"/>
    <m/>
    <n v="31.545100000000001"/>
    <n v="-1.3862779160010996E-3"/>
    <n v="32.197111957345001"/>
    <m/>
    <m/>
    <m/>
    <m/>
    <m/>
    <m/>
  </r>
  <r>
    <x v="2915"/>
    <n v="14.46"/>
    <n v="17.48"/>
    <n v="499.42059999999998"/>
    <n v="445.10649999999998"/>
    <n v="26382.415368999998"/>
    <n v="23517.226115000001"/>
    <n v="4.1671128436782112E-7"/>
    <n v="302.16667887935836"/>
    <n v="302.17"/>
    <m/>
    <n v="15571.184819859342"/>
    <m/>
    <m/>
    <n v="2542.3133897566654"/>
    <m/>
    <m/>
    <n v="39.175524072818682"/>
    <m/>
    <m/>
    <n v="44.062634189949982"/>
    <n v="44.04"/>
    <n v="5.1394618415034898E-4"/>
    <n v="43.444059253212963"/>
    <m/>
    <m/>
    <m/>
    <n v="250.05420219395199"/>
    <n v="251.47800000000001"/>
    <n v="-5.6617191406326262E-3"/>
    <n v="2922"/>
    <n v="0.82723112128146459"/>
    <n v="14351.16"/>
    <n v="62.763649613368145"/>
    <m/>
    <m/>
    <n v="3250.5503049714921"/>
    <n v="1.8900140476348886"/>
    <m/>
    <m/>
    <n v="2878.3209653520362"/>
    <n v="14225"/>
    <m/>
    <n v="-0.79765757712815211"/>
    <n v="30.409486375847312"/>
    <m/>
    <n v="30.450949999999999"/>
    <n v="-1.3616528926909677E-3"/>
    <n v="31.081424174119785"/>
    <m/>
    <m/>
    <m/>
    <m/>
    <m/>
    <m/>
  </r>
  <r>
    <x v="2916"/>
    <n v="15.29"/>
    <n v="17.989999999999998"/>
    <n v="509.03190000000001"/>
    <n v="453.67200000000003"/>
    <n v="26827.915796000001"/>
    <n v="23914.314801"/>
    <n v="5.5561859602093477E-7"/>
    <n v="307.9593181635546"/>
    <n v="307.95999999999998"/>
    <m/>
    <n v="16168.313589304189"/>
    <n v="1612.5"/>
    <m/>
    <n v="2615.623453282803"/>
    <m/>
    <m/>
    <n v="38.795553478928475"/>
    <m/>
    <m/>
    <n v="44.803409896981968"/>
    <n v="44.8"/>
    <n v="7.6113771918961959E-5"/>
    <n v="42.705837967344891"/>
    <n v="42.72"/>
    <m/>
    <n v="-3.3150825503525105E-4"/>
    <n v="254.84417785058159"/>
    <n v="256.27800000000002"/>
    <n v="-5.5947921765365782E-3"/>
    <n v="2923"/>
    <n v="0.84991662034463589"/>
    <n v="14596.19"/>
    <n v="63.820316680979218"/>
    <m/>
    <m/>
    <n v="3195.0507954386626"/>
    <n v="1.8572159106157995"/>
    <m/>
    <m/>
    <n v="2988.7979324471066"/>
    <n v="14770"/>
    <m/>
    <n v="-0.79764401269823249"/>
    <n v="29.82012803027644"/>
    <m/>
    <n v="29.866150000000001"/>
    <n v="-1.5409408217517129E-3"/>
    <n v="30.479958125905043"/>
    <n v="30.52"/>
    <n v="-1.3119880109749849E-3"/>
    <m/>
    <m/>
    <m/>
    <m/>
  </r>
  <r>
    <x v="2917"/>
    <n v="15.43"/>
    <n v="18.14"/>
    <n v="496.19069999999999"/>
    <n v="442.22710000000001"/>
    <n v="26365.903449000001"/>
    <n v="23502.465246"/>
    <n v="5.5561859602093477E-7"/>
    <n v="300.18319811228702"/>
    <n v="300.19"/>
    <m/>
    <n v="15351.86370558612"/>
    <n v="1532.5"/>
    <m/>
    <n v="2516.6218146454939"/>
    <m/>
    <m/>
    <n v="39.283883688216434"/>
    <m/>
    <m/>
    <n v="44.030762010748546"/>
    <n v="44"/>
    <n v="6.9913660792142451E-4"/>
    <n v="43.439730357459929"/>
    <n v="43.46"/>
    <m/>
    <n v="-4.663976654410984E-4"/>
    <n v="248.4080121688576"/>
    <n v="249.78"/>
    <n v="-5.4927849753478863E-3"/>
    <n v="2924"/>
    <n v="0.85060639470782795"/>
    <n v="14343.55"/>
    <n v="62.710777683616712"/>
    <m/>
    <m/>
    <n v="3250.3527360793109"/>
    <n v="1.8891826658682174"/>
    <m/>
    <m/>
    <n v="2837.903950437259"/>
    <n v="14022.2"/>
    <m/>
    <n v="-0.79761350212967586"/>
    <n v="30.570984134442607"/>
    <m/>
    <n v="30.617249999999999"/>
    <n v="-1.5111045426153824E-3"/>
    <n v="31.247745435470136"/>
    <n v="31.29"/>
    <n v="-1.3504175305165678E-3"/>
    <m/>
    <m/>
    <m/>
    <m/>
  </r>
  <r>
    <x v="2918"/>
    <n v="14.33"/>
    <n v="17.489999999999998"/>
    <n v="482.40789999999998"/>
    <n v="429.94299999999998"/>
    <n v="25946.208824000001"/>
    <n v="23128.338007999999"/>
    <n v="5.5561859602093477E-7"/>
    <n v="291.8378260916121"/>
    <n v="291.83999999999997"/>
    <m/>
    <n v="14498.334046803551"/>
    <n v="1447.5"/>
    <m/>
    <n v="2411.7393273211774"/>
    <m/>
    <m/>
    <n v="39.82845714271663"/>
    <m/>
    <m/>
    <n v="43.328820173955094"/>
    <n v="43.32"/>
    <n v="2.0360512361716765E-4"/>
    <n v="44.12962397196906"/>
    <n v="44.15"/>
    <m/>
    <n v="-4.6151818869621941E-4"/>
    <n v="241.50083432280422"/>
    <n v="242.82"/>
    <n v="-5.4326895527376795E-3"/>
    <n v="2925"/>
    <n v="0.81932532875929109"/>
    <n v="14116.11"/>
    <n v="61.711578730109302"/>
    <m/>
    <m/>
    <n v="3301.8922940195607"/>
    <n v="1.9189567644663421"/>
    <m/>
    <m/>
    <n v="2680.1521211003619"/>
    <n v="13240.9"/>
    <m/>
    <n v="-0.79758535136581643"/>
    <n v="31.418715692708666"/>
    <m/>
    <n v="31.466449999999998"/>
    <n v="-1.5169905499772263E-3"/>
    <n v="32.114569347309263"/>
    <n v="32.159999999999997"/>
    <n v="-1.4126446732193321E-3"/>
    <m/>
    <m/>
    <m/>
    <m/>
  </r>
  <r>
    <x v="2919"/>
    <n v="14.61"/>
    <n v="17.809999999999999"/>
    <n v="487.90699999999998"/>
    <n v="434.84379999999999"/>
    <n v="26218.826188999999"/>
    <n v="23371.335093999998"/>
    <n v="5.5561859602093477E-7"/>
    <n v="295.15736837313125"/>
    <n v="295.16000000000003"/>
    <m/>
    <n v="14828.196849414442"/>
    <n v="1480"/>
    <m/>
    <n v="2452.9519186654911"/>
    <m/>
    <m/>
    <n v="39.600429698388965"/>
    <m/>
    <m/>
    <n v="43.783009392393673"/>
    <n v="43.76"/>
    <n v="5.2580878413333032E-4"/>
    <n v="43.66438681756793"/>
    <n v="43.68"/>
    <m/>
    <n v="-3.5744465274889503E-4"/>
    <n v="244.24660830994986"/>
    <n v="245.572"/>
    <n v="-5.3971612808062508E-3"/>
    <n v="2926"/>
    <n v="0.82032565974171812"/>
    <n v="14245.11"/>
    <n v="62.270667071063642"/>
    <m/>
    <m/>
    <n v="3271.7179679532064"/>
    <n v="1.9012401435239992"/>
    <m/>
    <m/>
    <n v="2741.1603533940329"/>
    <n v="13540.75"/>
    <m/>
    <n v="-0.79756214734087605"/>
    <n v="31.05913588321523"/>
    <m/>
    <n v="31.1066"/>
    <n v="-1.5258535739929302E-3"/>
    <n v="31.747347734218792"/>
    <n v="31.79"/>
    <n v="-1.3416881340423403E-3"/>
    <m/>
    <m/>
    <m/>
    <m/>
  </r>
  <r>
    <x v="2920"/>
    <n v="15.07"/>
    <n v="18.399999999999999"/>
    <n v="500.2124"/>
    <n v="445.8107"/>
    <n v="26591.366482000001"/>
    <n v="23703.402727000001"/>
    <n v="5.5561859602093477E-7"/>
    <n v="302.59409188436467"/>
    <n v="302.60000000000002"/>
    <m/>
    <n v="15575.445130628017"/>
    <n v="1555"/>
    <m/>
    <n v="2545.723857691381"/>
    <m/>
    <m/>
    <n v="39.100044235207697"/>
    <m/>
    <m/>
    <n v="44.404034394324178"/>
    <n v="44.4"/>
    <n v="9.0864737031015608E-5"/>
    <n v="43.042420694499704"/>
    <n v="43.06"/>
    <m/>
    <n v="-4.0825140502320778E-4"/>
    <n v="250.39938257350079"/>
    <n v="251.768"/>
    <n v="-5.4360261292111245E-3"/>
    <n v="2927"/>
    <n v="0.81902173913043486"/>
    <n v="14485.26"/>
    <n v="63.315507723676667"/>
    <m/>
    <m/>
    <n v="3216.5619831974582"/>
    <n v="1.8690110561765612"/>
    <m/>
    <m/>
    <n v="2879.3292059398477"/>
    <n v="14222.9"/>
    <m/>
    <n v="-0.79755681289049019"/>
    <n v="30.27440441560325"/>
    <m/>
    <n v="30.321899999999999"/>
    <n v="-1.5663789009511264E-3"/>
    <n v="30.945542041290214"/>
    <n v="30.99"/>
    <n v="-1.4345904714354596E-3"/>
    <m/>
    <m/>
    <m/>
    <m/>
  </r>
  <r>
    <x v="2921"/>
    <n v="14.15"/>
    <n v="17.420000000000002"/>
    <n v="478.61279999999999"/>
    <n v="426.55950000000001"/>
    <n v="25805.000633"/>
    <n v="23002.400879000001"/>
    <n v="3.0560339647767165E-6"/>
    <n v="289.50664110073768"/>
    <n v="289.51"/>
    <m/>
    <n v="14228.47392950143"/>
    <n v="1420"/>
    <m/>
    <n v="2380.7594640940542"/>
    <m/>
    <m/>
    <n v="39.941143309644886"/>
    <m/>
    <m/>
    <n v="43.087756285222099"/>
    <n v="43.08"/>
    <n v="1.8004376095870356E-4"/>
    <n v="44.310841809213976"/>
    <n v="44.33"/>
    <m/>
    <n v="-4.3217213593549353E-4"/>
    <n v="239.56584672910986"/>
    <n v="240.83"/>
    <n v="-5.2491519781179274E-3"/>
    <n v="2928"/>
    <n v="0.81228473019517788"/>
    <n v="13993.71"/>
    <n v="61.152600844654707"/>
    <m/>
    <m/>
    <n v="3325.714393498738"/>
    <n v="1.9318855040488354"/>
    <m/>
    <m/>
    <n v="2630.390264984967"/>
    <n v="12989.85"/>
    <m/>
    <n v="-0.79750418480698648"/>
    <n v="31.577314904774113"/>
    <m/>
    <n v="31.624649999999999"/>
    <n v="-1.496778469513016E-3"/>
    <n v="32.27831846324338"/>
    <n v="32.32"/>
    <n v="-1.2896515085587534E-3"/>
    <m/>
    <m/>
    <m/>
    <m/>
  </r>
  <r>
    <x v="2922"/>
    <n v="14.54"/>
    <n v="17.47"/>
    <n v="486.65879999999999"/>
    <n v="433.72910000000002"/>
    <n v="26120.072295000002"/>
    <n v="23283.183304999999"/>
    <n v="3.0560339647767165E-6"/>
    <n v="294.36638369646687"/>
    <n v="294.36"/>
    <m/>
    <n v="14706.15762097597"/>
    <n v="1467.5"/>
    <m/>
    <n v="2440.7596658338307"/>
    <m/>
    <m/>
    <n v="39.604447679119446"/>
    <m/>
    <m/>
    <n v="43.612781979598601"/>
    <n v="43.6"/>
    <n v="2.931646696926471E-4"/>
    <n v="43.768469419629263"/>
    <n v="43.78"/>
    <m/>
    <n v="-2.6337552240152107E-4"/>
    <n v="243.58545524436073"/>
    <n v="244.85400000000001"/>
    <n v="-5.1808210429042933E-3"/>
    <n v="2929"/>
    <n v="0.83228391528334289"/>
    <n v="14179.79"/>
    <n v="61.960933193486476"/>
    <m/>
    <m/>
    <n v="3281.4910292627878"/>
    <n v="1.9060157471579673"/>
    <m/>
    <m/>
    <n v="2718.721694914444"/>
    <n v="13424.3"/>
    <m/>
    <n v="-0.79747758207769159"/>
    <n v="31.045118285451718"/>
    <m/>
    <n v="31.091349999999998"/>
    <n v="-1.4869638837902155E-3"/>
    <n v="31.734708596635045"/>
    <n v="31.78"/>
    <n v="-1.4251542909048398E-3"/>
    <m/>
    <m/>
    <m/>
    <m/>
  </r>
  <r>
    <x v="2923"/>
    <n v="15.51"/>
    <n v="18.309999999999999"/>
    <n v="502.85770000000002"/>
    <n v="448.16489999999999"/>
    <n v="26538.259101"/>
    <n v="23655.879881000001"/>
    <n v="3.0560339647767165E-6"/>
    <n v="304.15723151574718"/>
    <n v="304.16000000000003"/>
    <m/>
    <n v="15684.426209296027"/>
    <n v="1565"/>
    <m/>
    <n v="2562.5887511982874"/>
    <m/>
    <m/>
    <n v="38.944356873721198"/>
    <m/>
    <m/>
    <n v="44.309949586131594"/>
    <n v="44.28"/>
    <n v="6.7636825048755789E-4"/>
    <n v="43.066401223611251"/>
    <n v="43.08"/>
    <m/>
    <n v="-3.1566333307209149E-4"/>
    <n v="251.68546631130607"/>
    <n v="252.982"/>
    <n v="-5.1250037105167179E-3"/>
    <n v="2930"/>
    <n v="0.8470780993992354"/>
    <n v="14462.02"/>
    <n v="63.189249428414549"/>
    <m/>
    <m/>
    <n v="3216.1772825014577"/>
    <n v="1.8679019363496694"/>
    <m/>
    <m/>
    <n v="2899.5983368264119"/>
    <n v="14315.85"/>
    <m/>
    <n v="-0.79745538428899354"/>
    <n v="30.01044620500296"/>
    <m/>
    <n v="30.055499999999999"/>
    <n v="-1.4990199796056647E-3"/>
    <n v="30.677441773610223"/>
    <n v="30.72"/>
    <n v="-1.3853589319589021E-3"/>
    <m/>
    <m/>
    <m/>
    <m/>
  </r>
  <r>
    <x v="2924"/>
    <n v="15.05"/>
    <n v="17.809999999999999"/>
    <n v="483.90289999999999"/>
    <n v="431.27030000000002"/>
    <n v="26089.18835"/>
    <n v="23255.511407999998"/>
    <n v="3.0560339647767165E-6"/>
    <n v="292.68514243942388"/>
    <n v="292.69"/>
    <m/>
    <n v="14501.2943896293"/>
    <n v="1447.5"/>
    <m/>
    <n v="2417.6616098584946"/>
    <m/>
    <m/>
    <n v="39.677372409851436"/>
    <m/>
    <m/>
    <n v="43.559090612383322"/>
    <n v="43.56"/>
    <n v="-2.0876667049640751E-5"/>
    <n v="43.793800799558952"/>
    <n v="43.81"/>
    <m/>
    <n v="-3.6976033875946168E-4"/>
    <n v="242.19064020780093"/>
    <n v="243.43600000000001"/>
    <n v="-5.1157585246187631E-3"/>
    <n v="2931"/>
    <n v="0.84503088152723205"/>
    <n v="14144.08"/>
    <n v="61.79524110739073"/>
    <m/>
    <m/>
    <n v="3286.883269991346"/>
    <n v="1.9087858308823458"/>
    <m/>
    <m/>
    <n v="2680.8940210602191"/>
    <n v="13234.9"/>
    <m/>
    <n v="-0.79743753099303971"/>
    <n v="31.140308113025359"/>
    <m/>
    <n v="31.1877"/>
    <n v="-1.5195697975368683E-3"/>
    <n v="31.832817909128661"/>
    <n v="31.88"/>
    <n v="-1.4799903033669848E-3"/>
    <m/>
    <m/>
    <m/>
    <m/>
  </r>
  <r>
    <x v="2925"/>
    <n v="14.33"/>
    <n v="17.45"/>
    <n v="473.6429"/>
    <n v="422.12490000000003"/>
    <n v="25790.085459000002"/>
    <n v="22988.824505"/>
    <n v="3.0560339647767165E-6"/>
    <n v="286.47247082357785"/>
    <n v="286.47000000000003"/>
    <m/>
    <n v="13885.688127434883"/>
    <n v="1385"/>
    <m/>
    <n v="2340.7367581669732"/>
    <m/>
    <m/>
    <n v="40.097022513983866"/>
    <m/>
    <m/>
    <n v="43.058651807206793"/>
    <n v="43.04"/>
    <n v="4.3335983287162705E-4"/>
    <n v="44.294511381022858"/>
    <n v="44.31"/>
    <m/>
    <n v="-3.4955131972791431E-4"/>
    <n v="237.04799236219404"/>
    <n v="238.25"/>
    <n v="-5.0451527295108933E-3"/>
    <n v="2932"/>
    <n v="0.82120343839541554"/>
    <n v="13951.79"/>
    <n v="60.950369910096043"/>
    <m/>
    <m/>
    <n v="3331.5687344391313"/>
    <n v="1.9345525382033781"/>
    <m/>
    <m/>
    <n v="2567.1068997519874"/>
    <n v="12671.2"/>
    <m/>
    <n v="-0.79740617307342743"/>
    <n v="31.799179841199791"/>
    <m/>
    <n v="31.847049999999999"/>
    <n v="-1.5031269395503477E-3"/>
    <n v="32.506752937021162"/>
    <n v="32.549999999999997"/>
    <n v="-1.3286348073374699E-3"/>
    <m/>
    <m/>
    <m/>
    <m/>
  </r>
  <r>
    <x v="2926"/>
    <n v="16.52"/>
    <n v="18.850000000000001"/>
    <n v="506.47609999999997"/>
    <n v="451.38299999999998"/>
    <n v="26413.640233999999"/>
    <n v="23544.439401"/>
    <n v="3.7506470229597966E-6"/>
    <n v="306.30850055859105"/>
    <n v="306.31"/>
    <m/>
    <n v="15808.597023176149"/>
    <n v="1577.5"/>
    <m/>
    <n v="2584.0223023439926"/>
    <m/>
    <m/>
    <n v="38.704408318883047"/>
    <m/>
    <m/>
    <n v="44.096501531373129"/>
    <n v="44.08"/>
    <n v="3.7435416000741739E-4"/>
    <n v="43.219651609026933"/>
    <n v="43.24"/>
    <m/>
    <n v="-4.705918356399108E-4"/>
    <n v="253.45626378434366"/>
    <n v="254.75399999999999"/>
    <n v="-5.094075915025198E-3"/>
    <n v="2933"/>
    <n v="0.87639257294429695"/>
    <n v="14376.63"/>
    <n v="62.79163257679437"/>
    <m/>
    <m/>
    <n v="3230.1205574568862"/>
    <n v="1.8751109530534651"/>
    <m/>
    <m/>
    <n v="2922.671347833958"/>
    <n v="14426.75"/>
    <m/>
    <n v="-0.79741304536129354"/>
    <n v="29.590996723834248"/>
    <m/>
    <n v="29.63965"/>
    <n v="-1.641492938201039E-3"/>
    <n v="30.250582461363802"/>
    <n v="30.29"/>
    <n v="-1.3013383504851816E-3"/>
    <m/>
    <m/>
    <m/>
    <m/>
  </r>
  <r>
    <x v="2927"/>
    <n v="15.29"/>
    <n v="18.02"/>
    <n v="488.22269999999997"/>
    <n v="435.11340000000001"/>
    <n v="26103.453706"/>
    <n v="23267.858802999999"/>
    <n v="3.7506470229597966E-6"/>
    <n v="295.26194166506241"/>
    <n v="295.26"/>
    <m/>
    <n v="14668.382202280631"/>
    <n v="1465"/>
    <m/>
    <n v="2444.2915334016939"/>
    <m/>
    <m/>
    <n v="39.400911541298598"/>
    <m/>
    <m/>
    <n v="43.577595095308638"/>
    <n v="43.56"/>
    <n v="4.0392780781983717E-4"/>
    <n v="43.725907017175537"/>
    <n v="43.74"/>
    <m/>
    <n v="-3.2219896718022056E-4"/>
    <n v="244.31368523931732"/>
    <n v="245.536"/>
    <n v="-4.97814886893444E-3"/>
    <n v="2934"/>
    <n v="0.84850166481687017"/>
    <n v="14146"/>
    <n v="61.779504507701915"/>
    <m/>
    <m/>
    <n v="3281.9381742534706"/>
    <n v="1.9050108944915436"/>
    <m/>
    <m/>
    <n v="2711.8910582439712"/>
    <n v="13383"/>
    <m/>
    <n v="-0.79736299348098549"/>
    <n v="30.656143520304585"/>
    <m/>
    <n v="30.701499999999999"/>
    <n v="-1.4773375794476795E-3"/>
    <n v="31.339889545304214"/>
    <n v="31.38"/>
    <n v="-1.2782171668510589E-3"/>
    <m/>
    <m/>
    <m/>
    <m/>
  </r>
  <r>
    <x v="2928"/>
    <n v="16.059999999999999"/>
    <n v="18.45"/>
    <n v="502.06970000000001"/>
    <n v="447.45240000000001"/>
    <n v="26439.026974"/>
    <n v="23566.891777000001"/>
    <n v="3.7506470229597966E-6"/>
    <n v="303.62877392516629"/>
    <n v="303.63"/>
    <m/>
    <n v="15499.675258716818"/>
    <n v="1547.5"/>
    <m/>
    <n v="2548.2403836761209"/>
    <m/>
    <m/>
    <n v="38.841232599932297"/>
    <m/>
    <m/>
    <n v="44.136731164457231"/>
    <n v="44.12"/>
    <n v="3.7921950265706883E-4"/>
    <n v="43.162517502778876"/>
    <n v="43.18"/>
    <m/>
    <n v="-4.0487487774720776E-4"/>
    <n v="251.23473565136678"/>
    <n v="252.46600000000001"/>
    <n v="-4.8769511484050287E-3"/>
    <n v="2935"/>
    <n v="0.87046070460704605"/>
    <n v="14344.42"/>
    <n v="62.641168125424578"/>
    <m/>
    <m/>
    <n v="3235.9038060550133"/>
    <n v="1.8781120552605295"/>
    <m/>
    <m/>
    <n v="2865.6027770105125"/>
    <n v="14140.2"/>
    <m/>
    <n v="-0.79734354697879006"/>
    <n v="29.785405453394151"/>
    <m/>
    <n v="29.8306"/>
    <n v="-1.5150398116647867E-3"/>
    <n v="30.450136989651899"/>
    <n v="30.49"/>
    <n v="-1.307412605710101E-3"/>
    <m/>
    <m/>
    <m/>
    <m/>
  </r>
  <r>
    <x v="2929"/>
    <n v="18.37"/>
    <n v="20.170000000000002"/>
    <n v="543.97130000000004"/>
    <n v="484.79410000000001"/>
    <n v="27668.955844"/>
    <n v="24663.122119"/>
    <n v="3.7506470229597966E-6"/>
    <n v="328.96092225891556"/>
    <n v="328.96"/>
    <m/>
    <n v="18085.945789254663"/>
    <n v="1805"/>
    <m/>
    <n v="2867.204232445541"/>
    <m/>
    <m/>
    <n v="37.219535412755839"/>
    <m/>
    <m/>
    <n v="46.18882114165158"/>
    <n v="46.16"/>
    <n v="6.2437481914168202E-4"/>
    <n v="41.153415211690664"/>
    <n v="41.17"/>
    <m/>
    <n v="-4.0283673328489478E-4"/>
    <n v="272.19345299331366"/>
    <n v="273.49"/>
    <n v="-4.7407474009519834E-3"/>
    <n v="2936"/>
    <n v="0.91075855230540403"/>
    <n v="15133.38"/>
    <n v="66.081345994296896"/>
    <m/>
    <m/>
    <n v="3057.9252843144923"/>
    <n v="1.7746454368957534"/>
    <m/>
    <m/>
    <n v="3343.7822155546219"/>
    <n v="16497.150000000001"/>
    <m/>
    <n v="-0.79731152256270799"/>
    <n v="27.298422240816279"/>
    <m/>
    <n v="27.337050000000001"/>
    <n v="-1.4130185657824645E-3"/>
    <n v="27.908023180782777"/>
    <n v="27.95"/>
    <n v="-1.5018539970383937E-3"/>
    <m/>
    <m/>
    <m/>
    <m/>
  </r>
  <r>
    <x v="2930"/>
    <n v="20.079999999999998"/>
    <n v="21.58"/>
    <n v="580.03930000000003"/>
    <n v="516.9366"/>
    <n v="28672.956018000001"/>
    <n v="25557.959626"/>
    <n v="3.7506470229597966E-6"/>
    <n v="350.76411281367939"/>
    <n v="350.76"/>
    <m/>
    <n v="20483.341617892558"/>
    <n v="2045"/>
    <m/>
    <n v="3152.3232421101452"/>
    <m/>
    <m/>
    <n v="35.984746203729266"/>
    <m/>
    <m/>
    <n v="47.863669006020231"/>
    <n v="47.84"/>
    <n v="4.9475347032257311E-4"/>
    <n v="39.658951995723008"/>
    <n v="39.67"/>
    <m/>
    <n v="-2.7849771305754611E-4"/>
    <n v="290.23189515706724"/>
    <n v="291.60399999999998"/>
    <n v="-4.7053704439333766E-3"/>
    <n v="2937"/>
    <n v="0.93049119555143656"/>
    <n v="15782.62"/>
    <n v="68.910933190562318"/>
    <m/>
    <m/>
    <n v="2926.7366528528928"/>
    <n v="1.6983500275428098"/>
    <m/>
    <m/>
    <n v="3787.0490973311812"/>
    <n v="18682.5"/>
    <m/>
    <n v="-0.79729430764987652"/>
    <n v="25.487313043690666"/>
    <m/>
    <n v="25.521899999999999"/>
    <n v="-1.355187361024579E-3"/>
    <n v="26.056817713982564"/>
    <n v="26.09"/>
    <n v="-1.271839249422646E-3"/>
    <m/>
    <m/>
    <m/>
    <m/>
  </r>
  <r>
    <x v="2931"/>
    <n v="18.16"/>
    <n v="19.98"/>
    <n v="521.08100000000002"/>
    <n v="464.38659999999999"/>
    <n v="26847.586198000001"/>
    <n v="23930.608270000001"/>
    <n v="4.0285486480051702E-6"/>
    <n v="315.08752039359842"/>
    <n v="315.08999999999997"/>
    <m/>
    <n v="16316.793455262592"/>
    <n v="1627.5"/>
    <m/>
    <n v="2671.5648501304122"/>
    <m/>
    <m/>
    <n v="37.810836574843393"/>
    <m/>
    <m/>
    <n v="44.813307023274106"/>
    <n v="44.8"/>
    <n v="2.9703176951145771E-4"/>
    <n v="42.179984756399598"/>
    <n v="42.2"/>
    <m/>
    <n v="-4.7429487204753151E-4"/>
    <n v="260.70541659562247"/>
    <n v="261.96600000000001"/>
    <n v="-4.8120114991164753E-3"/>
    <n v="2938"/>
    <n v="0.90890890890890885"/>
    <n v="14635.43"/>
    <n v="63.887042207408463"/>
    <m/>
    <m/>
    <n v="3139.4721188773115"/>
    <n v="1.8212798158572947"/>
    <m/>
    <m/>
    <n v="3016.7872730396325"/>
    <n v="14883"/>
    <m/>
    <n v="-0.79729978680107283"/>
    <n v="28.074342702402639"/>
    <m/>
    <n v="28.1158"/>
    <n v="-1.4745195796442845E-3"/>
    <n v="28.70280228456317"/>
    <n v="28.74"/>
    <n v="-1.2942837660692152E-3"/>
    <m/>
    <m/>
    <m/>
    <m/>
  </r>
  <r>
    <x v="2932"/>
    <n v="18.84"/>
    <n v="20.43"/>
    <n v="540.38509999999997"/>
    <n v="481.58850000000001"/>
    <n v="27319.109557"/>
    <n v="24350.804425999999"/>
    <n v="4.0285486480051702E-6"/>
    <n v="326.75236568155998"/>
    <n v="326.75"/>
    <m/>
    <n v="17524.891564982412"/>
    <n v="1750"/>
    <m/>
    <n v="2819.9787568727429"/>
    <m/>
    <m/>
    <n v="37.109572452347848"/>
    <m/>
    <m/>
    <n v="45.599249904298631"/>
    <n v="45.6"/>
    <n v="-1.6449467135304374E-5"/>
    <n v="41.437983114387841"/>
    <n v="41.45"/>
    <m/>
    <n v="-2.8991280125845176E-4"/>
    <n v="270.35474048838387"/>
    <n v="271.654"/>
    <n v="-4.7827733499824499E-3"/>
    <n v="2939"/>
    <n v="0.92217327459618215"/>
    <n v="14876.17"/>
    <n v="64.932857578418563"/>
    <m/>
    <m/>
    <n v="3087.8305533135717"/>
    <n v="1.7911515512345377"/>
    <m/>
    <m/>
    <n v="3240.1749378749496"/>
    <n v="15983.55"/>
    <m/>
    <n v="-0.79728064554651812"/>
    <n v="27.033148227839213"/>
    <m/>
    <n v="27.07255"/>
    <n v="-1.4554141431371015E-3"/>
    <n v="27.638676484338138"/>
    <n v="27.68"/>
    <n v="-1.4929015773793575E-3"/>
    <m/>
    <m/>
    <m/>
    <m/>
  </r>
  <r>
    <x v="2933"/>
    <n v="16.850000000000001"/>
    <n v="19.22"/>
    <n v="518.50930000000005"/>
    <n v="462.09100000000001"/>
    <n v="26742.623801999998"/>
    <n v="23836.857520000001"/>
    <n v="4.0285486480051702E-6"/>
    <n v="313.51717365804177"/>
    <n v="313.51"/>
    <m/>
    <n v="16105.20955129227"/>
    <n v="1607.5"/>
    <m/>
    <n v="2648.699676379325"/>
    <m/>
    <m/>
    <n v="37.859792564964181"/>
    <m/>
    <m/>
    <n v="44.635929619958816"/>
    <n v="44.6"/>
    <n v="8.0559686006309583E-4"/>
    <n v="42.311176663972667"/>
    <n v="42.33"/>
    <m/>
    <n v="-4.4468074716119688E-4"/>
    <n v="259.40174766148931"/>
    <n v="260.63200000000001"/>
    <n v="-4.7202658864249347E-3"/>
    <n v="2940"/>
    <n v="0.87669094693028105"/>
    <n v="14558.01"/>
    <n v="63.539162256887764"/>
    <m/>
    <m/>
    <n v="3153.8706811719007"/>
    <n v="1.8292858903621037"/>
    <m/>
    <m/>
    <n v="2977.7123827136725"/>
    <n v="14686.8"/>
    <m/>
    <n v="-0.79725247278415501"/>
    <n v="28.126297049177591"/>
    <m/>
    <n v="28.1646"/>
    <n v="-1.359967861159328E-3"/>
    <n v="28.756702872372752"/>
    <n v="28.8"/>
    <n v="-1.5033724870572307E-3"/>
    <m/>
    <m/>
    <m/>
    <m/>
  </r>
  <r>
    <x v="2934"/>
    <n v="16.989999999999998"/>
    <n v="19.64"/>
    <n v="530.31399999999996"/>
    <n v="472.60939999999999"/>
    <n v="27350.408174"/>
    <n v="24378.505997"/>
    <n v="4.0285486480051702E-6"/>
    <n v="320.64707876645753"/>
    <n v="320.64999999999998"/>
    <m/>
    <n v="16837.709599463364"/>
    <n v="1680"/>
    <m/>
    <n v="2739.1104112197813"/>
    <m/>
    <m/>
    <n v="37.42792442774585"/>
    <m/>
    <m/>
    <n v="45.649265219922604"/>
    <n v="45.64"/>
    <n v="2.0300657148553114E-4"/>
    <n v="41.348370676891413"/>
    <n v="41.36"/>
    <m/>
    <n v="-2.8117318927911583E-4"/>
    <n v="265.29877793661228"/>
    <n v="266.53800000000001"/>
    <n v="-4.6493260375171097E-3"/>
    <n v="2941"/>
    <n v="0.8650712830957229"/>
    <n v="14941.8"/>
    <n v="65.209140823539471"/>
    <m/>
    <m/>
    <n v="3070.7257988200577"/>
    <n v="1.7808919456808674"/>
    <m/>
    <m/>
    <n v="3113.1685168443137"/>
    <n v="15353.45"/>
    <m/>
    <n v="-0.79723329174587376"/>
    <n v="27.48478877626561"/>
    <m/>
    <n v="27.520849999999999"/>
    <n v="-1.3103237630519571E-3"/>
    <n v="28.101198903954433"/>
    <n v="28.14"/>
    <n v="-1.378859134526178E-3"/>
    <m/>
    <m/>
    <m/>
    <m/>
  </r>
  <r>
    <x v="2935"/>
    <n v="15.47"/>
    <n v="18.940000000000001"/>
    <n v="509.12650000000002"/>
    <n v="453.72550000000001"/>
    <n v="27044.456574"/>
    <n v="24105.700964"/>
    <n v="4.0285486480051702E-6"/>
    <n v="307.82884165415692"/>
    <n v="307.83"/>
    <m/>
    <n v="15491.513913869218"/>
    <n v="1545"/>
    <m/>
    <n v="2574.9171049808515"/>
    <m/>
    <m/>
    <n v="38.174678512673616"/>
    <m/>
    <m/>
    <n v="45.137515318304509"/>
    <n v="45.12"/>
    <n v="3.8819411135881943E-4"/>
    <n v="41.809697144955557"/>
    <n v="41.82"/>
    <m/>
    <n v="-2.4636190924065549E-4"/>
    <n v="254.69099406170449"/>
    <n v="255.87"/>
    <n v="-4.607831861083822E-3"/>
    <n v="2942"/>
    <n v="0.8167898627243928"/>
    <n v="14680.39"/>
    <n v="64.063290307351082"/>
    <m/>
    <m/>
    <n v="3124.4488061598395"/>
    <n v="1.8118772604274433"/>
    <m/>
    <m/>
    <n v="2864.288268310173"/>
    <n v="14124.9"/>
    <m/>
    <n v="-0.7972170940459633"/>
    <n v="28.581658274816164"/>
    <m/>
    <n v="28.619"/>
    <n v="-1.3047879095647863E-3"/>
    <n v="29.223066205578935"/>
    <n v="29.26"/>
    <n v="-1.2622622837001884E-3"/>
    <m/>
    <m/>
    <m/>
    <m/>
  </r>
  <r>
    <x v="2936"/>
    <n v="15.62"/>
    <n v="18.63"/>
    <n v="497.30579999999998"/>
    <n v="443.18560000000002"/>
    <n v="26545.765751999999"/>
    <n v="23660.908488000001"/>
    <n v="3.8468344791819931E-6"/>
    <n v="300.65979743215496"/>
    <n v="300.66000000000003"/>
    <m/>
    <n v="14769.955219630192"/>
    <n v="1475"/>
    <m/>
    <n v="2485.1238476289836"/>
    <m/>
    <m/>
    <n v="38.61505606734157"/>
    <m/>
    <m/>
    <n v="44.301953609250617"/>
    <n v="44.28"/>
    <n v="4.9579063348281771E-4"/>
    <n v="42.57692620150253"/>
    <n v="42.59"/>
    <m/>
    <n v="-3.0696873673330405E-4"/>
    <n v="248.75313377373274"/>
    <n v="249.898"/>
    <n v="-4.5813340893774424E-3"/>
    <n v="2943"/>
    <n v="0.83843263553408476"/>
    <n v="14375.73"/>
    <n v="62.719100125620507"/>
    <m/>
    <m/>
    <n v="3189.2900381219779"/>
    <n v="1.8489529743360567"/>
    <m/>
    <m/>
    <n v="2730.9391401073412"/>
    <n v="13465.4"/>
    <m/>
    <n v="-0.79718841325862277"/>
    <n v="29.241514984159803"/>
    <m/>
    <n v="29.280999999999999"/>
    <n v="-1.3484859069087252E-3"/>
    <n v="29.898952398125203"/>
    <n v="29.94"/>
    <n v="-1.3709953865997937E-3"/>
    <m/>
    <m/>
    <m/>
    <m/>
  </r>
  <r>
    <x v="2937"/>
    <n v="15.93"/>
    <n v="18.71"/>
    <n v="509.48630000000003"/>
    <n v="454.03879999999998"/>
    <n v="27065.032396999999"/>
    <n v="24123.652886"/>
    <n v="3.8468344791819931E-6"/>
    <n v="308.01634050629218"/>
    <n v="308.02"/>
    <m/>
    <n v="15492.719157746489"/>
    <n v="1545"/>
    <m/>
    <n v="2576.3866733502168"/>
    <m/>
    <m/>
    <n v="38.141240057350956"/>
    <m/>
    <m/>
    <n v="45.16745096643568"/>
    <n v="45.16"/>
    <n v="1.6499039937301063E-4"/>
    <n v="41.742851459133853"/>
    <n v="41.76"/>
    <m/>
    <n v="-4.1064513568356276E-4"/>
    <n v="254.83753374012389"/>
    <n v="255.99799999999999"/>
    <n v="-4.5331067425374849E-3"/>
    <n v="2944"/>
    <n v="0.85141635489043288"/>
    <n v="14713.41"/>
    <n v="64.187333777737166"/>
    <m/>
    <m/>
    <n v="3114.3749235453247"/>
    <n v="1.8053506739331842"/>
    <m/>
    <m/>
    <n v="2864.5988841236708"/>
    <n v="14123.7"/>
    <m/>
    <n v="-0.79717787236179816"/>
    <n v="28.524089105618106"/>
    <m/>
    <n v="28.562899999999999"/>
    <n v="-1.358786901256237E-3"/>
    <n v="29.165788503835312"/>
    <n v="29.21"/>
    <n v="-1.5135739871512399E-3"/>
    <m/>
    <m/>
    <m/>
    <m/>
  </r>
  <r>
    <x v="2938"/>
    <n v="15.19"/>
    <n v="18.190000000000001"/>
    <n v="491.49700000000001"/>
    <n v="438.00549999999998"/>
    <n v="26744.682852000002"/>
    <n v="23838.025559000002"/>
    <n v="3.8468344791819931E-6"/>
    <n v="297.13343794365187"/>
    <n v="297.13"/>
    <m/>
    <n v="14397.946618147631"/>
    <n v="1437.5"/>
    <m/>
    <n v="2439.8948281980315"/>
    <m/>
    <m/>
    <n v="38.813663387053104"/>
    <m/>
    <m/>
    <n v="44.631747656305855"/>
    <n v="44.6"/>
    <n v="7.1183085887560615E-4"/>
    <n v="42.235692775810598"/>
    <n v="42.25"/>
    <m/>
    <n v="-3.3863252519295006E-4"/>
    <n v="245.83148046238455"/>
    <n v="246.96199999999999"/>
    <n v="-4.5777064391098188E-3"/>
    <n v="2945"/>
    <n v="0.83507421660252878"/>
    <n v="14443.22"/>
    <n v="63.00370853313656"/>
    <m/>
    <m/>
    <n v="3171.5658099946736"/>
    <n v="1.8383289872520698"/>
    <m/>
    <m/>
    <n v="2662.1961801155148"/>
    <n v="13126"/>
    <m/>
    <n v="-0.79718145816581476"/>
    <n v="29.529974016859438"/>
    <m/>
    <n v="29.572099999999999"/>
    <n v="-1.4245178103875489E-3"/>
    <n v="30.194708265649382"/>
    <n v="30.24"/>
    <n v="-1.4977425380494624E-3"/>
    <m/>
    <m/>
    <m/>
    <m/>
  </r>
  <r>
    <x v="2939"/>
    <n v="15.12"/>
    <n v="17.350000000000001"/>
    <n v="501.64179999999999"/>
    <n v="447.0428"/>
    <n v="26859.659701"/>
    <n v="23940.323128"/>
    <n v="3.8468344791819931E-6"/>
    <n v="303.25166537561319"/>
    <n v="303.25"/>
    <m/>
    <n v="14990.847767608022"/>
    <n v="1495"/>
    <m/>
    <n v="2515.3595488621868"/>
    <m/>
    <m/>
    <n v="38.411245651077571"/>
    <m/>
    <m/>
    <n v="44.821436079184956"/>
    <n v="44.8"/>
    <n v="4.7848391037863536E-4"/>
    <n v="42.05165690093186"/>
    <n v="42.07"/>
    <m/>
    <n v="-4.3601376439605932E-4"/>
    <n v="250.88924817787549"/>
    <n v="252.03800000000001"/>
    <n v="-4.5578516815897308E-3"/>
    <n v="2946"/>
    <n v="0.87146974063400562"/>
    <n v="14529.98"/>
    <n v="63.372272316034433"/>
    <m/>
    <m/>
    <n v="3152.514306958984"/>
    <n v="1.8269397817881761"/>
    <m/>
    <m/>
    <n v="2771.8667217129437"/>
    <n v="13665.5"/>
    <m/>
    <n v="-0.79716316843782198"/>
    <n v="28.91799269348725"/>
    <m/>
    <n v="28.9603"/>
    <n v="-1.460872522479062E-3"/>
    <n v="29.569745553330158"/>
    <n v="29.61"/>
    <n v="-1.3594882360635774E-3"/>
    <m/>
    <m/>
    <m/>
    <m/>
  </r>
  <r>
    <x v="2940"/>
    <n v="16.13"/>
    <n v="18.489999999999998"/>
    <n v="495.38229999999999"/>
    <n v="441.45940000000002"/>
    <n v="26522.013637"/>
    <n v="23639.099030000001"/>
    <n v="5.9738390889574333E-6"/>
    <n v="299.44577712979071"/>
    <n v="299.45"/>
    <m/>
    <n v="14614.667220601272"/>
    <n v="1457.5"/>
    <m/>
    <n v="2468.1646733420748"/>
    <m/>
    <m/>
    <n v="38.648098924544705"/>
    <m/>
    <m/>
    <n v="44.254759593055411"/>
    <n v="44.24"/>
    <n v="3.3362552114390986E-4"/>
    <n v="42.576801580028246"/>
    <n v="42.59"/>
    <m/>
    <n v="-3.0989481032539512E-4"/>
    <n v="247.73435278505247"/>
    <n v="248.864"/>
    <n v="-4.5392150529909303E-3"/>
    <n v="2947"/>
    <n v="0.87236343969713359"/>
    <n v="14369.76"/>
    <n v="62.658795481676812"/>
    <m/>
    <m/>
    <n v="3187.2766288796583"/>
    <n v="1.8465599531707257"/>
    <m/>
    <m/>
    <n v="2702.3543165160186"/>
    <n v="13322.05"/>
    <m/>
    <n v="-0.79715176594322812"/>
    <n v="29.275076905250948"/>
    <m/>
    <n v="29.318349999999999"/>
    <n v="-1.4759730595019782E-3"/>
    <n v="29.93608439473666"/>
    <n v="29.98"/>
    <n v="-1.464830062152811E-3"/>
    <m/>
    <m/>
    <m/>
    <m/>
  </r>
  <r>
    <x v="2941"/>
    <n v="14.67"/>
    <n v="17.579999999999998"/>
    <n v="473.47199999999998"/>
    <n v="421.9314"/>
    <n v="25863.719445999999"/>
    <n v="23052.219499999999"/>
    <n v="5.9738390889574333E-6"/>
    <n v="286.19458932536139"/>
    <n v="286.2"/>
    <m/>
    <n v="13321.1821030066"/>
    <n v="1330"/>
    <m/>
    <n v="2304.3733155990271"/>
    <m/>
    <m/>
    <n v="39.501871996380608"/>
    <m/>
    <m/>
    <n v="43.155274432929723"/>
    <n v="43.12"/>
    <n v="8.1805271172830096E-4"/>
    <n v="43.632487543734733"/>
    <n v="43.65"/>
    <m/>
    <n v="-4.0120174719970869E-4"/>
    <n v="236.76898795315213"/>
    <n v="237.83"/>
    <n v="-4.4612203962824948E-3"/>
    <n v="2948"/>
    <n v="0.83447098976109224"/>
    <n v="13945.97"/>
    <n v="60.806126954251653"/>
    <m/>
    <m/>
    <n v="3281.2751342515585"/>
    <n v="1.9008381125734044"/>
    <m/>
    <m/>
    <n v="2463.1934892497966"/>
    <n v="12142.15"/>
    <m/>
    <n v="-0.79713695768461135"/>
    <n v="30.568639001770094"/>
    <m/>
    <n v="30.614049999999999"/>
    <n v="-1.483338474651541E-3"/>
    <n v="31.259340574557335"/>
    <n v="31.3"/>
    <n v="-1.2990231770819705E-3"/>
    <m/>
    <m/>
    <m/>
    <m/>
  </r>
  <r>
    <x v="2942"/>
    <n v="15.91"/>
    <n v="18.329999999999998"/>
    <n v="489.31349999999998"/>
    <n v="436.04599999999999"/>
    <n v="26242.158782999999"/>
    <n v="23389.383108000002"/>
    <n v="5.9738390889574333E-6"/>
    <n v="295.76292058935951"/>
    <n v="295.76"/>
    <m/>
    <n v="14211.874415949578"/>
    <n v="1417.5"/>
    <m/>
    <n v="2419.9801897647353"/>
    <m/>
    <m/>
    <n v="38.840145691753627"/>
    <m/>
    <m/>
    <n v="43.785657058219336"/>
    <n v="43.76"/>
    <n v="5.8631303060652229E-4"/>
    <n v="42.992981928060814"/>
    <n v="43.01"/>
    <m/>
    <n v="-3.956770969352208E-4"/>
    <n v="244.68242975228631"/>
    <n v="245.762"/>
    <n v="-4.3927468352051857E-3"/>
    <n v="2949"/>
    <n v="0.86797599563557015"/>
    <n v="14185.26"/>
    <n v="61.844631143498361"/>
    <m/>
    <m/>
    <n v="3224.9738280767237"/>
    <n v="1.8680457470775302"/>
    <m/>
    <m/>
    <n v="2627.9041874937989"/>
    <n v="12952.45"/>
    <m/>
    <n v="-0.79711142004070279"/>
    <n v="29.544669846795944"/>
    <m/>
    <n v="29.587"/>
    <n v="-1.4307010918327423E-3"/>
    <n v="30.212704941477188"/>
    <n v="30.25"/>
    <n v="-1.2328944966218947E-3"/>
    <m/>
    <m/>
    <m/>
    <m/>
  </r>
  <r>
    <x v="2943"/>
    <n v="18.11"/>
    <n v="20.11"/>
    <n v="524.43589999999995"/>
    <n v="467.34230000000002"/>
    <n v="27034.268240000001"/>
    <n v="24095.242904999999"/>
    <n v="5.9738390889574333E-6"/>
    <n v="316.98473748122859"/>
    <n v="316.98"/>
    <m/>
    <n v="16251.292624235757"/>
    <n v="1622.5"/>
    <m/>
    <n v="2680.4880973850031"/>
    <m/>
    <m/>
    <n v="37.445335489814426"/>
    <m/>
    <m/>
    <n v="45.106210377769109"/>
    <n v="45.08"/>
    <n v="5.8141920517096324E-4"/>
    <n v="41.694219078649219"/>
    <n v="41.71"/>
    <m/>
    <n v="-3.7834862984376105E-4"/>
    <n v="262.23646119112072"/>
    <n v="263.38200000000001"/>
    <n v="-4.349343572754738E-3"/>
    <n v="2950"/>
    <n v="0.90054699154649431"/>
    <n v="14717.52"/>
    <n v="64.160158175998617"/>
    <m/>
    <m/>
    <n v="3103.9662068042117"/>
    <n v="1.7977824096823019"/>
    <m/>
    <m/>
    <n v="3005.0276969897877"/>
    <n v="14810.35"/>
    <m/>
    <n v="-0.79709948130936892"/>
    <n v="27.422884970860313"/>
    <m/>
    <n v="27.464200000000002"/>
    <n v="-1.5043230510879413E-3"/>
    <n v="28.043380796462461"/>
    <n v="28.08"/>
    <n v="-1.3041026900831865E-3"/>
    <m/>
    <m/>
    <m/>
    <m/>
  </r>
  <r>
    <x v="2944"/>
    <n v="14.81"/>
    <n v="18.170000000000002"/>
    <n v="479.53550000000001"/>
    <n v="427.32729999999998"/>
    <n v="26031.378767999999"/>
    <n v="23201.238430000001"/>
    <n v="5.9738390889574333E-6"/>
    <n v="289.83852582659853"/>
    <n v="289.83999999999997"/>
    <m/>
    <n v="13467.812752131553"/>
    <n v="1345"/>
    <m/>
    <n v="2336.2006954258973"/>
    <m/>
    <m/>
    <n v="39.047400135887948"/>
    <m/>
    <m/>
    <n v="43.431847538672905"/>
    <n v="43.4"/>
    <n v="7.3381425513607823E-4"/>
    <n v="43.23985638467007"/>
    <n v="43.26"/>
    <m/>
    <n v="-4.656406687454373E-4"/>
    <n v="239.776230945793"/>
    <n v="240.816"/>
    <n v="-4.3176909101014793E-3"/>
    <n v="2951"/>
    <n v="0.8150798018712162"/>
    <n v="14057.76"/>
    <n v="61.279188281402007"/>
    <m/>
    <m/>
    <n v="3243.1114394657707"/>
    <n v="1.8781957081021683"/>
    <m/>
    <m/>
    <n v="2490.3480116865389"/>
    <n v="12272.55"/>
    <m/>
    <n v="-0.79707982353410345"/>
    <n v="29.769513405764094"/>
    <m/>
    <n v="29.81465"/>
    <n v="-1.5139065605636048E-3"/>
    <n v="30.443580044046218"/>
    <n v="30.49"/>
    <n v="-1.5224649378084987E-3"/>
    <m/>
    <m/>
    <m/>
    <m/>
  </r>
  <r>
    <x v="2945"/>
    <n v="15.84"/>
    <n v="18.649999999999999"/>
    <n v="486.25659999999999"/>
    <n v="433.30900000000003"/>
    <n v="26104.538504"/>
    <n v="23266.028409999999"/>
    <n v="7.7805862523927516E-6"/>
    <n v="293.87936203159779"/>
    <n v="293.88"/>
    <m/>
    <n v="13843.301533090309"/>
    <n v="1382.5"/>
    <m/>
    <n v="2385.185059312887"/>
    <m/>
    <m/>
    <n v="38.771081152241173"/>
    <m/>
    <m/>
    <n v="43.550724399533749"/>
    <n v="43.52"/>
    <n v="7.0598344516881184E-4"/>
    <n v="43.115330250633839"/>
    <n v="43.13"/>
    <m/>
    <n v="-3.4012866603672087E-4"/>
    <n v="243.11162109755591"/>
    <n v="244.16200000000001"/>
    <n v="-4.3019753378662484E-3"/>
    <n v="2952"/>
    <n v="0.84932975871313676"/>
    <n v="14112.38"/>
    <n v="61.502873261736752"/>
    <m/>
    <m/>
    <n v="3230.5106590552627"/>
    <n v="1.8703661670133163"/>
    <m/>
    <m/>
    <n v="2559.8086699881919"/>
    <n v="12613.9"/>
    <m/>
    <n v="-0.79706445508619916"/>
    <n v="29.348700516692496"/>
    <m/>
    <n v="29.393799999999999"/>
    <n v="-1.534319594863609E-3"/>
    <n v="30.014640116078468"/>
    <n v="30.06"/>
    <n v="-1.5089781743690134E-3"/>
    <m/>
    <m/>
    <m/>
    <m/>
  </r>
  <r>
    <x v="2946"/>
    <n v="17.600000000000001"/>
    <n v="20.059999999999999"/>
    <n v="512.88009999999997"/>
    <n v="457.03019999999998"/>
    <n v="26788.386176"/>
    <n v="23875.336015000001"/>
    <n v="7.7805862523927516E-6"/>
    <n v="309.96227378174933"/>
    <n v="309.95999999999998"/>
    <m/>
    <n v="15358.410563842101"/>
    <n v="1532.5"/>
    <m/>
    <n v="2581.0232566340333"/>
    <m/>
    <m/>
    <n v="37.708851720014181"/>
    <m/>
    <m/>
    <n v="44.690511426200821"/>
    <n v="44.68"/>
    <n v="2.3526021040343181E-4"/>
    <n v="41.984968514132419"/>
    <n v="42"/>
    <m/>
    <n v="-3.5789252065665522E-4"/>
    <n v="256.41322131801877"/>
    <n v="257.50400000000002"/>
    <n v="-4.2359679149887031E-3"/>
    <n v="2953"/>
    <n v="0.87736789631106693"/>
    <n v="14529.83"/>
    <n v="63.317209195400764"/>
    <m/>
    <m/>
    <n v="3134.9508261551691"/>
    <n v="1.8148679113070598"/>
    <m/>
    <m/>
    <n v="2839.9828557213814"/>
    <n v="13993.45"/>
    <m/>
    <n v="-0.7970491297198774"/>
    <n v="27.740734213618872"/>
    <m/>
    <n v="27.783200000000001"/>
    <n v="-1.5284699523859802E-3"/>
    <n v="28.370680896701259"/>
    <n v="28.41"/>
    <n v="-1.3839881484949412E-3"/>
    <m/>
    <m/>
    <m/>
    <m/>
  </r>
  <r>
    <x v="2947"/>
    <n v="19.61"/>
    <n v="21.05"/>
    <n v="536.34360000000004"/>
    <n v="477.93509999999998"/>
    <n v="27211.389211000002"/>
    <n v="24252.154655999999"/>
    <n v="7.7805862523927516E-6"/>
    <n v="324.13468198089402"/>
    <n v="324.14"/>
    <m/>
    <n v="16762.793353660727"/>
    <n v="1672.5"/>
    <m/>
    <n v="2758.0836833851495"/>
    <m/>
    <m/>
    <n v="36.845477293516801"/>
    <m/>
    <m/>
    <n v="45.395091732664355"/>
    <n v="45.36"/>
    <n v="7.7362726332363962E-4"/>
    <n v="41.321123084934506"/>
    <n v="41.34"/>
    <m/>
    <n v="-4.5662590869610664E-4"/>
    <n v="268.1340383923224"/>
    <n v="269.24200000000002"/>
    <n v="-4.115114312319812E-3"/>
    <n v="2954"/>
    <n v="0.93159144893111634"/>
    <n v="14848.89"/>
    <n v="64.702536941738089"/>
    <m/>
    <m/>
    <n v="3066.1105568200796"/>
    <n v="1.7748470321898748"/>
    <m/>
    <m/>
    <n v="3099.6842374928951"/>
    <n v="15271.25"/>
    <m/>
    <n v="-0.79702485143698809"/>
    <n v="26.470619539656997"/>
    <m/>
    <n v="26.508700000000001"/>
    <n v="-1.4365268890215166E-3"/>
    <n v="27.07219424438436"/>
    <n v="27.11"/>
    <n v="-1.3945317453205597E-3"/>
    <m/>
    <m/>
    <m/>
    <m/>
  </r>
  <r>
    <x v="2948"/>
    <n v="19.34"/>
    <n v="20.76"/>
    <n v="540.65309999999999"/>
    <n v="481.7715"/>
    <n v="27559.804110000001"/>
    <n v="24562.490791"/>
    <n v="7.7805862523927516E-6"/>
    <n v="326.73112450181435"/>
    <n v="326.73"/>
    <m/>
    <n v="17031.266869816496"/>
    <n v="1700"/>
    <m/>
    <n v="2791.2657535871108"/>
    <m/>
    <m/>
    <n v="36.69664225109414"/>
    <m/>
    <m/>
    <n v="45.975209873507204"/>
    <n v="45.96"/>
    <n v="3.3093719554400103E-4"/>
    <n v="40.791177143596236"/>
    <n v="40.81"/>
    <m/>
    <n v="-4.6123147277055132E-4"/>
    <n v="270.27858334612341"/>
    <n v="271.40199999999999"/>
    <n v="-4.1393086781843502E-3"/>
    <n v="2955"/>
    <n v="0.93159922928709049"/>
    <n v="15015.81"/>
    <n v="65.424765058041032"/>
    <m/>
    <m/>
    <n v="3031.6436590153007"/>
    <n v="1.7547291886331016"/>
    <m/>
    <m/>
    <n v="3149.340630148577"/>
    <n v="15515.6"/>
    <m/>
    <n v="-0.79702102205853609"/>
    <n v="26.256916066654576"/>
    <m/>
    <n v="26.29495"/>
    <n v="-1.4464348989225995E-3"/>
    <n v="26.854100578107666"/>
    <n v="26.89"/>
    <n v="-1.3350472998264751E-3"/>
    <m/>
    <m/>
    <m/>
    <m/>
  </r>
  <r>
    <x v="2949"/>
    <n v="24.39"/>
    <n v="24.38"/>
    <n v="626.47699999999998"/>
    <n v="558.24469999999997"/>
    <n v="29496.277894999999"/>
    <n v="26288.168968999998"/>
    <n v="7.7805862523927516E-6"/>
    <n v="378.58757052282937"/>
    <n v="378.59"/>
    <m/>
    <n v="22437.286923333861"/>
    <n v="2240"/>
    <m/>
    <n v="3455.8330249670021"/>
    <m/>
    <m/>
    <n v="33.783272615690336"/>
    <m/>
    <m/>
    <n v="49.204431744464358"/>
    <n v="49.2"/>
    <n v="9.007610699907076E-5"/>
    <n v="37.924218285214181"/>
    <n v="37.94"/>
    <m/>
    <n v="-4.1596507079111333E-4"/>
    <n v="313.17179668634589"/>
    <n v="314.47199999999998"/>
    <n v="-4.1345598770450298E-3"/>
    <n v="2956"/>
    <n v="1.0004101722723544"/>
    <n v="16312.24"/>
    <n v="71.067837056054458"/>
    <m/>
    <m/>
    <n v="2769.8986190302976"/>
    <n v="1.6030779872646765"/>
    <m/>
    <m/>
    <n v="4149.0115324715171"/>
    <n v="20439.900000000001"/>
    <m/>
    <n v="-0.79701409828465319"/>
    <n v="22.088039237879059"/>
    <m/>
    <n v="22.119700000000002"/>
    <n v="-1.4313377722546816E-3"/>
    <n v="22.590799662559625"/>
    <n v="22.62"/>
    <n v="-1.2909079328193851E-3"/>
    <m/>
    <m/>
    <m/>
    <m/>
  </r>
  <r>
    <x v="2950"/>
    <n v="22.73"/>
    <n v="23.3"/>
    <n v="584.80359999999996"/>
    <n v="521.09709999999995"/>
    <n v="28392.846861999999"/>
    <n v="25304.136985000001"/>
    <n v="7.7805862523927516E-6"/>
    <n v="353.37798360680864"/>
    <n v="353.38"/>
    <m/>
    <n v="19448.988404857177"/>
    <n v="1940"/>
    <m/>
    <n v="3110.7982904178239"/>
    <m/>
    <m/>
    <n v="34.904576974079845"/>
    <m/>
    <m/>
    <n v="47.360270589654291"/>
    <n v="47.36"/>
    <n v="5.7134639841471824E-6"/>
    <n v="39.340369636861915"/>
    <n v="39.35"/>
    <m/>
    <n v="-2.4473603908736763E-4"/>
    <n v="292.30699671321366"/>
    <n v="293.42"/>
    <n v="-3.7932086660293907E-3"/>
    <n v="2957"/>
    <n v="0.9755364806866953"/>
    <n v="15582.1"/>
    <n v="67.870921629002808"/>
    <m/>
    <m/>
    <n v="2893.8799838029331"/>
    <n v="1.6743559150079879"/>
    <m/>
    <m/>
    <n v="3596.4677708844451"/>
    <n v="17715.05"/>
    <m/>
    <n v="-0.7969823528082367"/>
    <n v="23.554564917773757"/>
    <m/>
    <n v="23.584"/>
    <n v="-1.2480954132565447E-3"/>
    <n v="24.091961320427078"/>
    <n v="24.13"/>
    <n v="-1.5764061157447218E-3"/>
    <m/>
    <m/>
    <m/>
    <m/>
  </r>
  <r>
    <x v="2951"/>
    <n v="20.95"/>
    <n v="21.86"/>
    <n v="540.2817"/>
    <n v="481.4212"/>
    <n v="27093.125461"/>
    <n v="24145.608622"/>
    <n v="7.7805862523927516E-6"/>
    <n v="326.46687251391972"/>
    <n v="326.47000000000003"/>
    <m/>
    <n v="16486.711750381095"/>
    <n v="1645"/>
    <m/>
    <n v="2755.4914739583355"/>
    <m/>
    <m/>
    <n v="36.232436650627513"/>
    <m/>
    <m/>
    <n v="45.191187474799534"/>
    <n v="45.16"/>
    <n v="6.9059953054773082E-4"/>
    <n v="41.140333390702523"/>
    <n v="41.15"/>
    <m/>
    <n v="-2.349115260625867E-4"/>
    <n v="270.04321639165192"/>
    <n v="271.108"/>
    <n v="-3.9275255925611541E-3"/>
    <n v="2958"/>
    <n v="0.95837145471180241"/>
    <n v="14809.71"/>
    <n v="64.50158724095553"/>
    <m/>
    <m/>
    <n v="3037.3268850992636"/>
    <n v="1.7571855711110851"/>
    <m/>
    <m/>
    <n v="3048.7008977978658"/>
    <n v="15018.75"/>
    <m/>
    <n v="-0.79700701471175261"/>
    <n v="25.346809318122041"/>
    <m/>
    <n v="25.381399999999999"/>
    <n v="-1.3628358513698702E-3"/>
    <n v="25.925546031214331"/>
    <n v="25.96"/>
    <n v="-1.3271944832692339E-3"/>
    <m/>
    <m/>
    <m/>
    <m/>
  </r>
  <r>
    <x v="2952"/>
    <n v="17.86"/>
    <n v="19.57"/>
    <n v="518.81780000000003"/>
    <n v="462.2919"/>
    <n v="26650.118184999999"/>
    <n v="23750.609152000001"/>
    <n v="7.7805862523927516E-6"/>
    <n v="313.4896009994589"/>
    <n v="313.49"/>
    <m/>
    <n v="15175.942828182735"/>
    <n v="1515"/>
    <m/>
    <n v="2591.2322000118415"/>
    <m/>
    <m/>
    <n v="36.951323890880701"/>
    <m/>
    <m/>
    <n v="44.451169818083606"/>
    <n v="44.44"/>
    <n v="2.5134604148524531E-4"/>
    <n v="41.812129400980837"/>
    <n v="41.83"/>
    <m/>
    <n v="-4.2721967533254634E-4"/>
    <n v="259.30557344566296"/>
    <n v="260.32799999999997"/>
    <n v="-3.9274551885967179E-3"/>
    <n v="2959"/>
    <n v="0.9126213592233009"/>
    <n v="14506.31"/>
    <n v="63.175238411999814"/>
    <m/>
    <m/>
    <n v="3099.5512620073268"/>
    <n v="1.7930142732200134"/>
    <m/>
    <m/>
    <n v="2806.3257024720178"/>
    <n v="13823.45"/>
    <m/>
    <n v="-0.79698803826309517"/>
    <n v="26.352738848108888"/>
    <m/>
    <n v="26.389900000000001"/>
    <n v="-1.4081581169732571E-3"/>
    <n v="26.954911883434246"/>
    <n v="26.99"/>
    <n v="-1.3000413696092616E-3"/>
    <m/>
    <m/>
    <m/>
    <m/>
  </r>
  <r>
    <x v="2953"/>
    <n v="18.940000000000001"/>
    <n v="20.37"/>
    <n v="551.36980000000005"/>
    <n v="491.2937"/>
    <n v="27613.657461999999"/>
    <n v="24609.131422999999"/>
    <n v="7.7805862523927516E-6"/>
    <n v="333.15064351734651"/>
    <n v="333.15"/>
    <m/>
    <n v="17079.423748823163"/>
    <n v="1705"/>
    <m/>
    <n v="2835.0457501313604"/>
    <m/>
    <m/>
    <n v="35.79132495046143"/>
    <m/>
    <m/>
    <n v="46.057185892752379"/>
    <n v="46.04"/>
    <n v="3.7328177133755247E-4"/>
    <n v="40.299553500188807"/>
    <n v="40.31"/>
    <m/>
    <n v="-2.5915405138166037E-4"/>
    <n v="275.56513496228666"/>
    <n v="276.65600000000001"/>
    <n v="-3.9430376992125593E-3"/>
    <n v="2960"/>
    <n v="0.92979872361315663"/>
    <n v="15092.01"/>
    <n v="65.720840315525791"/>
    <m/>
    <m/>
    <n v="2974.4052273398138"/>
    <n v="1.7204572606462958"/>
    <m/>
    <m/>
    <n v="3158.3279536862065"/>
    <n v="15557.9"/>
    <m/>
    <n v="-0.79699522726806271"/>
    <n v="24.698354082717991"/>
    <m/>
    <n v="24.7333"/>
    <n v="-1.4129096110105932E-3"/>
    <n v="25.26316243754016"/>
    <n v="25.3"/>
    <n v="-1.4560301367525508E-3"/>
    <m/>
    <m/>
    <m/>
    <m/>
  </r>
  <r>
    <x v="2954"/>
    <n v="20.7"/>
    <n v="21.26"/>
    <n v="583.83429999999998"/>
    <n v="520.21709999999996"/>
    <n v="28571.547554000001"/>
    <n v="25462.606046000001"/>
    <n v="7.7805862523927516E-6"/>
    <n v="352.75785876082278"/>
    <n v="352.76"/>
    <m/>
    <n v="19089.705992451993"/>
    <n v="1905"/>
    <m/>
    <n v="3085.3730145210811"/>
    <m/>
    <m/>
    <n v="34.736868931005937"/>
    <m/>
    <m/>
    <n v="47.653701499296176"/>
    <n v="47.64"/>
    <n v="2.8760493904655959E-4"/>
    <n v="38.900779788623801"/>
    <n v="38.909999999999997"/>
    <m/>
    <n v="-2.3696251288085612E-4"/>
    <n v="291.77978772730216"/>
    <n v="292.92"/>
    <n v="-3.8925722815029706E-3"/>
    <n v="2961"/>
    <n v="0.97365945437441193"/>
    <n v="15692.87"/>
    <n v="68.332056061642206"/>
    <m/>
    <m/>
    <n v="2855.9848761142707"/>
    <n v="1.6518038930602186"/>
    <m/>
    <m/>
    <n v="3530.0826082237263"/>
    <n v="17389.5"/>
    <m/>
    <n v="-0.7969991886929626"/>
    <n v="23.243232116180749"/>
    <m/>
    <n v="23.279900000000001"/>
    <n v="-1.5750876859115248E-3"/>
    <n v="23.775177343216885"/>
    <n v="23.81"/>
    <n v="-1.4625223344441052E-3"/>
    <m/>
    <m/>
    <m/>
    <m/>
  </r>
  <r>
    <x v="2955"/>
    <n v="18.7"/>
    <n v="21.11"/>
    <n v="539.327"/>
    <n v="480.54739999999998"/>
    <n v="27417.344810999999"/>
    <n v="24433.400642000001"/>
    <n v="6.9466148775454428E-6"/>
    <n v="325.8423168679987"/>
    <n v="325.83999999999997"/>
    <m/>
    <n v="16176.438111840036"/>
    <n v="1615"/>
    <m/>
    <n v="2732.3768826679734"/>
    <m/>
    <m/>
    <n v="36.0585014249586"/>
    <m/>
    <m/>
    <n v="45.725293361896377"/>
    <n v="45.72"/>
    <n v="1.1577781925575792E-4"/>
    <n v="40.469512506234445"/>
    <n v="40.479999999999997"/>
    <m/>
    <n v="-2.5907840329919551E-4"/>
    <n v="269.50655418890682"/>
    <n v="270.48"/>
    <n v="-3.5989567106373688E-3"/>
    <n v="2962"/>
    <n v="0.88583609663666507"/>
    <n v="14945.96"/>
    <n v="65.064514141557467"/>
    <m/>
    <m/>
    <n v="2991.9169053618534"/>
    <n v="1.7299302688580456"/>
    <m/>
    <m/>
    <n v="2991.3998739821136"/>
    <n v="14730.95"/>
    <m/>
    <n v="-0.79693096005470698"/>
    <n v="25.01217395621725"/>
    <m/>
    <n v="25.045200000000001"/>
    <n v="-1.3186576183360499E-3"/>
    <n v="25.585936503476059"/>
    <n v="25.62"/>
    <n v="-1.3295666090531455E-3"/>
    <m/>
    <m/>
    <m/>
    <m/>
  </r>
  <r>
    <x v="2956"/>
    <n v="16.600000000000001"/>
    <n v="19.84"/>
    <n v="511.84249999999997"/>
    <n v="456.05500000000001"/>
    <n v="26631.884819999999"/>
    <n v="23733.255813"/>
    <n v="6.9466148775454428E-6"/>
    <n v="309.22961279967933"/>
    <n v="309.23"/>
    <m/>
    <n v="14526.930328989891"/>
    <n v="1450"/>
    <m/>
    <n v="2523.4582005148063"/>
    <m/>
    <m/>
    <n v="36.97644860134654"/>
    <m/>
    <m/>
    <n v="44.414258983451667"/>
    <n v="44.4"/>
    <n v="3.2114827593843209E-4"/>
    <n v="41.627925356386108"/>
    <n v="41.64"/>
    <m/>
    <n v="-2.8997703203392788E-4"/>
    <n v="255.76306480675825"/>
    <n v="256.68400000000003"/>
    <n v="-3.5878169003201732E-3"/>
    <n v="2963"/>
    <n v="0.83669354838709686"/>
    <n v="14462.67"/>
    <n v="62.955683066335347"/>
    <m/>
    <m/>
    <n v="3088.6630174344355"/>
    <n v="1.785699706831223"/>
    <m/>
    <m/>
    <n v="2686.3797476009636"/>
    <n v="13227.8"/>
    <m/>
    <n v="-0.79691409398380952"/>
    <n v="26.285762832160547"/>
    <m/>
    <n v="26.3201"/>
    <n v="-1.3045986846347279E-3"/>
    <n v="26.889185300378454"/>
    <n v="26.93"/>
    <n v="-1.5155848355568047E-3"/>
    <m/>
    <m/>
    <m/>
    <m/>
  </r>
  <r>
    <x v="2957"/>
    <n v="15.57"/>
    <n v="19.329999999999998"/>
    <n v="513.59360000000004"/>
    <n v="457.6121"/>
    <n v="26694.922181999998"/>
    <n v="23789.267287999999"/>
    <n v="6.9466148775454428E-6"/>
    <n v="310.27997383445967"/>
    <n v="310.27999999999997"/>
    <m/>
    <n v="14625.568799350061"/>
    <n v="1460"/>
    <m/>
    <n v="2536.3575727789671"/>
    <m/>
    <m/>
    <n v="36.912363847445143"/>
    <m/>
    <m/>
    <n v="44.518301477310132"/>
    <n v="44.52"/>
    <n v="-3.8151902288174888E-5"/>
    <n v="41.528434175227375"/>
    <n v="41.54"/>
    <m/>
    <n v="-2.7842621022211578E-4"/>
    <n v="256.62892913505669"/>
    <n v="257.53800000000001"/>
    <n v="-3.5298513809353116E-3"/>
    <n v="2964"/>
    <n v="0.80548370408691161"/>
    <n v="14502.63"/>
    <n v="63.124698763994857"/>
    <m/>
    <m/>
    <n v="3080.1291178034076"/>
    <n v="1.7805970557996573"/>
    <m/>
    <m/>
    <n v="2704.6327136993823"/>
    <n v="13315.75"/>
    <m/>
    <n v="-0.79688468815505087"/>
    <n v="26.194795758615761"/>
    <m/>
    <n v="26.227699999999999"/>
    <n v="-1.2545606890514982E-3"/>
    <n v="26.79657307643507"/>
    <n v="26.83"/>
    <n v="-1.2458786270937994E-3"/>
    <m/>
    <m/>
    <m/>
    <m/>
  </r>
  <r>
    <x v="2958"/>
    <n v="15.74"/>
    <n v="19.690000000000001"/>
    <n v="522.77189999999996"/>
    <n v="465.78680000000003"/>
    <n v="26861.925142"/>
    <n v="23937.927266999999"/>
    <n v="6.9466148775454428E-6"/>
    <n v="315.81720703273862"/>
    <n v="315.82"/>
    <m/>
    <n v="15147.526295102713"/>
    <n v="1512.5"/>
    <m/>
    <n v="2604.2961510087225"/>
    <m/>
    <m/>
    <n v="36.581713791523114"/>
    <m/>
    <m/>
    <n v="44.795714876550754"/>
    <n v="44.76"/>
    <n v="7.9791949398466677E-4"/>
    <n v="41.267681804759718"/>
    <n v="41.28"/>
    <m/>
    <n v="-2.9840589244867211E-4"/>
    <n v="261.20578767334257"/>
    <n v="262.12200000000001"/>
    <n v="-3.4953660000207609E-3"/>
    <n v="2965"/>
    <n v="0.79939055358049771"/>
    <n v="14624.54"/>
    <n v="63.650358517719368"/>
    <m/>
    <m/>
    <n v="3054.237362945742"/>
    <n v="1.765461875426066"/>
    <m/>
    <m/>
    <n v="2801.1684567281536"/>
    <n v="13790.75"/>
    <m/>
    <n v="-0.79688062964464201"/>
    <n v="25.725658415633212"/>
    <m/>
    <n v="25.758199999999999"/>
    <n v="-1.2633485401458699E-3"/>
    <n v="26.317093348185974"/>
    <n v="26.35"/>
    <n v="-1.2488292908549026E-3"/>
    <m/>
    <m/>
    <m/>
    <m/>
  </r>
  <r>
    <x v="2959"/>
    <n v="16.91"/>
    <n v="19.68"/>
    <n v="510.52839999999998"/>
    <n v="454.86500000000001"/>
    <n v="26209.686412999999"/>
    <n v="23356.021444000002"/>
    <n v="7.2245982263297037E-6"/>
    <n v="308.39057755620235"/>
    <n v="308.39"/>
    <m/>
    <n v="14434.972658145149"/>
    <n v="1440"/>
    <m/>
    <n v="2512.6012097875987"/>
    <m/>
    <m/>
    <n v="37.006746017980703"/>
    <m/>
    <m/>
    <n v="43.70376003859657"/>
    <n v="43.68"/>
    <n v="5.4395692757713832E-4"/>
    <n v="42.265823739217865"/>
    <n v="42.28"/>
    <m/>
    <n v="-3.3529472048576814E-4"/>
    <n v="255.05166639424635"/>
    <n v="255.958"/>
    <n v="-3.5409465840241516E-3"/>
    <n v="2966"/>
    <n v="0.8592479674796748"/>
    <n v="14253.05"/>
    <n v="62.014150689928989"/>
    <m/>
    <m/>
    <n v="3131.8205647394884"/>
    <n v="1.8096214968792677"/>
    <m/>
    <m/>
    <n v="2669.4446297316613"/>
    <n v="13142.7"/>
    <m/>
    <n v="-0.79688765400323669"/>
    <n v="26.323970609709992"/>
    <m/>
    <n v="26.361049999999999"/>
    <n v="-1.4065976237671585E-3"/>
    <n v="26.930942079679095"/>
    <n v="26.97"/>
    <n v="-1.448198751238583E-3"/>
    <m/>
    <m/>
    <m/>
    <m/>
  </r>
  <r>
    <x v="2960"/>
    <n v="16.079999999999998"/>
    <n v="19.100000000000001"/>
    <n v="501.63990000000001"/>
    <n v="446.94229999999999"/>
    <n v="25905.434878"/>
    <n v="23084.727547999999"/>
    <n v="7.2245982263297037E-6"/>
    <n v="303.01398771236813"/>
    <n v="303.02"/>
    <m/>
    <n v="13931.595591186291"/>
    <n v="1390"/>
    <m/>
    <n v="2446.9321621790582"/>
    <m/>
    <m/>
    <n v="37.328060554638093"/>
    <m/>
    <m/>
    <n v="43.195377676445531"/>
    <n v="43.16"/>
    <n v="8.1968666463239082E-4"/>
    <n v="42.755493572276379"/>
    <n v="42.77"/>
    <m/>
    <n v="-3.3917296524721419E-4"/>
    <n v="250.60204486057808"/>
    <n v="251.488"/>
    <n v="-3.5228525393733445E-3"/>
    <n v="2967"/>
    <n v="0.84188481675392657"/>
    <n v="14064.45"/>
    <n v="61.18878547257097"/>
    <m/>
    <m/>
    <n v="3173.2616147961335"/>
    <n v="1.8333930588865195"/>
    <m/>
    <m/>
    <n v="2576.3666600956985"/>
    <n v="12684.35"/>
    <m/>
    <n v="-0.7968861896671332"/>
    <n v="26.781226107583944"/>
    <m/>
    <n v="26.8187"/>
    <n v="-1.3973045828491459E-3"/>
    <n v="27.399201553412301"/>
    <n v="27.44"/>
    <n v="-1.4868238552369073E-3"/>
    <m/>
    <m/>
    <m/>
    <m/>
  </r>
  <r>
    <x v="2961"/>
    <n v="17.29"/>
    <n v="19.59"/>
    <n v="524.38679999999999"/>
    <n v="467.20569999999998"/>
    <n v="26592.712959"/>
    <n v="23697.004734999999"/>
    <n v="7.2245982263297037E-6"/>
    <n v="316.74645678755383"/>
    <n v="316.74"/>
    <m/>
    <n v="15194.275475356773"/>
    <n v="1517.5"/>
    <m/>
    <n v="2613.3150434711497"/>
    <m/>
    <m/>
    <n v="36.480924144753658"/>
    <m/>
    <m/>
    <n v="44.340281340562328"/>
    <n v="44.32"/>
    <n v="4.5761147478184938E-4"/>
    <n v="41.62024911511773"/>
    <n v="41.63"/>
    <m/>
    <n v="-2.3422735724887289E-4"/>
    <n v="261.95626517772644"/>
    <n v="262.87599999999998"/>
    <n v="-3.4987401751150893E-3"/>
    <n v="2968"/>
    <n v="0.88259315977539554"/>
    <n v="14482.47"/>
    <n v="63.002503208941008"/>
    <m/>
    <m/>
    <n v="3078.9467414653545"/>
    <n v="1.7787327873377781"/>
    <m/>
    <m/>
    <n v="2809.8857838838403"/>
    <n v="13833.75"/>
    <m/>
    <n v="-0.79688184448296084"/>
    <n v="25.565832279776529"/>
    <m/>
    <n v="25.602350000000001"/>
    <n v="-1.426342512444001E-3"/>
    <n v="26.156202368181912"/>
    <n v="26.19"/>
    <n v="-1.2904784962997073E-3"/>
    <m/>
    <m/>
    <m/>
    <m/>
  </r>
  <r>
    <x v="2962"/>
    <n v="18.21"/>
    <n v="19.8"/>
    <n v="528.37540000000001"/>
    <n v="470.75599999999997"/>
    <n v="26628.856447999999"/>
    <n v="23729.041321000001"/>
    <n v="7.2245982263297037E-6"/>
    <n v="319.14791704439011"/>
    <n v="319.14999999999998"/>
    <m/>
    <n v="15424.612464144047"/>
    <n v="1540"/>
    <m/>
    <n v="2643.0776027733641"/>
    <m/>
    <m/>
    <n v="36.341368825899067"/>
    <m/>
    <m/>
    <n v="44.399463795790481"/>
    <n v="44.4"/>
    <n v="-1.2076671385474747E-5"/>
    <n v="41.562744622339203"/>
    <n v="41.58"/>
    <m/>
    <n v="-4.1499224773433596E-4"/>
    <n v="263.93928002323685"/>
    <n v="264.86799999999999"/>
    <n v="-3.5063502452661321E-3"/>
    <n v="2969"/>
    <n v="0.91969696969696968"/>
    <n v="14535.54"/>
    <n v="63.228434082228411"/>
    <m/>
    <m/>
    <n v="3067.6641561349811"/>
    <n v="1.7720467490009113"/>
    <m/>
    <m/>
    <n v="2852.4943463750055"/>
    <n v="14042.45"/>
    <m/>
    <n v="-0.79686633412438668"/>
    <n v="25.370375618683717"/>
    <m/>
    <n v="25.407299999999999"/>
    <n v="-1.45329811968542E-3"/>
    <n v="25.95666863118932"/>
    <n v="25.99"/>
    <n v="-1.2824689807879874E-3"/>
    <m/>
    <m/>
    <m/>
    <m/>
  </r>
  <r>
    <x v="2963"/>
    <n v="20.7"/>
    <n v="22.01"/>
    <n v="555.93970000000002"/>
    <n v="495.30079999999998"/>
    <n v="27154.749747000002"/>
    <n v="24196.980431"/>
    <n v="5.9738390889574333E-6"/>
    <n v="335.76448237695621"/>
    <n v="335.76"/>
    <m/>
    <n v="17030.390887510053"/>
    <n v="1700"/>
    <m/>
    <n v="2849.6798777080767"/>
    <m/>
    <m/>
    <n v="35.390280761449219"/>
    <m/>
    <m/>
    <n v="45.27189299882761"/>
    <n v="45.24"/>
    <n v="7.0497344888620361E-4"/>
    <n v="40.738069124955899"/>
    <n v="40.75"/>
    <m/>
    <n v="-2.9278220967121626E-4"/>
    <n v="277.668886574493"/>
    <n v="278.66800000000001"/>
    <n v="-3.5853181043643545E-3"/>
    <n v="2970"/>
    <n v="0.94048159927305763"/>
    <n v="14869.64"/>
    <n v="64.661542703712144"/>
    <m/>
    <m/>
    <n v="2997.1537661140605"/>
    <n v="1.7306597959223582"/>
    <m/>
    <m/>
    <n v="3149.5228189170448"/>
    <n v="15506.05"/>
    <m/>
    <n v="-0.79688426008448032"/>
    <n v="24.043106967137447"/>
    <m/>
    <n v="24.082899999999999"/>
    <n v="-1.6523355934107142E-3"/>
    <n v="24.600382152734912"/>
    <n v="24.63"/>
    <n v="-1.2025110542056572E-3"/>
    <m/>
    <m/>
    <m/>
    <m/>
  </r>
  <r>
    <x v="2964"/>
    <n v="19.34"/>
    <n v="20.52"/>
    <n v="546.94619999999998"/>
    <n v="487.28530000000001"/>
    <n v="26778.304258"/>
    <n v="23861.393861"/>
    <n v="5.9738390889574333E-6"/>
    <n v="330.32472732067561"/>
    <n v="330.32"/>
    <m/>
    <n v="16478.535508049968"/>
    <n v="1645"/>
    <m/>
    <n v="2780.4782541981353"/>
    <m/>
    <m/>
    <n v="35.675714332684528"/>
    <m/>
    <m/>
    <n v="44.64320150437171"/>
    <n v="44.64"/>
    <n v="7.1718287896649358E-5"/>
    <n v="41.301782220411049"/>
    <n v="41.32"/>
    <m/>
    <n v="-4.4089495617016805E-4"/>
    <n v="273.16748607962381"/>
    <n v="274.13799999999998"/>
    <n v="-3.5402385673498626E-3"/>
    <n v="2971"/>
    <n v="0.94249512670565305"/>
    <n v="14638.74"/>
    <n v="63.652489359856098"/>
    <m/>
    <m/>
    <n v="3043.6944224174908"/>
    <n v="1.757367368977073"/>
    <m/>
    <m/>
    <n v="3047.4820642468112"/>
    <n v="15002.75"/>
    <m/>
    <n v="-0.79687176922585445"/>
    <n v="24.431060918108287"/>
    <m/>
    <n v="24.472000000000001"/>
    <n v="-1.6728948141433442E-3"/>
    <n v="24.997717214311784"/>
    <n v="25.03"/>
    <n v="-1.2897637110753646E-3"/>
    <m/>
    <m/>
    <m/>
    <m/>
  </r>
  <r>
    <x v="2965"/>
    <n v="20.59"/>
    <n v="21.27"/>
    <n v="566.55669999999998"/>
    <n v="504.75380000000001"/>
    <n v="27212.307832999999"/>
    <n v="24247.979696999999"/>
    <n v="5.9738390889574333E-6"/>
    <n v="342.16002252511976"/>
    <n v="342.16"/>
    <m/>
    <n v="17659.307816969053"/>
    <n v="1762.5"/>
    <m/>
    <n v="2929.9645733935972"/>
    <m/>
    <m/>
    <n v="35.03534007027914"/>
    <m/>
    <m/>
    <n v="45.365640335045093"/>
    <n v="45.36"/>
    <n v="1.2434601069433171E-4"/>
    <n v="40.631379130061603"/>
    <n v="40.65"/>
    <m/>
    <n v="-4.5807798126429322E-4"/>
    <n v="282.95202042263071"/>
    <n v="283.952"/>
    <n v="-3.5216500583524768E-3"/>
    <n v="2972"/>
    <n v="0.96803008932769163"/>
    <n v="14941.76"/>
    <n v="64.965014542879516"/>
    <m/>
    <m/>
    <n v="2980.6903466650047"/>
    <n v="1.7208269542625019"/>
    <m/>
    <m/>
    <n v="3265.8679887810622"/>
    <n v="16076.85"/>
    <m/>
    <n v="-0.79685896249694044"/>
    <n v="23.554144283949412"/>
    <m/>
    <n v="23.593699999999998"/>
    <n v="-1.6765372133487055E-3"/>
    <n v="24.100836384349666"/>
    <n v="24.13"/>
    <n v="-1.20860404684342E-3"/>
    <m/>
    <m/>
    <m/>
    <m/>
  </r>
  <r>
    <x v="2966"/>
    <n v="24.99"/>
    <n v="24.62"/>
    <n v="634.65239999999994"/>
    <n v="565.41830000000004"/>
    <n v="28623.167587"/>
    <n v="25505.004904000001"/>
    <n v="5.9738390889574333E-6"/>
    <n v="383.27564482756111"/>
    <n v="383.28"/>
    <m/>
    <n v="21903.262801951732"/>
    <n v="2185"/>
    <m/>
    <n v="3458.1438874555606"/>
    <m/>
    <m/>
    <n v="32.929098752710637"/>
    <m/>
    <m/>
    <n v="47.716521204758138"/>
    <n v="47.68"/>
    <n v="7.659648648938866E-4"/>
    <n v="38.52383702462518"/>
    <n v="38.54"/>
    <m/>
    <n v="-4.1938182083078868E-4"/>
    <n v="316.94986352701147"/>
    <n v="318.06799999999998"/>
    <n v="-3.515400709874994E-3"/>
    <n v="2973"/>
    <n v="1.0150284321689682"/>
    <n v="15880"/>
    <n v="69.038980540620386"/>
    <m/>
    <m/>
    <n v="2793.5234459213862"/>
    <n v="1.6126179477403664"/>
    <m/>
    <m/>
    <n v="4050.7567672203118"/>
    <n v="19939.900000000001"/>
    <m/>
    <n v="-0.79685170100049096"/>
    <n v="20.722293249490747"/>
    <m/>
    <n v="20.756599999999999"/>
    <n v="-1.652811660351472E-3"/>
    <n v="21.203588037033491"/>
    <n v="21.23"/>
    <n v="-1.2440868095388025E-3"/>
    <m/>
    <m/>
    <m/>
    <m/>
  </r>
  <r>
    <x v="2967"/>
    <n v="27.01"/>
    <n v="26.23"/>
    <n v="675.6703"/>
    <n v="601.95820000000003"/>
    <n v="29799.099535000001"/>
    <n v="26552.680318999999"/>
    <n v="5.9738390889574333E-6"/>
    <n v="408.0369905823618"/>
    <n v="408.03"/>
    <m/>
    <n v="24733.269193509212"/>
    <n v="2467.5"/>
    <m/>
    <n v="3793.328972212013"/>
    <m/>
    <m/>
    <n v="31.864255386251489"/>
    <m/>
    <m/>
    <n v="49.675658338934504"/>
    <n v="49.64"/>
    <n v="7.1833881818106349E-4"/>
    <n v="36.940238168970588"/>
    <n v="36.950000000000003"/>
    <m/>
    <n v="-2.6419028496382779E-4"/>
    <n v="337.42289707131022"/>
    <n v="338.63200000000001"/>
    <n v="-3.5705513025637847E-3"/>
    <n v="2974"/>
    <n v="1.0297369424323295"/>
    <n v="16596.150000000001"/>
    <n v="72.146839533111802"/>
    <m/>
    <m/>
    <n v="2667.5422232641695"/>
    <n v="1.5397467638130038"/>
    <m/>
    <m/>
    <n v="4574.1592397672575"/>
    <n v="22517.8"/>
    <m/>
    <n v="-0.79686473635225208"/>
    <n v="19.382221714864599"/>
    <m/>
    <n v="19.415649999999999"/>
    <n v="-1.7217185690615588E-3"/>
    <n v="19.832700741770701"/>
    <n v="19.86"/>
    <n v="-1.3745850065105536E-3"/>
    <m/>
    <m/>
    <m/>
    <m/>
  </r>
  <r>
    <x v="2968"/>
    <n v="24.3"/>
    <n v="24.73"/>
    <n v="638.84059999999999"/>
    <n v="569.13570000000004"/>
    <n v="29458.305152000001"/>
    <n v="26248.537413999999"/>
    <n v="5.9738390889574333E-6"/>
    <n v="385.76733077974194"/>
    <n v="385.76"/>
    <m/>
    <n v="22033.452840731959"/>
    <n v="2197.5"/>
    <m/>
    <n v="3482.9749895814934"/>
    <m/>
    <m/>
    <n v="32.730418151293598"/>
    <m/>
    <m/>
    <n v="49.103955541632196"/>
    <n v="49.08"/>
    <n v="4.8809172029740111E-4"/>
    <n v="37.359887406743184"/>
    <n v="37.369999999999997"/>
    <m/>
    <n v="-2.7060725867844582E-4"/>
    <n v="318.99697343227149"/>
    <n v="320.14"/>
    <n v="-3.5703959759121329E-3"/>
    <n v="2975"/>
    <n v="0.98261221188839465"/>
    <n v="16263.59"/>
    <n v="70.684573368602344"/>
    <m/>
    <m/>
    <n v="2720.9954543911917"/>
    <n v="1.5701541875491587"/>
    <m/>
    <m/>
    <n v="4074.9241075709388"/>
    <n v="20061.900000000001"/>
    <m/>
    <n v="-0.79688244345894765"/>
    <n v="20.436205095565715"/>
    <m/>
    <n v="20.472449999999998"/>
    <n v="-1.77042339506428E-3"/>
    <n v="20.912157039709676"/>
    <n v="20.94"/>
    <n v="-1.3296542641033637E-3"/>
    <m/>
    <m/>
    <m/>
    <m/>
  </r>
  <r>
    <x v="2969"/>
    <n v="22.47"/>
    <n v="22.53"/>
    <n v="609.82690000000002"/>
    <n v="543.28430000000003"/>
    <n v="28376.351857000001"/>
    <n v="25284.316608000001"/>
    <n v="5.9738390889574333E-6"/>
    <n v="368.23827287467361"/>
    <n v="368.24"/>
    <m/>
    <n v="20031.05081441451"/>
    <n v="2000"/>
    <m/>
    <n v="3245.6372464175552"/>
    <m/>
    <m/>
    <n v="33.472890842800325"/>
    <m/>
    <m/>
    <n v="47.29929766807961"/>
    <n v="47.28"/>
    <n v="4.0815710828279173E-4"/>
    <n v="38.731074337149195"/>
    <n v="38.74"/>
    <m/>
    <n v="-2.3039914431610686E-4"/>
    <n v="304.49866683259859"/>
    <n v="305.57799999999997"/>
    <n v="-3.532103644245943E-3"/>
    <n v="2976"/>
    <n v="0.99733688415446065"/>
    <n v="15661.77"/>
    <n v="68.063637247725808"/>
    <m/>
    <m/>
    <n v="2821.6835241446538"/>
    <n v="1.6281020275752354"/>
    <m/>
    <m/>
    <n v="3704.6151641963365"/>
    <n v="18241.3"/>
    <m/>
    <n v="-0.79691057302953539"/>
    <n v="21.363467591753647"/>
    <m/>
    <n v="21.401900000000001"/>
    <n v="-1.7957474918747218E-3"/>
    <n v="21.861355385659589"/>
    <n v="21.89"/>
    <n v="-1.3085707784564748E-3"/>
    <m/>
    <m/>
    <m/>
    <m/>
  </r>
  <r>
    <x v="2970"/>
    <n v="25.22"/>
    <n v="24.89"/>
    <n v="671.77170000000001"/>
    <n v="598.46659999999997"/>
    <n v="30194.927255999999"/>
    <n v="26904.579505000002"/>
    <n v="5.9738390889574333E-6"/>
    <n v="405.63317026920134"/>
    <n v="405.64"/>
    <m/>
    <n v="24099.280358472399"/>
    <n v="2405"/>
    <m/>
    <n v="3740.0986321441774"/>
    <m/>
    <m/>
    <n v="31.772114968446505"/>
    <m/>
    <m/>
    <n v="50.329374084797749"/>
    <n v="50.32"/>
    <n v="1.8628944351650745E-4"/>
    <n v="36.247995689391736"/>
    <n v="36.26"/>
    <m/>
    <n v="-3.3106206862276721E-4"/>
    <n v="335.41745922957693"/>
    <n v="336.61"/>
    <n v="-3.5427966204898409E-3"/>
    <n v="2977"/>
    <n v="1.0132583366813981"/>
    <n v="16810.63"/>
    <n v="73.050701239896512"/>
    <m/>
    <m/>
    <n v="2614.7005756306075"/>
    <n v="1.5085305393234001"/>
    <m/>
    <m/>
    <n v="4457.032947893711"/>
    <n v="21946.05"/>
    <m/>
    <n v="-0.79690956013069725"/>
    <n v="19.192650315312257"/>
    <m/>
    <n v="19.227150000000002"/>
    <n v="-1.7943212950304321E-3"/>
    <n v="19.640251643129908"/>
    <n v="19.670000000000002"/>
    <n v="-1.5123719811943603E-3"/>
    <m/>
    <m/>
    <m/>
    <m/>
  </r>
  <r>
    <x v="2971"/>
    <n v="23.95"/>
    <n v="23.53"/>
    <n v="646.13710000000003"/>
    <n v="575.62570000000005"/>
    <n v="29543.58438"/>
    <n v="26324.052878999999"/>
    <n v="5.9738390889574333E-6"/>
    <n v="390.14482077874032"/>
    <n v="390.14"/>
    <m/>
    <n v="22258.874998765084"/>
    <n v="2220"/>
    <m/>
    <n v="3525.9495670089791"/>
    <m/>
    <m/>
    <n v="32.377574833818194"/>
    <m/>
    <m/>
    <n v="49.242504918008208"/>
    <n v="49.24"/>
    <n v="5.0871608615166153E-5"/>
    <n v="37.02897907315856"/>
    <n v="37.04"/>
    <m/>
    <n v="-2.9754122142111594E-4"/>
    <n v="322.60673453040459"/>
    <n v="323.72199999999998"/>
    <n v="-3.445133384803567E-3"/>
    <n v="2978"/>
    <n v="1.0178495537611558"/>
    <n v="16382.26"/>
    <n v="71.183658028114863"/>
    <m/>
    <m/>
    <n v="2681.3286131034974"/>
    <n v="1.5468244071160329"/>
    <m/>
    <m/>
    <n v="4116.6826029750528"/>
    <n v="20263.55"/>
    <m/>
    <n v="-0.7968429715930796"/>
    <n v="19.924223334032451"/>
    <m/>
    <n v="19.95495"/>
    <n v="-1.5398017017105303E-3"/>
    <n v="20.389203364041002"/>
    <n v="20.420000000000002"/>
    <n v="-1.5081604289421957E-3"/>
    <m/>
    <m/>
    <m/>
    <m/>
  </r>
  <r>
    <x v="2972"/>
    <n v="27.02"/>
    <n v="26.88"/>
    <n v="708.17750000000001"/>
    <n v="630.89229999999998"/>
    <n v="31207.149476999999"/>
    <n v="27806.172621999998"/>
    <n v="5.9738390889574333E-6"/>
    <n v="427.59508290004391"/>
    <n v="427.59"/>
    <m/>
    <n v="26532.043295905121"/>
    <n v="2647.5"/>
    <m/>
    <n v="4033.7076491212856"/>
    <m/>
    <m/>
    <n v="30.822465265145045"/>
    <m/>
    <m/>
    <n v="52.01402514906853"/>
    <n v="52"/>
    <n v="2.6971440516398992E-4"/>
    <n v="34.943057551968657"/>
    <n v="34.96"/>
    <m/>
    <n v="-4.846237995235203E-4"/>
    <n v="353.57047082463561"/>
    <n v="354.76600000000002"/>
    <n v="-3.3699091101301315E-3"/>
    <n v="2979"/>
    <n v="1.0052083333333333"/>
    <n v="17487.98"/>
    <n v="75.982262926551428"/>
    <m/>
    <m/>
    <n v="2500.3524428998262"/>
    <n v="1.4422848204045899"/>
    <m/>
    <m/>
    <n v="4907.0137383366464"/>
    <n v="24151.35"/>
    <m/>
    <n v="-0.79682238308265807"/>
    <n v="18.010432891975324"/>
    <m/>
    <n v="18.036349999999999"/>
    <n v="-1.4369375192140321E-3"/>
    <n v="18.431036833614822"/>
    <n v="18.46"/>
    <n v="-1.5689689266077389E-3"/>
    <m/>
    <m/>
    <m/>
    <m/>
  </r>
  <r>
    <x v="2973"/>
    <n v="26.05"/>
    <n v="26.44"/>
    <n v="698.38469999999995"/>
    <n v="622.15309999999999"/>
    <n v="30981.500323"/>
    <n v="27604.450424999999"/>
    <n v="7.0856056633150644E-6"/>
    <n v="421.64109776049696"/>
    <n v="421.64"/>
    <m/>
    <n v="25793.059563875919"/>
    <n v="2575"/>
    <m/>
    <n v="3949.7430050642643"/>
    <m/>
    <m/>
    <n v="31.032712597185657"/>
    <m/>
    <m/>
    <n v="51.632891691462412"/>
    <n v="51.6"/>
    <n v="6.3743588105436011E-4"/>
    <n v="35.192345458462682"/>
    <n v="35.200000000000003"/>
    <m/>
    <n v="-2.174585664010964E-4"/>
    <n v="348.63264838789269"/>
    <n v="349.786"/>
    <n v="-3.2973063876408082E-3"/>
    <n v="2980"/>
    <n v="0.98524962178517395"/>
    <n v="17354.07"/>
    <n v="75.376900055648306"/>
    <m/>
    <m/>
    <n v="2519.4982902549073"/>
    <n v="1.4527777774027555"/>
    <m/>
    <m/>
    <n v="4770.4255060428504"/>
    <n v="23480.2"/>
    <m/>
    <n v="-0.79683199010047401"/>
    <n v="18.256514078563789"/>
    <m/>
    <n v="18.282699999999998"/>
    <n v="-1.4322786807314802E-3"/>
    <n v="18.684027958336362"/>
    <n v="18.71"/>
    <n v="-1.3881369141443001E-3"/>
    <m/>
    <m/>
    <m/>
    <m/>
  </r>
  <r>
    <x v="2974"/>
    <n v="27.59"/>
    <n v="27.81"/>
    <n v="718.73800000000006"/>
    <n v="640.28030000000001"/>
    <n v="31376.173287000001"/>
    <n v="27955.907597000001"/>
    <n v="7.0856056633150644E-6"/>
    <n v="433.91856937376195"/>
    <n v="433.92"/>
    <m/>
    <n v="27295.044419127491"/>
    <n v="2725"/>
    <m/>
    <n v="4122.3244463368374"/>
    <m/>
    <m/>
    <n v="30.57982843292131"/>
    <m/>
    <m/>
    <n v="52.289367452292723"/>
    <n v="52.28"/>
    <n v="1.7917850598170304E-4"/>
    <n v="34.743241068402973"/>
    <n v="34.76"/>
    <m/>
    <n v="-4.8213266964969304E-4"/>
    <n v="358.78017039063099"/>
    <n v="359.96600000000001"/>
    <n v="-3.294282263794468E-3"/>
    <n v="2981"/>
    <n v="0.99208917655519602"/>
    <n v="17627.14"/>
    <n v="76.55699348136487"/>
    <m/>
    <m/>
    <n v="2479.8534462431044"/>
    <n v="1.4297824602258979"/>
    <m/>
    <m/>
    <n v="5048.2398751754208"/>
    <n v="24850.05"/>
    <m/>
    <n v="-0.79685192282609407"/>
    <n v="17.723762433866295"/>
    <m/>
    <n v="17.751249999999999"/>
    <n v="-1.5484862268124733E-3"/>
    <n v="18.139103308763357"/>
    <n v="18.16"/>
    <n v="-1.1506988566433174E-3"/>
    <m/>
    <m/>
    <m/>
    <m/>
  </r>
  <r>
    <x v="2975"/>
    <n v="26.69"/>
    <n v="26.71"/>
    <n v="728.62819999999999"/>
    <n v="649.08630000000005"/>
    <n v="31488.512688999999"/>
    <n v="28055.802979"/>
    <n v="7.0856056633150644E-6"/>
    <n v="439.87878324667281"/>
    <n v="439.88"/>
    <m/>
    <n v="28044.771993330804"/>
    <n v="2797.5"/>
    <m/>
    <n v="4207.3277671364904"/>
    <m/>
    <m/>
    <n v="30.36875042877595"/>
    <m/>
    <m/>
    <n v="52.475304989402758"/>
    <n v="52.44"/>
    <n v="6.7324541195201704E-4"/>
    <n v="34.618057242292991"/>
    <n v="34.630000000000003"/>
    <m/>
    <n v="-3.4486738974914832E-4"/>
    <n v="363.70413714881181"/>
    <n v="364.91399999999999"/>
    <n v="-3.3154739231385788E-3"/>
    <n v="2982"/>
    <n v="0.99925121677274431"/>
    <n v="17701.509999999998"/>
    <n v="76.873989240116984"/>
    <m/>
    <m/>
    <n v="2469.3907903161021"/>
    <n v="1.4236151553893401"/>
    <m/>
    <m/>
    <n v="5186.9255115346468"/>
    <n v="25532.1"/>
    <m/>
    <n v="-0.79684689032493816"/>
    <n v="17.47918716284012"/>
    <m/>
    <n v="17.506450000000001"/>
    <n v="-1.5573024319540663E-3"/>
    <n v="17.889094933376771"/>
    <n v="17.91"/>
    <n v="-1.1672287338486687E-3"/>
    <m/>
    <m/>
    <m/>
    <m/>
  </r>
  <r>
    <x v="2976"/>
    <n v="22.34"/>
    <n v="24.28"/>
    <n v="661.44150000000002"/>
    <n v="589.2296"/>
    <n v="29714.2588"/>
    <n v="26474.769993999998"/>
    <n v="7.0856056633150644E-6"/>
    <n v="399.30788804503464"/>
    <n v="399.31"/>
    <m/>
    <n v="22871.498515495314"/>
    <n v="2282.5"/>
    <m/>
    <n v="3625.3131744360053"/>
    <m/>
    <m/>
    <n v="31.768178956929113"/>
    <m/>
    <m/>
    <n v="49.517320428396566"/>
    <n v="49.48"/>
    <n v="7.5425279702034942E-4"/>
    <n v="36.567800516805789"/>
    <n v="36.58"/>
    <m/>
    <n v="-3.335014541883119E-4"/>
    <n v="330.15498602448662"/>
    <n v="331.25400000000002"/>
    <n v="-3.3177379760347403E-3"/>
    <n v="2983"/>
    <n v="0.92009884678747933"/>
    <n v="16563.54"/>
    <n v="71.926404767849846"/>
    <m/>
    <m/>
    <n v="2628.1395432561626"/>
    <n v="1.5149909156094321"/>
    <m/>
    <m/>
    <n v="4230.1389966582401"/>
    <n v="20821.650000000001"/>
    <m/>
    <n v="-0.79683939569350937"/>
    <n v="19.090173733303519"/>
    <m/>
    <n v="19.119949999999999"/>
    <n v="-1.5573401968352885E-3"/>
    <n v="19.53818686098554"/>
    <n v="19.559999999999999"/>
    <n v="-1.1151911561584349E-3"/>
    <m/>
    <m/>
    <m/>
    <m/>
  </r>
  <r>
    <x v="2977"/>
    <n v="24.15"/>
    <n v="25.25"/>
    <n v="698.05489999999998"/>
    <n v="621.83330000000001"/>
    <n v="30598.696115999999"/>
    <n v="27262.221980999999"/>
    <n v="8.4755013038950722E-6"/>
    <n v="421.38033132104385"/>
    <n v="421.38"/>
    <m/>
    <n v="25399.785782312265"/>
    <n v="2535"/>
    <m/>
    <n v="3926.098105045769"/>
    <m/>
    <m/>
    <n v="30.88685660811484"/>
    <m/>
    <m/>
    <n v="50.987460861043083"/>
    <n v="50.96"/>
    <n v="5.3887089958948309E-4"/>
    <n v="35.477111988325454"/>
    <n v="35.49"/>
    <m/>
    <n v="-3.6314487671307294E-4"/>
    <n v="348.39330405627402"/>
    <n v="349.392"/>
    <n v="-2.8583824006445102E-3"/>
    <n v="2984"/>
    <n v="0.9564356435643564"/>
    <n v="17147.009999999998"/>
    <n v="74.442655539692723"/>
    <m/>
    <m/>
    <n v="2535.5602649555294"/>
    <n v="1.4612079726820986"/>
    <m/>
    <m/>
    <n v="4697.7945680615712"/>
    <n v="23116.75"/>
    <m/>
    <n v="-0.79677962654518608"/>
    <n v="18.031342050611343"/>
    <m/>
    <n v="18.050450000000001"/>
    <n v="-1.0585857631615347E-3"/>
    <n v="18.455429468406489"/>
    <n v="18.48"/>
    <n v="-1.3295742204281202E-3"/>
    <m/>
    <m/>
    <m/>
    <m/>
  </r>
  <r>
    <x v="2978"/>
    <n v="22.5"/>
    <n v="23.29"/>
    <n v="666.78449999999998"/>
    <n v="593.97209999999995"/>
    <n v="29756.653459000001"/>
    <n v="26511.764383000002"/>
    <n v="8.4755013038950722E-6"/>
    <n v="402.49416268477631"/>
    <n v="402.49"/>
    <m/>
    <n v="23122.864994790758"/>
    <n v="2307.5"/>
    <m/>
    <n v="3662.2001376835383"/>
    <m/>
    <m/>
    <n v="31.577976480937803"/>
    <m/>
    <m/>
    <n v="49.583132650813425"/>
    <n v="49.56"/>
    <n v="4.6676050874538966E-4"/>
    <n v="36.452664677185858"/>
    <n v="36.47"/>
    <m/>
    <n v="-4.753310341141237E-4"/>
    <n v="332.77399181681898"/>
    <n v="333.71600000000001"/>
    <n v="-2.8227839935185406E-3"/>
    <n v="2985"/>
    <n v="0.96607986260197509"/>
    <n v="16602.53"/>
    <n v="72.07320210653009"/>
    <m/>
    <m/>
    <n v="2616.0735353777773"/>
    <n v="1.507463733243954"/>
    <m/>
    <m/>
    <n v="4276.6816932338643"/>
    <n v="21041.85"/>
    <m/>
    <n v="-0.7967535319739536"/>
    <n v="18.838357698292207"/>
    <m/>
    <n v="18.856850000000001"/>
    <n v="-9.8066759335702081E-4"/>
    <n v="19.281774014226187"/>
    <n v="19.309999999999999"/>
    <n v="-1.4617289370176811E-3"/>
    <m/>
    <m/>
    <m/>
    <m/>
  </r>
  <r>
    <x v="2979"/>
    <n v="23.11"/>
    <n v="24.47"/>
    <n v="690.5557"/>
    <n v="615.14239999999995"/>
    <n v="30403.982835999999"/>
    <n v="27088.279399999999"/>
    <n v="8.4755013038950722E-6"/>
    <n v="416.8331162144276"/>
    <n v="416.83"/>
    <m/>
    <n v="24770.241286947028"/>
    <n v="2472.5"/>
    <m/>
    <n v="3857.9548535962458"/>
    <m/>
    <m/>
    <n v="31.014419540925825"/>
    <m/>
    <m/>
    <n v="50.660534032354462"/>
    <n v="50.64"/>
    <n v="4.0549037034876001E-4"/>
    <n v="35.65896182672352"/>
    <n v="35.67"/>
    <m/>
    <n v="-3.0945257293191197E-4"/>
    <n v="344.62477826157789"/>
    <n v="345.59"/>
    <n v="-2.7929677896411098E-3"/>
    <n v="2986"/>
    <n v="0.94442174090723341"/>
    <n v="17012.59"/>
    <n v="73.847545934421476"/>
    <m/>
    <m/>
    <n v="2551.4600629782685"/>
    <n v="1.470092051270663"/>
    <m/>
    <m/>
    <n v="4581.3855077508397"/>
    <n v="22541.45"/>
    <m/>
    <n v="-0.79675728456905659"/>
    <n v="18.166076522163383"/>
    <m/>
    <n v="18.184149999999999"/>
    <n v="-9.9391381156754832E-4"/>
    <n v="18.594004619351008"/>
    <n v="18.62"/>
    <n v="-1.3960999274432728E-3"/>
    <m/>
    <m/>
    <m/>
    <m/>
  </r>
  <r>
    <x v="2980"/>
    <n v="22.42"/>
    <n v="24.02"/>
    <n v="676.33680000000004"/>
    <n v="602.47109999999998"/>
    <n v="29994.401811"/>
    <n v="26723.135608000001"/>
    <n v="8.4755013038950722E-6"/>
    <n v="408.24035157646989"/>
    <n v="408.24"/>
    <m/>
    <n v="23748.886031898703"/>
    <n v="2370"/>
    <m/>
    <n v="3738.7141566590135"/>
    <m/>
    <m/>
    <n v="31.333036555104727"/>
    <m/>
    <m/>
    <n v="49.97685238510374"/>
    <n v="49.96"/>
    <n v="3.3731755611965397E-4"/>
    <n v="36.138606081689389"/>
    <n v="36.15"/>
    <m/>
    <n v="-3.1518446225753394E-4"/>
    <n v="337.51615305703251"/>
    <n v="338.452"/>
    <n v="-2.7650802564839205E-3"/>
    <n v="2987"/>
    <n v="0.93338884263114086"/>
    <n v="16751.39"/>
    <n v="72.708062146318142"/>
    <m/>
    <m/>
    <n v="2590.6334850409835"/>
    <n v="1.4925213713165322"/>
    <m/>
    <m/>
    <n v="4392.493834138595"/>
    <n v="21610.55"/>
    <m/>
    <n v="-0.79674307992445381"/>
    <n v="18.539415472244425"/>
    <m/>
    <n v="18.5578"/>
    <n v="-9.9066310422435411E-4"/>
    <n v="18.976480917341469"/>
    <n v="19"/>
    <n v="-1.2378464557121216E-3"/>
    <m/>
    <m/>
    <m/>
    <m/>
  </r>
  <r>
    <x v="2981"/>
    <n v="20.2"/>
    <n v="22.66"/>
    <n v="633.20259999999996"/>
    <n v="564.04269999999997"/>
    <n v="28943.698402999999"/>
    <n v="25786.79811"/>
    <n v="8.4755013038950722E-6"/>
    <n v="382.19500834560705"/>
    <n v="382.2"/>
    <m/>
    <n v="20718.496897445566"/>
    <n v="2067.5"/>
    <m/>
    <n v="3380.9729519425482"/>
    <m/>
    <m/>
    <n v="32.331478199532093"/>
    <m/>
    <m/>
    <n v="48.224988132583739"/>
    <n v="48.2"/>
    <n v="5.1842598721441036E-4"/>
    <n v="37.403780716070841"/>
    <n v="37.42"/>
    <m/>
    <n v="-4.3343890778091421E-4"/>
    <n v="315.97871792574978"/>
    <n v="316.83999999999997"/>
    <n v="-2.7183501901596463E-3"/>
    <n v="2988"/>
    <n v="0.89143865842894965"/>
    <n v="16117.61"/>
    <n v="69.951728576339988"/>
    <m/>
    <m/>
    <n v="2688.6487357246147"/>
    <n v="1.5488432939362"/>
    <m/>
    <m/>
    <n v="3832.017452650563"/>
    <n v="18852.05"/>
    <m/>
    <n v="-0.7967320555244356"/>
    <n v="19.721026789158792"/>
    <m/>
    <n v="19.740649999999999"/>
    <n v="-9.9405089706805505E-4"/>
    <n v="20.186313306721019"/>
    <n v="20.21"/>
    <n v="-1.1720283661049713E-3"/>
    <m/>
    <m/>
    <m/>
    <m/>
  </r>
  <r>
    <x v="2982"/>
    <n v="19.98"/>
    <n v="22.01"/>
    <n v="630.27340000000004"/>
    <n v="561.41909999999996"/>
    <n v="28715.517891"/>
    <n v="25582.849661"/>
    <n v="9.7265483545161402E-6"/>
    <n v="380.39914354145668"/>
    <n v="380.4"/>
    <m/>
    <n v="20523.571380576584"/>
    <n v="2047.4999999999998"/>
    <m/>
    <n v="3357.2868782576929"/>
    <m/>
    <m/>
    <n v="32.404141538042779"/>
    <m/>
    <m/>
    <n v="47.841301869337173"/>
    <n v="47.84"/>
    <n v="2.7212987817160084E-5"/>
    <n v="37.696525217090105"/>
    <n v="37.71"/>
    <m/>
    <n v="-3.5732651577558006E-4"/>
    <n v="314.4818261411084"/>
    <n v="315.33600000000001"/>
    <n v="-2.7087736855024858E-3"/>
    <n v="2989"/>
    <n v="0.90776919582008175"/>
    <n v="15980.01"/>
    <n v="69.338288674423396"/>
    <m/>
    <m/>
    <n v="2711.6023911385196"/>
    <n v="1.5616219661812327"/>
    <m/>
    <m/>
    <n v="3795.9850162072571"/>
    <n v="18675.2"/>
    <m/>
    <n v="-0.79673658026648941"/>
    <n v="19.809989356246973"/>
    <m/>
    <n v="19.830850000000002"/>
    <n v="-1.0519288761212664E-3"/>
    <n v="20.278473780771154"/>
    <n v="20.309999999999999"/>
    <n v="-1.552251069859345E-3"/>
    <m/>
    <m/>
    <m/>
    <m/>
  </r>
  <r>
    <x v="2983"/>
    <n v="21.98"/>
    <n v="23.41"/>
    <n v="672.63130000000001"/>
    <n v="599.14409999999998"/>
    <n v="29760.601590999999"/>
    <n v="26513.672985000001"/>
    <n v="9.7265483545161402E-6"/>
    <n v="405.95419615835493"/>
    <n v="405.96"/>
    <m/>
    <n v="23280.940557441263"/>
    <n v="2322.5"/>
    <m/>
    <n v="3695.6447567782338"/>
    <m/>
    <m/>
    <n v="31.314615532359841"/>
    <m/>
    <m/>
    <n v="49.581247775526975"/>
    <n v="49.56"/>
    <n v="4.2872831975326875E-4"/>
    <n v="36.323959699828876"/>
    <n v="36.340000000000003"/>
    <m/>
    <n v="-4.4139516156105341E-4"/>
    <n v="335.60402627964544"/>
    <n v="336.36599999999999"/>
    <n v="-2.265311358325639E-3"/>
    <n v="2990"/>
    <n v="0.93891499359248187"/>
    <n v="16652.14"/>
    <n v="72.249062062933319"/>
    <m/>
    <m/>
    <n v="2597.5505654415433"/>
    <n v="1.4957972860542401"/>
    <m/>
    <m/>
    <n v="4305.9883301293203"/>
    <n v="21178.95"/>
    <m/>
    <n v="-0.79668546693158437"/>
    <n v="18.477980811272623"/>
    <m/>
    <n v="18.484999999999999"/>
    <n v="-3.7972349079662404E-4"/>
    <n v="18.915330071830407"/>
    <n v="18.940000000000001"/>
    <n v="-1.3025305263777431E-3"/>
    <m/>
    <m/>
    <m/>
    <m/>
  </r>
  <r>
    <x v="2984"/>
    <n v="21.65"/>
    <n v="23.2"/>
    <n v="663.15809999999999"/>
    <n v="590.70010000000002"/>
    <n v="29625.691068"/>
    <n v="26393.223526000002"/>
    <n v="9.7265483545161402E-6"/>
    <n v="400.22706208966838"/>
    <n v="400.23"/>
    <m/>
    <n v="22623.92088937161"/>
    <n v="2257.5"/>
    <m/>
    <n v="3617.4835599674338"/>
    <m/>
    <m/>
    <n v="31.534460041410849"/>
    <m/>
    <m/>
    <n v="49.355282969578056"/>
    <n v="49.32"/>
    <n v="7.1538867757614533E-4"/>
    <n v="36.487981812641614"/>
    <n v="36.5"/>
    <m/>
    <n v="-3.2926540707911567E-4"/>
    <n v="330.86469357030165"/>
    <n v="331.61399999999998"/>
    <n v="-2.2595741726776364E-3"/>
    <n v="2991"/>
    <n v="0.93318965517241381"/>
    <n v="16567.66"/>
    <n v="71.87691379956776"/>
    <m/>
    <m/>
    <n v="2610.7285156490543"/>
    <n v="1.5032432847484833"/>
    <m/>
    <m/>
    <n v="4184.4749584389911"/>
    <n v="20580.45"/>
    <m/>
    <n v="-0.79667718837834012"/>
    <n v="18.73752633386421"/>
    <m/>
    <n v="18.744700000000002"/>
    <n v="-3.8270370482273997E-4"/>
    <n v="19.181389202113095"/>
    <n v="19.21"/>
    <n v="-1.4893700097295959E-3"/>
    <m/>
    <m/>
    <m/>
    <m/>
  </r>
  <r>
    <x v="2985"/>
    <n v="21.84"/>
    <n v="23.66"/>
    <n v="672.03520000000003"/>
    <n v="598.60149999999999"/>
    <n v="30026.847279000001"/>
    <n v="26750.352754"/>
    <n v="9.7265483545161402E-6"/>
    <n v="405.57465158214006"/>
    <n v="405.57"/>
    <m/>
    <n v="23228.346847337634"/>
    <n v="2317.5"/>
    <m/>
    <n v="3690.0311614504149"/>
    <m/>
    <m/>
    <n v="31.32273708474375"/>
    <m/>
    <m/>
    <n v="50.022374320339907"/>
    <n v="50"/>
    <n v="4.4748640679803664E-4"/>
    <n v="35.993278251624979"/>
    <n v="36.01"/>
    <m/>
    <n v="-4.6436402041150071E-4"/>
    <n v="335.28080385278855"/>
    <n v="336.04199999999997"/>
    <n v="-2.2651815761465244E-3"/>
    <n v="2992"/>
    <n v="0.92307692307692302"/>
    <n v="16784.86"/>
    <n v="72.8135254810323"/>
    <m/>
    <m/>
    <n v="2576.5021835297944"/>
    <n v="1.4833953177242092"/>
    <m/>
    <m/>
    <n v="4296.2760183134369"/>
    <n v="21130.35"/>
    <m/>
    <n v="-0.79667747962937496"/>
    <n v="18.48602594829104"/>
    <m/>
    <n v="18.493449999999999"/>
    <n v="-4.0144222462323853E-4"/>
    <n v="18.924296707315342"/>
    <n v="18.95"/>
    <n v="-1.3563742841508075E-3"/>
    <m/>
    <m/>
    <m/>
    <m/>
  </r>
  <r>
    <x v="2986"/>
    <n v="23.38"/>
    <n v="24.48"/>
    <n v="694.24940000000004"/>
    <n v="618.38250000000005"/>
    <n v="30605.912970000001"/>
    <n v="27265.971283999999"/>
    <n v="9.7265483545161402E-6"/>
    <n v="418.97075158811509"/>
    <n v="418.97"/>
    <m/>
    <n v="24762.646271308364"/>
    <n v="2470"/>
    <m/>
    <n v="3872.9016168081416"/>
    <m/>
    <m/>
    <n v="30.804399797951284"/>
    <m/>
    <m/>
    <n v="50.985809133414271"/>
    <n v="50.96"/>
    <n v="5.0645866197540634E-4"/>
    <n v="35.298538183285359"/>
    <n v="35.31"/>
    <m/>
    <n v="-3.2460540115109016E-4"/>
    <n v="346.35031377230388"/>
    <n v="347.11599999999999"/>
    <n v="-2.2058511497484723E-3"/>
    <n v="2993"/>
    <n v="0.95506535947712412"/>
    <n v="17118.95"/>
    <n v="74.257025276125987"/>
    <m/>
    <m/>
    <n v="2525.2188475653911"/>
    <n v="1.4537316320022227"/>
    <m/>
    <m/>
    <n v="4580.0656169159802"/>
    <n v="22523.15"/>
    <m/>
    <n v="-0.79665075191898205"/>
    <n v="17.874316088433101"/>
    <m/>
    <n v="17.880800000000001"/>
    <n v="-3.6261865055808862E-4"/>
    <n v="18.298437750636747"/>
    <n v="18.32"/>
    <n v="-1.17697867703348E-3"/>
    <m/>
    <m/>
    <m/>
    <m/>
  </r>
  <r>
    <x v="2987"/>
    <n v="26"/>
    <n v="25.98"/>
    <n v="725.24059999999997"/>
    <n v="645.96900000000005"/>
    <n v="31179.66619"/>
    <n v="27776.316726000001"/>
    <n v="8.7535237558444834E-6"/>
    <n v="437.6415343450538"/>
    <n v="437.64"/>
    <m/>
    <n v="26969.056706421132"/>
    <n v="2692.5"/>
    <m/>
    <n v="4131.942252327337"/>
    <m/>
    <m/>
    <n v="30.114944722646829"/>
    <m/>
    <m/>
    <n v="51.937814253620438"/>
    <n v="51.92"/>
    <n v="3.4310966141060106E-4"/>
    <n v="34.63491106909877"/>
    <n v="34.65"/>
    <m/>
    <n v="-4.3546698127638894E-4"/>
    <n v="361.77003400323923"/>
    <n v="362.58199999999999"/>
    <n v="-2.2393996303201602E-3"/>
    <n v="2994"/>
    <n v="1.0007698229407236"/>
    <n v="17526.72"/>
    <n v="76.008005521906426"/>
    <m/>
    <m/>
    <n v="2465.0686345282747"/>
    <n v="1.4187005007158571"/>
    <m/>
    <m/>
    <n v="4988.2015153438924"/>
    <n v="24531.7"/>
    <m/>
    <n v="-0.79666303128833749"/>
    <n v="17.074543667150945"/>
    <m/>
    <n v="17.082799999999999"/>
    <n v="-4.8331262141187992E-4"/>
    <n v="17.480701292456974"/>
    <n v="17.5"/>
    <n v="-1.102783288172926E-3"/>
    <m/>
    <m/>
    <m/>
    <m/>
  </r>
  <r>
    <x v="2988"/>
    <n v="26.54"/>
    <n v="26.8"/>
    <n v="741.70209999999997"/>
    <n v="660.62549999999999"/>
    <n v="31693.016230000001"/>
    <n v="28233.390005000001"/>
    <n v="8.7535237558444834E-6"/>
    <n v="447.56420169457334"/>
    <n v="447.57"/>
    <m/>
    <n v="28191.840007907045"/>
    <n v="2812.5"/>
    <m/>
    <n v="4272.5267884167579"/>
    <m/>
    <m/>
    <n v="29.772528261503783"/>
    <m/>
    <m/>
    <n v="52.791644500257526"/>
    <n v="52.76"/>
    <n v="5.9978203672339525E-4"/>
    <n v="34.064014417515594"/>
    <n v="34.08"/>
    <m/>
    <n v="-4.690605189086039E-4"/>
    <n v="369.96765233917444"/>
    <n v="370.77"/>
    <n v="-2.1640037242105503E-3"/>
    <n v="2995"/>
    <n v="0.99029850746268655"/>
    <n v="17836.2"/>
    <n v="77.344085632214885"/>
    <m/>
    <m/>
    <n v="2421.5414120352007"/>
    <n v="1.3935175291122535"/>
    <m/>
    <m/>
    <n v="5214.3820892022904"/>
    <n v="25641.55"/>
    <m/>
    <n v="-0.79664325716650164"/>
    <n v="16.686359246165416"/>
    <m/>
    <n v="16.694050000000001"/>
    <n v="-4.6068831916667996E-4"/>
    <n v="17.083596370451083"/>
    <n v="17.11"/>
    <n v="-1.5431694651616423E-3"/>
    <m/>
    <m/>
    <m/>
    <m/>
  </r>
  <r>
    <x v="2989"/>
    <n v="26.29"/>
    <n v="26.72"/>
    <n v="746.19069999999999"/>
    <n v="664.61760000000004"/>
    <n v="31743.130106000001"/>
    <n v="28277.786283000001"/>
    <n v="8.7535237558444834E-6"/>
    <n v="450.26177170339258"/>
    <n v="450.26"/>
    <m/>
    <n v="28531.521406473628"/>
    <n v="2847.5"/>
    <m/>
    <n v="4311.2131856319456"/>
    <m/>
    <m/>
    <n v="29.681799356953828"/>
    <m/>
    <m/>
    <n v="52.873830828519367"/>
    <n v="52.84"/>
    <n v="6.4025035048009826E-4"/>
    <n v="34.009489423464103"/>
    <n v="34.020000000000003"/>
    <m/>
    <n v="-3.0895286701648761E-4"/>
    <n v="372.1926260994673"/>
    <n v="372.988"/>
    <n v="-2.1324383104354139E-3"/>
    <n v="2996"/>
    <n v="0.98390718562874258"/>
    <n v="17887.97"/>
    <n v="77.562521978588165"/>
    <m/>
    <m/>
    <n v="2414.5128297754668"/>
    <n v="1.3893410965188404"/>
    <m/>
    <m/>
    <n v="5277.2243243707881"/>
    <n v="25950.15"/>
    <m/>
    <n v="-0.79663992985124221"/>
    <n v="16.584752613621006"/>
    <m/>
    <n v="16.5929"/>
    <n v="-4.9101642142079793E-4"/>
    <n v="16.97988234371471"/>
    <n v="17"/>
    <n v="-1.1833915461935129E-3"/>
    <m/>
    <m/>
    <m/>
    <m/>
  </r>
  <r>
    <x v="2990"/>
    <n v="28.14"/>
    <n v="27.72"/>
    <n v="783.99400000000003"/>
    <n v="698.28250000000003"/>
    <n v="33028.230581999997"/>
    <n v="29422.346982999999"/>
    <n v="8.7535237558444834E-6"/>
    <n v="473.0612697075174"/>
    <n v="473.06"/>
    <m/>
    <n v="31420.792444314095"/>
    <n v="3135"/>
    <m/>
    <n v="4638.7327668484213"/>
    <m/>
    <m/>
    <n v="28.929309739593563"/>
    <m/>
    <m/>
    <n v="55.01305286542096"/>
    <n v="55"/>
    <n v="2.3732482583560532E-4"/>
    <n v="32.632013213845532"/>
    <n v="32.64"/>
    <m/>
    <n v="-2.4469320326192534E-4"/>
    <n v="391.03406377683638"/>
    <n v="391.86200000000002"/>
    <n v="-2.112826002938939E-3"/>
    <n v="2997"/>
    <n v="1.0151515151515151"/>
    <n v="18671.560000000001"/>
    <n v="80.953859113540261"/>
    <m/>
    <m/>
    <n v="2308.7440864086252"/>
    <n v="1.3283544966105776"/>
    <m/>
    <m/>
    <n v="5811.6433531180146"/>
    <n v="28577.05"/>
    <m/>
    <n v="-0.79663249519743939"/>
    <n v="15.743951208870396"/>
    <m/>
    <n v="15.7514"/>
    <n v="-4.7289708404363306E-4"/>
    <n v="16.11934462540934"/>
    <n v="16.14"/>
    <n v="-1.2797629857905779E-3"/>
    <m/>
    <m/>
    <m/>
    <m/>
  </r>
  <r>
    <x v="2991"/>
    <n v="25.4"/>
    <n v="26.23"/>
    <n v="762.51509999999996"/>
    <n v="679.14570000000003"/>
    <n v="32877.133873999999"/>
    <n v="29287.488829999998"/>
    <n v="8.7535237558444834E-6"/>
    <n v="460.08970199710842"/>
    <n v="460.09"/>
    <m/>
    <n v="29697.50311306087"/>
    <n v="2962.5"/>
    <m/>
    <n v="4447.9997393327112"/>
    <m/>
    <m/>
    <n v="29.324957958895673"/>
    <m/>
    <m/>
    <n v="54.76004527491876"/>
    <n v="54.72"/>
    <n v="7.3182154456796766E-4"/>
    <n v="32.780657446937596"/>
    <n v="32.79"/>
    <m/>
    <n v="-2.8492080092723526E-4"/>
    <n v="380.30662848981279"/>
    <n v="381.12"/>
    <n v="-2.1341611833207708E-3"/>
    <n v="2998"/>
    <n v="0.96835684330918792"/>
    <n v="18546.919999999998"/>
    <n v="80.407181433864537"/>
    <m/>
    <m/>
    <n v="2324.1558604076899"/>
    <n v="1.3370950235551382"/>
    <m/>
    <m/>
    <n v="5492.9159439390487"/>
    <n v="27008.95"/>
    <m/>
    <n v="-0.79662608343015751"/>
    <n v="16.174669115058062"/>
    <m/>
    <n v="16.1831"/>
    <n v="-5.2096847587523865E-4"/>
    <n v="16.560636195941871"/>
    <n v="16.579999999999998"/>
    <n v="-1.167901330405674E-3"/>
    <m/>
    <m/>
    <m/>
    <m/>
  </r>
  <r>
    <x v="2992"/>
    <n v="24.11"/>
    <n v="25.01"/>
    <n v="721.87959999999998"/>
    <n v="642.92930000000001"/>
    <n v="32037.398150000001"/>
    <n v="28538.413017999999"/>
    <n v="8.3364927443430048E-6"/>
    <n v="435.52839443929861"/>
    <n v="435.53"/>
    <m/>
    <n v="26526.268491031788"/>
    <n v="2647.5"/>
    <m/>
    <n v="4092.0490137152019"/>
    <m/>
    <m/>
    <n v="30.103720990394173"/>
    <m/>
    <m/>
    <n v="53.356179862599774"/>
    <n v="53.32"/>
    <n v="6.7854205926054512E-4"/>
    <n v="33.615224250470305"/>
    <n v="33.630000000000003"/>
    <m/>
    <n v="-4.3936216264339745E-4"/>
    <n v="359.98481655043298"/>
    <n v="360.76400000000001"/>
    <n v="-2.1598148639194736E-3"/>
    <n v="2999"/>
    <n v="0.96401439424230295"/>
    <n v="17972.8"/>
    <n v="77.893843498427017"/>
    <m/>
    <m/>
    <n v="2396.1001165201478"/>
    <n v="1.3779621896909509"/>
    <m/>
    <m/>
    <n v="4906.419587425491"/>
    <n v="24126.799999999999"/>
    <m/>
    <n v="-0.79664026777585539"/>
    <n v="17.034032270034412"/>
    <m/>
    <n v="17.045249999999999"/>
    <n v="-6.5811472202448318E-4"/>
    <n v="17.441785562403137"/>
    <n v="17.47"/>
    <n v="-1.6150221864259517E-3"/>
    <m/>
    <m/>
    <m/>
    <m/>
  </r>
  <r>
    <x v="2993"/>
    <n v="22.31"/>
    <n v="23.55"/>
    <n v="694.61630000000002"/>
    <n v="618.64239999999995"/>
    <n v="31281.587146999998"/>
    <n v="27864.910491999999"/>
    <n v="8.3364927443430048E-6"/>
    <n v="419.06953077827353"/>
    <n v="419.07"/>
    <m/>
    <n v="24521.284524502516"/>
    <n v="2450"/>
    <m/>
    <n v="3860.1439254050802"/>
    <m/>
    <m/>
    <n v="30.671512452182718"/>
    <m/>
    <m/>
    <n v="52.096156017883793"/>
    <n v="52.08"/>
    <n v="3.1021539715436752E-4"/>
    <n v="34.407553008153137"/>
    <n v="34.409999999999997"/>
    <m/>
    <n v="-7.111281159133398E-5"/>
    <n v="346.37628800265247"/>
    <n v="347.13200000000001"/>
    <n v="-2.1770162282576111E-3"/>
    <n v="3000"/>
    <n v="0.94734607218683642"/>
    <n v="17498.830000000002"/>
    <n v="75.833742956367246"/>
    <m/>
    <m/>
    <n v="2459.2889113783253"/>
    <n v="1.4141670749464359"/>
    <m/>
    <m/>
    <n v="4535.5829895793604"/>
    <n v="22303.4"/>
    <m/>
    <n v="-0.79664163358145568"/>
    <n v="17.676676012926617"/>
    <m/>
    <n v="17.68835"/>
    <n v="-6.5998168700776016E-4"/>
    <n v="18.100137097000577"/>
    <n v="18.12"/>
    <n v="-1.0961866997475367E-3"/>
    <m/>
    <m/>
    <m/>
    <m/>
  </r>
  <r>
    <x v="2994"/>
    <n v="21.64"/>
    <n v="23.2"/>
    <n v="690.45730000000003"/>
    <n v="614.93309999999997"/>
    <n v="31449.961775"/>
    <n v="28014.662401000001"/>
    <n v="8.3364927443430048E-6"/>
    <n v="416.55020384522709"/>
    <n v="416.55"/>
    <m/>
    <n v="24226.338375519845"/>
    <n v="2417.5"/>
    <m/>
    <n v="3825.3898559445061"/>
    <m/>
    <m/>
    <n v="30.762662974678943"/>
    <m/>
    <m/>
    <n v="52.375288923834489"/>
    <n v="52.36"/>
    <n v="2.9199625352349656E-4"/>
    <n v="34.221659085577699"/>
    <n v="34.229999999999997"/>
    <m/>
    <n v="-2.4367263868818601E-4"/>
    <n v="344.28955597159671"/>
    <n v="345.02"/>
    <n v="-2.1171063370334364E-3"/>
    <n v="3001"/>
    <n v="0.9327586206896552"/>
    <n v="17593.61"/>
    <n v="76.238532632747535"/>
    <m/>
    <m/>
    <n v="2445.9685120704612"/>
    <n v="1.4063741047689651"/>
    <m/>
    <m/>
    <n v="4481.0424388424817"/>
    <n v="22034.95"/>
    <m/>
    <n v="-0.79663931895273277"/>
    <n v="17.781834847656466"/>
    <m/>
    <n v="17.794"/>
    <n v="-6.8366597412239383E-4"/>
    <n v="18.208141508654013"/>
    <n v="18.23"/>
    <n v="-1.199039569171001E-3"/>
    <m/>
    <m/>
    <m/>
    <m/>
  </r>
  <r>
    <x v="2995"/>
    <n v="20.53"/>
    <n v="22.8"/>
    <n v="678.28210000000001"/>
    <n v="604.08450000000005"/>
    <n v="31093.735402999999"/>
    <n v="27697.113319"/>
    <n v="8.3364927443430048E-6"/>
    <n v="409.19497516137596"/>
    <n v="409.2"/>
    <m/>
    <n v="23370.678487262037"/>
    <n v="2332.5"/>
    <m/>
    <n v="3724.1233173034443"/>
    <m/>
    <m/>
    <n v="31.03321144563024"/>
    <m/>
    <m/>
    <n v="51.780783627537531"/>
    <n v="51.76"/>
    <n v="4.0153839910228584E-4"/>
    <n v="34.608573556496445"/>
    <n v="34.619999999999997"/>
    <m/>
    <n v="-3.3005324966928207E-4"/>
    <n v="338.20589798869997"/>
    <n v="338.89"/>
    <n v="-2.0186550541474446E-3"/>
    <n v="3002"/>
    <n v="0.90043859649122804"/>
    <n v="17332.98"/>
    <n v="75.103277857482865"/>
    <m/>
    <m/>
    <n v="2482.2028479060809"/>
    <n v="1.4270727002866592"/>
    <m/>
    <m/>
    <n v="4322.7883855377358"/>
    <n v="21254.55"/>
    <m/>
    <n v="-0.79661821183992432"/>
    <n v="18.094697733429573"/>
    <m/>
    <n v="18.106400000000001"/>
    <n v="-6.4630553673994395E-4"/>
    <n v="18.528837205199391"/>
    <n v="18.55"/>
    <n v="-1.1408514717309304E-3"/>
    <m/>
    <m/>
    <m/>
    <m/>
  </r>
  <r>
    <x v="2996"/>
    <n v="19.38"/>
    <n v="21.62"/>
    <n v="638.49789999999996"/>
    <n v="568.63720000000001"/>
    <n v="30072.078662"/>
    <n v="26786.367773000002"/>
    <n v="8.8925376486859165E-6"/>
    <n v="385.16573076007103"/>
    <n v="385.16"/>
    <m/>
    <n v="20625.677843225982"/>
    <n v="2057.5"/>
    <m/>
    <n v="3396.2317809770084"/>
    <m/>
    <m/>
    <n v="31.941221977811708"/>
    <m/>
    <m/>
    <n v="50.075742718300724"/>
    <n v="50.04"/>
    <n v="7.1428293966269152E-4"/>
    <n v="35.743571316676309"/>
    <n v="35.76"/>
    <m/>
    <n v="-4.5941508175861845E-4"/>
    <n v="318.33271365136346"/>
    <n v="319.012"/>
    <n v="-2.1293441896748089E-3"/>
    <n v="3003"/>
    <n v="0.8963922294172062"/>
    <n v="16670.21"/>
    <n v="72.214596838365381"/>
    <m/>
    <m/>
    <n v="2577.1161046863181"/>
    <n v="1.4812190930220721"/>
    <m/>
    <m/>
    <n v="3815.0856416042475"/>
    <n v="18761.25"/>
    <m/>
    <n v="-0.79665077531591721"/>
    <n v="19.153806725426875"/>
    <m/>
    <n v="19.169450000000001"/>
    <n v="-8.1605234230119894E-4"/>
    <n v="19.614411820013586"/>
    <n v="19.64"/>
    <n v="-1.302860488106572E-3"/>
    <m/>
    <m/>
    <m/>
    <m/>
  </r>
  <r>
    <x v="2997"/>
    <n v="20.98"/>
    <n v="22.44"/>
    <n v="671.71939999999995"/>
    <n v="598.21870000000001"/>
    <n v="30818.736153999998"/>
    <n v="27451.206385000001"/>
    <n v="8.8925376486859165E-6"/>
    <n v="405.1962973900761"/>
    <n v="405.19"/>
    <m/>
    <n v="22770.818486589076"/>
    <n v="2272.5"/>
    <m/>
    <n v="3661.2135338523954"/>
    <m/>
    <m/>
    <n v="31.109593186232704"/>
    <m/>
    <m/>
    <n v="51.317818413893406"/>
    <n v="51.28"/>
    <n v="7.3748857046429528E-4"/>
    <n v="34.855435342532758"/>
    <n v="34.869999999999997"/>
    <m/>
    <n v="-4.1768446995238406E-4"/>
    <n v="334.88330332666033"/>
    <n v="335.56599999999997"/>
    <n v="-2.0344631856017426E-3"/>
    <n v="3004"/>
    <n v="0.93493761140819964"/>
    <n v="17187.310000000001"/>
    <n v="74.448837102111113"/>
    <m/>
    <m/>
    <n v="2497.1754957957701"/>
    <n v="1.4351365017014233"/>
    <m/>
    <m/>
    <n v="4211.8785349230202"/>
    <n v="20710.849999999999"/>
    <m/>
    <n v="-0.79663420212482727"/>
    <n v="18.156546569740623"/>
    <m/>
    <n v="18.169650000000001"/>
    <n v="-7.211713081637372E-4"/>
    <n v="18.593513493390205"/>
    <n v="18.62"/>
    <n v="-1.4224761874219727E-3"/>
    <m/>
    <m/>
    <m/>
    <m/>
  </r>
  <r>
    <x v="2998"/>
    <n v="20.72"/>
    <n v="22.34"/>
    <n v="659.65629999999999"/>
    <n v="587.47019999999998"/>
    <n v="30509.019265999999"/>
    <n v="27175.087812999998"/>
    <n v="8.8925376486859165E-6"/>
    <n v="397.90986060662635"/>
    <n v="397.91"/>
    <m/>
    <n v="21951.75154335186"/>
    <n v="2190"/>
    <m/>
    <n v="3562.505040700607"/>
    <m/>
    <m/>
    <n v="31.388257161329044"/>
    <m/>
    <m/>
    <n v="50.80085460279966"/>
    <n v="50.8"/>
    <n v="1.6822889757239778E-5"/>
    <n v="35.205040446853431"/>
    <n v="35.22"/>
    <m/>
    <n v="-4.2474597236141776E-4"/>
    <n v="328.85682395394463"/>
    <n v="329.51400000000001"/>
    <n v="-1.9943797412412811E-3"/>
    <n v="3005"/>
    <n v="0.92748433303491495"/>
    <n v="16969.54"/>
    <n v="73.499801483958166"/>
    <m/>
    <m/>
    <n v="2528.8156947401917"/>
    <n v="1.4531824807024336"/>
    <m/>
    <m/>
    <n v="4060.3877680969958"/>
    <n v="19964.400000000001"/>
    <m/>
    <n v="-0.79661859269013868"/>
    <n v="18.481913645846788"/>
    <m/>
    <n v="18.494299999999999"/>
    <n v="-6.6973900894928828E-4"/>
    <n v="18.927060870956801"/>
    <n v="18.95"/>
    <n v="-1.2105081289286446E-3"/>
    <m/>
    <m/>
    <m/>
    <m/>
  </r>
  <r>
    <x v="2999"/>
    <n v="19.11"/>
    <n v="21.24"/>
    <n v="633.28189999999995"/>
    <n v="563.97680000000003"/>
    <n v="30011.174932000002"/>
    <n v="26731.404716000001"/>
    <n v="8.8925376486859165E-6"/>
    <n v="381.99130086628435"/>
    <n v="381.99"/>
    <m/>
    <n v="20195.282200062124"/>
    <n v="2015.0000000000002"/>
    <m/>
    <n v="3348.7718187920959"/>
    <m/>
    <m/>
    <n v="32.015044541133321"/>
    <m/>
    <m/>
    <n v="49.970670832515921"/>
    <n v="49.96"/>
    <n v="2.135875203346238E-4"/>
    <n v="35.778822042552974"/>
    <n v="35.79"/>
    <m/>
    <n v="-3.123206886567198E-4"/>
    <n v="315.69649637009798"/>
    <n v="316.32"/>
    <n v="-1.9711166853250139E-3"/>
    <n v="3006"/>
    <n v="0.89971751412429379"/>
    <n v="16613.66"/>
    <n v="71.952767470538632"/>
    <m/>
    <m/>
    <n v="2581.8492436427632"/>
    <n v="1.483517536330959"/>
    <m/>
    <m/>
    <n v="3735.5056173795092"/>
    <n v="18364.45"/>
    <m/>
    <n v="-0.79659038972691754"/>
    <n v="19.220124829477875"/>
    <m/>
    <n v="19.23405"/>
    <n v="-7.2398535524886842E-4"/>
    <n v="19.683416074572293"/>
    <n v="19.71"/>
    <n v="-1.3487531926792418E-3"/>
    <m/>
    <m/>
    <m/>
    <m/>
  </r>
  <r>
    <x v="3000"/>
    <n v="19.809999999999999"/>
    <n v="21.86"/>
    <n v="650.22220000000004"/>
    <n v="579.05820000000006"/>
    <n v="30311.102939"/>
    <n v="26998.317391"/>
    <n v="8.8925376486859165E-6"/>
    <n v="392.20001023243702"/>
    <n v="392.2"/>
    <m/>
    <n v="21274.600614586732"/>
    <n v="2122.5"/>
    <m/>
    <n v="3483.0635385669284"/>
    <m/>
    <m/>
    <n v="31.586162525198027"/>
    <m/>
    <m/>
    <n v="50.468840957136059"/>
    <n v="50.44"/>
    <n v="5.7178741348251627E-4"/>
    <n v="35.420575916051142"/>
    <n v="35.43"/>
    <m/>
    <n v="-2.6599164405471942E-4"/>
    <n v="324.12926580150611"/>
    <n v="324.75200000000001"/>
    <n v="-1.9175684783893088E-3"/>
    <n v="3007"/>
    <n v="0.90622140896614822"/>
    <n v="16833.59"/>
    <n v="72.899578538840572"/>
    <m/>
    <m/>
    <n v="2547.6709768337423"/>
    <n v="1.4637401091361038"/>
    <m/>
    <m/>
    <n v="3935.1565918488077"/>
    <n v="19344.599999999999"/>
    <m/>
    <n v="-0.7965759647731766"/>
    <n v="18.705284940805061"/>
    <m/>
    <n v="18.719149999999999"/>
    <n v="-7.4068850321395985E-4"/>
    <n v="19.156520287287762"/>
    <n v="19.18"/>
    <n v="-1.2241768880207893E-3"/>
    <m/>
    <m/>
    <m/>
    <m/>
  </r>
  <r>
    <x v="3001"/>
    <n v="20.55"/>
    <n v="22.39"/>
    <n v="659.86580000000004"/>
    <n v="587.6309"/>
    <n v="30676.807068999999"/>
    <n v="27323.332433"/>
    <n v="9.0315533194385011E-6"/>
    <n v="397.98770731330467"/>
    <n v="397.99"/>
    <m/>
    <n v="21902.145648299535"/>
    <n v="2185"/>
    <m/>
    <n v="3560.3089346367683"/>
    <m/>
    <m/>
    <n v="31.349904960216936"/>
    <m/>
    <m/>
    <n v="51.074012362723359"/>
    <n v="51.04"/>
    <n v="6.6638641699379164E-4"/>
    <n v="34.991236147958098"/>
    <n v="35"/>
    <m/>
    <n v="-2.5039577262575552E-4"/>
    <n v="328.89946981271288"/>
    <n v="329.53800000000001"/>
    <n v="-1.9376526752215018E-3"/>
    <n v="3008"/>
    <n v="0.91782045556051806"/>
    <n v="17060.509999999998"/>
    <n v="73.864973425451737"/>
    <m/>
    <m/>
    <n v="2513.3278867345357"/>
    <n v="1.4435980002361355"/>
    <m/>
    <m/>
    <n v="4051.2634965463781"/>
    <n v="19915.2"/>
    <m/>
    <n v="-0.79657430020555264"/>
    <n v="18.425786686023336"/>
    <m/>
    <n v="18.441800000000001"/>
    <n v="-8.6831621515603974E-4"/>
    <n v="18.87132590593092"/>
    <n v="18.899999999999999"/>
    <n v="-1.517147834342758E-3"/>
    <m/>
    <m/>
    <m/>
    <m/>
  </r>
  <r>
    <x v="3002"/>
    <n v="17.7"/>
    <n v="20.28"/>
    <n v="596.00409999999999"/>
    <n v="530.75480000000005"/>
    <n v="29036.498755000001"/>
    <n v="25862.089760999999"/>
    <n v="9.0315533194385011E-6"/>
    <n v="359.4617594536586"/>
    <n v="359.46"/>
    <m/>
    <n v="17661.741169981637"/>
    <n v="1762.5"/>
    <m/>
    <n v="3043.3826130903494"/>
    <m/>
    <m/>
    <n v="32.866209632644022"/>
    <m/>
    <m/>
    <n v="48.341873780071872"/>
    <n v="48.32"/>
    <n v="4.5268584585822502E-4"/>
    <n v="36.861525260336187"/>
    <n v="36.869999999999997"/>
    <m/>
    <n v="-2.2985461523761241E-4"/>
    <n v="297.06852759316422"/>
    <n v="297.63400000000001"/>
    <n v="-1.8998918364023787E-3"/>
    <n v="3009"/>
    <n v="0.8727810650887573"/>
    <n v="15996.35"/>
    <n v="69.252191644998206"/>
    <m/>
    <m/>
    <n v="2670.0982883196834"/>
    <n v="1.5334979489596687"/>
    <m/>
    <m/>
    <n v="3266.9193948423749"/>
    <n v="16059.5"/>
    <m/>
    <n v="-0.79657402815514966"/>
    <n v="20.208255542570175"/>
    <m/>
    <n v="20.227"/>
    <n v="-9.2670477232537074E-4"/>
    <n v="20.697280623591617"/>
    <n v="20.73"/>
    <n v="-1.5783587268878296E-3"/>
    <m/>
    <m/>
    <m/>
    <m/>
  </r>
  <r>
    <x v="3003"/>
    <n v="17.09"/>
    <n v="19.920000000000002"/>
    <n v="593.01070000000004"/>
    <n v="528.08429999999998"/>
    <n v="28884.825831999999"/>
    <n v="25726.764873"/>
    <n v="9.0315533194385011E-6"/>
    <n v="357.64766028116975"/>
    <n v="357.65"/>
    <m/>
    <n v="17483.378122512891"/>
    <n v="1745"/>
    <m/>
    <n v="3020.3844186630513"/>
    <m/>
    <m/>
    <n v="32.948035449260935"/>
    <m/>
    <m/>
    <n v="48.08818612767336"/>
    <n v="48.08"/>
    <n v="1.7026055893021308E-4"/>
    <n v="37.053369487402342"/>
    <n v="37.07"/>
    <m/>
    <n v="-4.4862456427452457E-4"/>
    <n v="295.57665752288744"/>
    <n v="296.14"/>
    <n v="-1.9022843152310953E-3"/>
    <n v="3010"/>
    <n v="0.85793172690763042"/>
    <n v="15916.08"/>
    <n v="68.899302551924038"/>
    <m/>
    <m/>
    <n v="2683.4968942268702"/>
    <n v="1.5410469752739584"/>
    <m/>
    <m/>
    <n v="3233.935313181154"/>
    <n v="15897.65"/>
    <m/>
    <n v="-0.79657777638951954"/>
    <n v="20.308987713260169"/>
    <m/>
    <n v="20.328099999999999"/>
    <n v="-9.4019051164795364E-4"/>
    <n v="20.800837774313209"/>
    <n v="20.83"/>
    <n v="-1.4000108346994278E-3"/>
    <m/>
    <m/>
    <m/>
    <m/>
  </r>
  <r>
    <x v="3004"/>
    <n v="16.7"/>
    <n v="19.489999999999998"/>
    <n v="567.88980000000004"/>
    <n v="505.709"/>
    <n v="28162.333299999998"/>
    <n v="25083.032171999999"/>
    <n v="9.0315533194385011E-6"/>
    <n v="342.48877104150591"/>
    <n v="342.49"/>
    <m/>
    <n v="16001.233431317849"/>
    <n v="1597.5"/>
    <m/>
    <n v="2828.3936061287086"/>
    <m/>
    <m/>
    <n v="33.645175347694334"/>
    <m/>
    <m/>
    <n v="46.884219116838821"/>
    <n v="46.88"/>
    <n v="8.9998226084020416E-5"/>
    <n v="37.979453692437787"/>
    <n v="37.99"/>
    <m/>
    <n v="-2.776074641278603E-4"/>
    <n v="283.05558265716257"/>
    <n v="283.59800000000001"/>
    <n v="-1.9126275320610064E-3"/>
    <n v="3011"/>
    <n v="0.85684966649563887"/>
    <n v="15459.88"/>
    <n v="66.919227494568347"/>
    <m/>
    <m/>
    <n v="2760.4135271632649"/>
    <n v="1.5850674829281783"/>
    <m/>
    <m/>
    <n v="2959.7873808507043"/>
    <n v="14550.65"/>
    <m/>
    <n v="-0.79658727404956453"/>
    <n v="21.168507706780009"/>
    <m/>
    <n v="21.1905"/>
    <n v="-1.0378373903395799E-3"/>
    <n v="21.681577654297921"/>
    <n v="21.71"/>
    <n v="-1.309182206452264E-3"/>
    <m/>
    <m/>
    <m/>
    <m/>
  </r>
  <r>
    <x v="3005"/>
    <n v="16.86"/>
    <n v="19.63"/>
    <n v="583.99680000000001"/>
    <n v="520.04780000000005"/>
    <n v="28607.788606999999"/>
    <n v="25479.554357000001"/>
    <n v="9.0315533194385011E-6"/>
    <n v="352.19415687831685"/>
    <n v="352.19"/>
    <m/>
    <n v="16908.01510659821"/>
    <n v="1687.5"/>
    <m/>
    <n v="2948.6591271982152"/>
    <m/>
    <m/>
    <n v="33.167326843034239"/>
    <m/>
    <m/>
    <n v="47.624644970499006"/>
    <n v="47.6"/>
    <n v="5.1775148107147118E-4"/>
    <n v="37.378015011619027"/>
    <n v="37.39"/>
    <m/>
    <n v="-3.2053994065184277E-4"/>
    <n v="291.08409098662548"/>
    <n v="291.64"/>
    <n v="-1.9061480365331063E-3"/>
    <n v="3012"/>
    <n v="0.85888945491594504"/>
    <n v="15757.77"/>
    <n v="68.203340384141953"/>
    <m/>
    <m/>
    <n v="2707.2242665993626"/>
    <n v="1.5543781161223895"/>
    <m/>
    <m/>
    <n v="3127.5247524550359"/>
    <n v="15375.9"/>
    <m/>
    <n v="-0.79659566253324776"/>
    <n v="20.567340918823003"/>
    <m/>
    <n v="20.589600000000001"/>
    <n v="-1.081083711048203E-3"/>
    <n v="21.06623241297978"/>
    <n v="21.09"/>
    <n v="-1.1269600294082638E-3"/>
    <m/>
    <m/>
    <m/>
    <m/>
  </r>
  <r>
    <x v="3006"/>
    <n v="17.350000000000001"/>
    <n v="19.899999999999999"/>
    <n v="576.50450000000001"/>
    <n v="513.36180000000002"/>
    <n v="28398.435429000001"/>
    <n v="25292.403382"/>
    <n v="8.7535237558444834E-6"/>
    <n v="347.65030227943839"/>
    <n v="347.65"/>
    <m/>
    <n v="16471.457577320318"/>
    <n v="1642.5"/>
    <m/>
    <n v="2891.7117388403381"/>
    <m/>
    <m/>
    <n v="33.377928528414273"/>
    <m/>
    <m/>
    <n v="47.272667322998593"/>
    <n v="47.24"/>
    <n v="6.9151826838687036E-4"/>
    <n v="37.649372864606384"/>
    <n v="37.659999999999997"/>
    <m/>
    <n v="-2.8218628235820997E-4"/>
    <n v="287.35003139039736"/>
    <n v="287.87400000000002"/>
    <n v="-1.820131757653165E-3"/>
    <n v="3013"/>
    <n v="0.87185929648241223"/>
    <n v="15619.3"/>
    <n v="67.588174835566164"/>
    <m/>
    <m/>
    <n v="2731.0137586528717"/>
    <n v="1.567591193638302"/>
    <m/>
    <m/>
    <n v="3046.7986032531066"/>
    <n v="14979.4"/>
    <m/>
    <n v="-0.79660075815766274"/>
    <n v="20.828854549033455"/>
    <m/>
    <n v="20.853200000000001"/>
    <n v="-1.1674683485770609E-3"/>
    <n v="21.33528128386369"/>
    <n v="21.36"/>
    <n v="-1.1572432648084829E-3"/>
    <m/>
    <m/>
    <m/>
    <m/>
  </r>
  <r>
    <x v="3007"/>
    <n v="18.670000000000002"/>
    <n v="21.04"/>
    <n v="603.48230000000001"/>
    <n v="537.38030000000003"/>
    <n v="29126.445865999998"/>
    <n v="25940.567480000002"/>
    <n v="8.7535237558444834E-6"/>
    <n v="363.90988851683392"/>
    <n v="363.91"/>
    <m/>
    <n v="18012.090975339448"/>
    <n v="1797.5"/>
    <m/>
    <n v="3094.6225002517454"/>
    <m/>
    <m/>
    <n v="32.596258693421227"/>
    <m/>
    <m/>
    <n v="48.483347465109972"/>
    <n v="48.48"/>
    <n v="6.9048372730584617E-5"/>
    <n v="36.683503115543253"/>
    <n v="36.700000000000003"/>
    <m/>
    <n v="-4.4950638846730229E-4"/>
    <n v="300.79707289734188"/>
    <n v="301.31200000000001"/>
    <n v="-1.7089498681039927E-3"/>
    <n v="3014"/>
    <n v="0.88735741444866933"/>
    <n v="16087.99"/>
    <n v="69.610864608929433"/>
    <m/>
    <m/>
    <n v="2649.0639376914319"/>
    <n v="1.520408177569442"/>
    <m/>
    <m/>
    <n v="3331.7855735333105"/>
    <n v="16379.05"/>
    <m/>
    <n v="-0.79658248961122224"/>
    <n v="19.85341664087472"/>
    <m/>
    <n v="19.87565"/>
    <n v="-1.1186229947337534E-3"/>
    <n v="20.336499895116351"/>
    <n v="20.36"/>
    <n v="-1.1542291200220545E-3"/>
    <m/>
    <m/>
    <m/>
    <m/>
  </r>
  <r>
    <x v="3008"/>
    <n v="18.34"/>
    <n v="20.75"/>
    <n v="587.22720000000004"/>
    <n v="522.90099999999995"/>
    <n v="28795.527129999999"/>
    <n v="25645.617879000001"/>
    <n v="8.7535237558444834E-6"/>
    <n v="354.09915779293215"/>
    <n v="354.1"/>
    <n v="-2.3784441340879425E-6"/>
    <n v="17040.825830012767"/>
    <n v="1700"/>
    <m/>
    <n v="2969.5206806927677"/>
    <m/>
    <m/>
    <n v="33.03453946215371"/>
    <m/>
    <m/>
    <n v="47.931337442634913"/>
    <n v="47.92"/>
    <n v="2.3659103996065411E-4"/>
    <n v="37.099554656784235"/>
    <n v="37.11"/>
    <m/>
    <n v="-2.8146977137599727E-4"/>
    <n v="292.69513312539533"/>
    <n v="293.178"/>
    <n v="-1.6470092387719237E-3"/>
    <n v="3015"/>
    <n v="0.88385542168674702"/>
    <n v="15838.75"/>
    <n v="68.527080907921146"/>
    <m/>
    <m/>
    <n v="2690.1040362885969"/>
    <n v="1.5438164410390187"/>
    <m/>
    <m/>
    <n v="3152.1345338980364"/>
    <n v="15495.2"/>
    <m/>
    <n v="-0.7965734850858307"/>
    <n v="20.387402129755397"/>
    <m/>
    <n v="20.410399999999999"/>
    <n v="-1.1267721477581372E-3"/>
    <n v="20.883861660141314"/>
    <n v="20.91"/>
    <n v="-1.250040165408306E-3"/>
    <m/>
    <m/>
    <m/>
    <m/>
  </r>
  <r>
    <x v="3009"/>
    <n v="18.05"/>
    <n v="20.71"/>
    <n v="581.77729999999997"/>
    <n v="518.04349999999999"/>
    <n v="28645.428481999999"/>
    <n v="25511.713857999999"/>
    <n v="8.1975348396046144E-6"/>
    <n v="350.80430329567901"/>
    <n v="350.8"/>
    <m/>
    <n v="16723.604670357017"/>
    <n v="1670"/>
    <m/>
    <n v="2928.1144639990266"/>
    <m/>
    <m/>
    <n v="33.187113195194279"/>
    <m/>
    <m/>
    <n v="47.680329434394544"/>
    <n v="47.68"/>
    <n v="6.9092784089619386E-6"/>
    <n v="37.292189739317102"/>
    <n v="37.31"/>
    <m/>
    <n v="-4.7735890332079034E-4"/>
    <n v="289.97891603218892"/>
    <n v="290.44200000000001"/>
    <n v="-1.5944111657786308E-3"/>
    <n v="3016"/>
    <n v="0.87155963302752293"/>
    <n v="15731.62"/>
    <n v="68.058263478541434"/>
    <m/>
    <m/>
    <n v="2708.2993386582662"/>
    <n v="1.5541111581163638"/>
    <m/>
    <m/>
    <n v="3093.4666427367438"/>
    <n v="15206"/>
    <m/>
    <n v="-0.79656276188762698"/>
    <n v="20.575832965873449"/>
    <m/>
    <n v="20.598500000000001"/>
    <m/>
    <n v="21.077267652155118"/>
    <n v="21.11"/>
    <n v="-1.5505612432440419E-3"/>
    <m/>
    <m/>
    <m/>
    <m/>
  </r>
  <r>
    <x v="3010"/>
    <n v="16.5"/>
    <n v="19.47"/>
    <n v="555.30920000000003"/>
    <n v="494.4708"/>
    <n v="28041.244202000002"/>
    <n v="24973.416195999998"/>
    <n v="8.1975348396046144E-6"/>
    <n v="334.836211353453"/>
    <n v="334.83"/>
    <m/>
    <n v="15201.082964368696"/>
    <n v="1517.5"/>
    <m/>
    <n v="2728.2299012924054"/>
    <m/>
    <m/>
    <n v="33.9412917116016"/>
    <m/>
    <m/>
    <n v="46.673526316269111"/>
    <n v="46.64"/>
    <n v="7.1883182395171552E-4"/>
    <n v="38.077959424066634"/>
    <n v="38.090000000000003"/>
    <m/>
    <n v="-3.1610858318109614E-4"/>
    <n v="276.78656624171128"/>
    <n v="277.21199999999999"/>
    <n v="-1.5346873810971884E-3"/>
    <n v="3017"/>
    <n v="0.84745762711864414"/>
    <n v="15335.4"/>
    <n v="66.338952969312331"/>
    <m/>
    <m/>
    <n v="2776.511154349414"/>
    <n v="1.5931023077862667"/>
    <m/>
    <m/>
    <n v="2811.8458689833542"/>
    <n v="13821"/>
    <m/>
    <n v="-0.79655264677061322"/>
    <n v="21.511099777666825"/>
    <m/>
    <n v="21.534300000000002"/>
    <m/>
    <n v="22.03571894182878"/>
    <n v="22.07"/>
    <n v="-1.5532876380254246E-3"/>
    <m/>
    <m/>
    <m/>
    <m/>
  </r>
  <r>
    <x v="3011"/>
    <n v="16.920000000000002"/>
    <n v="19.420000000000002"/>
    <n v="547.48509999999999"/>
    <n v="487.49169999999998"/>
    <n v="27723.690793999998"/>
    <n v="24689.990277000001"/>
    <n v="8.1975348396046144E-6"/>
    <n v="330.09434592139189"/>
    <n v="330.09"/>
    <m/>
    <n v="14770.338259256903"/>
    <n v="1475"/>
    <m/>
    <n v="2670.3925736071228"/>
    <m/>
    <m/>
    <n v="34.178151338333151"/>
    <m/>
    <m/>
    <n v="46.141595950898257"/>
    <n v="46.12"/>
    <n v="4.682556569439722E-4"/>
    <n v="38.506784298277857"/>
    <n v="38.520000000000003"/>
    <m/>
    <n v="-3.4308675291139235E-4"/>
    <n v="272.88777281224577"/>
    <n v="273.27199999999999"/>
    <n v="-1.406024721721244E-3"/>
    <n v="3018"/>
    <n v="0.87126673532440779"/>
    <n v="15118.76"/>
    <n v="65.38647745470179"/>
    <m/>
    <m/>
    <n v="2815.7343488196107"/>
    <n v="1.615148323367066"/>
    <m/>
    <m/>
    <n v="2732.1952691300517"/>
    <n v="13429.45"/>
    <m/>
    <n v="-0.7965519608673437"/>
    <n v="21.811665551195631"/>
    <m/>
    <m/>
    <m/>
    <n v="22.344807329699186"/>
    <n v="22.38"/>
    <n v="-1.572505375371458E-3"/>
    <m/>
    <m/>
    <m/>
    <m/>
  </r>
  <r>
    <x v="3012"/>
    <n v="16.84"/>
    <n v="19.329999999999998"/>
    <n v="553.65629999999999"/>
    <n v="492.98259999999999"/>
    <n v="28139.325542999999"/>
    <n v="25059.941262"/>
    <n v="8.1975348396046144E-6"/>
    <n v="333.80699840588466"/>
    <n v="333.81"/>
    <m/>
    <n v="15102.512992038244"/>
    <n v="1507.5"/>
    <m/>
    <n v="2715.4837905678819"/>
    <m/>
    <m/>
    <n v="33.984782670722439"/>
    <m/>
    <m/>
    <n v="46.832210751738671"/>
    <n v="46.8"/>
    <n v="6.8826392603993369E-4"/>
    <n v="37.928712662298359"/>
    <n v="37.94"/>
    <m/>
    <n v="-2.9750494732838639E-4"/>
    <n v="275.96411129167666"/>
    <n v="276.334"/>
    <n v="-1.3385566319140674E-3"/>
    <n v="3019"/>
    <n v="0.87118468701500262"/>
    <n v="15362.77"/>
    <n v="66.436597930344988"/>
    <m/>
    <m/>
    <n v="2770.2896603361983"/>
    <n v="1.5889299182947889"/>
    <m/>
    <m/>
    <n v="2793.6497040144995"/>
    <n v="13730.85"/>
    <m/>
    <n v="-0.79654211472600023"/>
    <n v="21.564983746890253"/>
    <m/>
    <m/>
    <m/>
    <n v="22.092488851718919"/>
    <n v="22.12"/>
    <n v="-1.2437227975172771E-3"/>
    <m/>
    <m/>
    <m/>
    <m/>
  </r>
  <r>
    <x v="3013"/>
    <n v="14.99"/>
    <n v="18.48"/>
    <n v="530.44069999999999"/>
    <n v="472.30709999999999"/>
    <n v="27647.257877"/>
    <n v="24621.516842000001"/>
    <n v="8.1975348396046144E-6"/>
    <n v="319.80219574565331"/>
    <n v="319.8"/>
    <m/>
    <n v="13835.213826732797"/>
    <n v="1380"/>
    <m/>
    <n v="2544.629876383256"/>
    <m/>
    <m/>
    <n v="34.696533921917364"/>
    <m/>
    <m/>
    <n v="46.012141770172654"/>
    <n v="46"/>
    <n v="2.6395152549252288E-4"/>
    <n v="38.591165597823249"/>
    <n v="38.6"/>
    <m/>
    <n v="-2.2887052271380881E-4"/>
    <n v="264.3928182090707"/>
    <n v="264.75400000000002"/>
    <n v="-1.3642165592562261E-3"/>
    <n v="3020"/>
    <n v="0.81114718614718617"/>
    <n v="15035.31"/>
    <n v="65.015413843286154"/>
    <m/>
    <m/>
    <n v="2829.3388456181297"/>
    <n v="1.6226443916338158"/>
    <m/>
    <m/>
    <n v="2559.2342774077315"/>
    <n v="12579.35"/>
    <m/>
    <n v="-0.79655274100746609"/>
    <n v="22.468364322714447"/>
    <m/>
    <m/>
    <m/>
    <n v="23.018376618829876"/>
    <n v="23.05"/>
    <n v="-1.3719471223481161E-3"/>
    <m/>
    <m/>
    <m/>
    <m/>
  </r>
  <r>
    <x v="3014"/>
    <n v="14.44"/>
    <n v="18.14"/>
    <n v="516.1431"/>
    <n v="459.57249999999999"/>
    <n v="27301.282231000001"/>
    <n v="24313.203248999998"/>
    <n v="8.7535237558444834E-6"/>
    <n v="311.17459851430078"/>
    <n v="311.18"/>
    <m/>
    <n v="13088.671635107252"/>
    <n v="1305"/>
    <m/>
    <n v="2441.6919279667109"/>
    <m/>
    <m/>
    <n v="35.163372062846122"/>
    <m/>
    <m/>
    <n v="45.435241488001338"/>
    <n v="45.4"/>
    <n v="7.7624422910438362E-4"/>
    <n v="39.073305632373085"/>
    <n v="39.090000000000003"/>
    <m/>
    <n v="-4.2707515034323684E-4"/>
    <n v="257.26658267134735"/>
    <n v="257.60599999999999"/>
    <n v="-1.3175831644163249E-3"/>
    <n v="3021"/>
    <n v="0.79603087100330761"/>
    <n v="14821.44"/>
    <n v="64.085596747343743"/>
    <m/>
    <m/>
    <n v="2869.5848198555977"/>
    <n v="1.6455697161374785"/>
    <m/>
    <m/>
    <n v="2421.14576220152"/>
    <n v="11899.45"/>
    <m/>
    <n v="-0.79653296898583381"/>
    <n v="23.07309385115288"/>
    <m/>
    <m/>
    <m/>
    <n v="23.638330026224445"/>
    <n v="23.67"/>
    <n v="-1.3379794581984683E-3"/>
    <m/>
    <m/>
    <m/>
    <m/>
  </r>
  <r>
    <x v="3015"/>
    <n v="14.02"/>
    <n v="17.93"/>
    <n v="514.94359999999995"/>
    <n v="458.50049999999999"/>
    <n v="27332.257509999999"/>
    <n v="24340.575509999999"/>
    <n v="8.7535237558444834E-6"/>
    <n v="310.44386882197728"/>
    <n v="310.44"/>
    <m/>
    <n v="13027.135414738508"/>
    <n v="1300"/>
    <m/>
    <n v="2433.1253510614911"/>
    <m/>
    <m/>
    <n v="35.203466870608956"/>
    <m/>
    <m/>
    <n v="45.48568192517309"/>
    <n v="45.48"/>
    <n v="1.2493239166877501E-4"/>
    <n v="39.028214264801811"/>
    <n v="39.04"/>
    <m/>
    <n v="-3.0188870896996622E-4"/>
    <n v="256.66894316185449"/>
    <n v="256.91800000000001"/>
    <n v="-9.6940205881068664E-4"/>
    <n v="3022"/>
    <n v="0.78192972671500283"/>
    <n v="14856.47"/>
    <n v="64.232045237658227"/>
    <m/>
    <m/>
    <n v="2862.8026477967737"/>
    <n v="1.6415248423651396"/>
    <m/>
    <m/>
    <n v="2409.7694118253794"/>
    <n v="11838.3"/>
    <m/>
    <n v="-0.7964429511141482"/>
    <n v="23.125837065489495"/>
    <m/>
    <m/>
    <m/>
    <n v="23.692799923434695"/>
    <n v="23.73"/>
    <n v="-1.5676391304384474E-3"/>
    <m/>
    <m/>
    <m/>
    <m/>
  </r>
  <r>
    <x v="3016"/>
    <n v="13.79"/>
    <n v="17.59"/>
    <n v="494.2441"/>
    <n v="440.05779999999999"/>
    <n v="26894.497329999998"/>
    <n v="23950.091644"/>
    <n v="8.7535237558444834E-6"/>
    <n v="297.94297266938008"/>
    <n v="297.94"/>
    <m/>
    <n v="11977.81985468231"/>
    <n v="1195"/>
    <m/>
    <n v="2286.2547215798436"/>
    <m/>
    <m/>
    <n v="35.908674096719821"/>
    <m/>
    <m/>
    <n v="44.753898082766717"/>
    <n v="44.72"/>
    <n v="7.58007217502632E-4"/>
    <n v="39.650966125814115"/>
    <n v="39.659999999999997"/>
    <m/>
    <n v="-2.2778301023407277E-4"/>
    <n v="246.35179178648548"/>
    <n v="246.476"/>
    <n v="-5.0393634071688176E-4"/>
    <n v="3023"/>
    <n v="0.78396816372939171"/>
    <n v="14570.57"/>
    <n v="62.98119928281271"/>
    <m/>
    <m/>
    <n v="2917.8948249428322"/>
    <n v="1.672638816326087"/>
    <m/>
    <m/>
    <n v="2215.6845239392851"/>
    <n v="10880.05"/>
    <m/>
    <n v="-0.79635346124886508"/>
    <n v="24.052688419766284"/>
    <m/>
    <m/>
    <m/>
    <n v="24.643730460828387"/>
    <n v="24.68"/>
    <n v="-1.4695923489308482E-3"/>
    <m/>
    <m/>
    <m/>
    <m/>
  </r>
  <r>
    <x v="3017"/>
    <n v="14.17"/>
    <n v="17.75"/>
    <n v="490.6583"/>
    <n v="436.86130000000003"/>
    <n v="26891.011103000001"/>
    <n v="23946.777440000002"/>
    <n v="8.7535237558444834E-6"/>
    <n v="295.77414860005791"/>
    <n v="295.77999999999997"/>
    <m/>
    <n v="11803.380163192429"/>
    <n v="1177.5"/>
    <m/>
    <n v="2261.3226283548247"/>
    <m/>
    <m/>
    <n v="36.038153139045519"/>
    <m/>
    <m/>
    <n v="44.747005694517263"/>
    <n v="44.72"/>
    <n v="6.0388404555600239E-4"/>
    <n v="39.655333398659103"/>
    <n v="39.67"/>
    <m/>
    <n v="-3.6971518378869916E-4"/>
    <n v="244.56468219577866"/>
    <n v="244.67"/>
    <n v="-4.3044837626737831E-4"/>
    <n v="3024"/>
    <n v="0.79830985915492958"/>
    <n v="14579.9"/>
    <n v="63.016607291428635"/>
    <m/>
    <m/>
    <n v="2916.0264039602134"/>
    <n v="1.6714093169579083"/>
    <m/>
    <m/>
    <n v="2183.422282535776"/>
    <n v="10720.6"/>
    <m/>
    <n v="-0.79633394749027331"/>
    <n v="24.226274383919939"/>
    <m/>
    <m/>
    <m/>
    <n v="24.822037231848007"/>
    <n v="24.86"/>
    <n v="-1.5270622748186913E-3"/>
    <m/>
    <m/>
    <m/>
    <m/>
  </r>
  <r>
    <x v="3018"/>
    <n v="14.94"/>
    <n v="18.3"/>
    <n v="516.11649999999997"/>
    <n v="459.52440000000001"/>
    <n v="27680.722726"/>
    <n v="24649.815772999998"/>
    <n v="8.7535237558444834E-6"/>
    <n v="311.11304164163363"/>
    <n v="311.12"/>
    <m/>
    <n v="13027.555675529373"/>
    <n v="1300"/>
    <m/>
    <n v="2437.2655678812043"/>
    <m/>
    <m/>
    <n v="35.102461942979815"/>
    <m/>
    <m/>
    <n v="46.059973368303943"/>
    <n v="46.04"/>
    <n v="4.3382641841760439E-4"/>
    <n v="38.490030769219338"/>
    <n v="38.5"/>
    <m/>
    <n v="-2.589410592379604E-4"/>
    <n v="257.25445695606237"/>
    <n v="257.38"/>
    <n v="-4.8777311344172514E-4"/>
    <n v="3025"/>
    <n v="0.81639344262295077"/>
    <n v="15075.45"/>
    <n v="65.153364153355255"/>
    <m/>
    <m/>
    <n v="2816.9148267558098"/>
    <n v="1.6144474435775849"/>
    <m/>
    <m/>
    <n v="2409.880328846783"/>
    <n v="11833.6"/>
    <m/>
    <n v="-0.79635273045845878"/>
    <n v="22.96841556626454"/>
    <m/>
    <m/>
    <m/>
    <n v="23.53367733354548"/>
    <n v="23.57"/>
    <n v="-1.5410550044344662E-3"/>
    <m/>
    <m/>
    <m/>
    <m/>
  </r>
  <r>
    <x v="3019"/>
    <n v="14.74"/>
    <n v="18.27"/>
    <n v="507.56659999999999"/>
    <n v="451.90800000000002"/>
    <n v="27513.659361999999"/>
    <n v="24500.829277000001"/>
    <n v="8.0585420541012809E-6"/>
    <n v="305.95173442261023"/>
    <n v="305.95999999999998"/>
    <m/>
    <n v="12595.236613006609"/>
    <n v="1257.5"/>
    <m/>
    <n v="2376.6479885643553"/>
    <m/>
    <m/>
    <n v="35.392444113654854"/>
    <m/>
    <m/>
    <n v="45.780868124754257"/>
    <n v="45.76"/>
    <n v="4.5603419480455543E-4"/>
    <n v="38.721549054337508"/>
    <n v="38.74"/>
    <m/>
    <n v="-4.7627634647640082E-4"/>
    <n v="252.99301171254785"/>
    <n v="253.114"/>
    <n v="-4.7799919187463402E-4"/>
    <n v="3026"/>
    <n v="0.80678708264915167"/>
    <n v="15014.91"/>
    <n v="64.886654351666252"/>
    <m/>
    <m/>
    <n v="2828.2269947913774"/>
    <n v="1.6207770871138794"/>
    <m/>
    <m/>
    <n v="2329.9165535920956"/>
    <n v="11441.3"/>
    <m/>
    <n v="-0.79635910660570952"/>
    <n v="23.348018718841587"/>
    <m/>
    <m/>
    <m/>
    <n v="23.923061492142985"/>
    <n v="23.96"/>
    <n v="-1.5416739506267652E-3"/>
    <m/>
    <m/>
    <m/>
    <m/>
  </r>
  <r>
    <x v="3020"/>
    <n v="15.24"/>
    <n v="18.3"/>
    <n v="500.06830000000002"/>
    <n v="445.2174"/>
    <n v="27292.021258000001"/>
    <n v="24302.671450999998"/>
    <n v="8.0585420541012809E-6"/>
    <n v="301.40249936948709"/>
    <n v="301.41000000000003"/>
    <m/>
    <n v="12220.469987041337"/>
    <n v="1220"/>
    <m/>
    <n v="2323.7786398641324"/>
    <m/>
    <m/>
    <n v="35.650728853514316"/>
    <m/>
    <m/>
    <n v="45.407648240790898"/>
    <n v="45.4"/>
    <n v="1.6846345354415426E-4"/>
    <n v="39.030204676667886"/>
    <n v="39.04"/>
    <m/>
    <n v="-2.5090479846601177E-4"/>
    <n v="249.25695334907726"/>
    <n v="249.34200000000001"/>
    <n v="-3.4108433766777413E-4"/>
    <n v="3027"/>
    <n v="0.83278688524590161"/>
    <n v="14834.17"/>
    <n v="64.085570127753897"/>
    <m/>
    <m/>
    <n v="2862.2714044507488"/>
    <n v="1.6396651052260365"/>
    <m/>
    <m/>
    <n v="2260.6219269301287"/>
    <n v="11101.15"/>
    <m/>
    <n v="-0.79636146462932866"/>
    <n v="23.689277550158128"/>
    <m/>
    <m/>
    <m/>
    <n v="24.274438796740355"/>
    <n v="24.31"/>
    <n v="-1.4628220180848972E-3"/>
    <m/>
    <m/>
    <m/>
    <m/>
  </r>
  <r>
    <x v="3021"/>
    <n v="13.82"/>
    <n v="17.239999999999998"/>
    <n v="471.30840000000001"/>
    <n v="419.60849999999999"/>
    <n v="26449.000573000001"/>
    <n v="23551.792667999998"/>
    <n v="8.0585420541012809E-6"/>
    <n v="284.06132914810831"/>
    <n v="284.06"/>
    <m/>
    <n v="10814.225655584534"/>
    <n v="1080"/>
    <m/>
    <n v="2123.262696523821"/>
    <m/>
    <m/>
    <n v="36.675089039282618"/>
    <m/>
    <m/>
    <n v="44.003982652943662"/>
    <n v="44"/>
    <n v="9.0514839628630384E-5"/>
    <n v="40.234955593721772"/>
    <n v="40.25"/>
    <m/>
    <n v="-3.7377406902427968E-4"/>
    <n v="234.92194876123301"/>
    <n v="234.988"/>
    <n v="-2.8108345433375259E-4"/>
    <n v="3028"/>
    <n v="0.80162412993039456"/>
    <n v="14282.23"/>
    <n v="61.696298801910949"/>
    <m/>
    <m/>
    <n v="2968.768908454852"/>
    <n v="1.7005114670783763"/>
    <m/>
    <m/>
    <n v="2000.4926135556855"/>
    <n v="9823.5"/>
    <m/>
    <n v="-0.7963564296273542"/>
    <n v="25.050717736787487"/>
    <m/>
    <m/>
    <m/>
    <n v="25.669961656048915"/>
    <n v="25.71"/>
    <n v="-1.5573062602523002E-3"/>
    <m/>
    <m/>
    <m/>
    <m/>
  </r>
  <r>
    <x v="3022"/>
    <n v="13.56"/>
    <n v="16.920000000000002"/>
    <n v="463.65370000000001"/>
    <n v="412.7901"/>
    <n v="26052.457823000001"/>
    <n v="23198.497182999999"/>
    <n v="8.0585420541012809E-6"/>
    <n v="279.4409665156922"/>
    <n v="279.44"/>
    <m/>
    <n v="10462.386935708542"/>
    <n v="1045"/>
    <m/>
    <n v="2071.4901119077026"/>
    <m/>
    <m/>
    <n v="36.972101418676012"/>
    <m/>
    <m/>
    <n v="43.343185892431038"/>
    <n v="43.32"/>
    <n v="5.3522374032866082E-4"/>
    <n v="40.837330327922409"/>
    <n v="40.85"/>
    <m/>
    <n v="-3.1015109125076545E-4"/>
    <n v="231.10681648199878"/>
    <n v="231.17"/>
    <n v="-2.7332057793494346E-4"/>
    <n v="3029"/>
    <n v="0.80141843971631199"/>
    <n v="14047.56"/>
    <n v="60.67783439503355"/>
    <m/>
    <m/>
    <n v="3017.5484757736181"/>
    <n v="1.7282885658759597"/>
    <m/>
    <m/>
    <n v="1935.4136511605996"/>
    <n v="9504.2000000000007"/>
    <m/>
    <n v="-0.79636227655556491"/>
    <n v="25.456591979182502"/>
    <m/>
    <m/>
    <m/>
    <n v="26.086329324543016"/>
    <n v="26.12"/>
    <n v="-1.2890763957498219E-3"/>
    <m/>
    <m/>
    <m/>
    <m/>
  </r>
  <r>
    <x v="3023"/>
    <n v="13.95"/>
    <n v="17.079999999999998"/>
    <n v="466.63819999999998"/>
    <n v="415.44389999999999"/>
    <n v="26084.201537000001"/>
    <n v="23226.576531999999"/>
    <n v="7.9195510458429652E-6"/>
    <n v="281.23284696666087"/>
    <n v="281.24"/>
    <m/>
    <n v="10596.515794580237"/>
    <n v="1057.5"/>
    <m/>
    <n v="2091.4462642437661"/>
    <m/>
    <m/>
    <n v="36.852296638242095"/>
    <m/>
    <m/>
    <n v="43.394939409287915"/>
    <n v="43.36"/>
    <n v="8.057981846842921E-4"/>
    <n v="40.786715448699724"/>
    <n v="40.799999999999997"/>
    <m/>
    <n v="-3.2560174755569271E-4"/>
    <n v="232.59481711912457"/>
    <n v="232.63200000000001"/>
    <n v="-1.5983562397015039E-4"/>
    <n v="3030"/>
    <n v="0.81674473067915698"/>
    <n v="14058.39"/>
    <n v="60.719872605706634"/>
    <m/>
    <m/>
    <n v="3015.2220895547566"/>
    <n v="1.7267924316909558"/>
    <m/>
    <m/>
    <n v="1960.2328821283807"/>
    <n v="9625.1"/>
    <m/>
    <n v="-0.79634155674970852"/>
    <n v="25.291755221496086"/>
    <m/>
    <m/>
    <m/>
    <n v="25.917872286864391"/>
    <n v="25.95"/>
    <n v="-1.2380621632218647E-3"/>
    <m/>
    <m/>
    <m/>
    <m/>
  </r>
  <r>
    <x v="3024"/>
    <n v="13.1"/>
    <n v="16.5"/>
    <n v="453.31439999999998"/>
    <n v="403.57850000000002"/>
    <n v="25627.489715"/>
    <n v="22819.71531"/>
    <n v="7.9195510458429652E-6"/>
    <n v="273.19621646559636"/>
    <n v="273.2"/>
    <m/>
    <n v="9990.8538430439585"/>
    <n v="997.5"/>
    <m/>
    <n v="2001.8270773260829"/>
    <m/>
    <m/>
    <n v="37.377588858780264"/>
    <m/>
    <m/>
    <n v="42.634091934008296"/>
    <n v="42.6"/>
    <n v="8.0028014103983303E-4"/>
    <n v="41.499972288106015"/>
    <n v="41.51"/>
    <m/>
    <n v="-2.415734014450388E-4"/>
    <n v="225.95389540335631"/>
    <n v="225.97800000000001"/>
    <n v="-1.0666789087299122E-4"/>
    <n v="3031"/>
    <n v="0.79393939393939394"/>
    <n v="13788.62"/>
    <n v="59.550053457081496"/>
    <m/>
    <m/>
    <n v="3073.0819485499323"/>
    <n v="1.7597614566779303"/>
    <m/>
    <m/>
    <n v="1848.1990553342937"/>
    <n v="9074.6"/>
    <m/>
    <n v="-0.79633272482155759"/>
    <n v="26.012895750808472"/>
    <m/>
    <m/>
    <m/>
    <n v="26.657331956601109"/>
    <n v="26.69"/>
    <n v="-1.2239806443946621E-3"/>
    <m/>
    <m/>
    <m/>
    <m/>
  </r>
  <r>
    <x v="3025"/>
    <n v="14.12"/>
    <n v="17.23"/>
    <n v="466.53530000000001"/>
    <n v="415.33920000000001"/>
    <n v="26017.067432"/>
    <n v="23166.068318000001"/>
    <n v="7.9195510458429652E-6"/>
    <n v="281.14340855877589"/>
    <n v="281.14999999999998"/>
    <m/>
    <n v="10571.959079928989"/>
    <n v="1055"/>
    <m/>
    <n v="2089.2699790327169"/>
    <m/>
    <m/>
    <n v="36.83010189885492"/>
    <m/>
    <m/>
    <n v="43.279030419875539"/>
    <n v="43.28"/>
    <n v="-2.2402498254692205E-5"/>
    <n v="40.866530351740359"/>
    <n v="40.880000000000003"/>
    <m/>
    <n v="-3.2949237425738964E-4"/>
    <n v="232.54511799438359"/>
    <n v="232.512"/>
    <n v="1.424356350794298E-4"/>
    <n v="3032"/>
    <n v="0.81950087057457921"/>
    <n v="14029.55"/>
    <n v="60.576385744878763"/>
    <m/>
    <m/>
    <n v="3019.3856661181781"/>
    <n v="1.7285213043622689"/>
    <m/>
    <m/>
    <n v="1955.7182376691239"/>
    <n v="9601.15"/>
    <m/>
    <n v="-0.79630375135591835"/>
    <n v="25.251324139598335"/>
    <m/>
    <m/>
    <m/>
    <n v="25.878252674264871"/>
    <n v="25.91"/>
    <n v="-1.2252923865352372E-3"/>
    <m/>
    <m/>
    <m/>
    <m/>
  </r>
  <r>
    <x v="3026"/>
    <n v="15.42"/>
    <n v="18.38"/>
    <n v="489.32920000000001"/>
    <n v="435.62849999999997"/>
    <n v="26679.916485000002"/>
    <n v="23756.097662"/>
    <n v="7.9195510458429652E-6"/>
    <n v="294.87227377610844"/>
    <n v="294.88"/>
    <m/>
    <n v="11604.405770782554"/>
    <n v="1157.5"/>
    <m/>
    <n v="2242.3395843491421"/>
    <m/>
    <m/>
    <n v="35.929592365061808"/>
    <m/>
    <m/>
    <n v="44.380588432520753"/>
    <n v="44.36"/>
    <n v="4.6412156268615945E-4"/>
    <n v="39.824520595278777"/>
    <n v="39.840000000000003"/>
    <m/>
    <n v="-3.8853927513116115E-4"/>
    <n v="243.90727466981286"/>
    <n v="243.85400000000001"/>
    <n v="2.1846953428217297E-4"/>
    <n v="3033"/>
    <n v="0.8389553862894451"/>
    <n v="14480.9"/>
    <n v="62.520329632009492"/>
    <m/>
    <m/>
    <n v="2922.2478591035238"/>
    <n v="1.6727538037770004"/>
    <m/>
    <m/>
    <n v="2146.7193779535601"/>
    <n v="10538.55"/>
    <m/>
    <n v="-0.79629841126591794"/>
    <n v="24.016679529277766"/>
    <m/>
    <m/>
    <m/>
    <n v="24.613385820332585"/>
    <n v="24.65"/>
    <n v="-1.4853622583129722E-3"/>
    <m/>
    <m/>
    <m/>
    <m/>
  </r>
  <r>
    <x v="3027"/>
    <n v="14.09"/>
    <n v="17.28"/>
    <n v="460.02159999999998"/>
    <n v="409.53379999999999"/>
    <n v="25977.148422999999"/>
    <n v="23130.156939"/>
    <n v="7.9195510458429652E-6"/>
    <n v="277.20460501056732"/>
    <n v="277.20999999999998"/>
    <m/>
    <n v="10213.787660711005"/>
    <n v="1020"/>
    <m/>
    <n v="2040.8415342119486"/>
    <m/>
    <m/>
    <n v="37.004743293042665"/>
    <m/>
    <m/>
    <n v="43.210518372936306"/>
    <n v="43.2"/>
    <n v="2.4348085500691674E-4"/>
    <n v="40.872654243630343"/>
    <n v="40.89"/>
    <m/>
    <n v="-4.2420534041720526E-4"/>
    <n v="229.29911811538366"/>
    <n v="229.20599999999999"/>
    <n v="4.0626386474906795E-4"/>
    <n v="3034"/>
    <n v="0.81539351851851849"/>
    <n v="13998.25"/>
    <n v="60.431801108573019"/>
    <m/>
    <m/>
    <n v="3019.6467037330917"/>
    <n v="1.7283430202463064"/>
    <m/>
    <m/>
    <n v="1889.4732729252758"/>
    <n v="9273.7999999999993"/>
    <m/>
    <n v="-0.79625684477503555"/>
    <n v="25.4541235225721"/>
    <m/>
    <m/>
    <m/>
    <n v="26.087000581098625"/>
    <n v="26.12"/>
    <n v="-1.2633774464538838E-3"/>
    <m/>
    <m/>
    <m/>
    <m/>
  </r>
  <r>
    <x v="3028"/>
    <n v="16.16"/>
    <n v="18.86"/>
    <n v="501.90780000000001"/>
    <n v="446.81970000000001"/>
    <n v="27261.237552999999"/>
    <n v="24273.331859999998"/>
    <n v="6.2517975603082476E-6"/>
    <n v="302.43745280149039"/>
    <n v="302.44"/>
    <m/>
    <n v="12073.140715767626"/>
    <n v="1205"/>
    <m/>
    <n v="2319.5311346065391"/>
    <m/>
    <m/>
    <n v="35.319280309338019"/>
    <m/>
    <m/>
    <n v="45.345372933698933"/>
    <n v="45.32"/>
    <n v="5.5986173210342827E-4"/>
    <n v="38.851387657650534"/>
    <n v="38.869999999999997"/>
    <m/>
    <n v="-4.788356663097959E-4"/>
    <n v="250.1779965787151"/>
    <n v="250.02600000000001"/>
    <n v="6.0792309085888618E-4"/>
    <n v="3035"/>
    <n v="0.8568398727465536"/>
    <n v="14809.31"/>
    <n v="63.928233640764581"/>
    <m/>
    <m/>
    <n v="2844.6880727949556"/>
    <n v="1.6280483087247835"/>
    <m/>
    <m/>
    <n v="2233.4512271800472"/>
    <n v="10960.2"/>
    <m/>
    <n v="-0.79622167230707042"/>
    <n v="23.135581763660372"/>
    <m/>
    <m/>
    <m/>
    <n v="23.711227061862271"/>
    <n v="23.74"/>
    <n v="-1.2120024489354897E-3"/>
    <m/>
    <m/>
    <m/>
    <m/>
  </r>
  <r>
    <x v="3029"/>
    <n v="15.36"/>
    <n v="18.32"/>
    <n v="490.05309999999997"/>
    <n v="436.26330000000002"/>
    <n v="27043.377210999999"/>
    <n v="24079.197852000001"/>
    <n v="6.2517975603082476E-6"/>
    <n v="295.28689811908447"/>
    <n v="295.29000000000002"/>
    <m/>
    <n v="11502.221366420667"/>
    <n v="1147.5"/>
    <m/>
    <n v="2237.309080142863"/>
    <m/>
    <m/>
    <n v="35.735570427637718"/>
    <m/>
    <m/>
    <n v="44.981894943993801"/>
    <n v="44.96"/>
    <n v="4.8698718847428601E-4"/>
    <n v="39.160910865258849"/>
    <n v="39.17"/>
    <m/>
    <n v="-2.320432663046601E-4"/>
    <n v="244.26972435664416"/>
    <n v="244.11600000000001"/>
    <n v="6.2971848073933856E-4"/>
    <n v="3036"/>
    <n v="0.83842794759825323"/>
    <n v="14667.68"/>
    <n v="63.31190703593218"/>
    <m/>
    <m/>
    <n v="2871.8934707338158"/>
    <n v="1.643462470661738"/>
    <m/>
    <m/>
    <n v="2127.8461037300126"/>
    <n v="10441.950000000001"/>
    <m/>
    <n v="-0.79622138549504529"/>
    <n v="23.681071612901633"/>
    <m/>
    <m/>
    <m/>
    <n v="24.270673933258092"/>
    <n v="24.3"/>
    <n v="-1.2068340223008178E-3"/>
    <m/>
    <m/>
    <m/>
    <m/>
  </r>
  <r>
    <x v="3030"/>
    <n v="16.260000000000002"/>
    <n v="18.89"/>
    <n v="502.89120000000003"/>
    <n v="447.6841"/>
    <n v="27511.104748000002"/>
    <n v="24495.206937999999"/>
    <n v="6.2517975603082476E-6"/>
    <n v="303.00047103801501"/>
    <n v="303"/>
    <m/>
    <n v="12103.032968994528"/>
    <n v="1207.5"/>
    <m/>
    <n v="2325.0969107822129"/>
    <m/>
    <m/>
    <n v="35.265061570073534"/>
    <m/>
    <m/>
    <n v="45.756530037984213"/>
    <n v="45.72"/>
    <n v="7.9899470656630278E-4"/>
    <n v="38.48079126055346"/>
    <n v="38.49"/>
    <m/>
    <n v="-2.3925018047654678E-4"/>
    <n v="250.67159576363224"/>
    <n v="250.488"/>
    <n v="7.3295233157777417E-4"/>
    <n v="3037"/>
    <n v="0.86077289571201698"/>
    <n v="14973.79"/>
    <n v="64.618068265996115"/>
    <m/>
    <m/>
    <n v="2811.9579314851867"/>
    <n v="1.6087063346608856"/>
    <m/>
    <m/>
    <n v="2239.0281624853856"/>
    <n v="10987.9"/>
    <m/>
    <n v="-0.79622783584803414"/>
    <n v="23.057910181640466"/>
    <m/>
    <m/>
    <m/>
    <n v="23.633120387599753"/>
    <n v="23.67"/>
    <n v="-1.5580740346534672E-3"/>
    <m/>
    <m/>
    <m/>
    <m/>
  </r>
  <r>
    <x v="3031"/>
    <n v="14.85"/>
    <n v="17.97"/>
    <n v="479.83530000000002"/>
    <n v="427.15640000000002"/>
    <n v="27134.715726999999"/>
    <n v="24159.926328000001"/>
    <n v="6.2517975603082476E-6"/>
    <n v="289.10185103018358"/>
    <n v="289.10000000000002"/>
    <m/>
    <n v="10992.681790595812"/>
    <n v="1097.5"/>
    <m/>
    <n v="2165.1568267137172"/>
    <m/>
    <m/>
    <n v="36.072628716445848"/>
    <m/>
    <m/>
    <n v="45.129418546086669"/>
    <n v="45.12"/>
    <n v="2.0874437248830091E-4"/>
    <n v="39.006302087198442"/>
    <n v="39.020000000000003"/>
    <m/>
    <n v="-3.5104850849720926E-4"/>
    <n v="239.17982162999925"/>
    <n v="239.00399999999999"/>
    <n v="7.3564304362805366E-4"/>
    <n v="3038"/>
    <n v="0.82637729549248751"/>
    <n v="14674.04"/>
    <n v="63.319579097196097"/>
    <m/>
    <m/>
    <n v="2868.2485826805546"/>
    <n v="1.6407543707108128"/>
    <m/>
    <m/>
    <n v="2033.626903327988"/>
    <n v="9979.7000000000007"/>
    <m/>
    <n v="-0.7962236436638388"/>
    <n v="24.114063473900945"/>
    <m/>
    <m/>
    <m/>
    <n v="24.71601236141824"/>
    <n v="24.75"/>
    <n v="-1.3732379224953295E-3"/>
    <m/>
    <m/>
    <m/>
    <m/>
  </r>
  <r>
    <x v="3032"/>
    <n v="13.84"/>
    <n v="17.260000000000002"/>
    <n v="456.56880000000001"/>
    <n v="406.44150000000002"/>
    <n v="26592.061919"/>
    <n v="23676.612825"/>
    <n v="6.2517975603082476E-6"/>
    <n v="275.07702475663979"/>
    <n v="275.08"/>
    <m/>
    <n v="9926.1174636361993"/>
    <n v="990"/>
    <m/>
    <n v="2007.639031981927"/>
    <m/>
    <m/>
    <n v="36.946336044175602"/>
    <m/>
    <m/>
    <n v="44.225819134806216"/>
    <n v="44.2"/>
    <n v="5.8414332140754865E-4"/>
    <n v="39.785390937053457"/>
    <n v="39.799999999999997"/>
    <m/>
    <n v="-3.6706188307888965E-4"/>
    <n v="227.58300624478119"/>
    <n v="227.42599999999999"/>
    <n v="6.9036189697402328E-4"/>
    <n v="3039"/>
    <n v="0.80185399768250276"/>
    <n v="14321.59"/>
    <n v="61.793905630494251"/>
    <m/>
    <m/>
    <n v="2937.1399181931852"/>
    <n v="1.6800037348933325"/>
    <m/>
    <m/>
    <n v="1836.3240187324529"/>
    <n v="9012.0499999999993"/>
    <m/>
    <n v="-0.79623681418406989"/>
    <n v="25.282294594630116"/>
    <m/>
    <m/>
    <m/>
    <n v="25.913816037144514"/>
    <n v="25.95"/>
    <n v="-1.3943723643732309E-3"/>
    <m/>
    <m/>
    <m/>
    <m/>
  </r>
  <r>
    <x v="3033"/>
    <n v="13.72"/>
    <n v="17.239999999999998"/>
    <n v="451.4341"/>
    <n v="401.86799999999999"/>
    <n v="26512.958935999999"/>
    <n v="23606.034360000001"/>
    <n v="6.1128296529044945E-6"/>
    <n v="271.97679992972451"/>
    <n v="271.98"/>
    <m/>
    <n v="9702.3500533299484"/>
    <n v="967.5"/>
    <m/>
    <n v="1973.7335421612968"/>
    <m/>
    <m/>
    <n v="37.153239113693665"/>
    <m/>
    <m/>
    <n v="44.093186119969694"/>
    <n v="44.08"/>
    <n v="2.9914065267000467E-4"/>
    <n v="39.902756662259073"/>
    <n v="39.92"/>
    <m/>
    <n v="-4.3194733819962305E-4"/>
    <n v="225.02427668247259"/>
    <n v="224.858"/>
    <n v="7.394741680197825E-4"/>
    <n v="3040"/>
    <n v="0.79582366589327158"/>
    <n v="14264.83"/>
    <n v="61.544195232448196"/>
    <m/>
    <m/>
    <n v="2948.7805294491036"/>
    <n v="1.6865021185034719"/>
    <m/>
    <m/>
    <n v="1794.9369039318385"/>
    <n v="8808.6"/>
    <m/>
    <n v="-0.7962290370851397"/>
    <n v="25.565593891594432"/>
    <m/>
    <m/>
    <m/>
    <n v="26.204606926994629"/>
    <n v="26.24"/>
    <n v="-1.3488213797777648E-3"/>
    <m/>
    <m/>
    <m/>
    <m/>
  </r>
  <r>
    <x v="3034"/>
    <n v="13.62"/>
    <n v="17.16"/>
    <n v="446.9425"/>
    <n v="397.86709999999999"/>
    <n v="26435.751244999999"/>
    <n v="23537.147548000001"/>
    <n v="6.1128296529044945E-6"/>
    <n v="269.26416698655777"/>
    <n v="269.26"/>
    <m/>
    <n v="9508.789843526316"/>
    <n v="950"/>
    <m/>
    <n v="1944.2398824287218"/>
    <m/>
    <m/>
    <n v="37.337211601028052"/>
    <m/>
    <m/>
    <n v="43.963711493358183"/>
    <n v="43.96"/>
    <n v="8.4428875299913386E-5"/>
    <n v="40.017964818462424"/>
    <n v="40.03"/>
    <m/>
    <n v="-3.0065404790347028E-4"/>
    <n v="222.78612603582854"/>
    <n v="222.61"/>
    <n v="7.9118654071486105E-4"/>
    <n v="3041"/>
    <n v="0.79370629370629364"/>
    <n v="14220.01"/>
    <n v="61.346033377817648"/>
    <m/>
    <m/>
    <n v="2958.0455780567563"/>
    <n v="1.6916407233526385"/>
    <m/>
    <m/>
    <n v="1759.1377114875993"/>
    <n v="8632.7999999999993"/>
    <m/>
    <n v="-0.79622628677977025"/>
    <n v="25.818916141266008"/>
    <m/>
    <m/>
    <m/>
    <n v="26.464676534124852"/>
    <n v="26.5"/>
    <n v="-1.3329609764206607E-3"/>
    <m/>
    <m/>
    <m/>
    <m/>
  </r>
  <r>
    <x v="3035"/>
    <n v="13.35"/>
    <n v="16.510000000000002"/>
    <n v="424.33330000000001"/>
    <n v="377.73309999999998"/>
    <n v="25466.133615999999"/>
    <n v="22673.414049999999"/>
    <n v="6.1128296529044945E-6"/>
    <n v="255.62436939896378"/>
    <n v="255.62"/>
    <m/>
    <n v="8545.4060449928074"/>
    <n v="852.5"/>
    <m/>
    <n v="1796.6062828516624"/>
    <m/>
    <m/>
    <n v="38.278944307167471"/>
    <m/>
    <m/>
    <n v="42.348100657411784"/>
    <n v="42.32"/>
    <n v="6.6400419214995843E-4"/>
    <n v="41.482646044904691"/>
    <n v="41.5"/>
    <m/>
    <n v="-4.181675926581141E-4"/>
    <n v="211.5181549502563"/>
    <n v="211.32400000000001"/>
    <n v="9.1875485158476877E-4"/>
    <n v="3042"/>
    <n v="0.80860084797092657"/>
    <n v="13590.97"/>
    <n v="58.618581205802023"/>
    <m/>
    <m/>
    <n v="3088.8984389493171"/>
    <n v="1.7659702669883754"/>
    <m/>
    <m/>
    <n v="1580.9361179986802"/>
    <n v="7758"/>
    <m/>
    <n v="-0.79621859783466353"/>
    <n v="27.121688241992334"/>
    <m/>
    <m/>
    <m/>
    <n v="27.801342062627441"/>
    <n v="27.84"/>
    <n v="-1.3885753366580378E-3"/>
    <m/>
    <m/>
    <m/>
    <m/>
  </r>
  <r>
    <x v="3036"/>
    <n v="13.24"/>
    <n v="16.47"/>
    <n v="423.7054"/>
    <n v="377.17189999999999"/>
    <n v="25719.166687000001"/>
    <n v="22898.559889"/>
    <n v="6.1128296529044945E-6"/>
    <n v="255.23988976678919"/>
    <n v="255.24"/>
    <m/>
    <n v="8519.6810680667968"/>
    <n v="850"/>
    <m/>
    <n v="1792.5852527883242"/>
    <m/>
    <m/>
    <n v="38.306382877511382"/>
    <m/>
    <m/>
    <n v="42.767831134512356"/>
    <n v="42.76"/>
    <n v="1.8314159289900545E-4"/>
    <n v="41.069457500704544"/>
    <n v="41.08"/>
    <m/>
    <n v="-2.5663338109671585E-4"/>
    <n v="211.20592658773489"/>
    <n v="211.00200000000001"/>
    <n v="9.6646755829277176E-4"/>
    <n v="3043"/>
    <n v="0.80388585306618099"/>
    <n v="13718.6"/>
    <n v="59.164436178908417"/>
    <m/>
    <m/>
    <n v="3059.8912299154435"/>
    <n v="1.7492205716945011"/>
    <m/>
    <m/>
    <n v="1576.1853911559301"/>
    <n v="7734.55"/>
    <m/>
    <n v="-0.79621498456200679"/>
    <n v="27.160717994365193"/>
    <m/>
    <m/>
    <m/>
    <n v="27.841787059659779"/>
    <n v="27.88"/>
    <n v="-1.3706219634225247E-3"/>
    <m/>
    <m/>
    <m/>
    <m/>
  </r>
  <r>
    <x v="3037"/>
    <n v="13.28"/>
    <n v="16.600000000000001"/>
    <n v="428.93090000000001"/>
    <n v="381.82119999999998"/>
    <n v="25961.853551"/>
    <n v="23114.491443999999"/>
    <n v="6.1128296529044945E-6"/>
    <n v="258.38142755442811"/>
    <n v="258.38"/>
    <m/>
    <n v="8729.3795893766019"/>
    <n v="870"/>
    <m/>
    <n v="1825.7128446740344"/>
    <m/>
    <m/>
    <n v="38.069295593294605"/>
    <m/>
    <m/>
    <n v="43.170337059032477"/>
    <n v="43.16"/>
    <n v="2.3950553828733234E-4"/>
    <n v="40.680919860974569"/>
    <n v="40.700000000000003"/>
    <m/>
    <n v="-4.6879948465439192E-4"/>
    <n v="213.81145738833209"/>
    <n v="213.59"/>
    <n v="1.0368340668200915E-3"/>
    <n v="3044"/>
    <n v="0.79999999999999993"/>
    <n v="13883.44"/>
    <n v="59.870669211924273"/>
    <m/>
    <m/>
    <n v="3023.124178588102"/>
    <n v="1.7280384571618381"/>
    <m/>
    <m/>
    <n v="1614.9894218541053"/>
    <n v="7924.35"/>
    <m/>
    <n v="-0.79619913029408029"/>
    <n v="26.824665455417783"/>
    <m/>
    <m/>
    <m/>
    <n v="27.497739608601641"/>
    <n v="27.54"/>
    <n v="-1.5345094915888424E-3"/>
    <m/>
    <m/>
    <m/>
    <m/>
  </r>
  <r>
    <x v="3038"/>
    <n v="13.95"/>
    <n v="17.14"/>
    <n v="438.29199999999997"/>
    <n v="390.15179999999998"/>
    <n v="26620.668583999999"/>
    <n v="23700.909749999999"/>
    <n v="5.8348991682777296E-6"/>
    <n v="264.01397356162346"/>
    <n v="264.01"/>
    <m/>
    <n v="9109.9372652951497"/>
    <n v="910"/>
    <m/>
    <n v="1885.4450488867885"/>
    <m/>
    <m/>
    <n v="37.653016362926913"/>
    <m/>
    <m/>
    <n v="44.264759875290437"/>
    <n v="44.24"/>
    <n v="5.5967168378012744E-4"/>
    <n v="39.647603369084074"/>
    <n v="39.659999999999997"/>
    <m/>
    <n v="-3.125726403410134E-4"/>
    <n v="218.4785047770545"/>
    <n v="218.238"/>
    <n v="1.1020297888291175E-3"/>
    <n v="3045"/>
    <n v="0.81388564760793458"/>
    <n v="14293.66"/>
    <n v="61.634880779776203"/>
    <m/>
    <m/>
    <n v="2933.7986223469684"/>
    <n v="1.6768203898173464"/>
    <m/>
    <m/>
    <n v="1685.4045145078264"/>
    <n v="8269.5"/>
    <m/>
    <n v="-0.79619027577147028"/>
    <n v="26.238181034858066"/>
    <m/>
    <m/>
    <m/>
    <n v="26.896961692958058"/>
    <n v="26.93"/>
    <n v="-1.2268216502763218E-3"/>
    <m/>
    <m/>
    <m/>
    <m/>
  </r>
  <r>
    <x v="3039"/>
    <n v="13.22"/>
    <n v="16.64"/>
    <n v="423.16320000000002"/>
    <n v="376.68239999999997"/>
    <n v="26248.830115000001"/>
    <n v="23369.716285999999"/>
    <n v="5.8348991682777296E-6"/>
    <n v="254.89462217246233"/>
    <n v="254.89"/>
    <m/>
    <n v="8480.5897927110291"/>
    <n v="847.5"/>
    <m/>
    <n v="1787.7897033972347"/>
    <m/>
    <m/>
    <n v="38.30197611796229"/>
    <m/>
    <m/>
    <n v="43.645403839730598"/>
    <n v="43.64"/>
    <n v="1.2382767485319413E-4"/>
    <n v="40.200381541094295"/>
    <n v="40.21"/>
    <m/>
    <n v="-2.3920564301682656E-4"/>
    <n v="210.93788796365826"/>
    <n v="210.678"/>
    <n v="1.233579033683041E-3"/>
    <n v="3046"/>
    <n v="0.79447115384615385"/>
    <n v="14049.72"/>
    <n v="60.578270484626913"/>
    <m/>
    <m/>
    <n v="2983.8677324234168"/>
    <n v="1.7052758564482693"/>
    <m/>
    <m/>
    <n v="1568.9795637147877"/>
    <n v="7697.15"/>
    <m/>
    <n v="-0.79616097338433212"/>
    <n v="27.142750254911121"/>
    <m/>
    <m/>
    <m/>
    <n v="27.824671754719603"/>
    <n v="27.86"/>
    <n v="-1.2680633625411497E-3"/>
    <m/>
    <m/>
    <m/>
    <m/>
  </r>
  <r>
    <x v="3040"/>
    <n v="14.08"/>
    <n v="17.22"/>
    <n v="424.8424"/>
    <n v="378.17059999999998"/>
    <n v="26381.248523999999"/>
    <n v="23487.201244"/>
    <n v="5.8348991682777296E-6"/>
    <n v="255.88737804510347"/>
    <n v="255.89"/>
    <m/>
    <n v="8546.5906317503977"/>
    <n v="852.5"/>
    <m/>
    <n v="1798.3327914812005"/>
    <m/>
    <m/>
    <n v="38.223329516251546"/>
    <m/>
    <m/>
    <n v="43.862374645126437"/>
    <n v="43.84"/>
    <n v="5.1037055489122629E-4"/>
    <n v="39.994547052437468"/>
    <n v="40.01"/>
    <m/>
    <n v="-3.8622713228020356E-4"/>
    <n v="211.77735525732689"/>
    <n v="211.5"/>
    <n v="1.311372375067954E-3"/>
    <n v="3047"/>
    <n v="0.81765389082462259"/>
    <n v="14138.23"/>
    <n v="60.945621103231709"/>
    <m/>
    <m/>
    <n v="2965.0700529681112"/>
    <n v="1.6940511596667944"/>
    <m/>
    <m/>
    <n v="1581.2171737446863"/>
    <n v="7757.2"/>
    <m/>
    <n v="-0.79616135026237733"/>
    <n v="27.031737059394224"/>
    <m/>
    <m/>
    <m/>
    <n v="27.712151828565297"/>
    <n v="27.75"/>
    <n v="-1.3638980697190384E-3"/>
    <m/>
    <m/>
    <m/>
    <m/>
  </r>
  <r>
    <x v="3041"/>
    <n v="13.96"/>
    <n v="16.920000000000002"/>
    <n v="417.94099999999997"/>
    <n v="372.02519999999998"/>
    <n v="26251.748672999998"/>
    <n v="23371.770601"/>
    <n v="5.8348991682777296E-6"/>
    <n v="251.72444875415326"/>
    <n v="251.73"/>
    <m/>
    <n v="8268.4951136946529"/>
    <n v="825"/>
    <m/>
    <n v="1754.4806944964862"/>
    <m/>
    <m/>
    <n v="38.532897587555198"/>
    <m/>
    <m/>
    <n v="43.645999450823382"/>
    <n v="43.64"/>
    <n v="1.37475958372546E-4"/>
    <n v="40.189852999759687"/>
    <n v="40.200000000000003"/>
    <m/>
    <n v="-2.5241294130140535E-4"/>
    <n v="208.33789943530383"/>
    <n v="208.05199999999999"/>
    <n v="1.3741729726406415E-3"/>
    <n v="3048"/>
    <n v="0.82505910165484631"/>
    <n v="14050.73"/>
    <n v="60.563705827679563"/>
    <m/>
    <m/>
    <n v="2983.4205557987138"/>
    <n v="1.7043738812857896"/>
    <m/>
    <m/>
    <n v="1529.7749942354606"/>
    <n v="7504.45"/>
    <m/>
    <n v="-0.79615095120422408"/>
    <n v="27.469732446426054"/>
    <m/>
    <m/>
    <m/>
    <n v="28.161606356379981"/>
    <n v="28.2"/>
    <n v="-1.3614767241141301E-3"/>
    <m/>
    <m/>
    <m/>
    <m/>
  </r>
  <r>
    <x v="3042"/>
    <n v="13.77"/>
    <n v="16.77"/>
    <n v="406.82799999999997"/>
    <n v="362.1309"/>
    <n v="25840.217343"/>
    <n v="23005.250413999998"/>
    <n v="5.8348991682777296E-6"/>
    <n v="245.02515176176644"/>
    <n v="245.03"/>
    <m/>
    <n v="7828.3727566414427"/>
    <n v="782.5"/>
    <m/>
    <n v="1684.471870667249"/>
    <m/>
    <m/>
    <n v="39.044287554071666"/>
    <m/>
    <m/>
    <n v="42.960742375294977"/>
    <n v="42.96"/>
    <n v="1.7280616736004006E-5"/>
    <n v="40.81884568728394"/>
    <n v="40.83"/>
    <m/>
    <n v="-2.7318914318041898E-4"/>
    <n v="202.79893533418951"/>
    <n v="202.50800000000001"/>
    <n v="1.4366609427256538E-3"/>
    <n v="3049"/>
    <n v="0.82110912343470488"/>
    <n v="13800.39"/>
    <n v="59.480005590871976"/>
    <m/>
    <m/>
    <n v="3036.5757656660053"/>
    <n v="1.7345760416508367"/>
    <m/>
    <m/>
    <n v="1448.3550696894426"/>
    <n v="7104.35"/>
    <m/>
    <n v="-0.7961312337244868"/>
    <n v="28.198997940479764"/>
    <m/>
    <m/>
    <m/>
    <n v="28.909685609896737"/>
    <n v="28.95"/>
    <n v="-1.3925523351731028E-3"/>
    <m/>
    <m/>
    <m/>
    <m/>
  </r>
  <r>
    <x v="3043"/>
    <n v="15.22"/>
    <n v="17.78"/>
    <n v="430.93220000000002"/>
    <n v="383.5847"/>
    <n v="26577.437859999998"/>
    <n v="23661.455188"/>
    <n v="6.3907672445129293E-6"/>
    <n v="259.5363472096052"/>
    <n v="259.54000000000002"/>
    <m/>
    <n v="8755.5888917461562"/>
    <n v="875"/>
    <m/>
    <n v="1834.1445852080262"/>
    <m/>
    <m/>
    <n v="37.886746807473315"/>
    <m/>
    <m/>
    <n v="44.185333463830752"/>
    <n v="44.16"/>
    <n v="5.7367445268918793E-4"/>
    <n v="39.65331033873138"/>
    <n v="39.67"/>
    <m/>
    <n v="-4.2071240909058449E-4"/>
    <n v="214.8154568070421"/>
    <n v="214.52799999999999"/>
    <n v="1.3399500626589678E-3"/>
    <n v="3050"/>
    <n v="0.8560179977502812"/>
    <n v="14287.68"/>
    <n v="61.575428635793124"/>
    <m/>
    <m/>
    <n v="2929.3546650412122"/>
    <n v="1.673169761843311"/>
    <m/>
    <m/>
    <n v="1619.9109105151927"/>
    <n v="7946.7"/>
    <m/>
    <n v="-0.7961530055853131"/>
    <n v="26.52716297743455"/>
    <m/>
    <m/>
    <m/>
    <n v="27.196135567132096"/>
    <n v="27.23"/>
    <n v="-1.2436442478114262E-3"/>
    <m/>
    <m/>
    <m/>
    <m/>
  </r>
  <r>
    <x v="3044"/>
    <n v="15.7"/>
    <n v="18.45"/>
    <n v="441.8494"/>
    <n v="393.29989999999998"/>
    <n v="27033.543468"/>
    <n v="24067.367283"/>
    <n v="6.3907672445129293E-6"/>
    <n v="266.10493039031559"/>
    <n v="266.11"/>
    <m/>
    <n v="9198.7442925437099"/>
    <n v="917.5"/>
    <m/>
    <n v="1903.8074772407715"/>
    <m/>
    <m/>
    <n v="37.405986960718472"/>
    <m/>
    <m/>
    <n v="44.942519038450712"/>
    <n v="44.92"/>
    <n v="5.0131430210842431E-4"/>
    <n v="38.971865681143697"/>
    <n v="38.99"/>
    <m/>
    <n v="-4.6510179164671595E-4"/>
    <n v="220.25828409995989"/>
    <n v="219.96199999999999"/>
    <n v="1.34697856884336E-3"/>
    <n v="3051"/>
    <n v="0.85094850948509482"/>
    <n v="14571.94"/>
    <n v="62.795596659313134"/>
    <m/>
    <m/>
    <n v="2871.0737994923888"/>
    <n v="1.6397258240245889"/>
    <m/>
    <m/>
    <n v="1701.9097933006544"/>
    <n v="8349.15"/>
    <m/>
    <n v="-0.79615771745618957"/>
    <n v="25.854094906940567"/>
    <m/>
    <m/>
    <m/>
    <n v="26.506517379271077"/>
    <n v="26.54"/>
    <n v="-1.2615908337950676E-3"/>
    <m/>
    <m/>
    <m/>
    <m/>
  </r>
  <r>
    <x v="3045"/>
    <n v="14.68"/>
    <n v="17.78"/>
    <n v="417.41460000000001"/>
    <n v="371.54239999999999"/>
    <n v="26486.424956999999"/>
    <n v="23579.818314"/>
    <n v="6.3907672445129293E-6"/>
    <n v="251.37062081212918"/>
    <n v="251.38"/>
    <m/>
    <n v="8180.0356381850324"/>
    <n v="817.5"/>
    <m/>
    <n v="1745.7782250618525"/>
    <m/>
    <m/>
    <n v="38.437642219310518"/>
    <m/>
    <m/>
    <n v="44.029728669727845"/>
    <n v="44"/>
    <n v="6.7565158472371323E-4"/>
    <n v="39.757695727539357"/>
    <n v="39.770000000000003"/>
    <m/>
    <n v="-3.093857797497046E-4"/>
    <n v="208.0794978154708"/>
    <n v="207.77600000000001"/>
    <n v="1.460697171332459E-3"/>
    <n v="3052"/>
    <n v="0.82564679415073106"/>
    <n v="14201.74"/>
    <n v="61.185940275461014"/>
    <m/>
    <m/>
    <n v="2944.0134026318528"/>
    <n v="1.6809049309410733"/>
    <m/>
    <m/>
    <n v="1513.4561851297692"/>
    <n v="7424.35"/>
    <m/>
    <n v="-0.79614967167095174"/>
    <n v="27.280541110144451"/>
    <m/>
    <m/>
    <m/>
    <n v="27.970300542470344"/>
    <n v="28.01"/>
    <n v="-1.4173315790666496E-3"/>
    <m/>
    <m/>
    <m/>
    <m/>
  </r>
  <r>
    <x v="3046"/>
    <n v="15.6"/>
    <n v="18.57"/>
    <n v="437.35309999999998"/>
    <n v="389.28739999999999"/>
    <n v="27145.444183"/>
    <n v="24166.366416000001"/>
    <n v="6.3907672445129293E-6"/>
    <n v="263.37133293356351"/>
    <n v="263.38"/>
    <m/>
    <n v="8961.0507516155321"/>
    <n v="895"/>
    <m/>
    <n v="1870.8287888032294"/>
    <m/>
    <m/>
    <n v="37.518767799901539"/>
    <m/>
    <m/>
    <n v="45.124149466931712"/>
    <n v="45.12"/>
    <n v="9.1965135897931205E-5"/>
    <n v="38.767536691776613"/>
    <n v="38.78"/>
    <m/>
    <n v="-3.2138494645150839E-4"/>
    <n v="218.01954080171063"/>
    <n v="217.67400000000001"/>
    <n v="1.5874234024761957E-3"/>
    <n v="3053"/>
    <n v="0.84006462035541196"/>
    <n v="14612.27"/>
    <n v="62.949727914796014"/>
    <m/>
    <m/>
    <n v="2858.910744634843"/>
    <n v="1.6321602418636521"/>
    <m/>
    <m/>
    <n v="1657.9667464759957"/>
    <n v="8132.25"/>
    <m/>
    <n v="-0.7961244739800184"/>
    <n v="25.976402639895234"/>
    <m/>
    <m/>
    <m/>
    <n v="26.633613932778726"/>
    <n v="26.67"/>
    <n v="-1.3643069824250675E-3"/>
    <m/>
    <m/>
    <m/>
    <m/>
  </r>
  <r>
    <x v="3047"/>
    <n v="16.05"/>
    <n v="18.91"/>
    <n v="442.27690000000001"/>
    <n v="393.66759999999999"/>
    <n v="27408.103827999999"/>
    <n v="24400.046027"/>
    <n v="6.3907672445129293E-6"/>
    <n v="266.3299206223333"/>
    <n v="266.33"/>
    <m/>
    <n v="9162.351743575302"/>
    <n v="915"/>
    <m/>
    <n v="1902.3859491942906"/>
    <m/>
    <m/>
    <n v="37.306719169463229"/>
    <m/>
    <m/>
    <n v="45.5596603470159"/>
    <n v="45.56"/>
    <n v="-7.4550698880848643E-6"/>
    <n v="38.391494649715199"/>
    <n v="38.409999999999997"/>
    <m/>
    <n v="-4.817846989012553E-4"/>
    <n v="220.47477617138694"/>
    <n v="220.12200000000001"/>
    <n v="1.6026393154111584E-3"/>
    <n v="3054"/>
    <n v="0.84875727128503442"/>
    <n v="14748.07"/>
    <n v="63.529794020851739"/>
    <m/>
    <m/>
    <n v="2832.3412876564671"/>
    <n v="1.6168383816682783"/>
    <m/>
    <m/>
    <n v="1695.2199750015873"/>
    <n v="8315.35"/>
    <m/>
    <n v="-0.79613365943687431"/>
    <n v="25.682924036143522"/>
    <m/>
    <m/>
    <m/>
    <n v="26.33313103777267"/>
    <n v="26.37"/>
    <n v="-1.3981403954239635E-3"/>
    <m/>
    <m/>
    <m/>
    <m/>
  </r>
  <r>
    <x v="3048"/>
    <n v="15.91"/>
    <n v="18.920000000000002"/>
    <n v="440.62900000000002"/>
    <n v="392.19830000000002"/>
    <n v="27476.042373"/>
    <n v="24460.372336"/>
    <n v="5.8348991682777296E-6"/>
    <n v="265.33111975197096"/>
    <n v="265.33"/>
    <m/>
    <n v="9093.5997472854269"/>
    <n v="907.5"/>
    <m/>
    <n v="1891.7172921471729"/>
    <m/>
    <m/>
    <n v="37.375366977703131"/>
    <m/>
    <m/>
    <n v="45.671478870908096"/>
    <n v="45.64"/>
    <n v="6.8972109789866565E-4"/>
    <n v="38.295383100277206"/>
    <n v="38.31"/>
    <m/>
    <n v="-3.8154267091605742E-4"/>
    <n v="219.65399634126601"/>
    <n v="219.298"/>
    <n v="1.6233451343194982E-3"/>
    <n v="3055"/>
    <n v="0.84090909090909083"/>
    <n v="14758.02"/>
    <n v="63.56769142843892"/>
    <m/>
    <m/>
    <n v="2830.4304073980884"/>
    <n v="1.615594394115075"/>
    <m/>
    <m/>
    <n v="1682.5090116551235"/>
    <n v="8253.0499999999993"/>
    <m/>
    <n v="-0.79613488205510408"/>
    <n v="25.777580698489295"/>
    <m/>
    <m/>
    <m/>
    <n v="26.430606463827687"/>
    <n v="26.47"/>
    <n v="-1.4882333272502324E-3"/>
    <m/>
    <m/>
    <m/>
    <m/>
  </r>
  <r>
    <x v="3049"/>
    <n v="14.72"/>
    <n v="18.27"/>
    <n v="419.97899999999998"/>
    <n v="373.81569999999999"/>
    <n v="26995.661368000001"/>
    <n v="24032.573472"/>
    <n v="5.8348991682777296E-6"/>
    <n v="252.89025732926564"/>
    <n v="252.89"/>
    <m/>
    <n v="8240.8289277953718"/>
    <n v="822.5"/>
    <m/>
    <n v="1758.7013212998552"/>
    <m/>
    <m/>
    <n v="38.250275781011425"/>
    <m/>
    <m/>
    <n v="44.871881392872531"/>
    <n v="44.84"/>
    <n v="7.1100340928920147E-4"/>
    <n v="38.963935103361507"/>
    <n v="38.979999999999997"/>
    <m/>
    <n v="-4.1213177625676334E-4"/>
    <n v="209.36067228580535"/>
    <n v="209.05"/>
    <n v="1.4861147371698635E-3"/>
    <n v="3056"/>
    <n v="0.80569239189928854"/>
    <n v="14436.41"/>
    <n v="62.177555053179958"/>
    <m/>
    <m/>
    <n v="2892.1117659626721"/>
    <n v="1.6506452935824243"/>
    <m/>
    <m/>
    <n v="1524.7369541279259"/>
    <n v="7480.5"/>
    <m/>
    <n v="-0.79617178609345285"/>
    <n v="26.984536495247301"/>
    <m/>
    <m/>
    <m/>
    <n v="27.668564951695185"/>
    <n v="27.71"/>
    <n v="-1.495310296095842E-3"/>
    <m/>
    <m/>
    <m/>
    <m/>
  </r>
  <r>
    <x v="3050"/>
    <n v="14.57"/>
    <n v="18.05"/>
    <n v="413.17360000000002"/>
    <n v="367.7518"/>
    <n v="26853.732748999999"/>
    <n v="23905.802485"/>
    <n v="5.8348991682777296E-6"/>
    <n v="248.77418840972996"/>
    <n v="248.78"/>
    <m/>
    <n v="7972.5278478165001"/>
    <n v="795"/>
    <m/>
    <n v="1715.8584566831096"/>
    <m/>
    <m/>
    <n v="38.557505881626675"/>
    <m/>
    <m/>
    <n v="44.632704183950615"/>
    <n v="44.6"/>
    <n v="7.3327766705411079E-4"/>
    <n v="39.165808064708067"/>
    <n v="39.18"/>
    <m/>
    <n v="-3.622239737604005E-4"/>
    <n v="205.97042597164884"/>
    <n v="205.64599999999999"/>
    <n v="1.5775943692017957E-3"/>
    <n v="3057"/>
    <n v="0.80720221606648201"/>
    <n v="14321.82"/>
    <n v="61.669568280393896"/>
    <m/>
    <m/>
    <n v="2915.0681025630915"/>
    <n v="1.6632743068763847"/>
    <m/>
    <m/>
    <n v="1475.1203778186259"/>
    <n v="7237.2"/>
    <m/>
    <n v="-0.79617526421563234"/>
    <n v="27.418438237554259"/>
    <m/>
    <m/>
    <m/>
    <n v="28.114766570017999"/>
    <n v="28.15"/>
    <n v="-1.2516316157016316E-3"/>
    <m/>
    <m/>
    <m/>
    <m/>
  </r>
  <r>
    <x v="3051"/>
    <n v="13.63"/>
    <n v="17.18"/>
    <n v="391.27249999999998"/>
    <n v="348.25630000000001"/>
    <n v="26133.269214"/>
    <n v="23264.290003999999"/>
    <n v="5.8348991682777296E-6"/>
    <n v="235.58166633895362"/>
    <n v="235.59"/>
    <m/>
    <n v="7126.9574773762188"/>
    <n v="710"/>
    <m/>
    <n v="1579.3999881111372"/>
    <m/>
    <m/>
    <n v="39.578493644866207"/>
    <m/>
    <m/>
    <n v="43.434186380749736"/>
    <n v="43.4"/>
    <n v="7.8770462556998488E-4"/>
    <n v="40.215570158202922"/>
    <n v="40.229999999999997"/>
    <m/>
    <n v="-3.58683614145483E-4"/>
    <n v="195.05325680257141"/>
    <n v="194.75800000000001"/>
    <n v="1.5160188673708497E-3"/>
    <n v="3058"/>
    <n v="0.79336437718277075"/>
    <n v="13853.26"/>
    <n v="59.647297336626295"/>
    <m/>
    <m/>
    <n v="3010.4389639575907"/>
    <n v="1.7175280134939628"/>
    <m/>
    <m/>
    <n v="1318.6758377827771"/>
    <n v="6470.25"/>
    <m/>
    <n v="-0.79619398975576261"/>
    <n v="28.870617775201815"/>
    <m/>
    <m/>
    <m/>
    <n v="29.604282800539806"/>
    <n v="29.65"/>
    <n v="-1.5418954286742226E-3"/>
    <m/>
    <m/>
    <m/>
    <m/>
  </r>
  <r>
    <x v="3052"/>
    <n v="14.69"/>
    <n v="18.02"/>
    <n v="412.94619999999998"/>
    <n v="367.54520000000002"/>
    <n v="26786.821491999999"/>
    <n v="23845.957845000001"/>
    <n v="5.8348991682777296E-6"/>
    <n v="248.62514439217892"/>
    <n v="248.63"/>
    <m/>
    <n v="7916.1285489182555"/>
    <n v="790"/>
    <m/>
    <n v="1710.6011182404238"/>
    <m/>
    <m/>
    <n v="38.481423424958727"/>
    <m/>
    <m/>
    <n v="44.519322030207768"/>
    <n v="44.52"/>
    <n v="-1.5228431990865765E-5"/>
    <n v="39.208854715573068"/>
    <n v="39.22"/>
    <m/>
    <n v="-2.8417349380238655E-4"/>
    <n v="205.85866136241154"/>
    <n v="205.548"/>
    <n v="1.5113811003344413E-3"/>
    <n v="3059"/>
    <n v="0.81520532741398444"/>
    <n v="14258.06"/>
    <n v="61.385431219295334"/>
    <m/>
    <m/>
    <n v="2922.472254850129"/>
    <n v="1.6671828302070741"/>
    <m/>
    <m/>
    <n v="1464.7016893400332"/>
    <n v="7187.15"/>
    <m/>
    <n v="-0.79620549322888301"/>
    <n v="27.270288339238629"/>
    <m/>
    <m/>
    <m/>
    <n v="27.963716846224148"/>
    <n v="28"/>
    <n v="-1.2958269205661788E-3"/>
    <m/>
    <m/>
    <m/>
    <m/>
  </r>
  <r>
    <x v="3053"/>
    <n v="14.41"/>
    <n v="17.75"/>
    <n v="401.62529999999998"/>
    <n v="357.46679999999998"/>
    <n v="26493.238785000001"/>
    <n v="23584.467769999999"/>
    <n v="5.9738635223016701E-6"/>
    <n v="241.80320197709548"/>
    <n v="241.81"/>
    <m/>
    <n v="7481.7011485604744"/>
    <n v="747.5"/>
    <m/>
    <n v="1640.2261974316602"/>
    <m/>
    <m/>
    <n v="39.008004697366012"/>
    <m/>
    <m/>
    <n v="44.03031804218125"/>
    <n v="44"/>
    <n v="6.8904641321032578E-4"/>
    <n v="39.6375819943013"/>
    <n v="39.65"/>
    <m/>
    <n v="-3.131905598663387E-4"/>
    <n v="200.2157627534778"/>
    <n v="199.928"/>
    <n v="1.4393319268826144E-3"/>
    <n v="3060"/>
    <n v="0.81183098591549296"/>
    <n v="14049.65"/>
    <n v="60.483437594324059"/>
    <m/>
    <m/>
    <n v="2965.1900188820746"/>
    <n v="1.6913916844032657"/>
    <m/>
    <m/>
    <n v="1384.3283214893372"/>
    <n v="6793.55"/>
    <m/>
    <n v="-0.79622902289828779"/>
    <n v="28.016757741019639"/>
    <m/>
    <m/>
    <m/>
    <n v="28.729610599019704"/>
    <n v="28.77"/>
    <n v="-1.4038721230551499E-3"/>
    <m/>
    <m/>
    <m/>
    <m/>
  </r>
  <r>
    <x v="3054"/>
    <n v="15.04"/>
    <n v="18.25"/>
    <n v="415.86470000000003"/>
    <n v="370.13850000000002"/>
    <n v="26920.479493999999"/>
    <n v="23964.659567999999"/>
    <n v="5.9738635223016701E-6"/>
    <n v="250.37009396890898"/>
    <n v="250.38"/>
    <m/>
    <n v="8011.8185825007295"/>
    <n v="800"/>
    <m/>
    <n v="1727.4252329685849"/>
    <m/>
    <m/>
    <n v="38.31561770735393"/>
    <m/>
    <m/>
    <n v="44.739277871269948"/>
    <n v="44.72"/>
    <n v="4.3107941122433324E-4"/>
    <n v="38.997397625630548"/>
    <n v="39.01"/>
    <m/>
    <n v="-3.2305496973727976E-4"/>
    <n v="207.31512051577002"/>
    <n v="207.006"/>
    <n v="1.4932925411341724E-3"/>
    <n v="3061"/>
    <n v="0.82410958904109588"/>
    <n v="14306.16"/>
    <n v="61.582898660654514"/>
    <m/>
    <m/>
    <n v="2911.0533754964072"/>
    <n v="1.6603538721139435"/>
    <m/>
    <m/>
    <n v="1482.4233845811182"/>
    <n v="7275"/>
    <m/>
    <n v="-0.79623046260053365"/>
    <n v="27.022344081416094"/>
    <m/>
    <m/>
    <m/>
    <n v="27.710326540940649"/>
    <n v="27.75"/>
    <n v="-1.4296742003370166E-3"/>
    <m/>
    <m/>
    <m/>
    <m/>
  </r>
  <r>
    <x v="3055"/>
    <n v="14.68"/>
    <n v="17.7"/>
    <n v="400.49990000000003"/>
    <n v="356.45650000000001"/>
    <n v="26309.774361"/>
    <n v="23420.579266000001"/>
    <n v="5.9738635223016701E-6"/>
    <n v="241.10212461723106"/>
    <n v="241.1"/>
    <m/>
    <n v="7418.6389750112148"/>
    <n v="740"/>
    <m/>
    <n v="1631.5980727251435"/>
    <m/>
    <m/>
    <n v="39.020730347914188"/>
    <m/>
    <m/>
    <n v="43.721145605836519"/>
    <n v="43.72"/>
    <n v="2.6203244202216425E-5"/>
    <n v="39.879062380508053"/>
    <n v="39.89"/>
    <m/>
    <n v="-2.7419452223487184E-4"/>
    <n v="199.65755557188783"/>
    <n v="199.364"/>
    <n v="1.4724602831395206E-3"/>
    <n v="3062"/>
    <n v="0.82937853107344639"/>
    <n v="13935.39"/>
    <n v="59.972815887437456"/>
    <m/>
    <m/>
    <n v="2986.4985865126969"/>
    <n v="1.7029005756458049"/>
    <m/>
    <m/>
    <n v="1372.6903999809817"/>
    <n v="6737.65"/>
    <m/>
    <n v="-0.79626570095196669"/>
    <n v="28.017297534356949"/>
    <m/>
    <m/>
    <m/>
    <n v="28.731952751027634"/>
    <n v="28.77"/>
    <n v="-1.3224625989699534E-3"/>
    <m/>
    <m/>
    <m/>
    <m/>
  </r>
  <r>
    <x v="3056"/>
    <n v="15.57"/>
    <n v="18.43"/>
    <n v="413.48790000000002"/>
    <n v="368.01409999999998"/>
    <n v="27048.936632000001"/>
    <n v="24078.430879"/>
    <n v="5.9738635223016701E-6"/>
    <n v="248.91486946116589"/>
    <n v="248.92"/>
    <m/>
    <n v="7899.4068979295525"/>
    <n v="787.5"/>
    <m/>
    <n v="1710.9350708322447"/>
    <m/>
    <m/>
    <n v="38.387135091186771"/>
    <m/>
    <m/>
    <n v="44.948377150195199"/>
    <n v="44.92"/>
    <n v="6.3172640683872849E-4"/>
    <n v="38.757712778198218"/>
    <n v="38.770000000000003"/>
    <m/>
    <n v="-3.1692602016464289E-4"/>
    <n v="206.13314722554108"/>
    <n v="205.81800000000001"/>
    <n v="1.5311937028883449E-3"/>
    <n v="3063"/>
    <n v="0.84481823114487253"/>
    <n v="14375.31"/>
    <n v="61.86123984510381"/>
    <m/>
    <m/>
    <n v="2892.2191685575003"/>
    <n v="1.6489861508490349"/>
    <m/>
    <m/>
    <n v="1461.6562485126794"/>
    <n v="7174.15"/>
    <m/>
    <n v="-0.79626070705063601"/>
    <n v="27.107613514540546"/>
    <m/>
    <m/>
    <m/>
    <n v="27.799497490552753"/>
    <n v="27.84"/>
    <n v="-1.4548315175016979E-3"/>
    <m/>
    <m/>
    <m/>
    <m/>
  </r>
  <r>
    <x v="3057"/>
    <n v="15.95"/>
    <n v="18.54"/>
    <n v="415.21319999999997"/>
    <n v="369.54750000000001"/>
    <n v="27200.754250999998"/>
    <n v="24213.432092999999"/>
    <n v="5.9738635223016701E-6"/>
    <n v="249.94738508347857"/>
    <n v="249.95"/>
    <m/>
    <n v="7964.9231395424831"/>
    <n v="795"/>
    <m/>
    <n v="1721.6119614668789"/>
    <m/>
    <m/>
    <n v="38.306164444481091"/>
    <m/>
    <m/>
    <n v="45.19955684058931"/>
    <n v="45.2"/>
    <n v="-9.804411741032304E-6"/>
    <n v="38.539213590470624"/>
    <n v="38.549999999999997"/>
    <m/>
    <n v="-2.7980310063224767E-4"/>
    <n v="206.99402462846351"/>
    <n v="206.672"/>
    <n v="1.5581434759595059E-3"/>
    <n v="3064"/>
    <n v="0.86030204962243795"/>
    <n v="14446.74"/>
    <n v="62.16377014424468"/>
    <m/>
    <m/>
    <n v="2877.847915679471"/>
    <n v="1.6406369055364765"/>
    <m/>
    <m/>
    <n v="1473.7871138556293"/>
    <n v="7233.45"/>
    <m/>
    <n v="-0.79625391564804771"/>
    <n v="26.993407256015743"/>
    <m/>
    <m/>
    <m/>
    <n v="27.682807115029515"/>
    <n v="27.72"/>
    <n v="-1.3417346670449026E-3"/>
    <m/>
    <m/>
    <m/>
    <m/>
  </r>
  <r>
    <x v="3058"/>
    <n v="16.329999999999998"/>
    <n v="18.77"/>
    <n v="412.92750000000001"/>
    <n v="367.51100000000002"/>
    <n v="27138.227750999999"/>
    <n v="24157.627917000002"/>
    <n v="7.2246226625605203E-6"/>
    <n v="248.56539296686918"/>
    <n v="248.57"/>
    <m/>
    <n v="7876.8378641140234"/>
    <n v="785"/>
    <m/>
    <n v="1707.3644170392195"/>
    <m/>
    <m/>
    <n v="38.410713370603709"/>
    <m/>
    <m/>
    <n v="45.094556816849718"/>
    <n v="45.08"/>
    <n v="3.2291075531754032E-4"/>
    <n v="38.62688445173336"/>
    <n v="38.64"/>
    <m/>
    <n v="-3.394293029668205E-4"/>
    <n v="205.85529721710085"/>
    <n v="205.53399999999999"/>
    <n v="1.5632314707096917E-3"/>
    <n v="3065"/>
    <n v="0.87000532765050609"/>
    <n v="14411.08"/>
    <n v="62.005484624767476"/>
    <m/>
    <m/>
    <n v="2884.951529136426"/>
    <n v="1.644530708576103"/>
    <m/>
    <m/>
    <n v="1457.4945234251968"/>
    <n v="7153.7"/>
    <m/>
    <n v="-0.7962600439737203"/>
    <n v="27.140898196611257"/>
    <m/>
    <m/>
    <m/>
    <n v="27.834498109052785"/>
    <n v="27.87"/>
    <n v="-1.2738389288560192E-3"/>
    <m/>
    <m/>
    <m/>
    <m/>
  </r>
  <r>
    <x v="3059"/>
    <n v="15.2"/>
    <n v="18.05"/>
    <n v="398.77539999999999"/>
    <n v="354.9128"/>
    <n v="26923.108865999999"/>
    <n v="23965.961074999999"/>
    <n v="7.2246226625605203E-6"/>
    <n v="240.0405569134474"/>
    <n v="240.05"/>
    <m/>
    <n v="7336.5265061047548"/>
    <n v="732.5"/>
    <m/>
    <n v="1619.5567457116263"/>
    <m/>
    <m/>
    <n v="39.068052103557505"/>
    <m/>
    <m/>
    <n v="44.736011129788693"/>
    <n v="44.72"/>
    <n v="3.5803063033745808E-4"/>
    <n v="38.932191786242242"/>
    <n v="38.950000000000003"/>
    <m/>
    <n v="-4.5720702844054273E-4"/>
    <n v="198.80052709174913"/>
    <n v="198.49799999999999"/>
    <n v="1.5240813093790884E-3"/>
    <n v="3066"/>
    <n v="0.84210526315789469"/>
    <n v="14254.59"/>
    <n v="61.327377763203437"/>
    <m/>
    <m/>
    <n v="2916.2792342629368"/>
    <n v="1.6622310915923781"/>
    <m/>
    <m/>
    <n v="1357.5235620489584"/>
    <n v="6663.55"/>
    <m/>
    <n v="-0.79627622482776328"/>
    <n v="28.069975064793244"/>
    <m/>
    <m/>
    <m/>
    <n v="28.787802067540973"/>
    <n v="28.83"/>
    <n v="-1.4636813201187593E-3"/>
    <m/>
    <m/>
    <m/>
    <m/>
  </r>
  <r>
    <x v="3060"/>
    <n v="15.82"/>
    <n v="18.149999999999999"/>
    <n v="404.00670000000002"/>
    <n v="359.56099999999998"/>
    <n v="26722.153372000001"/>
    <n v="23786.558448"/>
    <n v="7.2246226625605203E-6"/>
    <n v="243.17171879486355"/>
    <n v="243.18"/>
    <m/>
    <n v="7527.8378325975036"/>
    <n v="752.5"/>
    <m/>
    <n v="1651.3256067871453"/>
    <m/>
    <m/>
    <n v="38.809189615429716"/>
    <m/>
    <m/>
    <n v="44.398851236016029"/>
    <n v="44.4"/>
    <n v="-2.5873062702075345E-5"/>
    <n v="39.220125542487608"/>
    <n v="39.229999999999997"/>
    <m/>
    <n v="-2.5170679358621495E-4"/>
    <n v="201.40995940886592"/>
    <n v="201.09399999999999"/>
    <n v="1.5712025662919515E-3"/>
    <n v="3067"/>
    <n v="0.87162534435261718"/>
    <n v="14218.1"/>
    <n v="61.156059371949183"/>
    <m/>
    <m/>
    <n v="2923.7445509965819"/>
    <n v="1.6660123227152974"/>
    <m/>
    <m/>
    <n v="1392.940993137955"/>
    <n v="6838.15"/>
    <m/>
    <n v="-0.79629856128661181"/>
    <n v="27.698479393070123"/>
    <m/>
    <m/>
    <m/>
    <n v="28.408239180925786"/>
    <n v="28.45"/>
    <n v="-1.4678671027842372E-3"/>
    <m/>
    <m/>
    <m/>
    <m/>
  </r>
  <r>
    <x v="3061"/>
    <n v="14.42"/>
    <n v="17.079999999999998"/>
    <n v="380.35809999999998"/>
    <n v="338.51150000000001"/>
    <n v="26004.740206999999"/>
    <n v="23147.785736999998"/>
    <n v="7.2246226625605203E-6"/>
    <n v="228.9320391024379"/>
    <n v="228.94"/>
    <m/>
    <n v="6646.1926829308741"/>
    <n v="662.5"/>
    <m/>
    <n v="1506.3027564539975"/>
    <m/>
    <m/>
    <n v="39.944138049704861"/>
    <m/>
    <m/>
    <n v="43.205815901968649"/>
    <n v="43.2"/>
    <n v="1.3462736038527545E-4"/>
    <n v="40.272158157460375"/>
    <n v="40.29"/>
    <m/>
    <n v="-4.4283550607160382E-4"/>
    <n v="189.62079105158935"/>
    <n v="189.34399999999999"/>
    <n v="1.4618422109460294E-3"/>
    <n v="3068"/>
    <n v="0.84426229508196726"/>
    <n v="13746.79"/>
    <n v="59.124205185904273"/>
    <m/>
    <m/>
    <n v="3020.6625670697704"/>
    <n v="1.7210751219885325"/>
    <m/>
    <m/>
    <n v="1229.8078263013281"/>
    <n v="6038.45"/>
    <m/>
    <n v="-0.79633716826315892"/>
    <n v="29.318644342152204"/>
    <m/>
    <m/>
    <m/>
    <n v="30.070425661823727"/>
    <n v="30.11"/>
    <n v="-1.314325412695827E-3"/>
    <m/>
    <m/>
    <m/>
    <m/>
  </r>
  <r>
    <x v="3062"/>
    <n v="13.9"/>
    <n v="16.77"/>
    <n v="374.21409999999997"/>
    <n v="333.041"/>
    <n v="25837.137215999999"/>
    <n v="22998.428852000001"/>
    <n v="7.2246226625605203E-6"/>
    <n v="225.22856235738055"/>
    <n v="225.23"/>
    <m/>
    <n v="6431.1374126064784"/>
    <n v="642.5"/>
    <m/>
    <n v="1469.7748548030743"/>
    <m/>
    <m/>
    <n v="40.265847738043703"/>
    <m/>
    <m/>
    <n v="42.926303642218208"/>
    <n v="42.92"/>
    <n v="1.4686957637954912E-4"/>
    <n v="40.530800646014733"/>
    <n v="40.549999999999997"/>
    <m/>
    <n v="-4.7347358779936677E-4"/>
    <n v="186.55822161114386"/>
    <n v="186.29"/>
    <n v="1.4398068127321473E-3"/>
    <n v="3069"/>
    <n v="0.82886106141920102"/>
    <n v="13658.2"/>
    <n v="58.738597559187845"/>
    <m/>
    <m/>
    <n v="3040.1289659030044"/>
    <n v="1.7320022419698033"/>
    <m/>
    <m/>
    <n v="1190.0192138639925"/>
    <n v="5843.65"/>
    <m/>
    <n v="-0.79635686362735747"/>
    <n v="29.79105939317207"/>
    <m/>
    <m/>
    <m/>
    <n v="30.555468025668457"/>
    <n v="30.6"/>
    <n v="-1.455293278808667E-3"/>
    <m/>
    <m/>
    <m/>
    <m/>
  </r>
  <r>
    <x v="3063"/>
    <n v="13.43"/>
    <n v="16.559999999999999"/>
    <n v="367.45940000000002"/>
    <n v="327.02710000000002"/>
    <n v="25642.892983999998"/>
    <n v="22825.359944"/>
    <n v="9.1705341072056967E-6"/>
    <n v="221.15771251212729"/>
    <n v="221.17"/>
    <m/>
    <n v="6198.6530398255582"/>
    <n v="617.5"/>
    <m/>
    <n v="1429.9503732769558"/>
    <m/>
    <m/>
    <n v="40.628341267342812"/>
    <m/>
    <m/>
    <n v="42.602543810331689"/>
    <n v="42.6"/>
    <n v="5.9713857551324523E-5"/>
    <n v="40.834669141339539"/>
    <n v="40.85"/>
    <m/>
    <n v="-3.7529641763678345E-4"/>
    <n v="183.19119633365165"/>
    <n v="182.93199999999999"/>
    <n v="1.4168999062584842E-3"/>
    <n v="3070"/>
    <n v="0.81099033816425126"/>
    <n v="13552.08"/>
    <n v="58.277665975697417"/>
    <m/>
    <m/>
    <n v="3063.7498299891668"/>
    <n v="1.7452939050271061"/>
    <m/>
    <m/>
    <n v="1147.0029294502795"/>
    <n v="5632.75"/>
    <m/>
    <n v="-0.79636892646570867"/>
    <n v="30.32759995018522"/>
    <m/>
    <m/>
    <m/>
    <n v="31.106298700357133"/>
    <n v="31.15"/>
    <n v="-1.4029309676681923E-3"/>
    <m/>
    <m/>
    <m/>
    <m/>
  </r>
  <r>
    <x v="3064"/>
    <n v="13.12"/>
    <n v="16.309999999999999"/>
    <n v="359.52210000000002"/>
    <n v="319.96019999999999"/>
    <n v="25448.79062"/>
    <n v="22652.375409"/>
    <n v="9.1705341072056967E-6"/>
    <n v="216.3753232877105"/>
    <n v="216.38"/>
    <m/>
    <n v="5930.5394409110822"/>
    <n v="592.5"/>
    <m/>
    <n v="1383.5862852964358"/>
    <m/>
    <m/>
    <n v="41.066251951823403"/>
    <m/>
    <m/>
    <n v="42.279035432416322"/>
    <n v="42.28"/>
    <n v="-2.2813802830645713E-5"/>
    <n v="41.142994778041803"/>
    <n v="41.16"/>
    <m/>
    <n v="-4.1314922153046219E-4"/>
    <n v="179.23424042891816"/>
    <n v="178.99"/>
    <n v="1.3645479016601847E-3"/>
    <n v="3071"/>
    <n v="0.80441446965052121"/>
    <n v="13446.15"/>
    <n v="57.817623003569253"/>
    <m/>
    <m/>
    <n v="3087.6976682170075"/>
    <n v="1.7587692788051628"/>
    <m/>
    <m/>
    <n v="1097.3935726420716"/>
    <n v="5389.65"/>
    <m/>
    <n v="-0.79638871306261594"/>
    <n v="30.981521910111645"/>
    <m/>
    <m/>
    <m/>
    <n v="31.777607068788203"/>
    <n v="31.82"/>
    <n v="-1.3322731367629848E-3"/>
    <m/>
    <m/>
    <m/>
    <m/>
  </r>
  <r>
    <x v="3065"/>
    <n v="14.19"/>
    <n v="16.63"/>
    <n v="356.8689"/>
    <n v="317.58730000000003"/>
    <n v="25327.611755999998"/>
    <n v="22543.681216000001"/>
    <n v="9.1705341072056967E-6"/>
    <n v="214.7575699005605"/>
    <n v="214.77"/>
    <m/>
    <n v="5841.7327918758019"/>
    <n v="582.5"/>
    <m/>
    <n v="1368.14230601496"/>
    <m/>
    <m/>
    <n v="41.214239360440544"/>
    <m/>
    <m/>
    <n v="42.073612548202256"/>
    <n v="42.04"/>
    <n v="7.9953730262261047E-4"/>
    <n v="41.335814101803308"/>
    <n v="41.35"/>
    <m/>
    <n v="-3.4306888021018445E-4"/>
    <n v="177.91182105227892"/>
    <n v="177.66"/>
    <n v="1.4174324680791273E-3"/>
    <n v="3072"/>
    <n v="0.85327720986169575"/>
    <n v="13361.74"/>
    <n v="57.436722520663494"/>
    <m/>
    <m/>
    <n v="3107.0811021497093"/>
    <n v="1.7691392097103449"/>
    <m/>
    <m/>
    <n v="1080.9707944135753"/>
    <n v="5309.6"/>
    <m/>
    <n v="-0.79641200948968371"/>
    <n v="31.205473854459274"/>
    <m/>
    <m/>
    <m/>
    <n v="32.009715520319816"/>
    <n v="32.049999999999997"/>
    <n v="-1.2569260430633777E-3"/>
    <m/>
    <m/>
    <m/>
    <m/>
  </r>
  <r>
    <x v="3066"/>
    <n v="14.2"/>
    <n v="16.7"/>
    <n v="357.39019999999999"/>
    <n v="318.04829999999998"/>
    <n v="25360.200334000001"/>
    <n v="22572.481024000001"/>
    <n v="9.1705341072056967E-6"/>
    <n v="215.06603507628483"/>
    <n v="215.07"/>
    <m/>
    <n v="5858.4810351121687"/>
    <n v="585"/>
    <m/>
    <n v="1371.1080884944054"/>
    <m/>
    <m/>
    <n v="41.1832547756811"/>
    <m/>
    <m/>
    <n v="42.126720676712203"/>
    <n v="42.12"/>
    <n v="1.5956022583574203E-4"/>
    <n v="41.281858812753065"/>
    <n v="41.3"/>
    <m/>
    <n v="-4.3925392849719636E-4"/>
    <n v="178.17178088411688"/>
    <n v="177.92400000000001"/>
    <n v="1.3926220415283463E-3"/>
    <n v="3073"/>
    <n v="0.85029940119760483"/>
    <n v="13365.91"/>
    <n v="57.450161481291694"/>
    <m/>
    <m/>
    <n v="3106.1114284248824"/>
    <n v="1.768419435353384"/>
    <m/>
    <m/>
    <n v="1084.0724696358895"/>
    <n v="5325.15"/>
    <m/>
    <n v="-0.79642405009513539"/>
    <n v="31.158725648226703"/>
    <m/>
    <m/>
    <m/>
    <n v="31.96236211506756"/>
    <n v="32.01"/>
    <n v="-1.4882188357525639E-3"/>
    <m/>
    <m/>
    <m/>
    <m/>
  </r>
  <r>
    <x v="3067"/>
    <n v="13.63"/>
    <n v="16.37"/>
    <n v="348.76510000000002"/>
    <n v="310.3698"/>
    <n v="25210.657887000001"/>
    <n v="22439.170023999999"/>
    <n v="9.0315288792108817E-6"/>
    <n v="209.87060719437753"/>
    <n v="209.88"/>
    <m/>
    <n v="5575.4018898081904"/>
    <n v="557.5"/>
    <m/>
    <n v="1321.44232913982"/>
    <m/>
    <m/>
    <n v="41.67930453261306"/>
    <m/>
    <m/>
    <n v="41.877289316324394"/>
    <n v="41.88"/>
    <n v="-6.4725016131972346E-5"/>
    <n v="41.524504839274435"/>
    <n v="41.54"/>
    <m/>
    <n v="-3.7301783162169144E-4"/>
    <n v="173.8719253156618"/>
    <n v="173.63399999999999"/>
    <n v="1.3702691619257301E-3"/>
    <n v="3074"/>
    <n v="0.8326206475259621"/>
    <n v="13252.24"/>
    <n v="56.957130538293761"/>
    <m/>
    <m/>
    <n v="3132.5272643888425"/>
    <n v="1.7832898458211044"/>
    <m/>
    <m/>
    <n v="1031.6931336630978"/>
    <n v="5068.2"/>
    <m/>
    <n v="-0.79643795949980312"/>
    <n v="31.909490770800424"/>
    <m/>
    <m/>
    <m/>
    <n v="32.733104821773097"/>
    <n v="32.78"/>
    <n v="-1.4306033626267922E-3"/>
    <m/>
    <m/>
    <m/>
    <m/>
  </r>
  <r>
    <x v="3068"/>
    <n v="13.47"/>
    <n v="16.489999999999998"/>
    <n v="347.23719999999997"/>
    <n v="309.00729999999999"/>
    <n v="25164.395508000001"/>
    <n v="22397.790755000002"/>
    <n v="9.0315288792108817E-6"/>
    <n v="208.9460931019126"/>
    <n v="208.96"/>
    <m/>
    <n v="5526.2507891544728"/>
    <n v="552.5"/>
    <m/>
    <n v="1312.7281930607414"/>
    <m/>
    <m/>
    <n v="41.76970184848156"/>
    <m/>
    <m/>
    <n v="41.799423881697273"/>
    <n v="41.8"/>
    <n v="-1.3782734514911077E-5"/>
    <n v="41.599915741310419"/>
    <n v="41.62"/>
    <m/>
    <n v="-4.8256267875013137E-4"/>
    <n v="173.11030063060855"/>
    <n v="172.874"/>
    <n v="1.3668951410192864E-3"/>
    <n v="3075"/>
    <n v="0.81685870224378421"/>
    <n v="13252.24"/>
    <n v="56.952683200703781"/>
    <m/>
    <m/>
    <n v="3132.5272643888425"/>
    <n v="1.7831207997151717"/>
    <m/>
    <m/>
    <n v="1022.6005622631742"/>
    <n v="5023.8"/>
    <m/>
    <n v="-0.79644879130077351"/>
    <n v="32.048078307493896"/>
    <m/>
    <m/>
    <m/>
    <n v="32.875881618259655"/>
    <n v="32.92"/>
    <n v="-1.3401695546885195E-3"/>
    <m/>
    <m/>
    <m/>
    <m/>
  </r>
  <r>
    <x v="3069"/>
    <n v="13.65"/>
    <n v="16.440000000000001"/>
    <n v="341.9015"/>
    <n v="304.25060000000002"/>
    <n v="25200.208101"/>
    <n v="22429.059203000001"/>
    <n v="9.0315288792108817E-6"/>
    <n v="205.72034611382279"/>
    <n v="205.73"/>
    <m/>
    <n v="5355.5330102114558"/>
    <n v="535"/>
    <m/>
    <n v="1282.380104483969"/>
    <m/>
    <m/>
    <n v="42.08790605242217"/>
    <m/>
    <m/>
    <n v="41.855848605021855"/>
    <n v="41.84"/>
    <n v="3.7879075100022419E-4"/>
    <n v="41.538356375568704"/>
    <n v="41.55"/>
    <m/>
    <n v="-2.8023163492885139E-4"/>
    <n v="170.45043266188415"/>
    <n v="170.21199999999999"/>
    <n v="1.4007981921613233E-3"/>
    <n v="3076"/>
    <n v="0.83029197080291961"/>
    <n v="13239.35"/>
    <n v="56.88396032216793"/>
    <m/>
    <m/>
    <n v="3135.574166379598"/>
    <n v="1.7843476448921469"/>
    <m/>
    <m/>
    <n v="991.017589825286"/>
    <n v="4869.05"/>
    <m/>
    <n v="-0.79646592460022259"/>
    <n v="32.536863329110659"/>
    <m/>
    <m/>
    <m/>
    <n v="33.379156613239111"/>
    <n v="33.43"/>
    <n v="-1.5208910188719837E-3"/>
    <m/>
    <m/>
    <m/>
    <m/>
  </r>
  <r>
    <x v="3070"/>
    <n v="14.05"/>
    <n v="16.63"/>
    <n v="343.57929999999999"/>
    <n v="305.74090000000001"/>
    <n v="25304.631968999998"/>
    <n v="22521.797499"/>
    <n v="9.0315288792108817E-6"/>
    <n v="206.7248287967945"/>
    <n v="206.73"/>
    <m/>
    <n v="5407.8030190405361"/>
    <n v="540"/>
    <m/>
    <n v="1291.789873300469"/>
    <m/>
    <m/>
    <n v="41.983734442586119"/>
    <m/>
    <m/>
    <n v="42.028264793807566"/>
    <n v="42"/>
    <n v="6.7297128113241733E-4"/>
    <n v="41.365449737590062"/>
    <n v="41.38"/>
    <m/>
    <n v="-3.5162548114886505E-4"/>
    <n v="171.2869864760975"/>
    <n v="171.05"/>
    <n v="1.3854807138116154E-3"/>
    <n v="3077"/>
    <n v="0.84485868911605544"/>
    <n v="13300.44"/>
    <n v="57.1419764316135"/>
    <m/>
    <m/>
    <n v="3121.1057653006833"/>
    <n v="1.7759458085033952"/>
    <m/>
    <m/>
    <n v="1000.6923998502486"/>
    <n v="4916.75"/>
    <m/>
    <n v="-0.79647279201703391"/>
    <n v="32.375981164583727"/>
    <m/>
    <m/>
    <m/>
    <n v="33.214728129699786"/>
    <n v="33.26"/>
    <n v="-1.3611506404153095E-3"/>
    <m/>
    <m/>
    <m/>
    <m/>
  </r>
  <r>
    <x v="3071"/>
    <n v="14.08"/>
    <n v="16.79"/>
    <n v="344.96839999999997"/>
    <n v="306.9742"/>
    <n v="25452.566125000001"/>
    <n v="22653.259438000001"/>
    <n v="9.0315288792108817E-6"/>
    <n v="207.55556156137953"/>
    <n v="207.56"/>
    <m/>
    <n v="5451.2338942775577"/>
    <n v="545"/>
    <m/>
    <n v="1299.593659251906"/>
    <m/>
    <m/>
    <n v="41.897966763310933"/>
    <m/>
    <m/>
    <n v="42.272936683489725"/>
    <n v="42.24"/>
    <n v="7.7975102958616205E-4"/>
    <n v="41.122845941971192"/>
    <n v="41.14"/>
    <m/>
    <n v="-4.1696786652423157E-4"/>
    <n v="171.97957434633813"/>
    <n v="171.74799999999999"/>
    <n v="1.3483379505911941E-3"/>
    <n v="3078"/>
    <n v="0.83859440142942232"/>
    <n v="13356.82"/>
    <n v="57.379718157620971"/>
    <m/>
    <m/>
    <n v="3107.8755305830614"/>
    <n v="1.7682500133811019"/>
    <m/>
    <m/>
    <n v="1008.7316072691438"/>
    <n v="4956.6499999999996"/>
    <m/>
    <n v="-0.79648924025921863"/>
    <n v="32.24388084236822"/>
    <m/>
    <m/>
    <m/>
    <n v="33.079821538513414"/>
    <n v="33.130000000000003"/>
    <n v="-1.5145928610500459E-3"/>
    <m/>
    <m/>
    <m/>
    <m/>
  </r>
  <r>
    <x v="3072"/>
    <n v="14.64"/>
    <n v="17.32"/>
    <n v="352.13479999999998"/>
    <n v="313.34859999999998"/>
    <n v="25925.595584999999"/>
    <n v="23074.059902000001"/>
    <n v="7.3636047848157915E-6"/>
    <n v="211.86217063609521"/>
    <n v="211.87"/>
    <m/>
    <n v="5677.4116533242341"/>
    <n v="567.5"/>
    <m/>
    <n v="1340.0604154432272"/>
    <m/>
    <m/>
    <n v="41.4618764408008"/>
    <m/>
    <m/>
    <n v="43.057518525795395"/>
    <n v="43.04"/>
    <n v="4.0702894506039478E-4"/>
    <n v="40.357764183815959"/>
    <n v="40.369999999999997"/>
    <m/>
    <n v="-3.0309180540100122E-4"/>
    <n v="175.55245880342849"/>
    <n v="175.32"/>
    <n v="1.3259114957135942E-3"/>
    <n v="3079"/>
    <n v="0.84526558891454973"/>
    <n v="13610.22"/>
    <n v="58.463736827303109"/>
    <m/>
    <m/>
    <n v="3048.9142164791247"/>
    <n v="1.7345390736474859"/>
    <m/>
    <m/>
    <n v="1050.5893569149107"/>
    <n v="5162.7"/>
    <m/>
    <n v="-0.79650389197224114"/>
    <n v="31.572857591095278"/>
    <m/>
    <m/>
    <m/>
    <n v="32.392004807533993"/>
    <n v="32.44"/>
    <n v="-1.4795065495069037E-3"/>
    <m/>
    <m/>
    <m/>
    <m/>
  </r>
  <r>
    <x v="3073"/>
    <n v="17.03"/>
    <n v="18.940000000000001"/>
    <n v="380.80369999999999"/>
    <n v="338.85739999999998"/>
    <n v="26682.003859"/>
    <n v="23747.101522000001"/>
    <n v="7.3636047848157915E-6"/>
    <n v="229.10524961959402"/>
    <n v="229.11"/>
    <m/>
    <n v="6601.5250366587006"/>
    <n v="660"/>
    <m/>
    <n v="1503.6816395804638"/>
    <m/>
    <m/>
    <n v="39.773195714213436"/>
    <m/>
    <m/>
    <n v="44.312689302650014"/>
    <n v="44.28"/>
    <n v="7.3824080058737529E-4"/>
    <n v="39.179417778862231"/>
    <n v="39.19"/>
    <m/>
    <n v="-2.7002350440841205E-4"/>
    <n v="189.84549533465113"/>
    <n v="189.602"/>
    <n v="1.2842445472680541E-3"/>
    <n v="3080"/>
    <n v="0.89915522703273498"/>
    <n v="14100.83"/>
    <n v="60.566459925407699"/>
    <m/>
    <m/>
    <n v="2939.0094681542028"/>
    <n v="1.671855340087657"/>
    <m/>
    <m/>
    <n v="1221.5990495222529"/>
    <n v="6003.55"/>
    <m/>
    <n v="-0.79652055042062564"/>
    <n v="29.001252091853914"/>
    <m/>
    <m/>
    <m/>
    <n v="29.754184291938753"/>
    <n v="29.8"/>
    <n v="-1.5374398678270618E-3"/>
    <m/>
    <m/>
    <m/>
    <m/>
  </r>
  <r>
    <x v="3074"/>
    <n v="20.97"/>
    <n v="21.87"/>
    <n v="441.1678"/>
    <n v="392.56479999999999"/>
    <n v="28277.412196000001"/>
    <n v="25166.497405999999"/>
    <n v="7.3636047848157915E-6"/>
    <n v="265.4030554361687"/>
    <n v="265.41000000000003"/>
    <m/>
    <n v="8693.1631384756874"/>
    <n v="867.5"/>
    <m/>
    <n v="1861.1184389306882"/>
    <m/>
    <m/>
    <n v="36.618398467789035"/>
    <m/>
    <m/>
    <n v="46.958861427643839"/>
    <n v="46.96"/>
    <n v="-2.4245578282844349E-5"/>
    <n v="36.834338208447321"/>
    <n v="36.85"/>
    <m/>
    <n v="-4.2501469613787091E-4"/>
    <n v="219.94149410664019"/>
    <n v="219.68"/>
    <n v="1.1903409807001442E-3"/>
    <n v="3081"/>
    <n v="0.95884773662551426"/>
    <n v="15100.78"/>
    <n v="64.846293540051363"/>
    <m/>
    <m/>
    <n v="2730.591770920721"/>
    <n v="1.5528552566609097"/>
    <m/>
    <m/>
    <n v="1608.6725070606626"/>
    <n v="7907.85"/>
    <m/>
    <n v="-0.79657270850349171"/>
    <n v="24.401272023267623"/>
    <m/>
    <m/>
    <m/>
    <n v="25.036052570368891"/>
    <n v="25.07"/>
    <n v="-1.3541056893142667E-3"/>
    <m/>
    <m/>
    <m/>
    <m/>
  </r>
  <r>
    <x v="3075"/>
    <n v="20.5"/>
    <n v="21.94"/>
    <n v="433.46050000000002"/>
    <n v="385.70370000000003"/>
    <n v="27891.241348"/>
    <n v="24822.625489999999"/>
    <n v="7.3636047848157915E-6"/>
    <n v="260.76004636671905"/>
    <n v="260.77"/>
    <m/>
    <n v="8388.9739972225816"/>
    <n v="837.5"/>
    <m/>
    <n v="1812.3091678012195"/>
    <m/>
    <m/>
    <n v="36.937438358732727"/>
    <m/>
    <m/>
    <n v="46.316437737611672"/>
    <n v="46.32"/>
    <n v="-7.690549197603147E-5"/>
    <n v="37.336532020295977"/>
    <n v="37.35"/>
    <m/>
    <n v="-3.6058847935804828E-4"/>
    <n v="216.09951152108451"/>
    <n v="215.834"/>
    <n v="1.2301654099191595E-3"/>
    <n v="3082"/>
    <n v="0.93436645396536"/>
    <n v="14893.7"/>
    <n v="63.952049511326919"/>
    <m/>
    <m/>
    <n v="2768.0369190469946"/>
    <n v="1.5740006489086213"/>
    <m/>
    <m/>
    <n v="1552.3886452462596"/>
    <n v="7630.45"/>
    <m/>
    <n v="-0.79655346077279066"/>
    <n v="24.826591921795661"/>
    <m/>
    <m/>
    <m/>
    <n v="25.472868688135545"/>
    <n v="25.51"/>
    <n v="-1.4555590695592979E-3"/>
    <m/>
    <m/>
    <m/>
    <m/>
  </r>
  <r>
    <x v="3076"/>
    <n v="20.14"/>
    <n v="21.81"/>
    <n v="427.23430000000002"/>
    <n v="380.16070000000002"/>
    <n v="27548.037831000001"/>
    <n v="24516.998704000001"/>
    <n v="7.3636047848157915E-6"/>
    <n v="257.00823814687357"/>
    <n v="257.02"/>
    <m/>
    <n v="8147.547508939414"/>
    <n v="812.5"/>
    <m/>
    <n v="1773.2247541409597"/>
    <m/>
    <m/>
    <n v="37.201886524598649"/>
    <m/>
    <m/>
    <n v="45.745395532215277"/>
    <n v="45.72"/>
    <n v="5.5545783497978896E-4"/>
    <n v="37.795115751465147"/>
    <n v="37.81"/>
    <m/>
    <n v="-3.9365904614796499E-4"/>
    <n v="212.99595864289296"/>
    <n v="212.732"/>
    <n v="1.2408036538600342E-3"/>
    <n v="3083"/>
    <n v="0.92342961944062363"/>
    <n v="14738.2"/>
    <n v="63.279406773834395"/>
    <m/>
    <m/>
    <n v="2796.9370406361095"/>
    <n v="1.5902834839587379"/>
    <m/>
    <m/>
    <n v="1507.718661432667"/>
    <n v="7411.35"/>
    <m/>
    <n v="-0.79656625831560146"/>
    <n v="25.182205305116469"/>
    <m/>
    <m/>
    <m/>
    <n v="25.838177307513817"/>
    <n v="25.87"/>
    <n v="-1.2301002120673754E-3"/>
    <m/>
    <m/>
    <m/>
    <m/>
  </r>
  <r>
    <x v="3077"/>
    <n v="19.37"/>
    <n v="21.16"/>
    <n v="416.03649999999999"/>
    <n v="370.19389999999999"/>
    <n v="27141.505530999999"/>
    <n v="24155.015564000001"/>
    <n v="6.946663748896853E-6"/>
    <n v="250.26595631986436"/>
    <n v="250.28"/>
    <m/>
    <n v="7720.0381914284844"/>
    <n v="770"/>
    <m/>
    <n v="1703.4745811608495"/>
    <m/>
    <m/>
    <n v="37.688572703605729"/>
    <m/>
    <m/>
    <n v="45.069221948533837"/>
    <n v="45.04"/>
    <n v="6.4879992304267553E-4"/>
    <n v="38.351992571904866"/>
    <n v="38.369999999999997"/>
    <m/>
    <n v="-4.6931008848405398E-4"/>
    <n v="207.41376136004612"/>
    <n v="207.14400000000001"/>
    <n v="1.3022890358693751E-3"/>
    <n v="3084"/>
    <n v="0.91540642722117205"/>
    <n v="14512.93"/>
    <n v="62.307330110792172"/>
    <m/>
    <m/>
    <n v="2839.6875805354252"/>
    <n v="1.6144375472045065"/>
    <m/>
    <m/>
    <n v="1428.6137903944159"/>
    <n v="7022.5"/>
    <m/>
    <n v="-0.79656620998299521"/>
    <n v="25.84121197008221"/>
    <m/>
    <m/>
    <m/>
    <n v="26.514799965696707"/>
    <n v="26.55"/>
    <n v="-1.3258016686740204E-3"/>
    <m/>
    <m/>
    <m/>
    <m/>
  </r>
  <r>
    <x v="3078"/>
    <n v="19.41"/>
    <n v="21.31"/>
    <n v="417.07650000000001"/>
    <n v="371.11669999999998"/>
    <n v="27247.129208999999"/>
    <n v="24248.849243000001"/>
    <n v="6.946663748896853E-6"/>
    <n v="250.88544868942881"/>
    <n v="250.9"/>
    <m/>
    <n v="7758.2295745889278"/>
    <n v="775"/>
    <m/>
    <n v="1709.8276839618384"/>
    <m/>
    <m/>
    <n v="37.640618938934935"/>
    <m/>
    <m/>
    <n v="45.243509767576086"/>
    <n v="45.24"/>
    <n v="7.7581069320986629E-5"/>
    <n v="38.20186106170852"/>
    <n v="38.22"/>
    <m/>
    <n v="-4.7459283860484813E-4"/>
    <n v="207.93278539757566"/>
    <n v="207.67"/>
    <n v="1.2653989385835729E-3"/>
    <n v="3085"/>
    <n v="0.91083998122946974"/>
    <n v="14566.18"/>
    <n v="62.531061604674882"/>
    <m/>
    <m/>
    <n v="2829.268363763656"/>
    <n v="1.6083614683972243"/>
    <m/>
    <m/>
    <n v="1435.68775558945"/>
    <n v="7057.95"/>
    <m/>
    <n v="-0.79658572877543055"/>
    <n v="25.775595784756948"/>
    <m/>
    <m/>
    <m/>
    <n v="26.447910749027553"/>
    <n v="26.49"/>
    <n v="-1.5888731963927816E-3"/>
    <m/>
    <m/>
    <m/>
    <m/>
  </r>
  <r>
    <x v="3079"/>
    <n v="18.37"/>
    <n v="19.809999999999999"/>
    <n v="384.96249999999998"/>
    <n v="342.53379999999999"/>
    <n v="26218.795714"/>
    <n v="23333.168438000001"/>
    <n v="6.946663748896853E-6"/>
    <n v="231.55086587535172"/>
    <n v="231.56"/>
    <m/>
    <n v="6562.4198714036511"/>
    <n v="655"/>
    <m/>
    <n v="1512.2513000220129"/>
    <m/>
    <m/>
    <n v="39.087081236531233"/>
    <m/>
    <m/>
    <n v="43.532790534961059"/>
    <n v="43.52"/>
    <n v="2.9390015995067742E-4"/>
    <n v="39.64086045331932"/>
    <n v="39.659999999999997"/>
    <m/>
    <n v="-4.825906878637154E-4"/>
    <n v="191.92360800863256"/>
    <n v="191.60400000000001"/>
    <n v="1.6680654299103814E-3"/>
    <n v="3086"/>
    <n v="0.92730943967693091"/>
    <n v="13918.79"/>
    <n v="59.737889603970416"/>
    <m/>
    <m/>
    <n v="2955.0144444805601"/>
    <n v="1.679366991607846"/>
    <m/>
    <m/>
    <n v="1214.4155652894701"/>
    <n v="5968.3"/>
    <m/>
    <n v="-0.79652236561676359"/>
    <n v="27.756918147931415"/>
    <m/>
    <m/>
    <m/>
    <n v="28.482325664795702"/>
    <n v="28.52"/>
    <n v="-1.3209794952417919E-3"/>
    <m/>
    <m/>
    <m/>
    <m/>
  </r>
  <r>
    <x v="3080"/>
    <n v="18.48"/>
    <n v="19.690000000000001"/>
    <n v="388.58550000000002"/>
    <n v="345.75510000000003"/>
    <n v="26172.560259999998"/>
    <n v="23291.859547"/>
    <n v="6.946663748896853E-6"/>
    <n v="233.72436282584968"/>
    <n v="233.74"/>
    <m/>
    <n v="6685.5943686790461"/>
    <n v="667.5"/>
    <m/>
    <n v="1533.5691539230106"/>
    <m/>
    <m/>
    <n v="38.90227483073015"/>
    <m/>
    <m/>
    <n v="43.454963157872967"/>
    <n v="43.44"/>
    <n v="3.4445575214014923E-4"/>
    <n v="39.70984747188345"/>
    <n v="39.729999999999997"/>
    <m/>
    <n v="-5.0723705302158084E-4"/>
    <n v="193.73037812444986"/>
    <n v="193.41"/>
    <n v="1.656471353342015E-3"/>
    <n v="3087"/>
    <n v="0.93854748603351956"/>
    <n v="13898.66"/>
    <n v="59.646836176499626"/>
    <m/>
    <m/>
    <n v="2959.2881234977299"/>
    <n v="1.6816363450585163"/>
    <m/>
    <m/>
    <n v="1237.2153945663072"/>
    <n v="6080.7"/>
    <m/>
    <n v="-0.79653405124964116"/>
    <n v="27.494602371948123"/>
    <m/>
    <m/>
    <m/>
    <n v="28.213620996783355"/>
    <n v="28.25"/>
    <n v="-1.2877523262528889E-3"/>
    <m/>
    <m/>
    <m/>
    <m/>
  </r>
  <r>
    <x v="3081"/>
    <n v="21.17"/>
    <n v="21.08"/>
    <n v="402.36020000000002"/>
    <n v="358.00909999999999"/>
    <n v="26007.262338"/>
    <n v="23144.593453000001"/>
    <n v="6.946663748896853E-6"/>
    <n v="242.00359588214613"/>
    <n v="242.01"/>
    <m/>
    <n v="7159.2123711601571"/>
    <n v="715"/>
    <m/>
    <n v="1615.081125345167"/>
    <m/>
    <m/>
    <n v="38.211907227138163"/>
    <m/>
    <m/>
    <n v="43.179461946293941"/>
    <n v="43.16"/>
    <n v="4.5092553971137761E-4"/>
    <n v="39.959718217599516"/>
    <n v="39.979999999999997"/>
    <m/>
    <n v="-5.0729820911654677E-4"/>
    <n v="200.59835237253904"/>
    <n v="200.268"/>
    <n v="1.6495514637338005E-3"/>
    <n v="3088"/>
    <n v="1.0042694497153701"/>
    <n v="13908.36"/>
    <n v="59.683803634597616"/>
    <m/>
    <m/>
    <n v="2957.2228096618687"/>
    <n v="1.6803034172492552"/>
    <m/>
    <m/>
    <n v="1324.8677175806913"/>
    <n v="6511.75"/>
    <m/>
    <n v="-0.79654198678071308"/>
    <n v="26.518923548574648"/>
    <m/>
    <m/>
    <m/>
    <n v="27.212876935842743"/>
    <n v="27.25"/>
    <n v="-1.3623142810001987E-3"/>
    <m/>
    <m/>
    <m/>
    <m/>
  </r>
  <r>
    <x v="3082"/>
    <n v="17.25"/>
    <n v="18.420000000000002"/>
    <n v="349.19670000000002"/>
    <n v="310.70319999999998"/>
    <n v="24744.92857"/>
    <n v="22021.046387999999"/>
    <n v="6.946663748896853E-6"/>
    <n v="210.02275198198112"/>
    <n v="210.03"/>
    <m/>
    <n v="5267.0310988827587"/>
    <n v="525"/>
    <m/>
    <n v="1294.9531037915829"/>
    <m/>
    <m/>
    <n v="40.735431759278619"/>
    <m/>
    <m/>
    <n v="41.082626633136776"/>
    <n v="41.08"/>
    <n v="6.3939462920492574E-5"/>
    <n v="41.898291618446471"/>
    <n v="41.91"/>
    <m/>
    <n v="-2.7936963859520603E-4"/>
    <n v="174.09375250161168"/>
    <n v="173.79599999999999"/>
    <n v="1.7132298879818375E-3"/>
    <n v="3089"/>
    <n v="0.93648208469055361"/>
    <n v="12966.48"/>
    <n v="55.637646653856741"/>
    <m/>
    <m/>
    <n v="3157.4871844669733"/>
    <n v="1.793924202416737"/>
    <m/>
    <m/>
    <n v="974.70935786888708"/>
    <n v="4790.6499999999996"/>
    <m/>
    <n v="-0.79653922581092607"/>
    <n v="30.021630406062474"/>
    <m/>
    <m/>
    <m/>
    <n v="30.807752887957651"/>
    <n v="30.85"/>
    <n v="-1.3694363709028101E-3"/>
    <m/>
    <m/>
    <m/>
    <m/>
  </r>
  <r>
    <x v="3083"/>
    <n v="25.76"/>
    <n v="23.93"/>
    <n v="463.41649999999998"/>
    <n v="412.32990000000001"/>
    <n v="28063.960954999999"/>
    <n v="24974.572021"/>
    <n v="6.946663748896853E-6"/>
    <n v="278.71293010603847"/>
    <n v="278.72000000000003"/>
    <m/>
    <n v="8712.243157104047"/>
    <n v="870"/>
    <m/>
    <n v="1930.2763475620311"/>
    <m/>
    <m/>
    <n v="34.072548028795318"/>
    <m/>
    <m/>
    <n v="46.591895130600733"/>
    <n v="46.56"/>
    <n v="6.8503287372712052E-4"/>
    <n v="36.277683285131872"/>
    <n v="36.29"/>
    <m/>
    <n v="-3.3939693767226498E-4"/>
    <n v="231.03961562002399"/>
    <n v="230.81800000000001"/>
    <n v="9.6013144565842978E-4"/>
    <n v="3090"/>
    <n v="1.0764730463852905"/>
    <n v="15156.15"/>
    <n v="65.028186163707872"/>
    <m/>
    <m/>
    <n v="2624.2773261853272"/>
    <n v="1.4908400461967199"/>
    <m/>
    <m/>
    <n v="1612.2828022040201"/>
    <n v="7928.5"/>
    <m/>
    <n v="-0.79664718393087974"/>
    <n v="20.201031288614576"/>
    <m/>
    <m/>
    <m/>
    <n v="20.730342191685629"/>
    <n v="20.76"/>
    <n v="-1.4286034833512762E-3"/>
    <m/>
    <m/>
    <m/>
    <m/>
  </r>
  <r>
    <x v="3084"/>
    <n v="23.85"/>
    <n v="23.68"/>
    <n v="483.35809999999998"/>
    <n v="430.06450000000001"/>
    <n v="29175.848746"/>
    <n v="25963.538446999999"/>
    <n v="6.946663748896853E-6"/>
    <n v="290.68515656361484"/>
    <n v="290.7"/>
    <m/>
    <n v="9460.5966740083804"/>
    <n v="945"/>
    <m/>
    <n v="2054.7510591473224"/>
    <m/>
    <m/>
    <n v="33.337202682759852"/>
    <m/>
    <m/>
    <n v="48.434312310692135"/>
    <n v="48.4"/>
    <n v="7.0893203909383473E-4"/>
    <n v="34.837985953556505"/>
    <n v="34.82"/>
    <m/>
    <n v="5.1654088329988745E-4"/>
    <n v="240.98372481916059"/>
    <n v="240.73400000000001"/>
    <n v="1.0373475253206976E-3"/>
    <n v="3091"/>
    <n v="1.0071790540540542"/>
    <n v="15785.02"/>
    <n v="67.710519529316187"/>
    <m/>
    <m/>
    <n v="2515.3889025343228"/>
    <n v="1.428574686407992"/>
    <m/>
    <m/>
    <n v="1750.796634305771"/>
    <n v="8608.5"/>
    <m/>
    <n v="-0.79662001111624892"/>
    <n v="19.329469594452121"/>
    <m/>
    <m/>
    <m/>
    <n v="19.836927753852052"/>
    <n v="19.84"/>
    <n v="-1.5485111632795867E-4"/>
    <m/>
    <m/>
    <m/>
    <m/>
  </r>
  <r>
    <x v="3085"/>
    <n v="18.75"/>
    <n v="20.260000000000002"/>
    <n v="393.50189999999998"/>
    <n v="350.11259999999999"/>
    <n v="26610.628002000001"/>
    <n v="23680.572486000001"/>
    <n v="6.946663748896853E-6"/>
    <n v="236.64105823807554"/>
    <n v="236.65"/>
    <m/>
    <n v="5942.7914530763965"/>
    <n v="592.5"/>
    <m/>
    <n v="1481.7486665764015"/>
    <m/>
    <m/>
    <n v="36.435060103211526"/>
    <m/>
    <m/>
    <n v="44.174757398612911"/>
    <n v="44.16"/>
    <n v="3.3418022221276544E-4"/>
    <n v="37.900140817343363"/>
    <n v="37.909999999999997"/>
    <m/>
    <n v="-2.6006812599932427E-4"/>
    <n v="196.18510129366987"/>
    <n v="196.33799999999999"/>
    <n v="-7.7875248973768851E-4"/>
    <n v="3092"/>
    <n v="0.92546890424481731"/>
    <n v="14070.5"/>
    <n v="60.351299808549243"/>
    <m/>
    <m/>
    <n v="2788.602657168346"/>
    <n v="1.5835919157314757"/>
    <m/>
    <m/>
    <n v="1099.789694219028"/>
    <n v="5421.25"/>
    <m/>
    <n v="-0.79713355882517356"/>
    <n v="22.921881114594928"/>
    <m/>
    <m/>
    <m/>
    <n v="23.524040148175942"/>
    <n v="23.56"/>
    <n v="-1.5263095001721849E-3"/>
    <m/>
    <m/>
    <m/>
    <m/>
  </r>
  <r>
    <x v="3086"/>
    <n v="16.64"/>
    <n v="18.73"/>
    <n v="369.57659999999998"/>
    <n v="328.82299999999998"/>
    <n v="25891.943334"/>
    <n v="23040.856586000002"/>
    <n v="6.946663748896853E-6"/>
    <n v="222.24763136069933"/>
    <n v="222.26"/>
    <m/>
    <n v="5219.854809513995"/>
    <n v="520"/>
    <m/>
    <n v="1346.5827928877152"/>
    <m/>
    <m/>
    <n v="37.541852083890809"/>
    <m/>
    <m/>
    <n v="42.980662691543031"/>
    <n v="42.96"/>
    <n v="4.8097512902778305E-4"/>
    <n v="38.922820226850902"/>
    <n v="38.94"/>
    <m/>
    <n v="-4.4118575113238911E-4"/>
    <n v="184.25727081342916"/>
    <n v="184.39400000000001"/>
    <n v="-7.4150561607666532E-4"/>
    <n v="3093"/>
    <n v="0.88841430859583559"/>
    <n v="13645.75"/>
    <n v="58.524888643043546"/>
    <m/>
    <m/>
    <n v="2872.7829619643558"/>
    <n v="1.6312415870032453"/>
    <m/>
    <m/>
    <n v="966.00541176724528"/>
    <n v="4760.6000000000004"/>
    <m/>
    <n v="-0.79708326434330856"/>
    <n v="24.314579272973297"/>
    <m/>
    <m/>
    <m/>
    <n v="24.953737201128455"/>
    <n v="24.99"/>
    <n v="-1.4510923918185092E-3"/>
    <m/>
    <m/>
    <m/>
    <m/>
  </r>
  <r>
    <x v="3087"/>
    <n v="15.63"/>
    <n v="18.09"/>
    <n v="361.88720000000001"/>
    <n v="321.97930000000002"/>
    <n v="25783.665958000001"/>
    <n v="22944.342097000001"/>
    <n v="6.3907672445129293E-6"/>
    <n v="217.61824716361241"/>
    <n v="217.63"/>
    <m/>
    <n v="5002.3819154361336"/>
    <n v="500"/>
    <m/>
    <n v="1304.5312139447333"/>
    <m/>
    <m/>
    <n v="37.931538768102307"/>
    <m/>
    <m/>
    <n v="42.79987845474642"/>
    <n v="42.8"/>
    <n v="-2.8398423732589606E-6"/>
    <n v="39.084665886428184"/>
    <n v="39.1"/>
    <m/>
    <n v="-3.9217681769354584E-4"/>
    <n v="180.42410648196474"/>
    <n v="180.56"/>
    <n v="-7.5262249687224614E-4"/>
    <n v="3094"/>
    <n v="0.86401326699834169"/>
    <n v="13555.06"/>
    <n v="58.13139137042198"/>
    <m/>
    <m/>
    <n v="2891.8755502662484"/>
    <n v="1.6419271994348603"/>
    <m/>
    <m/>
    <n v="925.76381947951484"/>
    <n v="4562.75"/>
    <m/>
    <n v="-0.79710397907412966"/>
    <n v="24.819475697820454"/>
    <m/>
    <m/>
    <m/>
    <n v="25.47232706593288"/>
    <n v="25.51"/>
    <n v="-1.4767908297578236E-3"/>
    <m/>
    <m/>
    <m/>
    <m/>
  </r>
  <r>
    <x v="3088"/>
    <n v="14.77"/>
    <n v="17.649999999999999"/>
    <n v="359.07029999999997"/>
    <n v="319.471"/>
    <n v="25959.701131999998"/>
    <n v="23100.845464000002"/>
    <n v="6.3907672445129293E-6"/>
    <n v="215.91905974272345"/>
    <n v="215.93"/>
    <m/>
    <n v="4924.2511396342434"/>
    <n v="492.5"/>
    <m/>
    <n v="1289.2749098742072"/>
    <m/>
    <m/>
    <n v="38.078295792978246"/>
    <m/>
    <m/>
    <n v="43.091039229528775"/>
    <n v="43.08"/>
    <n v="2.5624952480907126E-4"/>
    <n v="38.816881704572104"/>
    <n v="38.83"/>
    <m/>
    <n v="-3.3783918176399919E-4"/>
    <n v="179.02027377789469"/>
    <n v="179.154"/>
    <n v="-7.4643168506038915E-4"/>
    <n v="3095"/>
    <n v="0.83682719546742212"/>
    <n v="13645.31"/>
    <n v="58.513862687271875"/>
    <m/>
    <m/>
    <n v="2872.6213552710565"/>
    <n v="1.6308405890068016"/>
    <m/>
    <m/>
    <n v="911.30924102229335"/>
    <n v="4491.8"/>
    <m/>
    <n v="-0.79711713766813008"/>
    <n v="25.011660695896687"/>
    <m/>
    <m/>
    <m/>
    <n v="25.669977511135773"/>
    <n v="25.71"/>
    <n v="-1.5566895707594952E-3"/>
    <m/>
    <m/>
    <m/>
    <m/>
  </r>
  <r>
    <x v="3089"/>
    <n v="15.58"/>
    <n v="18.239999999999998"/>
    <n v="360.37779999999998"/>
    <n v="320.62610000000001"/>
    <n v="25953.708300999999"/>
    <n v="23094.922069"/>
    <n v="6.3907672445129293E-6"/>
    <n v="216.68416081318301"/>
    <n v="216.69"/>
    <m/>
    <n v="4959.0900038138861"/>
    <n v="495"/>
    <m/>
    <n v="1296.2175693133206"/>
    <m/>
    <m/>
    <n v="38.005499624626694"/>
    <m/>
    <m/>
    <n v="43.076889878567108"/>
    <n v="43.08"/>
    <n v="-7.2194090828481272E-5"/>
    <n v="38.822083428421088"/>
    <n v="38.840000000000003"/>
    <m/>
    <n v="-4.6129175022957547E-4"/>
    <n v="179.67444250988763"/>
    <n v="179.79"/>
    <n v="-6.4273591474706127E-4"/>
    <n v="3096"/>
    <n v="0.85416666666666674"/>
    <n v="13675.01"/>
    <n v="58.62290912816281"/>
    <m/>
    <m/>
    <n v="2866.3688879946403"/>
    <n v="1.6266740016767716"/>
    <m/>
    <m/>
    <n v="917.77549669928283"/>
    <n v="4524"/>
    <m/>
    <n v="-0.79713185307266077"/>
    <n v="24.916584384230784"/>
    <m/>
    <m/>
    <m/>
    <n v="25.574033436734247"/>
    <n v="25.61"/>
    <n v="-1.4043952856599429E-3"/>
    <m/>
    <m/>
    <m/>
    <m/>
  </r>
  <r>
    <x v="3090"/>
    <n v="14.96"/>
    <n v="17.739999999999998"/>
    <n v="348.92739999999998"/>
    <n v="310.43669999999997"/>
    <n v="25790.687918"/>
    <n v="22949.710695000002"/>
    <n v="6.3907672445129293E-6"/>
    <n v="209.79426947160584"/>
    <n v="209.8"/>
    <m/>
    <n v="4643.7130065363181"/>
    <n v="462.5"/>
    <m/>
    <n v="1234.4156318088401"/>
    <m/>
    <m/>
    <n v="38.608396335333104"/>
    <m/>
    <m/>
    <n v="42.805271629722775"/>
    <n v="42.8"/>
    <n v="1.2316891875641112E-4"/>
    <n v="39.064985475825679"/>
    <n v="39.08"/>
    <m/>
    <n v="-3.8419969739811322E-4"/>
    <n v="173.96611149323826"/>
    <n v="174.07599999999999"/>
    <n v="-6.3126741631092109E-4"/>
    <n v="3097"/>
    <n v="0.84329199549041722"/>
    <n v="13499.12"/>
    <n v="57.864374075604502"/>
    <m/>
    <m/>
    <n v="2903.2365483261046"/>
    <n v="1.6474403400116877"/>
    <m/>
    <m/>
    <n v="859.41328203965816"/>
    <n v="4236.5"/>
    <m/>
    <n v="-0.79714073361509308"/>
    <n v="25.70722848353973"/>
    <m/>
    <m/>
    <m/>
    <n v="26.385961128556882"/>
    <n v="26.42"/>
    <n v="-1.2883751492475115E-3"/>
    <m/>
    <m/>
    <m/>
    <m/>
  </r>
  <r>
    <x v="3091"/>
    <n v="14.76"/>
    <n v="17.760000000000002"/>
    <n v="345.12729999999999"/>
    <n v="307.05380000000002"/>
    <n v="25729.712168999999"/>
    <n v="22895.305073"/>
    <n v="6.946663748896853E-6"/>
    <n v="207.50438133729924"/>
    <n v="207.51"/>
    <m/>
    <n v="4542.3320018722052"/>
    <n v="452.5"/>
    <m/>
    <n v="1214.2264225647843"/>
    <m/>
    <m/>
    <n v="38.817748263996826"/>
    <m/>
    <m/>
    <n v="42.703027797954725"/>
    <n v="42.68"/>
    <n v="5.3954540662437545E-4"/>
    <n v="39.156418417027474"/>
    <n v="39.17"/>
    <m/>
    <n v="-3.4673431127207888E-4"/>
    <n v="172.07201282130947"/>
    <n v="172.17"/>
    <n v="-5.6913038677186556E-4"/>
    <n v="3098"/>
    <n v="0.83108108108108103"/>
    <n v="13446.62"/>
    <n v="57.634830679423885"/>
    <m/>
    <m/>
    <n v="2914.5276486931748"/>
    <n v="1.6536906944170406"/>
    <m/>
    <m/>
    <n v="840.65450444718476"/>
    <n v="4143.6499999999996"/>
    <m/>
    <n v="-0.79712222208748695"/>
    <n v="25.986155684548187"/>
    <m/>
    <m/>
    <m/>
    <n v="26.672678915690604"/>
    <n v="26.71"/>
    <n v="-1.397270097693637E-3"/>
    <m/>
    <m/>
    <m/>
    <m/>
  </r>
  <r>
    <x v="3092"/>
    <n v="13.2"/>
    <n v="16.489999999999998"/>
    <n v="325.27350000000001"/>
    <n v="289.38810000000001"/>
    <n v="25142.066487"/>
    <n v="22372.235895999998"/>
    <n v="6.946663748896853E-6"/>
    <n v="195.56271149205594"/>
    <n v="195.57"/>
    <m/>
    <n v="4019.5110175283653"/>
    <n v="400"/>
    <m/>
    <n v="1109.4288068070362"/>
    <m/>
    <m/>
    <n v="39.933357970140356"/>
    <m/>
    <m/>
    <n v="41.726707932673513"/>
    <n v="41.72"/>
    <n v="1.6078457990209571E-4"/>
    <n v="40.049788029431888"/>
    <n v="40.07"/>
    <m/>
    <n v="-5.0441653526611674E-4"/>
    <n v="162.17376350828633"/>
    <n v="162.27799999999999"/>
    <n v="-6.4233285912851379E-4"/>
    <n v="3099"/>
    <n v="0.80048514251061254"/>
    <n v="13101.32"/>
    <n v="56.150422976963242"/>
    <m/>
    <m/>
    <n v="2989.3707242834539"/>
    <n v="1.6959955534925364"/>
    <m/>
    <m/>
    <n v="743.89882789623323"/>
    <n v="3666.9"/>
    <m/>
    <n v="-0.79713141130212628"/>
    <n v="27.479935008845771"/>
    <m/>
    <m/>
    <m/>
    <n v="28.206388534152051"/>
    <n v="28.25"/>
    <n v="-1.5437687025822155E-3"/>
    <m/>
    <m/>
    <m/>
    <m/>
  </r>
  <r>
    <x v="3093"/>
    <n v="13.54"/>
    <n v="16.489999999999998"/>
    <n v="323.68990000000002"/>
    <n v="287.97320000000002"/>
    <n v="25069.625172"/>
    <n v="22307.308996"/>
    <n v="6.946663748896853E-6"/>
    <n v="194.59637529233757"/>
    <n v="194.61"/>
    <m/>
    <n v="3979.7491561595484"/>
    <n v="397.5"/>
    <m/>
    <n v="1101.2606608181513"/>
    <m/>
    <m/>
    <n v="40.027855066987897"/>
    <m/>
    <m/>
    <n v="41.603438165641222"/>
    <n v="41.6"/>
    <n v="8.2648212529345955E-5"/>
    <n v="40.162397687490014"/>
    <n v="40.18"/>
    <m/>
    <n v="-4.380864238423543E-4"/>
    <n v="161.38549276870981"/>
    <n v="161.48400000000001"/>
    <n v="-6.1001233119195586E-4"/>
    <n v="3100"/>
    <n v="0.8211036992116435"/>
    <n v="13036.49"/>
    <n v="55.859483738509617"/>
    <m/>
    <m/>
    <n v="3004.1631958859562"/>
    <n v="1.7039032898887889"/>
    <m/>
    <m/>
    <n v="736.55009853697447"/>
    <n v="3630.8"/>
    <m/>
    <n v="-0.79713834456952337"/>
    <n v="27.610433902116725"/>
    <m/>
    <m/>
    <m/>
    <n v="28.341743238587316"/>
    <n v="28.38"/>
    <n v="-1.3480183725399497E-3"/>
    <m/>
    <m/>
    <m/>
    <m/>
  </r>
  <r>
    <x v="3094"/>
    <n v="13.55"/>
    <n v="16.170000000000002"/>
    <n v="314.45100000000002"/>
    <n v="279.75170000000003"/>
    <n v="24682.807857"/>
    <n v="21962.958487"/>
    <n v="6.946663748896853E-6"/>
    <n v="189.03751013524183"/>
    <n v="189.05"/>
    <m/>
    <n v="3752.3656402771667"/>
    <n v="375"/>
    <m/>
    <n v="1054.0898388037933"/>
    <m/>
    <m/>
    <n v="40.598186632762939"/>
    <m/>
    <m/>
    <n v="40.96050994621239"/>
    <n v="40.96"/>
    <n v="1.244985870085813E-5"/>
    <n v="40.781146173915573"/>
    <n v="40.799999999999997"/>
    <m/>
    <n v="-4.6210358050058353E-4"/>
    <n v="156.7795158789996"/>
    <n v="156.876"/>
    <n v="-6.1503430097908929E-4"/>
    <n v="3101"/>
    <n v="0.83797155225726649"/>
    <n v="12810.25"/>
    <n v="54.885791956172532"/>
    <m/>
    <m/>
    <n v="3056.2985391752341"/>
    <n v="1.7333091249664523"/>
    <m/>
    <m/>
    <n v="694.47037428538624"/>
    <n v="3423.65"/>
    <m/>
    <n v="-0.79715497370193034"/>
    <n v="28.397376180724802"/>
    <m/>
    <m/>
    <m/>
    <n v="29.150011053325127"/>
    <n v="29.19"/>
    <n v="-1.3699536373714682E-3"/>
    <m/>
    <m/>
    <m/>
    <m/>
  </r>
  <r>
    <x v="3095"/>
    <n v="13.04"/>
    <n v="15.97"/>
    <n v="314.03910000000002"/>
    <n v="279.38330000000002"/>
    <n v="24598.249663999999"/>
    <n v="21887.565365999999"/>
    <n v="6.946663748896853E-6"/>
    <n v="188.78528614900583"/>
    <n v="188.79"/>
    <m/>
    <n v="3742.3396111946417"/>
    <n v="372.5"/>
    <m/>
    <n v="1051.9975830331341"/>
    <m/>
    <m/>
    <n v="40.623860784066252"/>
    <m/>
    <m/>
    <n v="40.819192372045755"/>
    <n v="40.799999999999997"/>
    <n v="4.7040127563136025E-4"/>
    <n v="40.919907979998314"/>
    <n v="40.94"/>
    <m/>
    <n v="-4.9076746462339838E-4"/>
    <n v="156.57455712981829"/>
    <n v="156.672"/>
    <n v="-6.2195459419489563E-4"/>
    <n v="3102"/>
    <n v="0.81653099561678133"/>
    <n v="12755.55"/>
    <n v="54.647161325037153"/>
    <m/>
    <m/>
    <n v="3069.3489894078907"/>
    <n v="1.7405453765823127"/>
    <m/>
    <m/>
    <n v="692.61796204319785"/>
    <n v="3414.65"/>
    <m/>
    <n v="-0.79716282428852214"/>
    <n v="28.433447817225339"/>
    <m/>
    <m/>
    <m/>
    <n v="29.187521371548595"/>
    <n v="29.23"/>
    <n v="-1.453254480034416E-3"/>
    <m/>
    <m/>
    <m/>
    <m/>
  </r>
  <r>
    <x v="3096"/>
    <n v="12.82"/>
    <n v="15.86"/>
    <n v="311.89940000000001"/>
    <n v="277.47770000000003"/>
    <n v="24489.094986"/>
    <n v="21790.287297999999"/>
    <n v="8.0585420541012809E-6"/>
    <n v="187.49442895932489"/>
    <n v="187.51"/>
    <m/>
    <n v="3691.1514629313228"/>
    <n v="367.5"/>
    <m/>
    <n v="1041.2245004000206"/>
    <m/>
    <m/>
    <n v="40.761342179137863"/>
    <m/>
    <m/>
    <n v="40.637066396396044"/>
    <n v="40.64"/>
    <n v="-7.2185128050072933E-5"/>
    <n v="41.100585254906207"/>
    <n v="41.12"/>
    <m/>
    <n v="-4.7214847017973405E-4"/>
    <n v="155.50809442039417"/>
    <n v="155.61000000000001"/>
    <n v="-6.5487809013453635E-4"/>
    <n v="3103"/>
    <n v="0.80832282471626737"/>
    <n v="12687.46"/>
    <n v="54.351206840324359"/>
    <m/>
    <m/>
    <n v="3085.7333846467309"/>
    <n v="1.7496706521622987"/>
    <m/>
    <m/>
    <n v="683.14661029827698"/>
    <n v="3368.15"/>
    <m/>
    <n v="-0.79717452895557595"/>
    <n v="28.626051555365333"/>
    <m/>
    <m/>
    <m/>
    <n v="29.385719014436912"/>
    <n v="29.43"/>
    <n v="-1.5046206443455334E-3"/>
    <m/>
    <m/>
    <m/>
    <m/>
  </r>
  <r>
    <x v="3097"/>
    <n v="12.67"/>
    <n v="15.99"/>
    <n v="314.85129999999998"/>
    <n v="280.10160000000002"/>
    <n v="24724.434143999999"/>
    <n v="21999.515432"/>
    <n v="8.0585420541012809E-6"/>
    <n v="189.26431172713268"/>
    <n v="189.28"/>
    <m/>
    <n v="3760.8206967042138"/>
    <n v="375"/>
    <m/>
    <n v="1055.9835016461111"/>
    <m/>
    <m/>
    <n v="40.567561452498374"/>
    <m/>
    <m/>
    <n v="41.026586472010955"/>
    <n v="41"/>
    <n v="6.48450536852474E-4"/>
    <n v="40.70476406196498"/>
    <n v="40.72"/>
    <m/>
    <n v="-3.7416350773622487E-4"/>
    <n v="156.98012395298429"/>
    <n v="157.08199999999999"/>
    <n v="-6.4855328437185555E-4"/>
    <n v="3104"/>
    <n v="0.79237023139462159"/>
    <n v="12823.43"/>
    <n v="54.929392918156353"/>
    <m/>
    <m/>
    <n v="3052.6639469255151"/>
    <n v="1.7307555581603007"/>
    <m/>
    <m/>
    <n v="696.04317145658194"/>
    <n v="3432"/>
    <m/>
    <n v="-0.79719021810705648"/>
    <n v="28.354035640231096"/>
    <m/>
    <m/>
    <m/>
    <n v="29.10699812562428"/>
    <n v="29.15"/>
    <n v="-1.4751929459937418E-3"/>
    <m/>
    <m/>
    <m/>
    <m/>
  </r>
  <r>
    <x v="3098"/>
    <n v="12.44"/>
    <n v="15.77"/>
    <n v="302.89330000000001"/>
    <n v="269.45659999999998"/>
    <n v="24344.980798000001"/>
    <n v="21661.350377999999"/>
    <n v="8.0585420541012809E-6"/>
    <n v="182.06276598540444"/>
    <n v="182.07"/>
    <m/>
    <n v="3474.5804936783056"/>
    <n v="347.5"/>
    <m/>
    <n v="995.75735424947663"/>
    <m/>
    <m/>
    <n v="41.335199905149601"/>
    <m/>
    <m/>
    <n v="40.393984086914621"/>
    <n v="40.4"/>
    <n v="-1.4890873973705254E-4"/>
    <n v="41.326869733578441"/>
    <n v="41.34"/>
    <m/>
    <n v="-3.1761650753658888E-4"/>
    <n v="151.01858507653122"/>
    <n v="151.126"/>
    <n v="-7.107640212060673E-4"/>
    <n v="3105"/>
    <n v="0.78883956880152184"/>
    <n v="12614.14"/>
    <n v="54.020239408522023"/>
    <m/>
    <m/>
    <n v="3102.4861892937461"/>
    <n v="1.7585028733874215"/>
    <m/>
    <m/>
    <n v="643.07321223669521"/>
    <n v="3171.4"/>
    <m/>
    <n v="-0.79722734053203781"/>
    <n v="29.427492143516051"/>
    <m/>
    <m/>
    <m/>
    <n v="30.210560512182447"/>
    <n v="30.25"/>
    <n v="-1.3037847212413745E-3"/>
    <m/>
    <m/>
    <m/>
    <m/>
  </r>
  <r>
    <x v="3099"/>
    <n v="11.97"/>
    <n v="15.74"/>
    <n v="301.2792"/>
    <n v="268.01850000000002"/>
    <n v="24429.982797000001"/>
    <n v="21736.807756999999"/>
    <n v="8.0585420541012809E-6"/>
    <n v="181.08814888102376"/>
    <n v="181.1"/>
    <m/>
    <n v="3437.3648680281435"/>
    <n v="342.5"/>
    <m/>
    <n v="987.77629070301975"/>
    <m/>
    <m/>
    <n v="41.444424944167345"/>
    <m/>
    <m/>
    <n v="40.534033780574887"/>
    <n v="40.520000000000003"/>
    <n v="3.4634206749473151E-4"/>
    <n v="41.181716129695268"/>
    <n v="41.2"/>
    <m/>
    <n v="-4.4378325982363798E-4"/>
    <n v="150.21403360764123"/>
    <n v="150.316"/>
    <n v="-6.7834689825951866E-4"/>
    <n v="3106"/>
    <n v="0.76048284625158835"/>
    <n v="12673.43"/>
    <n v="54.269911857843184"/>
    <m/>
    <m/>
    <n v="3087.9036330383669"/>
    <n v="1.750071503185231"/>
    <m/>
    <m/>
    <n v="636.18756106591184"/>
    <n v="3137.45"/>
    <m/>
    <n v="-0.79722782480488552"/>
    <n v="29.583169864485445"/>
    <m/>
    <m/>
    <m/>
    <n v="30.370916820918758"/>
    <n v="30.41"/>
    <n v="-1.2852081249997704E-3"/>
    <m/>
    <m/>
    <m/>
    <m/>
  </r>
  <r>
    <x v="3100"/>
    <n v="11.77"/>
    <n v="15.44"/>
    <n v="297.43759999999997"/>
    <n v="264.59879999999998"/>
    <n v="24282.693786"/>
    <n v="21605.580802"/>
    <n v="8.0585420541012809E-6"/>
    <n v="178.7747412827336"/>
    <n v="178.78"/>
    <m/>
    <n v="3349.5244293831179"/>
    <n v="335"/>
    <m/>
    <n v="968.86215637741407"/>
    <m/>
    <m/>
    <n v="41.707738098217369"/>
    <m/>
    <m/>
    <n v="40.288670615964605"/>
    <n v="40.28"/>
    <n v="2.1525858899207329E-4"/>
    <n v="41.429135161692138"/>
    <n v="41.45"/>
    <m/>
    <n v="-5.0337366243347059E-4"/>
    <n v="148.29884566219533"/>
    <n v="148.38999999999999"/>
    <n v="-6.1428895346482548E-4"/>
    <n v="3107"/>
    <n v="0.76230569948186533"/>
    <n v="12614.25"/>
    <n v="54.012274703536605"/>
    <m/>
    <m/>
    <n v="3102.3229447008935"/>
    <n v="1.7580769861010628"/>
    <m/>
    <m/>
    <n v="619.93218864837968"/>
    <n v="3057.15"/>
    <m/>
    <n v="-0.797218916753061"/>
    <n v="29.959231837352284"/>
    <m/>
    <m/>
    <m/>
    <n v="30.757535464069761"/>
    <n v="30.8"/>
    <n v="-1.3787186990337208E-3"/>
    <m/>
    <m/>
    <m/>
    <m/>
  </r>
  <r>
    <x v="3101"/>
    <n v="12.74"/>
    <n v="16.100000000000001"/>
    <n v="304.32049999999998"/>
    <n v="270.71960000000001"/>
    <n v="24795.881894999999"/>
    <n v="22062.016953999999"/>
    <n v="8.6145238606949448E-6"/>
    <n v="182.90724532232224"/>
    <n v="182.92"/>
    <m/>
    <n v="3504.36114088248"/>
    <n v="350"/>
    <m/>
    <n v="1002.4706749657755"/>
    <m/>
    <m/>
    <n v="41.224265485785892"/>
    <m/>
    <m/>
    <n v="41.139124353068318"/>
    <n v="41.12"/>
    <n v="4.6508640730347217E-4"/>
    <n v="40.552759085665343"/>
    <n v="40.57"/>
    <m/>
    <n v="-4.2496707751182861E-4"/>
    <n v="151.73080585868044"/>
    <n v="151.82400000000001"/>
    <n v="-6.1383010143045702E-4"/>
    <n v="3108"/>
    <n v="0.79130434782608694"/>
    <n v="12941.67"/>
    <n v="55.409909824601428"/>
    <m/>
    <m/>
    <n v="3021.79793698708"/>
    <n v="1.7122813786310875"/>
    <m/>
    <m/>
    <n v="648.59134524692411"/>
    <n v="3198.55"/>
    <m/>
    <n v="-0.79722332142785823"/>
    <n v="29.264840417302654"/>
    <m/>
    <m/>
    <m/>
    <n v="30.045171299962544"/>
    <n v="30.09"/>
    <n v="-1.4898205396296493E-3"/>
    <m/>
    <m/>
    <m/>
    <m/>
  </r>
  <r>
    <x v="3102"/>
    <n v="12.02"/>
    <n v="15.8"/>
    <n v="296.15469999999999"/>
    <n v="263.45310000000001"/>
    <n v="24490.181155999999"/>
    <n v="21789.831134"/>
    <n v="8.6145238606949448E-6"/>
    <n v="177.99497417032538"/>
    <n v="178.01"/>
    <m/>
    <n v="3316.1156989712426"/>
    <n v="330"/>
    <m/>
    <n v="962.09983621536969"/>
    <m/>
    <m/>
    <n v="41.776437152892775"/>
    <m/>
    <m/>
    <n v="40.630942094392431"/>
    <n v="40.6"/>
    <n v="7.6212055153757063E-4"/>
    <n v="41.051906072306885"/>
    <n v="41.07"/>
    <m/>
    <n v="-4.4056312863682834E-4"/>
    <n v="147.65955062296209"/>
    <n v="147.756"/>
    <n v="-6.5276115377999044E-4"/>
    <n v="3109"/>
    <n v="0.76075949367088602"/>
    <n v="12780.35"/>
    <n v="54.714943781975144"/>
    <m/>
    <m/>
    <n v="3059.4651347439967"/>
    <n v="1.7334609034984123"/>
    <m/>
    <m/>
    <n v="613.75242926623753"/>
    <n v="3026.75"/>
    <m/>
    <n v="-0.79722394341579661"/>
    <n v="30.048950848494698"/>
    <m/>
    <m/>
    <m/>
    <n v="30.850751214359423"/>
    <n v="30.89"/>
    <n v="-1.2705984344635324E-3"/>
    <m/>
    <m/>
    <m/>
    <m/>
  </r>
  <r>
    <x v="3103"/>
    <n v="12.87"/>
    <n v="16.27"/>
    <n v="295.50200000000001"/>
    <n v="262.8657"/>
    <n v="24619.991667999999"/>
    <n v="21904.765275000002"/>
    <n v="8.6145238606949448E-6"/>
    <n v="177.58969680649017"/>
    <n v="177.6"/>
    <m/>
    <n v="3300.9659677577638"/>
    <n v="330"/>
    <m/>
    <n v="958.85457829111033"/>
    <m/>
    <m/>
    <n v="41.819744371657961"/>
    <m/>
    <m/>
    <n v="40.84331904946621"/>
    <n v="40.840000000000003"/>
    <n v="8.1269575568310159E-5"/>
    <n v="40.831895249320382"/>
    <n v="40.85"/>
    <m/>
    <n v="-4.4320075103110312E-4"/>
    <n v="147.3345644146022"/>
    <n v="147.4196"/>
    <n v="-5.7682686289883822E-4"/>
    <n v="3110"/>
    <n v="0.79102642901044862"/>
    <n v="12833.54"/>
    <n v="54.92979047543119"/>
    <m/>
    <m/>
    <n v="3046.7320757497569"/>
    <n v="1.7257556160367216"/>
    <m/>
    <m/>
    <n v="610.95379220453083"/>
    <n v="3012.97"/>
    <m/>
    <n v="-0.7972253981272529"/>
    <n v="30.111740770106476"/>
    <m/>
    <m/>
    <m/>
    <n v="30.916904979079391"/>
    <n v="30.96"/>
    <n v="-1.3919580400714171E-3"/>
    <m/>
    <m/>
    <m/>
    <m/>
  </r>
  <r>
    <x v="3104"/>
    <n v="13.05"/>
    <n v="16.32"/>
    <n v="292.88200000000001"/>
    <n v="260.53280000000001"/>
    <n v="24540.466292000001"/>
    <n v="21833.821690000001"/>
    <n v="8.6145238606949448E-6"/>
    <n v="176.01084704042492"/>
    <n v="176.02"/>
    <m/>
    <n v="3242.2560112432307"/>
    <n v="322.5"/>
    <m/>
    <n v="946.08093566143566"/>
    <m/>
    <m/>
    <n v="42.004223566265466"/>
    <m/>
    <m/>
    <n v="40.710397790347464"/>
    <n v="40.68"/>
    <n v="7.4724165062600711E-4"/>
    <n v="40.962976441932327"/>
    <n v="40.98"/>
    <m/>
    <n v="-4.1541137305201037E-4"/>
    <n v="146.0283889595531"/>
    <n v="146.11359999999999"/>
    <n v="-5.831834986400608E-4"/>
    <n v="3111"/>
    <n v="0.79963235294117652"/>
    <n v="12782.91"/>
    <n v="54.708813123580931"/>
    <m/>
    <m/>
    <n v="3058.7518337428919"/>
    <n v="1.7323997109186517"/>
    <m/>
    <m/>
    <n v="600.08929332854279"/>
    <n v="2959.5"/>
    <m/>
    <n v="-0.79723287942944998"/>
    <n v="30.377563767872537"/>
    <m/>
    <m/>
    <m/>
    <n v="31.190403666887065"/>
    <n v="31.23"/>
    <n v="-1.26789411184558E-3"/>
    <m/>
    <m/>
    <m/>
    <m/>
  </r>
  <r>
    <x v="3105"/>
    <n v="12.83"/>
    <n v="16.100000000000001"/>
    <n v="286.37599999999998"/>
    <n v="254.7432"/>
    <n v="24388.708121"/>
    <n v="21698.613313000002"/>
    <n v="8.6145238606949448E-6"/>
    <n v="172.09679417560588"/>
    <n v="172.11"/>
    <m/>
    <n v="3098.0428220601234"/>
    <n v="310"/>
    <m/>
    <n v="914.53623169862328"/>
    <m/>
    <m/>
    <n v="42.469830320424911"/>
    <m/>
    <m/>
    <n v="40.457658284905577"/>
    <n v="40.44"/>
    <n v="4.3665392941583114E-4"/>
    <n v="41.215474854675541"/>
    <n v="41.23"/>
    <m/>
    <n v="-3.5229554509952354E-4"/>
    <n v="142.78469276892645"/>
    <n v="142.86199999999999"/>
    <n v="-5.4113221901941344E-4"/>
    <n v="3112"/>
    <n v="0.79689440993788818"/>
    <n v="12698.56"/>
    <n v="54.343564999883519"/>
    <m/>
    <m/>
    <n v="3078.9354787170187"/>
    <n v="1.7436659115290252"/>
    <m/>
    <m/>
    <n v="573.39941653913456"/>
    <n v="2827.77"/>
    <m/>
    <n v="-0.79722558180504977"/>
    <n v="31.051172381292396"/>
    <m/>
    <m/>
    <m/>
    <n v="31.882617027876069"/>
    <n v="31.93"/>
    <n v="-1.4839640502327667E-3"/>
    <m/>
    <m/>
    <m/>
    <m/>
  </r>
  <r>
    <x v="3106"/>
    <n v="12.72"/>
    <n v="16"/>
    <n v="279.27670000000001"/>
    <n v="248.42590000000001"/>
    <n v="24053.908490999998"/>
    <n v="21400.555437999999"/>
    <n v="8.3365294025750103E-6"/>
    <n v="167.82639892996929"/>
    <n v="167.84"/>
    <m/>
    <n v="2944.2794012194845"/>
    <n v="295"/>
    <m/>
    <n v="880.50882495265296"/>
    <m/>
    <m/>
    <n v="42.995309509722524"/>
    <m/>
    <m/>
    <n v="39.901296784277051"/>
    <n v="39.880000000000003"/>
    <n v="5.3402167194205319E-4"/>
    <n v="41.780424453027507"/>
    <n v="41.8"/>
    <m/>
    <n v="-4.6831452087292558E-4"/>
    <n v="139.24515333170012"/>
    <n v="139.32040000000001"/>
    <n v="-5.4009799210941178E-4"/>
    <n v="3113"/>
    <n v="0.79500000000000004"/>
    <n v="12513.08"/>
    <n v="53.545620922257015"/>
    <m/>
    <m/>
    <n v="3123.9075820572743"/>
    <n v="1.7689668551504101"/>
    <m/>
    <m/>
    <n v="544.94193277440786"/>
    <n v="2687.5"/>
    <m/>
    <n v="-0.79723090873510405"/>
    <n v="31.819718982859467"/>
    <m/>
    <m/>
    <m/>
    <n v="32.672337459915326"/>
    <n v="32.72"/>
    <n v="-1.4566790979423372E-3"/>
    <m/>
    <m/>
    <m/>
    <m/>
  </r>
  <r>
    <x v="3107"/>
    <n v="11.87"/>
    <n v="15.42"/>
    <n v="269.53840000000002"/>
    <n v="239.76130000000001"/>
    <n v="23601.307418"/>
    <n v="20997.701751000001"/>
    <n v="8.3365294025750103E-6"/>
    <n v="161.97039007860235"/>
    <n v="161.97999999999999"/>
    <m/>
    <n v="2738.7972324042803"/>
    <n v="272.5"/>
    <m/>
    <n v="834.43523548604571"/>
    <m/>
    <m/>
    <n v="43.743966267365245"/>
    <m/>
    <m/>
    <n v="39.149554825140633"/>
    <n v="39.119999999999997"/>
    <n v="7.5549144020037318E-4"/>
    <n v="42.56569843394297"/>
    <n v="42.58"/>
    <m/>
    <n v="-3.358752009635646E-4"/>
    <n v="134.38984871299007"/>
    <n v="134.46600000000001"/>
    <n v="-5.6632373246723322E-4"/>
    <n v="3114"/>
    <n v="0.76977950713359267"/>
    <n v="12260.27"/>
    <n v="52.459706973255471"/>
    <m/>
    <m/>
    <n v="3187.0219452532183"/>
    <n v="1.804535381798525"/>
    <m/>
    <m/>
    <n v="506.91187409599729"/>
    <n v="2500.1"/>
    <m/>
    <n v="-0.79724336062717605"/>
    <n v="32.92799362451008"/>
    <m/>
    <m/>
    <m/>
    <n v="33.810914735081127"/>
    <n v="33.86"/>
    <n v="-1.4496534234752501E-3"/>
    <m/>
    <m/>
    <m/>
    <m/>
  </r>
  <r>
    <x v="3108"/>
    <n v="12.44"/>
    <n v="15.7"/>
    <n v="265.9187"/>
    <n v="236.53550000000001"/>
    <n v="23495.359650999999"/>
    <n v="20902.916585999999"/>
    <n v="8.3365294025750103E-6"/>
    <n v="159.78355950439084"/>
    <n v="159.79"/>
    <m/>
    <n v="2664.8057330903553"/>
    <n v="265"/>
    <m/>
    <n v="817.57170966789317"/>
    <m/>
    <m/>
    <n v="44.034798111185822"/>
    <m/>
    <m/>
    <n v="38.970959097286794"/>
    <n v="38.96"/>
    <n v="2.8129099812090885E-4"/>
    <n v="42.754168214994614"/>
    <n v="42.77"/>
    <m/>
    <n v="-3.7016097744657639E-4"/>
    <n v="132.58555287060071"/>
    <n v="132.65799999999999"/>
    <n v="-5.4611956609684764E-4"/>
    <n v="3115"/>
    <n v="0.79235668789808922"/>
    <n v="12182.78"/>
    <n v="52.115929945686098"/>
    <m/>
    <m/>
    <n v="3207.1652480138973"/>
    <n v="1.8154244203576826"/>
    <m/>
    <m/>
    <n v="493.22180569084168"/>
    <n v="2432.81"/>
    <m/>
    <n v="-0.79726250480274174"/>
    <n v="33.366351337382746"/>
    <m/>
    <m/>
    <m/>
    <n v="34.262869001250799"/>
    <n v="34.31"/>
    <n v="-1.3736811060682808E-3"/>
    <m/>
    <m/>
    <m/>
    <m/>
  </r>
  <r>
    <x v="3109"/>
    <n v="13.37"/>
    <n v="16.39"/>
    <n v="275.0874"/>
    <n v="244.6891"/>
    <n v="23977.522315999999"/>
    <n v="21331.703881000001"/>
    <n v="8.3365294025750103E-6"/>
    <n v="165.28875998910445"/>
    <n v="165.3"/>
    <m/>
    <n v="2848.417404962101"/>
    <n v="285"/>
    <m/>
    <n v="859.83715726772766"/>
    <m/>
    <m/>
    <n v="43.274711407686759"/>
    <m/>
    <m/>
    <n v="39.769736265006749"/>
    <n v="39.76"/>
    <n v="2.4487588045141173E-4"/>
    <n v="41.875940396097569"/>
    <n v="41.89"/>
    <m/>
    <n v="-3.3563150877136128E-4"/>
    <n v="137.15721612560699"/>
    <n v="137.2372"/>
    <n v="-5.8281482275224228E-4"/>
    <n v="3116"/>
    <n v="0.81574130567419145"/>
    <n v="12469"/>
    <n v="53.336167120017471"/>
    <m/>
    <m/>
    <n v="3131.8166956074242"/>
    <n v="1.772605122642483"/>
    <m/>
    <m/>
    <n v="527.20767316836668"/>
    <n v="2600.69"/>
    <m/>
    <n v="-0.79728161635244232"/>
    <n v="32.214681507768624"/>
    <m/>
    <m/>
    <m/>
    <n v="33.080848062735946"/>
    <n v="33.130000000000003"/>
    <n v="-1.4836081274994806E-3"/>
    <m/>
    <m/>
    <m/>
    <m/>
  </r>
  <r>
    <x v="3110"/>
    <n v="12.86"/>
    <n v="16.079999999999998"/>
    <n v="268.40199999999999"/>
    <n v="238.74039999999999"/>
    <n v="23790.153581999999"/>
    <n v="21164.832664000001"/>
    <n v="8.3365294025750103E-6"/>
    <n v="161.26784436626471"/>
    <n v="161.28"/>
    <m/>
    <n v="2709.8202684751627"/>
    <n v="270"/>
    <m/>
    <n v="828.47362762745217"/>
    <m/>
    <m/>
    <n v="43.799602739466977"/>
    <m/>
    <m/>
    <n v="39.457999505442963"/>
    <n v="39.44"/>
    <n v="4.5637691285405069E-4"/>
    <n v="42.202313599015675"/>
    <n v="42.22"/>
    <m/>
    <n v="-4.1891049228626187E-4"/>
    <n v="133.82403479993116"/>
    <n v="133.90799999999999"/>
    <n v="-6.270364733163003E-4"/>
    <n v="3117"/>
    <n v="0.79975124378109452"/>
    <n v="12321.76"/>
    <n v="52.702232361178709"/>
    <m/>
    <m/>
    <n v="3168.7987062146294"/>
    <n v="1.7933668862493133"/>
    <m/>
    <m/>
    <n v="501.55660661429403"/>
    <n v="2474.46"/>
    <m/>
    <n v="-0.79730664200904688"/>
    <n v="32.996324075696513"/>
    <m/>
    <m/>
    <m/>
    <n v="33.884114316532674"/>
    <n v="33.93"/>
    <n v="-1.3523632026916088E-3"/>
    <m/>
    <m/>
    <m/>
    <m/>
  </r>
  <r>
    <x v="3111"/>
    <n v="12.42"/>
    <n v="15.71"/>
    <n v="261.32819999999998"/>
    <n v="232.44640000000001"/>
    <n v="23667.539847"/>
    <n v="21055.573313000001"/>
    <n v="7.5025886843160805E-6"/>
    <n v="157.01376245074781"/>
    <n v="157.02000000000001"/>
    <m/>
    <n v="2566.8435326944109"/>
    <n v="255"/>
    <m/>
    <n v="795.70397014912362"/>
    <m/>
    <m/>
    <n v="44.375800151744642"/>
    <m/>
    <m/>
    <n v="39.253676996678557"/>
    <n v="39.24"/>
    <n v="3.4854731596722921E-4"/>
    <n v="42.418924168122778"/>
    <n v="42.44"/>
    <m/>
    <n v="-4.9660301312959287E-4"/>
    <n v="130.29723250947973"/>
    <n v="130.3904"/>
    <n v="-7.1452722378539946E-4"/>
    <n v="3118"/>
    <n v="0.79057924888605979"/>
    <n v="12211.19"/>
    <n v="52.225227763528167"/>
    <m/>
    <m/>
    <n v="3197.2340979887067"/>
    <n v="1.8092882370691123"/>
    <m/>
    <m/>
    <n v="475.09515752548697"/>
    <n v="2344.2399999999998"/>
    <m/>
    <n v="-0.79733510326353652"/>
    <n v="33.864640838037452"/>
    <m/>
    <m/>
    <m/>
    <n v="34.776417181641875"/>
    <n v="34.83"/>
    <n v="-1.5384099442470323E-3"/>
    <m/>
    <m/>
    <m/>
    <m/>
  </r>
  <r>
    <x v="3112"/>
    <n v="11.39"/>
    <n v="15.14"/>
    <n v="251.6806"/>
    <n v="223.86330000000001"/>
    <n v="23376.680473"/>
    <n v="20796.655415000001"/>
    <n v="7.5025886843160805E-6"/>
    <n v="151.2135099423011"/>
    <n v="151.22999999999999"/>
    <m/>
    <n v="2377.1921390244793"/>
    <n v="237.5"/>
    <m/>
    <n v="751.62462342621461"/>
    <m/>
    <m/>
    <n v="45.193913643655719"/>
    <m/>
    <m/>
    <n v="38.770328289865603"/>
    <n v="38.76"/>
    <n v="2.6646774679073282E-4"/>
    <n v="42.939278621522817"/>
    <n v="42.96"/>
    <m/>
    <n v="-4.8234121222490156E-4"/>
    <n v="125.48720113952635"/>
    <n v="125.58159999999999"/>
    <n v="-7.5169340471570312E-4"/>
    <n v="3119"/>
    <n v="0.75231175693527086"/>
    <n v="12026.38"/>
    <n v="51.430810000809586"/>
    <m/>
    <m/>
    <n v="3245.6225706641212"/>
    <n v="1.8364967657677247"/>
    <m/>
    <m/>
    <n v="439.994484246958"/>
    <n v="2171.2399999999998"/>
    <m/>
    <n v="-0.79735336294147219"/>
    <n v="35.113459633475635"/>
    <m/>
    <m/>
    <m/>
    <n v="36.059475683009111"/>
    <n v="36.11"/>
    <n v="-1.3991779836856066E-3"/>
    <m/>
    <m/>
    <m/>
    <m/>
  </r>
  <r>
    <x v="3113"/>
    <n v="11.5"/>
    <n v="15.16"/>
    <n v="246.98929999999999"/>
    <n v="219.68539999999999"/>
    <n v="23123.924661000001"/>
    <n v="20571.327531999999"/>
    <n v="7.5025886843160805E-6"/>
    <n v="148.3840510445568"/>
    <n v="148.38999999999999"/>
    <m/>
    <n v="2288.2035206456608"/>
    <n v="0.91"/>
    <m/>
    <n v="730.56255736329524"/>
    <m/>
    <m/>
    <n v="45.612072838837015"/>
    <m/>
    <m/>
    <n v="38.348326311009913"/>
    <n v="38.32"/>
    <n v="7.3920435829633035E-4"/>
    <n v="43.400678631735985"/>
    <n v="43.42"/>
    <m/>
    <n v="-4.4498775366230703E-4"/>
    <n v="123.14881013734029"/>
    <n v="123.24079999999999"/>
    <n v="-7.4642377085920586E-4"/>
    <n v="3120"/>
    <n v="0.75857519788918204"/>
    <n v="11855.64"/>
    <n v="50.688764924502841"/>
    <m/>
    <m/>
    <n v="3291.7010745626508"/>
    <n v="1.8620401028292635"/>
    <m/>
    <m/>
    <n v="423.52866910794683"/>
    <n v="2090.2800000000002"/>
    <m/>
    <n v="-0.79738184879157492"/>
    <n v="35.763775003305888"/>
    <m/>
    <m/>
    <m/>
    <n v="36.729194958629868"/>
    <n v="36.78"/>
    <n v="-1.3813224951096936E-3"/>
    <m/>
    <m/>
    <m/>
    <m/>
  </r>
  <r>
    <x v="3114"/>
    <n v="11.66"/>
    <n v="15.11"/>
    <n v="243.45779999999999"/>
    <n v="216.5427"/>
    <n v="22810.015794999999"/>
    <n v="20291.916010000001"/>
    <n v="7.5025886843160805E-6"/>
    <n v="146.25886125440462"/>
    <n v="146.27000000000001"/>
    <m/>
    <n v="2222.6521238326004"/>
    <n v="221.8"/>
    <m/>
    <n v="714.87915563233446"/>
    <m/>
    <m/>
    <n v="45.937127952689849"/>
    <m/>
    <m/>
    <n v="37.826822771464407"/>
    <n v="37.81"/>
    <n v="4.4492915801130906E-4"/>
    <n v="43.988874448162989"/>
    <n v="44.01"/>
    <m/>
    <n v="-4.8001708332223725E-4"/>
    <n v="121.38827413953932"/>
    <n v="121.48"/>
    <n v="-7.5506964488547545E-4"/>
    <n v="3121"/>
    <n v="0.77167438782263409"/>
    <n v="11680.52"/>
    <n v="49.936140289705158"/>
    <m/>
    <m/>
    <n v="3340.3228859686487"/>
    <n v="1.8893652323825829"/>
    <m/>
    <m/>
    <n v="411.39726295484036"/>
    <n v="2030.49"/>
    <m/>
    <n v="-0.79739015560045101"/>
    <n v="36.273702602923983"/>
    <m/>
    <m/>
    <m/>
    <n v="37.253524465930987"/>
    <n v="37.31"/>
    <n v="-1.5136835719382624E-3"/>
    <m/>
    <m/>
    <m/>
    <m/>
  </r>
  <r>
    <x v="3115"/>
    <n v="12.05"/>
    <n v="15.41"/>
    <n v="249.4393"/>
    <n v="221.8613"/>
    <n v="23030.136031999999"/>
    <n v="20487.583946999999"/>
    <n v="7.5025886843160805E-6"/>
    <n v="149.84863246006944"/>
    <n v="149.86000000000001"/>
    <m/>
    <n v="2331.7472695143247"/>
    <n v="232.7"/>
    <m/>
    <n v="741.20973766418513"/>
    <m/>
    <m/>
    <n v="45.371806062527845"/>
    <m/>
    <m/>
    <n v="38.190926302155141"/>
    <n v="38.18"/>
    <n v="2.8617868400049318E-4"/>
    <n v="43.563420476929664"/>
    <n v="43.58"/>
    <m/>
    <n v="-3.8043880381677386E-4"/>
    <n v="124.37093723905404"/>
    <n v="124.47280000000001"/>
    <n v="-8.1835357560822164E-4"/>
    <n v="3122"/>
    <n v="0.78195976638546405"/>
    <n v="11793.48"/>
    <n v="50.415126000501488"/>
    <m/>
    <m/>
    <n v="3308.0192836291112"/>
    <n v="1.8709161852797322"/>
    <m/>
    <m/>
    <n v="431.59173476784065"/>
    <n v="2130.3200000000002"/>
    <m/>
    <n v="-0.79740520918554925"/>
    <n v="35.381120357678562"/>
    <m/>
    <m/>
    <m/>
    <n v="36.337452957141174"/>
    <n v="36.39"/>
    <n v="-1.4439967809515286E-3"/>
    <m/>
    <m/>
    <m/>
    <m/>
  </r>
  <r>
    <x v="3116"/>
    <n v="11.68"/>
    <n v="15.3"/>
    <n v="247.23750000000001"/>
    <n v="219.90129999999999"/>
    <n v="23104.726275000001"/>
    <n v="20553.785636000001"/>
    <n v="7.9195510458429652E-6"/>
    <n v="148.52229741162282"/>
    <n v="148.53"/>
    <m/>
    <n v="2290.4629292084655"/>
    <n v="228.6"/>
    <m/>
    <n v="731.38056687224309"/>
    <m/>
    <m/>
    <n v="45.571035105254346"/>
    <m/>
    <m/>
    <n v="38.313685222748553"/>
    <n v="38.299999999999997"/>
    <n v="3.5731652085013721E-4"/>
    <n v="43.421391502840244"/>
    <n v="43.44"/>
    <m/>
    <n v="-4.2837240238846608E-4"/>
    <n v="123.27338312244271"/>
    <n v="123.38200000000001"/>
    <n v="-8.8033001213549955E-4"/>
    <n v="3123"/>
    <n v="0.76339869281045747"/>
    <n v="11803.51"/>
    <n v="50.454062677279715"/>
    <m/>
    <m/>
    <n v="3305.2059127313942"/>
    <n v="1.8691478255703455"/>
    <m/>
    <m/>
    <n v="423.95178426945927"/>
    <n v="2092.87"/>
    <m/>
    <n v="-0.7974304260324534"/>
    <n v="35.692027052590937"/>
    <m/>
    <m/>
    <m/>
    <n v="36.657389845329796"/>
    <n v="36.71"/>
    <n v="-1.4331287025389772E-3"/>
    <m/>
    <m/>
    <m/>
    <m/>
  </r>
  <r>
    <x v="3117"/>
    <n v="11.55"/>
    <n v="15.26"/>
    <n v="245.05410000000001"/>
    <n v="217.95760000000001"/>
    <n v="23163.734044000001"/>
    <n v="20606.115714"/>
    <n v="7.9195510458429652E-6"/>
    <n v="147.2070800670555"/>
    <n v="147.22"/>
    <m/>
    <n v="2249.8883913678933"/>
    <n v="224.5"/>
    <m/>
    <n v="721.67667524213664"/>
    <m/>
    <m/>
    <n v="45.771244171013741"/>
    <m/>
    <m/>
    <n v="38.410598942556163"/>
    <n v="38.4"/>
    <n v="2.7601412906674838E-4"/>
    <n v="43.309581439415361"/>
    <n v="43.33"/>
    <m/>
    <n v="-4.7123380070712706E-4"/>
    <n v="122.18494556948603"/>
    <n v="122.29640000000001"/>
    <n v="-9.1134678137683167E-4"/>
    <n v="3124"/>
    <n v="0.75688073394495414"/>
    <n v="11815.19"/>
    <n v="50.500045334750169"/>
    <m/>
    <m/>
    <n v="3301.9352919532776"/>
    <n v="1.8671212265611907"/>
    <m/>
    <m/>
    <n v="416.44315985870071"/>
    <n v="2055.84"/>
    <m/>
    <n v="-0.79743406108515225"/>
    <n v="36.005830585667518"/>
    <m/>
    <m/>
    <m/>
    <n v="36.980328319593518"/>
    <n v="37.03"/>
    <n v="-1.3413902351196993E-3"/>
    <m/>
    <m/>
    <m/>
    <m/>
  </r>
  <r>
    <x v="3118"/>
    <n v="11.81"/>
    <n v="15.38"/>
    <n v="242.64439999999999"/>
    <n v="215.8091"/>
    <n v="23139.554422000001"/>
    <n v="20584.116301999999"/>
    <n v="7.9195510458429652E-6"/>
    <n v="145.74888081834945"/>
    <n v="145.76"/>
    <m/>
    <n v="2205.2854968196038"/>
    <n v="220.10000000000002"/>
    <m/>
    <n v="710.9854147468285"/>
    <m/>
    <m/>
    <n v="45.993245960904012"/>
    <m/>
    <m/>
    <n v="38.367697016296731"/>
    <n v="38.36"/>
    <n v="2.0065214537878795E-4"/>
    <n v="43.352038898704208"/>
    <n v="43.37"/>
    <m/>
    <n v="-4.1413652976229898E-4"/>
    <n v="120.98399731693803"/>
    <n v="121.0904"/>
    <n v="-8.7870453035066021E-4"/>
    <n v="3125"/>
    <n v="0.76788036410923277"/>
    <n v="11760.24"/>
    <n v="50.253406563053481"/>
    <m/>
    <m/>
    <n v="3317.291908672335"/>
    <n v="1.8752714229369107"/>
    <m/>
    <m/>
    <n v="408.19177879232592"/>
    <n v="2015.31"/>
    <m/>
    <n v="-0.79745459567395294"/>
    <n v="36.35567493812794"/>
    <m/>
    <m/>
    <m/>
    <n v="37.341602628105633"/>
    <n v="37.4"/>
    <n v="-1.5614270559990429E-3"/>
    <m/>
    <m/>
    <m/>
    <m/>
  </r>
  <r>
    <x v="3119"/>
    <n v="12.64"/>
    <n v="16.02"/>
    <n v="250.98490000000001"/>
    <n v="223.22550000000001"/>
    <n v="23481.280916"/>
    <n v="20887.940897"/>
    <n v="7.9195510458429652E-6"/>
    <n v="150.7550815427312"/>
    <n v="150.77000000000001"/>
    <m/>
    <n v="2356.769349582702"/>
    <n v="235.2"/>
    <m/>
    <n v="747.62836069389971"/>
    <m/>
    <m/>
    <n v="45.201777680054697"/>
    <m/>
    <m/>
    <n v="38.933364385772343"/>
    <n v="38.92"/>
    <n v="3.4338092940244813E-4"/>
    <n v="42.710914901860818"/>
    <n v="42.73"/>
    <m/>
    <n v="-4.466440004488037E-4"/>
    <n v="125.14287980236136"/>
    <n v="125.2576"/>
    <n v="-9.1587414766558517E-4"/>
    <n v="3126"/>
    <n v="0.78901373283395759"/>
    <n v="11978.79"/>
    <n v="51.183309224618682"/>
    <m/>
    <m/>
    <n v="3255.6440046635444"/>
    <n v="1.8402472836963684"/>
    <m/>
    <m/>
    <n v="436.23255381499121"/>
    <n v="2153.9"/>
    <m/>
    <n v="-0.79746852044431438"/>
    <n v="35.104656818930664"/>
    <m/>
    <m/>
    <m/>
    <n v="36.057289543218729"/>
    <n v="36.11"/>
    <n v="-1.4597191022229783E-3"/>
    <m/>
    <m/>
    <m/>
    <m/>
  </r>
  <r>
    <x v="3120"/>
    <n v="12.19"/>
    <n v="15.52"/>
    <n v="242.79810000000001"/>
    <n v="215.94239999999999"/>
    <n v="23306.846678000002"/>
    <n v="20732.606253000002"/>
    <n v="7.9195510458429652E-6"/>
    <n v="145.83409141848156"/>
    <n v="145.84"/>
    <m/>
    <n v="2202.9002374214429"/>
    <n v="219.89999999999998"/>
    <m/>
    <n v="711.03263052981015"/>
    <m/>
    <m/>
    <n v="45.937973266646104"/>
    <m/>
    <m/>
    <n v="38.643199732580051"/>
    <n v="38.630000000000003"/>
    <n v="3.4169641677572749E-4"/>
    <n v="43.027286929678823"/>
    <n v="43.05"/>
    <m/>
    <n v="-5.2759745229213895E-4"/>
    <n v="121.06104785681006"/>
    <n v="121.1748"/>
    <n v="-9.3874422066253516E-4"/>
    <n v="3127"/>
    <n v="0.78543814432989689"/>
    <n v="11862.65"/>
    <n v="50.683105224632676"/>
    <m/>
    <m/>
    <n v="3287.2090036911281"/>
    <n v="1.8579132094804587"/>
    <m/>
    <m/>
    <n v="407.75319993833949"/>
    <n v="2013.42"/>
    <m/>
    <n v="-0.79748229383916946"/>
    <n v="36.248315773154303"/>
    <m/>
    <m/>
    <m/>
    <n v="37.232635803978525"/>
    <n v="37.29"/>
    <n v="-1.5383265224315767E-3"/>
    <m/>
    <m/>
    <m/>
    <m/>
  </r>
  <r>
    <x v="3121"/>
    <n v="11.43"/>
    <n v="15.16"/>
    <n v="238.82859999999999"/>
    <n v="212.41030000000001"/>
    <n v="23328.404665999999"/>
    <n v="20751.618968999999"/>
    <n v="7.7805618148296674E-6"/>
    <n v="143.4463557255977"/>
    <n v="143.44999999999999"/>
    <m/>
    <n v="2130.7562375500861"/>
    <n v="212.60000000000002"/>
    <m/>
    <n v="693.58078351204006"/>
    <m/>
    <m/>
    <n v="46.31246412845173"/>
    <m/>
    <m/>
    <n v="38.678000160614666"/>
    <n v="38.67"/>
    <n v="2.0688287082148982E-4"/>
    <n v="42.986573515074369"/>
    <n v="43"/>
    <m/>
    <n v="-3.1224383547978629E-4"/>
    <n v="119.08203332029716"/>
    <n v="119.1992"/>
    <n v="-9.8294854078595506E-4"/>
    <n v="3128"/>
    <n v="0.75395778364116095"/>
    <n v="11846.78"/>
    <n v="50.611348585513461"/>
    <m/>
    <m/>
    <n v="3291.606672583709"/>
    <n v="1.8602223931610127"/>
    <m/>
    <m/>
    <n v="394.40093427510243"/>
    <n v="1947.69"/>
    <m/>
    <n v="-0.79750322983888489"/>
    <n v="36.839501859044297"/>
    <m/>
    <m/>
    <m/>
    <n v="37.840538053169354"/>
    <n v="37.9"/>
    <n v="-1.5689168029193734E-3"/>
    <m/>
    <m/>
    <m/>
    <m/>
  </r>
  <r>
    <x v="3122"/>
    <n v="11.34"/>
    <n v="15.13"/>
    <n v="240.45060000000001"/>
    <n v="213.85120000000001"/>
    <n v="23460.935015999999"/>
    <n v="20869.348955000001"/>
    <n v="7.7805618148296674E-6"/>
    <n v="144.41704749774988"/>
    <n v="144.43"/>
    <m/>
    <n v="2159.5836776805413"/>
    <n v="215.5"/>
    <m/>
    <n v="700.63149507713945"/>
    <m/>
    <m/>
    <n v="46.154180917967338"/>
    <m/>
    <m/>
    <n v="38.896784204796347"/>
    <n v="38.880000000000003"/>
    <n v="4.3169251019414823E-4"/>
    <n v="42.741449815665199"/>
    <n v="42.76"/>
    <m/>
    <n v="-4.3382096199251485E-4"/>
    <n v="119.89098417982004"/>
    <n v="120.012"/>
    <n v="-1.0083643317332358E-3"/>
    <n v="3129"/>
    <n v="0.74950429610046265"/>
    <n v="11913.6"/>
    <n v="50.892840232321774"/>
    <m/>
    <m/>
    <n v="3273.0408548794858"/>
    <n v="1.8495547412437696"/>
    <m/>
    <m/>
    <n v="399.73835536226068"/>
    <n v="1974.19"/>
    <m/>
    <n v="-0.79751778939095996"/>
    <n v="36.587894370403319"/>
    <m/>
    <m/>
    <m/>
    <n v="37.582746475206434"/>
    <n v="37.64"/>
    <n v="-1.5210819551957355E-3"/>
    <m/>
    <m/>
    <m/>
    <m/>
  </r>
  <r>
    <x v="3123"/>
    <n v="12.27"/>
    <n v="15.5"/>
    <n v="241.36240000000001"/>
    <n v="214.65719999999999"/>
    <n v="23512.651526000001"/>
    <n v="20914.865528999999"/>
    <n v="7.7805618148296674E-6"/>
    <n v="144.95407973631106"/>
    <n v="144.97"/>
    <m/>
    <n v="2175.6182296838479"/>
    <n v="217.10000000000002"/>
    <m/>
    <n v="704.57222090876292"/>
    <m/>
    <m/>
    <n v="46.06360698760313"/>
    <m/>
    <m/>
    <n v="38.979675461729521"/>
    <n v="38.97"/>
    <n v="2.4827974671604025E-4"/>
    <n v="42.644493030455159"/>
    <n v="42.66"/>
    <m/>
    <n v="-3.6350139580021423E-4"/>
    <n v="120.3463123499877"/>
    <n v="120.46120000000001"/>
    <n v="-9.537315750822728E-4"/>
    <n v="3130"/>
    <n v="0.79161290322580646"/>
    <n v="11952.79"/>
    <n v="51.048293383769348"/>
    <m/>
    <m/>
    <n v="3262.2741285245024"/>
    <n v="1.8429463948461176"/>
    <m/>
    <m/>
    <n v="402.71084859073812"/>
    <n v="1989.05"/>
    <m/>
    <n v="-0.79753608577424495"/>
    <n v="36.444902705675723"/>
    <m/>
    <m/>
    <m/>
    <n v="37.437817623758633"/>
    <n v="37.49"/>
    <n v="-1.3919012067583614E-3"/>
    <m/>
    <m/>
    <m/>
    <m/>
  </r>
  <r>
    <x v="3124"/>
    <n v="12.38"/>
    <n v="15.42"/>
    <n v="240.96379999999999"/>
    <n v="214.30099999999999"/>
    <n v="23611.641436999998"/>
    <n v="21002.755849000001"/>
    <n v="7.7805618148296674E-6"/>
    <n v="144.71116542178586"/>
    <n v="144.72"/>
    <m/>
    <n v="2168.3166795304501"/>
    <n v="216.4"/>
    <m/>
    <n v="702.81174146167655"/>
    <m/>
    <m/>
    <n v="46.100625820278147"/>
    <m/>
    <m/>
    <n v="39.142828162794515"/>
    <n v="39.130000000000003"/>
    <n v="3.2783446957607154E-4"/>
    <n v="42.464048294608979"/>
    <n v="42.48"/>
    <m/>
    <n v="-3.7551095553245428E-4"/>
    <n v="120.14776297975422"/>
    <n v="120.25920000000001"/>
    <n v="-9.2664029235012269E-4"/>
    <n v="3131"/>
    <n v="0.80285343709468227"/>
    <n v="12025.55"/>
    <n v="51.355028500311072"/>
    <m/>
    <m/>
    <n v="3242.4157468754115"/>
    <n v="1.8315542231922703"/>
    <m/>
    <m/>
    <n v="401.36081415690325"/>
    <n v="1982.48"/>
    <m/>
    <n v="-0.79754609672889343"/>
    <n v="36.503678760361289"/>
    <m/>
    <m/>
    <m/>
    <n v="37.498846348481422"/>
    <n v="37.549999999999997"/>
    <n v="-1.3622809991631346E-3"/>
    <m/>
    <m/>
    <m/>
    <m/>
  </r>
  <r>
    <x v="3125"/>
    <n v="13.45"/>
    <n v="16"/>
    <n v="247.4675"/>
    <n v="220.08340000000001"/>
    <n v="23738.591068999998"/>
    <n v="21115.515212999999"/>
    <n v="7.7805618148296674E-6"/>
    <n v="148.61334823621991"/>
    <n v="148.63"/>
    <m/>
    <n v="2285.2448316861055"/>
    <n v="228.1"/>
    <m/>
    <n v="731.25027058706667"/>
    <m/>
    <m/>
    <n v="45.477484558152049"/>
    <m/>
    <m/>
    <n v="39.352322726987815"/>
    <n v="39.340000000000003"/>
    <n v="3.1323657823612017E-4"/>
    <n v="42.234834244790072"/>
    <n v="42.25"/>
    <m/>
    <n v="-3.5895278603381708E-4"/>
    <n v="123.39084622781895"/>
    <n v="123.4996"/>
    <n v="-8.8060019774194309E-4"/>
    <n v="3132"/>
    <n v="0.84062499999999996"/>
    <n v="12104.35"/>
    <n v="51.687507168910223"/>
    <m/>
    <m/>
    <n v="3221.1691210783556"/>
    <n v="1.819380087031643"/>
    <m/>
    <m/>
    <n v="423.00608244161697"/>
    <n v="2089.41"/>
    <m/>
    <n v="-0.7975475936069909"/>
    <n v="35.51705998858052"/>
    <m/>
    <m/>
    <m/>
    <n v="36.485964024801461"/>
    <n v="36.54"/>
    <n v="-1.4788170552418878E-3"/>
    <m/>
    <m/>
    <m/>
    <m/>
  </r>
  <r>
    <x v="3126"/>
    <n v="13.63"/>
    <n v="16.13"/>
    <n v="244.89580000000001"/>
    <n v="217.7945"/>
    <n v="23555.229961000001"/>
    <n v="20952.250919999999"/>
    <n v="8.1975348396046144E-6"/>
    <n v="147.06536160307439"/>
    <n v="147.08000000000001"/>
    <m/>
    <n v="2237.6282482625124"/>
    <n v="223.29999999999998"/>
    <m/>
    <n v="719.8357010908436"/>
    <m/>
    <m/>
    <n v="45.712781034498853"/>
    <m/>
    <m/>
    <n v="39.047406235000253"/>
    <n v="39.04"/>
    <n v="1.8970888832625654E-4"/>
    <n v="42.560166951775663"/>
    <n v="42.58"/>
    <m/>
    <n v="-4.6578318986223444E-4"/>
    <n v="122.1087340217132"/>
    <n v="122.22199999999999"/>
    <n v="-9.2672332547982794E-4"/>
    <n v="3133"/>
    <n v="0.84500929944203362"/>
    <n v="11993.53"/>
    <n v="51.210289150716427"/>
    <m/>
    <m/>
    <n v="3250.6601686767731"/>
    <n v="1.8358631682633757"/>
    <m/>
    <m/>
    <n v="414.19347223395562"/>
    <n v="2046.03"/>
    <m/>
    <n v="-0.79756236602886776"/>
    <n v="35.884771256547403"/>
    <m/>
    <m/>
    <m/>
    <n v="36.86434677984218"/>
    <n v="36.92"/>
    <n v="-1.5074003293017446E-3"/>
    <m/>
    <m/>
    <m/>
    <m/>
  </r>
  <r>
    <x v="3127"/>
    <n v="13.65"/>
    <n v="16.239999999999998"/>
    <n v="247.03129999999999"/>
    <n v="219.6919"/>
    <n v="23712.435290000001"/>
    <n v="21091.912461"/>
    <n v="8.1975348396046144E-6"/>
    <n v="148.34415948799781"/>
    <n v="148.36000000000001"/>
    <m/>
    <n v="2276.531902219052"/>
    <n v="227.2"/>
    <m/>
    <n v="729.23539396465299"/>
    <m/>
    <m/>
    <n v="45.512474253633862"/>
    <m/>
    <m/>
    <n v="39.307046382535887"/>
    <n v="39.29"/>
    <n v="4.3386058884919976E-4"/>
    <n v="42.275256311498573"/>
    <n v="42.29"/>
    <m/>
    <n v="-3.4863297473219923E-4"/>
    <n v="123.17371201897151"/>
    <n v="123.28919999999999"/>
    <n v="-9.3672423073942745E-4"/>
    <n v="3134"/>
    <n v="0.8405172413793105"/>
    <n v="12091.87"/>
    <n v="51.626152465621104"/>
    <m/>
    <m/>
    <n v="3224.0066378991223"/>
    <n v="1.8206375506901609"/>
    <m/>
    <m/>
    <n v="421.39608065519423"/>
    <n v="2081.79"/>
    <m/>
    <n v="-0.79757992849653703"/>
    <n v="35.570490576222575"/>
    <m/>
    <m/>
    <m/>
    <n v="36.542136904688462"/>
    <n v="36.6"/>
    <n v="-1.58095888829346E-3"/>
    <m/>
    <m/>
    <m/>
    <m/>
  </r>
  <r>
    <x v="3128"/>
    <n v="12.94"/>
    <n v="15.93"/>
    <n v="241.2894"/>
    <n v="214.58009999999999"/>
    <n v="23580.774061"/>
    <n v="20974.282748000001"/>
    <n v="8.1975348396046144E-6"/>
    <n v="144.88550622477317"/>
    <n v="144.9"/>
    <m/>
    <n v="2170.3500513526255"/>
    <n v="216.6"/>
    <m/>
    <n v="703.76333044173441"/>
    <m/>
    <m/>
    <n v="46.038372333808965"/>
    <m/>
    <m/>
    <n v="39.08593813285713"/>
    <n v="39.07"/>
    <n v="4.0793787707005258E-4"/>
    <n v="42.507354236586117"/>
    <n v="42.53"/>
    <m/>
    <n v="-5.3246563399678148E-4"/>
    <n v="120.31116205381808"/>
    <n v="120.41800000000001"/>
    <n v="-8.8722571527455329E-4"/>
    <n v="3135"/>
    <n v="0.81230382925298172"/>
    <n v="11999.15"/>
    <n v="51.21828550706158"/>
    <m/>
    <m/>
    <n v="3248.7281983745497"/>
    <n v="1.8340764501995344"/>
    <m/>
    <m/>
    <n v="401.74534107479889"/>
    <n v="1984.9"/>
    <m/>
    <n v="-0.79759920344863777"/>
    <n v="36.393060655724781"/>
    <m/>
    <m/>
    <m/>
    <n v="37.389171471377551"/>
    <n v="37.44"/>
    <n v="-1.3575995892747272E-3"/>
    <m/>
    <m/>
    <m/>
    <m/>
  </r>
  <r>
    <x v="3129"/>
    <n v="13.12"/>
    <n v="16.03"/>
    <n v="239.53800000000001"/>
    <n v="213.02080000000001"/>
    <n v="23544.136297000001"/>
    <n v="20941.522787000002"/>
    <n v="8.1975348396046144E-6"/>
    <n v="143.83034706171659"/>
    <n v="143.84"/>
    <m/>
    <n v="2138.7281148405477"/>
    <n v="213.4"/>
    <m/>
    <n v="696.08554702564629"/>
    <m/>
    <m/>
    <n v="46.20444439841372"/>
    <m/>
    <m/>
    <n v="39.024258214482401"/>
    <n v="39.01"/>
    <n v="3.6550152479875031E-4"/>
    <n v="42.572521291154118"/>
    <n v="42.59"/>
    <m/>
    <n v="-4.1039466649184231E-4"/>
    <n v="119.43803616951679"/>
    <n v="119.54559999999999"/>
    <n v="-8.9977239215166538E-4"/>
    <n v="3136"/>
    <n v="0.81846537741734238"/>
    <n v="11966.48"/>
    <n v="51.074845499642301"/>
    <m/>
    <m/>
    <n v="3257.5734874359337"/>
    <n v="1.8388957432842303"/>
    <m/>
    <m/>
    <n v="395.89323343265391"/>
    <n v="1956.1"/>
    <m/>
    <n v="-0.79761094349335215"/>
    <n v="36.655812602591652"/>
    <m/>
    <m/>
    <m/>
    <n v="37.659785033357956"/>
    <n v="37.72"/>
    <n v="-1.5963670901920635E-3"/>
    <m/>
    <m/>
    <m/>
    <m/>
  </r>
  <r>
    <x v="3130"/>
    <n v="13.42"/>
    <n v="16.14"/>
    <n v="239.66909999999999"/>
    <n v="213.13560000000001"/>
    <n v="23491.900005"/>
    <n v="20894.889125000002"/>
    <n v="8.1975348396046144E-6"/>
    <n v="143.90555690702621"/>
    <n v="143.91999999999999"/>
    <m/>
    <n v="2140.9540628258637"/>
    <n v="213.70000000000002"/>
    <m/>
    <n v="696.64156273900164"/>
    <m/>
    <m/>
    <n v="46.190792018277683"/>
    <m/>
    <m/>
    <n v="38.936727448938029"/>
    <n v="38.92"/>
    <n v="4.2979056880843025E-4"/>
    <n v="42.666095635579431"/>
    <n v="42.68"/>
    <m/>
    <n v="-3.2578173431507818E-4"/>
    <n v="119.5035489736794"/>
    <n v="119.6144"/>
    <n v="-9.2673646584862102E-4"/>
    <n v="3137"/>
    <n v="0.83147459727385375"/>
    <n v="11933.87"/>
    <n v="50.931683649749253"/>
    <m/>
    <m/>
    <n v="3266.4507405149748"/>
    <n v="1.8437321481362268"/>
    <m/>
    <m/>
    <n v="396.30658320924823"/>
    <n v="1958.32"/>
    <m/>
    <n v="-0.79762930307138347"/>
    <n v="36.634351916353452"/>
    <m/>
    <m/>
    <m/>
    <n v="37.638406034289922"/>
    <n v="37.69"/>
    <n v="-1.3689033088372105E-3"/>
    <m/>
    <m/>
    <m/>
    <m/>
  </r>
  <r>
    <x v="3131"/>
    <n v="13.48"/>
    <n v="16.309999999999999"/>
    <n v="239.31809999999999"/>
    <n v="212.82169999999999"/>
    <n v="23510.672599000001"/>
    <n v="20911.415137"/>
    <n v="8.7535237558444834E-6"/>
    <n v="143.69130066398426"/>
    <n v="143.71"/>
    <m/>
    <n v="2134.5699792357377"/>
    <n v="213"/>
    <m/>
    <n v="695.09590679584517"/>
    <m/>
    <m/>
    <n v="46.223603143861965"/>
    <m/>
    <m/>
    <n v="38.966891972241449"/>
    <n v="38.96"/>
    <n v="1.7689867149517369E-4"/>
    <n v="42.631146892246527"/>
    <n v="42.65"/>
    <m/>
    <n v="-4.4204238577894017E-4"/>
    <n v="119.32869181028211"/>
    <n v="119.4384"/>
    <n v="-9.1853365180627478E-4"/>
    <n v="3138"/>
    <n v="0.82648681790312706"/>
    <n v="11908.78"/>
    <n v="50.820635392669416"/>
    <m/>
    <m/>
    <n v="3273.3181899743304"/>
    <n v="1.8474333032461494"/>
    <m/>
    <m/>
    <n v="395.12592961471273"/>
    <n v="1952.68"/>
    <m/>
    <n v="-0.79764942048122955"/>
    <n v="36.686597168949334"/>
    <m/>
    <m/>
    <m/>
    <n v="37.692753640288167"/>
    <n v="37.75"/>
    <n v="-1.5164598599161083E-3"/>
    <m/>
    <m/>
    <m/>
    <m/>
  </r>
  <r>
    <x v="3132"/>
    <n v="11.98"/>
    <n v="15.65"/>
    <n v="232.04490000000001"/>
    <n v="206.3519"/>
    <n v="23394.488932"/>
    <n v="20807.89328"/>
    <n v="8.7535237558444834E-6"/>
    <n v="139.32093091332541"/>
    <n v="139.33000000000001"/>
    <m/>
    <n v="2004.7146384520163"/>
    <n v="200.10000000000002"/>
    <m/>
    <n v="663.39307253094194"/>
    <m/>
    <m/>
    <n v="46.924982751383524"/>
    <m/>
    <m/>
    <n v="38.773382207977917"/>
    <n v="38.76"/>
    <n v="3.4525820376463123E-4"/>
    <n v="42.840982619575051"/>
    <n v="42.86"/>
    <m/>
    <n v="-4.4370929596238007E-4"/>
    <n v="115.70219764835656"/>
    <n v="115.8168"/>
    <n v="-9.8951405705771656E-4"/>
    <n v="3139"/>
    <n v="0.7654952076677316"/>
    <n v="11851.92"/>
    <n v="50.574036500209786"/>
    <m/>
    <m/>
    <n v="3288.9470681870393"/>
    <n v="1.8560781481689943"/>
    <m/>
    <m/>
    <n v="371.08969200599103"/>
    <n v="1834.14"/>
    <m/>
    <n v="-0.79767646308024953"/>
    <n v="37.800112590493136"/>
    <m/>
    <m/>
    <m/>
    <n v="38.837520427783623"/>
    <n v="38.89"/>
    <n v="-1.3494361588165527E-3"/>
    <m/>
    <m/>
    <m/>
    <m/>
  </r>
  <r>
    <x v="3133"/>
    <n v="12.02"/>
    <n v="15.56"/>
    <n v="224.09739999999999"/>
    <n v="199.27709999999999"/>
    <n v="23038.593609"/>
    <n v="20490.618700999999"/>
    <n v="8.7535237558444834E-6"/>
    <n v="134.53608906384699"/>
    <n v="134.55000000000001"/>
    <m/>
    <n v="1866.9786229363719"/>
    <n v="186.29999999999998"/>
    <m/>
    <n v="629.25216793457957"/>
    <m/>
    <m/>
    <n v="47.724428229145282"/>
    <m/>
    <m/>
    <n v="38.179807027111224"/>
    <n v="38.17"/>
    <n v="2.5693023608130972E-4"/>
    <n v="43.489301679301093"/>
    <n v="43.51"/>
    <m/>
    <n v="-4.7571410477831311E-4"/>
    <n v="111.73961952403539"/>
    <n v="111.8408"/>
    <n v="-9.0468304916102582E-4"/>
    <n v="3140"/>
    <n v="0.77249357326478141"/>
    <n v="11626.25"/>
    <n v="49.595573401077885"/>
    <m/>
    <m/>
    <n v="3351.5712408846075"/>
    <n v="1.8907022721767111"/>
    <m/>
    <m/>
    <n v="345.5973929584415"/>
    <n v="1708.36"/>
    <m/>
    <n v="-0.79770224486733388"/>
    <n v="39.088810903067291"/>
    <m/>
    <m/>
    <m/>
    <n v="40.164533395801755"/>
    <n v="40.22"/>
    <n v="-1.3790801640538586E-3"/>
    <m/>
    <m/>
    <m/>
    <m/>
  </r>
  <r>
    <x v="3134"/>
    <n v="11.94"/>
    <n v="15.49"/>
    <n v="222.27379999999999"/>
    <n v="197.65379999999999"/>
    <n v="23010.196805"/>
    <n v="20465.183102999999"/>
    <n v="8.7535237558444834E-6"/>
    <n v="133.43804341792733"/>
    <n v="133.44999999999999"/>
    <m/>
    <n v="1836.4950718548625"/>
    <n v="183.29999999999998"/>
    <m/>
    <n v="621.55742881471997"/>
    <m/>
    <m/>
    <n v="47.917561275549097"/>
    <m/>
    <m/>
    <n v="38.131817723550284"/>
    <n v="38.119999999999997"/>
    <n v="3.1001373426775558E-4"/>
    <n v="43.542056860156762"/>
    <n v="43.56"/>
    <m/>
    <n v="-4.1191781090998969E-4"/>
    <n v="110.83045764287009"/>
    <n v="110.92959999999999"/>
    <n v="-8.9374122984220428E-4"/>
    <n v="3141"/>
    <n v="0.77081988379599742"/>
    <n v="11593.88"/>
    <n v="49.453626825736855"/>
    <m/>
    <m/>
    <n v="3360.9027416752701"/>
    <n v="1.8957866698882564"/>
    <m/>
    <m/>
    <n v="339.95550285518243"/>
    <n v="1680.6"/>
    <m/>
    <n v="-0.79771777766560603"/>
    <n v="39.405390743613765"/>
    <m/>
    <m/>
    <m/>
    <n v="40.490568222579405"/>
    <n v="40.549999999999997"/>
    <n v="-1.4656418599405807E-3"/>
    <m/>
    <m/>
    <m/>
    <m/>
  </r>
  <r>
    <x v="3135"/>
    <n v="12.51"/>
    <n v="15.81"/>
    <n v="224.5257"/>
    <n v="199.65450000000001"/>
    <n v="23191.818962000001"/>
    <n v="20626.538028999999"/>
    <n v="8.6145238606949448E-6"/>
    <n v="134.78664407117506"/>
    <n v="134.80000000000001"/>
    <m/>
    <n v="1873.6054149427782"/>
    <n v="187"/>
    <m/>
    <n v="630.98871215357428"/>
    <m/>
    <m/>
    <n v="47.673803793589009"/>
    <m/>
    <m/>
    <n v="38.431859463018348"/>
    <n v="38.42"/>
    <n v="3.0867941224221873E-4"/>
    <n v="43.197529866338755"/>
    <n v="43.22"/>
    <m/>
    <n v="-5.1990128785850409E-4"/>
    <n v="111.95338409804511"/>
    <n v="112.0592"/>
    <n v="-9.4428571643290216E-4"/>
    <n v="3142"/>
    <n v="0.79127134724857684"/>
    <n v="11690.78"/>
    <n v="49.863059483772304"/>
    <m/>
    <m/>
    <n v="3332.8127945938495"/>
    <n v="1.8797637463497696"/>
    <m/>
    <m/>
    <n v="346.82604002747695"/>
    <n v="1714.77"/>
    <m/>
    <n v="-0.79774194788369468"/>
    <n v="39.004703019806321"/>
    <m/>
    <m/>
    <m/>
    <n v="40.079581219662799"/>
    <n v="40.14"/>
    <n v="-1.5052013038665546E-3"/>
    <m/>
    <m/>
    <m/>
    <m/>
  </r>
  <r>
    <x v="3136"/>
    <n v="17.5"/>
    <n v="18.829999999999998"/>
    <n v="259.2801"/>
    <n v="230.5574"/>
    <n v="24436.654193999999"/>
    <n v="21733.502531999999"/>
    <n v="8.6145238606949448E-6"/>
    <n v="155.64651355747222"/>
    <n v="155.66"/>
    <m/>
    <n v="2453.5159935563638"/>
    <n v="244.89999999999998"/>
    <m/>
    <n v="777.47969088834975"/>
    <m/>
    <m/>
    <n v="43.983138372165811"/>
    <m/>
    <m/>
    <n v="40.493725892872291"/>
    <n v="40.479999999999997"/>
    <n v="3.3907838123248268E-4"/>
    <n v="40.878088032718395"/>
    <n v="40.9"/>
    <m/>
    <n v="-5.3574492131058804E-4"/>
    <n v="129.28297968800106"/>
    <n v="129.39400000000001"/>
    <n v="-8.5800200935859383E-4"/>
    <n v="3143"/>
    <n v="0.92936802973977706"/>
    <n v="12499.36"/>
    <n v="53.307620703554733"/>
    <m/>
    <m/>
    <n v="3102.3024463148895"/>
    <n v="1.7495860778433174"/>
    <m/>
    <m/>
    <n v="454.17551139500011"/>
    <n v="2245.5300000000002"/>
    <m/>
    <n v="-0.79774239872324126"/>
    <n v="32.965946063194622"/>
    <m/>
    <m/>
    <m/>
    <n v="33.875026938117948"/>
    <n v="33.92"/>
    <n v="-1.3258567771832208E-3"/>
    <m/>
    <m/>
    <m/>
    <m/>
  </r>
  <r>
    <x v="3137"/>
    <n v="15.16"/>
    <n v="17.27"/>
    <n v="244.31880000000001"/>
    <n v="217.24760000000001"/>
    <n v="23882.240442999999"/>
    <n v="21239.855650000001"/>
    <n v="8.6145238606949448E-6"/>
    <n v="146.65447813485983"/>
    <n v="146.66999999999999"/>
    <m/>
    <n v="2170.0007440142249"/>
    <n v="216.6"/>
    <m/>
    <n v="710.1348178757255"/>
    <m/>
    <m/>
    <n v="45.249151740597853"/>
    <m/>
    <m/>
    <n v="39.572117754925671"/>
    <n v="39.56"/>
    <n v="3.0631331965791375E-4"/>
    <n v="41.803019795834061"/>
    <n v="41.82"/>
    <m/>
    <n v="-4.0603070698086441E-4"/>
    <n v="121.82313398414813"/>
    <n v="121.9308"/>
    <n v="-8.8300918104267101E-4"/>
    <n v="3144"/>
    <n v="0.87782281412854668"/>
    <n v="12109.07"/>
    <n v="51.631004702402322"/>
    <m/>
    <m/>
    <n v="3199.1712157376628"/>
    <n v="1.8037035100570613"/>
    <m/>
    <m/>
    <n v="401.69689223850929"/>
    <n v="1986.51"/>
    <m/>
    <n v="-0.79778763145490872"/>
    <n v="34.86415839542115"/>
    <m/>
    <m/>
    <m/>
    <n v="35.827541648336492"/>
    <n v="35.880000000000003"/>
    <n v="-1.4620499348804161E-3"/>
    <m/>
    <m/>
    <m/>
    <m/>
  </r>
  <r>
    <x v="3138"/>
    <n v="17.850000000000001"/>
    <n v="19.05"/>
    <n v="268.9006"/>
    <n v="239.10380000000001"/>
    <n v="24364.408565999998"/>
    <n v="21668.492635999999"/>
    <n v="8.6145238606949448E-6"/>
    <n v="161.40598097961484"/>
    <n v="161.41999999999999"/>
    <m/>
    <n v="2606.5313186770509"/>
    <n v="260.2"/>
    <m/>
    <n v="817.29167629198253"/>
    <m/>
    <m/>
    <n v="42.971887267928352"/>
    <m/>
    <m/>
    <n v="40.370070708510539"/>
    <n v="40.36"/>
    <n v="2.4952201463190882E-4"/>
    <n v="40.95823989936946"/>
    <n v="40.98"/>
    <m/>
    <n v="-5.309931827851555E-4"/>
    <n v="134.08043898619283"/>
    <n v="134.16839999999999"/>
    <n v="-6.5560157091504312E-4"/>
    <n v="3145"/>
    <n v="0.93700787401574803"/>
    <n v="12446.44"/>
    <n v="53.065348934157292"/>
    <m/>
    <m/>
    <n v="3110.0393176601538"/>
    <n v="1.7532844281051694"/>
    <m/>
    <m/>
    <n v="482.50608282113188"/>
    <n v="2385.77"/>
    <m/>
    <n v="-0.79775666438041726"/>
    <n v="31.355188458565195"/>
    <m/>
    <m/>
    <m/>
    <n v="32.222196735979196"/>
    <n v="32.270000000000003"/>
    <n v="-1.481353084003989E-3"/>
    <m/>
    <m/>
    <m/>
    <m/>
  </r>
  <r>
    <x v="3139"/>
    <n v="18.14"/>
    <n v="19.350000000000001"/>
    <n v="277.1782"/>
    <n v="246.46209999999999"/>
    <n v="24814.278904999999"/>
    <n v="22068.398267"/>
    <n v="8.6145238606949448E-6"/>
    <n v="166.37050419387796"/>
    <n v="166.38"/>
    <m/>
    <n v="2766.8594714042683"/>
    <n v="276.2"/>
    <m/>
    <n v="855.01109206303545"/>
    <m/>
    <m/>
    <n v="42.309566849392233"/>
    <m/>
    <m/>
    <n v="41.114470927002216"/>
    <n v="41.1"/>
    <n v="3.5209068131902832E-4"/>
    <n v="40.201189264591527"/>
    <n v="40.22"/>
    <m/>
    <n v="-4.6769605689889193E-4"/>
    <n v="138.20802278542109"/>
    <n v="138.304"/>
    <n v="-6.939583423394291E-4"/>
    <n v="3146"/>
    <n v="0.93746770025839787"/>
    <n v="12722.52"/>
    <n v="54.238179582671691"/>
    <m/>
    <m/>
    <n v="3041.0541576610203"/>
    <n v="1.7142315342557222"/>
    <m/>
    <m/>
    <n v="512.18658957603247"/>
    <n v="2532.34"/>
    <m/>
    <n v="-0.79774177654816003"/>
    <n v="30.3888327611112"/>
    <m/>
    <m/>
    <m/>
    <n v="31.229688661204044"/>
    <n v="31.27"/>
    <n v="-1.2891377932828796E-3"/>
    <m/>
    <m/>
    <m/>
    <m/>
  </r>
  <r>
    <x v="3140"/>
    <n v="16.3"/>
    <n v="18.190000000000001"/>
    <n v="265.99509999999998"/>
    <n v="236.5162"/>
    <n v="24420.403178"/>
    <n v="21717.917647999999"/>
    <n v="9.5875604573247841E-6"/>
    <n v="159.65418577770743"/>
    <n v="159.66999999999999"/>
    <m/>
    <n v="2543.457399906415"/>
    <n v="253.9"/>
    <m/>
    <n v="803.24783680829432"/>
    <m/>
    <m/>
    <n v="43.162138008200053"/>
    <m/>
    <m/>
    <n v="40.460876516147557"/>
    <n v="40.450000000000003"/>
    <n v="2.6888791464907413E-4"/>
    <n v="40.838527959740105"/>
    <n v="40.86"/>
    <m/>
    <n v="-5.2550269848006259E-4"/>
    <n v="132.63195359238122"/>
    <n v="132.71559999999999"/>
    <n v="-6.3026808919808275E-4"/>
    <n v="3147"/>
    <n v="0.89609675645959319"/>
    <n v="12492.85"/>
    <n v="53.254900297318201"/>
    <m/>
    <m/>
    <n v="3095.9520008862619"/>
    <n v="1.7450118221823818"/>
    <m/>
    <m/>
    <n v="470.83246736886565"/>
    <n v="2327.92"/>
    <m/>
    <n v="-0.79774542623077016"/>
    <n v="31.613691997045052"/>
    <m/>
    <m/>
    <m/>
    <n v="32.489031060117142"/>
    <n v="32.54"/>
    <n v="-1.5663472613047791E-3"/>
    <m/>
    <m/>
    <m/>
    <m/>
  </r>
  <r>
    <x v="3141"/>
    <n v="15.37"/>
    <n v="17.88"/>
    <n v="255.05629999999999"/>
    <n v="226.78739999999999"/>
    <n v="24085.357184"/>
    <n v="21419.741320000001"/>
    <n v="9.5875604573247841E-6"/>
    <n v="153.08482368920986"/>
    <n v="153.1"/>
    <m/>
    <n v="2334.1303406170723"/>
    <n v="233"/>
    <m/>
    <n v="753.67970715537979"/>
    <m/>
    <m/>
    <n v="44.048701962874794"/>
    <m/>
    <m/>
    <n v="39.904783456183139"/>
    <n v="39.89"/>
    <n v="3.7060556989576554E-4"/>
    <n v="41.398086576894627"/>
    <n v="41.42"/>
    <m/>
    <n v="-5.2905415512738418E-4"/>
    <n v="127.17752248411681"/>
    <n v="127.262"/>
    <n v="-6.6380786003039649E-4"/>
    <n v="3148"/>
    <n v="0.85961968680089484"/>
    <n v="12274.84"/>
    <n v="52.321474955472723"/>
    <m/>
    <m/>
    <n v="3149.9787838631814"/>
    <n v="1.7752953385873298"/>
    <m/>
    <m/>
    <n v="432.08368924018419"/>
    <n v="2136.54"/>
    <m/>
    <n v="-0.79776475552052184"/>
    <n v="32.912548950605078"/>
    <m/>
    <m/>
    <m/>
    <n v="33.824500208897959"/>
    <n v="33.869999999999997"/>
    <n v="-1.3433655477425033E-3"/>
    <m/>
    <m/>
    <m/>
    <m/>
  </r>
  <r>
    <x v="3142"/>
    <n v="15.53"/>
    <n v="17.78"/>
    <n v="249.26130000000001"/>
    <n v="221.62819999999999"/>
    <n v="23846.129402999999"/>
    <n v="21206.373670000001"/>
    <n v="9.5875604573247841E-6"/>
    <n v="149.59572038931182"/>
    <n v="149.61000000000001"/>
    <m/>
    <n v="2227.6937473760349"/>
    <n v="222.3"/>
    <m/>
    <n v="727.94050952775649"/>
    <m/>
    <m/>
    <n v="44.546256777884949"/>
    <m/>
    <m/>
    <n v="39.505539244743105"/>
    <n v="39.49"/>
    <n v="3.9349822089396191E-4"/>
    <n v="41.807027185386197"/>
    <n v="41.83"/>
    <m/>
    <n v="-5.4919470747794019E-4"/>
    <n v="124.28792882732255"/>
    <n v="124.3596"/>
    <n v="-5.7632199426060904E-4"/>
    <n v="3149"/>
    <n v="0.87345331833520801"/>
    <n v="12145.72"/>
    <n v="51.75897502049115"/>
    <m/>
    <m/>
    <n v="3183.1136565435927"/>
    <n v="1.7934596816507067"/>
    <m/>
    <m/>
    <n v="412.38300130760513"/>
    <n v="2038.98"/>
    <m/>
    <n v="-0.79775034511981224"/>
    <n v="33.656575339125077"/>
    <m/>
    <m/>
    <m/>
    <n v="34.591132352058416"/>
    <n v="34.64"/>
    <n v="-1.4107288666739271E-3"/>
    <m/>
    <m/>
    <m/>
    <m/>
  </r>
  <r>
    <x v="3143"/>
    <n v="15.92"/>
    <n v="17.989999999999998"/>
    <n v="253.5849"/>
    <n v="225.47040000000001"/>
    <n v="24007.784126999999"/>
    <n v="21349.929972000002"/>
    <n v="9.5875604573247841E-6"/>
    <n v="152.18684488799016"/>
    <n v="152.19999999999999"/>
    <m/>
    <n v="2304.8513240612178"/>
    <n v="230"/>
    <m/>
    <n v="746.86297647334914"/>
    <m/>
    <m/>
    <n v="44.158975071911975"/>
    <m/>
    <m/>
    <n v="39.772380482546097"/>
    <n v="39.76"/>
    <n v="3.1138034572686379E-4"/>
    <n v="41.522877291258936"/>
    <n v="41.54"/>
    <m/>
    <n v="-4.1219809198511648E-4"/>
    <n v="126.44382684132486"/>
    <n v="126.5236"/>
    <n v="-6.3050022821942164E-4"/>
    <n v="3150"/>
    <n v="0.88493607559755427"/>
    <n v="12258.01"/>
    <n v="52.23341993762098"/>
    <m/>
    <m/>
    <n v="3153.6850320986618"/>
    <n v="1.7767102923267617"/>
    <m/>
    <m/>
    <n v="426.66696533905304"/>
    <n v="2109.7800000000002"/>
    <m/>
    <n v="-0.79776708218911307"/>
    <n v="33.071556429930816"/>
    <m/>
    <m/>
    <m/>
    <n v="33.990520804606462"/>
    <n v="34.04"/>
    <n v="-1.4535603817138476E-3"/>
    <m/>
    <m/>
    <m/>
    <m/>
  </r>
  <r>
    <x v="3144"/>
    <n v="13.3"/>
    <n v="16.66"/>
    <n v="233.9409"/>
    <n v="208.00210000000001"/>
    <n v="23489.358392999999"/>
    <n v="20888.693428999999"/>
    <n v="9.5875604573247841E-6"/>
    <n v="140.39424011428551"/>
    <n v="140.41"/>
    <m/>
    <n v="1947.6456312010814"/>
    <n v="194.4"/>
    <m/>
    <n v="660.06192899604537"/>
    <m/>
    <m/>
    <n v="45.86838761883822"/>
    <m/>
    <m/>
    <n v="38.91258412507753"/>
    <n v="38.9"/>
    <n v="3.2349935931952345E-4"/>
    <n v="42.418760996410157"/>
    <n v="42.44"/>
    <m/>
    <n v="-5.0044777544389074E-4"/>
    <n v="116.6487206852382"/>
    <n v="116.7388"/>
    <n v="-7.716313236199035E-4"/>
    <n v="3151"/>
    <n v="0.79831932773109249"/>
    <n v="11907.78"/>
    <n v="50.737069669963653"/>
    <m/>
    <m/>
    <n v="3243.7906127591368"/>
    <n v="1.8273003747004148"/>
    <m/>
    <m/>
    <n v="360.54284166774727"/>
    <n v="1783.13"/>
    <m/>
    <n v="-0.79780338973168119"/>
    <n v="35.632112787099366"/>
    <m/>
    <m/>
    <m/>
    <n v="36.622930053774873"/>
    <n v="36.68"/>
    <n v="-1.5558873016664476E-3"/>
    <m/>
    <m/>
    <m/>
    <m/>
  </r>
  <r>
    <x v="3145"/>
    <n v="12.02"/>
    <n v="15.94"/>
    <n v="223.18430000000001"/>
    <n v="198.43620000000001"/>
    <n v="23031.215767999998"/>
    <n v="20481.074585999999"/>
    <n v="7.7805618148296674E-6"/>
    <n v="133.93564859558018"/>
    <n v="133.94999999999999"/>
    <m/>
    <n v="1768.437183145345"/>
    <n v="176.5"/>
    <m/>
    <n v="614.52221900659902"/>
    <m/>
    <m/>
    <n v="46.921897051557174"/>
    <m/>
    <m/>
    <n v="38.152692527087048"/>
    <n v="38.14"/>
    <n v="3.3278781035783744E-4"/>
    <n v="43.245251315096752"/>
    <n v="43.26"/>
    <m/>
    <n v="-3.40931227536867E-4"/>
    <n v="111.28517850698543"/>
    <n v="111.3788"/>
    <n v="-8.4056833988666035E-4"/>
    <n v="3152"/>
    <n v="0.75407779171894607"/>
    <n v="11624.19"/>
    <n v="49.524872543806644"/>
    <m/>
    <m/>
    <n v="3321.0431803974679"/>
    <n v="1.8706411441608508"/>
    <m/>
    <m/>
    <n v="327.3694829633622"/>
    <n v="1619.18"/>
    <m/>
    <n v="-0.79781773307268977"/>
    <n v="37.269077782525734"/>
    <m/>
    <m/>
    <m/>
    <n v="38.306148511887983"/>
    <n v="38.36"/>
    <n v="-1.4038448412934112E-3"/>
    <m/>
    <m/>
    <m/>
    <m/>
  </r>
  <r>
    <x v="3146"/>
    <n v="12.29"/>
    <n v="16.05"/>
    <n v="226.7183"/>
    <n v="201.57679999999999"/>
    <n v="23124.969233"/>
    <n v="20564.287804"/>
    <n v="7.7805618148296674E-6"/>
    <n v="136.05312800220474"/>
    <n v="136.07"/>
    <m/>
    <n v="1824.3461286754323"/>
    <n v="182.10000000000002"/>
    <m/>
    <n v="629.1050201331384"/>
    <m/>
    <m/>
    <n v="46.549374909043998"/>
    <m/>
    <m/>
    <n v="38.307067095690918"/>
    <n v="38.299999999999997"/>
    <n v="1.845194697367436E-4"/>
    <n v="43.068290911794989"/>
    <n v="43.09"/>
    <m/>
    <n v="-5.0380803446303801E-4"/>
    <n v="113.04754514110232"/>
    <n v="113.1408"/>
    <n v="-8.2423722386337772E-4"/>
    <n v="3153"/>
    <n v="0.76573208722741426"/>
    <n v="11670.95"/>
    <n v="49.720211002041957"/>
    <m/>
    <m/>
    <n v="3307.6837997339221"/>
    <n v="1.8629396040626973"/>
    <m/>
    <m/>
    <n v="337.72049136739707"/>
    <n v="1670.24"/>
    <m/>
    <n v="-0.79780121936524262"/>
    <n v="36.677521082164986"/>
    <m/>
    <m/>
    <m/>
    <n v="37.698785647631929"/>
    <n v="37.75"/>
    <n v="-1.3566715859091305E-3"/>
    <m/>
    <m/>
    <m/>
    <m/>
  </r>
  <r>
    <x v="3147"/>
    <n v="14.5"/>
    <n v="17.28"/>
    <n v="235.90710000000001"/>
    <n v="209.74189999999999"/>
    <n v="23256.273728"/>
    <n v="20680.572639000002"/>
    <n v="7.7805618148296674E-6"/>
    <n v="141.55695015881398"/>
    <n v="141.57"/>
    <m/>
    <n v="1971.9191894816554"/>
    <n v="196.8"/>
    <m/>
    <n v="667.30975619425828"/>
    <m/>
    <m/>
    <n v="45.60304596789981"/>
    <m/>
    <m/>
    <n v="38.521758115740113"/>
    <n v="38.51"/>
    <n v="3.0532629810742229E-4"/>
    <n v="42.821000661605098"/>
    <n v="42.84"/>
    <m/>
    <n v="-4.4349529399878573E-4"/>
    <n v="117.6300497203883"/>
    <n v="117.71680000000001"/>
    <n v="-7.3694051836026286E-4"/>
    <n v="3154"/>
    <n v="0.83912037037037035"/>
    <n v="11762.29"/>
    <n v="50.097597749288234"/>
    <m/>
    <m/>
    <n v="3281.7969749023791"/>
    <n v="1.8478341433638381"/>
    <m/>
    <m/>
    <n v="365.04309795968248"/>
    <n v="1805.41"/>
    <m/>
    <n v="-0.79780598425859917"/>
    <n v="35.186938940082158"/>
    <m/>
    <m/>
    <m/>
    <n v="36.168583823739702"/>
    <n v="36.22"/>
    <n v="-1.4195520778657045E-3"/>
    <m/>
    <m/>
    <m/>
    <m/>
  </r>
  <r>
    <x v="3148"/>
    <n v="13.1"/>
    <n v="16.45"/>
    <n v="225.89769999999999"/>
    <n v="200.84110000000001"/>
    <n v="22835.274935000001"/>
    <n v="20306.039800999999"/>
    <n v="7.7805618148296674E-6"/>
    <n v="135.54746651221436"/>
    <n v="135.56"/>
    <m/>
    <n v="1804.4873047269823"/>
    <n v="180.10000000000002"/>
    <m/>
    <n v="624.82590964939482"/>
    <m/>
    <m/>
    <n v="46.569460236151038"/>
    <m/>
    <m/>
    <n v="37.823492220640667"/>
    <n v="37.81"/>
    <n v="3.5684265116797675E-4"/>
    <n v="43.595231591690222"/>
    <n v="43.61"/>
    <m/>
    <n v="-3.3864728983667991E-4"/>
    <n v="112.63927293259141"/>
    <n v="112.7216"/>
    <n v="-7.3035751274452831E-4"/>
    <n v="3155"/>
    <n v="0.79635258358662619"/>
    <n v="11498.7"/>
    <n v="48.971098946487878"/>
    <m/>
    <m/>
    <n v="3355.3412307075423"/>
    <n v="1.8890645580169887"/>
    <m/>
    <m/>
    <n v="334.04923189337876"/>
    <n v="1652.16"/>
    <m/>
    <n v="-0.79781060436436013"/>
    <n v="36.678455822972793"/>
    <m/>
    <m/>
    <m/>
    <n v="37.702365924515682"/>
    <n v="37.76"/>
    <n v="-1.5263261515973126E-3"/>
    <m/>
    <m/>
    <m/>
    <m/>
  </r>
  <r>
    <x v="3149"/>
    <n v="12.39"/>
    <n v="16.010000000000002"/>
    <n v="222.16120000000001"/>
    <n v="197.51750000000001"/>
    <n v="22694.065395000001"/>
    <n v="20180.312636999999"/>
    <n v="7.7805618148296674E-6"/>
    <n v="133.3021697240176"/>
    <n v="133.31"/>
    <m/>
    <n v="1744.6992311324454"/>
    <n v="174.1"/>
    <m/>
    <n v="609.31025794396635"/>
    <m/>
    <m/>
    <n v="46.953563285439458"/>
    <m/>
    <m/>
    <n v="37.588681470972652"/>
    <n v="37.58"/>
    <n v="2.3101306473272132E-4"/>
    <n v="43.86387533152017"/>
    <n v="43.88"/>
    <m/>
    <n v="-3.674719343625954E-4"/>
    <n v="110.7763347772533"/>
    <n v="110.8648"/>
    <n v="-7.9795591338915894E-4"/>
    <n v="3156"/>
    <n v="0.77389131792629606"/>
    <n v="11408.14"/>
    <n v="48.581624933554245"/>
    <m/>
    <m/>
    <n v="3381.7668007157067"/>
    <n v="1.9037617292777922"/>
    <m/>
    <m/>
    <n v="322.98238304985119"/>
    <n v="1597.62"/>
    <m/>
    <n v="-0.79783529058859348"/>
    <n v="37.28368920816898"/>
    <m/>
    <m/>
    <m/>
    <n v="38.325160623576153"/>
    <n v="38.380000000000003"/>
    <n v="-1.4288529552852758E-3"/>
    <m/>
    <m/>
    <m/>
    <m/>
  </r>
  <r>
    <x v="3150"/>
    <n v="14.02"/>
    <n v="16.87"/>
    <n v="230.38319999999999"/>
    <n v="204.82599999999999"/>
    <n v="22864.687766999999"/>
    <n v="20331.878671999999"/>
    <n v="5.8348991682777296E-6"/>
    <n v="138.23220073816356"/>
    <n v="138.24"/>
    <m/>
    <n v="1873.7394284850752"/>
    <n v="187"/>
    <m/>
    <n v="643.12244138334995"/>
    <m/>
    <m/>
    <n v="46.08368099728208"/>
    <m/>
    <m/>
    <n v="37.870363635235051"/>
    <n v="37.86"/>
    <n v="2.7373574313394045E-4"/>
    <n v="43.533075631424758"/>
    <n v="43.55"/>
    <m/>
    <n v="-3.8861925545896625E-4"/>
    <n v="114.87635840477722"/>
    <n v="114.97239999999999"/>
    <n v="-8.353447890343535E-4"/>
    <n v="3157"/>
    <n v="0.8310610551274451"/>
    <n v="11523.63"/>
    <n v="49.069607951758933"/>
    <m/>
    <m/>
    <n v="3347.5315750071641"/>
    <n v="1.8843104091216596"/>
    <m/>
    <m/>
    <n v="346.87254269440535"/>
    <n v="1715.91"/>
    <m/>
    <n v="-0.79784922129109026"/>
    <n v="35.90245392208422"/>
    <m/>
    <m/>
    <m/>
    <n v="36.905983385409968"/>
    <n v="36.96"/>
    <n v="-1.4614884899900593E-3"/>
    <m/>
    <m/>
    <m/>
    <m/>
  </r>
  <r>
    <x v="3151"/>
    <n v="13.29"/>
    <n v="16.37"/>
    <n v="228.63650000000001"/>
    <n v="203.27189999999999"/>
    <n v="22753.954889000001"/>
    <n v="20233.293464999999"/>
    <n v="5.8348991682777296E-6"/>
    <n v="137.18081840774852"/>
    <n v="137.19999999999999"/>
    <m/>
    <n v="1845.2330979615981"/>
    <n v="184.20000000000002"/>
    <m/>
    <n v="635.79688871770236"/>
    <m/>
    <m/>
    <n v="46.257305030128585"/>
    <m/>
    <m/>
    <n v="37.686039854934172"/>
    <n v="37.68"/>
    <n v="1.6029338997269882E-4"/>
    <n v="43.742796103162476"/>
    <n v="43.76"/>
    <m/>
    <n v="-3.9314206667095952E-4"/>
    <n v="114.00583692021181"/>
    <n v="114.1168"/>
    <n v="-9.723641022898466E-4"/>
    <n v="3158"/>
    <n v="0.81185094685400117"/>
    <n v="11447.59"/>
    <n v="48.74201031100727"/>
    <m/>
    <m/>
    <n v="3369.6206477180672"/>
    <n v="1.8965644474545578"/>
    <m/>
    <m/>
    <n v="341.5972986204419"/>
    <n v="1690.06"/>
    <m/>
    <n v="-0.79787859684245421"/>
    <n v="36.173175906680733"/>
    <m/>
    <m/>
    <m/>
    <n v="37.184846025520599"/>
    <n v="37.24"/>
    <n v="-1.4810412051396993E-3"/>
    <m/>
    <m/>
    <m/>
    <m/>
  </r>
  <r>
    <x v="3152"/>
    <n v="13.57"/>
    <n v="16.399999999999999"/>
    <n v="225.12190000000001"/>
    <n v="200.1437"/>
    <n v="22578.379784000001"/>
    <n v="20076.814223000001"/>
    <n v="5.8348991682777296E-6"/>
    <n v="135.06219466010208"/>
    <n v="135.07"/>
    <m/>
    <n v="1788.2284015458806"/>
    <n v="178.5"/>
    <m/>
    <n v="621.10237493387001"/>
    <m/>
    <m/>
    <n v="46.609597839362081"/>
    <m/>
    <m/>
    <n v="37.392509693461292"/>
    <n v="37.380000000000003"/>
    <n v="3.3466274642290905E-4"/>
    <n v="44.076972536110887"/>
    <n v="44.1"/>
    <m/>
    <n v="-5.2216471403887521E-4"/>
    <n v="112.25460294500441"/>
    <n v="112.3592"/>
    <n v="-9.3091669392086906E-4"/>
    <n v="3159"/>
    <n v="0.82743902439024397"/>
    <n v="11344.35"/>
    <n v="48.291117080428606"/>
    <m/>
    <m/>
    <n v="3400.0095449156793"/>
    <n v="1.913124434639621"/>
    <m/>
    <m/>
    <n v="331.04998313090914"/>
    <n v="1638.07"/>
    <m/>
    <n v="-0.7979024198410879"/>
    <n v="36.72472170509635"/>
    <m/>
    <m/>
    <m/>
    <n v="37.75356408621878"/>
    <n v="37.81"/>
    <n v="-1.4926187194187479E-3"/>
    <m/>
    <m/>
    <m/>
    <m/>
  </r>
  <r>
    <x v="3153"/>
    <n v="13.63"/>
    <n v="16.47"/>
    <n v="223.0206"/>
    <n v="198.27440000000001"/>
    <n v="22297.596255"/>
    <n v="19827.022884000002"/>
    <n v="5.8348991682777296E-6"/>
    <n v="133.7982542669636"/>
    <n v="133.81"/>
    <m/>
    <n v="1754.7559598646085"/>
    <n v="175.10000000000002"/>
    <m/>
    <n v="612.39505456564564"/>
    <m/>
    <m/>
    <n v="46.826040960688189"/>
    <m/>
    <m/>
    <n v="36.926598009625195"/>
    <n v="36.92"/>
    <n v="1.787109865978298E-4"/>
    <n v="44.623978461853071"/>
    <n v="44.64"/>
    <m/>
    <n v="-3.5890542443839379E-4"/>
    <n v="111.20723495917758"/>
    <n v="111.31440000000001"/>
    <n v="-9.6272396763064094E-4"/>
    <n v="3160"/>
    <n v="0.82756527018822112"/>
    <n v="11212.47"/>
    <n v="47.725997781828859"/>
    <m/>
    <m/>
    <n v="3439.5352346893096"/>
    <n v="1.9351813698992391"/>
    <m/>
    <m/>
    <n v="324.85516136702267"/>
    <n v="1607.51"/>
    <m/>
    <n v="-0.79791406500300299"/>
    <n v="37.06599642828882"/>
    <m/>
    <m/>
    <m/>
    <n v="38.10498736165826"/>
    <n v="38.159999999999997"/>
    <n v="-1.4416309837981256E-3"/>
    <m/>
    <m/>
    <m/>
    <m/>
  </r>
  <r>
    <x v="3154"/>
    <n v="12.99"/>
    <n v="16.22"/>
    <n v="221.97489999999999"/>
    <n v="197.34350000000001"/>
    <n v="22475.239288000001"/>
    <n v="19984.867383000001"/>
    <n v="5.8348991682777296E-6"/>
    <n v="133.16765322512936"/>
    <n v="133.18"/>
    <m/>
    <n v="1738.2103344086831"/>
    <n v="173.5"/>
    <m/>
    <n v="608.07642362921092"/>
    <m/>
    <m/>
    <n v="46.934743670626965"/>
    <m/>
    <m/>
    <n v="37.219881466912881"/>
    <n v="37.21"/>
    <n v="2.655594440441611E-4"/>
    <n v="44.267344403370188"/>
    <n v="44.29"/>
    <m/>
    <n v="-5.1152848565838571E-4"/>
    <n v="110.68617740616948"/>
    <n v="110.7968"/>
    <n v="-9.9842769674329812E-4"/>
    <n v="3161"/>
    <n v="0.80086313193588166"/>
    <n v="11305.91"/>
    <n v="48.119968529401689"/>
    <m/>
    <m/>
    <n v="3410.8715974774045"/>
    <n v="1.9188724680154963"/>
    <m/>
    <m/>
    <n v="321.79392147761905"/>
    <n v="1592.5"/>
    <m/>
    <n v="-0.79793160346774317"/>
    <n v="37.238287131067715"/>
    <m/>
    <m/>
    <m/>
    <n v="38.282698005621036"/>
    <n v="38.340000000000003"/>
    <n v="-1.4945747099365247E-3"/>
    <m/>
    <m/>
    <m/>
    <m/>
  </r>
  <r>
    <x v="3155"/>
    <n v="12.84"/>
    <n v="16.07"/>
    <n v="219.8922"/>
    <n v="195.49080000000001"/>
    <n v="22405.436956000001"/>
    <n v="19922.682897999999"/>
    <n v="7.7805618148296674E-6"/>
    <n v="131.91497878444116"/>
    <n v="131.93"/>
    <m/>
    <n v="1705.5091753022987"/>
    <n v="170.2"/>
    <m/>
    <n v="599.50756139120733"/>
    <m/>
    <m/>
    <n v="47.153832698074574"/>
    <m/>
    <m/>
    <n v="37.10338132125171"/>
    <n v="37.090000000000003"/>
    <n v="3.6077975874104773E-4"/>
    <n v="44.403788840035759"/>
    <n v="44.42"/>
    <m/>
    <n v="-3.6495182269791204E-4"/>
    <n v="109.64808498372513"/>
    <n v="109.7604"/>
    <n v="-1.0232744803669869E-3"/>
    <n v="3162"/>
    <n v="0.79900435594275043"/>
    <n v="11267.84"/>
    <n v="47.954191161702205"/>
    <m/>
    <m/>
    <n v="3422.3569075246241"/>
    <n v="1.9251513098625348"/>
    <m/>
    <m/>
    <n v="315.7411504921223"/>
    <n v="1562.64"/>
    <m/>
    <n v="-0.7979437679234358"/>
    <n v="37.586136903023643"/>
    <m/>
    <m/>
    <m/>
    <n v="38.640899827469404"/>
    <n v="38.700000000000003"/>
    <n v="-1.5271362411007905E-3"/>
    <m/>
    <m/>
    <m/>
    <m/>
  </r>
  <r>
    <x v="3156"/>
    <n v="13.48"/>
    <n v="16.440000000000001"/>
    <n v="223.48849999999999"/>
    <n v="198.6865"/>
    <n v="22515.798730999999"/>
    <n v="20020.660437999999"/>
    <n v="7.7805618148296674E-6"/>
    <n v="134.0691569440103"/>
    <n v="134.08000000000001"/>
    <m/>
    <n v="1761.203384425517"/>
    <n v="175.79999999999998"/>
    <m/>
    <n v="614.20195159133198"/>
    <m/>
    <m/>
    <n v="46.767202152017987"/>
    <m/>
    <m/>
    <n v="37.28523114201748"/>
    <n v="37.270000000000003"/>
    <n v="4.0867029829549928E-4"/>
    <n v="44.184125474443483"/>
    <n v="44.2"/>
    <m/>
    <n v="-3.5915216191217958E-4"/>
    <n v="111.44157750685626"/>
    <n v="111.5592"/>
    <n v="-1.054350453783659E-3"/>
    <n v="3163"/>
    <n v="0.81995133819951338"/>
    <n v="11362.41"/>
    <n v="48.352890718118282"/>
    <m/>
    <m/>
    <n v="3393.6333639932459"/>
    <n v="1.9088127204059009"/>
    <m/>
    <m/>
    <n v="326.05304217047313"/>
    <n v="1613.76"/>
    <m/>
    <n v="-0.79795444045553665"/>
    <n v="36.969992066328857"/>
    <m/>
    <m/>
    <m/>
    <n v="38.008124599517565"/>
    <n v="38.06"/>
    <n v="-1.362990028440314E-3"/>
    <m/>
    <m/>
    <m/>
    <m/>
  </r>
  <r>
    <x v="3157"/>
    <n v="13.38"/>
    <n v="15.95"/>
    <n v="216.78290000000001"/>
    <n v="192.72040000000001"/>
    <n v="22204.799154"/>
    <n v="19743.657651000001"/>
    <n v="7.7805618148296674E-6"/>
    <n v="130.03700257721985"/>
    <n v="130.05000000000001"/>
    <m/>
    <n v="1655.2477297161672"/>
    <n v="165.2"/>
    <m/>
    <n v="586.5204644312031"/>
    <m/>
    <m/>
    <n v="47.465651657875682"/>
    <m/>
    <m/>
    <n v="36.767539007804707"/>
    <n v="36.76"/>
    <n v="2.0508726345780381E-4"/>
    <n v="44.791525519300279"/>
    <n v="44.81"/>
    <m/>
    <n v="-4.1228477348187464E-4"/>
    <n v="108.09835209269289"/>
    <n v="108.2032"/>
    <n v="-9.689908182669571E-4"/>
    <n v="3164"/>
    <n v="0.83887147335423207"/>
    <n v="11176.38"/>
    <n v="47.550097328887382"/>
    <m/>
    <m/>
    <n v="3449.1953103324176"/>
    <n v="1.9395129088034897"/>
    <m/>
    <m/>
    <n v="306.44080976486669"/>
    <n v="1516.68"/>
    <m/>
    <n v="-0.79795289067907094"/>
    <n v="38.07479561907364"/>
    <m/>
    <m/>
    <m/>
    <n v="39.145991364061615"/>
    <n v="39.200000000000003"/>
    <n v="-1.3777713249588652E-3"/>
    <m/>
    <m/>
    <m/>
    <m/>
  </r>
  <r>
    <x v="3158"/>
    <n v="15.36"/>
    <n v="16.940000000000001"/>
    <n v="227.74010000000001"/>
    <n v="202.4599"/>
    <n v="22582.888354999999"/>
    <n v="20079.686482000001"/>
    <n v="7.7805618148296674E-6"/>
    <n v="136.6063368477727"/>
    <n v="136.62"/>
    <m/>
    <n v="1822.481843503278"/>
    <n v="181.9"/>
    <m/>
    <n v="630.97584143350809"/>
    <m/>
    <m/>
    <n v="46.26506298517279"/>
    <m/>
    <m/>
    <n v="37.39268149428252"/>
    <n v="37.380000000000003"/>
    <n v="3.3925880905605332E-4"/>
    <n v="44.027906503206843"/>
    <n v="44.05"/>
    <m/>
    <n v="-5.0155497827819584E-4"/>
    <n v="113.56240136795238"/>
    <n v="113.67359999999999"/>
    <n v="-9.7822741645925415E-4"/>
    <n v="3165"/>
    <n v="0.90672963400236117"/>
    <n v="11421.79"/>
    <n v="48.590403974052535"/>
    <m/>
    <m/>
    <n v="3373.4581735216893"/>
    <n v="1.8967454314463827"/>
    <m/>
    <m/>
    <n v="337.40260326234386"/>
    <n v="1670"/>
    <m/>
    <n v="-0.79796251301656063"/>
    <n v="36.148928090274758"/>
    <m/>
    <m/>
    <m/>
    <n v="37.16658709399222"/>
    <n v="37.22"/>
    <n v="-1.4350592694191144E-3"/>
    <m/>
    <m/>
    <m/>
    <m/>
  </r>
  <r>
    <x v="3159"/>
    <n v="15.91"/>
    <n v="17.02"/>
    <n v="232.0067"/>
    <n v="206.25129999999999"/>
    <n v="22798.792914000001"/>
    <n v="20271.502853000002"/>
    <n v="7.7805618148296674E-6"/>
    <n v="139.1621967701189"/>
    <n v="139.18"/>
    <m/>
    <n v="1890.6691196088366"/>
    <n v="188.70000000000002"/>
    <m/>
    <n v="648.69373680004162"/>
    <m/>
    <m/>
    <n v="45.830674787202156"/>
    <m/>
    <m/>
    <n v="37.749255157484988"/>
    <n v="37.74"/>
    <n v="2.452346975354569E-4"/>
    <n v="43.606045015330139"/>
    <n v="43.63"/>
    <m/>
    <n v="-5.490484682526553E-4"/>
    <n v="115.69015647814784"/>
    <n v="115.804"/>
    <n v="-9.8307072166903264E-4"/>
    <n v="3166"/>
    <n v="0.93478260869565222"/>
    <n v="11533.47"/>
    <n v="49.061680175842888"/>
    <m/>
    <m/>
    <n v="3340.4731677722493"/>
    <n v="1.8780213873423985"/>
    <m/>
    <m/>
    <n v="350.02766271044283"/>
    <n v="1732.64"/>
    <m/>
    <n v="-0.79798015588325166"/>
    <n v="35.470326876284581"/>
    <m/>
    <m/>
    <m/>
    <n v="36.469515483627823"/>
    <n v="36.520000000000003"/>
    <n v="-1.3823799663794656E-3"/>
    <m/>
    <m/>
    <m/>
    <m/>
  </r>
  <r>
    <x v="3160"/>
    <n v="16.690000000000001"/>
    <n v="17.59"/>
    <n v="237.1808"/>
    <n v="210.84950000000001"/>
    <n v="23008.600863"/>
    <n v="20457.895463000001"/>
    <n v="9.448549896262648E-6"/>
    <n v="142.26225510384052"/>
    <n v="142.28"/>
    <m/>
    <n v="1974.9002699224759"/>
    <n v="197.10000000000002"/>
    <m/>
    <n v="670.38043381356306"/>
    <m/>
    <m/>
    <n v="45.318616975040626"/>
    <m/>
    <m/>
    <n v="38.09571715239106"/>
    <n v="38.090000000000003"/>
    <n v="1.5009588844994148E-4"/>
    <n v="43.203905960749701"/>
    <n v="43.22"/>
    <m/>
    <n v="-3.7237480912299947E-4"/>
    <n v="118.27050571728853"/>
    <n v="118.39319999999999"/>
    <n v="-1.0363287985413194E-3"/>
    <n v="3167"/>
    <n v="0.94883456509380337"/>
    <n v="11662.61"/>
    <n v="49.607148950110904"/>
    <m/>
    <m/>
    <n v="3303.0699660570576"/>
    <n v="1.8568171920068852"/>
    <m/>
    <m/>
    <n v="365.62248850880775"/>
    <n v="1810.02"/>
    <m/>
    <n v="-0.79800085716798286"/>
    <n v="34.677930432923901"/>
    <m/>
    <m/>
    <m/>
    <n v="35.655416805561302"/>
    <n v="35.71"/>
    <n v="-1.5285128658274472E-3"/>
    <m/>
    <m/>
    <m/>
    <m/>
  </r>
  <r>
    <x v="3161"/>
    <n v="16.12"/>
    <n v="17.420000000000002"/>
    <n v="234.05690000000001"/>
    <n v="208.07040000000001"/>
    <n v="22886.978662000001"/>
    <n v="20349.562852999999"/>
    <n v="9.448549896262648E-6"/>
    <n v="140.38510075809961"/>
    <n v="140.4"/>
    <m/>
    <n v="1922.7712034241106"/>
    <n v="191.9"/>
    <m/>
    <n v="657.12021738872988"/>
    <m/>
    <m/>
    <n v="45.616090494374724"/>
    <m/>
    <m/>
    <n v="37.893421283857066"/>
    <n v="37.880000000000003"/>
    <n v="3.5431055588874827E-4"/>
    <n v="43.431491612047353"/>
    <n v="43.45"/>
    <m/>
    <n v="-4.2596980328313272E-4"/>
    <n v="116.7127614985716"/>
    <n v="116.8304"/>
    <n v="-1.0069168763301439E-3"/>
    <n v="3168"/>
    <n v="0.92537313432835822"/>
    <n v="11574.77"/>
    <n v="49.229675461580996"/>
    <m/>
    <m/>
    <n v="3327.9479021124048"/>
    <n v="1.8706249549190439"/>
    <m/>
    <m/>
    <n v="355.97232426835512"/>
    <n v="1762.05"/>
    <m/>
    <n v="-0.79797830693319982"/>
    <n v="35.133366168459638"/>
    <m/>
    <m/>
    <m/>
    <n v="36.124377904968348"/>
    <n v="36.18"/>
    <n v="-1.5373713386305221E-3"/>
    <m/>
    <m/>
    <m/>
    <m/>
  </r>
  <r>
    <x v="3162"/>
    <n v="16.21"/>
    <n v="17.47"/>
    <n v="231.4863"/>
    <n v="205.77930000000001"/>
    <n v="22700.902673000001"/>
    <n v="20183.539765000001"/>
    <n v="9.448549896262648E-6"/>
    <n v="138.83312311292698"/>
    <n v="138.85"/>
    <m/>
    <n v="1880.2255476720763"/>
    <n v="187.7"/>
    <m/>
    <n v="646.24812581031415"/>
    <m/>
    <m/>
    <n v="45.863652596360808"/>
    <m/>
    <m/>
    <n v="37.582590408382529"/>
    <n v="37.57"/>
    <n v="3.3511866868596307E-4"/>
    <n v="43.782212763361308"/>
    <n v="43.8"/>
    <m/>
    <n v="-4.0610129312079746E-4"/>
    <n v="115.43093717747568"/>
    <n v="115.53959999999999"/>
    <n v="-9.4048120751943909E-4"/>
    <n v="3169"/>
    <n v="0.92787635947338309"/>
    <n v="11466.05"/>
    <n v="48.755846164087998"/>
    <m/>
    <m/>
    <n v="3359.2067950249775"/>
    <n v="1.8876585210128769"/>
    <m/>
    <m/>
    <n v="348.09778211174324"/>
    <n v="1723.15"/>
    <m/>
    <n v="-0.79798753323173077"/>
    <n v="35.515263012563132"/>
    <m/>
    <m/>
    <m/>
    <n v="36.519132693029306"/>
    <n v="36.57"/>
    <n v="-1.3909572592478714E-3"/>
    <m/>
    <m/>
    <m/>
    <m/>
  </r>
  <r>
    <x v="3163"/>
    <n v="15.28"/>
    <n v="16.920000000000002"/>
    <n v="224.48089999999999"/>
    <n v="199.54990000000001"/>
    <n v="22562.440966999999"/>
    <n v="20060.241738000001"/>
    <n v="9.448549896262648E-6"/>
    <n v="134.62837542925149"/>
    <n v="134.65"/>
    <m/>
    <n v="1766.3251155015605"/>
    <n v="176.29999999999998"/>
    <m/>
    <n v="616.8971444353997"/>
    <m/>
    <m/>
    <n v="46.556638526289447"/>
    <m/>
    <m/>
    <n v="37.352448646111455"/>
    <n v="37.340000000000003"/>
    <n v="3.3338634470947426E-4"/>
    <n v="44.048458292981877"/>
    <n v="44.07"/>
    <m/>
    <n v="-4.8880660354266858E-4"/>
    <n v="111.93765770837268"/>
    <n v="112.042"/>
    <n v="-9.3127837442497086E-4"/>
    <n v="3170"/>
    <n v="0.90307328605200932"/>
    <n v="11356.8"/>
    <n v="48.287523497207964"/>
    <m/>
    <m/>
    <n v="3391.2137496742662"/>
    <n v="1.9054637296846648"/>
    <m/>
    <m/>
    <n v="327.01136390482844"/>
    <n v="1618.93"/>
    <m/>
    <n v="-0.79800771873717302"/>
    <n v="36.588685306669085"/>
    <m/>
    <m/>
    <m/>
    <n v="37.623612480992101"/>
    <n v="37.68"/>
    <n v="-1.4964840501034971E-3"/>
    <m/>
    <m/>
    <m/>
    <m/>
  </r>
  <r>
    <x v="3164"/>
    <n v="14.41"/>
    <n v="16.46"/>
    <n v="217.0566"/>
    <n v="192.94820000000001"/>
    <n v="22289.524730000001"/>
    <n v="19817.402667999999"/>
    <n v="9.448549896262648E-6"/>
    <n v="130.17261111439214"/>
    <n v="130.19"/>
    <m/>
    <n v="1649.3956338538458"/>
    <n v="164.60000000000002"/>
    <m/>
    <n v="586.2783535092309"/>
    <m/>
    <m/>
    <n v="47.325522280494916"/>
    <m/>
    <m/>
    <n v="36.89973208395773"/>
    <n v="36.89"/>
    <n v="2.6381360687799393E-4"/>
    <n v="44.580458816235037"/>
    <n v="44.6"/>
    <m/>
    <n v="-4.3814313374357372E-4"/>
    <n v="108.2354672830315"/>
    <n v="108.33839999999999"/>
    <n v="-9.5010372101211882E-4"/>
    <n v="3171"/>
    <n v="0.87545565006075332"/>
    <n v="11196.74"/>
    <n v="47.603253531110035"/>
    <m/>
    <m/>
    <n v="3439.0086983193828"/>
    <n v="1.9321357026616954"/>
    <m/>
    <m/>
    <n v="305.36406992039463"/>
    <n v="1511.81"/>
    <m/>
    <n v="-0.79801425448939045"/>
    <n v="37.797386561592532"/>
    <m/>
    <m/>
    <m/>
    <n v="38.867242345459346"/>
    <n v="38.93"/>
    <n v="-1.612064077591957E-3"/>
    <m/>
    <m/>
    <m/>
    <m/>
  </r>
  <r>
    <x v="3165"/>
    <n v="13.75"/>
    <n v="16.23"/>
    <n v="213.1183"/>
    <n v="189.44550000000001"/>
    <n v="22291.197037999998"/>
    <n v="19818.702255"/>
    <n v="8.6145238606949448E-6"/>
    <n v="127.80762775449182"/>
    <n v="127.82"/>
    <m/>
    <n v="1589.4526109481385"/>
    <n v="158.6"/>
    <m/>
    <n v="570.30831092219671"/>
    <m/>
    <m/>
    <n v="47.753843095591108"/>
    <m/>
    <m/>
    <n v="36.901600732231501"/>
    <n v="36.89"/>
    <n v="3.1446820904035278E-4"/>
    <n v="44.576270571915863"/>
    <n v="44.6"/>
    <m/>
    <n v="-5.320499570434789E-4"/>
    <n v="106.27162542999388"/>
    <n v="106.3704"/>
    <n v="-9.2859075462847773E-4"/>
    <n v="3172"/>
    <n v="0.84719654959950708"/>
    <n v="11160.58"/>
    <n v="47.445813316526802"/>
    <m/>
    <m/>
    <n v="3450.1150162772196"/>
    <n v="1.9381918096491864"/>
    <m/>
    <m/>
    <n v="294.26725288830903"/>
    <n v="1456.68"/>
    <m/>
    <n v="-0.7979877166650815"/>
    <n v="38.481751943561974"/>
    <m/>
    <m/>
    <m/>
    <n v="39.571732074472393"/>
    <n v="39.630000000000003"/>
    <n v="-1.4702983983752027E-3"/>
    <m/>
    <m/>
    <m/>
    <m/>
  </r>
  <r>
    <x v="3166"/>
    <n v="13.34"/>
    <n v="16.04"/>
    <n v="210.50069999999999"/>
    <n v="187.11699999999999"/>
    <n v="22135.642711"/>
    <n v="19680.230973000002"/>
    <n v="8.6145238606949448E-6"/>
    <n v="126.2347677425646"/>
    <n v="126.25"/>
    <m/>
    <n v="1550.3235314368062"/>
    <n v="154.70000000000002"/>
    <m/>
    <n v="559.78833934934073"/>
    <m/>
    <m/>
    <n v="48.046066987920028"/>
    <m/>
    <m/>
    <n v="36.643197330133788"/>
    <n v="36.630000000000003"/>
    <n v="3.6028747293981311E-4"/>
    <n v="44.886446952595669"/>
    <n v="44.91"/>
    <m/>
    <n v="-5.2444995333611466E-4"/>
    <n v="104.96643317392135"/>
    <n v="105.06440000000001"/>
    <n v="-9.3244549132398546E-4"/>
    <n v="3173"/>
    <n v="0.83167082294264338"/>
    <n v="11069.35"/>
    <n v="47.054302313336443"/>
    <m/>
    <m/>
    <n v="3478.3173133742316"/>
    <n v="1.9538499514442944"/>
    <m/>
    <m/>
    <n v="287.02382385993349"/>
    <n v="1420.91"/>
    <m/>
    <n v="-0.79799999728347792"/>
    <n v="38.952921977749497"/>
    <m/>
    <m/>
    <m/>
    <n v="40.056977010655231"/>
    <n v="40.119999999999997"/>
    <n v="-1.5708621471776096E-3"/>
    <m/>
    <m/>
    <m/>
    <m/>
  </r>
  <r>
    <x v="3167"/>
    <n v="13.02"/>
    <n v="15.61"/>
    <n v="202.20259999999999"/>
    <n v="179.73589999999999"/>
    <n v="21714.213070000002"/>
    <n v="19305.040099000002"/>
    <n v="8.6145238606949448E-6"/>
    <n v="121.24962587946689"/>
    <n v="121.27"/>
    <m/>
    <n v="1427.8572835894463"/>
    <n v="142.5"/>
    <m/>
    <n v="526.65070093862971"/>
    <m/>
    <m/>
    <n v="48.989864764573042"/>
    <m/>
    <m/>
    <n v="35.942936096069275"/>
    <n v="35.93"/>
    <n v="3.600360720643625E-4"/>
    <n v="45.738284780214464"/>
    <n v="45.76"/>
    <m/>
    <n v="-4.7454588692164013E-4"/>
    <n v="100.82878129114683"/>
    <n v="100.9248"/>
    <n v="-9.5138864633048659E-4"/>
    <n v="3174"/>
    <n v="0.8340807174887892"/>
    <n v="10828.68"/>
    <n v="46.020465034976155"/>
    <m/>
    <m/>
    <n v="3553.9429488279643"/>
    <n v="1.995762921243142"/>
    <m/>
    <m/>
    <n v="264.3529594753245"/>
    <n v="1308.95"/>
    <m/>
    <n v="-0.79804197297427371"/>
    <n v="40.483819008485341"/>
    <m/>
    <m/>
    <m/>
    <n v="41.633538401484664"/>
    <n v="41.7"/>
    <n v="-1.5938033217107739E-3"/>
    <m/>
    <m/>
    <m/>
    <m/>
  </r>
  <r>
    <x v="3168"/>
    <n v="13.46"/>
    <n v="15.81"/>
    <n v="205.80680000000001"/>
    <n v="182.93809999999999"/>
    <n v="21720.227361000001"/>
    <n v="19310.220806000001"/>
    <n v="8.6145238606949448E-6"/>
    <n v="123.40785447919011"/>
    <n v="123.42"/>
    <m/>
    <n v="1478.680986464592"/>
    <n v="147.6"/>
    <m/>
    <n v="540.71984001979536"/>
    <m/>
    <m/>
    <n v="48.552195893975842"/>
    <m/>
    <m/>
    <n v="35.952014726012067"/>
    <n v="35.94"/>
    <n v="3.3429955514940879E-4"/>
    <n v="45.72471311066068"/>
    <n v="45.75"/>
    <m/>
    <n v="-5.5271889266272911E-4"/>
    <n v="102.62614507542885"/>
    <n v="102.73"/>
    <n v="-1.0109503024544608E-3"/>
    <n v="3175"/>
    <n v="0.85135989879822904"/>
    <n v="10868.1"/>
    <n v="46.184388387757444"/>
    <m/>
    <m/>
    <n v="3541.0054134087995"/>
    <n v="1.9883091811486238"/>
    <m/>
    <m/>
    <n v="273.76323251459934"/>
    <n v="1355.7"/>
    <m/>
    <n v="-0.79806503465766809"/>
    <n v="39.760701657154335"/>
    <m/>
    <m/>
    <m/>
    <n v="40.890629270014692"/>
    <n v="40.950000000000003"/>
    <n v="-1.4498346760759562E-3"/>
    <m/>
    <m/>
    <m/>
    <m/>
  </r>
  <r>
    <x v="3169"/>
    <n v="14.24"/>
    <n v="16.25"/>
    <n v="210.62960000000001"/>
    <n v="187.2234"/>
    <n v="21919.282116999999"/>
    <n v="19487.022738"/>
    <n v="8.6145238606949448E-6"/>
    <n v="126.29666860099125"/>
    <n v="126.31"/>
    <m/>
    <n v="1547.9001454357624"/>
    <n v="154.5"/>
    <m/>
    <n v="559.7139054198982"/>
    <m/>
    <m/>
    <n v="47.982282729662046"/>
    <m/>
    <m/>
    <n v="36.280611849838984"/>
    <n v="36.270000000000003"/>
    <n v="2.9257926217196584E-4"/>
    <n v="45.304778024517034"/>
    <n v="45.33"/>
    <m/>
    <n v="-5.5640801859613287E-4"/>
    <n v="105.03115564172944"/>
    <n v="105.13679999999999"/>
    <n v="-1.0048275986196398E-3"/>
    <n v="3176"/>
    <n v="0.87630769230769234"/>
    <n v="10996.81"/>
    <n v="46.72769735364033"/>
    <m/>
    <m/>
    <n v="3499.0695822368516"/>
    <n v="1.9645755530359719"/>
    <m/>
    <m/>
    <n v="286.57930750081056"/>
    <n v="1419.21"/>
    <m/>
    <n v="-0.79807124562199361"/>
    <n v="38.827504164298666"/>
    <m/>
    <m/>
    <m/>
    <n v="39.931638902011187"/>
    <n v="39.99"/>
    <n v="-1.4593922977947926E-3"/>
    <m/>
    <m/>
    <m/>
    <m/>
  </r>
  <r>
    <x v="3170"/>
    <n v="15.36"/>
    <n v="16.93"/>
    <n v="216.40119999999999"/>
    <n v="192.352"/>
    <n v="22245.062399999999"/>
    <n v="19776.485144999999"/>
    <n v="8.892525428683129E-6"/>
    <n v="129.7542426145888"/>
    <n v="129.77000000000001"/>
    <m/>
    <n v="1632.6439393147282"/>
    <n v="162.89999999999998"/>
    <m/>
    <n v="582.70663476838047"/>
    <m/>
    <m/>
    <n v="47.32386300302975"/>
    <m/>
    <m/>
    <n v="36.818942841999409"/>
    <n v="36.81"/>
    <n v="2.4294599292051799E-4"/>
    <n v="44.630561927636265"/>
    <n v="44.65"/>
    <m/>
    <n v="-4.3534316604110224E-4"/>
    <n v="107.90930288063927"/>
    <n v="108.01600000000001"/>
    <n v="-9.8778995112513979E-4"/>
    <n v="3177"/>
    <n v="0.90726520968694624"/>
    <n v="11204.01"/>
    <n v="47.60441523176047"/>
    <m/>
    <m/>
    <n v="3433.1407158256397"/>
    <n v="1.9273766367663085"/>
    <m/>
    <m/>
    <n v="302.26962258726377"/>
    <n v="1496.99"/>
    <m/>
    <n v="-0.79808173562464424"/>
    <n v="37.762145673442312"/>
    <m/>
    <m/>
    <m/>
    <n v="38.836691880317701"/>
    <n v="38.9"/>
    <n v="-1.6274580895192514E-3"/>
    <m/>
    <m/>
    <m/>
    <m/>
  </r>
  <r>
    <x v="3171"/>
    <n v="16.190000000000001"/>
    <n v="17.37"/>
    <n v="222.1754"/>
    <n v="197.4828"/>
    <n v="22296.571887999999"/>
    <n v="19822.102663000001"/>
    <n v="8.892525428683129E-6"/>
    <n v="133.21320686014278"/>
    <n v="133.22999999999999"/>
    <m/>
    <n v="1719.6798259839416"/>
    <n v="171.6"/>
    <m/>
    <n v="606.01551127399841"/>
    <m/>
    <m/>
    <n v="46.691489014060565"/>
    <m/>
    <m/>
    <n v="36.903298979652227"/>
    <n v="36.89"/>
    <n v="3.6050365010109608E-4"/>
    <n v="44.526363693323738"/>
    <n v="44.55"/>
    <m/>
    <n v="-5.3055682774993951E-4"/>
    <n v="110.78873951713629"/>
    <n v="110.9004"/>
    <n v="-1.0068537432120772E-3"/>
    <n v="3178"/>
    <n v="0.93206678180771452"/>
    <n v="11268.97"/>
    <n v="47.876683411522464"/>
    <m/>
    <m/>
    <n v="3413.2356264067589"/>
    <n v="1.9160202078087125"/>
    <m/>
    <m/>
    <n v="318.38438158316961"/>
    <n v="1576.9"/>
    <m/>
    <n v="-0.79809475452903189"/>
    <n v="36.753165788467697"/>
    <m/>
    <m/>
    <m/>
    <n v="37.799699439340202"/>
    <n v="37.86"/>
    <n v="-1.5927247929159449E-3"/>
    <m/>
    <m/>
    <m/>
    <m/>
  </r>
  <r>
    <x v="3172"/>
    <n v="17.059999999999999"/>
    <n v="17.850000000000001"/>
    <n v="228.6557"/>
    <n v="203.23759999999999"/>
    <n v="22301.035964999999"/>
    <n v="19825.542506999998"/>
    <n v="8.892525428683129E-6"/>
    <n v="137.08867386448927"/>
    <n v="137.1"/>
    <m/>
    <n v="1819.707148456152"/>
    <n v="181.6"/>
    <m/>
    <n v="632.4869501107994"/>
    <m/>
    <m/>
    <n v="46.007583583857432"/>
    <m/>
    <m/>
    <n v="36.907987545878946"/>
    <n v="36.9"/>
    <n v="2.1646465796609782E-4"/>
    <n v="44.514884791763933"/>
    <n v="44.54"/>
    <m/>
    <n v="-5.6387984364769661E-4"/>
    <n v="114.02048819357138"/>
    <n v="114.1412"/>
    <n v="-1.0575655979490062E-3"/>
    <n v="3179"/>
    <n v="0.95574229691876733"/>
    <n v="11311.23"/>
    <n v="48.044970635358823"/>
    <m/>
    <m/>
    <n v="3400.435580122853"/>
    <n v="1.9082921105579203"/>
    <m/>
    <m/>
    <n v="336.90624876803804"/>
    <n v="1668.98"/>
    <m/>
    <n v="-0.79813643736411577"/>
    <n v="35.67716490342945"/>
    <m/>
    <m/>
    <m/>
    <n v="36.69509437026646"/>
    <n v="36.75"/>
    <n v="-1.4940307410487019E-3"/>
    <m/>
    <m/>
    <m/>
    <m/>
  </r>
  <r>
    <x v="3173"/>
    <n v="18.559999999999999"/>
    <n v="18.739999999999998"/>
    <n v="235.68969999999999"/>
    <n v="209.4879"/>
    <n v="22631.806153000001"/>
    <n v="20119.419741000002"/>
    <n v="8.892525428683129E-6"/>
    <n v="141.30240608115881"/>
    <n v="141.32"/>
    <m/>
    <n v="1931.5623141734316"/>
    <n v="192.8"/>
    <m/>
    <n v="661.65753808424051"/>
    <m/>
    <m/>
    <n v="45.298953753441253"/>
    <m/>
    <m/>
    <n v="37.45449554422521"/>
    <n v="37.44"/>
    <n v="3.8716731370769253E-4"/>
    <n v="43.853801376845801"/>
    <n v="43.87"/>
    <m/>
    <n v="-3.6924146692951521E-4"/>
    <n v="117.52816246424811"/>
    <n v="117.6532"/>
    <n v="-1.0627635776322419E-3"/>
    <n v="3180"/>
    <n v="0.99039487726787623"/>
    <n v="11523.9"/>
    <n v="48.944474269727444"/>
    <m/>
    <m/>
    <n v="3336.5017166239468"/>
    <n v="1.8722355398561707"/>
    <m/>
    <m/>
    <n v="357.6163974676856"/>
    <n v="1771.68"/>
    <m/>
    <n v="-0.79814842552397414"/>
    <n v="34.578350939385331"/>
    <m/>
    <m/>
    <m/>
    <n v="35.565586723597754"/>
    <n v="35.619999999999997"/>
    <n v="-1.527604615447653E-3"/>
    <m/>
    <m/>
    <m/>
    <m/>
  </r>
  <r>
    <x v="3174"/>
    <n v="19.32"/>
    <n v="19.18"/>
    <n v="242.62379999999999"/>
    <n v="215.64930000000001"/>
    <n v="22767.238002999999"/>
    <n v="20239.638211000001"/>
    <n v="8.892525428683129E-6"/>
    <n v="145.456041409292"/>
    <n v="145.47"/>
    <m/>
    <n v="2045.1091974058209"/>
    <n v="204.1"/>
    <m/>
    <n v="690.84164544775376"/>
    <m/>
    <m/>
    <n v="44.631631947366415"/>
    <m/>
    <m/>
    <n v="37.677709673123189"/>
    <n v="37.67"/>
    <n v="2.0466347552927644E-4"/>
    <n v="43.590539495203842"/>
    <n v="43.61"/>
    <m/>
    <n v="-4.4623950461264439E-4"/>
    <n v="120.98602830360463"/>
    <n v="121.1172"/>
    <n v="-1.0830146039981781E-3"/>
    <n v="3181"/>
    <n v="1.0072992700729928"/>
    <n v="11625.65"/>
    <n v="49.372772901732375"/>
    <m/>
    <m/>
    <n v="3307.042154351931"/>
    <n v="1.8555287702076324"/>
    <m/>
    <m/>
    <n v="378.63986594220006"/>
    <n v="1876.13"/>
    <m/>
    <n v="-0.79818036812896764"/>
    <n v="33.559778943061474"/>
    <m/>
    <m/>
    <m/>
    <n v="34.518571768996033"/>
    <n v="34.57"/>
    <n v="-1.4876549321367616E-3"/>
    <m/>
    <m/>
    <m/>
    <m/>
  </r>
  <r>
    <x v="3175"/>
    <n v="22.08"/>
    <n v="20.7"/>
    <n v="255.87379999999999"/>
    <n v="227.42429999999999"/>
    <n v="23391.041722999998"/>
    <n v="20794.00778"/>
    <n v="9.0315288792108817E-6"/>
    <n v="153.39584381847484"/>
    <n v="153.41999999999999"/>
    <m/>
    <n v="2268.3634612103883"/>
    <n v="226.4"/>
    <m/>
    <n v="747.41704349735824"/>
    <m/>
    <m/>
    <n v="43.412001733489561"/>
    <m/>
    <m/>
    <n v="38.709104245890387"/>
    <n v="38.700000000000003"/>
    <n v="2.3525183179295972E-4"/>
    <n v="42.395396771190505"/>
    <n v="42.42"/>
    <m/>
    <n v="-5.7999124963448168E-4"/>
    <n v="127.59339650420513"/>
    <n v="127.73560000000001"/>
    <n v="-1.1132643976689005E-3"/>
    <n v="3182"/>
    <n v="1.0666666666666667"/>
    <n v="12004.97"/>
    <n v="50.979719562366228"/>
    <m/>
    <m/>
    <n v="3199.1404688557413"/>
    <n v="1.7948166952151938"/>
    <m/>
    <m/>
    <n v="419.97511138391934"/>
    <n v="2081.0700000000002"/>
    <m/>
    <n v="-0.79819270308835388"/>
    <n v="31.725851986422196"/>
    <m/>
    <m/>
    <m/>
    <n v="32.632853192057588"/>
    <n v="32.68"/>
    <n v="-1.4426807815914877E-3"/>
    <m/>
    <m/>
    <m/>
    <m/>
  </r>
  <r>
    <x v="3176"/>
    <n v="22.51"/>
    <n v="21.13"/>
    <n v="253.09559999999999"/>
    <n v="224.9529"/>
    <n v="23271.605707999999"/>
    <n v="20687.644569"/>
    <n v="9.0315288792108817E-6"/>
    <n v="151.72661861395153"/>
    <n v="151.75"/>
    <m/>
    <n v="2218.9829737949708"/>
    <n v="221.5"/>
    <m/>
    <n v="735.22681973510885"/>
    <m/>
    <m/>
    <n v="43.646742907957382"/>
    <m/>
    <m/>
    <n v="38.510514269275205"/>
    <n v="38.5"/>
    <n v="2.7309790325213967E-4"/>
    <n v="42.611061804513369"/>
    <n v="42.63"/>
    <m/>
    <n v="-4.442457303924785E-4"/>
    <n v="126.208060413802"/>
    <n v="126.3416"/>
    <n v="-1.056972416037083E-3"/>
    <n v="3183"/>
    <n v="1.0653099858021771"/>
    <n v="11965.81"/>
    <n v="50.809456994451097"/>
    <m/>
    <m/>
    <n v="3209.5760085330908"/>
    <n v="1.8005006617809391"/>
    <m/>
    <m/>
    <n v="410.83360069619414"/>
    <n v="2035.82"/>
    <m/>
    <n v="-0.79819748273609936"/>
    <n v="32.069120348512136"/>
    <m/>
    <m/>
    <m/>
    <n v="32.986549399582273"/>
    <n v="33.04"/>
    <n v="-1.6177542499311581E-3"/>
    <m/>
    <m/>
    <m/>
    <m/>
  </r>
  <r>
    <x v="3177"/>
    <n v="18.71"/>
    <n v="18.149999999999999"/>
    <n v="217.12110000000001"/>
    <n v="192.97239999999999"/>
    <n v="21591.032254999998"/>
    <n v="19193.112945000001"/>
    <n v="9.0315288792108817E-6"/>
    <n v="130.15098083414034"/>
    <n v="130.16999999999999"/>
    <m/>
    <n v="1587.8858119236877"/>
    <n v="158.5"/>
    <m/>
    <n v="578.42455062366105"/>
    <m/>
    <m/>
    <n v="46.745619205463385"/>
    <m/>
    <m/>
    <n v="35.726840004077758"/>
    <n v="35.72"/>
    <n v="1.914894758610064E-4"/>
    <n v="45.685569022578768"/>
    <n v="45.71"/>
    <m/>
    <n v="-5.3447773837744794E-4"/>
    <n v="108.26876620828531"/>
    <n v="108.4164"/>
    <n v="-1.3617293298309185E-3"/>
    <n v="3184"/>
    <n v="1.0308539944903583"/>
    <n v="10924.11"/>
    <n v="46.375305080354593"/>
    <m/>
    <m/>
    <n v="3488.9900497128287"/>
    <n v="1.9566891604338545"/>
    <m/>
    <m/>
    <n v="293.99130046286609"/>
    <n v="1457.57"/>
    <m/>
    <n v="-0.7983003900582023"/>
    <n v="36.623119280827353"/>
    <m/>
    <m/>
    <m/>
    <n v="37.672933010599294"/>
    <n v="37.729999999999997"/>
    <n v="-1.5125096581156683E-3"/>
    <m/>
    <m/>
    <m/>
    <m/>
  </r>
  <r>
    <x v="3178"/>
    <n v="18.739999999999998"/>
    <n v="18.100000000000001"/>
    <n v="216.9246"/>
    <n v="192.79599999999999"/>
    <n v="21747.362743999998"/>
    <n v="19331.907887000001"/>
    <n v="9.0315288792108817E-6"/>
    <n v="130.0300202844868"/>
    <n v="130.05000000000001"/>
    <m/>
    <n v="1584.9254393310962"/>
    <n v="158.19999999999999"/>
    <m/>
    <n v="577.62588720341637"/>
    <m/>
    <m/>
    <n v="46.765767543729758"/>
    <m/>
    <m/>
    <n v="35.984643759800974"/>
    <n v="35.979999999999997"/>
    <n v="1.2906503059961771E-4"/>
    <n v="45.35392606522344"/>
    <n v="45.38"/>
    <m/>
    <n v="-5.7456885801154822E-4"/>
    <n v="108.17083276922109"/>
    <n v="108.3176"/>
    <n v="-1.354971221471879E-3"/>
    <n v="3185"/>
    <n v="1.0353591160220992"/>
    <n v="10969.99"/>
    <n v="46.5664397106123"/>
    <m/>
    <m/>
    <n v="3474.3366945671169"/>
    <n v="1.9482865876032223"/>
    <m/>
    <m/>
    <n v="293.44392460377031"/>
    <n v="1454.96"/>
    <m/>
    <n v="-0.79831478212200313"/>
    <n v="36.654889926285435"/>
    <m/>
    <m/>
    <m/>
    <n v="37.70631650476593"/>
    <n v="37.76"/>
    <n v="-1.4217027339530341E-3"/>
    <m/>
    <m/>
    <m/>
    <m/>
  </r>
  <r>
    <x v="3179"/>
    <n v="14.38"/>
    <n v="16.28"/>
    <n v="204.87520000000001"/>
    <n v="182.08510000000001"/>
    <n v="21189.070318999999"/>
    <n v="18835.449769999999"/>
    <n v="9.0315288792108817E-6"/>
    <n v="122.8043146581828"/>
    <n v="122.82"/>
    <m/>
    <n v="1408.7714673827306"/>
    <n v="140.6"/>
    <m/>
    <n v="529.48526936432006"/>
    <m/>
    <m/>
    <n v="48.063566987643888"/>
    <m/>
    <m/>
    <n v="35.060000791815391"/>
    <n v="35.049999999999997"/>
    <n v="2.8532929573166221E-4"/>
    <n v="46.517349008179878"/>
    <n v="46.54"/>
    <m/>
    <n v="-4.8669943747570166E-4"/>
    <n v="102.1623154550267"/>
    <n v="102.3036"/>
    <n v="-1.3810319966580664E-3"/>
    <n v="3186"/>
    <n v="0.88329238329238324"/>
    <n v="10618.72"/>
    <n v="45.07181637496533"/>
    <m/>
    <m/>
    <n v="3585.5884140947187"/>
    <n v="2.0104820628309641"/>
    <m/>
    <m/>
    <n v="260.83022035171609"/>
    <n v="1293.3499999999999"/>
    <m/>
    <n v="-0.79832974805604351"/>
    <n v="38.689472753067214"/>
    <m/>
    <m/>
    <m/>
    <n v="39.800001408123293"/>
    <n v="39.86"/>
    <n v="-1.5052331128124763E-3"/>
    <m/>
    <m/>
    <m/>
    <m/>
  </r>
  <r>
    <x v="3180"/>
    <n v="14.74"/>
    <n v="16.75"/>
    <n v="211.85769999999999"/>
    <n v="188.28919999999999"/>
    <n v="21597.076751000001"/>
    <n v="19197.965916000001"/>
    <n v="1.0560684166716072E-5"/>
    <n v="126.98660094276278"/>
    <n v="127.01"/>
    <m/>
    <n v="1504.7201505262678"/>
    <n v="150.19999999999999"/>
    <m/>
    <n v="556.54128656243722"/>
    <m/>
    <m/>
    <n v="47.243513670157469"/>
    <m/>
    <m/>
    <n v="35.734227765384382"/>
    <n v="35.729999999999997"/>
    <n v="1.1832536760114643E-4"/>
    <n v="45.620848094311569"/>
    <n v="45.64"/>
    <m/>
    <n v="-4.1962983541699028E-4"/>
    <n v="105.64425701252152"/>
    <n v="105.7876"/>
    <n v="-1.3550074628640996E-3"/>
    <n v="3187"/>
    <n v="0.88"/>
    <n v="10834.82"/>
    <n v="45.985475315903471"/>
    <m/>
    <m/>
    <n v="3512.6186346593563"/>
    <n v="1.9693803355973754"/>
    <m/>
    <m/>
    <n v="278.59512268447128"/>
    <n v="1381.44"/>
    <m/>
    <n v="-0.79832991466551473"/>
    <n v="37.369483961286633"/>
    <m/>
    <m/>
    <m/>
    <n v="38.442839982317395"/>
    <n v="38.5"/>
    <n v="-1.4846757839637181E-3"/>
    <m/>
    <m/>
    <m/>
    <m/>
  </r>
  <r>
    <x v="3181"/>
    <n v="14.17"/>
    <n v="16.489999999999998"/>
    <n v="209.39760000000001"/>
    <n v="186.10079999999999"/>
    <n v="21558.872448999999"/>
    <n v="19163.802795"/>
    <n v="1.0560684166716072E-5"/>
    <n v="125.50896707486409"/>
    <n v="125.53"/>
    <m/>
    <n v="1469.6918714696767"/>
    <n v="146.69999999999999"/>
    <m/>
    <n v="546.83340235300454"/>
    <m/>
    <m/>
    <n v="47.516821868197624"/>
    <m/>
    <m/>
    <n v="35.670145663488427"/>
    <n v="35.659999999999997"/>
    <n v="2.8451103444848691E-4"/>
    <n v="45.700823498618703"/>
    <n v="45.72"/>
    <m/>
    <n v="-4.1943353852347265E-4"/>
    <n v="104.41740296625454"/>
    <n v="104.5548"/>
    <n v="-1.3141150262394596E-3"/>
    <n v="3188"/>
    <n v="0.85930867192237725"/>
    <n v="10819.83"/>
    <n v="45.918268619170235"/>
    <m/>
    <m/>
    <n v="3517.4783511413593"/>
    <n v="1.9719180333680029"/>
    <m/>
    <m/>
    <n v="272.10998305369003"/>
    <n v="1349.41"/>
    <m/>
    <n v="-0.79834892059960283"/>
    <n v="37.802051804276168"/>
    <m/>
    <m/>
    <m/>
    <n v="38.888615998350467"/>
    <n v="38.950000000000003"/>
    <n v="-1.5759692336209108E-3"/>
    <m/>
    <m/>
    <m/>
    <m/>
  </r>
  <r>
    <x v="3182"/>
    <n v="14.48"/>
    <n v="16.7"/>
    <n v="207.04920000000001"/>
    <n v="184.0078"/>
    <n v="21634.419346999999"/>
    <n v="19230.349702"/>
    <n v="1.0560684166716072E-5"/>
    <n v="124.09230258355363"/>
    <n v="124.11"/>
    <m/>
    <n v="1436.4845076439071"/>
    <n v="143.4"/>
    <m/>
    <n v="537.59291778184615"/>
    <m/>
    <m/>
    <n v="47.780292067956864"/>
    <m/>
    <m/>
    <n v="35.792523104324182"/>
    <n v="35.78"/>
    <n v="3.5000291571218867E-4"/>
    <n v="45.538515612938333"/>
    <n v="45.56"/>
    <m/>
    <n v="-4.7156249037905162E-4"/>
    <n v="103.24603294188755"/>
    <n v="103.37439999999999"/>
    <n v="-1.2417683499246213E-3"/>
    <n v="3189"/>
    <n v="0.86706586826347309"/>
    <n v="10831.8"/>
    <n v="45.958300837412871"/>
    <m/>
    <m/>
    <n v="3513.5869576663085"/>
    <n v="1.9691763888433722"/>
    <m/>
    <m/>
    <n v="265.96247293429002"/>
    <n v="1318.76"/>
    <m/>
    <n v="-0.79832382470328944"/>
    <n v="38.221855019231292"/>
    <m/>
    <m/>
    <m/>
    <n v="39.322862886778331"/>
    <n v="39.380000000000003"/>
    <n v="-1.4509170447352115E-3"/>
    <m/>
    <m/>
    <m/>
    <m/>
  </r>
  <r>
    <x v="3183"/>
    <n v="13.37"/>
    <n v="15.75"/>
    <n v="197.5616"/>
    <n v="175.57409999999999"/>
    <n v="21648.070460999999"/>
    <n v="19242.280784999999"/>
    <n v="1.0560684166716072E-5"/>
    <n v="118.40314312622222"/>
    <n v="118.42"/>
    <m/>
    <n v="1304.7614132297965"/>
    <n v="130.19999999999999"/>
    <m/>
    <n v="500.62856391875704"/>
    <m/>
    <m/>
    <n v="48.87398618887957"/>
    <m/>
    <m/>
    <n v="35.814234548004514"/>
    <n v="35.81"/>
    <n v="1.1825043296598281E-4"/>
    <n v="45.509059521715912"/>
    <n v="45.53"/>
    <m/>
    <n v="-4.5992704335795498E-4"/>
    <n v="98.514862609345869"/>
    <n v="98.629199999999997"/>
    <n v="-1.1592651127062537E-3"/>
    <n v="3190"/>
    <n v="0.8488888888888888"/>
    <n v="10752.6"/>
    <n v="45.618700457168437"/>
    <m/>
    <m/>
    <n v="3539.2776173024877"/>
    <n v="1.9833865888953401"/>
    <m/>
    <m/>
    <n v="241.57441208211537"/>
    <n v="1197.75"/>
    <m/>
    <n v="-0.79830982084565616"/>
    <n v="39.971830156641893"/>
    <m/>
    <m/>
    <m/>
    <n v="41.124075970217746"/>
    <n v="41.19"/>
    <n v="-1.6004862777919682E-3"/>
    <m/>
    <m/>
    <m/>
    <m/>
  </r>
  <r>
    <x v="3184"/>
    <n v="13.72"/>
    <n v="16.07"/>
    <n v="201.44380000000001"/>
    <n v="179.0224"/>
    <n v="21667.448190999999"/>
    <n v="19259.301821000001"/>
    <n v="1.0560684166716072E-5"/>
    <n v="120.72688972371759"/>
    <n v="120.74"/>
    <m/>
    <n v="1355.9658295097811"/>
    <n v="135.29999999999998"/>
    <m/>
    <n v="515.37224497977559"/>
    <m/>
    <m/>
    <n v="48.392780639106618"/>
    <m/>
    <m/>
    <n v="35.845418705951182"/>
    <n v="35.840000000000003"/>
    <n v="1.5119157229848135E-4"/>
    <n v="45.467602287898686"/>
    <n v="45.49"/>
    <m/>
    <n v="-4.9236562104459924E-4"/>
    <n v="100.45067157311156"/>
    <n v="100.562"/>
    <n v="-1.1070625772005016E-3"/>
    <n v="3191"/>
    <n v="0.85376477909147486"/>
    <n v="10797.34"/>
    <n v="45.804936385755205"/>
    <m/>
    <m/>
    <n v="3524.5511994502372"/>
    <n v="1.9749467747561811"/>
    <m/>
    <m/>
    <n v="251.05506239588323"/>
    <n v="1244.72"/>
    <m/>
    <n v="-0.79830398612066711"/>
    <n v="39.184952656942755"/>
    <m/>
    <m/>
    <m/>
    <n v="40.315327952816531"/>
    <n v="40.380000000000003"/>
    <n v="-1.6015861115272756E-3"/>
    <m/>
    <m/>
    <m/>
    <m/>
  </r>
  <r>
    <x v="3185"/>
    <n v="13.35"/>
    <n v="15.64"/>
    <n v="194.44130000000001"/>
    <n v="172.79740000000001"/>
    <n v="21363.141703000001"/>
    <n v="18988.612933"/>
    <n v="1.3341517768550304E-5"/>
    <n v="116.52739372448566"/>
    <n v="116.55"/>
    <m/>
    <n v="1261.6258386575637"/>
    <n v="125.9"/>
    <m/>
    <n v="488.48663229859079"/>
    <m/>
    <m/>
    <n v="49.232860561443452"/>
    <m/>
    <m/>
    <n v="35.341129248351443"/>
    <n v="35.33"/>
    <n v="3.1500844470544465E-4"/>
    <n v="46.105557841990979"/>
    <n v="46.13"/>
    <m/>
    <n v="-5.2985384801695901E-4"/>
    <n v="96.95871197665744"/>
    <n v="97.057199999999995"/>
    <n v="-1.0147420628511261E-3"/>
    <n v="3192"/>
    <n v="0.8535805626598465"/>
    <n v="10604.95"/>
    <n v="44.985258498113687"/>
    <m/>
    <m/>
    <n v="3587.3526306603526"/>
    <n v="2.0099463744006911"/>
    <m/>
    <m/>
    <n v="233.58772442814993"/>
    <n v="1157.96"/>
    <m/>
    <n v="-0.79827651695382407"/>
    <n v="40.545610563676213"/>
    <m/>
    <m/>
    <m/>
    <n v="41.716077589808521"/>
    <n v="41.78"/>
    <n v="-1.5299763090349527E-3"/>
    <m/>
    <m/>
    <m/>
    <m/>
  </r>
  <r>
    <x v="3186"/>
    <n v="12.85"/>
    <n v="15.52"/>
    <n v="193.8561"/>
    <n v="172.27510000000001"/>
    <n v="21403.250636000001"/>
    <n v="19024.010392"/>
    <n v="1.3341517768550304E-5"/>
    <n v="116.17385440749294"/>
    <n v="116.2"/>
    <m/>
    <n v="1253.9590631049616"/>
    <n v="125.19999999999999"/>
    <m/>
    <n v="486.2672089404777"/>
    <m/>
    <m/>
    <n v="49.305983211161475"/>
    <m/>
    <m/>
    <n v="35.406618253278168"/>
    <n v="35.4"/>
    <n v="1.8695630729292922E-4"/>
    <n v="46.018522440321135"/>
    <n v="46.04"/>
    <m/>
    <n v="-4.6649782100049997E-4"/>
    <n v="96.666570057687835"/>
    <n v="96.763999999999996"/>
    <n v="-1.0068821288099494E-3"/>
    <n v="3193"/>
    <n v="0.82796391752577314"/>
    <n v="10613.01"/>
    <n v="45.015933086950817"/>
    <m/>
    <m/>
    <n v="3584.6261621524272"/>
    <n v="2.0082283829538605"/>
    <m/>
    <m/>
    <n v="232.16780894371394"/>
    <n v="1150.92"/>
    <m/>
    <n v="-0.7982763276824506"/>
    <n v="40.666270197571443"/>
    <m/>
    <m/>
    <m/>
    <n v="41.841179879448887"/>
    <n v="41.9"/>
    <n v="-1.4038214928666637E-3"/>
    <m/>
    <m/>
    <m/>
    <m/>
  </r>
  <r>
    <x v="3187"/>
    <n v="12.42"/>
    <n v="15.32"/>
    <n v="187.6413"/>
    <n v="166.74529999999999"/>
    <n v="21151.068649000001"/>
    <n v="18799.100163999999"/>
    <n v="1.3341517768550304E-5"/>
    <n v="112.44123085720824"/>
    <n v="112.46"/>
    <m/>
    <n v="1173.3460803338387"/>
    <n v="117.10000000000001"/>
    <m/>
    <n v="462.84110477764028"/>
    <m/>
    <m/>
    <n v="50.093399620478529"/>
    <m/>
    <m/>
    <n v="34.986883334617232"/>
    <n v="34.979999999999997"/>
    <n v="1.9677914857729739E-4"/>
    <n v="46.559270868840116"/>
    <n v="46.58"/>
    <m/>
    <n v="-4.4502213739550101E-4"/>
    <n v="93.566394198627833"/>
    <n v="93.659599999999998"/>
    <n v="-9.9515480924716737E-4"/>
    <n v="3194"/>
    <n v="0.81070496083550914"/>
    <n v="10445.92"/>
    <n v="44.296829449969053"/>
    <m/>
    <m/>
    <n v="3641.0621011964922"/>
    <n v="2.0392656543800731"/>
    <m/>
    <m/>
    <n v="217.24129376329071"/>
    <n v="1077.03"/>
    <m/>
    <n v="-0.79829596783442369"/>
    <n v="41.965738758622415"/>
    <m/>
    <m/>
    <m/>
    <n v="43.181162547481563"/>
    <n v="43.25"/>
    <n v="-1.5916173992702731E-3"/>
    <m/>
    <m/>
    <m/>
    <m/>
  </r>
  <r>
    <x v="3188"/>
    <n v="12.41"/>
    <n v="15.35"/>
    <n v="187.1146"/>
    <n v="166.27510000000001"/>
    <n v="21179.967735999999"/>
    <n v="18824.534906000001"/>
    <n v="1.3341517768550304E-5"/>
    <n v="112.12287977085235"/>
    <n v="112.14"/>
    <m/>
    <n v="1166.6915378843182"/>
    <n v="116.5"/>
    <m/>
    <n v="460.8789580165506"/>
    <m/>
    <m/>
    <n v="50.162722408405145"/>
    <m/>
    <m/>
    <n v="35.033832274603384"/>
    <n v="35.03"/>
    <n v="1.0939978884905166E-4"/>
    <n v="46.495177871970121"/>
    <n v="46.52"/>
    <m/>
    <n v="-5.3357970829492896E-4"/>
    <n v="93.303443851377807"/>
    <n v="93.397199999999998"/>
    <n v="-1.0038432482150084E-3"/>
    <n v="3195"/>
    <n v="0.8084690553745929"/>
    <n v="10447.16"/>
    <n v="44.298628573366322"/>
    <m/>
    <m/>
    <n v="3640.6298829710527"/>
    <n v="2.038830291756192"/>
    <m/>
    <m/>
    <n v="216.00883008230372"/>
    <n v="1070.99"/>
    <m/>
    <n v="-0.79830919982231041"/>
    <n v="42.082116588698916"/>
    <m/>
    <m/>
    <m/>
    <n v="43.301903906060012"/>
    <n v="43.37"/>
    <n v="-1.5701197588191551E-3"/>
    <m/>
    <m/>
    <m/>
    <m/>
  </r>
  <r>
    <x v="3189"/>
    <n v="12.43"/>
    <n v="15.43"/>
    <n v="187.38030000000001"/>
    <n v="166.50899999999999"/>
    <n v="21290.628815"/>
    <n v="18922.638174"/>
    <n v="1.3341517768550304E-5"/>
    <n v="112.27935478572994"/>
    <n v="112.3"/>
    <m/>
    <n v="1169.9366393156599"/>
    <n v="116.8"/>
    <m/>
    <n v="461.84701034560055"/>
    <m/>
    <m/>
    <n v="50.126135647583247"/>
    <m/>
    <m/>
    <n v="35.216018301408127"/>
    <n v="35.21"/>
    <n v="1.7092591332357188E-4"/>
    <n v="46.251776578609622"/>
    <n v="46.27"/>
    <m/>
    <n v="-3.9384960860988638E-4"/>
    <n v="93.435590213321774"/>
    <n v="93.531199999999998"/>
    <n v="-1.0222234578217693E-3"/>
    <n v="3196"/>
    <n v="0.80557355800388852"/>
    <n v="10532.91"/>
    <n v="44.658743165228891"/>
    <m/>
    <m/>
    <n v="3610.7476937000197"/>
    <n v="2.0219039455906351"/>
    <m/>
    <m/>
    <n v="216.60925176610442"/>
    <n v="1074.04"/>
    <m/>
    <n v="-0.79832291928968713"/>
    <n v="42.020962236698644"/>
    <m/>
    <m/>
    <m/>
    <n v="43.239968481241178"/>
    <n v="43.31"/>
    <n v="-1.6169826543251942E-3"/>
    <m/>
    <m/>
    <m/>
    <m/>
  </r>
  <r>
    <x v="3190"/>
    <n v="12.34"/>
    <n v="15.51"/>
    <n v="185.81460000000001"/>
    <n v="165.11330000000001"/>
    <n v="21203.140437999999"/>
    <n v="18844.375530000001"/>
    <n v="1.2785294130734925E-5"/>
    <n v="111.33574860690584"/>
    <n v="111.35"/>
    <m/>
    <n v="1150.2489322992187"/>
    <n v="114.80000000000001"/>
    <m/>
    <n v="456.03137224161622"/>
    <m/>
    <m/>
    <n v="50.333597320250433"/>
    <m/>
    <m/>
    <n v="35.069596802969578"/>
    <n v="35.06"/>
    <n v="2.7372512748358169E-4"/>
    <n v="46.44082262419208"/>
    <n v="46.46"/>
    <m/>
    <n v="-4.1277175651999176E-4"/>
    <n v="92.654177900639453"/>
    <n v="92.748400000000004"/>
    <n v="-1.0158892159923827E-3"/>
    <n v="3197"/>
    <n v="0.79561573178594458"/>
    <n v="10462.69"/>
    <n v="44.354088326635065"/>
    <m/>
    <m/>
    <n v="3634.8195506751213"/>
    <n v="2.0349975523032997"/>
    <m/>
    <m/>
    <n v="212.96360428106107"/>
    <n v="1056.08"/>
    <m/>
    <n v="-0.79834519706739915"/>
    <n v="42.369240384141264"/>
    <m/>
    <m/>
    <m/>
    <n v="43.600349581597513"/>
    <n v="43.67"/>
    <n v="-1.594925999598984E-3"/>
    <m/>
    <m/>
    <m/>
    <m/>
  </r>
  <r>
    <x v="3191"/>
    <n v="13.15"/>
    <n v="16.02"/>
    <n v="187.0718"/>
    <n v="166.22409999999999"/>
    <n v="21309.749502999999"/>
    <n v="18938.401958999999"/>
    <n v="1.2785294130734925E-5"/>
    <n v="112.08083415995932"/>
    <n v="112.1"/>
    <m/>
    <n v="1165.6121600664342"/>
    <n v="116.30000000000001"/>
    <m/>
    <n v="460.62004899507258"/>
    <m/>
    <m/>
    <n v="50.16037080488158"/>
    <m/>
    <m/>
    <n v="35.243347997173103"/>
    <n v="35.24"/>
    <n v="9.5005595150521316E-5"/>
    <n v="46.205745343323983"/>
    <n v="46.23"/>
    <m/>
    <n v="-5.2465188570227639E-4"/>
    <n v="93.280192387695791"/>
    <n v="93.372799999999998"/>
    <n v="-9.9180502570561657E-4"/>
    <n v="3198"/>
    <n v="0.82084893882646692"/>
    <n v="10521.73"/>
    <n v="44.593926772640245"/>
    <m/>
    <m/>
    <n v="3614.3085973474535"/>
    <n v="2.0229388481312283"/>
    <m/>
    <m/>
    <n v="215.80721159140296"/>
    <n v="1070.29"/>
    <m/>
    <n v="-0.79836566576217383"/>
    <n v="42.078321264696541"/>
    <m/>
    <m/>
    <m/>
    <n v="43.303884012354871"/>
    <n v="43.37"/>
    <n v="-1.5244636302772507E-3"/>
    <m/>
    <m/>
    <m/>
    <m/>
  </r>
  <r>
    <x v="3192"/>
    <n v="12.9"/>
    <n v="15.9"/>
    <n v="185.6232"/>
    <n v="164.9348"/>
    <n v="21303.688249999999"/>
    <n v="18932.773068999999"/>
    <n v="1.2785294130734925E-5"/>
    <n v="111.21021875152854"/>
    <n v="111.23"/>
    <m/>
    <n v="1147.4930571503942"/>
    <n v="114.5"/>
    <m/>
    <n v="455.25655598972673"/>
    <m/>
    <m/>
    <n v="50.353592055958252"/>
    <m/>
    <m/>
    <n v="35.232464417753498"/>
    <n v="35.22"/>
    <n v="3.5390169657856241E-4"/>
    <n v="46.218360101347685"/>
    <n v="46.24"/>
    <m/>
    <n v="-4.6799088780957732E-4"/>
    <n v="92.557561775100893"/>
    <n v="92.647999999999996"/>
    <n v="-9.7614870152729072E-4"/>
    <n v="3199"/>
    <n v="0.81132075471698117"/>
    <n v="10497.17"/>
    <n v="44.486361011240128"/>
    <m/>
    <m/>
    <n v="3622.7451775629547"/>
    <n v="2.0274686150455739"/>
    <m/>
    <m/>
    <n v="212.45227946931311"/>
    <n v="1053.69"/>
    <m/>
    <n v="-0.79837307038188354"/>
    <n v="42.402722388226088"/>
    <m/>
    <m/>
    <m/>
    <n v="43.638709973296805"/>
    <n v="43.7"/>
    <n v="-1.402517773528511E-3"/>
    <m/>
    <m/>
    <m/>
    <m/>
  </r>
  <r>
    <x v="3193"/>
    <n v="13.33"/>
    <n v="16.100000000000001"/>
    <n v="187.7903"/>
    <n v="166.85820000000001"/>
    <n v="21301.588011"/>
    <n v="18930.664508000002"/>
    <n v="1.2785294130734925E-5"/>
    <n v="112.50582422471295"/>
    <n v="112.52"/>
    <m/>
    <n v="1174.2181466384852"/>
    <n v="117.2"/>
    <m/>
    <n v="463.21562876457642"/>
    <m/>
    <m/>
    <n v="50.058687959378233"/>
    <m/>
    <m/>
    <n v="35.228131992343371"/>
    <n v="35.22"/>
    <n v="2.3089132150411196E-4"/>
    <n v="46.22238882876875"/>
    <n v="46.25"/>
    <m/>
    <n v="-5.9699829689185968E-4"/>
    <n v="93.637826869885771"/>
    <n v="93.730800000000002"/>
    <n v="-9.9191653239094624E-4"/>
    <n v="3200"/>
    <n v="0.82795031055900614"/>
    <n v="10521.08"/>
    <n v="44.584208616493747"/>
    <m/>
    <m/>
    <n v="3614.4934452202829"/>
    <n v="2.0226587795415552"/>
    <m/>
    <m/>
    <n v="217.40001070603006"/>
    <n v="1078.32"/>
    <m/>
    <n v="-0.79839007835704612"/>
    <n v="41.906287852092767"/>
    <m/>
    <m/>
    <m/>
    <n v="43.128769977479365"/>
    <n v="43.19"/>
    <n v="-1.4176898013575912E-3"/>
    <m/>
    <m/>
    <m/>
    <m/>
  </r>
  <r>
    <x v="3194"/>
    <n v="14.07"/>
    <n v="16.670000000000002"/>
    <n v="193.43510000000001"/>
    <n v="171.8717"/>
    <n v="21502.550393000001"/>
    <n v="19109.017208000001"/>
    <n v="1.3341517768550304E-5"/>
    <n v="115.88481785476654"/>
    <n v="115.91"/>
    <m/>
    <n v="1244.7407050370182"/>
    <n v="124.2"/>
    <m/>
    <n v="484.08797893445774"/>
    <m/>
    <m/>
    <n v="49.305361187831288"/>
    <m/>
    <m/>
    <n v="35.559612391674982"/>
    <n v="35.549999999999997"/>
    <n v="2.7039076441592869E-4"/>
    <n v="45.785828210897321"/>
    <n v="45.81"/>
    <m/>
    <n v="-5.2765311291602668E-4"/>
    <n v="96.452237957209178"/>
    <n v="96.549599999999998"/>
    <n v="-1.0084147711727498E-3"/>
    <n v="3201"/>
    <n v="0.84403119376124769"/>
    <n v="10655.73"/>
    <n v="45.15127669450461"/>
    <m/>
    <m/>
    <n v="3568.2347396122168"/>
    <n v="1.9965832751945984"/>
    <m/>
    <m/>
    <n v="230.45645043612325"/>
    <n v="1143.18"/>
    <m/>
    <n v="-0.79840755573389732"/>
    <n v="40.645258651342083"/>
    <m/>
    <m/>
    <m/>
    <n v="41.831890260129697"/>
    <n v="41.9"/>
    <n v="-1.6255307844941225E-3"/>
    <m/>
    <m/>
    <m/>
    <m/>
  </r>
  <r>
    <x v="3195"/>
    <n v="14.12"/>
    <n v="16.78"/>
    <n v="194.3314"/>
    <n v="172.66579999999999"/>
    <n v="21626.773552999999"/>
    <n v="19219.157657"/>
    <n v="1.3341517768550304E-5"/>
    <n v="116.41894244228452"/>
    <n v="116.44"/>
    <m/>
    <n v="1256.2028442779927"/>
    <n v="125.39999999999999"/>
    <m/>
    <n v="487.43825736205343"/>
    <m/>
    <m/>
    <n v="49.190177912158717"/>
    <m/>
    <m/>
    <n v="35.764173032748488"/>
    <n v="35.76"/>
    <n v="1.1669554665805215E-4"/>
    <n v="45.520851748222412"/>
    <n v="45.54"/>
    <m/>
    <n v="-4.2047105352627234E-4"/>
    <n v="96.898806054687427"/>
    <n v="96.996399999999994"/>
    <n v="-1.0061604895910126E-3"/>
    <n v="3202"/>
    <n v="0.84147794994040515"/>
    <n v="10729.07"/>
    <n v="45.458488793747755"/>
    <m/>
    <m/>
    <n v="3543.6757149557025"/>
    <n v="1.982653465122548"/>
    <m/>
    <m/>
    <n v="232.57817165859268"/>
    <n v="1153.81"/>
    <m/>
    <n v="-0.79842593524185723"/>
    <n v="40.455580762388415"/>
    <m/>
    <m/>
    <m/>
    <n v="41.637629553247947"/>
    <n v="41.7"/>
    <n v="-1.4956941667159107E-3"/>
    <m/>
    <m/>
    <m/>
    <m/>
  </r>
  <r>
    <x v="3196"/>
    <n v="12.14"/>
    <n v="15.77"/>
    <n v="178.1703"/>
    <n v="158.2996"/>
    <n v="21078.688239999999"/>
    <n v="18731.319082000002"/>
    <n v="1.3341517768550304E-5"/>
    <n v="106.72943547470143"/>
    <n v="106.75"/>
    <m/>
    <n v="1047.0646942935348"/>
    <n v="104.5"/>
    <m/>
    <n v="426.59197393880362"/>
    <m/>
    <m/>
    <n v="51.232546507753931"/>
    <m/>
    <m/>
    <n v="34.855255107984398"/>
    <n v="34.85"/>
    <n v="1.5079219467417637E-4"/>
    <n v="46.672993564993163"/>
    <n v="46.7"/>
    <m/>
    <n v="-5.7829625282312946E-4"/>
    <n v="88.839153458791898"/>
    <n v="88.927999999999997"/>
    <n v="-9.9908399163484152E-4"/>
    <n v="3203"/>
    <n v="0.76981610653138877"/>
    <n v="10362.89"/>
    <n v="43.896719693902085"/>
    <m/>
    <m/>
    <n v="3664.6203236964857"/>
    <n v="2.0497378218353139"/>
    <m/>
    <m/>
    <n v="193.85647223813447"/>
    <n v="961.86"/>
    <m/>
    <n v="-0.79845666496357637"/>
    <n v="43.815457346251911"/>
    <m/>
    <m/>
    <m/>
    <n v="45.098778898333492"/>
    <n v="45.17"/>
    <n v="-1.5767345952293343E-3"/>
    <m/>
    <m/>
    <m/>
    <m/>
  </r>
  <r>
    <x v="3197"/>
    <n v="11.79"/>
    <n v="15.48"/>
    <n v="173.97810000000001"/>
    <n v="154.5728"/>
    <n v="20894.987938999999"/>
    <n v="18567.826147"/>
    <n v="1.3341517768550304E-5"/>
    <n v="104.21563880028742"/>
    <n v="104.24"/>
    <m/>
    <n v="997.73144155372029"/>
    <n v="99.600000000000009"/>
    <m/>
    <n v="411.52333746087618"/>
    <m/>
    <m/>
    <n v="51.834273598888245"/>
    <m/>
    <m/>
    <n v="34.550649843515259"/>
    <n v="34.54"/>
    <n v="3.0833362811977238E-4"/>
    <n v="47.079257153192117"/>
    <n v="47.1"/>
    <m/>
    <n v="-4.4040014454105325E-4"/>
    <n v="86.748471743368356"/>
    <n v="86.834000000000003"/>
    <n v="-9.8496276379811398E-4"/>
    <n v="3204"/>
    <n v="0.7616279069767441"/>
    <n v="10247.14"/>
    <n v="43.403018814065611"/>
    <m/>
    <m/>
    <n v="3705.5529016229011"/>
    <n v="2.0724362304946076"/>
    <m/>
    <m/>
    <n v="184.722437579993"/>
    <n v="916.62"/>
    <m/>
    <n v="-0.798474354061669"/>
    <n v="44.84490275188876"/>
    <m/>
    <m/>
    <m/>
    <n v="46.159434466673993"/>
    <n v="46.23"/>
    <n v="-1.526401326541249E-3"/>
    <m/>
    <m/>
    <m/>
    <m/>
  </r>
  <r>
    <x v="3198"/>
    <n v="12.22"/>
    <n v="15.48"/>
    <n v="175.6876"/>
    <n v="156.08949999999999"/>
    <n v="20944.066545999998"/>
    <n v="18611.190942000001"/>
    <n v="1.3341517768550304E-5"/>
    <n v="105.23709027180108"/>
    <n v="105.26"/>
    <m/>
    <n v="1017.2789168501253"/>
    <n v="101.5"/>
    <m/>
    <n v="417.57626028664515"/>
    <m/>
    <m/>
    <n v="51.578626847418072"/>
    <m/>
    <m/>
    <n v="34.630958722677896"/>
    <n v="34.619999999999997"/>
    <n v="3.1654311605722185E-4"/>
    <n v="46.968193889382306"/>
    <n v="46.99"/>
    <m/>
    <n v="-4.6405853623532334E-4"/>
    <n v="87.600505527769059"/>
    <n v="87.688800000000001"/>
    <n v="-1.0069070648810463E-3"/>
    <n v="3205"/>
    <n v="0.789405684754522"/>
    <n v="10258.69"/>
    <n v="43.44854743354081"/>
    <m/>
    <m/>
    <n v="3701.3762107595239"/>
    <n v="2.0699040627458403"/>
    <m/>
    <m/>
    <n v="188.34115937585827"/>
    <n v="934.67"/>
    <m/>
    <n v="-0.79849448535220102"/>
    <n v="44.402807200901599"/>
    <m/>
    <m/>
    <m/>
    <n v="45.705427912802918"/>
    <n v="45.78"/>
    <n v="-1.6289228308667969E-3"/>
    <m/>
    <m/>
    <m/>
    <m/>
  </r>
  <r>
    <x v="3199"/>
    <n v="12.64"/>
    <n v="15.72"/>
    <n v="176.51339999999999"/>
    <n v="156.8211"/>
    <n v="21025.721082"/>
    <n v="18683.502004999998"/>
    <n v="1.3341517768550304E-5"/>
    <n v="105.72916737934919"/>
    <n v="105.75"/>
    <m/>
    <n v="1026.78228199257"/>
    <n v="102.5"/>
    <m/>
    <n v="420.5080320405574"/>
    <m/>
    <m/>
    <n v="51.456411617463885"/>
    <m/>
    <m/>
    <n v="34.765126564035612"/>
    <n v="34.76"/>
    <n v="1.4748458100144468E-4"/>
    <n v="46.784599596970843"/>
    <n v="46.81"/>
    <m/>
    <n v="-5.4262770837765206E-4"/>
    <n v="88.011937817117854"/>
    <n v="88.103200000000001"/>
    <n v="-1.0358554840476097E-3"/>
    <n v="3206"/>
    <n v="0.80407124681933839"/>
    <n v="10305.11"/>
    <n v="43.641741778083578"/>
    <m/>
    <m/>
    <n v="3684.6276898759161"/>
    <n v="2.0603425346265238"/>
    <m/>
    <m/>
    <n v="190.10028361398392"/>
    <n v="943.49"/>
    <m/>
    <n v="-0.79851372710470281"/>
    <n v="44.192630438947106"/>
    <m/>
    <m/>
    <m/>
    <n v="45.490128449614474"/>
    <n v="45.56"/>
    <n v="-1.5336161190853126E-3"/>
    <m/>
    <m/>
    <m/>
    <m/>
  </r>
  <r>
    <x v="3200"/>
    <n v="11.75"/>
    <n v="15.22"/>
    <n v="172.54689999999999"/>
    <n v="153.29499999999999"/>
    <n v="20850.080429000001"/>
    <n v="18527.178068000001"/>
    <n v="1.3341517768550304E-5"/>
    <n v="103.35076677305506"/>
    <n v="103.37"/>
    <m/>
    <n v="980.57693047557552"/>
    <n v="97.899999999999991"/>
    <m/>
    <n v="406.32154135007272"/>
    <m/>
    <m/>
    <n v="52.033552311427101"/>
    <m/>
    <m/>
    <n v="34.47387167338384"/>
    <n v="34.47"/>
    <n v="1.1232008656336667E-4"/>
    <n v="47.174928560004872"/>
    <n v="47.2"/>
    <m/>
    <n v="-5.3117457616802533E-4"/>
    <n v="86.03382695953492"/>
    <n v="86.128399999999999"/>
    <n v="-1.0980471071687647E-3"/>
    <n v="3207"/>
    <n v="0.77201051248357422"/>
    <n v="10188.83"/>
    <n v="43.145931289144904"/>
    <m/>
    <m/>
    <n v="3726.2040056822266"/>
    <n v="2.0833933547305805"/>
    <m/>
    <m/>
    <n v="181.54541021033879"/>
    <n v="901.12"/>
    <m/>
    <n v="-0.79853359129712054"/>
    <n v="45.184190845359353"/>
    <m/>
    <m/>
    <m/>
    <n v="46.511867691320369"/>
    <n v="46.58"/>
    <n v="-1.4626944757326621E-3"/>
    <m/>
    <m/>
    <m/>
    <m/>
  </r>
  <r>
    <x v="3201"/>
    <n v="12.64"/>
    <n v="15.73"/>
    <n v="176.86750000000001"/>
    <n v="157.12739999999999"/>
    <n v="21076.838548"/>
    <n v="18727.931568"/>
    <n v="1.3341517768550304E-5"/>
    <n v="105.93093602267822"/>
    <n v="105.95"/>
    <m/>
    <n v="1029.507677981085"/>
    <n v="102.8"/>
    <m/>
    <n v="421.54657163289778"/>
    <m/>
    <m/>
    <n v="51.379116661724964"/>
    <m/>
    <m/>
    <n v="34.846248188354402"/>
    <n v="34.840000000000003"/>
    <n v="1.7933950500559348E-4"/>
    <n v="46.660448876674742"/>
    <n v="46.68"/>
    <m/>
    <n v="-4.1883297611944315E-4"/>
    <n v="88.187223508364468"/>
    <n v="88.280799999999999"/>
    <n v="-1.0599869012914986E-3"/>
    <n v="3208"/>
    <n v="0.80356007628734905"/>
    <n v="10313.32"/>
    <n v="43.662870977018592"/>
    <m/>
    <m/>
    <n v="3680.6761936893504"/>
    <n v="2.057352678611394"/>
    <m/>
    <m/>
    <n v="190.60346940902821"/>
    <n v="946.19"/>
    <m/>
    <n v="-0.79855687609356663"/>
    <n v="44.048423420817748"/>
    <m/>
    <m/>
    <m/>
    <n v="45.345846683371612"/>
    <n v="45.42"/>
    <n v="-1.6326137522763018E-3"/>
    <m/>
    <m/>
    <m/>
    <m/>
  </r>
  <r>
    <x v="3202"/>
    <n v="12.72"/>
    <n v="15.7"/>
    <n v="175.54669999999999"/>
    <n v="155.95189999999999"/>
    <n v="21100.627261000001"/>
    <n v="18748.819289999999"/>
    <n v="1.3341517768550304E-5"/>
    <n v="105.13730795209229"/>
    <n v="105.16"/>
    <m/>
    <n v="1014.0714786558078"/>
    <n v="101.19999999999999"/>
    <m/>
    <n v="416.8120695049704"/>
    <m/>
    <m/>
    <n v="51.569962872623222"/>
    <m/>
    <m/>
    <n v="34.88472733248431"/>
    <n v="34.880000000000003"/>
    <n v="1.3553132122434697E-4"/>
    <n v="46.607305286445758"/>
    <n v="46.63"/>
    <m/>
    <n v="-4.8669769578046918E-4"/>
    <n v="87.528317401046991"/>
    <n v="87.621600000000001"/>
    <n v="-1.0646073451410221E-3"/>
    <n v="3209"/>
    <n v="0.81019108280254781"/>
    <n v="10338.65"/>
    <n v="43.766691379976464"/>
    <m/>
    <m/>
    <n v="3671.6362794826591"/>
    <n v="2.0521051766987473"/>
    <m/>
    <m/>
    <n v="187.74526073802156"/>
    <n v="932.15"/>
    <m/>
    <n v="-0.79858900312393755"/>
    <n v="44.375891145647167"/>
    <m/>
    <m/>
    <m/>
    <n v="45.68400738327157"/>
    <n v="45.76"/>
    <n v="-1.6606778131211808E-3"/>
    <m/>
    <m/>
    <m/>
    <m/>
  </r>
  <r>
    <x v="3203"/>
    <n v="13.19"/>
    <n v="15.87"/>
    <n v="174.52619999999999"/>
    <n v="155.04320000000001"/>
    <n v="20894.270092999999"/>
    <n v="18565.211889999999"/>
    <n v="1.3341517768550304E-5"/>
    <n v="104.523567893315"/>
    <n v="104.54"/>
    <m/>
    <n v="1002.221966396784"/>
    <n v="100"/>
    <m/>
    <n v="413.16508888855748"/>
    <m/>
    <m/>
    <n v="51.718860572307818"/>
    <m/>
    <m/>
    <n v="34.542723921586692"/>
    <n v="34.54"/>
    <n v="7.8862813743363347E-5"/>
    <n v="47.062618344106504"/>
    <n v="47.09"/>
    <m/>
    <n v="-5.8147496057547876E-4"/>
    <n v="87.019142121323128"/>
    <n v="87.1096"/>
    <n v="-1.0384375393397427E-3"/>
    <n v="3210"/>
    <n v="0.83112791430371769"/>
    <n v="10223.09"/>
    <n v="43.274111088027823"/>
    <m/>
    <m/>
    <n v="3712.6759015278017"/>
    <n v="2.0748458279679949"/>
    <m/>
    <m/>
    <n v="185.55110081716208"/>
    <n v="921.32"/>
    <m/>
    <n v="-0.79860298179008149"/>
    <n v="44.632381571821462"/>
    <m/>
    <m/>
    <m/>
    <n v="45.949112319459445"/>
    <n v="46.02"/>
    <n v="-1.5403668087908828E-3"/>
    <m/>
    <m/>
    <m/>
    <m/>
  </r>
  <r>
    <x v="3204"/>
    <n v="12.79"/>
    <n v="15.75"/>
    <n v="171.33070000000001"/>
    <n v="152.20230000000001"/>
    <n v="20910.185936999998"/>
    <n v="18579.105927000001"/>
    <n v="1.417590659680279E-5"/>
    <n v="102.60728412407499"/>
    <n v="102.63"/>
    <m/>
    <n v="965.46401966266592"/>
    <n v="96.4"/>
    <m/>
    <n v="401.80542637084835"/>
    <m/>
    <m/>
    <n v="52.191331719922147"/>
    <m/>
    <m/>
    <n v="34.568193319828886"/>
    <n v="34.56"/>
    <n v="2.37075226530159E-4"/>
    <n v="47.026324391854331"/>
    <n v="47.05"/>
    <m/>
    <n v="-5.0320102328726968E-4"/>
    <n v="85.425485136253783"/>
    <n v="85.516000000000005"/>
    <n v="-1.0584553036416811E-3"/>
    <n v="3211"/>
    <n v="0.81206349206349204"/>
    <n v="10218.280000000001"/>
    <n v="43.2503731180785"/>
    <m/>
    <m/>
    <n v="3714.4227286697273"/>
    <n v="2.0756252737119598"/>
    <m/>
    <m/>
    <n v="178.74526751224369"/>
    <n v="887.58"/>
    <m/>
    <n v="-0.79861503468730288"/>
    <n v="45.448076347990181"/>
    <m/>
    <m/>
    <m/>
    <n v="46.789944416136613"/>
    <n v="46.86"/>
    <n v="-1.4949975216258515E-3"/>
    <m/>
    <m/>
    <m/>
    <m/>
  </r>
  <r>
    <x v="3205"/>
    <n v="12.2"/>
    <n v="15.57"/>
    <n v="169.8879"/>
    <n v="150.91839999999999"/>
    <n v="20908.139480000002"/>
    <n v="18577.024234"/>
    <n v="1.417590659680279E-5"/>
    <n v="101.74073284433277"/>
    <n v="101.76"/>
    <m/>
    <n v="949.14625540756106"/>
    <n v="94.7"/>
    <m/>
    <n v="396.71748758917181"/>
    <m/>
    <m/>
    <n v="52.410097146442659"/>
    <m/>
    <m/>
    <n v="34.563967355423053"/>
    <n v="34.56"/>
    <n v="1.1479616386145253E-4"/>
    <n v="47.030520639757412"/>
    <n v="47.05"/>
    <m/>
    <n v="-4.1401403278606974E-4"/>
    <n v="84.705692099043929"/>
    <n v="84.794799999999995"/>
    <n v="-1.0508651586661477E-3"/>
    <n v="3212"/>
    <n v="0.78355812459858698"/>
    <n v="10202.1"/>
    <n v="43.17851715161482"/>
    <m/>
    <m/>
    <n v="3720.3042820965147"/>
    <n v="2.0787148255782437"/>
    <m/>
    <m/>
    <n v="175.72374013100034"/>
    <n v="872.64"/>
    <m/>
    <n v="-0.79862974407430287"/>
    <n v="45.829318233411101"/>
    <m/>
    <m/>
    <m/>
    <n v="47.1835639229324"/>
    <n v="47.26"/>
    <n v="-1.6173524559373043E-3"/>
    <m/>
    <m/>
    <m/>
    <m/>
  </r>
  <r>
    <x v="3206"/>
    <n v="11.71"/>
    <n v="15.31"/>
    <n v="164.05510000000001"/>
    <n v="145.7304"/>
    <n v="20643.815736"/>
    <n v="18341.380739"/>
    <n v="1.417590659680279E-5"/>
    <n v="98.240458362490742"/>
    <n v="98.26"/>
    <m/>
    <n v="883.80790860784066"/>
    <n v="88.2"/>
    <m/>
    <n v="376.25020854569914"/>
    <m/>
    <m/>
    <n v="53.306764420163113"/>
    <m/>
    <m/>
    <n v="34.124508293933665"/>
    <n v="34.119999999999997"/>
    <n v="1.3213053732896718E-4"/>
    <n v="47.623828355178041"/>
    <n v="47.65"/>
    <m/>
    <n v="-5.4924753036633689E-4"/>
    <n v="81.796185900709347"/>
    <n v="81.875600000000006"/>
    <n v="-9.69936089514567E-4"/>
    <n v="3213"/>
    <n v="0.7648595689092097"/>
    <n v="10040.64"/>
    <n v="42.4852137437301"/>
    <m/>
    <m/>
    <n v="3779.1823885047356"/>
    <n v="2.1110124342936811"/>
    <m/>
    <m/>
    <n v="163.62577081852328"/>
    <n v="812.58"/>
    <m/>
    <n v="-0.79863426269595206"/>
    <n v="47.398132338498826"/>
    <m/>
    <m/>
    <m/>
    <n v="48.802215462740243"/>
    <n v="48.88"/>
    <n v="-1.5913366869836354E-3"/>
    <m/>
    <m/>
    <m/>
    <m/>
  </r>
  <r>
    <x v="3207"/>
    <n v="11.45"/>
    <n v="15.14"/>
    <n v="161.06209999999999"/>
    <n v="143.06960000000001"/>
    <n v="20558.800137999999"/>
    <n v="18265.587049000002"/>
    <n v="1.417590659680279E-5"/>
    <n v="96.445820411873044"/>
    <n v="96.46"/>
    <m/>
    <n v="851.50769696416387"/>
    <n v="85"/>
    <m/>
    <n v="365.94212450702258"/>
    <m/>
    <m/>
    <n v="53.792011711650161"/>
    <m/>
    <m/>
    <n v="33.983147703324533"/>
    <n v="33.979999999999997"/>
    <n v="9.2634000133484662E-5"/>
    <n v="47.819537654273979"/>
    <n v="47.84"/>
    <m/>
    <n v="-4.2772461801887651E-4"/>
    <n v="80.303490655003856"/>
    <n v="80.383200000000002"/>
    <n v="-9.9161696717908754E-4"/>
    <n v="3214"/>
    <n v="0.75627476882430644"/>
    <n v="9967.86"/>
    <n v="42.17396459795058"/>
    <m/>
    <m/>
    <n v="3806.5759504923553"/>
    <n v="2.1261126334943672"/>
    <m/>
    <m/>
    <n v="157.64537749562763"/>
    <n v="782.9"/>
    <m/>
    <n v="-0.79863919083455404"/>
    <n v="48.261297226888118"/>
    <m/>
    <m/>
    <m/>
    <n v="49.692130992690103"/>
    <n v="49.77"/>
    <n v="-1.56457720132408E-3"/>
    <m/>
    <m/>
    <m/>
    <m/>
  </r>
  <r>
    <x v="3208"/>
    <n v="11.27"/>
    <n v="15.09"/>
    <n v="158.79990000000001"/>
    <n v="141.0581"/>
    <n v="20493.736626999998"/>
    <n v="18207.522057999999"/>
    <n v="1.417590659680279E-5"/>
    <n v="95.088870617435944"/>
    <n v="95.11"/>
    <m/>
    <n v="827.53831882202201"/>
    <n v="82.6"/>
    <m/>
    <n v="358.22119480821414"/>
    <m/>
    <m/>
    <n v="54.168748633900776"/>
    <m/>
    <m/>
    <n v="33.874773449084969"/>
    <n v="33.869999999999997"/>
    <n v="1.4093442825435787E-4"/>
    <n v="47.970458284230261"/>
    <n v="47.99"/>
    <m/>
    <n v="-4.0720391268478373E-4"/>
    <n v="79.175215661615752"/>
    <n v="79.254800000000003"/>
    <n v="-1.0041579612117824E-3"/>
    <n v="3215"/>
    <n v="0.7468522200132538"/>
    <n v="9925.02"/>
    <n v="41.989429894665577"/>
    <m/>
    <m/>
    <n v="3822.935902750824"/>
    <n v="2.1350478583493224"/>
    <m/>
    <m/>
    <n v="153.20735551577516"/>
    <n v="760.76"/>
    <m/>
    <n v="-0.79861276155978866"/>
    <n v="48.937551917204637"/>
    <m/>
    <m/>
    <m/>
    <n v="50.389632575710166"/>
    <n v="50.47"/>
    <n v="-1.5923801127368797E-3"/>
    <m/>
    <m/>
    <m/>
    <m/>
  </r>
  <r>
    <x v="3209"/>
    <n v="11.43"/>
    <n v="15.29"/>
    <n v="161.6464"/>
    <n v="143.58459999999999"/>
    <n v="20770.9473"/>
    <n v="18453.549902999999"/>
    <n v="1.3619640261364196E-5"/>
    <n v="96.790985518053432"/>
    <n v="96.81"/>
    <m/>
    <n v="857.15541986868914"/>
    <n v="85.600000000000009"/>
    <m/>
    <n v="367.84184914131782"/>
    <m/>
    <m/>
    <n v="53.682241552831343"/>
    <m/>
    <m/>
    <n v="34.332146956448803"/>
    <n v="34.32"/>
    <n v="3.5393229745928068E-4"/>
    <n v="47.321155120069498"/>
    <n v="47.35"/>
    <m/>
    <n v="-6.0918437023238514E-4"/>
    <n v="80.594100460606683"/>
    <n v="80.679599999999994"/>
    <n v="-1.0597417363659156E-3"/>
    <n v="3216"/>
    <n v="0.74754741661216484"/>
    <n v="10095.14"/>
    <n v="42.705815717359791"/>
    <m/>
    <m/>
    <n v="3757.4087949187024"/>
    <n v="2.0982531068980648"/>
    <m/>
    <m/>
    <n v="158.69021976558662"/>
    <n v="788.07"/>
    <m/>
    <n v="-0.79863436018934031"/>
    <n v="48.058790061820893"/>
    <m/>
    <m/>
    <m/>
    <n v="49.485972056035635"/>
    <n v="49.56"/>
    <n v="-1.4937034698218055E-3"/>
    <m/>
    <m/>
    <m/>
    <m/>
  </r>
  <r>
    <x v="3210"/>
    <n v="11.44"/>
    <n v="15.25"/>
    <n v="161.71430000000001"/>
    <n v="143.6429"/>
    <n v="20771.230192999999"/>
    <n v="18453.549902999999"/>
    <n v="1.3619640261364196E-5"/>
    <n v="96.829281728473049"/>
    <n v="96.85"/>
    <m/>
    <n v="857.82438965731137"/>
    <n v="85.600000000000009"/>
    <m/>
    <n v="368.06235330667857"/>
    <m/>
    <m/>
    <n v="53.669946262724743"/>
    <m/>
    <m/>
    <n v="34.331777396797328"/>
    <n v="34.32"/>
    <n v="3.4316424234637211E-4"/>
    <n v="47.320049382674547"/>
    <n v="47.34"/>
    <m/>
    <n v="-4.2143255862814311E-4"/>
    <n v="80.627597410719318"/>
    <n v="80.714399999999998"/>
    <n v="-1.0754287869411128E-3"/>
    <n v="3217"/>
    <n v="0.75016393442622953"/>
    <n v="10107.68"/>
    <n v="42.755525402054332"/>
    <m/>
    <m/>
    <n v="3752.74140979197"/>
    <n v="2.0954480390820285"/>
    <m/>
    <m/>
    <n v="158.81373452208001"/>
    <n v="788.68"/>
    <m/>
    <n v="-0.79863349581315612"/>
    <n v="48.037039190103194"/>
    <m/>
    <m/>
    <m/>
    <n v="49.464723295511654"/>
    <n v="49.54"/>
    <n v="-1.5195136150251143E-3"/>
    <m/>
    <m/>
    <m/>
    <m/>
  </r>
  <r>
    <x v="3211"/>
    <n v="11.99"/>
    <n v="15.36"/>
    <n v="158.54329999999999"/>
    <n v="140.8184"/>
    <n v="20603.387758000001"/>
    <n v="18303.430197000001"/>
    <n v="1.3619640261364196E-5"/>
    <n v="94.921331054725158"/>
    <n v="94.94"/>
    <m/>
    <n v="823.98488137350387"/>
    <n v="82.2"/>
    <m/>
    <n v="357.19264650022592"/>
    <m/>
    <m/>
    <n v="54.191969345460315"/>
    <m/>
    <m/>
    <n v="34.051037282807869"/>
    <n v="34.04"/>
    <n v="3.2424450081869338E-4"/>
    <n v="47.700539513410931"/>
    <n v="47.72"/>
    <m/>
    <n v="-4.0780567034925941E-4"/>
    <n v="79.045220888705956"/>
    <n v="79.117199999999997"/>
    <n v="-9.0977829465710425E-4"/>
    <n v="3218"/>
    <n v="0.78059895833333337"/>
    <n v="10010.89"/>
    <n v="42.332878971310961"/>
    <m/>
    <m/>
    <n v="3788.6772369109299"/>
    <n v="2.1147117699877711"/>
    <m/>
    <m/>
    <n v="152.54755148805359"/>
    <n v="757.52"/>
    <m/>
    <n v="-0.79862241064519268"/>
    <n v="48.97248339490298"/>
    <m/>
    <m/>
    <m/>
    <n v="50.43265120355526"/>
    <n v="50.51"/>
    <n v="-1.5313560967082918E-3"/>
    <m/>
    <m/>
    <m/>
    <m/>
  </r>
  <r>
    <x v="3212"/>
    <n v="12.95"/>
    <n v="15.93"/>
    <n v="165.11699999999999"/>
    <n v="146.65530000000001"/>
    <n v="20807.916441000001"/>
    <n v="18484.878043000001"/>
    <n v="1.3619640261364196E-5"/>
    <n v="98.854655183430836"/>
    <n v="98.88"/>
    <m/>
    <n v="892.26477879780441"/>
    <n v="89.1"/>
    <m/>
    <n v="379.39737491110532"/>
    <m/>
    <m/>
    <n v="53.067463900899504"/>
    <m/>
    <m/>
    <n v="34.388221506060027"/>
    <n v="34.380000000000003"/>
    <n v="2.3913630192051727E-4"/>
    <n v="47.22656502566003"/>
    <n v="47.25"/>
    <m/>
    <n v="-4.9597829290948248E-4"/>
    <n v="82.322421949156009"/>
    <n v="82.401600000000002"/>
    <n v="-9.6088001742677953E-4"/>
    <n v="3219"/>
    <n v="0.81293157564343999"/>
    <n v="10134.93"/>
    <n v="42.854058393350485"/>
    <m/>
    <m/>
    <n v="3741.7336060782632"/>
    <n v="2.0883114403033805"/>
    <m/>
    <m/>
    <n v="165.18812756704673"/>
    <n v="820.39"/>
    <m/>
    <n v="-0.79864682947494881"/>
    <n v="46.940395478793178"/>
    <m/>
    <m/>
    <m/>
    <n v="48.341096337364313"/>
    <n v="48.41"/>
    <n v="-1.4233353157546702E-3"/>
    <m/>
    <m/>
    <m/>
    <m/>
  </r>
  <r>
    <x v="3213"/>
    <n v="13.37"/>
    <n v="16.16"/>
    <n v="167.14599999999999"/>
    <n v="148.4555"/>
    <n v="20919.457535000001"/>
    <n v="18583.714704000002"/>
    <n v="1.5427646627319547E-5"/>
    <n v="100.06696646495853"/>
    <n v="100.09"/>
    <m/>
    <n v="914.14273246872938"/>
    <n v="91.199999999999989"/>
    <m/>
    <n v="386.37934806368435"/>
    <m/>
    <m/>
    <n v="52.740388490053029"/>
    <m/>
    <m/>
    <n v="34.571716991543916"/>
    <n v="34.56"/>
    <n v="3.3903332013629495E-4"/>
    <n v="46.973036948647298"/>
    <n v="47"/>
    <m/>
    <n v="-5.7368194367446446E-4"/>
    <n v="83.333732237555566"/>
    <n v="83.415599999999998"/>
    <n v="-9.814442675522006E-4"/>
    <n v="3220"/>
    <n v="0.82735148514851475"/>
    <n v="10191.42"/>
    <n v="43.089553246565011"/>
    <m/>
    <m/>
    <n v="3720.8779581944236"/>
    <n v="2.0764747679139006"/>
    <m/>
    <m/>
    <n v="169.23780677446166"/>
    <n v="840.57"/>
    <m/>
    <n v="-0.79866304201379823"/>
    <n v="46.362040713739439"/>
    <m/>
    <m/>
    <m/>
    <n v="47.746591634130894"/>
    <n v="47.82"/>
    <n v="-1.5350975714994997E-3"/>
    <m/>
    <m/>
    <m/>
    <m/>
  </r>
  <r>
    <x v="3214"/>
    <n v="14.04"/>
    <n v="16.54"/>
    <n v="170.02680000000001"/>
    <n v="151.0119"/>
    <n v="21021.085152"/>
    <n v="18673.708480000001"/>
    <n v="1.5427646627319547E-5"/>
    <n v="101.78916175208981"/>
    <n v="101.81"/>
    <m/>
    <n v="945.59760379903332"/>
    <n v="94.399999999999991"/>
    <m/>
    <n v="396.35571143270994"/>
    <m/>
    <m/>
    <n v="52.284933528006334"/>
    <m/>
    <m/>
    <n v="34.738820790472019"/>
    <n v="34.729999999999997"/>
    <n v="2.539818736544408E-4"/>
    <n v="46.744556842777669"/>
    <n v="46.77"/>
    <m/>
    <n v="-5.440059273537079E-4"/>
    <n v="84.769549875024779"/>
    <n v="84.855599999999995"/>
    <n v="-1.0140771495954493E-3"/>
    <n v="3221"/>
    <n v="0.84885126964933488"/>
    <n v="10275.56"/>
    <n v="43.441906757024626"/>
    <m/>
    <m/>
    <n v="3690.1585224923842"/>
    <n v="2.0591362529572415"/>
    <m/>
    <m/>
    <n v="175.06044888492372"/>
    <n v="869.59"/>
    <m/>
    <n v="-0.79868622122503286"/>
    <n v="45.561565386915781"/>
    <m/>
    <m/>
    <m/>
    <n v="46.923384892546139"/>
    <n v="47"/>
    <n v="-1.6301086692310784E-3"/>
    <m/>
    <m/>
    <m/>
    <m/>
  </r>
  <r>
    <x v="3215"/>
    <n v="12.85"/>
    <n v="15.56"/>
    <n v="156.99619999999999"/>
    <n v="139.42930000000001"/>
    <n v="20438.705137000001"/>
    <n v="18155.209122"/>
    <n v="1.5427646627319547E-5"/>
    <n v="93.97902569543237"/>
    <n v="93.99"/>
    <m/>
    <n v="800.44774130597114"/>
    <n v="79.900000000000006"/>
    <m/>
    <n v="350.74158352601688"/>
    <m/>
    <m/>
    <n v="54.284406630026808"/>
    <m/>
    <m/>
    <n v="33.77310264513109"/>
    <n v="33.770000000000003"/>
    <n v="9.1875781198957895E-5"/>
    <n v="48.038336354708768"/>
    <n v="48.06"/>
    <m/>
    <n v="-4.5076249045428174E-4"/>
    <n v="78.270734638709143"/>
    <n v="78.325599999999994"/>
    <n v="-7.0047802111761204E-4"/>
    <n v="3222"/>
    <n v="0.82583547557840609"/>
    <n v="9900.7800000000007"/>
    <n v="41.844380449878948"/>
    <m/>
    <m/>
    <n v="3824.7494947663708"/>
    <n v="2.133429887739871"/>
    <m/>
    <m/>
    <n v="148.18622916584019"/>
    <n v="735.99"/>
    <m/>
    <n v="-0.79865727908553086"/>
    <n v="49.046995024925714"/>
    <m/>
    <m/>
    <m/>
    <n v="50.518047918838214"/>
    <n v="50.6"/>
    <n v="-1.6196063470709232E-3"/>
    <m/>
    <m/>
    <m/>
    <m/>
  </r>
  <r>
    <x v="3216"/>
    <n v="11.85"/>
    <n v="14.84"/>
    <n v="150.5565"/>
    <n v="133.708"/>
    <n v="19975.134042000002"/>
    <n v="17743.150000000001"/>
    <n v="1.5427646627319547E-5"/>
    <n v="90.12197859161904"/>
    <n v="90.14"/>
    <m/>
    <n v="734.73519764169453"/>
    <n v="73.3"/>
    <m/>
    <n v="329.15009014247289"/>
    <m/>
    <m/>
    <n v="55.396709775371257"/>
    <m/>
    <m/>
    <n v="33.006288712302478"/>
    <n v="33"/>
    <n v="1.905670394690695E-4"/>
    <n v="49.127577768931332"/>
    <n v="49.15"/>
    <m/>
    <n v="-4.5620002174295848E-4"/>
    <n v="75.059716576411589"/>
    <n v="75.117199999999997"/>
    <n v="-7.6524981746406429E-4"/>
    <n v="3223"/>
    <n v="0.79851752021563338"/>
    <n v="9619.34"/>
    <n v="40.651735859005221"/>
    <m/>
    <m/>
    <n v="3933.4719891362138"/>
    <n v="2.1938668716200938"/>
    <m/>
    <m/>
    <n v="136.0203869105037"/>
    <n v="675.63"/>
    <m/>
    <n v="-0.79867621788478349"/>
    <n v="51.057196563790299"/>
    <m/>
    <m/>
    <m/>
    <n v="52.589856526298632"/>
    <n v="52.67"/>
    <n v="-1.5216152212145229E-3"/>
    <m/>
    <m/>
    <m/>
    <m/>
  </r>
  <r>
    <x v="3217"/>
    <n v="11.67"/>
    <n v="14.7"/>
    <n v="148.96029999999999"/>
    <n v="132.2884"/>
    <n v="19883.258462000002"/>
    <n v="17661.26669"/>
    <n v="1.4732176947918063E-5"/>
    <n v="89.164331185391845"/>
    <n v="89.18"/>
    <m/>
    <n v="719.11167249404889"/>
    <n v="71.8"/>
    <m/>
    <n v="323.90502257159977"/>
    <m/>
    <m/>
    <n v="55.689338314351701"/>
    <m/>
    <m/>
    <n v="32.853675259229767"/>
    <n v="32.85"/>
    <n v="1.1188003743578534E-4"/>
    <n v="49.353199528733967"/>
    <n v="49.38"/>
    <m/>
    <n v="-5.4273939380389269E-4"/>
    <n v="74.263507232300086"/>
    <n v="74.325999999999993"/>
    <n v="-8.4079282754223605E-4"/>
    <n v="3224"/>
    <n v="0.79387755102040825"/>
    <n v="9563.3700000000008"/>
    <n v="40.412048574675964"/>
    <m/>
    <m/>
    <n v="3956.3588428322005"/>
    <n v="2.2064226798027713"/>
    <m/>
    <m/>
    <n v="133.12759855133504"/>
    <n v="661.41"/>
    <m/>
    <n v="-0.79872152136899199"/>
    <n v="51.596876029059942"/>
    <m/>
    <m/>
    <m/>
    <n v="53.147065946606666"/>
    <n v="53.23"/>
    <n v="-1.5580321884901549E-3"/>
    <m/>
    <m/>
    <m/>
    <m/>
  </r>
  <r>
    <x v="3218"/>
    <n v="11.32"/>
    <n v="14.56"/>
    <n v="147.376"/>
    <n v="130.87950000000001"/>
    <n v="19728.733605000001"/>
    <n v="17523.750089000001"/>
    <n v="1.4732176947918063E-5"/>
    <n v="88.213853329626716"/>
    <n v="88.23"/>
    <m/>
    <n v="703.7728366504233"/>
    <n v="70.199999999999989"/>
    <m/>
    <n v="318.72747869654592"/>
    <m/>
    <m/>
    <n v="55.984432881104468"/>
    <m/>
    <m/>
    <n v="32.597554565294438"/>
    <n v="32.590000000000003"/>
    <n v="2.3180623793916943E-4"/>
    <n v="49.73637338284378"/>
    <n v="49.76"/>
    <m/>
    <n v="-4.7481143802685644E-4"/>
    <n v="73.473289390246194"/>
    <n v="73.536799999999999"/>
    <n v="-8.6365751234496191E-4"/>
    <n v="3225"/>
    <n v="0.77747252747252749"/>
    <n v="9479.6299999999992"/>
    <n v="40.055059610168335"/>
    <m/>
    <m/>
    <n v="3991.0020166818763"/>
    <n v="2.2255318512289759"/>
    <m/>
    <m/>
    <n v="130.28753260076115"/>
    <n v="647.37"/>
    <m/>
    <n v="-0.79874332668989734"/>
    <n v="52.143965154164903"/>
    <m/>
    <m/>
    <m/>
    <n v="53.711898327056943"/>
    <n v="53.79"/>
    <n v="-1.4519738416630679E-3"/>
    <m/>
    <m/>
    <m/>
    <m/>
  </r>
  <r>
    <x v="3219"/>
    <n v="11.56"/>
    <n v="14.63"/>
    <n v="146.5489"/>
    <n v="130.13919999999999"/>
    <n v="19619.374077"/>
    <n v="17425.838637000001"/>
    <n v="1.4732176947918063E-5"/>
    <n v="87.712365156634718"/>
    <n v="87.73"/>
    <m/>
    <n v="695.74765941214741"/>
    <n v="69.400000000000006"/>
    <m/>
    <n v="316.01413739247744"/>
    <m/>
    <m/>
    <n v="56.138382962825119"/>
    <m/>
    <m/>
    <n v="32.414489845255879"/>
    <n v="32.409999999999997"/>
    <n v="1.3853271385011467E-4"/>
    <n v="50.010929272010301"/>
    <n v="50.04"/>
    <m/>
    <n v="-5.8094979995404472E-4"/>
    <n v="73.059800575648723"/>
    <n v="73.120800000000003"/>
    <n v="-8.3422807670707755E-4"/>
    <n v="3226"/>
    <n v="0.79015721120984284"/>
    <n v="9419.0400000000009"/>
    <n v="39.789721642531745"/>
    <m/>
    <m/>
    <n v="4016.5109038632058"/>
    <n v="2.239119670309369"/>
    <m/>
    <m/>
    <n v="128.80060725828852"/>
    <n v="640.08000000000004"/>
    <m/>
    <n v="-0.79877420438337632"/>
    <n v="52.431582828688285"/>
    <m/>
    <m/>
    <m/>
    <n v="54.012105379687227"/>
    <n v="54.1"/>
    <n v="-1.6246695067055894E-3"/>
    <m/>
    <m/>
    <m/>
    <m/>
  </r>
  <r>
    <x v="3220"/>
    <n v="11.49"/>
    <n v="14.66"/>
    <n v="146.02969999999999"/>
    <n v="129.67619999999999"/>
    <n v="19595.929781999999"/>
    <n v="17404.7588"/>
    <n v="1.4732176947918063E-5"/>
    <n v="87.399482702178503"/>
    <n v="87.42"/>
    <m/>
    <n v="690.77604535695662"/>
    <n v="69"/>
    <m/>
    <n v="314.3246843211486"/>
    <m/>
    <m/>
    <n v="56.236781802939703"/>
    <m/>
    <m/>
    <n v="32.37496650959374"/>
    <n v="32.369999999999997"/>
    <n v="1.5342939739704242E-4"/>
    <n v="50.070312623402458"/>
    <n v="50.1"/>
    <m/>
    <n v="-5.9256240713656538E-4"/>
    <n v="72.800571688685551"/>
    <n v="72.868399999999994"/>
    <n v="-9.3083299913876427E-4"/>
    <n v="3227"/>
    <n v="0.78376534788540242"/>
    <n v="9387.2000000000007"/>
    <n v="39.652120620056479"/>
    <m/>
    <m/>
    <n v="4030.0882649508544"/>
    <n v="2.2464757874627885"/>
    <m/>
    <m/>
    <n v="127.87982243853712"/>
    <n v="635.6"/>
    <m/>
    <n v="-0.79880455878140788"/>
    <n v="52.615669482098397"/>
    <m/>
    <m/>
    <m/>
    <n v="54.203059542432968"/>
    <n v="54.29"/>
    <n v="-1.601408317683406E-3"/>
    <m/>
    <m/>
    <m/>
    <m/>
  </r>
  <r>
    <x v="3221"/>
    <n v="11.26"/>
    <n v="14.47"/>
    <n v="143.1987"/>
    <n v="127.16030000000001"/>
    <n v="19468.080678999999"/>
    <n v="17290.949074"/>
    <n v="1.4732176947918063E-5"/>
    <n v="85.703025695090531"/>
    <n v="85.72"/>
    <m/>
    <n v="663.95176535807968"/>
    <n v="66.3"/>
    <m/>
    <n v="305.17424893892007"/>
    <m/>
    <m/>
    <n v="56.780840093809708"/>
    <m/>
    <m/>
    <n v="32.162959276060754"/>
    <n v="32.159999999999997"/>
    <n v="9.2017290446388955E-5"/>
    <n v="50.396600864071011"/>
    <n v="50.42"/>
    <m/>
    <n v="-4.640844095397112E-4"/>
    <n v="71.388823123616959"/>
    <n v="71.457599999999999"/>
    <n v="-9.6248511541163762E-4"/>
    <n v="3228"/>
    <n v="0.77816171389080857"/>
    <n v="9314.74"/>
    <n v="39.342972817225892"/>
    <m/>
    <m/>
    <n v="4061.1966035053047"/>
    <n v="2.2636017853059398"/>
    <m/>
    <m/>
    <n v="122.91358476356416"/>
    <n v="610.98"/>
    <m/>
    <n v="-0.79882551840720784"/>
    <n v="53.63398906455226"/>
    <m/>
    <m/>
    <m/>
    <n v="55.253445209876055"/>
    <n v="55.34"/>
    <n v="-1.5640547546792449E-3"/>
    <m/>
    <m/>
    <m/>
    <m/>
  </r>
  <r>
    <x v="3222"/>
    <n v="11.54"/>
    <n v="14.58"/>
    <n v="143.95699999999999"/>
    <n v="127.8318"/>
    <n v="19666.127546"/>
    <n v="17466.593462000001"/>
    <n v="1.417594327457472E-5"/>
    <n v="86.154760040180037"/>
    <n v="86.17"/>
    <m/>
    <n v="670.94325390497568"/>
    <n v="67"/>
    <m/>
    <n v="307.58861648838592"/>
    <m/>
    <m/>
    <n v="56.629443819409587"/>
    <m/>
    <m/>
    <n v="32.48935766691811"/>
    <n v="32.479999999999997"/>
    <n v="2.8810550856261941E-4"/>
    <n v="49.883525773457414"/>
    <n v="49.91"/>
    <m/>
    <n v="-5.3043932163054919E-4"/>
    <n v="71.766496831779449"/>
    <n v="71.836799999999997"/>
    <n v="-9.7865116793272033E-4"/>
    <n v="3229"/>
    <n v="0.79149519890260622"/>
    <n v="9406.4699999999993"/>
    <n v="39.727313588586064"/>
    <m/>
    <m/>
    <n v="4021.2026192996759"/>
    <n v="2.2410977499805655"/>
    <m/>
    <m/>
    <n v="124.20754743250893"/>
    <n v="617.46400000000006"/>
    <m/>
    <n v="-0.7988424467944546"/>
    <n v="53.348277286684642"/>
    <m/>
    <m/>
    <m/>
    <n v="54.960443217565235"/>
    <n v="55.05"/>
    <n v="-1.626826202266396E-3"/>
    <m/>
    <m/>
    <m/>
    <m/>
  </r>
  <r>
    <x v="3223"/>
    <n v="11.23"/>
    <n v="14.54"/>
    <n v="142.6985"/>
    <n v="126.71250000000001"/>
    <n v="19819.272725999999"/>
    <n v="17602.362700999998"/>
    <n v="1.417594327457472E-5"/>
    <n v="85.399496032195074"/>
    <n v="85.41"/>
    <m/>
    <n v="659.17319121084859"/>
    <n v="65.8"/>
    <m/>
    <n v="303.54581968081089"/>
    <m/>
    <m/>
    <n v="56.875888208745828"/>
    <m/>
    <m/>
    <n v="32.741562253944778"/>
    <n v="32.729999999999997"/>
    <n v="3.5326165428606338E-4"/>
    <n v="49.494648090001448"/>
    <n v="49.52"/>
    <m/>
    <n v="-5.1195294827455218E-4"/>
    <n v="71.138788859870075"/>
    <n v="71.209999999999994"/>
    <n v="-1.0000160108118994E-3"/>
    <n v="3230"/>
    <n v="0.77235213204951869"/>
    <n v="9464.33"/>
    <n v="39.968558609629724"/>
    <m/>
    <m/>
    <n v="3996.4678586984423"/>
    <n v="2.2271014293711597"/>
    <m/>
    <m/>
    <n v="122.02830328809547"/>
    <n v="606.67600000000004"/>
    <m/>
    <n v="-0.79885753962890327"/>
    <n v="53.812890318237066"/>
    <m/>
    <m/>
    <m/>
    <n v="55.440414260015814"/>
    <n v="55.53"/>
    <n v="-1.613285431013689E-3"/>
    <m/>
    <m/>
    <m/>
    <m/>
  </r>
  <r>
    <x v="3224"/>
    <n v="11.87"/>
    <n v="14.89"/>
    <n v="142.23050000000001"/>
    <n v="126.2897"/>
    <n v="19919.434054000001"/>
    <n v="17690.322214"/>
    <n v="1.417594327457472E-5"/>
    <n v="85.111114500112961"/>
    <n v="85.13"/>
    <m/>
    <n v="654.69301588391761"/>
    <n v="65.3"/>
    <m/>
    <n v="302.01497900695153"/>
    <m/>
    <m/>
    <n v="56.964845765436358"/>
    <m/>
    <m/>
    <n v="32.903819948071238"/>
    <n v="32.9"/>
    <n v="1.1610784411053565E-4"/>
    <n v="49.242828666625705"/>
    <n v="49.27"/>
    <m/>
    <n v="-5.5147824993495576E-4"/>
    <n v="70.904140506323586"/>
    <n v="70.971199999999996"/>
    <n v="-9.4488318749597067E-4"/>
    <n v="3231"/>
    <n v="0.79717931497649419"/>
    <n v="9497.4"/>
    <n v="40.095690158738158"/>
    <m/>
    <m/>
    <n v="3982.5035112922174"/>
    <n v="2.2184781554997675"/>
    <m/>
    <m/>
    <n v="121.19762453612921"/>
    <n v="602.62400000000002"/>
    <m/>
    <n v="-0.7988835085623387"/>
    <n v="53.982388946258901"/>
    <m/>
    <m/>
    <m/>
    <n v="55.620326423112452"/>
    <n v="55.71"/>
    <n v="-1.6096495582040848E-3"/>
    <m/>
    <m/>
    <m/>
    <m/>
  </r>
  <r>
    <x v="3225"/>
    <n v="12.48"/>
    <n v="14.94"/>
    <n v="142.23249999999999"/>
    <n v="126.2897"/>
    <n v="19792.551780999998"/>
    <n v="17577.3881"/>
    <n v="1.417594327457472E-5"/>
    <n v="85.110235964213416"/>
    <n v="85.13"/>
    <m/>
    <n v="654.67270106329613"/>
    <n v="65.3"/>
    <m/>
    <n v="302.01208297290623"/>
    <m/>
    <m/>
    <n v="56.963363118765749"/>
    <m/>
    <m/>
    <n v="32.693432882745427"/>
    <n v="32.69"/>
    <n v="1.0501323785350181E-4"/>
    <n v="49.55606195389656"/>
    <n v="49.58"/>
    <m/>
    <n v="-4.8281658135218564E-4"/>
    <n v="70.904820409040767"/>
    <n v="70.973600000000005"/>
    <n v="-9.6908696979214337E-4"/>
    <n v="3232"/>
    <n v="0.83534136546184745"/>
    <n v="9388.08"/>
    <n v="39.631073245944549"/>
    <m/>
    <m/>
    <n v="4028.3441923053851"/>
    <n v="2.2438012694935314"/>
    <m/>
    <m/>
    <n v="121.19354034220649"/>
    <n v="602.46199999999999"/>
    <m/>
    <n v="-0.79883620818872147"/>
    <n v="53.979874698006611"/>
    <m/>
    <m/>
    <m/>
    <n v="55.619057703549366"/>
    <n v="55.7"/>
    <n v="-1.4531830601550721E-3"/>
    <m/>
    <m/>
    <m/>
    <m/>
  </r>
  <r>
    <x v="3226"/>
    <n v="12.78"/>
    <n v="15.02"/>
    <n v="142.68379999999999"/>
    <n v="126.68859999999999"/>
    <n v="19612.322835999999"/>
    <n v="17417.081031999998"/>
    <n v="1.4732176947918063E-5"/>
    <n v="85.378206639899972"/>
    <n v="85.39"/>
    <m/>
    <n v="658.78833741601341"/>
    <n v="65.8"/>
    <m/>
    <n v="303.44008114898713"/>
    <m/>
    <m/>
    <n v="56.871920307533749"/>
    <m/>
    <m/>
    <n v="32.394939915310552"/>
    <n v="32.39"/>
    <n v="1.5251359402745912E-4"/>
    <n v="50.006903987043188"/>
    <n v="50.03"/>
    <m/>
    <n v="-4.6164327317232967E-4"/>
    <n v="71.129463191551963"/>
    <n v="71.193600000000004"/>
    <n v="-9.0087884933531814E-4"/>
    <n v="3233"/>
    <n v="0.85086551264980026"/>
    <n v="9318.52"/>
    <n v="39.334359387663547"/>
    <m/>
    <m/>
    <n v="4058.1917886207934"/>
    <n v="2.2602122050264684"/>
    <m/>
    <m/>
    <n v="121.95503691699551"/>
    <n v="606.06799999999998"/>
    <m/>
    <n v="-0.79877664401190041"/>
    <n v="53.806867097237472"/>
    <m/>
    <m/>
    <m/>
    <n v="55.442114068435451"/>
    <n v="55.53"/>
    <n v="-1.5826747985692169E-3"/>
    <m/>
    <m/>
    <m/>
    <m/>
  </r>
  <r>
    <x v="3227"/>
    <n v="11.54"/>
    <n v="14.49"/>
    <n v="138.7611"/>
    <n v="123.2038"/>
    <n v="19400.655202999998"/>
    <n v="17228.849138000001"/>
    <n v="1.4732176947918063E-5"/>
    <n v="83.028942270148931"/>
    <n v="83.05"/>
    <m/>
    <n v="622.5270273217626"/>
    <n v="62.1"/>
    <m/>
    <n v="290.91728581976497"/>
    <m/>
    <m/>
    <n v="57.652602442891727"/>
    <m/>
    <m/>
    <n v="32.044533440465933"/>
    <n v="32.04"/>
    <n v="1.4149314812539338E-4"/>
    <n v="50.546219500771535"/>
    <n v="50.57"/>
    <m/>
    <n v="-4.7024914432403087E-4"/>
    <n v="69.173581442650388"/>
    <n v="69.233599999999996"/>
    <n v="-8.6689927072414186E-4"/>
    <n v="3234"/>
    <n v="0.79641131815044852"/>
    <n v="9159.2199999999993"/>
    <n v="38.658920124577861"/>
    <m/>
    <m/>
    <n v="4127.5665339588195"/>
    <n v="2.2986325901301008"/>
    <m/>
    <m/>
    <n v="115.24196378659616"/>
    <n v="572.76599999999996"/>
    <m/>
    <n v="-0.79879747787648681"/>
    <n v="55.284347678625856"/>
    <m/>
    <m/>
    <m/>
    <n v="56.965882340564349"/>
    <n v="57.05"/>
    <n v="-1.4744550295469061E-3"/>
    <m/>
    <m/>
    <m/>
    <m/>
  </r>
  <r>
    <x v="3228"/>
    <n v="11.77"/>
    <n v="14.54"/>
    <n v="136.2955"/>
    <n v="121.00920000000001"/>
    <n v="19169.088250000001"/>
    <n v="17022.443478000001"/>
    <n v="1.4732176947918063E-5"/>
    <n v="81.547662952703931"/>
    <n v="81.56"/>
    <m/>
    <n v="600.29429324110333"/>
    <n v="59.900000000000006"/>
    <m/>
    <n v="283.13607997479426"/>
    <m/>
    <m/>
    <n v="58.161536876947601"/>
    <m/>
    <m/>
    <n v="31.659732635364552"/>
    <n v="31.65"/>
    <n v="3.0750822636815833E-4"/>
    <n v="51.148360146586342"/>
    <n v="51.17"/>
    <m/>
    <n v="-4.2290118064602922E-4"/>
    <n v="67.943363378765426"/>
    <n v="67.999200000000002"/>
    <n v="-8.2113644329018243E-4"/>
    <n v="3235"/>
    <n v="0.80949105914718023"/>
    <n v="9025.3700000000008"/>
    <n v="38.085047971981247"/>
    <m/>
    <m/>
    <n v="4187.8855109645447"/>
    <n v="2.3315609104698227"/>
    <m/>
    <m/>
    <n v="111.12517332243192"/>
    <n v="552.35400000000004"/>
    <m/>
    <n v="-0.79881530083527608"/>
    <n v="56.26125272733578"/>
    <m/>
    <m/>
    <m/>
    <n v="57.976731223669795"/>
    <n v="58.07"/>
    <n v="-1.6061439009851242E-3"/>
    <m/>
    <m/>
    <m/>
    <m/>
  </r>
  <r>
    <x v="3229"/>
    <n v="11.07"/>
    <n v="13.87"/>
    <n v="130.7886"/>
    <n v="116.1182"/>
    <n v="18616.780825999998"/>
    <n v="16531.735262999999"/>
    <n v="1.4732176947918063E-5"/>
    <n v="78.250893153958913"/>
    <n v="78.260000000000005"/>
    <m/>
    <n v="551.75159194197022"/>
    <n v="55.099999999999994"/>
    <m/>
    <n v="265.96766242873838"/>
    <m/>
    <m/>
    <n v="59.335391042741279"/>
    <m/>
    <m/>
    <n v="30.746790043858308"/>
    <n v="30.74"/>
    <n v="2.20886267348952E-4"/>
    <n v="52.621649570960827"/>
    <n v="52.65"/>
    <m/>
    <n v="-5.3846968735371536E-4"/>
    <n v="65.197825536029185"/>
    <n v="65.249600000000001"/>
    <n v="-7.9348323929673281E-4"/>
    <n v="3236"/>
    <n v="0.79812545061283346"/>
    <n v="8718.92"/>
    <n v="36.789024544509509"/>
    <m/>
    <m/>
    <n v="4330.0821760137433"/>
    <n v="2.4104988741915605"/>
    <m/>
    <m/>
    <n v="102.13872464506173"/>
    <n v="507.69200000000001"/>
    <m/>
    <n v="-0.79881754164914609"/>
    <n v="58.532517059533284"/>
    <m/>
    <m/>
    <m/>
    <n v="60.318716405655103"/>
    <n v="60.41"/>
    <n v="-1.5110676104104215E-3"/>
    <m/>
    <m/>
    <m/>
    <m/>
  </r>
  <r>
    <x v="3230"/>
    <n v="10.81"/>
    <n v="13.61"/>
    <n v="128.09889999999999"/>
    <n v="113.7285"/>
    <n v="18360.178668"/>
    <n v="16303.628531"/>
    <n v="1.4732176947918063E-5"/>
    <n v="76.639775330525097"/>
    <n v="76.650000000000006"/>
    <m/>
    <n v="529.02549409556548"/>
    <n v="52.800000000000004"/>
    <m/>
    <n v="257.75481218347846"/>
    <m/>
    <m/>
    <n v="59.944388771538648"/>
    <m/>
    <m/>
    <n v="30.322255981014514"/>
    <n v="30.32"/>
    <n v="7.4405706283364736E-5"/>
    <n v="53.346541769731047"/>
    <n v="53.37"/>
    <m/>
    <n v="-4.3953963404441687E-4"/>
    <n v="63.856673654813015"/>
    <n v="63.914000000000001"/>
    <n v="-8.969293924177002E-4"/>
    <n v="3237"/>
    <n v="0.79426891991182957"/>
    <n v="8607.31"/>
    <n v="36.315256221157114"/>
    <m/>
    <m/>
    <n v="4385.5111135042689"/>
    <n v="2.441123995746906"/>
    <m/>
    <m/>
    <n v="97.931416561636226"/>
    <n v="486.86"/>
    <m/>
    <n v="-0.79885097037826847"/>
    <n v="59.73432765507436"/>
    <m/>
    <m/>
    <m/>
    <n v="61.558699101512019"/>
    <n v="61.65"/>
    <n v="-1.4809553688236443E-3"/>
    <m/>
    <m/>
    <m/>
    <m/>
  </r>
  <r>
    <x v="3231"/>
    <n v="10.63"/>
    <n v="13.63"/>
    <n v="127.61409999999999"/>
    <n v="113.29640000000001"/>
    <n v="18409.035336000001"/>
    <n v="16346.772505000001"/>
    <n v="1.4036861795574396E-5"/>
    <n v="76.347864611407502"/>
    <n v="76.36"/>
    <m/>
    <n v="524.98917205939858"/>
    <n v="52.400000000000006"/>
    <m/>
    <n v="256.28338441172821"/>
    <m/>
    <m/>
    <n v="60.056701949986376"/>
    <m/>
    <m/>
    <n v="30.402202556209062"/>
    <n v="30.4"/>
    <n v="7.245250687715199E-5"/>
    <n v="53.204150823890352"/>
    <n v="53.23"/>
    <m/>
    <n v="-4.8561292710214143E-4"/>
    <n v="63.61466664204967"/>
    <n v="63.672400000000003"/>
    <n v="-9.067250166528984E-4"/>
    <n v="3238"/>
    <n v="0.77989728539985326"/>
    <n v="8643.75"/>
    <n v="36.466153300153259"/>
    <m/>
    <m/>
    <n v="4366.9445665835592"/>
    <n v="2.4305588014981079"/>
    <m/>
    <m/>
    <n v="97.183980344419368"/>
    <n v="483.22"/>
    <m/>
    <n v="-0.7988825372616627"/>
    <n v="59.958489509275296"/>
    <m/>
    <m/>
    <m/>
    <n v="61.791210048952792"/>
    <n v="61.88"/>
    <n v="-1.4348731584875596E-3"/>
    <m/>
    <m/>
    <m/>
    <m/>
  </r>
  <r>
    <x v="3232"/>
    <n v="10.58"/>
    <n v="13.68"/>
    <n v="126.672"/>
    <n v="112.4584"/>
    <n v="18499.115820999999"/>
    <n v="16426.532311999999"/>
    <n v="1.4036861795574396E-5"/>
    <n v="75.782385248167529"/>
    <n v="75.790000000000006"/>
    <m/>
    <n v="517.20685666522047"/>
    <n v="51.6"/>
    <m/>
    <n v="253.43754330499482"/>
    <m/>
    <m/>
    <n v="60.277238589649748"/>
    <m/>
    <m/>
    <n v="30.550223973323977"/>
    <n v="30.54"/>
    <n v="3.3477319331942645E-4"/>
    <n v="52.943340017899317"/>
    <n v="52.97"/>
    <m/>
    <n v="-5.0330341892923514E-4"/>
    <n v="63.144744467900644"/>
    <n v="63.204799999999999"/>
    <n v="-9.5017359598248419E-4"/>
    <n v="3239"/>
    <n v="0.77339181286549707"/>
    <n v="8680.11"/>
    <n v="36.616689116263281"/>
    <m/>
    <m/>
    <n v="4348.5749811095484"/>
    <n v="2.4201052029848169"/>
    <m/>
    <m/>
    <n v="95.743105751892472"/>
    <n v="476.09800000000001"/>
    <m/>
    <n v="-0.79890042438344111"/>
    <n v="60.399160915835765"/>
    <m/>
    <m/>
    <m/>
    <n v="62.246821904553009"/>
    <n v="62.34"/>
    <n v="-1.4946758974493379E-3"/>
    <m/>
    <m/>
    <m/>
    <m/>
  </r>
  <r>
    <x v="3233"/>
    <n v="11.88"/>
    <n v="14.41"/>
    <n v="129.46770000000001"/>
    <n v="114.93559999999999"/>
    <n v="18553.697407"/>
    <n v="16474.307005999999"/>
    <n v="1.4036861795574396E-5"/>
    <n v="77.449266038089604"/>
    <n v="77.459999999999994"/>
    <m/>
    <n v="539.94212166343766"/>
    <n v="53.9"/>
    <m/>
    <n v="261.80398141801845"/>
    <m/>
    <m/>
    <n v="59.608699477789955"/>
    <m/>
    <m/>
    <n v="30.638121009110211"/>
    <n v="30.63"/>
    <n v="2.6513252073834259E-4"/>
    <n v="52.785725982094384"/>
    <n v="52.81"/>
    <m/>
    <n v="-4.5964813303578378E-4"/>
    <n v="64.537534536676318"/>
    <n v="64.596400000000003"/>
    <n v="-9.1128086586378387E-4"/>
    <n v="3240"/>
    <n v="0.82442748091603058"/>
    <n v="8723.11"/>
    <n v="36.789463706196209"/>
    <m/>
    <m/>
    <n v="4327.0327743647367"/>
    <n v="2.4074315906979113"/>
    <m/>
    <m/>
    <n v="99.951001430707535"/>
    <n v="497.08800000000002"/>
    <m/>
    <n v="-0.79892694768188421"/>
    <n v="59.060453212706847"/>
    <m/>
    <m/>
    <m/>
    <n v="60.871476437875131"/>
    <n v="60.96"/>
    <n v="-1.4521581713397014E-3"/>
    <m/>
    <m/>
    <m/>
    <m/>
  </r>
  <r>
    <x v="3234"/>
    <n v="11.99"/>
    <n v="14.48"/>
    <n v="129.73269999999999"/>
    <n v="115.16930000000001"/>
    <n v="18456.377479999999"/>
    <n v="16387.662882000001"/>
    <n v="1.4036861795574396E-5"/>
    <n v="77.605900138558965"/>
    <n v="77.62"/>
    <m/>
    <n v="542.12096617967177"/>
    <n v="54.1"/>
    <m/>
    <n v="262.59995730077662"/>
    <m/>
    <m/>
    <n v="59.546548036881724"/>
    <m/>
    <m/>
    <n v="30.476671365092255"/>
    <n v="30.47"/>
    <n v="2.1894864103244593E-4"/>
    <n v="53.062126743760267"/>
    <n v="53.09"/>
    <m/>
    <n v="-5.2501895347023542E-4"/>
    <n v="64.669379628155369"/>
    <n v="64.728399999999993"/>
    <n v="-9.1181570755072272E-4"/>
    <n v="3241"/>
    <n v="0.82803867403314912"/>
    <n v="8690.26"/>
    <n v="36.648057998752087"/>
    <m/>
    <m/>
    <n v="4343.3277685397361"/>
    <n v="2.4162685672504547"/>
    <m/>
    <m/>
    <n v="100.35408277642645"/>
    <n v="499.16"/>
    <m/>
    <n v="-0.79895407729700607"/>
    <n v="58.93761968323485"/>
    <m/>
    <m/>
    <m/>
    <n v="60.746311573995072"/>
    <n v="60.84"/>
    <n v="-1.5399149573459558E-3"/>
    <m/>
    <m/>
    <m/>
    <m/>
  </r>
  <r>
    <x v="3235"/>
    <n v="11.81"/>
    <n v="14.29"/>
    <n v="126.878"/>
    <n v="112.6335"/>
    <n v="18233.193723"/>
    <n v="16189.265025999999"/>
    <n v="1.4036861795574396E-5"/>
    <n v="75.89637235249053"/>
    <n v="75.91"/>
    <m/>
    <n v="518.23195208778702"/>
    <n v="51.7"/>
    <m/>
    <n v="253.92462554766615"/>
    <m/>
    <m/>
    <n v="60.200529688523993"/>
    <m/>
    <m/>
    <n v="30.107398052763589"/>
    <n v="30.1"/>
    <n v="2.4578248384021784E-4"/>
    <n v="53.703292884784553"/>
    <n v="53.73"/>
    <m/>
    <n v="-4.9706151526973663E-4"/>
    <n v="63.246094370063268"/>
    <n v="63.305199999999999"/>
    <n v="-9.3366153075469249E-4"/>
    <n v="3242"/>
    <n v="0.82645206438068586"/>
    <n v="8556.4599999999991"/>
    <n v="36.080986934153245"/>
    <m/>
    <m/>
    <n v="4410.2000203976349"/>
    <n v="2.4532381851904965"/>
    <m/>
    <m/>
    <n v="95.931653413103803"/>
    <n v="477.202"/>
    <m/>
    <n v="-0.79897055458044219"/>
    <n v="60.232503917194144"/>
    <m/>
    <m/>
    <m/>
    <n v="62.082400314122829"/>
    <n v="62.18"/>
    <n v="-1.5696314872494233E-3"/>
    <m/>
    <m/>
    <m/>
    <m/>
  </r>
  <r>
    <x v="3236"/>
    <n v="11.93"/>
    <n v="14.59"/>
    <n v="128.9881"/>
    <n v="114.5051"/>
    <n v="18392.270725999999"/>
    <n v="16330.282358"/>
    <n v="1.4315026533262554E-5"/>
    <n v="77.156718723364079"/>
    <n v="77.17"/>
    <m/>
    <n v="535.43804828471002"/>
    <n v="53.4"/>
    <m/>
    <n v="260.25122382833655"/>
    <m/>
    <m/>
    <n v="59.698807992162152"/>
    <m/>
    <m/>
    <n v="30.369332000606317"/>
    <n v="30.36"/>
    <n v="3.0737814908810002E-4"/>
    <n v="53.234300983887913"/>
    <n v="53.26"/>
    <m/>
    <n v="-4.8252001712512094E-4"/>
    <n v="64.297653933266787"/>
    <n v="64.36"/>
    <n v="-9.6870830847128886E-4"/>
    <n v="3243"/>
    <n v="0.8176833447566827"/>
    <n v="8655.91"/>
    <n v="36.497498903645109"/>
    <m/>
    <m/>
    <n v="4358.941159603738"/>
    <n v="2.4244948444736769"/>
    <m/>
    <m/>
    <n v="99.116453197338956"/>
    <n v="493.09800000000001"/>
    <m/>
    <n v="-0.79899238448069365"/>
    <n v="59.228878173770305"/>
    <m/>
    <m/>
    <m/>
    <n v="61.049393001536941"/>
    <n v="61.14"/>
    <n v="-1.4819594122188473E-3"/>
    <m/>
    <m/>
    <m/>
    <m/>
  </r>
  <r>
    <x v="3237"/>
    <n v="10.97"/>
    <n v="14.05"/>
    <n v="125.87730000000001"/>
    <n v="111.7419"/>
    <n v="18196.549339000001"/>
    <n v="16156.269856000001"/>
    <n v="1.4315026533262554E-5"/>
    <n v="75.294097748492618"/>
    <n v="75.31"/>
    <m/>
    <n v="509.58027138711526"/>
    <n v="50.9"/>
    <m/>
    <n v="250.8283711934871"/>
    <m/>
    <m/>
    <n v="60.417551592538096"/>
    <m/>
    <m/>
    <n v="30.045424058948015"/>
    <n v="30.04"/>
    <n v="1.8056121664500324E-4"/>
    <n v="53.800336208762651"/>
    <n v="53.83"/>
    <m/>
    <n v="-5.510642994119852E-4"/>
    <n v="62.746645440527615"/>
    <n v="62.807200000000002"/>
    <n v="-9.6413403992512414E-4"/>
    <n v="3244"/>
    <n v="0.78078291814946621"/>
    <n v="8557.34"/>
    <n v="36.079062804522074"/>
    <m/>
    <m/>
    <n v="4408.5790174490876"/>
    <n v="2.4518715645361593"/>
    <m/>
    <m/>
    <n v="94.329581997070733"/>
    <n v="469.31"/>
    <m/>
    <n v="-0.79900368200747751"/>
    <n v="60.655345110331567"/>
    <m/>
    <m/>
    <m/>
    <n v="62.521199720112257"/>
    <n v="62.62"/>
    <n v="-1.577775149915972E-3"/>
    <m/>
    <m/>
    <m/>
    <m/>
  </r>
  <r>
    <x v="3238"/>
    <n v="11.37"/>
    <n v="14.24"/>
    <n v="126.1876"/>
    <n v="112.01260000000001"/>
    <n v="18250.695725000001"/>
    <n v="16203.651261999999"/>
    <n v="1.4315026533262554E-5"/>
    <n v="75.474183892258424"/>
    <n v="75.489999999999995"/>
    <m/>
    <n v="512.00178482778915"/>
    <n v="51.1"/>
    <m/>
    <n v="251.73259469368833"/>
    <m/>
    <m/>
    <n v="60.339657716617801"/>
    <m/>
    <m/>
    <n v="30.132624104787759"/>
    <n v="30.13"/>
    <n v="8.709275764218205E-5"/>
    <n v="53.638907898470208"/>
    <n v="53.67"/>
    <m/>
    <n v="-5.7931994652116181E-4"/>
    <n v="62.900461566236949"/>
    <n v="62.9544"/>
    <n v="-8.5678576498304793E-4"/>
    <n v="3245"/>
    <n v="0.79845505617977519"/>
    <n v="8583.92"/>
    <n v="36.18265119049812"/>
    <m/>
    <m/>
    <n v="4394.8855063482315"/>
    <n v="2.4435607527469432"/>
    <m/>
    <m/>
    <n v="94.77703546642951"/>
    <n v="471.56"/>
    <m/>
    <n v="-0.79901383606236853"/>
    <n v="60.49995048326646"/>
    <m/>
    <m/>
    <m/>
    <n v="62.365497269554233"/>
    <n v="62.46"/>
    <n v="-1.5130120148217907E-3"/>
    <m/>
    <m/>
    <m/>
    <m/>
  </r>
  <r>
    <x v="3239"/>
    <n v="11.29"/>
    <n v="14.35"/>
    <n v="126.4693"/>
    <n v="112.2611"/>
    <n v="18304.238501"/>
    <n v="16250.956588999999"/>
    <n v="1.4315026533262554E-5"/>
    <n v="75.640827305949685"/>
    <n v="75.650000000000006"/>
    <m/>
    <n v="514.25765103333561"/>
    <n v="51.3"/>
    <m/>
    <n v="252.56787608681483"/>
    <m/>
    <m/>
    <n v="60.271157196481482"/>
    <m/>
    <m/>
    <n v="30.22028846004752"/>
    <n v="30.21"/>
    <n v="3.405647152439073E-4"/>
    <n v="53.481100675770989"/>
    <n v="53.51"/>
    <m/>
    <n v="-5.4007333636718613E-4"/>
    <n v="63.040610759769024"/>
    <n v="63.094799999999999"/>
    <n v="-8.588542991019299E-4"/>
    <n v="3246"/>
    <n v="0.78675958188153305"/>
    <n v="8610.44"/>
    <n v="36.29160345428518"/>
    <m/>
    <m/>
    <n v="4381.3075182462499"/>
    <n v="2.4357804572031947"/>
    <m/>
    <m/>
    <n v="95.194353224754295"/>
    <n v="473.67200000000003"/>
    <m/>
    <n v="-0.79902896260544365"/>
    <n v="60.362919763178517"/>
    <m/>
    <m/>
    <m/>
    <n v="62.225728619169772"/>
    <n v="62.32"/>
    <n v="-1.5126986654401264E-3"/>
    <m/>
    <m/>
    <m/>
    <m/>
  </r>
  <r>
    <x v="3240"/>
    <n v="11.45"/>
    <n v="14.56"/>
    <n v="126.47110000000001"/>
    <n v="112.2611"/>
    <n v="18410.894744000001"/>
    <n v="16345.416012"/>
    <n v="1.4315026533262554E-5"/>
    <n v="75.640059460361982"/>
    <n v="75.650000000000006"/>
    <m/>
    <n v="514.24176538157826"/>
    <n v="51.3"/>
    <m/>
    <n v="252.56545420307151"/>
    <m/>
    <m/>
    <n v="60.269588495129788"/>
    <m/>
    <m/>
    <n v="30.395636691067612"/>
    <n v="30.39"/>
    <n v="1.8547848198791073E-4"/>
    <n v="53.169033912833044"/>
    <n v="53.2"/>
    <m/>
    <n v="-5.8206930764959086E-4"/>
    <n v="63.041215258776305"/>
    <n v="63.095199999999998"/>
    <n v="-8.5560773598769568E-4"/>
    <n v="3247"/>
    <n v="0.78640109890109877"/>
    <n v="8663.3700000000008"/>
    <n v="36.511843643776487"/>
    <m/>
    <m/>
    <n v="4354.3747939091918"/>
    <n v="2.4205777756880003"/>
    <m/>
    <m/>
    <n v="95.191145305453844"/>
    <n v="473.67399999999998"/>
    <m/>
    <n v="-0.79903658358817697"/>
    <n v="60.360108339518312"/>
    <m/>
    <m/>
    <m/>
    <n v="62.22431788257434"/>
    <n v="62.32"/>
    <n v="-1.5353356454694822E-3"/>
    <m/>
    <m/>
    <m/>
    <m/>
  </r>
  <r>
    <x v="3241"/>
    <n v="10.88"/>
    <n v="14.17"/>
    <n v="123.2407"/>
    <n v="109.3921"/>
    <n v="18227.031644999999"/>
    <n v="16181.946134"/>
    <n v="1.4732176947918063E-5"/>
    <n v="73.706218843572401"/>
    <n v="73.72"/>
    <m/>
    <n v="487.94246370512246"/>
    <n v="48.7"/>
    <m/>
    <n v="242.88109434545237"/>
    <m/>
    <m/>
    <n v="61.038139443739453"/>
    <m/>
    <m/>
    <n v="30.091352457670126"/>
    <n v="30.09"/>
    <n v="4.4947081094370844E-5"/>
    <n v="53.699580315983773"/>
    <n v="53.73"/>
    <m/>
    <n v="-5.6615827314765443E-4"/>
    <n v="61.430691947250978"/>
    <n v="61.478400000000001"/>
    <n v="-7.7601324609977151E-4"/>
    <n v="3248"/>
    <n v="0.76781933662667612"/>
    <n v="8584.16"/>
    <n v="36.175187593133025"/>
    <m/>
    <m/>
    <n v="4394.1872488113322"/>
    <n v="2.4424777886133562"/>
    <m/>
    <m/>
    <n v="90.322597805422959"/>
    <n v="449.45"/>
    <m/>
    <n v="-0.79903749514868627"/>
    <n v="61.899817877500922"/>
    <m/>
    <m/>
    <m/>
    <n v="63.813106460648392"/>
    <n v="63.91"/>
    <n v="-1.5160935589361157E-3"/>
    <m/>
    <m/>
    <m/>
    <m/>
  </r>
  <r>
    <x v="3242"/>
    <n v="10.85"/>
    <n v="13.91"/>
    <n v="120.489"/>
    <n v="106.94799999999999"/>
    <n v="18202.110671999999"/>
    <n v="16159.582915999999"/>
    <n v="1.4732176947918063E-5"/>
    <n v="72.058760271459562"/>
    <n v="72.069999999999993"/>
    <m/>
    <n v="466.12448743091437"/>
    <n v="46.5"/>
    <m/>
    <n v="234.73896379458728"/>
    <m/>
    <m/>
    <n v="61.718407302203815"/>
    <m/>
    <m/>
    <n v="30.049477219244274"/>
    <n v="30.04"/>
    <n v="3.1548665926339758E-4"/>
    <n v="53.77259567889493"/>
    <n v="53.8"/>
    <m/>
    <n v="-5.0937399823547391E-4"/>
    <n v="60.058748678527728"/>
    <n v="60.102400000000003"/>
    <n v="-7.2628250240047709E-4"/>
    <n v="3249"/>
    <n v="0.78001437814521923"/>
    <n v="8565.06"/>
    <n v="36.091878419442949"/>
    <m/>
    <m/>
    <n v="4403.9644403422799"/>
    <n v="2.4476803224395378"/>
    <m/>
    <m/>
    <n v="86.283613215951632"/>
    <n v="429.34800000000001"/>
    <m/>
    <n v="-0.79903571644458193"/>
    <n v="63.279871103706832"/>
    <m/>
    <m/>
    <m/>
    <n v="65.237403044906458"/>
    <n v="65.34"/>
    <n v="-1.5702013329285114E-3"/>
    <m/>
    <m/>
    <m/>
    <m/>
  </r>
  <r>
    <x v="3243"/>
    <n v="11.07"/>
    <n v="13.68"/>
    <n v="117.758"/>
    <n v="104.5192"/>
    <n v="17931.992630000001"/>
    <n v="15919.061634"/>
    <n v="1.4732176947918063E-5"/>
    <n v="70.420327062010188"/>
    <n v="70.430000000000007"/>
    <m/>
    <n v="444.91234169968357"/>
    <n v="44.400000000000006"/>
    <m/>
    <n v="226.73602237244543"/>
    <m/>
    <m/>
    <n v="62.414349265134213"/>
    <m/>
    <m/>
    <n v="29.601379624253223"/>
    <n v="29.6"/>
    <n v="4.6608927473767992E-5"/>
    <n v="54.56931047531814"/>
    <n v="54.6"/>
    <m/>
    <n v="-5.6207920662754152E-4"/>
    <n v="58.69649686067752"/>
    <n v="58.735599999999998"/>
    <n v="-6.6574852938383611E-4"/>
    <n v="3250"/>
    <n v="0.80921052631578949"/>
    <n v="8387"/>
    <n v="35.33328228834133"/>
    <m/>
    <m/>
    <n v="4495.5189546419278"/>
    <n v="2.4978549416153935"/>
    <m/>
    <m/>
    <n v="82.35626744222526"/>
    <n v="409.81799999999998"/>
    <m/>
    <n v="-0.79904184920568333"/>
    <n v="64.707921214658668"/>
    <m/>
    <m/>
    <m/>
    <n v="66.714496912773726"/>
    <n v="66.819999999999993"/>
    <n v="-1.5789148043440226E-3"/>
    <m/>
    <m/>
    <m/>
    <m/>
  </r>
  <r>
    <x v="3244"/>
    <n v="10.74"/>
    <n v="13.19"/>
    <n v="110.9734"/>
    <n v="98.495800000000003"/>
    <n v="17295.745731999999"/>
    <n v="15354.001227999999"/>
    <n v="1.4732176947918063E-5"/>
    <n v="66.36145799807457"/>
    <n v="66.37"/>
    <m/>
    <n v="393.62010320175028"/>
    <n v="39.300000000000004"/>
    <m/>
    <n v="207.13397571061887"/>
    <m/>
    <m/>
    <n v="64.211135057180059"/>
    <m/>
    <m/>
    <n v="28.550393813760106"/>
    <n v="28.54"/>
    <n v="3.6418408409621961E-4"/>
    <n v="56.505036289512397"/>
    <n v="56.53"/>
    <m/>
    <n v="-4.4160110538837838E-4"/>
    <n v="55.314371456855362"/>
    <n v="55.355600000000003"/>
    <n v="-7.4479444075470358E-4"/>
    <n v="3251"/>
    <n v="0.81425322213798335"/>
    <n v="8038.02"/>
    <n v="33.860433242513366"/>
    <m/>
    <m/>
    <n v="4682.5758527927492"/>
    <n v="2.6015431360005321"/>
    <m/>
    <m/>
    <n v="72.861494035386798"/>
    <n v="362.60599999999999"/>
    <m/>
    <n v="-0.79906153225432897"/>
    <n v="68.43382554673336"/>
    <m/>
    <m/>
    <m/>
    <n v="70.557656649188971"/>
    <n v="70.66"/>
    <n v="-1.4483916050244128E-3"/>
    <m/>
    <m/>
    <m/>
    <m/>
  </r>
  <r>
    <x v="3245"/>
    <n v="11.97"/>
    <n v="13.41"/>
    <n v="116.1628"/>
    <n v="103.1003"/>
    <n v="16997.040010000001"/>
    <n v="15088.604155000001"/>
    <n v="1.4732176947918063E-5"/>
    <n v="69.462995697869658"/>
    <n v="69.47"/>
    <m/>
    <n v="430.40903858373866"/>
    <n v="43"/>
    <m/>
    <n v="221.65655671901121"/>
    <m/>
    <m/>
    <n v="62.708625822951113"/>
    <m/>
    <m/>
    <n v="28.056630850652748"/>
    <n v="28.05"/>
    <n v="2.3639396266483814E-4"/>
    <n v="57.48045827184324"/>
    <n v="57.51"/>
    <m/>
    <n v="-5.1367984970884795E-4"/>
    <n v="57.900773201770825"/>
    <n v="57.9512"/>
    <n v="-8.7015969003534366E-4"/>
    <n v="3252"/>
    <n v="0.89261744966442957"/>
    <n v="7907.32"/>
    <n v="33.307254130844697"/>
    <m/>
    <m/>
    <n v="4758.7155817259954"/>
    <n v="2.6435941862863928"/>
    <m/>
    <m/>
    <n v="79.671094520604044"/>
    <n v="396.524"/>
    <m/>
    <n v="-0.79907623619098955"/>
    <n v="65.231629999509735"/>
    <m/>
    <m/>
    <m/>
    <n v="67.257717382191274"/>
    <n v="67.36"/>
    <n v="-1.5184474140250703E-3"/>
    <m/>
    <m/>
    <m/>
    <m/>
  </r>
  <r>
    <x v="3246"/>
    <n v="11.76"/>
    <n v="13.63"/>
    <n v="117.0821"/>
    <n v="103.9147"/>
    <n v="17190.068635"/>
    <n v="15259.737144999999"/>
    <n v="1.5010359480038815E-5"/>
    <n v="70.011011271917042"/>
    <n v="70.02"/>
    <m/>
    <n v="437.19552859600344"/>
    <n v="43.6"/>
    <m/>
    <n v="224.28073837725495"/>
    <m/>
    <m/>
    <n v="62.459329145936884"/>
    <m/>
    <m/>
    <n v="28.37456696142231"/>
    <n v="28.37"/>
    <n v="1.6097854854812965E-4"/>
    <n v="56.82727351411615"/>
    <n v="56.86"/>
    <m/>
    <n v="-5.7556253752810704E-4"/>
    <n v="58.358697033969257"/>
    <n v="58.403199999999998"/>
    <n v="-7.6199533639842443E-4"/>
    <n v="3253"/>
    <n v="0.86280264123257511"/>
    <n v="7998.9"/>
    <n v="33.690377055784957"/>
    <m/>
    <m/>
    <n v="4703.6016906763771"/>
    <n v="2.6127292451565189"/>
    <m/>
    <m/>
    <n v="80.927027833706774"/>
    <n v="402.64800000000002"/>
    <m/>
    <n v="-0.79901296459014626"/>
    <n v="64.713344378512204"/>
    <m/>
    <m/>
    <m/>
    <n v="66.724956734118308"/>
    <n v="66.819999999999993"/>
    <n v="-1.422377519929463E-3"/>
    <m/>
    <m/>
    <m/>
    <m/>
  </r>
  <r>
    <x v="3247"/>
    <n v="11.49"/>
    <n v="13.72"/>
    <n v="118.4457"/>
    <n v="105.1234"/>
    <n v="17295.518313"/>
    <n v="15353.116464999999"/>
    <n v="1.5010359480038815E-5"/>
    <n v="70.824669501539717"/>
    <n v="70.84"/>
    <m/>
    <n v="447.35263594026389"/>
    <n v="44.699999999999996"/>
    <m/>
    <n v="228.19168466955844"/>
    <m/>
    <m/>
    <n v="62.094460244525031"/>
    <m/>
    <m/>
    <n v="28.547930006710953"/>
    <n v="28.54"/>
    <n v="2.7785587634743258E-4"/>
    <n v="56.478287659797346"/>
    <n v="56.51"/>
    <m/>
    <n v="-5.6118103349234172E-4"/>
    <n v="59.038071410974837"/>
    <n v="59.0792"/>
    <n v="-6.9616022263607746E-4"/>
    <n v="3254"/>
    <n v="0.83746355685131191"/>
    <n v="8080.8"/>
    <n v="34.032672168742479"/>
    <m/>
    <m/>
    <n v="4655.4419464032389"/>
    <n v="2.5857326146577364"/>
    <m/>
    <m/>
    <n v="82.806867891249738"/>
    <n v="411.87599999999998"/>
    <m/>
    <n v="-0.79895194696644201"/>
    <n v="63.95764205750357"/>
    <m/>
    <m/>
    <m/>
    <n v="65.947385731094144"/>
    <n v="66.05"/>
    <n v="-1.5535846919887408E-3"/>
    <m/>
    <m/>
    <m/>
    <m/>
  </r>
  <r>
    <x v="3248"/>
    <n v="11.57"/>
    <n v="14.04"/>
    <n v="119.0382"/>
    <n v="105.643"/>
    <n v="17467.236240999999"/>
    <n v="15504.627483"/>
    <n v="1.5010359480038815E-5"/>
    <n v="71.172013060766531"/>
    <n v="71.19"/>
    <m/>
    <n v="451.72038848775281"/>
    <n v="45.099999999999994"/>
    <m/>
    <n v="229.87471330056704"/>
    <m/>
    <m/>
    <n v="61.934552759150975"/>
    <m/>
    <m/>
    <n v="28.828555154399911"/>
    <n v="28.82"/>
    <n v="2.9684782789418662E-4"/>
    <n v="55.91602063697232"/>
    <n v="55.94"/>
    <m/>
    <n v="-4.2866219212867041E-4"/>
    <n v="59.332158276219879"/>
    <n v="59.368400000000001"/>
    <n v="-6.1045478369170514E-4"/>
    <n v="3255"/>
    <n v="0.82407407407407418"/>
    <n v="8166.07"/>
    <n v="34.381050527290192"/>
    <m/>
    <m/>
    <n v="4606.3169173504475"/>
    <n v="2.5574775473510289"/>
    <m/>
    <m/>
    <n v="83.614185571277616"/>
    <n v="415.95600000000002"/>
    <m/>
    <n v="-0.7989831002046428"/>
    <n v="63.629658949334598"/>
    <m/>
    <m/>
    <m/>
    <n v="65.615655285338391"/>
    <n v="65.72"/>
    <n v="-1.5877162912599774E-3"/>
    <m/>
    <m/>
    <m/>
    <m/>
  </r>
  <r>
    <x v="3249"/>
    <n v="11.74"/>
    <n v="14.39"/>
    <n v="119.5582"/>
    <n v="106.10290000000001"/>
    <n v="17554.907453"/>
    <n v="15582.215276999999"/>
    <n v="1.5010359480038815E-5"/>
    <n v="71.481174004423181"/>
    <n v="71.489999999999995"/>
    <m/>
    <n v="455.63961572702686"/>
    <n v="45.5"/>
    <m/>
    <n v="231.37357913929492"/>
    <m/>
    <m/>
    <n v="61.798133159759509"/>
    <m/>
    <m/>
    <n v="28.972544406001436"/>
    <n v="28.97"/>
    <n v="8.782899556214474E-5"/>
    <n v="55.634984697668699"/>
    <n v="55.66"/>
    <m/>
    <n v="-4.4943051259971334E-4"/>
    <n v="59.591022806916961"/>
    <n v="59.623600000000003"/>
    <n v="-5.4638084723235281E-4"/>
    <n v="3256"/>
    <n v="0.81584433634468378"/>
    <n v="8228.75"/>
    <n v="34.642242725556741"/>
    <m/>
    <m/>
    <n v="4570.9603817856614"/>
    <n v="2.5376066379819893"/>
    <m/>
    <m/>
    <n v="84.339345474382611"/>
    <n v="419.58600000000001"/>
    <m/>
    <n v="-0.79899390000051818"/>
    <n v="63.349706676467669"/>
    <m/>
    <m/>
    <m/>
    <n v="65.32857227651084"/>
    <n v="65.430000000000007"/>
    <n v="-1.5501715342987055E-3"/>
    <m/>
    <m/>
    <m/>
    <m/>
  </r>
  <r>
    <x v="3250"/>
    <n v="11.71"/>
    <n v="14.74"/>
    <n v="122.7664"/>
    <n v="108.94840000000001"/>
    <n v="17938.507173999998"/>
    <n v="15922.474971"/>
    <n v="1.4871267324023663E-5"/>
    <n v="73.397495300891308"/>
    <n v="73.41"/>
    <m/>
    <n v="480.06401786124178"/>
    <n v="47.9"/>
    <m/>
    <n v="240.67884227654744"/>
    <m/>
    <m/>
    <n v="60.967885671980824"/>
    <m/>
    <m/>
    <n v="29.604913859019664"/>
    <n v="29.6"/>
    <n v="1.6600875066430376E-4"/>
    <n v="54.418912671286591"/>
    <n v="54.45"/>
    <m/>
    <n v="-5.7093349335923804E-4"/>
    <n v="61.189739814419433"/>
    <n v="61.22"/>
    <n v="-4.9428594545186666E-4"/>
    <n v="3257"/>
    <n v="0.79443690637720488"/>
    <n v="8466.6299999999992"/>
    <n v="35.640911412105261"/>
    <m/>
    <m/>
    <n v="4438.8212287406459"/>
    <n v="2.4640148919151681"/>
    <m/>
    <m/>
    <n v="88.860027598715718"/>
    <n v="442.06"/>
    <m/>
    <n v="-0.79898650047795383"/>
    <n v="61.647903475550251"/>
    <m/>
    <m/>
    <m/>
    <n v="63.575173504069816"/>
    <n v="63.67"/>
    <n v="-1.4893434259491967E-3"/>
    <m/>
    <m/>
    <m/>
    <m/>
  </r>
  <r>
    <x v="3251"/>
    <n v="11.47"/>
    <n v="14.76"/>
    <n v="121.50320000000001"/>
    <n v="107.8257"/>
    <n v="18073.912149"/>
    <n v="16042.425572"/>
    <n v="1.4871267324023663E-5"/>
    <n v="72.640503408877137"/>
    <n v="72.650000000000006"/>
    <m/>
    <n v="470.1557530899816"/>
    <n v="46.900000000000006"/>
    <m/>
    <n v="236.95632081216763"/>
    <m/>
    <m/>
    <n v="61.280423980722908"/>
    <m/>
    <m/>
    <n v="29.827652881204834"/>
    <n v="29.82"/>
    <n v="2.5663585529289712E-4"/>
    <n v="54.007758045318468"/>
    <n v="54.04"/>
    <m/>
    <n v="-5.9663128574261037E-4"/>
    <n v="60.559767698629514"/>
    <n v="60.590400000000002"/>
    <n v="-5.0556361024989283E-4"/>
    <n v="3258"/>
    <n v="0.77710027100271006"/>
    <n v="8544.19"/>
    <n v="35.964597611665873"/>
    <m/>
    <m/>
    <n v="4398.1586540797562"/>
    <n v="2.4412114302110988"/>
    <m/>
    <m/>
    <n v="87.025711317209897"/>
    <n v="432.94200000000001"/>
    <m/>
    <n v="-0.79898990784629376"/>
    <n v="62.280276756302534"/>
    <m/>
    <m/>
    <m/>
    <n v="64.228887472745271"/>
    <n v="64.33"/>
    <n v="-1.5717787541540407E-3"/>
    <m/>
    <m/>
    <m/>
    <m/>
  </r>
  <r>
    <x v="3252"/>
    <n v="12.09"/>
    <n v="14.91"/>
    <n v="120.8797"/>
    <n v="107.2676"/>
    <n v="17731.441907"/>
    <n v="15737.73286"/>
    <n v="1.4871267324023663E-5"/>
    <n v="72.262458575596398"/>
    <n v="72.28"/>
    <m/>
    <n v="465.24641029749989"/>
    <n v="46.4"/>
    <m/>
    <n v="235.10984756917907"/>
    <m/>
    <m/>
    <n v="61.43421889506449"/>
    <m/>
    <m/>
    <n v="29.260328500049255"/>
    <n v="29.25"/>
    <n v="3.5311111279501262E-4"/>
    <n v="55.029872644454329"/>
    <n v="55.06"/>
    <m/>
    <n v="-5.4717318462904618E-4"/>
    <n v="60.248046741342932"/>
    <n v="60.2744"/>
    <n v="-4.3722141833124617E-4"/>
    <n v="3259"/>
    <n v="0.81086519114688127"/>
    <n v="8381.7800000000007"/>
    <n v="35.272710166180588"/>
    <m/>
    <m/>
    <n v="4481.7599020633679"/>
    <n v="2.4869071893021224"/>
    <m/>
    <m/>
    <n v="86.116123980394065"/>
    <n v="428.43"/>
    <m/>
    <n v="-0.79899604607428509"/>
    <n v="62.593889295055348"/>
    <n v="31.24"/>
    <n v="62.48"/>
    <n v="1.8228120207322007E-3"/>
    <n v="64.557049492091053"/>
    <n v="64.66"/>
    <n v="-1.5921823060461859E-3"/>
    <m/>
    <m/>
    <m/>
    <m/>
  </r>
  <r>
    <x v="3253"/>
    <n v="12.92"/>
    <n v="15.28"/>
    <n v="122.9119"/>
    <n v="109.0693"/>
    <n v="17789.698864999998"/>
    <n v="15789.205411999999"/>
    <n v="1.4871267324023663E-5"/>
    <n v="73.475525745427419"/>
    <n v="73.489999999999995"/>
    <m/>
    <n v="480.860670385182"/>
    <n v="48"/>
    <m/>
    <n v="241.03100356843052"/>
    <m/>
    <m/>
    <n v="60.916699218723451"/>
    <m/>
    <m/>
    <n v="29.355747998514577"/>
    <n v="29.35"/>
    <n v="1.9584322025800738E-4"/>
    <n v="54.848676408030698"/>
    <n v="54.88"/>
    <m/>
    <n v="-5.7076515979048725E-4"/>
    <n v="61.260579113079807"/>
    <n v="61.287999999999997"/>
    <n v="-4.4741037266982087E-4"/>
    <n v="3260"/>
    <n v="0.84554973821989532"/>
    <n v="8433.33"/>
    <n v="35.486874863917421"/>
    <m/>
    <m/>
    <n v="4454.1959809211567"/>
    <n v="2.4713778056706257"/>
    <m/>
    <m/>
    <n v="89.005990948777367"/>
    <n v="442.82600000000002"/>
    <m/>
    <n v="-0.79900459560012882"/>
    <n v="61.539676481137917"/>
    <n v="30.7"/>
    <n v="61.4"/>
    <n v="2.2748612563179282E-3"/>
    <n v="63.471325491851303"/>
    <n v="63.57"/>
    <n v="-1.5522181555560621E-3"/>
    <m/>
    <m/>
    <m/>
    <m/>
  </r>
  <r>
    <x v="3254"/>
    <n v="12.54"/>
    <n v="14.86"/>
    <n v="120.74979999999999"/>
    <n v="107.1491"/>
    <n v="17709.585003"/>
    <n v="15717.865737"/>
    <n v="1.4871267324023663E-5"/>
    <n v="72.181283536548648"/>
    <n v="72.19"/>
    <m/>
    <n v="463.91518487267098"/>
    <n v="46.3"/>
    <m/>
    <n v="234.66361118979947"/>
    <m/>
    <m/>
    <n v="61.451328770410001"/>
    <m/>
    <m/>
    <n v="29.222835190824277"/>
    <n v="29.22"/>
    <n v="9.7029117873903559E-5"/>
    <n v="55.095278318516982"/>
    <n v="55.12"/>
    <m/>
    <n v="-4.4850655810990681E-4"/>
    <n v="60.182644062661872"/>
    <n v="60.206400000000002"/>
    <n v="-3.9457495113692787E-4"/>
    <n v="3261"/>
    <n v="0.8438761776581426"/>
    <n v="8373.7999999999993"/>
    <n v="35.233625368855407"/>
    <m/>
    <m/>
    <n v="4485.6376874290527"/>
    <n v="2.4885870779688495"/>
    <m/>
    <m/>
    <n v="85.869139157352095"/>
    <n v="427.21"/>
    <m/>
    <n v="-0.79900016582628663"/>
    <n v="62.620185526095547"/>
    <n v="31.227499999999999"/>
    <n v="62.454999999999998"/>
    <n v="2.6448727258914229E-3"/>
    <n v="64.587330146871636"/>
    <n v="64.69"/>
    <n v="-1.587105474236572E-3"/>
    <m/>
    <m/>
    <m/>
    <m/>
  </r>
  <r>
    <x v="3255"/>
    <n v="11.81"/>
    <n v="14.77"/>
    <n v="120.5722"/>
    <n v="106.98990000000001"/>
    <n v="17814.005377000001"/>
    <n v="15810.308666000001"/>
    <n v="1.4315026533262554E-5"/>
    <n v="72.073361142786226"/>
    <n v="72.08"/>
    <m/>
    <n v="462.52234501148496"/>
    <n v="46.2"/>
    <m/>
    <n v="234.13837822187446"/>
    <m/>
    <m/>
    <n v="61.495379744627826"/>
    <m/>
    <m/>
    <n v="29.394423959772077"/>
    <n v="29.39"/>
    <n v="1.5052602150644745E-4"/>
    <n v="54.769999658323499"/>
    <n v="54.8"/>
    <m/>
    <n v="-5.4745149044699293E-4"/>
    <n v="60.093802124448892"/>
    <n v="60.113599999999998"/>
    <n v="-3.2934104014903376E-4"/>
    <n v="3262"/>
    <n v="0.79959377115775221"/>
    <n v="8425.2099999999991"/>
    <n v="35.44717022632608"/>
    <m/>
    <m/>
    <n v="4458.0986211137924"/>
    <n v="2.4730742223650415"/>
    <m/>
    <m/>
    <n v="85.611088768206898"/>
    <n v="425.93"/>
    <m/>
    <n v="-0.79900197504705728"/>
    <n v="62.710304461360899"/>
    <n v="31.3125"/>
    <n v="62.625"/>
    <n v="1.3621470875990749E-3"/>
    <n v="64.681862243186188"/>
    <n v="64.78"/>
    <n v="-1.5149391295741221E-3"/>
    <m/>
    <m/>
    <m/>
    <m/>
  </r>
  <r>
    <x v="3256"/>
    <n v="10.96"/>
    <n v="14.26"/>
    <n v="116.7196"/>
    <n v="103.5698"/>
    <n v="17500.694586000001"/>
    <n v="15532.012350000001"/>
    <n v="1.4315026533262554E-5"/>
    <n v="69.768725789231667"/>
    <n v="69.78"/>
    <n v="-1.6156793878385756E-4"/>
    <n v="432.9384661999124"/>
    <n v="43.2"/>
    <m/>
    <n v="222.9093398478872"/>
    <m/>
    <m/>
    <n v="62.476651741627535"/>
    <m/>
    <m/>
    <n v="28.876733890211913"/>
    <n v="28.87"/>
    <n v="2.3324870841401335E-4"/>
    <n v="55.732808933022532"/>
    <n v="55.76"/>
    <m/>
    <n v="-4.8764467319706295E-4"/>
    <n v="58.173367285426338"/>
    <n v="58.188800000000001"/>
    <n v="-2.6521795558021033E-4"/>
    <n v="3263"/>
    <n v="0.76858345021037877"/>
    <n v="8237.5300000000007"/>
    <n v="34.654842832250814"/>
    <m/>
    <m/>
    <n v="4557.4072376599233"/>
    <n v="2.527924774076876"/>
    <m/>
    <m/>
    <n v="80.135002717889407"/>
    <n v="398.66199999999998"/>
    <n v="20.13"/>
    <n v="-0.79899011514042118"/>
    <n v="64.711923603443395"/>
    <n v="32.340000000000003"/>
    <n v="64.680000000000007"/>
    <n v="4.9356220537077888E-4"/>
    <n v="66.748006146444936"/>
    <n v="66.849999999999994"/>
    <n v="-1.5257120950644687E-3"/>
    <m/>
    <m/>
    <m/>
    <m/>
  </r>
  <r>
    <x v="3257"/>
    <n v="11.24"/>
    <n v="14.34"/>
    <n v="115.44670000000001"/>
    <n v="102.4358"/>
    <n v="17388.873662000002"/>
    <n v="15432.103315"/>
    <n v="1.4315026533262554E-5"/>
    <n v="69.002806492549198"/>
    <n v="69.02"/>
    <n v="-2.4910906187769477E-4"/>
    <n v="423.41861924743893"/>
    <n v="42.300000000000004"/>
    <m/>
    <n v="219.24203518504456"/>
    <m/>
    <m/>
    <n v="62.813779579668662"/>
    <m/>
    <m/>
    <n v="28.69012680492855"/>
    <n v="28.68"/>
    <n v="3.5309640615577287E-4"/>
    <n v="56.087493052061738"/>
    <n v="56.12"/>
    <m/>
    <n v="-5.7923998464470827E-4"/>
    <n v="57.538074250667464"/>
    <n v="57.550800000000002"/>
    <n v="-2.2112202319579666E-4"/>
    <n v="3264"/>
    <n v="0.78382147838214788"/>
    <n v="8186.29"/>
    <n v="34.431212272498293"/>
    <m/>
    <m/>
    <n v="4585.7557288772787"/>
    <n v="2.54292594936065"/>
    <m/>
    <m/>
    <n v="78.372260714412519"/>
    <n v="389.91399999999999"/>
    <m/>
    <n v="-0.79900116252708919"/>
    <n v="65.411322848988235"/>
    <m/>
    <m/>
    <m/>
    <n v="67.474249865925231"/>
    <n v="67.58"/>
    <n v="-1.5648140585198256E-3"/>
    <m/>
    <m/>
    <m/>
    <m/>
  </r>
  <r>
    <x v="3258"/>
    <n v="11.45"/>
    <n v="14.41"/>
    <n v="115.4837"/>
    <n v="102.4671"/>
    <n v="17433.090305999998"/>
    <n v="15471.123347999999"/>
    <n v="1.4315026533262554E-5"/>
    <n v="69.023238419724962"/>
    <n v="69.03"/>
    <n v="-9.7951329494971873E-5"/>
    <n v="423.66428890802291"/>
    <n v="42.300000000000004"/>
    <m/>
    <n v="219.34041838629082"/>
    <m/>
    <m/>
    <n v="62.802548347787244"/>
    <m/>
    <m/>
    <n v="28.76237906949115"/>
    <n v="28.76"/>
    <n v="8.2721470485047632E-5"/>
    <n v="55.944407612305582"/>
    <n v="55.97"/>
    <m/>
    <n v="-4.572518794785374E-4"/>
    <n v="57.556207329192929"/>
    <n v="57.568800000000003"/>
    <n v="-2.1874124190657263E-4"/>
    <n v="3265"/>
    <n v="0.79458709229701585"/>
    <n v="8204.94"/>
    <n v="34.506958846197023"/>
    <m/>
    <m/>
    <n v="4575.3084634684592"/>
    <n v="2.5368921510148987"/>
    <m/>
    <m/>
    <n v="78.417512485464556"/>
    <n v="390.14400000000001"/>
    <m/>
    <n v="-0.79900366919531107"/>
    <n v="65.388290322055425"/>
    <m/>
    <m/>
    <m/>
    <n v="67.452103360735464"/>
    <n v="67.55"/>
    <n v="-1.4492470653520995E-3"/>
    <m/>
    <m/>
    <m/>
    <m/>
  </r>
  <r>
    <x v="3259"/>
    <n v="11.86"/>
    <n v="14.54"/>
    <n v="115.4151"/>
    <n v="102.40479999999999"/>
    <n v="17403.823974999999"/>
    <n v="15444.929259"/>
    <n v="1.4315026533262554E-5"/>
    <n v="68.980554980355961"/>
    <n v="69"/>
    <n v="-2.8181187889908532E-4"/>
    <n v="423.13604183849299"/>
    <n v="42.199999999999996"/>
    <m/>
    <n v="219.13827856833888"/>
    <m/>
    <m/>
    <n v="62.820005239676384"/>
    <m/>
    <m/>
    <n v="28.713393198260043"/>
    <n v="28.71"/>
    <n v="1.1818872379110168E-4"/>
    <n v="56.037856357479292"/>
    <n v="56.07"/>
    <m/>
    <n v="-5.7327702016596316E-4"/>
    <n v="57.521764726616134"/>
    <n v="57.535600000000002"/>
    <n v="-2.4046457121973397E-4"/>
    <n v="3266"/>
    <n v="0.81568088033012376"/>
    <n v="8186.85"/>
    <n v="34.428190523446695"/>
    <m/>
    <m/>
    <n v="4585.3959632069273"/>
    <n v="2.5422443993166901"/>
    <m/>
    <m/>
    <n v="78.319517435991287"/>
    <n v="389.66199999999998"/>
    <m/>
    <n v="-0.79900653018259082"/>
    <n v="65.424999070945134"/>
    <m/>
    <m/>
    <m/>
    <n v="67.491584086742748"/>
    <n v="67.59"/>
    <n v="-1.4560721002701005E-3"/>
    <m/>
    <m/>
    <m/>
    <m/>
  </r>
  <r>
    <x v="3260"/>
    <n v="12.3"/>
    <n v="14.78"/>
    <n v="115.7311"/>
    <n v="102.6837"/>
    <n v="17374.953495000002"/>
    <n v="15419.087213000001"/>
    <n v="2.0714120376519318E-5"/>
    <n v="69.167733232023593"/>
    <n v="69.180000000000007"/>
    <n v="-1.7731668078080354E-4"/>
    <n v="425.43044859009314"/>
    <n v="42.5"/>
    <m/>
    <n v="220.03140500269348"/>
    <m/>
    <m/>
    <n v="62.732827121125737"/>
    <m/>
    <m/>
    <n v="28.66506277072066"/>
    <n v="28.66"/>
    <n v="1.7664936220018745E-4"/>
    <n v="56.13070402864178"/>
    <n v="56.16"/>
    <m/>
    <n v="-5.2165191164910141E-4"/>
    <n v="57.678978629775337"/>
    <n v="57.688800000000001"/>
    <n v="-1.7024743493820882E-4"/>
    <n v="3267"/>
    <n v="0.83220568335588641"/>
    <n v="8161.36"/>
    <n v="34.318317473664848"/>
    <m/>
    <m/>
    <n v="4599.6727293748854"/>
    <n v="2.549918011393649"/>
    <m/>
    <m/>
    <n v="78.743471017344191"/>
    <n v="391.77600000000001"/>
    <m/>
    <n v="-0.7990089463945107"/>
    <n v="65.243774856459524"/>
    <m/>
    <m/>
    <m/>
    <n v="67.306244457060984"/>
    <n v="67.41"/>
    <n v="-1.5391713831629517E-3"/>
    <m/>
    <m/>
    <m/>
    <m/>
  </r>
  <r>
    <x v="3261"/>
    <n v="11.66"/>
    <n v="14.38"/>
    <n v="113.7873"/>
    <n v="100.9569"/>
    <n v="17231.695006000002"/>
    <n v="15291.635673999999"/>
    <n v="2.0714120376519318E-5"/>
    <n v="68.004345443656135"/>
    <n v="68.02"/>
    <n v="-2.3014637377039016E-4"/>
    <n v="411.11171531143566"/>
    <n v="41"/>
    <m/>
    <n v="214.47904828462427"/>
    <m/>
    <m/>
    <n v="63.258659888242526"/>
    <m/>
    <m/>
    <n v="28.428022839475645"/>
    <n v="28.42"/>
    <n v="2.8229554805214718E-4"/>
    <n v="56.593749913836341"/>
    <n v="56.62"/>
    <m/>
    <n v="-4.6361861822075134E-4"/>
    <n v="56.709552884110103"/>
    <n v="56.715200000000003"/>
    <n v="-9.9569707766145044E-5"/>
    <n v="3268"/>
    <n v="0.81084840055632823"/>
    <n v="8085.01"/>
    <n v="33.994613025915164"/>
    <m/>
    <m/>
    <n v="4642.7029367040277"/>
    <n v="2.5735286639418535"/>
    <m/>
    <m/>
    <n v="76.092497559530202"/>
    <n v="378.56599999999997"/>
    <m/>
    <n v="-0.79899806755088887"/>
    <n v="66.33786937091881"/>
    <m/>
    <m/>
    <m/>
    <n v="68.436999099951208"/>
    <n v="68.540000000000006"/>
    <n v="-1.5027852356113147E-3"/>
    <m/>
    <m/>
    <m/>
    <m/>
  </r>
  <r>
    <x v="3262"/>
    <n v="11.35"/>
    <n v="14.36"/>
    <n v="110.9158"/>
    <n v="98.402900000000002"/>
    <n v="17144.197745000001"/>
    <n v="15213.039161000001"/>
    <n v="2.0714120376519318E-5"/>
    <n v="66.283360568515448"/>
    <n v="66.3"/>
    <n v="-2.5097181726319029E-4"/>
    <n v="390.28249226729372"/>
    <n v="39"/>
    <m/>
    <n v="206.33430047922442"/>
    <m/>
    <m/>
    <n v="64.053814555922997"/>
    <m/>
    <m/>
    <n v="28.281605140800981"/>
    <n v="28.28"/>
    <n v="5.6758868492989833E-5"/>
    <n v="56.881855690923842"/>
    <n v="56.91"/>
    <m/>
    <n v="-4.9454066203047375E-4"/>
    <n v="55.276509031546553"/>
    <n v="55.274799999999999"/>
    <n v="3.0918819182490509E-5"/>
    <n v="3269"/>
    <n v="0.79038997214484685"/>
    <n v="8016.73"/>
    <n v="33.699624474337611"/>
    <m/>
    <m/>
    <n v="4681.9117634733393"/>
    <n v="2.5945247988374156"/>
    <m/>
    <m/>
    <n v="72.235229917062412"/>
    <n v="359.358"/>
    <m/>
    <n v="-0.79898811236409817"/>
    <n v="68.006576585447689"/>
    <m/>
    <m/>
    <m/>
    <n v="70.164887794436538"/>
    <n v="70.28"/>
    <n v="-1.6379084456952242E-3"/>
    <m/>
    <m/>
    <m/>
    <m/>
  </r>
  <r>
    <x v="3263"/>
    <n v="12.3"/>
    <n v="14.63"/>
    <n v="113.188"/>
    <n v="100.41670000000001"/>
    <n v="17310.000074"/>
    <n v="15359.850041"/>
    <n v="2.0714120376519318E-5"/>
    <n v="67.639579562341794"/>
    <n v="67.650000000000006"/>
    <n v="-1.5403455518425702E-4"/>
    <n v="406.24668314924276"/>
    <n v="40.599999999999994"/>
    <m/>
    <n v="212.66616010925426"/>
    <m/>
    <m/>
    <n v="63.396738798858017"/>
    <m/>
    <m/>
    <n v="28.554421576152418"/>
    <n v="28.55"/>
    <n v="1.5487131882374605E-4"/>
    <n v="56.332010234035501"/>
    <n v="56.36"/>
    <m/>
    <n v="-4.9662466225153246E-4"/>
    <n v="56.408275063144224"/>
    <n v="56.405999999999999"/>
    <n v="4.0333708191120365E-5"/>
    <n v="3270"/>
    <n v="0.84073820915926178"/>
    <n v="8086.47"/>
    <n v="33.9901336413539"/>
    <m/>
    <m/>
    <n v="4641.18237301306"/>
    <n v="2.5717104224383878"/>
    <m/>
    <m/>
    <n v="75.189261483129116"/>
    <n v="374.05200000000002"/>
    <m/>
    <n v="-0.79898714220715539"/>
    <n v="66.611729994384902"/>
    <m/>
    <m/>
    <m/>
    <n v="68.72785593945909"/>
    <n v="68.83"/>
    <n v="-1.4840049475651762E-3"/>
    <m/>
    <m/>
    <m/>
    <m/>
  </r>
  <r>
    <x v="3264"/>
    <n v="11.63"/>
    <n v="14.2"/>
    <n v="110.31399999999999"/>
    <n v="97.864900000000006"/>
    <n v="17087.206828999999"/>
    <n v="15161.838587"/>
    <n v="2.0714120376519318E-5"/>
    <n v="65.920509591454405"/>
    <n v="65.94"/>
    <n v="-2.9557792759471457E-4"/>
    <n v="385.59007032496692"/>
    <n v="3.85"/>
    <m/>
    <n v="204.55775551545943"/>
    <m/>
    <m/>
    <n v="64.200590159684424"/>
    <m/>
    <m/>
    <n v="28.186216531220257"/>
    <n v="28.18"/>
    <n v="2.2060082399777414E-4"/>
    <n v="57.057285688723553"/>
    <n v="57.09"/>
    <m/>
    <n v="-5.7303050055090843E-4"/>
    <n v="54.975349055242596"/>
    <n v="54.971200000000003"/>
    <n v="7.5476890491588122E-5"/>
    <n v="3271"/>
    <n v="0.81901408450704238"/>
    <n v="7967.3"/>
    <n v="33.486607426266218"/>
    <m/>
    <m/>
    <n v="4709.5793006455087"/>
    <n v="2.609362244164894"/>
    <m/>
    <m/>
    <n v="71.365421256692471"/>
    <n v="355.02199999999999"/>
    <m/>
    <n v="-0.79898310173258991"/>
    <n v="68.301293149927844"/>
    <m/>
    <m/>
    <m/>
    <n v="70.473228848018692"/>
    <n v="70.58"/>
    <n v="-1.5127678093129759E-3"/>
    <m/>
    <m/>
    <m/>
    <m/>
  </r>
  <r>
    <x v="3265"/>
    <n v="11.21"/>
    <n v="13.78"/>
    <n v="106.771"/>
    <n v="94.719700000000003"/>
    <n v="16849.008398000002"/>
    <n v="14950.166037000001"/>
    <n v="2.1688326397484303E-5"/>
    <n v="63.801757785592784"/>
    <n v="63.81"/>
    <n v="-1.2916806781415602E-4"/>
    <n v="360.79725723088723"/>
    <n v="36.01"/>
    <m/>
    <n v="194.69471689596764"/>
    <m/>
    <m/>
    <n v="65.230537470535424"/>
    <m/>
    <m/>
    <n v="27.792618407593128"/>
    <n v="27.79"/>
    <n v="9.4221216017542631E-5"/>
    <n v="57.852970338140011"/>
    <n v="57.88"/>
    <m/>
    <n v="-4.6699484899781485E-4"/>
    <n v="53.209051482486522"/>
    <n v="53.203200000000002"/>
    <n v="1.0998365674463884E-4"/>
    <n v="3272"/>
    <n v="0.8134978229317853"/>
    <n v="7822.06"/>
    <n v="32.873595833489823"/>
    <m/>
    <m/>
    <n v="4795.432638366663"/>
    <n v="2.6566777850966505"/>
    <m/>
    <m/>
    <n v="66.776061078129885"/>
    <n v="332.18"/>
    <m/>
    <n v="-0.79897627467598931"/>
    <n v="70.493089169925071"/>
    <m/>
    <m/>
    <m/>
    <n v="72.736926718490608"/>
    <n v="72.849999999999994"/>
    <n v="-1.5521383872255656E-3"/>
    <m/>
    <m/>
    <m/>
    <m/>
  </r>
  <r>
    <x v="3266"/>
    <n v="11.28"/>
    <n v="13.92"/>
    <n v="106.6206"/>
    <n v="94.584199999999996"/>
    <n v="16719.938867000001"/>
    <n v="14835.318085000001"/>
    <n v="2.1688326397484303E-5"/>
    <n v="63.710331691043898"/>
    <n v="63.72"/>
    <n v="-1.5173115122568692E-4"/>
    <n v="359.75652920090829"/>
    <n v="35.909999999999997"/>
    <m/>
    <n v="194.27507708145896"/>
    <m/>
    <m/>
    <n v="65.275495811528273"/>
    <m/>
    <m/>
    <n v="27.579044352855718"/>
    <n v="27.57"/>
    <n v="3.2805052070061791E-4"/>
    <n v="58.29650802896645"/>
    <n v="58.33"/>
    <m/>
    <n v="-5.7418088519711752E-4"/>
    <n v="53.133443479423818"/>
    <n v="53.124400000000001"/>
    <n v="1.7023212354061457E-4"/>
    <n v="3273"/>
    <n v="0.81034482758620685"/>
    <n v="7748.03"/>
    <n v="32.559929066476364"/>
    <m/>
    <m/>
    <n v="4840.8178537981839"/>
    <n v="2.6815670491771875"/>
    <m/>
    <m/>
    <n v="66.582766052360597"/>
    <n v="331.19799999999998"/>
    <m/>
    <n v="-0.79896386435799549"/>
    <n v="70.590644179258248"/>
    <m/>
    <m/>
    <m/>
    <n v="72.839865236700618"/>
    <n v="72.95"/>
    <n v="-1.5097294489292423E-3"/>
    <m/>
    <m/>
    <m/>
    <m/>
  </r>
  <r>
    <x v="3267"/>
    <n v="11.34"/>
    <n v="13.9"/>
    <n v="105.783"/>
    <n v="93.834999999999994"/>
    <n v="16666.912329999999"/>
    <n v="14787.303258"/>
    <n v="2.1688326397484303E-5"/>
    <n v="63.205206427714529"/>
    <n v="63.22"/>
    <n v="-2.3400145975116526E-4"/>
    <n v="354.0322986118307"/>
    <n v="35.340000000000003"/>
    <m/>
    <n v="191.96127993528702"/>
    <m/>
    <m/>
    <n v="65.52890200631505"/>
    <m/>
    <m/>
    <n v="27.489567670564021"/>
    <n v="27.48"/>
    <n v="3.4816850669661115E-4"/>
    <n v="58.482501861066069"/>
    <n v="58.51"/>
    <m/>
    <n v="-4.699733196705802E-4"/>
    <n v="52.714090690825508"/>
    <n v="52.697200000000002"/>
    <n v="3.2052349698852289E-4"/>
    <n v="3274"/>
    <n v="0.81582733812949637"/>
    <n v="7697.74"/>
    <n v="32.341015960706081"/>
    <m/>
    <m/>
    <n v="4872.2380638215727"/>
    <n v="2.6982047779666343"/>
    <m/>
    <m/>
    <n v="65.521339526865816"/>
    <n v="325.916"/>
    <m/>
    <n v="-0.79896249485491411"/>
    <n v="71.139850576264294"/>
    <m/>
    <m/>
    <m/>
    <n v="73.413459359093721"/>
    <n v="73.52"/>
    <n v="-1.4491382060156655E-3"/>
    <m/>
    <m/>
    <m/>
    <m/>
  </r>
  <r>
    <x v="3268"/>
    <n v="12.47"/>
    <n v="14.62"/>
    <n v="110.6097"/>
    <n v="98.114500000000007"/>
    <n v="16976.512744"/>
    <n v="15061.667810000001"/>
    <n v="2.1688326397484303E-5"/>
    <n v="66.087541980017889"/>
    <n v="66.099999999999994"/>
    <n v="-1.8847231440399792E-4"/>
    <n v="386.31566759570853"/>
    <n v="38.57"/>
    <m/>
    <n v="205.0913796396633"/>
    <m/>
    <m/>
    <n v="64.032958503304712"/>
    <m/>
    <m/>
    <n v="27.99952429095687"/>
    <n v="27.99"/>
    <n v="3.4027477516507254E-4"/>
    <n v="57.396535789742188"/>
    <n v="57.43"/>
    <m/>
    <n v="-5.8269563395108026E-4"/>
    <n v="55.118732304206482"/>
    <n v="55.095199999999998"/>
    <n v="4.2712076925899289E-4"/>
    <n v="3275"/>
    <n v="0.85294117647058831"/>
    <n v="7886.96"/>
    <n v="33.133410928046821"/>
    <m/>
    <m/>
    <n v="4752.4724070916336"/>
    <n v="2.6316300690258161"/>
    <m/>
    <m/>
    <n v="71.495347745218396"/>
    <n v="355.60199999999998"/>
    <m/>
    <n v="-0.79894559719793923"/>
    <n v="67.892238060543804"/>
    <m/>
    <m/>
    <m/>
    <n v="70.064245557493564"/>
    <n v="70.17"/>
    <n v="-1.5071176073313541E-3"/>
    <m/>
    <m/>
    <m/>
    <m/>
  </r>
  <r>
    <x v="3269"/>
    <n v="12.81"/>
    <n v="14.68"/>
    <n v="111.81659999999999"/>
    <n v="99.182900000000004"/>
    <n v="16942.808658000002"/>
    <n v="15031.438672"/>
    <n v="2.1688326397484303E-5"/>
    <n v="66.807016561309851"/>
    <n v="66.819999999999993"/>
    <n v="-1.9430467958903019E-4"/>
    <n v="394.71981306838131"/>
    <n v="39.4"/>
    <m/>
    <n v="208.4393387935425"/>
    <m/>
    <m/>
    <n v="63.682663339408457"/>
    <m/>
    <m/>
    <n v="27.943254447963788"/>
    <n v="27.94"/>
    <n v="1.1647988417284871E-4"/>
    <n v="57.510852236707052"/>
    <n v="57.54"/>
    <m/>
    <n v="-5.0656522928305137E-4"/>
    <n v="55.719472004313417"/>
    <n v="55.694400000000002"/>
    <n v="4.501710102526868E-4"/>
    <n v="3276"/>
    <n v="0.87261580381471393"/>
    <n v="7836.88"/>
    <n v="32.920452292335582"/>
    <m/>
    <m/>
    <n v="4782.6492836254502"/>
    <n v="2.6480891390898202"/>
    <m/>
    <m/>
    <n v="73.049957146255537"/>
    <n v="363.31599999999997"/>
    <m/>
    <n v="-0.79893548000568226"/>
    <n v="67.149810213201988"/>
    <m/>
    <m/>
    <m/>
    <n v="69.300233531240835"/>
    <n v="69.41"/>
    <n v="-1.5814215352133454E-3"/>
    <m/>
    <m/>
    <m/>
    <m/>
  </r>
  <r>
    <x v="3270"/>
    <n v="13.12"/>
    <n v="14.91"/>
    <n v="114.5594"/>
    <n v="101.61360000000001"/>
    <n v="17128.470605999999"/>
    <n v="15195.829522"/>
    <n v="2.1131626551262883E-5"/>
    <n v="68.444087162302239"/>
    <n v="68.459999999999994"/>
    <n v="-2.3243993131394358E-4"/>
    <n v="414.05683815954694"/>
    <n v="41.33"/>
    <m/>
    <n v="216.09967866616986"/>
    <m/>
    <m/>
    <n v="62.900682720635977"/>
    <m/>
    <m/>
    <n v="28.248772179491283"/>
    <n v="28.24"/>
    <n v="3.1062958538541352E-4"/>
    <n v="56.880984790215741"/>
    <n v="56.91"/>
    <m/>
    <n v="-5.0984378464691282E-4"/>
    <n v="57.085550354231536"/>
    <n v="57.058"/>
    <n v="4.8284822867139532E-4"/>
    <n v="3277"/>
    <n v="0.87994634473507705"/>
    <n v="7936.83"/>
    <n v="33.337709871450777"/>
    <m/>
    <m/>
    <n v="4721.6523312798272"/>
    <n v="2.6140681170502731"/>
    <m/>
    <m/>
    <n v="76.627881743494967"/>
    <n v="381.10399999999998"/>
    <m/>
    <n v="-0.79893183555277569"/>
    <n v="65.501102233813086"/>
    <m/>
    <m/>
    <m/>
    <n v="67.600841299288405"/>
    <n v="67.709999999999994"/>
    <n v="-1.6121503575777796E-3"/>
    <m/>
    <m/>
    <m/>
    <m/>
  </r>
  <r>
    <x v="3271"/>
    <n v="12.96"/>
    <n v="14.55"/>
    <n v="111.7423"/>
    <n v="99.112700000000004"/>
    <n v="16814.675788"/>
    <n v="14917.119715999999"/>
    <n v="2.1131626551262883E-5"/>
    <n v="66.759368790384059"/>
    <n v="66.77"/>
    <n v="-1.592213511447671E-4"/>
    <n v="393.66594054286975"/>
    <n v="39.29"/>
    <m/>
    <n v="208.11975945640958"/>
    <m/>
    <m/>
    <n v="63.673076925235186"/>
    <m/>
    <m/>
    <n v="27.730576447186326"/>
    <n v="27.73"/>
    <n v="2.0787853816317536E-5"/>
    <n v="57.923332153793829"/>
    <n v="57.95"/>
    <m/>
    <n v="-4.6018716490381362E-4"/>
    <n v="55.68110253409467"/>
    <n v="55.650799999999997"/>
    <n v="5.445121021561139E-4"/>
    <n v="3278"/>
    <n v="0.89072164948453614"/>
    <n v="7775.39"/>
    <n v="32.657050230867952"/>
    <m/>
    <m/>
    <n v="4817.6936415210466"/>
    <n v="2.6669870293748885"/>
    <m/>
    <m/>
    <n v="72.853516745365468"/>
    <n v="362.30799999999999"/>
    <m/>
    <n v="-0.79891827741765165"/>
    <n v="67.110080566391844"/>
    <m/>
    <m/>
    <m/>
    <n v="69.263525774520645"/>
    <n v="69.37"/>
    <n v="-1.5348742320795417E-3"/>
    <m/>
    <m/>
    <m/>
    <m/>
  </r>
  <r>
    <x v="3272"/>
    <n v="12.5"/>
    <n v="14.23"/>
    <n v="108.9873"/>
    <n v="96.662800000000004"/>
    <n v="16495.831926999999"/>
    <n v="14633.312072999999"/>
    <n v="2.1131626551262883E-5"/>
    <n v="65.108657405200461"/>
    <n v="65.12"/>
    <n v="-1.7417989557033664E-4"/>
    <n v="374.17738969357697"/>
    <n v="37.35"/>
    <m/>
    <n v="200.39743648857331"/>
    <m/>
    <m/>
    <n v="64.454989803374062"/>
    <m/>
    <m/>
    <n v="27.202752697916338"/>
    <n v="27.2"/>
    <n v="1.012021292772225E-4"/>
    <n v="59.022552766039098"/>
    <n v="59.05"/>
    <m/>
    <n v="-4.6481344556981163E-4"/>
    <n v="54.306321112775215"/>
    <n v="54.2712"/>
    <n v="6.4714089195039293E-4"/>
    <n v="3279"/>
    <n v="0.87842586085734364"/>
    <n v="7579.25"/>
    <n v="31.8257955840443"/>
    <m/>
    <m/>
    <n v="4939.2235494546603"/>
    <n v="2.7334862562794378"/>
    <m/>
    <m/>
    <n v="69.244881989348528"/>
    <n v="344.334"/>
    <m/>
    <n v="-0.79890199054014843"/>
    <n v="68.759321034065465"/>
    <m/>
    <m/>
    <m/>
    <n v="70.972228332171724"/>
    <n v="71.08"/>
    <n v="-1.516202417392698E-3"/>
    <m/>
    <m/>
    <m/>
    <m/>
  </r>
  <r>
    <x v="3273"/>
    <n v="11.53"/>
    <n v="13.68"/>
    <n v="104.0209"/>
    <n v="92.255899999999997"/>
    <n v="16191.535182"/>
    <n v="14363.063795"/>
    <n v="2.1131626551262883E-5"/>
    <n v="62.140231012972976"/>
    <n v="62.15"/>
    <n v="-1.5718402296094336E-4"/>
    <n v="340.05137625783732"/>
    <n v="33.950000000000003"/>
    <m/>
    <n v="186.69133402915736"/>
    <m/>
    <m/>
    <n v="65.922539778067346"/>
    <m/>
    <m/>
    <n v="26.700295532801078"/>
    <n v="26.7"/>
    <n v="1.1068644235168179E-5"/>
    <n v="60.111629296669243"/>
    <n v="60.14"/>
    <m/>
    <n v="-4.7174431876884082E-4"/>
    <n v="51.830968809066107"/>
    <n v="51.796399999999998"/>
    <n v="6.6739790923908693E-4"/>
    <n v="3280"/>
    <n v="0.84283625730994149"/>
    <n v="7420.46"/>
    <n v="31.156592413449445"/>
    <m/>
    <m/>
    <n v="5042.703353844"/>
    <n v="2.7904899446959859"/>
    <m/>
    <m/>
    <n v="62.928951426605543"/>
    <n v="312.91399999999999"/>
    <m/>
    <n v="-0.79889378095385455"/>
    <n v="71.890740538467711"/>
    <m/>
    <m/>
    <m/>
    <n v="74.206707213457719"/>
    <n v="74.319999999999993"/>
    <n v="-1.5243916380822675E-3"/>
    <m/>
    <m/>
    <m/>
    <m/>
  </r>
  <r>
    <x v="3274"/>
    <n v="11.42"/>
    <n v="13.43"/>
    <n v="103.9708"/>
    <n v="92.209500000000006"/>
    <n v="16044.281451999999"/>
    <n v="14232.135561999999"/>
    <n v="2.1131626551262883E-5"/>
    <n v="62.108787695852413"/>
    <n v="62.12"/>
    <n v="-1.8049427153221664E-4"/>
    <n v="339.70114123962736"/>
    <n v="33.909999999999997"/>
    <m/>
    <n v="186.54870089760243"/>
    <m/>
    <m/>
    <n v="65.937401387668416"/>
    <m/>
    <m/>
    <n v="26.456824875621738"/>
    <n v="26.45"/>
    <n v="2.5802932407326118E-4"/>
    <n v="60.658622334835421"/>
    <n v="60.69"/>
    <m/>
    <n v="-5.1701540887427733E-4"/>
    <n v="51.805397241560726"/>
    <n v="51.765999999999998"/>
    <n v="7.6106404900366798E-4"/>
    <n v="3281"/>
    <n v="0.85033507073715564"/>
    <n v="7346.14"/>
    <n v="30.842133545120145"/>
    <m/>
    <m/>
    <n v="5093.2088094704277"/>
    <n v="2.8181710682149688"/>
    <m/>
    <m/>
    <n v="62.863532851146928"/>
    <n v="312.58800000000002"/>
    <m/>
    <n v="-0.79889332651558309"/>
    <n v="71.923547884771509"/>
    <m/>
    <m/>
    <m/>
    <n v="74.242852277526367"/>
    <n v="74.36"/>
    <n v="-1.5754131586018794E-3"/>
    <m/>
    <m/>
    <m/>
    <m/>
  </r>
  <r>
    <x v="3275"/>
    <n v="11.54"/>
    <n v="13.37"/>
    <n v="103.05500000000001"/>
    <n v="91.395399999999995"/>
    <n v="15954.990115000001"/>
    <n v="14152.628624000001"/>
    <n v="2.1688326397484303E-5"/>
    <n v="61.560217350030307"/>
    <n v="61.57"/>
    <n v="-1.5888663260832381E-4"/>
    <n v="333.69498098071915"/>
    <n v="33.31"/>
    <m/>
    <n v="184.07643168272961"/>
    <m/>
    <m/>
    <n v="66.226751971526099"/>
    <m/>
    <m/>
    <n v="26.308943026095374"/>
    <n v="26.3"/>
    <n v="3.400390150332111E-4"/>
    <n v="60.996554808640873"/>
    <n v="61.03"/>
    <m/>
    <n v="-5.4801231130796602E-4"/>
    <n v="51.348509698061719"/>
    <n v="51.309199999999997"/>
    <n v="7.6613352111754018E-4"/>
    <n v="3282"/>
    <n v="0.86312640239341809"/>
    <n v="7317.53"/>
    <n v="30.719618091702767"/>
    <m/>
    <m/>
    <n v="5113.0446285589496"/>
    <n v="2.8288784234560995"/>
    <m/>
    <m/>
    <n v="61.751431679709235"/>
    <n v="307.05599999999998"/>
    <m/>
    <n v="-0.79889195560513637"/>
    <n v="72.555167662949628"/>
    <m/>
    <m/>
    <m/>
    <n v="74.897140700146394"/>
    <n v="75.010000000000005"/>
    <n v="-1.5045900527077549E-3"/>
    <m/>
    <m/>
    <m/>
    <m/>
  </r>
  <r>
    <x v="3276"/>
    <n v="12.37"/>
    <n v="13.6"/>
    <n v="105.8884"/>
    <n v="93.906199999999998"/>
    <n v="15955.336152"/>
    <n v="14152.628624000001"/>
    <n v="2.1688326397484303E-5"/>
    <n v="63.251215120909862"/>
    <n v="63.26"/>
    <n v="-1.3886941337548642E-4"/>
    <n v="352.02113392377311"/>
    <n v="35.14"/>
    <m/>
    <n v="191.65997183569351"/>
    <m/>
    <m/>
    <n v="65.315366500890747"/>
    <m/>
    <m/>
    <n v="26.308872103336768"/>
    <n v="26.3"/>
    <n v="3.3734233219639975E-4"/>
    <n v="60.995621684872013"/>
    <n v="61.03"/>
    <m/>
    <n v="-5.6330190280173831E-4"/>
    <n v="52.759653759617585"/>
    <n v="52.718000000000004"/>
    <n v="7.9012404904554856E-4"/>
    <n v="3283"/>
    <n v="0.90955882352941175"/>
    <n v="7329.21"/>
    <n v="30.766249248976195"/>
    <m/>
    <m/>
    <n v="5104.8833553886898"/>
    <n v="2.8240953268915869"/>
    <m/>
    <m/>
    <n v="65.142087571147698"/>
    <n v="323.904"/>
    <m/>
    <n v="-0.79888458441035715"/>
    <n v="70.558657104676726"/>
    <m/>
    <m/>
    <m/>
    <n v="72.83846397696874"/>
    <n v="72.95"/>
    <n v="-1.5289379442257056E-3"/>
    <m/>
    <m/>
    <m/>
    <m/>
  </r>
  <r>
    <x v="3277"/>
    <n v="12.38"/>
    <n v="13.67"/>
    <n v="106.81019999999999"/>
    <n v="94.717600000000004"/>
    <n v="16016.494710999999"/>
    <n v="14205.956346999999"/>
    <n v="2.1688326397484303E-5"/>
    <n v="63.797174690321256"/>
    <n v="63.81"/>
    <n v="-2.0099215920299507E-4"/>
    <n v="358.0791730250138"/>
    <n v="35.74"/>
    <m/>
    <n v="194.13845455420727"/>
    <m/>
    <m/>
    <n v="65.028108777328697"/>
    <m/>
    <m/>
    <n v="26.407785063039796"/>
    <n v="26.4"/>
    <n v="2.9488875150751603E-4"/>
    <n v="60.762998779566566"/>
    <n v="60.79"/>
    <m/>
    <n v="-4.4417207490432542E-4"/>
    <n v="53.217056374752744"/>
    <n v="53.171599999999998"/>
    <n v="8.5489950937622794E-4"/>
    <n v="3284"/>
    <n v="0.90563277249451357"/>
    <n v="7355.43"/>
    <n v="30.869082355173511"/>
    <m/>
    <m/>
    <n v="5086.6208084595819"/>
    <n v="2.8131920444445204"/>
    <m/>
    <m/>
    <n v="66.261113635259164"/>
    <n v="329.464"/>
    <m/>
    <n v="-0.79888208230562618"/>
    <n v="69.939219174385158"/>
    <m/>
    <m/>
    <m/>
    <n v="72.205786622221027"/>
    <n v="72.319999999999993"/>
    <n v="-1.5792779007047786E-3"/>
    <m/>
    <m/>
    <m/>
    <m/>
  </r>
  <r>
    <x v="3278"/>
    <n v="11.79"/>
    <n v="13.37"/>
    <n v="105.0249"/>
    <n v="93.132400000000004"/>
    <n v="15816.497996"/>
    <n v="14028.259579"/>
    <n v="2.1688326397484303E-5"/>
    <n v="62.729294722349906"/>
    <n v="62.74"/>
    <n v="-1.7062922617305798E-4"/>
    <n v="346.08536058278025"/>
    <n v="34.54"/>
    <m/>
    <n v="189.26296871883798"/>
    <m/>
    <m/>
    <n v="65.570559460381816"/>
    <m/>
    <m/>
    <n v="26.077397243960419"/>
    <n v="26.07"/>
    <n v="2.8374545302711773E-4"/>
    <n v="61.522118257125499"/>
    <n v="61.55"/>
    <m/>
    <n v="-4.5299338545079504E-4"/>
    <n v="52.326913969843908"/>
    <n v="52.274799999999999"/>
    <n v="9.9692337118284513E-4"/>
    <n v="3285"/>
    <n v="0.88182498130142106"/>
    <n v="7275.98"/>
    <n v="30.533264316793716"/>
    <m/>
    <m/>
    <n v="5141.5641663913566"/>
    <n v="2.8433093060983725"/>
    <m/>
    <m/>
    <n v="64.041054731590393"/>
    <n v="318.39800000000002"/>
    <m/>
    <n v="-0.79886477072220807"/>
    <n v="71.106414598945392"/>
    <m/>
    <m/>
    <m/>
    <n v="73.413104339916259"/>
    <n v="73.53"/>
    <n v="-1.5897682589928186E-3"/>
    <m/>
    <m/>
    <m/>
    <m/>
  </r>
  <r>
    <x v="3279"/>
    <n v="12.89"/>
    <n v="14.12"/>
    <n v="109.5352"/>
    <n v="97.13"/>
    <n v="16117.285327"/>
    <n v="14294.735167000001"/>
    <n v="2.1688326397484303E-5"/>
    <n v="65.421612419664228"/>
    <n v="65.44"/>
    <n v="-2.8098380708696524E-4"/>
    <n v="375.78714646202872"/>
    <n v="37.51"/>
    <m/>
    <n v="201.44687637809295"/>
    <m/>
    <m/>
    <n v="64.161619438689229"/>
    <m/>
    <m/>
    <n v="26.572671380132668"/>
    <n v="26.57"/>
    <n v="1.0054121688618523E-4"/>
    <n v="60.352543753713924"/>
    <n v="60.38"/>
    <m/>
    <n v="-4.547241849300887E-4"/>
    <n v="54.57350922255241"/>
    <n v="54.517200000000003"/>
    <n v="1.0328707738549436E-3"/>
    <n v="3286"/>
    <n v="0.91288951841359778"/>
    <n v="7446.78"/>
    <n v="31.247577391573099"/>
    <m/>
    <m/>
    <n v="5020.8685130746017"/>
    <n v="2.7763008358085872"/>
    <m/>
    <m/>
    <n v="69.536487016589703"/>
    <n v="345.702"/>
    <m/>
    <n v="-0.7988542530370385"/>
    <n v="68.05108476602409"/>
    <m/>
    <m/>
    <m/>
    <n v="70.260857316405051"/>
    <n v="70.37"/>
    <n v="-1.550983140471085E-3"/>
    <m/>
    <m/>
    <m/>
    <m/>
  </r>
  <r>
    <x v="3280"/>
    <n v="12.39"/>
    <n v="13.66"/>
    <n v="106.94070000000001"/>
    <n v="94.827200000000005"/>
    <n v="15809.742523999999"/>
    <n v="14021.659419"/>
    <n v="2.1966576900345203E-5"/>
    <n v="63.870449263874008"/>
    <n v="63.88"/>
    <n v="-1.4951058431422748E-4"/>
    <n v="357.96017965147678"/>
    <n v="35.729999999999997"/>
    <m/>
    <n v="194.28102903662128"/>
    <m/>
    <m/>
    <n v="64.920515378348355"/>
    <m/>
    <m/>
    <n v="26.06498802151345"/>
    <n v="26.06"/>
    <n v="1.9140527680172603E-4"/>
    <n v="61.504549049953233"/>
    <n v="61.54"/>
    <m/>
    <n v="-5.7606353667150056E-4"/>
    <n v="53.280167791057551"/>
    <n v="53.223199999999999"/>
    <n v="1.070356368229497E-3"/>
    <n v="3287"/>
    <n v="0.90702781844802349"/>
    <n v="7294.98"/>
    <n v="30.608216336330461"/>
    <m/>
    <m/>
    <n v="5123.2171577619329"/>
    <n v="2.8326262122771131"/>
    <m/>
    <m/>
    <n v="66.237052695754073"/>
    <n v="329.28"/>
    <m/>
    <n v="-0.79884276999588777"/>
    <n v="69.661224635099018"/>
    <m/>
    <m/>
    <m/>
    <n v="71.925531742419679"/>
    <n v="72.040000000000006"/>
    <n v="-1.5889541585275557E-3"/>
    <m/>
    <m/>
    <m/>
    <m/>
  </r>
  <r>
    <x v="3281"/>
    <n v="12.87"/>
    <n v="14.06"/>
    <n v="109.99760000000001"/>
    <n v="97.535799999999995"/>
    <n v="16033.164253999999"/>
    <n v="14219.504126"/>
    <n v="2.1966576900345203E-5"/>
    <n v="65.694584203129295"/>
    <n v="65.709999999999994"/>
    <n v="-2.3460351347892594E-4"/>
    <n v="378.40060172413615"/>
    <n v="37.770000000000003"/>
    <m/>
    <n v="202.60311556564216"/>
    <m/>
    <m/>
    <n v="63.991670107562932"/>
    <m/>
    <m/>
    <n v="26.432691335701804"/>
    <n v="26.43"/>
    <n v="1.0182881959153178E-4"/>
    <n v="60.635813096198319"/>
    <n v="60.67"/>
    <m/>
    <n v="-5.6348943137762841E-4"/>
    <n v="54.80256320162372"/>
    <n v="54.741599999999998"/>
    <n v="1.1136539966629666E-3"/>
    <n v="3288"/>
    <n v="0.91536273115220479"/>
    <n v="7422.07"/>
    <n v="31.139027906597711"/>
    <m/>
    <m/>
    <n v="5033.9626747366246"/>
    <n v="2.7830135788198991"/>
    <m/>
    <m/>
    <n v="70.01862176607024"/>
    <n v="348.05799999999999"/>
    <m/>
    <n v="-0.79883059212524854"/>
    <n v="67.668302019857521"/>
    <m/>
    <m/>
    <m/>
    <n v="69.87003488967224"/>
    <n v="69.98"/>
    <n v="-1.5713791130003152E-3"/>
    <m/>
    <m/>
    <m/>
    <m/>
  </r>
  <r>
    <x v="3282"/>
    <n v="14.05"/>
    <n v="14.58"/>
    <n v="114.9324"/>
    <n v="101.9051"/>
    <n v="16206.087750999999"/>
    <n v="14371.929558"/>
    <n v="2.1966576900345203E-5"/>
    <n v="68.636805924433162"/>
    <n v="68.650000000000006"/>
    <n v="-1.9219338043474643E-4"/>
    <n v="412.27419434343824"/>
    <n v="41.16"/>
    <m/>
    <n v="216.21087833451725"/>
    <m/>
    <m/>
    <n v="62.553471802978024"/>
    <m/>
    <m/>
    <n v="26.715823131549815"/>
    <n v="26.71"/>
    <n v="2.1801316173020169E-4"/>
    <n v="59.983126939678684"/>
    <n v="60.01"/>
    <m/>
    <n v="-4.478097037379225E-4"/>
    <n v="57.259194464808928"/>
    <n v="57.187199999999997"/>
    <n v="1.2589262074194085E-3"/>
    <n v="3289"/>
    <n v="0.96364883401920443"/>
    <n v="7519.13"/>
    <n v="31.538850626257961"/>
    <m/>
    <m/>
    <n v="4968.1324660199271"/>
    <n v="2.7458384944284298"/>
    <m/>
    <m/>
    <n v="76.28414150434152"/>
    <n v="379.19"/>
    <m/>
    <n v="-0.79882343546944401"/>
    <n v="64.627941840410017"/>
    <m/>
    <m/>
    <m/>
    <n v="66.737067775778982"/>
    <n v="66.84"/>
    <n v="-1.5399794168315939E-3"/>
    <m/>
    <m/>
    <m/>
    <m/>
  </r>
  <r>
    <x v="3283"/>
    <n v="15.07"/>
    <n v="15.16"/>
    <n v="118.0826"/>
    <n v="104.696"/>
    <n v="16277.367541"/>
    <n v="14434.826405"/>
    <n v="2.1966576900345203E-5"/>
    <n v="70.516363314933685"/>
    <n v="70.53"/>
    <n v="-1.9334588212560622E-4"/>
    <n v="434.84619797734149"/>
    <n v="43.41"/>
    <m/>
    <n v="225.09085054284415"/>
    <m/>
    <m/>
    <n v="61.695282346348641"/>
    <m/>
    <m/>
    <n v="26.832673957991322"/>
    <n v="26.83"/>
    <n v="9.9662988867876834E-5"/>
    <n v="59.719721738600157"/>
    <n v="59.75"/>
    <m/>
    <n v="-5.0674914476722677E-4"/>
    <n v="58.827930183610924"/>
    <n v="58.748399999999997"/>
    <n v="1.3537421208225098E-3"/>
    <n v="3290"/>
    <n v="0.99406332453825863"/>
    <n v="7567.74"/>
    <n v="31.740265822100433"/>
    <m/>
    <m/>
    <n v="4936.0142662849539"/>
    <n v="2.7278284701066329"/>
    <m/>
    <m/>
    <n v="80.459855061216601"/>
    <n v="399.91"/>
    <m/>
    <n v="-0.79880509349299444"/>
    <n v="62.855032894576013"/>
    <m/>
    <m/>
    <m/>
    <n v="64.908348390871211"/>
    <n v="65.010000000000005"/>
    <n v="-1.5636303511581406E-3"/>
    <m/>
    <m/>
    <m/>
    <m/>
  </r>
  <r>
    <x v="3284"/>
    <n v="15.77"/>
    <n v="15.28"/>
    <n v="121.10250000000001"/>
    <n v="107.3712"/>
    <n v="16297.835187000001"/>
    <n v="14452.660100999999"/>
    <n v="2.1966576900345203E-5"/>
    <n v="72.318018572194731"/>
    <n v="72.34"/>
    <n v="-3.0386270120641434E-4"/>
    <n v="457.05802116489036"/>
    <n v="45.62"/>
    <m/>
    <n v="233.71591670960908"/>
    <m/>
    <m/>
    <n v="60.905475866266009"/>
    <m/>
    <m/>
    <n v="26.865759061306367"/>
    <n v="26.86"/>
    <n v="2.144103241388251E-4"/>
    <n v="59.645044357889795"/>
    <n v="59.68"/>
    <m/>
    <n v="-5.8571786377692447E-4"/>
    <n v="60.331684360374936"/>
    <n v="60.2532"/>
    <n v="1.3025758030267287E-3"/>
    <n v="3291"/>
    <n v="1.0320680628272252"/>
    <n v="7587.53"/>
    <n v="31.820783296176231"/>
    <m/>
    <m/>
    <n v="4923.1063542359434"/>
    <n v="2.720437161944993"/>
    <m/>
    <m/>
    <n v="84.568837545290066"/>
    <n v="420.36200000000002"/>
    <m/>
    <n v="-0.79881902373361513"/>
    <n v="61.246103715341839"/>
    <m/>
    <m/>
    <m/>
    <n v="63.248855437413866"/>
    <n v="63.35"/>
    <n v="-1.5965992515569738E-3"/>
    <m/>
    <m/>
    <m/>
    <m/>
  </r>
  <r>
    <x v="3285"/>
    <n v="15.96"/>
    <n v="15.75"/>
    <n v="123.1893"/>
    <n v="109.21899999999999"/>
    <n v="16499.891511000002"/>
    <n v="14631.522949"/>
    <n v="2.2940895184175858E-5"/>
    <n v="73.562386052090702"/>
    <n v="73.58"/>
    <n v="-2.393849946901172E-4"/>
    <n v="472.77893500667"/>
    <n v="47.19"/>
    <m/>
    <n v="239.74680361243657"/>
    <m/>
    <m/>
    <n v="60.379829225589603"/>
    <m/>
    <m/>
    <n v="27.198170553911655"/>
    <n v="27.19"/>
    <n v="3.0049848884350361E-4"/>
    <n v="58.906063426825625"/>
    <n v="58.94"/>
    <m/>
    <n v="-5.7578169620586817E-4"/>
    <n v="61.37054833940018"/>
    <n v="61.292000000000002"/>
    <n v="1.2815430953496687E-3"/>
    <n v="3292"/>
    <n v="1.0133333333333334"/>
    <n v="7703.57"/>
    <n v="32.304912271278212"/>
    <m/>
    <m/>
    <n v="4847.8147558705277"/>
    <n v="2.678578178182907"/>
    <m/>
    <m/>
    <n v="87.476657071109088"/>
    <n v="434.81599999999997"/>
    <m/>
    <n v="-0.79881913942654115"/>
    <n v="60.1892880879576"/>
    <m/>
    <m/>
    <m/>
    <n v="62.159443376851428"/>
    <n v="62.26"/>
    <n v="-1.615107985039721E-3"/>
    <m/>
    <m/>
    <m/>
    <m/>
  </r>
  <r>
    <x v="3286"/>
    <n v="14.66"/>
    <n v="14.86"/>
    <n v="115.6776"/>
    <n v="102.5491"/>
    <n v="16000.867232000001"/>
    <n v="14187.663098000001"/>
    <n v="2.2940895184175858E-5"/>
    <n v="69.070043660343288"/>
    <n v="69.08"/>
    <n v="-1.4412767308502605E-4"/>
    <n v="414.99765805796068"/>
    <n v="41.43"/>
    <m/>
    <n v="217.77678790742212"/>
    <m/>
    <m/>
    <n v="62.217020662529386"/>
    <m/>
    <m/>
    <n v="26.373014083096855"/>
    <n v="26.37"/>
    <n v="1.1429970029785963E-4"/>
    <n v="60.689619836346488"/>
    <n v="60.72"/>
    <m/>
    <n v="-5.0033207598010332E-4"/>
    <n v="57.624917793549244"/>
    <n v="57.5428"/>
    <n v="1.4270733010774972E-3"/>
    <n v="3293"/>
    <n v="0.98654104979811574"/>
    <n v="7426.91"/>
    <n v="31.135012608745186"/>
    <m/>
    <m/>
    <n v="5021.9153910772102"/>
    <n v="2.7737225600295763"/>
    <m/>
    <m/>
    <n v="76.78207462334511"/>
    <n v="381.68400000000003"/>
    <m/>
    <n v="-0.79883339457942926"/>
    <n v="63.853093112483556"/>
    <m/>
    <m/>
    <m/>
    <n v="65.951755799988135"/>
    <n v="66.05"/>
    <n v="-1.4874216504445759E-3"/>
    <m/>
    <m/>
    <m/>
    <m/>
  </r>
  <r>
    <x v="3287"/>
    <n v="14.42"/>
    <n v="14.76"/>
    <n v="115.53189999999999"/>
    <n v="102.41759999999999"/>
    <n v="15950.726793"/>
    <n v="14142.879052"/>
    <n v="2.2940895184175858E-5"/>
    <n v="68.981365462100683"/>
    <n v="68.989999999999995"/>
    <n v="-1.2515636902898919E-4"/>
    <n v="413.92412857700617"/>
    <n v="41.32"/>
    <m/>
    <n v="217.35581678460608"/>
    <m/>
    <m/>
    <n v="62.255291111001867"/>
    <m/>
    <m/>
    <n v="26.289730353110944"/>
    <n v="26.28"/>
    <n v="3.702569676917733E-4"/>
    <n v="60.880334460901871"/>
    <n v="60.91"/>
    <m/>
    <n v="-4.8703889506029885E-4"/>
    <n v="57.551576496242085"/>
    <n v="57.468000000000004"/>
    <n v="1.4543136396270029E-3"/>
    <n v="3294"/>
    <n v="0.97696476964769652"/>
    <n v="7391.31"/>
    <n v="30.983351232898627"/>
    <m/>
    <m/>
    <n v="5045.9873386196405"/>
    <n v="2.7867538715400015"/>
    <m/>
    <m/>
    <n v="76.582576569530389"/>
    <n v="380.68799999999999"/>
    <m/>
    <n v="-0.79883112530594502"/>
    <n v="63.931994943181657"/>
    <m/>
    <m/>
    <m/>
    <n v="66.035399058452299"/>
    <n v="66.14"/>
    <n v="-1.5815080367055367E-3"/>
    <m/>
    <m/>
    <m/>
    <m/>
  </r>
  <r>
    <x v="3288"/>
    <n v="14.93"/>
    <n v="15.08"/>
    <n v="117.5508"/>
    <n v="104.205"/>
    <n v="15918.051336"/>
    <n v="14113.582565000001"/>
    <n v="2.2940895184175858E-5"/>
    <n v="70.185091506149618"/>
    <n v="70.2"/>
    <n v="-2.1237170727039789E-4"/>
    <n v="428.36226386744033"/>
    <n v="42.76"/>
    <m/>
    <n v="223.04364417083727"/>
    <m/>
    <m/>
    <n v="61.710442791706889"/>
    <m/>
    <m/>
    <n v="26.235235468395118"/>
    <n v="26.23"/>
    <n v="1.9959849009221209E-4"/>
    <n v="61.0055891172413"/>
    <n v="61.04"/>
    <m/>
    <n v="-5.637431644609503E-4"/>
    <n v="58.556532625486817"/>
    <n v="58.4696"/>
    <n v="1.4868004140069502E-3"/>
    <n v="3295"/>
    <n v="0.99005305039787794"/>
    <n v="7367.19"/>
    <n v="30.879832169131639"/>
    <m/>
    <m/>
    <n v="5062.453866827429"/>
    <n v="2.7955828310444875"/>
    <m/>
    <m/>
    <n v="79.252956047027212"/>
    <n v="393.94799999999998"/>
    <m/>
    <n v="-0.7988238141911439"/>
    <n v="62.813323057341265"/>
    <m/>
    <m/>
    <m/>
    <n v="64.882032779765424"/>
    <n v="64.98"/>
    <n v="-1.5076518965001506E-3"/>
    <m/>
    <m/>
    <m/>
    <m/>
  </r>
  <r>
    <x v="3289"/>
    <n v="14.15"/>
    <n v="14.53"/>
    <n v="115.557"/>
    <n v="102.43519999999999"/>
    <n v="15902.745078"/>
    <n v="14099.687645"/>
    <n v="2.2801701510921646E-5"/>
    <n v="68.992987365965334"/>
    <n v="69.010000000000005"/>
    <n v="-2.4652418540316301E-4"/>
    <n v="413.80252922622117"/>
    <n v="41.31"/>
    <m/>
    <n v="217.35935689681293"/>
    <m/>
    <m/>
    <n v="62.232862823378937"/>
    <m/>
    <m/>
    <n v="26.209369462878417"/>
    <n v="26.2"/>
    <n v="3.5761308696247163E-4"/>
    <n v="61.064783351373414"/>
    <n v="61.1"/>
    <m/>
    <n v="-5.7637722793102419E-4"/>
    <n v="57.562570397440368"/>
    <n v="57.476399999999998"/>
    <n v="1.499230944185248E-3"/>
    <n v="3296"/>
    <n v="0.97384721266345498"/>
    <n v="7320.85"/>
    <n v="30.683200454754282"/>
    <m/>
    <m/>
    <n v="5094.2969592668514"/>
    <n v="2.8129005164778507"/>
    <m/>
    <m/>
    <n v="76.55833859178199"/>
    <n v="380.53399999999999"/>
    <m/>
    <n v="-0.79881340802193235"/>
    <n v="63.877158615666843"/>
    <m/>
    <m/>
    <m/>
    <n v="65.98305141956935"/>
    <n v="66.08"/>
    <n v="-1.4671395343621718E-3"/>
    <m/>
    <m/>
    <m/>
    <m/>
  </r>
  <r>
    <x v="3290"/>
    <n v="14.63"/>
    <n v="14.75"/>
    <n v="115.479"/>
    <n v="102.36369999999999"/>
    <n v="15682.396363"/>
    <n v="13904.000628"/>
    <n v="2.2801701510921646E-5"/>
    <n v="68.944736522388709"/>
    <n v="68.959999999999994"/>
    <n v="-2.2133813241420608E-4"/>
    <n v="413.21560123596834"/>
    <n v="41.24"/>
    <m/>
    <n v="217.12969883123583"/>
    <m/>
    <m/>
    <n v="62.252961837750995"/>
    <m/>
    <m/>
    <n v="25.845581756748491"/>
    <n v="25.84"/>
    <n v="2.1601225806855417E-4"/>
    <n v="61.911412243985104"/>
    <n v="61.94"/>
    <m/>
    <n v="-4.6153949006932926E-4"/>
    <n v="57.522943178408596"/>
    <n v="57.435600000000001"/>
    <n v="1.5207149992093605E-3"/>
    <n v="3297"/>
    <n v="0.99186440677966103"/>
    <n v="7234.35"/>
    <n v="30.318293513816045"/>
    <m/>
    <m/>
    <n v="5154.4889707104112"/>
    <n v="2.8458667352779652"/>
    <m/>
    <m/>
    <n v="76.448886497145168"/>
    <n v="379.98"/>
    <m/>
    <n v="-0.79880813069860213"/>
    <n v="63.918767838889671"/>
    <m/>
    <m/>
    <m/>
    <n v="66.028171141398758"/>
    <n v="66.13"/>
    <n v="-1.5398284984309285E-3"/>
    <m/>
    <m/>
    <m/>
    <m/>
  </r>
  <r>
    <x v="3291"/>
    <n v="10.84"/>
    <n v="12.9"/>
    <n v="103.0796"/>
    <n v="91.365499999999997"/>
    <n v="15318.398939999999"/>
    <n v="13580.329664999999"/>
    <n v="2.2801701510921646E-5"/>
    <n v="61.537387823970512"/>
    <n v="61.55"/>
    <n v="-2.0490943995910005E-4"/>
    <n v="324.40005799458697"/>
    <n v="32.39"/>
    <m/>
    <n v="182.13106050710482"/>
    <m/>
    <m/>
    <n v="65.592143319509589"/>
    <m/>
    <m/>
    <n v="25.243844271420979"/>
    <n v="25.24"/>
    <n v="1.5230869338278552E-4"/>
    <n v="63.349950960368886"/>
    <n v="63.38"/>
    <m/>
    <n v="-4.7410917688728293E-4"/>
    <n v="51.344017999235881"/>
    <n v="51.269599999999997"/>
    <n v="1.4515034101276747E-3"/>
    <n v="3298"/>
    <n v="0.84031007751937981"/>
    <n v="6981.33"/>
    <n v="29.251063996994233"/>
    <m/>
    <m/>
    <n v="5334.766231192576"/>
    <n v="2.9445628330008118"/>
    <m/>
    <m/>
    <n v="60.015117512488573"/>
    <n v="298.33"/>
    <m/>
    <n v="-0.79882976062585531"/>
    <n v="70.776462425712523"/>
    <m/>
    <m/>
    <m/>
    <n v="73.119283692201336"/>
    <n v="73.23"/>
    <n v="-1.5118982356775446E-3"/>
    <m/>
    <m/>
    <m/>
    <m/>
  </r>
  <r>
    <x v="3292"/>
    <n v="10.76"/>
    <n v="12.85"/>
    <n v="101.47199999999999"/>
    <n v="89.938500000000005"/>
    <n v="14987.131401000001"/>
    <n v="13286.339032"/>
    <n v="2.2801701510921646E-5"/>
    <n v="60.57619120047012"/>
    <n v="60.59"/>
    <n v="-2.2790558722374232E-4"/>
    <n v="314.25967625056427"/>
    <n v="31.37"/>
    <m/>
    <n v="177.86241027143166"/>
    <m/>
    <m/>
    <n v="66.102651089458618"/>
    <m/>
    <m/>
    <n v="24.697332113008969"/>
    <n v="24.69"/>
    <n v="2.9696691004321707E-4"/>
    <n v="64.720449708601635"/>
    <n v="64.75"/>
    <m/>
    <n v="-4.5637515673147E-4"/>
    <n v="50.542581643358254"/>
    <n v="50.4664"/>
    <n v="1.5095517682706117E-3"/>
    <n v="3299"/>
    <n v="0.83735408560311286"/>
    <n v="6854.53"/>
    <n v="28.717542365224329"/>
    <m/>
    <m/>
    <n v="5431.6601408222914"/>
    <n v="2.9977599295589732"/>
    <m/>
    <m/>
    <n v="58.138455605642172"/>
    <n v="289.00799999999998"/>
    <m/>
    <n v="-0.79883444193364139"/>
    <n v="71.878542829810399"/>
    <m/>
    <m/>
    <m/>
    <n v="74.260250210607509"/>
    <n v="74.38"/>
    <n v="-1.6099729684388997E-3"/>
    <m/>
    <m/>
    <m/>
    <m/>
  </r>
  <r>
    <x v="3293"/>
    <n v="10.85"/>
    <n v="12.98"/>
    <n v="100.9725"/>
    <n v="89.493700000000004"/>
    <n v="15065.317719000001"/>
    <n v="13355.349541"/>
    <n v="2.2801701510921646E-5"/>
    <n v="60.27653267124122"/>
    <n v="60.29"/>
    <n v="-2.2337582947051793E-4"/>
    <n v="311.14429889788147"/>
    <n v="31.06"/>
    <m/>
    <n v="176.54126243140817"/>
    <m/>
    <m/>
    <n v="66.264385047448599"/>
    <m/>
    <m/>
    <n v="24.825570195548089"/>
    <n v="24.82"/>
    <n v="2.2442367236452654E-4"/>
    <n v="64.383372269957277"/>
    <n v="64.42"/>
    <m/>
    <n v="-5.6857699538537254E-4"/>
    <n v="50.293100422797366"/>
    <n v="50.217199999999998"/>
    <n v="1.5114427486473403E-3"/>
    <n v="3300"/>
    <n v="0.83590138674884429"/>
    <n v="6902.28"/>
    <n v="28.915336447056657"/>
    <m/>
    <m/>
    <n v="5393.8221312542737"/>
    <n v="2.9765947544731666"/>
    <m/>
    <m/>
    <n v="57.561456506337926"/>
    <n v="286.14400000000001"/>
    <m/>
    <n v="-0.79883745070196155"/>
    <n v="72.230661150151306"/>
    <m/>
    <m/>
    <m/>
    <n v="74.62645327013999"/>
    <n v="74.75"/>
    <n v="-1.652799061672372E-3"/>
    <m/>
    <m/>
    <m/>
    <m/>
  </r>
  <r>
    <x v="3294"/>
    <n v="10.36"/>
    <n v="12.8"/>
    <n v="100.85469999999999"/>
    <n v="89.387299999999996"/>
    <n v="15122.925148"/>
    <n v="13406.113793"/>
    <n v="2.2801701510921646E-5"/>
    <n v="60.204742754139019"/>
    <n v="60.21"/>
    <n v="-8.731516128523964E-5"/>
    <n v="310.39749921479967"/>
    <n v="30.99"/>
    <m/>
    <n v="176.2247349469541"/>
    <m/>
    <m/>
    <n v="66.302050544446473"/>
    <m/>
    <m/>
    <n v="24.919891659629723"/>
    <n v="24.92"/>
    <n v="-4.3475268972636982E-6"/>
    <n v="64.137738550784221"/>
    <n v="64.17"/>
    <m/>
    <n v="-5.0274971506591992E-4"/>
    <n v="50.233788116649848"/>
    <n v="50.155999999999999"/>
    <n v="1.5509234518271686E-3"/>
    <n v="3301"/>
    <n v="0.80937499999999996"/>
    <n v="6917.76"/>
    <n v="28.977923110813887"/>
    <m/>
    <m/>
    <n v="5381.7252058047388"/>
    <n v="2.969637502689122"/>
    <m/>
    <m/>
    <n v="57.4226505358967"/>
    <n v="285.44400000000002"/>
    <m/>
    <n v="-0.79883041669855837"/>
    <n v="72.313168774452336"/>
    <m/>
    <m/>
    <m/>
    <n v="74.714117639437191"/>
    <n v="74.83"/>
    <n v="-1.5486083196953881E-3"/>
    <m/>
    <m/>
    <m/>
    <m/>
  </r>
  <r>
    <x v="3295"/>
    <n v="10.82"/>
    <n v="12.93"/>
    <n v="100.3383"/>
    <n v="88.927499999999995"/>
    <n v="15030.982319999999"/>
    <n v="13324.302978"/>
    <n v="2.2801701510921646E-5"/>
    <n v="59.895019693237501"/>
    <n v="59.91"/>
    <n v="-2.5004684964935464E-4"/>
    <n v="307.19730465198796"/>
    <n v="30.67"/>
    <m/>
    <n v="174.86333256402571"/>
    <m/>
    <m/>
    <n v="66.470846242759194"/>
    <m/>
    <m/>
    <n v="24.767782285827462"/>
    <n v="24.76"/>
    <n v="3.143087975550074E-4"/>
    <n v="64.528223806960014"/>
    <n v="64.56"/>
    <m/>
    <n v="-4.9219629863672676E-4"/>
    <n v="49.975869374888767"/>
    <n v="49.897199999999998"/>
    <n v="1.5766290470962119E-3"/>
    <n v="3302"/>
    <n v="0.8368136117556072"/>
    <n v="6874.09"/>
    <n v="28.792744725179173"/>
    <m/>
    <m/>
    <n v="5415.6986220171384"/>
    <n v="2.9881007610070474"/>
    <m/>
    <m/>
    <n v="56.829981776992462"/>
    <n v="282.49200000000002"/>
    <m/>
    <n v="-0.79882622595686792"/>
    <n v="72.681755687999043"/>
    <m/>
    <m/>
    <m/>
    <n v="75.097374905792208"/>
    <n v="75.209999999999994"/>
    <n v="-1.4974749927906261E-3"/>
    <m/>
    <m/>
    <m/>
    <m/>
  </r>
  <r>
    <x v="3296"/>
    <n v="10.11"/>
    <n v="12.63"/>
    <n v="96.606800000000007"/>
    <n v="85.6143"/>
    <n v="14681.428937999999"/>
    <n v="13013.527849"/>
    <n v="2.2801701510921646E-5"/>
    <n v="57.663354167715646"/>
    <n v="57.68"/>
    <n v="-2.8858932531816706E-4"/>
    <n v="284.28750212905078"/>
    <n v="28.38"/>
    <m/>
    <n v="165.08617566870646"/>
    <m/>
    <m/>
    <n v="67.703822178099898"/>
    <m/>
    <m/>
    <n v="24.190024907633251"/>
    <n v="24.19"/>
    <n v="1.0296665253761716E-6"/>
    <n v="66.030465747357567"/>
    <n v="66.06"/>
    <m/>
    <n v="-4.4708223800238311E-4"/>
    <n v="48.115286711402028"/>
    <n v="48.042400000000001"/>
    <n v="1.5171330200411948E-3"/>
    <n v="3303"/>
    <n v="0.80047505938242269"/>
    <n v="6697.41"/>
    <n v="28.046133904705378"/>
    <m/>
    <m/>
    <n v="5554.8945930530126"/>
    <n v="3.0640303314059052"/>
    <m/>
    <m/>
    <n v="52.589999566987878"/>
    <n v="261.43400000000003"/>
    <m/>
    <n v="-0.79884024431792389"/>
    <n v="75.379149442494139"/>
    <m/>
    <m/>
    <m/>
    <n v="77.891986865920344"/>
    <n v="78.010000000000005"/>
    <n v="-1.5127949503865867E-3"/>
    <m/>
    <m/>
    <m/>
    <m/>
  </r>
  <r>
    <x v="3297"/>
    <n v="10.59"/>
    <n v="12.83"/>
    <n v="97.322599999999994"/>
    <n v="86.246700000000004"/>
    <n v="14772.10845"/>
    <n v="13093.608877000001"/>
    <n v="2.2801701510921646E-5"/>
    <n v="58.089189508956281"/>
    <n v="58.1"/>
    <n v="-1.8606697149259332E-4"/>
    <n v="288.48088442376911"/>
    <n v="28.8"/>
    <m/>
    <n v="166.91371751159801"/>
    <m/>
    <m/>
    <n v="67.452015447397741"/>
    <m/>
    <m/>
    <n v="24.338840564336817"/>
    <n v="24.33"/>
    <n v="3.6336063858688483E-4"/>
    <n v="65.623204833355956"/>
    <n v="65.66"/>
    <m/>
    <n v="-5.6038937928781785E-4"/>
    <n v="48.471160669050484"/>
    <n v="48.3964"/>
    <n v="1.5447568217983321E-3"/>
    <n v="3304"/>
    <n v="0.82540919719407635"/>
    <n v="6751.24"/>
    <n v="28.269345388438278"/>
    <m/>
    <m/>
    <n v="5510.2474867919291"/>
    <n v="3.0391152668686021"/>
    <m/>
    <m/>
    <n v="53.365125490583296"/>
    <n v="265.28199999999998"/>
    <m/>
    <n v="-0.79883623656869562"/>
    <n v="74.818867697665482"/>
    <m/>
    <m/>
    <m/>
    <n v="77.315531926003473"/>
    <n v="77.430000000000007"/>
    <n v="-1.4783426836695313E-3"/>
    <m/>
    <m/>
    <m/>
    <m/>
  </r>
  <r>
    <x v="3298"/>
    <n v="10.68"/>
    <n v="13.09"/>
    <n v="98.9041"/>
    <n v="87.646199999999993"/>
    <n v="14869.950946000001"/>
    <n v="13180.035338"/>
    <n v="2.2801701510921646E-5"/>
    <n v="59.031704025946489"/>
    <n v="59.04"/>
    <n v="-1.4051446567597825E-4"/>
    <n v="297.83640165110819"/>
    <n v="29.73"/>
    <m/>
    <n v="170.9747681957266"/>
    <m/>
    <m/>
    <n v="66.903012018059215"/>
    <m/>
    <m/>
    <n v="24.499450546602052"/>
    <n v="24.5"/>
    <n v="-2.2426669303965419E-5"/>
    <n v="65.189123672232583"/>
    <n v="65.22"/>
    <m/>
    <n v="-4.7341808904344251E-4"/>
    <n v="49.258160364165605"/>
    <n v="49.182400000000001"/>
    <n v="1.5403958360227232E-3"/>
    <n v="3305"/>
    <n v="0.81588999236058057"/>
    <n v="6804.35"/>
    <n v="28.489507235896891"/>
    <m/>
    <m/>
    <n v="5466.9000063255971"/>
    <n v="3.0149216245196051"/>
    <m/>
    <m/>
    <n v="55.095149393522902"/>
    <n v="273.86399999999998"/>
    <m/>
    <n v="-0.79882295813424586"/>
    <n v="73.601375624330188"/>
    <m/>
    <m/>
    <m/>
    <n v="76.059876486475886"/>
    <n v="76.180000000000007"/>
    <n v="-1.5768379302194546E-3"/>
    <m/>
    <m/>
    <m/>
    <m/>
  </r>
  <r>
    <x v="3299"/>
    <n v="10.46"/>
    <n v="12.83"/>
    <n v="96.368799999999993"/>
    <n v="85.397499999999994"/>
    <n v="14709.674094"/>
    <n v="13037.672837"/>
    <n v="2.3497577574582706E-5"/>
    <n v="57.517087414749284"/>
    <n v="57.53"/>
    <n v="-2.2444959587553104E-4"/>
    <n v="282.547352915185"/>
    <n v="28.21"/>
    <m/>
    <n v="164.39325517690463"/>
    <m/>
    <m/>
    <n v="67.759498943940713"/>
    <m/>
    <m/>
    <n v="24.234790485142589"/>
    <n v="24.23"/>
    <n v="1.9770883791125904E-4"/>
    <n v="65.892367011187545"/>
    <n v="65.930000000000007"/>
    <m/>
    <n v="-5.7080219645777586E-4"/>
    <n v="47.994825631093406"/>
    <n v="47.917999999999999"/>
    <n v="1.6032729056598694E-3"/>
    <n v="3306"/>
    <n v="0.81527669524551838"/>
    <n v="6699.53"/>
    <n v="28.048440358360509"/>
    <m/>
    <m/>
    <n v="5551.1167880406838"/>
    <n v="3.0610758431253227"/>
    <m/>
    <m/>
    <n v="52.266284006007439"/>
    <n v="259.79399999999998"/>
    <m/>
    <n v="-0.79881643145720282"/>
    <n v="75.486217783093466"/>
    <m/>
    <m/>
    <m/>
    <n v="78.010204721392157"/>
    <n v="78.13"/>
    <n v="-1.5332814361683766E-3"/>
    <m/>
    <m/>
    <m/>
    <m/>
  </r>
  <r>
    <x v="3300"/>
    <n v="10.57"/>
    <n v="12.85"/>
    <n v="96.527799999999999"/>
    <n v="85.5364"/>
    <n v="14849.294422000001"/>
    <n v="13161.116618"/>
    <n v="2.3497577574582706E-5"/>
    <n v="57.610580738476955"/>
    <n v="57.62"/>
    <n v="-1.6347208474565278E-4"/>
    <n v="283.46033238545408"/>
    <n v="28.3"/>
    <m/>
    <n v="164.79275619165719"/>
    <m/>
    <m/>
    <n v="67.702630978947454"/>
    <m/>
    <m/>
    <n v="24.464224154025263"/>
    <n v="24.46"/>
    <n v="1.7269640332218117E-4"/>
    <n v="65.267602051797212"/>
    <n v="65.3"/>
    <m/>
    <n v="-4.9614009498910594E-4"/>
    <n v="48.073350730946558"/>
    <n v="47.995199999999997"/>
    <n v="1.6283030583592595E-3"/>
    <n v="3307"/>
    <n v="0.82256809338521408"/>
    <n v="6753.58"/>
    <n v="28.272519852877291"/>
    <m/>
    <m/>
    <n v="5506.3318759060112"/>
    <n v="3.0360920771551076"/>
    <m/>
    <m/>
    <n v="52.434540378907997"/>
    <n v="260.61200000000002"/>
    <m/>
    <n v="-0.79880227933131254"/>
    <n v="75.359928517800796"/>
    <m/>
    <m/>
    <m/>
    <n v="77.882269694153109"/>
    <n v="78"/>
    <n v="-1.5093628954729876E-3"/>
    <m/>
    <m/>
    <m/>
    <m/>
  </r>
  <r>
    <x v="3301"/>
    <n v="9.77"/>
    <n v="12.59"/>
    <n v="94.562700000000007"/>
    <n v="83.789000000000001"/>
    <n v="14947.332033000001"/>
    <n v="13247.080802"/>
    <n v="2.3497577574582706E-5"/>
    <n v="56.433623906601177"/>
    <n v="56.44"/>
    <n v="-1.129711799933153E-4"/>
    <n v="271.8611579563908"/>
    <n v="27.14"/>
    <m/>
    <n v="159.73840086599247"/>
    <m/>
    <m/>
    <n v="68.388830127274417"/>
    <m/>
    <m/>
    <n v="24.623939848780513"/>
    <n v="24.62"/>
    <n v="1.6002635176737279E-4"/>
    <n v="64.838671207475429"/>
    <n v="64.87"/>
    <m/>
    <n v="-4.8294731809117586E-4"/>
    <n v="47.092627933796265"/>
    <n v="47.010800000000003"/>
    <n v="1.7406198957741204E-3"/>
    <n v="3308"/>
    <n v="0.77601270849880855"/>
    <n v="6792.26"/>
    <n v="28.427785830590018"/>
    <m/>
    <m/>
    <n v="5474.7952809504395"/>
    <n v="3.0178449792912652"/>
    <m/>
    <m/>
    <n v="50.287114104993734"/>
    <n v="249.93"/>
    <m/>
    <n v="-0.79879520623777167"/>
    <n v="76.888691779727154"/>
    <m/>
    <m/>
    <m/>
    <n v="79.470089597585812"/>
    <n v="79.59"/>
    <n v="-1.5066013621584107E-3"/>
    <m/>
    <m/>
    <m/>
    <m/>
  </r>
  <r>
    <x v="3302"/>
    <n v="9.9600000000000009"/>
    <n v="12.71"/>
    <n v="94.564899999999994"/>
    <n v="83.789000000000001"/>
    <n v="14947.683258999999"/>
    <n v="13247.080802"/>
    <n v="2.3497577574582706E-5"/>
    <n v="56.433560749374799"/>
    <n v="56.44"/>
    <n v="-1.140901953436968E-4"/>
    <n v="271.8552564210496"/>
    <n v="27.14"/>
    <m/>
    <n v="159.73686912790197"/>
    <m/>
    <m/>
    <n v="68.387050144024528"/>
    <m/>
    <m/>
    <n v="24.623918018098866"/>
    <n v="24.62"/>
    <n v="1.5913964658276214E-4"/>
    <n v="64.83779661654826"/>
    <n v="64.87"/>
    <m/>
    <n v="-4.964295275434738E-4"/>
    <n v="47.093079506940832"/>
    <n v="47.010399999999997"/>
    <n v="1.758749275497129E-3"/>
    <n v="3309"/>
    <n v="0.78363493312352483"/>
    <n v="6792.26"/>
    <n v="28.425566126764888"/>
    <m/>
    <m/>
    <n v="5474.7952809504395"/>
    <n v="3.0175589041233652"/>
    <m/>
    <m/>
    <n v="50.28541949813485"/>
    <n v="249.916"/>
    <m/>
    <n v="-0.7987907156879317"/>
    <n v="76.885110662575769"/>
    <m/>
    <m/>
    <m/>
    <n v="79.469017647497239"/>
    <n v="79.59"/>
    <n v="-1.5200697638241278E-3"/>
    <m/>
    <m/>
    <m/>
    <m/>
  </r>
  <r>
    <x v="3303"/>
    <n v="10.210000000000001"/>
    <n v="12.91"/>
    <n v="94.7607"/>
    <n v="83.960499999999996"/>
    <n v="15044.678997000001"/>
    <n v="13332.730030999999"/>
    <n v="2.3497577574582706E-5"/>
    <n v="56.549029550368481"/>
    <n v="56.56"/>
    <n v="-1.9396127354176507E-4"/>
    <n v="272.96220191221471"/>
    <n v="27.25"/>
    <m/>
    <n v="160.22575876705659"/>
    <m/>
    <m/>
    <n v="68.315284446200479"/>
    <m/>
    <m/>
    <n v="24.783098671778429"/>
    <n v="24.78"/>
    <n v="1.2504728726514536E-4"/>
    <n v="64.417717801689577"/>
    <n v="64.45"/>
    <m/>
    <n v="-5.0088748348220413E-4"/>
    <n v="47.189922503109855"/>
    <n v="47.103999999999999"/>
    <n v="1.8241020531135632E-3"/>
    <n v="3310"/>
    <n v="0.79085979860573208"/>
    <n v="6833.07"/>
    <n v="28.594122858444784"/>
    <m/>
    <m/>
    <n v="5441.9010166826429"/>
    <n v="2.9991441470349516"/>
    <m/>
    <m/>
    <n v="50.489567214756882"/>
    <n v="250.92599999999999"/>
    <m/>
    <n v="-0.79878702400406143"/>
    <n v="76.724167978030934"/>
    <m/>
    <m/>
    <m/>
    <n v="79.305290080584754"/>
    <n v="79.430000000000007"/>
    <n v="-1.5700606749999846E-3"/>
    <m/>
    <m/>
    <m/>
    <m/>
  </r>
  <r>
    <x v="3304"/>
    <n v="10.6"/>
    <n v="13.01"/>
    <n v="95.534300000000002"/>
    <n v="84.643900000000002"/>
    <n v="15041.816805"/>
    <n v="13329.880244"/>
    <n v="2.5028793918968617E-5"/>
    <n v="57.009289976796396"/>
    <n v="57.02"/>
    <n v="-1.8782923892679548E-4"/>
    <n v="277.40017929222654"/>
    <n v="27.7"/>
    <m/>
    <n v="162.18044999053279"/>
    <m/>
    <m/>
    <n v="68.035486056537323"/>
    <m/>
    <m/>
    <n v="24.777779597846273"/>
    <n v="24.77"/>
    <n v="3.1407338903011173E-4"/>
    <n v="64.430716242824417"/>
    <n v="64.459999999999994"/>
    <m/>
    <n v="-4.5429347154168909E-4"/>
    <n v="47.574483039555297"/>
    <n v="47.485999999999997"/>
    <n v="1.8633500306468598E-3"/>
    <n v="3311"/>
    <n v="0.81475787855495774"/>
    <n v="6821.44"/>
    <n v="28.543226288982961"/>
    <m/>
    <m/>
    <n v="5451.1632236882824"/>
    <n v="3.0039639544681145"/>
    <m/>
    <m/>
    <n v="51.30976197425656"/>
    <n v="254.99799999999999"/>
    <m/>
    <n v="-0.7987836689924761"/>
    <n v="76.096124036945355"/>
    <m/>
    <m/>
    <m/>
    <n v="78.658720336285967"/>
    <n v="78.78"/>
    <n v="-1.5394727559536747E-3"/>
    <m/>
    <m/>
    <m/>
    <m/>
  </r>
  <r>
    <x v="3305"/>
    <n v="10.4"/>
    <n v="12.97"/>
    <n v="94.001400000000004"/>
    <n v="83.283600000000007"/>
    <n v="15120.030371999999"/>
    <n v="13398.858552"/>
    <n v="2.5028793918968617E-5"/>
    <n v="56.093177010375122"/>
    <n v="56.1"/>
    <n v="-1.2162191844700132E-4"/>
    <n v="268.47864503141847"/>
    <n v="26.8"/>
    <m/>
    <n v="158.26936413140461"/>
    <m/>
    <m/>
    <n v="68.580395319401632"/>
    <m/>
    <m/>
    <n v="24.906010347704299"/>
    <n v="24.9"/>
    <n v="2.4137942587554306E-4"/>
    <n v="64.096539317375559"/>
    <n v="64.13"/>
    <m/>
    <n v="-5.2176333423414878E-4"/>
    <n v="46.810369195234273"/>
    <n v="46.720399999999998"/>
    <n v="1.9256940273257861E-3"/>
    <n v="3312"/>
    <n v="0.80185042405551266"/>
    <n v="6841.16"/>
    <n v="28.623506319042498"/>
    <m/>
    <m/>
    <n v="5435.404536553142"/>
    <n v="2.9949959033875166"/>
    <m/>
    <m/>
    <n v="49.658904801556922"/>
    <n v="246.76599999999999"/>
    <m/>
    <n v="-0.79876115509609535"/>
    <n v="77.315452791652945"/>
    <m/>
    <m/>
    <m/>
    <n v="79.921877692822264"/>
    <n v="80.05"/>
    <n v="-1.6005285094032873E-3"/>
    <m/>
    <m/>
    <m/>
    <m/>
  </r>
  <r>
    <x v="3306"/>
    <n v="10.42"/>
    <n v="12.78"/>
    <n v="91.983999999999995"/>
    <n v="81.489999999999995"/>
    <n v="15004.229358000001"/>
    <n v="13295.23352"/>
    <n v="2.5028793918968617E-5"/>
    <n v="54.885324788569491"/>
    <n v="54.9"/>
    <n v="-2.6730804062857771E-4"/>
    <n v="256.89915377840504"/>
    <n v="25.64"/>
    <m/>
    <n v="153.15221224438341"/>
    <m/>
    <m/>
    <n v="69.313458395360129"/>
    <m/>
    <m/>
    <n v="24.713452753840297"/>
    <n v="24.71"/>
    <n v="1.3973103360154226E-4"/>
    <n v="64.589936569211076"/>
    <n v="64.62"/>
    <m/>
    <n v="-4.6523415024646297E-4"/>
    <n v="45.80357622843308"/>
    <n v="45.711599999999997"/>
    <n v="2.0120982077433958E-3"/>
    <n v="3313"/>
    <n v="0.81533646322378717"/>
    <n v="6745.18"/>
    <n v="28.215314322939232"/>
    <m/>
    <m/>
    <n v="5511.662090450196"/>
    <n v="3.0361514549709052"/>
    <m/>
    <m/>
    <n v="47.515187304345083"/>
    <n v="236.114"/>
    <m/>
    <n v="-0.79876166892117761"/>
    <n v="78.969487338091156"/>
    <m/>
    <m/>
    <m/>
    <n v="81.640150755824791"/>
    <n v="81.77"/>
    <n v="-1.5879814623358524E-3"/>
    <m/>
    <m/>
    <m/>
    <m/>
  </r>
  <r>
    <x v="3307"/>
    <n v="10.65"/>
    <n v="12.65"/>
    <n v="91.359499999999997"/>
    <n v="80.934700000000007"/>
    <n v="15018.992840999999"/>
    <n v="13307.982665"/>
    <n v="2.5028793918968617E-5"/>
    <n v="54.511366798898102"/>
    <n v="54.52"/>
    <n v="-1.5834924985147492E-4"/>
    <n v="253.39284826075456"/>
    <n v="25.3"/>
    <m/>
    <n v="151.58531340096835"/>
    <m/>
    <m/>
    <n v="69.547810694820583"/>
    <m/>
    <m/>
    <n v="24.737166478551465"/>
    <n v="24.73"/>
    <n v="2.8978886176567187E-4"/>
    <n v="64.527228006138543"/>
    <n v="64.56"/>
    <m/>
    <n v="-5.0762072276111514E-4"/>
    <n v="45.491891624704301"/>
    <n v="45.396000000000001"/>
    <n v="2.112336432820161E-3"/>
    <n v="3314"/>
    <n v="0.84189723320158105"/>
    <n v="6732.5"/>
    <n v="28.16007448533372"/>
    <m/>
    <m/>
    <n v="5522.023248389185"/>
    <n v="3.0415706457468832"/>
    <m/>
    <m/>
    <n v="46.866039307632967"/>
    <n v="232.85599999999999"/>
    <m/>
    <n v="-0.79873381270985944"/>
    <n v="79.503908631118989"/>
    <m/>
    <m/>
    <m/>
    <n v="82.195491068132753"/>
    <n v="82.32"/>
    <n v="-1.5124991723425296E-3"/>
    <m/>
    <m/>
    <m/>
    <m/>
  </r>
  <r>
    <x v="3308"/>
    <n v="15.59"/>
    <n v="15.6"/>
    <n v="107.62869999999999"/>
    <n v="95.345399999999998"/>
    <n v="15569.719521999999"/>
    <n v="13795.635774"/>
    <n v="2.5028793918968617E-5"/>
    <n v="64.217125594340231"/>
    <n v="64.23"/>
    <n v="-2.00442249101207E-4"/>
    <n v="343.62084063945866"/>
    <n v="34.299999999999997"/>
    <m/>
    <n v="192.0688964660624"/>
    <m/>
    <m/>
    <n v="63.354548980598473"/>
    <m/>
    <m/>
    <n v="25.6436204857741"/>
    <n v="25.64"/>
    <n v="1.4120459337352287E-4"/>
    <n v="62.161971293964598"/>
    <n v="62.19"/>
    <m/>
    <n v="-4.5069474248915498E-4"/>
    <n v="53.592392331465476"/>
    <n v="53.481200000000001"/>
    <n v="2.07909193259459E-3"/>
    <n v="3315"/>
    <n v="0.99935897435897436"/>
    <n v="7065.68"/>
    <n v="29.551361168952241"/>
    <m/>
    <m/>
    <n v="5248.7476886567965"/>
    <n v="2.8907744204563732"/>
    <m/>
    <m/>
    <n v="63.553214587849922"/>
    <n v="315.774"/>
    <m/>
    <n v="-0.79873829198144897"/>
    <n v="65.344922321434552"/>
    <m/>
    <m/>
    <m/>
    <n v="67.559495055772075"/>
    <n v="67.66"/>
    <n v="-1.4854410911605553E-3"/>
    <m/>
    <m/>
    <m/>
    <m/>
  </r>
  <r>
    <x v="3309"/>
    <n v="14.66"/>
    <n v="14.97"/>
    <n v="107.9778"/>
    <n v="95.652199999999993"/>
    <n v="15623.896361999999"/>
    <n v="13843.294174000001"/>
    <n v="2.5168016114518466E-5"/>
    <n v="64.423846685877209"/>
    <n v="64.44"/>
    <n v="-2.5067216205443277E-4"/>
    <n v="345.82529981917384"/>
    <n v="34.520000000000003"/>
    <m/>
    <n v="192.99409742555466"/>
    <m/>
    <m/>
    <n v="63.250972352421563"/>
    <m/>
    <m/>
    <n v="25.732223300259694"/>
    <n v="25.73"/>
    <n v="8.640887134436781E-5"/>
    <n v="61.946494453009826"/>
    <n v="61.98"/>
    <m/>
    <n v="-5.4058643094823111E-4"/>
    <n v="53.765356119961126"/>
    <n v="53.652000000000001"/>
    <n v="2.1128032498531901E-3"/>
    <n v="3316"/>
    <n v="0.97929191716766861"/>
    <n v="7100.32"/>
    <n v="29.693920076751205"/>
    <m/>
    <m/>
    <n v="5223.0153288648062"/>
    <n v="2.8763295066152401"/>
    <m/>
    <m/>
    <n v="63.960058979680682"/>
    <n v="317.83800000000002"/>
    <m/>
    <n v="-0.79876522322793164"/>
    <n v="65.131623425538905"/>
    <m/>
    <m/>
    <m/>
    <n v="67.341298589381665"/>
    <n v="67.45"/>
    <n v="-1.611585035112495E-3"/>
    <m/>
    <m/>
    <m/>
    <m/>
  </r>
  <r>
    <x v="3310"/>
    <n v="12.04"/>
    <n v="13.49"/>
    <n v="96.559799999999996"/>
    <n v="85.5351"/>
    <n v="15072.264708999999"/>
    <n v="13354.181691"/>
    <n v="2.5168016114518466E-5"/>
    <n v="57.610009345313586"/>
    <n v="57.62"/>
    <n v="-1.7338866168714606E-4"/>
    <n v="272.66419230937669"/>
    <n v="27.22"/>
    <m/>
    <n v="162.37316234220512"/>
    <m/>
    <m/>
    <n v="66.594255730084441"/>
    <m/>
    <m/>
    <n v="24.823092470396116"/>
    <n v="24.82"/>
    <n v="1.2459590637048379E-4"/>
    <n v="64.134435456083807"/>
    <n v="64.17"/>
    <m/>
    <n v="-5.54223841611301E-4"/>
    <n v="48.079074089038009"/>
    <n v="47.978000000000002"/>
    <n v="2.106675748009712E-3"/>
    <n v="3317"/>
    <n v="0.89251297257227569"/>
    <n v="6761.66"/>
    <n v="28.275417765500318"/>
    <m/>
    <m/>
    <n v="5472.1345757823192"/>
    <n v="3.0132345244688734"/>
    <m/>
    <m/>
    <n v="50.428293073327985"/>
    <n v="250.614"/>
    <m/>
    <n v="-0.79878102151784025"/>
    <n v="72.017218249920518"/>
    <m/>
    <m/>
    <m/>
    <n v="74.463084335486329"/>
    <n v="74.58"/>
    <n v="-1.5676543914410201E-3"/>
    <m/>
    <m/>
    <m/>
    <m/>
  </r>
  <r>
    <x v="3311"/>
    <n v="10.93"/>
    <n v="12.96"/>
    <n v="92.989099999999993"/>
    <n v="82.365600000000001"/>
    <n v="14868.594936"/>
    <n v="13172.719854999999"/>
    <n v="2.5168016114518466E-5"/>
    <n v="55.475581492709203"/>
    <n v="55.49"/>
    <n v="-2.5983974213006356E-4"/>
    <n v="252.44189348209861"/>
    <n v="25.2"/>
    <m/>
    <n v="153.34365361997516"/>
    <m/>
    <m/>
    <n v="67.8227835572076"/>
    <m/>
    <m/>
    <n v="24.485869642048886"/>
    <n v="24.48"/>
    <n v="2.3977295951338462E-4"/>
    <n v="65.003614463106658"/>
    <n v="65.040000000000006"/>
    <m/>
    <n v="-5.5943322406748486E-4"/>
    <n v="46.298837617142453"/>
    <n v="46.198399999999999"/>
    <n v="2.1740496887869831E-3"/>
    <n v="3318"/>
    <n v="0.84336419753086411"/>
    <n v="6648.87"/>
    <n v="27.797248323630178"/>
    <m/>
    <m/>
    <n v="5563.4142406578803"/>
    <n v="3.0626266065093626"/>
    <m/>
    <m/>
    <n v="46.68633585010285"/>
    <n v="232.03800000000001"/>
    <m/>
    <n v="-0.79879874912685489"/>
    <n v="74.675378570401932"/>
    <m/>
    <m/>
    <m/>
    <n v="77.219573326714297"/>
    <n v="77.34"/>
    <n v="-1.5571072315193613E-3"/>
    <m/>
    <m/>
    <m/>
    <m/>
  </r>
  <r>
    <x v="3312"/>
    <n v="10.72"/>
    <n v="12.9"/>
    <n v="93.804900000000004"/>
    <n v="83.086200000000005"/>
    <n v="15041.120676"/>
    <n v="13325.236204999999"/>
    <n v="2.5168016114518466E-5"/>
    <n v="55.960908162388485"/>
    <n v="55.97"/>
    <n v="-1.6244126516906654E-4"/>
    <n v="256.853872965687"/>
    <n v="25.64"/>
    <m/>
    <n v="155.35452288957836"/>
    <m/>
    <m/>
    <n v="67.524342110596066"/>
    <m/>
    <m/>
    <n v="24.769384154065293"/>
    <n v="24.76"/>
    <n v="3.7900460683726322E-4"/>
    <n v="64.250230450443865"/>
    <n v="64.28"/>
    <m/>
    <n v="-4.6312304847750951E-4"/>
    <n v="46.704344642615325"/>
    <n v="46.6008"/>
    <n v="2.221949893892905E-3"/>
    <n v="3319"/>
    <n v="0.83100775193798448"/>
    <n v="6740.03"/>
    <n v="28.176165060423845"/>
    <m/>
    <m/>
    <n v="5487.136490878087"/>
    <n v="3.0203498170301852"/>
    <m/>
    <m/>
    <n v="47.501633703511033"/>
    <n v="236.09200000000001"/>
    <m/>
    <n v="-0.79880032485848296"/>
    <n v="74.018611161850004"/>
    <m/>
    <m/>
    <m/>
    <n v="76.543090256031107"/>
    <n v="76.66"/>
    <n v="-1.5250423163173377E-3"/>
    <m/>
    <m/>
    <m/>
    <m/>
  </r>
  <r>
    <x v="3313"/>
    <n v="10.02"/>
    <n v="12.59"/>
    <n v="91.187700000000007"/>
    <n v="80.766000000000005"/>
    <n v="15000.490019000001"/>
    <n v="13288.905306000001"/>
    <n v="2.5168016114518466E-5"/>
    <n v="54.398246543930611"/>
    <n v="54.41"/>
    <n v="-2.1601646883639969E-4"/>
    <n v="242.50361444966694"/>
    <n v="24.21"/>
    <m/>
    <n v="148.84563290551571"/>
    <m/>
    <m/>
    <n v="68.465375974857693"/>
    <m/>
    <m/>
    <n v="24.70187215435632"/>
    <n v="24.7"/>
    <n v="7.5795722928040377E-5"/>
    <n v="64.424645582111154"/>
    <n v="64.459999999999994"/>
    <m/>
    <n v="-5.4847064673968493E-4"/>
    <n v="45.400551119787494"/>
    <n v="45.299599999999998"/>
    <n v="2.2285212184542935E-3"/>
    <n v="3320"/>
    <n v="0.79586973788721205"/>
    <n v="6678.92"/>
    <n v="27.918519404588949"/>
    <m/>
    <m/>
    <n v="5536.8868496980867"/>
    <n v="3.0474455903658155"/>
    <m/>
    <m/>
    <n v="44.8471356958215"/>
    <n v="222.886"/>
    <m/>
    <n v="-0.79878890690388138"/>
    <n v="76.082053081125579"/>
    <m/>
    <m/>
    <m/>
    <n v="78.679642640096674"/>
    <n v="78.8"/>
    <n v="-1.5273776637477754E-3"/>
    <m/>
    <m/>
    <m/>
    <m/>
  </r>
  <r>
    <x v="3314"/>
    <n v="9.99"/>
    <n v="12.51"/>
    <n v="91.563000000000002"/>
    <n v="81.096299999999999"/>
    <n v="15004.83174"/>
    <n v="13292.417173"/>
    <n v="2.5585693400165255E-5"/>
    <n v="54.6208007991534"/>
    <n v="54.63"/>
    <n v="-1.683910094564256E-4"/>
    <n v="244.48229942362752"/>
    <n v="24.41"/>
    <m/>
    <n v="149.75727376207317"/>
    <m/>
    <m/>
    <n v="68.323599910853332"/>
    <m/>
    <m/>
    <n v="24.708419335972373"/>
    <n v="24.7"/>
    <n v="3.4086380454945164E-4"/>
    <n v="64.406885756238083"/>
    <n v="64.44"/>
    <m/>
    <n v="-5.1387715335060591E-4"/>
    <n v="45.586657985630069"/>
    <n v="45.483600000000003"/>
    <n v="2.2658273670084217E-3"/>
    <n v="3321"/>
    <n v="0.79856115107913672"/>
    <n v="6678.92"/>
    <n v="27.916339465402562"/>
    <m/>
    <m/>
    <n v="5536.8868496980867"/>
    <n v="3.0471567092221812"/>
    <m/>
    <m/>
    <n v="45.212425036329741"/>
    <n v="224.684"/>
    <m/>
    <n v="-0.79877327697419598"/>
    <n v="75.767379457687014"/>
    <m/>
    <m/>
    <m/>
    <n v="78.356948935069866"/>
    <n v="78.48"/>
    <n v="-1.5679289619028314E-3"/>
    <m/>
    <m/>
    <m/>
    <m/>
  </r>
  <r>
    <x v="3315"/>
    <n v="9.81"/>
    <n v="12.44"/>
    <n v="90.821899999999999"/>
    <n v="80.437899999999999"/>
    <n v="14925.034136"/>
    <n v="13221.386312000001"/>
    <n v="2.5585693400165255E-5"/>
    <n v="54.177385483041107"/>
    <n v="54.19"/>
    <n v="-2.3278311420726894E-4"/>
    <n v="240.50780281350535"/>
    <n v="24.01"/>
    <m/>
    <n v="147.93209404418297"/>
    <m/>
    <m/>
    <n v="68.599165273348717"/>
    <m/>
    <m/>
    <n v="24.576417543511809"/>
    <n v="24.57"/>
    <n v="2.6119428212489915E-4"/>
    <n v="64.75031946049927"/>
    <n v="64.78"/>
    <m/>
    <n v="-4.581744288473244E-4"/>
    <n v="45.216985218678424"/>
    <n v="45.114400000000003"/>
    <n v="2.2738907904886752E-3"/>
    <n v="3322"/>
    <n v="0.78858520900321549"/>
    <n v="6620.01"/>
    <n v="27.667948759974305"/>
    <m/>
    <m/>
    <n v="5585.7237880527482"/>
    <n v="3.0737421083908121"/>
    <m/>
    <m/>
    <n v="44.476790080384042"/>
    <n v="221.03399999999999"/>
    <m/>
    <n v="-0.79877851334914973"/>
    <n v="76.378957780706585"/>
    <m/>
    <m/>
    <m/>
    <n v="78.992208278926995"/>
    <n v="79.12"/>
    <n v="-1.6151633098206997E-3"/>
    <m/>
    <m/>
    <m/>
    <m/>
  </r>
  <r>
    <x v="3316"/>
    <n v="10.38"/>
    <n v="12.74"/>
    <n v="89.843299999999999"/>
    <n v="79.563000000000002"/>
    <n v="14694.552653999999"/>
    <n v="13015.860434"/>
    <n v="2.5585693400165255E-5"/>
    <n v="53.588400694280551"/>
    <n v="53.6"/>
    <n v="-2.1640495745245403E-4"/>
    <n v="235.25747012871429"/>
    <n v="23.48"/>
    <m/>
    <n v="145.51299006390713"/>
    <m/>
    <m/>
    <n v="68.965051619516359"/>
    <m/>
    <m/>
    <n v="24.194533571739719"/>
    <n v="24.19"/>
    <n v="1.8741511945918887E-4"/>
    <n v="65.753861752660427"/>
    <n v="65.790000000000006"/>
    <m/>
    <n v="-5.4929696518590809E-4"/>
    <n v="44.726888531860602"/>
    <n v="44.624000000000002"/>
    <n v="2.3056770316556285E-3"/>
    <n v="3323"/>
    <n v="0.81475667189952905"/>
    <n v="6520.36"/>
    <n v="27.242956930375389"/>
    <m/>
    <m/>
    <n v="5669.8048355858273"/>
    <n v="3.1188278076905802"/>
    <m/>
    <m/>
    <n v="43.503402951859876"/>
    <n v="216.22399999999999"/>
    <m/>
    <n v="-0.79880400440348953"/>
    <n v="77.195326558902821"/>
    <m/>
    <m/>
    <m/>
    <n v="79.847742549115083"/>
    <n v="79.98"/>
    <n v="-1.6536315439474869E-3"/>
    <m/>
    <m/>
    <m/>
    <m/>
  </r>
  <r>
    <x v="3317"/>
    <n v="10.41"/>
    <n v="12.63"/>
    <n v="89.707099999999997"/>
    <n v="79.440299999999993"/>
    <n v="14700.853847"/>
    <n v="13021.108765000001"/>
    <n v="2.5585693400165255E-5"/>
    <n v="53.505857440686853"/>
    <n v="53.52"/>
    <n v="-2.6424811870606746E-4"/>
    <n v="234.52725269707452"/>
    <n v="23.41"/>
    <m/>
    <n v="145.17498840918222"/>
    <m/>
    <m/>
    <n v="69.016433313742908"/>
    <m/>
    <m/>
    <n v="24.204318263822447"/>
    <n v="24.2"/>
    <n v="1.7844065382011109E-4"/>
    <n v="65.726598766090831"/>
    <n v="65.760000000000005"/>
    <m/>
    <n v="-5.079263064047268E-4"/>
    <n v="44.658340108175217"/>
    <n v="44.552799999999998"/>
    <n v="2.3688771115444318E-3"/>
    <n v="3324"/>
    <n v="0.82422802850356292"/>
    <n v="6502.08"/>
    <n v="27.16445936109054"/>
    <m/>
    <m/>
    <n v="5685.7002819100344"/>
    <n v="3.1272750464750252"/>
    <m/>
    <m/>
    <n v="43.367761823579407"/>
    <n v="215.53800000000001"/>
    <m/>
    <n v="-0.7987929654001642"/>
    <n v="77.310774250680566"/>
    <m/>
    <m/>
    <m/>
    <n v="79.969969955036035"/>
    <n v="80.099999999999994"/>
    <n v="-1.6233463790756852E-3"/>
    <m/>
    <m/>
    <m/>
    <m/>
  </r>
  <r>
    <x v="3318"/>
    <n v="9.89"/>
    <n v="12.42"/>
    <n v="88.082800000000006"/>
    <n v="77.999899999999997"/>
    <n v="14584.848766999999"/>
    <n v="12918.025473"/>
    <n v="2.6699467805313404E-5"/>
    <n v="52.535761621695073"/>
    <n v="52.55"/>
    <n v="-2.7094915898995264E-4"/>
    <n v="226.01824164901905"/>
    <n v="22.56"/>
    <m/>
    <n v="141.22519642486495"/>
    <m/>
    <m/>
    <n v="69.640318690728009"/>
    <m/>
    <m/>
    <n v="24.012735400603336"/>
    <n v="24.01"/>
    <n v="1.1392755532413368E-4"/>
    <n v="66.246250416711618"/>
    <n v="66.28"/>
    <m/>
    <n v="-5.0919709246199929E-4"/>
    <n v="43.849022027260737"/>
    <n v="43.744399999999999"/>
    <n v="2.3916667564474192E-3"/>
    <n v="3325"/>
    <n v="0.79629629629629639"/>
    <n v="6432.88"/>
    <n v="26.87325637441236"/>
    <m/>
    <m/>
    <n v="5746.2117581619677"/>
    <n v="3.1602582436769966"/>
    <m/>
    <m/>
    <n v="41.7936774491452"/>
    <n v="207.708"/>
    <m/>
    <n v="-0.79878638545869585"/>
    <n v="78.70889593406396"/>
    <m/>
    <m/>
    <m/>
    <n v="81.419045616650735"/>
    <n v="81.55"/>
    <n v="-1.6058170858278542E-3"/>
    <m/>
    <m/>
    <m/>
    <m/>
  </r>
  <r>
    <x v="3319"/>
    <n v="9.75"/>
    <n v="12.46"/>
    <n v="88.421800000000005"/>
    <n v="78.298000000000002"/>
    <n v="14636.784024"/>
    <n v="12963.680426000001"/>
    <n v="2.6699467805313404E-5"/>
    <n v="52.736667520119617"/>
    <n v="52.75"/>
    <n v="-2.5274843375133749E-4"/>
    <n v="227.74161991054723"/>
    <n v="22.74"/>
    <m/>
    <n v="142.03343608249725"/>
    <m/>
    <m/>
    <n v="69.50543392107059"/>
    <m/>
    <m/>
    <n v="24.097654862755594"/>
    <n v="24.09"/>
    <n v="3.1776101102498622E-4"/>
    <n v="66.011443517266684"/>
    <n v="66.05"/>
    <m/>
    <n v="-5.8374689982310102E-4"/>
    <n v="44.017026286653362"/>
    <n v="43.911200000000001"/>
    <n v="2.4100067102097444E-3"/>
    <n v="3326"/>
    <n v="0.78250401284109139"/>
    <n v="6463.89"/>
    <n v="27.000691730377078"/>
    <m/>
    <m/>
    <n v="5718.5118746540211"/>
    <n v="3.1447259394216567"/>
    <m/>
    <m/>
    <n v="42.111712428153844"/>
    <n v="209.28200000000001"/>
    <m/>
    <n v="-0.79878005548420861"/>
    <n v="78.404434410093927"/>
    <m/>
    <m/>
    <m/>
    <n v="81.10704398346904"/>
    <n v="81.23"/>
    <n v="-1.5136774163605482E-3"/>
    <m/>
    <m/>
    <m/>
    <m/>
  </r>
  <r>
    <x v="3320"/>
    <n v="10.07"/>
    <n v="12.85"/>
    <n v="89.344200000000001"/>
    <n v="79.108500000000006"/>
    <n v="14645.825677000001"/>
    <n v="12970.650147"/>
    <n v="2.6699467805313404E-5"/>
    <n v="53.282908891796282"/>
    <n v="53.29"/>
    <n v="-1.3306639526589059E-4"/>
    <n v="232.44363921299438"/>
    <n v="23.21"/>
    <m/>
    <n v="144.23467070316349"/>
    <m/>
    <m/>
    <n v="69.140293040205407"/>
    <m/>
    <m/>
    <n v="24.110777020431289"/>
    <n v="24.11"/>
    <n v="3.2228138999945699E-5"/>
    <n v="65.973917462120582"/>
    <n v="66.010000000000005"/>
    <m/>
    <n v="-5.4662229782487248E-4"/>
    <n v="44.473946915121502"/>
    <n v="44.366399999999999"/>
    <n v="2.4240622435334203E-3"/>
    <n v="3327"/>
    <n v="0.78365758754863812"/>
    <n v="6477.84"/>
    <n v="27.05262511406286"/>
    <m/>
    <m/>
    <n v="5706.1705073579469"/>
    <n v="3.1370468769131272"/>
    <m/>
    <m/>
    <n v="42.97920401758644"/>
    <n v="213.61"/>
    <m/>
    <n v="-0.79879591771178116"/>
    <n v="77.581991423360833"/>
    <m/>
    <m/>
    <m/>
    <n v="80.264989158634279"/>
    <n v="80.39"/>
    <n v="-1.5550546257708797E-3"/>
    <m/>
    <m/>
    <m/>
    <m/>
  </r>
  <r>
    <x v="3321"/>
    <n v="10.45"/>
    <n v="13.08"/>
    <n v="90.807000000000002"/>
    <n v="80.401600000000002"/>
    <n v="14756.256906000001"/>
    <n v="13068.104047999999"/>
    <n v="2.6699467805313404E-5"/>
    <n v="54.153970026287809"/>
    <n v="54.17"/>
    <n v="-2.9591976577802992E-4"/>
    <n v="240.03820011893512"/>
    <n v="23.96"/>
    <m/>
    <n v="147.76972298689398"/>
    <m/>
    <m/>
    <n v="68.573427886275567"/>
    <m/>
    <m/>
    <n v="24.291982743888081"/>
    <n v="24.29"/>
    <n v="8.1627990452082244E-5"/>
    <n v="65.477554357249034"/>
    <n v="65.510000000000005"/>
    <m/>
    <n v="-4.9527770952484396E-4"/>
    <n v="45.201347245347186"/>
    <n v="45.090800000000002"/>
    <n v="2.4516585500187205E-3"/>
    <n v="3328"/>
    <n v="0.79892966360856266"/>
    <n v="6543.68"/>
    <n v="27.325451000053597"/>
    <m/>
    <m/>
    <n v="5648.1736648603783"/>
    <n v="3.1048679509217672"/>
    <m/>
    <m/>
    <n v="44.382776272198704"/>
    <n v="220.58799999999999"/>
    <m/>
    <n v="-0.7987978662837566"/>
    <n v="76.310289243640554"/>
    <m/>
    <m/>
    <m/>
    <n v="78.952173120870128"/>
    <n v="79.08"/>
    <n v="-1.6164248751879828E-3"/>
    <m/>
    <m/>
    <m/>
    <m/>
  </r>
  <r>
    <x v="3322"/>
    <n v="10.39"/>
    <n v="13.09"/>
    <n v="90.081299999999999"/>
    <n v="79.756900000000002"/>
    <n v="14750.108835999999"/>
    <n v="13062.310421"/>
    <n v="2.6699467805313404E-5"/>
    <n v="53.719879202871191"/>
    <n v="53.73"/>
    <n v="-1.8836398899690909E-4"/>
    <n v="236.18433796356763"/>
    <n v="23.58"/>
    <m/>
    <n v="145.99098640721724"/>
    <m/>
    <m/>
    <n v="68.846563860610019"/>
    <m/>
    <m/>
    <n v="24.281269615861294"/>
    <n v="24.28"/>
    <n v="5.2290603842486405E-5"/>
    <n v="65.505909389779546"/>
    <n v="65.540000000000006"/>
    <m/>
    <n v="-5.2014968294877839E-4"/>
    <n v="44.83933033359861"/>
    <n v="44.7288"/>
    <n v="2.4711222657127774E-3"/>
    <n v="3329"/>
    <n v="0.79373567608861728"/>
    <n v="6523.33"/>
    <n v="27.238345379416518"/>
    <m/>
    <m/>
    <n v="5665.7387557694547"/>
    <n v="3.1142284496256312"/>
    <m/>
    <m/>
    <n v="43.669538289394332"/>
    <n v="217.04400000000001"/>
    <m/>
    <n v="-0.79879868464737869"/>
    <n v="76.918600403003921"/>
    <m/>
    <m/>
    <m/>
    <n v="79.584432215348741"/>
    <n v="79.709999999999994"/>
    <n v="-1.5753077989116848E-3"/>
    <m/>
    <m/>
    <m/>
    <m/>
  </r>
  <r>
    <x v="3323"/>
    <n v="10.16"/>
    <n v="12.76"/>
    <n v="88.495400000000004"/>
    <n v="78.3506"/>
    <n v="14587.810426"/>
    <n v="12918.234439"/>
    <n v="2.72563427237138E-5"/>
    <n v="52.772842748488969"/>
    <n v="52.78"/>
    <n v="-1.3560537156176444E-4"/>
    <n v="227.85128766559799"/>
    <n v="22.75"/>
    <m/>
    <n v="142.12838159189087"/>
    <m/>
    <m/>
    <n v="69.451718841144938"/>
    <m/>
    <m/>
    <n v="24.013512380282553"/>
    <n v="24.01"/>
    <n v="1.4628822501250305E-4"/>
    <n v="66.227788641344034"/>
    <n v="66.260000000000005"/>
    <m/>
    <n v="-4.8613580827006064E-4"/>
    <n v="44.049130838133557"/>
    <n v="43.94"/>
    <n v="2.4836330936175433E-3"/>
    <n v="3330"/>
    <n v="0.79623824451410663"/>
    <n v="6434.78"/>
    <n v="26.866504438575891"/>
    <m/>
    <m/>
    <n v="5742.647507407557"/>
    <n v="3.1562028743850781"/>
    <m/>
    <m/>
    <n v="42.128127139975327"/>
    <n v="209.38"/>
    <m/>
    <n v="-0.798795839430818"/>
    <n v="78.271208889021693"/>
    <m/>
    <m/>
    <m/>
    <n v="80.986858099513185"/>
    <n v="81.12"/>
    <n v="-1.6412956174410853E-3"/>
    <m/>
    <m/>
    <m/>
    <m/>
  </r>
  <r>
    <x v="3324"/>
    <n v="10.7"/>
    <n v="12.96"/>
    <n v="88.980400000000003"/>
    <n v="78.777900000000002"/>
    <n v="14562.107104999999"/>
    <n v="12895.120761"/>
    <n v="2.72563427237138E-5"/>
    <n v="53.060771043701806"/>
    <n v="53.07"/>
    <n v="-1.7390156959096181E-4"/>
    <n v="230.33241457778826"/>
    <n v="22.99"/>
    <m/>
    <n v="143.28969408447099"/>
    <m/>
    <m/>
    <n v="69.260531999041433"/>
    <m/>
    <m/>
    <n v="23.970616728257543"/>
    <n v="23.97"/>
    <n v="2.5729172196342631E-5"/>
    <n v="66.345639766125544"/>
    <n v="66.38"/>
    <m/>
    <n v="-5.1762931416765579E-4"/>
    <n v="44.289785900375527"/>
    <n v="44.178800000000003"/>
    <n v="2.5121981668927429E-3"/>
    <n v="3331"/>
    <n v="0.82561728395061718"/>
    <n v="6421.9"/>
    <n v="26.810634244035505"/>
    <m/>
    <m/>
    <n v="5754.1421194837139"/>
    <n v="3.1622206112567084"/>
    <m/>
    <m/>
    <n v="42.586199611478307"/>
    <n v="211.64599999999999"/>
    <m/>
    <n v="-0.79878571004659515"/>
    <n v="77.840716236766241"/>
    <m/>
    <m/>
    <m/>
    <n v="80.544397059887842"/>
    <n v="80.67"/>
    <n v="-1.5569969023448982E-3"/>
    <m/>
    <m/>
    <m/>
    <m/>
  </r>
  <r>
    <x v="3325"/>
    <n v="11.46"/>
    <n v="13.3"/>
    <n v="89.814800000000005"/>
    <n v="79.510199999999998"/>
    <n v="14589.038060000001"/>
    <n v="12917.914365000001"/>
    <n v="2.72563427237138E-5"/>
    <n v="53.554422520243527"/>
    <n v="53.56"/>
    <n v="-1.0413517095730906E-4"/>
    <n v="234.60200846457084"/>
    <n v="23.42"/>
    <m/>
    <n v="145.28349329376627"/>
    <m/>
    <m/>
    <n v="68.933234817883914"/>
    <m/>
    <m/>
    <n v="24.013190980902156"/>
    <n v="24.01"/>
    <n v="1.3290216168915236E-4"/>
    <n v="66.226433064234016"/>
    <n v="66.260000000000005"/>
    <m/>
    <n v="-5.0659426148491615E-4"/>
    <n v="44.702778812291271"/>
    <n v="44.589599999999997"/>
    <n v="2.5382334062489242E-3"/>
    <n v="3332"/>
    <n v="0.86165413533834589"/>
    <n v="6441.62"/>
    <n v="26.886663700234674"/>
    <m/>
    <m/>
    <n v="5736.4726318560306"/>
    <n v="3.1516138095427895"/>
    <m/>
    <m/>
    <n v="43.373556121087312"/>
    <n v="215.572"/>
    <m/>
    <n v="-0.79879782104778307"/>
    <n v="77.106353298636506"/>
    <m/>
    <m/>
    <m/>
    <n v="79.793346934083658"/>
    <n v="79.92"/>
    <n v="-1.584748072026354E-3"/>
    <m/>
    <m/>
    <m/>
    <m/>
  </r>
  <r>
    <x v="3326"/>
    <n v="10.42"/>
    <n v="12.73"/>
    <n v="86.847399999999993"/>
    <n v="76.881100000000004"/>
    <n v="14429.331163999999"/>
    <n v="12776.149245000001"/>
    <n v="2.72563427237138E-5"/>
    <n v="51.783769990235129"/>
    <n v="51.8"/>
    <n v="-3.1332065183142799E-4"/>
    <n v="219.08328320772247"/>
    <n v="21.87"/>
    <m/>
    <n v="138.07621017399677"/>
    <m/>
    <m/>
    <n v="70.071090990896408"/>
    <m/>
    <m/>
    <n v="23.749738315718567"/>
    <n v="23.75"/>
    <n v="-1.1018285534070138E-5"/>
    <n v="66.952570625087432"/>
    <n v="66.989999999999995"/>
    <m/>
    <n v="-5.5873077940826743E-4"/>
    <n v="43.225042368786092"/>
    <n v="43.112000000000002"/>
    <n v="2.6220627385900031E-3"/>
    <n v="3333"/>
    <n v="0.81853888452474466"/>
    <n v="6356.54"/>
    <n v="26.52947683192318"/>
    <m/>
    <m/>
    <n v="5812.2391457948088"/>
    <n v="3.1929371744662087"/>
    <m/>
    <m/>
    <n v="40.50379398108516"/>
    <n v="201.3"/>
    <m/>
    <n v="-0.7987889022300787"/>
    <n v="79.652257224184851"/>
    <m/>
    <m/>
    <m/>
    <n v="82.431007468513585"/>
    <n v="82.56"/>
    <n v="-1.5624095383529601E-3"/>
    <m/>
    <m/>
    <m/>
    <m/>
  </r>
  <r>
    <x v="3327"/>
    <n v="10.64"/>
    <n v="12.77"/>
    <n v="86.924499999999995"/>
    <n v="76.947299999999998"/>
    <n v="14364.080454999999"/>
    <n v="12718.026139"/>
    <n v="2.72563427237138E-5"/>
    <n v="51.828477966167505"/>
    <n v="51.84"/>
    <n v="-2.2226145510217954E-4"/>
    <n v="219.45663611517173"/>
    <n v="21.91"/>
    <m/>
    <n v="138.25322434523133"/>
    <m/>
    <m/>
    <n v="70.039099954810638"/>
    <m/>
    <m/>
    <n v="23.641763418543352"/>
    <n v="23.64"/>
    <n v="7.4594693035168191E-5"/>
    <n v="67.256506533541312"/>
    <n v="67.290000000000006"/>
    <m/>
    <n v="-4.9774805258873123E-4"/>
    <n v="43.262676994693535"/>
    <n v="43.15"/>
    <n v="2.6112860879150546E-3"/>
    <n v="3334"/>
    <n v="0.83320281910728278"/>
    <n v="6312.75"/>
    <n v="26.344658908346446"/>
    <m/>
    <m/>
    <n v="5852.279474683537"/>
    <n v="3.2146284581074358"/>
    <m/>
    <m/>
    <n v="40.572179902644031"/>
    <n v="201.65"/>
    <m/>
    <n v="-0.79879900866529119"/>
    <n v="79.579964427415689"/>
    <m/>
    <m/>
    <m/>
    <n v="82.35922725065079"/>
    <n v="82.49"/>
    <n v="-1.5853163940987569E-3"/>
    <m/>
    <m/>
    <m/>
    <m/>
  </r>
  <r>
    <x v="3328"/>
    <n v="10.9"/>
    <n v="12.91"/>
    <n v="87.881399999999999"/>
    <n v="77.792299999999997"/>
    <n v="14431.969905"/>
    <n v="12777.789139"/>
    <n v="2.753484596618172E-5"/>
    <n v="52.39774910737642"/>
    <n v="52.41"/>
    <n v="-2.3375105177592115E-4"/>
    <n v="224.27261750084514"/>
    <n v="22.39"/>
    <m/>
    <n v="140.52922715829328"/>
    <m/>
    <m/>
    <n v="69.652718372821468"/>
    <m/>
    <m/>
    <n v="23.752923107262419"/>
    <n v="23.75"/>
    <n v="1.2307820052281926E-4"/>
    <n v="66.939830261785517"/>
    <n v="66.97"/>
    <m/>
    <n v="-4.5049631498406129E-4"/>
    <n v="43.738187298609411"/>
    <n v="43.620399999999997"/>
    <n v="2.7002801122735232E-3"/>
    <n v="3335"/>
    <n v="0.84430673896204489"/>
    <n v="6367.33"/>
    <n v="26.570359843003995"/>
    <m/>
    <m/>
    <n v="5801.6807001830057"/>
    <n v="3.186532704568616"/>
    <m/>
    <m/>
    <n v="41.461872835401806"/>
    <n v="206.07400000000001"/>
    <m/>
    <n v="-0.79880104799537155"/>
    <n v="78.702387951258814"/>
    <m/>
    <m/>
    <m/>
    <n v="81.454003392924562"/>
    <n v="81.59"/>
    <n v="-1.6668293550121671E-3"/>
    <m/>
    <m/>
    <m/>
    <m/>
  </r>
  <r>
    <x v="3329"/>
    <n v="10.38"/>
    <n v="12.71"/>
    <n v="87.080799999999996"/>
    <n v="77.081500000000005"/>
    <n v="14274.863977999999"/>
    <n v="12638.338732"/>
    <n v="2.753484596618172E-5"/>
    <n v="51.919139342684161"/>
    <n v="51.93"/>
    <n v="-2.0914032959440387E-4"/>
    <n v="220.17030129321375"/>
    <n v="21.98"/>
    <m/>
    <n v="138.60184291170373"/>
    <m/>
    <m/>
    <n v="69.969110917941109"/>
    <m/>
    <m/>
    <n v="23.493776729019611"/>
    <n v="23.49"/>
    <n v="1.6078029031985075E-4"/>
    <n v="67.669738543193219"/>
    <n v="67.709999999999994"/>
    <m/>
    <n v="-5.9461610998046144E-4"/>
    <n v="43.338960447237909"/>
    <n v="43.217199999999998"/>
    <n v="2.8174071258182387E-3"/>
    <n v="3336"/>
    <n v="0.81667977970102279"/>
    <n v="6281.62"/>
    <n v="26.21065210948754"/>
    <m/>
    <m/>
    <n v="5879.7765508476778"/>
    <n v="3.2291201745381031"/>
    <m/>
    <m/>
    <n v="40.702814365603921"/>
    <n v="202.256"/>
    <m/>
    <n v="-0.79875596093265999"/>
    <n v="79.41780447866185"/>
    <m/>
    <m/>
    <m/>
    <n v="82.197484036934412"/>
    <n v="82.33"/>
    <n v="-1.6095707890876332E-3"/>
    <m/>
    <m/>
    <m/>
    <m/>
  </r>
  <r>
    <x v="3330"/>
    <n v="10.37"/>
    <n v="12.4"/>
    <n v="85.517099999999999"/>
    <n v="75.691000000000003"/>
    <n v="14164.065693"/>
    <n v="12539.198775999999"/>
    <n v="2.753484596618172E-5"/>
    <n v="50.983103644495429"/>
    <n v="51"/>
    <n v="-3.3130108832490901E-4"/>
    <n v="212.21559359145479"/>
    <n v="21.18"/>
    <m/>
    <n v="134.84753335282136"/>
    <m/>
    <m/>
    <n v="70.594697011572734"/>
    <m/>
    <m/>
    <n v="23.309718110789365"/>
    <n v="23.31"/>
    <n v="-1.2093059229223435E-5"/>
    <n v="68.19863205202374"/>
    <n v="68.23"/>
    <m/>
    <n v="-4.5973835521417872E-4"/>
    <n v="42.558378118012328"/>
    <n v="42.435600000000001"/>
    <n v="2.8932810661879138E-3"/>
    <n v="3337"/>
    <n v="0.83629032258064506"/>
    <n v="6198.41"/>
    <n v="25.857392582103202"/>
    <m/>
    <m/>
    <n v="5957.6634982905398"/>
    <n v="3.2709645976374593"/>
    <m/>
    <m/>
    <n v="39.230343608952793"/>
    <n v="194.95"/>
    <m/>
    <n v="-0.79876715255730801"/>
    <n v="80.83915350207289"/>
    <m/>
    <m/>
    <m/>
    <n v="83.677900374467782"/>
    <n v="83.81"/>
    <n v="-1.5761797581699266E-3"/>
    <m/>
    <m/>
    <m/>
    <m/>
  </r>
  <r>
    <x v="3331"/>
    <n v="10.86"/>
    <n v="12.69"/>
    <n v="85.253799999999998"/>
    <n v="75.4559"/>
    <n v="14071.706904999999"/>
    <n v="12457.089897"/>
    <n v="2.753484596618172E-5"/>
    <n v="50.824891609460678"/>
    <n v="50.84"/>
    <n v="-2.9717526631245494E-4"/>
    <n v="210.89356258511"/>
    <n v="21.06"/>
    <m/>
    <n v="134.21798162892216"/>
    <m/>
    <m/>
    <n v="70.70249207690712"/>
    <m/>
    <m/>
    <n v="23.157159138543339"/>
    <n v="23.15"/>
    <n v="3.0925004506876519E-4"/>
    <n v="68.644559892458531"/>
    <n v="68.680000000000007"/>
    <m/>
    <n v="-5.1601787334709659E-4"/>
    <n v="42.426596511312489"/>
    <n v="42.300400000000003"/>
    <n v="2.9833408505000047E-3"/>
    <n v="3338"/>
    <n v="0.85579196217494091"/>
    <n v="6161.44"/>
    <n v="25.701160941610848"/>
    <m/>
    <m/>
    <n v="5993.1975819558356"/>
    <n v="3.2901621273081796"/>
    <m/>
    <m/>
    <n v="38.985327026698116"/>
    <n v="193.72200000000001"/>
    <m/>
    <n v="-0.79875632593769363"/>
    <n v="81.086467116298849"/>
    <m/>
    <m/>
    <m/>
    <n v="83.937014748702509"/>
    <n v="84.07"/>
    <n v="-1.5818395539132224E-3"/>
    <m/>
    <m/>
    <m/>
    <m/>
  </r>
  <r>
    <x v="3332"/>
    <n v="10.75"/>
    <n v="12.76"/>
    <n v="85.962199999999996"/>
    <n v="76.080799999999996"/>
    <n v="14025.627531"/>
    <n v="12415.954763"/>
    <n v="2.753484596618172E-5"/>
    <n v="51.245961649270058"/>
    <n v="51.26"/>
    <n v="-2.7386560144249117E-4"/>
    <n v="214.38287119192015"/>
    <n v="21.4"/>
    <m/>
    <n v="135.88399986349631"/>
    <m/>
    <m/>
    <n v="70.407892545723627"/>
    <m/>
    <m/>
    <n v="23.080765632701361"/>
    <n v="23.08"/>
    <n v="3.3172993993080269E-5"/>
    <n v="68.870583342313594"/>
    <n v="68.91"/>
    <m/>
    <n v="-5.7200199806128893E-4"/>
    <n v="42.778369297012524"/>
    <n v="42.650799999999997"/>
    <n v="2.9910176834322399E-3"/>
    <n v="3339"/>
    <n v="0.84247648902821315"/>
    <n v="6129.07"/>
    <n v="25.564139982937863"/>
    <m/>
    <m/>
    <n v="6024.683696521246"/>
    <n v="3.3071339333696534"/>
    <m/>
    <m/>
    <n v="39.629717848916982"/>
    <n v="196.928"/>
    <m/>
    <n v="-0.7987603700392174"/>
    <n v="80.411191328737431"/>
    <m/>
    <m/>
    <m/>
    <n v="83.241090295272357"/>
    <n v="83.38"/>
    <n v="-1.6659835059683603E-3"/>
    <m/>
    <m/>
    <m/>
    <m/>
  </r>
  <r>
    <x v="3333"/>
    <n v="10.48"/>
    <n v="12.62"/>
    <n v="84.593500000000006"/>
    <n v="74.8673"/>
    <n v="14010.56028"/>
    <n v="12402.274857"/>
    <n v="2.8091873859104055E-5"/>
    <n v="50.428787911463097"/>
    <n v="50.44"/>
    <n v="-2.2228565695681102E-4"/>
    <n v="207.54044242998594"/>
    <n v="20.72"/>
    <m/>
    <n v="132.63167323122343"/>
    <m/>
    <m/>
    <n v="70.967553540939633"/>
    <m/>
    <m/>
    <n v="23.055408570472974"/>
    <n v="23.05"/>
    <n v="2.3464513982518476E-4"/>
    <n v="68.945851750767446"/>
    <n v="68.98"/>
    <m/>
    <n v="-4.9504565428470926E-4"/>
    <n v="42.096451647482759"/>
    <n v="41.970799999999997"/>
    <n v="2.9937872874179483E-3"/>
    <n v="3340"/>
    <n v="0.83042789223454838"/>
    <n v="6118.87"/>
    <n v="25.519603351898702"/>
    <m/>
    <m/>
    <n v="6034.7099768059406"/>
    <n v="3.3123236466827404"/>
    <m/>
    <m/>
    <n v="38.36422527452649"/>
    <n v="190.63800000000001"/>
    <m/>
    <n v="-0.79875877173214949"/>
    <n v="81.689956795263754"/>
    <m/>
    <m/>
    <m/>
    <n v="84.567998685103873"/>
    <n v="84.7"/>
    <n v="-1.5584570825989408E-3"/>
    <m/>
    <m/>
    <m/>
    <m/>
  </r>
  <r>
    <x v="3334"/>
    <n v="10.02"/>
    <n v="12.36"/>
    <n v="83.894099999999995"/>
    <n v="74.246200000000002"/>
    <n v="13950.093070000001"/>
    <n v="12348.400331999999"/>
    <n v="2.8091873859104055E-5"/>
    <n v="50.010634586945002"/>
    <n v="50.02"/>
    <n v="-1.8723336775294808E-4"/>
    <n v="204.09343370040472"/>
    <n v="20.38"/>
    <m/>
    <n v="130.97994636907282"/>
    <m/>
    <m/>
    <n v="71.26007260723604"/>
    <m/>
    <m/>
    <n v="22.955345577345859"/>
    <n v="22.95"/>
    <n v="2.3292276016828595E-4"/>
    <n v="69.244731313082482"/>
    <n v="69.28"/>
    <m/>
    <n v="-5.0907458021820506E-4"/>
    <n v="41.747619306056421"/>
    <n v="41.621600000000001"/>
    <n v="3.0277381469339115E-3"/>
    <n v="3341"/>
    <n v="0.81067961165048541"/>
    <n v="6081.86"/>
    <n v="25.363267395121913"/>
    <m/>
    <m/>
    <n v="6071.2109347020214"/>
    <n v="3.3320423549720219"/>
    <m/>
    <m/>
    <n v="37.726413776407504"/>
    <n v="187.464"/>
    <m/>
    <n v="-0.79875382059271383"/>
    <n v="82.363821334296247"/>
    <m/>
    <m/>
    <m/>
    <n v="85.268817371254343"/>
    <n v="85.4"/>
    <n v="-1.5360963553355811E-3"/>
    <m/>
    <m/>
    <m/>
    <m/>
  </r>
  <r>
    <x v="3335"/>
    <n v="9.9"/>
    <n v="12.27"/>
    <n v="82.1524"/>
    <n v="72.698599999999999"/>
    <n v="13706.366942000001"/>
    <n v="12131.617145"/>
    <n v="2.8091873859104055E-5"/>
    <n v="48.968796673945633"/>
    <n v="48.98"/>
    <n v="-2.2873266750433885E-4"/>
    <n v="195.57507819625692"/>
    <n v="19.52"/>
    <m/>
    <n v="126.88104499060108"/>
    <m/>
    <m/>
    <n v="71.997128955786764"/>
    <m/>
    <m/>
    <n v="22.552636245860239"/>
    <n v="22.55"/>
    <n v="1.1690669003261434E-4"/>
    <n v="70.458481834878796"/>
    <n v="70.5"/>
    <m/>
    <n v="-5.8891014356321492E-4"/>
    <n v="40.878601002502521"/>
    <n v="40.7532"/>
    <n v="3.0770835787747863E-3"/>
    <n v="3342"/>
    <n v="0.8068459657701712"/>
    <n v="5968.59"/>
    <n v="24.885065748704466"/>
    <m/>
    <m/>
    <n v="6184.2826039896563"/>
    <n v="3.3931339658714732"/>
    <m/>
    <m/>
    <n v="36.150007769759902"/>
    <n v="179.636"/>
    <m/>
    <n v="-0.79875967083569055"/>
    <n v="84.068878663315104"/>
    <m/>
    <m/>
    <m/>
    <n v="87.043851963014134"/>
    <n v="87.18"/>
    <n v="-1.5616888849033783E-3"/>
    <m/>
    <m/>
    <m/>
    <m/>
  </r>
  <r>
    <x v="3336"/>
    <n v="11.06"/>
    <n v="12.96"/>
    <n v="84.796800000000005"/>
    <n v="75.036600000000007"/>
    <n v="13755.214339"/>
    <n v="12174.511575"/>
    <n v="2.8091873859104055E-5"/>
    <n v="50.543818653706147"/>
    <n v="50.55"/>
    <n v="-1.2228182579332447E-4"/>
    <n v="208.15097502598348"/>
    <n v="20.78"/>
    <m/>
    <n v="133.00054533725194"/>
    <m/>
    <m/>
    <n v="70.837564907580983"/>
    <m/>
    <m/>
    <n v="22.632458521255689"/>
    <n v="22.63"/>
    <n v="1.0863991408260887E-4"/>
    <n v="70.208733410038349"/>
    <n v="70.25"/>
    <m/>
    <n v="-5.8742476813733457E-4"/>
    <n v="42.193668727113888"/>
    <n v="42.062399999999997"/>
    <n v="3.1208092527741371E-3"/>
    <n v="3343"/>
    <n v="0.85339506172839508"/>
    <n v="6040.82"/>
    <n v="25.184250396942367"/>
    <m/>
    <m/>
    <n v="6109.4423598974718"/>
    <n v="3.3517535672277399"/>
    <m/>
    <m/>
    <n v="38.473892660933167"/>
    <n v="191.178"/>
    <m/>
    <n v="-0.79875355605282428"/>
    <n v="81.361418852061249"/>
    <m/>
    <m/>
    <m/>
    <n v="84.243756783270072"/>
    <n v="84.37"/>
    <n v="-1.4963045718849877E-3"/>
    <m/>
    <m/>
    <m/>
    <m/>
  </r>
  <r>
    <x v="3337"/>
    <n v="10.029999999999999"/>
    <n v="12.4"/>
    <n v="82.640199999999993"/>
    <n v="73.126099999999994"/>
    <n v="13698.376349"/>
    <n v="12123.86321"/>
    <n v="2.8091873859104055E-5"/>
    <n v="49.257158682366921"/>
    <n v="49.27"/>
    <n v="-2.6063157363676037E-4"/>
    <n v="197.5481683854963"/>
    <n v="19.72"/>
    <m/>
    <n v="127.91984664184959"/>
    <m/>
    <m/>
    <n v="71.737492094828426"/>
    <m/>
    <m/>
    <n v="22.53838924654503"/>
    <n v="22.53"/>
    <n v="3.7235892343678856E-4"/>
    <n v="70.500188498923322"/>
    <n v="70.540000000000006"/>
    <m/>
    <n v="-5.6438192623597949E-4"/>
    <n v="41.119773887590469"/>
    <n v="40.9908"/>
    <n v="3.1464105992191627E-3"/>
    <n v="3344"/>
    <n v="0.80887096774193545"/>
    <n v="5997.08"/>
    <n v="24.99994561395442"/>
    <m/>
    <m/>
    <n v="6153.6792364840803"/>
    <n v="3.3757027110074338"/>
    <m/>
    <m/>
    <n v="36.513501650045363"/>
    <n v="181.43199999999999"/>
    <m/>
    <n v="-0.79874828227630534"/>
    <n v="83.429068567135531"/>
    <m/>
    <m/>
    <m/>
    <n v="86.387910980999393"/>
    <n v="86.52"/>
    <n v="-1.5266876907142901E-3"/>
    <m/>
    <m/>
    <m/>
    <m/>
  </r>
  <r>
    <x v="3338"/>
    <n v="11.44"/>
    <n v="13.15"/>
    <n v="84.629900000000006"/>
    <n v="74.884699999999995"/>
    <n v="13739.775469"/>
    <n v="12160.163267"/>
    <n v="2.7813356344497109E-5"/>
    <n v="50.441876563282186"/>
    <n v="50.45"/>
    <n v="-1.6101955833136561E-4"/>
    <n v="207.0461873988169"/>
    <n v="20.67"/>
    <m/>
    <n v="132.53306721784435"/>
    <m/>
    <m/>
    <n v="70.873044630736118"/>
    <m/>
    <m/>
    <n v="22.605953353502123"/>
    <n v="22.6"/>
    <n v="2.6342272133272893E-4"/>
    <n v="70.288459137135277"/>
    <n v="70.319999999999993"/>
    <m/>
    <n v="-4.4853331718874845E-4"/>
    <n v="42.109061725122395"/>
    <n v="41.975999999999999"/>
    <n v="3.1699477111299945E-3"/>
    <n v="3345"/>
    <n v="0.86996197718631174"/>
    <n v="6036.24"/>
    <n v="25.161226574795851"/>
    <m/>
    <m/>
    <n v="6113.4966678172095"/>
    <n v="3.3533419885621476"/>
    <m/>
    <m/>
    <n v="38.268428849401339"/>
    <n v="190.14400000000001"/>
    <m/>
    <n v="-0.79873975066580416"/>
    <n v="81.41890153581673"/>
    <m/>
    <m/>
    <m/>
    <n v="84.309629533344093"/>
    <n v="84.44"/>
    <n v="-1.5439420494540723E-3"/>
    <m/>
    <m/>
    <m/>
    <m/>
  </r>
  <r>
    <x v="3339"/>
    <n v="11.18"/>
    <n v="13.14"/>
    <n v="86.069000000000003"/>
    <n v="76.156000000000006"/>
    <n v="13780.281951999999"/>
    <n v="12195.674650999999"/>
    <n v="2.7813356344497109E-5"/>
    <n v="51.298371061932443"/>
    <n v="51.31"/>
    <n v="-2.2664077309608732E-4"/>
    <n v="214.072413349919"/>
    <n v="21.37"/>
    <m/>
    <n v="135.90673821750966"/>
    <m/>
    <m/>
    <n v="70.269618114331195"/>
    <m/>
    <m/>
    <n v="22.672045538752926"/>
    <n v="22.67"/>
    <n v="9.0231087469083704E-5"/>
    <n v="70.08255253836343"/>
    <n v="70.12"/>
    <m/>
    <n v="-5.3404822642011407E-4"/>
    <n v="42.824348036765066"/>
    <n v="42.688800000000001"/>
    <n v="3.1752599455845409E-3"/>
    <n v="3346"/>
    <n v="0.85083713850837128"/>
    <n v="6057.45"/>
    <n v="25.24766596165864"/>
    <m/>
    <m/>
    <n v="6092.0152051311006"/>
    <n v="3.3412423318277105"/>
    <m/>
    <m/>
    <n v="39.566443763524553"/>
    <n v="196.59399999999999"/>
    <m/>
    <n v="-0.7987403289849917"/>
    <n v="80.032944192461443"/>
    <m/>
    <m/>
    <m/>
    <n v="82.877564475408448"/>
    <n v="83.01"/>
    <n v="-1.5954165111620178E-3"/>
    <m/>
    <m/>
    <m/>
    <m/>
  </r>
  <r>
    <x v="3340"/>
    <n v="11.22"/>
    <n v="13.31"/>
    <n v="87.946700000000007"/>
    <n v="77.811000000000007"/>
    <n v="13921.577058999999"/>
    <n v="12319.704467"/>
    <n v="2.7813356344497109E-5"/>
    <n v="52.413673185027761"/>
    <n v="52.43"/>
    <n v="-3.1140215472513777E-4"/>
    <n v="223.36507717740022"/>
    <n v="22.3"/>
    <m/>
    <n v="140.33292961259954"/>
    <m/>
    <m/>
    <n v="69.500651636538265"/>
    <m/>
    <m/>
    <n v="22.902836249542592"/>
    <n v="22.9"/>
    <n v="1.2385369181622252E-4"/>
    <n v="69.367905141808052"/>
    <n v="69.400000000000006"/>
    <m/>
    <n v="-4.6246193360166554E-4"/>
    <n v="43.756253006590384"/>
    <n v="43.616399999999999"/>
    <n v="3.2064316768551926E-3"/>
    <n v="3347"/>
    <n v="0.84297520661157022"/>
    <n v="6133.18"/>
    <n v="25.557323631030698"/>
    <m/>
    <m/>
    <n v="6015.8530723054755"/>
    <n v="3.2985320263645446"/>
    <m/>
    <m/>
    <n v="41.281962897700772"/>
    <n v="205.13200000000001"/>
    <m/>
    <n v="-0.79875415392186122"/>
    <n v="78.282752414036921"/>
    <m/>
    <m/>
    <m/>
    <n v="81.074262284720945"/>
    <n v="81.209999999999994"/>
    <n v="-1.6714408974146666E-3"/>
    <m/>
    <m/>
    <m/>
    <m/>
  </r>
  <r>
    <x v="3341"/>
    <n v="11.07"/>
    <n v="13.31"/>
    <n v="86.881799999999998"/>
    <n v="76.864500000000007"/>
    <n v="13896.376899000001"/>
    <n v="12296.718623999999"/>
    <n v="2.7813356344497109E-5"/>
    <n v="51.776498699641976"/>
    <n v="51.79"/>
    <n v="-2.6069319092536514E-4"/>
    <n v="217.92343091420778"/>
    <n v="21.76"/>
    <m/>
    <n v="137.7697538551852"/>
    <m/>
    <m/>
    <n v="69.919717925548625"/>
    <m/>
    <m/>
    <n v="22.860263781987822"/>
    <n v="22.86"/>
    <n v="1.1539019589834609E-5"/>
    <n v="69.496055321742318"/>
    <n v="69.53"/>
    <m/>
    <n v="-4.8820190216714021E-4"/>
    <n v="43.22482696824715"/>
    <n v="43.085999999999999"/>
    <n v="3.2220899653518931E-3"/>
    <n v="3348"/>
    <n v="0.83170548459804661"/>
    <n v="6127.62"/>
    <n v="25.530167412479972"/>
    <m/>
    <m/>
    <n v="6021.3067102358837"/>
    <n v="3.3008963893322707"/>
    <m/>
    <m/>
    <n v="40.274933323610895"/>
    <n v="200.13399999999999"/>
    <m/>
    <n v="-0.79876016407201722"/>
    <n v="79.227610231029615"/>
    <m/>
    <m/>
    <m/>
    <n v="82.058951435337747"/>
    <n v="82.19"/>
    <n v="-1.5944587499969742E-3"/>
    <m/>
    <m/>
    <m/>
    <m/>
  </r>
  <r>
    <x v="3342"/>
    <n v="12.54"/>
    <n v="14.11"/>
    <n v="90.971900000000005"/>
    <n v="80.480900000000005"/>
    <n v="14116.119006999999"/>
    <n v="12490.823473"/>
    <n v="2.9066631178853441E-5"/>
    <n v="54.212638440321655"/>
    <n v="54.22"/>
    <n v="-1.3577203390524595E-4"/>
    <n v="238.4257540688665"/>
    <n v="23.8"/>
    <m/>
    <n v="147.49123901793882"/>
    <m/>
    <m/>
    <n v="68.273113530412814"/>
    <m/>
    <m/>
    <n v="23.221184765765937"/>
    <n v="23.22"/>
    <n v="5.1023504131775255E-5"/>
    <n v="68.398511916528292"/>
    <n v="68.430000000000007"/>
    <m/>
    <n v="-4.6015027724266577E-4"/>
    <n v="45.258947041167751"/>
    <n v="45.113999999999997"/>
    <n v="3.2129059974232987E-3"/>
    <n v="3349"/>
    <n v="0.88873139617292696"/>
    <n v="6258.48"/>
    <n v="26.073347592011896"/>
    <m/>
    <m/>
    <n v="5892.717111647612"/>
    <n v="3.2300970040842745"/>
    <m/>
    <m/>
    <n v="44.063241320665384"/>
    <n v="218.96600000000001"/>
    <m/>
    <n v="-0.79876674314429918"/>
    <n v="75.496511752324238"/>
    <m/>
    <m/>
    <m/>
    <n v="78.197440237770323"/>
    <n v="78.33"/>
    <n v="-1.6923242975830366E-3"/>
    <m/>
    <m/>
    <m/>
    <m/>
  </r>
  <r>
    <x v="3343"/>
    <n v="11.19"/>
    <n v="13.52"/>
    <n v="88.283799999999999"/>
    <n v="78.100399999999993"/>
    <n v="14079.906462999999"/>
    <n v="12458.417287"/>
    <n v="2.9066631178853441E-5"/>
    <n v="52.60944343724433"/>
    <n v="52.62"/>
    <n v="-2.0061882849997659E-4"/>
    <n v="224.31760693063148"/>
    <n v="22.39"/>
    <m/>
    <n v="140.94604486983641"/>
    <m/>
    <m/>
    <n v="69.281016599065055"/>
    <m/>
    <m/>
    <n v="23.161049934686861"/>
    <n v="23.16"/>
    <n v="4.5333967481075987E-5"/>
    <n v="68.575421881672597"/>
    <n v="68.61"/>
    <m/>
    <n v="-5.039807364437543E-4"/>
    <n v="43.920678847764478"/>
    <n v="43.780799999999999"/>
    <n v="3.1949815390417413E-3"/>
    <n v="3350"/>
    <n v="0.8276627218934911"/>
    <n v="6213.65"/>
    <n v="25.884560806772843"/>
    <m/>
    <m/>
    <n v="5934.9271224034455"/>
    <n v="3.2529260621872016"/>
    <m/>
    <m/>
    <n v="41.455199832540593"/>
    <n v="206.012"/>
    <m/>
    <n v="-0.79877288782915268"/>
    <n v="77.725961009022299"/>
    <m/>
    <m/>
    <m/>
    <n v="80.509761429406851"/>
    <n v="80.64"/>
    <n v="-1.6150616392999195E-3"/>
    <m/>
    <m/>
    <m/>
    <m/>
  </r>
  <r>
    <x v="3344"/>
    <n v="11.11"/>
    <n v="13.35"/>
    <n v="86.326999999999998"/>
    <n v="76.362499999999997"/>
    <n v="13818.916418000001"/>
    <n v="12226.397326"/>
    <n v="2.9066631178853441E-5"/>
    <n v="51.439598311680697"/>
    <n v="51.45"/>
    <n v="-2.021708128144839E-4"/>
    <n v="214.32414211804283"/>
    <n v="21.39"/>
    <m/>
    <n v="136.23760174782464"/>
    <m/>
    <m/>
    <n v="70.046371921453854"/>
    <m/>
    <m/>
    <n v="22.730065853731247"/>
    <n v="22.73"/>
    <n v="2.8972165089236057E-6"/>
    <n v="69.850880086328416"/>
    <n v="69.89"/>
    <m/>
    <n v="-5.597354939417265E-4"/>
    <n v="42.944585703611828"/>
    <n v="42.81"/>
    <n v="3.1437912546561364E-3"/>
    <n v="3351"/>
    <n v="0.83220973782771535"/>
    <n v="6087.73"/>
    <n v="25.354068556252315"/>
    <m/>
    <m/>
    <n v="6055.1987861201087"/>
    <n v="3.317903073202499"/>
    <m/>
    <m/>
    <n v="39.606262810046857"/>
    <n v="196.85"/>
    <m/>
    <n v="-0.79879978252452699"/>
    <n v="79.444427456792468"/>
    <m/>
    <m/>
    <m/>
    <n v="82.299319463946617"/>
    <n v="82.44"/>
    <n v="-1.706459680414607E-3"/>
    <m/>
    <m/>
    <m/>
    <m/>
  </r>
  <r>
    <x v="3345"/>
    <n v="10.89"/>
    <n v="13.16"/>
    <n v="85.412599999999998"/>
    <n v="75.551400000000001"/>
    <n v="13683.710230999999"/>
    <n v="12106.417185"/>
    <n v="2.9066631178853441E-5"/>
    <n v="50.893494542700267"/>
    <n v="50.9"/>
    <n v="-1.2780859135030909E-4"/>
    <n v="209.76778073756498"/>
    <n v="20.94"/>
    <m/>
    <n v="134.06570261146425"/>
    <m/>
    <m/>
    <n v="70.416545087613756"/>
    <m/>
    <m/>
    <n v="22.507122932579616"/>
    <n v="22.5"/>
    <n v="3.1657478131630334E-4"/>
    <n v="70.535782453939547"/>
    <n v="70.569999999999993"/>
    <m/>
    <n v="-4.8487382826201131E-4"/>
    <n v="42.488848377118742"/>
    <n v="42.355600000000003"/>
    <n v="3.1459447421058329E-3"/>
    <n v="3352"/>
    <n v="0.82750759878419455"/>
    <n v="6021.6"/>
    <n v="25.076693324001145"/>
    <m/>
    <m/>
    <n v="6120.9754049461935"/>
    <n v="3.3536269676831134"/>
    <m/>
    <m/>
    <n v="38.763584353016135"/>
    <n v="192.654"/>
    <m/>
    <n v="-0.79879169727586175"/>
    <n v="80.284523329830961"/>
    <m/>
    <m/>
    <m/>
    <n v="83.172819906449561"/>
    <n v="83.31"/>
    <n v="-1.6466221768147715E-3"/>
    <m/>
    <m/>
    <m/>
    <m/>
  </r>
  <r>
    <x v="3346"/>
    <n v="10.3"/>
    <n v="12.78"/>
    <n v="83.083100000000002"/>
    <n v="73.488699999999994"/>
    <n v="13503.668658000001"/>
    <n v="11946.776739999999"/>
    <n v="2.9066631178853441E-5"/>
    <n v="49.504244025466463"/>
    <n v="49.51"/>
    <n v="-1.1625882717702929E-4"/>
    <n v="198.31044428877675"/>
    <n v="19.8"/>
    <m/>
    <n v="128.574088484567"/>
    <m/>
    <m/>
    <n v="71.375941551765706"/>
    <m/>
    <m/>
    <n v="22.210446913218647"/>
    <n v="22.21"/>
    <n v="2.0122162028179957E-5"/>
    <n v="71.465331754996186"/>
    <n v="71.5"/>
    <m/>
    <n v="-4.8487055949386626E-4"/>
    <n v="41.329216573553332"/>
    <n v="41.197200000000002"/>
    <n v="3.2045035476520045E-3"/>
    <n v="3353"/>
    <n v="0.80594679186228491"/>
    <n v="5939.4"/>
    <n v="24.732443657321109"/>
    <m/>
    <m/>
    <n v="6204.5319643799949"/>
    <n v="3.3990846044231433"/>
    <m/>
    <m/>
    <n v="36.645707077105875"/>
    <n v="182.124"/>
    <m/>
    <n v="-0.79878705125570559"/>
    <n v="82.472605423413739"/>
    <m/>
    <m/>
    <m/>
    <n v="85.442922791535366"/>
    <n v="85.58"/>
    <n v="-1.6017434968992328E-3"/>
    <m/>
    <m/>
    <m/>
    <m/>
  </r>
  <r>
    <x v="3347"/>
    <n v="9.9"/>
    <n v="12.55"/>
    <n v="82.174199999999999"/>
    <n v="72.682599999999994"/>
    <n v="13455.885956"/>
    <n v="11904.155844999999"/>
    <n v="2.8927359041031053E-5"/>
    <n v="48.961491058470472"/>
    <n v="48.97"/>
    <n v="-1.7375825055188088E-4"/>
    <n v="193.9567392383087"/>
    <n v="19.36"/>
    <m/>
    <n v="126.45737567418048"/>
    <m/>
    <m/>
    <n v="71.765536174105947"/>
    <m/>
    <m/>
    <n v="22.131315641955293"/>
    <n v="22.13"/>
    <n v="5.9450608011379913E-5"/>
    <n v="71.719710936380082"/>
    <n v="71.760000000000005"/>
    <m/>
    <n v="-5.614418007235944E-4"/>
    <n v="40.876266979719745"/>
    <n v="40.745199999999997"/>
    <n v="3.2167465055945588E-3"/>
    <n v="3354"/>
    <n v="0.78884462151394419"/>
    <n v="5907.03"/>
    <n v="24.59573007659267"/>
    <m/>
    <m/>
    <n v="6238.3469456385365"/>
    <n v="3.4172857993571326"/>
    <m/>
    <m/>
    <n v="35.840563293536562"/>
    <n v="178.12200000000001"/>
    <m/>
    <n v="-0.79878643124635607"/>
    <n v="83.373366857495"/>
    <m/>
    <m/>
    <m/>
    <n v="86.379464957530686"/>
    <n v="86.52"/>
    <n v="-1.6243070095851575E-3"/>
    <m/>
    <m/>
    <m/>
    <m/>
  </r>
  <r>
    <x v="3348"/>
    <n v="9.51"/>
    <n v="12.23"/>
    <n v="79.653300000000002"/>
    <n v="70.450800000000001"/>
    <n v="13149.322281999999"/>
    <n v="11632.600678000001"/>
    <n v="2.8927359041031053E-5"/>
    <n v="47.458317101895105"/>
    <n v="47.47"/>
    <n v="-2.4611118822193134E-4"/>
    <n v="182.04246146370085"/>
    <n v="18.170000000000002"/>
    <m/>
    <n v="120.63169755604848"/>
    <m/>
    <m/>
    <n v="72.865459894551591"/>
    <m/>
    <m/>
    <n v="21.626573452546815"/>
    <n v="21.62"/>
    <n v="3.0404498366398691E-4"/>
    <n v="73.355175135229132"/>
    <n v="73.39"/>
    <m/>
    <n v="-4.7451784672114528E-4"/>
    <n v="39.621495707728904"/>
    <n v="39.491999999999997"/>
    <n v="3.279036456216522E-3"/>
    <n v="3355"/>
    <n v="0.77759607522485685"/>
    <n v="5766.65"/>
    <n v="24.009340067868386"/>
    <m/>
    <m/>
    <n v="6386.600660996125"/>
    <n v="3.4981656294420103"/>
    <m/>
    <m/>
    <n v="33.638381041984516"/>
    <n v="167.13800000000001"/>
    <m/>
    <n v="-0.79873888019490169"/>
    <n v="85.929436354404345"/>
    <m/>
    <m/>
    <m/>
    <n v="89.0311249139193"/>
    <n v="89.18"/>
    <n v="-1.6693775070723005E-3"/>
    <m/>
    <m/>
    <m/>
    <m/>
  </r>
  <r>
    <x v="3349"/>
    <n v="9.82"/>
    <n v="12.28"/>
    <n v="78.848100000000002"/>
    <n v="69.732500000000002"/>
    <n v="13128.052503999999"/>
    <n v="11612.774753"/>
    <n v="2.8927359041031053E-5"/>
    <n v="46.97513360563805"/>
    <n v="46.98"/>
    <n v="-1.0358438403468284E-4"/>
    <n v="178.32162761406505"/>
    <n v="17.8"/>
    <m/>
    <n v="118.78338126312181"/>
    <m/>
    <m/>
    <n v="73.23120120002271"/>
    <m/>
    <m/>
    <n v="21.59001183659441"/>
    <n v="21.59"/>
    <n v="5.4824429884803294E-7"/>
    <n v="73.478420906497249"/>
    <n v="73.52"/>
    <m/>
    <n v="-5.6554806178932271E-4"/>
    <n v="39.218652322719301"/>
    <n v="39.085700000000003"/>
    <n v="3.4015592075695711E-3"/>
    <n v="3356"/>
    <n v="0.79967426710097722"/>
    <n v="5751.09"/>
    <n v="23.938947804778042"/>
    <m/>
    <m/>
    <n v="6403.8334575565368"/>
    <n v="3.5066072271940136"/>
    <m/>
    <m/>
    <n v="32.949111551364517"/>
    <n v="163.691"/>
    <m/>
    <n v="-0.79871152628205266"/>
    <n v="86.793424506782046"/>
    <m/>
    <m/>
    <m/>
    <n v="89.936691174015692"/>
    <n v="90.09"/>
    <n v="-1.7017296701554718E-3"/>
    <m/>
    <m/>
    <m/>
    <m/>
  </r>
  <r>
    <x v="3350"/>
    <n v="9.89"/>
    <n v="12.25"/>
    <n v="77.851299999999995"/>
    <n v="68.8489"/>
    <n v="13187.283101000001"/>
    <n v="11664.832856999999"/>
    <n v="2.8927359041031053E-5"/>
    <n v="46.380141643914989"/>
    <n v="46.39"/>
    <n v="-2.1251037044645038E-4"/>
    <n v="173.79967205564611"/>
    <n v="17.350000000000001"/>
    <m/>
    <n v="116.52455775193367"/>
    <m/>
    <m/>
    <n v="73.69324961706964"/>
    <m/>
    <m/>
    <n v="21.686891930451246"/>
    <n v="21.68"/>
    <n v="3.1789347099842047E-4"/>
    <n v="73.148440076438774"/>
    <n v="73.19"/>
    <m/>
    <n v="-5.6783609183252981E-4"/>
    <n v="38.722073120240239"/>
    <n v="38.586799999999997"/>
    <n v="3.5056838151970027E-3"/>
    <n v="3357"/>
    <n v="0.80734693877551023"/>
    <n v="5771.24"/>
    <n v="24.020946550170379"/>
    <m/>
    <m/>
    <n v="6381.3964509769567"/>
    <n v="3.4939899422854039"/>
    <m/>
    <m/>
    <n v="32.11301454466642"/>
    <n v="159.53149999999999"/>
    <m/>
    <n v="-0.79870423994843387"/>
    <n v="87.88911459401568"/>
    <m/>
    <m/>
    <m/>
    <n v="91.075570149427207"/>
    <n v="91.22"/>
    <n v="-1.5833134243893321E-3"/>
    <m/>
    <m/>
    <m/>
    <m/>
  </r>
  <r>
    <x v="3351"/>
    <n v="9.7899999999999991"/>
    <n v="12"/>
    <n v="76.200699999999998"/>
    <n v="67.387100000000004"/>
    <n v="13157.913231"/>
    <n v="11638.516256999999"/>
    <n v="2.8927359041031053E-5"/>
    <n v="45.395684889012401"/>
    <n v="45.41"/>
    <n v="-3.1524137827787513E-4"/>
    <n v="166.41673300219705"/>
    <n v="16.63"/>
    <m/>
    <n v="112.81240146951656"/>
    <m/>
    <m/>
    <n v="74.47363883262959"/>
    <m/>
    <m/>
    <n v="21.638064651585189"/>
    <n v="21.63"/>
    <n v="3.7284565812245596E-4"/>
    <n v="73.312876750329821"/>
    <n v="73.41"/>
    <m/>
    <n v="-1.3230247877696888E-3"/>
    <n v="37.900289400411268"/>
    <n v="37.767200000000003"/>
    <n v="3.5239414203664943E-3"/>
    <n v="3358"/>
    <n v="0.8158333333333333"/>
    <n v="5709.29"/>
    <n v="23.761243950786543"/>
    <m/>
    <m/>
    <n v="6449.8960299475102"/>
    <n v="3.531160577996296"/>
    <m/>
    <m/>
    <n v="30.748331138705357"/>
    <n v="152.75149999999999"/>
    <m/>
    <n v="-0.79870357319760943"/>
    <n v="89.750996095114189"/>
    <m/>
    <m/>
    <m/>
    <n v="93.008537303664625"/>
    <n v="93.12"/>
    <n v="-1.1969791273129804E-3"/>
    <m/>
    <m/>
    <m/>
    <m/>
  </r>
  <r>
    <x v="3352"/>
    <n v="9.58"/>
    <n v="12.04"/>
    <n v="75.890500000000003"/>
    <n v="67.110799999999998"/>
    <n v="13113.763718"/>
    <n v="11599.128194000001"/>
    <n v="2.920590510124832E-5"/>
    <n v="45.209784427590947"/>
    <n v="45.22"/>
    <n v="-2.259082797224643E-4"/>
    <n v="165.04941136364823"/>
    <n v="16.48"/>
    <m/>
    <n v="112.11749772225131"/>
    <m/>
    <m/>
    <n v="74.624374586206912"/>
    <m/>
    <m/>
    <n v="21.564935349617176"/>
    <n v="21.56"/>
    <n v="2.2891231990618266E-4"/>
    <n v="73.560416129934566"/>
    <n v="73.599999999999994"/>
    <m/>
    <n v="-5.3782432154114712E-4"/>
    <n v="37.745252901502873"/>
    <n v="37.611800000000002"/>
    <n v="3.5481657751788021E-3"/>
    <n v="3359"/>
    <n v="0.79568106312292364"/>
    <n v="5688.68"/>
    <n v="23.673619462184533"/>
    <m/>
    <m/>
    <n v="6473.1795480692417"/>
    <n v="3.5435717925788679"/>
    <m/>
    <m/>
    <n v="30.495155380514454"/>
    <n v="151.4905"/>
    <m/>
    <n v="-0.79869922285216266"/>
    <n v="90.114795024003854"/>
    <m/>
    <m/>
    <m/>
    <n v="93.389137473814117"/>
    <n v="93.54"/>
    <n v="-1.6128129803922864E-3"/>
    <m/>
    <m/>
    <m/>
    <m/>
  </r>
  <r>
    <x v="3353"/>
    <n v="9.36"/>
    <n v="12.06"/>
    <n v="75.271199999999993"/>
    <n v="66.561199999999999"/>
    <n v="13060.826693000001"/>
    <n v="11551.966616"/>
    <n v="2.920590510124832E-5"/>
    <n v="44.83975923830279"/>
    <n v="44.85"/>
    <n v="-2.283335941407616E-4"/>
    <n v="162.34348875290644"/>
    <n v="16.21"/>
    <m/>
    <n v="110.73916622293952"/>
    <m/>
    <m/>
    <n v="74.927990346286379"/>
    <m/>
    <m/>
    <n v="21.477359324914126"/>
    <n v="21.47"/>
    <n v="3.4277246921865512E-4"/>
    <n v="73.858935099080597"/>
    <n v="73.900000000000006"/>
    <m/>
    <n v="-5.5568201514766269E-4"/>
    <n v="37.436499321126284"/>
    <n v="37.304499999999997"/>
    <n v="3.5384289060647056E-3"/>
    <n v="3360"/>
    <n v="0.77611940298507454"/>
    <n v="5677.36"/>
    <n v="23.624666118933913"/>
    <m/>
    <m/>
    <n v="6486.0606369130765"/>
    <n v="3.5502866260576531"/>
    <m/>
    <m/>
    <n v="29.994667958483365"/>
    <n v="149.00649999999999"/>
    <m/>
    <n v="-0.79870228507827934"/>
    <n v="90.848553406019647"/>
    <m/>
    <m/>
    <m/>
    <n v="94.153209837796012"/>
    <n v="94.31"/>
    <n v="-1.6624977436537902E-3"/>
    <m/>
    <m/>
    <m/>
    <m/>
  </r>
  <r>
    <x v="3354"/>
    <n v="9.43"/>
    <n v="12.04"/>
    <n v="74.854900000000001"/>
    <n v="66.187299999999993"/>
    <n v="12911.957065000001"/>
    <n v="11419.283057000001"/>
    <n v="2.920590510124832E-5"/>
    <n v="44.588503588332387"/>
    <n v="44.6"/>
    <n v="-2.577670777491603E-4"/>
    <n v="160.51189182954681"/>
    <n v="16.03"/>
    <m/>
    <n v="109.80291036827759"/>
    <m/>
    <m/>
    <n v="75.13257327332812"/>
    <m/>
    <m/>
    <n v="21.231003421310263"/>
    <n v="21.23"/>
    <n v="4.7264310422123756E-5"/>
    <n v="74.705520190566659"/>
    <n v="74.739999999999995"/>
    <m/>
    <n v="-4.6133007002058246E-4"/>
    <n v="37.227274928598902"/>
    <n v="37.0946"/>
    <n v="3.5766642206387367E-3"/>
    <n v="3361"/>
    <n v="0.78322259136212624"/>
    <n v="5610.59"/>
    <n v="23.341353889055963"/>
    <m/>
    <m/>
    <n v="6562.3415612734625"/>
    <n v="3.5910192317455305"/>
    <m/>
    <m/>
    <n v="29.654686491413692"/>
    <n v="147.32499999999999"/>
    <m/>
    <n v="-0.79871246230162096"/>
    <n v="91.346120242646691"/>
    <m/>
    <m/>
    <m/>
    <n v="94.679894851353581"/>
    <n v="94.83"/>
    <n v="-1.5828867304272798E-3"/>
    <m/>
    <m/>
    <m/>
    <m/>
  </r>
  <r>
    <x v="3355"/>
    <n v="9.43"/>
    <n v="12.05"/>
    <n v="74.145099999999999"/>
    <n v="65.5578"/>
    <n v="12913.809148"/>
    <n v="11420.587522"/>
    <n v="2.920590510124832E-5"/>
    <n v="44.164623089307206"/>
    <n v="44.17"/>
    <n v="-1.2173218684163878E-4"/>
    <n v="157.45615129313512"/>
    <n v="15.72"/>
    <m/>
    <n v="108.23538770420139"/>
    <m/>
    <m/>
    <n v="75.487897214997147"/>
    <m/>
    <m/>
    <n v="21.233531021349624"/>
    <n v="21.23"/>
    <n v="1.6632224915791305E-4"/>
    <n v="74.69640514322063"/>
    <n v="74.739999999999995"/>
    <m/>
    <n v="-5.8328681802732874E-4"/>
    <n v="36.87356406343244"/>
    <n v="36.742199999999997"/>
    <n v="3.5752911756083972E-3"/>
    <n v="3362"/>
    <n v="0.7825726141078837"/>
    <n v="5632.13"/>
    <n v="23.429135736888874"/>
    <m/>
    <m/>
    <n v="6537.1476267265025"/>
    <n v="3.5768936020214901"/>
    <m/>
    <m/>
    <n v="29.089621371797797"/>
    <n v="144.51849999999999"/>
    <m/>
    <n v="-0.7987135116140992"/>
    <n v="92.210608024518351"/>
    <m/>
    <m/>
    <m/>
    <n v="95.579641077698113"/>
    <n v="95.73"/>
    <n v="-1.5706562446661243E-3"/>
    <m/>
    <m/>
    <m/>
    <m/>
  </r>
  <r>
    <x v="3356"/>
    <n v="9.6"/>
    <n v="12.11"/>
    <n v="74.7102"/>
    <n v="66.055499999999995"/>
    <n v="12862.663558"/>
    <n v="11375.02234"/>
    <n v="2.920590510124832E-5"/>
    <n v="44.500140524444603"/>
    <n v="44.51"/>
    <n v="-2.215114705772514E-4"/>
    <n v="159.84433683453523"/>
    <n v="15.96"/>
    <m/>
    <n v="109.46688591124034"/>
    <m/>
    <m/>
    <n v="75.199396392679475"/>
    <m/>
    <m/>
    <n v="21.148919185136918"/>
    <n v="21.15"/>
    <n v="-5.1102357592425207E-5"/>
    <n v="74.99384093903582"/>
    <n v="75.03"/>
    <m/>
    <n v="-4.819280416390459E-4"/>
    <n v="37.153856093948619"/>
    <n v="37.018500000000003"/>
    <n v="3.6564445871285489E-3"/>
    <n v="3363"/>
    <n v="0.79273327828241125"/>
    <n v="5637.25"/>
    <n v="23.44860339824897"/>
    <m/>
    <m/>
    <n v="6531.2049024199196"/>
    <n v="3.5733031939450726"/>
    <m/>
    <m/>
    <n v="29.530309868308354"/>
    <n v="146.70750000000001"/>
    <m/>
    <n v="-0.79871301829621288"/>
    <n v="91.50630379420835"/>
    <m/>
    <m/>
    <m/>
    <n v="94.853284043997093"/>
    <n v="95"/>
    <n v="-1.5443784842411601E-3"/>
    <m/>
    <m/>
    <m/>
    <m/>
  </r>
  <r>
    <x v="3357"/>
    <n v="10.11"/>
    <n v="12.42"/>
    <n v="75.384"/>
    <n v="66.649299999999997"/>
    <n v="12763.123627999999"/>
    <n v="11286.662559"/>
    <n v="3.2827322914652513E-5"/>
    <n v="44.900385706813019"/>
    <n v="44.91"/>
    <n v="-2.1407911794646406E-4"/>
    <n v="162.71613537805382"/>
    <n v="16.239999999999998"/>
    <m/>
    <n v="110.94188622202032"/>
    <m/>
    <m/>
    <n v="74.859448826597159"/>
    <m/>
    <m/>
    <n v="20.98474294826423"/>
    <n v="20.98"/>
    <n v="2.2606998399576916E-4"/>
    <n v="75.576069594106428"/>
    <n v="75.62"/>
    <m/>
    <n v="-5.8093633818534496E-4"/>
    <n v="37.488206827572576"/>
    <n v="37.350299999999997"/>
    <n v="3.6922548834301683E-3"/>
    <n v="3364"/>
    <n v="0.81400966183574874"/>
    <n v="5596.34"/>
    <n v="23.276617269088938"/>
    <m/>
    <m/>
    <n v="6578.602408749779"/>
    <n v="3.5988937696705783"/>
    <m/>
    <m/>
    <n v="30.06021699651"/>
    <n v="149.3415"/>
    <m/>
    <n v="-0.79871491181948751"/>
    <n v="90.679492448250471"/>
    <m/>
    <m/>
    <m/>
    <n v="93.999877582051269"/>
    <n v="94.15"/>
    <n v="-1.5945025804432467E-3"/>
    <m/>
    <m/>
    <m/>
    <m/>
  </r>
  <r>
    <x v="3358"/>
    <n v="10.29"/>
    <n v="12.58"/>
    <n v="75.179599999999994"/>
    <n v="66.466399999999993"/>
    <n v="12770.876050000001"/>
    <n v="11293.147655999999"/>
    <n v="3.2827322914652513E-5"/>
    <n v="44.777548661559621"/>
    <n v="44.79"/>
    <n v="-2.7799371378389726E-4"/>
    <n v="161.82107623071965"/>
    <n v="16.16"/>
    <m/>
    <n v="110.48415421428882"/>
    <m/>
    <m/>
    <n v="74.960212962813486"/>
    <m/>
    <m/>
    <n v="20.996977253139235"/>
    <n v="20.99"/>
    <n v="3.3240843922044405E-4"/>
    <n v="75.532330914361111"/>
    <n v="75.569999999999993"/>
    <m/>
    <n v="-4.9846613257753525E-4"/>
    <n v="37.385689622499321"/>
    <n v="37.247599999999998"/>
    <n v="3.707342822069748E-3"/>
    <n v="3365"/>
    <n v="0.81796502384737668"/>
    <n v="5602.98"/>
    <n v="23.302415090969738"/>
    <m/>
    <m/>
    <n v="6570.7969644783279"/>
    <n v="3.5942829685000763"/>
    <m/>
    <m/>
    <n v="29.894226179257149"/>
    <n v="148.51400000000001"/>
    <m/>
    <n v="-0.7987110563363915"/>
    <n v="90.924101441236758"/>
    <m/>
    <m/>
    <m/>
    <n v="94.257441427401048"/>
    <n v="94.41"/>
    <n v="-1.615915396662948E-3"/>
    <m/>
    <m/>
    <m/>
    <m/>
  </r>
  <r>
    <x v="3359"/>
    <n v="10.26"/>
    <n v="12.47"/>
    <n v="74.427300000000002"/>
    <n v="65.794700000000006"/>
    <n v="12666.722457"/>
    <n v="11199.933552"/>
    <n v="3.2827322914652513E-5"/>
    <n v="44.326230336420032"/>
    <n v="44.33"/>
    <n v="-8.5036399277371721E-5"/>
    <n v="158.54450698403195"/>
    <n v="15.83"/>
    <m/>
    <n v="108.8062183521792"/>
    <m/>
    <m/>
    <n v="75.333099116941597"/>
    <m/>
    <m/>
    <n v="20.824211852621055"/>
    <n v="20.82"/>
    <n v="2.0229839678465034E-4"/>
    <n v="76.154827685314501"/>
    <n v="76.19"/>
    <m/>
    <n v="-4.6163951549416105E-4"/>
    <n v="37.008939772354303"/>
    <n v="36.8703"/>
    <n v="3.7602019065292591E-3"/>
    <n v="3366"/>
    <n v="0.82277465918203685"/>
    <n v="5535.65"/>
    <n v="23.017001676176999"/>
    <m/>
    <m/>
    <n v="6649.7570463665961"/>
    <n v="3.6364404786109863"/>
    <m/>
    <m/>
    <n v="29.287051569719242"/>
    <n v="145.50749999999999"/>
    <m/>
    <n v="-0.79872479721169531"/>
    <n v="91.830135243637514"/>
    <m/>
    <m/>
    <m/>
    <n v="95.208805821669301"/>
    <n v="95.36"/>
    <n v="-1.5855094204142439E-3"/>
    <m/>
    <m/>
    <m/>
    <m/>
  </r>
  <r>
    <x v="3360"/>
    <n v="10.09"/>
    <n v="12.4"/>
    <n v="74.114800000000002"/>
    <n v="65.516300000000001"/>
    <n v="12514.430323"/>
    <n v="11064.908971999999"/>
    <n v="3.2827322914652513E-5"/>
    <n v="44.139040251855072"/>
    <n v="44.15"/>
    <n v="-2.4823891607983484E-4"/>
    <n v="157.20084845026034"/>
    <n v="15.7"/>
    <m/>
    <n v="108.11458684075669"/>
    <m/>
    <m/>
    <n v="75.490514367472841"/>
    <m/>
    <m/>
    <n v="20.57334047641293"/>
    <n v="20.57"/>
    <n v="1.6239554754160501E-4"/>
    <n v="77.0726173754272"/>
    <n v="77.11"/>
    <m/>
    <n v="-4.8479606500839711E-4"/>
    <n v="36.852695600831851"/>
    <n v="36.7121"/>
    <n v="3.829680155366999E-3"/>
    <n v="3367"/>
    <n v="0.81370967741935485"/>
    <n v="5480.12"/>
    <n v="22.784331064225281"/>
    <m/>
    <m/>
    <n v="6716.4630355069385"/>
    <n v="3.6725706852214044"/>
    <m/>
    <m/>
    <n v="29.038225816516984"/>
    <n v="144.26849999999999"/>
    <m/>
    <n v="-0.79872095560349632"/>
    <n v="92.214405005211347"/>
    <m/>
    <m/>
    <m/>
    <n v="95.611269370932135"/>
    <n v="95.76"/>
    <n v="-1.5531602868407157E-3"/>
    <m/>
    <m/>
    <m/>
    <m/>
  </r>
  <r>
    <x v="3361"/>
    <n v="10.28"/>
    <n v="12.56"/>
    <n v="74.900700000000001"/>
    <n v="66.2089"/>
    <n v="12653.404178000001"/>
    <n v="11187.422533000001"/>
    <n v="3.2827322914652513E-5"/>
    <n v="44.605995010979846"/>
    <n v="44.62"/>
    <n v="-3.1387245674918685E-4"/>
    <n v="160.52253228375861"/>
    <n v="16.03"/>
    <m/>
    <n v="109.82791994229477"/>
    <m/>
    <m/>
    <n v="75.089539151388095"/>
    <m/>
    <m/>
    <n v="20.801302018868224"/>
    <n v="20.8"/>
    <n v="6.2597060972224838E-5"/>
    <n v="76.218932239264234"/>
    <n v="76.260000000000005"/>
    <m/>
    <n v="-5.3852295745826506E-4"/>
    <n v="37.242637859589912"/>
    <n v="37.101700000000001"/>
    <n v="3.7986900759241493E-3"/>
    <n v="3368"/>
    <n v="0.81847133757961776"/>
    <n v="5556.44"/>
    <n v="23.099837834043889"/>
    <m/>
    <m/>
    <n v="6622.9248540675007"/>
    <n v="3.6210805953431127"/>
    <m/>
    <m/>
    <n v="29.651176853787728"/>
    <n v="147.31549999999999"/>
    <m/>
    <n v="-0.79872330573641115"/>
    <n v="91.23531874194974"/>
    <m/>
    <m/>
    <m/>
    <n v="94.600129517184783"/>
    <n v="94.75"/>
    <n v="-1.5817465204772674E-3"/>
    <m/>
    <m/>
    <m/>
    <m/>
  </r>
  <r>
    <x v="3362"/>
    <n v="10.44"/>
    <n v="12.74"/>
    <n v="75.386200000000002"/>
    <n v="66.635900000000007"/>
    <n v="12776.844829"/>
    <n v="11296.194503999999"/>
    <n v="2.9762908445141179E-5"/>
    <n v="44.894032593393007"/>
    <n v="44.9"/>
    <n v="-1.3290437877488959E-4"/>
    <n v="162.59053223011537"/>
    <n v="16.23"/>
    <m/>
    <n v="110.88932378149553"/>
    <m/>
    <m/>
    <n v="74.845454186282524"/>
    <m/>
    <m/>
    <n v="21.003717565351405"/>
    <n v="21"/>
    <n v="1.7702692149557109E-4"/>
    <n v="75.477333098196695"/>
    <n v="75.52"/>
    <m/>
    <n v="-5.6497486498019445E-4"/>
    <n v="37.483185632738447"/>
    <n v="37.341299999999997"/>
    <n v="3.7996971915399413E-3"/>
    <n v="3369"/>
    <n v="0.81946624803767654"/>
    <n v="5622.01"/>
    <n v="23.370607612216617"/>
    <m/>
    <m/>
    <n v="6544.7695635071395"/>
    <n v="3.5780100244416722"/>
    <m/>
    <m/>
    <n v="30.032622482885806"/>
    <n v="149.21"/>
    <m/>
    <n v="-0.79872245504399297"/>
    <n v="90.642694348595356"/>
    <m/>
    <m/>
    <m/>
    <n v="93.98963551217895"/>
    <n v="94.14"/>
    <n v="-1.5972433378059758E-3"/>
    <m/>
    <m/>
    <m/>
    <m/>
  </r>
  <r>
    <x v="3363"/>
    <n v="10.029999999999999"/>
    <n v="12.75"/>
    <n v="75.450400000000002"/>
    <n v="66.690700000000007"/>
    <n v="12899.310756999999"/>
    <n v="11404.132206"/>
    <n v="2.9762908445141179E-5"/>
    <n v="44.931169405162287"/>
    <n v="44.94"/>
    <n v="-1.9649743742122805E-4"/>
    <n v="162.85543953494414"/>
    <n v="16.260000000000002"/>
    <m/>
    <n v="111.02504881218381"/>
    <m/>
    <m/>
    <n v="74.812731270275222"/>
    <m/>
    <m/>
    <n v="21.20452093067507"/>
    <n v="21.2"/>
    <n v="2.1325144693729037E-4"/>
    <n v="74.755590059011226"/>
    <n v="74.790000000000006"/>
    <m/>
    <n v="-4.6008745806636053E-4"/>
    <n v="37.514370760646251"/>
    <n v="37.372"/>
    <n v="3.8095569048017808E-3"/>
    <n v="3370"/>
    <n v="0.78666666666666663"/>
    <n v="5664.66"/>
    <n v="23.546064323068773"/>
    <m/>
    <m/>
    <n v="6495.1192743963802"/>
    <n v="3.5505297262696933"/>
    <m/>
    <m/>
    <n v="30.081005187870065"/>
    <n v="149.45150000000001"/>
    <m/>
    <n v="-0.79872396605005591"/>
    <n v="90.563933409706792"/>
    <n v="45.281966704853396"/>
    <n v="90.673900000000003"/>
    <n v="-1.2127700506232575E-3"/>
    <n v="93.911661994340335"/>
    <n v="94.06"/>
    <n v="-1.5770572577042952E-3"/>
    <m/>
    <m/>
    <m/>
    <m/>
  </r>
  <r>
    <x v="3364"/>
    <n v="9.93"/>
    <n v="12.66"/>
    <n v="74.333100000000002"/>
    <n v="65.697100000000006"/>
    <n v="12825.384322"/>
    <n v="11337.756405"/>
    <n v="2.9762908445141179E-5"/>
    <n v="44.262572504090031"/>
    <n v="44.27"/>
    <n v="-1.6777718341931536E-4"/>
    <n v="157.99547417695393"/>
    <n v="15.77"/>
    <m/>
    <n v="108.54074482200777"/>
    <m/>
    <m/>
    <n v="75.364149931422773"/>
    <m/>
    <m/>
    <n v="21.081454825801853"/>
    <n v="21.08"/>
    <n v="6.9014506729248026E-5"/>
    <n v="75.189062801160077"/>
    <n v="75.23"/>
    <m/>
    <n v="-5.4416055881867376E-4"/>
    <n v="36.956521179268208"/>
    <n v="36.814999999999998"/>
    <n v="3.8441173235965742E-3"/>
    <n v="3371"/>
    <n v="0.78436018957345965"/>
    <n v="5620.54"/>
    <n v="23.357200295372525"/>
    <m/>
    <m/>
    <n v="6545.7074230913358"/>
    <n v="3.5771660455898182"/>
    <m/>
    <m/>
    <n v="29.181723361576505"/>
    <n v="144.99100000000001"/>
    <m/>
    <n v="-0.79873424308007734"/>
    <n v="91.900369788548403"/>
    <n v="45.950184894274201"/>
    <n v="92.019499999999994"/>
    <n v="-1.2946191997521561E-3"/>
    <n v="95.308751621796574"/>
    <n v="95.46"/>
    <n v="-1.5844162812007623E-3"/>
    <m/>
    <m/>
    <m/>
    <m/>
  </r>
  <r>
    <x v="3365"/>
    <n v="10.96"/>
    <n v="13.2"/>
    <n v="76.5702"/>
    <n v="67.672300000000007"/>
    <n v="13076.307086999999"/>
    <n v="11559.236967000001"/>
    <n v="2.9762908445141179E-5"/>
    <n v="45.593569870369208"/>
    <n v="45.61"/>
    <n v="-3.6023086232828128E-4"/>
    <n v="167.49323574169551"/>
    <n v="16.72"/>
    <m/>
    <n v="113.43461467959"/>
    <m/>
    <m/>
    <n v="74.229296729827155"/>
    <m/>
    <m/>
    <n v="21.49337972763033"/>
    <n v="21.49"/>
    <n v="1.5726978270502734E-4"/>
    <n v="73.71972859042971"/>
    <n v="73.760000000000005"/>
    <m/>
    <n v="-5.4597898007446855E-4"/>
    <n v="38.067993408340335"/>
    <n v="37.917700000000004"/>
    <n v="3.9636741769761841E-3"/>
    <n v="3372"/>
    <n v="0.83030303030303043"/>
    <n v="5742.11"/>
    <n v="23.86054383292128"/>
    <m/>
    <m/>
    <n v="6404.1264270615575"/>
    <n v="3.4994616340092746"/>
    <m/>
    <m/>
    <n v="30.93539269741181"/>
    <n v="153.696"/>
    <m/>
    <n v="-0.7987235016043891"/>
    <n v="89.133210222998628"/>
    <n v="44.566605111499314"/>
    <n v="89.241"/>
    <n v="-1.2078503938925955E-3"/>
    <n v="92.442602039719247"/>
    <n v="92.6"/>
    <n v="-1.6997619900728234E-3"/>
    <m/>
    <m/>
    <m/>
    <m/>
  </r>
  <r>
    <x v="3366"/>
    <n v="11.11"/>
    <n v="13.49"/>
    <n v="77.561999999999998"/>
    <n v="68.546800000000005"/>
    <n v="13181.50913"/>
    <n v="11651.889778999999"/>
    <n v="2.9762908445141179E-5"/>
    <n v="46.183009029654173"/>
    <n v="46.19"/>
    <n v="-1.5135246472885999E-4"/>
    <n v="171.81946832580897"/>
    <n v="17.149999999999999"/>
    <m/>
    <n v="115.63230590394151"/>
    <m/>
    <m/>
    <n v="73.747760594627735"/>
    <m/>
    <m/>
    <n v="21.665770847702696"/>
    <n v="21.66"/>
    <n v="2.664287951383848E-4"/>
    <n v="73.128301474206708"/>
    <n v="73.17"/>
    <m/>
    <n v="-5.6988555136383567E-4"/>
    <n v="38.560299451649833"/>
    <n v="38.4071"/>
    <n v="3.9888315350504744E-3"/>
    <n v="3373"/>
    <n v="0.82357301704966634"/>
    <n v="5800.29"/>
    <n v="24.100420814598692"/>
    <m/>
    <m/>
    <n v="6339.2387680779366"/>
    <n v="3.4636761463123711"/>
    <m/>
    <m/>
    <n v="31.733852798312622"/>
    <n v="157.65899999999999"/>
    <m/>
    <n v="-0.79871841887673634"/>
    <n v="87.97728235619104"/>
    <n v="43.98864117809552"/>
    <n v="88.0852"/>
    <n v="-1.2251506928401268E-3"/>
    <n v="91.247346969864196"/>
    <n v="91.39"/>
    <n v="-1.560926032780463E-3"/>
    <m/>
    <m/>
    <m/>
    <m/>
  </r>
  <r>
    <x v="3367"/>
    <n v="16.04"/>
    <n v="16.21"/>
    <n v="92.343800000000002"/>
    <n v="81.608400000000003"/>
    <n v="13971.37758"/>
    <n v="12349.752881"/>
    <n v="2.8927359041031053E-5"/>
    <n v="54.983246439009754"/>
    <n v="54.99"/>
    <n v="-1.228143478859689E-4"/>
    <n v="237.29604130420685"/>
    <n v="23.69"/>
    <m/>
    <n v="148.68150238268132"/>
    <m/>
    <m/>
    <n v="66.719702213156424"/>
    <m/>
    <m/>
    <n v="22.963477183790758"/>
    <n v="22.96"/>
    <n v="1.5144528705390847E-4"/>
    <n v="68.747896244712848"/>
    <n v="68.78"/>
    <m/>
    <n v="-4.6676003616097361E-4"/>
    <n v="45.908408809597759"/>
    <n v="45.716000000000001"/>
    <n v="4.2087848805179018E-3"/>
    <n v="3374"/>
    <n v="0.98951264651449711"/>
    <n v="6234.81"/>
    <n v="25.903844798849303"/>
    <m/>
    <m/>
    <n v="5864.3442318555708"/>
    <n v="3.203896317595476"/>
    <m/>
    <m/>
    <n v="43.826153890686378"/>
    <n v="217.70050000000001"/>
    <m/>
    <n v="-0.79868602097520958"/>
    <n v="71.209885106011498"/>
    <n v="35.604942553005749"/>
    <n v="71.275899999999993"/>
    <n v="-9.2618815039158253E-4"/>
    <n v="73.859621819549133"/>
    <n v="73.98"/>
    <n v="-1.6271719444561628E-3"/>
    <m/>
    <m/>
    <m/>
    <m/>
  </r>
  <r>
    <x v="3368"/>
    <n v="15.51"/>
    <n v="16.39"/>
    <n v="92.771000000000001"/>
    <n v="81.983500000000006"/>
    <n v="14182.956026"/>
    <n v="12536.416671999999"/>
    <n v="2.8927359041031053E-5"/>
    <n v="55.23626251556189"/>
    <n v="55.25"/>
    <n v="-2.4864225227350101E-4"/>
    <n v="239.47352990661093"/>
    <n v="23.91"/>
    <m/>
    <n v="149.7051530727868"/>
    <m/>
    <m/>
    <n v="66.564636426683705"/>
    <m/>
    <m/>
    <n v="23.310660939125615"/>
    <n v="23.31"/>
    <n v="2.8354316843337557E-5"/>
    <n v="67.70824129443794"/>
    <n v="67.739999999999995"/>
    <m/>
    <n v="-4.6883238207939826E-4"/>
    <n v="46.119861732650101"/>
    <n v="45.921799999999998"/>
    <n v="4.3130219775815437E-3"/>
    <n v="3375"/>
    <n v="0.94630872483221473"/>
    <n v="6347.44"/>
    <n v="26.369730932286856"/>
    <m/>
    <m/>
    <n v="5758.4065864688009"/>
    <n v="3.1457206521538281"/>
    <m/>
    <m/>
    <n v="44.22754329139044"/>
    <n v="219.68"/>
    <m/>
    <n v="-0.79867287285419497"/>
    <n v="70.879278841466743"/>
    <n v="35.439639420733371"/>
    <n v="70.941400000000002"/>
    <n v="-8.756686297882732E-4"/>
    <n v="73.519545348538557"/>
    <n v="73.64"/>
    <n v="-1.635723132284661E-3"/>
    <m/>
    <m/>
    <m/>
    <m/>
  </r>
  <r>
    <x v="3369"/>
    <n v="12.33"/>
    <n v="13.92"/>
    <n v="79.506500000000003"/>
    <n v="70.254300000000001"/>
    <n v="13182.122388"/>
    <n v="11650.684665000001"/>
    <n v="2.8927359041031053E-5"/>
    <n v="47.335057958988713"/>
    <n v="47.34"/>
    <n v="-1.0439461367317548E-4"/>
    <n v="170.94327361406837"/>
    <n v="17.07"/>
    <m/>
    <n v="117.57478758104931"/>
    <m/>
    <m/>
    <n v="71.320695719781156"/>
    <m/>
    <m/>
    <n v="21.664137391073034"/>
    <n v="21.66"/>
    <n v="1.9101528499687603E-4"/>
    <n v="72.490260474014278"/>
    <n v="72.53"/>
    <m/>
    <n v="-5.4790467373122542E-4"/>
    <n v="39.522730938654732"/>
    <n v="39.350099999999998"/>
    <n v="4.3870520952864478E-3"/>
    <n v="3376"/>
    <n v="0.88577586206896552"/>
    <n v="5812.26"/>
    <n v="24.140729596555175"/>
    <m/>
    <m/>
    <n v="6243.9226428547418"/>
    <n v="3.4099799804314821"/>
    <m/>
    <m/>
    <n v="31.569275816908249"/>
    <n v="156.82050000000001"/>
    <m/>
    <n v="-0.79869165181268875"/>
    <n v="81.008502160978082"/>
    <n v="40.504251080489041"/>
    <n v="81.084900000000005"/>
    <n v="-9.4219563718922483E-4"/>
    <n v="84.035794120481327"/>
    <n v="84.17"/>
    <n v="-1.594462154196008E-3"/>
    <m/>
    <m/>
    <m/>
    <m/>
  </r>
  <r>
    <x v="3370"/>
    <n v="12.04"/>
    <n v="13.9"/>
    <n v="79.471000000000004"/>
    <n v="70.2209"/>
    <n v="13268.755331"/>
    <n v="11726.915971"/>
    <n v="2.8927359041031053E-5"/>
    <n v="47.312768966623779"/>
    <n v="47.32"/>
    <n v="-1.5281135621769693E-4"/>
    <n v="170.77795537895804"/>
    <n v="17.05"/>
    <m/>
    <n v="117.48981559866807"/>
    <m/>
    <m/>
    <n v="71.335792477100497"/>
    <m/>
    <m/>
    <n v="21.805982438496819"/>
    <n v="21.8"/>
    <n v="2.7442378425779346E-4"/>
    <n v="72.015370875411435"/>
    <n v="72.05"/>
    <m/>
    <n v="-4.8062629546929969E-4"/>
    <n v="39.504320015207185"/>
    <n v="39.331400000000002"/>
    <n v="4.3964876716104939E-3"/>
    <n v="3377"/>
    <n v="0.86618705035971211"/>
    <n v="5853.11"/>
    <n v="24.308498402404105"/>
    <m/>
    <m/>
    <n v="6200.0388110990034"/>
    <n v="3.3856928226688501"/>
    <m/>
    <m/>
    <n v="31.538195925865509"/>
    <n v="156.6645"/>
    <m/>
    <n v="-0.79868958235040166"/>
    <n v="81.043240085479312"/>
    <n v="40.521620042739656"/>
    <n v="81.103399999999993"/>
    <n v="-7.417680950574379E-4"/>
    <n v="84.075068498113723"/>
    <n v="84.22"/>
    <n v="-1.720867987251018E-3"/>
    <m/>
    <m/>
    <m/>
    <m/>
  </r>
  <r>
    <x v="3371"/>
    <n v="11.74"/>
    <n v="13.58"/>
    <n v="78.870099999999994"/>
    <n v="69.687899999999999"/>
    <n v="13139.967935999999"/>
    <n v="11612.754539"/>
    <n v="2.8927359041031053E-5"/>
    <n v="46.953880420310206"/>
    <n v="46.97"/>
    <n v="-3.4318883733852612E-4"/>
    <n v="168.18269460628667"/>
    <n v="16.86"/>
    <m/>
    <n v="116.15102161085538"/>
    <m/>
    <m/>
    <n v="71.60465994812688"/>
    <m/>
    <m/>
    <n v="21.593805619860564"/>
    <n v="21.59"/>
    <n v="1.7626771007717146E-4"/>
    <n v="72.715853910026794"/>
    <n v="72.680000000000007"/>
    <m/>
    <n v="4.933119156134147E-4"/>
    <n v="39.20484501280923"/>
    <n v="39.032899999999998"/>
    <n v="4.4051303594976332E-3"/>
    <n v="3378"/>
    <n v="0.86450662739322537"/>
    <n v="5772.52"/>
    <n v="23.971928872636827"/>
    <m/>
    <m/>
    <n v="6285.4055866741191"/>
    <n v="3.4319842117720398"/>
    <m/>
    <m/>
    <n v="31.058378460271332"/>
    <n v="154.27799999999999"/>
    <m/>
    <n v="-0.79868562944638033"/>
    <n v="81.654581981065306"/>
    <n v="40.827290990532653"/>
    <n v="81.712900000000005"/>
    <n v="-7.1369415275557291E-4"/>
    <n v="84.712543548575169"/>
    <n v="84.69"/>
    <n v="2.6618902556574398E-4"/>
    <m/>
    <m/>
    <m/>
    <m/>
  </r>
  <r>
    <x v="3372"/>
    <n v="15.55"/>
    <n v="16.14"/>
    <n v="89.856499999999997"/>
    <n v="79.393199999999993"/>
    <n v="13682.448585"/>
    <n v="12091.848597"/>
    <n v="2.8231025116731701E-5"/>
    <n v="53.493129576680815"/>
    <n v="53.51"/>
    <n v="-3.1527608520243167E-4"/>
    <n v="215.02400640766479"/>
    <n v="21.47"/>
    <m/>
    <n v="140.41386973766723"/>
    <m/>
    <m/>
    <n v="66.616804302513003"/>
    <m/>
    <m/>
    <n v="22.4847528026222"/>
    <n v="22.48"/>
    <n v="2.1142360419035278E-4"/>
    <n v="69.71528917497254"/>
    <n v="69.75"/>
    <m/>
    <n v="-4.9764623695280896E-4"/>
    <n v="44.665256779183643"/>
    <n v="44.460999999999999"/>
    <n v="4.5940662419567957E-3"/>
    <n v="3379"/>
    <n v="0.96344485749690212"/>
    <n v="6121.1"/>
    <n v="25.417515481135311"/>
    <m/>
    <m/>
    <n v="5905.8544236806847"/>
    <n v="3.2244343644216253"/>
    <m/>
    <m/>
    <n v="39.7079217560293"/>
    <n v="197.1995"/>
    <m/>
    <n v="-0.79864085986004374"/>
    <n v="70.279431722064189"/>
    <n v="35.139715861032094"/>
    <n v="70.317999999999998"/>
    <n v="-5.4848371591642575E-4"/>
    <n v="72.914202679740015"/>
    <n v="73.040000000000006"/>
    <n v="-1.7223072324752398E-3"/>
    <m/>
    <m/>
    <m/>
    <m/>
  </r>
  <r>
    <x v="3373"/>
    <n v="14.26"/>
    <n v="15.65"/>
    <n v="90.185000000000002"/>
    <n v="79.681200000000004"/>
    <n v="13810.418471000001"/>
    <n v="12204.600474999999"/>
    <n v="2.8231025116731701E-5"/>
    <n v="53.687382190443884"/>
    <n v="53.7"/>
    <n v="-2.3496852059812223E-4"/>
    <n v="216.58033550000499"/>
    <n v="21.62"/>
    <m/>
    <n v="141.17654604160779"/>
    <m/>
    <m/>
    <n v="66.494246866884595"/>
    <m/>
    <m/>
    <n v="22.694495931400276"/>
    <n v="22.69"/>
    <n v="1.9814594095524107E-4"/>
    <n v="69.064615998146721"/>
    <n v="69.099999999999994"/>
    <m/>
    <n v="-5.1206949136428648E-4"/>
    <n v="44.827710505320795"/>
    <n v="44.621699999999997"/>
    <n v="4.6168233240955203E-3"/>
    <n v="3380"/>
    <n v="0.91118210862619808"/>
    <n v="6181.36"/>
    <n v="25.665737469649518"/>
    <m/>
    <m/>
    <n v="5847.7134379802392"/>
    <n v="3.192388332934863"/>
    <m/>
    <m/>
    <n v="39.994656085159896"/>
    <n v="198.58099999999999"/>
    <m/>
    <n v="-0.79859777075772653"/>
    <n v="70.021230635757362"/>
    <n v="35.010615317878681"/>
    <n v="70.045699999999997"/>
    <n v="-3.4933428094274799E-4"/>
    <n v="72.649069269514044"/>
    <n v="72.77"/>
    <n v="-1.6618212242126562E-3"/>
    <m/>
    <m/>
    <m/>
    <m/>
  </r>
  <r>
    <x v="3374"/>
    <n v="13.19"/>
    <n v="14.99"/>
    <n v="85.343199999999996"/>
    <n v="75.396600000000007"/>
    <n v="13543.667460999999"/>
    <n v="11967.832489"/>
    <n v="2.8231025116731701E-5"/>
    <n v="50.801328804602342"/>
    <n v="50.81"/>
    <n v="-1.7065922845227455E-4"/>
    <n v="193.27867222392712"/>
    <n v="19.3"/>
    <m/>
    <n v="129.78584102683826"/>
    <m/>
    <m/>
    <n v="68.27667242215955"/>
    <m/>
    <m/>
    <n v="22.254519165979357"/>
    <n v="22.25"/>
    <n v="2.0310858334182669E-4"/>
    <n v="70.40261318474036"/>
    <n v="70.44"/>
    <m/>
    <n v="-5.3076114792216522E-4"/>
    <n v="42.418464927481075"/>
    <n v="42.2179"/>
    <n v="4.7507082891635743E-3"/>
    <n v="3381"/>
    <n v="0.8799199466310873"/>
    <n v="6033.41"/>
    <n v="25.045563825393398"/>
    <m/>
    <m/>
    <n v="5987.6776534844612"/>
    <n v="3.2678682036544182"/>
    <m/>
    <m/>
    <n v="35.689880001766902"/>
    <n v="177.20949999999999"/>
    <m/>
    <n v="-0.79860063934627146"/>
    <n v="73.776087483093633"/>
    <n v="36.888043741546817"/>
    <n v="73.806899999999999"/>
    <n v="-4.1747474702724663E-4"/>
    <n v="76.553528302032277"/>
    <n v="76.680000000000007"/>
    <n v="-1.6493440006224436E-3"/>
    <m/>
    <m/>
    <m/>
    <m/>
  </r>
  <r>
    <x v="3375"/>
    <n v="11.35"/>
    <n v="13.63"/>
    <n v="78.638300000000001"/>
    <n v="69.471000000000004"/>
    <n v="13063.659852000001"/>
    <n v="11543.336938"/>
    <n v="2.8231025116731701E-5"/>
    <n v="46.809033693484103"/>
    <n v="46.82"/>
    <n v="-2.3422269363304604E-4"/>
    <n v="162.89543637498633"/>
    <n v="16.260000000000002"/>
    <m/>
    <n v="114.48447146527599"/>
    <m/>
    <m/>
    <n v="70.957839416129559"/>
    <m/>
    <m/>
    <n v="21.465262674894404"/>
    <n v="21.46"/>
    <n v="2.45231821733638E-4"/>
    <n v="72.899135219323568"/>
    <n v="72.94"/>
    <m/>
    <n v="-5.6025199720910468E-4"/>
    <n v="39.085070606277405"/>
    <n v="38.8917"/>
    <n v="4.9720276119944451E-3"/>
    <n v="3382"/>
    <n v="0.8327219369038884"/>
    <n v="5769.64"/>
    <n v="23.948746014166971"/>
    <m/>
    <m/>
    <n v="6249.448316287021"/>
    <n v="3.4104102952492035"/>
    <m/>
    <m/>
    <n v="30.078959457157438"/>
    <n v="149.315"/>
    <m/>
    <n v="-0.7985536653574159"/>
    <n v="79.57062130814198"/>
    <n v="39.78531065407099"/>
    <n v="79.591999999999999"/>
    <n v="-2.6860352620894368E-4"/>
    <n v="82.569331154183217"/>
    <n v="82.71"/>
    <n v="-1.7007477429183959E-3"/>
    <m/>
    <m/>
    <m/>
    <m/>
  </r>
  <r>
    <x v="3376"/>
    <n v="12.25"/>
    <n v="14.33"/>
    <n v="82.4114"/>
    <n v="72.802300000000002"/>
    <n v="13368.538716999999"/>
    <n v="11812.408723"/>
    <n v="2.8231025116731701E-5"/>
    <n v="49.053755451841944"/>
    <n v="49.07"/>
    <n v="-3.3104846460274562E-4"/>
    <n v="178.51485484215542"/>
    <n v="17.82"/>
    <m/>
    <n v="122.71799954243487"/>
    <m/>
    <m/>
    <n v="69.254738102055313"/>
    <m/>
    <m/>
    <n v="21.96568199904145"/>
    <n v="21.96"/>
    <n v="2.5874312574902802E-4"/>
    <n v="71.199254468475232"/>
    <n v="71.239999999999995"/>
    <m/>
    <n v="-5.7194738243626642E-4"/>
    <n v="40.959685642255863"/>
    <n v="40.756"/>
    <n v="4.9976848134227758E-3"/>
    <n v="3383"/>
    <n v="0.85484996510816469"/>
    <n v="5927.55"/>
    <n v="24.602281094170305"/>
    <m/>
    <m/>
    <n v="6078.4063823665538"/>
    <n v="3.3167559085174791"/>
    <m/>
    <m/>
    <n v="32.962564195252575"/>
    <n v="163.6335"/>
    <m/>
    <n v="-0.79855858247087197"/>
    <n v="75.751492082912179"/>
    <n v="37.87574604145609"/>
    <n v="75.772000000000006"/>
    <n v="-2.706529732332541E-4"/>
    <n v="78.609246710205724"/>
    <n v="78.739999999999995"/>
    <n v="-1.6605701015274255E-3"/>
    <m/>
    <m/>
    <m/>
    <m/>
  </r>
  <r>
    <x v="3377"/>
    <n v="12.23"/>
    <n v="14.39"/>
    <n v="81.366799999999998"/>
    <n v="71.877399999999994"/>
    <n v="13319.126409"/>
    <n v="11768.414650000001"/>
    <n v="2.8119417513794431E-5"/>
    <n v="48.430797023720707"/>
    <n v="48.44"/>
    <n v="-1.8998712384987737E-4"/>
    <n v="173.97608076725592"/>
    <n v="17.37"/>
    <m/>
    <n v="120.37828151071672"/>
    <m/>
    <m/>
    <n v="69.69283954137218"/>
    <m/>
    <m/>
    <n v="21.883959619925012"/>
    <n v="21.88"/>
    <n v="1.8096983203896855E-4"/>
    <n v="71.463794931035636"/>
    <n v="71.5"/>
    <m/>
    <n v="-5.0636460090014435E-4"/>
    <n v="40.439710553727586"/>
    <n v="40.239400000000003"/>
    <n v="4.9779706886181607E-3"/>
    <n v="3384"/>
    <n v="0.84989576094510078"/>
    <n v="5890.11"/>
    <n v="24.44497760357871"/>
    <m/>
    <m/>
    <n v="6116.7992318500337"/>
    <n v="3.3373890346829733"/>
    <m/>
    <m/>
    <n v="32.123951063427057"/>
    <n v="159.47300000000001"/>
    <m/>
    <n v="-0.7985618188443997"/>
    <n v="76.710286438069886"/>
    <n v="38.355143219034943"/>
    <n v="76.731499999999997"/>
    <n v="-2.7646484077736844E-4"/>
    <n v="79.607222733710955"/>
    <n v="79.739999999999995"/>
    <n v="-1.6651274929651017E-3"/>
    <m/>
    <m/>
    <m/>
    <m/>
  </r>
  <r>
    <x v="3378"/>
    <n v="11.28"/>
    <n v="13.99"/>
    <n v="79.7149"/>
    <n v="70.4161"/>
    <n v="13273.930052"/>
    <n v="11728.149468"/>
    <n v="2.8119417513794431E-5"/>
    <n v="47.446403264220521"/>
    <n v="47.46"/>
    <n v="-2.8648832236577437E-4"/>
    <n v="166.89920449807084"/>
    <n v="16.670000000000002"/>
    <m/>
    <n v="116.7061451656531"/>
    <m/>
    <m/>
    <n v="70.399450628904304"/>
    <m/>
    <m/>
    <n v="21.809168052678555"/>
    <n v="21.81"/>
    <n v="-3.8145223358321267E-5"/>
    <n v="71.707669751288989"/>
    <n v="71.739999999999995"/>
    <m/>
    <n v="-4.5065861041271305E-4"/>
    <n v="39.617932870972389"/>
    <n v="39.419600000000003"/>
    <n v="5.0313263192012236E-3"/>
    <n v="3385"/>
    <n v="0.80629020729092205"/>
    <n v="5856.68"/>
    <n v="24.304339423904381"/>
    <m/>
    <m/>
    <n v="6151.5158327829104"/>
    <n v="3.356012610070878"/>
    <m/>
    <m/>
    <n v="30.816723684104659"/>
    <n v="152.97749999999999"/>
    <m/>
    <n v="-0.79855388090337032"/>
    <n v="78.266195757105336"/>
    <n v="39.133097878552668"/>
    <n v="78.288300000000007"/>
    <n v="-2.8234414203232028E-4"/>
    <n v="81.224953301864787"/>
    <n v="81.36"/>
    <n v="-1.6598660046117653E-3"/>
    <m/>
    <m/>
    <m/>
    <m/>
  </r>
  <r>
    <x v="3379"/>
    <n v="11.32"/>
    <n v="13.99"/>
    <n v="79.324799999999996"/>
    <n v="70.065600000000003"/>
    <n v="13211.232878000001"/>
    <n v="11671.764133999999"/>
    <n v="2.8119417513794431E-5"/>
    <n v="47.210761612403779"/>
    <n v="47.22"/>
    <n v="-1.9564565006824353E-4"/>
    <n v="165.22923496854429"/>
    <n v="16.5"/>
    <m/>
    <n v="115.8314461060979"/>
    <m/>
    <m/>
    <n v="70.569148711677414"/>
    <m/>
    <m/>
    <n v="21.704568337376624"/>
    <n v="21.7"/>
    <n v="2.1052245975239359E-4"/>
    <n v="72.050501539396762"/>
    <n v="72.09"/>
    <m/>
    <n v="-5.4790484953859409E-4"/>
    <n v="39.421866469048936"/>
    <n v="39.220500000000001"/>
    <n v="5.1342147358890422E-3"/>
    <n v="3386"/>
    <n v="0.80914939242315942"/>
    <n v="5823.52"/>
    <n v="24.161069889142947"/>
    <m/>
    <m/>
    <n v="6186.3451669816513"/>
    <n v="3.3740543467228035"/>
    <m/>
    <m/>
    <n v="30.506855493706247"/>
    <n v="151.4425"/>
    <m/>
    <n v="-0.79855816238040012"/>
    <n v="78.644780292893572"/>
    <n v="39.322390146446786"/>
    <n v="78.674300000000002"/>
    <n v="-3.7521410557739276E-4"/>
    <n v="81.62708358991361"/>
    <n v="81.760000000000005"/>
    <n v="-1.6256899472406605E-3"/>
    <m/>
    <m/>
    <m/>
    <m/>
  </r>
  <r>
    <x v="3380"/>
    <n v="11.7"/>
    <n v="14.12"/>
    <n v="80.106200000000001"/>
    <n v="70.753799999999998"/>
    <n v="13287.714099000001"/>
    <n v="11739.005005000001"/>
    <n v="2.8119417513794431E-5"/>
    <n v="47.674655294439745"/>
    <n v="47.68"/>
    <n v="-1.120953347368836E-4"/>
    <n v="168.47219342305098"/>
    <n v="16.82"/>
    <m/>
    <n v="117.53690259957389"/>
    <m/>
    <m/>
    <n v="70.2207480167461"/>
    <m/>
    <m/>
    <n v="21.829686074976564"/>
    <n v="21.83"/>
    <n v="-1.4380440835237707E-5"/>
    <n v="71.634784418204731"/>
    <n v="71.67"/>
    <m/>
    <n v="-4.9135735726624219E-4"/>
    <n v="39.809458592811893"/>
    <n v="39.605800000000002"/>
    <n v="5.1421406160685468E-3"/>
    <n v="3387"/>
    <n v="0.82861189801699719"/>
    <n v="5853.31"/>
    <n v="24.282768743814525"/>
    <m/>
    <m/>
    <n v="6154.6991483323845"/>
    <n v="3.3564762914586055"/>
    <m/>
    <m/>
    <n v="31.10509758001049"/>
    <n v="154.41300000000001"/>
    <m/>
    <n v="-0.79855907481876209"/>
    <n v="77.868686734833929"/>
    <n v="38.934343367416965"/>
    <n v="77.898200000000003"/>
    <n v="-3.788696679265513E-4"/>
    <n v="80.824607442512388"/>
    <n v="80.959999999999994"/>
    <n v="-1.6723389017737622E-3"/>
    <m/>
    <m/>
    <m/>
    <m/>
  </r>
  <r>
    <x v="3381"/>
    <n v="11.22"/>
    <n v="14.14"/>
    <n v="80.231800000000007"/>
    <n v="70.862799999999993"/>
    <n v="13330.499100000001"/>
    <n v="11776.473236"/>
    <n v="2.8119417513794431E-5"/>
    <n v="47.748240972089015"/>
    <n v="47.76"/>
    <n v="-2.4621080215625479E-4"/>
    <n v="168.98838681437573"/>
    <n v="16.87"/>
    <m/>
    <n v="117.80738072349035"/>
    <m/>
    <m/>
    <n v="70.164832358743567"/>
    <m/>
    <m/>
    <n v="21.899441301670592"/>
    <n v="21.9"/>
    <n v="-2.5511339242334508E-5"/>
    <n v="71.40550934763769"/>
    <n v="71.44"/>
    <m/>
    <n v="-4.8279188637045944E-4"/>
    <n v="39.871169508191478"/>
    <n v="39.666699999999999"/>
    <n v="5.1546891521472293E-3"/>
    <n v="3388"/>
    <n v="0.79349363507779347"/>
    <n v="5873.14"/>
    <n v="24.363132081222901"/>
    <m/>
    <m/>
    <n v="6133.8480941234966"/>
    <n v="3.3447880337668177"/>
    <m/>
    <m/>
    <n v="31.199884272597586"/>
    <n v="154.88300000000001"/>
    <m/>
    <n v="-0.79855836810626357"/>
    <n v="77.745104699069472"/>
    <n v="38.872552349534736"/>
    <n v="77.774600000000007"/>
    <n v="-3.7924079237350306E-4"/>
    <n v="80.699377268533951"/>
    <n v="80.84"/>
    <n v="-1.7395191918115893E-3"/>
    <m/>
    <m/>
    <m/>
    <m/>
  </r>
  <r>
    <x v="3382"/>
    <n v="10.59"/>
    <n v="13.8"/>
    <n v="77.527699999999996"/>
    <n v="68.472499999999997"/>
    <n v="13167.969800999999"/>
    <n v="11632.559922"/>
    <n v="2.8370288333023908E-5"/>
    <n v="46.137828619920761"/>
    <n v="46.15"/>
    <n v="-2.6373521298461711E-4"/>
    <n v="157.58531097376672"/>
    <n v="15.73"/>
    <m/>
    <n v="111.8456000186099"/>
    <m/>
    <m/>
    <n v="71.346353644824333"/>
    <m/>
    <m/>
    <n v="21.631909506125297"/>
    <n v="21.63"/>
    <n v="8.8280449620725676E-5"/>
    <n v="72.277491094069077"/>
    <n v="72.31"/>
    <m/>
    <n v="-4.4957690403713002E-4"/>
    <n v="38.526629387860076"/>
    <n v="38.326599999999999"/>
    <n v="5.2190746859903658E-3"/>
    <n v="3389"/>
    <n v="0.76739130434782599"/>
    <n v="5783.25"/>
    <n v="23.988374528369224"/>
    <m/>
    <m/>
    <n v="6227.7283021860931"/>
    <n v="3.3956590010646659"/>
    <m/>
    <m/>
    <n v="29.09407353494819"/>
    <n v="144.41249999999999"/>
    <m/>
    <n v="-0.7985349361381584"/>
    <n v="80.363811184416861"/>
    <n v="40.18190559220843"/>
    <n v="80.388300000000001"/>
    <n v="-3.0463158921312239E-4"/>
    <n v="83.420738900904723"/>
    <n v="83.56"/>
    <n v="-1.6666000370425538E-3"/>
    <m/>
    <m/>
    <m/>
    <m/>
  </r>
  <r>
    <x v="3383"/>
    <n v="10.130000000000001"/>
    <n v="13.59"/>
    <n v="77.677000000000007"/>
    <n v="68.602400000000003"/>
    <n v="13168.34338"/>
    <n v="11632.559922"/>
    <n v="2.8370288333023908E-5"/>
    <n v="46.225551986298861"/>
    <n v="46.23"/>
    <n v="-9.6214875646483122E-5"/>
    <n v="158.18056189135118"/>
    <n v="15.79"/>
    <m/>
    <n v="112.16279991603319"/>
    <m/>
    <m/>
    <n v="71.276822435277239"/>
    <m/>
    <m/>
    <n v="21.63199573150769"/>
    <n v="21.63"/>
    <n v="9.2266828834564052E-5"/>
    <n v="72.276868350263541"/>
    <n v="72.31"/>
    <m/>
    <n v="-4.5818904351346834E-4"/>
    <n v="38.600088852281438"/>
    <n v="38.3979"/>
    <n v="5.2656226585683363E-3"/>
    <n v="3390"/>
    <n v="0.7454010301692422"/>
    <n v="5790.66"/>
    <n v="24.017235043389412"/>
    <m/>
    <m/>
    <n v="6219.7487981495742"/>
    <n v="3.3909867116829142"/>
    <m/>
    <m/>
    <n v="29.20347881540971"/>
    <n v="144.94450000000001"/>
    <m/>
    <n v="-0.79851957945689755"/>
    <n v="80.207616164329067"/>
    <n v="40.103808082164534"/>
    <n v="80.231399999999994"/>
    <n v="-2.9644049176413834E-4"/>
    <n v="83.261763027200175"/>
    <n v="83.4"/>
    <n v="-1.65751765947042E-3"/>
    <m/>
    <m/>
    <m/>
    <m/>
  </r>
  <r>
    <x v="3384"/>
    <n v="12.23"/>
    <n v="14.58"/>
    <n v="79.957899999999995"/>
    <n v="70.608999999999995"/>
    <n v="13245.450564000001"/>
    <n v="11699.354198999999"/>
    <n v="2.8370288333023908E-5"/>
    <n v="47.578273880434125"/>
    <n v="47.59"/>
    <n v="-2.4639881416010923E-4"/>
    <n v="167.42275675839221"/>
    <n v="16.72"/>
    <m/>
    <n v="117.07940239832671"/>
    <m/>
    <m/>
    <n v="70.227097610870814"/>
    <m/>
    <m/>
    <n v="21.756539662224753"/>
    <n v="21.75"/>
    <n v="3.0067412527601256E-4"/>
    <n v="71.859377220802173"/>
    <n v="71.900000000000006"/>
    <m/>
    <n v="-5.6498997493503733E-4"/>
    <n v="39.730653964364379"/>
    <n v="39.520000000000003"/>
    <n v="5.3303128634709651E-3"/>
    <n v="3391"/>
    <n v="0.83882030178326472"/>
    <n v="5851.26"/>
    <n v="24.260999602708697"/>
    <m/>
    <m/>
    <n v="6154.6583288131142"/>
    <n v="3.3542274495892044"/>
    <m/>
    <m/>
    <n v="30.907698588739361"/>
    <n v="153.41300000000001"/>
    <m/>
    <n v="-0.79853272806907261"/>
    <n v="77.847062305470502"/>
    <n v="38.923531152735251"/>
    <n v="77.877300000000005"/>
    <n v="-3.8827353451520441E-4"/>
    <n v="80.823595406501227"/>
    <n v="80.959999999999994"/>
    <n v="-1.6848393465757061E-3"/>
    <m/>
    <m/>
    <m/>
    <m/>
  </r>
  <r>
    <x v="3385"/>
    <n v="11.63"/>
    <n v="14.4"/>
    <n v="80.471900000000005"/>
    <n v="71.060900000000004"/>
    <n v="13504.53112"/>
    <n v="11927.86125"/>
    <n v="2.8370288333023908E-5"/>
    <n v="47.882957658876549"/>
    <n v="47.89"/>
    <n v="-1.4705243523593925E-4"/>
    <n v="169.56292475399522"/>
    <n v="16.93"/>
    <m/>
    <n v="118.20223717366558"/>
    <m/>
    <m/>
    <n v="70.000547725520974"/>
    <m/>
    <m/>
    <n v="22.181555948787082"/>
    <n v="22.18"/>
    <n v="7.0150982285133168E-5"/>
    <n v="70.455241900888808"/>
    <n v="70.489999999999995"/>
    <m/>
    <n v="-4.9309262464447556E-4"/>
    <n v="39.985314917332666"/>
    <n v="39.773299999999999"/>
    <n v="5.3305840182400477E-3"/>
    <n v="3392"/>
    <n v="0.80763888888888891"/>
    <n v="5975.13"/>
    <n v="24.772665640652615"/>
    <m/>
    <m/>
    <n v="6024.3654470765168"/>
    <n v="3.2829078964070235"/>
    <m/>
    <m/>
    <n v="31.30226435280381"/>
    <n v="155.375"/>
    <m/>
    <n v="-0.79853731711791598"/>
    <n v="77.345235912053099"/>
    <n v="38.672617956026549"/>
    <n v="77.378299999999996"/>
    <n v="-4.2730439860916292E-4"/>
    <n v="80.305629728391239"/>
    <n v="80.44"/>
    <n v="-1.670440969775755E-3"/>
    <m/>
    <m/>
    <m/>
    <m/>
  </r>
  <r>
    <x v="3386"/>
    <n v="11.55"/>
    <n v="14.32"/>
    <n v="79.344399999999993"/>
    <n v="70.063199999999995"/>
    <n v="13504.914247000001"/>
    <n v="11927.86125"/>
    <n v="2.8370288333023908E-5"/>
    <n v="47.2109134561926"/>
    <n v="47.22"/>
    <n v="-1.9242998321467031E-4"/>
    <n v="164.79879967107459"/>
    <n v="16.45"/>
    <m/>
    <n v="115.71177609754432"/>
    <m/>
    <m/>
    <n v="70.490119293427568"/>
    <m/>
    <m/>
    <n v="22.181644364518238"/>
    <n v="22.18"/>
    <n v="7.4137264122642321E-5"/>
    <n v="70.454634857606081"/>
    <n v="70.489999999999995"/>
    <m/>
    <n v="-5.0170438918872851E-4"/>
    <n v="39.424296340268931"/>
    <n v="39.213999999999999"/>
    <n v="5.3627872767105789E-3"/>
    <n v="3393"/>
    <n v="0.80656424581005592"/>
    <n v="5977.59"/>
    <n v="24.780929608307286"/>
    <m/>
    <m/>
    <n v="6021.885176521766"/>
    <n v="3.2812452282536109"/>
    <m/>
    <m/>
    <n v="30.422267173223727"/>
    <n v="151.006"/>
    <m/>
    <n v="-0.79853603715598243"/>
    <n v="78.427515468724749"/>
    <n v="39.213757734362375"/>
    <n v="78.460999999999999"/>
    <n v="-4.2676656269036162E-4"/>
    <n v="81.432424750695247"/>
    <n v="81.569999999999993"/>
    <n v="-1.6865912627773705E-3"/>
    <m/>
    <m/>
    <m/>
    <m/>
  </r>
  <r>
    <x v="3387"/>
    <n v="12.12"/>
    <n v="14.69"/>
    <n v="81.186199999999999"/>
    <n v="71.687600000000003"/>
    <n v="13622.020930999999"/>
    <n v="12030.95426"/>
    <n v="2.8370288333023908E-5"/>
    <n v="48.305629671426708"/>
    <n v="48.31"/>
    <n v="-9.046426357472992E-5"/>
    <n v="172.43754500592226"/>
    <n v="17.22"/>
    <m/>
    <n v="119.73475635537451"/>
    <m/>
    <m/>
    <n v="69.671156872032498"/>
    <m/>
    <m/>
    <n v="22.37344499808869"/>
    <n v="22.37"/>
    <n v="1.5400080861383003E-4"/>
    <n v="69.84509067295987"/>
    <n v="69.88"/>
    <m/>
    <n v="-4.9956106239446019E-4"/>
    <n v="40.338726852168236"/>
    <n v="40.125500000000002"/>
    <n v="5.3139986334933553E-3"/>
    <n v="3394"/>
    <n v="0.82505105513955068"/>
    <n v="6039.72"/>
    <n v="25.036543092100739"/>
    <m/>
    <m/>
    <n v="5959.2947803893285"/>
    <n v="3.2468327418209273"/>
    <m/>
    <m/>
    <n v="31.831861695829598"/>
    <n v="158.01400000000001"/>
    <m/>
    <n v="-0.79855037087960812"/>
    <n v="76.605622540888476"/>
    <n v="38.302811270444238"/>
    <n v="76.6434"/>
    <n v="-4.928990508187292E-4"/>
    <n v="79.543746400437314"/>
    <n v="79.67"/>
    <n v="-1.5847069105395795E-3"/>
    <m/>
    <m/>
    <m/>
    <m/>
  </r>
  <r>
    <x v="3388"/>
    <n v="10.73"/>
    <n v="13.86"/>
    <n v="76.499799999999993"/>
    <n v="67.543400000000005"/>
    <n v="13381.314146000001"/>
    <n v="11817.338292"/>
    <n v="2.8370288333023908E-5"/>
    <n v="45.513901333097607"/>
    <n v="45.53"/>
    <n v="-3.535837228727523E-4"/>
    <n v="152.49290345029499"/>
    <n v="15.22"/>
    <m/>
    <n v="109.34896195412357"/>
    <m/>
    <m/>
    <n v="71.67937525537593"/>
    <m/>
    <m/>
    <n v="21.976489230201089"/>
    <n v="21.97"/>
    <n v="2.9536778339056546E-4"/>
    <n v="71.083389870351894"/>
    <n v="71.12"/>
    <m/>
    <n v="-5.1476560247620817E-4"/>
    <n v="38.007872258900157"/>
    <n v="37.805500000000002"/>
    <n v="5.3529845895479156E-3"/>
    <n v="3395"/>
    <n v="0.77417027417027429"/>
    <n v="5910.77"/>
    <n v="24.496265635103391"/>
    <m/>
    <m/>
    <n v="6086.5276756114918"/>
    <n v="3.3152107139904539"/>
    <m/>
    <m/>
    <n v="28.148669362797161"/>
    <n v="139.733"/>
    <m/>
    <n v="-0.79855388946922234"/>
    <n v="81.022807247437612"/>
    <n v="40.511403623718806"/>
    <n v="81.070999999999998"/>
    <n v="-5.9445119170087324E-4"/>
    <n v="84.139928741785994"/>
    <n v="84.28"/>
    <n v="-1.6619750618652729E-3"/>
    <m/>
    <m/>
    <m/>
    <m/>
  </r>
  <r>
    <x v="3389"/>
    <n v="10.58"/>
    <n v="13.56"/>
    <n v="74.917199999999994"/>
    <n v="66.144199999999998"/>
    <n v="13196.618191"/>
    <n v="11653.893894999999"/>
    <n v="2.8370288333023908E-5"/>
    <n v="44.57123948711272"/>
    <n v="44.58"/>
    <n v="-1.9651217782135078E-4"/>
    <n v="146.17248787403469"/>
    <n v="14.6"/>
    <m/>
    <n v="105.9501069454144"/>
    <m/>
    <m/>
    <n v="72.419929845551295"/>
    <m/>
    <m/>
    <n v="21.672629666901358"/>
    <n v="21.67"/>
    <n v="1.2135057228213064E-4"/>
    <n v="72.065916037578248"/>
    <n v="72.099999999999994"/>
    <m/>
    <n v="-4.7273179503115603E-4"/>
    <n v="37.22087444693895"/>
    <n v="37.022399999999998"/>
    <n v="5.3609287063764999E-3"/>
    <n v="3396"/>
    <n v="0.78023598820058992"/>
    <n v="5813.03"/>
    <n v="24.089316335064773"/>
    <m/>
    <m/>
    <n v="6187.173989884298"/>
    <n v="3.3697113015517219"/>
    <m/>
    <m/>
    <n v="26.981528656037572"/>
    <n v="133.94399999999999"/>
    <m/>
    <n v="-0.79856112512663824"/>
    <n v="82.697389007081398"/>
    <n v="41.348694503540699"/>
    <n v="82.748699999999999"/>
    <n v="-6.2008216344910938E-4"/>
    <n v="85.882195318650574"/>
    <n v="86.02"/>
    <n v="-1.6020074558175113E-3"/>
    <m/>
    <m/>
    <m/>
    <m/>
  </r>
  <r>
    <x v="3390"/>
    <n v="10.5"/>
    <n v="13.23"/>
    <n v="72.457899999999995"/>
    <n v="63.970999999999997"/>
    <n v="13009.872452"/>
    <n v="11488.648669"/>
    <n v="2.8370288333023908E-5"/>
    <n v="43.107052398972137"/>
    <n v="43.11"/>
    <n v="-6.8373951005895606E-5"/>
    <n v="136.56505175865013"/>
    <n v="13.63"/>
    <m/>
    <n v="100.72757728066286"/>
    <m/>
    <m/>
    <n v="73.607710063344001"/>
    <m/>
    <m/>
    <n v="21.365418658109856"/>
    <n v="21.36"/>
    <n v="2.536824957797279E-4"/>
    <n v="73.087137780249364"/>
    <n v="73.12"/>
    <m/>
    <n v="-4.4942860709296095E-4"/>
    <n v="35.998309621921948"/>
    <n v="35.806100000000001"/>
    <n v="5.3680691815625181E-3"/>
    <n v="3397"/>
    <n v="0.79365079365079361"/>
    <n v="5699.64"/>
    <n v="23.617581577491791"/>
    <m/>
    <m/>
    <n v="6307.8621092838157"/>
    <n v="3.4351158301970859"/>
    <m/>
    <m/>
    <n v="25.207696555618281"/>
    <n v="125.13849999999999"/>
    <m/>
    <n v="-0.79856162127867703"/>
    <n v="85.410473910171916"/>
    <n v="42.705236955085958"/>
    <n v="85.464699999999993"/>
    <n v="-6.3448522990283696E-4"/>
    <n v="88.703132522195716"/>
    <n v="88.85"/>
    <n v="-1.6529823050566161E-3"/>
    <m/>
    <m/>
    <m/>
    <m/>
  </r>
  <r>
    <x v="3391"/>
    <n v="10.44"/>
    <n v="13.16"/>
    <n v="72.888099999999994"/>
    <n v="64.349000000000004"/>
    <n v="13077.541992"/>
    <n v="11548.079781"/>
    <n v="2.878808868755911E-5"/>
    <n v="43.361932005022631"/>
    <n v="43.37"/>
    <n v="-1.8602709193837885E-4"/>
    <n v="138.17668919574959"/>
    <n v="13.8"/>
    <m/>
    <n v="101.61939076330388"/>
    <m/>
    <m/>
    <n v="73.388328595976574"/>
    <m/>
    <m/>
    <n v="21.476025054606755"/>
    <n v="21.47"/>
    <n v="2.806266700863258E-4"/>
    <n v="72.70845981736025"/>
    <n v="72.75"/>
    <m/>
    <n v="-5.7099907408586503E-4"/>
    <n v="36.211368251948748"/>
    <n v="36.017800000000001"/>
    <n v="5.3742386250339447E-3"/>
    <n v="3398"/>
    <n v="0.79331306990881456"/>
    <n v="5719.1"/>
    <n v="23.696367513709522"/>
    <m/>
    <m/>
    <n v="6286.3254865064719"/>
    <n v="3.4230629651095796"/>
    <m/>
    <m/>
    <n v="25.50473795383256"/>
    <n v="126.614"/>
    <m/>
    <n v="-0.7985630502643265"/>
    <n v="84.901835097339472"/>
    <n v="42.450917548669736"/>
    <n v="84.955699999999993"/>
    <n v="-6.3403518140070503E-4"/>
    <n v="88.178232393282016"/>
    <n v="88.32"/>
    <n v="-1.6051585905567656E-3"/>
    <m/>
    <m/>
    <m/>
    <m/>
  </r>
  <r>
    <x v="3392"/>
    <n v="10.17"/>
    <n v="12.96"/>
    <n v="72.144599999999997"/>
    <n v="63.690800000000003"/>
    <n v="13027.526664999999"/>
    <n v="11503.581467"/>
    <n v="2.878808868755911E-5"/>
    <n v="42.918569148059788"/>
    <n v="42.93"/>
    <n v="-2.6626722432354644E-4"/>
    <n v="135.3477597150339"/>
    <n v="13.51"/>
    <m/>
    <n v="100.05929556056192"/>
    <m/>
    <m/>
    <n v="73.76173854543292"/>
    <m/>
    <m/>
    <n v="21.393367898021388"/>
    <n v="21.39"/>
    <n v="1.5745198790972914E-4"/>
    <n v="72.98802956743458"/>
    <n v="73.03"/>
    <m/>
    <n v="-5.7470125380554293E-4"/>
    <n v="35.841320433325805"/>
    <n v="35.649000000000001"/>
    <n v="5.3948338894724834E-3"/>
    <n v="3399"/>
    <n v="0.78472222222222221"/>
    <n v="5688.15"/>
    <n v="23.566289851927124"/>
    <m/>
    <m/>
    <n v="6320.3451353685969"/>
    <n v="3.4412612793152078"/>
    <m/>
    <m/>
    <n v="24.98214068006984"/>
    <n v="124.01649999999999"/>
    <m/>
    <n v="-0.79855792833961736"/>
    <n v="85.766266989162361"/>
    <n v="42.88313349458118"/>
    <n v="85.823800000000006"/>
    <n v="-6.7036196064085285E-4"/>
    <n v="89.079441714369324"/>
    <n v="89.23"/>
    <n v="-1.6873056778066164E-3"/>
    <m/>
    <m/>
    <m/>
    <m/>
  </r>
  <r>
    <x v="3393"/>
    <n v="10.15"/>
    <n v="12.69"/>
    <n v="69.350700000000003"/>
    <n v="61.218800000000002"/>
    <n v="12755.727150000001"/>
    <n v="11262.583221999999"/>
    <n v="2.878808868755911E-5"/>
    <n v="41.253469984258558"/>
    <n v="41.27"/>
    <n v="-4.0053345629864623E-4"/>
    <n v="124.83523775225459"/>
    <n v="12.46"/>
    <m/>
    <n v="94.231255688874569"/>
    <m/>
    <m/>
    <n v="75.187306666491054"/>
    <m/>
    <m/>
    <n v="20.945495587056087"/>
    <n v="20.94"/>
    <n v="2.624444630412448E-4"/>
    <n v="74.515284743881239"/>
    <n v="74.55"/>
    <m/>
    <n v="-4.6566406597936538E-4"/>
    <n v="34.451219763227328"/>
    <n v="34.265500000000003"/>
    <n v="5.4200219820905726E-3"/>
    <n v="3400"/>
    <n v="0.79984239558707648"/>
    <n v="5541.64"/>
    <n v="22.953913881067553"/>
    <m/>
    <m/>
    <n v="6483.1386210858955"/>
    <n v="3.5288942901340206"/>
    <m/>
    <m/>
    <n v="23.040571898452438"/>
    <n v="114.383"/>
    <m/>
    <n v="-0.7985664661842018"/>
    <n v="89.082623017051404"/>
    <n v="44.541311508525702"/>
    <n v="89.153499999999994"/>
    <n v="-7.9499944420113877E-4"/>
    <n v="92.534562808377103"/>
    <n v="92.69"/>
    <n v="-1.6769575102264511E-3"/>
    <m/>
    <m/>
    <m/>
    <m/>
  </r>
  <r>
    <x v="3394"/>
    <n v="10.18"/>
    <n v="12.73"/>
    <n v="69.387799999999999"/>
    <n v="61.2498"/>
    <n v="12880.771365000001"/>
    <n v="11372.665940000001"/>
    <n v="2.878808868755911E-5"/>
    <n v="41.2745325848582"/>
    <n v="41.28"/>
    <n v="-1.3244707223358798E-4"/>
    <n v="124.95961444124781"/>
    <n v="12.48"/>
    <m/>
    <n v="94.301926705578865"/>
    <m/>
    <m/>
    <n v="75.166313543119614"/>
    <m/>
    <m/>
    <n v="21.150308255178331"/>
    <n v="21.15"/>
    <n v="1.4574712923431932E-5"/>
    <n v="73.786352678264919"/>
    <n v="73.819999999999993"/>
    <m/>
    <n v="-4.5580224512431489E-4"/>
    <n v="34.46899570687566"/>
    <n v="34.282699999999998"/>
    <n v="5.4341025320543412E-3"/>
    <n v="3401"/>
    <n v="0.79968578161822457"/>
    <n v="5598.81"/>
    <n v="23.188905788650075"/>
    <m/>
    <m/>
    <n v="6416.2557064672119"/>
    <n v="3.4921575929457429"/>
    <m/>
    <m/>
    <n v="23.063129264101764"/>
    <n v="114.495"/>
    <m/>
    <n v="-0.79856649404688618"/>
    <n v="89.033366370727563"/>
    <n v="44.516683185363782"/>
    <n v="89.104399999999998"/>
    <n v="-7.9719552875545663E-4"/>
    <n v="92.486946886223549"/>
    <n v="92.64"/>
    <n v="-1.652127739383058E-3"/>
    <m/>
    <m/>
    <m/>
    <m/>
  </r>
  <r>
    <x v="3395"/>
    <n v="9.7799999999999994"/>
    <n v="12.66"/>
    <n v="68.552099999999996"/>
    <n v="60.510399999999997"/>
    <n v="12756.690280999999"/>
    <n v="11262.785110000001"/>
    <n v="2.878808868755911E-5"/>
    <n v="40.7764317790514"/>
    <n v="40.79"/>
    <n v="-3.3263596343713342E-4"/>
    <n v="121.94061848225783"/>
    <n v="12.17"/>
    <m/>
    <n v="92.593437044514062"/>
    <m/>
    <m/>
    <n v="75.61804456499425"/>
    <m/>
    <m/>
    <n v="20.946055576590961"/>
    <n v="20.94"/>
    <n v="2.8918703872782281E-4"/>
    <n v="74.498653535337368"/>
    <n v="74.540000000000006"/>
    <m/>
    <n v="-5.5468828364146905E-4"/>
    <n v="34.053216794145854"/>
    <n v="33.866199999999999"/>
    <n v="5.5222255270994669E-3"/>
    <n v="3402"/>
    <n v="0.77251184834123221"/>
    <n v="5540.99"/>
    <n v="22.947637505908407"/>
    <m/>
    <m/>
    <n v="6482.5176272946619"/>
    <n v="3.527887327641074"/>
    <m/>
    <m/>
    <n v="22.505540352306564"/>
    <n v="111.72450000000001"/>
    <m/>
    <n v="-0.79856217434576515"/>
    <n v="90.103969324348355"/>
    <n v="45.051984662174178"/>
    <n v="90.177800000000005"/>
    <n v="-8.1872340699873369E-4"/>
    <n v="93.602670473917811"/>
    <n v="93.76"/>
    <n v="-1.6780026245968305E-3"/>
    <m/>
    <m/>
    <m/>
    <m/>
  </r>
  <r>
    <x v="3396"/>
    <n v="9.67"/>
    <n v="12.66"/>
    <n v="68.846199999999996"/>
    <n v="60.768300000000004"/>
    <n v="12812.983692"/>
    <n v="11312.161900999999"/>
    <n v="2.9066631178853441E-5"/>
    <n v="40.950370966262923"/>
    <n v="40.96"/>
    <n v="-2.3508383147163858E-4"/>
    <n v="122.9780744006207"/>
    <n v="12.28"/>
    <m/>
    <n v="93.184504059967949"/>
    <m/>
    <m/>
    <n v="75.454935644095471"/>
    <m/>
    <m/>
    <n v="21.037974467266451"/>
    <n v="21.03"/>
    <n v="3.7919482959813955E-4"/>
    <n v="74.171459118170404"/>
    <n v="74.209999999999994"/>
    <m/>
    <n v="-5.1934889946891882E-4"/>
    <n v="34.198682164591908"/>
    <n v="34.011000000000003"/>
    <n v="5.518278339122773E-3"/>
    <n v="3403"/>
    <n v="0.76382306477093209"/>
    <n v="5560.21"/>
    <n v="23.025437826500148"/>
    <m/>
    <m/>
    <n v="6460.0317558535289"/>
    <n v="3.5153169008781808"/>
    <m/>
    <m/>
    <n v="22.696616185300297"/>
    <n v="112.6705"/>
    <m/>
    <n v="-0.79855759772699775"/>
    <n v="89.715760508511011"/>
    <n v="44.857880254255505"/>
    <n v="89.787400000000005"/>
    <n v="-7.9787911766004971E-4"/>
    <n v="93.202964556367746"/>
    <n v="93.36"/>
    <n v="-1.6820420269093583E-3"/>
    <m/>
    <m/>
    <m/>
    <m/>
  </r>
  <r>
    <x v="3397"/>
    <n v="9.59"/>
    <n v="12.85"/>
    <n v="69.430199999999999"/>
    <n v="61.281999999999996"/>
    <n v="12951.248758"/>
    <n v="11433.902774"/>
    <n v="2.9066631178853441E-5"/>
    <n v="41.296732704253102"/>
    <n v="41.3"/>
    <n v="-7.9111277164534144E-5"/>
    <n v="125.05522689954563"/>
    <n v="12.49"/>
    <m/>
    <n v="94.365190891121586"/>
    <m/>
    <m/>
    <n v="75.134053895063516"/>
    <m/>
    <m/>
    <n v="21.264476994446657"/>
    <n v="21.26"/>
    <n v="2.1058299372800349E-4"/>
    <n v="73.372648805152835"/>
    <n v="73.41"/>
    <m/>
    <n v="-5.0880254525487167E-4"/>
    <n v="34.488108714151885"/>
    <n v="34.298299999999998"/>
    <n v="5.5340560363599245E-3"/>
    <n v="3404"/>
    <n v="0.7463035019455253"/>
    <n v="5618.68"/>
    <n v="23.265751709631768"/>
    <m/>
    <m/>
    <n v="6392.0994193473971"/>
    <n v="3.4780208384434084"/>
    <m/>
    <m/>
    <n v="23.079566495649367"/>
    <n v="114.572"/>
    <m/>
    <n v="-0.79855840436014591"/>
    <n v="88.953212229781812"/>
    <n v="44.476606114890906"/>
    <n v="89.023600000000002"/>
    <n v="-7.9066416341500023E-4"/>
    <n v="92.41434879738442"/>
    <n v="92.57"/>
    <n v="-1.6814432604037588E-3"/>
    <m/>
    <m/>
    <m/>
    <m/>
  </r>
  <r>
    <x v="3398"/>
    <n v="10.210000000000001"/>
    <n v="13.06"/>
    <n v="69.160200000000003"/>
    <n v="61.0383"/>
    <n v="12897.298669"/>
    <n v="11385.276320000001"/>
    <n v="2.9066631178853441E-5"/>
    <n v="41.133129003024727"/>
    <n v="41.14"/>
    <n v="-1.6701499696825106E-4"/>
    <n v="124.05460669674368"/>
    <n v="12.39"/>
    <m/>
    <n v="93.799599711682561"/>
    <m/>
    <m/>
    <n v="75.277568468280265"/>
    <m/>
    <m/>
    <n v="21.174348092615894"/>
    <n v="21.17"/>
    <n v="2.053893536084761E-4"/>
    <n v="73.682939605159191"/>
    <n v="73.72"/>
    <m/>
    <n v="-5.0271832393933291E-4"/>
    <n v="34.351948112826605"/>
    <n v="34.1616"/>
    <n v="5.5719905632818367E-3"/>
    <n v="3405"/>
    <n v="0.78177641653905061"/>
    <n v="5598.13"/>
    <n v="23.175228990594402"/>
    <m/>
    <m/>
    <n v="6415.47815653613"/>
    <n v="3.4897488848766156"/>
    <m/>
    <m/>
    <n v="22.893690954881407"/>
    <n v="113.65649999999999"/>
    <m/>
    <n v="-0.79857121277813936"/>
    <n v="89.294474356547312"/>
    <n v="44.647237178273656"/>
    <n v="89.370500000000007"/>
    <n v="-8.5067940151051236E-4"/>
    <n v="92.77964835554728"/>
    <n v="92.93"/>
    <n v="-1.6179021247468839E-3"/>
    <m/>
    <m/>
    <m/>
    <m/>
  </r>
  <r>
    <x v="3399"/>
    <n v="10.17"/>
    <n v="13.02"/>
    <n v="68.612200000000001"/>
    <n v="60.552900000000001"/>
    <n v="12806.915290999999"/>
    <n v="11305.158158"/>
    <n v="2.9066631178853441E-5"/>
    <n v="40.806210185237589"/>
    <n v="40.82"/>
    <n v="-3.3782005787386105E-4"/>
    <n v="122.07957670358608"/>
    <n v="12.19"/>
    <m/>
    <n v="92.679815339380283"/>
    <m/>
    <m/>
    <n v="75.574919463964349"/>
    <m/>
    <m/>
    <n v="21.025447036330188"/>
    <n v="21.02"/>
    <n v="2.5913588630777085E-4"/>
    <n v="74.200858622438744"/>
    <n v="74.239999999999995"/>
    <m/>
    <n v="-5.2722760723666884E-4"/>
    <n v="34.079095013167283"/>
    <n v="33.890099999999997"/>
    <n v="5.5767027293305294E-3"/>
    <n v="3406"/>
    <n v="0.78110599078341014"/>
    <n v="5542.84"/>
    <n v="22.944546855186026"/>
    <m/>
    <m/>
    <n v="6478.8407056864498"/>
    <n v="3.523881356473181"/>
    <m/>
    <m/>
    <n v="22.528812896093019"/>
    <n v="111.842"/>
    <m/>
    <n v="-0.79856571863796233"/>
    <n v="90.000386311201268"/>
    <n v="45.000193155600634"/>
    <n v="90.078900000000004"/>
    <n v="-8.7161020836989955E-4"/>
    <n v="93.516727118686973"/>
    <n v="93.68"/>
    <n v="-1.7428787501391207E-3"/>
    <m/>
    <m/>
    <m/>
    <m/>
  </r>
  <r>
    <x v="3400"/>
    <n v="9.8699999999999992"/>
    <n v="12.91"/>
    <n v="68.203299999999999"/>
    <n v="60.190300000000001"/>
    <n v="12807.287544999999"/>
    <n v="11305.158158"/>
    <n v="2.9066631178853441E-5"/>
    <n v="40.562033177667267"/>
    <n v="40.57"/>
    <n v="-1.9637225370305877E-4"/>
    <n v="120.61556782900161"/>
    <n v="12.04"/>
    <m/>
    <n v="91.846463308429378"/>
    <m/>
    <m/>
    <n v="75.799223627873275"/>
    <m/>
    <m/>
    <n v="21.025545485250504"/>
    <n v="21.02"/>
    <n v="2.6381946957676483E-4"/>
    <n v="74.200270976110573"/>
    <n v="74.239999999999995"/>
    <m/>
    <n v="-5.3514310195879045E-4"/>
    <n v="33.875349023893882"/>
    <n v="33.685299999999998"/>
    <n v="5.6418979167138783E-3"/>
    <n v="3407"/>
    <n v="0.76452362509682414"/>
    <n v="5542.84"/>
    <n v="22.942755294678154"/>
    <m/>
    <m/>
    <n v="6478.8407056864498"/>
    <n v="3.5235473118295264"/>
    <m/>
    <m/>
    <n v="22.258250863361649"/>
    <n v="110.49850000000001"/>
    <m/>
    <n v="-0.79856513107995453"/>
    <n v="90.535105450264098"/>
    <n v="45.267552725132049"/>
    <n v="90.615700000000004"/>
    <n v="-8.8941044141255254E-4"/>
    <n v="94.075974486128672"/>
    <n v="94.23"/>
    <n v="-1.6345698171637002E-3"/>
    <m/>
    <m/>
    <m/>
    <m/>
  </r>
  <r>
    <x v="3401"/>
    <n v="9.5500000000000007"/>
    <n v="12.76"/>
    <n v="67.005399999999995"/>
    <n v="59.131399999999999"/>
    <n v="12756.935164"/>
    <n v="11260.382858000001"/>
    <n v="2.920590510124832E-5"/>
    <n v="39.84864348798336"/>
    <n v="39.86"/>
    <n v="-2.8490998536478962E-4"/>
    <n v="116.36983857149956"/>
    <n v="11.62"/>
    <m/>
    <n v="89.421887556577303"/>
    <m/>
    <m/>
    <n v="76.463983690474464"/>
    <m/>
    <m/>
    <n v="20.942372020983093"/>
    <n v="20.94"/>
    <n v="1.1327702880103985E-4"/>
    <n v="74.49356956997859"/>
    <n v="74.53"/>
    <m/>
    <n v="-4.8880222757829994E-4"/>
    <n v="33.279714855203252"/>
    <n v="33.093699999999998"/>
    <n v="5.6208539753261899E-3"/>
    <n v="3408"/>
    <n v="0.74843260188087779"/>
    <n v="5507.76"/>
    <n v="22.795773139218994"/>
    <m/>
    <m/>
    <n v="6519.8445470305041"/>
    <n v="3.5455113125996074"/>
    <m/>
    <m/>
    <n v="21.474369037430197"/>
    <n v="106.60850000000001"/>
    <m/>
    <n v="-0.79856794685761268"/>
    <n v="92.12355663663017"/>
    <n v="46.061778318315085"/>
    <n v="92.21"/>
    <n v="-9.3746191703525383E-4"/>
    <n v="95.730251265353729"/>
    <n v="95.89"/>
    <n v="-1.6659582297035014E-3"/>
    <m/>
    <m/>
    <m/>
    <m/>
  </r>
  <r>
    <x v="3402"/>
    <n v="9.51"/>
    <n v="12.49"/>
    <n v="65.935400000000001"/>
    <n v="58.185400000000001"/>
    <n v="12682.025399"/>
    <n v="11193.932101"/>
    <n v="2.920590510124832E-5"/>
    <n v="39.211349855143965"/>
    <n v="39.22"/>
    <n v="-2.2055443284130227E-4"/>
    <n v="112.64460448643038"/>
    <n v="11.25"/>
    <m/>
    <n v="87.275157644832674"/>
    <m/>
    <m/>
    <n v="77.07362327424066"/>
    <m/>
    <m/>
    <n v="20.818889051302435"/>
    <n v="20.82"/>
    <n v="-5.3359687683274259E-5"/>
    <n v="74.932594533709619"/>
    <n v="74.97"/>
    <m/>
    <n v="-4.9893912618892422E-4"/>
    <n v="32.747611064392039"/>
    <n v="32.564799999999998"/>
    <n v="5.613762847984427E-3"/>
    <n v="3409"/>
    <n v="0.7614091273018414"/>
    <n v="5469.94"/>
    <n v="22.637474243365507"/>
    <m/>
    <m/>
    <n v="6564.614203073741"/>
    <n v="3.569518784944627"/>
    <m/>
    <m/>
    <n v="20.786563101819358"/>
    <n v="103.19450000000001"/>
    <m/>
    <n v="-0.79856907972983682"/>
    <n v="93.593014679348087"/>
    <n v="46.796507339674044"/>
    <n v="93.6845"/>
    <n v="-9.7652568623318725E-4"/>
    <n v="97.261012770926527"/>
    <n v="97.42"/>
    <n v="-1.6319773052091424E-3"/>
    <m/>
    <m/>
    <m/>
    <m/>
  </r>
  <r>
    <x v="3403"/>
    <n v="9.4499999999999993"/>
    <n v="12.36"/>
    <n v="64.213800000000006"/>
    <n v="56.661099999999998"/>
    <n v="12457.648003"/>
    <n v="10994.902058"/>
    <n v="2.920590510124832E-5"/>
    <n v="38.18473225300113"/>
    <n v="38.19"/>
    <n v="-1.3793524479888131E-4"/>
    <n v="106.73751353299365"/>
    <n v="10.66"/>
    <m/>
    <n v="83.8431862939116"/>
    <m/>
    <m/>
    <n v="78.077086691028995"/>
    <m/>
    <m/>
    <n v="20.449053835383332"/>
    <n v="20.45"/>
    <n v="-4.6267218418938327E-5"/>
    <n v="76.263128885855096"/>
    <n v="76.3"/>
    <m/>
    <n v="-4.8323871749544889E-4"/>
    <n v="31.890629670679804"/>
    <n v="31.714200000000002"/>
    <n v="5.5631127595778818E-3"/>
    <n v="3410"/>
    <n v="0.7645631067961165"/>
    <n v="5366.24"/>
    <n v="22.203107560963257"/>
    <m/>
    <m/>
    <n v="6689.0672122216911"/>
    <n v="3.636156035604647"/>
    <m/>
    <m/>
    <n v="19.695468448693941"/>
    <n v="97.786500000000004"/>
    <m/>
    <n v="-0.79858703963539002"/>
    <n v="96.031479005430114"/>
    <n v="48.015739502715057"/>
    <n v="96.136499999999998"/>
    <n v="-1.0924154152677223E-3"/>
    <n v="99.806658424253627"/>
    <n v="99.97"/>
    <n v="-1.6339059292425073E-3"/>
    <m/>
    <m/>
    <m/>
    <m/>
  </r>
  <r>
    <x v="3404"/>
    <n v="9.51"/>
    <n v="12.31"/>
    <n v="64.457300000000004"/>
    <n v="56.874299999999998"/>
    <n v="12417.077619"/>
    <n v="10958.774230999999"/>
    <n v="2.920590510124832E-5"/>
    <n v="38.328594902702136"/>
    <n v="38.340000000000003"/>
    <n v="-2.9747254298040371E-4"/>
    <n v="107.53904022977943"/>
    <n v="10.74"/>
    <m/>
    <n v="84.315595754978673"/>
    <m/>
    <m/>
    <n v="77.928167162596296"/>
    <m/>
    <m/>
    <n v="20.381961124217042"/>
    <n v="20.38"/>
    <n v="9.6227881110966251E-5"/>
    <n v="76.513124362809677"/>
    <n v="76.55"/>
    <m/>
    <n v="-4.8171962364884635E-4"/>
    <n v="32.010932214020691"/>
    <n v="31.832999999999998"/>
    <n v="5.5895521634998779E-3"/>
    <n v="3411"/>
    <n v="0.77254264825345242"/>
    <n v="5352.61"/>
    <n v="22.144983436623484"/>
    <m/>
    <m/>
    <n v="6706.0571318120537"/>
    <n v="3.6450461396478273"/>
    <m/>
    <m/>
    <n v="19.843016911120429"/>
    <n v="98.52"/>
    <m/>
    <n v="-0.79858894730896846"/>
    <n v="95.665683322129013"/>
    <n v="47.832841661064506"/>
    <n v="95.770300000000006"/>
    <n v="-1.0923707858385701E-3"/>
    <n v="99.430340044165845"/>
    <n v="99.59"/>
    <n v="-1.6031725658616214E-3"/>
    <m/>
    <m/>
    <m/>
    <m/>
  </r>
  <r>
    <x v="3405"/>
    <n v="9.6300000000000008"/>
    <n v="12.38"/>
    <n v="64.325699999999998"/>
    <n v="56.756500000000003"/>
    <n v="12417.440270999999"/>
    <n v="10958.774230999999"/>
    <n v="2.920590510124832E-5"/>
    <n v="38.249408199343264"/>
    <n v="38.26"/>
    <n v="-2.7683744528839149E-4"/>
    <n v="107.09184968451439"/>
    <n v="10.69"/>
    <m/>
    <n v="84.052833732353292"/>
    <m/>
    <m/>
    <n v="78.006840540455187"/>
    <m/>
    <m/>
    <n v="20.382059398534498"/>
    <n v="20.38"/>
    <n v="1.0104997715898456E-4"/>
    <n v="76.512529060382391"/>
    <n v="76.55"/>
    <m/>
    <n v="-4.894962719478313E-4"/>
    <n v="31.944936392148453"/>
    <n v="31.767800000000001"/>
    <n v="5.5759729080531173E-3"/>
    <n v="3412"/>
    <n v="0.77786752827140548"/>
    <n v="5352.61"/>
    <n v="22.143254307779802"/>
    <m/>
    <m/>
    <n v="6706.0571318120537"/>
    <n v="3.6447006092466441"/>
    <m/>
    <m/>
    <n v="19.760151924807182"/>
    <n v="98.114500000000007"/>
    <m/>
    <n v="-0.79860110457876066"/>
    <n v="95.859364474480557"/>
    <n v="47.929682237240279"/>
    <n v="95.964600000000004"/>
    <n v="-1.0966077649409156E-3"/>
    <n v="99.635508363498843"/>
    <n v="99.79"/>
    <n v="-1.5481675167968723E-3"/>
    <m/>
    <m/>
    <m/>
    <m/>
  </r>
  <r>
    <x v="3406"/>
    <n v="9.19"/>
    <n v="12.18"/>
    <n v="62.258099999999999"/>
    <n v="54.930599999999998"/>
    <n v="12248.474203"/>
    <n v="10809.336401"/>
    <n v="2.920590510124832E-5"/>
    <n v="37.01906726510628"/>
    <n v="37.03"/>
    <n v="-2.9523993771862767E-4"/>
    <n v="100.19979313511462"/>
    <n v="10"/>
    <m/>
    <n v="79.996000750374805"/>
    <m/>
    <m/>
    <n v="79.259547418441514"/>
    <m/>
    <m/>
    <n v="20.104227277425764"/>
    <n v="20.100000000000001"/>
    <n v="2.1031230973944659E-4"/>
    <n v="77.555278310943393"/>
    <n v="77.59"/>
    <m/>
    <n v="-4.4750211440403032E-4"/>
    <n v="30.917539830605897"/>
    <n v="30.745899999999999"/>
    <n v="5.5825274461276386E-3"/>
    <n v="3413"/>
    <n v="0.75451559934318557"/>
    <n v="5264.27"/>
    <n v="21.776099410281919"/>
    <m/>
    <m/>
    <n v="6816.734555914365"/>
    <n v="3.7045019055113677"/>
    <m/>
    <m/>
    <n v="18.488130487783913"/>
    <n v="91.799000000000007"/>
    <m/>
    <n v="-0.79860204917500288"/>
    <n v="98.93862520698616"/>
    <n v="49.46931260349308"/>
    <n v="99.057299999999998"/>
    <n v="-1.1980418708549267E-3"/>
    <n v="102.84005870443745"/>
    <n v="103.01"/>
    <n v="-1.6497553204790627E-3"/>
    <m/>
    <m/>
    <m/>
    <m/>
  </r>
  <r>
    <x v="3407"/>
    <n v="9.65"/>
    <n v="12.44"/>
    <n v="62.417999999999999"/>
    <n v="55.070099999999996"/>
    <n v="12294.996228"/>
    <n v="10850.076611"/>
    <n v="2.920590510124832E-5"/>
    <n v="37.113239859985498"/>
    <n v="37.119999999999997"/>
    <n v="-1.8211584090788158E-4"/>
    <n v="100.70711023690124"/>
    <n v="10.050000000000001"/>
    <m/>
    <n v="80.299963681938607"/>
    <m/>
    <m/>
    <n v="79.156844608675016"/>
    <m/>
    <m/>
    <n v="20.180094865970787"/>
    <n v="20.18"/>
    <n v="4.7009896326777323E-6"/>
    <n v="77.262372613982748"/>
    <n v="77.3"/>
    <m/>
    <n v="-4.8677084110282376E-4"/>
    <n v="30.996354251250974"/>
    <n v="30.824100000000001"/>
    <n v="5.5882978335448641E-3"/>
    <n v="3414"/>
    <n v="0.77572347266881037"/>
    <n v="5295.96"/>
    <n v="21.905477222230022"/>
    <m/>
    <m/>
    <n v="6775.6989862956098"/>
    <n v="3.6818523886560297"/>
    <m/>
    <m/>
    <n v="18.581408031870506"/>
    <n v="92.261499999999998"/>
    <m/>
    <n v="-0.79860062938635834"/>
    <n v="98.682767431837576"/>
    <n v="49.341383715918788"/>
    <n v="98.802599999999998"/>
    <n v="-1.2128483274976842E-3"/>
    <n v="102.5780912665564"/>
    <n v="102.75"/>
    <n v="-1.6730776977479378E-3"/>
    <m/>
    <m/>
    <m/>
    <m/>
  </r>
  <r>
    <x v="3408"/>
    <n v="10.33"/>
    <n v="12.73"/>
    <n v="63.312899999999999"/>
    <n v="55.854799999999997"/>
    <n v="12408.924504000001"/>
    <n v="10949.665241000001"/>
    <n v="2.920590510124832E-5"/>
    <n v="37.642586473955838"/>
    <n v="37.65"/>
    <n v="-1.9690640223535283E-4"/>
    <n v="103.5721124513905"/>
    <n v="10.34"/>
    <m/>
    <n v="82.013909046846223"/>
    <m/>
    <m/>
    <n v="78.586750707654289"/>
    <m/>
    <m/>
    <n v="20.36559845779534"/>
    <m/>
    <m/>
    <n v="76.551424539798191"/>
    <n v="76.59"/>
    <m/>
    <n v="-5.0366183838379541E-4"/>
    <n v="31.438929151969567"/>
    <n v="31.264099999999999"/>
    <n v="5.5920097482278219E-3"/>
    <n v="3415"/>
    <n v="0.81146897093479964"/>
    <n v="5339.18"/>
    <n v="22.079073703513309"/>
    <m/>
    <m/>
    <n v="6720.4029285104871"/>
    <n v="3.6507666055527279"/>
    <m/>
    <m/>
    <n v="19.109013171935306"/>
    <n v="94.889499999999998"/>
    <m/>
    <n v="-0.79861825415946641"/>
    <n v="97.263034223583062"/>
    <m/>
    <n v="97.392399999999995"/>
    <m/>
    <n v="101.11408443806963"/>
    <n v="101.27"/>
    <m/>
    <m/>
    <m/>
    <m/>
    <m/>
  </r>
  <r>
    <x v="3409"/>
    <n v="10.08"/>
    <n v="12.47"/>
    <n v="61.910699999999999"/>
    <n v="54.616100000000003"/>
    <n v="12292.215208"/>
    <n v="10846.360879"/>
    <n v="2.920590510124832E-5"/>
    <n v="36.80801310692997"/>
    <n v="36.81"/>
    <n v="-5.3976991850945844E-5"/>
    <n v="98.976661324627671"/>
    <n v="9.8800000000000008"/>
    <m/>
    <n v="79.284897240792489"/>
    <m/>
    <m/>
    <n v="79.456097502196997"/>
    <m/>
    <m/>
    <n v="20.17356257284052"/>
    <n v="20.170000000000002"/>
    <n v="1.7662730989176367E-4"/>
    <n v="77.273045954247891"/>
    <n v="77.31"/>
    <m/>
    <n v="-4.7799826351202501E-4"/>
    <n v="30.741998244161042"/>
    <n v="30.571400000000001"/>
    <n v="5.5803216130450028E-3"/>
    <n v="3416"/>
    <n v="0.80834001603849237"/>
    <n v="5280.79"/>
    <n v="21.835908816223231"/>
    <m/>
    <m/>
    <n v="6793.8981706629766"/>
    <n v="3.6903420292389084"/>
    <m/>
    <m/>
    <n v="18.260831073368596"/>
    <n v="90.680499999999995"/>
    <m/>
    <n v="-0.79862449949693048"/>
    <n v="99.415420116324867"/>
    <m/>
    <n v="99.549300000000002"/>
    <m/>
    <n v="103.35570199825231"/>
    <n v="103.52"/>
    <m/>
    <m/>
    <m/>
    <m/>
    <m/>
  </r>
  <r>
    <x v="3410"/>
    <n v="9.85"/>
    <n v="12.24"/>
    <n v="61.137"/>
    <n v="53.932000000000002"/>
    <n v="12228.39392"/>
    <n v="10789.729701"/>
    <n v="2.920590510124832E-5"/>
    <n v="36.34713589446725"/>
    <n v="36.36"/>
    <n v="-3.5379828197878993E-4"/>
    <n v="96.495631178372449"/>
    <n v="9.6300000000000008"/>
    <m/>
    <n v="77.794513637277092"/>
    <m/>
    <m/>
    <n v="79.951634582840143"/>
    <m/>
    <m/>
    <n v="20.068331911607977"/>
    <n v="20.059999999999999"/>
    <n v="4.1534953180355494E-4"/>
    <n v="77.675900757559603"/>
    <n v="77.72"/>
    <m/>
    <n v="-5.6741176583108288E-4"/>
    <n v="30.357227039609029"/>
    <n v="30.189499999999999"/>
    <n v="5.5558071385426455E-3"/>
    <n v="3417"/>
    <n v="0.80473856209150318"/>
    <n v="5223.04"/>
    <n v="21.595427942251828"/>
    <m/>
    <m/>
    <n v="6868.1953154757393"/>
    <n v="3.730345457075682"/>
    <m/>
    <m/>
    <n v="17.802775006235311"/>
    <n v="88.408000000000001"/>
    <m/>
    <n v="-0.7986293660501842"/>
    <n v="100.65597064968844"/>
    <m/>
    <n v="100.78830000000001"/>
    <m/>
    <n v="104.64948105194125"/>
    <n v="104.83"/>
    <m/>
    <m/>
    <m/>
    <m/>
    <m/>
  </r>
  <r>
    <x v="3411"/>
    <n v="9.91"/>
    <n v="12.26"/>
    <n v="60.521999999999998"/>
    <n v="53.387900000000002"/>
    <n v="12228.751061000001"/>
    <n v="10789.729701"/>
    <n v="3.0180762331522004E-5"/>
    <n v="35.980629072622399"/>
    <n v="35.99"/>
    <n v="-2.6037586489591202E-4"/>
    <n v="94.547193148570727"/>
    <n v="9.44"/>
    <m/>
    <n v="76.616518840310121"/>
    <m/>
    <m/>
    <n v="80.352844387674523"/>
    <m/>
    <m/>
    <n v="20.068428673192908"/>
    <n v="20.07"/>
    <n v="-7.8292317244210707E-5"/>
    <n v="77.675372131184659"/>
    <n v="77.709999999999994"/>
    <m/>
    <n v="-4.4560376805213853E-4"/>
    <n v="30.05125236426105"/>
    <n v="29.885300000000001"/>
    <n v="5.5529763549655442E-3"/>
    <n v="3418"/>
    <n v="0.80831973898858078"/>
    <n v="5219.3599999999997"/>
    <n v="21.578527410106794"/>
    <m/>
    <m/>
    <n v="6873.0344434090794"/>
    <n v="3.732619883051175"/>
    <m/>
    <m/>
    <n v="17.442975957493125"/>
    <n v="86.619500000000002"/>
    <m/>
    <n v="-0.79862529848944952"/>
    <n v="101.66671612495689"/>
    <m/>
    <n v="101.7993"/>
    <m/>
    <n v="105.70442853049848"/>
    <n v="105.87"/>
    <m/>
    <m/>
    <m/>
    <m/>
    <m/>
  </r>
  <r>
    <x v="3412"/>
    <n v="9.61"/>
    <n v="11.98"/>
    <n v="59.425699999999999"/>
    <n v="52.4193"/>
    <n v="12054.115991000001"/>
    <n v="10635.319213999999"/>
    <n v="3.0180762331522004E-5"/>
    <n v="35.328011843325044"/>
    <n v="35.340000000000003"/>
    <n v="-3.3922344864067977E-4"/>
    <n v="91.115143740495498"/>
    <n v="9.1"/>
    <m/>
    <n v="74.530759786774752"/>
    <m/>
    <m/>
    <n v="81.07964232396769"/>
    <m/>
    <m/>
    <n v="19.781355202898208"/>
    <n v="19.78"/>
    <n v="6.8513796673830285E-5"/>
    <n v="78.78643858503564"/>
    <n v="78.83"/>
    <m/>
    <n v="-5.5259945407026834E-4"/>
    <n v="29.506324810389799"/>
    <n v="29.3431"/>
    <n v="5.5626300694131547E-3"/>
    <n v="3419"/>
    <n v="0.80217028380634381"/>
    <n v="5145.91"/>
    <n v="21.273200094991179"/>
    <m/>
    <m/>
    <n v="6969.7559533007889"/>
    <n v="3.7847887630147889"/>
    <m/>
    <m/>
    <n v="16.809484548906983"/>
    <n v="83.473500000000001"/>
    <m/>
    <n v="-0.79862489833411821"/>
    <n v="103.50640254077038"/>
    <m/>
    <n v="103.6392"/>
    <m/>
    <n v="107.62145854542752"/>
    <n v="107.8"/>
    <m/>
    <m/>
    <m/>
    <m/>
    <m/>
  </r>
  <r>
    <x v="3413"/>
    <n v="9.91"/>
    <n v="11.94"/>
    <n v="58.518000000000001"/>
    <n v="51.613900000000001"/>
    <n v="11918.152495"/>
    <n v="10514.395955"/>
    <n v="3.0320050530052711E-5"/>
    <n v="34.785848118320011"/>
    <n v="34.79"/>
    <n v="-1.1934123828649668E-4"/>
    <n v="88.311309974386234"/>
    <n v="8.82"/>
    <m/>
    <n v="72.810965579694866"/>
    <m/>
    <m/>
    <n v="81.696139895013829"/>
    <m/>
    <m/>
    <n v="19.556802229312499"/>
    <n v="19.55"/>
    <n v="3.4794011828642724E-4"/>
    <n v="79.680644483021084"/>
    <n v="79.72"/>
    <m/>
    <n v="-4.9367181358395129E-4"/>
    <n v="29.053808598227771"/>
    <n v="28.892700000000001"/>
    <n v="5.5761004761676336E-3"/>
    <n v="3420"/>
    <n v="0.82998324958123959"/>
    <n v="5063.55"/>
    <n v="20.927820688485678"/>
    <m/>
    <m/>
    <n v="7081.3065051592248"/>
    <n v="3.8442706395275281"/>
    <m/>
    <m/>
    <n v="16.29129645344079"/>
    <n v="80.908000000000001"/>
    <m/>
    <n v="-0.79864418285656802"/>
    <n v="105.08204983457735"/>
    <m/>
    <n v="105.2226"/>
    <m/>
    <n v="109.27278495914783"/>
    <n v="109.46"/>
    <m/>
    <m/>
    <m/>
    <m/>
    <m/>
  </r>
  <r>
    <x v="3414"/>
    <n v="10.31"/>
    <n v="12.05"/>
    <n v="58.784500000000001"/>
    <n v="51.8474"/>
    <n v="11905.103083"/>
    <n v="10502.564745"/>
    <n v="3.0320050530052711E-5"/>
    <n v="34.943416171599473"/>
    <n v="34.950000000000003"/>
    <n v="-1.8837849500796811E-4"/>
    <n v="89.109019868832618"/>
    <n v="8.9"/>
    <m/>
    <n v="73.304355150770931"/>
    <m/>
    <m/>
    <n v="81.509222714295149"/>
    <m/>
    <m/>
    <n v="19.534912771970461"/>
    <n v="19.53"/>
    <n v="2.5155002408916438E-4"/>
    <n v="79.769772495081639"/>
    <n v="79.81"/>
    <m/>
    <n v="-5.0404090863753748E-4"/>
    <n v="29.185527164314959"/>
    <n v="29.020600000000002"/>
    <n v="5.6831066316671563E-3"/>
    <n v="3421"/>
    <n v="0.8556016597510373"/>
    <n v="5063.55"/>
    <n v="20.926186598377125"/>
    <m/>
    <m/>
    <n v="7081.3065051592248"/>
    <n v="3.8439062237353974"/>
    <m/>
    <m/>
    <n v="16.438145331798804"/>
    <n v="81.637500000000003"/>
    <m/>
    <n v="-0.79864467515787718"/>
    <n v="104.60178916336743"/>
    <m/>
    <n v="104.73439999999999"/>
    <m/>
    <n v="108.77771245317602"/>
    <n v="108.95"/>
    <m/>
    <m/>
    <m/>
    <m/>
    <m/>
  </r>
  <r>
    <x v="3415"/>
    <n v="10.07"/>
    <n v="11.92"/>
    <n v="58.034199999999998"/>
    <n v="51.184100000000001"/>
    <n v="11932.232125"/>
    <n v="10526.179281000001"/>
    <n v="3.0320050530052711E-5"/>
    <n v="34.496572311395859"/>
    <n v="34.51"/>
    <n v="-3.8909558400868072E-4"/>
    <n v="86.827728273502416"/>
    <n v="8.67"/>
    <m/>
    <n v="71.896957416577607"/>
    <m/>
    <m/>
    <n v="82.028474157407658"/>
    <m/>
    <m/>
    <n v="19.578951011398317"/>
    <n v="19.579999999999998"/>
    <n v="-5.3574494467856226E-5"/>
    <n v="79.589883243988652"/>
    <n v="79.63"/>
    <m/>
    <n v="-5.0378947647045091E-4"/>
    <n v="28.812423870351303"/>
    <n v="28.648499999999999"/>
    <n v="5.7219006353319557E-3"/>
    <n v="3422"/>
    <n v="0.84479865771812079"/>
    <n v="5045.37"/>
    <n v="20.849425824253455"/>
    <m/>
    <m/>
    <n v="7106.730990404516"/>
    <n v="3.85734156613956"/>
    <m/>
    <m/>
    <n v="16.01700889603439"/>
    <n v="79.544499999999999"/>
    <m/>
    <n v="-0.79864090042637281"/>
    <n v="105.9350583679002"/>
    <m/>
    <n v="106.0712"/>
    <m/>
    <n v="110.16860532507619"/>
    <n v="110.36"/>
    <m/>
    <m/>
    <m/>
    <m/>
    <m/>
  </r>
  <r>
    <x v="3416"/>
    <n v="10.050000000000001"/>
    <n v="11.96"/>
    <n v="57.536200000000001"/>
    <n v="50.743299999999998"/>
    <n v="11813.031128000001"/>
    <n v="10420.705362000001"/>
    <n v="3.0320050530052711E-5"/>
    <n v="34.199718222853527"/>
    <n v="34.21"/>
    <n v="-3.0054887887964732E-4"/>
    <n v="85.330928688936751"/>
    <n v="8.52"/>
    <m/>
    <n v="70.967506671384612"/>
    <m/>
    <m/>
    <n v="82.379546614086863"/>
    <m/>
    <m/>
    <n v="19.382887940283041"/>
    <n v="19.38"/>
    <n v="1.4901652647281161E-4"/>
    <n v="80.386850109125263"/>
    <n v="80.430000000000007"/>
    <m/>
    <n v="-5.3649000217259601E-4"/>
    <n v="28.564563755497566"/>
    <n v="28.398299999999999"/>
    <n v="5.8547080458184464E-3"/>
    <n v="3423"/>
    <n v="0.84030100334448166"/>
    <n v="4990.96"/>
    <n v="20.622972187238187"/>
    <m/>
    <m/>
    <n v="7183.3710055447145"/>
    <n v="3.8985700975161532"/>
    <m/>
    <m/>
    <n v="15.740599896356088"/>
    <n v="78.170500000000004"/>
    <m/>
    <n v="-0.79863759479143559"/>
    <n v="106.84239987538396"/>
    <m/>
    <n v="106.9815"/>
    <m/>
    <n v="111.1166420650807"/>
    <n v="111.31"/>
    <m/>
    <m/>
    <m/>
    <m/>
    <m/>
  </r>
  <r>
    <x v="3417"/>
    <n v="9.9700000000000006"/>
    <n v="11.85"/>
    <n v="56.815600000000003"/>
    <n v="50.106299999999997"/>
    <n v="11738.057894"/>
    <n v="10354.252783"/>
    <n v="3.0320050530052711E-5"/>
    <n v="33.770567599391285"/>
    <n v="33.78"/>
    <n v="-2.7923033181520562E-4"/>
    <n v="83.187307000262464"/>
    <n v="8.31"/>
    <m/>
    <n v="69.630515704358203"/>
    <m/>
    <m/>
    <n v="82.894459966296353"/>
    <m/>
    <m/>
    <n v="19.259401811840071"/>
    <n v="19.260000000000002"/>
    <n v="-3.1058575281961431E-5"/>
    <n v="80.898935757392579"/>
    <n v="80.94"/>
    <m/>
    <n v="-5.0734176683242538E-4"/>
    <n v="28.20625235956599"/>
    <n v="28.041899999999998"/>
    <n v="5.8609566244081091E-3"/>
    <n v="3424"/>
    <n v="0.84135021097046425"/>
    <n v="4959.3"/>
    <n v="20.490550930582263"/>
    <m/>
    <m/>
    <n v="7228.9384967759706"/>
    <n v="3.9229286486474666"/>
    <m/>
    <m/>
    <n v="15.344887268325834"/>
    <n v="76.198999999999998"/>
    <m/>
    <n v="-0.79862088389183805"/>
    <n v="108.17859458432225"/>
    <m/>
    <n v="108.3222"/>
    <m/>
    <n v="112.51078162623399"/>
    <n v="112.69"/>
    <m/>
    <m/>
    <m/>
    <m/>
    <m/>
  </r>
  <r>
    <x v="3418"/>
    <n v="11.07"/>
    <n v="12.55"/>
    <n v="59.017400000000002"/>
    <n v="52.043599999999998"/>
    <n v="11929.098442"/>
    <n v="10521.829619"/>
    <n v="3.073781563345257E-5"/>
    <n v="35.076727285154902"/>
    <n v="35.08"/>
    <n v="-9.3292897522689877E-5"/>
    <n v="89.616092208397475"/>
    <n v="8.9499999999999993"/>
    <m/>
    <n v="73.666667064592843"/>
    <m/>
    <m/>
    <n v="81.28560523557023"/>
    <m/>
    <m/>
    <n v="19.571422841791058"/>
    <n v="19.57"/>
    <n v="7.2705252481153337E-5"/>
    <n v="79.588147249033895"/>
    <n v="79.63"/>
    <m/>
    <n v="-5.2559024194520632E-4"/>
    <n v="29.29765607409194"/>
    <n v="29.124700000000001"/>
    <n v="5.938467146165971E-3"/>
    <n v="3425"/>
    <n v="0.88207171314741029"/>
    <n v="5069.3999999999996"/>
    <n v="20.940549769415245"/>
    <m/>
    <m/>
    <n v="7068.4509020559426"/>
    <n v="3.834746086883106"/>
    <m/>
    <m/>
    <n v="16.529799388946447"/>
    <n v="82.084000000000003"/>
    <m/>
    <n v="-0.79862336887887475"/>
    <n v="103.98146868583599"/>
    <m/>
    <n v="104.1247"/>
    <m/>
    <n v="108.15852411773639"/>
    <n v="108.35"/>
    <m/>
    <m/>
    <m/>
    <m/>
    <m/>
  </r>
  <r>
    <x v="3419"/>
    <n v="11.16"/>
    <n v="12.67"/>
    <n v="59.613100000000003"/>
    <n v="52.567300000000003"/>
    <n v="11934.779338"/>
    <n v="10526.516925"/>
    <n v="3.073781563345257E-5"/>
    <n v="35.429914982767656"/>
    <n v="35.44"/>
    <n v="-2.8456594899384235E-4"/>
    <n v="91.418332265063839"/>
    <n v="9.17"/>
    <m/>
    <n v="74.777880204859784"/>
    <m/>
    <m/>
    <n v="80.874523221025655"/>
    <m/>
    <m/>
    <n v="19.580265730545349"/>
    <n v="19.579999999999998"/>
    <n v="1.3571529384526215E-5"/>
    <n v="79.552194924626249"/>
    <n v="79.540000000000006"/>
    <m/>
    <n v="1.5331813711649822E-4"/>
    <n v="29.592753848948007"/>
    <n v="29.417899999999999"/>
    <n v="5.9437909894317631E-3"/>
    <n v="3426"/>
    <n v="0.88082083662194166"/>
    <n v="5053.1899999999996"/>
    <n v="20.8719600542622"/>
    <m/>
    <m/>
    <n v="7091.0531013541486"/>
    <n v="3.8466434611569706"/>
    <m/>
    <m/>
    <n v="16.861900521756777"/>
    <n v="83.732500000000002"/>
    <m/>
    <n v="-0.79862179533924371"/>
    <n v="102.93033839103694"/>
    <m/>
    <n v="103.0509"/>
    <m/>
    <n v="107.06948651042886"/>
    <n v="106.97"/>
    <m/>
    <m/>
    <m/>
    <m/>
    <m/>
  </r>
  <r>
    <x v="3420"/>
    <n v="11.23"/>
    <n v="12.95"/>
    <n v="60.046900000000001"/>
    <n v="52.9482"/>
    <n v="11958.352702"/>
    <n v="10546.985151999999"/>
    <n v="3.073781563345257E-5"/>
    <n v="35.686865588444952"/>
    <n v="35.69"/>
    <n v="-8.7823243346774049E-5"/>
    <n v="92.741815722168866"/>
    <n v="9.26"/>
    <m/>
    <n v="75.58991047621673"/>
    <m/>
    <m/>
    <n v="80.579419539211941"/>
    <m/>
    <m/>
    <n v="19.61846194372368"/>
    <n v="19.62"/>
    <n v="-7.8392266886884165E-5"/>
    <n v="79.39701398962886"/>
    <n v="79.44"/>
    <m/>
    <n v="-5.4111292007974487E-4"/>
    <n v="29.807467270543118"/>
    <n v="29.6311"/>
    <n v="5.9521000078672781E-3"/>
    <n v="3427"/>
    <n v="0.86718146718146727"/>
    <n v="5077.8900000000003"/>
    <n v="20.972344530574624"/>
    <m/>
    <m/>
    <n v="7056.3920235788319"/>
    <n v="3.8274782040188335"/>
    <m/>
    <m/>
    <n v="17.105685022748837"/>
    <n v="84.942499999999995"/>
    <m/>
    <n v="-0.79862041942786188"/>
    <n v="102.17975108072731"/>
    <m/>
    <n v="102.29940000000001"/>
    <m/>
    <n v="106.29300224606995"/>
    <n v="106.47"/>
    <m/>
    <m/>
    <m/>
    <m/>
    <m/>
  </r>
  <r>
    <x v="3421"/>
    <n v="11.3"/>
    <n v="12.93"/>
    <n v="60.368899999999996"/>
    <n v="53.230499999999999"/>
    <n v="11996.445873999999"/>
    <n v="10580.258239999999"/>
    <n v="3.073781563345257E-5"/>
    <n v="35.877360673777986"/>
    <n v="35.880000000000003"/>
    <n v="-7.3559816667123634E-5"/>
    <n v="93.729389010037224"/>
    <n v="9.36"/>
    <m/>
    <n v="76.19370554317166"/>
    <m/>
    <m/>
    <n v="80.362518193272393"/>
    <m/>
    <m/>
    <n v="19.680476399070844"/>
    <n v="19.68"/>
    <n v="2.4207269859966019E-5"/>
    <n v="79.146041814678142"/>
    <n v="79.19"/>
    <m/>
    <n v="-5.5509768053862985E-4"/>
    <n v="29.966676887105343"/>
    <n v="29.789400000000001"/>
    <n v="5.9510056296985248E-3"/>
    <n v="3428"/>
    <n v="0.87393658159319421"/>
    <n v="5095.82"/>
    <n v="21.04475440803559"/>
    <m/>
    <m/>
    <n v="7031.4759444627498"/>
    <n v="3.8136018579520501"/>
    <m/>
    <m/>
    <n v="17.287504668067463"/>
    <n v="85.846500000000006"/>
    <m/>
    <n v="-0.79862306945457928"/>
    <n v="101.63023317936596"/>
    <m/>
    <m/>
    <m/>
    <n v="105.72562708202071"/>
    <n v="105.9"/>
    <m/>
    <m/>
    <m/>
    <m/>
    <m/>
  </r>
  <r>
    <x v="3422"/>
    <n v="9.8000000000000007"/>
    <n v="12.23"/>
    <n v="57.520600000000002"/>
    <n v="50.717399999999998"/>
    <n v="11699.835276"/>
    <n v="10318.337487000001"/>
    <n v="3.073781563345257E-5"/>
    <n v="34.183776618843794"/>
    <n v="34.19"/>
    <n v="-1.8202343247164521E-4"/>
    <n v="84.877921857629715"/>
    <n v="8.48"/>
    <m/>
    <n v="70.797180253849504"/>
    <m/>
    <m/>
    <n v="82.257400932316727"/>
    <m/>
    <m/>
    <n v="19.19341110879601"/>
    <n v="19.190000000000001"/>
    <n v="1.7775449692591927E-4"/>
    <n v="81.104843620472579"/>
    <m/>
    <m/>
    <e v="#DIV/0!"/>
    <n v="28.552174262593667"/>
    <n v="28.383600000000001"/>
    <n v="5.9391431176336607E-3"/>
    <n v="3429"/>
    <n v="0.80130825838103026"/>
    <n v="4952.72"/>
    <n v="20.452181913899096"/>
    <m/>
    <m/>
    <n v="7228.9327242651398"/>
    <n v="3.9203231533371752"/>
    <m/>
    <m/>
    <n v="15.654633699138845"/>
    <n v="77.737499999999997"/>
    <m/>
    <n v="-0.79862185304211164"/>
    <n v="106.42340774544564"/>
    <m/>
    <m/>
    <m/>
    <n v="110.71641709526534"/>
    <m/>
    <m/>
    <m/>
    <m/>
    <m/>
    <m/>
  </r>
  <r>
    <x v="3423"/>
    <n v="10.5"/>
    <n v="12.57"/>
    <n v="58.162599999999998"/>
    <n v="51.278799999999997"/>
    <n v="11708.827506"/>
    <n v="10325.316409999999"/>
    <n v="3.1434310168387825E-5"/>
    <n v="34.562780813452569"/>
    <n v="34.57"/>
    <n v="-2.0882807484612353E-4"/>
    <n v="86.753395562444936"/>
    <n v="8.66"/>
    <m/>
    <n v="71.970609862064265"/>
    <m/>
    <m/>
    <n v="81.795752843663607"/>
    <m/>
    <m/>
    <n v="19.206757676482265"/>
    <n v="19.2"/>
    <n v="3.5196231678469303E-4"/>
    <n v="81.048637493139239"/>
    <m/>
    <m/>
    <e v="#DIV/0!"/>
    <n v="28.869053865864576"/>
    <n v="28.695699999999999"/>
    <n v="6.0411094994921033E-3"/>
    <n v="3430"/>
    <n v="0.8353221957040573"/>
    <n v="4967"/>
    <n v="20.506346664995263"/>
    <m/>
    <m/>
    <n v="7208.0898017291383"/>
    <n v="3.9079082705446995"/>
    <m/>
    <m/>
    <n v="15.999583996073161"/>
    <n v="79.453500000000005"/>
    <m/>
    <n v="-0.79862958842501386"/>
    <n v="105.23068311623005"/>
    <m/>
    <m/>
    <m/>
    <n v="109.48882476665911"/>
    <m/>
    <m/>
    <m/>
    <m/>
    <m/>
    <m/>
  </r>
  <r>
    <x v="3424"/>
    <n v="10.18"/>
    <n v="12.38"/>
    <n v="57.029299999999999"/>
    <n v="50.277999999999999"/>
    <n v="11622.960875999999"/>
    <n v="10249.271183000001"/>
    <n v="3.1434310168387825E-5"/>
    <n v="33.888497653491271"/>
    <n v="33.9"/>
    <n v="-3.3930225689460247E-4"/>
    <n v="83.365943675572538"/>
    <n v="8.32"/>
    <m/>
    <n v="69.862981904760375"/>
    <m/>
    <m/>
    <n v="82.591800340915"/>
    <m/>
    <m/>
    <n v="19.065440117097307"/>
    <n v="19.059999999999999"/>
    <n v="2.8542062420289227E-4"/>
    <n v="81.645101695609512"/>
    <m/>
    <m/>
    <e v="#DIV/0!"/>
    <n v="28.305892660376497"/>
    <n v="28.1341"/>
    <n v="6.1062077826017358E-3"/>
    <n v="3431"/>
    <n v="0.82229402261712436"/>
    <n v="4917.58"/>
    <n v="20.300730078453501"/>
    <m/>
    <m/>
    <n v="7279.8079007831857"/>
    <n v="3.9464165255306316"/>
    <m/>
    <m/>
    <n v="15.37454331996673"/>
    <n v="76.345500000000001"/>
    <m/>
    <n v="-0.7986188666003009"/>
    <n v="107.27945643452816"/>
    <m/>
    <m/>
    <m/>
    <n v="111.62508060828128"/>
    <m/>
    <m/>
    <m/>
    <m/>
    <m/>
    <m/>
  </r>
  <r>
    <x v="3425"/>
    <n v="10.199999999999999"/>
    <n v="12.57"/>
    <n v="57.517499999999998"/>
    <n v="50.706800000000001"/>
    <n v="11689.029801999999"/>
    <n v="10307.209403000001"/>
    <n v="3.1434310168387825E-5"/>
    <n v="34.177767144142223"/>
    <n v="34.19"/>
    <n v="-3.57790460888463E-4"/>
    <n v="84.786762468054292"/>
    <n v="8.4700000000000006"/>
    <m/>
    <n v="70.756051575024244"/>
    <m/>
    <m/>
    <n v="82.237464424794567"/>
    <m/>
    <m/>
    <n v="19.173347141003227"/>
    <n v="19.170000000000002"/>
    <n v="1.7460307789374241E-4"/>
    <n v="81.183118454249893"/>
    <m/>
    <m/>
    <e v="#DIV/0!"/>
    <n v="28.5475755024809"/>
    <n v="28.373999999999999"/>
    <n v="6.117413916997938E-3"/>
    <n v="3432"/>
    <n v="0.8114558472553699"/>
    <n v="4953.12"/>
    <n v="20.445849553922177"/>
    <m/>
    <m/>
    <n v="7227.1957678247318"/>
    <n v="3.917523857195548"/>
    <m/>
    <m/>
    <n v="15.63626246041005"/>
    <n v="77.644999999999996"/>
    <m/>
    <n v="-0.79861855289574279"/>
    <n v="106.35956092741968"/>
    <m/>
    <m/>
    <m/>
    <n v="110.67246260078122"/>
    <m/>
    <m/>
    <m/>
    <m/>
    <m/>
    <m/>
  </r>
  <r>
    <x v="3426"/>
    <n v="9.93"/>
    <n v="12.68"/>
    <n v="56.974200000000003"/>
    <n v="50.226199999999999"/>
    <n v="11760.879747999999"/>
    <n v="10370.241597"/>
    <n v="3.1434310168387825E-5"/>
    <n v="33.854104575310757"/>
    <n v="33.86"/>
    <n v="-1.7411177463799721E-4"/>
    <n v="83.178395943514559"/>
    <n v="8.31"/>
    <m/>
    <n v="69.749441965501532"/>
    <m/>
    <m/>
    <n v="82.625037968084726"/>
    <m/>
    <m/>
    <n v="19.290731183840172"/>
    <n v="19.29"/>
    <n v="3.7904812865363624E-5"/>
    <n v="80.686207291512559"/>
    <m/>
    <m/>
    <e v="#DIV/0!"/>
    <n v="28.277272196575304"/>
    <n v="28.1052"/>
    <n v="6.1224327375468679E-3"/>
    <n v="3433"/>
    <n v="0.78312302839116721"/>
    <n v="4988.58"/>
    <n v="20.59061603908469"/>
    <m/>
    <m/>
    <n v="7175.4553775400091"/>
    <n v="3.8891091171550363"/>
    <m/>
    <m/>
    <n v="15.339343951263187"/>
    <n v="76.168499999999995"/>
    <m/>
    <n v="-0.79861302308351634"/>
    <n v="107.36263815316552"/>
    <m/>
    <m/>
    <m/>
    <n v="111.7207979975734"/>
    <m/>
    <m/>
    <m/>
    <m/>
    <m/>
    <m/>
  </r>
  <r>
    <x v="3427"/>
    <n v="9.14"/>
    <n v="12.42"/>
    <n v="56.831299999999999"/>
    <n v="50.098700000000001"/>
    <n v="11805.763515000001"/>
    <n v="10409.492205"/>
    <n v="3.1434310168387825E-5"/>
    <n v="33.768369894480976"/>
    <n v="33.770000000000003"/>
    <n v="-4.827081785685472E-5"/>
    <n v="82.754956958188117"/>
    <n v="8.26"/>
    <m/>
    <n v="69.483185596021244"/>
    <m/>
    <m/>
    <n v="82.72775720414856"/>
    <m/>
    <m/>
    <n v="19.363879413026766"/>
    <n v="19.36"/>
    <n v="2.0038290427515371E-4"/>
    <n v="80.38036960888877"/>
    <m/>
    <m/>
    <e v="#DIV/0!"/>
    <n v="28.205760359205371"/>
    <n v="28.033899999999999"/>
    <n v="6.1304477509505073E-3"/>
    <n v="3434"/>
    <n v="0.73590982286634465"/>
    <n v="5015.12"/>
    <n v="20.698544916277669"/>
    <m/>
    <m/>
    <n v="7137.2808698203944"/>
    <n v="3.8680517636456915"/>
    <m/>
    <m/>
    <n v="15.260951328203083"/>
    <n v="75.777500000000003"/>
    <m/>
    <n v="-0.79860840845629533"/>
    <n v="107.63016675622094"/>
    <m/>
    <m/>
    <m/>
    <n v="112.00378115596075"/>
    <m/>
    <m/>
    <m/>
    <m/>
    <m/>
    <m/>
  </r>
  <r>
    <x v="3428"/>
    <n v="9.4"/>
    <n v="12.57"/>
    <n v="55.949599999999997"/>
    <n v="49.316699999999997"/>
    <n v="11784.65856"/>
    <n v="10389.901663000001"/>
    <n v="3.2966645030718666E-5"/>
    <n v="33.242044191661101"/>
    <n v="33.25"/>
    <n v="-2.3927243124510778E-4"/>
    <n v="80.168538104283115"/>
    <n v="8.01"/>
    <m/>
    <n v="67.854369479232375"/>
    <m/>
    <m/>
    <n v="83.366903930039541"/>
    <m/>
    <m/>
    <n v="19.327849033330594"/>
    <n v="19.32"/>
    <n v="4.0626466514459558E-4"/>
    <n v="80.530673395179633"/>
    <m/>
    <m/>
    <e v="#DIV/0!"/>
    <n v="27.766290099167541"/>
    <n v="27.5975"/>
    <n v="6.1161373011158204E-3"/>
    <n v="3435"/>
    <n v="0.74781225139220364"/>
    <n v="4985.55"/>
    <n v="20.571683178108149"/>
    <m/>
    <m/>
    <n v="7179.3634910379496"/>
    <n v="3.8897520630445852"/>
    <m/>
    <m/>
    <n v="14.783034623103584"/>
    <n v="73.411000000000001"/>
    <m/>
    <n v="-0.79862643714016179"/>
    <n v="109.2949134391784"/>
    <m/>
    <m/>
    <m/>
    <n v="113.75017453175242"/>
    <m/>
    <m/>
    <m/>
    <m/>
    <m/>
    <m/>
  </r>
  <r>
    <x v="3429"/>
    <n v="9.89"/>
    <n v="12.76"/>
    <n v="56.499499999999998"/>
    <n v="49.799799999999998"/>
    <n v="11887.459956999999"/>
    <n v="10480.193624"/>
    <n v="3.2966645030718666E-5"/>
    <n v="33.567944714600841"/>
    <n v="33.57"/>
    <n v="-6.1223872480198338E-5"/>
    <n v="81.738178925147736"/>
    <n v="8.16"/>
    <m/>
    <n v="68.850748170862801"/>
    <m/>
    <m/>
    <n v="82.956419042377561"/>
    <m/>
    <m/>
    <n v="19.495976733258214"/>
    <n v="19.489999999999998"/>
    <n v="3.066564011398043E-4"/>
    <n v="79.830512152164886"/>
    <m/>
    <m/>
    <e v="#DIV/0!"/>
    <n v="28.038553937747171"/>
    <n v="27.867899999999999"/>
    <n v="6.1236741106136527E-3"/>
    <n v="3436"/>
    <n v="0.77507836990595613"/>
    <n v="5031.34"/>
    <n v="20.759003658554313"/>
    <m/>
    <m/>
    <n v="7113.4243159710804"/>
    <n v="3.8536611260866351"/>
    <m/>
    <m/>
    <n v="15.072152076629623"/>
    <n v="74.844999999999999"/>
    <m/>
    <n v="-0.79862179067900829"/>
    <n v="108.21923405298564"/>
    <m/>
    <m/>
    <m/>
    <n v="112.63543981053193"/>
    <m/>
    <m/>
    <m/>
    <m/>
    <m/>
    <m/>
  </r>
  <r>
    <x v="3430"/>
    <n v="9.7799999999999994"/>
    <n v="12.88"/>
    <n v="56.501399999999997"/>
    <n v="49.799799999999998"/>
    <n v="11939.939854"/>
    <n v="10526.115327"/>
    <n v="3.2966645030718666E-5"/>
    <n v="33.568255024555249"/>
    <n v="33.57"/>
    <n v="-5.1980203894852473E-5"/>
    <n v="81.73717854510997"/>
    <n v="8.16"/>
    <m/>
    <n v="68.850087958209102"/>
    <m/>
    <m/>
    <n v="82.954259902703853"/>
    <m/>
    <m/>
    <n v="19.581568678873492"/>
    <n v="19.579999999999998"/>
    <n v="8.0116387818796042E-5"/>
    <n v="79.480394447537989"/>
    <m/>
    <m/>
    <e v="#DIV/0!"/>
    <n v="28.038822800593145"/>
    <n v="27.868600000000001"/>
    <n v="6.1080499412653477E-3"/>
    <n v="3437"/>
    <n v="0.75931677018633525"/>
    <n v="5046.71"/>
    <n v="20.820793486129368"/>
    <m/>
    <m/>
    <n v="7091.6938561459692"/>
    <n v="3.8415245709665036"/>
    <m/>
    <m/>
    <n v="15.071644165751424"/>
    <n v="74.844499999999996"/>
    <m/>
    <n v="-0.79862723158346405"/>
    <n v="108.21419370509824"/>
    <m/>
    <m/>
    <m/>
    <n v="112.6349870547723"/>
    <m/>
    <m/>
    <m/>
    <m/>
    <m/>
    <m/>
  </r>
  <r>
    <x v="3431"/>
    <n v="10.5"/>
    <n v="13.14"/>
    <n v="56.927199999999999"/>
    <n v="50.173499999999997"/>
    <n v="11993.625171"/>
    <n v="10573.096681999999"/>
    <n v="3.2966645030718666E-5"/>
    <n v="33.82040395008903"/>
    <n v="33.83"/>
    <n v="-2.8365503727367791E-4"/>
    <n v="82.962882291985352"/>
    <n v="8.2799999999999994"/>
    <m/>
    <n v="69.624401682028903"/>
    <m/>
    <m/>
    <n v="82.64086262071865"/>
    <m/>
    <m/>
    <n v="19.669133286216809"/>
    <n v="19.670000000000002"/>
    <n v="-4.4062724107396534E-5"/>
    <n v="79.125330454292239"/>
    <m/>
    <m/>
    <e v="#DIV/0!"/>
    <n v="28.249498305312812"/>
    <n v="28.075700000000001"/>
    <n v="6.1903462892398675E-3"/>
    <n v="3438"/>
    <n v="0.79908675799086759"/>
    <n v="5075.63"/>
    <n v="20.938471285620054"/>
    <m/>
    <m/>
    <n v="7051.0551457148676"/>
    <n v="3.8191487763760219"/>
    <m/>
    <m/>
    <n v="15.297325277761933"/>
    <n v="75.962000000000003"/>
    <m/>
    <n v="-0.79861871359677294"/>
    <n v="107.39714710404276"/>
    <m/>
    <m/>
    <m/>
    <n v="111.78931955161227"/>
    <m/>
    <m/>
    <m/>
    <m/>
    <m/>
    <m/>
  </r>
  <r>
    <x v="3432"/>
    <n v="11.29"/>
    <n v="13.61"/>
    <n v="58.259099999999997"/>
    <n v="51.345700000000001"/>
    <n v="12166.581373000001"/>
    <n v="10725.219341"/>
    <n v="3.2966645030718666E-5"/>
    <n v="34.610840717763551"/>
    <n v="34.619999999999997"/>
    <n v="-2.6456621133585934E-4"/>
    <n v="86.838331606838864"/>
    <n v="8.67"/>
    <m/>
    <n v="72.063655754099088"/>
    <m/>
    <m/>
    <n v="81.673370449796295"/>
    <m/>
    <m/>
    <n v="19.952288996529173"/>
    <n v="19.95"/>
    <n v="1.1473666812911176E-4"/>
    <n v="77.986584589667629"/>
    <m/>
    <m/>
    <e v="#DIV/0!"/>
    <n v="28.909766588853913"/>
    <n v="28.732700000000001"/>
    <n v="6.1625461183221208E-3"/>
    <n v="3439"/>
    <n v="0.82953710506980161"/>
    <n v="5173.1000000000004"/>
    <n v="21.33889747559159"/>
    <m/>
    <m/>
    <n v="6915.650014715794"/>
    <n v="3.7454525659965494"/>
    <m/>
    <m/>
    <n v="16.011566390324482"/>
    <n v="79.513999999999996"/>
    <m/>
    <n v="-0.79863211019035041"/>
    <n v="104.88314981016372"/>
    <m/>
    <m/>
    <m/>
    <n v="109.17715457726798"/>
    <m/>
    <m/>
    <m/>
    <m/>
    <m/>
    <m/>
  </r>
  <r>
    <x v="3433"/>
    <n v="11.5"/>
    <n v="13.75"/>
    <n v="59.116999999999997"/>
    <n v="52.096699999999998"/>
    <n v="12308.970396000001"/>
    <n v="10849.678929"/>
    <n v="3.4499085697747844E-5"/>
    <n v="35.117936966836105"/>
    <n v="35.130000000000003"/>
    <n v="-3.4338266905487025E-4"/>
    <n v="89.375715927417119"/>
    <n v="8.92"/>
    <m/>
    <n v="73.642579228072421"/>
    <m/>
    <m/>
    <n v="81.069748508198757"/>
    <m/>
    <m/>
    <n v="20.184319840319688"/>
    <n v="20.18"/>
    <n v="2.1406542714008658E-4"/>
    <n v="77.081022984426156"/>
    <m/>
    <m/>
    <e v="#DIV/0!"/>
    <n v="29.333454675430691"/>
    <n v="29.154199999999999"/>
    <n v="6.1485026318914837E-3"/>
    <n v="3440"/>
    <n v="0.83636363636363631"/>
    <n v="5224.55"/>
    <n v="21.546079449351375"/>
    <m/>
    <m/>
    <n v="6846.8691689449543"/>
    <n v="3.7071470397136528"/>
    <m/>
    <m/>
    <n v="16.478281827854598"/>
    <n v="81.840999999999994"/>
    <m/>
    <n v="-0.79865493056225367"/>
    <n v="103.33465263240781"/>
    <m/>
    <m/>
    <m/>
    <n v="107.5789943812523"/>
    <m/>
    <m/>
    <m/>
    <m/>
    <m/>
    <m/>
  </r>
  <r>
    <x v="3434"/>
    <n v="11.59"/>
    <n v="13.93"/>
    <n v="58.776200000000003"/>
    <n v="51.794600000000003"/>
    <n v="12412.201488999999"/>
    <n v="10940.297144"/>
    <n v="3.4499085697747844E-5"/>
    <n v="34.914636342637628"/>
    <n v="34.92"/>
    <n v="-1.5359843534856754E-4"/>
    <n v="88.338220648360902"/>
    <n v="8.82"/>
    <m/>
    <n v="73.001317814677236"/>
    <m/>
    <m/>
    <n v="81.30268727312037"/>
    <m/>
    <m/>
    <n v="20.353102482007742"/>
    <n v="20.350000000000001"/>
    <n v="1.5245611831637973E-4"/>
    <n v="76.437040111276659"/>
    <m/>
    <m/>
    <e v="#DIV/0!"/>
    <n v="29.163634554621208"/>
    <n v="28.984000000000002"/>
    <n v="6.1977144155811459E-3"/>
    <n v="3441"/>
    <n v="0.83201722900215358"/>
    <n v="5259.13"/>
    <n v="21.686994102393218"/>
    <m/>
    <m/>
    <n v="6801.5514409373527"/>
    <n v="3.6822612620878443"/>
    <m/>
    <m/>
    <n v="16.286623403516959"/>
    <n v="80.882499999999993"/>
    <m/>
    <n v="-0.79863847675928712"/>
    <n v="103.92903214515076"/>
    <m/>
    <m/>
    <m/>
    <n v="108.20255774980417"/>
    <m/>
    <m/>
    <m/>
    <m/>
    <m/>
    <m/>
  </r>
  <r>
    <x v="3435"/>
    <n v="13.13"/>
    <n v="14.66"/>
    <n v="61.096800000000002"/>
    <n v="53.837800000000001"/>
    <n v="12593.358581"/>
    <n v="11099.594241999999"/>
    <n v="3.4499085697747844E-5"/>
    <n v="36.292249913305092"/>
    <n v="36.299999999999997"/>
    <n v="-2.1350101087891371E-4"/>
    <n v="95.306755080799732"/>
    <n v="9.52"/>
    <m/>
    <n v="77.320224352524548"/>
    <m/>
    <m/>
    <n v="79.696993514920422"/>
    <m/>
    <m/>
    <n v="20.649654146582794"/>
    <n v="20.65"/>
    <n v="-1.6748349501494175E-5"/>
    <n v="75.3238849434305"/>
    <m/>
    <m/>
    <e v="#DIV/0!"/>
    <n v="30.314376020570091"/>
    <n v="30.127300000000002"/>
    <n v="6.2095182963652906E-3"/>
    <n v="3442"/>
    <n v="0.89563437926330158"/>
    <n v="5345.91"/>
    <n v="22.043126153722284"/>
    <m/>
    <m/>
    <n v="6689.3202099077826"/>
    <n v="3.621157603601072"/>
    <m/>
    <m/>
    <n v="17.570984868253053"/>
    <n v="87.256"/>
    <m/>
    <n v="-0.79862720193163739"/>
    <n v="99.824576822851469"/>
    <m/>
    <m/>
    <m/>
    <n v="103.93391091702108"/>
    <m/>
    <m/>
    <m/>
    <m/>
    <m/>
    <m/>
  </r>
  <r>
    <x v="3436"/>
    <n v="11.76"/>
    <n v="13.96"/>
    <n v="58.817500000000003"/>
    <n v="51.827500000000001"/>
    <n v="12362.234270999999"/>
    <n v="10895.501872999999"/>
    <n v="3.4499085697747844E-5"/>
    <n v="34.937465786291099"/>
    <n v="34.950000000000003"/>
    <n v="-3.586327241460463E-4"/>
    <n v="88.188314644291594"/>
    <n v="8.81"/>
    <m/>
    <n v="72.988826123462445"/>
    <m/>
    <m/>
    <n v="81.182820796293072"/>
    <m/>
    <m/>
    <n v="20.270179396431619"/>
    <n v="20.27"/>
    <n v="8.8503419644059278E-6"/>
    <n v="76.708702449038839"/>
    <m/>
    <m/>
    <e v="#DIV/0!"/>
    <n v="29.182718995283313"/>
    <n v="29.0014"/>
    <n v="6.252077323277927E-3"/>
    <n v="3443"/>
    <n v="0.84240687679083093"/>
    <n v="5241.9399999999996"/>
    <n v="21.612732427406833"/>
    <m/>
    <m/>
    <n v="6819.4175408063793"/>
    <n v="3.6912337923303093"/>
    <m/>
    <m/>
    <n v="16.258238072728034"/>
    <n v="80.738"/>
    <m/>
    <n v="-0.79862966542733238"/>
    <n v="103.54719715001256"/>
    <m/>
    <m/>
    <m/>
    <n v="107.8145283279227"/>
    <m/>
    <m/>
    <m/>
    <m/>
    <m/>
    <m/>
  </r>
  <r>
    <x v="3437"/>
    <n v="11.43"/>
    <n v="13.8"/>
    <n v="58.570300000000003"/>
    <n v="51.607900000000001"/>
    <n v="12298.268529999999"/>
    <n v="10838.749540999999"/>
    <n v="3.4499085697747844E-5"/>
    <n v="34.789781209894699"/>
    <n v="34.799999999999997"/>
    <n v="-2.9364339383042282E-4"/>
    <n v="87.440047266233876"/>
    <n v="8.73"/>
    <m/>
    <n v="72.524235655521395"/>
    <m/>
    <m/>
    <n v="81.352694538528183"/>
    <m/>
    <m/>
    <n v="20.164803980570632"/>
    <n v="20.16"/>
    <n v="2.3829268703523532E-4"/>
    <n v="77.108069839996375"/>
    <m/>
    <m/>
    <e v="#DIV/0!"/>
    <n v="29.059346588140006"/>
    <n v="28.878399999999999"/>
    <n v="6.2658107145827646E-3"/>
    <n v="3444"/>
    <n v="0.82826086956521738"/>
    <n v="5212.03"/>
    <n v="21.487734337031853"/>
    <m/>
    <m/>
    <n v="6858.3284742862588"/>
    <n v="3.7119437081916926"/>
    <m/>
    <m/>
    <n v="16.119918207764282"/>
    <n v="80.052000000000007"/>
    <m/>
    <n v="-0.79863191166036729"/>
    <n v="103.98109719423678"/>
    <m/>
    <m/>
    <m/>
    <n v="108.27108350761256"/>
    <m/>
    <m/>
    <m/>
    <m/>
    <m/>
    <m/>
  </r>
  <r>
    <x v="3438"/>
    <n v="10.65"/>
    <n v="13.28"/>
    <n v="56.113300000000002"/>
    <n v="49.437600000000003"/>
    <n v="12043.896922"/>
    <n v="10613.444117999999"/>
    <n v="3.5359648829835777E-5"/>
    <n v="33.32792611470807"/>
    <n v="33.340000000000003"/>
    <n v="-3.6214412993196277E-4"/>
    <n v="80.083337381919748"/>
    <n v="8"/>
    <m/>
    <n v="67.947418920625239"/>
    <m/>
    <m/>
    <n v="83.056797371080052"/>
    <m/>
    <m/>
    <n v="19.746280124999174"/>
    <n v="19.739999999999998"/>
    <n v="3.181420972226956E-4"/>
    <n v="78.710533574855916"/>
    <m/>
    <m/>
    <e v="#DIV/0!"/>
    <n v="27.838096121562792"/>
    <n v="27.6647"/>
    <n v="6.2677752356898875E-3"/>
    <n v="3445"/>
    <n v="0.8019578313253013"/>
    <n v="5072.24"/>
    <n v="20.906521422815789"/>
    <m/>
    <m/>
    <n v="7042.2732592204356"/>
    <n v="3.8104166028002742"/>
    <m/>
    <m/>
    <n v="14.762623222188777"/>
    <n v="73.3185"/>
    <m/>
    <n v="-0.79865077405854212"/>
    <n v="108.33874157405418"/>
    <m/>
    <m/>
    <m/>
    <n v="112.82343472282886"/>
    <m/>
    <m/>
    <m/>
    <m/>
    <m/>
    <m/>
  </r>
  <r>
    <x v="3439"/>
    <n v="9.73"/>
    <n v="12.55"/>
    <n v="54.062399999999997"/>
    <n v="47.628900000000002"/>
    <n v="11828.067929999999"/>
    <n v="10422.873833"/>
    <n v="3.5359648829835777E-5"/>
    <n v="32.109031883403844"/>
    <n v="32.11"/>
    <n v="-3.0150002994555614E-5"/>
    <n v="74.222826489880632"/>
    <n v="7.41"/>
    <m/>
    <n v="64.217966271005622"/>
    <m/>
    <m/>
    <n v="84.573933880100171"/>
    <m/>
    <m/>
    <n v="19.39195006091947"/>
    <n v="19.39"/>
    <n v="1.0057044453160024E-4"/>
    <n v="80.12369459596097"/>
    <m/>
    <m/>
    <e v="#DIV/0!"/>
    <n v="26.819882244561207"/>
    <n v="26.6509"/>
    <n v="6.3405830407681218E-3"/>
    <n v="3446"/>
    <n v="0.77529880478087654"/>
    <n v="4961.63"/>
    <n v="20.4490174731941"/>
    <m/>
    <m/>
    <n v="7195.8436433509914"/>
    <n v="3.8931410205587871"/>
    <m/>
    <m/>
    <n v="13.681965830137363"/>
    <n v="67.947000000000003"/>
    <m/>
    <n v="-0.79863767598072966"/>
    <n v="112.29713958412806"/>
    <m/>
    <m/>
    <m/>
    <n v="116.95094781873622"/>
    <m/>
    <m/>
    <m/>
    <m/>
    <m/>
    <m/>
  </r>
  <r>
    <x v="3440"/>
    <n v="9.8800000000000008"/>
    <n v="12.44"/>
    <n v="53.430500000000002"/>
    <n v="47.070500000000003"/>
    <n v="11738.681157999999"/>
    <n v="10343.737809"/>
    <n v="3.5359648829835777E-5"/>
    <n v="31.732956649504196"/>
    <n v="31.74"/>
    <n v="-2.2190770308139207E-4"/>
    <n v="72.481739817997067"/>
    <n v="7.24"/>
    <m/>
    <n v="63.088026631349464"/>
    <m/>
    <m/>
    <n v="85.067491051129196"/>
    <m/>
    <m/>
    <n v="19.244932441179682"/>
    <n v="19.239999999999998"/>
    <n v="2.5636388667793497E-4"/>
    <n v="80.731905148761982"/>
    <m/>
    <m/>
    <e v="#DIV/0!"/>
    <n v="26.505700795953416"/>
    <n v="26.338000000000001"/>
    <n v="6.3672562819279133E-3"/>
    <n v="3447"/>
    <n v="0.79421221864951774"/>
    <n v="4934.03"/>
    <n v="20.333678145551616"/>
    <m/>
    <m/>
    <n v="7235.8718769267489"/>
    <n v="3.9144262483240042"/>
    <m/>
    <m/>
    <n v="13.36070154582684"/>
    <n v="66.341999999999999"/>
    <m/>
    <n v="-0.79860870118737992"/>
    <n v="113.60841676629104"/>
    <m/>
    <m/>
    <m/>
    <n v="118.32188525755167"/>
    <m/>
    <m/>
    <m/>
    <m/>
    <m/>
    <m/>
  </r>
  <r>
    <x v="3441"/>
    <n v="9.67"/>
    <n v="12.42"/>
    <n v="53.208399999999997"/>
    <n v="46.871499999999997"/>
    <n v="11697.873437"/>
    <n v="10307.04788"/>
    <n v="3.5359648829835777E-5"/>
    <n v="31.599507963872068"/>
    <n v="31.61"/>
    <n v="-3.3192142132021374E-4"/>
    <n v="71.86746235930751"/>
    <n v="7.18"/>
    <m/>
    <n v="62.686748432367466"/>
    <m/>
    <m/>
    <n v="85.242873536183865"/>
    <m/>
    <m/>
    <n v="19.177095145213304"/>
    <n v="19.170000000000002"/>
    <n v="3.7011712119472406E-4"/>
    <n v="81.018003032524476"/>
    <m/>
    <m/>
    <e v="#DIV/0!"/>
    <n v="26.394148800022251"/>
    <n v="26.226900000000001"/>
    <n v="6.3769946132501421E-3"/>
    <n v="3448"/>
    <n v="0.77858293075684382"/>
    <n v="4913.6400000000003"/>
    <n v="20.246486571406493"/>
    <m/>
    <m/>
    <n v="7265.7742949441763"/>
    <n v="3.9298575469322472"/>
    <m/>
    <m/>
    <n v="13.246838597449695"/>
    <n v="65.78"/>
    <m/>
    <n v="-0.79861905446260728"/>
    <n v="114.07809198880764"/>
    <m/>
    <m/>
    <m/>
    <n v="118.82172824610142"/>
    <m/>
    <m/>
    <m/>
    <m/>
    <m/>
    <m/>
  </r>
  <r>
    <x v="3442"/>
    <n v="9.8699999999999992"/>
    <n v="12.57"/>
    <n v="52.961100000000002"/>
    <n v="46.648699999999998"/>
    <n v="11766.821513000001"/>
    <n v="10366.704933999999"/>
    <n v="3.5753131662596971E-5"/>
    <n v="31.450340233295901"/>
    <n v="31.46"/>
    <n v="-3.0704916414814321E-4"/>
    <n v="71.182211109876221"/>
    <n v="7.11"/>
    <m/>
    <n v="62.237993175011212"/>
    <m/>
    <m/>
    <n v="85.438799597842205"/>
    <m/>
    <m/>
    <n v="19.288715220281652"/>
    <n v="19.29"/>
    <n v="-6.6603406860932246E-5"/>
    <n v="80.54877393293296"/>
    <m/>
    <m/>
    <e v="#DIV/0!"/>
    <n v="26.269441965081036"/>
    <n v="26.102499999999999"/>
    <n v="6.3956312644779523E-3"/>
    <n v="3449"/>
    <n v="0.78520286396181371"/>
    <n v="4930.24"/>
    <n v="20.310127986071301"/>
    <m/>
    <m/>
    <n v="7241.2279599875928"/>
    <n v="3.9154674035392505"/>
    <m/>
    <m/>
    <n v="13.119576555634353"/>
    <n v="65.152500000000003"/>
    <m/>
    <n v="-0.79863279911539309"/>
    <n v="114.60433855337197"/>
    <m/>
    <m/>
    <m/>
    <n v="119.38595541406815"/>
    <m/>
    <m/>
    <m/>
    <m/>
    <m/>
    <m/>
  </r>
  <r>
    <x v="3443"/>
    <n v="10.029999999999999"/>
    <n v="12.27"/>
    <n v="52.590299999999999"/>
    <n v="46.320399999999999"/>
    <n v="11690.571522"/>
    <n v="10299.157173"/>
    <n v="3.5753131662596971E-5"/>
    <n v="31.229383414975477"/>
    <n v="31.24"/>
    <n v="-3.3983946941495979E-4"/>
    <n v="70.179628292047539"/>
    <n v="7.01"/>
    <m/>
    <n v="61.580383297083877"/>
    <m/>
    <m/>
    <n v="85.737214749786986"/>
    <m/>
    <m/>
    <n v="19.163255446927383"/>
    <n v="19.16"/>
    <n v="1.6990850351694675E-4"/>
    <n v="81.07351664795803"/>
    <m/>
    <m/>
    <e v="#DIV/0!"/>
    <n v="26.084815389294793"/>
    <n v="25.918199999999999"/>
    <n v="6.4285092828511026E-3"/>
    <n v="3450"/>
    <n v="0.81744091279543596"/>
    <n v="4896.04"/>
    <n v="20.1676661976528"/>
    <m/>
    <m/>
    <n v="7291.4587796295527"/>
    <n v="3.9422544077311557"/>
    <m/>
    <m/>
    <n v="12.934477129184952"/>
    <n v="64.233500000000006"/>
    <m/>
    <n v="-0.79863346806284963"/>
    <n v="115.40551529587813"/>
    <m/>
    <m/>
    <m/>
    <n v="120.22601082956351"/>
    <m/>
    <m/>
    <m/>
    <m/>
    <m/>
    <m/>
  </r>
  <r>
    <x v="3444"/>
    <n v="10.7"/>
    <n v="12.82"/>
    <n v="53.482100000000003"/>
    <n v="47.104199999999999"/>
    <n v="11852.095749"/>
    <n v="10441.088524000001"/>
    <n v="3.5753131662596971E-5"/>
    <n v="31.758181280507088"/>
    <n v="31.76"/>
    <n v="-5.7264467660966822E-5"/>
    <n v="72.553999373017845"/>
    <n v="7.24"/>
    <m/>
    <n v="63.142805261187753"/>
    <m/>
    <m/>
    <n v="85.009610828658722"/>
    <m/>
    <m/>
    <n v="19.427553210898445"/>
    <n v="19.420000000000002"/>
    <n v="3.8893979909593313E-4"/>
    <n v="79.956154416472515"/>
    <m/>
    <m/>
    <e v="#DIV/0!"/>
    <n v="26.526457957121114"/>
    <n v="26.3567"/>
    <n v="6.4407895192157838E-3"/>
    <n v="3451"/>
    <n v="0.83463338533541331"/>
    <n v="4978.16"/>
    <n v="20.504332046476996"/>
    <m/>
    <m/>
    <n v="7169.1610461585888"/>
    <n v="3.8757645682520696"/>
    <m/>
    <m/>
    <n v="13.37176206640264"/>
    <n v="66.406000000000006"/>
    <m/>
    <n v="-0.79863623668941597"/>
    <n v="113.44742330068013"/>
    <m/>
    <m/>
    <m/>
    <n v="118.19148827573437"/>
    <m/>
    <m/>
    <m/>
    <m/>
    <m/>
    <m/>
  </r>
  <r>
    <x v="3445"/>
    <n v="11.28"/>
    <n v="13.04"/>
    <n v="54.185099999999998"/>
    <n v="47.721600000000002"/>
    <n v="11827.031121"/>
    <n v="10418.63457"/>
    <n v="3.5753131662596971E-5"/>
    <n v="32.174844831752772"/>
    <n v="32.18"/>
    <n v="-1.60197894568892E-4"/>
    <n v="74.455242303949348"/>
    <n v="7.43"/>
    <m/>
    <n v="64.383617558531824"/>
    <m/>
    <m/>
    <n v="84.450297527524583"/>
    <m/>
    <m/>
    <n v="19.385995411981561"/>
    <n v="19.38"/>
    <n v="3.0936078336241124E-4"/>
    <n v="80.12800432551451"/>
    <m/>
    <m/>
    <e v="#DIV/0!"/>
    <n v="26.874400895673691"/>
    <n v="26.703199999999999"/>
    <n v="6.4112501750237527E-3"/>
    <n v="3452"/>
    <n v="0.86503067484662577"/>
    <n v="4966.1000000000004"/>
    <n v="20.453061479494334"/>
    <m/>
    <m/>
    <n v="7186.5289254988811"/>
    <n v="3.8847856337978257"/>
    <m/>
    <m/>
    <n v="13.721829995795407"/>
    <n v="68.146000000000001"/>
    <m/>
    <n v="-0.79864071264937919"/>
    <n v="111.95524068119995"/>
    <m/>
    <m/>
    <m/>
    <n v="116.64219542456365"/>
    <m/>
    <m/>
    <m/>
    <m/>
    <m/>
    <m/>
  </r>
  <r>
    <x v="3446"/>
    <n v="11.43"/>
    <n v="13.28"/>
    <n v="55.169499999999999"/>
    <n v="48.5869"/>
    <n v="11948.895554999999"/>
    <n v="10525.614541000001"/>
    <n v="3.5753131662596971E-5"/>
    <n v="32.758577900827568"/>
    <n v="32.770000000000003"/>
    <n v="-3.4855352982710031E-4"/>
    <n v="77.154595196935347"/>
    <n v="7.7"/>
    <m/>
    <n v="66.134113201171516"/>
    <m/>
    <m/>
    <n v="83.682482463667199"/>
    <m/>
    <m/>
    <n v="19.585269016318708"/>
    <n v="19.579999999999998"/>
    <n v="2.6910195703311324E-4"/>
    <n v="79.305141172887048"/>
    <m/>
    <m/>
    <e v="#DIV/0!"/>
    <n v="27.361956634086951"/>
    <n v="27.1859"/>
    <n v="6.4760274291801867E-3"/>
    <n v="3453"/>
    <n v="0.86069277108433739"/>
    <n v="5034.09"/>
    <n v="20.731461855692707"/>
    <m/>
    <m/>
    <n v="7088.1394243521736"/>
    <n v="3.8312365035837521"/>
    <m/>
    <m/>
    <n v="14.218966134431108"/>
    <n v="70.611500000000007"/>
    <m/>
    <n v="-0.79863101429043271"/>
    <n v="109.9201204194826"/>
    <m/>
    <m/>
    <m/>
    <n v="114.52706870011697"/>
    <m/>
    <m/>
    <m/>
    <m/>
    <m/>
    <m/>
  </r>
  <r>
    <x v="3447"/>
    <n v="11.68"/>
    <n v="13.55"/>
    <n v="55.175400000000003"/>
    <n v="48.5869"/>
    <n v="11905.686664000001"/>
    <n v="10486.423423"/>
    <n v="3.5892491284439387E-5"/>
    <n v="32.759684696026547"/>
    <n v="32.770000000000003"/>
    <n v="-3.1477888231479234E-4"/>
    <n v="77.152439597514103"/>
    <n v="7.7"/>
    <m/>
    <n v="66.132210731226508"/>
    <m/>
    <m/>
    <n v="83.675948522087211"/>
    <m/>
    <m/>
    <n v="19.513018461953212"/>
    <n v="19.510000000000002"/>
    <n v="1.5471358037988381E-4"/>
    <n v="79.600165070249815"/>
    <m/>
    <m/>
    <e v="#DIV/0!"/>
    <n v="27.362743766414628"/>
    <n v="27.1859"/>
    <n v="6.5049811267836599E-3"/>
    <n v="3454"/>
    <n v="0.86199261992619924"/>
    <n v="5017.13"/>
    <n v="20.656777404607347"/>
    <m/>
    <m/>
    <n v="7112.0195783893505"/>
    <n v="3.8430509463739124"/>
    <m/>
    <m/>
    <n v="14.217528703829553"/>
    <n v="70.608500000000006"/>
    <m/>
    <n v="-0.79864281632056267"/>
    <n v="109.90476243305105"/>
    <m/>
    <m/>
    <m/>
    <n v="114.52664500670411"/>
    <m/>
    <m/>
    <m/>
    <m/>
    <m/>
    <m/>
  </r>
  <r>
    <x v="3448"/>
    <n v="11.33"/>
    <n v="13.54"/>
    <n v="54.9589"/>
    <n v="48.394500000000001"/>
    <n v="11817.233996000001"/>
    <n v="10408.138712"/>
    <n v="3.5892491284439387E-5"/>
    <n v="32.630344939819658"/>
    <n v="32.64"/>
    <n v="-2.9580453983890642E-4"/>
    <n v="76.540692543919292"/>
    <n v="7.64"/>
    <m/>
    <n v="65.738763441572658"/>
    <m/>
    <m/>
    <n v="83.839441169764115"/>
    <m/>
    <m/>
    <n v="19.3675752636121"/>
    <n v="19.36"/>
    <n v="3.9128427748447159E-4"/>
    <n v="80.194319609353471"/>
    <m/>
    <m/>
    <e v="#DIV/0!"/>
    <n v="27.254650967079879"/>
    <n v="27.078399999999998"/>
    <n v="6.5089136389107072E-3"/>
    <n v="3455"/>
    <n v="0.83677991137370755"/>
    <n v="4978.68"/>
    <n v="20.496868585045259"/>
    <m/>
    <m/>
    <n v="7166.5242758536515"/>
    <n v="3.872136012980719"/>
    <m/>
    <m/>
    <n v="14.104452973268526"/>
    <n v="70.045500000000004"/>
    <m/>
    <n v="-0.79863869951290911"/>
    <n v="110.33483684152836"/>
    <m/>
    <m/>
    <m/>
    <n v="114.9800350335817"/>
    <m/>
    <m/>
    <m/>
    <m/>
    <m/>
    <m/>
  </r>
  <r>
    <x v="3449"/>
    <n v="11.02"/>
    <n v="13.45"/>
    <n v="54.435200000000002"/>
    <n v="47.931600000000003"/>
    <n v="11779.613036000001"/>
    <n v="10374.630127"/>
    <n v="3.5892491284439387E-5"/>
    <n v="32.31862431428425"/>
    <n v="32.33"/>
    <n v="-3.5186160580724657E-4"/>
    <n v="75.075749008649694"/>
    <n v="7.5"/>
    <m/>
    <n v="64.794941742402216"/>
    <m/>
    <m/>
    <n v="84.238216462039318"/>
    <m/>
    <m/>
    <n v="19.305446536849512"/>
    <n v="19.3"/>
    <n v="2.8220398183997908E-4"/>
    <n v="80.452414004114104"/>
    <m/>
    <m/>
    <e v="#DIV/0!"/>
    <n v="26.994215355548544"/>
    <n v="26.819600000000001"/>
    <n v="6.5107367577645903E-3"/>
    <n v="3456"/>
    <n v="0.81933085501858738"/>
    <n v="4961.78"/>
    <n v="20.425697489017175"/>
    <m/>
    <m/>
    <n v="7190.8508564456815"/>
    <n v="3.8849115749024139"/>
    <m/>
    <m/>
    <n v="13.834164728301015"/>
    <n v="68.703000000000003"/>
    <m/>
    <n v="-0.79863812747185692"/>
    <n v="111.38501658345884"/>
    <m/>
    <m/>
    <m/>
    <n v="116.0797077980807"/>
    <m/>
    <m/>
    <m/>
    <m/>
    <m/>
    <m/>
  </r>
  <r>
    <x v="3450"/>
    <n v="10.16"/>
    <n v="12.93"/>
    <n v="52.461100000000002"/>
    <n v="46.191699999999997"/>
    <n v="11559.959731999999"/>
    <n v="10180.803032"/>
    <n v="3.5892491284439387E-5"/>
    <n v="31.145825502664557"/>
    <n v="31.15"/>
    <n v="-1.340127555519155E-4"/>
    <n v="69.624654716150317"/>
    <n v="6.95"/>
    <m/>
    <n v="61.26630430743824"/>
    <m/>
    <m/>
    <n v="85.764892787018766"/>
    <m/>
    <m/>
    <n v="18.944997786284375"/>
    <n v="18.940000000000001"/>
    <n v="2.6387467182553692E-4"/>
    <n v="81.955400373807677"/>
    <m/>
    <m/>
    <e v="#DIV/0!"/>
    <n v="26.014584409818031"/>
    <n v="25.845700000000001"/>
    <n v="6.5343329767826308E-3"/>
    <n v="3457"/>
    <n v="0.78576952822892498"/>
    <n v="4857.3999999999996"/>
    <n v="19.994444735026029"/>
    <m/>
    <m/>
    <n v="7342.1233861418395"/>
    <n v="3.9662616879475361"/>
    <m/>
    <m/>
    <n v="12.829381881225439"/>
    <n v="63.710500000000003"/>
    <m/>
    <n v="-0.79863002360324531"/>
    <n v="115.42287688396348"/>
    <m/>
    <m/>
    <m/>
    <n v="120.29322824908785"/>
    <m/>
    <m/>
    <m/>
    <m/>
    <m/>
    <m/>
  </r>
  <r>
    <x v="3451"/>
    <n v="9.58"/>
    <n v="12.46"/>
    <n v="51.026699999999998"/>
    <n v="44.927"/>
    <n v="11499.23315"/>
    <n v="10126.955997999999"/>
    <n v="3.5892491284439387E-5"/>
    <n v="30.293492552493955"/>
    <n v="30.3"/>
    <n v="-2.1476724442393014E-4"/>
    <n v="65.811482374203024"/>
    <n v="6.57"/>
    <m/>
    <n v="58.749591022719464"/>
    <m/>
    <m/>
    <n v="86.936724687121796"/>
    <m/>
    <m/>
    <n v="18.845016729333874"/>
    <n v="18.84"/>
    <n v="2.6628075020562747E-4"/>
    <n v="82.388778541052673"/>
    <m/>
    <m/>
    <e v="#DIV/0!"/>
    <n v="25.302563903061387"/>
    <n v="25.138000000000002"/>
    <n v="6.5464198846918453E-3"/>
    <n v="3458"/>
    <n v="0.76886035313001599"/>
    <n v="4815.3100000000004"/>
    <n v="19.819642600272566"/>
    <m/>
    <m/>
    <n v="7405.7438360374017"/>
    <n v="4.0002506212879183"/>
    <m/>
    <m/>
    <n v="12.126452238760884"/>
    <n v="60.219499999999996"/>
    <m/>
    <n v="-0.7986291444007193"/>
    <n v="118.57756037540743"/>
    <m/>
    <m/>
    <m/>
    <n v="123.58664679724635"/>
    <m/>
    <m/>
    <m/>
    <m/>
    <m/>
    <m/>
  </r>
  <r>
    <x v="3452"/>
    <n v="9.34"/>
    <n v="12.28"/>
    <n v="49.281599999999997"/>
    <n v="43.3857"/>
    <n v="11410.987303"/>
    <n v="10048.150609"/>
    <n v="3.6728686538811672E-5"/>
    <n v="29.255322756878169"/>
    <n v="29.26"/>
    <n v="-1.5985109780702889E-4"/>
    <n v="61.294365579893302"/>
    <n v="6.12"/>
    <m/>
    <n v="55.724725393446938"/>
    <m/>
    <m/>
    <n v="88.42107907777195"/>
    <m/>
    <m/>
    <n v="18.699030958032338"/>
    <n v="18.7"/>
    <n v="-5.1820426078097448E-5"/>
    <n v="83.029842835682032"/>
    <m/>
    <m/>
    <e v="#DIV/0!"/>
    <n v="24.43521772432803"/>
    <n v="24.275700000000001"/>
    <n v="6.5710864909365174E-3"/>
    <n v="3459"/>
    <n v="0.76058631921824105"/>
    <n v="4755.1099999999997"/>
    <n v="19.567277284003929"/>
    <m/>
    <m/>
    <n v="7498.3288988743643"/>
    <n v="4.0491092007084024"/>
    <m/>
    <m/>
    <n v="11.293271780783142"/>
    <n v="56.082000000000001"/>
    <m/>
    <n v="-0.79862929673008909"/>
    <n v="122.62843681072619"/>
    <m/>
    <m/>
    <m/>
    <n v="127.8260853070538"/>
    <m/>
    <m/>
    <m/>
    <m/>
    <m/>
    <m/>
  </r>
  <r>
    <x v="3453"/>
    <n v="9.92"/>
    <n v="12.48"/>
    <n v="49.3367"/>
    <n v="43.432600000000001"/>
    <n v="11446.099851999999"/>
    <n v="10078.700542"/>
    <n v="3.6728686538811672E-5"/>
    <n v="29.287317943722357"/>
    <n v="29.3"/>
    <n v="-4.328346852437992E-4"/>
    <n v="61.426363460030601"/>
    <n v="6.13"/>
    <m/>
    <n v="55.814547934867377"/>
    <m/>
    <m/>
    <n v="88.370987298463021"/>
    <m/>
    <m/>
    <n v="18.756112066440096"/>
    <n v="18.75"/>
    <n v="3.259768768051341E-4"/>
    <n v="82.777381411883169"/>
    <m/>
    <m/>
    <e v="#DIV/0!"/>
    <n v="24.461866791119814"/>
    <n v="24.302199999999999"/>
    <n v="6.5700550205254338E-3"/>
    <n v="3460"/>
    <n v="0.79487179487179482"/>
    <n v="4761.3900000000003"/>
    <n v="19.591589609807471"/>
    <m/>
    <m/>
    <n v="7488.4259722365077"/>
    <n v="4.0433782785676486"/>
    <m/>
    <m/>
    <n v="11.317306474146747"/>
    <n v="56.200499999999998"/>
    <m/>
    <n v="-0.79862623154337153"/>
    <n v="122.4901700184075"/>
    <m/>
    <m/>
    <m/>
    <n v="127.68787224277109"/>
    <m/>
    <m/>
    <m/>
    <m/>
    <m/>
    <m/>
  </r>
  <r>
    <x v="3454"/>
    <n v="10.18"/>
    <n v="12.5"/>
    <n v="49.4709"/>
    <n v="43.549199999999999"/>
    <n v="11355.715681"/>
    <n v="9998.7438679999996"/>
    <n v="3.6728686538811672E-5"/>
    <n v="29.366265855877874"/>
    <n v="29.37"/>
    <n v="-1.2714144099856828E-4"/>
    <n v="61.755652778183091"/>
    <n v="6.17"/>
    <m/>
    <n v="56.038771797846202"/>
    <m/>
    <m/>
    <n v="88.250069086184993"/>
    <m/>
    <m/>
    <n v="18.607550626774426"/>
    <n v="18.600000000000001"/>
    <n v="4.0594767604429371E-4"/>
    <n v="83.434052124780891"/>
    <m/>
    <m/>
    <e v="#DIV/0!"/>
    <n v="24.527772788522284"/>
    <n v="24.3675"/>
    <n v="6.5773176781485088E-3"/>
    <n v="3461"/>
    <n v="0.81440000000000001"/>
    <n v="4712.99"/>
    <n v="19.390924960696317"/>
    <m/>
    <m/>
    <n v="7564.546562454123"/>
    <n v="4.0840924321587337"/>
    <m/>
    <m/>
    <n v="11.377688369458237"/>
    <n v="56.5"/>
    <m/>
    <n v="-0.79862498461135867"/>
    <n v="122.15564082741913"/>
    <m/>
    <m/>
    <m/>
    <n v="127.34504609944658"/>
    <m/>
    <m/>
    <m/>
    <m/>
    <m/>
    <m/>
  </r>
  <r>
    <x v="3455"/>
    <n v="10.49"/>
    <n v="12.8"/>
    <n v="49.015999999999998"/>
    <n v="43.147100000000002"/>
    <n v="11343.554897"/>
    <n v="9987.6690180000005"/>
    <n v="3.6728686538811672E-5"/>
    <n v="29.095524623188776"/>
    <n v="29.1"/>
    <n v="-1.5379301756790476E-4"/>
    <n v="60.614730039323881"/>
    <n v="6.05"/>
    <m/>
    <n v="55.262113153896628"/>
    <m/>
    <m/>
    <n v="88.655178378267735"/>
    <m/>
    <m/>
    <n v="18.587170653416397"/>
    <n v="18.579999999999998"/>
    <n v="3.8593398365982523E-4"/>
    <n v="83.526444176706136"/>
    <m/>
    <m/>
    <e v="#DIV/0!"/>
    <n v="24.301535123206932"/>
    <n v="24.142700000000001"/>
    <n v="6.5790124222613322E-3"/>
    <n v="3462"/>
    <n v="0.81953124999999993"/>
    <n v="4704.6499999999996"/>
    <n v="19.355099813920447"/>
    <m/>
    <m/>
    <n v="7577.9326121446311"/>
    <n v="4.090931714639467"/>
    <m/>
    <m/>
    <n v="11.167206295056154"/>
    <n v="55.456000000000003"/>
    <m/>
    <n v="-0.79862943062867586"/>
    <n v="123.27779059956242"/>
    <m/>
    <m/>
    <m/>
    <n v="128.52081973412749"/>
    <m/>
    <m/>
    <m/>
    <m/>
    <m/>
    <m/>
  </r>
  <r>
    <x v="3456"/>
    <n v="9.42"/>
    <n v="12.08"/>
    <n v="47.314"/>
    <n v="41.647300000000001"/>
    <n v="11152.45289"/>
    <n v="9819.0424440000006"/>
    <n v="3.6728686538811672E-5"/>
    <n v="28.084545556249132"/>
    <n v="28.09"/>
    <n v="-1.9417742082117329E-4"/>
    <n v="56.400296792251702"/>
    <n v="5.63"/>
    <m/>
    <n v="52.380231221365278"/>
    <m/>
    <m/>
    <n v="90.193664801191815"/>
    <m/>
    <m/>
    <n v="18.273591693454637"/>
    <n v="18.27"/>
    <n v="1.9658968005686894E-4"/>
    <n v="84.93663904348783"/>
    <m/>
    <m/>
    <e v="#DIV/0!"/>
    <n v="23.457034858454222"/>
    <n v="23.303599999999999"/>
    <n v="6.5841697615056649E-3"/>
    <n v="3463"/>
    <n v="0.7798013245033113"/>
    <n v="4601.74"/>
    <n v="18.930246131048278"/>
    <m/>
    <m/>
    <n v="7743.6930927576004"/>
    <n v="4.1800208968381476"/>
    <m/>
    <m/>
    <n v="10.390508433740591"/>
    <n v="51.597499999999997"/>
    <m/>
    <n v="-0.79862380088685325"/>
    <n v="127.55700475296251"/>
    <m/>
    <m/>
    <m/>
    <n v="132.98818943519362"/>
    <m/>
    <m/>
    <m/>
    <m/>
    <m/>
    <m/>
  </r>
  <r>
    <x v="3457"/>
    <n v="9.5299999999999994"/>
    <n v="12.07"/>
    <n v="46.728400000000001"/>
    <n v="41.127299999999998"/>
    <n v="10953.075545"/>
    <n v="9642.4211070000001"/>
    <n v="3.7704218704970316E-5"/>
    <n v="27.73491740101294"/>
    <n v="27.74"/>
    <n v="-1.8322274646931369E-4"/>
    <n v="54.990653240940333"/>
    <n v="5.5"/>
    <m/>
    <n v="51.397738724195776"/>
    <m/>
    <m/>
    <n v="90.749648684227154"/>
    <m/>
    <m/>
    <n v="17.945593796253156"/>
    <n v="17.940000000000001"/>
    <n v="3.1180581121259543E-4"/>
    <n v="86.464634402134976"/>
    <m/>
    <m/>
    <e v="#DIV/0!"/>
    <n v="23.164821305321915"/>
    <n v="23.013300000000001"/>
    <n v="6.5840755268438134E-3"/>
    <n v="3464"/>
    <n v="0.78956089478044733"/>
    <n v="4519.16"/>
    <n v="18.586181130235655"/>
    <m/>
    <m/>
    <n v="7882.6566534107278"/>
    <n v="4.2538230380691608"/>
    <m/>
    <m/>
    <n v="10.130016570580908"/>
    <n v="50.308"/>
    <m/>
    <n v="-0.79864004590560334"/>
    <n v="129.13161170881398"/>
    <m/>
    <m/>
    <m/>
    <n v="134.64854976074858"/>
    <m/>
    <m/>
    <m/>
    <m/>
    <m/>
    <m/>
  </r>
  <r>
    <x v="3458"/>
    <n v="10.029999999999999"/>
    <n v="12.51"/>
    <n v="46.764699999999998"/>
    <n v="41.157699999999998"/>
    <n v="10927.931345999999"/>
    <n v="9619.9221240000006"/>
    <n v="3.7704218704970316E-5"/>
    <n v="27.755785901843552"/>
    <n v="27.77"/>
    <n v="-5.1185085187066548E-4"/>
    <n v="55.071534836804162"/>
    <n v="5.5"/>
    <m/>
    <n v="51.454232698149944"/>
    <m/>
    <m/>
    <n v="90.713747944302625"/>
    <m/>
    <m/>
    <n v="17.903960795868016"/>
    <n v="17.899999999999999"/>
    <n v="2.2127351217982039E-4"/>
    <n v="86.666447438779571"/>
    <m/>
    <m/>
    <e v="#DIV/0!"/>
    <n v="23.182166301533591"/>
    <n v="23.028700000000001"/>
    <n v="6.6641322147402704E-3"/>
    <n v="3465"/>
    <n v="0.80175859312549957"/>
    <n v="4494.87"/>
    <n v="18.484838951897238"/>
    <m/>
    <m/>
    <n v="7925.0250869495585"/>
    <n v="4.276281473892606"/>
    <m/>
    <m/>
    <n v="10.144650274259021"/>
    <n v="50.38"/>
    <m/>
    <n v="-0.79863735064988051"/>
    <n v="129.03015180026301"/>
    <m/>
    <m/>
    <m/>
    <n v="134.54911840449398"/>
    <m/>
    <m/>
    <m/>
    <m/>
    <m/>
    <m/>
  </r>
  <r>
    <x v="3459"/>
    <n v="9.7200000000000006"/>
    <n v="12.37"/>
    <n v="47.179400000000001"/>
    <n v="41.521099999999997"/>
    <n v="10953.335784999999"/>
    <n v="9641.9230889999999"/>
    <n v="3.7704218704970316E-5"/>
    <n v="28.001235869601384"/>
    <n v="28.01"/>
    <n v="-3.1289290962577265E-4"/>
    <n v="56.043617552396569"/>
    <n v="5.6"/>
    <m/>
    <n v="52.135201902398393"/>
    <m/>
    <m/>
    <n v="90.310920913409333"/>
    <m/>
    <m/>
    <n v="17.945145010138468"/>
    <n v="17.940000000000001"/>
    <n v="2.8678986279073726E-4"/>
    <n v="86.46830152077348"/>
    <m/>
    <m/>
    <e v="#DIV/0!"/>
    <n v="23.387076419356713"/>
    <n v="23.232600000000001"/>
    <n v="6.649123187103978E-3"/>
    <n v="3466"/>
    <n v="0.78577202910266786"/>
    <n v="4503.12"/>
    <n v="18.517320514837252"/>
    <m/>
    <m/>
    <n v="7910.4792920840046"/>
    <n v="4.2680280528661285"/>
    <m/>
    <m/>
    <n v="10.323445813123495"/>
    <n v="51.27"/>
    <m/>
    <n v="-0.7986454883338503"/>
    <n v="127.88492950775134"/>
    <m/>
    <m/>
    <m/>
    <n v="133.36121895683564"/>
    <m/>
    <m/>
    <m/>
    <m/>
    <m/>
    <m/>
  </r>
  <r>
    <x v="3460"/>
    <n v="9.6199999999999992"/>
    <n v="12.35"/>
    <n v="46.383299999999998"/>
    <n v="40.818899999999999"/>
    <n v="10829.824839000001"/>
    <n v="9532.8362269999998"/>
    <n v="3.7704218704970316E-5"/>
    <n v="27.528074850277694"/>
    <n v="27.53"/>
    <n v="-6.9929158093229304E-5"/>
    <n v="54.1476051282906"/>
    <n v="5.41"/>
    <m/>
    <n v="50.812157977906992"/>
    <m/>
    <m/>
    <n v="91.072214359126917"/>
    <m/>
    <m/>
    <n v="17.742361068424721"/>
    <n v="17.739999999999998"/>
    <n v="1.3309292134855433E-4"/>
    <n v="87.446650020615863"/>
    <m/>
    <m/>
    <e v="#DIV/0!"/>
    <n v="22.991777377905986"/>
    <n v="22.8401"/>
    <n v="6.6408368573687149E-3"/>
    <n v="3467"/>
    <n v="0.77894736842105261"/>
    <n v="4445.5600000000004"/>
    <n v="18.27920012633281"/>
    <m/>
    <m/>
    <n v="8011.5930061427807"/>
    <n v="4.3221732919306071"/>
    <m/>
    <m/>
    <n v="9.9739318711149139"/>
    <n v="49.534999999999997"/>
    <m/>
    <n v="-0.7986487963840736"/>
    <n v="130.04164750216239"/>
    <m/>
    <m/>
    <m/>
    <n v="135.61670569752053"/>
    <m/>
    <m/>
    <m/>
    <m/>
    <m/>
    <m/>
  </r>
  <r>
    <x v="3461"/>
    <n v="9.9"/>
    <n v="12.49"/>
    <n v="47.154800000000002"/>
    <n v="41.496299999999998"/>
    <n v="10810.119017999999"/>
    <n v="9515.1309629999996"/>
    <n v="3.7704218704970316E-5"/>
    <n v="27.985270821936123"/>
    <n v="27.99"/>
    <n v="-1.6895955926676809E-4"/>
    <n v="55.944371957194662"/>
    <n v="5.59"/>
    <m/>
    <n v="52.076519585920622"/>
    <m/>
    <m/>
    <n v="90.314180405137265"/>
    <m/>
    <m/>
    <n v="17.709645443618189"/>
    <n v="17.71"/>
    <n v="-2.0020123196573536E-5"/>
    <n v="87.609126912649117"/>
    <m/>
    <m/>
    <e v="#DIV/0!"/>
    <n v="23.373555883638154"/>
    <n v="23.2193"/>
    <n v="6.6434338519314462E-3"/>
    <n v="3468"/>
    <n v="0.79263410728582873"/>
    <n v="4451.83"/>
    <n v="18.303551743862609"/>
    <m/>
    <m/>
    <n v="8000.2934874885477"/>
    <n v="4.3156681755691393"/>
    <m/>
    <m/>
    <n v="10.304624466646072"/>
    <n v="51.174500000000002"/>
    <m/>
    <n v="-0.79863751542963646"/>
    <n v="127.87761715307036"/>
    <m/>
    <m/>
    <m/>
    <n v="133.36620781052508"/>
    <m/>
    <m/>
    <m/>
    <m/>
    <m/>
    <m/>
  </r>
  <r>
    <x v="3462"/>
    <n v="10.25"/>
    <n v="12.62"/>
    <n v="46.826700000000002"/>
    <n v="41.201300000000003"/>
    <n v="10741.340679000001"/>
    <n v="9453.1567369999993"/>
    <n v="4.0213195104277233E-5"/>
    <n v="27.787840715054017"/>
    <n v="27.8"/>
    <n v="-4.3738435057494307E-4"/>
    <n v="55.147846049356957"/>
    <n v="5.51"/>
    <m/>
    <n v="51.519220215187211"/>
    <m/>
    <m/>
    <n v="90.625769584411614"/>
    <m/>
    <m/>
    <n v="17.595253289195742"/>
    <n v="17.59"/>
    <n v="2.9865202932022328E-4"/>
    <n v="88.180883402364472"/>
    <m/>
    <m/>
    <e v="#DIV/0!"/>
    <n v="23.208281855185334"/>
    <n v="23.055"/>
    <n v="6.648529828034544E-3"/>
    <n v="3469"/>
    <n v="0.812202852614897"/>
    <n v="4430.67"/>
    <n v="18.210864216772197"/>
    <m/>
    <m/>
    <n v="8038.3196947325914"/>
    <n v="4.334537033577643"/>
    <m/>
    <m/>
    <n v="10.156742735098005"/>
    <n v="50.444499999999998"/>
    <m/>
    <n v="-0.79865510144618335"/>
    <n v="128.76271630834066"/>
    <m/>
    <m/>
    <m/>
    <n v="134.31470289818242"/>
    <m/>
    <m/>
    <m/>
    <m/>
    <m/>
    <m/>
  </r>
  <r>
    <x v="3463"/>
    <n v="10.47"/>
    <n v="12.65"/>
    <n v="46.828600000000002"/>
    <n v="41.201300000000003"/>
    <n v="10686.448039000001"/>
    <n v="9404.4671020000005"/>
    <n v="4.0213195104277233E-5"/>
    <n v="27.788290616616397"/>
    <n v="27.8"/>
    <n v="-4.2120084113683731E-4"/>
    <n v="55.147570735628307"/>
    <n v="5.51"/>
    <m/>
    <n v="51.518726195267334"/>
    <m/>
    <m/>
    <n v="90.623410831504614"/>
    <m/>
    <m/>
    <n v="17.504907512710179"/>
    <n v="17.5"/>
    <n v="2.8042929772453817E-4"/>
    <n v="88.635355797140321"/>
    <m/>
    <m/>
    <e v="#DIV/0!"/>
    <n v="23.208504400353807"/>
    <n v="23.055199999999999"/>
    <n v="6.6494500309608462E-3"/>
    <n v="3470"/>
    <n v="0.82766798418972332"/>
    <n v="4417.4799999999996"/>
    <n v="18.155233192784923"/>
    <m/>
    <m/>
    <n v="8062.2495827119546"/>
    <n v="4.3470287344351126"/>
    <m/>
    <m/>
    <n v="10.156400466781179"/>
    <n v="50.436999999999998"/>
    <m/>
    <n v="-0.79863194744371835"/>
    <n v="128.75671914073178"/>
    <m/>
    <m/>
    <m/>
    <n v="134.31513631745565"/>
    <m/>
    <m/>
    <m/>
    <m/>
    <m/>
    <m/>
  </r>
  <r>
    <x v="3464"/>
    <n v="10.18"/>
    <n v="12.76"/>
    <n v="46.486699999999999"/>
    <n v="40.898800000000001"/>
    <n v="10686.877775000001"/>
    <n v="9404.4671020000005"/>
    <n v="4.0213195104277233E-5"/>
    <n v="27.584733070508648"/>
    <n v="27.59"/>
    <n v="-1.908999453190674E-4"/>
    <n v="54.337512388974673"/>
    <n v="5.43"/>
    <m/>
    <n v="50.950861785176862"/>
    <m/>
    <m/>
    <n v="90.953722083321054"/>
    <m/>
    <m/>
    <n v="17.505184591455286"/>
    <n v="17.5"/>
    <n v="2.9626236887358992E-4"/>
    <n v="88.635641814014591"/>
    <m/>
    <m/>
    <e v="#DIV/0!"/>
    <n v="23.038328443199717"/>
    <n v="22.885000000000002"/>
    <n v="6.6999538212679788E-3"/>
    <n v="3471"/>
    <n v="0.79780564263322884"/>
    <n v="4417.4799999999996"/>
    <n v="18.153815592384937"/>
    <m/>
    <m/>
    <n v="8062.2495827119546"/>
    <n v="4.3466166599304241"/>
    <m/>
    <m/>
    <n v="10.006926623930676"/>
    <n v="49.6935"/>
    <m/>
    <n v="-0.79862705134613832"/>
    <n v="129.69601022834098"/>
    <m/>
    <m/>
    <m/>
    <n v="135.30171483174789"/>
    <m/>
    <m/>
    <m/>
    <m/>
    <m/>
    <m/>
  </r>
  <r>
    <x v="3465"/>
    <n v="11.04"/>
    <n v="13.09"/>
    <n v="47.420099999999998"/>
    <n v="41.718299999999999"/>
    <n v="10748.178709"/>
    <n v="9458.0338240000001"/>
    <n v="4.0213195104277233E-5"/>
    <n v="28.1379169795194"/>
    <n v="28.14"/>
    <n v="-7.402347123675046E-5"/>
    <n v="56.514780270875896"/>
    <n v="5.64"/>
    <m/>
    <n v="52.481732234968433"/>
    <m/>
    <m/>
    <n v="90.040146699876132"/>
    <m/>
    <m/>
    <n v="17.605166686193876"/>
    <n v="17.600000000000001"/>
    <n v="2.9356171556105259E-4"/>
    <n v="88.131068167369051"/>
    <m/>
    <m/>
    <e v="#DIV/0!"/>
    <n v="23.50017882456536"/>
    <n v="23.343800000000002"/>
    <n v="6.6989446690495225E-3"/>
    <n v="3472"/>
    <n v="0.84339190221543159"/>
    <n v="4463.3"/>
    <n v="18.340682572794037"/>
    <m/>
    <m/>
    <n v="7978.6244670623391"/>
    <n v="4.3011239232978582"/>
    <m/>
    <m/>
    <n v="10.407598725597591"/>
    <n v="51.680999999999997"/>
    <m/>
    <n v="-0.79861847244446527"/>
    <n v="127.09133760106879"/>
    <m/>
    <m/>
    <m/>
    <n v="132.59106668286171"/>
    <m/>
    <m/>
    <m/>
    <m/>
    <m/>
    <m/>
  </r>
  <r>
    <x v="3466"/>
    <n v="9.77"/>
    <n v="12.61"/>
    <n v="45.198399999999999"/>
    <n v="39.756999999999998"/>
    <n v="10509.090630999999"/>
    <n v="9246.1229569999996"/>
    <n v="3.9934366838911828E-5"/>
    <n v="26.816999297321694"/>
    <n v="26.82"/>
    <n v="-1.1188302305398246E-4"/>
    <n v="51.199848611358746"/>
    <n v="5.1100000000000003"/>
    <m/>
    <n v="48.778880303347314"/>
    <m/>
    <m/>
    <n v="92.147078758669295"/>
    <m/>
    <m/>
    <n v="17.21186935183383"/>
    <n v="17.21"/>
    <n v="1.086200949349525E-4"/>
    <n v="90.106741027995739"/>
    <m/>
    <m/>
    <e v="#DIV/0!"/>
    <n v="22.3962253034768"/>
    <n v="22.2441"/>
    <n v="6.8389057537414644E-3"/>
    <n v="3473"/>
    <n v="0.77478191911181604"/>
    <n v="4345.2299999999996"/>
    <n v="17.849930807016133"/>
    <m/>
    <m/>
    <n v="8189.6871764536081"/>
    <n v="4.4132299983221381"/>
    <m/>
    <m/>
    <n v="9.42774414888523"/>
    <n v="9.3623999999999992"/>
    <m/>
    <m/>
    <n v="133.04148653137048"/>
    <m/>
    <n v="133.28319999999999"/>
    <m/>
    <n v="138.82635464969474"/>
    <m/>
    <m/>
    <m/>
    <m/>
    <m/>
    <m/>
  </r>
  <r>
    <x v="3467"/>
    <n v="9.15"/>
    <n v="12.32"/>
    <n v="44.500100000000003"/>
    <n v="39.141199999999998"/>
    <n v="10362.282719000001"/>
    <n v="9116.5889750000006"/>
    <n v="3.9934366838911828E-5"/>
    <n v="26.40204193255375"/>
    <n v="26.41"/>
    <n v="-3.0132780939984283E-4"/>
    <n v="49.613508324335932"/>
    <n v="4.95"/>
    <m/>
    <n v="47.645112269332628"/>
    <m/>
    <m/>
    <n v="92.858299322392881"/>
    <m/>
    <m/>
    <n v="16.971012402166181"/>
    <n v="16.97"/>
    <n v="5.9658348036784048E-5"/>
    <n v="91.369364895270877"/>
    <m/>
    <m/>
    <e v="#DIV/0!"/>
    <n v="22.049539445808033"/>
    <n v="21.8993"/>
    <n v="6.8604679513972755E-3"/>
    <n v="3474"/>
    <n v="0.74269480519480524"/>
    <n v="4280.6499999999996"/>
    <n v="17.583267192517898"/>
    <m/>
    <m/>
    <n v="8311.4045534061224"/>
    <n v="4.47839606529263"/>
    <m/>
    <m/>
    <n v="9.1353818153885182"/>
    <n v="9.0717999999999996"/>
    <m/>
    <m/>
    <n v="135.09588649254763"/>
    <m/>
    <n v="135.33789999999999"/>
    <m/>
    <n v="140.97706502865003"/>
    <m/>
    <m/>
    <m/>
    <m/>
    <m/>
    <m/>
  </r>
  <r>
    <x v="3468"/>
    <n v="9.2200000000000006"/>
    <n v="12.24"/>
    <n v="44.316299999999998"/>
    <n v="38.978000000000002"/>
    <n v="10411.665238"/>
    <n v="9159.6709480000009"/>
    <n v="3.9934366838911828E-5"/>
    <n v="26.292351728049901"/>
    <n v="26.3"/>
    <n v="-2.9080881939536063E-4"/>
    <n v="49.199519997431082"/>
    <n v="4.91"/>
    <m/>
    <n v="47.34667241265101"/>
    <m/>
    <m/>
    <n v="93.049464672825764"/>
    <m/>
    <m/>
    <n v="17.051473713154476"/>
    <n v="17.05"/>
    <n v="8.6434789118738919E-5"/>
    <n v="90.93785169923342"/>
    <m/>
    <m/>
    <e v="#DIV/0!"/>
    <n v="21.957814011599403"/>
    <n v="21.8081"/>
    <n v="6.8650644301613273E-3"/>
    <n v="3475"/>
    <n v="0.75326797385620914"/>
    <n v="4301.01"/>
    <n v="17.665518787764807"/>
    <m/>
    <m/>
    <n v="8271.8731278732339"/>
    <n v="4.4566730200168703"/>
    <m/>
    <m/>
    <n v="9.0588962259069667"/>
    <n v="8.9957999999999991"/>
    <m/>
    <m/>
    <n v="135.65285306483054"/>
    <m/>
    <n v="135.89830000000001"/>
    <m/>
    <n v="141.56528900490315"/>
    <m/>
    <m/>
    <m/>
    <m/>
    <m/>
    <m/>
  </r>
  <r>
    <x v="3469"/>
    <n v="9.2200000000000006"/>
    <n v="12.06"/>
    <n v="43.926200000000001"/>
    <n v="38.633400000000002"/>
    <n v="10325.493791999999"/>
    <n v="9083.4957630000008"/>
    <n v="3.9934366838911828E-5"/>
    <n v="26.06027442133146"/>
    <n v="26.07"/>
    <n v="-3.7305633557882523E-4"/>
    <n v="48.329330689243825"/>
    <n v="4.82"/>
    <m/>
    <n v="46.718344723624853"/>
    <m/>
    <m/>
    <n v="93.458351921565452"/>
    <m/>
    <m/>
    <n v="16.909936005054199"/>
    <n v="16.91"/>
    <n v="-3.7844438676160053E-6"/>
    <n v="91.694394566423767"/>
    <m/>
    <m/>
    <e v="#DIV/0!"/>
    <n v="21.763896204714062"/>
    <n v="21.615500000000001"/>
    <n v="6.8652681970835516E-3"/>
    <n v="3476"/>
    <n v="0.76451077943615264"/>
    <n v="4268.8999999999996"/>
    <n v="17.532264466446083"/>
    <m/>
    <m/>
    <n v="8333.6283542354158"/>
    <n v="4.4895195294049461"/>
    <m/>
    <m/>
    <n v="8.898419038967921"/>
    <n v="8.8366000000000007"/>
    <m/>
    <m/>
    <n v="136.84577034916319"/>
    <m/>
    <n v="137.09289999999999"/>
    <m/>
    <n v="142.81727242201137"/>
    <m/>
    <m/>
    <m/>
    <m/>
    <m/>
    <m/>
  </r>
  <r>
    <x v="3470"/>
    <n v="9.52"/>
    <n v="12.15"/>
    <n v="43.805500000000002"/>
    <n v="38.522599999999997"/>
    <n v="10304.14385"/>
    <n v="9063.6256159999994"/>
    <n v="3.9794955388305908E-5"/>
    <n v="25.986765201537754"/>
    <n v="26"/>
    <n v="-5.0903071008634448E-4"/>
    <n v="48.051335170404847"/>
    <n v="4.8"/>
    <m/>
    <n v="46.516025319109069"/>
    <m/>
    <m/>
    <n v="93.585062775915375"/>
    <m/>
    <m/>
    <n v="16.873737078249007"/>
    <n v="16.87"/>
    <n v="2.2152212501524993E-4"/>
    <n v="91.895750360480037"/>
    <m/>
    <m/>
    <e v="#DIV/0!"/>
    <n v="21.702101978518336"/>
    <n v="21.553699999999999"/>
    <n v="6.8852205662293109E-3"/>
    <n v="3477"/>
    <n v="0.78353909465020566"/>
    <n v="4250.0600000000004"/>
    <n v="17.450800633613774"/>
    <m/>
    <m/>
    <n v="8370.4072804678854"/>
    <n v="4.5080509341872617"/>
    <m/>
    <m/>
    <n v="8.84648357628841"/>
    <n v="8.7853999999999992"/>
    <m/>
    <m/>
    <n v="137.21906706315067"/>
    <m/>
    <n v="137.47829999999999"/>
    <m/>
    <n v="143.22813690411556"/>
    <m/>
    <m/>
    <m/>
    <m/>
    <m/>
    <m/>
  </r>
  <r>
    <x v="3471"/>
    <n v="10.08"/>
    <n v="12.41"/>
    <n v="44.307899999999997"/>
    <n v="38.962899999999998"/>
    <n v="10283.803223000001"/>
    <n v="9045.3731150000003"/>
    <n v="3.9794955388305908E-5"/>
    <n v="26.284163362527522"/>
    <n v="26.29"/>
    <n v="-2.2200979355180284E-4"/>
    <n v="49.14948954193342"/>
    <n v="4.91"/>
    <m/>
    <n v="47.313064759712219"/>
    <m/>
    <m/>
    <n v="93.047818463654608"/>
    <m/>
    <m/>
    <n v="16.840017287099347"/>
    <n v="16.84"/>
    <n v="1.0265498424644193E-6"/>
    <n v="92.081070386907413"/>
    <m/>
    <m/>
    <e v="#DIV/0!"/>
    <n v="21.950359982186477"/>
    <n v="21.8002"/>
    <n v="6.8880093846146462E-3"/>
    <n v="3478"/>
    <n v="0.81224818694601131"/>
    <n v="4246.7700000000004"/>
    <n v="17.435930309633708"/>
    <m/>
    <m/>
    <n v="8376.8868689802221"/>
    <n v="4.5111129773701899"/>
    <m/>
    <m/>
    <n v="9.0484031449784332"/>
    <n v="8.9857999999999993"/>
    <m/>
    <m/>
    <n v="135.64438258804165"/>
    <m/>
    <n v="135.9034"/>
    <m/>
    <n v="141.5914864963899"/>
    <m/>
    <m/>
    <m/>
    <m/>
    <m/>
    <m/>
  </r>
  <r>
    <x v="3472"/>
    <n v="9.82"/>
    <n v="12.36"/>
    <n v="43.630699999999997"/>
    <n v="38.3658"/>
    <n v="10184.248401000001"/>
    <n v="8957.4472519999999"/>
    <n v="3.9794955388305908E-5"/>
    <n v="25.881806256662703"/>
    <n v="25.89"/>
    <n v="-3.1648294079944517E-4"/>
    <n v="47.642816167172185"/>
    <n v="4.76"/>
    <m/>
    <n v="46.225024160436213"/>
    <m/>
    <m/>
    <n v="93.758349330602059"/>
    <m/>
    <m/>
    <n v="16.676586818910703"/>
    <n v="16.670000000000002"/>
    <n v="3.9513010862046727E-4"/>
    <n v="92.976408762216124"/>
    <m/>
    <m/>
    <e v="#DIV/0!"/>
    <n v="21.614181602230992"/>
    <n v="21.465599999999998"/>
    <n v="6.9218471522340952E-3"/>
    <n v="3479"/>
    <n v="0.79449838187702271"/>
    <n v="4199"/>
    <n v="17.238455273499497"/>
    <m/>
    <m/>
    <n v="8471.114690531942"/>
    <n v="4.5614240132815587"/>
    <m/>
    <m/>
    <n v="8.7707770077537504"/>
    <n v="8.7096"/>
    <m/>
    <m/>
    <n v="137.71669582143002"/>
    <m/>
    <n v="137.98179999999999"/>
    <n v="-1.921298160844187E-3"/>
    <n v="143.76175639075191"/>
    <m/>
    <m/>
    <m/>
    <m/>
    <m/>
    <m/>
  </r>
  <r>
    <x v="3473"/>
    <n v="9.8800000000000008"/>
    <n v="12.16"/>
    <n v="43.564900000000002"/>
    <n v="38.306399999999996"/>
    <n v="10102.008413"/>
    <n v="8884.7574850000001"/>
    <n v="3.9794955388305908E-5"/>
    <n v="25.842143444666423"/>
    <n v="25.85"/>
    <n v="-3.0392863959682881E-4"/>
    <n v="47.495032839588241"/>
    <n v="4.74"/>
    <m/>
    <n v="46.11722982433681"/>
    <m/>
    <m/>
    <n v="93.828488021350381"/>
    <m/>
    <m/>
    <n v="16.541516456162221"/>
    <n v="16.54"/>
    <n v="9.1684169420958028E-5"/>
    <n v="93.731176433879227"/>
    <m/>
    <m/>
    <e v="#DIV/0!"/>
    <n v="21.58092429936082"/>
    <n v="21.432500000000001"/>
    <n v="6.9251976839295182E-3"/>
    <n v="3480"/>
    <n v="0.8125"/>
    <n v="4168.6400000000003"/>
    <n v="17.112479907987026"/>
    <m/>
    <m/>
    <n v="8532.363331161745"/>
    <n v="4.5939689206947483"/>
    <m/>
    <m/>
    <n v="8.7433235801411531"/>
    <n v="8.6822999999999997"/>
    <m/>
    <m/>
    <n v="137.92349210162445"/>
    <m/>
    <n v="138.1848"/>
    <n v="-1.8910031955435835E-3"/>
    <n v="143.98474049490008"/>
    <m/>
    <m/>
    <m/>
    <m/>
    <m/>
    <m/>
  </r>
  <r>
    <x v="3474"/>
    <n v="10.16"/>
    <n v="12.2"/>
    <n v="43.947299999999998"/>
    <n v="38.641100000000002"/>
    <n v="10090.324554000001"/>
    <n v="8874.1279149999991"/>
    <n v="3.9794955388305908E-5"/>
    <n v="26.068342596434253"/>
    <n v="26.08"/>
    <n v="-4.4698633304240953E-4"/>
    <n v="48.324741693823114"/>
    <n v="4.82"/>
    <m/>
    <n v="46.721201833193902"/>
    <m/>
    <m/>
    <n v="93.416146029501164"/>
    <m/>
    <m/>
    <n v="16.521981866571931"/>
    <n v="16.52"/>
    <n v="1.1996771016531405E-4"/>
    <n v="93.843578363649328"/>
    <m/>
    <m/>
    <e v="#DIV/0!"/>
    <n v="21.769695151399308"/>
    <n v="21.6204"/>
    <n v="6.9052909011539931E-3"/>
    <n v="3481"/>
    <n v="0.83278688524590172"/>
    <n v="4169.57"/>
    <n v="17.114961127408762"/>
    <m/>
    <m/>
    <n v="8530.4598091742446"/>
    <n v="4.5925086462913942"/>
    <m/>
    <m/>
    <n v="8.8958123823181925"/>
    <n v="8.8336000000000006"/>
    <m/>
    <m/>
    <n v="136.71202569655097"/>
    <m/>
    <n v="136.9692"/>
    <n v="-1.8776068156127756E-3"/>
    <n v="142.72708285121394"/>
    <m/>
    <m/>
    <m/>
    <m/>
    <m/>
    <m/>
  </r>
  <r>
    <x v="3475"/>
    <n v="11.66"/>
    <n v="13.23"/>
    <n v="45.646500000000003"/>
    <n v="40.128999999999998"/>
    <n v="10368.601586999999"/>
    <n v="9117.4512799999993"/>
    <n v="3.9794955388305908E-5"/>
    <n v="27.073621036638105"/>
    <n v="27.08"/>
    <n v="-2.3555994689417048E-4"/>
    <n v="52.045164810775944"/>
    <n v="5.2"/>
    <m/>
    <n v="49.417850457441098"/>
    <m/>
    <m/>
    <n v="91.608084229761047"/>
    <m/>
    <m/>
    <n v="16.975979168919171"/>
    <n v="16.97"/>
    <n v="3.5233759099417838E-4"/>
    <n v="91.271468064619313"/>
    <m/>
    <m/>
    <e v="#DIV/0!"/>
    <n v="22.608818201551152"/>
    <n v="22.451699999999999"/>
    <n v="6.9980536685931849E-3"/>
    <n v="3482"/>
    <n v="0.88133030990173844"/>
    <n v="4280.1899999999996"/>
    <n v="17.56353974499488"/>
    <m/>
    <m/>
    <n v="8304.144034624147"/>
    <n v="4.4689730130644021"/>
    <m/>
    <m/>
    <n v="9.5795987627115693"/>
    <n v="9.5124999999999993"/>
    <m/>
    <m/>
    <n v="131.42335546024458"/>
    <m/>
    <n v="131.6491"/>
    <n v="-1.7147442690866876E-3"/>
    <n v="137.23282798366725"/>
    <m/>
    <m/>
    <m/>
    <m/>
    <m/>
    <m/>
  </r>
  <r>
    <x v="3476"/>
    <n v="11.91"/>
    <n v="13.25"/>
    <n v="45.837299999999999"/>
    <n v="40.295200000000001"/>
    <n v="10296.801077"/>
    <n v="9053.9519099999998"/>
    <n v="3.9794955388305908E-5"/>
    <n v="27.18612445618319"/>
    <n v="27.19"/>
    <n v="-1.4253563136490399E-4"/>
    <n v="52.475985892588753"/>
    <n v="5.24"/>
    <m/>
    <n v="49.724380300251511"/>
    <m/>
    <m/>
    <n v="91.416000847673246"/>
    <m/>
    <m/>
    <n v="16.858012810923384"/>
    <n v="16.86"/>
    <n v="-1.1786412079572983E-4"/>
    <n v="91.907395154273388"/>
    <m/>
    <m/>
    <e v="#DIV/0!"/>
    <n v="22.702673554513183"/>
    <n v="22.545200000000001"/>
    <n v="6.984792972037468E-3"/>
    <n v="3483"/>
    <n v="0.89886792452830189"/>
    <n v="4240.78"/>
    <n v="17.400464062448133"/>
    <m/>
    <m/>
    <n v="8380.6047329586927"/>
    <n v="4.5096937045179954"/>
    <m/>
    <m/>
    <n v="9.6586238295124414"/>
    <n v="9.5912000000000006"/>
    <m/>
    <m/>
    <n v="130.87295107726544"/>
    <m/>
    <n v="131.09469999999999"/>
    <n v="-1.6915170692221038E-3"/>
    <n v="136.66484241791963"/>
    <m/>
    <m/>
    <m/>
    <m/>
    <m/>
    <m/>
  </r>
  <r>
    <x v="3477"/>
    <n v="12.22"/>
    <n v="13.58"/>
    <n v="45.697600000000001"/>
    <n v="40.1708"/>
    <n v="10344.071825999999"/>
    <n v="9095.1566619999994"/>
    <n v="3.9794955388305908E-5"/>
    <n v="27.102607445448925"/>
    <n v="27.11"/>
    <n v="-2.7268736816943306E-4"/>
    <n v="52.151694280499427"/>
    <n v="5.21"/>
    <m/>
    <n v="49.493640819853226"/>
    <m/>
    <m/>
    <n v="91.554728340296506"/>
    <m/>
    <m/>
    <n v="16.934991949273098"/>
    <n v="16.93"/>
    <n v="2.9485819687513626E-4"/>
    <n v="91.489379358878708"/>
    <m/>
    <m/>
    <e v="#DIV/0!"/>
    <n v="22.632802514469503"/>
    <n v="22.473800000000001"/>
    <n v="7.0750168849729178E-3"/>
    <n v="3484"/>
    <n v="0.89985272459499266"/>
    <n v="4279.33"/>
    <n v="17.557268637984166"/>
    <m/>
    <m/>
    <n v="8304.4224475169667"/>
    <n v="4.4682755876899565"/>
    <m/>
    <m/>
    <n v="9.5986638341073238"/>
    <n v="9.5304000000000002"/>
    <m/>
    <m/>
    <n v="131.27086992024175"/>
    <m/>
    <n v="131.49420000000001"/>
    <n v="-1.698402513253483E-3"/>
    <n v="137.08714138226756"/>
    <m/>
    <m/>
    <m/>
    <m/>
    <m/>
    <m/>
  </r>
  <r>
    <x v="3478"/>
    <n v="11.27"/>
    <n v="13.04"/>
    <n v="45.0974"/>
    <n v="39.641599999999997"/>
    <n v="10297.693998999999"/>
    <n v="9054.0164270000005"/>
    <n v="3.9794955388305908E-5"/>
    <n v="26.74598504141002"/>
    <n v="26.75"/>
    <n v="-1.500919099057807E-4"/>
    <n v="50.77735298049938"/>
    <n v="5.07"/>
    <m/>
    <n v="48.515150466875987"/>
    <m/>
    <m/>
    <n v="92.155389177002235"/>
    <m/>
    <m/>
    <n v="16.858652532576201"/>
    <n v="16.86"/>
    <n v="-7.9920962265611628E-5"/>
    <n v="91.903472528247164"/>
    <m/>
    <m/>
    <e v="#DIV/0!"/>
    <n v="22.334857843261766"/>
    <n v="22.177099999999999"/>
    <n v="7.1135470039711546E-3"/>
    <n v="3485"/>
    <n v="0.86426380368098166"/>
    <n v="4241.63"/>
    <n v="17.401233950145848"/>
    <m/>
    <m/>
    <n v="8377.5826679887195"/>
    <n v="4.5072128591113021"/>
    <m/>
    <m/>
    <n v="9.3454481358837409"/>
    <n v="9.2786000000000008"/>
    <m/>
    <m/>
    <n v="132.99400476303538"/>
    <m/>
    <n v="133.2236"/>
    <n v="-1.7233826211319192E-3"/>
    <n v="138.89348295263116"/>
    <m/>
    <m/>
    <m/>
    <m/>
    <m/>
    <m/>
  </r>
  <r>
    <x v="3479"/>
    <n v="11.03"/>
    <n v="12.99"/>
    <n v="44.755600000000001"/>
    <n v="39.336399999999998"/>
    <n v="10203.097507"/>
    <n v="8969.7636280000006"/>
    <n v="3.9794955388305908E-5"/>
    <n v="26.541331573422415"/>
    <n v="26.55"/>
    <n v="-3.2649440970189403E-4"/>
    <n v="49.994673536311446"/>
    <n v="4.99"/>
    <m/>
    <n v="47.953494986534693"/>
    <m/>
    <m/>
    <n v="92.502917352563756"/>
    <m/>
    <m/>
    <n v="16.702564017333469"/>
    <n v="16.7"/>
    <n v="1.5353397206396835E-4"/>
    <n v="92.759468464359458"/>
    <m/>
    <m/>
    <e v="#DIV/0!"/>
    <n v="22.163539724002746"/>
    <n v="22.006"/>
    <n v="7.1589441062775983E-3"/>
    <n v="3486"/>
    <n v="0.84911470361816777"/>
    <n v="4215.76"/>
    <n v="17.291051596931624"/>
    <m/>
    <m/>
    <n v="8428.6781345006184"/>
    <n v="4.5334131950143002"/>
    <m/>
    <m/>
    <n v="9.2006170380864685"/>
    <n v="9.1362000000000005"/>
    <m/>
    <m/>
    <n v="133.9991984098547"/>
    <m/>
    <n v="134.25720000000001"/>
    <n v="-1.9216964911029644E-3"/>
    <n v="139.96400082568815"/>
    <m/>
    <m/>
    <m/>
    <m/>
    <m/>
    <m/>
  </r>
  <r>
    <x v="3480"/>
    <n v="11.1"/>
    <n v="13.22"/>
    <n v="45.393799999999999"/>
    <n v="39.895800000000001"/>
    <n v="10366.159882"/>
    <n v="9112.7583360000008"/>
    <n v="3.9794955388305908E-5"/>
    <n v="26.919145750977716"/>
    <n v="26.92"/>
    <n v="-3.1732876013546019E-5"/>
    <n v="51.416336365819156"/>
    <n v="5.13"/>
    <m/>
    <n v="48.975939943928275"/>
    <m/>
    <m/>
    <n v="91.842788329777264"/>
    <m/>
    <m/>
    <n v="16.969084841053366"/>
    <n v="16.97"/>
    <n v="-5.392804635429016E-5"/>
    <n v="91.280966462993717"/>
    <m/>
    <m/>
    <e v="#DIV/0!"/>
    <n v="22.478941312862272"/>
    <n v="22.319099999999999"/>
    <n v="7.1616379182974921E-3"/>
    <n v="3487"/>
    <n v="0.83963691376701965"/>
    <n v="4294"/>
    <n v="17.610579854681962"/>
    <m/>
    <m/>
    <n v="8272.2508764870381"/>
    <n v="4.4488561240426945"/>
    <m/>
    <m/>
    <n v="9.4619807439835721"/>
    <n v="9.3956"/>
    <m/>
    <m/>
    <n v="132.08745353441867"/>
    <m/>
    <n v="132.3348"/>
    <n v="-1.8690961529493899E-3"/>
    <n v="137.97397076656122"/>
    <m/>
    <m/>
    <m/>
    <m/>
    <m/>
    <m/>
  </r>
  <r>
    <x v="3481"/>
    <n v="11.47"/>
    <n v="13.53"/>
    <n v="46.281999999999996"/>
    <n v="40.674900000000001"/>
    <n v="10512.869014"/>
    <n v="9241.3658130000003"/>
    <n v="3.9794955388305908E-5"/>
    <n v="27.445191300406393"/>
    <n v="27.45"/>
    <n v="-1.7518031306396065E-4"/>
    <n v="53.424201937256079"/>
    <n v="5.34"/>
    <m/>
    <n v="50.410087072782325"/>
    <m/>
    <m/>
    <n v="90.943651200827105"/>
    <m/>
    <m/>
    <n v="17.20882355440131"/>
    <n v="17.21"/>
    <n v="-6.8358256751333002E-5"/>
    <n v="89.992979770530908"/>
    <m/>
    <m/>
    <e v="#DIV/0!"/>
    <n v="22.918138188529245"/>
    <n v="22.755099999999999"/>
    <n v="7.1649075824429254E-3"/>
    <n v="3488"/>
    <n v="0.84774575018477472"/>
    <n v="4364.3"/>
    <n v="17.897497072687276"/>
    <m/>
    <m/>
    <n v="8136.8202205445514"/>
    <n v="4.3756060461143855"/>
    <m/>
    <m/>
    <n v="9.8312035831641147"/>
    <n v="9.7624999999999993"/>
    <m/>
    <m/>
    <n v="129.50196880404158"/>
    <m/>
    <n v="129.74639999999999"/>
    <n v="-1.8839150524285753E-3"/>
    <n v="135.27994377435255"/>
    <m/>
    <m/>
    <m/>
    <m/>
    <m/>
    <m/>
  </r>
  <r>
    <x v="3482"/>
    <n v="11.58"/>
    <n v="13.68"/>
    <n v="46.916600000000003"/>
    <n v="41.231000000000002"/>
    <n v="10601.550626"/>
    <n v="9318.9538630000006"/>
    <n v="3.9794955388305908E-5"/>
    <n v="27.820830237149078"/>
    <n v="27.83"/>
    <n v="-3.2949201763998737E-4"/>
    <n v="54.884717358582684"/>
    <n v="5.48"/>
    <m/>
    <n v="51.443390395093481"/>
    <m/>
    <m/>
    <n v="90.319617641251156"/>
    <m/>
    <m/>
    <n v="17.35356593340309"/>
    <n v="17.350000000000001"/>
    <n v="2.0552930277162318E-4"/>
    <n v="89.237673279401605"/>
    <m/>
    <m/>
    <e v="#DIV/0!"/>
    <n v="23.231693666074687"/>
    <n v="23.066500000000001"/>
    <n v="7.161626864703674E-3"/>
    <n v="3489"/>
    <n v="0.84649122807017552"/>
    <n v="4411.09"/>
    <n v="18.087965073628915"/>
    <m/>
    <m/>
    <n v="8049.5847376219108"/>
    <n v="4.328284496562671"/>
    <m/>
    <m/>
    <n v="10.099684160587499"/>
    <n v="10.029"/>
    <m/>
    <m/>
    <n v="127.72549177895445"/>
    <m/>
    <n v="127.96510000000001"/>
    <n v="-1.8724497620488112E-3"/>
    <n v="133.43079519840012"/>
    <m/>
    <m/>
    <m/>
    <m/>
    <m/>
    <m/>
  </r>
  <r>
    <x v="3483"/>
    <n v="11.08"/>
    <n v="13.46"/>
    <n v="46.742100000000001"/>
    <n v="41.076000000000001"/>
    <n v="10542.403200999999"/>
    <n v="9266.5913639999999"/>
    <n v="3.9794955388305908E-5"/>
    <n v="27.716678543330982"/>
    <n v="27.72"/>
    <n v="-1.1982166915647241E-4"/>
    <n v="54.471765597040324"/>
    <n v="5.44"/>
    <m/>
    <n v="51.152812613058387"/>
    <m/>
    <m/>
    <n v="90.487032037769282"/>
    <m/>
    <m/>
    <n v="17.256327358898346"/>
    <n v="17.25"/>
    <n v="3.668034143968768E-4"/>
    <n v="89.739345082076923"/>
    <m/>
    <m/>
    <e v="#DIV/0!"/>
    <n v="23.144580522287971"/>
    <n v="22.979800000000001"/>
    <n v="7.170668251593515E-3"/>
    <n v="3490"/>
    <n v="0.82317979197622582"/>
    <n v="4397.8599999999997"/>
    <n v="18.032306475297474"/>
    <m/>
    <m/>
    <n v="8073.7275245699757"/>
    <n v="4.340854613194737"/>
    <m/>
    <m/>
    <n v="10.023410740858457"/>
    <n v="9.9532000000000007"/>
    <m/>
    <m/>
    <n v="128.19967993269751"/>
    <m/>
    <n v="128.44110000000001"/>
    <n v="-1.8796169396128048E-3"/>
    <n v="133.93277873292459"/>
    <m/>
    <m/>
    <m/>
    <m/>
    <m/>
    <m/>
  </r>
  <r>
    <x v="3484"/>
    <n v="13.84"/>
    <n v="14.99"/>
    <n v="50.524099999999997"/>
    <n v="44.394599999999997"/>
    <n v="10803.086609"/>
    <n v="9494.6212680000008"/>
    <n v="3.9655545725603147E-5"/>
    <n v="29.957100848662897"/>
    <n v="29.97"/>
    <n v="-4.3040211335010348E-4"/>
    <n v="63.272445547794455"/>
    <n v="6.32"/>
    <m/>
    <n v="57.350247060307723"/>
    <m/>
    <m/>
    <n v="86.824951485122469"/>
    <m/>
    <m/>
    <n v="17.681733369732278"/>
    <n v="17.68"/>
    <n v="9.8041274450233473E-5"/>
    <n v="87.53176321792634"/>
    <m/>
    <m/>
    <e v="#DIV/0!"/>
    <n v="25.015190203430766"/>
    <n v="24.835699999999999"/>
    <n v="7.2271046691161356E-3"/>
    <n v="3491"/>
    <n v="0.92328218812541696"/>
    <n v="4540.88"/>
    <n v="18.614362581038577"/>
    <m/>
    <m/>
    <n v="7811.1669813594135"/>
    <n v="4.198494239872347"/>
    <m/>
    <m/>
    <n v="11.641850569222267"/>
    <n v="11.561"/>
    <m/>
    <m/>
    <n v="117.82574458634242"/>
    <m/>
    <n v="118.06019999999999"/>
    <n v="-1.9858971410989801E-3"/>
    <n v="123.11315876785736"/>
    <m/>
    <m/>
    <m/>
    <m/>
    <m/>
    <m/>
  </r>
  <r>
    <x v="3485"/>
    <n v="14.79"/>
    <n v="15.83"/>
    <n v="51.857599999999998"/>
    <n v="45.564599999999999"/>
    <n v="10928.952568000001"/>
    <n v="9604.8658799999994"/>
    <n v="3.9655545725603147E-5"/>
    <n v="30.747019205188217"/>
    <n v="30.75"/>
    <n v="-9.6936416643322865E-5"/>
    <n v="66.607110379976845"/>
    <n v="6.65"/>
    <m/>
    <n v="59.6168358878327"/>
    <m/>
    <m/>
    <n v="85.678604885359562"/>
    <m/>
    <m/>
    <n v="17.887305763937668"/>
    <n v="17.88"/>
    <n v="4.0859977280027771E-4"/>
    <n v="86.5156392040073"/>
    <m/>
    <m/>
    <e v="#DIV/0!"/>
    <n v="25.674700643787883"/>
    <n v="25.489599999999999"/>
    <n v="7.2618104555537411E-3"/>
    <n v="3492"/>
    <n v="0.9343019583070119"/>
    <n v="4602.99"/>
    <n v="18.867495859838947"/>
    <m/>
    <m/>
    <n v="7704.326108838618"/>
    <n v="4.1406748299917098"/>
    <m/>
    <m/>
    <n v="12.255069196592567"/>
    <n v="12.17"/>
    <m/>
    <m/>
    <n v="114.71515618100518"/>
    <m/>
    <n v="114.9439"/>
    <n v="-1.9900474839884552E-3"/>
    <n v="119.86888601105667"/>
    <m/>
    <m/>
    <m/>
    <m/>
    <m/>
    <m/>
  </r>
  <r>
    <x v="3486"/>
    <n v="13.54"/>
    <n v="14.9"/>
    <n v="50.195799999999998"/>
    <n v="44.102600000000002"/>
    <n v="10745.256869000001"/>
    <n v="9443.0447700000004"/>
    <n v="3.9655545725603147E-5"/>
    <n v="29.760991517778361"/>
    <n v="29.77"/>
    <n v="-3.0260269471404921E-4"/>
    <n v="62.33241130458692"/>
    <n v="6.22"/>
    <m/>
    <n v="56.746965083076489"/>
    <m/>
    <m/>
    <n v="87.050894368771537"/>
    <m/>
    <m/>
    <n v="17.586224052244987"/>
    <n v="17.579999999999998"/>
    <n v="3.5404165216079697E-4"/>
    <n v="87.973474469779134"/>
    <m/>
    <m/>
    <e v="#DIV/0!"/>
    <n v="24.851132468754837"/>
    <n v="24.674199999999999"/>
    <n v="7.1707479373126493E-3"/>
    <n v="3493"/>
    <n v="0.90872483221476508"/>
    <n v="4513.8"/>
    <n v="18.500464483375463"/>
    <m/>
    <m/>
    <n v="7853.6092586276282"/>
    <n v="4.220506644768661"/>
    <m/>
    <m/>
    <n v="11.468242756657462"/>
    <n v="11.3903"/>
    <m/>
    <m/>
    <n v="118.39042821289725"/>
    <m/>
    <n v="118.63200000000001"/>
    <n v="-2.0363121847626342E-3"/>
    <n v="123.71536678666783"/>
    <m/>
    <m/>
    <m/>
    <m/>
    <m/>
    <m/>
  </r>
  <r>
    <x v="3487"/>
    <n v="13.47"/>
    <n v="14.72"/>
    <n v="49.357199999999999"/>
    <n v="43.363999999999997"/>
    <n v="10651.926042999999"/>
    <n v="9360.650189"/>
    <n v="3.9655545725603147E-5"/>
    <n v="29.26307366471239"/>
    <n v="29.27"/>
    <n v="-2.3663598522749574E-4"/>
    <n v="60.24427627758044"/>
    <n v="6.01"/>
    <m/>
    <n v="55.320895913963966"/>
    <m/>
    <m/>
    <n v="87.777543930055018"/>
    <m/>
    <m/>
    <n v="17.433049070912553"/>
    <n v="17.43"/>
    <n v="1.749323529864899E-4"/>
    <n v="88.741317314332377"/>
    <m/>
    <m/>
    <e v="#DIV/0!"/>
    <n v="24.435177108663936"/>
    <n v="24.261500000000002"/>
    <n v="7.1585478500477695E-3"/>
    <n v="3494"/>
    <n v="0.91508152173913049"/>
    <n v="4452.6000000000004"/>
    <n v="18.248202429216942"/>
    <m/>
    <m/>
    <n v="7960.0917980906106"/>
    <n v="4.277324544658927"/>
    <m/>
    <m/>
    <n v="11.083744759130207"/>
    <n v="11.0085"/>
    <m/>
    <m/>
    <n v="120.36754322538799"/>
    <m/>
    <n v="120.6143"/>
    <n v="-2.0458334924797761E-3"/>
    <n v="125.78760238418728"/>
    <m/>
    <m/>
    <m/>
    <m/>
    <m/>
    <m/>
  </r>
  <r>
    <x v="3488"/>
    <n v="17.309999999999999"/>
    <n v="17.03"/>
    <n v="56.265099999999997"/>
    <n v="49.431399999999996"/>
    <n v="11124.186689"/>
    <n v="9775.2900079999999"/>
    <n v="3.9655545725603147E-5"/>
    <n v="33.357840776375134"/>
    <n v="33.369999999999997"/>
    <n v="-3.6437589526105985E-4"/>
    <n v="77.102354122170297"/>
    <n v="7.7"/>
    <m/>
    <n v="66.930829831800239"/>
    <m/>
    <m/>
    <n v="81.634594145183186"/>
    <m/>
    <m/>
    <n v="18.205511657999008"/>
    <n v="18.2"/>
    <n v="3.0283835159394812E-4"/>
    <n v="84.810653958214658"/>
    <m/>
    <m/>
    <e v="#DIV/0!"/>
    <n v="27.854362973813888"/>
    <n v="27.653199999999998"/>
    <n v="7.274491697665697E-3"/>
    <n v="3495"/>
    <n v="1.016441573693482"/>
    <n v="4727.99"/>
    <n v="19.375327197856507"/>
    <m/>
    <m/>
    <n v="7467.7660377986094"/>
    <n v="4.0123948121732012"/>
    <m/>
    <m/>
    <n v="14.184895407408957"/>
    <n v="14.0884"/>
    <m/>
    <m/>
    <n v="103.52114707983182"/>
    <m/>
    <n v="103.72880000000001"/>
    <n v="-2.0018829887956668E-3"/>
    <n v="108.18795345697403"/>
    <m/>
    <m/>
    <m/>
    <m/>
    <m/>
    <m/>
  </r>
  <r>
    <x v="3489"/>
    <n v="37.32"/>
    <n v="28.13"/>
    <n v="110.34399999999999"/>
    <n v="96.936300000000003"/>
    <n v="14078.197115000001"/>
    <n v="12369.940044999999"/>
    <n v="4.1746768110195731E-5"/>
    <n v="65.414765696735799"/>
    <n v="65.430000000000007"/>
    <n v="-2.328336124745034E-4"/>
    <n v="225.29487322131891"/>
    <n v="22.49"/>
    <m/>
    <n v="163.40961041108557"/>
    <m/>
    <m/>
    <n v="42.404766658747477"/>
    <m/>
    <n v="-0.48055395996294603"/>
    <n v="23.038271537961965"/>
    <n v="23.03"/>
    <n v="3.5916361102761307E-4"/>
    <n v="62.3002968321221"/>
    <m/>
    <m/>
    <e v="#DIV/0!"/>
    <n v="54.624723563582393"/>
    <n v="54.203600000000002"/>
    <n v="7.7692914046740835E-3"/>
    <n v="3496"/>
    <n v="1.326697476004266"/>
    <n v="6524.71"/>
    <n v="26.732032080892626"/>
    <m/>
    <m/>
    <n v="4629.8825830041778"/>
    <n v="2.4869062975481593"/>
    <m/>
    <n v="-0.38019402028854776"/>
    <n v="46.08"/>
    <n v="41.1556"/>
    <m/>
    <m/>
    <n v="9.0399999999999991"/>
    <n v="-0.91267484707227331"/>
    <n v="3.9634999999999998"/>
    <n v="1.2808124132710987"/>
    <n v="4.216464865324685"/>
    <m/>
    <n v="-0.96102648464459994"/>
    <m/>
    <m/>
    <m/>
    <m/>
  </r>
  <r>
    <x v="3490"/>
    <n v="29.98"/>
    <n v="23.75"/>
    <n v="81.707700000000003"/>
    <n v="71.775499999999994"/>
    <n v="13294.061516"/>
    <n v="11680.435535000001"/>
    <n v="4.1746768110195731E-5"/>
    <n v="48.437248275059261"/>
    <n v="48.45"/>
    <n v="-2.631934972289196E-4"/>
    <n v="108.33935897264742"/>
    <n v="10.82"/>
    <m/>
    <n v="99.786720495709631"/>
    <m/>
    <m/>
    <n v="47.906813409625919"/>
    <m/>
    <m/>
    <n v="21.754542043925131"/>
    <n v="21.75"/>
    <n v="2.0882960575319132E-4"/>
    <n v="65.773248894473511"/>
    <m/>
    <m/>
    <e v="#DIV/0!"/>
    <n v="40.446710283483803"/>
    <n v="40.1494"/>
    <n v="7.4050990421725693E-3"/>
    <n v="3497"/>
    <n v="1.2623157894736843"/>
    <n v="5978.52"/>
    <n v="24.492354372444918"/>
    <m/>
    <m/>
    <n v="5017.4546847544552"/>
    <n v="2.6948322315283786"/>
    <m/>
    <m/>
    <n v="22.158190390610137"/>
    <n v="22.162199999999999"/>
    <m/>
    <m/>
    <n v="11.385893376405029"/>
    <s v=" "/>
    <n v="11.379200000000001"/>
    <n v="5.88211509159553E-4"/>
    <n v="5.3109163758326936"/>
    <n v="0.25956614023006486"/>
    <m/>
    <m/>
    <m/>
    <m/>
    <m/>
  </r>
  <r>
    <x v="3491"/>
    <n v="27.73"/>
    <n v="23.03"/>
    <n v="78.046199999999999"/>
    <n v="68.556100000000001"/>
    <n v="12907.497226"/>
    <n v="11340.304588000001"/>
    <n v="4.1746768110195731E-5"/>
    <n v="46.265541535183331"/>
    <n v="46.27"/>
    <n v="-9.6357571140570641E-5"/>
    <n v="98.620165833393727"/>
    <n v="9.85"/>
    <m/>
    <n v="93.072115787853107"/>
    <m/>
    <m/>
    <n v="48.97993856093936"/>
    <m/>
    <m/>
    <n v="21.121449146560241"/>
    <n v="21.12"/>
    <n v="6.8614893950824651E-5"/>
    <n v="67.688869347380574"/>
    <m/>
    <m/>
    <e v="#DIV/0!"/>
    <n v="38.632894288686316"/>
    <n v="38.365200000000002"/>
    <n v="6.9775288200326635E-3"/>
    <n v="3498"/>
    <n v="1.2040816326530612"/>
    <n v="5781.77"/>
    <n v="23.684474181971812"/>
    <m/>
    <m/>
    <n v="5182.576522471054"/>
    <n v="2.7832539037685926"/>
    <m/>
    <m/>
    <n v="20.169755015806277"/>
    <n v="20.178100000000001"/>
    <m/>
    <m/>
    <n v="11.89603925068374"/>
    <m/>
    <n v="11.897600000000001"/>
    <n v="-1.3118186157379252E-4"/>
    <n v="5.5491572830290607"/>
    <m/>
    <m/>
    <m/>
    <n v="100.84877507903138"/>
    <n v="47.584157002734962"/>
    <m/>
  </r>
  <r>
    <x v="3492"/>
    <n v="33.46"/>
    <n v="27.33"/>
    <n v="86.978200000000001"/>
    <n v="76.399199999999993"/>
    <n v="13563.383614"/>
    <n v="11916.081641999999"/>
    <n v="4.1746768110195731E-5"/>
    <n v="51.559145775488894"/>
    <n v="51.57"/>
    <n v="-2.1047555771003257E-4"/>
    <n v="121.18485242376181"/>
    <n v="12.1"/>
    <m/>
    <n v="109.04281982375372"/>
    <m/>
    <m/>
    <n v="46.176983382606835"/>
    <m/>
    <m/>
    <n v="22.194181170895959"/>
    <n v="22.19"/>
    <n v="1.884259078845929E-4"/>
    <n v="64.252433507519967"/>
    <m/>
    <m/>
    <e v="#DIV/0!"/>
    <n v="43.053069232468602"/>
    <n v="42.767499999999998"/>
    <n v="6.6772486694008926E-3"/>
    <n v="3499"/>
    <n v="1.2242956458104648"/>
    <n v="6123.66"/>
    <n v="25.083035552502874"/>
    <m/>
    <m/>
    <n v="4876.1182774582594"/>
    <n v="2.6184251540998318"/>
    <m/>
    <m/>
    <n v="24.783925778403663"/>
    <n v="24.802099999999999"/>
    <m/>
    <m/>
    <n v="10.534592724124595"/>
    <m/>
    <n v="10.5404"/>
    <n v="-5.5095403166915968E-4"/>
    <n v="4.9143342453010748"/>
    <m/>
    <m/>
    <m/>
    <n v="123.91962889201832"/>
    <n v="42.13837089649838"/>
    <m/>
  </r>
  <r>
    <x v="3493"/>
    <n v="29.06"/>
    <n v="24.92"/>
    <n v="82.444000000000003"/>
    <n v="72.413300000000007"/>
    <n v="12698.486412"/>
    <n v="11155.730599"/>
    <n v="4.1746768110195731E-5"/>
    <n v="48.870160178982687"/>
    <n v="48.88"/>
    <n v="-2.0130566729370525E-4"/>
    <n v="108.53956179969191"/>
    <n v="10.84"/>
    <m/>
    <n v="100.50838103442605"/>
    <m/>
    <m/>
    <n v="47.380323235883594"/>
    <m/>
    <m/>
    <n v="20.778416652085113"/>
    <n v="20.78"/>
    <n v="-7.6195761062991529E-5"/>
    <n v="68.352630506919866"/>
    <m/>
    <m/>
    <e v="#DIV/0!"/>
    <n v="40.807295275187862"/>
    <n v="40.530299999999997"/>
    <n v="6.834276459534383E-3"/>
    <n v="3500"/>
    <n v="1.1661316211878008"/>
    <n v="5706.29"/>
    <n v="23.371627254754205"/>
    <m/>
    <m/>
    <n v="5208.4596362963966"/>
    <n v="2.7966239015960435"/>
    <m/>
    <m/>
    <n v="22.197123180814391"/>
    <n v="22.2133"/>
    <m/>
    <m/>
    <n v="11.083687374432349"/>
    <m/>
    <n v="11.0906"/>
    <n v="-6.2328688868507065E-4"/>
    <n v="5.1707495669216543"/>
    <m/>
    <m/>
    <m/>
    <n v="110.98561590407195"/>
    <n v="44.334749497729398"/>
    <m/>
  </r>
  <r>
    <x v="3494"/>
    <n v="25.61"/>
    <n v="22.86"/>
    <n v="79.816900000000004"/>
    <n v="70.096800000000002"/>
    <n v="12865.996276"/>
    <n v="11301.492264"/>
    <n v="4.3698821028392842E-5"/>
    <n v="47.309438632934935"/>
    <n v="47.32"/>
    <n v="-2.2319034372497715E-4"/>
    <n v="101.59474582636794"/>
    <n v="10.14"/>
    <m/>
    <n v="95.682736854867755"/>
    <m/>
    <m/>
    <n v="48.134412390036616"/>
    <m/>
    <m/>
    <n v="21.05097153551176"/>
    <n v="21.05"/>
    <n v="4.6153706021900831E-5"/>
    <n v="67.46088806911078"/>
    <m/>
    <m/>
    <e v="#DIV/0!"/>
    <n v="39.503007092119589"/>
    <n v="39.2256"/>
    <n v="7.0720930239329682E-3"/>
    <n v="3501"/>
    <n v="1.1202974628171478"/>
    <n v="5731.75"/>
    <n v="23.470406730173739"/>
    <m/>
    <m/>
    <n v="5185.2208274836466"/>
    <n v="2.7833543938895957"/>
    <m/>
    <m/>
    <n v="20.774851745381469"/>
    <n v="20.779900000000001"/>
    <m/>
    <m/>
    <n v="11.436656161600856"/>
    <m/>
    <n v="11.442"/>
    <n v="-4.6703709134277016E-4"/>
    <n v="5.336237949039015"/>
    <m/>
    <m/>
    <m/>
    <n v="103.87425872690734"/>
    <n v="45.746624646403426"/>
    <m/>
  </r>
  <r>
    <x v="3495"/>
    <n v="24.97"/>
    <n v="22.65"/>
    <n v="79.701400000000007"/>
    <n v="69.9923"/>
    <n v="12996.581177"/>
    <n v="11415.70419"/>
    <n v="4.3698821028392842E-5"/>
    <n v="47.239827040472932"/>
    <n v="47.25"/>
    <n v="-2.1530073073161571E-4"/>
    <n v="101.29167921699361"/>
    <n v="10.11"/>
    <m/>
    <n v="95.467856298319589"/>
    <m/>
    <m/>
    <n v="48.169037927470697"/>
    <m/>
    <m/>
    <n v="21.264112271787319"/>
    <n v="21.26"/>
    <n v="1.934276475690222E-4"/>
    <n v="66.7795822900475"/>
    <m/>
    <m/>
    <e v="#DIV/0!"/>
    <n v="39.44449441478244"/>
    <n v="39.1646"/>
    <n v="7.1466174755376866E-3"/>
    <n v="3502"/>
    <n v="1.1024282560706402"/>
    <n v="5774.29"/>
    <n v="23.642753573344734"/>
    <m/>
    <m/>
    <n v="5146.7370670263426"/>
    <n v="2.7624349582097771"/>
    <m/>
    <m/>
    <n v="20.712211634156514"/>
    <n v="20.716999999999999"/>
    <m/>
    <m/>
    <n v="11.453172417846057"/>
    <m/>
    <n v="11.458399999999999"/>
    <n v="-4.5622269723022413E-4"/>
    <n v="5.3442290620186377"/>
    <m/>
    <m/>
    <m/>
    <n v="103.56105817078257"/>
    <n v="45.812689671384227"/>
    <m/>
  </r>
  <r>
    <x v="3496"/>
    <n v="19.260000000000002"/>
    <n v="19.34"/>
    <n v="71.865399999999994"/>
    <n v="63.107799999999997"/>
    <n v="12663.750786000001"/>
    <n v="11122.85974"/>
    <n v="4.3698821028392842E-5"/>
    <n v="42.594311846716771"/>
    <n v="42.6"/>
    <n v="-1.335247249584226E-4"/>
    <n v="81.365291435953495"/>
    <n v="8.1199999999999992"/>
    <m/>
    <n v="81.381631019683667"/>
    <m/>
    <m/>
    <n v="50.536695581699192"/>
    <m/>
    <m/>
    <n v="20.71905286008159"/>
    <n v="20.72"/>
    <n v="-4.5711386023605804E-5"/>
    <n v="68.493123407329648"/>
    <m/>
    <m/>
    <e v="#DIV/0!"/>
    <n v="35.565042643265585"/>
    <n v="35.307699999999997"/>
    <n v="7.2885700078335613E-3"/>
    <n v="3503"/>
    <n v="0.99586349534643237"/>
    <n v="5566.24"/>
    <n v="22.789116053537896"/>
    <m/>
    <m/>
    <n v="5332.1760814843674"/>
    <n v="2.8616953063017485"/>
    <m/>
    <m/>
    <n v="16.637110739557798"/>
    <n v="16.6312"/>
    <m/>
    <m/>
    <n v="12.579129940344597"/>
    <m/>
    <n v="12.5829"/>
    <n v="-2.9961770779418639E-4"/>
    <n v="5.8699312149349874"/>
    <m/>
    <m/>
    <m/>
    <n v="83.18555369778899"/>
    <n v="50.316519761378387"/>
    <m/>
  </r>
  <r>
    <x v="3497"/>
    <n v="19.13"/>
    <n v="19.079999999999998"/>
    <n v="70.444299999999998"/>
    <n v="61.857100000000003"/>
    <n v="12367.427763"/>
    <n v="10862.106448"/>
    <n v="4.3698821028392842E-5"/>
    <n v="41.751013958055367"/>
    <n v="41.76"/>
    <n v="-2.1518299675837849E-4"/>
    <n v="78.140102636496181"/>
    <n v="7.8"/>
    <m/>
    <n v="78.961584806605345"/>
    <m/>
    <m/>
    <n v="51.036147185247387"/>
    <m/>
    <m/>
    <n v="20.233747948545535"/>
    <n v="20.23"/>
    <n v="1.8526685840503099E-4"/>
    <n v="70.099278800071588"/>
    <m/>
    <m/>
    <e v="#DIV/0!"/>
    <n v="34.860532211605083"/>
    <n v="34.609200000000001"/>
    <n v="7.2620058136299015E-3"/>
    <n v="3504"/>
    <n v="1.0026205450733754"/>
    <n v="5417.4"/>
    <n v="22.178008396359701"/>
    <m/>
    <m/>
    <n v="5474.7572651861365"/>
    <n v="2.9379378654252961"/>
    <m/>
    <m/>
    <n v="15.977128175575812"/>
    <n v="15.971"/>
    <m/>
    <m/>
    <n v="12.827831553031922"/>
    <m/>
    <n v="12.832100000000001"/>
    <n v="-3.3263822508222685E-4"/>
    <n v="5.9863044497170845"/>
    <m/>
    <m/>
    <m/>
    <n v="79.885640877879055"/>
    <n v="51.311326212127689"/>
    <m/>
  </r>
  <r>
    <x v="3498"/>
    <n v="19.46"/>
    <n v="19.170000000000002"/>
    <n v="71.386200000000002"/>
    <n v="62.6815"/>
    <n v="12391.27584"/>
    <n v="10882.577157"/>
    <n v="4.3698821028392842E-5"/>
    <n v="42.308228752618639"/>
    <n v="42.32"/>
    <n v="-2.7814856761254614E-4"/>
    <n v="80.222804939857639"/>
    <n v="8.01"/>
    <m/>
    <n v="80.539352328439648"/>
    <m/>
    <m/>
    <n v="50.694735779441217"/>
    <m/>
    <m/>
    <n v="20.272270306955917"/>
    <n v="20.27"/>
    <n v="1.1200330320271235E-4"/>
    <n v="69.967639463744419"/>
    <m/>
    <m/>
    <e v="#DIV/0!"/>
    <n v="35.325474406909251"/>
    <n v="35.070500000000003"/>
    <n v="7.2703385155401534E-3"/>
    <n v="3505"/>
    <n v="1.0151278038601981"/>
    <n v="5433.1"/>
    <n v="22.240545072953246"/>
    <m/>
    <m/>
    <n v="5458.8910398633934"/>
    <n v="2.9291458249336979"/>
    <m/>
    <m/>
    <n v="16.402445510103909"/>
    <n v="16.380099999999999"/>
    <m/>
    <m/>
    <n v="12.656279233754251"/>
    <m/>
    <m/>
    <m/>
    <s v="XIV Terminated final valuation IV  $5.99 "/>
    <m/>
    <m/>
    <m/>
    <n v="82.012227550519555"/>
    <n v="50.625116935017004"/>
    <m/>
  </r>
  <r>
    <x v="3499"/>
    <n v="20.6"/>
    <n v="20.010000000000002"/>
    <n v="73.739599999999996"/>
    <n v="64.736999999999995"/>
    <n v="12531.767287999999"/>
    <n v="11004.060733"/>
    <n v="4.5372367120988244E-5"/>
    <n v="43.698748350616562"/>
    <n v="43.71"/>
    <n v="-2.5741590902395028E-4"/>
    <n v="85.48431795459436"/>
    <n v="8.5399999999999991"/>
    <m/>
    <n v="84.497773900936807"/>
    <m/>
    <m/>
    <n v="49.858334310820148"/>
    <m/>
    <m/>
    <n v="20.500116352285012"/>
    <n v="20.5"/>
    <n v="5.6757212201219431E-6"/>
    <n v="69.188902756352846"/>
    <m/>
    <m/>
    <e v="#DIV/0!"/>
    <n v="36.48529395947277"/>
    <n v="36.218600000000002"/>
    <n v="7.3634530178627866E-3"/>
    <n v="3506"/>
    <n v="1.0294852573713142"/>
    <n v="5524.35"/>
    <n v="22.607017270618908"/>
    <m/>
    <m/>
    <n v="5367.2078741959958"/>
    <n v="2.8788583768370657"/>
    <m/>
    <m/>
    <n v="17.475852901847382"/>
    <n v="17.443999999999999"/>
    <m/>
    <m/>
    <n v="12.238964381011497"/>
    <m/>
    <m/>
    <m/>
    <m/>
    <m/>
    <m/>
    <m/>
    <n v="87.379264509236918"/>
    <n v="48.955857524045989"/>
    <m/>
  </r>
  <r>
    <x v="3500"/>
    <n v="20.02"/>
    <n v="20.03"/>
    <n v="74.583200000000005"/>
    <n v="65.474699999999999"/>
    <n v="12724.705155"/>
    <n v="11172.978899"/>
    <n v="4.5372367120988244E-5"/>
    <n v="44.197595556020993"/>
    <n v="44.21"/>
    <n v="-2.8058004928765978E-4"/>
    <n v="87.432577949879132"/>
    <n v="8.73"/>
    <m/>
    <n v="85.941270847053545"/>
    <m/>
    <m/>
    <n v="49.572967734618771"/>
    <m/>
    <m/>
    <n v="20.815226582625375"/>
    <n v="20.81"/>
    <n v="2.5115726215174661E-4"/>
    <n v="68.127387734849648"/>
    <m/>
    <m/>
    <e v="#DIV/0!"/>
    <n v="36.901410064109506"/>
    <n v="36.630800000000001"/>
    <n v="7.3875007946728743E-3"/>
    <n v="3507"/>
    <n v="0.99950074887668494"/>
    <n v="5612.02"/>
    <n v="22.963991545561676"/>
    <m/>
    <m/>
    <n v="5282.0316789276367"/>
    <n v="2.8329030727982376"/>
    <m/>
    <m/>
    <n v="17.873537071246592"/>
    <n v="17.8414"/>
    <m/>
    <m/>
    <n v="12.098933706155904"/>
    <m/>
    <m/>
    <m/>
    <m/>
    <m/>
    <m/>
    <m/>
    <n v="89.367685356232954"/>
    <n v="48.395734824623617"/>
    <m/>
  </r>
  <r>
    <x v="3501"/>
    <n v="18.72"/>
    <n v="19.059999999999999"/>
    <n v="72.609700000000004"/>
    <n v="63.739199999999997"/>
    <n v="12473.178064"/>
    <n v="10951.617574"/>
    <n v="4.5372367120988244E-5"/>
    <n v="43.027061093492989"/>
    <n v="43.04"/>
    <n v="-3.0062515118522981E-4"/>
    <n v="82.797542228569128"/>
    <n v="8.27"/>
    <m/>
    <n v="82.523486186091773"/>
    <m/>
    <m/>
    <n v="50.228661369753489"/>
    <m/>
    <m/>
    <n v="20.403278008530219"/>
    <n v="20.399999999999999"/>
    <n v="1.6068669265778546E-4"/>
    <n v="69.477724003914119"/>
    <m/>
    <m/>
    <e v="#DIV/0!"/>
    <n v="35.923630202494088"/>
    <n v="35.653799999999997"/>
    <n v="7.5680629412318012E-3"/>
    <n v="3508"/>
    <n v="0.98216159496327393"/>
    <n v="5491.14"/>
    <n v="22.467604621654608"/>
    <m/>
    <m/>
    <n v="5395.8039016475786"/>
    <n v="2.8936480076573066"/>
    <m/>
    <m/>
    <n v="16.925439670980719"/>
    <n v="16.891100000000002"/>
    <m/>
    <m/>
    <n v="12.419054694783563"/>
    <m/>
    <m/>
    <m/>
    <m/>
    <m/>
    <m/>
    <m/>
    <n v="84.627198354903598"/>
    <n v="49.676218779134253"/>
    <m/>
  </r>
  <r>
    <x v="3502"/>
    <n v="16.489999999999998"/>
    <n v="17.5"/>
    <n v="67.939099999999996"/>
    <n v="59.636299999999999"/>
    <n v="12076.660594000001"/>
    <n v="10602.973018000001"/>
    <n v="4.5372367120988244E-5"/>
    <n v="40.258374953023946"/>
    <n v="40.270000000000003"/>
    <n v="-2.8867760059736458E-4"/>
    <n v="72.138178686748006"/>
    <n v="7.2"/>
    <m/>
    <n v="74.554701116366331"/>
    <m/>
    <m/>
    <n v="51.843924470755077"/>
    <m/>
    <m/>
    <n v="19.754184062452577"/>
    <n v="19.75"/>
    <n v="2.1185126342171401E-4"/>
    <n v="71.690147338828083"/>
    <m/>
    <m/>
    <e v="#DIV/0!"/>
    <n v="33.611544088254753"/>
    <n v="33.354300000000002"/>
    <n v="7.7124715030671975E-3"/>
    <n v="3509"/>
    <n v="0.94228571428571417"/>
    <n v="5301.72"/>
    <n v="21.690878007532149"/>
    <m/>
    <m/>
    <n v="5581.9352286671201"/>
    <n v="2.9931822786430007"/>
    <m/>
    <m/>
    <n v="14.745957545199614"/>
    <n v="14.7141"/>
    <m/>
    <m/>
    <n v="13.217855090186756"/>
    <m/>
    <m/>
    <m/>
    <m/>
    <m/>
    <m/>
    <m/>
    <n v="73.729787725998065"/>
    <n v="52.871420360747024"/>
    <m/>
  </r>
  <r>
    <x v="3503"/>
    <n v="15.8"/>
    <n v="16.920000000000002"/>
    <n v="65.376300000000001"/>
    <n v="57.378599999999999"/>
    <n v="11821.069556"/>
    <n v="10377.127865"/>
    <n v="4.5372367120988244E-5"/>
    <n v="38.73691401062046"/>
    <n v="38.75"/>
    <n v="-3.3770295173007892E-4"/>
    <n v="66.67622445342343"/>
    <n v="6.66"/>
    <m/>
    <n v="70.318961103768203"/>
    <m/>
    <m/>
    <n v="52.821148710218118"/>
    <m/>
    <m/>
    <n v="19.334691125781919"/>
    <n v="19.329999999999998"/>
    <n v="2.4268627945800425E-4"/>
    <n v="73.219001862127939"/>
    <m/>
    <m/>
    <e v="#DIV/0!"/>
    <n v="32.340014788797262"/>
    <n v="32.0852"/>
    <n v="7.9418170619869333E-3"/>
    <n v="3510"/>
    <n v="0.93380614657210392"/>
    <n v="5149.93"/>
    <n v="21.064925826822893"/>
    <m/>
    <m/>
    <n v="5741.7478834960029"/>
    <n v="3.0780025795718999"/>
    <m/>
    <m/>
    <n v="13.628080250215632"/>
    <n v="13.5884"/>
    <m/>
    <m/>
    <n v="13.716337492188343"/>
    <m/>
    <m/>
    <m/>
    <m/>
    <m/>
    <m/>
    <m/>
    <n v="68.14040125107816"/>
    <n v="54.865349968753371"/>
    <m/>
  </r>
  <r>
    <x v="3504"/>
    <n v="18.59"/>
    <n v="19.02"/>
    <n v="70.364199999999997"/>
    <n v="61.753700000000002"/>
    <n v="12212.073831"/>
    <n v="10719.900197000001"/>
    <n v="4.5372367120988244E-5"/>
    <n v="41.691339258233548"/>
    <n v="41.7"/>
    <n v="-2.0769164907563642E-4"/>
    <n v="76.844319092480134"/>
    <n v="7.67"/>
    <m/>
    <n v="78.360907318073941"/>
    <s v="New 1.5X leverage"/>
    <m/>
    <n v="50.806028432759689"/>
    <s v="New -0.5X leverage"/>
    <m/>
    <n v="19.97373562887751"/>
    <n v="19.97"/>
    <n v="1.8706203693086287E-4"/>
    <n v="70.801060495998996"/>
    <m/>
    <m/>
    <e v="#DIV/0!"/>
    <n v="34.80626438578556"/>
    <n v="34.531399999999998"/>
    <n v="7.9598390388331275E-3"/>
    <n v="3511"/>
    <n v="0.97739221871713988"/>
    <n v="5355.3"/>
    <n v="21.903247016294277"/>
    <m/>
    <m/>
    <n v="5512.7772445099245"/>
    <n v="2.9549771981588506"/>
    <m/>
    <m/>
    <n v="15.705824536593772"/>
    <n v="15.6633"/>
    <m/>
    <m/>
    <n v="12.669880989534459"/>
    <m/>
    <m/>
    <m/>
    <m/>
    <m/>
    <m/>
    <m/>
    <n v="78.529122682968861"/>
    <n v="50.679523958137835"/>
    <m/>
  </r>
  <r>
    <x v="3505"/>
    <n v="19.850000000000001"/>
    <n v="19.89"/>
    <n v="74.084100000000007"/>
    <n v="65.015600000000006"/>
    <n v="12522.499820999999"/>
    <n v="10991.909347999999"/>
    <n v="4.5372367120988244E-5"/>
    <n v="43.894338798409152"/>
    <n v="43.9"/>
    <n v="-1.2895675605573143E-4"/>
    <n v="84.962340271962461"/>
    <n v="8.48"/>
    <m/>
    <n v="84.568763474973295"/>
    <n v="84.540999999999997"/>
    <n v="3.2840249078325279E-4"/>
    <n v="49.462925180455379"/>
    <n v="49.389200000000002"/>
    <n v="1.4927389076027087E-3"/>
    <n v="20.480960519508937"/>
    <n v="20.48"/>
    <n v="4.6900366647228964E-5"/>
    <n v="69.005117189974854"/>
    <m/>
    <m/>
    <e v="#DIV/0!"/>
    <n v="36.645121868367227"/>
    <n v="36.353700000000003"/>
    <n v="8.0162918318416043E-3"/>
    <n v="3512"/>
    <n v="0.99798893916540976"/>
    <n v="5512.75"/>
    <n v="22.545459038505012"/>
    <m/>
    <m/>
    <n v="5350.697290604804"/>
    <n v="2.8678266820412728"/>
    <m/>
    <m/>
    <n v="17.364438048599638"/>
    <m/>
    <m/>
    <m/>
    <n v="12.000084668866943"/>
    <m/>
    <m/>
    <m/>
    <m/>
    <m/>
    <m/>
    <m/>
    <n v="86.82219024299819"/>
    <n v="48.000338675467773"/>
    <m/>
  </r>
  <r>
    <x v="3506"/>
    <n v="22.47"/>
    <n v="21.42"/>
    <n v="78.747299999999996"/>
    <n v="69.105000000000004"/>
    <n v="12974.315864"/>
    <n v="11388.002438"/>
    <n v="4.579071114085842E-5"/>
    <n v="46.656116257063225"/>
    <n v="46.66"/>
    <n v="-8.3234953638489095E-5"/>
    <n v="95.650446327065296"/>
    <n v="9.5500000000000007"/>
    <m/>
    <n v="92.546780356573663"/>
    <n v="92.525000000000006"/>
    <n v="2.3539969277130979E-4"/>
    <n v="47.906100183082401"/>
    <n v="47.834000000000003"/>
    <n v="1.5072998930132364E-3"/>
    <n v="21.219403107941531"/>
    <n v="21.22"/>
    <n v="-2.8128749220868166E-5"/>
    <n v="66.519105729416935"/>
    <m/>
    <m/>
    <e v="#DIV/0!"/>
    <n v="38.950427737783272"/>
    <n v="38.64"/>
    <n v="8.0338441455298781E-3"/>
    <n v="3513"/>
    <n v="1.0490196078431371"/>
    <n v="5723.03"/>
    <n v="23.40361228527831"/>
    <m/>
    <m/>
    <n v="5146.5986780668918"/>
    <n v="2.7581739508757126"/>
    <m/>
    <m/>
    <n v="19.548182190615027"/>
    <m/>
    <m/>
    <m/>
    <n v="11.244770584421248"/>
    <m/>
    <m/>
    <m/>
    <m/>
    <m/>
    <m/>
    <m/>
    <n v="97.740910953075129"/>
    <n v="44.979082337684993"/>
    <m/>
  </r>
  <r>
    <x v="3507"/>
    <n v="19.59"/>
    <n v="19.86"/>
    <n v="75.914900000000003"/>
    <n v="66.616299999999995"/>
    <n v="12872.379488"/>
    <n v="11298.007916"/>
    <n v="4.579071114085842E-5"/>
    <n v="44.97688220475991"/>
    <n v="44.99"/>
    <n v="-2.9157135452528848E-4"/>
    <n v="88.761119334307011"/>
    <n v="8.86"/>
    <m/>
    <n v="87.546566598398115"/>
    <n v="87.488"/>
    <n v="6.6942435989059135E-4"/>
    <n v="48.76745955203333"/>
    <n v="48.692799999999998"/>
    <n v="1.5332770354823388E-3"/>
    <n v="21.05217353644694"/>
    <n v="21.05"/>
    <n v="1.0325588821569198E-4"/>
    <n v="67.045368116268634"/>
    <m/>
    <m/>
    <e v="#DIV/0!"/>
    <n v="37.548053835663104"/>
    <n v="37.247500000000002"/>
    <n v="8.0691008970561473E-3"/>
    <n v="3514"/>
    <n v="0.98640483383685806"/>
    <n v="5659.58"/>
    <n v="23.142334335270878"/>
    <m/>
    <m/>
    <n v="5203.6579082514863"/>
    <n v="2.7884888724139776"/>
    <m/>
    <m/>
    <n v="18.139581280446222"/>
    <m/>
    <m/>
    <m/>
    <n v="11.649189437667939"/>
    <m/>
    <m/>
    <m/>
    <m/>
    <m/>
    <m/>
    <m/>
    <n v="90.697906402231112"/>
    <n v="46.596757750671756"/>
    <m/>
  </r>
  <r>
    <x v="3508"/>
    <n v="18.73"/>
    <n v="19.21"/>
    <n v="73.483000000000004"/>
    <n v="64.473100000000002"/>
    <n v="12612.659095000001"/>
    <n v="11068.500830000001"/>
    <n v="4.6209181619794037E-5"/>
    <n v="43.532883205841223"/>
    <n v="43.54"/>
    <n v="-1.6345416074359242E-4"/>
    <n v="83.050069590680252"/>
    <n v="8.2899999999999991"/>
    <m/>
    <n v="83.319307277580776"/>
    <n v="83.260499999999993"/>
    <n v="7.0630464122589665E-4"/>
    <n v="49.548071348723397"/>
    <n v="49.473199999999999"/>
    <n v="1.5133718603890234E-3"/>
    <n v="20.625904129910584"/>
    <n v="20.62"/>
    <n v="2.8633025754531971E-4"/>
    <n v="68.409216640992625"/>
    <m/>
    <m/>
    <e v="#DIV/0!"/>
    <n v="36.34109175991783"/>
    <n v="36.048699999999997"/>
    <n v="8.1110209221924023E-3"/>
    <n v="3515"/>
    <n v="0.97501301405517959"/>
    <n v="5549.69"/>
    <n v="22.687672733123822"/>
    <m/>
    <m/>
    <n v="5304.6954353361389"/>
    <n v="2.8418236223208093"/>
    <m/>
    <m/>
    <n v="16.970681172918791"/>
    <m/>
    <m/>
    <m/>
    <n v="12.02229074355917"/>
    <m/>
    <m/>
    <m/>
    <m/>
    <m/>
    <m/>
    <m/>
    <n v="84.853405864593952"/>
    <n v="48.089162974236679"/>
    <m/>
  </r>
  <r>
    <x v="3509"/>
    <n v="18.36"/>
    <n v="19.239999999999998"/>
    <n v="73.910899999999998"/>
    <n v="64.845600000000005"/>
    <n v="12773.698235"/>
    <n v="11209.312604000001"/>
    <n v="4.6209181619794037E-5"/>
    <n v="43.785312547095664"/>
    <n v="43.8"/>
    <n v="-3.3532997498475492E-4"/>
    <n v="84.009814635747134"/>
    <n v="8.39"/>
    <m/>
    <n v="84.040580267365925"/>
    <n v="83.99"/>
    <n v="6.022177326578948E-4"/>
    <n v="49.403650914742421"/>
    <n v="49.3324"/>
    <n v="1.4443026234771672E-3"/>
    <n v="20.888747478279647"/>
    <n v="20.89"/>
    <n v="-5.9957956934142409E-5"/>
    <n v="67.539547957400046"/>
    <m/>
    <m/>
    <e v="#DIV/0!"/>
    <n v="36.551406663812536"/>
    <n v="36.256300000000003"/>
    <n v="8.1394589026606567E-3"/>
    <n v="3516"/>
    <n v="0.95426195426195426"/>
    <n v="5620.34"/>
    <n v="22.974702752498736"/>
    <m/>
    <m/>
    <n v="5237.164324137766"/>
    <n v="2.8053799950714042"/>
    <m/>
    <m/>
    <n v="17.166202405477424"/>
    <m/>
    <m/>
    <m/>
    <n v="11.952274008829139"/>
    <m/>
    <m/>
    <m/>
    <m/>
    <m/>
    <m/>
    <m/>
    <n v="85.831012027387118"/>
    <n v="47.809096035316557"/>
    <m/>
  </r>
  <r>
    <x v="3510"/>
    <n v="17.760000000000002"/>
    <n v="18.84"/>
    <n v="72.673699999999997"/>
    <n v="63.757100000000001"/>
    <n v="12794.095751000001"/>
    <n v="11226.694078"/>
    <n v="4.6209181619794037E-5"/>
    <n v="43.051337204242863"/>
    <n v="43.06"/>
    <n v="-2.0117965065347132E-4"/>
    <n v="81.189514072663997"/>
    <n v="8.11"/>
    <m/>
    <n v="81.923733500876338"/>
    <n v="81.860500000000002"/>
    <n v="7.7245436903439213E-4"/>
    <n v="49.816999786110415"/>
    <n v="49.7408"/>
    <n v="1.5319372850941537E-3"/>
    <n v="20.921593251060621"/>
    <n v="20.92"/>
    <n v="7.6159228519001587E-5"/>
    <n v="67.435441186399203"/>
    <m/>
    <m/>
    <m/>
    <n v="35.938198369956112"/>
    <n v="35.647399999999998"/>
    <n v="8.1576319719283141E-3"/>
    <m/>
    <m/>
    <n v="5606.6"/>
    <n v="22.916747151862602"/>
    <m/>
    <m/>
    <n v="5249.967577644431"/>
    <n v="2.8119717002049835"/>
    <m/>
    <m/>
    <n v="16.58933867051099"/>
    <m/>
    <m/>
    <m/>
    <n v="12.152339178725965"/>
    <m/>
    <m/>
    <m/>
    <m/>
    <m/>
    <m/>
    <m/>
    <n v="82.946693352554945"/>
    <n v="48.609356714903861"/>
    <m/>
  </r>
  <r>
    <x v="3511"/>
    <n v="16.54"/>
    <n v="18.18"/>
    <n v="70.407600000000002"/>
    <n v="61.766100000000002"/>
    <n v="12687.005048999999"/>
    <n v="11132.204256999999"/>
    <n v="4.6209181619794037E-5"/>
    <n v="41.707900097559296"/>
    <n v="41.72"/>
    <n v="-2.9002642475317586E-4"/>
    <n v="76.118835294002579"/>
    <n v="7.6"/>
    <m/>
    <n v="78.085526153561574"/>
    <n v="77.992999999999995"/>
    <n v="1.1863392043078846E-3"/>
    <n v="50.593522943888331"/>
    <n v="50.512799999999999"/>
    <n v="1.5980690812691378E-3"/>
    <n v="20.745966904483375"/>
    <n v="20.74"/>
    <n v="2.8770031260250128E-4"/>
    <n v="68.003640864900206"/>
    <m/>
    <m/>
    <e v="#DIV/0!"/>
    <n v="34.816257949796729"/>
    <n v="34.534199999999998"/>
    <n v="8.1674962731648204E-3"/>
    <n v="3518"/>
    <n v="0.90979097909790974"/>
    <n v="5538.91"/>
    <n v="22.638299271860092"/>
    <m/>
    <m/>
    <n v="5313.3518578375524"/>
    <n v="2.8456516182355007"/>
    <m/>
    <m/>
    <n v="15.552714308085225"/>
    <m/>
    <m/>
    <m/>
    <n v="12.531247471643731"/>
    <m/>
    <m/>
    <m/>
    <m/>
    <m/>
    <m/>
    <m/>
    <n v="77.763571540426128"/>
    <n v="50.124989886574923"/>
    <m/>
  </r>
  <r>
    <x v="3512"/>
    <n v="14.64"/>
    <n v="17.010000000000002"/>
    <n v="65.583299999999994"/>
    <n v="57.531100000000002"/>
    <n v="12222.321925"/>
    <n v="10723.953944999999"/>
    <n v="4.6209181619794037E-5"/>
    <n v="38.849144511312772"/>
    <n v="38.86"/>
    <n v="-2.793486538144041E-4"/>
    <n v="65.680707209437529"/>
    <n v="6.56"/>
    <m/>
    <n v="70.053939301349814"/>
    <n v="69.963499999999996"/>
    <n v="1.2926640512527232E-3"/>
    <n v="52.32663644428996"/>
    <n v="52.247199999999999"/>
    <n v="1.5203961990299941E-3"/>
    <n v="19.985623272162925"/>
    <n v="19.98"/>
    <n v="2.8144505319938062E-4"/>
    <n v="70.498182378003065"/>
    <m/>
    <m/>
    <e v="#DIV/0!"/>
    <n v="32.429388042207663"/>
    <n v="32.164499999999997"/>
    <n v="8.235416132931217E-3"/>
    <n v="3519"/>
    <n v="0.86067019400352729"/>
    <n v="5303.55"/>
    <n v="21.67465752171254"/>
    <m/>
    <m/>
    <n v="5539.1274153498871"/>
    <n v="2.9662881591691677"/>
    <m/>
    <m/>
    <n v="13.419514657291701"/>
    <m/>
    <m/>
    <m/>
    <n v="13.389830281453538"/>
    <m/>
    <m/>
    <m/>
    <m/>
    <m/>
    <m/>
    <m/>
    <n v="67.097573286458513"/>
    <n v="53.559321125814151"/>
    <m/>
  </r>
  <r>
    <x v="3513"/>
    <n v="15.78"/>
    <n v="17.8"/>
    <n v="67.078100000000006"/>
    <n v="58.834400000000002"/>
    <n v="12369.973726"/>
    <n v="10852.018002999999"/>
    <n v="4.6488170889480429E-5"/>
    <n v="39.731702731671675"/>
    <n v="39.74"/>
    <n v="-2.0878883563979489E-4"/>
    <n v="68.656811106095745"/>
    <n v="6.86"/>
    <m/>
    <n v="72.432341078928786"/>
    <n v="72.341499999999996"/>
    <n v="1.2557256751490886E-3"/>
    <n v="51.729897577450366"/>
    <n v="51.648000000000003"/>
    <n v="1.5856872957396018E-3"/>
    <n v="20.225580073929788"/>
    <n v="20.22"/>
    <n v="2.7596804796181651E-4"/>
    <n v="69.658287901729722"/>
    <m/>
    <m/>
    <e v="#DIV/0!"/>
    <n v="33.164992064822911"/>
    <n v="32.895000000000003"/>
    <n v="8.2076931090715455E-3"/>
    <n v="3520"/>
    <n v="0.88651685393258417"/>
    <n v="5378.69"/>
    <n v="21.976592477862891"/>
    <m/>
    <m/>
    <n v="5460.649785462474"/>
    <n v="2.9234306447646503"/>
    <m/>
    <m/>
    <n v="14.026103500130533"/>
    <m/>
    <m/>
    <m/>
    <n v="13.08467084706942"/>
    <m/>
    <m/>
    <m/>
    <m/>
    <m/>
    <m/>
    <m/>
    <n v="70.130517500652672"/>
    <n v="52.33868338827768"/>
    <m/>
  </r>
  <r>
    <x v="3514"/>
    <n v="16.350000000000001"/>
    <n v="18.05"/>
    <n v="68.7607"/>
    <n v="60.307499999999997"/>
    <n v="12517.457060999999"/>
    <n v="10980.898735000001"/>
    <n v="4.6488170889480429E-5"/>
    <n v="40.727347325377821"/>
    <n v="40.74"/>
    <n v="-3.1057129656797411E-4"/>
    <n v="72.094972073496436"/>
    <n v="7.2"/>
    <m/>
    <n v="75.151969798035651"/>
    <n v="75.046999999999997"/>
    <n v="1.3987207754559972E-3"/>
    <n v="51.080959563433701"/>
    <n v="50.997199999999999"/>
    <n v="1.6424345539305385E-3"/>
    <n v="20.46622429939378"/>
    <n v="20.46"/>
    <n v="3.0421795668522655E-4"/>
    <n v="68.831666193253611"/>
    <m/>
    <m/>
    <e v="#DIV/0!"/>
    <n v="33.995705539087908"/>
    <n v="33.7181"/>
    <n v="8.233131139889549E-3"/>
    <n v="3521"/>
    <n v="0.90581717451523547"/>
    <n v="5443.35"/>
    <n v="22.239047794513869"/>
    <m/>
    <m/>
    <n v="5395.0045047104686"/>
    <n v="2.8880127870426673"/>
    <m/>
    <m/>
    <n v="14.72798037631857"/>
    <m/>
    <m/>
    <m/>
    <n v="12.756461739441482"/>
    <m/>
    <m/>
    <m/>
    <m/>
    <m/>
    <m/>
    <m/>
    <n v="73.639901881592849"/>
    <n v="51.025846957765928"/>
    <m/>
  </r>
  <r>
    <x v="3515"/>
    <n v="17.23"/>
    <n v="18.78"/>
    <n v="70.400499999999994"/>
    <n v="61.742899999999999"/>
    <n v="12691.346581"/>
    <n v="11132.932272"/>
    <n v="4.6488170889480429E-5"/>
    <n v="41.697593279412828"/>
    <n v="41.71"/>
    <n v="-2.9745194407027054E-4"/>
    <n v="75.526984481240163"/>
    <n v="7.54"/>
    <m/>
    <n v="77.834301097745552"/>
    <n v="77.721000000000004"/>
    <n v="1.457792588174911E-3"/>
    <n v="50.47174794661025"/>
    <n v="50.384399999999999"/>
    <n v="1.7336307787778615E-3"/>
    <n v="20.750030220980573"/>
    <n v="20.75"/>
    <n v="1.4564327988075831E-6"/>
    <n v="67.87931798169771"/>
    <m/>
    <m/>
    <e v="#DIV/0!"/>
    <n v="34.805183018095249"/>
    <n v="34.5182"/>
    <n v="8.3139624341723728E-3"/>
    <n v="3522"/>
    <n v="0.91746538871139505"/>
    <n v="5523.33"/>
    <n v="22.564047643118901"/>
    <m/>
    <m/>
    <n v="5315.7348526971418"/>
    <n v="2.845309014430943"/>
    <m/>
    <m/>
    <n v="15.428552110641455"/>
    <m/>
    <m/>
    <m/>
    <n v="12.452260715545577"/>
    <m/>
    <m/>
    <m/>
    <m/>
    <m/>
    <m/>
    <m/>
    <n v="77.142760553207268"/>
    <n v="49.809042862182309"/>
    <m/>
  </r>
  <r>
    <x v="3516"/>
    <n v="16.59"/>
    <n v="18.21"/>
    <n v="68.130600000000001"/>
    <n v="59.749299999999998"/>
    <n v="12508.061328"/>
    <n v="10971.635699"/>
    <n v="4.6488170889480429E-5"/>
    <n v="40.352167638863463"/>
    <n v="40.36"/>
    <n v="-1.9406246621744838E-4"/>
    <n v="70.64973386169514"/>
    <n v="7.05"/>
    <m/>
    <n v="74.063834464304094"/>
    <n v="73.944000000000003"/>
    <n v="1.6206110611285407E-3"/>
    <n v="51.285247481893826"/>
    <n v="51.192799999999998"/>
    <n v="1.805868831043167E-3"/>
    <n v="20.449864821768138"/>
    <n v="20.45"/>
    <n v="-6.6101824871545034E-6"/>
    <n v="68.863424024637794"/>
    <m/>
    <m/>
    <e v="#DIV/0!"/>
    <n v="33.681690735812388"/>
    <n v="33.403100000000002"/>
    <n v="8.3402658978473099E-3"/>
    <n v="3523"/>
    <n v="0.91103789126853374"/>
    <n v="5441.09"/>
    <n v="22.226343094559606"/>
    <m/>
    <m/>
    <n v="5394.8838505455069"/>
    <n v="2.8874007019938044"/>
    <m/>
    <m/>
    <n v="14.43172897177112"/>
    <m/>
    <m/>
    <m/>
    <n v="12.853729739716671"/>
    <m/>
    <m/>
    <m/>
    <m/>
    <m/>
    <m/>
    <m/>
    <n v="72.158644858855595"/>
    <n v="51.414918958866686"/>
    <m/>
  </r>
  <r>
    <x v="3517"/>
    <n v="15.8"/>
    <n v="17.739999999999998"/>
    <n v="66.988500000000002"/>
    <n v="58.744900000000001"/>
    <n v="12355.960852"/>
    <n v="10837.708409000001"/>
    <n v="4.6488170889480429E-5"/>
    <n v="39.674760972458785"/>
    <n v="39.68"/>
    <n v="-1.320319440830664E-4"/>
    <n v="68.274543644691278"/>
    <n v="6.82"/>
    <m/>
    <n v="72.195596057551569"/>
    <n v="72.072000000000003"/>
    <n v="1.7148970134250874E-3"/>
    <n v="51.714960069107541"/>
    <n v="51.620800000000003"/>
    <n v="1.8240722559033085E-3"/>
    <n v="20.200697882561094"/>
    <n v="20.2"/>
    <n v="3.4548641638432187E-5"/>
    <n v="69.704680399720843"/>
    <m/>
    <m/>
    <e v="#DIV/0!"/>
    <n v="33.115811017822047"/>
    <n v="32.841700000000003"/>
    <n v="8.3464320611308374E-3"/>
    <n v="3524"/>
    <n v="0.89064261555806101"/>
    <n v="5353.99"/>
    <n v="21.868840051128497"/>
    <m/>
    <m/>
    <n v="5481.2441907314842"/>
    <n v="2.9333436071023247"/>
    <m/>
    <m/>
    <n v="13.946057372826749"/>
    <m/>
    <m/>
    <m/>
    <n v="13.069195275270729"/>
    <m/>
    <m/>
    <m/>
    <m/>
    <m/>
    <m/>
    <m/>
    <n v="69.730286864133745"/>
    <n v="52.276781101082918"/>
    <m/>
  </r>
  <r>
    <x v="3518"/>
    <n v="19.02"/>
    <n v="19.38"/>
    <n v="71.3733"/>
    <n v="62.581899999999997"/>
    <n v="12539.433035"/>
    <n v="10997.124696999999"/>
    <n v="4.9557194363947232E-5"/>
    <n v="42.268620437986002"/>
    <n v="42.28"/>
    <n v="-2.691476351466271E-4"/>
    <n v="77.194433705174134"/>
    <n v="7.71"/>
    <m/>
    <n v="79.266640456605899"/>
    <n v="79.123500000000007"/>
    <n v="1.8090764008908966E-3"/>
    <n v="50.022138889500127"/>
    <n v="49.9268"/>
    <n v="1.9095734054681568E-3"/>
    <n v="20.499156025844933"/>
    <n v="20.5"/>
    <n v="-4.1169470978874578E-5"/>
    <n v="68.681955846572308"/>
    <m/>
    <m/>
    <e v="#DIV/0!"/>
    <n v="35.279828419885391"/>
    <n v="34.986800000000002"/>
    <n v="8.3753992901720586E-3"/>
    <n v="3525"/>
    <n v="0.98142414860681115"/>
    <n v="5468.1"/>
    <n v="22.329700845534653"/>
    <m/>
    <m/>
    <n v="5364.4220123926425"/>
    <n v="2.8700086914967859"/>
    <m/>
    <m/>
    <n v="15.766273326081439"/>
    <m/>
    <m/>
    <m/>
    <n v="12.21385693462509"/>
    <m/>
    <m/>
    <m/>
    <m/>
    <m/>
    <m/>
    <m/>
    <n v="78.831366630407189"/>
    <n v="48.85542773850036"/>
    <m/>
  </r>
  <r>
    <x v="3519"/>
    <n v="18.2"/>
    <n v="18.88"/>
    <n v="71.020099999999999"/>
    <n v="62.269100000000002"/>
    <n v="12646.216221999999"/>
    <n v="11090.228923000001"/>
    <n v="4.9557194363947232E-5"/>
    <n v="42.05842314739823"/>
    <n v="42.07"/>
    <n v="-2.7518071313925585E-4"/>
    <n v="76.423092073494956"/>
    <n v="7.62"/>
    <m/>
    <n v="78.671594300911991"/>
    <n v="78.529499999999999"/>
    <n v="1.8094385028810667E-3"/>
    <n v="50.145845274869124"/>
    <n v="50.050400000000003"/>
    <n v="1.9069832582581103E-3"/>
    <n v="20.673218448735415"/>
    <n v="20.67"/>
    <n v="1.5570627650762781E-4"/>
    <n v="68.101334451926036"/>
    <m/>
    <m/>
    <e v="#DIV/0!"/>
    <n v="35.103827615973067"/>
    <n v="34.811100000000003"/>
    <n v="8.4090309117799134E-3"/>
    <n v="3526"/>
    <n v="0.96398305084745761"/>
    <n v="5506.24"/>
    <n v="22.483694805881616"/>
    <m/>
    <m/>
    <n v="5327.0051664036055"/>
    <n v="2.8497202160898394"/>
    <m/>
    <m/>
    <n v="15.608139774889461"/>
    <m/>
    <m/>
    <m/>
    <n v="12.274333140727936"/>
    <m/>
    <m/>
    <m/>
    <m/>
    <m/>
    <m/>
    <m/>
    <n v="78.040698874447301"/>
    <n v="49.097332562911745"/>
    <m/>
  </r>
  <r>
    <x v="3520"/>
    <n v="17.86"/>
    <n v="18.71"/>
    <n v="70.819199999999995"/>
    <n v="62.0899"/>
    <n v="12617.226502"/>
    <n v="11064.25649"/>
    <n v="4.9557194363947232E-5"/>
    <n v="41.938426629248674"/>
    <n v="41.95"/>
    <n v="-2.7588488084218099E-4"/>
    <n v="75.983557112106482"/>
    <n v="7.59"/>
    <m/>
    <n v="78.331237741177659"/>
    <n v="78.185000000000002"/>
    <n v="1.8704066147938736E-3"/>
    <n v="50.216693886649537"/>
    <n v="50.120800000000003"/>
    <n v="1.9132553081662174E-3"/>
    <n v="20.625324993513654"/>
    <n v="20.62"/>
    <n v="2.5824410832453459E-4"/>
    <n v="68.261680453657078"/>
    <m/>
    <m/>
    <e v="#DIV/0!"/>
    <n v="35.003140345713334"/>
    <n v="34.710599999999999"/>
    <n v="8.427982971004111E-3"/>
    <n v="3527"/>
    <n v="0.9545697487974345"/>
    <n v="5478.87"/>
    <n v="22.370187712030589"/>
    <m/>
    <m/>
    <n v="5353.4842394924053"/>
    <n v="2.863613908471967"/>
    <m/>
    <m/>
    <n v="15.517781625380945"/>
    <m/>
    <m/>
    <m/>
    <n v="12.309083281253367"/>
    <m/>
    <m/>
    <m/>
    <m/>
    <m/>
    <m/>
    <m/>
    <n v="77.588908126904727"/>
    <n v="49.236333125013466"/>
    <m/>
  </r>
  <r>
    <x v="3521"/>
    <n v="23.34"/>
    <n v="21.66"/>
    <n v="78.998099999999994"/>
    <n v="69.257599999999996"/>
    <n v="12941.921707"/>
    <n v="11348.438821"/>
    <n v="4.9557194363947232E-5"/>
    <n v="46.780749240239082"/>
    <n v="46.79"/>
    <n v="-1.9770805216745568E-4"/>
    <n v="93.527150439221501"/>
    <n v="9.34"/>
    <m/>
    <n v="91.894273055456566"/>
    <n v="91.703500000000005"/>
    <n v="2.0803246926950347E-3"/>
    <n v="47.316937785113375"/>
    <n v="47.220399999999998"/>
    <n v="2.0444084572213139E-3"/>
    <n v="21.155586964247558"/>
    <n v="21.15"/>
    <n v="2.6415906607835105E-4"/>
    <n v="66.509234367979232"/>
    <m/>
    <m/>
    <e v="#DIV/0!"/>
    <n v="39.044300906940805"/>
    <n v="38.717100000000002"/>
    <n v="8.4510696033743837E-3"/>
    <n v="3528"/>
    <n v="1.077562326869806"/>
    <n v="5660.94"/>
    <n v="23.111773483843738"/>
    <m/>
    <m/>
    <n v="5175.5809719419094"/>
    <n v="2.7681898471838773"/>
    <m/>
    <m/>
    <n v="19.099904350404906"/>
    <m/>
    <m/>
    <m/>
    <n v="10.887607274372582"/>
    <m/>
    <m/>
    <m/>
    <m/>
    <m/>
    <m/>
    <m/>
    <n v="95.499521752024521"/>
    <n v="43.55042909749033"/>
    <m/>
  </r>
  <r>
    <x v="3522"/>
    <n v="24.87"/>
    <n v="22.79"/>
    <n v="83.240700000000004"/>
    <n v="72.973699999999994"/>
    <n v="13363.712088"/>
    <n v="11717.733577999999"/>
    <n v="4.9557194363947232E-5"/>
    <n v="49.291911605133656"/>
    <n v="49.3"/>
    <n v="-1.6406480459107975E-4"/>
    <n v="103.56422507812077"/>
    <n v="10.34"/>
    <m/>
    <n v="99.289367919604373"/>
    <n v="99.083500000000001"/>
    <n v="2.0777215137168792E-3"/>
    <n v="46.046315625617467"/>
    <n v="45.947200000000002"/>
    <n v="2.1571635620334373E-3"/>
    <n v="21.844536382747322"/>
    <n v="21.84"/>
    <n v="2.0770983275286703E-4"/>
    <n v="64.345735715562455"/>
    <m/>
    <m/>
    <e v="#DIV/0!"/>
    <n v="41.139664415989131"/>
    <n v="40.7928"/>
    <n v="8.5030793666807103E-3"/>
    <n v="3529"/>
    <n v="1.0912681000438791"/>
    <n v="5884.74"/>
    <n v="24.023599999999963"/>
    <n v="24.023599999999998"/>
    <n v="-1.4432899320127035E-15"/>
    <n v="4970.9691898844067"/>
    <n v="2.6585000000000143"/>
    <n v="2.6585000000000001"/>
    <n v="5.3290705182007514E-15"/>
    <n v="21.148848414929891"/>
    <m/>
    <m/>
    <m/>
    <n v="10.302939698595331"/>
    <m/>
    <m/>
    <m/>
    <m/>
    <m/>
    <m/>
    <m/>
    <n v="105.74424207464945"/>
    <n v="41.211758794381325"/>
    <m/>
  </r>
  <r>
    <x v="3523"/>
    <n v="21.03"/>
    <n v="20.7"/>
    <n v="78.991299999999995"/>
    <n v="69.237499999999997"/>
    <n v="13084.45276"/>
    <n v="11471.127816"/>
    <n v="4.8999175817465712E-5"/>
    <n v="46.772160280474303"/>
    <n v="46.78"/>
    <n v="-1.6758699285379652E-4"/>
    <n v="92.960458097372737"/>
    <n v="9.2799999999999994"/>
    <m/>
    <n v="91.66141664471597"/>
    <n v="91.477500000000006"/>
    <n v="2.0105123633238353E-3"/>
    <n v="47.221397103218941"/>
    <n v="47.126800000000003"/>
    <n v="2.0072889145652528E-3"/>
    <n v="21.386490129755934"/>
    <n v="21.38"/>
    <n v="3.035607930745865E-4"/>
    <n v="65.702292758034005"/>
    <m/>
    <m/>
    <e v="#DIV/0!"/>
    <n v="39.03446661301178"/>
    <n v="38.702399999999997"/>
    <n v="8.5800005429064186E-3"/>
    <n v="3530"/>
    <n v="1.0159420289855072"/>
    <n v="5739.29"/>
    <n v="23.424333483057307"/>
    <n v="23.425000000000001"/>
    <n v="-2.8453231278313673E-5"/>
    <n v="5093.8340010177253"/>
    <n v="2.7234340888990936"/>
    <n v="2.7256999999999998"/>
    <n v="-8.3131346109488469E-4"/>
    <n v="18.981318250024692"/>
    <m/>
    <m/>
    <m/>
    <n v="10.828929441881161"/>
    <m/>
    <m/>
    <m/>
    <m/>
    <m/>
    <m/>
    <m/>
    <n v="94.906591250123455"/>
    <n v="43.315717767524646"/>
    <m/>
  </r>
  <r>
    <x v="3524"/>
    <n v="22.5"/>
    <n v="21.94"/>
    <n v="83.352599999999995"/>
    <n v="73.056799999999996"/>
    <n v="13588.976895"/>
    <n v="11912.881590000001"/>
    <n v="4.8999175817465712E-5"/>
    <n v="49.353360505524705"/>
    <n v="49.36"/>
    <n v="-1.3451163847844061E-4"/>
    <n v="103.21667570540967"/>
    <n v="10.3"/>
    <m/>
    <n v="99.244847321639867"/>
    <n v="99.026499999999999"/>
    <n v="2.2049382906581538E-3"/>
    <n v="45.917781428528905"/>
    <n v="45.822000000000003"/>
    <n v="2.0902934950219887E-3"/>
    <n v="22.210591394655218"/>
    <n v="22.21"/>
    <n v="2.6627404557277856E-5"/>
    <n v="63.172852666331636"/>
    <m/>
    <m/>
    <e v="#DIV/0!"/>
    <n v="41.188092664242994"/>
    <n v="40.8371"/>
    <n v="8.5949458762497599E-3"/>
    <n v="3531"/>
    <n v="1.0255241567912488"/>
    <n v="5972.15"/>
    <n v="24.372824863239774"/>
    <n v="24.3569"/>
    <n v="6.5381322088509108E-4"/>
    <n v="4887.1620632907607"/>
    <n v="2.6126886067209281"/>
    <n v="2.6139999999999999"/>
    <n v="-5.0168067294253937E-4"/>
    <n v="21.0747145196184"/>
    <m/>
    <m/>
    <m/>
    <n v="10.231104208264817"/>
    <m/>
    <m/>
    <m/>
    <m/>
    <m/>
    <m/>
    <m/>
    <n v="105.373572598092"/>
    <n v="40.924416833059269"/>
    <m/>
  </r>
  <r>
    <x v="3525"/>
    <n v="22.87"/>
    <n v="22.31"/>
    <n v="85.562299999999993"/>
    <n v="74.989999999999995"/>
    <n v="13848.717646999999"/>
    <n v="12140.001606"/>
    <n v="4.8999175817465712E-5"/>
    <n v="50.660496145217031"/>
    <n v="50.67"/>
    <n v="-1.8756374152295585E-4"/>
    <n v="108.67964528489613"/>
    <n v="10.85"/>
    <m/>
    <n v="103.18312443182779"/>
    <n v="102.95099999999999"/>
    <n v="2.254707888488694E-3"/>
    <n v="45.309073081146508"/>
    <n v="45.213200000000001"/>
    <n v="2.1204666147609519E-3"/>
    <n v="22.634574425877929"/>
    <n v="22.63"/>
    <n v="2.0213989738970817E-4"/>
    <n v="61.969201725870946"/>
    <m/>
    <m/>
    <e v="#DIV/0!"/>
    <n v="42.278401004636528"/>
    <n v="41.917200000000001"/>
    <n v="8.6170117430679483E-3"/>
    <n v="3532"/>
    <n v="1.0251008516360378"/>
    <n v="6082.62"/>
    <n v="24.821723539322093"/>
    <n v="24.802399999999999"/>
    <n v="7.7909957593202961E-4"/>
    <n v="4796.761655877729"/>
    <n v="2.564117243936737"/>
    <n v="2.5659000000000001"/>
    <n v="-6.9478781841192383E-4"/>
    <n v="22.189308181090169"/>
    <m/>
    <m/>
    <m/>
    <n v="9.9599088880087319"/>
    <m/>
    <m/>
    <m/>
    <m/>
    <m/>
    <m/>
    <m/>
    <n v="110.94654090545085"/>
    <n v="39.839635552034927"/>
    <m/>
  </r>
  <r>
    <x v="3526"/>
    <n v="19.97"/>
    <n v="20.55"/>
    <n v="81.174800000000005"/>
    <n v="71.140900000000002"/>
    <n v="13486.381862"/>
    <n v="11821.777563"/>
    <n v="4.8999175817465712E-5"/>
    <n v="48.061533743382938"/>
    <n v="48.07"/>
    <n v="-1.761234994187566E-4"/>
    <n v="97.523359098921915"/>
    <n v="9.74"/>
    <m/>
    <n v="95.237908657502942"/>
    <n v="95.017499999999998"/>
    <n v="2.3196638251157253E-3"/>
    <n v="46.470679602279034"/>
    <n v="46.371600000000001"/>
    <n v="2.1366440295145228E-3"/>
    <n v="22.041829321834822"/>
    <n v="22.04"/>
    <n v="8.3000083249684664E-5"/>
    <n v="63.594355066866484"/>
    <m/>
    <m/>
    <e v="#DIV/0!"/>
    <n v="40.108712351179818"/>
    <n v="39.764600000000002"/>
    <n v="8.6537360159493204E-3"/>
    <n v="3533"/>
    <n v="0.97177615571776144"/>
    <n v="5915.8"/>
    <n v="24.139085870461528"/>
    <n v="24.1389"/>
    <n v="7.7000385902969981E-6"/>
    <n v="4928.3161142252038"/>
    <n v="2.6341901768332048"/>
    <n v="2.6351"/>
    <n v="-3.4527083101032474E-4"/>
    <n v="19.910763713357138"/>
    <m/>
    <m/>
    <m/>
    <n v="10.470645158616749"/>
    <m/>
    <m/>
    <m/>
    <m/>
    <m/>
    <m/>
    <m/>
    <n v="99.553818566785694"/>
    <n v="41.882580634466997"/>
    <m/>
  </r>
  <r>
    <x v="3527"/>
    <n v="23.62"/>
    <n v="22.57"/>
    <n v="86.735200000000006"/>
    <n v="76"/>
    <n v="13808.691935999999"/>
    <n v="12101.988179"/>
    <n v="4.8441075534588762E-5"/>
    <n v="51.348696547959236"/>
    <n v="51.36"/>
    <n v="-2.2008278895568889E-4"/>
    <n v="110.846968555887"/>
    <n v="11.07"/>
    <m/>
    <n v="104.99135972403971"/>
    <n v="104.7255"/>
    <n v="2.5386340866333512E-3"/>
    <n v="44.878975601628085"/>
    <n v="44.783200000000001"/>
    <n v="2.1386502444684652E-3"/>
    <n v="22.56640429037606"/>
    <n v="22.56"/>
    <n v="2.8387811950625341E-4"/>
    <n v="62.089828145881327"/>
    <m/>
    <m/>
    <e v="#DIV/0!"/>
    <n v="42.849880448730246"/>
    <n v="42.48"/>
    <n v="8.7071668721809825E-3"/>
    <n v="3534"/>
    <n v="1.0465219317678334"/>
    <n v="6080.97"/>
    <n v="24.805303750956003"/>
    <n v="24.7286"/>
    <n v="3.1018234334334593E-3"/>
    <n v="4790.7168085376252"/>
    <n v="2.5596724006459781"/>
    <n v="2.5693000000000001"/>
    <n v="-3.7471682380501026E-3"/>
    <n v="22.627622513779293"/>
    <m/>
    <m/>
    <m/>
    <n v="9.7536567810598367"/>
    <m/>
    <m/>
    <m/>
    <m/>
    <m/>
    <m/>
    <m/>
    <n v="113.13811256889647"/>
    <n v="39.014627124239347"/>
    <m/>
  </r>
  <r>
    <x v="3528"/>
    <n v="21.1"/>
    <n v="21.02"/>
    <n v="83.836399999999998"/>
    <n v="73.456299999999999"/>
    <n v="13669.901118"/>
    <n v="11979.765164"/>
    <n v="4.8441075534588762E-5"/>
    <n v="49.631347996268858"/>
    <n v="49.64"/>
    <n v="-1.7429499861287834E-4"/>
    <n v="103.42726546903788"/>
    <n v="10.33"/>
    <m/>
    <n v="99.719353730901844"/>
    <n v="99.457499999999996"/>
    <n v="2.6328203594685462E-3"/>
    <n v="45.628831722552263"/>
    <n v="45.525599999999997"/>
    <n v="2.2675532568987578E-3"/>
    <n v="22.339045205316435"/>
    <n v="22.34"/>
    <n v="-4.2739242773759401E-5"/>
    <n v="62.717617567632239"/>
    <m/>
    <m/>
    <e v="#DIV/0!"/>
    <n v="41.416103363304586"/>
    <n v="41.057699999999997"/>
    <n v="8.7292606089621749E-3"/>
    <n v="3535"/>
    <n v="1.0038058991436727"/>
    <n v="6015.15"/>
    <n v="24.534896965342675"/>
    <n v="24.5839"/>
    <n v="-1.9932978354665343E-3"/>
    <n v="4842.5711969555823"/>
    <n v="2.5871328489541776"/>
    <n v="2.5825999999999998"/>
    <n v="1.7551494440399829E-3"/>
    <n v="21.112229894779517"/>
    <m/>
    <m/>
    <m/>
    <n v="10.079639622236385"/>
    <m/>
    <m/>
    <m/>
    <m/>
    <m/>
    <m/>
    <m/>
    <n v="105.56114947389759"/>
    <n v="40.318558488945541"/>
    <m/>
  </r>
  <r>
    <x v="3529"/>
    <n v="20.059999999999999"/>
    <n v="20.420000000000002"/>
    <n v="81.853399999999993"/>
    <n v="71.715199999999996"/>
    <n v="13524.575881000001"/>
    <n v="11851.827513"/>
    <n v="4.8441075534588762E-5"/>
    <n v="48.45622572045999"/>
    <n v="48.47"/>
    <n v="-2.8418154611120627E-4"/>
    <n v="98.524608963553106"/>
    <n v="9.84"/>
    <m/>
    <n v="96.173030369321239"/>
    <n v="95.904499999999999"/>
    <n v="2.799976740624599E-3"/>
    <n v="46.16838937668259"/>
    <n v="46.064799999999998"/>
    <n v="2.2487751316100368E-3"/>
    <n v="22.101019054182999"/>
    <n v="22.1"/>
    <n v="4.6111049004426974E-5"/>
    <n v="63.38813513848109"/>
    <m/>
    <m/>
    <e v="#DIV/0!"/>
    <n v="40.434824745406743"/>
    <n v="40.089700000000001"/>
    <n v="8.6088133711836878E-3"/>
    <n v="3536"/>
    <n v="0.98237022526934359"/>
    <n v="5928.75"/>
    <n v="24.180596069668191"/>
    <n v="24.191800000000001"/>
    <n v="-4.6312925585567655E-4"/>
    <n v="4912.1285897748739"/>
    <n v="2.6240449620865931"/>
    <n v="2.6242999999999999"/>
    <n v="-9.7183215869711681E-5"/>
    <n v="20.110725731912286"/>
    <m/>
    <m/>
    <m/>
    <n v="10.318071971460277"/>
    <m/>
    <m/>
    <m/>
    <m/>
    <m/>
    <m/>
    <m/>
    <n v="100.55362865956143"/>
    <n v="41.272287885841109"/>
    <m/>
  </r>
  <r>
    <x v="3530"/>
    <n v="18.940000000000001"/>
    <n v="19.61"/>
    <n v="78.865099999999998"/>
    <n v="69.093500000000006"/>
    <n v="13372.119097000001"/>
    <n v="11717.652792999999"/>
    <n v="4.8441075534588762E-5"/>
    <n v="46.686049756782083"/>
    <n v="46.7"/>
    <n v="-2.9872041151868256E-4"/>
    <n v="91.32135575682743"/>
    <n v="9.1199999999999992"/>
    <m/>
    <n v="90.89844757205222"/>
    <n v="90.641499999999994"/>
    <n v="2.8347674305062576E-3"/>
    <n v="47.011057067378673"/>
    <n v="46.91"/>
    <n v="2.1542755783132694E-3"/>
    <n v="21.851350852112741"/>
    <n v="21.85"/>
    <n v="6.1823895319834676E-5"/>
    <n v="64.106487499897824"/>
    <m/>
    <m/>
    <e v="#DIV/0!"/>
    <n v="38.957018222805829"/>
    <n v="38.6282"/>
    <n v="8.5123879136441705E-3"/>
    <n v="3537"/>
    <n v="0.96583375828658857"/>
    <n v="5843.18"/>
    <n v="23.829735270753684"/>
    <n v="23.8459"/>
    <n v="-6.7788295876092253E-4"/>
    <n v="4983.0256327311517"/>
    <n v="2.6616656232498532"/>
    <n v="2.6614"/>
    <n v="9.9805835219513028E-5"/>
    <n v="18.639717807492421"/>
    <m/>
    <m/>
    <m/>
    <n v="10.694772662134898"/>
    <m/>
    <m/>
    <m/>
    <m/>
    <m/>
    <m/>
    <m/>
    <n v="93.198589037462099"/>
    <n v="42.779090648539594"/>
    <m/>
  </r>
  <r>
    <x v="3531"/>
    <n v="21.49"/>
    <n v="21.2"/>
    <n v="83.66"/>
    <n v="73.290899999999993"/>
    <n v="13777.822322"/>
    <n v="12072.592745"/>
    <n v="4.8441075534588762E-5"/>
    <n v="49.523295937448459"/>
    <n v="49.53"/>
    <n v="-1.3535357463234643E-4"/>
    <n v="102.41715222790549"/>
    <n v="10.220000000000001"/>
    <m/>
    <n v="99.180558103441683"/>
    <n v="98.909000000000006"/>
    <n v="2.7455348192952922E-3"/>
    <n v="45.581920047826969"/>
    <n v="45.490400000000001"/>
    <n v="2.0118541016778124E-3"/>
    <n v="22.513760634267086"/>
    <n v="22.51"/>
    <n v="1.6706504962615831E-4"/>
    <n v="62.165347062475384"/>
    <m/>
    <m/>
    <e v="#DIV/0!"/>
    <n v="41.324036348532488"/>
    <n v="40.973700000000001"/>
    <n v="8.5502736763456433E-3"/>
    <n v="3538"/>
    <n v="1.0136792452830188"/>
    <n v="6045.12"/>
    <n v="24.651364712090331"/>
    <n v="24.6083"/>
    <n v="1.750007602732806E-3"/>
    <n v="4810.8125233842338"/>
    <n v="2.5694350048792378"/>
    <n v="2.5764"/>
    <n v="-2.7033826737937749E-3"/>
    <n v="20.903722816579858"/>
    <m/>
    <m/>
    <m/>
    <n v="10.044602033297279"/>
    <m/>
    <m/>
    <m/>
    <m/>
    <m/>
    <m/>
    <m/>
    <n v="104.51861408289929"/>
    <n v="40.178408133189116"/>
    <m/>
  </r>
  <r>
    <x v="3532"/>
    <n v="21.77"/>
    <n v="21.23"/>
    <n v="84.776799999999994"/>
    <n v="74.258600000000001"/>
    <n v="13844.833457999999"/>
    <n v="12129.55565"/>
    <n v="4.7743600847693912E-5"/>
    <n v="50.180724895294169"/>
    <n v="50.19"/>
    <n v="-1.8479985466879345E-4"/>
    <n v="105.12249247016096"/>
    <n v="10.5"/>
    <m/>
    <n v="101.1419515443088"/>
    <n v="100.84950000000001"/>
    <n v="2.8998809543805404E-3"/>
    <n v="45.277462939514017"/>
    <n v="45.186399999999999"/>
    <n v="2.0152731687856917E-3"/>
    <n v="22.621605849725444"/>
    <n v="22.62"/>
    <n v="7.0992472389175276E-5"/>
    <n v="61.87402498342405"/>
    <m/>
    <m/>
    <e v="#DIV/0!"/>
    <n v="41.870864774541879"/>
    <n v="41.512099999999997"/>
    <n v="8.6424144897965238E-3"/>
    <n v="3539"/>
    <n v="1.0254357041921809"/>
    <n v="6076.79"/>
    <n v="24.774707350457426"/>
    <n v="24.772099999999998"/>
    <n v="1.0525350928780597E-4"/>
    <n v="4785.6089819134968"/>
    <n v="2.5552470899103166"/>
    <n v="2.5586000000000002"/>
    <n v="-1.3104471545702934E-3"/>
    <n v="21.453560466624602"/>
    <m/>
    <m/>
    <m/>
    <n v="9.9105927399581741"/>
    <m/>
    <m/>
    <m/>
    <m/>
    <m/>
    <m/>
    <m/>
    <n v="107.267802333123"/>
    <n v="39.642370959832697"/>
    <m/>
  </r>
  <r>
    <x v="3533"/>
    <n v="20.47"/>
    <n v="20.399999999999999"/>
    <n v="82.764899999999997"/>
    <n v="72.492699999999999"/>
    <n v="13702.113316999999"/>
    <n v="12003.938425"/>
    <n v="4.7743600847693912E-5"/>
    <n v="48.988655009542903"/>
    <n v="49"/>
    <n v="-2.315304174917987E-4"/>
    <n v="100.12303452144333"/>
    <n v="10"/>
    <m/>
    <n v="97.533220577468029"/>
    <n v="97.25"/>
    <n v="2.9122938557124556E-3"/>
    <n v="45.814628803179538"/>
    <n v="45.722000000000001"/>
    <n v="2.025913196700424E-3"/>
    <n v="22.38786401325439"/>
    <n v="22.38"/>
    <n v="3.5138575756876733E-4"/>
    <n v="62.515482968688715"/>
    <m/>
    <m/>
    <e v="#DIV/0!"/>
    <n v="40.875550370800042"/>
    <n v="40.525199999999998"/>
    <n v="8.6452471745985804E-3"/>
    <n v="3540"/>
    <n v="1.0034313725490196"/>
    <n v="5998.85"/>
    <n v="24.455041005731744"/>
    <n v="24.452000000000002"/>
    <n v="1.2436633942991548E-4"/>
    <n v="4846.9884872198072"/>
    <n v="2.5877749769067053"/>
    <n v="2.5914000000000001"/>
    <n v="-1.3988666717970055E-3"/>
    <n v="20.432522941110999"/>
    <m/>
    <m/>
    <m/>
    <n v="10.145798138760291"/>
    <m/>
    <m/>
    <m/>
    <m/>
    <m/>
    <m/>
    <m/>
    <n v="102.162614705555"/>
    <n v="40.583192555041165"/>
    <m/>
  </r>
  <r>
    <x v="3534"/>
    <n v="20.239999999999998"/>
    <n v="20.37"/>
    <n v="82.813299999999998"/>
    <n v="72.531599999999997"/>
    <n v="13868.186623"/>
    <n v="12148.856282999999"/>
    <n v="4.7743600847693912E-5"/>
    <n v="49.016107817848628"/>
    <n v="49.03"/>
    <n v="-2.8334044771305411E-4"/>
    <n v="100.23074211161048"/>
    <n v="10.01"/>
    <m/>
    <n v="97.610789905783946"/>
    <n v="97.3155"/>
    <n v="3.0343563541670449E-3"/>
    <n v="45.801144490834631"/>
    <n v="45.7072"/>
    <n v="2.0553543169266053E-3"/>
    <n v="22.65865844615853"/>
    <n v="22.66"/>
    <n v="-5.9203611715408222E-5"/>
    <n v="61.761427558016713"/>
    <m/>
    <m/>
    <e v="#DIV/0!"/>
    <n v="40.897876594017951"/>
    <n v="40.546799999999998"/>
    <n v="8.6585524386129098E-3"/>
    <n v="3541"/>
    <n v="0.99361806578301415"/>
    <n v="6067.12"/>
    <n v="24.731420722576718"/>
    <n v="24.747900000000001"/>
    <n v="-6.6588589024862976E-4"/>
    <n v="4791.8272639816041"/>
    <n v="2.5580822508344463"/>
    <n v="2.5592000000000001"/>
    <n v="-4.3675725443648172E-4"/>
    <n v="20.453762072909978"/>
    <m/>
    <m/>
    <m/>
    <n v="10.139881554639071"/>
    <m/>
    <m/>
    <m/>
    <m/>
    <m/>
    <m/>
    <m/>
    <n v="102.26881036454989"/>
    <n v="40.559526218556286"/>
    <m/>
  </r>
  <r>
    <x v="3535"/>
    <n v="18.489999999999998"/>
    <n v="19.28"/>
    <n v="79.203900000000004"/>
    <n v="69.366799999999998"/>
    <n v="13488.361876999999"/>
    <n v="11815.54088"/>
    <n v="4.7743600847693912E-5"/>
    <n v="46.878608128160316"/>
    <n v="46.89"/>
    <n v="-2.4294885561282342E-4"/>
    <n v="91.484159055024321"/>
    <n v="9.1300000000000008"/>
    <m/>
    <n v="91.221279849146384"/>
    <n v="90.933499999999995"/>
    <n v="3.1647286109781625E-3"/>
    <n v="46.799156128321442"/>
    <n v="46.7044"/>
    <n v="2.0288479955088423E-3"/>
    <n v="22.037541084036313"/>
    <n v="22.03"/>
    <n v="3.4230976106730537E-4"/>
    <n v="63.456593557094614"/>
    <m/>
    <m/>
    <e v="#DIV/0!"/>
    <n v="39.113738422954121"/>
    <n v="38.778700000000001"/>
    <n v="8.6397538585387679E-3"/>
    <n v="3542"/>
    <n v="0.95902489626555998"/>
    <n v="5893.6"/>
    <n v="24.022224735401828"/>
    <n v="24.136700000000001"/>
    <n v="-4.7427885584264695E-3"/>
    <n v="4928.8738143788414"/>
    <n v="2.6309941308967391"/>
    <n v="2.6225000000000001"/>
    <n v="3.2389440978985995E-3"/>
    <n v="18.668198772826571"/>
    <m/>
    <m/>
    <m/>
    <n v="10.581826143234542"/>
    <m/>
    <m/>
    <m/>
    <m/>
    <m/>
    <m/>
    <m/>
    <n v="93.340993864132855"/>
    <n v="42.327304572938168"/>
    <m/>
  </r>
  <r>
    <x v="3536"/>
    <n v="17.41"/>
    <n v="18.55"/>
    <n v="76.471699999999998"/>
    <n v="66.970600000000005"/>
    <n v="13282.663911"/>
    <n v="11634.789373"/>
    <n v="4.7743600847693912E-5"/>
    <n v="45.260390522241565"/>
    <n v="45.27"/>
    <n v="-2.1227032821824476E-4"/>
    <n v="85.163935406028983"/>
    <n v="8.5"/>
    <m/>
    <n v="86.49374190613004"/>
    <n v="86.216999999999999"/>
    <n v="3.209829919041951E-3"/>
    <n v="47.606229781123062"/>
    <n v="47.508400000000002"/>
    <n v="2.0592101843686095E-3"/>
    <n v="21.70093869249467"/>
    <n v="21.7"/>
    <n v="4.3257718648437304E-5"/>
    <n v="64.428031425168214"/>
    <m/>
    <m/>
    <e v="#DIV/0!"/>
    <n v="37.762959349989579"/>
    <n v="37.438600000000001"/>
    <n v="8.6637681427612634E-3"/>
    <n v="3543"/>
    <n v="0.93854447439353095"/>
    <n v="5781.78"/>
    <n v="23.56460798152056"/>
    <n v="23.582100000000001"/>
    <n v="-7.4174982208707885E-4"/>
    <n v="5022.3899454233378"/>
    <n v="2.6806581713787727"/>
    <n v="2.6821999999999999"/>
    <n v="-5.7483730565477398E-4"/>
    <n v="17.377868253266712"/>
    <m/>
    <m/>
    <m/>
    <n v="10.946853840254931"/>
    <m/>
    <m/>
    <m/>
    <m/>
    <m/>
    <m/>
    <m/>
    <n v="86.88934126633356"/>
    <n v="43.787415361019725"/>
    <m/>
  </r>
  <r>
    <x v="3537"/>
    <n v="16.559999999999999"/>
    <n v="17.82"/>
    <n v="72.781099999999995"/>
    <n v="63.728900000000003"/>
    <n v="13013.402969000001"/>
    <n v="11397.266955999999"/>
    <n v="4.8999175817465712E-5"/>
    <n v="43.072928269789422"/>
    <n v="43.08"/>
    <n v="-1.6415344035691781E-4"/>
    <n v="76.920120495214803"/>
    <n v="7.68"/>
    <m/>
    <n v="80.21136308629363"/>
    <n v="79.944500000000005"/>
    <n v="3.3381043885898354E-3"/>
    <n v="48.754608265468242"/>
    <n v="48.6524"/>
    <n v="2.1007856851509299E-3"/>
    <n v="21.259470572283874"/>
    <n v="21.26"/>
    <n v="-2.4902526628789445E-5"/>
    <n v="65.745689001774693"/>
    <m/>
    <m/>
    <e v="#DIV/0!"/>
    <n v="35.936083766729752"/>
    <n v="35.626300000000001"/>
    <n v="8.6953673754992522E-3"/>
    <n v="3544"/>
    <n v="0.92929292929292917"/>
    <n v="5621.51"/>
    <n v="22.906034387776462"/>
    <n v="22.994800000000001"/>
    <n v="-3.8602471960417217E-3"/>
    <n v="5161.6097767820193"/>
    <n v="2.7541821866693654"/>
    <n v="2.7486000000000002"/>
    <n v="2.0309199844885661E-3"/>
    <n v="15.693936300376587"/>
    <m/>
    <m/>
    <m/>
    <n v="11.475130832579062"/>
    <m/>
    <m/>
    <m/>
    <m/>
    <m/>
    <m/>
    <m/>
    <n v="78.469681501882931"/>
    <n v="45.900523330316247"/>
    <m/>
  </r>
  <r>
    <x v="3538"/>
    <n v="15.25"/>
    <n v="16.8"/>
    <n v="68.854500000000002"/>
    <n v="60.287500000000001"/>
    <n v="12722.239399"/>
    <n v="11141.704566"/>
    <n v="4.8999175817465712E-5"/>
    <n v="40.748114876526891"/>
    <n v="40.76"/>
    <n v="-2.9158791641581416E-4"/>
    <n v="68.612912666519847"/>
    <n v="6.85"/>
    <m/>
    <n v="73.713461442842785"/>
    <n v="73.463999999999999"/>
    <n v="3.3956964342096718E-3"/>
    <n v="50.069694542004136"/>
    <n v="49.961599999999997"/>
    <n v="2.1635524483631929E-3"/>
    <n v="20.783301630320324"/>
    <n v="20.78"/>
    <n v="1.5888500097793745E-4"/>
    <n v="67.220720587973034"/>
    <m/>
    <m/>
    <e v="#DIV/0!"/>
    <n v="33.995839010435319"/>
    <n v="33.703299999999999"/>
    <n v="8.6798328482766696E-3"/>
    <n v="3545"/>
    <n v="0.90773809523809523"/>
    <n v="5455.6"/>
    <n v="22.228263148902673"/>
    <n v="22.259599999999999"/>
    <n v="-1.4077903959336391E-3"/>
    <n v="5313.9465471632693"/>
    <n v="2.8351987425397147"/>
    <n v="2.8365999999999998"/>
    <n v="-4.9399191295396161E-4"/>
    <n v="13.998500028404827"/>
    <m/>
    <m/>
    <m/>
    <n v="12.094231672748501"/>
    <m/>
    <m/>
    <m/>
    <m/>
    <m/>
    <m/>
    <m/>
    <n v="69.992500142024141"/>
    <n v="48.376926690994004"/>
    <m/>
  </r>
  <r>
    <x v="3539"/>
    <n v="15.6"/>
    <n v="16.8"/>
    <n v="69.068100000000001"/>
    <n v="60.471600000000002"/>
    <n v="12528.405204999999"/>
    <n v="10971.405237000001"/>
    <n v="4.8999175817465712E-5"/>
    <n v="40.873526757620326"/>
    <n v="40.880000000000003"/>
    <n v="-1.5834741633258265E-4"/>
    <n v="69.032221195049161"/>
    <n v="6.89"/>
    <m/>
    <n v="74.050399671855672"/>
    <n v="73.793999999999997"/>
    <n v="3.4745327784870828E-3"/>
    <n v="49.991944409394485"/>
    <n v="49.880400000000002"/>
    <n v="2.236237267433383E-3"/>
    <n v="20.466151211670226"/>
    <n v="20.46"/>
    <n v="3.0064573168253617E-4"/>
    <n v="68.248999353178363"/>
    <m/>
    <m/>
    <e v="#DIV/0!"/>
    <n v="34.099979121525784"/>
    <n v="33.805399999999999"/>
    <n v="8.7139664528681493E-3"/>
    <n v="3546"/>
    <n v="0.92857142857142849"/>
    <n v="5369.87"/>
    <n v="21.877257005616624"/>
    <n v="21.911100000000001"/>
    <n v="-1.5445593504377353E-3"/>
    <n v="5397.4505865885048"/>
    <n v="2.8794784355364822"/>
    <n v="2.8813"/>
    <n v="-6.3220229185356747E-4"/>
    <n v="14.083519884600916"/>
    <m/>
    <m/>
    <m/>
    <n v="12.056737932348442"/>
    <m/>
    <m/>
    <m/>
    <m/>
    <m/>
    <m/>
    <m/>
    <n v="70.417599423004575"/>
    <n v="48.226951729393768"/>
    <m/>
  </r>
  <r>
    <x v="3540"/>
    <n v="15.96"/>
    <n v="17.12"/>
    <n v="69.701800000000006"/>
    <n v="61.023400000000002"/>
    <n v="12557.872812"/>
    <n v="10996.673091000001"/>
    <n v="4.8999175817465712E-5"/>
    <n v="41.24753568726868"/>
    <n v="41.26"/>
    <n v="-3.020919227173513E-4"/>
    <n v="70.292318250078452"/>
    <n v="7.02"/>
    <m/>
    <n v="75.063238572627029"/>
    <n v="74.795000000000002"/>
    <n v="3.5863169012237961E-3"/>
    <n v="49.762562324061534"/>
    <n v="49.650399999999998"/>
    <n v="2.2590417008028219E-3"/>
    <n v="20.513788691419943"/>
    <n v="20.51"/>
    <n v="1.8472410628667113E-4"/>
    <n v="68.092635483542395"/>
    <m/>
    <m/>
    <e v="#DIV/0!"/>
    <n v="34.411469511773497"/>
    <n v="34.113399999999999"/>
    <n v="8.7376078542009683E-3"/>
    <n v="3547"/>
    <n v="0.93224299065420557"/>
    <n v="5392.65"/>
    <n v="21.968348979813211"/>
    <n v="22.014299999999999"/>
    <n v="-2.0873259738800609E-3"/>
    <n v="5374.5535845451614"/>
    <n v="2.8669913448038749"/>
    <n v="2.8673999999999999"/>
    <n v="-1.4251768017192745E-4"/>
    <n v="14.340059305460104"/>
    <m/>
    <m/>
    <m/>
    <n v="11.946164444018089"/>
    <m/>
    <m/>
    <m/>
    <m/>
    <m/>
    <m/>
    <m/>
    <n v="71.700296527300523"/>
    <n v="47.784657776072358"/>
    <m/>
  </r>
  <r>
    <x v="3541"/>
    <n v="16.88"/>
    <n v="17.72"/>
    <n v="71.5107"/>
    <n v="62.604100000000003"/>
    <n v="12662.058222"/>
    <n v="11087.367302000001"/>
    <n v="4.8999175817465712E-5"/>
    <n v="42.316959211083976"/>
    <n v="42.33"/>
    <n v="-3.0807438970048562E-4"/>
    <n v="73.934187613790996"/>
    <n v="7.38"/>
    <m/>
    <n v="77.979055480181074"/>
    <n v="77.698999999999998"/>
    <n v="3.6043640224594498E-3"/>
    <n v="49.116779650930496"/>
    <n v="49.003999999999998"/>
    <n v="2.3014376567320749E-3"/>
    <n v="20.683475386418625"/>
    <n v="20.68"/>
    <n v="1.6805543610365348E-4"/>
    <n v="67.531857979642396"/>
    <m/>
    <m/>
    <e v="#DIV/0!"/>
    <n v="35.303174456428444"/>
    <n v="34.996699999999997"/>
    <n v="8.7572387233210147E-3"/>
    <n v="3548"/>
    <n v="0.95259593679458243"/>
    <n v="5454.12"/>
    <n v="22.217027970445542"/>
    <n v="22.226400000000002"/>
    <n v="-4.2166205748384034E-4"/>
    <n v="5313.2898628421035"/>
    <n v="2.8340422678597954"/>
    <n v="2.8391999999999999"/>
    <n v="-1.8166145886885365E-3"/>
    <n v="15.082457251211482"/>
    <m/>
    <m/>
    <m/>
    <n v="11.636178834255501"/>
    <m/>
    <m/>
    <m/>
    <m/>
    <m/>
    <m/>
    <m/>
    <n v="75.412286256057413"/>
    <n v="46.544715337022005"/>
    <m/>
  </r>
  <r>
    <x v="3542"/>
    <n v="16.34"/>
    <n v="17.350000000000001"/>
    <n v="70.775999999999996"/>
    <n v="61.951700000000002"/>
    <n v="12608.634479"/>
    <n v="11038.957598000001"/>
    <n v="5.0952531678527535E-5"/>
    <n v="41.879131686977729"/>
    <n v="41.89"/>
    <n v="-2.5944886660944633E-4"/>
    <n v="72.394493110351789"/>
    <n v="7.23"/>
    <m/>
    <n v="76.757912731880282"/>
    <n v="76.47"/>
    <n v="3.7650416095238448E-3"/>
    <n v="49.368848651642047"/>
    <n v="49.253999999999998"/>
    <n v="2.3317629358436953E-3"/>
    <n v="20.594701098423087"/>
    <n v="20.59"/>
    <n v="2.2831949602175605E-4"/>
    <n v="67.829557717278092"/>
    <m/>
    <m/>
    <e v="#DIV/0!"/>
    <n v="34.936283564677467"/>
    <n v="34.629899999999999"/>
    <n v="8.8473707598770712E-3"/>
    <n v="3549"/>
    <n v="0.94178674351585001"/>
    <n v="5423.01"/>
    <n v="22.085129093032549"/>
    <n v="22.1206"/>
    <n v="-1.6035237275413561E-3"/>
    <n v="5343.5965754984109"/>
    <n v="2.8493970134981494"/>
    <n v="2.8523999999999998"/>
    <n v="-1.0527929118813173E-3"/>
    <n v="14.766614444145386"/>
    <m/>
    <m/>
    <m/>
    <n v="11.755797207020173"/>
    <m/>
    <m/>
    <m/>
    <m/>
    <m/>
    <m/>
    <m/>
    <n v="73.833072220726933"/>
    <n v="47.023188828080691"/>
    <m/>
  </r>
  <r>
    <x v="3543"/>
    <n v="18.02"/>
    <n v="18.23"/>
    <n v="74.010999999999996"/>
    <n v="64.780199999999994"/>
    <n v="12671.585324"/>
    <n v="11093.50909"/>
    <n v="5.0952531678527535E-5"/>
    <n v="43.792257799753173"/>
    <n v="43.8"/>
    <n v="-1.7676256271292878E-4"/>
    <n v="79.005510668520401"/>
    <n v="7.89"/>
    <m/>
    <n v="82.013876859188585"/>
    <n v="81.703000000000003"/>
    <n v="3.8049625985407953E-3"/>
    <n v="48.240587742640798"/>
    <n v="48.125599999999999"/>
    <n v="2.38932590223917E-3"/>
    <n v="20.697019118776225"/>
    <n v="20.69"/>
    <n v="3.3925175332161217E-4"/>
    <n v="67.495305342503968"/>
    <m/>
    <m/>
    <e v="#DIV/0!"/>
    <n v="36.531703541583902"/>
    <n v="36.209499999999998"/>
    <n v="8.8983151268011706E-3"/>
    <n v="3550"/>
    <n v="0.98848052660449803"/>
    <n v="5486.74"/>
    <n v="22.342923867393399"/>
    <n v="22.347200000000001"/>
    <n v="-1.9134981593227351E-4"/>
    <n v="5280.7998242926205"/>
    <n v="2.8156446044278525"/>
    <n v="2.8228"/>
    <n v="-2.5348574366400589E-3"/>
    <n v="16.114456308517369"/>
    <m/>
    <m/>
    <m/>
    <n v="11.218545700728034"/>
    <m/>
    <m/>
    <m/>
    <m/>
    <m/>
    <m/>
    <m/>
    <n v="80.572281542586836"/>
    <n v="44.874182802912138"/>
    <m/>
  </r>
  <r>
    <x v="3544"/>
    <n v="17.84"/>
    <n v="18.23"/>
    <n v="74.382199999999997"/>
    <n v="65.101799999999997"/>
    <n v="12855.834563"/>
    <n v="11254.247310999999"/>
    <n v="5.0952531678527535E-5"/>
    <n v="44.010823417671055"/>
    <n v="44.02"/>
    <n v="-2.0846393296114485E-4"/>
    <n v="79.790411762959664"/>
    <n v="7.97"/>
    <m/>
    <n v="82.623818931625451"/>
    <n v="82.307000000000002"/>
    <n v="3.8492343497569248E-3"/>
    <n v="48.119590568541085"/>
    <n v="48.002800000000001"/>
    <n v="2.4329949199022316E-3"/>
    <n v="20.997448939423641"/>
    <n v="20.99"/>
    <n v="3.5488039178854791E-4"/>
    <n v="66.518268285268363"/>
    <m/>
    <m/>
    <e v="#DIV/0!"/>
    <n v="36.713416492151332"/>
    <n v="36.389099999999999"/>
    <n v="8.912462582238545E-3"/>
    <n v="3551"/>
    <n v="0.97860669226549646"/>
    <n v="5558.6"/>
    <n v="22.633782384818353"/>
    <n v="22.652100000000001"/>
    <n v="-8.0864975793182303E-4"/>
    <n v="5211.637029012787"/>
    <n v="2.778504609761776"/>
    <n v="2.7843"/>
    <n v="-2.0814532335682312E-3"/>
    <n v="16.273907670119851"/>
    <m/>
    <m/>
    <m/>
    <n v="11.162331542601725"/>
    <m/>
    <m/>
    <m/>
    <m/>
    <m/>
    <m/>
    <m/>
    <n v="81.369538350599257"/>
    <n v="44.649326170406901"/>
    <m/>
  </r>
  <r>
    <x v="3545"/>
    <n v="16.239999999999998"/>
    <n v="17.29"/>
    <n v="71.067999999999998"/>
    <n v="62.197800000000001"/>
    <n v="12556.997748"/>
    <n v="10992.066326"/>
    <n v="5.0952531678527535E-5"/>
    <n v="42.048836047993369"/>
    <n v="42.06"/>
    <n v="-2.6542919654382047E-4"/>
    <n v="72.67239779446281"/>
    <n v="7.26"/>
    <m/>
    <n v="77.09467099496807"/>
    <n v="76.790000000000006"/>
    <n v="3.9675868598523234E-3"/>
    <n v="49.191546976549454"/>
    <n v="49.068399999999997"/>
    <n v="2.5097002663518886E-3"/>
    <n v="20.508858344763439"/>
    <n v="20.51"/>
    <n v="-5.5663346492540455E-5"/>
    <n v="68.068840570385973"/>
    <m/>
    <m/>
    <e v="#DIV/0!"/>
    <n v="35.076075205459908"/>
    <n v="34.764200000000002"/>
    <n v="8.9711601434783184E-3"/>
    <n v="3552"/>
    <n v="0.93927125506072873"/>
    <n v="5415.71"/>
    <n v="22.050233951040841"/>
    <n v="22.0884"/>
    <n v="-1.7278774813548337E-3"/>
    <n v="5345.6079596564095"/>
    <n v="2.8496590057017563"/>
    <n v="2.8532000000000002"/>
    <n v="-1.2410606681073633E-3"/>
    <n v="14.821545785106306"/>
    <m/>
    <m/>
    <m/>
    <n v="11.659707272676524"/>
    <m/>
    <m/>
    <m/>
    <m/>
    <m/>
    <m/>
    <m/>
    <n v="74.107728925531532"/>
    <n v="46.638829090706096"/>
    <m/>
  </r>
  <r>
    <x v="3546"/>
    <n v="15.41"/>
    <n v="17.079999999999998"/>
    <n v="69.549700000000001"/>
    <n v="60.8658"/>
    <n v="12526.52973"/>
    <n v="10964.835349000001"/>
    <n v="5.0952531678527535E-5"/>
    <n v="41.149499397096868"/>
    <n v="41.16"/>
    <n v="-2.5511668860855874E-4"/>
    <n v="69.560159044701422"/>
    <n v="6.94"/>
    <m/>
    <n v="74.617418484573903"/>
    <n v="74.319000000000003"/>
    <n v="4.0153727118759086E-3"/>
    <n v="49.716984918199174"/>
    <n v="49.593600000000002"/>
    <n v="2.487920179200076E-3"/>
    <n v="20.458597244739309"/>
    <n v="20.46"/>
    <n v="-6.8560863181410525E-5"/>
    <n v="68.238422579639249"/>
    <m/>
    <m/>
    <e v="#DIV/0!"/>
    <n v="34.325230960007943"/>
    <n v="34.019500000000001"/>
    <n v="8.9869327887812656E-3"/>
    <n v="3553"/>
    <n v="0.90222482435597195"/>
    <n v="5395.14"/>
    <n v="21.964767356636496"/>
    <n v="22.0123"/>
    <n v="-2.1593674156495934E-3"/>
    <n v="5365.9116974359677"/>
    <n v="2.8602114489154173"/>
    <n v="2.8624999999999998"/>
    <n v="-7.9949382867505747E-4"/>
    <n v="14.186244647960935"/>
    <m/>
    <m/>
    <m/>
    <n v="11.908851614126"/>
    <m/>
    <m/>
    <m/>
    <m/>
    <m/>
    <m/>
    <m/>
    <n v="70.93122323980468"/>
    <n v="47.635406456504001"/>
    <m/>
  </r>
  <r>
    <x v="3547"/>
    <n v="15.93"/>
    <n v="17.34"/>
    <n v="70.231300000000005"/>
    <n v="61.453000000000003"/>
    <n v="12563.641371"/>
    <n v="10995.644102"/>
    <n v="5.1092086302606532E-5"/>
    <n v="41.549732607590094"/>
    <n v="41.56"/>
    <n v="-2.4704986549339836E-4"/>
    <n v="70.90356803051337"/>
    <n v="7.08"/>
    <m/>
    <n v="75.695043072386639"/>
    <n v="75.381500000000003"/>
    <n v="4.159416732044896E-3"/>
    <n v="49.473300573168743"/>
    <n v="49.352800000000002"/>
    <n v="2.4416157374806957E-3"/>
    <n v="20.517707815868079"/>
    <n v="20.51"/>
    <n v="3.7580769712719508E-4"/>
    <n v="68.049567358421854"/>
    <m/>
    <m/>
    <e v="#DIV/0!"/>
    <n v="34.657379017509506"/>
    <n v="34.346899999999998"/>
    <n v="9.0395062584835983E-3"/>
    <n v="3554"/>
    <n v="0.91868512110726641"/>
    <n v="5410.65"/>
    <n v="22.022752319585823"/>
    <n v="22.055499999999999"/>
    <n v="-1.4847852197490408E-3"/>
    <n v="5350.4857232393342"/>
    <n v="2.851177903849123"/>
    <n v="2.8565999999999998"/>
    <n v="-1.8980942907221854E-3"/>
    <n v="14.458505136693672"/>
    <m/>
    <m/>
    <m/>
    <n v="11.792313670457242"/>
    <m/>
    <m/>
    <m/>
    <m/>
    <m/>
    <m/>
    <m/>
    <n v="72.292525683468355"/>
    <n v="47.169254681828967"/>
    <m/>
  </r>
  <r>
    <x v="3548"/>
    <n v="15.49"/>
    <n v="16.91"/>
    <n v="68.579700000000003"/>
    <n v="60.0047"/>
    <n v="12320.070055"/>
    <n v="10781.909759"/>
    <n v="5.1092086302606532E-5"/>
    <n v="40.571635682741238"/>
    <n v="40.58"/>
    <n v="-2.0611920302515685E-4"/>
    <n v="67.561911239091316"/>
    <n v="6.75"/>
    <m/>
    <n v="73.018416631241806"/>
    <n v="72.717500000000001"/>
    <n v="4.1381597447904817E-3"/>
    <n v="50.054981329250744"/>
    <n v="49.931600000000003"/>
    <n v="2.4710069224846976E-3"/>
    <n v="20.119440417654527"/>
    <n v="20.12"/>
    <n v="-2.7812243810876325E-5"/>
    <n v="69.373299668667528"/>
    <m/>
    <m/>
    <e v="#DIV/0!"/>
    <n v="33.840912114230534"/>
    <n v="33.537599999999998"/>
    <n v="9.0439421494243888E-3"/>
    <n v="3555"/>
    <n v="0.91602602010644585"/>
    <n v="5290.12"/>
    <n v="21.530482602109366"/>
    <n v="21.570499999999999"/>
    <n v="-1.8551910197089905E-3"/>
    <n v="5469.6754775612808"/>
    <n v="2.9144156899396623"/>
    <n v="2.9188000000000001"/>
    <n v="-1.502093346696487E-3"/>
    <n v="13.776536208893368"/>
    <m/>
    <m/>
    <m/>
    <n v="12.069668080201676"/>
    <m/>
    <m/>
    <m/>
    <m/>
    <m/>
    <m/>
    <m/>
    <n v="68.882681044466835"/>
    <n v="48.278672320806706"/>
    <m/>
  </r>
  <r>
    <x v="3549"/>
    <n v="15.97"/>
    <n v="17.260000000000002"/>
    <n v="69.944299999999998"/>
    <n v="61.195599999999999"/>
    <n v="12481.841928"/>
    <n v="10922.933548999999"/>
    <n v="5.1092086302606532E-5"/>
    <n v="41.377921791998688"/>
    <n v="41.39"/>
    <n v="-2.9181464124938827E-4"/>
    <n v="70.244097333676095"/>
    <n v="7.01"/>
    <m/>
    <n v="75.191466140731109"/>
    <n v="74.869500000000002"/>
    <n v="4.3003645106634014E-3"/>
    <n v="49.556976388705841"/>
    <n v="49.433199999999999"/>
    <n v="2.5039121219310179E-3"/>
    <n v="20.383126919308328"/>
    <n v="20.38"/>
    <n v="1.5343078058527304E-4"/>
    <n v="68.46688577116737"/>
    <m/>
    <m/>
    <e v="#DIV/0!"/>
    <n v="34.512876149133199"/>
    <n v="34.203200000000002"/>
    <n v="9.054011002865181E-3"/>
    <n v="3556"/>
    <n v="0.92526071842410196"/>
    <n v="5365.64"/>
    <n v="21.836139489867023"/>
    <n v="21.8795"/>
    <n v="-1.9817870670252313E-3"/>
    <n v="5391.5922030674265"/>
    <n v="2.8725381306833153"/>
    <n v="2.8773"/>
    <n v="-1.6549783883100799E-3"/>
    <n v="14.322893260672149"/>
    <m/>
    <m/>
    <m/>
    <n v="11.829573057126565"/>
    <m/>
    <m/>
    <m/>
    <m/>
    <m/>
    <m/>
    <m/>
    <n v="71.614466303360743"/>
    <n v="47.318292228506259"/>
    <m/>
  </r>
  <r>
    <x v="3550"/>
    <n v="15.9"/>
    <n v="17.03"/>
    <n v="69.183899999999994"/>
    <n v="60.527099999999997"/>
    <n v="12368.577133999999"/>
    <n v="10823.256783999999"/>
    <n v="5.1092086302606532E-5"/>
    <n v="40.927083421877491"/>
    <n v="40.94"/>
    <n v="-3.1550019840032029E-4"/>
    <n v="68.709810446369431"/>
    <n v="6.86"/>
    <m/>
    <n v="73.958670930557304"/>
    <n v="73.637500000000003"/>
    <n v="4.3615132311294325E-3"/>
    <n v="49.826359412172742"/>
    <n v="49.699199999999998"/>
    <n v="2.5585806647339115E-3"/>
    <n v="20.197670475344569"/>
    <n v="20.190000000000001"/>
    <n v="3.7991457873043366E-4"/>
    <n v="69.09265201427641"/>
    <m/>
    <m/>
    <e v="#DIV/0!"/>
    <n v="34.136185234408643"/>
    <n v="33.830100000000002"/>
    <n v="9.0477188778230744E-3"/>
    <n v="3557"/>
    <n v="0.93364650616559008"/>
    <n v="5309.72"/>
    <n v="21.606878848964485"/>
    <n v="21.635000000000002"/>
    <n v="-1.2997989847708391E-3"/>
    <n v="5447.7826735416902"/>
    <n v="2.9022002095288468"/>
    <n v="2.9113000000000002"/>
    <n v="-3.1256794116557574E-3"/>
    <n v="14.00949491578988"/>
    <m/>
    <m/>
    <m/>
    <n v="11.958242186070652"/>
    <m/>
    <m/>
    <m/>
    <m/>
    <m/>
    <m/>
    <m/>
    <n v="70.047474578949391"/>
    <n v="47.83296874428261"/>
    <m/>
  </r>
  <r>
    <x v="3551"/>
    <n v="14.77"/>
    <n v="16.649999999999999"/>
    <n v="67.722099999999998"/>
    <n v="59.245100000000001"/>
    <n v="12246.307527999999"/>
    <n v="10715.710464"/>
    <n v="5.1092086302606532E-5"/>
    <n v="40.061350300666959"/>
    <n v="40.07"/>
    <n v="-2.1586472006596136E-4"/>
    <n v="65.799568426081379"/>
    <n v="6.57"/>
    <m/>
    <n v="71.608251270579871"/>
    <n v="71.295500000000004"/>
    <n v="4.386690191945819E-3"/>
    <n v="50.352724800654336"/>
    <n v="50.223599999999998"/>
    <n v="2.5709985077599917E-3"/>
    <n v="19.997518721241324"/>
    <n v="19.989999999999998"/>
    <n v="3.7612412412824092E-4"/>
    <n v="69.780182010002591"/>
    <m/>
    <m/>
    <e v="#DIV/0!"/>
    <n v="33.413480915559347"/>
    <n v="33.112499999999997"/>
    <n v="9.0896463740082201E-3"/>
    <n v="3558"/>
    <n v="0.88708708708708717"/>
    <n v="5259.45"/>
    <n v="21.400643664556444"/>
    <n v="21.089500000000001"/>
    <n v="1.4753487022283185E-2"/>
    <n v="5499.359787777269"/>
    <n v="2.9293991961671808"/>
    <n v="2.9807000000000001"/>
    <n v="-1.7210991992759883E-2"/>
    <n v="13.415583933944633"/>
    <m/>
    <m/>
    <m/>
    <n v="12.210956116427505"/>
    <m/>
    <m/>
    <m/>
    <m/>
    <m/>
    <m/>
    <m/>
    <n v="67.077919669723173"/>
    <n v="48.843824465710021"/>
    <m/>
  </r>
  <r>
    <x v="3552"/>
    <n v="14.75"/>
    <n v="16.649999999999999"/>
    <n v="67.377099999999999"/>
    <n v="58.934199999999997"/>
    <n v="12271.579506"/>
    <n v="10736.181291000001"/>
    <n v="5.1231642718141401E-5"/>
    <n v="39.854348293111755"/>
    <n v="39.86"/>
    <n v="-1.417889334732747E-4"/>
    <n v="65.110153850354635"/>
    <n v="6.5"/>
    <m/>
    <n v="71.042540538515141"/>
    <n v="70.736500000000007"/>
    <n v="4.3264868705001902E-3"/>
    <n v="50.480900715794853"/>
    <n v="50.355200000000004"/>
    <n v="2.4962807375374929E-3"/>
    <n v="20.03732059852025"/>
    <n v="20.03"/>
    <n v="3.6548170345729325E-4"/>
    <n v="69.64985345963089"/>
    <m/>
    <m/>
    <e v="#DIV/0!"/>
    <n v="33.23909345487025"/>
    <n v="32.941899999999997"/>
    <n v="9.0217460094972335E-3"/>
    <n v="3559"/>
    <n v="0.88588588588588602"/>
    <n v="5267.18"/>
    <n v="21.427076945425902"/>
    <n v="21.447600000000001"/>
    <n v="-9.5689282596178593E-4"/>
    <n v="5491.2771838625022"/>
    <n v="2.9242619846562152"/>
    <n v="2.9329999999999998"/>
    <n v="-2.979207413496332E-3"/>
    <n v="13.273440265163167"/>
    <m/>
    <m/>
    <m/>
    <n v="12.273320383405396"/>
    <m/>
    <m/>
    <m/>
    <m/>
    <m/>
    <m/>
    <m/>
    <n v="66.367201325815842"/>
    <n v="49.093281533621585"/>
    <m/>
  </r>
  <r>
    <x v="3553"/>
    <n v="14.71"/>
    <n v="16.48"/>
    <n v="67.150999999999996"/>
    <n v="58.733400000000003"/>
    <n v="12237.719408000001"/>
    <n v="10706.007675999999"/>
    <n v="5.1231642718141401E-5"/>
    <n v="39.719638949971149"/>
    <n v="39.729999999999997"/>
    <n v="-2.607865600011694E-4"/>
    <n v="64.66685824819487"/>
    <n v="6.46"/>
    <m/>
    <n v="70.678779670301864"/>
    <n v="70.370500000000007"/>
    <n v="4.3808082975373974E-3"/>
    <n v="50.565583593825465"/>
    <n v="50.438000000000002"/>
    <n v="2.5295133396538994E-3"/>
    <n v="19.981545809387672"/>
    <n v="19.98"/>
    <n v="7.736783722078755E-5"/>
    <n v="69.846596606172469"/>
    <m/>
    <m/>
    <e v="#DIV/0!"/>
    <n v="33.126159202628315"/>
    <n v="32.829500000000003"/>
    <n v="9.0363606703822708E-3"/>
    <n v="3560"/>
    <n v="0.89259708737864085"/>
    <n v="5241.6899999999996"/>
    <n v="21.321717735746184"/>
    <n v="21.369399999999999"/>
    <n v="-2.2313337882119422E-3"/>
    <n v="5517.8516801615961"/>
    <n v="2.9381351176470196"/>
    <n v="2.9430000000000001"/>
    <n v="-1.6530351182399983E-3"/>
    <n v="13.182545758196399"/>
    <m/>
    <m/>
    <m/>
    <n v="12.314564332597566"/>
    <m/>
    <m/>
    <m/>
    <m/>
    <m/>
    <m/>
    <m/>
    <n v="65.912728790982001"/>
    <n v="49.258257330390265"/>
    <m/>
  </r>
  <r>
    <x v="3554"/>
    <n v="13.42"/>
    <n v="15.78"/>
    <n v="64.289199999999994"/>
    <n v="56.2273"/>
    <n v="12001.769929"/>
    <n v="10499.041895"/>
    <n v="5.1231642718141401E-5"/>
    <n v="38.025964585628294"/>
    <n v="38.03"/>
    <n v="-1.0611134293203595E-4"/>
    <n v="59.148664305164928"/>
    <n v="5.91"/>
    <m/>
    <n v="66.154447809035133"/>
    <n v="65.862499999999997"/>
    <n v="4.4326864154129453E-3"/>
    <n v="51.643032829241022"/>
    <n v="51.5152"/>
    <n v="2.4814584674235363E-3"/>
    <n v="19.595813575843518"/>
    <n v="19.59"/>
    <n v="2.9676242182330448E-4"/>
    <n v="71.197867232805507"/>
    <m/>
    <m/>
    <e v="#DIV/0!"/>
    <n v="31.713000640675755"/>
    <n v="31.428899999999999"/>
    <n v="9.0394713361192647E-3"/>
    <n v="3561"/>
    <n v="0.85044359949302917"/>
    <n v="5127.87"/>
    <n v="20.857101356512519"/>
    <n v="20.9099"/>
    <n v="-2.5250548059762012E-3"/>
    <n v="5637.6683572706952"/>
    <n v="3.0016503059189232"/>
    <n v="3.0062000000000002"/>
    <n v="-1.5134369240492607E-3"/>
    <n v="12.057165299743618"/>
    <m/>
    <m/>
    <m/>
    <n v="12.839417405114574"/>
    <m/>
    <m/>
    <m/>
    <m/>
    <m/>
    <m/>
    <m/>
    <n v="60.285826498718087"/>
    <n v="51.357669620458296"/>
    <m/>
  </r>
  <r>
    <x v="3555"/>
    <n v="13.23"/>
    <n v="15.24"/>
    <n v="61.923000000000002"/>
    <n v="54.154899999999998"/>
    <n v="11694.198119000001"/>
    <n v="10229.44292"/>
    <n v="5.1231642718141401E-5"/>
    <n v="36.625504587192196"/>
    <n v="36.630000000000003"/>
    <n v="-1.227248923779678E-4"/>
    <n v="54.788845861964418"/>
    <n v="5.47"/>
    <m/>
    <n v="62.496413140528553"/>
    <n v="62.212000000000003"/>
    <n v="4.5716765339252063E-3"/>
    <n v="52.593381517791684"/>
    <n v="52.464799999999997"/>
    <n v="2.4508149805524404E-3"/>
    <n v="19.09316208715277"/>
    <n v="19.09"/>
    <n v="1.6564102424143634E-4"/>
    <n v="73.027157389389785"/>
    <m/>
    <m/>
    <e v="#DIV/0!"/>
    <n v="30.544430316817355"/>
    <n v="30.270499999999998"/>
    <n v="9.0494150019773123E-3"/>
    <n v="3562"/>
    <n v="0.86811023622047245"/>
    <n v="4978.32"/>
    <n v="20.247240529024946"/>
    <n v="20.2561"/>
    <n v="-4.3737298764590093E-4"/>
    <n v="5802.0861960282755"/>
    <n v="3.088898064960186"/>
    <n v="3.1006999999999998"/>
    <n v="-3.8062163510864666E-3"/>
    <n v="11.167994018665684"/>
    <m/>
    <m/>
    <m/>
    <n v="13.312026714016904"/>
    <m/>
    <m/>
    <m/>
    <m/>
    <m/>
    <m/>
    <m/>
    <n v="55.839970093328418"/>
    <n v="53.248106856067615"/>
    <m/>
  </r>
  <r>
    <x v="3556"/>
    <n v="12.65"/>
    <n v="14.82"/>
    <n v="60.294199999999996"/>
    <n v="52.727600000000002"/>
    <n v="11526.262686"/>
    <n v="10082.018145"/>
    <n v="5.1231642718141401E-5"/>
    <n v="35.661251107469404"/>
    <n v="35.67"/>
    <n v="-2.4527312953737113E-4"/>
    <n v="51.90114222378012"/>
    <n v="5.18"/>
    <m/>
    <n v="60.025115683267529"/>
    <n v="59.75"/>
    <n v="4.6044465818833036E-3"/>
    <n v="53.28506701387991"/>
    <n v="53.1524"/>
    <n v="2.4959741023906634E-3"/>
    <n v="18.818514388482964"/>
    <n v="18.82"/>
    <n v="-7.8937912701193547E-5"/>
    <n v="74.080666104712762"/>
    <m/>
    <m/>
    <e v="#DIV/0!"/>
    <n v="29.739690174934562"/>
    <n v="29.4727"/>
    <n v="9.0588977234715706E-3"/>
    <n v="3563"/>
    <n v="0.85357624831309042"/>
    <n v="4876.5"/>
    <n v="19.831581525974915"/>
    <n v="19.867899999999999"/>
    <n v="-1.827997625571065E-3"/>
    <n v="5920.7544247639935"/>
    <n v="3.1517755180119038"/>
    <n v="3.1602999999999999"/>
    <n v="-2.6973648033719044E-3"/>
    <n v="10.57895290893218"/>
    <m/>
    <m/>
    <m/>
    <n v="13.662240528217282"/>
    <m/>
    <m/>
    <m/>
    <m/>
    <m/>
    <m/>
    <m/>
    <n v="52.894764544660902"/>
    <n v="54.648962112869128"/>
    <m/>
  </r>
  <r>
    <x v="3557"/>
    <n v="12.93"/>
    <n v="14.53"/>
    <n v="59.3431"/>
    <n v="51.887799999999999"/>
    <n v="11362.591133"/>
    <n v="9937.3050569999996"/>
    <n v="5.2627195002763472E-5"/>
    <n v="35.096151691084025"/>
    <n v="35.1"/>
    <n v="-1.0963843065459056E-4"/>
    <n v="50.248987229822433"/>
    <n v="5.0199999999999996"/>
    <m/>
    <n v="58.589387344307283"/>
    <n v="58.314"/>
    <n v="4.7224910708798529E-3"/>
    <n v="53.705212803147525"/>
    <n v="53.57"/>
    <n v="2.5240396331440706E-3"/>
    <n v="18.549936725821691"/>
    <n v="18.55"/>
    <n v="-3.4110069169202006E-6"/>
    <n v="75.147515134455787"/>
    <m/>
    <m/>
    <e v="#DIV/0!"/>
    <n v="29.266863798315416"/>
    <n v="29.0032"/>
    <n v="9.0908519858297065E-3"/>
    <n v="3564"/>
    <n v="0.88988300068823123"/>
    <n v="4791.54"/>
    <n v="19.481504948107954"/>
    <n v="19.504899999999999"/>
    <n v="-1.1994448519113687E-3"/>
    <n v="6023.9077716168485"/>
    <n v="3.2057749536158"/>
    <n v="3.2174"/>
    <n v="-3.6131803270342822E-3"/>
    <n v="10.240932541545936"/>
    <m/>
    <m/>
    <m/>
    <n v="13.877901695553476"/>
    <m/>
    <m/>
    <m/>
    <m/>
    <m/>
    <m/>
    <m/>
    <n v="51.204662707729682"/>
    <n v="55.511606782213903"/>
    <m/>
  </r>
  <r>
    <x v="3558"/>
    <n v="14.63"/>
    <n v="15.79"/>
    <n v="62.978000000000002"/>
    <n v="55.063299999999998"/>
    <n v="11749.584715999999"/>
    <n v="10275.232464000001"/>
    <n v="5.2627195002763472E-5"/>
    <n v="37.244962709561584"/>
    <n v="37.25"/>
    <n v="-1.3522927351450331E-4"/>
    <n v="56.399817234316416"/>
    <n v="5.63"/>
    <m/>
    <n v="63.96722320936663"/>
    <n v="63.664000000000001"/>
    <n v="4.7628677017879095E-3"/>
    <n v="52.060495521135394"/>
    <n v="51.9268"/>
    <n v="2.574692088389785E-3"/>
    <n v="19.181253288909826"/>
    <n v="19.18"/>
    <n v="6.5343530230688174E-5"/>
    <n v="72.593188591737814"/>
    <m/>
    <m/>
    <e v="#DIV/0!"/>
    <n v="31.05827486257175"/>
    <n v="30.778199999999998"/>
    <n v="9.0997804475814181E-3"/>
    <n v="3565"/>
    <n v="0.9265357821405954"/>
    <n v="4992.6899999999996"/>
    <n v="20.297758187557822"/>
    <n v="20.3492"/>
    <n v="-2.5279525702326389E-3"/>
    <n v="5771.0226765825328"/>
    <n v="3.070904618592706"/>
    <n v="3.0771999999999999"/>
    <n v="-2.045814834035431E-3"/>
    <n v="11.494022170458832"/>
    <m/>
    <m/>
    <m/>
    <n v="13.027976223528567"/>
    <m/>
    <m/>
    <m/>
    <m/>
    <m/>
    <m/>
    <m/>
    <n v="57.470110852294162"/>
    <n v="52.111904894114268"/>
    <m/>
  </r>
  <r>
    <x v="3559"/>
    <n v="13.42"/>
    <n v="15.14"/>
    <n v="60.310099999999998"/>
    <n v="52.727800000000002"/>
    <n v="11540.908136"/>
    <n v="10092.200118999999"/>
    <n v="5.2627195002763472E-5"/>
    <n v="35.666306551452301"/>
    <n v="35.67"/>
    <n v="-1.0354495507991501E-4"/>
    <n v="51.615824031562632"/>
    <n v="5.15"/>
    <m/>
    <n v="59.896911389423984"/>
    <n v="59.609000000000002"/>
    <n v="4.8299986482576163E-3"/>
    <n v="53.163180079037396"/>
    <n v="53.024799999999999"/>
    <n v="2.6097237337510126E-3"/>
    <n v="18.84012837258441"/>
    <n v="18.84"/>
    <n v="6.8138314441856807E-6"/>
    <n v="73.887444087472929"/>
    <m/>
    <m/>
    <e v="#DIV/0!"/>
    <n v="29.741228888266452"/>
    <n v="29.4727"/>
    <n v="9.1111058120378896E-3"/>
    <n v="3566"/>
    <n v="0.88639365918097746"/>
    <n v="4900.66"/>
    <n v="19.92205496746535"/>
    <n v="19.961600000000001"/>
    <n v="-1.9810552528179981E-3"/>
    <n v="5877.3996430927482"/>
    <n v="3.1272139758699442"/>
    <n v="3.1358000000000001"/>
    <n v="-2.7380649690847969E-3"/>
    <n v="10.518633914597547"/>
    <m/>
    <m/>
    <m/>
    <n v="13.579922980902648"/>
    <m/>
    <m/>
    <m/>
    <m/>
    <m/>
    <m/>
    <m/>
    <n v="52.593169572987733"/>
    <n v="54.319691923610591"/>
    <m/>
  </r>
  <r>
    <x v="3560"/>
    <n v="13.43"/>
    <n v="15.02"/>
    <n v="59.091200000000001"/>
    <n v="51.659300000000002"/>
    <n v="11449.025532"/>
    <n v="10011.320237"/>
    <n v="5.2627195002763472E-5"/>
    <n v="34.944618956951651"/>
    <n v="34.950000000000003"/>
    <n v="-1.539640357182126E-4"/>
    <n v="49.524258752245174"/>
    <n v="4.9400000000000004"/>
    <m/>
    <n v="58.075687317804331"/>
    <n v="57.790500000000002"/>
    <n v="4.934847731103309E-3"/>
    <n v="53.700443729348031"/>
    <n v="53.5608"/>
    <n v="2.6072002163528563E-3"/>
    <n v="18.68967750724201"/>
    <n v="18.690000000000001"/>
    <n v="-1.7254829212998146E-5"/>
    <n v="74.480750241495173"/>
    <m/>
    <m/>
    <e v="#DIV/0!"/>
    <n v="29.138818577988655"/>
    <n v="28.8736"/>
    <n v="9.1855043357480515E-3"/>
    <n v="3567"/>
    <n v="0.89414114513981358"/>
    <n v="4847.3599999999997"/>
    <n v="19.703842343447516"/>
    <n v="19.722799999999999"/>
    <n v="-9.6120513073616465E-4"/>
    <n v="5941.3227475270178"/>
    <n v="3.1609261573701075"/>
    <n v="3.1726000000000001"/>
    <n v="-3.6795822448126847E-3"/>
    <n v="10.09198510182223"/>
    <m/>
    <m/>
    <m/>
    <n v="13.854467378863303"/>
    <m/>
    <m/>
    <m/>
    <m/>
    <m/>
    <m/>
    <m/>
    <n v="50.459925509111152"/>
    <n v="55.417869515453212"/>
    <m/>
  </r>
  <r>
    <x v="3561"/>
    <n v="13.42"/>
    <n v="15.19"/>
    <n v="59.7425"/>
    <n v="52.225999999999999"/>
    <n v="11559.007491"/>
    <n v="10106.964402"/>
    <n v="5.2627195002763472E-5"/>
    <n v="35.328915185147395"/>
    <n v="35.340000000000003"/>
    <n v="-3.1366199356563929E-4"/>
    <n v="50.611191774732916"/>
    <n v="5.05"/>
    <m/>
    <n v="59.03075244769532"/>
    <n v="58.737499999999997"/>
    <n v="4.9925932784902205E-3"/>
    <n v="53.404508089270934"/>
    <n v="53.2652"/>
    <n v="2.6153678062024177E-3"/>
    <n v="18.868754727242589"/>
    <n v="18.87"/>
    <n v="-6.5992197001207842E-5"/>
    <n v="73.770344643141243"/>
    <m/>
    <m/>
    <e v="#DIV/0!"/>
    <n v="29.458752474279496"/>
    <n v="29.190200000000001"/>
    <n v="9.2000902453390765E-3"/>
    <n v="3568"/>
    <n v="0.88347597103357478"/>
    <n v="4893.58"/>
    <n v="19.890167008078087"/>
    <n v="19.946000000000002"/>
    <n v="-2.799207456227526E-3"/>
    <n v="5884.6717174011965"/>
    <n v="3.1304896696152316"/>
    <n v="3.1364999999999998"/>
    <n v="-1.9162539087417274E-3"/>
    <n v="10.313054722439693"/>
    <m/>
    <m/>
    <m/>
    <n v="13.701846349911749"/>
    <m/>
    <m/>
    <m/>
    <m/>
    <m/>
    <m/>
    <m/>
    <n v="51.565273612198467"/>
    <n v="54.807385399646996"/>
    <m/>
  </r>
  <r>
    <x v="3562"/>
    <n v="13.08"/>
    <n v="14.69"/>
    <n v="57.8626"/>
    <n v="50.574399999999997"/>
    <n v="11267.685082"/>
    <n v="9850.6421410000003"/>
    <n v="5.2766771128531786E-5"/>
    <n v="34.214727457570625"/>
    <n v="34.22"/>
    <n v="-1.5407780331311294E-4"/>
    <n v="47.411200926569812"/>
    <n v="4.7300000000000004"/>
    <m/>
    <n v="56.228943662092881"/>
    <n v="55.94"/>
    <n v="5.1652424399872832E-3"/>
    <n v="54.244706949220429"/>
    <n v="54.099600000000002"/>
    <n v="2.6822185232502349E-3"/>
    <n v="18.391858845971441"/>
    <n v="18.39"/>
    <n v="1.0107917191093385E-4"/>
    <n v="75.644811991746565"/>
    <m/>
    <m/>
    <e v="#DIV/0!"/>
    <n v="28.527966731053077"/>
    <n v="28.265999999999998"/>
    <n v="9.2679095398386924E-3"/>
    <n v="3569"/>
    <n v="0.89040163376446568"/>
    <n v="4756.5200000000004"/>
    <n v="19.328552371268188"/>
    <n v="19.374400000000001"/>
    <n v="-2.3664025070099237E-3"/>
    <n v="6049.4903380402802"/>
    <n v="3.2172537078200971"/>
    <n v="3.2275999999999998"/>
    <n v="-3.2055682798062257E-3"/>
    <n v="9.659796040632493"/>
    <m/>
    <m/>
    <m/>
    <n v="14.133179887322918"/>
    <m/>
    <m/>
    <m/>
    <m/>
    <m/>
    <m/>
    <m/>
    <n v="48.298980203162465"/>
    <n v="56.53271954929167"/>
    <m/>
  </r>
  <r>
    <x v="3563"/>
    <n v="13.22"/>
    <n v="14.88"/>
    <n v="58.511200000000002"/>
    <n v="51.138599999999997"/>
    <n v="11407.530126"/>
    <n v="9972.3802520000008"/>
    <n v="5.2766771128531786E-5"/>
    <n v="34.597407421579987"/>
    <n v="34.61"/>
    <n v="-3.6384219647533911E-4"/>
    <n v="48.469391118803856"/>
    <n v="4.84"/>
    <m/>
    <n v="57.169317248794428"/>
    <n v="56.8735"/>
    <n v="5.2013195740445717E-3"/>
    <n v="53.940730294221964"/>
    <n v="53.795999999999999"/>
    <n v="2.6903541940286324E-3"/>
    <n v="18.61966912652602"/>
    <n v="18.62"/>
    <n v="-1.7769789150468007E-5"/>
    <n v="74.711142603431654"/>
    <m/>
    <m/>
    <e v="#DIV/0!"/>
    <n v="28.846496819252124"/>
    <n v="28.581099999999999"/>
    <n v="9.2857454489898572E-3"/>
    <n v="3570"/>
    <n v="0.88844086021505375"/>
    <n v="4811.21"/>
    <n v="19.54926360035109"/>
    <n v="19.5959"/>
    <n v="-2.3799059828285563E-3"/>
    <n v="5979.9338920277705"/>
    <n v="3.1799605691184372"/>
    <n v="3.1898"/>
    <n v="-3.0846544866646175E-3"/>
    <n v="9.8749895665837641"/>
    <m/>
    <m/>
    <m/>
    <n v="13.974861455639592"/>
    <m/>
    <m/>
    <m/>
    <m/>
    <m/>
    <m/>
    <m/>
    <n v="49.374947832918821"/>
    <n v="55.89944582255837"/>
    <m/>
  </r>
  <r>
    <x v="3564"/>
    <n v="12.58"/>
    <n v="14.48"/>
    <n v="57.174999999999997"/>
    <n v="49.9681"/>
    <n v="11268.962806"/>
    <n v="9850.7194940000009"/>
    <n v="5.2766771128531786E-5"/>
    <n v="33.806494073621586"/>
    <n v="33.81"/>
    <n v="-1.0369495351714164E-4"/>
    <n v="46.250930685433332"/>
    <n v="4.62"/>
    <m/>
    <n v="55.205984259912725"/>
    <n v="54.915500000000002"/>
    <n v="5.2896588379005571E-3"/>
    <n v="54.556628957607735"/>
    <n v="54.410400000000003"/>
    <n v="2.6875185186605588E-3"/>
    <n v="18.393047422547731"/>
    <n v="18.39"/>
    <n v="1.657108508825722E-4"/>
    <n v="75.623794814000959"/>
    <m/>
    <m/>
    <e v="#DIV/0!"/>
    <n v="28.186506071780983"/>
    <n v="27.926600000000001"/>
    <n v="9.3067567043958466E-3"/>
    <n v="3571"/>
    <n v="0.86878453038674031"/>
    <n v="4744.22"/>
    <n v="19.275559692161476"/>
    <n v="19.334299999999999"/>
    <n v="-3.038139877757251E-3"/>
    <n v="6063.196890613769"/>
    <n v="3.2239318487082493"/>
    <n v="3.2321"/>
    <n v="-2.5271963403825648E-3"/>
    <n v="9.4226191628296281"/>
    <m/>
    <m/>
    <m/>
    <n v="14.294063158067265"/>
    <m/>
    <m/>
    <m/>
    <m/>
    <m/>
    <m/>
    <m/>
    <n v="47.113095814148139"/>
    <n v="57.176252632269062"/>
    <m/>
  </r>
  <r>
    <x v="3565"/>
    <n v="12.53"/>
    <n v="14.43"/>
    <n v="56.899000000000001"/>
    <n v="49.724200000000003"/>
    <n v="11263.762132"/>
    <n v="9845.6535540000004"/>
    <n v="5.2766771128531786E-5"/>
    <n v="33.642480160137389"/>
    <n v="33.65"/>
    <n v="-2.2347220988438998E-4"/>
    <n v="45.799764843680244"/>
    <n v="4.57"/>
    <m/>
    <n v="54.801258696879778"/>
    <n v="54.51"/>
    <n v="5.3432158664423746E-3"/>
    <n v="54.688354091855253"/>
    <n v="54.540799999999997"/>
    <n v="2.7053892105590727E-3"/>
    <n v="18.384110672337481"/>
    <n v="18.38"/>
    <n v="2.2364920225692586E-4"/>
    <n v="75.663879936186802"/>
    <m/>
    <m/>
    <e v="#DIV/0!"/>
    <n v="28.049193480421508"/>
    <n v="27.790099999999999"/>
    <n v="9.3232295105634133E-3"/>
    <n v="3572"/>
    <n v="0.86832986832986825"/>
    <n v="4730.8999999999996"/>
    <n v="19.219940258752722"/>
    <n v="19.255400000000002"/>
    <n v="-1.8415478903206495E-3"/>
    <n v="6080.220085698099"/>
    <n v="3.2326769775843092"/>
    <n v="3.2448000000000001"/>
    <n v="-3.7361385649935519E-3"/>
    <n v="9.3303189737985193"/>
    <m/>
    <m/>
    <m/>
    <n v="14.363165111528049"/>
    <m/>
    <m/>
    <m/>
    <m/>
    <m/>
    <m/>
    <m/>
    <n v="46.651594868992596"/>
    <n v="57.452660446112198"/>
    <m/>
  </r>
  <r>
    <x v="3566"/>
    <n v="13.22"/>
    <n v="14.83"/>
    <n v="58.028300000000002"/>
    <n v="50.708399999999997"/>
    <n v="11342.057573"/>
    <n v="9913.5720689999998"/>
    <n v="5.2766771128531786E-5"/>
    <n v="34.309360964146876"/>
    <n v="34.32"/>
    <n v="-3.0999521716568168E-4"/>
    <n v="47.613170761599925"/>
    <n v="4.75"/>
    <m/>
    <n v="56.427754302350422"/>
    <n v="56.127000000000002"/>
    <n v="5.3584603194616331E-3"/>
    <n v="54.145716587399534"/>
    <n v="54.000399999999999"/>
    <n v="2.6910279812655258E-3"/>
    <n v="18.511448921355836"/>
    <n v="18.510000000000002"/>
    <n v="7.8277760985123734E-5"/>
    <n v="75.143111699977197"/>
    <m/>
    <m/>
    <e v="#DIV/0!"/>
    <n v="28.604650481270056"/>
    <n v="28.340299999999999"/>
    <n v="9.3277234634092654E-3"/>
    <n v="3573"/>
    <n v="0.89143627781523938"/>
    <n v="4774.2700000000004"/>
    <n v="19.394622432259034"/>
    <n v="19.434100000000001"/>
    <n v="-2.0313555935683736E-3"/>
    <n v="6024.480343763852"/>
    <n v="3.2027381398342274"/>
    <n v="3.2145000000000001"/>
    <n v="-3.6590014514770175E-3"/>
    <n v="9.6993454585699475"/>
    <m/>
    <m/>
    <m/>
    <n v="14.078216682632197"/>
    <m/>
    <m/>
    <m/>
    <m/>
    <m/>
    <m/>
    <m/>
    <n v="48.496727292849741"/>
    <n v="56.312866730528789"/>
    <m/>
  </r>
  <r>
    <x v="3567"/>
    <n v="17.02"/>
    <n v="17.13"/>
    <n v="64.641599999999997"/>
    <n v="56.476700000000001"/>
    <n v="11589.466379"/>
    <n v="10127.728159"/>
    <n v="5.2766771128531786E-5"/>
    <n v="38.215761671293329"/>
    <n v="38.22"/>
    <n v="-1.1089295412536337E-4"/>
    <n v="58.44734702974219"/>
    <n v="5.84"/>
    <m/>
    <n v="66.053572643569254"/>
    <n v="65.695499999999996"/>
    <n v="5.450489661685376E-3"/>
    <n v="51.060745507836771"/>
    <n v="50.922800000000002"/>
    <n v="2.7089144319787373E-3"/>
    <n v="18.913401691106873"/>
    <n v="18.91"/>
    <n v="1.7988847735983526E-4"/>
    <n v="73.524487477570347"/>
    <m/>
    <m/>
    <e v="#DIV/0!"/>
    <n v="31.85977528313008"/>
    <n v="31.563300000000002"/>
    <n v="9.3930382162219495E-3"/>
    <n v="3574"/>
    <n v="0.99357851722124935"/>
    <n v="4961.3999999999996"/>
    <n v="20.148510574829004"/>
    <n v="20.141200000000001"/>
    <n v="3.6296620007747471E-4"/>
    <n v="5788.3476979921379"/>
    <n v="3.0760385069997205"/>
    <n v="3.0975000000000001"/>
    <n v="-6.9286498790248618E-3"/>
    <n v="11.904425734398108"/>
    <m/>
    <m/>
    <m/>
    <n v="12.474434320178538"/>
    <m/>
    <m/>
    <m/>
    <m/>
    <m/>
    <m/>
    <m/>
    <n v="59.522128671990544"/>
    <n v="49.897737280714153"/>
    <m/>
  </r>
  <r>
    <x v="3568"/>
    <n v="14.94"/>
    <n v="16"/>
    <n v="62.069400000000002"/>
    <n v="54.226500000000001"/>
    <n v="11671.816134000001"/>
    <n v="10199.157024"/>
    <n v="5.2766771128531786E-5"/>
    <n v="36.694196290858208"/>
    <n v="36.700000000000003"/>
    <n v="-1.5813921367291428E-4"/>
    <n v="53.790320852579548"/>
    <n v="5.37"/>
    <m/>
    <n v="62.105320396854658"/>
    <n v="61.770499999999998"/>
    <n v="5.4203931788581183E-3"/>
    <n v="52.076596172414909"/>
    <n v="51.934800000000003"/>
    <n v="2.7302728115812247E-3"/>
    <n v="19.047327722049374"/>
    <n v="19.04"/>
    <n v="3.8485935133270033E-4"/>
    <n v="73.007085867145818"/>
    <m/>
    <m/>
    <e v="#DIV/0!"/>
    <n v="30.590680242311773"/>
    <n v="30.3063"/>
    <n v="9.3835355128066844E-3"/>
    <n v="3575"/>
    <n v="0.93374999999999997"/>
    <n v="4968.03"/>
    <n v="20.173860016973489"/>
    <n v="20.211600000000001"/>
    <n v="-1.8672437128437469E-3"/>
    <n v="5780.6126342525313"/>
    <n v="3.071636744474862"/>
    <n v="3.0848"/>
    <n v="-4.2671341821635123E-3"/>
    <n v="10.955440957752229"/>
    <m/>
    <m/>
    <m/>
    <n v="12.970848801135665"/>
    <m/>
    <m/>
    <m/>
    <m/>
    <m/>
    <m/>
    <m/>
    <n v="54.777204788761146"/>
    <n v="51.883395204542659"/>
    <m/>
  </r>
  <r>
    <x v="3569"/>
    <n v="15.43"/>
    <n v="16.329999999999998"/>
    <n v="62.997300000000003"/>
    <n v="55.034300000000002"/>
    <n v="11774.144041"/>
    <n v="10288.035814000001"/>
    <n v="5.2766771128531786E-5"/>
    <n v="37.241844227468633"/>
    <n v="37.25"/>
    <n v="-2.1894691359369833E-4"/>
    <n v="55.393344368918584"/>
    <n v="5.53"/>
    <m/>
    <n v="63.492465087874571"/>
    <n v="63.145499999999998"/>
    <n v="5.4946922246965624E-3"/>
    <n v="51.687364167238599"/>
    <n v="51.546799999999998"/>
    <n v="2.7269232471966998E-3"/>
    <n v="19.213848917557751"/>
    <n v="19.21"/>
    <n v="2.0036010191315512E-4"/>
    <n v="72.372020289968418"/>
    <m/>
    <m/>
    <e v="#DIV/0!"/>
    <n v="31.046680445203158"/>
    <n v="30.758199999999999"/>
    <n v="9.3789768322971589E-3"/>
    <n v="3576"/>
    <n v="0.94488671157379067"/>
    <n v="5017.88"/>
    <n v="20.374696698896241"/>
    <n v="20.4069"/>
    <n v="-1.5780594359633415E-3"/>
    <n v="5722.6090513801473"/>
    <n v="3.0405272021631937"/>
    <n v="3.0541"/>
    <n v="-4.4441235836437665E-3"/>
    <n v="11.281462265371896"/>
    <m/>
    <m/>
    <m/>
    <n v="12.777029855440333"/>
    <m/>
    <m/>
    <m/>
    <m/>
    <m/>
    <m/>
    <m/>
    <n v="56.407311326859485"/>
    <n v="51.10811942176133"/>
    <m/>
  </r>
  <r>
    <x v="3570"/>
    <n v="13.46"/>
    <n v="15.27"/>
    <n v="59.5246"/>
    <n v="51.997599999999998"/>
    <n v="11466.84693"/>
    <n v="10018.982246"/>
    <n v="5.2766771128531786E-5"/>
    <n v="35.188045000016352"/>
    <n v="35.200000000000003"/>
    <n v="-3.3963068135367536E-4"/>
    <n v="49.280694064461407"/>
    <n v="4.92"/>
    <m/>
    <n v="58.236795687627065"/>
    <n v="57.920499999999997"/>
    <n v="5.4608590676370472E-3"/>
    <n v="53.111992622706687"/>
    <n v="52.970799999999997"/>
    <n v="2.6654802779397802E-3"/>
    <n v="18.711924320364584"/>
    <n v="18.71"/>
    <n v="1.028498324202598E-4"/>
    <n v="74.265871313760556"/>
    <m/>
    <m/>
    <e v="#DIV/0!"/>
    <n v="29.333858179599265"/>
    <n v="29.0608"/>
    <n v="9.3960998871078782E-3"/>
    <n v="3577"/>
    <n v="0.88146692861820575"/>
    <n v="4850.2"/>
    <n v="19.69230785532476"/>
    <n v="19.8095"/>
    <n v="-5.9159567215346653E-3"/>
    <n v="5913.8386315485504"/>
    <n v="3.1418331304789255"/>
    <n v="3.1450999999999998"/>
    <n v="-1.0387172176001824E-3"/>
    <n v="10.03613986862551"/>
    <m/>
    <m/>
    <m/>
    <n v="13.481416916362573"/>
    <m/>
    <m/>
    <m/>
    <m/>
    <m/>
    <m/>
    <m/>
    <n v="50.18069934312755"/>
    <n v="53.925667665450291"/>
    <m/>
  </r>
  <r>
    <x v="3571"/>
    <n v="12.74"/>
    <n v="14.9"/>
    <n v="57.523099999999999"/>
    <n v="50.240900000000003"/>
    <n v="11217.246988999999"/>
    <n v="9799.3120199999994"/>
    <n v="5.3185510258790814E-5"/>
    <n v="34.002368244206636"/>
    <n v="34.01"/>
    <n v="-2.2439740644997208E-4"/>
    <n v="45.951971408641946"/>
    <n v="4.59"/>
    <m/>
    <n v="55.283975461029243"/>
    <n v="54.978499999999997"/>
    <n v="5.5562712883989729E-3"/>
    <n v="54.004950038687845"/>
    <n v="53.861199999999997"/>
    <n v="2.6688978093292182E-3"/>
    <n v="18.303281132137769"/>
    <n v="18.3"/>
    <n v="1.7929683812933916E-4"/>
    <n v="75.897868827579572"/>
    <m/>
    <m/>
    <e v="#DIV/0!"/>
    <n v="28.343651084691214"/>
    <n v="28.078499999999998"/>
    <n v="9.443206891080802E-3"/>
    <n v="3578"/>
    <n v="0.85503355704697981"/>
    <n v="4725.55"/>
    <n v="19.181722157355328"/>
    <n v="19.303799999999999"/>
    <n v="-6.3240316748345293E-3"/>
    <n v="6065.8241136776433"/>
    <n v="3.2216617898630848"/>
    <n v="3.2248000000000001"/>
    <n v="-9.7314876485832258E-4"/>
    <n v="9.3570668954129932"/>
    <m/>
    <m/>
    <m/>
    <n v="13.934929243440742"/>
    <m/>
    <m/>
    <m/>
    <m/>
    <m/>
    <m/>
    <m/>
    <n v="46.785334477064964"/>
    <n v="55.739716973762967"/>
    <m/>
  </r>
  <r>
    <x v="3572"/>
    <n v="12.4"/>
    <n v="14.72"/>
    <n v="56.648099999999999"/>
    <n v="49.473999999999997"/>
    <n v="11087.144592000001"/>
    <n v="9685.1342540000005"/>
    <n v="5.3185510258790814E-5"/>
    <n v="33.484332201507286"/>
    <n v="33.49"/>
    <n v="-1.6923853367323272E-4"/>
    <n v="44.549463234161848"/>
    <n v="4.45"/>
    <m/>
    <n v="54.017637774616198"/>
    <n v="53.718000000000004"/>
    <n v="5.5779771141180046E-3"/>
    <n v="54.415711790295923"/>
    <n v="54.269199999999998"/>
    <n v="2.6997226842466748E-3"/>
    <n v="18.090550777338791"/>
    <n v="18.09"/>
    <n v="3.0446508501480452E-5"/>
    <n v="76.78344503746537"/>
    <m/>
    <m/>
    <e v="#DIV/0!"/>
    <n v="27.911268313765255"/>
    <n v="27.649799999999999"/>
    <n v="9.4564269457737549E-3"/>
    <n v="3579"/>
    <n v="0.84239130434782605"/>
    <n v="4678.24"/>
    <n v="18.988200955913555"/>
    <n v="19.1144"/>
    <n v="-6.6023021432242146E-3"/>
    <n v="6126.5523122615305"/>
    <n v="3.2536071099794723"/>
    <n v="3.2572999999999999"/>
    <n v="-1.133727326475209E-3"/>
    <n v="9.0711001324102334"/>
    <m/>
    <m/>
    <m/>
    <n v="14.146979424572404"/>
    <m/>
    <m/>
    <m/>
    <m/>
    <m/>
    <m/>
    <m/>
    <n v="45.35550066205117"/>
    <n v="56.587917698289615"/>
    <m/>
  </r>
  <r>
    <x v="3573"/>
    <n v="11.64"/>
    <n v="14.19"/>
    <n v="54.6828"/>
    <n v="47.754899999999999"/>
    <n v="10903.942858"/>
    <n v="9524.5839469999992"/>
    <n v="5.3185510258790814E-5"/>
    <n v="32.321867709450004"/>
    <n v="32.33"/>
    <n v="-2.5154007268768375E-4"/>
    <n v="41.45382515184626"/>
    <n v="4.1399999999999997"/>
    <m/>
    <n v="51.201676413566652"/>
    <n v="50.914000000000001"/>
    <n v="5.6502418503092677E-3"/>
    <n v="55.359677058826925"/>
    <n v="55.200400000000002"/>
    <n v="2.8854330553207408E-3"/>
    <n v="17.791192353302801"/>
    <n v="17.79"/>
    <n v="6.7023794424025951E-5"/>
    <n v="78.057547359434039"/>
    <m/>
    <m/>
    <e v="#DIV/0!"/>
    <n v="26.941678627728667"/>
    <n v="26.688800000000001"/>
    <n v="9.4750842199224916E-3"/>
    <n v="3580"/>
    <n v="0.82029598308668084"/>
    <n v="4586.8900000000003"/>
    <n v="18.615972753531601"/>
    <n v="18.764299999999999"/>
    <n v="-7.9047577830453353E-3"/>
    <n v="6246.1828899414031"/>
    <n v="3.3168244636999513"/>
    <n v="3.3167"/>
    <n v="3.7526366554407886E-5"/>
    <n v="8.440418787328996"/>
    <m/>
    <m/>
    <m/>
    <n v="14.63787042134088"/>
    <m/>
    <m/>
    <m/>
    <m/>
    <m/>
    <m/>
    <m/>
    <n v="42.202093936644978"/>
    <n v="58.55148168536352"/>
    <m/>
  </r>
  <r>
    <x v="3574"/>
    <n v="12.13"/>
    <n v="14.43"/>
    <n v="55.084899999999998"/>
    <n v="48.103499999999997"/>
    <n v="10967.993286999999"/>
    <n v="9580.0253670000002"/>
    <n v="5.3185510258790814E-5"/>
    <n v="32.558746753142628"/>
    <n v="32.57"/>
    <n v="-3.4550957498835633E-4"/>
    <n v="42.059367933556587"/>
    <n v="4.2"/>
    <m/>
    <n v="51.761821098296338"/>
    <n v="51.475000000000001"/>
    <n v="5.5720465914781414E-3"/>
    <n v="55.156184870801781"/>
    <n v="55.011200000000002"/>
    <n v="2.6355518658343069E-3"/>
    <n v="17.895262547300966"/>
    <n v="17.89"/>
    <n v="2.9416139189297752E-4"/>
    <n v="77.604441182848177"/>
    <m/>
    <m/>
    <e v="#DIV/0!"/>
    <n v="27.138607036368828"/>
    <n v="26.886500000000002"/>
    <n v="9.3767145730692114E-3"/>
    <n v="3581"/>
    <n v="0.84060984060984068"/>
    <n v="4618.3900000000003"/>
    <n v="18.742352492544896"/>
    <n v="18.907299999999999"/>
    <n v="-8.7240117549890472E-3"/>
    <n v="6203.2878649826289"/>
    <n v="3.2937342518824106"/>
    <n v="3.2963"/>
    <n v="-7.7837214986176129E-4"/>
    <n v="8.5633565114375081"/>
    <m/>
    <m/>
    <m/>
    <n v="14.530340481388514"/>
    <m/>
    <m/>
    <m/>
    <m/>
    <m/>
    <m/>
    <m/>
    <n v="42.816782557187537"/>
    <n v="58.121361925554055"/>
    <m/>
  </r>
  <r>
    <x v="3575"/>
    <n v="12.18"/>
    <n v="14.6"/>
    <n v="55.419499999999999"/>
    <n v="48.393099999999997"/>
    <n v="10978.187555"/>
    <n v="9588.4200619999992"/>
    <n v="5.3185510258790814E-5"/>
    <n v="32.75571832288017"/>
    <n v="32.76"/>
    <n v="-1.3069832478107557E-4"/>
    <n v="42.566132005352891"/>
    <n v="42.5"/>
    <m/>
    <n v="52.228756840631867"/>
    <n v="51.938000000000002"/>
    <n v="5.5981524246575542E-3"/>
    <n v="54.988723797635565"/>
    <n v="54.8444"/>
    <n v="2.6315138398007587E-3"/>
    <n v="17.911458651997865"/>
    <n v="17.91"/>
    <n v="8.1443439300166176E-5"/>
    <n v="77.537694718145275"/>
    <m/>
    <m/>
    <e v="#DIV/0!"/>
    <n v="27.302252802059098"/>
    <n v="27.048300000000001"/>
    <n v="9.3888637015671073E-3"/>
    <n v="3582"/>
    <n v="0.83424657534246571"/>
    <n v="4627.1499999999996"/>
    <n v="18.776436108936554"/>
    <n v="18.9039"/>
    <n v="-6.7427298633322419E-3"/>
    <n v="6191.5216863582064"/>
    <n v="3.2871751766604942"/>
    <n v="3.2911999999999999"/>
    <n v="-1.2229045149203532E-3"/>
    <n v="8.6661733035618358"/>
    <m/>
    <m/>
    <m/>
    <n v="14.442190036468059"/>
    <m/>
    <m/>
    <m/>
    <m/>
    <m/>
    <m/>
    <m/>
    <n v="43.330866517809177"/>
    <n v="57.768760145872236"/>
    <m/>
  </r>
  <r>
    <x v="3576"/>
    <n v="12.35"/>
    <n v="14.55"/>
    <n v="54.204500000000003"/>
    <n v="47.324399999999997"/>
    <n v="10947.760684000001"/>
    <n v="9560.3150600000008"/>
    <n v="5.3185510258790814E-5"/>
    <n v="32.035248557310851"/>
    <n v="32.04"/>
    <n v="-1.4829721252018757E-4"/>
    <n v="40.687068380660044"/>
    <n v="40.619999999999997"/>
    <m/>
    <n v="50.497195756994842"/>
    <n v="50.210999999999999"/>
    <n v="5.6998617234240712E-3"/>
    <n v="55.591560837808025"/>
    <n v="55.447600000000001"/>
    <n v="2.5963402889939147E-3"/>
    <n v="17.86050912744161"/>
    <n v="17.86"/>
    <n v="2.8506575677988977E-5"/>
    <n v="77.768747814163589"/>
    <m/>
    <m/>
    <e v="#DIV/0!"/>
    <n v="26.700085379736002"/>
    <n v="26.450700000000001"/>
    <n v="9.4283092597171603E-3"/>
    <n v="3583"/>
    <n v="0.84879725085910651"/>
    <n v="4605.12"/>
    <n v="18.682663899629052"/>
    <n v="18.807099999999998"/>
    <n v="-6.616442746140927E-3"/>
    <n v="6220.9997069001101"/>
    <n v="3.3018863360679993"/>
    <n v="3.3081"/>
    <n v="-1.8783180472176086E-3"/>
    <n v="8.28257310553394"/>
    <m/>
    <m/>
    <m/>
    <n v="14.759064998171722"/>
    <m/>
    <m/>
    <m/>
    <m/>
    <m/>
    <m/>
    <m/>
    <n v="41.412865527669702"/>
    <n v="59.036259992686887"/>
    <m/>
  </r>
  <r>
    <x v="3577"/>
    <n v="12.34"/>
    <n v="14.59"/>
    <n v="53.960099999999997"/>
    <n v="47.108499999999999"/>
    <n v="10956.983641000001"/>
    <n v="9567.8606909999999"/>
    <n v="5.3185510258790814E-5"/>
    <n v="31.890028791665703"/>
    <n v="31.9"/>
    <n v="-3.1257706377108008E-4"/>
    <n v="40.316150823394487"/>
    <n v="40.25"/>
    <m/>
    <n v="50.15115279739188"/>
    <n v="49.866"/>
    <n v="5.7183812094789843E-3"/>
    <n v="55.716918559250992"/>
    <n v="55.570399999999999"/>
    <n v="2.6366295590996014E-3"/>
    <n v="17.875119869762813"/>
    <n v="17.87"/>
    <n v="2.86506422093602E-4"/>
    <n v="77.708626388624523"/>
    <m/>
    <m/>
    <e v="#DIV/0!"/>
    <n v="26.5785310160616"/>
    <n v="26.33"/>
    <n v="9.4390815063274403E-3"/>
    <n v="3584"/>
    <n v="0.84578478409869773"/>
    <n v="4613.55"/>
    <n v="18.715402392169931"/>
    <n v="18.936199999999999"/>
    <n v="-1.1660080049327171E-2"/>
    <n v="6209.611724061624"/>
    <n v="3.2955295703054488"/>
    <n v="3.2850999999999999"/>
    <n v="3.1748106010316413E-3"/>
    <n v="8.2067242131087017"/>
    <m/>
    <m/>
    <m/>
    <n v="14.825707206556215"/>
    <m/>
    <m/>
    <m/>
    <m/>
    <m/>
    <m/>
    <m/>
    <n v="41.033621065543507"/>
    <n v="59.302828826224861"/>
    <m/>
  </r>
  <r>
    <x v="3578"/>
    <n v="12.94"/>
    <n v="14.92"/>
    <n v="55.113"/>
    <n v="48.112499999999997"/>
    <n v="11070.312307"/>
    <n v="9666.3127120000008"/>
    <n v="5.3185510258790814E-5"/>
    <n v="32.570590146062813"/>
    <n v="32.58"/>
    <n v="-2.8882301832977575E-4"/>
    <n v="42.034962350324662"/>
    <n v="41.97"/>
    <m/>
    <n v="51.753926337805872"/>
    <n v="51.459000000000003"/>
    <n v="5.7312877787338845E-3"/>
    <n v="55.121750377376628"/>
    <n v="54.978400000000001"/>
    <n v="2.607394492684989E-3"/>
    <n v="18.059562820434987"/>
    <n v="18.059999999999999"/>
    <n v="-2.4207063400449869E-5"/>
    <n v="76.910260766555339"/>
    <m/>
    <m/>
    <e v="#DIV/0!"/>
    <n v="27.145246305621399"/>
    <n v="26.890999999999998"/>
    <n v="9.4546988070878246E-3"/>
    <n v="3585"/>
    <n v="0.86729222520107241"/>
    <n v="4659.97"/>
    <n v="18.902234480294634"/>
    <n v="19.037800000000001"/>
    <n v="-7.1208605881649678E-3"/>
    <n v="6147.1326837930801"/>
    <n v="3.262061796986389"/>
    <n v="3.2662"/>
    <n v="-1.266977837735328E-3"/>
    <n v="8.5562475218192624"/>
    <m/>
    <m/>
    <m/>
    <n v="14.509058496368297"/>
    <m/>
    <m/>
    <m/>
    <m/>
    <m/>
    <m/>
    <m/>
    <n v="42.781237609096308"/>
    <n v="58.036233985473189"/>
    <m/>
  </r>
  <r>
    <x v="3579"/>
    <n v="12.12"/>
    <n v="14.4"/>
    <n v="53.117199999999997"/>
    <n v="46.367600000000003"/>
    <n v="10904.999836999999"/>
    <n v="9521.4519970000001"/>
    <n v="5.3185510258790814E-5"/>
    <n v="31.390350115528538"/>
    <n v="31.4"/>
    <n v="-3.073211615114424E-4"/>
    <n v="38.986302576699671"/>
    <n v="38.93"/>
    <m/>
    <n v="48.938011201358989"/>
    <n v="48.655000000000001"/>
    <n v="5.8166930707839182E-3"/>
    <n v="56.119842216286862"/>
    <n v="55.972799999999999"/>
    <n v="2.627029848191631E-3"/>
    <n v="17.789446409876643"/>
    <n v="17.79"/>
    <n v="-3.1118050778933259E-5"/>
    <n v="78.064113253570937"/>
    <m/>
    <m/>
    <e v="#DIV/0!"/>
    <n v="26.161018278872522"/>
    <n v="25.915800000000001"/>
    <n v="9.4621149596971765E-3"/>
    <n v="3586"/>
    <n v="0.84166666666666656"/>
    <n v="4564.16"/>
    <n v="18.512154832436181"/>
    <n v="18.465699999999998"/>
    <n v="2.5157363347276807E-3"/>
    <n v="6273.5190730690238"/>
    <n v="3.3288149159809719"/>
    <n v="3.367"/>
    <n v="-1.1340981294632679E-2"/>
    <n v="7.9353598349349559"/>
    <m/>
    <m/>
    <m/>
    <n v="15.034559443438097"/>
    <m/>
    <m/>
    <m/>
    <m/>
    <m/>
    <m/>
    <m/>
    <n v="39.676799174674777"/>
    <n v="60.138237773752387"/>
    <m/>
  </r>
  <r>
    <x v="3580"/>
    <n v="11.98"/>
    <n v="14.42"/>
    <n v="53.2425"/>
    <n v="46.474499999999999"/>
    <n v="10884.737209999999"/>
    <n v="9503.2537429999993"/>
    <n v="5.3185510258790814E-5"/>
    <n v="31.463630683883821"/>
    <n v="31.47"/>
    <n v="-2.0239326711724015E-4"/>
    <n v="39.166380120470578"/>
    <n v="39.11"/>
    <m/>
    <n v="49.106779392728697"/>
    <n v="48.822000000000003"/>
    <n v="5.8330136563167212E-3"/>
    <n v="56.053691402175239"/>
    <n v="55.904400000000003"/>
    <n v="2.6704767813487962E-3"/>
    <n v="17.755958799079284"/>
    <n v="17.75"/>
    <n v="3.3570699038221186E-4"/>
    <n v="78.21458339014778"/>
    <m/>
    <m/>
    <e v="#DIV/0!"/>
    <n v="26.221583660826646"/>
    <n v="25.9754"/>
    <n v="9.4775695783950731E-3"/>
    <n v="3587"/>
    <n v="0.8307905686546464"/>
    <n v="4537.6099999999997"/>
    <n v="18.403031425671017"/>
    <n v="18.9373"/>
    <n v="-2.8212499898559118E-2"/>
    <n v="6310.0125201414276"/>
    <n v="3.3478614484877913"/>
    <n v="3.2829000000000002"/>
    <n v="1.9787824328426407E-2"/>
    <n v="7.9716809635962553"/>
    <m/>
    <m/>
    <m/>
    <n v="14.999198803988719"/>
    <m/>
    <m/>
    <m/>
    <m/>
    <m/>
    <m/>
    <m/>
    <n v="39.858404817981274"/>
    <n v="59.996795215954876"/>
    <m/>
  </r>
  <r>
    <x v="3581"/>
    <n v="12.31"/>
    <n v="14.48"/>
    <n v="53.104500000000002"/>
    <n v="46.346600000000002"/>
    <n v="10799.342516000001"/>
    <n v="9427.1808990000009"/>
    <n v="5.2906349046200063E-5"/>
    <n v="31.379784083235219"/>
    <n v="31.39"/>
    <n v="-3.2545131458372456E-4"/>
    <n v="38.951704568772378"/>
    <n v="38.89"/>
    <m/>
    <n v="48.902656342801045"/>
    <n v="48.6145"/>
    <n v="5.9273744006633766E-3"/>
    <n v="56.126439890217853"/>
    <n v="55.976799999999997"/>
    <n v="2.673248385364202E-3"/>
    <n v="17.615368251350453"/>
    <n v="17.61"/>
    <n v="3.048410761188336E-4"/>
    <n v="78.844450853123192"/>
    <m/>
    <m/>
    <e v="#DIV/0!"/>
    <n v="26.150172885682064"/>
    <n v="25.903600000000001"/>
    <n v="9.5188655508138265E-3"/>
    <n v="3588"/>
    <n v="0.85013812154696133"/>
    <n v="4493.28"/>
    <n v="18.218975344672348"/>
    <m/>
    <m/>
    <n v="6371.6579359038824"/>
    <n v="3.3796069605358543"/>
    <n v="3.3635999999999999"/>
    <n v="4.7588775525788662E-3"/>
    <n v="7.9270026436775911"/>
    <m/>
    <m/>
    <m/>
    <n v="15.038375853115641"/>
    <m/>
    <m/>
    <m/>
    <m/>
    <m/>
    <m/>
    <m/>
    <n v="39.635013218387954"/>
    <n v="60.153503412462562"/>
    <m/>
  </r>
  <r>
    <x v="3582"/>
    <n v="13.35"/>
    <n v="15.17"/>
    <n v="55.3065"/>
    <n v="48.265900000000002"/>
    <n v="11019.488541999999"/>
    <n v="9618.8564709999991"/>
    <n v="5.2906349046200063E-5"/>
    <n v="32.680162897329268"/>
    <n v="32.69"/>
    <n v="-3.0092085257660273E-4"/>
    <n v="42.178156278509846"/>
    <n v="42.11"/>
    <m/>
    <n v="51.939884945579941"/>
    <n v="51.633499999999998"/>
    <n v="5.9338403474478163E-3"/>
    <n v="54.962858517720392"/>
    <n v="54.815199999999997"/>
    <n v="2.6937513266465096E-3"/>
    <n v="17.974021582412483"/>
    <n v="17.97"/>
    <n v="2.237942355305389E-4"/>
    <n v="77.242597350649561"/>
    <m/>
    <m/>
    <e v="#DIV/0!"/>
    <n v="27.233361938152456"/>
    <n v="26.976199999999999"/>
    <n v="9.532919319713562E-3"/>
    <n v="3589"/>
    <n v="0.88002636783124588"/>
    <n v="4613.3599999999997"/>
    <n v="18.704405074653273"/>
    <m/>
    <m/>
    <n v="6201.3795012318087"/>
    <n v="3.2889773451708533"/>
    <n v="3.2669000000000001"/>
    <n v="6.757888264364631E-3"/>
    <n v="8.5832576099360995"/>
    <m/>
    <m/>
    <m/>
    <n v="14.414936972301808"/>
    <m/>
    <m/>
    <m/>
    <m/>
    <m/>
    <m/>
    <m/>
    <n v="42.916288049680496"/>
    <n v="57.659747889207232"/>
    <m/>
  </r>
  <r>
    <x v="3583"/>
    <n v="12.79"/>
    <n v="14.79"/>
    <n v="54.143000000000001"/>
    <n v="47.247999999999998"/>
    <n v="10985.653566999999"/>
    <n v="9588.8131919999996"/>
    <n v="5.2906349046200063E-5"/>
    <n v="31.991880076047153"/>
    <n v="32"/>
    <n v="-2.5374762352647906E-4"/>
    <n v="40.39944139650779"/>
    <n v="40.340000000000003"/>
    <m/>
    <n v="50.296329311363294"/>
    <n v="49.991500000000002"/>
    <n v="6.097622823145743E-3"/>
    <n v="55.540980389708743"/>
    <n v="55.391599999999997"/>
    <n v="2.6968058281173768E-3"/>
    <n v="17.918396018827654"/>
    <n v="17.920000000000002"/>
    <n v="-8.9507877921168877E-5"/>
    <n v="77.485088359661077"/>
    <m/>
    <m/>
    <e v="#DIV/0!"/>
    <n v="26.659281672627255"/>
    <n v="26.4069"/>
    <n v="9.5574138814951137E-3"/>
    <n v="3590"/>
    <n v="0.86477349560513861"/>
    <n v="4598.53"/>
    <n v="18.642822542032068"/>
    <m/>
    <m/>
    <n v="6221.3143118694506"/>
    <n v="3.2992372361600597"/>
    <n v="3.3938999999999999"/>
    <n v="-2.7892030949627333E-2"/>
    <n v="8.2209486584311673"/>
    <m/>
    <m/>
    <m/>
    <n v="14.718254141475182"/>
    <m/>
    <m/>
    <m/>
    <m/>
    <m/>
    <m/>
    <m/>
    <n v="41.104743292155838"/>
    <n v="58.873016565900727"/>
    <m/>
  </r>
  <r>
    <x v="3584"/>
    <n v="14.64"/>
    <n v="15.87"/>
    <n v="57.768700000000003"/>
    <n v="50.409399999999998"/>
    <n v="11225.715571000001"/>
    <n v="9797.8436860000002"/>
    <n v="5.2906349046200063E-5"/>
    <n v="34.133392286609222"/>
    <n v="34.14"/>
    <n v="-1.9354755098943688E-4"/>
    <n v="45.806109499239845"/>
    <n v="45.73"/>
    <m/>
    <n v="55.343847698100255"/>
    <n v="55.002000000000002"/>
    <n v="6.2151866859432303E-3"/>
    <n v="53.681438318836697"/>
    <n v="53.536000000000001"/>
    <n v="2.7166452263280849E-3"/>
    <n v="18.30950805915592"/>
    <n v="18.309999999999999"/>
    <n v="-2.6867331735624944E-5"/>
    <n v="75.797165632465706"/>
    <m/>
    <m/>
    <e v="#DIV/0!"/>
    <n v="28.443347444405685"/>
    <n v="28.173100000000002"/>
    <n v="9.5923928998116192E-3"/>
    <n v="3591"/>
    <n v="0.92249527410207943"/>
    <n v="4727.1899999999996"/>
    <n v="19.162924467654442"/>
    <m/>
    <m/>
    <n v="6047.2512309794447"/>
    <n v="3.2066255074310024"/>
    <n v="3.2008999999999999"/>
    <n v="1.7887179952520427E-3"/>
    <n v="9.320774539031019"/>
    <m/>
    <m/>
    <m/>
    <n v="13.732804802924917"/>
    <m/>
    <m/>
    <m/>
    <m/>
    <m/>
    <m/>
    <m/>
    <n v="46.603872695155097"/>
    <n v="54.93121921169967"/>
    <m/>
  </r>
  <r>
    <x v="3585"/>
    <n v="13.77"/>
    <n v="15.5"/>
    <n v="56.131"/>
    <n v="48.977600000000002"/>
    <n v="11141.629177000001"/>
    <n v="9723.9344199999996"/>
    <n v="5.2906349046200063E-5"/>
    <n v="33.164927113876452"/>
    <n v="33.17"/>
    <n v="-1.5293596995924474E-4"/>
    <n v="43.204340711481755"/>
    <n v="43.14"/>
    <m/>
    <n v="52.98540673437958"/>
    <n v="52.655999999999999"/>
    <n v="6.2558252502959988E-3"/>
    <n v="54.442389848325874"/>
    <n v="54.290799999999997"/>
    <n v="2.7921829909649531E-3"/>
    <n v="18.17191730242131"/>
    <n v="18.170000000000002"/>
    <n v="1.0552022131582461E-4"/>
    <n v="76.370151408376543"/>
    <m/>
    <m/>
    <e v="#DIV/0!"/>
    <n v="27.635723737251357"/>
    <n v="27.372800000000002"/>
    <n v="9.6052920143849807E-3"/>
    <n v="3592"/>
    <n v="0.88838709677419347"/>
    <n v="4679.87"/>
    <n v="18.969618931722199"/>
    <m/>
    <m/>
    <n v="6107.785275147322"/>
    <n v="3.2384173771650571"/>
    <n v="3.3395999999999999"/>
    <n v="-3.0297826935843486E-2"/>
    <n v="8.7909943000481778"/>
    <m/>
    <m/>
    <m/>
    <n v="14.122205822623638"/>
    <m/>
    <m/>
    <m/>
    <m/>
    <m/>
    <m/>
    <m/>
    <n v="43.954971500240887"/>
    <n v="56.488823290494551"/>
    <m/>
  </r>
  <r>
    <x v="3586"/>
    <n v="17.329999999999998"/>
    <n v="17.52"/>
    <n v="63.054000000000002"/>
    <n v="55.0105"/>
    <n v="11572.130295999999"/>
    <n v="10098.113813"/>
    <n v="5.2906349046200063E-5"/>
    <n v="37.252647318288815"/>
    <n v="37.26"/>
    <n v="-1.9733445279612738E-4"/>
    <n v="53.849122490430261"/>
    <m/>
    <m/>
    <n v="62.773453605060169"/>
    <n v="62.3765"/>
    <n v="6.3638326142083645E-3"/>
    <n v="51.085383344251881"/>
    <n v="50.942399999999999"/>
    <n v="2.8067649787186788E-3"/>
    <n v="18.872680923961365"/>
    <n v="18.87"/>
    <n v="1.4207334188465204E-4"/>
    <n v="73.434916310766027"/>
    <m/>
    <m/>
    <e v="#DIV/0!"/>
    <n v="31.040694407849404"/>
    <n v="30.7437"/>
    <n v="9.6603339171734692E-3"/>
    <n v="3593"/>
    <n v="0.98915525114155245"/>
    <n v="4930.99"/>
    <n v="19.982839646455329"/>
    <m/>
    <m/>
    <n v="5780.0438980802255"/>
    <n v="3.0637737109397194"/>
    <n v="3.0413000000000001"/>
    <n v="7.38950808526595E-3"/>
    <n v="10.955578304684746"/>
    <m/>
    <m/>
    <m/>
    <n v="12.380948763309421"/>
    <m/>
    <m/>
    <m/>
    <m/>
    <m/>
    <m/>
    <m/>
    <n v="54.777891523423733"/>
    <n v="49.523795053237684"/>
    <m/>
  </r>
  <r>
    <x v="3587"/>
    <n v="15.92"/>
    <n v="16.87"/>
    <n v="61.562199999999997"/>
    <n v="53.706099999999999"/>
    <n v="11573.946303999999"/>
    <n v="10099.16425"/>
    <n v="5.2906349046200063E-5"/>
    <n v="36.370396875325618"/>
    <n v="36.380000000000003"/>
    <n v="-2.6396714333110083E-4"/>
    <n v="51.295794297623445"/>
    <m/>
    <m/>
    <n v="60.540162243573292"/>
    <n v="60.162500000000001"/>
    <n v="6.2773695171125521E-3"/>
    <n v="51.689702097982121"/>
    <n v="51.540399999999998"/>
    <n v="2.8967974245857064E-3"/>
    <n v="18.875182347934199"/>
    <n v="18.87"/>
    <n v="2.7463423074713944E-4"/>
    <n v="73.428446349628729"/>
    <m/>
    <m/>
    <e v="#DIV/0!"/>
    <n v="30.304953119579242"/>
    <n v="30.0151"/>
    <n v="9.656910007937336E-3"/>
    <n v="3594"/>
    <n v="0.94368701837581503"/>
    <n v="4928.07"/>
    <n v="19.969446964925886"/>
    <m/>
    <m/>
    <n v="5783.4666850220756"/>
    <n v="3.065297394598768"/>
    <n v="3.1596000000000002"/>
    <n v="-2.9846374668069386E-2"/>
    <n v="10.43567285465071"/>
    <m/>
    <m/>
    <m/>
    <n v="12.673933479913261"/>
    <m/>
    <m/>
    <m/>
    <m/>
    <m/>
    <m/>
    <m/>
    <n v="52.17836427325355"/>
    <n v="50.695733919653044"/>
    <m/>
  </r>
  <r>
    <x v="3588"/>
    <n v="17.91"/>
    <n v="18.05"/>
    <n v="65.315600000000003"/>
    <n v="56.977699999999999"/>
    <n v="11908.413799"/>
    <n v="10390.478725000001"/>
    <n v="5.2906349046200063E-5"/>
    <n v="38.586931098554771"/>
    <n v="38.6"/>
    <n v="-3.3857257630132143E-4"/>
    <n v="57.545781562768475"/>
    <m/>
    <m/>
    <n v="66.071391764275504"/>
    <n v="65.656999999999996"/>
    <n v="6.3114635800525232E-3"/>
    <n v="50.114013910099693"/>
    <n v="49.968400000000003"/>
    <n v="2.9141199257869399E-3"/>
    <n v="19.420169685342987"/>
    <n v="19.420000000000002"/>
    <n v="8.7376592681209786E-6"/>
    <n v="71.311508398515585"/>
    <m/>
    <m/>
    <e v="#DIV/0!"/>
    <n v="32.151340067912237"/>
    <n v="31.8432"/>
    <n v="9.676793409966189E-3"/>
    <n v="3595"/>
    <n v="0.99224376731301933"/>
    <n v="5096.72"/>
    <n v="20.651235196067994"/>
    <m/>
    <m/>
    <n v="5585.5430239480702"/>
    <n v="2.9601151698260768"/>
    <n v="2.9662999999999999"/>
    <n v="-2.0850319165031106E-3"/>
    <n v="11.70669247586622"/>
    <m/>
    <m/>
    <m/>
    <n v="11.90132456035453"/>
    <m/>
    <m/>
    <m/>
    <m/>
    <m/>
    <m/>
    <m/>
    <n v="58.533462379331098"/>
    <n v="47.605298241418119"/>
    <m/>
  </r>
  <r>
    <x v="3589"/>
    <n v="16.850000000000001"/>
    <n v="17.52"/>
    <n v="63.895899999999997"/>
    <n v="55.7363"/>
    <n v="11751.203004999999"/>
    <n v="10252.757465999999"/>
    <n v="5.2906349046200063E-5"/>
    <n v="37.747285058553011"/>
    <n v="37.76"/>
    <n v="-3.3673044086302006E-4"/>
    <n v="55.038651283560519"/>
    <m/>
    <m/>
    <n v="63.911486086879925"/>
    <n v="63.506"/>
    <n v="6.385004359901858E-3"/>
    <n v="50.658624182007372"/>
    <n v="50.5092"/>
    <n v="2.9583557452379505E-3"/>
    <n v="19.163323985423109"/>
    <n v="19.16"/>
    <n v="1.7348566926456144E-4"/>
    <n v="72.257861637906572"/>
    <m/>
    <m/>
    <e v="#DIV/0!"/>
    <n v="31.451145254327862"/>
    <n v="31.149100000000001"/>
    <n v="9.6967570275823256E-3"/>
    <n v="3596"/>
    <n v="0.96175799086757996"/>
    <n v="5031.46"/>
    <n v="20.385218462466213"/>
    <m/>
    <m/>
    <n v="5657.0620671254173"/>
    <n v="2.9977332164259152"/>
    <n v="3.0062000000000002"/>
    <n v="-2.8164405475633592E-3"/>
    <n v="11.19619671542176"/>
    <m/>
    <m/>
    <m/>
    <n v="12.160057941673633"/>
    <m/>
    <m/>
    <m/>
    <m/>
    <m/>
    <m/>
    <m/>
    <n v="55.980983577108802"/>
    <n v="48.640231766694534"/>
    <m/>
  </r>
  <r>
    <x v="3590"/>
    <n v="16.09"/>
    <n v="17.14"/>
    <n v="62.395000000000003"/>
    <n v="54.424100000000003"/>
    <n v="11727.480793999999"/>
    <n v="10231.517738"/>
    <n v="5.2906349046200063E-5"/>
    <n v="36.859711218459239"/>
    <n v="36.869999999999997"/>
    <n v="-2.7905564254837589E-4"/>
    <n v="52.447504666543779"/>
    <m/>
    <m/>
    <n v="61.65389220683349"/>
    <n v="61.2605"/>
    <n v="6.4216290567900014E-3"/>
    <n v="51.253618274941836"/>
    <n v="51.101599999999998"/>
    <n v="2.9748241726645919E-3"/>
    <n v="19.124172562724191"/>
    <n v="19.12"/>
    <n v="2.1823026800160683E-4"/>
    <n v="72.408704570697196"/>
    <m/>
    <m/>
    <e v="#DIV/0!"/>
    <n v="30.710985264546448"/>
    <n v="30.415600000000001"/>
    <n v="9.711636941123869E-3"/>
    <n v="3597"/>
    <n v="0.93873978996499408"/>
    <n v="5006.03"/>
    <n v="20.280603834450723"/>
    <m/>
    <m/>
    <n v="5685.6539844549798"/>
    <n v="3.0125987516626913"/>
    <n v="3.0177999999999998"/>
    <n v="-1.7235232080683449E-3"/>
    <n v="10.668652949626235"/>
    <m/>
    <m/>
    <m/>
    <n v="12.445762556215074"/>
    <m/>
    <m/>
    <m/>
    <m/>
    <m/>
    <m/>
    <m/>
    <n v="53.343264748131176"/>
    <n v="49.783050224860297"/>
    <m/>
  </r>
  <r>
    <x v="3591"/>
    <n v="15.6"/>
    <n v="16.95"/>
    <n v="62.323700000000002"/>
    <n v="54.353299999999997"/>
    <n v="11756.980872"/>
    <n v="10255.63075"/>
    <n v="5.4022926477159672E-5"/>
    <n v="36.814897731440801"/>
    <n v="36.82"/>
    <n v="-1.3857329058120094E-4"/>
    <n v="52.312431111509852"/>
    <m/>
    <m/>
    <n v="61.531814286683591"/>
    <n v="61.131500000000003"/>
    <n v="6.5484126298813727E-3"/>
    <n v="51.282951550473193"/>
    <n v="51.130800000000001"/>
    <n v="2.9757318577685599E-3"/>
    <n v="19.170876335495521"/>
    <n v="19.170000000000002"/>
    <n v="4.5713901696275983E-5"/>
    <n v="72.241748328194504"/>
    <m/>
    <m/>
    <e v="#DIV/0!"/>
    <n v="30.671915845562623"/>
    <n v="30.375900000000001"/>
    <n v="9.7450888883168219E-3"/>
    <n v="3598"/>
    <n v="0.92035398230088494"/>
    <n v="5004.87"/>
    <n v="20.271155211555197"/>
    <m/>
    <m/>
    <n v="5686.9714672950677"/>
    <n v="3.0124399818316907"/>
    <n v="3.0171000000000001"/>
    <n v="-1.5445355368762792E-3"/>
    <n v="10.639819656040554"/>
    <m/>
    <m/>
    <m/>
    <n v="12.460211999334234"/>
    <m/>
    <m/>
    <m/>
    <m/>
    <m/>
    <m/>
    <m/>
    <n v="53.199098280202776"/>
    <n v="49.840847997336937"/>
    <m/>
  </r>
  <r>
    <x v="3592"/>
    <n v="16.14"/>
    <n v="17.350000000000001"/>
    <n v="63.767600000000002"/>
    <n v="55.6096"/>
    <n v="11908.974120999999"/>
    <n v="10387.660633"/>
    <n v="5.4022926477159672E-5"/>
    <n v="37.66689766151336"/>
    <n v="37.68"/>
    <n v="-3.4772660527171428E-4"/>
    <n v="54.73117007482336"/>
    <m/>
    <m/>
    <n v="63.664535674552923"/>
    <n v="63.253"/>
    <n v="6.5061842845861584E-3"/>
    <n v="50.688965604968367"/>
    <n v="50.537599999999998"/>
    <n v="2.9951086907247237E-3"/>
    <n v="19.418242297179631"/>
    <n v="19.420000000000002"/>
    <n v="-9.0509928958315555E-5"/>
    <n v="71.312930770951994"/>
    <m/>
    <m/>
    <e v="#DIV/0!"/>
    <n v="31.381154906543621"/>
    <n v="31.0778"/>
    <n v="9.7611448218219987E-3"/>
    <n v="3599"/>
    <n v="0.93025936599423631"/>
    <n v="5078.9399999999996"/>
    <n v="20.569553659039855"/>
    <m/>
    <m/>
    <n v="5602.8066485120535"/>
    <n v="2.9675757830558904"/>
    <n v="2.9759000000000002"/>
    <n v="-2.7972099009072604E-3"/>
    <n v="11.131293435004665"/>
    <m/>
    <m/>
    <m/>
    <n v="12.171644818029911"/>
    <m/>
    <m/>
    <m/>
    <m/>
    <m/>
    <m/>
    <m/>
    <n v="55.656467175023323"/>
    <n v="48.686579272119644"/>
    <m/>
  </r>
  <r>
    <x v="3593"/>
    <n v="14.97"/>
    <n v="16.53"/>
    <n v="60.815399999999997"/>
    <n v="53.0291"/>
    <n v="11708.235776"/>
    <n v="10211.44326"/>
    <n v="5.4022926477159672E-5"/>
    <n v="35.921310151520409"/>
    <n v="35.93"/>
    <n v="-2.4185495350936836E-4"/>
    <n v="49.652570756662548"/>
    <m/>
    <m/>
    <n v="59.23197956163321"/>
    <n v="58.841999999999999"/>
    <n v="6.6275714903165639E-3"/>
    <n v="51.862347605046082"/>
    <n v="51.707599999999999"/>
    <n v="2.992743910877449E-3"/>
    <n v="19.089996302524774"/>
    <n v="19.09"/>
    <n v="-1.93686496841039E-7"/>
    <n v="72.525161971484991"/>
    <m/>
    <m/>
    <e v="#DIV/0!"/>
    <n v="29.925522146003182"/>
    <n v="29.6356"/>
    <n v="9.7829011730210524E-3"/>
    <n v="3600"/>
    <n v="0.90562613430127037"/>
    <n v="4969.25"/>
    <n v="20.122169736433186"/>
    <m/>
    <m/>
    <n v="5723.8106102196707"/>
    <n v="3.0310918513279166"/>
    <n v="3.0407000000000002"/>
    <n v="-3.1598476245876528E-3"/>
    <n v="10.097542926774137"/>
    <m/>
    <m/>
    <m/>
    <n v="12.73526971778713"/>
    <m/>
    <m/>
    <m/>
    <m/>
    <m/>
    <m/>
    <m/>
    <n v="50.487714633870688"/>
    <n v="50.94107887114852"/>
    <m/>
  </r>
  <r>
    <x v="3594"/>
    <n v="13.37"/>
    <n v="15.71"/>
    <n v="58.138300000000001"/>
    <n v="50.691899999999997"/>
    <n v="11464.627908"/>
    <n v="9998.4268119999997"/>
    <n v="5.4022926477159672E-5"/>
    <n v="34.339213147603409"/>
    <n v="34.35"/>
    <n v="-3.1402772624722353E-4"/>
    <n v="45.2762036935532"/>
    <m/>
    <m/>
    <n v="55.315571361486008"/>
    <n v="54.944499999999998"/>
    <n v="6.753566990072013E-3"/>
    <n v="53.003856344278212"/>
    <n v="52.839599999999997"/>
    <n v="3.1085841731999242E-3"/>
    <n v="18.692343746874798"/>
    <n v="18.690000000000001"/>
    <n v="1.2540111689651745E-4"/>
    <n v="74.039338987963447"/>
    <m/>
    <m/>
    <e v="#DIV/0!"/>
    <n v="28.60686156226776"/>
    <n v="28.328600000000002"/>
    <n v="9.8226372735594758E-3"/>
    <n v="3601"/>
    <n v="0.85105028644175673"/>
    <n v="4855.78"/>
    <n v="19.661156118775377"/>
    <m/>
    <m/>
    <n v="5854.5105729789657"/>
    <n v="3.1000112194145117"/>
    <n v="3.1120000000000001"/>
    <n v="-3.8524359207867676E-3"/>
    <n v="9.2071561679310552"/>
    <m/>
    <m/>
    <m/>
    <n v="13.295943609830649"/>
    <m/>
    <m/>
    <m/>
    <m/>
    <m/>
    <m/>
    <m/>
    <n v="46.035780839655274"/>
    <n v="53.183774439322598"/>
    <m/>
  </r>
  <r>
    <x v="3595"/>
    <n v="12.69"/>
    <n v="14.87"/>
    <n v="54.840800000000002"/>
    <n v="47.808500000000002"/>
    <n v="10990.879886999999"/>
    <n v="9583.6454849999991"/>
    <n v="5.4162520525702362E-5"/>
    <n v="32.389185220612347"/>
    <n v="32.4"/>
    <n v="-3.3378948727313951E-4"/>
    <n v="40.126581089443697"/>
    <m/>
    <m/>
    <n v="50.594518114725467"/>
    <n v="50.267499999999998"/>
    <n v="6.5055575615551309E-3"/>
    <n v="54.507053150952935"/>
    <n v="54.360399999999998"/>
    <n v="2.697793815956695E-3"/>
    <n v="17.91861702609123"/>
    <n v="17.920000000000002"/>
    <n v="-7.7174883301944774E-5"/>
    <n v="77.114809205796035"/>
    <m/>
    <m/>
    <e v="#DIV/0!"/>
    <n v="26.980454170507169"/>
    <n v="26.7209"/>
    <n v="9.7135265094800971E-3"/>
    <n v="3602"/>
    <n v="0.85339609952925355"/>
    <n v="4634.4799999999996"/>
    <n v="18.760712410202256"/>
    <m/>
    <m/>
    <n v="6121.3272717998034"/>
    <n v="3.2403711601135119"/>
    <n v="3.2543000000000002"/>
    <n v="-4.2801339417043449E-3"/>
    <n v="8.1589089466386984"/>
    <m/>
    <m/>
    <m/>
    <n v="14.050265243401377"/>
    <m/>
    <m/>
    <m/>
    <m/>
    <m/>
    <m/>
    <m/>
    <n v="40.79454473319349"/>
    <n v="56.201060973605507"/>
    <m/>
  </r>
  <r>
    <x v="3596"/>
    <n v="12.64"/>
    <n v="14.71"/>
    <n v="53.898800000000001"/>
    <n v="46.984699999999997"/>
    <n v="10877.889069000001"/>
    <n v="9484.6025480000008"/>
    <n v="5.4162520525702362E-5"/>
    <n v="31.832060237146941"/>
    <n v="31.84"/>
    <n v="-2.4936441121414799E-4"/>
    <n v="38.744066179688815"/>
    <m/>
    <m/>
    <n v="49.286335658384573"/>
    <n v="48.966999999999999"/>
    <n v="6.5214462471576695E-3"/>
    <n v="54.975234458328956"/>
    <n v="54.824800000000003"/>
    <n v="2.7439125784125551E-3"/>
    <n v="17.733973760026011"/>
    <n v="17.73"/>
    <n v="2.2412634100454909E-4"/>
    <n v="77.913096487852755"/>
    <m/>
    <m/>
    <e v="#DIV/0!"/>
    <n v="26.51580159994149"/>
    <n v="26.2605"/>
    <n v="9.7218864812738115E-3"/>
    <n v="3603"/>
    <n v="0.85927940176750506"/>
    <n v="4573.43"/>
    <n v="18.512131985310894"/>
    <m/>
    <m/>
    <n v="6201.9635092942744"/>
    <n v="3.2827453501086867"/>
    <n v="3.2947000000000002"/>
    <n v="-3.6284486876843047E-3"/>
    <n v="7.8774671518635726"/>
    <m/>
    <m/>
    <m/>
    <n v="14.291703141035383"/>
    <m/>
    <m/>
    <m/>
    <m/>
    <m/>
    <m/>
    <m/>
    <n v="39.387335759317864"/>
    <n v="57.16681256414153"/>
    <m/>
  </r>
  <r>
    <x v="3597"/>
    <n v="13.63"/>
    <n v="15.38"/>
    <n v="55.9148"/>
    <n v="48.739600000000003"/>
    <n v="11073.426785"/>
    <n v="9654.5812470000001"/>
    <n v="5.4162520525702362E-5"/>
    <n v="33.021883267425338"/>
    <n v="33.03"/>
    <n v="-2.4573819481266135E-4"/>
    <n v="41.638656263152114"/>
    <m/>
    <m/>
    <n v="52.047137285742956"/>
    <n v="51.708500000000001"/>
    <n v="6.5489674955365729E-3"/>
    <n v="53.947155262341575"/>
    <n v="53.797199999999997"/>
    <n v="2.7874176042912424E-3"/>
    <n v="18.052314235809988"/>
    <n v="18.05"/>
    <n v="1.2821251024863756E-4"/>
    <n v="76.518087957848962"/>
    <m/>
    <m/>
    <e v="#DIV/0!"/>
    <n v="27.506442655702074"/>
    <n v="27.2422"/>
    <n v="9.6997546344301799E-3"/>
    <n v="3604"/>
    <n v="0.88621586475942782"/>
    <n v="4665.2700000000004"/>
    <n v="18.882403467279847"/>
    <m/>
    <m/>
    <n v="6077.4205888399138"/>
    <n v="3.2165189200033448"/>
    <n v="3.2288000000000001"/>
    <n v="-3.8036050534735466E-3"/>
    <n v="8.4656358524643149"/>
    <m/>
    <m/>
    <m/>
    <n v="13.757260723608706"/>
    <m/>
    <m/>
    <m/>
    <m/>
    <m/>
    <m/>
    <m/>
    <n v="42.328179262321576"/>
    <n v="55.029042894434824"/>
    <m/>
  </r>
  <r>
    <x v="3598"/>
    <n v="12.58"/>
    <n v="14.76"/>
    <n v="54.039499999999997"/>
    <n v="47.1023"/>
    <n v="10864.862487"/>
    <n v="9472.2175139999999"/>
    <n v="5.4162520525702362E-5"/>
    <n v="31.913599775089327"/>
    <n v="31.92"/>
    <n v="-2.0050829920659208E-4"/>
    <n v="38.841485436732462"/>
    <m/>
    <m/>
    <n v="49.424049156994791"/>
    <n v="49.098500000000001"/>
    <n v="6.6305316250963031E-3"/>
    <n v="54.85184577511604"/>
    <n v="54.698399999999999"/>
    <n v="2.8053064644677494E-3"/>
    <n v="17.711873032634447"/>
    <n v="17.71"/>
    <n v="1.0576130064632316E-4"/>
    <n v="77.964764143728999"/>
    <m/>
    <m/>
    <e v="#DIV/0!"/>
    <n v="26.582678922756646"/>
    <n v="26.327200000000001"/>
    <n v="9.703991414075297E-3"/>
    <n v="3605"/>
    <n v="0.85230352303523038"/>
    <n v="4574.3100000000004"/>
    <n v="18.512802632164131"/>
    <m/>
    <m/>
    <n v="6195.9136614296849"/>
    <n v="3.2789213847336405"/>
    <n v="3.2915999999999999"/>
    <n v="-3.8518092314859809E-3"/>
    <n v="7.8966007879018267"/>
    <m/>
    <m/>
    <m/>
    <n v="14.218743461011927"/>
    <m/>
    <m/>
    <m/>
    <m/>
    <m/>
    <m/>
    <m/>
    <n v="39.483003939509132"/>
    <n v="56.874973844047709"/>
    <m/>
  </r>
  <r>
    <x v="3599"/>
    <n v="12.18"/>
    <n v="14.54"/>
    <n v="53.037500000000001"/>
    <n v="46.226399999999998"/>
    <n v="10805.947773"/>
    <n v="9420.3413779999992"/>
    <n v="5.4162520525702362E-5"/>
    <n v="31.32109431114236"/>
    <n v="31.33"/>
    <n v="-2.8425435230250429E-4"/>
    <n v="37.397251576977766"/>
    <m/>
    <m/>
    <n v="48.044976638876605"/>
    <n v="47.726999999999997"/>
    <n v="6.6624057425903604E-3"/>
    <n v="55.360408944689432"/>
    <n v="55.205199999999998"/>
    <n v="2.8114913937353769E-3"/>
    <n v="17.615400869051225"/>
    <n v="17.61"/>
    <n v="3.066933021707019E-4"/>
    <n v="78.39309729755648"/>
    <m/>
    <m/>
    <e v="#DIV/0!"/>
    <n v="26.088605698134703"/>
    <n v="25.837399999999999"/>
    <n v="9.7225610214148883E-3"/>
    <n v="3606"/>
    <n v="0.83768913342503437"/>
    <n v="4537.74"/>
    <n v="18.36336532093781"/>
    <m/>
    <m/>
    <n v="6245.4478125035057"/>
    <n v="3.3048218995405314"/>
    <n v="3.3165"/>
    <n v="-3.5212122597523265E-3"/>
    <n v="7.6026590220382255"/>
    <m/>
    <m/>
    <m/>
    <n v="14.482476318595955"/>
    <m/>
    <m/>
    <m/>
    <m/>
    <m/>
    <m/>
    <m/>
    <n v="38.01329511019113"/>
    <n v="57.92990527438382"/>
    <m/>
  </r>
  <r>
    <x v="3600"/>
    <n v="12.83"/>
    <n v="14.85"/>
    <n v="53.214500000000001"/>
    <n v="46.373100000000001"/>
    <n v="10846.841613000001"/>
    <n v="9454.4607820000001"/>
    <n v="5.5139618614141739E-5"/>
    <n v="31.423322239658255"/>
    <n v="31.43"/>
    <n v="-2.1246453521306385E-4"/>
    <n v="37.635734387035733"/>
    <m/>
    <m/>
    <n v="48.272294867293908"/>
    <n v="47.9495"/>
    <n v="6.7319756680237486E-3"/>
    <n v="55.268249813929991"/>
    <n v="55.115600000000001"/>
    <n v="2.7696299038746375E-3"/>
    <n v="17.680770860829657"/>
    <n v="17.68"/>
    <n v="4.3600725659453943E-5"/>
    <n v="78.113420322564451"/>
    <m/>
    <m/>
    <e v="#DIV/0!"/>
    <n v="26.172151064619751"/>
    <n v="25.919499999999999"/>
    <n v="9.7475284870367496E-3"/>
    <n v="3607"/>
    <n v="0.86397306397306395"/>
    <n v="4551.58"/>
    <n v="18.415058813967821"/>
    <m/>
    <m/>
    <n v="6226.3993439431542"/>
    <n v="3.293805388949933"/>
    <n v="3.3075000000000001"/>
    <n v="-4.140471972809423E-3"/>
    <n v="7.6501398199392172"/>
    <m/>
    <m/>
    <m/>
    <n v="14.434498954126854"/>
    <m/>
    <m/>
    <m/>
    <m/>
    <m/>
    <m/>
    <m/>
    <n v="38.250699099696085"/>
    <n v="57.737995816507414"/>
    <m/>
  </r>
  <r>
    <x v="3601"/>
    <n v="12.06"/>
    <n v="14.4"/>
    <n v="51.985300000000002"/>
    <n v="45.299399999999999"/>
    <n v="10886.24986"/>
    <n v="9488.2889799999994"/>
    <n v="5.5139618614141739E-5"/>
    <n v="30.696727430265362"/>
    <n v="30.7"/>
    <n v="-1.065983626917788E-4"/>
    <n v="35.893292303609996"/>
    <m/>
    <m/>
    <n v="46.595338519490113"/>
    <n v="46.282499999999999"/>
    <n v="6.7593263002239112E-3"/>
    <n v="55.906621638973107"/>
    <n v="55.750799999999998"/>
    <n v="2.7949668699482899E-3"/>
    <n v="17.74457513935398"/>
    <n v="17.739999999999998"/>
    <n v="2.5789962536526545E-4"/>
    <n v="77.835342314098483"/>
    <m/>
    <m/>
    <e v="#DIV/0!"/>
    <n v="25.566419077832872"/>
    <n v="25.319400000000002"/>
    <n v="9.7561189377659563E-3"/>
    <n v="3608"/>
    <n v="0.83750000000000002"/>
    <n v="4557.72"/>
    <n v="18.438460571054517"/>
    <m/>
    <m/>
    <n v="6218.000042607835"/>
    <n v="3.2890502908972024"/>
    <n v="3.3151000000000002"/>
    <n v="-7.8578954187800143E-3"/>
    <n v="7.2956387923856356"/>
    <m/>
    <m/>
    <m/>
    <n v="14.768020401597283"/>
    <m/>
    <m/>
    <m/>
    <m/>
    <m/>
    <m/>
    <m/>
    <n v="36.478193961928177"/>
    <n v="59.072081606389133"/>
    <m/>
  </r>
  <r>
    <x v="3602"/>
    <n v="12.1"/>
    <n v="14.39"/>
    <n v="51.802199999999999"/>
    <n v="45.137300000000003"/>
    <n v="10943.519826"/>
    <n v="9537.6814269999995"/>
    <n v="5.5139618614141739E-5"/>
    <n v="30.587863106919496"/>
    <n v="30.59"/>
    <n v="-6.9855935943219372E-5"/>
    <n v="35.636764212630695"/>
    <m/>
    <m/>
    <n v="46.34478800664688"/>
    <n v="46.031500000000001"/>
    <n v="6.8059482451556796E-3"/>
    <n v="56.005192446010049"/>
    <n v="55.846800000000002"/>
    <n v="2.8361955565949781E-3"/>
    <n v="17.83749016796131"/>
    <n v="17.829999999999998"/>
    <n v="4.2008793950154555E-4"/>
    <n v="77.431566548667107"/>
    <m/>
    <m/>
    <e v="#DIV/0!"/>
    <n v="25.475176130079589"/>
    <n v="25.228899999999999"/>
    <n v="9.7616673766827144E-3"/>
    <n v="3609"/>
    <n v="0.84086170952050032"/>
    <n v="4579.5600000000004"/>
    <n v="18.525368655743446"/>
    <m/>
    <m/>
    <n v="6188.2041971125964"/>
    <n v="3.2729793008154542"/>
    <n v="3.2867999999999999"/>
    <n v="-4.2049103031963631E-3"/>
    <n v="7.2431810691965053"/>
    <m/>
    <m/>
    <m/>
    <n v="14.820176203290735"/>
    <m/>
    <m/>
    <m/>
    <m/>
    <m/>
    <m/>
    <m/>
    <n v="36.215905345982527"/>
    <n v="59.280704813162941"/>
    <m/>
  </r>
  <r>
    <x v="3603"/>
    <n v="12.87"/>
    <n v="14.97"/>
    <n v="52.717700000000001"/>
    <n v="45.932499999999997"/>
    <n v="10978.103002"/>
    <n v="9567.2960370000001"/>
    <n v="5.5139618614141739E-5"/>
    <n v="31.127683223630644"/>
    <n v="31.13"/>
    <n v="-7.4422626705872297E-5"/>
    <n v="36.892782015445398"/>
    <m/>
    <m/>
    <n v="47.569040984597947"/>
    <n v="47.244500000000002"/>
    <n v="6.8693918783762076E-3"/>
    <n v="55.510415837576453"/>
    <n v="55.355200000000004"/>
    <n v="2.8039974126450318E-3"/>
    <n v="17.893423015762693"/>
    <n v="17.89"/>
    <n v="1.9133682295646715E-4"/>
    <n v="77.192541923509395"/>
    <m/>
    <m/>
    <e v="#DIV/0!"/>
    <n v="25.924230029295273"/>
    <n v="25.672899999999998"/>
    <n v="9.7897015645009855E-3"/>
    <n v="3610"/>
    <n v="0.85971943887775537"/>
    <n v="4608.09"/>
    <n v="18.63932352458815"/>
    <m/>
    <m/>
    <n v="6149.652575178694"/>
    <n v="3.2522807829858174"/>
    <n v="3.2660999999999998"/>
    <n v="-4.231106522819994E-3"/>
    <n v="7.4981398201345986"/>
    <m/>
    <m/>
    <m/>
    <n v="14.558405750396371"/>
    <m/>
    <m/>
    <m/>
    <m/>
    <m/>
    <m/>
    <m/>
    <n v="37.490699100672991"/>
    <n v="58.233623001585485"/>
    <m/>
  </r>
  <r>
    <x v="3604"/>
    <n v="12.86"/>
    <n v="15.08"/>
    <n v="53.105499999999999"/>
    <n v="46.267899999999997"/>
    <n v="11074.469317999999"/>
    <n v="9650.7506850000009"/>
    <n v="5.5139618614141739E-5"/>
    <n v="31.355898951531159"/>
    <n v="31.36"/>
    <n v="-1.3077322923593648E-4"/>
    <n v="37.431937476037149"/>
    <m/>
    <m/>
    <n v="48.089604927680284"/>
    <n v="47.76"/>
    <n v="6.9012757051987172E-3"/>
    <n v="55.306307257885805"/>
    <n v="55.15"/>
    <n v="2.8342204512386004E-3"/>
    <n v="18.050052208052719"/>
    <n v="18.05"/>
    <n v="2.8924128929741499E-6"/>
    <n v="76.520587520092874"/>
    <m/>
    <m/>
    <e v="#DIV/0!"/>
    <n v="26.11377966016698"/>
    <n v="25.86"/>
    <n v="9.8135986143457199E-3"/>
    <n v="3611"/>
    <n v="0.85278514588859411"/>
    <n v="4641.41"/>
    <n v="18.772634105605466"/>
    <m/>
    <m/>
    <n v="6105.1859037801414"/>
    <n v="3.2284582469786933"/>
    <n v="3.2387999999999999"/>
    <n v="-3.1930817035032977E-3"/>
    <n v="7.6073865758614589"/>
    <m/>
    <m/>
    <m/>
    <n v="14.451426879597868"/>
    <m/>
    <m/>
    <m/>
    <m/>
    <m/>
    <m/>
    <m/>
    <n v="38.036932879307294"/>
    <n v="57.805707518391472"/>
    <m/>
  </r>
  <r>
    <x v="3605"/>
    <n v="12.62"/>
    <n v="14.86"/>
    <n v="52.398000000000003"/>
    <n v="45.643799999999999"/>
    <n v="11002.092966"/>
    <n v="9586.0824339999999"/>
    <n v="5.4860407213475071E-5"/>
    <n v="30.93589572855652"/>
    <n v="30.94"/>
    <n v="-1.3265259998318513E-4"/>
    <n v="36.423166099567347"/>
    <m/>
    <m/>
    <n v="47.115240520040437"/>
    <n v="46.787999999999997"/>
    <n v="6.994112166376798E-3"/>
    <n v="55.674968593359814"/>
    <n v="55.518799999999999"/>
    <n v="2.8128956922666148E-3"/>
    <n v="17.930775752081388"/>
    <n v="17.93"/>
    <n v="4.3265592938546149E-5"/>
    <n v="77.037471423944083"/>
    <m/>
    <m/>
    <e v="#DIV/0!"/>
    <n v="25.762276326356552"/>
    <n v="25.5106"/>
    <n v="9.8655588797029736E-3"/>
    <n v="3612"/>
    <n v="0.84925975773889639"/>
    <n v="4608.68"/>
    <n v="18.635888362894331"/>
    <m/>
    <m/>
    <n v="6148.238065651366"/>
    <n v="3.2502999764684728"/>
    <n v="3.2601"/>
    <n v="-3.0060499774630101E-3"/>
    <n v="7.4014087314724462"/>
    <m/>
    <m/>
    <m/>
    <n v="14.644313388419347"/>
    <m/>
    <m/>
    <m/>
    <m/>
    <m/>
    <m/>
    <m/>
    <n v="37.007043657362232"/>
    <n v="58.577253553677387"/>
    <m/>
  </r>
  <r>
    <x v="3606"/>
    <n v="12.41"/>
    <n v="14.7"/>
    <n v="52.371400000000001"/>
    <n v="45.618099999999998"/>
    <n v="10968.776459000001"/>
    <n v="9556.5279900000005"/>
    <n v="5.4860407213475071E-5"/>
    <n v="30.919437085016444"/>
    <n v="30.93"/>
    <n v="-3.4151034541074488E-4"/>
    <n v="36.382500826832704"/>
    <m/>
    <m/>
    <n v="47.074996357264268"/>
    <n v="46.7455"/>
    <n v="7.0487289100398254E-3"/>
    <n v="55.689193164013687"/>
    <n v="55.531999999999996"/>
    <n v="2.8306771593620272E-3"/>
    <n v="17.876041935141465"/>
    <n v="17.87"/>
    <n v="3.3810493237074191E-4"/>
    <n v="77.276363604486676"/>
    <m/>
    <m/>
    <e v="#DIV/0!"/>
    <n v="25.748017627250874"/>
    <n v="25.495799999999999"/>
    <n v="9.8925166988632629E-3"/>
    <n v="3613"/>
    <n v="0.84421768707483003"/>
    <n v="4600.83"/>
    <n v="18.60269305880518"/>
    <m/>
    <m/>
    <n v="6158.7104067154814"/>
    <n v="3.2555276019183261"/>
    <n v="3.2673999999999999"/>
    <n v="-3.6335918717248505E-3"/>
    <n v="7.3928247848309052"/>
    <m/>
    <m/>
    <m/>
    <n v="14.651876504029527"/>
    <m/>
    <m/>
    <m/>
    <m/>
    <m/>
    <m/>
    <m/>
    <n v="36.964123924154528"/>
    <n v="58.607506016118109"/>
    <m/>
  </r>
  <r>
    <x v="3607"/>
    <n v="12.29"/>
    <n v="14.55"/>
    <n v="51.566000000000003"/>
    <n v="44.914099999999998"/>
    <n v="10927.568719999999"/>
    <n v="9520.101541"/>
    <n v="5.4860407213475071E-5"/>
    <n v="30.443196396847021"/>
    <n v="30.45"/>
    <n v="-2.234352431191855E-4"/>
    <n v="35.259897485967862"/>
    <m/>
    <m/>
    <n v="45.984830136689837"/>
    <n v="45.66"/>
    <n v="7.1141072424405483E-3"/>
    <n v="56.117443461011284"/>
    <n v="55.957599999999999"/>
    <n v="2.8565103044320139E-3"/>
    <n v="17.808450586279289"/>
    <n v="17.809999999999999"/>
    <n v="-8.6996840017450339E-5"/>
    <n v="77.572303065943117"/>
    <m/>
    <m/>
    <e v="#DIV/0!"/>
    <n v="25.350905183457094"/>
    <n v="25.1022"/>
    <n v="9.9077046417084258E-3"/>
    <n v="3614"/>
    <n v="0.84467353951890023"/>
    <n v="4586.3"/>
    <n v="18.542495461855072"/>
    <m/>
    <m/>
    <n v="6178.1603890468386"/>
    <n v="3.2654993868887483"/>
    <n v="3.2829000000000002"/>
    <n v="-5.3003786625397398E-3"/>
    <n v="7.1644042396121206"/>
    <m/>
    <m/>
    <m/>
    <n v="14.877298214029645"/>
    <m/>
    <m/>
    <m/>
    <m/>
    <m/>
    <m/>
    <m/>
    <n v="35.822021198060604"/>
    <n v="59.509192856118581"/>
    <m/>
  </r>
  <r>
    <x v="3608"/>
    <n v="12.14"/>
    <n v="14.4"/>
    <n v="51.682400000000001"/>
    <n v="45.012999999999998"/>
    <n v="10955.046687"/>
    <n v="9543.5180779999992"/>
    <n v="5.4860407213475071E-5"/>
    <n v="30.511171875155743"/>
    <n v="30.52"/>
    <n v="-2.8925703945792414E-4"/>
    <n v="35.415522673745834"/>
    <m/>
    <m/>
    <n v="46.136274321127587"/>
    <n v="45.81"/>
    <n v="7.1223383786855887E-3"/>
    <n v="56.05419970275063"/>
    <n v="55.893999999999998"/>
    <n v="2.8661341602074231E-3"/>
    <n v="17.852795580321484"/>
    <n v="17.850000000000001"/>
    <n v="1.5661514406062338E-4"/>
    <n v="77.382882059692847"/>
    <m/>
    <m/>
    <e v="#DIV/0!"/>
    <n v="25.406971024073922"/>
    <n v="25.157699999999998"/>
    <n v="9.9083391595384818E-3"/>
    <n v="3615"/>
    <n v="0.84305555555555556"/>
    <n v="4597.2"/>
    <n v="18.585113083145327"/>
    <m/>
    <m/>
    <n v="6163.4771044294757"/>
    <n v="3.2574296433011924"/>
    <n v="3.27"/>
    <n v="-3.8441457794518019E-3"/>
    <n v="7.1957135114248079"/>
    <m/>
    <m/>
    <m/>
    <n v="14.843847294846238"/>
    <m/>
    <m/>
    <m/>
    <m/>
    <m/>
    <m/>
    <m/>
    <n v="35.978567557124038"/>
    <n v="59.375389179384953"/>
    <m/>
  </r>
  <r>
    <x v="3609"/>
    <n v="13.03"/>
    <n v="15"/>
    <n v="53.189900000000002"/>
    <n v="46.323500000000003"/>
    <n v="11054.073344"/>
    <n v="9629.2618519999996"/>
    <n v="5.4860407213475071E-5"/>
    <n v="31.400372451300889"/>
    <n v="31.41"/>
    <n v="-3.0651221582655985E-4"/>
    <n v="37.478046225318835"/>
    <m/>
    <m/>
    <n v="48.150616793839475"/>
    <n v="47.808"/>
    <n v="7.1665159353972996E-3"/>
    <n v="55.236786291748921"/>
    <n v="55.0764"/>
    <n v="2.9120692664901249E-3"/>
    <n v="18.013734252124227"/>
    <n v="18.010000000000002"/>
    <n v="2.0734326064553166E-4"/>
    <n v="76.689005988226882"/>
    <m/>
    <m/>
    <e v="#DIV/0!"/>
    <n v="26.146915512363339"/>
    <n v="25.8902"/>
    <n v="9.9155476729935188E-3"/>
    <n v="3616"/>
    <n v="0.86866666666666659"/>
    <n v="4648.62"/>
    <n v="18.79152146079959"/>
    <m/>
    <m/>
    <n v="6094.5381866730659"/>
    <n v="3.2206897347330834"/>
    <n v="3.2334000000000001"/>
    <n v="-3.9309288262870945E-3"/>
    <n v="7.6144462008739238"/>
    <m/>
    <m/>
    <m/>
    <n v="14.411015092570372"/>
    <m/>
    <m/>
    <m/>
    <m/>
    <m/>
    <m/>
    <m/>
    <n v="38.07223100436962"/>
    <n v="57.644060370281487"/>
    <m/>
  </r>
  <r>
    <x v="3610"/>
    <n v="14.26"/>
    <n v="15.66"/>
    <n v="55.086199999999998"/>
    <n v="47.967399999999998"/>
    <n v="11212.032002"/>
    <n v="9765.2755930000003"/>
    <n v="5.5698062932041381E-5"/>
    <n v="32.517464204348869"/>
    <n v="32.520000000000003"/>
    <n v="-7.7976496037357457E-5"/>
    <n v="40.139305600453852"/>
    <m/>
    <m/>
    <n v="50.712267322625301"/>
    <n v="50.347999999999999"/>
    <n v="7.234990915732542E-3"/>
    <n v="54.252445298627329"/>
    <n v="54.097200000000001"/>
    <n v="2.8697473922369987E-3"/>
    <n v="18.269807400459015"/>
    <n v="18.27"/>
    <n v="-1.0541846797162968E-5"/>
    <n v="75.610014685740097"/>
    <m/>
    <m/>
    <e v="#DIV/0!"/>
    <n v="27.075580109597464"/>
    <n v="26.808599999999998"/>
    <n v="9.9587486701082639E-3"/>
    <n v="3617"/>
    <n v="0.91060025542784162"/>
    <n v="4726.16"/>
    <n v="19.100493231600332"/>
    <m/>
    <m/>
    <n v="5992.8799545537213"/>
    <n v="3.1660673761371432"/>
    <n v="3.1756000000000002"/>
    <n v="-3.0018339409425554E-3"/>
    <n v="8.1540554113678123"/>
    <m/>
    <m/>
    <m/>
    <n v="13.89766376786327"/>
    <m/>
    <m/>
    <m/>
    <m/>
    <m/>
    <m/>
    <m/>
    <n v="40.770277056839063"/>
    <n v="55.590655071453078"/>
    <m/>
  </r>
  <r>
    <x v="3611"/>
    <n v="12.83"/>
    <n v="14.87"/>
    <n v="52.441299999999998"/>
    <n v="45.661700000000003"/>
    <n v="10967.028881"/>
    <n v="9551.3428019999992"/>
    <n v="5.5698062932041381E-5"/>
    <n v="30.955421054885402"/>
    <n v="30.96"/>
    <n v="-1.4789874401155423E-4"/>
    <n v="36.28084894415084"/>
    <m/>
    <m/>
    <n v="47.055355419917476"/>
    <n v="46.717500000000001"/>
    <n v="7.2318814131209219E-3"/>
    <n v="55.554904287777369"/>
    <n v="55.393599999999999"/>
    <n v="2.9119661436947109E-3"/>
    <n v="17.870143409397048"/>
    <n v="17.87"/>
    <n v="8.0251481280324555E-6"/>
    <n v="77.267886997161057"/>
    <m/>
    <m/>
    <e v="#DIV/0!"/>
    <n v="25.774356571027059"/>
    <n v="25.519100000000002"/>
    <n v="1.0002569488228641E-2"/>
    <n v="3618"/>
    <n v="0.86281102891728312"/>
    <n v="4606.68"/>
    <n v="18.61616824631685"/>
    <m/>
    <m/>
    <n v="6144.3833520201797"/>
    <n v="3.2457996383395757"/>
    <n v="3.2589000000000001"/>
    <n v="-4.0198722453663738E-3"/>
    <n v="7.3699077505142379"/>
    <m/>
    <m/>
    <m/>
    <n v="14.565019141567358"/>
    <m/>
    <m/>
    <m/>
    <m/>
    <m/>
    <m/>
    <m/>
    <n v="36.849538752571192"/>
    <n v="58.260076566269433"/>
    <m/>
  </r>
  <r>
    <x v="3612"/>
    <n v="13.15"/>
    <n v="15.22"/>
    <n v="53.024700000000003"/>
    <n v="46.167099999999998"/>
    <n v="11007.089467"/>
    <n v="9585.7001500000006"/>
    <n v="5.5698062932041381E-5"/>
    <n v="31.29903132806033"/>
    <n v="31.31"/>
    <n v="-3.5032487830299885E-4"/>
    <n v="37.084376832784102"/>
    <m/>
    <m/>
    <n v="47.83613492658445"/>
    <n v="47.491500000000002"/>
    <n v="7.2567707186432795E-3"/>
    <n v="55.246015581547475"/>
    <n v="55.087200000000003"/>
    <n v="2.88298518616803E-3"/>
    <n v="17.93498250303622"/>
    <n v="17.93"/>
    <n v="2.7788639354264788E-4"/>
    <n v="76.991385576783458"/>
    <m/>
    <m/>
    <e v="#DIV/0!"/>
    <n v="26.059886239715507"/>
    <n v="25.8018"/>
    <n v="1.0002644765694901E-2"/>
    <n v="3619"/>
    <n v="0.86399474375821284"/>
    <n v="4627"/>
    <n v="18.696823896849068"/>
    <m/>
    <m/>
    <n v="6117.2805643915517"/>
    <n v="3.2311761354404442"/>
    <n v="3.2423000000000002"/>
    <n v="-3.430856046496622E-3"/>
    <n v="7.5327994380413683"/>
    <m/>
    <m/>
    <m/>
    <n v="14.403137446679711"/>
    <m/>
    <m/>
    <m/>
    <m/>
    <m/>
    <m/>
    <m/>
    <n v="37.663997190206842"/>
    <n v="57.612549786718844"/>
    <m/>
  </r>
  <r>
    <x v="3613"/>
    <n v="12.19"/>
    <n v="14.76"/>
    <n v="52.079300000000003"/>
    <n v="45.3414"/>
    <n v="10956.33387"/>
    <n v="9540.9649210000007"/>
    <n v="5.5698062932041381E-5"/>
    <n v="30.740237969595725"/>
    <n v="30.75"/>
    <n v="-3.1746440339108783E-4"/>
    <n v="35.758241590226291"/>
    <m/>
    <m/>
    <n v="46.552362418480605"/>
    <n v="46.217500000000001"/>
    <n v="7.245359841631549E-3"/>
    <n v="55.73860315488843"/>
    <n v="55.580800000000004"/>
    <n v="2.8391666706566454E-3"/>
    <n v="17.851845888482657"/>
    <n v="17.850000000000001"/>
    <n v="1.0341111947642645E-4"/>
    <n v="77.352141832869506"/>
    <m/>
    <m/>
    <e v="#DIV/0!"/>
    <n v="25.594049794790131"/>
    <n v="25.340299999999999"/>
    <n v="1.0013685504517866E-2"/>
    <n v="3620"/>
    <n v="0.82588075880758804"/>
    <n v="4593.92"/>
    <n v="18.561704478709224"/>
    <m/>
    <m/>
    <n v="6161.0150880721376"/>
    <n v="3.2539684272803391"/>
    <n v="3.2688000000000001"/>
    <n v="-4.5373142191816873E-3"/>
    <n v="7.2631059749294469"/>
    <m/>
    <m/>
    <m/>
    <n v="14.660055172937728"/>
    <m/>
    <m/>
    <m/>
    <m/>
    <m/>
    <m/>
    <m/>
    <n v="36.315529874647233"/>
    <n v="58.640220691750912"/>
    <m/>
  </r>
  <r>
    <x v="3614"/>
    <n v="11.64"/>
    <n v="14.49"/>
    <n v="51.028300000000002"/>
    <n v="44.4238"/>
    <n v="10884.215622"/>
    <n v="9477.6316900000002"/>
    <n v="5.5698062932041381E-5"/>
    <n v="30.119142088903111"/>
    <n v="30.13"/>
    <n v="-3.6036877188472261E-4"/>
    <n v="34.311281381684111"/>
    <m/>
    <m/>
    <n v="45.138769161991441"/>
    <n v="44.811999999999998"/>
    <n v="7.2920012941051215E-3"/>
    <n v="56.301144835740494"/>
    <n v="56.140799999999999"/>
    <n v="2.8561195376712867E-3"/>
    <n v="17.733906651522418"/>
    <n v="17.73"/>
    <n v="2.2034131542114643E-4"/>
    <n v="77.867064832718796"/>
    <m/>
    <m/>
    <e v="#DIV/0!"/>
    <n v="25.07632873861861"/>
    <n v="24.827200000000001"/>
    <n v="1.0034508064486136E-2"/>
    <n v="3621"/>
    <n v="0.80331262939958592"/>
    <n v="4573.8999999999996"/>
    <n v="18.479370773868045"/>
    <m/>
    <m/>
    <n v="6187.864384982664"/>
    <n v="3.267839204192093"/>
    <n v="3.28"/>
    <n v="-3.7075596975325587E-3"/>
    <n v="6.9688958155588798"/>
    <m/>
    <m/>
    <m/>
    <n v="14.956042529218958"/>
    <m/>
    <m/>
    <m/>
    <m/>
    <m/>
    <m/>
    <m/>
    <n v="34.844479077794396"/>
    <n v="59.824170116875834"/>
    <m/>
  </r>
  <r>
    <x v="3615"/>
    <n v="11.27"/>
    <n v="14.23"/>
    <n v="49.378799999999998"/>
    <n v="42.980400000000003"/>
    <n v="10734.57719"/>
    <n v="9345.7475169999998"/>
    <n v="5.5977185392519502E-5"/>
    <n v="29.143402835068557"/>
    <n v="29.15"/>
    <n v="-2.2631783641313685E-4"/>
    <n v="32.082661779392595"/>
    <m/>
    <m/>
    <n v="42.937588217582906"/>
    <n v="42.622999999999998"/>
    <n v="7.3807150501585816E-3"/>
    <n v="57.21133434008177"/>
    <n v="57.050400000000003"/>
    <n v="2.820915192211837E-3"/>
    <n v="17.488817878917448"/>
    <n v="17.489999999999998"/>
    <n v="-6.7588398087514712E-5"/>
    <n v="78.955107207237688"/>
    <m/>
    <m/>
    <e v="#DIV/0!"/>
    <n v="24.262256829691353"/>
    <n v="24.020499999999998"/>
    <n v="1.006460438755874E-2"/>
    <n v="3622"/>
    <n v="0.79198875614898101"/>
    <n v="4489.07"/>
    <n v="18.132394347969637"/>
    <m/>
    <m/>
    <n v="6302.6278331949288"/>
    <n v="3.3274998352246064"/>
    <n v="3.3485"/>
    <n v="-6.271514043719173E-3"/>
    <n v="6.5153760495573483"/>
    <m/>
    <m/>
    <m/>
    <n v="15.439830618997544"/>
    <m/>
    <m/>
    <m/>
    <m/>
    <m/>
    <m/>
    <m/>
    <n v="32.57688024778674"/>
    <n v="61.759322475990174"/>
    <m/>
  </r>
  <r>
    <x v="3616"/>
    <n v="10.93"/>
    <n v="13.93"/>
    <n v="48.206299999999999"/>
    <n v="41.9574"/>
    <n v="10561.528194"/>
    <n v="9194.5642910000006"/>
    <n v="5.5977185392519502E-5"/>
    <n v="28.450698755927842"/>
    <n v="28.46"/>
    <n v="-3.2681813324519915E-4"/>
    <n v="30.555756964963788"/>
    <m/>
    <m/>
    <n v="41.404219666972907"/>
    <n v="41.106499999999997"/>
    <n v="7.2426420875753017E-3"/>
    <n v="57.890686681470989"/>
    <n v="57.736800000000002"/>
    <n v="2.6653136556058499E-3"/>
    <n v="17.206466168541525"/>
    <n v="17.2"/>
    <n v="3.7594003148400112E-4"/>
    <n v="80.233862892868743"/>
    <m/>
    <m/>
    <e v="#DIV/0!"/>
    <n v="23.68500470376717"/>
    <n v="23.450900000000001"/>
    <n v="9.9827598841482068E-3"/>
    <n v="3623"/>
    <n v="0.78463747307968412"/>
    <n v="4402.9799999999996"/>
    <n v="17.783268216329784"/>
    <m/>
    <m/>
    <n v="6423.497686006257"/>
    <n v="3.3909921228939357"/>
    <n v="3.4098999999999999"/>
    <n v="-5.5449946057257726E-3"/>
    <n v="6.2050148867142072"/>
    <m/>
    <m/>
    <m/>
    <n v="15.806586237854038"/>
    <m/>
    <m/>
    <m/>
    <m/>
    <m/>
    <m/>
    <m/>
    <n v="31.025074433571035"/>
    <n v="63.226344951416152"/>
    <m/>
  </r>
  <r>
    <x v="3617"/>
    <n v="10.85"/>
    <n v="13.96"/>
    <n v="47.887700000000002"/>
    <n v="41.677799999999998"/>
    <n v="10562.119398999999"/>
    <n v="9194.5642910000006"/>
    <n v="5.5977185392519502E-5"/>
    <n v="28.261976250208818"/>
    <n v="28.27"/>
    <n v="-2.8382560280093561E-4"/>
    <n v="30.148840578595173"/>
    <m/>
    <m/>
    <n v="40.989956118086447"/>
    <n v="40.700499999999998"/>
    <n v="7.1118565640826414E-3"/>
    <n v="58.082063847328875"/>
    <n v="57.937199999999997"/>
    <n v="2.5003598263098059E-3"/>
    <n v="17.207009760290422"/>
    <n v="17.2"/>
    <n v="4.0754420293165339E-4"/>
    <n v="80.23538660485363"/>
    <m/>
    <m/>
    <e v="#DIV/0!"/>
    <n v="23.527395757555084"/>
    <n v="23.297000000000001"/>
    <n v="9.8895032645869296E-3"/>
    <n v="3624"/>
    <n v="0.77722063037249278"/>
    <n v="4402.9799999999996"/>
    <n v="17.781879659770425"/>
    <m/>
    <m/>
    <n v="6423.497686006257"/>
    <n v="3.3906706754214642"/>
    <n v="3.4089"/>
    <n v="-5.3475680068455489E-3"/>
    <n v="6.1221093513607654"/>
    <m/>
    <m/>
    <m/>
    <n v="15.911178675716041"/>
    <m/>
    <m/>
    <m/>
    <m/>
    <m/>
    <m/>
    <m/>
    <n v="30.610546756803828"/>
    <n v="63.644714702864164"/>
    <m/>
  </r>
  <r>
    <x v="3618"/>
    <n v="11.27"/>
    <n v="14.13"/>
    <n v="48.3596"/>
    <n v="42.086199999999998"/>
    <n v="10620.441865999999"/>
    <n v="9244.820635"/>
    <n v="5.5977185392519502E-5"/>
    <n v="28.53978246465325"/>
    <n v="28.55"/>
    <n v="-3.5788214874787894E-4"/>
    <n v="30.740027572506602"/>
    <m/>
    <m/>
    <n v="41.592047031984308"/>
    <n v="41.296500000000002"/>
    <n v="7.1567089701138897E-3"/>
    <n v="57.79598698834188"/>
    <n v="57.650799999999997"/>
    <n v="2.5183863596320855E-3"/>
    <n v="17.301602447768406"/>
    <n v="17.3"/>
    <n v="9.2627038636106107E-5"/>
    <n v="79.798345380627055"/>
    <m/>
    <m/>
    <e v="#DIV/0!"/>
    <n v="23.758168094182068"/>
    <n v="23.525300000000001"/>
    <n v="9.8986237872447091E-3"/>
    <n v="3625"/>
    <n v="0.79759377211606508"/>
    <n v="4422.38"/>
    <n v="17.85883395438994"/>
    <m/>
    <m/>
    <n v="6395.1950693446943"/>
    <n v="3.3754110175896139"/>
    <n v="3.3902999999999999"/>
    <n v="-4.391641568706639E-3"/>
    <n v="6.2418798766176957"/>
    <m/>
    <m/>
    <m/>
    <n v="15.754531519976721"/>
    <m/>
    <m/>
    <m/>
    <m/>
    <m/>
    <m/>
    <m/>
    <n v="31.209399383088478"/>
    <n v="63.018126079906885"/>
    <m/>
  </r>
  <r>
    <x v="3619"/>
    <n v="13.16"/>
    <n v="15.22"/>
    <n v="51.173000000000002"/>
    <n v="44.532299999999999"/>
    <n v="10822.61645"/>
    <n v="9420.2908950000001"/>
    <n v="5.5977185392519502E-5"/>
    <n v="30.199395294707507"/>
    <n v="30.21"/>
    <n v="-3.5103294579585942E-4"/>
    <n v="34.313691112983953"/>
    <m/>
    <m/>
    <n v="45.217682296266155"/>
    <n v="44.893500000000003"/>
    <n v="7.2211410619833494E-3"/>
    <n v="56.114940672230091"/>
    <n v="55.972799999999999"/>
    <n v="2.5394597416976694E-3"/>
    <n v="17.630532122590758"/>
    <n v="17.63"/>
    <n v="3.0182790173416407E-5"/>
    <n v="78.285228696454908"/>
    <m/>
    <m/>
    <e v="#DIV/0!"/>
    <n v="25.139262140138619"/>
    <n v="24.892399999999999"/>
    <n v="9.9171691013570928E-3"/>
    <n v="3626"/>
    <n v="0.86465177398160309"/>
    <n v="4535.3500000000004"/>
    <n v="18.3136090125568"/>
    <m/>
    <m/>
    <n v="6231.8293732751863"/>
    <n v="3.2888741151533263"/>
    <n v="3.3090000000000002"/>
    <n v="-6.0821652604030607E-3"/>
    <n v="6.9672160477172831"/>
    <m/>
    <m/>
    <m/>
    <n v="14.838168285133538"/>
    <m/>
    <m/>
    <m/>
    <m/>
    <m/>
    <m/>
    <m/>
    <n v="34.836080238586419"/>
    <n v="59.352673140534151"/>
    <m/>
  </r>
  <r>
    <x v="3620"/>
    <n v="14.78"/>
    <n v="16.21"/>
    <n v="54.048299999999998"/>
    <n v="47.027000000000001"/>
    <n v="11079.968010000001"/>
    <n v="9642.71443"/>
    <n v="5.6535672742441534E-5"/>
    <n v="31.893900712682793"/>
    <n v="31.9"/>
    <n v="-1.9120022937946235E-4"/>
    <n v="38.159494953004959"/>
    <m/>
    <m/>
    <n v="49.015914909501362"/>
    <n v="48.661000000000001"/>
    <n v="7.2936213703245212E-3"/>
    <n v="54.53890209625569"/>
    <n v="54.400799999999997"/>
    <n v="2.5386041428745454E-3"/>
    <n v="18.048449142991217"/>
    <n v="18.05"/>
    <n v="-8.5920055888255575E-5"/>
    <n v="76.441310426935146"/>
    <m/>
    <m/>
    <e v="#DIV/0!"/>
    <n v="26.548327622339233"/>
    <n v="26.287299999999998"/>
    <n v="9.9297996499920771E-3"/>
    <n v="3627"/>
    <n v="0.91178285009253535"/>
    <n v="4655.07"/>
    <n v="18.792632030523276"/>
    <m/>
    <m/>
    <n v="6067.3272703352814"/>
    <n v="3.2011469135082771"/>
    <n v="3.2147999999999999"/>
    <n v="-4.2469473969525273E-3"/>
    <n v="7.7470398603727322"/>
    <m/>
    <m/>
    <m/>
    <n v="14.004976871128511"/>
    <m/>
    <m/>
    <m/>
    <m/>
    <m/>
    <m/>
    <m/>
    <n v="38.735199301863659"/>
    <n v="56.019907484514043"/>
    <m/>
  </r>
  <r>
    <x v="3621"/>
    <n v="13.31"/>
    <n v="15.35"/>
    <n v="51.068800000000003"/>
    <n v="44.431899999999999"/>
    <n v="10828.527226"/>
    <n v="9423.3444820000004"/>
    <n v="5.6535672742441534E-5"/>
    <n v="30.134963008631139"/>
    <n v="30.14"/>
    <n v="-1.6711981980299662E-4"/>
    <n v="33.948354068443344"/>
    <m/>
    <m/>
    <n v="44.958201787447358"/>
    <n v="44.633499999999998"/>
    <n v="7.2748448463006987E-3"/>
    <n v="56.042258794370035"/>
    <n v="55.9"/>
    <n v="2.5448800423977236E-3"/>
    <n v="17.638440587378437"/>
    <n v="17.64"/>
    <n v="-8.8402076052429557E-5"/>
    <n v="78.181864304436914"/>
    <m/>
    <m/>
    <e v="#DIV/0!"/>
    <n v="25.083546669898084"/>
    <n v="24.8368"/>
    <n v="9.9347206523419107E-3"/>
    <n v="3628"/>
    <n v="0.86710097719869716"/>
    <n v="4525.26"/>
    <n v="18.267159418040954"/>
    <m/>
    <m/>
    <n v="6236.5190876360348"/>
    <n v="3.2901013015899769"/>
    <n v="3.3062999999999998"/>
    <n v="-4.8993431963291201E-3"/>
    <n v="6.8917948225847141"/>
    <m/>
    <m/>
    <m/>
    <n v="14.777127925792207"/>
    <m/>
    <m/>
    <m/>
    <m/>
    <m/>
    <m/>
    <m/>
    <n v="34.45897411292357"/>
    <n v="59.10851170316883"/>
    <m/>
  </r>
  <r>
    <x v="3622"/>
    <n v="14.64"/>
    <n v="16.190000000000001"/>
    <n v="53.286700000000003"/>
    <n v="46.359099999999998"/>
    <n v="10956.889823"/>
    <n v="9534.5171269999992"/>
    <n v="5.6535672742441534E-5"/>
    <n v="31.442947130261999"/>
    <n v="31.45"/>
    <n v="-2.2425658944358329E-4"/>
    <n v="36.89374035244407"/>
    <m/>
    <m/>
    <n v="47.882784544996305"/>
    <n v="47.537999999999997"/>
    <n v="7.2528197441270592E-3"/>
    <n v="54.825436535579868"/>
    <n v="54.686399999999999"/>
    <n v="2.5424335041228652E-3"/>
    <n v="17.847093487888682"/>
    <n v="17.84"/>
    <n v="3.9761703411889116E-4"/>
    <n v="77.261018008280701"/>
    <m/>
    <m/>
    <e v="#DIV/0!"/>
    <n v="26.171777462749247"/>
    <n v="25.9145"/>
    <n v="9.9279346601033325E-3"/>
    <n v="3629"/>
    <n v="0.90426189005558988"/>
    <n v="4593.17"/>
    <n v="18.539844606227586"/>
    <m/>
    <m/>
    <n v="6142.9284406364459"/>
    <n v="3.2404199675570253"/>
    <n v="3.3182999999999998"/>
    <n v="-2.3469858796062559E-2"/>
    <n v="7.4893951898558546"/>
    <m/>
    <m/>
    <m/>
    <n v="14.135522799979505"/>
    <m/>
    <m/>
    <m/>
    <m/>
    <m/>
    <m/>
    <m/>
    <n v="37.44697594927927"/>
    <n v="56.542091199918019"/>
    <m/>
  </r>
  <r>
    <x v="3623"/>
    <n v="13.45"/>
    <n v="15.51"/>
    <n v="51.3155"/>
    <n v="44.641500000000001"/>
    <n v="10830.720906"/>
    <n v="9424.1878340000003"/>
    <n v="5.6535672742441534E-5"/>
    <n v="30.279060447145653"/>
    <n v="30.29"/>
    <n v="-3.6116054322699043E-4"/>
    <n v="34.160308639975163"/>
    <m/>
    <m/>
    <n v="45.221272373104647"/>
    <n v="44.89"/>
    <n v="7.3796474293750247E-3"/>
    <n v="55.839621596999166"/>
    <n v="55.696399999999997"/>
    <n v="2.5714695563656687E-3"/>
    <n v="17.641153503092486"/>
    <n v="17.64"/>
    <n v="6.539133177363432E-5"/>
    <n v="78.156576849636608"/>
    <m/>
    <m/>
    <e v="#DIV/0!"/>
    <n v="25.202357399832785"/>
    <n v="24.9543"/>
    <n v="9.9404671672931322E-3"/>
    <n v="3630"/>
    <n v="0.86718246292714374"/>
    <n v="4525.87"/>
    <n v="18.266768857911966"/>
    <m/>
    <m/>
    <n v="6232.9357959171848"/>
    <n v="3.2875875420944878"/>
    <n v="3.3048000000000002"/>
    <n v="-5.2083205959551071E-3"/>
    <n v="6.9341988294582455"/>
    <m/>
    <m/>
    <m/>
    <n v="14.658559741105922"/>
    <m/>
    <m/>
    <m/>
    <m/>
    <m/>
    <m/>
    <m/>
    <n v="34.670994147291225"/>
    <n v="58.634238964423687"/>
    <m/>
  </r>
  <r>
    <x v="3624"/>
    <n v="12.64"/>
    <n v="15.17"/>
    <n v="49.658000000000001"/>
    <n v="43.197000000000003"/>
    <n v="10695.666578"/>
    <n v="9306.1395520000005"/>
    <n v="5.6535672742441534E-5"/>
    <n v="29.300326813925416"/>
    <n v="29.31"/>
    <n v="-3.3003023113553631E-4"/>
    <n v="31.949966880576032"/>
    <m/>
    <m/>
    <n v="43.025969567812112"/>
    <n v="42.713000000000001"/>
    <n v="7.3272672912723102E-3"/>
    <n v="56.741567921340639"/>
    <n v="56.596800000000002"/>
    <n v="2.5578817413818289E-3"/>
    <n v="17.420751284474704"/>
    <n v="17.420000000000002"/>
    <n v="4.3127696595979259E-5"/>
    <n v="79.137120688896232"/>
    <m/>
    <m/>
    <e v="#DIV/0!"/>
    <n v="24.387098817598446"/>
    <n v="24.148700000000002"/>
    <n v="9.8721180684029353E-3"/>
    <n v="3631"/>
    <n v="0.8332234673698089"/>
    <n v="4458.3100000000004"/>
    <n v="17.992686342666264"/>
    <m/>
    <m/>
    <n v="6325.9780490910853"/>
    <n v="3.3363467626517034"/>
    <n v="3.3536999999999999"/>
    <n v="-5.1743558900010367E-3"/>
    <n v="6.4852296673488583"/>
    <m/>
    <m/>
    <m/>
    <n v="15.132173427232683"/>
    <m/>
    <m/>
    <m/>
    <m/>
    <m/>
    <m/>
    <m/>
    <n v="32.426148336744291"/>
    <n v="60.528693708930732"/>
    <m/>
  </r>
  <r>
    <x v="3625"/>
    <n v="12.49"/>
    <n v="15"/>
    <n v="49.100900000000003"/>
    <n v="42.705100000000002"/>
    <n v="10607.095455999999"/>
    <n v="9227.4966679999998"/>
    <n v="5.7299773220664818E-5"/>
    <n v="28.969494936390664"/>
    <n v="28.98"/>
    <n v="-3.6249356830009294E-4"/>
    <n v="31.223447869347915"/>
    <m/>
    <m/>
    <n v="42.289824366790214"/>
    <n v="41.979500000000002"/>
    <n v="7.3922835381605712E-3"/>
    <n v="57.06018077384627"/>
    <n v="56.915599999999998"/>
    <n v="2.5402661809112992E-3"/>
    <n v="17.275225786718455"/>
    <n v="17.27"/>
    <n v="3.0259332475135459E-4"/>
    <n v="79.810743924246211"/>
    <m/>
    <m/>
    <e v="#DIV/0!"/>
    <n v="24.110087589965975"/>
    <n v="23.874400000000001"/>
    <n v="9.8719796085335876E-3"/>
    <n v="3632"/>
    <n v="0.83266666666666667"/>
    <n v="4415.03"/>
    <n v="17.813844999198885"/>
    <m/>
    <m/>
    <n v="6387.3888370274708"/>
    <n v="3.367777141958963"/>
    <n v="3.3879000000000001"/>
    <n v="-5.9396257389642271E-3"/>
    <n v="6.336889637780315"/>
    <m/>
    <m/>
    <m/>
    <n v="15.302350671369817"/>
    <m/>
    <m/>
    <m/>
    <m/>
    <m/>
    <m/>
    <m/>
    <n v="31.684448188901577"/>
    <n v="61.209402685479269"/>
    <m/>
  </r>
  <r>
    <x v="3626"/>
    <n v="12.86"/>
    <n v="15.19"/>
    <n v="50.62"/>
    <n v="44.023800000000001"/>
    <n v="10747.896938"/>
    <n v="9349.4562459999997"/>
    <n v="5.7299773220664818E-5"/>
    <n v="29.865034586973927"/>
    <n v="29.87"/>
    <n v="-1.662341153690905E-4"/>
    <n v="33.152159987974606"/>
    <m/>
    <m/>
    <n v="44.248214985908554"/>
    <n v="43.923499999999997"/>
    <n v="7.3927393288002463E-3"/>
    <n v="56.177731756901302"/>
    <n v="56.034399999999998"/>
    <n v="2.5579243625577508E-3"/>
    <n v="17.504115028794505"/>
    <n v="17.5"/>
    <n v="2.351445025432497E-4"/>
    <n v="78.757487250350493"/>
    <m/>
    <m/>
    <e v="#DIV/0!"/>
    <n v="24.854826520037193"/>
    <n v="24.611499999999999"/>
    <n v="9.8867001213738259E-3"/>
    <n v="3633"/>
    <n v="0.84660961158657011"/>
    <n v="4483.93"/>
    <n v="18.090431347341198"/>
    <m/>
    <m/>
    <n v="6287.7086330716211"/>
    <n v="3.3149060780566706"/>
    <n v="3.3308"/>
    <n v="-4.7718031533954264E-3"/>
    <n v="6.728019270755885"/>
    <m/>
    <m/>
    <m/>
    <n v="14.829135378032875"/>
    <m/>
    <m/>
    <m/>
    <m/>
    <m/>
    <m/>
    <m/>
    <n v="33.640096353779427"/>
    <n v="59.316541512131501"/>
    <m/>
  </r>
  <r>
    <x v="3627"/>
    <n v="12.25"/>
    <n v="15.08"/>
    <n v="49.065399999999997"/>
    <n v="42.669199999999996"/>
    <n v="10698.236765"/>
    <n v="9305.7217830000009"/>
    <n v="5.7299773220664818E-5"/>
    <n v="28.947138242171263"/>
    <n v="28.95"/>
    <n v="-9.885173847101747E-5"/>
    <n v="31.112370904126934"/>
    <m/>
    <m/>
    <n v="42.20555249182501"/>
    <n v="41.893999999999998"/>
    <n v="7.4366852490812541E-3"/>
    <n v="57.040533640251738"/>
    <n v="56.895600000000002"/>
    <n v="2.5473611360409265E-3"/>
    <n v="17.422813214257463"/>
    <n v="17.420000000000002"/>
    <n v="1.6149335576698398E-4"/>
    <n v="79.127502779012246"/>
    <m/>
    <m/>
    <e v="#DIV/0!"/>
    <n v="24.090281467476121"/>
    <n v="23.854099999999999"/>
    <n v="9.9010848229914572E-3"/>
    <n v="3634"/>
    <n v="0.81233421750663126"/>
    <n v="4465.92"/>
    <n v="18.016363072062877"/>
    <m/>
    <m/>
    <n v="6312.9636286852055"/>
    <n v="3.3279051194454841"/>
    <n v="3.3391999999999999"/>
    <n v="-3.3825109470878578E-3"/>
    <n v="6.3137679598200132"/>
    <m/>
    <m/>
    <m/>
    <n v="15.284711797836136"/>
    <m/>
    <m/>
    <m/>
    <m/>
    <m/>
    <m/>
    <m/>
    <n v="31.568839799100065"/>
    <n v="61.138847191344546"/>
    <m/>
  </r>
  <r>
    <x v="3628"/>
    <n v="12.41"/>
    <n v="15.06"/>
    <n v="49.2498"/>
    <n v="42.827100000000002"/>
    <n v="10749.073477"/>
    <n v="9349.4082190000008"/>
    <n v="5.7299773220664818E-5"/>
    <n v="29.055220314105533"/>
    <n v="29.06"/>
    <n v="-1.6447645885975248E-4"/>
    <n v="31.343016456888517"/>
    <m/>
    <m/>
    <n v="42.439421900364245"/>
    <n v="42.124499999999998"/>
    <n v="7.4759795454959477E-3"/>
    <n v="56.933510768384416"/>
    <n v="56.787599999999998"/>
    <n v="2.5694124841413313E-3"/>
    <n v="17.505177441699178"/>
    <n v="17.5"/>
    <n v="2.9585381138153011E-4"/>
    <n v="78.757632360154673"/>
    <m/>
    <m/>
    <e v="#DIV/0!"/>
    <n v="24.179660893839987"/>
    <n v="23.942799999999998"/>
    <n v="9.8927817063998447E-3"/>
    <n v="3635"/>
    <n v="0.82403718459495345"/>
    <n v="4494.51"/>
    <n v="18.130284758143731"/>
    <m/>
    <m/>
    <n v="6272.5491944490095"/>
    <n v="3.3062870341901704"/>
    <n v="3.3233000000000001"/>
    <n v="-5.1192988324345601E-3"/>
    <n v="6.3602825934186633"/>
    <m/>
    <m/>
    <m/>
    <n v="15.227440525081587"/>
    <m/>
    <m/>
    <m/>
    <m/>
    <m/>
    <m/>
    <m/>
    <n v="31.801412967093317"/>
    <n v="60.909762100326347"/>
    <m/>
  </r>
  <r>
    <x v="3629"/>
    <n v="11.99"/>
    <n v="14.82"/>
    <n v="48.945"/>
    <n v="42.559600000000003"/>
    <n v="10732.965485999999"/>
    <n v="9334.8619729999991"/>
    <n v="5.7299773220664818E-5"/>
    <n v="28.874697607334593"/>
    <n v="28.88"/>
    <n v="-1.8360085406532445E-4"/>
    <n v="30.951851001642552"/>
    <m/>
    <m/>
    <n v="42.041400942144826"/>
    <n v="41.725999999999999"/>
    <n v="7.5588587965496057E-3"/>
    <n v="57.109828948732009"/>
    <n v="56.961599999999997"/>
    <n v="2.602260974621684E-3"/>
    <n v="17.478518912945788"/>
    <n v="17.48"/>
    <n v="-8.473038067580152E-5"/>
    <n v="78.881769493253429"/>
    <m/>
    <m/>
    <e v="#DIV/0!"/>
    <n v="24.02886405187834"/>
    <n v="23.7926"/>
    <n v="9.9301485284644109E-3"/>
    <n v="3636"/>
    <n v="0.80904183535762486"/>
    <n v="4480.51"/>
    <n v="18.072399286485826"/>
    <m/>
    <m/>
    <n v="6292.0876288328"/>
    <n v="3.3162714308804624"/>
    <n v="3.3313999999999999"/>
    <n v="-4.5412046345493229E-3"/>
    <n v="6.2806177136546433"/>
    <m/>
    <m/>
    <m/>
    <n v="15.321838152935767"/>
    <m/>
    <m/>
    <m/>
    <m/>
    <m/>
    <m/>
    <m/>
    <n v="31.403088568273215"/>
    <n v="61.287352611743067"/>
    <m/>
  </r>
  <r>
    <x v="3630"/>
    <n v="12.16"/>
    <n v="14.79"/>
    <n v="48.980499999999999"/>
    <n v="42.583100000000002"/>
    <n v="10744.189726000001"/>
    <n v="9343.0193660000004"/>
    <n v="5.7931906188635196E-5"/>
    <n v="28.893526854126097"/>
    <n v="28.9"/>
    <n v="-2.2398428629410994E-4"/>
    <n v="30.987215212850057"/>
    <m/>
    <m/>
    <n v="42.075011343385832"/>
    <n v="41.756500000000003"/>
    <n v="7.6278266470088951E-3"/>
    <n v="57.089603958276612"/>
    <n v="56.942799999999998"/>
    <n v="2.5780951810696617E-3"/>
    <n v="17.49551759561302"/>
    <n v="17.489999999999998"/>
    <n v="3.1547144728527599E-4"/>
    <n v="78.817790063678856"/>
    <m/>
    <m/>
    <e v="#DIV/0!"/>
    <n v="24.042823623506106"/>
    <n v="23.806000000000001"/>
    <n v="9.9480645008025448E-3"/>
    <n v="3637"/>
    <n v="0.82217714672075737"/>
    <n v="4493.74"/>
    <n v="18.121517699261375"/>
    <m/>
    <m/>
    <n v="6273.5084225974706"/>
    <n v="3.3055389623609215"/>
    <n v="3.3222999999999998"/>
    <n v="-5.0450102757362281E-3"/>
    <n v="6.2869179869624805"/>
    <m/>
    <m/>
    <m/>
    <n v="15.311238364112395"/>
    <m/>
    <m/>
    <m/>
    <m/>
    <m/>
    <m/>
    <m/>
    <n v="31.434589934812401"/>
    <n v="61.244953456449579"/>
    <m/>
  </r>
  <r>
    <x v="3631"/>
    <n v="12.5"/>
    <n v="15.11"/>
    <n v="48.884599999999999"/>
    <n v="42.497199999999999"/>
    <n v="10809.238055"/>
    <n v="9399.0433580000008"/>
    <n v="5.7931906188635196E-5"/>
    <n v="28.836252433684315"/>
    <n v="28.84"/>
    <n v="-1.2994335352578545E-4"/>
    <n v="30.862591162447099"/>
    <m/>
    <m/>
    <n v="41.947296504367692"/>
    <n v="41.628999999999998"/>
    <n v="7.6460281142398667E-3"/>
    <n v="57.145698059141132"/>
    <n v="56.9968"/>
    <n v="2.612393312275918E-3"/>
    <n v="17.60101116560428"/>
    <n v="17.600000000000001"/>
    <n v="5.7452591152307164E-5"/>
    <n v="78.346812182296972"/>
    <m/>
    <m/>
    <e v="#DIV/0!"/>
    <n v="23.994553748349492"/>
    <n v="23.757999999999999"/>
    <n v="9.9568039544362108E-3"/>
    <n v="3638"/>
    <n v="0.82726671078755798"/>
    <n v="4522.43"/>
    <n v="18.235789386068358"/>
    <m/>
    <m/>
    <n v="6233.4556031988568"/>
    <n v="3.2841236106120326"/>
    <n v="3.3043999999999998"/>
    <n v="-6.1361788487976909E-3"/>
    <n v="6.2613426345245564"/>
    <m/>
    <m/>
    <m/>
    <n v="15.341410122272633"/>
    <m/>
    <m/>
    <m/>
    <m/>
    <m/>
    <m/>
    <m/>
    <n v="31.306713172622782"/>
    <n v="61.365640489090531"/>
    <m/>
  </r>
  <r>
    <x v="3632"/>
    <n v="12.25"/>
    <n v="14.95"/>
    <n v="48.467300000000002"/>
    <n v="42.131999999999998"/>
    <n v="10811.327137"/>
    <n v="9400.3153899999998"/>
    <n v="5.7931906188635196E-5"/>
    <n v="28.589396634939124"/>
    <n v="28.6"/>
    <n v="-3.707470301006488E-4"/>
    <n v="30.332541375216188"/>
    <m/>
    <m/>
    <n v="41.406187854509909"/>
    <n v="41.089500000000001"/>
    <n v="7.7072696068316571E-3"/>
    <n v="57.389745302336493"/>
    <n v="57.238"/>
    <n v="2.6511286616670571E-3"/>
    <n v="17.603983623092624"/>
    <n v="17.600000000000001"/>
    <n v="2.2634222117168257E-4"/>
    <n v="78.337849811825933"/>
    <m/>
    <m/>
    <e v="#DIV/0!"/>
    <n v="23.788584482192995"/>
    <n v="23.553799999999999"/>
    <n v="9.9680086522342393E-3"/>
    <n v="3639"/>
    <n v="0.8193979933110368"/>
    <n v="4522.43"/>
    <n v="18.234365495664239"/>
    <m/>
    <m/>
    <n v="6233.4556031988568"/>
    <n v="3.2838122936889449"/>
    <n v="3.3018000000000001"/>
    <n v="-5.4478485405097254E-3"/>
    <n v="6.1535214745542461"/>
    <m/>
    <m/>
    <m/>
    <n v="15.472525970956163"/>
    <m/>
    <m/>
    <m/>
    <m/>
    <m/>
    <m/>
    <m/>
    <n v="30.767607372771231"/>
    <n v="61.890103883824651"/>
    <m/>
  </r>
  <r>
    <x v="3633"/>
    <n v="13.53"/>
    <n v="15.54"/>
    <n v="50.338500000000003"/>
    <n v="43.7562"/>
    <n v="11006.625744999999"/>
    <n v="9569.5805390000005"/>
    <n v="5.7931906188635196E-5"/>
    <n v="29.692436982665477"/>
    <n v="29.7"/>
    <n v="-2.5464704830047147E-4"/>
    <n v="32.671612517484782"/>
    <m/>
    <m/>
    <n v="43.800097467651476"/>
    <n v="43.469000000000001"/>
    <n v="7.6168641480474086E-3"/>
    <n v="56.28208528310725"/>
    <n v="56.1372"/>
    <n v="2.5809139591439489E-3"/>
    <n v="17.921549531813476"/>
    <n v="17.920000000000002"/>
    <n v="8.6469409233957961E-5"/>
    <n v="76.928884191691694"/>
    <m/>
    <m/>
    <e v="#DIV/0!"/>
    <n v="24.705877754058914"/>
    <n v="24.4633"/>
    <n v="9.9159865618667631E-3"/>
    <n v="3640"/>
    <n v="0.87065637065637069"/>
    <n v="4613.2299999999996"/>
    <n v="18.59901727932445"/>
    <m/>
    <m/>
    <n v="6108.3021417256105"/>
    <n v="3.2175758529037095"/>
    <n v="3.2302"/>
    <n v="-3.9081626822767834E-3"/>
    <n v="6.6277379570429389"/>
    <m/>
    <m/>
    <m/>
    <n v="14.875363050849375"/>
    <m/>
    <m/>
    <m/>
    <m/>
    <m/>
    <m/>
    <m/>
    <n v="33.138689785214694"/>
    <n v="59.501452203397498"/>
    <m/>
  </r>
  <r>
    <x v="3634"/>
    <n v="12.86"/>
    <n v="15.15"/>
    <n v="48.657699999999998"/>
    <n v="42.292700000000004"/>
    <n v="10822.685476000001"/>
    <n v="9409.1014639999994"/>
    <n v="5.7931906188635196E-5"/>
    <n v="28.700308162502957"/>
    <n v="28.71"/>
    <n v="-3.3757706363790607E-4"/>
    <n v="30.486485990320713"/>
    <m/>
    <m/>
    <n v="41.602246200774879"/>
    <n v="41.286000000000001"/>
    <n v="7.6598895697059799E-3"/>
    <n v="57.221820602150359"/>
    <n v="57.072800000000001"/>
    <n v="2.6110616992744973E-3"/>
    <n v="17.621618913960354"/>
    <n v="17.62"/>
    <n v="9.1879339407130445E-5"/>
    <n v="78.220597489330785"/>
    <m/>
    <m/>
    <e v="#DIV/0!"/>
    <n v="23.879776933778917"/>
    <n v="23.6449"/>
    <n v="9.933513517879744E-3"/>
    <n v="3641"/>
    <n v="0.84884488448844875"/>
    <n v="4518.38"/>
    <n v="18.215191063096352"/>
    <m/>
    <m/>
    <n v="6233.8914702747334"/>
    <n v="3.283419321567818"/>
    <n v="3.2987000000000002"/>
    <n v="-4.6323334744542422E-3"/>
    <n v="6.1841777752603972"/>
    <m/>
    <m/>
    <m/>
    <n v="15.372178690243551"/>
    <m/>
    <m/>
    <m/>
    <m/>
    <m/>
    <m/>
    <m/>
    <n v="30.920888876301987"/>
    <n v="61.488714760974204"/>
    <m/>
  </r>
  <r>
    <x v="3635"/>
    <n v="13.16"/>
    <n v="15.45"/>
    <n v="49.127899999999997"/>
    <n v="42.691600000000001"/>
    <n v="10836.281529"/>
    <n v="9418.7411570000004"/>
    <n v="5.8350733859180437E-5"/>
    <n v="28.974825207459595"/>
    <n v="28.98"/>
    <n v="-1.7856426985529694E-4"/>
    <n v="31.063209500694924"/>
    <m/>
    <m/>
    <n v="42.189209521605967"/>
    <n v="41.866"/>
    <n v="7.7200955812823935E-3"/>
    <n v="56.946036692854229"/>
    <n v="56.800400000000003"/>
    <n v="2.564008226248804E-3"/>
    <n v="17.642035353724587"/>
    <n v="17.64"/>
    <n v="1.1538286420553767E-4"/>
    <n v="78.147137837649268"/>
    <m/>
    <m/>
    <e v="#DIV/0!"/>
    <n v="24.105932898812881"/>
    <n v="23.868099999999998"/>
    <n v="9.9644671680143571E-3"/>
    <n v="3642"/>
    <n v="0.851779935275081"/>
    <n v="4525.5200000000004"/>
    <n v="18.238277482612922"/>
    <m/>
    <m/>
    <n v="6224.0405978165163"/>
    <n v="3.2769879651789733"/>
    <n v="3.2"/>
    <n v="2.405873911842904E-2"/>
    <n v="6.2999854416800725"/>
    <m/>
    <m/>
    <m/>
    <n v="15.22435337784038"/>
    <m/>
    <m/>
    <m/>
    <m/>
    <m/>
    <m/>
    <m/>
    <n v="31.499927208400361"/>
    <n v="60.89741351136152"/>
    <m/>
  </r>
  <r>
    <x v="3636"/>
    <n v="13.91"/>
    <n v="15.92"/>
    <n v="50.221400000000003"/>
    <n v="43.639400000000002"/>
    <n v="10975.702209999999"/>
    <n v="9539.3740319999997"/>
    <n v="5.8350733859180437E-5"/>
    <n v="29.619031238479437"/>
    <n v="29.63"/>
    <n v="-3.7019107393054806E-4"/>
    <n v="32.442910106667753"/>
    <m/>
    <m/>
    <n v="43.593761071842543"/>
    <n v="43.269500000000001"/>
    <n v="7.4939870311083734E-3"/>
    <n v="56.312438981516088"/>
    <n v="56.167999999999999"/>
    <n v="2.5715528684675526E-3"/>
    <n v="17.868583833179276"/>
    <n v="17.87"/>
    <n v="-7.924828319672006E-5"/>
    <n v="77.147897077358692"/>
    <m/>
    <m/>
    <e v="#DIV/0!"/>
    <n v="24.641347138854847"/>
    <n v="24.401399999999999"/>
    <n v="9.8333349256538582E-3"/>
    <n v="3643"/>
    <n v="0.87374371859296485"/>
    <n v="4593.5"/>
    <n v="18.510797893591054"/>
    <m/>
    <m/>
    <n v="6130.5463076930473"/>
    <n v="3.227456787692053"/>
    <n v="3.2505999999999999"/>
    <n v="-7.1196740010911475E-3"/>
    <n v="6.5794967858668594"/>
    <m/>
    <m/>
    <m/>
    <n v="14.885662820372476"/>
    <m/>
    <m/>
    <m/>
    <m/>
    <m/>
    <m/>
    <m/>
    <n v="32.8974839293343"/>
    <n v="59.542651281489903"/>
    <m/>
  </r>
  <r>
    <x v="3637"/>
    <n v="14.65"/>
    <n v="16.34"/>
    <n v="52.047899999999998"/>
    <n v="45.2239"/>
    <n v="11175.026895000001"/>
    <n v="9712.0575910000007"/>
    <n v="5.8350733859180437E-5"/>
    <n v="30.695496065310547"/>
    <n v="30.7"/>
    <n v="-1.4670797034044281E-4"/>
    <n v="34.799302369640003"/>
    <m/>
    <m/>
    <n v="45.967584631460319"/>
    <n v="45.6235"/>
    <n v="7.5418289140534167E-3"/>
    <n v="55.288677669410802"/>
    <n v="55.145200000000003"/>
    <n v="2.6018161038638965E-3"/>
    <n v="18.192643362114605"/>
    <n v="18.190000000000001"/>
    <n v="1.4531952251806146E-4"/>
    <n v="75.752969588852125"/>
    <m/>
    <m/>
    <e v="#DIV/0!"/>
    <n v="25.53629299870207"/>
    <n v="25.2879"/>
    <n v="9.8226028536205767E-3"/>
    <n v="3644"/>
    <n v="0.89657282741738065"/>
    <n v="4692.93"/>
    <n v="18.9100023442336"/>
    <m/>
    <m/>
    <n v="5997.8457048033288"/>
    <n v="3.1572965683321792"/>
    <n v="3.1768999999999998"/>
    <n v="-6.1706165343009545E-3"/>
    <n v="7.0570479656406846"/>
    <m/>
    <m/>
    <m/>
    <n v="14.344512171996215"/>
    <m/>
    <m/>
    <m/>
    <m/>
    <m/>
    <m/>
    <m/>
    <n v="35.285239828203423"/>
    <n v="57.378048687984858"/>
    <m/>
  </r>
  <r>
    <x v="3638"/>
    <n v="14.88"/>
    <n v="16.59"/>
    <n v="52.715400000000002"/>
    <n v="45.801200000000001"/>
    <n v="11245.255422"/>
    <n v="9772.5255039999993"/>
    <n v="5.8350733859180437E-5"/>
    <n v="31.088399294149667"/>
    <n v="31.1"/>
    <n v="-3.7301304984993511E-4"/>
    <n v="35.688223717878174"/>
    <m/>
    <m/>
    <n v="46.84732552497907"/>
    <n v="46.502499999999998"/>
    <n v="7.4152040208390613E-3"/>
    <n v="54.934357507954083"/>
    <n v="54.804400000000001"/>
    <n v="2.3712969753173496E-3"/>
    <n v="18.30652712687035"/>
    <n v="18.3"/>
    <n v="3.5667359947266775E-4"/>
    <n v="75.282934932063199"/>
    <m/>
    <m/>
    <e v="#DIV/0!"/>
    <n v="25.862521325365151"/>
    <n v="25.613"/>
    <n v="9.741979673023593E-3"/>
    <n v="3645"/>
    <n v="0.89692585895117549"/>
    <n v="4724.42"/>
    <n v="19.03540378960567"/>
    <m/>
    <m/>
    <n v="5957.599598161155"/>
    <n v="3.135813526417651"/>
    <n v="3.157"/>
    <n v="-6.7109514039750406E-3"/>
    <n v="7.2369757953479787"/>
    <m/>
    <m/>
    <m/>
    <n v="14.160739536383975"/>
    <m/>
    <m/>
    <m/>
    <m/>
    <m/>
    <m/>
    <m/>
    <n v="36.184878976739896"/>
    <n v="56.6429581455359"/>
    <m/>
  </r>
  <r>
    <x v="3639"/>
    <n v="14.16"/>
    <n v="16.170000000000002"/>
    <n v="50.841500000000003"/>
    <n v="44.164999999999999"/>
    <n v="11061.630931"/>
    <n v="9611.2385109999996"/>
    <n v="5.8769688153548216E-5"/>
    <n v="29.981091577807689"/>
    <n v="29.99"/>
    <n v="-2.9704642188432828E-4"/>
    <n v="33.139723239478698"/>
    <m/>
    <m/>
    <n v="44.335692478684493"/>
    <n v="44.011499999999998"/>
    <n v="7.3660856522612672E-3"/>
    <n v="55.911227862612151"/>
    <n v="55.7836"/>
    <n v="2.2879101135844238E-3"/>
    <n v="18.006281445036581"/>
    <n v="18"/>
    <n v="3.4896916869886496E-4"/>
    <n v="76.530415038574432"/>
    <m/>
    <m/>
    <e v="#DIV/0!"/>
    <n v="24.939327200666717"/>
    <n v="24.6982"/>
    <n v="9.7629463145783024E-3"/>
    <n v="3646"/>
    <n v="0.87569573283858992"/>
    <n v="4616.8900000000003"/>
    <n v="18.597791982503004"/>
    <m/>
    <m/>
    <n v="6093.1973402734711"/>
    <n v="3.2062741185002461"/>
    <n v="3.2269999999999999"/>
    <n v="-6.4226468855760332E-3"/>
    <n v="6.7192296702066363"/>
    <m/>
    <m/>
    <m/>
    <n v="14.664567943248771"/>
    <m/>
    <m/>
    <m/>
    <m/>
    <m/>
    <m/>
    <m/>
    <n v="33.596148351033179"/>
    <n v="58.658271772995086"/>
    <m/>
  </r>
  <r>
    <x v="3640"/>
    <n v="13.22"/>
    <n v="15.54"/>
    <n v="49.0276"/>
    <n v="42.5867"/>
    <n v="10826.846775"/>
    <n v="9406.6742209999993"/>
    <n v="5.8769688153548216E-5"/>
    <n v="28.910734813475667"/>
    <n v="28.92"/>
    <n v="-3.203729780199005E-4"/>
    <n v="30.771548972008883"/>
    <m/>
    <m/>
    <n v="41.958690218198512"/>
    <n v="41.657499999999999"/>
    <n v="7.23015587105591E-3"/>
    <n v="56.908780837174334"/>
    <n v="56.782800000000002"/>
    <n v="2.2186443284644142E-3"/>
    <n v="17.623666691028028"/>
    <n v="17.62"/>
    <n v="2.0809824222633999E-4"/>
    <n v="78.160980531308908"/>
    <m/>
    <m/>
    <e v="#DIV/0!"/>
    <n v="24.048314956648007"/>
    <n v="23.818200000000001"/>
    <n v="9.6613075987272978E-3"/>
    <n v="3647"/>
    <n v="0.85070785070785082"/>
    <n v="4505.7299999999996"/>
    <n v="18.148599218271617"/>
    <m/>
    <m/>
    <n v="6239.9021169401885"/>
    <n v="3.2831597277848146"/>
    <n v="3.3092999999999999"/>
    <n v="-7.8990336975146569E-3"/>
    <n v="6.2387766902172688"/>
    <m/>
    <m/>
    <m/>
    <n v="15.187920022456053"/>
    <m/>
    <m/>
    <m/>
    <m/>
    <m/>
    <m/>
    <m/>
    <n v="31.193883451086343"/>
    <n v="60.751680089824212"/>
    <m/>
  </r>
  <r>
    <x v="3641"/>
    <n v="13.14"/>
    <n v="15.32"/>
    <n v="48.6145"/>
    <n v="42.2254"/>
    <n v="10755.472499"/>
    <n v="9344.1093810000002"/>
    <n v="5.8769688153548216E-5"/>
    <n v="28.66643782194355"/>
    <n v="28.67"/>
    <n v="-1.2424757783224827E-4"/>
    <n v="30.249835677511083"/>
    <m/>
    <m/>
    <n v="41.42433492417404"/>
    <n v="41.1265"/>
    <n v="7.2419224629871604E-3"/>
    <n v="57.148696698142615"/>
    <n v="57.024799999999999"/>
    <n v="2.1726809763931154E-3"/>
    <n v="17.507058559231865"/>
    <n v="17.5"/>
    <n v="4.0334624182092327E-4"/>
    <n v="78.682551870474697"/>
    <m/>
    <m/>
    <e v="#DIV/0!"/>
    <n v="23.844520837715176"/>
    <n v="23.616199999999999"/>
    <n v="9.6679752760890914E-3"/>
    <n v="3648"/>
    <n v="0.85770234986945171"/>
    <n v="4463.1099999999997"/>
    <n v="17.97552673205206"/>
    <m/>
    <m/>
    <n v="6298.9257664318329"/>
    <n v="3.313901184742396"/>
    <n v="3.3367"/>
    <n v="-6.8327435063397779E-3"/>
    <n v="6.1327120862315221"/>
    <m/>
    <m/>
    <m/>
    <n v="15.316058968118023"/>
    <m/>
    <m/>
    <m/>
    <m/>
    <m/>
    <m/>
    <m/>
    <n v="30.66356043115761"/>
    <n v="61.264235872472092"/>
    <m/>
  </r>
  <r>
    <x v="3642"/>
    <n v="12.37"/>
    <n v="14.77"/>
    <n v="47.131999999999998"/>
    <n v="40.935299999999998"/>
    <n v="10566.41986"/>
    <n v="9179.3156070000005"/>
    <n v="5.8769688153548216E-5"/>
    <n v="27.791576641414739"/>
    <n v="27.8"/>
    <n v="-3.0299851026116542E-4"/>
    <n v="28.401792580428914"/>
    <m/>
    <m/>
    <n v="39.525517960746406"/>
    <n v="39.237499999999997"/>
    <n v="7.3403749154867803E-3"/>
    <n v="58.020210051080902"/>
    <n v="57.892000000000003"/>
    <n v="2.2146419381070537E-3"/>
    <n v="17.198911589184764"/>
    <n v="17.2"/>
    <n v="-6.3279698560236852E-5"/>
    <n v="80.071950489375951"/>
    <m/>
    <m/>
    <e v="#DIV/0!"/>
    <n v="23.116227994155629"/>
    <n v="22.8947"/>
    <n v="9.6759509474082517E-3"/>
    <n v="3649"/>
    <n v="0.83750846310088012"/>
    <n v="4377.97"/>
    <n v="17.631241888777936"/>
    <m/>
    <m/>
    <n v="6419.0864928656438"/>
    <n v="3.3767983038133846"/>
    <n v="3.4003000000000001"/>
    <n v="-6.9116537324986904E-3"/>
    <n v="5.7577762191855744"/>
    <m/>
    <m/>
    <m/>
    <n v="15.783270785241033"/>
    <m/>
    <m/>
    <m/>
    <m/>
    <m/>
    <m/>
    <m/>
    <n v="28.78888109592787"/>
    <n v="63.133083140964132"/>
    <m/>
  </r>
  <r>
    <x v="3643"/>
    <n v="12.07"/>
    <n v="14.37"/>
    <n v="46.189100000000003"/>
    <n v="40.113999999999997"/>
    <n v="10471.733042"/>
    <n v="9096.5193130000007"/>
    <n v="5.8769688153548216E-5"/>
    <n v="27.234927697791129"/>
    <n v="27.24"/>
    <n v="-1.8620786376177811E-4"/>
    <n v="27.262491120204395"/>
    <m/>
    <m/>
    <n v="38.335627819706062"/>
    <n v="38.055999999999997"/>
    <n v="7.3477984997389889E-3"/>
    <n v="58.600725208313698"/>
    <n v="58.4696"/>
    <n v="2.2426219490760957E-3"/>
    <n v="17.044374691038211"/>
    <n v="17.04"/>
    <n v="2.5673069473075572E-4"/>
    <n v="80.795949572578223"/>
    <m/>
    <m/>
    <e v="#DIV/0!"/>
    <n v="22.652655813576249"/>
    <n v="22.435500000000001"/>
    <n v="9.6791162923157703E-3"/>
    <n v="3650"/>
    <n v="0.83994432846207379"/>
    <n v="4331.3500000000004"/>
    <n v="17.442128805361104"/>
    <m/>
    <m/>
    <n v="6487.4418749942097"/>
    <n v="3.4124335450144252"/>
    <n v="3.4348999999999998"/>
    <n v="-6.5406431004031429E-3"/>
    <n v="5.5265492061271555"/>
    <m/>
    <m/>
    <m/>
    <n v="16.099186499791276"/>
    <m/>
    <m/>
    <m/>
    <m/>
    <m/>
    <m/>
    <m/>
    <n v="27.632746030635779"/>
    <n v="64.396745999165105"/>
    <m/>
  </r>
  <r>
    <x v="3644"/>
    <n v="13.68"/>
    <n v="15.28"/>
    <n v="48.180700000000002"/>
    <n v="41.836599999999997"/>
    <n v="10635.310604"/>
    <n v="9237.0109499999999"/>
    <n v="5.9188658595887844E-5"/>
    <n v="28.40717604577106"/>
    <n v="28.41"/>
    <n v="-9.9400008058414535E-5"/>
    <n v="29.605178250251971"/>
    <m/>
    <m/>
    <n v="40.80380206525637"/>
    <n v="40.5045"/>
    <n v="7.389353411506594E-3"/>
    <n v="57.338013749238741"/>
    <n v="57.2104"/>
    <n v="2.2306040377053638E-3"/>
    <n v="17.309356369142726"/>
    <n v="17.309999999999999"/>
    <n v="-3.7182602962038125E-5"/>
    <n v="79.553391164729945"/>
    <m/>
    <m/>
    <e v="#DIV/0!"/>
    <n v="23.626099699979648"/>
    <n v="23.3995"/>
    <n v="9.6839547844889129E-3"/>
    <n v="3651"/>
    <n v="0.89528795811518325"/>
    <n v="4414.6099999999997"/>
    <n v="17.77324866877494"/>
    <m/>
    <m/>
    <n v="6362.7360879966191"/>
    <n v="3.3458858537262977"/>
    <n v="3.3704000000000001"/>
    <n v="-7.2733640736121208E-3"/>
    <n v="6.0005914637650841"/>
    <m/>
    <m/>
    <m/>
    <n v="15.405692578686329"/>
    <m/>
    <m/>
    <m/>
    <m/>
    <m/>
    <m/>
    <m/>
    <n v="30.00295731882542"/>
    <n v="61.622770314745317"/>
    <m/>
  </r>
  <r>
    <x v="3645"/>
    <n v="12.79"/>
    <n v="15.04"/>
    <n v="47.12"/>
    <n v="40.9131"/>
    <n v="10635.940094"/>
    <n v="9237.0109499999999"/>
    <n v="5.9188658595887844E-5"/>
    <n v="27.781113532068435"/>
    <n v="27.79"/>
    <n v="-3.1977214579215207E-4"/>
    <n v="28.298566107938598"/>
    <m/>
    <m/>
    <n v="39.45237068259847"/>
    <n v="39.162399999999998"/>
    <n v="7.4043133872916389E-3"/>
    <n v="57.969343817033987"/>
    <n v="57.840200000000003"/>
    <n v="2.2327691991725906E-3"/>
    <n v="17.309958798364871"/>
    <n v="17.309999999999999"/>
    <n v="-2.3802215556312234E-6"/>
    <n v="79.555157437539123"/>
    <m/>
    <m/>
    <e v="#DIV/0!"/>
    <n v="23.104799351887557"/>
    <n v="22.8826"/>
    <n v="9.7104066796411814E-3"/>
    <n v="3652"/>
    <n v="0.85039893617021278"/>
    <n v="4413.87"/>
    <n v="17.768881882360709"/>
    <m/>
    <m/>
    <n v="6363.8026430728578"/>
    <n v="3.3461294837882116"/>
    <n v="3.3675000000000002"/>
    <n v="-6.3461072640796923E-3"/>
    <n v="5.7354843852963295"/>
    <m/>
    <m/>
    <m/>
    <n v="15.745024064472169"/>
    <m/>
    <m/>
    <m/>
    <m/>
    <m/>
    <m/>
    <m/>
    <n v="28.677421926481649"/>
    <n v="62.980096257888675"/>
    <m/>
  </r>
  <r>
    <x v="3646"/>
    <n v="11.75"/>
    <n v="14.65"/>
    <n v="45.8384"/>
    <n v="39.797899999999998"/>
    <n v="10581.716913"/>
    <n v="9189.3729359999998"/>
    <n v="5.9188658595887844E-5"/>
    <n v="27.024845999190774"/>
    <n v="27.03"/>
    <n v="-1.9067705546527147E-4"/>
    <n v="26.756228447112527"/>
    <m/>
    <m/>
    <n v="37.83893218266595"/>
    <n v="37.558999999999997"/>
    <n v="7.4531319435009458E-3"/>
    <n v="58.757872075406738"/>
    <n v="58.624200000000002"/>
    <n v="2.2801518043187308E-3"/>
    <n v="17.221290816471679"/>
    <n v="17.22"/>
    <n v="7.4960306137183963E-5"/>
    <n v="79.967222478004516"/>
    <m/>
    <m/>
    <e v="#DIV/0!"/>
    <n v="22.47522948555525"/>
    <n v="22.258700000000001"/>
    <n v="9.7278585701432441E-3"/>
    <n v="3653"/>
    <n v="0.80204778156996581"/>
    <n v="4392.68"/>
    <n v="17.682196692868381"/>
    <m/>
    <m/>
    <n v="6394.3538323935027"/>
    <n v="3.3618747835042004"/>
    <n v="3.3883999999999999"/>
    <n v="-7.8282423845471572E-3"/>
    <n v="5.4226285790490074"/>
    <m/>
    <m/>
    <m/>
    <n v="16.173445040349588"/>
    <m/>
    <m/>
    <m/>
    <m/>
    <m/>
    <m/>
    <m/>
    <n v="27.113142895245037"/>
    <n v="64.693780161398351"/>
    <m/>
  </r>
  <r>
    <x v="3647"/>
    <n v="11.8"/>
    <n v="14.51"/>
    <n v="45.048699999999997"/>
    <n v="39.109900000000003"/>
    <n v="10506.148729"/>
    <n v="9123.204119"/>
    <n v="5.9188658595887844E-5"/>
    <n v="26.558616674717506"/>
    <n v="26.57"/>
    <n v="-4.2842774868256939E-4"/>
    <n v="25.831501381523221"/>
    <m/>
    <m/>
    <n v="36.857376779093485"/>
    <n v="36.582500000000003"/>
    <n v="7.5138872163871273E-3"/>
    <n v="59.264213324695461"/>
    <n v="59.128900000000002"/>
    <n v="2.2884465074686222E-3"/>
    <n v="17.097889917724348"/>
    <n v="17.100000000000001"/>
    <n v="-1.2339662430715936E-4"/>
    <n v="80.544821123640673"/>
    <m/>
    <m/>
    <e v="#DIV/0!"/>
    <n v="22.086904245258733"/>
    <n v="21.8735"/>
    <n v="9.7562916432547553E-3"/>
    <n v="3654"/>
    <n v="0.8132322536181944"/>
    <n v="4357.41"/>
    <n v="17.538852037803256"/>
    <m/>
    <m/>
    <n v="6445.6958057829879"/>
    <n v="3.3885469271949895"/>
    <n v="3.4102000000000001"/>
    <n v="-6.3495023180489829E-3"/>
    <n v="5.234966467314023"/>
    <m/>
    <m/>
    <m/>
    <n v="16.452274647377248"/>
    <m/>
    <m/>
    <m/>
    <m/>
    <m/>
    <m/>
    <m/>
    <n v="26.174832336570116"/>
    <n v="65.809098589508991"/>
    <m/>
  </r>
  <r>
    <x v="3648"/>
    <n v="11.68"/>
    <n v="14.58"/>
    <n v="45.386499999999998"/>
    <n v="39.400799999999997"/>
    <n v="10605.368424"/>
    <n v="9208.8233440000004"/>
    <n v="5.9188658595887844E-5"/>
    <n v="26.757115381733659"/>
    <n v="26.76"/>
    <n v="-1.0779589934017952E-4"/>
    <n v="26.216138120667459"/>
    <m/>
    <m/>
    <n v="37.268237958717776"/>
    <n v="36.988399999999999"/>
    <n v="7.5655599787440853E-3"/>
    <n v="59.042272531490674"/>
    <n v="58.906500000000001"/>
    <n v="2.3048819992814717E-3"/>
    <n v="17.258940937397636"/>
    <n v="17.260000000000002"/>
    <n v="-6.1359362825363917E-5"/>
    <n v="79.79069753985263"/>
    <m/>
    <m/>
    <e v="#DIV/0!"/>
    <n v="22.251400324981244"/>
    <n v="22.035900000000002"/>
    <n v="9.7795109335785391E-3"/>
    <n v="3655"/>
    <n v="0.80109739368998623"/>
    <n v="4399.68"/>
    <n v="17.707608715974899"/>
    <m/>
    <m/>
    <n v="6383.1679367712468"/>
    <n v="3.3553574937362112"/>
    <n v="3.3738000000000001"/>
    <n v="-5.4663899056817122E-3"/>
    <n v="5.3126629439172692"/>
    <m/>
    <m/>
    <m/>
    <n v="16.329141820581256"/>
    <m/>
    <m/>
    <m/>
    <m/>
    <m/>
    <m/>
    <m/>
    <n v="26.563314719586344"/>
    <n v="65.316567282325025"/>
    <m/>
  </r>
  <r>
    <x v="3649"/>
    <n v="12.2"/>
    <n v="14.77"/>
    <n v="45.052599999999998"/>
    <n v="39.103900000000003"/>
    <n v="10488.471562000001"/>
    <n v="9105.6845229999999"/>
    <n v="6.072491121789092E-5"/>
    <n v="26.558325429013983"/>
    <n v="26.56"/>
    <n v="-6.30486064011615E-5"/>
    <n v="25.822243197637441"/>
    <m/>
    <m/>
    <n v="36.845932484914449"/>
    <n v="36.566200000000002"/>
    <n v="7.650028849441437E-3"/>
    <n v="59.260098111835113"/>
    <n v="59.1203"/>
    <n v="2.3646380656916488E-3"/>
    <n v="17.067457024397221"/>
    <n v="17.059999999999999"/>
    <n v="4.3710576771527343E-4"/>
    <n v="80.690099487933793"/>
    <m/>
    <m/>
    <e v="#DIV/0!"/>
    <n v="22.084362859577471"/>
    <n v="21.869900000000001"/>
    <n v="9.806302707258352E-3"/>
    <n v="3656"/>
    <n v="0.82599864590385919"/>
    <n v="4349.37"/>
    <n v="17.501023386861132"/>
    <m/>
    <m/>
    <n v="6456.1589676868962"/>
    <n v="3.3927607184405639"/>
    <n v="3.4116"/>
    <n v="-5.5221249734540567E-3"/>
    <n v="5.2320680995762139"/>
    <m/>
    <m/>
    <m/>
    <n v="16.449889417326435"/>
    <m/>
    <m/>
    <m/>
    <m/>
    <m/>
    <m/>
    <m/>
    <n v="26.160340497881069"/>
    <n v="65.799557669305742"/>
    <m/>
  </r>
  <r>
    <x v="3650"/>
    <n v="12.42"/>
    <n v="14.92"/>
    <n v="45.213900000000002"/>
    <n v="39.241500000000002"/>
    <n v="10530.681637"/>
    <n v="9141.7767320000003"/>
    <n v="6.072491121789092E-5"/>
    <n v="26.652761221343333"/>
    <n v="26.66"/>
    <n v="-2.7152208014502577E-4"/>
    <n v="26.004374963679098"/>
    <m/>
    <m/>
    <n v="37.04005919507123"/>
    <n v="36.757399999999997"/>
    <n v="7.6898582345659161E-3"/>
    <n v="59.154295316043864"/>
    <n v="59.0137"/>
    <n v="2.3824182527762972E-3"/>
    <n v="17.135725897663566"/>
    <n v="17.13"/>
    <n v="3.3426139308612157E-4"/>
    <n v="80.372175954729983"/>
    <m/>
    <m/>
    <e v="#DIV/0!"/>
    <n v="22.162286504484378"/>
    <n v="21.947299999999998"/>
    <n v="9.7955787037302677E-3"/>
    <n v="3657"/>
    <n v="0.83243967828418231"/>
    <n v="4371.8599999999997"/>
    <n v="17.590145211270382"/>
    <m/>
    <m/>
    <n v="6422.77504882433"/>
    <n v="3.3748972626728202"/>
    <n v="3.3988999999999998"/>
    <n v="-7.061913362317096E-3"/>
    <n v="5.2687120679006822"/>
    <m/>
    <m/>
    <m/>
    <n v="16.391241579787206"/>
    <m/>
    <m/>
    <m/>
    <m/>
    <m/>
    <m/>
    <m/>
    <n v="26.343560339503412"/>
    <n v="65.564966319148823"/>
    <m/>
  </r>
  <r>
    <x v="3651"/>
    <n v="12.89"/>
    <n v="15.15"/>
    <n v="46.283799999999999"/>
    <n v="40.167700000000004"/>
    <n v="10659.777389000001"/>
    <n v="9253.2907489999998"/>
    <n v="6.072491121789092E-5"/>
    <n v="27.282782296429115"/>
    <n v="27.29"/>
    <n v="-2.6448162590264612E-4"/>
    <n v="27.232337416089756"/>
    <m/>
    <m/>
    <n v="38.351051971775171"/>
    <n v="38.058599999999998"/>
    <n v="7.6842545909510118E-3"/>
    <n v="58.454677344260361"/>
    <n v="58.317599999999999"/>
    <n v="2.3505313020488749E-3"/>
    <n v="17.345370013954685"/>
    <n v="17.34"/>
    <n v="3.0968938608344487E-4"/>
    <n v="79.393657729500362"/>
    <m/>
    <m/>
    <e v="#DIV/0!"/>
    <n v="22.685590812481639"/>
    <n v="22.466200000000001"/>
    <n v="9.7653725365944855E-3"/>
    <n v="3658"/>
    <n v="0.85082508250825084"/>
    <n v="4433.29"/>
    <n v="17.835915569441013"/>
    <m/>
    <m/>
    <n v="6332.5271746359349"/>
    <n v="3.3271603865532606"/>
    <n v="3.3546999999999998"/>
    <n v="-8.2092626603688101E-3"/>
    <n v="5.5172363618047431"/>
    <m/>
    <m/>
    <m/>
    <n v="16.003620848872988"/>
    <m/>
    <m/>
    <m/>
    <m/>
    <m/>
    <m/>
    <m/>
    <n v="27.586181809023714"/>
    <n v="64.014483395491951"/>
    <m/>
  </r>
  <r>
    <x v="3652"/>
    <n v="12.41"/>
    <n v="14.89"/>
    <n v="45.387999999999998"/>
    <n v="39.387900000000002"/>
    <n v="10576.300192000001"/>
    <n v="9180.2659070000009"/>
    <n v="6.072491121789092E-5"/>
    <n v="26.754085196971786"/>
    <n v="26.76"/>
    <n v="-2.2103150329655374E-4"/>
    <n v="26.175387765567162"/>
    <m/>
    <m/>
    <n v="37.233896471245899"/>
    <n v="36.947899999999997"/>
    <n v="7.7405338664957579E-3"/>
    <n v="59.020549261911675"/>
    <n v="58.879600000000003"/>
    <n v="2.3938556293126023E-3"/>
    <n v="17.209118010073365"/>
    <n v="17.21"/>
    <n v="-5.1248688357707906E-5"/>
    <n v="80.022113781537698"/>
    <m/>
    <m/>
    <e v="#DIV/0!"/>
    <n v="22.245394945029496"/>
    <n v="22.029499999999999"/>
    <n v="9.8002653273789875E-3"/>
    <n v="3659"/>
    <n v="0.83344526527871055"/>
    <n v="4388.76"/>
    <n v="17.655384766538834"/>
    <m/>
    <m/>
    <n v="6396.1339847220197"/>
    <n v="3.3602613483509067"/>
    <n v="3.3826000000000001"/>
    <n v="-6.6039885440469792E-3"/>
    <n v="5.302838724511088"/>
    <m/>
    <m/>
    <m/>
    <n v="16.313549033237582"/>
    <m/>
    <m/>
    <m/>
    <m/>
    <m/>
    <m/>
    <m/>
    <n v="26.514193622555439"/>
    <n v="65.254196132950327"/>
    <m/>
  </r>
  <r>
    <x v="3653"/>
    <n v="12.12"/>
    <n v="14.77"/>
    <n v="45.029299999999999"/>
    <n v="39.074199999999998"/>
    <n v="10518.533966000001"/>
    <n v="9129.5671480000001"/>
    <n v="6.072491121789092E-5"/>
    <n v="26.542001261368732"/>
    <n v="26.55"/>
    <n v="-3.0127075823982441E-4"/>
    <n v="25.758846322207972"/>
    <m/>
    <m/>
    <n v="36.788726636535742"/>
    <n v="36.502299999999998"/>
    <n v="7.8468106540066085E-3"/>
    <n v="59.254037882358972"/>
    <n v="59.1066"/>
    <n v="2.4944402547089073E-3"/>
    <n v="17.114706962257767"/>
    <n v="17.11"/>
    <n v="2.7510007351061461E-4"/>
    <n v="80.465952464409725"/>
    <m/>
    <m/>
    <e v="#DIV/0!"/>
    <n v="22.06843589419768"/>
    <n v="21.852499999999999"/>
    <n v="9.8815190114487361E-3"/>
    <n v="3660"/>
    <n v="0.82058226134055512"/>
    <n v="4370.0200000000004"/>
    <n v="17.578623609862433"/>
    <m/>
    <m/>
    <n v="6423.4454692583549"/>
    <n v="3.3742897658221889"/>
    <n v="3.3988"/>
    <n v="-7.2114376185157258E-3"/>
    <n v="5.2181952818516777"/>
    <m/>
    <m/>
    <m/>
    <n v="16.442710392270428"/>
    <m/>
    <m/>
    <m/>
    <m/>
    <m/>
    <m/>
    <m/>
    <n v="26.090976409258388"/>
    <n v="65.770841569081711"/>
    <m/>
  </r>
  <r>
    <x v="3654"/>
    <n v="12"/>
    <n v="14.74"/>
    <n v="44.818199999999997"/>
    <n v="38.883899999999997"/>
    <n v="10513.904167000001"/>
    <n v="9123.8854339999998"/>
    <n v="6.0585232870780104E-5"/>
    <n v="26.415638386116338"/>
    <n v="26.42"/>
    <n v="-1.6508758075939323E-4"/>
    <n v="25.509120695398089"/>
    <m/>
    <m/>
    <n v="36.518922213535021"/>
    <n v="36.234228160000001"/>
    <n v="7.8570475484642799E-3"/>
    <n v="59.39369018928506"/>
    <n v="59.251623109999997"/>
    <n v="2.397690929433649E-3"/>
    <n v="17.105922445183978"/>
    <n v="17.100000000000001"/>
    <n v="3.4634182362447419E-4"/>
    <n v="80.521730225662907"/>
    <m/>
    <m/>
    <e v="#DIV/0!"/>
    <n v="21.961589487917298"/>
    <n v="21.74787276"/>
    <n v="9.8270175789505476E-3"/>
    <n v="3661"/>
    <n v="0.81411126187245586"/>
    <n v="4354.63"/>
    <n v="17.512613656077779"/>
    <m/>
    <m/>
    <n v="6446.0670649883259"/>
    <n v="3.3852101990628558"/>
    <n v="3.4100999999999999"/>
    <n v="-7.2988478159420334E-3"/>
    <n v="5.1668453684926092"/>
    <m/>
    <m/>
    <m/>
    <n v="16.520481473893799"/>
    <m/>
    <m/>
    <m/>
    <m/>
    <m/>
    <m/>
    <m/>
    <n v="25.834226842463046"/>
    <n v="66.081925895575196"/>
    <m/>
  </r>
  <r>
    <x v="3655"/>
    <n v="12.05"/>
    <n v="14.84"/>
    <n v="44.976999999999997"/>
    <n v="39.019399999999997"/>
    <n v="10579.963426"/>
    <n v="9180.6583790000004"/>
    <n v="6.0585232870780104E-5"/>
    <n v="26.508587977121142"/>
    <n v="26.51"/>
    <n v="-5.326378268044607E-5"/>
    <n v="25.687300690586358"/>
    <m/>
    <m/>
    <n v="36.709458228317452"/>
    <n v="36.42243543"/>
    <n v="7.8803845742023704E-3"/>
    <n v="59.288661450733024"/>
    <n v="59.144753110000003"/>
    <n v="2.4331548136717895E-3"/>
    <n v="17.212979881275302"/>
    <n v="17.21"/>
    <n v="1.7314824377123728E-4"/>
    <n v="80.022575975619191"/>
    <m/>
    <m/>
    <e v="#DIV/0!"/>
    <n v="22.038331082609474"/>
    <n v="21.823667480000001"/>
    <n v="9.8362753559271265E-3"/>
    <n v="3662"/>
    <n v="0.81199460916442057"/>
    <n v="4382.58"/>
    <n v="17.623641392042714"/>
    <m/>
    <m/>
    <n v="6404.6932687148374"/>
    <n v="3.3631635374673507"/>
    <n v="3.3900999999999999"/>
    <n v="-7.9456247699623006E-3"/>
    <n v="5.2026801899874302"/>
    <m/>
    <m/>
    <m/>
    <n v="16.462145245196623"/>
    <m/>
    <m/>
    <m/>
    <m/>
    <m/>
    <m/>
    <m/>
    <n v="26.01340094993715"/>
    <n v="65.848580980786494"/>
    <m/>
  </r>
  <r>
    <x v="3656"/>
    <n v="11.61"/>
    <n v="14.68"/>
    <n v="44.357199999999999"/>
    <n v="38.479300000000002"/>
    <n v="10517.952727"/>
    <n v="9126.2929970000005"/>
    <n v="6.0585232870780104E-5"/>
    <n v="26.142652184167979"/>
    <n v="26.15"/>
    <n v="-2.8098722110969643E-4"/>
    <n v="24.976566189785213"/>
    <m/>
    <m/>
    <n v="35.946924269194916"/>
    <n v="35.664489850000002"/>
    <n v="7.9192053603680534E-3"/>
    <n v="59.697439502514548"/>
    <n v="59.551464670000001"/>
    <n v="2.4512383250934189E-3"/>
    <n v="17.111674857751172"/>
    <n v="17.11"/>
    <n v="9.7887653487616078E-5"/>
    <n v="80.49834771080485"/>
    <m/>
    <m/>
    <e v="#DIV/0!"/>
    <n v="21.733488595965103"/>
    <n v="21.521671690000002"/>
    <n v="9.8420284918443457E-3"/>
    <n v="3663"/>
    <n v="0.79087193460490457"/>
    <n v="4349.43"/>
    <n v="17.488969821791141"/>
    <m/>
    <m/>
    <n v="6453.1386095546841"/>
    <n v="3.3882814120306768"/>
    <n v="3.4138000000000002"/>
    <n v="-7.4751268291415318E-3"/>
    <n v="5.0584804646456529"/>
    <m/>
    <m/>
    <m/>
    <n v="16.689234159670402"/>
    <m/>
    <m/>
    <m/>
    <m/>
    <m/>
    <m/>
    <m/>
    <n v="25.292402323228266"/>
    <n v="66.756936638681609"/>
    <m/>
  </r>
  <r>
    <x v="3657"/>
    <n v="14.22"/>
    <n v="15.84"/>
    <n v="46.748800000000003"/>
    <n v="40.551600000000001"/>
    <n v="10662.037620999999"/>
    <n v="9250.7606969999997"/>
    <n v="6.0585232870780104E-5"/>
    <n v="27.551509526283809"/>
    <n v="27.56"/>
    <n v="-3.0807234093577218E-4"/>
    <n v="27.66721413543544"/>
    <m/>
    <m/>
    <n v="38.850430351459757"/>
    <n v="38.546044090000002"/>
    <n v="7.8966926086903033E-3"/>
    <n v="58.088426865973204"/>
    <n v="57.949350039999999"/>
    <n v="2.3999721459724288E-3"/>
    <n v="17.345663853061101"/>
    <n v="17.34"/>
    <n v="3.2663512463093625E-4"/>
    <n v="79.402355761583095"/>
    <m/>
    <m/>
    <e v="#DIV/0!"/>
    <n v="22.904163725328143"/>
    <n v="22.68134688"/>
    <n v="9.8237924981703362E-3"/>
    <n v="3664"/>
    <n v="0.89772727272727282"/>
    <n v="4426.96"/>
    <n v="17.799326460501039"/>
    <m/>
    <m/>
    <n v="6338.1093214873345"/>
    <n v="3.3275687320651013"/>
    <n v="3.355"/>
    <n v="-8.176234853919162E-3"/>
    <n v="5.6031398607145242"/>
    <m/>
    <m/>
    <m/>
    <n v="15.789701180701854"/>
    <m/>
    <m/>
    <m/>
    <m/>
    <m/>
    <m/>
    <m/>
    <n v="28.015699303572621"/>
    <n v="63.158804722807417"/>
    <m/>
  </r>
  <r>
    <x v="3658"/>
    <n v="14.82"/>
    <n v="16.25"/>
    <n v="47.650300000000001"/>
    <n v="41.331200000000003"/>
    <n v="10760.610248000001"/>
    <n v="9335.725332"/>
    <n v="6.0585232870780104E-5"/>
    <n v="28.08212580261808"/>
    <n v="28.09"/>
    <n v="-2.8032030551516929E-4"/>
    <n v="28.731454240736721"/>
    <m/>
    <m/>
    <n v="39.970389874130319"/>
    <n v="39.661684049999998"/>
    <n v="7.7834774676019958E-3"/>
    <n v="57.528557735316454"/>
    <n v="57.389760299999999"/>
    <n v="2.4185052279519503E-3"/>
    <n v="17.505601054901962"/>
    <n v="17.5"/>
    <n v="3.2006028011211107E-4"/>
    <n v="78.674932641626086"/>
    <m/>
    <m/>
    <e v="#DIV/0!"/>
    <n v="23.344717576940312"/>
    <n v="23.119321150000001"/>
    <n v="9.749266662196554E-3"/>
    <n v="3665"/>
    <n v="0.91200000000000003"/>
    <n v="4468.72"/>
    <n v="17.965826541676467"/>
    <m/>
    <m/>
    <n v="6278.3212399900294"/>
    <n v="3.2958669509213681"/>
    <n v="3.3188"/>
    <n v="-6.9100425089284601E-3"/>
    <n v="5.8183832638845603"/>
    <m/>
    <m/>
    <m/>
    <n v="15.48542465902519"/>
    <m/>
    <m/>
    <m/>
    <m/>
    <m/>
    <m/>
    <m/>
    <n v="29.091916319422801"/>
    <n v="61.94169863610076"/>
    <m/>
  </r>
  <r>
    <x v="3659"/>
    <n v="15.69"/>
    <n v="16.510000000000002"/>
    <n v="48.649900000000002"/>
    <n v="42.1907"/>
    <n v="10875.10893"/>
    <n v="9433.3655469999994"/>
    <n v="6.0585232870780104E-5"/>
    <n v="28.669130658071193"/>
    <n v="28.68"/>
    <n v="-3.7898681760140107E-4"/>
    <n v="29.92780082953648"/>
    <m/>
    <m/>
    <n v="41.216006241658384"/>
    <n v="40.911084850000002"/>
    <n v="7.4532707401031573E-3"/>
    <n v="56.925947106697159"/>
    <n v="56.811714799999997"/>
    <n v="2.0107174567658426E-3"/>
    <n v="17.690575926880712"/>
    <n v="17.690000000000001"/>
    <n v="3.2556635427338776E-5"/>
    <n v="77.857601332373505"/>
    <m/>
    <m/>
    <e v="#DIV/0!"/>
    <n v="23.830866506347601"/>
    <n v="23.605442279999998"/>
    <n v="9.5496717949061782E-3"/>
    <n v="3666"/>
    <n v="0.95033313143549347"/>
    <n v="4526.7700000000004"/>
    <n v="18.194945194987891"/>
    <m/>
    <m/>
    <n v="6196.7639824349753"/>
    <n v="3.2521276333549367"/>
    <n v="3.2751000000000001"/>
    <n v="-7.0142489221897142E-3"/>
    <n v="6.0597621477832213"/>
    <m/>
    <m/>
    <m/>
    <n v="15.161280000365885"/>
    <m/>
    <m/>
    <m/>
    <m/>
    <m/>
    <m/>
    <m/>
    <n v="30.298810738916107"/>
    <n v="60.645120001463539"/>
    <m/>
  </r>
  <r>
    <x v="3660"/>
    <n v="15.95"/>
    <n v="16.63"/>
    <n v="49.365099999999998"/>
    <n v="42.808399999999999"/>
    <n v="10900.765552999999"/>
    <n v="9455.0492780000004"/>
    <n v="6.0585232870780104E-5"/>
    <n v="29.089884930973394"/>
    <n v="29.1"/>
    <n v="-3.4759687376662018E-4"/>
    <n v="30.804600536711988"/>
    <m/>
    <m/>
    <n v="42.120747089721867"/>
    <n v="41.81038315"/>
    <n v="7.4231307234950972E-3"/>
    <n v="56.507759393601901"/>
    <n v="56.393046419999997"/>
    <n v="2.0341687651976859E-3"/>
    <n v="17.731879264075921"/>
    <n v="17.73"/>
    <n v="1.0599346169892776E-4"/>
    <n v="77.680469357223387"/>
    <m/>
    <m/>
    <e v="#DIV/0!"/>
    <n v="24.179998154063149"/>
    <n v="23.95102683"/>
    <n v="9.5599794400609284E-3"/>
    <n v="3667"/>
    <n v="0.95911004209260375"/>
    <n v="4544.83"/>
    <n v="18.266109372709749"/>
    <m/>
    <m/>
    <n v="6172.0413750299658"/>
    <n v="3.2388458921421246"/>
    <n v="3.2660999999999998"/>
    <n v="-8.3445417647577402E-3"/>
    <n v="6.2369898851980121"/>
    <m/>
    <m/>
    <m/>
    <n v="14.938612941283676"/>
    <m/>
    <m/>
    <m/>
    <m/>
    <m/>
    <m/>
    <m/>
    <n v="31.184949425990062"/>
    <n v="59.754451765134704"/>
    <m/>
  </r>
  <r>
    <x v="3661"/>
    <n v="22.96"/>
    <n v="20.7"/>
    <n v="58.621600000000001"/>
    <n v="50.832900000000002"/>
    <n v="11835.622128999999"/>
    <n v="10265.347471999999"/>
    <n v="6.0585232870780104E-5"/>
    <n v="34.543716457359629"/>
    <n v="34.549999999999997"/>
    <n v="-1.818680937878403E-4"/>
    <n v="42.353990813315605"/>
    <m/>
    <m/>
    <n v="53.963627241961454"/>
    <n v="53.567311089999997"/>
    <n v="7.398470147131242E-3"/>
    <n v="51.210193563979892"/>
    <n v="51.103802530000003"/>
    <n v="2.0818614019462167E-3"/>
    <n v="19.252107043427543"/>
    <n v="19.25"/>
    <n v="1.0945680143081837E-4"/>
    <n v="71.02492533750177"/>
    <m/>
    <m/>
    <e v="#DIV/0!"/>
    <n v="28.712851086099128"/>
    <n v="28.441778790000001"/>
    <n v="9.5307785810652135E-3"/>
    <n v="3668"/>
    <n v="1.1091787439613527"/>
    <n v="4980.2299999999996"/>
    <n v="20.014461000541807"/>
    <m/>
    <m/>
    <n v="5580.7526327254036"/>
    <n v="2.9282830771322788"/>
    <n v="2.9565000000000001"/>
    <n v="-9.5440293819453181E-3"/>
    <n v="8.5749674815581791"/>
    <m/>
    <m/>
    <m/>
    <n v="12.137781768506967"/>
    <m/>
    <m/>
    <m/>
    <m/>
    <m/>
    <m/>
    <m/>
    <n v="42.874837407790892"/>
    <n v="48.551127074027868"/>
    <m/>
  </r>
  <r>
    <x v="3662"/>
    <n v="24.98"/>
    <n v="21.56"/>
    <n v="59.278399999999998"/>
    <n v="51.3994"/>
    <n v="11908.011003"/>
    <n v="10327.510324999999"/>
    <n v="6.1842292095715123E-5"/>
    <n v="34.929894638126747"/>
    <n v="34.94"/>
    <n v="-2.8922043140389153E-4"/>
    <n v="43.298727167226787"/>
    <m/>
    <m/>
    <n v="54.865186046864686"/>
    <n v="54.461967950000002"/>
    <n v="7.4036637316312603E-3"/>
    <n v="50.923515775765857"/>
    <n v="50.817125840000003"/>
    <n v="2.0935842790643644E-3"/>
    <n v="19.369384217323027"/>
    <n v="19.37"/>
    <n v="-3.1790535723996705E-5"/>
    <n v="70.596581401249964"/>
    <m/>
    <m/>
    <e v="#DIV/0!"/>
    <n v="29.033115754664614"/>
    <n v="28.758306279999999"/>
    <n v="9.5558296093303241E-3"/>
    <n v="3669"/>
    <n v="1.1586270871985158"/>
    <n v="5028.78"/>
    <n v="20.207994881518932"/>
    <m/>
    <m/>
    <n v="5526.3484103664323"/>
    <n v="2.8994616964478128"/>
    <n v="2.9211999999999998"/>
    <n v="-7.4415663262313858E-3"/>
    <n v="8.7657970790846846"/>
    <m/>
    <m/>
    <m/>
    <n v="12.001954970496289"/>
    <m/>
    <m/>
    <m/>
    <m/>
    <m/>
    <m/>
    <m/>
    <n v="43.828985395423423"/>
    <n v="48.007819881985156"/>
    <m/>
  </r>
  <r>
    <x v="3663"/>
    <n v="21.31"/>
    <n v="19.84"/>
    <n v="57.629600000000003"/>
    <n v="49.966500000000003"/>
    <n v="11700.825461"/>
    <n v="10147.184979"/>
    <n v="6.1842292095715123E-5"/>
    <n v="33.957508502740374"/>
    <n v="33.97"/>
    <n v="-3.6772143831687032E-4"/>
    <n v="40.885264539246265"/>
    <m/>
    <m/>
    <n v="52.570404428714909"/>
    <n v="52.190328260000001"/>
    <n v="7.2825019766393773E-3"/>
    <n v="51.631988602049745"/>
    <n v="51.524950410000002"/>
    <n v="2.0774050474188233E-3"/>
    <n v="19.031915382045902"/>
    <n v="19.03"/>
    <n v="1.0065065926956329E-4"/>
    <n v="71.831031057531234"/>
    <m/>
    <m/>
    <e v="#DIV/0!"/>
    <n v="28.224008237762774"/>
    <n v="27.957120759999999"/>
    <n v="9.546314874621542E-3"/>
    <n v="3670"/>
    <n v="1.0740927419354838"/>
    <n v="4931.71"/>
    <n v="19.816374700864063"/>
    <m/>
    <m/>
    <n v="5633.0229199282485"/>
    <n v="2.9551495354877173"/>
    <n v="2.9805999999999999"/>
    <n v="-8.5387051306055062E-3"/>
    <n v="8.2767766261382381"/>
    <m/>
    <m/>
    <m/>
    <n v="12.335967979929736"/>
    <m/>
    <m/>
    <m/>
    <m/>
    <m/>
    <m/>
    <m/>
    <n v="41.383883130691189"/>
    <n v="49.343871919718943"/>
    <m/>
  </r>
  <r>
    <x v="3664"/>
    <n v="21.3"/>
    <n v="20.29"/>
    <n v="58.836599999999997"/>
    <n v="51.003799999999998"/>
    <n v="12028.652563"/>
    <n v="10429.600369"/>
    <n v="6.1842292095715123E-5"/>
    <n v="34.666181915868101"/>
    <n v="34.67"/>
    <n v="-1.1012645318431158E-4"/>
    <n v="42.584938655392421"/>
    <m/>
    <m/>
    <n v="54.205880280588801"/>
    <n v="53.813660400000003"/>
    <n v="7.2884817288658699E-3"/>
    <n v="51.092061318218647"/>
    <n v="50.985988579999997"/>
    <n v="2.0804291761886695E-3"/>
    <n v="19.563709641561669"/>
    <n v="19.559999999999999"/>
    <n v="1.8965447656804635E-4"/>
    <n v="69.837044669252037"/>
    <m/>
    <m/>
    <e v="#DIV/0!"/>
    <n v="28.810764871251052"/>
    <n v="28.538903550000001"/>
    <n v="9.5259904002531481E-3"/>
    <n v="3671"/>
    <n v="1.0497782158698867"/>
    <n v="5069.6499999999996"/>
    <n v="20.365867607900448"/>
    <m/>
    <m/>
    <n v="5475.4671874186524"/>
    <n v="2.8716771476272074"/>
    <n v="2.8944000000000001"/>
    <n v="-7.850626165282204E-3"/>
    <n v="8.6195554272208899"/>
    <m/>
    <m/>
    <m/>
    <n v="12.078186611273157"/>
    <m/>
    <m/>
    <m/>
    <m/>
    <m/>
    <m/>
    <m/>
    <n v="43.097777136104447"/>
    <n v="48.312746445092628"/>
    <m/>
  </r>
  <r>
    <x v="3665"/>
    <n v="17.62"/>
    <n v="17.96"/>
    <n v="54.697499999999998"/>
    <n v="47.412599999999998"/>
    <n v="11643.257374999999"/>
    <n v="10094.793444999999"/>
    <n v="6.1842292095715123E-5"/>
    <n v="32.226662491846902"/>
    <n v="32.229999999999997"/>
    <n v="-1.0355284371998952E-4"/>
    <n v="36.588698827846606"/>
    <m/>
    <m/>
    <n v="48.480425573099566"/>
    <n v="48.132644480000003"/>
    <n v="7.2254723765297069E-3"/>
    <n v="52.889391968299151"/>
    <n v="52.780847999999999"/>
    <n v="2.0565029250600997E-3"/>
    <n v="18.936431254989877"/>
    <n v="18.93"/>
    <n v="3.3973877389747997E-4"/>
    <n v="72.080717569388867"/>
    <m/>
    <m/>
    <e v="#DIV/0!"/>
    <n v="26.782443055228931"/>
    <n v="26.530502330000001"/>
    <n v="9.4962666780735727E-3"/>
    <n v="3672"/>
    <n v="0.98106904231625836"/>
    <n v="4894.7"/>
    <n v="19.661520730576672"/>
    <m/>
    <m/>
    <n v="5664.4216486613213"/>
    <n v="2.9704950612612637"/>
    <n v="2.9984999999999999"/>
    <n v="-9.339649404280892E-3"/>
    <n v="7.4054924832778841"/>
    <m/>
    <m/>
    <m/>
    <n v="12.9280148902862"/>
    <m/>
    <m/>
    <m/>
    <m/>
    <m/>
    <m/>
    <m/>
    <n v="37.027462416389419"/>
    <n v="51.712059561144798"/>
    <m/>
  </r>
  <r>
    <x v="3666"/>
    <n v="17.399999999999999"/>
    <n v="18.100000000000001"/>
    <n v="54.225900000000003"/>
    <n v="47.000900000000001"/>
    <n v="11616.849608"/>
    <n v="10071.273423000001"/>
    <n v="6.1842292095715123E-5"/>
    <n v="31.948026269215593"/>
    <n v="31.96"/>
    <n v="-3.7464739625803212E-4"/>
    <n v="35.953872328806966"/>
    <m/>
    <m/>
    <n v="47.848508299365839"/>
    <n v="47.504477059999999"/>
    <n v="7.2420803397397204E-3"/>
    <n v="53.117637857658416"/>
    <n v="53.006470479999997"/>
    <n v="2.0972416509106306E-3"/>
    <n v="18.893021341009359"/>
    <n v="18.89"/>
    <n v="1.5994393908713711E-4"/>
    <n v="72.250455407382191"/>
    <m/>
    <m/>
    <e v="#DIV/0!"/>
    <n v="26.550136429328063"/>
    <n v="26.300788919999999"/>
    <n v="9.4806095013542091E-3"/>
    <n v="3673"/>
    <n v="0.96132596685082861"/>
    <n v="4880.8500000000004"/>
    <n v="19.604355794123574"/>
    <m/>
    <m/>
    <n v="5680.449646257488"/>
    <n v="2.9786179644877064"/>
    <n v="3.0053000000000001"/>
    <n v="-8.8783267934294807E-3"/>
    <n v="7.2766383585028462"/>
    <m/>
    <m/>
    <m/>
    <n v="13.039665958596979"/>
    <m/>
    <m/>
    <m/>
    <m/>
    <m/>
    <m/>
    <m/>
    <n v="36.383191792514232"/>
    <n v="52.158663834387916"/>
    <m/>
  </r>
  <r>
    <x v="3667"/>
    <n v="20.059999999999999"/>
    <n v="19.86"/>
    <n v="58.294499999999999"/>
    <n v="50.524500000000003"/>
    <n v="11897.016357"/>
    <n v="10313.542256999999"/>
    <n v="6.3239207364951255E-5"/>
    <n v="34.344267325145076"/>
    <n v="34.35"/>
    <n v="-1.6689009766890361E-4"/>
    <n v="41.345453615754941"/>
    <m/>
    <m/>
    <n v="53.228714118758205"/>
    <n v="52.852038929999999"/>
    <n v="7.126975541229319E-3"/>
    <n v="51.125224987681896"/>
    <n v="51.026075800000001"/>
    <n v="1.9431082270664479E-3"/>
    <n v="19.348197730386726"/>
    <n v="19.350000000000001"/>
    <n v="-9.3140548489634156E-5"/>
    <n v="70.514290639491492"/>
    <m/>
    <m/>
    <e v="#DIV/0!"/>
    <n v="28.540841368435288"/>
    <n v="28.276492780000002"/>
    <n v="9.3487049646503451E-3"/>
    <n v="3674"/>
    <n v="1.0100704934541793"/>
    <n v="5052.49"/>
    <n v="20.292178104589059"/>
    <m/>
    <m/>
    <n v="5480.6909203626892"/>
    <n v="2.873599440206041"/>
    <n v="2.8994"/>
    <n v="-8.898585843263751E-3"/>
    <n v="8.367397738793338"/>
    <m/>
    <m/>
    <m/>
    <n v="12.061536350315546"/>
    <m/>
    <m/>
    <m/>
    <m/>
    <m/>
    <m/>
    <m/>
    <n v="41.836988693966688"/>
    <n v="48.246145401262183"/>
    <m/>
  </r>
  <r>
    <x v="3668"/>
    <n v="19.89"/>
    <n v="19.84"/>
    <n v="58.323500000000003"/>
    <n v="50.546500000000002"/>
    <n v="11951.138994999999"/>
    <n v="10359.809037000001"/>
    <n v="6.3239207364951255E-5"/>
    <n v="34.360514854150018"/>
    <n v="34.369999999999997"/>
    <n v="-2.7597165696768844E-4"/>
    <n v="41.382206170910123"/>
    <m/>
    <m/>
    <n v="53.262969626377057"/>
    <n v="52.88431482"/>
    <n v="7.1600588504525664E-3"/>
    <n v="51.11276383331051"/>
    <n v="51.011792640000003"/>
    <n v="1.9793696336665167E-3"/>
    <n v="19.435743816425557"/>
    <n v="19.43"/>
    <n v="2.9561587367776809E-4"/>
    <n v="70.199804863518025"/>
    <m/>
    <m/>
    <e v="#DIV/0!"/>
    <n v="28.553542771534438"/>
    <n v="28.289099499999999"/>
    <n v="9.3478858008342325E-3"/>
    <n v="3675"/>
    <n v="1.0025201612903225"/>
    <n v="5086.54"/>
    <n v="20.427337057259159"/>
    <m/>
    <m/>
    <n v="5443.755166736586"/>
    <n v="2.8539629656304886"/>
    <n v="2.8837999999999999"/>
    <n v="-1.0346429838931748E-2"/>
    <n v="8.3744023941302839"/>
    <m/>
    <m/>
    <m/>
    <n v="12.055722842046597"/>
    <m/>
    <m/>
    <m/>
    <m/>
    <m/>
    <m/>
    <m/>
    <n v="41.872011970651421"/>
    <n v="48.222891368186389"/>
    <m/>
  </r>
  <r>
    <x v="3669"/>
    <n v="19.64"/>
    <n v="19.82"/>
    <n v="58.9116"/>
    <n v="51.046599999999998"/>
    <n v="11994.193128999999"/>
    <n v="10395.164821"/>
    <n v="6.3239207364951255E-5"/>
    <n v="34.704447374877844"/>
    <n v="34.71"/>
    <n v="-1.5997191363170682E-4"/>
    <n v="42.203348857406709"/>
    <m/>
    <m/>
    <n v="54.051879235192963"/>
    <n v="53.675188759999998"/>
    <n v="7.0179627476909534E-3"/>
    <n v="50.855941415648303"/>
    <n v="50.757399990000003"/>
    <n v="1.9414198849372344E-3"/>
    <n v="19.504334511838429"/>
    <n v="19.5"/>
    <n v="2.2228265838108996E-4"/>
    <n v="69.96573825942022"/>
    <m/>
    <m/>
    <e v="#DIV/0!"/>
    <n v="28.836877067421412"/>
    <n v="28.569727660000002"/>
    <n v="9.3507859298023188E-3"/>
    <n v="3676"/>
    <n v="0.99091826437941477"/>
    <n v="5107.3"/>
    <n v="20.505904181986828"/>
    <m/>
    <m/>
    <n v="5421.5372431064852"/>
    <n v="2.8415066848245472"/>
    <n v="2.8708"/>
    <n v="-1.0203885737582907E-2"/>
    <n v="8.5392493844922779"/>
    <m/>
    <m/>
    <m/>
    <n v="11.934777452343074"/>
    <m/>
    <m/>
    <m/>
    <m/>
    <m/>
    <m/>
    <m/>
    <n v="42.696246922461391"/>
    <n v="47.739109809372295"/>
    <m/>
  </r>
  <r>
    <x v="3670"/>
    <n v="20.71"/>
    <n v="20.28"/>
    <n v="59.5501"/>
    <n v="51.596600000000002"/>
    <n v="12027.500325000001"/>
    <n v="10423.374223000001"/>
    <n v="6.3239207364951255E-5"/>
    <n v="35.079728258106947"/>
    <n v="35.090000000000003"/>
    <n v="-2.9272561678705955E-4"/>
    <n v="43.113563674279042"/>
    <m/>
    <m/>
    <n v="54.924922983915444"/>
    <n v="54.539877230000002"/>
    <n v="7.0598940348116646E-3"/>
    <n v="50.580652021145006"/>
    <n v="50.481686240000002"/>
    <n v="1.9604293857082844E-3"/>
    <n v="19.558020039914332"/>
    <n v="19.55"/>
    <n v="4.1023222068181653E-4"/>
    <n v="69.777703763980469"/>
    <m/>
    <m/>
    <e v="#DIV/0!"/>
    <n v="29.147858597546495"/>
    <n v="28.877785620000001"/>
    <n v="9.3522744818581582E-3"/>
    <n v="3677"/>
    <n v="1.0212031558185404"/>
    <n v="5126.95"/>
    <n v="20.58319199002311"/>
    <m/>
    <m/>
    <n v="5400.6782360328771"/>
    <n v="2.8303058522877111"/>
    <n v="2.8580999999999999"/>
    <n v="-9.7246939268356147E-3"/>
    <n v="8.7229671749980486"/>
    <m/>
    <m/>
    <m/>
    <n v="11.805636687642361"/>
    <m/>
    <m/>
    <m/>
    <m/>
    <m/>
    <m/>
    <m/>
    <n v="43.614835874990241"/>
    <n v="47.222546750569443"/>
    <m/>
  </r>
  <r>
    <x v="3671"/>
    <n v="25.23"/>
    <n v="22.62"/>
    <n v="64.891000000000005"/>
    <n v="56.2209"/>
    <n v="12538.222608"/>
    <n v="10865.321529000001"/>
    <n v="6.3239207364951255E-5"/>
    <n v="38.225009540965345"/>
    <n v="38.229999999999997"/>
    <n v="-1.3053777229010688E-4"/>
    <n v="50.842511163766339"/>
    <m/>
    <m/>
    <n v="62.308222542422961"/>
    <n v="61.879449809999997"/>
    <n v="6.9291620035327739E-3"/>
    <n v="48.312771255790906"/>
    <n v="48.226004170000003"/>
    <n v="1.7991763423950147E-3"/>
    <n v="20.388012720896803"/>
    <n v="20.38"/>
    <n v="3.9316589287552439E-4"/>
    <n v="66.820908499180007"/>
    <m/>
    <m/>
    <e v="#DIV/0!"/>
    <n v="31.760514397637362"/>
    <n v="31.46698"/>
    <n v="9.3283307656903958E-3"/>
    <n v="3678"/>
    <n v="1.1153846153846154"/>
    <n v="5384.4"/>
    <n v="21.615089916437675"/>
    <m/>
    <m/>
    <n v="5129.4829616754787"/>
    <n v="2.6879271054146443"/>
    <n v="2.7128000000000001"/>
    <n v="-9.1687166710984203E-3"/>
    <n v="10.286197090220124"/>
    <m/>
    <m/>
    <m/>
    <n v="10.747066287118907"/>
    <m/>
    <m/>
    <m/>
    <m/>
    <m/>
    <m/>
    <m/>
    <n v="51.430985451100625"/>
    <n v="42.988265148475627"/>
    <m/>
  </r>
  <r>
    <x v="3672"/>
    <n v="24.22"/>
    <n v="22.44"/>
    <n v="65.773700000000005"/>
    <n v="56.982100000000003"/>
    <n v="12680.101721000001"/>
    <n v="10987.583435"/>
    <n v="6.4077398485684611E-5"/>
    <n v="38.744032375619852"/>
    <n v="38.75"/>
    <n v="-1.5400320981029392E-4"/>
    <n v="52.220255800492176"/>
    <m/>
    <m/>
    <n v="63.573041420389714"/>
    <n v="63.138709919999997"/>
    <n v="6.8790049866402914E-3"/>
    <n v="47.984458165055379"/>
    <n v="47.898234080000002"/>
    <n v="1.8001516488346248E-3"/>
    <n v="20.618215163615858"/>
    <n v="20.62"/>
    <n v="-8.6558505535516694E-5"/>
    <n v="66.070796873874571"/>
    <m/>
    <m/>
    <e v="#DIV/0!"/>
    <n v="32.190842934213947"/>
    <n v="31.89419247"/>
    <n v="9.3010808940523493E-3"/>
    <n v="3679"/>
    <n v="1.0793226381461674"/>
    <n v="5439.78"/>
    <n v="21.835701808443229"/>
    <m/>
    <m/>
    <n v="5076.724851873535"/>
    <n v="2.6600288732159876"/>
    <n v="2.6825999999999999"/>
    <n v="-8.413899494524868E-3"/>
    <n v="10.564379951872857"/>
    <m/>
    <m/>
    <m/>
    <n v="10.601063161663594"/>
    <m/>
    <m/>
    <m/>
    <m/>
    <m/>
    <m/>
    <m/>
    <n v="52.821899759364285"/>
    <n v="42.404252646654378"/>
    <m/>
  </r>
  <r>
    <x v="3673"/>
    <n v="24.16"/>
    <n v="22.48"/>
    <n v="66.345799999999997"/>
    <n v="57.4741"/>
    <n v="12775.572636999999"/>
    <n v="11069.607001"/>
    <n v="6.4077398485684611E-5"/>
    <n v="39.080075245089922"/>
    <n v="39.090000000000003"/>
    <n v="-2.5389498362959895E-4"/>
    <n v="53.123028023573433"/>
    <m/>
    <m/>
    <n v="64.395786074152142"/>
    <n v="63.95326326"/>
    <n v="6.9194719955583128E-3"/>
    <n v="47.776058772566472"/>
    <n v="47.689380409999998"/>
    <n v="1.8175610968578226E-3"/>
    <n v="20.772947126277636"/>
    <n v="20.77"/>
    <n v="1.4189341731518645E-4"/>
    <n v="65.579347393000162"/>
    <m/>
    <m/>
    <e v="#DIV/0!"/>
    <n v="32.469099365435291"/>
    <n v="32.170295979999999"/>
    <n v="9.288176447647789E-3"/>
    <n v="3680"/>
    <n v="1.0747330960854093"/>
    <n v="5498.22"/>
    <n v="22.068561236864848"/>
    <m/>
    <m/>
    <n v="5022.1851829267225"/>
    <n v="2.6312025189535286"/>
    <n v="2.6568999999999998"/>
    <n v="-9.6719790155712637E-3"/>
    <n v="10.746449648207749"/>
    <m/>
    <m/>
    <m/>
    <n v="10.509041018608992"/>
    <m/>
    <m/>
    <m/>
    <m/>
    <m/>
    <m/>
    <m/>
    <n v="53.732248241038747"/>
    <n v="42.036164074435966"/>
    <m/>
  </r>
  <r>
    <x v="3674"/>
    <n v="24.7"/>
    <n v="23.06"/>
    <n v="67.848200000000006"/>
    <n v="58.764499999999998"/>
    <n v="13028.202219000001"/>
    <n v="11286.374024999999"/>
    <n v="6.4077398485684611E-5"/>
    <n v="39.962119772445554"/>
    <n v="39.97"/>
    <n v="-1.9715355402660784E-4"/>
    <n v="55.511591485659061"/>
    <m/>
    <m/>
    <n v="66.56257823286812"/>
    <n v="66.102241539999994"/>
    <n v="6.9640103292043509E-3"/>
    <n v="47.236039781305713"/>
    <n v="47.152438670000002"/>
    <n v="1.7729965546595672E-3"/>
    <n v="21.182170611347239"/>
    <n v="21.18"/>
    <n v="1.0248401072887603E-4"/>
    <n v="64.300386504941912"/>
    <m/>
    <m/>
    <e v="#DIV/0!"/>
    <n v="33.199045809014983"/>
    <n v="32.894130279999999"/>
    <n v="9.2696030087888737E-3"/>
    <n v="3681"/>
    <n v="1.0711188204683435"/>
    <n v="5620.69"/>
    <n v="22.554842777316356"/>
    <m/>
    <m/>
    <n v="4910.3186116812949"/>
    <n v="2.5718623129147633"/>
    <n v="2.5979999999999999"/>
    <n v="-1.0060695567835509E-2"/>
    <n v="11.227869879101611"/>
    <m/>
    <m/>
    <m/>
    <n v="10.271658230924988"/>
    <m/>
    <m/>
    <m/>
    <m/>
    <m/>
    <m/>
    <m/>
    <n v="56.139349395508056"/>
    <n v="41.086632923699952"/>
    <m/>
  </r>
  <r>
    <x v="3675"/>
    <n v="23.35"/>
    <n v="22.23"/>
    <n v="66.218999999999994"/>
    <n v="57.349699999999999"/>
    <n v="12936.69699"/>
    <n v="11206.379546"/>
    <n v="6.4077398485684611E-5"/>
    <n v="39.001581238298634"/>
    <n v="39.01"/>
    <n v="-2.1581034866346993E-4"/>
    <n v="52.839621141442883"/>
    <m/>
    <m/>
    <n v="64.158146021581658"/>
    <n v="63.716288140000003"/>
    <n v="6.9347712253857718E-3"/>
    <n v="47.803417329545795"/>
    <n v="47.71878624"/>
    <n v="1.773538185153134E-3"/>
    <n v="21.03288208312734"/>
    <n v="21.03"/>
    <n v="1.3704627329236274E-4"/>
    <n v="64.757882930003589"/>
    <m/>
    <m/>
    <e v="#DIV/0!"/>
    <n v="32.400064231620284"/>
    <n v="32.102993570000002"/>
    <n v="9.2536747693801047E-3"/>
    <n v="3682"/>
    <n v="1.0503823661718399"/>
    <n v="5579.11"/>
    <n v="22.386241429550378"/>
    <m/>
    <m/>
    <n v="4946.6435198106719"/>
    <n v="2.590642495115516"/>
    <n v="2.6162999999999998"/>
    <n v="-9.806790079304295E-3"/>
    <n v="10.686870732454567"/>
    <m/>
    <m/>
    <m/>
    <n v="10.518466285565616"/>
    <m/>
    <m/>
    <m/>
    <m/>
    <m/>
    <m/>
    <m/>
    <n v="53.434353662272834"/>
    <n v="42.073865142262463"/>
    <m/>
  </r>
  <r>
    <x v="3676"/>
    <n v="21.23"/>
    <n v="21.15"/>
    <n v="64.394999999999996"/>
    <n v="55.766300000000001"/>
    <n v="12777.773381000001"/>
    <n v="11067.994315"/>
    <n v="6.4077398485684611E-5"/>
    <n v="37.926359267865458"/>
    <n v="37.94"/>
    <n v="-3.5953432088930981E-4"/>
    <n v="49.922805851166387"/>
    <n v="49.76"/>
    <n v="3.2718217678133765E-3"/>
    <n v="61.500488983797126"/>
    <n v="61.074616570000003"/>
    <n v="6.9729854678499681E-3"/>
    <n v="48.46207162163801"/>
    <n v="48.376077359999996"/>
    <n v="1.7776195659287009E-3"/>
    <n v="20.773992608014296"/>
    <n v="20.77"/>
    <n v="1.922295625564896E-4"/>
    <n v="65.559340472716585"/>
    <n v="65.62"/>
    <m/>
    <n v="-9.2440608478239206E-4"/>
    <n v="31.505814812339899"/>
    <n v="31.217714579999999"/>
    <n v="9.2287419568015672E-3"/>
    <n v="3683"/>
    <n v="1.0037825059101655"/>
    <n v="5490.38"/>
    <n v="22.028491142500211"/>
    <m/>
    <m/>
    <n v="5025.3147916645694"/>
    <n v="2.6315945121464717"/>
    <n v="2.6583999999999999"/>
    <n v="-1.008331622537173E-2"/>
    <n v="10.096410882086239"/>
    <m/>
    <m/>
    <m/>
    <n v="10.808373087553322"/>
    <m/>
    <m/>
    <m/>
    <m/>
    <m/>
    <m/>
    <m/>
    <n v="50.482054410431196"/>
    <n v="43.23349235021329"/>
    <m/>
  </r>
  <r>
    <x v="3677"/>
    <n v="19.34"/>
    <n v="20.07"/>
    <n v="61.541400000000003"/>
    <n v="53.291499999999999"/>
    <n v="12477.687988"/>
    <n v="10807.353793"/>
    <n v="6.4217121713339154E-5"/>
    <n v="36.24480680190711"/>
    <n v="36.25"/>
    <n v="-1.432606370452838E-4"/>
    <n v="45.49271655040905"/>
    <n v="45.41"/>
    <n v="1.8215492272417588E-3"/>
    <n v="57.406030267559352"/>
    <n v="57.007849069999999"/>
    <n v="6.9846732345650864E-3"/>
    <n v="49.536108563070599"/>
    <n v="49.447804830000003"/>
    <n v="1.7857968290844184E-3"/>
    <n v="20.285621743467839"/>
    <n v="20.28"/>
    <n v="2.7720628539640302E-4"/>
    <n v="67.105026575096758"/>
    <n v="67.19"/>
    <m/>
    <n v="-1.2646736851203988E-3"/>
    <n v="30.107936692883456"/>
    <n v="29.83324567"/>
    <n v="9.2075473759023474E-3"/>
    <n v="3684"/>
    <n v="0.9636273044344793"/>
    <n v="5333.12"/>
    <n v="21.395862133439014"/>
    <m/>
    <m/>
    <n v="5169.2540097400342"/>
    <n v="2.7067142103324238"/>
    <n v="2.7349000000000001"/>
    <n v="-1.0305967189870313E-2"/>
    <n v="9.199982664096586"/>
    <m/>
    <m/>
    <m/>
    <n v="11.287501932987272"/>
    <m/>
    <m/>
    <m/>
    <m/>
    <m/>
    <m/>
    <m/>
    <n v="45.999913320482932"/>
    <n v="45.150007731949088"/>
    <m/>
  </r>
  <r>
    <x v="3678"/>
    <n v="19.510000000000002"/>
    <n v="20.3"/>
    <n v="62.123699999999999"/>
    <n v="53.792299999999997"/>
    <n v="12497.408366"/>
    <n v="10823.740271999999"/>
    <n v="6.4217121713339154E-5"/>
    <n v="36.586860240302379"/>
    <n v="36.6"/>
    <n v="-3.5900982780390223E-4"/>
    <n v="46.348621573239207"/>
    <m/>
    <m/>
    <n v="58.214670690847683"/>
    <n v="57.809804669999998"/>
    <n v="7.0034144408341881E-3"/>
    <n v="49.302070728500333"/>
    <n v="49.212241300000002"/>
    <n v="1.825347233277208E-3"/>
    <n v="20.317186762939908"/>
    <n v="20.309999999999999"/>
    <n v="3.538534190008491E-4"/>
    <n v="67.005104195767174"/>
    <m/>
    <m/>
    <m/>
    <n v="30.39116356524756"/>
    <n v="30.113143839999999"/>
    <n v="9.2325041425351806E-3"/>
    <m/>
    <m/>
    <m/>
    <m/>
    <m/>
    <m/>
    <m/>
    <m/>
    <n v="2.7336999999999998"/>
    <n v="-1"/>
    <n v="9.3725781121435467"/>
    <m/>
    <m/>
    <m/>
    <n v="11.180908310060406"/>
    <m/>
    <m/>
    <m/>
    <m/>
    <m/>
    <m/>
    <m/>
    <n v="46.86289056071773"/>
    <n v="44.723633240241625"/>
    <m/>
  </r>
  <r>
    <x v="3679"/>
    <n v="19.96"/>
    <n v="20.2"/>
    <n v="61.485999999999997"/>
    <n v="53.229700000000001"/>
    <n v="12350.610258000001"/>
    <n v="10694.516202000001"/>
    <n v="6.4217121713339154E-5"/>
    <n v="36.208647174148965"/>
    <n v="36.22"/>
    <n v="-3.134408020716295E-4"/>
    <n v="45.381712900760348"/>
    <m/>
    <m/>
    <n v="57.299743633088276"/>
    <n v="56.91264915"/>
    <n v="6.8015544675850137E-3"/>
    <n v="49.556020000797254"/>
    <n v="49.46942233"/>
    <n v="1.7505292505657355E-3"/>
    <n v="20.077066594231638"/>
    <n v="20.07"/>
    <n v="3.5209737078423231E-4"/>
    <n v="67.810613950679127"/>
    <m/>
    <m/>
    <m/>
    <n v="30.074175237176853"/>
    <n v="29.804481429999999"/>
    <n v="9.0487669718484209E-3"/>
    <m/>
    <m/>
    <m/>
    <m/>
    <m/>
    <m/>
    <e v="#DIV/0!"/>
    <e v="#DIV/0!"/>
    <n v="2.7698999999999998"/>
    <e v="#DIV/0!"/>
    <n v="9.1755996073845765"/>
    <m/>
    <m/>
    <m/>
    <n v="11.296268059914906"/>
    <m/>
    <m/>
    <m/>
    <m/>
    <m/>
    <m/>
    <m/>
    <n v="45.877998036922882"/>
    <n v="45.185072239659625"/>
    <m/>
  </r>
  <r>
    <x v="3680"/>
    <n v="19.91"/>
    <n v="19.579999999999998"/>
    <n v="59.273899999999998"/>
    <n v="51.311199999999999"/>
    <n v="12052.912349"/>
    <n v="10436.049852"/>
    <n v="6.4217121713339154E-5"/>
    <n v="34.905106838297989"/>
    <n v="34.909999999999997"/>
    <n v="-1.4016504445735212E-4"/>
    <n v="42.111226361807304"/>
    <m/>
    <m/>
    <n v="54.201435675336683"/>
    <n v="53.835161749999997"/>
    <n v="6.8036189254447876E-3"/>
    <n v="50.447753722902235"/>
    <n v="50.359142009999999"/>
    <n v="1.7595953657161267E-3"/>
    <n v="19.592653182511075"/>
    <n v="19.59"/>
    <n v="1.3543555441941635E-4"/>
    <n v="69.45136016614417"/>
    <m/>
    <m/>
    <m/>
    <n v="28.990522540650794"/>
    <n v="28.731229339999999"/>
    <n v="9.0247861510681648E-3"/>
    <m/>
    <m/>
    <m/>
    <m/>
    <m/>
    <m/>
    <e v="#DIV/0!"/>
    <e v="#DIV/0!"/>
    <n v="2.8410000000000002"/>
    <e v="#DIV/0!"/>
    <n v="8.5139004400000626"/>
    <m/>
    <m/>
    <m/>
    <n v="11.702862034432933"/>
    <m/>
    <m/>
    <m/>
    <m/>
    <m/>
    <m/>
    <m/>
    <n v="42.569502200000315"/>
    <n v="46.81144813773173"/>
    <m/>
  </r>
  <r>
    <x v="3681"/>
    <n v="16.36"/>
    <n v="17.62"/>
    <n v="54.828499999999998"/>
    <n v="47.459699999999998"/>
    <n v="11643.54573"/>
    <n v="10080.928379000001"/>
    <n v="6.4217121713339154E-5"/>
    <n v="32.286520461008848"/>
    <n v="32.29"/>
    <n v="-1.0775902728865638E-4"/>
    <n v="35.790035982623685"/>
    <m/>
    <m/>
    <n v="48.098305948081446"/>
    <n v="47.800616759999997"/>
    <n v="6.2277269261210577E-3"/>
    <n v="52.339735597295615"/>
    <n v="52.270023760000001"/>
    <n v="1.3336867344024839E-3"/>
    <n v="18.926744352331781"/>
    <n v="18.920000000000002"/>
    <n v="3.5646682514678396E-4"/>
    <n v="71.816630371470126"/>
    <m/>
    <m/>
    <m/>
    <n v="26.814705093757233"/>
    <n v="26.58280263"/>
    <n v="8.7237778117315035E-3"/>
    <m/>
    <m/>
    <m/>
    <m/>
    <m/>
    <m/>
    <e v="#DIV/0!"/>
    <e v="#DIV/0!"/>
    <n v="2.9298000000000002"/>
    <e v="#DIV/0!"/>
    <n v="7.2355228815401311"/>
    <m/>
    <m/>
    <m/>
    <n v="12.580711429480891"/>
    <m/>
    <m/>
    <m/>
    <m/>
    <m/>
    <m/>
    <m/>
    <n v="36.177614407700659"/>
    <n v="50.322845717923563"/>
    <m/>
  </r>
  <r>
    <x v="3682"/>
    <n v="16.72"/>
    <n v="17.68"/>
    <n v="55.109099999999998"/>
    <n v="47.699599999999997"/>
    <n v="11662.134958000001"/>
    <n v="10096.375479"/>
    <n v="6.4636191626554762E-5"/>
    <n v="32.450964362106774"/>
    <n v="32.46"/>
    <n v="-2.7836222714805459E-4"/>
    <n v="36.152562455269212"/>
    <m/>
    <m/>
    <n v="48.462533286720408"/>
    <n v="48.161012900000003"/>
    <n v="6.2606736977577349E-3"/>
    <n v="52.206092934817526"/>
    <n v="52.136402330000003"/>
    <n v="1.3366976182287438E-3"/>
    <n v="18.956499160879627"/>
    <n v="18.95"/>
    <n v="3.4296363480890157E-4"/>
    <n v="71.708567762258085"/>
    <m/>
    <m/>
    <m/>
    <n v="26.950506892373454"/>
    <n v="26.718034790000001"/>
    <n v="8.7009431719304864E-3"/>
    <m/>
    <m/>
    <m/>
    <m/>
    <m/>
    <m/>
    <m/>
    <m/>
    <m/>
    <m/>
    <n v="7.3084250474631407"/>
    <m/>
    <m/>
    <m/>
    <n v="12.516535272482756"/>
    <m/>
    <m/>
    <m/>
    <m/>
    <m/>
    <m/>
    <m/>
    <n v="36.542125237315702"/>
    <n v="50.066141089931023"/>
    <m/>
  </r>
  <r>
    <x v="3683"/>
    <n v="17.36"/>
    <n v="18.46"/>
    <n v="56.722999999999999"/>
    <n v="49.093400000000003"/>
    <n v="11863.704965000001"/>
    <n v="10270.230084999999"/>
    <n v="6.4636191626554762E-5"/>
    <n v="33.400494079897364"/>
    <n v="33.409999999999997"/>
    <n v="-2.8452319971961071E-4"/>
    <n v="38.266088540298888"/>
    <m/>
    <m/>
    <n v="50.586187999357534"/>
    <n v="50.271435310000001"/>
    <n v="6.2610643085203588E-3"/>
    <n v="51.442013300924273"/>
    <n v="51.372787019999997"/>
    <n v="1.347528233134998E-3"/>
    <n v="19.283675784880792"/>
    <n v="19.28"/>
    <n v="1.9065274277951794E-4"/>
    <n v="70.475730185918749"/>
    <m/>
    <m/>
    <m/>
    <n v="27.738276678499467"/>
    <n v="27.49969085"/>
    <n v="8.6759458424772173E-3"/>
    <m/>
    <m/>
    <m/>
    <m/>
    <m/>
    <m/>
    <m/>
    <m/>
    <m/>
    <m/>
    <n v="7.735274150540695"/>
    <m/>
    <m/>
    <m/>
    <n v="12.150231542876774"/>
    <m/>
    <m/>
    <m/>
    <m/>
    <m/>
    <m/>
    <m/>
    <n v="38.676370752703477"/>
    <n v="48.600926171507098"/>
    <m/>
  </r>
  <r>
    <x v="3684"/>
    <n v="20.45"/>
    <n v="20.23"/>
    <n v="61.060899999999997"/>
    <n v="52.838299999999997"/>
    <n v="12258.960217"/>
    <n v="10610.404968999999"/>
    <n v="6.4636191626554762E-5"/>
    <n v="35.95217185966316"/>
    <n v="35.96"/>
    <n v="-2.1769022071305155E-4"/>
    <n v="44.106620415658149"/>
    <m/>
    <m/>
    <n v="56.372723619071813"/>
    <n v="56.021193410000002"/>
    <n v="6.2749503834929055E-3"/>
    <n v="49.476122458129943"/>
    <n v="49.411976340000002"/>
    <n v="1.2981896876287369E-3"/>
    <n v="19.924679747293595"/>
    <n v="19.920000000000002"/>
    <n v="2.3492707297156912E-4"/>
    <n v="68.147055848089138"/>
    <m/>
    <m/>
    <m/>
    <n v="29.855042579446458"/>
    <n v="29.60037801"/>
    <n v="8.6034228806275426E-3"/>
    <m/>
    <m/>
    <m/>
    <m/>
    <m/>
    <m/>
    <m/>
    <m/>
    <m/>
    <m/>
    <n v="8.9144837695703405"/>
    <m/>
    <m/>
    <m/>
    <n v="11.221830030040785"/>
    <m/>
    <m/>
    <m/>
    <m/>
    <m/>
    <m/>
    <m/>
    <n v="44.572418847851701"/>
    <n v="44.887320120163139"/>
    <m/>
  </r>
  <r>
    <x v="3685"/>
    <n v="20.02"/>
    <n v="20.27"/>
    <n v="61.439"/>
    <n v="53.162100000000002"/>
    <n v="12362.920871"/>
    <n v="10699.699430999999"/>
    <n v="6.4636191626554762E-5"/>
    <n v="36.17391205956811"/>
    <n v="36.18"/>
    <n v="-1.6826811586201362E-4"/>
    <n v="44.648070197920859"/>
    <m/>
    <m/>
    <n v="56.890367203762494"/>
    <n v="56.53264583"/>
    <n v="6.3276955909370436E-3"/>
    <n v="49.323240600579403"/>
    <n v="49.258356620000001"/>
    <n v="1.3172177277440689E-3"/>
    <n v="20.093158669264973"/>
    <n v="20.09"/>
    <n v="1.5722594648948096E-4"/>
    <n v="67.575416008380643"/>
    <m/>
    <m/>
    <m/>
    <n v="30.038286213299436"/>
    <n v="29.782048700000001"/>
    <n v="8.6037571115593625E-3"/>
    <m/>
    <m/>
    <m/>
    <m/>
    <m/>
    <m/>
    <m/>
    <m/>
    <m/>
    <m/>
    <n v="9.02343792232897"/>
    <m/>
    <m/>
    <m/>
    <n v="11.152541733055745"/>
    <m/>
    <m/>
    <m/>
    <m/>
    <m/>
    <m/>
    <m/>
    <n v="45.117189611644847"/>
    <n v="44.610166932222981"/>
    <m/>
  </r>
  <r>
    <x v="3686"/>
    <n v="21.25"/>
    <n v="21.22"/>
    <n v="63.219099999999997"/>
    <n v="54.698999999999998"/>
    <n v="12614.091699000001"/>
    <n v="10916.387894"/>
    <n v="6.4636191626554762E-5"/>
    <n v="37.221087608079998"/>
    <n v="37.229999999999997"/>
    <n v="-2.393873736233898E-4"/>
    <n v="47.230511923902654"/>
    <m/>
    <m/>
    <n v="59.35682261474453"/>
    <n v="58.983291950000002"/>
    <n v="6.3328215905813501E-3"/>
    <n v="48.609015525198323"/>
    <n v="48.545985250000001"/>
    <n v="1.2983622615492241E-3"/>
    <n v="20.500880693018463"/>
    <n v="20.5"/>
    <n v="4.2960635046940254E-5"/>
    <n v="66.208720979780693"/>
    <m/>
    <m/>
    <m/>
    <n v="30.906980216951009"/>
    <n v="30.64433652"/>
    <n v="8.5707092003637353E-3"/>
    <m/>
    <m/>
    <m/>
    <m/>
    <m/>
    <m/>
    <m/>
    <m/>
    <m/>
    <m/>
    <n v="9.5448459068505578"/>
    <m/>
    <m/>
    <m/>
    <n v="10.829620756546046"/>
    <m/>
    <m/>
    <m/>
    <m/>
    <m/>
    <m/>
    <m/>
    <n v="47.724229534252785"/>
    <n v="43.318483026184182"/>
    <m/>
  </r>
  <r>
    <x v="3687"/>
    <n v="19.98"/>
    <n v="20.309999999999999"/>
    <n v="61.994100000000003"/>
    <n v="53.6355"/>
    <n v="12554.142986999999"/>
    <n v="10863.801958"/>
    <n v="6.5195124045125397E-5"/>
    <n v="36.498962536834497"/>
    <n v="36.51"/>
    <n v="-3.0231342551356732E-4"/>
    <n v="45.394835503397978"/>
    <m/>
    <m/>
    <n v="57.625178588278196"/>
    <n v="57.2628317"/>
    <n v="6.327785013785725E-3"/>
    <n v="49.080284980394403"/>
    <n v="49.017981390000003"/>
    <n v="1.2710354165483828E-3"/>
    <n v="20.402952356739519"/>
    <n v="20.399999999999999"/>
    <n v="1.4472336958437637E-4"/>
    <n v="66.52953533909151"/>
    <m/>
    <m/>
    <m/>
    <n v="30.306353558354182"/>
    <n v="30.04765888"/>
    <n v="8.6094786747719088E-3"/>
    <m/>
    <m/>
    <m/>
    <m/>
    <m/>
    <m/>
    <m/>
    <m/>
    <m/>
    <m/>
    <n v="9.173380305382155"/>
    <m/>
    <m/>
    <m/>
    <n v="11.039664366912701"/>
    <m/>
    <m/>
    <m/>
    <m/>
    <m/>
    <m/>
    <m/>
    <n v="45.866901526910773"/>
    <n v="44.158657467650805"/>
    <m/>
  </r>
  <r>
    <x v="3688"/>
    <n v="18.14"/>
    <n v="19.350000000000001"/>
    <n v="59.292499999999997"/>
    <n v="51.294600000000003"/>
    <n v="12233.825681"/>
    <n v="10585.905214"/>
    <n v="6.5195124045125397E-5"/>
    <n v="34.907547127713514"/>
    <n v="34.92"/>
    <n v="-3.566114629578454E-4"/>
    <n v="41.433184750279501"/>
    <m/>
    <m/>
    <n v="53.852120297634428"/>
    <n v="53.51384857"/>
    <n v="6.3211997767633754E-3"/>
    <n v="50.150024400682845"/>
    <n v="50.086146319999997"/>
    <n v="1.2753642549125921E-3"/>
    <n v="19.881888909606474"/>
    <n v="19.88"/>
    <n v="9.5015573766232819E-5"/>
    <n v="68.233289804554772"/>
    <m/>
    <m/>
    <m/>
    <n v="28.983922773164863"/>
    <n v="28.736935809999999"/>
    <n v="8.5947564068022952E-3"/>
    <m/>
    <m/>
    <m/>
    <m/>
    <m/>
    <m/>
    <m/>
    <m/>
    <m/>
    <m/>
    <n v="8.3723611112261622"/>
    <m/>
    <m/>
    <m/>
    <n v="11.520949496849806"/>
    <m/>
    <m/>
    <m/>
    <m/>
    <m/>
    <m/>
    <m/>
    <n v="41.861805556130811"/>
    <n v="46.083797987399223"/>
    <m/>
  </r>
  <r>
    <x v="3689"/>
    <n v="20.100000000000001"/>
    <n v="20.64"/>
    <n v="62.857599999999998"/>
    <n v="54.368699999999997"/>
    <n v="12641.971670000001"/>
    <n v="10937.002549000001"/>
    <n v="6.5195124045125397E-5"/>
    <n v="37.003737920930945"/>
    <n v="37.01"/>
    <n v="-1.6919965060935294E-4"/>
    <n v="46.40217247383486"/>
    <m/>
    <m/>
    <n v="58.691491260611912"/>
    <n v="58.31918237"/>
    <n v="6.3839868030013402E-3"/>
    <n v="48.643473384912056"/>
    <n v="48.583599200000002"/>
    <n v="1.2323950036219333E-3"/>
    <n v="20.543687411510955"/>
    <n v="20.54"/>
    <n v="1.7952344259763997E-4"/>
    <n v="65.975813965297434"/>
    <m/>
    <m/>
    <m/>
    <n v="30.721821288567522"/>
    <n v="30.462925169999998"/>
    <n v="8.4987281136903459E-3"/>
    <m/>
    <m/>
    <m/>
    <m/>
    <m/>
    <m/>
    <m/>
    <m/>
    <m/>
    <m/>
    <n v="9.3749292565544113"/>
    <m/>
    <m/>
    <m/>
    <n v="10.828982477691683"/>
    <m/>
    <m/>
    <m/>
    <m/>
    <m/>
    <m/>
    <m/>
    <n v="46.874646282772055"/>
    <n v="43.315929910766734"/>
    <m/>
  </r>
  <r>
    <x v="3690"/>
    <n v="22.48"/>
    <n v="22.27"/>
    <n v="66.419899999999998"/>
    <n v="57.446300000000001"/>
    <n v="13118.485774999999"/>
    <n v="11348.538178000001"/>
    <n v="6.5195124045125397E-5"/>
    <n v="39.09988040893726"/>
    <n v="39.11"/>
    <n v="-2.5874689498184278E-4"/>
    <n v="51.65649696085287"/>
    <m/>
    <m/>
    <n v="63.674325202364379"/>
    <n v="63.26884475"/>
    <n v="6.4088486832118985E-3"/>
    <n v="47.265484526861407"/>
    <n v="47.207430500000001"/>
    <n v="1.2297645994818751E-3"/>
    <n v="21.317521244974426"/>
    <n v="21.31"/>
    <n v="3.5294439110411524E-4"/>
    <n v="63.495078587339407"/>
    <m/>
    <m/>
    <m/>
    <n v="32.461175006137694"/>
    <n v="32.187769240000002"/>
    <n v="8.4940886738409382E-3"/>
    <m/>
    <m/>
    <m/>
    <m/>
    <m/>
    <m/>
    <m/>
    <m/>
    <m/>
    <m/>
    <n v="10.435933910185085"/>
    <m/>
    <m/>
    <m/>
    <n v="10.215520212904799"/>
    <m/>
    <m/>
    <m/>
    <m/>
    <m/>
    <m/>
    <m/>
    <n v="52.179669550925425"/>
    <n v="40.862080851619197"/>
    <m/>
  </r>
  <r>
    <x v="3691"/>
    <n v="20.8"/>
    <n v="21.32"/>
    <n v="65.448700000000002"/>
    <n v="56.602499999999999"/>
    <n v="13081.174203"/>
    <n v="11315.520818000001"/>
    <n v="6.5195124045125397E-5"/>
    <n v="38.527217663682059"/>
    <n v="38.54"/>
    <n v="-3.31664149401667E-4"/>
    <n v="50.139986269729789"/>
    <m/>
    <m/>
    <n v="62.270807553377573"/>
    <n v="61.873677139999998"/>
    <n v="6.4184065297911985E-3"/>
    <n v="47.611374838412459"/>
    <n v="47.554173659999996"/>
    <n v="1.202863471489124E-3"/>
    <n v="21.256371673379"/>
    <n v="21.25"/>
    <n v="2.998434531293892E-4"/>
    <n v="63.681607070794946"/>
    <m/>
    <m/>
    <m/>
    <n v="31.984675723803221"/>
    <n v="31.71629055"/>
    <n v="8.4620606366345719E-3"/>
    <m/>
    <m/>
    <m/>
    <m/>
    <m/>
    <m/>
    <m/>
    <m/>
    <m/>
    <m/>
    <n v="10.129016126077895"/>
    <m/>
    <m/>
    <m/>
    <n v="10.365088105530429"/>
    <m/>
    <m/>
    <m/>
    <m/>
    <m/>
    <m/>
    <m/>
    <n v="50.645080630389472"/>
    <n v="41.460352422121716"/>
    <m/>
  </r>
  <r>
    <x v="3692"/>
    <n v="21.52"/>
    <n v="21.75"/>
    <n v="66.560500000000005"/>
    <n v="57.556699999999999"/>
    <n v="13149.194380999999"/>
    <n v="11372.884377"/>
    <n v="6.461474582075688E-5"/>
    <n v="39.179782254840973"/>
    <n v="39.19"/>
    <n v="-2.6072327530046735E-4"/>
    <n v="51.832509289358619"/>
    <m/>
    <m/>
    <n v="63.844216876423602"/>
    <n v="63.431368859999999"/>
    <n v="6.508578071755089E-3"/>
    <n v="47.207603161626196"/>
    <n v="47.151838580000003"/>
    <n v="1.1826597499815517E-3"/>
    <n v="21.365859683769958"/>
    <n v="21.36"/>
    <n v="2.7432976451113866E-4"/>
    <n v="63.362276887332897"/>
    <m/>
    <m/>
    <m/>
    <n v="32.524494341311623"/>
    <n v="32.25303941"/>
    <n v="8.4164139652358472E-3"/>
    <m/>
    <m/>
    <m/>
    <m/>
    <m/>
    <m/>
    <m/>
    <m/>
    <m/>
    <m/>
    <n v="10.469818591210736"/>
    <m/>
    <m/>
    <m/>
    <n v="10.189405139396762"/>
    <m/>
    <m/>
    <m/>
    <m/>
    <m/>
    <m/>
    <m/>
    <n v="52.349092956053681"/>
    <n v="40.757620557587046"/>
    <m/>
  </r>
  <r>
    <x v="3693"/>
    <n v="18.899999999999999"/>
    <n v="20.11"/>
    <n v="61.672800000000002"/>
    <n v="53.319000000000003"/>
    <n v="12663.534333"/>
    <n v="10950.626893000001"/>
    <n v="6.461474582075688E-5"/>
    <n v="36.300059695920751"/>
    <n v="36.31"/>
    <n v="-2.7376216136743015E-4"/>
    <n v="44.202587587263864"/>
    <m/>
    <m/>
    <n v="56.791641054323392"/>
    <n v="56.448315149999999"/>
    <n v="6.0821284640839579E-3"/>
    <n v="48.94164745609023"/>
    <n v="48.899276810000003"/>
    <n v="8.6648819480217298E-4"/>
    <n v="20.575215341699312"/>
    <n v="20.57"/>
    <n v="2.5354116185272169E-4"/>
    <n v="65.720266488571909"/>
    <m/>
    <m/>
    <m/>
    <n v="30.130695495850862"/>
    <n v="29.88181367"/>
    <n v="8.3288728254378164E-3"/>
    <m/>
    <m/>
    <m/>
    <m/>
    <m/>
    <m/>
    <m/>
    <m/>
    <m/>
    <m/>
    <n v="8.9272032377285768"/>
    <m/>
    <m/>
    <m/>
    <n v="10.938087187157528"/>
    <m/>
    <m/>
    <m/>
    <m/>
    <m/>
    <m/>
    <m/>
    <n v="44.636016188642884"/>
    <n v="43.752348748630112"/>
    <m/>
  </r>
  <r>
    <x v="3694"/>
    <n v="19.02"/>
    <n v="19.940000000000001"/>
    <n v="61.138500000000001"/>
    <n v="52.853700000000003"/>
    <n v="12556.910334"/>
    <n v="10857.717602000001"/>
    <n v="6.461474582075688E-5"/>
    <n v="35.984698027654566"/>
    <n v="35.99"/>
    <n v="-1.4731793124300729E-4"/>
    <n v="43.431943315700941"/>
    <m/>
    <m/>
    <n v="56.047696454698389"/>
    <n v="55.711405900000003"/>
    <n v="6.0362963250653046E-3"/>
    <n v="49.153918108571823"/>
    <n v="49.11103833"/>
    <n v="8.7311895716180032E-4"/>
    <n v="20.401479365090815"/>
    <n v="20.399999999999999"/>
    <n v="7.251789660855934E-5"/>
    <n v="66.279693424624568"/>
    <m/>
    <m/>
    <m/>
    <n v="29.86803974674509"/>
    <n v="29.622062880000001"/>
    <n v="8.3038398690040705E-3"/>
    <m/>
    <m/>
    <m/>
    <m/>
    <m/>
    <m/>
    <m/>
    <m/>
    <m/>
    <m/>
    <n v="8.7710972422635223"/>
    <m/>
    <m/>
    <m/>
    <n v="11.033026923781335"/>
    <m/>
    <m/>
    <m/>
    <m/>
    <m/>
    <m/>
    <m/>
    <n v="43.855486211317611"/>
    <n v="44.132107695125342"/>
    <m/>
  </r>
  <r>
    <x v="3695"/>
    <n v="18.489999999999998"/>
    <n v="19.28"/>
    <n v="59.358400000000003"/>
    <n v="51.311399999999999"/>
    <n v="12300.279606"/>
    <n v="10635.112404"/>
    <n v="6.461474582075688E-5"/>
    <n v="34.93612071380452"/>
    <n v="34.94"/>
    <n v="-1.1102708058030597E-4"/>
    <n v="40.898001171851874"/>
    <m/>
    <m/>
    <n v="53.593928678737683"/>
    <n v="53.269832170000001"/>
    <n v="6.0840534977357752E-3"/>
    <n v="49.869789259979299"/>
    <n v="49.827084290000002"/>
    <n v="8.5706339409208354E-4"/>
    <n v="19.984038667627534"/>
    <n v="19.98"/>
    <n v="2.0213551689352016E-4"/>
    <n v="67.640430106158249"/>
    <m/>
    <m/>
    <m/>
    <n v="28.996751987974552"/>
    <n v="28.758856779999999"/>
    <n v="8.2720676205736421E-3"/>
    <m/>
    <m/>
    <m/>
    <m/>
    <m/>
    <m/>
    <m/>
    <m/>
    <m/>
    <m/>
    <n v="8.258928046851441"/>
    <m/>
    <m/>
    <m/>
    <n v="11.354447848235308"/>
    <m/>
    <m/>
    <m/>
    <m/>
    <m/>
    <m/>
    <m/>
    <n v="41.294640234257201"/>
    <n v="45.417791392941233"/>
    <m/>
  </r>
  <r>
    <x v="3696"/>
    <n v="18.79"/>
    <n v="19.59"/>
    <n v="59.933599999999998"/>
    <n v="51.805300000000003"/>
    <n v="12385.553144"/>
    <n v="10708.154735"/>
    <n v="6.6033466003423413E-5"/>
    <n v="35.273801668401873"/>
    <n v="35.28"/>
    <n v="-1.7568967114878209E-4"/>
    <n v="41.686200192341637"/>
    <m/>
    <m/>
    <n v="54.367213205404603"/>
    <n v="54.036198829999996"/>
    <n v="6.1257894258253121E-3"/>
    <n v="49.628485667907171"/>
    <n v="49.585794909999997"/>
    <n v="8.6094733349861841E-4"/>
    <n v="20.122090360558325"/>
    <n v="20.12"/>
    <n v="1.0389465995652714E-4"/>
    <n v="67.17782449029896"/>
    <m/>
    <m/>
    <m/>
    <n v="29.276142149317604"/>
    <n v="29.036586939999999"/>
    <n v="8.2501159593106888E-3"/>
    <m/>
    <m/>
    <m/>
    <m/>
    <m/>
    <m/>
    <m/>
    <m/>
    <m/>
    <m/>
    <n v="8.417637680495444"/>
    <m/>
    <m/>
    <m/>
    <n v="11.244631394550829"/>
    <m/>
    <m/>
    <m/>
    <m/>
    <m/>
    <m/>
    <m/>
    <n v="42.088188402477222"/>
    <n v="44.978525578203318"/>
    <m/>
  </r>
  <r>
    <x v="3697"/>
    <n v="18.07"/>
    <n v="18.89"/>
    <n v="57.722999999999999"/>
    <n v="49.891100000000002"/>
    <n v="12138.654194999999"/>
    <n v="10493.986671000001"/>
    <n v="6.6033466003423413E-5"/>
    <n v="33.971929036465461"/>
    <n v="33.979999999999997"/>
    <n v="-2.3752099866203302E-4"/>
    <n v="38.606403465537994"/>
    <m/>
    <m/>
    <n v="51.353427163984549"/>
    <n v="51.042204329999997"/>
    <n v="6.0973627230600513E-3"/>
    <n v="50.544053581310173"/>
    <n v="50.499163260000003"/>
    <n v="8.889319824776365E-4"/>
    <n v="19.720487080262487"/>
    <n v="19.72"/>
    <n v="2.4699810470929506E-5"/>
    <n v="68.523402507848402"/>
    <m/>
    <m/>
    <m/>
    <n v="28.194662351551255"/>
    <n v="27.964144999999998"/>
    <n v="8.2433184190418007E-3"/>
    <m/>
    <m/>
    <m/>
    <m/>
    <m/>
    <m/>
    <m/>
    <m/>
    <m/>
    <m/>
    <n v="7.7953134518813796"/>
    <m/>
    <m/>
    <m/>
    <n v="11.659576184012316"/>
    <m/>
    <m/>
    <m/>
    <m/>
    <m/>
    <m/>
    <m/>
    <n v="38.976567259406899"/>
    <n v="46.638304736049264"/>
    <m/>
  </r>
  <r>
    <x v="3698"/>
    <n v="16.440000000000001"/>
    <n v="17.95"/>
    <n v="54.944600000000001"/>
    <n v="47.479799999999997"/>
    <n v="11759.974775999999"/>
    <n v="10164.535566"/>
    <n v="6.6033466003423413E-5"/>
    <n v="32.334381690070238"/>
    <n v="32.340000000000003"/>
    <n v="-1.7372634291168421E-4"/>
    <n v="34.876789943201871"/>
    <m/>
    <m/>
    <n v="47.629092802115139"/>
    <n v="47.341314760000003"/>
    <n v="6.0787927748531256E-3"/>
    <n v="51.761440760617141"/>
    <n v="51.717344339999997"/>
    <n v="8.526427870549913E-4"/>
    <n v="19.103886046144062"/>
    <n v="19.100000000000001"/>
    <n v="2.0345791330167451E-4"/>
    <n v="70.680803933636966"/>
    <m/>
    <m/>
    <m/>
    <n v="26.832750526100462"/>
    <n v="26.614961690000001"/>
    <n v="8.182947570512189E-3"/>
    <m/>
    <m/>
    <m/>
    <m/>
    <m/>
    <m/>
    <m/>
    <m/>
    <m/>
    <m/>
    <n v="7.0410868508202391"/>
    <m/>
    <m/>
    <m/>
    <n v="12.221390450717855"/>
    <m/>
    <m/>
    <m/>
    <m/>
    <m/>
    <m/>
    <m/>
    <n v="35.205434254101192"/>
    <n v="48.885561802871422"/>
    <m/>
  </r>
  <r>
    <x v="3699"/>
    <n v="20.74"/>
    <n v="20.75"/>
    <n v="62.480200000000004"/>
    <n v="53.988500000000002"/>
    <n v="12460.308445999999"/>
    <n v="10769.185944999999"/>
    <n v="6.6033466003423413E-5"/>
    <n v="36.768115042624146"/>
    <n v="36.78"/>
    <n v="-3.2313641587422559E-4"/>
    <n v="44.439784550972938"/>
    <m/>
    <m/>
    <n v="57.422290555268638"/>
    <n v="57.079637689999998"/>
    <n v="6.003066577429772E-3"/>
    <n v="48.212364607081305"/>
    <n v="48.174930719999999"/>
    <n v="7.7704080777785123E-4"/>
    <n v="20.241073039317985"/>
    <n v="20.239999999999998"/>
    <n v="5.3015776580345175E-5"/>
    <n v="66.478196994124545"/>
    <m/>
    <m/>
    <m/>
    <n v="30.511372057973841"/>
    <n v="30.264103219999999"/>
    <n v="8.1703672557669194E-3"/>
    <m/>
    <m/>
    <m/>
    <m/>
    <m/>
    <m/>
    <m/>
    <m/>
    <m/>
    <m/>
    <n v="8.9712190228145143"/>
    <m/>
    <m/>
    <m/>
    <n v="10.545547557328822"/>
    <m/>
    <m/>
    <m/>
    <m/>
    <m/>
    <m/>
    <m/>
    <n v="44.856095114072573"/>
    <n v="42.182190229315289"/>
    <m/>
  </r>
  <r>
    <x v="3700"/>
    <n v="21.19"/>
    <n v="21.06"/>
    <n v="63.643799999999999"/>
    <n v="54.986899999999999"/>
    <n v="12511.400904"/>
    <n v="10811.921796000001"/>
    <n v="6.5893719427334574E-5"/>
    <n v="37.451039584087347"/>
    <n v="37.46"/>
    <n v="-2.3919957054596708E-4"/>
    <n v="46.085325851255313"/>
    <m/>
    <m/>
    <n v="59.01400950641122"/>
    <n v="58.65108704"/>
    <n v="6.1878216539057451E-3"/>
    <n v="47.764086697073303"/>
    <n v="47.726992260000003"/>
    <n v="7.7722134408175769E-4"/>
    <n v="20.323078740782631"/>
    <n v="20.32"/>
    <n v="1.5151283379077896E-4"/>
    <n v="66.218216767016827"/>
    <m/>
    <m/>
    <m/>
    <n v="31.07620956187835"/>
    <n v="30.82427641"/>
    <n v="8.1732057073242714E-3"/>
    <m/>
    <m/>
    <m/>
    <m/>
    <m/>
    <m/>
    <m/>
    <m/>
    <m/>
    <m/>
    <n v="9.3023984408495881"/>
    <m/>
    <m/>
    <m/>
    <n v="10.349566432314312"/>
    <m/>
    <m/>
    <m/>
    <m/>
    <m/>
    <m/>
    <m/>
    <n v="46.511992204247939"/>
    <n v="41.398265729257247"/>
    <m/>
  </r>
  <r>
    <x v="3701"/>
    <n v="23.23"/>
    <n v="22.44"/>
    <n v="67.940600000000003"/>
    <n v="58.695599999999999"/>
    <n v="12946.003751"/>
    <n v="11186.778172"/>
    <n v="6.5893719427334574E-5"/>
    <n v="39.978506269398075"/>
    <n v="39.99"/>
    <n v="-2.8741511882790505E-4"/>
    <n v="52.303039411101956"/>
    <m/>
    <m/>
    <n v="64.983860891175993"/>
    <n v="64.63725839"/>
    <n v="5.3622710772276427E-3"/>
    <n v="46.15211389596822"/>
    <n v="46.133815040000002"/>
    <n v="3.9664736056077565E-4"/>
    <n v="21.028519527829474"/>
    <n v="21.03"/>
    <n v="-7.0398106064128996E-5"/>
    <n v="63.924235861117161"/>
    <m/>
    <m/>
    <m/>
    <n v="33.172523941587833"/>
    <n v="32.90380682"/>
    <n v="8.1667487004726258E-3"/>
    <m/>
    <m/>
    <m/>
    <m/>
    <m/>
    <m/>
    <m/>
    <m/>
    <m/>
    <m/>
    <n v="10.55687992307049"/>
    <m/>
    <m/>
    <m/>
    <n v="9.6510699741724846"/>
    <m/>
    <m/>
    <m/>
    <m/>
    <m/>
    <m/>
    <m/>
    <n v="52.784399615352449"/>
    <n v="38.604279896689938"/>
    <m/>
  </r>
  <r>
    <x v="3702"/>
    <n v="22.64"/>
    <n v="22.01"/>
    <n v="67.527299999999997"/>
    <n v="58.326999999999998"/>
    <n v="12900.790806999999"/>
    <n v="11145.49763"/>
    <n v="6.5893719427334574E-5"/>
    <n v="39.732400224060434"/>
    <n v="39.74"/>
    <n v="-1.9123744186133607E-4"/>
    <n v="51.649333618167709"/>
    <m/>
    <m/>
    <n v="64.369875046675105"/>
    <n v="64.029991839999994"/>
    <n v="5.3081875681699753E-3"/>
    <n v="46.29341336438852"/>
    <n v="46.278676959999999"/>
    <n v="3.1842752119426443E-4"/>
    <n v="20.953546164628936"/>
    <n v="20.95"/>
    <n v="1.6926800138117315E-4"/>
    <n v="64.165688165953455"/>
    <m/>
    <m/>
    <m/>
    <n v="32.965153514959283"/>
    <n v="32.70158181"/>
    <n v="8.0599069026894288E-3"/>
    <m/>
    <m/>
    <m/>
    <m/>
    <m/>
    <m/>
    <m/>
    <m/>
    <m/>
    <m/>
    <n v="10.42323470412515"/>
    <m/>
    <m/>
    <m/>
    <n v="9.7103204068049234"/>
    <m/>
    <m/>
    <m/>
    <m/>
    <m/>
    <m/>
    <m/>
    <n v="52.11617352062575"/>
    <n v="38.841281627219693"/>
    <m/>
  </r>
  <r>
    <x v="3703"/>
    <n v="21.76"/>
    <n v="21.72"/>
    <n v="67.369200000000006"/>
    <n v="58.186599999999999"/>
    <n v="12963.261075"/>
    <n v="11198.733719"/>
    <n v="6.5893719427334574E-5"/>
    <n v="39.638409187388795"/>
    <n v="39.65"/>
    <n v="-2.9232818691560247E-4"/>
    <n v="51.401744876198656"/>
    <m/>
    <m/>
    <n v="64.136841155611506"/>
    <n v="63.79773264"/>
    <n v="5.3153693960417137E-3"/>
    <n v="46.347923882734705"/>
    <n v="46.333004029999998"/>
    <n v="3.2201349873717255E-4"/>
    <n v="21.054497373556142"/>
    <n v="21.05"/>
    <n v="2.1365195041056495E-4"/>
    <n v="63.861048951275045"/>
    <m/>
    <m/>
    <m/>
    <n v="32.88611782781318"/>
    <n v="32.624217209999998"/>
    <n v="8.0277977591720617E-3"/>
    <m/>
    <m/>
    <m/>
    <m/>
    <m/>
    <m/>
    <m/>
    <m/>
    <m/>
    <m/>
    <n v="10.372705224484244"/>
    <m/>
    <m/>
    <m/>
    <n v="9.7332409484268823"/>
    <m/>
    <m/>
    <m/>
    <m/>
    <m/>
    <m/>
    <m/>
    <n v="51.86352612242122"/>
    <n v="38.932963793707529"/>
    <m/>
  </r>
  <r>
    <x v="3704"/>
    <n v="21.46"/>
    <n v="21.59"/>
    <n v="67.0822"/>
    <n v="57.934899999999999"/>
    <n v="12983.129322999999"/>
    <n v="11215.159624"/>
    <n v="6.5893719427334574E-5"/>
    <n v="39.468582915146072"/>
    <n v="39.479999999999997"/>
    <n v="-2.8918654645193609E-4"/>
    <n v="50.958098102117326"/>
    <m/>
    <m/>
    <n v="63.720071356917082"/>
    <n v="63.383213320000003"/>
    <n v="5.3146254232394607E-3"/>
    <n v="46.44695945087738"/>
    <n v="46.431732930000003"/>
    <n v="3.2793350401827404E-4"/>
    <n v="21.086252550500532"/>
    <n v="21.08"/>
    <n v="2.9661055505370015E-4"/>
    <n v="63.769223182412645"/>
    <m/>
    <m/>
    <m/>
    <n v="32.744175072971728"/>
    <n v="32.484402600000003"/>
    <n v="7.9968370103788988E-3"/>
    <m/>
    <m/>
    <m/>
    <m/>
    <m/>
    <m/>
    <m/>
    <m/>
    <m/>
    <m/>
    <n v="10.282619487573252"/>
    <m/>
    <m/>
    <m/>
    <n v="9.7748891108704239"/>
    <m/>
    <m/>
    <m/>
    <m/>
    <m/>
    <m/>
    <m/>
    <n v="51.413097437866256"/>
    <n v="39.099556443481696"/>
    <m/>
  </r>
  <r>
    <x v="3705"/>
    <n v="20.65"/>
    <n v="21.35"/>
    <n v="66.331100000000006"/>
    <n v="57.282400000000003"/>
    <n v="13001.278375"/>
    <n v="11230.098232"/>
    <n v="6.6173214376075151E-5"/>
    <n v="39.025712993492746"/>
    <n v="39.04"/>
    <n v="-3.6595815848494695E-4"/>
    <n v="49.811296945296874"/>
    <m/>
    <m/>
    <n v="62.64298619982825"/>
    <n v="62.309665389999999"/>
    <n v="5.3494238452731491E-3"/>
    <n v="46.707301472652524"/>
    <n v="46.692052480000001"/>
    <n v="3.265864711998745E-4"/>
    <n v="21.115214041538419"/>
    <n v="21.11"/>
    <n v="2.4699391465743403E-4"/>
    <n v="63.68614123729138"/>
    <m/>
    <m/>
    <m/>
    <n v="32.37569962195726"/>
    <n v="32.120018510000001"/>
    <n v="7.9601794711809948E-3"/>
    <m/>
    <m/>
    <m/>
    <m/>
    <m/>
    <m/>
    <m/>
    <m/>
    <m/>
    <m/>
    <n v="10.05066187189176"/>
    <m/>
    <m/>
    <m/>
    <n v="9.8845197847662387"/>
    <m/>
    <m/>
    <m/>
    <m/>
    <m/>
    <m/>
    <m/>
    <n v="50.253309359458804"/>
    <n v="39.538079139064955"/>
    <m/>
  </r>
  <r>
    <x v="3706"/>
    <n v="21.63"/>
    <n v="21.96"/>
    <n v="68.639499999999998"/>
    <n v="59.272100000000002"/>
    <n v="13160.722533"/>
    <n v="11367.077985"/>
    <n v="6.6173214376075151E-5"/>
    <n v="40.382868829824012"/>
    <n v="40.39"/>
    <n v="-1.7655781569669848E-4"/>
    <n v="53.272797488748459"/>
    <m/>
    <m/>
    <n v="65.906203574438635"/>
    <n v="65.555044859999995"/>
    <n v="5.3567000859899849E-3"/>
    <n v="45.894919555566439"/>
    <n v="45.880151859999998"/>
    <n v="3.2187547267725769E-4"/>
    <n v="21.373644131492952"/>
    <n v="21.37"/>
    <n v="1.7052557290364589E-4"/>
    <n v="62.911162086877397"/>
    <m/>
    <m/>
    <m/>
    <n v="33.500588430294741"/>
    <n v="33.23684042"/>
    <n v="7.9354116384671158E-3"/>
    <m/>
    <m/>
    <m/>
    <m/>
    <m/>
    <m/>
    <m/>
    <m/>
    <m/>
    <m/>
    <n v="10.748517668389075"/>
    <m/>
    <m/>
    <m/>
    <n v="9.5407373247670844"/>
    <m/>
    <m/>
    <m/>
    <m/>
    <m/>
    <m/>
    <m/>
    <n v="53.742588341945378"/>
    <n v="38.162949299068337"/>
    <m/>
  </r>
  <r>
    <x v="3707"/>
    <n v="24.52"/>
    <n v="23.41"/>
    <n v="71.599800000000002"/>
    <n v="61.816600000000001"/>
    <n v="13462.777072000001"/>
    <n v="11625.709468999999"/>
    <n v="6.6173214376075151E-5"/>
    <n v="42.121429038942495"/>
    <n v="42.13"/>
    <n v="-2.034408036436508E-4"/>
    <n v="57.850346570009918"/>
    <m/>
    <m/>
    <n v="70.148130070673488"/>
    <n v="69.765139869999999"/>
    <n v="5.4897073436268595E-3"/>
    <n v="44.906298385400767"/>
    <n v="44.890701739999997"/>
    <n v="3.4743598999864567E-4"/>
    <n v="21.862595837173995"/>
    <n v="21.86"/>
    <n v="1.1874826962476881E-4"/>
    <n v="61.485147939965998"/>
    <m/>
    <m/>
    <m/>
    <n v="34.939744820084833"/>
    <n v="34.66676812"/>
    <n v="7.8743048426064277E-3"/>
    <m/>
    <m/>
    <m/>
    <m/>
    <m/>
    <m/>
    <m/>
    <m/>
    <m/>
    <m/>
    <n v="11.670186919301782"/>
    <m/>
    <m/>
    <m/>
    <n v="9.1298859198271121"/>
    <m/>
    <m/>
    <m/>
    <m/>
    <m/>
    <m/>
    <m/>
    <n v="58.350934596508914"/>
    <n v="36.519543679308448"/>
    <m/>
  </r>
  <r>
    <x v="3708"/>
    <n v="25.58"/>
    <n v="23.9"/>
    <n v="72.747"/>
    <n v="62.802999999999997"/>
    <n v="13640.350116"/>
    <n v="11778.282415"/>
    <n v="6.6173214376075151E-5"/>
    <n v="42.795271523119993"/>
    <n v="42.81"/>
    <n v="-3.4404290773204504E-4"/>
    <n v="59.697820220523262"/>
    <m/>
    <m/>
    <n v="71.826459141742262"/>
    <n v="71.437682600000002"/>
    <n v="5.4421773998343248E-3"/>
    <n v="44.546856733970529"/>
    <n v="44.532194760000003"/>
    <n v="3.2924436016568137E-4"/>
    <n v="22.150421756410399"/>
    <n v="22.15"/>
    <n v="1.904092146287617E-5"/>
    <n v="60.680003021246428"/>
    <m/>
    <m/>
    <m/>
    <n v="35.497614481677381"/>
    <n v="35.221121629999999"/>
    <n v="7.8502000754534507E-3"/>
    <m/>
    <m/>
    <m/>
    <m/>
    <m/>
    <m/>
    <m/>
    <m/>
    <m/>
    <m/>
    <n v="12.042220618031699"/>
    <m/>
    <m/>
    <m/>
    <n v="8.9837829936059368"/>
    <m/>
    <m/>
    <m/>
    <m/>
    <m/>
    <m/>
    <m/>
    <n v="60.211103090158495"/>
    <n v="35.935131974423747"/>
    <m/>
  </r>
  <r>
    <x v="3709"/>
    <n v="25.58"/>
    <n v="24.02"/>
    <n v="73.910499999999999"/>
    <n v="63.8033"/>
    <n v="13772.990529999999"/>
    <n v="11892.03645"/>
    <n v="6.6173214376075151E-5"/>
    <n v="43.478669776326996"/>
    <n v="43.49"/>
    <n v="-2.6052480278238033E-4"/>
    <n v="61.600795804784063"/>
    <m/>
    <m/>
    <n v="73.541786782450629"/>
    <n v="73.13938684"/>
    <n v="5.5018227501812955E-3"/>
    <n v="44.190944648031873"/>
    <n v="44.17670811"/>
    <n v="3.2226344245533944E-4"/>
    <n v="22.365269777897986"/>
    <n v="22.36"/>
    <n v="2.3567879686869908E-4"/>
    <n v="60.095712685661518"/>
    <m/>
    <m/>
    <m/>
    <n v="36.063351495021742"/>
    <n v="35.783659819999997"/>
    <n v="7.8161841585979719E-3"/>
    <m/>
    <m/>
    <m/>
    <m/>
    <m/>
    <m/>
    <m/>
    <m/>
    <m/>
    <m/>
    <n v="12.425408823321064"/>
    <m/>
    <m/>
    <m/>
    <n v="8.8402812853212271"/>
    <m/>
    <m/>
    <m/>
    <m/>
    <m/>
    <m/>
    <m/>
    <n v="62.127044116605319"/>
    <n v="35.361125141284909"/>
    <m/>
  </r>
  <r>
    <x v="3710"/>
    <n v="28.38"/>
    <n v="25.24"/>
    <n v="75.194900000000004"/>
    <n v="64.907899999999998"/>
    <n v="13784.271783"/>
    <n v="11900.990107"/>
    <n v="6.6173214376075151E-5"/>
    <n v="44.233153705846334"/>
    <n v="44.24"/>
    <n v="-1.5475348448612536E-4"/>
    <n v="63.73507007839828"/>
    <m/>
    <m/>
    <n v="75.450860831911712"/>
    <n v="75.039559539999999"/>
    <n v="5.4811261477683004E-3"/>
    <n v="43.807274705172873"/>
    <n v="43.79453986"/>
    <n v="2.9078613940414222E-4"/>
    <n v="22.38304304823129"/>
    <n v="22.38"/>
    <n v="1.3597177083513046E-4"/>
    <n v="60.052218589891616"/>
    <m/>
    <m/>
    <m/>
    <n v="36.688053102217566"/>
    <n v="36.403474580000001"/>
    <n v="7.8173450611747075E-3"/>
    <m/>
    <m/>
    <m/>
    <m/>
    <m/>
    <m/>
    <m/>
    <m/>
    <m/>
    <m/>
    <n v="12.855207477427957"/>
    <m/>
    <m/>
    <m/>
    <n v="8.6868285608406293"/>
    <m/>
    <m/>
    <m/>
    <m/>
    <m/>
    <m/>
    <m/>
    <n v="64.27603738713978"/>
    <n v="34.747314243362517"/>
    <m/>
  </r>
  <r>
    <x v="3711"/>
    <n v="30.11"/>
    <n v="26.23"/>
    <n v="80.160600000000002"/>
    <n v="69.19"/>
    <n v="13959.065995999999"/>
    <n v="12051.115464"/>
    <n v="6.6173214376075151E-5"/>
    <n v="47.1530606834962"/>
    <n v="47.16"/>
    <n v="-1.4714411585659004E-4"/>
    <n v="72.146035058230325"/>
    <m/>
    <m/>
    <n v="82.916525082913225"/>
    <n v="82.459103139999996"/>
    <n v="5.5472582831348483E-3"/>
    <n v="42.361146705331734"/>
    <n v="42.347745140000001"/>
    <n v="3.164646733238019E-4"/>
    <n v="22.666322999481871"/>
    <n v="22.66"/>
    <n v="2.7903792947348016E-4"/>
    <n v="59.296418906330821"/>
    <m/>
    <m/>
    <m/>
    <n v="39.108810104921375"/>
    <n v="38.804710970000002"/>
    <n v="7.8366550689288328E-3"/>
    <m/>
    <m/>
    <m/>
    <m/>
    <m/>
    <m/>
    <m/>
    <m/>
    <m/>
    <m/>
    <n v="14.550883035452689"/>
    <m/>
    <m/>
    <m/>
    <n v="8.1133637392246403"/>
    <m/>
    <m/>
    <m/>
    <m/>
    <m/>
    <m/>
    <m/>
    <n v="72.754415177263439"/>
    <n v="32.453454956898561"/>
    <m/>
  </r>
  <r>
    <x v="3712"/>
    <n v="36.07"/>
    <n v="28.84"/>
    <n v="84.838800000000006"/>
    <n v="73.214200000000005"/>
    <n v="13983.807134999999"/>
    <n v="12070.082398"/>
    <n v="6.6173214376075151E-5"/>
    <n v="49.901278922385984"/>
    <n v="49.91"/>
    <n v="-1.7473607721929518E-4"/>
    <n v="80.543356643982563"/>
    <m/>
    <m/>
    <n v="90.147766404629408"/>
    <n v="89.651895359999997"/>
    <n v="5.5310715143079836E-3"/>
    <n v="41.126039629702134"/>
    <n v="41.118764919999997"/>
    <n v="1.7691946040421236E-4"/>
    <n v="22.704835981898931"/>
    <n v="22.7"/>
    <n v="2.1303885017331936E-4"/>
    <n v="59.208277848507876"/>
    <m/>
    <m/>
    <m/>
    <n v="41.384630944646261"/>
    <n v="41.065400799999999"/>
    <n v="7.7737009362457421E-3"/>
    <m/>
    <m/>
    <m/>
    <m/>
    <m/>
    <m/>
    <m/>
    <m/>
    <m/>
    <m/>
    <n v="16.241845754082792"/>
    <m/>
    <m/>
    <m/>
    <n v="7.640409988639246"/>
    <m/>
    <m/>
    <m/>
    <m/>
    <m/>
    <m/>
    <m/>
    <n v="81.209228770413958"/>
    <n v="30.561639954556984"/>
    <m/>
  </r>
  <r>
    <x v="3713"/>
    <n v="30.41"/>
    <n v="25.69"/>
    <n v="81.137500000000003"/>
    <n v="70.010400000000004"/>
    <n v="13670.063862000001"/>
    <n v="11797.678320999999"/>
    <n v="6.6173214376075151E-5"/>
    <n v="47.721886324097497"/>
    <n v="47.73"/>
    <n v="-1.6999111465532124E-4"/>
    <n v="73.497401595317911"/>
    <m/>
    <m/>
    <n v="84.22895025625769"/>
    <n v="83.760064360000001"/>
    <n v="5.5979648516317759E-3"/>
    <n v="42.023674761903436"/>
    <n v="42.016881759999997"/>
    <n v="1.6167315657167336E-4"/>
    <n v="22.194343705203607"/>
    <n v="22.19"/>
    <n v="1.9575057249232586E-4"/>
    <n v="60.548056206131967"/>
    <m/>
    <m/>
    <m/>
    <n v="39.574428625286956"/>
    <n v="39.27311031"/>
    <n v="7.6723822714452883E-3"/>
    <m/>
    <m/>
    <m/>
    <m/>
    <m/>
    <m/>
    <m/>
    <m/>
    <m/>
    <m/>
    <n v="14.819384266271809"/>
    <m/>
    <m/>
    <m/>
    <n v="7.9740059219066453"/>
    <m/>
    <m/>
    <m/>
    <m/>
    <m/>
    <m/>
    <m/>
    <n v="74.096921331359042"/>
    <n v="31.896023687626581"/>
    <m/>
  </r>
  <r>
    <x v="3714"/>
    <n v="29.96"/>
    <n v="25.89"/>
    <n v="82.274199999999993"/>
    <n v="70.986599999999996"/>
    <n v="13828.193880000001"/>
    <n v="11933.368616"/>
    <n v="6.7291155467552599E-5"/>
    <n v="48.389268625668372"/>
    <n v="48.4"/>
    <n v="-2.217226101576264E-4"/>
    <n v="75.54871311126054"/>
    <m/>
    <m/>
    <n v="85.989813264346935"/>
    <n v="85.518775329999997"/>
    <n v="5.508006078539962E-3"/>
    <n v="41.729607068528402"/>
    <n v="41.722687209999997"/>
    <n v="1.6585361564991352E-4"/>
    <n v="22.450531862218213"/>
    <n v="22.45"/>
    <n v="2.3690967403622309E-5"/>
    <n v="59.853480137570749"/>
    <m/>
    <m/>
    <m/>
    <n v="40.126625088631748"/>
    <n v="39.823948119999997"/>
    <n v="7.6003757266784877E-3"/>
    <m/>
    <m/>
    <m/>
    <m/>
    <m/>
    <m/>
    <m/>
    <m/>
    <m/>
    <m/>
    <n v="15.232143343873719"/>
    <m/>
    <m/>
    <m/>
    <n v="7.8624530192738717"/>
    <m/>
    <m/>
    <m/>
    <m/>
    <m/>
    <m/>
    <m/>
    <n v="76.160716719368594"/>
    <n v="31.449812077095487"/>
    <m/>
  </r>
  <r>
    <x v="3715"/>
    <n v="28.34"/>
    <n v="25.32"/>
    <n v="83.012600000000006"/>
    <n v="71.618899999999996"/>
    <n v="13852.943995"/>
    <n v="11953.924306000001"/>
    <n v="6.7291155467552599E-5"/>
    <n v="48.822365382137868"/>
    <n v="48.83"/>
    <n v="-1.5635096993915631E-4"/>
    <n v="76.896283736360729"/>
    <m/>
    <m/>
    <n v="87.137885205196312"/>
    <n v="86.656296729999994"/>
    <n v="5.5574550652313093E-3"/>
    <n v="41.542676417201747"/>
    <n v="41.535418370000002"/>
    <n v="1.7474356793734103E-4"/>
    <n v="22.49016609190479"/>
    <n v="22.45"/>
    <n v="1.7891354968726514E-3"/>
    <n v="59.752190924558867"/>
    <m/>
    <m/>
    <m/>
    <n v="40.484433777414807"/>
    <n v="40.178600099999997"/>
    <n v="7.6118549838377625E-3"/>
    <m/>
    <m/>
    <m/>
    <m/>
    <m/>
    <m/>
    <m/>
    <m/>
    <m/>
    <m/>
    <n v="15.502975892000372"/>
    <m/>
    <m/>
    <m/>
    <n v="7.7920567397165215"/>
    <m/>
    <m/>
    <m/>
    <m/>
    <m/>
    <m/>
    <m/>
    <n v="77.51487946000185"/>
    <n v="31.168226958866086"/>
    <m/>
  </r>
  <r>
    <x v="3716"/>
    <n v="25.42"/>
    <n v="23.73"/>
    <n v="79.713800000000006"/>
    <n v="68.758399999999995"/>
    <n v="13675.189619000001"/>
    <n v="11798.123903"/>
    <n v="6.7291155467552599E-5"/>
    <n v="46.878806199475619"/>
    <n v="46.89"/>
    <n v="-2.3872468595398377E-4"/>
    <n v="70.758408296180662"/>
    <m/>
    <m/>
    <n v="81.915022926904967"/>
    <n v="81.456155969999998"/>
    <n v="5.6332999199466549E-3"/>
    <n v="42.368987159580541"/>
    <n v="42.363354630000003"/>
    <n v="1.3295759105313998E-4"/>
    <n v="22.199958976450244"/>
    <n v="22.2"/>
    <n v="-1.8479076466793032E-6"/>
    <n v="60.536469072353199"/>
    <m/>
    <m/>
    <m/>
    <n v="38.868580356088231"/>
    <n v="38.578427240000003"/>
    <n v="7.5211235098611162E-3"/>
    <m/>
    <m/>
    <m/>
    <m/>
    <m/>
    <m/>
    <m/>
    <m/>
    <m/>
    <m/>
    <n v="14.263138327757561"/>
    <m/>
    <m/>
    <m/>
    <n v="8.102143775408905"/>
    <m/>
    <m/>
    <m/>
    <m/>
    <m/>
    <m/>
    <m/>
    <n v="71.315691638787811"/>
    <n v="32.40857510163562"/>
    <m/>
  </r>
  <r>
    <x v="3717"/>
    <n v="23.22"/>
    <n v="22.75"/>
    <n v="77.123999999999995"/>
    <n v="66.515299999999996"/>
    <n v="13615.901026"/>
    <n v="11745.38543"/>
    <n v="6.7291155467552599E-5"/>
    <n v="45.35356155230204"/>
    <n v="45.37"/>
    <n v="-3.6231976411638112E-4"/>
    <n v="66.14463766352452"/>
    <m/>
    <m/>
    <n v="77.90506758738492"/>
    <n v="77.473797230000002"/>
    <n v="5.5666608944515694E-3"/>
    <n v="43.057845811053099"/>
    <n v="43.055529139999997"/>
    <n v="5.3806586503002407E-5"/>
    <n v="22.102633444060054"/>
    <n v="22.1"/>
    <n v="1.1916036470815961E-4"/>
    <n v="60.810757052149128"/>
    <m/>
    <m/>
    <m/>
    <n v="37.60129475603199"/>
    <n v="37.322712090000003"/>
    <n v="7.4641592325930262E-3"/>
    <m/>
    <m/>
    <m/>
    <m/>
    <m/>
    <m/>
    <m/>
    <m/>
    <m/>
    <m/>
    <n v="13.331629235597088"/>
    <m/>
    <m/>
    <m/>
    <n v="8.3656800659748587"/>
    <m/>
    <m/>
    <m/>
    <m/>
    <m/>
    <m/>
    <m/>
    <n v="66.658146177985444"/>
    <n v="33.462720263899435"/>
    <m/>
  </r>
  <r>
    <x v="3718"/>
    <n v="25.45"/>
    <n v="24.11"/>
    <n v="80.813999999999993"/>
    <n v="69.693299999999994"/>
    <n v="13980.054711999999"/>
    <n v="12058.722309000001"/>
    <n v="6.8688771178937458E-5"/>
    <n v="47.522345217976202"/>
    <n v="47.53"/>
    <n v="-1.6105158897117278E-4"/>
    <n v="72.466920018553864"/>
    <m/>
    <m/>
    <n v="83.487545706307799"/>
    <n v="83.044886950000006"/>
    <n v="5.3303553363173162E-3"/>
    <n v="42.028132664797212"/>
    <n v="42.028183949999999"/>
    <n v="-1.2202574074526851E-6"/>
    <n v="22.693209198098462"/>
    <n v="22.69"/>
    <n v="1.414366724750149E-4"/>
    <n v="59.190357819669444"/>
    <m/>
    <m/>
    <m/>
    <n v="39.398205292044821"/>
    <n v="39.10917809"/>
    <n v="7.3902653075372804E-3"/>
    <m/>
    <m/>
    <m/>
    <m/>
    <m/>
    <m/>
    <m/>
    <m/>
    <m/>
    <m/>
    <n v="14.605067037621497"/>
    <m/>
    <m/>
    <m/>
    <n v="7.9656095612723314"/>
    <m/>
    <m/>
    <m/>
    <m/>
    <m/>
    <m/>
    <m/>
    <n v="73.025335188107491"/>
    <n v="31.862438245089326"/>
    <m/>
  </r>
  <r>
    <x v="3719"/>
    <n v="21.38"/>
    <n v="21.86"/>
    <n v="74.109700000000004"/>
    <n v="63.906799999999997"/>
    <n v="13394.918428000001"/>
    <n v="11553.175244"/>
    <n v="6.8688771178937458E-5"/>
    <n v="43.57884613737366"/>
    <n v="43.59"/>
    <n v="-2.5588122565600724E-4"/>
    <n v="60.434762573476334"/>
    <m/>
    <m/>
    <n v="73.089130504446203"/>
    <n v="72.69916499"/>
    <n v="5.3640989480394641E-3"/>
    <n v="43.771750683261665"/>
    <n v="43.769502090000003"/>
    <n v="5.1373517044872585E-5"/>
    <n v="21.742852970098994"/>
    <n v="21.74"/>
    <n v="1.3123137529880147E-4"/>
    <n v="61.673795742156393"/>
    <m/>
    <m/>
    <m/>
    <n v="36.127394876869737"/>
    <n v="35.863475649999998"/>
    <n v="7.358997478253082E-3"/>
    <m/>
    <m/>
    <m/>
    <m/>
    <m/>
    <m/>
    <m/>
    <m/>
    <m/>
    <m/>
    <n v="12.179395618157013"/>
    <m/>
    <m/>
    <m/>
    <n v="8.6265769232071356"/>
    <m/>
    <m/>
    <m/>
    <m/>
    <m/>
    <m/>
    <m/>
    <n v="60.896978090785069"/>
    <n v="34.506307692828543"/>
    <m/>
  </r>
  <r>
    <x v="3720"/>
    <n v="21.4"/>
    <n v="21.62"/>
    <n v="72.822599999999994"/>
    <n v="62.783700000000003"/>
    <n v="13316.289844000001"/>
    <n v="11482.976865000001"/>
    <n v="6.8688771178937458E-5"/>
    <n v="42.818858271796046"/>
    <n v="42.83"/>
    <n v="-2.6013841242011893E-4"/>
    <n v="58.314706021865817"/>
    <m/>
    <m/>
    <n v="71.160377562596977"/>
    <n v="70.782751750000003"/>
    <n v="5.3349976266918731E-3"/>
    <n v="44.152925969401174"/>
    <n v="44.152398599999998"/>
    <n v="1.1944297884092236E-5"/>
    <n v="21.613640623333886"/>
    <n v="21.61"/>
    <n v="1.6846938148473711E-4"/>
    <n v="62.054434053523003"/>
    <m/>
    <m/>
    <m/>
    <n v="35.493511993670474"/>
    <n v="35.23691762"/>
    <n v="7.2819755813384734E-3"/>
    <m/>
    <m/>
    <m/>
    <m/>
    <m/>
    <m/>
    <m/>
    <m/>
    <m/>
    <m/>
    <n v="11.750125528515776"/>
    <m/>
    <m/>
    <m/>
    <n v="8.7769541589153661"/>
    <m/>
    <m/>
    <m/>
    <m/>
    <m/>
    <m/>
    <m/>
    <n v="58.750627642578877"/>
    <n v="35.107816635661464"/>
    <m/>
  </r>
  <r>
    <x v="3721"/>
    <n v="20.47"/>
    <n v="21.14"/>
    <n v="71.216399999999993"/>
    <n v="61.394599999999997"/>
    <n v="13170.286416999999"/>
    <n v="11356.285629"/>
    <n v="6.8688771178937458E-5"/>
    <n v="41.873409942438855"/>
    <n v="41.88"/>
    <n v="-1.5735572018027444E-4"/>
    <n v="55.735569343668722"/>
    <m/>
    <m/>
    <n v="68.798064733289948"/>
    <n v="68.455041179999995"/>
    <n v="5.0109319544193731E-3"/>
    <n v="44.640209554664025"/>
    <n v="44.654976730000001"/>
    <n v="-3.3069495087334477E-4"/>
    <n v="21.376141544391352"/>
    <n v="21.37"/>
    <n v="2.8739094016616562E-4"/>
    <n v="62.741067188502164"/>
    <m/>
    <m/>
    <m/>
    <n v="34.708544845583646"/>
    <n v="34.45958873"/>
    <n v="7.2245817422338376E-3"/>
    <m/>
    <m/>
    <m/>
    <m/>
    <m/>
    <m/>
    <m/>
    <m/>
    <m/>
    <m/>
    <n v="11.229800050578431"/>
    <m/>
    <m/>
    <m/>
    <n v="8.9707279225828476"/>
    <m/>
    <m/>
    <m/>
    <m/>
    <m/>
    <m/>
    <m/>
    <n v="56.149000252892158"/>
    <n v="35.88291169033139"/>
    <m/>
  </r>
  <r>
    <x v="3722"/>
    <n v="19.98"/>
    <n v="20.69"/>
    <n v="69.868899999999996"/>
    <n v="60.228700000000003"/>
    <n v="13130.470218"/>
    <n v="11321.173438"/>
    <n v="6.8688771178937458E-5"/>
    <n v="41.080112925987351"/>
    <n v="41.09"/>
    <n v="-2.4061995650159762E-4"/>
    <n v="53.619961521872298"/>
    <m/>
    <m/>
    <n v="66.837683132047403"/>
    <n v="66.50296754"/>
    <n v="5.0330925735919685E-3"/>
    <n v="45.062901459144726"/>
    <n v="45.077620789999997"/>
    <n v="-3.2653300234819493E-4"/>
    <n v="21.310997884869078"/>
    <n v="21.31"/>
    <n v="4.6827070346200372E-5"/>
    <n v="62.937049786212775"/>
    <m/>
    <m/>
    <m/>
    <n v="34.049746726215211"/>
    <n v="33.806168380000003"/>
    <n v="7.2051450338073142E-3"/>
    <m/>
    <m/>
    <m/>
    <m/>
    <m/>
    <m/>
    <m/>
    <m/>
    <m/>
    <m/>
    <n v="10.802922135792786"/>
    <m/>
    <m/>
    <m/>
    <n v="9.1406587143271683"/>
    <m/>
    <m/>
    <m/>
    <m/>
    <m/>
    <m/>
    <m/>
    <n v="54.014610678963926"/>
    <n v="36.562634857308673"/>
    <m/>
  </r>
  <r>
    <x v="3723"/>
    <n v="19.5"/>
    <n v="20.52"/>
    <n v="69.010800000000003"/>
    <n v="59.4848"/>
    <n v="13091.562415"/>
    <n v="11286.849249999999"/>
    <n v="6.7151392721953584E-5"/>
    <n v="40.574595140490906"/>
    <n v="40.58"/>
    <n v="-1.3319022940094793E-4"/>
    <n v="52.296561613807818"/>
    <m/>
    <m/>
    <n v="65.598760248145922"/>
    <n v="65.271913280000007"/>
    <n v="5.0074672507887108E-3"/>
    <n v="45.340013027401426"/>
    <n v="45.354192849999997"/>
    <n v="-3.1264634441774408E-4"/>
    <n v="21.247331697194934"/>
    <n v="21.24"/>
    <n v="3.4518348375400798E-4"/>
    <n v="63.129770229398048"/>
    <m/>
    <m/>
    <m/>
    <n v="33.629512111497156"/>
    <n v="33.389599199999999"/>
    <n v="7.1852588005056894E-3"/>
    <m/>
    <m/>
    <m/>
    <m/>
    <m/>
    <m/>
    <m/>
    <m/>
    <m/>
    <m/>
    <n v="10.535707804304883"/>
    <m/>
    <m/>
    <m/>
    <n v="9.2531263285154566"/>
    <m/>
    <m/>
    <m/>
    <m/>
    <m/>
    <m/>
    <m/>
    <n v="52.678539021524415"/>
    <n v="37.012505314061826"/>
    <m/>
  </r>
  <r>
    <x v="3724"/>
    <n v="18.190000000000001"/>
    <n v="19.739999999999998"/>
    <n v="66.945099999999996"/>
    <n v="57.700299999999999"/>
    <n v="12940.833741"/>
    <n v="11156.141072"/>
    <n v="6.7151392721953584E-5"/>
    <n v="39.359116207820598"/>
    <n v="39.369999999999997"/>
    <n v="-2.7644887425448683E-4"/>
    <n v="49.159924118673594"/>
    <m/>
    <m/>
    <n v="62.646288096992741"/>
    <n v="62.326852580000001"/>
    <n v="5.1251668224818747E-3"/>
    <n v="46.018898670821756"/>
    <n v="46.03247107"/>
    <n v="-2.9484402776480678E-4"/>
    <n v="21.002190094464627"/>
    <n v="21"/>
    <n v="1.0429021260138782E-4"/>
    <n v="63.862775489779473"/>
    <m/>
    <m/>
    <m/>
    <n v="32.620964424158821"/>
    <n v="32.388990540000002"/>
    <n v="7.1621214582879844E-3"/>
    <m/>
    <m/>
    <m/>
    <m/>
    <m/>
    <m/>
    <m/>
    <m/>
    <m/>
    <m/>
    <n v="9.9032471851410495"/>
    <m/>
    <m/>
    <m/>
    <n v="9.5302693777397156"/>
    <m/>
    <m/>
    <m/>
    <m/>
    <m/>
    <m/>
    <m/>
    <n v="49.516235925705246"/>
    <n v="38.121077510958862"/>
    <m/>
  </r>
  <r>
    <x v="3725"/>
    <n v="19.07"/>
    <n v="19.93"/>
    <n v="67.035200000000003"/>
    <n v="57.766300000000001"/>
    <n v="12881.567004"/>
    <n v="11102.800310000001"/>
    <n v="6.7151392721953584E-5"/>
    <n v="39.409205862295224"/>
    <n v="39.42"/>
    <n v="-2.7382388901009413E-4"/>
    <n v="49.275630499027407"/>
    <m/>
    <m/>
    <n v="62.751969008704201"/>
    <n v="62.428468680000002"/>
    <n v="5.181935990812514E-3"/>
    <n v="45.988988398918814"/>
    <n v="46.00410437"/>
    <n v="-3.2857874940050991E-4"/>
    <n v="20.904474515417736"/>
    <n v="20.9"/>
    <n v="2.140916467816556E-4"/>
    <n v="64.173929119602207"/>
    <m/>
    <m/>
    <m/>
    <n v="32.659217132044091"/>
    <n v="32.429353949999999"/>
    <n v="7.0881209165776227E-3"/>
    <m/>
    <m/>
    <m/>
    <m/>
    <m/>
    <m/>
    <m/>
    <m/>
    <m/>
    <m/>
    <n v="9.9248992420059015"/>
    <m/>
    <m/>
    <m/>
    <n v="9.5180382181785941"/>
    <m/>
    <m/>
    <m/>
    <m/>
    <m/>
    <m/>
    <m/>
    <n v="49.624496210029506"/>
    <n v="38.072152872714376"/>
    <m/>
  </r>
  <r>
    <x v="3726"/>
    <n v="18.600000000000001"/>
    <n v="19.239999999999998"/>
    <n v="64.848600000000005"/>
    <n v="55.878100000000003"/>
    <n v="12633.360409000001"/>
    <n v="10888.122052999999"/>
    <n v="6.7151392721953584E-5"/>
    <n v="38.122799840612679"/>
    <n v="38.130000000000003"/>
    <n v="-1.8883187483142994E-4"/>
    <n v="46.055308158698551"/>
    <m/>
    <m/>
    <n v="59.674647848691784"/>
    <n v="59.370843800000003"/>
    <n v="5.11705795718842E-3"/>
    <n v="46.739390088908053"/>
    <n v="46.755663220000002"/>
    <n v="-3.4804620384443208E-4"/>
    <n v="20.501179793229277"/>
    <n v="20.5"/>
    <n v="5.7550889233093372E-5"/>
    <n v="65.41673772452188"/>
    <m/>
    <m/>
    <m/>
    <n v="31.591992220425979"/>
    <n v="31.370106929999999"/>
    <n v="7.07314421723515E-3"/>
    <m/>
    <m/>
    <m/>
    <m/>
    <m/>
    <m/>
    <m/>
    <m/>
    <m/>
    <m/>
    <n v="9.2757587099486223"/>
    <m/>
    <m/>
    <m/>
    <n v="9.8286953759396543"/>
    <m/>
    <m/>
    <m/>
    <m/>
    <m/>
    <m/>
    <m/>
    <n v="46.378793549743108"/>
    <n v="39.314781503758617"/>
    <m/>
  </r>
  <r>
    <x v="3727"/>
    <n v="19.04"/>
    <n v="19.53"/>
    <n v="65.541899999999998"/>
    <n v="56.471800000000002"/>
    <n v="12634.208757"/>
    <n v="10888.122052999999"/>
    <n v="6.7151392721953584E-5"/>
    <n v="38.529433312562915"/>
    <n v="38.54"/>
    <n v="-2.7417455726730378E-4"/>
    <n v="47.035007727593886"/>
    <m/>
    <m/>
    <n v="60.625123497188731"/>
    <n v="60.314384349999997"/>
    <n v="5.1519906990269426E-3"/>
    <n v="46.489879049730291"/>
    <n v="46.505497030000001"/>
    <n v="-3.3583084295674137E-4"/>
    <n v="20.502056551066964"/>
    <n v="20.5"/>
    <n v="1.0031956424216837E-4"/>
    <n v="65.418711026391293"/>
    <m/>
    <m/>
    <m/>
    <n v="31.927960572498741"/>
    <n v="31.704101049999998"/>
    <n v="7.0609011164106672E-3"/>
    <m/>
    <m/>
    <m/>
    <m/>
    <m/>
    <m/>
    <m/>
    <m/>
    <m/>
    <m/>
    <n v="9.4725477621451866"/>
    <m/>
    <m/>
    <m/>
    <n v="9.7238134230317073"/>
    <m/>
    <m/>
    <m/>
    <m/>
    <m/>
    <m/>
    <m/>
    <n v="47.362738810725929"/>
    <n v="38.895253692126829"/>
    <m/>
  </r>
  <r>
    <x v="3728"/>
    <n v="18.059999999999999"/>
    <n v="19.170000000000002"/>
    <n v="63.860300000000002"/>
    <n v="55.019100000000002"/>
    <n v="12536.400012"/>
    <n v="10803.099625999999"/>
    <n v="6.7011742343137115E-5"/>
    <n v="37.539973274932585"/>
    <n v="37.549999999999997"/>
    <n v="-2.6702330405892205E-4"/>
    <n v="44.616091194761651"/>
    <m/>
    <m/>
    <n v="58.285252309620191"/>
    <n v="57.980111260000001"/>
    <n v="5.2628572624127123E-3"/>
    <n v="47.086614292502716"/>
    <n v="47.101506550000003"/>
    <n v="-3.1617369778769167E-4"/>
    <n v="20.342842185433966"/>
    <n v="20.34"/>
    <n v="1.3973379714671275E-4"/>
    <n v="65.931527771768145"/>
    <m/>
    <m/>
    <m/>
    <n v="31.106933019682835"/>
    <n v="30.889449890000002"/>
    <n v="7.0406928727222429E-3"/>
    <m/>
    <m/>
    <m/>
    <m/>
    <m/>
    <m/>
    <m/>
    <m/>
    <m/>
    <m/>
    <n v="8.9848948221012641"/>
    <m/>
    <m/>
    <m/>
    <n v="9.9734876026451449"/>
    <m/>
    <m/>
    <m/>
    <m/>
    <m/>
    <m/>
    <m/>
    <n v="44.924474110506324"/>
    <n v="39.89395041058058"/>
    <m/>
  </r>
  <r>
    <x v="3729"/>
    <n v="17.8"/>
    <n v="18.84"/>
    <n v="63.194200000000002"/>
    <n v="54.441600000000001"/>
    <n v="12406.117738000001"/>
    <n v="10690.106427999999"/>
    <n v="6.7011742343137115E-5"/>
    <n v="37.14750375112969"/>
    <n v="37.159999999999997"/>
    <n v="-3.362822623871331E-4"/>
    <n v="43.680431025894755"/>
    <m/>
    <m/>
    <n v="57.367028168844939"/>
    <n v="57.064777810000002"/>
    <n v="5.2966185174907476E-3"/>
    <n v="47.332501226003622"/>
    <n v="47.347076899999998"/>
    <n v="-3.0784738891398433E-4"/>
    <n v="20.130941994364612"/>
    <n v="20.13"/>
    <n v="4.6795547173905661E-5"/>
    <n v="66.62312779224132"/>
    <m/>
    <m/>
    <m/>
    <n v="30.780718765536022"/>
    <n v="30.5659323"/>
    <n v="7.0269888524232549E-3"/>
    <m/>
    <m/>
    <m/>
    <m/>
    <m/>
    <m/>
    <m/>
    <m/>
    <m/>
    <m/>
    <n v="8.7959811099745657"/>
    <m/>
    <m/>
    <m/>
    <n v="10.077703473782504"/>
    <m/>
    <m/>
    <m/>
    <m/>
    <m/>
    <m/>
    <m/>
    <n v="43.979905549872825"/>
    <n v="40.310813895130018"/>
    <m/>
  </r>
  <r>
    <x v="3730"/>
    <n v="20.8"/>
    <n v="20.69"/>
    <n v="69.167100000000005"/>
    <n v="59.572699999999998"/>
    <n v="12742.369069"/>
    <n v="10976.981814999999"/>
    <n v="6.7011742343137115E-5"/>
    <n v="40.65459350430833"/>
    <n v="40.659999999999997"/>
    <n v="-1.3296841346943644E-4"/>
    <n v="51.918687260421102"/>
    <m/>
    <m/>
    <n v="65.474747479296056"/>
    <n v="65.130712880000004"/>
    <n v="5.2822176218141337E-3"/>
    <n v="45.097270783829842"/>
    <n v="45.117573219999997"/>
    <n v="-4.4998954334618535E-4"/>
    <n v="20.674547819576102"/>
    <n v="20.67"/>
    <n v="2.2002029879542029E-4"/>
    <n v="64.843043569458771"/>
    <m/>
    <m/>
    <m/>
    <n v="33.683081671929116"/>
    <n v="33.449248709999999"/>
    <n v="6.9906790420439791E-3"/>
    <m/>
    <m/>
    <m/>
    <m/>
    <m/>
    <m/>
    <m/>
    <m/>
    <m/>
    <m/>
    <n v="10.452607755047627"/>
    <m/>
    <m/>
    <m/>
    <n v="9.1261833532240786"/>
    <m/>
    <m/>
    <m/>
    <m/>
    <m/>
    <m/>
    <m/>
    <n v="52.26303877523813"/>
    <n v="36.504733412896314"/>
    <m/>
  </r>
  <r>
    <x v="3731"/>
    <n v="19.52"/>
    <n v="20.079999999999998"/>
    <n v="67.839200000000005"/>
    <n v="58.424999999999997"/>
    <n v="12742.062793999999"/>
    <n v="10975.982386"/>
    <n v="6.7011742343137115E-5"/>
    <n v="39.873116704352491"/>
    <n v="39.880000000000003"/>
    <n v="-1.7260019176312813E-4"/>
    <n v="49.919293106778589"/>
    <m/>
    <m/>
    <n v="63.582028619960106"/>
    <n v="63.247141630000002"/>
    <n v="5.2948952526457038E-3"/>
    <n v="45.530497260876857"/>
    <n v="45.548590619999999"/>
    <n v="-3.9723203016506226E-4"/>
    <n v="20.673546780096302"/>
    <n v="20.67"/>
    <n v="1.7159071583461305E-4"/>
    <n v="64.85089449799041"/>
    <m/>
    <m/>
    <m/>
    <n v="33.034475813298812"/>
    <n v="32.805618469999999"/>
    <n v="6.9761630468299085E-3"/>
    <m/>
    <m/>
    <m/>
    <m/>
    <m/>
    <m/>
    <m/>
    <m/>
    <m/>
    <m/>
    <n v="10.049518905377157"/>
    <m/>
    <m/>
    <m/>
    <n v="9.3015709236696935"/>
    <m/>
    <m/>
    <m/>
    <m/>
    <m/>
    <m/>
    <m/>
    <n v="50.247594526885784"/>
    <n v="37.206283694678774"/>
    <m/>
  </r>
  <r>
    <x v="3732"/>
    <n v="18.89"/>
    <n v="19.670000000000002"/>
    <n v="66.1297"/>
    <n v="56.948900000000002"/>
    <n v="12562.809660999999"/>
    <n v="10820.838646"/>
    <n v="6.6592470274073889E-5"/>
    <n v="38.867394533184871"/>
    <n v="38.880000000000003"/>
    <n v="-3.2421468145915622E-4"/>
    <n v="47.397897932675647"/>
    <m/>
    <m/>
    <n v="61.171854552342687"/>
    <n v="60.849566580000001"/>
    <n v="5.2964711247198704E-3"/>
    <n v="46.104458286166071"/>
    <n v="46.12330918"/>
    <n v="-4.0870644732715622E-4"/>
    <n v="20.382217900591918"/>
    <n v="20.38"/>
    <n v="1.0882731069283835E-4"/>
    <n v="65.769498552960258"/>
    <m/>
    <m/>
    <m/>
    <n v="32.200172858998897"/>
    <n v="31.97778602"/>
    <n v="6.9544163832921946E-3"/>
    <m/>
    <m/>
    <m/>
    <m/>
    <m/>
    <m/>
    <m/>
    <m/>
    <m/>
    <m/>
    <n v="9.5413977953269438"/>
    <m/>
    <m/>
    <m/>
    <n v="9.5361297299203294"/>
    <m/>
    <m/>
    <m/>
    <m/>
    <m/>
    <m/>
    <m/>
    <n v="47.706988976634719"/>
    <n v="38.144518919681317"/>
    <m/>
  </r>
  <r>
    <x v="3733"/>
    <n v="17.420000000000002"/>
    <n v="18.82"/>
    <n v="63.250399999999999"/>
    <n v="54.465600000000002"/>
    <n v="12332.242097"/>
    <n v="10621.521210999999"/>
    <n v="6.6592470274073889E-5"/>
    <n v="37.174194154277501"/>
    <n v="37.18"/>
    <n v="-1.5615507591448807E-4"/>
    <n v="43.265180610696312"/>
    <m/>
    <m/>
    <n v="57.170138633530321"/>
    <n v="56.864456599999997"/>
    <n v="5.3756256861923202E-3"/>
    <n v="47.108442089014503"/>
    <n v="47.125542209999999"/>
    <n v="-3.6286311379285507E-4"/>
    <n v="20.007651424509877"/>
    <n v="20"/>
    <n v="3.8257122549389955E-4"/>
    <n v="66.982941100405881"/>
    <m/>
    <m/>
    <m/>
    <n v="30.796355191162601"/>
    <n v="30.583191830000001"/>
    <n v="6.9699514147343322E-3"/>
    <m/>
    <m/>
    <m/>
    <m/>
    <m/>
    <m/>
    <m/>
    <m/>
    <m/>
    <m/>
    <n v="8.7089845219364292"/>
    <m/>
    <m/>
    <m/>
    <n v="9.9514963873159221"/>
    <m/>
    <m/>
    <m/>
    <m/>
    <m/>
    <m/>
    <m/>
    <n v="43.544922609682146"/>
    <n v="39.805985549263688"/>
    <m/>
  </r>
  <r>
    <x v="3734"/>
    <n v="18.87"/>
    <n v="19.579999999999998"/>
    <n v="65.873000000000005"/>
    <n v="56.713099999999997"/>
    <n v="12564.041888"/>
    <n v="10819.043798999999"/>
    <n v="6.6592470274073889E-5"/>
    <n v="38.712744366413908"/>
    <n v="38.72"/>
    <n v="-1.8738723104572141E-4"/>
    <n v="46.838824547443586"/>
    <m/>
    <m/>
    <n v="60.707044701130428"/>
    <n v="60.382474109999997"/>
    <n v="5.3752449848138983E-3"/>
    <n v="46.132884753012867"/>
    <n v="46.153468480000001"/>
    <n v="-4.4598440084853141E-4"/>
    <n v="20.382229010083162"/>
    <n v="20.38"/>
    <n v="1.0937242802566693E-4"/>
    <n v="65.743135047508616"/>
    <m/>
    <m/>
    <m/>
    <n v="32.06807628094959"/>
    <n v="31.847685670000001"/>
    <n v="6.9201452574367828E-3"/>
    <m/>
    <m/>
    <m/>
    <m/>
    <m/>
    <m/>
    <m/>
    <m/>
    <m/>
    <m/>
    <n v="9.4267765916964272"/>
    <m/>
    <m/>
    <m/>
    <n v="9.5395190450651075"/>
    <m/>
    <m/>
    <m/>
    <m/>
    <m/>
    <m/>
    <m/>
    <n v="47.133882958482133"/>
    <n v="38.15807618026043"/>
    <m/>
  </r>
  <r>
    <x v="3735"/>
    <n v="19.13"/>
    <n v="19.600000000000001"/>
    <n v="65.116"/>
    <n v="56.057600000000001"/>
    <n v="12401.938867000001"/>
    <n v="10678.73452"/>
    <n v="6.6592470274073889E-5"/>
    <n v="38.266931756811026"/>
    <n v="38.28"/>
    <n v="-3.4138566324382058E-4"/>
    <n v="45.75706036247842"/>
    <m/>
    <m/>
    <n v="59.653978596589575"/>
    <n v="59.337996820000001"/>
    <n v="5.3251170164725359E-3"/>
    <n v="46.398283099251962"/>
    <n v="46.418118040000003"/>
    <n v="-4.2731031729781321E-4"/>
    <n v="20.118764069187424"/>
    <n v="20.12"/>
    <n v="-6.1427972792071905E-5"/>
    <n v="66.597711788317326"/>
    <m/>
    <m/>
    <m/>
    <n v="31.697731754334626"/>
    <n v="31.480259839999999"/>
    <n v="6.9081994697610671E-3"/>
    <m/>
    <m/>
    <m/>
    <m/>
    <m/>
    <m/>
    <m/>
    <m/>
    <m/>
    <m/>
    <n v="9.2085535767884235"/>
    <m/>
    <m/>
    <m/>
    <n v="9.6493290448680433"/>
    <m/>
    <m/>
    <m/>
    <m/>
    <m/>
    <m/>
    <m/>
    <n v="46.042767883942119"/>
    <n v="38.597316179472173"/>
    <m/>
  </r>
  <r>
    <x v="3736"/>
    <n v="17.66"/>
    <n v="18.68"/>
    <n v="62.581899999999997"/>
    <n v="53.872300000000003"/>
    <n v="12303.625760000001"/>
    <n v="10593.370539"/>
    <n v="6.6592470274073889E-5"/>
    <n v="36.776812186504031"/>
    <n v="36.79"/>
    <n v="-3.5846190529942312E-4"/>
    <n v="42.190456961321175"/>
    <m/>
    <m/>
    <n v="56.16519294770211"/>
    <n v="55.865367880000001"/>
    <n v="5.3669219246195166E-3"/>
    <n v="47.301426791978066"/>
    <n v="47.321247530000001"/>
    <n v="-4.1885493423154951E-4"/>
    <n v="19.958791182671817"/>
    <n v="19.96"/>
    <n v="-6.0561990389951248E-5"/>
    <n v="67.132069993353568"/>
    <m/>
    <m/>
    <m/>
    <n v="30.462347459051923"/>
    <n v="30.254077760000001"/>
    <n v="6.8840207493379157E-3"/>
    <m/>
    <m/>
    <m/>
    <m/>
    <m/>
    <m/>
    <m/>
    <m/>
    <m/>
    <m/>
    <n v="8.4903112055978625"/>
    <m/>
    <m/>
    <m/>
    <n v="10.025023030888789"/>
    <m/>
    <m/>
    <m/>
    <m/>
    <m/>
    <m/>
    <m/>
    <n v="42.451556027989312"/>
    <n v="40.100092123555157"/>
    <m/>
  </r>
  <r>
    <x v="3737"/>
    <n v="16.57"/>
    <n v="17.88"/>
    <n v="60.113799999999998"/>
    <n v="51.744100000000003"/>
    <n v="12056.929214"/>
    <n v="10380.260402"/>
    <n v="6.6173214376075151E-5"/>
    <n v="35.325549805725508"/>
    <n v="35.33"/>
    <n v="-1.2596077765325564E-4"/>
    <n v="38.857843189793861"/>
    <m/>
    <m/>
    <n v="52.83651679702821"/>
    <n v="52.55428216"/>
    <n v="5.3703452017279663E-3"/>
    <n v="48.234481705782919"/>
    <n v="48.254386760000003"/>
    <n v="-4.1250248015967106E-4"/>
    <n v="19.55812615548567"/>
    <n v="19.559999999999999"/>
    <n v="-9.5799821795972129E-5"/>
    <n v="68.484585565229395"/>
    <m/>
    <m/>
    <m/>
    <n v="29.259227243886407"/>
    <n v="29.060197370000001"/>
    <n v="6.8488823854950809E-3"/>
    <m/>
    <m/>
    <m/>
    <m/>
    <m/>
    <m/>
    <m/>
    <m/>
    <m/>
    <m/>
    <n v="7.8192361575157188"/>
    <m/>
    <m/>
    <m/>
    <n v="10.420571509857538"/>
    <m/>
    <m/>
    <m/>
    <m/>
    <m/>
    <m/>
    <m/>
    <n v="39.096180787578596"/>
    <n v="41.682286039430153"/>
    <m/>
  </r>
  <r>
    <x v="3738"/>
    <n v="16.14"/>
    <n v="17.59"/>
    <n v="59.475999999999999"/>
    <n v="51.191699999999997"/>
    <n v="11982.387552"/>
    <n v="10315.397806999999"/>
    <n v="6.6173214376075151E-5"/>
    <n v="34.949897857665277"/>
    <n v="34.96"/>
    <n v="-2.8896288142798987E-4"/>
    <n v="38.028977942710235"/>
    <m/>
    <m/>
    <n v="51.989924929858006"/>
    <n v="51.7125038"/>
    <n v="5.3646818365427063E-3"/>
    <n v="48.490685922790604"/>
    <n v="48.511214879999997"/>
    <n v="-4.2317961444948704E-4"/>
    <n v="19.43673458344978"/>
    <n v="19.43"/>
    <n v="3.4660748583537071E-4"/>
    <n v="68.914532988179928"/>
    <m/>
    <m/>
    <m/>
    <n v="28.947144622291013"/>
    <n v="28.751413360000001"/>
    <n v="6.8077092364204894E-3"/>
    <m/>
    <m/>
    <m/>
    <m/>
    <m/>
    <m/>
    <m/>
    <m/>
    <m/>
    <m/>
    <n v="7.6520280035780379"/>
    <m/>
    <m/>
    <m/>
    <n v="10.531326978220573"/>
    <m/>
    <m/>
    <m/>
    <m/>
    <m/>
    <m/>
    <m/>
    <n v="38.260140017890187"/>
    <n v="42.125307912882292"/>
    <m/>
  </r>
  <r>
    <x v="3739"/>
    <n v="15.73"/>
    <n v="17.190000000000001"/>
    <n v="57.8812"/>
    <n v="49.808900000000001"/>
    <n v="11763.455096"/>
    <n v="10124.87529"/>
    <n v="6.6173214376075151E-5"/>
    <n v="34.010257110303648"/>
    <n v="34.020000000000003"/>
    <n v="-2.863871162949172E-4"/>
    <n v="35.97674883649929"/>
    <m/>
    <m/>
    <n v="49.881947235298185"/>
    <n v="49.613647139999998"/>
    <n v="5.4077881946694717E-3"/>
    <n v="49.141768471398763"/>
    <n v="49.165317170000002"/>
    <n v="-4.7896972818894934E-4"/>
    <n v="19.080206552957595"/>
    <n v="19.079999999999998"/>
    <n v="1.0825626708399483E-5"/>
    <n v="70.193511005558165"/>
    <m/>
    <m/>
    <m/>
    <n v="28.166029050508453"/>
    <n v="27.977087529999999"/>
    <n v="6.7534378017672925E-3"/>
    <m/>
    <m/>
    <m/>
    <m/>
    <m/>
    <m/>
    <m/>
    <m/>
    <m/>
    <m/>
    <n v="7.2379001417870423"/>
    <m/>
    <m/>
    <m/>
    <n v="10.814290020013861"/>
    <m/>
    <m/>
    <m/>
    <m/>
    <m/>
    <m/>
    <m/>
    <n v="36.189500708935213"/>
    <n v="43.257160080055442"/>
    <m/>
  </r>
  <r>
    <x v="3740"/>
    <n v="15.57"/>
    <n v="17.07"/>
    <n v="57.650700000000001"/>
    <n v="49.607300000000002"/>
    <n v="11646.665573"/>
    <n v="10023.683862"/>
    <n v="6.6173214376075151E-5"/>
    <n v="33.873992252592451"/>
    <n v="33.880000000000003"/>
    <n v="-1.773243036466976E-4"/>
    <n v="35.6862674989274"/>
    <m/>
    <m/>
    <n v="49.578628334557301"/>
    <n v="49.319394559999999"/>
    <n v="5.2562237811319967E-3"/>
    <n v="49.239936753413268"/>
    <n v="49.26174366"/>
    <n v="-4.4267427351418753E-4"/>
    <n v="18.890314489950924"/>
    <n v="18.89"/>
    <n v="1.6648488667225791E-5"/>
    <n v="70.897117902436392"/>
    <m/>
    <m/>
    <m/>
    <n v="28.052296901062451"/>
    <n v="27.86536426"/>
    <n v="6.7084226611309195E-3"/>
    <m/>
    <m/>
    <m/>
    <m/>
    <m/>
    <m/>
    <m/>
    <m/>
    <m/>
    <m/>
    <n v="7.1790678497862013"/>
    <m/>
    <m/>
    <m/>
    <n v="10.857554810369447"/>
    <m/>
    <m/>
    <m/>
    <m/>
    <m/>
    <m/>
    <m/>
    <n v="35.895339248931009"/>
    <n v="43.430219241477786"/>
    <m/>
  </r>
  <r>
    <x v="3741"/>
    <n v="15.38"/>
    <n v="16.899999999999999"/>
    <n v="57.141500000000001"/>
    <n v="49.165900000000001"/>
    <n v="11551.338325999999"/>
    <n v="9940.9773220000006"/>
    <n v="6.6173214376075151E-5"/>
    <n v="33.57398142985253"/>
    <n v="33.58"/>
    <n v="-1.7923079652970575E-4"/>
    <n v="35.05193790743445"/>
    <m/>
    <m/>
    <n v="48.916441944016299"/>
    <n v="48.657736419999999"/>
    <n v="5.3168425629837035E-3"/>
    <n v="49.457715086536872"/>
    <n v="49.4797546"/>
    <n v="-4.4542487409848786E-4"/>
    <n v="18.73524157553787"/>
    <n v="18.73"/>
    <n v="2.7984920116752576E-4"/>
    <n v="71.484184317247511"/>
    <m/>
    <m/>
    <m/>
    <n v="27.802957418987084"/>
    <n v="27.618246599999999"/>
    <n v="6.6879994831781087E-3"/>
    <m/>
    <m/>
    <m/>
    <m/>
    <m/>
    <m/>
    <m/>
    <m/>
    <m/>
    <m/>
    <n v="7.0510732046355926"/>
    <m/>
    <m/>
    <m/>
    <n v="10.953653879443985"/>
    <m/>
    <m/>
    <m/>
    <m/>
    <m/>
    <m/>
    <m/>
    <n v="35.255366023177963"/>
    <n v="43.814615517775941"/>
    <m/>
  </r>
  <r>
    <x v="3742"/>
    <n v="16.37"/>
    <n v="17.52"/>
    <n v="59.203499999999998"/>
    <n v="50.936900000000001"/>
    <n v="11750.011575"/>
    <n v="10111.295897"/>
    <n v="6.6452716511511412E-5"/>
    <n v="34.784679128913922"/>
    <n v="34.79"/>
    <n v="-1.529425434342313E-4"/>
    <n v="37.577941064843749"/>
    <m/>
    <m/>
    <n v="51.558968982421021"/>
    <n v="51.3041573"/>
    <n v="4.9666868306794676E-3"/>
    <n v="48.56569529386941"/>
    <n v="48.60555944"/>
    <n v="-8.2015610127472716E-4"/>
    <n v="19.05700719519108"/>
    <n v="19.05"/>
    <n v="3.6783176856047817E-4"/>
    <n v="70.261517443742306"/>
    <m/>
    <m/>
    <m/>
    <n v="28.80472119337335"/>
    <n v="28.616068139999999"/>
    <n v="6.5925567569378174E-3"/>
    <m/>
    <m/>
    <m/>
    <m/>
    <m/>
    <m/>
    <m/>
    <m/>
    <m/>
    <m/>
    <n v="7.5587904901366647"/>
    <m/>
    <m/>
    <m/>
    <n v="10.558601607743643"/>
    <m/>
    <m/>
    <m/>
    <m/>
    <m/>
    <m/>
    <m/>
    <n v="37.793952450683321"/>
    <n v="42.234406430974573"/>
    <m/>
  </r>
  <r>
    <x v="3743"/>
    <n v="15.72"/>
    <n v="17.260000000000002"/>
    <n v="58.0486"/>
    <n v="49.939900000000002"/>
    <n v="11695.838495"/>
    <n v="10064.006144000001"/>
    <n v="6.6452716511511412E-5"/>
    <n v="34.10529258486519"/>
    <n v="34.11"/>
    <n v="-1.3800689342746697E-4"/>
    <n v="36.107664367011225"/>
    <m/>
    <m/>
    <n v="50.044725241745923"/>
    <n v="49.798341270000002"/>
    <n v="4.947634107129284E-3"/>
    <n v="49.03971280908317"/>
    <n v="49.081841140000002"/>
    <n v="-8.5832825212617259E-4"/>
    <n v="18.968682893196473"/>
    <n v="18.97"/>
    <n v="-6.943103866774436E-5"/>
    <n v="70.592205193205416"/>
    <m/>
    <m/>
    <m/>
    <n v="28.241190370978789"/>
    <n v="28.05682264"/>
    <n v="6.571226305431388E-3"/>
    <m/>
    <m/>
    <m/>
    <m/>
    <m/>
    <m/>
    <m/>
    <m/>
    <m/>
    <m/>
    <n v="7.2626457499554702"/>
    <m/>
    <m/>
    <m/>
    <n v="10.764766220110824"/>
    <m/>
    <m/>
    <m/>
    <m/>
    <m/>
    <m/>
    <m/>
    <n v="36.313228749777352"/>
    <n v="43.059064880443294"/>
    <m/>
  </r>
  <r>
    <x v="3744"/>
    <n v="15.97"/>
    <n v="17.22"/>
    <n v="57.611600000000003"/>
    <n v="49.554000000000002"/>
    <n v="11680.533889"/>
    <n v="10048.830400000001"/>
    <n v="6.6452716511511412E-5"/>
    <n v="33.846066001546525"/>
    <n v="33.85"/>
    <n v="-1.1621856583388102E-4"/>
    <n v="35.551901752153938"/>
    <m/>
    <m/>
    <n v="49.463237277131263"/>
    <n v="49.219036160000002"/>
    <n v="4.9615176603097222E-3"/>
    <n v="49.225340983551078"/>
    <n v="49.270669050000002"/>
    <n v="-9.1998073748345011E-4"/>
    <n v="18.942475673728765"/>
    <n v="18.940000000000001"/>
    <n v="1.307113901143353E-4"/>
    <n v="70.70490267836395"/>
    <m/>
    <m/>
    <m/>
    <n v="28.023768701608198"/>
    <n v="27.842627100000001"/>
    <n v="6.5059091212049669E-3"/>
    <m/>
    <m/>
    <m/>
    <m/>
    <m/>
    <m/>
    <m/>
    <m/>
    <m/>
    <m/>
    <n v="7.1496817841767575"/>
    <m/>
    <m/>
    <m/>
    <n v="10.846433000925559"/>
    <m/>
    <m/>
    <m/>
    <m/>
    <m/>
    <m/>
    <m/>
    <n v="35.74840892088379"/>
    <n v="43.385732003702238"/>
    <m/>
  </r>
  <r>
    <x v="3745"/>
    <n v="15.43"/>
    <n v="16.82"/>
    <n v="56.702300000000001"/>
    <n v="48.768599999999999"/>
    <n v="11620.323437999999"/>
    <n v="9996.3632309999994"/>
    <n v="6.6452716511511412E-5"/>
    <n v="33.31105181130755"/>
    <n v="33.32"/>
    <n v="-2.6855308200635086E-4"/>
    <n v="34.425682239343494"/>
    <m/>
    <m/>
    <n v="48.28683204711627"/>
    <n v="48.045970459999999"/>
    <n v="5.0131485494042671E-3"/>
    <n v="49.614145102640315"/>
    <n v="49.657819199999999"/>
    <n v="-8.7950091371880035E-4"/>
    <n v="18.84437208808594"/>
    <n v="18.84"/>
    <n v="2.3206412345766481E-4"/>
    <n v="71.076162932043388"/>
    <m/>
    <m/>
    <m/>
    <n v="27.579873904258207"/>
    <n v="27.401097799999999"/>
    <n v="6.524413932722295E-3"/>
    <m/>
    <m/>
    <m/>
    <m/>
    <m/>
    <m/>
    <m/>
    <m/>
    <m/>
    <m/>
    <n v="6.9228124910011584"/>
    <m/>
    <m/>
    <m/>
    <n v="11.017829017503486"/>
    <m/>
    <m/>
    <m/>
    <m/>
    <m/>
    <m/>
    <m/>
    <n v="34.614062455005794"/>
    <n v="44.071316070013943"/>
    <m/>
  </r>
  <r>
    <x v="3746"/>
    <n v="15.65"/>
    <n v="16.96"/>
    <n v="56.5366"/>
    <n v="48.622799999999998"/>
    <n v="11489.358388000001"/>
    <n v="9883.0364869999994"/>
    <n v="6.6452716511511412E-5"/>
    <n v="33.212897720714906"/>
    <n v="33.22"/>
    <n v="-2.1379528251330715E-4"/>
    <n v="34.22056930994362"/>
    <m/>
    <m/>
    <n v="48.069831559961784"/>
    <n v="47.829135950000001"/>
    <n v="5.0324055657915423E-3"/>
    <n v="49.68701577818095"/>
    <n v="49.729815160000001"/>
    <n v="-8.6063826461746373E-4"/>
    <n v="18.631535205822502"/>
    <n v="18.63"/>
    <n v="8.2405036097910056E-5"/>
    <n v="71.884057089346442"/>
    <m/>
    <m/>
    <m/>
    <n v="27.49768399910208"/>
    <n v="27.320004359999999"/>
    <n v="6.5036460741647595E-3"/>
    <m/>
    <m/>
    <m/>
    <m/>
    <m/>
    <m/>
    <m/>
    <m/>
    <m/>
    <m/>
    <n v="6.8811873205501346"/>
    <m/>
    <m/>
    <m/>
    <n v="11.050253540625944"/>
    <m/>
    <m/>
    <m/>
    <m/>
    <m/>
    <m/>
    <m/>
    <n v="34.405936602750671"/>
    <n v="44.201014162503775"/>
    <m/>
  </r>
  <r>
    <x v="3747"/>
    <n v="16.22"/>
    <n v="17.32"/>
    <n v="57.395000000000003"/>
    <n v="49.357799999999997"/>
    <n v="11631.809740999999"/>
    <n v="10004.915027999999"/>
    <n v="6.6871983189997763E-5"/>
    <n v="33.716349823159874"/>
    <n v="33.72"/>
    <n v="-1.082496097308816E-4"/>
    <n v="35.2559144092777"/>
    <m/>
    <m/>
    <n v="49.159321855389997"/>
    <n v="48.913135519999997"/>
    <n v="5.0331333858026905E-3"/>
    <n v="49.310188791746356"/>
    <n v="49.353780540000002"/>
    <n v="-8.8325043748804788E-4"/>
    <n v="18.86207923977523"/>
    <n v="18.86"/>
    <n v="1.10246011411963E-4"/>
    <n v="70.999697907279298"/>
    <m/>
    <m/>
    <m/>
    <n v="27.913616693793401"/>
    <n v="27.733749020000001"/>
    <n v="6.4855160282761837E-3"/>
    <m/>
    <m/>
    <m/>
    <m/>
    <m/>
    <m/>
    <m/>
    <m/>
    <m/>
    <m/>
    <n v="7.0889855039705161"/>
    <m/>
    <m/>
    <m/>
    <n v="10.882706983559645"/>
    <m/>
    <m/>
    <m/>
    <m/>
    <m/>
    <m/>
    <m/>
    <n v="35.444927519852584"/>
    <n v="43.53082793423858"/>
    <m/>
  </r>
  <r>
    <x v="3748"/>
    <n v="14.91"/>
    <n v="16.48"/>
    <n v="55.395699999999998"/>
    <n v="47.635199999999998"/>
    <n v="11426.107163999999"/>
    <n v="9827.3142000000007"/>
    <n v="6.6871983189997763E-5"/>
    <n v="32.541079496922876"/>
    <n v="32.549999999999997"/>
    <n v="-2.7405539407443502E-4"/>
    <n v="32.795743879901785"/>
    <m/>
    <m/>
    <n v="46.58536555007867"/>
    <n v="46.348448380000001"/>
    <n v="5.1116526735963674E-3"/>
    <n v="50.169352158352652"/>
    <n v="50.212910749999999"/>
    <n v="-8.6747792543273583E-4"/>
    <n v="18.528061271608724"/>
    <n v="18.53"/>
    <n v="-1.0462646472086945E-4"/>
    <n v="72.262198500263992"/>
    <m/>
    <m/>
    <m/>
    <n v="26.939682566875089"/>
    <n v="26.76626465"/>
    <n v="6.4789734071126759E-3"/>
    <m/>
    <m/>
    <m/>
    <m/>
    <m/>
    <m/>
    <m/>
    <m/>
    <m/>
    <m/>
    <n v="6.5939484302355256"/>
    <m/>
    <m/>
    <m/>
    <n v="11.261991719545216"/>
    <m/>
    <m/>
    <m/>
    <m/>
    <m/>
    <m/>
    <m/>
    <n v="32.969742151177627"/>
    <n v="45.047966878180866"/>
    <m/>
  </r>
  <r>
    <x v="3749"/>
    <n v="14.88"/>
    <n v="16.45"/>
    <n v="55.410499999999999"/>
    <n v="47.635199999999998"/>
    <n v="11407.954491"/>
    <n v="9809.07258"/>
    <n v="6.6871983189997763E-5"/>
    <n v="32.54659885498436"/>
    <n v="32.549999999999997"/>
    <n v="-1.0448986223154932E-4"/>
    <n v="32.798586248705838"/>
    <m/>
    <m/>
    <n v="46.583578739840654"/>
    <n v="46.346253099999998"/>
    <n v="5.1207082334916443E-3"/>
    <n v="50.164129251629404"/>
    <n v="50.212721620000003"/>
    <n v="-9.6773022459006874E-4"/>
    <n v="18.496821530300426"/>
    <n v="18.489999999999998"/>
    <n v="3.6893078963906589E-4"/>
    <n v="72.404987608125523"/>
    <m/>
    <m/>
    <m/>
    <n v="26.940715884630734"/>
    <n v="26.768809210000001"/>
    <n v="6.4219021952800492E-3"/>
    <m/>
    <m/>
    <m/>
    <m/>
    <m/>
    <m/>
    <m/>
    <m/>
    <m/>
    <m/>
    <n v="6.593059647045779"/>
    <m/>
    <m/>
    <m/>
    <n v="11.259893741637226"/>
    <m/>
    <m/>
    <m/>
    <m/>
    <m/>
    <m/>
    <m/>
    <n v="32.965298235228893"/>
    <n v="45.039574966548905"/>
    <m/>
  </r>
  <r>
    <x v="3750"/>
    <n v="14.02"/>
    <n v="15.82"/>
    <n v="53.082599999999999"/>
    <n v="45.630800000000001"/>
    <n v="11282.695522"/>
    <n v="9700.7133300000005"/>
    <n v="6.6871983189997763E-5"/>
    <n v="31.178494363380505"/>
    <n v="31.19"/>
    <n v="-3.6888863800887961E-4"/>
    <n v="30.039030913680275"/>
    <m/>
    <m/>
    <n v="43.642935621492391"/>
    <n v="43.419412080000001"/>
    <n v="5.1480093991265186E-3"/>
    <n v="51.218202443667607"/>
    <n v="51.26746163"/>
    <n v="-9.6082748718673283E-4"/>
    <n v="18.293280965719728"/>
    <n v="18.29"/>
    <n v="1.7938576925802252E-4"/>
    <n v="73.20702165839333"/>
    <m/>
    <m/>
    <m/>
    <n v="25.807348482843658"/>
    <n v="25.642832819999999"/>
    <n v="6.4156586754076095E-3"/>
    <m/>
    <m/>
    <m/>
    <m/>
    <m/>
    <m/>
    <m/>
    <m/>
    <m/>
    <m/>
    <n v="6.0380089639548027"/>
    <m/>
    <m/>
    <m/>
    <n v="11.733142481039607"/>
    <m/>
    <m/>
    <m/>
    <m/>
    <m/>
    <m/>
    <m/>
    <n v="30.190044819774013"/>
    <n v="46.932569924158429"/>
    <m/>
  </r>
  <r>
    <x v="3751"/>
    <n v="14.46"/>
    <n v="16.16"/>
    <n v="54.0627"/>
    <n v="46.470300000000002"/>
    <n v="11274.402338"/>
    <n v="9692.9342529999994"/>
    <n v="6.6732225833643355E-5"/>
    <n v="31.753389744360504"/>
    <n v="31.76"/>
    <n v="-2.0813147479525895E-4"/>
    <n v="31.14499717848712"/>
    <m/>
    <m/>
    <n v="44.846897495518661"/>
    <n v="44.617890070000001"/>
    <n v="5.1326368225699248E-3"/>
    <n v="50.745734061256748"/>
    <n v="50.794733139999998"/>
    <n v="-9.6464880735169789E-4"/>
    <n v="18.279389023663757"/>
    <n v="18.28"/>
    <n v="-3.3423213142480535E-5"/>
    <n v="73.2679062916866"/>
    <m/>
    <m/>
    <m/>
    <n v="26.28239535799764"/>
    <n v="26.115259120000001"/>
    <n v="6.3999456114773867E-3"/>
    <m/>
    <m/>
    <m/>
    <m/>
    <m/>
    <m/>
    <m/>
    <m/>
    <m/>
    <m/>
    <n v="6.2599684913137281"/>
    <m/>
    <m/>
    <m/>
    <n v="11.516743679259015"/>
    <m/>
    <m/>
    <m/>
    <m/>
    <m/>
    <m/>
    <m/>
    <n v="31.299842456568641"/>
    <n v="46.066974717036061"/>
    <m/>
  </r>
  <r>
    <x v="3752"/>
    <n v="13.51"/>
    <n v="15.46"/>
    <n v="51.837699999999998"/>
    <n v="44.554600000000001"/>
    <n v="11076.677626000001"/>
    <n v="9522.2976899999994"/>
    <n v="6.6732225833643355E-5"/>
    <n v="30.445807472720933"/>
    <n v="30.45"/>
    <n v="-1.3768562492832981E-4"/>
    <n v="28.577758427720795"/>
    <m/>
    <m/>
    <n v="42.073329203731838"/>
    <n v="41.85760277"/>
    <n v="5.1538172149325767E-3"/>
    <n v="51.790361688968176"/>
    <n v="51.839561019999998"/>
    <n v="-9.4906920629289626E-4"/>
    <n v="17.958376531743667"/>
    <n v="17.96"/>
    <n v="-9.0393555475132281E-5"/>
    <n v="74.559948542287216"/>
    <m/>
    <m/>
    <m/>
    <n v="25.199166801161699"/>
    <n v="25.039243419999998"/>
    <n v="6.386909479619618E-3"/>
    <m/>
    <m/>
    <m/>
    <m/>
    <m/>
    <m/>
    <m/>
    <m/>
    <m/>
    <m/>
    <n v="5.7436507990603092"/>
    <m/>
    <m/>
    <m/>
    <n v="11.990953481991221"/>
    <m/>
    <m/>
    <m/>
    <m/>
    <m/>
    <m/>
    <m/>
    <n v="28.718253995301545"/>
    <n v="47.963813927964885"/>
    <m/>
  </r>
  <r>
    <x v="3753"/>
    <n v="14.85"/>
    <n v="16"/>
    <n v="52.989400000000003"/>
    <n v="45.535499999999999"/>
    <n v="11038.457302999999"/>
    <n v="9487.5343300000004"/>
    <n v="6.6732225833643355E-5"/>
    <n v="31.119958235062054"/>
    <n v="31.13"/>
    <n v="-3.2257516665423758E-4"/>
    <n v="29.838003095336152"/>
    <m/>
    <m/>
    <n v="43.461488606626922"/>
    <n v="43.239028589999997"/>
    <n v="5.1448893252512562E-3"/>
    <n v="51.216262280893346"/>
    <n v="51.268113390000003"/>
    <n v="-1.0113715071241591E-3"/>
    <n v="17.895101650522626"/>
    <n v="17.89"/>
    <n v="2.8516772066100593E-4"/>
    <n v="74.838825009510543"/>
    <m/>
    <m/>
    <m/>
    <n v="25.754684571694643"/>
    <n v="25.59232982"/>
    <n v="6.3438832195639172E-3"/>
    <m/>
    <m/>
    <m/>
    <m/>
    <m/>
    <m/>
    <m/>
    <m/>
    <m/>
    <m/>
    <n v="5.9959453962199971"/>
    <m/>
    <m/>
    <m/>
    <n v="11.725325951912545"/>
    <m/>
    <m/>
    <m/>
    <m/>
    <m/>
    <m/>
    <m/>
    <n v="29.979726981099986"/>
    <n v="46.90130380765018"/>
    <m/>
  </r>
  <r>
    <x v="3754"/>
    <n v="15.17"/>
    <n v="16.3"/>
    <n v="53.613999999999997"/>
    <n v="46.069200000000002"/>
    <n v="11173.777359"/>
    <n v="9603.2085520000001"/>
    <n v="6.6732225833643355E-5"/>
    <n v="31.48600961106731"/>
    <n v="31.49"/>
    <n v="-1.2671924206697494E-4"/>
    <n v="30.538094633839261"/>
    <m/>
    <m/>
    <n v="44.225151769869612"/>
    <n v="43.998551069999998"/>
    <n v="5.1501855029068011E-3"/>
    <n v="50.914796306493187"/>
    <n v="50.965910170000001"/>
    <n v="-1.0029029862572703E-3"/>
    <n v="18.114035370568011"/>
    <n v="18.11"/>
    <n v="2.2282554213215455E-4"/>
    <n v="73.928571682221104"/>
    <m/>
    <m/>
    <m/>
    <n v="26.05679287249858"/>
    <n v="25.892846559999999"/>
    <n v="6.3317222430017139E-3"/>
    <m/>
    <m/>
    <m/>
    <m/>
    <m/>
    <m/>
    <m/>
    <m/>
    <m/>
    <m/>
    <n v="6.1362898694365215"/>
    <m/>
    <m/>
    <m/>
    <n v="11.587359256877601"/>
    <m/>
    <m/>
    <m/>
    <m/>
    <m/>
    <m/>
    <m/>
    <n v="30.681449347182607"/>
    <n v="46.349437027510405"/>
    <m/>
  </r>
  <r>
    <x v="3755"/>
    <n v="14.7"/>
    <n v="15.99"/>
    <n v="53.449800000000003"/>
    <n v="45.924999999999997"/>
    <n v="11093.949741"/>
    <n v="9533.9605370000008"/>
    <n v="6.6732225833643355E-5"/>
    <n v="31.388814132572023"/>
    <n v="31.4"/>
    <n v="-3.5623781617755146E-4"/>
    <n v="30.347574919068098"/>
    <m/>
    <m/>
    <n v="44.017087694981733"/>
    <n v="43.79085473"/>
    <n v="5.1662148724114232E-3"/>
    <n v="50.993152590145641"/>
    <n v="51.043732949999999"/>
    <n v="-9.9092203745965168E-4"/>
    <n v="17.984186683125412"/>
    <n v="17.98"/>
    <n v="2.3285223166924496E-4"/>
    <n v="74.463879986511358"/>
    <m/>
    <m/>
    <m/>
    <n v="25.975482263079805"/>
    <n v="25.81251662"/>
    <n v="6.3134348920297345E-3"/>
    <m/>
    <m/>
    <m/>
    <m/>
    <m/>
    <m/>
    <m/>
    <m/>
    <m/>
    <m/>
    <n v="6.0976702979862969"/>
    <m/>
    <m/>
    <m/>
    <n v="11.623087173047931"/>
    <m/>
    <m/>
    <m/>
    <m/>
    <m/>
    <m/>
    <m/>
    <n v="30.488351489931485"/>
    <n v="46.492348692191726"/>
    <m/>
  </r>
  <r>
    <x v="3756"/>
    <n v="14.78"/>
    <n v="16.100000000000001"/>
    <n v="53.118400000000001"/>
    <n v="45.6372"/>
    <n v="11060.236067"/>
    <n v="9504.3513299999995"/>
    <n v="6.7011742343137115E-5"/>
    <n v="31.193436258549291"/>
    <n v="31.2"/>
    <n v="-2.103763285483673E-4"/>
    <n v="29.967867714319024"/>
    <m/>
    <m/>
    <n v="43.602904164320108"/>
    <n v="43.377706879999998"/>
    <n v="5.191544240526591E-3"/>
    <n v="51.151601607815522"/>
    <n v="51.201251329999998"/>
    <n v="-9.6969743697228328E-4"/>
    <n v="17.929096914408216"/>
    <n v="17.93"/>
    <n v="-5.0367294577968735E-5"/>
    <n v="74.697381977708176"/>
    <m/>
    <m/>
    <m/>
    <n v="25.812948207923601"/>
    <n v="25.650632519999998"/>
    <n v="6.3279409502687844E-3"/>
    <m/>
    <m/>
    <m/>
    <m/>
    <m/>
    <m/>
    <m/>
    <m/>
    <m/>
    <m/>
    <n v="6.0210423707037339"/>
    <m/>
    <m/>
    <m/>
    <n v="11.695381287866923"/>
    <m/>
    <m/>
    <m/>
    <m/>
    <m/>
    <m/>
    <m/>
    <n v="30.105211853518668"/>
    <n v="46.78152515146769"/>
    <m/>
  </r>
  <r>
    <x v="3757"/>
    <n v="13.57"/>
    <n v="15.38"/>
    <n v="50.853999999999999"/>
    <n v="43.688699999999997"/>
    <n v="10907.51132"/>
    <n v="9372.4740409999995"/>
    <n v="6.7011742343137115E-5"/>
    <n v="29.862953846125414"/>
    <n v="29.87"/>
    <n v="-2.3589400316659237E-4"/>
    <n v="27.409483242962175"/>
    <m/>
    <m/>
    <n v="40.810045542698667"/>
    <n v="40.599094970000003"/>
    <n v="5.1959427384906665E-3"/>
    <n v="52.24221172491621"/>
    <n v="52.294059300000001"/>
    <n v="-9.9146204708167041E-4"/>
    <n v="17.681092688508112"/>
    <n v="17.68"/>
    <n v="6.1803648648828258E-5"/>
    <n v="75.736116787878146"/>
    <m/>
    <m/>
    <m/>
    <n v="24.711090168998645"/>
    <n v="24.557225460000002"/>
    <n v="6.265557534146815E-3"/>
    <m/>
    <m/>
    <m/>
    <m/>
    <m/>
    <m/>
    <m/>
    <m/>
    <m/>
    <m/>
    <n v="5.5067147773820739"/>
    <m/>
    <m/>
    <m/>
    <n v="12.194152678941498"/>
    <m/>
    <m/>
    <m/>
    <m/>
    <m/>
    <m/>
    <m/>
    <n v="27.533573886910368"/>
    <n v="48.77661071576599"/>
    <m/>
  </r>
  <r>
    <x v="3758"/>
    <n v="14.63"/>
    <n v="16.03"/>
    <n v="52.017400000000002"/>
    <n v="44.679400000000001"/>
    <n v="10977.864331999999"/>
    <n v="9431.0418000000009"/>
    <n v="6.7011742343137115E-5"/>
    <n v="30.54390188359805"/>
    <n v="30.55"/>
    <n v="-1.996110115204397E-4"/>
    <n v="28.654451454881396"/>
    <m/>
    <m/>
    <n v="42.196965595033106"/>
    <n v="41.979118489999998"/>
    <n v="5.1894159017418229E-3"/>
    <n v="51.645847705895598"/>
    <n v="51.702169789999999"/>
    <n v="-1.0893562945842872E-3"/>
    <n v="17.793833334994229"/>
    <n v="17.79"/>
    <n v="2.1547695302026604E-4"/>
    <n v="75.269628115612704"/>
    <m/>
    <m/>
    <m/>
    <n v="25.27217434969112"/>
    <n v="25.117168020000001"/>
    <n v="6.1713298874974676E-3"/>
    <m/>
    <m/>
    <m/>
    <m/>
    <m/>
    <m/>
    <m/>
    <m/>
    <m/>
    <m/>
    <n v="5.7558771623309353"/>
    <m/>
    <m/>
    <m/>
    <n v="11.915968749164501"/>
    <m/>
    <m/>
    <m/>
    <m/>
    <m/>
    <m/>
    <m/>
    <n v="28.779385811654677"/>
    <n v="47.663874996658002"/>
    <m/>
  </r>
  <r>
    <x v="3759"/>
    <n v="14.74"/>
    <n v="16.149999999999999"/>
    <n v="52.687199999999997"/>
    <n v="45.2517"/>
    <n v="11031.790295999999"/>
    <n v="9476.7374020000007"/>
    <n v="6.7011742343137115E-5"/>
    <n v="30.936444872719932"/>
    <n v="30.94"/>
    <n v="-1.1490391984714243E-4"/>
    <n v="29.38916405400623"/>
    <m/>
    <m/>
    <n v="43.007306808343408"/>
    <n v="42.79105388"/>
    <n v="5.053694843549561E-3"/>
    <n v="51.313745371526146"/>
    <n v="51.373340349999999"/>
    <n v="-1.1600370555592265E-3"/>
    <n v="17.880805003302289"/>
    <n v="17.88"/>
    <n v="4.5022556056428797E-5"/>
    <n v="74.907178226862143"/>
    <m/>
    <m/>
    <m/>
    <n v="25.596131956386994"/>
    <n v="25.44244638"/>
    <n v="6.0405188279302191E-3"/>
    <m/>
    <m/>
    <m/>
    <m/>
    <m/>
    <m/>
    <m/>
    <m/>
    <m/>
    <m/>
    <n v="5.9031326926155163"/>
    <m/>
    <m/>
    <m/>
    <n v="11.762788806530445"/>
    <m/>
    <m/>
    <m/>
    <m/>
    <m/>
    <m/>
    <m/>
    <n v="29.51566346307758"/>
    <n v="47.051155226121779"/>
    <m/>
  </r>
  <r>
    <x v="3760"/>
    <n v="15.74"/>
    <n v="16.739999999999998"/>
    <n v="54.281500000000001"/>
    <n v="46.618000000000002"/>
    <n v="11218.185181999999"/>
    <n v="9636.2228140000007"/>
    <n v="6.7011742343137115E-5"/>
    <n v="31.871795912731457"/>
    <n v="31.88"/>
    <n v="-2.5734276250133359E-4"/>
    <n v="31.164557714101935"/>
    <m/>
    <m/>
    <n v="44.954677139166961"/>
    <n v="44.728646120000001"/>
    <n v="5.0533838775390638E-3"/>
    <n v="50.53776326991656"/>
    <n v="50.59533836"/>
    <n v="-1.1379524665647844E-3"/>
    <n v="18.182478568319574"/>
    <n v="18.18"/>
    <n v="1.3633489106568142E-4"/>
    <n v="73.648765542440259"/>
    <m/>
    <m/>
    <m/>
    <n v="26.369217544862284"/>
    <n v="26.211466829999999"/>
    <n v="6.0183856128850355E-3"/>
    <m/>
    <m/>
    <m/>
    <m/>
    <m/>
    <m/>
    <m/>
    <m/>
    <m/>
    <m/>
    <n v="6.2593923469425423"/>
    <m/>
    <m/>
    <m/>
    <n v="11.407099600988483"/>
    <m/>
    <m/>
    <m/>
    <m/>
    <m/>
    <m/>
    <m/>
    <n v="31.29696173471271"/>
    <n v="45.628398403953931"/>
    <m/>
  </r>
  <r>
    <x v="3761"/>
    <n v="16.59"/>
    <n v="17.3"/>
    <n v="55.903199999999998"/>
    <n v="48.007599999999996"/>
    <n v="11419.274384"/>
    <n v="9808.3091440000007"/>
    <n v="6.7151392721953584E-5"/>
    <n v="32.823189046251613"/>
    <n v="32.83"/>
    <n v="-2.0746127774551315E-4"/>
    <n v="33.023202942495274"/>
    <m/>
    <m/>
    <n v="46.964255730610162"/>
    <n v="46.743018560000003"/>
    <n v="4.7330527087414698E-3"/>
    <n v="49.783246908080059"/>
    <n v="49.858989459999997"/>
    <n v="-1.5191353202355096E-3"/>
    <n v="18.507953435260163"/>
    <n v="18.510000000000002"/>
    <n v="-1.1056535601505768E-4"/>
    <n v="72.335707481819483"/>
    <m/>
    <m/>
    <m/>
    <n v="27.155497601633407"/>
    <n v="26.997132390000001"/>
    <n v="5.8660012235991488E-3"/>
    <m/>
    <m/>
    <m/>
    <m/>
    <m/>
    <m/>
    <m/>
    <m/>
    <m/>
    <m/>
    <n v="6.6323316346345145"/>
    <m/>
    <m/>
    <m/>
    <n v="11.06655871586381"/>
    <m/>
    <m/>
    <m/>
    <m/>
    <m/>
    <m/>
    <m/>
    <n v="33.161658173172569"/>
    <n v="44.266234863455239"/>
    <m/>
  </r>
  <r>
    <x v="3762"/>
    <n v="16.05"/>
    <n v="17.11"/>
    <n v="56.087499999999999"/>
    <n v="48.162599999999998"/>
    <n v="11465.371795999999"/>
    <n v="9847.2447580000007"/>
    <n v="6.7151392721953584E-5"/>
    <n v="32.930596570699826"/>
    <n v="32.94"/>
    <n v="-2.8547144202095698E-4"/>
    <n v="33.237173435777883"/>
    <m/>
    <m/>
    <n v="47.19125030866978"/>
    <n v="46.968419570000002"/>
    <n v="4.7442673334512353E-3"/>
    <n v="49.701586795421107"/>
    <n v="49.77767266"/>
    <n v="-1.5285139001693926E-3"/>
    <n v="18.582213368129111"/>
    <n v="18.5"/>
    <n v="4.4439658448167663E-3"/>
    <n v="72.05073295240183"/>
    <m/>
    <m/>
    <m/>
    <n v="27.243434583221092"/>
    <n v="27.085071880000001"/>
    <n v="5.8468629480739054E-3"/>
    <m/>
    <m/>
    <m/>
    <m/>
    <m/>
    <m/>
    <m/>
    <m/>
    <m/>
    <m/>
    <n v="6.6749337184593092"/>
    <m/>
    <m/>
    <m/>
    <n v="11.030314845990278"/>
    <m/>
    <m/>
    <m/>
    <m/>
    <m/>
    <m/>
    <m/>
    <n v="33.374668592296544"/>
    <n v="44.12125938396111"/>
    <m/>
  </r>
  <r>
    <x v="3763"/>
    <n v="14.33"/>
    <n v="16.010000000000002"/>
    <n v="52.093800000000002"/>
    <n v="44.723500000000001"/>
    <n v="11116.470889"/>
    <n v="9545.6009159999994"/>
    <n v="6.7151392721953584E-5"/>
    <n v="30.583542253871773"/>
    <n v="30.59"/>
    <n v="-2.1110644420485603E-4"/>
    <n v="28.492380103884624"/>
    <m/>
    <m/>
    <n v="42.135428506326583"/>
    <n v="41.946138519999998"/>
    <n v="4.5126915850985938E-3"/>
    <n v="51.472064002303803"/>
    <n v="51.56340333"/>
    <n v="-1.7713983522700261E-3"/>
    <n v="18.015423081477763"/>
    <n v="18.010000000000002"/>
    <n v="3.0111501819884978E-4"/>
    <n v="74.264533435463221"/>
    <m/>
    <m/>
    <m/>
    <n v="25.298816870505128"/>
    <n v="25.15910993"/>
    <n v="5.5529365265238884E-3"/>
    <m/>
    <m/>
    <m/>
    <m/>
    <m/>
    <m/>
    <m/>
    <m/>
    <m/>
    <m/>
    <n v="5.7210942824222029"/>
    <m/>
    <m/>
    <m/>
    <n v="11.816294627227059"/>
    <m/>
    <m/>
    <m/>
    <m/>
    <m/>
    <m/>
    <m/>
    <n v="28.605471412111015"/>
    <n v="47.265178508908235"/>
    <m/>
  </r>
  <r>
    <x v="3764"/>
    <n v="13.77"/>
    <n v="15.65"/>
    <n v="51.0533"/>
    <n v="43.827199999999998"/>
    <n v="11040.34425"/>
    <n v="9479.5907420000003"/>
    <n v="6.7151392721953584E-5"/>
    <n v="29.971948398500398"/>
    <n v="29.98"/>
    <n v="-2.6856576049372194E-4"/>
    <n v="27.350953420913914"/>
    <m/>
    <m/>
    <n v="40.868387607126884"/>
    <n v="40.68479902"/>
    <n v="4.5124614487253023E-3"/>
    <n v="51.986484603381676"/>
    <n v="52.07737805"/>
    <n v="-1.7453537413318898E-3"/>
    <n v="17.891615496543693"/>
    <n v="17.89"/>
    <n v="9.0301651408219996E-5"/>
    <n v="74.780346605774156"/>
    <m/>
    <m/>
    <m/>
    <n v="24.79204308358187"/>
    <n v="24.655581290000001"/>
    <n v="5.5347222187462908E-3"/>
    <m/>
    <m/>
    <m/>
    <m/>
    <m/>
    <m/>
    <m/>
    <m/>
    <m/>
    <m/>
    <n v="5.4915972531333566"/>
    <m/>
    <m/>
    <m/>
    <n v="12.052542642478777"/>
    <m/>
    <m/>
    <m/>
    <m/>
    <m/>
    <m/>
    <m/>
    <n v="27.457986265666783"/>
    <n v="48.210170569915107"/>
    <m/>
  </r>
  <r>
    <x v="3765"/>
    <n v="13.41"/>
    <n v="15.33"/>
    <n v="50.281700000000001"/>
    <n v="43.161900000000003"/>
    <n v="10934.600091"/>
    <n v="9388.1588759999995"/>
    <n v="6.7151392721953584E-5"/>
    <n v="29.518244085563758"/>
    <n v="29.53"/>
    <n v="-3.9810072591406342E-4"/>
    <n v="26.521156619099159"/>
    <m/>
    <m/>
    <n v="39.937427114341084"/>
    <n v="39.758597049999999"/>
    <n v="4.4978967471158704E-3"/>
    <n v="52.379700519698218"/>
    <n v="52.471380590000003"/>
    <n v="-1.747239528880562E-3"/>
    <n v="17.719817938982345"/>
    <n v="17.72"/>
    <n v="-1.0274323795411711E-5"/>
    <n v="75.50389013297"/>
    <m/>
    <m/>
    <m/>
    <n v="24.415932236844"/>
    <n v="24.282086459999999"/>
    <n v="5.5121200999135311E-3"/>
    <m/>
    <m/>
    <m/>
    <m/>
    <m/>
    <m/>
    <m/>
    <m/>
    <m/>
    <m/>
    <n v="5.3246921417808837"/>
    <m/>
    <m/>
    <m/>
    <n v="12.234931220742375"/>
    <m/>
    <m/>
    <m/>
    <m/>
    <m/>
    <m/>
    <m/>
    <n v="26.623460708904418"/>
    <n v="48.9397248829695"/>
    <m/>
  </r>
  <r>
    <x v="3766"/>
    <n v="13.5"/>
    <n v="15.3"/>
    <n v="49.791899999999998"/>
    <n v="42.738500000000002"/>
    <n v="10955.720144000001"/>
    <n v="9405.6615679999995"/>
    <n v="6.7011742343137115E-5"/>
    <n v="29.22999062223052"/>
    <n v="29.24"/>
    <n v="-3.4231798117234646E-4"/>
    <n v="26.001400921436321"/>
    <m/>
    <m/>
    <n v="39.349395862404556"/>
    <n v="39.173764570000003"/>
    <n v="4.4833907165269249E-3"/>
    <n v="52.635241889648306"/>
    <n v="52.726880909999998"/>
    <n v="-1.7379943355290139E-3"/>
    <n v="17.753610654586133"/>
    <n v="17.75"/>
    <n v="2.0341715978222652E-4"/>
    <n v="75.365388247658842"/>
    <m/>
    <m/>
    <m/>
    <n v="24.176654087790585"/>
    <n v="24.0445834"/>
    <n v="5.4927417786154731E-3"/>
    <m/>
    <m/>
    <m/>
    <m/>
    <m/>
    <m/>
    <m/>
    <m/>
    <m/>
    <m/>
    <n v="5.2200502676168474"/>
    <m/>
    <m/>
    <m/>
    <n v="12.354375289820247"/>
    <m/>
    <m/>
    <m/>
    <m/>
    <m/>
    <m/>
    <m/>
    <n v="26.100251338084238"/>
    <n v="49.417501159280988"/>
    <m/>
  </r>
  <r>
    <x v="3767"/>
    <n v="12.88"/>
    <n v="14.98"/>
    <n v="48.3215"/>
    <n v="41.473500000000001"/>
    <n v="10834.679330999999"/>
    <n v="9301.1157980000007"/>
    <n v="6.7011742343137115E-5"/>
    <n v="28.36611078524124"/>
    <n v="28.37"/>
    <n v="-1.3708899396402963E-4"/>
    <n v="24.462723935165108"/>
    <m/>
    <m/>
    <n v="37.602004426193766"/>
    <n v="37.435469769999997"/>
    <n v="4.4485793077244651E-3"/>
    <n v="53.412816536198385"/>
    <n v="53.50318369"/>
    <n v="-1.6890051688364105E-3"/>
    <n v="17.55703738225273"/>
    <n v="17.55"/>
    <n v="4.0099044175101461E-4"/>
    <n v="76.205377326279887"/>
    <m/>
    <m/>
    <m/>
    <n v="23.461283810850681"/>
    <n v="23.333612469999998"/>
    <n v="5.4715634372872746E-3"/>
    <m/>
    <m/>
    <m/>
    <m/>
    <m/>
    <m/>
    <m/>
    <m/>
    <m/>
    <m/>
    <n v="4.9108723555297953"/>
    <m/>
    <m/>
    <m/>
    <n v="12.71945512931501"/>
    <m/>
    <m/>
    <m/>
    <m/>
    <m/>
    <m/>
    <m/>
    <n v="24.554361777648978"/>
    <n v="50.877820517260041"/>
    <m/>
  </r>
  <r>
    <x v="3768"/>
    <n v="13.1"/>
    <n v="15.24"/>
    <n v="48.721200000000003"/>
    <n v="41.808199999999999"/>
    <n v="10972.051395"/>
    <n v="9417.1739510000007"/>
    <n v="6.7011742343137115E-5"/>
    <n v="28.598654072077295"/>
    <n v="28.61"/>
    <n v="-3.9657210495291917E-4"/>
    <n v="24.859188932647534"/>
    <m/>
    <m/>
    <n v="38.056093947027044"/>
    <n v="37.886723959999998"/>
    <n v="4.4704310461327612E-3"/>
    <n v="53.193136466495417"/>
    <n v="53.277426319999996"/>
    <n v="-1.5820931926836534E-3"/>
    <n v="17.778341144506967"/>
    <n v="17.78"/>
    <n v="-9.32989591132527E-5"/>
    <n v="75.261275065222151"/>
    <m/>
    <m/>
    <m/>
    <n v="23.651301747284101"/>
    <n v="23.524031879999999"/>
    <n v="5.4102063767524911E-3"/>
    <m/>
    <m/>
    <m/>
    <m/>
    <m/>
    <m/>
    <m/>
    <m/>
    <m/>
    <m/>
    <n v="4.9896314671519182"/>
    <m/>
    <m/>
    <m/>
    <n v="12.61504359656073"/>
    <m/>
    <m/>
    <m/>
    <m/>
    <m/>
    <m/>
    <m/>
    <n v="24.948157335759589"/>
    <n v="50.460174386242919"/>
    <m/>
  </r>
  <r>
    <x v="3769"/>
    <n v="13.56"/>
    <n v="15.56"/>
    <n v="49.048699999999997"/>
    <n v="42.086500000000001"/>
    <n v="10961.901680000001"/>
    <n v="9407.8315170000005"/>
    <n v="6.7011742343137115E-5"/>
    <n v="28.790189907260146"/>
    <n v="28.8"/>
    <n v="-3.4062822013380956E-4"/>
    <n v="25.190693037709963"/>
    <m/>
    <m/>
    <n v="38.43571104063097"/>
    <n v="38.264386629999997"/>
    <n v="4.4773855200557211E-3"/>
    <n v="53.014714174706128"/>
    <n v="53.096195299999998"/>
    <n v="-1.53459442495818E-3"/>
    <n v="17.761462161208627"/>
    <n v="17.760000000000002"/>
    <n v="8.2328896882088998E-5"/>
    <n v="75.338201019573134"/>
    <m/>
    <m/>
    <m/>
    <n v="23.808967042912133"/>
    <n v="23.68130669"/>
    <n v="5.390764732000175E-3"/>
    <m/>
    <m/>
    <m/>
    <m/>
    <m/>
    <m/>
    <m/>
    <m/>
    <m/>
    <m/>
    <n v="5.0558889357459877"/>
    <m/>
    <m/>
    <m/>
    <n v="12.53048679850054"/>
    <m/>
    <m/>
    <m/>
    <m/>
    <m/>
    <m/>
    <m/>
    <n v="25.279444678729938"/>
    <n v="50.121947194002161"/>
    <m/>
  </r>
  <r>
    <x v="3770"/>
    <n v="13.91"/>
    <n v="15.79"/>
    <n v="49.698900000000002"/>
    <n v="42.641599999999997"/>
    <n v="11032.581038"/>
    <n v="9467.8602190000001"/>
    <n v="6.7011742343137115E-5"/>
    <n v="29.171127475097883"/>
    <n v="29.18"/>
    <n v="-3.0406185408216047E-4"/>
    <n v="25.855762264191544"/>
    <m/>
    <m/>
    <n v="39.195757051747144"/>
    <n v="39.018289240000001"/>
    <n v="4.5483237528827214E-3"/>
    <n v="52.66372458486569"/>
    <n v="52.741037630000001"/>
    <n v="-1.4658992050307074E-3"/>
    <n v="17.875547354086038"/>
    <n v="17.87"/>
    <n v="3.1042832042738056E-4"/>
    <n v="74.859736976723397"/>
    <m/>
    <m/>
    <m/>
    <n v="24.123226791358242"/>
    <n v="23.994094570000001"/>
    <n v="5.3818334749624608E-3"/>
    <m/>
    <m/>
    <m/>
    <m/>
    <m/>
    <m/>
    <m/>
    <m/>
    <m/>
    <m/>
    <n v="5.1890833850957154"/>
    <m/>
    <m/>
    <m/>
    <n v="12.364639996476555"/>
    <m/>
    <m/>
    <m/>
    <m/>
    <m/>
    <m/>
    <m/>
    <n v="25.945416925478575"/>
    <n v="49.45855998590622"/>
    <m/>
  </r>
  <r>
    <x v="3771"/>
    <n v="13.63"/>
    <n v="15.51"/>
    <n v="48.910899999999998"/>
    <n v="41.962600000000002"/>
    <n v="10891.926804000001"/>
    <n v="9346.520133"/>
    <n v="6.7151392721953584E-5"/>
    <n v="28.707905178886691"/>
    <n v="28.72"/>
    <n v="-4.2112886884781986E-4"/>
    <n v="25.032887426682205"/>
    <m/>
    <m/>
    <n v="38.259194573137073"/>
    <n v="38.086278100000001"/>
    <n v="4.5401252567409678E-3"/>
    <n v="53.081636209112993"/>
    <n v="53.155977729999996"/>
    <n v="-1.3985542936415518E-3"/>
    <n v="17.647221917766892"/>
    <n v="17.64"/>
    <n v="4.0940576909820336E-4"/>
    <n v="75.821426373531779"/>
    <m/>
    <m/>
    <m/>
    <n v="23.739330214754656"/>
    <n v="23.612342569999999"/>
    <n v="5.3780197529404994E-3"/>
    <m/>
    <m/>
    <m/>
    <m/>
    <m/>
    <m/>
    <m/>
    <m/>
    <m/>
    <m/>
    <n v="5.0236582065436455"/>
    <m/>
    <m/>
    <m/>
    <n v="12.560942264037024"/>
    <m/>
    <m/>
    <m/>
    <m/>
    <m/>
    <m/>
    <m/>
    <n v="25.118291032718226"/>
    <n v="50.243769056148096"/>
    <m/>
  </r>
  <r>
    <x v="3772"/>
    <n v="16.48"/>
    <n v="17.37"/>
    <n v="54.017899999999997"/>
    <n v="46.341299999999997"/>
    <n v="11295.717748999999"/>
    <n v="9692.3913589999993"/>
    <n v="6.7151392721953584E-5"/>
    <n v="31.704649445826675"/>
    <n v="31.71"/>
    <n v="-1.6873396951511133E-4"/>
    <n v="30.257798952072417"/>
    <m/>
    <m/>
    <n v="44.24715762894364"/>
    <n v="44.047516289999997"/>
    <n v="4.5324085387525859E-3"/>
    <n v="50.310853892593329"/>
    <n v="50.378302359999999"/>
    <n v="-1.3388396243424472E-3"/>
    <n v="18.301002279277501"/>
    <n v="18.3"/>
    <n v="5.4769359426165565E-5"/>
    <n v="73.01783066116262"/>
    <m/>
    <m/>
    <m/>
    <n v="26.216725662724844"/>
    <n v="26.07641096"/>
    <n v="5.3809054835070036E-3"/>
    <m/>
    <m/>
    <m/>
    <m/>
    <m/>
    <m/>
    <m/>
    <m/>
    <m/>
    <m/>
    <n v="6.0718677543053552"/>
    <m/>
    <m/>
    <m/>
    <n v="11.249713083585668"/>
    <m/>
    <m/>
    <m/>
    <m/>
    <m/>
    <m/>
    <m/>
    <n v="30.359338771526776"/>
    <n v="44.998852334342672"/>
    <m/>
  </r>
  <r>
    <x v="3773"/>
    <n v="16.329999999999998"/>
    <n v="17.45"/>
    <n v="54.350299999999997"/>
    <n v="46.617100000000001"/>
    <n v="11416.549713"/>
    <n v="9794.1196"/>
    <n v="6.7151392721953584E-5"/>
    <n v="31.897411075198654"/>
    <n v="31.91"/>
    <n v="-3.9451346917407371E-4"/>
    <n v="30.619973071854545"/>
    <m/>
    <m/>
    <n v="44.64087849891682"/>
    <n v="44.438919110000001"/>
    <n v="4.544651241784381E-3"/>
    <n v="50.157224913243809"/>
    <n v="50.216874609999998"/>
    <n v="-1.1878416810972015E-3"/>
    <n v="18.495417789891285"/>
    <n v="18.489999999999998"/>
    <n v="2.9301189244379522E-4"/>
    <n v="72.257997467498086"/>
    <m/>
    <m/>
    <m/>
    <n v="26.373513041350396"/>
    <n v="26.232929550000001"/>
    <n v="5.3590465785546826E-3"/>
    <m/>
    <m/>
    <m/>
    <m/>
    <m/>
    <m/>
    <m/>
    <m/>
    <m/>
    <m/>
    <n v="6.1435200049847012"/>
    <m/>
    <m/>
    <m/>
    <n v="11.181198026194989"/>
    <m/>
    <m/>
    <m/>
    <m/>
    <m/>
    <m/>
    <m/>
    <n v="30.717600024923506"/>
    <n v="44.724792104779958"/>
    <m/>
  </r>
  <r>
    <x v="3774"/>
    <n v="14.68"/>
    <n v="16.45"/>
    <n v="51.730699999999999"/>
    <n v="44.367100000000001"/>
    <n v="11283.731922999999"/>
    <n v="9679.519139"/>
    <n v="6.7151392721953584E-5"/>
    <n v="30.359265144672072"/>
    <n v="30.37"/>
    <n v="-3.5346905920086158E-4"/>
    <n v="27.664800467024492"/>
    <m/>
    <m/>
    <n v="41.408556555116277"/>
    <n v="41.221888849999999"/>
    <n v="4.5283637000608223E-3"/>
    <n v="51.366320985911905"/>
    <n v="51.424105320000002"/>
    <n v="-1.1236818555911965E-3"/>
    <n v="18.279800167910643"/>
    <n v="18.28"/>
    <n v="-1.0931733553487533E-5"/>
    <n v="73.105689540974041"/>
    <m/>
    <m/>
    <m/>
    <n v="25.100821603018918"/>
    <n v="24.967433969999998"/>
    <n v="5.3424646353001926E-3"/>
    <m/>
    <m/>
    <m/>
    <m/>
    <m/>
    <m/>
    <m/>
    <m/>
    <m/>
    <m/>
    <n v="5.5502922098154048"/>
    <m/>
    <m/>
    <m/>
    <n v="11.720318802279039"/>
    <m/>
    <m/>
    <m/>
    <m/>
    <m/>
    <m/>
    <m/>
    <n v="27.751461049077022"/>
    <n v="46.881275209116154"/>
    <m/>
  </r>
  <r>
    <x v="3775"/>
    <n v="15.15"/>
    <n v="16.78"/>
    <n v="52.695799999999998"/>
    <n v="45.191800000000001"/>
    <n v="11466.197251"/>
    <n v="9835.3933030000007"/>
    <n v="6.7151392721953584E-5"/>
    <n v="30.924900595741811"/>
    <n v="30.93"/>
    <n v="-1.6486919683766921E-4"/>
    <n v="28.693902208095707"/>
    <m/>
    <m/>
    <n v="42.562707872689181"/>
    <n v="42.369943159999998"/>
    <n v="4.5495626926204125E-3"/>
    <n v="50.887595377192014"/>
    <n v="50.942589730000002"/>
    <n v="-1.0795358677182509E-3"/>
    <n v="18.574943562545521"/>
    <n v="18.57"/>
    <n v="2.6621230724388489E-4"/>
    <n v="71.930601589131214"/>
    <m/>
    <m/>
    <m/>
    <n v="25.567643300117346"/>
    <n v="25.43217375"/>
    <n v="5.3266996147880441E-3"/>
    <m/>
    <m/>
    <m/>
    <m/>
    <m/>
    <m/>
    <m/>
    <m/>
    <m/>
    <m/>
    <n v="5.7564369695927118"/>
    <m/>
    <m/>
    <m/>
    <n v="11.501924637493445"/>
    <m/>
    <m/>
    <m/>
    <m/>
    <m/>
    <m/>
    <m/>
    <n v="28.78218484796356"/>
    <n v="46.007698549973782"/>
    <m/>
  </r>
  <r>
    <x v="3776"/>
    <n v="14.43"/>
    <n v="16.3"/>
    <n v="51.046799999999998"/>
    <n v="43.7746"/>
    <n v="11351.018948000001"/>
    <n v="9735.9360159999997"/>
    <n v="6.7151392721953584E-5"/>
    <n v="29.956442893371413"/>
    <n v="29.96"/>
    <n v="-1.1872852565375513E-4"/>
    <n v="26.894829735312261"/>
    <m/>
    <m/>
    <n v="40.560190133595533"/>
    <n v="40.375521620000001"/>
    <n v="4.5737740637401547E-3"/>
    <n v="51.684159273856295"/>
    <n v="51.736870430000003"/>
    <n v="-1.0188315548584903E-3"/>
    <n v="18.38790931120149"/>
    <n v="18.39"/>
    <n v="-1.136861771893205E-4"/>
    <n v="72.660168657392646"/>
    <m/>
    <m/>
    <m/>
    <n v="24.766087887364641"/>
    <n v="24.63491685"/>
    <n v="5.3245983399632379E-3"/>
    <m/>
    <m/>
    <m/>
    <m/>
    <m/>
    <m/>
    <m/>
    <m/>
    <m/>
    <m/>
    <n v="5.3952152079854265"/>
    <m/>
    <m/>
    <m/>
    <n v="11.862068709462681"/>
    <m/>
    <m/>
    <m/>
    <m/>
    <m/>
    <m/>
    <m/>
    <n v="26.976076039927133"/>
    <n v="47.448274837850725"/>
    <m/>
  </r>
  <r>
    <x v="3777"/>
    <n v="13.71"/>
    <n v="15.8"/>
    <n v="49.896000000000001"/>
    <n v="42.784799999999997"/>
    <n v="11140.623508999999"/>
    <n v="9554.8229690000007"/>
    <n v="6.7151392721953584E-5"/>
    <n v="29.2803903150701"/>
    <n v="29.29"/>
    <n v="-3.2808757015700962E-4"/>
    <n v="25.6791399011557"/>
    <m/>
    <m/>
    <n v="39.184137302890427"/>
    <n v="39.004335259999998"/>
    <n v="4.6097963647344642E-3"/>
    <n v="52.267121514738278"/>
    <n v="52.310790859999997"/>
    <n v="-8.3480567859495203E-4"/>
    <n v="18.046642389718102"/>
    <n v="18.04"/>
    <n v="3.6820342118093485E-4"/>
    <n v="74.014064237000866"/>
    <m/>
    <m/>
    <m/>
    <n v="24.206326904356743"/>
    <n v="24.079476320000001"/>
    <n v="5.2679959759498463E-3"/>
    <m/>
    <m/>
    <m/>
    <m/>
    <m/>
    <m/>
    <m/>
    <m/>
    <m/>
    <m/>
    <n v="5.1510561104358308"/>
    <m/>
    <m/>
    <m/>
    <n v="12.129720365373442"/>
    <m/>
    <m/>
    <m/>
    <m/>
    <m/>
    <m/>
    <m/>
    <n v="25.755280552179155"/>
    <n v="48.51888146149377"/>
    <m/>
  </r>
  <r>
    <x v="3778"/>
    <n v="13.4"/>
    <n v="15.46"/>
    <n v="48.793500000000002"/>
    <n v="41.830800000000004"/>
    <n v="11008.59685"/>
    <n v="9439.6645200000003"/>
    <n v="6.7151392721953584E-5"/>
    <n v="28.631317491087383"/>
    <n v="28.64"/>
    <n v="-3.0316022739584891E-4"/>
    <n v="24.535586845261054"/>
    <m/>
    <m/>
    <n v="37.872477212079204"/>
    <n v="37.698995019999998"/>
    <n v="4.6017723280731282E-3"/>
    <n v="52.845711679169419"/>
    <n v="52.894488369999998"/>
    <n v="-9.2215072559886924E-4"/>
    <n v="17.831468592644171"/>
    <n v="17.829999999999998"/>
    <n v="8.2366384978938001E-5"/>
    <n v="74.912889428694214"/>
    <m/>
    <m/>
    <m/>
    <n v="23.667263805759781"/>
    <n v="23.543171999999998"/>
    <n v="5.2708193169459516E-3"/>
    <m/>
    <m/>
    <m/>
    <m/>
    <m/>
    <m/>
    <m/>
    <m/>
    <m/>
    <m/>
    <n v="4.9208458264171844"/>
    <m/>
    <m/>
    <m/>
    <n v="12.398451936318681"/>
    <m/>
    <m/>
    <m/>
    <m/>
    <m/>
    <m/>
    <m/>
    <n v="24.604229132085923"/>
    <n v="49.593807745274724"/>
    <m/>
  </r>
  <r>
    <x v="3779"/>
    <n v="13.36"/>
    <n v="15.54"/>
    <n v="48.947699999999998"/>
    <n v="41.9602"/>
    <n v="11085.384108"/>
    <n v="9504.8742610000008"/>
    <n v="6.7151392721953584E-5"/>
    <n v="28.721099472872925"/>
    <n v="28.73"/>
    <n v="-3.0979906463890483E-4"/>
    <n v="24.687926108850512"/>
    <m/>
    <m/>
    <n v="38.047845267030723"/>
    <n v="37.873304789999999"/>
    <n v="4.6085356954856938E-3"/>
    <n v="52.76260152691313"/>
    <n v="52.810987869999998"/>
    <n v="-9.1621734488245288E-4"/>
    <n v="17.955408975921408"/>
    <n v="17.95"/>
    <n v="3.0133570592805192E-4"/>
    <n v="74.397631058676723"/>
    <m/>
    <m/>
    <m/>
    <n v="23.740704109348066"/>
    <n v="23.616588369999999"/>
    <n v="5.2554474593684564E-3"/>
    <m/>
    <m/>
    <m/>
    <m/>
    <m/>
    <m/>
    <m/>
    <m/>
    <m/>
    <m/>
    <n v="4.9511234056129636"/>
    <m/>
    <m/>
    <m/>
    <n v="12.359522710474272"/>
    <m/>
    <m/>
    <m/>
    <m/>
    <m/>
    <m/>
    <m/>
    <n v="24.755617028064819"/>
    <n v="49.438090841897086"/>
    <m/>
  </r>
  <r>
    <x v="3780"/>
    <n v="13.74"/>
    <n v="15.63"/>
    <n v="48.868299999999998"/>
    <n v="41.889299999999999"/>
    <n v="10958.644909000001"/>
    <n v="9395.5667659999999"/>
    <n v="6.7151392721953584E-5"/>
    <n v="28.673810654850406"/>
    <n v="28.68"/>
    <n v="-2.1580701358414611E-4"/>
    <n v="24.605035875930486"/>
    <m/>
    <m/>
    <n v="37.951047387105987"/>
    <n v="37.784084059999998"/>
    <n v="4.4188798341877611E-3"/>
    <n v="52.805803483144736"/>
    <n v="52.861740930000003"/>
    <n v="-1.0581839695620321E-3"/>
    <n v="17.749691969799528"/>
    <n v="17.75"/>
    <n v="-1.7353814111054078E-5"/>
    <n v="75.255485115106467"/>
    <m/>
    <m/>
    <m/>
    <n v="23.700816792376166"/>
    <n v="23.57885521"/>
    <n v="5.172498040720841E-3"/>
    <m/>
    <m/>
    <m/>
    <m/>
    <m/>
    <m/>
    <m/>
    <m/>
    <m/>
    <m/>
    <n v="4.9342253323226162"/>
    <m/>
    <m/>
    <m/>
    <n v="12.379829930157797"/>
    <m/>
    <m/>
    <m/>
    <m/>
    <m/>
    <m/>
    <m/>
    <n v="24.67112666161308"/>
    <n v="49.519319720631188"/>
    <m/>
  </r>
  <r>
    <x v="3781"/>
    <n v="13.58"/>
    <n v="15.48"/>
    <n v="48.557000000000002"/>
    <n v="41.619599999999998"/>
    <n v="10977.99289"/>
    <n v="9411.524136"/>
    <n v="6.7043918162035254E-5"/>
    <n v="28.49045852603556"/>
    <n v="28.5"/>
    <n v="-3.347885601557854E-4"/>
    <n v="24.288732247570103"/>
    <m/>
    <m/>
    <n v="37.584171046176117"/>
    <n v="37.419217000000003"/>
    <n v="4.4082709206907378E-3"/>
    <n v="52.974417060066607"/>
    <n v="53.029281789999999"/>
    <n v="-1.0346119743929183E-3"/>
    <n v="17.780596285314928"/>
    <n v="17.78"/>
    <n v="3.3536856857585562E-5"/>
    <n v="75.129929843302534"/>
    <m/>
    <m/>
    <m/>
    <n v="23.548447297511604"/>
    <n v="23.42783197"/>
    <n v="5.1483776930811853E-3"/>
    <m/>
    <m/>
    <m/>
    <m/>
    <m/>
    <m/>
    <m/>
    <m/>
    <m/>
    <m/>
    <n v="4.8705241803228647"/>
    <m/>
    <m/>
    <m/>
    <n v="12.458955899586829"/>
    <m/>
    <m/>
    <m/>
    <m/>
    <m/>
    <m/>
    <m/>
    <n v="24.352620901614323"/>
    <n v="49.835823598347318"/>
    <m/>
  </r>
  <r>
    <x v="3782"/>
    <n v="12.82"/>
    <n v="15.06"/>
    <n v="47.537500000000001"/>
    <n v="40.743000000000002"/>
    <n v="10890.348832"/>
    <n v="9335.7551739999999"/>
    <n v="6.7043918162035254E-5"/>
    <n v="27.891594372278998"/>
    <n v="27.9"/>
    <n v="-3.0127697924731134E-4"/>
    <n v="23.26609245473216"/>
    <m/>
    <m/>
    <n v="36.396414504360351"/>
    <n v="36.251312120000001"/>
    <n v="4.0026795135035265E-3"/>
    <n v="53.530902421420706"/>
    <n v="53.60487741"/>
    <n v="-1.3800048083962846E-3"/>
    <n v="17.638212774507736"/>
    <n v="17.64"/>
    <n v="-1.0131663788348622E-4"/>
    <n v="75.737051620266058"/>
    <m/>
    <m/>
    <m/>
    <n v="23.052686433754602"/>
    <n v="22.938391589999998"/>
    <n v="4.9826877924792345E-3"/>
    <m/>
    <m/>
    <m/>
    <m/>
    <m/>
    <m/>
    <m/>
    <m/>
    <m/>
    <m/>
    <n v="4.6651991347940269"/>
    <m/>
    <m/>
    <m/>
    <n v="12.720776316909106"/>
    <m/>
    <m/>
    <m/>
    <m/>
    <m/>
    <m/>
    <m/>
    <n v="23.325995673970134"/>
    <n v="50.883105267636424"/>
    <m/>
  </r>
  <r>
    <x v="3783"/>
    <n v="13.18"/>
    <n v="15.28"/>
    <n v="47.703200000000002"/>
    <n v="40.876800000000003"/>
    <n v="10814.789913000001"/>
    <n v="9269.1044230000007"/>
    <n v="6.7043918162035254E-5"/>
    <n v="27.986767892875982"/>
    <n v="27.99"/>
    <n v="-1.1547363787123288E-4"/>
    <n v="23.420438466684548"/>
    <m/>
    <m/>
    <n v="36.574651058454435"/>
    <n v="36.428675630000001"/>
    <n v="4.0071571620412527E-3"/>
    <n v="53.438831849196582"/>
    <n v="53.516080799999997"/>
    <n v="-1.4434717499607341E-3"/>
    <n v="17.51455487108835"/>
    <n v="17.510000000000002"/>
    <n v="2.6012970236144461E-4"/>
    <n v="76.284639494805973"/>
    <m/>
    <m/>
    <m/>
    <n v="23.129056792881592"/>
    <n v="23.015253000000001"/>
    <n v="4.9447117909844351E-3"/>
    <m/>
    <m/>
    <m/>
    <m/>
    <m/>
    <m/>
    <m/>
    <m/>
    <m/>
    <m/>
    <n v="4.6953654458186573"/>
    <m/>
    <m/>
    <m/>
    <n v="12.677229787260192"/>
    <m/>
    <m/>
    <m/>
    <m/>
    <m/>
    <m/>
    <m/>
    <n v="23.476827229093288"/>
    <n v="50.708919149040767"/>
    <m/>
  </r>
  <r>
    <x v="3784"/>
    <n v="14.28"/>
    <n v="15.99"/>
    <n v="49.4621"/>
    <n v="42.3812"/>
    <n v="11061.094376999999"/>
    <n v="9479.5848029999997"/>
    <n v="6.7043918162035254E-5"/>
    <n v="29.017981150370666"/>
    <n v="29.03"/>
    <n v="-4.1401479949487729E-4"/>
    <n v="25.144885126954239"/>
    <m/>
    <m/>
    <n v="38.593381243112646"/>
    <n v="38.437801239999999"/>
    <n v="4.0475781156479318E-3"/>
    <n v="52.454104630626247"/>
    <n v="52.52782861"/>
    <n v="-1.4035223104523764E-3"/>
    <n v="17.913008216319206"/>
    <n v="17.91"/>
    <n v="1.6796294356247188E-4"/>
    <n v="74.554628876088444"/>
    <m/>
    <m/>
    <m/>
    <n v="23.980511715327342"/>
    <n v="23.862229920000001"/>
    <n v="4.9568626119138592E-3"/>
    <m/>
    <m/>
    <m/>
    <m/>
    <m/>
    <m/>
    <m/>
    <m/>
    <m/>
    <m/>
    <n v="5.0408051977003367"/>
    <m/>
    <m/>
    <m/>
    <n v="12.210097531785234"/>
    <m/>
    <m/>
    <m/>
    <m/>
    <m/>
    <m/>
    <m/>
    <n v="25.204025988501684"/>
    <n v="48.840390127140935"/>
    <m/>
  </r>
  <r>
    <x v="3785"/>
    <n v="13.3"/>
    <n v="15.38"/>
    <n v="47.922400000000003"/>
    <n v="41.059100000000001"/>
    <n v="10986.189978"/>
    <n v="9414.7546480000001"/>
    <n v="6.7043918162035254E-5"/>
    <n v="28.113998229435673"/>
    <n v="28.12"/>
    <n v="-2.1343423059483335E-4"/>
    <n v="23.576588696667521"/>
    <m/>
    <m/>
    <n v="36.78712247128"/>
    <n v="36.637973899999999"/>
    <n v="4.0708738885804063E-3"/>
    <n v="53.270882416538406"/>
    <n v="53.345896119999999"/>
    <n v="-1.406175712052038E-3"/>
    <n v="17.791269656897441"/>
    <n v="17.79"/>
    <n v="7.136913420136004E-5"/>
    <n v="75.066758537389006"/>
    <m/>
    <m/>
    <m/>
    <n v="23.232651980487915"/>
    <n v="23.118514130000001"/>
    <n v="4.937075533751667E-3"/>
    <m/>
    <m/>
    <m/>
    <m/>
    <m/>
    <m/>
    <m/>
    <m/>
    <m/>
    <m/>
    <n v="4.7261456987335135"/>
    <m/>
    <m/>
    <m/>
    <n v="12.590410414386023"/>
    <m/>
    <m/>
    <m/>
    <m/>
    <m/>
    <m/>
    <m/>
    <n v="23.630728493667569"/>
    <n v="50.361641657544091"/>
    <m/>
  </r>
  <r>
    <x v="3786"/>
    <n v="13.02"/>
    <n v="15.25"/>
    <n v="46.947699999999998"/>
    <n v="40.221200000000003"/>
    <n v="10897.108509"/>
    <n v="9337.7839530000001"/>
    <n v="6.6173214376075151E-5"/>
    <n v="27.541512343215796"/>
    <n v="27.55"/>
    <n v="-3.0808191594211554E-4"/>
    <n v="22.614799999506829"/>
    <m/>
    <m/>
    <n v="35.660698968323423"/>
    <n v="35.515593920000001"/>
    <n v="4.0856714560448815E-3"/>
    <n v="53.813035721694767"/>
    <n v="53.887416880000004"/>
    <n v="-1.380306620947791E-3"/>
    <n v="17.646578934864021"/>
    <n v="17.64"/>
    <n v="3.7295549115756721E-4"/>
    <n v="75.682678638268882"/>
    <m/>
    <m/>
    <m/>
    <n v="22.758757553635309"/>
    <n v="22.647652770000001"/>
    <n v="4.9057968507217886E-3"/>
    <m/>
    <m/>
    <m/>
    <m/>
    <m/>
    <m/>
    <m/>
    <m/>
    <m/>
    <m/>
    <n v="4.5330984247096877"/>
    <m/>
    <m/>
    <m/>
    <n v="12.846746680238482"/>
    <m/>
    <m/>
    <m/>
    <m/>
    <m/>
    <m/>
    <m/>
    <n v="22.665492123548439"/>
    <n v="51.386986720953928"/>
    <m/>
  </r>
  <r>
    <x v="3787"/>
    <n v="12.01"/>
    <n v="14.46"/>
    <n v="44.515099999999997"/>
    <n v="38.134500000000003"/>
    <n v="10913.309552000001"/>
    <n v="9351.0487929999999"/>
    <n v="6.6173214376075151E-5"/>
    <n v="26.113809229027826"/>
    <n v="26.12"/>
    <n v="-2.370126712164522E-4"/>
    <n v="20.26868618064163"/>
    <m/>
    <m/>
    <n v="32.885235924075353"/>
    <n v="32.751768990000002"/>
    <n v="4.0751061146071521E-3"/>
    <n v="55.207525074185334"/>
    <n v="55.283132960000003"/>
    <n v="-1.3676483543249018E-3"/>
    <n v="17.67238368249237"/>
    <n v="17.670000000000002"/>
    <n v="1.3489997127158482E-4"/>
    <n v="75.577373001559891"/>
    <m/>
    <m/>
    <m/>
    <n v="21.578226462631736"/>
    <n v="21.473211240000001"/>
    <n v="4.8905224960538174E-3"/>
    <m/>
    <m/>
    <m/>
    <m/>
    <m/>
    <m/>
    <m/>
    <m/>
    <m/>
    <m/>
    <n v="4.0626017811726394"/>
    <m/>
    <m/>
    <m/>
    <n v="13.512614225711177"/>
    <m/>
    <m/>
    <m/>
    <m/>
    <m/>
    <m/>
    <m/>
    <n v="20.313008905863196"/>
    <n v="54.050456902844708"/>
    <m/>
  </r>
  <r>
    <x v="3788"/>
    <n v="12.32"/>
    <n v="14.53"/>
    <n v="44.189599999999999"/>
    <n v="37.848100000000002"/>
    <n v="10887.890647"/>
    <n v="9327.4121620000005"/>
    <n v="6.6173214376075151E-5"/>
    <n v="25.920965548541133"/>
    <n v="25.93"/>
    <n v="-3.4841694789300437E-4"/>
    <n v="19.96549582609746"/>
    <m/>
    <m/>
    <n v="32.5138355815902"/>
    <n v="32.38208994"/>
    <n v="4.0684724745780887E-3"/>
    <n v="55.410509701326468"/>
    <n v="55.48733549"/>
    <n v="-1.3845643874424995E-3"/>
    <n v="17.629932070156975"/>
    <n v="17.63"/>
    <n v="-3.8530824176818967E-6"/>
    <n v="75.775044337381686"/>
    <m/>
    <m/>
    <m/>
    <n v="21.416784464663671"/>
    <n v="21.313718189999999"/>
    <n v="4.8356778364475606E-3"/>
    <m/>
    <m/>
    <m/>
    <m/>
    <m/>
    <m/>
    <m/>
    <m/>
    <m/>
    <m/>
    <n v="4.0011748623914931"/>
    <m/>
    <m/>
    <m/>
    <n v="13.612195313133624"/>
    <m/>
    <m/>
    <m/>
    <m/>
    <m/>
    <m/>
    <m/>
    <n v="20.005874311957466"/>
    <n v="54.448781252534495"/>
    <m/>
  </r>
  <r>
    <x v="3789"/>
    <n v="12.18"/>
    <n v="14.47"/>
    <n v="44.048099999999998"/>
    <n v="37.724400000000003"/>
    <n v="10948.385161"/>
    <n v="9378.6192329999994"/>
    <n v="6.6173214376075151E-5"/>
    <n v="25.837333720536279"/>
    <n v="25.84"/>
    <n v="-1.0318418977250943E-4"/>
    <n v="19.835404148039423"/>
    <m/>
    <m/>
    <n v="32.354126521151386"/>
    <n v="32.222685599999998"/>
    <n v="4.079142340369879E-3"/>
    <n v="55.499615009733468"/>
    <n v="55.575604749999997"/>
    <n v="-1.3673218781579122E-3"/>
    <n v="17.727453960226185"/>
    <n v="17.72"/>
    <n v="4.2065238296773444E-4"/>
    <n v="75.361242268210958"/>
    <m/>
    <m/>
    <m/>
    <n v="21.346992086365585"/>
    <n v="21.24463883"/>
    <n v="4.8178393233520023E-3"/>
    <m/>
    <m/>
    <m/>
    <m/>
    <m/>
    <m/>
    <m/>
    <m/>
    <m/>
    <m/>
    <n v="3.9748866070248234"/>
    <m/>
    <m/>
    <m/>
    <n v="13.65604836567279"/>
    <m/>
    <m/>
    <m/>
    <m/>
    <m/>
    <m/>
    <m/>
    <n v="19.874433035124117"/>
    <n v="54.62419346269116"/>
    <m/>
  </r>
  <r>
    <x v="3790"/>
    <n v="12.6"/>
    <n v="14.82"/>
    <n v="44.051000000000002"/>
    <n v="37.724400000000003"/>
    <n v="10922.076601000001"/>
    <n v="9355.4621480000005"/>
    <n v="6.6173214376075151E-5"/>
    <n v="25.838404728452968"/>
    <e v="#N/A"/>
    <e v="#N/A"/>
    <n v="19.835820051535705"/>
    <m/>
    <m/>
    <n v="32.353816276102549"/>
    <n v="32.22246312"/>
    <n v="4.0764467822764772E-3"/>
    <n v="55.498170499205813"/>
    <n v="55.573383499999998"/>
    <n v="-1.3533997042700641E-3"/>
    <n v="17.68442433171807"/>
    <e v="#N/A"/>
    <e v="#N/A"/>
    <n v="75.549524406462908"/>
    <m/>
    <m/>
    <m/>
    <n v="21.347196783549972"/>
    <n v="21.24546664"/>
    <n v="4.7883223877247527E-3"/>
    <m/>
    <m/>
    <m/>
    <m/>
    <m/>
    <m/>
    <m/>
    <m/>
    <m/>
    <m/>
    <n v="3.9747526587912168"/>
    <m/>
    <m/>
    <m/>
    <n v="13.655412330543429"/>
    <m/>
    <m/>
    <m/>
    <m/>
    <m/>
    <m/>
    <m/>
    <n v="19.873763293956085"/>
    <n v="54.621649322173717"/>
    <m/>
  </r>
  <r>
    <x v="3791"/>
    <n v="12.09"/>
    <n v="14.57"/>
    <n v="43.472000000000001"/>
    <n v="37.226100000000002"/>
    <n v="10911.540174"/>
    <n v="9345.8179380000001"/>
    <n v="6.6312964545511832E-5"/>
    <n v="25.498166706537042"/>
    <e v="#N/A"/>
    <e v="#N/A"/>
    <n v="19.312206663091981"/>
    <m/>
    <m/>
    <n v="31.712471900016336"/>
    <n v="31.58346564"/>
    <n v="4.0846138130248288E-3"/>
    <n v="55.863252976722094"/>
    <n v="55.938543520000003"/>
    <n v="-1.3459510838174094E-3"/>
    <n v="17.666933536693385"/>
    <e v="#N/A"/>
    <e v="#N/A"/>
    <n v="75.629623597856039"/>
    <m/>
    <m/>
    <m/>
    <n v="21.065424561690435"/>
    <n v="20.96514625"/>
    <n v="4.783096215722038E-3"/>
    <m/>
    <m/>
    <m/>
    <m/>
    <m/>
    <m/>
    <m/>
    <m/>
    <m/>
    <m/>
    <n v="3.869617574922394"/>
    <m/>
    <m/>
    <m/>
    <n v="13.835141686521604"/>
    <m/>
    <m/>
    <m/>
    <m/>
    <m/>
    <m/>
    <m/>
    <n v="19.34808787461197"/>
    <n v="55.340566746086417"/>
    <m/>
  </r>
  <r>
    <x v="3792"/>
    <n v="12.42"/>
    <n v="14.72"/>
    <n v="42.747599999999998"/>
    <n v="36.5959"/>
    <n v="10802.334529"/>
    <n v="9249.8032220000005"/>
    <n v="6.6312964545511832E-5"/>
    <n v="25.070830053479401"/>
    <e v="#N/A"/>
    <e v="#N/A"/>
    <n v="18.659910013050887"/>
    <m/>
    <m/>
    <n v="30.905996607548047"/>
    <n v="30.778551400000001"/>
    <n v="4.1407149378722696E-3"/>
    <n v="56.33024209618867"/>
    <n v="56.410739620000001"/>
    <n v="-1.4269893348959339E-3"/>
    <n v="17.488412264879656"/>
    <e v="#N/A"/>
    <e v="#N/A"/>
    <n v="76.415571619002435"/>
    <m/>
    <m/>
    <m/>
    <n v="20.709602677234493"/>
    <n v="20.6113614"/>
    <n v="4.7663652743721308E-3"/>
    <m/>
    <m/>
    <m/>
    <m/>
    <m/>
    <m/>
    <m/>
    <m/>
    <m/>
    <m/>
    <n v="3.7380962802114972"/>
    <m/>
    <m/>
    <m/>
    <n v="14.06673560242619"/>
    <m/>
    <m/>
    <m/>
    <m/>
    <m/>
    <m/>
    <m/>
    <n v="18.690481401057486"/>
    <n v="56.266942409704761"/>
    <m/>
  </r>
  <r>
    <x v="3793"/>
    <n v="12.28"/>
    <n v="14.54"/>
    <n v="42.601199999999999"/>
    <n v="36.468200000000003"/>
    <n v="10804.401156"/>
    <n v="9250.9594469999993"/>
    <n v="6.6312964545511832E-5"/>
    <n v="24.984359413711328"/>
    <n v="24.99"/>
    <n v="-2.2571373704161068E-4"/>
    <n v="18.530075036703522"/>
    <m/>
    <m/>
    <n v="30.743933851822341"/>
    <n v="30.616483429999999"/>
    <n v="4.1628040697012647E-3"/>
    <n v="56.427054526369325"/>
    <n v="56.507393489999998"/>
    <n v="-1.4217425131259898E-3"/>
    <n v="17.491331514093535"/>
    <n v="17.489999999999998"/>
    <n v="7.6130022500731087E-5"/>
    <n v="76.408260409480945"/>
    <m/>
    <m/>
    <m/>
    <n v="20.63753519929417"/>
    <n v="20.53967209"/>
    <n v="4.7645896616730354E-3"/>
    <m/>
    <m/>
    <m/>
    <m/>
    <m/>
    <m/>
    <m/>
    <m/>
    <m/>
    <m/>
    <n v="3.7118833012608716"/>
    <m/>
    <m/>
    <m/>
    <n v="14.115163491655654"/>
    <m/>
    <m/>
    <m/>
    <m/>
    <m/>
    <m/>
    <m/>
    <n v="18.559416506304359"/>
    <n v="56.460653966622615"/>
    <m/>
  </r>
  <r>
    <x v="3794"/>
    <n v="13.14"/>
    <n v="15.04"/>
    <n v="43.867899999999999"/>
    <n v="37.550199999999997"/>
    <n v="10797.919492999999"/>
    <n v="9244.7962499999994"/>
    <n v="6.6312964545511832E-5"/>
    <n v="25.726614641458283"/>
    <e v="#N/A"/>
    <e v="#N/A"/>
    <n v="19.630052341103109"/>
    <m/>
    <m/>
    <n v="32.11187016815245"/>
    <n v="31.978326809999999"/>
    <n v="4.176058333067445E-3"/>
    <n v="55.588521202591075"/>
    <n v="55.667254659999998"/>
    <n v="-1.4143585468657793E-3"/>
    <n v="17.480412052882848"/>
    <e v="#N/A"/>
    <e v="#N/A"/>
    <n v="76.461407601212187"/>
    <m/>
    <m/>
    <m/>
    <n v="21.250048129776523"/>
    <n v="21.149452570000001"/>
    <n v="4.7564143536846792E-3"/>
    <m/>
    <m/>
    <m/>
    <m/>
    <m/>
    <m/>
    <m/>
    <m/>
    <m/>
    <m/>
    <n v="3.9320116086743284"/>
    <m/>
    <m/>
    <m/>
    <n v="13.695733126485452"/>
    <m/>
    <m/>
    <m/>
    <m/>
    <m/>
    <m/>
    <m/>
    <n v="19.660058043371642"/>
    <n v="54.782932505941808"/>
    <m/>
  </r>
  <r>
    <x v="3795"/>
    <n v="13.25"/>
    <n v="15.21"/>
    <n v="44.673900000000003"/>
    <n v="38.2376"/>
    <n v="10936.707145"/>
    <n v="9363.0082729999995"/>
    <n v="6.6871983189997763E-5"/>
    <n v="26.198659739888647"/>
    <e v="#N/A"/>
    <e v="#N/A"/>
    <n v="20.349195017558841"/>
    <m/>
    <m/>
    <n v="32.993321380068124"/>
    <n v="32.856260900000002"/>
    <n v="4.1715178877252956E-3"/>
    <n v="55.078281416544669"/>
    <n v="55.15489522"/>
    <n v="-1.3890662496907069E-3"/>
    <n v="17.704659301831118"/>
    <e v="#N/A"/>
    <e v="#N/A"/>
    <n v="75.485961278693878"/>
    <m/>
    <m/>
    <m/>
    <n v="21.639262426046827"/>
    <n v="21.53762382"/>
    <n v="4.7191188264901207E-3"/>
    <m/>
    <m/>
    <m/>
    <m/>
    <m/>
    <m/>
    <m/>
    <m/>
    <m/>
    <m/>
    <n v="4.0758343277163034"/>
    <m/>
    <m/>
    <m/>
    <n v="13.444390627069184"/>
    <m/>
    <m/>
    <m/>
    <m/>
    <m/>
    <m/>
    <m/>
    <n v="20.379171638581518"/>
    <n v="53.777562508276738"/>
    <m/>
  </r>
  <r>
    <x v="3796"/>
    <n v="12.73"/>
    <n v="14.89"/>
    <n v="43.235799999999998"/>
    <n v="37.004100000000001"/>
    <n v="10828.179343"/>
    <n v="9269.4705730000005"/>
    <n v="6.6871983189997763E-5"/>
    <n v="25.354678974381478"/>
    <e v="#N/A"/>
    <e v="#N/A"/>
    <n v="19.036725275810337"/>
    <m/>
    <m/>
    <n v="31.396531704293814"/>
    <n v="31.26771158"/>
    <n v="4.1199089343082473E-3"/>
    <n v="55.965205037045429"/>
    <n v="56.045722859999998"/>
    <n v="-1.4366452754245307E-3"/>
    <n v="17.528543923830885"/>
    <e v="#N/A"/>
    <e v="#N/A"/>
    <n v="76.242354574866624"/>
    <m/>
    <m/>
    <m/>
    <n v="20.941406078890044"/>
    <n v="20.844500440000001"/>
    <n v="4.6489787159438301E-3"/>
    <m/>
    <m/>
    <m/>
    <m/>
    <m/>
    <m/>
    <m/>
    <m/>
    <m/>
    <m/>
    <n v="3.8127425965515656"/>
    <m/>
    <m/>
    <m/>
    <n v="13.877444478243131"/>
    <m/>
    <m/>
    <m/>
    <m/>
    <m/>
    <m/>
    <m/>
    <n v="19.063712982757828"/>
    <n v="55.509777912972524"/>
    <m/>
  </r>
  <r>
    <x v="3797"/>
    <n v="13.11"/>
    <n v="15.23"/>
    <n v="43.8337"/>
    <n v="37.508400000000002"/>
    <n v="10893.498383"/>
    <n v="9323.5272550000009"/>
    <n v="6.6871983189997763E-5"/>
    <n v="25.703423895162189"/>
    <n v="25.71"/>
    <n v="-2.5578004036608259E-4"/>
    <n v="19.556869751823559"/>
    <m/>
    <m/>
    <n v="32.037428303939542"/>
    <n v="31.905338560000001"/>
    <n v="4.140051474180062E-3"/>
    <n v="55.579511989594437"/>
    <n v="55.663334720000002"/>
    <n v="-1.5058876875992944E-3"/>
    <n v="17.632991777026159"/>
    <n v="17.63"/>
    <n v="1.6969807295286188E-4"/>
    <n v="75.804528776044904"/>
    <m/>
    <m/>
    <m/>
    <n v="21.227410798988991"/>
    <n v="21.130163509999999"/>
    <n v="4.6022970405774632E-3"/>
    <m/>
    <m/>
    <m/>
    <m/>
    <m/>
    <m/>
    <m/>
    <m/>
    <m/>
    <m/>
    <n v="3.9162684378040464"/>
    <m/>
    <m/>
    <m/>
    <n v="13.686407092301843"/>
    <m/>
    <m/>
    <m/>
    <m/>
    <m/>
    <m/>
    <m/>
    <n v="19.581342189020233"/>
    <n v="54.745628369207374"/>
    <m/>
  </r>
  <r>
    <x v="3798"/>
    <n v="13.12"/>
    <n v="15.23"/>
    <n v="43.689799999999998"/>
    <n v="37.3827"/>
    <n v="10912.199957000001"/>
    <n v="9338.9100749999998"/>
    <n v="6.6871983189997763E-5"/>
    <n v="25.618418411062663"/>
    <n v="25.62"/>
    <n v="-6.1732589279439587E-5"/>
    <n v="19.426210747851936"/>
    <m/>
    <m/>
    <n v="31.876074525285414"/>
    <n v="31.743755960000001"/>
    <n v="4.1683336229068058E-3"/>
    <n v="55.671193376499176"/>
    <n v="55.754347510000002"/>
    <n v="-1.4914376584878042E-3"/>
    <n v="17.662832782426698"/>
    <n v="17.66"/>
    <n v="1.6040670592842865E-4"/>
    <n v="75.681721166027643"/>
    <m/>
    <m/>
    <m/>
    <n v="21.156475321346267"/>
    <n v="21.059831729999999"/>
    <n v="4.5890011176394907E-3"/>
    <m/>
    <m/>
    <m/>
    <m/>
    <m/>
    <m/>
    <m/>
    <m/>
    <m/>
    <m/>
    <n v="3.8898885655910536"/>
    <m/>
    <m/>
    <m/>
    <n v="13.731634069416945"/>
    <m/>
    <m/>
    <m/>
    <m/>
    <m/>
    <m/>
    <m/>
    <n v="19.449442827955266"/>
    <n v="54.926536277667779"/>
    <m/>
  </r>
  <r>
    <x v="3799"/>
    <n v="14.8"/>
    <n v="16.190000000000001"/>
    <n v="45.759300000000003"/>
    <n v="39.1509"/>
    <n v="11156.830416999999"/>
    <n v="9547.6459020000002"/>
    <n v="6.6871983189997763E-5"/>
    <n v="26.831258307749337"/>
    <n v="26.84"/>
    <n v="-3.2569643258806291E-4"/>
    <n v="21.264389222355621"/>
    <m/>
    <m/>
    <n v="34.137352478074696"/>
    <n v="33.99509218"/>
    <n v="4.1847304699584864E-3"/>
    <n v="54.353156218420594"/>
    <n v="54.433166610000001"/>
    <n v="-1.4698830981607625E-3"/>
    <n v="18.058359062262614"/>
    <n v="18.059999999999999"/>
    <n v="-9.0860339833076509E-5"/>
    <n v="73.992355286815453"/>
    <m/>
    <m/>
    <m/>
    <n v="22.157388102351256"/>
    <n v="22.056118349999998"/>
    <n v="4.5914585125199636E-3"/>
    <m/>
    <m/>
    <m/>
    <m/>
    <m/>
    <m/>
    <m/>
    <m/>
    <m/>
    <m/>
    <n v="4.2577281835824543"/>
    <m/>
    <m/>
    <m/>
    <n v="13.081519101450125"/>
    <m/>
    <m/>
    <m/>
    <m/>
    <m/>
    <m/>
    <m/>
    <n v="21.288640917912272"/>
    <n v="52.326076405800499"/>
    <m/>
  </r>
  <r>
    <x v="3800"/>
    <n v="14.42"/>
    <n v="16.03"/>
    <n v="45.555700000000002"/>
    <n v="38.9741"/>
    <n v="11142.309160000001"/>
    <n v="9534.5806209999992"/>
    <n v="6.6312964545511832E-5"/>
    <n v="26.711224814505787"/>
    <n v="26.72"/>
    <n v="-3.2841263077143523E-4"/>
    <n v="21.072779978760206"/>
    <m/>
    <m/>
    <n v="33.90578807224319"/>
    <n v="33.76389975"/>
    <n v="4.2023677150382355E-3"/>
    <n v="54.474463986633126"/>
    <n v="54.553601149999999"/>
    <n v="-1.4506313368621848E-3"/>
    <n v="18.034415314462983"/>
    <n v="18.03"/>
    <n v="2.4488710277204007E-4"/>
    <n v="74.095781532231726"/>
    <m/>
    <m/>
    <m/>
    <n v="22.057539938878097"/>
    <n v="21.95699986"/>
    <n v="4.5789533870361776E-3"/>
    <m/>
    <m/>
    <m/>
    <m/>
    <m/>
    <m/>
    <m/>
    <m/>
    <m/>
    <m/>
    <n v="4.2191313874147456"/>
    <m/>
    <m/>
    <m/>
    <n v="13.139981388249723"/>
    <m/>
    <m/>
    <m/>
    <m/>
    <m/>
    <m/>
    <m/>
    <n v="21.095656937073727"/>
    <n v="52.559925552998891"/>
    <m/>
  </r>
  <r>
    <x v="3801"/>
    <n v="12.87"/>
    <n v="15.07"/>
    <n v="43.273400000000002"/>
    <n v="37.018900000000002"/>
    <n v="10936.991636999999"/>
    <n v="9358.2561850000002"/>
    <n v="6.6312964545511832E-5"/>
    <n v="25.372397554692498"/>
    <n v="25.38"/>
    <n v="-2.9954473236804002E-4"/>
    <n v="18.958878625631332"/>
    <n v="18.89"/>
    <n v="3.6463009863065832E-3"/>
    <n v="31.354077753089612"/>
    <n v="31.227789649999998"/>
    <n v="4.0440935623380359E-3"/>
    <n v="55.839411255046265"/>
    <n v="55.926693409999999"/>
    <n v="-1.5606528766838323E-3"/>
    <n v="17.701666429431363"/>
    <n v="17.7"/>
    <n v="9.414855544420675E-5"/>
    <n v="75.468259151434992"/>
    <n v="75.58"/>
    <m/>
    <n v="-1.4784446753771663E-3"/>
    <n v="20.951187971888842"/>
    <n v="20.85885669"/>
    <n v="4.4264785582954769E-3"/>
    <m/>
    <m/>
    <m/>
    <m/>
    <m/>
    <m/>
    <m/>
    <m/>
    <m/>
    <m/>
    <n v="3.7956841058269752"/>
    <m/>
    <m/>
    <m/>
    <n v="13.798527523097871"/>
    <m/>
    <m/>
    <m/>
    <m/>
    <m/>
    <m/>
    <m/>
    <n v="18.978420529134876"/>
    <n v="55.194110092391483"/>
    <m/>
  </r>
  <r>
    <x v="3802"/>
    <n v="15.44"/>
    <n v="16.399999999999999"/>
    <n v="46.181399999999996"/>
    <n v="39.499200000000002"/>
    <n v="11089.948355"/>
    <n v="9487.2720260000006"/>
    <n v="6.6312964545511832E-5"/>
    <n v="27.075458121211053"/>
    <n v="27.08"/>
    <n v="-1.6772078245741451E-4"/>
    <n v="21.500764303450083"/>
    <n v="21.59"/>
    <n v="-4.1331957642388728E-3"/>
    <n v="34.504212775875345"/>
    <n v="34.36360723"/>
    <n v="4.0916992484012482E-3"/>
    <n v="53.964551671591302"/>
    <n v="54.049202059999999"/>
    <n v="-1.5661727681886006E-3"/>
    <n v="17.947915945506509"/>
    <n v="17.95"/>
    <n v="-1.1610331440059518E-4"/>
    <n v="74.434378524678053"/>
    <n v="74.349999999999994"/>
    <m/>
    <n v="1.1348826453001504E-3"/>
    <n v="22.355579732216274"/>
    <n v="22.258152039999999"/>
    <n v="4.3771689599922947E-3"/>
    <m/>
    <m/>
    <m/>
    <m/>
    <m/>
    <m/>
    <m/>
    <m/>
    <m/>
    <m/>
    <n v="4.3038775531179896"/>
    <m/>
    <m/>
    <m/>
    <n v="12.872214866619386"/>
    <m/>
    <m/>
    <m/>
    <m/>
    <m/>
    <m/>
    <m/>
    <n v="21.519387765589947"/>
    <n v="51.488859466477543"/>
    <m/>
  </r>
  <r>
    <x v="3803"/>
    <n v="19.32"/>
    <n v="18.78"/>
    <n v="51.495899999999999"/>
    <n v="44.042099999999998"/>
    <n v="11542.725796999999"/>
    <n v="9873.9866989999991"/>
    <n v="6.6312964545511832E-5"/>
    <n v="30.190533125275902"/>
    <n v="30.2"/>
    <n v="-3.1347267298331705E-4"/>
    <n v="26.447033936660265"/>
    <n v="26.46"/>
    <n v="-4.9002506952888769E-4"/>
    <n v="40.456446211513288"/>
    <n v="40.312880560000004"/>
    <n v="3.5612848677386566E-3"/>
    <n v="50.859930074577868"/>
    <n v="50.964260250000002"/>
    <n v="-2.0471242967199377E-3"/>
    <n v="18.680233150283112"/>
    <n v="18.68"/>
    <n v="1.2481278539144824E-5"/>
    <n v="71.402421545166803"/>
    <n v="71.599999999999994"/>
    <m/>
    <n v="-2.7594756261618558E-3"/>
    <n v="24.926988884999218"/>
    <n v="24.82252312"/>
    <n v="4.2085071084110304E-3"/>
    <m/>
    <m/>
    <m/>
    <m/>
    <m/>
    <m/>
    <m/>
    <m/>
    <m/>
    <m/>
    <n v="5.2936982116994074"/>
    <m/>
    <m/>
    <m/>
    <n v="11.391219246663809"/>
    <m/>
    <m/>
    <m/>
    <m/>
    <m/>
    <m/>
    <m/>
    <n v="26.468491058497037"/>
    <n v="45.564876986655236"/>
    <m/>
  </r>
  <r>
    <x v="3804"/>
    <n v="19.399999999999999"/>
    <n v="18.75"/>
    <n v="52.198999999999998"/>
    <n v="44.640500000000003"/>
    <n v="11451.066869"/>
    <n v="9794.9241860000002"/>
    <n v="6.6312964545511832E-5"/>
    <n v="30.601993793101148"/>
    <n v="30.61"/>
    <n v="-2.61555272749181E-4"/>
    <n v="27.166279021328979"/>
    <n v="26.99"/>
    <n v="6.5312716313070673E-3"/>
    <n v="41.280572951121712"/>
    <n v="41.137338319999998"/>
    <n v="3.4818643347198641E-3"/>
    <n v="50.513098388250874"/>
    <n v="50.617853889999999"/>
    <n v="-2.0695366100818013E-3"/>
    <n v="18.531444551380453"/>
    <n v="18.53"/>
    <n v="7.7957440931086808E-5"/>
    <n v="71.976262354085605"/>
    <n v="72.12"/>
    <m/>
    <n v="-1.9930344691403423E-3"/>
    <n v="25.26591414935768"/>
    <n v="25.161521090000001"/>
    <n v="4.1489168712922631E-3"/>
    <m/>
    <m/>
    <m/>
    <m/>
    <m/>
    <m/>
    <m/>
    <m/>
    <m/>
    <m/>
    <n v="5.4373659258930163"/>
    <m/>
    <m/>
    <m/>
    <n v="11.235923412688496"/>
    <m/>
    <m/>
    <m/>
    <m/>
    <m/>
    <m/>
    <m/>
    <n v="27.18682962946508"/>
    <n v="44.943693650753985"/>
    <m/>
  </r>
  <r>
    <x v="3805"/>
    <n v="19.100000000000001"/>
    <n v="18.440000000000001"/>
    <n v="51.8947"/>
    <n v="44.377299999999998"/>
    <n v="11459.229205"/>
    <n v="9801.2564910000001"/>
    <n v="6.5754085204705603E-5"/>
    <n v="30.422854158449052"/>
    <n v="30.43"/>
    <n v="-2.3482883834857748E-4"/>
    <n v="26.846486377878378"/>
    <m/>
    <e v="#DIV/0!"/>
    <n v="40.915095761840107"/>
    <n v="40.774564730000002"/>
    <n v="3.4465366527065555E-3"/>
    <n v="50.660692182497471"/>
    <n v="50.766882969999997"/>
    <n v="-2.0917334547657651E-3"/>
    <n v="18.544201605489615"/>
    <n v="18.54"/>
    <n v="2.2662381281635113E-4"/>
    <n v="71.931799793346556"/>
    <m/>
    <m/>
    <e v="#DIV/0!"/>
    <n v="25.117187386568339"/>
    <n v="25.014106640000001"/>
    <n v="4.1209045780392639E-3"/>
    <m/>
    <m/>
    <m/>
    <m/>
    <m/>
    <m/>
    <m/>
    <m/>
    <m/>
    <m/>
    <n v="5.3730675302970914"/>
    <m/>
    <m/>
    <m/>
    <n v="11.301643917017659"/>
    <m/>
    <m/>
    <m/>
    <m/>
    <m/>
    <m/>
    <m/>
    <n v="26.865337651485458"/>
    <n v="45.206575668070634"/>
    <m/>
  </r>
  <r>
    <x v="3806"/>
    <n v="16.04"/>
    <n v="16.899999999999999"/>
    <n v="48.082700000000003"/>
    <n v="41.114600000000003"/>
    <n v="11171.034238"/>
    <n v="9554.1143929999998"/>
    <n v="6.5754085204705603E-5"/>
    <n v="28.187412222331751"/>
    <n v="28.19"/>
    <n v="-9.1797717923003397E-5"/>
    <n v="22.899351673606397"/>
    <m/>
    <e v="#DIV/0!"/>
    <n v="36.402518044522537"/>
    <n v="36.283507559999997"/>
    <n v="3.2800159776653626E-3"/>
    <n v="52.521658369086545"/>
    <n v="52.638765020000001"/>
    <n v="-2.2247226140081899E-3"/>
    <n v="18.07738165436276"/>
    <n v="18.07"/>
    <n v="4.0850328515551482E-4"/>
    <n v="73.74770668925872"/>
    <m/>
    <m/>
    <e v="#DIV/0!"/>
    <n v="23.270749120938131"/>
    <n v="23.17726519"/>
    <n v="4.033432338620635E-3"/>
    <m/>
    <m/>
    <m/>
    <m/>
    <m/>
    <m/>
    <m/>
    <m/>
    <m/>
    <m/>
    <n v="4.5828376488699387"/>
    <m/>
    <m/>
    <m/>
    <n v="12.131996303557376"/>
    <m/>
    <m/>
    <m/>
    <m/>
    <m/>
    <m/>
    <m/>
    <n v="22.914188244349695"/>
    <n v="48.527985214229503"/>
    <m/>
  </r>
  <r>
    <x v="3807"/>
    <n v="20.55"/>
    <n v="19.79"/>
    <n v="55.366700000000002"/>
    <n v="47.334899999999998"/>
    <n v="11863.660948999999"/>
    <n v="10144.604014"/>
    <n v="6.5754085204705603E-5"/>
    <n v="32.455120800133322"/>
    <n v="32.46"/>
    <n v="-1.5031422879474565E-4"/>
    <n v="29.8301567195515"/>
    <m/>
    <e v="#DIV/0!"/>
    <n v="44.662334488179454"/>
    <n v="44.516295079999999"/>
    <n v="3.2805831643671901E-3"/>
    <n v="48.544820744368252"/>
    <n v="48.653354520000001"/>
    <n v="-2.230756269583245E-3"/>
    <n v="19.196811541669643"/>
    <n v="19.190000000000001"/>
    <n v="3.5495266647433965E-4"/>
    <n v="69.19571982887642"/>
    <m/>
    <m/>
    <e v="#DIV/0!"/>
    <n v="26.792192320718581"/>
    <n v="26.686505360000002"/>
    <n v="3.9603147468305622E-3"/>
    <m/>
    <m/>
    <m/>
    <m/>
    <m/>
    <m/>
    <m/>
    <m/>
    <m/>
    <m/>
    <n v="5.9689252781391691"/>
    <m/>
    <m/>
    <m/>
    <n v="10.295086662656228"/>
    <m/>
    <m/>
    <m/>
    <m/>
    <m/>
    <m/>
    <m/>
    <n v="29.844626390695844"/>
    <n v="41.180346650624912"/>
    <m/>
  </r>
  <r>
    <x v="3808"/>
    <n v="18.059999999999999"/>
    <n v="18.29"/>
    <n v="52.401000000000003"/>
    <n v="44.796300000000002"/>
    <n v="11447.085734"/>
    <n v="9787.7239360000003"/>
    <n v="6.5754085204705603E-5"/>
    <n v="30.715923405097787"/>
    <n v="30.72"/>
    <n v="-1.3270165697309988E-4"/>
    <n v="26.631084384484538"/>
    <m/>
    <e v="#DIV/0!"/>
    <n v="41.069037686863787"/>
    <n v="40.93584517"/>
    <n v="3.2536891887942065E-3"/>
    <n v="49.845267767408174"/>
    <n v="49.955345719999997"/>
    <n v="-2.2035269900604337E-3"/>
    <n v="18.522291749039233"/>
    <n v="18.52"/>
    <n v="1.2374454855468286E-4"/>
    <n v="71.632037519423079"/>
    <m/>
    <m/>
    <e v="#DIV/0!"/>
    <n v="25.355553588118735"/>
    <n v="25.25599437"/>
    <n v="3.9420034966826112E-3"/>
    <m/>
    <m/>
    <m/>
    <m/>
    <m/>
    <m/>
    <m/>
    <m/>
    <m/>
    <m/>
    <n v="5.3285113904885355"/>
    <m/>
    <m/>
    <m/>
    <n v="10.846713322876527"/>
    <m/>
    <m/>
    <m/>
    <m/>
    <m/>
    <m/>
    <m/>
    <n v="26.642556952442678"/>
    <n v="43.386853291506107"/>
    <m/>
  </r>
  <r>
    <x v="3809"/>
    <n v="16.440000000000001"/>
    <n v="17.489999999999998"/>
    <n v="50.074399999999997"/>
    <n v="42.804400000000001"/>
    <n v="11314.090865"/>
    <n v="9673.3643310000007"/>
    <n v="6.5754085204705603E-5"/>
    <n v="29.35142327537158"/>
    <n v="29.36"/>
    <n v="-2.921227734474785E-4"/>
    <n v="24.263241949304856"/>
    <m/>
    <e v="#DIV/0!"/>
    <n v="38.329423277842032"/>
    <n v="38.206403129999998"/>
    <n v="3.2198829977123644E-3"/>
    <n v="50.952144589755754"/>
    <n v="51.065831510000002"/>
    <n v="-2.2262815836453509E-3"/>
    <n v="18.306649120706002"/>
    <n v="18.3"/>
    <n v="3.6333992928971881E-4"/>
    <n v="72.471069836182295"/>
    <m/>
    <m/>
    <e v="#DIV/0!"/>
    <n v="24.22833281485585"/>
    <n v="24.133860129999999"/>
    <n v="3.9145285647204098E-3"/>
    <m/>
    <m/>
    <m/>
    <m/>
    <m/>
    <m/>
    <m/>
    <m/>
    <m/>
    <m/>
    <n v="4.8544755412290836"/>
    <m/>
    <m/>
    <m/>
    <n v="11.328492652100836"/>
    <m/>
    <m/>
    <m/>
    <m/>
    <m/>
    <m/>
    <m/>
    <n v="24.27237770614542"/>
    <n v="45.313970608403345"/>
    <m/>
  </r>
  <r>
    <x v="3810"/>
    <n v="15.29"/>
    <n v="16.739999999999998"/>
    <n v="48.051600000000001"/>
    <n v="41.072400000000002"/>
    <n v="11230.454890000001"/>
    <n v="9601.2208649999993"/>
    <n v="6.5055388246193502E-5"/>
    <n v="28.165059601346492"/>
    <n v="28.17"/>
    <n v="-1.7537801396905195E-4"/>
    <n v="22.300151172061739"/>
    <m/>
    <e v="#DIV/0!"/>
    <n v="36.002685390307398"/>
    <n v="35.888485350000003"/>
    <n v="3.1820802464541664E-3"/>
    <n v="51.981633232025182"/>
    <n v="52.097772069999998"/>
    <n v="-2.2292476887258994E-3"/>
    <n v="18.170879704350973"/>
    <n v="18.170000000000002"/>
    <n v="4.8415209189522912E-5"/>
    <n v="73.013604807829225"/>
    <m/>
    <m/>
    <e v="#DIV/0!"/>
    <n v="23.248201561310598"/>
    <n v="23.158208550000001"/>
    <n v="3.8860091926495866E-3"/>
    <m/>
    <m/>
    <m/>
    <m/>
    <m/>
    <m/>
    <m/>
    <m/>
    <m/>
    <m/>
    <n v="4.4614706413022516"/>
    <m/>
    <m/>
    <m/>
    <n v="11.786329944595447"/>
    <m/>
    <m/>
    <m/>
    <m/>
    <m/>
    <m/>
    <m/>
    <n v="22.307353206511259"/>
    <n v="47.14531977838179"/>
    <m/>
  </r>
  <r>
    <x v="3811"/>
    <n v="15.96"/>
    <n v="17.059999999999999"/>
    <n v="48.740400000000001"/>
    <n v="41.658499999999997"/>
    <n v="11247.342482"/>
    <n v="9615.033915"/>
    <n v="6.5055388246193502E-5"/>
    <n v="28.56809758298666"/>
    <n v="28.58"/>
    <n v="-4.1645965756953451E-4"/>
    <n v="22.93704935741609"/>
    <m/>
    <e v="#DIV/0!"/>
    <n v="36.772966111075874"/>
    <n v="36.656866890000003"/>
    <n v="3.1671888768960432E-3"/>
    <n v="51.609402977588466"/>
    <n v="51.72451384"/>
    <n v="-2.2254604995922689E-3"/>
    <n v="18.19776009673426"/>
    <n v="18.2"/>
    <n v="-1.2307160800761885E-4"/>
    <n v="72.910608333478891"/>
    <m/>
    <m/>
    <e v="#DIV/0!"/>
    <n v="23.580177724853829"/>
    <n v="23.489768269999999"/>
    <n v="3.8488866222361473E-3"/>
    <m/>
    <m/>
    <m/>
    <m/>
    <m/>
    <m/>
    <m/>
    <m/>
    <m/>
    <m/>
    <n v="4.5886456932198234"/>
    <m/>
    <m/>
    <m/>
    <n v="11.61759880080545"/>
    <m/>
    <m/>
    <m/>
    <m/>
    <m/>
    <m/>
    <m/>
    <n v="22.943228466099118"/>
    <n v="46.470395203221798"/>
    <m/>
  </r>
  <r>
    <x v="3812"/>
    <n v="16.309999999999999"/>
    <n v="17.29"/>
    <n v="49.205800000000004"/>
    <n v="42.048099999999998"/>
    <n v="11378.786574"/>
    <n v="9725.5250880000003"/>
    <n v="6.5055388246193502E-5"/>
    <n v="28.838771726555365"/>
    <n v="28.85"/>
    <n v="-3.8919492009137358E-4"/>
    <n v="23.367466089960914"/>
    <m/>
    <e v="#DIV/0!"/>
    <n v="37.287757451824199"/>
    <n v="37.172399050000003"/>
    <n v="3.1033348606053224E-3"/>
    <n v="51.36406056858867"/>
    <n v="51.483934910000002"/>
    <n v="-2.3283834388511115E-3"/>
    <n v="18.409084792157842"/>
    <n v="18.41"/>
    <n v="-4.9712538954804764E-5"/>
    <n v="72.078825215880727"/>
    <m/>
    <m/>
    <e v="#DIV/0!"/>
    <n v="23.801389726388162"/>
    <n v="23.712475439999999"/>
    <n v="3.7496838578976455E-3"/>
    <m/>
    <m/>
    <m/>
    <m/>
    <m/>
    <m/>
    <m/>
    <m/>
    <m/>
    <m/>
    <n v="4.674001306748071"/>
    <m/>
    <m/>
    <m/>
    <n v="11.507340284751923"/>
    <m/>
    <m/>
    <m/>
    <m/>
    <m/>
    <m/>
    <m/>
    <n v="23.370006533740355"/>
    <n v="46.02936113900769"/>
    <m/>
  </r>
  <r>
    <x v="3813"/>
    <n v="14.95"/>
    <n v="16.420000000000002"/>
    <n v="46.6"/>
    <n v="39.818600000000004"/>
    <n v="11167.686519999999"/>
    <n v="9544.4637600000005"/>
    <n v="6.5055388246193502E-5"/>
    <n v="27.310885987256892"/>
    <n v="27.32"/>
    <n v="-3.3360222339340329E-4"/>
    <n v="20.889872669826396"/>
    <m/>
    <e v="#DIV/0!"/>
    <n v="34.321787013959032"/>
    <n v="34.216208950000002"/>
    <n v="3.0856154787139989E-3"/>
    <n v="52.724416524703123"/>
    <n v="52.848279089999998"/>
    <n v="-2.3437388582878693E-3"/>
    <n v="18.067117596537454"/>
    <n v="18.059999999999999"/>
    <n v="3.9410833540731716E-4"/>
    <n v="73.422786654562671"/>
    <m/>
    <m/>
    <e v="#DIV/0!"/>
    <n v="22.539594056757679"/>
    <n v="22.45595947"/>
    <n v="3.7243826909025834E-3"/>
    <m/>
    <m/>
    <m/>
    <m/>
    <m/>
    <m/>
    <m/>
    <m/>
    <m/>
    <m/>
    <n v="4.1782050070400887"/>
    <m/>
    <m/>
    <m/>
    <n v="12.11692512252063"/>
    <m/>
    <m/>
    <m/>
    <m/>
    <m/>
    <m/>
    <m/>
    <n v="20.891025035200443"/>
    <n v="48.467700490082521"/>
    <m/>
  </r>
  <r>
    <x v="3814"/>
    <n v="14.75"/>
    <n v="16.420000000000002"/>
    <n v="46.459899999999998"/>
    <n v="39.696300000000001"/>
    <n v="11184.566876000001"/>
    <n v="9558.2696379999998"/>
    <n v="6.5055388246193502E-5"/>
    <n v="27.228113573565839"/>
    <n v="27.23"/>
    <n v="-6.9277504008868895E-5"/>
    <n v="20.761961266150934"/>
    <m/>
    <e v="#DIV/0!"/>
    <n v="34.1633340228476"/>
    <n v="34.058446529999998"/>
    <n v="3.079632324252124E-3"/>
    <n v="52.804011787060595"/>
    <n v="52.927047440000003"/>
    <n v="-2.3246271781717232E-3"/>
    <n v="18.093985481818596"/>
    <n v="18.09"/>
    <n v="2.2031408615785786E-4"/>
    <n v="73.318639975783199"/>
    <m/>
    <m/>
    <e v="#DIV/0!"/>
    <n v="22.47058076475308"/>
    <n v="22.388000080000001"/>
    <n v="3.688613742093505E-3"/>
    <m/>
    <m/>
    <m/>
    <m/>
    <m/>
    <m/>
    <m/>
    <m/>
    <m/>
    <m/>
    <n v="4.1523989526981406"/>
    <m/>
    <m/>
    <m/>
    <n v="12.153575313589052"/>
    <m/>
    <m/>
    <m/>
    <m/>
    <m/>
    <m/>
    <m/>
    <n v="20.761994763490705"/>
    <n v="48.614301254356207"/>
    <m/>
  </r>
  <r>
    <x v="3815"/>
    <n v="16.920000000000002"/>
    <n v="17.690000000000001"/>
    <n v="49.5535"/>
    <n v="42.3369"/>
    <n v="11474.105846"/>
    <n v="9805.0862400000005"/>
    <n v="6.4356846736890461E-5"/>
    <n v="29.040428982584249"/>
    <n v="29.05"/>
    <n v="-3.2946703668679245E-4"/>
    <n v="23.524585334134773"/>
    <m/>
    <e v="#DIV/0!"/>
    <n v="37.571793952643972"/>
    <n v="37.455744989999999"/>
    <n v="3.0982954063509816E-3"/>
    <n v="51.04642030230977"/>
    <n v="51.166762820000002"/>
    <n v="-2.3519666099179881E-3"/>
    <n v="18.561938479033401"/>
    <n v="18.559999999999999"/>
    <n v="1.0444391343766846E-4"/>
    <n v="71.427338274606186"/>
    <m/>
    <m/>
    <e v="#DIV/0!"/>
    <n v="23.965554804027175"/>
    <n v="23.87827622"/>
    <n v="3.6551459252351925E-3"/>
    <m/>
    <m/>
    <m/>
    <m/>
    <m/>
    <m/>
    <m/>
    <m/>
    <m/>
    <m/>
    <n v="4.7046760072441804"/>
    <m/>
    <m/>
    <m/>
    <n v="11.344590430641933"/>
    <m/>
    <m/>
    <m/>
    <m/>
    <m/>
    <m/>
    <m/>
    <n v="23.523380036220903"/>
    <n v="45.378361722567732"/>
    <m/>
  </r>
  <r>
    <x v="3816"/>
    <n v="15.85"/>
    <n v="17.09"/>
    <n v="47.933799999999998"/>
    <n v="40.950400000000002"/>
    <n v="11421.546235"/>
    <n v="9759.5409080000009"/>
    <n v="6.4356846736890461E-5"/>
    <n v="28.090531897966564"/>
    <n v="28.1"/>
    <n v="-3.3694313286258826E-4"/>
    <n v="21.984183214757902"/>
    <m/>
    <e v="#DIV/0!"/>
    <n v="35.725781556426618"/>
    <n v="35.616616200000003"/>
    <n v="3.0650120105069067E-3"/>
    <n v="51.880934893183095"/>
    <n v="52.003516400000002"/>
    <n v="-2.3571772699760851E-3"/>
    <n v="18.476460992479126"/>
    <n v="18.47"/>
    <n v="3.4981009632528703E-4"/>
    <n v="71.761087493273564"/>
    <m/>
    <m/>
    <e v="#DIV/0!"/>
    <n v="23.18092411401658"/>
    <n v="23.09759137"/>
    <n v="3.607854285828882E-3"/>
    <m/>
    <m/>
    <m/>
    <m/>
    <m/>
    <m/>
    <m/>
    <m/>
    <m/>
    <m/>
    <n v="4.3963790116265109"/>
    <m/>
    <m/>
    <m/>
    <n v="11.71557111513644"/>
    <m/>
    <m/>
    <m/>
    <m/>
    <m/>
    <m/>
    <m/>
    <n v="21.981895058132555"/>
    <n v="46.862284460545759"/>
    <m/>
  </r>
  <r>
    <x v="3817"/>
    <n v="17.5"/>
    <n v="17.899999999999999"/>
    <n v="49.686100000000003"/>
    <n v="42.436799999999998"/>
    <n v="11551.241571"/>
    <n v="9867.8510220000007"/>
    <n v="6.4356846736890461E-5"/>
    <n v="29.114588296587218"/>
    <n v="29.12"/>
    <n v="-1.8584146335109963E-4"/>
    <n v="23.581934480379797"/>
    <m/>
    <e v="#DIV/0!"/>
    <n v="37.669475236701011"/>
    <n v="37.557370319999997"/>
    <n v="2.9848979240518769E-3"/>
    <n v="50.934055898190827"/>
    <n v="51.061845380000001"/>
    <n v="-2.5026412746772531E-3"/>
    <n v="18.684444673375385"/>
    <n v="18.68"/>
    <n v="2.3793754686218804E-4"/>
    <n v="70.972461978110417"/>
    <m/>
    <m/>
    <e v="#DIV/0!"/>
    <n v="24.023256741645881"/>
    <n v="23.939939429999999"/>
    <n v="3.4802640954669783E-3"/>
    <m/>
    <m/>
    <m/>
    <m/>
    <m/>
    <m/>
    <m/>
    <m/>
    <m/>
    <m/>
    <n v="4.7148991630900401"/>
    <m/>
    <m/>
    <m/>
    <n v="11.288221099558644"/>
    <m/>
    <m/>
    <m/>
    <m/>
    <m/>
    <m/>
    <m/>
    <n v="23.574495815450199"/>
    <n v="45.152884398234576"/>
    <m/>
  </r>
  <r>
    <x v="3818"/>
    <n v="17.899999999999999"/>
    <n v="18.239999999999998"/>
    <n v="50.7684"/>
    <n v="43.358400000000003"/>
    <n v="11668.305961"/>
    <n v="9967.2202699999998"/>
    <n v="6.4356846736890461E-5"/>
    <n v="29.74805877515114"/>
    <n v="29.76"/>
    <n v="-4.0125083497521974E-4"/>
    <n v="24.606663480829695"/>
    <m/>
    <e v="#DIV/0!"/>
    <n v="38.896204265569935"/>
    <n v="38.781845680000004"/>
    <n v="2.9487659384119791E-3"/>
    <n v="50.379677157578044"/>
    <n v="50.5056765"/>
    <n v="-2.4947560582018191E-3"/>
    <n v="18.873339269912812"/>
    <n v="18.87"/>
    <n v="1.7696183957660594E-4"/>
    <n v="70.259692364263003"/>
    <m/>
    <m/>
    <e v="#DIV/0!"/>
    <n v="24.54520517918024"/>
    <n v="24.46114025"/>
    <n v="3.4366725476029369E-3"/>
    <m/>
    <m/>
    <m/>
    <m/>
    <m/>
    <m/>
    <m/>
    <m/>
    <m/>
    <m/>
    <n v="4.9195203098573339"/>
    <m/>
    <m/>
    <m/>
    <n v="11.042560463118518"/>
    <m/>
    <m/>
    <m/>
    <m/>
    <m/>
    <m/>
    <m/>
    <n v="24.597601549286669"/>
    <n v="44.170241852474071"/>
    <m/>
  </r>
  <r>
    <x v="3819"/>
    <n v="17.3"/>
    <n v="17.96"/>
    <n v="49.887999999999998"/>
    <n v="42.603700000000003"/>
    <n v="11562.627914000001"/>
    <n v="9876.3072350000002"/>
    <n v="6.4077398485684611E-5"/>
    <n v="29.231470151397712"/>
    <n v="29.24"/>
    <n v="-2.917184884503321E-4"/>
    <n v="23.750500332968478"/>
    <m/>
    <e v="#DIV/0!"/>
    <n v="37.880295064379396"/>
    <n v="37.768984379999999"/>
    <n v="2.9471452888296668E-3"/>
    <n v="50.81681096766755"/>
    <n v="50.944045729999999"/>
    <n v="-2.4975394181840915E-3"/>
    <n v="18.701950316488272"/>
    <n v="18.7"/>
    <n v="1.042949993728115E-4"/>
    <n v="70.902466023375908"/>
    <m/>
    <m/>
    <e v="#DIV/0!"/>
    <n v="24.118200517345876"/>
    <n v="24.036441570000001"/>
    <n v="3.4014580364474245E-3"/>
    <m/>
    <m/>
    <m/>
    <m/>
    <m/>
    <m/>
    <m/>
    <m/>
    <m/>
    <m/>
    <n v="4.7481011216779052"/>
    <m/>
    <m/>
    <m/>
    <n v="11.234244947033645"/>
    <m/>
    <m/>
    <m/>
    <m/>
    <m/>
    <m/>
    <m/>
    <n v="23.740505608389526"/>
    <n v="44.936979788134579"/>
    <m/>
  </r>
  <r>
    <x v="3820"/>
    <n v="18.71"/>
    <n v="18.829999999999998"/>
    <n v="51.843499999999999"/>
    <n v="44.270899999999997"/>
    <n v="11799.578369000001"/>
    <n v="10078.067434000001"/>
    <n v="6.4077398485684611E-5"/>
    <n v="30.376538855830077"/>
    <n v="30.38"/>
    <n v="-1.1392837952339807E-4"/>
    <n v="25.609828479854144"/>
    <m/>
    <e v="#DIV/0!"/>
    <n v="40.103450760530066"/>
    <n v="39.985873910000002"/>
    <n v="2.9404596932083304E-3"/>
    <n v="49.821213402623179"/>
    <n v="49.946729040000001"/>
    <n v="-2.5129901354762341E-3"/>
    <n v="19.084740009644733"/>
    <n v="19.079999999999998"/>
    <n v="2.4842817844517029E-4"/>
    <n v="69.455901817040569"/>
    <m/>
    <m/>
    <e v="#DIV/0!"/>
    <n v="25.06225238260582"/>
    <n v="24.978149869999999"/>
    <n v="3.3670433176009595E-3"/>
    <m/>
    <m/>
    <m/>
    <m/>
    <m/>
    <m/>
    <m/>
    <m/>
    <m/>
    <m/>
    <n v="5.1195411157919866"/>
    <m/>
    <m/>
    <m/>
    <n v="10.794115269539292"/>
    <m/>
    <m/>
    <m/>
    <m/>
    <m/>
    <m/>
    <m/>
    <n v="25.597705578959932"/>
    <n v="43.176461078157168"/>
    <m/>
  </r>
  <r>
    <x v="3821"/>
    <n v="18.86"/>
    <n v="18.77"/>
    <n v="51.980600000000003"/>
    <n v="44.379399999999997"/>
    <n v="11786.224211999999"/>
    <n v="10064.724141999999"/>
    <n v="6.4077398485684611E-5"/>
    <n v="30.454641646752112"/>
    <n v="30.46"/>
    <n v="-1.7591442048225936E-4"/>
    <n v="25.736815685575994"/>
    <m/>
    <e v="#DIV/0!"/>
    <n v="40.249722368688616"/>
    <n v="40.134012869999999"/>
    <n v="2.8830782275228728E-3"/>
    <n v="49.756276712137613"/>
    <n v="49.886893010000001"/>
    <n v="-2.6182488020692896E-3"/>
    <n v="19.061746432914578"/>
    <n v="19.059999999999999"/>
    <n v="9.1628169705204598E-5"/>
    <n v="69.553513490261793"/>
    <m/>
    <m/>
    <e v="#DIV/0!"/>
    <n v="25.124398190748664"/>
    <n v="25.042531990000001"/>
    <n v="3.2690863999436104E-3"/>
    <m/>
    <m/>
    <m/>
    <m/>
    <m/>
    <m/>
    <m/>
    <m/>
    <m/>
    <m/>
    <n v="5.1441151776997955"/>
    <m/>
    <m/>
    <m/>
    <n v="10.766156385294133"/>
    <m/>
    <m/>
    <m/>
    <m/>
    <m/>
    <m/>
    <m/>
    <n v="25.720575888498978"/>
    <n v="43.064625541176532"/>
    <m/>
  </r>
  <r>
    <x v="3822"/>
    <n v="16.97"/>
    <n v="17.59"/>
    <n v="49.479300000000002"/>
    <n v="42.241"/>
    <n v="11443.661007000001"/>
    <n v="9771.5509180000008"/>
    <n v="6.4077398485684611E-5"/>
    <n v="28.98846122338966"/>
    <n v="29"/>
    <n v="-3.9788884863245499E-4"/>
    <n v="23.257022462439565"/>
    <m/>
    <e v="#DIV/0!"/>
    <n v="37.340244097621287"/>
    <n v="37.232193520000003"/>
    <n v="2.9020739152325614E-3"/>
    <n v="50.953691592119654"/>
    <n v="51.08599246"/>
    <n v="-2.5897679874563595E-3"/>
    <n v="18.50727099022669"/>
    <n v="18.5"/>
    <n v="3.9302649873995676E-4"/>
    <n v="71.581462263778931"/>
    <m/>
    <m/>
    <e v="#DIV/0!"/>
    <n v="23.914020483154573"/>
    <n v="23.83691383"/>
    <n v="3.2347582285392473E-3"/>
    <m/>
    <m/>
    <m/>
    <m/>
    <m/>
    <m/>
    <m/>
    <m/>
    <m/>
    <m/>
    <n v="4.6482251124206533"/>
    <m/>
    <m/>
    <m/>
    <n v="11.284392842944866"/>
    <m/>
    <m/>
    <m/>
    <m/>
    <m/>
    <m/>
    <m/>
    <n v="23.241125562103267"/>
    <n v="45.137571371779465"/>
    <m/>
  </r>
  <r>
    <x v="3823"/>
    <n v="16.09"/>
    <n v="17.13"/>
    <n v="48.116"/>
    <n v="41.0745"/>
    <n v="11371.323630000001"/>
    <n v="9709.1571050000002"/>
    <n v="6.4077398485684611E-5"/>
    <n v="28.189056632132129"/>
    <n v="28.2"/>
    <n v="-3.8806269034996621E-4"/>
    <n v="21.972935494841646"/>
    <m/>
    <e v="#DIV/0!"/>
    <n v="35.793155006672023"/>
    <n v="35.694101330000002"/>
    <n v="2.7750713137795202E-3"/>
    <n v="51.655899102465192"/>
    <n v="51.799155390000003"/>
    <n v="-2.765610490291226E-3"/>
    <n v="18.389834882022409"/>
    <n v="18.39"/>
    <n v="-8.9786828488813697E-6"/>
    <n v="72.040479526657165"/>
    <m/>
    <m/>
    <e v="#DIV/0!"/>
    <n v="23.253849417216639"/>
    <n v="23.180067359999999"/>
    <n v="3.1829958071631914E-3"/>
    <m/>
    <m/>
    <m/>
    <m/>
    <m/>
    <m/>
    <m/>
    <m/>
    <m/>
    <m/>
    <n v="4.3913523980137903"/>
    <m/>
    <m/>
    <m/>
    <n v="11.595475212630042"/>
    <m/>
    <m/>
    <m/>
    <m/>
    <m/>
    <m/>
    <m/>
    <n v="21.956761990068951"/>
    <n v="46.381900850520168"/>
    <m/>
  </r>
  <r>
    <x v="3824"/>
    <n v="15.93"/>
    <n v="16.920000000000002"/>
    <n v="47.619900000000001"/>
    <n v="40.648299999999999"/>
    <n v="11266.81228"/>
    <n v="9619.3002269999997"/>
    <n v="6.2400970348042151E-5"/>
    <n v="27.897733111589666"/>
    <n v="27.9"/>
    <n v="-8.1250480657102386E-5"/>
    <n v="21.51731137569065"/>
    <m/>
    <e v="#DIV/0!"/>
    <n v="35.235718099409191"/>
    <n v="35.138278620000001"/>
    <n v="2.773029392331372E-3"/>
    <n v="51.922545372454749"/>
    <n v="52.065810310000003"/>
    <n v="-2.7516125590335561E-3"/>
    <n v="18.220373640736685"/>
    <n v="18.22"/>
    <n v="2.0507175449324677E-5"/>
    <n v="72.709051821534928"/>
    <m/>
    <m/>
    <e v="#DIV/0!"/>
    <n v="23.012781923331069"/>
    <n v="22.940277689999999"/>
    <n v="3.1605647634629364E-3"/>
    <m/>
    <m/>
    <m/>
    <m/>
    <m/>
    <m/>
    <m/>
    <m/>
    <m/>
    <m/>
    <n v="4.3000757920075312"/>
    <m/>
    <m/>
    <m/>
    <n v="11.715247298317559"/>
    <m/>
    <m/>
    <m/>
    <m/>
    <m/>
    <m/>
    <m/>
    <n v="21.500378960037658"/>
    <n v="46.860989193270235"/>
    <m/>
  </r>
  <r>
    <x v="3825"/>
    <n v="16.3"/>
    <n v="17.149999999999999"/>
    <n v="48.0839"/>
    <n v="41.041899999999998"/>
    <n v="11354.868204"/>
    <n v="9693.8797450000002"/>
    <n v="6.2400970348042151E-5"/>
    <n v="28.168876882966082"/>
    <n v="28.18"/>
    <n v="-3.9471671518520601E-4"/>
    <n v="21.934395452522132"/>
    <m/>
    <e v="#DIV/0!"/>
    <n v="35.747159767769404"/>
    <n v="35.654388580000003"/>
    <n v="2.6019570511284229E-3"/>
    <n v="51.669815899415511"/>
    <n v="51.820459360000001"/>
    <n v="-2.9070267312367726E-3"/>
    <n v="18.362327467886342"/>
    <n v="18.36"/>
    <n v="1.2676840339564954E-4"/>
    <n v="72.147163903848991"/>
    <m/>
    <m/>
    <e v="#DIV/0!"/>
    <n v="23.235838919616096"/>
    <n v="23.162764540000001"/>
    <n v="3.1548211565981532E-3"/>
    <m/>
    <m/>
    <m/>
    <m/>
    <m/>
    <m/>
    <m/>
    <m/>
    <m/>
    <m/>
    <n v="4.3832038781367322"/>
    <m/>
    <m/>
    <m/>
    <n v="11.601267476830634"/>
    <m/>
    <m/>
    <m/>
    <m/>
    <m/>
    <m/>
    <m/>
    <n v="21.916019390683662"/>
    <n v="46.405069907322535"/>
    <m/>
  </r>
  <r>
    <x v="3826"/>
    <n v="15.94"/>
    <n v="16.88"/>
    <n v="47.372599999999998"/>
    <n v="40.427100000000003"/>
    <n v="11250.259265000001"/>
    <n v="9602.7581499999997"/>
    <n v="6.2400970348042151E-5"/>
    <n v="27.750147652807588"/>
    <n v="27.76"/>
    <n v="-3.5491164237799744E-4"/>
    <n v="21.278346791615686"/>
    <m/>
    <e v="#DIV/0!"/>
    <n v="34.942925871361943"/>
    <n v="34.853899460000001"/>
    <n v="2.5542740623358817E-3"/>
    <n v="52.052753392800398"/>
    <n v="52.209126589999997"/>
    <n v="-2.995131453310873E-3"/>
    <n v="18.191830133321574"/>
    <n v="18.190000000000001"/>
    <n v="1.006120572606406E-4"/>
    <n v="72.830893372170578"/>
    <m/>
    <m/>
    <e v="#DIV/0!"/>
    <n v="22.888428812061619"/>
    <n v="22.818766159999999"/>
    <n v="3.0528667314069224E-3"/>
    <m/>
    <m/>
    <m/>
    <m/>
    <m/>
    <m/>
    <m/>
    <m/>
    <m/>
    <m/>
    <n v="4.2514548929372076"/>
    <m/>
    <m/>
    <m/>
    <n v="11.773407093173056"/>
    <m/>
    <m/>
    <m/>
    <m/>
    <m/>
    <m/>
    <m/>
    <n v="21.257274464686038"/>
    <n v="47.093628372692223"/>
    <m/>
  </r>
  <r>
    <x v="3827"/>
    <n v="15.99"/>
    <n v="16.989999999999998"/>
    <n v="47.657200000000003"/>
    <n v="40.667499999999997"/>
    <n v="11308.478246000001"/>
    <n v="9651.8522539999994"/>
    <n v="6.2400970348042151E-5"/>
    <n v="27.916181286169618"/>
    <n v="27.92"/>
    <n v="-1.3677341799367415E-4"/>
    <n v="21.53178067619189"/>
    <m/>
    <e v="#DIV/0!"/>
    <n v="35.254270300449214"/>
    <n v="35.164754199999997"/>
    <n v="2.5456199676554547E-3"/>
    <n v="51.896636613390847"/>
    <n v="52.052372900000002"/>
    <n v="-2.9919152179352926E-3"/>
    <n v="18.285525181147076"/>
    <n v="18.28"/>
    <n v="3.0225279797990723E-4"/>
    <n v="72.460386917316015"/>
    <m/>
    <m/>
    <e v="#DIV/0!"/>
    <n v="23.024755778661273"/>
    <n v="22.955297869999999"/>
    <n v="3.0257899093546481E-3"/>
    <m/>
    <m/>
    <m/>
    <m/>
    <m/>
    <m/>
    <m/>
    <m/>
    <m/>
    <m/>
    <n v="4.3018725264325779"/>
    <m/>
    <m/>
    <m/>
    <n v="11.702851365432874"/>
    <m/>
    <m/>
    <m/>
    <m/>
    <m/>
    <m/>
    <m/>
    <n v="21.50936263216289"/>
    <n v="46.811405461731496"/>
    <m/>
  </r>
  <r>
    <x v="3828"/>
    <n v="15.91"/>
    <n v="17.05"/>
    <n v="47.342100000000002"/>
    <n v="40.396099999999997"/>
    <n v="11355.041020000001"/>
    <n v="9690.9915689999998"/>
    <n v="6.2400970348042151E-5"/>
    <n v="27.730928810196847"/>
    <n v="27.74"/>
    <n v="-3.270075631993663E-4"/>
    <n v="21.244755548033638"/>
    <m/>
    <e v="#DIV/0!"/>
    <n v="34.901024498405533"/>
    <n v="34.812450720000001"/>
    <n v="2.5443132147731085E-3"/>
    <n v="52.068450944330316"/>
    <n v="52.224722900000003"/>
    <n v="-2.9922984171484313E-3"/>
    <n v="18.360368314655716"/>
    <n v="18.36"/>
    <n v="2.0060711095615247E-5"/>
    <n v="72.168386223766674"/>
    <m/>
    <m/>
    <e v="#DIV/0!"/>
    <n v="22.871316303599258"/>
    <n v="22.802847870000001"/>
    <n v="3.0026264258569135E-3"/>
    <m/>
    <m/>
    <m/>
    <m/>
    <m/>
    <m/>
    <m/>
    <m/>
    <m/>
    <m/>
    <n v="4.2443112508880905"/>
    <m/>
    <m/>
    <m/>
    <n v="11.780403207254745"/>
    <m/>
    <m/>
    <m/>
    <m/>
    <m/>
    <m/>
    <m/>
    <n v="21.221556254440451"/>
    <n v="47.121612829018979"/>
    <m/>
  </r>
  <r>
    <x v="3829"/>
    <n v="15.82"/>
    <n v="16.86"/>
    <n v="47.226900000000001"/>
    <n v="40.295299999999997"/>
    <n v="11325.550008"/>
    <n v="9665.2176550000004"/>
    <n v="6.0445556318455829E-5"/>
    <n v="27.662775162004749"/>
    <n v="27.67"/>
    <n v="-2.6110726401351592E-4"/>
    <n v="21.139054035348398"/>
    <m/>
    <e v="#DIV/0!"/>
    <n v="34.770058797297679"/>
    <n v="34.683190250000003"/>
    <n v="2.504629668479641E-3"/>
    <n v="52.132056999808498"/>
    <n v="52.288756749999997"/>
    <n v="-2.9968153754487137E-3"/>
    <n v="18.312236723577112"/>
    <n v="18.309999999999999"/>
    <n v="1.2215857876096692E-4"/>
    <n v="72.362020942327192"/>
    <m/>
    <m/>
    <e v="#DIV/0!"/>
    <n v="22.814464494630002"/>
    <n v="22.746920859999999"/>
    <n v="2.9693528651948409E-3"/>
    <m/>
    <m/>
    <m/>
    <m/>
    <m/>
    <m/>
    <m/>
    <m/>
    <m/>
    <m/>
    <n v="4.2229873590761553"/>
    <m/>
    <m/>
    <m/>
    <n v="11.80924868871163"/>
    <m/>
    <m/>
    <m/>
    <m/>
    <m/>
    <m/>
    <m/>
    <n v="21.114936795380778"/>
    <n v="47.236994754846521"/>
    <m/>
  </r>
  <r>
    <x v="3830"/>
    <n v="15.28"/>
    <n v="16.600000000000001"/>
    <n v="46.4863"/>
    <n v="39.660899999999998"/>
    <n v="11274.081199"/>
    <n v="9620.7099839999992"/>
    <n v="6.0445556318455829E-5"/>
    <n v="27.228310755409648"/>
    <n v="27.24"/>
    <n v="-4.2912057967514627E-4"/>
    <n v="20.473749174700586"/>
    <m/>
    <e v="#DIV/0!"/>
    <n v="33.94861546285334"/>
    <n v="33.865000539999997"/>
    <n v="2.4690660422279631E-3"/>
    <n v="52.541067056371212"/>
    <n v="52.700042340000003"/>
    <n v="-3.0166063739217597E-3"/>
    <n v="18.22857252283027"/>
    <n v="18.23"/>
    <n v="-7.8303739425744645E-5"/>
    <n v="72.696948511380612"/>
    <m/>
    <m/>
    <e v="#DIV/0!"/>
    <n v="22.455494100901667"/>
    <n v="22.39007698"/>
    <n v="2.9217014733848856E-3"/>
    <m/>
    <m/>
    <m/>
    <m/>
    <m/>
    <m/>
    <m/>
    <m/>
    <m/>
    <m/>
    <n v="4.0898780341907273"/>
    <m/>
    <m/>
    <m/>
    <n v="11.99461212371847"/>
    <m/>
    <m/>
    <m/>
    <m/>
    <m/>
    <m/>
    <m/>
    <n v="20.449390170953635"/>
    <n v="47.978448494873881"/>
    <m/>
  </r>
  <r>
    <x v="3831"/>
    <n v="15.35"/>
    <n v="16.61"/>
    <n v="45.973700000000001"/>
    <n v="39.2164"/>
    <n v="11177.497826000001"/>
    <n v="9536.5461030000006"/>
    <n v="6.0445556318455829E-5"/>
    <n v="26.926097009044348"/>
    <n v="26.93"/>
    <n v="-1.4493096753254164E-4"/>
    <n v="20.015744705242966"/>
    <m/>
    <e v="#DIV/0!"/>
    <n v="33.37693602951196"/>
    <n v="33.29572383"/>
    <n v="2.439118005862051E-3"/>
    <n v="52.831368963906584"/>
    <n v="52.994949589999997"/>
    <n v="-3.0867210434006864E-3"/>
    <n v="18.071089082355524"/>
    <n v="18.07"/>
    <n v="6.0270191229783165E-5"/>
    <n v="73.338076977721329"/>
    <m/>
    <m/>
    <e v="#DIV/0!"/>
    <n v="22.20446263474377"/>
    <n v="22.1412324"/>
    <n v="2.8557685318262305E-3"/>
    <m/>
    <m/>
    <m/>
    <m/>
    <m/>
    <m/>
    <m/>
    <m/>
    <m/>
    <m/>
    <n v="3.997799134208551"/>
    <m/>
    <m/>
    <m/>
    <n v="12.127347215289435"/>
    <m/>
    <m/>
    <m/>
    <m/>
    <m/>
    <m/>
    <m/>
    <n v="19.988995671042755"/>
    <n v="48.509388861157738"/>
    <m/>
  </r>
  <r>
    <x v="3832"/>
    <n v="15.15"/>
    <n v="16.5"/>
    <n v="45.947200000000002"/>
    <n v="39.191499999999998"/>
    <n v="11211.248881"/>
    <n v="9564.7657749999998"/>
    <n v="6.0445556318455829E-5"/>
    <n v="26.909920186308565"/>
    <n v="26.92"/>
    <n v="-3.7443587263885636E-4"/>
    <n v="19.990631827763561"/>
    <m/>
    <e v="#DIV/0!"/>
    <n v="33.344827831773351"/>
    <n v="33.264098060000002"/>
    <n v="2.4269340364417857E-3"/>
    <n v="52.84676579794391"/>
    <n v="53.010314139999998"/>
    <n v="-3.0852173715507636E-3"/>
    <n v="18.125213738347728"/>
    <n v="18.12"/>
    <n v="2.8773390440006708E-4"/>
    <n v="73.122777036646994"/>
    <m/>
    <m/>
    <e v="#DIV/0!"/>
    <n v="22.190576952099875"/>
    <n v="22.127947259999999"/>
    <n v="2.8303435182661651E-3"/>
    <m/>
    <m/>
    <m/>
    <m/>
    <m/>
    <m/>
    <m/>
    <m/>
    <m/>
    <m/>
    <n v="3.9925878722080697"/>
    <m/>
    <m/>
    <m/>
    <n v="12.134482140276187"/>
    <m/>
    <m/>
    <m/>
    <m/>
    <m/>
    <m/>
    <m/>
    <n v="19.962939361040348"/>
    <n v="48.537928561104749"/>
    <m/>
  </r>
  <r>
    <x v="3833"/>
    <n v="14.33"/>
    <n v="16.100000000000001"/>
    <n v="43.877200000000002"/>
    <n v="37.423499999999997"/>
    <n v="11146.902391"/>
    <n v="9509.2910580000007"/>
    <n v="6.0445556318455829E-5"/>
    <n v="25.696955626205959"/>
    <n v="25.7"/>
    <n v="-1.1845812428168401E-4"/>
    <n v="18.18728132108857"/>
    <m/>
    <e v="#DIV/0!"/>
    <n v="31.08816078076666"/>
    <n v="31.01753738"/>
    <n v="2.2768861338489099E-3"/>
    <n v="54.037366274250608"/>
    <n v="54.209595520000001"/>
    <n v="-3.1770988899161301E-3"/>
    <n v="18.020745418046857"/>
    <n v="18.02"/>
    <n v="4.1366151323884992E-5"/>
    <n v="73.548607430738741"/>
    <m/>
    <m/>
    <e v="#DIV/0!"/>
    <n v="21.189722765830371"/>
    <n v="21.132604650000001"/>
    <n v="2.7028431552269527E-3"/>
    <m/>
    <m/>
    <m/>
    <m/>
    <m/>
    <m/>
    <m/>
    <m/>
    <m/>
    <m/>
    <n v="3.632239634039693"/>
    <m/>
    <m/>
    <m/>
    <n v="12.681300083942139"/>
    <m/>
    <m/>
    <m/>
    <m/>
    <m/>
    <m/>
    <m/>
    <n v="18.161198170198464"/>
    <n v="50.725200335768555"/>
    <m/>
  </r>
  <r>
    <x v="3834"/>
    <n v="14.75"/>
    <n v="16.14"/>
    <n v="44.554699999999997"/>
    <n v="37.999099999999999"/>
    <n v="11060.617958999999"/>
    <n v="9435.1080320000001"/>
    <n v="5.8071550445459863E-5"/>
    <n v="26.093101465177632"/>
    <n v="26.1"/>
    <n v="-2.6431167901797004E-4"/>
    <n v="18.746989116788566"/>
    <m/>
    <e v="#DIV/0!"/>
    <n v="31.805092774750449"/>
    <n v="31.735030930000001"/>
    <n v="2.2077131389910409E-3"/>
    <n v="53.620404108947369"/>
    <n v="53.793432920000001"/>
    <n v="-3.2165415304495903E-3"/>
    <n v="17.880816864484633"/>
    <n v="17.88"/>
    <n v="4.5685933145023228E-5"/>
    <n v="74.123931099609351"/>
    <m/>
    <m/>
    <e v="#DIV/0!"/>
    <n v="21.515842060599525"/>
    <n v="21.458266559999998"/>
    <n v="2.6831384743282172E-3"/>
    <m/>
    <m/>
    <m/>
    <m/>
    <m/>
    <m/>
    <m/>
    <m/>
    <m/>
    <m/>
    <n v="3.7438463160861235"/>
    <m/>
    <m/>
    <m/>
    <n v="12.485671133665241"/>
    <m/>
    <m/>
    <m/>
    <m/>
    <m/>
    <m/>
    <m/>
    <n v="18.719231580430616"/>
    <n v="49.942684534660962"/>
    <m/>
  </r>
  <r>
    <x v="3835"/>
    <n v="15.4"/>
    <n v="16.670000000000002"/>
    <n v="45.658200000000001"/>
    <n v="38.938000000000002"/>
    <n v="11285.864491"/>
    <n v="9626.7035770000002"/>
    <n v="5.8071550445459863E-5"/>
    <n v="26.738705358104404"/>
    <n v="26.75"/>
    <n v="-4.2222960357363171E-4"/>
    <n v="19.673661445225029"/>
    <m/>
    <e v="#DIV/0!"/>
    <n v="32.983559736119389"/>
    <n v="32.91002932"/>
    <n v="2.2342859498669654E-3"/>
    <n v="52.956586411372029"/>
    <n v="53.126921780000004"/>
    <n v="-3.2061968380803219E-3"/>
    <n v="18.244510049496036"/>
    <n v="18.239999999999998"/>
    <n v="2.472614855284494E-4"/>
    <n v="72.62025270572201"/>
    <m/>
    <m/>
    <e v="#DIV/0!"/>
    <n v="22.047677226551933"/>
    <n v="21.98903112"/>
    <n v="2.6670618742539176E-3"/>
    <m/>
    <m/>
    <m/>
    <m/>
    <m/>
    <m/>
    <m/>
    <m/>
    <m/>
    <m/>
    <n v="3.9287234222085723"/>
    <m/>
    <m/>
    <m/>
    <n v="12.176602023125794"/>
    <m/>
    <m/>
    <m/>
    <m/>
    <m/>
    <m/>
    <m/>
    <n v="19.643617111042861"/>
    <n v="48.706408092503175"/>
    <m/>
  </r>
  <r>
    <x v="3836"/>
    <n v="15.26"/>
    <n v="16.47"/>
    <n v="45.0227"/>
    <n v="38.389299999999999"/>
    <n v="11213.733528999999"/>
    <n v="9563.4995440000002"/>
    <n v="5.8071550445459863E-5"/>
    <n v="26.364610289409423"/>
    <n v="26.37"/>
    <n v="-2.0438796323762887E-4"/>
    <n v="19.1199313935291"/>
    <m/>
    <e v="#DIV/0!"/>
    <n v="32.285442638057184"/>
    <n v="32.21563046"/>
    <n v="2.1670281493906263E-3"/>
    <n v="53.325544805609951"/>
    <n v="53.505263550000002"/>
    <n v="-3.3588984048663617E-3"/>
    <n v="18.126578496434231"/>
    <n v="18.12"/>
    <n v="3.6305167959316265E-4"/>
    <n v="73.101664206352282"/>
    <m/>
    <m/>
    <e v="#DIV/0!"/>
    <n v="21.737614770482626"/>
    <n v="21.682046889999999"/>
    <n v="2.5628521497320644E-3"/>
    <m/>
    <m/>
    <m/>
    <m/>
    <m/>
    <m/>
    <m/>
    <m/>
    <m/>
    <m/>
    <n v="3.817613195102858"/>
    <m/>
    <m/>
    <m/>
    <n v="12.346464945015379"/>
    <m/>
    <m/>
    <m/>
    <m/>
    <m/>
    <m/>
    <m/>
    <n v="19.08806597551429"/>
    <n v="49.385859780061516"/>
    <m/>
  </r>
  <r>
    <x v="3837"/>
    <n v="16.28"/>
    <n v="17.12"/>
    <n v="46.0931"/>
    <n v="39.299700000000001"/>
    <n v="11410.157005999999"/>
    <n v="9730.4616079999996"/>
    <n v="5.8071550445459863E-5"/>
    <n v="26.990762148374337"/>
    <n v="27"/>
    <n v="-3.4214265280230194E-4"/>
    <n v="20.027045164850502"/>
    <m/>
    <e v="#DIV/0!"/>
    <n v="33.433593109379046"/>
    <n v="33.361718230000001"/>
    <n v="2.1544117986829203E-3"/>
    <n v="52.691867252580309"/>
    <n v="52.86941332"/>
    <n v="-3.3582000682524926E-3"/>
    <n v="18.443639926838674"/>
    <n v="18.440000000000001"/>
    <n v="1.9739299558962919E-4"/>
    <n v="71.82695078468528"/>
    <m/>
    <m/>
    <e v="#DIV/0!"/>
    <n v="22.253334417096447"/>
    <n v="22.19693758"/>
    <n v="2.5407485556594445E-3"/>
    <m/>
    <m/>
    <m/>
    <m/>
    <m/>
    <m/>
    <m/>
    <m/>
    <m/>
    <m/>
    <n v="3.9985473914342684"/>
    <m/>
    <m/>
    <m/>
    <n v="12.053107848537453"/>
    <m/>
    <m/>
    <m/>
    <m/>
    <m/>
    <m/>
    <m/>
    <n v="19.992736957171342"/>
    <n v="48.21243139414981"/>
    <m/>
  </r>
  <r>
    <x v="3838"/>
    <n v="16.21"/>
    <n v="17.05"/>
    <n v="45.757399999999997"/>
    <n v="39.011200000000002"/>
    <n v="11364.944192999999"/>
    <n v="9691.3395340000006"/>
    <n v="5.8071550445459863E-5"/>
    <n v="26.793532775374207"/>
    <n v="26.8"/>
    <n v="-2.4131435170871018E-4"/>
    <n v="19.733261054390908"/>
    <m/>
    <e v="#DIV/0!"/>
    <n v="33.065120881585777"/>
    <n v="32.993956849999996"/>
    <n v="2.1568807860576911E-3"/>
    <n v="52.883896890200532"/>
    <n v="53.062008650000003"/>
    <n v="-3.3566720207353073E-3"/>
    <n v="18.370108957558404"/>
    <n v="18.37"/>
    <n v="5.931276995330137E-6"/>
    <n v="72.117257177748229"/>
    <m/>
    <m/>
    <e v="#DIV/0!"/>
    <n v="22.090183999866959"/>
    <n v="22.034637490000001"/>
    <n v="2.5208724169918373E-3"/>
    <m/>
    <m/>
    <m/>
    <m/>
    <m/>
    <m/>
    <m/>
    <m/>
    <m/>
    <m/>
    <n v="3.9397077677952415"/>
    <m/>
    <m/>
    <m/>
    <n v="12.141024491274583"/>
    <m/>
    <m/>
    <m/>
    <m/>
    <m/>
    <m/>
    <m/>
    <n v="19.698538838976209"/>
    <n v="48.564097965098334"/>
    <m/>
  </r>
  <r>
    <x v="3839"/>
    <n v="15.82"/>
    <n v="16.760000000000002"/>
    <n v="44.660899999999998"/>
    <n v="38.074100000000001"/>
    <n v="11249.934789999999"/>
    <n v="9592.7036549999993"/>
    <n v="5.9088886479763403E-5"/>
    <n v="26.150832651986445"/>
    <n v="26.16"/>
    <n v="-3.5043379256705087E-4"/>
    <n v="18.785484425273467"/>
    <m/>
    <e v="#DIV/0!"/>
    <n v="31.873414128440746"/>
    <n v="31.804829909999999"/>
    <n v="2.1564089050256641E-3"/>
    <n v="53.517674081570959"/>
    <n v="53.69880947"/>
    <n v="-3.3731732643018653E-3"/>
    <n v="18.183766253469663"/>
    <n v="18.18"/>
    <n v="2.0716465729719857E-4"/>
    <n v="72.852857662222064"/>
    <m/>
    <m/>
    <e v="#DIV/0!"/>
    <n v="21.559755650310489"/>
    <n v="21.506121199999999"/>
    <n v="2.4939155606771291E-3"/>
    <m/>
    <m/>
    <m/>
    <m/>
    <m/>
    <m/>
    <m/>
    <m/>
    <m/>
    <m/>
    <n v="3.7503075260997512"/>
    <m/>
    <m/>
    <m/>
    <n v="12.432088708493037"/>
    <m/>
    <m/>
    <m/>
    <m/>
    <m/>
    <m/>
    <m/>
    <n v="18.751537630498756"/>
    <n v="49.728354833972148"/>
    <m/>
  </r>
  <r>
    <x v="3840"/>
    <n v="15.08"/>
    <n v="16.059999999999999"/>
    <n v="43.316800000000001"/>
    <n v="36.926000000000002"/>
    <n v="11055.765875999999"/>
    <n v="9426.5709979999992"/>
    <n v="5.9088886479763403E-5"/>
    <n v="25.363187191547567"/>
    <n v="25.37"/>
    <n v="-2.6853797605175256E-4"/>
    <n v="17.652801099141296"/>
    <m/>
    <e v="#DIV/0!"/>
    <n v="30.431438859507097"/>
    <n v="30.366300679999998"/>
    <n v="2.1450811606433806E-3"/>
    <n v="54.323155676741138"/>
    <n v="54.50777197"/>
    <n v="-3.3869719232052509E-3"/>
    <n v="17.869486733414142"/>
    <n v="17.87"/>
    <n v="-2.8722248789025961E-5"/>
    <n v="74.116208776112785"/>
    <m/>
    <m/>
    <e v="#DIV/0!"/>
    <n v="20.909835587130566"/>
    <n v="20.8596045"/>
    <n v="2.4080555856447194E-3"/>
    <m/>
    <m/>
    <m/>
    <m/>
    <m/>
    <m/>
    <m/>
    <m/>
    <m/>
    <m/>
    <n v="3.5240125444580048"/>
    <m/>
    <m/>
    <m/>
    <n v="12.806373859376356"/>
    <m/>
    <m/>
    <m/>
    <m/>
    <m/>
    <m/>
    <m/>
    <n v="17.620062722290022"/>
    <n v="51.225495437505423"/>
    <m/>
  </r>
  <r>
    <x v="3841"/>
    <n v="14.06"/>
    <n v="15.43"/>
    <n v="41.868099999999998"/>
    <n v="35.6845"/>
    <n v="10914.477305"/>
    <n v="9304.4318149999999"/>
    <n v="5.9088886479763403E-5"/>
    <n v="24.513139941489307"/>
    <n v="24.52"/>
    <n v="-2.7977400125178686E-4"/>
    <n v="16.46646678725876"/>
    <m/>
    <e v="#DIV/0!"/>
    <n v="28.895890941956072"/>
    <n v="28.8335519"/>
    <n v="2.1620313089512067E-3"/>
    <n v="55.232050278609428"/>
    <n v="55.420340070000002"/>
    <n v="-3.3974853123014404E-3"/>
    <n v="17.639830918474704"/>
    <n v="17.64"/>
    <n v="-9.5851204816588265E-6"/>
    <n v="75.081503703181809"/>
    <m/>
    <m/>
    <e v="#DIV/0!"/>
    <n v="20.207401099658902"/>
    <n v="20.158639539999999"/>
    <n v="2.4188913920577537E-3"/>
    <m/>
    <m/>
    <m/>
    <m/>
    <m/>
    <m/>
    <m/>
    <m/>
    <m/>
    <m/>
    <n v="3.2867165062382924"/>
    <m/>
    <m/>
    <m/>
    <n v="13.23509129487473"/>
    <m/>
    <m/>
    <m/>
    <m/>
    <m/>
    <m/>
    <m/>
    <n v="16.433582531191462"/>
    <n v="52.940365179498919"/>
    <m/>
  </r>
  <r>
    <x v="3842"/>
    <n v="12.93"/>
    <n v="14.72"/>
    <n v="40.170999999999999"/>
    <n v="34.235900000000001"/>
    <n v="10768.49115"/>
    <n v="9179.4309699999994"/>
    <n v="5.9088886479763403E-5"/>
    <n v="23.518940044413132"/>
    <n v="23.53"/>
    <n v="-4.7003636153286621E-4"/>
    <n v="15.129775729524169"/>
    <m/>
    <e v="#DIV/0!"/>
    <n v="27.136102603822657"/>
    <n v="27.07749192"/>
    <n v="2.1645536446219804E-3"/>
    <n v="56.35164659278712"/>
    <n v="56.54699815"/>
    <n v="-3.4546759970295327E-3"/>
    <n v="17.403465696167686"/>
    <n v="17.399999999999999"/>
    <n v="1.99177940671591E-4"/>
    <n v="76.091871632477293"/>
    <m/>
    <m/>
    <e v="#DIV/0!"/>
    <n v="19.387274508104266"/>
    <n v="19.340934560000001"/>
    <n v="2.3959518585054962E-3"/>
    <m/>
    <m/>
    <m/>
    <m/>
    <m/>
    <m/>
    <m/>
    <m/>
    <m/>
    <m/>
    <n v="3.0197684892413004"/>
    <m/>
    <m/>
    <m/>
    <n v="13.771723819735985"/>
    <m/>
    <m/>
    <m/>
    <m/>
    <m/>
    <m/>
    <m/>
    <n v="15.098842446206502"/>
    <n v="55.086895278943942"/>
    <m/>
  </r>
  <r>
    <x v="3843"/>
    <n v="12.57"/>
    <n v="14.53"/>
    <n v="39.847799999999999"/>
    <n v="33.958399999999997"/>
    <n v="10726.154796999999"/>
    <n v="9142.7996089999997"/>
    <n v="5.9088886479763403E-5"/>
    <n v="23.329147080325747"/>
    <n v="23.34"/>
    <n v="-4.6499227396112897E-4"/>
    <n v="14.884712776268488"/>
    <m/>
    <e v="#DIV/0!"/>
    <n v="26.805916953875808"/>
    <n v="26.749448000000001"/>
    <n v="2.1110324921773671E-3"/>
    <n v="56.578553848709923"/>
    <n v="56.777913550000001"/>
    <n v="-3.5112192193275105E-3"/>
    <n v="17.334621232115968"/>
    <n v="17.329999999999998"/>
    <n v="2.6666082608017838E-4"/>
    <n v="76.397211762077077"/>
    <m/>
    <m/>
    <e v="#DIV/0!"/>
    <n v="19.230314836326549"/>
    <n v="19.1846566"/>
    <n v="2.3799350323814306E-3"/>
    <m/>
    <m/>
    <m/>
    <m/>
    <m/>
    <m/>
    <m/>
    <m/>
    <m/>
    <m/>
    <n v="2.9707147488885313"/>
    <m/>
    <m/>
    <m/>
    <n v="13.8827042724165"/>
    <m/>
    <m/>
    <m/>
    <m/>
    <m/>
    <m/>
    <m/>
    <n v="14.853573744442656"/>
    <n v="55.530817089666002"/>
    <m/>
  </r>
  <r>
    <x v="3844"/>
    <n v="13.28"/>
    <n v="14.98"/>
    <n v="40.422800000000002"/>
    <n v="34.444400000000002"/>
    <n v="10731.973435"/>
    <n v="9146.6788130000004"/>
    <n v="5.9088886479763403E-5"/>
    <n v="23.664630376733253"/>
    <n v="23.67"/>
    <n v="-2.2685353894158489E-4"/>
    <n v="15.311186864853722"/>
    <m/>
    <e v="#DIV/0!"/>
    <n v="27.380846315548652"/>
    <n v="27.32390784"/>
    <n v="2.0838335380892747E-3"/>
    <n v="56.170764159467289"/>
    <n v="56.370789700000003"/>
    <n v="-3.5483898947882286E-3"/>
    <n v="17.34317896983994"/>
    <n v="17.34"/>
    <n v="1.8333159399874788E-4"/>
    <n v="76.368172898852748"/>
    <m/>
    <m/>
    <e v="#DIV/0!"/>
    <n v="19.505906035715139"/>
    <n v="19.460460250000001"/>
    <n v="2.3352883298399796E-3"/>
    <m/>
    <m/>
    <m/>
    <m/>
    <m/>
    <m/>
    <m/>
    <m/>
    <m/>
    <m/>
    <n v="3.0555403342430925"/>
    <m/>
    <m/>
    <m/>
    <n v="13.682745522275313"/>
    <m/>
    <m/>
    <m/>
    <m/>
    <m/>
    <m/>
    <m/>
    <n v="15.277701671215462"/>
    <n v="54.730982089101254"/>
    <m/>
  </r>
  <r>
    <x v="3845"/>
    <n v="13.96"/>
    <n v="15.48"/>
    <n v="41.558399999999999"/>
    <n v="35.405900000000003"/>
    <n v="10866.085147"/>
    <n v="9259.3584520000004"/>
    <n v="5.9088886479763403E-5"/>
    <n v="24.327662500484539"/>
    <n v="24.33"/>
    <n v="-9.6074784852406836E-5"/>
    <n v="16.166670039906453"/>
    <m/>
    <e v="#DIV/0!"/>
    <n v="28.52651176761918"/>
    <n v="28.471026890000001"/>
    <n v="1.9488189812593149E-3"/>
    <n v="55.382448688716977"/>
    <n v="55.585824340000002"/>
    <n v="-3.6587682866596749E-3"/>
    <n v="17.558622881141435"/>
    <n v="17.559999999999999"/>
    <n v="-7.8423625202939107E-5"/>
    <n v="75.432380691320034"/>
    <m/>
    <m/>
    <e v="#DIV/0!"/>
    <n v="20.050981464933297"/>
    <n v="20.00387937"/>
    <n v="2.3546480191205532E-3"/>
    <m/>
    <m/>
    <m/>
    <m/>
    <m/>
    <m/>
    <m/>
    <m/>
    <m/>
    <m/>
    <n v="3.2258022769090289"/>
    <m/>
    <m/>
    <m/>
    <n v="13.29893942778693"/>
    <m/>
    <m/>
    <m/>
    <m/>
    <m/>
    <m/>
    <m/>
    <n v="16.129011384545144"/>
    <n v="53.195757711147721"/>
    <m/>
  </r>
  <r>
    <x v="3846"/>
    <n v="14.09"/>
    <n v="15.57"/>
    <n v="41.609699999999997"/>
    <n v="35.447499999999998"/>
    <n v="10931.536572000001"/>
    <n v="9314.5846989999991"/>
    <n v="5.9088886479763403E-5"/>
    <n v="24.357098821850627"/>
    <n v="24.36"/>
    <n v="-1.190959831433025E-4"/>
    <n v="16.204884925594364"/>
    <m/>
    <e v="#DIV/0!"/>
    <n v="28.576513385099666"/>
    <n v="28.520885069999999"/>
    <n v="1.9504414033133521E-3"/>
    <n v="55.348472397361064"/>
    <n v="55.551649650000002"/>
    <n v="-3.6574476891153562E-3"/>
    <n v="17.663955816212326"/>
    <n v="17.66"/>
    <n v="2.2399865301947486E-4"/>
    <n v="74.984131310512495"/>
    <m/>
    <m/>
    <e v="#DIV/0!"/>
    <n v="20.07473276933765"/>
    <n v="20.027978260000001"/>
    <n v="2.334459760775065E-3"/>
    <m/>
    <m/>
    <m/>
    <m/>
    <m/>
    <m/>
    <m/>
    <m/>
    <m/>
    <m/>
    <n v="3.233273599559825"/>
    <m/>
    <m/>
    <m/>
    <n v="13.282695224938701"/>
    <m/>
    <m/>
    <m/>
    <m/>
    <m/>
    <m/>
    <m/>
    <n v="16.166367997799124"/>
    <n v="53.130780899754804"/>
    <m/>
  </r>
  <r>
    <x v="3847"/>
    <n v="13.03"/>
    <n v="15.19"/>
    <n v="40.082299999999996"/>
    <n v="34.144199999999998"/>
    <n v="10826.478686"/>
    <n v="9224.5161929999995"/>
    <n v="5.9088886479763403E-5"/>
    <n v="23.462431517535933"/>
    <n v="23.47"/>
    <n v="-3.224747534753547E-4"/>
    <n v="15.013481736828505"/>
    <m/>
    <e v="#DIV/0!"/>
    <n v="27.000243337385648"/>
    <n v="26.947421940000002"/>
    <n v="1.9601651506127027E-3"/>
    <n v="56.364505360027664"/>
    <n v="56.571134989999997"/>
    <n v="-3.6525629193909781E-3"/>
    <n v="17.493769226384465"/>
    <n v="17.489999999999998"/>
    <n v="2.1550751197629836E-4"/>
    <n v="75.710872827940008"/>
    <m/>
    <m/>
    <e v="#DIV/0!"/>
    <n v="19.336829488506229"/>
    <n v="19.29224524"/>
    <n v="2.3109932489242535E-3"/>
    <m/>
    <m/>
    <m/>
    <m/>
    <m/>
    <m/>
    <m/>
    <m/>
    <m/>
    <m/>
    <n v="2.9954167914074969"/>
    <m/>
    <m/>
    <m/>
    <n v="13.770419350711848"/>
    <m/>
    <m/>
    <m/>
    <m/>
    <m/>
    <m/>
    <m/>
    <n v="14.977083957037484"/>
    <n v="55.08167740284739"/>
    <m/>
  </r>
  <r>
    <x v="3848"/>
    <n v="12.93"/>
    <n v="14.98"/>
    <n v="39.552"/>
    <n v="33.6905"/>
    <n v="10753.845633999999"/>
    <n v="9162.0853760000009"/>
    <n v="6.1562908479473322E-5"/>
    <n v="23.151452480908468"/>
    <n v="23.16"/>
    <n v="-3.6906386405577418E-4"/>
    <n v="14.614729650985383"/>
    <m/>
    <e v="#DIV/0!"/>
    <n v="26.461830384150613"/>
    <n v="26.410699940000001"/>
    <n v="1.9359745961586849E-3"/>
    <n v="56.7375076554682"/>
    <n v="56.945640439999998"/>
    <n v="-3.6549379886436917E-3"/>
    <n v="17.375982727968911"/>
    <n v="17.37"/>
    <n v="3.4442878347196171E-4"/>
    <n v="76.225151508962909"/>
    <m/>
    <m/>
    <e v="#DIV/0!"/>
    <n v="19.080069260100014"/>
    <n v="19.036830729999998"/>
    <n v="2.2713092695558768E-3"/>
    <m/>
    <m/>
    <m/>
    <m/>
    <m/>
    <m/>
    <m/>
    <m/>
    <m/>
    <m/>
    <n v="2.9157137622821638"/>
    <m/>
    <m/>
    <m/>
    <n v="13.952747520098637"/>
    <m/>
    <m/>
    <m/>
    <m/>
    <m/>
    <m/>
    <m/>
    <n v="14.578568811410818"/>
    <n v="55.810990080394546"/>
    <m/>
  </r>
  <r>
    <x v="3849"/>
    <n v="12.39"/>
    <n v="14.8"/>
    <n v="38.908200000000001"/>
    <n v="33.140099999999997"/>
    <n v="10731.230335"/>
    <n v="9142.2534990000004"/>
    <n v="6.1562908479473322E-5"/>
    <n v="22.774053882490595"/>
    <n v="22.78"/>
    <n v="-2.6102359567192757E-4"/>
    <n v="14.137440696366774"/>
    <m/>
    <e v="#DIV/0!"/>
    <n v="25.813124475288912"/>
    <n v="25.76364491"/>
    <n v="1.9205188342628077E-3"/>
    <n v="57.199477764266454"/>
    <n v="57.409063719999999"/>
    <n v="-3.6507468011628408E-3"/>
    <n v="17.339018300956319"/>
    <n v="17.34"/>
    <n v="-5.6614708401458991E-5"/>
    <n v="76.392022779246673"/>
    <m/>
    <m/>
    <e v="#DIV/0!"/>
    <n v="18.768539101082741"/>
    <n v="18.726454449999999"/>
    <n v="2.2473368461237708E-3"/>
    <m/>
    <m/>
    <m/>
    <m/>
    <m/>
    <m/>
    <m/>
    <m/>
    <m/>
    <m/>
    <n v="2.8203509796362285"/>
    <m/>
    <m/>
    <m/>
    <n v="14.180032382283414"/>
    <m/>
    <m/>
    <m/>
    <m/>
    <m/>
    <m/>
    <m/>
    <n v="14.101754898181142"/>
    <n v="56.720129529133658"/>
    <m/>
  </r>
  <r>
    <x v="3850"/>
    <n v="12.68"/>
    <n v="15.04"/>
    <n v="38.847099999999998"/>
    <n v="33.082000000000001"/>
    <n v="10781.728916"/>
    <n v="9183.5861629999999"/>
    <n v="6.1562908479473322E-5"/>
    <n v="22.736627068597709"/>
    <n v="22.74"/>
    <n v="-1.4832591918600979E-4"/>
    <n v="14.088561553356417"/>
    <m/>
    <e v="#DIV/0!"/>
    <n v="25.744501940361641"/>
    <n v="25.696347329999998"/>
    <n v="1.8739865920718302E-3"/>
    <n v="57.245147711467496"/>
    <n v="57.459156069999999"/>
    <n v="-3.7245301387960339E-3"/>
    <n v="17.419337239372723"/>
    <n v="17.420000000000002"/>
    <n v="-3.8045960234156517E-5"/>
    <n v="76.05225700977455"/>
    <m/>
    <m/>
    <e v="#DIV/0!"/>
    <n v="18.736173766628976"/>
    <n v="18.695756209999999"/>
    <n v="2.1618572779291689E-3"/>
    <m/>
    <m/>
    <m/>
    <m/>
    <m/>
    <m/>
    <m/>
    <m/>
    <m/>
    <m/>
    <n v="2.8101777926051605"/>
    <m/>
    <m/>
    <m/>
    <n v="14.20290759089163"/>
    <m/>
    <m/>
    <m/>
    <m/>
    <m/>
    <m/>
    <m/>
    <n v="14.050888963025802"/>
    <n v="56.811630363566522"/>
    <m/>
  </r>
  <r>
    <x v="3851"/>
    <n v="12.86"/>
    <n v="15.22"/>
    <n v="39.079700000000003"/>
    <n v="33.277999999999999"/>
    <n v="10916.540338999999"/>
    <n v="9297.8495330000005"/>
    <n v="6.1562908479473322E-5"/>
    <n v="22.872206652981607"/>
    <n v="22.88"/>
    <n v="-3.4061831374088136E-4"/>
    <n v="14.255734949788861"/>
    <m/>
    <e v="#DIV/0!"/>
    <n v="25.973044477128443"/>
    <n v="25.924832649999999"/>
    <n v="1.8596774675205818E-3"/>
    <n v="57.074082820310004"/>
    <n v="57.28743394"/>
    <n v="-3.7242219631176132E-3"/>
    <n v="17.636713219423164"/>
    <n v="17.63"/>
    <n v="3.8078385837581052E-4"/>
    <n v="75.107850816108694"/>
    <m/>
    <m/>
    <e v="#DIV/0!"/>
    <n v="18.847360177617013"/>
    <n v="18.80709834"/>
    <n v="2.1407788106995174E-3"/>
    <m/>
    <m/>
    <m/>
    <m/>
    <m/>
    <m/>
    <m/>
    <m/>
    <m/>
    <m/>
    <n v="2.8433807348583549"/>
    <m/>
    <m/>
    <m/>
    <n v="14.118102435501415"/>
    <m/>
    <m/>
    <m/>
    <m/>
    <m/>
    <m/>
    <m/>
    <n v="14.216903674291775"/>
    <n v="56.472409742005659"/>
    <m/>
  </r>
  <r>
    <x v="3852"/>
    <n v="13.97"/>
    <n v="15.82"/>
    <n v="40.1021"/>
    <n v="34.146599999999999"/>
    <n v="11057.237084"/>
    <n v="9417.1115399999999"/>
    <n v="6.1562908479473322E-5"/>
    <n v="23.470015205908211"/>
    <n v="23.48"/>
    <n v="-4.2524676711197529E-4"/>
    <n v="15.00016754340211"/>
    <m/>
    <e v="#DIV/0!"/>
    <n v="26.989682107039709"/>
    <n v="26.93848539"/>
    <n v="1.9005046608415732E-3"/>
    <n v="56.327762033270936"/>
    <n v="56.535339450000002"/>
    <n v="-3.6716400529026583E-3"/>
    <n v="17.863586656085793"/>
    <n v="17.86"/>
    <n v="2.0082060950699088E-4"/>
    <n v="74.146276822168957"/>
    <m/>
    <m/>
    <e v="#DIV/0!"/>
    <n v="19.33948675676249"/>
    <n v="19.297604719999999"/>
    <n v="2.1703230722247557E-3"/>
    <m/>
    <m/>
    <m/>
    <m/>
    <m/>
    <m/>
    <m/>
    <m/>
    <m/>
    <m/>
    <n v="2.9917119424102356"/>
    <m/>
    <m/>
    <m/>
    <n v="13.748960817817991"/>
    <m/>
    <m/>
    <m/>
    <m/>
    <m/>
    <m/>
    <m/>
    <n v="14.958559712051178"/>
    <n v="54.995843271271966"/>
    <m/>
  </r>
  <r>
    <x v="3853"/>
    <n v="13.53"/>
    <n v="15.54"/>
    <n v="39.106999999999999"/>
    <n v="33.297199999999997"/>
    <n v="10961.017048"/>
    <n v="9334.5841259999997"/>
    <n v="5.8909343173541018E-5"/>
    <n v="22.887068368072459"/>
    <n v="22.89"/>
    <n v="-1.2807478932030936E-4"/>
    <n v="14.254101620446596"/>
    <m/>
    <e v="#DIV/0!"/>
    <n v="25.982376502805039"/>
    <n v="25.931677560000001"/>
    <n v="1.9550969152586362E-3"/>
    <n v="57.026857016702373"/>
    <n v="57.236371630000001"/>
    <n v="-3.660515286538768E-3"/>
    <n v="17.70770600394248"/>
    <n v="17.71"/>
    <n v="-1.2953111561386788E-4"/>
    <n v="74.797701862025448"/>
    <m/>
    <m/>
    <e v="#DIV/0!"/>
    <n v="18.858595974637542"/>
    <n v="18.81799161"/>
    <n v="2.1577416697307061E-3"/>
    <m/>
    <m/>
    <m/>
    <m/>
    <m/>
    <m/>
    <m/>
    <m/>
    <m/>
    <m/>
    <n v="2.8427778896948088"/>
    <m/>
    <m/>
    <m/>
    <n v="14.090311265316499"/>
    <m/>
    <m/>
    <m/>
    <m/>
    <m/>
    <m/>
    <m/>
    <n v="14.213889448474044"/>
    <n v="56.361245061265997"/>
    <m/>
  </r>
  <r>
    <x v="3854"/>
    <n v="14.45"/>
    <n v="15.93"/>
    <n v="40.464599999999997"/>
    <n v="34.451099999999997"/>
    <n v="11026.236819"/>
    <n v="9389.5764720000006"/>
    <n v="5.8909343173541018E-5"/>
    <n v="23.681015794576506"/>
    <n v="23.69"/>
    <n v="-3.7924041466841363E-4"/>
    <n v="15.242249893196867"/>
    <m/>
    <e v="#DIV/0!"/>
    <n v="27.332726360110474"/>
    <n v="27.279481619999999"/>
    <n v="1.9518237498852287E-3"/>
    <n v="56.037277996973543"/>
    <n v="56.244210250000002"/>
    <n v="-3.6791743026822754E-3"/>
    <n v="17.812635286569478"/>
    <n v="17.809999999999999"/>
    <n v="1.4796667992578172E-4"/>
    <n v="74.358680215801272"/>
    <m/>
    <m/>
    <e v="#DIV/0!"/>
    <n v="19.512319527643456"/>
    <n v="19.470666999999999"/>
    <n v="2.1392450316908285E-3"/>
    <m/>
    <m/>
    <m/>
    <m/>
    <m/>
    <m/>
    <m/>
    <m/>
    <m/>
    <m/>
    <n v="3.0397059177570287"/>
    <m/>
    <m/>
    <m/>
    <n v="13.601384131335726"/>
    <m/>
    <m/>
    <m/>
    <m/>
    <m/>
    <m/>
    <m/>
    <n v="15.198529588785144"/>
    <n v="54.405536525342903"/>
    <m/>
  </r>
  <r>
    <x v="3855"/>
    <n v="13.53"/>
    <n v="15.47"/>
    <n v="38.805199999999999"/>
    <n v="33.032299999999999"/>
    <n v="10995.266301"/>
    <n v="9361.5435099999995"/>
    <n v="5.8909343173541018E-5"/>
    <n v="22.708227294497902"/>
    <n v="22.71"/>
    <n v="-7.8058366450806105E-5"/>
    <n v="13.987381457689807"/>
    <m/>
    <e v="#DIV/0!"/>
    <n v="25.643522736073958"/>
    <n v="25.594123620000001"/>
    <n v="1.9300960176402704E-3"/>
    <n v="57.186704394773159"/>
    <n v="57.401864160000002"/>
    <n v="-3.7483062331759021E-3"/>
    <n v="17.761303802866497"/>
    <n v="17.760000000000002"/>
    <n v="7.3412323563948334E-5"/>
    <n v="74.585586290040624"/>
    <m/>
    <m/>
    <e v="#DIV/0!"/>
    <n v="18.709281676931674"/>
    <n v="18.67024932"/>
    <n v="2.0906178735311531E-3"/>
    <m/>
    <m/>
    <m/>
    <m/>
    <m/>
    <m/>
    <m/>
    <m/>
    <m/>
    <m/>
    <n v="2.7890554575522999"/>
    <m/>
    <m/>
    <m/>
    <n v="14.15955142950421"/>
    <m/>
    <m/>
    <m/>
    <m/>
    <m/>
    <m/>
    <m/>
    <n v="13.945277287761499"/>
    <n v="56.638205718016842"/>
    <m/>
  </r>
  <r>
    <x v="3856"/>
    <n v="12.61"/>
    <n v="14.93"/>
    <n v="37.857999999999997"/>
    <n v="32.2241"/>
    <n v="10810.282732"/>
    <n v="9203.4940929999993"/>
    <n v="5.8909343173541018E-5"/>
    <n v="22.153399715967929"/>
    <n v="22.16"/>
    <n v="-2.9784675234978408E-4"/>
    <n v="13.303106322390034"/>
    <n v="13.28"/>
    <n v="1.7399339149122284E-3"/>
    <n v="24.702157252928455"/>
    <n v="24.654756129999999"/>
    <n v="1.9225954894268593E-3"/>
    <n v="57.884790201803035"/>
    <n v="58.103950699999999"/>
    <n v="-3.7718691337964572E-3"/>
    <n v="17.462063108162099"/>
    <n v="17.46"/>
    <n v="1.1816197950165197E-4"/>
    <n v="75.846465365395034"/>
    <n v="75.89"/>
    <m/>
    <n v="-5.7365442884393936E-4"/>
    <n v="18.25169742404659"/>
    <n v="18.214128070000001"/>
    <n v="2.0626490547448473E-3"/>
    <m/>
    <m/>
    <m/>
    <m/>
    <m/>
    <m/>
    <m/>
    <m/>
    <m/>
    <m/>
    <n v="2.6524866464576178"/>
    <m/>
    <m/>
    <m/>
    <n v="14.505317002316209"/>
    <m/>
    <m/>
    <m/>
    <m/>
    <m/>
    <m/>
    <m/>
    <n v="13.262433232288089"/>
    <n v="58.021268009264837"/>
    <m/>
  </r>
  <r>
    <x v="3857"/>
    <n v="12.07"/>
    <n v="14.56"/>
    <n v="36.904000000000003"/>
    <n v="31.4102"/>
    <n v="10644.293283000001"/>
    <n v="9061.6343489999999"/>
    <n v="5.8909343173541018E-5"/>
    <n v="21.594620116226508"/>
    <n v="21.6"/>
    <n v="-2.4906869321728031E-4"/>
    <n v="12.631273171268544"/>
    <m/>
    <e v="#DIV/0!"/>
    <n v="23.766057488401348"/>
    <n v="23.720403269999998"/>
    <n v="1.9246813758468928E-3"/>
    <n v="58.614276944488658"/>
    <n v="58.837346779999997"/>
    <n v="-3.7912966460813546E-3"/>
    <n v="17.193517824887667"/>
    <n v="17.190000000000001"/>
    <n v="2.0464368165606928E-4"/>
    <n v="77.017227183406348"/>
    <n v="75.89"/>
    <m/>
    <n v="1.4853435016554783E-2"/>
    <n v="17.7908758886995"/>
    <n v="17.754530039999999"/>
    <n v="2.0471309923504322E-3"/>
    <m/>
    <m/>
    <m/>
    <m/>
    <m/>
    <m/>
    <m/>
    <m/>
    <m/>
    <m/>
    <n v="2.5184114475080199"/>
    <m/>
    <m/>
    <m/>
    <n v="14.870992300066389"/>
    <m/>
    <m/>
    <m/>
    <m/>
    <m/>
    <m/>
    <m/>
    <n v="12.5920572375401"/>
    <n v="59.483969200265555"/>
    <m/>
  </r>
  <r>
    <x v="3858"/>
    <n v="12.74"/>
    <n v="15.05"/>
    <n v="37.658099999999997"/>
    <n v="32.050199999999997"/>
    <n v="10816.841646000001"/>
    <n v="9207.9933459999993"/>
    <n v="5.6814927178017172E-5"/>
    <n v="22.035349414292956"/>
    <n v="22.04"/>
    <n v="-2.1100661102735341E-4"/>
    <n v="13.146163984411531"/>
    <m/>
    <e v="#DIV/0!"/>
    <n v="24.492192254310336"/>
    <n v="24.444972459999999"/>
    <n v="1.9316771326949311E-3"/>
    <n v="58.015617938226548"/>
    <n v="58.236740480000002"/>
    <n v="-3.7969594443458821E-3"/>
    <n v="17.471805770557992"/>
    <n v="17.47"/>
    <n v="1.0336408460176472E-4"/>
    <n v="75.774785835239612"/>
    <n v="75.89"/>
    <m/>
    <n v="-1.5181732080694621E-3"/>
    <n v="18.153548786383691"/>
    <n v="18.116747329999999"/>
    <n v="2.0313500935540407E-3"/>
    <m/>
    <m/>
    <m/>
    <m/>
    <m/>
    <m/>
    <m/>
    <m/>
    <m/>
    <m/>
    <n v="2.6209511426735075"/>
    <m/>
    <m/>
    <m/>
    <n v="14.567309191523853"/>
    <m/>
    <m/>
    <m/>
    <m/>
    <m/>
    <m/>
    <m/>
    <n v="13.104755713367538"/>
    <n v="58.26923676609541"/>
    <m/>
  </r>
  <r>
    <x v="3859"/>
    <n v="12.16"/>
    <n v="14.69"/>
    <n v="36.911099999999998"/>
    <n v="31.412600000000001"/>
    <n v="10731.534949000001"/>
    <n v="9134.8516309999995"/>
    <n v="5.6814927178017172E-5"/>
    <n v="21.597721431000938"/>
    <n v="21.6"/>
    <n v="-1.0548930551224078E-4"/>
    <n v="12.623256438076593"/>
    <m/>
    <e v="#DIV/0!"/>
    <n v="23.761100552625024"/>
    <n v="23.715674150000002"/>
    <n v="1.9154590477885591E-3"/>
    <n v="58.591168229744916"/>
    <n v="58.814626079999996"/>
    <n v="-3.7993585124749263E-3"/>
    <n v="17.333592233701399"/>
    <n v="17.329999999999998"/>
    <n v="2.0728411433346139E-4"/>
    <n v="76.378200996180411"/>
    <n v="75.89"/>
    <m/>
    <n v="6.4330082511583342E-3"/>
    <n v="17.792576481876523"/>
    <n v="17.756902289999999"/>
    <n v="2.0090323916810426E-3"/>
    <m/>
    <m/>
    <m/>
    <m/>
    <m/>
    <m/>
    <m/>
    <m/>
    <m/>
    <m/>
    <n v="2.5165850226199322"/>
    <m/>
    <m/>
    <m/>
    <n v="14.856416230059935"/>
    <m/>
    <m/>
    <m/>
    <m/>
    <m/>
    <m/>
    <m/>
    <n v="12.582925113099661"/>
    <n v="59.42566492023974"/>
    <m/>
  </r>
  <r>
    <x v="3860"/>
    <n v="12.83"/>
    <n v="15"/>
    <n v="37.1661"/>
    <n v="31.624300000000002"/>
    <n v="10690.423446999999"/>
    <n v="9098.2997969999997"/>
    <n v="5.6814927178017172E-5"/>
    <n v="21.745338329900186"/>
    <n v="21.75"/>
    <n v="-2.1432965976153628E-4"/>
    <n v="12.793846696243106"/>
    <m/>
    <e v="#DIV/0!"/>
    <n v="24.00061109645257"/>
    <n v="23.956376110000001"/>
    <n v="1.8464807135043504E-3"/>
    <n v="58.389176114478396"/>
    <n v="58.617285940000002"/>
    <n v="-3.8915112131786556E-3"/>
    <n v="17.265925794712661"/>
    <n v="17.260000000000002"/>
    <n v="3.4332530200797962E-4"/>
    <n v="76.688379403245179"/>
    <n v="75.89"/>
    <m/>
    <n v="1.0520218780408097E-2"/>
    <n v="17.913001891342592"/>
    <n v="17.8780836"/>
    <n v="1.953133910985505E-3"/>
    <m/>
    <m/>
    <m/>
    <m/>
    <m/>
    <m/>
    <m/>
    <m/>
    <m/>
    <m/>
    <n v="2.5502473992106265"/>
    <m/>
    <m/>
    <m/>
    <n v="14.754232138266232"/>
    <m/>
    <m/>
    <m/>
    <m/>
    <m/>
    <m/>
    <m/>
    <n v="12.751236996053132"/>
    <n v="59.016928553064929"/>
    <m/>
  </r>
  <r>
    <x v="3861"/>
    <n v="13.94"/>
    <n v="15.7"/>
    <n v="38.565899999999999"/>
    <n v="32.813600000000001"/>
    <n v="10897.932551"/>
    <n v="9274.3876729999993"/>
    <n v="5.6814927178017172E-5"/>
    <n v="22.563790517334638"/>
    <n v="22.57"/>
    <n v="-2.7512107511573625E-4"/>
    <n v="13.756286787730664"/>
    <m/>
    <e v="#DIV/0!"/>
    <n v="25.354260078272791"/>
    <n v="25.30779725"/>
    <n v="1.8359096136979502E-3"/>
    <n v="57.289759529672509"/>
    <n v="57.513874749999999"/>
    <n v="-3.8967157281902809E-3"/>
    <n v="17.600641133874692"/>
    <n v="17.600000000000001"/>
    <n v="3.6428061062077077E-5"/>
    <n v="75.205648914704"/>
    <n v="75.89"/>
    <m/>
    <n v="-9.0176714362366628E-3"/>
    <n v="18.586837185486516"/>
    <n v="18.550914710000001"/>
    <n v="1.9364261034067187E-3"/>
    <m/>
    <m/>
    <m/>
    <m/>
    <m/>
    <m/>
    <m/>
    <m/>
    <m/>
    <m/>
    <n v="2.7419701016845299"/>
    <m/>
    <m/>
    <m/>
    <n v="14.198706080479495"/>
    <m/>
    <m/>
    <m/>
    <m/>
    <m/>
    <m/>
    <m/>
    <n v="13.709850508422649"/>
    <n v="56.794824321917979"/>
    <m/>
  </r>
  <r>
    <x v="3862"/>
    <n v="16.12"/>
    <n v="16.91"/>
    <n v="40.790900000000001"/>
    <n v="34.704900000000002"/>
    <n v="11186.045163000001"/>
    <n v="9519.0511139999999"/>
    <n v="5.6814927178017172E-5"/>
    <n v="23.864991613023236"/>
    <n v="23.87"/>
    <n v="-2.0981931197172621E-4"/>
    <n v="15.342225999589758"/>
    <m/>
    <e v="#DIV/0!"/>
    <n v="27.546037288298407"/>
    <n v="27.494663429999999"/>
    <n v="1.8685028979970042E-3"/>
    <n v="55.637286789540148"/>
    <n v="55.852560230000002"/>
    <n v="-3.8543164283492137E-3"/>
    <n v="18.06551518153745"/>
    <n v="18.059999999999999"/>
    <n v="3.053810375110988E-4"/>
    <n v="73.223134473120936"/>
    <n v="75.89"/>
    <m/>
    <n v="-3.5141198140454133E-2"/>
    <n v="19.658327988731212"/>
    <n v="19.620096740000001"/>
    <n v="1.948575954432874E-3"/>
    <m/>
    <m/>
    <m/>
    <m/>
    <m/>
    <m/>
    <m/>
    <m/>
    <m/>
    <m/>
    <n v="3.0579486774721802"/>
    <m/>
    <m/>
    <m/>
    <n v="13.379702313023273"/>
    <m/>
    <m/>
    <m/>
    <m/>
    <m/>
    <m/>
    <m/>
    <n v="15.2897433873609"/>
    <n v="53.518809252093092"/>
    <m/>
  </r>
  <r>
    <x v="3863"/>
    <n v="17.87"/>
    <n v="17.989999999999998"/>
    <n v="43.3748"/>
    <n v="36.901299999999999"/>
    <n v="11317.736163"/>
    <n v="9630.5761129999992"/>
    <n v="5.7652623056902996E-5"/>
    <n v="25.376100989071958"/>
    <n v="25.38"/>
    <n v="-1.5362533207408102E-4"/>
    <n v="17.284395455118574"/>
    <m/>
    <e v="#DIV/0!"/>
    <n v="30.160744066272738"/>
    <n v="30.104852659999999"/>
    <n v="1.8565580407905458E-3"/>
    <n v="53.875301190819776"/>
    <n v="54.084547389999997"/>
    <n v="-3.8688721506969781E-3"/>
    <n v="18.277751074049469"/>
    <n v="18.28"/>
    <n v="-1.2302658372709274E-4"/>
    <n v="72.366749321330033"/>
    <n v="75.89"/>
    <m/>
    <n v="-4.6425756735669621E-2"/>
    <n v="20.902662582869421"/>
    <n v="20.862433639999999"/>
    <n v="1.9282957857942318E-3"/>
    <m/>
    <m/>
    <m/>
    <m/>
    <m/>
    <m/>
    <m/>
    <m/>
    <m/>
    <m/>
    <n v="3.4448948431135347"/>
    <m/>
    <m/>
    <m/>
    <n v="12.532345418340304"/>
    <m/>
    <m/>
    <m/>
    <m/>
    <m/>
    <m/>
    <m/>
    <n v="17.224474215567675"/>
    <n v="50.129381673361216"/>
    <m/>
  </r>
  <r>
    <x v="3864"/>
    <n v="17.61"/>
    <n v="17.89"/>
    <n v="43.259099999999997"/>
    <n v="36.800800000000002"/>
    <n v="11283.649971000001"/>
    <n v="9601.0159980000008"/>
    <n v="5.7652623056902996E-5"/>
    <n v="25.307794463781747"/>
    <n v="25.32"/>
    <n v="-4.820511934539029E-4"/>
    <n v="17.190461969460749"/>
    <m/>
    <e v="#DIV/0!"/>
    <n v="30.037242702075964"/>
    <n v="29.981445879999999"/>
    <n v="1.8610450709846127E-3"/>
    <n v="53.947261234774999"/>
    <n v="54.157073959999998"/>
    <n v="-3.8741517937244119E-3"/>
    <n v="18.222258722669494"/>
    <n v="18.22"/>
    <n v="1.2396941105907722E-4"/>
    <n v="72.590372152119556"/>
    <n v="75.89"/>
    <m/>
    <n v="-4.3479086149432633E-2"/>
    <n v="20.845934463091037"/>
    <n v="20.806137320000001"/>
    <n v="1.9127598015409308E-3"/>
    <m/>
    <m/>
    <m/>
    <m/>
    <m/>
    <m/>
    <m/>
    <m/>
    <m/>
    <m/>
    <n v="3.4260151739258164"/>
    <m/>
    <m/>
    <m/>
    <n v="12.565891738592848"/>
    <m/>
    <m/>
    <m/>
    <m/>
    <m/>
    <m/>
    <m/>
    <n v="17.130075869629081"/>
    <n v="50.263566954371392"/>
    <m/>
  </r>
  <r>
    <x v="3865"/>
    <n v="24.59"/>
    <n v="21.9"/>
    <n v="51.431600000000003"/>
    <n v="43.746899999999997"/>
    <n v="11987.922226000001"/>
    <n v="10198.605503000001"/>
    <n v="5.7652623056902996E-5"/>
    <n v="30.086736655272603"/>
    <n v="30.1"/>
    <n v="-4.4064268197341327E-4"/>
    <n v="23.680697965623736"/>
    <m/>
    <e v="#DIV/0!"/>
    <n v="38.540365885187917"/>
    <n v="38.490867719999997"/>
    <n v="1.2859716634083806E-3"/>
    <n v="48.85221115057324"/>
    <n v="49.089750649999999"/>
    <n v="-4.8388817682202268E-3"/>
    <n v="19.358190102606418"/>
    <n v="19.36"/>
    <n v="-9.3486435618905794E-5"/>
    <n v="68.076399509930326"/>
    <n v="75.89"/>
    <m/>
    <n v="-0.10295955316997862"/>
    <n v="24.781288576593493"/>
    <n v="24.7507372"/>
    <n v="1.2343622877419858E-3"/>
    <m/>
    <m/>
    <m/>
    <m/>
    <m/>
    <m/>
    <m/>
    <m/>
    <m/>
    <m/>
    <n v="4.7188493178413289"/>
    <m/>
    <m/>
    <m/>
    <n v="10.192672772892884"/>
    <m/>
    <m/>
    <m/>
    <m/>
    <m/>
    <m/>
    <m/>
    <n v="23.594246589206644"/>
    <n v="40.770691091571535"/>
    <m/>
  </r>
  <r>
    <x v="3866"/>
    <n v="20.170000000000002"/>
    <n v="19.690000000000001"/>
    <n v="48.211599999999997"/>
    <n v="41.005499999999998"/>
    <n v="11802.903715"/>
    <n v="10040.614869999999"/>
    <n v="5.7652623056902996E-5"/>
    <n v="28.202395878189073"/>
    <n v="28.21"/>
    <n v="-2.6955412303897308E-4"/>
    <n v="20.713053350970988"/>
    <m/>
    <e v="#DIV/0!"/>
    <n v="34.917332340013729"/>
    <n v="34.87370688"/>
    <n v="1.2509556315261072E-3"/>
    <n v="50.381562006985284"/>
    <n v="50.621477720000001"/>
    <n v="-4.73940556104957E-3"/>
    <n v="19.058956034636644"/>
    <n v="19.059999999999999"/>
    <n v="-5.4772579399564592E-5"/>
    <n v="69.132426633107329"/>
    <n v="75.89"/>
    <m/>
    <n v="-8.9044318973417691E-2"/>
    <n v="23.228591575975447"/>
    <n v="23.199310189999998"/>
    <n v="1.2621662340663864E-3"/>
    <m/>
    <m/>
    <m/>
    <m/>
    <m/>
    <m/>
    <m/>
    <m/>
    <m/>
    <m/>
    <n v="4.127296733555081"/>
    <m/>
    <m/>
    <m/>
    <n v="10.830892255369417"/>
    <m/>
    <m/>
    <m/>
    <m/>
    <m/>
    <m/>
    <m/>
    <n v="20.636483667775405"/>
    <n v="43.323569021477667"/>
    <m/>
  </r>
  <r>
    <x v="3867"/>
    <n v="19.489999999999998"/>
    <n v="19.5"/>
    <n v="47.473599999999998"/>
    <n v="40.375500000000002"/>
    <n v="11712.43793"/>
    <n v="9963.0776420000002"/>
    <n v="5.7652623056902996E-5"/>
    <n v="27.7700100092434"/>
    <n v="27.78"/>
    <n v="-3.5961089836578086E-4"/>
    <n v="20.076841133024345"/>
    <m/>
    <e v="#DIV/0!"/>
    <n v="34.112311250951542"/>
    <n v="34.070854390000001"/>
    <n v="1.2167837200969256E-3"/>
    <n v="50.767266569109033"/>
    <n v="51.010399640000003"/>
    <n v="-4.7663431889742869E-3"/>
    <n v="18.912413579820303"/>
    <n v="18.91"/>
    <n v="1.2763510419366852E-4"/>
    <n v="69.667731764391306"/>
    <n v="75.89"/>
    <m/>
    <n v="-8.1990621104344408E-2"/>
    <n v="22.871931628962095"/>
    <n v="22.84291589"/>
    <n v="1.2702292081194777E-3"/>
    <m/>
    <m/>
    <m/>
    <m/>
    <m/>
    <m/>
    <m/>
    <m/>
    <m/>
    <m/>
    <n v="4.0003400604945814"/>
    <m/>
    <m/>
    <m/>
    <n v="10.996783635505071"/>
    <m/>
    <m/>
    <m/>
    <m/>
    <m/>
    <m/>
    <m/>
    <n v="20.001700302472905"/>
    <n v="43.987134542020286"/>
    <m/>
  </r>
  <r>
    <x v="3868"/>
    <n v="16.91"/>
    <n v="17.86"/>
    <n v="44.348500000000001"/>
    <n v="37.715299999999999"/>
    <n v="11329.62623"/>
    <n v="9636.8679909999992"/>
    <n v="5.541883718707119E-5"/>
    <n v="25.941328635651725"/>
    <n v="25.95"/>
    <n v="-3.3415662228419851E-4"/>
    <n v="17.431433956713068"/>
    <m/>
    <e v="#DIV/0!"/>
    <n v="30.740705763910384"/>
    <n v="30.70686516"/>
    <n v="1.1020533595356152E-3"/>
    <n v="52.438340215102052"/>
    <n v="52.694261300000001"/>
    <n v="-4.8567164352287806E-3"/>
    <n v="18.293830333811503"/>
    <n v="18.29"/>
    <n v="2.0942229696574444E-4"/>
    <n v="71.950108786899719"/>
    <n v="75.89"/>
    <m/>
    <n v="-5.1915815168010027E-2"/>
    <n v="21.36518519105223"/>
    <n v="21.33860254"/>
    <n v="1.2457540742136786E-3"/>
    <m/>
    <m/>
    <m/>
    <m/>
    <m/>
    <m/>
    <m/>
    <m/>
    <m/>
    <m/>
    <n v="3.4730862829569866"/>
    <m/>
    <m/>
    <m/>
    <n v="11.720777192165329"/>
    <m/>
    <m/>
    <m/>
    <m/>
    <m/>
    <m/>
    <m/>
    <n v="17.365431414784933"/>
    <n v="46.883108768661316"/>
    <m/>
  </r>
  <r>
    <x v="3869"/>
    <n v="17.97"/>
    <n v="18.559999999999999"/>
    <n v="45.782899999999998"/>
    <n v="38.933100000000003"/>
    <n v="11501.398439000001"/>
    <n v="9782.4416679999995"/>
    <n v="5.541883718707119E-5"/>
    <n v="26.779717356544023"/>
    <n v="26.79"/>
    <n v="-3.8382394385882979E-4"/>
    <n v="18.557320500080209"/>
    <m/>
    <e v="#DIV/0!"/>
    <n v="32.229289740963246"/>
    <n v="32.195088779999999"/>
    <n v="1.0623036698844679E-3"/>
    <n v="51.590399209323969"/>
    <n v="51.842127150000003"/>
    <n v="-4.8556638107785099E-3"/>
    <n v="18.570736311953748"/>
    <n v="18.57"/>
    <n v="3.9650616787678672E-5"/>
    <n v="70.864542985436472"/>
    <n v="75.89"/>
    <m/>
    <n v="-6.6220279543596328E-2"/>
    <n v="22.055263191589539"/>
    <n v="22.02843545"/>
    <n v="1.2178686793455906E-3"/>
    <m/>
    <m/>
    <m/>
    <m/>
    <m/>
    <m/>
    <m/>
    <m/>
    <m/>
    <m/>
    <n v="3.6972486191890943"/>
    <m/>
    <m/>
    <m/>
    <n v="11.34179342639659"/>
    <m/>
    <m/>
    <m/>
    <m/>
    <m/>
    <m/>
    <m/>
    <n v="18.486243095945472"/>
    <n v="45.36717370558636"/>
    <m/>
  </r>
  <r>
    <x v="3870"/>
    <n v="21.09"/>
    <n v="20.5"/>
    <n v="49.868400000000001"/>
    <n v="42.4009"/>
    <n v="11987.173755"/>
    <n v="10193.988305000001"/>
    <n v="5.541883718707119E-5"/>
    <n v="29.167308525020879"/>
    <n v="29.18"/>
    <n v="-4.3493745644695991E-4"/>
    <n v="21.863818907917082"/>
    <m/>
    <e v="#DIV/0!"/>
    <n v="36.534268731207419"/>
    <n v="36.497708199999998"/>
    <n v="1.0017212863633329E-3"/>
    <n v="49.288952920484377"/>
    <n v="49.53504676"/>
    <n v="-4.9680752439371645E-3"/>
    <n v="19.353677762431246"/>
    <n v="19.350000000000001"/>
    <n v="1.9006524192488605E-4"/>
    <n v="67.887030468750311"/>
    <n v="75.89"/>
    <m/>
    <n v="-0.10545486271247451"/>
    <n v="24.0204327748833"/>
    <n v="23.99322875"/>
    <n v="1.1338209278439759E-3"/>
    <m/>
    <m/>
    <m/>
    <m/>
    <m/>
    <m/>
    <m/>
    <m/>
    <m/>
    <m/>
    <n v="4.3554416079921703"/>
    <m/>
    <m/>
    <m/>
    <n v="10.33012797878175"/>
    <m/>
    <m/>
    <m/>
    <m/>
    <m/>
    <m/>
    <m/>
    <n v="21.777208039960851"/>
    <n v="41.320511915127"/>
    <m/>
  </r>
  <r>
    <x v="3871"/>
    <n v="17.52"/>
    <n v="18.53"/>
    <n v="45.479500000000002"/>
    <n v="38.666899999999998"/>
    <n v="11551.028059"/>
    <n v="9822.5215819999994"/>
    <n v="5.541883718707119E-5"/>
    <n v="26.5996555516714"/>
    <n v="26.61"/>
    <n v="-3.8874289096579862E-4"/>
    <n v="18.013164818432713"/>
    <m/>
    <e v="#DIV/0!"/>
    <n v="31.707924686125896"/>
    <n v="31.67682181"/>
    <n v="9.8188120994113781E-4"/>
    <n v="51.457908896525993"/>
    <n v="51.71601751"/>
    <n v="-4.9908834032724725E-3"/>
    <n v="18.649051760125698"/>
    <n v="18.649999999999999"/>
    <n v="-5.0843961088564704E-5"/>
    <n v="70.362116064264214"/>
    <n v="75.89"/>
    <m/>
    <n v="-7.2840742334112307E-2"/>
    <n v="21.905303385612193"/>
    <n v="21.88064602"/>
    <n v="1.1269029986433754E-3"/>
    <m/>
    <m/>
    <m/>
    <m/>
    <m/>
    <m/>
    <m/>
    <m/>
    <m/>
    <m/>
    <n v="3.5882039994836119"/>
    <m/>
    <m/>
    <m/>
    <n v="11.239318609712049"/>
    <m/>
    <m/>
    <m/>
    <m/>
    <m/>
    <m/>
    <m/>
    <n v="17.94101999741806"/>
    <n v="44.957274438848195"/>
    <m/>
  </r>
  <r>
    <x v="3872"/>
    <n v="22.1"/>
    <n v="21.3"/>
    <n v="50.967700000000001"/>
    <n v="43.3309"/>
    <n v="12225.397712"/>
    <n v="10395.433587"/>
    <n v="5.541883718707119E-5"/>
    <n v="29.80881950987008"/>
    <n v="29.82"/>
    <n v="-3.7493259993026662E-4"/>
    <n v="22.358887679150474"/>
    <m/>
    <e v="#DIV/0!"/>
    <n v="37.444478621498135"/>
    <n v="37.410823409999999"/>
    <n v="8.9961162119567284E-4"/>
    <n v="48.353224853089053"/>
    <n v="48.597543430000002"/>
    <n v="-5.0273853299368509E-3"/>
    <n v="19.737335438534068"/>
    <n v="19.73"/>
    <n v="3.7179110664298243E-4"/>
    <n v="66.259370720079602"/>
    <n v="75.89"/>
    <m/>
    <n v="-0.12690248095823431"/>
    <n v="24.547755629858859"/>
    <n v="24.521311489999999"/>
    <n v="1.0784145811142398E-3"/>
    <m/>
    <m/>
    <m/>
    <m/>
    <m/>
    <m/>
    <m/>
    <m/>
    <m/>
    <m/>
    <n v="4.4536719703064556"/>
    <m/>
    <m/>
    <m/>
    <n v="9.8831720950540838"/>
    <m/>
    <m/>
    <m/>
    <m/>
    <m/>
    <m/>
    <m/>
    <n v="22.268359851532278"/>
    <n v="39.532688380216335"/>
    <m/>
  </r>
  <r>
    <x v="3873"/>
    <n v="21.18"/>
    <n v="21.07"/>
    <n v="50.975499999999997"/>
    <n v="43.335099999999997"/>
    <n v="12217.061507"/>
    <n v="10387.769087999999"/>
    <n v="5.4581202984405053E-5"/>
    <n v="29.812654438565971"/>
    <n v="29.82"/>
    <n v="-2.4633002796881076E-4"/>
    <n v="22.36343177831391"/>
    <m/>
    <e v="#DIV/0!"/>
    <n v="37.449563669482579"/>
    <n v="37.417932049999997"/>
    <n v="8.4535990498646463E-4"/>
    <n v="48.349623002232612"/>
    <n v="48.59562914"/>
    <n v="-5.0623099673977601E-3"/>
    <n v="19.723396085291945"/>
    <n v="19.72"/>
    <n v="1.7221527849620166E-4"/>
    <n v="66.309390095417626"/>
    <n v="75.89"/>
    <m/>
    <n v="-0.12624337731693736"/>
    <n v="24.550370419730758"/>
    <n v="24.52440309"/>
    <n v="1.0588363612953344E-3"/>
    <m/>
    <m/>
    <m/>
    <m/>
    <m/>
    <m/>
    <m/>
    <m/>
    <m/>
    <m/>
    <n v="4.4543852342311991"/>
    <m/>
    <m/>
    <m/>
    <n v="9.8817538663040612"/>
    <m/>
    <m/>
    <m/>
    <m/>
    <m/>
    <m/>
    <m/>
    <n v="22.271926171155997"/>
    <n v="39.527015465216245"/>
    <m/>
  </r>
  <r>
    <x v="3874"/>
    <n v="18.47"/>
    <n v="19.7"/>
    <n v="47.755000000000003"/>
    <n v="40.594900000000003"/>
    <n v="11948.103313"/>
    <n v="10158.515728"/>
    <n v="5.4581202984405053E-5"/>
    <n v="27.928487170429523"/>
    <n v="27.94"/>
    <n v="-4.1205546064704279E-4"/>
    <n v="19.535409819302082"/>
    <m/>
    <e v="#DIV/0!"/>
    <n v="33.897177096280572"/>
    <n v="33.868678670000001"/>
    <n v="8.4143897546895552E-4"/>
    <n v="49.876965982588445"/>
    <n v="50.130245420000001"/>
    <n v="-5.0524276370390586E-3"/>
    <n v="19.288715851519218"/>
    <n v="19.29"/>
    <n v="-6.6570683296074407E-5"/>
    <n v="67.774000764611131"/>
    <n v="75.89"/>
    <m/>
    <n v="-0.10694425135576324"/>
    <n v="22.998202122077846"/>
    <n v="22.974367449999999"/>
    <n v="1.0374462813707019E-3"/>
    <m/>
    <m/>
    <m/>
    <m/>
    <m/>
    <m/>
    <m/>
    <m/>
    <m/>
    <m/>
    <n v="3.8909275502512659"/>
    <m/>
    <m/>
    <m/>
    <n v="10.506115549297174"/>
    <m/>
    <m/>
    <m/>
    <m/>
    <m/>
    <m/>
    <m/>
    <n v="19.454637751256328"/>
    <n v="42.024462197188697"/>
    <m/>
  </r>
  <r>
    <x v="3875"/>
    <n v="16.88"/>
    <n v="18.36"/>
    <n v="44.528100000000002"/>
    <n v="37.845199999999998"/>
    <n v="11622.826321"/>
    <n v="9880.2952600000008"/>
    <n v="5.4581202984405053E-5"/>
    <n v="26.039399045531042"/>
    <n v="26.05"/>
    <n v="-4.0694642875083176E-4"/>
    <n v="16.889418612244928"/>
    <m/>
    <e v="#DIV/0!"/>
    <n v="30.452257547889868"/>
    <n v="30.42704488"/>
    <n v="8.286269004862401E-4"/>
    <n v="51.56215056551558"/>
    <n v="51.82683815"/>
    <n v="-5.1071528561774659E-3"/>
    <n v="18.762224364560776"/>
    <n v="18.760000000000002"/>
    <n v="1.1856953948696791E-4"/>
    <n v="69.633864161340753"/>
    <n v="75.89"/>
    <m/>
    <n v="-8.2436893380672616E-2"/>
    <n v="21.441033166148816"/>
    <n v="21.420089140000002"/>
    <n v="9.7777492950323897E-4"/>
    <m/>
    <m/>
    <m/>
    <m/>
    <m/>
    <m/>
    <m/>
    <m/>
    <m/>
    <m/>
    <n v="3.3634826850661979"/>
    <m/>
    <m/>
    <m/>
    <n v="11.216181098893756"/>
    <m/>
    <m/>
    <m/>
    <m/>
    <m/>
    <m/>
    <m/>
    <n v="16.81741342533099"/>
    <n v="44.864724395575024"/>
    <m/>
  </r>
  <r>
    <x v="3876"/>
    <n v="17.5"/>
    <n v="18.87"/>
    <n v="45.518700000000003"/>
    <n v="38.685000000000002"/>
    <n v="11902.633597"/>
    <n v="10117.613660999999"/>
    <n v="5.4581202984405053E-5"/>
    <n v="26.618038766437028"/>
    <n v="26.63"/>
    <n v="-4.4916385891746735E-4"/>
    <n v="17.639149787499406"/>
    <m/>
    <e v="#DIV/0!"/>
    <n v="31.465577331942498"/>
    <n v="31.440896330000001"/>
    <n v="7.8499676610510605E-4"/>
    <n v="50.988731139946708"/>
    <n v="51.249608379999998"/>
    <n v="-5.0903265078430238E-3"/>
    <n v="19.213436609517256"/>
    <n v="19.21"/>
    <n v="1.7889690355299415E-4"/>
    <n v="67.96249885505371"/>
    <n v="75.89"/>
    <m/>
    <n v="-0.10446041830209896"/>
    <n v="21.917028358359236"/>
    <n v="21.896197610000002"/>
    <n v="9.5134090083837108E-4"/>
    <m/>
    <m/>
    <m/>
    <m/>
    <m/>
    <m/>
    <m/>
    <m/>
    <m/>
    <m/>
    <n v="3.5126383399156267"/>
    <m/>
    <m/>
    <m/>
    <n v="10.96677878593456"/>
    <m/>
    <m/>
    <m/>
    <m/>
    <m/>
    <m/>
    <m/>
    <n v="17.563191699578134"/>
    <n v="43.867115143738239"/>
    <m/>
  </r>
  <r>
    <x v="3877"/>
    <n v="15.8"/>
    <n v="17.72"/>
    <n v="42.811"/>
    <n v="36.381700000000002"/>
    <n v="11699.268789"/>
    <n v="9944.1949330000007"/>
    <n v="5.4581202984405053E-5"/>
    <n v="25.034042524669061"/>
    <n v="25.04"/>
    <n v="-2.3791834388731115E-4"/>
    <n v="15.538829985705437"/>
    <m/>
    <e v="#DIV/0!"/>
    <n v="28.655117821027144"/>
    <n v="28.632269860000001"/>
    <n v="7.9797938266379376E-4"/>
    <n v="52.505295825000459"/>
    <n v="52.77532514"/>
    <n v="-5.1165826886564458E-3"/>
    <n v="18.884701138560558"/>
    <n v="18.88"/>
    <n v="2.490009830804496E-4"/>
    <n v="69.128611383946264"/>
    <n v="75.89"/>
    <m/>
    <n v="-8.9094592384421301E-2"/>
    <n v="20.612288916193016"/>
    <n v="20.593167780000002"/>
    <n v="9.2851844831676189E-4"/>
    <m/>
    <m/>
    <m/>
    <m/>
    <m/>
    <m/>
    <m/>
    <m/>
    <m/>
    <m/>
    <n v="3.0942499807490984"/>
    <m/>
    <m/>
    <m/>
    <n v="11.619198212409954"/>
    <m/>
    <m/>
    <m/>
    <m/>
    <m/>
    <m/>
    <m/>
    <n v="15.471249903745491"/>
    <n v="46.476792849639814"/>
    <m/>
  </r>
  <r>
    <x v="3878"/>
    <n v="16.68"/>
    <n v="18.23"/>
    <n v="44.017000000000003"/>
    <n v="37.404600000000002"/>
    <n v="11796.793949000001"/>
    <n v="10026.547022999999"/>
    <n v="5.2906349046200063E-5"/>
    <n v="25.738632150381743"/>
    <n v="25.75"/>
    <n v="-4.4146988808768661E-4"/>
    <n v="16.412729135981653"/>
    <m/>
    <e v="#DIV/0!"/>
    <n v="29.863323090219396"/>
    <n v="29.84093356"/>
    <n v="7.5029590392605705E-4"/>
    <n v="51.765834695383838"/>
    <n v="52.033754860000002"/>
    <n v="-5.1489684981800288E-3"/>
    <n v="19.041659781829797"/>
    <n v="19.04"/>
    <n v="8.7173415430630286E-5"/>
    <n v="68.557219491202446"/>
    <n v="75.89"/>
    <m/>
    <n v="-9.6623804306200434E-2"/>
    <n v="21.192022777710509"/>
    <n v="21.173155470000001"/>
    <n v="8.9109569602130456E-4"/>
    <m/>
    <m/>
    <m/>
    <m/>
    <m/>
    <m/>
    <m/>
    <m/>
    <m/>
    <m/>
    <n v="3.2681343703979557"/>
    <m/>
    <m/>
    <m/>
    <n v="11.291989398435936"/>
    <m/>
    <m/>
    <m/>
    <m/>
    <m/>
    <m/>
    <m/>
    <n v="16.340671851989779"/>
    <n v="45.167957593743743"/>
    <m/>
  </r>
  <r>
    <x v="3879"/>
    <n v="19.87"/>
    <n v="20.36"/>
    <n v="48.272100000000002"/>
    <n v="41.018500000000003"/>
    <n v="12358.470985"/>
    <n v="10503.407381999999"/>
    <n v="5.2906349046200063E-5"/>
    <n v="28.226083773984509"/>
    <n v="28.23"/>
    <n v="-1.387256824474381E-4"/>
    <n v="19.584359492679699"/>
    <m/>
    <e v="#DIV/0!"/>
    <n v="34.19092802251842"/>
    <n v="34.165762469999997"/>
    <n v="7.365722495003002E-4"/>
    <n v="49.263836631439574"/>
    <n v="49.519588650000003"/>
    <n v="-5.1646636317611572E-3"/>
    <n v="19.947797923416644"/>
    <n v="19.95"/>
    <n v="-1.1037977861427795E-4"/>
    <n v="65.297692819757557"/>
    <n v="75.89"/>
    <m/>
    <n v="-0.13957447859062388"/>
    <n v="23.239743820952381"/>
    <n v="23.219384049999999"/>
    <n v="8.7684371422347418E-4"/>
    <m/>
    <m/>
    <m/>
    <m/>
    <m/>
    <m/>
    <m/>
    <m/>
    <m/>
    <m/>
    <n v="3.8995140980904059"/>
    <m/>
    <m/>
    <m/>
    <n v="10.200522253445374"/>
    <m/>
    <m/>
    <m/>
    <m/>
    <m/>
    <m/>
    <m/>
    <n v="19.497570490452031"/>
    <n v="40.802089013781497"/>
    <m/>
  </r>
  <r>
    <x v="3880"/>
    <n v="19.32"/>
    <n v="19.82"/>
    <n v="47.743000000000002"/>
    <n v="40.562399999999997"/>
    <n v="12270.948025"/>
    <n v="10427.354842999999"/>
    <n v="5.2906349046200063E-5"/>
    <n v="27.914661726220995"/>
    <n v="27.92"/>
    <n v="-1.9119891758623275E-4"/>
    <n v="19.149270288972978"/>
    <m/>
    <e v="#DIV/0!"/>
    <n v="33.61968834115406"/>
    <n v="33.596009039999998"/>
    <n v="7.0482482386124978E-4"/>
    <n v="49.533860204342758"/>
    <n v="49.792535839999999"/>
    <n v="-5.1950685236930028E-3"/>
    <n v="19.805078359461227"/>
    <n v="19.8"/>
    <n v="2.5648280107204435E-4"/>
    <n v="65.773638297654315"/>
    <n v="75.89"/>
    <m/>
    <n v="-0.13330296089531801"/>
    <n v="22.981993554939308"/>
    <n v="22.962574549999999"/>
    <n v="8.4568064861478831E-4"/>
    <m/>
    <m/>
    <m/>
    <m/>
    <m/>
    <m/>
    <m/>
    <m/>
    <m/>
    <m/>
    <n v="3.8124083500114496"/>
    <m/>
    <m/>
    <m/>
    <n v="10.312504605293347"/>
    <m/>
    <m/>
    <m/>
    <m/>
    <m/>
    <m/>
    <m/>
    <n v="19.062041750057247"/>
    <n v="41.250018421173387"/>
    <m/>
  </r>
  <r>
    <x v="3881"/>
    <n v="20.309999999999999"/>
    <n v="20.64"/>
    <n v="49.440100000000001"/>
    <n v="42.002099999999999"/>
    <n v="12541.406254"/>
    <n v="10656.627624000001"/>
    <n v="5.2906349046200063E-5"/>
    <n v="28.90622741276615"/>
    <n v="28.91"/>
    <n v="-1.3049419695088105E-4"/>
    <n v="20.508776014965402"/>
    <m/>
    <e v="#DIV/0!"/>
    <n v="35.409267489094347"/>
    <n v="35.384943069999998"/>
    <n v="6.8742286927614416E-4"/>
    <n v="48.653529756046957"/>
    <n v="48.908702980000001"/>
    <n v="-5.2173377825495137E-3"/>
    <n v="20.241099270983533"/>
    <n v="20.239999999999998"/>
    <n v="5.4311807486939756E-5"/>
    <n v="64.328456217852846"/>
    <n v="75.89"/>
    <m/>
    <n v="-0.15234607698177827"/>
    <n v="23.797932265312021"/>
    <n v="23.778716540000001"/>
    <n v="8.081060758555747E-4"/>
    <m/>
    <m/>
    <m/>
    <m/>
    <m/>
    <m/>
    <m/>
    <m/>
    <m/>
    <m/>
    <n v="4.0829018984036827"/>
    <m/>
    <m/>
    <m/>
    <n v="9.946014855106009"/>
    <m/>
    <m/>
    <m/>
    <m/>
    <m/>
    <m/>
    <m/>
    <n v="20.414509492018414"/>
    <n v="39.784059420424036"/>
    <m/>
  </r>
  <r>
    <x v="3882"/>
    <n v="19.350000000000001"/>
    <n v="20.05"/>
    <n v="47.793100000000003"/>
    <n v="40.600700000000003"/>
    <n v="12373.319668"/>
    <n v="10513.238039"/>
    <n v="5.2906349046200063E-5"/>
    <n v="27.942591763092285"/>
    <n v="27.95"/>
    <n v="-2.6505319884484457E-4"/>
    <n v="19.14037285280822"/>
    <m/>
    <e v="#DIV/0!"/>
    <n v="33.636799710779023"/>
    <n v="33.614111829999999"/>
    <n v="6.7495107095982831E-4"/>
    <n v="49.463904777478078"/>
    <n v="49.72396097"/>
    <n v="-5.2299975192809933E-3"/>
    <n v="19.969330375424647"/>
    <n v="19.97"/>
    <n v="-3.3531526056673755E-5"/>
    <n v="65.195061620125259"/>
    <n v="75.89"/>
    <m/>
    <n v="-0.14092684648668785"/>
    <n v="23.004134878437583"/>
    <n v="22.985684119999998"/>
    <n v="8.0270651685898642E-4"/>
    <m/>
    <m/>
    <m/>
    <m/>
    <m/>
    <m/>
    <m/>
    <m/>
    <m/>
    <m/>
    <n v="3.8103214607110032"/>
    <m/>
    <m/>
    <m/>
    <n v="10.277384929981398"/>
    <m/>
    <m/>
    <m/>
    <m/>
    <m/>
    <m/>
    <m/>
    <n v="19.051607303555016"/>
    <n v="41.109539719925593"/>
    <m/>
  </r>
  <r>
    <x v="3883"/>
    <n v="17.88"/>
    <n v="19.03"/>
    <n v="45.817300000000003"/>
    <n v="38.920099999999998"/>
    <n v="12134.153939"/>
    <n v="10309.469886000001"/>
    <n v="5.4900278339209407E-5"/>
    <n v="26.786772409241653"/>
    <n v="26.79"/>
    <n v="-1.2047744525367499E-4"/>
    <n v="17.555973790862897"/>
    <m/>
    <e v="#DIV/0!"/>
    <n v="31.547986197050253"/>
    <n v="31.52689831"/>
    <n v="6.6888556060606952E-4"/>
    <n v="50.486329695005686"/>
    <n v="50.751962339999999"/>
    <n v="-5.2339384084258977E-3"/>
    <n v="19.582862718509791"/>
    <n v="19.579999999999998"/>
    <n v="1.4620625688421818E-4"/>
    <n v="66.459866398977681"/>
    <n v="75.89"/>
    <m/>
    <n v="-0.12426055608146425"/>
    <n v="22.052127553798922"/>
    <n v="22.034682069999999"/>
    <n v="7.9172840994501392E-4"/>
    <m/>
    <m/>
    <m/>
    <m/>
    <m/>
    <m/>
    <m/>
    <m/>
    <m/>
    <m/>
    <n v="3.4947595580129875"/>
    <m/>
    <m/>
    <m/>
    <n v="10.702302091713431"/>
    <m/>
    <m/>
    <m/>
    <m/>
    <m/>
    <m/>
    <m/>
    <n v="17.473797790064939"/>
    <n v="42.809208366853724"/>
    <m/>
  </r>
  <r>
    <x v="3884"/>
    <n v="18.98"/>
    <n v="19.54"/>
    <n v="46.497599999999998"/>
    <n v="39.495899999999999"/>
    <n v="12238.055895"/>
    <n v="10397.181500999999"/>
    <n v="5.4900278339209407E-5"/>
    <n v="27.183842316044906"/>
    <n v="27.19"/>
    <n v="-2.2646870007703157E-4"/>
    <n v="18.075609652189609"/>
    <m/>
    <e v="#DIV/0!"/>
    <n v="32.24777783388253"/>
    <n v="32.226534170000001"/>
    <n v="6.5919790724211502E-4"/>
    <n v="50.11156760286331"/>
    <n v="50.376230790000001"/>
    <n v="-5.2537314321902118E-3"/>
    <n v="19.750064657744549"/>
    <n v="19.75"/>
    <n v="3.2738098505458169E-6"/>
    <n v="65.895615020675891"/>
    <n v="75.89"/>
    <m/>
    <n v="-0.13169567768248924"/>
    <n v="22.378590404598697"/>
    <n v="22.361912950000001"/>
    <n v="7.4579731331514409E-4"/>
    <m/>
    <m/>
    <m/>
    <m/>
    <m/>
    <m/>
    <m/>
    <m/>
    <m/>
    <m/>
    <n v="3.5980441312439893"/>
    <m/>
    <m/>
    <m/>
    <n v="10.543476734790255"/>
    <m/>
    <m/>
    <m/>
    <m/>
    <m/>
    <m/>
    <m/>
    <n v="17.990220656219947"/>
    <n v="42.173906939161022"/>
    <m/>
  </r>
  <r>
    <x v="3885"/>
    <n v="19.66"/>
    <n v="20.12"/>
    <n v="47.862200000000001"/>
    <n v="40.646299999999997"/>
    <n v="12468.037499"/>
    <n v="10590.285363000001"/>
    <n v="5.4900278339209407E-5"/>
    <n v="27.978897892134675"/>
    <n v="27.99"/>
    <n v="-3.9664551144424909E-4"/>
    <n v="19.129330692307459"/>
    <m/>
    <e v="#DIV/0!"/>
    <n v="33.655412024929134"/>
    <n v="33.639066509999999"/>
    <n v="4.8590869560172223E-4"/>
    <n v="49.376625020571282"/>
    <n v="49.645684439999997"/>
    <n v="-5.4195933133702745E-3"/>
    <n v="20.119251985367562"/>
    <n v="20.12"/>
    <n v="-3.7177665628163048E-5"/>
    <n v="64.67638895095898"/>
    <n v="75.89"/>
    <m/>
    <n v="-0.14776137895692476"/>
    <n v="23.031296633220673"/>
    <n v="23.0149413"/>
    <n v="7.1063979731600391E-4"/>
    <m/>
    <m/>
    <m/>
    <m/>
    <m/>
    <m/>
    <m/>
    <m/>
    <m/>
    <m/>
    <n v="3.8071319024561596"/>
    <m/>
    <m/>
    <m/>
    <n v="10.234469190588522"/>
    <m/>
    <m/>
    <m/>
    <m/>
    <m/>
    <m/>
    <m/>
    <n v="19.035659512280798"/>
    <n v="40.937876762354087"/>
    <m/>
  </r>
  <r>
    <x v="3886"/>
    <n v="17.329999999999998"/>
    <n v="18.809999999999999"/>
    <n v="45.007100000000001"/>
    <n v="38.2194"/>
    <n v="12098.481965999999"/>
    <n v="10275.805431000001"/>
    <n v="5.4900278339209407E-5"/>
    <n v="26.309245089948419"/>
    <n v="26.32"/>
    <n v="-4.0862120256768275E-4"/>
    <n v="16.84515458240972"/>
    <m/>
    <e v="#DIV/0!"/>
    <n v="30.640883719992974"/>
    <n v="30.628850910000001"/>
    <n v="3.9285868178118299E-4"/>
    <n v="50.849385635469616"/>
    <n v="51.129403969999998"/>
    <n v="-5.4766594716160188E-3"/>
    <n v="19.522436636275994"/>
    <n v="19.52"/>
    <n v="1.2482767807342476E-4"/>
    <n v="66.598155937065201"/>
    <n v="75.89"/>
    <m/>
    <n v="-0.1224383194483436"/>
    <n v="21.656356894075792"/>
    <n v="21.642668780000001"/>
    <n v="6.3245962015745505E-4"/>
    <m/>
    <m/>
    <m/>
    <m/>
    <m/>
    <m/>
    <m/>
    <m/>
    <m/>
    <m/>
    <n v="3.3523882029908374"/>
    <m/>
    <m/>
    <m/>
    <n v="10.845041405232569"/>
    <m/>
    <m/>
    <m/>
    <m/>
    <m/>
    <m/>
    <m/>
    <n v="16.761941014954186"/>
    <n v="43.380165620930278"/>
    <m/>
  </r>
  <r>
    <x v="3887"/>
    <n v="16.27"/>
    <n v="18.079999999999998"/>
    <n v="43.502600000000001"/>
    <n v="36.939700000000002"/>
    <n v="11954.539436999999"/>
    <n v="10152.984178000001"/>
    <n v="5.3743743757994622E-5"/>
    <n v="25.429158020895141"/>
    <n v="25.44"/>
    <n v="-4.2617842393322114E-4"/>
    <n v="15.717236307446905"/>
    <m/>
    <e v="#DIV/0!"/>
    <n v="29.101681800376149"/>
    <n v="29.088966419999998"/>
    <n v="4.371203910293886E-4"/>
    <n v="51.699334877713376"/>
    <n v="51.981901919999999"/>
    <n v="-5.435873483842335E-3"/>
    <n v="19.289696728278237"/>
    <n v="19.29"/>
    <n v="-1.5721706675075886E-5"/>
    <n v="67.395297731502524"/>
    <n v="75.89"/>
    <m/>
    <n v="-0.11193440859793746"/>
    <n v="20.931437903125943"/>
    <n v="20.917526129999999"/>
    <n v="6.6507736333076828E-4"/>
    <m/>
    <m/>
    <m/>
    <m/>
    <m/>
    <m/>
    <m/>
    <m/>
    <m/>
    <m/>
    <n v="3.1277867987647974"/>
    <m/>
    <m/>
    <m/>
    <n v="11.207643854144248"/>
    <m/>
    <m/>
    <m/>
    <m/>
    <m/>
    <m/>
    <m/>
    <n v="15.638933993823986"/>
    <n v="44.830575416576991"/>
    <m/>
  </r>
  <r>
    <x v="3888"/>
    <n v="15"/>
    <n v="17.46"/>
    <n v="42.027799999999999"/>
    <n v="35.685400000000001"/>
    <n v="11810.061519999999"/>
    <n v="10029.733498"/>
    <n v="5.3743743757994622E-5"/>
    <n v="24.566474371382874"/>
    <n v="24.57"/>
    <n v="-1.4349322821027855E-4"/>
    <n v="14.649993248652828"/>
    <m/>
    <e v="#DIV/0!"/>
    <n v="27.619180792484993"/>
    <n v="27.608493679999999"/>
    <n v="3.8709509504086803E-4"/>
    <n v="52.575700629140584"/>
    <n v="52.862872080000002"/>
    <n v="-5.4323845746562238E-3"/>
    <n v="19.056104284350127"/>
    <n v="19.05"/>
    <n v="3.2043487402244608E-4"/>
    <n v="68.214576263676761"/>
    <n v="75.89"/>
    <m/>
    <n v="-0.10113880269236053"/>
    <n v="20.220897750960095"/>
    <n v="20.208077280000001"/>
    <n v="6.3442309639127892E-4"/>
    <m/>
    <m/>
    <m/>
    <m/>
    <m/>
    <m/>
    <m/>
    <m/>
    <m/>
    <m/>
    <n v="2.9152784385270012"/>
    <m/>
    <m/>
    <m/>
    <n v="11.587663465130637"/>
    <m/>
    <m/>
    <m/>
    <m/>
    <m/>
    <m/>
    <m/>
    <n v="14.576392192635005"/>
    <n v="46.350653860522549"/>
    <m/>
  </r>
  <r>
    <x v="3889"/>
    <n v="15.27"/>
    <n v="17.55"/>
    <n v="41.868200000000002"/>
    <n v="35.5441"/>
    <n v="11793.376566000001"/>
    <n v="10013.946553"/>
    <n v="5.3743743757994622E-5"/>
    <n v="24.471393331946437"/>
    <n v="24.48"/>
    <n v="-3.5157957735143519E-4"/>
    <n v="14.534349236079457"/>
    <m/>
    <e v="#DIV/0!"/>
    <n v="27.454349527610937"/>
    <n v="27.445302989999998"/>
    <n v="3.2962061356123229E-4"/>
    <n v="52.675676821250939"/>
    <n v="52.966418330000003"/>
    <n v="-5.489166870556339E-3"/>
    <n v="19.027790341981049"/>
    <n v="19.03"/>
    <n v="-1.1611445186299196E-4"/>
    <n v="68.325381750147159"/>
    <n v="75.89"/>
    <m/>
    <n v="-9.9678722491142957E-2"/>
    <n v="20.141410432462109"/>
    <n v="20.129586100000001"/>
    <n v="5.8741061059919275E-4"/>
    <m/>
    <m/>
    <m/>
    <m/>
    <m/>
    <m/>
    <m/>
    <m/>
    <m/>
    <m/>
    <n v="2.8918993719382819"/>
    <m/>
    <m/>
    <m/>
    <n v="11.631920573203088"/>
    <m/>
    <m/>
    <m/>
    <m/>
    <m/>
    <m/>
    <m/>
    <n v="14.459496859691409"/>
    <n v="46.527682292812351"/>
    <m/>
  </r>
  <r>
    <x v="3890"/>
    <n v="15.2"/>
    <n v="17.41"/>
    <n v="41.717399999999998"/>
    <n v="35.414200000000001"/>
    <n v="11865.517814000001"/>
    <n v="10074.664665"/>
    <n v="5.3743743757994622E-5"/>
    <n v="24.38265823285732"/>
    <n v="24.39"/>
    <n v="-3.0101546300453919E-4"/>
    <n v="14.428237526501661"/>
    <m/>
    <e v="#DIV/0!"/>
    <n v="27.303585094686053"/>
    <n v="27.294821039999999"/>
    <n v="3.210885564410848E-4"/>
    <n v="52.770557963792243"/>
    <n v="53.062060600000002"/>
    <n v="-5.4936169630728227E-3"/>
    <n v="19.143718409382632"/>
    <n v="19.14"/>
    <n v="1.9427426241547252E-4"/>
    <n v="67.912238727596616"/>
    <n v="75.89"/>
    <m/>
    <n v="-0.10512269432604271"/>
    <n v="20.067993763324999"/>
    <n v="20.056597960000001"/>
    <n v="5.6818226838495356E-4"/>
    <m/>
    <m/>
    <m/>
    <m/>
    <m/>
    <m/>
    <m/>
    <m/>
    <m/>
    <m/>
    <n v="2.8706650737175528"/>
    <m/>
    <m/>
    <m/>
    <n v="11.673887023663497"/>
    <m/>
    <m/>
    <m/>
    <m/>
    <m/>
    <m/>
    <m/>
    <n v="14.353325368587765"/>
    <n v="46.695548094653986"/>
    <m/>
  </r>
  <r>
    <x v="3891"/>
    <n v="14.61"/>
    <n v="17.100000000000001"/>
    <n v="40.780099999999997"/>
    <n v="34.616599999999998"/>
    <n v="11780.624071"/>
    <n v="10002.042417000001"/>
    <n v="5.3743743757994622E-5"/>
    <n v="23.834251313892278"/>
    <n v="23.84"/>
    <n v="-2.4113616223664369E-4"/>
    <n v="13.778448507733463"/>
    <m/>
    <e v="#DIV/0!"/>
    <n v="26.380933504436456"/>
    <n v="26.373052779999998"/>
    <n v="2.9881730045433486E-4"/>
    <n v="53.363419303787055"/>
    <n v="53.658812240000003"/>
    <n v="-5.5050218944792118E-3"/>
    <n v="19.006288165056962"/>
    <n v="19"/>
    <n v="3.3095605562949437E-4"/>
    <n v="68.402923785560773"/>
    <n v="75.89"/>
    <m/>
    <n v="-9.8656953675572923E-2"/>
    <n v="19.616209720320267"/>
    <n v="19.605699980000001"/>
    <n v="5.3605534772982466E-4"/>
    <m/>
    <m/>
    <m/>
    <m/>
    <m/>
    <m/>
    <m/>
    <m/>
    <m/>
    <m/>
    <n v="2.7412662311501776"/>
    <m/>
    <m/>
    <m/>
    <n v="11.936250803753948"/>
    <m/>
    <m/>
    <m/>
    <m/>
    <m/>
    <m/>
    <m/>
    <n v="13.706331155750888"/>
    <n v="47.745003215015792"/>
    <m/>
  </r>
  <r>
    <x v="3892"/>
    <n v="14.22"/>
    <n v="16.809999999999999"/>
    <n v="39.834699999999998"/>
    <n v="33.812199999999997"/>
    <n v="11701.964273"/>
    <n v="9934.7207479999997"/>
    <n v="5.346456820887191E-5"/>
    <n v="23.281137131160971"/>
    <n v="23.29"/>
    <n v="-3.8054396045628103E-4"/>
    <n v="13.138206203276658"/>
    <m/>
    <e v="#DIV/0!"/>
    <n v="25.461152647203043"/>
    <n v="25.454188599999998"/>
    <n v="2.7359140424709771E-4"/>
    <n v="53.982027984318627"/>
    <n v="54.28069481"/>
    <n v="-5.502266076858553E-3"/>
    <n v="18.87892191104833"/>
    <n v="18.88"/>
    <n v="-5.7102169050304852E-5"/>
    <n v="68.864464399177933"/>
    <n v="75.89"/>
    <m/>
    <n v="-9.2575248396653986E-2"/>
    <n v="19.160563614043888"/>
    <n v="19.150729720000001"/>
    <n v="5.1349970406699974E-4"/>
    <m/>
    <m/>
    <m/>
    <m/>
    <m/>
    <m/>
    <m/>
    <m/>
    <m/>
    <m/>
    <n v="2.6137783128835146"/>
    <m/>
    <m/>
    <m/>
    <n v="12.21304946029459"/>
    <m/>
    <m/>
    <m/>
    <m/>
    <m/>
    <m/>
    <m/>
    <n v="13.068891564417573"/>
    <n v="48.852197841178359"/>
    <m/>
  </r>
  <r>
    <x v="3893"/>
    <n v="13.74"/>
    <n v="16.670000000000002"/>
    <n v="39.347299999999997"/>
    <n v="33.396599999999999"/>
    <n v="11704.275792"/>
    <n v="9936.1520230000006"/>
    <n v="5.346456820887191E-5"/>
    <n v="22.99571856903756"/>
    <n v="23"/>
    <n v="-1.8614917227999239E-4"/>
    <n v="12.815337586603432"/>
    <m/>
    <e v="#DIV/0!"/>
    <n v="24.991482364266538"/>
    <n v="24.985167109999999"/>
    <n v="2.5276013719399693E-4"/>
    <n v="54.312372265895704"/>
    <n v="54.612285960000001"/>
    <n v="-5.4916890738462287E-3"/>
    <n v="18.882190686600786"/>
    <n v="18.88"/>
    <n v="1.1603212927902007E-4"/>
    <n v="68.855677839474623"/>
    <n v="75.89"/>
    <m/>
    <n v="-9.2691028600940584E-2"/>
    <n v="18.925234524754888"/>
    <n v="18.916007919999998"/>
    <n v="4.8776701690500524E-4"/>
    <m/>
    <m/>
    <m/>
    <m/>
    <m/>
    <m/>
    <m/>
    <m/>
    <m/>
    <m/>
    <n v="2.5494382958234243"/>
    <m/>
    <m/>
    <m/>
    <n v="12.362589379620664"/>
    <m/>
    <m/>
    <m/>
    <m/>
    <m/>
    <m/>
    <m/>
    <n v="12.747191479117122"/>
    <n v="49.450357518482654"/>
    <m/>
  </r>
  <r>
    <x v="3894"/>
    <n v="14.67"/>
    <n v="17.2"/>
    <n v="40.238199999999999"/>
    <n v="34.147399999999998"/>
    <n v="11888.668341000001"/>
    <n v="10091.095257000001"/>
    <n v="5.346456820887191E-5"/>
    <n v="23.514666515460668"/>
    <n v="23.52"/>
    <n v="-2.267637984409987E-4"/>
    <n v="13.391881073162534"/>
    <m/>
    <e v="#DIV/0!"/>
    <n v="25.833501854112342"/>
    <n v="25.828792570000001"/>
    <n v="1.8232691673758517E-4"/>
    <n v="53.69767202189955"/>
    <n v="53.998152750000003"/>
    <n v="-5.564648285129592E-3"/>
    <n v="19.17826321321666"/>
    <n v="19.18"/>
    <n v="-9.055196993434933E-5"/>
    <n v="67.78530100751847"/>
    <n v="75.89"/>
    <m/>
    <n v="-0.10679534843169758"/>
    <n v="19.351255644943667"/>
    <n v="19.342858249999999"/>
    <n v="4.3413413028892123E-4"/>
    <m/>
    <m/>
    <m/>
    <m/>
    <m/>
    <m/>
    <m/>
    <m/>
    <m/>
    <m/>
    <n v="2.6637985080935889"/>
    <m/>
    <m/>
    <m/>
    <n v="12.082973459587521"/>
    <m/>
    <m/>
    <m/>
    <m/>
    <m/>
    <m/>
    <m/>
    <n v="13.318992540467944"/>
    <n v="48.331893838350084"/>
    <m/>
  </r>
  <r>
    <x v="3895"/>
    <n v="14.44"/>
    <n v="17.23"/>
    <n v="39.783099999999997"/>
    <n v="33.759300000000003"/>
    <n v="11963.395898000001"/>
    <n v="10153.984451"/>
    <n v="5.346456820887191E-5"/>
    <n v="23.248145268989223"/>
    <n v="23.25"/>
    <n v="-7.9773376807645846E-5"/>
    <n v="13.087580099258933"/>
    <m/>
    <e v="#DIV/0!"/>
    <n v="25.392844942074518"/>
    <n v="25.388862589999999"/>
    <n v="1.5685429232603632E-4"/>
    <n v="54.00141512620263"/>
    <n v="54.305073720000003"/>
    <n v="-5.5917168138478468E-3"/>
    <n v="19.298339761864259"/>
    <n v="19.3"/>
    <n v="-8.6022701333732243E-5"/>
    <n v="67.363963036899847"/>
    <n v="75.89"/>
    <m/>
    <n v="-0.1123473048240895"/>
    <n v="19.131503688994474"/>
    <n v="19.123849709999998"/>
    <n v="4.0023212431306021E-4"/>
    <m/>
    <m/>
    <m/>
    <m/>
    <m/>
    <m/>
    <m/>
    <m/>
    <m/>
    <m/>
    <n v="2.6031603332059583"/>
    <m/>
    <m/>
    <m/>
    <n v="12.219732524809238"/>
    <m/>
    <m/>
    <m/>
    <m/>
    <m/>
    <m/>
    <m/>
    <n v="13.015801666029791"/>
    <n v="48.878930099236953"/>
    <m/>
  </r>
  <r>
    <x v="3896"/>
    <n v="13.95"/>
    <n v="16.86"/>
    <n v="38.154299999999999"/>
    <n v="32.375300000000003"/>
    <n v="11814.826123999999"/>
    <n v="10027.342328999999"/>
    <n v="5.346456820887191E-5"/>
    <n v="22.295775854822566"/>
    <n v="22.3"/>
    <n v="-1.8942355055762139E-4"/>
    <n v="12.014599562959621"/>
    <m/>
    <e v="#DIV/0!"/>
    <n v="23.831104599040714"/>
    <n v="23.827522210000001"/>
    <n v="1.503466877141868E-4"/>
    <n v="55.106904795839547"/>
    <n v="55.41652551"/>
    <n v="-5.587154938188621E-3"/>
    <n v="19.058214833061637"/>
    <n v="19.059999999999999"/>
    <n v="-9.3660385013683012E-5"/>
    <n v="68.205261069926294"/>
    <n v="75.89"/>
    <m/>
    <n v="-0.10126154868986303"/>
    <n v="18.347362377802042"/>
    <n v="18.34085988"/>
    <n v="3.5453614740998951E-4"/>
    <m/>
    <m/>
    <m/>
    <m/>
    <m/>
    <m/>
    <m/>
    <m/>
    <m/>
    <m/>
    <n v="2.38964090448026"/>
    <m/>
    <m/>
    <m/>
    <n v="12.720101561456225"/>
    <m/>
    <m/>
    <m/>
    <m/>
    <m/>
    <m/>
    <m/>
    <n v="11.9482045224013"/>
    <n v="50.880406245824901"/>
    <m/>
  </r>
  <r>
    <x v="3897"/>
    <n v="14.05"/>
    <n v="16.79"/>
    <n v="37.825499999999998"/>
    <n v="32.0946"/>
    <n v="11815.191441000001"/>
    <n v="10027.116269"/>
    <n v="5.4162520525702362E-5"/>
    <n v="22.103099932312791"/>
    <n v="22.11"/>
    <n v="-3.1207904510210938E-4"/>
    <n v="11.806367591874592"/>
    <m/>
    <e v="#DIV/0!"/>
    <n v="23.520948748905681"/>
    <n v="23.517582269999998"/>
    <n v="1.4314732131182062E-4"/>
    <n v="55.344357954238824"/>
    <n v="55.655057509999999"/>
    <n v="-5.5825933825573992E-3"/>
    <n v="19.058339395694912"/>
    <n v="19.059999999999999"/>
    <n v="-8.7125094705542416E-5"/>
    <n v="68.207970248704257"/>
    <n v="75.89"/>
    <m/>
    <n v="-0.10122584993142369"/>
    <n v="18.188461669529051"/>
    <n v="18.181964390000001"/>
    <n v="3.5734750050564479E-4"/>
    <m/>
    <m/>
    <m/>
    <m/>
    <m/>
    <m/>
    <m/>
    <m/>
    <m/>
    <m/>
    <n v="2.3481244922281967"/>
    <m/>
    <m/>
    <m/>
    <n v="12.829789678226433"/>
    <m/>
    <m/>
    <m/>
    <m/>
    <m/>
    <m/>
    <m/>
    <n v="11.740622461140983"/>
    <n v="51.319158712905733"/>
    <m/>
  </r>
  <r>
    <x v="3898"/>
    <n v="15.32"/>
    <n v="17.71"/>
    <n v="40.093400000000003"/>
    <n v="34.017099999999999"/>
    <n v="12155.59935"/>
    <n v="10315.464785"/>
    <n v="5.4162520525702362E-5"/>
    <n v="23.427762181492806"/>
    <n v="23.43"/>
    <n v="-9.5510819769217825E-5"/>
    <n v="13.220913465876786"/>
    <m/>
    <e v="#DIV/0!"/>
    <n v="25.634096967628583"/>
    <n v="25.630818640000001"/>
    <n v="1.279056933227718E-4"/>
    <n v="53.685368257297895"/>
    <n v="53.987339679999998"/>
    <n v="-5.5933747521544896E-3"/>
    <n v="19.606951804062827"/>
    <n v="19.600000000000001"/>
    <n v="3.5468388075643453E-4"/>
    <n v="66.247660128549299"/>
    <n v="75.89"/>
    <m/>
    <n v="-0.12705679103242462"/>
    <n v="19.278154343028557"/>
    <n v="19.27199667"/>
    <n v="3.1951401476426611E-4"/>
    <m/>
    <m/>
    <m/>
    <m/>
    <m/>
    <m/>
    <m/>
    <m/>
    <m/>
    <m/>
    <n v="2.6293460940910496"/>
    <m/>
    <m/>
    <m/>
    <n v="12.060710143024121"/>
    <m/>
    <m/>
    <m/>
    <m/>
    <m/>
    <m/>
    <m/>
    <n v="13.146730470455248"/>
    <n v="48.242840572096483"/>
    <m/>
  </r>
  <r>
    <x v="3899"/>
    <n v="14.91"/>
    <n v="17.87"/>
    <n v="38.999499999999998"/>
    <n v="33.083500000000001"/>
    <n v="12043.637476"/>
    <n v="10218.775658"/>
    <n v="5.4162520525702362E-5"/>
    <n v="22.78689702461093"/>
    <n v="22.79"/>
    <n v="-1.3615512896314463E-4"/>
    <n v="12.495552752525173"/>
    <m/>
    <e v="#DIV/0!"/>
    <n v="24.578097445489448"/>
    <n v="24.574586440000001"/>
    <n v="1.4287139675861482E-4"/>
    <n v="54.417816984462213"/>
    <n v="54.723204690000003"/>
    <n v="-5.5805888428459571E-3"/>
    <n v="19.424936560426396"/>
    <n v="19.420000000000002"/>
    <n v="2.5419981598329144E-4"/>
    <n v="66.87205977012384"/>
    <n v="75.89"/>
    <m/>
    <n v="-0.11882909777146078"/>
    <n v="18.749604367600796"/>
    <n v="18.743212570000001"/>
    <n v="3.4101931976304733E-4"/>
    <m/>
    <m/>
    <m/>
    <m/>
    <m/>
    <m/>
    <m/>
    <m/>
    <m/>
    <m/>
    <n v="2.4847699632791773"/>
    <m/>
    <m/>
    <m/>
    <n v="12.389985213026494"/>
    <m/>
    <m/>
    <m/>
    <m/>
    <m/>
    <m/>
    <m/>
    <n v="12.423849816395887"/>
    <n v="49.559940852105974"/>
    <m/>
  </r>
  <r>
    <x v="3900"/>
    <n v="17.05"/>
    <n v="18.55"/>
    <n v="41.412500000000001"/>
    <n v="35.128700000000002"/>
    <n v="12288.079498999999"/>
    <n v="10425.626151"/>
    <n v="5.4162520525702362E-5"/>
    <n v="24.196191314813177"/>
    <n v="24.2"/>
    <n v="-1.5738368540585412E-4"/>
    <n v="14.040612060035016"/>
    <m/>
    <e v="#DIV/0!"/>
    <n v="26.856942404182377"/>
    <n v="26.853357419999998"/>
    <n v="1.3350227036079687E-4"/>
    <n v="52.734407755185366"/>
    <n v="53.030802639999997"/>
    <n v="-5.5891080289074413E-3"/>
    <n v="19.818708837337326"/>
    <n v="19.82"/>
    <n v="-6.5144433030961402E-5"/>
    <n v="65.519547570517844"/>
    <n v="75.89"/>
    <m/>
    <n v="-0.13665110593598839"/>
    <n v="19.908883363690148"/>
    <n v="19.902354030000001"/>
    <n v="3.2806841242516427E-4"/>
    <m/>
    <m/>
    <m/>
    <m/>
    <m/>
    <m/>
    <m/>
    <m/>
    <m/>
    <m/>
    <n v="2.7918895353571562"/>
    <m/>
    <m/>
    <m/>
    <n v="11.623503161208625"/>
    <m/>
    <m/>
    <m/>
    <m/>
    <m/>
    <m/>
    <m/>
    <n v="13.959447676785782"/>
    <n v="46.494012644834498"/>
    <m/>
  </r>
  <r>
    <x v="3901"/>
    <n v="15.96"/>
    <n v="18"/>
    <n v="40.125999999999998"/>
    <n v="34.035499999999999"/>
    <n v="12171.66504"/>
    <n v="10326.291471"/>
    <n v="5.4162520525702362E-5"/>
    <n v="23.443952883468519"/>
    <n v="23.45"/>
    <n v="-2.5787277319744284E-4"/>
    <n v="13.166846412363363"/>
    <m/>
    <e v="#DIV/0!"/>
    <n v="25.603020721095959"/>
    <n v="25.599512709999999"/>
    <n v="1.3703429185163429E-4"/>
    <n v="53.553557382835791"/>
    <n v="53.85323649"/>
    <n v="-5.5647371763785092E-3"/>
    <n v="19.630472243220137"/>
    <n v="19.63"/>
    <n v="2.4057219568884847E-5"/>
    <n v="66.144949609468213"/>
    <n v="75.89"/>
    <m/>
    <n v="-0.12841020411822091"/>
    <n v="19.289506794828828"/>
    <n v="19.283413729999999"/>
    <n v="3.1597438680419643E-4"/>
    <m/>
    <m/>
    <m/>
    <m/>
    <m/>
    <m/>
    <m/>
    <m/>
    <m/>
    <m/>
    <n v="2.6180349211622707"/>
    <m/>
    <m/>
    <m/>
    <n v="11.984666661568106"/>
    <m/>
    <m/>
    <m/>
    <m/>
    <m/>
    <m/>
    <m/>
    <n v="13.090174605811352"/>
    <n v="47.938666646272424"/>
    <m/>
  </r>
  <r>
    <x v="3902"/>
    <n v="16.07"/>
    <n v="18.12"/>
    <n v="40.584899999999998"/>
    <n v="34.422899999999998"/>
    <n v="12228.186900000001"/>
    <n v="10373.684626"/>
    <n v="5.3045928756434435E-5"/>
    <n v="23.711490882248359"/>
    <n v="23.72"/>
    <n v="-3.5873177705059156E-4"/>
    <n v="13.466688230656725"/>
    <m/>
    <e v="#DIV/0!"/>
    <n v="26.039900351902933"/>
    <n v="26.03717039"/>
    <n v="1.0484863992665794E-4"/>
    <n v="53.24739191481914"/>
    <n v="53.546533050000001"/>
    <n v="-5.5865640246313131E-3"/>
    <n v="19.721149865891039"/>
    <n v="19.72"/>
    <n v="5.8309629363151316E-5"/>
    <n v="65.842430649761383"/>
    <n v="75.89"/>
    <m/>
    <n v="-0.1323964863649838"/>
    <n v="19.509251533790355"/>
    <n v="19.50372617"/>
    <n v="2.8329785509662031E-4"/>
    <m/>
    <m/>
    <m/>
    <m/>
    <m/>
    <m/>
    <m/>
    <m/>
    <m/>
    <m/>
    <n v="2.6775428568875626"/>
    <m/>
    <m/>
    <m/>
    <n v="11.847702553619463"/>
    <m/>
    <m/>
    <m/>
    <m/>
    <m/>
    <m/>
    <m/>
    <n v="13.387714284437813"/>
    <n v="47.390810214477852"/>
    <m/>
  </r>
  <r>
    <x v="3903"/>
    <n v="17.22"/>
    <n v="18.75"/>
    <n v="41.833500000000001"/>
    <n v="35.4801"/>
    <n v="12377.774909"/>
    <n v="10500.036136000001"/>
    <n v="5.3045928756434435E-5"/>
    <n v="24.440382184575022"/>
    <n v="24.45"/>
    <n v="-3.9336668404821307E-4"/>
    <n v="14.293981206599177"/>
    <m/>
    <e v="#DIV/0!"/>
    <n v="27.239249700429408"/>
    <n v="27.236269310000001"/>
    <n v="1.094272638988425E-4"/>
    <n v="52.428357342710008"/>
    <n v="52.722382209999999"/>
    <n v="-5.5768509495427443E-3"/>
    <n v="19.961912903281291"/>
    <n v="19.96"/>
    <n v="9.5836837739948777E-5"/>
    <n v="65.041514171775361"/>
    <n v="75.89"/>
    <m/>
    <n v="-0.14295013609467178"/>
    <n v="20.108614694992706"/>
    <n v="20.10325654"/>
    <n v="2.6653169261625642E-4"/>
    <m/>
    <m/>
    <m/>
    <m/>
    <m/>
    <m/>
    <m/>
    <m/>
    <m/>
    <m/>
    <n v="2.8419130834904274"/>
    <m/>
    <m/>
    <m/>
    <n v="11.483299708611485"/>
    <m/>
    <m/>
    <m/>
    <m/>
    <m/>
    <m/>
    <m/>
    <n v="14.209565417452136"/>
    <n v="45.933198834445939"/>
    <m/>
  </r>
  <r>
    <x v="3904"/>
    <n v="16.239999999999998"/>
    <n v="17.96"/>
    <n v="39.933"/>
    <n v="33.8626"/>
    <n v="12156.376844"/>
    <n v="10310.553658999999"/>
    <n v="5.3045928756434435E-5"/>
    <n v="23.328346661747922"/>
    <n v="23.33"/>
    <n v="-7.0867477585778715E-5"/>
    <n v="12.990991985210064"/>
    <m/>
    <e v="#DIV/0!"/>
    <n v="25.375807089949685"/>
    <n v="25.374429750000001"/>
    <n v="5.4280626727631898E-5"/>
    <n v="53.619246924142793"/>
    <n v="53.924696509999997"/>
    <n v="-5.6643728314829112E-3"/>
    <n v="19.603425245582134"/>
    <n v="19.600000000000001"/>
    <n v="1.7475742765982183E-4"/>
    <n v="66.218436285176466"/>
    <n v="75.89"/>
    <m/>
    <n v="-0.1274418726422919"/>
    <n v="19.192436451843808"/>
    <n v="19.188847320000001"/>
    <n v="1.8704259739799056E-4"/>
    <m/>
    <m/>
    <m/>
    <m/>
    <m/>
    <m/>
    <m/>
    <m/>
    <m/>
    <m/>
    <n v="2.5825323964287752"/>
    <m/>
    <m/>
    <m/>
    <n v="12.005133535567623"/>
    <m/>
    <m/>
    <m/>
    <m/>
    <m/>
    <m/>
    <m/>
    <n v="12.912661982143876"/>
    <n v="48.020534142270492"/>
    <m/>
  </r>
  <r>
    <x v="3905"/>
    <n v="18.559999999999999"/>
    <n v="19.350000000000001"/>
    <n v="42.809699999999999"/>
    <n v="36.300199999999997"/>
    <n v="12514.874967"/>
    <n v="10614.070526"/>
    <n v="5.3045928756434435E-5"/>
    <n v="25.008268117139732"/>
    <n v="25.01"/>
    <n v="-6.9247615364642634E-5"/>
    <n v="14.861422187651925"/>
    <m/>
    <e v="#DIV/0!"/>
    <n v="28.115554526894567"/>
    <n v="28.114441100000001"/>
    <n v="3.9603380006969502E-5"/>
    <n v="51.688010254753948"/>
    <n v="51.983089419999999"/>
    <n v="-5.6764453313258301E-3"/>
    <n v="20.181048752830097"/>
    <n v="20.18"/>
    <n v="5.1969912294280718E-5"/>
    <n v="64.270163567151982"/>
    <n v="75.89"/>
    <m/>
    <n v="-0.15311419729671916"/>
    <n v="20.574201693649442"/>
    <n v="20.571016669999999"/>
    <n v="1.5483063868626523E-4"/>
    <m/>
    <m/>
    <m/>
    <m/>
    <m/>
    <m/>
    <m/>
    <m/>
    <m/>
    <m/>
    <n v="2.9542401410615571"/>
    <m/>
    <m/>
    <m/>
    <n v="11.14042484274602"/>
    <m/>
    <m/>
    <m/>
    <m/>
    <m/>
    <m/>
    <m/>
    <n v="14.771200705307786"/>
    <n v="44.56169937098408"/>
    <m/>
  </r>
  <r>
    <x v="3906"/>
    <n v="20.56"/>
    <n v="20.74"/>
    <n v="45.4664"/>
    <n v="38.551000000000002"/>
    <n v="12877.056033999999"/>
    <n v="10920.679190000001"/>
    <n v="5.3045928756434435E-5"/>
    <n v="26.559592721641085"/>
    <n v="26.57"/>
    <n v="-3.916928249497742E-4"/>
    <n v="16.70452311698406"/>
    <m/>
    <e v="#DIV/0!"/>
    <n v="30.730224374122422"/>
    <n v="30.727730820000001"/>
    <n v="8.1149959853199505E-5"/>
    <n v="50.08424477817028"/>
    <n v="50.367782400000003"/>
    <n v="-5.6293449566229281E-3"/>
    <n v="20.764582920987536"/>
    <n v="20.76"/>
    <n v="2.2075727300263637E-4"/>
    <n v="62.414593638434198"/>
    <n v="75.89"/>
    <m/>
    <n v="-0.17756498038695223"/>
    <n v="21.850118046121889"/>
    <n v="21.846426600000001"/>
    <n v="1.6897253676662061E-4"/>
    <m/>
    <m/>
    <m/>
    <m/>
    <m/>
    <m/>
    <m/>
    <m/>
    <m/>
    <m/>
    <n v="3.3204845541197532"/>
    <m/>
    <m/>
    <m/>
    <n v="10.44917423206995"/>
    <m/>
    <m/>
    <m/>
    <m/>
    <m/>
    <m/>
    <m/>
    <n v="16.602422770598764"/>
    <n v="41.7966969282798"/>
    <m/>
  </r>
  <r>
    <x v="3907"/>
    <n v="19.12"/>
    <n v="19.78"/>
    <n v="43.356999999999999"/>
    <n v="36.760399999999997"/>
    <n v="12638.211724000001"/>
    <n v="10717.542563000001"/>
    <n v="5.1231642718141401E-5"/>
    <n v="25.326750806787068"/>
    <n v="25.33"/>
    <n v="-1.2827450505059623E-4"/>
    <n v="15.152845651284693"/>
    <m/>
    <e v="#DIV/0!"/>
    <n v="28.588934183547472"/>
    <n v="28.586884309999999"/>
    <n v="7.1706784315672678E-5"/>
    <n v="51.246056498516289"/>
    <n v="51.53390169"/>
    <n v="-5.5855501338756275E-3"/>
    <n v="20.378943425688046"/>
    <n v="20.38"/>
    <n v="-5.1843685571761888E-5"/>
    <n v="63.576479285142334"/>
    <n v="75.89"/>
    <m/>
    <n v="-0.16225485195490408"/>
    <n v="20.835433102213184"/>
    <n v="20.832442100000002"/>
    <n v="1.4357424822430964E-4"/>
    <m/>
    <m/>
    <m/>
    <m/>
    <m/>
    <m/>
    <m/>
    <m/>
    <m/>
    <m/>
    <n v="3.0119262220844907"/>
    <m/>
    <m/>
    <m/>
    <n v="10.93400363149973"/>
    <m/>
    <m/>
    <m/>
    <m/>
    <m/>
    <m/>
    <m/>
    <n v="15.059631110422453"/>
    <n v="43.736014525998918"/>
    <m/>
  </r>
  <r>
    <x v="3908"/>
    <n v="17.04"/>
    <n v="18.59"/>
    <n v="41.193100000000001"/>
    <n v="34.9238"/>
    <n v="12357.088537"/>
    <n v="10478.593482"/>
    <n v="5.1231642718141401E-5"/>
    <n v="24.062133902183053"/>
    <n v="24.07"/>
    <n v="-3.2680090639580772E-4"/>
    <n v="13.638813939509552"/>
    <m/>
    <e v="#DIV/0!"/>
    <n v="26.44616704646981"/>
    <n v="26.443551849999999"/>
    <n v="9.8897322290403267E-5"/>
    <n v="52.524851010467209"/>
    <n v="52.819152389999999"/>
    <n v="-5.5718686540019435E-3"/>
    <n v="19.925150276407923"/>
    <n v="19.920000000000002"/>
    <n v="2.5854801244573622E-4"/>
    <n v="64.994851468880299"/>
    <n v="75.89"/>
    <m/>
    <n v="-0.14356500897509161"/>
    <n v="19.794656099084477"/>
    <n v="19.79213197"/>
    <n v="1.2753194493164699E-4"/>
    <m/>
    <m/>
    <m/>
    <m/>
    <m/>
    <m/>
    <m/>
    <m/>
    <m/>
    <m/>
    <n v="2.7108749365553932"/>
    <m/>
    <m/>
    <m/>
    <n v="11.479746750611056"/>
    <m/>
    <m/>
    <m/>
    <m/>
    <m/>
    <m/>
    <m/>
    <n v="13.554374682776967"/>
    <n v="45.918987002444226"/>
    <m/>
  </r>
  <r>
    <x v="3909"/>
    <n v="17.86"/>
    <n v="18.91"/>
    <n v="41.621299999999998"/>
    <n v="35.281500000000001"/>
    <n v="12404.965495"/>
    <n v="10517.581711000001"/>
    <n v="5.1231642718141401E-5"/>
    <n v="24.310480040498643"/>
    <n v="24.32"/>
    <n v="-3.9144570318083716E-4"/>
    <n v="13.918451180383682"/>
    <m/>
    <e v="#DIV/0!"/>
    <n v="26.851698908900392"/>
    <n v="26.849628509999999"/>
    <n v="7.7110895579934891E-5"/>
    <n v="52.251783251193103"/>
    <n v="52.547584700000002"/>
    <n v="-5.6292111330266126E-3"/>
    <n v="20.00088618358032"/>
    <n v="20"/>
    <n v="4.4309179016099876E-5"/>
    <n v="64.7557891871203"/>
    <n v="75.89"/>
    <m/>
    <n v="-0.14671512469205039"/>
    <n v="19.997974157579478"/>
    <n v="19.995666960000001"/>
    <n v="1.1538487733830927E-4"/>
    <m/>
    <m/>
    <m/>
    <m/>
    <m/>
    <m/>
    <m/>
    <m/>
    <m/>
    <m/>
    <n v="2.7661264567116195"/>
    <m/>
    <m/>
    <m/>
    <n v="11.360580235922763"/>
    <m/>
    <m/>
    <m/>
    <m/>
    <m/>
    <m/>
    <m/>
    <n v="13.830632283558097"/>
    <n v="45.442320943691051"/>
    <m/>
  </r>
  <r>
    <x v="3910"/>
    <n v="20.28"/>
    <n v="20.39"/>
    <n v="44.924399999999999"/>
    <n v="38.079700000000003"/>
    <n v="12874.886165"/>
    <n v="10915.46632"/>
    <n v="5.1231642718141401E-5"/>
    <n v="26.239139561264544"/>
    <n v="26.25"/>
    <n v="-4.1373099944597147E-4"/>
    <n v="16.126312207097602"/>
    <m/>
    <e v="#DIV/0!"/>
    <n v="30.045850822741809"/>
    <n v="30.046248120000001"/>
    <n v="-1.3222857529693322E-5"/>
    <n v="50.178414792861432"/>
    <n v="50.466218050000002"/>
    <n v="-5.7028893437869321E-3"/>
    <n v="20.758046761733784"/>
    <n v="20.76"/>
    <n v="-9.408662168675086E-5"/>
    <n v="62.306937590914579"/>
    <n v="75.89"/>
    <m/>
    <n v="-0.17898356053611042"/>
    <n v="21.584234194827651"/>
    <n v="21.582215130000002"/>
    <n v="9.3552251957840227E-5"/>
    <m/>
    <m/>
    <m/>
    <m/>
    <m/>
    <m/>
    <m/>
    <m/>
    <m/>
    <m/>
    <n v="3.2047852348895587"/>
    <m/>
    <m/>
    <m/>
    <n v="10.459077655971596"/>
    <m/>
    <m/>
    <m/>
    <m/>
    <m/>
    <m/>
    <m/>
    <n v="16.023926174447794"/>
    <n v="41.836310623886384"/>
    <m/>
  </r>
  <r>
    <x v="3911"/>
    <n v="18.64"/>
    <n v="19.510000000000002"/>
    <n v="42.905099999999997"/>
    <n v="36.366100000000003"/>
    <n v="12700.160320000001"/>
    <n v="10766.772661000001"/>
    <n v="5.1231642718141401E-5"/>
    <n v="25.059109436058588"/>
    <n v="25.07"/>
    <n v="-4.3440622023982467E-4"/>
    <n v="14.675021107811537"/>
    <m/>
    <e v="#DIV/0!"/>
    <n v="28.017471251182773"/>
    <n v="28.016919529999999"/>
    <n v="1.9692428433470965E-5"/>
    <n v="51.306102621244818"/>
    <n v="51.60389378"/>
    <n v="-5.770711024728814E-3"/>
    <n v="20.475838789911066"/>
    <n v="20.47"/>
    <n v="2.8523643923139552E-4"/>
    <n v="63.156600502829484"/>
    <n v="75.89"/>
    <m/>
    <n v="-0.16778758067163679"/>
    <n v="20.613133662316791"/>
    <n v="20.611452180000001"/>
    <n v="8.1580002326164802E-5"/>
    <m/>
    <m/>
    <m/>
    <m/>
    <m/>
    <m/>
    <m/>
    <m/>
    <m/>
    <m/>
    <n v="2.9162540143539228"/>
    <m/>
    <m/>
    <m/>
    <n v="10.929230802061376"/>
    <m/>
    <m/>
    <m/>
    <m/>
    <m/>
    <m/>
    <m/>
    <n v="14.581270071769614"/>
    <n v="43.716923208245504"/>
    <m/>
  </r>
  <r>
    <x v="3912"/>
    <n v="17.57"/>
    <n v="18.79"/>
    <n v="41.674100000000003"/>
    <n v="35.320799999999998"/>
    <n v="12486.112469"/>
    <n v="10584.758427000001"/>
    <n v="4.6767167319883285E-5"/>
    <n v="24.339539318397364"/>
    <n v="24.35"/>
    <n v="-4.2959678039578009E-4"/>
    <n v="13.831410888160434"/>
    <m/>
    <e v="#DIV/0!"/>
    <n v="26.809221179191368"/>
    <n v="26.808444300000001"/>
    <n v="2.8978898688469812E-5"/>
    <n v="52.042114308355231"/>
    <n v="52.34279283"/>
    <n v="-5.7444111287932031E-3"/>
    <n v="20.130249193433574"/>
    <n v="20.13"/>
    <n v="1.2379206834278733E-5"/>
    <n v="64.22490239585899"/>
    <n v="75.89"/>
    <m/>
    <n v="-0.15371060224194244"/>
    <n v="20.020825795888189"/>
    <n v="20.019398549999998"/>
    <n v="7.1293145227357968E-5"/>
    <m/>
    <m/>
    <m/>
    <m/>
    <m/>
    <m/>
    <m/>
    <m/>
    <m/>
    <m/>
    <n v="2.7485129306288374"/>
    <m/>
    <m/>
    <m/>
    <n v="11.242854790684246"/>
    <m/>
    <m/>
    <m/>
    <m/>
    <m/>
    <m/>
    <m/>
    <n v="13.742564653144187"/>
    <n v="44.971419162736986"/>
    <m/>
  </r>
  <r>
    <x v="3913"/>
    <n v="15.58"/>
    <n v="17.55"/>
    <n v="39.6477"/>
    <n v="33.601599999999998"/>
    <n v="12296.731935"/>
    <n v="10423.721269"/>
    <n v="4.6767167319883285E-5"/>
    <n v="23.15546641036936"/>
    <n v="23.16"/>
    <n v="-1.9575084760969919E-4"/>
    <n v="12.484973816322848"/>
    <m/>
    <e v="#DIV/0!"/>
    <n v="24.851620085289191"/>
    <n v="24.850825149999999"/>
    <n v="3.1988285475126332E-5"/>
    <n v="53.307272355616654"/>
    <n v="53.614320429999999"/>
    <n v="-5.7269787609121048E-3"/>
    <n v="19.824444390907409"/>
    <n v="19.82"/>
    <n v="2.2423768453116999E-4"/>
    <n v="65.202661696451855"/>
    <n v="75.89"/>
    <m/>
    <n v="-0.14082670053430157"/>
    <n v="19.04651737547853"/>
    <n v="19.04554611"/>
    <n v="5.0996987585483211E-5"/>
    <m/>
    <m/>
    <m/>
    <m/>
    <m/>
    <m/>
    <m/>
    <m/>
    <m/>
    <m/>
    <n v="2.4808678080865385"/>
    <m/>
    <m/>
    <m/>
    <n v="11.789538907054816"/>
    <m/>
    <m/>
    <m/>
    <m/>
    <m/>
    <m/>
    <m/>
    <n v="12.404339040432692"/>
    <n v="47.158155628219262"/>
    <m/>
  </r>
  <r>
    <x v="3914"/>
    <n v="14.57"/>
    <n v="17.12"/>
    <n v="37.865200000000002"/>
    <n v="32.086199999999998"/>
    <n v="12120.490134"/>
    <n v="10272.861692"/>
    <n v="4.6767167319883285E-5"/>
    <n v="22.112814381730647"/>
    <n v="22.12"/>
    <n v="-3.2484711886771045E-4"/>
    <n v="11.358906293791751"/>
    <m/>
    <e v="#DIV/0!"/>
    <n v="23.169777124028389"/>
    <n v="23.17163751"/>
    <n v="-8.0287203302220611E-5"/>
    <n v="54.505069740256282"/>
    <n v="54.824523839999998"/>
    <n v="-5.826846771638361E-3"/>
    <n v="19.538882977934779"/>
    <n v="19.54"/>
    <n v="-5.7165919407298205E-5"/>
    <n v="66.148262346938836"/>
    <n v="75.89"/>
    <m/>
    <n v="-0.12836655228700966"/>
    <n v="18.18806087936996"/>
    <n v="18.18935836"/>
    <n v="-7.1331852633860215E-5"/>
    <m/>
    <m/>
    <m/>
    <m/>
    <m/>
    <m/>
    <m/>
    <m/>
    <m/>
    <m/>
    <n v="2.2568701049897522"/>
    <m/>
    <m/>
    <m/>
    <n v="12.319514310875221"/>
    <m/>
    <m/>
    <m/>
    <m/>
    <m/>
    <m/>
    <m/>
    <n v="11.28435052494876"/>
    <n v="49.278057243500882"/>
    <m/>
  </r>
  <r>
    <x v="3915"/>
    <n v="13.54"/>
    <n v="16.48"/>
    <n v="36.825899999999997"/>
    <n v="31.204000000000001"/>
    <n v="12007.930275999999"/>
    <n v="10176.979848999999"/>
    <n v="4.6767167319883285E-5"/>
    <n v="21.50535148404402"/>
    <n v="21.51"/>
    <n v="-2.1610952840456221E-4"/>
    <n v="10.734303929399891"/>
    <m/>
    <e v="#DIV/0!"/>
    <n v="22.213995484426132"/>
    <n v="22.216190470000001"/>
    <n v="-9.880116831162411E-5"/>
    <n v="55.252931506938516"/>
    <n v="55.575524399999999"/>
    <n v="-5.8045856794737283E-3"/>
    <n v="19.356958420595131"/>
    <n v="19.350000000000001"/>
    <n v="3.5960829948988859E-4"/>
    <n v="66.766310748706388"/>
    <n v="75.89"/>
    <m/>
    <n v="-0.12022254910124675"/>
    <n v="17.688155463927085"/>
    <n v="17.689662689999999"/>
    <n v="-8.5203776879594351E-5"/>
    <m/>
    <m/>
    <m/>
    <m/>
    <m/>
    <m/>
    <m/>
    <m/>
    <m/>
    <m/>
    <n v="2.1326943630768413"/>
    <m/>
    <m/>
    <m/>
    <n v="12.657645929201593"/>
    <m/>
    <m/>
    <m/>
    <m/>
    <m/>
    <m/>
    <m/>
    <n v="10.663471815384206"/>
    <n v="50.63058371680637"/>
    <m/>
  </r>
  <r>
    <x v="3916"/>
    <n v="13.68"/>
    <n v="16.48"/>
    <n v="36.500300000000003"/>
    <n v="30.926600000000001"/>
    <n v="11971.332033000001"/>
    <n v="10145.486101"/>
    <n v="4.6767167319883285E-5"/>
    <n v="21.314689956061308"/>
    <n v="21.32"/>
    <n v="-2.490639746103307E-4"/>
    <n v="10.543466920423013"/>
    <m/>
    <e v="#DIV/0!"/>
    <n v="21.917565485713205"/>
    <n v="21.92034735"/>
    <n v="-1.2690785608360233E-4"/>
    <n v="55.497083153414238"/>
    <n v="55.819741530000002"/>
    <n v="-5.7803631428918756E-3"/>
    <n v="19.29749096703468"/>
    <n v="19.29"/>
    <n v="3.8833421641681909E-4"/>
    <n v="66.973581261202369"/>
    <n v="75.89"/>
    <m/>
    <n v="-0.11749135246801468"/>
    <n v="17.531077884472271"/>
    <n v="17.532898379999999"/>
    <n v="-1.0383311921802196E-4"/>
    <m/>
    <m/>
    <m/>
    <m/>
    <m/>
    <m/>
    <m/>
    <m/>
    <m/>
    <m/>
    <n v="2.0947049528644621"/>
    <m/>
    <m/>
    <m/>
    <n v="12.769576182341789"/>
    <m/>
    <m/>
    <m/>
    <m/>
    <m/>
    <m/>
    <m/>
    <n v="10.47352476432231"/>
    <n v="51.078304729367154"/>
    <m/>
  </r>
  <r>
    <x v="3917"/>
    <n v="13.79"/>
    <n v="16.440000000000001"/>
    <n v="36.183999999999997"/>
    <n v="30.6571"/>
    <n v="11865.727304"/>
    <n v="10055.513537999999"/>
    <n v="4.5651334913632269E-5"/>
    <n v="21.129468402454975"/>
    <n v="21.13"/>
    <n v="-2.5158426172455783E-5"/>
    <n v="10.359716174392588"/>
    <m/>
    <e v="#DIV/0!"/>
    <n v="21.630867604854423"/>
    <n v="21.634533260000001"/>
    <n v="-1.6943536990265962E-4"/>
    <n v="55.737438237863017"/>
    <n v="56.061940839999998"/>
    <n v="-5.7882869782034385E-3"/>
    <n v="19.1267923667316"/>
    <n v="19.12"/>
    <n v="3.5524930604591276E-4"/>
    <n v="67.568104246688435"/>
    <n v="75.89"/>
    <m/>
    <n v="-0.10965734290830897"/>
    <n v="17.378475534376388"/>
    <n v="17.380928749999999"/>
    <n v="-1.4114410448928805E-4"/>
    <m/>
    <m/>
    <m/>
    <m/>
    <m/>
    <m/>
    <m/>
    <m/>
    <m/>
    <m/>
    <n v="2.0581283168814317"/>
    <m/>
    <m/>
    <m/>
    <n v="12.880252654449302"/>
    <m/>
    <m/>
    <m/>
    <m/>
    <m/>
    <m/>
    <m/>
    <n v="10.290641584407158"/>
    <n v="51.521010617797209"/>
    <m/>
  </r>
  <r>
    <x v="3918"/>
    <n v="14.25"/>
    <n v="16.649999999999999"/>
    <n v="36.403100000000002"/>
    <n v="30.8413"/>
    <n v="12016.58901"/>
    <n v="10182.901008999999"/>
    <n v="4.5651334913632269E-5"/>
    <n v="21.256892435843021"/>
    <e v="#N/A"/>
    <e v="#N/A"/>
    <n v="10.484211405299822"/>
    <m/>
    <e v="#DIV/0!"/>
    <n v="21.825608546943357"/>
    <n v="21.829507370000002"/>
    <n v="-1.7860334594643756E-4"/>
    <n v="55.568545592411283"/>
    <n v="55.89277663"/>
    <n v="-5.8009470478639358E-3"/>
    <n v="19.369499464606854"/>
    <e v="#N/A"/>
    <e v="#N/A"/>
    <n v="66.712701171590467"/>
    <n v="75.89"/>
    <m/>
    <n v="-0.1209289607116818"/>
    <n v="17.483059943129984"/>
    <n v="17.485607139999999"/>
    <n v="-1.4567391624553672E-4"/>
    <m/>
    <m/>
    <m/>
    <m/>
    <m/>
    <m/>
    <m/>
    <m/>
    <m/>
    <m/>
    <n v="2.0827902276331258"/>
    <m/>
    <m/>
    <m/>
    <n v="12.802266696937258"/>
    <m/>
    <m/>
    <m/>
    <m/>
    <m/>
    <m/>
    <m/>
    <n v="10.413951138165629"/>
    <n v="51.20906678774903"/>
    <m/>
  </r>
  <r>
    <x v="3919"/>
    <m/>
    <m/>
    <m/>
    <m/>
    <m/>
    <m/>
    <m/>
    <m/>
    <m/>
    <m/>
    <m/>
    <m/>
    <m/>
    <m/>
    <m/>
    <m/>
    <m/>
    <m/>
    <m/>
    <m/>
    <m/>
    <m/>
    <m/>
    <m/>
    <m/>
    <m/>
    <m/>
    <m/>
    <m/>
    <m/>
    <m/>
    <m/>
    <m/>
    <m/>
    <m/>
    <m/>
    <m/>
    <m/>
    <m/>
    <n v="-2.0825796731960793"/>
    <m/>
    <m/>
    <m/>
    <n v="25.600955940766305"/>
    <m/>
    <m/>
    <m/>
    <m/>
    <m/>
    <m/>
    <m/>
    <n v="-10.412898365980396"/>
    <n v="102.40382376306522"/>
    <m/>
  </r>
  <r>
    <x v="3920"/>
    <m/>
    <m/>
    <m/>
    <m/>
    <m/>
    <m/>
    <m/>
    <m/>
    <m/>
    <m/>
    <m/>
    <m/>
    <m/>
    <m/>
    <m/>
    <m/>
    <m/>
    <m/>
    <m/>
    <m/>
    <m/>
    <m/>
    <m/>
    <m/>
    <m/>
    <m/>
    <m/>
    <m/>
    <m/>
    <m/>
    <m/>
    <m/>
    <m/>
    <m/>
    <m/>
    <m/>
    <m/>
    <m/>
    <m/>
    <e v="#DIV/0!"/>
    <m/>
    <m/>
    <m/>
    <e v="#DIV/0!"/>
    <m/>
    <m/>
    <m/>
    <m/>
    <m/>
    <m/>
    <m/>
    <e v="#DIV/0!"/>
    <e v="#DIV/0!"/>
    <m/>
  </r>
  <r>
    <x v="3921"/>
    <m/>
    <m/>
    <m/>
    <m/>
    <m/>
    <m/>
    <m/>
    <m/>
    <m/>
    <m/>
    <m/>
    <m/>
    <m/>
    <m/>
    <m/>
    <m/>
    <m/>
    <m/>
    <m/>
    <m/>
    <m/>
    <m/>
    <m/>
    <m/>
    <m/>
    <m/>
    <m/>
    <m/>
    <m/>
    <m/>
    <m/>
    <m/>
    <m/>
    <m/>
    <m/>
    <m/>
    <m/>
    <m/>
    <m/>
    <e v="#DIV/0!"/>
    <m/>
    <m/>
    <m/>
    <e v="#DIV/0!"/>
    <m/>
    <m/>
    <m/>
    <m/>
    <m/>
    <m/>
    <m/>
    <e v="#DIV/0!"/>
    <e v="#DIV/0!"/>
    <m/>
  </r>
  <r>
    <x v="3922"/>
    <m/>
    <m/>
    <m/>
    <m/>
    <m/>
    <m/>
    <m/>
    <m/>
    <m/>
    <m/>
    <m/>
    <m/>
    <m/>
    <m/>
    <m/>
    <m/>
    <m/>
    <m/>
    <m/>
    <m/>
    <m/>
    <m/>
    <m/>
    <m/>
    <m/>
    <m/>
    <m/>
    <m/>
    <m/>
    <m/>
    <m/>
    <m/>
    <m/>
    <m/>
    <m/>
    <m/>
    <m/>
    <m/>
    <m/>
    <e v="#DIV/0!"/>
    <m/>
    <m/>
    <m/>
    <e v="#DIV/0!"/>
    <m/>
    <m/>
    <m/>
    <m/>
    <m/>
    <m/>
    <m/>
    <e v="#DIV/0!"/>
    <e v="#DIV/0!"/>
    <m/>
  </r>
  <r>
    <x v="3923"/>
    <m/>
    <m/>
    <m/>
    <m/>
    <m/>
    <m/>
    <m/>
    <m/>
    <m/>
    <m/>
    <m/>
    <m/>
    <m/>
    <m/>
    <m/>
    <m/>
    <m/>
    <m/>
    <m/>
    <m/>
    <m/>
    <m/>
    <m/>
    <m/>
    <m/>
    <m/>
    <m/>
    <m/>
    <m/>
    <m/>
    <m/>
    <m/>
    <m/>
    <m/>
    <m/>
    <m/>
    <m/>
    <m/>
    <m/>
    <m/>
    <m/>
    <m/>
    <m/>
    <m/>
    <m/>
    <m/>
    <m/>
    <m/>
    <m/>
    <m/>
    <m/>
    <m/>
    <m/>
    <m/>
  </r>
  <r>
    <x v="3924"/>
    <m/>
    <m/>
    <m/>
    <m/>
    <m/>
    <m/>
    <m/>
    <m/>
    <m/>
    <m/>
    <m/>
    <m/>
    <m/>
    <m/>
    <m/>
    <m/>
    <m/>
    <m/>
    <m/>
    <m/>
    <m/>
    <m/>
    <m/>
    <m/>
    <m/>
    <m/>
    <m/>
    <m/>
    <m/>
    <m/>
    <m/>
    <m/>
    <m/>
    <m/>
    <m/>
    <m/>
    <m/>
    <m/>
    <m/>
    <m/>
    <m/>
    <m/>
    <m/>
    <m/>
    <m/>
    <m/>
    <m/>
    <m/>
    <m/>
    <m/>
    <m/>
    <m/>
    <m/>
    <m/>
  </r>
  <r>
    <x v="3925"/>
    <m/>
    <m/>
    <m/>
    <m/>
    <m/>
    <m/>
    <m/>
    <m/>
    <m/>
    <m/>
    <m/>
    <m/>
    <m/>
    <m/>
    <m/>
    <m/>
    <m/>
    <m/>
    <m/>
    <m/>
    <m/>
    <m/>
    <m/>
    <m/>
    <m/>
    <m/>
    <m/>
    <m/>
    <m/>
    <m/>
    <m/>
    <m/>
    <m/>
    <m/>
    <m/>
    <m/>
    <m/>
    <m/>
    <m/>
    <m/>
    <m/>
    <m/>
    <m/>
    <m/>
    <m/>
    <m/>
    <m/>
    <m/>
    <m/>
    <m/>
    <m/>
    <m/>
    <m/>
    <m/>
  </r>
  <r>
    <x v="3926"/>
    <m/>
    <m/>
    <m/>
    <m/>
    <m/>
    <m/>
    <m/>
    <m/>
    <m/>
    <m/>
    <m/>
    <m/>
    <m/>
    <m/>
    <m/>
    <m/>
    <m/>
    <m/>
    <m/>
    <m/>
    <m/>
    <m/>
    <m/>
    <m/>
    <m/>
    <m/>
    <m/>
    <m/>
    <m/>
    <m/>
    <m/>
    <m/>
    <m/>
    <m/>
    <m/>
    <m/>
    <m/>
    <m/>
    <m/>
    <m/>
    <m/>
    <m/>
    <m/>
    <m/>
    <m/>
    <m/>
    <m/>
    <m/>
    <m/>
    <m/>
    <m/>
    <m/>
    <m/>
    <m/>
  </r>
  <r>
    <x v="3927"/>
    <m/>
    <m/>
    <m/>
    <m/>
    <m/>
    <m/>
    <m/>
    <m/>
    <m/>
    <m/>
    <m/>
    <m/>
    <m/>
    <m/>
    <m/>
    <m/>
    <m/>
    <m/>
    <m/>
    <m/>
    <m/>
    <m/>
    <m/>
    <m/>
    <m/>
    <m/>
    <m/>
    <m/>
    <m/>
    <m/>
    <m/>
    <m/>
    <m/>
    <m/>
    <m/>
    <m/>
    <m/>
    <m/>
    <m/>
    <m/>
    <m/>
    <m/>
    <m/>
    <m/>
    <m/>
    <m/>
    <m/>
    <m/>
    <m/>
    <m/>
    <m/>
    <m/>
    <m/>
    <m/>
  </r>
  <r>
    <x v="3928"/>
    <m/>
    <m/>
    <m/>
    <m/>
    <m/>
    <m/>
    <m/>
    <m/>
    <m/>
    <m/>
    <m/>
    <m/>
    <m/>
    <m/>
    <m/>
    <m/>
    <m/>
    <m/>
    <m/>
    <m/>
    <m/>
    <m/>
    <m/>
    <m/>
    <m/>
    <m/>
    <m/>
    <m/>
    <m/>
    <m/>
    <m/>
    <m/>
    <m/>
    <m/>
    <m/>
    <m/>
    <m/>
    <m/>
    <m/>
    <m/>
    <m/>
    <m/>
    <m/>
    <m/>
    <m/>
    <m/>
    <m/>
    <m/>
    <m/>
    <m/>
    <m/>
    <m/>
    <m/>
    <m/>
  </r>
  <r>
    <x v="3929"/>
    <m/>
    <m/>
    <m/>
    <m/>
    <m/>
    <m/>
    <m/>
    <m/>
    <m/>
    <m/>
    <m/>
    <m/>
    <m/>
    <m/>
    <m/>
    <m/>
    <m/>
    <m/>
    <m/>
    <m/>
    <m/>
    <m/>
    <m/>
    <m/>
    <m/>
    <m/>
    <m/>
    <m/>
    <m/>
    <m/>
    <m/>
    <m/>
    <m/>
    <m/>
    <m/>
    <m/>
    <m/>
    <m/>
    <m/>
    <m/>
    <m/>
    <m/>
    <m/>
    <m/>
    <m/>
    <m/>
    <m/>
    <m/>
    <m/>
    <m/>
    <m/>
    <m/>
    <m/>
    <m/>
  </r>
  <r>
    <x v="3930"/>
    <m/>
    <m/>
    <m/>
    <m/>
    <m/>
    <m/>
    <m/>
    <m/>
    <m/>
    <m/>
    <m/>
    <m/>
    <m/>
    <m/>
    <m/>
    <m/>
    <m/>
    <m/>
    <m/>
    <m/>
    <m/>
    <m/>
    <m/>
    <m/>
    <m/>
    <m/>
    <m/>
    <m/>
    <m/>
    <m/>
    <m/>
    <m/>
    <m/>
    <m/>
    <m/>
    <m/>
    <m/>
    <m/>
    <m/>
    <m/>
    <m/>
    <m/>
    <m/>
    <m/>
    <m/>
    <m/>
    <m/>
    <m/>
    <m/>
    <m/>
    <m/>
    <m/>
    <m/>
    <m/>
  </r>
  <r>
    <x v="3931"/>
    <m/>
    <m/>
    <m/>
    <m/>
    <m/>
    <m/>
    <m/>
    <m/>
    <m/>
    <m/>
    <m/>
    <m/>
    <m/>
    <m/>
    <m/>
    <m/>
    <m/>
    <m/>
    <m/>
    <m/>
    <m/>
    <m/>
    <m/>
    <m/>
    <m/>
    <m/>
    <m/>
    <m/>
    <m/>
    <m/>
    <m/>
    <m/>
    <m/>
    <m/>
    <m/>
    <m/>
    <m/>
    <m/>
    <m/>
    <m/>
    <m/>
    <m/>
    <m/>
    <m/>
    <m/>
    <m/>
    <m/>
    <m/>
    <m/>
    <m/>
    <m/>
    <m/>
    <m/>
    <m/>
  </r>
  <r>
    <x v="3932"/>
    <m/>
    <m/>
    <m/>
    <m/>
    <m/>
    <m/>
    <m/>
    <m/>
    <m/>
    <m/>
    <m/>
    <m/>
    <m/>
    <m/>
    <m/>
    <m/>
    <m/>
    <m/>
    <m/>
    <m/>
    <m/>
    <m/>
    <m/>
    <m/>
    <m/>
    <m/>
    <m/>
    <m/>
    <m/>
    <m/>
    <m/>
    <m/>
    <m/>
    <m/>
    <m/>
    <m/>
    <m/>
    <m/>
    <m/>
    <m/>
    <m/>
    <m/>
    <m/>
    <m/>
    <m/>
    <m/>
    <m/>
    <m/>
    <m/>
    <m/>
    <m/>
    <m/>
    <m/>
    <m/>
  </r>
  <r>
    <x v="3933"/>
    <m/>
    <m/>
    <m/>
    <m/>
    <m/>
    <m/>
    <m/>
    <m/>
    <m/>
    <m/>
    <m/>
    <m/>
    <m/>
    <m/>
    <m/>
    <m/>
    <m/>
    <m/>
    <m/>
    <m/>
    <m/>
    <m/>
    <m/>
    <m/>
    <m/>
    <m/>
    <m/>
    <m/>
    <m/>
    <m/>
    <m/>
    <m/>
    <m/>
    <m/>
    <m/>
    <m/>
    <m/>
    <m/>
    <m/>
    <m/>
    <m/>
    <m/>
    <m/>
    <m/>
    <m/>
    <m/>
    <m/>
    <m/>
    <m/>
    <m/>
    <m/>
    <m/>
    <m/>
    <m/>
  </r>
  <r>
    <x v="3934"/>
    <m/>
    <m/>
    <m/>
    <m/>
    <m/>
    <m/>
    <m/>
    <m/>
    <m/>
    <m/>
    <m/>
    <m/>
    <m/>
    <m/>
    <m/>
    <m/>
    <m/>
    <m/>
    <m/>
    <m/>
    <m/>
    <m/>
    <m/>
    <m/>
    <m/>
    <m/>
    <m/>
    <m/>
    <m/>
    <m/>
    <m/>
    <m/>
    <m/>
    <m/>
    <m/>
    <m/>
    <m/>
    <m/>
    <m/>
    <m/>
    <m/>
    <m/>
    <m/>
    <m/>
    <m/>
    <m/>
    <m/>
    <m/>
    <m/>
    <m/>
    <m/>
    <m/>
    <m/>
    <m/>
  </r>
  <r>
    <x v="3935"/>
    <m/>
    <m/>
    <m/>
    <m/>
    <m/>
    <m/>
    <m/>
    <m/>
    <m/>
    <m/>
    <m/>
    <m/>
    <m/>
    <m/>
    <m/>
    <m/>
    <m/>
    <m/>
    <m/>
    <m/>
    <m/>
    <m/>
    <m/>
    <m/>
    <m/>
    <m/>
    <m/>
    <m/>
    <m/>
    <m/>
    <m/>
    <m/>
    <m/>
    <m/>
    <m/>
    <m/>
    <m/>
    <m/>
    <m/>
    <m/>
    <m/>
    <m/>
    <m/>
    <m/>
    <m/>
    <m/>
    <m/>
    <m/>
    <m/>
    <m/>
    <m/>
    <m/>
    <m/>
    <m/>
  </r>
  <r>
    <x v="3936"/>
    <m/>
    <m/>
    <m/>
    <m/>
    <m/>
    <m/>
    <m/>
    <m/>
    <m/>
    <m/>
    <m/>
    <m/>
    <m/>
    <m/>
    <m/>
    <m/>
    <m/>
    <m/>
    <m/>
    <m/>
    <m/>
    <m/>
    <m/>
    <m/>
    <m/>
    <m/>
    <m/>
    <m/>
    <m/>
    <m/>
    <m/>
    <m/>
    <m/>
    <m/>
    <m/>
    <m/>
    <m/>
    <m/>
    <m/>
    <m/>
    <m/>
    <m/>
    <m/>
    <m/>
    <m/>
    <m/>
    <m/>
    <m/>
    <m/>
    <m/>
    <m/>
    <m/>
    <m/>
    <m/>
  </r>
  <r>
    <x v="3937"/>
    <m/>
    <m/>
    <m/>
    <m/>
    <m/>
    <m/>
    <m/>
    <m/>
    <m/>
    <m/>
    <m/>
    <m/>
    <m/>
    <m/>
    <m/>
    <m/>
    <m/>
    <m/>
    <m/>
    <m/>
    <m/>
    <m/>
    <m/>
    <m/>
    <m/>
    <m/>
    <m/>
    <m/>
    <m/>
    <m/>
    <m/>
    <m/>
    <m/>
    <m/>
    <m/>
    <m/>
    <m/>
    <m/>
    <m/>
    <m/>
    <m/>
    <m/>
    <m/>
    <m/>
    <m/>
    <m/>
    <m/>
    <m/>
    <m/>
    <m/>
    <m/>
    <m/>
    <m/>
    <m/>
  </r>
  <r>
    <x v="3938"/>
    <m/>
    <m/>
    <m/>
    <m/>
    <m/>
    <m/>
    <m/>
    <m/>
    <m/>
    <m/>
    <m/>
    <m/>
    <m/>
    <m/>
    <m/>
    <m/>
    <m/>
    <m/>
    <m/>
    <m/>
    <m/>
    <m/>
    <m/>
    <m/>
    <m/>
    <m/>
    <m/>
    <m/>
    <m/>
    <m/>
    <m/>
    <m/>
    <m/>
    <m/>
    <m/>
    <m/>
    <m/>
    <m/>
    <m/>
    <m/>
    <m/>
    <m/>
    <m/>
    <m/>
    <m/>
    <m/>
    <m/>
    <m/>
    <m/>
    <m/>
    <m/>
    <m/>
    <m/>
    <m/>
  </r>
  <r>
    <x v="3939"/>
    <m/>
    <m/>
    <m/>
    <m/>
    <m/>
    <m/>
    <m/>
    <m/>
    <m/>
    <m/>
    <m/>
    <m/>
    <m/>
    <m/>
    <m/>
    <m/>
    <m/>
    <m/>
    <m/>
    <m/>
    <m/>
    <m/>
    <m/>
    <m/>
    <m/>
    <m/>
    <m/>
    <m/>
    <m/>
    <m/>
    <m/>
    <m/>
    <m/>
    <m/>
    <m/>
    <m/>
    <m/>
    <m/>
    <m/>
    <m/>
    <m/>
    <m/>
    <m/>
    <m/>
    <m/>
    <m/>
    <m/>
    <m/>
    <m/>
    <m/>
    <m/>
    <m/>
    <m/>
    <m/>
  </r>
  <r>
    <x v="3940"/>
    <m/>
    <m/>
    <m/>
    <m/>
    <m/>
    <m/>
    <m/>
    <m/>
    <m/>
    <m/>
    <m/>
    <m/>
    <m/>
    <m/>
    <m/>
    <m/>
    <m/>
    <m/>
    <m/>
    <m/>
    <m/>
    <m/>
    <m/>
    <m/>
    <m/>
    <m/>
    <m/>
    <m/>
    <m/>
    <m/>
    <m/>
    <m/>
    <m/>
    <m/>
    <m/>
    <m/>
    <m/>
    <m/>
    <m/>
    <m/>
    <m/>
    <m/>
    <m/>
    <m/>
    <m/>
    <m/>
    <m/>
    <m/>
    <m/>
    <m/>
    <m/>
    <m/>
    <m/>
    <m/>
  </r>
  <r>
    <x v="3941"/>
    <m/>
    <m/>
    <m/>
    <m/>
    <m/>
    <m/>
    <m/>
    <m/>
    <m/>
    <m/>
    <m/>
    <m/>
    <m/>
    <m/>
    <m/>
    <m/>
    <m/>
    <m/>
    <m/>
    <m/>
    <m/>
    <m/>
    <m/>
    <m/>
    <m/>
    <m/>
    <m/>
    <m/>
    <m/>
    <m/>
    <m/>
    <m/>
    <m/>
    <m/>
    <m/>
    <m/>
    <m/>
    <m/>
    <m/>
    <m/>
    <m/>
    <m/>
    <m/>
    <m/>
    <m/>
    <m/>
    <m/>
    <m/>
    <m/>
    <m/>
    <m/>
    <m/>
    <m/>
    <m/>
  </r>
  <r>
    <x v="3942"/>
    <m/>
    <m/>
    <m/>
    <m/>
    <m/>
    <m/>
    <m/>
    <m/>
    <m/>
    <m/>
    <m/>
    <m/>
    <m/>
    <m/>
    <m/>
    <m/>
    <m/>
    <m/>
    <m/>
    <m/>
    <m/>
    <m/>
    <m/>
    <m/>
    <m/>
    <m/>
    <m/>
    <m/>
    <m/>
    <m/>
    <m/>
    <m/>
    <m/>
    <m/>
    <m/>
    <m/>
    <m/>
    <m/>
    <m/>
    <m/>
    <m/>
    <m/>
    <m/>
    <m/>
    <m/>
    <m/>
    <m/>
    <m/>
    <m/>
    <m/>
    <m/>
    <m/>
    <m/>
    <m/>
  </r>
  <r>
    <x v="3943"/>
    <m/>
    <m/>
    <m/>
    <m/>
    <m/>
    <m/>
    <m/>
    <m/>
    <m/>
    <m/>
    <m/>
    <m/>
    <m/>
    <m/>
    <m/>
    <m/>
    <m/>
    <m/>
    <m/>
    <m/>
    <m/>
    <m/>
    <m/>
    <m/>
    <m/>
    <m/>
    <m/>
    <m/>
    <m/>
    <m/>
    <m/>
    <m/>
    <m/>
    <m/>
    <m/>
    <m/>
    <m/>
    <m/>
    <m/>
    <m/>
    <m/>
    <m/>
    <m/>
    <m/>
    <m/>
    <m/>
    <m/>
    <m/>
    <m/>
    <m/>
    <m/>
    <m/>
    <m/>
    <m/>
  </r>
  <r>
    <x v="3944"/>
    <m/>
    <m/>
    <m/>
    <m/>
    <m/>
    <m/>
    <m/>
    <m/>
    <m/>
    <m/>
    <m/>
    <m/>
    <m/>
    <m/>
    <m/>
    <m/>
    <m/>
    <m/>
    <m/>
    <m/>
    <m/>
    <m/>
    <m/>
    <m/>
    <m/>
    <m/>
    <m/>
    <m/>
    <m/>
    <m/>
    <m/>
    <m/>
    <m/>
    <m/>
    <m/>
    <m/>
    <m/>
    <m/>
    <m/>
    <m/>
    <m/>
    <m/>
    <m/>
    <m/>
    <m/>
    <m/>
    <m/>
    <m/>
    <m/>
    <m/>
    <m/>
    <m/>
    <m/>
    <m/>
  </r>
  <r>
    <x v="3945"/>
    <m/>
    <m/>
    <m/>
    <m/>
    <m/>
    <m/>
    <m/>
    <m/>
    <m/>
    <m/>
    <m/>
    <m/>
    <m/>
    <m/>
    <m/>
    <m/>
    <m/>
    <m/>
    <m/>
    <m/>
    <m/>
    <m/>
    <m/>
    <m/>
    <m/>
    <m/>
    <m/>
    <m/>
    <m/>
    <m/>
    <m/>
    <m/>
    <m/>
    <m/>
    <m/>
    <m/>
    <m/>
    <m/>
    <m/>
    <m/>
    <m/>
    <m/>
    <m/>
    <m/>
    <m/>
    <m/>
    <m/>
    <m/>
    <m/>
    <m/>
    <m/>
    <m/>
    <m/>
    <m/>
  </r>
  <r>
    <x v="3946"/>
    <m/>
    <m/>
    <m/>
    <m/>
    <m/>
    <m/>
    <m/>
    <m/>
    <m/>
    <m/>
    <m/>
    <m/>
    <m/>
    <m/>
    <m/>
    <m/>
    <m/>
    <m/>
    <m/>
    <m/>
    <m/>
    <m/>
    <m/>
    <m/>
    <m/>
    <m/>
    <m/>
    <m/>
    <m/>
    <m/>
    <m/>
    <m/>
    <m/>
    <m/>
    <m/>
    <m/>
    <m/>
    <m/>
    <m/>
    <m/>
    <m/>
    <m/>
    <m/>
    <m/>
    <m/>
    <m/>
    <m/>
    <m/>
    <m/>
    <m/>
    <m/>
    <m/>
    <m/>
    <m/>
  </r>
  <r>
    <x v="3947"/>
    <m/>
    <m/>
    <m/>
    <m/>
    <m/>
    <m/>
    <m/>
    <m/>
    <m/>
    <m/>
    <m/>
    <m/>
    <m/>
    <m/>
    <m/>
    <m/>
    <m/>
    <m/>
    <m/>
    <m/>
    <m/>
    <m/>
    <m/>
    <m/>
    <m/>
    <m/>
    <m/>
    <m/>
    <m/>
    <m/>
    <m/>
    <m/>
    <m/>
    <m/>
    <m/>
    <m/>
    <m/>
    <m/>
    <m/>
    <m/>
    <m/>
    <m/>
    <m/>
    <m/>
    <m/>
    <m/>
    <m/>
    <m/>
    <m/>
    <m/>
    <m/>
    <m/>
    <m/>
    <m/>
  </r>
  <r>
    <x v="3948"/>
    <m/>
    <m/>
    <m/>
    <m/>
    <m/>
    <m/>
    <m/>
    <m/>
    <m/>
    <m/>
    <m/>
    <m/>
    <m/>
    <m/>
    <m/>
    <m/>
    <m/>
    <m/>
    <m/>
    <m/>
    <m/>
    <m/>
    <m/>
    <m/>
    <m/>
    <m/>
    <m/>
    <m/>
    <m/>
    <m/>
    <m/>
    <m/>
    <m/>
    <m/>
    <m/>
    <m/>
    <m/>
    <m/>
    <m/>
    <m/>
    <m/>
    <m/>
    <m/>
    <m/>
    <m/>
    <m/>
    <m/>
    <m/>
    <m/>
    <m/>
    <m/>
    <m/>
    <m/>
    <m/>
  </r>
  <r>
    <x v="3949"/>
    <m/>
    <m/>
    <m/>
    <m/>
    <m/>
    <m/>
    <m/>
    <m/>
    <m/>
    <m/>
    <m/>
    <m/>
    <m/>
    <m/>
    <m/>
    <m/>
    <m/>
    <m/>
    <m/>
    <m/>
    <m/>
    <m/>
    <m/>
    <m/>
    <m/>
    <m/>
    <m/>
    <m/>
    <m/>
    <m/>
    <m/>
    <m/>
    <m/>
    <m/>
    <m/>
    <m/>
    <m/>
    <m/>
    <m/>
    <m/>
    <m/>
    <m/>
    <m/>
    <m/>
    <m/>
    <m/>
    <m/>
    <m/>
    <m/>
    <m/>
    <m/>
    <m/>
    <m/>
    <m/>
  </r>
  <r>
    <x v="3950"/>
    <m/>
    <m/>
    <m/>
    <m/>
    <m/>
    <m/>
    <m/>
    <m/>
    <m/>
    <m/>
    <m/>
    <m/>
    <m/>
    <m/>
    <m/>
    <m/>
    <m/>
    <m/>
    <m/>
    <m/>
    <m/>
    <m/>
    <m/>
    <m/>
    <m/>
    <m/>
    <m/>
    <m/>
    <m/>
    <m/>
    <m/>
    <m/>
    <m/>
    <m/>
    <m/>
    <m/>
    <m/>
    <m/>
    <m/>
    <m/>
    <m/>
    <m/>
    <m/>
    <m/>
    <m/>
    <m/>
    <m/>
    <m/>
    <m/>
    <m/>
    <m/>
    <m/>
    <m/>
    <m/>
  </r>
  <r>
    <x v="3951"/>
    <m/>
    <m/>
    <m/>
    <m/>
    <m/>
    <m/>
    <m/>
    <m/>
    <m/>
    <m/>
    <m/>
    <m/>
    <m/>
    <m/>
    <m/>
    <m/>
    <m/>
    <m/>
    <m/>
    <m/>
    <m/>
    <m/>
    <m/>
    <m/>
    <m/>
    <m/>
    <m/>
    <m/>
    <m/>
    <m/>
    <m/>
    <m/>
    <m/>
    <m/>
    <m/>
    <m/>
    <m/>
    <m/>
    <m/>
    <m/>
    <m/>
    <m/>
    <m/>
    <m/>
    <m/>
    <m/>
    <m/>
    <m/>
    <m/>
    <m/>
    <m/>
    <m/>
    <m/>
    <m/>
  </r>
  <r>
    <x v="3952"/>
    <m/>
    <m/>
    <m/>
    <m/>
    <m/>
    <m/>
    <m/>
    <m/>
    <m/>
    <m/>
    <m/>
    <m/>
    <m/>
    <m/>
    <m/>
    <m/>
    <m/>
    <m/>
    <m/>
    <m/>
    <m/>
    <m/>
    <m/>
    <m/>
    <m/>
    <m/>
    <m/>
    <m/>
    <m/>
    <m/>
    <m/>
    <m/>
    <m/>
    <m/>
    <m/>
    <m/>
    <m/>
    <m/>
    <m/>
    <m/>
    <m/>
    <m/>
    <m/>
    <m/>
    <m/>
    <m/>
    <m/>
    <m/>
    <m/>
    <m/>
    <m/>
    <m/>
    <m/>
    <m/>
  </r>
  <r>
    <x v="3953"/>
    <m/>
    <m/>
    <m/>
    <m/>
    <m/>
    <m/>
    <m/>
    <m/>
    <m/>
    <m/>
    <m/>
    <m/>
    <m/>
    <m/>
    <m/>
    <m/>
    <m/>
    <m/>
    <m/>
    <m/>
    <m/>
    <m/>
    <m/>
    <m/>
    <m/>
    <m/>
    <m/>
    <m/>
    <m/>
    <m/>
    <m/>
    <m/>
    <m/>
    <m/>
    <m/>
    <m/>
    <m/>
    <m/>
    <m/>
    <m/>
    <m/>
    <m/>
    <m/>
    <m/>
    <m/>
    <m/>
    <m/>
    <m/>
    <m/>
    <m/>
    <m/>
    <m/>
    <m/>
    <m/>
  </r>
  <r>
    <x v="3954"/>
    <m/>
    <m/>
    <m/>
    <m/>
    <m/>
    <m/>
    <m/>
    <m/>
    <m/>
    <m/>
    <m/>
    <m/>
    <m/>
    <m/>
    <m/>
    <m/>
    <m/>
    <m/>
    <m/>
    <m/>
    <m/>
    <m/>
    <m/>
    <m/>
    <m/>
    <m/>
    <m/>
    <m/>
    <m/>
    <m/>
    <m/>
    <m/>
    <m/>
    <m/>
    <m/>
    <m/>
    <m/>
    <m/>
    <m/>
    <m/>
    <m/>
    <m/>
    <m/>
    <m/>
    <m/>
    <m/>
    <m/>
    <m/>
    <m/>
    <m/>
    <m/>
    <m/>
    <m/>
    <m/>
  </r>
  <r>
    <x v="3955"/>
    <m/>
    <m/>
    <m/>
    <m/>
    <m/>
    <m/>
    <m/>
    <m/>
    <m/>
    <m/>
    <m/>
    <m/>
    <m/>
    <m/>
    <m/>
    <m/>
    <m/>
    <m/>
    <m/>
    <m/>
    <m/>
    <m/>
    <m/>
    <m/>
    <m/>
    <m/>
    <m/>
    <m/>
    <m/>
    <m/>
    <m/>
    <m/>
    <m/>
    <m/>
    <m/>
    <m/>
    <m/>
    <m/>
    <m/>
    <m/>
    <m/>
    <m/>
    <m/>
    <m/>
    <m/>
    <m/>
    <m/>
    <m/>
    <m/>
    <m/>
    <m/>
    <m/>
    <m/>
    <m/>
  </r>
  <r>
    <x v="3956"/>
    <m/>
    <m/>
    <m/>
    <m/>
    <m/>
    <m/>
    <m/>
    <m/>
    <m/>
    <m/>
    <m/>
    <m/>
    <m/>
    <m/>
    <m/>
    <m/>
    <m/>
    <m/>
    <m/>
    <m/>
    <m/>
    <m/>
    <m/>
    <m/>
    <m/>
    <m/>
    <m/>
    <m/>
    <m/>
    <m/>
    <m/>
    <m/>
    <m/>
    <m/>
    <m/>
    <m/>
    <m/>
    <m/>
    <m/>
    <m/>
    <m/>
    <m/>
    <m/>
    <m/>
    <m/>
    <m/>
    <m/>
    <m/>
    <m/>
    <m/>
    <m/>
    <m/>
    <m/>
    <m/>
  </r>
  <r>
    <x v="3957"/>
    <m/>
    <m/>
    <m/>
    <m/>
    <m/>
    <m/>
    <m/>
    <m/>
    <m/>
    <m/>
    <m/>
    <m/>
    <m/>
    <m/>
    <m/>
    <m/>
    <m/>
    <m/>
    <m/>
    <m/>
    <m/>
    <m/>
    <m/>
    <m/>
    <m/>
    <m/>
    <m/>
    <m/>
    <m/>
    <m/>
    <m/>
    <m/>
    <m/>
    <m/>
    <m/>
    <m/>
    <m/>
    <m/>
    <m/>
    <m/>
    <m/>
    <m/>
    <m/>
    <m/>
    <m/>
    <m/>
    <m/>
    <m/>
    <m/>
    <m/>
    <m/>
    <m/>
    <m/>
    <m/>
  </r>
  <r>
    <x v="3958"/>
    <m/>
    <m/>
    <m/>
    <m/>
    <m/>
    <m/>
    <m/>
    <m/>
    <m/>
    <m/>
    <m/>
    <m/>
    <m/>
    <m/>
    <m/>
    <m/>
    <m/>
    <m/>
    <m/>
    <m/>
    <m/>
    <m/>
    <m/>
    <m/>
    <m/>
    <m/>
    <m/>
    <m/>
    <m/>
    <m/>
    <m/>
    <m/>
    <m/>
    <m/>
    <m/>
    <m/>
    <m/>
    <m/>
    <m/>
    <m/>
    <m/>
    <m/>
    <m/>
    <m/>
    <m/>
    <m/>
    <m/>
    <m/>
    <m/>
    <m/>
    <m/>
    <m/>
    <m/>
    <m/>
  </r>
  <r>
    <x v="3959"/>
    <m/>
    <m/>
    <m/>
    <m/>
    <m/>
    <m/>
    <m/>
    <m/>
    <m/>
    <m/>
    <m/>
    <m/>
    <m/>
    <m/>
    <m/>
    <m/>
    <m/>
    <m/>
    <m/>
    <m/>
    <m/>
    <m/>
    <m/>
    <m/>
    <m/>
    <m/>
    <m/>
    <m/>
    <m/>
    <m/>
    <m/>
    <m/>
    <m/>
    <m/>
    <m/>
    <m/>
    <m/>
    <m/>
    <m/>
    <m/>
    <m/>
    <m/>
    <m/>
    <m/>
    <m/>
    <m/>
    <m/>
    <m/>
    <m/>
    <m/>
    <m/>
    <m/>
    <m/>
    <m/>
  </r>
  <r>
    <x v="3960"/>
    <m/>
    <m/>
    <m/>
    <m/>
    <m/>
    <m/>
    <m/>
    <m/>
    <m/>
    <m/>
    <m/>
    <m/>
    <m/>
    <m/>
    <m/>
    <m/>
    <m/>
    <m/>
    <m/>
    <m/>
    <m/>
    <m/>
    <m/>
    <m/>
    <m/>
    <m/>
    <m/>
    <m/>
    <m/>
    <m/>
    <m/>
    <m/>
    <m/>
    <m/>
    <m/>
    <m/>
    <m/>
    <m/>
    <m/>
    <m/>
    <m/>
    <m/>
    <m/>
    <m/>
    <m/>
    <m/>
    <m/>
    <m/>
    <m/>
    <m/>
    <m/>
    <m/>
    <m/>
    <m/>
  </r>
  <r>
    <x v="3961"/>
    <m/>
    <m/>
    <m/>
    <m/>
    <m/>
    <m/>
    <m/>
    <m/>
    <m/>
    <m/>
    <m/>
    <m/>
    <m/>
    <m/>
    <m/>
    <m/>
    <m/>
    <m/>
    <m/>
    <m/>
    <m/>
    <m/>
    <m/>
    <m/>
    <m/>
    <m/>
    <m/>
    <m/>
    <m/>
    <m/>
    <m/>
    <m/>
    <m/>
    <m/>
    <m/>
    <m/>
    <m/>
    <m/>
    <m/>
    <m/>
    <m/>
    <m/>
    <m/>
    <m/>
    <m/>
    <m/>
    <m/>
    <m/>
    <m/>
    <m/>
    <m/>
    <m/>
    <m/>
    <m/>
  </r>
  <r>
    <x v="3962"/>
    <m/>
    <m/>
    <m/>
    <m/>
    <m/>
    <m/>
    <m/>
    <m/>
    <m/>
    <m/>
    <m/>
    <m/>
    <m/>
    <m/>
    <m/>
    <m/>
    <m/>
    <m/>
    <m/>
    <m/>
    <m/>
    <m/>
    <m/>
    <m/>
    <m/>
    <m/>
    <m/>
    <m/>
    <m/>
    <m/>
    <m/>
    <m/>
    <m/>
    <m/>
    <m/>
    <m/>
    <m/>
    <m/>
    <m/>
    <m/>
    <m/>
    <m/>
    <m/>
    <m/>
    <m/>
    <m/>
    <m/>
    <m/>
    <m/>
    <m/>
    <m/>
    <m/>
    <m/>
    <m/>
  </r>
  <r>
    <x v="3963"/>
    <m/>
    <m/>
    <m/>
    <m/>
    <m/>
    <m/>
    <m/>
    <m/>
    <m/>
    <m/>
    <m/>
    <m/>
    <m/>
    <m/>
    <m/>
    <m/>
    <m/>
    <m/>
    <m/>
    <m/>
    <m/>
    <m/>
    <m/>
    <m/>
    <m/>
    <m/>
    <m/>
    <m/>
    <m/>
    <m/>
    <m/>
    <m/>
    <m/>
    <m/>
    <m/>
    <m/>
    <m/>
    <m/>
    <m/>
    <m/>
    <m/>
    <m/>
    <m/>
    <m/>
    <m/>
    <m/>
    <m/>
    <m/>
    <m/>
    <m/>
    <m/>
    <m/>
    <m/>
    <m/>
  </r>
  <r>
    <x v="3964"/>
    <m/>
    <m/>
    <m/>
    <m/>
    <m/>
    <m/>
    <m/>
    <m/>
    <m/>
    <m/>
    <m/>
    <m/>
    <m/>
    <m/>
    <m/>
    <m/>
    <m/>
    <m/>
    <m/>
    <m/>
    <m/>
    <m/>
    <m/>
    <m/>
    <m/>
    <m/>
    <m/>
    <m/>
    <m/>
    <m/>
    <m/>
    <m/>
    <m/>
    <m/>
    <m/>
    <m/>
    <m/>
    <m/>
    <m/>
    <m/>
    <m/>
    <m/>
    <m/>
    <m/>
    <m/>
    <m/>
    <m/>
    <m/>
    <m/>
    <m/>
    <m/>
    <m/>
    <m/>
    <m/>
  </r>
  <r>
    <x v="3965"/>
    <m/>
    <m/>
    <m/>
    <m/>
    <m/>
    <m/>
    <m/>
    <m/>
    <m/>
    <m/>
    <m/>
    <m/>
    <m/>
    <m/>
    <m/>
    <m/>
    <m/>
    <m/>
    <m/>
    <m/>
    <m/>
    <m/>
    <m/>
    <m/>
    <m/>
    <m/>
    <m/>
    <m/>
    <m/>
    <m/>
    <m/>
    <m/>
    <m/>
    <m/>
    <m/>
    <m/>
    <m/>
    <m/>
    <m/>
    <m/>
    <m/>
    <m/>
    <m/>
    <m/>
    <m/>
    <m/>
    <m/>
    <m/>
    <m/>
    <m/>
    <m/>
    <m/>
    <m/>
    <m/>
  </r>
  <r>
    <x v="3966"/>
    <m/>
    <m/>
    <m/>
    <m/>
    <m/>
    <m/>
    <m/>
    <m/>
    <m/>
    <m/>
    <m/>
    <m/>
    <m/>
    <m/>
    <m/>
    <m/>
    <m/>
    <m/>
    <m/>
    <m/>
    <m/>
    <m/>
    <m/>
    <m/>
    <m/>
    <m/>
    <m/>
    <m/>
    <m/>
    <m/>
    <m/>
    <m/>
    <m/>
    <m/>
    <m/>
    <m/>
    <m/>
    <m/>
    <m/>
    <m/>
    <m/>
    <m/>
    <m/>
    <m/>
    <m/>
    <m/>
    <m/>
    <m/>
    <m/>
    <m/>
    <m/>
    <m/>
    <m/>
    <m/>
  </r>
  <r>
    <x v="3967"/>
    <m/>
    <m/>
    <m/>
    <m/>
    <m/>
    <m/>
    <m/>
    <m/>
    <m/>
    <m/>
    <m/>
    <m/>
    <m/>
    <m/>
    <m/>
    <m/>
    <m/>
    <m/>
    <m/>
    <m/>
    <m/>
    <m/>
    <m/>
    <m/>
    <m/>
    <m/>
    <m/>
    <m/>
    <m/>
    <m/>
    <m/>
    <m/>
    <m/>
    <m/>
    <m/>
    <m/>
    <m/>
    <m/>
    <m/>
    <m/>
    <m/>
    <m/>
    <m/>
    <m/>
    <m/>
    <m/>
    <m/>
    <m/>
    <m/>
    <m/>
    <m/>
    <m/>
    <m/>
    <m/>
  </r>
  <r>
    <x v="3968"/>
    <m/>
    <m/>
    <m/>
    <m/>
    <m/>
    <m/>
    <m/>
    <m/>
    <m/>
    <m/>
    <m/>
    <m/>
    <m/>
    <m/>
    <m/>
    <m/>
    <m/>
    <m/>
    <m/>
    <m/>
    <m/>
    <m/>
    <m/>
    <m/>
    <m/>
    <m/>
    <m/>
    <m/>
    <m/>
    <m/>
    <m/>
    <m/>
    <m/>
    <m/>
    <m/>
    <m/>
    <m/>
    <m/>
    <m/>
    <m/>
    <m/>
    <m/>
    <m/>
    <m/>
    <m/>
    <m/>
    <m/>
    <m/>
    <m/>
    <m/>
    <m/>
    <m/>
    <m/>
    <m/>
  </r>
  <r>
    <x v="3968"/>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PivotTable1" cacheId="2"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6">
  <location ref="A3:B3972" firstHeaderRow="1" firstDataRow="1" firstDataCol="1"/>
  <pivotFields count="55">
    <pivotField axis="axisRow" numFmtId="164" showAll="0" sortType="ascending">
      <items count="3972">
        <item h="1" x="0"/>
        <item h="1"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m="1" x="3970"/>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t="default"/>
      </items>
    </pivotField>
    <pivotField showAll="0"/>
    <pivotField showAll="0" defaultSubtotal="0"/>
    <pivotField showAll="0"/>
    <pivotField showAll="0"/>
    <pivotField showAll="0"/>
    <pivotField showAl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s>
  <rowFields count="1">
    <field x="0"/>
  </rowFields>
  <rowItems count="3969">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0"/>
    </i>
    <i>
      <x v="1161"/>
    </i>
    <i>
      <x v="1162"/>
    </i>
    <i>
      <x v="1163"/>
    </i>
    <i>
      <x v="1164"/>
    </i>
    <i>
      <x v="1165"/>
    </i>
    <i>
      <x v="1166"/>
    </i>
    <i>
      <x v="1167"/>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09"/>
    </i>
    <i>
      <x v="1210"/>
    </i>
    <i>
      <x v="1211"/>
    </i>
    <i>
      <x v="1212"/>
    </i>
    <i>
      <x v="1213"/>
    </i>
    <i>
      <x v="1214"/>
    </i>
    <i>
      <x v="1215"/>
    </i>
    <i>
      <x v="1216"/>
    </i>
    <i>
      <x v="1217"/>
    </i>
    <i>
      <x v="1218"/>
    </i>
    <i>
      <x v="1219"/>
    </i>
    <i>
      <x v="1220"/>
    </i>
    <i>
      <x v="1221"/>
    </i>
    <i>
      <x v="1222"/>
    </i>
    <i>
      <x v="1223"/>
    </i>
    <i>
      <x v="1224"/>
    </i>
    <i>
      <x v="1225"/>
    </i>
    <i>
      <x v="1226"/>
    </i>
    <i>
      <x v="1227"/>
    </i>
    <i>
      <x v="1228"/>
    </i>
    <i>
      <x v="1229"/>
    </i>
    <i>
      <x v="1230"/>
    </i>
    <i>
      <x v="1231"/>
    </i>
    <i>
      <x v="1232"/>
    </i>
    <i>
      <x v="1233"/>
    </i>
    <i>
      <x v="1234"/>
    </i>
    <i>
      <x v="1235"/>
    </i>
    <i>
      <x v="1236"/>
    </i>
    <i>
      <x v="1237"/>
    </i>
    <i>
      <x v="1238"/>
    </i>
    <i>
      <x v="1239"/>
    </i>
    <i>
      <x v="1240"/>
    </i>
    <i>
      <x v="1241"/>
    </i>
    <i>
      <x v="1242"/>
    </i>
    <i>
      <x v="1243"/>
    </i>
    <i>
      <x v="1244"/>
    </i>
    <i>
      <x v="1245"/>
    </i>
    <i>
      <x v="1246"/>
    </i>
    <i>
      <x v="1247"/>
    </i>
    <i>
      <x v="1248"/>
    </i>
    <i>
      <x v="1249"/>
    </i>
    <i>
      <x v="1250"/>
    </i>
    <i>
      <x v="1251"/>
    </i>
    <i>
      <x v="1252"/>
    </i>
    <i>
      <x v="1253"/>
    </i>
    <i>
      <x v="1254"/>
    </i>
    <i>
      <x v="1255"/>
    </i>
    <i>
      <x v="1256"/>
    </i>
    <i>
      <x v="1257"/>
    </i>
    <i>
      <x v="1258"/>
    </i>
    <i>
      <x v="1259"/>
    </i>
    <i>
      <x v="1260"/>
    </i>
    <i>
      <x v="1261"/>
    </i>
    <i>
      <x v="1262"/>
    </i>
    <i>
      <x v="1263"/>
    </i>
    <i>
      <x v="1264"/>
    </i>
    <i>
      <x v="1265"/>
    </i>
    <i>
      <x v="1266"/>
    </i>
    <i>
      <x v="1267"/>
    </i>
    <i>
      <x v="1268"/>
    </i>
    <i>
      <x v="1269"/>
    </i>
    <i>
      <x v="1270"/>
    </i>
    <i>
      <x v="1271"/>
    </i>
    <i>
      <x v="1272"/>
    </i>
    <i>
      <x v="1273"/>
    </i>
    <i>
      <x v="1274"/>
    </i>
    <i>
      <x v="1275"/>
    </i>
    <i>
      <x v="1276"/>
    </i>
    <i>
      <x v="1277"/>
    </i>
    <i>
      <x v="1278"/>
    </i>
    <i>
      <x v="1279"/>
    </i>
    <i>
      <x v="1280"/>
    </i>
    <i>
      <x v="1281"/>
    </i>
    <i>
      <x v="1282"/>
    </i>
    <i>
      <x v="1283"/>
    </i>
    <i>
      <x v="1284"/>
    </i>
    <i>
      <x v="1285"/>
    </i>
    <i>
      <x v="1286"/>
    </i>
    <i>
      <x v="1287"/>
    </i>
    <i>
      <x v="1288"/>
    </i>
    <i>
      <x v="1289"/>
    </i>
    <i>
      <x v="1290"/>
    </i>
    <i>
      <x v="1291"/>
    </i>
    <i>
      <x v="1292"/>
    </i>
    <i>
      <x v="1293"/>
    </i>
    <i>
      <x v="1294"/>
    </i>
    <i>
      <x v="1295"/>
    </i>
    <i>
      <x v="1296"/>
    </i>
    <i>
      <x v="1297"/>
    </i>
    <i>
      <x v="1298"/>
    </i>
    <i>
      <x v="1299"/>
    </i>
    <i>
      <x v="1300"/>
    </i>
    <i>
      <x v="1301"/>
    </i>
    <i>
      <x v="1302"/>
    </i>
    <i>
      <x v="1303"/>
    </i>
    <i>
      <x v="1304"/>
    </i>
    <i>
      <x v="1305"/>
    </i>
    <i>
      <x v="1306"/>
    </i>
    <i>
      <x v="1307"/>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3"/>
    </i>
    <i>
      <x v="1344"/>
    </i>
    <i>
      <x v="1345"/>
    </i>
    <i>
      <x v="1346"/>
    </i>
    <i>
      <x v="1347"/>
    </i>
    <i>
      <x v="1348"/>
    </i>
    <i>
      <x v="1349"/>
    </i>
    <i>
      <x v="1350"/>
    </i>
    <i>
      <x v="1351"/>
    </i>
    <i>
      <x v="1352"/>
    </i>
    <i>
      <x v="1353"/>
    </i>
    <i>
      <x v="1354"/>
    </i>
    <i>
      <x v="1355"/>
    </i>
    <i>
      <x v="1356"/>
    </i>
    <i>
      <x v="1357"/>
    </i>
    <i>
      <x v="1358"/>
    </i>
    <i>
      <x v="1359"/>
    </i>
    <i>
      <x v="1360"/>
    </i>
    <i>
      <x v="1361"/>
    </i>
    <i>
      <x v="1362"/>
    </i>
    <i>
      <x v="1363"/>
    </i>
    <i>
      <x v="1364"/>
    </i>
    <i>
      <x v="1365"/>
    </i>
    <i>
      <x v="1366"/>
    </i>
    <i>
      <x v="1367"/>
    </i>
    <i>
      <x v="1368"/>
    </i>
    <i>
      <x v="1369"/>
    </i>
    <i>
      <x v="1370"/>
    </i>
    <i>
      <x v="1371"/>
    </i>
    <i>
      <x v="1372"/>
    </i>
    <i>
      <x v="1373"/>
    </i>
    <i>
      <x v="1374"/>
    </i>
    <i>
      <x v="1375"/>
    </i>
    <i>
      <x v="1376"/>
    </i>
    <i>
      <x v="1377"/>
    </i>
    <i>
      <x v="1378"/>
    </i>
    <i>
      <x v="1379"/>
    </i>
    <i>
      <x v="1380"/>
    </i>
    <i>
      <x v="1381"/>
    </i>
    <i>
      <x v="1382"/>
    </i>
    <i>
      <x v="1383"/>
    </i>
    <i>
      <x v="1384"/>
    </i>
    <i>
      <x v="1385"/>
    </i>
    <i>
      <x v="1386"/>
    </i>
    <i>
      <x v="1387"/>
    </i>
    <i>
      <x v="1388"/>
    </i>
    <i>
      <x v="1389"/>
    </i>
    <i>
      <x v="1390"/>
    </i>
    <i>
      <x v="1391"/>
    </i>
    <i>
      <x v="1392"/>
    </i>
    <i>
      <x v="1393"/>
    </i>
    <i>
      <x v="1394"/>
    </i>
    <i>
      <x v="1395"/>
    </i>
    <i>
      <x v="1396"/>
    </i>
    <i>
      <x v="1397"/>
    </i>
    <i>
      <x v="1398"/>
    </i>
    <i>
      <x v="1399"/>
    </i>
    <i>
      <x v="1400"/>
    </i>
    <i>
      <x v="1401"/>
    </i>
    <i>
      <x v="1402"/>
    </i>
    <i>
      <x v="1403"/>
    </i>
    <i>
      <x v="1404"/>
    </i>
    <i>
      <x v="1405"/>
    </i>
    <i>
      <x v="1406"/>
    </i>
    <i>
      <x v="1407"/>
    </i>
    <i>
      <x v="1408"/>
    </i>
    <i>
      <x v="1409"/>
    </i>
    <i>
      <x v="1410"/>
    </i>
    <i>
      <x v="1411"/>
    </i>
    <i>
      <x v="1412"/>
    </i>
    <i>
      <x v="1413"/>
    </i>
    <i>
      <x v="1414"/>
    </i>
    <i>
      <x v="1415"/>
    </i>
    <i>
      <x v="1416"/>
    </i>
    <i>
      <x v="1417"/>
    </i>
    <i>
      <x v="1418"/>
    </i>
    <i>
      <x v="1419"/>
    </i>
    <i>
      <x v="1420"/>
    </i>
    <i>
      <x v="1421"/>
    </i>
    <i>
      <x v="1422"/>
    </i>
    <i>
      <x v="1423"/>
    </i>
    <i>
      <x v="1424"/>
    </i>
    <i>
      <x v="1425"/>
    </i>
    <i>
      <x v="1426"/>
    </i>
    <i>
      <x v="1427"/>
    </i>
    <i>
      <x v="1428"/>
    </i>
    <i>
      <x v="1429"/>
    </i>
    <i>
      <x v="1430"/>
    </i>
    <i>
      <x v="1431"/>
    </i>
    <i>
      <x v="1432"/>
    </i>
    <i>
      <x v="1433"/>
    </i>
    <i>
      <x v="1434"/>
    </i>
    <i>
      <x v="1435"/>
    </i>
    <i>
      <x v="1436"/>
    </i>
    <i>
      <x v="1437"/>
    </i>
    <i>
      <x v="1438"/>
    </i>
    <i>
      <x v="1439"/>
    </i>
    <i>
      <x v="1440"/>
    </i>
    <i>
      <x v="1441"/>
    </i>
    <i>
      <x v="1442"/>
    </i>
    <i>
      <x v="1443"/>
    </i>
    <i>
      <x v="1444"/>
    </i>
    <i>
      <x v="1445"/>
    </i>
    <i>
      <x v="1446"/>
    </i>
    <i>
      <x v="1447"/>
    </i>
    <i>
      <x v="1448"/>
    </i>
    <i>
      <x v="1449"/>
    </i>
    <i>
      <x v="1450"/>
    </i>
    <i>
      <x v="1451"/>
    </i>
    <i>
      <x v="1452"/>
    </i>
    <i>
      <x v="1453"/>
    </i>
    <i>
      <x v="1454"/>
    </i>
    <i>
      <x v="1455"/>
    </i>
    <i>
      <x v="1456"/>
    </i>
    <i>
      <x v="1457"/>
    </i>
    <i>
      <x v="1458"/>
    </i>
    <i>
      <x v="1459"/>
    </i>
    <i>
      <x v="1460"/>
    </i>
    <i>
      <x v="1461"/>
    </i>
    <i>
      <x v="1462"/>
    </i>
    <i>
      <x v="1463"/>
    </i>
    <i>
      <x v="1464"/>
    </i>
    <i>
      <x v="1465"/>
    </i>
    <i>
      <x v="1466"/>
    </i>
    <i>
      <x v="1467"/>
    </i>
    <i>
      <x v="1468"/>
    </i>
    <i>
      <x v="1469"/>
    </i>
    <i>
      <x v="1470"/>
    </i>
    <i>
      <x v="1471"/>
    </i>
    <i>
      <x v="1472"/>
    </i>
    <i>
      <x v="1473"/>
    </i>
    <i>
      <x v="1474"/>
    </i>
    <i>
      <x v="1475"/>
    </i>
    <i>
      <x v="1476"/>
    </i>
    <i>
      <x v="1477"/>
    </i>
    <i>
      <x v="1478"/>
    </i>
    <i>
      <x v="1479"/>
    </i>
    <i>
      <x v="1480"/>
    </i>
    <i>
      <x v="1481"/>
    </i>
    <i>
      <x v="1482"/>
    </i>
    <i>
      <x v="1483"/>
    </i>
    <i>
      <x v="1484"/>
    </i>
    <i>
      <x v="1485"/>
    </i>
    <i>
      <x v="1486"/>
    </i>
    <i>
      <x v="1487"/>
    </i>
    <i>
      <x v="1488"/>
    </i>
    <i>
      <x v="1489"/>
    </i>
    <i>
      <x v="1490"/>
    </i>
    <i>
      <x v="1491"/>
    </i>
    <i>
      <x v="1492"/>
    </i>
    <i>
      <x v="1493"/>
    </i>
    <i>
      <x v="1494"/>
    </i>
    <i>
      <x v="1495"/>
    </i>
    <i>
      <x v="1496"/>
    </i>
    <i>
      <x v="1497"/>
    </i>
    <i>
      <x v="1498"/>
    </i>
    <i>
      <x v="1499"/>
    </i>
    <i>
      <x v="1500"/>
    </i>
    <i>
      <x v="1501"/>
    </i>
    <i>
      <x v="1502"/>
    </i>
    <i>
      <x v="1503"/>
    </i>
    <i>
      <x v="1504"/>
    </i>
    <i>
      <x v="1505"/>
    </i>
    <i>
      <x v="1506"/>
    </i>
    <i>
      <x v="1507"/>
    </i>
    <i>
      <x v="1508"/>
    </i>
    <i>
      <x v="1509"/>
    </i>
    <i>
      <x v="1510"/>
    </i>
    <i>
      <x v="1511"/>
    </i>
    <i>
      <x v="1512"/>
    </i>
    <i>
      <x v="1513"/>
    </i>
    <i>
      <x v="1514"/>
    </i>
    <i>
      <x v="1515"/>
    </i>
    <i>
      <x v="1516"/>
    </i>
    <i>
      <x v="1517"/>
    </i>
    <i>
      <x v="1518"/>
    </i>
    <i>
      <x v="1519"/>
    </i>
    <i>
      <x v="1520"/>
    </i>
    <i>
      <x v="1521"/>
    </i>
    <i>
      <x v="1522"/>
    </i>
    <i>
      <x v="1523"/>
    </i>
    <i>
      <x v="1524"/>
    </i>
    <i>
      <x v="1525"/>
    </i>
    <i>
      <x v="1526"/>
    </i>
    <i>
      <x v="1527"/>
    </i>
    <i>
      <x v="1528"/>
    </i>
    <i>
      <x v="1529"/>
    </i>
    <i>
      <x v="1530"/>
    </i>
    <i>
      <x v="1531"/>
    </i>
    <i>
      <x v="1532"/>
    </i>
    <i>
      <x v="1533"/>
    </i>
    <i>
      <x v="1534"/>
    </i>
    <i>
      <x v="1535"/>
    </i>
    <i>
      <x v="1536"/>
    </i>
    <i>
      <x v="1537"/>
    </i>
    <i>
      <x v="1538"/>
    </i>
    <i>
      <x v="1539"/>
    </i>
    <i>
      <x v="1540"/>
    </i>
    <i>
      <x v="1541"/>
    </i>
    <i>
      <x v="1542"/>
    </i>
    <i>
      <x v="1543"/>
    </i>
    <i>
      <x v="1544"/>
    </i>
    <i>
      <x v="1545"/>
    </i>
    <i>
      <x v="1546"/>
    </i>
    <i>
      <x v="1547"/>
    </i>
    <i>
      <x v="1548"/>
    </i>
    <i>
      <x v="1549"/>
    </i>
    <i>
      <x v="1550"/>
    </i>
    <i>
      <x v="1551"/>
    </i>
    <i>
      <x v="1552"/>
    </i>
    <i>
      <x v="1553"/>
    </i>
    <i>
      <x v="1554"/>
    </i>
    <i>
      <x v="1555"/>
    </i>
    <i>
      <x v="1556"/>
    </i>
    <i>
      <x v="1557"/>
    </i>
    <i>
      <x v="1558"/>
    </i>
    <i>
      <x v="1559"/>
    </i>
    <i>
      <x v="1560"/>
    </i>
    <i>
      <x v="1561"/>
    </i>
    <i>
      <x v="1562"/>
    </i>
    <i>
      <x v="1563"/>
    </i>
    <i>
      <x v="1564"/>
    </i>
    <i>
      <x v="1565"/>
    </i>
    <i>
      <x v="1566"/>
    </i>
    <i>
      <x v="1567"/>
    </i>
    <i>
      <x v="1568"/>
    </i>
    <i>
      <x v="1569"/>
    </i>
    <i>
      <x v="1570"/>
    </i>
    <i>
      <x v="1571"/>
    </i>
    <i>
      <x v="1572"/>
    </i>
    <i>
      <x v="1573"/>
    </i>
    <i>
      <x v="1574"/>
    </i>
    <i>
      <x v="1575"/>
    </i>
    <i>
      <x v="1576"/>
    </i>
    <i>
      <x v="1577"/>
    </i>
    <i>
      <x v="1578"/>
    </i>
    <i>
      <x v="1579"/>
    </i>
    <i>
      <x v="1580"/>
    </i>
    <i>
      <x v="1581"/>
    </i>
    <i>
      <x v="1582"/>
    </i>
    <i>
      <x v="1583"/>
    </i>
    <i>
      <x v="1584"/>
    </i>
    <i>
      <x v="1585"/>
    </i>
    <i>
      <x v="1586"/>
    </i>
    <i>
      <x v="1587"/>
    </i>
    <i>
      <x v="1588"/>
    </i>
    <i>
      <x v="1589"/>
    </i>
    <i>
      <x v="1590"/>
    </i>
    <i>
      <x v="1591"/>
    </i>
    <i>
      <x v="1592"/>
    </i>
    <i>
      <x v="1593"/>
    </i>
    <i>
      <x v="1594"/>
    </i>
    <i>
      <x v="1595"/>
    </i>
    <i>
      <x v="1596"/>
    </i>
    <i>
      <x v="1597"/>
    </i>
    <i>
      <x v="1598"/>
    </i>
    <i>
      <x v="1599"/>
    </i>
    <i>
      <x v="1600"/>
    </i>
    <i>
      <x v="1601"/>
    </i>
    <i>
      <x v="1602"/>
    </i>
    <i>
      <x v="1603"/>
    </i>
    <i>
      <x v="1604"/>
    </i>
    <i>
      <x v="1605"/>
    </i>
    <i>
      <x v="1606"/>
    </i>
    <i>
      <x v="1607"/>
    </i>
    <i>
      <x v="1608"/>
    </i>
    <i>
      <x v="1609"/>
    </i>
    <i>
      <x v="1610"/>
    </i>
    <i>
      <x v="1611"/>
    </i>
    <i>
      <x v="1612"/>
    </i>
    <i>
      <x v="1613"/>
    </i>
    <i>
      <x v="1614"/>
    </i>
    <i>
      <x v="1615"/>
    </i>
    <i>
      <x v="1616"/>
    </i>
    <i>
      <x v="1617"/>
    </i>
    <i>
      <x v="1618"/>
    </i>
    <i>
      <x v="1619"/>
    </i>
    <i>
      <x v="1620"/>
    </i>
    <i>
      <x v="1621"/>
    </i>
    <i>
      <x v="1622"/>
    </i>
    <i>
      <x v="1623"/>
    </i>
    <i>
      <x v="1624"/>
    </i>
    <i>
      <x v="1625"/>
    </i>
    <i>
      <x v="1626"/>
    </i>
    <i>
      <x v="1627"/>
    </i>
    <i>
      <x v="1628"/>
    </i>
    <i>
      <x v="1629"/>
    </i>
    <i>
      <x v="1630"/>
    </i>
    <i>
      <x v="1631"/>
    </i>
    <i>
      <x v="1632"/>
    </i>
    <i>
      <x v="1633"/>
    </i>
    <i>
      <x v="1634"/>
    </i>
    <i>
      <x v="1635"/>
    </i>
    <i>
      <x v="1636"/>
    </i>
    <i>
      <x v="1637"/>
    </i>
    <i>
      <x v="1638"/>
    </i>
    <i>
      <x v="1639"/>
    </i>
    <i>
      <x v="1640"/>
    </i>
    <i>
      <x v="1641"/>
    </i>
    <i>
      <x v="1642"/>
    </i>
    <i>
      <x v="1643"/>
    </i>
    <i>
      <x v="1644"/>
    </i>
    <i>
      <x v="1645"/>
    </i>
    <i>
      <x v="1646"/>
    </i>
    <i>
      <x v="1647"/>
    </i>
    <i>
      <x v="1648"/>
    </i>
    <i>
      <x v="1649"/>
    </i>
    <i>
      <x v="1650"/>
    </i>
    <i>
      <x v="1651"/>
    </i>
    <i>
      <x v="1652"/>
    </i>
    <i>
      <x v="1653"/>
    </i>
    <i>
      <x v="1654"/>
    </i>
    <i>
      <x v="1655"/>
    </i>
    <i>
      <x v="1656"/>
    </i>
    <i>
      <x v="1657"/>
    </i>
    <i>
      <x v="1658"/>
    </i>
    <i>
      <x v="1659"/>
    </i>
    <i>
      <x v="1660"/>
    </i>
    <i>
      <x v="1661"/>
    </i>
    <i>
      <x v="1662"/>
    </i>
    <i>
      <x v="1663"/>
    </i>
    <i>
      <x v="1664"/>
    </i>
    <i>
      <x v="1665"/>
    </i>
    <i>
      <x v="1666"/>
    </i>
    <i>
      <x v="1667"/>
    </i>
    <i>
      <x v="1668"/>
    </i>
    <i>
      <x v="1669"/>
    </i>
    <i>
      <x v="1670"/>
    </i>
    <i>
      <x v="1671"/>
    </i>
    <i>
      <x v="1672"/>
    </i>
    <i>
      <x v="1673"/>
    </i>
    <i>
      <x v="1674"/>
    </i>
    <i>
      <x v="1675"/>
    </i>
    <i>
      <x v="1676"/>
    </i>
    <i>
      <x v="1677"/>
    </i>
    <i>
      <x v="1678"/>
    </i>
    <i>
      <x v="1679"/>
    </i>
    <i>
      <x v="1680"/>
    </i>
    <i>
      <x v="1681"/>
    </i>
    <i>
      <x v="1682"/>
    </i>
    <i>
      <x v="1683"/>
    </i>
    <i>
      <x v="1684"/>
    </i>
    <i>
      <x v="1685"/>
    </i>
    <i>
      <x v="1686"/>
    </i>
    <i>
      <x v="1687"/>
    </i>
    <i>
      <x v="1688"/>
    </i>
    <i>
      <x v="1689"/>
    </i>
    <i>
      <x v="1690"/>
    </i>
    <i>
      <x v="1691"/>
    </i>
    <i>
      <x v="1692"/>
    </i>
    <i>
      <x v="1693"/>
    </i>
    <i>
      <x v="1694"/>
    </i>
    <i>
      <x v="1695"/>
    </i>
    <i>
      <x v="1696"/>
    </i>
    <i>
      <x v="1697"/>
    </i>
    <i>
      <x v="1698"/>
    </i>
    <i>
      <x v="1699"/>
    </i>
    <i>
      <x v="1700"/>
    </i>
    <i>
      <x v="1701"/>
    </i>
    <i>
      <x v="1702"/>
    </i>
    <i>
      <x v="1703"/>
    </i>
    <i>
      <x v="1704"/>
    </i>
    <i>
      <x v="1705"/>
    </i>
    <i>
      <x v="1706"/>
    </i>
    <i>
      <x v="1707"/>
    </i>
    <i>
      <x v="1708"/>
    </i>
    <i>
      <x v="1709"/>
    </i>
    <i>
      <x v="1710"/>
    </i>
    <i>
      <x v="1711"/>
    </i>
    <i>
      <x v="1712"/>
    </i>
    <i>
      <x v="1713"/>
    </i>
    <i>
      <x v="1714"/>
    </i>
    <i>
      <x v="1715"/>
    </i>
    <i>
      <x v="1716"/>
    </i>
    <i>
      <x v="1717"/>
    </i>
    <i>
      <x v="1718"/>
    </i>
    <i>
      <x v="1719"/>
    </i>
    <i>
      <x v="1720"/>
    </i>
    <i>
      <x v="1721"/>
    </i>
    <i>
      <x v="1722"/>
    </i>
    <i>
      <x v="1723"/>
    </i>
    <i>
      <x v="1724"/>
    </i>
    <i>
      <x v="1725"/>
    </i>
    <i>
      <x v="1726"/>
    </i>
    <i>
      <x v="1727"/>
    </i>
    <i>
      <x v="1728"/>
    </i>
    <i>
      <x v="1729"/>
    </i>
    <i>
      <x v="1730"/>
    </i>
    <i>
      <x v="1731"/>
    </i>
    <i>
      <x v="1732"/>
    </i>
    <i>
      <x v="1733"/>
    </i>
    <i>
      <x v="1734"/>
    </i>
    <i>
      <x v="1735"/>
    </i>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2"/>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2"/>
    </i>
    <i>
      <x v="1823"/>
    </i>
    <i>
      <x v="1824"/>
    </i>
    <i>
      <x v="1825"/>
    </i>
    <i>
      <x v="1826"/>
    </i>
    <i>
      <x v="1827"/>
    </i>
    <i>
      <x v="1828"/>
    </i>
    <i>
      <x v="1829"/>
    </i>
    <i>
      <x v="1830"/>
    </i>
    <i>
      <x v="1831"/>
    </i>
    <i>
      <x v="1832"/>
    </i>
    <i>
      <x v="1833"/>
    </i>
    <i>
      <x v="1834"/>
    </i>
    <i>
      <x v="1835"/>
    </i>
    <i>
      <x v="1836"/>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3"/>
    </i>
    <i>
      <x v="1864"/>
    </i>
    <i>
      <x v="1865"/>
    </i>
    <i>
      <x v="1866"/>
    </i>
    <i>
      <x v="1867"/>
    </i>
    <i>
      <x v="1868"/>
    </i>
    <i>
      <x v="1869"/>
    </i>
    <i>
      <x v="1870"/>
    </i>
    <i>
      <x v="1871"/>
    </i>
    <i>
      <x v="1872"/>
    </i>
    <i>
      <x v="1873"/>
    </i>
    <i>
      <x v="1874"/>
    </i>
    <i>
      <x v="1875"/>
    </i>
    <i>
      <x v="1876"/>
    </i>
    <i>
      <x v="1877"/>
    </i>
    <i>
      <x v="1878"/>
    </i>
    <i>
      <x v="1879"/>
    </i>
    <i>
      <x v="1880"/>
    </i>
    <i>
      <x v="1881"/>
    </i>
    <i>
      <x v="1882"/>
    </i>
    <i>
      <x v="1883"/>
    </i>
    <i>
      <x v="1884"/>
    </i>
    <i>
      <x v="1885"/>
    </i>
    <i>
      <x v="1886"/>
    </i>
    <i>
      <x v="1887"/>
    </i>
    <i>
      <x v="1888"/>
    </i>
    <i>
      <x v="1889"/>
    </i>
    <i>
      <x v="1890"/>
    </i>
    <i>
      <x v="1891"/>
    </i>
    <i>
      <x v="1892"/>
    </i>
    <i>
      <x v="1893"/>
    </i>
    <i>
      <x v="1894"/>
    </i>
    <i>
      <x v="1895"/>
    </i>
    <i>
      <x v="1896"/>
    </i>
    <i>
      <x v="1897"/>
    </i>
    <i>
      <x v="1898"/>
    </i>
    <i>
      <x v="1899"/>
    </i>
    <i>
      <x v="1900"/>
    </i>
    <i>
      <x v="1901"/>
    </i>
    <i>
      <x v="1902"/>
    </i>
    <i>
      <x v="1903"/>
    </i>
    <i>
      <x v="1904"/>
    </i>
    <i>
      <x v="1905"/>
    </i>
    <i>
      <x v="1906"/>
    </i>
    <i>
      <x v="1907"/>
    </i>
    <i>
      <x v="1908"/>
    </i>
    <i>
      <x v="1909"/>
    </i>
    <i>
      <x v="1910"/>
    </i>
    <i>
      <x v="1911"/>
    </i>
    <i>
      <x v="1912"/>
    </i>
    <i>
      <x v="1913"/>
    </i>
    <i>
      <x v="1914"/>
    </i>
    <i>
      <x v="1915"/>
    </i>
    <i>
      <x v="1916"/>
    </i>
    <i>
      <x v="1917"/>
    </i>
    <i>
      <x v="1918"/>
    </i>
    <i>
      <x v="1919"/>
    </i>
    <i>
      <x v="1920"/>
    </i>
    <i>
      <x v="1921"/>
    </i>
    <i>
      <x v="1922"/>
    </i>
    <i>
      <x v="1923"/>
    </i>
    <i>
      <x v="1924"/>
    </i>
    <i>
      <x v="1925"/>
    </i>
    <i>
      <x v="1926"/>
    </i>
    <i>
      <x v="1927"/>
    </i>
    <i>
      <x v="1928"/>
    </i>
    <i>
      <x v="1929"/>
    </i>
    <i>
      <x v="1930"/>
    </i>
    <i>
      <x v="1931"/>
    </i>
    <i>
      <x v="1932"/>
    </i>
    <i>
      <x v="1933"/>
    </i>
    <i>
      <x v="1934"/>
    </i>
    <i>
      <x v="1935"/>
    </i>
    <i>
      <x v="1936"/>
    </i>
    <i>
      <x v="1937"/>
    </i>
    <i>
      <x v="1938"/>
    </i>
    <i>
      <x v="1939"/>
    </i>
    <i>
      <x v="1940"/>
    </i>
    <i>
      <x v="1941"/>
    </i>
    <i>
      <x v="1942"/>
    </i>
    <i>
      <x v="1943"/>
    </i>
    <i>
      <x v="1944"/>
    </i>
    <i>
      <x v="1945"/>
    </i>
    <i>
      <x v="1946"/>
    </i>
    <i>
      <x v="1947"/>
    </i>
    <i>
      <x v="1948"/>
    </i>
    <i>
      <x v="1949"/>
    </i>
    <i>
      <x v="1950"/>
    </i>
    <i>
      <x v="1951"/>
    </i>
    <i>
      <x v="1952"/>
    </i>
    <i>
      <x v="1953"/>
    </i>
    <i>
      <x v="1954"/>
    </i>
    <i>
      <x v="1955"/>
    </i>
    <i>
      <x v="1956"/>
    </i>
    <i>
      <x v="1957"/>
    </i>
    <i>
      <x v="1958"/>
    </i>
    <i>
      <x v="1959"/>
    </i>
    <i>
      <x v="1960"/>
    </i>
    <i>
      <x v="1961"/>
    </i>
    <i>
      <x v="1962"/>
    </i>
    <i>
      <x v="1963"/>
    </i>
    <i>
      <x v="1964"/>
    </i>
    <i>
      <x v="1965"/>
    </i>
    <i>
      <x v="1966"/>
    </i>
    <i>
      <x v="1967"/>
    </i>
    <i>
      <x v="1968"/>
    </i>
    <i>
      <x v="1969"/>
    </i>
    <i>
      <x v="1970"/>
    </i>
    <i>
      <x v="1971"/>
    </i>
    <i>
      <x v="1972"/>
    </i>
    <i>
      <x v="1973"/>
    </i>
    <i>
      <x v="1974"/>
    </i>
    <i>
      <x v="1975"/>
    </i>
    <i>
      <x v="1976"/>
    </i>
    <i>
      <x v="1977"/>
    </i>
    <i>
      <x v="1978"/>
    </i>
    <i>
      <x v="1979"/>
    </i>
    <i>
      <x v="1980"/>
    </i>
    <i>
      <x v="1981"/>
    </i>
    <i>
      <x v="1982"/>
    </i>
    <i>
      <x v="1983"/>
    </i>
    <i>
      <x v="1984"/>
    </i>
    <i>
      <x v="1985"/>
    </i>
    <i>
      <x v="1986"/>
    </i>
    <i>
      <x v="1987"/>
    </i>
    <i>
      <x v="1988"/>
    </i>
    <i>
      <x v="1989"/>
    </i>
    <i>
      <x v="1990"/>
    </i>
    <i>
      <x v="1991"/>
    </i>
    <i>
      <x v="1992"/>
    </i>
    <i>
      <x v="1993"/>
    </i>
    <i>
      <x v="1994"/>
    </i>
    <i>
      <x v="1995"/>
    </i>
    <i>
      <x v="1996"/>
    </i>
    <i>
      <x v="1997"/>
    </i>
    <i>
      <x v="1998"/>
    </i>
    <i>
      <x v="1999"/>
    </i>
    <i>
      <x v="2000"/>
    </i>
    <i>
      <x v="2001"/>
    </i>
    <i>
      <x v="2002"/>
    </i>
    <i>
      <x v="2003"/>
    </i>
    <i>
      <x v="2004"/>
    </i>
    <i>
      <x v="2005"/>
    </i>
    <i>
      <x v="2006"/>
    </i>
    <i>
      <x v="2007"/>
    </i>
    <i>
      <x v="2008"/>
    </i>
    <i>
      <x v="2009"/>
    </i>
    <i>
      <x v="2010"/>
    </i>
    <i>
      <x v="2011"/>
    </i>
    <i>
      <x v="2012"/>
    </i>
    <i>
      <x v="2013"/>
    </i>
    <i>
      <x v="2014"/>
    </i>
    <i>
      <x v="2015"/>
    </i>
    <i>
      <x v="2016"/>
    </i>
    <i>
      <x v="2017"/>
    </i>
    <i>
      <x v="2018"/>
    </i>
    <i>
      <x v="2019"/>
    </i>
    <i>
      <x v="2020"/>
    </i>
    <i>
      <x v="2021"/>
    </i>
    <i>
      <x v="2022"/>
    </i>
    <i>
      <x v="2023"/>
    </i>
    <i>
      <x v="2024"/>
    </i>
    <i>
      <x v="2025"/>
    </i>
    <i>
      <x v="2026"/>
    </i>
    <i>
      <x v="2027"/>
    </i>
    <i>
      <x v="2028"/>
    </i>
    <i>
      <x v="2029"/>
    </i>
    <i>
      <x v="2030"/>
    </i>
    <i>
      <x v="2031"/>
    </i>
    <i>
      <x v="2032"/>
    </i>
    <i>
      <x v="2033"/>
    </i>
    <i>
      <x v="2034"/>
    </i>
    <i>
      <x v="2035"/>
    </i>
    <i>
      <x v="2036"/>
    </i>
    <i>
      <x v="2037"/>
    </i>
    <i>
      <x v="2038"/>
    </i>
    <i>
      <x v="2039"/>
    </i>
    <i>
      <x v="2040"/>
    </i>
    <i>
      <x v="2041"/>
    </i>
    <i>
      <x v="2042"/>
    </i>
    <i>
      <x v="2043"/>
    </i>
    <i>
      <x v="2044"/>
    </i>
    <i>
      <x v="2045"/>
    </i>
    <i>
      <x v="2046"/>
    </i>
    <i>
      <x v="2047"/>
    </i>
    <i>
      <x v="2048"/>
    </i>
    <i>
      <x v="2049"/>
    </i>
    <i>
      <x v="2050"/>
    </i>
    <i>
      <x v="2051"/>
    </i>
    <i>
      <x v="2052"/>
    </i>
    <i>
      <x v="2053"/>
    </i>
    <i>
      <x v="2054"/>
    </i>
    <i>
      <x v="2055"/>
    </i>
    <i>
      <x v="2056"/>
    </i>
    <i>
      <x v="2057"/>
    </i>
    <i>
      <x v="2058"/>
    </i>
    <i>
      <x v="2059"/>
    </i>
    <i>
      <x v="2060"/>
    </i>
    <i>
      <x v="2061"/>
    </i>
    <i>
      <x v="2062"/>
    </i>
    <i>
      <x v="2063"/>
    </i>
    <i>
      <x v="2064"/>
    </i>
    <i>
      <x v="2065"/>
    </i>
    <i>
      <x v="2066"/>
    </i>
    <i>
      <x v="2067"/>
    </i>
    <i>
      <x v="2068"/>
    </i>
    <i>
      <x v="2069"/>
    </i>
    <i>
      <x v="2070"/>
    </i>
    <i>
      <x v="2071"/>
    </i>
    <i>
      <x v="2072"/>
    </i>
    <i>
      <x v="2073"/>
    </i>
    <i>
      <x v="2074"/>
    </i>
    <i>
      <x v="2075"/>
    </i>
    <i>
      <x v="2076"/>
    </i>
    <i>
      <x v="2077"/>
    </i>
    <i>
      <x v="2078"/>
    </i>
    <i>
      <x v="2079"/>
    </i>
    <i>
      <x v="2080"/>
    </i>
    <i>
      <x v="2081"/>
    </i>
    <i>
      <x v="2082"/>
    </i>
    <i>
      <x v="2083"/>
    </i>
    <i>
      <x v="2084"/>
    </i>
    <i>
      <x v="2085"/>
    </i>
    <i>
      <x v="2086"/>
    </i>
    <i>
      <x v="2087"/>
    </i>
    <i>
      <x v="2088"/>
    </i>
    <i>
      <x v="2089"/>
    </i>
    <i>
      <x v="2090"/>
    </i>
    <i>
      <x v="2091"/>
    </i>
    <i>
      <x v="2092"/>
    </i>
    <i>
      <x v="2093"/>
    </i>
    <i>
      <x v="2094"/>
    </i>
    <i>
      <x v="2095"/>
    </i>
    <i>
      <x v="2096"/>
    </i>
    <i>
      <x v="2097"/>
    </i>
    <i>
      <x v="2098"/>
    </i>
    <i>
      <x v="2099"/>
    </i>
    <i>
      <x v="2100"/>
    </i>
    <i>
      <x v="2101"/>
    </i>
    <i>
      <x v="2102"/>
    </i>
    <i>
      <x v="2103"/>
    </i>
    <i>
      <x v="2104"/>
    </i>
    <i>
      <x v="2105"/>
    </i>
    <i>
      <x v="2106"/>
    </i>
    <i>
      <x v="2107"/>
    </i>
    <i>
      <x v="2108"/>
    </i>
    <i>
      <x v="2109"/>
    </i>
    <i>
      <x v="2110"/>
    </i>
    <i>
      <x v="2111"/>
    </i>
    <i>
      <x v="2112"/>
    </i>
    <i>
      <x v="2113"/>
    </i>
    <i>
      <x v="2114"/>
    </i>
    <i>
      <x v="2115"/>
    </i>
    <i>
      <x v="2116"/>
    </i>
    <i>
      <x v="2117"/>
    </i>
    <i>
      <x v="2118"/>
    </i>
    <i>
      <x v="2119"/>
    </i>
    <i>
      <x v="2120"/>
    </i>
    <i>
      <x v="2121"/>
    </i>
    <i>
      <x v="2122"/>
    </i>
    <i>
      <x v="2123"/>
    </i>
    <i>
      <x v="2124"/>
    </i>
    <i>
      <x v="2125"/>
    </i>
    <i>
      <x v="2126"/>
    </i>
    <i>
      <x v="2127"/>
    </i>
    <i>
      <x v="2128"/>
    </i>
    <i>
      <x v="2129"/>
    </i>
    <i>
      <x v="2130"/>
    </i>
    <i>
      <x v="2131"/>
    </i>
    <i>
      <x v="2132"/>
    </i>
    <i>
      <x v="2133"/>
    </i>
    <i>
      <x v="2134"/>
    </i>
    <i>
      <x v="2135"/>
    </i>
    <i>
      <x v="2136"/>
    </i>
    <i>
      <x v="2137"/>
    </i>
    <i>
      <x v="2138"/>
    </i>
    <i>
      <x v="2139"/>
    </i>
    <i>
      <x v="2140"/>
    </i>
    <i>
      <x v="2141"/>
    </i>
    <i>
      <x v="2142"/>
    </i>
    <i>
      <x v="2143"/>
    </i>
    <i>
      <x v="2144"/>
    </i>
    <i>
      <x v="2145"/>
    </i>
    <i>
      <x v="2146"/>
    </i>
    <i>
      <x v="2147"/>
    </i>
    <i>
      <x v="2148"/>
    </i>
    <i>
      <x v="2149"/>
    </i>
    <i>
      <x v="2150"/>
    </i>
    <i>
      <x v="2151"/>
    </i>
    <i>
      <x v="2152"/>
    </i>
    <i>
      <x v="2153"/>
    </i>
    <i>
      <x v="2154"/>
    </i>
    <i>
      <x v="2155"/>
    </i>
    <i>
      <x v="2156"/>
    </i>
    <i>
      <x v="2157"/>
    </i>
    <i>
      <x v="2158"/>
    </i>
    <i>
      <x v="2159"/>
    </i>
    <i>
      <x v="2160"/>
    </i>
    <i>
      <x v="2161"/>
    </i>
    <i>
      <x v="2162"/>
    </i>
    <i>
      <x v="2163"/>
    </i>
    <i>
      <x v="2164"/>
    </i>
    <i>
      <x v="2165"/>
    </i>
    <i>
      <x v="2166"/>
    </i>
    <i>
      <x v="2167"/>
    </i>
    <i>
      <x v="2168"/>
    </i>
    <i>
      <x v="2169"/>
    </i>
    <i>
      <x v="2170"/>
    </i>
    <i>
      <x v="2171"/>
    </i>
    <i>
      <x v="2172"/>
    </i>
    <i>
      <x v="2173"/>
    </i>
    <i>
      <x v="2174"/>
    </i>
    <i>
      <x v="2175"/>
    </i>
    <i>
      <x v="2176"/>
    </i>
    <i>
      <x v="2177"/>
    </i>
    <i>
      <x v="2178"/>
    </i>
    <i>
      <x v="2179"/>
    </i>
    <i>
      <x v="2180"/>
    </i>
    <i>
      <x v="2181"/>
    </i>
    <i>
      <x v="2182"/>
    </i>
    <i>
      <x v="2183"/>
    </i>
    <i>
      <x v="2184"/>
    </i>
    <i>
      <x v="2185"/>
    </i>
    <i>
      <x v="2186"/>
    </i>
    <i>
      <x v="2187"/>
    </i>
    <i>
      <x v="2188"/>
    </i>
    <i>
      <x v="2189"/>
    </i>
    <i>
      <x v="2190"/>
    </i>
    <i>
      <x v="2191"/>
    </i>
    <i>
      <x v="2192"/>
    </i>
    <i>
      <x v="2193"/>
    </i>
    <i>
      <x v="2194"/>
    </i>
    <i>
      <x v="2195"/>
    </i>
    <i>
      <x v="2196"/>
    </i>
    <i>
      <x v="2197"/>
    </i>
    <i>
      <x v="2198"/>
    </i>
    <i>
      <x v="2199"/>
    </i>
    <i>
      <x v="2200"/>
    </i>
    <i>
      <x v="2201"/>
    </i>
    <i>
      <x v="2202"/>
    </i>
    <i>
      <x v="2203"/>
    </i>
    <i>
      <x v="2204"/>
    </i>
    <i>
      <x v="2205"/>
    </i>
    <i>
      <x v="2206"/>
    </i>
    <i>
      <x v="2207"/>
    </i>
    <i>
      <x v="2208"/>
    </i>
    <i>
      <x v="2209"/>
    </i>
    <i>
      <x v="2210"/>
    </i>
    <i>
      <x v="2211"/>
    </i>
    <i>
      <x v="2212"/>
    </i>
    <i>
      <x v="2213"/>
    </i>
    <i>
      <x v="2214"/>
    </i>
    <i>
      <x v="2215"/>
    </i>
    <i>
      <x v="2216"/>
    </i>
    <i>
      <x v="2217"/>
    </i>
    <i>
      <x v="2218"/>
    </i>
    <i>
      <x v="2219"/>
    </i>
    <i>
      <x v="2220"/>
    </i>
    <i>
      <x v="2221"/>
    </i>
    <i>
      <x v="2222"/>
    </i>
    <i>
      <x v="2223"/>
    </i>
    <i>
      <x v="2224"/>
    </i>
    <i>
      <x v="2225"/>
    </i>
    <i>
      <x v="2226"/>
    </i>
    <i>
      <x v="2227"/>
    </i>
    <i>
      <x v="2228"/>
    </i>
    <i>
      <x v="2229"/>
    </i>
    <i>
      <x v="2230"/>
    </i>
    <i>
      <x v="2231"/>
    </i>
    <i>
      <x v="2232"/>
    </i>
    <i>
      <x v="2233"/>
    </i>
    <i>
      <x v="2234"/>
    </i>
    <i>
      <x v="2235"/>
    </i>
    <i>
      <x v="2236"/>
    </i>
    <i>
      <x v="2237"/>
    </i>
    <i>
      <x v="2238"/>
    </i>
    <i>
      <x v="2239"/>
    </i>
    <i>
      <x v="2240"/>
    </i>
    <i>
      <x v="2241"/>
    </i>
    <i>
      <x v="2242"/>
    </i>
    <i>
      <x v="2243"/>
    </i>
    <i>
      <x v="2244"/>
    </i>
    <i>
      <x v="2245"/>
    </i>
    <i>
      <x v="2246"/>
    </i>
    <i>
      <x v="2247"/>
    </i>
    <i>
      <x v="2248"/>
    </i>
    <i>
      <x v="2249"/>
    </i>
    <i>
      <x v="2250"/>
    </i>
    <i>
      <x v="2251"/>
    </i>
    <i>
      <x v="2252"/>
    </i>
    <i>
      <x v="2253"/>
    </i>
    <i>
      <x v="2254"/>
    </i>
    <i>
      <x v="2255"/>
    </i>
    <i>
      <x v="2256"/>
    </i>
    <i>
      <x v="2257"/>
    </i>
    <i>
      <x v="2258"/>
    </i>
    <i>
      <x v="2259"/>
    </i>
    <i>
      <x v="2260"/>
    </i>
    <i>
      <x v="2261"/>
    </i>
    <i>
      <x v="2262"/>
    </i>
    <i>
      <x v="2263"/>
    </i>
    <i>
      <x v="2264"/>
    </i>
    <i>
      <x v="2265"/>
    </i>
    <i>
      <x v="2266"/>
    </i>
    <i>
      <x v="2267"/>
    </i>
    <i>
      <x v="2268"/>
    </i>
    <i>
      <x v="2269"/>
    </i>
    <i>
      <x v="2270"/>
    </i>
    <i>
      <x v="2271"/>
    </i>
    <i>
      <x v="2272"/>
    </i>
    <i>
      <x v="2273"/>
    </i>
    <i>
      <x v="2274"/>
    </i>
    <i>
      <x v="2275"/>
    </i>
    <i>
      <x v="2276"/>
    </i>
    <i>
      <x v="2277"/>
    </i>
    <i>
      <x v="2278"/>
    </i>
    <i>
      <x v="2279"/>
    </i>
    <i>
      <x v="2280"/>
    </i>
    <i>
      <x v="2281"/>
    </i>
    <i>
      <x v="2282"/>
    </i>
    <i>
      <x v="2283"/>
    </i>
    <i>
      <x v="2284"/>
    </i>
    <i>
      <x v="2285"/>
    </i>
    <i>
      <x v="2286"/>
    </i>
    <i>
      <x v="2287"/>
    </i>
    <i>
      <x v="2288"/>
    </i>
    <i>
      <x v="2289"/>
    </i>
    <i>
      <x v="2290"/>
    </i>
    <i>
      <x v="2291"/>
    </i>
    <i>
      <x v="2292"/>
    </i>
    <i>
      <x v="2293"/>
    </i>
    <i>
      <x v="2294"/>
    </i>
    <i>
      <x v="2295"/>
    </i>
    <i>
      <x v="2296"/>
    </i>
    <i>
      <x v="2297"/>
    </i>
    <i>
      <x v="2298"/>
    </i>
    <i>
      <x v="2299"/>
    </i>
    <i>
      <x v="2300"/>
    </i>
    <i>
      <x v="2301"/>
    </i>
    <i>
      <x v="2302"/>
    </i>
    <i>
      <x v="2303"/>
    </i>
    <i>
      <x v="2304"/>
    </i>
    <i>
      <x v="2305"/>
    </i>
    <i>
      <x v="2306"/>
    </i>
    <i>
      <x v="2307"/>
    </i>
    <i>
      <x v="2308"/>
    </i>
    <i>
      <x v="2309"/>
    </i>
    <i>
      <x v="2310"/>
    </i>
    <i>
      <x v="2311"/>
    </i>
    <i>
      <x v="2312"/>
    </i>
    <i>
      <x v="2313"/>
    </i>
    <i>
      <x v="2314"/>
    </i>
    <i>
      <x v="2315"/>
    </i>
    <i>
      <x v="2316"/>
    </i>
    <i>
      <x v="2317"/>
    </i>
    <i>
      <x v="2318"/>
    </i>
    <i>
      <x v="2319"/>
    </i>
    <i>
      <x v="2320"/>
    </i>
    <i>
      <x v="2321"/>
    </i>
    <i>
      <x v="2322"/>
    </i>
    <i>
      <x v="2323"/>
    </i>
    <i>
      <x v="2324"/>
    </i>
    <i>
      <x v="2325"/>
    </i>
    <i>
      <x v="2326"/>
    </i>
    <i>
      <x v="2327"/>
    </i>
    <i>
      <x v="2328"/>
    </i>
    <i>
      <x v="2329"/>
    </i>
    <i>
      <x v="2330"/>
    </i>
    <i>
      <x v="2331"/>
    </i>
    <i>
      <x v="2332"/>
    </i>
    <i>
      <x v="2333"/>
    </i>
    <i>
      <x v="2334"/>
    </i>
    <i>
      <x v="2335"/>
    </i>
    <i>
      <x v="2336"/>
    </i>
    <i>
      <x v="2337"/>
    </i>
    <i>
      <x v="2338"/>
    </i>
    <i>
      <x v="2339"/>
    </i>
    <i>
      <x v="2340"/>
    </i>
    <i>
      <x v="2341"/>
    </i>
    <i>
      <x v="2342"/>
    </i>
    <i>
      <x v="2343"/>
    </i>
    <i>
      <x v="2344"/>
    </i>
    <i>
      <x v="2345"/>
    </i>
    <i>
      <x v="2346"/>
    </i>
    <i>
      <x v="2347"/>
    </i>
    <i>
      <x v="2348"/>
    </i>
    <i>
      <x v="2349"/>
    </i>
    <i>
      <x v="2350"/>
    </i>
    <i>
      <x v="2351"/>
    </i>
    <i>
      <x v="2352"/>
    </i>
    <i>
      <x v="2353"/>
    </i>
    <i>
      <x v="2354"/>
    </i>
    <i>
      <x v="2355"/>
    </i>
    <i>
      <x v="2356"/>
    </i>
    <i>
      <x v="2357"/>
    </i>
    <i>
      <x v="2358"/>
    </i>
    <i>
      <x v="2359"/>
    </i>
    <i>
      <x v="2360"/>
    </i>
    <i>
      <x v="2361"/>
    </i>
    <i>
      <x v="2362"/>
    </i>
    <i>
      <x v="2363"/>
    </i>
    <i>
      <x v="2364"/>
    </i>
    <i>
      <x v="2365"/>
    </i>
    <i>
      <x v="2366"/>
    </i>
    <i>
      <x v="2367"/>
    </i>
    <i>
      <x v="2368"/>
    </i>
    <i>
      <x v="2369"/>
    </i>
    <i>
      <x v="2370"/>
    </i>
    <i>
      <x v="2371"/>
    </i>
    <i>
      <x v="2372"/>
    </i>
    <i>
      <x v="2373"/>
    </i>
    <i>
      <x v="2374"/>
    </i>
    <i>
      <x v="2375"/>
    </i>
    <i>
      <x v="2376"/>
    </i>
    <i>
      <x v="2377"/>
    </i>
    <i>
      <x v="2378"/>
    </i>
    <i>
      <x v="2379"/>
    </i>
    <i>
      <x v="2380"/>
    </i>
    <i>
      <x v="2381"/>
    </i>
    <i>
      <x v="2382"/>
    </i>
    <i>
      <x v="2383"/>
    </i>
    <i>
      <x v="2384"/>
    </i>
    <i>
      <x v="2385"/>
    </i>
    <i>
      <x v="2386"/>
    </i>
    <i>
      <x v="2387"/>
    </i>
    <i>
      <x v="2388"/>
    </i>
    <i>
      <x v="2389"/>
    </i>
    <i>
      <x v="2390"/>
    </i>
    <i>
      <x v="2391"/>
    </i>
    <i>
      <x v="2392"/>
    </i>
    <i>
      <x v="2393"/>
    </i>
    <i>
      <x v="2394"/>
    </i>
    <i>
      <x v="2395"/>
    </i>
    <i>
      <x v="2396"/>
    </i>
    <i>
      <x v="2397"/>
    </i>
    <i>
      <x v="2398"/>
    </i>
    <i>
      <x v="2399"/>
    </i>
    <i>
      <x v="2400"/>
    </i>
    <i>
      <x v="2401"/>
    </i>
    <i>
      <x v="2402"/>
    </i>
    <i>
      <x v="2403"/>
    </i>
    <i>
      <x v="2404"/>
    </i>
    <i>
      <x v="2405"/>
    </i>
    <i>
      <x v="2406"/>
    </i>
    <i>
      <x v="2407"/>
    </i>
    <i>
      <x v="2408"/>
    </i>
    <i>
      <x v="2409"/>
    </i>
    <i>
      <x v="2410"/>
    </i>
    <i>
      <x v="2411"/>
    </i>
    <i>
      <x v="2412"/>
    </i>
    <i>
      <x v="2413"/>
    </i>
    <i>
      <x v="2414"/>
    </i>
    <i>
      <x v="2415"/>
    </i>
    <i>
      <x v="2416"/>
    </i>
    <i>
      <x v="2417"/>
    </i>
    <i>
      <x v="2418"/>
    </i>
    <i>
      <x v="2419"/>
    </i>
    <i>
      <x v="2420"/>
    </i>
    <i>
      <x v="2421"/>
    </i>
    <i>
      <x v="2422"/>
    </i>
    <i>
      <x v="2423"/>
    </i>
    <i>
      <x v="2424"/>
    </i>
    <i>
      <x v="2425"/>
    </i>
    <i>
      <x v="2426"/>
    </i>
    <i>
      <x v="2427"/>
    </i>
    <i>
      <x v="2428"/>
    </i>
    <i>
      <x v="2429"/>
    </i>
    <i>
      <x v="2430"/>
    </i>
    <i>
      <x v="2431"/>
    </i>
    <i>
      <x v="2432"/>
    </i>
    <i>
      <x v="2433"/>
    </i>
    <i>
      <x v="2434"/>
    </i>
    <i>
      <x v="2435"/>
    </i>
    <i>
      <x v="2436"/>
    </i>
    <i>
      <x v="2437"/>
    </i>
    <i>
      <x v="2438"/>
    </i>
    <i>
      <x v="2439"/>
    </i>
    <i>
      <x v="2440"/>
    </i>
    <i>
      <x v="2441"/>
    </i>
    <i>
      <x v="2442"/>
    </i>
    <i>
      <x v="2443"/>
    </i>
    <i>
      <x v="2444"/>
    </i>
    <i>
      <x v="2445"/>
    </i>
    <i>
      <x v="2446"/>
    </i>
    <i>
      <x v="2447"/>
    </i>
    <i>
      <x v="2448"/>
    </i>
    <i>
      <x v="2449"/>
    </i>
    <i>
      <x v="2450"/>
    </i>
    <i>
      <x v="2451"/>
    </i>
    <i>
      <x v="2452"/>
    </i>
    <i>
      <x v="2453"/>
    </i>
    <i>
      <x v="2454"/>
    </i>
    <i>
      <x v="2455"/>
    </i>
    <i>
      <x v="2456"/>
    </i>
    <i>
      <x v="2457"/>
    </i>
    <i>
      <x v="2458"/>
    </i>
    <i>
      <x v="2459"/>
    </i>
    <i>
      <x v="2460"/>
    </i>
    <i>
      <x v="2461"/>
    </i>
    <i>
      <x v="2462"/>
    </i>
    <i>
      <x v="2463"/>
    </i>
    <i>
      <x v="2464"/>
    </i>
    <i>
      <x v="2465"/>
    </i>
    <i>
      <x v="2466"/>
    </i>
    <i>
      <x v="2467"/>
    </i>
    <i>
      <x v="2468"/>
    </i>
    <i>
      <x v="2469"/>
    </i>
    <i>
      <x v="2470"/>
    </i>
    <i>
      <x v="2471"/>
    </i>
    <i>
      <x v="2472"/>
    </i>
    <i>
      <x v="2473"/>
    </i>
    <i>
      <x v="2474"/>
    </i>
    <i>
      <x v="2475"/>
    </i>
    <i>
      <x v="2476"/>
    </i>
    <i>
      <x v="2477"/>
    </i>
    <i>
      <x v="2478"/>
    </i>
    <i>
      <x v="2479"/>
    </i>
    <i>
      <x v="2480"/>
    </i>
    <i>
      <x v="2481"/>
    </i>
    <i>
      <x v="2482"/>
    </i>
    <i>
      <x v="2483"/>
    </i>
    <i>
      <x v="2484"/>
    </i>
    <i>
      <x v="2485"/>
    </i>
    <i>
      <x v="2486"/>
    </i>
    <i>
      <x v="2487"/>
    </i>
    <i>
      <x v="2488"/>
    </i>
    <i>
      <x v="2489"/>
    </i>
    <i>
      <x v="2490"/>
    </i>
    <i>
      <x v="2491"/>
    </i>
    <i>
      <x v="2492"/>
    </i>
    <i>
      <x v="2493"/>
    </i>
    <i>
      <x v="2494"/>
    </i>
    <i>
      <x v="2495"/>
    </i>
    <i>
      <x v="2496"/>
    </i>
    <i>
      <x v="2497"/>
    </i>
    <i>
      <x v="2498"/>
    </i>
    <i>
      <x v="2499"/>
    </i>
    <i>
      <x v="2500"/>
    </i>
    <i>
      <x v="2501"/>
    </i>
    <i>
      <x v="2502"/>
    </i>
    <i>
      <x v="2503"/>
    </i>
    <i>
      <x v="2504"/>
    </i>
    <i>
      <x v="2505"/>
    </i>
    <i>
      <x v="2506"/>
    </i>
    <i>
      <x v="2507"/>
    </i>
    <i>
      <x v="2508"/>
    </i>
    <i>
      <x v="2509"/>
    </i>
    <i>
      <x v="2510"/>
    </i>
    <i>
      <x v="2511"/>
    </i>
    <i>
      <x v="2512"/>
    </i>
    <i>
      <x v="2513"/>
    </i>
    <i>
      <x v="2514"/>
    </i>
    <i>
      <x v="2515"/>
    </i>
    <i>
      <x v="2516"/>
    </i>
    <i>
      <x v="2517"/>
    </i>
    <i>
      <x v="2518"/>
    </i>
    <i>
      <x v="2519"/>
    </i>
    <i>
      <x v="2520"/>
    </i>
    <i>
      <x v="2521"/>
    </i>
    <i>
      <x v="2522"/>
    </i>
    <i>
      <x v="2523"/>
    </i>
    <i>
      <x v="2524"/>
    </i>
    <i>
      <x v="2525"/>
    </i>
    <i>
      <x v="2526"/>
    </i>
    <i>
      <x v="2527"/>
    </i>
    <i>
      <x v="2528"/>
    </i>
    <i>
      <x v="2529"/>
    </i>
    <i>
      <x v="2530"/>
    </i>
    <i>
      <x v="2531"/>
    </i>
    <i>
      <x v="2532"/>
    </i>
    <i>
      <x v="2533"/>
    </i>
    <i>
      <x v="2534"/>
    </i>
    <i>
      <x v="2535"/>
    </i>
    <i>
      <x v="2536"/>
    </i>
    <i>
      <x v="2537"/>
    </i>
    <i>
      <x v="2538"/>
    </i>
    <i>
      <x v="2539"/>
    </i>
    <i>
      <x v="2540"/>
    </i>
    <i>
      <x v="2541"/>
    </i>
    <i>
      <x v="2542"/>
    </i>
    <i>
      <x v="2543"/>
    </i>
    <i>
      <x v="2544"/>
    </i>
    <i>
      <x v="2545"/>
    </i>
    <i>
      <x v="2546"/>
    </i>
    <i>
      <x v="2547"/>
    </i>
    <i>
      <x v="2548"/>
    </i>
    <i>
      <x v="2549"/>
    </i>
    <i>
      <x v="2550"/>
    </i>
    <i>
      <x v="2551"/>
    </i>
    <i>
      <x v="2552"/>
    </i>
    <i>
      <x v="2553"/>
    </i>
    <i>
      <x v="2554"/>
    </i>
    <i>
      <x v="2555"/>
    </i>
    <i>
      <x v="2556"/>
    </i>
    <i>
      <x v="2557"/>
    </i>
    <i>
      <x v="2558"/>
    </i>
    <i>
      <x v="2559"/>
    </i>
    <i>
      <x v="2560"/>
    </i>
    <i>
      <x v="2561"/>
    </i>
    <i>
      <x v="2562"/>
    </i>
    <i>
      <x v="2563"/>
    </i>
    <i>
      <x v="2564"/>
    </i>
    <i>
      <x v="2565"/>
    </i>
    <i>
      <x v="2566"/>
    </i>
    <i>
      <x v="2567"/>
    </i>
    <i>
      <x v="2568"/>
    </i>
    <i>
      <x v="2569"/>
    </i>
    <i>
      <x v="2570"/>
    </i>
    <i>
      <x v="2571"/>
    </i>
    <i>
      <x v="2572"/>
    </i>
    <i>
      <x v="2573"/>
    </i>
    <i>
      <x v="2574"/>
    </i>
    <i>
      <x v="2575"/>
    </i>
    <i>
      <x v="2576"/>
    </i>
    <i>
      <x v="2577"/>
    </i>
    <i>
      <x v="2578"/>
    </i>
    <i>
      <x v="2579"/>
    </i>
    <i>
      <x v="2580"/>
    </i>
    <i>
      <x v="2581"/>
    </i>
    <i>
      <x v="2582"/>
    </i>
    <i>
      <x v="2583"/>
    </i>
    <i>
      <x v="2584"/>
    </i>
    <i>
      <x v="2585"/>
    </i>
    <i>
      <x v="2586"/>
    </i>
    <i>
      <x v="2587"/>
    </i>
    <i>
      <x v="2588"/>
    </i>
    <i>
      <x v="2589"/>
    </i>
    <i>
      <x v="2590"/>
    </i>
    <i>
      <x v="2591"/>
    </i>
    <i>
      <x v="2592"/>
    </i>
    <i>
      <x v="2593"/>
    </i>
    <i>
      <x v="2594"/>
    </i>
    <i>
      <x v="2595"/>
    </i>
    <i>
      <x v="2596"/>
    </i>
    <i>
      <x v="2597"/>
    </i>
    <i>
      <x v="2598"/>
    </i>
    <i>
      <x v="2599"/>
    </i>
    <i>
      <x v="2600"/>
    </i>
    <i>
      <x v="2601"/>
    </i>
    <i>
      <x v="2602"/>
    </i>
    <i>
      <x v="2603"/>
    </i>
    <i>
      <x v="2604"/>
    </i>
    <i>
      <x v="2605"/>
    </i>
    <i>
      <x v="2606"/>
    </i>
    <i>
      <x v="2607"/>
    </i>
    <i>
      <x v="2608"/>
    </i>
    <i>
      <x v="2609"/>
    </i>
    <i>
      <x v="2610"/>
    </i>
    <i>
      <x v="2611"/>
    </i>
    <i>
      <x v="2612"/>
    </i>
    <i>
      <x v="2613"/>
    </i>
    <i>
      <x v="2614"/>
    </i>
    <i>
      <x v="2615"/>
    </i>
    <i>
      <x v="2616"/>
    </i>
    <i>
      <x v="2617"/>
    </i>
    <i>
      <x v="2618"/>
    </i>
    <i>
      <x v="2619"/>
    </i>
    <i>
      <x v="2620"/>
    </i>
    <i>
      <x v="2621"/>
    </i>
    <i>
      <x v="2622"/>
    </i>
    <i>
      <x v="2623"/>
    </i>
    <i>
      <x v="2624"/>
    </i>
    <i>
      <x v="2625"/>
    </i>
    <i>
      <x v="2626"/>
    </i>
    <i>
      <x v="2627"/>
    </i>
    <i>
      <x v="2628"/>
    </i>
    <i>
      <x v="2629"/>
    </i>
    <i>
      <x v="2630"/>
    </i>
    <i>
      <x v="2631"/>
    </i>
    <i>
      <x v="2632"/>
    </i>
    <i>
      <x v="2633"/>
    </i>
    <i>
      <x v="2634"/>
    </i>
    <i>
      <x v="2635"/>
    </i>
    <i>
      <x v="2636"/>
    </i>
    <i>
      <x v="2637"/>
    </i>
    <i>
      <x v="2638"/>
    </i>
    <i>
      <x v="2639"/>
    </i>
    <i>
      <x v="2640"/>
    </i>
    <i>
      <x v="2641"/>
    </i>
    <i>
      <x v="2642"/>
    </i>
    <i>
      <x v="2643"/>
    </i>
    <i>
      <x v="2644"/>
    </i>
    <i>
      <x v="2645"/>
    </i>
    <i>
      <x v="2646"/>
    </i>
    <i>
      <x v="2647"/>
    </i>
    <i>
      <x v="2648"/>
    </i>
    <i>
      <x v="2649"/>
    </i>
    <i>
      <x v="2650"/>
    </i>
    <i>
      <x v="2651"/>
    </i>
    <i>
      <x v="2652"/>
    </i>
    <i>
      <x v="2653"/>
    </i>
    <i>
      <x v="2654"/>
    </i>
    <i>
      <x v="2655"/>
    </i>
    <i>
      <x v="2656"/>
    </i>
    <i>
      <x v="2657"/>
    </i>
    <i>
      <x v="2658"/>
    </i>
    <i>
      <x v="2659"/>
    </i>
    <i>
      <x v="2660"/>
    </i>
    <i>
      <x v="2661"/>
    </i>
    <i>
      <x v="2662"/>
    </i>
    <i>
      <x v="2663"/>
    </i>
    <i>
      <x v="2664"/>
    </i>
    <i>
      <x v="2665"/>
    </i>
    <i>
      <x v="2666"/>
    </i>
    <i>
      <x v="2667"/>
    </i>
    <i>
      <x v="2668"/>
    </i>
    <i>
      <x v="2669"/>
    </i>
    <i>
      <x v="2670"/>
    </i>
    <i>
      <x v="2671"/>
    </i>
    <i>
      <x v="2672"/>
    </i>
    <i>
      <x v="2673"/>
    </i>
    <i>
      <x v="2674"/>
    </i>
    <i>
      <x v="2675"/>
    </i>
    <i>
      <x v="2676"/>
    </i>
    <i>
      <x v="2677"/>
    </i>
    <i>
      <x v="2678"/>
    </i>
    <i>
      <x v="2679"/>
    </i>
    <i>
      <x v="2680"/>
    </i>
    <i>
      <x v="2681"/>
    </i>
    <i>
      <x v="2682"/>
    </i>
    <i>
      <x v="2683"/>
    </i>
    <i>
      <x v="2684"/>
    </i>
    <i>
      <x v="2685"/>
    </i>
    <i>
      <x v="2686"/>
    </i>
    <i>
      <x v="2687"/>
    </i>
    <i>
      <x v="2688"/>
    </i>
    <i>
      <x v="2689"/>
    </i>
    <i>
      <x v="2690"/>
    </i>
    <i>
      <x v="2691"/>
    </i>
    <i>
      <x v="2692"/>
    </i>
    <i>
      <x v="2693"/>
    </i>
    <i>
      <x v="2694"/>
    </i>
    <i>
      <x v="2695"/>
    </i>
    <i>
      <x v="2696"/>
    </i>
    <i>
      <x v="2697"/>
    </i>
    <i>
      <x v="2698"/>
    </i>
    <i>
      <x v="2699"/>
    </i>
    <i>
      <x v="2700"/>
    </i>
    <i>
      <x v="2701"/>
    </i>
    <i>
      <x v="2702"/>
    </i>
    <i>
      <x v="2703"/>
    </i>
    <i>
      <x v="2704"/>
    </i>
    <i>
      <x v="2705"/>
    </i>
    <i>
      <x v="2706"/>
    </i>
    <i>
      <x v="2707"/>
    </i>
    <i>
      <x v="2708"/>
    </i>
    <i>
      <x v="2709"/>
    </i>
    <i>
      <x v="2710"/>
    </i>
    <i>
      <x v="2711"/>
    </i>
    <i>
      <x v="2712"/>
    </i>
    <i>
      <x v="2713"/>
    </i>
    <i>
      <x v="2714"/>
    </i>
    <i>
      <x v="2715"/>
    </i>
    <i>
      <x v="2716"/>
    </i>
    <i>
      <x v="2717"/>
    </i>
    <i>
      <x v="2718"/>
    </i>
    <i>
      <x v="2719"/>
    </i>
    <i>
      <x v="2720"/>
    </i>
    <i>
      <x v="2721"/>
    </i>
    <i>
      <x v="2722"/>
    </i>
    <i>
      <x v="2723"/>
    </i>
    <i>
      <x v="2724"/>
    </i>
    <i>
      <x v="2725"/>
    </i>
    <i>
      <x v="2726"/>
    </i>
    <i>
      <x v="2727"/>
    </i>
    <i>
      <x v="2728"/>
    </i>
    <i>
      <x v="2729"/>
    </i>
    <i>
      <x v="2730"/>
    </i>
    <i>
      <x v="2731"/>
    </i>
    <i>
      <x v="2732"/>
    </i>
    <i>
      <x v="2733"/>
    </i>
    <i>
      <x v="2734"/>
    </i>
    <i>
      <x v="2735"/>
    </i>
    <i>
      <x v="2736"/>
    </i>
    <i>
      <x v="2737"/>
    </i>
    <i>
      <x v="2738"/>
    </i>
    <i>
      <x v="2739"/>
    </i>
    <i>
      <x v="2740"/>
    </i>
    <i>
      <x v="2741"/>
    </i>
    <i>
      <x v="2742"/>
    </i>
    <i>
      <x v="2743"/>
    </i>
    <i>
      <x v="2744"/>
    </i>
    <i>
      <x v="2745"/>
    </i>
    <i>
      <x v="2746"/>
    </i>
    <i>
      <x v="2747"/>
    </i>
    <i>
      <x v="2748"/>
    </i>
    <i>
      <x v="2749"/>
    </i>
    <i>
      <x v="2750"/>
    </i>
    <i>
      <x v="2751"/>
    </i>
    <i>
      <x v="2752"/>
    </i>
    <i>
      <x v="2753"/>
    </i>
    <i>
      <x v="2754"/>
    </i>
    <i>
      <x v="2755"/>
    </i>
    <i>
      <x v="2756"/>
    </i>
    <i>
      <x v="2757"/>
    </i>
    <i>
      <x v="2758"/>
    </i>
    <i>
      <x v="2759"/>
    </i>
    <i>
      <x v="2760"/>
    </i>
    <i>
      <x v="2761"/>
    </i>
    <i>
      <x v="2762"/>
    </i>
    <i>
      <x v="2763"/>
    </i>
    <i>
      <x v="2764"/>
    </i>
    <i>
      <x v="2765"/>
    </i>
    <i>
      <x v="2766"/>
    </i>
    <i>
      <x v="2767"/>
    </i>
    <i>
      <x v="2768"/>
    </i>
    <i>
      <x v="2769"/>
    </i>
    <i>
      <x v="2770"/>
    </i>
    <i>
      <x v="2771"/>
    </i>
    <i>
      <x v="2772"/>
    </i>
    <i>
      <x v="2773"/>
    </i>
    <i>
      <x v="2774"/>
    </i>
    <i>
      <x v="2775"/>
    </i>
    <i>
      <x v="2776"/>
    </i>
    <i>
      <x v="2777"/>
    </i>
    <i>
      <x v="2778"/>
    </i>
    <i>
      <x v="2779"/>
    </i>
    <i>
      <x v="2780"/>
    </i>
    <i>
      <x v="2781"/>
    </i>
    <i>
      <x v="2782"/>
    </i>
    <i>
      <x v="2783"/>
    </i>
    <i>
      <x v="2784"/>
    </i>
    <i>
      <x v="2785"/>
    </i>
    <i>
      <x v="2786"/>
    </i>
    <i>
      <x v="2787"/>
    </i>
    <i>
      <x v="2788"/>
    </i>
    <i>
      <x v="2789"/>
    </i>
    <i>
      <x v="2790"/>
    </i>
    <i>
      <x v="2791"/>
    </i>
    <i>
      <x v="2792"/>
    </i>
    <i>
      <x v="2793"/>
    </i>
    <i>
      <x v="2794"/>
    </i>
    <i>
      <x v="2795"/>
    </i>
    <i>
      <x v="2796"/>
    </i>
    <i>
      <x v="2797"/>
    </i>
    <i>
      <x v="2798"/>
    </i>
    <i>
      <x v="2799"/>
    </i>
    <i>
      <x v="2800"/>
    </i>
    <i>
      <x v="2801"/>
    </i>
    <i>
      <x v="2802"/>
    </i>
    <i>
      <x v="2803"/>
    </i>
    <i>
      <x v="2804"/>
    </i>
    <i>
      <x v="2805"/>
    </i>
    <i>
      <x v="2806"/>
    </i>
    <i>
      <x v="2807"/>
    </i>
    <i>
      <x v="2808"/>
    </i>
    <i>
      <x v="2809"/>
    </i>
    <i>
      <x v="2810"/>
    </i>
    <i>
      <x v="2811"/>
    </i>
    <i>
      <x v="2812"/>
    </i>
    <i>
      <x v="2813"/>
    </i>
    <i>
      <x v="2814"/>
    </i>
    <i>
      <x v="2815"/>
    </i>
    <i>
      <x v="2816"/>
    </i>
    <i>
      <x v="2817"/>
    </i>
    <i>
      <x v="2818"/>
    </i>
    <i>
      <x v="2819"/>
    </i>
    <i>
      <x v="2820"/>
    </i>
    <i>
      <x v="2821"/>
    </i>
    <i>
      <x v="2822"/>
    </i>
    <i>
      <x v="2823"/>
    </i>
    <i>
      <x v="2824"/>
    </i>
    <i>
      <x v="2825"/>
    </i>
    <i>
      <x v="2826"/>
    </i>
    <i>
      <x v="2827"/>
    </i>
    <i>
      <x v="2828"/>
    </i>
    <i>
      <x v="2829"/>
    </i>
    <i>
      <x v="2830"/>
    </i>
    <i>
      <x v="2831"/>
    </i>
    <i>
      <x v="2832"/>
    </i>
    <i>
      <x v="2833"/>
    </i>
    <i>
      <x v="2834"/>
    </i>
    <i>
      <x v="2835"/>
    </i>
    <i>
      <x v="2836"/>
    </i>
    <i>
      <x v="2837"/>
    </i>
    <i>
      <x v="2838"/>
    </i>
    <i>
      <x v="2839"/>
    </i>
    <i>
      <x v="2840"/>
    </i>
    <i>
      <x v="2841"/>
    </i>
    <i>
      <x v="2842"/>
    </i>
    <i>
      <x v="2843"/>
    </i>
    <i>
      <x v="2844"/>
    </i>
    <i>
      <x v="2845"/>
    </i>
    <i>
      <x v="2846"/>
    </i>
    <i>
      <x v="2847"/>
    </i>
    <i>
      <x v="2848"/>
    </i>
    <i>
      <x v="2849"/>
    </i>
    <i>
      <x v="2850"/>
    </i>
    <i>
      <x v="2851"/>
    </i>
    <i>
      <x v="2852"/>
    </i>
    <i>
      <x v="2853"/>
    </i>
    <i>
      <x v="2854"/>
    </i>
    <i>
      <x v="2855"/>
    </i>
    <i>
      <x v="2856"/>
    </i>
    <i>
      <x v="2857"/>
    </i>
    <i>
      <x v="2858"/>
    </i>
    <i>
      <x v="2859"/>
    </i>
    <i>
      <x v="2860"/>
    </i>
    <i>
      <x v="2861"/>
    </i>
    <i>
      <x v="2862"/>
    </i>
    <i>
      <x v="2863"/>
    </i>
    <i>
      <x v="2864"/>
    </i>
    <i>
      <x v="2865"/>
    </i>
    <i>
      <x v="2866"/>
    </i>
    <i>
      <x v="2867"/>
    </i>
    <i>
      <x v="2868"/>
    </i>
    <i>
      <x v="2869"/>
    </i>
    <i>
      <x v="2870"/>
    </i>
    <i>
      <x v="2871"/>
    </i>
    <i>
      <x v="2872"/>
    </i>
    <i>
      <x v="2873"/>
    </i>
    <i>
      <x v="2874"/>
    </i>
    <i>
      <x v="2875"/>
    </i>
    <i>
      <x v="2876"/>
    </i>
    <i>
      <x v="2877"/>
    </i>
    <i>
      <x v="2878"/>
    </i>
    <i>
      <x v="2879"/>
    </i>
    <i>
      <x v="2880"/>
    </i>
    <i>
      <x v="2881"/>
    </i>
    <i>
      <x v="2882"/>
    </i>
    <i>
      <x v="2883"/>
    </i>
    <i>
      <x v="2884"/>
    </i>
    <i>
      <x v="2885"/>
    </i>
    <i>
      <x v="2886"/>
    </i>
    <i>
      <x v="2887"/>
    </i>
    <i>
      <x v="2888"/>
    </i>
    <i>
      <x v="2889"/>
    </i>
    <i>
      <x v="2890"/>
    </i>
    <i>
      <x v="2891"/>
    </i>
    <i>
      <x v="2892"/>
    </i>
    <i>
      <x v="2893"/>
    </i>
    <i>
      <x v="2894"/>
    </i>
    <i>
      <x v="2895"/>
    </i>
    <i>
      <x v="2896"/>
    </i>
    <i>
      <x v="2897"/>
    </i>
    <i>
      <x v="2898"/>
    </i>
    <i>
      <x v="2899"/>
    </i>
    <i>
      <x v="2900"/>
    </i>
    <i>
      <x v="2901"/>
    </i>
    <i>
      <x v="2902"/>
    </i>
    <i>
      <x v="2903"/>
    </i>
    <i>
      <x v="2904"/>
    </i>
    <i>
      <x v="2905"/>
    </i>
    <i>
      <x v="2906"/>
    </i>
    <i>
      <x v="2907"/>
    </i>
    <i>
      <x v="2908"/>
    </i>
    <i>
      <x v="2909"/>
    </i>
    <i>
      <x v="2910"/>
    </i>
    <i>
      <x v="2911"/>
    </i>
    <i>
      <x v="2912"/>
    </i>
    <i>
      <x v="2913"/>
    </i>
    <i>
      <x v="2914"/>
    </i>
    <i>
      <x v="2915"/>
    </i>
    <i>
      <x v="2916"/>
    </i>
    <i>
      <x v="2917"/>
    </i>
    <i>
      <x v="2918"/>
    </i>
    <i>
      <x v="2919"/>
    </i>
    <i>
      <x v="2920"/>
    </i>
    <i>
      <x v="2921"/>
    </i>
    <i>
      <x v="2922"/>
    </i>
    <i>
      <x v="2923"/>
    </i>
    <i>
      <x v="2924"/>
    </i>
    <i>
      <x v="2925"/>
    </i>
    <i>
      <x v="2926"/>
    </i>
    <i>
      <x v="2927"/>
    </i>
    <i>
      <x v="2928"/>
    </i>
    <i>
      <x v="2929"/>
    </i>
    <i>
      <x v="2930"/>
    </i>
    <i>
      <x v="2931"/>
    </i>
    <i>
      <x v="2932"/>
    </i>
    <i>
      <x v="2933"/>
    </i>
    <i>
      <x v="2934"/>
    </i>
    <i>
      <x v="2935"/>
    </i>
    <i>
      <x v="2936"/>
    </i>
    <i>
      <x v="2937"/>
    </i>
    <i>
      <x v="2938"/>
    </i>
    <i>
      <x v="2939"/>
    </i>
    <i>
      <x v="2940"/>
    </i>
    <i>
      <x v="2941"/>
    </i>
    <i>
      <x v="2942"/>
    </i>
    <i>
      <x v="2943"/>
    </i>
    <i>
      <x v="2944"/>
    </i>
    <i>
      <x v="2945"/>
    </i>
    <i>
      <x v="2946"/>
    </i>
    <i>
      <x v="2947"/>
    </i>
    <i>
      <x v="2948"/>
    </i>
    <i>
      <x v="2949"/>
    </i>
    <i>
      <x v="2950"/>
    </i>
    <i>
      <x v="2951"/>
    </i>
    <i>
      <x v="2952"/>
    </i>
    <i>
      <x v="2953"/>
    </i>
    <i>
      <x v="2954"/>
    </i>
    <i>
      <x v="2955"/>
    </i>
    <i>
      <x v="2956"/>
    </i>
    <i>
      <x v="2957"/>
    </i>
    <i>
      <x v="2958"/>
    </i>
    <i>
      <x v="2959"/>
    </i>
    <i>
      <x v="2960"/>
    </i>
    <i>
      <x v="2961"/>
    </i>
    <i>
      <x v="2962"/>
    </i>
    <i>
      <x v="2963"/>
    </i>
    <i>
      <x v="2964"/>
    </i>
    <i>
      <x v="2965"/>
    </i>
    <i>
      <x v="2966"/>
    </i>
    <i>
      <x v="2967"/>
    </i>
    <i>
      <x v="2968"/>
    </i>
    <i>
      <x v="2969"/>
    </i>
    <i>
      <x v="2970"/>
    </i>
    <i>
      <x v="2971"/>
    </i>
    <i>
      <x v="2972"/>
    </i>
    <i>
      <x v="2973"/>
    </i>
    <i>
      <x v="2974"/>
    </i>
    <i>
      <x v="2975"/>
    </i>
    <i>
      <x v="2976"/>
    </i>
    <i>
      <x v="2977"/>
    </i>
    <i>
      <x v="2978"/>
    </i>
    <i>
      <x v="2979"/>
    </i>
    <i>
      <x v="2980"/>
    </i>
    <i>
      <x v="2981"/>
    </i>
    <i>
      <x v="2982"/>
    </i>
    <i>
      <x v="2983"/>
    </i>
    <i>
      <x v="2984"/>
    </i>
    <i>
      <x v="2985"/>
    </i>
    <i>
      <x v="2986"/>
    </i>
    <i>
      <x v="2987"/>
    </i>
    <i>
      <x v="2988"/>
    </i>
    <i>
      <x v="2989"/>
    </i>
    <i>
      <x v="2990"/>
    </i>
    <i>
      <x v="2991"/>
    </i>
    <i>
      <x v="2992"/>
    </i>
    <i>
      <x v="2993"/>
    </i>
    <i>
      <x v="2994"/>
    </i>
    <i>
      <x v="2995"/>
    </i>
    <i>
      <x v="2996"/>
    </i>
    <i>
      <x v="2997"/>
    </i>
    <i>
      <x v="2998"/>
    </i>
    <i>
      <x v="2999"/>
    </i>
    <i>
      <x v="3000"/>
    </i>
    <i>
      <x v="3001"/>
    </i>
    <i>
      <x v="3002"/>
    </i>
    <i>
      <x v="3003"/>
    </i>
    <i>
      <x v="3004"/>
    </i>
    <i>
      <x v="3005"/>
    </i>
    <i>
      <x v="3006"/>
    </i>
    <i>
      <x v="3007"/>
    </i>
    <i>
      <x v="3008"/>
    </i>
    <i>
      <x v="3009"/>
    </i>
    <i>
      <x v="3010"/>
    </i>
    <i>
      <x v="3011"/>
    </i>
    <i>
      <x v="3012"/>
    </i>
    <i>
      <x v="3013"/>
    </i>
    <i>
      <x v="3014"/>
    </i>
    <i>
      <x v="3015"/>
    </i>
    <i>
      <x v="3016"/>
    </i>
    <i>
      <x v="3017"/>
    </i>
    <i>
      <x v="3018"/>
    </i>
    <i>
      <x v="3019"/>
    </i>
    <i>
      <x v="3020"/>
    </i>
    <i>
      <x v="3021"/>
    </i>
    <i>
      <x v="3022"/>
    </i>
    <i>
      <x v="3023"/>
    </i>
    <i>
      <x v="3024"/>
    </i>
    <i>
      <x v="3025"/>
    </i>
    <i>
      <x v="3026"/>
    </i>
    <i>
      <x v="3027"/>
    </i>
    <i>
      <x v="3028"/>
    </i>
    <i>
      <x v="3029"/>
    </i>
    <i>
      <x v="3030"/>
    </i>
    <i>
      <x v="3031"/>
    </i>
    <i>
      <x v="3032"/>
    </i>
    <i>
      <x v="3033"/>
    </i>
    <i>
      <x v="3034"/>
    </i>
    <i>
      <x v="3035"/>
    </i>
    <i>
      <x v="3036"/>
    </i>
    <i>
      <x v="3037"/>
    </i>
    <i>
      <x v="3038"/>
    </i>
    <i>
      <x v="3039"/>
    </i>
    <i>
      <x v="3040"/>
    </i>
    <i>
      <x v="3041"/>
    </i>
    <i>
      <x v="3042"/>
    </i>
    <i>
      <x v="3043"/>
    </i>
    <i>
      <x v="3044"/>
    </i>
    <i>
      <x v="3045"/>
    </i>
    <i>
      <x v="3046"/>
    </i>
    <i>
      <x v="3047"/>
    </i>
    <i>
      <x v="3048"/>
    </i>
    <i>
      <x v="3049"/>
    </i>
    <i>
      <x v="3050"/>
    </i>
    <i>
      <x v="3051"/>
    </i>
    <i>
      <x v="3052"/>
    </i>
    <i>
      <x v="3053"/>
    </i>
    <i>
      <x v="3054"/>
    </i>
    <i>
      <x v="3055"/>
    </i>
    <i>
      <x v="3056"/>
    </i>
    <i>
      <x v="3057"/>
    </i>
    <i>
      <x v="3058"/>
    </i>
    <i>
      <x v="3059"/>
    </i>
    <i>
      <x v="3060"/>
    </i>
    <i>
      <x v="3061"/>
    </i>
    <i>
      <x v="3062"/>
    </i>
    <i>
      <x v="3063"/>
    </i>
    <i>
      <x v="3064"/>
    </i>
    <i>
      <x v="3065"/>
    </i>
    <i>
      <x v="3066"/>
    </i>
    <i>
      <x v="3067"/>
    </i>
    <i>
      <x v="3068"/>
    </i>
    <i>
      <x v="3069"/>
    </i>
    <i>
      <x v="3070"/>
    </i>
    <i>
      <x v="3071"/>
    </i>
    <i>
      <x v="3072"/>
    </i>
    <i>
      <x v="3073"/>
    </i>
    <i>
      <x v="3074"/>
    </i>
    <i>
      <x v="3075"/>
    </i>
    <i>
      <x v="3076"/>
    </i>
    <i>
      <x v="3077"/>
    </i>
    <i>
      <x v="3078"/>
    </i>
    <i>
      <x v="3079"/>
    </i>
    <i>
      <x v="3080"/>
    </i>
    <i>
      <x v="3081"/>
    </i>
    <i>
      <x v="3082"/>
    </i>
    <i>
      <x v="3083"/>
    </i>
    <i>
      <x v="3084"/>
    </i>
    <i>
      <x v="3085"/>
    </i>
    <i>
      <x v="3086"/>
    </i>
    <i>
      <x v="3087"/>
    </i>
    <i>
      <x v="3088"/>
    </i>
    <i>
      <x v="3089"/>
    </i>
    <i>
      <x v="3090"/>
    </i>
    <i>
      <x v="3091"/>
    </i>
    <i>
      <x v="3092"/>
    </i>
    <i>
      <x v="3093"/>
    </i>
    <i>
      <x v="3094"/>
    </i>
    <i>
      <x v="3095"/>
    </i>
    <i>
      <x v="3096"/>
    </i>
    <i>
      <x v="3097"/>
    </i>
    <i>
      <x v="3098"/>
    </i>
    <i>
      <x v="3099"/>
    </i>
    <i>
      <x v="3100"/>
    </i>
    <i>
      <x v="3101"/>
    </i>
    <i>
      <x v="3102"/>
    </i>
    <i>
      <x v="3103"/>
    </i>
    <i>
      <x v="3104"/>
    </i>
    <i>
      <x v="3105"/>
    </i>
    <i>
      <x v="3106"/>
    </i>
    <i>
      <x v="3107"/>
    </i>
    <i>
      <x v="3108"/>
    </i>
    <i>
      <x v="3109"/>
    </i>
    <i>
      <x v="3110"/>
    </i>
    <i>
      <x v="3111"/>
    </i>
    <i>
      <x v="3112"/>
    </i>
    <i>
      <x v="3113"/>
    </i>
    <i>
      <x v="3114"/>
    </i>
    <i>
      <x v="3115"/>
    </i>
    <i>
      <x v="3116"/>
    </i>
    <i>
      <x v="3117"/>
    </i>
    <i>
      <x v="3118"/>
    </i>
    <i>
      <x v="3119"/>
    </i>
    <i>
      <x v="3120"/>
    </i>
    <i>
      <x v="3121"/>
    </i>
    <i>
      <x v="3122"/>
    </i>
    <i>
      <x v="3123"/>
    </i>
    <i>
      <x v="3124"/>
    </i>
    <i>
      <x v="3125"/>
    </i>
    <i>
      <x v="3126"/>
    </i>
    <i>
      <x v="3127"/>
    </i>
    <i>
      <x v="3128"/>
    </i>
    <i>
      <x v="3129"/>
    </i>
    <i>
      <x v="3130"/>
    </i>
    <i>
      <x v="3131"/>
    </i>
    <i>
      <x v="3132"/>
    </i>
    <i>
      <x v="3133"/>
    </i>
    <i>
      <x v="3134"/>
    </i>
    <i>
      <x v="3135"/>
    </i>
    <i>
      <x v="3136"/>
    </i>
    <i>
      <x v="3137"/>
    </i>
    <i>
      <x v="3138"/>
    </i>
    <i>
      <x v="3139"/>
    </i>
    <i>
      <x v="3140"/>
    </i>
    <i>
      <x v="3141"/>
    </i>
    <i>
      <x v="3142"/>
    </i>
    <i>
      <x v="3143"/>
    </i>
    <i>
      <x v="3144"/>
    </i>
    <i>
      <x v="3145"/>
    </i>
    <i>
      <x v="3146"/>
    </i>
    <i>
      <x v="3147"/>
    </i>
    <i>
      <x v="3148"/>
    </i>
    <i>
      <x v="3149"/>
    </i>
    <i>
      <x v="3150"/>
    </i>
    <i>
      <x v="3151"/>
    </i>
    <i>
      <x v="3152"/>
    </i>
    <i>
      <x v="3153"/>
    </i>
    <i>
      <x v="3154"/>
    </i>
    <i>
      <x v="3155"/>
    </i>
    <i>
      <x v="3156"/>
    </i>
    <i>
      <x v="3157"/>
    </i>
    <i>
      <x v="3158"/>
    </i>
    <i>
      <x v="3159"/>
    </i>
    <i>
      <x v="3160"/>
    </i>
    <i>
      <x v="3161"/>
    </i>
    <i>
      <x v="3162"/>
    </i>
    <i>
      <x v="3163"/>
    </i>
    <i>
      <x v="3164"/>
    </i>
    <i>
      <x v="3165"/>
    </i>
    <i>
      <x v="3166"/>
    </i>
    <i>
      <x v="3167"/>
    </i>
    <i>
      <x v="3168"/>
    </i>
    <i>
      <x v="3169"/>
    </i>
    <i>
      <x v="3170"/>
    </i>
    <i>
      <x v="3171"/>
    </i>
    <i>
      <x v="3172"/>
    </i>
    <i>
      <x v="3173"/>
    </i>
    <i>
      <x v="3174"/>
    </i>
    <i>
      <x v="3175"/>
    </i>
    <i>
      <x v="3176"/>
    </i>
    <i>
      <x v="3177"/>
    </i>
    <i>
      <x v="3178"/>
    </i>
    <i>
      <x v="3179"/>
    </i>
    <i>
      <x v="3180"/>
    </i>
    <i>
      <x v="3181"/>
    </i>
    <i>
      <x v="3182"/>
    </i>
    <i>
      <x v="3183"/>
    </i>
    <i>
      <x v="3184"/>
    </i>
    <i>
      <x v="3185"/>
    </i>
    <i>
      <x v="3186"/>
    </i>
    <i>
      <x v="3187"/>
    </i>
    <i>
      <x v="3188"/>
    </i>
    <i>
      <x v="3189"/>
    </i>
    <i>
      <x v="3190"/>
    </i>
    <i>
      <x v="3191"/>
    </i>
    <i>
      <x v="3192"/>
    </i>
    <i>
      <x v="3193"/>
    </i>
    <i>
      <x v="3194"/>
    </i>
    <i>
      <x v="3195"/>
    </i>
    <i>
      <x v="3196"/>
    </i>
    <i>
      <x v="3197"/>
    </i>
    <i>
      <x v="3198"/>
    </i>
    <i>
      <x v="3199"/>
    </i>
    <i>
      <x v="3200"/>
    </i>
    <i>
      <x v="3201"/>
    </i>
    <i>
      <x v="3202"/>
    </i>
    <i>
      <x v="3203"/>
    </i>
    <i>
      <x v="3204"/>
    </i>
    <i>
      <x v="3205"/>
    </i>
    <i>
      <x v="3206"/>
    </i>
    <i>
      <x v="3207"/>
    </i>
    <i>
      <x v="3208"/>
    </i>
    <i>
      <x v="3209"/>
    </i>
    <i>
      <x v="3210"/>
    </i>
    <i>
      <x v="3211"/>
    </i>
    <i>
      <x v="3212"/>
    </i>
    <i>
      <x v="3213"/>
    </i>
    <i>
      <x v="3214"/>
    </i>
    <i>
      <x v="3215"/>
    </i>
    <i>
      <x v="3216"/>
    </i>
    <i>
      <x v="3217"/>
    </i>
    <i>
      <x v="3218"/>
    </i>
    <i>
      <x v="3219"/>
    </i>
    <i>
      <x v="3220"/>
    </i>
    <i>
      <x v="3221"/>
    </i>
    <i>
      <x v="3222"/>
    </i>
    <i>
      <x v="3223"/>
    </i>
    <i>
      <x v="3224"/>
    </i>
    <i>
      <x v="3225"/>
    </i>
    <i>
      <x v="3226"/>
    </i>
    <i>
      <x v="3227"/>
    </i>
    <i>
      <x v="3228"/>
    </i>
    <i>
      <x v="3229"/>
    </i>
    <i>
      <x v="3230"/>
    </i>
    <i>
      <x v="3231"/>
    </i>
    <i>
      <x v="3232"/>
    </i>
    <i>
      <x v="3233"/>
    </i>
    <i>
      <x v="3234"/>
    </i>
    <i>
      <x v="3235"/>
    </i>
    <i>
      <x v="3236"/>
    </i>
    <i>
      <x v="3237"/>
    </i>
    <i>
      <x v="3238"/>
    </i>
    <i>
      <x v="3239"/>
    </i>
    <i>
      <x v="3240"/>
    </i>
    <i>
      <x v="3241"/>
    </i>
    <i>
      <x v="3242"/>
    </i>
    <i>
      <x v="3243"/>
    </i>
    <i>
      <x v="3244"/>
    </i>
    <i>
      <x v="3245"/>
    </i>
    <i>
      <x v="3246"/>
    </i>
    <i>
      <x v="3247"/>
    </i>
    <i>
      <x v="3248"/>
    </i>
    <i>
      <x v="3249"/>
    </i>
    <i>
      <x v="3250"/>
    </i>
    <i>
      <x v="3251"/>
    </i>
    <i>
      <x v="3252"/>
    </i>
    <i>
      <x v="3253"/>
    </i>
    <i>
      <x v="3254"/>
    </i>
    <i>
      <x v="3255"/>
    </i>
    <i>
      <x v="3256"/>
    </i>
    <i>
      <x v="3257"/>
    </i>
    <i>
      <x v="3258"/>
    </i>
    <i>
      <x v="3259"/>
    </i>
    <i>
      <x v="3260"/>
    </i>
    <i>
      <x v="3261"/>
    </i>
    <i>
      <x v="3262"/>
    </i>
    <i>
      <x v="3263"/>
    </i>
    <i>
      <x v="3264"/>
    </i>
    <i>
      <x v="3265"/>
    </i>
    <i>
      <x v="3266"/>
    </i>
    <i>
      <x v="3267"/>
    </i>
    <i>
      <x v="3268"/>
    </i>
    <i>
      <x v="3269"/>
    </i>
    <i>
      <x v="3270"/>
    </i>
    <i>
      <x v="3271"/>
    </i>
    <i>
      <x v="3272"/>
    </i>
    <i>
      <x v="3273"/>
    </i>
    <i>
      <x v="3274"/>
    </i>
    <i>
      <x v="3275"/>
    </i>
    <i>
      <x v="3276"/>
    </i>
    <i>
      <x v="3277"/>
    </i>
    <i>
      <x v="3278"/>
    </i>
    <i>
      <x v="3279"/>
    </i>
    <i>
      <x v="3280"/>
    </i>
    <i>
      <x v="3281"/>
    </i>
    <i>
      <x v="3282"/>
    </i>
    <i>
      <x v="3283"/>
    </i>
    <i>
      <x v="3284"/>
    </i>
    <i>
      <x v="3285"/>
    </i>
    <i>
      <x v="3286"/>
    </i>
    <i>
      <x v="3287"/>
    </i>
    <i>
      <x v="3288"/>
    </i>
    <i>
      <x v="3289"/>
    </i>
    <i>
      <x v="3290"/>
    </i>
    <i>
      <x v="3291"/>
    </i>
    <i>
      <x v="3292"/>
    </i>
    <i>
      <x v="3293"/>
    </i>
    <i>
      <x v="3294"/>
    </i>
    <i>
      <x v="3295"/>
    </i>
    <i>
      <x v="3296"/>
    </i>
    <i>
      <x v="3297"/>
    </i>
    <i>
      <x v="3298"/>
    </i>
    <i>
      <x v="3299"/>
    </i>
    <i>
      <x v="3300"/>
    </i>
    <i>
      <x v="3301"/>
    </i>
    <i>
      <x v="3302"/>
    </i>
    <i>
      <x v="3303"/>
    </i>
    <i>
      <x v="3304"/>
    </i>
    <i>
      <x v="3305"/>
    </i>
    <i>
      <x v="3306"/>
    </i>
    <i>
      <x v="3307"/>
    </i>
    <i>
      <x v="3308"/>
    </i>
    <i>
      <x v="3309"/>
    </i>
    <i>
      <x v="3310"/>
    </i>
    <i>
      <x v="3311"/>
    </i>
    <i>
      <x v="3312"/>
    </i>
    <i>
      <x v="3313"/>
    </i>
    <i>
      <x v="3314"/>
    </i>
    <i>
      <x v="3315"/>
    </i>
    <i>
      <x v="3316"/>
    </i>
    <i>
      <x v="3317"/>
    </i>
    <i>
      <x v="3318"/>
    </i>
    <i>
      <x v="3319"/>
    </i>
    <i>
      <x v="3320"/>
    </i>
    <i>
      <x v="3321"/>
    </i>
    <i>
      <x v="3322"/>
    </i>
    <i>
      <x v="3323"/>
    </i>
    <i>
      <x v="3324"/>
    </i>
    <i>
      <x v="3325"/>
    </i>
    <i>
      <x v="3326"/>
    </i>
    <i>
      <x v="3327"/>
    </i>
    <i>
      <x v="3328"/>
    </i>
    <i>
      <x v="3329"/>
    </i>
    <i>
      <x v="3330"/>
    </i>
    <i>
      <x v="3331"/>
    </i>
    <i>
      <x v="3332"/>
    </i>
    <i>
      <x v="3333"/>
    </i>
    <i>
      <x v="3334"/>
    </i>
    <i>
      <x v="3335"/>
    </i>
    <i>
      <x v="3336"/>
    </i>
    <i>
      <x v="3337"/>
    </i>
    <i>
      <x v="3338"/>
    </i>
    <i>
      <x v="3339"/>
    </i>
    <i>
      <x v="3340"/>
    </i>
    <i>
      <x v="3341"/>
    </i>
    <i>
      <x v="3342"/>
    </i>
    <i>
      <x v="3343"/>
    </i>
    <i>
      <x v="3344"/>
    </i>
    <i>
      <x v="3345"/>
    </i>
    <i>
      <x v="3346"/>
    </i>
    <i>
      <x v="3347"/>
    </i>
    <i>
      <x v="3348"/>
    </i>
    <i>
      <x v="3349"/>
    </i>
    <i>
      <x v="3350"/>
    </i>
    <i>
      <x v="3351"/>
    </i>
    <i>
      <x v="3352"/>
    </i>
    <i>
      <x v="3353"/>
    </i>
    <i>
      <x v="3354"/>
    </i>
    <i>
      <x v="3355"/>
    </i>
    <i>
      <x v="3356"/>
    </i>
    <i>
      <x v="3357"/>
    </i>
    <i>
      <x v="3358"/>
    </i>
    <i>
      <x v="3359"/>
    </i>
    <i>
      <x v="3360"/>
    </i>
    <i>
      <x v="3361"/>
    </i>
    <i>
      <x v="3362"/>
    </i>
    <i>
      <x v="3363"/>
    </i>
    <i>
      <x v="3364"/>
    </i>
    <i>
      <x v="3365"/>
    </i>
    <i>
      <x v="3366"/>
    </i>
    <i>
      <x v="3367"/>
    </i>
    <i>
      <x v="3368"/>
    </i>
    <i>
      <x v="3369"/>
    </i>
    <i>
      <x v="3370"/>
    </i>
    <i>
      <x v="3371"/>
    </i>
    <i>
      <x v="3372"/>
    </i>
    <i>
      <x v="3373"/>
    </i>
    <i>
      <x v="3374"/>
    </i>
    <i>
      <x v="3375"/>
    </i>
    <i>
      <x v="3376"/>
    </i>
    <i>
      <x v="3377"/>
    </i>
    <i>
      <x v="3378"/>
    </i>
    <i>
      <x v="3379"/>
    </i>
    <i>
      <x v="3380"/>
    </i>
    <i>
      <x v="3381"/>
    </i>
    <i>
      <x v="3382"/>
    </i>
    <i>
      <x v="3383"/>
    </i>
    <i>
      <x v="3384"/>
    </i>
    <i>
      <x v="3385"/>
    </i>
    <i>
      <x v="3386"/>
    </i>
    <i>
      <x v="3387"/>
    </i>
    <i>
      <x v="3388"/>
    </i>
    <i>
      <x v="3389"/>
    </i>
    <i>
      <x v="3390"/>
    </i>
    <i>
      <x v="3391"/>
    </i>
    <i>
      <x v="3392"/>
    </i>
    <i>
      <x v="3393"/>
    </i>
    <i>
      <x v="3394"/>
    </i>
    <i>
      <x v="3395"/>
    </i>
    <i>
      <x v="3396"/>
    </i>
    <i>
      <x v="3397"/>
    </i>
    <i>
      <x v="3398"/>
    </i>
    <i>
      <x v="3399"/>
    </i>
    <i>
      <x v="3400"/>
    </i>
    <i>
      <x v="3401"/>
    </i>
    <i>
      <x v="3402"/>
    </i>
    <i>
      <x v="3403"/>
    </i>
    <i>
      <x v="3404"/>
    </i>
    <i>
      <x v="3405"/>
    </i>
    <i>
      <x v="3406"/>
    </i>
    <i>
      <x v="3407"/>
    </i>
    <i>
      <x v="3408"/>
    </i>
    <i>
      <x v="3409"/>
    </i>
    <i>
      <x v="3410"/>
    </i>
    <i>
      <x v="3411"/>
    </i>
    <i>
      <x v="3412"/>
    </i>
    <i>
      <x v="3413"/>
    </i>
    <i>
      <x v="3414"/>
    </i>
    <i>
      <x v="3415"/>
    </i>
    <i>
      <x v="3416"/>
    </i>
    <i>
      <x v="3417"/>
    </i>
    <i>
      <x v="3418"/>
    </i>
    <i>
      <x v="3419"/>
    </i>
    <i>
      <x v="3420"/>
    </i>
    <i>
      <x v="3421"/>
    </i>
    <i>
      <x v="3422"/>
    </i>
    <i>
      <x v="3423"/>
    </i>
    <i>
      <x v="3424"/>
    </i>
    <i>
      <x v="3425"/>
    </i>
    <i>
      <x v="3426"/>
    </i>
    <i>
      <x v="3427"/>
    </i>
    <i>
      <x v="3428"/>
    </i>
    <i>
      <x v="3429"/>
    </i>
    <i>
      <x v="3430"/>
    </i>
    <i>
      <x v="3431"/>
    </i>
    <i>
      <x v="3432"/>
    </i>
    <i>
      <x v="3433"/>
    </i>
    <i>
      <x v="3434"/>
    </i>
    <i>
      <x v="3435"/>
    </i>
    <i>
      <x v="3436"/>
    </i>
    <i>
      <x v="3437"/>
    </i>
    <i>
      <x v="3438"/>
    </i>
    <i>
      <x v="3439"/>
    </i>
    <i>
      <x v="3440"/>
    </i>
    <i>
      <x v="3441"/>
    </i>
    <i>
      <x v="3442"/>
    </i>
    <i>
      <x v="3443"/>
    </i>
    <i>
      <x v="3444"/>
    </i>
    <i>
      <x v="3445"/>
    </i>
    <i>
      <x v="3446"/>
    </i>
    <i>
      <x v="3447"/>
    </i>
    <i>
      <x v="3448"/>
    </i>
    <i>
      <x v="3449"/>
    </i>
    <i>
      <x v="3450"/>
    </i>
    <i>
      <x v="3451"/>
    </i>
    <i>
      <x v="3452"/>
    </i>
    <i>
      <x v="3453"/>
    </i>
    <i>
      <x v="3454"/>
    </i>
    <i>
      <x v="3455"/>
    </i>
    <i>
      <x v="3456"/>
    </i>
    <i>
      <x v="3457"/>
    </i>
    <i>
      <x v="3458"/>
    </i>
    <i>
      <x v="3459"/>
    </i>
    <i>
      <x v="3460"/>
    </i>
    <i>
      <x v="3461"/>
    </i>
    <i>
      <x v="3462"/>
    </i>
    <i>
      <x v="3463"/>
    </i>
    <i>
      <x v="3464"/>
    </i>
    <i>
      <x v="3465"/>
    </i>
    <i>
      <x v="3466"/>
    </i>
    <i>
      <x v="3467"/>
    </i>
    <i>
      <x v="3468"/>
    </i>
    <i>
      <x v="3469"/>
    </i>
    <i>
      <x v="3470"/>
    </i>
    <i>
      <x v="3471"/>
    </i>
    <i>
      <x v="3472"/>
    </i>
    <i>
      <x v="3473"/>
    </i>
    <i>
      <x v="3474"/>
    </i>
    <i>
      <x v="3475"/>
    </i>
    <i>
      <x v="3476"/>
    </i>
    <i>
      <x v="3477"/>
    </i>
    <i>
      <x v="3478"/>
    </i>
    <i>
      <x v="3479"/>
    </i>
    <i>
      <x v="3480"/>
    </i>
    <i>
      <x v="3481"/>
    </i>
    <i>
      <x v="3482"/>
    </i>
    <i>
      <x v="3483"/>
    </i>
    <i>
      <x v="3484"/>
    </i>
    <i>
      <x v="3485"/>
    </i>
    <i>
      <x v="3486"/>
    </i>
    <i>
      <x v="3487"/>
    </i>
    <i>
      <x v="3488"/>
    </i>
    <i>
      <x v="3489"/>
    </i>
    <i>
      <x v="3490"/>
    </i>
    <i>
      <x v="3491"/>
    </i>
    <i>
      <x v="3492"/>
    </i>
    <i>
      <x v="3493"/>
    </i>
    <i>
      <x v="3494"/>
    </i>
    <i>
      <x v="3495"/>
    </i>
    <i>
      <x v="3496"/>
    </i>
    <i>
      <x v="3497"/>
    </i>
    <i>
      <x v="3498"/>
    </i>
    <i>
      <x v="3499"/>
    </i>
    <i>
      <x v="3500"/>
    </i>
    <i>
      <x v="3501"/>
    </i>
    <i>
      <x v="3502"/>
    </i>
    <i>
      <x v="3503"/>
    </i>
    <i>
      <x v="3504"/>
    </i>
    <i>
      <x v="3505"/>
    </i>
    <i>
      <x v="3506"/>
    </i>
    <i>
      <x v="3507"/>
    </i>
    <i>
      <x v="3508"/>
    </i>
    <i>
      <x v="3509"/>
    </i>
    <i>
      <x v="3510"/>
    </i>
    <i>
      <x v="3511"/>
    </i>
    <i>
      <x v="3512"/>
    </i>
    <i>
      <x v="3513"/>
    </i>
    <i>
      <x v="3514"/>
    </i>
    <i>
      <x v="3515"/>
    </i>
    <i>
      <x v="3516"/>
    </i>
    <i>
      <x v="3517"/>
    </i>
    <i>
      <x v="3518"/>
    </i>
    <i>
      <x v="3519"/>
    </i>
    <i>
      <x v="3520"/>
    </i>
    <i>
      <x v="3521"/>
    </i>
    <i>
      <x v="3522"/>
    </i>
    <i>
      <x v="3523"/>
    </i>
    <i>
      <x v="3524"/>
    </i>
    <i>
      <x v="3525"/>
    </i>
    <i>
      <x v="3526"/>
    </i>
    <i>
      <x v="3527"/>
    </i>
    <i>
      <x v="3528"/>
    </i>
    <i>
      <x v="3529"/>
    </i>
    <i>
      <x v="3530"/>
    </i>
    <i>
      <x v="3531"/>
    </i>
    <i>
      <x v="3532"/>
    </i>
    <i>
      <x v="3533"/>
    </i>
    <i>
      <x v="3534"/>
    </i>
    <i>
      <x v="3535"/>
    </i>
    <i>
      <x v="3536"/>
    </i>
    <i>
      <x v="3537"/>
    </i>
    <i>
      <x v="3538"/>
    </i>
    <i>
      <x v="3539"/>
    </i>
    <i>
      <x v="3540"/>
    </i>
    <i>
      <x v="3541"/>
    </i>
    <i>
      <x v="3542"/>
    </i>
    <i>
      <x v="3543"/>
    </i>
    <i>
      <x v="3544"/>
    </i>
    <i>
      <x v="3545"/>
    </i>
    <i>
      <x v="3546"/>
    </i>
    <i>
      <x v="3547"/>
    </i>
    <i>
      <x v="3548"/>
    </i>
    <i>
      <x v="3549"/>
    </i>
    <i>
      <x v="3550"/>
    </i>
    <i>
      <x v="3551"/>
    </i>
    <i>
      <x v="3552"/>
    </i>
    <i>
      <x v="3553"/>
    </i>
    <i>
      <x v="3554"/>
    </i>
    <i>
      <x v="3555"/>
    </i>
    <i>
      <x v="3556"/>
    </i>
    <i>
      <x v="3557"/>
    </i>
    <i>
      <x v="3558"/>
    </i>
    <i>
      <x v="3559"/>
    </i>
    <i>
      <x v="3560"/>
    </i>
    <i>
      <x v="3561"/>
    </i>
    <i>
      <x v="3562"/>
    </i>
    <i>
      <x v="3563"/>
    </i>
    <i>
      <x v="3564"/>
    </i>
    <i>
      <x v="3565"/>
    </i>
    <i>
      <x v="3566"/>
    </i>
    <i>
      <x v="3567"/>
    </i>
    <i>
      <x v="3568"/>
    </i>
    <i>
      <x v="3569"/>
    </i>
    <i>
      <x v="3570"/>
    </i>
    <i>
      <x v="3571"/>
    </i>
    <i>
      <x v="3572"/>
    </i>
    <i>
      <x v="3573"/>
    </i>
    <i>
      <x v="3574"/>
    </i>
    <i>
      <x v="3575"/>
    </i>
    <i>
      <x v="3576"/>
    </i>
    <i>
      <x v="3577"/>
    </i>
    <i>
      <x v="3578"/>
    </i>
    <i>
      <x v="3579"/>
    </i>
    <i>
      <x v="3580"/>
    </i>
    <i>
      <x v="3581"/>
    </i>
    <i>
      <x v="3582"/>
    </i>
    <i>
      <x v="3583"/>
    </i>
    <i>
      <x v="3584"/>
    </i>
    <i>
      <x v="3585"/>
    </i>
    <i>
      <x v="3586"/>
    </i>
    <i>
      <x v="3587"/>
    </i>
    <i>
      <x v="3588"/>
    </i>
    <i>
      <x v="3589"/>
    </i>
    <i>
      <x v="3590"/>
    </i>
    <i>
      <x v="3591"/>
    </i>
    <i>
      <x v="3592"/>
    </i>
    <i>
      <x v="3593"/>
    </i>
    <i>
      <x v="3594"/>
    </i>
    <i>
      <x v="3595"/>
    </i>
    <i>
      <x v="3596"/>
    </i>
    <i>
      <x v="3597"/>
    </i>
    <i>
      <x v="3598"/>
    </i>
    <i>
      <x v="3599"/>
    </i>
    <i>
      <x v="3600"/>
    </i>
    <i>
      <x v="3601"/>
    </i>
    <i>
      <x v="3602"/>
    </i>
    <i>
      <x v="3603"/>
    </i>
    <i>
      <x v="3604"/>
    </i>
    <i>
      <x v="3605"/>
    </i>
    <i>
      <x v="3606"/>
    </i>
    <i>
      <x v="3607"/>
    </i>
    <i>
      <x v="3608"/>
    </i>
    <i>
      <x v="3609"/>
    </i>
    <i>
      <x v="3610"/>
    </i>
    <i>
      <x v="3611"/>
    </i>
    <i>
      <x v="3612"/>
    </i>
    <i>
      <x v="3613"/>
    </i>
    <i>
      <x v="3614"/>
    </i>
    <i>
      <x v="3615"/>
    </i>
    <i>
      <x v="3616"/>
    </i>
    <i>
      <x v="3617"/>
    </i>
    <i>
      <x v="3618"/>
    </i>
    <i>
      <x v="3619"/>
    </i>
    <i>
      <x v="3620"/>
    </i>
    <i>
      <x v="3621"/>
    </i>
    <i>
      <x v="3622"/>
    </i>
    <i>
      <x v="3623"/>
    </i>
    <i>
      <x v="3624"/>
    </i>
    <i>
      <x v="3625"/>
    </i>
    <i>
      <x v="3626"/>
    </i>
    <i>
      <x v="3627"/>
    </i>
    <i>
      <x v="3628"/>
    </i>
    <i>
      <x v="3629"/>
    </i>
    <i>
      <x v="3630"/>
    </i>
    <i>
      <x v="3631"/>
    </i>
    <i>
      <x v="3632"/>
    </i>
    <i>
      <x v="3633"/>
    </i>
    <i>
      <x v="3634"/>
    </i>
    <i>
      <x v="3635"/>
    </i>
    <i>
      <x v="3636"/>
    </i>
    <i>
      <x v="3637"/>
    </i>
    <i>
      <x v="3638"/>
    </i>
    <i>
      <x v="3639"/>
    </i>
    <i>
      <x v="3640"/>
    </i>
    <i>
      <x v="3641"/>
    </i>
    <i>
      <x v="3642"/>
    </i>
    <i>
      <x v="3643"/>
    </i>
    <i>
      <x v="3644"/>
    </i>
    <i>
      <x v="3645"/>
    </i>
    <i>
      <x v="3646"/>
    </i>
    <i>
      <x v="3647"/>
    </i>
    <i>
      <x v="3648"/>
    </i>
    <i>
      <x v="3649"/>
    </i>
    <i>
      <x v="3650"/>
    </i>
    <i>
      <x v="3651"/>
    </i>
    <i>
      <x v="3652"/>
    </i>
    <i>
      <x v="3653"/>
    </i>
    <i>
      <x v="3654"/>
    </i>
    <i>
      <x v="3655"/>
    </i>
    <i>
      <x v="3656"/>
    </i>
    <i>
      <x v="3657"/>
    </i>
    <i>
      <x v="3658"/>
    </i>
    <i>
      <x v="3659"/>
    </i>
    <i>
      <x v="3660"/>
    </i>
    <i>
      <x v="3661"/>
    </i>
    <i>
      <x v="3662"/>
    </i>
    <i>
      <x v="3663"/>
    </i>
    <i>
      <x v="3664"/>
    </i>
    <i>
      <x v="3665"/>
    </i>
    <i>
      <x v="3666"/>
    </i>
    <i>
      <x v="3667"/>
    </i>
    <i>
      <x v="3668"/>
    </i>
    <i>
      <x v="3669"/>
    </i>
    <i>
      <x v="3670"/>
    </i>
    <i>
      <x v="3671"/>
    </i>
    <i>
      <x v="3672"/>
    </i>
    <i>
      <x v="3673"/>
    </i>
    <i>
      <x v="3674"/>
    </i>
    <i>
      <x v="3675"/>
    </i>
    <i>
      <x v="3676"/>
    </i>
    <i>
      <x v="3677"/>
    </i>
    <i>
      <x v="3678"/>
    </i>
    <i>
      <x v="3679"/>
    </i>
    <i>
      <x v="3680"/>
    </i>
    <i>
      <x v="3681"/>
    </i>
    <i>
      <x v="3682"/>
    </i>
    <i>
      <x v="3683"/>
    </i>
    <i>
      <x v="3684"/>
    </i>
    <i>
      <x v="3685"/>
    </i>
    <i>
      <x v="3686"/>
    </i>
    <i>
      <x v="3687"/>
    </i>
    <i>
      <x v="3688"/>
    </i>
    <i>
      <x v="3689"/>
    </i>
    <i>
      <x v="3690"/>
    </i>
    <i>
      <x v="3691"/>
    </i>
    <i>
      <x v="3692"/>
    </i>
    <i>
      <x v="3693"/>
    </i>
    <i>
      <x v="3694"/>
    </i>
    <i>
      <x v="3695"/>
    </i>
    <i>
      <x v="3696"/>
    </i>
    <i>
      <x v="3697"/>
    </i>
    <i>
      <x v="3698"/>
    </i>
    <i>
      <x v="3699"/>
    </i>
    <i>
      <x v="3701"/>
    </i>
    <i>
      <x v="3702"/>
    </i>
    <i>
      <x v="3703"/>
    </i>
    <i>
      <x v="3704"/>
    </i>
    <i>
      <x v="3705"/>
    </i>
    <i>
      <x v="3706"/>
    </i>
    <i>
      <x v="3707"/>
    </i>
    <i>
      <x v="3708"/>
    </i>
    <i>
      <x v="3709"/>
    </i>
    <i>
      <x v="3710"/>
    </i>
    <i>
      <x v="3711"/>
    </i>
    <i>
      <x v="3712"/>
    </i>
    <i>
      <x v="3713"/>
    </i>
    <i>
      <x v="3714"/>
    </i>
    <i>
      <x v="3715"/>
    </i>
    <i>
      <x v="3716"/>
    </i>
    <i>
      <x v="3717"/>
    </i>
    <i>
      <x v="3718"/>
    </i>
    <i>
      <x v="3719"/>
    </i>
    <i>
      <x v="3720"/>
    </i>
    <i>
      <x v="3721"/>
    </i>
    <i>
      <x v="3722"/>
    </i>
    <i>
      <x v="3723"/>
    </i>
    <i>
      <x v="3724"/>
    </i>
    <i>
      <x v="3725"/>
    </i>
    <i>
      <x v="3726"/>
    </i>
    <i>
      <x v="3727"/>
    </i>
    <i>
      <x v="3728"/>
    </i>
    <i>
      <x v="3729"/>
    </i>
    <i>
      <x v="3730"/>
    </i>
    <i>
      <x v="3731"/>
    </i>
    <i>
      <x v="3732"/>
    </i>
    <i>
      <x v="3733"/>
    </i>
    <i>
      <x v="3734"/>
    </i>
    <i>
      <x v="3735"/>
    </i>
    <i>
      <x v="3736"/>
    </i>
    <i>
      <x v="3737"/>
    </i>
    <i>
      <x v="3738"/>
    </i>
    <i>
      <x v="3739"/>
    </i>
    <i>
      <x v="3740"/>
    </i>
    <i>
      <x v="3741"/>
    </i>
    <i>
      <x v="3742"/>
    </i>
    <i>
      <x v="3743"/>
    </i>
    <i>
      <x v="3744"/>
    </i>
    <i>
      <x v="3745"/>
    </i>
    <i>
      <x v="3746"/>
    </i>
    <i>
      <x v="3747"/>
    </i>
    <i>
      <x v="3748"/>
    </i>
    <i>
      <x v="3749"/>
    </i>
    <i>
      <x v="3750"/>
    </i>
    <i>
      <x v="3751"/>
    </i>
    <i>
      <x v="3752"/>
    </i>
    <i>
      <x v="3753"/>
    </i>
    <i>
      <x v="3754"/>
    </i>
    <i>
      <x v="3755"/>
    </i>
    <i>
      <x v="3756"/>
    </i>
    <i>
      <x v="3757"/>
    </i>
    <i>
      <x v="3758"/>
    </i>
    <i>
      <x v="3759"/>
    </i>
    <i>
      <x v="3760"/>
    </i>
    <i>
      <x v="3761"/>
    </i>
    <i>
      <x v="3762"/>
    </i>
    <i>
      <x v="3763"/>
    </i>
    <i>
      <x v="3764"/>
    </i>
    <i>
      <x v="3765"/>
    </i>
    <i>
      <x v="3766"/>
    </i>
    <i>
      <x v="3767"/>
    </i>
    <i>
      <x v="3768"/>
    </i>
    <i>
      <x v="3769"/>
    </i>
    <i>
      <x v="3770"/>
    </i>
    <i>
      <x v="3771"/>
    </i>
    <i>
      <x v="3772"/>
    </i>
    <i>
      <x v="3773"/>
    </i>
    <i>
      <x v="3774"/>
    </i>
    <i>
      <x v="3775"/>
    </i>
    <i>
      <x v="3776"/>
    </i>
    <i>
      <x v="3777"/>
    </i>
    <i>
      <x v="3778"/>
    </i>
    <i>
      <x v="3779"/>
    </i>
    <i>
      <x v="3780"/>
    </i>
    <i>
      <x v="3781"/>
    </i>
    <i>
      <x v="3782"/>
    </i>
    <i>
      <x v="3783"/>
    </i>
    <i>
      <x v="3784"/>
    </i>
    <i>
      <x v="3785"/>
    </i>
    <i>
      <x v="3786"/>
    </i>
    <i>
      <x v="3787"/>
    </i>
    <i>
      <x v="3788"/>
    </i>
    <i>
      <x v="3789"/>
    </i>
    <i>
      <x v="3790"/>
    </i>
    <i>
      <x v="3791"/>
    </i>
    <i>
      <x v="3792"/>
    </i>
    <i>
      <x v="3793"/>
    </i>
    <i>
      <x v="3794"/>
    </i>
    <i>
      <x v="3795"/>
    </i>
    <i>
      <x v="3796"/>
    </i>
    <i>
      <x v="3797"/>
    </i>
    <i>
      <x v="3798"/>
    </i>
    <i>
      <x v="3799"/>
    </i>
    <i>
      <x v="3800"/>
    </i>
    <i>
      <x v="3801"/>
    </i>
    <i>
      <x v="3802"/>
    </i>
    <i>
      <x v="3803"/>
    </i>
    <i>
      <x v="3804"/>
    </i>
    <i>
      <x v="3805"/>
    </i>
    <i>
      <x v="3806"/>
    </i>
    <i>
      <x v="3807"/>
    </i>
    <i>
      <x v="3808"/>
    </i>
    <i>
      <x v="3809"/>
    </i>
    <i>
      <x v="3810"/>
    </i>
    <i>
      <x v="3811"/>
    </i>
    <i>
      <x v="3812"/>
    </i>
    <i>
      <x v="3813"/>
    </i>
    <i>
      <x v="3814"/>
    </i>
    <i>
      <x v="3815"/>
    </i>
    <i>
      <x v="3816"/>
    </i>
    <i>
      <x v="3817"/>
    </i>
    <i>
      <x v="3818"/>
    </i>
    <i>
      <x v="3819"/>
    </i>
    <i>
      <x v="3820"/>
    </i>
    <i>
      <x v="3821"/>
    </i>
    <i>
      <x v="3822"/>
    </i>
    <i>
      <x v="3823"/>
    </i>
    <i>
      <x v="3824"/>
    </i>
    <i>
      <x v="3825"/>
    </i>
    <i>
      <x v="3826"/>
    </i>
    <i>
      <x v="3827"/>
    </i>
    <i>
      <x v="3828"/>
    </i>
    <i>
      <x v="3829"/>
    </i>
    <i>
      <x v="3830"/>
    </i>
    <i>
      <x v="3831"/>
    </i>
    <i>
      <x v="3832"/>
    </i>
    <i>
      <x v="3833"/>
    </i>
    <i>
      <x v="3834"/>
    </i>
    <i>
      <x v="3835"/>
    </i>
    <i>
      <x v="3836"/>
    </i>
    <i>
      <x v="3837"/>
    </i>
    <i>
      <x v="3838"/>
    </i>
    <i>
      <x v="3839"/>
    </i>
    <i>
      <x v="3840"/>
    </i>
    <i>
      <x v="3841"/>
    </i>
    <i>
      <x v="3842"/>
    </i>
    <i>
      <x v="3843"/>
    </i>
    <i>
      <x v="3844"/>
    </i>
    <i>
      <x v="3845"/>
    </i>
    <i>
      <x v="3846"/>
    </i>
    <i>
      <x v="3847"/>
    </i>
    <i>
      <x v="3848"/>
    </i>
    <i>
      <x v="3849"/>
    </i>
    <i>
      <x v="3850"/>
    </i>
    <i>
      <x v="3851"/>
    </i>
    <i>
      <x v="3852"/>
    </i>
    <i>
      <x v="3853"/>
    </i>
    <i>
      <x v="3854"/>
    </i>
    <i>
      <x v="3855"/>
    </i>
    <i>
      <x v="3856"/>
    </i>
    <i>
      <x v="3857"/>
    </i>
    <i>
      <x v="3858"/>
    </i>
    <i>
      <x v="3859"/>
    </i>
    <i>
      <x v="3860"/>
    </i>
    <i>
      <x v="3861"/>
    </i>
    <i>
      <x v="3862"/>
    </i>
    <i>
      <x v="3863"/>
    </i>
    <i>
      <x v="3864"/>
    </i>
    <i>
      <x v="3865"/>
    </i>
    <i>
      <x v="3866"/>
    </i>
    <i>
      <x v="3867"/>
    </i>
    <i>
      <x v="3868"/>
    </i>
    <i>
      <x v="3869"/>
    </i>
    <i>
      <x v="3870"/>
    </i>
    <i>
      <x v="3871"/>
    </i>
    <i>
      <x v="3872"/>
    </i>
    <i>
      <x v="3873"/>
    </i>
    <i>
      <x v="3874"/>
    </i>
    <i>
      <x v="3875"/>
    </i>
    <i>
      <x v="3876"/>
    </i>
    <i>
      <x v="3877"/>
    </i>
    <i>
      <x v="3878"/>
    </i>
    <i>
      <x v="3879"/>
    </i>
    <i>
      <x v="3880"/>
    </i>
    <i>
      <x v="3881"/>
    </i>
    <i>
      <x v="3882"/>
    </i>
    <i>
      <x v="3883"/>
    </i>
    <i>
      <x v="3884"/>
    </i>
    <i>
      <x v="3885"/>
    </i>
    <i>
      <x v="3886"/>
    </i>
    <i>
      <x v="3887"/>
    </i>
    <i>
      <x v="3888"/>
    </i>
    <i>
      <x v="3889"/>
    </i>
    <i>
      <x v="3890"/>
    </i>
    <i>
      <x v="3891"/>
    </i>
    <i>
      <x v="3892"/>
    </i>
    <i>
      <x v="3893"/>
    </i>
    <i>
      <x v="3894"/>
    </i>
    <i>
      <x v="3895"/>
    </i>
    <i>
      <x v="3896"/>
    </i>
    <i>
      <x v="3897"/>
    </i>
    <i>
      <x v="3898"/>
    </i>
    <i>
      <x v="3899"/>
    </i>
    <i>
      <x v="3900"/>
    </i>
    <i>
      <x v="3901"/>
    </i>
    <i>
      <x v="3902"/>
    </i>
    <i>
      <x v="3903"/>
    </i>
    <i>
      <x v="3904"/>
    </i>
    <i>
      <x v="3905"/>
    </i>
    <i>
      <x v="3906"/>
    </i>
    <i>
      <x v="3907"/>
    </i>
    <i>
      <x v="3908"/>
    </i>
    <i>
      <x v="3909"/>
    </i>
    <i>
      <x v="3910"/>
    </i>
    <i>
      <x v="3911"/>
    </i>
    <i>
      <x v="3912"/>
    </i>
    <i>
      <x v="3913"/>
    </i>
    <i>
      <x v="3914"/>
    </i>
    <i>
      <x v="3915"/>
    </i>
    <i>
      <x v="3916"/>
    </i>
    <i>
      <x v="3917"/>
    </i>
    <i>
      <x v="3918"/>
    </i>
    <i>
      <x v="3919"/>
    </i>
    <i>
      <x v="3920"/>
    </i>
    <i>
      <x v="3921"/>
    </i>
    <i>
      <x v="3922"/>
    </i>
    <i>
      <x v="3923"/>
    </i>
    <i>
      <x v="3924"/>
    </i>
    <i>
      <x v="3925"/>
    </i>
    <i>
      <x v="3926"/>
    </i>
    <i>
      <x v="3927"/>
    </i>
    <i>
      <x v="3928"/>
    </i>
    <i>
      <x v="3929"/>
    </i>
    <i>
      <x v="3930"/>
    </i>
    <i>
      <x v="3931"/>
    </i>
    <i>
      <x v="3932"/>
    </i>
    <i>
      <x v="3933"/>
    </i>
    <i>
      <x v="3934"/>
    </i>
    <i>
      <x v="3935"/>
    </i>
    <i>
      <x v="3936"/>
    </i>
    <i>
      <x v="3937"/>
    </i>
    <i>
      <x v="3938"/>
    </i>
    <i>
      <x v="3939"/>
    </i>
    <i>
      <x v="3940"/>
    </i>
    <i>
      <x v="3941"/>
    </i>
    <i>
      <x v="3942"/>
    </i>
    <i>
      <x v="3943"/>
    </i>
    <i>
      <x v="3944"/>
    </i>
    <i>
      <x v="3945"/>
    </i>
    <i>
      <x v="3946"/>
    </i>
    <i>
      <x v="3947"/>
    </i>
    <i>
      <x v="3948"/>
    </i>
    <i>
      <x v="3949"/>
    </i>
    <i>
      <x v="3950"/>
    </i>
    <i>
      <x v="3951"/>
    </i>
    <i>
      <x v="3952"/>
    </i>
    <i>
      <x v="3953"/>
    </i>
    <i>
      <x v="3954"/>
    </i>
    <i>
      <x v="3955"/>
    </i>
    <i>
      <x v="3956"/>
    </i>
    <i>
      <x v="3957"/>
    </i>
    <i>
      <x v="3958"/>
    </i>
    <i>
      <x v="3959"/>
    </i>
    <i>
      <x v="3960"/>
    </i>
    <i>
      <x v="3961"/>
    </i>
    <i>
      <x v="3962"/>
    </i>
    <i>
      <x v="3963"/>
    </i>
    <i>
      <x v="3964"/>
    </i>
    <i>
      <x v="3965"/>
    </i>
    <i>
      <x v="3966"/>
    </i>
    <i>
      <x v="3967"/>
    </i>
    <i>
      <x v="3968"/>
    </i>
    <i>
      <x v="3969"/>
    </i>
    <i>
      <x v="3970"/>
    </i>
    <i t="grand">
      <x/>
    </i>
  </rowItems>
  <colItems count="1">
    <i/>
  </colItems>
  <dataFields count="1">
    <dataField name="Sum of VIXY % err" fld="29" baseField="0" baseItem="9"/>
  </dataFields>
  <chartFormats count="2">
    <chartFormat chart="5" format="2" series="1">
      <pivotArea type="data" outline="0" fieldPosition="0">
        <references count="1">
          <reference field="4294967294" count="1" selected="0">
            <x v="0"/>
          </reference>
        </references>
      </pivotArea>
    </chartFormat>
    <chartFormat chart="4"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14"/>
  <sheetViews>
    <sheetView workbookViewId="0">
      <selection activeCell="A5" sqref="A5"/>
    </sheetView>
  </sheetViews>
  <sheetFormatPr defaultRowHeight="15" x14ac:dyDescent="0.25"/>
  <cols>
    <col min="3" max="3" width="82.42578125" customWidth="1"/>
  </cols>
  <sheetData>
    <row r="1" spans="1:3" ht="14.1" customHeight="1" x14ac:dyDescent="0.25">
      <c r="A1" s="3" t="s">
        <v>67</v>
      </c>
      <c r="C1" s="4"/>
    </row>
    <row r="2" spans="1:3" ht="14.1" customHeight="1" x14ac:dyDescent="0.25">
      <c r="A2" t="s">
        <v>73</v>
      </c>
      <c r="B2" s="5"/>
      <c r="C2" s="4" t="s">
        <v>12</v>
      </c>
    </row>
    <row r="3" spans="1:3" ht="14.1" customHeight="1" x14ac:dyDescent="0.25">
      <c r="C3" s="4"/>
    </row>
    <row r="4" spans="1:3" ht="14.1" customHeight="1" x14ac:dyDescent="0.25">
      <c r="A4" s="6"/>
      <c r="B4" s="7" t="s">
        <v>13</v>
      </c>
      <c r="C4" s="7"/>
    </row>
    <row r="5" spans="1:3" ht="14.1" customHeight="1" x14ac:dyDescent="0.25">
      <c r="A5" s="6"/>
      <c r="B5" s="7">
        <v>1</v>
      </c>
      <c r="C5" s="7" t="s">
        <v>14</v>
      </c>
    </row>
    <row r="6" spans="1:3" ht="45" x14ac:dyDescent="0.25">
      <c r="A6" s="6"/>
      <c r="B6" s="7">
        <v>2</v>
      </c>
      <c r="C6" s="7" t="s">
        <v>15</v>
      </c>
    </row>
    <row r="7" spans="1:3" ht="120" x14ac:dyDescent="0.25">
      <c r="A7" s="6"/>
      <c r="B7" s="7">
        <v>3</v>
      </c>
      <c r="C7" s="7" t="s">
        <v>23</v>
      </c>
    </row>
    <row r="8" spans="1:3" ht="60" x14ac:dyDescent="0.25">
      <c r="A8" s="6"/>
      <c r="B8" s="7">
        <v>4</v>
      </c>
      <c r="C8" s="7" t="s">
        <v>16</v>
      </c>
    </row>
    <row r="9" spans="1:3" ht="45" x14ac:dyDescent="0.25">
      <c r="A9" s="6"/>
      <c r="B9" s="7">
        <v>5</v>
      </c>
      <c r="C9" s="7" t="s">
        <v>20</v>
      </c>
    </row>
    <row r="10" spans="1:3" ht="75" x14ac:dyDescent="0.25">
      <c r="A10" s="6"/>
      <c r="B10" s="7">
        <v>6</v>
      </c>
      <c r="C10" s="7" t="s">
        <v>21</v>
      </c>
    </row>
    <row r="11" spans="1:3" ht="75" x14ac:dyDescent="0.25">
      <c r="A11" s="6"/>
      <c r="B11" s="7">
        <v>7</v>
      </c>
      <c r="C11" s="7" t="s">
        <v>22</v>
      </c>
    </row>
    <row r="12" spans="1:3" ht="30" x14ac:dyDescent="0.25">
      <c r="A12" s="6"/>
      <c r="B12" s="7">
        <v>8</v>
      </c>
      <c r="C12" s="7" t="s">
        <v>34</v>
      </c>
    </row>
    <row r="13" spans="1:3" ht="255" x14ac:dyDescent="0.25">
      <c r="A13" s="6"/>
      <c r="B13" s="7">
        <v>9</v>
      </c>
      <c r="C13" s="7" t="s">
        <v>72</v>
      </c>
    </row>
    <row r="14" spans="1:3" ht="105" x14ac:dyDescent="0.25">
      <c r="A14" s="6"/>
      <c r="B14" s="7">
        <v>10</v>
      </c>
      <c r="C14" s="7" t="s">
        <v>17</v>
      </c>
    </row>
  </sheetData>
  <pageMargins left="0.7" right="0.7" top="0.75" bottom="0.75" header="0.3" footer="0.3"/>
  <pageSetup scale="92" orientation="portrait" horizontalDpi="300" verticalDpi="300"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1"/>
  <dimension ref="A1:G1788"/>
  <sheetViews>
    <sheetView workbookViewId="0">
      <selection activeCell="H1" sqref="H1:J1048576"/>
    </sheetView>
  </sheetViews>
  <sheetFormatPr defaultRowHeight="15" x14ac:dyDescent="0.25"/>
  <sheetData>
    <row r="1" spans="1:7" x14ac:dyDescent="0.25">
      <c r="A1" t="s">
        <v>31</v>
      </c>
      <c r="B1" t="s">
        <v>24</v>
      </c>
      <c r="C1" t="s">
        <v>25</v>
      </c>
      <c r="D1" t="s">
        <v>26</v>
      </c>
      <c r="E1" t="s">
        <v>27</v>
      </c>
      <c r="F1" t="s">
        <v>29</v>
      </c>
      <c r="G1" t="s">
        <v>28</v>
      </c>
    </row>
    <row r="2" spans="1:7" x14ac:dyDescent="0.25">
      <c r="A2" s="20">
        <v>40820</v>
      </c>
      <c r="B2">
        <v>48540000</v>
      </c>
      <c r="C2">
        <v>48960000</v>
      </c>
      <c r="D2">
        <v>41160000</v>
      </c>
      <c r="E2">
        <v>41160000</v>
      </c>
      <c r="F2">
        <v>41160000</v>
      </c>
      <c r="G2">
        <v>0</v>
      </c>
    </row>
    <row r="3" spans="1:7" x14ac:dyDescent="0.25">
      <c r="A3" s="20">
        <v>40821</v>
      </c>
      <c r="B3">
        <v>39492000</v>
      </c>
      <c r="C3">
        <v>39780000</v>
      </c>
      <c r="D3">
        <v>36276000</v>
      </c>
      <c r="E3">
        <v>36276000</v>
      </c>
      <c r="F3">
        <v>36276000</v>
      </c>
      <c r="G3">
        <v>0</v>
      </c>
    </row>
    <row r="4" spans="1:7" x14ac:dyDescent="0.25">
      <c r="A4" s="20">
        <v>40822</v>
      </c>
      <c r="B4">
        <v>36228000</v>
      </c>
      <c r="C4">
        <v>37560000</v>
      </c>
      <c r="D4">
        <v>34800000</v>
      </c>
      <c r="E4">
        <v>34800000</v>
      </c>
      <c r="F4">
        <v>34800000</v>
      </c>
      <c r="G4">
        <v>0</v>
      </c>
    </row>
    <row r="5" spans="1:7" x14ac:dyDescent="0.25">
      <c r="A5" s="20">
        <v>40823</v>
      </c>
      <c r="B5">
        <v>34116000</v>
      </c>
      <c r="C5">
        <v>37152000</v>
      </c>
      <c r="D5">
        <v>33696000</v>
      </c>
      <c r="E5">
        <v>35304000</v>
      </c>
      <c r="F5">
        <v>35304000</v>
      </c>
      <c r="G5">
        <v>0</v>
      </c>
    </row>
    <row r="6" spans="1:7" x14ac:dyDescent="0.25">
      <c r="A6" s="20">
        <v>40826</v>
      </c>
      <c r="B6">
        <v>33096000</v>
      </c>
      <c r="C6">
        <v>33120000</v>
      </c>
      <c r="D6">
        <v>31188000</v>
      </c>
      <c r="E6">
        <v>31188000</v>
      </c>
      <c r="F6">
        <v>31188000</v>
      </c>
      <c r="G6">
        <v>0</v>
      </c>
    </row>
    <row r="7" spans="1:7" x14ac:dyDescent="0.25">
      <c r="A7" s="20">
        <v>40827</v>
      </c>
      <c r="B7">
        <v>31404000</v>
      </c>
      <c r="C7">
        <v>31452000</v>
      </c>
      <c r="D7">
        <v>29820000</v>
      </c>
      <c r="E7">
        <v>30120000</v>
      </c>
      <c r="F7">
        <v>30120000</v>
      </c>
      <c r="G7">
        <v>0</v>
      </c>
    </row>
    <row r="8" spans="1:7" x14ac:dyDescent="0.25">
      <c r="A8" s="20">
        <v>40828</v>
      </c>
      <c r="B8">
        <v>27888000</v>
      </c>
      <c r="C8">
        <v>27888000</v>
      </c>
      <c r="D8">
        <v>24972000</v>
      </c>
      <c r="E8">
        <v>25752000</v>
      </c>
      <c r="F8">
        <v>25752000</v>
      </c>
      <c r="G8">
        <v>0</v>
      </c>
    </row>
    <row r="9" spans="1:7" x14ac:dyDescent="0.25">
      <c r="A9" s="20">
        <v>40829</v>
      </c>
      <c r="B9">
        <v>26640000</v>
      </c>
      <c r="C9">
        <v>28044000</v>
      </c>
      <c r="D9">
        <v>25932000</v>
      </c>
      <c r="E9">
        <v>25932000</v>
      </c>
      <c r="F9">
        <v>25932000</v>
      </c>
      <c r="G9">
        <v>0</v>
      </c>
    </row>
    <row r="10" spans="1:7" x14ac:dyDescent="0.25">
      <c r="A10" s="20">
        <v>40830</v>
      </c>
      <c r="B10">
        <v>23472000</v>
      </c>
      <c r="C10">
        <v>24828000</v>
      </c>
      <c r="D10">
        <v>22968000</v>
      </c>
      <c r="E10">
        <v>23376000</v>
      </c>
      <c r="F10">
        <v>23376000</v>
      </c>
      <c r="G10">
        <v>0</v>
      </c>
    </row>
    <row r="11" spans="1:7" x14ac:dyDescent="0.25">
      <c r="A11" s="20">
        <v>40833</v>
      </c>
      <c r="B11">
        <v>23148000</v>
      </c>
      <c r="C11">
        <v>27900000</v>
      </c>
      <c r="D11">
        <v>23148000</v>
      </c>
      <c r="E11">
        <v>27900000</v>
      </c>
      <c r="F11">
        <v>27900000</v>
      </c>
      <c r="G11">
        <v>0</v>
      </c>
    </row>
    <row r="12" spans="1:7" x14ac:dyDescent="0.25">
      <c r="A12" s="20">
        <v>40834</v>
      </c>
      <c r="B12">
        <v>27696000</v>
      </c>
      <c r="C12">
        <v>29544000</v>
      </c>
      <c r="D12">
        <v>23820000</v>
      </c>
      <c r="E12">
        <v>26040000</v>
      </c>
      <c r="F12">
        <v>26040000</v>
      </c>
      <c r="G12">
        <v>0</v>
      </c>
    </row>
    <row r="13" spans="1:7" x14ac:dyDescent="0.25">
      <c r="A13" s="20">
        <v>40835</v>
      </c>
      <c r="B13">
        <v>25200000</v>
      </c>
      <c r="C13">
        <v>29664000</v>
      </c>
      <c r="D13">
        <v>24720000</v>
      </c>
      <c r="E13">
        <v>28932000</v>
      </c>
      <c r="F13">
        <v>28932000</v>
      </c>
      <c r="G13">
        <v>0</v>
      </c>
    </row>
    <row r="14" spans="1:7" x14ac:dyDescent="0.25">
      <c r="A14" s="20">
        <v>40836</v>
      </c>
      <c r="B14">
        <v>29304000</v>
      </c>
      <c r="C14">
        <v>31356000</v>
      </c>
      <c r="D14">
        <v>28560000</v>
      </c>
      <c r="E14">
        <v>28980000</v>
      </c>
      <c r="F14">
        <v>28980000</v>
      </c>
      <c r="G14">
        <v>0</v>
      </c>
    </row>
    <row r="15" spans="1:7" x14ac:dyDescent="0.25">
      <c r="A15" s="20">
        <v>40837</v>
      </c>
      <c r="B15">
        <v>27048000</v>
      </c>
      <c r="C15">
        <v>28020000</v>
      </c>
      <c r="D15">
        <v>26040000</v>
      </c>
      <c r="E15">
        <v>26040000</v>
      </c>
      <c r="F15">
        <v>26040000</v>
      </c>
      <c r="G15">
        <v>0</v>
      </c>
    </row>
    <row r="16" spans="1:7" x14ac:dyDescent="0.25">
      <c r="A16" s="20">
        <v>40840</v>
      </c>
      <c r="B16">
        <v>25404000</v>
      </c>
      <c r="C16">
        <v>25404000</v>
      </c>
      <c r="D16">
        <v>22764000</v>
      </c>
      <c r="E16">
        <v>22872000</v>
      </c>
      <c r="F16">
        <v>22872000</v>
      </c>
      <c r="G16">
        <v>0</v>
      </c>
    </row>
    <row r="17" spans="1:7" x14ac:dyDescent="0.25">
      <c r="A17" s="20">
        <v>40841</v>
      </c>
      <c r="B17">
        <v>23484000</v>
      </c>
      <c r="C17">
        <v>26220000</v>
      </c>
      <c r="D17">
        <v>23484000</v>
      </c>
      <c r="E17">
        <v>25860000</v>
      </c>
      <c r="F17">
        <v>25860000</v>
      </c>
      <c r="G17">
        <v>0</v>
      </c>
    </row>
    <row r="18" spans="1:7" x14ac:dyDescent="0.25">
      <c r="A18" s="20">
        <v>40842</v>
      </c>
      <c r="B18">
        <v>23796000</v>
      </c>
      <c r="C18">
        <v>27492000</v>
      </c>
      <c r="D18">
        <v>23544000</v>
      </c>
      <c r="E18">
        <v>23808000</v>
      </c>
      <c r="F18">
        <v>23808000</v>
      </c>
      <c r="G18">
        <v>0</v>
      </c>
    </row>
    <row r="19" spans="1:7" x14ac:dyDescent="0.25">
      <c r="A19" s="20">
        <v>40843</v>
      </c>
      <c r="B19">
        <v>18876000</v>
      </c>
      <c r="C19">
        <v>19836000</v>
      </c>
      <c r="D19">
        <v>17124000</v>
      </c>
      <c r="E19">
        <v>17460000</v>
      </c>
      <c r="F19">
        <v>17460000</v>
      </c>
      <c r="G19">
        <v>0</v>
      </c>
    </row>
    <row r="20" spans="1:7" x14ac:dyDescent="0.25">
      <c r="A20" s="20">
        <v>40844</v>
      </c>
      <c r="B20">
        <v>18096000</v>
      </c>
      <c r="C20">
        <v>18372000</v>
      </c>
      <c r="D20">
        <v>16932000</v>
      </c>
      <c r="E20">
        <v>17148000</v>
      </c>
      <c r="F20">
        <v>17148000</v>
      </c>
      <c r="G20">
        <v>0</v>
      </c>
    </row>
    <row r="21" spans="1:7" x14ac:dyDescent="0.25">
      <c r="A21" s="20">
        <v>40847</v>
      </c>
      <c r="B21">
        <v>18768000</v>
      </c>
      <c r="C21">
        <v>20796000</v>
      </c>
      <c r="D21">
        <v>18468000</v>
      </c>
      <c r="E21">
        <v>20796000</v>
      </c>
      <c r="F21">
        <v>20796000</v>
      </c>
      <c r="G21">
        <v>0</v>
      </c>
    </row>
    <row r="22" spans="1:7" x14ac:dyDescent="0.25">
      <c r="A22" s="20">
        <v>40848</v>
      </c>
      <c r="B22">
        <v>27120000</v>
      </c>
      <c r="C22">
        <v>28176000</v>
      </c>
      <c r="D22">
        <v>25236000</v>
      </c>
      <c r="E22">
        <v>26892000</v>
      </c>
      <c r="F22">
        <v>26892000</v>
      </c>
      <c r="G22">
        <v>0</v>
      </c>
    </row>
    <row r="23" spans="1:7" x14ac:dyDescent="0.25">
      <c r="A23" s="20">
        <v>40849</v>
      </c>
      <c r="B23">
        <v>24960000</v>
      </c>
      <c r="C23">
        <v>27036000</v>
      </c>
      <c r="D23">
        <v>24648000</v>
      </c>
      <c r="E23">
        <v>25236000</v>
      </c>
      <c r="F23">
        <v>25236000</v>
      </c>
      <c r="G23">
        <v>0</v>
      </c>
    </row>
    <row r="24" spans="1:7" x14ac:dyDescent="0.25">
      <c r="A24" s="20">
        <v>40850</v>
      </c>
      <c r="B24">
        <v>23772000</v>
      </c>
      <c r="C24">
        <v>26832000</v>
      </c>
      <c r="D24">
        <v>22644000</v>
      </c>
      <c r="E24">
        <v>22860000</v>
      </c>
      <c r="F24">
        <v>22860000</v>
      </c>
      <c r="G24">
        <v>0</v>
      </c>
    </row>
    <row r="25" spans="1:7" x14ac:dyDescent="0.25">
      <c r="A25" s="20">
        <v>40851</v>
      </c>
      <c r="B25">
        <v>24024000</v>
      </c>
      <c r="C25">
        <v>25428000</v>
      </c>
      <c r="D25">
        <v>23052000</v>
      </c>
      <c r="E25">
        <v>23724000</v>
      </c>
      <c r="F25">
        <v>23724000</v>
      </c>
      <c r="G25">
        <v>0</v>
      </c>
    </row>
    <row r="26" spans="1:7" x14ac:dyDescent="0.25">
      <c r="A26" s="20">
        <v>40854</v>
      </c>
      <c r="B26">
        <v>23988000</v>
      </c>
      <c r="C26">
        <v>25200000</v>
      </c>
      <c r="D26">
        <v>23280000</v>
      </c>
      <c r="E26">
        <v>23292000</v>
      </c>
      <c r="F26">
        <v>23292000</v>
      </c>
      <c r="G26">
        <v>0</v>
      </c>
    </row>
    <row r="27" spans="1:7" x14ac:dyDescent="0.25">
      <c r="A27" s="20">
        <v>40855</v>
      </c>
      <c r="B27">
        <v>22656000</v>
      </c>
      <c r="C27">
        <v>23928000</v>
      </c>
      <c r="D27">
        <v>21000000</v>
      </c>
      <c r="E27">
        <v>21096000</v>
      </c>
      <c r="F27">
        <v>21096000</v>
      </c>
      <c r="G27">
        <v>0</v>
      </c>
    </row>
    <row r="28" spans="1:7" x14ac:dyDescent="0.25">
      <c r="A28" s="20">
        <v>40856</v>
      </c>
      <c r="B28">
        <v>24252000</v>
      </c>
      <c r="C28">
        <v>29220000</v>
      </c>
      <c r="D28">
        <v>23940000</v>
      </c>
      <c r="E28">
        <v>28908000</v>
      </c>
      <c r="F28">
        <v>28908000</v>
      </c>
      <c r="G28">
        <v>0</v>
      </c>
    </row>
    <row r="29" spans="1:7" x14ac:dyDescent="0.25">
      <c r="A29" s="20">
        <v>40857</v>
      </c>
      <c r="B29">
        <v>25500000</v>
      </c>
      <c r="C29">
        <v>28500000</v>
      </c>
      <c r="D29">
        <v>25080000</v>
      </c>
      <c r="E29">
        <v>25248000</v>
      </c>
      <c r="F29">
        <v>25248000</v>
      </c>
      <c r="G29">
        <v>0</v>
      </c>
    </row>
    <row r="30" spans="1:7" x14ac:dyDescent="0.25">
      <c r="A30" s="20">
        <v>40858</v>
      </c>
      <c r="B30">
        <v>23376000</v>
      </c>
      <c r="C30">
        <v>23412000</v>
      </c>
      <c r="D30">
        <v>22560000</v>
      </c>
      <c r="E30">
        <v>23148000</v>
      </c>
      <c r="F30">
        <v>23148000</v>
      </c>
      <c r="G30">
        <v>0</v>
      </c>
    </row>
    <row r="31" spans="1:7" x14ac:dyDescent="0.25">
      <c r="A31" s="20">
        <v>40861</v>
      </c>
      <c r="B31">
        <v>23832000</v>
      </c>
      <c r="C31">
        <v>25176000</v>
      </c>
      <c r="D31">
        <v>23736000</v>
      </c>
      <c r="E31">
        <v>24252000</v>
      </c>
      <c r="F31">
        <v>24252000</v>
      </c>
      <c r="G31">
        <v>0</v>
      </c>
    </row>
    <row r="32" spans="1:7" x14ac:dyDescent="0.25">
      <c r="A32" s="20">
        <v>40862</v>
      </c>
      <c r="B32">
        <v>25128000</v>
      </c>
      <c r="C32">
        <v>25584000</v>
      </c>
      <c r="D32">
        <v>23388000</v>
      </c>
      <c r="E32">
        <v>23784000</v>
      </c>
      <c r="F32">
        <v>23784000</v>
      </c>
      <c r="G32">
        <v>0</v>
      </c>
    </row>
    <row r="33" spans="1:7" x14ac:dyDescent="0.25">
      <c r="A33" s="20">
        <v>40863</v>
      </c>
      <c r="B33">
        <v>25272000</v>
      </c>
      <c r="C33">
        <v>26412000</v>
      </c>
      <c r="D33">
        <v>23520000</v>
      </c>
      <c r="E33">
        <v>26088000</v>
      </c>
      <c r="F33">
        <v>26088000</v>
      </c>
      <c r="G33">
        <v>0</v>
      </c>
    </row>
    <row r="34" spans="1:7" x14ac:dyDescent="0.25">
      <c r="A34" s="20">
        <v>40864</v>
      </c>
      <c r="B34">
        <v>26484000</v>
      </c>
      <c r="C34">
        <v>29580000</v>
      </c>
      <c r="D34">
        <v>26016000</v>
      </c>
      <c r="E34">
        <v>28572000</v>
      </c>
      <c r="F34">
        <v>28572000</v>
      </c>
      <c r="G34">
        <v>0</v>
      </c>
    </row>
    <row r="35" spans="1:7" x14ac:dyDescent="0.25">
      <c r="A35" s="20">
        <v>40865</v>
      </c>
      <c r="B35">
        <v>26940000</v>
      </c>
      <c r="C35">
        <v>28536000</v>
      </c>
      <c r="D35">
        <v>26616000</v>
      </c>
      <c r="E35">
        <v>26616000</v>
      </c>
      <c r="F35">
        <v>26616000</v>
      </c>
      <c r="G35">
        <v>0</v>
      </c>
    </row>
    <row r="36" spans="1:7" x14ac:dyDescent="0.25">
      <c r="A36" s="20">
        <v>40868</v>
      </c>
      <c r="B36">
        <v>29448000</v>
      </c>
      <c r="C36">
        <v>29532000</v>
      </c>
      <c r="D36">
        <v>26952000</v>
      </c>
      <c r="E36">
        <v>27276000</v>
      </c>
      <c r="F36">
        <v>27276000</v>
      </c>
      <c r="G36">
        <v>0</v>
      </c>
    </row>
    <row r="37" spans="1:7" x14ac:dyDescent="0.25">
      <c r="A37" s="20">
        <v>40869</v>
      </c>
      <c r="B37">
        <v>27564000</v>
      </c>
      <c r="C37">
        <v>28104000</v>
      </c>
      <c r="D37">
        <v>25992000</v>
      </c>
      <c r="E37">
        <v>26136000</v>
      </c>
      <c r="F37">
        <v>26136000</v>
      </c>
      <c r="G37">
        <v>0</v>
      </c>
    </row>
    <row r="38" spans="1:7" x14ac:dyDescent="0.25">
      <c r="A38" s="20">
        <v>40870</v>
      </c>
      <c r="B38">
        <v>27384000</v>
      </c>
      <c r="C38">
        <v>28608000</v>
      </c>
      <c r="D38">
        <v>27012000</v>
      </c>
      <c r="E38">
        <v>28488000</v>
      </c>
      <c r="F38">
        <v>28488000</v>
      </c>
      <c r="G38">
        <v>0</v>
      </c>
    </row>
    <row r="39" spans="1:7" x14ac:dyDescent="0.25">
      <c r="A39" s="20">
        <v>40872</v>
      </c>
      <c r="B39">
        <v>28680000</v>
      </c>
      <c r="C39">
        <v>29424000</v>
      </c>
      <c r="D39">
        <v>27576000</v>
      </c>
      <c r="E39">
        <v>29220000</v>
      </c>
      <c r="F39">
        <v>29220000</v>
      </c>
      <c r="G39">
        <v>0</v>
      </c>
    </row>
    <row r="40" spans="1:7" x14ac:dyDescent="0.25">
      <c r="A40" s="20">
        <v>40875</v>
      </c>
      <c r="B40">
        <v>25332000</v>
      </c>
      <c r="C40">
        <v>27000000</v>
      </c>
      <c r="D40">
        <v>24888000</v>
      </c>
      <c r="E40">
        <v>26436000</v>
      </c>
      <c r="F40">
        <v>26436000</v>
      </c>
      <c r="G40">
        <v>0</v>
      </c>
    </row>
    <row r="41" spans="1:7" x14ac:dyDescent="0.25">
      <c r="A41" s="20">
        <v>40876</v>
      </c>
      <c r="B41">
        <v>25932000</v>
      </c>
      <c r="C41">
        <v>26448000</v>
      </c>
      <c r="D41">
        <v>24804000</v>
      </c>
      <c r="E41">
        <v>25320000</v>
      </c>
      <c r="F41">
        <v>25320000</v>
      </c>
      <c r="G41">
        <v>0</v>
      </c>
    </row>
    <row r="42" spans="1:7" x14ac:dyDescent="0.25">
      <c r="A42" s="20">
        <v>40877</v>
      </c>
      <c r="B42">
        <v>21912000</v>
      </c>
      <c r="C42">
        <v>22284000</v>
      </c>
      <c r="D42">
        <v>20724000</v>
      </c>
      <c r="E42">
        <v>20832000</v>
      </c>
      <c r="F42">
        <v>20832000</v>
      </c>
      <c r="G42">
        <v>0</v>
      </c>
    </row>
    <row r="43" spans="1:7" x14ac:dyDescent="0.25">
      <c r="A43" s="20">
        <v>40878</v>
      </c>
      <c r="B43">
        <v>21000000</v>
      </c>
      <c r="C43">
        <v>21096000</v>
      </c>
      <c r="D43">
        <v>19608000</v>
      </c>
      <c r="E43">
        <v>19884000</v>
      </c>
      <c r="F43">
        <v>19884000</v>
      </c>
      <c r="G43">
        <v>0</v>
      </c>
    </row>
    <row r="44" spans="1:7" x14ac:dyDescent="0.25">
      <c r="A44" s="20">
        <v>40879</v>
      </c>
      <c r="B44">
        <v>18732000</v>
      </c>
      <c r="C44">
        <v>19860000</v>
      </c>
      <c r="D44">
        <v>18084000</v>
      </c>
      <c r="E44">
        <v>19764000</v>
      </c>
      <c r="F44">
        <v>19764000</v>
      </c>
      <c r="G44">
        <v>0</v>
      </c>
    </row>
    <row r="45" spans="1:7" x14ac:dyDescent="0.25">
      <c r="A45" s="20">
        <v>40882</v>
      </c>
      <c r="B45">
        <v>18144000</v>
      </c>
      <c r="C45">
        <v>20124000</v>
      </c>
      <c r="D45">
        <v>18096000</v>
      </c>
      <c r="E45">
        <v>19704000</v>
      </c>
      <c r="F45">
        <v>19704000</v>
      </c>
      <c r="G45">
        <v>0</v>
      </c>
    </row>
    <row r="46" spans="1:7" x14ac:dyDescent="0.25">
      <c r="A46" s="20">
        <v>40883</v>
      </c>
      <c r="B46">
        <v>19704000</v>
      </c>
      <c r="C46">
        <v>19956000</v>
      </c>
      <c r="D46">
        <v>19020000</v>
      </c>
      <c r="E46">
        <v>19524000</v>
      </c>
      <c r="F46">
        <v>19524000</v>
      </c>
      <c r="G46">
        <v>0</v>
      </c>
    </row>
    <row r="47" spans="1:7" x14ac:dyDescent="0.25">
      <c r="A47" s="20">
        <v>40884</v>
      </c>
      <c r="B47">
        <v>20100000</v>
      </c>
      <c r="C47">
        <v>21660000</v>
      </c>
      <c r="D47">
        <v>20088000</v>
      </c>
      <c r="E47">
        <v>20760000</v>
      </c>
      <c r="F47">
        <v>20760000</v>
      </c>
      <c r="G47">
        <v>0</v>
      </c>
    </row>
    <row r="48" spans="1:7" x14ac:dyDescent="0.25">
      <c r="A48" s="20">
        <v>40885</v>
      </c>
      <c r="B48">
        <v>21912000</v>
      </c>
      <c r="C48">
        <v>22992000</v>
      </c>
      <c r="D48">
        <v>21600000</v>
      </c>
      <c r="E48">
        <v>22680000</v>
      </c>
      <c r="F48">
        <v>22680000</v>
      </c>
      <c r="G48">
        <v>0</v>
      </c>
    </row>
    <row r="49" spans="1:7" x14ac:dyDescent="0.25">
      <c r="A49" s="20">
        <v>40886</v>
      </c>
      <c r="B49">
        <v>22056000</v>
      </c>
      <c r="C49">
        <v>22104000</v>
      </c>
      <c r="D49">
        <v>19452000</v>
      </c>
      <c r="E49">
        <v>19536000</v>
      </c>
      <c r="F49">
        <v>19536000</v>
      </c>
      <c r="G49">
        <v>0</v>
      </c>
    </row>
    <row r="50" spans="1:7" x14ac:dyDescent="0.25">
      <c r="A50" s="20">
        <v>40889</v>
      </c>
      <c r="B50">
        <v>20244000</v>
      </c>
      <c r="C50">
        <v>21000000</v>
      </c>
      <c r="D50">
        <v>19584000</v>
      </c>
      <c r="E50">
        <v>19584000</v>
      </c>
      <c r="F50">
        <v>19584000</v>
      </c>
      <c r="G50">
        <v>0</v>
      </c>
    </row>
    <row r="51" spans="1:7" x14ac:dyDescent="0.25">
      <c r="A51" s="20">
        <v>40890</v>
      </c>
      <c r="B51">
        <v>18804000</v>
      </c>
      <c r="C51">
        <v>20196000</v>
      </c>
      <c r="D51">
        <v>17976000</v>
      </c>
      <c r="E51">
        <v>19428000</v>
      </c>
      <c r="F51">
        <v>19428000</v>
      </c>
      <c r="G51">
        <v>0</v>
      </c>
    </row>
    <row r="52" spans="1:7" x14ac:dyDescent="0.25">
      <c r="A52" s="20">
        <v>40891</v>
      </c>
      <c r="B52">
        <v>19368000</v>
      </c>
      <c r="C52">
        <v>20328000</v>
      </c>
      <c r="D52">
        <v>18876000</v>
      </c>
      <c r="E52">
        <v>19500000</v>
      </c>
      <c r="F52">
        <v>19500000</v>
      </c>
      <c r="G52">
        <v>0</v>
      </c>
    </row>
    <row r="53" spans="1:7" x14ac:dyDescent="0.25">
      <c r="A53" s="20">
        <v>40892</v>
      </c>
      <c r="B53">
        <v>18144000</v>
      </c>
      <c r="C53">
        <v>18540000</v>
      </c>
      <c r="D53">
        <v>17580000</v>
      </c>
      <c r="E53">
        <v>18048000</v>
      </c>
      <c r="F53">
        <v>18048000</v>
      </c>
      <c r="G53">
        <v>0</v>
      </c>
    </row>
    <row r="54" spans="1:7" x14ac:dyDescent="0.25">
      <c r="A54" s="20">
        <v>40893</v>
      </c>
      <c r="B54">
        <v>16860000</v>
      </c>
      <c r="C54">
        <v>18288000</v>
      </c>
      <c r="D54">
        <v>16860000</v>
      </c>
      <c r="E54">
        <v>17844000</v>
      </c>
      <c r="F54">
        <v>17844000</v>
      </c>
      <c r="G54">
        <v>0</v>
      </c>
    </row>
    <row r="55" spans="1:7" x14ac:dyDescent="0.25">
      <c r="A55" s="20">
        <v>40896</v>
      </c>
      <c r="B55">
        <v>17460000</v>
      </c>
      <c r="C55">
        <v>17760000</v>
      </c>
      <c r="D55">
        <v>16740000</v>
      </c>
      <c r="E55">
        <v>17448000</v>
      </c>
      <c r="F55">
        <v>17448000</v>
      </c>
      <c r="G55">
        <v>0</v>
      </c>
    </row>
    <row r="56" spans="1:7" x14ac:dyDescent="0.25">
      <c r="A56" s="20">
        <v>40897</v>
      </c>
      <c r="B56">
        <v>15924000</v>
      </c>
      <c r="C56">
        <v>15924000</v>
      </c>
      <c r="D56">
        <v>15300000</v>
      </c>
      <c r="E56">
        <v>15312000</v>
      </c>
      <c r="F56">
        <v>15312000</v>
      </c>
      <c r="G56">
        <v>0</v>
      </c>
    </row>
    <row r="57" spans="1:7" x14ac:dyDescent="0.25">
      <c r="A57" s="20">
        <v>40898</v>
      </c>
      <c r="B57">
        <v>15012000</v>
      </c>
      <c r="C57">
        <v>15456000</v>
      </c>
      <c r="D57">
        <v>13248000</v>
      </c>
      <c r="E57">
        <v>13296000</v>
      </c>
      <c r="F57">
        <v>13296000</v>
      </c>
      <c r="G57">
        <v>0</v>
      </c>
    </row>
    <row r="58" spans="1:7" x14ac:dyDescent="0.25">
      <c r="A58" s="20">
        <v>40899</v>
      </c>
      <c r="B58">
        <v>12708000</v>
      </c>
      <c r="C58">
        <v>13560000</v>
      </c>
      <c r="D58">
        <v>12204000</v>
      </c>
      <c r="E58">
        <v>13284000</v>
      </c>
      <c r="F58">
        <v>13284000</v>
      </c>
      <c r="G58">
        <v>0</v>
      </c>
    </row>
    <row r="59" spans="1:7" x14ac:dyDescent="0.25">
      <c r="A59" s="20">
        <v>40900</v>
      </c>
      <c r="B59">
        <v>12912000</v>
      </c>
      <c r="C59">
        <v>14184000</v>
      </c>
      <c r="D59">
        <v>12876000</v>
      </c>
      <c r="E59">
        <v>13920000</v>
      </c>
      <c r="F59">
        <v>13920000</v>
      </c>
      <c r="G59">
        <v>0</v>
      </c>
    </row>
    <row r="60" spans="1:7" x14ac:dyDescent="0.25">
      <c r="A60" s="20">
        <v>40904</v>
      </c>
      <c r="B60">
        <v>13800000</v>
      </c>
      <c r="C60">
        <v>13896000</v>
      </c>
      <c r="D60">
        <v>13392000</v>
      </c>
      <c r="E60">
        <v>13764000</v>
      </c>
      <c r="F60">
        <v>13764000</v>
      </c>
      <c r="G60">
        <v>0</v>
      </c>
    </row>
    <row r="61" spans="1:7" x14ac:dyDescent="0.25">
      <c r="A61" s="20">
        <v>40905</v>
      </c>
      <c r="B61">
        <v>13596000</v>
      </c>
      <c r="C61">
        <v>14940000</v>
      </c>
      <c r="D61">
        <v>13596000</v>
      </c>
      <c r="E61">
        <v>14856000</v>
      </c>
      <c r="F61">
        <v>14856000</v>
      </c>
      <c r="G61">
        <v>0</v>
      </c>
    </row>
    <row r="62" spans="1:7" x14ac:dyDescent="0.25">
      <c r="A62" s="20">
        <v>40906</v>
      </c>
      <c r="B62">
        <v>14664000</v>
      </c>
      <c r="C62">
        <v>14688000</v>
      </c>
      <c r="D62">
        <v>14100000</v>
      </c>
      <c r="E62">
        <v>14148000</v>
      </c>
      <c r="F62">
        <v>14148000</v>
      </c>
      <c r="G62">
        <v>0</v>
      </c>
    </row>
    <row r="63" spans="1:7" x14ac:dyDescent="0.25">
      <c r="A63" s="20">
        <v>40907</v>
      </c>
      <c r="B63">
        <v>14148000</v>
      </c>
      <c r="C63">
        <v>14604000</v>
      </c>
      <c r="D63">
        <v>14040000</v>
      </c>
      <c r="E63">
        <v>14592000</v>
      </c>
      <c r="F63">
        <v>14592000</v>
      </c>
      <c r="G63">
        <v>0</v>
      </c>
    </row>
    <row r="64" spans="1:7" x14ac:dyDescent="0.25">
      <c r="A64" s="20">
        <v>40911</v>
      </c>
      <c r="B64">
        <v>13248000</v>
      </c>
      <c r="C64">
        <v>13404000</v>
      </c>
      <c r="D64">
        <v>12900000</v>
      </c>
      <c r="E64">
        <v>13056000</v>
      </c>
      <c r="F64">
        <v>13056000</v>
      </c>
      <c r="G64">
        <v>0</v>
      </c>
    </row>
    <row r="65" spans="1:7" x14ac:dyDescent="0.25">
      <c r="A65" s="20">
        <v>40912</v>
      </c>
      <c r="B65">
        <v>13428000</v>
      </c>
      <c r="C65">
        <v>13644000</v>
      </c>
      <c r="D65">
        <v>12516000</v>
      </c>
      <c r="E65">
        <v>12552000</v>
      </c>
      <c r="F65">
        <v>12552000</v>
      </c>
      <c r="G65">
        <v>0</v>
      </c>
    </row>
    <row r="66" spans="1:7" x14ac:dyDescent="0.25">
      <c r="A66" s="20">
        <v>40913</v>
      </c>
      <c r="B66">
        <v>12888000</v>
      </c>
      <c r="C66">
        <v>13140000</v>
      </c>
      <c r="D66">
        <v>11940000</v>
      </c>
      <c r="E66">
        <v>11976000</v>
      </c>
      <c r="F66">
        <v>11976000</v>
      </c>
      <c r="G66">
        <v>0</v>
      </c>
    </row>
    <row r="67" spans="1:7" x14ac:dyDescent="0.25">
      <c r="A67" s="20">
        <v>40914</v>
      </c>
      <c r="B67">
        <v>11772000</v>
      </c>
      <c r="C67">
        <v>12240000</v>
      </c>
      <c r="D67">
        <v>11352000</v>
      </c>
      <c r="E67">
        <v>11592000</v>
      </c>
      <c r="F67">
        <v>11592000</v>
      </c>
      <c r="G67">
        <v>0</v>
      </c>
    </row>
    <row r="68" spans="1:7" x14ac:dyDescent="0.25">
      <c r="A68" s="20">
        <v>40917</v>
      </c>
      <c r="B68">
        <v>11376000</v>
      </c>
      <c r="C68">
        <v>11568000</v>
      </c>
      <c r="D68">
        <v>11124000</v>
      </c>
      <c r="E68">
        <v>11244000</v>
      </c>
      <c r="F68">
        <v>11244000</v>
      </c>
      <c r="G68">
        <v>0</v>
      </c>
    </row>
    <row r="69" spans="1:7" x14ac:dyDescent="0.25">
      <c r="A69" s="20">
        <v>40918</v>
      </c>
      <c r="B69">
        <v>10560000</v>
      </c>
      <c r="C69">
        <v>10896000</v>
      </c>
      <c r="D69">
        <v>10356000</v>
      </c>
      <c r="E69">
        <v>10776000</v>
      </c>
      <c r="F69">
        <v>10776000</v>
      </c>
      <c r="G69">
        <v>0</v>
      </c>
    </row>
    <row r="70" spans="1:7" x14ac:dyDescent="0.25">
      <c r="A70" s="20">
        <v>40919</v>
      </c>
      <c r="B70">
        <v>10956000</v>
      </c>
      <c r="C70">
        <v>11184000</v>
      </c>
      <c r="D70">
        <v>10896000</v>
      </c>
      <c r="E70">
        <v>11088000</v>
      </c>
      <c r="F70">
        <v>11088000</v>
      </c>
      <c r="G70">
        <v>0</v>
      </c>
    </row>
    <row r="71" spans="1:7" x14ac:dyDescent="0.25">
      <c r="A71" s="20">
        <v>40920</v>
      </c>
      <c r="B71">
        <v>11004000</v>
      </c>
      <c r="C71">
        <v>11808000</v>
      </c>
      <c r="D71">
        <v>10776000</v>
      </c>
      <c r="E71">
        <v>10800000</v>
      </c>
      <c r="F71">
        <v>10800000</v>
      </c>
      <c r="G71">
        <v>0</v>
      </c>
    </row>
    <row r="72" spans="1:7" x14ac:dyDescent="0.25">
      <c r="A72" s="20">
        <v>40921</v>
      </c>
      <c r="B72">
        <v>11328000</v>
      </c>
      <c r="C72">
        <v>12024000</v>
      </c>
      <c r="D72">
        <v>11280000</v>
      </c>
      <c r="E72">
        <v>11376000</v>
      </c>
      <c r="F72">
        <v>11376000</v>
      </c>
      <c r="G72">
        <v>0</v>
      </c>
    </row>
    <row r="73" spans="1:7" x14ac:dyDescent="0.25">
      <c r="A73" s="20">
        <v>40925</v>
      </c>
      <c r="B73">
        <v>10644000</v>
      </c>
      <c r="C73">
        <v>11328000</v>
      </c>
      <c r="D73">
        <v>10296000</v>
      </c>
      <c r="E73">
        <v>11208000</v>
      </c>
      <c r="F73">
        <v>11208000</v>
      </c>
      <c r="G73">
        <v>0</v>
      </c>
    </row>
    <row r="74" spans="1:7" x14ac:dyDescent="0.25">
      <c r="A74" s="20">
        <v>40926</v>
      </c>
      <c r="B74">
        <v>11064000</v>
      </c>
      <c r="C74">
        <v>11316000</v>
      </c>
      <c r="D74">
        <v>10368000</v>
      </c>
      <c r="E74">
        <v>10416000</v>
      </c>
      <c r="F74">
        <v>10416000</v>
      </c>
      <c r="G74">
        <v>0</v>
      </c>
    </row>
    <row r="75" spans="1:7" x14ac:dyDescent="0.25">
      <c r="A75" s="20">
        <v>40927</v>
      </c>
      <c r="B75">
        <v>10116000</v>
      </c>
      <c r="C75">
        <v>10332000</v>
      </c>
      <c r="D75">
        <v>9792000</v>
      </c>
      <c r="E75">
        <v>9828000</v>
      </c>
      <c r="F75">
        <v>9828000</v>
      </c>
      <c r="G75">
        <v>0</v>
      </c>
    </row>
    <row r="76" spans="1:7" x14ac:dyDescent="0.25">
      <c r="A76" s="20">
        <v>40928</v>
      </c>
      <c r="B76">
        <v>9924000</v>
      </c>
      <c r="C76">
        <v>10008000</v>
      </c>
      <c r="D76">
        <v>9192000</v>
      </c>
      <c r="E76">
        <v>9252000</v>
      </c>
      <c r="F76">
        <v>9252000</v>
      </c>
      <c r="G76">
        <v>0</v>
      </c>
    </row>
    <row r="77" spans="1:7" x14ac:dyDescent="0.25">
      <c r="A77" s="20">
        <v>40931</v>
      </c>
      <c r="B77">
        <v>9204000</v>
      </c>
      <c r="C77">
        <v>9312000</v>
      </c>
      <c r="D77">
        <v>8640000</v>
      </c>
      <c r="E77">
        <v>8760000</v>
      </c>
      <c r="F77">
        <v>8760000</v>
      </c>
      <c r="G77">
        <v>0</v>
      </c>
    </row>
    <row r="78" spans="1:7" x14ac:dyDescent="0.25">
      <c r="A78" s="20">
        <v>40932</v>
      </c>
      <c r="B78">
        <v>9192000</v>
      </c>
      <c r="C78">
        <v>9264000</v>
      </c>
      <c r="D78">
        <v>8736000</v>
      </c>
      <c r="E78">
        <v>8820000</v>
      </c>
      <c r="F78">
        <v>8820000</v>
      </c>
      <c r="G78">
        <v>0</v>
      </c>
    </row>
    <row r="79" spans="1:7" x14ac:dyDescent="0.25">
      <c r="A79" s="20">
        <v>40933</v>
      </c>
      <c r="B79">
        <v>8820000</v>
      </c>
      <c r="C79">
        <v>9048000</v>
      </c>
      <c r="D79">
        <v>8028000</v>
      </c>
      <c r="E79">
        <v>8088000</v>
      </c>
      <c r="F79">
        <v>8088000</v>
      </c>
      <c r="G79">
        <v>0</v>
      </c>
    </row>
    <row r="80" spans="1:7" x14ac:dyDescent="0.25">
      <c r="A80" s="20">
        <v>40934</v>
      </c>
      <c r="B80">
        <v>7740000</v>
      </c>
      <c r="C80">
        <v>8328000</v>
      </c>
      <c r="D80">
        <v>7692000</v>
      </c>
      <c r="E80">
        <v>8088000</v>
      </c>
      <c r="F80">
        <v>8088000</v>
      </c>
      <c r="G80">
        <v>0</v>
      </c>
    </row>
    <row r="81" spans="1:7" x14ac:dyDescent="0.25">
      <c r="A81" s="20">
        <v>40935</v>
      </c>
      <c r="B81">
        <v>8316000</v>
      </c>
      <c r="C81">
        <v>8364000</v>
      </c>
      <c r="D81">
        <v>7668000</v>
      </c>
      <c r="E81">
        <v>7752000</v>
      </c>
      <c r="F81">
        <v>7752000</v>
      </c>
      <c r="G81">
        <v>0</v>
      </c>
    </row>
    <row r="82" spans="1:7" x14ac:dyDescent="0.25">
      <c r="A82" s="20">
        <v>40938</v>
      </c>
      <c r="B82">
        <v>8316000</v>
      </c>
      <c r="C82">
        <v>8424000</v>
      </c>
      <c r="D82">
        <v>7992000</v>
      </c>
      <c r="E82">
        <v>8208000</v>
      </c>
      <c r="F82">
        <v>8208000</v>
      </c>
      <c r="G82">
        <v>0</v>
      </c>
    </row>
    <row r="83" spans="1:7" x14ac:dyDescent="0.25">
      <c r="A83" s="20">
        <v>40939</v>
      </c>
      <c r="B83">
        <v>7836000</v>
      </c>
      <c r="C83">
        <v>8364000</v>
      </c>
      <c r="D83">
        <v>7776000</v>
      </c>
      <c r="E83">
        <v>8196000</v>
      </c>
      <c r="F83">
        <v>8196000</v>
      </c>
      <c r="G83">
        <v>0</v>
      </c>
    </row>
    <row r="84" spans="1:7" x14ac:dyDescent="0.25">
      <c r="A84" s="20">
        <v>40940</v>
      </c>
      <c r="B84">
        <v>7860000</v>
      </c>
      <c r="C84">
        <v>7980000</v>
      </c>
      <c r="D84">
        <v>7536000</v>
      </c>
      <c r="E84">
        <v>7764000</v>
      </c>
      <c r="F84">
        <v>7764000</v>
      </c>
      <c r="G84">
        <v>0</v>
      </c>
    </row>
    <row r="85" spans="1:7" x14ac:dyDescent="0.25">
      <c r="A85" s="20">
        <v>40941</v>
      </c>
      <c r="B85">
        <v>7476000</v>
      </c>
      <c r="C85">
        <v>7560000</v>
      </c>
      <c r="D85">
        <v>7284000</v>
      </c>
      <c r="E85">
        <v>7296000</v>
      </c>
      <c r="F85">
        <v>7296000</v>
      </c>
      <c r="G85">
        <v>0</v>
      </c>
    </row>
    <row r="86" spans="1:7" x14ac:dyDescent="0.25">
      <c r="A86" s="20">
        <v>40942</v>
      </c>
      <c r="B86">
        <v>6684000</v>
      </c>
      <c r="C86">
        <v>6816000</v>
      </c>
      <c r="D86">
        <v>6528000</v>
      </c>
      <c r="E86">
        <v>6528000</v>
      </c>
      <c r="F86">
        <v>6528000</v>
      </c>
      <c r="G86">
        <v>0</v>
      </c>
    </row>
    <row r="87" spans="1:7" x14ac:dyDescent="0.25">
      <c r="A87" s="20">
        <v>40945</v>
      </c>
      <c r="B87">
        <v>6624000</v>
      </c>
      <c r="C87">
        <v>6660000</v>
      </c>
      <c r="D87">
        <v>6360000</v>
      </c>
      <c r="E87">
        <v>6372000</v>
      </c>
      <c r="F87">
        <v>6372000</v>
      </c>
      <c r="G87">
        <v>0</v>
      </c>
    </row>
    <row r="88" spans="1:7" x14ac:dyDescent="0.25">
      <c r="A88" s="20">
        <v>40946</v>
      </c>
      <c r="B88">
        <v>6408000</v>
      </c>
      <c r="C88">
        <v>6648000</v>
      </c>
      <c r="D88">
        <v>6348000</v>
      </c>
      <c r="E88">
        <v>6468000</v>
      </c>
      <c r="F88">
        <v>6468000</v>
      </c>
      <c r="G88">
        <v>0</v>
      </c>
    </row>
    <row r="89" spans="1:7" x14ac:dyDescent="0.25">
      <c r="A89" s="20">
        <v>40947</v>
      </c>
      <c r="B89">
        <v>6468000</v>
      </c>
      <c r="C89">
        <v>6852000</v>
      </c>
      <c r="D89">
        <v>6408000</v>
      </c>
      <c r="E89">
        <v>6768000</v>
      </c>
      <c r="F89">
        <v>6768000</v>
      </c>
      <c r="G89">
        <v>0</v>
      </c>
    </row>
    <row r="90" spans="1:7" x14ac:dyDescent="0.25">
      <c r="A90" s="20">
        <v>40948</v>
      </c>
      <c r="B90">
        <v>6840000</v>
      </c>
      <c r="C90">
        <v>7452000</v>
      </c>
      <c r="D90">
        <v>6732000</v>
      </c>
      <c r="E90">
        <v>7440000</v>
      </c>
      <c r="F90">
        <v>7440000</v>
      </c>
      <c r="G90">
        <v>0</v>
      </c>
    </row>
    <row r="91" spans="1:7" x14ac:dyDescent="0.25">
      <c r="A91" s="20">
        <v>40949</v>
      </c>
      <c r="B91">
        <v>8232000</v>
      </c>
      <c r="C91">
        <v>9624000</v>
      </c>
      <c r="D91">
        <v>8076000</v>
      </c>
      <c r="E91">
        <v>8712000</v>
      </c>
      <c r="F91">
        <v>8712000</v>
      </c>
      <c r="G91">
        <v>0</v>
      </c>
    </row>
    <row r="92" spans="1:7" x14ac:dyDescent="0.25">
      <c r="A92" s="20">
        <v>40952</v>
      </c>
      <c r="B92">
        <v>7776000</v>
      </c>
      <c r="C92">
        <v>8004000</v>
      </c>
      <c r="D92">
        <v>7380000</v>
      </c>
      <c r="E92">
        <v>7392000</v>
      </c>
      <c r="F92">
        <v>7392000</v>
      </c>
      <c r="G92">
        <v>0</v>
      </c>
    </row>
    <row r="93" spans="1:7" x14ac:dyDescent="0.25">
      <c r="A93" s="20">
        <v>40953</v>
      </c>
      <c r="B93">
        <v>7620000</v>
      </c>
      <c r="C93">
        <v>8748000</v>
      </c>
      <c r="D93">
        <v>7596000</v>
      </c>
      <c r="E93">
        <v>7836000</v>
      </c>
      <c r="F93">
        <v>7836000</v>
      </c>
      <c r="G93">
        <v>0</v>
      </c>
    </row>
    <row r="94" spans="1:7" x14ac:dyDescent="0.25">
      <c r="A94" s="20">
        <v>40954</v>
      </c>
      <c r="B94">
        <v>7968000</v>
      </c>
      <c r="C94">
        <v>8844000</v>
      </c>
      <c r="D94">
        <v>7956000</v>
      </c>
      <c r="E94">
        <v>8724000</v>
      </c>
      <c r="F94">
        <v>8724000</v>
      </c>
      <c r="G94">
        <v>0</v>
      </c>
    </row>
    <row r="95" spans="1:7" x14ac:dyDescent="0.25">
      <c r="A95" s="20">
        <v>40955</v>
      </c>
      <c r="B95">
        <v>9096000</v>
      </c>
      <c r="C95">
        <v>9420000</v>
      </c>
      <c r="D95">
        <v>7956000</v>
      </c>
      <c r="E95">
        <v>8016000</v>
      </c>
      <c r="F95">
        <v>8016000</v>
      </c>
      <c r="G95">
        <v>0</v>
      </c>
    </row>
    <row r="96" spans="1:7" x14ac:dyDescent="0.25">
      <c r="A96" s="20">
        <v>40956</v>
      </c>
      <c r="B96">
        <v>7752000</v>
      </c>
      <c r="C96">
        <v>8184000</v>
      </c>
      <c r="D96">
        <v>7608000</v>
      </c>
      <c r="E96">
        <v>7920000</v>
      </c>
      <c r="F96">
        <v>7920000</v>
      </c>
      <c r="G96">
        <v>0</v>
      </c>
    </row>
    <row r="97" spans="1:7" x14ac:dyDescent="0.25">
      <c r="A97" s="20">
        <v>40960</v>
      </c>
      <c r="B97">
        <v>7620000</v>
      </c>
      <c r="C97">
        <v>8016000</v>
      </c>
      <c r="D97">
        <v>7560000</v>
      </c>
      <c r="E97">
        <v>7776000</v>
      </c>
      <c r="F97">
        <v>7776000</v>
      </c>
      <c r="G97">
        <v>0</v>
      </c>
    </row>
    <row r="98" spans="1:7" x14ac:dyDescent="0.25">
      <c r="A98" s="20">
        <v>40961</v>
      </c>
      <c r="B98">
        <v>7884000</v>
      </c>
      <c r="C98">
        <v>7944000</v>
      </c>
      <c r="D98">
        <v>7320000</v>
      </c>
      <c r="E98">
        <v>7356000</v>
      </c>
      <c r="F98">
        <v>7356000</v>
      </c>
      <c r="G98">
        <v>0</v>
      </c>
    </row>
    <row r="99" spans="1:7" x14ac:dyDescent="0.25">
      <c r="A99" s="20">
        <v>40962</v>
      </c>
      <c r="B99">
        <v>7368000</v>
      </c>
      <c r="C99">
        <v>7500000</v>
      </c>
      <c r="D99">
        <v>6324000</v>
      </c>
      <c r="E99">
        <v>6432000</v>
      </c>
      <c r="F99">
        <v>6432000</v>
      </c>
      <c r="G99">
        <v>0</v>
      </c>
    </row>
    <row r="100" spans="1:7" x14ac:dyDescent="0.25">
      <c r="A100" s="20">
        <v>40963</v>
      </c>
      <c r="B100">
        <v>6252000</v>
      </c>
      <c r="C100">
        <v>6936000</v>
      </c>
      <c r="D100">
        <v>6156000</v>
      </c>
      <c r="E100">
        <v>6876000</v>
      </c>
      <c r="F100">
        <v>6876000</v>
      </c>
      <c r="G100">
        <v>0</v>
      </c>
    </row>
    <row r="101" spans="1:7" x14ac:dyDescent="0.25">
      <c r="A101" s="20">
        <v>40966</v>
      </c>
      <c r="B101">
        <v>7344000</v>
      </c>
      <c r="C101">
        <v>7404000</v>
      </c>
      <c r="D101">
        <v>6564000</v>
      </c>
      <c r="E101">
        <v>6984000</v>
      </c>
      <c r="F101">
        <v>6984000</v>
      </c>
      <c r="G101">
        <v>0</v>
      </c>
    </row>
    <row r="102" spans="1:7" x14ac:dyDescent="0.25">
      <c r="A102" s="20">
        <v>40967</v>
      </c>
      <c r="B102">
        <v>7140000</v>
      </c>
      <c r="C102">
        <v>7188000</v>
      </c>
      <c r="D102">
        <v>6780000</v>
      </c>
      <c r="E102">
        <v>6828000</v>
      </c>
      <c r="F102">
        <v>6828000</v>
      </c>
      <c r="G102">
        <v>0</v>
      </c>
    </row>
    <row r="103" spans="1:7" x14ac:dyDescent="0.25">
      <c r="A103" s="20">
        <v>40968</v>
      </c>
      <c r="B103">
        <v>6600000</v>
      </c>
      <c r="C103">
        <v>6912000</v>
      </c>
      <c r="D103">
        <v>6348000</v>
      </c>
      <c r="E103">
        <v>6588000</v>
      </c>
      <c r="F103">
        <v>6588000</v>
      </c>
      <c r="G103">
        <v>0</v>
      </c>
    </row>
    <row r="104" spans="1:7" x14ac:dyDescent="0.25">
      <c r="A104" s="20">
        <v>40969</v>
      </c>
      <c r="B104">
        <v>6516000</v>
      </c>
      <c r="C104">
        <v>6576000</v>
      </c>
      <c r="D104">
        <v>6252000</v>
      </c>
      <c r="E104">
        <v>6348000</v>
      </c>
      <c r="F104">
        <v>6348000</v>
      </c>
      <c r="G104">
        <v>0</v>
      </c>
    </row>
    <row r="105" spans="1:7" x14ac:dyDescent="0.25">
      <c r="A105" s="20">
        <v>40970</v>
      </c>
      <c r="B105">
        <v>6324000</v>
      </c>
      <c r="C105">
        <v>6540000</v>
      </c>
      <c r="D105">
        <v>6216000</v>
      </c>
      <c r="E105">
        <v>6444000</v>
      </c>
      <c r="F105">
        <v>6444000</v>
      </c>
      <c r="G105">
        <v>0</v>
      </c>
    </row>
    <row r="106" spans="1:7" x14ac:dyDescent="0.25">
      <c r="A106" s="20">
        <v>40973</v>
      </c>
      <c r="B106">
        <v>6504000</v>
      </c>
      <c r="C106">
        <v>6648000</v>
      </c>
      <c r="D106">
        <v>6324000</v>
      </c>
      <c r="E106">
        <v>6384000</v>
      </c>
      <c r="F106">
        <v>6384000</v>
      </c>
      <c r="G106">
        <v>0</v>
      </c>
    </row>
    <row r="107" spans="1:7" x14ac:dyDescent="0.25">
      <c r="A107" s="20">
        <v>40974</v>
      </c>
      <c r="B107">
        <v>7188000</v>
      </c>
      <c r="C107">
        <v>7476000</v>
      </c>
      <c r="D107">
        <v>6924000</v>
      </c>
      <c r="E107">
        <v>7356000</v>
      </c>
      <c r="F107">
        <v>7356000</v>
      </c>
      <c r="G107">
        <v>0</v>
      </c>
    </row>
    <row r="108" spans="1:7" x14ac:dyDescent="0.25">
      <c r="A108" s="20">
        <v>40975</v>
      </c>
      <c r="B108">
        <v>7164000</v>
      </c>
      <c r="C108">
        <v>7260000</v>
      </c>
      <c r="D108">
        <v>6612000</v>
      </c>
      <c r="E108">
        <v>6648000</v>
      </c>
      <c r="F108">
        <v>6648000</v>
      </c>
      <c r="G108">
        <v>0</v>
      </c>
    </row>
    <row r="109" spans="1:7" x14ac:dyDescent="0.25">
      <c r="A109" s="20">
        <v>40976</v>
      </c>
      <c r="B109">
        <v>6278000</v>
      </c>
      <c r="C109">
        <v>6338000</v>
      </c>
      <c r="D109">
        <v>6020000</v>
      </c>
      <c r="E109">
        <v>6102000</v>
      </c>
      <c r="F109">
        <v>6102000</v>
      </c>
      <c r="G109">
        <v>0</v>
      </c>
    </row>
    <row r="110" spans="1:7" x14ac:dyDescent="0.25">
      <c r="A110" s="20">
        <v>40977</v>
      </c>
      <c r="B110">
        <v>5924000</v>
      </c>
      <c r="C110">
        <v>5948000</v>
      </c>
      <c r="D110">
        <v>5610000</v>
      </c>
      <c r="E110">
        <v>5858000</v>
      </c>
      <c r="F110">
        <v>5858000</v>
      </c>
      <c r="G110">
        <v>0</v>
      </c>
    </row>
    <row r="111" spans="1:7" x14ac:dyDescent="0.25">
      <c r="A111" s="20">
        <v>40980</v>
      </c>
      <c r="B111">
        <v>5696000</v>
      </c>
      <c r="C111">
        <v>5720000</v>
      </c>
      <c r="D111">
        <v>5278000</v>
      </c>
      <c r="E111">
        <v>5318000</v>
      </c>
      <c r="F111">
        <v>5318000</v>
      </c>
      <c r="G111">
        <v>0</v>
      </c>
    </row>
    <row r="112" spans="1:7" x14ac:dyDescent="0.25">
      <c r="A112" s="20">
        <v>40981</v>
      </c>
      <c r="B112">
        <v>5010000</v>
      </c>
      <c r="C112">
        <v>5086000</v>
      </c>
      <c r="D112">
        <v>4748000</v>
      </c>
      <c r="E112">
        <v>4834000</v>
      </c>
      <c r="F112">
        <v>4834000</v>
      </c>
      <c r="G112">
        <v>0</v>
      </c>
    </row>
    <row r="113" spans="1:7" x14ac:dyDescent="0.25">
      <c r="A113" s="20">
        <v>40982</v>
      </c>
      <c r="B113">
        <v>4756000</v>
      </c>
      <c r="C113">
        <v>5392000</v>
      </c>
      <c r="D113">
        <v>4738000</v>
      </c>
      <c r="E113">
        <v>5138000</v>
      </c>
      <c r="F113">
        <v>5138000</v>
      </c>
      <c r="G113">
        <v>0</v>
      </c>
    </row>
    <row r="114" spans="1:7" x14ac:dyDescent="0.25">
      <c r="A114" s="20">
        <v>40983</v>
      </c>
      <c r="B114">
        <v>5260000</v>
      </c>
      <c r="C114">
        <v>5334000</v>
      </c>
      <c r="D114">
        <v>4972000</v>
      </c>
      <c r="E114">
        <v>4972000</v>
      </c>
      <c r="F114">
        <v>4972000</v>
      </c>
      <c r="G114">
        <v>0</v>
      </c>
    </row>
    <row r="115" spans="1:7" x14ac:dyDescent="0.25">
      <c r="A115" s="20">
        <v>40984</v>
      </c>
      <c r="B115">
        <v>4920000</v>
      </c>
      <c r="C115">
        <v>5086000</v>
      </c>
      <c r="D115">
        <v>4878000</v>
      </c>
      <c r="E115">
        <v>4954000</v>
      </c>
      <c r="F115">
        <v>4954000</v>
      </c>
      <c r="G115">
        <v>0</v>
      </c>
    </row>
    <row r="116" spans="1:7" x14ac:dyDescent="0.25">
      <c r="A116" s="20">
        <v>40987</v>
      </c>
      <c r="B116">
        <v>4900000</v>
      </c>
      <c r="C116">
        <v>4930000</v>
      </c>
      <c r="D116">
        <v>4290000</v>
      </c>
      <c r="E116">
        <v>4370000</v>
      </c>
      <c r="F116">
        <v>4370000</v>
      </c>
      <c r="G116">
        <v>0</v>
      </c>
    </row>
    <row r="117" spans="1:7" x14ac:dyDescent="0.25">
      <c r="A117" s="20">
        <v>40988</v>
      </c>
      <c r="B117">
        <v>4546000</v>
      </c>
      <c r="C117">
        <v>4618000</v>
      </c>
      <c r="D117">
        <v>3944000</v>
      </c>
      <c r="E117">
        <v>3948000</v>
      </c>
      <c r="F117">
        <v>3948000</v>
      </c>
      <c r="G117">
        <v>0</v>
      </c>
    </row>
    <row r="118" spans="1:7" x14ac:dyDescent="0.25">
      <c r="A118" s="20">
        <v>40989</v>
      </c>
      <c r="B118">
        <v>3782000</v>
      </c>
      <c r="C118">
        <v>3900000</v>
      </c>
      <c r="D118">
        <v>3468000</v>
      </c>
      <c r="E118">
        <v>3560000</v>
      </c>
      <c r="F118">
        <v>3560000</v>
      </c>
      <c r="G118">
        <v>0</v>
      </c>
    </row>
    <row r="119" spans="1:7" x14ac:dyDescent="0.25">
      <c r="A119" s="20">
        <v>40990</v>
      </c>
      <c r="B119">
        <v>3850000</v>
      </c>
      <c r="C119">
        <v>3988000</v>
      </c>
      <c r="D119">
        <v>3556000</v>
      </c>
      <c r="E119">
        <v>3634000</v>
      </c>
      <c r="F119">
        <v>3634000</v>
      </c>
      <c r="G119">
        <v>0</v>
      </c>
    </row>
    <row r="120" spans="1:7" x14ac:dyDescent="0.25">
      <c r="A120" s="20">
        <v>40991</v>
      </c>
      <c r="B120">
        <v>3592000</v>
      </c>
      <c r="C120">
        <v>3712000</v>
      </c>
      <c r="D120">
        <v>3108000</v>
      </c>
      <c r="E120">
        <v>3132000</v>
      </c>
      <c r="F120">
        <v>3132000</v>
      </c>
      <c r="G120">
        <v>0</v>
      </c>
    </row>
    <row r="121" spans="1:7" x14ac:dyDescent="0.25">
      <c r="A121" s="20">
        <v>40994</v>
      </c>
      <c r="B121">
        <v>2886000</v>
      </c>
      <c r="C121">
        <v>2900000</v>
      </c>
      <c r="D121">
        <v>2520000</v>
      </c>
      <c r="E121">
        <v>2550000</v>
      </c>
      <c r="F121">
        <v>2550000</v>
      </c>
      <c r="G121">
        <v>0</v>
      </c>
    </row>
    <row r="122" spans="1:7" x14ac:dyDescent="0.25">
      <c r="A122" s="20">
        <v>40995</v>
      </c>
      <c r="B122">
        <v>2628000</v>
      </c>
      <c r="C122">
        <v>3068000</v>
      </c>
      <c r="D122">
        <v>2608000</v>
      </c>
      <c r="E122">
        <v>3056000</v>
      </c>
      <c r="F122">
        <v>3056000</v>
      </c>
      <c r="G122">
        <v>0</v>
      </c>
    </row>
    <row r="123" spans="1:7" x14ac:dyDescent="0.25">
      <c r="A123" s="20">
        <v>40996</v>
      </c>
      <c r="B123">
        <v>3044000</v>
      </c>
      <c r="C123">
        <v>3640000</v>
      </c>
      <c r="D123">
        <v>2950000</v>
      </c>
      <c r="E123">
        <v>3092000</v>
      </c>
      <c r="F123">
        <v>3092000</v>
      </c>
      <c r="G123">
        <v>0</v>
      </c>
    </row>
    <row r="124" spans="1:7" x14ac:dyDescent="0.25">
      <c r="A124" s="20">
        <v>40997</v>
      </c>
      <c r="B124">
        <v>3478000</v>
      </c>
      <c r="C124">
        <v>3478000</v>
      </c>
      <c r="D124">
        <v>3004000</v>
      </c>
      <c r="E124">
        <v>3076000</v>
      </c>
      <c r="F124">
        <v>3076000</v>
      </c>
      <c r="G124">
        <v>0</v>
      </c>
    </row>
    <row r="125" spans="1:7" x14ac:dyDescent="0.25">
      <c r="A125" s="20">
        <v>40998</v>
      </c>
      <c r="B125">
        <v>2816000</v>
      </c>
      <c r="C125">
        <v>3056000</v>
      </c>
      <c r="D125">
        <v>2800000</v>
      </c>
      <c r="E125">
        <v>2912000</v>
      </c>
      <c r="F125">
        <v>2912000</v>
      </c>
      <c r="G125">
        <v>0</v>
      </c>
    </row>
    <row r="126" spans="1:7" x14ac:dyDescent="0.25">
      <c r="A126" s="20">
        <v>41001</v>
      </c>
      <c r="B126">
        <v>2938000</v>
      </c>
      <c r="C126">
        <v>2968000</v>
      </c>
      <c r="D126">
        <v>2700000</v>
      </c>
      <c r="E126">
        <v>2904000</v>
      </c>
      <c r="F126">
        <v>2904000</v>
      </c>
      <c r="G126">
        <v>0</v>
      </c>
    </row>
    <row r="127" spans="1:7" x14ac:dyDescent="0.25">
      <c r="A127" s="20">
        <v>41002</v>
      </c>
      <c r="B127">
        <v>2876000</v>
      </c>
      <c r="C127">
        <v>3174000</v>
      </c>
      <c r="D127">
        <v>2828000</v>
      </c>
      <c r="E127">
        <v>3004000</v>
      </c>
      <c r="F127">
        <v>3004000</v>
      </c>
      <c r="G127">
        <v>0</v>
      </c>
    </row>
    <row r="128" spans="1:7" x14ac:dyDescent="0.25">
      <c r="A128" s="20">
        <v>41003</v>
      </c>
      <c r="B128">
        <v>3302000</v>
      </c>
      <c r="C128">
        <v>3448000</v>
      </c>
      <c r="D128">
        <v>3080000</v>
      </c>
      <c r="E128">
        <v>3140000</v>
      </c>
      <c r="F128">
        <v>3140000</v>
      </c>
      <c r="G128">
        <v>0</v>
      </c>
    </row>
    <row r="129" spans="1:7" x14ac:dyDescent="0.25">
      <c r="A129" s="20">
        <v>41004</v>
      </c>
      <c r="B129">
        <v>3292000</v>
      </c>
      <c r="C129">
        <v>3328000</v>
      </c>
      <c r="D129">
        <v>3110000</v>
      </c>
      <c r="E129">
        <v>3272000</v>
      </c>
      <c r="F129">
        <v>3272000</v>
      </c>
      <c r="G129">
        <v>0</v>
      </c>
    </row>
    <row r="130" spans="1:7" x14ac:dyDescent="0.25">
      <c r="A130" s="20">
        <v>41008</v>
      </c>
      <c r="B130">
        <v>3674000</v>
      </c>
      <c r="C130">
        <v>3700000</v>
      </c>
      <c r="D130">
        <v>3418000</v>
      </c>
      <c r="E130">
        <v>3688000</v>
      </c>
      <c r="F130">
        <v>3688000</v>
      </c>
      <c r="G130">
        <v>0</v>
      </c>
    </row>
    <row r="131" spans="1:7" x14ac:dyDescent="0.25">
      <c r="A131" s="20">
        <v>41009</v>
      </c>
      <c r="B131">
        <v>3722000</v>
      </c>
      <c r="C131">
        <v>4300000</v>
      </c>
      <c r="D131">
        <v>3622000</v>
      </c>
      <c r="E131">
        <v>4284000</v>
      </c>
      <c r="F131">
        <v>4284000</v>
      </c>
      <c r="G131">
        <v>0</v>
      </c>
    </row>
    <row r="132" spans="1:7" x14ac:dyDescent="0.25">
      <c r="A132" s="20">
        <v>41010</v>
      </c>
      <c r="B132">
        <v>3858000</v>
      </c>
      <c r="C132">
        <v>4132000</v>
      </c>
      <c r="D132">
        <v>3766000</v>
      </c>
      <c r="E132">
        <v>4080000</v>
      </c>
      <c r="F132">
        <v>4080000</v>
      </c>
      <c r="G132">
        <v>0</v>
      </c>
    </row>
    <row r="133" spans="1:7" x14ac:dyDescent="0.25">
      <c r="A133" s="20">
        <v>41011</v>
      </c>
      <c r="B133">
        <v>3972000</v>
      </c>
      <c r="C133">
        <v>4020000</v>
      </c>
      <c r="D133">
        <v>3354000</v>
      </c>
      <c r="E133">
        <v>3380000</v>
      </c>
      <c r="F133">
        <v>3380000</v>
      </c>
      <c r="G133">
        <v>0</v>
      </c>
    </row>
    <row r="134" spans="1:7" x14ac:dyDescent="0.25">
      <c r="A134" s="20">
        <v>41012</v>
      </c>
      <c r="B134">
        <v>3334000</v>
      </c>
      <c r="C134">
        <v>3728000</v>
      </c>
      <c r="D134">
        <v>3328000</v>
      </c>
      <c r="E134">
        <v>3718000</v>
      </c>
      <c r="F134">
        <v>3718000</v>
      </c>
      <c r="G134">
        <v>0</v>
      </c>
    </row>
    <row r="135" spans="1:7" x14ac:dyDescent="0.25">
      <c r="A135" s="20">
        <v>41015</v>
      </c>
      <c r="B135">
        <v>3448000</v>
      </c>
      <c r="C135">
        <v>3842000</v>
      </c>
      <c r="D135">
        <v>3372000</v>
      </c>
      <c r="E135">
        <v>3580000</v>
      </c>
      <c r="F135">
        <v>3580000</v>
      </c>
      <c r="G135">
        <v>0</v>
      </c>
    </row>
    <row r="136" spans="1:7" x14ac:dyDescent="0.25">
      <c r="A136" s="20">
        <v>41016</v>
      </c>
      <c r="B136">
        <v>3336000</v>
      </c>
      <c r="C136">
        <v>3364000</v>
      </c>
      <c r="D136">
        <v>3104000</v>
      </c>
      <c r="E136">
        <v>3196000</v>
      </c>
      <c r="F136">
        <v>3196000</v>
      </c>
      <c r="G136">
        <v>0</v>
      </c>
    </row>
    <row r="137" spans="1:7" x14ac:dyDescent="0.25">
      <c r="A137" s="20">
        <v>41017</v>
      </c>
      <c r="B137">
        <v>3264000</v>
      </c>
      <c r="C137">
        <v>3362000</v>
      </c>
      <c r="D137">
        <v>3116000</v>
      </c>
      <c r="E137">
        <v>3274000</v>
      </c>
      <c r="F137">
        <v>3274000</v>
      </c>
      <c r="G137">
        <v>0</v>
      </c>
    </row>
    <row r="138" spans="1:7" x14ac:dyDescent="0.25">
      <c r="A138" s="20">
        <v>41018</v>
      </c>
      <c r="B138">
        <v>3264000</v>
      </c>
      <c r="C138">
        <v>3530000</v>
      </c>
      <c r="D138">
        <v>3120000</v>
      </c>
      <c r="E138">
        <v>3336000</v>
      </c>
      <c r="F138">
        <v>3336000</v>
      </c>
      <c r="G138">
        <v>0</v>
      </c>
    </row>
    <row r="139" spans="1:7" x14ac:dyDescent="0.25">
      <c r="A139" s="20">
        <v>41019</v>
      </c>
      <c r="B139">
        <v>3196000</v>
      </c>
      <c r="C139">
        <v>3208000</v>
      </c>
      <c r="D139">
        <v>3056000</v>
      </c>
      <c r="E139">
        <v>3126000</v>
      </c>
      <c r="F139">
        <v>3126000</v>
      </c>
      <c r="G139">
        <v>0</v>
      </c>
    </row>
    <row r="140" spans="1:7" x14ac:dyDescent="0.25">
      <c r="A140" s="20">
        <v>41022</v>
      </c>
      <c r="B140">
        <v>3424000</v>
      </c>
      <c r="C140">
        <v>3560000</v>
      </c>
      <c r="D140">
        <v>3286000</v>
      </c>
      <c r="E140">
        <v>3320000</v>
      </c>
      <c r="F140">
        <v>3320000</v>
      </c>
      <c r="G140">
        <v>0</v>
      </c>
    </row>
    <row r="141" spans="1:7" x14ac:dyDescent="0.25">
      <c r="A141" s="20">
        <v>41023</v>
      </c>
      <c r="B141">
        <v>3294000</v>
      </c>
      <c r="C141">
        <v>3334000</v>
      </c>
      <c r="D141">
        <v>3162000</v>
      </c>
      <c r="E141">
        <v>3162000</v>
      </c>
      <c r="F141">
        <v>3162000</v>
      </c>
      <c r="G141">
        <v>0</v>
      </c>
    </row>
    <row r="142" spans="1:7" x14ac:dyDescent="0.25">
      <c r="A142" s="20">
        <v>41024</v>
      </c>
      <c r="B142">
        <v>2912000</v>
      </c>
      <c r="C142">
        <v>2938000</v>
      </c>
      <c r="D142">
        <v>2772000</v>
      </c>
      <c r="E142">
        <v>2784000</v>
      </c>
      <c r="F142">
        <v>2784000</v>
      </c>
      <c r="G142">
        <v>0</v>
      </c>
    </row>
    <row r="143" spans="1:7" x14ac:dyDescent="0.25">
      <c r="A143" s="20">
        <v>41025</v>
      </c>
      <c r="B143">
        <v>2792000</v>
      </c>
      <c r="C143">
        <v>2816000</v>
      </c>
      <c r="D143">
        <v>2536000</v>
      </c>
      <c r="E143">
        <v>2586000</v>
      </c>
      <c r="F143">
        <v>2586000</v>
      </c>
      <c r="G143">
        <v>0</v>
      </c>
    </row>
    <row r="144" spans="1:7" x14ac:dyDescent="0.25">
      <c r="A144" s="20">
        <v>41026</v>
      </c>
      <c r="B144">
        <v>2560000</v>
      </c>
      <c r="C144">
        <v>2676000</v>
      </c>
      <c r="D144">
        <v>2524000</v>
      </c>
      <c r="E144">
        <v>2568000</v>
      </c>
      <c r="F144">
        <v>2568000</v>
      </c>
      <c r="G144">
        <v>0</v>
      </c>
    </row>
    <row r="145" spans="1:7" x14ac:dyDescent="0.25">
      <c r="A145" s="20">
        <v>41029</v>
      </c>
      <c r="B145">
        <v>2636000</v>
      </c>
      <c r="C145">
        <v>2714000</v>
      </c>
      <c r="D145">
        <v>2600000</v>
      </c>
      <c r="E145">
        <v>2688000</v>
      </c>
      <c r="F145">
        <v>2688000</v>
      </c>
      <c r="G145">
        <v>0</v>
      </c>
    </row>
    <row r="146" spans="1:7" x14ac:dyDescent="0.25">
      <c r="A146" s="20">
        <v>41030</v>
      </c>
      <c r="B146">
        <v>2666000</v>
      </c>
      <c r="C146">
        <v>2684000</v>
      </c>
      <c r="D146">
        <v>2450000</v>
      </c>
      <c r="E146">
        <v>2514000</v>
      </c>
      <c r="F146">
        <v>2514000</v>
      </c>
      <c r="G146">
        <v>0</v>
      </c>
    </row>
    <row r="147" spans="1:7" x14ac:dyDescent="0.25">
      <c r="A147" s="20">
        <v>41031</v>
      </c>
      <c r="B147">
        <v>2630000</v>
      </c>
      <c r="C147">
        <v>2680000</v>
      </c>
      <c r="D147">
        <v>2510000</v>
      </c>
      <c r="E147">
        <v>2556000</v>
      </c>
      <c r="F147">
        <v>2556000</v>
      </c>
      <c r="G147">
        <v>0</v>
      </c>
    </row>
    <row r="148" spans="1:7" x14ac:dyDescent="0.25">
      <c r="A148" s="20">
        <v>41032</v>
      </c>
      <c r="B148">
        <v>2524000</v>
      </c>
      <c r="C148">
        <v>2734000</v>
      </c>
      <c r="D148">
        <v>2484000</v>
      </c>
      <c r="E148">
        <v>2666000</v>
      </c>
      <c r="F148">
        <v>2666000</v>
      </c>
      <c r="G148">
        <v>0</v>
      </c>
    </row>
    <row r="149" spans="1:7" x14ac:dyDescent="0.25">
      <c r="A149" s="20">
        <v>41033</v>
      </c>
      <c r="B149">
        <v>2720000</v>
      </c>
      <c r="C149">
        <v>2988000</v>
      </c>
      <c r="D149">
        <v>2710000</v>
      </c>
      <c r="E149">
        <v>2914000</v>
      </c>
      <c r="F149">
        <v>2914000</v>
      </c>
      <c r="G149">
        <v>0</v>
      </c>
    </row>
    <row r="150" spans="1:7" x14ac:dyDescent="0.25">
      <c r="A150" s="20">
        <v>41036</v>
      </c>
      <c r="B150">
        <v>3046000</v>
      </c>
      <c r="C150">
        <v>3064000</v>
      </c>
      <c r="D150">
        <v>2746000</v>
      </c>
      <c r="E150">
        <v>2814000</v>
      </c>
      <c r="F150">
        <v>2814000</v>
      </c>
      <c r="G150">
        <v>0</v>
      </c>
    </row>
    <row r="151" spans="1:7" x14ac:dyDescent="0.25">
      <c r="A151" s="20">
        <v>41037</v>
      </c>
      <c r="B151">
        <v>2924000</v>
      </c>
      <c r="C151">
        <v>3224000</v>
      </c>
      <c r="D151">
        <v>2834000</v>
      </c>
      <c r="E151">
        <v>2868000</v>
      </c>
      <c r="F151">
        <v>2868000</v>
      </c>
      <c r="G151">
        <v>0</v>
      </c>
    </row>
    <row r="152" spans="1:7" x14ac:dyDescent="0.25">
      <c r="A152" s="20">
        <v>41038</v>
      </c>
      <c r="B152">
        <v>3146000</v>
      </c>
      <c r="C152">
        <v>3266000</v>
      </c>
      <c r="D152">
        <v>2902000</v>
      </c>
      <c r="E152">
        <v>3090000</v>
      </c>
      <c r="F152">
        <v>3090000</v>
      </c>
      <c r="G152">
        <v>0</v>
      </c>
    </row>
    <row r="153" spans="1:7" x14ac:dyDescent="0.25">
      <c r="A153" s="20">
        <v>41039</v>
      </c>
      <c r="B153">
        <v>2902000</v>
      </c>
      <c r="C153">
        <v>2982000</v>
      </c>
      <c r="D153">
        <v>2812000</v>
      </c>
      <c r="E153">
        <v>2884000</v>
      </c>
      <c r="F153">
        <v>2884000</v>
      </c>
      <c r="G153">
        <v>0</v>
      </c>
    </row>
    <row r="154" spans="1:7" x14ac:dyDescent="0.25">
      <c r="A154" s="20">
        <v>41040</v>
      </c>
      <c r="B154">
        <v>3032000</v>
      </c>
      <c r="C154">
        <v>3040000</v>
      </c>
      <c r="D154">
        <v>2782000</v>
      </c>
      <c r="E154">
        <v>2966000</v>
      </c>
      <c r="F154">
        <v>2966000</v>
      </c>
      <c r="G154">
        <v>0</v>
      </c>
    </row>
    <row r="155" spans="1:7" x14ac:dyDescent="0.25">
      <c r="A155" s="20">
        <v>41043</v>
      </c>
      <c r="B155">
        <v>3224000</v>
      </c>
      <c r="C155">
        <v>3324000</v>
      </c>
      <c r="D155">
        <v>3136000</v>
      </c>
      <c r="E155">
        <v>3312000</v>
      </c>
      <c r="F155">
        <v>3312000</v>
      </c>
      <c r="G155">
        <v>0</v>
      </c>
    </row>
    <row r="156" spans="1:7" x14ac:dyDescent="0.25">
      <c r="A156" s="20">
        <v>41044</v>
      </c>
      <c r="B156">
        <v>3326000</v>
      </c>
      <c r="C156">
        <v>3666000</v>
      </c>
      <c r="D156">
        <v>3198000</v>
      </c>
      <c r="E156">
        <v>3638000</v>
      </c>
      <c r="F156">
        <v>3638000</v>
      </c>
      <c r="G156">
        <v>0</v>
      </c>
    </row>
    <row r="157" spans="1:7" x14ac:dyDescent="0.25">
      <c r="A157" s="20">
        <v>41045</v>
      </c>
      <c r="B157">
        <v>3522000</v>
      </c>
      <c r="C157">
        <v>3922000</v>
      </c>
      <c r="D157">
        <v>3408000</v>
      </c>
      <c r="E157">
        <v>3884000</v>
      </c>
      <c r="F157">
        <v>3884000</v>
      </c>
      <c r="G157">
        <v>0</v>
      </c>
    </row>
    <row r="158" spans="1:7" x14ac:dyDescent="0.25">
      <c r="A158" s="20">
        <v>41046</v>
      </c>
      <c r="B158">
        <v>3838000</v>
      </c>
      <c r="C158">
        <v>4264000</v>
      </c>
      <c r="D158">
        <v>3740000</v>
      </c>
      <c r="E158">
        <v>4264000</v>
      </c>
      <c r="F158">
        <v>4264000</v>
      </c>
      <c r="G158">
        <v>0</v>
      </c>
    </row>
    <row r="159" spans="1:7" x14ac:dyDescent="0.25">
      <c r="A159" s="20">
        <v>41047</v>
      </c>
      <c r="B159">
        <v>4186000</v>
      </c>
      <c r="C159">
        <v>4974000</v>
      </c>
      <c r="D159">
        <v>4136000</v>
      </c>
      <c r="E159">
        <v>4816000</v>
      </c>
      <c r="F159">
        <v>4816000</v>
      </c>
      <c r="G159">
        <v>0</v>
      </c>
    </row>
    <row r="160" spans="1:7" x14ac:dyDescent="0.25">
      <c r="A160" s="20">
        <v>41050</v>
      </c>
      <c r="B160">
        <v>4744000</v>
      </c>
      <c r="C160">
        <v>4886000</v>
      </c>
      <c r="D160">
        <v>3702000</v>
      </c>
      <c r="E160">
        <v>3712000</v>
      </c>
      <c r="F160">
        <v>3712000</v>
      </c>
      <c r="G160">
        <v>0</v>
      </c>
    </row>
    <row r="161" spans="1:7" x14ac:dyDescent="0.25">
      <c r="A161" s="20">
        <v>41051</v>
      </c>
      <c r="B161">
        <v>3608000</v>
      </c>
      <c r="C161">
        <v>4220000</v>
      </c>
      <c r="D161">
        <v>3300000</v>
      </c>
      <c r="E161">
        <v>3972000</v>
      </c>
      <c r="F161">
        <v>3972000</v>
      </c>
      <c r="G161">
        <v>0</v>
      </c>
    </row>
    <row r="162" spans="1:7" x14ac:dyDescent="0.25">
      <c r="A162" s="20">
        <v>41052</v>
      </c>
      <c r="B162">
        <v>4192000</v>
      </c>
      <c r="C162">
        <v>4438000</v>
      </c>
      <c r="D162">
        <v>3762000</v>
      </c>
      <c r="E162">
        <v>3842000</v>
      </c>
      <c r="F162">
        <v>3842000</v>
      </c>
      <c r="G162">
        <v>0</v>
      </c>
    </row>
    <row r="163" spans="1:7" x14ac:dyDescent="0.25">
      <c r="A163" s="20">
        <v>41053</v>
      </c>
      <c r="B163">
        <v>3788000</v>
      </c>
      <c r="C163">
        <v>4202000</v>
      </c>
      <c r="D163">
        <v>3742000</v>
      </c>
      <c r="E163">
        <v>3900000</v>
      </c>
      <c r="F163">
        <v>3900000</v>
      </c>
      <c r="G163">
        <v>0</v>
      </c>
    </row>
    <row r="164" spans="1:7" x14ac:dyDescent="0.25">
      <c r="A164" s="20">
        <v>41054</v>
      </c>
      <c r="B164">
        <v>3890000</v>
      </c>
      <c r="C164">
        <v>3946000</v>
      </c>
      <c r="D164">
        <v>3780000</v>
      </c>
      <c r="E164">
        <v>3820000</v>
      </c>
      <c r="F164">
        <v>3820000</v>
      </c>
      <c r="G164">
        <v>0</v>
      </c>
    </row>
    <row r="165" spans="1:7" x14ac:dyDescent="0.25">
      <c r="A165" s="20">
        <v>41058</v>
      </c>
      <c r="B165">
        <v>3596000</v>
      </c>
      <c r="C165">
        <v>3738000</v>
      </c>
      <c r="D165">
        <v>3434000</v>
      </c>
      <c r="E165">
        <v>3450000</v>
      </c>
      <c r="F165">
        <v>3450000</v>
      </c>
      <c r="G165">
        <v>0</v>
      </c>
    </row>
    <row r="166" spans="1:7" x14ac:dyDescent="0.25">
      <c r="A166" s="20">
        <v>41059</v>
      </c>
      <c r="B166">
        <v>3628000</v>
      </c>
      <c r="C166">
        <v>3914000</v>
      </c>
      <c r="D166">
        <v>3628000</v>
      </c>
      <c r="E166">
        <v>3914000</v>
      </c>
      <c r="F166">
        <v>3914000</v>
      </c>
      <c r="G166">
        <v>0</v>
      </c>
    </row>
    <row r="167" spans="1:7" x14ac:dyDescent="0.25">
      <c r="A167" s="20">
        <v>41060</v>
      </c>
      <c r="B167">
        <v>3960000</v>
      </c>
      <c r="C167">
        <v>4378000</v>
      </c>
      <c r="D167">
        <v>3734000</v>
      </c>
      <c r="E167">
        <v>4004000</v>
      </c>
      <c r="F167">
        <v>4004000</v>
      </c>
      <c r="G167">
        <v>0</v>
      </c>
    </row>
    <row r="168" spans="1:7" x14ac:dyDescent="0.25">
      <c r="A168" s="20">
        <v>41061</v>
      </c>
      <c r="B168">
        <v>4610000</v>
      </c>
      <c r="C168">
        <v>4724000</v>
      </c>
      <c r="D168">
        <v>4376000</v>
      </c>
      <c r="E168">
        <v>4694000</v>
      </c>
      <c r="F168">
        <v>4694000</v>
      </c>
      <c r="G168">
        <v>0</v>
      </c>
    </row>
    <row r="169" spans="1:7" x14ac:dyDescent="0.25">
      <c r="A169" s="20">
        <v>41064</v>
      </c>
      <c r="B169">
        <v>4500000</v>
      </c>
      <c r="C169">
        <v>4818000</v>
      </c>
      <c r="D169">
        <v>4292000</v>
      </c>
      <c r="E169">
        <v>4320000</v>
      </c>
      <c r="F169">
        <v>4320000</v>
      </c>
      <c r="G169">
        <v>0</v>
      </c>
    </row>
    <row r="170" spans="1:7" x14ac:dyDescent="0.25">
      <c r="A170" s="20">
        <v>41065</v>
      </c>
      <c r="B170">
        <v>4404000</v>
      </c>
      <c r="C170">
        <v>4416000</v>
      </c>
      <c r="D170">
        <v>4054000</v>
      </c>
      <c r="E170">
        <v>4124000</v>
      </c>
      <c r="F170">
        <v>4124000</v>
      </c>
      <c r="G170">
        <v>0</v>
      </c>
    </row>
    <row r="171" spans="1:7" x14ac:dyDescent="0.25">
      <c r="A171" s="20">
        <v>41066</v>
      </c>
      <c r="B171">
        <v>3864000</v>
      </c>
      <c r="C171">
        <v>3930000</v>
      </c>
      <c r="D171">
        <v>3520000</v>
      </c>
      <c r="E171">
        <v>3530000</v>
      </c>
      <c r="F171">
        <v>3530000</v>
      </c>
      <c r="G171">
        <v>0</v>
      </c>
    </row>
    <row r="172" spans="1:7" x14ac:dyDescent="0.25">
      <c r="A172" s="20">
        <v>41067</v>
      </c>
      <c r="B172">
        <v>3204000</v>
      </c>
      <c r="C172">
        <v>3492000</v>
      </c>
      <c r="D172">
        <v>3168000</v>
      </c>
      <c r="E172">
        <v>3436000</v>
      </c>
      <c r="F172">
        <v>3436000</v>
      </c>
      <c r="G172">
        <v>0</v>
      </c>
    </row>
    <row r="173" spans="1:7" x14ac:dyDescent="0.25">
      <c r="A173" s="20">
        <v>41068</v>
      </c>
      <c r="B173">
        <v>3488000</v>
      </c>
      <c r="C173">
        <v>3520000</v>
      </c>
      <c r="D173">
        <v>3066000</v>
      </c>
      <c r="E173">
        <v>3082000</v>
      </c>
      <c r="F173">
        <v>3082000</v>
      </c>
      <c r="G173">
        <v>0</v>
      </c>
    </row>
    <row r="174" spans="1:7" x14ac:dyDescent="0.25">
      <c r="A174" s="20">
        <v>41071</v>
      </c>
      <c r="B174">
        <v>2846000</v>
      </c>
      <c r="C174">
        <v>3594000</v>
      </c>
      <c r="D174">
        <v>2814000</v>
      </c>
      <c r="E174">
        <v>3570000</v>
      </c>
      <c r="F174">
        <v>3570000</v>
      </c>
      <c r="G174">
        <v>0</v>
      </c>
    </row>
    <row r="175" spans="1:7" x14ac:dyDescent="0.25">
      <c r="A175" s="20">
        <v>41072</v>
      </c>
      <c r="B175">
        <v>3508000</v>
      </c>
      <c r="C175">
        <v>3762000</v>
      </c>
      <c r="D175">
        <v>3392000</v>
      </c>
      <c r="E175">
        <v>3442000</v>
      </c>
      <c r="F175">
        <v>3442000</v>
      </c>
      <c r="G175">
        <v>0</v>
      </c>
    </row>
    <row r="176" spans="1:7" x14ac:dyDescent="0.25">
      <c r="A176" s="20">
        <v>41073</v>
      </c>
      <c r="B176">
        <v>3610000</v>
      </c>
      <c r="C176">
        <v>3900000</v>
      </c>
      <c r="D176">
        <v>3412000</v>
      </c>
      <c r="E176">
        <v>3784000</v>
      </c>
      <c r="F176">
        <v>3784000</v>
      </c>
      <c r="G176">
        <v>0</v>
      </c>
    </row>
    <row r="177" spans="1:7" x14ac:dyDescent="0.25">
      <c r="A177" s="20">
        <v>41074</v>
      </c>
      <c r="B177">
        <v>3734000</v>
      </c>
      <c r="C177">
        <v>3850000</v>
      </c>
      <c r="D177">
        <v>3310000</v>
      </c>
      <c r="E177">
        <v>3326000</v>
      </c>
      <c r="F177">
        <v>3326000</v>
      </c>
      <c r="G177">
        <v>0</v>
      </c>
    </row>
    <row r="178" spans="1:7" x14ac:dyDescent="0.25">
      <c r="A178" s="20">
        <v>41075</v>
      </c>
      <c r="B178">
        <v>3254000</v>
      </c>
      <c r="C178">
        <v>3348000</v>
      </c>
      <c r="D178">
        <v>2960000</v>
      </c>
      <c r="E178">
        <v>3036000</v>
      </c>
      <c r="F178">
        <v>3036000</v>
      </c>
      <c r="G178">
        <v>0</v>
      </c>
    </row>
    <row r="179" spans="1:7" x14ac:dyDescent="0.25">
      <c r="A179" s="20">
        <v>41078</v>
      </c>
      <c r="B179">
        <v>2992000</v>
      </c>
      <c r="C179">
        <v>3050000</v>
      </c>
      <c r="D179">
        <v>2524000</v>
      </c>
      <c r="E179">
        <v>2528000</v>
      </c>
      <c r="F179">
        <v>2528000</v>
      </c>
      <c r="G179">
        <v>0</v>
      </c>
    </row>
    <row r="180" spans="1:7" x14ac:dyDescent="0.25">
      <c r="A180" s="20">
        <v>41079</v>
      </c>
      <c r="B180">
        <v>2344000</v>
      </c>
      <c r="C180">
        <v>2492000</v>
      </c>
      <c r="D180">
        <v>2320000</v>
      </c>
      <c r="E180">
        <v>2418000</v>
      </c>
      <c r="F180">
        <v>2418000</v>
      </c>
      <c r="G180">
        <v>0</v>
      </c>
    </row>
    <row r="181" spans="1:7" x14ac:dyDescent="0.25">
      <c r="A181" s="20">
        <v>41080</v>
      </c>
      <c r="B181">
        <v>2418000</v>
      </c>
      <c r="C181">
        <v>2600000</v>
      </c>
      <c r="D181">
        <v>2210000</v>
      </c>
      <c r="E181">
        <v>2210000</v>
      </c>
      <c r="F181">
        <v>2210000</v>
      </c>
      <c r="G181">
        <v>100</v>
      </c>
    </row>
    <row r="182" spans="1:7" x14ac:dyDescent="0.25">
      <c r="A182" s="20">
        <v>41081</v>
      </c>
      <c r="B182">
        <v>2220000</v>
      </c>
      <c r="C182">
        <v>2694000</v>
      </c>
      <c r="D182">
        <v>2164000</v>
      </c>
      <c r="E182">
        <v>2690000</v>
      </c>
      <c r="F182">
        <v>2690000</v>
      </c>
      <c r="G182">
        <v>100</v>
      </c>
    </row>
    <row r="183" spans="1:7" x14ac:dyDescent="0.25">
      <c r="A183" s="20">
        <v>41082</v>
      </c>
      <c r="B183">
        <v>2494000</v>
      </c>
      <c r="C183">
        <v>2588000</v>
      </c>
      <c r="D183">
        <v>2106000</v>
      </c>
      <c r="E183">
        <v>2138000</v>
      </c>
      <c r="F183">
        <v>2138000</v>
      </c>
      <c r="G183">
        <v>100</v>
      </c>
    </row>
    <row r="184" spans="1:7" x14ac:dyDescent="0.25">
      <c r="A184" s="20">
        <v>41085</v>
      </c>
      <c r="B184">
        <v>2468000</v>
      </c>
      <c r="C184">
        <v>2580000</v>
      </c>
      <c r="D184">
        <v>2436000</v>
      </c>
      <c r="E184">
        <v>2520000</v>
      </c>
      <c r="F184">
        <v>2520000</v>
      </c>
      <c r="G184">
        <v>0</v>
      </c>
    </row>
    <row r="185" spans="1:7" x14ac:dyDescent="0.25">
      <c r="A185" s="20">
        <v>41086</v>
      </c>
      <c r="B185">
        <v>2382000</v>
      </c>
      <c r="C185">
        <v>2578000</v>
      </c>
      <c r="D185">
        <v>2316000</v>
      </c>
      <c r="E185">
        <v>2374000</v>
      </c>
      <c r="F185">
        <v>2374000</v>
      </c>
      <c r="G185">
        <v>0</v>
      </c>
    </row>
    <row r="186" spans="1:7" x14ac:dyDescent="0.25">
      <c r="A186" s="20">
        <v>41087</v>
      </c>
      <c r="B186">
        <v>2308000</v>
      </c>
      <c r="C186">
        <v>2422000</v>
      </c>
      <c r="D186">
        <v>2240000</v>
      </c>
      <c r="E186">
        <v>2416000</v>
      </c>
      <c r="F186">
        <v>2416000</v>
      </c>
      <c r="G186">
        <v>0</v>
      </c>
    </row>
    <row r="187" spans="1:7" x14ac:dyDescent="0.25">
      <c r="A187" s="20">
        <v>41088</v>
      </c>
      <c r="B187">
        <v>2466000</v>
      </c>
      <c r="C187">
        <v>2556000</v>
      </c>
      <c r="D187">
        <v>2260000</v>
      </c>
      <c r="E187">
        <v>2272000</v>
      </c>
      <c r="F187">
        <v>2272000</v>
      </c>
      <c r="G187">
        <v>100</v>
      </c>
    </row>
    <row r="188" spans="1:7" x14ac:dyDescent="0.25">
      <c r="A188" s="20">
        <v>41089</v>
      </c>
      <c r="B188">
        <v>2008000</v>
      </c>
      <c r="C188">
        <v>2070000</v>
      </c>
      <c r="D188">
        <v>1952000</v>
      </c>
      <c r="E188">
        <v>1968000</v>
      </c>
      <c r="F188">
        <v>1968000</v>
      </c>
      <c r="G188">
        <v>0</v>
      </c>
    </row>
    <row r="189" spans="1:7" x14ac:dyDescent="0.25">
      <c r="A189" s="20">
        <v>41092</v>
      </c>
      <c r="B189">
        <v>1890000</v>
      </c>
      <c r="C189">
        <v>1928000</v>
      </c>
      <c r="D189">
        <v>1704000</v>
      </c>
      <c r="E189">
        <v>1710000</v>
      </c>
      <c r="F189">
        <v>1710000</v>
      </c>
      <c r="G189">
        <v>0</v>
      </c>
    </row>
    <row r="190" spans="1:7" x14ac:dyDescent="0.25">
      <c r="A190" s="20">
        <v>41093</v>
      </c>
      <c r="B190">
        <v>1686000</v>
      </c>
      <c r="C190">
        <v>1688000</v>
      </c>
      <c r="D190">
        <v>1580000</v>
      </c>
      <c r="E190">
        <v>1632000</v>
      </c>
      <c r="F190">
        <v>1632000</v>
      </c>
      <c r="G190">
        <v>0</v>
      </c>
    </row>
    <row r="191" spans="1:7" x14ac:dyDescent="0.25">
      <c r="A191" s="20">
        <v>41095</v>
      </c>
      <c r="B191">
        <v>1652000</v>
      </c>
      <c r="C191">
        <v>1786000</v>
      </c>
      <c r="D191">
        <v>1652000</v>
      </c>
      <c r="E191">
        <v>1748000</v>
      </c>
      <c r="F191">
        <v>1748000</v>
      </c>
      <c r="G191">
        <v>0</v>
      </c>
    </row>
    <row r="192" spans="1:7" x14ac:dyDescent="0.25">
      <c r="A192" s="20">
        <v>41096</v>
      </c>
      <c r="B192">
        <v>1844000</v>
      </c>
      <c r="C192">
        <v>1852000</v>
      </c>
      <c r="D192">
        <v>1702000</v>
      </c>
      <c r="E192">
        <v>1716000</v>
      </c>
      <c r="F192">
        <v>1716000</v>
      </c>
      <c r="G192">
        <v>0</v>
      </c>
    </row>
    <row r="193" spans="1:7" x14ac:dyDescent="0.25">
      <c r="A193" s="20">
        <v>41099</v>
      </c>
      <c r="B193">
        <v>1690000</v>
      </c>
      <c r="C193">
        <v>1770000</v>
      </c>
      <c r="D193">
        <v>1644000</v>
      </c>
      <c r="E193">
        <v>1676000</v>
      </c>
      <c r="F193">
        <v>1676000</v>
      </c>
      <c r="G193">
        <v>0</v>
      </c>
    </row>
    <row r="194" spans="1:7" x14ac:dyDescent="0.25">
      <c r="A194" s="20">
        <v>41100</v>
      </c>
      <c r="B194">
        <v>1630000</v>
      </c>
      <c r="C194">
        <v>1836000</v>
      </c>
      <c r="D194">
        <v>1580000</v>
      </c>
      <c r="E194">
        <v>1772000</v>
      </c>
      <c r="F194">
        <v>1772000</v>
      </c>
      <c r="G194">
        <v>100</v>
      </c>
    </row>
    <row r="195" spans="1:7" x14ac:dyDescent="0.25">
      <c r="A195" s="20">
        <v>41101</v>
      </c>
      <c r="B195">
        <v>1764000</v>
      </c>
      <c r="C195">
        <v>1822000</v>
      </c>
      <c r="D195">
        <v>1624000</v>
      </c>
      <c r="E195">
        <v>1652000</v>
      </c>
      <c r="F195">
        <v>1652000</v>
      </c>
      <c r="G195">
        <v>100</v>
      </c>
    </row>
    <row r="196" spans="1:7" x14ac:dyDescent="0.25">
      <c r="A196" s="20">
        <v>41102</v>
      </c>
      <c r="B196">
        <v>1740000</v>
      </c>
      <c r="C196">
        <v>1814000</v>
      </c>
      <c r="D196">
        <v>1608000</v>
      </c>
      <c r="E196">
        <v>1684000</v>
      </c>
      <c r="F196">
        <v>1684000</v>
      </c>
      <c r="G196">
        <v>100</v>
      </c>
    </row>
    <row r="197" spans="1:7" x14ac:dyDescent="0.25">
      <c r="A197" s="20">
        <v>41103</v>
      </c>
      <c r="B197">
        <v>1638000</v>
      </c>
      <c r="C197">
        <v>1642000</v>
      </c>
      <c r="D197">
        <v>1500000</v>
      </c>
      <c r="E197">
        <v>1504000</v>
      </c>
      <c r="F197">
        <v>1504000</v>
      </c>
      <c r="G197">
        <v>0</v>
      </c>
    </row>
    <row r="198" spans="1:7" x14ac:dyDescent="0.25">
      <c r="A198" s="20">
        <v>41106</v>
      </c>
      <c r="B198">
        <v>1490000</v>
      </c>
      <c r="C198">
        <v>1522000</v>
      </c>
      <c r="D198">
        <v>1426000</v>
      </c>
      <c r="E198">
        <v>1460000</v>
      </c>
      <c r="F198">
        <v>1460000</v>
      </c>
      <c r="G198">
        <v>0</v>
      </c>
    </row>
    <row r="199" spans="1:7" x14ac:dyDescent="0.25">
      <c r="A199" s="20">
        <v>41107</v>
      </c>
      <c r="B199">
        <v>1410000</v>
      </c>
      <c r="C199">
        <v>1492000</v>
      </c>
      <c r="D199">
        <v>1332000</v>
      </c>
      <c r="E199">
        <v>1348000</v>
      </c>
      <c r="F199">
        <v>1348000</v>
      </c>
      <c r="G199">
        <v>100</v>
      </c>
    </row>
    <row r="200" spans="1:7" x14ac:dyDescent="0.25">
      <c r="A200" s="20">
        <v>41108</v>
      </c>
      <c r="B200">
        <v>1366000</v>
      </c>
      <c r="C200">
        <v>1398000</v>
      </c>
      <c r="D200">
        <v>1306000</v>
      </c>
      <c r="E200">
        <v>1378000</v>
      </c>
      <c r="F200">
        <v>1378000</v>
      </c>
      <c r="G200">
        <v>0</v>
      </c>
    </row>
    <row r="201" spans="1:7" x14ac:dyDescent="0.25">
      <c r="A201" s="20">
        <v>41109</v>
      </c>
      <c r="B201">
        <v>1360000</v>
      </c>
      <c r="C201">
        <v>1422000</v>
      </c>
      <c r="D201">
        <v>1314000</v>
      </c>
      <c r="E201">
        <v>1314000</v>
      </c>
      <c r="F201">
        <v>1314000</v>
      </c>
      <c r="G201">
        <v>0</v>
      </c>
    </row>
    <row r="202" spans="1:7" x14ac:dyDescent="0.25">
      <c r="A202" s="20">
        <v>41110</v>
      </c>
      <c r="B202">
        <v>1394000</v>
      </c>
      <c r="C202">
        <v>1478000</v>
      </c>
      <c r="D202">
        <v>1358000</v>
      </c>
      <c r="E202">
        <v>1450000</v>
      </c>
      <c r="F202">
        <v>1450000</v>
      </c>
      <c r="G202">
        <v>0</v>
      </c>
    </row>
    <row r="203" spans="1:7" x14ac:dyDescent="0.25">
      <c r="A203" s="20">
        <v>41113</v>
      </c>
      <c r="B203">
        <v>1686000</v>
      </c>
      <c r="C203">
        <v>1784000</v>
      </c>
      <c r="D203">
        <v>1588000</v>
      </c>
      <c r="E203">
        <v>1638000</v>
      </c>
      <c r="F203">
        <v>1638000</v>
      </c>
      <c r="G203">
        <v>100</v>
      </c>
    </row>
    <row r="204" spans="1:7" x14ac:dyDescent="0.25">
      <c r="A204" s="20">
        <v>41114</v>
      </c>
      <c r="B204">
        <v>1644000</v>
      </c>
      <c r="C204">
        <v>1882000</v>
      </c>
      <c r="D204">
        <v>1634000</v>
      </c>
      <c r="E204">
        <v>1772000</v>
      </c>
      <c r="F204">
        <v>1772000</v>
      </c>
      <c r="G204">
        <v>100</v>
      </c>
    </row>
    <row r="205" spans="1:7" x14ac:dyDescent="0.25">
      <c r="A205" s="20">
        <v>41115</v>
      </c>
      <c r="B205">
        <v>1758000</v>
      </c>
      <c r="C205">
        <v>1888000</v>
      </c>
      <c r="D205">
        <v>1670000</v>
      </c>
      <c r="E205">
        <v>1728000</v>
      </c>
      <c r="F205">
        <v>1728000</v>
      </c>
      <c r="G205">
        <v>100</v>
      </c>
    </row>
    <row r="206" spans="1:7" x14ac:dyDescent="0.25">
      <c r="A206" s="20">
        <v>41116</v>
      </c>
      <c r="B206">
        <v>1518000</v>
      </c>
      <c r="C206">
        <v>1588000</v>
      </c>
      <c r="D206">
        <v>1462000</v>
      </c>
      <c r="E206">
        <v>1466000</v>
      </c>
      <c r="F206">
        <v>1466000</v>
      </c>
      <c r="G206">
        <v>0</v>
      </c>
    </row>
    <row r="207" spans="1:7" x14ac:dyDescent="0.25">
      <c r="A207" s="20">
        <v>41117</v>
      </c>
      <c r="B207">
        <v>1340000</v>
      </c>
      <c r="C207">
        <v>1420000</v>
      </c>
      <c r="D207">
        <v>1332000</v>
      </c>
      <c r="E207">
        <v>1380000</v>
      </c>
      <c r="F207">
        <v>1380000</v>
      </c>
      <c r="G207">
        <v>0</v>
      </c>
    </row>
    <row r="208" spans="1:7" x14ac:dyDescent="0.25">
      <c r="A208" s="20">
        <v>41120</v>
      </c>
      <c r="B208">
        <v>1362000</v>
      </c>
      <c r="C208">
        <v>1444000</v>
      </c>
      <c r="D208">
        <v>1326000</v>
      </c>
      <c r="E208">
        <v>1440000</v>
      </c>
      <c r="F208">
        <v>1440000</v>
      </c>
      <c r="G208">
        <v>0</v>
      </c>
    </row>
    <row r="209" spans="1:7" x14ac:dyDescent="0.25">
      <c r="A209" s="20">
        <v>41121</v>
      </c>
      <c r="B209">
        <v>1496000</v>
      </c>
      <c r="C209">
        <v>1526000</v>
      </c>
      <c r="D209">
        <v>1436000</v>
      </c>
      <c r="E209">
        <v>1512000</v>
      </c>
      <c r="F209">
        <v>1512000</v>
      </c>
      <c r="G209">
        <v>0</v>
      </c>
    </row>
    <row r="210" spans="1:7" x14ac:dyDescent="0.25">
      <c r="A210" s="20">
        <v>41122</v>
      </c>
      <c r="B210">
        <v>1460000</v>
      </c>
      <c r="C210">
        <v>1524000</v>
      </c>
      <c r="D210">
        <v>1416000</v>
      </c>
      <c r="E210">
        <v>1454000</v>
      </c>
      <c r="F210">
        <v>1454000</v>
      </c>
      <c r="G210">
        <v>100</v>
      </c>
    </row>
    <row r="211" spans="1:7" x14ac:dyDescent="0.25">
      <c r="A211" s="20">
        <v>41123</v>
      </c>
      <c r="B211">
        <v>1526000</v>
      </c>
      <c r="C211">
        <v>1558000</v>
      </c>
      <c r="D211">
        <v>1388000</v>
      </c>
      <c r="E211">
        <v>1388000</v>
      </c>
      <c r="F211">
        <v>1388000</v>
      </c>
      <c r="G211">
        <v>100</v>
      </c>
    </row>
    <row r="212" spans="1:7" x14ac:dyDescent="0.25">
      <c r="A212" s="20">
        <v>41124</v>
      </c>
      <c r="B212">
        <v>1286000</v>
      </c>
      <c r="C212">
        <v>1300000</v>
      </c>
      <c r="D212">
        <v>1202000</v>
      </c>
      <c r="E212">
        <v>1204000</v>
      </c>
      <c r="F212">
        <v>1204000</v>
      </c>
      <c r="G212">
        <v>0</v>
      </c>
    </row>
    <row r="213" spans="1:7" x14ac:dyDescent="0.25">
      <c r="A213" s="20">
        <v>41127</v>
      </c>
      <c r="B213">
        <v>1164000</v>
      </c>
      <c r="C213">
        <v>1176000</v>
      </c>
      <c r="D213">
        <v>1114000</v>
      </c>
      <c r="E213">
        <v>1144000</v>
      </c>
      <c r="F213">
        <v>1144000</v>
      </c>
      <c r="G213">
        <v>0</v>
      </c>
    </row>
    <row r="214" spans="1:7" x14ac:dyDescent="0.25">
      <c r="A214" s="20">
        <v>41128</v>
      </c>
      <c r="B214">
        <v>1106000</v>
      </c>
      <c r="C214">
        <v>1206000</v>
      </c>
      <c r="D214">
        <v>1092000</v>
      </c>
      <c r="E214">
        <v>1204000</v>
      </c>
      <c r="F214">
        <v>1204000</v>
      </c>
      <c r="G214">
        <v>0</v>
      </c>
    </row>
    <row r="215" spans="1:7" x14ac:dyDescent="0.25">
      <c r="A215" s="20">
        <v>41129</v>
      </c>
      <c r="B215">
        <v>1194000</v>
      </c>
      <c r="C215">
        <v>1214000</v>
      </c>
      <c r="D215">
        <v>1100000</v>
      </c>
      <c r="E215">
        <v>1102000</v>
      </c>
      <c r="F215">
        <v>1102000</v>
      </c>
      <c r="G215">
        <v>0</v>
      </c>
    </row>
    <row r="216" spans="1:7" x14ac:dyDescent="0.25">
      <c r="A216" s="20">
        <v>41130</v>
      </c>
      <c r="B216">
        <v>1120000</v>
      </c>
      <c r="C216">
        <v>1140000</v>
      </c>
      <c r="D216">
        <v>1068000</v>
      </c>
      <c r="E216">
        <v>1092000</v>
      </c>
      <c r="F216">
        <v>1092000</v>
      </c>
      <c r="G216">
        <v>0</v>
      </c>
    </row>
    <row r="217" spans="1:7" x14ac:dyDescent="0.25">
      <c r="A217" s="20">
        <v>41131</v>
      </c>
      <c r="B217">
        <v>1116000</v>
      </c>
      <c r="C217">
        <v>1130000</v>
      </c>
      <c r="D217">
        <v>1052000</v>
      </c>
      <c r="E217">
        <v>1054000</v>
      </c>
      <c r="F217">
        <v>1054000</v>
      </c>
      <c r="G217">
        <v>0</v>
      </c>
    </row>
    <row r="218" spans="1:7" x14ac:dyDescent="0.25">
      <c r="A218" s="20">
        <v>41134</v>
      </c>
      <c r="B218">
        <v>1064000</v>
      </c>
      <c r="C218">
        <v>1068000</v>
      </c>
      <c r="D218">
        <v>996000</v>
      </c>
      <c r="E218">
        <v>998000</v>
      </c>
      <c r="F218">
        <v>998000</v>
      </c>
      <c r="G218">
        <v>0</v>
      </c>
    </row>
    <row r="219" spans="1:7" x14ac:dyDescent="0.25">
      <c r="A219" s="20">
        <v>41135</v>
      </c>
      <c r="B219">
        <v>1012000</v>
      </c>
      <c r="C219">
        <v>1112000</v>
      </c>
      <c r="D219">
        <v>1000000</v>
      </c>
      <c r="E219">
        <v>1108000</v>
      </c>
      <c r="F219">
        <v>1108000</v>
      </c>
      <c r="G219">
        <v>0</v>
      </c>
    </row>
    <row r="220" spans="1:7" x14ac:dyDescent="0.25">
      <c r="A220" s="20">
        <v>41136</v>
      </c>
      <c r="B220">
        <v>1112000</v>
      </c>
      <c r="C220">
        <v>1124000</v>
      </c>
      <c r="D220">
        <v>1056000</v>
      </c>
      <c r="E220">
        <v>1110000</v>
      </c>
      <c r="F220">
        <v>1110000</v>
      </c>
      <c r="G220">
        <v>0</v>
      </c>
    </row>
    <row r="221" spans="1:7" x14ac:dyDescent="0.25">
      <c r="A221" s="20">
        <v>41137</v>
      </c>
      <c r="B221">
        <v>1104000</v>
      </c>
      <c r="C221">
        <v>1140000</v>
      </c>
      <c r="D221">
        <v>1064000</v>
      </c>
      <c r="E221">
        <v>1066000</v>
      </c>
      <c r="F221">
        <v>1066000</v>
      </c>
      <c r="G221">
        <v>0</v>
      </c>
    </row>
    <row r="222" spans="1:7" x14ac:dyDescent="0.25">
      <c r="A222" s="20">
        <v>41138</v>
      </c>
      <c r="B222">
        <v>1044000</v>
      </c>
      <c r="C222">
        <v>1074000</v>
      </c>
      <c r="D222">
        <v>990000</v>
      </c>
      <c r="E222">
        <v>1006000</v>
      </c>
      <c r="F222">
        <v>1006000</v>
      </c>
      <c r="G222">
        <v>0</v>
      </c>
    </row>
    <row r="223" spans="1:7" x14ac:dyDescent="0.25">
      <c r="A223" s="20">
        <v>41141</v>
      </c>
      <c r="B223">
        <v>1024000</v>
      </c>
      <c r="C223">
        <v>1058000</v>
      </c>
      <c r="D223">
        <v>1004000</v>
      </c>
      <c r="E223">
        <v>1010000</v>
      </c>
      <c r="F223">
        <v>1010000</v>
      </c>
      <c r="G223">
        <v>0</v>
      </c>
    </row>
    <row r="224" spans="1:7" x14ac:dyDescent="0.25">
      <c r="A224" s="20">
        <v>41142</v>
      </c>
      <c r="B224">
        <v>982000</v>
      </c>
      <c r="C224">
        <v>1080000</v>
      </c>
      <c r="D224">
        <v>974000</v>
      </c>
      <c r="E224">
        <v>1058000</v>
      </c>
      <c r="F224">
        <v>1058000</v>
      </c>
      <c r="G224">
        <v>100</v>
      </c>
    </row>
    <row r="225" spans="1:7" x14ac:dyDescent="0.25">
      <c r="A225" s="20">
        <v>41143</v>
      </c>
      <c r="B225">
        <v>1096000</v>
      </c>
      <c r="C225">
        <v>1120000</v>
      </c>
      <c r="D225">
        <v>1052000</v>
      </c>
      <c r="E225">
        <v>1076000</v>
      </c>
      <c r="F225">
        <v>1076000</v>
      </c>
      <c r="G225">
        <v>100</v>
      </c>
    </row>
    <row r="226" spans="1:7" x14ac:dyDescent="0.25">
      <c r="A226" s="20">
        <v>41144</v>
      </c>
      <c r="B226">
        <v>1088000</v>
      </c>
      <c r="C226">
        <v>1150000</v>
      </c>
      <c r="D226">
        <v>1082000</v>
      </c>
      <c r="E226">
        <v>1122000</v>
      </c>
      <c r="F226">
        <v>1122000</v>
      </c>
      <c r="G226">
        <v>100</v>
      </c>
    </row>
    <row r="227" spans="1:7" x14ac:dyDescent="0.25">
      <c r="A227" s="20">
        <v>41145</v>
      </c>
      <c r="B227">
        <v>1148000</v>
      </c>
      <c r="C227">
        <v>1154000</v>
      </c>
      <c r="D227">
        <v>1014000</v>
      </c>
      <c r="E227">
        <v>1030000</v>
      </c>
      <c r="F227">
        <v>1030000</v>
      </c>
      <c r="G227">
        <v>0</v>
      </c>
    </row>
    <row r="228" spans="1:7" x14ac:dyDescent="0.25">
      <c r="A228" s="20">
        <v>41148</v>
      </c>
      <c r="B228">
        <v>1014000</v>
      </c>
      <c r="C228">
        <v>1052000</v>
      </c>
      <c r="D228">
        <v>996000</v>
      </c>
      <c r="E228">
        <v>1048000</v>
      </c>
      <c r="F228">
        <v>1048000</v>
      </c>
      <c r="G228">
        <v>0</v>
      </c>
    </row>
    <row r="229" spans="1:7" x14ac:dyDescent="0.25">
      <c r="A229" s="20">
        <v>41149</v>
      </c>
      <c r="B229">
        <v>1076000</v>
      </c>
      <c r="C229">
        <v>1090000</v>
      </c>
      <c r="D229">
        <v>1046000</v>
      </c>
      <c r="E229">
        <v>1084000</v>
      </c>
      <c r="F229">
        <v>1084000</v>
      </c>
      <c r="G229">
        <v>0</v>
      </c>
    </row>
    <row r="230" spans="1:7" x14ac:dyDescent="0.25">
      <c r="A230" s="20">
        <v>41150</v>
      </c>
      <c r="B230">
        <v>1078000</v>
      </c>
      <c r="C230">
        <v>1096000</v>
      </c>
      <c r="D230">
        <v>1036000</v>
      </c>
      <c r="E230">
        <v>1094000</v>
      </c>
      <c r="F230">
        <v>1094000</v>
      </c>
      <c r="G230">
        <v>0</v>
      </c>
    </row>
    <row r="231" spans="1:7" x14ac:dyDescent="0.25">
      <c r="A231" s="20">
        <v>41151</v>
      </c>
      <c r="B231">
        <v>1142000</v>
      </c>
      <c r="C231">
        <v>1162000</v>
      </c>
      <c r="D231">
        <v>1110000</v>
      </c>
      <c r="E231">
        <v>1140000</v>
      </c>
      <c r="F231">
        <v>1140000</v>
      </c>
      <c r="G231">
        <v>0</v>
      </c>
    </row>
    <row r="232" spans="1:7" x14ac:dyDescent="0.25">
      <c r="A232" s="20">
        <v>41152</v>
      </c>
      <c r="B232">
        <v>1100000</v>
      </c>
      <c r="C232">
        <v>1152000</v>
      </c>
      <c r="D232">
        <v>1050000</v>
      </c>
      <c r="E232">
        <v>1060000</v>
      </c>
      <c r="F232">
        <v>1060000</v>
      </c>
      <c r="G232">
        <v>100</v>
      </c>
    </row>
    <row r="233" spans="1:7" x14ac:dyDescent="0.25">
      <c r="A233" s="20">
        <v>41156</v>
      </c>
      <c r="B233">
        <v>1074000</v>
      </c>
      <c r="C233">
        <v>1108000</v>
      </c>
      <c r="D233">
        <v>1042000</v>
      </c>
      <c r="E233">
        <v>1046000</v>
      </c>
      <c r="F233">
        <v>1046000</v>
      </c>
      <c r="G233">
        <v>0</v>
      </c>
    </row>
    <row r="234" spans="1:7" x14ac:dyDescent="0.25">
      <c r="A234" s="20">
        <v>41157</v>
      </c>
      <c r="B234">
        <v>1038000</v>
      </c>
      <c r="C234">
        <v>1048000</v>
      </c>
      <c r="D234">
        <v>980000</v>
      </c>
      <c r="E234">
        <v>990000</v>
      </c>
      <c r="F234">
        <v>990000</v>
      </c>
      <c r="G234">
        <v>0</v>
      </c>
    </row>
    <row r="235" spans="1:7" x14ac:dyDescent="0.25">
      <c r="A235" s="20">
        <v>41158</v>
      </c>
      <c r="B235">
        <v>946000</v>
      </c>
      <c r="C235">
        <v>950000</v>
      </c>
      <c r="D235">
        <v>784000</v>
      </c>
      <c r="E235">
        <v>784000</v>
      </c>
      <c r="F235">
        <v>784000</v>
      </c>
      <c r="G235">
        <v>0</v>
      </c>
    </row>
    <row r="236" spans="1:7" x14ac:dyDescent="0.25">
      <c r="A236" s="20">
        <v>41159</v>
      </c>
      <c r="B236">
        <v>754000</v>
      </c>
      <c r="C236">
        <v>759800</v>
      </c>
      <c r="D236">
        <v>692200</v>
      </c>
      <c r="E236">
        <v>694400</v>
      </c>
      <c r="F236">
        <v>694400</v>
      </c>
      <c r="G236">
        <v>100</v>
      </c>
    </row>
    <row r="237" spans="1:7" x14ac:dyDescent="0.25">
      <c r="A237" s="20">
        <v>41162</v>
      </c>
      <c r="B237">
        <v>718800</v>
      </c>
      <c r="C237">
        <v>777800</v>
      </c>
      <c r="D237">
        <v>673000</v>
      </c>
      <c r="E237">
        <v>772600</v>
      </c>
      <c r="F237">
        <v>772600</v>
      </c>
      <c r="G237">
        <v>200</v>
      </c>
    </row>
    <row r="238" spans="1:7" x14ac:dyDescent="0.25">
      <c r="A238" s="20">
        <v>41163</v>
      </c>
      <c r="B238">
        <v>767000</v>
      </c>
      <c r="C238">
        <v>786800</v>
      </c>
      <c r="D238">
        <v>725400</v>
      </c>
      <c r="E238">
        <v>761200</v>
      </c>
      <c r="F238">
        <v>761200</v>
      </c>
      <c r="G238">
        <v>300</v>
      </c>
    </row>
    <row r="239" spans="1:7" x14ac:dyDescent="0.25">
      <c r="A239" s="20">
        <v>41164</v>
      </c>
      <c r="B239">
        <v>729200</v>
      </c>
      <c r="C239">
        <v>769600</v>
      </c>
      <c r="D239">
        <v>708400</v>
      </c>
      <c r="E239">
        <v>718000</v>
      </c>
      <c r="F239">
        <v>718000</v>
      </c>
      <c r="G239">
        <v>300</v>
      </c>
    </row>
    <row r="240" spans="1:7" x14ac:dyDescent="0.25">
      <c r="A240" s="20">
        <v>41165</v>
      </c>
      <c r="B240">
        <v>719200</v>
      </c>
      <c r="C240">
        <v>743800</v>
      </c>
      <c r="D240">
        <v>604600</v>
      </c>
      <c r="E240">
        <v>614000</v>
      </c>
      <c r="F240">
        <v>614000</v>
      </c>
      <c r="G240">
        <v>400</v>
      </c>
    </row>
    <row r="241" spans="1:7" x14ac:dyDescent="0.25">
      <c r="A241" s="20">
        <v>41166</v>
      </c>
      <c r="B241">
        <v>591200</v>
      </c>
      <c r="C241">
        <v>664000</v>
      </c>
      <c r="D241">
        <v>570200</v>
      </c>
      <c r="E241">
        <v>653600</v>
      </c>
      <c r="F241">
        <v>653600</v>
      </c>
      <c r="G241">
        <v>300</v>
      </c>
    </row>
    <row r="242" spans="1:7" x14ac:dyDescent="0.25">
      <c r="A242" s="20">
        <v>41169</v>
      </c>
      <c r="B242">
        <v>678600</v>
      </c>
      <c r="C242">
        <v>679000</v>
      </c>
      <c r="D242">
        <v>642000</v>
      </c>
      <c r="E242">
        <v>643400</v>
      </c>
      <c r="F242">
        <v>643400</v>
      </c>
      <c r="G242">
        <v>200</v>
      </c>
    </row>
    <row r="243" spans="1:7" x14ac:dyDescent="0.25">
      <c r="A243" s="20">
        <v>41170</v>
      </c>
      <c r="B243">
        <v>651400</v>
      </c>
      <c r="C243">
        <v>664200</v>
      </c>
      <c r="D243">
        <v>605200</v>
      </c>
      <c r="E243">
        <v>610200</v>
      </c>
      <c r="F243">
        <v>610200</v>
      </c>
      <c r="G243">
        <v>200</v>
      </c>
    </row>
    <row r="244" spans="1:7" x14ac:dyDescent="0.25">
      <c r="A244" s="20">
        <v>41171</v>
      </c>
      <c r="B244">
        <v>588600</v>
      </c>
      <c r="C244">
        <v>614600</v>
      </c>
      <c r="D244">
        <v>583800</v>
      </c>
      <c r="E244">
        <v>606800</v>
      </c>
      <c r="F244">
        <v>606800</v>
      </c>
      <c r="G244">
        <v>300</v>
      </c>
    </row>
    <row r="245" spans="1:7" x14ac:dyDescent="0.25">
      <c r="A245" s="20">
        <v>41172</v>
      </c>
      <c r="B245">
        <v>617400</v>
      </c>
      <c r="C245">
        <v>637600</v>
      </c>
      <c r="D245">
        <v>594000</v>
      </c>
      <c r="E245">
        <v>595000</v>
      </c>
      <c r="F245">
        <v>595000</v>
      </c>
      <c r="G245">
        <v>300</v>
      </c>
    </row>
    <row r="246" spans="1:7" x14ac:dyDescent="0.25">
      <c r="A246" s="20">
        <v>41173</v>
      </c>
      <c r="B246">
        <v>595800</v>
      </c>
      <c r="C246">
        <v>606400</v>
      </c>
      <c r="D246">
        <v>570000</v>
      </c>
      <c r="E246">
        <v>585200</v>
      </c>
      <c r="F246">
        <v>585200</v>
      </c>
      <c r="G246">
        <v>300</v>
      </c>
    </row>
    <row r="247" spans="1:7" x14ac:dyDescent="0.25">
      <c r="A247" s="20">
        <v>41176</v>
      </c>
      <c r="B247">
        <v>599800</v>
      </c>
      <c r="C247">
        <v>605600</v>
      </c>
      <c r="D247">
        <v>560400</v>
      </c>
      <c r="E247">
        <v>569000</v>
      </c>
      <c r="F247">
        <v>569000</v>
      </c>
      <c r="G247">
        <v>300</v>
      </c>
    </row>
    <row r="248" spans="1:7" x14ac:dyDescent="0.25">
      <c r="A248" s="20">
        <v>41177</v>
      </c>
      <c r="B248">
        <v>557000</v>
      </c>
      <c r="C248">
        <v>660000</v>
      </c>
      <c r="D248">
        <v>556800</v>
      </c>
      <c r="E248">
        <v>657800</v>
      </c>
      <c r="F248">
        <v>657800</v>
      </c>
      <c r="G248">
        <v>400</v>
      </c>
    </row>
    <row r="249" spans="1:7" x14ac:dyDescent="0.25">
      <c r="A249" s="20">
        <v>41178</v>
      </c>
      <c r="B249">
        <v>682400</v>
      </c>
      <c r="C249">
        <v>737400</v>
      </c>
      <c r="D249">
        <v>664200</v>
      </c>
      <c r="E249">
        <v>707400</v>
      </c>
      <c r="F249">
        <v>707400</v>
      </c>
      <c r="G249">
        <v>500</v>
      </c>
    </row>
    <row r="250" spans="1:7" x14ac:dyDescent="0.25">
      <c r="A250" s="20">
        <v>41179</v>
      </c>
      <c r="B250">
        <v>664200</v>
      </c>
      <c r="C250">
        <v>686000</v>
      </c>
      <c r="D250">
        <v>580600</v>
      </c>
      <c r="E250">
        <v>583000</v>
      </c>
      <c r="F250">
        <v>583000</v>
      </c>
      <c r="G250">
        <v>300</v>
      </c>
    </row>
    <row r="251" spans="1:7" x14ac:dyDescent="0.25">
      <c r="A251" s="20">
        <v>41180</v>
      </c>
      <c r="B251">
        <v>610800</v>
      </c>
      <c r="C251">
        <v>629600</v>
      </c>
      <c r="D251">
        <v>582000</v>
      </c>
      <c r="E251">
        <v>618400</v>
      </c>
      <c r="F251">
        <v>618400</v>
      </c>
      <c r="G251">
        <v>200</v>
      </c>
    </row>
    <row r="252" spans="1:7" x14ac:dyDescent="0.25">
      <c r="A252" s="20">
        <v>41183</v>
      </c>
      <c r="B252">
        <v>588600</v>
      </c>
      <c r="C252">
        <v>639200</v>
      </c>
      <c r="D252">
        <v>557000</v>
      </c>
      <c r="E252">
        <v>631000</v>
      </c>
      <c r="F252">
        <v>631000</v>
      </c>
      <c r="G252">
        <v>300</v>
      </c>
    </row>
    <row r="253" spans="1:7" x14ac:dyDescent="0.25">
      <c r="A253" s="20">
        <v>41184</v>
      </c>
      <c r="B253">
        <v>614000</v>
      </c>
      <c r="C253">
        <v>649600</v>
      </c>
      <c r="D253">
        <v>601600</v>
      </c>
      <c r="E253">
        <v>604400</v>
      </c>
      <c r="F253">
        <v>604400</v>
      </c>
      <c r="G253">
        <v>200</v>
      </c>
    </row>
    <row r="254" spans="1:7" x14ac:dyDescent="0.25">
      <c r="A254" s="20">
        <v>41185</v>
      </c>
      <c r="B254">
        <v>607600</v>
      </c>
      <c r="C254">
        <v>635800</v>
      </c>
      <c r="D254">
        <v>586000</v>
      </c>
      <c r="E254">
        <v>600200</v>
      </c>
      <c r="F254">
        <v>600200</v>
      </c>
      <c r="G254">
        <v>300</v>
      </c>
    </row>
    <row r="255" spans="1:7" x14ac:dyDescent="0.25">
      <c r="A255" s="20">
        <v>41186</v>
      </c>
      <c r="B255">
        <v>591000</v>
      </c>
      <c r="C255">
        <v>599400</v>
      </c>
      <c r="D255">
        <v>572000</v>
      </c>
      <c r="E255">
        <v>572800</v>
      </c>
      <c r="F255">
        <v>572800</v>
      </c>
      <c r="G255">
        <v>200</v>
      </c>
    </row>
    <row r="256" spans="1:7" x14ac:dyDescent="0.25">
      <c r="A256" s="20">
        <v>41187</v>
      </c>
      <c r="B256">
        <v>537200</v>
      </c>
      <c r="C256">
        <v>570600</v>
      </c>
      <c r="D256">
        <v>524000</v>
      </c>
      <c r="E256">
        <v>555600</v>
      </c>
      <c r="F256">
        <v>555600</v>
      </c>
      <c r="G256">
        <v>300</v>
      </c>
    </row>
    <row r="257" spans="1:7" x14ac:dyDescent="0.25">
      <c r="A257" s="20">
        <v>41190</v>
      </c>
      <c r="B257">
        <v>572200</v>
      </c>
      <c r="C257">
        <v>580800</v>
      </c>
      <c r="D257">
        <v>558000</v>
      </c>
      <c r="E257">
        <v>569200</v>
      </c>
      <c r="F257">
        <v>569200</v>
      </c>
      <c r="G257">
        <v>100</v>
      </c>
    </row>
    <row r="258" spans="1:7" x14ac:dyDescent="0.25">
      <c r="A258" s="20">
        <v>41191</v>
      </c>
      <c r="B258">
        <v>571000</v>
      </c>
      <c r="C258">
        <v>623200</v>
      </c>
      <c r="D258">
        <v>565200</v>
      </c>
      <c r="E258">
        <v>616400</v>
      </c>
      <c r="F258">
        <v>616400</v>
      </c>
      <c r="G258">
        <v>300</v>
      </c>
    </row>
    <row r="259" spans="1:7" x14ac:dyDescent="0.25">
      <c r="A259" s="20">
        <v>41192</v>
      </c>
      <c r="B259">
        <v>605000</v>
      </c>
      <c r="C259">
        <v>632000</v>
      </c>
      <c r="D259">
        <v>595600</v>
      </c>
      <c r="E259">
        <v>603000</v>
      </c>
      <c r="F259">
        <v>603000</v>
      </c>
      <c r="G259">
        <v>300</v>
      </c>
    </row>
    <row r="260" spans="1:7" x14ac:dyDescent="0.25">
      <c r="A260" s="20">
        <v>41193</v>
      </c>
      <c r="B260">
        <v>585400</v>
      </c>
      <c r="C260">
        <v>595800</v>
      </c>
      <c r="D260">
        <v>570600</v>
      </c>
      <c r="E260">
        <v>587600</v>
      </c>
      <c r="F260">
        <v>587600</v>
      </c>
      <c r="G260">
        <v>300</v>
      </c>
    </row>
    <row r="261" spans="1:7" x14ac:dyDescent="0.25">
      <c r="A261" s="20">
        <v>41194</v>
      </c>
      <c r="B261">
        <v>568600</v>
      </c>
      <c r="C261">
        <v>605000</v>
      </c>
      <c r="D261">
        <v>557200</v>
      </c>
      <c r="E261">
        <v>595800</v>
      </c>
      <c r="F261">
        <v>595800</v>
      </c>
      <c r="G261">
        <v>300</v>
      </c>
    </row>
    <row r="262" spans="1:7" x14ac:dyDescent="0.25">
      <c r="A262" s="20">
        <v>41197</v>
      </c>
      <c r="B262">
        <v>587200</v>
      </c>
      <c r="C262">
        <v>612200</v>
      </c>
      <c r="D262">
        <v>552000</v>
      </c>
      <c r="E262">
        <v>555800</v>
      </c>
      <c r="F262">
        <v>555800</v>
      </c>
      <c r="G262">
        <v>300</v>
      </c>
    </row>
    <row r="263" spans="1:7" x14ac:dyDescent="0.25">
      <c r="A263" s="20">
        <v>41198</v>
      </c>
      <c r="B263">
        <v>536000</v>
      </c>
      <c r="C263">
        <v>545400</v>
      </c>
      <c r="D263">
        <v>524400</v>
      </c>
      <c r="E263">
        <v>529800</v>
      </c>
      <c r="F263">
        <v>529800</v>
      </c>
      <c r="G263">
        <v>300</v>
      </c>
    </row>
    <row r="264" spans="1:7" x14ac:dyDescent="0.25">
      <c r="A264" s="20">
        <v>41199</v>
      </c>
      <c r="B264">
        <v>529600</v>
      </c>
      <c r="C264">
        <v>540000</v>
      </c>
      <c r="D264">
        <v>510000</v>
      </c>
      <c r="E264">
        <v>516000</v>
      </c>
      <c r="F264">
        <v>516000</v>
      </c>
      <c r="G264">
        <v>200</v>
      </c>
    </row>
    <row r="265" spans="1:7" x14ac:dyDescent="0.25">
      <c r="A265" s="20">
        <v>41200</v>
      </c>
      <c r="B265">
        <v>522200</v>
      </c>
      <c r="C265">
        <v>528800</v>
      </c>
      <c r="D265">
        <v>500800</v>
      </c>
      <c r="E265">
        <v>512600</v>
      </c>
      <c r="F265">
        <v>512600</v>
      </c>
      <c r="G265">
        <v>400</v>
      </c>
    </row>
    <row r="266" spans="1:7" x14ac:dyDescent="0.25">
      <c r="A266" s="20">
        <v>41201</v>
      </c>
      <c r="B266">
        <v>522400</v>
      </c>
      <c r="C266">
        <v>590200</v>
      </c>
      <c r="D266">
        <v>521200</v>
      </c>
      <c r="E266">
        <v>579200</v>
      </c>
      <c r="F266">
        <v>579200</v>
      </c>
      <c r="G266">
        <v>500</v>
      </c>
    </row>
    <row r="267" spans="1:7" x14ac:dyDescent="0.25">
      <c r="A267" s="20">
        <v>41204</v>
      </c>
      <c r="B267">
        <v>575600</v>
      </c>
      <c r="C267">
        <v>610600</v>
      </c>
      <c r="D267">
        <v>563200</v>
      </c>
      <c r="E267">
        <v>564800</v>
      </c>
      <c r="F267">
        <v>564800</v>
      </c>
      <c r="G267">
        <v>400</v>
      </c>
    </row>
    <row r="268" spans="1:7" x14ac:dyDescent="0.25">
      <c r="A268" s="20">
        <v>41205</v>
      </c>
      <c r="B268">
        <v>627200</v>
      </c>
      <c r="C268">
        <v>668400</v>
      </c>
      <c r="D268">
        <v>620000</v>
      </c>
      <c r="E268">
        <v>653000</v>
      </c>
      <c r="F268">
        <v>653000</v>
      </c>
      <c r="G268">
        <v>400</v>
      </c>
    </row>
    <row r="269" spans="1:7" x14ac:dyDescent="0.25">
      <c r="A269" s="20">
        <v>41206</v>
      </c>
      <c r="B269">
        <v>631600</v>
      </c>
      <c r="C269">
        <v>668400</v>
      </c>
      <c r="D269">
        <v>627400</v>
      </c>
      <c r="E269">
        <v>659000</v>
      </c>
      <c r="F269">
        <v>659000</v>
      </c>
      <c r="G269">
        <v>300</v>
      </c>
    </row>
    <row r="270" spans="1:7" x14ac:dyDescent="0.25">
      <c r="A270" s="20">
        <v>41207</v>
      </c>
      <c r="B270">
        <v>613200</v>
      </c>
      <c r="C270">
        <v>655800</v>
      </c>
      <c r="D270">
        <v>606600</v>
      </c>
      <c r="E270">
        <v>622000</v>
      </c>
      <c r="F270">
        <v>622000</v>
      </c>
      <c r="G270">
        <v>400</v>
      </c>
    </row>
    <row r="271" spans="1:7" x14ac:dyDescent="0.25">
      <c r="A271" s="20">
        <v>41208</v>
      </c>
      <c r="B271">
        <v>622800</v>
      </c>
      <c r="C271">
        <v>653400</v>
      </c>
      <c r="D271">
        <v>601000</v>
      </c>
      <c r="E271">
        <v>618600</v>
      </c>
      <c r="F271">
        <v>618600</v>
      </c>
      <c r="G271">
        <v>300</v>
      </c>
    </row>
    <row r="272" spans="1:7" x14ac:dyDescent="0.25">
      <c r="A272" s="20">
        <v>41213</v>
      </c>
      <c r="B272">
        <v>594800</v>
      </c>
      <c r="C272">
        <v>656400</v>
      </c>
      <c r="D272">
        <v>592400</v>
      </c>
      <c r="E272">
        <v>641400</v>
      </c>
      <c r="F272">
        <v>641400</v>
      </c>
      <c r="G272">
        <v>200</v>
      </c>
    </row>
    <row r="273" spans="1:7" x14ac:dyDescent="0.25">
      <c r="A273" s="20">
        <v>41214</v>
      </c>
      <c r="B273">
        <v>630000</v>
      </c>
      <c r="C273">
        <v>633000</v>
      </c>
      <c r="D273">
        <v>538000</v>
      </c>
      <c r="E273">
        <v>538000</v>
      </c>
      <c r="F273">
        <v>538000</v>
      </c>
      <c r="G273">
        <v>300</v>
      </c>
    </row>
    <row r="274" spans="1:7" x14ac:dyDescent="0.25">
      <c r="A274" s="20">
        <v>41215</v>
      </c>
      <c r="B274">
        <v>522400</v>
      </c>
      <c r="C274">
        <v>568800</v>
      </c>
      <c r="D274">
        <v>518800</v>
      </c>
      <c r="E274">
        <v>563600</v>
      </c>
      <c r="F274">
        <v>563600</v>
      </c>
      <c r="G274">
        <v>400</v>
      </c>
    </row>
    <row r="275" spans="1:7" x14ac:dyDescent="0.25">
      <c r="A275" s="20">
        <v>41218</v>
      </c>
      <c r="B275">
        <v>578200</v>
      </c>
      <c r="C275">
        <v>613600</v>
      </c>
      <c r="D275">
        <v>571200</v>
      </c>
      <c r="E275">
        <v>583400</v>
      </c>
      <c r="F275">
        <v>583400</v>
      </c>
      <c r="G275">
        <v>300</v>
      </c>
    </row>
    <row r="276" spans="1:7" x14ac:dyDescent="0.25">
      <c r="A276" s="20">
        <v>41219</v>
      </c>
      <c r="B276">
        <v>574000</v>
      </c>
      <c r="C276">
        <v>586200</v>
      </c>
      <c r="D276">
        <v>528000</v>
      </c>
      <c r="E276">
        <v>540000</v>
      </c>
      <c r="F276">
        <v>540000</v>
      </c>
      <c r="G276">
        <v>300</v>
      </c>
    </row>
    <row r="277" spans="1:7" x14ac:dyDescent="0.25">
      <c r="A277" s="20">
        <v>41220</v>
      </c>
      <c r="B277">
        <v>568000</v>
      </c>
      <c r="C277">
        <v>642000</v>
      </c>
      <c r="D277">
        <v>560200</v>
      </c>
      <c r="E277">
        <v>626800</v>
      </c>
      <c r="F277">
        <v>626800</v>
      </c>
      <c r="G277">
        <v>600</v>
      </c>
    </row>
    <row r="278" spans="1:7" x14ac:dyDescent="0.25">
      <c r="A278" s="20">
        <v>41221</v>
      </c>
      <c r="B278">
        <v>624000</v>
      </c>
      <c r="C278">
        <v>642000</v>
      </c>
      <c r="D278">
        <v>594000</v>
      </c>
      <c r="E278">
        <v>634400</v>
      </c>
      <c r="F278">
        <v>634400</v>
      </c>
      <c r="G278">
        <v>400</v>
      </c>
    </row>
    <row r="279" spans="1:7" x14ac:dyDescent="0.25">
      <c r="A279" s="20">
        <v>41222</v>
      </c>
      <c r="B279">
        <v>647200</v>
      </c>
      <c r="C279">
        <v>649800</v>
      </c>
      <c r="D279">
        <v>594400</v>
      </c>
      <c r="E279">
        <v>634000</v>
      </c>
      <c r="F279">
        <v>634000</v>
      </c>
      <c r="G279">
        <v>300</v>
      </c>
    </row>
    <row r="280" spans="1:7" x14ac:dyDescent="0.25">
      <c r="A280" s="20">
        <v>41225</v>
      </c>
      <c r="B280">
        <v>617400</v>
      </c>
      <c r="C280">
        <v>618600</v>
      </c>
      <c r="D280">
        <v>548200</v>
      </c>
      <c r="E280">
        <v>552000</v>
      </c>
      <c r="F280">
        <v>552000</v>
      </c>
      <c r="G280">
        <v>400</v>
      </c>
    </row>
    <row r="281" spans="1:7" x14ac:dyDescent="0.25">
      <c r="A281" s="20">
        <v>41226</v>
      </c>
      <c r="B281">
        <v>577000</v>
      </c>
      <c r="C281">
        <v>584000</v>
      </c>
      <c r="D281">
        <v>525000</v>
      </c>
      <c r="E281">
        <v>553200</v>
      </c>
      <c r="F281">
        <v>553200</v>
      </c>
      <c r="G281">
        <v>400</v>
      </c>
    </row>
    <row r="282" spans="1:7" x14ac:dyDescent="0.25">
      <c r="A282" s="20">
        <v>41227</v>
      </c>
      <c r="B282">
        <v>522800</v>
      </c>
      <c r="C282">
        <v>607600</v>
      </c>
      <c r="D282">
        <v>518800</v>
      </c>
      <c r="E282">
        <v>588200</v>
      </c>
      <c r="F282">
        <v>588200</v>
      </c>
      <c r="G282">
        <v>500</v>
      </c>
    </row>
    <row r="283" spans="1:7" x14ac:dyDescent="0.25">
      <c r="A283" s="20">
        <v>41228</v>
      </c>
      <c r="B283">
        <v>588400</v>
      </c>
      <c r="C283">
        <v>638600</v>
      </c>
      <c r="D283">
        <v>567400</v>
      </c>
      <c r="E283">
        <v>601000</v>
      </c>
      <c r="F283">
        <v>601000</v>
      </c>
      <c r="G283">
        <v>500</v>
      </c>
    </row>
    <row r="284" spans="1:7" x14ac:dyDescent="0.25">
      <c r="A284" s="20">
        <v>41229</v>
      </c>
      <c r="B284">
        <v>587000</v>
      </c>
      <c r="C284">
        <v>629600</v>
      </c>
      <c r="D284">
        <v>544400</v>
      </c>
      <c r="E284">
        <v>547400</v>
      </c>
      <c r="F284">
        <v>547400</v>
      </c>
      <c r="G284">
        <v>500</v>
      </c>
    </row>
    <row r="285" spans="1:7" x14ac:dyDescent="0.25">
      <c r="A285" s="20">
        <v>41232</v>
      </c>
      <c r="B285">
        <v>506800</v>
      </c>
      <c r="C285">
        <v>509000</v>
      </c>
      <c r="D285">
        <v>451800</v>
      </c>
      <c r="E285">
        <v>452800</v>
      </c>
      <c r="F285">
        <v>452800</v>
      </c>
      <c r="G285">
        <v>500</v>
      </c>
    </row>
    <row r="286" spans="1:7" x14ac:dyDescent="0.25">
      <c r="A286" s="20">
        <v>41233</v>
      </c>
      <c r="B286">
        <v>440600</v>
      </c>
      <c r="C286">
        <v>455600</v>
      </c>
      <c r="D286">
        <v>433200</v>
      </c>
      <c r="E286">
        <v>435000</v>
      </c>
      <c r="F286">
        <v>435000</v>
      </c>
      <c r="G286">
        <v>400</v>
      </c>
    </row>
    <row r="287" spans="1:7" x14ac:dyDescent="0.25">
      <c r="A287" s="20">
        <v>41234</v>
      </c>
      <c r="B287">
        <v>432200</v>
      </c>
      <c r="C287">
        <v>449000</v>
      </c>
      <c r="D287">
        <v>418400</v>
      </c>
      <c r="E287">
        <v>441000</v>
      </c>
      <c r="F287">
        <v>441000</v>
      </c>
      <c r="G287">
        <v>200</v>
      </c>
    </row>
    <row r="288" spans="1:7" x14ac:dyDescent="0.25">
      <c r="A288" s="20">
        <v>41236</v>
      </c>
      <c r="B288">
        <v>420800</v>
      </c>
      <c r="C288">
        <v>428200</v>
      </c>
      <c r="D288">
        <v>403600</v>
      </c>
      <c r="E288">
        <v>404000</v>
      </c>
      <c r="F288">
        <v>404000</v>
      </c>
      <c r="G288">
        <v>100</v>
      </c>
    </row>
    <row r="289" spans="1:7" x14ac:dyDescent="0.25">
      <c r="A289" s="20">
        <v>41239</v>
      </c>
      <c r="B289">
        <v>418200</v>
      </c>
      <c r="C289">
        <v>423400</v>
      </c>
      <c r="D289">
        <v>395400</v>
      </c>
      <c r="E289">
        <v>395600</v>
      </c>
      <c r="F289">
        <v>395600</v>
      </c>
      <c r="G289">
        <v>300</v>
      </c>
    </row>
    <row r="290" spans="1:7" x14ac:dyDescent="0.25">
      <c r="A290" s="20">
        <v>41240</v>
      </c>
      <c r="B290">
        <v>391200</v>
      </c>
      <c r="C290">
        <v>414600</v>
      </c>
      <c r="D290">
        <v>384400</v>
      </c>
      <c r="E290">
        <v>411200</v>
      </c>
      <c r="F290">
        <v>411200</v>
      </c>
      <c r="G290">
        <v>500</v>
      </c>
    </row>
    <row r="291" spans="1:7" x14ac:dyDescent="0.25">
      <c r="A291" s="20">
        <v>41241</v>
      </c>
      <c r="B291">
        <v>427000</v>
      </c>
      <c r="C291">
        <v>444000</v>
      </c>
      <c r="D291">
        <v>386600</v>
      </c>
      <c r="E291">
        <v>389400</v>
      </c>
      <c r="F291">
        <v>389400</v>
      </c>
      <c r="G291">
        <v>600</v>
      </c>
    </row>
    <row r="292" spans="1:7" x14ac:dyDescent="0.25">
      <c r="A292" s="20">
        <v>41242</v>
      </c>
      <c r="B292">
        <v>377400</v>
      </c>
      <c r="C292">
        <v>396000</v>
      </c>
      <c r="D292">
        <v>374000</v>
      </c>
      <c r="E292">
        <v>378200</v>
      </c>
      <c r="F292">
        <v>378200</v>
      </c>
      <c r="G292">
        <v>400</v>
      </c>
    </row>
    <row r="293" spans="1:7" x14ac:dyDescent="0.25">
      <c r="A293" s="20">
        <v>41243</v>
      </c>
      <c r="B293">
        <v>371800</v>
      </c>
      <c r="C293">
        <v>399800</v>
      </c>
      <c r="D293">
        <v>371600</v>
      </c>
      <c r="E293">
        <v>391400</v>
      </c>
      <c r="F293">
        <v>391400</v>
      </c>
      <c r="G293">
        <v>300</v>
      </c>
    </row>
    <row r="294" spans="1:7" x14ac:dyDescent="0.25">
      <c r="A294" s="20">
        <v>41246</v>
      </c>
      <c r="B294">
        <v>372200</v>
      </c>
      <c r="C294">
        <v>410000</v>
      </c>
      <c r="D294">
        <v>371200</v>
      </c>
      <c r="E294">
        <v>407200</v>
      </c>
      <c r="F294">
        <v>407200</v>
      </c>
      <c r="G294">
        <v>400</v>
      </c>
    </row>
    <row r="295" spans="1:7" x14ac:dyDescent="0.25">
      <c r="A295" s="20">
        <v>41247</v>
      </c>
      <c r="B295">
        <v>413200</v>
      </c>
      <c r="C295">
        <v>433600</v>
      </c>
      <c r="D295">
        <v>401400</v>
      </c>
      <c r="E295">
        <v>421400</v>
      </c>
      <c r="F295">
        <v>421400</v>
      </c>
      <c r="G295">
        <v>400</v>
      </c>
    </row>
    <row r="296" spans="1:7" x14ac:dyDescent="0.25">
      <c r="A296" s="20">
        <v>41248</v>
      </c>
      <c r="B296">
        <v>421400</v>
      </c>
      <c r="C296">
        <v>441200</v>
      </c>
      <c r="D296">
        <v>402800</v>
      </c>
      <c r="E296">
        <v>408200</v>
      </c>
      <c r="F296">
        <v>408200</v>
      </c>
      <c r="G296">
        <v>400</v>
      </c>
    </row>
    <row r="297" spans="1:7" x14ac:dyDescent="0.25">
      <c r="A297" s="20">
        <v>41249</v>
      </c>
      <c r="B297">
        <v>406600</v>
      </c>
      <c r="C297">
        <v>423200</v>
      </c>
      <c r="D297">
        <v>403800</v>
      </c>
      <c r="E297">
        <v>416000</v>
      </c>
      <c r="F297">
        <v>416000</v>
      </c>
      <c r="G297">
        <v>300</v>
      </c>
    </row>
    <row r="298" spans="1:7" x14ac:dyDescent="0.25">
      <c r="A298" s="20">
        <v>41250</v>
      </c>
      <c r="B298">
        <v>402600</v>
      </c>
      <c r="C298">
        <v>422000</v>
      </c>
      <c r="D298">
        <v>385600</v>
      </c>
      <c r="E298">
        <v>387600</v>
      </c>
      <c r="F298">
        <v>387600</v>
      </c>
      <c r="G298">
        <v>300</v>
      </c>
    </row>
    <row r="299" spans="1:7" x14ac:dyDescent="0.25">
      <c r="A299" s="20">
        <v>41253</v>
      </c>
      <c r="B299">
        <v>394200</v>
      </c>
      <c r="C299">
        <v>404400</v>
      </c>
      <c r="D299">
        <v>389200</v>
      </c>
      <c r="E299">
        <v>397600</v>
      </c>
      <c r="F299">
        <v>397600</v>
      </c>
      <c r="G299">
        <v>200</v>
      </c>
    </row>
    <row r="300" spans="1:7" x14ac:dyDescent="0.25">
      <c r="A300" s="20">
        <v>41254</v>
      </c>
      <c r="B300">
        <v>387000</v>
      </c>
      <c r="C300">
        <v>392800</v>
      </c>
      <c r="D300">
        <v>370800</v>
      </c>
      <c r="E300">
        <v>370800</v>
      </c>
      <c r="F300">
        <v>370800</v>
      </c>
      <c r="G300">
        <v>400</v>
      </c>
    </row>
    <row r="301" spans="1:7" x14ac:dyDescent="0.25">
      <c r="A301" s="20">
        <v>41255</v>
      </c>
      <c r="B301">
        <v>368000</v>
      </c>
      <c r="C301">
        <v>391000</v>
      </c>
      <c r="D301">
        <v>364000</v>
      </c>
      <c r="E301">
        <v>389200</v>
      </c>
      <c r="F301">
        <v>389200</v>
      </c>
      <c r="G301">
        <v>400</v>
      </c>
    </row>
    <row r="302" spans="1:7" x14ac:dyDescent="0.25">
      <c r="A302" s="20">
        <v>41256</v>
      </c>
      <c r="B302">
        <v>387600</v>
      </c>
      <c r="C302">
        <v>416000</v>
      </c>
      <c r="D302">
        <v>383400</v>
      </c>
      <c r="E302">
        <v>403400</v>
      </c>
      <c r="F302">
        <v>403400</v>
      </c>
      <c r="G302">
        <v>400</v>
      </c>
    </row>
    <row r="303" spans="1:7" x14ac:dyDescent="0.25">
      <c r="A303" s="20">
        <v>41257</v>
      </c>
      <c r="B303">
        <v>407400</v>
      </c>
      <c r="C303">
        <v>419600</v>
      </c>
      <c r="D303">
        <v>402800</v>
      </c>
      <c r="E303">
        <v>409200</v>
      </c>
      <c r="F303">
        <v>409200</v>
      </c>
      <c r="G303">
        <v>300</v>
      </c>
    </row>
    <row r="304" spans="1:7" x14ac:dyDescent="0.25">
      <c r="A304" s="20">
        <v>41260</v>
      </c>
      <c r="B304">
        <v>412000</v>
      </c>
      <c r="C304">
        <v>413000</v>
      </c>
      <c r="D304">
        <v>380000</v>
      </c>
      <c r="E304">
        <v>381000</v>
      </c>
      <c r="F304">
        <v>381000</v>
      </c>
      <c r="G304">
        <v>300</v>
      </c>
    </row>
    <row r="305" spans="1:7" x14ac:dyDescent="0.25">
      <c r="A305" s="20">
        <v>41261</v>
      </c>
      <c r="B305">
        <v>368600</v>
      </c>
      <c r="C305">
        <v>372400</v>
      </c>
      <c r="D305">
        <v>346800</v>
      </c>
      <c r="E305">
        <v>352000</v>
      </c>
      <c r="F305">
        <v>352000</v>
      </c>
      <c r="G305">
        <v>400</v>
      </c>
    </row>
    <row r="306" spans="1:7" x14ac:dyDescent="0.25">
      <c r="A306" s="20">
        <v>41262</v>
      </c>
      <c r="B306">
        <v>351400</v>
      </c>
      <c r="C306">
        <v>393600</v>
      </c>
      <c r="D306">
        <v>351200</v>
      </c>
      <c r="E306">
        <v>392600</v>
      </c>
      <c r="F306">
        <v>392600</v>
      </c>
      <c r="G306">
        <v>500</v>
      </c>
    </row>
    <row r="307" spans="1:7" x14ac:dyDescent="0.25">
      <c r="A307" s="20">
        <v>41263</v>
      </c>
      <c r="B307">
        <v>390200</v>
      </c>
      <c r="C307">
        <v>416400</v>
      </c>
      <c r="D307">
        <v>384800</v>
      </c>
      <c r="E307">
        <v>411400</v>
      </c>
      <c r="F307">
        <v>411400</v>
      </c>
      <c r="G307">
        <v>400</v>
      </c>
    </row>
    <row r="308" spans="1:7" x14ac:dyDescent="0.25">
      <c r="A308" s="20">
        <v>41264</v>
      </c>
      <c r="B308">
        <v>479400</v>
      </c>
      <c r="C308">
        <v>482200</v>
      </c>
      <c r="D308">
        <v>451800</v>
      </c>
      <c r="E308">
        <v>465600</v>
      </c>
      <c r="F308">
        <v>465600</v>
      </c>
      <c r="G308">
        <v>600</v>
      </c>
    </row>
    <row r="309" spans="1:7" x14ac:dyDescent="0.25">
      <c r="A309" s="20">
        <v>41267</v>
      </c>
      <c r="B309">
        <v>452600</v>
      </c>
      <c r="C309">
        <v>463600</v>
      </c>
      <c r="D309">
        <v>448200</v>
      </c>
      <c r="E309">
        <v>451000</v>
      </c>
      <c r="F309">
        <v>451000</v>
      </c>
      <c r="G309">
        <v>100</v>
      </c>
    </row>
    <row r="310" spans="1:7" x14ac:dyDescent="0.25">
      <c r="A310" s="20">
        <v>41269</v>
      </c>
      <c r="B310">
        <v>467000</v>
      </c>
      <c r="C310">
        <v>503000</v>
      </c>
      <c r="D310">
        <v>464200</v>
      </c>
      <c r="E310">
        <v>501400</v>
      </c>
      <c r="F310">
        <v>501400</v>
      </c>
      <c r="G310">
        <v>300</v>
      </c>
    </row>
    <row r="311" spans="1:7" x14ac:dyDescent="0.25">
      <c r="A311" s="20">
        <v>41270</v>
      </c>
      <c r="B311">
        <v>499000</v>
      </c>
      <c r="C311">
        <v>565600</v>
      </c>
      <c r="D311">
        <v>488400</v>
      </c>
      <c r="E311">
        <v>500600</v>
      </c>
      <c r="F311">
        <v>500600</v>
      </c>
      <c r="G311">
        <v>700</v>
      </c>
    </row>
    <row r="312" spans="1:7" x14ac:dyDescent="0.25">
      <c r="A312" s="20">
        <v>41271</v>
      </c>
      <c r="B312">
        <v>533000</v>
      </c>
      <c r="C312">
        <v>558000</v>
      </c>
      <c r="D312">
        <v>506600</v>
      </c>
      <c r="E312">
        <v>550800</v>
      </c>
      <c r="F312">
        <v>550800</v>
      </c>
      <c r="G312">
        <v>500</v>
      </c>
    </row>
    <row r="313" spans="1:7" x14ac:dyDescent="0.25">
      <c r="A313" s="20">
        <v>41274</v>
      </c>
      <c r="B313">
        <v>572400</v>
      </c>
      <c r="C313">
        <v>584000</v>
      </c>
      <c r="D313">
        <v>405000</v>
      </c>
      <c r="E313">
        <v>418000</v>
      </c>
      <c r="F313">
        <v>418000</v>
      </c>
      <c r="G313">
        <v>600</v>
      </c>
    </row>
    <row r="314" spans="1:7" x14ac:dyDescent="0.25">
      <c r="A314" s="20">
        <v>41276</v>
      </c>
      <c r="B314">
        <v>334400</v>
      </c>
      <c r="C314">
        <v>356800</v>
      </c>
      <c r="D314">
        <v>320400</v>
      </c>
      <c r="E314">
        <v>321400</v>
      </c>
      <c r="F314">
        <v>321400</v>
      </c>
      <c r="G314">
        <v>600</v>
      </c>
    </row>
    <row r="315" spans="1:7" x14ac:dyDescent="0.25">
      <c r="A315" s="20">
        <v>41277</v>
      </c>
      <c r="B315">
        <v>322000</v>
      </c>
      <c r="C315">
        <v>329000</v>
      </c>
      <c r="D315">
        <v>308200</v>
      </c>
      <c r="E315">
        <v>318600</v>
      </c>
      <c r="F315">
        <v>318600</v>
      </c>
      <c r="G315">
        <v>600</v>
      </c>
    </row>
    <row r="316" spans="1:7" x14ac:dyDescent="0.25">
      <c r="A316" s="20">
        <v>41278</v>
      </c>
      <c r="B316">
        <v>318400</v>
      </c>
      <c r="C316">
        <v>321400</v>
      </c>
      <c r="D316">
        <v>303400</v>
      </c>
      <c r="E316">
        <v>306000</v>
      </c>
      <c r="F316">
        <v>306000</v>
      </c>
      <c r="G316">
        <v>500</v>
      </c>
    </row>
    <row r="317" spans="1:7" x14ac:dyDescent="0.25">
      <c r="A317" s="20">
        <v>41281</v>
      </c>
      <c r="B317">
        <v>314000</v>
      </c>
      <c r="C317">
        <v>319000</v>
      </c>
      <c r="D317">
        <v>303000</v>
      </c>
      <c r="E317">
        <v>305400</v>
      </c>
      <c r="F317">
        <v>305400</v>
      </c>
      <c r="G317">
        <v>500</v>
      </c>
    </row>
    <row r="318" spans="1:7" x14ac:dyDescent="0.25">
      <c r="A318" s="20">
        <v>41282</v>
      </c>
      <c r="B318">
        <v>302200</v>
      </c>
      <c r="C318">
        <v>312800</v>
      </c>
      <c r="D318">
        <v>296800</v>
      </c>
      <c r="E318">
        <v>299200</v>
      </c>
      <c r="F318">
        <v>299200</v>
      </c>
      <c r="G318">
        <v>500</v>
      </c>
    </row>
    <row r="319" spans="1:7" x14ac:dyDescent="0.25">
      <c r="A319" s="20">
        <v>41283</v>
      </c>
      <c r="B319">
        <v>289400</v>
      </c>
      <c r="C319">
        <v>305200</v>
      </c>
      <c r="D319">
        <v>288000</v>
      </c>
      <c r="E319">
        <v>299600</v>
      </c>
      <c r="F319">
        <v>299600</v>
      </c>
      <c r="G319">
        <v>400</v>
      </c>
    </row>
    <row r="320" spans="1:7" x14ac:dyDescent="0.25">
      <c r="A320" s="20">
        <v>41284</v>
      </c>
      <c r="B320">
        <v>288800</v>
      </c>
      <c r="C320">
        <v>297600</v>
      </c>
      <c r="D320">
        <v>284400</v>
      </c>
      <c r="E320">
        <v>285400</v>
      </c>
      <c r="F320">
        <v>285400</v>
      </c>
      <c r="G320">
        <v>500</v>
      </c>
    </row>
    <row r="321" spans="1:7" x14ac:dyDescent="0.25">
      <c r="A321" s="20">
        <v>41285</v>
      </c>
      <c r="B321">
        <v>286000</v>
      </c>
      <c r="C321">
        <v>293000</v>
      </c>
      <c r="D321">
        <v>282600</v>
      </c>
      <c r="E321">
        <v>283200</v>
      </c>
      <c r="F321">
        <v>283200</v>
      </c>
      <c r="G321">
        <v>400</v>
      </c>
    </row>
    <row r="322" spans="1:7" x14ac:dyDescent="0.25">
      <c r="A322" s="20">
        <v>41288</v>
      </c>
      <c r="B322">
        <v>281800</v>
      </c>
      <c r="C322">
        <v>286400</v>
      </c>
      <c r="D322">
        <v>271400</v>
      </c>
      <c r="E322">
        <v>274600</v>
      </c>
      <c r="F322">
        <v>274600</v>
      </c>
      <c r="G322">
        <v>500</v>
      </c>
    </row>
    <row r="323" spans="1:7" x14ac:dyDescent="0.25">
      <c r="A323" s="20">
        <v>41289</v>
      </c>
      <c r="B323">
        <v>280800</v>
      </c>
      <c r="C323">
        <v>282600</v>
      </c>
      <c r="D323">
        <v>268800</v>
      </c>
      <c r="E323">
        <v>273400</v>
      </c>
      <c r="F323">
        <v>273400</v>
      </c>
      <c r="G323">
        <v>400</v>
      </c>
    </row>
    <row r="324" spans="1:7" x14ac:dyDescent="0.25">
      <c r="A324" s="20">
        <v>41290</v>
      </c>
      <c r="B324">
        <v>269400</v>
      </c>
      <c r="C324">
        <v>272200</v>
      </c>
      <c r="D324">
        <v>256800</v>
      </c>
      <c r="E324">
        <v>262400</v>
      </c>
      <c r="F324">
        <v>262400</v>
      </c>
      <c r="G324">
        <v>500</v>
      </c>
    </row>
    <row r="325" spans="1:7" x14ac:dyDescent="0.25">
      <c r="A325" s="20">
        <v>41291</v>
      </c>
      <c r="B325">
        <v>255000</v>
      </c>
      <c r="C325">
        <v>265200</v>
      </c>
      <c r="D325">
        <v>253200</v>
      </c>
      <c r="E325">
        <v>265000</v>
      </c>
      <c r="F325">
        <v>265000</v>
      </c>
      <c r="G325">
        <v>400</v>
      </c>
    </row>
    <row r="326" spans="1:7" x14ac:dyDescent="0.25">
      <c r="A326" s="20">
        <v>41292</v>
      </c>
      <c r="B326">
        <v>260000</v>
      </c>
      <c r="C326">
        <v>263200</v>
      </c>
      <c r="D326">
        <v>228800</v>
      </c>
      <c r="E326">
        <v>231200</v>
      </c>
      <c r="F326">
        <v>231200</v>
      </c>
      <c r="G326">
        <v>800</v>
      </c>
    </row>
    <row r="327" spans="1:7" x14ac:dyDescent="0.25">
      <c r="A327" s="20">
        <v>41296</v>
      </c>
      <c r="B327">
        <v>231600</v>
      </c>
      <c r="C327">
        <v>240000</v>
      </c>
      <c r="D327">
        <v>215400</v>
      </c>
      <c r="E327">
        <v>217400</v>
      </c>
      <c r="F327">
        <v>217400</v>
      </c>
      <c r="G327">
        <v>500</v>
      </c>
    </row>
    <row r="328" spans="1:7" x14ac:dyDescent="0.25">
      <c r="A328" s="20">
        <v>41297</v>
      </c>
      <c r="B328">
        <v>217200</v>
      </c>
      <c r="C328">
        <v>218800</v>
      </c>
      <c r="D328">
        <v>203600</v>
      </c>
      <c r="E328">
        <v>205800</v>
      </c>
      <c r="F328">
        <v>205800</v>
      </c>
      <c r="G328">
        <v>600</v>
      </c>
    </row>
    <row r="329" spans="1:7" x14ac:dyDescent="0.25">
      <c r="A329" s="20">
        <v>41298</v>
      </c>
      <c r="B329">
        <v>208400</v>
      </c>
      <c r="C329">
        <v>231800</v>
      </c>
      <c r="D329">
        <v>202000</v>
      </c>
      <c r="E329">
        <v>207600</v>
      </c>
      <c r="F329">
        <v>207600</v>
      </c>
      <c r="G329">
        <v>1000</v>
      </c>
    </row>
    <row r="330" spans="1:7" x14ac:dyDescent="0.25">
      <c r="A330" s="20">
        <v>41299</v>
      </c>
      <c r="B330">
        <v>209200</v>
      </c>
      <c r="C330">
        <v>219200</v>
      </c>
      <c r="D330">
        <v>204000</v>
      </c>
      <c r="E330">
        <v>211200</v>
      </c>
      <c r="F330">
        <v>211200</v>
      </c>
      <c r="G330">
        <v>700</v>
      </c>
    </row>
    <row r="331" spans="1:7" x14ac:dyDescent="0.25">
      <c r="A331" s="20">
        <v>41302</v>
      </c>
      <c r="B331">
        <v>210000</v>
      </c>
      <c r="C331">
        <v>227800</v>
      </c>
      <c r="D331">
        <v>209800</v>
      </c>
      <c r="E331">
        <v>223000</v>
      </c>
      <c r="F331">
        <v>223000</v>
      </c>
      <c r="G331">
        <v>700</v>
      </c>
    </row>
    <row r="332" spans="1:7" x14ac:dyDescent="0.25">
      <c r="A332" s="20">
        <v>41303</v>
      </c>
      <c r="B332">
        <v>229000</v>
      </c>
      <c r="C332">
        <v>232400</v>
      </c>
      <c r="D332">
        <v>206000</v>
      </c>
      <c r="E332">
        <v>209000</v>
      </c>
      <c r="F332">
        <v>209000</v>
      </c>
      <c r="G332">
        <v>900</v>
      </c>
    </row>
    <row r="333" spans="1:7" x14ac:dyDescent="0.25">
      <c r="A333" s="20">
        <v>41304</v>
      </c>
      <c r="B333">
        <v>219200</v>
      </c>
      <c r="C333">
        <v>236000</v>
      </c>
      <c r="D333">
        <v>213800</v>
      </c>
      <c r="E333">
        <v>235800</v>
      </c>
      <c r="F333">
        <v>235800</v>
      </c>
      <c r="G333">
        <v>900</v>
      </c>
    </row>
    <row r="334" spans="1:7" x14ac:dyDescent="0.25">
      <c r="A334" s="20">
        <v>41305</v>
      </c>
      <c r="B334">
        <v>238600</v>
      </c>
      <c r="C334">
        <v>241600</v>
      </c>
      <c r="D334">
        <v>226400</v>
      </c>
      <c r="E334">
        <v>237000</v>
      </c>
      <c r="F334">
        <v>237000</v>
      </c>
      <c r="G334">
        <v>600</v>
      </c>
    </row>
    <row r="335" spans="1:7" x14ac:dyDescent="0.25">
      <c r="A335" s="20">
        <v>41306</v>
      </c>
      <c r="B335">
        <v>218400</v>
      </c>
      <c r="C335">
        <v>218600</v>
      </c>
      <c r="D335">
        <v>207000</v>
      </c>
      <c r="E335">
        <v>212800</v>
      </c>
      <c r="F335">
        <v>212800</v>
      </c>
      <c r="G335">
        <v>700</v>
      </c>
    </row>
    <row r="336" spans="1:7" x14ac:dyDescent="0.25">
      <c r="A336" s="20">
        <v>41309</v>
      </c>
      <c r="B336">
        <v>225600</v>
      </c>
      <c r="C336">
        <v>242400</v>
      </c>
      <c r="D336">
        <v>220800</v>
      </c>
      <c r="E336">
        <v>242000</v>
      </c>
      <c r="F336">
        <v>242000</v>
      </c>
      <c r="G336">
        <v>800</v>
      </c>
    </row>
    <row r="337" spans="1:7" x14ac:dyDescent="0.25">
      <c r="A337" s="20">
        <v>41310</v>
      </c>
      <c r="B337">
        <v>232400</v>
      </c>
      <c r="C337">
        <v>233800</v>
      </c>
      <c r="D337">
        <v>214000</v>
      </c>
      <c r="E337">
        <v>222800</v>
      </c>
      <c r="F337">
        <v>222800</v>
      </c>
      <c r="G337">
        <v>700</v>
      </c>
    </row>
    <row r="338" spans="1:7" x14ac:dyDescent="0.25">
      <c r="A338" s="20">
        <v>41311</v>
      </c>
      <c r="B338">
        <v>231800</v>
      </c>
      <c r="C338">
        <v>233200</v>
      </c>
      <c r="D338">
        <v>220200</v>
      </c>
      <c r="E338">
        <v>220400</v>
      </c>
      <c r="F338">
        <v>220400</v>
      </c>
      <c r="G338">
        <v>600</v>
      </c>
    </row>
    <row r="339" spans="1:7" x14ac:dyDescent="0.25">
      <c r="A339" s="20">
        <v>41312</v>
      </c>
      <c r="B339">
        <v>214400</v>
      </c>
      <c r="C339">
        <v>236200</v>
      </c>
      <c r="D339">
        <v>213600</v>
      </c>
      <c r="E339">
        <v>218400</v>
      </c>
      <c r="F339">
        <v>218400</v>
      </c>
      <c r="G339">
        <v>1000</v>
      </c>
    </row>
    <row r="340" spans="1:7" x14ac:dyDescent="0.25">
      <c r="A340" s="20">
        <v>41313</v>
      </c>
      <c r="B340">
        <v>215600</v>
      </c>
      <c r="C340">
        <v>216200</v>
      </c>
      <c r="D340">
        <v>208200</v>
      </c>
      <c r="E340">
        <v>210600</v>
      </c>
      <c r="F340">
        <v>210600</v>
      </c>
      <c r="G340">
        <v>600</v>
      </c>
    </row>
    <row r="341" spans="1:7" x14ac:dyDescent="0.25">
      <c r="A341" s="20">
        <v>41316</v>
      </c>
      <c r="B341">
        <v>208600</v>
      </c>
      <c r="C341">
        <v>212400</v>
      </c>
      <c r="D341">
        <v>201200</v>
      </c>
      <c r="E341">
        <v>202400</v>
      </c>
      <c r="F341">
        <v>202400</v>
      </c>
      <c r="G341">
        <v>500</v>
      </c>
    </row>
    <row r="342" spans="1:7" x14ac:dyDescent="0.25">
      <c r="A342" s="20">
        <v>41317</v>
      </c>
      <c r="B342">
        <v>202400</v>
      </c>
      <c r="C342">
        <v>205200</v>
      </c>
      <c r="D342">
        <v>195400</v>
      </c>
      <c r="E342">
        <v>198400</v>
      </c>
      <c r="F342">
        <v>198400</v>
      </c>
      <c r="G342">
        <v>600</v>
      </c>
    </row>
    <row r="343" spans="1:7" x14ac:dyDescent="0.25">
      <c r="A343" s="20">
        <v>41318</v>
      </c>
      <c r="B343">
        <v>197800</v>
      </c>
      <c r="C343">
        <v>207600</v>
      </c>
      <c r="D343">
        <v>193600</v>
      </c>
      <c r="E343">
        <v>201400</v>
      </c>
      <c r="F343">
        <v>201400</v>
      </c>
      <c r="G343">
        <v>700</v>
      </c>
    </row>
    <row r="344" spans="1:7" x14ac:dyDescent="0.25">
      <c r="A344" s="20">
        <v>41319</v>
      </c>
      <c r="B344">
        <v>203400</v>
      </c>
      <c r="C344">
        <v>205800</v>
      </c>
      <c r="D344">
        <v>192800</v>
      </c>
      <c r="E344">
        <v>194800</v>
      </c>
      <c r="F344">
        <v>194800</v>
      </c>
      <c r="G344">
        <v>600</v>
      </c>
    </row>
    <row r="345" spans="1:7" x14ac:dyDescent="0.25">
      <c r="A345" s="20">
        <v>41320</v>
      </c>
      <c r="B345">
        <v>191000</v>
      </c>
      <c r="C345">
        <v>200600</v>
      </c>
      <c r="D345">
        <v>189400</v>
      </c>
      <c r="E345">
        <v>192000</v>
      </c>
      <c r="F345">
        <v>192000</v>
      </c>
      <c r="G345">
        <v>800</v>
      </c>
    </row>
    <row r="346" spans="1:7" x14ac:dyDescent="0.25">
      <c r="A346" s="20">
        <v>41324</v>
      </c>
      <c r="B346">
        <v>189000</v>
      </c>
      <c r="C346">
        <v>189200</v>
      </c>
      <c r="D346">
        <v>174200</v>
      </c>
      <c r="E346">
        <v>175200</v>
      </c>
      <c r="F346">
        <v>175200</v>
      </c>
      <c r="G346">
        <v>900</v>
      </c>
    </row>
    <row r="347" spans="1:7" x14ac:dyDescent="0.25">
      <c r="A347" s="20">
        <v>41325</v>
      </c>
      <c r="B347">
        <v>176600</v>
      </c>
      <c r="C347">
        <v>207000</v>
      </c>
      <c r="D347">
        <v>176000</v>
      </c>
      <c r="E347">
        <v>206200</v>
      </c>
      <c r="F347">
        <v>206200</v>
      </c>
      <c r="G347">
        <v>1100</v>
      </c>
    </row>
    <row r="348" spans="1:7" x14ac:dyDescent="0.25">
      <c r="A348" s="20">
        <v>41326</v>
      </c>
      <c r="B348">
        <v>204800</v>
      </c>
      <c r="C348">
        <v>227800</v>
      </c>
      <c r="D348">
        <v>204800</v>
      </c>
      <c r="E348">
        <v>212600</v>
      </c>
      <c r="F348">
        <v>212600</v>
      </c>
      <c r="G348">
        <v>1700</v>
      </c>
    </row>
    <row r="349" spans="1:7" x14ac:dyDescent="0.25">
      <c r="A349" s="20">
        <v>41327</v>
      </c>
      <c r="B349">
        <v>203000</v>
      </c>
      <c r="C349">
        <v>211000</v>
      </c>
      <c r="D349">
        <v>198000</v>
      </c>
      <c r="E349">
        <v>198200</v>
      </c>
      <c r="F349">
        <v>198200</v>
      </c>
      <c r="G349">
        <v>800</v>
      </c>
    </row>
    <row r="350" spans="1:7" x14ac:dyDescent="0.25">
      <c r="A350" s="20">
        <v>41330</v>
      </c>
      <c r="B350">
        <v>185000</v>
      </c>
      <c r="C350">
        <v>257200</v>
      </c>
      <c r="D350">
        <v>180000</v>
      </c>
      <c r="E350">
        <v>253000</v>
      </c>
      <c r="F350">
        <v>253000</v>
      </c>
      <c r="G350">
        <v>2100</v>
      </c>
    </row>
    <row r="351" spans="1:7" x14ac:dyDescent="0.25">
      <c r="A351" s="20">
        <v>41331</v>
      </c>
      <c r="B351">
        <v>246200</v>
      </c>
      <c r="C351">
        <v>276800</v>
      </c>
      <c r="D351">
        <v>231000</v>
      </c>
      <c r="E351">
        <v>239800</v>
      </c>
      <c r="F351">
        <v>239800</v>
      </c>
      <c r="G351">
        <v>2600</v>
      </c>
    </row>
    <row r="352" spans="1:7" x14ac:dyDescent="0.25">
      <c r="A352" s="20">
        <v>41332</v>
      </c>
      <c r="B352">
        <v>243000</v>
      </c>
      <c r="C352">
        <v>248000</v>
      </c>
      <c r="D352">
        <v>198200</v>
      </c>
      <c r="E352">
        <v>206200</v>
      </c>
      <c r="F352">
        <v>206200</v>
      </c>
      <c r="G352">
        <v>1600</v>
      </c>
    </row>
    <row r="353" spans="1:7" x14ac:dyDescent="0.25">
      <c r="A353" s="20">
        <v>41333</v>
      </c>
      <c r="B353">
        <v>205400</v>
      </c>
      <c r="C353">
        <v>219000</v>
      </c>
      <c r="D353">
        <v>198600</v>
      </c>
      <c r="E353">
        <v>218600</v>
      </c>
      <c r="F353">
        <v>218600</v>
      </c>
      <c r="G353">
        <v>1300</v>
      </c>
    </row>
    <row r="354" spans="1:7" x14ac:dyDescent="0.25">
      <c r="A354" s="20">
        <v>41334</v>
      </c>
      <c r="B354">
        <v>238600</v>
      </c>
      <c r="C354">
        <v>249800</v>
      </c>
      <c r="D354">
        <v>217800</v>
      </c>
      <c r="E354">
        <v>225200</v>
      </c>
      <c r="F354">
        <v>225200</v>
      </c>
      <c r="G354">
        <v>2200</v>
      </c>
    </row>
    <row r="355" spans="1:7" x14ac:dyDescent="0.25">
      <c r="A355" s="20">
        <v>41337</v>
      </c>
      <c r="B355">
        <v>231800</v>
      </c>
      <c r="C355">
        <v>234000</v>
      </c>
      <c r="D355">
        <v>200800</v>
      </c>
      <c r="E355">
        <v>201200</v>
      </c>
      <c r="F355">
        <v>201200</v>
      </c>
      <c r="G355">
        <v>1300</v>
      </c>
    </row>
    <row r="356" spans="1:7" x14ac:dyDescent="0.25">
      <c r="A356" s="20">
        <v>41338</v>
      </c>
      <c r="B356">
        <v>188400</v>
      </c>
      <c r="C356">
        <v>192400</v>
      </c>
      <c r="D356">
        <v>186000</v>
      </c>
      <c r="E356">
        <v>188000</v>
      </c>
      <c r="F356">
        <v>188000</v>
      </c>
      <c r="G356">
        <v>1000</v>
      </c>
    </row>
    <row r="357" spans="1:7" x14ac:dyDescent="0.25">
      <c r="A357" s="20">
        <v>41339</v>
      </c>
      <c r="B357">
        <v>183400</v>
      </c>
      <c r="C357">
        <v>196800</v>
      </c>
      <c r="D357">
        <v>183000</v>
      </c>
      <c r="E357">
        <v>189400</v>
      </c>
      <c r="F357">
        <v>189400</v>
      </c>
      <c r="G357">
        <v>1200</v>
      </c>
    </row>
    <row r="358" spans="1:7" x14ac:dyDescent="0.25">
      <c r="A358" s="20">
        <v>41340</v>
      </c>
      <c r="B358">
        <v>188200</v>
      </c>
      <c r="C358">
        <v>191600</v>
      </c>
      <c r="D358">
        <v>182000</v>
      </c>
      <c r="E358">
        <v>182000</v>
      </c>
      <c r="F358">
        <v>182000</v>
      </c>
      <c r="G358">
        <v>900</v>
      </c>
    </row>
    <row r="359" spans="1:7" x14ac:dyDescent="0.25">
      <c r="A359" s="20">
        <v>41341</v>
      </c>
      <c r="B359">
        <v>175800</v>
      </c>
      <c r="C359">
        <v>187600</v>
      </c>
      <c r="D359">
        <v>175000</v>
      </c>
      <c r="E359">
        <v>177200</v>
      </c>
      <c r="F359">
        <v>177200</v>
      </c>
      <c r="G359">
        <v>1300</v>
      </c>
    </row>
    <row r="360" spans="1:7" x14ac:dyDescent="0.25">
      <c r="A360" s="20">
        <v>41344</v>
      </c>
      <c r="B360">
        <v>176800</v>
      </c>
      <c r="C360">
        <v>178400</v>
      </c>
      <c r="D360">
        <v>162000</v>
      </c>
      <c r="E360">
        <v>162600</v>
      </c>
      <c r="F360">
        <v>162600</v>
      </c>
      <c r="G360">
        <v>1300</v>
      </c>
    </row>
    <row r="361" spans="1:7" x14ac:dyDescent="0.25">
      <c r="A361" s="20">
        <v>41345</v>
      </c>
      <c r="B361">
        <v>162800</v>
      </c>
      <c r="C361">
        <v>177200</v>
      </c>
      <c r="D361">
        <v>160800</v>
      </c>
      <c r="E361">
        <v>167200</v>
      </c>
      <c r="F361">
        <v>167200</v>
      </c>
      <c r="G361">
        <v>1600</v>
      </c>
    </row>
    <row r="362" spans="1:7" x14ac:dyDescent="0.25">
      <c r="A362" s="20">
        <v>41346</v>
      </c>
      <c r="B362">
        <v>166000</v>
      </c>
      <c r="C362">
        <v>173000</v>
      </c>
      <c r="D362">
        <v>163000</v>
      </c>
      <c r="E362">
        <v>165200</v>
      </c>
      <c r="F362">
        <v>165200</v>
      </c>
      <c r="G362">
        <v>1200</v>
      </c>
    </row>
    <row r="363" spans="1:7" x14ac:dyDescent="0.25">
      <c r="A363" s="20">
        <v>41347</v>
      </c>
      <c r="B363">
        <v>161200</v>
      </c>
      <c r="C363">
        <v>165000</v>
      </c>
      <c r="D363">
        <v>158000</v>
      </c>
      <c r="E363">
        <v>159400</v>
      </c>
      <c r="F363">
        <v>159400</v>
      </c>
      <c r="G363">
        <v>1000</v>
      </c>
    </row>
    <row r="364" spans="1:7" x14ac:dyDescent="0.25">
      <c r="A364" s="20">
        <v>41348</v>
      </c>
      <c r="B364">
        <v>160800</v>
      </c>
      <c r="C364">
        <v>166000</v>
      </c>
      <c r="D364">
        <v>157200</v>
      </c>
      <c r="E364">
        <v>158600</v>
      </c>
      <c r="F364">
        <v>158600</v>
      </c>
      <c r="G364">
        <v>1100</v>
      </c>
    </row>
    <row r="365" spans="1:7" x14ac:dyDescent="0.25">
      <c r="A365" s="20">
        <v>41351</v>
      </c>
      <c r="B365">
        <v>179200</v>
      </c>
      <c r="C365">
        <v>180000</v>
      </c>
      <c r="D365">
        <v>161600</v>
      </c>
      <c r="E365">
        <v>175600</v>
      </c>
      <c r="F365">
        <v>175600</v>
      </c>
      <c r="G365">
        <v>1800</v>
      </c>
    </row>
    <row r="366" spans="1:7" x14ac:dyDescent="0.25">
      <c r="A366" s="20">
        <v>41352</v>
      </c>
      <c r="B366">
        <v>167800</v>
      </c>
      <c r="C366">
        <v>194000</v>
      </c>
      <c r="D366">
        <v>166200</v>
      </c>
      <c r="E366">
        <v>175600</v>
      </c>
      <c r="F366">
        <v>175600</v>
      </c>
      <c r="G366">
        <v>2900</v>
      </c>
    </row>
    <row r="367" spans="1:7" x14ac:dyDescent="0.25">
      <c r="A367" s="20">
        <v>41353</v>
      </c>
      <c r="B367">
        <v>163400</v>
      </c>
      <c r="C367">
        <v>166800</v>
      </c>
      <c r="D367">
        <v>156000</v>
      </c>
      <c r="E367">
        <v>157200</v>
      </c>
      <c r="F367">
        <v>157200</v>
      </c>
      <c r="G367">
        <v>1700</v>
      </c>
    </row>
    <row r="368" spans="1:7" x14ac:dyDescent="0.25">
      <c r="A368" s="20">
        <v>41354</v>
      </c>
      <c r="B368">
        <v>165200</v>
      </c>
      <c r="C368">
        <v>170000</v>
      </c>
      <c r="D368">
        <v>157400</v>
      </c>
      <c r="E368">
        <v>165800</v>
      </c>
      <c r="F368">
        <v>165800</v>
      </c>
      <c r="G368">
        <v>1700</v>
      </c>
    </row>
    <row r="369" spans="1:7" x14ac:dyDescent="0.25">
      <c r="A369" s="20">
        <v>41355</v>
      </c>
      <c r="B369">
        <v>160000</v>
      </c>
      <c r="C369">
        <v>170000</v>
      </c>
      <c r="D369">
        <v>158800</v>
      </c>
      <c r="E369">
        <v>164800</v>
      </c>
      <c r="F369">
        <v>164800</v>
      </c>
      <c r="G369">
        <v>1400</v>
      </c>
    </row>
    <row r="370" spans="1:7" x14ac:dyDescent="0.25">
      <c r="A370" s="20">
        <v>41358</v>
      </c>
      <c r="B370">
        <v>156200</v>
      </c>
      <c r="C370">
        <v>170000</v>
      </c>
      <c r="D370">
        <v>152000</v>
      </c>
      <c r="E370">
        <v>160400</v>
      </c>
      <c r="F370">
        <v>160400</v>
      </c>
      <c r="G370">
        <v>2400</v>
      </c>
    </row>
    <row r="371" spans="1:7" x14ac:dyDescent="0.25">
      <c r="A371" s="20">
        <v>41359</v>
      </c>
      <c r="B371">
        <v>155200</v>
      </c>
      <c r="C371">
        <v>159000</v>
      </c>
      <c r="D371">
        <v>150400</v>
      </c>
      <c r="E371">
        <v>151600</v>
      </c>
      <c r="F371">
        <v>151600</v>
      </c>
      <c r="G371">
        <v>1500</v>
      </c>
    </row>
    <row r="372" spans="1:7" x14ac:dyDescent="0.25">
      <c r="A372" s="20">
        <v>41360</v>
      </c>
      <c r="B372">
        <v>159400</v>
      </c>
      <c r="C372">
        <v>161800</v>
      </c>
      <c r="D372">
        <v>152600</v>
      </c>
      <c r="E372">
        <v>154800</v>
      </c>
      <c r="F372">
        <v>154800</v>
      </c>
      <c r="G372">
        <v>1400</v>
      </c>
    </row>
    <row r="373" spans="1:7" x14ac:dyDescent="0.25">
      <c r="A373" s="20">
        <v>41361</v>
      </c>
      <c r="B373">
        <v>153800</v>
      </c>
      <c r="C373">
        <v>156600</v>
      </c>
      <c r="D373">
        <v>152600</v>
      </c>
      <c r="E373">
        <v>153800</v>
      </c>
      <c r="F373">
        <v>153800</v>
      </c>
      <c r="G373">
        <v>1000</v>
      </c>
    </row>
    <row r="374" spans="1:7" x14ac:dyDescent="0.25">
      <c r="A374" s="20">
        <v>41365</v>
      </c>
      <c r="B374">
        <v>152400</v>
      </c>
      <c r="C374">
        <v>158000</v>
      </c>
      <c r="D374">
        <v>151200</v>
      </c>
      <c r="E374">
        <v>154600</v>
      </c>
      <c r="F374">
        <v>154600</v>
      </c>
      <c r="G374">
        <v>1000</v>
      </c>
    </row>
    <row r="375" spans="1:7" x14ac:dyDescent="0.25">
      <c r="A375" s="20">
        <v>41366</v>
      </c>
      <c r="B375">
        <v>150200</v>
      </c>
      <c r="C375">
        <v>151200</v>
      </c>
      <c r="D375">
        <v>145000</v>
      </c>
      <c r="E375">
        <v>145000</v>
      </c>
      <c r="F375">
        <v>145000</v>
      </c>
      <c r="G375">
        <v>1200</v>
      </c>
    </row>
    <row r="376" spans="1:7" x14ac:dyDescent="0.25">
      <c r="A376" s="20">
        <v>41367</v>
      </c>
      <c r="B376">
        <v>144800</v>
      </c>
      <c r="C376">
        <v>158200</v>
      </c>
      <c r="D376">
        <v>143000</v>
      </c>
      <c r="E376">
        <v>155000</v>
      </c>
      <c r="F376">
        <v>155000</v>
      </c>
      <c r="G376">
        <v>1700</v>
      </c>
    </row>
    <row r="377" spans="1:7" x14ac:dyDescent="0.25">
      <c r="A377" s="20">
        <v>41368</v>
      </c>
      <c r="B377">
        <v>154600</v>
      </c>
      <c r="C377">
        <v>162800</v>
      </c>
      <c r="D377">
        <v>150000</v>
      </c>
      <c r="E377">
        <v>150400</v>
      </c>
      <c r="F377">
        <v>150400</v>
      </c>
      <c r="G377">
        <v>1600</v>
      </c>
    </row>
    <row r="378" spans="1:7" x14ac:dyDescent="0.25">
      <c r="A378" s="20">
        <v>41369</v>
      </c>
      <c r="B378">
        <v>167000</v>
      </c>
      <c r="C378">
        <v>168600</v>
      </c>
      <c r="D378">
        <v>151000</v>
      </c>
      <c r="E378">
        <v>151400</v>
      </c>
      <c r="F378">
        <v>151400</v>
      </c>
      <c r="G378">
        <v>1700</v>
      </c>
    </row>
    <row r="379" spans="1:7" x14ac:dyDescent="0.25">
      <c r="A379" s="20">
        <v>41372</v>
      </c>
      <c r="B379">
        <v>148600</v>
      </c>
      <c r="C379">
        <v>153000</v>
      </c>
      <c r="D379">
        <v>142600</v>
      </c>
      <c r="E379">
        <v>143200</v>
      </c>
      <c r="F379">
        <v>143200</v>
      </c>
      <c r="G379">
        <v>1200</v>
      </c>
    </row>
    <row r="380" spans="1:7" x14ac:dyDescent="0.25">
      <c r="A380" s="20">
        <v>41373</v>
      </c>
      <c r="B380">
        <v>140400</v>
      </c>
      <c r="C380">
        <v>145000</v>
      </c>
      <c r="D380">
        <v>136200</v>
      </c>
      <c r="E380">
        <v>139000</v>
      </c>
      <c r="F380">
        <v>139000</v>
      </c>
      <c r="G380">
        <v>1300</v>
      </c>
    </row>
    <row r="381" spans="1:7" x14ac:dyDescent="0.25">
      <c r="A381" s="20">
        <v>41374</v>
      </c>
      <c r="B381">
        <v>136000</v>
      </c>
      <c r="C381">
        <v>137000</v>
      </c>
      <c r="D381">
        <v>131000</v>
      </c>
      <c r="E381">
        <v>131400</v>
      </c>
      <c r="F381">
        <v>131400</v>
      </c>
      <c r="G381">
        <v>1200</v>
      </c>
    </row>
    <row r="382" spans="1:7" x14ac:dyDescent="0.25">
      <c r="A382" s="20">
        <v>41375</v>
      </c>
      <c r="B382">
        <v>130600</v>
      </c>
      <c r="C382">
        <v>132600</v>
      </c>
      <c r="D382">
        <v>126000</v>
      </c>
      <c r="E382">
        <v>130400</v>
      </c>
      <c r="F382">
        <v>130400</v>
      </c>
      <c r="G382">
        <v>1000</v>
      </c>
    </row>
    <row r="383" spans="1:7" x14ac:dyDescent="0.25">
      <c r="A383" s="20">
        <v>41376</v>
      </c>
      <c r="B383">
        <v>133800</v>
      </c>
      <c r="C383">
        <v>136200</v>
      </c>
      <c r="D383">
        <v>125200</v>
      </c>
      <c r="E383">
        <v>125600</v>
      </c>
      <c r="F383">
        <v>125600</v>
      </c>
      <c r="G383">
        <v>1100</v>
      </c>
    </row>
    <row r="384" spans="1:7" x14ac:dyDescent="0.25">
      <c r="A384" s="20">
        <v>41379</v>
      </c>
      <c r="B384">
        <v>127400</v>
      </c>
      <c r="C384">
        <v>164200</v>
      </c>
      <c r="D384">
        <v>123600</v>
      </c>
      <c r="E384">
        <v>155000</v>
      </c>
      <c r="F384">
        <v>155000</v>
      </c>
      <c r="G384">
        <v>3200</v>
      </c>
    </row>
    <row r="385" spans="1:7" x14ac:dyDescent="0.25">
      <c r="A385" s="20">
        <v>41380</v>
      </c>
      <c r="B385">
        <v>138800</v>
      </c>
      <c r="C385">
        <v>144400</v>
      </c>
      <c r="D385">
        <v>127000</v>
      </c>
      <c r="E385">
        <v>127800</v>
      </c>
      <c r="F385">
        <v>127800</v>
      </c>
      <c r="G385">
        <v>1900</v>
      </c>
    </row>
    <row r="386" spans="1:7" x14ac:dyDescent="0.25">
      <c r="A386" s="20">
        <v>41381</v>
      </c>
      <c r="B386">
        <v>137800</v>
      </c>
      <c r="C386">
        <v>166800</v>
      </c>
      <c r="D386">
        <v>137600</v>
      </c>
      <c r="E386">
        <v>157600</v>
      </c>
      <c r="F386">
        <v>157600</v>
      </c>
      <c r="G386">
        <v>3200</v>
      </c>
    </row>
    <row r="387" spans="1:7" x14ac:dyDescent="0.25">
      <c r="A387" s="20">
        <v>41382</v>
      </c>
      <c r="B387">
        <v>156800</v>
      </c>
      <c r="C387">
        <v>179000</v>
      </c>
      <c r="D387">
        <v>156000</v>
      </c>
      <c r="E387">
        <v>171200</v>
      </c>
      <c r="F387">
        <v>171200</v>
      </c>
      <c r="G387">
        <v>2600</v>
      </c>
    </row>
    <row r="388" spans="1:7" x14ac:dyDescent="0.25">
      <c r="A388" s="20">
        <v>41383</v>
      </c>
      <c r="B388">
        <v>166400</v>
      </c>
      <c r="C388">
        <v>168600</v>
      </c>
      <c r="D388">
        <v>144000</v>
      </c>
      <c r="E388">
        <v>146600</v>
      </c>
      <c r="F388">
        <v>146600</v>
      </c>
      <c r="G388">
        <v>1600</v>
      </c>
    </row>
    <row r="389" spans="1:7" x14ac:dyDescent="0.25">
      <c r="A389" s="20">
        <v>41386</v>
      </c>
      <c r="B389">
        <v>148400</v>
      </c>
      <c r="C389">
        <v>155400</v>
      </c>
      <c r="D389">
        <v>138000</v>
      </c>
      <c r="E389">
        <v>140600</v>
      </c>
      <c r="F389">
        <v>140600</v>
      </c>
      <c r="G389">
        <v>1300</v>
      </c>
    </row>
    <row r="390" spans="1:7" x14ac:dyDescent="0.25">
      <c r="A390" s="20">
        <v>41387</v>
      </c>
      <c r="B390">
        <v>131600</v>
      </c>
      <c r="C390">
        <v>152600</v>
      </c>
      <c r="D390">
        <v>125000</v>
      </c>
      <c r="E390">
        <v>125800</v>
      </c>
      <c r="F390">
        <v>125800</v>
      </c>
      <c r="G390">
        <v>1700</v>
      </c>
    </row>
    <row r="391" spans="1:7" x14ac:dyDescent="0.25">
      <c r="A391" s="20">
        <v>41388</v>
      </c>
      <c r="B391">
        <v>126600</v>
      </c>
      <c r="C391">
        <v>129200</v>
      </c>
      <c r="D391">
        <v>123200</v>
      </c>
      <c r="E391">
        <v>127600</v>
      </c>
      <c r="F391">
        <v>127600</v>
      </c>
      <c r="G391">
        <v>900</v>
      </c>
    </row>
    <row r="392" spans="1:7" x14ac:dyDescent="0.25">
      <c r="A392" s="20">
        <v>41389</v>
      </c>
      <c r="B392">
        <v>124400</v>
      </c>
      <c r="C392">
        <v>131400</v>
      </c>
      <c r="D392">
        <v>123400</v>
      </c>
      <c r="E392">
        <v>129200</v>
      </c>
      <c r="F392">
        <v>129200</v>
      </c>
      <c r="G392">
        <v>1100</v>
      </c>
    </row>
    <row r="393" spans="1:7" x14ac:dyDescent="0.25">
      <c r="A393" s="20">
        <v>41390</v>
      </c>
      <c r="B393">
        <v>132600</v>
      </c>
      <c r="C393">
        <v>135800</v>
      </c>
      <c r="D393">
        <v>128600</v>
      </c>
      <c r="E393">
        <v>129600</v>
      </c>
      <c r="F393">
        <v>129600</v>
      </c>
      <c r="G393">
        <v>1200</v>
      </c>
    </row>
    <row r="394" spans="1:7" x14ac:dyDescent="0.25">
      <c r="A394" s="20">
        <v>41393</v>
      </c>
      <c r="B394">
        <v>125800</v>
      </c>
      <c r="C394">
        <v>130000</v>
      </c>
      <c r="D394">
        <v>124000</v>
      </c>
      <c r="E394">
        <v>128200</v>
      </c>
      <c r="F394">
        <v>128200</v>
      </c>
      <c r="G394">
        <v>900</v>
      </c>
    </row>
    <row r="395" spans="1:7" x14ac:dyDescent="0.25">
      <c r="A395" s="20">
        <v>41394</v>
      </c>
      <c r="B395">
        <v>128200</v>
      </c>
      <c r="C395">
        <v>132400</v>
      </c>
      <c r="D395">
        <v>125000</v>
      </c>
      <c r="E395">
        <v>126000</v>
      </c>
      <c r="F395">
        <v>126000</v>
      </c>
      <c r="G395">
        <v>1100</v>
      </c>
    </row>
    <row r="396" spans="1:7" x14ac:dyDescent="0.25">
      <c r="A396" s="20">
        <v>41395</v>
      </c>
      <c r="B396">
        <v>128000</v>
      </c>
      <c r="C396">
        <v>136600</v>
      </c>
      <c r="D396">
        <v>127200</v>
      </c>
      <c r="E396">
        <v>136400</v>
      </c>
      <c r="F396">
        <v>136400</v>
      </c>
      <c r="G396">
        <v>1600</v>
      </c>
    </row>
    <row r="397" spans="1:7" x14ac:dyDescent="0.25">
      <c r="A397" s="20">
        <v>41396</v>
      </c>
      <c r="B397">
        <v>131600</v>
      </c>
      <c r="C397">
        <v>132800</v>
      </c>
      <c r="D397">
        <v>126000</v>
      </c>
      <c r="E397">
        <v>127200</v>
      </c>
      <c r="F397">
        <v>127200</v>
      </c>
      <c r="G397">
        <v>1300</v>
      </c>
    </row>
    <row r="398" spans="1:7" x14ac:dyDescent="0.25">
      <c r="A398" s="20">
        <v>41397</v>
      </c>
      <c r="B398">
        <v>121400</v>
      </c>
      <c r="C398">
        <v>123800</v>
      </c>
      <c r="D398">
        <v>120400</v>
      </c>
      <c r="E398">
        <v>121600</v>
      </c>
      <c r="F398">
        <v>121600</v>
      </c>
      <c r="G398">
        <v>1100</v>
      </c>
    </row>
    <row r="399" spans="1:7" x14ac:dyDescent="0.25">
      <c r="A399" s="20">
        <v>41400</v>
      </c>
      <c r="B399">
        <v>121400</v>
      </c>
      <c r="C399">
        <v>122000</v>
      </c>
      <c r="D399">
        <v>116200</v>
      </c>
      <c r="E399">
        <v>117400</v>
      </c>
      <c r="F399">
        <v>117400</v>
      </c>
      <c r="G399">
        <v>900</v>
      </c>
    </row>
    <row r="400" spans="1:7" x14ac:dyDescent="0.25">
      <c r="A400" s="20">
        <v>41401</v>
      </c>
      <c r="B400">
        <v>114200</v>
      </c>
      <c r="C400">
        <v>118800</v>
      </c>
      <c r="D400">
        <v>113200</v>
      </c>
      <c r="E400">
        <v>115200</v>
      </c>
      <c r="F400">
        <v>115200</v>
      </c>
      <c r="G400">
        <v>800</v>
      </c>
    </row>
    <row r="401" spans="1:7" x14ac:dyDescent="0.25">
      <c r="A401" s="20">
        <v>41402</v>
      </c>
      <c r="B401">
        <v>117400</v>
      </c>
      <c r="C401">
        <v>121400</v>
      </c>
      <c r="D401">
        <v>115400</v>
      </c>
      <c r="E401">
        <v>116600</v>
      </c>
      <c r="F401">
        <v>116600</v>
      </c>
      <c r="G401">
        <v>800</v>
      </c>
    </row>
    <row r="402" spans="1:7" x14ac:dyDescent="0.25">
      <c r="A402" s="20">
        <v>41403</v>
      </c>
      <c r="B402">
        <v>118800</v>
      </c>
      <c r="C402">
        <v>125800</v>
      </c>
      <c r="D402">
        <v>118000</v>
      </c>
      <c r="E402">
        <v>121000</v>
      </c>
      <c r="F402">
        <v>121000</v>
      </c>
      <c r="G402">
        <v>1600</v>
      </c>
    </row>
    <row r="403" spans="1:7" x14ac:dyDescent="0.25">
      <c r="A403" s="20">
        <v>41404</v>
      </c>
      <c r="B403">
        <v>122800</v>
      </c>
      <c r="C403">
        <v>125400</v>
      </c>
      <c r="D403">
        <v>118600</v>
      </c>
      <c r="E403">
        <v>118800</v>
      </c>
      <c r="F403">
        <v>118800</v>
      </c>
      <c r="G403">
        <v>1100</v>
      </c>
    </row>
    <row r="404" spans="1:7" x14ac:dyDescent="0.25">
      <c r="A404" s="20">
        <v>41407</v>
      </c>
      <c r="B404">
        <v>119200</v>
      </c>
      <c r="C404">
        <v>121400</v>
      </c>
      <c r="D404">
        <v>116800</v>
      </c>
      <c r="E404">
        <v>117200</v>
      </c>
      <c r="F404">
        <v>117200</v>
      </c>
      <c r="G404">
        <v>800</v>
      </c>
    </row>
    <row r="405" spans="1:7" x14ac:dyDescent="0.25">
      <c r="A405" s="20">
        <v>41408</v>
      </c>
      <c r="B405">
        <v>116200</v>
      </c>
      <c r="C405">
        <v>118400</v>
      </c>
      <c r="D405">
        <v>114600</v>
      </c>
      <c r="E405">
        <v>115600</v>
      </c>
      <c r="F405">
        <v>115600</v>
      </c>
      <c r="G405">
        <v>1000</v>
      </c>
    </row>
    <row r="406" spans="1:7" x14ac:dyDescent="0.25">
      <c r="A406" s="20">
        <v>41409</v>
      </c>
      <c r="B406">
        <v>117800</v>
      </c>
      <c r="C406">
        <v>119600</v>
      </c>
      <c r="D406">
        <v>115200</v>
      </c>
      <c r="E406">
        <v>117200</v>
      </c>
      <c r="F406">
        <v>117200</v>
      </c>
      <c r="G406">
        <v>1000</v>
      </c>
    </row>
    <row r="407" spans="1:7" x14ac:dyDescent="0.25">
      <c r="A407" s="20">
        <v>41410</v>
      </c>
      <c r="B407">
        <v>118800</v>
      </c>
      <c r="C407">
        <v>121800</v>
      </c>
      <c r="D407">
        <v>116200</v>
      </c>
      <c r="E407">
        <v>119400</v>
      </c>
      <c r="F407">
        <v>119400</v>
      </c>
      <c r="G407">
        <v>1100</v>
      </c>
    </row>
    <row r="408" spans="1:7" x14ac:dyDescent="0.25">
      <c r="A408" s="20">
        <v>41411</v>
      </c>
      <c r="B408">
        <v>118200</v>
      </c>
      <c r="C408">
        <v>118600</v>
      </c>
      <c r="D408">
        <v>112400</v>
      </c>
      <c r="E408">
        <v>113000</v>
      </c>
      <c r="F408">
        <v>113000</v>
      </c>
      <c r="G408">
        <v>1200</v>
      </c>
    </row>
    <row r="409" spans="1:7" x14ac:dyDescent="0.25">
      <c r="A409" s="20">
        <v>41414</v>
      </c>
      <c r="B409">
        <v>116000</v>
      </c>
      <c r="C409">
        <v>116400</v>
      </c>
      <c r="D409">
        <v>112600</v>
      </c>
      <c r="E409">
        <v>116200</v>
      </c>
      <c r="F409">
        <v>116200</v>
      </c>
      <c r="G409">
        <v>900</v>
      </c>
    </row>
    <row r="410" spans="1:7" x14ac:dyDescent="0.25">
      <c r="A410" s="20">
        <v>41415</v>
      </c>
      <c r="B410">
        <v>115200</v>
      </c>
      <c r="C410">
        <v>119800</v>
      </c>
      <c r="D410">
        <v>114200</v>
      </c>
      <c r="E410">
        <v>118000</v>
      </c>
      <c r="F410">
        <v>118000</v>
      </c>
      <c r="G410">
        <v>1100</v>
      </c>
    </row>
    <row r="411" spans="1:7" x14ac:dyDescent="0.25">
      <c r="A411" s="20">
        <v>41416</v>
      </c>
      <c r="B411">
        <v>116200</v>
      </c>
      <c r="C411">
        <v>124600</v>
      </c>
      <c r="D411">
        <v>114600</v>
      </c>
      <c r="E411">
        <v>120800</v>
      </c>
      <c r="F411">
        <v>120800</v>
      </c>
      <c r="G411">
        <v>2300</v>
      </c>
    </row>
    <row r="412" spans="1:7" x14ac:dyDescent="0.25">
      <c r="A412" s="20">
        <v>41417</v>
      </c>
      <c r="B412">
        <v>132200</v>
      </c>
      <c r="C412">
        <v>132600</v>
      </c>
      <c r="D412">
        <v>121000</v>
      </c>
      <c r="E412">
        <v>122200</v>
      </c>
      <c r="F412">
        <v>122200</v>
      </c>
      <c r="G412">
        <v>2200</v>
      </c>
    </row>
    <row r="413" spans="1:7" x14ac:dyDescent="0.25">
      <c r="A413" s="20">
        <v>41418</v>
      </c>
      <c r="B413">
        <v>125600</v>
      </c>
      <c r="C413">
        <v>127000</v>
      </c>
      <c r="D413">
        <v>121400</v>
      </c>
      <c r="E413">
        <v>122200</v>
      </c>
      <c r="F413">
        <v>122200</v>
      </c>
      <c r="G413">
        <v>1000</v>
      </c>
    </row>
    <row r="414" spans="1:7" x14ac:dyDescent="0.25">
      <c r="A414" s="20">
        <v>41422</v>
      </c>
      <c r="B414">
        <v>115000</v>
      </c>
      <c r="C414">
        <v>119400</v>
      </c>
      <c r="D414">
        <v>113600</v>
      </c>
      <c r="E414">
        <v>115600</v>
      </c>
      <c r="F414">
        <v>115600</v>
      </c>
      <c r="G414">
        <v>1200</v>
      </c>
    </row>
    <row r="415" spans="1:7" x14ac:dyDescent="0.25">
      <c r="A415" s="20">
        <v>41423</v>
      </c>
      <c r="B415">
        <v>119600</v>
      </c>
      <c r="C415">
        <v>124600</v>
      </c>
      <c r="D415">
        <v>117600</v>
      </c>
      <c r="E415">
        <v>119200</v>
      </c>
      <c r="F415">
        <v>119200</v>
      </c>
      <c r="G415">
        <v>1400</v>
      </c>
    </row>
    <row r="416" spans="1:7" x14ac:dyDescent="0.25">
      <c r="A416" s="20">
        <v>41424</v>
      </c>
      <c r="B416">
        <v>120000</v>
      </c>
      <c r="C416">
        <v>122600</v>
      </c>
      <c r="D416">
        <v>116800</v>
      </c>
      <c r="E416">
        <v>119200</v>
      </c>
      <c r="F416">
        <v>119200</v>
      </c>
      <c r="G416">
        <v>1100</v>
      </c>
    </row>
    <row r="417" spans="1:7" x14ac:dyDescent="0.25">
      <c r="A417" s="20">
        <v>41425</v>
      </c>
      <c r="B417">
        <v>121600</v>
      </c>
      <c r="C417">
        <v>127800</v>
      </c>
      <c r="D417">
        <v>118800</v>
      </c>
      <c r="E417">
        <v>126800</v>
      </c>
      <c r="F417">
        <v>126800</v>
      </c>
      <c r="G417">
        <v>1500</v>
      </c>
    </row>
    <row r="418" spans="1:7" x14ac:dyDescent="0.25">
      <c r="A418" s="20">
        <v>41428</v>
      </c>
      <c r="B418">
        <v>126800</v>
      </c>
      <c r="C418">
        <v>140400</v>
      </c>
      <c r="D418">
        <v>126200</v>
      </c>
      <c r="E418">
        <v>126600</v>
      </c>
      <c r="F418">
        <v>126600</v>
      </c>
      <c r="G418">
        <v>2300</v>
      </c>
    </row>
    <row r="419" spans="1:7" x14ac:dyDescent="0.25">
      <c r="A419" s="20">
        <v>41429</v>
      </c>
      <c r="B419">
        <v>128400</v>
      </c>
      <c r="C419">
        <v>137600</v>
      </c>
      <c r="D419">
        <v>126200</v>
      </c>
      <c r="E419">
        <v>129800</v>
      </c>
      <c r="F419">
        <v>129800</v>
      </c>
      <c r="G419">
        <v>1600</v>
      </c>
    </row>
    <row r="420" spans="1:7" x14ac:dyDescent="0.25">
      <c r="A420" s="20">
        <v>41430</v>
      </c>
      <c r="B420">
        <v>134600</v>
      </c>
      <c r="C420">
        <v>141800</v>
      </c>
      <c r="D420">
        <v>132200</v>
      </c>
      <c r="E420">
        <v>140600</v>
      </c>
      <c r="F420">
        <v>140600</v>
      </c>
      <c r="G420">
        <v>1900</v>
      </c>
    </row>
    <row r="421" spans="1:7" x14ac:dyDescent="0.25">
      <c r="A421" s="20">
        <v>41431</v>
      </c>
      <c r="B421">
        <v>143000</v>
      </c>
      <c r="C421">
        <v>156400</v>
      </c>
      <c r="D421">
        <v>137200</v>
      </c>
      <c r="E421">
        <v>137600</v>
      </c>
      <c r="F421">
        <v>137600</v>
      </c>
      <c r="G421">
        <v>2000</v>
      </c>
    </row>
    <row r="422" spans="1:7" x14ac:dyDescent="0.25">
      <c r="A422" s="20">
        <v>41432</v>
      </c>
      <c r="B422">
        <v>129600</v>
      </c>
      <c r="C422">
        <v>133600</v>
      </c>
      <c r="D422">
        <v>124400</v>
      </c>
      <c r="E422">
        <v>125000</v>
      </c>
      <c r="F422">
        <v>125000</v>
      </c>
      <c r="G422">
        <v>200</v>
      </c>
    </row>
    <row r="423" spans="1:7" x14ac:dyDescent="0.25">
      <c r="A423" s="20">
        <v>41435</v>
      </c>
      <c r="B423">
        <v>121660</v>
      </c>
      <c r="C423">
        <v>126100</v>
      </c>
      <c r="D423">
        <v>120700</v>
      </c>
      <c r="E423">
        <v>122120</v>
      </c>
      <c r="F423">
        <v>122120</v>
      </c>
      <c r="G423">
        <v>2200</v>
      </c>
    </row>
    <row r="424" spans="1:7" x14ac:dyDescent="0.25">
      <c r="A424" s="20">
        <v>41436</v>
      </c>
      <c r="B424">
        <v>132120</v>
      </c>
      <c r="C424">
        <v>139840</v>
      </c>
      <c r="D424">
        <v>127540</v>
      </c>
      <c r="E424">
        <v>138420</v>
      </c>
      <c r="F424">
        <v>138420</v>
      </c>
      <c r="G424">
        <v>2200</v>
      </c>
    </row>
    <row r="425" spans="1:7" x14ac:dyDescent="0.25">
      <c r="A425" s="20">
        <v>41437</v>
      </c>
      <c r="B425">
        <v>131960</v>
      </c>
      <c r="C425">
        <v>157540</v>
      </c>
      <c r="D425">
        <v>131280</v>
      </c>
      <c r="E425">
        <v>154500</v>
      </c>
      <c r="F425">
        <v>154500</v>
      </c>
      <c r="G425">
        <v>2800</v>
      </c>
    </row>
    <row r="426" spans="1:7" x14ac:dyDescent="0.25">
      <c r="A426" s="20">
        <v>41438</v>
      </c>
      <c r="B426">
        <v>154320</v>
      </c>
      <c r="C426">
        <v>158400</v>
      </c>
      <c r="D426">
        <v>138040</v>
      </c>
      <c r="E426">
        <v>139540</v>
      </c>
      <c r="F426">
        <v>139540</v>
      </c>
      <c r="G426">
        <v>2600</v>
      </c>
    </row>
    <row r="427" spans="1:7" x14ac:dyDescent="0.25">
      <c r="A427" s="20">
        <v>41439</v>
      </c>
      <c r="B427">
        <v>140580</v>
      </c>
      <c r="C427">
        <v>148200</v>
      </c>
      <c r="D427">
        <v>134280</v>
      </c>
      <c r="E427">
        <v>146980</v>
      </c>
      <c r="F427">
        <v>146980</v>
      </c>
      <c r="G427">
        <v>2200</v>
      </c>
    </row>
    <row r="428" spans="1:7" x14ac:dyDescent="0.25">
      <c r="A428" s="20">
        <v>41442</v>
      </c>
      <c r="B428">
        <v>139960</v>
      </c>
      <c r="C428">
        <v>147000</v>
      </c>
      <c r="D428">
        <v>138100</v>
      </c>
      <c r="E428">
        <v>140980</v>
      </c>
      <c r="F428">
        <v>140980</v>
      </c>
      <c r="G428">
        <v>2100</v>
      </c>
    </row>
    <row r="429" spans="1:7" x14ac:dyDescent="0.25">
      <c r="A429" s="20">
        <v>41443</v>
      </c>
      <c r="B429">
        <v>140080</v>
      </c>
      <c r="C429">
        <v>141380</v>
      </c>
      <c r="D429">
        <v>137100</v>
      </c>
      <c r="E429">
        <v>137160</v>
      </c>
      <c r="F429">
        <v>137160</v>
      </c>
      <c r="G429">
        <v>1700</v>
      </c>
    </row>
    <row r="430" spans="1:7" x14ac:dyDescent="0.25">
      <c r="A430" s="20">
        <v>41444</v>
      </c>
      <c r="B430">
        <v>139480</v>
      </c>
      <c r="C430">
        <v>141560</v>
      </c>
      <c r="D430">
        <v>124680</v>
      </c>
      <c r="E430">
        <v>136960</v>
      </c>
      <c r="F430">
        <v>136960</v>
      </c>
      <c r="G430">
        <v>3200</v>
      </c>
    </row>
    <row r="431" spans="1:7" x14ac:dyDescent="0.25">
      <c r="A431" s="20">
        <v>41445</v>
      </c>
      <c r="B431">
        <v>148360</v>
      </c>
      <c r="C431">
        <v>177500</v>
      </c>
      <c r="D431">
        <v>147200</v>
      </c>
      <c r="E431">
        <v>168800</v>
      </c>
      <c r="F431">
        <v>168800</v>
      </c>
      <c r="G431">
        <v>4200</v>
      </c>
    </row>
    <row r="432" spans="1:7" x14ac:dyDescent="0.25">
      <c r="A432" s="20">
        <v>41446</v>
      </c>
      <c r="B432">
        <v>157960</v>
      </c>
      <c r="C432">
        <v>175740</v>
      </c>
      <c r="D432">
        <v>154000</v>
      </c>
      <c r="E432">
        <v>156260</v>
      </c>
      <c r="F432">
        <v>156260</v>
      </c>
      <c r="G432">
        <v>3300</v>
      </c>
    </row>
    <row r="433" spans="1:7" x14ac:dyDescent="0.25">
      <c r="A433" s="20">
        <v>41449</v>
      </c>
      <c r="B433">
        <v>172560</v>
      </c>
      <c r="C433">
        <v>179680</v>
      </c>
      <c r="D433">
        <v>164880</v>
      </c>
      <c r="E433">
        <v>174940</v>
      </c>
      <c r="F433">
        <v>174940</v>
      </c>
      <c r="G433">
        <v>2900</v>
      </c>
    </row>
    <row r="434" spans="1:7" x14ac:dyDescent="0.25">
      <c r="A434" s="20">
        <v>41450</v>
      </c>
      <c r="B434">
        <v>163980</v>
      </c>
      <c r="C434">
        <v>172120</v>
      </c>
      <c r="D434">
        <v>162260</v>
      </c>
      <c r="E434">
        <v>164440</v>
      </c>
      <c r="F434">
        <v>164440</v>
      </c>
      <c r="G434">
        <v>2000</v>
      </c>
    </row>
    <row r="435" spans="1:7" x14ac:dyDescent="0.25">
      <c r="A435" s="20">
        <v>41451</v>
      </c>
      <c r="B435">
        <v>156400</v>
      </c>
      <c r="C435">
        <v>163780</v>
      </c>
      <c r="D435">
        <v>156020</v>
      </c>
      <c r="E435">
        <v>157360</v>
      </c>
      <c r="F435">
        <v>157360</v>
      </c>
      <c r="G435">
        <v>1900</v>
      </c>
    </row>
    <row r="436" spans="1:7" x14ac:dyDescent="0.25">
      <c r="A436" s="20">
        <v>41452</v>
      </c>
      <c r="B436">
        <v>149640</v>
      </c>
      <c r="C436">
        <v>152240</v>
      </c>
      <c r="D436">
        <v>144400</v>
      </c>
      <c r="E436">
        <v>144800</v>
      </c>
      <c r="F436">
        <v>144800</v>
      </c>
      <c r="G436">
        <v>1900</v>
      </c>
    </row>
    <row r="437" spans="1:7" x14ac:dyDescent="0.25">
      <c r="A437" s="20">
        <v>41453</v>
      </c>
      <c r="B437">
        <v>150360</v>
      </c>
      <c r="C437">
        <v>152760</v>
      </c>
      <c r="D437">
        <v>138540</v>
      </c>
      <c r="E437">
        <v>143380</v>
      </c>
      <c r="F437">
        <v>143380</v>
      </c>
      <c r="G437">
        <v>2200</v>
      </c>
    </row>
    <row r="438" spans="1:7" x14ac:dyDescent="0.25">
      <c r="A438" s="20">
        <v>41456</v>
      </c>
      <c r="B438">
        <v>138900</v>
      </c>
      <c r="C438">
        <v>139480</v>
      </c>
      <c r="D438">
        <v>129100</v>
      </c>
      <c r="E438">
        <v>133940</v>
      </c>
      <c r="F438">
        <v>133940</v>
      </c>
      <c r="G438">
        <v>1600</v>
      </c>
    </row>
    <row r="439" spans="1:7" x14ac:dyDescent="0.25">
      <c r="A439" s="20">
        <v>41457</v>
      </c>
      <c r="B439">
        <v>137320</v>
      </c>
      <c r="C439">
        <v>142180</v>
      </c>
      <c r="D439">
        <v>131000</v>
      </c>
      <c r="E439">
        <v>138200</v>
      </c>
      <c r="F439">
        <v>138200</v>
      </c>
      <c r="G439">
        <v>1900</v>
      </c>
    </row>
    <row r="440" spans="1:7" x14ac:dyDescent="0.25">
      <c r="A440" s="20">
        <v>41458</v>
      </c>
      <c r="B440">
        <v>141040</v>
      </c>
      <c r="C440">
        <v>142340</v>
      </c>
      <c r="D440">
        <v>133360</v>
      </c>
      <c r="E440">
        <v>134960</v>
      </c>
      <c r="F440">
        <v>134960</v>
      </c>
      <c r="G440">
        <v>1200</v>
      </c>
    </row>
    <row r="441" spans="1:7" x14ac:dyDescent="0.25">
      <c r="A441" s="20">
        <v>41460</v>
      </c>
      <c r="B441">
        <v>128000</v>
      </c>
      <c r="C441">
        <v>132300</v>
      </c>
      <c r="D441">
        <v>121140</v>
      </c>
      <c r="E441">
        <v>121140</v>
      </c>
      <c r="F441">
        <v>121140</v>
      </c>
      <c r="G441">
        <v>2100</v>
      </c>
    </row>
    <row r="442" spans="1:7" x14ac:dyDescent="0.25">
      <c r="A442" s="20">
        <v>41463</v>
      </c>
      <c r="B442">
        <v>114400</v>
      </c>
      <c r="C442">
        <v>115500</v>
      </c>
      <c r="D442">
        <v>109000</v>
      </c>
      <c r="E442">
        <v>110520</v>
      </c>
      <c r="F442">
        <v>110520</v>
      </c>
      <c r="G442">
        <v>2200</v>
      </c>
    </row>
    <row r="443" spans="1:7" x14ac:dyDescent="0.25">
      <c r="A443" s="20">
        <v>41464</v>
      </c>
      <c r="B443">
        <v>104280</v>
      </c>
      <c r="C443">
        <v>107280</v>
      </c>
      <c r="D443">
        <v>103240</v>
      </c>
      <c r="E443">
        <v>105420</v>
      </c>
      <c r="F443">
        <v>105420</v>
      </c>
      <c r="G443">
        <v>1500</v>
      </c>
    </row>
    <row r="444" spans="1:7" x14ac:dyDescent="0.25">
      <c r="A444" s="20">
        <v>41465</v>
      </c>
      <c r="B444">
        <v>105420</v>
      </c>
      <c r="C444">
        <v>106440</v>
      </c>
      <c r="D444">
        <v>102220</v>
      </c>
      <c r="E444">
        <v>103120</v>
      </c>
      <c r="F444">
        <v>103120</v>
      </c>
      <c r="G444">
        <v>1800</v>
      </c>
    </row>
    <row r="445" spans="1:7" x14ac:dyDescent="0.25">
      <c r="A445" s="20">
        <v>41466</v>
      </c>
      <c r="B445">
        <v>96660</v>
      </c>
      <c r="C445">
        <v>100100</v>
      </c>
      <c r="D445">
        <v>95860</v>
      </c>
      <c r="E445">
        <v>97720</v>
      </c>
      <c r="F445">
        <v>97720</v>
      </c>
      <c r="G445">
        <v>2000</v>
      </c>
    </row>
    <row r="446" spans="1:7" x14ac:dyDescent="0.25">
      <c r="A446" s="20">
        <v>41467</v>
      </c>
      <c r="B446">
        <v>97820</v>
      </c>
      <c r="C446">
        <v>101020</v>
      </c>
      <c r="D446">
        <v>96800</v>
      </c>
      <c r="E446">
        <v>99640</v>
      </c>
      <c r="F446">
        <v>99640</v>
      </c>
      <c r="G446">
        <v>1400</v>
      </c>
    </row>
    <row r="447" spans="1:7" x14ac:dyDescent="0.25">
      <c r="A447" s="20">
        <v>41470</v>
      </c>
      <c r="B447">
        <v>97760</v>
      </c>
      <c r="C447">
        <v>99400</v>
      </c>
      <c r="D447">
        <v>94020</v>
      </c>
      <c r="E447">
        <v>95280</v>
      </c>
      <c r="F447">
        <v>95280</v>
      </c>
      <c r="G447">
        <v>1000</v>
      </c>
    </row>
    <row r="448" spans="1:7" x14ac:dyDescent="0.25">
      <c r="A448" s="20">
        <v>41471</v>
      </c>
      <c r="B448">
        <v>94920</v>
      </c>
      <c r="C448">
        <v>102420</v>
      </c>
      <c r="D448">
        <v>94580</v>
      </c>
      <c r="E448">
        <v>100160</v>
      </c>
      <c r="F448">
        <v>100160</v>
      </c>
      <c r="G448">
        <v>2000</v>
      </c>
    </row>
    <row r="449" spans="1:7" x14ac:dyDescent="0.25">
      <c r="A449" s="20">
        <v>41472</v>
      </c>
      <c r="B449">
        <v>97660</v>
      </c>
      <c r="C449">
        <v>99560</v>
      </c>
      <c r="D449">
        <v>93220</v>
      </c>
      <c r="E449">
        <v>93520</v>
      </c>
      <c r="F449">
        <v>93520</v>
      </c>
      <c r="G449">
        <v>1800</v>
      </c>
    </row>
    <row r="450" spans="1:7" x14ac:dyDescent="0.25">
      <c r="A450" s="20">
        <v>41473</v>
      </c>
      <c r="B450">
        <v>91840</v>
      </c>
      <c r="C450">
        <v>92700</v>
      </c>
      <c r="D450">
        <v>88100</v>
      </c>
      <c r="E450">
        <v>90200</v>
      </c>
      <c r="F450">
        <v>90200</v>
      </c>
      <c r="G450">
        <v>1800</v>
      </c>
    </row>
    <row r="451" spans="1:7" x14ac:dyDescent="0.25">
      <c r="A451" s="20">
        <v>41474</v>
      </c>
      <c r="B451">
        <v>91600</v>
      </c>
      <c r="C451">
        <v>93880</v>
      </c>
      <c r="D451">
        <v>85460</v>
      </c>
      <c r="E451">
        <v>86480</v>
      </c>
      <c r="F451">
        <v>86480</v>
      </c>
      <c r="G451">
        <v>1900</v>
      </c>
    </row>
    <row r="452" spans="1:7" x14ac:dyDescent="0.25">
      <c r="A452" s="20">
        <v>41477</v>
      </c>
      <c r="B452">
        <v>85220</v>
      </c>
      <c r="C452">
        <v>87000</v>
      </c>
      <c r="D452">
        <v>82080</v>
      </c>
      <c r="E452">
        <v>82620</v>
      </c>
      <c r="F452">
        <v>82620</v>
      </c>
      <c r="G452">
        <v>1700</v>
      </c>
    </row>
    <row r="453" spans="1:7" x14ac:dyDescent="0.25">
      <c r="A453" s="20">
        <v>41478</v>
      </c>
      <c r="B453">
        <v>81040</v>
      </c>
      <c r="C453">
        <v>84700</v>
      </c>
      <c r="D453">
        <v>79780</v>
      </c>
      <c r="E453">
        <v>81920</v>
      </c>
      <c r="F453">
        <v>81920</v>
      </c>
      <c r="G453">
        <v>1900</v>
      </c>
    </row>
    <row r="454" spans="1:7" x14ac:dyDescent="0.25">
      <c r="A454" s="20">
        <v>41479</v>
      </c>
      <c r="B454">
        <v>80700</v>
      </c>
      <c r="C454">
        <v>85640</v>
      </c>
      <c r="D454">
        <v>80500</v>
      </c>
      <c r="E454">
        <v>83980</v>
      </c>
      <c r="F454">
        <v>83980</v>
      </c>
      <c r="G454">
        <v>1900</v>
      </c>
    </row>
    <row r="455" spans="1:7" x14ac:dyDescent="0.25">
      <c r="A455" s="20">
        <v>41480</v>
      </c>
      <c r="B455">
        <v>85680</v>
      </c>
      <c r="C455">
        <v>86000</v>
      </c>
      <c r="D455">
        <v>79400</v>
      </c>
      <c r="E455">
        <v>79980</v>
      </c>
      <c r="F455">
        <v>79980</v>
      </c>
      <c r="G455">
        <v>1700</v>
      </c>
    </row>
    <row r="456" spans="1:7" x14ac:dyDescent="0.25">
      <c r="A456" s="20">
        <v>41481</v>
      </c>
      <c r="B456">
        <v>81620</v>
      </c>
      <c r="C456">
        <v>84380</v>
      </c>
      <c r="D456">
        <v>78780</v>
      </c>
      <c r="E456">
        <v>79220</v>
      </c>
      <c r="F456">
        <v>79220</v>
      </c>
      <c r="G456">
        <v>1600</v>
      </c>
    </row>
    <row r="457" spans="1:7" x14ac:dyDescent="0.25">
      <c r="A457" s="20">
        <v>41484</v>
      </c>
      <c r="B457">
        <v>80860</v>
      </c>
      <c r="C457">
        <v>82800</v>
      </c>
      <c r="D457">
        <v>79380</v>
      </c>
      <c r="E457">
        <v>81060</v>
      </c>
      <c r="F457">
        <v>81060</v>
      </c>
      <c r="G457">
        <v>1100</v>
      </c>
    </row>
    <row r="458" spans="1:7" x14ac:dyDescent="0.25">
      <c r="A458" s="20">
        <v>41485</v>
      </c>
      <c r="B458">
        <v>80600</v>
      </c>
      <c r="C458">
        <v>82240</v>
      </c>
      <c r="D458">
        <v>77880</v>
      </c>
      <c r="E458">
        <v>78180</v>
      </c>
      <c r="F458">
        <v>78180</v>
      </c>
      <c r="G458">
        <v>1500</v>
      </c>
    </row>
    <row r="459" spans="1:7" x14ac:dyDescent="0.25">
      <c r="A459" s="20">
        <v>41486</v>
      </c>
      <c r="B459">
        <v>77840</v>
      </c>
      <c r="C459">
        <v>78080</v>
      </c>
      <c r="D459">
        <v>71380</v>
      </c>
      <c r="E459">
        <v>74800</v>
      </c>
      <c r="F459">
        <v>74800</v>
      </c>
      <c r="G459">
        <v>2500</v>
      </c>
    </row>
    <row r="460" spans="1:7" x14ac:dyDescent="0.25">
      <c r="A460" s="20">
        <v>41487</v>
      </c>
      <c r="B460">
        <v>70800</v>
      </c>
      <c r="C460">
        <v>71600</v>
      </c>
      <c r="D460">
        <v>69600</v>
      </c>
      <c r="E460">
        <v>70180</v>
      </c>
      <c r="F460">
        <v>70180</v>
      </c>
      <c r="G460">
        <v>2100</v>
      </c>
    </row>
    <row r="461" spans="1:7" x14ac:dyDescent="0.25">
      <c r="A461" s="20">
        <v>41488</v>
      </c>
      <c r="B461">
        <v>70260</v>
      </c>
      <c r="C461">
        <v>70420</v>
      </c>
      <c r="D461">
        <v>66380</v>
      </c>
      <c r="E461">
        <v>66660</v>
      </c>
      <c r="F461">
        <v>66660</v>
      </c>
      <c r="G461">
        <v>2100</v>
      </c>
    </row>
    <row r="462" spans="1:7" x14ac:dyDescent="0.25">
      <c r="A462" s="20">
        <v>41491</v>
      </c>
      <c r="B462">
        <v>66120</v>
      </c>
      <c r="C462">
        <v>66880</v>
      </c>
      <c r="D462">
        <v>64480</v>
      </c>
      <c r="E462">
        <v>64900</v>
      </c>
      <c r="F462">
        <v>64900</v>
      </c>
      <c r="G462">
        <v>1600</v>
      </c>
    </row>
    <row r="463" spans="1:7" x14ac:dyDescent="0.25">
      <c r="A463" s="20">
        <v>41492</v>
      </c>
      <c r="B463">
        <v>65560</v>
      </c>
      <c r="C463">
        <v>69760</v>
      </c>
      <c r="D463">
        <v>65160</v>
      </c>
      <c r="E463">
        <v>68800</v>
      </c>
      <c r="F463">
        <v>68800</v>
      </c>
      <c r="G463">
        <v>2400</v>
      </c>
    </row>
    <row r="464" spans="1:7" x14ac:dyDescent="0.25">
      <c r="A464" s="20">
        <v>41493</v>
      </c>
      <c r="B464">
        <v>70960</v>
      </c>
      <c r="C464">
        <v>73960</v>
      </c>
      <c r="D464">
        <v>69400</v>
      </c>
      <c r="E464">
        <v>70200</v>
      </c>
      <c r="F464">
        <v>70200</v>
      </c>
      <c r="G464">
        <v>2700</v>
      </c>
    </row>
    <row r="465" spans="1:7" x14ac:dyDescent="0.25">
      <c r="A465" s="20">
        <v>41494</v>
      </c>
      <c r="B465">
        <v>67620</v>
      </c>
      <c r="C465">
        <v>70940</v>
      </c>
      <c r="D465">
        <v>67000</v>
      </c>
      <c r="E465">
        <v>67860</v>
      </c>
      <c r="F465">
        <v>67860</v>
      </c>
      <c r="G465">
        <v>1900</v>
      </c>
    </row>
    <row r="466" spans="1:7" x14ac:dyDescent="0.25">
      <c r="A466" s="20">
        <v>41495</v>
      </c>
      <c r="B466">
        <v>68200</v>
      </c>
      <c r="C466">
        <v>71320</v>
      </c>
      <c r="D466">
        <v>66940</v>
      </c>
      <c r="E466">
        <v>69900</v>
      </c>
      <c r="F466">
        <v>69900</v>
      </c>
      <c r="G466">
        <v>2500</v>
      </c>
    </row>
    <row r="467" spans="1:7" x14ac:dyDescent="0.25">
      <c r="A467" s="20">
        <v>41498</v>
      </c>
      <c r="B467">
        <v>72880</v>
      </c>
      <c r="C467">
        <v>73120</v>
      </c>
      <c r="D467">
        <v>68520</v>
      </c>
      <c r="E467">
        <v>69140</v>
      </c>
      <c r="F467">
        <v>69140</v>
      </c>
      <c r="G467">
        <v>2100</v>
      </c>
    </row>
    <row r="468" spans="1:7" x14ac:dyDescent="0.25">
      <c r="A468" s="20">
        <v>41499</v>
      </c>
      <c r="B468">
        <v>67920</v>
      </c>
      <c r="C468">
        <v>71040</v>
      </c>
      <c r="D468">
        <v>67020</v>
      </c>
      <c r="E468">
        <v>67900</v>
      </c>
      <c r="F468">
        <v>67900</v>
      </c>
      <c r="G468">
        <v>2200</v>
      </c>
    </row>
    <row r="469" spans="1:7" x14ac:dyDescent="0.25">
      <c r="A469" s="20">
        <v>41500</v>
      </c>
      <c r="B469">
        <v>67040</v>
      </c>
      <c r="C469">
        <v>69300</v>
      </c>
      <c r="D469">
        <v>66420</v>
      </c>
      <c r="E469">
        <v>69200</v>
      </c>
      <c r="F469">
        <v>69200</v>
      </c>
      <c r="G469">
        <v>2100</v>
      </c>
    </row>
    <row r="470" spans="1:7" x14ac:dyDescent="0.25">
      <c r="A470" s="20">
        <v>41501</v>
      </c>
      <c r="B470">
        <v>73760</v>
      </c>
      <c r="C470">
        <v>76700</v>
      </c>
      <c r="D470">
        <v>73040</v>
      </c>
      <c r="E470">
        <v>75980</v>
      </c>
      <c r="F470">
        <v>75980</v>
      </c>
      <c r="G470">
        <v>3900</v>
      </c>
    </row>
    <row r="471" spans="1:7" x14ac:dyDescent="0.25">
      <c r="A471" s="20">
        <v>41502</v>
      </c>
      <c r="B471">
        <v>75900</v>
      </c>
      <c r="C471">
        <v>76380</v>
      </c>
      <c r="D471">
        <v>71000</v>
      </c>
      <c r="E471">
        <v>73460</v>
      </c>
      <c r="F471">
        <v>73460</v>
      </c>
      <c r="G471">
        <v>3400</v>
      </c>
    </row>
    <row r="472" spans="1:7" x14ac:dyDescent="0.25">
      <c r="A472" s="20">
        <v>41505</v>
      </c>
      <c r="B472">
        <v>74100</v>
      </c>
      <c r="C472">
        <v>78000</v>
      </c>
      <c r="D472">
        <v>73120</v>
      </c>
      <c r="E472">
        <v>77400</v>
      </c>
      <c r="F472">
        <v>77400</v>
      </c>
      <c r="G472">
        <v>2100</v>
      </c>
    </row>
    <row r="473" spans="1:7" x14ac:dyDescent="0.25">
      <c r="A473" s="20">
        <v>41506</v>
      </c>
      <c r="B473">
        <v>78060</v>
      </c>
      <c r="C473">
        <v>79040</v>
      </c>
      <c r="D473">
        <v>71740</v>
      </c>
      <c r="E473">
        <v>75400</v>
      </c>
      <c r="F473">
        <v>75400</v>
      </c>
      <c r="G473">
        <v>2600</v>
      </c>
    </row>
    <row r="474" spans="1:7" x14ac:dyDescent="0.25">
      <c r="A474" s="20">
        <v>41507</v>
      </c>
      <c r="B474">
        <v>78280</v>
      </c>
      <c r="C474">
        <v>81360</v>
      </c>
      <c r="D474">
        <v>72500</v>
      </c>
      <c r="E474">
        <v>78220</v>
      </c>
      <c r="F474">
        <v>78220</v>
      </c>
      <c r="G474">
        <v>4600</v>
      </c>
    </row>
    <row r="475" spans="1:7" x14ac:dyDescent="0.25">
      <c r="A475" s="20">
        <v>41508</v>
      </c>
      <c r="B475">
        <v>76380</v>
      </c>
      <c r="C475">
        <v>76760</v>
      </c>
      <c r="D475">
        <v>73580</v>
      </c>
      <c r="E475">
        <v>74480</v>
      </c>
      <c r="F475">
        <v>74480</v>
      </c>
      <c r="G475">
        <v>2600</v>
      </c>
    </row>
    <row r="476" spans="1:7" x14ac:dyDescent="0.25">
      <c r="A476" s="20">
        <v>41509</v>
      </c>
      <c r="B476">
        <v>73000</v>
      </c>
      <c r="C476">
        <v>74440</v>
      </c>
      <c r="D476">
        <v>71320</v>
      </c>
      <c r="E476">
        <v>71520</v>
      </c>
      <c r="F476">
        <v>71520</v>
      </c>
      <c r="G476">
        <v>1800</v>
      </c>
    </row>
    <row r="477" spans="1:7" x14ac:dyDescent="0.25">
      <c r="A477" s="20">
        <v>41512</v>
      </c>
      <c r="B477">
        <v>70080</v>
      </c>
      <c r="C477">
        <v>76620</v>
      </c>
      <c r="D477">
        <v>69020</v>
      </c>
      <c r="E477">
        <v>76020</v>
      </c>
      <c r="F477">
        <v>76020</v>
      </c>
      <c r="G477">
        <v>2700</v>
      </c>
    </row>
    <row r="478" spans="1:7" x14ac:dyDescent="0.25">
      <c r="A478" s="20">
        <v>41513</v>
      </c>
      <c r="B478">
        <v>83120</v>
      </c>
      <c r="C478">
        <v>89400</v>
      </c>
      <c r="D478">
        <v>80780</v>
      </c>
      <c r="E478">
        <v>88400</v>
      </c>
      <c r="F478">
        <v>88400</v>
      </c>
      <c r="G478">
        <v>4600</v>
      </c>
    </row>
    <row r="479" spans="1:7" x14ac:dyDescent="0.25">
      <c r="A479" s="20">
        <v>41514</v>
      </c>
      <c r="B479">
        <v>89640</v>
      </c>
      <c r="C479">
        <v>91940</v>
      </c>
      <c r="D479">
        <v>85100</v>
      </c>
      <c r="E479">
        <v>87700</v>
      </c>
      <c r="F479">
        <v>87700</v>
      </c>
      <c r="G479">
        <v>3600</v>
      </c>
    </row>
    <row r="480" spans="1:7" x14ac:dyDescent="0.25">
      <c r="A480" s="20">
        <v>41515</v>
      </c>
      <c r="B480">
        <v>90480</v>
      </c>
      <c r="C480">
        <v>91820</v>
      </c>
      <c r="D480">
        <v>86400</v>
      </c>
      <c r="E480">
        <v>91700</v>
      </c>
      <c r="F480">
        <v>91700</v>
      </c>
      <c r="G480">
        <v>3000</v>
      </c>
    </row>
    <row r="481" spans="1:7" x14ac:dyDescent="0.25">
      <c r="A481" s="20">
        <v>41516</v>
      </c>
      <c r="B481">
        <v>90340</v>
      </c>
      <c r="C481">
        <v>97180</v>
      </c>
      <c r="D481">
        <v>90300</v>
      </c>
      <c r="E481">
        <v>93900</v>
      </c>
      <c r="F481">
        <v>93900</v>
      </c>
      <c r="G481">
        <v>4300</v>
      </c>
    </row>
    <row r="482" spans="1:7" x14ac:dyDescent="0.25">
      <c r="A482" s="20">
        <v>41520</v>
      </c>
      <c r="B482">
        <v>85540</v>
      </c>
      <c r="C482">
        <v>90680</v>
      </c>
      <c r="D482">
        <v>84720</v>
      </c>
      <c r="E482">
        <v>86760</v>
      </c>
      <c r="F482">
        <v>86760</v>
      </c>
      <c r="G482">
        <v>3500</v>
      </c>
    </row>
    <row r="483" spans="1:7" x14ac:dyDescent="0.25">
      <c r="A483" s="20">
        <v>41521</v>
      </c>
      <c r="B483">
        <v>86920</v>
      </c>
      <c r="C483">
        <v>88100</v>
      </c>
      <c r="D483">
        <v>85100</v>
      </c>
      <c r="E483">
        <v>86240</v>
      </c>
      <c r="F483">
        <v>86240</v>
      </c>
      <c r="G483">
        <v>2100</v>
      </c>
    </row>
    <row r="484" spans="1:7" x14ac:dyDescent="0.25">
      <c r="A484" s="20">
        <v>41522</v>
      </c>
      <c r="B484">
        <v>85940</v>
      </c>
      <c r="C484">
        <v>86540</v>
      </c>
      <c r="D484">
        <v>82020</v>
      </c>
      <c r="E484">
        <v>82600</v>
      </c>
      <c r="F484">
        <v>82600</v>
      </c>
      <c r="G484">
        <v>1600</v>
      </c>
    </row>
    <row r="485" spans="1:7" x14ac:dyDescent="0.25">
      <c r="A485" s="20">
        <v>41523</v>
      </c>
      <c r="B485">
        <v>80160</v>
      </c>
      <c r="C485">
        <v>88560</v>
      </c>
      <c r="D485">
        <v>79660</v>
      </c>
      <c r="E485">
        <v>83640</v>
      </c>
      <c r="F485">
        <v>83640</v>
      </c>
      <c r="G485">
        <v>4300</v>
      </c>
    </row>
    <row r="486" spans="1:7" x14ac:dyDescent="0.25">
      <c r="A486" s="20">
        <v>41526</v>
      </c>
      <c r="B486">
        <v>81920</v>
      </c>
      <c r="C486">
        <v>82900</v>
      </c>
      <c r="D486">
        <v>76760</v>
      </c>
      <c r="E486">
        <v>77400</v>
      </c>
      <c r="F486">
        <v>77400</v>
      </c>
      <c r="G486">
        <v>2500</v>
      </c>
    </row>
    <row r="487" spans="1:7" x14ac:dyDescent="0.25">
      <c r="A487" s="20">
        <v>41527</v>
      </c>
      <c r="B487">
        <v>72960</v>
      </c>
      <c r="C487">
        <v>74040</v>
      </c>
      <c r="D487">
        <v>71720</v>
      </c>
      <c r="E487">
        <v>71800</v>
      </c>
      <c r="F487">
        <v>71800</v>
      </c>
      <c r="G487">
        <v>2500</v>
      </c>
    </row>
    <row r="488" spans="1:7" x14ac:dyDescent="0.25">
      <c r="A488" s="20">
        <v>41528</v>
      </c>
      <c r="B488">
        <v>72520</v>
      </c>
      <c r="C488">
        <v>73060</v>
      </c>
      <c r="D488">
        <v>66740</v>
      </c>
      <c r="E488">
        <v>67300</v>
      </c>
      <c r="F488">
        <v>67300</v>
      </c>
      <c r="G488">
        <v>2600</v>
      </c>
    </row>
    <row r="489" spans="1:7" x14ac:dyDescent="0.25">
      <c r="A489" s="20">
        <v>41529</v>
      </c>
      <c r="B489">
        <v>66860</v>
      </c>
      <c r="C489">
        <v>69760</v>
      </c>
      <c r="D489">
        <v>65020</v>
      </c>
      <c r="E489">
        <v>69400</v>
      </c>
      <c r="F489">
        <v>69400</v>
      </c>
      <c r="G489">
        <v>2600</v>
      </c>
    </row>
    <row r="490" spans="1:7" x14ac:dyDescent="0.25">
      <c r="A490" s="20">
        <v>41530</v>
      </c>
      <c r="B490">
        <v>66800</v>
      </c>
      <c r="C490">
        <v>69900</v>
      </c>
      <c r="D490">
        <v>66200</v>
      </c>
      <c r="E490">
        <v>67320</v>
      </c>
      <c r="F490">
        <v>67320</v>
      </c>
      <c r="G490">
        <v>2000</v>
      </c>
    </row>
    <row r="491" spans="1:7" x14ac:dyDescent="0.25">
      <c r="A491" s="20">
        <v>41533</v>
      </c>
      <c r="B491">
        <v>64260</v>
      </c>
      <c r="C491">
        <v>67080</v>
      </c>
      <c r="D491">
        <v>63940</v>
      </c>
      <c r="E491">
        <v>66240</v>
      </c>
      <c r="F491">
        <v>66240</v>
      </c>
      <c r="G491">
        <v>2300</v>
      </c>
    </row>
    <row r="492" spans="1:7" x14ac:dyDescent="0.25">
      <c r="A492" s="20">
        <v>41534</v>
      </c>
      <c r="B492">
        <v>65680</v>
      </c>
      <c r="C492">
        <v>65800</v>
      </c>
      <c r="D492">
        <v>64060</v>
      </c>
      <c r="E492">
        <v>64680</v>
      </c>
      <c r="F492">
        <v>64680</v>
      </c>
      <c r="G492">
        <v>1900</v>
      </c>
    </row>
    <row r="493" spans="1:7" x14ac:dyDescent="0.25">
      <c r="A493" s="20">
        <v>41535</v>
      </c>
      <c r="B493">
        <v>65220</v>
      </c>
      <c r="C493">
        <v>66960</v>
      </c>
      <c r="D493">
        <v>58320</v>
      </c>
      <c r="E493">
        <v>59880</v>
      </c>
      <c r="F493">
        <v>59880</v>
      </c>
      <c r="G493">
        <v>4700</v>
      </c>
    </row>
    <row r="494" spans="1:7" x14ac:dyDescent="0.25">
      <c r="A494" s="20">
        <v>41536</v>
      </c>
      <c r="B494">
        <v>58200</v>
      </c>
      <c r="C494">
        <v>60560</v>
      </c>
      <c r="D494">
        <v>57760</v>
      </c>
      <c r="E494">
        <v>59300</v>
      </c>
      <c r="F494">
        <v>59300</v>
      </c>
      <c r="G494">
        <v>2400</v>
      </c>
    </row>
    <row r="495" spans="1:7" x14ac:dyDescent="0.25">
      <c r="A495" s="20">
        <v>41537</v>
      </c>
      <c r="B495">
        <v>59360</v>
      </c>
      <c r="C495">
        <v>61340</v>
      </c>
      <c r="D495">
        <v>58000</v>
      </c>
      <c r="E495">
        <v>61280</v>
      </c>
      <c r="F495">
        <v>61280</v>
      </c>
      <c r="G495">
        <v>3600</v>
      </c>
    </row>
    <row r="496" spans="1:7" x14ac:dyDescent="0.25">
      <c r="A496" s="20">
        <v>41540</v>
      </c>
      <c r="B496">
        <v>61060</v>
      </c>
      <c r="C496">
        <v>65120</v>
      </c>
      <c r="D496">
        <v>60480</v>
      </c>
      <c r="E496">
        <v>62920</v>
      </c>
      <c r="F496">
        <v>62920</v>
      </c>
      <c r="G496">
        <v>3500</v>
      </c>
    </row>
    <row r="497" spans="1:7" x14ac:dyDescent="0.25">
      <c r="A497" s="20">
        <v>41541</v>
      </c>
      <c r="B497">
        <v>62060</v>
      </c>
      <c r="C497">
        <v>63520</v>
      </c>
      <c r="D497">
        <v>60000</v>
      </c>
      <c r="E497">
        <v>62160</v>
      </c>
      <c r="F497">
        <v>62160</v>
      </c>
      <c r="G497">
        <v>2800</v>
      </c>
    </row>
    <row r="498" spans="1:7" x14ac:dyDescent="0.25">
      <c r="A498" s="20">
        <v>41542</v>
      </c>
      <c r="B498">
        <v>61820</v>
      </c>
      <c r="C498">
        <v>63440</v>
      </c>
      <c r="D498">
        <v>60400</v>
      </c>
      <c r="E498">
        <v>61700</v>
      </c>
      <c r="F498">
        <v>61700</v>
      </c>
      <c r="G498">
        <v>3600</v>
      </c>
    </row>
    <row r="499" spans="1:7" x14ac:dyDescent="0.25">
      <c r="A499" s="20">
        <v>41543</v>
      </c>
      <c r="B499">
        <v>59900</v>
      </c>
      <c r="C499">
        <v>61380</v>
      </c>
      <c r="D499">
        <v>59160</v>
      </c>
      <c r="E499">
        <v>59460</v>
      </c>
      <c r="F499">
        <v>59460</v>
      </c>
      <c r="G499">
        <v>3400</v>
      </c>
    </row>
    <row r="500" spans="1:7" x14ac:dyDescent="0.25">
      <c r="A500" s="20">
        <v>41544</v>
      </c>
      <c r="B500">
        <v>61320</v>
      </c>
      <c r="C500">
        <v>65380</v>
      </c>
      <c r="D500">
        <v>61000</v>
      </c>
      <c r="E500">
        <v>64280</v>
      </c>
      <c r="F500">
        <v>64280</v>
      </c>
      <c r="G500">
        <v>5000</v>
      </c>
    </row>
    <row r="501" spans="1:7" x14ac:dyDescent="0.25">
      <c r="A501" s="20">
        <v>41547</v>
      </c>
      <c r="B501">
        <v>69960</v>
      </c>
      <c r="C501">
        <v>70560</v>
      </c>
      <c r="D501">
        <v>65600</v>
      </c>
      <c r="E501">
        <v>68680</v>
      </c>
      <c r="F501">
        <v>68680</v>
      </c>
      <c r="G501">
        <v>5900</v>
      </c>
    </row>
    <row r="502" spans="1:7" x14ac:dyDescent="0.25">
      <c r="A502" s="20">
        <v>41548</v>
      </c>
      <c r="B502">
        <v>68940</v>
      </c>
      <c r="C502">
        <v>69400</v>
      </c>
      <c r="D502">
        <v>64020</v>
      </c>
      <c r="E502">
        <v>64020</v>
      </c>
      <c r="F502">
        <v>64020</v>
      </c>
      <c r="G502">
        <v>3700</v>
      </c>
    </row>
    <row r="503" spans="1:7" x14ac:dyDescent="0.25">
      <c r="A503" s="20">
        <v>41549</v>
      </c>
      <c r="B503">
        <v>66680</v>
      </c>
      <c r="C503">
        <v>69100</v>
      </c>
      <c r="D503">
        <v>65040</v>
      </c>
      <c r="E503">
        <v>67900</v>
      </c>
      <c r="F503">
        <v>67900</v>
      </c>
      <c r="G503">
        <v>3500</v>
      </c>
    </row>
    <row r="504" spans="1:7" x14ac:dyDescent="0.25">
      <c r="A504" s="20">
        <v>41550</v>
      </c>
      <c r="B504">
        <v>69000</v>
      </c>
      <c r="C504">
        <v>79420</v>
      </c>
      <c r="D504">
        <v>68360</v>
      </c>
      <c r="E504">
        <v>72940</v>
      </c>
      <c r="F504">
        <v>72940</v>
      </c>
      <c r="G504">
        <v>6600</v>
      </c>
    </row>
    <row r="505" spans="1:7" x14ac:dyDescent="0.25">
      <c r="A505" s="20">
        <v>41551</v>
      </c>
      <c r="B505">
        <v>74600</v>
      </c>
      <c r="C505">
        <v>76640</v>
      </c>
      <c r="D505">
        <v>70980</v>
      </c>
      <c r="E505">
        <v>71900</v>
      </c>
      <c r="F505">
        <v>71900</v>
      </c>
      <c r="G505">
        <v>4000</v>
      </c>
    </row>
    <row r="506" spans="1:7" x14ac:dyDescent="0.25">
      <c r="A506" s="20">
        <v>41554</v>
      </c>
      <c r="B506">
        <v>77660</v>
      </c>
      <c r="C506">
        <v>82940</v>
      </c>
      <c r="D506">
        <v>75800</v>
      </c>
      <c r="E506">
        <v>82620</v>
      </c>
      <c r="F506">
        <v>82620</v>
      </c>
      <c r="G506">
        <v>4700</v>
      </c>
    </row>
    <row r="507" spans="1:7" x14ac:dyDescent="0.25">
      <c r="A507" s="20">
        <v>41555</v>
      </c>
      <c r="B507">
        <v>82600</v>
      </c>
      <c r="C507">
        <v>92480</v>
      </c>
      <c r="D507">
        <v>81780</v>
      </c>
      <c r="E507">
        <v>90280</v>
      </c>
      <c r="F507">
        <v>90280</v>
      </c>
      <c r="G507">
        <v>7300</v>
      </c>
    </row>
    <row r="508" spans="1:7" x14ac:dyDescent="0.25">
      <c r="A508" s="20">
        <v>41556</v>
      </c>
      <c r="B508">
        <v>90020</v>
      </c>
      <c r="C508">
        <v>95000</v>
      </c>
      <c r="D508">
        <v>81500</v>
      </c>
      <c r="E508">
        <v>84200</v>
      </c>
      <c r="F508">
        <v>84200</v>
      </c>
      <c r="G508">
        <v>8700</v>
      </c>
    </row>
    <row r="509" spans="1:7" x14ac:dyDescent="0.25">
      <c r="A509" s="20">
        <v>41557</v>
      </c>
      <c r="B509">
        <v>77740</v>
      </c>
      <c r="C509">
        <v>77780</v>
      </c>
      <c r="D509">
        <v>67260</v>
      </c>
      <c r="E509">
        <v>67560</v>
      </c>
      <c r="F509">
        <v>67560</v>
      </c>
      <c r="G509">
        <v>5900</v>
      </c>
    </row>
    <row r="510" spans="1:7" x14ac:dyDescent="0.25">
      <c r="A510" s="20">
        <v>41558</v>
      </c>
      <c r="B510">
        <v>67760</v>
      </c>
      <c r="C510">
        <v>68160</v>
      </c>
      <c r="D510">
        <v>62720</v>
      </c>
      <c r="E510">
        <v>64920</v>
      </c>
      <c r="F510">
        <v>64920</v>
      </c>
      <c r="G510">
        <v>4000</v>
      </c>
    </row>
    <row r="511" spans="1:7" x14ac:dyDescent="0.25">
      <c r="A511" s="20">
        <v>41561</v>
      </c>
      <c r="B511">
        <v>69940</v>
      </c>
      <c r="C511">
        <v>72240</v>
      </c>
      <c r="D511">
        <v>64540</v>
      </c>
      <c r="E511">
        <v>66240</v>
      </c>
      <c r="F511">
        <v>66240</v>
      </c>
      <c r="G511">
        <v>6100</v>
      </c>
    </row>
    <row r="512" spans="1:7" x14ac:dyDescent="0.25">
      <c r="A512" s="20">
        <v>41562</v>
      </c>
      <c r="B512">
        <v>67640</v>
      </c>
      <c r="C512">
        <v>75380</v>
      </c>
      <c r="D512">
        <v>65020</v>
      </c>
      <c r="E512">
        <v>74360</v>
      </c>
      <c r="F512">
        <v>74360</v>
      </c>
      <c r="G512">
        <v>7100</v>
      </c>
    </row>
    <row r="513" spans="1:7" x14ac:dyDescent="0.25">
      <c r="A513" s="20">
        <v>41563</v>
      </c>
      <c r="B513">
        <v>67580</v>
      </c>
      <c r="C513">
        <v>69500</v>
      </c>
      <c r="D513">
        <v>57560</v>
      </c>
      <c r="E513">
        <v>57740</v>
      </c>
      <c r="F513">
        <v>57740</v>
      </c>
      <c r="G513">
        <v>7100</v>
      </c>
    </row>
    <row r="514" spans="1:7" x14ac:dyDescent="0.25">
      <c r="A514" s="20">
        <v>41564</v>
      </c>
      <c r="B514">
        <v>58920</v>
      </c>
      <c r="C514">
        <v>59060</v>
      </c>
      <c r="D514">
        <v>51220</v>
      </c>
      <c r="E514">
        <v>51420</v>
      </c>
      <c r="F514">
        <v>51420</v>
      </c>
      <c r="G514">
        <v>5400</v>
      </c>
    </row>
    <row r="515" spans="1:7" x14ac:dyDescent="0.25">
      <c r="A515" s="20">
        <v>41565</v>
      </c>
      <c r="B515">
        <v>49440</v>
      </c>
      <c r="C515">
        <v>51900</v>
      </c>
      <c r="D515">
        <v>48080</v>
      </c>
      <c r="E515">
        <v>50120</v>
      </c>
      <c r="F515">
        <v>50120</v>
      </c>
      <c r="G515">
        <v>4500</v>
      </c>
    </row>
    <row r="516" spans="1:7" x14ac:dyDescent="0.25">
      <c r="A516" s="20">
        <v>41568</v>
      </c>
      <c r="B516">
        <v>47860</v>
      </c>
      <c r="C516">
        <v>51520</v>
      </c>
      <c r="D516">
        <v>47740</v>
      </c>
      <c r="E516">
        <v>50640</v>
      </c>
      <c r="F516">
        <v>50640</v>
      </c>
      <c r="G516">
        <v>4300</v>
      </c>
    </row>
    <row r="517" spans="1:7" x14ac:dyDescent="0.25">
      <c r="A517" s="20">
        <v>41569</v>
      </c>
      <c r="B517">
        <v>48640</v>
      </c>
      <c r="C517">
        <v>51620</v>
      </c>
      <c r="D517">
        <v>48300</v>
      </c>
      <c r="E517">
        <v>51080</v>
      </c>
      <c r="F517">
        <v>51080</v>
      </c>
      <c r="G517">
        <v>3900</v>
      </c>
    </row>
    <row r="518" spans="1:7" x14ac:dyDescent="0.25">
      <c r="A518" s="20">
        <v>41570</v>
      </c>
      <c r="B518">
        <v>52240</v>
      </c>
      <c r="C518">
        <v>54800</v>
      </c>
      <c r="D518">
        <v>51580</v>
      </c>
      <c r="E518">
        <v>51600</v>
      </c>
      <c r="F518">
        <v>51600</v>
      </c>
      <c r="G518">
        <v>4700</v>
      </c>
    </row>
    <row r="519" spans="1:7" x14ac:dyDescent="0.25">
      <c r="A519" s="20">
        <v>41571</v>
      </c>
      <c r="B519">
        <v>51040</v>
      </c>
      <c r="C519">
        <v>51900</v>
      </c>
      <c r="D519">
        <v>49640</v>
      </c>
      <c r="E519">
        <v>50100</v>
      </c>
      <c r="F519">
        <v>50100</v>
      </c>
      <c r="G519">
        <v>3200</v>
      </c>
    </row>
    <row r="520" spans="1:7" x14ac:dyDescent="0.25">
      <c r="A520" s="20">
        <v>41572</v>
      </c>
      <c r="B520">
        <v>49960</v>
      </c>
      <c r="C520">
        <v>51340</v>
      </c>
      <c r="D520">
        <v>49680</v>
      </c>
      <c r="E520">
        <v>49880</v>
      </c>
      <c r="F520">
        <v>49880</v>
      </c>
      <c r="G520">
        <v>2400</v>
      </c>
    </row>
    <row r="521" spans="1:7" x14ac:dyDescent="0.25">
      <c r="A521" s="20">
        <v>41575</v>
      </c>
      <c r="B521">
        <v>50340</v>
      </c>
      <c r="C521">
        <v>51360</v>
      </c>
      <c r="D521">
        <v>49880</v>
      </c>
      <c r="E521">
        <v>50320</v>
      </c>
      <c r="F521">
        <v>50320</v>
      </c>
      <c r="G521">
        <v>2500</v>
      </c>
    </row>
    <row r="522" spans="1:7" x14ac:dyDescent="0.25">
      <c r="A522" s="20">
        <v>41576</v>
      </c>
      <c r="B522">
        <v>50140</v>
      </c>
      <c r="C522">
        <v>51180</v>
      </c>
      <c r="D522">
        <v>49480</v>
      </c>
      <c r="E522">
        <v>49700</v>
      </c>
      <c r="F522">
        <v>49700</v>
      </c>
      <c r="G522">
        <v>2900</v>
      </c>
    </row>
    <row r="523" spans="1:7" x14ac:dyDescent="0.25">
      <c r="A523" s="20">
        <v>41577</v>
      </c>
      <c r="B523">
        <v>49820</v>
      </c>
      <c r="C523">
        <v>52500</v>
      </c>
      <c r="D523">
        <v>49520</v>
      </c>
      <c r="E523">
        <v>50800</v>
      </c>
      <c r="F523">
        <v>50800</v>
      </c>
      <c r="G523">
        <v>3900</v>
      </c>
    </row>
    <row r="524" spans="1:7" x14ac:dyDescent="0.25">
      <c r="A524" s="20">
        <v>41578</v>
      </c>
      <c r="B524">
        <v>50740</v>
      </c>
      <c r="C524">
        <v>51500</v>
      </c>
      <c r="D524">
        <v>48820</v>
      </c>
      <c r="E524">
        <v>50380</v>
      </c>
      <c r="F524">
        <v>50380</v>
      </c>
      <c r="G524">
        <v>4000</v>
      </c>
    </row>
    <row r="525" spans="1:7" x14ac:dyDescent="0.25">
      <c r="A525" s="20">
        <v>41579</v>
      </c>
      <c r="B525">
        <v>49640</v>
      </c>
      <c r="C525">
        <v>51020</v>
      </c>
      <c r="D525">
        <v>48960</v>
      </c>
      <c r="E525">
        <v>49780</v>
      </c>
      <c r="F525">
        <v>49780</v>
      </c>
      <c r="G525">
        <v>2800</v>
      </c>
    </row>
    <row r="526" spans="1:7" x14ac:dyDescent="0.25">
      <c r="A526" s="20">
        <v>41582</v>
      </c>
      <c r="B526">
        <v>49040</v>
      </c>
      <c r="C526">
        <v>49700</v>
      </c>
      <c r="D526">
        <v>47100</v>
      </c>
      <c r="E526">
        <v>47260</v>
      </c>
      <c r="F526">
        <v>47260</v>
      </c>
      <c r="G526">
        <v>3300</v>
      </c>
    </row>
    <row r="527" spans="1:7" x14ac:dyDescent="0.25">
      <c r="A527" s="20">
        <v>41583</v>
      </c>
      <c r="B527">
        <v>47800</v>
      </c>
      <c r="C527">
        <v>48400</v>
      </c>
      <c r="D527">
        <v>46500</v>
      </c>
      <c r="E527">
        <v>46840</v>
      </c>
      <c r="F527">
        <v>46840</v>
      </c>
      <c r="G527">
        <v>4700</v>
      </c>
    </row>
    <row r="528" spans="1:7" x14ac:dyDescent="0.25">
      <c r="A528" s="20">
        <v>41584</v>
      </c>
      <c r="B528">
        <v>45860</v>
      </c>
      <c r="C528">
        <v>47240</v>
      </c>
      <c r="D528">
        <v>45320</v>
      </c>
      <c r="E528">
        <v>45440</v>
      </c>
      <c r="F528">
        <v>45440</v>
      </c>
      <c r="G528">
        <v>3900</v>
      </c>
    </row>
    <row r="529" spans="1:7" x14ac:dyDescent="0.25">
      <c r="A529" s="20">
        <v>41585</v>
      </c>
      <c r="B529">
        <v>45020</v>
      </c>
      <c r="C529">
        <v>49140</v>
      </c>
      <c r="D529">
        <v>44940</v>
      </c>
      <c r="E529">
        <v>48700</v>
      </c>
      <c r="F529">
        <v>48700</v>
      </c>
      <c r="G529">
        <v>6600</v>
      </c>
    </row>
    <row r="530" spans="1:7" x14ac:dyDescent="0.25">
      <c r="A530" s="20">
        <v>41586</v>
      </c>
      <c r="B530">
        <v>47580</v>
      </c>
      <c r="C530">
        <v>47760</v>
      </c>
      <c r="D530">
        <v>44520</v>
      </c>
      <c r="E530">
        <v>44560</v>
      </c>
      <c r="F530">
        <v>44560</v>
      </c>
      <c r="G530">
        <v>7100</v>
      </c>
    </row>
    <row r="531" spans="1:7" x14ac:dyDescent="0.25">
      <c r="A531" s="20">
        <v>41589</v>
      </c>
      <c r="B531">
        <v>44620</v>
      </c>
      <c r="C531">
        <v>45200</v>
      </c>
      <c r="D531">
        <v>44100</v>
      </c>
      <c r="E531">
        <v>44140</v>
      </c>
      <c r="F531">
        <v>44140</v>
      </c>
      <c r="G531">
        <v>4300</v>
      </c>
    </row>
    <row r="532" spans="1:7" x14ac:dyDescent="0.25">
      <c r="A532" s="20">
        <v>41590</v>
      </c>
      <c r="B532">
        <v>44400</v>
      </c>
      <c r="C532">
        <v>44900</v>
      </c>
      <c r="D532">
        <v>43600</v>
      </c>
      <c r="E532">
        <v>43960</v>
      </c>
      <c r="F532">
        <v>43960</v>
      </c>
      <c r="G532">
        <v>6800</v>
      </c>
    </row>
    <row r="533" spans="1:7" x14ac:dyDescent="0.25">
      <c r="A533" s="20">
        <v>41591</v>
      </c>
      <c r="B533">
        <v>45300</v>
      </c>
      <c r="C533">
        <v>45380</v>
      </c>
      <c r="D533">
        <v>43400</v>
      </c>
      <c r="E533">
        <v>43560</v>
      </c>
      <c r="F533">
        <v>43560</v>
      </c>
      <c r="G533">
        <v>6200</v>
      </c>
    </row>
    <row r="534" spans="1:7" x14ac:dyDescent="0.25">
      <c r="A534" s="20">
        <v>41592</v>
      </c>
      <c r="B534">
        <v>43500</v>
      </c>
      <c r="C534">
        <v>43840</v>
      </c>
      <c r="D534">
        <v>42540</v>
      </c>
      <c r="E534">
        <v>42600</v>
      </c>
      <c r="F534">
        <v>42600</v>
      </c>
      <c r="G534">
        <v>5000</v>
      </c>
    </row>
    <row r="535" spans="1:7" x14ac:dyDescent="0.25">
      <c r="A535" s="20">
        <v>41593</v>
      </c>
      <c r="B535">
        <v>42160</v>
      </c>
      <c r="C535">
        <v>42300</v>
      </c>
      <c r="D535">
        <v>41520</v>
      </c>
      <c r="E535">
        <v>41660</v>
      </c>
      <c r="F535">
        <v>41660</v>
      </c>
      <c r="G535">
        <v>4400</v>
      </c>
    </row>
    <row r="536" spans="1:7" x14ac:dyDescent="0.25">
      <c r="A536" s="20">
        <v>41596</v>
      </c>
      <c r="B536">
        <v>40340</v>
      </c>
      <c r="C536">
        <v>42000</v>
      </c>
      <c r="D536">
        <v>39540</v>
      </c>
      <c r="E536">
        <v>41620</v>
      </c>
      <c r="F536">
        <v>41620</v>
      </c>
      <c r="G536">
        <v>5900</v>
      </c>
    </row>
    <row r="537" spans="1:7" x14ac:dyDescent="0.25">
      <c r="A537" s="20">
        <v>41597</v>
      </c>
      <c r="B537">
        <v>41260</v>
      </c>
      <c r="C537">
        <v>43600</v>
      </c>
      <c r="D537">
        <v>40760</v>
      </c>
      <c r="E537">
        <v>42540</v>
      </c>
      <c r="F537">
        <v>42540</v>
      </c>
      <c r="G537">
        <v>6800</v>
      </c>
    </row>
    <row r="538" spans="1:7" x14ac:dyDescent="0.25">
      <c r="A538" s="20">
        <v>41598</v>
      </c>
      <c r="B538">
        <v>43520</v>
      </c>
      <c r="C538">
        <v>43660</v>
      </c>
      <c r="D538">
        <v>39560</v>
      </c>
      <c r="E538">
        <v>40800</v>
      </c>
      <c r="F538">
        <v>40800</v>
      </c>
      <c r="G538">
        <v>7500</v>
      </c>
    </row>
    <row r="539" spans="1:7" x14ac:dyDescent="0.25">
      <c r="A539" s="20">
        <v>41599</v>
      </c>
      <c r="B539">
        <v>39900</v>
      </c>
      <c r="C539">
        <v>40080</v>
      </c>
      <c r="D539">
        <v>37500</v>
      </c>
      <c r="E539">
        <v>38200</v>
      </c>
      <c r="F539">
        <v>38200</v>
      </c>
      <c r="G539">
        <v>5200</v>
      </c>
    </row>
    <row r="540" spans="1:7" x14ac:dyDescent="0.25">
      <c r="A540" s="20">
        <v>41600</v>
      </c>
      <c r="B540">
        <v>37720</v>
      </c>
      <c r="C540">
        <v>38120</v>
      </c>
      <c r="D540">
        <v>36960</v>
      </c>
      <c r="E540">
        <v>36980</v>
      </c>
      <c r="F540">
        <v>36980</v>
      </c>
      <c r="G540">
        <v>3400</v>
      </c>
    </row>
    <row r="541" spans="1:7" x14ac:dyDescent="0.25">
      <c r="A541" s="20">
        <v>41603</v>
      </c>
      <c r="B541">
        <v>36260</v>
      </c>
      <c r="C541">
        <v>37660</v>
      </c>
      <c r="D541">
        <v>36220</v>
      </c>
      <c r="E541">
        <v>37260</v>
      </c>
      <c r="F541">
        <v>37260</v>
      </c>
      <c r="G541">
        <v>3100</v>
      </c>
    </row>
    <row r="542" spans="1:7" x14ac:dyDescent="0.25">
      <c r="A542" s="20">
        <v>41604</v>
      </c>
      <c r="B542">
        <v>37220</v>
      </c>
      <c r="C542">
        <v>37900</v>
      </c>
      <c r="D542">
        <v>36720</v>
      </c>
      <c r="E542">
        <v>37660</v>
      </c>
      <c r="F542">
        <v>37660</v>
      </c>
      <c r="G542">
        <v>2500</v>
      </c>
    </row>
    <row r="543" spans="1:7" x14ac:dyDescent="0.25">
      <c r="A543" s="20">
        <v>41605</v>
      </c>
      <c r="B543">
        <v>37300</v>
      </c>
      <c r="C543">
        <v>37980</v>
      </c>
      <c r="D543">
        <v>37240</v>
      </c>
      <c r="E543">
        <v>37680</v>
      </c>
      <c r="F543">
        <v>37680</v>
      </c>
      <c r="G543">
        <v>2300</v>
      </c>
    </row>
    <row r="544" spans="1:7" x14ac:dyDescent="0.25">
      <c r="A544" s="20">
        <v>41607</v>
      </c>
      <c r="B544">
        <v>37420</v>
      </c>
      <c r="C544">
        <v>38740</v>
      </c>
      <c r="D544">
        <v>37340</v>
      </c>
      <c r="E544">
        <v>38640</v>
      </c>
      <c r="F544">
        <v>38640</v>
      </c>
      <c r="G544">
        <v>1700</v>
      </c>
    </row>
    <row r="545" spans="1:7" x14ac:dyDescent="0.25">
      <c r="A545" s="20">
        <v>41610</v>
      </c>
      <c r="B545">
        <v>38340</v>
      </c>
      <c r="C545">
        <v>39820</v>
      </c>
      <c r="D545">
        <v>38280</v>
      </c>
      <c r="E545">
        <v>39220</v>
      </c>
      <c r="F545">
        <v>39220</v>
      </c>
      <c r="G545">
        <v>3800</v>
      </c>
    </row>
    <row r="546" spans="1:7" x14ac:dyDescent="0.25">
      <c r="A546" s="20">
        <v>41611</v>
      </c>
      <c r="B546">
        <v>40820</v>
      </c>
      <c r="C546">
        <v>43220</v>
      </c>
      <c r="D546">
        <v>40080</v>
      </c>
      <c r="E546">
        <v>41160</v>
      </c>
      <c r="F546">
        <v>41160</v>
      </c>
      <c r="G546">
        <v>6700</v>
      </c>
    </row>
    <row r="547" spans="1:7" x14ac:dyDescent="0.25">
      <c r="A547" s="20">
        <v>41612</v>
      </c>
      <c r="B547">
        <v>42860</v>
      </c>
      <c r="C547">
        <v>44020</v>
      </c>
      <c r="D547">
        <v>40200</v>
      </c>
      <c r="E547">
        <v>40380</v>
      </c>
      <c r="F547">
        <v>40380</v>
      </c>
      <c r="G547">
        <v>7000</v>
      </c>
    </row>
    <row r="548" spans="1:7" x14ac:dyDescent="0.25">
      <c r="A548" s="20">
        <v>41613</v>
      </c>
      <c r="B548">
        <v>39800</v>
      </c>
      <c r="C548">
        <v>41700</v>
      </c>
      <c r="D548">
        <v>39660</v>
      </c>
      <c r="E548">
        <v>40840</v>
      </c>
      <c r="F548">
        <v>40840</v>
      </c>
      <c r="G548">
        <v>5500</v>
      </c>
    </row>
    <row r="549" spans="1:7" x14ac:dyDescent="0.25">
      <c r="A549" s="20">
        <v>41614</v>
      </c>
      <c r="B549">
        <v>39020</v>
      </c>
      <c r="C549">
        <v>39300</v>
      </c>
      <c r="D549">
        <v>37540</v>
      </c>
      <c r="E549">
        <v>37920</v>
      </c>
      <c r="F549">
        <v>37920</v>
      </c>
      <c r="G549">
        <v>5700</v>
      </c>
    </row>
    <row r="550" spans="1:7" x14ac:dyDescent="0.25">
      <c r="A550" s="20">
        <v>41617</v>
      </c>
      <c r="B550">
        <v>37440</v>
      </c>
      <c r="C550">
        <v>38120</v>
      </c>
      <c r="D550">
        <v>37040</v>
      </c>
      <c r="E550">
        <v>37500</v>
      </c>
      <c r="F550">
        <v>37500</v>
      </c>
      <c r="G550">
        <v>3500</v>
      </c>
    </row>
    <row r="551" spans="1:7" x14ac:dyDescent="0.25">
      <c r="A551" s="20">
        <v>41618</v>
      </c>
      <c r="B551">
        <v>37880</v>
      </c>
      <c r="C551">
        <v>38240</v>
      </c>
      <c r="D551">
        <v>37340</v>
      </c>
      <c r="E551">
        <v>37800</v>
      </c>
      <c r="F551">
        <v>37800</v>
      </c>
      <c r="G551">
        <v>3900</v>
      </c>
    </row>
    <row r="552" spans="1:7" x14ac:dyDescent="0.25">
      <c r="A552" s="20">
        <v>41619</v>
      </c>
      <c r="B552">
        <v>37560</v>
      </c>
      <c r="C552">
        <v>41660</v>
      </c>
      <c r="D552">
        <v>37500</v>
      </c>
      <c r="E552">
        <v>41260</v>
      </c>
      <c r="F552">
        <v>41260</v>
      </c>
      <c r="G552">
        <v>6500</v>
      </c>
    </row>
    <row r="553" spans="1:7" x14ac:dyDescent="0.25">
      <c r="A553" s="20">
        <v>41620</v>
      </c>
      <c r="B553">
        <v>40920</v>
      </c>
      <c r="C553">
        <v>43400</v>
      </c>
      <c r="D553">
        <v>40360</v>
      </c>
      <c r="E553">
        <v>41740</v>
      </c>
      <c r="F553">
        <v>41740</v>
      </c>
      <c r="G553">
        <v>6600</v>
      </c>
    </row>
    <row r="554" spans="1:7" x14ac:dyDescent="0.25">
      <c r="A554" s="20">
        <v>41621</v>
      </c>
      <c r="B554">
        <v>41560</v>
      </c>
      <c r="C554">
        <v>42560</v>
      </c>
      <c r="D554">
        <v>41120</v>
      </c>
      <c r="E554">
        <v>41900</v>
      </c>
      <c r="F554">
        <v>41900</v>
      </c>
      <c r="G554">
        <v>4000</v>
      </c>
    </row>
    <row r="555" spans="1:7" x14ac:dyDescent="0.25">
      <c r="A555" s="20">
        <v>41624</v>
      </c>
      <c r="B555">
        <v>40880</v>
      </c>
      <c r="C555">
        <v>42460</v>
      </c>
      <c r="D555">
        <v>40500</v>
      </c>
      <c r="E555">
        <v>41940</v>
      </c>
      <c r="F555">
        <v>41940</v>
      </c>
      <c r="G555">
        <v>4600</v>
      </c>
    </row>
    <row r="556" spans="1:7" x14ac:dyDescent="0.25">
      <c r="A556" s="20">
        <v>41625</v>
      </c>
      <c r="B556">
        <v>43020</v>
      </c>
      <c r="C556">
        <v>44120</v>
      </c>
      <c r="D556">
        <v>40940</v>
      </c>
      <c r="E556">
        <v>41560</v>
      </c>
      <c r="F556">
        <v>41560</v>
      </c>
      <c r="G556">
        <v>6200</v>
      </c>
    </row>
    <row r="557" spans="1:7" x14ac:dyDescent="0.25">
      <c r="A557" s="20">
        <v>41626</v>
      </c>
      <c r="B557">
        <v>40800</v>
      </c>
      <c r="C557">
        <v>42160</v>
      </c>
      <c r="D557">
        <v>35540</v>
      </c>
      <c r="E557">
        <v>35580</v>
      </c>
      <c r="F557">
        <v>35580</v>
      </c>
      <c r="G557">
        <v>8100</v>
      </c>
    </row>
    <row r="558" spans="1:7" x14ac:dyDescent="0.25">
      <c r="A558" s="20">
        <v>41627</v>
      </c>
      <c r="B558">
        <v>36300</v>
      </c>
      <c r="C558">
        <v>36780</v>
      </c>
      <c r="D558">
        <v>35540</v>
      </c>
      <c r="E558">
        <v>36400</v>
      </c>
      <c r="F558">
        <v>36400</v>
      </c>
      <c r="G558">
        <v>2700</v>
      </c>
    </row>
    <row r="559" spans="1:7" x14ac:dyDescent="0.25">
      <c r="A559" s="20">
        <v>41628</v>
      </c>
      <c r="B559">
        <v>35920</v>
      </c>
      <c r="C559">
        <v>37100</v>
      </c>
      <c r="D559">
        <v>35600</v>
      </c>
      <c r="E559">
        <v>36960</v>
      </c>
      <c r="F559">
        <v>36960</v>
      </c>
      <c r="G559">
        <v>4200</v>
      </c>
    </row>
    <row r="560" spans="1:7" x14ac:dyDescent="0.25">
      <c r="A560" s="20">
        <v>41631</v>
      </c>
      <c r="B560">
        <v>36040</v>
      </c>
      <c r="C560">
        <v>36280</v>
      </c>
      <c r="D560">
        <v>34100</v>
      </c>
      <c r="E560">
        <v>34260</v>
      </c>
      <c r="F560">
        <v>34260</v>
      </c>
      <c r="G560">
        <v>3600</v>
      </c>
    </row>
    <row r="561" spans="1:7" x14ac:dyDescent="0.25">
      <c r="A561" s="20">
        <v>41632</v>
      </c>
      <c r="B561">
        <v>33260</v>
      </c>
      <c r="C561">
        <v>33700</v>
      </c>
      <c r="D561">
        <v>32700</v>
      </c>
      <c r="E561">
        <v>32900</v>
      </c>
      <c r="F561">
        <v>32900</v>
      </c>
      <c r="G561">
        <v>1800</v>
      </c>
    </row>
    <row r="562" spans="1:7" x14ac:dyDescent="0.25">
      <c r="A562" s="20">
        <v>41634</v>
      </c>
      <c r="B562">
        <v>31560</v>
      </c>
      <c r="C562">
        <v>31840</v>
      </c>
      <c r="D562">
        <v>31320</v>
      </c>
      <c r="E562">
        <v>31760</v>
      </c>
      <c r="F562">
        <v>31760</v>
      </c>
      <c r="G562">
        <v>2500</v>
      </c>
    </row>
    <row r="563" spans="1:7" x14ac:dyDescent="0.25">
      <c r="A563" s="20">
        <v>41635</v>
      </c>
      <c r="B563">
        <v>31480</v>
      </c>
      <c r="C563">
        <v>33040</v>
      </c>
      <c r="D563">
        <v>31400</v>
      </c>
      <c r="E563">
        <v>32520</v>
      </c>
      <c r="F563">
        <v>32520</v>
      </c>
      <c r="G563">
        <v>3300</v>
      </c>
    </row>
    <row r="564" spans="1:7" x14ac:dyDescent="0.25">
      <c r="A564" s="20">
        <v>41638</v>
      </c>
      <c r="B564">
        <v>32940</v>
      </c>
      <c r="C564">
        <v>33940</v>
      </c>
      <c r="D564">
        <v>32480</v>
      </c>
      <c r="E564">
        <v>33620</v>
      </c>
      <c r="F564">
        <v>33620</v>
      </c>
      <c r="G564">
        <v>3200</v>
      </c>
    </row>
    <row r="565" spans="1:7" x14ac:dyDescent="0.25">
      <c r="A565" s="20">
        <v>41639</v>
      </c>
      <c r="B565">
        <v>32780</v>
      </c>
      <c r="C565">
        <v>34580</v>
      </c>
      <c r="D565">
        <v>32700</v>
      </c>
      <c r="E565">
        <v>33560</v>
      </c>
      <c r="F565">
        <v>33560</v>
      </c>
      <c r="G565">
        <v>3300</v>
      </c>
    </row>
    <row r="566" spans="1:7" x14ac:dyDescent="0.25">
      <c r="A566" s="20">
        <v>41641</v>
      </c>
      <c r="B566">
        <v>34560</v>
      </c>
      <c r="C566">
        <v>35360</v>
      </c>
      <c r="D566">
        <v>34300</v>
      </c>
      <c r="E566">
        <v>34880</v>
      </c>
      <c r="F566">
        <v>34880</v>
      </c>
      <c r="G566">
        <v>4100</v>
      </c>
    </row>
    <row r="567" spans="1:7" x14ac:dyDescent="0.25">
      <c r="A567" s="20">
        <v>41642</v>
      </c>
      <c r="B567">
        <v>34300</v>
      </c>
      <c r="C567">
        <v>35200</v>
      </c>
      <c r="D567">
        <v>33520</v>
      </c>
      <c r="E567">
        <v>34480</v>
      </c>
      <c r="F567">
        <v>34480</v>
      </c>
      <c r="G567">
        <v>3000</v>
      </c>
    </row>
    <row r="568" spans="1:7" x14ac:dyDescent="0.25">
      <c r="A568" s="20">
        <v>41645</v>
      </c>
      <c r="B568">
        <v>33300</v>
      </c>
      <c r="C568">
        <v>34300</v>
      </c>
      <c r="D568">
        <v>32780</v>
      </c>
      <c r="E568">
        <v>33600</v>
      </c>
      <c r="F568">
        <v>33600</v>
      </c>
      <c r="G568">
        <v>4800</v>
      </c>
    </row>
    <row r="569" spans="1:7" x14ac:dyDescent="0.25">
      <c r="A569" s="20">
        <v>41646</v>
      </c>
      <c r="B569">
        <v>32880</v>
      </c>
      <c r="C569">
        <v>33000</v>
      </c>
      <c r="D569">
        <v>31900</v>
      </c>
      <c r="E569">
        <v>32100</v>
      </c>
      <c r="F569">
        <v>32100</v>
      </c>
      <c r="G569">
        <v>3600</v>
      </c>
    </row>
    <row r="570" spans="1:7" x14ac:dyDescent="0.25">
      <c r="A570" s="20">
        <v>41647</v>
      </c>
      <c r="B570">
        <v>32420</v>
      </c>
      <c r="C570">
        <v>32740</v>
      </c>
      <c r="D570">
        <v>31820</v>
      </c>
      <c r="E570">
        <v>32160</v>
      </c>
      <c r="F570">
        <v>32160</v>
      </c>
      <c r="G570">
        <v>3600</v>
      </c>
    </row>
    <row r="571" spans="1:7" x14ac:dyDescent="0.25">
      <c r="A571" s="20">
        <v>41648</v>
      </c>
      <c r="B571">
        <v>32000</v>
      </c>
      <c r="C571">
        <v>32700</v>
      </c>
      <c r="D571">
        <v>31800</v>
      </c>
      <c r="E571">
        <v>32300</v>
      </c>
      <c r="F571">
        <v>32300</v>
      </c>
      <c r="G571">
        <v>3400</v>
      </c>
    </row>
    <row r="572" spans="1:7" x14ac:dyDescent="0.25">
      <c r="A572" s="20">
        <v>41649</v>
      </c>
      <c r="B572">
        <v>31800</v>
      </c>
      <c r="C572">
        <v>32600</v>
      </c>
      <c r="D572">
        <v>30660</v>
      </c>
      <c r="E572">
        <v>30820</v>
      </c>
      <c r="F572">
        <v>30820</v>
      </c>
      <c r="G572">
        <v>4000</v>
      </c>
    </row>
    <row r="573" spans="1:7" x14ac:dyDescent="0.25">
      <c r="A573" s="20">
        <v>41652</v>
      </c>
      <c r="B573">
        <v>31060</v>
      </c>
      <c r="C573">
        <v>33980</v>
      </c>
      <c r="D573">
        <v>30040</v>
      </c>
      <c r="E573">
        <v>33040</v>
      </c>
      <c r="F573">
        <v>33040</v>
      </c>
      <c r="G573">
        <v>6400</v>
      </c>
    </row>
    <row r="574" spans="1:7" x14ac:dyDescent="0.25">
      <c r="A574" s="20">
        <v>41653</v>
      </c>
      <c r="B574">
        <v>32220</v>
      </c>
      <c r="C574">
        <v>32260</v>
      </c>
      <c r="D574">
        <v>30300</v>
      </c>
      <c r="E574">
        <v>30340</v>
      </c>
      <c r="F574">
        <v>30340</v>
      </c>
      <c r="G574">
        <v>5400</v>
      </c>
    </row>
    <row r="575" spans="1:7" x14ac:dyDescent="0.25">
      <c r="A575" s="20">
        <v>41654</v>
      </c>
      <c r="B575">
        <v>30260</v>
      </c>
      <c r="C575">
        <v>31340</v>
      </c>
      <c r="D575">
        <v>30120</v>
      </c>
      <c r="E575">
        <v>30640</v>
      </c>
      <c r="F575">
        <v>30640</v>
      </c>
      <c r="G575">
        <v>3400</v>
      </c>
    </row>
    <row r="576" spans="1:7" x14ac:dyDescent="0.25">
      <c r="A576" s="20">
        <v>41655</v>
      </c>
      <c r="B576">
        <v>30740</v>
      </c>
      <c r="C576">
        <v>31620</v>
      </c>
      <c r="D576">
        <v>30540</v>
      </c>
      <c r="E576">
        <v>30880</v>
      </c>
      <c r="F576">
        <v>30880</v>
      </c>
      <c r="G576">
        <v>3100</v>
      </c>
    </row>
    <row r="577" spans="1:7" x14ac:dyDescent="0.25">
      <c r="A577" s="20">
        <v>41656</v>
      </c>
      <c r="B577">
        <v>31140</v>
      </c>
      <c r="C577">
        <v>31440</v>
      </c>
      <c r="D577">
        <v>30260</v>
      </c>
      <c r="E577">
        <v>31080</v>
      </c>
      <c r="F577">
        <v>31080</v>
      </c>
      <c r="G577">
        <v>4100</v>
      </c>
    </row>
    <row r="578" spans="1:7" x14ac:dyDescent="0.25">
      <c r="A578" s="20">
        <v>41660</v>
      </c>
      <c r="B578">
        <v>30440</v>
      </c>
      <c r="C578">
        <v>31420</v>
      </c>
      <c r="D578">
        <v>30200</v>
      </c>
      <c r="E578">
        <v>30280</v>
      </c>
      <c r="F578">
        <v>30280</v>
      </c>
      <c r="G578">
        <v>4300</v>
      </c>
    </row>
    <row r="579" spans="1:7" x14ac:dyDescent="0.25">
      <c r="A579" s="20">
        <v>41661</v>
      </c>
      <c r="B579">
        <v>29640</v>
      </c>
      <c r="C579">
        <v>30000</v>
      </c>
      <c r="D579">
        <v>29200</v>
      </c>
      <c r="E579">
        <v>29400</v>
      </c>
      <c r="F579">
        <v>29400</v>
      </c>
      <c r="G579">
        <v>3700</v>
      </c>
    </row>
    <row r="580" spans="1:7" x14ac:dyDescent="0.25">
      <c r="A580" s="20">
        <v>41662</v>
      </c>
      <c r="B580">
        <v>30120</v>
      </c>
      <c r="C580">
        <v>32320</v>
      </c>
      <c r="D580">
        <v>29960</v>
      </c>
      <c r="E580">
        <v>30960</v>
      </c>
      <c r="F580">
        <v>30960</v>
      </c>
      <c r="G580">
        <v>6500</v>
      </c>
    </row>
    <row r="581" spans="1:7" x14ac:dyDescent="0.25">
      <c r="A581" s="20">
        <v>41663</v>
      </c>
      <c r="B581">
        <v>32645</v>
      </c>
      <c r="C581">
        <v>37580</v>
      </c>
      <c r="D581">
        <v>32530</v>
      </c>
      <c r="E581">
        <v>36405</v>
      </c>
      <c r="F581">
        <v>36405</v>
      </c>
      <c r="G581">
        <v>14000</v>
      </c>
    </row>
    <row r="582" spans="1:7" x14ac:dyDescent="0.25">
      <c r="A582" s="20">
        <v>41666</v>
      </c>
      <c r="B582">
        <v>36055</v>
      </c>
      <c r="C582">
        <v>42350</v>
      </c>
      <c r="D582">
        <v>34670</v>
      </c>
      <c r="E582">
        <v>37280</v>
      </c>
      <c r="F582">
        <v>37280</v>
      </c>
      <c r="G582">
        <v>17300</v>
      </c>
    </row>
    <row r="583" spans="1:7" x14ac:dyDescent="0.25">
      <c r="A583" s="20">
        <v>41667</v>
      </c>
      <c r="B583">
        <v>37440</v>
      </c>
      <c r="C583">
        <v>37800</v>
      </c>
      <c r="D583">
        <v>33500</v>
      </c>
      <c r="E583">
        <v>34220</v>
      </c>
      <c r="F583">
        <v>34220</v>
      </c>
      <c r="G583">
        <v>9100</v>
      </c>
    </row>
    <row r="584" spans="1:7" x14ac:dyDescent="0.25">
      <c r="A584" s="20">
        <v>41668</v>
      </c>
      <c r="B584">
        <v>37640</v>
      </c>
      <c r="C584">
        <v>39930</v>
      </c>
      <c r="D584">
        <v>35585</v>
      </c>
      <c r="E584">
        <v>38595</v>
      </c>
      <c r="F584">
        <v>38595</v>
      </c>
      <c r="G584">
        <v>8500</v>
      </c>
    </row>
    <row r="585" spans="1:7" x14ac:dyDescent="0.25">
      <c r="A585" s="20">
        <v>41669</v>
      </c>
      <c r="B585">
        <v>36340</v>
      </c>
      <c r="C585">
        <v>38380</v>
      </c>
      <c r="D585">
        <v>35310</v>
      </c>
      <c r="E585">
        <v>37500</v>
      </c>
      <c r="F585">
        <v>37500</v>
      </c>
      <c r="G585">
        <v>7500</v>
      </c>
    </row>
    <row r="586" spans="1:7" x14ac:dyDescent="0.25">
      <c r="A586" s="20">
        <v>41670</v>
      </c>
      <c r="B586">
        <v>45100</v>
      </c>
      <c r="C586">
        <v>45100</v>
      </c>
      <c r="D586">
        <v>40505</v>
      </c>
      <c r="E586">
        <v>43765</v>
      </c>
      <c r="F586">
        <v>43765</v>
      </c>
      <c r="G586">
        <v>11800</v>
      </c>
    </row>
    <row r="587" spans="1:7" x14ac:dyDescent="0.25">
      <c r="A587" s="20">
        <v>41673</v>
      </c>
      <c r="B587">
        <v>44870</v>
      </c>
      <c r="C587">
        <v>51050</v>
      </c>
      <c r="D587">
        <v>43500</v>
      </c>
      <c r="E587">
        <v>49970</v>
      </c>
      <c r="F587">
        <v>49970</v>
      </c>
      <c r="G587">
        <v>13300</v>
      </c>
    </row>
    <row r="588" spans="1:7" x14ac:dyDescent="0.25">
      <c r="A588" s="20">
        <v>41674</v>
      </c>
      <c r="B588">
        <v>48210</v>
      </c>
      <c r="C588">
        <v>50060</v>
      </c>
      <c r="D588">
        <v>46435</v>
      </c>
      <c r="E588">
        <v>47785</v>
      </c>
      <c r="F588">
        <v>47785</v>
      </c>
      <c r="G588">
        <v>8300</v>
      </c>
    </row>
    <row r="589" spans="1:7" x14ac:dyDescent="0.25">
      <c r="A589" s="20">
        <v>41675</v>
      </c>
      <c r="B589">
        <v>49875</v>
      </c>
      <c r="C589">
        <v>54205</v>
      </c>
      <c r="D589">
        <v>48955</v>
      </c>
      <c r="E589">
        <v>51415</v>
      </c>
      <c r="F589">
        <v>51415</v>
      </c>
      <c r="G589">
        <v>8900</v>
      </c>
    </row>
    <row r="590" spans="1:7" x14ac:dyDescent="0.25">
      <c r="A590" s="20">
        <v>41676</v>
      </c>
      <c r="B590">
        <v>50350</v>
      </c>
      <c r="C590">
        <v>50400</v>
      </c>
      <c r="D590">
        <v>41165</v>
      </c>
      <c r="E590">
        <v>41165</v>
      </c>
      <c r="F590">
        <v>41165</v>
      </c>
      <c r="G590">
        <v>8100</v>
      </c>
    </row>
    <row r="591" spans="1:7" x14ac:dyDescent="0.25">
      <c r="A591" s="20">
        <v>41677</v>
      </c>
      <c r="B591">
        <v>39000</v>
      </c>
      <c r="C591">
        <v>39460</v>
      </c>
      <c r="D591">
        <v>34480</v>
      </c>
      <c r="E591">
        <v>36100</v>
      </c>
      <c r="F591">
        <v>36100</v>
      </c>
      <c r="G591">
        <v>10300</v>
      </c>
    </row>
    <row r="592" spans="1:7" x14ac:dyDescent="0.25">
      <c r="A592" s="20">
        <v>41680</v>
      </c>
      <c r="B592">
        <v>35845</v>
      </c>
      <c r="C592">
        <v>36875</v>
      </c>
      <c r="D592">
        <v>34755</v>
      </c>
      <c r="E592">
        <v>36060</v>
      </c>
      <c r="F592">
        <v>36060</v>
      </c>
      <c r="G592">
        <v>5500</v>
      </c>
    </row>
    <row r="593" spans="1:7" x14ac:dyDescent="0.25">
      <c r="A593" s="20">
        <v>41681</v>
      </c>
      <c r="B593">
        <v>35025</v>
      </c>
      <c r="C593">
        <v>35595</v>
      </c>
      <c r="D593">
        <v>32685</v>
      </c>
      <c r="E593">
        <v>33350</v>
      </c>
      <c r="F593">
        <v>33350</v>
      </c>
      <c r="G593">
        <v>7800</v>
      </c>
    </row>
    <row r="594" spans="1:7" x14ac:dyDescent="0.25">
      <c r="A594" s="20">
        <v>41682</v>
      </c>
      <c r="B594">
        <v>32600</v>
      </c>
      <c r="C594">
        <v>33845</v>
      </c>
      <c r="D594">
        <v>31945</v>
      </c>
      <c r="E594">
        <v>31975</v>
      </c>
      <c r="F594">
        <v>31975</v>
      </c>
      <c r="G594">
        <v>8500</v>
      </c>
    </row>
    <row r="595" spans="1:7" x14ac:dyDescent="0.25">
      <c r="A595" s="20">
        <v>41683</v>
      </c>
      <c r="B595">
        <v>33970</v>
      </c>
      <c r="C595">
        <v>33970</v>
      </c>
      <c r="D595">
        <v>31450</v>
      </c>
      <c r="E595">
        <v>31500</v>
      </c>
      <c r="F595">
        <v>31500</v>
      </c>
      <c r="G595">
        <v>7600</v>
      </c>
    </row>
    <row r="596" spans="1:7" x14ac:dyDescent="0.25">
      <c r="A596" s="20">
        <v>41684</v>
      </c>
      <c r="B596">
        <v>31350</v>
      </c>
      <c r="C596">
        <v>31775</v>
      </c>
      <c r="D596">
        <v>30050</v>
      </c>
      <c r="E596">
        <v>30505</v>
      </c>
      <c r="F596">
        <v>30505</v>
      </c>
      <c r="G596">
        <v>5800</v>
      </c>
    </row>
    <row r="597" spans="1:7" x14ac:dyDescent="0.25">
      <c r="A597" s="20">
        <v>41688</v>
      </c>
      <c r="B597">
        <v>30050</v>
      </c>
      <c r="C597">
        <v>31425</v>
      </c>
      <c r="D597">
        <v>29660</v>
      </c>
      <c r="E597">
        <v>29740</v>
      </c>
      <c r="F597">
        <v>29740</v>
      </c>
      <c r="G597">
        <v>5200</v>
      </c>
    </row>
    <row r="598" spans="1:7" x14ac:dyDescent="0.25">
      <c r="A598" s="20">
        <v>41689</v>
      </c>
      <c r="B598">
        <v>30560</v>
      </c>
      <c r="C598">
        <v>34175</v>
      </c>
      <c r="D598">
        <v>29925</v>
      </c>
      <c r="E598">
        <v>33620</v>
      </c>
      <c r="F598">
        <v>33620</v>
      </c>
      <c r="G598">
        <v>11800</v>
      </c>
    </row>
    <row r="599" spans="1:7" x14ac:dyDescent="0.25">
      <c r="A599" s="20">
        <v>41690</v>
      </c>
      <c r="B599">
        <v>33000</v>
      </c>
      <c r="C599">
        <v>34380</v>
      </c>
      <c r="D599">
        <v>31080</v>
      </c>
      <c r="E599">
        <v>31365</v>
      </c>
      <c r="F599">
        <v>31365</v>
      </c>
      <c r="G599">
        <v>8200</v>
      </c>
    </row>
    <row r="600" spans="1:7" x14ac:dyDescent="0.25">
      <c r="A600" s="20">
        <v>41691</v>
      </c>
      <c r="B600">
        <v>30570</v>
      </c>
      <c r="C600">
        <v>32320</v>
      </c>
      <c r="D600">
        <v>30165</v>
      </c>
      <c r="E600">
        <v>32040</v>
      </c>
      <c r="F600">
        <v>32040</v>
      </c>
      <c r="G600">
        <v>6600</v>
      </c>
    </row>
    <row r="601" spans="1:7" x14ac:dyDescent="0.25">
      <c r="A601" s="20">
        <v>41694</v>
      </c>
      <c r="B601">
        <v>31740</v>
      </c>
      <c r="C601">
        <v>31900</v>
      </c>
      <c r="D601">
        <v>30500</v>
      </c>
      <c r="E601">
        <v>31510</v>
      </c>
      <c r="F601">
        <v>31510</v>
      </c>
      <c r="G601">
        <v>6500</v>
      </c>
    </row>
    <row r="602" spans="1:7" x14ac:dyDescent="0.25">
      <c r="A602" s="20">
        <v>41695</v>
      </c>
      <c r="B602">
        <v>31370</v>
      </c>
      <c r="C602">
        <v>32840</v>
      </c>
      <c r="D602">
        <v>30800</v>
      </c>
      <c r="E602">
        <v>31450</v>
      </c>
      <c r="F602">
        <v>31450</v>
      </c>
      <c r="G602">
        <v>8900</v>
      </c>
    </row>
    <row r="603" spans="1:7" x14ac:dyDescent="0.25">
      <c r="A603" s="20">
        <v>41696</v>
      </c>
      <c r="B603">
        <v>31370</v>
      </c>
      <c r="C603">
        <v>33250</v>
      </c>
      <c r="D603">
        <v>31005</v>
      </c>
      <c r="E603">
        <v>32265</v>
      </c>
      <c r="F603">
        <v>32265</v>
      </c>
      <c r="G603">
        <v>8500</v>
      </c>
    </row>
    <row r="604" spans="1:7" x14ac:dyDescent="0.25">
      <c r="A604" s="20">
        <v>41697</v>
      </c>
      <c r="B604">
        <v>33290</v>
      </c>
      <c r="C604">
        <v>33665</v>
      </c>
      <c r="D604">
        <v>31840</v>
      </c>
      <c r="E604">
        <v>32135</v>
      </c>
      <c r="F604">
        <v>32135</v>
      </c>
      <c r="G604">
        <v>7200</v>
      </c>
    </row>
    <row r="605" spans="1:7" x14ac:dyDescent="0.25">
      <c r="A605" s="20">
        <v>41698</v>
      </c>
      <c r="B605">
        <v>32220</v>
      </c>
      <c r="C605">
        <v>34450</v>
      </c>
      <c r="D605">
        <v>31010</v>
      </c>
      <c r="E605">
        <v>33050</v>
      </c>
      <c r="F605">
        <v>33050</v>
      </c>
      <c r="G605">
        <v>11200</v>
      </c>
    </row>
    <row r="606" spans="1:7" x14ac:dyDescent="0.25">
      <c r="A606" s="20">
        <v>41701</v>
      </c>
      <c r="B606">
        <v>37150</v>
      </c>
      <c r="C606">
        <v>38470</v>
      </c>
      <c r="D606">
        <v>35260</v>
      </c>
      <c r="E606">
        <v>36760</v>
      </c>
      <c r="F606">
        <v>36760</v>
      </c>
      <c r="G606">
        <v>14900</v>
      </c>
    </row>
    <row r="607" spans="1:7" x14ac:dyDescent="0.25">
      <c r="A607" s="20">
        <v>41702</v>
      </c>
      <c r="B607">
        <v>32680</v>
      </c>
      <c r="C607">
        <v>33040</v>
      </c>
      <c r="D607">
        <v>31750</v>
      </c>
      <c r="E607">
        <v>31960</v>
      </c>
      <c r="F607">
        <v>31960</v>
      </c>
      <c r="G607">
        <v>9100</v>
      </c>
    </row>
    <row r="608" spans="1:7" x14ac:dyDescent="0.25">
      <c r="A608" s="20">
        <v>41703</v>
      </c>
      <c r="B608">
        <v>31925</v>
      </c>
      <c r="C608">
        <v>32855</v>
      </c>
      <c r="D608">
        <v>31425</v>
      </c>
      <c r="E608">
        <v>31875</v>
      </c>
      <c r="F608">
        <v>31875</v>
      </c>
      <c r="G608">
        <v>6000</v>
      </c>
    </row>
    <row r="609" spans="1:7" x14ac:dyDescent="0.25">
      <c r="A609" s="20">
        <v>41704</v>
      </c>
      <c r="B609">
        <v>31605</v>
      </c>
      <c r="C609">
        <v>32415</v>
      </c>
      <c r="D609">
        <v>31230</v>
      </c>
      <c r="E609">
        <v>31485</v>
      </c>
      <c r="F609">
        <v>31485</v>
      </c>
      <c r="G609">
        <v>7200</v>
      </c>
    </row>
    <row r="610" spans="1:7" x14ac:dyDescent="0.25">
      <c r="A610" s="20">
        <v>41705</v>
      </c>
      <c r="B610">
        <v>31005</v>
      </c>
      <c r="C610">
        <v>33490</v>
      </c>
      <c r="D610">
        <v>31000</v>
      </c>
      <c r="E610">
        <v>32805</v>
      </c>
      <c r="F610">
        <v>32805</v>
      </c>
      <c r="G610">
        <v>11800</v>
      </c>
    </row>
    <row r="611" spans="1:7" x14ac:dyDescent="0.25">
      <c r="A611" s="20">
        <v>41708</v>
      </c>
      <c r="B611">
        <v>33330</v>
      </c>
      <c r="C611">
        <v>34700</v>
      </c>
      <c r="D611">
        <v>32370</v>
      </c>
      <c r="E611">
        <v>32520</v>
      </c>
      <c r="F611">
        <v>32520</v>
      </c>
      <c r="G611">
        <v>8500</v>
      </c>
    </row>
    <row r="612" spans="1:7" x14ac:dyDescent="0.25">
      <c r="A612" s="20">
        <v>41709</v>
      </c>
      <c r="B612">
        <v>32475</v>
      </c>
      <c r="C612">
        <v>33875</v>
      </c>
      <c r="D612">
        <v>31625</v>
      </c>
      <c r="E612">
        <v>33440</v>
      </c>
      <c r="F612">
        <v>33440</v>
      </c>
      <c r="G612">
        <v>8800</v>
      </c>
    </row>
    <row r="613" spans="1:7" x14ac:dyDescent="0.25">
      <c r="A613" s="20">
        <v>41710</v>
      </c>
      <c r="B613">
        <v>34860</v>
      </c>
      <c r="C613">
        <v>35350</v>
      </c>
      <c r="D613">
        <v>33105</v>
      </c>
      <c r="E613">
        <v>33395</v>
      </c>
      <c r="F613">
        <v>33395</v>
      </c>
      <c r="G613">
        <v>8000</v>
      </c>
    </row>
    <row r="614" spans="1:7" x14ac:dyDescent="0.25">
      <c r="A614" s="20">
        <v>41711</v>
      </c>
      <c r="B614">
        <v>32525</v>
      </c>
      <c r="C614">
        <v>37130</v>
      </c>
      <c r="D614">
        <v>32400</v>
      </c>
      <c r="E614">
        <v>36100</v>
      </c>
      <c r="F614">
        <v>36100</v>
      </c>
      <c r="G614">
        <v>15100</v>
      </c>
    </row>
    <row r="615" spans="1:7" x14ac:dyDescent="0.25">
      <c r="A615" s="20">
        <v>41712</v>
      </c>
      <c r="B615">
        <v>37605</v>
      </c>
      <c r="C615">
        <v>39405</v>
      </c>
      <c r="D615">
        <v>36180</v>
      </c>
      <c r="E615">
        <v>38100</v>
      </c>
      <c r="F615">
        <v>38100</v>
      </c>
      <c r="G615">
        <v>15300</v>
      </c>
    </row>
    <row r="616" spans="1:7" x14ac:dyDescent="0.25">
      <c r="A616" s="20">
        <v>41715</v>
      </c>
      <c r="B616">
        <v>36000</v>
      </c>
      <c r="C616">
        <v>36080</v>
      </c>
      <c r="D616">
        <v>34170</v>
      </c>
      <c r="E616">
        <v>34550</v>
      </c>
      <c r="F616">
        <v>34550</v>
      </c>
      <c r="G616">
        <v>7900</v>
      </c>
    </row>
    <row r="617" spans="1:7" x14ac:dyDescent="0.25">
      <c r="A617" s="20">
        <v>41716</v>
      </c>
      <c r="B617">
        <v>33000</v>
      </c>
      <c r="C617">
        <v>33400</v>
      </c>
      <c r="D617">
        <v>31815</v>
      </c>
      <c r="E617">
        <v>31875</v>
      </c>
      <c r="F617">
        <v>31875</v>
      </c>
      <c r="G617">
        <v>8300</v>
      </c>
    </row>
    <row r="618" spans="1:7" x14ac:dyDescent="0.25">
      <c r="A618" s="20">
        <v>41717</v>
      </c>
      <c r="B618">
        <v>32050</v>
      </c>
      <c r="C618">
        <v>35305</v>
      </c>
      <c r="D618">
        <v>31300</v>
      </c>
      <c r="E618">
        <v>33045</v>
      </c>
      <c r="F618">
        <v>33045</v>
      </c>
      <c r="G618">
        <v>14100</v>
      </c>
    </row>
    <row r="619" spans="1:7" x14ac:dyDescent="0.25">
      <c r="A619" s="20">
        <v>41718</v>
      </c>
      <c r="B619">
        <v>33500</v>
      </c>
      <c r="C619">
        <v>34000</v>
      </c>
      <c r="D619">
        <v>32335</v>
      </c>
      <c r="E619">
        <v>32720</v>
      </c>
      <c r="F619">
        <v>32720</v>
      </c>
      <c r="G619">
        <v>7000</v>
      </c>
    </row>
    <row r="620" spans="1:7" x14ac:dyDescent="0.25">
      <c r="A620" s="20">
        <v>41719</v>
      </c>
      <c r="B620">
        <v>31850</v>
      </c>
      <c r="C620">
        <v>33435</v>
      </c>
      <c r="D620">
        <v>31625</v>
      </c>
      <c r="E620">
        <v>33105</v>
      </c>
      <c r="F620">
        <v>33105</v>
      </c>
      <c r="G620">
        <v>9700</v>
      </c>
    </row>
    <row r="621" spans="1:7" x14ac:dyDescent="0.25">
      <c r="A621" s="20">
        <v>41722</v>
      </c>
      <c r="B621">
        <v>32850</v>
      </c>
      <c r="C621">
        <v>34925</v>
      </c>
      <c r="D621">
        <v>32520</v>
      </c>
      <c r="E621">
        <v>33290</v>
      </c>
      <c r="F621">
        <v>33290</v>
      </c>
      <c r="G621">
        <v>11500</v>
      </c>
    </row>
    <row r="622" spans="1:7" x14ac:dyDescent="0.25">
      <c r="A622" s="20">
        <v>41723</v>
      </c>
      <c r="B622">
        <v>32495</v>
      </c>
      <c r="C622">
        <v>33590</v>
      </c>
      <c r="D622">
        <v>32215</v>
      </c>
      <c r="E622">
        <v>32400</v>
      </c>
      <c r="F622">
        <v>32400</v>
      </c>
      <c r="G622">
        <v>9900</v>
      </c>
    </row>
    <row r="623" spans="1:7" x14ac:dyDescent="0.25">
      <c r="A623" s="20">
        <v>41724</v>
      </c>
      <c r="B623">
        <v>31780</v>
      </c>
      <c r="C623">
        <v>33550</v>
      </c>
      <c r="D623">
        <v>31705</v>
      </c>
      <c r="E623">
        <v>33510</v>
      </c>
      <c r="F623">
        <v>33510</v>
      </c>
      <c r="G623">
        <v>11300</v>
      </c>
    </row>
    <row r="624" spans="1:7" x14ac:dyDescent="0.25">
      <c r="A624" s="20">
        <v>41725</v>
      </c>
      <c r="B624">
        <v>33385</v>
      </c>
      <c r="C624">
        <v>34235</v>
      </c>
      <c r="D624">
        <v>32655</v>
      </c>
      <c r="E624">
        <v>32700</v>
      </c>
      <c r="F624">
        <v>32700</v>
      </c>
      <c r="G624">
        <v>10300</v>
      </c>
    </row>
    <row r="625" spans="1:7" x14ac:dyDescent="0.25">
      <c r="A625" s="20">
        <v>41726</v>
      </c>
      <c r="B625">
        <v>32300</v>
      </c>
      <c r="C625">
        <v>32890</v>
      </c>
      <c r="D625">
        <v>31665</v>
      </c>
      <c r="E625">
        <v>31920</v>
      </c>
      <c r="F625">
        <v>31920</v>
      </c>
      <c r="G625">
        <v>9400</v>
      </c>
    </row>
    <row r="626" spans="1:7" x14ac:dyDescent="0.25">
      <c r="A626" s="20">
        <v>41729</v>
      </c>
      <c r="B626">
        <v>31380</v>
      </c>
      <c r="C626">
        <v>31420</v>
      </c>
      <c r="D626">
        <v>29910</v>
      </c>
      <c r="E626">
        <v>29955</v>
      </c>
      <c r="F626">
        <v>29955</v>
      </c>
      <c r="G626">
        <v>9100</v>
      </c>
    </row>
    <row r="627" spans="1:7" x14ac:dyDescent="0.25">
      <c r="A627" s="20">
        <v>41730</v>
      </c>
      <c r="B627">
        <v>29855</v>
      </c>
      <c r="C627">
        <v>29855</v>
      </c>
      <c r="D627">
        <v>27915</v>
      </c>
      <c r="E627">
        <v>27990</v>
      </c>
      <c r="F627">
        <v>27990</v>
      </c>
      <c r="G627">
        <v>8100</v>
      </c>
    </row>
    <row r="628" spans="1:7" x14ac:dyDescent="0.25">
      <c r="A628" s="20">
        <v>41731</v>
      </c>
      <c r="B628">
        <v>28060</v>
      </c>
      <c r="C628">
        <v>28910</v>
      </c>
      <c r="D628">
        <v>27915</v>
      </c>
      <c r="E628">
        <v>28360</v>
      </c>
      <c r="F628">
        <v>28360</v>
      </c>
      <c r="G628">
        <v>5900</v>
      </c>
    </row>
    <row r="629" spans="1:7" x14ac:dyDescent="0.25">
      <c r="A629" s="20">
        <v>41732</v>
      </c>
      <c r="B629">
        <v>28405</v>
      </c>
      <c r="C629">
        <v>29085</v>
      </c>
      <c r="D629">
        <v>28185</v>
      </c>
      <c r="E629">
        <v>28245</v>
      </c>
      <c r="F629">
        <v>28245</v>
      </c>
      <c r="G629">
        <v>6800</v>
      </c>
    </row>
    <row r="630" spans="1:7" x14ac:dyDescent="0.25">
      <c r="A630" s="20">
        <v>41733</v>
      </c>
      <c r="B630">
        <v>27300</v>
      </c>
      <c r="C630">
        <v>30145</v>
      </c>
      <c r="D630">
        <v>27270</v>
      </c>
      <c r="E630">
        <v>29460</v>
      </c>
      <c r="F630">
        <v>29460</v>
      </c>
      <c r="G630">
        <v>13800</v>
      </c>
    </row>
    <row r="631" spans="1:7" x14ac:dyDescent="0.25">
      <c r="A631" s="20">
        <v>41736</v>
      </c>
      <c r="B631">
        <v>30055</v>
      </c>
      <c r="C631">
        <v>31605</v>
      </c>
      <c r="D631">
        <v>29610</v>
      </c>
      <c r="E631">
        <v>30810</v>
      </c>
      <c r="F631">
        <v>30810</v>
      </c>
      <c r="G631">
        <v>12800</v>
      </c>
    </row>
    <row r="632" spans="1:7" x14ac:dyDescent="0.25">
      <c r="A632" s="20">
        <v>41737</v>
      </c>
      <c r="B632">
        <v>30500</v>
      </c>
      <c r="C632">
        <v>31575</v>
      </c>
      <c r="D632">
        <v>29585</v>
      </c>
      <c r="E632">
        <v>29620</v>
      </c>
      <c r="F632">
        <v>29620</v>
      </c>
      <c r="G632">
        <v>8200</v>
      </c>
    </row>
    <row r="633" spans="1:7" x14ac:dyDescent="0.25">
      <c r="A633" s="20">
        <v>41738</v>
      </c>
      <c r="B633">
        <v>28945</v>
      </c>
      <c r="C633">
        <v>29715</v>
      </c>
      <c r="D633">
        <v>28070</v>
      </c>
      <c r="E633">
        <v>28110</v>
      </c>
      <c r="F633">
        <v>28110</v>
      </c>
      <c r="G633">
        <v>8300</v>
      </c>
    </row>
    <row r="634" spans="1:7" x14ac:dyDescent="0.25">
      <c r="A634" s="20">
        <v>41739</v>
      </c>
      <c r="B634">
        <v>28250</v>
      </c>
      <c r="C634">
        <v>31750</v>
      </c>
      <c r="D634">
        <v>28135</v>
      </c>
      <c r="E634">
        <v>31525</v>
      </c>
      <c r="F634">
        <v>31525</v>
      </c>
      <c r="G634">
        <v>14700</v>
      </c>
    </row>
    <row r="635" spans="1:7" x14ac:dyDescent="0.25">
      <c r="A635" s="20">
        <v>41740</v>
      </c>
      <c r="B635">
        <v>32355</v>
      </c>
      <c r="C635">
        <v>34370</v>
      </c>
      <c r="D635">
        <v>31405</v>
      </c>
      <c r="E635">
        <v>33500</v>
      </c>
      <c r="F635">
        <v>33500</v>
      </c>
      <c r="G635">
        <v>16700</v>
      </c>
    </row>
    <row r="636" spans="1:7" x14ac:dyDescent="0.25">
      <c r="A636" s="20">
        <v>41743</v>
      </c>
      <c r="B636">
        <v>32275</v>
      </c>
      <c r="C636">
        <v>35150</v>
      </c>
      <c r="D636">
        <v>32040</v>
      </c>
      <c r="E636">
        <v>32995</v>
      </c>
      <c r="F636">
        <v>32995</v>
      </c>
      <c r="G636">
        <v>10100</v>
      </c>
    </row>
    <row r="637" spans="1:7" x14ac:dyDescent="0.25">
      <c r="A637" s="20">
        <v>41744</v>
      </c>
      <c r="B637">
        <v>32560</v>
      </c>
      <c r="C637">
        <v>35860</v>
      </c>
      <c r="D637">
        <v>31770</v>
      </c>
      <c r="E637">
        <v>32235</v>
      </c>
      <c r="F637">
        <v>32235</v>
      </c>
      <c r="G637">
        <v>16400</v>
      </c>
    </row>
    <row r="638" spans="1:7" x14ac:dyDescent="0.25">
      <c r="A638" s="20">
        <v>41745</v>
      </c>
      <c r="B638">
        <v>31040</v>
      </c>
      <c r="C638">
        <v>31950</v>
      </c>
      <c r="D638">
        <v>29835</v>
      </c>
      <c r="E638">
        <v>29925</v>
      </c>
      <c r="F638">
        <v>29925</v>
      </c>
      <c r="G638">
        <v>9100</v>
      </c>
    </row>
    <row r="639" spans="1:7" x14ac:dyDescent="0.25">
      <c r="A639" s="20">
        <v>41746</v>
      </c>
      <c r="B639">
        <v>30080</v>
      </c>
      <c r="C639">
        <v>30450</v>
      </c>
      <c r="D639">
        <v>28905</v>
      </c>
      <c r="E639">
        <v>29080</v>
      </c>
      <c r="F639">
        <v>29080</v>
      </c>
      <c r="G639">
        <v>7700</v>
      </c>
    </row>
    <row r="640" spans="1:7" x14ac:dyDescent="0.25">
      <c r="A640" s="20">
        <v>41750</v>
      </c>
      <c r="B640">
        <v>29005</v>
      </c>
      <c r="C640">
        <v>29075</v>
      </c>
      <c r="D640">
        <v>27860</v>
      </c>
      <c r="E640">
        <v>27955</v>
      </c>
      <c r="F640">
        <v>27955</v>
      </c>
      <c r="G640">
        <v>6100</v>
      </c>
    </row>
    <row r="641" spans="1:7" x14ac:dyDescent="0.25">
      <c r="A641" s="20">
        <v>41751</v>
      </c>
      <c r="B641">
        <v>28150</v>
      </c>
      <c r="C641">
        <v>28360</v>
      </c>
      <c r="D641">
        <v>27460</v>
      </c>
      <c r="E641">
        <v>27800</v>
      </c>
      <c r="F641">
        <v>27800</v>
      </c>
      <c r="G641">
        <v>5900</v>
      </c>
    </row>
    <row r="642" spans="1:7" x14ac:dyDescent="0.25">
      <c r="A642" s="20">
        <v>41752</v>
      </c>
      <c r="B642">
        <v>28100</v>
      </c>
      <c r="C642">
        <v>28465</v>
      </c>
      <c r="D642">
        <v>27825</v>
      </c>
      <c r="E642">
        <v>28070</v>
      </c>
      <c r="F642">
        <v>28070</v>
      </c>
      <c r="G642">
        <v>5100</v>
      </c>
    </row>
    <row r="643" spans="1:7" x14ac:dyDescent="0.25">
      <c r="A643" s="20">
        <v>41753</v>
      </c>
      <c r="B643">
        <v>27775</v>
      </c>
      <c r="C643">
        <v>29095</v>
      </c>
      <c r="D643">
        <v>27680</v>
      </c>
      <c r="E643">
        <v>28705</v>
      </c>
      <c r="F643">
        <v>28705</v>
      </c>
      <c r="G643">
        <v>8600</v>
      </c>
    </row>
    <row r="644" spans="1:7" x14ac:dyDescent="0.25">
      <c r="A644" s="20">
        <v>41754</v>
      </c>
      <c r="B644">
        <v>29120</v>
      </c>
      <c r="C644">
        <v>30260</v>
      </c>
      <c r="D644">
        <v>29000</v>
      </c>
      <c r="E644">
        <v>29180</v>
      </c>
      <c r="F644">
        <v>29180</v>
      </c>
      <c r="G644">
        <v>11000</v>
      </c>
    </row>
    <row r="645" spans="1:7" x14ac:dyDescent="0.25">
      <c r="A645" s="20">
        <v>41757</v>
      </c>
      <c r="B645">
        <v>28770</v>
      </c>
      <c r="C645">
        <v>29825</v>
      </c>
      <c r="D645">
        <v>27845</v>
      </c>
      <c r="E645">
        <v>27880</v>
      </c>
      <c r="F645">
        <v>27880</v>
      </c>
      <c r="G645">
        <v>10600</v>
      </c>
    </row>
    <row r="646" spans="1:7" x14ac:dyDescent="0.25">
      <c r="A646" s="20">
        <v>41758</v>
      </c>
      <c r="B646">
        <v>27645</v>
      </c>
      <c r="C646">
        <v>27905</v>
      </c>
      <c r="D646">
        <v>26880</v>
      </c>
      <c r="E646">
        <v>26920</v>
      </c>
      <c r="F646">
        <v>26920</v>
      </c>
      <c r="G646">
        <v>7200</v>
      </c>
    </row>
    <row r="647" spans="1:7" x14ac:dyDescent="0.25">
      <c r="A647" s="20">
        <v>41759</v>
      </c>
      <c r="B647">
        <v>27150</v>
      </c>
      <c r="C647">
        <v>27485</v>
      </c>
      <c r="D647">
        <v>26600</v>
      </c>
      <c r="E647">
        <v>26950</v>
      </c>
      <c r="F647">
        <v>26950</v>
      </c>
      <c r="G647">
        <v>7000</v>
      </c>
    </row>
    <row r="648" spans="1:7" x14ac:dyDescent="0.25">
      <c r="A648" s="20">
        <v>41760</v>
      </c>
      <c r="B648">
        <v>27140</v>
      </c>
      <c r="C648">
        <v>27330</v>
      </c>
      <c r="D648">
        <v>26505</v>
      </c>
      <c r="E648">
        <v>26960</v>
      </c>
      <c r="F648">
        <v>26960</v>
      </c>
      <c r="G648">
        <v>5400</v>
      </c>
    </row>
    <row r="649" spans="1:7" x14ac:dyDescent="0.25">
      <c r="A649" s="20">
        <v>41761</v>
      </c>
      <c r="B649">
        <v>26560</v>
      </c>
      <c r="C649">
        <v>27290</v>
      </c>
      <c r="D649">
        <v>26300</v>
      </c>
      <c r="E649">
        <v>26730</v>
      </c>
      <c r="F649">
        <v>26730</v>
      </c>
      <c r="G649">
        <v>7200</v>
      </c>
    </row>
    <row r="650" spans="1:7" x14ac:dyDescent="0.25">
      <c r="A650" s="20">
        <v>41764</v>
      </c>
      <c r="B650">
        <v>27460</v>
      </c>
      <c r="C650">
        <v>27800</v>
      </c>
      <c r="D650">
        <v>26060</v>
      </c>
      <c r="E650">
        <v>26075</v>
      </c>
      <c r="F650">
        <v>26075</v>
      </c>
      <c r="G650">
        <v>7000</v>
      </c>
    </row>
    <row r="651" spans="1:7" x14ac:dyDescent="0.25">
      <c r="A651" s="20">
        <v>41765</v>
      </c>
      <c r="B651">
        <v>26300</v>
      </c>
      <c r="C651">
        <v>26645</v>
      </c>
      <c r="D651">
        <v>25725</v>
      </c>
      <c r="E651">
        <v>26400</v>
      </c>
      <c r="F651">
        <v>26400</v>
      </c>
      <c r="G651">
        <v>7500</v>
      </c>
    </row>
    <row r="652" spans="1:7" x14ac:dyDescent="0.25">
      <c r="A652" s="20">
        <v>41766</v>
      </c>
      <c r="B652">
        <v>26250</v>
      </c>
      <c r="C652">
        <v>27120</v>
      </c>
      <c r="D652">
        <v>25350</v>
      </c>
      <c r="E652">
        <v>25395</v>
      </c>
      <c r="F652">
        <v>25395</v>
      </c>
      <c r="G652">
        <v>9500</v>
      </c>
    </row>
    <row r="653" spans="1:7" x14ac:dyDescent="0.25">
      <c r="A653" s="20">
        <v>41767</v>
      </c>
      <c r="B653">
        <v>25385</v>
      </c>
      <c r="C653">
        <v>25830</v>
      </c>
      <c r="D653">
        <v>24370</v>
      </c>
      <c r="E653">
        <v>25520</v>
      </c>
      <c r="F653">
        <v>25520</v>
      </c>
      <c r="G653">
        <v>9000</v>
      </c>
    </row>
    <row r="654" spans="1:7" x14ac:dyDescent="0.25">
      <c r="A654" s="20">
        <v>41768</v>
      </c>
      <c r="B654">
        <v>25340</v>
      </c>
      <c r="C654">
        <v>26000</v>
      </c>
      <c r="D654">
        <v>24390</v>
      </c>
      <c r="E654">
        <v>24390</v>
      </c>
      <c r="F654">
        <v>24390</v>
      </c>
      <c r="G654">
        <v>6300</v>
      </c>
    </row>
    <row r="655" spans="1:7" x14ac:dyDescent="0.25">
      <c r="A655" s="20">
        <v>41771</v>
      </c>
      <c r="B655">
        <v>23800</v>
      </c>
      <c r="C655">
        <v>23950</v>
      </c>
      <c r="D655">
        <v>22810</v>
      </c>
      <c r="E655">
        <v>22925</v>
      </c>
      <c r="F655">
        <v>22925</v>
      </c>
      <c r="G655">
        <v>7900</v>
      </c>
    </row>
    <row r="656" spans="1:7" x14ac:dyDescent="0.25">
      <c r="A656" s="20">
        <v>41772</v>
      </c>
      <c r="B656">
        <v>22820</v>
      </c>
      <c r="C656">
        <v>23150</v>
      </c>
      <c r="D656">
        <v>22590</v>
      </c>
      <c r="E656">
        <v>23045</v>
      </c>
      <c r="F656">
        <v>23045</v>
      </c>
      <c r="G656">
        <v>5800</v>
      </c>
    </row>
    <row r="657" spans="1:7" x14ac:dyDescent="0.25">
      <c r="A657" s="20">
        <v>41773</v>
      </c>
      <c r="B657">
        <v>23245</v>
      </c>
      <c r="C657">
        <v>23425</v>
      </c>
      <c r="D657">
        <v>22385</v>
      </c>
      <c r="E657">
        <v>22835</v>
      </c>
      <c r="F657">
        <v>22835</v>
      </c>
      <c r="G657">
        <v>7700</v>
      </c>
    </row>
    <row r="658" spans="1:7" x14ac:dyDescent="0.25">
      <c r="A658" s="20">
        <v>41774</v>
      </c>
      <c r="B658">
        <v>23110</v>
      </c>
      <c r="C658">
        <v>24370</v>
      </c>
      <c r="D658">
        <v>22925</v>
      </c>
      <c r="E658">
        <v>23255</v>
      </c>
      <c r="F658">
        <v>23255</v>
      </c>
      <c r="G658">
        <v>12900</v>
      </c>
    </row>
    <row r="659" spans="1:7" x14ac:dyDescent="0.25">
      <c r="A659" s="20">
        <v>41775</v>
      </c>
      <c r="B659">
        <v>22915</v>
      </c>
      <c r="C659">
        <v>23470</v>
      </c>
      <c r="D659">
        <v>22185</v>
      </c>
      <c r="E659">
        <v>22250</v>
      </c>
      <c r="F659">
        <v>22250</v>
      </c>
      <c r="G659">
        <v>8800</v>
      </c>
    </row>
    <row r="660" spans="1:7" x14ac:dyDescent="0.25">
      <c r="A660" s="20">
        <v>41778</v>
      </c>
      <c r="B660">
        <v>22460</v>
      </c>
      <c r="C660">
        <v>22500</v>
      </c>
      <c r="D660">
        <v>21610</v>
      </c>
      <c r="E660">
        <v>21665</v>
      </c>
      <c r="F660">
        <v>21665</v>
      </c>
      <c r="G660">
        <v>5200</v>
      </c>
    </row>
    <row r="661" spans="1:7" x14ac:dyDescent="0.25">
      <c r="A661" s="20">
        <v>41779</v>
      </c>
      <c r="B661">
        <v>21550</v>
      </c>
      <c r="C661">
        <v>22165</v>
      </c>
      <c r="D661">
        <v>21040</v>
      </c>
      <c r="E661">
        <v>21240</v>
      </c>
      <c r="F661">
        <v>21240</v>
      </c>
      <c r="G661">
        <v>10100</v>
      </c>
    </row>
    <row r="662" spans="1:7" x14ac:dyDescent="0.25">
      <c r="A662" s="20">
        <v>41780</v>
      </c>
      <c r="B662">
        <v>20900</v>
      </c>
      <c r="C662">
        <v>21025</v>
      </c>
      <c r="D662">
        <v>20430</v>
      </c>
      <c r="E662">
        <v>20595</v>
      </c>
      <c r="F662">
        <v>20595</v>
      </c>
      <c r="G662">
        <v>7800</v>
      </c>
    </row>
    <row r="663" spans="1:7" x14ac:dyDescent="0.25">
      <c r="A663" s="20">
        <v>41781</v>
      </c>
      <c r="B663">
        <v>20650</v>
      </c>
      <c r="C663">
        <v>20860</v>
      </c>
      <c r="D663">
        <v>20260</v>
      </c>
      <c r="E663">
        <v>20550</v>
      </c>
      <c r="F663">
        <v>20550</v>
      </c>
      <c r="G663">
        <v>5300</v>
      </c>
    </row>
    <row r="664" spans="1:7" x14ac:dyDescent="0.25">
      <c r="A664" s="20">
        <v>41782</v>
      </c>
      <c r="B664">
        <v>20565</v>
      </c>
      <c r="C664">
        <v>20620</v>
      </c>
      <c r="D664">
        <v>20160</v>
      </c>
      <c r="E664">
        <v>20295</v>
      </c>
      <c r="F664">
        <v>20295</v>
      </c>
      <c r="G664">
        <v>3900</v>
      </c>
    </row>
    <row r="665" spans="1:7" x14ac:dyDescent="0.25">
      <c r="A665" s="20">
        <v>41786</v>
      </c>
      <c r="B665">
        <v>19540</v>
      </c>
      <c r="C665">
        <v>19705</v>
      </c>
      <c r="D665">
        <v>19000</v>
      </c>
      <c r="E665">
        <v>19025</v>
      </c>
      <c r="F665">
        <v>19025</v>
      </c>
      <c r="G665">
        <v>7600</v>
      </c>
    </row>
    <row r="666" spans="1:7" x14ac:dyDescent="0.25">
      <c r="A666" s="20">
        <v>41787</v>
      </c>
      <c r="B666">
        <v>19070</v>
      </c>
      <c r="C666">
        <v>19490</v>
      </c>
      <c r="D666">
        <v>18780</v>
      </c>
      <c r="E666">
        <v>18900</v>
      </c>
      <c r="F666">
        <v>18900</v>
      </c>
      <c r="G666">
        <v>7500</v>
      </c>
    </row>
    <row r="667" spans="1:7" x14ac:dyDescent="0.25">
      <c r="A667" s="20">
        <v>41788</v>
      </c>
      <c r="B667">
        <v>18750</v>
      </c>
      <c r="C667">
        <v>19050</v>
      </c>
      <c r="D667">
        <v>18555</v>
      </c>
      <c r="E667">
        <v>18785</v>
      </c>
      <c r="F667">
        <v>18785</v>
      </c>
      <c r="G667">
        <v>9500</v>
      </c>
    </row>
    <row r="668" spans="1:7" x14ac:dyDescent="0.25">
      <c r="A668" s="20">
        <v>41789</v>
      </c>
      <c r="B668">
        <v>18760</v>
      </c>
      <c r="C668">
        <v>18970</v>
      </c>
      <c r="D668">
        <v>18675</v>
      </c>
      <c r="E668">
        <v>18675</v>
      </c>
      <c r="F668">
        <v>18675</v>
      </c>
      <c r="G668">
        <v>6100</v>
      </c>
    </row>
    <row r="669" spans="1:7" x14ac:dyDescent="0.25">
      <c r="A669" s="20">
        <v>41792</v>
      </c>
      <c r="B669">
        <v>18725</v>
      </c>
      <c r="C669">
        <v>19095</v>
      </c>
      <c r="D669">
        <v>18435</v>
      </c>
      <c r="E669">
        <v>18490</v>
      </c>
      <c r="F669">
        <v>18490</v>
      </c>
      <c r="G669">
        <v>6200</v>
      </c>
    </row>
    <row r="670" spans="1:7" x14ac:dyDescent="0.25">
      <c r="A670" s="20">
        <v>41793</v>
      </c>
      <c r="B670">
        <v>18705</v>
      </c>
      <c r="C670">
        <v>18905</v>
      </c>
      <c r="D670">
        <v>18460</v>
      </c>
      <c r="E670">
        <v>18615</v>
      </c>
      <c r="F670">
        <v>18615</v>
      </c>
      <c r="G670">
        <v>5500</v>
      </c>
    </row>
    <row r="671" spans="1:7" x14ac:dyDescent="0.25">
      <c r="A671" s="20">
        <v>41794</v>
      </c>
      <c r="B671">
        <v>18800</v>
      </c>
      <c r="C671">
        <v>18920</v>
      </c>
      <c r="D671">
        <v>18015</v>
      </c>
      <c r="E671">
        <v>18275</v>
      </c>
      <c r="F671">
        <v>18275</v>
      </c>
      <c r="G671">
        <v>7900</v>
      </c>
    </row>
    <row r="672" spans="1:7" x14ac:dyDescent="0.25">
      <c r="A672" s="20">
        <v>41795</v>
      </c>
      <c r="B672">
        <v>17760</v>
      </c>
      <c r="C672">
        <v>18110</v>
      </c>
      <c r="D672">
        <v>16800</v>
      </c>
      <c r="E672">
        <v>16900</v>
      </c>
      <c r="F672">
        <v>16900</v>
      </c>
      <c r="G672">
        <v>14200</v>
      </c>
    </row>
    <row r="673" spans="1:7" x14ac:dyDescent="0.25">
      <c r="A673" s="20">
        <v>41796</v>
      </c>
      <c r="B673">
        <v>16115</v>
      </c>
      <c r="C673">
        <v>16145</v>
      </c>
      <c r="D673">
        <v>15195</v>
      </c>
      <c r="E673">
        <v>15215</v>
      </c>
      <c r="F673">
        <v>15215</v>
      </c>
      <c r="G673">
        <v>15100</v>
      </c>
    </row>
    <row r="674" spans="1:7" x14ac:dyDescent="0.25">
      <c r="A674" s="20">
        <v>41799</v>
      </c>
      <c r="B674">
        <v>15095</v>
      </c>
      <c r="C674">
        <v>15675</v>
      </c>
      <c r="D674">
        <v>14775</v>
      </c>
      <c r="E674">
        <v>15580</v>
      </c>
      <c r="F674">
        <v>15580</v>
      </c>
      <c r="G674">
        <v>9100</v>
      </c>
    </row>
    <row r="675" spans="1:7" x14ac:dyDescent="0.25">
      <c r="A675" s="20">
        <v>41800</v>
      </c>
      <c r="B675">
        <v>15760</v>
      </c>
      <c r="C675">
        <v>15940</v>
      </c>
      <c r="D675">
        <v>15020</v>
      </c>
      <c r="E675">
        <v>15060</v>
      </c>
      <c r="F675">
        <v>15060</v>
      </c>
      <c r="G675">
        <v>9500</v>
      </c>
    </row>
    <row r="676" spans="1:7" x14ac:dyDescent="0.25">
      <c r="A676" s="20">
        <v>41801</v>
      </c>
      <c r="B676">
        <v>15600</v>
      </c>
      <c r="C676">
        <v>16180</v>
      </c>
      <c r="D676">
        <v>15365</v>
      </c>
      <c r="E676">
        <v>15710</v>
      </c>
      <c r="F676">
        <v>15710</v>
      </c>
      <c r="G676">
        <v>12100</v>
      </c>
    </row>
    <row r="677" spans="1:7" x14ac:dyDescent="0.25">
      <c r="A677" s="20">
        <v>41802</v>
      </c>
      <c r="B677">
        <v>15905</v>
      </c>
      <c r="C677">
        <v>17800</v>
      </c>
      <c r="D677">
        <v>15800</v>
      </c>
      <c r="E677">
        <v>17295</v>
      </c>
      <c r="F677">
        <v>17295</v>
      </c>
      <c r="G677">
        <v>23400</v>
      </c>
    </row>
    <row r="678" spans="1:7" x14ac:dyDescent="0.25">
      <c r="A678" s="20">
        <v>41803</v>
      </c>
      <c r="B678">
        <v>16970</v>
      </c>
      <c r="C678">
        <v>17550</v>
      </c>
      <c r="D678">
        <v>16300</v>
      </c>
      <c r="E678">
        <v>16650</v>
      </c>
      <c r="F678">
        <v>16650</v>
      </c>
      <c r="G678">
        <v>12700</v>
      </c>
    </row>
    <row r="679" spans="1:7" x14ac:dyDescent="0.25">
      <c r="A679" s="20">
        <v>41806</v>
      </c>
      <c r="B679">
        <v>16765</v>
      </c>
      <c r="C679">
        <v>17165</v>
      </c>
      <c r="D679">
        <v>16215</v>
      </c>
      <c r="E679">
        <v>16585</v>
      </c>
      <c r="F679">
        <v>16585</v>
      </c>
      <c r="G679">
        <v>11900</v>
      </c>
    </row>
    <row r="680" spans="1:7" x14ac:dyDescent="0.25">
      <c r="A680" s="20">
        <v>41807</v>
      </c>
      <c r="B680">
        <v>16480</v>
      </c>
      <c r="C680">
        <v>16650</v>
      </c>
      <c r="D680">
        <v>15380</v>
      </c>
      <c r="E680">
        <v>15475</v>
      </c>
      <c r="F680">
        <v>15475</v>
      </c>
      <c r="G680">
        <v>12500</v>
      </c>
    </row>
    <row r="681" spans="1:7" x14ac:dyDescent="0.25">
      <c r="A681" s="20">
        <v>41808</v>
      </c>
      <c r="B681">
        <v>15320</v>
      </c>
      <c r="C681">
        <v>15395</v>
      </c>
      <c r="D681">
        <v>13760</v>
      </c>
      <c r="E681">
        <v>13810</v>
      </c>
      <c r="F681">
        <v>13810</v>
      </c>
      <c r="G681">
        <v>15400</v>
      </c>
    </row>
    <row r="682" spans="1:7" x14ac:dyDescent="0.25">
      <c r="A682" s="20">
        <v>41809</v>
      </c>
      <c r="B682">
        <v>13595</v>
      </c>
      <c r="C682">
        <v>14150</v>
      </c>
      <c r="D682">
        <v>13390</v>
      </c>
      <c r="E682">
        <v>13925</v>
      </c>
      <c r="F682">
        <v>13925</v>
      </c>
      <c r="G682">
        <v>11700</v>
      </c>
    </row>
    <row r="683" spans="1:7" x14ac:dyDescent="0.25">
      <c r="A683" s="20">
        <v>41810</v>
      </c>
      <c r="B683">
        <v>13830</v>
      </c>
      <c r="C683">
        <v>14315</v>
      </c>
      <c r="D683">
        <v>13610</v>
      </c>
      <c r="E683">
        <v>14315</v>
      </c>
      <c r="F683">
        <v>14315</v>
      </c>
      <c r="G683">
        <v>11100</v>
      </c>
    </row>
    <row r="684" spans="1:7" x14ac:dyDescent="0.25">
      <c r="A684" s="20">
        <v>41813</v>
      </c>
      <c r="B684">
        <v>14145</v>
      </c>
      <c r="C684">
        <v>14445</v>
      </c>
      <c r="D684">
        <v>13510</v>
      </c>
      <c r="E684">
        <v>13590</v>
      </c>
      <c r="F684">
        <v>13590</v>
      </c>
      <c r="G684">
        <v>14400</v>
      </c>
    </row>
    <row r="685" spans="1:7" x14ac:dyDescent="0.25">
      <c r="A685" s="20">
        <v>41814</v>
      </c>
      <c r="B685">
        <v>13840</v>
      </c>
      <c r="C685">
        <v>14825</v>
      </c>
      <c r="D685">
        <v>13475</v>
      </c>
      <c r="E685">
        <v>14580</v>
      </c>
      <c r="F685">
        <v>14580</v>
      </c>
      <c r="G685">
        <v>16400</v>
      </c>
    </row>
    <row r="686" spans="1:7" x14ac:dyDescent="0.25">
      <c r="A686" s="20">
        <v>41815</v>
      </c>
      <c r="B686">
        <v>15055</v>
      </c>
      <c r="C686">
        <v>15115</v>
      </c>
      <c r="D686">
        <v>13495</v>
      </c>
      <c r="E686">
        <v>13510</v>
      </c>
      <c r="F686">
        <v>13510</v>
      </c>
      <c r="G686">
        <v>15500</v>
      </c>
    </row>
    <row r="687" spans="1:7" x14ac:dyDescent="0.25">
      <c r="A687" s="20">
        <v>41816</v>
      </c>
      <c r="B687">
        <v>13480</v>
      </c>
      <c r="C687">
        <v>14550</v>
      </c>
      <c r="D687">
        <v>13460</v>
      </c>
      <c r="E687">
        <v>13820</v>
      </c>
      <c r="F687">
        <v>13820</v>
      </c>
      <c r="G687">
        <v>14800</v>
      </c>
    </row>
    <row r="688" spans="1:7" x14ac:dyDescent="0.25">
      <c r="A688" s="20">
        <v>41817</v>
      </c>
      <c r="B688">
        <v>14060</v>
      </c>
      <c r="C688">
        <v>14210</v>
      </c>
      <c r="D688">
        <v>13550</v>
      </c>
      <c r="E688">
        <v>13595</v>
      </c>
      <c r="F688">
        <v>13595</v>
      </c>
      <c r="G688">
        <v>9600</v>
      </c>
    </row>
    <row r="689" spans="1:7" x14ac:dyDescent="0.25">
      <c r="A689" s="20">
        <v>41820</v>
      </c>
      <c r="B689">
        <v>13550</v>
      </c>
      <c r="C689">
        <v>13685</v>
      </c>
      <c r="D689">
        <v>13030</v>
      </c>
      <c r="E689">
        <v>13310</v>
      </c>
      <c r="F689">
        <v>13310</v>
      </c>
      <c r="G689">
        <v>12000</v>
      </c>
    </row>
    <row r="690" spans="1:7" x14ac:dyDescent="0.25">
      <c r="A690" s="20">
        <v>41821</v>
      </c>
      <c r="B690">
        <v>13075</v>
      </c>
      <c r="C690">
        <v>13195</v>
      </c>
      <c r="D690">
        <v>12360</v>
      </c>
      <c r="E690">
        <v>12655</v>
      </c>
      <c r="F690">
        <v>12655</v>
      </c>
      <c r="G690">
        <v>16200</v>
      </c>
    </row>
    <row r="691" spans="1:7" x14ac:dyDescent="0.25">
      <c r="A691" s="20">
        <v>41822</v>
      </c>
      <c r="B691">
        <v>12565</v>
      </c>
      <c r="C691">
        <v>12595</v>
      </c>
      <c r="D691">
        <v>12135</v>
      </c>
      <c r="E691">
        <v>12375</v>
      </c>
      <c r="F691">
        <v>12375</v>
      </c>
      <c r="G691">
        <v>10300</v>
      </c>
    </row>
    <row r="692" spans="1:7" x14ac:dyDescent="0.25">
      <c r="A692" s="20">
        <v>41823</v>
      </c>
      <c r="B692">
        <v>11960</v>
      </c>
      <c r="C692">
        <v>12120</v>
      </c>
      <c r="D692">
        <v>11840</v>
      </c>
      <c r="E692">
        <v>12050</v>
      </c>
      <c r="F692">
        <v>12050</v>
      </c>
      <c r="G692">
        <v>7500</v>
      </c>
    </row>
    <row r="693" spans="1:7" x14ac:dyDescent="0.25">
      <c r="A693" s="20">
        <v>41827</v>
      </c>
      <c r="B693">
        <v>12235</v>
      </c>
      <c r="C693">
        <v>12600</v>
      </c>
      <c r="D693">
        <v>12160</v>
      </c>
      <c r="E693">
        <v>12525</v>
      </c>
      <c r="F693">
        <v>12525</v>
      </c>
      <c r="G693">
        <v>11800</v>
      </c>
    </row>
    <row r="694" spans="1:7" x14ac:dyDescent="0.25">
      <c r="A694" s="20">
        <v>41828</v>
      </c>
      <c r="B694">
        <v>12685</v>
      </c>
      <c r="C694">
        <v>13500</v>
      </c>
      <c r="D694">
        <v>12685</v>
      </c>
      <c r="E694">
        <v>12955</v>
      </c>
      <c r="F694">
        <v>12955</v>
      </c>
      <c r="G694">
        <v>20900</v>
      </c>
    </row>
    <row r="695" spans="1:7" x14ac:dyDescent="0.25">
      <c r="A695" s="20">
        <v>41829</v>
      </c>
      <c r="B695">
        <v>12570</v>
      </c>
      <c r="C695">
        <v>12775</v>
      </c>
      <c r="D695">
        <v>12285</v>
      </c>
      <c r="E695">
        <v>12445</v>
      </c>
      <c r="F695">
        <v>12445</v>
      </c>
      <c r="G695">
        <v>12000</v>
      </c>
    </row>
    <row r="696" spans="1:7" x14ac:dyDescent="0.25">
      <c r="A696" s="20">
        <v>41830</v>
      </c>
      <c r="B696">
        <v>13765</v>
      </c>
      <c r="C696">
        <v>13845</v>
      </c>
      <c r="D696">
        <v>12925</v>
      </c>
      <c r="E696">
        <v>13325</v>
      </c>
      <c r="F696">
        <v>13325</v>
      </c>
      <c r="G696">
        <v>17600</v>
      </c>
    </row>
    <row r="697" spans="1:7" x14ac:dyDescent="0.25">
      <c r="A697" s="20">
        <v>41831</v>
      </c>
      <c r="B697">
        <v>13250</v>
      </c>
      <c r="C697">
        <v>13460</v>
      </c>
      <c r="D697">
        <v>12905</v>
      </c>
      <c r="E697">
        <v>13005</v>
      </c>
      <c r="F697">
        <v>13005</v>
      </c>
      <c r="G697">
        <v>10500</v>
      </c>
    </row>
    <row r="698" spans="1:7" x14ac:dyDescent="0.25">
      <c r="A698" s="20">
        <v>41834</v>
      </c>
      <c r="B698">
        <v>12410</v>
      </c>
      <c r="C698">
        <v>12420</v>
      </c>
      <c r="D698">
        <v>12025</v>
      </c>
      <c r="E698">
        <v>12260</v>
      </c>
      <c r="F698">
        <v>12260</v>
      </c>
      <c r="G698">
        <v>9600</v>
      </c>
    </row>
    <row r="699" spans="1:7" x14ac:dyDescent="0.25">
      <c r="A699" s="20">
        <v>41835</v>
      </c>
      <c r="B699">
        <v>12065</v>
      </c>
      <c r="C699">
        <v>13110</v>
      </c>
      <c r="D699">
        <v>11980</v>
      </c>
      <c r="E699">
        <v>12690</v>
      </c>
      <c r="F699">
        <v>12690</v>
      </c>
      <c r="G699">
        <v>14200</v>
      </c>
    </row>
    <row r="700" spans="1:7" x14ac:dyDescent="0.25">
      <c r="A700" s="20">
        <v>41836</v>
      </c>
      <c r="B700">
        <v>11945</v>
      </c>
      <c r="C700">
        <v>12530</v>
      </c>
      <c r="D700">
        <v>11845</v>
      </c>
      <c r="E700">
        <v>12075</v>
      </c>
      <c r="F700">
        <v>12075</v>
      </c>
      <c r="G700">
        <v>15100</v>
      </c>
    </row>
    <row r="701" spans="1:7" x14ac:dyDescent="0.25">
      <c r="A701" s="20">
        <v>41837</v>
      </c>
      <c r="B701">
        <v>12385</v>
      </c>
      <c r="C701">
        <v>14960</v>
      </c>
      <c r="D701">
        <v>12050</v>
      </c>
      <c r="E701">
        <v>14395</v>
      </c>
      <c r="F701">
        <v>14395</v>
      </c>
      <c r="G701">
        <v>32000</v>
      </c>
    </row>
    <row r="702" spans="1:7" x14ac:dyDescent="0.25">
      <c r="A702" s="20">
        <v>41838</v>
      </c>
      <c r="B702">
        <v>13335</v>
      </c>
      <c r="C702">
        <v>13525</v>
      </c>
      <c r="D702">
        <v>12300</v>
      </c>
      <c r="E702">
        <v>12500</v>
      </c>
      <c r="F702">
        <v>12500</v>
      </c>
      <c r="G702">
        <v>18900</v>
      </c>
    </row>
    <row r="703" spans="1:7" x14ac:dyDescent="0.25">
      <c r="A703" s="20">
        <v>41841</v>
      </c>
      <c r="B703">
        <v>12745</v>
      </c>
      <c r="C703">
        <v>13605</v>
      </c>
      <c r="D703">
        <v>12670</v>
      </c>
      <c r="E703">
        <v>13085</v>
      </c>
      <c r="F703">
        <v>13085</v>
      </c>
      <c r="G703">
        <v>15800</v>
      </c>
    </row>
    <row r="704" spans="1:7" x14ac:dyDescent="0.25">
      <c r="A704" s="20">
        <v>41842</v>
      </c>
      <c r="B704">
        <v>12450</v>
      </c>
      <c r="C704">
        <v>12745</v>
      </c>
      <c r="D704">
        <v>12225</v>
      </c>
      <c r="E704">
        <v>12530</v>
      </c>
      <c r="F704">
        <v>12530</v>
      </c>
      <c r="G704">
        <v>12100</v>
      </c>
    </row>
    <row r="705" spans="1:7" x14ac:dyDescent="0.25">
      <c r="A705" s="20">
        <v>41843</v>
      </c>
      <c r="B705">
        <v>12390</v>
      </c>
      <c r="C705">
        <v>12880</v>
      </c>
      <c r="D705">
        <v>12340</v>
      </c>
      <c r="E705">
        <v>12740</v>
      </c>
      <c r="F705">
        <v>12740</v>
      </c>
      <c r="G705">
        <v>11200</v>
      </c>
    </row>
    <row r="706" spans="1:7" x14ac:dyDescent="0.25">
      <c r="A706" s="20">
        <v>41844</v>
      </c>
      <c r="B706">
        <v>12545</v>
      </c>
      <c r="C706">
        <v>12980</v>
      </c>
      <c r="D706">
        <v>12505</v>
      </c>
      <c r="E706">
        <v>12590</v>
      </c>
      <c r="F706">
        <v>12590</v>
      </c>
      <c r="G706">
        <v>9500</v>
      </c>
    </row>
    <row r="707" spans="1:7" x14ac:dyDescent="0.25">
      <c r="A707" s="20">
        <v>41845</v>
      </c>
      <c r="B707">
        <v>13000</v>
      </c>
      <c r="C707">
        <v>13485</v>
      </c>
      <c r="D707">
        <v>12965</v>
      </c>
      <c r="E707">
        <v>13330</v>
      </c>
      <c r="F707">
        <v>13330</v>
      </c>
      <c r="G707">
        <v>12900</v>
      </c>
    </row>
    <row r="708" spans="1:7" x14ac:dyDescent="0.25">
      <c r="A708" s="20">
        <v>41848</v>
      </c>
      <c r="B708">
        <v>13200</v>
      </c>
      <c r="C708">
        <v>13935</v>
      </c>
      <c r="D708">
        <v>13055</v>
      </c>
      <c r="E708">
        <v>13175</v>
      </c>
      <c r="F708">
        <v>13175</v>
      </c>
      <c r="G708">
        <v>14400</v>
      </c>
    </row>
    <row r="709" spans="1:7" x14ac:dyDescent="0.25">
      <c r="A709" s="20">
        <v>41849</v>
      </c>
      <c r="B709">
        <v>13070</v>
      </c>
      <c r="C709">
        <v>13385</v>
      </c>
      <c r="D709">
        <v>12710</v>
      </c>
      <c r="E709">
        <v>13110</v>
      </c>
      <c r="F709">
        <v>13110</v>
      </c>
      <c r="G709">
        <v>14100</v>
      </c>
    </row>
    <row r="710" spans="1:7" x14ac:dyDescent="0.25">
      <c r="A710" s="20">
        <v>41850</v>
      </c>
      <c r="B710">
        <v>12865</v>
      </c>
      <c r="C710">
        <v>13680</v>
      </c>
      <c r="D710">
        <v>12800</v>
      </c>
      <c r="E710">
        <v>13580</v>
      </c>
      <c r="F710">
        <v>13580</v>
      </c>
      <c r="G710">
        <v>18400</v>
      </c>
    </row>
    <row r="711" spans="1:7" x14ac:dyDescent="0.25">
      <c r="A711" s="20">
        <v>41851</v>
      </c>
      <c r="B711">
        <v>14465</v>
      </c>
      <c r="C711">
        <v>16215</v>
      </c>
      <c r="D711">
        <v>14305</v>
      </c>
      <c r="E711">
        <v>15850</v>
      </c>
      <c r="F711">
        <v>15850</v>
      </c>
      <c r="G711">
        <v>27900</v>
      </c>
    </row>
    <row r="712" spans="1:7" x14ac:dyDescent="0.25">
      <c r="A712" s="20">
        <v>41852</v>
      </c>
      <c r="B712">
        <v>16055</v>
      </c>
      <c r="C712">
        <v>18065</v>
      </c>
      <c r="D712">
        <v>14875</v>
      </c>
      <c r="E712">
        <v>17365</v>
      </c>
      <c r="F712">
        <v>17365</v>
      </c>
      <c r="G712">
        <v>36100</v>
      </c>
    </row>
    <row r="713" spans="1:7" x14ac:dyDescent="0.25">
      <c r="A713" s="20">
        <v>41855</v>
      </c>
      <c r="B713">
        <v>17010</v>
      </c>
      <c r="C713">
        <v>17470</v>
      </c>
      <c r="D713">
        <v>14975</v>
      </c>
      <c r="E713">
        <v>15770</v>
      </c>
      <c r="F713">
        <v>15770</v>
      </c>
      <c r="G713">
        <v>22500</v>
      </c>
    </row>
    <row r="714" spans="1:7" x14ac:dyDescent="0.25">
      <c r="A714" s="20">
        <v>41856</v>
      </c>
      <c r="B714">
        <v>16400</v>
      </c>
      <c r="C714">
        <v>18500</v>
      </c>
      <c r="D714">
        <v>16020</v>
      </c>
      <c r="E714">
        <v>17940</v>
      </c>
      <c r="F714">
        <v>17940</v>
      </c>
      <c r="G714">
        <v>26800</v>
      </c>
    </row>
    <row r="715" spans="1:7" x14ac:dyDescent="0.25">
      <c r="A715" s="20">
        <v>41857</v>
      </c>
      <c r="B715">
        <v>18650</v>
      </c>
      <c r="C715">
        <v>18720</v>
      </c>
      <c r="D715">
        <v>16695</v>
      </c>
      <c r="E715">
        <v>18100</v>
      </c>
      <c r="F715">
        <v>18100</v>
      </c>
      <c r="G715">
        <v>22800</v>
      </c>
    </row>
    <row r="716" spans="1:7" x14ac:dyDescent="0.25">
      <c r="A716" s="20">
        <v>41858</v>
      </c>
      <c r="B716">
        <v>17215</v>
      </c>
      <c r="C716">
        <v>19555</v>
      </c>
      <c r="D716">
        <v>16940</v>
      </c>
      <c r="E716">
        <v>18885</v>
      </c>
      <c r="F716">
        <v>18885</v>
      </c>
      <c r="G716">
        <v>28700</v>
      </c>
    </row>
    <row r="717" spans="1:7" x14ac:dyDescent="0.25">
      <c r="A717" s="20">
        <v>41859</v>
      </c>
      <c r="B717">
        <v>18930</v>
      </c>
      <c r="C717">
        <v>19425</v>
      </c>
      <c r="D717">
        <v>17240</v>
      </c>
      <c r="E717">
        <v>17370</v>
      </c>
      <c r="F717">
        <v>17370</v>
      </c>
      <c r="G717">
        <v>19900</v>
      </c>
    </row>
    <row r="718" spans="1:7" x14ac:dyDescent="0.25">
      <c r="A718" s="20">
        <v>41862</v>
      </c>
      <c r="B718">
        <v>16665</v>
      </c>
      <c r="C718">
        <v>16820</v>
      </c>
      <c r="D718">
        <v>15055</v>
      </c>
      <c r="E718">
        <v>15960</v>
      </c>
      <c r="F718">
        <v>15960</v>
      </c>
      <c r="G718">
        <v>17100</v>
      </c>
    </row>
    <row r="719" spans="1:7" x14ac:dyDescent="0.25">
      <c r="A719" s="20">
        <v>41863</v>
      </c>
      <c r="B719">
        <v>15805</v>
      </c>
      <c r="C719">
        <v>16100</v>
      </c>
      <c r="D719">
        <v>15225</v>
      </c>
      <c r="E719">
        <v>15695</v>
      </c>
      <c r="F719">
        <v>15695</v>
      </c>
      <c r="G719">
        <v>14300</v>
      </c>
    </row>
    <row r="720" spans="1:7" x14ac:dyDescent="0.25">
      <c r="A720" s="20">
        <v>41864</v>
      </c>
      <c r="B720">
        <v>14930</v>
      </c>
      <c r="C720">
        <v>15130</v>
      </c>
      <c r="D720">
        <v>13875</v>
      </c>
      <c r="E720">
        <v>13940</v>
      </c>
      <c r="F720">
        <v>13940</v>
      </c>
      <c r="G720">
        <v>17100</v>
      </c>
    </row>
    <row r="721" spans="1:7" x14ac:dyDescent="0.25">
      <c r="A721" s="20">
        <v>41865</v>
      </c>
      <c r="B721">
        <v>13590</v>
      </c>
      <c r="C721">
        <v>15660</v>
      </c>
      <c r="D721">
        <v>13020</v>
      </c>
      <c r="E721">
        <v>13045</v>
      </c>
      <c r="F721">
        <v>13045</v>
      </c>
      <c r="G721">
        <v>13200</v>
      </c>
    </row>
    <row r="722" spans="1:7" x14ac:dyDescent="0.25">
      <c r="A722" s="20">
        <v>41866</v>
      </c>
      <c r="B722">
        <v>12500</v>
      </c>
      <c r="C722">
        <v>14435</v>
      </c>
      <c r="D722">
        <v>12315</v>
      </c>
      <c r="E722">
        <v>13000</v>
      </c>
      <c r="F722">
        <v>13000</v>
      </c>
      <c r="G722">
        <v>38800</v>
      </c>
    </row>
    <row r="723" spans="1:7" x14ac:dyDescent="0.25">
      <c r="A723" s="20">
        <v>41869</v>
      </c>
      <c r="B723">
        <v>12195</v>
      </c>
      <c r="C723">
        <v>12370</v>
      </c>
      <c r="D723">
        <v>12025</v>
      </c>
      <c r="E723">
        <v>12050</v>
      </c>
      <c r="F723">
        <v>12050</v>
      </c>
      <c r="G723">
        <v>15600</v>
      </c>
    </row>
    <row r="724" spans="1:7" x14ac:dyDescent="0.25">
      <c r="A724" s="20">
        <v>41870</v>
      </c>
      <c r="B724">
        <v>11745</v>
      </c>
      <c r="C724">
        <v>11960</v>
      </c>
      <c r="D724">
        <v>11660</v>
      </c>
      <c r="E724">
        <v>11810</v>
      </c>
      <c r="F724">
        <v>11810</v>
      </c>
      <c r="G724">
        <v>12400</v>
      </c>
    </row>
    <row r="725" spans="1:7" x14ac:dyDescent="0.25">
      <c r="A725" s="20">
        <v>41871</v>
      </c>
      <c r="B725">
        <v>12120</v>
      </c>
      <c r="C725">
        <v>12450</v>
      </c>
      <c r="D725">
        <v>11870</v>
      </c>
      <c r="E725">
        <v>12000</v>
      </c>
      <c r="F725">
        <v>12000</v>
      </c>
      <c r="G725">
        <v>18000</v>
      </c>
    </row>
    <row r="726" spans="1:7" x14ac:dyDescent="0.25">
      <c r="A726" s="20">
        <v>41872</v>
      </c>
      <c r="B726">
        <v>12010</v>
      </c>
      <c r="C726">
        <v>12320</v>
      </c>
      <c r="D726">
        <v>11925</v>
      </c>
      <c r="E726">
        <v>12055</v>
      </c>
      <c r="F726">
        <v>12055</v>
      </c>
      <c r="G726">
        <v>13800</v>
      </c>
    </row>
    <row r="727" spans="1:7" x14ac:dyDescent="0.25">
      <c r="A727" s="20">
        <v>41873</v>
      </c>
      <c r="B727">
        <v>12020</v>
      </c>
      <c r="C727">
        <v>12445</v>
      </c>
      <c r="D727">
        <v>11800</v>
      </c>
      <c r="E727">
        <v>11950</v>
      </c>
      <c r="F727">
        <v>11950</v>
      </c>
      <c r="G727">
        <v>17800</v>
      </c>
    </row>
    <row r="728" spans="1:7" x14ac:dyDescent="0.25">
      <c r="A728" s="20">
        <v>41876</v>
      </c>
      <c r="B728">
        <v>11680</v>
      </c>
      <c r="C728">
        <v>11890</v>
      </c>
      <c r="D728">
        <v>11560</v>
      </c>
      <c r="E728">
        <v>11710</v>
      </c>
      <c r="F728">
        <v>11710</v>
      </c>
      <c r="G728">
        <v>12300</v>
      </c>
    </row>
    <row r="729" spans="1:7" x14ac:dyDescent="0.25">
      <c r="A729" s="20">
        <v>41877</v>
      </c>
      <c r="B729">
        <v>11710</v>
      </c>
      <c r="C729">
        <v>11995</v>
      </c>
      <c r="D729">
        <v>11660</v>
      </c>
      <c r="E729">
        <v>11915</v>
      </c>
      <c r="F729">
        <v>11915</v>
      </c>
      <c r="G729">
        <v>9700</v>
      </c>
    </row>
    <row r="730" spans="1:7" x14ac:dyDescent="0.25">
      <c r="A730" s="20">
        <v>41878</v>
      </c>
      <c r="B730">
        <v>11970</v>
      </c>
      <c r="C730">
        <v>12280</v>
      </c>
      <c r="D730">
        <v>11845</v>
      </c>
      <c r="E730">
        <v>12055</v>
      </c>
      <c r="F730">
        <v>12055</v>
      </c>
      <c r="G730">
        <v>11200</v>
      </c>
    </row>
    <row r="731" spans="1:7" x14ac:dyDescent="0.25">
      <c r="A731" s="20">
        <v>41879</v>
      </c>
      <c r="B731">
        <v>12765</v>
      </c>
      <c r="C731">
        <v>12840</v>
      </c>
      <c r="D731">
        <v>12240</v>
      </c>
      <c r="E731">
        <v>12495</v>
      </c>
      <c r="F731">
        <v>12495</v>
      </c>
      <c r="G731">
        <v>14300</v>
      </c>
    </row>
    <row r="732" spans="1:7" x14ac:dyDescent="0.25">
      <c r="A732" s="20">
        <v>41880</v>
      </c>
      <c r="B732">
        <v>12225</v>
      </c>
      <c r="C732">
        <v>12585</v>
      </c>
      <c r="D732">
        <v>12135</v>
      </c>
      <c r="E732">
        <v>12305</v>
      </c>
      <c r="F732">
        <v>12305</v>
      </c>
      <c r="G732">
        <v>18100</v>
      </c>
    </row>
    <row r="733" spans="1:7" x14ac:dyDescent="0.25">
      <c r="A733" s="20">
        <v>41884</v>
      </c>
      <c r="B733">
        <v>12275</v>
      </c>
      <c r="C733">
        <v>12660</v>
      </c>
      <c r="D733">
        <v>12190</v>
      </c>
      <c r="E733">
        <v>12475</v>
      </c>
      <c r="F733">
        <v>12475</v>
      </c>
      <c r="G733">
        <v>11600</v>
      </c>
    </row>
    <row r="734" spans="1:7" x14ac:dyDescent="0.25">
      <c r="A734" s="20">
        <v>41885</v>
      </c>
      <c r="B734">
        <v>12070</v>
      </c>
      <c r="C734">
        <v>12460</v>
      </c>
      <c r="D734">
        <v>12050</v>
      </c>
      <c r="E734">
        <v>12180</v>
      </c>
      <c r="F734">
        <v>12180</v>
      </c>
      <c r="G734">
        <v>14000</v>
      </c>
    </row>
    <row r="735" spans="1:7" x14ac:dyDescent="0.25">
      <c r="A735" s="20">
        <v>41886</v>
      </c>
      <c r="B735">
        <v>11995</v>
      </c>
      <c r="C735">
        <v>12485</v>
      </c>
      <c r="D735">
        <v>11680</v>
      </c>
      <c r="E735">
        <v>12215</v>
      </c>
      <c r="F735">
        <v>12215</v>
      </c>
      <c r="G735">
        <v>18500</v>
      </c>
    </row>
    <row r="736" spans="1:7" x14ac:dyDescent="0.25">
      <c r="A736" s="20">
        <v>41887</v>
      </c>
      <c r="B736">
        <v>12085</v>
      </c>
      <c r="C736">
        <v>12475</v>
      </c>
      <c r="D736">
        <v>11680</v>
      </c>
      <c r="E736">
        <v>11710</v>
      </c>
      <c r="F736">
        <v>11710</v>
      </c>
      <c r="G736">
        <v>17600</v>
      </c>
    </row>
    <row r="737" spans="1:7" x14ac:dyDescent="0.25">
      <c r="A737" s="20">
        <v>41890</v>
      </c>
      <c r="B737">
        <v>11780</v>
      </c>
      <c r="C737">
        <v>12050</v>
      </c>
      <c r="D737">
        <v>11675</v>
      </c>
      <c r="E737">
        <v>11775</v>
      </c>
      <c r="F737">
        <v>11775</v>
      </c>
      <c r="G737">
        <v>13600</v>
      </c>
    </row>
    <row r="738" spans="1:7" x14ac:dyDescent="0.25">
      <c r="A738" s="20">
        <v>41891</v>
      </c>
      <c r="B738">
        <v>11900</v>
      </c>
      <c r="C738">
        <v>12525</v>
      </c>
      <c r="D738">
        <v>11885</v>
      </c>
      <c r="E738">
        <v>12380</v>
      </c>
      <c r="F738">
        <v>12380</v>
      </c>
      <c r="G738">
        <v>16300</v>
      </c>
    </row>
    <row r="739" spans="1:7" x14ac:dyDescent="0.25">
      <c r="A739" s="20">
        <v>41892</v>
      </c>
      <c r="B739">
        <v>12440</v>
      </c>
      <c r="C739">
        <v>12890</v>
      </c>
      <c r="D739">
        <v>12100</v>
      </c>
      <c r="E739">
        <v>12235</v>
      </c>
      <c r="F739">
        <v>12235</v>
      </c>
      <c r="G739">
        <v>16000</v>
      </c>
    </row>
    <row r="740" spans="1:7" x14ac:dyDescent="0.25">
      <c r="A740" s="20">
        <v>41893</v>
      </c>
      <c r="B740">
        <v>12675</v>
      </c>
      <c r="C740">
        <v>12760</v>
      </c>
      <c r="D740">
        <v>12135</v>
      </c>
      <c r="E740">
        <v>12160</v>
      </c>
      <c r="F740">
        <v>12160</v>
      </c>
      <c r="G740">
        <v>14100</v>
      </c>
    </row>
    <row r="741" spans="1:7" x14ac:dyDescent="0.25">
      <c r="A741" s="20">
        <v>41894</v>
      </c>
      <c r="B741">
        <v>12225</v>
      </c>
      <c r="C741">
        <v>13095</v>
      </c>
      <c r="D741">
        <v>12185</v>
      </c>
      <c r="E741">
        <v>12710</v>
      </c>
      <c r="F741">
        <v>12710</v>
      </c>
      <c r="G741">
        <v>20800</v>
      </c>
    </row>
    <row r="742" spans="1:7" x14ac:dyDescent="0.25">
      <c r="A742" s="20">
        <v>41897</v>
      </c>
      <c r="B742">
        <v>12810</v>
      </c>
      <c r="C742">
        <v>13495</v>
      </c>
      <c r="D742">
        <v>12790</v>
      </c>
      <c r="E742">
        <v>13330</v>
      </c>
      <c r="F742">
        <v>13330</v>
      </c>
      <c r="G742">
        <v>17800</v>
      </c>
    </row>
    <row r="743" spans="1:7" x14ac:dyDescent="0.25">
      <c r="A743" s="20">
        <v>41898</v>
      </c>
      <c r="B743">
        <v>13620</v>
      </c>
      <c r="C743">
        <v>13660</v>
      </c>
      <c r="D743">
        <v>11955</v>
      </c>
      <c r="E743">
        <v>12040</v>
      </c>
      <c r="F743">
        <v>12040</v>
      </c>
      <c r="G743">
        <v>23300</v>
      </c>
    </row>
    <row r="744" spans="1:7" x14ac:dyDescent="0.25">
      <c r="A744" s="20">
        <v>41899</v>
      </c>
      <c r="B744">
        <v>11910</v>
      </c>
      <c r="C744">
        <v>12110</v>
      </c>
      <c r="D744">
        <v>11295</v>
      </c>
      <c r="E744">
        <v>11810</v>
      </c>
      <c r="F744">
        <v>11810</v>
      </c>
      <c r="G744">
        <v>25400</v>
      </c>
    </row>
    <row r="745" spans="1:7" x14ac:dyDescent="0.25">
      <c r="A745" s="20">
        <v>41900</v>
      </c>
      <c r="B745">
        <v>11635</v>
      </c>
      <c r="C745">
        <v>11750</v>
      </c>
      <c r="D745">
        <v>11435</v>
      </c>
      <c r="E745">
        <v>11445</v>
      </c>
      <c r="F745">
        <v>11445</v>
      </c>
      <c r="G745">
        <v>13900</v>
      </c>
    </row>
    <row r="746" spans="1:7" x14ac:dyDescent="0.25">
      <c r="A746" s="20">
        <v>41901</v>
      </c>
      <c r="B746">
        <v>11210</v>
      </c>
      <c r="C746">
        <v>11770</v>
      </c>
      <c r="D746">
        <v>11110</v>
      </c>
      <c r="E746">
        <v>11480</v>
      </c>
      <c r="F746">
        <v>11480</v>
      </c>
      <c r="G746">
        <v>23000</v>
      </c>
    </row>
    <row r="747" spans="1:7" x14ac:dyDescent="0.25">
      <c r="A747" s="20">
        <v>41904</v>
      </c>
      <c r="B747">
        <v>11720</v>
      </c>
      <c r="C747">
        <v>12440</v>
      </c>
      <c r="D747">
        <v>11685</v>
      </c>
      <c r="E747">
        <v>12280</v>
      </c>
      <c r="F747">
        <v>12280</v>
      </c>
      <c r="G747">
        <v>28200</v>
      </c>
    </row>
    <row r="748" spans="1:7" x14ac:dyDescent="0.25">
      <c r="A748" s="20">
        <v>41905</v>
      </c>
      <c r="B748">
        <v>12855</v>
      </c>
      <c r="C748">
        <v>13175</v>
      </c>
      <c r="D748">
        <v>12385</v>
      </c>
      <c r="E748">
        <v>13175</v>
      </c>
      <c r="F748">
        <v>13175</v>
      </c>
      <c r="G748">
        <v>22400</v>
      </c>
    </row>
    <row r="749" spans="1:7" x14ac:dyDescent="0.25">
      <c r="A749" s="20">
        <v>41906</v>
      </c>
      <c r="B749">
        <v>13000</v>
      </c>
      <c r="C749">
        <v>13245</v>
      </c>
      <c r="D749">
        <v>12240</v>
      </c>
      <c r="E749">
        <v>12280</v>
      </c>
      <c r="F749">
        <v>12280</v>
      </c>
      <c r="G749">
        <v>17900</v>
      </c>
    </row>
    <row r="750" spans="1:7" x14ac:dyDescent="0.25">
      <c r="A750" s="20">
        <v>41907</v>
      </c>
      <c r="B750">
        <v>12510</v>
      </c>
      <c r="C750">
        <v>14480</v>
      </c>
      <c r="D750">
        <v>12500</v>
      </c>
      <c r="E750">
        <v>14115</v>
      </c>
      <c r="F750">
        <v>14115</v>
      </c>
      <c r="G750">
        <v>45300</v>
      </c>
    </row>
    <row r="751" spans="1:7" x14ac:dyDescent="0.25">
      <c r="A751" s="20">
        <v>41908</v>
      </c>
      <c r="B751">
        <v>13880</v>
      </c>
      <c r="C751">
        <v>14030</v>
      </c>
      <c r="D751">
        <v>12875</v>
      </c>
      <c r="E751">
        <v>13160</v>
      </c>
      <c r="F751">
        <v>13160</v>
      </c>
      <c r="G751">
        <v>22500</v>
      </c>
    </row>
    <row r="752" spans="1:7" x14ac:dyDescent="0.25">
      <c r="A752" s="20">
        <v>41911</v>
      </c>
      <c r="B752">
        <v>14605</v>
      </c>
      <c r="C752">
        <v>14920</v>
      </c>
      <c r="D752">
        <v>13775</v>
      </c>
      <c r="E752">
        <v>14470</v>
      </c>
      <c r="F752">
        <v>14470</v>
      </c>
      <c r="G752">
        <v>22900</v>
      </c>
    </row>
    <row r="753" spans="1:7" x14ac:dyDescent="0.25">
      <c r="A753" s="20">
        <v>41912</v>
      </c>
      <c r="B753">
        <v>14570</v>
      </c>
      <c r="C753">
        <v>15055</v>
      </c>
      <c r="D753">
        <v>14000</v>
      </c>
      <c r="E753">
        <v>14815</v>
      </c>
      <c r="F753">
        <v>14815</v>
      </c>
      <c r="G753">
        <v>21100</v>
      </c>
    </row>
    <row r="754" spans="1:7" x14ac:dyDescent="0.25">
      <c r="A754" s="20">
        <v>41913</v>
      </c>
      <c r="B754">
        <v>14825</v>
      </c>
      <c r="C754">
        <v>16240</v>
      </c>
      <c r="D754">
        <v>14760</v>
      </c>
      <c r="E754">
        <v>15490</v>
      </c>
      <c r="F754">
        <v>15490</v>
      </c>
      <c r="G754">
        <v>25100</v>
      </c>
    </row>
    <row r="755" spans="1:7" x14ac:dyDescent="0.25">
      <c r="A755" s="20">
        <v>41914</v>
      </c>
      <c r="B755">
        <v>15620</v>
      </c>
      <c r="C755">
        <v>16520</v>
      </c>
      <c r="D755">
        <v>14585</v>
      </c>
      <c r="E755">
        <v>15165</v>
      </c>
      <c r="F755">
        <v>15165</v>
      </c>
      <c r="G755">
        <v>25600</v>
      </c>
    </row>
    <row r="756" spans="1:7" x14ac:dyDescent="0.25">
      <c r="A756" s="20">
        <v>41915</v>
      </c>
      <c r="B756">
        <v>14150</v>
      </c>
      <c r="C756">
        <v>14325</v>
      </c>
      <c r="D756">
        <v>12985</v>
      </c>
      <c r="E756">
        <v>13320</v>
      </c>
      <c r="F756">
        <v>13320</v>
      </c>
      <c r="G756">
        <v>21900</v>
      </c>
    </row>
    <row r="757" spans="1:7" x14ac:dyDescent="0.25">
      <c r="A757" s="20">
        <v>41918</v>
      </c>
      <c r="B757">
        <v>12695</v>
      </c>
      <c r="C757">
        <v>13845</v>
      </c>
      <c r="D757">
        <v>12425</v>
      </c>
      <c r="E757">
        <v>13740</v>
      </c>
      <c r="F757">
        <v>13740</v>
      </c>
      <c r="G757">
        <v>18800</v>
      </c>
    </row>
    <row r="758" spans="1:7" x14ac:dyDescent="0.25">
      <c r="A758" s="20">
        <v>41919</v>
      </c>
      <c r="B758">
        <v>14365</v>
      </c>
      <c r="C758">
        <v>15690</v>
      </c>
      <c r="D758">
        <v>14270</v>
      </c>
      <c r="E758">
        <v>15645</v>
      </c>
      <c r="F758">
        <v>15645</v>
      </c>
      <c r="G758">
        <v>26300</v>
      </c>
    </row>
    <row r="759" spans="1:7" x14ac:dyDescent="0.25">
      <c r="A759" s="20">
        <v>41920</v>
      </c>
      <c r="B759">
        <v>15790</v>
      </c>
      <c r="C759">
        <v>16095</v>
      </c>
      <c r="D759">
        <v>12900</v>
      </c>
      <c r="E759">
        <v>13030</v>
      </c>
      <c r="F759">
        <v>13030</v>
      </c>
      <c r="G759">
        <v>30000</v>
      </c>
    </row>
    <row r="760" spans="1:7" x14ac:dyDescent="0.25">
      <c r="A760" s="20">
        <v>41921</v>
      </c>
      <c r="B760">
        <v>13325</v>
      </c>
      <c r="C760">
        <v>15405</v>
      </c>
      <c r="D760">
        <v>13150</v>
      </c>
      <c r="E760">
        <v>15305</v>
      </c>
      <c r="F760">
        <v>15305</v>
      </c>
      <c r="G760">
        <v>30500</v>
      </c>
    </row>
    <row r="761" spans="1:7" x14ac:dyDescent="0.25">
      <c r="A761" s="20">
        <v>41922</v>
      </c>
      <c r="B761">
        <v>15490</v>
      </c>
      <c r="C761">
        <v>18825</v>
      </c>
      <c r="D761">
        <v>14860</v>
      </c>
      <c r="E761">
        <v>18795</v>
      </c>
      <c r="F761">
        <v>18795</v>
      </c>
      <c r="G761">
        <v>45900</v>
      </c>
    </row>
    <row r="762" spans="1:7" x14ac:dyDescent="0.25">
      <c r="A762" s="20">
        <v>41925</v>
      </c>
      <c r="B762">
        <v>18090</v>
      </c>
      <c r="C762">
        <v>22750</v>
      </c>
      <c r="D762">
        <v>17475</v>
      </c>
      <c r="E762">
        <v>22635</v>
      </c>
      <c r="F762">
        <v>22635</v>
      </c>
      <c r="G762">
        <v>50300</v>
      </c>
    </row>
    <row r="763" spans="1:7" x14ac:dyDescent="0.25">
      <c r="A763" s="20">
        <v>41926</v>
      </c>
      <c r="B763">
        <v>21310</v>
      </c>
      <c r="C763">
        <v>23570</v>
      </c>
      <c r="D763">
        <v>18960</v>
      </c>
      <c r="E763">
        <v>21815</v>
      </c>
      <c r="F763">
        <v>21815</v>
      </c>
      <c r="G763">
        <v>49100</v>
      </c>
    </row>
    <row r="764" spans="1:7" x14ac:dyDescent="0.25">
      <c r="A764" s="20">
        <v>41927</v>
      </c>
      <c r="B764">
        <v>24675</v>
      </c>
      <c r="C764">
        <v>27550</v>
      </c>
      <c r="D764">
        <v>22000</v>
      </c>
      <c r="E764">
        <v>22280</v>
      </c>
      <c r="F764">
        <v>22280</v>
      </c>
      <c r="G764">
        <v>46900</v>
      </c>
    </row>
    <row r="765" spans="1:7" x14ac:dyDescent="0.25">
      <c r="A765" s="20">
        <v>41928</v>
      </c>
      <c r="B765">
        <v>27765</v>
      </c>
      <c r="C765">
        <v>28140</v>
      </c>
      <c r="D765">
        <v>21830</v>
      </c>
      <c r="E765">
        <v>22970</v>
      </c>
      <c r="F765">
        <v>22970</v>
      </c>
      <c r="G765">
        <v>40500</v>
      </c>
    </row>
    <row r="766" spans="1:7" x14ac:dyDescent="0.25">
      <c r="A766" s="20">
        <v>41929</v>
      </c>
      <c r="B766">
        <v>19755</v>
      </c>
      <c r="C766">
        <v>21915</v>
      </c>
      <c r="D766">
        <v>19035</v>
      </c>
      <c r="E766">
        <v>20935</v>
      </c>
      <c r="F766">
        <v>20935</v>
      </c>
      <c r="G766">
        <v>37600</v>
      </c>
    </row>
    <row r="767" spans="1:7" x14ac:dyDescent="0.25">
      <c r="A767" s="20">
        <v>41932</v>
      </c>
      <c r="B767">
        <v>21220</v>
      </c>
      <c r="C767">
        <v>21435</v>
      </c>
      <c r="D767">
        <v>17665</v>
      </c>
      <c r="E767">
        <v>17785</v>
      </c>
      <c r="F767">
        <v>17785</v>
      </c>
      <c r="G767">
        <v>26500</v>
      </c>
    </row>
    <row r="768" spans="1:7" x14ac:dyDescent="0.25">
      <c r="A768" s="20">
        <v>41933</v>
      </c>
      <c r="B768">
        <v>16410</v>
      </c>
      <c r="C768">
        <v>16650</v>
      </c>
      <c r="D768">
        <v>14910</v>
      </c>
      <c r="E768">
        <v>15105</v>
      </c>
      <c r="F768">
        <v>15105</v>
      </c>
      <c r="G768">
        <v>31700</v>
      </c>
    </row>
    <row r="769" spans="1:7" x14ac:dyDescent="0.25">
      <c r="A769" s="20">
        <v>41934</v>
      </c>
      <c r="B769">
        <v>14805</v>
      </c>
      <c r="C769">
        <v>17515</v>
      </c>
      <c r="D769">
        <v>14455</v>
      </c>
      <c r="E769">
        <v>17400</v>
      </c>
      <c r="F769">
        <v>17400</v>
      </c>
      <c r="G769">
        <v>39400</v>
      </c>
    </row>
    <row r="770" spans="1:7" x14ac:dyDescent="0.25">
      <c r="A770" s="20">
        <v>41935</v>
      </c>
      <c r="B770">
        <v>15310</v>
      </c>
      <c r="C770">
        <v>16000</v>
      </c>
      <c r="D770">
        <v>14555</v>
      </c>
      <c r="E770">
        <v>15475</v>
      </c>
      <c r="F770">
        <v>15475</v>
      </c>
      <c r="G770">
        <v>37900</v>
      </c>
    </row>
    <row r="771" spans="1:7" x14ac:dyDescent="0.25">
      <c r="A771" s="20">
        <v>41936</v>
      </c>
      <c r="B771">
        <v>15435</v>
      </c>
      <c r="C771">
        <v>17160</v>
      </c>
      <c r="D771">
        <v>14900</v>
      </c>
      <c r="E771">
        <v>15110</v>
      </c>
      <c r="F771">
        <v>15110</v>
      </c>
      <c r="G771">
        <v>28600</v>
      </c>
    </row>
    <row r="772" spans="1:7" x14ac:dyDescent="0.25">
      <c r="A772" s="20">
        <v>41939</v>
      </c>
      <c r="B772">
        <v>15585</v>
      </c>
      <c r="C772">
        <v>16125</v>
      </c>
      <c r="D772">
        <v>14535</v>
      </c>
      <c r="E772">
        <v>14695</v>
      </c>
      <c r="F772">
        <v>14695</v>
      </c>
      <c r="G772">
        <v>25000</v>
      </c>
    </row>
    <row r="773" spans="1:7" x14ac:dyDescent="0.25">
      <c r="A773" s="20">
        <v>41940</v>
      </c>
      <c r="B773">
        <v>14250</v>
      </c>
      <c r="C773">
        <v>14295</v>
      </c>
      <c r="D773">
        <v>12750</v>
      </c>
      <c r="E773">
        <v>12770</v>
      </c>
      <c r="F773">
        <v>12770</v>
      </c>
      <c r="G773">
        <v>30700</v>
      </c>
    </row>
    <row r="774" spans="1:7" x14ac:dyDescent="0.25">
      <c r="A774" s="20">
        <v>41941</v>
      </c>
      <c r="B774">
        <v>12805</v>
      </c>
      <c r="C774">
        <v>13900</v>
      </c>
      <c r="D774">
        <v>12655</v>
      </c>
      <c r="E774">
        <v>13130</v>
      </c>
      <c r="F774">
        <v>13130</v>
      </c>
      <c r="G774">
        <v>35000</v>
      </c>
    </row>
    <row r="775" spans="1:7" x14ac:dyDescent="0.25">
      <c r="A775" s="20">
        <v>41942</v>
      </c>
      <c r="B775">
        <v>13710</v>
      </c>
      <c r="C775">
        <v>14120</v>
      </c>
      <c r="D775">
        <v>12700</v>
      </c>
      <c r="E775">
        <v>13205</v>
      </c>
      <c r="F775">
        <v>13205</v>
      </c>
      <c r="G775">
        <v>28600</v>
      </c>
    </row>
    <row r="776" spans="1:7" x14ac:dyDescent="0.25">
      <c r="A776" s="20">
        <v>41943</v>
      </c>
      <c r="B776">
        <v>12420</v>
      </c>
      <c r="C776">
        <v>12990</v>
      </c>
      <c r="D776">
        <v>12370</v>
      </c>
      <c r="E776">
        <v>12550</v>
      </c>
      <c r="F776">
        <v>12550</v>
      </c>
      <c r="G776">
        <v>21000</v>
      </c>
    </row>
    <row r="777" spans="1:7" x14ac:dyDescent="0.25">
      <c r="A777" s="20">
        <v>41946</v>
      </c>
      <c r="B777">
        <v>12540</v>
      </c>
      <c r="C777">
        <v>13250</v>
      </c>
      <c r="D777">
        <v>12400</v>
      </c>
      <c r="E777">
        <v>12955</v>
      </c>
      <c r="F777">
        <v>12955</v>
      </c>
      <c r="G777">
        <v>20600</v>
      </c>
    </row>
    <row r="778" spans="1:7" x14ac:dyDescent="0.25">
      <c r="A778" s="20">
        <v>41947</v>
      </c>
      <c r="B778">
        <v>13175</v>
      </c>
      <c r="C778">
        <v>13875</v>
      </c>
      <c r="D778">
        <v>12715</v>
      </c>
      <c r="E778">
        <v>12800</v>
      </c>
      <c r="F778">
        <v>12800</v>
      </c>
      <c r="G778">
        <v>29300</v>
      </c>
    </row>
    <row r="779" spans="1:7" x14ac:dyDescent="0.25">
      <c r="A779" s="20">
        <v>41948</v>
      </c>
      <c r="B779">
        <v>12335</v>
      </c>
      <c r="C779">
        <v>12945</v>
      </c>
      <c r="D779">
        <v>12305</v>
      </c>
      <c r="E779">
        <v>12455</v>
      </c>
      <c r="F779">
        <v>12455</v>
      </c>
      <c r="G779">
        <v>16300</v>
      </c>
    </row>
    <row r="780" spans="1:7" x14ac:dyDescent="0.25">
      <c r="A780" s="20">
        <v>41949</v>
      </c>
      <c r="B780">
        <v>12300</v>
      </c>
      <c r="C780">
        <v>12765</v>
      </c>
      <c r="D780">
        <v>11720</v>
      </c>
      <c r="E780">
        <v>11830</v>
      </c>
      <c r="F780">
        <v>11830</v>
      </c>
      <c r="G780">
        <v>24400</v>
      </c>
    </row>
    <row r="781" spans="1:7" x14ac:dyDescent="0.25">
      <c r="A781" s="20">
        <v>41950</v>
      </c>
      <c r="B781">
        <v>11785</v>
      </c>
      <c r="C781">
        <v>12060</v>
      </c>
      <c r="D781">
        <v>11430</v>
      </c>
      <c r="E781">
        <v>11490</v>
      </c>
      <c r="F781">
        <v>11490</v>
      </c>
      <c r="G781">
        <v>24200</v>
      </c>
    </row>
    <row r="782" spans="1:7" x14ac:dyDescent="0.25">
      <c r="A782" s="20">
        <v>41953</v>
      </c>
      <c r="B782">
        <v>11375</v>
      </c>
      <c r="C782">
        <v>11425</v>
      </c>
      <c r="D782">
        <v>10440</v>
      </c>
      <c r="E782">
        <v>10630</v>
      </c>
      <c r="F782">
        <v>10630</v>
      </c>
      <c r="G782">
        <v>29600</v>
      </c>
    </row>
    <row r="783" spans="1:7" x14ac:dyDescent="0.25">
      <c r="A783" s="20">
        <v>41954</v>
      </c>
      <c r="B783">
        <v>10480</v>
      </c>
      <c r="C783">
        <v>11015</v>
      </c>
      <c r="D783">
        <v>10380</v>
      </c>
      <c r="E783">
        <v>10595</v>
      </c>
      <c r="F783">
        <v>10595</v>
      </c>
      <c r="G783">
        <v>21000</v>
      </c>
    </row>
    <row r="784" spans="1:7" x14ac:dyDescent="0.25">
      <c r="A784" s="20">
        <v>41955</v>
      </c>
      <c r="B784">
        <v>11085</v>
      </c>
      <c r="C784">
        <v>11125</v>
      </c>
      <c r="D784">
        <v>10620</v>
      </c>
      <c r="E784">
        <v>10830</v>
      </c>
      <c r="F784">
        <v>10830</v>
      </c>
      <c r="G784">
        <v>18800</v>
      </c>
    </row>
    <row r="785" spans="1:7" x14ac:dyDescent="0.25">
      <c r="A785" s="20">
        <v>41956</v>
      </c>
      <c r="B785">
        <v>10925</v>
      </c>
      <c r="C785">
        <v>11720</v>
      </c>
      <c r="D785">
        <v>10640</v>
      </c>
      <c r="E785">
        <v>11090</v>
      </c>
      <c r="F785">
        <v>11090</v>
      </c>
      <c r="G785">
        <v>30600</v>
      </c>
    </row>
    <row r="786" spans="1:7" x14ac:dyDescent="0.25">
      <c r="A786" s="20">
        <v>41957</v>
      </c>
      <c r="B786">
        <v>11215</v>
      </c>
      <c r="C786">
        <v>11625</v>
      </c>
      <c r="D786">
        <v>11080</v>
      </c>
      <c r="E786">
        <v>11145</v>
      </c>
      <c r="F786">
        <v>11145</v>
      </c>
      <c r="G786">
        <v>20200</v>
      </c>
    </row>
    <row r="787" spans="1:7" x14ac:dyDescent="0.25">
      <c r="A787" s="20">
        <v>41960</v>
      </c>
      <c r="B787">
        <v>11355</v>
      </c>
      <c r="C787">
        <v>11520</v>
      </c>
      <c r="D787">
        <v>10875</v>
      </c>
      <c r="E787">
        <v>11115</v>
      </c>
      <c r="F787">
        <v>11115</v>
      </c>
      <c r="G787">
        <v>20400</v>
      </c>
    </row>
    <row r="788" spans="1:7" x14ac:dyDescent="0.25">
      <c r="A788" s="20">
        <v>41961</v>
      </c>
      <c r="B788">
        <v>10960</v>
      </c>
      <c r="C788">
        <v>10980</v>
      </c>
      <c r="D788">
        <v>10450</v>
      </c>
      <c r="E788">
        <v>10690</v>
      </c>
      <c r="F788">
        <v>10690</v>
      </c>
      <c r="G788">
        <v>19000</v>
      </c>
    </row>
    <row r="789" spans="1:7" x14ac:dyDescent="0.25">
      <c r="A789" s="20">
        <v>41962</v>
      </c>
      <c r="B789">
        <v>10975</v>
      </c>
      <c r="C789">
        <v>11440</v>
      </c>
      <c r="D789">
        <v>10890</v>
      </c>
      <c r="E789">
        <v>11225</v>
      </c>
      <c r="F789">
        <v>11225</v>
      </c>
      <c r="G789">
        <v>20700</v>
      </c>
    </row>
    <row r="790" spans="1:7" x14ac:dyDescent="0.25">
      <c r="A790" s="20">
        <v>41963</v>
      </c>
      <c r="B790">
        <v>11650</v>
      </c>
      <c r="C790">
        <v>11700</v>
      </c>
      <c r="D790">
        <v>10910</v>
      </c>
      <c r="E790">
        <v>11040</v>
      </c>
      <c r="F790">
        <v>11040</v>
      </c>
      <c r="G790">
        <v>13800</v>
      </c>
    </row>
    <row r="791" spans="1:7" x14ac:dyDescent="0.25">
      <c r="A791" s="20">
        <v>41964</v>
      </c>
      <c r="B791">
        <v>10350</v>
      </c>
      <c r="C791">
        <v>10755</v>
      </c>
      <c r="D791">
        <v>10340</v>
      </c>
      <c r="E791">
        <v>10570</v>
      </c>
      <c r="F791">
        <v>10570</v>
      </c>
      <c r="G791">
        <v>18100</v>
      </c>
    </row>
    <row r="792" spans="1:7" x14ac:dyDescent="0.25">
      <c r="A792" s="20">
        <v>41967</v>
      </c>
      <c r="B792">
        <v>10385</v>
      </c>
      <c r="C792">
        <v>10470</v>
      </c>
      <c r="D792">
        <v>10085</v>
      </c>
      <c r="E792">
        <v>10085</v>
      </c>
      <c r="F792">
        <v>10085</v>
      </c>
      <c r="G792">
        <v>17400</v>
      </c>
    </row>
    <row r="793" spans="1:7" x14ac:dyDescent="0.25">
      <c r="A793" s="20">
        <v>41968</v>
      </c>
      <c r="B793">
        <v>10030</v>
      </c>
      <c r="C793">
        <v>10265</v>
      </c>
      <c r="D793">
        <v>9905</v>
      </c>
      <c r="E793">
        <v>10010</v>
      </c>
      <c r="F793">
        <v>10010</v>
      </c>
      <c r="G793">
        <v>17200</v>
      </c>
    </row>
    <row r="794" spans="1:7" x14ac:dyDescent="0.25">
      <c r="A794" s="20">
        <v>41969</v>
      </c>
      <c r="B794">
        <v>9990</v>
      </c>
      <c r="C794">
        <v>10025</v>
      </c>
      <c r="D794">
        <v>9590</v>
      </c>
      <c r="E794">
        <v>9625</v>
      </c>
      <c r="F794">
        <v>9625</v>
      </c>
      <c r="G794">
        <v>17900</v>
      </c>
    </row>
    <row r="795" spans="1:7" x14ac:dyDescent="0.25">
      <c r="A795" s="20">
        <v>41971</v>
      </c>
      <c r="B795">
        <v>9720</v>
      </c>
      <c r="C795">
        <v>10205</v>
      </c>
      <c r="D795">
        <v>9590</v>
      </c>
      <c r="E795">
        <v>10145</v>
      </c>
      <c r="F795">
        <v>10145</v>
      </c>
      <c r="G795">
        <v>12700</v>
      </c>
    </row>
    <row r="796" spans="1:7" x14ac:dyDescent="0.25">
      <c r="A796" s="20">
        <v>41974</v>
      </c>
      <c r="B796">
        <v>10560</v>
      </c>
      <c r="C796">
        <v>11200</v>
      </c>
      <c r="D796">
        <v>10485</v>
      </c>
      <c r="E796">
        <v>11010</v>
      </c>
      <c r="F796">
        <v>11010</v>
      </c>
      <c r="G796">
        <v>27700</v>
      </c>
    </row>
    <row r="797" spans="1:7" x14ac:dyDescent="0.25">
      <c r="A797" s="20">
        <v>41975</v>
      </c>
      <c r="B797">
        <v>10960</v>
      </c>
      <c r="C797">
        <v>10960</v>
      </c>
      <c r="D797">
        <v>9735</v>
      </c>
      <c r="E797">
        <v>9780</v>
      </c>
      <c r="F797">
        <v>9780</v>
      </c>
      <c r="G797">
        <v>22600</v>
      </c>
    </row>
    <row r="798" spans="1:7" x14ac:dyDescent="0.25">
      <c r="A798" s="20">
        <v>41976</v>
      </c>
      <c r="B798">
        <v>9520</v>
      </c>
      <c r="C798">
        <v>9655</v>
      </c>
      <c r="D798">
        <v>9350</v>
      </c>
      <c r="E798">
        <v>9420</v>
      </c>
      <c r="F798">
        <v>9420</v>
      </c>
      <c r="G798">
        <v>14200</v>
      </c>
    </row>
    <row r="799" spans="1:7" x14ac:dyDescent="0.25">
      <c r="A799" s="20">
        <v>41977</v>
      </c>
      <c r="B799">
        <v>9650</v>
      </c>
      <c r="C799">
        <v>10000</v>
      </c>
      <c r="D799">
        <v>9250</v>
      </c>
      <c r="E799">
        <v>9455</v>
      </c>
      <c r="F799">
        <v>9455</v>
      </c>
      <c r="G799">
        <v>24800</v>
      </c>
    </row>
    <row r="800" spans="1:7" x14ac:dyDescent="0.25">
      <c r="A800" s="20">
        <v>41978</v>
      </c>
      <c r="B800">
        <v>9150</v>
      </c>
      <c r="C800">
        <v>9275</v>
      </c>
      <c r="D800">
        <v>8810</v>
      </c>
      <c r="E800">
        <v>9135</v>
      </c>
      <c r="F800">
        <v>9135</v>
      </c>
      <c r="G800">
        <v>28000</v>
      </c>
    </row>
    <row r="801" spans="1:7" x14ac:dyDescent="0.25">
      <c r="A801" s="20">
        <v>41981</v>
      </c>
      <c r="B801">
        <v>9230</v>
      </c>
      <c r="C801">
        <v>10020</v>
      </c>
      <c r="D801">
        <v>8935</v>
      </c>
      <c r="E801">
        <v>9795</v>
      </c>
      <c r="F801">
        <v>9795</v>
      </c>
      <c r="G801">
        <v>31400</v>
      </c>
    </row>
    <row r="802" spans="1:7" x14ac:dyDescent="0.25">
      <c r="A802" s="20">
        <v>41982</v>
      </c>
      <c r="B802">
        <v>10835</v>
      </c>
      <c r="C802">
        <v>11190</v>
      </c>
      <c r="D802">
        <v>9870</v>
      </c>
      <c r="E802">
        <v>10010</v>
      </c>
      <c r="F802">
        <v>10010</v>
      </c>
      <c r="G802">
        <v>43600</v>
      </c>
    </row>
    <row r="803" spans="1:7" x14ac:dyDescent="0.25">
      <c r="A803" s="20">
        <v>41983</v>
      </c>
      <c r="B803">
        <v>10440</v>
      </c>
      <c r="C803">
        <v>12210</v>
      </c>
      <c r="D803">
        <v>10350</v>
      </c>
      <c r="E803">
        <v>12180</v>
      </c>
      <c r="F803">
        <v>12180</v>
      </c>
      <c r="G803">
        <v>41600</v>
      </c>
    </row>
    <row r="804" spans="1:7" x14ac:dyDescent="0.25">
      <c r="A804" s="20">
        <v>41984</v>
      </c>
      <c r="B804">
        <v>11825</v>
      </c>
      <c r="C804">
        <v>13655</v>
      </c>
      <c r="D804">
        <v>10785</v>
      </c>
      <c r="E804">
        <v>13590</v>
      </c>
      <c r="F804">
        <v>13590</v>
      </c>
      <c r="G804">
        <v>50500</v>
      </c>
    </row>
    <row r="805" spans="1:7" x14ac:dyDescent="0.25">
      <c r="A805" s="20">
        <v>41985</v>
      </c>
      <c r="B805">
        <v>14785</v>
      </c>
      <c r="C805">
        <v>15235</v>
      </c>
      <c r="D805">
        <v>13320</v>
      </c>
      <c r="E805">
        <v>15040</v>
      </c>
      <c r="F805">
        <v>15040</v>
      </c>
      <c r="G805">
        <v>58200</v>
      </c>
    </row>
    <row r="806" spans="1:7" x14ac:dyDescent="0.25">
      <c r="A806" s="20">
        <v>41988</v>
      </c>
      <c r="B806">
        <v>13690</v>
      </c>
      <c r="C806">
        <v>15500</v>
      </c>
      <c r="D806">
        <v>12940</v>
      </c>
      <c r="E806">
        <v>14395</v>
      </c>
      <c r="F806">
        <v>14395</v>
      </c>
      <c r="G806">
        <v>56800</v>
      </c>
    </row>
    <row r="807" spans="1:7" x14ac:dyDescent="0.25">
      <c r="A807" s="20">
        <v>41989</v>
      </c>
      <c r="B807">
        <v>15040</v>
      </c>
      <c r="C807">
        <v>15750</v>
      </c>
      <c r="D807">
        <v>12710</v>
      </c>
      <c r="E807">
        <v>15675</v>
      </c>
      <c r="F807">
        <v>15675</v>
      </c>
      <c r="G807">
        <v>49600</v>
      </c>
    </row>
    <row r="808" spans="1:7" x14ac:dyDescent="0.25">
      <c r="A808" s="20">
        <v>41990</v>
      </c>
      <c r="B808">
        <v>16100</v>
      </c>
      <c r="C808">
        <v>16140</v>
      </c>
      <c r="D808">
        <v>12315</v>
      </c>
      <c r="E808">
        <v>12430</v>
      </c>
      <c r="F808">
        <v>12430</v>
      </c>
      <c r="G808">
        <v>45400</v>
      </c>
    </row>
    <row r="809" spans="1:7" x14ac:dyDescent="0.25">
      <c r="A809" s="20">
        <v>41991</v>
      </c>
      <c r="B809">
        <v>11245</v>
      </c>
      <c r="C809">
        <v>12375</v>
      </c>
      <c r="D809">
        <v>11150</v>
      </c>
      <c r="E809">
        <v>11695</v>
      </c>
      <c r="F809">
        <v>11695</v>
      </c>
      <c r="G809">
        <v>35200</v>
      </c>
    </row>
    <row r="810" spans="1:7" x14ac:dyDescent="0.25">
      <c r="A810" s="20">
        <v>41992</v>
      </c>
      <c r="B810">
        <v>11580</v>
      </c>
      <c r="C810">
        <v>11935</v>
      </c>
      <c r="D810">
        <v>11130</v>
      </c>
      <c r="E810">
        <v>11475</v>
      </c>
      <c r="F810">
        <v>11475</v>
      </c>
      <c r="G810">
        <v>21900</v>
      </c>
    </row>
    <row r="811" spans="1:7" x14ac:dyDescent="0.25">
      <c r="A811" s="20">
        <v>41995</v>
      </c>
      <c r="B811">
        <v>10825</v>
      </c>
      <c r="C811">
        <v>11000</v>
      </c>
      <c r="D811">
        <v>10350</v>
      </c>
      <c r="E811">
        <v>10350</v>
      </c>
      <c r="F811">
        <v>10350</v>
      </c>
      <c r="G811">
        <v>25900</v>
      </c>
    </row>
    <row r="812" spans="1:7" x14ac:dyDescent="0.25">
      <c r="A812" s="20">
        <v>41996</v>
      </c>
      <c r="B812">
        <v>10235</v>
      </c>
      <c r="C812">
        <v>10850</v>
      </c>
      <c r="D812">
        <v>10225</v>
      </c>
      <c r="E812">
        <v>10410</v>
      </c>
      <c r="F812">
        <v>10410</v>
      </c>
      <c r="G812">
        <v>17900</v>
      </c>
    </row>
    <row r="813" spans="1:7" x14ac:dyDescent="0.25">
      <c r="A813" s="20">
        <v>41997</v>
      </c>
      <c r="B813">
        <v>10180</v>
      </c>
      <c r="C813">
        <v>10400</v>
      </c>
      <c r="D813">
        <v>10110</v>
      </c>
      <c r="E813">
        <v>10205</v>
      </c>
      <c r="F813">
        <v>10205</v>
      </c>
      <c r="G813">
        <v>7300</v>
      </c>
    </row>
    <row r="814" spans="1:7" x14ac:dyDescent="0.25">
      <c r="A814" s="20">
        <v>41999</v>
      </c>
      <c r="B814">
        <v>10225</v>
      </c>
      <c r="C814">
        <v>10525</v>
      </c>
      <c r="D814">
        <v>10075</v>
      </c>
      <c r="E814">
        <v>10435</v>
      </c>
      <c r="F814">
        <v>10435</v>
      </c>
      <c r="G814">
        <v>11600</v>
      </c>
    </row>
    <row r="815" spans="1:7" x14ac:dyDescent="0.25">
      <c r="A815" s="20">
        <v>42002</v>
      </c>
      <c r="B815">
        <v>10510</v>
      </c>
      <c r="C815">
        <v>10630</v>
      </c>
      <c r="D815">
        <v>10195</v>
      </c>
      <c r="E815">
        <v>10310</v>
      </c>
      <c r="F815">
        <v>10310</v>
      </c>
      <c r="G815">
        <v>16600</v>
      </c>
    </row>
    <row r="816" spans="1:7" x14ac:dyDescent="0.25">
      <c r="A816" s="20">
        <v>42003</v>
      </c>
      <c r="B816">
        <v>10665</v>
      </c>
      <c r="C816">
        <v>10970</v>
      </c>
      <c r="D816">
        <v>10390</v>
      </c>
      <c r="E816">
        <v>10850</v>
      </c>
      <c r="F816">
        <v>10850</v>
      </c>
      <c r="G816">
        <v>16400</v>
      </c>
    </row>
    <row r="817" spans="1:7" x14ac:dyDescent="0.25">
      <c r="A817" s="20">
        <v>42004</v>
      </c>
      <c r="B817">
        <v>10750</v>
      </c>
      <c r="C817">
        <v>12975</v>
      </c>
      <c r="D817">
        <v>10675</v>
      </c>
      <c r="E817">
        <v>12575</v>
      </c>
      <c r="F817">
        <v>12575</v>
      </c>
      <c r="G817">
        <v>14260200</v>
      </c>
    </row>
    <row r="818" spans="1:7" x14ac:dyDescent="0.25">
      <c r="A818" s="20">
        <v>42006</v>
      </c>
      <c r="B818">
        <v>11720</v>
      </c>
      <c r="C818">
        <v>13610</v>
      </c>
      <c r="D818">
        <v>11455</v>
      </c>
      <c r="E818">
        <v>12165</v>
      </c>
      <c r="F818">
        <v>12165</v>
      </c>
      <c r="G818">
        <v>20668600</v>
      </c>
    </row>
    <row r="819" spans="1:7" x14ac:dyDescent="0.25">
      <c r="A819" s="20">
        <v>42009</v>
      </c>
      <c r="B819">
        <v>12840</v>
      </c>
      <c r="C819">
        <v>14335</v>
      </c>
      <c r="D819">
        <v>12725</v>
      </c>
      <c r="E819">
        <v>13915</v>
      </c>
      <c r="F819">
        <v>13915</v>
      </c>
      <c r="G819">
        <v>21276900</v>
      </c>
    </row>
    <row r="820" spans="1:7" x14ac:dyDescent="0.25">
      <c r="A820" s="20">
        <v>42010</v>
      </c>
      <c r="B820">
        <v>13795</v>
      </c>
      <c r="C820">
        <v>15600</v>
      </c>
      <c r="D820">
        <v>13425</v>
      </c>
      <c r="E820">
        <v>14535</v>
      </c>
      <c r="F820">
        <v>14535</v>
      </c>
      <c r="G820">
        <v>27152700</v>
      </c>
    </row>
    <row r="821" spans="1:7" x14ac:dyDescent="0.25">
      <c r="A821" s="20">
        <v>42011</v>
      </c>
      <c r="B821">
        <v>13710</v>
      </c>
      <c r="C821">
        <v>14350</v>
      </c>
      <c r="D821">
        <v>13235</v>
      </c>
      <c r="E821">
        <v>13615</v>
      </c>
      <c r="F821">
        <v>13615</v>
      </c>
      <c r="G821">
        <v>17864200</v>
      </c>
    </row>
    <row r="822" spans="1:7" x14ac:dyDescent="0.25">
      <c r="A822" s="20">
        <v>42012</v>
      </c>
      <c r="B822">
        <v>12590</v>
      </c>
      <c r="C822">
        <v>12680</v>
      </c>
      <c r="D822">
        <v>11780</v>
      </c>
      <c r="E822">
        <v>11940</v>
      </c>
      <c r="F822">
        <v>11940</v>
      </c>
      <c r="G822">
        <v>15020400</v>
      </c>
    </row>
    <row r="823" spans="1:7" x14ac:dyDescent="0.25">
      <c r="A823" s="20">
        <v>42013</v>
      </c>
      <c r="B823">
        <v>11630</v>
      </c>
      <c r="C823">
        <v>13010</v>
      </c>
      <c r="D823">
        <v>11620</v>
      </c>
      <c r="E823">
        <v>12785</v>
      </c>
      <c r="F823">
        <v>12785</v>
      </c>
      <c r="G823">
        <v>18960400</v>
      </c>
    </row>
    <row r="824" spans="1:7" x14ac:dyDescent="0.25">
      <c r="A824" s="20">
        <v>42016</v>
      </c>
      <c r="B824">
        <v>13000</v>
      </c>
      <c r="C824">
        <v>14680</v>
      </c>
      <c r="D824">
        <v>12905</v>
      </c>
      <c r="E824">
        <v>13995</v>
      </c>
      <c r="F824">
        <v>13995</v>
      </c>
      <c r="G824">
        <v>20099100</v>
      </c>
    </row>
    <row r="825" spans="1:7" x14ac:dyDescent="0.25">
      <c r="A825" s="20">
        <v>42017</v>
      </c>
      <c r="B825">
        <v>13350</v>
      </c>
      <c r="C825">
        <v>15575</v>
      </c>
      <c r="D825">
        <v>13010</v>
      </c>
      <c r="E825">
        <v>14825</v>
      </c>
      <c r="F825">
        <v>14825</v>
      </c>
      <c r="G825">
        <v>27561300</v>
      </c>
    </row>
    <row r="826" spans="1:7" x14ac:dyDescent="0.25">
      <c r="A826" s="20">
        <v>42018</v>
      </c>
      <c r="B826">
        <v>16250</v>
      </c>
      <c r="C826">
        <v>16500</v>
      </c>
      <c r="D826">
        <v>15235</v>
      </c>
      <c r="E826">
        <v>15385</v>
      </c>
      <c r="F826">
        <v>15385</v>
      </c>
      <c r="G826">
        <v>23707600</v>
      </c>
    </row>
    <row r="827" spans="1:7" x14ac:dyDescent="0.25">
      <c r="A827" s="20">
        <v>42019</v>
      </c>
      <c r="B827">
        <v>15040</v>
      </c>
      <c r="C827">
        <v>16390</v>
      </c>
      <c r="D827">
        <v>14595</v>
      </c>
      <c r="E827">
        <v>16300</v>
      </c>
      <c r="F827">
        <v>16300</v>
      </c>
      <c r="G827">
        <v>25463500</v>
      </c>
    </row>
    <row r="828" spans="1:7" x14ac:dyDescent="0.25">
      <c r="A828" s="20">
        <v>42020</v>
      </c>
      <c r="B828">
        <v>16350</v>
      </c>
      <c r="C828">
        <v>17005</v>
      </c>
      <c r="D828">
        <v>15270</v>
      </c>
      <c r="E828">
        <v>15610</v>
      </c>
      <c r="F828">
        <v>15610</v>
      </c>
      <c r="G828">
        <v>20302900</v>
      </c>
    </row>
    <row r="829" spans="1:7" x14ac:dyDescent="0.25">
      <c r="A829" s="20">
        <v>42024</v>
      </c>
      <c r="B829">
        <v>14715</v>
      </c>
      <c r="C829">
        <v>16395</v>
      </c>
      <c r="D829">
        <v>14650</v>
      </c>
      <c r="E829">
        <v>15345</v>
      </c>
      <c r="F829">
        <v>15345</v>
      </c>
      <c r="G829">
        <v>18376100</v>
      </c>
    </row>
    <row r="830" spans="1:7" x14ac:dyDescent="0.25">
      <c r="A830" s="20">
        <v>42025</v>
      </c>
      <c r="B830">
        <v>15725</v>
      </c>
      <c r="C830">
        <v>16105</v>
      </c>
      <c r="D830">
        <v>13850</v>
      </c>
      <c r="E830">
        <v>13890</v>
      </c>
      <c r="F830">
        <v>13890</v>
      </c>
      <c r="G830">
        <v>20989700</v>
      </c>
    </row>
    <row r="831" spans="1:7" x14ac:dyDescent="0.25">
      <c r="A831" s="20">
        <v>42026</v>
      </c>
      <c r="B831">
        <v>13090</v>
      </c>
      <c r="C831">
        <v>14130</v>
      </c>
      <c r="D831">
        <v>12060</v>
      </c>
      <c r="E831">
        <v>12110</v>
      </c>
      <c r="F831">
        <v>12110</v>
      </c>
      <c r="G831">
        <v>20223500</v>
      </c>
    </row>
    <row r="832" spans="1:7" x14ac:dyDescent="0.25">
      <c r="A832" s="20">
        <v>42027</v>
      </c>
      <c r="B832">
        <v>12435</v>
      </c>
      <c r="C832">
        <v>12810</v>
      </c>
      <c r="D832">
        <v>11740</v>
      </c>
      <c r="E832">
        <v>12685</v>
      </c>
      <c r="F832">
        <v>12685</v>
      </c>
      <c r="G832">
        <v>13594900</v>
      </c>
    </row>
    <row r="833" spans="1:7" x14ac:dyDescent="0.25">
      <c r="A833" s="20">
        <v>42030</v>
      </c>
      <c r="B833">
        <v>12475</v>
      </c>
      <c r="C833">
        <v>12975</v>
      </c>
      <c r="D833">
        <v>11550</v>
      </c>
      <c r="E833">
        <v>11560</v>
      </c>
      <c r="F833">
        <v>11560</v>
      </c>
      <c r="G833">
        <v>17148300</v>
      </c>
    </row>
    <row r="834" spans="1:7" x14ac:dyDescent="0.25">
      <c r="A834" s="20">
        <v>42031</v>
      </c>
      <c r="B834">
        <v>12675</v>
      </c>
      <c r="C834">
        <v>12915</v>
      </c>
      <c r="D834">
        <v>11825</v>
      </c>
      <c r="E834">
        <v>12540</v>
      </c>
      <c r="F834">
        <v>12540</v>
      </c>
      <c r="G834">
        <v>24796400</v>
      </c>
    </row>
    <row r="835" spans="1:7" x14ac:dyDescent="0.25">
      <c r="A835" s="20">
        <v>42032</v>
      </c>
      <c r="B835">
        <v>11945</v>
      </c>
      <c r="C835">
        <v>14855</v>
      </c>
      <c r="D835">
        <v>11925</v>
      </c>
      <c r="E835">
        <v>14600</v>
      </c>
      <c r="F835">
        <v>14600</v>
      </c>
      <c r="G835">
        <v>33833300</v>
      </c>
    </row>
    <row r="836" spans="1:7" x14ac:dyDescent="0.25">
      <c r="A836" s="20">
        <v>42033</v>
      </c>
      <c r="B836">
        <v>14545</v>
      </c>
      <c r="C836">
        <v>15585</v>
      </c>
      <c r="D836">
        <v>13340</v>
      </c>
      <c r="E836">
        <v>13565</v>
      </c>
      <c r="F836">
        <v>13565</v>
      </c>
      <c r="G836">
        <v>24975700</v>
      </c>
    </row>
    <row r="837" spans="1:7" x14ac:dyDescent="0.25">
      <c r="A837" s="20">
        <v>42034</v>
      </c>
      <c r="B837">
        <v>14330</v>
      </c>
      <c r="C837">
        <v>16355</v>
      </c>
      <c r="D837">
        <v>13795</v>
      </c>
      <c r="E837">
        <v>16180</v>
      </c>
      <c r="F837">
        <v>16180</v>
      </c>
      <c r="G837">
        <v>35308000</v>
      </c>
    </row>
    <row r="838" spans="1:7" x14ac:dyDescent="0.25">
      <c r="A838" s="20">
        <v>42037</v>
      </c>
      <c r="B838">
        <v>15195</v>
      </c>
      <c r="C838">
        <v>16660</v>
      </c>
      <c r="D838">
        <v>14515</v>
      </c>
      <c r="E838">
        <v>14515</v>
      </c>
      <c r="F838">
        <v>14515</v>
      </c>
      <c r="G838">
        <v>32391300</v>
      </c>
    </row>
    <row r="839" spans="1:7" x14ac:dyDescent="0.25">
      <c r="A839" s="20">
        <v>42038</v>
      </c>
      <c r="B839">
        <v>14040</v>
      </c>
      <c r="C839">
        <v>14290</v>
      </c>
      <c r="D839">
        <v>13065</v>
      </c>
      <c r="E839">
        <v>13160</v>
      </c>
      <c r="F839">
        <v>13160</v>
      </c>
      <c r="G839">
        <v>20869000</v>
      </c>
    </row>
    <row r="840" spans="1:7" x14ac:dyDescent="0.25">
      <c r="A840" s="20">
        <v>42039</v>
      </c>
      <c r="B840">
        <v>13495</v>
      </c>
      <c r="C840">
        <v>14015</v>
      </c>
      <c r="D840">
        <v>12720</v>
      </c>
      <c r="E840">
        <v>13890</v>
      </c>
      <c r="F840">
        <v>13890</v>
      </c>
      <c r="G840">
        <v>25514700</v>
      </c>
    </row>
    <row r="841" spans="1:7" x14ac:dyDescent="0.25">
      <c r="A841" s="20">
        <v>42040</v>
      </c>
      <c r="B841">
        <v>13540</v>
      </c>
      <c r="C841">
        <v>13550</v>
      </c>
      <c r="D841">
        <v>12645</v>
      </c>
      <c r="E841">
        <v>12805</v>
      </c>
      <c r="F841">
        <v>12805</v>
      </c>
      <c r="G841">
        <v>19250000</v>
      </c>
    </row>
    <row r="842" spans="1:7" x14ac:dyDescent="0.25">
      <c r="A842" s="20">
        <v>42041</v>
      </c>
      <c r="B842">
        <v>12505</v>
      </c>
      <c r="C842">
        <v>14490</v>
      </c>
      <c r="D842">
        <v>12340</v>
      </c>
      <c r="E842">
        <v>13900</v>
      </c>
      <c r="F842">
        <v>13900</v>
      </c>
      <c r="G842">
        <v>31996800</v>
      </c>
    </row>
    <row r="843" spans="1:7" x14ac:dyDescent="0.25">
      <c r="A843" s="20">
        <v>42044</v>
      </c>
      <c r="B843">
        <v>14450</v>
      </c>
      <c r="C843">
        <v>14675</v>
      </c>
      <c r="D843">
        <v>13955</v>
      </c>
      <c r="E843">
        <v>14080</v>
      </c>
      <c r="F843">
        <v>14080</v>
      </c>
      <c r="G843">
        <v>23694500</v>
      </c>
    </row>
    <row r="844" spans="1:7" x14ac:dyDescent="0.25">
      <c r="A844" s="20">
        <v>42045</v>
      </c>
      <c r="B844">
        <v>13405</v>
      </c>
      <c r="C844">
        <v>13950</v>
      </c>
      <c r="D844">
        <v>12840</v>
      </c>
      <c r="E844">
        <v>13015</v>
      </c>
      <c r="F844">
        <v>13015</v>
      </c>
      <c r="G844">
        <v>20425700</v>
      </c>
    </row>
    <row r="845" spans="1:7" x14ac:dyDescent="0.25">
      <c r="A845" s="20">
        <v>42046</v>
      </c>
      <c r="B845">
        <v>13255</v>
      </c>
      <c r="C845">
        <v>13615</v>
      </c>
      <c r="D845">
        <v>13055</v>
      </c>
      <c r="E845">
        <v>13130</v>
      </c>
      <c r="F845">
        <v>13130</v>
      </c>
      <c r="G845">
        <v>17835400</v>
      </c>
    </row>
    <row r="846" spans="1:7" x14ac:dyDescent="0.25">
      <c r="A846" s="20">
        <v>42047</v>
      </c>
      <c r="B846">
        <v>12535</v>
      </c>
      <c r="C846">
        <v>12680</v>
      </c>
      <c r="D846">
        <v>11500</v>
      </c>
      <c r="E846">
        <v>11590</v>
      </c>
      <c r="F846">
        <v>11590</v>
      </c>
      <c r="G846">
        <v>22973400</v>
      </c>
    </row>
    <row r="847" spans="1:7" x14ac:dyDescent="0.25">
      <c r="A847" s="20">
        <v>42048</v>
      </c>
      <c r="B847">
        <v>11475</v>
      </c>
      <c r="C847">
        <v>11910</v>
      </c>
      <c r="D847">
        <v>11175</v>
      </c>
      <c r="E847">
        <v>11285</v>
      </c>
      <c r="F847">
        <v>11285</v>
      </c>
      <c r="G847">
        <v>20880400</v>
      </c>
    </row>
    <row r="848" spans="1:7" x14ac:dyDescent="0.25">
      <c r="A848" s="20">
        <v>42052</v>
      </c>
      <c r="B848">
        <v>11500</v>
      </c>
      <c r="C848">
        <v>11680</v>
      </c>
      <c r="D848">
        <v>11180</v>
      </c>
      <c r="E848">
        <v>11340</v>
      </c>
      <c r="F848">
        <v>11340</v>
      </c>
      <c r="G848">
        <v>15059200</v>
      </c>
    </row>
    <row r="849" spans="1:7" x14ac:dyDescent="0.25">
      <c r="A849" s="20">
        <v>42053</v>
      </c>
      <c r="B849">
        <v>11625</v>
      </c>
      <c r="C849">
        <v>11670</v>
      </c>
      <c r="D849">
        <v>11065</v>
      </c>
      <c r="E849">
        <v>11165</v>
      </c>
      <c r="F849">
        <v>11165</v>
      </c>
      <c r="G849">
        <v>16174800</v>
      </c>
    </row>
    <row r="850" spans="1:7" x14ac:dyDescent="0.25">
      <c r="A850" s="20">
        <v>42054</v>
      </c>
      <c r="B850">
        <v>11390</v>
      </c>
      <c r="C850">
        <v>11435</v>
      </c>
      <c r="D850">
        <v>10655</v>
      </c>
      <c r="E850">
        <v>10685</v>
      </c>
      <c r="F850">
        <v>10685</v>
      </c>
      <c r="G850">
        <v>14219700</v>
      </c>
    </row>
    <row r="851" spans="1:7" x14ac:dyDescent="0.25">
      <c r="A851" s="20">
        <v>42055</v>
      </c>
      <c r="B851">
        <v>11090</v>
      </c>
      <c r="C851">
        <v>11225</v>
      </c>
      <c r="D851">
        <v>9750</v>
      </c>
      <c r="E851">
        <v>9905</v>
      </c>
      <c r="F851">
        <v>9905</v>
      </c>
      <c r="G851">
        <v>24975000</v>
      </c>
    </row>
    <row r="852" spans="1:7" x14ac:dyDescent="0.25">
      <c r="A852" s="20">
        <v>42058</v>
      </c>
      <c r="B852">
        <v>10115</v>
      </c>
      <c r="C852">
        <v>10235</v>
      </c>
      <c r="D852">
        <v>9885</v>
      </c>
      <c r="E852">
        <v>9975</v>
      </c>
      <c r="F852">
        <v>9975</v>
      </c>
      <c r="G852">
        <v>12012600</v>
      </c>
    </row>
    <row r="853" spans="1:7" x14ac:dyDescent="0.25">
      <c r="A853" s="20">
        <v>42059</v>
      </c>
      <c r="B853">
        <v>9900</v>
      </c>
      <c r="C853">
        <v>9925</v>
      </c>
      <c r="D853">
        <v>9040</v>
      </c>
      <c r="E853">
        <v>9140</v>
      </c>
      <c r="F853">
        <v>9140</v>
      </c>
      <c r="G853">
        <v>20698500</v>
      </c>
    </row>
    <row r="854" spans="1:7" x14ac:dyDescent="0.25">
      <c r="A854" s="20">
        <v>42060</v>
      </c>
      <c r="B854">
        <v>9170</v>
      </c>
      <c r="C854">
        <v>9445</v>
      </c>
      <c r="D854">
        <v>8430</v>
      </c>
      <c r="E854">
        <v>9245</v>
      </c>
      <c r="F854">
        <v>9245</v>
      </c>
      <c r="G854">
        <v>25830700</v>
      </c>
    </row>
    <row r="855" spans="1:7" x14ac:dyDescent="0.25">
      <c r="A855" s="20">
        <v>42061</v>
      </c>
      <c r="B855">
        <v>9190</v>
      </c>
      <c r="C855">
        <v>9550</v>
      </c>
      <c r="D855">
        <v>8795</v>
      </c>
      <c r="E855">
        <v>9025</v>
      </c>
      <c r="F855">
        <v>9025</v>
      </c>
      <c r="G855">
        <v>26054400</v>
      </c>
    </row>
    <row r="856" spans="1:7" x14ac:dyDescent="0.25">
      <c r="A856" s="20">
        <v>42062</v>
      </c>
      <c r="B856">
        <v>9020</v>
      </c>
      <c r="C856">
        <v>9185</v>
      </c>
      <c r="D856">
        <v>8660</v>
      </c>
      <c r="E856">
        <v>8920</v>
      </c>
      <c r="F856">
        <v>8920</v>
      </c>
      <c r="G856">
        <v>25220200</v>
      </c>
    </row>
    <row r="857" spans="1:7" x14ac:dyDescent="0.25">
      <c r="A857" s="20">
        <v>42065</v>
      </c>
      <c r="B857">
        <v>8845</v>
      </c>
      <c r="C857">
        <v>8915</v>
      </c>
      <c r="D857">
        <v>8325</v>
      </c>
      <c r="E857">
        <v>8340</v>
      </c>
      <c r="F857">
        <v>8340</v>
      </c>
      <c r="G857">
        <v>22119600</v>
      </c>
    </row>
    <row r="858" spans="1:7" x14ac:dyDescent="0.25">
      <c r="A858" s="20">
        <v>42066</v>
      </c>
      <c r="B858">
        <v>8505</v>
      </c>
      <c r="C858">
        <v>9130</v>
      </c>
      <c r="D858">
        <v>8420</v>
      </c>
      <c r="E858">
        <v>8680</v>
      </c>
      <c r="F858">
        <v>8680</v>
      </c>
      <c r="G858">
        <v>26732200</v>
      </c>
    </row>
    <row r="859" spans="1:7" x14ac:dyDescent="0.25">
      <c r="A859" s="20">
        <v>42067</v>
      </c>
      <c r="B859">
        <v>8950</v>
      </c>
      <c r="C859">
        <v>9325</v>
      </c>
      <c r="D859">
        <v>8625</v>
      </c>
      <c r="E859">
        <v>8660</v>
      </c>
      <c r="F859">
        <v>8660</v>
      </c>
      <c r="G859">
        <v>23424500</v>
      </c>
    </row>
    <row r="860" spans="1:7" x14ac:dyDescent="0.25">
      <c r="A860" s="20">
        <v>42068</v>
      </c>
      <c r="B860">
        <v>8535</v>
      </c>
      <c r="C860">
        <v>8800</v>
      </c>
      <c r="D860">
        <v>8405</v>
      </c>
      <c r="E860">
        <v>8435</v>
      </c>
      <c r="F860">
        <v>8435</v>
      </c>
      <c r="G860">
        <v>24556400</v>
      </c>
    </row>
    <row r="861" spans="1:7" x14ac:dyDescent="0.25">
      <c r="A861" s="20">
        <v>42069</v>
      </c>
      <c r="B861">
        <v>8675</v>
      </c>
      <c r="C861">
        <v>9270</v>
      </c>
      <c r="D861">
        <v>8435</v>
      </c>
      <c r="E861">
        <v>9190</v>
      </c>
      <c r="F861">
        <v>9190</v>
      </c>
      <c r="G861">
        <v>38403200</v>
      </c>
    </row>
    <row r="862" spans="1:7" x14ac:dyDescent="0.25">
      <c r="A862" s="20">
        <v>42072</v>
      </c>
      <c r="B862">
        <v>9050</v>
      </c>
      <c r="C862">
        <v>9180</v>
      </c>
      <c r="D862">
        <v>8745</v>
      </c>
      <c r="E862">
        <v>8920</v>
      </c>
      <c r="F862">
        <v>8920</v>
      </c>
      <c r="G862">
        <v>19867500</v>
      </c>
    </row>
    <row r="863" spans="1:7" x14ac:dyDescent="0.25">
      <c r="A863" s="20">
        <v>42073</v>
      </c>
      <c r="B863">
        <v>9410</v>
      </c>
      <c r="C863">
        <v>9725</v>
      </c>
      <c r="D863">
        <v>9295</v>
      </c>
      <c r="E863">
        <v>9460</v>
      </c>
      <c r="F863">
        <v>9460</v>
      </c>
      <c r="G863">
        <v>32287700</v>
      </c>
    </row>
    <row r="864" spans="1:7" x14ac:dyDescent="0.25">
      <c r="A864" s="20">
        <v>42074</v>
      </c>
      <c r="B864">
        <v>9510</v>
      </c>
      <c r="C864">
        <v>10075</v>
      </c>
      <c r="D864">
        <v>9460</v>
      </c>
      <c r="E864">
        <v>9910</v>
      </c>
      <c r="F864">
        <v>9910</v>
      </c>
      <c r="G864">
        <v>26429400</v>
      </c>
    </row>
    <row r="865" spans="1:7" x14ac:dyDescent="0.25">
      <c r="A865" s="20">
        <v>42075</v>
      </c>
      <c r="B865">
        <v>9565</v>
      </c>
      <c r="C865">
        <v>9595</v>
      </c>
      <c r="D865">
        <v>8710</v>
      </c>
      <c r="E865">
        <v>8750</v>
      </c>
      <c r="F865">
        <v>8750</v>
      </c>
      <c r="G865">
        <v>22703200</v>
      </c>
    </row>
    <row r="866" spans="1:7" x14ac:dyDescent="0.25">
      <c r="A866" s="20">
        <v>42076</v>
      </c>
      <c r="B866">
        <v>8820</v>
      </c>
      <c r="C866">
        <v>9590</v>
      </c>
      <c r="D866">
        <v>8725</v>
      </c>
      <c r="E866">
        <v>9115</v>
      </c>
      <c r="F866">
        <v>9115</v>
      </c>
      <c r="G866">
        <v>28394200</v>
      </c>
    </row>
    <row r="867" spans="1:7" x14ac:dyDescent="0.25">
      <c r="A867" s="20">
        <v>42079</v>
      </c>
      <c r="B867">
        <v>8890</v>
      </c>
      <c r="C867">
        <v>8950</v>
      </c>
      <c r="D867">
        <v>8525</v>
      </c>
      <c r="E867">
        <v>8700</v>
      </c>
      <c r="F867">
        <v>8700</v>
      </c>
      <c r="G867">
        <v>20187700</v>
      </c>
    </row>
    <row r="868" spans="1:7" x14ac:dyDescent="0.25">
      <c r="A868" s="20">
        <v>42080</v>
      </c>
      <c r="B868">
        <v>8940</v>
      </c>
      <c r="C868">
        <v>9075</v>
      </c>
      <c r="D868">
        <v>8555</v>
      </c>
      <c r="E868">
        <v>8615</v>
      </c>
      <c r="F868">
        <v>8615</v>
      </c>
      <c r="G868">
        <v>18068300</v>
      </c>
    </row>
    <row r="869" spans="1:7" x14ac:dyDescent="0.25">
      <c r="A869" s="20">
        <v>42081</v>
      </c>
      <c r="B869">
        <v>8710</v>
      </c>
      <c r="C869">
        <v>8855</v>
      </c>
      <c r="D869">
        <v>7740</v>
      </c>
      <c r="E869">
        <v>7850</v>
      </c>
      <c r="F869">
        <v>7850</v>
      </c>
      <c r="G869">
        <v>29481700</v>
      </c>
    </row>
    <row r="870" spans="1:7" x14ac:dyDescent="0.25">
      <c r="A870" s="20">
        <v>42082</v>
      </c>
      <c r="B870">
        <v>8110</v>
      </c>
      <c r="C870">
        <v>8275</v>
      </c>
      <c r="D870">
        <v>7820</v>
      </c>
      <c r="E870">
        <v>7860</v>
      </c>
      <c r="F870">
        <v>7860</v>
      </c>
      <c r="G870">
        <v>17259500</v>
      </c>
    </row>
    <row r="871" spans="1:7" x14ac:dyDescent="0.25">
      <c r="A871" s="20">
        <v>42083</v>
      </c>
      <c r="B871">
        <v>7680</v>
      </c>
      <c r="C871">
        <v>7790</v>
      </c>
      <c r="D871">
        <v>7160</v>
      </c>
      <c r="E871">
        <v>7630</v>
      </c>
      <c r="F871">
        <v>7630</v>
      </c>
      <c r="G871">
        <v>30232900</v>
      </c>
    </row>
    <row r="872" spans="1:7" x14ac:dyDescent="0.25">
      <c r="A872" s="20">
        <v>42086</v>
      </c>
      <c r="B872">
        <v>7505</v>
      </c>
      <c r="C872">
        <v>7525</v>
      </c>
      <c r="D872">
        <v>7175</v>
      </c>
      <c r="E872">
        <v>7350</v>
      </c>
      <c r="F872">
        <v>7350</v>
      </c>
      <c r="G872">
        <v>19052000</v>
      </c>
    </row>
    <row r="873" spans="1:7" x14ac:dyDescent="0.25">
      <c r="A873" s="20">
        <v>42087</v>
      </c>
      <c r="B873">
        <v>7370</v>
      </c>
      <c r="C873">
        <v>7460</v>
      </c>
      <c r="D873">
        <v>7000</v>
      </c>
      <c r="E873">
        <v>7270</v>
      </c>
      <c r="F873">
        <v>7270</v>
      </c>
      <c r="G873">
        <v>24697600</v>
      </c>
    </row>
    <row r="874" spans="1:7" x14ac:dyDescent="0.25">
      <c r="A874" s="20">
        <v>42088</v>
      </c>
      <c r="B874">
        <v>7215</v>
      </c>
      <c r="C874">
        <v>7960</v>
      </c>
      <c r="D874">
        <v>7125</v>
      </c>
      <c r="E874">
        <v>7910</v>
      </c>
      <c r="F874">
        <v>7910</v>
      </c>
      <c r="G874">
        <v>35168000</v>
      </c>
    </row>
    <row r="875" spans="1:7" x14ac:dyDescent="0.25">
      <c r="A875" s="20">
        <v>42089</v>
      </c>
      <c r="B875">
        <v>8250</v>
      </c>
      <c r="C875">
        <v>8415</v>
      </c>
      <c r="D875">
        <v>7715</v>
      </c>
      <c r="E875">
        <v>7815</v>
      </c>
      <c r="F875">
        <v>7815</v>
      </c>
      <c r="G875">
        <v>38122300</v>
      </c>
    </row>
    <row r="876" spans="1:7" x14ac:dyDescent="0.25">
      <c r="A876" s="20">
        <v>42090</v>
      </c>
      <c r="B876">
        <v>7815</v>
      </c>
      <c r="C876">
        <v>7865</v>
      </c>
      <c r="D876">
        <v>7560</v>
      </c>
      <c r="E876">
        <v>7620</v>
      </c>
      <c r="F876">
        <v>7620</v>
      </c>
      <c r="G876">
        <v>21028400</v>
      </c>
    </row>
    <row r="877" spans="1:7" x14ac:dyDescent="0.25">
      <c r="A877" s="20">
        <v>42093</v>
      </c>
      <c r="B877">
        <v>7265</v>
      </c>
      <c r="C877">
        <v>7310</v>
      </c>
      <c r="D877">
        <v>7090</v>
      </c>
      <c r="E877">
        <v>7155</v>
      </c>
      <c r="F877">
        <v>7155</v>
      </c>
      <c r="G877">
        <v>20788000</v>
      </c>
    </row>
    <row r="878" spans="1:7" x14ac:dyDescent="0.25">
      <c r="A878" s="20">
        <v>42094</v>
      </c>
      <c r="B878">
        <v>7225</v>
      </c>
      <c r="C878">
        <v>9560</v>
      </c>
      <c r="D878">
        <v>7180</v>
      </c>
      <c r="E878">
        <v>7525</v>
      </c>
      <c r="F878">
        <v>7525</v>
      </c>
      <c r="G878">
        <v>12928800</v>
      </c>
    </row>
    <row r="879" spans="1:7" x14ac:dyDescent="0.25">
      <c r="A879" s="20">
        <v>42095</v>
      </c>
      <c r="B879">
        <v>7550</v>
      </c>
      <c r="C879">
        <v>8005</v>
      </c>
      <c r="D879">
        <v>7145</v>
      </c>
      <c r="E879">
        <v>7500</v>
      </c>
      <c r="F879">
        <v>7500</v>
      </c>
      <c r="G879">
        <v>28942600</v>
      </c>
    </row>
    <row r="880" spans="1:7" x14ac:dyDescent="0.25">
      <c r="A880" s="20">
        <v>42096</v>
      </c>
      <c r="B880">
        <v>7400</v>
      </c>
      <c r="C880">
        <v>7490</v>
      </c>
      <c r="D880">
        <v>7170</v>
      </c>
      <c r="E880">
        <v>7205</v>
      </c>
      <c r="F880">
        <v>7205</v>
      </c>
      <c r="G880">
        <v>19402200</v>
      </c>
    </row>
    <row r="881" spans="1:7" x14ac:dyDescent="0.25">
      <c r="A881" s="20">
        <v>42100</v>
      </c>
      <c r="B881">
        <v>7365</v>
      </c>
      <c r="C881">
        <v>7420</v>
      </c>
      <c r="D881">
        <v>6780</v>
      </c>
      <c r="E881">
        <v>6905</v>
      </c>
      <c r="F881">
        <v>6905</v>
      </c>
      <c r="G881">
        <v>34908900</v>
      </c>
    </row>
    <row r="882" spans="1:7" x14ac:dyDescent="0.25">
      <c r="A882" s="20">
        <v>42101</v>
      </c>
      <c r="B882">
        <v>6800</v>
      </c>
      <c r="C882">
        <v>6875</v>
      </c>
      <c r="D882">
        <v>6655</v>
      </c>
      <c r="E882">
        <v>6860</v>
      </c>
      <c r="F882">
        <v>6860</v>
      </c>
      <c r="G882">
        <v>25268200</v>
      </c>
    </row>
    <row r="883" spans="1:7" x14ac:dyDescent="0.25">
      <c r="A883" s="20">
        <v>42102</v>
      </c>
      <c r="B883">
        <v>6780</v>
      </c>
      <c r="C883">
        <v>6875</v>
      </c>
      <c r="D883">
        <v>6570</v>
      </c>
      <c r="E883">
        <v>6595</v>
      </c>
      <c r="F883">
        <v>6595</v>
      </c>
      <c r="G883">
        <v>39826000</v>
      </c>
    </row>
    <row r="884" spans="1:7" x14ac:dyDescent="0.25">
      <c r="A884" s="20">
        <v>42103</v>
      </c>
      <c r="B884">
        <v>6540</v>
      </c>
      <c r="C884">
        <v>6690</v>
      </c>
      <c r="D884">
        <v>6135</v>
      </c>
      <c r="E884">
        <v>6160</v>
      </c>
      <c r="F884">
        <v>6160</v>
      </c>
      <c r="G884">
        <v>40104800</v>
      </c>
    </row>
    <row r="885" spans="1:7" x14ac:dyDescent="0.25">
      <c r="A885" s="20">
        <v>42104</v>
      </c>
      <c r="B885">
        <v>6040</v>
      </c>
      <c r="C885">
        <v>6060</v>
      </c>
      <c r="D885">
        <v>5595</v>
      </c>
      <c r="E885">
        <v>5610</v>
      </c>
      <c r="F885">
        <v>5610</v>
      </c>
      <c r="G885">
        <v>31664700</v>
      </c>
    </row>
    <row r="886" spans="1:7" x14ac:dyDescent="0.25">
      <c r="A886" s="20">
        <v>42107</v>
      </c>
      <c r="B886">
        <v>5450</v>
      </c>
      <c r="C886">
        <v>6000</v>
      </c>
      <c r="D886">
        <v>5340</v>
      </c>
      <c r="E886">
        <v>5895</v>
      </c>
      <c r="F886">
        <v>5895</v>
      </c>
      <c r="G886">
        <v>45902000</v>
      </c>
    </row>
    <row r="887" spans="1:7" x14ac:dyDescent="0.25">
      <c r="A887" s="20">
        <v>42108</v>
      </c>
      <c r="B887">
        <v>6000</v>
      </c>
      <c r="C887">
        <v>6120</v>
      </c>
      <c r="D887">
        <v>5660</v>
      </c>
      <c r="E887">
        <v>5775</v>
      </c>
      <c r="F887">
        <v>5775</v>
      </c>
      <c r="G887">
        <v>31882700</v>
      </c>
    </row>
    <row r="888" spans="1:7" x14ac:dyDescent="0.25">
      <c r="A888" s="20">
        <v>42109</v>
      </c>
      <c r="B888">
        <v>5620</v>
      </c>
      <c r="C888">
        <v>5635</v>
      </c>
      <c r="D888">
        <v>5395</v>
      </c>
      <c r="E888">
        <v>5520</v>
      </c>
      <c r="F888">
        <v>5520</v>
      </c>
      <c r="G888">
        <v>52000</v>
      </c>
    </row>
    <row r="889" spans="1:7" x14ac:dyDescent="0.25">
      <c r="A889" s="20">
        <v>42110</v>
      </c>
      <c r="B889">
        <v>5565</v>
      </c>
      <c r="C889">
        <v>5600</v>
      </c>
      <c r="D889">
        <v>5190</v>
      </c>
      <c r="E889">
        <v>5290</v>
      </c>
      <c r="F889">
        <v>5290</v>
      </c>
      <c r="G889">
        <v>25049100</v>
      </c>
    </row>
    <row r="890" spans="1:7" x14ac:dyDescent="0.25">
      <c r="A890" s="20">
        <v>42111</v>
      </c>
      <c r="B890">
        <v>5635</v>
      </c>
      <c r="C890">
        <v>5945</v>
      </c>
      <c r="D890">
        <v>5580</v>
      </c>
      <c r="E890">
        <v>5645</v>
      </c>
      <c r="F890">
        <v>5645</v>
      </c>
      <c r="G890">
        <v>45769000</v>
      </c>
    </row>
    <row r="891" spans="1:7" x14ac:dyDescent="0.25">
      <c r="A891" s="20">
        <v>42114</v>
      </c>
      <c r="B891">
        <v>5425</v>
      </c>
      <c r="C891">
        <v>5485</v>
      </c>
      <c r="D891">
        <v>5205</v>
      </c>
      <c r="E891">
        <v>5275</v>
      </c>
      <c r="F891">
        <v>5275</v>
      </c>
      <c r="G891">
        <v>19914600</v>
      </c>
    </row>
    <row r="892" spans="1:7" x14ac:dyDescent="0.25">
      <c r="A892" s="20">
        <v>42115</v>
      </c>
      <c r="B892">
        <v>5150</v>
      </c>
      <c r="C892">
        <v>5395</v>
      </c>
      <c r="D892">
        <v>5110</v>
      </c>
      <c r="E892">
        <v>5275</v>
      </c>
      <c r="F892">
        <v>5275</v>
      </c>
      <c r="G892">
        <v>36700</v>
      </c>
    </row>
    <row r="893" spans="1:7" x14ac:dyDescent="0.25">
      <c r="A893" s="20">
        <v>42116</v>
      </c>
      <c r="B893">
        <v>5210</v>
      </c>
      <c r="C893">
        <v>5425</v>
      </c>
      <c r="D893">
        <v>5115</v>
      </c>
      <c r="E893">
        <v>5160</v>
      </c>
      <c r="F893">
        <v>5160</v>
      </c>
      <c r="G893">
        <v>16630200</v>
      </c>
    </row>
    <row r="894" spans="1:7" x14ac:dyDescent="0.25">
      <c r="A894" s="20">
        <v>42117</v>
      </c>
      <c r="B894">
        <v>5245</v>
      </c>
      <c r="C894">
        <v>5270</v>
      </c>
      <c r="D894">
        <v>4965</v>
      </c>
      <c r="E894">
        <v>5060</v>
      </c>
      <c r="F894">
        <v>5060</v>
      </c>
      <c r="G894">
        <v>18263800</v>
      </c>
    </row>
    <row r="895" spans="1:7" x14ac:dyDescent="0.25">
      <c r="A895" s="20">
        <v>42118</v>
      </c>
      <c r="B895">
        <v>4995</v>
      </c>
      <c r="C895">
        <v>5080</v>
      </c>
      <c r="D895">
        <v>4935</v>
      </c>
      <c r="E895">
        <v>4965</v>
      </c>
      <c r="F895">
        <v>4965</v>
      </c>
      <c r="G895">
        <v>12814900</v>
      </c>
    </row>
    <row r="896" spans="1:7" x14ac:dyDescent="0.25">
      <c r="A896" s="20">
        <v>42121</v>
      </c>
      <c r="B896">
        <v>4865</v>
      </c>
      <c r="C896">
        <v>5320</v>
      </c>
      <c r="D896">
        <v>4840</v>
      </c>
      <c r="E896">
        <v>5260</v>
      </c>
      <c r="F896">
        <v>5260</v>
      </c>
      <c r="G896">
        <v>22915800</v>
      </c>
    </row>
    <row r="897" spans="1:7" x14ac:dyDescent="0.25">
      <c r="A897" s="20">
        <v>42122</v>
      </c>
      <c r="B897">
        <v>5320</v>
      </c>
      <c r="C897">
        <v>5610</v>
      </c>
      <c r="D897">
        <v>4875</v>
      </c>
      <c r="E897">
        <v>4875</v>
      </c>
      <c r="F897">
        <v>4875</v>
      </c>
      <c r="G897">
        <v>30307900</v>
      </c>
    </row>
    <row r="898" spans="1:7" x14ac:dyDescent="0.25">
      <c r="A898" s="20">
        <v>42123</v>
      </c>
      <c r="B898">
        <v>5125</v>
      </c>
      <c r="C898">
        <v>5300</v>
      </c>
      <c r="D898">
        <v>4935</v>
      </c>
      <c r="E898">
        <v>5130</v>
      </c>
      <c r="F898">
        <v>5130</v>
      </c>
      <c r="G898">
        <v>29518300</v>
      </c>
    </row>
    <row r="899" spans="1:7" x14ac:dyDescent="0.25">
      <c r="A899" s="20">
        <v>42124</v>
      </c>
      <c r="B899">
        <v>5260</v>
      </c>
      <c r="C899">
        <v>5625</v>
      </c>
      <c r="D899">
        <v>5155</v>
      </c>
      <c r="E899">
        <v>5410</v>
      </c>
      <c r="F899">
        <v>5410</v>
      </c>
      <c r="G899">
        <v>31603400</v>
      </c>
    </row>
    <row r="900" spans="1:7" x14ac:dyDescent="0.25">
      <c r="A900" s="20">
        <v>42125</v>
      </c>
      <c r="B900">
        <v>5270</v>
      </c>
      <c r="C900">
        <v>5275</v>
      </c>
      <c r="D900">
        <v>4885</v>
      </c>
      <c r="E900">
        <v>4885</v>
      </c>
      <c r="F900">
        <v>4885</v>
      </c>
      <c r="G900">
        <v>26431100</v>
      </c>
    </row>
    <row r="901" spans="1:7" x14ac:dyDescent="0.25">
      <c r="A901" s="20">
        <v>42128</v>
      </c>
      <c r="B901">
        <v>4815</v>
      </c>
      <c r="C901">
        <v>5015</v>
      </c>
      <c r="D901">
        <v>4740</v>
      </c>
      <c r="E901">
        <v>4905</v>
      </c>
      <c r="F901">
        <v>4905</v>
      </c>
      <c r="G901">
        <v>18752200</v>
      </c>
    </row>
    <row r="902" spans="1:7" x14ac:dyDescent="0.25">
      <c r="A902" s="20">
        <v>42129</v>
      </c>
      <c r="B902">
        <v>4955</v>
      </c>
      <c r="C902">
        <v>5240</v>
      </c>
      <c r="D902">
        <v>4880</v>
      </c>
      <c r="E902">
        <v>5225</v>
      </c>
      <c r="F902">
        <v>5225</v>
      </c>
      <c r="G902">
        <v>32790200</v>
      </c>
    </row>
    <row r="903" spans="1:7" x14ac:dyDescent="0.25">
      <c r="A903" s="20">
        <v>42130</v>
      </c>
      <c r="B903">
        <v>5105</v>
      </c>
      <c r="C903">
        <v>5750</v>
      </c>
      <c r="D903">
        <v>5055</v>
      </c>
      <c r="E903">
        <v>5395</v>
      </c>
      <c r="F903">
        <v>5395</v>
      </c>
      <c r="G903">
        <v>39698700</v>
      </c>
    </row>
    <row r="904" spans="1:7" x14ac:dyDescent="0.25">
      <c r="A904" s="20">
        <v>42131</v>
      </c>
      <c r="B904">
        <v>5460</v>
      </c>
      <c r="C904">
        <v>5605</v>
      </c>
      <c r="D904">
        <v>5225</v>
      </c>
      <c r="E904">
        <v>5325</v>
      </c>
      <c r="F904">
        <v>5325</v>
      </c>
      <c r="G904">
        <v>28471800</v>
      </c>
    </row>
    <row r="905" spans="1:7" x14ac:dyDescent="0.25">
      <c r="A905" s="20">
        <v>42132</v>
      </c>
      <c r="B905">
        <v>4915</v>
      </c>
      <c r="C905">
        <v>4985</v>
      </c>
      <c r="D905">
        <v>4750</v>
      </c>
      <c r="E905">
        <v>4760</v>
      </c>
      <c r="F905">
        <v>4760</v>
      </c>
      <c r="G905">
        <v>28904500</v>
      </c>
    </row>
    <row r="906" spans="1:7" x14ac:dyDescent="0.25">
      <c r="A906" s="20">
        <v>42135</v>
      </c>
      <c r="B906">
        <v>4800</v>
      </c>
      <c r="C906">
        <v>5030</v>
      </c>
      <c r="D906">
        <v>4765</v>
      </c>
      <c r="E906">
        <v>5025</v>
      </c>
      <c r="F906">
        <v>5025</v>
      </c>
      <c r="G906">
        <v>19884200</v>
      </c>
    </row>
    <row r="907" spans="1:7" x14ac:dyDescent="0.25">
      <c r="A907" s="20">
        <v>42136</v>
      </c>
      <c r="B907">
        <v>5200</v>
      </c>
      <c r="C907">
        <v>5325</v>
      </c>
      <c r="D907">
        <v>4925</v>
      </c>
      <c r="E907">
        <v>4985</v>
      </c>
      <c r="F907">
        <v>4985</v>
      </c>
      <c r="G907">
        <v>27628500</v>
      </c>
    </row>
    <row r="908" spans="1:7" x14ac:dyDescent="0.25">
      <c r="A908" s="20">
        <v>42137</v>
      </c>
      <c r="B908">
        <v>4905</v>
      </c>
      <c r="C908">
        <v>5005</v>
      </c>
      <c r="D908">
        <v>4795</v>
      </c>
      <c r="E908">
        <v>4825</v>
      </c>
      <c r="F908">
        <v>4825</v>
      </c>
      <c r="G908">
        <v>23168400</v>
      </c>
    </row>
    <row r="909" spans="1:7" x14ac:dyDescent="0.25">
      <c r="A909" s="20">
        <v>42138</v>
      </c>
      <c r="B909">
        <v>4705</v>
      </c>
      <c r="C909">
        <v>4750</v>
      </c>
      <c r="D909">
        <v>4615</v>
      </c>
      <c r="E909">
        <v>4620</v>
      </c>
      <c r="F909">
        <v>4620</v>
      </c>
      <c r="G909">
        <v>23306300</v>
      </c>
    </row>
    <row r="910" spans="1:7" x14ac:dyDescent="0.25">
      <c r="A910" s="20">
        <v>42139</v>
      </c>
      <c r="B910">
        <v>4580</v>
      </c>
      <c r="C910">
        <v>4720</v>
      </c>
      <c r="D910">
        <v>4530</v>
      </c>
      <c r="E910">
        <v>4535</v>
      </c>
      <c r="F910">
        <v>4535</v>
      </c>
      <c r="G910">
        <v>22575800</v>
      </c>
    </row>
    <row r="911" spans="1:7" x14ac:dyDescent="0.25">
      <c r="A911" s="20">
        <v>42142</v>
      </c>
      <c r="B911">
        <v>4535</v>
      </c>
      <c r="C911">
        <v>4550</v>
      </c>
      <c r="D911">
        <v>4160</v>
      </c>
      <c r="E911">
        <v>4235</v>
      </c>
      <c r="F911">
        <v>4235</v>
      </c>
      <c r="G911">
        <v>24069900</v>
      </c>
    </row>
    <row r="912" spans="1:7" x14ac:dyDescent="0.25">
      <c r="A912" s="20">
        <v>42143</v>
      </c>
      <c r="B912">
        <v>4185</v>
      </c>
      <c r="C912">
        <v>4300</v>
      </c>
      <c r="D912">
        <v>4045</v>
      </c>
      <c r="E912">
        <v>4115</v>
      </c>
      <c r="F912">
        <v>4115</v>
      </c>
      <c r="G912">
        <v>29606500</v>
      </c>
    </row>
    <row r="913" spans="1:7" x14ac:dyDescent="0.25">
      <c r="A913" s="20">
        <v>42144</v>
      </c>
      <c r="B913">
        <v>4096</v>
      </c>
      <c r="C913">
        <v>4243</v>
      </c>
      <c r="D913">
        <v>4054</v>
      </c>
      <c r="E913">
        <v>4129</v>
      </c>
      <c r="F913">
        <v>4129</v>
      </c>
      <c r="G913">
        <v>12392000</v>
      </c>
    </row>
    <row r="914" spans="1:7" x14ac:dyDescent="0.25">
      <c r="A914" s="20">
        <v>42145</v>
      </c>
      <c r="B914">
        <v>4172</v>
      </c>
      <c r="C914">
        <v>4217</v>
      </c>
      <c r="D914">
        <v>3858</v>
      </c>
      <c r="E914">
        <v>3899</v>
      </c>
      <c r="F914">
        <v>3899</v>
      </c>
      <c r="G914">
        <v>11430200</v>
      </c>
    </row>
    <row r="915" spans="1:7" x14ac:dyDescent="0.25">
      <c r="A915" s="20">
        <v>42146</v>
      </c>
      <c r="B915">
        <v>3880</v>
      </c>
      <c r="C915">
        <v>3946</v>
      </c>
      <c r="D915">
        <v>3821</v>
      </c>
      <c r="E915">
        <v>3912</v>
      </c>
      <c r="F915">
        <v>3912</v>
      </c>
      <c r="G915">
        <v>8699100</v>
      </c>
    </row>
    <row r="916" spans="1:7" x14ac:dyDescent="0.25">
      <c r="A916" s="20">
        <v>42150</v>
      </c>
      <c r="B916">
        <v>4001</v>
      </c>
      <c r="C916">
        <v>4289</v>
      </c>
      <c r="D916">
        <v>3965</v>
      </c>
      <c r="E916">
        <v>4218</v>
      </c>
      <c r="F916">
        <v>4218</v>
      </c>
      <c r="G916">
        <v>14957900</v>
      </c>
    </row>
    <row r="917" spans="1:7" x14ac:dyDescent="0.25">
      <c r="A917" s="20">
        <v>42151</v>
      </c>
      <c r="B917">
        <v>4141</v>
      </c>
      <c r="C917">
        <v>4193</v>
      </c>
      <c r="D917">
        <v>3857</v>
      </c>
      <c r="E917">
        <v>3909</v>
      </c>
      <c r="F917">
        <v>3909</v>
      </c>
      <c r="G917">
        <v>10718500</v>
      </c>
    </row>
    <row r="918" spans="1:7" x14ac:dyDescent="0.25">
      <c r="A918" s="20">
        <v>42152</v>
      </c>
      <c r="B918">
        <v>3998</v>
      </c>
      <c r="C918">
        <v>4108</v>
      </c>
      <c r="D918">
        <v>3950</v>
      </c>
      <c r="E918">
        <v>3997</v>
      </c>
      <c r="F918">
        <v>3997</v>
      </c>
      <c r="G918">
        <v>11933900</v>
      </c>
    </row>
    <row r="919" spans="1:7" x14ac:dyDescent="0.25">
      <c r="A919" s="20">
        <v>42153</v>
      </c>
      <c r="B919">
        <v>4015</v>
      </c>
      <c r="C919">
        <v>4159</v>
      </c>
      <c r="D919">
        <v>3936</v>
      </c>
      <c r="E919">
        <v>4052</v>
      </c>
      <c r="F919">
        <v>4052</v>
      </c>
      <c r="G919">
        <v>12306900</v>
      </c>
    </row>
    <row r="920" spans="1:7" x14ac:dyDescent="0.25">
      <c r="A920" s="20">
        <v>42156</v>
      </c>
      <c r="B920">
        <v>3955</v>
      </c>
      <c r="C920">
        <v>4094</v>
      </c>
      <c r="D920">
        <v>3886</v>
      </c>
      <c r="E920">
        <v>3970</v>
      </c>
      <c r="F920">
        <v>3970</v>
      </c>
      <c r="G920">
        <v>11656400</v>
      </c>
    </row>
    <row r="921" spans="1:7" x14ac:dyDescent="0.25">
      <c r="A921" s="20">
        <v>42157</v>
      </c>
      <c r="B921">
        <v>4065</v>
      </c>
      <c r="C921">
        <v>4148</v>
      </c>
      <c r="D921">
        <v>3960</v>
      </c>
      <c r="E921">
        <v>4099</v>
      </c>
      <c r="F921">
        <v>4099</v>
      </c>
      <c r="G921">
        <v>10360400</v>
      </c>
    </row>
    <row r="922" spans="1:7" x14ac:dyDescent="0.25">
      <c r="A922" s="20">
        <v>42158</v>
      </c>
      <c r="B922">
        <v>4027</v>
      </c>
      <c r="C922">
        <v>4087</v>
      </c>
      <c r="D922">
        <v>3933</v>
      </c>
      <c r="E922">
        <v>3956</v>
      </c>
      <c r="F922">
        <v>3956</v>
      </c>
      <c r="G922">
        <v>9201000</v>
      </c>
    </row>
    <row r="923" spans="1:7" x14ac:dyDescent="0.25">
      <c r="A923" s="20">
        <v>42159</v>
      </c>
      <c r="B923">
        <v>4051</v>
      </c>
      <c r="C923">
        <v>4266</v>
      </c>
      <c r="D923">
        <v>4015</v>
      </c>
      <c r="E923">
        <v>4220</v>
      </c>
      <c r="F923">
        <v>4220</v>
      </c>
      <c r="G923">
        <v>10936500</v>
      </c>
    </row>
    <row r="924" spans="1:7" x14ac:dyDescent="0.25">
      <c r="A924" s="20">
        <v>42160</v>
      </c>
      <c r="B924">
        <v>4238</v>
      </c>
      <c r="C924">
        <v>4313</v>
      </c>
      <c r="D924">
        <v>4055</v>
      </c>
      <c r="E924">
        <v>4073</v>
      </c>
      <c r="F924">
        <v>4073</v>
      </c>
      <c r="G924">
        <v>11131400</v>
      </c>
    </row>
    <row r="925" spans="1:7" x14ac:dyDescent="0.25">
      <c r="A925" s="20">
        <v>42163</v>
      </c>
      <c r="B925">
        <v>4112</v>
      </c>
      <c r="C925">
        <v>4302</v>
      </c>
      <c r="D925">
        <v>4091</v>
      </c>
      <c r="E925">
        <v>4243</v>
      </c>
      <c r="F925">
        <v>4243</v>
      </c>
      <c r="G925">
        <v>6910900</v>
      </c>
    </row>
    <row r="926" spans="1:7" x14ac:dyDescent="0.25">
      <c r="A926" s="20">
        <v>42164</v>
      </c>
      <c r="B926">
        <v>4272</v>
      </c>
      <c r="C926">
        <v>4355</v>
      </c>
      <c r="D926">
        <v>4110</v>
      </c>
      <c r="E926">
        <v>4149</v>
      </c>
      <c r="F926">
        <v>4149</v>
      </c>
      <c r="G926">
        <v>7886900</v>
      </c>
    </row>
    <row r="927" spans="1:7" x14ac:dyDescent="0.25">
      <c r="A927" s="20">
        <v>42165</v>
      </c>
      <c r="B927">
        <v>4026</v>
      </c>
      <c r="C927">
        <v>4041</v>
      </c>
      <c r="D927">
        <v>3762</v>
      </c>
      <c r="E927">
        <v>3790</v>
      </c>
      <c r="F927">
        <v>3790</v>
      </c>
      <c r="G927">
        <v>9350000</v>
      </c>
    </row>
    <row r="928" spans="1:7" x14ac:dyDescent="0.25">
      <c r="A928" s="20">
        <v>42166</v>
      </c>
      <c r="B928">
        <v>3706</v>
      </c>
      <c r="C928">
        <v>3736</v>
      </c>
      <c r="D928">
        <v>3586</v>
      </c>
      <c r="E928">
        <v>3625</v>
      </c>
      <c r="F928">
        <v>3625</v>
      </c>
      <c r="G928">
        <v>8832300</v>
      </c>
    </row>
    <row r="929" spans="1:7" x14ac:dyDescent="0.25">
      <c r="A929" s="20">
        <v>42167</v>
      </c>
      <c r="B929">
        <v>3720</v>
      </c>
      <c r="C929">
        <v>3857</v>
      </c>
      <c r="D929">
        <v>3695</v>
      </c>
      <c r="E929">
        <v>3715</v>
      </c>
      <c r="F929">
        <v>3715</v>
      </c>
      <c r="G929">
        <v>9153300</v>
      </c>
    </row>
    <row r="930" spans="1:7" x14ac:dyDescent="0.25">
      <c r="A930" s="20">
        <v>42170</v>
      </c>
      <c r="B930">
        <v>3900</v>
      </c>
      <c r="C930">
        <v>4048</v>
      </c>
      <c r="D930">
        <v>3870</v>
      </c>
      <c r="E930">
        <v>4031</v>
      </c>
      <c r="F930">
        <v>4031</v>
      </c>
      <c r="G930">
        <v>10028200</v>
      </c>
    </row>
    <row r="931" spans="1:7" x14ac:dyDescent="0.25">
      <c r="A931" s="20">
        <v>42171</v>
      </c>
      <c r="B931">
        <v>4109</v>
      </c>
      <c r="C931">
        <v>4150</v>
      </c>
      <c r="D931">
        <v>3843</v>
      </c>
      <c r="E931">
        <v>3880</v>
      </c>
      <c r="F931">
        <v>3880</v>
      </c>
      <c r="G931">
        <v>7506800</v>
      </c>
    </row>
    <row r="932" spans="1:7" x14ac:dyDescent="0.25">
      <c r="A932" s="20">
        <v>42172</v>
      </c>
      <c r="B932">
        <v>3843</v>
      </c>
      <c r="C932">
        <v>4036</v>
      </c>
      <c r="D932">
        <v>3774</v>
      </c>
      <c r="E932">
        <v>3861</v>
      </c>
      <c r="F932">
        <v>3861</v>
      </c>
      <c r="G932">
        <v>9269900</v>
      </c>
    </row>
    <row r="933" spans="1:7" x14ac:dyDescent="0.25">
      <c r="A933" s="20">
        <v>42173</v>
      </c>
      <c r="B933">
        <v>3755</v>
      </c>
      <c r="C933">
        <v>3775</v>
      </c>
      <c r="D933">
        <v>3547</v>
      </c>
      <c r="E933">
        <v>3636</v>
      </c>
      <c r="F933">
        <v>3636</v>
      </c>
      <c r="G933">
        <v>10506300</v>
      </c>
    </row>
    <row r="934" spans="1:7" x14ac:dyDescent="0.25">
      <c r="A934" s="20">
        <v>42174</v>
      </c>
      <c r="B934">
        <v>3622</v>
      </c>
      <c r="C934">
        <v>3732</v>
      </c>
      <c r="D934">
        <v>3608</v>
      </c>
      <c r="E934">
        <v>3693</v>
      </c>
      <c r="F934">
        <v>3693</v>
      </c>
      <c r="G934">
        <v>7944400</v>
      </c>
    </row>
    <row r="935" spans="1:7" x14ac:dyDescent="0.25">
      <c r="A935" s="20">
        <v>42177</v>
      </c>
      <c r="B935">
        <v>3514</v>
      </c>
      <c r="C935">
        <v>3565</v>
      </c>
      <c r="D935">
        <v>3355</v>
      </c>
      <c r="E935">
        <v>3356</v>
      </c>
      <c r="F935">
        <v>3356</v>
      </c>
      <c r="G935">
        <v>9167600</v>
      </c>
    </row>
    <row r="936" spans="1:7" x14ac:dyDescent="0.25">
      <c r="A936" s="20">
        <v>42178</v>
      </c>
      <c r="B936">
        <v>3325</v>
      </c>
      <c r="C936">
        <v>3333</v>
      </c>
      <c r="D936">
        <v>3181</v>
      </c>
      <c r="E936">
        <v>3181</v>
      </c>
      <c r="F936">
        <v>3181</v>
      </c>
      <c r="G936">
        <v>10173500</v>
      </c>
    </row>
    <row r="937" spans="1:7" x14ac:dyDescent="0.25">
      <c r="A937" s="20">
        <v>42179</v>
      </c>
      <c r="B937">
        <v>3219</v>
      </c>
      <c r="C937">
        <v>3313</v>
      </c>
      <c r="D937">
        <v>3133</v>
      </c>
      <c r="E937">
        <v>3305</v>
      </c>
      <c r="F937">
        <v>3305</v>
      </c>
      <c r="G937">
        <v>10289600</v>
      </c>
    </row>
    <row r="938" spans="1:7" x14ac:dyDescent="0.25">
      <c r="A938" s="20">
        <v>42180</v>
      </c>
      <c r="B938">
        <v>3250</v>
      </c>
      <c r="C938">
        <v>3394</v>
      </c>
      <c r="D938">
        <v>3189</v>
      </c>
      <c r="E938">
        <v>3349</v>
      </c>
      <c r="F938">
        <v>3349</v>
      </c>
      <c r="G938">
        <v>9379000</v>
      </c>
    </row>
    <row r="939" spans="1:7" x14ac:dyDescent="0.25">
      <c r="A939" s="20">
        <v>42181</v>
      </c>
      <c r="B939">
        <v>3314</v>
      </c>
      <c r="C939">
        <v>3460</v>
      </c>
      <c r="D939">
        <v>3274</v>
      </c>
      <c r="E939">
        <v>3319</v>
      </c>
      <c r="F939">
        <v>3319</v>
      </c>
      <c r="G939">
        <v>10611500</v>
      </c>
    </row>
    <row r="940" spans="1:7" x14ac:dyDescent="0.25">
      <c r="A940" s="20">
        <v>42184</v>
      </c>
      <c r="B940">
        <v>3728</v>
      </c>
      <c r="C940">
        <v>4525</v>
      </c>
      <c r="D940">
        <v>3624</v>
      </c>
      <c r="E940">
        <v>4446</v>
      </c>
      <c r="F940">
        <v>4446</v>
      </c>
      <c r="G940">
        <v>26471900</v>
      </c>
    </row>
    <row r="941" spans="1:7" x14ac:dyDescent="0.25">
      <c r="A941" s="20">
        <v>42185</v>
      </c>
      <c r="B941">
        <v>3988</v>
      </c>
      <c r="C941">
        <v>4806</v>
      </c>
      <c r="D941">
        <v>3967</v>
      </c>
      <c r="E941">
        <v>4361</v>
      </c>
      <c r="F941">
        <v>4361</v>
      </c>
      <c r="G941">
        <v>26908900</v>
      </c>
    </row>
    <row r="942" spans="1:7" x14ac:dyDescent="0.25">
      <c r="A942" s="20">
        <v>42186</v>
      </c>
      <c r="B942">
        <v>3930</v>
      </c>
      <c r="C942">
        <v>4206</v>
      </c>
      <c r="D942">
        <v>3761</v>
      </c>
      <c r="E942">
        <v>3783</v>
      </c>
      <c r="F942">
        <v>3783</v>
      </c>
      <c r="G942">
        <v>16761100</v>
      </c>
    </row>
    <row r="943" spans="1:7" x14ac:dyDescent="0.25">
      <c r="A943" s="20">
        <v>42187</v>
      </c>
      <c r="B943">
        <v>3777</v>
      </c>
      <c r="C943">
        <v>4400</v>
      </c>
      <c r="D943">
        <v>3750</v>
      </c>
      <c r="E943">
        <v>4259</v>
      </c>
      <c r="F943">
        <v>4259</v>
      </c>
      <c r="G943">
        <v>18792600</v>
      </c>
    </row>
    <row r="944" spans="1:7" x14ac:dyDescent="0.25">
      <c r="A944" s="20">
        <v>42191</v>
      </c>
      <c r="B944">
        <v>4667</v>
      </c>
      <c r="C944">
        <v>4748</v>
      </c>
      <c r="D944">
        <v>4282</v>
      </c>
      <c r="E944">
        <v>4476</v>
      </c>
      <c r="F944">
        <v>4476</v>
      </c>
      <c r="G944">
        <v>19270300</v>
      </c>
    </row>
    <row r="945" spans="1:7" x14ac:dyDescent="0.25">
      <c r="A945" s="20">
        <v>42192</v>
      </c>
      <c r="B945">
        <v>4462</v>
      </c>
      <c r="C945">
        <v>4960</v>
      </c>
      <c r="D945">
        <v>4013</v>
      </c>
      <c r="E945">
        <v>4023</v>
      </c>
      <c r="F945">
        <v>4023</v>
      </c>
      <c r="G945">
        <v>22164600</v>
      </c>
    </row>
    <row r="946" spans="1:7" x14ac:dyDescent="0.25">
      <c r="A946" s="20">
        <v>42193</v>
      </c>
      <c r="B946">
        <v>4350</v>
      </c>
      <c r="C946">
        <v>4830</v>
      </c>
      <c r="D946">
        <v>4263</v>
      </c>
      <c r="E946">
        <v>4806</v>
      </c>
      <c r="F946">
        <v>4806</v>
      </c>
      <c r="G946">
        <v>20312300</v>
      </c>
    </row>
    <row r="947" spans="1:7" x14ac:dyDescent="0.25">
      <c r="A947" s="20">
        <v>42194</v>
      </c>
      <c r="B947">
        <v>4291</v>
      </c>
      <c r="C947">
        <v>4950</v>
      </c>
      <c r="D947">
        <v>4256</v>
      </c>
      <c r="E947">
        <v>4890</v>
      </c>
      <c r="F947">
        <v>4890</v>
      </c>
      <c r="G947">
        <v>14572300</v>
      </c>
    </row>
    <row r="948" spans="1:7" x14ac:dyDescent="0.25">
      <c r="A948" s="20">
        <v>42195</v>
      </c>
      <c r="B948">
        <v>4375</v>
      </c>
      <c r="C948">
        <v>4668</v>
      </c>
      <c r="D948">
        <v>4096</v>
      </c>
      <c r="E948">
        <v>4124</v>
      </c>
      <c r="F948">
        <v>4124</v>
      </c>
      <c r="G948">
        <v>16400500</v>
      </c>
    </row>
    <row r="949" spans="1:7" x14ac:dyDescent="0.25">
      <c r="A949" s="20">
        <v>42198</v>
      </c>
      <c r="B949">
        <v>3678</v>
      </c>
      <c r="C949">
        <v>3717</v>
      </c>
      <c r="D949">
        <v>3280</v>
      </c>
      <c r="E949">
        <v>3319</v>
      </c>
      <c r="F949">
        <v>3319</v>
      </c>
      <c r="G949">
        <v>15192700</v>
      </c>
    </row>
    <row r="950" spans="1:7" x14ac:dyDescent="0.25">
      <c r="A950" s="20">
        <v>42199</v>
      </c>
      <c r="B950">
        <v>3326</v>
      </c>
      <c r="C950">
        <v>3361</v>
      </c>
      <c r="D950">
        <v>3125</v>
      </c>
      <c r="E950">
        <v>3251</v>
      </c>
      <c r="F950">
        <v>3251</v>
      </c>
      <c r="G950">
        <v>10555800</v>
      </c>
    </row>
    <row r="951" spans="1:7" x14ac:dyDescent="0.25">
      <c r="A951" s="20">
        <v>42200</v>
      </c>
      <c r="B951">
        <v>3226</v>
      </c>
      <c r="C951">
        <v>3391</v>
      </c>
      <c r="D951">
        <v>3141</v>
      </c>
      <c r="E951">
        <v>3236</v>
      </c>
      <c r="F951">
        <v>3236</v>
      </c>
      <c r="G951">
        <v>14167300</v>
      </c>
    </row>
    <row r="952" spans="1:7" x14ac:dyDescent="0.25">
      <c r="A952" s="20">
        <v>42201</v>
      </c>
      <c r="B952">
        <v>3026</v>
      </c>
      <c r="C952">
        <v>3043</v>
      </c>
      <c r="D952">
        <v>2800</v>
      </c>
      <c r="E952">
        <v>2809</v>
      </c>
      <c r="F952">
        <v>2809</v>
      </c>
      <c r="G952">
        <v>13098700</v>
      </c>
    </row>
    <row r="953" spans="1:7" x14ac:dyDescent="0.25">
      <c r="A953" s="20">
        <v>42202</v>
      </c>
      <c r="B953">
        <v>2774</v>
      </c>
      <c r="C953">
        <v>2844</v>
      </c>
      <c r="D953">
        <v>2750</v>
      </c>
      <c r="E953">
        <v>2752</v>
      </c>
      <c r="F953">
        <v>2752</v>
      </c>
      <c r="G953">
        <v>8389700</v>
      </c>
    </row>
    <row r="954" spans="1:7" x14ac:dyDescent="0.25">
      <c r="A954" s="20">
        <v>42205</v>
      </c>
      <c r="B954">
        <v>2756</v>
      </c>
      <c r="C954">
        <v>2790</v>
      </c>
      <c r="D954">
        <v>2628</v>
      </c>
      <c r="E954">
        <v>2741</v>
      </c>
      <c r="F954">
        <v>2741</v>
      </c>
      <c r="G954">
        <v>12225600</v>
      </c>
    </row>
    <row r="955" spans="1:7" x14ac:dyDescent="0.25">
      <c r="A955" s="20">
        <v>42206</v>
      </c>
      <c r="B955">
        <v>2722</v>
      </c>
      <c r="C955">
        <v>2795</v>
      </c>
      <c r="D955">
        <v>2688</v>
      </c>
      <c r="E955">
        <v>2691</v>
      </c>
      <c r="F955">
        <v>2691</v>
      </c>
      <c r="G955">
        <v>11515800</v>
      </c>
    </row>
    <row r="956" spans="1:7" x14ac:dyDescent="0.25">
      <c r="A956" s="20">
        <v>42207</v>
      </c>
      <c r="B956">
        <v>2834</v>
      </c>
      <c r="C956">
        <v>2839</v>
      </c>
      <c r="D956">
        <v>2616</v>
      </c>
      <c r="E956">
        <v>2671</v>
      </c>
      <c r="F956">
        <v>2671</v>
      </c>
      <c r="G956">
        <v>10869200</v>
      </c>
    </row>
    <row r="957" spans="1:7" x14ac:dyDescent="0.25">
      <c r="A957" s="20">
        <v>42208</v>
      </c>
      <c r="B957">
        <v>2618</v>
      </c>
      <c r="C957">
        <v>2814</v>
      </c>
      <c r="D957">
        <v>2588</v>
      </c>
      <c r="E957">
        <v>2735</v>
      </c>
      <c r="F957">
        <v>2735</v>
      </c>
      <c r="G957">
        <v>13282200</v>
      </c>
    </row>
    <row r="958" spans="1:7" x14ac:dyDescent="0.25">
      <c r="A958" s="20">
        <v>42209</v>
      </c>
      <c r="B958">
        <v>2741</v>
      </c>
      <c r="C958">
        <v>2988</v>
      </c>
      <c r="D958">
        <v>2685</v>
      </c>
      <c r="E958">
        <v>2904</v>
      </c>
      <c r="F958">
        <v>2904</v>
      </c>
      <c r="G958">
        <v>16420200</v>
      </c>
    </row>
    <row r="959" spans="1:7" x14ac:dyDescent="0.25">
      <c r="A959" s="20">
        <v>42212</v>
      </c>
      <c r="B959">
        <v>3139</v>
      </c>
      <c r="C959">
        <v>3347</v>
      </c>
      <c r="D959">
        <v>3062</v>
      </c>
      <c r="E959">
        <v>3215</v>
      </c>
      <c r="F959">
        <v>3215</v>
      </c>
      <c r="G959">
        <v>19952400</v>
      </c>
    </row>
    <row r="960" spans="1:7" x14ac:dyDescent="0.25">
      <c r="A960" s="20">
        <v>42213</v>
      </c>
      <c r="B960">
        <v>3026</v>
      </c>
      <c r="C960">
        <v>3189</v>
      </c>
      <c r="D960">
        <v>2688</v>
      </c>
      <c r="E960">
        <v>2743</v>
      </c>
      <c r="F960">
        <v>2743</v>
      </c>
      <c r="G960">
        <v>18646000</v>
      </c>
    </row>
    <row r="961" spans="1:7" x14ac:dyDescent="0.25">
      <c r="A961" s="20">
        <v>42214</v>
      </c>
      <c r="B961">
        <v>2703</v>
      </c>
      <c r="C961">
        <v>2739</v>
      </c>
      <c r="D961">
        <v>2602</v>
      </c>
      <c r="E961">
        <v>2650</v>
      </c>
      <c r="F961">
        <v>2650</v>
      </c>
      <c r="G961">
        <v>11110200</v>
      </c>
    </row>
    <row r="962" spans="1:7" x14ac:dyDescent="0.25">
      <c r="A962" s="20">
        <v>42215</v>
      </c>
      <c r="B962">
        <v>2666</v>
      </c>
      <c r="C962">
        <v>2776</v>
      </c>
      <c r="D962">
        <v>2592</v>
      </c>
      <c r="E962">
        <v>2615</v>
      </c>
      <c r="F962">
        <v>2615</v>
      </c>
      <c r="G962">
        <v>11998900</v>
      </c>
    </row>
    <row r="963" spans="1:7" x14ac:dyDescent="0.25">
      <c r="A963" s="20">
        <v>42216</v>
      </c>
      <c r="B963">
        <v>2577</v>
      </c>
      <c r="C963">
        <v>2672</v>
      </c>
      <c r="D963">
        <v>2531</v>
      </c>
      <c r="E963">
        <v>2604</v>
      </c>
      <c r="F963">
        <v>2604</v>
      </c>
      <c r="G963">
        <v>12963500</v>
      </c>
    </row>
    <row r="964" spans="1:7" x14ac:dyDescent="0.25">
      <c r="A964" s="20">
        <v>42219</v>
      </c>
      <c r="B964">
        <v>2586</v>
      </c>
      <c r="C964">
        <v>2736</v>
      </c>
      <c r="D964">
        <v>2515</v>
      </c>
      <c r="E964">
        <v>2526</v>
      </c>
      <c r="F964">
        <v>2526</v>
      </c>
      <c r="G964">
        <v>18098000</v>
      </c>
    </row>
    <row r="965" spans="1:7" x14ac:dyDescent="0.25">
      <c r="A965" s="20">
        <v>42220</v>
      </c>
      <c r="B965">
        <v>2559</v>
      </c>
      <c r="C965">
        <v>2640</v>
      </c>
      <c r="D965">
        <v>2502</v>
      </c>
      <c r="E965">
        <v>2545</v>
      </c>
      <c r="F965">
        <v>2545</v>
      </c>
      <c r="G965">
        <v>13005500</v>
      </c>
    </row>
    <row r="966" spans="1:7" x14ac:dyDescent="0.25">
      <c r="A966" s="20">
        <v>42221</v>
      </c>
      <c r="B966">
        <v>2522</v>
      </c>
      <c r="C966">
        <v>2582</v>
      </c>
      <c r="D966">
        <v>2434</v>
      </c>
      <c r="E966">
        <v>2510</v>
      </c>
      <c r="F966">
        <v>2510</v>
      </c>
      <c r="G966">
        <v>12911900</v>
      </c>
    </row>
    <row r="967" spans="1:7" x14ac:dyDescent="0.25">
      <c r="A967" s="20">
        <v>42222</v>
      </c>
      <c r="B967">
        <v>2517</v>
      </c>
      <c r="C967">
        <v>2789</v>
      </c>
      <c r="D967">
        <v>2510</v>
      </c>
      <c r="E967">
        <v>2691</v>
      </c>
      <c r="F967">
        <v>2691</v>
      </c>
      <c r="G967">
        <v>16970100</v>
      </c>
    </row>
    <row r="968" spans="1:7" x14ac:dyDescent="0.25">
      <c r="A968" s="20">
        <v>42223</v>
      </c>
      <c r="B968">
        <v>2681</v>
      </c>
      <c r="C968">
        <v>2794</v>
      </c>
      <c r="D968">
        <v>2607</v>
      </c>
      <c r="E968">
        <v>2641</v>
      </c>
      <c r="F968">
        <v>2641</v>
      </c>
      <c r="G968">
        <v>18289800</v>
      </c>
    </row>
    <row r="969" spans="1:7" x14ac:dyDescent="0.25">
      <c r="A969" s="20">
        <v>42226</v>
      </c>
      <c r="B969">
        <v>2509</v>
      </c>
      <c r="C969">
        <v>2509</v>
      </c>
      <c r="D969">
        <v>2435</v>
      </c>
      <c r="E969">
        <v>2448</v>
      </c>
      <c r="F969">
        <v>2448</v>
      </c>
      <c r="G969">
        <v>10354500</v>
      </c>
    </row>
    <row r="970" spans="1:7" x14ac:dyDescent="0.25">
      <c r="A970" s="20">
        <v>42227</v>
      </c>
      <c r="B970">
        <v>2626</v>
      </c>
      <c r="C970">
        <v>2763</v>
      </c>
      <c r="D970">
        <v>2559</v>
      </c>
      <c r="E970">
        <v>2663</v>
      </c>
      <c r="F970">
        <v>2663</v>
      </c>
      <c r="G970">
        <v>15724400</v>
      </c>
    </row>
    <row r="971" spans="1:7" x14ac:dyDescent="0.25">
      <c r="A971" s="20">
        <v>42228</v>
      </c>
      <c r="B971">
        <v>2950</v>
      </c>
      <c r="C971">
        <v>3050</v>
      </c>
      <c r="D971">
        <v>2617</v>
      </c>
      <c r="E971">
        <v>2662</v>
      </c>
      <c r="F971">
        <v>2662</v>
      </c>
      <c r="G971">
        <v>206100</v>
      </c>
    </row>
    <row r="972" spans="1:7" x14ac:dyDescent="0.25">
      <c r="A972" s="20">
        <v>42229</v>
      </c>
      <c r="B972">
        <v>2606</v>
      </c>
      <c r="C972">
        <v>2714</v>
      </c>
      <c r="D972">
        <v>2526</v>
      </c>
      <c r="E972">
        <v>2595</v>
      </c>
      <c r="F972">
        <v>2595</v>
      </c>
      <c r="G972">
        <v>13170300</v>
      </c>
    </row>
    <row r="973" spans="1:7" x14ac:dyDescent="0.25">
      <c r="A973" s="20">
        <v>42230</v>
      </c>
      <c r="B973">
        <v>2585</v>
      </c>
      <c r="C973">
        <v>2660</v>
      </c>
      <c r="D973">
        <v>2538</v>
      </c>
      <c r="E973">
        <v>2586</v>
      </c>
      <c r="F973">
        <v>2586</v>
      </c>
      <c r="G973">
        <v>11270700</v>
      </c>
    </row>
    <row r="974" spans="1:7" x14ac:dyDescent="0.25">
      <c r="A974" s="20">
        <v>42233</v>
      </c>
      <c r="B974">
        <v>2634</v>
      </c>
      <c r="C974">
        <v>2684</v>
      </c>
      <c r="D974">
        <v>2513</v>
      </c>
      <c r="E974">
        <v>2527</v>
      </c>
      <c r="F974">
        <v>2527</v>
      </c>
      <c r="G974">
        <v>9405200</v>
      </c>
    </row>
    <row r="975" spans="1:7" x14ac:dyDescent="0.25">
      <c r="A975" s="20">
        <v>42234</v>
      </c>
      <c r="B975">
        <v>2545</v>
      </c>
      <c r="C975">
        <v>2610</v>
      </c>
      <c r="D975">
        <v>2497</v>
      </c>
      <c r="E975">
        <v>2573</v>
      </c>
      <c r="F975">
        <v>2573</v>
      </c>
      <c r="G975">
        <v>8811400</v>
      </c>
    </row>
    <row r="976" spans="1:7" x14ac:dyDescent="0.25">
      <c r="A976" s="20">
        <v>42235</v>
      </c>
      <c r="B976">
        <v>2655</v>
      </c>
      <c r="C976">
        <v>2809</v>
      </c>
      <c r="D976">
        <v>2526</v>
      </c>
      <c r="E976">
        <v>2681</v>
      </c>
      <c r="F976">
        <v>2681</v>
      </c>
      <c r="G976">
        <v>19896300</v>
      </c>
    </row>
    <row r="977" spans="1:7" x14ac:dyDescent="0.25">
      <c r="A977" s="20">
        <v>42236</v>
      </c>
      <c r="B977">
        <v>2908</v>
      </c>
      <c r="C977">
        <v>3185</v>
      </c>
      <c r="D977">
        <v>2832</v>
      </c>
      <c r="E977">
        <v>3144</v>
      </c>
      <c r="F977">
        <v>3144</v>
      </c>
      <c r="G977">
        <v>22673500</v>
      </c>
    </row>
    <row r="978" spans="1:7" x14ac:dyDescent="0.25">
      <c r="A978" s="20">
        <v>42237</v>
      </c>
      <c r="B978">
        <v>3460</v>
      </c>
      <c r="C978">
        <v>4225</v>
      </c>
      <c r="D978">
        <v>3268</v>
      </c>
      <c r="E978">
        <v>4222</v>
      </c>
      <c r="F978">
        <v>4222</v>
      </c>
      <c r="G978">
        <v>38087600</v>
      </c>
    </row>
    <row r="979" spans="1:7" x14ac:dyDescent="0.25">
      <c r="A979" s="20">
        <v>42240</v>
      </c>
      <c r="B979">
        <v>6837</v>
      </c>
      <c r="C979">
        <v>7369</v>
      </c>
      <c r="D979">
        <v>4572</v>
      </c>
      <c r="E979">
        <v>5721</v>
      </c>
      <c r="F979">
        <v>5721</v>
      </c>
      <c r="G979">
        <v>41916100</v>
      </c>
    </row>
    <row r="980" spans="1:7" x14ac:dyDescent="0.25">
      <c r="A980" s="20">
        <v>42241</v>
      </c>
      <c r="B980">
        <v>4320</v>
      </c>
      <c r="C980">
        <v>6690</v>
      </c>
      <c r="D980">
        <v>4268</v>
      </c>
      <c r="E980">
        <v>6628</v>
      </c>
      <c r="F980">
        <v>6628</v>
      </c>
      <c r="G980">
        <v>28821700</v>
      </c>
    </row>
    <row r="981" spans="1:7" x14ac:dyDescent="0.25">
      <c r="A981" s="20">
        <v>42242</v>
      </c>
      <c r="B981">
        <v>5542</v>
      </c>
      <c r="C981">
        <v>6972</v>
      </c>
      <c r="D981">
        <v>5320</v>
      </c>
      <c r="E981">
        <v>5456</v>
      </c>
      <c r="F981">
        <v>5456</v>
      </c>
      <c r="G981">
        <v>35439300</v>
      </c>
    </row>
    <row r="982" spans="1:7" x14ac:dyDescent="0.25">
      <c r="A982" s="20">
        <v>42243</v>
      </c>
      <c r="B982">
        <v>4998</v>
      </c>
      <c r="C982">
        <v>6444</v>
      </c>
      <c r="D982">
        <v>4979</v>
      </c>
      <c r="E982">
        <v>5730</v>
      </c>
      <c r="F982">
        <v>5730</v>
      </c>
      <c r="G982">
        <v>21651200</v>
      </c>
    </row>
    <row r="983" spans="1:7" x14ac:dyDescent="0.25">
      <c r="A983" s="20">
        <v>42244</v>
      </c>
      <c r="B983">
        <v>6120</v>
      </c>
      <c r="C983">
        <v>6888</v>
      </c>
      <c r="D983">
        <v>5932</v>
      </c>
      <c r="E983">
        <v>6296</v>
      </c>
      <c r="F983">
        <v>6296</v>
      </c>
      <c r="G983">
        <v>25158300</v>
      </c>
    </row>
    <row r="984" spans="1:7" x14ac:dyDescent="0.25">
      <c r="A984" s="20">
        <v>42247</v>
      </c>
      <c r="B984">
        <v>6456</v>
      </c>
      <c r="C984">
        <v>6868</v>
      </c>
      <c r="D984">
        <v>6302</v>
      </c>
      <c r="E984">
        <v>6755</v>
      </c>
      <c r="F984">
        <v>6755</v>
      </c>
      <c r="G984">
        <v>17982300</v>
      </c>
    </row>
    <row r="985" spans="1:7" x14ac:dyDescent="0.25">
      <c r="A985" s="20">
        <v>42248</v>
      </c>
      <c r="B985">
        <v>8013</v>
      </c>
      <c r="C985">
        <v>9125</v>
      </c>
      <c r="D985">
        <v>7610</v>
      </c>
      <c r="E985">
        <v>8754</v>
      </c>
      <c r="F985">
        <v>8754</v>
      </c>
      <c r="G985">
        <v>220700</v>
      </c>
    </row>
    <row r="986" spans="1:7" x14ac:dyDescent="0.25">
      <c r="A986" s="20">
        <v>42249</v>
      </c>
      <c r="B986">
        <v>7779</v>
      </c>
      <c r="C986">
        <v>8439</v>
      </c>
      <c r="D986">
        <v>6906</v>
      </c>
      <c r="E986">
        <v>6940</v>
      </c>
      <c r="F986">
        <v>6940</v>
      </c>
      <c r="G986">
        <v>177800</v>
      </c>
    </row>
    <row r="987" spans="1:7" x14ac:dyDescent="0.25">
      <c r="A987" s="20">
        <v>42250</v>
      </c>
      <c r="B987">
        <v>6462</v>
      </c>
      <c r="C987">
        <v>7237</v>
      </c>
      <c r="D987">
        <v>5900</v>
      </c>
      <c r="E987">
        <v>6844</v>
      </c>
      <c r="F987">
        <v>6844</v>
      </c>
      <c r="G987">
        <v>24683500</v>
      </c>
    </row>
    <row r="988" spans="1:7" x14ac:dyDescent="0.25">
      <c r="A988" s="20">
        <v>42251</v>
      </c>
      <c r="B988">
        <v>7498</v>
      </c>
      <c r="C988">
        <v>8150</v>
      </c>
      <c r="D988">
        <v>7157</v>
      </c>
      <c r="E988">
        <v>7842</v>
      </c>
      <c r="F988">
        <v>7842</v>
      </c>
      <c r="G988">
        <v>22850800</v>
      </c>
    </row>
    <row r="989" spans="1:7" x14ac:dyDescent="0.25">
      <c r="A989" s="20">
        <v>42255</v>
      </c>
      <c r="B989">
        <v>6900</v>
      </c>
      <c r="C989">
        <v>7092</v>
      </c>
      <c r="D989">
        <v>6389</v>
      </c>
      <c r="E989">
        <v>6450</v>
      </c>
      <c r="F989">
        <v>6450</v>
      </c>
      <c r="G989">
        <v>16751300</v>
      </c>
    </row>
    <row r="990" spans="1:7" x14ac:dyDescent="0.25">
      <c r="A990" s="20">
        <v>42256</v>
      </c>
      <c r="B990">
        <v>5750</v>
      </c>
      <c r="C990">
        <v>6814</v>
      </c>
      <c r="D990">
        <v>5725</v>
      </c>
      <c r="E990">
        <v>6728</v>
      </c>
      <c r="F990">
        <v>6728</v>
      </c>
      <c r="G990">
        <v>23197800</v>
      </c>
    </row>
    <row r="991" spans="1:7" x14ac:dyDescent="0.25">
      <c r="A991" s="20">
        <v>42257</v>
      </c>
      <c r="B991">
        <v>7116</v>
      </c>
      <c r="C991">
        <v>7186</v>
      </c>
      <c r="D991">
        <v>6380</v>
      </c>
      <c r="E991">
        <v>6391</v>
      </c>
      <c r="F991">
        <v>6391</v>
      </c>
      <c r="G991">
        <v>217000</v>
      </c>
    </row>
    <row r="992" spans="1:7" x14ac:dyDescent="0.25">
      <c r="A992" s="20">
        <v>42258</v>
      </c>
      <c r="B992">
        <v>6429</v>
      </c>
      <c r="C992">
        <v>6648</v>
      </c>
      <c r="D992">
        <v>6064</v>
      </c>
      <c r="E992">
        <v>6078</v>
      </c>
      <c r="F992">
        <v>6078</v>
      </c>
      <c r="G992">
        <v>138800</v>
      </c>
    </row>
    <row r="993" spans="1:7" x14ac:dyDescent="0.25">
      <c r="A993" s="20">
        <v>42261</v>
      </c>
      <c r="B993">
        <v>6047</v>
      </c>
      <c r="C993">
        <v>6360</v>
      </c>
      <c r="D993">
        <v>6036</v>
      </c>
      <c r="E993">
        <v>6080</v>
      </c>
      <c r="F993">
        <v>6080</v>
      </c>
      <c r="G993">
        <v>10935000</v>
      </c>
    </row>
    <row r="994" spans="1:7" x14ac:dyDescent="0.25">
      <c r="A994" s="20">
        <v>42262</v>
      </c>
      <c r="B994">
        <v>5900</v>
      </c>
      <c r="C994">
        <v>5995</v>
      </c>
      <c r="D994">
        <v>4864</v>
      </c>
      <c r="E994">
        <v>4892</v>
      </c>
      <c r="F994">
        <v>4892</v>
      </c>
      <c r="G994">
        <v>17838800</v>
      </c>
    </row>
    <row r="995" spans="1:7" x14ac:dyDescent="0.25">
      <c r="A995" s="20">
        <v>42263</v>
      </c>
      <c r="B995">
        <v>4516</v>
      </c>
      <c r="C995">
        <v>4826</v>
      </c>
      <c r="D995">
        <v>4261</v>
      </c>
      <c r="E995">
        <v>4298</v>
      </c>
      <c r="F995">
        <v>4298</v>
      </c>
      <c r="G995">
        <v>16881000</v>
      </c>
    </row>
    <row r="996" spans="1:7" x14ac:dyDescent="0.25">
      <c r="A996" s="20">
        <v>42264</v>
      </c>
      <c r="B996">
        <v>4238</v>
      </c>
      <c r="C996">
        <v>4437</v>
      </c>
      <c r="D996">
        <v>3504</v>
      </c>
      <c r="E996">
        <v>4225</v>
      </c>
      <c r="F996">
        <v>4225</v>
      </c>
      <c r="G996">
        <v>25810700</v>
      </c>
    </row>
    <row r="997" spans="1:7" x14ac:dyDescent="0.25">
      <c r="A997" s="20">
        <v>42265</v>
      </c>
      <c r="B997">
        <v>5080</v>
      </c>
      <c r="C997">
        <v>5427</v>
      </c>
      <c r="D997">
        <v>4733</v>
      </c>
      <c r="E997">
        <v>5291</v>
      </c>
      <c r="F997">
        <v>5291</v>
      </c>
      <c r="G997">
        <v>23039100</v>
      </c>
    </row>
    <row r="998" spans="1:7" x14ac:dyDescent="0.25">
      <c r="A998" s="20">
        <v>42268</v>
      </c>
      <c r="B998">
        <v>4991</v>
      </c>
      <c r="C998">
        <v>5114</v>
      </c>
      <c r="D998">
        <v>4588</v>
      </c>
      <c r="E998">
        <v>4614</v>
      </c>
      <c r="F998">
        <v>4614</v>
      </c>
      <c r="G998">
        <v>20598200</v>
      </c>
    </row>
    <row r="999" spans="1:7" x14ac:dyDescent="0.25">
      <c r="A999" s="20">
        <v>42269</v>
      </c>
      <c r="B999">
        <v>5043</v>
      </c>
      <c r="C999">
        <v>5570</v>
      </c>
      <c r="D999">
        <v>4900</v>
      </c>
      <c r="E999">
        <v>5094</v>
      </c>
      <c r="F999">
        <v>5094</v>
      </c>
      <c r="G999">
        <v>25019800</v>
      </c>
    </row>
    <row r="1000" spans="1:7" x14ac:dyDescent="0.25">
      <c r="A1000" s="20">
        <v>42270</v>
      </c>
      <c r="B1000">
        <v>5109</v>
      </c>
      <c r="C1000">
        <v>5244</v>
      </c>
      <c r="D1000">
        <v>4764</v>
      </c>
      <c r="E1000">
        <v>4875</v>
      </c>
      <c r="F1000">
        <v>4875</v>
      </c>
      <c r="G1000">
        <v>16938200</v>
      </c>
    </row>
    <row r="1001" spans="1:7" x14ac:dyDescent="0.25">
      <c r="A1001" s="20">
        <v>42271</v>
      </c>
      <c r="B1001">
        <v>5340</v>
      </c>
      <c r="C1001">
        <v>5838</v>
      </c>
      <c r="D1001">
        <v>5051</v>
      </c>
      <c r="E1001">
        <v>5135</v>
      </c>
      <c r="F1001">
        <v>5135</v>
      </c>
      <c r="G1001">
        <v>24338700</v>
      </c>
    </row>
    <row r="1002" spans="1:7" x14ac:dyDescent="0.25">
      <c r="A1002" s="20">
        <v>42272</v>
      </c>
      <c r="B1002">
        <v>4715</v>
      </c>
      <c r="C1002">
        <v>5644</v>
      </c>
      <c r="D1002">
        <v>4691</v>
      </c>
      <c r="E1002">
        <v>5396</v>
      </c>
      <c r="F1002">
        <v>5396</v>
      </c>
      <c r="G1002">
        <v>21045500</v>
      </c>
    </row>
    <row r="1003" spans="1:7" x14ac:dyDescent="0.25">
      <c r="A1003" s="20">
        <v>42275</v>
      </c>
      <c r="B1003">
        <v>5776</v>
      </c>
      <c r="C1003">
        <v>6450</v>
      </c>
      <c r="D1003">
        <v>5669</v>
      </c>
      <c r="E1003">
        <v>6150</v>
      </c>
      <c r="F1003">
        <v>6150</v>
      </c>
      <c r="G1003">
        <v>23551300</v>
      </c>
    </row>
    <row r="1004" spans="1:7" x14ac:dyDescent="0.25">
      <c r="A1004" s="20">
        <v>42276</v>
      </c>
      <c r="B1004">
        <v>6004</v>
      </c>
      <c r="C1004">
        <v>6464</v>
      </c>
      <c r="D1004">
        <v>5701</v>
      </c>
      <c r="E1004">
        <v>6160</v>
      </c>
      <c r="F1004">
        <v>6160</v>
      </c>
      <c r="G1004">
        <v>21884000</v>
      </c>
    </row>
    <row r="1005" spans="1:7" x14ac:dyDescent="0.25">
      <c r="A1005" s="20">
        <v>42277</v>
      </c>
      <c r="B1005">
        <v>5635</v>
      </c>
      <c r="C1005">
        <v>5951</v>
      </c>
      <c r="D1005">
        <v>5506</v>
      </c>
      <c r="E1005">
        <v>5596</v>
      </c>
      <c r="F1005">
        <v>5596</v>
      </c>
      <c r="G1005">
        <v>15340200</v>
      </c>
    </row>
    <row r="1006" spans="1:7" x14ac:dyDescent="0.25">
      <c r="A1006" s="20">
        <v>42278</v>
      </c>
      <c r="B1006">
        <v>5626</v>
      </c>
      <c r="C1006">
        <v>5986</v>
      </c>
      <c r="D1006">
        <v>5465</v>
      </c>
      <c r="E1006">
        <v>5478</v>
      </c>
      <c r="F1006">
        <v>5478</v>
      </c>
      <c r="G1006">
        <v>137900</v>
      </c>
    </row>
    <row r="1007" spans="1:7" x14ac:dyDescent="0.25">
      <c r="A1007" s="20">
        <v>42279</v>
      </c>
      <c r="B1007">
        <v>5860</v>
      </c>
      <c r="C1007">
        <v>5973</v>
      </c>
      <c r="D1007">
        <v>4900</v>
      </c>
      <c r="E1007">
        <v>4900</v>
      </c>
      <c r="F1007">
        <v>4900</v>
      </c>
      <c r="G1007">
        <v>202600</v>
      </c>
    </row>
    <row r="1008" spans="1:7" x14ac:dyDescent="0.25">
      <c r="A1008" s="20">
        <v>42282</v>
      </c>
      <c r="B1008">
        <v>4699</v>
      </c>
      <c r="C1008">
        <v>4724</v>
      </c>
      <c r="D1008">
        <v>4289</v>
      </c>
      <c r="E1008">
        <v>4353</v>
      </c>
      <c r="F1008">
        <v>4353</v>
      </c>
      <c r="G1008">
        <v>125900</v>
      </c>
    </row>
    <row r="1009" spans="1:7" x14ac:dyDescent="0.25">
      <c r="A1009" s="20">
        <v>42283</v>
      </c>
      <c r="B1009">
        <v>4313</v>
      </c>
      <c r="C1009">
        <v>4578</v>
      </c>
      <c r="D1009">
        <v>4191</v>
      </c>
      <c r="E1009">
        <v>4447</v>
      </c>
      <c r="F1009">
        <v>4447</v>
      </c>
      <c r="G1009">
        <v>150900</v>
      </c>
    </row>
    <row r="1010" spans="1:7" x14ac:dyDescent="0.25">
      <c r="A1010" s="20">
        <v>42284</v>
      </c>
      <c r="B1010">
        <v>4330</v>
      </c>
      <c r="C1010">
        <v>4529</v>
      </c>
      <c r="D1010">
        <v>4191</v>
      </c>
      <c r="E1010">
        <v>4222</v>
      </c>
      <c r="F1010">
        <v>4222</v>
      </c>
      <c r="G1010">
        <v>153200</v>
      </c>
    </row>
    <row r="1011" spans="1:7" x14ac:dyDescent="0.25">
      <c r="A1011" s="20">
        <v>42285</v>
      </c>
      <c r="B1011">
        <v>4195</v>
      </c>
      <c r="C1011">
        <v>4286</v>
      </c>
      <c r="D1011">
        <v>3712</v>
      </c>
      <c r="E1011">
        <v>3820</v>
      </c>
      <c r="F1011">
        <v>3820</v>
      </c>
      <c r="G1011">
        <v>168500</v>
      </c>
    </row>
    <row r="1012" spans="1:7" x14ac:dyDescent="0.25">
      <c r="A1012" s="20">
        <v>42286</v>
      </c>
      <c r="B1012">
        <v>3780</v>
      </c>
      <c r="C1012">
        <v>4039</v>
      </c>
      <c r="D1012">
        <v>3704</v>
      </c>
      <c r="E1012">
        <v>3811</v>
      </c>
      <c r="F1012">
        <v>3811</v>
      </c>
      <c r="G1012">
        <v>145000</v>
      </c>
    </row>
    <row r="1013" spans="1:7" x14ac:dyDescent="0.25">
      <c r="A1013" s="20">
        <v>42289</v>
      </c>
      <c r="B1013">
        <v>3792</v>
      </c>
      <c r="C1013">
        <v>3861</v>
      </c>
      <c r="D1013">
        <v>3275</v>
      </c>
      <c r="E1013">
        <v>3352</v>
      </c>
      <c r="F1013">
        <v>3352</v>
      </c>
      <c r="G1013">
        <v>148600</v>
      </c>
    </row>
    <row r="1014" spans="1:7" x14ac:dyDescent="0.25">
      <c r="A1014" s="20">
        <v>42290</v>
      </c>
      <c r="B1014">
        <v>3484</v>
      </c>
      <c r="C1014">
        <v>3714</v>
      </c>
      <c r="D1014">
        <v>3246</v>
      </c>
      <c r="E1014">
        <v>3669</v>
      </c>
      <c r="F1014">
        <v>3669</v>
      </c>
      <c r="G1014">
        <v>201300</v>
      </c>
    </row>
    <row r="1015" spans="1:7" x14ac:dyDescent="0.25">
      <c r="A1015" s="20">
        <v>42291</v>
      </c>
      <c r="B1015">
        <v>3740</v>
      </c>
      <c r="C1015">
        <v>4016</v>
      </c>
      <c r="D1015">
        <v>3595</v>
      </c>
      <c r="E1015">
        <v>3821</v>
      </c>
      <c r="F1015">
        <v>3821</v>
      </c>
      <c r="G1015">
        <v>217500</v>
      </c>
    </row>
    <row r="1016" spans="1:7" x14ac:dyDescent="0.25">
      <c r="A1016" s="20">
        <v>42292</v>
      </c>
      <c r="B1016">
        <v>3665</v>
      </c>
      <c r="C1016">
        <v>3734</v>
      </c>
      <c r="D1016">
        <v>3237</v>
      </c>
      <c r="E1016">
        <v>3283</v>
      </c>
      <c r="F1016">
        <v>3283</v>
      </c>
      <c r="G1016">
        <v>167500</v>
      </c>
    </row>
    <row r="1017" spans="1:7" x14ac:dyDescent="0.25">
      <c r="A1017" s="20">
        <v>42293</v>
      </c>
      <c r="B1017">
        <v>3157</v>
      </c>
      <c r="C1017">
        <v>3439</v>
      </c>
      <c r="D1017">
        <v>3151</v>
      </c>
      <c r="E1017">
        <v>3192</v>
      </c>
      <c r="F1017">
        <v>3192</v>
      </c>
      <c r="G1017">
        <v>171800</v>
      </c>
    </row>
    <row r="1018" spans="1:7" x14ac:dyDescent="0.25">
      <c r="A1018" s="20">
        <v>42296</v>
      </c>
      <c r="B1018">
        <v>3214</v>
      </c>
      <c r="C1018">
        <v>3235</v>
      </c>
      <c r="D1018">
        <v>2744</v>
      </c>
      <c r="E1018">
        <v>2758</v>
      </c>
      <c r="F1018">
        <v>2758</v>
      </c>
      <c r="G1018">
        <v>215100</v>
      </c>
    </row>
    <row r="1019" spans="1:7" x14ac:dyDescent="0.25">
      <c r="A1019" s="20">
        <v>42297</v>
      </c>
      <c r="B1019">
        <v>2807</v>
      </c>
      <c r="C1019">
        <v>3040</v>
      </c>
      <c r="D1019">
        <v>2723</v>
      </c>
      <c r="E1019">
        <v>2943</v>
      </c>
      <c r="F1019">
        <v>2943</v>
      </c>
      <c r="G1019">
        <v>185900</v>
      </c>
    </row>
    <row r="1020" spans="1:7" x14ac:dyDescent="0.25">
      <c r="A1020" s="20">
        <v>42298</v>
      </c>
      <c r="B1020">
        <v>2872</v>
      </c>
      <c r="C1020">
        <v>3388</v>
      </c>
      <c r="D1020">
        <v>2800</v>
      </c>
      <c r="E1020">
        <v>3350</v>
      </c>
      <c r="F1020">
        <v>3350</v>
      </c>
      <c r="G1020">
        <v>253300</v>
      </c>
    </row>
    <row r="1021" spans="1:7" x14ac:dyDescent="0.25">
      <c r="A1021" s="20">
        <v>42299</v>
      </c>
      <c r="B1021">
        <v>3160</v>
      </c>
      <c r="C1021">
        <v>3167</v>
      </c>
      <c r="D1021">
        <v>2718</v>
      </c>
      <c r="E1021">
        <v>2734</v>
      </c>
      <c r="F1021">
        <v>2734</v>
      </c>
      <c r="G1021">
        <v>23342900</v>
      </c>
    </row>
    <row r="1022" spans="1:7" x14ac:dyDescent="0.25">
      <c r="A1022" s="20">
        <v>42300</v>
      </c>
      <c r="B1022">
        <v>2592</v>
      </c>
      <c r="C1022">
        <v>2878</v>
      </c>
      <c r="D1022">
        <v>2573</v>
      </c>
      <c r="E1022">
        <v>2770</v>
      </c>
      <c r="F1022">
        <v>2770</v>
      </c>
      <c r="G1022">
        <v>22621700</v>
      </c>
    </row>
    <row r="1023" spans="1:7" x14ac:dyDescent="0.25">
      <c r="A1023" s="20">
        <v>42303</v>
      </c>
      <c r="B1023">
        <v>2850</v>
      </c>
      <c r="C1023">
        <v>2965</v>
      </c>
      <c r="D1023">
        <v>2773</v>
      </c>
      <c r="E1023">
        <v>2951</v>
      </c>
      <c r="F1023">
        <v>2951</v>
      </c>
      <c r="G1023">
        <v>15785100</v>
      </c>
    </row>
    <row r="1024" spans="1:7" x14ac:dyDescent="0.25">
      <c r="A1024" s="20">
        <v>42304</v>
      </c>
      <c r="B1024">
        <v>3027</v>
      </c>
      <c r="C1024">
        <v>3040</v>
      </c>
      <c r="D1024">
        <v>2811</v>
      </c>
      <c r="E1024">
        <v>2832</v>
      </c>
      <c r="F1024">
        <v>2832</v>
      </c>
      <c r="G1024">
        <v>18110400</v>
      </c>
    </row>
    <row r="1025" spans="1:7" x14ac:dyDescent="0.25">
      <c r="A1025" s="20">
        <v>42305</v>
      </c>
      <c r="B1025">
        <v>2819</v>
      </c>
      <c r="C1025">
        <v>2998</v>
      </c>
      <c r="D1025">
        <v>2655</v>
      </c>
      <c r="E1025">
        <v>2668</v>
      </c>
      <c r="F1025">
        <v>2668</v>
      </c>
      <c r="G1025">
        <v>23447400</v>
      </c>
    </row>
    <row r="1026" spans="1:7" x14ac:dyDescent="0.25">
      <c r="A1026" s="20">
        <v>42306</v>
      </c>
      <c r="B1026">
        <v>2753</v>
      </c>
      <c r="C1026">
        <v>2843</v>
      </c>
      <c r="D1026">
        <v>2686</v>
      </c>
      <c r="E1026">
        <v>2737</v>
      </c>
      <c r="F1026">
        <v>2737</v>
      </c>
      <c r="G1026">
        <v>16972700</v>
      </c>
    </row>
    <row r="1027" spans="1:7" x14ac:dyDescent="0.25">
      <c r="A1027" s="20">
        <v>42307</v>
      </c>
      <c r="B1027">
        <v>2759</v>
      </c>
      <c r="C1027">
        <v>2835</v>
      </c>
      <c r="D1027">
        <v>2675</v>
      </c>
      <c r="E1027">
        <v>2821</v>
      </c>
      <c r="F1027">
        <v>2821</v>
      </c>
      <c r="G1027">
        <v>157800</v>
      </c>
    </row>
    <row r="1028" spans="1:7" x14ac:dyDescent="0.25">
      <c r="A1028" s="20">
        <v>42310</v>
      </c>
      <c r="B1028">
        <v>2812</v>
      </c>
      <c r="C1028">
        <v>2830</v>
      </c>
      <c r="D1028">
        <v>2490</v>
      </c>
      <c r="E1028">
        <v>2531</v>
      </c>
      <c r="F1028">
        <v>2531</v>
      </c>
      <c r="G1028">
        <v>191900</v>
      </c>
    </row>
    <row r="1029" spans="1:7" x14ac:dyDescent="0.25">
      <c r="A1029" s="20">
        <v>42311</v>
      </c>
      <c r="B1029">
        <v>2600</v>
      </c>
      <c r="C1029">
        <v>2670</v>
      </c>
      <c r="D1029">
        <v>2510</v>
      </c>
      <c r="E1029">
        <v>2650</v>
      </c>
      <c r="F1029">
        <v>2650</v>
      </c>
      <c r="G1029">
        <v>13944700</v>
      </c>
    </row>
    <row r="1030" spans="1:7" x14ac:dyDescent="0.25">
      <c r="A1030" s="20">
        <v>42312</v>
      </c>
      <c r="B1030">
        <v>2602</v>
      </c>
      <c r="C1030">
        <v>2863</v>
      </c>
      <c r="D1030">
        <v>2580</v>
      </c>
      <c r="E1030">
        <v>2806</v>
      </c>
      <c r="F1030">
        <v>2806</v>
      </c>
      <c r="G1030">
        <v>22778500</v>
      </c>
    </row>
    <row r="1031" spans="1:7" x14ac:dyDescent="0.25">
      <c r="A1031" s="20">
        <v>42313</v>
      </c>
      <c r="B1031">
        <v>2803</v>
      </c>
      <c r="C1031">
        <v>2905</v>
      </c>
      <c r="D1031">
        <v>2668</v>
      </c>
      <c r="E1031">
        <v>2691</v>
      </c>
      <c r="F1031">
        <v>2691</v>
      </c>
      <c r="G1031">
        <v>212800</v>
      </c>
    </row>
    <row r="1032" spans="1:7" x14ac:dyDescent="0.25">
      <c r="A1032" s="20">
        <v>42314</v>
      </c>
      <c r="B1032">
        <v>2696</v>
      </c>
      <c r="C1032">
        <v>2819</v>
      </c>
      <c r="D1032">
        <v>2570</v>
      </c>
      <c r="E1032">
        <v>2577</v>
      </c>
      <c r="F1032">
        <v>2577</v>
      </c>
      <c r="G1032">
        <v>222900</v>
      </c>
    </row>
    <row r="1033" spans="1:7" x14ac:dyDescent="0.25">
      <c r="A1033" s="20">
        <v>42317</v>
      </c>
      <c r="B1033">
        <v>2599</v>
      </c>
      <c r="C1033">
        <v>2932</v>
      </c>
      <c r="D1033">
        <v>2577</v>
      </c>
      <c r="E1033">
        <v>2840</v>
      </c>
      <c r="F1033">
        <v>2840</v>
      </c>
      <c r="G1033">
        <v>259800</v>
      </c>
    </row>
    <row r="1034" spans="1:7" x14ac:dyDescent="0.25">
      <c r="A1034" s="20">
        <v>42318</v>
      </c>
      <c r="B1034">
        <v>2910</v>
      </c>
      <c r="C1034">
        <v>2938</v>
      </c>
      <c r="D1034">
        <v>2650</v>
      </c>
      <c r="E1034">
        <v>2680</v>
      </c>
      <c r="F1034">
        <v>2680</v>
      </c>
      <c r="G1034">
        <v>180000</v>
      </c>
    </row>
    <row r="1035" spans="1:7" x14ac:dyDescent="0.25">
      <c r="A1035" s="20">
        <v>42319</v>
      </c>
      <c r="B1035">
        <v>2639</v>
      </c>
      <c r="C1035">
        <v>2800</v>
      </c>
      <c r="D1035">
        <v>2627</v>
      </c>
      <c r="E1035">
        <v>2795</v>
      </c>
      <c r="F1035">
        <v>2795</v>
      </c>
      <c r="G1035">
        <v>168700</v>
      </c>
    </row>
    <row r="1036" spans="1:7" x14ac:dyDescent="0.25">
      <c r="A1036" s="20">
        <v>42320</v>
      </c>
      <c r="B1036">
        <v>2950</v>
      </c>
      <c r="C1036">
        <v>3308</v>
      </c>
      <c r="D1036">
        <v>2879</v>
      </c>
      <c r="E1036">
        <v>3298</v>
      </c>
      <c r="F1036">
        <v>3298</v>
      </c>
      <c r="G1036">
        <v>284500</v>
      </c>
    </row>
    <row r="1037" spans="1:7" x14ac:dyDescent="0.25">
      <c r="A1037" s="20">
        <v>42321</v>
      </c>
      <c r="B1037">
        <v>3328</v>
      </c>
      <c r="C1037">
        <v>3776</v>
      </c>
      <c r="D1037">
        <v>3275</v>
      </c>
      <c r="E1037">
        <v>3741</v>
      </c>
      <c r="F1037">
        <v>3741</v>
      </c>
      <c r="G1037">
        <v>478500</v>
      </c>
    </row>
    <row r="1038" spans="1:7" x14ac:dyDescent="0.25">
      <c r="A1038" s="20">
        <v>42324</v>
      </c>
      <c r="B1038">
        <v>3725</v>
      </c>
      <c r="C1038">
        <v>3780</v>
      </c>
      <c r="D1038">
        <v>2968</v>
      </c>
      <c r="E1038">
        <v>2992</v>
      </c>
      <c r="F1038">
        <v>2992</v>
      </c>
      <c r="G1038">
        <v>329000</v>
      </c>
    </row>
    <row r="1039" spans="1:7" x14ac:dyDescent="0.25">
      <c r="A1039" s="20">
        <v>42325</v>
      </c>
      <c r="B1039">
        <v>2912</v>
      </c>
      <c r="C1039">
        <v>3425</v>
      </c>
      <c r="D1039">
        <v>2886</v>
      </c>
      <c r="E1039">
        <v>3308</v>
      </c>
      <c r="F1039">
        <v>3308</v>
      </c>
      <c r="G1039">
        <v>357500</v>
      </c>
    </row>
    <row r="1040" spans="1:7" x14ac:dyDescent="0.25">
      <c r="A1040" s="20">
        <v>42326</v>
      </c>
      <c r="B1040">
        <v>3189</v>
      </c>
      <c r="C1040">
        <v>3206</v>
      </c>
      <c r="D1040">
        <v>2880</v>
      </c>
      <c r="E1040">
        <v>2892</v>
      </c>
      <c r="F1040">
        <v>2892</v>
      </c>
      <c r="G1040">
        <v>255600</v>
      </c>
    </row>
    <row r="1041" spans="1:7" x14ac:dyDescent="0.25">
      <c r="A1041" s="20">
        <v>42327</v>
      </c>
      <c r="B1041">
        <v>2948</v>
      </c>
      <c r="C1041">
        <v>3166</v>
      </c>
      <c r="D1041">
        <v>2920</v>
      </c>
      <c r="E1041">
        <v>3090</v>
      </c>
      <c r="F1041">
        <v>3090</v>
      </c>
      <c r="G1041">
        <v>203800</v>
      </c>
    </row>
    <row r="1042" spans="1:7" x14ac:dyDescent="0.25">
      <c r="A1042" s="20">
        <v>42328</v>
      </c>
      <c r="B1042">
        <v>2902</v>
      </c>
      <c r="C1042">
        <v>2943</v>
      </c>
      <c r="D1042">
        <v>2815</v>
      </c>
      <c r="E1042">
        <v>2889</v>
      </c>
      <c r="F1042">
        <v>2889</v>
      </c>
      <c r="G1042">
        <v>218900</v>
      </c>
    </row>
    <row r="1043" spans="1:7" x14ac:dyDescent="0.25">
      <c r="A1043" s="20">
        <v>42331</v>
      </c>
      <c r="B1043">
        <v>2850</v>
      </c>
      <c r="C1043">
        <v>2908</v>
      </c>
      <c r="D1043">
        <v>2701</v>
      </c>
      <c r="E1043">
        <v>2734</v>
      </c>
      <c r="F1043">
        <v>2734</v>
      </c>
      <c r="G1043">
        <v>209900</v>
      </c>
    </row>
    <row r="1044" spans="1:7" x14ac:dyDescent="0.25">
      <c r="A1044" s="20">
        <v>42332</v>
      </c>
      <c r="B1044">
        <v>2881</v>
      </c>
      <c r="C1044">
        <v>2944</v>
      </c>
      <c r="D1044">
        <v>2700</v>
      </c>
      <c r="E1044">
        <v>2758</v>
      </c>
      <c r="F1044">
        <v>2758</v>
      </c>
      <c r="G1044">
        <v>250500</v>
      </c>
    </row>
    <row r="1045" spans="1:7" x14ac:dyDescent="0.25">
      <c r="A1045" s="20">
        <v>42333</v>
      </c>
      <c r="B1045">
        <v>2740</v>
      </c>
      <c r="C1045">
        <v>2789</v>
      </c>
      <c r="D1045">
        <v>2645</v>
      </c>
      <c r="E1045">
        <v>2675</v>
      </c>
      <c r="F1045">
        <v>2675</v>
      </c>
      <c r="G1045">
        <v>153100</v>
      </c>
    </row>
    <row r="1046" spans="1:7" x14ac:dyDescent="0.25">
      <c r="A1046" s="20">
        <v>42335</v>
      </c>
      <c r="B1046">
        <v>2655</v>
      </c>
      <c r="C1046">
        <v>2735</v>
      </c>
      <c r="D1046">
        <v>2645</v>
      </c>
      <c r="E1046">
        <v>2718</v>
      </c>
      <c r="F1046">
        <v>2718</v>
      </c>
      <c r="G1046">
        <v>85000</v>
      </c>
    </row>
    <row r="1047" spans="1:7" x14ac:dyDescent="0.25">
      <c r="A1047" s="20">
        <v>42338</v>
      </c>
      <c r="B1047">
        <v>2679</v>
      </c>
      <c r="C1047">
        <v>2750</v>
      </c>
      <c r="D1047">
        <v>2647</v>
      </c>
      <c r="E1047">
        <v>2687</v>
      </c>
      <c r="F1047">
        <v>2687</v>
      </c>
      <c r="G1047">
        <v>188100</v>
      </c>
    </row>
    <row r="1048" spans="1:7" x14ac:dyDescent="0.25">
      <c r="A1048" s="20">
        <v>42339</v>
      </c>
      <c r="B1048">
        <v>2616</v>
      </c>
      <c r="C1048">
        <v>2667</v>
      </c>
      <c r="D1048">
        <v>2450</v>
      </c>
      <c r="E1048">
        <v>2464</v>
      </c>
      <c r="F1048">
        <v>2464</v>
      </c>
      <c r="G1048">
        <v>215100</v>
      </c>
    </row>
    <row r="1049" spans="1:7" x14ac:dyDescent="0.25">
      <c r="A1049" s="20">
        <v>42340</v>
      </c>
      <c r="B1049">
        <v>2467</v>
      </c>
      <c r="C1049">
        <v>2680</v>
      </c>
      <c r="D1049">
        <v>2383</v>
      </c>
      <c r="E1049">
        <v>2646</v>
      </c>
      <c r="F1049">
        <v>2646</v>
      </c>
      <c r="G1049">
        <v>287600</v>
      </c>
    </row>
    <row r="1050" spans="1:7" x14ac:dyDescent="0.25">
      <c r="A1050" s="20">
        <v>42341</v>
      </c>
      <c r="B1050">
        <v>2555</v>
      </c>
      <c r="C1050">
        <v>3150</v>
      </c>
      <c r="D1050">
        <v>2525</v>
      </c>
      <c r="E1050">
        <v>3020</v>
      </c>
      <c r="F1050">
        <v>3020</v>
      </c>
      <c r="G1050">
        <v>448100</v>
      </c>
    </row>
    <row r="1051" spans="1:7" x14ac:dyDescent="0.25">
      <c r="A1051" s="20">
        <v>42342</v>
      </c>
      <c r="B1051">
        <v>2849</v>
      </c>
      <c r="C1051">
        <v>2900</v>
      </c>
      <c r="D1051">
        <v>2475</v>
      </c>
      <c r="E1051">
        <v>2477</v>
      </c>
      <c r="F1051">
        <v>2477</v>
      </c>
      <c r="G1051">
        <v>337500</v>
      </c>
    </row>
    <row r="1052" spans="1:7" x14ac:dyDescent="0.25">
      <c r="A1052" s="20">
        <v>42345</v>
      </c>
      <c r="B1052">
        <v>2492</v>
      </c>
      <c r="C1052">
        <v>2770</v>
      </c>
      <c r="D1052">
        <v>2489</v>
      </c>
      <c r="E1052">
        <v>2598</v>
      </c>
      <c r="F1052">
        <v>2598</v>
      </c>
      <c r="G1052">
        <v>266200</v>
      </c>
    </row>
    <row r="1053" spans="1:7" x14ac:dyDescent="0.25">
      <c r="A1053" s="20">
        <v>42346</v>
      </c>
      <c r="B1053">
        <v>2811</v>
      </c>
      <c r="C1053">
        <v>2881</v>
      </c>
      <c r="D1053">
        <v>2635</v>
      </c>
      <c r="E1053">
        <v>2755</v>
      </c>
      <c r="F1053">
        <v>2755</v>
      </c>
      <c r="G1053">
        <v>340800</v>
      </c>
    </row>
    <row r="1054" spans="1:7" x14ac:dyDescent="0.25">
      <c r="A1054" s="20">
        <v>42347</v>
      </c>
      <c r="B1054">
        <v>2820</v>
      </c>
      <c r="C1054">
        <v>3148</v>
      </c>
      <c r="D1054">
        <v>2620</v>
      </c>
      <c r="E1054">
        <v>2981</v>
      </c>
      <c r="F1054">
        <v>2981</v>
      </c>
      <c r="G1054">
        <v>440200</v>
      </c>
    </row>
    <row r="1055" spans="1:7" x14ac:dyDescent="0.25">
      <c r="A1055" s="20">
        <v>42348</v>
      </c>
      <c r="B1055">
        <v>3012</v>
      </c>
      <c r="C1055">
        <v>3127</v>
      </c>
      <c r="D1055">
        <v>2841</v>
      </c>
      <c r="E1055">
        <v>3057</v>
      </c>
      <c r="F1055">
        <v>3057</v>
      </c>
      <c r="G1055">
        <v>312200</v>
      </c>
    </row>
    <row r="1056" spans="1:7" x14ac:dyDescent="0.25">
      <c r="A1056" s="20">
        <v>42349</v>
      </c>
      <c r="B1056">
        <v>3380</v>
      </c>
      <c r="C1056">
        <v>4111</v>
      </c>
      <c r="D1056">
        <v>3312</v>
      </c>
      <c r="E1056">
        <v>3981</v>
      </c>
      <c r="F1056">
        <v>3981</v>
      </c>
      <c r="G1056">
        <v>52919200</v>
      </c>
    </row>
    <row r="1057" spans="1:7" x14ac:dyDescent="0.25">
      <c r="A1057" s="20">
        <v>42352</v>
      </c>
      <c r="B1057">
        <v>3909</v>
      </c>
      <c r="C1057">
        <v>4309</v>
      </c>
      <c r="D1057">
        <v>3325</v>
      </c>
      <c r="E1057">
        <v>3389</v>
      </c>
      <c r="F1057">
        <v>3389</v>
      </c>
      <c r="G1057">
        <v>47841400</v>
      </c>
    </row>
    <row r="1058" spans="1:7" x14ac:dyDescent="0.25">
      <c r="A1058" s="20">
        <v>42353</v>
      </c>
      <c r="B1058">
        <v>3165</v>
      </c>
      <c r="C1058">
        <v>3386</v>
      </c>
      <c r="D1058">
        <v>3021</v>
      </c>
      <c r="E1058">
        <v>3116</v>
      </c>
      <c r="F1058">
        <v>3116</v>
      </c>
      <c r="G1058">
        <v>298900</v>
      </c>
    </row>
    <row r="1059" spans="1:7" x14ac:dyDescent="0.25">
      <c r="A1059" s="20">
        <v>42354</v>
      </c>
      <c r="B1059">
        <v>2892</v>
      </c>
      <c r="C1059">
        <v>3039</v>
      </c>
      <c r="D1059">
        <v>2590</v>
      </c>
      <c r="E1059">
        <v>2693</v>
      </c>
      <c r="F1059">
        <v>2693</v>
      </c>
      <c r="G1059">
        <v>288600</v>
      </c>
    </row>
    <row r="1060" spans="1:7" x14ac:dyDescent="0.25">
      <c r="A1060" s="20">
        <v>42355</v>
      </c>
      <c r="B1060">
        <v>2659</v>
      </c>
      <c r="C1060">
        <v>2990</v>
      </c>
      <c r="D1060">
        <v>2657</v>
      </c>
      <c r="E1060">
        <v>2921</v>
      </c>
      <c r="F1060">
        <v>2921</v>
      </c>
      <c r="G1060">
        <v>290600</v>
      </c>
    </row>
    <row r="1061" spans="1:7" x14ac:dyDescent="0.25">
      <c r="A1061" s="20">
        <v>42356</v>
      </c>
      <c r="B1061">
        <v>3116</v>
      </c>
      <c r="C1061">
        <v>3452</v>
      </c>
      <c r="D1061">
        <v>3048</v>
      </c>
      <c r="E1061">
        <v>3395</v>
      </c>
      <c r="F1061">
        <v>3395</v>
      </c>
      <c r="G1061">
        <v>46838600</v>
      </c>
    </row>
    <row r="1062" spans="1:7" x14ac:dyDescent="0.25">
      <c r="A1062" s="20">
        <v>42359</v>
      </c>
      <c r="B1062">
        <v>3130</v>
      </c>
      <c r="C1062">
        <v>3394</v>
      </c>
      <c r="D1062">
        <v>3064</v>
      </c>
      <c r="E1062">
        <v>3076</v>
      </c>
      <c r="F1062">
        <v>3076</v>
      </c>
      <c r="G1062">
        <v>32237800</v>
      </c>
    </row>
    <row r="1063" spans="1:7" x14ac:dyDescent="0.25">
      <c r="A1063" s="20">
        <v>42360</v>
      </c>
      <c r="B1063">
        <v>2861</v>
      </c>
      <c r="C1063">
        <v>2945</v>
      </c>
      <c r="D1063">
        <v>2702</v>
      </c>
      <c r="E1063">
        <v>2765</v>
      </c>
      <c r="F1063">
        <v>2765</v>
      </c>
      <c r="G1063">
        <v>22620800</v>
      </c>
    </row>
    <row r="1064" spans="1:7" x14ac:dyDescent="0.25">
      <c r="A1064" s="20">
        <v>42361</v>
      </c>
      <c r="B1064">
        <v>2627</v>
      </c>
      <c r="C1064">
        <v>2749</v>
      </c>
      <c r="D1064">
        <v>2588</v>
      </c>
      <c r="E1064">
        <v>2630</v>
      </c>
      <c r="F1064">
        <v>2630</v>
      </c>
      <c r="G1064">
        <v>20802200</v>
      </c>
    </row>
    <row r="1065" spans="1:7" x14ac:dyDescent="0.25">
      <c r="A1065" s="20">
        <v>42362</v>
      </c>
      <c r="B1065">
        <v>2670</v>
      </c>
      <c r="C1065">
        <v>2740</v>
      </c>
      <c r="D1065">
        <v>2644</v>
      </c>
      <c r="E1065">
        <v>2722</v>
      </c>
      <c r="F1065">
        <v>2722</v>
      </c>
      <c r="G1065">
        <v>8874400</v>
      </c>
    </row>
    <row r="1066" spans="1:7" x14ac:dyDescent="0.25">
      <c r="A1066" s="20">
        <v>42366</v>
      </c>
      <c r="B1066">
        <v>2820</v>
      </c>
      <c r="C1066">
        <v>2926</v>
      </c>
      <c r="D1066">
        <v>2653</v>
      </c>
      <c r="E1066">
        <v>2657</v>
      </c>
      <c r="F1066">
        <v>2657</v>
      </c>
      <c r="G1066">
        <v>22621100</v>
      </c>
    </row>
    <row r="1067" spans="1:7" x14ac:dyDescent="0.25">
      <c r="A1067" s="20">
        <v>42367</v>
      </c>
      <c r="B1067">
        <v>2580</v>
      </c>
      <c r="C1067">
        <v>2625</v>
      </c>
      <c r="D1067">
        <v>2537</v>
      </c>
      <c r="E1067">
        <v>2571</v>
      </c>
      <c r="F1067">
        <v>2571</v>
      </c>
      <c r="G1067">
        <v>187200</v>
      </c>
    </row>
    <row r="1068" spans="1:7" x14ac:dyDescent="0.25">
      <c r="A1068" s="20">
        <v>42368</v>
      </c>
      <c r="B1068">
        <v>2631</v>
      </c>
      <c r="C1068">
        <v>2739</v>
      </c>
      <c r="D1068">
        <v>2615</v>
      </c>
      <c r="E1068">
        <v>2718</v>
      </c>
      <c r="F1068">
        <v>2718</v>
      </c>
      <c r="G1068">
        <v>18651000</v>
      </c>
    </row>
    <row r="1069" spans="1:7" x14ac:dyDescent="0.25">
      <c r="A1069" s="20">
        <v>42369</v>
      </c>
      <c r="B1069">
        <v>2787</v>
      </c>
      <c r="C1069">
        <v>2850</v>
      </c>
      <c r="D1069">
        <v>2689</v>
      </c>
      <c r="E1069">
        <v>2835</v>
      </c>
      <c r="F1069">
        <v>2835</v>
      </c>
      <c r="G1069">
        <v>27407700</v>
      </c>
    </row>
    <row r="1070" spans="1:7" x14ac:dyDescent="0.25">
      <c r="A1070" s="20">
        <v>42373</v>
      </c>
      <c r="B1070">
        <v>3293</v>
      </c>
      <c r="C1070">
        <v>3483</v>
      </c>
      <c r="D1070">
        <v>3175</v>
      </c>
      <c r="E1070">
        <v>3196</v>
      </c>
      <c r="F1070">
        <v>3196</v>
      </c>
      <c r="G1070">
        <v>43193800</v>
      </c>
    </row>
    <row r="1071" spans="1:7" x14ac:dyDescent="0.25">
      <c r="A1071" s="20">
        <v>42374</v>
      </c>
      <c r="B1071">
        <v>3065</v>
      </c>
      <c r="C1071">
        <v>3259</v>
      </c>
      <c r="D1071">
        <v>2953</v>
      </c>
      <c r="E1071">
        <v>3013</v>
      </c>
      <c r="F1071">
        <v>3013</v>
      </c>
      <c r="G1071">
        <v>31845800</v>
      </c>
    </row>
    <row r="1072" spans="1:7" x14ac:dyDescent="0.25">
      <c r="A1072" s="20">
        <v>42375</v>
      </c>
      <c r="B1072">
        <v>3409</v>
      </c>
      <c r="C1072">
        <v>3411</v>
      </c>
      <c r="D1072">
        <v>3173</v>
      </c>
      <c r="E1072">
        <v>3193</v>
      </c>
      <c r="F1072">
        <v>3193</v>
      </c>
      <c r="G1072">
        <v>36212800</v>
      </c>
    </row>
    <row r="1073" spans="1:7" x14ac:dyDescent="0.25">
      <c r="A1073" s="20">
        <v>42376</v>
      </c>
      <c r="B1073">
        <v>3623</v>
      </c>
      <c r="C1073">
        <v>3986</v>
      </c>
      <c r="D1073">
        <v>3454</v>
      </c>
      <c r="E1073">
        <v>3884</v>
      </c>
      <c r="F1073">
        <v>3884</v>
      </c>
      <c r="G1073">
        <v>47121100</v>
      </c>
    </row>
    <row r="1074" spans="1:7" x14ac:dyDescent="0.25">
      <c r="A1074" s="20">
        <v>42377</v>
      </c>
      <c r="B1074">
        <v>3584</v>
      </c>
      <c r="C1074">
        <v>4397</v>
      </c>
      <c r="D1074">
        <v>3503</v>
      </c>
      <c r="E1074">
        <v>4282</v>
      </c>
      <c r="F1074">
        <v>4282</v>
      </c>
      <c r="G1074">
        <v>48305600</v>
      </c>
    </row>
    <row r="1075" spans="1:7" x14ac:dyDescent="0.25">
      <c r="A1075" s="20">
        <v>42380</v>
      </c>
      <c r="B1075">
        <v>4172</v>
      </c>
      <c r="C1075">
        <v>4944</v>
      </c>
      <c r="D1075">
        <v>3912</v>
      </c>
      <c r="E1075">
        <v>3990</v>
      </c>
      <c r="F1075">
        <v>3990</v>
      </c>
      <c r="G1075">
        <v>53527200</v>
      </c>
    </row>
    <row r="1076" spans="1:7" x14ac:dyDescent="0.25">
      <c r="A1076" s="20">
        <v>42381</v>
      </c>
      <c r="B1076">
        <v>3661</v>
      </c>
      <c r="C1076">
        <v>4134</v>
      </c>
      <c r="D1076">
        <v>3592</v>
      </c>
      <c r="E1076">
        <v>3617</v>
      </c>
      <c r="F1076">
        <v>3617</v>
      </c>
      <c r="G1076">
        <v>414400</v>
      </c>
    </row>
    <row r="1077" spans="1:7" x14ac:dyDescent="0.25">
      <c r="A1077" s="20">
        <v>42382</v>
      </c>
      <c r="B1077">
        <v>3472</v>
      </c>
      <c r="C1077">
        <v>4490</v>
      </c>
      <c r="D1077">
        <v>3454</v>
      </c>
      <c r="E1077">
        <v>4346</v>
      </c>
      <c r="F1077">
        <v>4346</v>
      </c>
      <c r="G1077">
        <v>461500</v>
      </c>
    </row>
    <row r="1078" spans="1:7" x14ac:dyDescent="0.25">
      <c r="A1078" s="20">
        <v>42383</v>
      </c>
      <c r="B1078">
        <v>4259</v>
      </c>
      <c r="C1078">
        <v>4671</v>
      </c>
      <c r="D1078">
        <v>3800</v>
      </c>
      <c r="E1078">
        <v>4006</v>
      </c>
      <c r="F1078">
        <v>4006</v>
      </c>
      <c r="G1078">
        <v>402600</v>
      </c>
    </row>
    <row r="1079" spans="1:7" x14ac:dyDescent="0.25">
      <c r="A1079" s="20">
        <v>42384</v>
      </c>
      <c r="B1079">
        <v>4920</v>
      </c>
      <c r="C1079">
        <v>5139</v>
      </c>
      <c r="D1079">
        <v>4580</v>
      </c>
      <c r="E1079">
        <v>4815</v>
      </c>
      <c r="F1079">
        <v>4815</v>
      </c>
      <c r="G1079">
        <v>36174700</v>
      </c>
    </row>
    <row r="1080" spans="1:7" x14ac:dyDescent="0.25">
      <c r="A1080" s="20">
        <v>42388</v>
      </c>
      <c r="B1080">
        <v>4465</v>
      </c>
      <c r="C1080">
        <v>5280</v>
      </c>
      <c r="D1080">
        <v>4454</v>
      </c>
      <c r="E1080">
        <v>4836</v>
      </c>
      <c r="F1080">
        <v>4836</v>
      </c>
      <c r="G1080">
        <v>40384100</v>
      </c>
    </row>
    <row r="1081" spans="1:7" x14ac:dyDescent="0.25">
      <c r="A1081" s="20">
        <v>42389</v>
      </c>
      <c r="B1081">
        <v>5139</v>
      </c>
      <c r="C1081">
        <v>5900</v>
      </c>
      <c r="D1081">
        <v>4855</v>
      </c>
      <c r="E1081">
        <v>5064</v>
      </c>
      <c r="F1081">
        <v>5064</v>
      </c>
      <c r="G1081">
        <v>46259000</v>
      </c>
    </row>
    <row r="1082" spans="1:7" x14ac:dyDescent="0.25">
      <c r="A1082" s="20">
        <v>42390</v>
      </c>
      <c r="B1082">
        <v>4965</v>
      </c>
      <c r="C1082">
        <v>5469</v>
      </c>
      <c r="D1082">
        <v>4688</v>
      </c>
      <c r="E1082">
        <v>5034</v>
      </c>
      <c r="F1082">
        <v>5034</v>
      </c>
      <c r="G1082">
        <v>38627300</v>
      </c>
    </row>
    <row r="1083" spans="1:7" x14ac:dyDescent="0.25">
      <c r="A1083" s="20">
        <v>42391</v>
      </c>
      <c r="B1083">
        <v>4565</v>
      </c>
      <c r="C1083">
        <v>4668</v>
      </c>
      <c r="D1083">
        <v>4175</v>
      </c>
      <c r="E1083">
        <v>4186</v>
      </c>
      <c r="F1083">
        <v>4186</v>
      </c>
      <c r="G1083">
        <v>20662600</v>
      </c>
    </row>
    <row r="1084" spans="1:7" x14ac:dyDescent="0.25">
      <c r="A1084" s="20">
        <v>42394</v>
      </c>
      <c r="B1084">
        <v>4294</v>
      </c>
      <c r="C1084">
        <v>4634</v>
      </c>
      <c r="D1084">
        <v>4157</v>
      </c>
      <c r="E1084">
        <v>4594</v>
      </c>
      <c r="F1084">
        <v>4594</v>
      </c>
      <c r="G1084">
        <v>20206500</v>
      </c>
    </row>
    <row r="1085" spans="1:7" x14ac:dyDescent="0.25">
      <c r="A1085" s="20">
        <v>42395</v>
      </c>
      <c r="B1085">
        <v>4466</v>
      </c>
      <c r="C1085">
        <v>4583</v>
      </c>
      <c r="D1085">
        <v>4144</v>
      </c>
      <c r="E1085">
        <v>4157</v>
      </c>
      <c r="F1085">
        <v>4157</v>
      </c>
      <c r="G1085">
        <v>22492300</v>
      </c>
    </row>
    <row r="1086" spans="1:7" x14ac:dyDescent="0.25">
      <c r="A1086" s="20">
        <v>42396</v>
      </c>
      <c r="B1086">
        <v>4260</v>
      </c>
      <c r="C1086">
        <v>4622</v>
      </c>
      <c r="D1086">
        <v>3980</v>
      </c>
      <c r="E1086">
        <v>4502</v>
      </c>
      <c r="F1086">
        <v>4502</v>
      </c>
      <c r="G1086">
        <v>334900</v>
      </c>
    </row>
    <row r="1087" spans="1:7" x14ac:dyDescent="0.25">
      <c r="A1087" s="20">
        <v>42397</v>
      </c>
      <c r="B1087">
        <v>4202</v>
      </c>
      <c r="C1087">
        <v>4595</v>
      </c>
      <c r="D1087">
        <v>4131</v>
      </c>
      <c r="E1087">
        <v>4201</v>
      </c>
      <c r="F1087">
        <v>4201</v>
      </c>
      <c r="G1087">
        <v>286800</v>
      </c>
    </row>
    <row r="1088" spans="1:7" x14ac:dyDescent="0.25">
      <c r="A1088" s="20">
        <v>42398</v>
      </c>
      <c r="B1088">
        <v>4135</v>
      </c>
      <c r="C1088">
        <v>4182</v>
      </c>
      <c r="D1088">
        <v>3823</v>
      </c>
      <c r="E1088">
        <v>3847</v>
      </c>
      <c r="F1088">
        <v>3847</v>
      </c>
      <c r="G1088">
        <v>26947200</v>
      </c>
    </row>
    <row r="1089" spans="1:7" x14ac:dyDescent="0.25">
      <c r="A1089" s="20">
        <v>42401</v>
      </c>
      <c r="B1089">
        <v>3886</v>
      </c>
      <c r="C1089">
        <v>4013</v>
      </c>
      <c r="D1089">
        <v>3663</v>
      </c>
      <c r="E1089">
        <v>3754</v>
      </c>
      <c r="F1089">
        <v>3754</v>
      </c>
      <c r="G1089">
        <v>25751800</v>
      </c>
    </row>
    <row r="1090" spans="1:7" x14ac:dyDescent="0.25">
      <c r="A1090" s="20">
        <v>42402</v>
      </c>
      <c r="B1090">
        <v>3991</v>
      </c>
      <c r="C1090">
        <v>4315</v>
      </c>
      <c r="D1090">
        <v>3977</v>
      </c>
      <c r="E1090">
        <v>4243</v>
      </c>
      <c r="F1090">
        <v>4243</v>
      </c>
      <c r="G1090">
        <v>28376300</v>
      </c>
    </row>
    <row r="1091" spans="1:7" x14ac:dyDescent="0.25">
      <c r="A1091" s="20">
        <v>42403</v>
      </c>
      <c r="B1091">
        <v>4110</v>
      </c>
      <c r="C1091">
        <v>4733</v>
      </c>
      <c r="D1091">
        <v>4104</v>
      </c>
      <c r="E1091">
        <v>4156</v>
      </c>
      <c r="F1091">
        <v>4156</v>
      </c>
      <c r="G1091">
        <v>38793500</v>
      </c>
    </row>
    <row r="1092" spans="1:7" x14ac:dyDescent="0.25">
      <c r="A1092" s="20">
        <v>42404</v>
      </c>
      <c r="B1092">
        <v>4251</v>
      </c>
      <c r="C1092">
        <v>4353</v>
      </c>
      <c r="D1092">
        <v>4034</v>
      </c>
      <c r="E1092">
        <v>4230</v>
      </c>
      <c r="F1092">
        <v>4230</v>
      </c>
      <c r="G1092">
        <v>27701100</v>
      </c>
    </row>
    <row r="1093" spans="1:7" x14ac:dyDescent="0.25">
      <c r="A1093" s="20">
        <v>42405</v>
      </c>
      <c r="B1093">
        <v>4216</v>
      </c>
      <c r="C1093">
        <v>4710</v>
      </c>
      <c r="D1093">
        <v>4206</v>
      </c>
      <c r="E1093">
        <v>4560</v>
      </c>
      <c r="F1093">
        <v>4560</v>
      </c>
      <c r="G1093">
        <v>31395100</v>
      </c>
    </row>
    <row r="1094" spans="1:7" x14ac:dyDescent="0.25">
      <c r="A1094" s="20">
        <v>42408</v>
      </c>
      <c r="B1094">
        <v>4908</v>
      </c>
      <c r="C1094">
        <v>5387</v>
      </c>
      <c r="D1094">
        <v>4818</v>
      </c>
      <c r="E1094">
        <v>5006</v>
      </c>
      <c r="F1094">
        <v>5006</v>
      </c>
      <c r="G1094">
        <v>30287600</v>
      </c>
    </row>
    <row r="1095" spans="1:7" x14ac:dyDescent="0.25">
      <c r="A1095" s="20">
        <v>42409</v>
      </c>
      <c r="B1095">
        <v>5403</v>
      </c>
      <c r="C1095">
        <v>5446</v>
      </c>
      <c r="D1095">
        <v>4890</v>
      </c>
      <c r="E1095">
        <v>5085</v>
      </c>
      <c r="F1095">
        <v>5085</v>
      </c>
      <c r="G1095">
        <v>33431000</v>
      </c>
    </row>
    <row r="1096" spans="1:7" x14ac:dyDescent="0.25">
      <c r="A1096" s="20">
        <v>42410</v>
      </c>
      <c r="B1096">
        <v>4897</v>
      </c>
      <c r="C1096">
        <v>5189</v>
      </c>
      <c r="D1096">
        <v>4719</v>
      </c>
      <c r="E1096">
        <v>5178</v>
      </c>
      <c r="F1096">
        <v>5178</v>
      </c>
      <c r="G1096">
        <v>281200</v>
      </c>
    </row>
    <row r="1097" spans="1:7" x14ac:dyDescent="0.25">
      <c r="A1097" s="20">
        <v>42411</v>
      </c>
      <c r="B1097">
        <v>5873</v>
      </c>
      <c r="C1097">
        <v>6192</v>
      </c>
      <c r="D1097">
        <v>5557</v>
      </c>
      <c r="E1097">
        <v>5804</v>
      </c>
      <c r="F1097">
        <v>5804</v>
      </c>
      <c r="G1097">
        <v>402800</v>
      </c>
    </row>
    <row r="1098" spans="1:7" x14ac:dyDescent="0.25">
      <c r="A1098" s="20">
        <v>42412</v>
      </c>
      <c r="B1098">
        <v>5466</v>
      </c>
      <c r="C1098">
        <v>5731</v>
      </c>
      <c r="D1098">
        <v>5296</v>
      </c>
      <c r="E1098">
        <v>5326</v>
      </c>
      <c r="F1098">
        <v>5326</v>
      </c>
      <c r="G1098">
        <v>29676000</v>
      </c>
    </row>
    <row r="1099" spans="1:7" x14ac:dyDescent="0.25">
      <c r="A1099" s="20">
        <v>42416</v>
      </c>
      <c r="B1099">
        <v>4972</v>
      </c>
      <c r="C1099">
        <v>5137</v>
      </c>
      <c r="D1099">
        <v>4798</v>
      </c>
      <c r="E1099">
        <v>4836</v>
      </c>
      <c r="F1099">
        <v>4836</v>
      </c>
      <c r="G1099">
        <v>27074400</v>
      </c>
    </row>
    <row r="1100" spans="1:7" x14ac:dyDescent="0.25">
      <c r="A1100" s="20">
        <v>42417</v>
      </c>
      <c r="B1100">
        <v>4598</v>
      </c>
      <c r="C1100">
        <v>4698</v>
      </c>
      <c r="D1100">
        <v>4404</v>
      </c>
      <c r="E1100">
        <v>4460</v>
      </c>
      <c r="F1100">
        <v>4460</v>
      </c>
      <c r="G1100">
        <v>14933500</v>
      </c>
    </row>
    <row r="1101" spans="1:7" x14ac:dyDescent="0.25">
      <c r="A1101" s="20">
        <v>42418</v>
      </c>
      <c r="B1101">
        <v>4394</v>
      </c>
      <c r="C1101">
        <v>4578</v>
      </c>
      <c r="D1101">
        <v>4292</v>
      </c>
      <c r="E1101">
        <v>4427</v>
      </c>
      <c r="F1101">
        <v>4427</v>
      </c>
      <c r="G1101">
        <v>25455400</v>
      </c>
    </row>
    <row r="1102" spans="1:7" x14ac:dyDescent="0.25">
      <c r="A1102" s="20">
        <v>42419</v>
      </c>
      <c r="B1102">
        <v>4583</v>
      </c>
      <c r="C1102">
        <v>4661</v>
      </c>
      <c r="D1102">
        <v>4184</v>
      </c>
      <c r="E1102">
        <v>4195</v>
      </c>
      <c r="F1102">
        <v>4195</v>
      </c>
      <c r="G1102">
        <v>27261200</v>
      </c>
    </row>
    <row r="1103" spans="1:7" x14ac:dyDescent="0.25">
      <c r="A1103" s="20">
        <v>42422</v>
      </c>
      <c r="B1103">
        <v>3956</v>
      </c>
      <c r="C1103">
        <v>3985</v>
      </c>
      <c r="D1103">
        <v>3711</v>
      </c>
      <c r="E1103">
        <v>3723</v>
      </c>
      <c r="F1103">
        <v>3723</v>
      </c>
      <c r="G1103">
        <v>19819800</v>
      </c>
    </row>
    <row r="1104" spans="1:7" x14ac:dyDescent="0.25">
      <c r="A1104" s="20">
        <v>42423</v>
      </c>
      <c r="B1104">
        <v>3822</v>
      </c>
      <c r="C1104">
        <v>4130</v>
      </c>
      <c r="D1104">
        <v>3765</v>
      </c>
      <c r="E1104">
        <v>4095</v>
      </c>
      <c r="F1104">
        <v>4095</v>
      </c>
      <c r="G1104">
        <v>19383400</v>
      </c>
    </row>
    <row r="1105" spans="1:7" x14ac:dyDescent="0.25">
      <c r="A1105" s="20">
        <v>42424</v>
      </c>
      <c r="B1105">
        <v>4437</v>
      </c>
      <c r="C1105">
        <v>4580</v>
      </c>
      <c r="D1105">
        <v>4000</v>
      </c>
      <c r="E1105">
        <v>4040</v>
      </c>
      <c r="F1105">
        <v>4040</v>
      </c>
      <c r="G1105">
        <v>36472600</v>
      </c>
    </row>
    <row r="1106" spans="1:7" x14ac:dyDescent="0.25">
      <c r="A1106" s="20">
        <v>42425</v>
      </c>
      <c r="B1106">
        <v>3974</v>
      </c>
      <c r="C1106">
        <v>4134</v>
      </c>
      <c r="D1106">
        <v>3755</v>
      </c>
      <c r="E1106">
        <v>3762</v>
      </c>
      <c r="F1106">
        <v>3762</v>
      </c>
      <c r="G1106">
        <v>24458900</v>
      </c>
    </row>
    <row r="1107" spans="1:7" x14ac:dyDescent="0.25">
      <c r="A1107" s="20">
        <v>42426</v>
      </c>
      <c r="B1107">
        <v>3639</v>
      </c>
      <c r="C1107">
        <v>3935</v>
      </c>
      <c r="D1107">
        <v>3600</v>
      </c>
      <c r="E1107">
        <v>3861</v>
      </c>
      <c r="F1107">
        <v>3861</v>
      </c>
      <c r="G1107">
        <v>29113700</v>
      </c>
    </row>
    <row r="1108" spans="1:7" x14ac:dyDescent="0.25">
      <c r="A1108" s="20">
        <v>42429</v>
      </c>
      <c r="B1108">
        <v>3826</v>
      </c>
      <c r="C1108">
        <v>3995</v>
      </c>
      <c r="D1108">
        <v>3620</v>
      </c>
      <c r="E1108">
        <v>3974</v>
      </c>
      <c r="F1108">
        <v>3974</v>
      </c>
      <c r="G1108">
        <v>22869500</v>
      </c>
    </row>
    <row r="1109" spans="1:7" x14ac:dyDescent="0.25">
      <c r="A1109" s="20">
        <v>42430</v>
      </c>
      <c r="B1109">
        <v>3794</v>
      </c>
      <c r="C1109">
        <v>3875</v>
      </c>
      <c r="D1109">
        <v>3290</v>
      </c>
      <c r="E1109">
        <v>3295</v>
      </c>
      <c r="F1109">
        <v>3295</v>
      </c>
      <c r="G1109">
        <v>22835300</v>
      </c>
    </row>
    <row r="1110" spans="1:7" x14ac:dyDescent="0.25">
      <c r="A1110" s="20">
        <v>42431</v>
      </c>
      <c r="B1110">
        <v>3307</v>
      </c>
      <c r="C1110">
        <v>3406</v>
      </c>
      <c r="D1110">
        <v>3162</v>
      </c>
      <c r="E1110">
        <v>3169</v>
      </c>
      <c r="F1110">
        <v>3169</v>
      </c>
      <c r="G1110">
        <v>16066800</v>
      </c>
    </row>
    <row r="1111" spans="1:7" x14ac:dyDescent="0.25">
      <c r="A1111" s="20">
        <v>42432</v>
      </c>
      <c r="B1111">
        <v>3203</v>
      </c>
      <c r="C1111">
        <v>3251</v>
      </c>
      <c r="D1111">
        <v>2901</v>
      </c>
      <c r="E1111">
        <v>2958</v>
      </c>
      <c r="F1111">
        <v>2958</v>
      </c>
      <c r="G1111">
        <v>25183300</v>
      </c>
    </row>
    <row r="1112" spans="1:7" x14ac:dyDescent="0.25">
      <c r="A1112" s="20">
        <v>42433</v>
      </c>
      <c r="B1112">
        <v>2862</v>
      </c>
      <c r="C1112">
        <v>3092</v>
      </c>
      <c r="D1112">
        <v>2831</v>
      </c>
      <c r="E1112">
        <v>3025</v>
      </c>
      <c r="F1112">
        <v>3025</v>
      </c>
      <c r="G1112">
        <v>25086500</v>
      </c>
    </row>
    <row r="1113" spans="1:7" x14ac:dyDescent="0.25">
      <c r="A1113" s="20">
        <v>42436</v>
      </c>
      <c r="B1113">
        <v>3147</v>
      </c>
      <c r="C1113">
        <v>3175</v>
      </c>
      <c r="D1113">
        <v>2900</v>
      </c>
      <c r="E1113">
        <v>3038</v>
      </c>
      <c r="F1113">
        <v>3038</v>
      </c>
      <c r="G1113">
        <v>24820000</v>
      </c>
    </row>
    <row r="1114" spans="1:7" x14ac:dyDescent="0.25">
      <c r="A1114" s="20">
        <v>42437</v>
      </c>
      <c r="B1114">
        <v>3160</v>
      </c>
      <c r="C1114">
        <v>3284</v>
      </c>
      <c r="D1114">
        <v>3076</v>
      </c>
      <c r="E1114">
        <v>3267</v>
      </c>
      <c r="F1114">
        <v>3267</v>
      </c>
      <c r="G1114">
        <v>25319600</v>
      </c>
    </row>
    <row r="1115" spans="1:7" x14ac:dyDescent="0.25">
      <c r="A1115" s="20">
        <v>42438</v>
      </c>
      <c r="B1115">
        <v>3194</v>
      </c>
      <c r="C1115">
        <v>3318</v>
      </c>
      <c r="D1115">
        <v>3147</v>
      </c>
      <c r="E1115">
        <v>3184</v>
      </c>
      <c r="F1115">
        <v>3184</v>
      </c>
      <c r="G1115">
        <v>20200000</v>
      </c>
    </row>
    <row r="1116" spans="1:7" x14ac:dyDescent="0.25">
      <c r="A1116" s="20">
        <v>42439</v>
      </c>
      <c r="B1116">
        <v>3078</v>
      </c>
      <c r="C1116">
        <v>3360</v>
      </c>
      <c r="D1116">
        <v>2881</v>
      </c>
      <c r="E1116">
        <v>3066</v>
      </c>
      <c r="F1116">
        <v>3066</v>
      </c>
      <c r="G1116">
        <v>33269400</v>
      </c>
    </row>
    <row r="1117" spans="1:7" x14ac:dyDescent="0.25">
      <c r="A1117" s="20">
        <v>42440</v>
      </c>
      <c r="B1117">
        <v>2915</v>
      </c>
      <c r="C1117">
        <v>2948</v>
      </c>
      <c r="D1117">
        <v>2755</v>
      </c>
      <c r="E1117">
        <v>2762</v>
      </c>
      <c r="F1117">
        <v>2762</v>
      </c>
      <c r="G1117">
        <v>25208600</v>
      </c>
    </row>
    <row r="1118" spans="1:7" x14ac:dyDescent="0.25">
      <c r="A1118" s="20">
        <v>42443</v>
      </c>
      <c r="B1118">
        <v>2793</v>
      </c>
      <c r="C1118">
        <v>2838</v>
      </c>
      <c r="D1118">
        <v>2638</v>
      </c>
      <c r="E1118">
        <v>2670</v>
      </c>
      <c r="F1118">
        <v>2670</v>
      </c>
      <c r="G1118">
        <v>17959000</v>
      </c>
    </row>
    <row r="1119" spans="1:7" x14ac:dyDescent="0.25">
      <c r="A1119" s="20">
        <v>42444</v>
      </c>
      <c r="B1119">
        <v>2830</v>
      </c>
      <c r="C1119">
        <v>2850</v>
      </c>
      <c r="D1119">
        <v>2734</v>
      </c>
      <c r="E1119">
        <v>2739</v>
      </c>
      <c r="F1119">
        <v>2739</v>
      </c>
      <c r="G1119">
        <v>16964500</v>
      </c>
    </row>
    <row r="1120" spans="1:7" x14ac:dyDescent="0.25">
      <c r="A1120" s="20">
        <v>42445</v>
      </c>
      <c r="B1120">
        <v>2814</v>
      </c>
      <c r="C1120">
        <v>2823</v>
      </c>
      <c r="D1120">
        <v>2498</v>
      </c>
      <c r="E1120">
        <v>2543</v>
      </c>
      <c r="F1120">
        <v>2543</v>
      </c>
      <c r="G1120">
        <v>30789600</v>
      </c>
    </row>
    <row r="1121" spans="1:7" x14ac:dyDescent="0.25">
      <c r="A1121" s="20">
        <v>42446</v>
      </c>
      <c r="B1121">
        <v>2541</v>
      </c>
      <c r="C1121">
        <v>2574</v>
      </c>
      <c r="D1121">
        <v>2331</v>
      </c>
      <c r="E1121">
        <v>2389</v>
      </c>
      <c r="F1121">
        <v>2389</v>
      </c>
      <c r="G1121">
        <v>32392000</v>
      </c>
    </row>
    <row r="1122" spans="1:7" x14ac:dyDescent="0.25">
      <c r="A1122" s="20">
        <v>42447</v>
      </c>
      <c r="B1122">
        <v>2325</v>
      </c>
      <c r="C1122">
        <v>2447</v>
      </c>
      <c r="D1122">
        <v>2265</v>
      </c>
      <c r="E1122">
        <v>2350</v>
      </c>
      <c r="F1122">
        <v>2350</v>
      </c>
      <c r="G1122">
        <v>28664700</v>
      </c>
    </row>
    <row r="1123" spans="1:7" x14ac:dyDescent="0.25">
      <c r="A1123" s="20">
        <v>42450</v>
      </c>
      <c r="B1123">
        <v>2352</v>
      </c>
      <c r="C1123">
        <v>2367</v>
      </c>
      <c r="D1123">
        <v>2203</v>
      </c>
      <c r="E1123">
        <v>2215</v>
      </c>
      <c r="F1123">
        <v>2215</v>
      </c>
      <c r="G1123">
        <v>26656900</v>
      </c>
    </row>
    <row r="1124" spans="1:7" x14ac:dyDescent="0.25">
      <c r="A1124" s="20">
        <v>42451</v>
      </c>
      <c r="B1124">
        <v>2274</v>
      </c>
      <c r="C1124">
        <v>2287</v>
      </c>
      <c r="D1124">
        <v>2125</v>
      </c>
      <c r="E1124">
        <v>2156</v>
      </c>
      <c r="F1124">
        <v>2156</v>
      </c>
      <c r="G1124">
        <v>28220900</v>
      </c>
    </row>
    <row r="1125" spans="1:7" x14ac:dyDescent="0.25">
      <c r="A1125" s="20">
        <v>42452</v>
      </c>
      <c r="B1125">
        <v>2200</v>
      </c>
      <c r="C1125">
        <v>2383</v>
      </c>
      <c r="D1125">
        <v>2195</v>
      </c>
      <c r="E1125">
        <v>2358</v>
      </c>
      <c r="F1125">
        <v>2358</v>
      </c>
      <c r="G1125">
        <v>31187600</v>
      </c>
    </row>
    <row r="1126" spans="1:7" x14ac:dyDescent="0.25">
      <c r="A1126" s="20">
        <v>42453</v>
      </c>
      <c r="B1126">
        <v>2520</v>
      </c>
      <c r="C1126">
        <v>2560</v>
      </c>
      <c r="D1126">
        <v>2327</v>
      </c>
      <c r="E1126">
        <v>2333</v>
      </c>
      <c r="F1126">
        <v>2333</v>
      </c>
      <c r="G1126">
        <v>33032400</v>
      </c>
    </row>
    <row r="1127" spans="1:7" x14ac:dyDescent="0.25">
      <c r="A1127" s="20">
        <v>42457</v>
      </c>
      <c r="B1127">
        <v>2283</v>
      </c>
      <c r="C1127">
        <v>2363</v>
      </c>
      <c r="D1127">
        <v>2197</v>
      </c>
      <c r="E1127">
        <v>2273</v>
      </c>
      <c r="F1127">
        <v>2273</v>
      </c>
      <c r="G1127">
        <v>22561900</v>
      </c>
    </row>
    <row r="1128" spans="1:7" x14ac:dyDescent="0.25">
      <c r="A1128" s="20">
        <v>42458</v>
      </c>
      <c r="B1128">
        <v>2279</v>
      </c>
      <c r="C1128">
        <v>2318</v>
      </c>
      <c r="D1128">
        <v>2005</v>
      </c>
      <c r="E1128">
        <v>2011</v>
      </c>
      <c r="F1128">
        <v>2011</v>
      </c>
      <c r="G1128">
        <v>30536900</v>
      </c>
    </row>
    <row r="1129" spans="1:7" x14ac:dyDescent="0.25">
      <c r="A1129" s="20">
        <v>42459</v>
      </c>
      <c r="B1129">
        <v>1935</v>
      </c>
      <c r="C1129">
        <v>2004</v>
      </c>
      <c r="D1129">
        <v>1850</v>
      </c>
      <c r="E1129">
        <v>1911</v>
      </c>
      <c r="F1129">
        <v>1911</v>
      </c>
      <c r="G1129">
        <v>25182600</v>
      </c>
    </row>
    <row r="1130" spans="1:7" x14ac:dyDescent="0.25">
      <c r="A1130" s="20">
        <v>42460</v>
      </c>
      <c r="B1130">
        <v>1942</v>
      </c>
      <c r="C1130">
        <v>1992</v>
      </c>
      <c r="D1130">
        <v>1859</v>
      </c>
      <c r="E1130">
        <v>1933</v>
      </c>
      <c r="F1130">
        <v>1933</v>
      </c>
      <c r="G1130">
        <v>28410400</v>
      </c>
    </row>
    <row r="1131" spans="1:7" x14ac:dyDescent="0.25">
      <c r="A1131" s="20">
        <v>42461</v>
      </c>
      <c r="B1131">
        <v>2058</v>
      </c>
      <c r="C1131">
        <v>2083</v>
      </c>
      <c r="D1131">
        <v>1811</v>
      </c>
      <c r="E1131">
        <v>1822</v>
      </c>
      <c r="F1131">
        <v>1822</v>
      </c>
      <c r="G1131">
        <v>35070400</v>
      </c>
    </row>
    <row r="1132" spans="1:7" x14ac:dyDescent="0.25">
      <c r="A1132" s="20">
        <v>42464</v>
      </c>
      <c r="B1132">
        <v>1815</v>
      </c>
      <c r="C1132">
        <v>1932</v>
      </c>
      <c r="D1132">
        <v>1797</v>
      </c>
      <c r="E1132">
        <v>1917</v>
      </c>
      <c r="F1132">
        <v>1917</v>
      </c>
      <c r="G1132">
        <v>28457600</v>
      </c>
    </row>
    <row r="1133" spans="1:7" x14ac:dyDescent="0.25">
      <c r="A1133" s="20">
        <v>42465</v>
      </c>
      <c r="B1133">
        <v>2065</v>
      </c>
      <c r="C1133">
        <v>2158</v>
      </c>
      <c r="D1133">
        <v>2013</v>
      </c>
      <c r="E1133">
        <v>2137</v>
      </c>
      <c r="F1133">
        <v>2137</v>
      </c>
      <c r="G1133">
        <v>37382800</v>
      </c>
    </row>
    <row r="1134" spans="1:7" x14ac:dyDescent="0.25">
      <c r="A1134" s="20">
        <v>42466</v>
      </c>
      <c r="B1134">
        <v>2122</v>
      </c>
      <c r="C1134">
        <v>2154</v>
      </c>
      <c r="D1134">
        <v>1858</v>
      </c>
      <c r="E1134">
        <v>1868</v>
      </c>
      <c r="F1134">
        <v>1868</v>
      </c>
      <c r="G1134">
        <v>29620900</v>
      </c>
    </row>
    <row r="1135" spans="1:7" x14ac:dyDescent="0.25">
      <c r="A1135" s="20">
        <v>42467</v>
      </c>
      <c r="B1135">
        <v>1968</v>
      </c>
      <c r="C1135">
        <v>2293</v>
      </c>
      <c r="D1135">
        <v>1923</v>
      </c>
      <c r="E1135">
        <v>2207</v>
      </c>
      <c r="F1135">
        <v>2207</v>
      </c>
      <c r="G1135">
        <v>32555500</v>
      </c>
    </row>
    <row r="1136" spans="1:7" x14ac:dyDescent="0.25">
      <c r="A1136" s="20">
        <v>42468</v>
      </c>
      <c r="B1136">
        <v>2047</v>
      </c>
      <c r="C1136">
        <v>2181</v>
      </c>
      <c r="D1136">
        <v>1975</v>
      </c>
      <c r="E1136">
        <v>2092</v>
      </c>
      <c r="F1136">
        <v>2092</v>
      </c>
      <c r="G1136">
        <v>36039300</v>
      </c>
    </row>
    <row r="1137" spans="1:7" x14ac:dyDescent="0.25">
      <c r="A1137" s="20">
        <v>42471</v>
      </c>
      <c r="B1137">
        <v>2023</v>
      </c>
      <c r="C1137">
        <v>2159</v>
      </c>
      <c r="D1137">
        <v>1972</v>
      </c>
      <c r="E1137">
        <v>2157</v>
      </c>
      <c r="F1137">
        <v>2157</v>
      </c>
      <c r="G1137">
        <v>30470800</v>
      </c>
    </row>
    <row r="1138" spans="1:7" x14ac:dyDescent="0.25">
      <c r="A1138" s="20">
        <v>42472</v>
      </c>
      <c r="B1138">
        <v>2152</v>
      </c>
      <c r="C1138">
        <v>2253</v>
      </c>
      <c r="D1138">
        <v>1967</v>
      </c>
      <c r="E1138">
        <v>2008</v>
      </c>
      <c r="F1138">
        <v>2008</v>
      </c>
      <c r="G1138">
        <v>48576900</v>
      </c>
    </row>
    <row r="1139" spans="1:7" x14ac:dyDescent="0.25">
      <c r="A1139" s="20">
        <v>42473</v>
      </c>
      <c r="B1139">
        <v>1912</v>
      </c>
      <c r="C1139">
        <v>1928</v>
      </c>
      <c r="D1139">
        <v>1802</v>
      </c>
      <c r="E1139">
        <v>1806</v>
      </c>
      <c r="F1139">
        <v>1806</v>
      </c>
      <c r="G1139">
        <v>39064300</v>
      </c>
    </row>
    <row r="1140" spans="1:7" x14ac:dyDescent="0.25">
      <c r="A1140" s="20">
        <v>42474</v>
      </c>
      <c r="B1140">
        <v>1796</v>
      </c>
      <c r="C1140">
        <v>1860</v>
      </c>
      <c r="D1140">
        <v>1750</v>
      </c>
      <c r="E1140">
        <v>1793</v>
      </c>
      <c r="F1140">
        <v>1793</v>
      </c>
      <c r="G1140">
        <v>31138200</v>
      </c>
    </row>
    <row r="1141" spans="1:7" x14ac:dyDescent="0.25">
      <c r="A1141" s="20">
        <v>42475</v>
      </c>
      <c r="B1141">
        <v>1780</v>
      </c>
      <c r="C1141">
        <v>1823</v>
      </c>
      <c r="D1141">
        <v>1741</v>
      </c>
      <c r="E1141">
        <v>1744</v>
      </c>
      <c r="F1141">
        <v>1744</v>
      </c>
      <c r="G1141">
        <v>33910700</v>
      </c>
    </row>
    <row r="1142" spans="1:7" x14ac:dyDescent="0.25">
      <c r="A1142" s="20">
        <v>42478</v>
      </c>
      <c r="B1142">
        <v>1786</v>
      </c>
      <c r="C1142">
        <v>1789</v>
      </c>
      <c r="D1142">
        <v>1516</v>
      </c>
      <c r="E1142">
        <v>1523</v>
      </c>
      <c r="F1142">
        <v>1523</v>
      </c>
      <c r="G1142">
        <v>42181700</v>
      </c>
    </row>
    <row r="1143" spans="1:7" x14ac:dyDescent="0.25">
      <c r="A1143" s="20">
        <v>42479</v>
      </c>
      <c r="B1143">
        <v>1516</v>
      </c>
      <c r="C1143">
        <v>1627</v>
      </c>
      <c r="D1143">
        <v>1470</v>
      </c>
      <c r="E1143">
        <v>1559</v>
      </c>
      <c r="F1143">
        <v>1559</v>
      </c>
      <c r="G1143">
        <v>38585200</v>
      </c>
    </row>
    <row r="1144" spans="1:7" x14ac:dyDescent="0.25">
      <c r="A1144" s="20">
        <v>42480</v>
      </c>
      <c r="B1144">
        <v>1516</v>
      </c>
      <c r="C1144">
        <v>1594</v>
      </c>
      <c r="D1144">
        <v>1490</v>
      </c>
      <c r="E1144">
        <v>1576</v>
      </c>
      <c r="F1144">
        <v>1576</v>
      </c>
      <c r="G1144">
        <v>44947300</v>
      </c>
    </row>
    <row r="1145" spans="1:7" x14ac:dyDescent="0.25">
      <c r="A1145" s="20">
        <v>42481</v>
      </c>
      <c r="B1145">
        <v>1609</v>
      </c>
      <c r="C1145">
        <v>1684</v>
      </c>
      <c r="D1145">
        <v>1583</v>
      </c>
      <c r="E1145">
        <v>1635</v>
      </c>
      <c r="F1145">
        <v>1635</v>
      </c>
      <c r="G1145">
        <v>45577700</v>
      </c>
    </row>
    <row r="1146" spans="1:7" x14ac:dyDescent="0.25">
      <c r="A1146" s="20">
        <v>42482</v>
      </c>
      <c r="B1146">
        <v>1652</v>
      </c>
      <c r="C1146">
        <v>1678</v>
      </c>
      <c r="D1146">
        <v>1539</v>
      </c>
      <c r="E1146">
        <v>1551</v>
      </c>
      <c r="F1146">
        <v>1551</v>
      </c>
      <c r="G1146">
        <v>39238600</v>
      </c>
    </row>
    <row r="1147" spans="1:7" x14ac:dyDescent="0.25">
      <c r="A1147" s="20">
        <v>42485</v>
      </c>
      <c r="B1147">
        <v>1599</v>
      </c>
      <c r="C1147">
        <v>1660</v>
      </c>
      <c r="D1147">
        <v>1575</v>
      </c>
      <c r="E1147">
        <v>1589</v>
      </c>
      <c r="F1147">
        <v>1589</v>
      </c>
      <c r="G1147">
        <v>39680400</v>
      </c>
    </row>
    <row r="1148" spans="1:7" x14ac:dyDescent="0.25">
      <c r="A1148" s="20">
        <v>42486</v>
      </c>
      <c r="B1148">
        <v>1551</v>
      </c>
      <c r="C1148">
        <v>1572</v>
      </c>
      <c r="D1148">
        <v>1500</v>
      </c>
      <c r="E1148">
        <v>1524</v>
      </c>
      <c r="F1148">
        <v>1524</v>
      </c>
      <c r="G1148">
        <v>30063000</v>
      </c>
    </row>
    <row r="1149" spans="1:7" x14ac:dyDescent="0.25">
      <c r="A1149" s="20">
        <v>42487</v>
      </c>
      <c r="B1149">
        <v>1565</v>
      </c>
      <c r="C1149">
        <v>1579</v>
      </c>
      <c r="D1149">
        <v>1401</v>
      </c>
      <c r="E1149">
        <v>1428</v>
      </c>
      <c r="F1149">
        <v>1428</v>
      </c>
      <c r="G1149">
        <v>41312200</v>
      </c>
    </row>
    <row r="1150" spans="1:7" x14ac:dyDescent="0.25">
      <c r="A1150" s="20">
        <v>42488</v>
      </c>
      <c r="B1150">
        <v>1486</v>
      </c>
      <c r="C1150">
        <v>1619</v>
      </c>
      <c r="D1150">
        <v>1379</v>
      </c>
      <c r="E1150">
        <v>1597</v>
      </c>
      <c r="F1150">
        <v>1597</v>
      </c>
      <c r="G1150">
        <v>48986000</v>
      </c>
    </row>
    <row r="1151" spans="1:7" x14ac:dyDescent="0.25">
      <c r="A1151" s="20">
        <v>42489</v>
      </c>
      <c r="B1151">
        <v>1640</v>
      </c>
      <c r="C1151">
        <v>1850</v>
      </c>
      <c r="D1151">
        <v>1601</v>
      </c>
      <c r="E1151">
        <v>1702</v>
      </c>
      <c r="F1151">
        <v>1702</v>
      </c>
      <c r="G1151">
        <v>68141800</v>
      </c>
    </row>
    <row r="1152" spans="1:7" x14ac:dyDescent="0.25">
      <c r="A1152" s="20">
        <v>42492</v>
      </c>
      <c r="B1152">
        <v>1638</v>
      </c>
      <c r="C1152">
        <v>1674</v>
      </c>
      <c r="D1152">
        <v>1469</v>
      </c>
      <c r="E1152">
        <v>1505</v>
      </c>
      <c r="F1152">
        <v>1505</v>
      </c>
      <c r="G1152">
        <v>40419500</v>
      </c>
    </row>
    <row r="1153" spans="1:7" x14ac:dyDescent="0.25">
      <c r="A1153" s="20">
        <v>42493</v>
      </c>
      <c r="B1153">
        <v>1590</v>
      </c>
      <c r="C1153">
        <v>1699</v>
      </c>
      <c r="D1153">
        <v>1579</v>
      </c>
      <c r="E1153">
        <v>1636</v>
      </c>
      <c r="F1153">
        <v>1636</v>
      </c>
      <c r="G1153">
        <v>40128400</v>
      </c>
    </row>
    <row r="1154" spans="1:7" x14ac:dyDescent="0.25">
      <c r="A1154" s="20">
        <v>42494</v>
      </c>
      <c r="B1154">
        <v>1717</v>
      </c>
      <c r="C1154">
        <v>1753</v>
      </c>
      <c r="D1154">
        <v>1654</v>
      </c>
      <c r="E1154">
        <v>1679</v>
      </c>
      <c r="F1154">
        <v>1679</v>
      </c>
      <c r="G1154">
        <v>47004700</v>
      </c>
    </row>
    <row r="1155" spans="1:7" x14ac:dyDescent="0.25">
      <c r="A1155" s="20">
        <v>42495</v>
      </c>
      <c r="B1155">
        <v>1612</v>
      </c>
      <c r="C1155">
        <v>1729</v>
      </c>
      <c r="D1155">
        <v>1600</v>
      </c>
      <c r="E1155">
        <v>1676</v>
      </c>
      <c r="F1155">
        <v>1676</v>
      </c>
      <c r="G1155">
        <v>43341000</v>
      </c>
    </row>
    <row r="1156" spans="1:7" x14ac:dyDescent="0.25">
      <c r="A1156" s="20">
        <v>42496</v>
      </c>
      <c r="B1156">
        <v>1688</v>
      </c>
      <c r="C1156">
        <v>1692</v>
      </c>
      <c r="D1156">
        <v>1516</v>
      </c>
      <c r="E1156">
        <v>1527</v>
      </c>
      <c r="F1156">
        <v>1527</v>
      </c>
      <c r="G1156">
        <v>44922700</v>
      </c>
    </row>
    <row r="1157" spans="1:7" x14ac:dyDescent="0.25">
      <c r="A1157" s="20">
        <v>42499</v>
      </c>
      <c r="B1157">
        <v>1493</v>
      </c>
      <c r="C1157">
        <v>1505</v>
      </c>
      <c r="D1157">
        <v>1393</v>
      </c>
      <c r="E1157">
        <v>1454</v>
      </c>
      <c r="F1157">
        <v>1454</v>
      </c>
      <c r="G1157">
        <v>37332800</v>
      </c>
    </row>
    <row r="1158" spans="1:7" x14ac:dyDescent="0.25">
      <c r="A1158" s="20">
        <v>42500</v>
      </c>
      <c r="B1158">
        <v>1382</v>
      </c>
      <c r="C1158">
        <v>1388</v>
      </c>
      <c r="D1158">
        <v>1308</v>
      </c>
      <c r="E1158">
        <v>1313</v>
      </c>
      <c r="F1158">
        <v>1313</v>
      </c>
      <c r="G1158">
        <v>35749900</v>
      </c>
    </row>
    <row r="1159" spans="1:7" x14ac:dyDescent="0.25">
      <c r="A1159" s="20">
        <v>42501</v>
      </c>
      <c r="B1159">
        <v>1320</v>
      </c>
      <c r="C1159">
        <v>1422</v>
      </c>
      <c r="D1159">
        <v>1280</v>
      </c>
      <c r="E1159">
        <v>1398</v>
      </c>
      <c r="F1159">
        <v>1398</v>
      </c>
      <c r="G1159">
        <v>336500</v>
      </c>
    </row>
    <row r="1160" spans="1:7" x14ac:dyDescent="0.25">
      <c r="A1160" s="20">
        <v>42502</v>
      </c>
      <c r="B1160">
        <v>1367</v>
      </c>
      <c r="C1160">
        <v>1482</v>
      </c>
      <c r="D1160">
        <v>1319</v>
      </c>
      <c r="E1160">
        <v>1363</v>
      </c>
      <c r="F1160">
        <v>1363</v>
      </c>
      <c r="G1160">
        <v>504200</v>
      </c>
    </row>
    <row r="1161" spans="1:7" x14ac:dyDescent="0.25">
      <c r="A1161" s="20">
        <v>42503</v>
      </c>
      <c r="B1161">
        <v>1364</v>
      </c>
      <c r="C1161">
        <v>1485</v>
      </c>
      <c r="D1161">
        <v>1311</v>
      </c>
      <c r="E1161">
        <v>1463</v>
      </c>
      <c r="F1161">
        <v>1463</v>
      </c>
      <c r="G1161">
        <v>50869600</v>
      </c>
    </row>
    <row r="1162" spans="1:7" x14ac:dyDescent="0.25">
      <c r="A1162" s="20">
        <v>42506</v>
      </c>
      <c r="B1162">
        <v>1442</v>
      </c>
      <c r="C1162">
        <v>1444</v>
      </c>
      <c r="D1162">
        <v>1295</v>
      </c>
      <c r="E1162">
        <v>1330</v>
      </c>
      <c r="F1162">
        <v>1330</v>
      </c>
      <c r="G1162">
        <v>37908100</v>
      </c>
    </row>
    <row r="1163" spans="1:7" x14ac:dyDescent="0.25">
      <c r="A1163" s="20">
        <v>42507</v>
      </c>
      <c r="B1163">
        <v>1351</v>
      </c>
      <c r="C1163">
        <v>1488</v>
      </c>
      <c r="D1163">
        <v>1335</v>
      </c>
      <c r="E1163">
        <v>1449</v>
      </c>
      <c r="F1163">
        <v>1449</v>
      </c>
      <c r="G1163">
        <v>42488300</v>
      </c>
    </row>
    <row r="1164" spans="1:7" x14ac:dyDescent="0.25">
      <c r="A1164" s="20">
        <v>42508</v>
      </c>
      <c r="B1164">
        <v>1453</v>
      </c>
      <c r="C1164">
        <v>1502</v>
      </c>
      <c r="D1164">
        <v>1346</v>
      </c>
      <c r="E1164">
        <v>1438</v>
      </c>
      <c r="F1164">
        <v>1438</v>
      </c>
      <c r="G1164">
        <v>73491600</v>
      </c>
    </row>
    <row r="1165" spans="1:7" x14ac:dyDescent="0.25">
      <c r="A1165" s="20">
        <v>42509</v>
      </c>
      <c r="B1165">
        <v>1487</v>
      </c>
      <c r="C1165">
        <v>1600</v>
      </c>
      <c r="D1165">
        <v>1443</v>
      </c>
      <c r="E1165">
        <v>1452</v>
      </c>
      <c r="F1165">
        <v>1452</v>
      </c>
      <c r="G1165">
        <v>72918600</v>
      </c>
    </row>
    <row r="1166" spans="1:7" x14ac:dyDescent="0.25">
      <c r="A1166" s="20">
        <v>42510</v>
      </c>
      <c r="B1166">
        <v>1392</v>
      </c>
      <c r="C1166">
        <v>1400</v>
      </c>
      <c r="D1166">
        <v>1342</v>
      </c>
      <c r="E1166">
        <v>1350</v>
      </c>
      <c r="F1166">
        <v>1350</v>
      </c>
      <c r="G1166">
        <v>43420400</v>
      </c>
    </row>
    <row r="1167" spans="1:7" x14ac:dyDescent="0.25">
      <c r="A1167" s="20">
        <v>42513</v>
      </c>
      <c r="B1167">
        <v>1346</v>
      </c>
      <c r="C1167">
        <v>1367</v>
      </c>
      <c r="D1167">
        <v>1301</v>
      </c>
      <c r="E1167">
        <v>1336</v>
      </c>
      <c r="F1167">
        <v>1336</v>
      </c>
      <c r="G1167">
        <v>32814400</v>
      </c>
    </row>
    <row r="1168" spans="1:7" x14ac:dyDescent="0.25">
      <c r="A1168" s="20">
        <v>42514</v>
      </c>
      <c r="B1168">
        <v>1296</v>
      </c>
      <c r="C1168">
        <v>1298</v>
      </c>
      <c r="D1168">
        <v>1192</v>
      </c>
      <c r="E1168">
        <v>1220</v>
      </c>
      <c r="F1168">
        <v>1220</v>
      </c>
      <c r="G1168">
        <v>45155700</v>
      </c>
    </row>
    <row r="1169" spans="1:7" x14ac:dyDescent="0.25">
      <c r="A1169" s="20">
        <v>42515</v>
      </c>
      <c r="B1169">
        <v>1180</v>
      </c>
      <c r="C1169">
        <v>1203</v>
      </c>
      <c r="D1169">
        <v>1128</v>
      </c>
      <c r="E1169">
        <v>1174</v>
      </c>
      <c r="F1169">
        <v>1174</v>
      </c>
      <c r="G1169">
        <v>35081500</v>
      </c>
    </row>
    <row r="1170" spans="1:7" x14ac:dyDescent="0.25">
      <c r="A1170" s="20">
        <v>42516</v>
      </c>
      <c r="B1170">
        <v>1170</v>
      </c>
      <c r="C1170">
        <v>1179</v>
      </c>
      <c r="D1170">
        <v>1139</v>
      </c>
      <c r="E1170">
        <v>1149</v>
      </c>
      <c r="F1170">
        <v>1149</v>
      </c>
      <c r="G1170">
        <v>32077000</v>
      </c>
    </row>
    <row r="1171" spans="1:7" x14ac:dyDescent="0.25">
      <c r="A1171" s="20">
        <v>42517</v>
      </c>
      <c r="B1171">
        <v>1130</v>
      </c>
      <c r="C1171">
        <v>1140</v>
      </c>
      <c r="D1171">
        <v>1084</v>
      </c>
      <c r="E1171">
        <v>1085</v>
      </c>
      <c r="F1171">
        <v>1085</v>
      </c>
      <c r="G1171">
        <v>31552800</v>
      </c>
    </row>
    <row r="1172" spans="1:7" x14ac:dyDescent="0.25">
      <c r="A1172" s="20">
        <v>42521</v>
      </c>
      <c r="B1172">
        <v>1055</v>
      </c>
      <c r="C1172">
        <v>1146</v>
      </c>
      <c r="D1172">
        <v>1045</v>
      </c>
      <c r="E1172">
        <v>1085</v>
      </c>
      <c r="F1172">
        <v>1085</v>
      </c>
      <c r="G1172">
        <v>43212900</v>
      </c>
    </row>
    <row r="1173" spans="1:7" x14ac:dyDescent="0.25">
      <c r="A1173" s="20">
        <v>42522</v>
      </c>
      <c r="B1173">
        <v>1120</v>
      </c>
      <c r="C1173">
        <v>1142</v>
      </c>
      <c r="D1173">
        <v>1052</v>
      </c>
      <c r="E1173">
        <v>1067</v>
      </c>
      <c r="F1173">
        <v>1067</v>
      </c>
      <c r="G1173">
        <v>43569800</v>
      </c>
    </row>
    <row r="1174" spans="1:7" x14ac:dyDescent="0.25">
      <c r="A1174" s="20">
        <v>42523</v>
      </c>
      <c r="B1174">
        <v>1089</v>
      </c>
      <c r="C1174">
        <v>1114</v>
      </c>
      <c r="D1174">
        <v>1007</v>
      </c>
      <c r="E1174">
        <v>1010</v>
      </c>
      <c r="F1174">
        <v>1010</v>
      </c>
      <c r="G1174">
        <v>37705300</v>
      </c>
    </row>
    <row r="1175" spans="1:7" x14ac:dyDescent="0.25">
      <c r="A1175" s="20">
        <v>42524</v>
      </c>
      <c r="B1175">
        <v>1046</v>
      </c>
      <c r="C1175">
        <v>1102</v>
      </c>
      <c r="D1175">
        <v>986</v>
      </c>
      <c r="E1175">
        <v>999</v>
      </c>
      <c r="F1175">
        <v>999</v>
      </c>
      <c r="G1175">
        <v>55652000</v>
      </c>
    </row>
    <row r="1176" spans="1:7" x14ac:dyDescent="0.25">
      <c r="A1176" s="20">
        <v>42527</v>
      </c>
      <c r="B1176">
        <v>988</v>
      </c>
      <c r="C1176">
        <v>1024</v>
      </c>
      <c r="D1176">
        <v>965</v>
      </c>
      <c r="E1176">
        <v>974</v>
      </c>
      <c r="F1176">
        <v>974</v>
      </c>
      <c r="G1176">
        <v>44337900</v>
      </c>
    </row>
    <row r="1177" spans="1:7" x14ac:dyDescent="0.25">
      <c r="A1177" s="20">
        <v>42528</v>
      </c>
      <c r="B1177">
        <v>956</v>
      </c>
      <c r="C1177">
        <v>979</v>
      </c>
      <c r="D1177">
        <v>935</v>
      </c>
      <c r="E1177">
        <v>979</v>
      </c>
      <c r="F1177">
        <v>979</v>
      </c>
      <c r="G1177">
        <v>35867900</v>
      </c>
    </row>
    <row r="1178" spans="1:7" x14ac:dyDescent="0.25">
      <c r="A1178" s="20">
        <v>42529</v>
      </c>
      <c r="B1178">
        <v>974</v>
      </c>
      <c r="C1178">
        <v>1009</v>
      </c>
      <c r="D1178">
        <v>958</v>
      </c>
      <c r="E1178">
        <v>985</v>
      </c>
      <c r="F1178">
        <v>985</v>
      </c>
      <c r="G1178">
        <v>35868000</v>
      </c>
    </row>
    <row r="1179" spans="1:7" x14ac:dyDescent="0.25">
      <c r="A1179" s="20">
        <v>42530</v>
      </c>
      <c r="B1179">
        <v>1026</v>
      </c>
      <c r="C1179">
        <v>1050</v>
      </c>
      <c r="D1179">
        <v>1002</v>
      </c>
      <c r="E1179">
        <v>1023</v>
      </c>
      <c r="F1179">
        <v>1023</v>
      </c>
      <c r="G1179">
        <v>38632500</v>
      </c>
    </row>
    <row r="1180" spans="1:7" x14ac:dyDescent="0.25">
      <c r="A1180" s="20">
        <v>42531</v>
      </c>
      <c r="B1180">
        <v>1120</v>
      </c>
      <c r="C1180">
        <v>1221</v>
      </c>
      <c r="D1180">
        <v>1104</v>
      </c>
      <c r="E1180">
        <v>1209</v>
      </c>
      <c r="F1180">
        <v>1209</v>
      </c>
      <c r="G1180">
        <v>59477900</v>
      </c>
    </row>
    <row r="1181" spans="1:7" x14ac:dyDescent="0.25">
      <c r="A1181" s="20">
        <v>42534</v>
      </c>
      <c r="B1181">
        <v>1320</v>
      </c>
      <c r="C1181">
        <v>1576</v>
      </c>
      <c r="D1181">
        <v>1258</v>
      </c>
      <c r="E1181">
        <v>1570</v>
      </c>
      <c r="F1181">
        <v>1570</v>
      </c>
      <c r="G1181">
        <v>91160900</v>
      </c>
    </row>
    <row r="1182" spans="1:7" x14ac:dyDescent="0.25">
      <c r="A1182" s="20">
        <v>42535</v>
      </c>
      <c r="B1182">
        <v>1632</v>
      </c>
      <c r="C1182">
        <v>1675</v>
      </c>
      <c r="D1182">
        <v>1453</v>
      </c>
      <c r="E1182">
        <v>1501</v>
      </c>
      <c r="F1182">
        <v>1501</v>
      </c>
      <c r="G1182">
        <v>120636900</v>
      </c>
    </row>
    <row r="1183" spans="1:7" x14ac:dyDescent="0.25">
      <c r="A1183" s="20">
        <v>42536</v>
      </c>
      <c r="B1183">
        <v>1471</v>
      </c>
      <c r="C1183">
        <v>1500</v>
      </c>
      <c r="D1183">
        <v>1344</v>
      </c>
      <c r="E1183">
        <v>1473</v>
      </c>
      <c r="F1183">
        <v>1473</v>
      </c>
      <c r="G1183">
        <v>60674200</v>
      </c>
    </row>
    <row r="1184" spans="1:7" x14ac:dyDescent="0.25">
      <c r="A1184" s="20">
        <v>42537</v>
      </c>
      <c r="B1184">
        <v>1605</v>
      </c>
      <c r="C1184">
        <v>1712</v>
      </c>
      <c r="D1184">
        <v>1363</v>
      </c>
      <c r="E1184">
        <v>1394</v>
      </c>
      <c r="F1184">
        <v>1394</v>
      </c>
      <c r="G1184">
        <v>71446900</v>
      </c>
    </row>
    <row r="1185" spans="1:7" x14ac:dyDescent="0.25">
      <c r="A1185" s="20">
        <v>42538</v>
      </c>
      <c r="B1185">
        <v>1392</v>
      </c>
      <c r="C1185">
        <v>1445</v>
      </c>
      <c r="D1185">
        <v>1342</v>
      </c>
      <c r="E1185">
        <v>1392</v>
      </c>
      <c r="F1185">
        <v>1392</v>
      </c>
      <c r="G1185">
        <v>55589700</v>
      </c>
    </row>
    <row r="1186" spans="1:7" x14ac:dyDescent="0.25">
      <c r="A1186" s="20">
        <v>42541</v>
      </c>
      <c r="B1186">
        <v>1209</v>
      </c>
      <c r="C1186">
        <v>1214</v>
      </c>
      <c r="D1186">
        <v>1121</v>
      </c>
      <c r="E1186">
        <v>1195</v>
      </c>
      <c r="F1186">
        <v>1195</v>
      </c>
      <c r="G1186">
        <v>54227800</v>
      </c>
    </row>
    <row r="1187" spans="1:7" x14ac:dyDescent="0.25">
      <c r="A1187" s="20">
        <v>42542</v>
      </c>
      <c r="B1187">
        <v>1151</v>
      </c>
      <c r="C1187">
        <v>1253</v>
      </c>
      <c r="D1187">
        <v>1147</v>
      </c>
      <c r="E1187">
        <v>1207</v>
      </c>
      <c r="F1187">
        <v>1207</v>
      </c>
      <c r="G1187">
        <v>54369800</v>
      </c>
    </row>
    <row r="1188" spans="1:7" x14ac:dyDescent="0.25">
      <c r="A1188" s="20">
        <v>42543</v>
      </c>
      <c r="B1188">
        <v>1208</v>
      </c>
      <c r="C1188">
        <v>1324</v>
      </c>
      <c r="D1188">
        <v>1141</v>
      </c>
      <c r="E1188">
        <v>1292</v>
      </c>
      <c r="F1188">
        <v>1292</v>
      </c>
      <c r="G1188">
        <v>67775800</v>
      </c>
    </row>
    <row r="1189" spans="1:7" x14ac:dyDescent="0.25">
      <c r="A1189" s="20">
        <v>42544</v>
      </c>
      <c r="B1189">
        <v>1149</v>
      </c>
      <c r="C1189">
        <v>1186</v>
      </c>
      <c r="D1189">
        <v>1026</v>
      </c>
      <c r="E1189">
        <v>1040</v>
      </c>
      <c r="F1189">
        <v>1040</v>
      </c>
      <c r="G1189">
        <v>65936500</v>
      </c>
    </row>
    <row r="1190" spans="1:7" x14ac:dyDescent="0.25">
      <c r="A1190" s="20">
        <v>42545</v>
      </c>
      <c r="B1190">
        <v>1419</v>
      </c>
      <c r="C1190">
        <v>1554</v>
      </c>
      <c r="D1190">
        <v>1225</v>
      </c>
      <c r="E1190">
        <v>1495</v>
      </c>
      <c r="F1190">
        <v>1495</v>
      </c>
      <c r="G1190">
        <v>122014400</v>
      </c>
    </row>
    <row r="1191" spans="1:7" x14ac:dyDescent="0.25">
      <c r="A1191" s="20">
        <v>42548</v>
      </c>
      <c r="B1191">
        <v>1493</v>
      </c>
      <c r="C1191">
        <v>1668</v>
      </c>
      <c r="D1191">
        <v>1461</v>
      </c>
      <c r="E1191">
        <v>1472</v>
      </c>
      <c r="F1191">
        <v>1472</v>
      </c>
      <c r="G1191">
        <v>105942400</v>
      </c>
    </row>
    <row r="1192" spans="1:7" x14ac:dyDescent="0.25">
      <c r="A1192" s="20">
        <v>42549</v>
      </c>
      <c r="B1192">
        <v>1345</v>
      </c>
      <c r="C1192">
        <v>1348</v>
      </c>
      <c r="D1192">
        <v>1128</v>
      </c>
      <c r="E1192">
        <v>1143</v>
      </c>
      <c r="F1192">
        <v>1143</v>
      </c>
      <c r="G1192">
        <v>751500</v>
      </c>
    </row>
    <row r="1193" spans="1:7" x14ac:dyDescent="0.25">
      <c r="A1193" s="20">
        <v>42550</v>
      </c>
      <c r="B1193">
        <v>1058</v>
      </c>
      <c r="C1193">
        <v>1061</v>
      </c>
      <c r="D1193">
        <v>983</v>
      </c>
      <c r="E1193">
        <v>1009</v>
      </c>
      <c r="F1193">
        <v>1009</v>
      </c>
      <c r="G1193">
        <v>62215800</v>
      </c>
    </row>
    <row r="1194" spans="1:7" x14ac:dyDescent="0.25">
      <c r="A1194" s="20">
        <v>42551</v>
      </c>
      <c r="B1194">
        <v>978</v>
      </c>
      <c r="C1194">
        <v>1004</v>
      </c>
      <c r="D1194">
        <v>932</v>
      </c>
      <c r="E1194">
        <v>943</v>
      </c>
      <c r="F1194">
        <v>943</v>
      </c>
      <c r="G1194">
        <v>63967200</v>
      </c>
    </row>
    <row r="1195" spans="1:7" x14ac:dyDescent="0.25">
      <c r="A1195" s="20">
        <v>42552</v>
      </c>
      <c r="B1195">
        <v>928</v>
      </c>
      <c r="C1195">
        <v>935</v>
      </c>
      <c r="D1195">
        <v>875</v>
      </c>
      <c r="E1195">
        <v>885</v>
      </c>
      <c r="F1195">
        <v>885</v>
      </c>
      <c r="G1195">
        <v>71177600</v>
      </c>
    </row>
    <row r="1196" spans="1:7" x14ac:dyDescent="0.25">
      <c r="A1196" s="20">
        <v>42556</v>
      </c>
      <c r="B1196">
        <v>917</v>
      </c>
      <c r="C1196">
        <v>983</v>
      </c>
      <c r="D1196">
        <v>909</v>
      </c>
      <c r="E1196">
        <v>916</v>
      </c>
      <c r="F1196">
        <v>916</v>
      </c>
      <c r="G1196">
        <v>60793500</v>
      </c>
    </row>
    <row r="1197" spans="1:7" x14ac:dyDescent="0.25">
      <c r="A1197" s="20">
        <v>42557</v>
      </c>
      <c r="B1197">
        <v>945</v>
      </c>
      <c r="C1197">
        <v>972</v>
      </c>
      <c r="D1197">
        <v>868</v>
      </c>
      <c r="E1197">
        <v>869</v>
      </c>
      <c r="F1197">
        <v>869</v>
      </c>
      <c r="G1197">
        <v>66100900</v>
      </c>
    </row>
    <row r="1198" spans="1:7" x14ac:dyDescent="0.25">
      <c r="A1198" s="20">
        <v>42558</v>
      </c>
      <c r="B1198">
        <v>842</v>
      </c>
      <c r="C1198">
        <v>907</v>
      </c>
      <c r="D1198">
        <v>815</v>
      </c>
      <c r="E1198">
        <v>832</v>
      </c>
      <c r="F1198">
        <v>832</v>
      </c>
      <c r="G1198">
        <v>57269300</v>
      </c>
    </row>
    <row r="1199" spans="1:7" x14ac:dyDescent="0.25">
      <c r="A1199" s="20">
        <v>42559</v>
      </c>
      <c r="B1199">
        <v>780</v>
      </c>
      <c r="C1199">
        <v>791</v>
      </c>
      <c r="D1199">
        <v>721</v>
      </c>
      <c r="E1199">
        <v>732</v>
      </c>
      <c r="F1199">
        <v>732</v>
      </c>
      <c r="G1199">
        <v>54631800</v>
      </c>
    </row>
    <row r="1200" spans="1:7" x14ac:dyDescent="0.25">
      <c r="A1200" s="20">
        <v>42562</v>
      </c>
      <c r="B1200">
        <v>711</v>
      </c>
      <c r="C1200">
        <v>736</v>
      </c>
      <c r="D1200">
        <v>696</v>
      </c>
      <c r="E1200">
        <v>733</v>
      </c>
      <c r="F1200">
        <v>733</v>
      </c>
      <c r="G1200">
        <v>38011200</v>
      </c>
    </row>
    <row r="1201" spans="1:7" x14ac:dyDescent="0.25">
      <c r="A1201" s="20">
        <v>42563</v>
      </c>
      <c r="B1201">
        <v>698</v>
      </c>
      <c r="C1201">
        <v>730</v>
      </c>
      <c r="D1201">
        <v>693</v>
      </c>
      <c r="E1201">
        <v>700</v>
      </c>
      <c r="F1201">
        <v>700</v>
      </c>
      <c r="G1201">
        <v>43294400</v>
      </c>
    </row>
    <row r="1202" spans="1:7" x14ac:dyDescent="0.25">
      <c r="A1202" s="20">
        <v>42564</v>
      </c>
      <c r="B1202">
        <v>684</v>
      </c>
      <c r="C1202">
        <v>710</v>
      </c>
      <c r="D1202">
        <v>672</v>
      </c>
      <c r="E1202">
        <v>678</v>
      </c>
      <c r="F1202">
        <v>678</v>
      </c>
      <c r="G1202">
        <v>51035000</v>
      </c>
    </row>
    <row r="1203" spans="1:7" x14ac:dyDescent="0.25">
      <c r="A1203" s="20">
        <v>42565</v>
      </c>
      <c r="B1203">
        <v>661</v>
      </c>
      <c r="C1203">
        <v>682</v>
      </c>
      <c r="D1203">
        <v>652</v>
      </c>
      <c r="E1203">
        <v>674</v>
      </c>
      <c r="F1203">
        <v>674</v>
      </c>
      <c r="G1203">
        <v>50976300</v>
      </c>
    </row>
    <row r="1204" spans="1:7" x14ac:dyDescent="0.25">
      <c r="A1204" s="20">
        <v>42566</v>
      </c>
      <c r="B1204">
        <v>664</v>
      </c>
      <c r="C1204">
        <v>711</v>
      </c>
      <c r="D1204">
        <v>657</v>
      </c>
      <c r="E1204">
        <v>669</v>
      </c>
      <c r="F1204">
        <v>669</v>
      </c>
      <c r="G1204">
        <v>64992200</v>
      </c>
    </row>
    <row r="1205" spans="1:7" x14ac:dyDescent="0.25">
      <c r="A1205" s="20">
        <v>42569</v>
      </c>
      <c r="B1205">
        <v>674</v>
      </c>
      <c r="C1205">
        <v>681</v>
      </c>
      <c r="D1205">
        <v>633</v>
      </c>
      <c r="E1205">
        <v>644</v>
      </c>
      <c r="F1205">
        <v>644</v>
      </c>
      <c r="G1205">
        <v>47267900</v>
      </c>
    </row>
    <row r="1206" spans="1:7" x14ac:dyDescent="0.25">
      <c r="A1206" s="20">
        <v>42570</v>
      </c>
      <c r="B1206">
        <v>644</v>
      </c>
      <c r="C1206">
        <v>664</v>
      </c>
      <c r="D1206">
        <v>626</v>
      </c>
      <c r="E1206">
        <v>641</v>
      </c>
      <c r="F1206">
        <v>641</v>
      </c>
      <c r="G1206">
        <v>42921800</v>
      </c>
    </row>
    <row r="1207" spans="1:7" x14ac:dyDescent="0.25">
      <c r="A1207" s="20">
        <v>42571</v>
      </c>
      <c r="B1207">
        <v>618</v>
      </c>
      <c r="C1207">
        <v>630</v>
      </c>
      <c r="D1207">
        <v>596</v>
      </c>
      <c r="E1207">
        <v>608</v>
      </c>
      <c r="F1207">
        <v>608</v>
      </c>
      <c r="G1207">
        <v>42131700</v>
      </c>
    </row>
    <row r="1208" spans="1:7" x14ac:dyDescent="0.25">
      <c r="A1208" s="20">
        <v>42572</v>
      </c>
      <c r="B1208">
        <v>612</v>
      </c>
      <c r="C1208">
        <v>657</v>
      </c>
      <c r="D1208">
        <v>602</v>
      </c>
      <c r="E1208">
        <v>641</v>
      </c>
      <c r="F1208">
        <v>641</v>
      </c>
      <c r="G1208">
        <v>57547300</v>
      </c>
    </row>
    <row r="1209" spans="1:7" x14ac:dyDescent="0.25">
      <c r="A1209" s="20">
        <v>42573</v>
      </c>
      <c r="B1209">
        <v>632</v>
      </c>
      <c r="C1209">
        <v>642</v>
      </c>
      <c r="D1209">
        <v>597</v>
      </c>
      <c r="E1209">
        <v>610</v>
      </c>
      <c r="F1209">
        <v>610</v>
      </c>
      <c r="G1209">
        <v>43777300</v>
      </c>
    </row>
    <row r="1210" spans="1:7" x14ac:dyDescent="0.25">
      <c r="A1210" s="20">
        <v>42576</v>
      </c>
      <c r="B1210">
        <v>601</v>
      </c>
      <c r="C1210">
        <v>648.59997599999997</v>
      </c>
      <c r="D1210">
        <v>592.59997599999997</v>
      </c>
      <c r="E1210">
        <v>604</v>
      </c>
      <c r="F1210">
        <v>604</v>
      </c>
      <c r="G1210">
        <v>20725400</v>
      </c>
    </row>
    <row r="1211" spans="1:7" x14ac:dyDescent="0.25">
      <c r="A1211" s="20">
        <v>42577</v>
      </c>
      <c r="B1211">
        <v>604</v>
      </c>
      <c r="C1211">
        <v>626.59997599999997</v>
      </c>
      <c r="D1211">
        <v>591</v>
      </c>
      <c r="E1211">
        <v>592.59997599999997</v>
      </c>
      <c r="F1211">
        <v>592.59997599999997</v>
      </c>
      <c r="G1211">
        <v>21639000</v>
      </c>
    </row>
    <row r="1212" spans="1:7" x14ac:dyDescent="0.25">
      <c r="A1212" s="20">
        <v>42578</v>
      </c>
      <c r="B1212">
        <v>575</v>
      </c>
      <c r="C1212">
        <v>609.20001200000002</v>
      </c>
      <c r="D1212">
        <v>554</v>
      </c>
      <c r="E1212">
        <v>565</v>
      </c>
      <c r="F1212">
        <v>565</v>
      </c>
      <c r="G1212">
        <v>25730500</v>
      </c>
    </row>
    <row r="1213" spans="1:7" x14ac:dyDescent="0.25">
      <c r="A1213" s="20">
        <v>42579</v>
      </c>
      <c r="B1213">
        <v>570</v>
      </c>
      <c r="C1213">
        <v>583.20001200000002</v>
      </c>
      <c r="D1213">
        <v>537.20001200000002</v>
      </c>
      <c r="E1213">
        <v>544.79998799999998</v>
      </c>
      <c r="F1213">
        <v>544.79998799999998</v>
      </c>
      <c r="G1213">
        <v>23428900</v>
      </c>
    </row>
    <row r="1214" spans="1:7" x14ac:dyDescent="0.25">
      <c r="A1214" s="20">
        <v>42580</v>
      </c>
      <c r="B1214">
        <v>543.59997599999997</v>
      </c>
      <c r="C1214">
        <v>545.79998799999998</v>
      </c>
      <c r="D1214">
        <v>498</v>
      </c>
      <c r="E1214">
        <v>507</v>
      </c>
      <c r="F1214">
        <v>507</v>
      </c>
      <c r="G1214">
        <v>23833900</v>
      </c>
    </row>
    <row r="1215" spans="1:7" x14ac:dyDescent="0.25">
      <c r="A1215" s="20">
        <v>42583</v>
      </c>
      <c r="B1215">
        <v>497.79998799999998</v>
      </c>
      <c r="C1215">
        <v>515.20001200000002</v>
      </c>
      <c r="D1215">
        <v>475.39999399999999</v>
      </c>
      <c r="E1215">
        <v>488.60000600000001</v>
      </c>
      <c r="F1215">
        <v>488.60000600000001</v>
      </c>
      <c r="G1215">
        <v>29062500</v>
      </c>
    </row>
    <row r="1216" spans="1:7" x14ac:dyDescent="0.25">
      <c r="A1216" s="20">
        <v>42584</v>
      </c>
      <c r="B1216">
        <v>499.60000600000001</v>
      </c>
      <c r="C1216">
        <v>556</v>
      </c>
      <c r="D1216">
        <v>494</v>
      </c>
      <c r="E1216">
        <v>526.20001200000002</v>
      </c>
      <c r="F1216">
        <v>526.20001200000002</v>
      </c>
      <c r="G1216">
        <v>46270400</v>
      </c>
    </row>
    <row r="1217" spans="1:7" x14ac:dyDescent="0.25">
      <c r="A1217" s="20">
        <v>42585</v>
      </c>
      <c r="B1217">
        <v>528.59997599999997</v>
      </c>
      <c r="C1217">
        <v>539.20001200000002</v>
      </c>
      <c r="D1217">
        <v>500</v>
      </c>
      <c r="E1217">
        <v>500.79998799999998</v>
      </c>
      <c r="F1217">
        <v>500.79998799999998</v>
      </c>
      <c r="G1217">
        <v>22842700</v>
      </c>
    </row>
    <row r="1218" spans="1:7" x14ac:dyDescent="0.25">
      <c r="A1218" s="20">
        <v>42586</v>
      </c>
      <c r="B1218">
        <v>487</v>
      </c>
      <c r="C1218">
        <v>498.39999399999999</v>
      </c>
      <c r="D1218">
        <v>466.39999399999999</v>
      </c>
      <c r="E1218">
        <v>473.39999399999999</v>
      </c>
      <c r="F1218">
        <v>473.39999399999999</v>
      </c>
      <c r="G1218">
        <v>25547500</v>
      </c>
    </row>
    <row r="1219" spans="1:7" x14ac:dyDescent="0.25">
      <c r="A1219" s="20">
        <v>42587</v>
      </c>
      <c r="B1219">
        <v>449.79998799999998</v>
      </c>
      <c r="C1219">
        <v>450.79998799999998</v>
      </c>
      <c r="D1219">
        <v>429.39999399999999</v>
      </c>
      <c r="E1219">
        <v>440.60000600000001</v>
      </c>
      <c r="F1219">
        <v>440.60000600000001</v>
      </c>
      <c r="G1219">
        <v>29638600</v>
      </c>
    </row>
    <row r="1220" spans="1:7" x14ac:dyDescent="0.25">
      <c r="A1220" s="20">
        <v>42590</v>
      </c>
      <c r="B1220">
        <v>428.79998799999998</v>
      </c>
      <c r="C1220">
        <v>433.39999399999999</v>
      </c>
      <c r="D1220">
        <v>420.60000600000001</v>
      </c>
      <c r="E1220">
        <v>420.79998799999998</v>
      </c>
      <c r="F1220">
        <v>420.79998799999998</v>
      </c>
      <c r="G1220">
        <v>17479100</v>
      </c>
    </row>
    <row r="1221" spans="1:7" x14ac:dyDescent="0.25">
      <c r="A1221" s="20">
        <v>42591</v>
      </c>
      <c r="B1221">
        <v>409</v>
      </c>
      <c r="C1221">
        <v>420.39999399999999</v>
      </c>
      <c r="D1221">
        <v>391</v>
      </c>
      <c r="E1221">
        <v>407</v>
      </c>
      <c r="F1221">
        <v>407</v>
      </c>
      <c r="G1221">
        <v>30885800</v>
      </c>
    </row>
    <row r="1222" spans="1:7" x14ac:dyDescent="0.25">
      <c r="A1222" s="20">
        <v>42592</v>
      </c>
      <c r="B1222">
        <v>402</v>
      </c>
      <c r="C1222">
        <v>442.60000600000001</v>
      </c>
      <c r="D1222">
        <v>400.39999399999999</v>
      </c>
      <c r="E1222">
        <v>426.39999399999999</v>
      </c>
      <c r="F1222">
        <v>426.39999399999999</v>
      </c>
      <c r="G1222">
        <v>35536900</v>
      </c>
    </row>
    <row r="1223" spans="1:7" x14ac:dyDescent="0.25">
      <c r="A1223" s="20">
        <v>42593</v>
      </c>
      <c r="B1223">
        <v>416.39999399999999</v>
      </c>
      <c r="C1223">
        <v>427</v>
      </c>
      <c r="D1223">
        <v>405.20001200000002</v>
      </c>
      <c r="E1223">
        <v>422</v>
      </c>
      <c r="F1223">
        <v>422</v>
      </c>
      <c r="G1223">
        <v>22416200</v>
      </c>
    </row>
    <row r="1224" spans="1:7" x14ac:dyDescent="0.25">
      <c r="A1224" s="20">
        <v>42594</v>
      </c>
      <c r="B1224">
        <v>422.60000600000001</v>
      </c>
      <c r="C1224">
        <v>433</v>
      </c>
      <c r="D1224">
        <v>408.20001200000002</v>
      </c>
      <c r="E1224">
        <v>414</v>
      </c>
      <c r="F1224">
        <v>414</v>
      </c>
      <c r="G1224">
        <v>23936800</v>
      </c>
    </row>
    <row r="1225" spans="1:7" x14ac:dyDescent="0.25">
      <c r="A1225" s="20">
        <v>42597</v>
      </c>
      <c r="B1225">
        <v>405.20001200000002</v>
      </c>
      <c r="C1225">
        <v>407.60000600000001</v>
      </c>
      <c r="D1225">
        <v>397</v>
      </c>
      <c r="E1225">
        <v>400.79998799999998</v>
      </c>
      <c r="F1225">
        <v>400.79998799999998</v>
      </c>
      <c r="G1225">
        <v>18244700</v>
      </c>
    </row>
    <row r="1226" spans="1:7" x14ac:dyDescent="0.25">
      <c r="A1226" s="20">
        <v>42598</v>
      </c>
      <c r="B1226">
        <v>416.79998799999998</v>
      </c>
      <c r="C1226">
        <v>433.60000600000001</v>
      </c>
      <c r="D1226">
        <v>416.39999399999999</v>
      </c>
      <c r="E1226">
        <v>429</v>
      </c>
      <c r="F1226">
        <v>429</v>
      </c>
      <c r="G1226">
        <v>24264500</v>
      </c>
    </row>
    <row r="1227" spans="1:7" x14ac:dyDescent="0.25">
      <c r="A1227" s="20">
        <v>42599</v>
      </c>
      <c r="B1227">
        <v>425.39999399999999</v>
      </c>
      <c r="C1227">
        <v>448</v>
      </c>
      <c r="D1227">
        <v>402.79998799999998</v>
      </c>
      <c r="E1227">
        <v>406.20001200000002</v>
      </c>
      <c r="F1227">
        <v>406.20001200000002</v>
      </c>
      <c r="G1227">
        <v>32795700</v>
      </c>
    </row>
    <row r="1228" spans="1:7" x14ac:dyDescent="0.25">
      <c r="A1228" s="20">
        <v>42600</v>
      </c>
      <c r="B1228">
        <v>409.20001200000002</v>
      </c>
      <c r="C1228">
        <v>415.39999399999999</v>
      </c>
      <c r="D1228">
        <v>392</v>
      </c>
      <c r="E1228">
        <v>392.20001200000002</v>
      </c>
      <c r="F1228">
        <v>392.20001200000002</v>
      </c>
      <c r="G1228">
        <v>22287100</v>
      </c>
    </row>
    <row r="1229" spans="1:7" x14ac:dyDescent="0.25">
      <c r="A1229" s="20">
        <v>42601</v>
      </c>
      <c r="B1229">
        <v>400.60000600000001</v>
      </c>
      <c r="C1229">
        <v>408</v>
      </c>
      <c r="D1229">
        <v>392</v>
      </c>
      <c r="E1229">
        <v>395</v>
      </c>
      <c r="F1229">
        <v>395</v>
      </c>
      <c r="G1229">
        <v>22917100</v>
      </c>
    </row>
    <row r="1230" spans="1:7" x14ac:dyDescent="0.25">
      <c r="A1230" s="20">
        <v>42604</v>
      </c>
      <c r="B1230">
        <v>400.39999399999999</v>
      </c>
      <c r="C1230">
        <v>411</v>
      </c>
      <c r="D1230">
        <v>395</v>
      </c>
      <c r="E1230">
        <v>398.20001200000002</v>
      </c>
      <c r="F1230">
        <v>398.20001200000002</v>
      </c>
      <c r="G1230">
        <v>30325100</v>
      </c>
    </row>
    <row r="1231" spans="1:7" x14ac:dyDescent="0.25">
      <c r="A1231" s="20">
        <v>42605</v>
      </c>
      <c r="B1231">
        <v>392.39999399999999</v>
      </c>
      <c r="C1231">
        <v>397.60000600000001</v>
      </c>
      <c r="D1231">
        <v>387.60000600000001</v>
      </c>
      <c r="E1231">
        <v>396.20001200000002</v>
      </c>
      <c r="F1231">
        <v>396.20001200000002</v>
      </c>
      <c r="G1231">
        <v>21308300</v>
      </c>
    </row>
    <row r="1232" spans="1:7" x14ac:dyDescent="0.25">
      <c r="A1232" s="20">
        <v>42606</v>
      </c>
      <c r="B1232">
        <v>399.60000600000001</v>
      </c>
      <c r="C1232">
        <v>422.39999399999999</v>
      </c>
      <c r="D1232">
        <v>398</v>
      </c>
      <c r="E1232">
        <v>413.39999399999999</v>
      </c>
      <c r="F1232">
        <v>413.39999399999999</v>
      </c>
      <c r="G1232">
        <v>30139200</v>
      </c>
    </row>
    <row r="1233" spans="1:7" x14ac:dyDescent="0.25">
      <c r="A1233" s="20">
        <v>42607</v>
      </c>
      <c r="B1233">
        <v>427.79998799999998</v>
      </c>
      <c r="C1233">
        <v>429.39999399999999</v>
      </c>
      <c r="D1233">
        <v>404.20001200000002</v>
      </c>
      <c r="E1233">
        <v>413.39999399999999</v>
      </c>
      <c r="F1233">
        <v>413.39999399999999</v>
      </c>
      <c r="G1233">
        <v>28348400</v>
      </c>
    </row>
    <row r="1234" spans="1:7" x14ac:dyDescent="0.25">
      <c r="A1234" s="20">
        <v>42608</v>
      </c>
      <c r="B1234">
        <v>407</v>
      </c>
      <c r="C1234">
        <v>444.20001200000002</v>
      </c>
      <c r="D1234">
        <v>385</v>
      </c>
      <c r="E1234">
        <v>416.60000600000001</v>
      </c>
      <c r="F1234">
        <v>416.60000600000001</v>
      </c>
      <c r="G1234">
        <v>65105300</v>
      </c>
    </row>
    <row r="1235" spans="1:7" x14ac:dyDescent="0.25">
      <c r="A1235" s="20">
        <v>42611</v>
      </c>
      <c r="B1235">
        <v>413.79998799999998</v>
      </c>
      <c r="C1235">
        <v>414</v>
      </c>
      <c r="D1235">
        <v>394.79998799999998</v>
      </c>
      <c r="E1235">
        <v>399.79998799999998</v>
      </c>
      <c r="F1235">
        <v>399.79998799999998</v>
      </c>
      <c r="G1235">
        <v>22375700</v>
      </c>
    </row>
    <row r="1236" spans="1:7" x14ac:dyDescent="0.25">
      <c r="A1236" s="20">
        <v>42612</v>
      </c>
      <c r="B1236">
        <v>396.20001200000002</v>
      </c>
      <c r="C1236">
        <v>406.79998799999998</v>
      </c>
      <c r="D1236">
        <v>390.39999399999999</v>
      </c>
      <c r="E1236">
        <v>393</v>
      </c>
      <c r="F1236">
        <v>393</v>
      </c>
      <c r="G1236">
        <v>23701800</v>
      </c>
    </row>
    <row r="1237" spans="1:7" x14ac:dyDescent="0.25">
      <c r="A1237" s="20">
        <v>42613</v>
      </c>
      <c r="B1237">
        <v>395.60000600000001</v>
      </c>
      <c r="C1237">
        <v>417.39999399999999</v>
      </c>
      <c r="D1237">
        <v>391.79998799999998</v>
      </c>
      <c r="E1237">
        <v>397</v>
      </c>
      <c r="F1237">
        <v>397</v>
      </c>
      <c r="G1237">
        <v>30944600</v>
      </c>
    </row>
    <row r="1238" spans="1:7" x14ac:dyDescent="0.25">
      <c r="A1238" s="20">
        <v>42614</v>
      </c>
      <c r="B1238">
        <v>393</v>
      </c>
      <c r="C1238">
        <v>414</v>
      </c>
      <c r="D1238">
        <v>390</v>
      </c>
      <c r="E1238">
        <v>392.60000600000001</v>
      </c>
      <c r="F1238">
        <v>392.60000600000001</v>
      </c>
      <c r="G1238">
        <v>31250100</v>
      </c>
    </row>
    <row r="1239" spans="1:7" x14ac:dyDescent="0.25">
      <c r="A1239" s="20">
        <v>42615</v>
      </c>
      <c r="B1239">
        <v>377.39999399999999</v>
      </c>
      <c r="C1239">
        <v>380.60000600000001</v>
      </c>
      <c r="D1239">
        <v>364.79998799999998</v>
      </c>
      <c r="E1239">
        <v>365.39999399999999</v>
      </c>
      <c r="F1239">
        <v>365.39999399999999</v>
      </c>
      <c r="G1239">
        <v>29755800</v>
      </c>
    </row>
    <row r="1240" spans="1:7" x14ac:dyDescent="0.25">
      <c r="A1240" s="20">
        <v>42619</v>
      </c>
      <c r="B1240">
        <v>359</v>
      </c>
      <c r="C1240">
        <v>365.79998799999998</v>
      </c>
      <c r="D1240">
        <v>345.20001200000002</v>
      </c>
      <c r="E1240">
        <v>346</v>
      </c>
      <c r="F1240">
        <v>346</v>
      </c>
      <c r="G1240">
        <v>25448700</v>
      </c>
    </row>
    <row r="1241" spans="1:7" x14ac:dyDescent="0.25">
      <c r="A1241" s="20">
        <v>42620</v>
      </c>
      <c r="B1241">
        <v>346</v>
      </c>
      <c r="C1241">
        <v>348.39999399999999</v>
      </c>
      <c r="D1241">
        <v>335.20001200000002</v>
      </c>
      <c r="E1241">
        <v>336</v>
      </c>
      <c r="F1241">
        <v>336</v>
      </c>
      <c r="G1241">
        <v>21564200</v>
      </c>
    </row>
    <row r="1242" spans="1:7" x14ac:dyDescent="0.25">
      <c r="A1242" s="20">
        <v>42621</v>
      </c>
      <c r="B1242">
        <v>337.20001200000002</v>
      </c>
      <c r="C1242">
        <v>347.20001200000002</v>
      </c>
      <c r="D1242">
        <v>335.39999399999999</v>
      </c>
      <c r="E1242">
        <v>338.60000600000001</v>
      </c>
      <c r="F1242">
        <v>338.60000600000001</v>
      </c>
      <c r="G1242">
        <v>23420500</v>
      </c>
    </row>
    <row r="1243" spans="1:7" x14ac:dyDescent="0.25">
      <c r="A1243" s="20">
        <v>42622</v>
      </c>
      <c r="B1243">
        <v>366</v>
      </c>
      <c r="C1243">
        <v>450</v>
      </c>
      <c r="D1243">
        <v>363.20001200000002</v>
      </c>
      <c r="E1243">
        <v>448.39999399999999</v>
      </c>
      <c r="F1243">
        <v>448.39999399999999</v>
      </c>
      <c r="G1243">
        <v>76382300</v>
      </c>
    </row>
    <row r="1244" spans="1:7" x14ac:dyDescent="0.25">
      <c r="A1244" s="20">
        <v>42625</v>
      </c>
      <c r="B1244">
        <v>458.39999399999999</v>
      </c>
      <c r="C1244">
        <v>468</v>
      </c>
      <c r="D1244">
        <v>379</v>
      </c>
      <c r="E1244">
        <v>388</v>
      </c>
      <c r="F1244">
        <v>388</v>
      </c>
      <c r="G1244">
        <v>71525800</v>
      </c>
    </row>
    <row r="1245" spans="1:7" x14ac:dyDescent="0.25">
      <c r="A1245" s="20">
        <v>42626</v>
      </c>
      <c r="B1245">
        <v>420.79998799999998</v>
      </c>
      <c r="C1245">
        <v>522</v>
      </c>
      <c r="D1245">
        <v>418.20001200000002</v>
      </c>
      <c r="E1245">
        <v>492.60000600000001</v>
      </c>
      <c r="F1245">
        <v>492.60000600000001</v>
      </c>
      <c r="G1245">
        <v>92052500</v>
      </c>
    </row>
    <row r="1246" spans="1:7" x14ac:dyDescent="0.25">
      <c r="A1246" s="20">
        <v>42627</v>
      </c>
      <c r="B1246">
        <v>481.79998799999998</v>
      </c>
      <c r="C1246">
        <v>504.20001200000002</v>
      </c>
      <c r="D1246">
        <v>442.39999399999999</v>
      </c>
      <c r="E1246">
        <v>490</v>
      </c>
      <c r="F1246">
        <v>490</v>
      </c>
      <c r="G1246">
        <v>56017100</v>
      </c>
    </row>
    <row r="1247" spans="1:7" x14ac:dyDescent="0.25">
      <c r="A1247" s="20">
        <v>42628</v>
      </c>
      <c r="B1247">
        <v>489</v>
      </c>
      <c r="C1247">
        <v>507</v>
      </c>
      <c r="D1247">
        <v>441.20001200000002</v>
      </c>
      <c r="E1247">
        <v>452.60000600000001</v>
      </c>
      <c r="F1247">
        <v>452.60000600000001</v>
      </c>
      <c r="G1247">
        <v>38140300</v>
      </c>
    </row>
    <row r="1248" spans="1:7" x14ac:dyDescent="0.25">
      <c r="A1248" s="20">
        <v>42629</v>
      </c>
      <c r="B1248">
        <v>472.79998799999998</v>
      </c>
      <c r="C1248">
        <v>489.20001200000002</v>
      </c>
      <c r="D1248">
        <v>436</v>
      </c>
      <c r="E1248">
        <v>441.60000600000001</v>
      </c>
      <c r="F1248">
        <v>441.60000600000001</v>
      </c>
      <c r="G1248">
        <v>48584400</v>
      </c>
    </row>
    <row r="1249" spans="1:7" x14ac:dyDescent="0.25">
      <c r="A1249" s="20">
        <v>42632</v>
      </c>
      <c r="B1249">
        <v>411.39999399999999</v>
      </c>
      <c r="C1249">
        <v>435.79998799999998</v>
      </c>
      <c r="D1249">
        <v>394</v>
      </c>
      <c r="E1249">
        <v>418.60000600000001</v>
      </c>
      <c r="F1249">
        <v>418.60000600000001</v>
      </c>
      <c r="G1249">
        <v>33239700</v>
      </c>
    </row>
    <row r="1250" spans="1:7" x14ac:dyDescent="0.25">
      <c r="A1250" s="20">
        <v>42633</v>
      </c>
      <c r="B1250">
        <v>399</v>
      </c>
      <c r="C1250">
        <v>425.60000600000001</v>
      </c>
      <c r="D1250">
        <v>398.39999399999999</v>
      </c>
      <c r="E1250">
        <v>411.79998799999998</v>
      </c>
      <c r="F1250">
        <v>411.79998799999998</v>
      </c>
      <c r="G1250">
        <v>26013400</v>
      </c>
    </row>
    <row r="1251" spans="1:7" x14ac:dyDescent="0.25">
      <c r="A1251" s="20">
        <v>42634</v>
      </c>
      <c r="B1251">
        <v>400.39999399999999</v>
      </c>
      <c r="C1251">
        <v>412.39999399999999</v>
      </c>
      <c r="D1251">
        <v>343</v>
      </c>
      <c r="E1251">
        <v>348</v>
      </c>
      <c r="F1251">
        <v>348</v>
      </c>
      <c r="G1251">
        <v>50918400</v>
      </c>
    </row>
    <row r="1252" spans="1:7" x14ac:dyDescent="0.25">
      <c r="A1252" s="20">
        <v>42635</v>
      </c>
      <c r="B1252">
        <v>329.20001200000002</v>
      </c>
      <c r="C1252">
        <v>337.39999399999999</v>
      </c>
      <c r="D1252">
        <v>322.79998799999998</v>
      </c>
      <c r="E1252">
        <v>324</v>
      </c>
      <c r="F1252">
        <v>324</v>
      </c>
      <c r="G1252">
        <v>26641800</v>
      </c>
    </row>
    <row r="1253" spans="1:7" x14ac:dyDescent="0.25">
      <c r="A1253" s="20">
        <v>42636</v>
      </c>
      <c r="B1253">
        <v>327.39999399999999</v>
      </c>
      <c r="C1253">
        <v>333.60000600000001</v>
      </c>
      <c r="D1253">
        <v>321.60000600000001</v>
      </c>
      <c r="E1253">
        <v>329.79998799999998</v>
      </c>
      <c r="F1253">
        <v>329.79998799999998</v>
      </c>
      <c r="G1253">
        <v>26222200</v>
      </c>
    </row>
    <row r="1254" spans="1:7" x14ac:dyDescent="0.25">
      <c r="A1254" s="20">
        <v>42639</v>
      </c>
      <c r="B1254">
        <v>354.79998799999998</v>
      </c>
      <c r="C1254">
        <v>373.20001200000002</v>
      </c>
      <c r="D1254">
        <v>350.20001200000002</v>
      </c>
      <c r="E1254">
        <v>365.60000600000001</v>
      </c>
      <c r="F1254">
        <v>365.60000600000001</v>
      </c>
      <c r="G1254">
        <v>41219800</v>
      </c>
    </row>
    <row r="1255" spans="1:7" x14ac:dyDescent="0.25">
      <c r="A1255" s="20">
        <v>42640</v>
      </c>
      <c r="B1255">
        <v>365.20001200000002</v>
      </c>
      <c r="C1255">
        <v>371</v>
      </c>
      <c r="D1255">
        <v>322.39999399999999</v>
      </c>
      <c r="E1255">
        <v>327.60000600000001</v>
      </c>
      <c r="F1255">
        <v>327.60000600000001</v>
      </c>
      <c r="G1255">
        <v>31526400</v>
      </c>
    </row>
    <row r="1256" spans="1:7" x14ac:dyDescent="0.25">
      <c r="A1256" s="20">
        <v>42641</v>
      </c>
      <c r="B1256">
        <v>323.60000600000001</v>
      </c>
      <c r="C1256">
        <v>346.39999399999999</v>
      </c>
      <c r="D1256">
        <v>318.79998799999998</v>
      </c>
      <c r="E1256">
        <v>320.60000600000001</v>
      </c>
      <c r="F1256">
        <v>320.60000600000001</v>
      </c>
      <c r="G1256">
        <v>30621900</v>
      </c>
    </row>
    <row r="1257" spans="1:7" x14ac:dyDescent="0.25">
      <c r="A1257" s="20">
        <v>42642</v>
      </c>
      <c r="B1257">
        <v>323.60000600000001</v>
      </c>
      <c r="C1257">
        <v>383.39999399999999</v>
      </c>
      <c r="D1257">
        <v>313.39999399999999</v>
      </c>
      <c r="E1257">
        <v>360</v>
      </c>
      <c r="F1257">
        <v>360</v>
      </c>
      <c r="G1257">
        <v>72906900</v>
      </c>
    </row>
    <row r="1258" spans="1:7" x14ac:dyDescent="0.25">
      <c r="A1258" s="20">
        <v>42643</v>
      </c>
      <c r="B1258">
        <v>337</v>
      </c>
      <c r="C1258">
        <v>349.39999399999999</v>
      </c>
      <c r="D1258">
        <v>324.39999399999999</v>
      </c>
      <c r="E1258">
        <v>333</v>
      </c>
      <c r="F1258">
        <v>333</v>
      </c>
      <c r="G1258">
        <v>44979300</v>
      </c>
    </row>
    <row r="1259" spans="1:7" x14ac:dyDescent="0.25">
      <c r="A1259" s="20">
        <v>42646</v>
      </c>
      <c r="B1259">
        <v>340.60000600000001</v>
      </c>
      <c r="C1259">
        <v>345.79998799999998</v>
      </c>
      <c r="D1259">
        <v>327</v>
      </c>
      <c r="E1259">
        <v>329</v>
      </c>
      <c r="F1259">
        <v>329</v>
      </c>
      <c r="G1259">
        <v>31778700</v>
      </c>
    </row>
    <row r="1260" spans="1:7" x14ac:dyDescent="0.25">
      <c r="A1260" s="20">
        <v>42647</v>
      </c>
      <c r="B1260">
        <v>324.39999399999999</v>
      </c>
      <c r="C1260">
        <v>344.20001200000002</v>
      </c>
      <c r="D1260">
        <v>314.79998799999998</v>
      </c>
      <c r="E1260">
        <v>327.79998799999998</v>
      </c>
      <c r="F1260">
        <v>327.79998799999998</v>
      </c>
      <c r="G1260">
        <v>52898300</v>
      </c>
    </row>
    <row r="1261" spans="1:7" x14ac:dyDescent="0.25">
      <c r="A1261" s="20">
        <v>42648</v>
      </c>
      <c r="B1261">
        <v>320.39999399999999</v>
      </c>
      <c r="C1261">
        <v>325</v>
      </c>
      <c r="D1261">
        <v>317</v>
      </c>
      <c r="E1261">
        <v>322.79998799999998</v>
      </c>
      <c r="F1261">
        <v>322.79998799999998</v>
      </c>
      <c r="G1261">
        <v>26383700</v>
      </c>
    </row>
    <row r="1262" spans="1:7" x14ac:dyDescent="0.25">
      <c r="A1262" s="20">
        <v>42649</v>
      </c>
      <c r="B1262">
        <v>323.79998799999998</v>
      </c>
      <c r="C1262">
        <v>328.79998799999998</v>
      </c>
      <c r="D1262">
        <v>314.20001200000002</v>
      </c>
      <c r="E1262">
        <v>316.60000600000001</v>
      </c>
      <c r="F1262">
        <v>316.60000600000001</v>
      </c>
      <c r="G1262">
        <v>26799600</v>
      </c>
    </row>
    <row r="1263" spans="1:7" x14ac:dyDescent="0.25">
      <c r="A1263" s="20">
        <v>42650</v>
      </c>
      <c r="B1263">
        <v>313.20001200000002</v>
      </c>
      <c r="C1263">
        <v>331.39999399999999</v>
      </c>
      <c r="D1263">
        <v>310.60000600000001</v>
      </c>
      <c r="E1263">
        <v>317.79998799999998</v>
      </c>
      <c r="F1263">
        <v>317.79998799999998</v>
      </c>
      <c r="G1263">
        <v>35703000</v>
      </c>
    </row>
    <row r="1264" spans="1:7" x14ac:dyDescent="0.25">
      <c r="A1264" s="20">
        <v>42653</v>
      </c>
      <c r="B1264">
        <v>310</v>
      </c>
      <c r="C1264">
        <v>312.20001200000002</v>
      </c>
      <c r="D1264">
        <v>298.60000600000001</v>
      </c>
      <c r="E1264">
        <v>303.79998799999998</v>
      </c>
      <c r="F1264">
        <v>303.79998799999998</v>
      </c>
      <c r="G1264">
        <v>20066000</v>
      </c>
    </row>
    <row r="1265" spans="1:7" x14ac:dyDescent="0.25">
      <c r="A1265" s="20">
        <v>42654</v>
      </c>
      <c r="B1265">
        <v>308.20001200000002</v>
      </c>
      <c r="C1265">
        <v>346.39999399999999</v>
      </c>
      <c r="D1265">
        <v>307.20001200000002</v>
      </c>
      <c r="E1265">
        <v>336.39999399999999</v>
      </c>
      <c r="F1265">
        <v>336.39999399999999</v>
      </c>
      <c r="G1265">
        <v>51661500</v>
      </c>
    </row>
    <row r="1266" spans="1:7" x14ac:dyDescent="0.25">
      <c r="A1266" s="20">
        <v>42655</v>
      </c>
      <c r="B1266">
        <v>334.39999399999999</v>
      </c>
      <c r="C1266">
        <v>346</v>
      </c>
      <c r="D1266">
        <v>322</v>
      </c>
      <c r="E1266">
        <v>338.20001200000002</v>
      </c>
      <c r="F1266">
        <v>338.20001200000002</v>
      </c>
      <c r="G1266">
        <v>41952100</v>
      </c>
    </row>
    <row r="1267" spans="1:7" x14ac:dyDescent="0.25">
      <c r="A1267" s="20">
        <v>42656</v>
      </c>
      <c r="B1267">
        <v>364.20001200000002</v>
      </c>
      <c r="C1267">
        <v>383.39999399999999</v>
      </c>
      <c r="D1267">
        <v>349</v>
      </c>
      <c r="E1267">
        <v>359.39999399999999</v>
      </c>
      <c r="F1267">
        <v>359.39999399999999</v>
      </c>
      <c r="G1267">
        <v>62109900</v>
      </c>
    </row>
    <row r="1268" spans="1:7" x14ac:dyDescent="0.25">
      <c r="A1268" s="20">
        <v>42657</v>
      </c>
      <c r="B1268">
        <v>338</v>
      </c>
      <c r="C1268">
        <v>356</v>
      </c>
      <c r="D1268">
        <v>333</v>
      </c>
      <c r="E1268">
        <v>351.60000600000001</v>
      </c>
      <c r="F1268">
        <v>351.60000600000001</v>
      </c>
      <c r="G1268">
        <v>42240400</v>
      </c>
    </row>
    <row r="1269" spans="1:7" x14ac:dyDescent="0.25">
      <c r="A1269" s="20">
        <v>42660</v>
      </c>
      <c r="B1269">
        <v>347.20001200000002</v>
      </c>
      <c r="C1269">
        <v>357.60000600000001</v>
      </c>
      <c r="D1269">
        <v>343</v>
      </c>
      <c r="E1269">
        <v>348.20001200000002</v>
      </c>
      <c r="F1269">
        <v>348.20001200000002</v>
      </c>
      <c r="G1269">
        <v>29072600</v>
      </c>
    </row>
    <row r="1270" spans="1:7" x14ac:dyDescent="0.25">
      <c r="A1270" s="20">
        <v>42661</v>
      </c>
      <c r="B1270">
        <v>329.20001200000002</v>
      </c>
      <c r="C1270">
        <v>334</v>
      </c>
      <c r="D1270">
        <v>319</v>
      </c>
      <c r="E1270">
        <v>320.39999399999999</v>
      </c>
      <c r="F1270">
        <v>320.39999399999999</v>
      </c>
      <c r="G1270">
        <v>27408000</v>
      </c>
    </row>
    <row r="1271" spans="1:7" x14ac:dyDescent="0.25">
      <c r="A1271" s="20">
        <v>42662</v>
      </c>
      <c r="B1271">
        <v>306</v>
      </c>
      <c r="C1271">
        <v>315</v>
      </c>
      <c r="D1271">
        <v>300.20001200000002</v>
      </c>
      <c r="E1271">
        <v>305.20001200000002</v>
      </c>
      <c r="F1271">
        <v>305.20001200000002</v>
      </c>
      <c r="G1271">
        <v>26200100</v>
      </c>
    </row>
    <row r="1272" spans="1:7" x14ac:dyDescent="0.25">
      <c r="A1272" s="20">
        <v>42663</v>
      </c>
      <c r="B1272">
        <v>306.20001200000002</v>
      </c>
      <c r="C1272">
        <v>312.39999399999999</v>
      </c>
      <c r="D1272">
        <v>295</v>
      </c>
      <c r="E1272">
        <v>297</v>
      </c>
      <c r="F1272">
        <v>297</v>
      </c>
      <c r="G1272">
        <v>35963500</v>
      </c>
    </row>
    <row r="1273" spans="1:7" x14ac:dyDescent="0.25">
      <c r="A1273" s="20">
        <v>42664</v>
      </c>
      <c r="B1273">
        <v>300.20001200000002</v>
      </c>
      <c r="C1273">
        <v>303</v>
      </c>
      <c r="D1273">
        <v>283.60000600000001</v>
      </c>
      <c r="E1273">
        <v>284.60000600000001</v>
      </c>
      <c r="F1273">
        <v>284.60000600000001</v>
      </c>
      <c r="G1273">
        <v>30306200</v>
      </c>
    </row>
    <row r="1274" spans="1:7" x14ac:dyDescent="0.25">
      <c r="A1274" s="20">
        <v>42667</v>
      </c>
      <c r="B1274">
        <v>271.60000600000001</v>
      </c>
      <c r="C1274">
        <v>272</v>
      </c>
      <c r="D1274">
        <v>262</v>
      </c>
      <c r="E1274">
        <v>264.60000600000001</v>
      </c>
      <c r="F1274">
        <v>264.60000600000001</v>
      </c>
      <c r="G1274">
        <v>24021000</v>
      </c>
    </row>
    <row r="1275" spans="1:7" x14ac:dyDescent="0.25">
      <c r="A1275" s="20">
        <v>42668</v>
      </c>
      <c r="B1275">
        <v>264</v>
      </c>
      <c r="C1275">
        <v>276</v>
      </c>
      <c r="D1275">
        <v>263.39999399999999</v>
      </c>
      <c r="E1275">
        <v>269</v>
      </c>
      <c r="F1275">
        <v>269</v>
      </c>
      <c r="G1275">
        <v>28346000</v>
      </c>
    </row>
    <row r="1276" spans="1:7" x14ac:dyDescent="0.25">
      <c r="A1276" s="20">
        <v>42669</v>
      </c>
      <c r="B1276">
        <v>281.20001200000002</v>
      </c>
      <c r="C1276">
        <v>285.79998799999998</v>
      </c>
      <c r="D1276">
        <v>270.39999399999999</v>
      </c>
      <c r="E1276">
        <v>282.60000600000001</v>
      </c>
      <c r="F1276">
        <v>282.60000600000001</v>
      </c>
      <c r="G1276">
        <v>30244200</v>
      </c>
    </row>
    <row r="1277" spans="1:7" x14ac:dyDescent="0.25">
      <c r="A1277" s="20">
        <v>42670</v>
      </c>
      <c r="B1277">
        <v>273.60000600000001</v>
      </c>
      <c r="C1277">
        <v>295</v>
      </c>
      <c r="D1277">
        <v>273</v>
      </c>
      <c r="E1277">
        <v>292.79998799999998</v>
      </c>
      <c r="F1277">
        <v>292.79998799999998</v>
      </c>
      <c r="G1277">
        <v>28772600</v>
      </c>
    </row>
    <row r="1278" spans="1:7" x14ac:dyDescent="0.25">
      <c r="A1278" s="20">
        <v>42671</v>
      </c>
      <c r="B1278">
        <v>294.20001200000002</v>
      </c>
      <c r="C1278">
        <v>328</v>
      </c>
      <c r="D1278">
        <v>287.39999399999999</v>
      </c>
      <c r="E1278">
        <v>317.60000600000001</v>
      </c>
      <c r="F1278">
        <v>317.60000600000001</v>
      </c>
      <c r="G1278">
        <v>62343000</v>
      </c>
    </row>
    <row r="1279" spans="1:7" x14ac:dyDescent="0.25">
      <c r="A1279" s="20">
        <v>42674</v>
      </c>
      <c r="B1279">
        <v>313.79998799999998</v>
      </c>
      <c r="C1279">
        <v>336</v>
      </c>
      <c r="D1279">
        <v>312.39999399999999</v>
      </c>
      <c r="E1279">
        <v>331.79998799999998</v>
      </c>
      <c r="F1279">
        <v>331.79998799999998</v>
      </c>
      <c r="G1279">
        <v>33068100</v>
      </c>
    </row>
    <row r="1280" spans="1:7" x14ac:dyDescent="0.25">
      <c r="A1280" s="20">
        <v>42675</v>
      </c>
      <c r="B1280">
        <v>332.20001200000002</v>
      </c>
      <c r="C1280">
        <v>382.39999399999999</v>
      </c>
      <c r="D1280">
        <v>332.20001200000002</v>
      </c>
      <c r="E1280">
        <v>351.39999399999999</v>
      </c>
      <c r="F1280">
        <v>351.39999399999999</v>
      </c>
      <c r="G1280">
        <v>74684300</v>
      </c>
    </row>
    <row r="1281" spans="1:7" x14ac:dyDescent="0.25">
      <c r="A1281" s="20">
        <v>42676</v>
      </c>
      <c r="B1281">
        <v>354</v>
      </c>
      <c r="C1281">
        <v>373.60000600000001</v>
      </c>
      <c r="D1281">
        <v>350.20001200000002</v>
      </c>
      <c r="E1281">
        <v>366.39999399999999</v>
      </c>
      <c r="F1281">
        <v>366.39999399999999</v>
      </c>
      <c r="G1281">
        <v>57609800</v>
      </c>
    </row>
    <row r="1282" spans="1:7" x14ac:dyDescent="0.25">
      <c r="A1282" s="20">
        <v>42677</v>
      </c>
      <c r="B1282">
        <v>365.79998799999998</v>
      </c>
      <c r="C1282">
        <v>416.79998799999998</v>
      </c>
      <c r="D1282">
        <v>362.20001200000002</v>
      </c>
      <c r="E1282">
        <v>407.60000600000001</v>
      </c>
      <c r="F1282">
        <v>407.60000600000001</v>
      </c>
      <c r="G1282">
        <v>62780600</v>
      </c>
    </row>
    <row r="1283" spans="1:7" x14ac:dyDescent="0.25">
      <c r="A1283" s="20">
        <v>42678</v>
      </c>
      <c r="B1283">
        <v>397</v>
      </c>
      <c r="C1283">
        <v>412.60000600000001</v>
      </c>
      <c r="D1283">
        <v>376.20001200000002</v>
      </c>
      <c r="E1283">
        <v>407.79998799999998</v>
      </c>
      <c r="F1283">
        <v>407.79998799999998</v>
      </c>
      <c r="G1283">
        <v>62745400</v>
      </c>
    </row>
    <row r="1284" spans="1:7" x14ac:dyDescent="0.25">
      <c r="A1284" s="20">
        <v>42681</v>
      </c>
      <c r="B1284">
        <v>338</v>
      </c>
      <c r="C1284">
        <v>345.39999399999999</v>
      </c>
      <c r="D1284">
        <v>304</v>
      </c>
      <c r="E1284">
        <v>306</v>
      </c>
      <c r="F1284">
        <v>306</v>
      </c>
      <c r="G1284">
        <v>48345800</v>
      </c>
    </row>
    <row r="1285" spans="1:7" x14ac:dyDescent="0.25">
      <c r="A1285" s="20">
        <v>42682</v>
      </c>
      <c r="B1285">
        <v>306.39999399999999</v>
      </c>
      <c r="C1285">
        <v>313.79998799999998</v>
      </c>
      <c r="D1285">
        <v>281.39999399999999</v>
      </c>
      <c r="E1285">
        <v>285.39999399999999</v>
      </c>
      <c r="F1285">
        <v>285.39999399999999</v>
      </c>
      <c r="G1285">
        <v>47084200</v>
      </c>
    </row>
    <row r="1286" spans="1:7" x14ac:dyDescent="0.25">
      <c r="A1286" s="20">
        <v>42683</v>
      </c>
      <c r="B1286">
        <v>317.60000600000001</v>
      </c>
      <c r="C1286">
        <v>319</v>
      </c>
      <c r="D1286">
        <v>262.60000600000001</v>
      </c>
      <c r="E1286">
        <v>271</v>
      </c>
      <c r="F1286">
        <v>271</v>
      </c>
      <c r="G1286">
        <v>102103100</v>
      </c>
    </row>
    <row r="1287" spans="1:7" x14ac:dyDescent="0.25">
      <c r="A1287" s="20">
        <v>42684</v>
      </c>
      <c r="B1287">
        <v>255.199997</v>
      </c>
      <c r="C1287">
        <v>302.20001200000002</v>
      </c>
      <c r="D1287">
        <v>250.39999399999999</v>
      </c>
      <c r="E1287">
        <v>283.60000600000001</v>
      </c>
      <c r="F1287">
        <v>283.60000600000001</v>
      </c>
      <c r="G1287">
        <v>87785600</v>
      </c>
    </row>
    <row r="1288" spans="1:7" x14ac:dyDescent="0.25">
      <c r="A1288" s="20">
        <v>42685</v>
      </c>
      <c r="B1288">
        <v>293.20001200000002</v>
      </c>
      <c r="C1288">
        <v>299.60000600000001</v>
      </c>
      <c r="D1288">
        <v>268.60000600000001</v>
      </c>
      <c r="E1288">
        <v>270.79998799999998</v>
      </c>
      <c r="F1288">
        <v>270.79998799999998</v>
      </c>
      <c r="G1288">
        <v>52909800</v>
      </c>
    </row>
    <row r="1289" spans="1:7" x14ac:dyDescent="0.25">
      <c r="A1289" s="20">
        <v>42688</v>
      </c>
      <c r="B1289">
        <v>274</v>
      </c>
      <c r="C1289">
        <v>288.39999399999999</v>
      </c>
      <c r="D1289">
        <v>265.60000600000001</v>
      </c>
      <c r="E1289">
        <v>268.39999399999999</v>
      </c>
      <c r="F1289">
        <v>268.39999399999999</v>
      </c>
      <c r="G1289">
        <v>44820900</v>
      </c>
    </row>
    <row r="1290" spans="1:7" x14ac:dyDescent="0.25">
      <c r="A1290" s="20">
        <v>42689</v>
      </c>
      <c r="B1290">
        <v>262.79998799999998</v>
      </c>
      <c r="C1290">
        <v>268.79998799999998</v>
      </c>
      <c r="D1290">
        <v>245.60000600000001</v>
      </c>
      <c r="E1290">
        <v>246</v>
      </c>
      <c r="F1290">
        <v>246</v>
      </c>
      <c r="G1290">
        <v>40443800</v>
      </c>
    </row>
    <row r="1291" spans="1:7" x14ac:dyDescent="0.25">
      <c r="A1291" s="20">
        <v>42690</v>
      </c>
      <c r="B1291">
        <v>254.60000600000001</v>
      </c>
      <c r="C1291">
        <v>255</v>
      </c>
      <c r="D1291">
        <v>242.39999399999999</v>
      </c>
      <c r="E1291">
        <v>247.800003</v>
      </c>
      <c r="F1291">
        <v>247.800003</v>
      </c>
      <c r="G1291">
        <v>26752800</v>
      </c>
    </row>
    <row r="1292" spans="1:7" x14ac:dyDescent="0.25">
      <c r="A1292" s="20">
        <v>42691</v>
      </c>
      <c r="B1292">
        <v>246.60000600000001</v>
      </c>
      <c r="C1292">
        <v>248.60000600000001</v>
      </c>
      <c r="D1292">
        <v>232.199997</v>
      </c>
      <c r="E1292">
        <v>232.199997</v>
      </c>
      <c r="F1292">
        <v>232.199997</v>
      </c>
      <c r="G1292">
        <v>26509100</v>
      </c>
    </row>
    <row r="1293" spans="1:7" x14ac:dyDescent="0.25">
      <c r="A1293" s="20">
        <v>42692</v>
      </c>
      <c r="B1293">
        <v>232.60000600000001</v>
      </c>
      <c r="C1293">
        <v>238.39999399999999</v>
      </c>
      <c r="D1293">
        <v>228</v>
      </c>
      <c r="E1293">
        <v>230.39999399999999</v>
      </c>
      <c r="F1293">
        <v>230.39999399999999</v>
      </c>
      <c r="G1293">
        <v>23772300</v>
      </c>
    </row>
    <row r="1294" spans="1:7" x14ac:dyDescent="0.25">
      <c r="A1294" s="20">
        <v>42695</v>
      </c>
      <c r="B1294">
        <v>224.800003</v>
      </c>
      <c r="C1294">
        <v>225.199997</v>
      </c>
      <c r="D1294">
        <v>209.199997</v>
      </c>
      <c r="E1294">
        <v>210</v>
      </c>
      <c r="F1294">
        <v>210</v>
      </c>
      <c r="G1294">
        <v>25410400</v>
      </c>
    </row>
    <row r="1295" spans="1:7" x14ac:dyDescent="0.25">
      <c r="A1295" s="20">
        <v>42696</v>
      </c>
      <c r="B1295">
        <v>210</v>
      </c>
      <c r="C1295">
        <v>222.199997</v>
      </c>
      <c r="D1295">
        <v>208.199997</v>
      </c>
      <c r="E1295">
        <v>213.199997</v>
      </c>
      <c r="F1295">
        <v>213.199997</v>
      </c>
      <c r="G1295">
        <v>24795900</v>
      </c>
    </row>
    <row r="1296" spans="1:7" x14ac:dyDescent="0.25">
      <c r="A1296" s="20">
        <v>42697</v>
      </c>
      <c r="B1296">
        <v>217.39999399999999</v>
      </c>
      <c r="C1296">
        <v>220.800003</v>
      </c>
      <c r="D1296">
        <v>211.800003</v>
      </c>
      <c r="E1296">
        <v>213.800003</v>
      </c>
      <c r="F1296">
        <v>213.800003</v>
      </c>
      <c r="G1296">
        <v>20318400</v>
      </c>
    </row>
    <row r="1297" spans="1:7" x14ac:dyDescent="0.25">
      <c r="A1297" s="20">
        <v>42699</v>
      </c>
      <c r="B1297">
        <v>212.60000600000001</v>
      </c>
      <c r="C1297">
        <v>216.800003</v>
      </c>
      <c r="D1297">
        <v>210.60000600000001</v>
      </c>
      <c r="E1297">
        <v>211.39999399999999</v>
      </c>
      <c r="F1297">
        <v>211.39999399999999</v>
      </c>
      <c r="G1297">
        <v>9374300</v>
      </c>
    </row>
    <row r="1298" spans="1:7" x14ac:dyDescent="0.25">
      <c r="A1298" s="20">
        <v>42702</v>
      </c>
      <c r="B1298">
        <v>215.39999399999999</v>
      </c>
      <c r="C1298">
        <v>222</v>
      </c>
      <c r="D1298">
        <v>211</v>
      </c>
      <c r="E1298">
        <v>215</v>
      </c>
      <c r="F1298">
        <v>215</v>
      </c>
      <c r="G1298">
        <v>27016700</v>
      </c>
    </row>
    <row r="1299" spans="1:7" x14ac:dyDescent="0.25">
      <c r="A1299" s="20">
        <v>42703</v>
      </c>
      <c r="B1299">
        <v>215.60000600000001</v>
      </c>
      <c r="C1299">
        <v>219</v>
      </c>
      <c r="D1299">
        <v>206</v>
      </c>
      <c r="E1299">
        <v>211.800003</v>
      </c>
      <c r="F1299">
        <v>211.800003</v>
      </c>
      <c r="G1299">
        <v>21363800</v>
      </c>
    </row>
    <row r="1300" spans="1:7" x14ac:dyDescent="0.25">
      <c r="A1300" s="20">
        <v>42704</v>
      </c>
      <c r="B1300">
        <v>205.60000600000001</v>
      </c>
      <c r="C1300">
        <v>214.199997</v>
      </c>
      <c r="D1300">
        <v>204.60000600000001</v>
      </c>
      <c r="E1300">
        <v>212</v>
      </c>
      <c r="F1300">
        <v>212</v>
      </c>
      <c r="G1300">
        <v>30444100</v>
      </c>
    </row>
    <row r="1301" spans="1:7" x14ac:dyDescent="0.25">
      <c r="A1301" s="20">
        <v>42705</v>
      </c>
      <c r="B1301">
        <v>211</v>
      </c>
      <c r="C1301">
        <v>236.39999399999999</v>
      </c>
      <c r="D1301">
        <v>209.60000600000001</v>
      </c>
      <c r="E1301">
        <v>228.60000600000001</v>
      </c>
      <c r="F1301">
        <v>228.60000600000001</v>
      </c>
      <c r="G1301">
        <v>40411100</v>
      </c>
    </row>
    <row r="1302" spans="1:7" x14ac:dyDescent="0.25">
      <c r="A1302" s="20">
        <v>42706</v>
      </c>
      <c r="B1302">
        <v>231.199997</v>
      </c>
      <c r="C1302">
        <v>233.60000600000001</v>
      </c>
      <c r="D1302">
        <v>215.800003</v>
      </c>
      <c r="E1302">
        <v>228.800003</v>
      </c>
      <c r="F1302">
        <v>228.800003</v>
      </c>
      <c r="G1302">
        <v>36446900</v>
      </c>
    </row>
    <row r="1303" spans="1:7" x14ac:dyDescent="0.25">
      <c r="A1303" s="20">
        <v>42709</v>
      </c>
      <c r="B1303">
        <v>212.60000600000001</v>
      </c>
      <c r="C1303">
        <v>214.800003</v>
      </c>
      <c r="D1303">
        <v>197</v>
      </c>
      <c r="E1303">
        <v>198.60000600000001</v>
      </c>
      <c r="F1303">
        <v>198.60000600000001</v>
      </c>
      <c r="G1303">
        <v>32876300</v>
      </c>
    </row>
    <row r="1304" spans="1:7" x14ac:dyDescent="0.25">
      <c r="A1304" s="20">
        <v>42710</v>
      </c>
      <c r="B1304">
        <v>190.60000600000001</v>
      </c>
      <c r="C1304">
        <v>193.199997</v>
      </c>
      <c r="D1304">
        <v>182.60000600000001</v>
      </c>
      <c r="E1304">
        <v>184.199997</v>
      </c>
      <c r="F1304">
        <v>184.199997</v>
      </c>
      <c r="G1304">
        <v>27220000</v>
      </c>
    </row>
    <row r="1305" spans="1:7" x14ac:dyDescent="0.25">
      <c r="A1305" s="20">
        <v>42711</v>
      </c>
      <c r="B1305">
        <v>183</v>
      </c>
      <c r="C1305">
        <v>187.800003</v>
      </c>
      <c r="D1305">
        <v>175.60000600000001</v>
      </c>
      <c r="E1305">
        <v>185.39999399999999</v>
      </c>
      <c r="F1305">
        <v>185.39999399999999</v>
      </c>
      <c r="G1305">
        <v>37485400</v>
      </c>
    </row>
    <row r="1306" spans="1:7" x14ac:dyDescent="0.25">
      <c r="A1306" s="20">
        <v>42712</v>
      </c>
      <c r="B1306">
        <v>185.800003</v>
      </c>
      <c r="C1306">
        <v>199.39999399999999</v>
      </c>
      <c r="D1306">
        <v>184</v>
      </c>
      <c r="E1306">
        <v>186.199997</v>
      </c>
      <c r="F1306">
        <v>186.199997</v>
      </c>
      <c r="G1306">
        <v>47745300</v>
      </c>
    </row>
    <row r="1307" spans="1:7" x14ac:dyDescent="0.25">
      <c r="A1307" s="20">
        <v>42713</v>
      </c>
      <c r="B1307">
        <v>189.800003</v>
      </c>
      <c r="C1307">
        <v>190.199997</v>
      </c>
      <c r="D1307">
        <v>180.800003</v>
      </c>
      <c r="E1307">
        <v>182.800003</v>
      </c>
      <c r="F1307">
        <v>182.800003</v>
      </c>
      <c r="G1307">
        <v>28866900</v>
      </c>
    </row>
    <row r="1308" spans="1:7" x14ac:dyDescent="0.25">
      <c r="A1308" s="20">
        <v>42716</v>
      </c>
      <c r="B1308">
        <v>182.60000600000001</v>
      </c>
      <c r="C1308">
        <v>189</v>
      </c>
      <c r="D1308">
        <v>181.800003</v>
      </c>
      <c r="E1308">
        <v>185</v>
      </c>
      <c r="F1308">
        <v>185</v>
      </c>
      <c r="G1308">
        <v>24873200</v>
      </c>
    </row>
    <row r="1309" spans="1:7" x14ac:dyDescent="0.25">
      <c r="A1309" s="20">
        <v>42717</v>
      </c>
      <c r="B1309">
        <v>184.199997</v>
      </c>
      <c r="C1309">
        <v>194.800003</v>
      </c>
      <c r="D1309">
        <v>183</v>
      </c>
      <c r="E1309">
        <v>188.60000600000001</v>
      </c>
      <c r="F1309">
        <v>188.60000600000001</v>
      </c>
      <c r="G1309">
        <v>26579700</v>
      </c>
    </row>
    <row r="1310" spans="1:7" x14ac:dyDescent="0.25">
      <c r="A1310" s="20">
        <v>42718</v>
      </c>
      <c r="B1310">
        <v>190.39999399999999</v>
      </c>
      <c r="C1310">
        <v>192</v>
      </c>
      <c r="D1310">
        <v>176.199997</v>
      </c>
      <c r="E1310">
        <v>187.39999399999999</v>
      </c>
      <c r="F1310">
        <v>187.39999399999999</v>
      </c>
      <c r="G1310">
        <v>53647800</v>
      </c>
    </row>
    <row r="1311" spans="1:7" x14ac:dyDescent="0.25">
      <c r="A1311" s="20">
        <v>42719</v>
      </c>
      <c r="B1311">
        <v>181.60000600000001</v>
      </c>
      <c r="C1311">
        <v>186.800003</v>
      </c>
      <c r="D1311">
        <v>178.60000600000001</v>
      </c>
      <c r="E1311">
        <v>181.60000600000001</v>
      </c>
      <c r="F1311">
        <v>181.60000600000001</v>
      </c>
      <c r="G1311">
        <v>24992300</v>
      </c>
    </row>
    <row r="1312" spans="1:7" x14ac:dyDescent="0.25">
      <c r="A1312" s="20">
        <v>42720</v>
      </c>
      <c r="B1312">
        <v>177.199997</v>
      </c>
      <c r="C1312">
        <v>182.199997</v>
      </c>
      <c r="D1312">
        <v>175</v>
      </c>
      <c r="E1312">
        <v>177</v>
      </c>
      <c r="F1312">
        <v>177</v>
      </c>
      <c r="G1312">
        <v>26358300</v>
      </c>
    </row>
    <row r="1313" spans="1:7" x14ac:dyDescent="0.25">
      <c r="A1313" s="20">
        <v>42723</v>
      </c>
      <c r="B1313">
        <v>173</v>
      </c>
      <c r="C1313">
        <v>173.199997</v>
      </c>
      <c r="D1313">
        <v>164.199997</v>
      </c>
      <c r="E1313">
        <v>164.60000600000001</v>
      </c>
      <c r="F1313">
        <v>164.60000600000001</v>
      </c>
      <c r="G1313">
        <v>25787500</v>
      </c>
    </row>
    <row r="1314" spans="1:7" x14ac:dyDescent="0.25">
      <c r="A1314" s="20">
        <v>42724</v>
      </c>
      <c r="B1314">
        <v>161.39999399999999</v>
      </c>
      <c r="C1314">
        <v>162.199997</v>
      </c>
      <c r="D1314">
        <v>156.39999399999999</v>
      </c>
      <c r="E1314">
        <v>158.199997</v>
      </c>
      <c r="F1314">
        <v>158.199997</v>
      </c>
      <c r="G1314">
        <v>22032400</v>
      </c>
    </row>
    <row r="1315" spans="1:7" x14ac:dyDescent="0.25">
      <c r="A1315" s="20">
        <v>42725</v>
      </c>
      <c r="B1315">
        <v>156.39999399999999</v>
      </c>
      <c r="C1315">
        <v>157.199997</v>
      </c>
      <c r="D1315">
        <v>152.39999399999999</v>
      </c>
      <c r="E1315">
        <v>153.39999399999999</v>
      </c>
      <c r="F1315">
        <v>153.39999399999999</v>
      </c>
      <c r="G1315">
        <v>18873500</v>
      </c>
    </row>
    <row r="1316" spans="1:7" x14ac:dyDescent="0.25">
      <c r="A1316" s="20">
        <v>42726</v>
      </c>
      <c r="B1316">
        <v>153.199997</v>
      </c>
      <c r="C1316">
        <v>159.800003</v>
      </c>
      <c r="D1316">
        <v>151.60000600000001</v>
      </c>
      <c r="E1316">
        <v>157.800003</v>
      </c>
      <c r="F1316">
        <v>157.800003</v>
      </c>
      <c r="G1316">
        <v>21840500</v>
      </c>
    </row>
    <row r="1317" spans="1:7" x14ac:dyDescent="0.25">
      <c r="A1317" s="20">
        <v>42727</v>
      </c>
      <c r="B1317">
        <v>159.800003</v>
      </c>
      <c r="C1317">
        <v>161.199997</v>
      </c>
      <c r="D1317">
        <v>156.199997</v>
      </c>
      <c r="E1317">
        <v>156.60000600000001</v>
      </c>
      <c r="F1317">
        <v>156.60000600000001</v>
      </c>
      <c r="G1317">
        <v>14186300</v>
      </c>
    </row>
    <row r="1318" spans="1:7" x14ac:dyDescent="0.25">
      <c r="A1318" s="20">
        <v>42731</v>
      </c>
      <c r="B1318">
        <v>156.60000600000001</v>
      </c>
      <c r="C1318">
        <v>156.800003</v>
      </c>
      <c r="D1318">
        <v>151.199997</v>
      </c>
      <c r="E1318">
        <v>152.60000600000001</v>
      </c>
      <c r="F1318">
        <v>152.60000600000001</v>
      </c>
      <c r="G1318">
        <v>12212900</v>
      </c>
    </row>
    <row r="1319" spans="1:7" x14ac:dyDescent="0.25">
      <c r="A1319" s="20">
        <v>42732</v>
      </c>
      <c r="B1319">
        <v>151</v>
      </c>
      <c r="C1319">
        <v>163.60000600000001</v>
      </c>
      <c r="D1319">
        <v>150</v>
      </c>
      <c r="E1319">
        <v>163.199997</v>
      </c>
      <c r="F1319">
        <v>163.199997</v>
      </c>
      <c r="G1319">
        <v>26292500</v>
      </c>
    </row>
    <row r="1320" spans="1:7" x14ac:dyDescent="0.25">
      <c r="A1320" s="20">
        <v>42733</v>
      </c>
      <c r="B1320">
        <v>163.800003</v>
      </c>
      <c r="C1320">
        <v>172.199997</v>
      </c>
      <c r="D1320">
        <v>160.800003</v>
      </c>
      <c r="E1320">
        <v>167.60000600000001</v>
      </c>
      <c r="F1320">
        <v>167.60000600000001</v>
      </c>
      <c r="G1320">
        <v>39214800</v>
      </c>
    </row>
    <row r="1321" spans="1:7" x14ac:dyDescent="0.25">
      <c r="A1321" s="20">
        <v>42734</v>
      </c>
      <c r="B1321">
        <v>164</v>
      </c>
      <c r="C1321">
        <v>178.39999399999999</v>
      </c>
      <c r="D1321">
        <v>164</v>
      </c>
      <c r="E1321">
        <v>175</v>
      </c>
      <c r="F1321">
        <v>175</v>
      </c>
      <c r="G1321">
        <v>34704700</v>
      </c>
    </row>
    <row r="1322" spans="1:7" x14ac:dyDescent="0.25">
      <c r="A1322" s="20">
        <v>42738</v>
      </c>
      <c r="B1322">
        <v>160.60000600000001</v>
      </c>
      <c r="C1322">
        <v>162.800003</v>
      </c>
      <c r="D1322">
        <v>149.39999399999999</v>
      </c>
      <c r="E1322">
        <v>150</v>
      </c>
      <c r="F1322">
        <v>150</v>
      </c>
      <c r="G1322">
        <v>33634200</v>
      </c>
    </row>
    <row r="1323" spans="1:7" x14ac:dyDescent="0.25">
      <c r="A1323" s="20">
        <v>42739</v>
      </c>
      <c r="B1323">
        <v>146.199997</v>
      </c>
      <c r="C1323">
        <v>146.199997</v>
      </c>
      <c r="D1323">
        <v>131.39999399999999</v>
      </c>
      <c r="E1323">
        <v>134.60000600000001</v>
      </c>
      <c r="F1323">
        <v>134.60000600000001</v>
      </c>
      <c r="G1323">
        <v>32216100</v>
      </c>
    </row>
    <row r="1324" spans="1:7" x14ac:dyDescent="0.25">
      <c r="A1324" s="20">
        <v>42740</v>
      </c>
      <c r="B1324">
        <v>136.800003</v>
      </c>
      <c r="C1324">
        <v>141.60000600000001</v>
      </c>
      <c r="D1324">
        <v>133.199997</v>
      </c>
      <c r="E1324">
        <v>133.60000600000001</v>
      </c>
      <c r="F1324">
        <v>133.60000600000001</v>
      </c>
      <c r="G1324">
        <v>26982000</v>
      </c>
    </row>
    <row r="1325" spans="1:7" x14ac:dyDescent="0.25">
      <c r="A1325" s="20">
        <v>42741</v>
      </c>
      <c r="B1325">
        <v>131</v>
      </c>
      <c r="C1325">
        <v>133</v>
      </c>
      <c r="D1325">
        <v>124.599998</v>
      </c>
      <c r="E1325">
        <v>130.199997</v>
      </c>
      <c r="F1325">
        <v>130.199997</v>
      </c>
      <c r="G1325">
        <v>34746800</v>
      </c>
    </row>
    <row r="1326" spans="1:7" x14ac:dyDescent="0.25">
      <c r="A1326" s="20">
        <v>42744</v>
      </c>
      <c r="B1326">
        <v>130.199997</v>
      </c>
      <c r="C1326">
        <v>133.60000600000001</v>
      </c>
      <c r="D1326">
        <v>125.599998</v>
      </c>
      <c r="E1326">
        <v>129.60000600000001</v>
      </c>
      <c r="F1326">
        <v>129.60000600000001</v>
      </c>
      <c r="G1326">
        <v>22463900</v>
      </c>
    </row>
    <row r="1327" spans="1:7" x14ac:dyDescent="0.25">
      <c r="A1327" s="20">
        <v>42745</v>
      </c>
      <c r="B1327">
        <v>126.599998</v>
      </c>
      <c r="C1327">
        <v>131.39999399999999</v>
      </c>
      <c r="D1327">
        <v>124.599998</v>
      </c>
      <c r="E1327">
        <v>127.599998</v>
      </c>
      <c r="F1327">
        <v>127.599998</v>
      </c>
      <c r="G1327">
        <v>21527400</v>
      </c>
    </row>
    <row r="1328" spans="1:7" x14ac:dyDescent="0.25">
      <c r="A1328" s="20">
        <v>42746</v>
      </c>
      <c r="B1328">
        <v>128.199997</v>
      </c>
      <c r="C1328">
        <v>132.800003</v>
      </c>
      <c r="D1328">
        <v>121.400002</v>
      </c>
      <c r="E1328">
        <v>122.400002</v>
      </c>
      <c r="F1328">
        <v>122.400002</v>
      </c>
      <c r="G1328">
        <v>37796000</v>
      </c>
    </row>
    <row r="1329" spans="1:7" x14ac:dyDescent="0.25">
      <c r="A1329" s="20">
        <v>42747</v>
      </c>
      <c r="B1329">
        <v>124.239998</v>
      </c>
      <c r="C1329">
        <v>134.520004</v>
      </c>
      <c r="D1329">
        <v>121.800003</v>
      </c>
      <c r="E1329">
        <v>122.08000199999999</v>
      </c>
      <c r="F1329">
        <v>122.08000199999999</v>
      </c>
      <c r="G1329">
        <v>29532700</v>
      </c>
    </row>
    <row r="1330" spans="1:7" x14ac:dyDescent="0.25">
      <c r="A1330" s="20">
        <v>42748</v>
      </c>
      <c r="B1330">
        <v>120.879997</v>
      </c>
      <c r="C1330">
        <v>125.199997</v>
      </c>
      <c r="D1330">
        <v>119.199997</v>
      </c>
      <c r="E1330">
        <v>122.519997</v>
      </c>
      <c r="F1330">
        <v>122.519997</v>
      </c>
      <c r="G1330">
        <v>13606300</v>
      </c>
    </row>
    <row r="1331" spans="1:7" x14ac:dyDescent="0.25">
      <c r="A1331" s="20">
        <v>42752</v>
      </c>
      <c r="B1331">
        <v>125.91999800000001</v>
      </c>
      <c r="C1331">
        <v>126.68</v>
      </c>
      <c r="D1331">
        <v>120.720001</v>
      </c>
      <c r="E1331">
        <v>121.599998</v>
      </c>
      <c r="F1331">
        <v>121.599998</v>
      </c>
      <c r="G1331">
        <v>15550000</v>
      </c>
    </row>
    <row r="1332" spans="1:7" x14ac:dyDescent="0.25">
      <c r="A1332" s="20">
        <v>42753</v>
      </c>
      <c r="B1332">
        <v>120.360001</v>
      </c>
      <c r="C1332">
        <v>121.959999</v>
      </c>
      <c r="D1332">
        <v>117.08000199999999</v>
      </c>
      <c r="E1332">
        <v>120.760002</v>
      </c>
      <c r="F1332">
        <v>120.760002</v>
      </c>
      <c r="G1332">
        <v>13970900</v>
      </c>
    </row>
    <row r="1333" spans="1:7" x14ac:dyDescent="0.25">
      <c r="A1333" s="20">
        <v>42754</v>
      </c>
      <c r="B1333">
        <v>119.120003</v>
      </c>
      <c r="C1333">
        <v>125.400002</v>
      </c>
      <c r="D1333">
        <v>118.360001</v>
      </c>
      <c r="E1333">
        <v>123.239998</v>
      </c>
      <c r="F1333">
        <v>123.239998</v>
      </c>
      <c r="G1333">
        <v>14728100</v>
      </c>
    </row>
    <row r="1334" spans="1:7" x14ac:dyDescent="0.25">
      <c r="A1334" s="20">
        <v>42755</v>
      </c>
      <c r="B1334">
        <v>120.599998</v>
      </c>
      <c r="C1334">
        <v>121.519997</v>
      </c>
      <c r="D1334">
        <v>113.599998</v>
      </c>
      <c r="E1334">
        <v>113.599998</v>
      </c>
      <c r="F1334">
        <v>113.599998</v>
      </c>
      <c r="G1334">
        <v>21876000</v>
      </c>
    </row>
    <row r="1335" spans="1:7" x14ac:dyDescent="0.25">
      <c r="A1335" s="20">
        <v>42758</v>
      </c>
      <c r="B1335">
        <v>114</v>
      </c>
      <c r="C1335">
        <v>118.199997</v>
      </c>
      <c r="D1335">
        <v>111.639999</v>
      </c>
      <c r="E1335">
        <v>111.800003</v>
      </c>
      <c r="F1335">
        <v>111.800003</v>
      </c>
      <c r="G1335">
        <v>18085300</v>
      </c>
    </row>
    <row r="1336" spans="1:7" x14ac:dyDescent="0.25">
      <c r="A1336" s="20">
        <v>42759</v>
      </c>
      <c r="B1336">
        <v>108.91999800000001</v>
      </c>
      <c r="C1336">
        <v>109.239998</v>
      </c>
      <c r="D1336">
        <v>100.360001</v>
      </c>
      <c r="E1336">
        <v>101.360001</v>
      </c>
      <c r="F1336">
        <v>101.360001</v>
      </c>
      <c r="G1336">
        <v>19358800</v>
      </c>
    </row>
    <row r="1337" spans="1:7" x14ac:dyDescent="0.25">
      <c r="A1337" s="20">
        <v>42760</v>
      </c>
      <c r="B1337">
        <v>98.440002000000007</v>
      </c>
      <c r="C1337">
        <v>99.279999000000004</v>
      </c>
      <c r="D1337">
        <v>95.720000999999996</v>
      </c>
      <c r="E1337">
        <v>96.400002000000001</v>
      </c>
      <c r="F1337">
        <v>96.400002000000001</v>
      </c>
      <c r="G1337">
        <v>14193400</v>
      </c>
    </row>
    <row r="1338" spans="1:7" x14ac:dyDescent="0.25">
      <c r="A1338" s="20">
        <v>42761</v>
      </c>
      <c r="B1338">
        <v>97.239998</v>
      </c>
      <c r="C1338">
        <v>99.639999000000003</v>
      </c>
      <c r="D1338">
        <v>95.480002999999996</v>
      </c>
      <c r="E1338">
        <v>97.639999000000003</v>
      </c>
      <c r="F1338">
        <v>97.639999000000003</v>
      </c>
      <c r="G1338">
        <v>16764600</v>
      </c>
    </row>
    <row r="1339" spans="1:7" x14ac:dyDescent="0.25">
      <c r="A1339" s="20">
        <v>42762</v>
      </c>
      <c r="B1339">
        <v>97</v>
      </c>
      <c r="C1339">
        <v>98.599997999999999</v>
      </c>
      <c r="D1339">
        <v>94.720000999999996</v>
      </c>
      <c r="E1339">
        <v>95.32</v>
      </c>
      <c r="F1339">
        <v>95.32</v>
      </c>
      <c r="G1339">
        <v>12181500</v>
      </c>
    </row>
    <row r="1340" spans="1:7" x14ac:dyDescent="0.25">
      <c r="A1340" s="20">
        <v>42765</v>
      </c>
      <c r="B1340">
        <v>99.279999000000004</v>
      </c>
      <c r="C1340">
        <v>108.91999800000001</v>
      </c>
      <c r="D1340">
        <v>99.239998</v>
      </c>
      <c r="E1340">
        <v>100.800003</v>
      </c>
      <c r="F1340">
        <v>100.800003</v>
      </c>
      <c r="G1340">
        <v>31055800</v>
      </c>
    </row>
    <row r="1341" spans="1:7" x14ac:dyDescent="0.25">
      <c r="A1341" s="20">
        <v>42766</v>
      </c>
      <c r="B1341">
        <v>102.44000200000001</v>
      </c>
      <c r="C1341">
        <v>106.120003</v>
      </c>
      <c r="D1341">
        <v>99.599997999999999</v>
      </c>
      <c r="E1341">
        <v>99.68</v>
      </c>
      <c r="F1341">
        <v>99.68</v>
      </c>
      <c r="G1341">
        <v>23151000</v>
      </c>
    </row>
    <row r="1342" spans="1:7" x14ac:dyDescent="0.25">
      <c r="A1342" s="20">
        <v>42767</v>
      </c>
      <c r="B1342">
        <v>95.839995999999999</v>
      </c>
      <c r="C1342">
        <v>99.040001000000004</v>
      </c>
      <c r="D1342">
        <v>94.160004000000001</v>
      </c>
      <c r="E1342">
        <v>96.559997999999993</v>
      </c>
      <c r="F1342">
        <v>96.559997999999993</v>
      </c>
      <c r="G1342">
        <v>20092800</v>
      </c>
    </row>
    <row r="1343" spans="1:7" x14ac:dyDescent="0.25">
      <c r="A1343" s="20">
        <v>42768</v>
      </c>
      <c r="B1343">
        <v>98.040001000000004</v>
      </c>
      <c r="C1343">
        <v>99.800003000000004</v>
      </c>
      <c r="D1343">
        <v>96.120002999999997</v>
      </c>
      <c r="E1343">
        <v>97.879997000000003</v>
      </c>
      <c r="F1343">
        <v>97.879997000000003</v>
      </c>
      <c r="G1343">
        <v>17312100</v>
      </c>
    </row>
    <row r="1344" spans="1:7" x14ac:dyDescent="0.25">
      <c r="A1344" s="20">
        <v>42769</v>
      </c>
      <c r="B1344">
        <v>93.919998000000007</v>
      </c>
      <c r="C1344">
        <v>95.199996999999996</v>
      </c>
      <c r="D1344">
        <v>91.919998000000007</v>
      </c>
      <c r="E1344">
        <v>94.120002999999997</v>
      </c>
      <c r="F1344">
        <v>94.120002999999997</v>
      </c>
      <c r="G1344">
        <v>15554200</v>
      </c>
    </row>
    <row r="1345" spans="1:7" x14ac:dyDescent="0.25">
      <c r="A1345" s="20">
        <v>42772</v>
      </c>
      <c r="B1345">
        <v>96.040001000000004</v>
      </c>
      <c r="C1345">
        <v>96.519997000000004</v>
      </c>
      <c r="D1345">
        <v>92.919998000000007</v>
      </c>
      <c r="E1345">
        <v>93.879997000000003</v>
      </c>
      <c r="F1345">
        <v>93.879997000000003</v>
      </c>
      <c r="G1345">
        <v>17133000</v>
      </c>
    </row>
    <row r="1346" spans="1:7" x14ac:dyDescent="0.25">
      <c r="A1346" s="20">
        <v>42773</v>
      </c>
      <c r="B1346">
        <v>93.480002999999996</v>
      </c>
      <c r="C1346">
        <v>95.639999000000003</v>
      </c>
      <c r="D1346">
        <v>93</v>
      </c>
      <c r="E1346">
        <v>95.279999000000004</v>
      </c>
      <c r="F1346">
        <v>95.279999000000004</v>
      </c>
      <c r="G1346">
        <v>14363400</v>
      </c>
    </row>
    <row r="1347" spans="1:7" x14ac:dyDescent="0.25">
      <c r="A1347" s="20">
        <v>42774</v>
      </c>
      <c r="B1347">
        <v>96</v>
      </c>
      <c r="C1347">
        <v>98.239998</v>
      </c>
      <c r="D1347">
        <v>93.279999000000004</v>
      </c>
      <c r="E1347">
        <v>94.480002999999996</v>
      </c>
      <c r="F1347">
        <v>94.480002999999996</v>
      </c>
      <c r="G1347">
        <v>18083000</v>
      </c>
    </row>
    <row r="1348" spans="1:7" x14ac:dyDescent="0.25">
      <c r="A1348" s="20">
        <v>42775</v>
      </c>
      <c r="B1348">
        <v>93.68</v>
      </c>
      <c r="C1348">
        <v>93.919998000000007</v>
      </c>
      <c r="D1348">
        <v>88.800003000000004</v>
      </c>
      <c r="E1348">
        <v>90.599997999999999</v>
      </c>
      <c r="F1348">
        <v>90.599997999999999</v>
      </c>
      <c r="G1348">
        <v>14869700</v>
      </c>
    </row>
    <row r="1349" spans="1:7" x14ac:dyDescent="0.25">
      <c r="A1349" s="20">
        <v>42776</v>
      </c>
      <c r="B1349">
        <v>88.599997999999999</v>
      </c>
      <c r="C1349">
        <v>89.040001000000004</v>
      </c>
      <c r="D1349">
        <v>86.440002000000007</v>
      </c>
      <c r="E1349">
        <v>87.639999000000003</v>
      </c>
      <c r="F1349">
        <v>87.639999000000003</v>
      </c>
      <c r="G1349">
        <v>14609000</v>
      </c>
    </row>
    <row r="1350" spans="1:7" x14ac:dyDescent="0.25">
      <c r="A1350" s="20">
        <v>42779</v>
      </c>
      <c r="B1350">
        <v>84.68</v>
      </c>
      <c r="C1350">
        <v>85.080001999999993</v>
      </c>
      <c r="D1350">
        <v>81.559997999999993</v>
      </c>
      <c r="E1350">
        <v>82.120002999999997</v>
      </c>
      <c r="F1350">
        <v>82.120002999999997</v>
      </c>
      <c r="G1350">
        <v>17069900</v>
      </c>
    </row>
    <row r="1351" spans="1:7" x14ac:dyDescent="0.25">
      <c r="A1351" s="20">
        <v>42780</v>
      </c>
      <c r="B1351">
        <v>81.919998000000007</v>
      </c>
      <c r="C1351">
        <v>82.199996999999996</v>
      </c>
      <c r="D1351">
        <v>74.919998000000007</v>
      </c>
      <c r="E1351">
        <v>75</v>
      </c>
      <c r="F1351">
        <v>75</v>
      </c>
      <c r="G1351">
        <v>19519800</v>
      </c>
    </row>
    <row r="1352" spans="1:7" x14ac:dyDescent="0.25">
      <c r="A1352" s="20">
        <v>42781</v>
      </c>
      <c r="B1352">
        <v>74.839995999999999</v>
      </c>
      <c r="C1352">
        <v>79.959998999999996</v>
      </c>
      <c r="D1352">
        <v>73.959998999999996</v>
      </c>
      <c r="E1352">
        <v>79.239998</v>
      </c>
      <c r="F1352">
        <v>79.239998</v>
      </c>
      <c r="G1352">
        <v>23891400</v>
      </c>
    </row>
    <row r="1353" spans="1:7" x14ac:dyDescent="0.25">
      <c r="A1353" s="20">
        <v>42782</v>
      </c>
      <c r="B1353">
        <v>79.599997999999999</v>
      </c>
      <c r="C1353">
        <v>88.639999000000003</v>
      </c>
      <c r="D1353">
        <v>79.279999000000004</v>
      </c>
      <c r="E1353">
        <v>80.440002000000007</v>
      </c>
      <c r="F1353">
        <v>80.440002000000007</v>
      </c>
      <c r="G1353">
        <v>32378200</v>
      </c>
    </row>
    <row r="1354" spans="1:7" x14ac:dyDescent="0.25">
      <c r="A1354" s="20">
        <v>42783</v>
      </c>
      <c r="B1354">
        <v>84.400002000000001</v>
      </c>
      <c r="C1354">
        <v>85.559997999999993</v>
      </c>
      <c r="D1354">
        <v>80.199996999999996</v>
      </c>
      <c r="E1354">
        <v>81</v>
      </c>
      <c r="F1354">
        <v>81</v>
      </c>
      <c r="G1354">
        <v>18790700</v>
      </c>
    </row>
    <row r="1355" spans="1:7" x14ac:dyDescent="0.25">
      <c r="A1355" s="20">
        <v>42787</v>
      </c>
      <c r="B1355">
        <v>78.720000999999996</v>
      </c>
      <c r="C1355">
        <v>83.360000999999997</v>
      </c>
      <c r="D1355">
        <v>78.120002999999997</v>
      </c>
      <c r="E1355">
        <v>82.760002</v>
      </c>
      <c r="F1355">
        <v>82.760002</v>
      </c>
      <c r="G1355">
        <v>16058100</v>
      </c>
    </row>
    <row r="1356" spans="1:7" x14ac:dyDescent="0.25">
      <c r="A1356" s="20">
        <v>42788</v>
      </c>
      <c r="B1356">
        <v>84.160004000000001</v>
      </c>
      <c r="C1356">
        <v>86.519997000000004</v>
      </c>
      <c r="D1356">
        <v>81.400002000000001</v>
      </c>
      <c r="E1356">
        <v>83.480002999999996</v>
      </c>
      <c r="F1356">
        <v>83.480002999999996</v>
      </c>
      <c r="G1356">
        <v>17940400</v>
      </c>
    </row>
    <row r="1357" spans="1:7" x14ac:dyDescent="0.25">
      <c r="A1357" s="20">
        <v>42789</v>
      </c>
      <c r="B1357">
        <v>83.839995999999999</v>
      </c>
      <c r="C1357">
        <v>90.519997000000004</v>
      </c>
      <c r="D1357">
        <v>83.400002000000001</v>
      </c>
      <c r="E1357">
        <v>87.879997000000003</v>
      </c>
      <c r="F1357">
        <v>87.879997000000003</v>
      </c>
      <c r="G1357">
        <v>24887900</v>
      </c>
    </row>
    <row r="1358" spans="1:7" x14ac:dyDescent="0.25">
      <c r="A1358" s="20">
        <v>42790</v>
      </c>
      <c r="B1358">
        <v>94.400002000000001</v>
      </c>
      <c r="C1358">
        <v>95.279999000000004</v>
      </c>
      <c r="D1358">
        <v>85.199996999999996</v>
      </c>
      <c r="E1358">
        <v>85.760002</v>
      </c>
      <c r="F1358">
        <v>85.760002</v>
      </c>
      <c r="G1358">
        <v>25904900</v>
      </c>
    </row>
    <row r="1359" spans="1:7" x14ac:dyDescent="0.25">
      <c r="A1359" s="20">
        <v>42793</v>
      </c>
      <c r="B1359">
        <v>86</v>
      </c>
      <c r="C1359">
        <v>87.279999000000004</v>
      </c>
      <c r="D1359">
        <v>81.040001000000004</v>
      </c>
      <c r="E1359">
        <v>84.800003000000004</v>
      </c>
      <c r="F1359">
        <v>84.800003000000004</v>
      </c>
      <c r="G1359">
        <v>18464600</v>
      </c>
    </row>
    <row r="1360" spans="1:7" x14ac:dyDescent="0.25">
      <c r="A1360" s="20">
        <v>42794</v>
      </c>
      <c r="B1360">
        <v>85.720000999999996</v>
      </c>
      <c r="C1360">
        <v>90.120002999999997</v>
      </c>
      <c r="D1360">
        <v>84.599997999999999</v>
      </c>
      <c r="E1360">
        <v>89.199996999999996</v>
      </c>
      <c r="F1360">
        <v>89.199996999999996</v>
      </c>
      <c r="G1360">
        <v>20503100</v>
      </c>
    </row>
    <row r="1361" spans="1:7" x14ac:dyDescent="0.25">
      <c r="A1361" s="20">
        <v>42795</v>
      </c>
      <c r="B1361">
        <v>81.319999999999993</v>
      </c>
      <c r="C1361">
        <v>85.639999000000003</v>
      </c>
      <c r="D1361">
        <v>80.400002000000001</v>
      </c>
      <c r="E1361">
        <v>85.360000999999997</v>
      </c>
      <c r="F1361">
        <v>85.360000999999997</v>
      </c>
      <c r="G1361">
        <v>21366700</v>
      </c>
    </row>
    <row r="1362" spans="1:7" x14ac:dyDescent="0.25">
      <c r="A1362" s="20">
        <v>42796</v>
      </c>
      <c r="B1362">
        <v>85.519997000000004</v>
      </c>
      <c r="C1362">
        <v>87.440002000000007</v>
      </c>
      <c r="D1362">
        <v>82.199996999999996</v>
      </c>
      <c r="E1362">
        <v>85.720000999999996</v>
      </c>
      <c r="F1362">
        <v>85.720000999999996</v>
      </c>
      <c r="G1362">
        <v>22203500</v>
      </c>
    </row>
    <row r="1363" spans="1:7" x14ac:dyDescent="0.25">
      <c r="A1363" s="20">
        <v>42797</v>
      </c>
      <c r="B1363">
        <v>83.400002000000001</v>
      </c>
      <c r="C1363">
        <v>83.639999000000003</v>
      </c>
      <c r="D1363">
        <v>79.879997000000003</v>
      </c>
      <c r="E1363">
        <v>80.519997000000004</v>
      </c>
      <c r="F1363">
        <v>80.519997000000004</v>
      </c>
      <c r="G1363">
        <v>19539200</v>
      </c>
    </row>
    <row r="1364" spans="1:7" x14ac:dyDescent="0.25">
      <c r="A1364" s="20">
        <v>42800</v>
      </c>
      <c r="B1364">
        <v>80.239998</v>
      </c>
      <c r="C1364">
        <v>80.959998999999996</v>
      </c>
      <c r="D1364">
        <v>76.959998999999996</v>
      </c>
      <c r="E1364">
        <v>77.599997999999999</v>
      </c>
      <c r="F1364">
        <v>77.599997999999999</v>
      </c>
      <c r="G1364">
        <v>17258000</v>
      </c>
    </row>
    <row r="1365" spans="1:7" x14ac:dyDescent="0.25">
      <c r="A1365" s="20">
        <v>42801</v>
      </c>
      <c r="B1365">
        <v>77.599997999999999</v>
      </c>
      <c r="C1365">
        <v>79.279999000000004</v>
      </c>
      <c r="D1365">
        <v>75</v>
      </c>
      <c r="E1365">
        <v>77.599997999999999</v>
      </c>
      <c r="F1365">
        <v>77.599997999999999</v>
      </c>
      <c r="G1365">
        <v>18556900</v>
      </c>
    </row>
    <row r="1366" spans="1:7" x14ac:dyDescent="0.25">
      <c r="A1366" s="20">
        <v>42802</v>
      </c>
      <c r="B1366">
        <v>76.040001000000004</v>
      </c>
      <c r="C1366">
        <v>79.239998</v>
      </c>
      <c r="D1366">
        <v>74.559997999999993</v>
      </c>
      <c r="E1366">
        <v>78.639999000000003</v>
      </c>
      <c r="F1366">
        <v>78.639999000000003</v>
      </c>
      <c r="G1366">
        <v>20185400</v>
      </c>
    </row>
    <row r="1367" spans="1:7" x14ac:dyDescent="0.25">
      <c r="A1367" s="20">
        <v>42803</v>
      </c>
      <c r="B1367">
        <v>77.839995999999999</v>
      </c>
      <c r="C1367">
        <v>80.559997999999993</v>
      </c>
      <c r="D1367">
        <v>76.040001000000004</v>
      </c>
      <c r="E1367">
        <v>77.959998999999996</v>
      </c>
      <c r="F1367">
        <v>77.959998999999996</v>
      </c>
      <c r="G1367">
        <v>22702100</v>
      </c>
    </row>
    <row r="1368" spans="1:7" x14ac:dyDescent="0.25">
      <c r="A1368" s="20">
        <v>42804</v>
      </c>
      <c r="B1368">
        <v>76.360000999999997</v>
      </c>
      <c r="C1368">
        <v>78.639999000000003</v>
      </c>
      <c r="D1368">
        <v>75.480002999999996</v>
      </c>
      <c r="E1368">
        <v>75.599997999999999</v>
      </c>
      <c r="F1368">
        <v>75.599997999999999</v>
      </c>
      <c r="G1368">
        <v>21765100</v>
      </c>
    </row>
    <row r="1369" spans="1:7" x14ac:dyDescent="0.25">
      <c r="A1369" s="20">
        <v>42807</v>
      </c>
      <c r="B1369">
        <v>75.120002999999997</v>
      </c>
      <c r="C1369">
        <v>75.919998000000007</v>
      </c>
      <c r="D1369">
        <v>72.400002000000001</v>
      </c>
      <c r="E1369">
        <v>72.599997999999999</v>
      </c>
      <c r="F1369">
        <v>72.599997999999999</v>
      </c>
      <c r="G1369">
        <v>15382200</v>
      </c>
    </row>
    <row r="1370" spans="1:7" x14ac:dyDescent="0.25">
      <c r="A1370" s="20">
        <v>42808</v>
      </c>
      <c r="B1370">
        <v>73.160004000000001</v>
      </c>
      <c r="C1370">
        <v>76.279999000000004</v>
      </c>
      <c r="D1370">
        <v>72.040001000000004</v>
      </c>
      <c r="E1370">
        <v>75.279999000000004</v>
      </c>
      <c r="F1370">
        <v>75.279999000000004</v>
      </c>
      <c r="G1370">
        <v>23690600</v>
      </c>
    </row>
    <row r="1371" spans="1:7" x14ac:dyDescent="0.25">
      <c r="A1371" s="20">
        <v>42809</v>
      </c>
      <c r="B1371">
        <v>73.400002000000001</v>
      </c>
      <c r="C1371">
        <v>73.919998000000007</v>
      </c>
      <c r="D1371">
        <v>68.440002000000007</v>
      </c>
      <c r="E1371">
        <v>69.680000000000007</v>
      </c>
      <c r="F1371">
        <v>69.680000000000007</v>
      </c>
      <c r="G1371">
        <v>28470900</v>
      </c>
    </row>
    <row r="1372" spans="1:7" x14ac:dyDescent="0.25">
      <c r="A1372" s="20">
        <v>42810</v>
      </c>
      <c r="B1372">
        <v>68.800003000000004</v>
      </c>
      <c r="C1372">
        <v>69.279999000000004</v>
      </c>
      <c r="D1372">
        <v>66.599997999999999</v>
      </c>
      <c r="E1372">
        <v>66.800003000000004</v>
      </c>
      <c r="F1372">
        <v>66.800003000000004</v>
      </c>
      <c r="G1372">
        <v>23143900</v>
      </c>
    </row>
    <row r="1373" spans="1:7" x14ac:dyDescent="0.25">
      <c r="A1373" s="20">
        <v>42811</v>
      </c>
      <c r="B1373">
        <v>65.839995999999999</v>
      </c>
      <c r="C1373">
        <v>66.120002999999997</v>
      </c>
      <c r="D1373">
        <v>63.32</v>
      </c>
      <c r="E1373">
        <v>65.279999000000004</v>
      </c>
      <c r="F1373">
        <v>65.279999000000004</v>
      </c>
      <c r="G1373">
        <v>22592600</v>
      </c>
    </row>
    <row r="1374" spans="1:7" x14ac:dyDescent="0.25">
      <c r="A1374" s="20">
        <v>42814</v>
      </c>
      <c r="B1374">
        <v>65.040001000000004</v>
      </c>
      <c r="C1374">
        <v>65.400002000000001</v>
      </c>
      <c r="D1374">
        <v>63.52</v>
      </c>
      <c r="E1374">
        <v>65.400002000000001</v>
      </c>
      <c r="F1374">
        <v>65.400002000000001</v>
      </c>
      <c r="G1374">
        <v>15856300</v>
      </c>
    </row>
    <row r="1375" spans="1:7" x14ac:dyDescent="0.25">
      <c r="A1375" s="20">
        <v>42815</v>
      </c>
      <c r="B1375">
        <v>62.880001</v>
      </c>
      <c r="C1375">
        <v>71.519997000000004</v>
      </c>
      <c r="D1375">
        <v>61.84</v>
      </c>
      <c r="E1375">
        <v>70.239998</v>
      </c>
      <c r="F1375">
        <v>70.239998</v>
      </c>
      <c r="G1375">
        <v>61110200</v>
      </c>
    </row>
    <row r="1376" spans="1:7" x14ac:dyDescent="0.25">
      <c r="A1376" s="20">
        <v>42816</v>
      </c>
      <c r="B1376">
        <v>71.480002999999996</v>
      </c>
      <c r="C1376">
        <v>73.559997999999993</v>
      </c>
      <c r="D1376">
        <v>68.760002</v>
      </c>
      <c r="E1376">
        <v>70.919998000000007</v>
      </c>
      <c r="F1376">
        <v>70.919998000000007</v>
      </c>
      <c r="G1376">
        <v>40317700</v>
      </c>
    </row>
    <row r="1377" spans="1:7" x14ac:dyDescent="0.25">
      <c r="A1377" s="20">
        <v>42817</v>
      </c>
      <c r="B1377">
        <v>72.239998</v>
      </c>
      <c r="C1377">
        <v>76.519997000000004</v>
      </c>
      <c r="D1377">
        <v>69.040001000000004</v>
      </c>
      <c r="E1377">
        <v>75.879997000000003</v>
      </c>
      <c r="F1377">
        <v>75.879997000000003</v>
      </c>
      <c r="G1377">
        <v>32885500</v>
      </c>
    </row>
    <row r="1378" spans="1:7" x14ac:dyDescent="0.25">
      <c r="A1378" s="20">
        <v>42818</v>
      </c>
      <c r="B1378">
        <v>73.480002999999996</v>
      </c>
      <c r="C1378">
        <v>79.599997999999999</v>
      </c>
      <c r="D1378">
        <v>70.279999000000004</v>
      </c>
      <c r="E1378">
        <v>72.879997000000003</v>
      </c>
      <c r="F1378">
        <v>72.879997000000003</v>
      </c>
      <c r="G1378">
        <v>46647500</v>
      </c>
    </row>
    <row r="1379" spans="1:7" x14ac:dyDescent="0.25">
      <c r="A1379" s="20">
        <v>42821</v>
      </c>
      <c r="B1379">
        <v>78.639999000000003</v>
      </c>
      <c r="C1379">
        <v>79.599997999999999</v>
      </c>
      <c r="D1379">
        <v>68.720000999999996</v>
      </c>
      <c r="E1379">
        <v>70.040001000000004</v>
      </c>
      <c r="F1379">
        <v>70.040001000000004</v>
      </c>
      <c r="G1379">
        <v>40166200</v>
      </c>
    </row>
    <row r="1380" spans="1:7" x14ac:dyDescent="0.25">
      <c r="A1380" s="20">
        <v>42822</v>
      </c>
      <c r="B1380">
        <v>68.599997999999999</v>
      </c>
      <c r="C1380">
        <v>68.760002</v>
      </c>
      <c r="D1380">
        <v>62.240001999999997</v>
      </c>
      <c r="E1380">
        <v>62.52</v>
      </c>
      <c r="F1380">
        <v>62.52</v>
      </c>
      <c r="G1380">
        <v>29556600</v>
      </c>
    </row>
    <row r="1381" spans="1:7" x14ac:dyDescent="0.25">
      <c r="A1381" s="20">
        <v>42823</v>
      </c>
      <c r="B1381">
        <v>62.040000999999997</v>
      </c>
      <c r="C1381">
        <v>62.959999000000003</v>
      </c>
      <c r="D1381">
        <v>60.639999000000003</v>
      </c>
      <c r="E1381">
        <v>61.959999000000003</v>
      </c>
      <c r="F1381">
        <v>61.959999000000003</v>
      </c>
      <c r="G1381">
        <v>14978400</v>
      </c>
    </row>
    <row r="1382" spans="1:7" x14ac:dyDescent="0.25">
      <c r="A1382" s="20">
        <v>42824</v>
      </c>
      <c r="B1382">
        <v>62.080002</v>
      </c>
      <c r="C1382">
        <v>63.639999000000003</v>
      </c>
      <c r="D1382">
        <v>61.400002000000001</v>
      </c>
      <c r="E1382">
        <v>62.560001</v>
      </c>
      <c r="F1382">
        <v>62.560001</v>
      </c>
      <c r="G1382">
        <v>20649800</v>
      </c>
    </row>
    <row r="1383" spans="1:7" x14ac:dyDescent="0.25">
      <c r="A1383" s="20">
        <v>42825</v>
      </c>
      <c r="B1383">
        <v>62.639999000000003</v>
      </c>
      <c r="C1383">
        <v>64.919998000000007</v>
      </c>
      <c r="D1383">
        <v>61.720001000000003</v>
      </c>
      <c r="E1383">
        <v>64.680000000000007</v>
      </c>
      <c r="F1383">
        <v>64.680000000000007</v>
      </c>
      <c r="G1383">
        <v>18595300</v>
      </c>
    </row>
    <row r="1384" spans="1:7" x14ac:dyDescent="0.25">
      <c r="A1384" s="20">
        <v>42828</v>
      </c>
      <c r="B1384">
        <v>64.680000000000007</v>
      </c>
      <c r="C1384">
        <v>70</v>
      </c>
      <c r="D1384">
        <v>64</v>
      </c>
      <c r="E1384">
        <v>65.279999000000004</v>
      </c>
      <c r="F1384">
        <v>65.279999000000004</v>
      </c>
      <c r="G1384">
        <v>29836700</v>
      </c>
    </row>
    <row r="1385" spans="1:7" x14ac:dyDescent="0.25">
      <c r="A1385" s="20">
        <v>42829</v>
      </c>
      <c r="B1385">
        <v>67.040001000000004</v>
      </c>
      <c r="C1385">
        <v>67.599997999999999</v>
      </c>
      <c r="D1385">
        <v>63.040000999999997</v>
      </c>
      <c r="E1385">
        <v>63.720001000000003</v>
      </c>
      <c r="F1385">
        <v>63.720001000000003</v>
      </c>
      <c r="G1385">
        <v>20524200</v>
      </c>
    </row>
    <row r="1386" spans="1:7" x14ac:dyDescent="0.25">
      <c r="A1386" s="20">
        <v>42830</v>
      </c>
      <c r="B1386">
        <v>62.200001</v>
      </c>
      <c r="C1386">
        <v>68.199996999999996</v>
      </c>
      <c r="D1386">
        <v>60.759998000000003</v>
      </c>
      <c r="E1386">
        <v>67.760002</v>
      </c>
      <c r="F1386">
        <v>67.760002</v>
      </c>
      <c r="G1386">
        <v>33904500</v>
      </c>
    </row>
    <row r="1387" spans="1:7" x14ac:dyDescent="0.25">
      <c r="A1387" s="20">
        <v>42831</v>
      </c>
      <c r="B1387">
        <v>66.160004000000001</v>
      </c>
      <c r="C1387">
        <v>67.199996999999996</v>
      </c>
      <c r="D1387">
        <v>62.400002000000001</v>
      </c>
      <c r="E1387">
        <v>65.199996999999996</v>
      </c>
      <c r="F1387">
        <v>65.199996999999996</v>
      </c>
      <c r="G1387">
        <v>36195300</v>
      </c>
    </row>
    <row r="1388" spans="1:7" x14ac:dyDescent="0.25">
      <c r="A1388" s="20">
        <v>42832</v>
      </c>
      <c r="B1388">
        <v>67.080001999999993</v>
      </c>
      <c r="C1388">
        <v>70.360000999999997</v>
      </c>
      <c r="D1388">
        <v>65.639999000000003</v>
      </c>
      <c r="E1388">
        <v>70</v>
      </c>
      <c r="F1388">
        <v>70</v>
      </c>
      <c r="G1388">
        <v>36913400</v>
      </c>
    </row>
    <row r="1389" spans="1:7" x14ac:dyDescent="0.25">
      <c r="A1389" s="20">
        <v>42835</v>
      </c>
      <c r="B1389">
        <v>70.480002999999996</v>
      </c>
      <c r="C1389">
        <v>75</v>
      </c>
      <c r="D1389">
        <v>68.720000999999996</v>
      </c>
      <c r="E1389">
        <v>75</v>
      </c>
      <c r="F1389">
        <v>75</v>
      </c>
      <c r="G1389">
        <v>36107100</v>
      </c>
    </row>
    <row r="1390" spans="1:7" x14ac:dyDescent="0.25">
      <c r="A1390" s="20">
        <v>42836</v>
      </c>
      <c r="B1390">
        <v>78.760002</v>
      </c>
      <c r="C1390">
        <v>83.360000999999997</v>
      </c>
      <c r="D1390">
        <v>77.599997999999999</v>
      </c>
      <c r="E1390">
        <v>81.800003000000004</v>
      </c>
      <c r="F1390">
        <v>81.800003000000004</v>
      </c>
      <c r="G1390">
        <v>56960700</v>
      </c>
    </row>
    <row r="1391" spans="1:7" x14ac:dyDescent="0.25">
      <c r="A1391" s="20">
        <v>42837</v>
      </c>
      <c r="B1391">
        <v>82</v>
      </c>
      <c r="C1391">
        <v>84.279999000000004</v>
      </c>
      <c r="D1391">
        <v>79.720000999999996</v>
      </c>
      <c r="E1391">
        <v>82.639999000000003</v>
      </c>
      <c r="F1391">
        <v>82.639999000000003</v>
      </c>
      <c r="G1391">
        <v>45368000</v>
      </c>
    </row>
    <row r="1392" spans="1:7" x14ac:dyDescent="0.25">
      <c r="A1392" s="20">
        <v>42838</v>
      </c>
      <c r="B1392">
        <v>83.120002999999997</v>
      </c>
      <c r="C1392">
        <v>87</v>
      </c>
      <c r="D1392">
        <v>79.800003000000004</v>
      </c>
      <c r="E1392">
        <v>85.839995999999999</v>
      </c>
      <c r="F1392">
        <v>85.839995999999999</v>
      </c>
      <c r="G1392">
        <v>44629600</v>
      </c>
    </row>
    <row r="1393" spans="1:7" x14ac:dyDescent="0.25">
      <c r="A1393" s="20">
        <v>42842</v>
      </c>
      <c r="B1393">
        <v>82.839995999999999</v>
      </c>
      <c r="C1393">
        <v>83</v>
      </c>
      <c r="D1393">
        <v>77.040001000000004</v>
      </c>
      <c r="E1393">
        <v>77.040001000000004</v>
      </c>
      <c r="F1393">
        <v>77.040001000000004</v>
      </c>
      <c r="G1393">
        <v>33803400</v>
      </c>
    </row>
    <row r="1394" spans="1:7" x14ac:dyDescent="0.25">
      <c r="A1394" s="20">
        <v>42843</v>
      </c>
      <c r="B1394">
        <v>79</v>
      </c>
      <c r="C1394">
        <v>81.800003000000004</v>
      </c>
      <c r="D1394">
        <v>75.639999000000003</v>
      </c>
      <c r="E1394">
        <v>75.839995999999999</v>
      </c>
      <c r="F1394">
        <v>75.839995999999999</v>
      </c>
      <c r="G1394">
        <v>33219000</v>
      </c>
    </row>
    <row r="1395" spans="1:7" x14ac:dyDescent="0.25">
      <c r="A1395" s="20">
        <v>42844</v>
      </c>
      <c r="B1395">
        <v>73.400002000000001</v>
      </c>
      <c r="C1395">
        <v>80.559997999999993</v>
      </c>
      <c r="D1395">
        <v>72.440002000000007</v>
      </c>
      <c r="E1395">
        <v>79.400002000000001</v>
      </c>
      <c r="F1395">
        <v>79.400002000000001</v>
      </c>
      <c r="G1395">
        <v>33909000</v>
      </c>
    </row>
    <row r="1396" spans="1:7" x14ac:dyDescent="0.25">
      <c r="A1396" s="20">
        <v>42845</v>
      </c>
      <c r="B1396">
        <v>77.199996999999996</v>
      </c>
      <c r="C1396">
        <v>79.680000000000007</v>
      </c>
      <c r="D1396">
        <v>74.040001000000004</v>
      </c>
      <c r="E1396">
        <v>75.319999999999993</v>
      </c>
      <c r="F1396">
        <v>75.319999999999993</v>
      </c>
      <c r="G1396">
        <v>35684800</v>
      </c>
    </row>
    <row r="1397" spans="1:7" x14ac:dyDescent="0.25">
      <c r="A1397" s="20">
        <v>42846</v>
      </c>
      <c r="B1397">
        <v>76.360000999999997</v>
      </c>
      <c r="C1397">
        <v>79.199996999999996</v>
      </c>
      <c r="D1397">
        <v>75.559997999999993</v>
      </c>
      <c r="E1397">
        <v>75.959998999999996</v>
      </c>
      <c r="F1397">
        <v>75.959998999999996</v>
      </c>
      <c r="G1397">
        <v>33014900</v>
      </c>
    </row>
    <row r="1398" spans="1:7" x14ac:dyDescent="0.25">
      <c r="A1398" s="20">
        <v>42849</v>
      </c>
      <c r="B1398">
        <v>63.52</v>
      </c>
      <c r="C1398">
        <v>65.599997999999999</v>
      </c>
      <c r="D1398">
        <v>59.240001999999997</v>
      </c>
      <c r="E1398">
        <v>59.720001000000003</v>
      </c>
      <c r="F1398">
        <v>59.720001000000003</v>
      </c>
      <c r="G1398">
        <v>36045200</v>
      </c>
    </row>
    <row r="1399" spans="1:7" x14ac:dyDescent="0.25">
      <c r="A1399" s="20">
        <v>42850</v>
      </c>
      <c r="B1399">
        <v>57.799999</v>
      </c>
      <c r="C1399">
        <v>58.48</v>
      </c>
      <c r="D1399">
        <v>56.560001</v>
      </c>
      <c r="E1399">
        <v>56.880001</v>
      </c>
      <c r="F1399">
        <v>56.880001</v>
      </c>
      <c r="G1399">
        <v>18288700</v>
      </c>
    </row>
    <row r="1400" spans="1:7" x14ac:dyDescent="0.25">
      <c r="A1400" s="20">
        <v>42851</v>
      </c>
      <c r="B1400">
        <v>57.200001</v>
      </c>
      <c r="C1400">
        <v>59.759998000000003</v>
      </c>
      <c r="D1400">
        <v>56.639999000000003</v>
      </c>
      <c r="E1400">
        <v>57.959999000000003</v>
      </c>
      <c r="F1400">
        <v>57.959999000000003</v>
      </c>
      <c r="G1400">
        <v>26551500</v>
      </c>
    </row>
    <row r="1401" spans="1:7" x14ac:dyDescent="0.25">
      <c r="A1401" s="20">
        <v>42852</v>
      </c>
      <c r="B1401">
        <v>56.720001000000003</v>
      </c>
      <c r="C1401">
        <v>58.200001</v>
      </c>
      <c r="D1401">
        <v>56.439999</v>
      </c>
      <c r="E1401">
        <v>56.799999</v>
      </c>
      <c r="F1401">
        <v>56.799999</v>
      </c>
      <c r="G1401">
        <v>22569800</v>
      </c>
    </row>
    <row r="1402" spans="1:7" x14ac:dyDescent="0.25">
      <c r="A1402" s="20">
        <v>42853</v>
      </c>
      <c r="B1402">
        <v>56.959999000000003</v>
      </c>
      <c r="C1402">
        <v>58.119999</v>
      </c>
      <c r="D1402">
        <v>56.639999000000003</v>
      </c>
      <c r="E1402">
        <v>56.720001000000003</v>
      </c>
      <c r="F1402">
        <v>56.720001000000003</v>
      </c>
      <c r="G1402">
        <v>18907700</v>
      </c>
    </row>
    <row r="1403" spans="1:7" x14ac:dyDescent="0.25">
      <c r="A1403" s="20">
        <v>42856</v>
      </c>
      <c r="B1403">
        <v>55.599997999999999</v>
      </c>
      <c r="C1403">
        <v>55.759998000000003</v>
      </c>
      <c r="D1403">
        <v>51.439999</v>
      </c>
      <c r="E1403">
        <v>52.400002000000001</v>
      </c>
      <c r="F1403">
        <v>52.400002000000001</v>
      </c>
      <c r="G1403">
        <v>23878500</v>
      </c>
    </row>
    <row r="1404" spans="1:7" x14ac:dyDescent="0.25">
      <c r="A1404" s="20">
        <v>42857</v>
      </c>
      <c r="B1404">
        <v>52.240001999999997</v>
      </c>
      <c r="C1404">
        <v>53.720001000000003</v>
      </c>
      <c r="D1404">
        <v>52.040000999999997</v>
      </c>
      <c r="E1404">
        <v>52.68</v>
      </c>
      <c r="F1404">
        <v>52.68</v>
      </c>
      <c r="G1404">
        <v>20761800</v>
      </c>
    </row>
    <row r="1405" spans="1:7" x14ac:dyDescent="0.25">
      <c r="A1405" s="20">
        <v>42858</v>
      </c>
      <c r="B1405">
        <v>53.959999000000003</v>
      </c>
      <c r="C1405">
        <v>55.32</v>
      </c>
      <c r="D1405">
        <v>52.959999000000003</v>
      </c>
      <c r="E1405">
        <v>54.759998000000003</v>
      </c>
      <c r="F1405">
        <v>54.759998000000003</v>
      </c>
      <c r="G1405">
        <v>21963700</v>
      </c>
    </row>
    <row r="1406" spans="1:7" x14ac:dyDescent="0.25">
      <c r="A1406" s="20">
        <v>42859</v>
      </c>
      <c r="B1406">
        <v>53.080002</v>
      </c>
      <c r="C1406">
        <v>55.799999</v>
      </c>
      <c r="D1406">
        <v>51.799999</v>
      </c>
      <c r="E1406">
        <v>52.080002</v>
      </c>
      <c r="F1406">
        <v>52.080002</v>
      </c>
      <c r="G1406">
        <v>31204500</v>
      </c>
    </row>
    <row r="1407" spans="1:7" x14ac:dyDescent="0.25">
      <c r="A1407" s="20">
        <v>42860</v>
      </c>
      <c r="B1407">
        <v>51.799999</v>
      </c>
      <c r="C1407">
        <v>53.040000999999997</v>
      </c>
      <c r="D1407">
        <v>51.279998999999997</v>
      </c>
      <c r="E1407">
        <v>52.599997999999999</v>
      </c>
      <c r="F1407">
        <v>52.599997999999999</v>
      </c>
      <c r="G1407">
        <v>20608600</v>
      </c>
    </row>
    <row r="1408" spans="1:7" x14ac:dyDescent="0.25">
      <c r="A1408" s="20">
        <v>42863</v>
      </c>
      <c r="B1408">
        <v>50.919998</v>
      </c>
      <c r="C1408">
        <v>51.119999</v>
      </c>
      <c r="D1408">
        <v>49.240001999999997</v>
      </c>
      <c r="E1408">
        <v>49.959999000000003</v>
      </c>
      <c r="F1408">
        <v>49.959999000000003</v>
      </c>
      <c r="G1408">
        <v>22344300</v>
      </c>
    </row>
    <row r="1409" spans="1:7" x14ac:dyDescent="0.25">
      <c r="A1409" s="20">
        <v>42864</v>
      </c>
      <c r="B1409">
        <v>48.439999</v>
      </c>
      <c r="C1409">
        <v>50.400002000000001</v>
      </c>
      <c r="D1409">
        <v>48.200001</v>
      </c>
      <c r="E1409">
        <v>49.720001000000003</v>
      </c>
      <c r="F1409">
        <v>49.720001000000003</v>
      </c>
      <c r="G1409">
        <v>21284700</v>
      </c>
    </row>
    <row r="1410" spans="1:7" x14ac:dyDescent="0.25">
      <c r="A1410" s="20">
        <v>42865</v>
      </c>
      <c r="B1410">
        <v>50.200001</v>
      </c>
      <c r="C1410">
        <v>50.200001</v>
      </c>
      <c r="D1410">
        <v>49.200001</v>
      </c>
      <c r="E1410">
        <v>50.040000999999997</v>
      </c>
      <c r="F1410">
        <v>50.040000999999997</v>
      </c>
      <c r="G1410">
        <v>15139100</v>
      </c>
    </row>
    <row r="1411" spans="1:7" x14ac:dyDescent="0.25">
      <c r="A1411" s="20">
        <v>42866</v>
      </c>
      <c r="B1411">
        <v>51.279998999999997</v>
      </c>
      <c r="C1411">
        <v>53.560001</v>
      </c>
      <c r="D1411">
        <v>49.68</v>
      </c>
      <c r="E1411">
        <v>49.759998000000003</v>
      </c>
      <c r="F1411">
        <v>49.759998000000003</v>
      </c>
      <c r="G1411">
        <v>30375100</v>
      </c>
    </row>
    <row r="1412" spans="1:7" x14ac:dyDescent="0.25">
      <c r="A1412" s="20">
        <v>42867</v>
      </c>
      <c r="B1412">
        <v>50.360000999999997</v>
      </c>
      <c r="C1412">
        <v>50.720001000000003</v>
      </c>
      <c r="D1412">
        <v>49.599997999999999</v>
      </c>
      <c r="E1412">
        <v>49.639999000000003</v>
      </c>
      <c r="F1412">
        <v>49.639999000000003</v>
      </c>
      <c r="G1412">
        <v>15275400</v>
      </c>
    </row>
    <row r="1413" spans="1:7" x14ac:dyDescent="0.25">
      <c r="A1413" s="20">
        <v>42870</v>
      </c>
      <c r="B1413">
        <v>48.599997999999999</v>
      </c>
      <c r="C1413">
        <v>48.919998</v>
      </c>
      <c r="D1413">
        <v>47.16</v>
      </c>
      <c r="E1413">
        <v>47.439999</v>
      </c>
      <c r="F1413">
        <v>47.439999</v>
      </c>
      <c r="G1413">
        <v>17679700</v>
      </c>
    </row>
    <row r="1414" spans="1:7" x14ac:dyDescent="0.25">
      <c r="A1414" s="20">
        <v>42871</v>
      </c>
      <c r="B1414">
        <v>46.439999</v>
      </c>
      <c r="C1414">
        <v>47.560001</v>
      </c>
      <c r="D1414">
        <v>46</v>
      </c>
      <c r="E1414">
        <v>46.52</v>
      </c>
      <c r="F1414">
        <v>46.52</v>
      </c>
      <c r="G1414">
        <v>20971000</v>
      </c>
    </row>
    <row r="1415" spans="1:7" x14ac:dyDescent="0.25">
      <c r="A1415" s="20">
        <v>42872</v>
      </c>
      <c r="B1415">
        <v>52.400002000000001</v>
      </c>
      <c r="C1415">
        <v>63.52</v>
      </c>
      <c r="D1415">
        <v>50.84</v>
      </c>
      <c r="E1415">
        <v>63.400002000000001</v>
      </c>
      <c r="F1415">
        <v>63.400002000000001</v>
      </c>
      <c r="G1415">
        <v>88850000</v>
      </c>
    </row>
    <row r="1416" spans="1:7" x14ac:dyDescent="0.25">
      <c r="A1416" s="20">
        <v>42873</v>
      </c>
      <c r="B1416">
        <v>62.48</v>
      </c>
      <c r="C1416">
        <v>63.360000999999997</v>
      </c>
      <c r="D1416">
        <v>56.759998000000003</v>
      </c>
      <c r="E1416">
        <v>60.52</v>
      </c>
      <c r="F1416">
        <v>60.52</v>
      </c>
      <c r="G1416">
        <v>65709300</v>
      </c>
    </row>
    <row r="1417" spans="1:7" x14ac:dyDescent="0.25">
      <c r="A1417" s="20">
        <v>42874</v>
      </c>
      <c r="B1417">
        <v>56.32</v>
      </c>
      <c r="C1417">
        <v>56.599997999999999</v>
      </c>
      <c r="D1417">
        <v>49.759998000000003</v>
      </c>
      <c r="E1417">
        <v>51.799999</v>
      </c>
      <c r="F1417">
        <v>51.799999</v>
      </c>
      <c r="G1417">
        <v>52482300</v>
      </c>
    </row>
    <row r="1418" spans="1:7" x14ac:dyDescent="0.25">
      <c r="A1418" s="20">
        <v>42877</v>
      </c>
      <c r="B1418">
        <v>48.799999</v>
      </c>
      <c r="C1418">
        <v>48.880001</v>
      </c>
      <c r="D1418">
        <v>46.599997999999999</v>
      </c>
      <c r="E1418">
        <v>46.959999000000003</v>
      </c>
      <c r="F1418">
        <v>46.959999000000003</v>
      </c>
      <c r="G1418">
        <v>28680300</v>
      </c>
    </row>
    <row r="1419" spans="1:7" x14ac:dyDescent="0.25">
      <c r="A1419" s="20">
        <v>42878</v>
      </c>
      <c r="B1419">
        <v>46.52</v>
      </c>
      <c r="C1419">
        <v>47.759998000000003</v>
      </c>
      <c r="D1419">
        <v>46.16</v>
      </c>
      <c r="E1419">
        <v>46.799999</v>
      </c>
      <c r="F1419">
        <v>46.799999</v>
      </c>
      <c r="G1419">
        <v>23911800</v>
      </c>
    </row>
    <row r="1420" spans="1:7" x14ac:dyDescent="0.25">
      <c r="A1420" s="20">
        <v>42879</v>
      </c>
      <c r="B1420">
        <v>46.52</v>
      </c>
      <c r="C1420">
        <v>47.720001000000003</v>
      </c>
      <c r="D1420">
        <v>44</v>
      </c>
      <c r="E1420">
        <v>44.439999</v>
      </c>
      <c r="F1420">
        <v>44.439999</v>
      </c>
      <c r="G1420">
        <v>28208400</v>
      </c>
    </row>
    <row r="1421" spans="1:7" x14ac:dyDescent="0.25">
      <c r="A1421" s="20">
        <v>42880</v>
      </c>
      <c r="B1421">
        <v>44.360000999999997</v>
      </c>
      <c r="C1421">
        <v>46</v>
      </c>
      <c r="D1421">
        <v>43.919998</v>
      </c>
      <c r="E1421">
        <v>45.32</v>
      </c>
      <c r="F1421">
        <v>45.32</v>
      </c>
      <c r="G1421">
        <v>28526600</v>
      </c>
    </row>
    <row r="1422" spans="1:7" x14ac:dyDescent="0.25">
      <c r="A1422" s="20">
        <v>42881</v>
      </c>
      <c r="B1422">
        <v>45.759998000000003</v>
      </c>
      <c r="C1422">
        <v>45.759998000000003</v>
      </c>
      <c r="D1422">
        <v>43.599997999999999</v>
      </c>
      <c r="E1422">
        <v>43.799999</v>
      </c>
      <c r="F1422">
        <v>43.799999</v>
      </c>
      <c r="G1422">
        <v>24223200</v>
      </c>
    </row>
    <row r="1423" spans="1:7" x14ac:dyDescent="0.25">
      <c r="A1423" s="20">
        <v>42885</v>
      </c>
      <c r="B1423">
        <v>44.84</v>
      </c>
      <c r="C1423">
        <v>45.080002</v>
      </c>
      <c r="D1423">
        <v>42.959999000000003</v>
      </c>
      <c r="E1423">
        <v>43.16</v>
      </c>
      <c r="F1423">
        <v>43.16</v>
      </c>
      <c r="G1423">
        <v>22567700</v>
      </c>
    </row>
    <row r="1424" spans="1:7" x14ac:dyDescent="0.25">
      <c r="A1424" s="20">
        <v>42886</v>
      </c>
      <c r="B1424">
        <v>42.720001000000003</v>
      </c>
      <c r="C1424">
        <v>45.919998</v>
      </c>
      <c r="D1424">
        <v>42.48</v>
      </c>
      <c r="E1424">
        <v>43.959999000000003</v>
      </c>
      <c r="F1424">
        <v>43.959999000000003</v>
      </c>
      <c r="G1424">
        <v>40747300</v>
      </c>
    </row>
    <row r="1425" spans="1:7" x14ac:dyDescent="0.25">
      <c r="A1425" s="20">
        <v>42887</v>
      </c>
      <c r="B1425">
        <v>42.759998000000003</v>
      </c>
      <c r="C1425">
        <v>43.080002</v>
      </c>
      <c r="D1425">
        <v>41.759998000000003</v>
      </c>
      <c r="E1425">
        <v>41.880001</v>
      </c>
      <c r="F1425">
        <v>41.880001</v>
      </c>
      <c r="G1425">
        <v>21603400</v>
      </c>
    </row>
    <row r="1426" spans="1:7" x14ac:dyDescent="0.25">
      <c r="A1426" s="20">
        <v>42888</v>
      </c>
      <c r="B1426">
        <v>42.200001</v>
      </c>
      <c r="C1426">
        <v>42.52</v>
      </c>
      <c r="D1426">
        <v>41.200001</v>
      </c>
      <c r="E1426">
        <v>42.040000999999997</v>
      </c>
      <c r="F1426">
        <v>42.040000999999997</v>
      </c>
      <c r="G1426">
        <v>21609300</v>
      </c>
    </row>
    <row r="1427" spans="1:7" x14ac:dyDescent="0.25">
      <c r="A1427" s="20">
        <v>42891</v>
      </c>
      <c r="B1427">
        <v>42.439999</v>
      </c>
      <c r="C1427">
        <v>42.48</v>
      </c>
      <c r="D1427">
        <v>40.639999000000003</v>
      </c>
      <c r="E1427">
        <v>42.32</v>
      </c>
      <c r="F1427">
        <v>42.32</v>
      </c>
      <c r="G1427">
        <v>20256000</v>
      </c>
    </row>
    <row r="1428" spans="1:7" x14ac:dyDescent="0.25">
      <c r="A1428" s="20">
        <v>42892</v>
      </c>
      <c r="B1428">
        <v>43.400002000000001</v>
      </c>
      <c r="C1428">
        <v>44.720001000000003</v>
      </c>
      <c r="D1428">
        <v>42.639999000000003</v>
      </c>
      <c r="E1428">
        <v>44.32</v>
      </c>
      <c r="F1428">
        <v>44.32</v>
      </c>
      <c r="G1428">
        <v>28070000</v>
      </c>
    </row>
    <row r="1429" spans="1:7" x14ac:dyDescent="0.25">
      <c r="A1429" s="20">
        <v>42893</v>
      </c>
      <c r="B1429">
        <v>43.32</v>
      </c>
      <c r="C1429">
        <v>45.68</v>
      </c>
      <c r="D1429">
        <v>42.880001</v>
      </c>
      <c r="E1429">
        <v>43.400002000000001</v>
      </c>
      <c r="F1429">
        <v>43.400002000000001</v>
      </c>
      <c r="G1429">
        <v>33044800</v>
      </c>
    </row>
    <row r="1430" spans="1:7" x14ac:dyDescent="0.25">
      <c r="A1430" s="20">
        <v>42894</v>
      </c>
      <c r="B1430">
        <v>43.200001</v>
      </c>
      <c r="C1430">
        <v>43.32</v>
      </c>
      <c r="D1430">
        <v>40.840000000000003</v>
      </c>
      <c r="E1430">
        <v>41.400002000000001</v>
      </c>
      <c r="F1430">
        <v>41.400002000000001</v>
      </c>
      <c r="G1430">
        <v>27075400</v>
      </c>
    </row>
    <row r="1431" spans="1:7" x14ac:dyDescent="0.25">
      <c r="A1431" s="20">
        <v>42895</v>
      </c>
      <c r="B1431">
        <v>40.599997999999999</v>
      </c>
      <c r="C1431">
        <v>46.32</v>
      </c>
      <c r="D1431">
        <v>39.720001000000003</v>
      </c>
      <c r="E1431">
        <v>42.560001</v>
      </c>
      <c r="F1431">
        <v>42.560001</v>
      </c>
      <c r="G1431">
        <v>60712200</v>
      </c>
    </row>
    <row r="1432" spans="1:7" x14ac:dyDescent="0.25">
      <c r="A1432" s="20">
        <v>42898</v>
      </c>
      <c r="B1432">
        <v>43.68</v>
      </c>
      <c r="C1432">
        <v>45.84</v>
      </c>
      <c r="D1432">
        <v>43.200001</v>
      </c>
      <c r="E1432">
        <v>43.599997999999999</v>
      </c>
      <c r="F1432">
        <v>43.599997999999999</v>
      </c>
      <c r="G1432">
        <v>50531600</v>
      </c>
    </row>
    <row r="1433" spans="1:7" x14ac:dyDescent="0.25">
      <c r="A1433" s="20">
        <v>42899</v>
      </c>
      <c r="B1433">
        <v>41.68</v>
      </c>
      <c r="C1433">
        <v>42.080002</v>
      </c>
      <c r="D1433">
        <v>40.360000999999997</v>
      </c>
      <c r="E1433">
        <v>40.560001</v>
      </c>
      <c r="F1433">
        <v>40.560001</v>
      </c>
      <c r="G1433">
        <v>29443000</v>
      </c>
    </row>
    <row r="1434" spans="1:7" x14ac:dyDescent="0.25">
      <c r="A1434" s="20">
        <v>42900</v>
      </c>
      <c r="B1434">
        <v>40.520000000000003</v>
      </c>
      <c r="C1434">
        <v>41.84</v>
      </c>
      <c r="D1434">
        <v>39.919998</v>
      </c>
      <c r="E1434">
        <v>40.200001</v>
      </c>
      <c r="F1434">
        <v>40.200001</v>
      </c>
      <c r="G1434">
        <v>44048600</v>
      </c>
    </row>
    <row r="1435" spans="1:7" x14ac:dyDescent="0.25">
      <c r="A1435" s="20">
        <v>42901</v>
      </c>
      <c r="B1435">
        <v>43.400002000000001</v>
      </c>
      <c r="C1435">
        <v>43.599997999999999</v>
      </c>
      <c r="D1435">
        <v>40.479999999999997</v>
      </c>
      <c r="E1435">
        <v>41.240001999999997</v>
      </c>
      <c r="F1435">
        <v>41.240001999999997</v>
      </c>
      <c r="G1435">
        <v>42721400</v>
      </c>
    </row>
    <row r="1436" spans="1:7" x14ac:dyDescent="0.25">
      <c r="A1436" s="20">
        <v>42902</v>
      </c>
      <c r="B1436">
        <v>40.479999999999997</v>
      </c>
      <c r="C1436">
        <v>42</v>
      </c>
      <c r="D1436">
        <v>40.279998999999997</v>
      </c>
      <c r="E1436">
        <v>40.439999</v>
      </c>
      <c r="F1436">
        <v>40.439999</v>
      </c>
      <c r="G1436">
        <v>27297800</v>
      </c>
    </row>
    <row r="1437" spans="1:7" x14ac:dyDescent="0.25">
      <c r="A1437" s="20">
        <v>42905</v>
      </c>
      <c r="B1437">
        <v>38.959999000000003</v>
      </c>
      <c r="C1437">
        <v>39.080002</v>
      </c>
      <c r="D1437">
        <v>37.479999999999997</v>
      </c>
      <c r="E1437">
        <v>37.880001</v>
      </c>
      <c r="F1437">
        <v>37.880001</v>
      </c>
      <c r="G1437">
        <v>29632600</v>
      </c>
    </row>
    <row r="1438" spans="1:7" x14ac:dyDescent="0.25">
      <c r="A1438" s="20">
        <v>42906</v>
      </c>
      <c r="B1438">
        <v>38.759998000000003</v>
      </c>
      <c r="C1438">
        <v>40.32</v>
      </c>
      <c r="D1438">
        <v>38.520000000000003</v>
      </c>
      <c r="E1438">
        <v>40.040000999999997</v>
      </c>
      <c r="F1438">
        <v>40.040000999999997</v>
      </c>
      <c r="G1438">
        <v>33560600</v>
      </c>
    </row>
    <row r="1439" spans="1:7" x14ac:dyDescent="0.25">
      <c r="A1439" s="20">
        <v>42907</v>
      </c>
      <c r="B1439">
        <v>38.599997999999999</v>
      </c>
      <c r="C1439">
        <v>40.040000999999997</v>
      </c>
      <c r="D1439">
        <v>38.200001</v>
      </c>
      <c r="E1439">
        <v>39.200001</v>
      </c>
      <c r="F1439">
        <v>39.200001</v>
      </c>
      <c r="G1439">
        <v>30917200</v>
      </c>
    </row>
    <row r="1440" spans="1:7" x14ac:dyDescent="0.25">
      <c r="A1440" s="20">
        <v>42908</v>
      </c>
      <c r="B1440">
        <v>39.119999</v>
      </c>
      <c r="C1440">
        <v>39.599997999999999</v>
      </c>
      <c r="D1440">
        <v>38.080002</v>
      </c>
      <c r="E1440">
        <v>38.520000000000003</v>
      </c>
      <c r="F1440">
        <v>38.520000000000003</v>
      </c>
      <c r="G1440">
        <v>18573300</v>
      </c>
    </row>
    <row r="1441" spans="1:7" x14ac:dyDescent="0.25">
      <c r="A1441" s="20">
        <v>42909</v>
      </c>
      <c r="B1441">
        <v>38.400002000000001</v>
      </c>
      <c r="C1441">
        <v>38.959999000000003</v>
      </c>
      <c r="D1441">
        <v>37.599997999999999</v>
      </c>
      <c r="E1441">
        <v>37.68</v>
      </c>
      <c r="F1441">
        <v>37.68</v>
      </c>
      <c r="G1441">
        <v>19885700</v>
      </c>
    </row>
    <row r="1442" spans="1:7" x14ac:dyDescent="0.25">
      <c r="A1442" s="20">
        <v>42912</v>
      </c>
      <c r="B1442">
        <v>36.68</v>
      </c>
      <c r="C1442">
        <v>37.479999999999997</v>
      </c>
      <c r="D1442">
        <v>36</v>
      </c>
      <c r="E1442">
        <v>36.119999</v>
      </c>
      <c r="F1442">
        <v>36.119999</v>
      </c>
      <c r="G1442">
        <v>27346300</v>
      </c>
    </row>
    <row r="1443" spans="1:7" x14ac:dyDescent="0.25">
      <c r="A1443" s="20">
        <v>42913</v>
      </c>
      <c r="B1443">
        <v>36.439999</v>
      </c>
      <c r="C1443">
        <v>38.599997999999999</v>
      </c>
      <c r="D1443">
        <v>35.639999000000003</v>
      </c>
      <c r="E1443">
        <v>38.520000000000003</v>
      </c>
      <c r="F1443">
        <v>38.520000000000003</v>
      </c>
      <c r="G1443">
        <v>44591200</v>
      </c>
    </row>
    <row r="1444" spans="1:7" x14ac:dyDescent="0.25">
      <c r="A1444" s="20">
        <v>42914</v>
      </c>
      <c r="B1444">
        <v>37.200001</v>
      </c>
      <c r="C1444">
        <v>38</v>
      </c>
      <c r="D1444">
        <v>35.959999000000003</v>
      </c>
      <c r="E1444">
        <v>36.240001999999997</v>
      </c>
      <c r="F1444">
        <v>36.240001999999997</v>
      </c>
      <c r="G1444">
        <v>27002100</v>
      </c>
    </row>
    <row r="1445" spans="1:7" x14ac:dyDescent="0.25">
      <c r="A1445" s="20">
        <v>42915</v>
      </c>
      <c r="B1445">
        <v>36.439999</v>
      </c>
      <c r="C1445">
        <v>47.16</v>
      </c>
      <c r="D1445">
        <v>36.279998999999997</v>
      </c>
      <c r="E1445">
        <v>39.959999000000003</v>
      </c>
      <c r="F1445">
        <v>39.959999000000003</v>
      </c>
      <c r="G1445">
        <v>114998300</v>
      </c>
    </row>
    <row r="1446" spans="1:7" x14ac:dyDescent="0.25">
      <c r="A1446" s="20">
        <v>42916</v>
      </c>
      <c r="B1446">
        <v>38.080002</v>
      </c>
      <c r="C1446">
        <v>41.439999</v>
      </c>
      <c r="D1446">
        <v>37.479999999999997</v>
      </c>
      <c r="E1446">
        <v>38.959999000000003</v>
      </c>
      <c r="F1446">
        <v>38.959999000000003</v>
      </c>
      <c r="G1446">
        <v>49558100</v>
      </c>
    </row>
    <row r="1447" spans="1:7" x14ac:dyDescent="0.25">
      <c r="A1447" s="20">
        <v>42919</v>
      </c>
      <c r="B1447">
        <v>37.599997999999999</v>
      </c>
      <c r="C1447">
        <v>40</v>
      </c>
      <c r="D1447">
        <v>37.200001</v>
      </c>
      <c r="E1447">
        <v>40</v>
      </c>
      <c r="F1447">
        <v>40</v>
      </c>
      <c r="G1447">
        <v>22366400</v>
      </c>
    </row>
    <row r="1448" spans="1:7" x14ac:dyDescent="0.25">
      <c r="A1448" s="20">
        <v>42921</v>
      </c>
      <c r="B1448">
        <v>39.360000999999997</v>
      </c>
      <c r="C1448">
        <v>42.16</v>
      </c>
      <c r="D1448">
        <v>38.799999</v>
      </c>
      <c r="E1448">
        <v>39.840000000000003</v>
      </c>
      <c r="F1448">
        <v>39.840000000000003</v>
      </c>
      <c r="G1448">
        <v>46758100</v>
      </c>
    </row>
    <row r="1449" spans="1:7" x14ac:dyDescent="0.25">
      <c r="A1449" s="20">
        <v>42922</v>
      </c>
      <c r="B1449">
        <v>41.279998999999997</v>
      </c>
      <c r="C1449">
        <v>44.52</v>
      </c>
      <c r="D1449">
        <v>40.919998</v>
      </c>
      <c r="E1449">
        <v>43.799999</v>
      </c>
      <c r="F1449">
        <v>43.799999</v>
      </c>
      <c r="G1449">
        <v>59240600</v>
      </c>
    </row>
    <row r="1450" spans="1:7" x14ac:dyDescent="0.25">
      <c r="A1450" s="20">
        <v>42923</v>
      </c>
      <c r="B1450">
        <v>42.119999</v>
      </c>
      <c r="C1450">
        <v>42.919998</v>
      </c>
      <c r="D1450">
        <v>40.68</v>
      </c>
      <c r="E1450">
        <v>40.840000000000003</v>
      </c>
      <c r="F1450">
        <v>40.840000000000003</v>
      </c>
      <c r="G1450">
        <v>29667900</v>
      </c>
    </row>
    <row r="1451" spans="1:7" x14ac:dyDescent="0.25">
      <c r="A1451" s="20">
        <v>42926</v>
      </c>
      <c r="B1451">
        <v>40.639999000000003</v>
      </c>
      <c r="C1451">
        <v>40.840000000000003</v>
      </c>
      <c r="D1451">
        <v>38.159999999999997</v>
      </c>
      <c r="E1451">
        <v>38.880001</v>
      </c>
      <c r="F1451">
        <v>38.880001</v>
      </c>
      <c r="G1451">
        <v>30336200</v>
      </c>
    </row>
    <row r="1452" spans="1:7" x14ac:dyDescent="0.25">
      <c r="A1452" s="20">
        <v>42927</v>
      </c>
      <c r="B1452">
        <v>39.080002</v>
      </c>
      <c r="C1452">
        <v>42.279998999999997</v>
      </c>
      <c r="D1452">
        <v>38.159999999999997</v>
      </c>
      <c r="E1452">
        <v>38.560001</v>
      </c>
      <c r="F1452">
        <v>38.560001</v>
      </c>
      <c r="G1452">
        <v>42652300</v>
      </c>
    </row>
    <row r="1453" spans="1:7" x14ac:dyDescent="0.25">
      <c r="A1453" s="20">
        <v>42928</v>
      </c>
      <c r="B1453">
        <v>37.200001</v>
      </c>
      <c r="C1453">
        <v>37.32</v>
      </c>
      <c r="D1453">
        <v>36.080002</v>
      </c>
      <c r="E1453">
        <v>36.360000999999997</v>
      </c>
      <c r="F1453">
        <v>36.360000999999997</v>
      </c>
      <c r="G1453">
        <v>29288400</v>
      </c>
    </row>
    <row r="1454" spans="1:7" x14ac:dyDescent="0.25">
      <c r="A1454" s="20">
        <v>42929</v>
      </c>
      <c r="B1454">
        <v>36.360000999999997</v>
      </c>
      <c r="C1454">
        <v>36.400002000000001</v>
      </c>
      <c r="D1454">
        <v>35.360000999999997</v>
      </c>
      <c r="E1454">
        <v>35.599997999999999</v>
      </c>
      <c r="F1454">
        <v>35.599997999999999</v>
      </c>
      <c r="G1454">
        <v>24529600</v>
      </c>
    </row>
    <row r="1455" spans="1:7" x14ac:dyDescent="0.25">
      <c r="A1455" s="20">
        <v>42930</v>
      </c>
      <c r="B1455">
        <v>35.599997999999999</v>
      </c>
      <c r="C1455">
        <v>35.639999000000003</v>
      </c>
      <c r="D1455">
        <v>33.799999</v>
      </c>
      <c r="E1455">
        <v>34.240001999999997</v>
      </c>
      <c r="F1455">
        <v>34.240001999999997</v>
      </c>
      <c r="G1455">
        <v>30277700</v>
      </c>
    </row>
    <row r="1456" spans="1:7" x14ac:dyDescent="0.25">
      <c r="A1456" s="20">
        <v>42933</v>
      </c>
      <c r="B1456">
        <v>32.979999999999997</v>
      </c>
      <c r="C1456">
        <v>33.139999000000003</v>
      </c>
      <c r="D1456">
        <v>32.259998000000003</v>
      </c>
      <c r="E1456">
        <v>32.459999000000003</v>
      </c>
      <c r="F1456">
        <v>32.459999000000003</v>
      </c>
      <c r="G1456">
        <v>14529700</v>
      </c>
    </row>
    <row r="1457" spans="1:7" x14ac:dyDescent="0.25">
      <c r="A1457" s="20">
        <v>42934</v>
      </c>
      <c r="B1457">
        <v>33.18</v>
      </c>
      <c r="C1457">
        <v>33.779998999999997</v>
      </c>
      <c r="D1457">
        <v>31.610001</v>
      </c>
      <c r="E1457">
        <v>31.66</v>
      </c>
      <c r="F1457">
        <v>31.66</v>
      </c>
      <c r="G1457">
        <v>19135300</v>
      </c>
    </row>
    <row r="1458" spans="1:7" x14ac:dyDescent="0.25">
      <c r="A1458" s="20">
        <v>42935</v>
      </c>
      <c r="B1458">
        <v>31.049999</v>
      </c>
      <c r="C1458">
        <v>31.190000999999999</v>
      </c>
      <c r="D1458">
        <v>30.290001</v>
      </c>
      <c r="E1458">
        <v>30.9</v>
      </c>
      <c r="F1458">
        <v>30.9</v>
      </c>
      <c r="G1458">
        <v>14817100</v>
      </c>
    </row>
    <row r="1459" spans="1:7" x14ac:dyDescent="0.25">
      <c r="A1459" s="20">
        <v>42936</v>
      </c>
      <c r="B1459">
        <v>30.5</v>
      </c>
      <c r="C1459">
        <v>31.57</v>
      </c>
      <c r="D1459">
        <v>30.309999000000001</v>
      </c>
      <c r="E1459">
        <v>30.42</v>
      </c>
      <c r="F1459">
        <v>30.42</v>
      </c>
      <c r="G1459">
        <v>18044600</v>
      </c>
    </row>
    <row r="1460" spans="1:7" x14ac:dyDescent="0.25">
      <c r="A1460" s="20">
        <v>42937</v>
      </c>
      <c r="B1460">
        <v>30.709999</v>
      </c>
      <c r="C1460">
        <v>30.99</v>
      </c>
      <c r="D1460">
        <v>29.77</v>
      </c>
      <c r="E1460">
        <v>29.790001</v>
      </c>
      <c r="F1460">
        <v>29.790001</v>
      </c>
      <c r="G1460">
        <v>16558900</v>
      </c>
    </row>
    <row r="1461" spans="1:7" x14ac:dyDescent="0.25">
      <c r="A1461" s="20">
        <v>42940</v>
      </c>
      <c r="B1461">
        <v>29.639999</v>
      </c>
      <c r="C1461">
        <v>29.690000999999999</v>
      </c>
      <c r="D1461">
        <v>28.52</v>
      </c>
      <c r="E1461">
        <v>28.700001</v>
      </c>
      <c r="F1461">
        <v>28.700001</v>
      </c>
      <c r="G1461">
        <v>12995600</v>
      </c>
    </row>
    <row r="1462" spans="1:7" x14ac:dyDescent="0.25">
      <c r="A1462" s="20">
        <v>42941</v>
      </c>
      <c r="B1462">
        <v>28.620000999999998</v>
      </c>
      <c r="C1462">
        <v>29.25</v>
      </c>
      <c r="D1462">
        <v>28.440000999999999</v>
      </c>
      <c r="E1462">
        <v>29.040001</v>
      </c>
      <c r="F1462">
        <v>29.040001</v>
      </c>
      <c r="G1462">
        <v>11763100</v>
      </c>
    </row>
    <row r="1463" spans="1:7" x14ac:dyDescent="0.25">
      <c r="A1463" s="20">
        <v>42942</v>
      </c>
      <c r="B1463">
        <v>28.66</v>
      </c>
      <c r="C1463">
        <v>29.24</v>
      </c>
      <c r="D1463">
        <v>28.200001</v>
      </c>
      <c r="E1463">
        <v>29.110001</v>
      </c>
      <c r="F1463">
        <v>29.110001</v>
      </c>
      <c r="G1463">
        <v>11243000</v>
      </c>
    </row>
    <row r="1464" spans="1:7" x14ac:dyDescent="0.25">
      <c r="A1464" s="20">
        <v>42943</v>
      </c>
      <c r="B1464">
        <v>28.6</v>
      </c>
      <c r="C1464">
        <v>32.840000000000003</v>
      </c>
      <c r="D1464">
        <v>28.57</v>
      </c>
      <c r="E1464">
        <v>29.559999000000001</v>
      </c>
      <c r="F1464">
        <v>29.559999000000001</v>
      </c>
      <c r="G1464">
        <v>38905700</v>
      </c>
    </row>
    <row r="1465" spans="1:7" x14ac:dyDescent="0.25">
      <c r="A1465" s="20">
        <v>42944</v>
      </c>
      <c r="B1465">
        <v>30.82</v>
      </c>
      <c r="C1465">
        <v>31.719999000000001</v>
      </c>
      <c r="D1465">
        <v>30</v>
      </c>
      <c r="E1465">
        <v>30.190000999999999</v>
      </c>
      <c r="F1465">
        <v>30.190000999999999</v>
      </c>
      <c r="G1465">
        <v>26235800</v>
      </c>
    </row>
    <row r="1466" spans="1:7" x14ac:dyDescent="0.25">
      <c r="A1466" s="20">
        <v>42947</v>
      </c>
      <c r="B1466">
        <v>29.309999000000001</v>
      </c>
      <c r="C1466">
        <v>30.450001</v>
      </c>
      <c r="D1466">
        <v>29.219999000000001</v>
      </c>
      <c r="E1466">
        <v>29.780000999999999</v>
      </c>
      <c r="F1466">
        <v>29.780000999999999</v>
      </c>
      <c r="G1466">
        <v>18865300</v>
      </c>
    </row>
    <row r="1467" spans="1:7" x14ac:dyDescent="0.25">
      <c r="A1467" s="20">
        <v>42948</v>
      </c>
      <c r="B1467">
        <v>29</v>
      </c>
      <c r="C1467">
        <v>29.48</v>
      </c>
      <c r="D1467">
        <v>28.690000999999999</v>
      </c>
      <c r="E1467">
        <v>28.959999</v>
      </c>
      <c r="F1467">
        <v>28.959999</v>
      </c>
      <c r="G1467">
        <v>15709900</v>
      </c>
    </row>
    <row r="1468" spans="1:7" x14ac:dyDescent="0.25">
      <c r="A1468" s="20">
        <v>42949</v>
      </c>
      <c r="B1468">
        <v>28.690000999999999</v>
      </c>
      <c r="C1468">
        <v>30.4</v>
      </c>
      <c r="D1468">
        <v>28.620000999999998</v>
      </c>
      <c r="E1468">
        <v>29.280000999999999</v>
      </c>
      <c r="F1468">
        <v>29.280000999999999</v>
      </c>
      <c r="G1468">
        <v>29941800</v>
      </c>
    </row>
    <row r="1469" spans="1:7" x14ac:dyDescent="0.25">
      <c r="A1469" s="20">
        <v>42950</v>
      </c>
      <c r="B1469">
        <v>29.389999</v>
      </c>
      <c r="C1469">
        <v>30.25</v>
      </c>
      <c r="D1469">
        <v>29.299999</v>
      </c>
      <c r="E1469">
        <v>30.02</v>
      </c>
      <c r="F1469">
        <v>30.02</v>
      </c>
      <c r="G1469">
        <v>19743300</v>
      </c>
    </row>
    <row r="1470" spans="1:7" x14ac:dyDescent="0.25">
      <c r="A1470" s="20">
        <v>42951</v>
      </c>
      <c r="B1470">
        <v>29.629999000000002</v>
      </c>
      <c r="C1470">
        <v>29.98</v>
      </c>
      <c r="D1470">
        <v>29.02</v>
      </c>
      <c r="E1470">
        <v>29.790001</v>
      </c>
      <c r="F1470">
        <v>29.790001</v>
      </c>
      <c r="G1470">
        <v>19759900</v>
      </c>
    </row>
    <row r="1471" spans="1:7" x14ac:dyDescent="0.25">
      <c r="A1471" s="20">
        <v>42954</v>
      </c>
      <c r="B1471">
        <v>29.65</v>
      </c>
      <c r="C1471">
        <v>29.809999000000001</v>
      </c>
      <c r="D1471">
        <v>29.02</v>
      </c>
      <c r="E1471">
        <v>29.040001</v>
      </c>
      <c r="F1471">
        <v>29.040001</v>
      </c>
      <c r="G1471">
        <v>10086400</v>
      </c>
    </row>
    <row r="1472" spans="1:7" x14ac:dyDescent="0.25">
      <c r="A1472" s="20">
        <v>42955</v>
      </c>
      <c r="B1472">
        <v>29.07</v>
      </c>
      <c r="C1472">
        <v>31.48</v>
      </c>
      <c r="D1472">
        <v>28.25</v>
      </c>
      <c r="E1472">
        <v>30.709999</v>
      </c>
      <c r="F1472">
        <v>30.709999</v>
      </c>
      <c r="G1472">
        <v>33851800</v>
      </c>
    </row>
    <row r="1473" spans="1:7" x14ac:dyDescent="0.25">
      <c r="A1473" s="20">
        <v>42956</v>
      </c>
      <c r="B1473">
        <v>32.340000000000003</v>
      </c>
      <c r="C1473">
        <v>34.099997999999999</v>
      </c>
      <c r="D1473">
        <v>31.01</v>
      </c>
      <c r="E1473">
        <v>32.299999</v>
      </c>
      <c r="F1473">
        <v>32.299999</v>
      </c>
      <c r="G1473">
        <v>43458800</v>
      </c>
    </row>
    <row r="1474" spans="1:7" x14ac:dyDescent="0.25">
      <c r="A1474" s="20">
        <v>42957</v>
      </c>
      <c r="B1474">
        <v>33.990001999999997</v>
      </c>
      <c r="C1474">
        <v>41.310001</v>
      </c>
      <c r="D1474">
        <v>33.970001000000003</v>
      </c>
      <c r="E1474">
        <v>40.93</v>
      </c>
      <c r="F1474">
        <v>40.93</v>
      </c>
      <c r="G1474">
        <v>69845800</v>
      </c>
    </row>
    <row r="1475" spans="1:7" x14ac:dyDescent="0.25">
      <c r="A1475" s="20">
        <v>42958</v>
      </c>
      <c r="B1475">
        <v>41.299999</v>
      </c>
      <c r="C1475">
        <v>45.619999</v>
      </c>
      <c r="D1475">
        <v>38.610000999999997</v>
      </c>
      <c r="E1475">
        <v>43.09</v>
      </c>
      <c r="F1475">
        <v>43.09</v>
      </c>
      <c r="G1475">
        <v>50962300</v>
      </c>
    </row>
    <row r="1476" spans="1:7" x14ac:dyDescent="0.25">
      <c r="A1476" s="20">
        <v>42961</v>
      </c>
      <c r="B1476">
        <v>36.340000000000003</v>
      </c>
      <c r="C1476">
        <v>36.389999000000003</v>
      </c>
      <c r="D1476">
        <v>31.57</v>
      </c>
      <c r="E1476">
        <v>31.690000999999999</v>
      </c>
      <c r="F1476">
        <v>31.690000999999999</v>
      </c>
      <c r="G1476">
        <v>25886300</v>
      </c>
    </row>
    <row r="1477" spans="1:7" x14ac:dyDescent="0.25">
      <c r="A1477" s="20">
        <v>42962</v>
      </c>
      <c r="B1477">
        <v>30.040001</v>
      </c>
      <c r="C1477">
        <v>32.470001000000003</v>
      </c>
      <c r="D1477">
        <v>30</v>
      </c>
      <c r="E1477">
        <v>31.23</v>
      </c>
      <c r="F1477">
        <v>31.23</v>
      </c>
      <c r="G1477">
        <v>24549800</v>
      </c>
    </row>
    <row r="1478" spans="1:7" x14ac:dyDescent="0.25">
      <c r="A1478" s="20">
        <v>42963</v>
      </c>
      <c r="B1478">
        <v>31.26</v>
      </c>
      <c r="C1478">
        <v>31.73</v>
      </c>
      <c r="D1478">
        <v>30.290001</v>
      </c>
      <c r="E1478">
        <v>30.870000999999998</v>
      </c>
      <c r="F1478">
        <v>30.870000999999998</v>
      </c>
      <c r="G1478">
        <v>33850800</v>
      </c>
    </row>
    <row r="1479" spans="1:7" x14ac:dyDescent="0.25">
      <c r="A1479" s="20">
        <v>42964</v>
      </c>
      <c r="B1479">
        <v>32.389999000000003</v>
      </c>
      <c r="C1479">
        <v>41.189999</v>
      </c>
      <c r="D1479">
        <v>31.57</v>
      </c>
      <c r="E1479">
        <v>41.150002000000001</v>
      </c>
      <c r="F1479">
        <v>41.150002000000001</v>
      </c>
      <c r="G1479">
        <v>80404900</v>
      </c>
    </row>
    <row r="1480" spans="1:7" x14ac:dyDescent="0.25">
      <c r="A1480" s="20">
        <v>42965</v>
      </c>
      <c r="B1480">
        <v>38.869999</v>
      </c>
      <c r="C1480">
        <v>41.560001</v>
      </c>
      <c r="D1480">
        <v>35.150002000000001</v>
      </c>
      <c r="E1480">
        <v>38.970001000000003</v>
      </c>
      <c r="F1480">
        <v>38.970001000000003</v>
      </c>
      <c r="G1480">
        <v>60319900</v>
      </c>
    </row>
    <row r="1481" spans="1:7" x14ac:dyDescent="0.25">
      <c r="A1481" s="20">
        <v>42968</v>
      </c>
      <c r="B1481">
        <v>38.340000000000003</v>
      </c>
      <c r="C1481">
        <v>40.18</v>
      </c>
      <c r="D1481">
        <v>35.650002000000001</v>
      </c>
      <c r="E1481">
        <v>35.869999</v>
      </c>
      <c r="F1481">
        <v>35.869999</v>
      </c>
      <c r="G1481">
        <v>30539400</v>
      </c>
    </row>
    <row r="1482" spans="1:7" x14ac:dyDescent="0.25">
      <c r="A1482" s="20">
        <v>42969</v>
      </c>
      <c r="B1482">
        <v>33.720001000000003</v>
      </c>
      <c r="C1482">
        <v>33.849997999999999</v>
      </c>
      <c r="D1482">
        <v>30.379999000000002</v>
      </c>
      <c r="E1482">
        <v>30.620000999999998</v>
      </c>
      <c r="F1482">
        <v>30.620000999999998</v>
      </c>
      <c r="G1482">
        <v>23229600</v>
      </c>
    </row>
    <row r="1483" spans="1:7" x14ac:dyDescent="0.25">
      <c r="A1483" s="20">
        <v>42970</v>
      </c>
      <c r="B1483">
        <v>33.040000999999997</v>
      </c>
      <c r="C1483">
        <v>33.490001999999997</v>
      </c>
      <c r="D1483">
        <v>30.6</v>
      </c>
      <c r="E1483">
        <v>31.09</v>
      </c>
      <c r="F1483">
        <v>31.09</v>
      </c>
      <c r="G1483">
        <v>29646500</v>
      </c>
    </row>
    <row r="1484" spans="1:7" x14ac:dyDescent="0.25">
      <c r="A1484" s="20">
        <v>42971</v>
      </c>
      <c r="B1484">
        <v>30.73</v>
      </c>
      <c r="C1484">
        <v>34.099997999999999</v>
      </c>
      <c r="D1484">
        <v>30.309999000000001</v>
      </c>
      <c r="E1484">
        <v>32.740001999999997</v>
      </c>
      <c r="F1484">
        <v>32.740001999999997</v>
      </c>
      <c r="G1484">
        <v>40600600</v>
      </c>
    </row>
    <row r="1485" spans="1:7" x14ac:dyDescent="0.25">
      <c r="A1485" s="20">
        <v>42972</v>
      </c>
      <c r="B1485">
        <v>31.620000999999998</v>
      </c>
      <c r="C1485">
        <v>32.270000000000003</v>
      </c>
      <c r="D1485">
        <v>30.629999000000002</v>
      </c>
      <c r="E1485">
        <v>30.879999000000002</v>
      </c>
      <c r="F1485">
        <v>30.879999000000002</v>
      </c>
      <c r="G1485">
        <v>29581900</v>
      </c>
    </row>
    <row r="1486" spans="1:7" x14ac:dyDescent="0.25">
      <c r="A1486" s="20">
        <v>42975</v>
      </c>
      <c r="B1486">
        <v>30.110001</v>
      </c>
      <c r="C1486">
        <v>31.66</v>
      </c>
      <c r="D1486">
        <v>30.059999000000001</v>
      </c>
      <c r="E1486">
        <v>30.4</v>
      </c>
      <c r="F1486">
        <v>30.4</v>
      </c>
      <c r="G1486">
        <v>26835500</v>
      </c>
    </row>
    <row r="1487" spans="1:7" x14ac:dyDescent="0.25">
      <c r="A1487" s="20">
        <v>42976</v>
      </c>
      <c r="B1487">
        <v>34.900002000000001</v>
      </c>
      <c r="C1487">
        <v>35.189999</v>
      </c>
      <c r="D1487">
        <v>30.91</v>
      </c>
      <c r="E1487">
        <v>31.190000999999999</v>
      </c>
      <c r="F1487">
        <v>31.190000999999999</v>
      </c>
      <c r="G1487">
        <v>37186200</v>
      </c>
    </row>
    <row r="1488" spans="1:7" x14ac:dyDescent="0.25">
      <c r="A1488" s="20">
        <v>42977</v>
      </c>
      <c r="B1488">
        <v>31.030000999999999</v>
      </c>
      <c r="C1488">
        <v>31.559999000000001</v>
      </c>
      <c r="D1488">
        <v>30.389999</v>
      </c>
      <c r="E1488">
        <v>30.809999000000001</v>
      </c>
      <c r="F1488">
        <v>30.809999000000001</v>
      </c>
      <c r="G1488">
        <v>18113400</v>
      </c>
    </row>
    <row r="1489" spans="1:7" x14ac:dyDescent="0.25">
      <c r="A1489" s="20">
        <v>42978</v>
      </c>
      <c r="B1489">
        <v>30.360001</v>
      </c>
      <c r="C1489">
        <v>30.530000999999999</v>
      </c>
      <c r="D1489">
        <v>28.959999</v>
      </c>
      <c r="E1489">
        <v>29.139999</v>
      </c>
      <c r="F1489">
        <v>29.139999</v>
      </c>
      <c r="G1489">
        <v>24119900</v>
      </c>
    </row>
    <row r="1490" spans="1:7" x14ac:dyDescent="0.25">
      <c r="A1490" s="20">
        <v>42979</v>
      </c>
      <c r="B1490">
        <v>28.530000999999999</v>
      </c>
      <c r="C1490">
        <v>29.110001</v>
      </c>
      <c r="D1490">
        <v>28.360001</v>
      </c>
      <c r="E1490">
        <v>28.940000999999999</v>
      </c>
      <c r="F1490">
        <v>28.940000999999999</v>
      </c>
      <c r="G1490">
        <v>15666100</v>
      </c>
    </row>
    <row r="1491" spans="1:7" x14ac:dyDescent="0.25">
      <c r="A1491" s="20">
        <v>42983</v>
      </c>
      <c r="B1491">
        <v>30.959999</v>
      </c>
      <c r="C1491">
        <v>34.659999999999997</v>
      </c>
      <c r="D1491">
        <v>29.860001</v>
      </c>
      <c r="E1491">
        <v>32.099997999999999</v>
      </c>
      <c r="F1491">
        <v>32.099997999999999</v>
      </c>
      <c r="G1491">
        <v>55389400</v>
      </c>
    </row>
    <row r="1492" spans="1:7" x14ac:dyDescent="0.25">
      <c r="A1492" s="20">
        <v>42984</v>
      </c>
      <c r="B1492">
        <v>30.799999</v>
      </c>
      <c r="C1492">
        <v>32.299999</v>
      </c>
      <c r="D1492">
        <v>30.5</v>
      </c>
      <c r="E1492">
        <v>30.65</v>
      </c>
      <c r="F1492">
        <v>30.65</v>
      </c>
      <c r="G1492">
        <v>28371200</v>
      </c>
    </row>
    <row r="1493" spans="1:7" x14ac:dyDescent="0.25">
      <c r="A1493" s="20">
        <v>42985</v>
      </c>
      <c r="B1493">
        <v>30.68</v>
      </c>
      <c r="C1493">
        <v>31.629999000000002</v>
      </c>
      <c r="D1493">
        <v>29.9</v>
      </c>
      <c r="E1493">
        <v>30.41</v>
      </c>
      <c r="F1493">
        <v>30.41</v>
      </c>
      <c r="G1493">
        <v>28184700</v>
      </c>
    </row>
    <row r="1494" spans="1:7" x14ac:dyDescent="0.25">
      <c r="A1494" s="20">
        <v>42986</v>
      </c>
      <c r="B1494">
        <v>31.15</v>
      </c>
      <c r="C1494">
        <v>32.259998000000003</v>
      </c>
      <c r="D1494">
        <v>30.9</v>
      </c>
      <c r="E1494">
        <v>31.83</v>
      </c>
      <c r="F1494">
        <v>31.83</v>
      </c>
      <c r="G1494">
        <v>23691500</v>
      </c>
    </row>
    <row r="1495" spans="1:7" x14ac:dyDescent="0.25">
      <c r="A1495" s="20">
        <v>42989</v>
      </c>
      <c r="B1495">
        <v>29.530000999999999</v>
      </c>
      <c r="C1495">
        <v>29.540001</v>
      </c>
      <c r="D1495">
        <v>27.860001</v>
      </c>
      <c r="E1495">
        <v>28.209999</v>
      </c>
      <c r="F1495">
        <v>28.209999</v>
      </c>
      <c r="G1495">
        <v>25087600</v>
      </c>
    </row>
    <row r="1496" spans="1:7" x14ac:dyDescent="0.25">
      <c r="A1496" s="20">
        <v>42990</v>
      </c>
      <c r="B1496">
        <v>27.549999</v>
      </c>
      <c r="C1496">
        <v>27.870000999999998</v>
      </c>
      <c r="D1496">
        <v>26.799999</v>
      </c>
      <c r="E1496">
        <v>26.799999</v>
      </c>
      <c r="F1496">
        <v>26.799999</v>
      </c>
      <c r="G1496">
        <v>17965200</v>
      </c>
    </row>
    <row r="1497" spans="1:7" x14ac:dyDescent="0.25">
      <c r="A1497" s="20">
        <v>42991</v>
      </c>
      <c r="B1497">
        <v>26.82</v>
      </c>
      <c r="C1497">
        <v>26.82</v>
      </c>
      <c r="D1497">
        <v>24.83</v>
      </c>
      <c r="E1497">
        <v>24.889999</v>
      </c>
      <c r="F1497">
        <v>24.889999</v>
      </c>
      <c r="G1497">
        <v>21245700</v>
      </c>
    </row>
    <row r="1498" spans="1:7" x14ac:dyDescent="0.25">
      <c r="A1498" s="20">
        <v>42992</v>
      </c>
      <c r="B1498">
        <v>25.540001</v>
      </c>
      <c r="C1498">
        <v>25.74</v>
      </c>
      <c r="D1498">
        <v>24.860001</v>
      </c>
      <c r="E1498">
        <v>25.6</v>
      </c>
      <c r="F1498">
        <v>25.6</v>
      </c>
      <c r="G1498">
        <v>18314900</v>
      </c>
    </row>
    <row r="1499" spans="1:7" x14ac:dyDescent="0.25">
      <c r="A1499" s="20">
        <v>42993</v>
      </c>
      <c r="B1499">
        <v>25.34</v>
      </c>
      <c r="C1499">
        <v>25.370000999999998</v>
      </c>
      <c r="D1499">
        <v>24.559999000000001</v>
      </c>
      <c r="E1499">
        <v>24.690000999999999</v>
      </c>
      <c r="F1499">
        <v>24.690000999999999</v>
      </c>
      <c r="G1499">
        <v>16047000</v>
      </c>
    </row>
    <row r="1500" spans="1:7" x14ac:dyDescent="0.25">
      <c r="A1500" s="20">
        <v>42996</v>
      </c>
      <c r="B1500">
        <v>23.93</v>
      </c>
      <c r="C1500">
        <v>24.01</v>
      </c>
      <c r="D1500">
        <v>22.120000999999998</v>
      </c>
      <c r="E1500">
        <v>22.51</v>
      </c>
      <c r="F1500">
        <v>22.51</v>
      </c>
      <c r="G1500">
        <v>23807100</v>
      </c>
    </row>
    <row r="1501" spans="1:7" x14ac:dyDescent="0.25">
      <c r="A1501" s="20">
        <v>42997</v>
      </c>
      <c r="B1501">
        <v>22.52</v>
      </c>
      <c r="C1501">
        <v>23.15</v>
      </c>
      <c r="D1501">
        <v>22.469999000000001</v>
      </c>
      <c r="E1501">
        <v>22.58</v>
      </c>
      <c r="F1501">
        <v>22.58</v>
      </c>
      <c r="G1501">
        <v>14890100</v>
      </c>
    </row>
    <row r="1502" spans="1:7" x14ac:dyDescent="0.25">
      <c r="A1502" s="20">
        <v>42998</v>
      </c>
      <c r="B1502">
        <v>22.74</v>
      </c>
      <c r="C1502">
        <v>24.33</v>
      </c>
      <c r="D1502">
        <v>22.33</v>
      </c>
      <c r="E1502">
        <v>22.610001</v>
      </c>
      <c r="F1502">
        <v>22.610001</v>
      </c>
      <c r="G1502">
        <v>27671900</v>
      </c>
    </row>
    <row r="1503" spans="1:7" x14ac:dyDescent="0.25">
      <c r="A1503" s="20">
        <v>42999</v>
      </c>
      <c r="B1503">
        <v>22.5</v>
      </c>
      <c r="C1503">
        <v>23.110001</v>
      </c>
      <c r="D1503">
        <v>22.309999000000001</v>
      </c>
      <c r="E1503">
        <v>22.58</v>
      </c>
      <c r="F1503">
        <v>22.58</v>
      </c>
      <c r="G1503">
        <v>20214600</v>
      </c>
    </row>
    <row r="1504" spans="1:7" x14ac:dyDescent="0.25">
      <c r="A1504" s="20">
        <v>43000</v>
      </c>
      <c r="B1504">
        <v>22.58</v>
      </c>
      <c r="C1504">
        <v>23.690000999999999</v>
      </c>
      <c r="D1504">
        <v>22.549999</v>
      </c>
      <c r="E1504">
        <v>22.870000999999998</v>
      </c>
      <c r="F1504">
        <v>22.870000999999998</v>
      </c>
      <c r="G1504">
        <v>19112400</v>
      </c>
    </row>
    <row r="1505" spans="1:7" x14ac:dyDescent="0.25">
      <c r="A1505" s="20">
        <v>43003</v>
      </c>
      <c r="B1505">
        <v>23</v>
      </c>
      <c r="C1505">
        <v>24.299999</v>
      </c>
      <c r="D1505">
        <v>22.370000999999998</v>
      </c>
      <c r="E1505">
        <v>22.85</v>
      </c>
      <c r="F1505">
        <v>22.85</v>
      </c>
      <c r="G1505">
        <v>35050900</v>
      </c>
    </row>
    <row r="1506" spans="1:7" x14ac:dyDescent="0.25">
      <c r="A1506" s="20">
        <v>43004</v>
      </c>
      <c r="B1506">
        <v>22.6</v>
      </c>
      <c r="C1506">
        <v>23.139999</v>
      </c>
      <c r="D1506">
        <v>22.129999000000002</v>
      </c>
      <c r="E1506">
        <v>22.360001</v>
      </c>
      <c r="F1506">
        <v>22.360001</v>
      </c>
      <c r="G1506">
        <v>21196000</v>
      </c>
    </row>
    <row r="1507" spans="1:7" x14ac:dyDescent="0.25">
      <c r="A1507" s="20">
        <v>43005</v>
      </c>
      <c r="B1507">
        <v>21.9</v>
      </c>
      <c r="C1507">
        <v>22.49</v>
      </c>
      <c r="D1507">
        <v>21.66</v>
      </c>
      <c r="E1507">
        <v>22.040001</v>
      </c>
      <c r="F1507">
        <v>22.040001</v>
      </c>
      <c r="G1507">
        <v>19149700</v>
      </c>
    </row>
    <row r="1508" spans="1:7" x14ac:dyDescent="0.25">
      <c r="A1508" s="20">
        <v>43006</v>
      </c>
      <c r="B1508">
        <v>22.209999</v>
      </c>
      <c r="C1508">
        <v>22.290001</v>
      </c>
      <c r="D1508">
        <v>21.379999000000002</v>
      </c>
      <c r="E1508">
        <v>21.450001</v>
      </c>
      <c r="F1508">
        <v>21.450001</v>
      </c>
      <c r="G1508">
        <v>15994900</v>
      </c>
    </row>
    <row r="1509" spans="1:7" x14ac:dyDescent="0.25">
      <c r="A1509" s="20">
        <v>43007</v>
      </c>
      <c r="B1509">
        <v>21.389999</v>
      </c>
      <c r="C1509">
        <v>21.68</v>
      </c>
      <c r="D1509">
        <v>20.5</v>
      </c>
      <c r="E1509">
        <v>20.6</v>
      </c>
      <c r="F1509">
        <v>20.6</v>
      </c>
      <c r="G1509">
        <v>18556200</v>
      </c>
    </row>
    <row r="1510" spans="1:7" x14ac:dyDescent="0.25">
      <c r="A1510" s="20">
        <v>43010</v>
      </c>
      <c r="B1510">
        <v>20.360001</v>
      </c>
      <c r="C1510">
        <v>20.379999000000002</v>
      </c>
      <c r="D1510">
        <v>19.41</v>
      </c>
      <c r="E1510">
        <v>19.780000999999999</v>
      </c>
      <c r="F1510">
        <v>19.780000999999999</v>
      </c>
      <c r="G1510">
        <v>19341800</v>
      </c>
    </row>
    <row r="1511" spans="1:7" x14ac:dyDescent="0.25">
      <c r="A1511" s="20">
        <v>43011</v>
      </c>
      <c r="B1511">
        <v>19.399999999999999</v>
      </c>
      <c r="C1511">
        <v>19.809999000000001</v>
      </c>
      <c r="D1511">
        <v>19.32</v>
      </c>
      <c r="E1511">
        <v>19.610001</v>
      </c>
      <c r="F1511">
        <v>19.610001</v>
      </c>
      <c r="G1511">
        <v>12172100</v>
      </c>
    </row>
    <row r="1512" spans="1:7" x14ac:dyDescent="0.25">
      <c r="A1512" s="20">
        <v>43012</v>
      </c>
      <c r="B1512">
        <v>19.719999000000001</v>
      </c>
      <c r="C1512">
        <v>20</v>
      </c>
      <c r="D1512">
        <v>19.52</v>
      </c>
      <c r="E1512">
        <v>19.75</v>
      </c>
      <c r="F1512">
        <v>19.75</v>
      </c>
      <c r="G1512">
        <v>13125900</v>
      </c>
    </row>
    <row r="1513" spans="1:7" x14ac:dyDescent="0.25">
      <c r="A1513" s="20">
        <v>43013</v>
      </c>
      <c r="B1513">
        <v>19.489999999999998</v>
      </c>
      <c r="C1513">
        <v>19.489999999999998</v>
      </c>
      <c r="D1513">
        <v>18.329999999999998</v>
      </c>
      <c r="E1513">
        <v>18.41</v>
      </c>
      <c r="F1513">
        <v>18.41</v>
      </c>
      <c r="G1513">
        <v>21477500</v>
      </c>
    </row>
    <row r="1514" spans="1:7" x14ac:dyDescent="0.25">
      <c r="A1514" s="20">
        <v>43014</v>
      </c>
      <c r="B1514">
        <v>18.57</v>
      </c>
      <c r="C1514">
        <v>19.360001</v>
      </c>
      <c r="D1514">
        <v>18.420000000000002</v>
      </c>
      <c r="E1514">
        <v>18.420000000000002</v>
      </c>
      <c r="F1514">
        <v>18.420000000000002</v>
      </c>
      <c r="G1514">
        <v>21087100</v>
      </c>
    </row>
    <row r="1515" spans="1:7" x14ac:dyDescent="0.25">
      <c r="A1515" s="20">
        <v>43017</v>
      </c>
      <c r="B1515">
        <v>18.299999</v>
      </c>
      <c r="C1515">
        <v>19.530000999999999</v>
      </c>
      <c r="D1515">
        <v>18.209999</v>
      </c>
      <c r="E1515">
        <v>19.18</v>
      </c>
      <c r="F1515">
        <v>19.18</v>
      </c>
      <c r="G1515">
        <v>16399800</v>
      </c>
    </row>
    <row r="1516" spans="1:7" x14ac:dyDescent="0.25">
      <c r="A1516" s="20">
        <v>43018</v>
      </c>
      <c r="B1516">
        <v>18.52</v>
      </c>
      <c r="C1516">
        <v>19.200001</v>
      </c>
      <c r="D1516">
        <v>18.190000999999999</v>
      </c>
      <c r="E1516">
        <v>18.34</v>
      </c>
      <c r="F1516">
        <v>18.34</v>
      </c>
      <c r="G1516">
        <v>22647400</v>
      </c>
    </row>
    <row r="1517" spans="1:7" x14ac:dyDescent="0.25">
      <c r="A1517" s="20">
        <v>43019</v>
      </c>
      <c r="B1517">
        <v>18.239999999999998</v>
      </c>
      <c r="C1517">
        <v>18.489999999999998</v>
      </c>
      <c r="D1517">
        <v>17.459999</v>
      </c>
      <c r="E1517">
        <v>17.549999</v>
      </c>
      <c r="F1517">
        <v>17.549999</v>
      </c>
      <c r="G1517">
        <v>20069100</v>
      </c>
    </row>
    <row r="1518" spans="1:7" x14ac:dyDescent="0.25">
      <c r="A1518" s="20">
        <v>43020</v>
      </c>
      <c r="B1518">
        <v>17.629999000000002</v>
      </c>
      <c r="C1518">
        <v>17.93</v>
      </c>
      <c r="D1518">
        <v>16.98</v>
      </c>
      <c r="E1518">
        <v>17.360001</v>
      </c>
      <c r="F1518">
        <v>17.360001</v>
      </c>
      <c r="G1518">
        <v>22482400</v>
      </c>
    </row>
    <row r="1519" spans="1:7" x14ac:dyDescent="0.25">
      <c r="A1519" s="20">
        <v>43021</v>
      </c>
      <c r="B1519">
        <v>16.940000999999999</v>
      </c>
      <c r="C1519">
        <v>17.079999999999998</v>
      </c>
      <c r="D1519">
        <v>16.399999999999999</v>
      </c>
      <c r="E1519">
        <v>16.719999000000001</v>
      </c>
      <c r="F1519">
        <v>16.719999000000001</v>
      </c>
      <c r="G1519">
        <v>22515500</v>
      </c>
    </row>
    <row r="1520" spans="1:7" x14ac:dyDescent="0.25">
      <c r="A1520" s="20">
        <v>43024</v>
      </c>
      <c r="B1520">
        <v>16.389999</v>
      </c>
      <c r="C1520">
        <v>16.620000999999998</v>
      </c>
      <c r="D1520">
        <v>16.079999999999998</v>
      </c>
      <c r="E1520">
        <v>16.139999</v>
      </c>
      <c r="F1520">
        <v>16.139999</v>
      </c>
      <c r="G1520">
        <v>16559800</v>
      </c>
    </row>
    <row r="1521" spans="1:7" x14ac:dyDescent="0.25">
      <c r="A1521" s="20">
        <v>43025</v>
      </c>
      <c r="B1521">
        <v>16.219999000000001</v>
      </c>
      <c r="C1521">
        <v>16.540001</v>
      </c>
      <c r="D1521">
        <v>16.059999000000001</v>
      </c>
      <c r="E1521">
        <v>16.219999000000001</v>
      </c>
      <c r="F1521">
        <v>16.219999000000001</v>
      </c>
      <c r="G1521">
        <v>18178900</v>
      </c>
    </row>
    <row r="1522" spans="1:7" x14ac:dyDescent="0.25">
      <c r="A1522" s="20">
        <v>43026</v>
      </c>
      <c r="B1522">
        <v>16.02</v>
      </c>
      <c r="C1522">
        <v>16.129999000000002</v>
      </c>
      <c r="D1522">
        <v>15.83</v>
      </c>
      <c r="E1522">
        <v>16.07</v>
      </c>
      <c r="F1522">
        <v>16.07</v>
      </c>
      <c r="G1522">
        <v>14654500</v>
      </c>
    </row>
    <row r="1523" spans="1:7" x14ac:dyDescent="0.25">
      <c r="A1523" s="20">
        <v>43027</v>
      </c>
      <c r="B1523">
        <v>17.110001</v>
      </c>
      <c r="C1523">
        <v>17.459999</v>
      </c>
      <c r="D1523">
        <v>15.78</v>
      </c>
      <c r="E1523">
        <v>15.83</v>
      </c>
      <c r="F1523">
        <v>15.83</v>
      </c>
      <c r="G1523">
        <v>36196400</v>
      </c>
    </row>
    <row r="1524" spans="1:7" x14ac:dyDescent="0.25">
      <c r="A1524" s="20">
        <v>43028</v>
      </c>
      <c r="B1524">
        <v>15.3</v>
      </c>
      <c r="C1524">
        <v>15.5</v>
      </c>
      <c r="D1524">
        <v>15.18</v>
      </c>
      <c r="E1524">
        <v>15.26</v>
      </c>
      <c r="F1524">
        <v>15.26</v>
      </c>
      <c r="G1524">
        <v>15055900</v>
      </c>
    </row>
    <row r="1525" spans="1:7" x14ac:dyDescent="0.25">
      <c r="A1525" s="20">
        <v>43031</v>
      </c>
      <c r="B1525">
        <v>15.05</v>
      </c>
      <c r="C1525">
        <v>16.549999</v>
      </c>
      <c r="D1525">
        <v>15.02</v>
      </c>
      <c r="E1525">
        <v>16.239999999999998</v>
      </c>
      <c r="F1525">
        <v>16.239999999999998</v>
      </c>
      <c r="G1525">
        <v>27540400</v>
      </c>
    </row>
    <row r="1526" spans="1:7" x14ac:dyDescent="0.25">
      <c r="A1526" s="20">
        <v>43032</v>
      </c>
      <c r="B1526">
        <v>15.66</v>
      </c>
      <c r="C1526">
        <v>16.73</v>
      </c>
      <c r="D1526">
        <v>15.45</v>
      </c>
      <c r="E1526">
        <v>16.559999000000001</v>
      </c>
      <c r="F1526">
        <v>16.559999000000001</v>
      </c>
      <c r="G1526">
        <v>31970800</v>
      </c>
    </row>
    <row r="1527" spans="1:7" x14ac:dyDescent="0.25">
      <c r="A1527" s="20">
        <v>43033</v>
      </c>
      <c r="B1527">
        <v>16.920000000000002</v>
      </c>
      <c r="C1527">
        <v>19.98</v>
      </c>
      <c r="D1527">
        <v>16.790001</v>
      </c>
      <c r="E1527">
        <v>17.649999999999999</v>
      </c>
      <c r="F1527">
        <v>17.649999999999999</v>
      </c>
      <c r="G1527">
        <v>85335800</v>
      </c>
    </row>
    <row r="1528" spans="1:7" x14ac:dyDescent="0.25">
      <c r="A1528" s="20">
        <v>43034</v>
      </c>
      <c r="B1528">
        <v>17.059999000000001</v>
      </c>
      <c r="C1528">
        <v>17.579999999999998</v>
      </c>
      <c r="D1528">
        <v>16.690000999999999</v>
      </c>
      <c r="E1528">
        <v>17.549999</v>
      </c>
      <c r="F1528">
        <v>17.549999</v>
      </c>
      <c r="G1528">
        <v>39028600</v>
      </c>
    </row>
    <row r="1529" spans="1:7" x14ac:dyDescent="0.25">
      <c r="A1529" s="20">
        <v>43035</v>
      </c>
      <c r="B1529">
        <v>16.68</v>
      </c>
      <c r="C1529">
        <v>17.23</v>
      </c>
      <c r="D1529">
        <v>15.46</v>
      </c>
      <c r="E1529">
        <v>15.62</v>
      </c>
      <c r="F1529">
        <v>15.62</v>
      </c>
      <c r="G1529">
        <v>30656500</v>
      </c>
    </row>
    <row r="1530" spans="1:7" x14ac:dyDescent="0.25">
      <c r="A1530" s="20">
        <v>43038</v>
      </c>
      <c r="B1530">
        <v>16.68</v>
      </c>
      <c r="C1530">
        <v>16.68</v>
      </c>
      <c r="D1530">
        <v>15.31</v>
      </c>
      <c r="E1530">
        <v>15.85</v>
      </c>
      <c r="F1530">
        <v>15.85</v>
      </c>
      <c r="G1530">
        <v>32482900</v>
      </c>
    </row>
    <row r="1531" spans="1:7" x14ac:dyDescent="0.25">
      <c r="A1531" s="20">
        <v>43039</v>
      </c>
      <c r="B1531">
        <v>15.57</v>
      </c>
      <c r="C1531">
        <v>15.8</v>
      </c>
      <c r="D1531">
        <v>15.19</v>
      </c>
      <c r="E1531">
        <v>15.32</v>
      </c>
      <c r="F1531">
        <v>15.32</v>
      </c>
      <c r="G1531">
        <v>20301300</v>
      </c>
    </row>
    <row r="1532" spans="1:7" x14ac:dyDescent="0.25">
      <c r="A1532" s="20">
        <v>43040</v>
      </c>
      <c r="B1532">
        <v>14.99</v>
      </c>
      <c r="C1532">
        <v>15.79</v>
      </c>
      <c r="D1532">
        <v>14.92</v>
      </c>
      <c r="E1532">
        <v>15.45</v>
      </c>
      <c r="F1532">
        <v>15.45</v>
      </c>
      <c r="G1532">
        <v>27928700</v>
      </c>
    </row>
    <row r="1533" spans="1:7" x14ac:dyDescent="0.25">
      <c r="A1533" s="20">
        <v>43041</v>
      </c>
      <c r="B1533">
        <v>15.45</v>
      </c>
      <c r="C1533">
        <v>16.389999</v>
      </c>
      <c r="D1533">
        <v>15.07</v>
      </c>
      <c r="E1533">
        <v>15.13</v>
      </c>
      <c r="F1533">
        <v>15.13</v>
      </c>
      <c r="G1533">
        <v>38096300</v>
      </c>
    </row>
    <row r="1534" spans="1:7" x14ac:dyDescent="0.25">
      <c r="A1534" s="20">
        <v>43042</v>
      </c>
      <c r="B1534">
        <v>14.97</v>
      </c>
      <c r="C1534">
        <v>15.37</v>
      </c>
      <c r="D1534">
        <v>14.85</v>
      </c>
      <c r="E1534">
        <v>15.04</v>
      </c>
      <c r="F1534">
        <v>15.04</v>
      </c>
      <c r="G1534">
        <v>25578900</v>
      </c>
    </row>
    <row r="1535" spans="1:7" x14ac:dyDescent="0.25">
      <c r="A1535" s="20">
        <v>43045</v>
      </c>
      <c r="B1535">
        <v>15</v>
      </c>
      <c r="C1535">
        <v>15.04</v>
      </c>
      <c r="D1535">
        <v>14.73</v>
      </c>
      <c r="E1535">
        <v>14.76</v>
      </c>
      <c r="F1535">
        <v>14.76</v>
      </c>
      <c r="G1535">
        <v>13547100</v>
      </c>
    </row>
    <row r="1536" spans="1:7" x14ac:dyDescent="0.25">
      <c r="A1536" s="20">
        <v>43046</v>
      </c>
      <c r="B1536">
        <v>14.75</v>
      </c>
      <c r="C1536">
        <v>15.49</v>
      </c>
      <c r="D1536">
        <v>14.56</v>
      </c>
      <c r="E1536">
        <v>14.92</v>
      </c>
      <c r="F1536">
        <v>14.92</v>
      </c>
      <c r="G1536">
        <v>28128800</v>
      </c>
    </row>
    <row r="1537" spans="1:7" x14ac:dyDescent="0.25">
      <c r="A1537" s="20">
        <v>43047</v>
      </c>
      <c r="B1537">
        <v>15.18</v>
      </c>
      <c r="C1537">
        <v>15.41</v>
      </c>
      <c r="D1537">
        <v>14.62</v>
      </c>
      <c r="E1537">
        <v>14.97</v>
      </c>
      <c r="F1537">
        <v>14.97</v>
      </c>
      <c r="G1537">
        <v>22188600</v>
      </c>
    </row>
    <row r="1538" spans="1:7" x14ac:dyDescent="0.25">
      <c r="A1538" s="20">
        <v>43048</v>
      </c>
      <c r="B1538">
        <v>16.110001</v>
      </c>
      <c r="C1538">
        <v>17.049999</v>
      </c>
      <c r="D1538">
        <v>15.32</v>
      </c>
      <c r="E1538">
        <v>15.36</v>
      </c>
      <c r="F1538">
        <v>15.36</v>
      </c>
      <c r="G1538">
        <v>69564200</v>
      </c>
    </row>
    <row r="1539" spans="1:7" x14ac:dyDescent="0.25">
      <c r="A1539" s="20">
        <v>43049</v>
      </c>
      <c r="B1539">
        <v>15.7</v>
      </c>
      <c r="C1539">
        <v>16.280000999999999</v>
      </c>
      <c r="D1539">
        <v>15.53</v>
      </c>
      <c r="E1539">
        <v>16.059999000000001</v>
      </c>
      <c r="F1539">
        <v>16.059999000000001</v>
      </c>
      <c r="G1539">
        <v>31007200</v>
      </c>
    </row>
    <row r="1540" spans="1:7" x14ac:dyDescent="0.25">
      <c r="A1540" s="20">
        <v>43052</v>
      </c>
      <c r="B1540">
        <v>16.719999000000001</v>
      </c>
      <c r="C1540">
        <v>16.719999000000001</v>
      </c>
      <c r="D1540">
        <v>15.67</v>
      </c>
      <c r="E1540">
        <v>16.219999000000001</v>
      </c>
      <c r="F1540">
        <v>16.219999000000001</v>
      </c>
      <c r="G1540">
        <v>22337100</v>
      </c>
    </row>
    <row r="1541" spans="1:7" x14ac:dyDescent="0.25">
      <c r="A1541" s="20">
        <v>43053</v>
      </c>
      <c r="B1541">
        <v>16.690000999999999</v>
      </c>
      <c r="C1541">
        <v>17.27</v>
      </c>
      <c r="D1541">
        <v>16.290001</v>
      </c>
      <c r="E1541">
        <v>16.41</v>
      </c>
      <c r="F1541">
        <v>16.41</v>
      </c>
      <c r="G1541">
        <v>41172000</v>
      </c>
    </row>
    <row r="1542" spans="1:7" x14ac:dyDescent="0.25">
      <c r="A1542" s="20">
        <v>43054</v>
      </c>
      <c r="B1542">
        <v>17.379999000000002</v>
      </c>
      <c r="C1542">
        <v>18.200001</v>
      </c>
      <c r="D1542">
        <v>16.899999999999999</v>
      </c>
      <c r="E1542">
        <v>17.66</v>
      </c>
      <c r="F1542">
        <v>17.66</v>
      </c>
      <c r="G1542">
        <v>48018400</v>
      </c>
    </row>
    <row r="1543" spans="1:7" x14ac:dyDescent="0.25">
      <c r="A1543" s="20">
        <v>43055</v>
      </c>
      <c r="B1543">
        <v>16.489999999999998</v>
      </c>
      <c r="C1543">
        <v>16.52</v>
      </c>
      <c r="D1543">
        <v>15.82</v>
      </c>
      <c r="E1543">
        <v>16.219999000000001</v>
      </c>
      <c r="F1543">
        <v>16.219999000000001</v>
      </c>
      <c r="G1543">
        <v>26469200</v>
      </c>
    </row>
    <row r="1544" spans="1:7" x14ac:dyDescent="0.25">
      <c r="A1544" s="20">
        <v>43056</v>
      </c>
      <c r="B1544">
        <v>16.219999000000001</v>
      </c>
      <c r="C1544">
        <v>16.260000000000002</v>
      </c>
      <c r="D1544">
        <v>15.52</v>
      </c>
      <c r="E1544">
        <v>15.72</v>
      </c>
      <c r="F1544">
        <v>15.72</v>
      </c>
      <c r="G1544">
        <v>23247700</v>
      </c>
    </row>
    <row r="1545" spans="1:7" x14ac:dyDescent="0.25">
      <c r="A1545" s="20">
        <v>43059</v>
      </c>
      <c r="B1545">
        <v>15.25</v>
      </c>
      <c r="C1545">
        <v>15.37</v>
      </c>
      <c r="D1545">
        <v>14.65</v>
      </c>
      <c r="E1545">
        <v>14.71</v>
      </c>
      <c r="F1545">
        <v>14.71</v>
      </c>
      <c r="G1545">
        <v>21674400</v>
      </c>
    </row>
    <row r="1546" spans="1:7" x14ac:dyDescent="0.25">
      <c r="A1546" s="20">
        <v>43060</v>
      </c>
      <c r="B1546">
        <v>14.1</v>
      </c>
      <c r="C1546">
        <v>14.19</v>
      </c>
      <c r="D1546">
        <v>13.41</v>
      </c>
      <c r="E1546">
        <v>13.59</v>
      </c>
      <c r="F1546">
        <v>13.59</v>
      </c>
      <c r="G1546">
        <v>23082000</v>
      </c>
    </row>
    <row r="1547" spans="1:7" x14ac:dyDescent="0.25">
      <c r="A1547" s="20">
        <v>43061</v>
      </c>
      <c r="B1547">
        <v>13.35</v>
      </c>
      <c r="C1547">
        <v>13.58</v>
      </c>
      <c r="D1547">
        <v>13.16</v>
      </c>
      <c r="E1547">
        <v>13.31</v>
      </c>
      <c r="F1547">
        <v>13.31</v>
      </c>
      <c r="G1547">
        <v>17531000</v>
      </c>
    </row>
    <row r="1548" spans="1:7" x14ac:dyDescent="0.25">
      <c r="A1548" s="20">
        <v>43063</v>
      </c>
      <c r="B1548">
        <v>13.13</v>
      </c>
      <c r="C1548">
        <v>13.28</v>
      </c>
      <c r="D1548">
        <v>13.06</v>
      </c>
      <c r="E1548">
        <v>13.22</v>
      </c>
      <c r="F1548">
        <v>13.22</v>
      </c>
      <c r="G1548">
        <v>6574100</v>
      </c>
    </row>
    <row r="1549" spans="1:7" x14ac:dyDescent="0.25">
      <c r="A1549" s="20">
        <v>43066</v>
      </c>
      <c r="B1549">
        <v>13.27</v>
      </c>
      <c r="C1549">
        <v>13.46</v>
      </c>
      <c r="D1549">
        <v>12.99</v>
      </c>
      <c r="E1549">
        <v>13.17</v>
      </c>
      <c r="F1549">
        <v>13.17</v>
      </c>
      <c r="G1549">
        <v>16381700</v>
      </c>
    </row>
    <row r="1550" spans="1:7" x14ac:dyDescent="0.25">
      <c r="A1550" s="20">
        <v>43067</v>
      </c>
      <c r="B1550">
        <v>12.91</v>
      </c>
      <c r="C1550">
        <v>13.2</v>
      </c>
      <c r="D1550">
        <v>12.68</v>
      </c>
      <c r="E1550">
        <v>12.8</v>
      </c>
      <c r="F1550">
        <v>12.8</v>
      </c>
      <c r="G1550">
        <v>30551000</v>
      </c>
    </row>
    <row r="1551" spans="1:7" x14ac:dyDescent="0.25">
      <c r="A1551" s="20">
        <v>43068</v>
      </c>
      <c r="B1551">
        <v>12.87</v>
      </c>
      <c r="C1551">
        <v>13.68</v>
      </c>
      <c r="D1551">
        <v>12.82</v>
      </c>
      <c r="E1551">
        <v>13.37</v>
      </c>
      <c r="F1551">
        <v>13.37</v>
      </c>
      <c r="G1551">
        <v>39722900</v>
      </c>
    </row>
    <row r="1552" spans="1:7" x14ac:dyDescent="0.25">
      <c r="A1552" s="20">
        <v>43069</v>
      </c>
      <c r="B1552">
        <v>12.94</v>
      </c>
      <c r="C1552">
        <v>13.76</v>
      </c>
      <c r="D1552">
        <v>12.87</v>
      </c>
      <c r="E1552">
        <v>13.45</v>
      </c>
      <c r="F1552">
        <v>13.45</v>
      </c>
      <c r="G1552">
        <v>33410100</v>
      </c>
    </row>
    <row r="1553" spans="1:7" x14ac:dyDescent="0.25">
      <c r="A1553" s="20">
        <v>43070</v>
      </c>
      <c r="B1553">
        <v>13.73</v>
      </c>
      <c r="C1553">
        <v>17</v>
      </c>
      <c r="D1553">
        <v>13.45</v>
      </c>
      <c r="E1553">
        <v>14.19</v>
      </c>
      <c r="F1553">
        <v>14.19</v>
      </c>
      <c r="G1553">
        <v>95498200</v>
      </c>
    </row>
    <row r="1554" spans="1:7" x14ac:dyDescent="0.25">
      <c r="A1554" s="20">
        <v>43073</v>
      </c>
      <c r="B1554">
        <v>12.92</v>
      </c>
      <c r="C1554">
        <v>13.98</v>
      </c>
      <c r="D1554">
        <v>12.72</v>
      </c>
      <c r="E1554">
        <v>13.97</v>
      </c>
      <c r="F1554">
        <v>13.97</v>
      </c>
      <c r="G1554">
        <v>48810300</v>
      </c>
    </row>
    <row r="1555" spans="1:7" x14ac:dyDescent="0.25">
      <c r="A1555" s="20">
        <v>43074</v>
      </c>
      <c r="B1555">
        <v>13.7</v>
      </c>
      <c r="C1555">
        <v>14.15</v>
      </c>
      <c r="D1555">
        <v>13.13</v>
      </c>
      <c r="E1555">
        <v>13.85</v>
      </c>
      <c r="F1555">
        <v>13.85</v>
      </c>
      <c r="G1555">
        <v>36473400</v>
      </c>
    </row>
    <row r="1556" spans="1:7" x14ac:dyDescent="0.25">
      <c r="A1556" s="20">
        <v>43075</v>
      </c>
      <c r="B1556">
        <v>14.2</v>
      </c>
      <c r="C1556">
        <v>14.33</v>
      </c>
      <c r="D1556">
        <v>13.68</v>
      </c>
      <c r="E1556">
        <v>13.8</v>
      </c>
      <c r="F1556">
        <v>13.8</v>
      </c>
      <c r="G1556">
        <v>28110100</v>
      </c>
    </row>
    <row r="1557" spans="1:7" x14ac:dyDescent="0.25">
      <c r="A1557" s="20">
        <v>43076</v>
      </c>
      <c r="B1557">
        <v>13.82</v>
      </c>
      <c r="C1557">
        <v>13.88</v>
      </c>
      <c r="D1557">
        <v>12.85</v>
      </c>
      <c r="E1557">
        <v>12.93</v>
      </c>
      <c r="F1557">
        <v>12.93</v>
      </c>
      <c r="G1557">
        <v>28893800</v>
      </c>
    </row>
    <row r="1558" spans="1:7" x14ac:dyDescent="0.25">
      <c r="A1558" s="20">
        <v>43077</v>
      </c>
      <c r="B1558">
        <v>12.5</v>
      </c>
      <c r="C1558">
        <v>12.58</v>
      </c>
      <c r="D1558">
        <v>12.04</v>
      </c>
      <c r="E1558">
        <v>12.06</v>
      </c>
      <c r="F1558">
        <v>12.06</v>
      </c>
      <c r="G1558">
        <v>26026500</v>
      </c>
    </row>
    <row r="1559" spans="1:7" x14ac:dyDescent="0.25">
      <c r="A1559" s="20">
        <v>43080</v>
      </c>
      <c r="B1559">
        <v>12</v>
      </c>
      <c r="C1559">
        <v>12.01</v>
      </c>
      <c r="D1559">
        <v>11.25</v>
      </c>
      <c r="E1559">
        <v>11.26</v>
      </c>
      <c r="F1559">
        <v>11.26</v>
      </c>
      <c r="G1559">
        <v>23018800</v>
      </c>
    </row>
    <row r="1560" spans="1:7" x14ac:dyDescent="0.25">
      <c r="A1560" s="20">
        <v>43081</v>
      </c>
      <c r="B1560">
        <v>11.15</v>
      </c>
      <c r="C1560">
        <v>11.37</v>
      </c>
      <c r="D1560">
        <v>11.07</v>
      </c>
      <c r="E1560">
        <v>11.3</v>
      </c>
      <c r="F1560">
        <v>11.3</v>
      </c>
      <c r="G1560">
        <v>20223100</v>
      </c>
    </row>
    <row r="1561" spans="1:7" x14ac:dyDescent="0.25">
      <c r="A1561" s="20">
        <v>43082</v>
      </c>
      <c r="B1561">
        <v>11.12</v>
      </c>
      <c r="C1561">
        <v>11.33</v>
      </c>
      <c r="D1561">
        <v>11.04</v>
      </c>
      <c r="E1561">
        <v>11.25</v>
      </c>
      <c r="F1561">
        <v>11.25</v>
      </c>
      <c r="G1561">
        <v>21864300</v>
      </c>
    </row>
    <row r="1562" spans="1:7" x14ac:dyDescent="0.25">
      <c r="A1562" s="20">
        <v>43083</v>
      </c>
      <c r="B1562">
        <v>11.1</v>
      </c>
      <c r="C1562">
        <v>11.52</v>
      </c>
      <c r="D1562">
        <v>11</v>
      </c>
      <c r="E1562">
        <v>11.12</v>
      </c>
      <c r="F1562">
        <v>11.12</v>
      </c>
      <c r="G1562">
        <v>27335000</v>
      </c>
    </row>
    <row r="1563" spans="1:7" x14ac:dyDescent="0.25">
      <c r="A1563" s="20">
        <v>43084</v>
      </c>
      <c r="B1563">
        <v>10.96</v>
      </c>
      <c r="C1563">
        <v>10.96</v>
      </c>
      <c r="D1563">
        <v>10.19</v>
      </c>
      <c r="E1563">
        <v>10.37</v>
      </c>
      <c r="F1563">
        <v>10.37</v>
      </c>
      <c r="G1563">
        <v>26301000</v>
      </c>
    </row>
    <row r="1564" spans="1:7" x14ac:dyDescent="0.25">
      <c r="A1564" s="20">
        <v>43087</v>
      </c>
      <c r="B1564">
        <v>10.09</v>
      </c>
      <c r="C1564">
        <v>10.23</v>
      </c>
      <c r="D1564">
        <v>9.89</v>
      </c>
      <c r="E1564">
        <v>10.08</v>
      </c>
      <c r="F1564">
        <v>10.08</v>
      </c>
      <c r="G1564">
        <v>22133100</v>
      </c>
    </row>
    <row r="1565" spans="1:7" x14ac:dyDescent="0.25">
      <c r="A1565" s="20">
        <v>43088</v>
      </c>
      <c r="B1565">
        <v>10.039999999999999</v>
      </c>
      <c r="C1565">
        <v>10.41</v>
      </c>
      <c r="D1565">
        <v>10.02</v>
      </c>
      <c r="E1565">
        <v>10.18</v>
      </c>
      <c r="F1565">
        <v>10.18</v>
      </c>
      <c r="G1565">
        <v>21916300</v>
      </c>
    </row>
    <row r="1566" spans="1:7" x14ac:dyDescent="0.25">
      <c r="A1566" s="20">
        <v>43089</v>
      </c>
      <c r="B1566">
        <v>9.82</v>
      </c>
      <c r="C1566">
        <v>10.210000000000001</v>
      </c>
      <c r="D1566">
        <v>9.81</v>
      </c>
      <c r="E1566">
        <v>10.11</v>
      </c>
      <c r="F1566">
        <v>10.11</v>
      </c>
      <c r="G1566">
        <v>21321100</v>
      </c>
    </row>
    <row r="1567" spans="1:7" x14ac:dyDescent="0.25">
      <c r="A1567" s="20">
        <v>43090</v>
      </c>
      <c r="B1567">
        <v>10.01</v>
      </c>
      <c r="C1567">
        <v>10.24</v>
      </c>
      <c r="D1567">
        <v>9.91</v>
      </c>
      <c r="E1567">
        <v>9.9700000000000006</v>
      </c>
      <c r="F1567">
        <v>9.9700000000000006</v>
      </c>
      <c r="G1567">
        <v>17315100</v>
      </c>
    </row>
    <row r="1568" spans="1:7" x14ac:dyDescent="0.25">
      <c r="A1568" s="20">
        <v>43091</v>
      </c>
      <c r="B1568">
        <v>9.93</v>
      </c>
      <c r="C1568">
        <v>10.23</v>
      </c>
      <c r="D1568">
        <v>9.82</v>
      </c>
      <c r="E1568">
        <v>10.06</v>
      </c>
      <c r="F1568">
        <v>10.06</v>
      </c>
      <c r="G1568">
        <v>14541800</v>
      </c>
    </row>
    <row r="1569" spans="1:7" x14ac:dyDescent="0.25">
      <c r="A1569" s="20">
        <v>43095</v>
      </c>
      <c r="B1569">
        <v>10.25</v>
      </c>
      <c r="C1569">
        <v>10.27</v>
      </c>
      <c r="D1569">
        <v>9.85</v>
      </c>
      <c r="E1569">
        <v>10.050000000000001</v>
      </c>
      <c r="F1569">
        <v>10.050000000000001</v>
      </c>
      <c r="G1569">
        <v>11693700</v>
      </c>
    </row>
    <row r="1570" spans="1:7" x14ac:dyDescent="0.25">
      <c r="A1570" s="20">
        <v>43096</v>
      </c>
      <c r="B1570">
        <v>10</v>
      </c>
      <c r="C1570">
        <v>10.26</v>
      </c>
      <c r="D1570">
        <v>9.77</v>
      </c>
      <c r="E1570">
        <v>10.16</v>
      </c>
      <c r="F1570">
        <v>10.16</v>
      </c>
      <c r="G1570">
        <v>18389000</v>
      </c>
    </row>
    <row r="1571" spans="1:7" x14ac:dyDescent="0.25">
      <c r="A1571" s="20">
        <v>43097</v>
      </c>
      <c r="B1571">
        <v>10.09</v>
      </c>
      <c r="C1571">
        <v>10.1</v>
      </c>
      <c r="D1571">
        <v>9.83</v>
      </c>
      <c r="E1571">
        <v>9.85</v>
      </c>
      <c r="F1571">
        <v>9.85</v>
      </c>
      <c r="G1571">
        <v>12398900</v>
      </c>
    </row>
    <row r="1572" spans="1:7" x14ac:dyDescent="0.25">
      <c r="A1572" s="20">
        <v>43098</v>
      </c>
      <c r="B1572">
        <v>9.7799999999999994</v>
      </c>
      <c r="C1572">
        <v>10.25</v>
      </c>
      <c r="D1572">
        <v>9.75</v>
      </c>
      <c r="E1572">
        <v>10.210000000000001</v>
      </c>
      <c r="F1572">
        <v>10.210000000000001</v>
      </c>
      <c r="G1572">
        <v>20269000</v>
      </c>
    </row>
    <row r="1573" spans="1:7" x14ac:dyDescent="0.25">
      <c r="A1573" s="20">
        <v>43102</v>
      </c>
      <c r="B1573">
        <v>10.06</v>
      </c>
      <c r="C1573">
        <v>10.18</v>
      </c>
      <c r="D1573">
        <v>9.42</v>
      </c>
      <c r="E1573">
        <v>9.4499999999999993</v>
      </c>
      <c r="F1573">
        <v>9.4499999999999993</v>
      </c>
      <c r="G1573">
        <v>21377600</v>
      </c>
    </row>
    <row r="1574" spans="1:7" x14ac:dyDescent="0.25">
      <c r="A1574" s="20">
        <v>43103</v>
      </c>
      <c r="B1574">
        <v>9.2200000000000006</v>
      </c>
      <c r="C1574">
        <v>9.24</v>
      </c>
      <c r="D1574">
        <v>8.9700000000000006</v>
      </c>
      <c r="E1574">
        <v>9.0500000000000007</v>
      </c>
      <c r="F1574">
        <v>9.0500000000000007</v>
      </c>
      <c r="G1574">
        <v>16371100</v>
      </c>
    </row>
    <row r="1575" spans="1:7" x14ac:dyDescent="0.25">
      <c r="A1575" s="20">
        <v>43104</v>
      </c>
      <c r="B1575">
        <v>8.8800000000000008</v>
      </c>
      <c r="C1575">
        <v>9.07</v>
      </c>
      <c r="D1575">
        <v>8.8000000000000007</v>
      </c>
      <c r="E1575">
        <v>9</v>
      </c>
      <c r="F1575">
        <v>9</v>
      </c>
      <c r="G1575">
        <v>14556700</v>
      </c>
    </row>
    <row r="1576" spans="1:7" x14ac:dyDescent="0.25">
      <c r="A1576" s="20">
        <v>43105</v>
      </c>
      <c r="B1576">
        <v>8.9700000000000006</v>
      </c>
      <c r="C1576">
        <v>9.11</v>
      </c>
      <c r="D1576">
        <v>8.94</v>
      </c>
      <c r="E1576">
        <v>8.99</v>
      </c>
      <c r="F1576">
        <v>8.99</v>
      </c>
      <c r="G1576">
        <v>14911700</v>
      </c>
    </row>
    <row r="1577" spans="1:7" x14ac:dyDescent="0.25">
      <c r="A1577" s="20">
        <v>43108</v>
      </c>
      <c r="B1577">
        <v>8.9700000000000006</v>
      </c>
      <c r="C1577">
        <v>9.0399999999999991</v>
      </c>
      <c r="D1577">
        <v>8.6300000000000008</v>
      </c>
      <c r="E1577">
        <v>8.77</v>
      </c>
      <c r="F1577">
        <v>8.77</v>
      </c>
      <c r="G1577">
        <v>18230300</v>
      </c>
    </row>
    <row r="1578" spans="1:7" x14ac:dyDescent="0.25">
      <c r="A1578" s="20">
        <v>43109</v>
      </c>
      <c r="B1578">
        <v>8.67</v>
      </c>
      <c r="C1578">
        <v>8.98</v>
      </c>
      <c r="D1578">
        <v>8.6</v>
      </c>
      <c r="E1578">
        <v>8.9600000000000009</v>
      </c>
      <c r="F1578">
        <v>8.9600000000000009</v>
      </c>
      <c r="G1578">
        <v>18164000</v>
      </c>
    </row>
    <row r="1579" spans="1:7" x14ac:dyDescent="0.25">
      <c r="A1579" s="20">
        <v>43110</v>
      </c>
      <c r="B1579">
        <v>9.17</v>
      </c>
      <c r="C1579">
        <v>9.4</v>
      </c>
      <c r="D1579">
        <v>8.68</v>
      </c>
      <c r="E1579">
        <v>8.7799999999999994</v>
      </c>
      <c r="F1579">
        <v>8.7799999999999994</v>
      </c>
      <c r="G1579">
        <v>32164800</v>
      </c>
    </row>
    <row r="1580" spans="1:7" x14ac:dyDescent="0.25">
      <c r="A1580" s="20">
        <v>43111</v>
      </c>
      <c r="B1580">
        <v>8.6199999999999992</v>
      </c>
      <c r="C1580">
        <v>8.74</v>
      </c>
      <c r="D1580">
        <v>8.52</v>
      </c>
      <c r="E1580">
        <v>8.67</v>
      </c>
      <c r="F1580">
        <v>8.67</v>
      </c>
      <c r="G1580">
        <v>14035600</v>
      </c>
    </row>
    <row r="1581" spans="1:7" x14ac:dyDescent="0.25">
      <c r="A1581" s="20">
        <v>43112</v>
      </c>
      <c r="B1581">
        <v>8.6199999999999992</v>
      </c>
      <c r="C1581">
        <v>8.75</v>
      </c>
      <c r="D1581">
        <v>8.5399999999999991</v>
      </c>
      <c r="E1581">
        <v>8.67</v>
      </c>
      <c r="F1581">
        <v>8.67</v>
      </c>
      <c r="G1581">
        <v>28740200</v>
      </c>
    </row>
    <row r="1582" spans="1:7" x14ac:dyDescent="0.25">
      <c r="A1582" s="20">
        <v>43116</v>
      </c>
      <c r="B1582">
        <v>8.81</v>
      </c>
      <c r="C1582">
        <v>9.9499999999999993</v>
      </c>
      <c r="D1582">
        <v>8.75</v>
      </c>
      <c r="E1582">
        <v>9.75</v>
      </c>
      <c r="F1582">
        <v>9.75</v>
      </c>
      <c r="G1582">
        <v>59434300</v>
      </c>
    </row>
    <row r="1583" spans="1:7" x14ac:dyDescent="0.25">
      <c r="A1583" s="20">
        <v>43117</v>
      </c>
      <c r="B1583">
        <v>9.5399999999999991</v>
      </c>
      <c r="C1583">
        <v>10.1</v>
      </c>
      <c r="D1583">
        <v>8.93</v>
      </c>
      <c r="E1583">
        <v>9.34</v>
      </c>
      <c r="F1583">
        <v>9.34</v>
      </c>
      <c r="G1583">
        <v>50467600</v>
      </c>
    </row>
    <row r="1584" spans="1:7" x14ac:dyDescent="0.25">
      <c r="A1584" s="20">
        <v>43118</v>
      </c>
      <c r="B1584">
        <v>9.67</v>
      </c>
      <c r="C1584">
        <v>10.050000000000001</v>
      </c>
      <c r="D1584">
        <v>9.1199999999999992</v>
      </c>
      <c r="E1584">
        <v>9.43</v>
      </c>
      <c r="F1584">
        <v>9.43</v>
      </c>
      <c r="G1584">
        <v>53048600</v>
      </c>
    </row>
    <row r="1585" spans="1:7" x14ac:dyDescent="0.25">
      <c r="A1585" s="20">
        <v>43119</v>
      </c>
      <c r="B1585">
        <v>9.3800000000000008</v>
      </c>
      <c r="C1585">
        <v>9.74</v>
      </c>
      <c r="D1585">
        <v>9.27</v>
      </c>
      <c r="E1585">
        <v>9.34</v>
      </c>
      <c r="F1585">
        <v>9.34</v>
      </c>
      <c r="G1585">
        <v>32312100</v>
      </c>
    </row>
    <row r="1586" spans="1:7" x14ac:dyDescent="0.25">
      <c r="A1586" s="20">
        <v>43122</v>
      </c>
      <c r="B1586">
        <v>9.4700000000000006</v>
      </c>
      <c r="C1586">
        <v>9.49</v>
      </c>
      <c r="D1586">
        <v>8.7799999999999994</v>
      </c>
      <c r="E1586">
        <v>8.92</v>
      </c>
      <c r="F1586">
        <v>8.92</v>
      </c>
      <c r="G1586">
        <v>24719200</v>
      </c>
    </row>
    <row r="1587" spans="1:7" x14ac:dyDescent="0.25">
      <c r="A1587" s="20">
        <v>43123</v>
      </c>
      <c r="B1587">
        <v>9.15</v>
      </c>
      <c r="C1587">
        <v>9.4499999999999993</v>
      </c>
      <c r="D1587">
        <v>9</v>
      </c>
      <c r="E1587">
        <v>9.25</v>
      </c>
      <c r="F1587">
        <v>9.25</v>
      </c>
      <c r="G1587">
        <v>28714500</v>
      </c>
    </row>
    <row r="1588" spans="1:7" x14ac:dyDescent="0.25">
      <c r="A1588" s="20">
        <v>43124</v>
      </c>
      <c r="B1588">
        <v>9.35</v>
      </c>
      <c r="C1588">
        <v>10.23</v>
      </c>
      <c r="D1588">
        <v>9.33</v>
      </c>
      <c r="E1588">
        <v>9.6999999999999993</v>
      </c>
      <c r="F1588">
        <v>9.6999999999999993</v>
      </c>
      <c r="G1588">
        <v>64894400</v>
      </c>
    </row>
    <row r="1589" spans="1:7" x14ac:dyDescent="0.25">
      <c r="A1589" s="20">
        <v>43125</v>
      </c>
      <c r="B1589">
        <v>9.64</v>
      </c>
      <c r="C1589">
        <v>10.38</v>
      </c>
      <c r="D1589">
        <v>9.61</v>
      </c>
      <c r="E1589">
        <v>10.06</v>
      </c>
      <c r="F1589">
        <v>10.06</v>
      </c>
      <c r="G1589">
        <v>46401600</v>
      </c>
    </row>
    <row r="1590" spans="1:7" x14ac:dyDescent="0.25">
      <c r="A1590" s="20">
        <v>43126</v>
      </c>
      <c r="B1590">
        <v>9.85</v>
      </c>
      <c r="C1590">
        <v>10.18</v>
      </c>
      <c r="D1590">
        <v>9.81</v>
      </c>
      <c r="E1590">
        <v>9.92</v>
      </c>
      <c r="F1590">
        <v>9.92</v>
      </c>
      <c r="G1590">
        <v>28452900</v>
      </c>
    </row>
    <row r="1591" spans="1:7" x14ac:dyDescent="0.25">
      <c r="A1591" s="20">
        <v>43129</v>
      </c>
      <c r="B1591">
        <v>10.38</v>
      </c>
      <c r="C1591">
        <v>11.4</v>
      </c>
      <c r="D1591">
        <v>10.28</v>
      </c>
      <c r="E1591">
        <v>11.33</v>
      </c>
      <c r="F1591">
        <v>11.33</v>
      </c>
      <c r="G1591">
        <v>52929400</v>
      </c>
    </row>
    <row r="1592" spans="1:7" x14ac:dyDescent="0.25">
      <c r="A1592" s="20">
        <v>43130</v>
      </c>
      <c r="B1592">
        <v>12.14</v>
      </c>
      <c r="C1592">
        <v>13.14</v>
      </c>
      <c r="D1592">
        <v>11.82</v>
      </c>
      <c r="E1592">
        <v>12.03</v>
      </c>
      <c r="F1592">
        <v>12.03</v>
      </c>
      <c r="G1592">
        <v>88404600</v>
      </c>
    </row>
    <row r="1593" spans="1:7" x14ac:dyDescent="0.25">
      <c r="A1593" s="20">
        <v>43131</v>
      </c>
      <c r="B1593">
        <v>11.53</v>
      </c>
      <c r="C1593">
        <v>12.28</v>
      </c>
      <c r="D1593">
        <v>11.2</v>
      </c>
      <c r="E1593">
        <v>11.55</v>
      </c>
      <c r="F1593">
        <v>11.55</v>
      </c>
      <c r="G1593">
        <v>57203100</v>
      </c>
    </row>
    <row r="1594" spans="1:7" x14ac:dyDescent="0.25">
      <c r="A1594" s="20">
        <v>43132</v>
      </c>
      <c r="B1594">
        <v>11.68</v>
      </c>
      <c r="C1594">
        <v>11.92</v>
      </c>
      <c r="D1594">
        <v>10.07</v>
      </c>
      <c r="E1594">
        <v>10.8</v>
      </c>
      <c r="F1594">
        <v>10.8</v>
      </c>
      <c r="G1594">
        <v>55686700</v>
      </c>
    </row>
    <row r="1595" spans="1:7" x14ac:dyDescent="0.25">
      <c r="A1595" s="20">
        <v>43133</v>
      </c>
      <c r="B1595">
        <v>11.48</v>
      </c>
      <c r="C1595">
        <v>14.22</v>
      </c>
      <c r="D1595">
        <v>11.47</v>
      </c>
      <c r="E1595">
        <v>13.76</v>
      </c>
      <c r="F1595">
        <v>13.76</v>
      </c>
      <c r="G1595">
        <v>88451100</v>
      </c>
    </row>
    <row r="1596" spans="1:7" x14ac:dyDescent="0.25">
      <c r="A1596" s="20">
        <v>43136</v>
      </c>
      <c r="B1596">
        <v>15.19</v>
      </c>
      <c r="C1596">
        <v>23.59</v>
      </c>
      <c r="D1596">
        <v>13.16</v>
      </c>
      <c r="E1596">
        <v>22.870000999999998</v>
      </c>
      <c r="F1596">
        <v>22.870000999999998</v>
      </c>
      <c r="G1596">
        <v>156875500</v>
      </c>
    </row>
    <row r="1597" spans="1:7" x14ac:dyDescent="0.25">
      <c r="A1597" s="20">
        <v>43137</v>
      </c>
      <c r="B1597">
        <v>29.35</v>
      </c>
      <c r="C1597">
        <v>30.18</v>
      </c>
      <c r="D1597">
        <v>14.42</v>
      </c>
      <c r="E1597">
        <v>15.22</v>
      </c>
      <c r="F1597">
        <v>15.22</v>
      </c>
      <c r="G1597">
        <v>99732200</v>
      </c>
    </row>
    <row r="1598" spans="1:7" x14ac:dyDescent="0.25">
      <c r="A1598" s="20">
        <v>43138</v>
      </c>
      <c r="B1598">
        <v>18.75</v>
      </c>
      <c r="C1598">
        <v>19.370000999999998</v>
      </c>
      <c r="D1598">
        <v>15.02</v>
      </c>
      <c r="E1598">
        <v>18.649999999999999</v>
      </c>
      <c r="F1598">
        <v>18.649999999999999</v>
      </c>
      <c r="G1598">
        <v>79687400</v>
      </c>
    </row>
    <row r="1599" spans="1:7" x14ac:dyDescent="0.25">
      <c r="A1599" s="20">
        <v>43139</v>
      </c>
      <c r="B1599">
        <v>18.959999</v>
      </c>
      <c r="C1599">
        <v>28.049999</v>
      </c>
      <c r="D1599">
        <v>18.829999999999998</v>
      </c>
      <c r="E1599">
        <v>27.91</v>
      </c>
      <c r="F1599">
        <v>27.91</v>
      </c>
      <c r="G1599">
        <v>110939300</v>
      </c>
    </row>
    <row r="1600" spans="1:7" x14ac:dyDescent="0.25">
      <c r="A1600" s="20">
        <v>43140</v>
      </c>
      <c r="B1600">
        <v>23.9</v>
      </c>
      <c r="C1600">
        <v>29.5</v>
      </c>
      <c r="D1600">
        <v>21.950001</v>
      </c>
      <c r="E1600">
        <v>23.34</v>
      </c>
      <c r="F1600">
        <v>23.34</v>
      </c>
      <c r="G1600">
        <v>99630600</v>
      </c>
    </row>
    <row r="1601" spans="1:7" x14ac:dyDescent="0.25">
      <c r="A1601" s="20">
        <v>43143</v>
      </c>
      <c r="B1601">
        <v>21.73</v>
      </c>
      <c r="C1601">
        <v>23.879999000000002</v>
      </c>
      <c r="D1601">
        <v>20.66</v>
      </c>
      <c r="E1601">
        <v>21.309999000000001</v>
      </c>
      <c r="F1601">
        <v>21.309999000000001</v>
      </c>
      <c r="G1601">
        <v>48139300</v>
      </c>
    </row>
    <row r="1602" spans="1:7" x14ac:dyDescent="0.25">
      <c r="A1602" s="20">
        <v>43144</v>
      </c>
      <c r="B1602">
        <v>22.459999</v>
      </c>
      <c r="C1602">
        <v>22.9</v>
      </c>
      <c r="D1602">
        <v>20.9</v>
      </c>
      <c r="E1602">
        <v>21.360001</v>
      </c>
      <c r="F1602">
        <v>21.360001</v>
      </c>
      <c r="G1602">
        <v>28974200</v>
      </c>
    </row>
    <row r="1603" spans="1:7" x14ac:dyDescent="0.25">
      <c r="A1603" s="20">
        <v>43145</v>
      </c>
      <c r="B1603">
        <v>21.02</v>
      </c>
      <c r="C1603">
        <v>21.290001</v>
      </c>
      <c r="D1603">
        <v>16.299999</v>
      </c>
      <c r="E1603">
        <v>16.5</v>
      </c>
      <c r="F1603">
        <v>16.5</v>
      </c>
      <c r="G1603">
        <v>35211800</v>
      </c>
    </row>
    <row r="1604" spans="1:7" x14ac:dyDescent="0.25">
      <c r="A1604" s="20">
        <v>43146</v>
      </c>
      <c r="B1604">
        <v>15.41</v>
      </c>
      <c r="C1604">
        <v>17.100000000000001</v>
      </c>
      <c r="D1604">
        <v>15.27</v>
      </c>
      <c r="E1604">
        <v>15.75</v>
      </c>
      <c r="F1604">
        <v>15.75</v>
      </c>
      <c r="G1604">
        <v>29418900</v>
      </c>
    </row>
    <row r="1605" spans="1:7" x14ac:dyDescent="0.25">
      <c r="A1605" s="20">
        <v>43147</v>
      </c>
      <c r="B1605">
        <v>16.629999000000002</v>
      </c>
      <c r="C1605">
        <v>16.84</v>
      </c>
      <c r="D1605">
        <v>14.94</v>
      </c>
      <c r="E1605">
        <v>16.190000999999999</v>
      </c>
      <c r="F1605">
        <v>16.190000999999999</v>
      </c>
      <c r="G1605">
        <v>40375900</v>
      </c>
    </row>
    <row r="1606" spans="1:7" x14ac:dyDescent="0.25">
      <c r="A1606" s="20">
        <v>43151</v>
      </c>
      <c r="B1606">
        <v>17.290001</v>
      </c>
      <c r="C1606">
        <v>18.459999</v>
      </c>
      <c r="D1606">
        <v>16.690000999999999</v>
      </c>
      <c r="E1606">
        <v>17.52</v>
      </c>
      <c r="F1606">
        <v>17.52</v>
      </c>
      <c r="G1606">
        <v>33927000</v>
      </c>
    </row>
    <row r="1607" spans="1:7" x14ac:dyDescent="0.25">
      <c r="A1607" s="20">
        <v>43152</v>
      </c>
      <c r="B1607">
        <v>17.110001</v>
      </c>
      <c r="C1607">
        <v>18.239999999999998</v>
      </c>
      <c r="D1607">
        <v>15.27</v>
      </c>
      <c r="E1607">
        <v>18.059999000000001</v>
      </c>
      <c r="F1607">
        <v>18.059999000000001</v>
      </c>
      <c r="G1607">
        <v>40252600</v>
      </c>
    </row>
    <row r="1608" spans="1:7" x14ac:dyDescent="0.25">
      <c r="A1608" s="20">
        <v>43153</v>
      </c>
      <c r="B1608">
        <v>16.969999000000001</v>
      </c>
      <c r="C1608">
        <v>18.25</v>
      </c>
      <c r="D1608">
        <v>16.559999000000001</v>
      </c>
      <c r="E1608">
        <v>17.48</v>
      </c>
      <c r="F1608">
        <v>17.48</v>
      </c>
      <c r="G1608">
        <v>34101500</v>
      </c>
    </row>
    <row r="1609" spans="1:7" x14ac:dyDescent="0.25">
      <c r="A1609" s="20">
        <v>43154</v>
      </c>
      <c r="B1609">
        <v>16.620000999999998</v>
      </c>
      <c r="C1609">
        <v>16.899999999999999</v>
      </c>
      <c r="D1609">
        <v>14.81</v>
      </c>
      <c r="E1609">
        <v>14.82</v>
      </c>
      <c r="F1609">
        <v>14.82</v>
      </c>
      <c r="G1609">
        <v>34098100</v>
      </c>
    </row>
    <row r="1610" spans="1:7" x14ac:dyDescent="0.25">
      <c r="A1610" s="20">
        <v>43157</v>
      </c>
      <c r="B1610">
        <v>14.03</v>
      </c>
      <c r="C1610">
        <v>14.47</v>
      </c>
      <c r="D1610">
        <v>13.52</v>
      </c>
      <c r="E1610">
        <v>13.59</v>
      </c>
      <c r="F1610">
        <v>13.59</v>
      </c>
      <c r="G1610">
        <v>17823100</v>
      </c>
    </row>
    <row r="1611" spans="1:7" s="2" customFormat="1" x14ac:dyDescent="0.25">
      <c r="A1611" s="22">
        <v>43158</v>
      </c>
      <c r="B1611" s="2">
        <v>14.03</v>
      </c>
      <c r="C1611" s="2">
        <v>16.459999</v>
      </c>
      <c r="D1611" s="2">
        <v>13.7</v>
      </c>
      <c r="E1611" s="2">
        <v>16.16</v>
      </c>
      <c r="F1611" s="2">
        <v>16.16</v>
      </c>
      <c r="G1611" s="2">
        <v>49866200</v>
      </c>
    </row>
    <row r="1612" spans="1:7" x14ac:dyDescent="0.25">
      <c r="A1612" s="20">
        <v>43159</v>
      </c>
      <c r="B1612">
        <v>15.33</v>
      </c>
      <c r="C1612">
        <v>17.200001</v>
      </c>
      <c r="D1612">
        <v>15.28</v>
      </c>
      <c r="E1612">
        <v>17.120000999999998</v>
      </c>
      <c r="F1612">
        <v>17.120000999999998</v>
      </c>
      <c r="G1612">
        <v>47683500</v>
      </c>
    </row>
    <row r="1613" spans="1:7" x14ac:dyDescent="0.25">
      <c r="A1613" s="20">
        <v>43160</v>
      </c>
      <c r="B1613">
        <v>17.129999000000002</v>
      </c>
      <c r="C1613">
        <v>20.059999000000001</v>
      </c>
      <c r="D1613">
        <v>16.829999999999998</v>
      </c>
      <c r="E1613">
        <v>18.84</v>
      </c>
      <c r="F1613">
        <v>18.84</v>
      </c>
      <c r="G1613">
        <v>78307200</v>
      </c>
    </row>
    <row r="1614" spans="1:7" x14ac:dyDescent="0.25">
      <c r="A1614" s="20">
        <v>43161</v>
      </c>
      <c r="B1614">
        <v>20.260000000000002</v>
      </c>
      <c r="C1614">
        <v>20.889999</v>
      </c>
      <c r="D1614">
        <v>17.5</v>
      </c>
      <c r="E1614">
        <v>17.75</v>
      </c>
      <c r="F1614">
        <v>17.75</v>
      </c>
      <c r="G1614">
        <v>61311000</v>
      </c>
    </row>
    <row r="1615" spans="1:7" x14ac:dyDescent="0.25">
      <c r="A1615" s="20">
        <v>43164</v>
      </c>
      <c r="B1615">
        <v>18.219999000000001</v>
      </c>
      <c r="C1615">
        <v>18.260000000000002</v>
      </c>
      <c r="D1615">
        <v>16.34</v>
      </c>
      <c r="E1615">
        <v>16.540001</v>
      </c>
      <c r="F1615">
        <v>16.540001</v>
      </c>
      <c r="G1615">
        <v>32479600</v>
      </c>
    </row>
    <row r="1616" spans="1:7" x14ac:dyDescent="0.25">
      <c r="A1616" s="20">
        <v>43165</v>
      </c>
      <c r="B1616">
        <v>16.34</v>
      </c>
      <c r="C1616">
        <v>17.629999000000002</v>
      </c>
      <c r="D1616">
        <v>16.34</v>
      </c>
      <c r="E1616">
        <v>16.719999000000001</v>
      </c>
      <c r="F1616">
        <v>16.719999000000001</v>
      </c>
      <c r="G1616">
        <v>29487700</v>
      </c>
    </row>
    <row r="1617" spans="1:7" x14ac:dyDescent="0.25">
      <c r="A1617" s="20">
        <v>43166</v>
      </c>
      <c r="B1617">
        <v>17.73</v>
      </c>
      <c r="C1617">
        <v>17.920000000000002</v>
      </c>
      <c r="D1617">
        <v>16.309999000000001</v>
      </c>
      <c r="E1617">
        <v>16.459999</v>
      </c>
      <c r="F1617">
        <v>16.459999</v>
      </c>
      <c r="G1617">
        <v>33793300</v>
      </c>
    </row>
    <row r="1618" spans="1:7" x14ac:dyDescent="0.25">
      <c r="A1618" s="20">
        <v>43167</v>
      </c>
      <c r="B1618">
        <v>16.09</v>
      </c>
      <c r="C1618">
        <v>16.360001</v>
      </c>
      <c r="D1618">
        <v>15.5</v>
      </c>
      <c r="E1618">
        <v>15.54</v>
      </c>
      <c r="F1618">
        <v>15.54</v>
      </c>
      <c r="G1618">
        <v>26490000</v>
      </c>
    </row>
    <row r="1619" spans="1:7" x14ac:dyDescent="0.25">
      <c r="A1619" s="20">
        <v>43168</v>
      </c>
      <c r="B1619">
        <v>15.14</v>
      </c>
      <c r="C1619">
        <v>15.15</v>
      </c>
      <c r="D1619">
        <v>13.67</v>
      </c>
      <c r="E1619">
        <v>13.67</v>
      </c>
      <c r="F1619">
        <v>13.67</v>
      </c>
      <c r="G1619">
        <v>25192800</v>
      </c>
    </row>
    <row r="1620" spans="1:7" x14ac:dyDescent="0.25">
      <c r="A1620" s="20">
        <v>43171</v>
      </c>
      <c r="B1620">
        <v>14.02</v>
      </c>
      <c r="C1620">
        <v>14.76</v>
      </c>
      <c r="D1620">
        <v>13.87</v>
      </c>
      <c r="E1620">
        <v>14.53</v>
      </c>
      <c r="F1620">
        <v>14.53</v>
      </c>
      <c r="G1620">
        <v>17241900</v>
      </c>
    </row>
    <row r="1621" spans="1:7" x14ac:dyDescent="0.25">
      <c r="A1621" s="20">
        <v>43172</v>
      </c>
      <c r="B1621">
        <v>14.16</v>
      </c>
      <c r="C1621">
        <v>15.3</v>
      </c>
      <c r="D1621">
        <v>13.96</v>
      </c>
      <c r="E1621">
        <v>14.97</v>
      </c>
      <c r="F1621">
        <v>14.97</v>
      </c>
      <c r="G1621">
        <v>33757300</v>
      </c>
    </row>
    <row r="1622" spans="1:7" x14ac:dyDescent="0.25">
      <c r="A1622" s="20">
        <v>43173</v>
      </c>
      <c r="B1622">
        <v>14.61</v>
      </c>
      <c r="C1622">
        <v>15.8</v>
      </c>
      <c r="D1622">
        <v>14.57</v>
      </c>
      <c r="E1622">
        <v>15.45</v>
      </c>
      <c r="F1622">
        <v>15.45</v>
      </c>
      <c r="G1622">
        <v>35544700</v>
      </c>
    </row>
    <row r="1623" spans="1:7" x14ac:dyDescent="0.25">
      <c r="A1623" s="20">
        <v>43174</v>
      </c>
      <c r="B1623">
        <v>15.14</v>
      </c>
      <c r="C1623">
        <v>15.68</v>
      </c>
      <c r="D1623">
        <v>14.51</v>
      </c>
      <c r="E1623">
        <v>14.74</v>
      </c>
      <c r="F1623">
        <v>14.74</v>
      </c>
      <c r="G1623">
        <v>26460900</v>
      </c>
    </row>
    <row r="1624" spans="1:7" x14ac:dyDescent="0.25">
      <c r="A1624" s="20">
        <v>43175</v>
      </c>
      <c r="B1624">
        <v>14.56</v>
      </c>
      <c r="C1624">
        <v>14.64</v>
      </c>
      <c r="D1624">
        <v>13.85</v>
      </c>
      <c r="E1624">
        <v>14.36</v>
      </c>
      <c r="F1624">
        <v>14.36</v>
      </c>
      <c r="G1624">
        <v>23813200</v>
      </c>
    </row>
    <row r="1625" spans="1:7" x14ac:dyDescent="0.25">
      <c r="A1625" s="20">
        <v>43178</v>
      </c>
      <c r="B1625">
        <v>14.8</v>
      </c>
      <c r="C1625">
        <v>17.440000999999999</v>
      </c>
      <c r="D1625">
        <v>14.77</v>
      </c>
      <c r="E1625">
        <v>16.399999999999999</v>
      </c>
      <c r="F1625">
        <v>16.399999999999999</v>
      </c>
      <c r="G1625">
        <v>58737800</v>
      </c>
    </row>
    <row r="1626" spans="1:7" x14ac:dyDescent="0.25">
      <c r="A1626" s="20">
        <v>43179</v>
      </c>
      <c r="B1626">
        <v>16.139999</v>
      </c>
      <c r="C1626">
        <v>16.530000999999999</v>
      </c>
      <c r="D1626">
        <v>15.71</v>
      </c>
      <c r="E1626">
        <v>15.87</v>
      </c>
      <c r="F1626">
        <v>15.87</v>
      </c>
      <c r="G1626">
        <v>28538200</v>
      </c>
    </row>
    <row r="1627" spans="1:7" x14ac:dyDescent="0.25">
      <c r="A1627" s="20">
        <v>43180</v>
      </c>
      <c r="B1627">
        <v>15.7</v>
      </c>
      <c r="C1627">
        <v>15.82</v>
      </c>
      <c r="D1627">
        <v>14.3</v>
      </c>
      <c r="E1627">
        <v>15.59</v>
      </c>
      <c r="F1627">
        <v>15.59</v>
      </c>
      <c r="G1627">
        <v>43006100</v>
      </c>
    </row>
    <row r="1628" spans="1:7" x14ac:dyDescent="0.25">
      <c r="A1628" s="20">
        <v>43181</v>
      </c>
      <c r="B1628">
        <v>17.040001</v>
      </c>
      <c r="C1628">
        <v>18.920000000000002</v>
      </c>
      <c r="D1628">
        <v>16.389999</v>
      </c>
      <c r="E1628">
        <v>18.68</v>
      </c>
      <c r="F1628">
        <v>18.68</v>
      </c>
      <c r="G1628">
        <v>77026700</v>
      </c>
    </row>
    <row r="1629" spans="1:7" x14ac:dyDescent="0.25">
      <c r="A1629" s="20">
        <v>43182</v>
      </c>
      <c r="B1629">
        <v>18.200001</v>
      </c>
      <c r="C1629">
        <v>20.32</v>
      </c>
      <c r="D1629">
        <v>17.510000000000002</v>
      </c>
      <c r="E1629">
        <v>20.239999999999998</v>
      </c>
      <c r="F1629">
        <v>20.239999999999998</v>
      </c>
      <c r="G1629">
        <v>74687300</v>
      </c>
    </row>
    <row r="1630" spans="1:7" x14ac:dyDescent="0.25">
      <c r="A1630" s="20">
        <v>43185</v>
      </c>
      <c r="B1630">
        <v>18.110001</v>
      </c>
      <c r="C1630">
        <v>19.91</v>
      </c>
      <c r="D1630">
        <v>17.920000000000002</v>
      </c>
      <c r="E1630">
        <v>17.969999000000001</v>
      </c>
      <c r="F1630">
        <v>17.969999000000001</v>
      </c>
      <c r="G1630">
        <v>34375200</v>
      </c>
    </row>
    <row r="1631" spans="1:7" x14ac:dyDescent="0.25">
      <c r="A1631" s="20">
        <v>43186</v>
      </c>
      <c r="B1631">
        <v>17.959999</v>
      </c>
      <c r="C1631">
        <v>20.559999000000001</v>
      </c>
      <c r="D1631">
        <v>17.959999</v>
      </c>
      <c r="E1631">
        <v>20.100000000000001</v>
      </c>
      <c r="F1631">
        <v>20.100000000000001</v>
      </c>
      <c r="G1631">
        <v>40200600</v>
      </c>
    </row>
    <row r="1632" spans="1:7" x14ac:dyDescent="0.25">
      <c r="A1632" s="20">
        <v>43187</v>
      </c>
      <c r="B1632">
        <v>19.739999999999998</v>
      </c>
      <c r="C1632">
        <v>21.58</v>
      </c>
      <c r="D1632">
        <v>19.469999000000001</v>
      </c>
      <c r="E1632">
        <v>20.67</v>
      </c>
      <c r="F1632">
        <v>20.67</v>
      </c>
      <c r="G1632">
        <v>68416900</v>
      </c>
    </row>
    <row r="1633" spans="1:7" x14ac:dyDescent="0.25">
      <c r="A1633" s="20">
        <v>43188</v>
      </c>
      <c r="B1633">
        <v>19.959999</v>
      </c>
      <c r="C1633">
        <v>20.329999999999998</v>
      </c>
      <c r="D1633">
        <v>18.379999000000002</v>
      </c>
      <c r="E1633">
        <v>18.530000999999999</v>
      </c>
      <c r="F1633">
        <v>18.530000999999999</v>
      </c>
      <c r="G1633">
        <v>31462100</v>
      </c>
    </row>
    <row r="1634" spans="1:7" x14ac:dyDescent="0.25">
      <c r="A1634" s="20">
        <v>43192</v>
      </c>
      <c r="B1634">
        <v>19.360001</v>
      </c>
      <c r="C1634">
        <v>22.4</v>
      </c>
      <c r="D1634">
        <v>19.07</v>
      </c>
      <c r="E1634">
        <v>21.18</v>
      </c>
      <c r="F1634">
        <v>21.18</v>
      </c>
      <c r="G1634">
        <v>45892000</v>
      </c>
    </row>
    <row r="1635" spans="1:7" x14ac:dyDescent="0.25">
      <c r="A1635" s="20">
        <v>43193</v>
      </c>
      <c r="B1635">
        <v>20.43</v>
      </c>
      <c r="C1635">
        <v>21.299999</v>
      </c>
      <c r="D1635">
        <v>19.77</v>
      </c>
      <c r="E1635">
        <v>19.850000000000001</v>
      </c>
      <c r="F1635">
        <v>19.850000000000001</v>
      </c>
      <c r="G1635">
        <v>42697100</v>
      </c>
    </row>
    <row r="1636" spans="1:7" x14ac:dyDescent="0.25">
      <c r="A1636" s="20">
        <v>43194</v>
      </c>
      <c r="B1636">
        <v>22.120000999999998</v>
      </c>
      <c r="C1636">
        <v>22.17</v>
      </c>
      <c r="D1636">
        <v>19.149999999999999</v>
      </c>
      <c r="E1636">
        <v>19.329999999999998</v>
      </c>
      <c r="F1636">
        <v>19.329999999999998</v>
      </c>
      <c r="G1636">
        <v>42194000</v>
      </c>
    </row>
    <row r="1637" spans="1:7" x14ac:dyDescent="0.25">
      <c r="A1637" s="20">
        <v>43195</v>
      </c>
      <c r="B1637">
        <v>18.920000000000002</v>
      </c>
      <c r="C1637">
        <v>19.309999000000001</v>
      </c>
      <c r="D1637">
        <v>18.139999</v>
      </c>
      <c r="E1637">
        <v>18.299999</v>
      </c>
      <c r="F1637">
        <v>18.299999</v>
      </c>
      <c r="G1637">
        <v>24443700</v>
      </c>
    </row>
    <row r="1638" spans="1:7" x14ac:dyDescent="0.25">
      <c r="A1638" s="20">
        <v>43196</v>
      </c>
      <c r="B1638">
        <v>19.139999</v>
      </c>
      <c r="C1638">
        <v>21.143801</v>
      </c>
      <c r="D1638">
        <v>18.43</v>
      </c>
      <c r="E1638">
        <v>19.920000000000002</v>
      </c>
      <c r="F1638">
        <v>19.920000000000002</v>
      </c>
      <c r="G1638">
        <v>49257178</v>
      </c>
    </row>
    <row r="1639" spans="1:7" x14ac:dyDescent="0.25">
      <c r="A1639" s="20">
        <v>41036</v>
      </c>
      <c r="B1639" t="s">
        <v>44</v>
      </c>
      <c r="C1639" t="s">
        <v>45</v>
      </c>
      <c r="D1639">
        <v>14089000</v>
      </c>
      <c r="E1639">
        <v>14971000</v>
      </c>
      <c r="F1639">
        <v>-5.8913900000000003</v>
      </c>
      <c r="G1639">
        <v>-882000</v>
      </c>
    </row>
    <row r="1640" spans="1:7" x14ac:dyDescent="0.25">
      <c r="A1640" s="20">
        <v>41033</v>
      </c>
      <c r="B1640" t="s">
        <v>44</v>
      </c>
      <c r="C1640" t="s">
        <v>45</v>
      </c>
      <c r="D1640">
        <v>14971000</v>
      </c>
      <c r="E1640">
        <v>13577000</v>
      </c>
      <c r="F1640">
        <v>10.26736</v>
      </c>
      <c r="G1640">
        <v>1394000</v>
      </c>
    </row>
    <row r="1641" spans="1:7" x14ac:dyDescent="0.25">
      <c r="A1641" s="20">
        <v>41032</v>
      </c>
      <c r="B1641" t="s">
        <v>44</v>
      </c>
      <c r="C1641" t="s">
        <v>45</v>
      </c>
      <c r="D1641">
        <v>13577000</v>
      </c>
      <c r="E1641">
        <v>12688000</v>
      </c>
      <c r="F1641">
        <v>7.0066199999999998</v>
      </c>
      <c r="G1641">
        <v>889000</v>
      </c>
    </row>
    <row r="1642" spans="1:7" x14ac:dyDescent="0.25">
      <c r="A1642" s="20">
        <v>41031</v>
      </c>
      <c r="B1642" t="s">
        <v>44</v>
      </c>
      <c r="C1642" t="s">
        <v>45</v>
      </c>
      <c r="D1642">
        <v>12688000</v>
      </c>
      <c r="E1642">
        <v>12722000</v>
      </c>
      <c r="F1642">
        <v>-0.26724999999999999</v>
      </c>
      <c r="G1642">
        <v>-34000</v>
      </c>
    </row>
    <row r="1643" spans="1:7" x14ac:dyDescent="0.25">
      <c r="A1643" s="20">
        <v>41030</v>
      </c>
      <c r="B1643" t="s">
        <v>44</v>
      </c>
      <c r="C1643" t="s">
        <v>45</v>
      </c>
      <c r="D1643">
        <v>12722000</v>
      </c>
      <c r="E1643">
        <v>13343000</v>
      </c>
      <c r="F1643">
        <v>-4.6541300000000003</v>
      </c>
      <c r="G1643">
        <v>-621000</v>
      </c>
    </row>
    <row r="1644" spans="1:7" x14ac:dyDescent="0.25">
      <c r="A1644" s="20">
        <v>41029</v>
      </c>
      <c r="B1644" t="s">
        <v>44</v>
      </c>
      <c r="C1644" t="s">
        <v>45</v>
      </c>
      <c r="D1644">
        <v>13343000</v>
      </c>
      <c r="E1644">
        <v>12829000</v>
      </c>
      <c r="F1644">
        <v>4.0065499999999998</v>
      </c>
      <c r="G1644">
        <v>514000</v>
      </c>
    </row>
    <row r="1645" spans="1:7" x14ac:dyDescent="0.25">
      <c r="A1645" s="20">
        <v>41026</v>
      </c>
      <c r="B1645" t="s">
        <v>44</v>
      </c>
      <c r="C1645" t="s">
        <v>45</v>
      </c>
      <c r="D1645">
        <v>12828000</v>
      </c>
      <c r="E1645">
        <v>12856000</v>
      </c>
      <c r="F1645">
        <v>-0.21779999999999999</v>
      </c>
      <c r="G1645">
        <v>-28000</v>
      </c>
    </row>
    <row r="1646" spans="1:7" x14ac:dyDescent="0.25">
      <c r="A1646" s="20">
        <v>41025</v>
      </c>
      <c r="B1646" t="s">
        <v>44</v>
      </c>
      <c r="C1646" t="s">
        <v>45</v>
      </c>
      <c r="D1646">
        <v>12856000</v>
      </c>
      <c r="E1646">
        <v>13615000</v>
      </c>
      <c r="F1646">
        <v>-5.5747299999999997</v>
      </c>
      <c r="G1646">
        <v>-759000</v>
      </c>
    </row>
    <row r="1647" spans="1:7" x14ac:dyDescent="0.25">
      <c r="A1647" s="20">
        <v>41024</v>
      </c>
      <c r="B1647" t="s">
        <v>44</v>
      </c>
      <c r="C1647" t="s">
        <v>45</v>
      </c>
      <c r="D1647">
        <v>13615000</v>
      </c>
      <c r="E1647">
        <v>15364000</v>
      </c>
      <c r="F1647">
        <v>-11.383749999999999</v>
      </c>
      <c r="G1647">
        <v>-1749000</v>
      </c>
    </row>
    <row r="1648" spans="1:7" x14ac:dyDescent="0.25">
      <c r="A1648" s="20">
        <v>41023</v>
      </c>
      <c r="B1648" t="s">
        <v>44</v>
      </c>
      <c r="C1648" t="s">
        <v>45</v>
      </c>
      <c r="D1648">
        <v>15364000</v>
      </c>
      <c r="E1648">
        <v>16684000</v>
      </c>
      <c r="F1648">
        <v>-7.9117699999999997</v>
      </c>
      <c r="G1648">
        <v>-1320000</v>
      </c>
    </row>
    <row r="1649" spans="1:7" x14ac:dyDescent="0.25">
      <c r="A1649" s="20">
        <v>41022</v>
      </c>
      <c r="B1649" t="s">
        <v>44</v>
      </c>
      <c r="C1649" t="s">
        <v>45</v>
      </c>
      <c r="D1649">
        <v>16684000</v>
      </c>
      <c r="E1649">
        <v>15364000</v>
      </c>
      <c r="F1649">
        <v>8.5915099999999995</v>
      </c>
      <c r="G1649">
        <v>1320000</v>
      </c>
    </row>
    <row r="1650" spans="1:7" x14ac:dyDescent="0.25">
      <c r="A1650" s="20">
        <v>41019</v>
      </c>
      <c r="B1650" t="s">
        <v>44</v>
      </c>
      <c r="C1650" t="s">
        <v>45</v>
      </c>
      <c r="D1650">
        <v>15364000</v>
      </c>
      <c r="E1650">
        <v>16460000</v>
      </c>
      <c r="F1650">
        <v>-6.6585700000000001</v>
      </c>
      <c r="G1650">
        <v>-1096000</v>
      </c>
    </row>
    <row r="1651" spans="1:7" x14ac:dyDescent="0.25">
      <c r="A1651" s="20">
        <v>41018</v>
      </c>
      <c r="B1651" t="s">
        <v>44</v>
      </c>
      <c r="C1651" t="s">
        <v>45</v>
      </c>
      <c r="D1651">
        <v>16460000</v>
      </c>
      <c r="E1651">
        <v>16692000</v>
      </c>
      <c r="F1651">
        <v>-1.3898900000000001</v>
      </c>
      <c r="G1651">
        <v>-232000</v>
      </c>
    </row>
    <row r="1652" spans="1:7" x14ac:dyDescent="0.25">
      <c r="A1652" s="20">
        <v>41017</v>
      </c>
      <c r="B1652" t="s">
        <v>44</v>
      </c>
      <c r="C1652" t="s">
        <v>45</v>
      </c>
      <c r="D1652">
        <v>16692000</v>
      </c>
      <c r="E1652">
        <v>15746000</v>
      </c>
      <c r="F1652">
        <v>6.0078800000000001</v>
      </c>
      <c r="G1652">
        <v>946000</v>
      </c>
    </row>
    <row r="1653" spans="1:7" x14ac:dyDescent="0.25">
      <c r="A1653" s="20">
        <v>41016</v>
      </c>
      <c r="B1653" t="s">
        <v>44</v>
      </c>
      <c r="C1653" t="s">
        <v>45</v>
      </c>
      <c r="D1653">
        <v>15746000</v>
      </c>
      <c r="E1653">
        <v>18161000</v>
      </c>
      <c r="F1653">
        <v>-13.29773</v>
      </c>
      <c r="G1653">
        <v>-2415000</v>
      </c>
    </row>
    <row r="1654" spans="1:7" x14ac:dyDescent="0.25">
      <c r="A1654" s="20">
        <v>41015</v>
      </c>
      <c r="B1654" t="s">
        <v>44</v>
      </c>
      <c r="C1654" t="s">
        <v>45</v>
      </c>
      <c r="D1654">
        <v>18160000</v>
      </c>
      <c r="E1654">
        <v>18724000</v>
      </c>
      <c r="F1654">
        <v>-3.0121799999999999</v>
      </c>
      <c r="G1654">
        <v>-564000</v>
      </c>
    </row>
    <row r="1655" spans="1:7" x14ac:dyDescent="0.25">
      <c r="A1655" s="20">
        <v>41012</v>
      </c>
      <c r="B1655" t="s">
        <v>44</v>
      </c>
      <c r="C1655" t="s">
        <v>45</v>
      </c>
      <c r="D1655">
        <v>18724000</v>
      </c>
      <c r="E1655">
        <v>15953000</v>
      </c>
      <c r="F1655">
        <v>17.369769999999999</v>
      </c>
      <c r="G1655">
        <v>2771000</v>
      </c>
    </row>
    <row r="1656" spans="1:7" x14ac:dyDescent="0.25">
      <c r="A1656" s="20">
        <v>41011</v>
      </c>
      <c r="B1656" t="s">
        <v>44</v>
      </c>
      <c r="C1656" t="s">
        <v>45</v>
      </c>
      <c r="D1656">
        <v>15953000</v>
      </c>
      <c r="E1656">
        <v>20373000</v>
      </c>
      <c r="F1656">
        <v>-21.69538</v>
      </c>
      <c r="G1656">
        <v>-4420000</v>
      </c>
    </row>
    <row r="1657" spans="1:7" x14ac:dyDescent="0.25">
      <c r="A1657" s="20">
        <v>41010</v>
      </c>
      <c r="B1657" t="s">
        <v>44</v>
      </c>
      <c r="C1657" t="s">
        <v>45</v>
      </c>
      <c r="D1657">
        <v>20373000</v>
      </c>
      <c r="E1657">
        <v>21085000</v>
      </c>
      <c r="F1657">
        <v>-3.3768099999999999</v>
      </c>
      <c r="G1657">
        <v>-712000</v>
      </c>
    </row>
    <row r="1658" spans="1:7" x14ac:dyDescent="0.25">
      <c r="A1658" s="20">
        <v>41009</v>
      </c>
      <c r="B1658" t="s">
        <v>44</v>
      </c>
      <c r="C1658" t="s">
        <v>45</v>
      </c>
      <c r="D1658">
        <v>21084000</v>
      </c>
      <c r="E1658">
        <v>18679000</v>
      </c>
      <c r="F1658">
        <v>12.87542</v>
      </c>
      <c r="G1658">
        <v>2405000</v>
      </c>
    </row>
    <row r="1659" spans="1:7" x14ac:dyDescent="0.25">
      <c r="A1659" s="20">
        <v>41008</v>
      </c>
      <c r="B1659" t="s">
        <v>44</v>
      </c>
      <c r="C1659" t="s">
        <v>45</v>
      </c>
      <c r="D1659">
        <v>18679000</v>
      </c>
      <c r="E1659">
        <v>16876000</v>
      </c>
      <c r="F1659">
        <v>10.683809999999999</v>
      </c>
      <c r="G1659">
        <v>1803000</v>
      </c>
    </row>
    <row r="1660" spans="1:7" x14ac:dyDescent="0.25">
      <c r="A1660" s="20">
        <v>41004</v>
      </c>
      <c r="B1660" t="s">
        <v>44</v>
      </c>
      <c r="C1660" t="s">
        <v>45</v>
      </c>
      <c r="D1660">
        <v>16876000</v>
      </c>
      <c r="E1660">
        <v>15991000</v>
      </c>
      <c r="F1660">
        <v>5.5343600000000004</v>
      </c>
      <c r="G1660">
        <v>885000</v>
      </c>
    </row>
    <row r="1661" spans="1:7" x14ac:dyDescent="0.25">
      <c r="A1661" s="20">
        <v>41003</v>
      </c>
      <c r="B1661" t="s">
        <v>44</v>
      </c>
      <c r="C1661" t="s">
        <v>45</v>
      </c>
      <c r="D1661">
        <v>15991000</v>
      </c>
      <c r="E1661">
        <v>14936000</v>
      </c>
      <c r="F1661">
        <v>7.0634699999999997</v>
      </c>
      <c r="G1661">
        <v>1055000</v>
      </c>
    </row>
    <row r="1662" spans="1:7" x14ac:dyDescent="0.25">
      <c r="A1662" s="20">
        <v>41002</v>
      </c>
      <c r="B1662" t="s">
        <v>44</v>
      </c>
      <c r="C1662" t="s">
        <v>45</v>
      </c>
      <c r="D1662">
        <v>14936000</v>
      </c>
      <c r="E1662">
        <v>14381000</v>
      </c>
      <c r="F1662">
        <v>3.8592599999999999</v>
      </c>
      <c r="G1662">
        <v>555000</v>
      </c>
    </row>
    <row r="1663" spans="1:7" x14ac:dyDescent="0.25">
      <c r="A1663" s="20">
        <v>41001</v>
      </c>
      <c r="B1663" t="s">
        <v>44</v>
      </c>
      <c r="C1663" t="s">
        <v>45</v>
      </c>
      <c r="D1663">
        <v>14381000</v>
      </c>
      <c r="E1663">
        <v>14297000</v>
      </c>
      <c r="F1663">
        <v>0.58753999999999995</v>
      </c>
      <c r="G1663">
        <v>84000</v>
      </c>
    </row>
    <row r="1664" spans="1:7" x14ac:dyDescent="0.25">
      <c r="A1664" s="20">
        <v>40998</v>
      </c>
      <c r="B1664" t="s">
        <v>44</v>
      </c>
      <c r="C1664" t="s">
        <v>45</v>
      </c>
      <c r="D1664">
        <v>14297000</v>
      </c>
      <c r="E1664">
        <v>14948000</v>
      </c>
      <c r="F1664">
        <v>-4.3551000000000002</v>
      </c>
      <c r="G1664">
        <v>-651000</v>
      </c>
    </row>
    <row r="1665" spans="1:7" x14ac:dyDescent="0.25">
      <c r="A1665" s="20">
        <v>40997</v>
      </c>
      <c r="B1665" t="s">
        <v>44</v>
      </c>
      <c r="C1665" t="s">
        <v>45</v>
      </c>
      <c r="D1665">
        <v>14948000</v>
      </c>
      <c r="E1665">
        <v>15673000</v>
      </c>
      <c r="F1665">
        <v>-4.6257900000000003</v>
      </c>
      <c r="G1665">
        <v>-725000</v>
      </c>
    </row>
    <row r="1666" spans="1:7" x14ac:dyDescent="0.25">
      <c r="A1666" s="20">
        <v>40996</v>
      </c>
      <c r="B1666" t="s">
        <v>44</v>
      </c>
      <c r="C1666" t="s">
        <v>45</v>
      </c>
      <c r="D1666">
        <v>15673000</v>
      </c>
      <c r="E1666">
        <v>15544000</v>
      </c>
      <c r="F1666">
        <v>0.82989999999999997</v>
      </c>
      <c r="G1666">
        <v>129000</v>
      </c>
    </row>
    <row r="1667" spans="1:7" x14ac:dyDescent="0.25">
      <c r="A1667" s="20">
        <v>40995</v>
      </c>
      <c r="B1667" t="s">
        <v>44</v>
      </c>
      <c r="C1667" t="s">
        <v>45</v>
      </c>
      <c r="D1667">
        <v>15544000</v>
      </c>
      <c r="E1667">
        <v>12659000</v>
      </c>
      <c r="F1667">
        <v>22.790109999999999</v>
      </c>
      <c r="G1667">
        <v>2885000</v>
      </c>
    </row>
    <row r="1668" spans="1:7" x14ac:dyDescent="0.25">
      <c r="A1668" s="20">
        <v>40994</v>
      </c>
      <c r="B1668" t="s">
        <v>44</v>
      </c>
      <c r="C1668" t="s">
        <v>45</v>
      </c>
      <c r="D1668">
        <v>12659000</v>
      </c>
      <c r="E1668">
        <v>15239000</v>
      </c>
      <c r="F1668">
        <v>-16.930240000000001</v>
      </c>
      <c r="G1668">
        <v>-2580000</v>
      </c>
    </row>
    <row r="1669" spans="1:7" x14ac:dyDescent="0.25">
      <c r="A1669" s="20">
        <v>40991</v>
      </c>
      <c r="B1669" t="s">
        <v>44</v>
      </c>
      <c r="C1669" t="s">
        <v>45</v>
      </c>
      <c r="D1669">
        <v>15238000</v>
      </c>
      <c r="E1669">
        <v>17829000</v>
      </c>
      <c r="F1669">
        <v>-14.532500000000001</v>
      </c>
      <c r="G1669">
        <v>-2591000</v>
      </c>
    </row>
    <row r="1670" spans="1:7" x14ac:dyDescent="0.25">
      <c r="A1670" s="20">
        <v>40990</v>
      </c>
      <c r="B1670" t="s">
        <v>44</v>
      </c>
      <c r="C1670" t="s">
        <v>45</v>
      </c>
      <c r="D1670">
        <v>17830000</v>
      </c>
      <c r="E1670">
        <v>17339000</v>
      </c>
      <c r="F1670">
        <v>2.8317700000000001</v>
      </c>
      <c r="G1670">
        <v>491000</v>
      </c>
    </row>
    <row r="1671" spans="1:7" x14ac:dyDescent="0.25">
      <c r="A1671" s="20">
        <v>40989</v>
      </c>
      <c r="B1671" t="s">
        <v>44</v>
      </c>
      <c r="C1671" t="s">
        <v>45</v>
      </c>
      <c r="D1671">
        <v>17338000</v>
      </c>
      <c r="E1671">
        <v>19383000</v>
      </c>
      <c r="F1671">
        <v>-10.55048</v>
      </c>
      <c r="G1671">
        <v>-2045000</v>
      </c>
    </row>
    <row r="1672" spans="1:7" x14ac:dyDescent="0.25">
      <c r="A1672" s="20">
        <v>40988</v>
      </c>
      <c r="B1672" t="s">
        <v>44</v>
      </c>
      <c r="C1672" t="s">
        <v>45</v>
      </c>
      <c r="D1672">
        <v>19384000</v>
      </c>
      <c r="E1672">
        <v>21238000</v>
      </c>
      <c r="F1672">
        <v>-8.7296399999999998</v>
      </c>
      <c r="G1672">
        <v>-1854000</v>
      </c>
    </row>
    <row r="1673" spans="1:7" x14ac:dyDescent="0.25">
      <c r="A1673" s="20">
        <v>40987</v>
      </c>
      <c r="B1673" t="s">
        <v>44</v>
      </c>
      <c r="C1673" t="s">
        <v>45</v>
      </c>
      <c r="D1673">
        <v>21237000</v>
      </c>
      <c r="E1673">
        <v>24799000</v>
      </c>
      <c r="F1673">
        <v>-14.363479999999999</v>
      </c>
      <c r="G1673">
        <v>-3562000</v>
      </c>
    </row>
    <row r="1674" spans="1:7" x14ac:dyDescent="0.25">
      <c r="A1674" s="20">
        <v>40984</v>
      </c>
      <c r="B1674" t="s">
        <v>44</v>
      </c>
      <c r="C1674" t="s">
        <v>45</v>
      </c>
      <c r="D1674">
        <v>24800000</v>
      </c>
      <c r="E1674">
        <v>25392000</v>
      </c>
      <c r="F1674">
        <v>-2.3314400000000002</v>
      </c>
      <c r="G1674">
        <v>-592000</v>
      </c>
    </row>
    <row r="1675" spans="1:7" x14ac:dyDescent="0.25">
      <c r="A1675" s="20">
        <v>40983</v>
      </c>
      <c r="B1675" t="s">
        <v>44</v>
      </c>
      <c r="C1675" t="s">
        <v>45</v>
      </c>
      <c r="D1675">
        <v>25391000</v>
      </c>
      <c r="E1675">
        <v>26416000</v>
      </c>
      <c r="F1675">
        <v>-3.88022</v>
      </c>
      <c r="G1675">
        <v>-1025000</v>
      </c>
    </row>
    <row r="1676" spans="1:7" x14ac:dyDescent="0.25">
      <c r="A1676" s="20">
        <v>40982</v>
      </c>
      <c r="B1676" t="s">
        <v>44</v>
      </c>
      <c r="C1676" t="s">
        <v>45</v>
      </c>
      <c r="D1676">
        <v>26417000</v>
      </c>
      <c r="E1676">
        <v>23954000</v>
      </c>
      <c r="F1676">
        <v>10.282209999999999</v>
      </c>
      <c r="G1676">
        <v>2463000</v>
      </c>
    </row>
    <row r="1677" spans="1:7" x14ac:dyDescent="0.25">
      <c r="A1677" s="20">
        <v>40981</v>
      </c>
      <c r="B1677" t="s">
        <v>44</v>
      </c>
      <c r="C1677" t="s">
        <v>45</v>
      </c>
      <c r="D1677">
        <v>23953000</v>
      </c>
      <c r="E1677">
        <v>25822000</v>
      </c>
      <c r="F1677">
        <v>-7.2380100000000001</v>
      </c>
      <c r="G1677">
        <v>-1869000</v>
      </c>
    </row>
    <row r="1678" spans="1:7" x14ac:dyDescent="0.25">
      <c r="A1678" s="20">
        <v>40980</v>
      </c>
      <c r="B1678" t="s">
        <v>44</v>
      </c>
      <c r="C1678" t="s">
        <v>45</v>
      </c>
      <c r="D1678">
        <v>25822000</v>
      </c>
      <c r="E1678">
        <v>28710000</v>
      </c>
      <c r="F1678">
        <v>-10.05921</v>
      </c>
      <c r="G1678">
        <v>-2888000</v>
      </c>
    </row>
    <row r="1679" spans="1:7" x14ac:dyDescent="0.25">
      <c r="A1679" s="20">
        <v>40977</v>
      </c>
      <c r="B1679" t="s">
        <v>44</v>
      </c>
      <c r="C1679" t="s">
        <v>45</v>
      </c>
      <c r="D1679">
        <v>28710000</v>
      </c>
      <c r="E1679">
        <v>30216000</v>
      </c>
      <c r="F1679">
        <v>-4.9841100000000003</v>
      </c>
      <c r="G1679">
        <v>-1506000</v>
      </c>
    </row>
    <row r="1680" spans="1:7" x14ac:dyDescent="0.25">
      <c r="A1680" s="20">
        <v>40976</v>
      </c>
      <c r="B1680" t="s">
        <v>44</v>
      </c>
      <c r="C1680" t="s">
        <v>45</v>
      </c>
      <c r="D1680">
        <v>30215000</v>
      </c>
      <c r="E1680">
        <v>32487000</v>
      </c>
      <c r="F1680">
        <v>-6.9935700000000001</v>
      </c>
      <c r="G1680">
        <v>-2272000</v>
      </c>
    </row>
    <row r="1681" spans="1:7" x14ac:dyDescent="0.25">
      <c r="A1681" s="20">
        <v>40975</v>
      </c>
      <c r="B1681" t="s">
        <v>44</v>
      </c>
      <c r="C1681" t="s">
        <v>45</v>
      </c>
      <c r="D1681">
        <v>32488000</v>
      </c>
      <c r="E1681">
        <v>37307000</v>
      </c>
      <c r="F1681">
        <v>-12.917149999999999</v>
      </c>
      <c r="G1681">
        <v>-4819000</v>
      </c>
    </row>
    <row r="1682" spans="1:7" x14ac:dyDescent="0.25">
      <c r="A1682" s="20">
        <v>40974</v>
      </c>
      <c r="B1682" t="s">
        <v>44</v>
      </c>
      <c r="C1682" t="s">
        <v>45</v>
      </c>
      <c r="D1682">
        <v>37307000</v>
      </c>
      <c r="E1682">
        <v>31651000</v>
      </c>
      <c r="F1682">
        <v>17.869890000000002</v>
      </c>
      <c r="G1682">
        <v>5656000</v>
      </c>
    </row>
    <row r="1683" spans="1:7" x14ac:dyDescent="0.25">
      <c r="A1683" s="20">
        <v>40973</v>
      </c>
      <c r="B1683" t="s">
        <v>44</v>
      </c>
      <c r="C1683" t="s">
        <v>45</v>
      </c>
      <c r="D1683">
        <v>31651000</v>
      </c>
      <c r="E1683">
        <v>32091000</v>
      </c>
      <c r="F1683">
        <v>-1.3711</v>
      </c>
      <c r="G1683">
        <v>-440000</v>
      </c>
    </row>
    <row r="1684" spans="1:7" x14ac:dyDescent="0.25">
      <c r="A1684" s="20">
        <v>40970</v>
      </c>
      <c r="B1684" t="s">
        <v>44</v>
      </c>
      <c r="C1684" t="s">
        <v>45</v>
      </c>
      <c r="D1684">
        <v>32090000</v>
      </c>
      <c r="E1684">
        <v>31015000</v>
      </c>
      <c r="F1684">
        <v>3.4660600000000001</v>
      </c>
      <c r="G1684">
        <v>1075000</v>
      </c>
    </row>
    <row r="1685" spans="1:7" x14ac:dyDescent="0.25">
      <c r="A1685" s="20">
        <v>40969</v>
      </c>
      <c r="B1685" t="s">
        <v>44</v>
      </c>
      <c r="C1685" t="s">
        <v>45</v>
      </c>
      <c r="D1685">
        <v>31016000</v>
      </c>
      <c r="E1685">
        <v>33569000</v>
      </c>
      <c r="F1685">
        <v>-7.6052299999999997</v>
      </c>
      <c r="G1685">
        <v>-2553000</v>
      </c>
    </row>
    <row r="1686" spans="1:7" x14ac:dyDescent="0.25">
      <c r="A1686" s="20">
        <v>40968</v>
      </c>
      <c r="B1686" t="s">
        <v>44</v>
      </c>
      <c r="C1686" t="s">
        <v>45</v>
      </c>
      <c r="D1686">
        <v>33569000</v>
      </c>
      <c r="E1686">
        <v>33345000</v>
      </c>
      <c r="F1686">
        <v>0.67176000000000002</v>
      </c>
      <c r="G1686">
        <v>224000</v>
      </c>
    </row>
    <row r="1687" spans="1:7" x14ac:dyDescent="0.25">
      <c r="A1687" s="20">
        <v>40967</v>
      </c>
      <c r="B1687" t="s">
        <v>44</v>
      </c>
      <c r="C1687" t="s">
        <v>45</v>
      </c>
      <c r="D1687">
        <v>33345000</v>
      </c>
      <c r="E1687">
        <v>35330000</v>
      </c>
      <c r="F1687">
        <v>-5.6184500000000002</v>
      </c>
      <c r="G1687">
        <v>-1985000</v>
      </c>
    </row>
    <row r="1688" spans="1:7" x14ac:dyDescent="0.25">
      <c r="A1688" s="20">
        <v>40966</v>
      </c>
      <c r="B1688" t="s">
        <v>44</v>
      </c>
      <c r="C1688" t="s">
        <v>45</v>
      </c>
      <c r="D1688">
        <v>35330000</v>
      </c>
      <c r="E1688">
        <v>34335000</v>
      </c>
      <c r="F1688">
        <v>2.8979200000000001</v>
      </c>
      <c r="G1688">
        <v>995000</v>
      </c>
    </row>
    <row r="1689" spans="1:7" x14ac:dyDescent="0.25">
      <c r="A1689" s="20">
        <v>40963</v>
      </c>
      <c r="B1689" t="s">
        <v>44</v>
      </c>
      <c r="C1689" t="s">
        <v>45</v>
      </c>
      <c r="D1689">
        <v>34335000</v>
      </c>
      <c r="E1689">
        <v>31490000</v>
      </c>
      <c r="F1689">
        <v>9.0346100000000007</v>
      </c>
      <c r="G1689">
        <v>2845000</v>
      </c>
    </row>
    <row r="1690" spans="1:7" x14ac:dyDescent="0.25">
      <c r="A1690" s="20">
        <v>40962</v>
      </c>
      <c r="B1690" t="s">
        <v>44</v>
      </c>
      <c r="C1690" t="s">
        <v>45</v>
      </c>
      <c r="D1690">
        <v>31490000</v>
      </c>
      <c r="E1690">
        <v>36286000</v>
      </c>
      <c r="F1690">
        <v>-13.217219999999999</v>
      </c>
      <c r="G1690">
        <v>-4796000</v>
      </c>
    </row>
    <row r="1691" spans="1:7" x14ac:dyDescent="0.25">
      <c r="A1691" s="20">
        <v>40961</v>
      </c>
      <c r="B1691" t="s">
        <v>44</v>
      </c>
      <c r="C1691" t="s">
        <v>45</v>
      </c>
      <c r="D1691">
        <v>36287000</v>
      </c>
      <c r="E1691">
        <v>38734000</v>
      </c>
      <c r="F1691">
        <v>-6.31745</v>
      </c>
      <c r="G1691">
        <v>-2447000</v>
      </c>
    </row>
    <row r="1692" spans="1:7" x14ac:dyDescent="0.25">
      <c r="A1692" s="20">
        <v>40960</v>
      </c>
      <c r="B1692" t="s">
        <v>44</v>
      </c>
      <c r="C1692" t="s">
        <v>45</v>
      </c>
      <c r="D1692">
        <v>38734000</v>
      </c>
      <c r="E1692">
        <v>38739000</v>
      </c>
      <c r="F1692">
        <v>-1.291E-2</v>
      </c>
      <c r="G1692">
        <v>-5000</v>
      </c>
    </row>
    <row r="1693" spans="1:7" x14ac:dyDescent="0.25">
      <c r="A1693" s="20">
        <v>40956</v>
      </c>
      <c r="B1693" t="s">
        <v>44</v>
      </c>
      <c r="C1693" t="s">
        <v>45</v>
      </c>
      <c r="D1693">
        <v>38740000</v>
      </c>
      <c r="E1693">
        <v>39332000</v>
      </c>
      <c r="F1693">
        <v>-1.5051399999999999</v>
      </c>
      <c r="G1693">
        <v>-592000</v>
      </c>
    </row>
    <row r="1694" spans="1:7" x14ac:dyDescent="0.25">
      <c r="A1694" s="20">
        <v>40955</v>
      </c>
      <c r="B1694" t="s">
        <v>44</v>
      </c>
      <c r="C1694" t="s">
        <v>45</v>
      </c>
      <c r="D1694">
        <v>39332000</v>
      </c>
      <c r="E1694">
        <v>44560000</v>
      </c>
      <c r="F1694">
        <v>-11.7325</v>
      </c>
      <c r="G1694">
        <v>-5228000</v>
      </c>
    </row>
    <row r="1695" spans="1:7" x14ac:dyDescent="0.25">
      <c r="A1695" s="20">
        <v>40954</v>
      </c>
      <c r="B1695" t="s">
        <v>44</v>
      </c>
      <c r="C1695" t="s">
        <v>45</v>
      </c>
      <c r="D1695">
        <v>44560000</v>
      </c>
      <c r="E1695">
        <v>38405000</v>
      </c>
      <c r="F1695">
        <v>16.02656</v>
      </c>
      <c r="G1695">
        <v>6155000</v>
      </c>
    </row>
    <row r="1696" spans="1:7" x14ac:dyDescent="0.25">
      <c r="A1696" s="20">
        <v>40953</v>
      </c>
      <c r="B1696" t="s">
        <v>44</v>
      </c>
      <c r="C1696" t="s">
        <v>45</v>
      </c>
      <c r="D1696">
        <v>38405000</v>
      </c>
      <c r="E1696">
        <v>36561000</v>
      </c>
      <c r="F1696">
        <v>5.0436300000000003</v>
      </c>
      <c r="G1696">
        <v>1844000</v>
      </c>
    </row>
    <row r="1697" spans="1:7" x14ac:dyDescent="0.25">
      <c r="A1697" s="20">
        <v>40952</v>
      </c>
      <c r="B1697" t="s">
        <v>44</v>
      </c>
      <c r="C1697" t="s">
        <v>45</v>
      </c>
      <c r="D1697">
        <v>36560000</v>
      </c>
      <c r="E1697">
        <v>42956000</v>
      </c>
      <c r="F1697">
        <v>-14.88965</v>
      </c>
      <c r="G1697">
        <v>-6396000</v>
      </c>
    </row>
    <row r="1698" spans="1:7" x14ac:dyDescent="0.25">
      <c r="A1698" s="20">
        <v>40949</v>
      </c>
      <c r="B1698" t="s">
        <v>44</v>
      </c>
      <c r="C1698" t="s">
        <v>45</v>
      </c>
      <c r="D1698">
        <v>42956000</v>
      </c>
      <c r="E1698">
        <v>37370000</v>
      </c>
      <c r="F1698">
        <v>14.94782</v>
      </c>
      <c r="G1698">
        <v>5586000</v>
      </c>
    </row>
    <row r="1699" spans="1:7" x14ac:dyDescent="0.25">
      <c r="A1699" s="20">
        <v>40948</v>
      </c>
      <c r="B1699" t="s">
        <v>44</v>
      </c>
      <c r="C1699" t="s">
        <v>45</v>
      </c>
      <c r="D1699">
        <v>37370000</v>
      </c>
      <c r="E1699">
        <v>34338000</v>
      </c>
      <c r="F1699">
        <v>8.8298699999999997</v>
      </c>
      <c r="G1699">
        <v>3032000</v>
      </c>
    </row>
    <row r="1700" spans="1:7" x14ac:dyDescent="0.25">
      <c r="A1700" s="20">
        <v>40947</v>
      </c>
      <c r="B1700" t="s">
        <v>44</v>
      </c>
      <c r="C1700" t="s">
        <v>45</v>
      </c>
      <c r="D1700">
        <v>34339000</v>
      </c>
      <c r="E1700">
        <v>32241000</v>
      </c>
      <c r="F1700">
        <v>6.5072400000000004</v>
      </c>
      <c r="G1700">
        <v>2098000</v>
      </c>
    </row>
    <row r="1701" spans="1:7" x14ac:dyDescent="0.25">
      <c r="A1701" s="20">
        <v>40946</v>
      </c>
      <c r="B1701" t="s">
        <v>44</v>
      </c>
      <c r="C1701" t="s">
        <v>45</v>
      </c>
      <c r="D1701">
        <v>32240000</v>
      </c>
      <c r="E1701">
        <v>31506000</v>
      </c>
      <c r="F1701">
        <v>2.3297099999999999</v>
      </c>
      <c r="G1701">
        <v>734000</v>
      </c>
    </row>
    <row r="1702" spans="1:7" x14ac:dyDescent="0.25">
      <c r="A1702" s="20">
        <v>40945</v>
      </c>
      <c r="B1702" t="s">
        <v>44</v>
      </c>
      <c r="C1702" t="s">
        <v>45</v>
      </c>
      <c r="D1702">
        <v>31506000</v>
      </c>
      <c r="E1702">
        <v>32077000</v>
      </c>
      <c r="F1702">
        <v>-1.78009</v>
      </c>
      <c r="G1702">
        <v>-571000</v>
      </c>
    </row>
    <row r="1703" spans="1:7" x14ac:dyDescent="0.25">
      <c r="A1703" s="20">
        <v>40942</v>
      </c>
      <c r="B1703" t="s">
        <v>44</v>
      </c>
      <c r="C1703" t="s">
        <v>45</v>
      </c>
      <c r="D1703">
        <v>32077000</v>
      </c>
      <c r="E1703">
        <v>35420000</v>
      </c>
      <c r="F1703">
        <v>-9.4381699999999995</v>
      </c>
      <c r="G1703">
        <v>-3343000</v>
      </c>
    </row>
    <row r="1704" spans="1:7" x14ac:dyDescent="0.25">
      <c r="A1704" s="20">
        <v>40941</v>
      </c>
      <c r="B1704" t="s">
        <v>44</v>
      </c>
      <c r="C1704" t="s">
        <v>45</v>
      </c>
      <c r="D1704">
        <v>35419000</v>
      </c>
      <c r="E1704">
        <v>37950000</v>
      </c>
      <c r="F1704">
        <v>-6.6692999999999998</v>
      </c>
      <c r="G1704">
        <v>-2531000</v>
      </c>
    </row>
    <row r="1705" spans="1:7" x14ac:dyDescent="0.25">
      <c r="A1705" s="20">
        <v>40940</v>
      </c>
      <c r="B1705" t="s">
        <v>44</v>
      </c>
      <c r="C1705" t="s">
        <v>45</v>
      </c>
      <c r="D1705">
        <v>37951000</v>
      </c>
      <c r="E1705">
        <v>41264000</v>
      </c>
      <c r="F1705">
        <v>-8.0287900000000008</v>
      </c>
      <c r="G1705">
        <v>-3313000</v>
      </c>
    </row>
    <row r="1706" spans="1:7" x14ac:dyDescent="0.25">
      <c r="A1706" s="20">
        <v>40939</v>
      </c>
      <c r="B1706" t="s">
        <v>44</v>
      </c>
      <c r="C1706" t="s">
        <v>45</v>
      </c>
      <c r="D1706">
        <v>41263000</v>
      </c>
      <c r="E1706">
        <v>40514000</v>
      </c>
      <c r="F1706">
        <v>1.84874</v>
      </c>
      <c r="G1706">
        <v>749000</v>
      </c>
    </row>
    <row r="1707" spans="1:7" x14ac:dyDescent="0.25">
      <c r="A1707" s="20">
        <v>40938</v>
      </c>
      <c r="B1707" t="s">
        <v>44</v>
      </c>
      <c r="C1707" t="s">
        <v>45</v>
      </c>
      <c r="D1707">
        <v>40514000</v>
      </c>
      <c r="E1707">
        <v>38770000</v>
      </c>
      <c r="F1707">
        <v>4.4983199999999997</v>
      </c>
      <c r="G1707">
        <v>1744000</v>
      </c>
    </row>
    <row r="1708" spans="1:7" x14ac:dyDescent="0.25">
      <c r="A1708" s="20">
        <v>40935</v>
      </c>
      <c r="B1708" t="s">
        <v>44</v>
      </c>
      <c r="C1708" t="s">
        <v>45</v>
      </c>
      <c r="D1708">
        <v>38770000</v>
      </c>
      <c r="E1708">
        <v>40226000</v>
      </c>
      <c r="F1708">
        <v>-3.6195499999999998</v>
      </c>
      <c r="G1708">
        <v>-1456000</v>
      </c>
    </row>
    <row r="1709" spans="1:7" x14ac:dyDescent="0.25">
      <c r="A1709" s="20">
        <v>40934</v>
      </c>
      <c r="B1709" t="s">
        <v>44</v>
      </c>
      <c r="C1709" t="s">
        <v>45</v>
      </c>
      <c r="D1709">
        <v>40226000</v>
      </c>
      <c r="E1709">
        <v>40323000</v>
      </c>
      <c r="F1709">
        <v>-0.24056</v>
      </c>
      <c r="G1709">
        <v>-97000</v>
      </c>
    </row>
    <row r="1710" spans="1:7" x14ac:dyDescent="0.25">
      <c r="A1710" s="20">
        <v>40933</v>
      </c>
      <c r="B1710" t="s">
        <v>44</v>
      </c>
      <c r="C1710" t="s">
        <v>45</v>
      </c>
      <c r="D1710">
        <v>40323000</v>
      </c>
      <c r="E1710">
        <v>42850000</v>
      </c>
      <c r="F1710">
        <v>-5.8973199999999997</v>
      </c>
      <c r="G1710">
        <v>-2527000</v>
      </c>
    </row>
    <row r="1711" spans="1:7" x14ac:dyDescent="0.25">
      <c r="A1711" s="20">
        <v>40932</v>
      </c>
      <c r="B1711" t="s">
        <v>44</v>
      </c>
      <c r="C1711" t="s">
        <v>45</v>
      </c>
      <c r="D1711">
        <v>42850000</v>
      </c>
      <c r="E1711">
        <v>43377000</v>
      </c>
      <c r="F1711">
        <v>-1.2149300000000001</v>
      </c>
      <c r="G1711">
        <v>-527000</v>
      </c>
    </row>
    <row r="1712" spans="1:7" x14ac:dyDescent="0.25">
      <c r="A1712" s="20">
        <v>40931</v>
      </c>
      <c r="B1712" t="s">
        <v>44</v>
      </c>
      <c r="C1712" t="s">
        <v>45</v>
      </c>
      <c r="D1712">
        <v>43377000</v>
      </c>
      <c r="E1712">
        <v>45554000</v>
      </c>
      <c r="F1712">
        <v>-4.7789400000000004</v>
      </c>
      <c r="G1712">
        <v>-2177000</v>
      </c>
    </row>
    <row r="1713" spans="1:7" x14ac:dyDescent="0.25">
      <c r="A1713" s="20">
        <v>40928</v>
      </c>
      <c r="B1713" t="s">
        <v>44</v>
      </c>
      <c r="C1713" t="s">
        <v>45</v>
      </c>
      <c r="D1713">
        <v>45554000</v>
      </c>
      <c r="E1713">
        <v>48466000</v>
      </c>
      <c r="F1713">
        <v>-6.0083399999999996</v>
      </c>
      <c r="G1713">
        <v>-2912000</v>
      </c>
    </row>
    <row r="1714" spans="1:7" x14ac:dyDescent="0.25">
      <c r="A1714" s="20">
        <v>40927</v>
      </c>
      <c r="B1714" t="s">
        <v>44</v>
      </c>
      <c r="C1714" t="s">
        <v>45</v>
      </c>
      <c r="D1714">
        <v>48467000</v>
      </c>
      <c r="E1714">
        <v>51311000</v>
      </c>
      <c r="F1714">
        <v>-5.5426700000000002</v>
      </c>
      <c r="G1714">
        <v>-2844000</v>
      </c>
    </row>
    <row r="1715" spans="1:7" x14ac:dyDescent="0.25">
      <c r="A1715" s="20">
        <v>40926</v>
      </c>
      <c r="B1715" t="s">
        <v>44</v>
      </c>
      <c r="C1715" t="s">
        <v>45</v>
      </c>
      <c r="D1715">
        <v>51311000</v>
      </c>
      <c r="E1715">
        <v>54754000</v>
      </c>
      <c r="F1715">
        <v>-6.2881299999999998</v>
      </c>
      <c r="G1715">
        <v>-3443000</v>
      </c>
    </row>
    <row r="1716" spans="1:7" x14ac:dyDescent="0.25">
      <c r="A1716" s="20">
        <v>40925</v>
      </c>
      <c r="B1716" t="s">
        <v>44</v>
      </c>
      <c r="C1716" t="s">
        <v>45</v>
      </c>
      <c r="D1716">
        <v>54754000</v>
      </c>
      <c r="E1716">
        <v>55441000</v>
      </c>
      <c r="F1716">
        <v>-1.23916</v>
      </c>
      <c r="G1716">
        <v>-687000</v>
      </c>
    </row>
    <row r="1717" spans="1:7" x14ac:dyDescent="0.25">
      <c r="A1717" s="20">
        <v>40921</v>
      </c>
      <c r="B1717" t="s">
        <v>44</v>
      </c>
      <c r="C1717" t="s">
        <v>45</v>
      </c>
      <c r="D1717">
        <v>55441000</v>
      </c>
      <c r="E1717">
        <v>53842000</v>
      </c>
      <c r="F1717">
        <v>2.9698000000000002</v>
      </c>
      <c r="G1717">
        <v>1599000</v>
      </c>
    </row>
    <row r="1718" spans="1:7" x14ac:dyDescent="0.25">
      <c r="A1718" s="20">
        <v>40920</v>
      </c>
      <c r="B1718" t="s">
        <v>44</v>
      </c>
      <c r="C1718" t="s">
        <v>45</v>
      </c>
      <c r="D1718">
        <v>53842000</v>
      </c>
      <c r="E1718">
        <v>56002000</v>
      </c>
      <c r="F1718">
        <v>-3.8570099999999998</v>
      </c>
      <c r="G1718">
        <v>-2160000</v>
      </c>
    </row>
    <row r="1719" spans="1:7" x14ac:dyDescent="0.25">
      <c r="A1719" s="20">
        <v>40919</v>
      </c>
      <c r="B1719" t="s">
        <v>44</v>
      </c>
      <c r="C1719" t="s">
        <v>45</v>
      </c>
      <c r="D1719">
        <v>56002000</v>
      </c>
      <c r="E1719">
        <v>53594000</v>
      </c>
      <c r="F1719">
        <v>4.4930399999999997</v>
      </c>
      <c r="G1719">
        <v>2408000</v>
      </c>
    </row>
    <row r="1720" spans="1:7" x14ac:dyDescent="0.25">
      <c r="A1720" s="20">
        <v>40918</v>
      </c>
      <c r="B1720" t="s">
        <v>44</v>
      </c>
      <c r="C1720" t="s">
        <v>45</v>
      </c>
      <c r="D1720">
        <v>53594000</v>
      </c>
      <c r="E1720">
        <v>55950000</v>
      </c>
      <c r="F1720">
        <v>-4.2108999999999996</v>
      </c>
      <c r="G1720">
        <v>-2356000</v>
      </c>
    </row>
    <row r="1721" spans="1:7" x14ac:dyDescent="0.25">
      <c r="A1721" s="20">
        <v>40917</v>
      </c>
      <c r="B1721" t="s">
        <v>44</v>
      </c>
      <c r="C1721" t="s">
        <v>45</v>
      </c>
      <c r="D1721">
        <v>55950000</v>
      </c>
      <c r="E1721">
        <v>57062000</v>
      </c>
      <c r="F1721">
        <v>-1.94876</v>
      </c>
      <c r="G1721">
        <v>-1112000</v>
      </c>
    </row>
    <row r="1722" spans="1:7" x14ac:dyDescent="0.25">
      <c r="A1722" s="20">
        <v>40914</v>
      </c>
      <c r="B1722" t="s">
        <v>44</v>
      </c>
      <c r="C1722" t="s">
        <v>45</v>
      </c>
      <c r="D1722">
        <v>57062000</v>
      </c>
      <c r="E1722">
        <v>59919000</v>
      </c>
      <c r="F1722">
        <v>-4.7680999999999996</v>
      </c>
      <c r="G1722">
        <v>-2857000</v>
      </c>
    </row>
    <row r="1723" spans="1:7" x14ac:dyDescent="0.25">
      <c r="A1723" s="20">
        <v>40913</v>
      </c>
      <c r="B1723" t="s">
        <v>44</v>
      </c>
      <c r="C1723" t="s">
        <v>45</v>
      </c>
      <c r="D1723">
        <v>59919000</v>
      </c>
      <c r="E1723">
        <v>62047000</v>
      </c>
      <c r="F1723">
        <v>-3.4296600000000002</v>
      </c>
      <c r="G1723">
        <v>-2128000</v>
      </c>
    </row>
    <row r="1724" spans="1:7" x14ac:dyDescent="0.25">
      <c r="A1724" s="20">
        <v>40912</v>
      </c>
      <c r="B1724" t="s">
        <v>44</v>
      </c>
      <c r="C1724" t="s">
        <v>45</v>
      </c>
      <c r="D1724">
        <v>62047000</v>
      </c>
      <c r="E1724">
        <v>64902000</v>
      </c>
      <c r="F1724">
        <v>-4.3989399999999996</v>
      </c>
      <c r="G1724">
        <v>-2855000</v>
      </c>
    </row>
    <row r="1725" spans="1:7" x14ac:dyDescent="0.25">
      <c r="A1725" s="20">
        <v>40911</v>
      </c>
      <c r="B1725" t="s">
        <v>44</v>
      </c>
      <c r="C1725" t="s">
        <v>45</v>
      </c>
      <c r="D1725">
        <v>64902000</v>
      </c>
      <c r="E1725">
        <v>74071000</v>
      </c>
      <c r="F1725">
        <v>-12.37866</v>
      </c>
      <c r="G1725">
        <v>-9169000</v>
      </c>
    </row>
    <row r="1726" spans="1:7" x14ac:dyDescent="0.25">
      <c r="A1726" s="20">
        <v>40907</v>
      </c>
      <c r="B1726" t="s">
        <v>44</v>
      </c>
      <c r="C1726" t="s">
        <v>45</v>
      </c>
      <c r="D1726">
        <v>74071000</v>
      </c>
      <c r="E1726">
        <v>70350000</v>
      </c>
      <c r="F1726">
        <v>5.2892700000000001</v>
      </c>
      <c r="G1726">
        <v>3721000</v>
      </c>
    </row>
    <row r="1727" spans="1:7" x14ac:dyDescent="0.25">
      <c r="A1727" s="20">
        <v>40906</v>
      </c>
      <c r="B1727" t="s">
        <v>44</v>
      </c>
      <c r="C1727" t="s">
        <v>45</v>
      </c>
      <c r="D1727">
        <v>70349000</v>
      </c>
      <c r="E1727">
        <v>74192000</v>
      </c>
      <c r="F1727">
        <v>-5.1798000000000002</v>
      </c>
      <c r="G1727">
        <v>-3843000</v>
      </c>
    </row>
    <row r="1728" spans="1:7" x14ac:dyDescent="0.25">
      <c r="A1728" s="20">
        <v>40905</v>
      </c>
      <c r="B1728" t="s">
        <v>44</v>
      </c>
      <c r="C1728" t="s">
        <v>45</v>
      </c>
      <c r="D1728">
        <v>74192000</v>
      </c>
      <c r="E1728">
        <v>67989000</v>
      </c>
      <c r="F1728">
        <v>9.1235300000000006</v>
      </c>
      <c r="G1728">
        <v>6203000</v>
      </c>
    </row>
    <row r="1729" spans="1:7" x14ac:dyDescent="0.25">
      <c r="A1729" s="20">
        <v>40904</v>
      </c>
      <c r="B1729" t="s">
        <v>44</v>
      </c>
      <c r="C1729" t="s">
        <v>45</v>
      </c>
      <c r="D1729">
        <v>67989000</v>
      </c>
      <c r="E1729">
        <v>69296000</v>
      </c>
      <c r="F1729">
        <v>-1.88611</v>
      </c>
      <c r="G1729">
        <v>-1307000</v>
      </c>
    </row>
    <row r="1730" spans="1:7" x14ac:dyDescent="0.25">
      <c r="A1730" s="20">
        <v>40900</v>
      </c>
      <c r="B1730" t="s">
        <v>44</v>
      </c>
      <c r="C1730" t="s">
        <v>45</v>
      </c>
      <c r="D1730">
        <v>69296000</v>
      </c>
      <c r="E1730">
        <v>66276000</v>
      </c>
      <c r="F1730">
        <v>4.5567000000000002</v>
      </c>
      <c r="G1730">
        <v>3020000</v>
      </c>
    </row>
    <row r="1731" spans="1:7" x14ac:dyDescent="0.25">
      <c r="A1731" s="20">
        <v>40899</v>
      </c>
      <c r="B1731" t="s">
        <v>44</v>
      </c>
      <c r="C1731" t="s">
        <v>45</v>
      </c>
      <c r="D1731">
        <v>66277000</v>
      </c>
      <c r="E1731">
        <v>63220000</v>
      </c>
      <c r="F1731">
        <v>4.8354999999999997</v>
      </c>
      <c r="G1731">
        <v>3057000</v>
      </c>
    </row>
    <row r="1732" spans="1:7" x14ac:dyDescent="0.25">
      <c r="A1732" s="20">
        <v>40898</v>
      </c>
      <c r="B1732" t="s">
        <v>44</v>
      </c>
      <c r="C1732" t="s">
        <v>45</v>
      </c>
      <c r="D1732">
        <v>63220000</v>
      </c>
      <c r="E1732">
        <v>74822000</v>
      </c>
      <c r="F1732">
        <v>-15.506130000000001</v>
      </c>
      <c r="G1732">
        <v>-11602000</v>
      </c>
    </row>
    <row r="1733" spans="1:7" x14ac:dyDescent="0.25">
      <c r="A1733" s="20">
        <v>40897</v>
      </c>
      <c r="B1733" t="s">
        <v>44</v>
      </c>
      <c r="C1733" t="s">
        <v>45</v>
      </c>
      <c r="D1733">
        <v>74821000</v>
      </c>
      <c r="E1733">
        <v>85755000</v>
      </c>
      <c r="F1733">
        <v>-12.75028</v>
      </c>
      <c r="G1733">
        <v>-10934000</v>
      </c>
    </row>
    <row r="1734" spans="1:7" x14ac:dyDescent="0.25">
      <c r="A1734" s="20">
        <v>40896</v>
      </c>
      <c r="B1734" t="s">
        <v>44</v>
      </c>
      <c r="C1734" t="s">
        <v>45</v>
      </c>
      <c r="D1734">
        <v>85755000</v>
      </c>
      <c r="E1734">
        <v>88883000</v>
      </c>
      <c r="F1734">
        <v>-3.5192299999999999</v>
      </c>
      <c r="G1734">
        <v>-3128000</v>
      </c>
    </row>
    <row r="1735" spans="1:7" x14ac:dyDescent="0.25">
      <c r="A1735" s="20">
        <v>40893</v>
      </c>
      <c r="B1735" t="s">
        <v>44</v>
      </c>
      <c r="C1735" t="s">
        <v>45</v>
      </c>
      <c r="D1735">
        <v>88883000</v>
      </c>
      <c r="E1735">
        <v>89373000</v>
      </c>
      <c r="F1735">
        <v>-0.54825999999999997</v>
      </c>
      <c r="G1735">
        <v>-490000</v>
      </c>
    </row>
    <row r="1736" spans="1:7" x14ac:dyDescent="0.25">
      <c r="A1736" s="20">
        <v>40892</v>
      </c>
      <c r="B1736" t="s">
        <v>44</v>
      </c>
      <c r="C1736" t="s">
        <v>45</v>
      </c>
      <c r="D1736">
        <v>89374000</v>
      </c>
      <c r="E1736">
        <v>96758000</v>
      </c>
      <c r="F1736">
        <v>-7.6314099999999998</v>
      </c>
      <c r="G1736">
        <v>-7384000</v>
      </c>
    </row>
    <row r="1737" spans="1:7" x14ac:dyDescent="0.25">
      <c r="A1737" s="20">
        <v>40891</v>
      </c>
      <c r="B1737" t="s">
        <v>44</v>
      </c>
      <c r="C1737" t="s">
        <v>45</v>
      </c>
      <c r="D1737">
        <v>96757000</v>
      </c>
      <c r="E1737">
        <v>95733000</v>
      </c>
      <c r="F1737">
        <v>1.0696399999999999</v>
      </c>
      <c r="G1737">
        <v>1024000</v>
      </c>
    </row>
    <row r="1738" spans="1:7" x14ac:dyDescent="0.25">
      <c r="A1738" s="20">
        <v>40890</v>
      </c>
      <c r="B1738" t="s">
        <v>44</v>
      </c>
      <c r="C1738" t="s">
        <v>45</v>
      </c>
      <c r="D1738">
        <v>95733000</v>
      </c>
      <c r="E1738">
        <v>97592000</v>
      </c>
      <c r="F1738">
        <v>-1.9048700000000001</v>
      </c>
      <c r="G1738">
        <v>-1859000</v>
      </c>
    </row>
    <row r="1739" spans="1:7" x14ac:dyDescent="0.25">
      <c r="A1739" s="20">
        <v>40889</v>
      </c>
      <c r="B1739" t="s">
        <v>44</v>
      </c>
      <c r="C1739" t="s">
        <v>45</v>
      </c>
      <c r="D1739">
        <v>97592000</v>
      </c>
      <c r="E1739">
        <v>94300000</v>
      </c>
      <c r="F1739">
        <v>3.49099</v>
      </c>
      <c r="G1739">
        <v>3292000</v>
      </c>
    </row>
    <row r="1740" spans="1:7" x14ac:dyDescent="0.25">
      <c r="A1740" s="20">
        <v>40886</v>
      </c>
      <c r="B1740" t="s">
        <v>44</v>
      </c>
      <c r="C1740" t="s">
        <v>45</v>
      </c>
      <c r="D1740">
        <v>94300000</v>
      </c>
      <c r="E1740">
        <v>113657000</v>
      </c>
      <c r="F1740">
        <v>-17.03107</v>
      </c>
      <c r="G1740">
        <v>-19357000</v>
      </c>
    </row>
    <row r="1741" spans="1:7" x14ac:dyDescent="0.25">
      <c r="A1741" s="20">
        <v>40885</v>
      </c>
      <c r="B1741" t="s">
        <v>44</v>
      </c>
      <c r="C1741" t="s">
        <v>45</v>
      </c>
      <c r="D1741">
        <v>113656000</v>
      </c>
      <c r="E1741">
        <v>103188000</v>
      </c>
      <c r="F1741">
        <v>10.144590000000001</v>
      </c>
      <c r="G1741">
        <v>10468000</v>
      </c>
    </row>
    <row r="1742" spans="1:7" x14ac:dyDescent="0.25">
      <c r="A1742" s="20">
        <v>40884</v>
      </c>
      <c r="B1742" t="s">
        <v>44</v>
      </c>
      <c r="C1742" t="s">
        <v>45</v>
      </c>
      <c r="D1742">
        <v>103188000</v>
      </c>
      <c r="E1742">
        <v>99200000</v>
      </c>
      <c r="F1742">
        <v>4.0201599999999997</v>
      </c>
      <c r="G1742">
        <v>3988000</v>
      </c>
    </row>
    <row r="1743" spans="1:7" x14ac:dyDescent="0.25">
      <c r="A1743" s="20">
        <v>40883</v>
      </c>
      <c r="B1743" t="s">
        <v>44</v>
      </c>
      <c r="C1743" t="s">
        <v>45</v>
      </c>
      <c r="D1743">
        <v>99200000</v>
      </c>
      <c r="E1743">
        <v>97384000</v>
      </c>
      <c r="F1743">
        <v>1.8647800000000001</v>
      </c>
      <c r="G1743">
        <v>1816000</v>
      </c>
    </row>
    <row r="1744" spans="1:7" x14ac:dyDescent="0.25">
      <c r="A1744" s="20">
        <v>40882</v>
      </c>
      <c r="B1744" t="s">
        <v>44</v>
      </c>
      <c r="C1744" t="s">
        <v>45</v>
      </c>
      <c r="D1744">
        <v>97384000</v>
      </c>
      <c r="E1744">
        <v>98079000</v>
      </c>
      <c r="F1744">
        <v>-0.70860999999999996</v>
      </c>
      <c r="G1744">
        <v>-695000</v>
      </c>
    </row>
    <row r="1745" spans="1:7" x14ac:dyDescent="0.25">
      <c r="A1745" s="20">
        <v>40879</v>
      </c>
      <c r="B1745" t="s">
        <v>44</v>
      </c>
      <c r="C1745" t="s">
        <v>45</v>
      </c>
      <c r="D1745">
        <v>98079000</v>
      </c>
      <c r="E1745">
        <v>99308000</v>
      </c>
      <c r="F1745">
        <v>-1.23756</v>
      </c>
      <c r="G1745">
        <v>-1229000</v>
      </c>
    </row>
    <row r="1746" spans="1:7" x14ac:dyDescent="0.25">
      <c r="A1746" s="20">
        <v>40878</v>
      </c>
      <c r="B1746" t="s">
        <v>44</v>
      </c>
      <c r="C1746" t="s">
        <v>45</v>
      </c>
      <c r="D1746">
        <v>99308000</v>
      </c>
      <c r="E1746">
        <v>103309000</v>
      </c>
      <c r="F1746">
        <v>-3.8728500000000001</v>
      </c>
      <c r="G1746">
        <v>-4001000</v>
      </c>
    </row>
    <row r="1747" spans="1:7" x14ac:dyDescent="0.25">
      <c r="A1747" s="20">
        <v>40877</v>
      </c>
      <c r="B1747" t="s">
        <v>44</v>
      </c>
      <c r="C1747" t="s">
        <v>45</v>
      </c>
      <c r="D1747">
        <v>103309000</v>
      </c>
      <c r="E1747">
        <v>124604000</v>
      </c>
      <c r="F1747">
        <v>-17.090140000000002</v>
      </c>
      <c r="G1747">
        <v>-21295000</v>
      </c>
    </row>
    <row r="1748" spans="1:7" x14ac:dyDescent="0.25">
      <c r="A1748" s="20">
        <v>40876</v>
      </c>
      <c r="B1748" t="s">
        <v>44</v>
      </c>
      <c r="C1748" t="s">
        <v>45</v>
      </c>
      <c r="D1748">
        <v>124604000</v>
      </c>
      <c r="E1748">
        <v>129415000</v>
      </c>
      <c r="F1748">
        <v>-3.7174999999999998</v>
      </c>
      <c r="G1748">
        <v>-4811000</v>
      </c>
    </row>
    <row r="1749" spans="1:7" x14ac:dyDescent="0.25">
      <c r="A1749" s="20">
        <v>40875</v>
      </c>
      <c r="B1749" t="s">
        <v>44</v>
      </c>
      <c r="C1749" t="s">
        <v>45</v>
      </c>
      <c r="D1749">
        <v>129416000</v>
      </c>
      <c r="E1749">
        <v>149418000</v>
      </c>
      <c r="F1749">
        <v>-13.386609999999999</v>
      </c>
      <c r="G1749">
        <v>-20002000</v>
      </c>
    </row>
    <row r="1750" spans="1:7" x14ac:dyDescent="0.25">
      <c r="A1750" s="20">
        <v>40872</v>
      </c>
      <c r="B1750" t="s">
        <v>44</v>
      </c>
      <c r="C1750" t="s">
        <v>45</v>
      </c>
      <c r="D1750">
        <v>149418000</v>
      </c>
      <c r="E1750">
        <v>142636000</v>
      </c>
      <c r="F1750">
        <v>4.7547600000000001</v>
      </c>
      <c r="G1750">
        <v>6782000</v>
      </c>
    </row>
    <row r="1751" spans="1:7" x14ac:dyDescent="0.25">
      <c r="A1751" s="20">
        <v>40870</v>
      </c>
      <c r="B1751" t="s">
        <v>44</v>
      </c>
      <c r="C1751" t="s">
        <v>45</v>
      </c>
      <c r="D1751">
        <v>142636000</v>
      </c>
      <c r="E1751">
        <v>132279000</v>
      </c>
      <c r="F1751">
        <v>7.8296599999999996</v>
      </c>
      <c r="G1751">
        <v>10357000</v>
      </c>
    </row>
    <row r="1752" spans="1:7" x14ac:dyDescent="0.25">
      <c r="A1752" s="20">
        <v>40869</v>
      </c>
      <c r="B1752" t="s">
        <v>44</v>
      </c>
      <c r="C1752" t="s">
        <v>45</v>
      </c>
      <c r="D1752">
        <v>132280000</v>
      </c>
      <c r="E1752">
        <v>137481000</v>
      </c>
      <c r="F1752">
        <v>-3.7830699999999999</v>
      </c>
      <c r="G1752">
        <v>-5201000</v>
      </c>
    </row>
    <row r="1753" spans="1:7" x14ac:dyDescent="0.25">
      <c r="A1753" s="20">
        <v>40868</v>
      </c>
      <c r="B1753" t="s">
        <v>44</v>
      </c>
      <c r="C1753" t="s">
        <v>45</v>
      </c>
      <c r="D1753">
        <v>137481000</v>
      </c>
      <c r="E1753">
        <v>132631000</v>
      </c>
      <c r="F1753">
        <v>3.6567599999999998</v>
      </c>
      <c r="G1753">
        <v>4850000</v>
      </c>
    </row>
    <row r="1754" spans="1:7" x14ac:dyDescent="0.25">
      <c r="A1754" s="20">
        <v>40865</v>
      </c>
      <c r="B1754" t="s">
        <v>44</v>
      </c>
      <c r="C1754" t="s">
        <v>45</v>
      </c>
      <c r="D1754">
        <v>132631000</v>
      </c>
      <c r="E1754">
        <v>144230000</v>
      </c>
      <c r="F1754">
        <v>-8.0420200000000008</v>
      </c>
      <c r="G1754">
        <v>-11599000</v>
      </c>
    </row>
    <row r="1755" spans="1:7" x14ac:dyDescent="0.25">
      <c r="A1755" s="20">
        <v>40864</v>
      </c>
      <c r="B1755" t="s">
        <v>44</v>
      </c>
      <c r="C1755" t="s">
        <v>45</v>
      </c>
      <c r="D1755">
        <v>144229000</v>
      </c>
      <c r="E1755">
        <v>135177000</v>
      </c>
      <c r="F1755">
        <v>6.6964100000000002</v>
      </c>
      <c r="G1755">
        <v>9052000</v>
      </c>
    </row>
    <row r="1756" spans="1:7" x14ac:dyDescent="0.25">
      <c r="A1756" s="20">
        <v>40863</v>
      </c>
      <c r="B1756" t="s">
        <v>44</v>
      </c>
      <c r="C1756" t="s">
        <v>45</v>
      </c>
      <c r="D1756">
        <v>135177000</v>
      </c>
      <c r="E1756">
        <v>119863000</v>
      </c>
      <c r="F1756">
        <v>12.776249999999999</v>
      </c>
      <c r="G1756">
        <v>15314000</v>
      </c>
    </row>
    <row r="1757" spans="1:7" x14ac:dyDescent="0.25">
      <c r="A1757" s="20">
        <v>40862</v>
      </c>
      <c r="B1757" t="s">
        <v>44</v>
      </c>
      <c r="C1757" t="s">
        <v>45</v>
      </c>
      <c r="D1757">
        <v>119863000</v>
      </c>
      <c r="E1757">
        <v>120251000</v>
      </c>
      <c r="F1757">
        <v>-0.32266</v>
      </c>
      <c r="G1757">
        <v>-388000</v>
      </c>
    </row>
    <row r="1758" spans="1:7" x14ac:dyDescent="0.25">
      <c r="A1758" s="20">
        <v>40861</v>
      </c>
      <c r="B1758" t="s">
        <v>44</v>
      </c>
      <c r="C1758" t="s">
        <v>45</v>
      </c>
      <c r="D1758">
        <v>120250000</v>
      </c>
      <c r="E1758">
        <v>115986000</v>
      </c>
      <c r="F1758">
        <v>3.67631</v>
      </c>
      <c r="G1758">
        <v>4264000</v>
      </c>
    </row>
    <row r="1759" spans="1:7" x14ac:dyDescent="0.25">
      <c r="A1759" s="20">
        <v>40858</v>
      </c>
      <c r="B1759" t="s">
        <v>44</v>
      </c>
      <c r="C1759" t="s">
        <v>45</v>
      </c>
      <c r="D1759">
        <v>115987000</v>
      </c>
      <c r="E1759">
        <v>127340000</v>
      </c>
      <c r="F1759">
        <v>-8.9154999999999998</v>
      </c>
      <c r="G1759">
        <v>-11353000</v>
      </c>
    </row>
    <row r="1760" spans="1:7" x14ac:dyDescent="0.25">
      <c r="A1760" s="20">
        <v>40857</v>
      </c>
      <c r="B1760" t="s">
        <v>44</v>
      </c>
      <c r="C1760" t="s">
        <v>45</v>
      </c>
      <c r="D1760">
        <v>127339000</v>
      </c>
      <c r="E1760">
        <v>145940000</v>
      </c>
      <c r="F1760">
        <v>-12.745649999999999</v>
      </c>
      <c r="G1760">
        <v>-18601000</v>
      </c>
    </row>
    <row r="1761" spans="1:7" x14ac:dyDescent="0.25">
      <c r="A1761" s="20">
        <v>40856</v>
      </c>
      <c r="B1761" t="s">
        <v>44</v>
      </c>
      <c r="C1761" t="s">
        <v>45</v>
      </c>
      <c r="D1761">
        <v>145940000</v>
      </c>
      <c r="E1761">
        <v>104138000</v>
      </c>
      <c r="F1761">
        <v>40.140970000000003</v>
      </c>
      <c r="G1761">
        <v>41802000</v>
      </c>
    </row>
    <row r="1762" spans="1:7" x14ac:dyDescent="0.25">
      <c r="A1762" s="20">
        <v>40855</v>
      </c>
      <c r="B1762" t="s">
        <v>44</v>
      </c>
      <c r="C1762" t="s">
        <v>45</v>
      </c>
      <c r="D1762">
        <v>104138000</v>
      </c>
      <c r="E1762">
        <v>116871000</v>
      </c>
      <c r="F1762">
        <v>-10.894920000000001</v>
      </c>
      <c r="G1762">
        <v>-12733000</v>
      </c>
    </row>
    <row r="1763" spans="1:7" x14ac:dyDescent="0.25">
      <c r="A1763" s="20">
        <v>40854</v>
      </c>
      <c r="B1763" t="s">
        <v>44</v>
      </c>
      <c r="C1763" t="s">
        <v>45</v>
      </c>
      <c r="D1763">
        <v>116872000</v>
      </c>
      <c r="E1763">
        <v>118174000</v>
      </c>
      <c r="F1763">
        <v>-1.1017699999999999</v>
      </c>
      <c r="G1763">
        <v>-1302000</v>
      </c>
    </row>
    <row r="1764" spans="1:7" x14ac:dyDescent="0.25">
      <c r="A1764" s="20">
        <v>40851</v>
      </c>
      <c r="B1764" t="s">
        <v>44</v>
      </c>
      <c r="C1764" t="s">
        <v>45</v>
      </c>
      <c r="D1764">
        <v>118174000</v>
      </c>
      <c r="E1764">
        <v>114125000</v>
      </c>
      <c r="F1764">
        <v>3.54786</v>
      </c>
      <c r="G1764">
        <v>4049000</v>
      </c>
    </row>
    <row r="1765" spans="1:7" x14ac:dyDescent="0.25">
      <c r="A1765" s="20">
        <v>40850</v>
      </c>
      <c r="B1765" t="s">
        <v>44</v>
      </c>
      <c r="C1765" t="s">
        <v>45</v>
      </c>
      <c r="D1765">
        <v>114124000</v>
      </c>
      <c r="E1765">
        <v>125532000</v>
      </c>
      <c r="F1765">
        <v>-9.0877199999999991</v>
      </c>
      <c r="G1765">
        <v>-11408000</v>
      </c>
    </row>
    <row r="1766" spans="1:7" x14ac:dyDescent="0.25">
      <c r="A1766" s="20">
        <v>40849</v>
      </c>
      <c r="B1766" t="s">
        <v>44</v>
      </c>
      <c r="C1766" t="s">
        <v>45</v>
      </c>
      <c r="D1766">
        <v>125533000</v>
      </c>
      <c r="E1766">
        <v>134091000</v>
      </c>
      <c r="F1766">
        <v>-6.3822299999999998</v>
      </c>
      <c r="G1766">
        <v>-8558000</v>
      </c>
    </row>
    <row r="1767" spans="1:7" x14ac:dyDescent="0.25">
      <c r="A1767" s="20">
        <v>40848</v>
      </c>
      <c r="B1767" t="s">
        <v>44</v>
      </c>
      <c r="C1767" t="s">
        <v>45</v>
      </c>
      <c r="D1767">
        <v>134090000</v>
      </c>
      <c r="E1767">
        <v>107765000</v>
      </c>
      <c r="F1767">
        <v>24.428149999999999</v>
      </c>
      <c r="G1767">
        <v>26325000</v>
      </c>
    </row>
    <row r="1768" spans="1:7" x14ac:dyDescent="0.25">
      <c r="A1768" s="20">
        <v>40847</v>
      </c>
      <c r="B1768" t="s">
        <v>44</v>
      </c>
      <c r="C1768" t="s">
        <v>45</v>
      </c>
      <c r="D1768">
        <v>107765000</v>
      </c>
      <c r="E1768">
        <v>86027000</v>
      </c>
      <c r="F1768">
        <v>25.268809999999998</v>
      </c>
      <c r="G1768">
        <v>21738000</v>
      </c>
    </row>
    <row r="1769" spans="1:7" x14ac:dyDescent="0.25">
      <c r="A1769" s="20">
        <v>40844</v>
      </c>
      <c r="B1769" t="s">
        <v>44</v>
      </c>
      <c r="C1769" t="s">
        <v>45</v>
      </c>
      <c r="D1769">
        <v>86027000</v>
      </c>
      <c r="E1769">
        <v>86520000</v>
      </c>
      <c r="F1769">
        <v>-0.56981000000000004</v>
      </c>
      <c r="G1769">
        <v>-493000</v>
      </c>
    </row>
    <row r="1770" spans="1:7" x14ac:dyDescent="0.25">
      <c r="A1770" s="20">
        <v>40843</v>
      </c>
      <c r="B1770" t="s">
        <v>44</v>
      </c>
      <c r="C1770" t="s">
        <v>45</v>
      </c>
      <c r="D1770">
        <v>86521000</v>
      </c>
      <c r="E1770">
        <v>118251000</v>
      </c>
      <c r="F1770">
        <v>-26.832750000000001</v>
      </c>
      <c r="G1770">
        <v>-31730000</v>
      </c>
    </row>
    <row r="1771" spans="1:7" x14ac:dyDescent="0.25">
      <c r="A1771" s="20">
        <v>40842</v>
      </c>
      <c r="B1771" t="s">
        <v>44</v>
      </c>
      <c r="C1771" t="s">
        <v>45</v>
      </c>
      <c r="D1771">
        <v>118250000</v>
      </c>
      <c r="E1771">
        <v>132296000</v>
      </c>
      <c r="F1771">
        <v>-10.617100000000001</v>
      </c>
      <c r="G1771">
        <v>-14046000</v>
      </c>
    </row>
    <row r="1772" spans="1:7" x14ac:dyDescent="0.25">
      <c r="A1772" s="20">
        <v>40841</v>
      </c>
      <c r="B1772" t="s">
        <v>44</v>
      </c>
      <c r="C1772" t="s">
        <v>45</v>
      </c>
      <c r="D1772">
        <v>132296000</v>
      </c>
      <c r="E1772">
        <v>113866000</v>
      </c>
      <c r="F1772">
        <v>16.185690000000001</v>
      </c>
      <c r="G1772">
        <v>18430000</v>
      </c>
    </row>
    <row r="1773" spans="1:7" x14ac:dyDescent="0.25">
      <c r="A1773" s="20">
        <v>40840</v>
      </c>
      <c r="B1773" t="s">
        <v>44</v>
      </c>
      <c r="C1773" t="s">
        <v>45</v>
      </c>
      <c r="D1773">
        <v>113867000</v>
      </c>
      <c r="E1773">
        <v>128232000</v>
      </c>
      <c r="F1773">
        <v>-11.202349999999999</v>
      </c>
      <c r="G1773">
        <v>-14365000</v>
      </c>
    </row>
    <row r="1774" spans="1:7" x14ac:dyDescent="0.25">
      <c r="A1774" s="20">
        <v>40837</v>
      </c>
      <c r="B1774" t="s">
        <v>44</v>
      </c>
      <c r="C1774" t="s">
        <v>45</v>
      </c>
      <c r="D1774">
        <v>128231000</v>
      </c>
      <c r="E1774">
        <v>149483000</v>
      </c>
      <c r="F1774">
        <v>-14.217000000000001</v>
      </c>
      <c r="G1774">
        <v>-21252000</v>
      </c>
    </row>
    <row r="1775" spans="1:7" x14ac:dyDescent="0.25">
      <c r="A1775" s="20">
        <v>40836</v>
      </c>
      <c r="B1775" t="s">
        <v>44</v>
      </c>
      <c r="C1775" t="s">
        <v>45</v>
      </c>
      <c r="D1775">
        <v>149483000</v>
      </c>
      <c r="E1775">
        <v>147430000</v>
      </c>
      <c r="F1775">
        <v>1.39253</v>
      </c>
      <c r="G1775">
        <v>2053000</v>
      </c>
    </row>
    <row r="1776" spans="1:7" x14ac:dyDescent="0.25">
      <c r="A1776" s="20">
        <v>40835</v>
      </c>
      <c r="B1776" t="s">
        <v>44</v>
      </c>
      <c r="C1776" t="s">
        <v>45</v>
      </c>
      <c r="D1776">
        <v>147431000</v>
      </c>
      <c r="E1776">
        <v>124553000</v>
      </c>
      <c r="F1776">
        <v>18.368079999999999</v>
      </c>
      <c r="G1776">
        <v>22878000</v>
      </c>
    </row>
    <row r="1777" spans="1:7" x14ac:dyDescent="0.25">
      <c r="A1777" s="20">
        <v>40834</v>
      </c>
      <c r="B1777" t="s">
        <v>44</v>
      </c>
      <c r="C1777" t="s">
        <v>45</v>
      </c>
      <c r="D1777">
        <v>124553000</v>
      </c>
      <c r="E1777">
        <v>141332000</v>
      </c>
      <c r="F1777">
        <v>-11.87205</v>
      </c>
      <c r="G1777">
        <v>-16779000</v>
      </c>
    </row>
    <row r="1778" spans="1:7" x14ac:dyDescent="0.25">
      <c r="A1778" s="20">
        <v>40833</v>
      </c>
      <c r="B1778" t="s">
        <v>44</v>
      </c>
      <c r="C1778" t="s">
        <v>45</v>
      </c>
      <c r="D1778">
        <v>141332000</v>
      </c>
      <c r="E1778">
        <v>113058000</v>
      </c>
      <c r="F1778">
        <v>25.008400000000002</v>
      </c>
      <c r="G1778">
        <v>28274000</v>
      </c>
    </row>
    <row r="1779" spans="1:7" x14ac:dyDescent="0.25">
      <c r="A1779" s="20">
        <v>40830</v>
      </c>
      <c r="B1779" t="s">
        <v>44</v>
      </c>
      <c r="C1779" t="s">
        <v>45</v>
      </c>
      <c r="D1779">
        <v>113057000</v>
      </c>
      <c r="E1779">
        <v>128869000</v>
      </c>
      <c r="F1779">
        <v>-12.269819999999999</v>
      </c>
      <c r="G1779">
        <v>-15812000</v>
      </c>
    </row>
    <row r="1780" spans="1:7" x14ac:dyDescent="0.25">
      <c r="A1780" s="20">
        <v>40829</v>
      </c>
      <c r="B1780" t="s">
        <v>44</v>
      </c>
      <c r="C1780" t="s">
        <v>45</v>
      </c>
      <c r="D1780">
        <v>128870000</v>
      </c>
      <c r="E1780">
        <v>130753000</v>
      </c>
      <c r="F1780">
        <v>-1.4401200000000001</v>
      </c>
      <c r="G1780">
        <v>-1883000</v>
      </c>
    </row>
    <row r="1781" spans="1:7" x14ac:dyDescent="0.25">
      <c r="A1781" s="20">
        <v>40828</v>
      </c>
      <c r="B1781" t="s">
        <v>44</v>
      </c>
      <c r="C1781" t="s">
        <v>45</v>
      </c>
      <c r="D1781">
        <v>130753000</v>
      </c>
      <c r="E1781">
        <v>149445000</v>
      </c>
      <c r="F1781">
        <v>-12.50761</v>
      </c>
      <c r="G1781">
        <v>-18692000</v>
      </c>
    </row>
    <row r="1782" spans="1:7" x14ac:dyDescent="0.25">
      <c r="A1782" s="20">
        <v>40827</v>
      </c>
      <c r="B1782" t="s">
        <v>44</v>
      </c>
      <c r="C1782" t="s">
        <v>45</v>
      </c>
      <c r="D1782">
        <v>149445000</v>
      </c>
      <c r="E1782">
        <v>150951000</v>
      </c>
      <c r="F1782">
        <v>-0.99766999999999995</v>
      </c>
      <c r="G1782">
        <v>-1506000</v>
      </c>
    </row>
    <row r="1783" spans="1:7" x14ac:dyDescent="0.25">
      <c r="A1783" s="20">
        <v>40826</v>
      </c>
      <c r="B1783" t="s">
        <v>44</v>
      </c>
      <c r="C1783" t="s">
        <v>45</v>
      </c>
      <c r="D1783">
        <v>150951000</v>
      </c>
      <c r="E1783">
        <v>176284000</v>
      </c>
      <c r="F1783">
        <v>-14.370559999999999</v>
      </c>
      <c r="G1783">
        <v>-25333000</v>
      </c>
    </row>
    <row r="1784" spans="1:7" x14ac:dyDescent="0.25">
      <c r="A1784" s="20">
        <v>40823</v>
      </c>
      <c r="B1784" t="s">
        <v>44</v>
      </c>
      <c r="C1784" t="s">
        <v>45</v>
      </c>
      <c r="D1784">
        <v>176284000</v>
      </c>
      <c r="E1784">
        <v>175667000</v>
      </c>
      <c r="F1784">
        <v>0.35122999999999999</v>
      </c>
      <c r="G1784">
        <v>617000</v>
      </c>
    </row>
    <row r="1785" spans="1:7" x14ac:dyDescent="0.25">
      <c r="A1785" s="20">
        <v>40822</v>
      </c>
      <c r="B1785" t="s">
        <v>44</v>
      </c>
      <c r="C1785" t="s">
        <v>45</v>
      </c>
      <c r="D1785">
        <v>175666000</v>
      </c>
      <c r="E1785">
        <v>180478000</v>
      </c>
      <c r="F1785">
        <v>-2.6662499999999998</v>
      </c>
      <c r="G1785">
        <v>-4812000</v>
      </c>
    </row>
    <row r="1786" spans="1:7" x14ac:dyDescent="0.25">
      <c r="A1786" s="20">
        <v>40821</v>
      </c>
      <c r="B1786" t="s">
        <v>44</v>
      </c>
      <c r="C1786" t="s">
        <v>45</v>
      </c>
      <c r="D1786">
        <v>180478000</v>
      </c>
      <c r="E1786">
        <v>201665000</v>
      </c>
      <c r="F1786">
        <v>-10.50604</v>
      </c>
      <c r="G1786">
        <v>-21187000</v>
      </c>
    </row>
    <row r="1787" spans="1:7" x14ac:dyDescent="0.25">
      <c r="A1787" s="20">
        <v>40820</v>
      </c>
      <c r="B1787" t="s">
        <v>44</v>
      </c>
      <c r="C1787" t="s">
        <v>45</v>
      </c>
      <c r="D1787">
        <v>201665000</v>
      </c>
      <c r="E1787">
        <v>240000000</v>
      </c>
      <c r="F1787">
        <v>-15.97292</v>
      </c>
      <c r="G1787">
        <v>-38335000</v>
      </c>
    </row>
    <row r="1788" spans="1:7" x14ac:dyDescent="0.25">
      <c r="A1788" s="20">
        <v>40819</v>
      </c>
      <c r="B1788" t="s">
        <v>44</v>
      </c>
      <c r="C1788" t="s">
        <v>45</v>
      </c>
      <c r="D1788">
        <v>240000000</v>
      </c>
      <c r="E1788">
        <v>240000000</v>
      </c>
      <c r="F1788">
        <v>0</v>
      </c>
      <c r="G1788">
        <v>0</v>
      </c>
    </row>
  </sheetData>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dimension ref="A1:G1788"/>
  <sheetViews>
    <sheetView workbookViewId="0">
      <selection activeCell="E10" sqref="E10"/>
    </sheetView>
  </sheetViews>
  <sheetFormatPr defaultRowHeight="15" x14ac:dyDescent="0.25"/>
  <sheetData>
    <row r="1" spans="1:7" x14ac:dyDescent="0.25">
      <c r="A1" t="s">
        <v>31</v>
      </c>
      <c r="B1" t="s">
        <v>24</v>
      </c>
      <c r="C1" t="s">
        <v>25</v>
      </c>
      <c r="D1" t="s">
        <v>26</v>
      </c>
      <c r="E1" t="s">
        <v>27</v>
      </c>
      <c r="F1" t="s">
        <v>29</v>
      </c>
      <c r="G1" t="s">
        <v>28</v>
      </c>
    </row>
    <row r="2" spans="1:7" x14ac:dyDescent="0.25">
      <c r="A2" s="20">
        <v>40820</v>
      </c>
      <c r="B2">
        <v>4.9362500000000002</v>
      </c>
      <c r="C2">
        <v>5.2625000000000002</v>
      </c>
      <c r="D2">
        <v>4.9124999999999996</v>
      </c>
      <c r="E2">
        <v>5.2625000000000002</v>
      </c>
      <c r="F2">
        <v>5.2625000000000002</v>
      </c>
      <c r="G2">
        <v>162400</v>
      </c>
    </row>
    <row r="3" spans="1:7" x14ac:dyDescent="0.25">
      <c r="A3" s="20">
        <v>40821</v>
      </c>
      <c r="B3">
        <v>5.4412500000000001</v>
      </c>
      <c r="C3">
        <v>5.7050000000000001</v>
      </c>
      <c r="D3">
        <v>5.4312500000000004</v>
      </c>
      <c r="E3">
        <v>5.6737500000000001</v>
      </c>
      <c r="F3">
        <v>5.6737500000000001</v>
      </c>
      <c r="G3">
        <v>71200</v>
      </c>
    </row>
    <row r="4" spans="1:7" x14ac:dyDescent="0.25">
      <c r="A4" s="20">
        <v>40822</v>
      </c>
      <c r="B4">
        <v>5.67875</v>
      </c>
      <c r="C4">
        <v>5.7912499999999998</v>
      </c>
      <c r="D4">
        <v>5.6</v>
      </c>
      <c r="E4">
        <v>5.7912499999999998</v>
      </c>
      <c r="F4">
        <v>5.7912499999999998</v>
      </c>
      <c r="G4">
        <v>44800</v>
      </c>
    </row>
    <row r="5" spans="1:7" x14ac:dyDescent="0.25">
      <c r="A5" s="20">
        <v>40823</v>
      </c>
      <c r="B5">
        <v>5.8987499999999997</v>
      </c>
      <c r="C5">
        <v>5.8987499999999997</v>
      </c>
      <c r="D5">
        <v>5.5975000000000001</v>
      </c>
      <c r="E5">
        <v>5.8362499999999997</v>
      </c>
      <c r="F5">
        <v>5.8362499999999997</v>
      </c>
      <c r="G5">
        <v>145600</v>
      </c>
    </row>
    <row r="6" spans="1:7" x14ac:dyDescent="0.25">
      <c r="A6" s="20">
        <v>40826</v>
      </c>
      <c r="B6">
        <v>5.9375</v>
      </c>
      <c r="C6">
        <v>6.0750000000000002</v>
      </c>
      <c r="D6">
        <v>5.9249999999999998</v>
      </c>
      <c r="E6">
        <v>6.0750000000000002</v>
      </c>
      <c r="F6">
        <v>6.0750000000000002</v>
      </c>
      <c r="G6">
        <v>120000</v>
      </c>
    </row>
    <row r="7" spans="1:7" x14ac:dyDescent="0.25">
      <c r="A7" s="20">
        <v>40827</v>
      </c>
      <c r="B7">
        <v>6.03125</v>
      </c>
      <c r="C7">
        <v>6.2062499999999998</v>
      </c>
      <c r="D7">
        <v>6.03</v>
      </c>
      <c r="E7">
        <v>6.1574999999999998</v>
      </c>
      <c r="F7">
        <v>6.1574999999999998</v>
      </c>
      <c r="G7">
        <v>131200</v>
      </c>
    </row>
    <row r="8" spans="1:7" x14ac:dyDescent="0.25">
      <c r="A8" s="20">
        <v>40828</v>
      </c>
      <c r="B8">
        <v>6.3949999999999996</v>
      </c>
      <c r="C8">
        <v>6.6875</v>
      </c>
      <c r="D8">
        <v>6.375</v>
      </c>
      <c r="E8">
        <v>6.5862499999999997</v>
      </c>
      <c r="F8">
        <v>6.5862499999999997</v>
      </c>
      <c r="G8">
        <v>110400</v>
      </c>
    </row>
    <row r="9" spans="1:7" x14ac:dyDescent="0.25">
      <c r="A9" s="20">
        <v>40829</v>
      </c>
      <c r="B9">
        <v>6.5</v>
      </c>
      <c r="C9">
        <v>6.5337500000000004</v>
      </c>
      <c r="D9">
        <v>6.3674999999999997</v>
      </c>
      <c r="E9">
        <v>6.5337500000000004</v>
      </c>
      <c r="F9">
        <v>6.5337500000000004</v>
      </c>
      <c r="G9">
        <v>116800</v>
      </c>
    </row>
    <row r="10" spans="1:7" x14ac:dyDescent="0.25">
      <c r="A10" s="20">
        <v>40830</v>
      </c>
      <c r="B10">
        <v>6.9237500000000001</v>
      </c>
      <c r="C10">
        <v>6.9725000000000001</v>
      </c>
      <c r="D10">
        <v>6.7512499999999998</v>
      </c>
      <c r="E10">
        <v>6.96875</v>
      </c>
      <c r="F10">
        <v>6.96875</v>
      </c>
      <c r="G10">
        <v>105600</v>
      </c>
    </row>
    <row r="11" spans="1:7" x14ac:dyDescent="0.25">
      <c r="A11" s="20">
        <v>40833</v>
      </c>
      <c r="B11">
        <v>6.8624999999999998</v>
      </c>
      <c r="C11">
        <v>6.8637499999999996</v>
      </c>
      <c r="D11">
        <v>6.2024999999999997</v>
      </c>
      <c r="E11">
        <v>6.2024999999999997</v>
      </c>
      <c r="F11">
        <v>6.2024999999999997</v>
      </c>
      <c r="G11">
        <v>84800</v>
      </c>
    </row>
    <row r="12" spans="1:7" x14ac:dyDescent="0.25">
      <c r="A12" s="20">
        <v>40834</v>
      </c>
      <c r="B12">
        <v>6.1875</v>
      </c>
      <c r="C12">
        <v>6.5337500000000004</v>
      </c>
      <c r="D12">
        <v>6.0362499999999999</v>
      </c>
      <c r="E12">
        <v>6.4175000000000004</v>
      </c>
      <c r="F12">
        <v>6.4175000000000004</v>
      </c>
      <c r="G12">
        <v>83200</v>
      </c>
    </row>
    <row r="13" spans="1:7" x14ac:dyDescent="0.25">
      <c r="A13" s="20">
        <v>40835</v>
      </c>
      <c r="B13">
        <v>6.4725000000000001</v>
      </c>
      <c r="C13">
        <v>6.4762500000000003</v>
      </c>
      <c r="D13">
        <v>5.9012500000000001</v>
      </c>
      <c r="E13">
        <v>5.99</v>
      </c>
      <c r="F13">
        <v>5.99</v>
      </c>
      <c r="G13">
        <v>158400</v>
      </c>
    </row>
    <row r="14" spans="1:7" x14ac:dyDescent="0.25">
      <c r="A14" s="20">
        <v>40836</v>
      </c>
      <c r="B14">
        <v>5.9562499999999998</v>
      </c>
      <c r="C14">
        <v>5.9562499999999998</v>
      </c>
      <c r="D14">
        <v>5.7312500000000002</v>
      </c>
      <c r="E14">
        <v>5.9387499999999998</v>
      </c>
      <c r="F14">
        <v>5.9387499999999998</v>
      </c>
      <c r="G14">
        <v>82400</v>
      </c>
    </row>
    <row r="15" spans="1:7" x14ac:dyDescent="0.25">
      <c r="A15" s="20">
        <v>40837</v>
      </c>
      <c r="B15">
        <v>6.16</v>
      </c>
      <c r="C15">
        <v>6.2312500000000002</v>
      </c>
      <c r="D15">
        <v>6.0824999999999996</v>
      </c>
      <c r="E15">
        <v>6.2312500000000002</v>
      </c>
      <c r="F15">
        <v>6.2312500000000002</v>
      </c>
      <c r="G15">
        <v>60000</v>
      </c>
    </row>
    <row r="16" spans="1:7" x14ac:dyDescent="0.25">
      <c r="A16" s="20">
        <v>40840</v>
      </c>
      <c r="B16">
        <v>6.3674999999999997</v>
      </c>
      <c r="C16">
        <v>6.6325000000000003</v>
      </c>
      <c r="D16">
        <v>6.3674999999999997</v>
      </c>
      <c r="E16">
        <v>6.6325000000000003</v>
      </c>
      <c r="F16">
        <v>6.6325000000000003</v>
      </c>
      <c r="G16">
        <v>82400</v>
      </c>
    </row>
    <row r="17" spans="1:7" x14ac:dyDescent="0.25">
      <c r="A17" s="20">
        <v>40841</v>
      </c>
      <c r="B17">
        <v>6.5287499999999996</v>
      </c>
      <c r="C17">
        <v>6.5287499999999996</v>
      </c>
      <c r="D17">
        <v>6.1812500000000004</v>
      </c>
      <c r="E17">
        <v>6.1825000000000001</v>
      </c>
      <c r="F17">
        <v>6.1825000000000001</v>
      </c>
      <c r="G17">
        <v>147200</v>
      </c>
    </row>
    <row r="18" spans="1:7" x14ac:dyDescent="0.25">
      <c r="A18" s="20">
        <v>40842</v>
      </c>
      <c r="B18">
        <v>6.4124999999999996</v>
      </c>
      <c r="C18">
        <v>6.4387499999999998</v>
      </c>
      <c r="D18">
        <v>6.1050000000000004</v>
      </c>
      <c r="E18">
        <v>6.39</v>
      </c>
      <c r="F18">
        <v>6.39</v>
      </c>
      <c r="G18">
        <v>179200</v>
      </c>
    </row>
    <row r="19" spans="1:7" x14ac:dyDescent="0.25">
      <c r="A19" s="20">
        <v>40843</v>
      </c>
      <c r="B19">
        <v>7.0875000000000004</v>
      </c>
      <c r="C19">
        <v>7.3187499999999996</v>
      </c>
      <c r="D19">
        <v>6.9562499999999998</v>
      </c>
      <c r="E19">
        <v>7.2287499999999998</v>
      </c>
      <c r="F19">
        <v>7.2287499999999998</v>
      </c>
      <c r="G19">
        <v>255200</v>
      </c>
    </row>
    <row r="20" spans="1:7" x14ac:dyDescent="0.25">
      <c r="A20" s="20">
        <v>40844</v>
      </c>
      <c r="B20">
        <v>7.1037499999999998</v>
      </c>
      <c r="C20">
        <v>7.3475000000000001</v>
      </c>
      <c r="D20">
        <v>7.0724999999999998</v>
      </c>
      <c r="E20">
        <v>7.3475000000000001</v>
      </c>
      <c r="F20">
        <v>7.3475000000000001</v>
      </c>
      <c r="G20">
        <v>184800</v>
      </c>
    </row>
    <row r="21" spans="1:7" x14ac:dyDescent="0.25">
      <c r="A21" s="20">
        <v>40847</v>
      </c>
      <c r="B21">
        <v>6.97</v>
      </c>
      <c r="C21">
        <v>7.02</v>
      </c>
      <c r="D21">
        <v>6.5549999999999997</v>
      </c>
      <c r="E21">
        <v>6.5549999999999997</v>
      </c>
      <c r="F21">
        <v>6.5549999999999997</v>
      </c>
      <c r="G21">
        <v>381600</v>
      </c>
    </row>
    <row r="22" spans="1:7" x14ac:dyDescent="0.25">
      <c r="A22" s="20">
        <v>40848</v>
      </c>
      <c r="B22">
        <v>5.55</v>
      </c>
      <c r="C22">
        <v>5.8162500000000001</v>
      </c>
      <c r="D22">
        <v>5.38375</v>
      </c>
      <c r="E22">
        <v>5.5787500000000003</v>
      </c>
      <c r="F22">
        <v>5.5787500000000003</v>
      </c>
      <c r="G22">
        <v>1083200</v>
      </c>
    </row>
    <row r="23" spans="1:7" x14ac:dyDescent="0.25">
      <c r="A23" s="20">
        <v>40849</v>
      </c>
      <c r="B23">
        <v>5.8087499999999999</v>
      </c>
      <c r="C23">
        <v>5.81</v>
      </c>
      <c r="D23">
        <v>5.585</v>
      </c>
      <c r="E23">
        <v>5.7637499999999999</v>
      </c>
      <c r="F23">
        <v>5.7637499999999999</v>
      </c>
      <c r="G23">
        <v>177600</v>
      </c>
    </row>
    <row r="24" spans="1:7" x14ac:dyDescent="0.25">
      <c r="A24" s="20">
        <v>40850</v>
      </c>
      <c r="B24">
        <v>5.93</v>
      </c>
      <c r="C24">
        <v>6.0549999999999997</v>
      </c>
      <c r="D24">
        <v>5.5787500000000003</v>
      </c>
      <c r="E24">
        <v>6.0449999999999999</v>
      </c>
      <c r="F24">
        <v>6.0449999999999999</v>
      </c>
      <c r="G24">
        <v>497600</v>
      </c>
    </row>
    <row r="25" spans="1:7" x14ac:dyDescent="0.25">
      <c r="A25" s="20">
        <v>40851</v>
      </c>
      <c r="B25">
        <v>5.8812499999999996</v>
      </c>
      <c r="C25">
        <v>6.0250000000000004</v>
      </c>
      <c r="D25">
        <v>5.6912500000000001</v>
      </c>
      <c r="E25">
        <v>5.9262499999999996</v>
      </c>
      <c r="F25">
        <v>5.9262499999999996</v>
      </c>
      <c r="G25">
        <v>428800</v>
      </c>
    </row>
    <row r="26" spans="1:7" x14ac:dyDescent="0.25">
      <c r="A26" s="20">
        <v>40854</v>
      </c>
      <c r="B26">
        <v>5.8787500000000001</v>
      </c>
      <c r="C26">
        <v>5.97</v>
      </c>
      <c r="D26">
        <v>5.7525000000000004</v>
      </c>
      <c r="E26">
        <v>5.9649999999999999</v>
      </c>
      <c r="F26">
        <v>5.9649999999999999</v>
      </c>
      <c r="G26">
        <v>164800</v>
      </c>
    </row>
    <row r="27" spans="1:7" x14ac:dyDescent="0.25">
      <c r="A27" s="20">
        <v>40855</v>
      </c>
      <c r="B27">
        <v>6.0562500000000004</v>
      </c>
      <c r="C27">
        <v>6.2512499999999998</v>
      </c>
      <c r="D27">
        <v>5.88375</v>
      </c>
      <c r="E27">
        <v>6.2512499999999998</v>
      </c>
      <c r="F27">
        <v>6.2512499999999998</v>
      </c>
      <c r="G27">
        <v>293600</v>
      </c>
    </row>
    <row r="28" spans="1:7" x14ac:dyDescent="0.25">
      <c r="A28" s="20">
        <v>40856</v>
      </c>
      <c r="B28">
        <v>5.7762500000000001</v>
      </c>
      <c r="C28">
        <v>5.8287500000000003</v>
      </c>
      <c r="D28">
        <v>5.0274999999999999</v>
      </c>
      <c r="E28">
        <v>5.0525000000000002</v>
      </c>
      <c r="F28">
        <v>5.0525000000000002</v>
      </c>
      <c r="G28">
        <v>554400</v>
      </c>
    </row>
    <row r="29" spans="1:7" x14ac:dyDescent="0.25">
      <c r="A29" s="20">
        <v>40857</v>
      </c>
      <c r="B29">
        <v>5.3425000000000002</v>
      </c>
      <c r="C29">
        <v>5.375</v>
      </c>
      <c r="D29">
        <v>5.09</v>
      </c>
      <c r="E29">
        <v>5.3624999999999998</v>
      </c>
      <c r="F29">
        <v>5.3624999999999998</v>
      </c>
      <c r="G29">
        <v>391200</v>
      </c>
    </row>
    <row r="30" spans="1:7" x14ac:dyDescent="0.25">
      <c r="A30" s="20">
        <v>40858</v>
      </c>
      <c r="B30">
        <v>5.5750000000000002</v>
      </c>
      <c r="C30">
        <v>5.6537499999999996</v>
      </c>
      <c r="D30">
        <v>5.55375</v>
      </c>
      <c r="E30">
        <v>5.59375</v>
      </c>
      <c r="F30">
        <v>5.59375</v>
      </c>
      <c r="G30">
        <v>589600</v>
      </c>
    </row>
    <row r="31" spans="1:7" x14ac:dyDescent="0.25">
      <c r="A31" s="20">
        <v>40861</v>
      </c>
      <c r="B31">
        <v>5.5175000000000001</v>
      </c>
      <c r="C31">
        <v>5.5187499999999998</v>
      </c>
      <c r="D31">
        <v>5.3574999999999999</v>
      </c>
      <c r="E31">
        <v>5.4550000000000001</v>
      </c>
      <c r="F31">
        <v>5.4550000000000001</v>
      </c>
      <c r="G31">
        <v>204000</v>
      </c>
    </row>
    <row r="32" spans="1:7" x14ac:dyDescent="0.25">
      <c r="A32" s="20">
        <v>40862</v>
      </c>
      <c r="B32">
        <v>5.3562500000000002</v>
      </c>
      <c r="C32">
        <v>5.5549999999999997</v>
      </c>
      <c r="D32">
        <v>5.3137499999999998</v>
      </c>
      <c r="E32">
        <v>5.5112500000000004</v>
      </c>
      <c r="F32">
        <v>5.5112500000000004</v>
      </c>
      <c r="G32">
        <v>966400</v>
      </c>
    </row>
    <row r="33" spans="1:7" x14ac:dyDescent="0.25">
      <c r="A33" s="20">
        <v>40863</v>
      </c>
      <c r="B33">
        <v>5.3337500000000002</v>
      </c>
      <c r="C33">
        <v>5.5350000000000001</v>
      </c>
      <c r="D33">
        <v>5.21875</v>
      </c>
      <c r="E33">
        <v>5.2487500000000002</v>
      </c>
      <c r="F33">
        <v>5.2487500000000002</v>
      </c>
      <c r="G33">
        <v>699200</v>
      </c>
    </row>
    <row r="34" spans="1:7" x14ac:dyDescent="0.25">
      <c r="A34" s="20">
        <v>40864</v>
      </c>
      <c r="B34">
        <v>5.19625</v>
      </c>
      <c r="C34">
        <v>5.2337499999999997</v>
      </c>
      <c r="D34">
        <v>4.8962500000000002</v>
      </c>
      <c r="E34">
        <v>4.9962499999999999</v>
      </c>
      <c r="F34">
        <v>4.9962499999999999</v>
      </c>
      <c r="G34">
        <v>1687200</v>
      </c>
    </row>
    <row r="35" spans="1:7" x14ac:dyDescent="0.25">
      <c r="A35" s="20">
        <v>40865</v>
      </c>
      <c r="B35">
        <v>5.125</v>
      </c>
      <c r="C35">
        <v>5.1624999999999996</v>
      </c>
      <c r="D35">
        <v>4.9937500000000004</v>
      </c>
      <c r="E35">
        <v>5.15625</v>
      </c>
      <c r="F35">
        <v>5.15625</v>
      </c>
      <c r="G35">
        <v>1727200</v>
      </c>
    </row>
    <row r="36" spans="1:7" x14ac:dyDescent="0.25">
      <c r="A36" s="20">
        <v>40868</v>
      </c>
      <c r="B36">
        <v>4.88375</v>
      </c>
      <c r="C36">
        <v>5.1287500000000001</v>
      </c>
      <c r="D36">
        <v>4.875</v>
      </c>
      <c r="E36">
        <v>5.1050000000000004</v>
      </c>
      <c r="F36">
        <v>5.1050000000000004</v>
      </c>
      <c r="G36">
        <v>949600</v>
      </c>
    </row>
    <row r="37" spans="1:7" x14ac:dyDescent="0.25">
      <c r="A37" s="20">
        <v>40869</v>
      </c>
      <c r="B37">
        <v>5.05375</v>
      </c>
      <c r="C37">
        <v>5.2137500000000001</v>
      </c>
      <c r="D37">
        <v>5.03</v>
      </c>
      <c r="E37">
        <v>5.2087500000000002</v>
      </c>
      <c r="F37">
        <v>5.2087500000000002</v>
      </c>
      <c r="G37">
        <v>831200</v>
      </c>
    </row>
    <row r="38" spans="1:7" x14ac:dyDescent="0.25">
      <c r="A38" s="20">
        <v>40870</v>
      </c>
      <c r="B38">
        <v>5.0949999999999998</v>
      </c>
      <c r="C38">
        <v>5.1174999999999997</v>
      </c>
      <c r="D38">
        <v>4.9625000000000004</v>
      </c>
      <c r="E38">
        <v>4.9725000000000001</v>
      </c>
      <c r="F38">
        <v>4.9725000000000001</v>
      </c>
      <c r="G38">
        <v>1167200</v>
      </c>
    </row>
    <row r="39" spans="1:7" x14ac:dyDescent="0.25">
      <c r="A39" s="20">
        <v>40872</v>
      </c>
      <c r="B39">
        <v>4.9675000000000002</v>
      </c>
      <c r="C39">
        <v>5.05</v>
      </c>
      <c r="D39">
        <v>4.8899999999999997</v>
      </c>
      <c r="E39">
        <v>4.90625</v>
      </c>
      <c r="F39">
        <v>4.90625</v>
      </c>
      <c r="G39">
        <v>276800</v>
      </c>
    </row>
    <row r="40" spans="1:7" x14ac:dyDescent="0.25">
      <c r="A40" s="20">
        <v>40875</v>
      </c>
      <c r="B40">
        <v>5.2287499999999998</v>
      </c>
      <c r="C40">
        <v>5.2450000000000001</v>
      </c>
      <c r="D40">
        <v>5.0824999999999996</v>
      </c>
      <c r="E40">
        <v>5.1262499999999998</v>
      </c>
      <c r="F40">
        <v>5.1262499999999998</v>
      </c>
      <c r="G40">
        <v>588000</v>
      </c>
    </row>
    <row r="41" spans="1:7" x14ac:dyDescent="0.25">
      <c r="A41" s="20">
        <v>40876</v>
      </c>
      <c r="B41">
        <v>5.1775000000000002</v>
      </c>
      <c r="C41">
        <v>5.25875</v>
      </c>
      <c r="D41">
        <v>5.1112500000000001</v>
      </c>
      <c r="E41">
        <v>5.2225000000000001</v>
      </c>
      <c r="F41">
        <v>5.2225000000000001</v>
      </c>
      <c r="G41">
        <v>543200</v>
      </c>
    </row>
    <row r="42" spans="1:7" x14ac:dyDescent="0.25">
      <c r="A42" s="20">
        <v>40877</v>
      </c>
      <c r="B42">
        <v>5.5774999999999997</v>
      </c>
      <c r="C42">
        <v>5.7024999999999997</v>
      </c>
      <c r="D42">
        <v>5.5374999999999996</v>
      </c>
      <c r="E42">
        <v>5.7024999999999997</v>
      </c>
      <c r="F42">
        <v>5.7024999999999997</v>
      </c>
      <c r="G42">
        <v>707200</v>
      </c>
    </row>
    <row r="43" spans="1:7" x14ac:dyDescent="0.25">
      <c r="A43" s="20">
        <v>40878</v>
      </c>
      <c r="B43">
        <v>5.6924999999999999</v>
      </c>
      <c r="C43">
        <v>5.8687500000000004</v>
      </c>
      <c r="D43">
        <v>5.67875</v>
      </c>
      <c r="E43">
        <v>5.8187499999999996</v>
      </c>
      <c r="F43">
        <v>5.8187499999999996</v>
      </c>
      <c r="G43">
        <v>900800</v>
      </c>
    </row>
    <row r="44" spans="1:7" x14ac:dyDescent="0.25">
      <c r="A44" s="20">
        <v>40879</v>
      </c>
      <c r="B44">
        <v>5.99</v>
      </c>
      <c r="C44">
        <v>6.0862499999999997</v>
      </c>
      <c r="D44">
        <v>5.84</v>
      </c>
      <c r="E44">
        <v>5.8449999999999998</v>
      </c>
      <c r="F44">
        <v>5.8449999999999998</v>
      </c>
      <c r="G44">
        <v>747200</v>
      </c>
    </row>
    <row r="45" spans="1:7" x14ac:dyDescent="0.25">
      <c r="A45" s="20">
        <v>40882</v>
      </c>
      <c r="B45">
        <v>6.0612500000000002</v>
      </c>
      <c r="C45">
        <v>6.0762499999999999</v>
      </c>
      <c r="D45">
        <v>5.8025000000000002</v>
      </c>
      <c r="E45">
        <v>5.8525</v>
      </c>
      <c r="F45">
        <v>5.8525</v>
      </c>
      <c r="G45">
        <v>455200</v>
      </c>
    </row>
    <row r="46" spans="1:7" x14ac:dyDescent="0.25">
      <c r="A46" s="20">
        <v>40883</v>
      </c>
      <c r="B46">
        <v>5.8487499999999999</v>
      </c>
      <c r="C46">
        <v>5.9537500000000003</v>
      </c>
      <c r="D46">
        <v>5.8262499999999999</v>
      </c>
      <c r="E46">
        <v>5.8762499999999998</v>
      </c>
      <c r="F46">
        <v>5.8762499999999998</v>
      </c>
      <c r="G46">
        <v>381600</v>
      </c>
    </row>
    <row r="47" spans="1:7" x14ac:dyDescent="0.25">
      <c r="A47" s="20">
        <v>40884</v>
      </c>
      <c r="B47">
        <v>5.8075000000000001</v>
      </c>
      <c r="C47">
        <v>5.8075000000000001</v>
      </c>
      <c r="D47">
        <v>5.5562500000000004</v>
      </c>
      <c r="E47">
        <v>5.6950000000000003</v>
      </c>
      <c r="F47">
        <v>5.6950000000000003</v>
      </c>
      <c r="G47">
        <v>647200</v>
      </c>
    </row>
    <row r="48" spans="1:7" x14ac:dyDescent="0.25">
      <c r="A48" s="20">
        <v>40885</v>
      </c>
      <c r="B48">
        <v>5.5374999999999996</v>
      </c>
      <c r="C48">
        <v>5.585</v>
      </c>
      <c r="D48">
        <v>5.3812499999999996</v>
      </c>
      <c r="E48">
        <v>5.4349999999999996</v>
      </c>
      <c r="F48">
        <v>5.4349999999999996</v>
      </c>
      <c r="G48">
        <v>742400</v>
      </c>
    </row>
    <row r="49" spans="1:7" x14ac:dyDescent="0.25">
      <c r="A49" s="20">
        <v>40886</v>
      </c>
      <c r="B49">
        <v>5.4987500000000002</v>
      </c>
      <c r="C49">
        <v>5.8150000000000004</v>
      </c>
      <c r="D49">
        <v>5.4987500000000002</v>
      </c>
      <c r="E49">
        <v>5.8075000000000001</v>
      </c>
      <c r="F49">
        <v>5.8075000000000001</v>
      </c>
      <c r="G49">
        <v>926400</v>
      </c>
    </row>
    <row r="50" spans="1:7" x14ac:dyDescent="0.25">
      <c r="A50" s="20">
        <v>40889</v>
      </c>
      <c r="B50">
        <v>5.67</v>
      </c>
      <c r="C50">
        <v>5.7649999999999997</v>
      </c>
      <c r="D50">
        <v>5.55375</v>
      </c>
      <c r="E50">
        <v>5.7649999999999997</v>
      </c>
      <c r="F50">
        <v>5.7649999999999997</v>
      </c>
      <c r="G50">
        <v>948000</v>
      </c>
    </row>
    <row r="51" spans="1:7" x14ac:dyDescent="0.25">
      <c r="A51" s="20">
        <v>40890</v>
      </c>
      <c r="B51">
        <v>5.9337499999999999</v>
      </c>
      <c r="C51">
        <v>6.0137499999999999</v>
      </c>
      <c r="D51">
        <v>5.6862500000000002</v>
      </c>
      <c r="E51">
        <v>5.7774999999999999</v>
      </c>
      <c r="F51">
        <v>5.7774999999999999</v>
      </c>
      <c r="G51">
        <v>1096800</v>
      </c>
    </row>
    <row r="52" spans="1:7" x14ac:dyDescent="0.25">
      <c r="A52" s="20">
        <v>40891</v>
      </c>
      <c r="B52">
        <v>5.7874999999999996</v>
      </c>
      <c r="C52">
        <v>5.8775000000000004</v>
      </c>
      <c r="D52">
        <v>5.6662499999999998</v>
      </c>
      <c r="E52">
        <v>5.78</v>
      </c>
      <c r="F52">
        <v>5.78</v>
      </c>
      <c r="G52">
        <v>1020000</v>
      </c>
    </row>
    <row r="53" spans="1:7" x14ac:dyDescent="0.25">
      <c r="A53" s="20">
        <v>40892</v>
      </c>
      <c r="B53">
        <v>6.0075000000000003</v>
      </c>
      <c r="C53">
        <v>6.07</v>
      </c>
      <c r="D53">
        <v>5.93</v>
      </c>
      <c r="E53">
        <v>5.9950000000000001</v>
      </c>
      <c r="F53">
        <v>5.9950000000000001</v>
      </c>
      <c r="G53">
        <v>818400</v>
      </c>
    </row>
    <row r="54" spans="1:7" x14ac:dyDescent="0.25">
      <c r="A54" s="20">
        <v>40893</v>
      </c>
      <c r="B54">
        <v>6.19625</v>
      </c>
      <c r="C54">
        <v>6.2024999999999997</v>
      </c>
      <c r="D54">
        <v>5.9625000000000004</v>
      </c>
      <c r="E54">
        <v>6.0437500000000002</v>
      </c>
      <c r="F54">
        <v>6.0437500000000002</v>
      </c>
      <c r="G54">
        <v>624800</v>
      </c>
    </row>
    <row r="55" spans="1:7" x14ac:dyDescent="0.25">
      <c r="A55" s="20">
        <v>40896</v>
      </c>
      <c r="B55">
        <v>6.0975000000000001</v>
      </c>
      <c r="C55">
        <v>6.2225000000000001</v>
      </c>
      <c r="D55">
        <v>6.0462499999999997</v>
      </c>
      <c r="E55">
        <v>6.0875000000000004</v>
      </c>
      <c r="F55">
        <v>6.0875000000000004</v>
      </c>
      <c r="G55">
        <v>628000</v>
      </c>
    </row>
    <row r="56" spans="1:7" x14ac:dyDescent="0.25">
      <c r="A56" s="20">
        <v>40897</v>
      </c>
      <c r="B56">
        <v>6.37</v>
      </c>
      <c r="C56">
        <v>6.4862500000000001</v>
      </c>
      <c r="D56">
        <v>6.32</v>
      </c>
      <c r="E56">
        <v>6.4649999999999999</v>
      </c>
      <c r="F56">
        <v>6.4649999999999999</v>
      </c>
      <c r="G56">
        <v>1179200</v>
      </c>
    </row>
    <row r="57" spans="1:7" x14ac:dyDescent="0.25">
      <c r="A57" s="20">
        <v>40898</v>
      </c>
      <c r="B57">
        <v>6.5549999999999997</v>
      </c>
      <c r="C57">
        <v>6.915</v>
      </c>
      <c r="D57">
        <v>6.4312500000000004</v>
      </c>
      <c r="E57">
        <v>6.9050000000000002</v>
      </c>
      <c r="F57">
        <v>6.9050000000000002</v>
      </c>
      <c r="G57">
        <v>1045600</v>
      </c>
    </row>
    <row r="58" spans="1:7" x14ac:dyDescent="0.25">
      <c r="A58" s="20">
        <v>40899</v>
      </c>
      <c r="B58">
        <v>7.0562500000000004</v>
      </c>
      <c r="C58">
        <v>7.1875</v>
      </c>
      <c r="D58">
        <v>6.8025000000000002</v>
      </c>
      <c r="E58">
        <v>6.8724999999999996</v>
      </c>
      <c r="F58">
        <v>6.8724999999999996</v>
      </c>
      <c r="G58">
        <v>962400</v>
      </c>
    </row>
    <row r="59" spans="1:7" x14ac:dyDescent="0.25">
      <c r="A59" s="20">
        <v>40900</v>
      </c>
      <c r="B59">
        <v>6.9637500000000001</v>
      </c>
      <c r="C59">
        <v>6.9812500000000002</v>
      </c>
      <c r="D59">
        <v>6.6624999999999996</v>
      </c>
      <c r="E59">
        <v>6.7125000000000004</v>
      </c>
      <c r="F59">
        <v>6.7125000000000004</v>
      </c>
      <c r="G59">
        <v>392800</v>
      </c>
    </row>
    <row r="60" spans="1:7" x14ac:dyDescent="0.25">
      <c r="A60" s="20">
        <v>40904</v>
      </c>
      <c r="B60">
        <v>6.7037500000000003</v>
      </c>
      <c r="C60">
        <v>6.82125</v>
      </c>
      <c r="D60">
        <v>6.7037500000000003</v>
      </c>
      <c r="E60">
        <v>6.7537500000000001</v>
      </c>
      <c r="F60">
        <v>6.7537500000000001</v>
      </c>
      <c r="G60">
        <v>302400</v>
      </c>
    </row>
    <row r="61" spans="1:7" x14ac:dyDescent="0.25">
      <c r="A61" s="20">
        <v>40905</v>
      </c>
      <c r="B61">
        <v>6.7975000000000003</v>
      </c>
      <c r="C61">
        <v>6.7975000000000003</v>
      </c>
      <c r="D61">
        <v>6.4649999999999999</v>
      </c>
      <c r="E61">
        <v>6.4649999999999999</v>
      </c>
      <c r="F61">
        <v>6.4649999999999999</v>
      </c>
      <c r="G61">
        <v>104000</v>
      </c>
    </row>
    <row r="62" spans="1:7" x14ac:dyDescent="0.25">
      <c r="A62" s="20">
        <v>40906</v>
      </c>
      <c r="B62">
        <v>6.5762499999999999</v>
      </c>
      <c r="C62">
        <v>6.6437499999999998</v>
      </c>
      <c r="D62">
        <v>6.57</v>
      </c>
      <c r="E62">
        <v>6.6287500000000001</v>
      </c>
      <c r="F62">
        <v>6.6287500000000001</v>
      </c>
      <c r="G62">
        <v>68000</v>
      </c>
    </row>
    <row r="63" spans="1:7" x14ac:dyDescent="0.25">
      <c r="A63" s="20">
        <v>40907</v>
      </c>
      <c r="B63">
        <v>6.6375000000000002</v>
      </c>
      <c r="C63">
        <v>6.66</v>
      </c>
      <c r="D63">
        <v>6.5350000000000001</v>
      </c>
      <c r="E63">
        <v>6.5350000000000001</v>
      </c>
      <c r="F63">
        <v>6.5350000000000001</v>
      </c>
      <c r="G63">
        <v>105600</v>
      </c>
    </row>
    <row r="64" spans="1:7" x14ac:dyDescent="0.25">
      <c r="A64" s="20">
        <v>40911</v>
      </c>
      <c r="B64">
        <v>6.8274999999999997</v>
      </c>
      <c r="C64">
        <v>6.9</v>
      </c>
      <c r="D64">
        <v>6.7962499999999997</v>
      </c>
      <c r="E64">
        <v>6.8612500000000001</v>
      </c>
      <c r="F64">
        <v>6.8612500000000001</v>
      </c>
      <c r="G64">
        <v>210400</v>
      </c>
    </row>
    <row r="65" spans="1:7" x14ac:dyDescent="0.25">
      <c r="A65" s="20">
        <v>40912</v>
      </c>
      <c r="B65">
        <v>6.7862499999999999</v>
      </c>
      <c r="C65">
        <v>6.9937500000000004</v>
      </c>
      <c r="D65">
        <v>6.7024999999999997</v>
      </c>
      <c r="E65">
        <v>6.9887499999999996</v>
      </c>
      <c r="F65">
        <v>6.9887499999999996</v>
      </c>
      <c r="G65">
        <v>169600</v>
      </c>
    </row>
    <row r="66" spans="1:7" x14ac:dyDescent="0.25">
      <c r="A66" s="20">
        <v>40913</v>
      </c>
      <c r="B66">
        <v>6.8487499999999999</v>
      </c>
      <c r="C66">
        <v>7.1537499999999996</v>
      </c>
      <c r="D66">
        <v>6.8237500000000004</v>
      </c>
      <c r="E66">
        <v>7.1537499999999996</v>
      </c>
      <c r="F66">
        <v>7.1537499999999996</v>
      </c>
      <c r="G66">
        <v>137600</v>
      </c>
    </row>
    <row r="67" spans="1:7" x14ac:dyDescent="0.25">
      <c r="A67" s="20">
        <v>40914</v>
      </c>
      <c r="B67">
        <v>7.2087500000000002</v>
      </c>
      <c r="C67">
        <v>7.3324999999999996</v>
      </c>
      <c r="D67">
        <v>7.0737500000000004</v>
      </c>
      <c r="E67">
        <v>7.27</v>
      </c>
      <c r="F67">
        <v>7.27</v>
      </c>
      <c r="G67">
        <v>153600</v>
      </c>
    </row>
    <row r="68" spans="1:7" x14ac:dyDescent="0.25">
      <c r="A68" s="20">
        <v>40917</v>
      </c>
      <c r="B68">
        <v>7.3287500000000003</v>
      </c>
      <c r="C68">
        <v>7.3925000000000001</v>
      </c>
      <c r="D68">
        <v>7.2774999999999999</v>
      </c>
      <c r="E68">
        <v>7.37</v>
      </c>
      <c r="F68">
        <v>7.37</v>
      </c>
      <c r="G68">
        <v>56800</v>
      </c>
    </row>
    <row r="69" spans="1:7" x14ac:dyDescent="0.25">
      <c r="A69" s="20">
        <v>40918</v>
      </c>
      <c r="B69">
        <v>7.58</v>
      </c>
      <c r="C69">
        <v>7.6487499999999997</v>
      </c>
      <c r="D69">
        <v>7.5012499999999998</v>
      </c>
      <c r="E69">
        <v>7.5125000000000002</v>
      </c>
      <c r="F69">
        <v>7.5125000000000002</v>
      </c>
      <c r="G69">
        <v>118400</v>
      </c>
    </row>
    <row r="70" spans="1:7" x14ac:dyDescent="0.25">
      <c r="A70" s="20">
        <v>40919</v>
      </c>
      <c r="B70">
        <v>7.4387499999999998</v>
      </c>
      <c r="C70">
        <v>7.4587500000000002</v>
      </c>
      <c r="D70">
        <v>7.3737500000000002</v>
      </c>
      <c r="E70">
        <v>7.3849999999999998</v>
      </c>
      <c r="F70">
        <v>7.3849999999999998</v>
      </c>
      <c r="G70">
        <v>139200</v>
      </c>
    </row>
    <row r="71" spans="1:7" x14ac:dyDescent="0.25">
      <c r="A71" s="20">
        <v>40920</v>
      </c>
      <c r="B71">
        <v>7.4212499999999997</v>
      </c>
      <c r="C71">
        <v>7.5037500000000001</v>
      </c>
      <c r="D71">
        <v>7.16</v>
      </c>
      <c r="E71">
        <v>7.4874999999999998</v>
      </c>
      <c r="F71">
        <v>7.4874999999999998</v>
      </c>
      <c r="G71">
        <v>106400</v>
      </c>
    </row>
    <row r="72" spans="1:7" x14ac:dyDescent="0.25">
      <c r="A72" s="20">
        <v>40921</v>
      </c>
      <c r="B72">
        <v>7.2937500000000002</v>
      </c>
      <c r="C72">
        <v>7.31</v>
      </c>
      <c r="D72">
        <v>7.07125</v>
      </c>
      <c r="E72">
        <v>7.2975000000000003</v>
      </c>
      <c r="F72">
        <v>7.2975000000000003</v>
      </c>
      <c r="G72">
        <v>224800</v>
      </c>
    </row>
    <row r="73" spans="1:7" x14ac:dyDescent="0.25">
      <c r="A73" s="20">
        <v>40925</v>
      </c>
      <c r="B73">
        <v>7.5487500000000001</v>
      </c>
      <c r="C73">
        <v>7.66</v>
      </c>
      <c r="D73">
        <v>7.3250000000000002</v>
      </c>
      <c r="E73">
        <v>7.3587499999999997</v>
      </c>
      <c r="F73">
        <v>7.3587499999999997</v>
      </c>
      <c r="G73">
        <v>491200</v>
      </c>
    </row>
    <row r="74" spans="1:7" x14ac:dyDescent="0.25">
      <c r="A74" s="20">
        <v>40926</v>
      </c>
      <c r="B74">
        <v>7.3949999999999996</v>
      </c>
      <c r="C74">
        <v>7.63</v>
      </c>
      <c r="D74">
        <v>7.3387500000000001</v>
      </c>
      <c r="E74">
        <v>7.6224999999999996</v>
      </c>
      <c r="F74">
        <v>7.6224999999999996</v>
      </c>
      <c r="G74">
        <v>236000</v>
      </c>
    </row>
    <row r="75" spans="1:7" x14ac:dyDescent="0.25">
      <c r="A75" s="20">
        <v>40927</v>
      </c>
      <c r="B75">
        <v>7.7424999999999997</v>
      </c>
      <c r="C75">
        <v>7.8312499999999998</v>
      </c>
      <c r="D75">
        <v>7.6725000000000003</v>
      </c>
      <c r="E75">
        <v>7.8312499999999998</v>
      </c>
      <c r="F75">
        <v>7.8312499999999998</v>
      </c>
      <c r="G75">
        <v>210400</v>
      </c>
    </row>
    <row r="76" spans="1:7" x14ac:dyDescent="0.25">
      <c r="A76" s="20">
        <v>40928</v>
      </c>
      <c r="B76">
        <v>7.7837500000000004</v>
      </c>
      <c r="C76">
        <v>8.0675000000000008</v>
      </c>
      <c r="D76">
        <v>7.77</v>
      </c>
      <c r="E76">
        <v>8.0662500000000001</v>
      </c>
      <c r="F76">
        <v>8.0662500000000001</v>
      </c>
      <c r="G76">
        <v>248000</v>
      </c>
    </row>
    <row r="77" spans="1:7" x14ac:dyDescent="0.25">
      <c r="A77" s="20">
        <v>40931</v>
      </c>
      <c r="B77">
        <v>8.0762499999999999</v>
      </c>
      <c r="C77">
        <v>8.3112499999999994</v>
      </c>
      <c r="D77">
        <v>8.0712499999999991</v>
      </c>
      <c r="E77">
        <v>8.2675000000000001</v>
      </c>
      <c r="F77">
        <v>8.2675000000000001</v>
      </c>
      <c r="G77">
        <v>1169600</v>
      </c>
    </row>
    <row r="78" spans="1:7" x14ac:dyDescent="0.25">
      <c r="A78" s="20">
        <v>40932</v>
      </c>
      <c r="B78">
        <v>8.0549999999999997</v>
      </c>
      <c r="C78">
        <v>8.2737499999999997</v>
      </c>
      <c r="D78">
        <v>8.0337499999999995</v>
      </c>
      <c r="E78">
        <v>8.2262500000000003</v>
      </c>
      <c r="F78">
        <v>8.2262500000000003</v>
      </c>
      <c r="G78">
        <v>757600</v>
      </c>
    </row>
    <row r="79" spans="1:7" x14ac:dyDescent="0.25">
      <c r="A79" s="20">
        <v>40933</v>
      </c>
      <c r="B79">
        <v>8.2225000000000001</v>
      </c>
      <c r="C79">
        <v>8.6137499999999996</v>
      </c>
      <c r="D79">
        <v>8.1575000000000006</v>
      </c>
      <c r="E79">
        <v>8.5975000000000001</v>
      </c>
      <c r="F79">
        <v>8.5975000000000001</v>
      </c>
      <c r="G79">
        <v>358400</v>
      </c>
    </row>
    <row r="80" spans="1:7" x14ac:dyDescent="0.25">
      <c r="A80" s="20">
        <v>40934</v>
      </c>
      <c r="B80">
        <v>8.7912499999999998</v>
      </c>
      <c r="C80">
        <v>8.7912499999999998</v>
      </c>
      <c r="D80">
        <v>8.4574999999999996</v>
      </c>
      <c r="E80">
        <v>8.5625</v>
      </c>
      <c r="F80">
        <v>8.5625</v>
      </c>
      <c r="G80">
        <v>153600</v>
      </c>
    </row>
    <row r="81" spans="1:7" x14ac:dyDescent="0.25">
      <c r="A81" s="20">
        <v>40935</v>
      </c>
      <c r="B81">
        <v>8.4550000000000001</v>
      </c>
      <c r="C81">
        <v>8.7787500000000005</v>
      </c>
      <c r="D81">
        <v>8.4550000000000001</v>
      </c>
      <c r="E81">
        <v>8.7774999999999999</v>
      </c>
      <c r="F81">
        <v>8.7774999999999999</v>
      </c>
      <c r="G81">
        <v>34400</v>
      </c>
    </row>
    <row r="82" spans="1:7" x14ac:dyDescent="0.25">
      <c r="A82" s="20">
        <v>40938</v>
      </c>
      <c r="B82">
        <v>8.4037500000000005</v>
      </c>
      <c r="C82">
        <v>8.59</v>
      </c>
      <c r="D82">
        <v>8.3887499999999999</v>
      </c>
      <c r="E82">
        <v>8.5</v>
      </c>
      <c r="F82">
        <v>8.5</v>
      </c>
      <c r="G82">
        <v>531200</v>
      </c>
    </row>
    <row r="83" spans="1:7" x14ac:dyDescent="0.25">
      <c r="A83" s="20">
        <v>40939</v>
      </c>
      <c r="B83">
        <v>8.7087500000000002</v>
      </c>
      <c r="C83">
        <v>8.7375000000000007</v>
      </c>
      <c r="D83">
        <v>8.4149999999999991</v>
      </c>
      <c r="E83">
        <v>8.5150000000000006</v>
      </c>
      <c r="F83">
        <v>8.5150000000000006</v>
      </c>
      <c r="G83">
        <v>137600</v>
      </c>
    </row>
    <row r="84" spans="1:7" x14ac:dyDescent="0.25">
      <c r="A84" s="20">
        <v>40940</v>
      </c>
      <c r="B84">
        <v>8.6812500000000004</v>
      </c>
      <c r="C84">
        <v>8.8087499999999999</v>
      </c>
      <c r="D84">
        <v>8.6362500000000004</v>
      </c>
      <c r="E84">
        <v>8.7312499999999993</v>
      </c>
      <c r="F84">
        <v>8.7312499999999993</v>
      </c>
      <c r="G84">
        <v>98400</v>
      </c>
    </row>
    <row r="85" spans="1:7" x14ac:dyDescent="0.25">
      <c r="A85" s="20">
        <v>40941</v>
      </c>
      <c r="B85">
        <v>8.8825000000000003</v>
      </c>
      <c r="C85">
        <v>8.9949999999999992</v>
      </c>
      <c r="D85">
        <v>8.8550000000000004</v>
      </c>
      <c r="E85">
        <v>8.9949999999999992</v>
      </c>
      <c r="F85">
        <v>8.9949999999999992</v>
      </c>
      <c r="G85">
        <v>68800</v>
      </c>
    </row>
    <row r="86" spans="1:7" x14ac:dyDescent="0.25">
      <c r="A86" s="20">
        <v>40942</v>
      </c>
      <c r="B86">
        <v>9.3687500000000004</v>
      </c>
      <c r="C86">
        <v>9.4774999999999991</v>
      </c>
      <c r="D86">
        <v>9.2774999999999999</v>
      </c>
      <c r="E86">
        <v>9.4774999999999991</v>
      </c>
      <c r="F86">
        <v>9.4774999999999991</v>
      </c>
      <c r="G86">
        <v>720800</v>
      </c>
    </row>
    <row r="87" spans="1:7" x14ac:dyDescent="0.25">
      <c r="A87" s="20">
        <v>40945</v>
      </c>
      <c r="B87">
        <v>9.4112500000000008</v>
      </c>
      <c r="C87">
        <v>9.5812500000000007</v>
      </c>
      <c r="D87">
        <v>9.3625000000000007</v>
      </c>
      <c r="E87">
        <v>9.5712499999999991</v>
      </c>
      <c r="F87">
        <v>9.5712499999999991</v>
      </c>
      <c r="G87">
        <v>221600</v>
      </c>
    </row>
    <row r="88" spans="1:7" x14ac:dyDescent="0.25">
      <c r="A88" s="20">
        <v>40946</v>
      </c>
      <c r="B88">
        <v>9.5662500000000001</v>
      </c>
      <c r="C88">
        <v>9.5712499999999991</v>
      </c>
      <c r="D88">
        <v>9.3687500000000004</v>
      </c>
      <c r="E88">
        <v>9.5012500000000006</v>
      </c>
      <c r="F88">
        <v>9.5012500000000006</v>
      </c>
      <c r="G88">
        <v>345600</v>
      </c>
    </row>
    <row r="89" spans="1:7" x14ac:dyDescent="0.25">
      <c r="A89" s="20">
        <v>40947</v>
      </c>
      <c r="B89">
        <v>9.5187500000000007</v>
      </c>
      <c r="C89">
        <v>9.5399999999999991</v>
      </c>
      <c r="D89">
        <v>9.2349999999999994</v>
      </c>
      <c r="E89">
        <v>9.2962500000000006</v>
      </c>
      <c r="F89">
        <v>9.2962500000000006</v>
      </c>
      <c r="G89">
        <v>400000</v>
      </c>
    </row>
    <row r="90" spans="1:7" x14ac:dyDescent="0.25">
      <c r="A90" s="20">
        <v>40948</v>
      </c>
      <c r="B90">
        <v>9.2375000000000007</v>
      </c>
      <c r="C90">
        <v>9.24</v>
      </c>
      <c r="D90">
        <v>8.8237500000000004</v>
      </c>
      <c r="E90">
        <v>8.8237500000000004</v>
      </c>
      <c r="F90">
        <v>8.8237500000000004</v>
      </c>
      <c r="G90">
        <v>176800</v>
      </c>
    </row>
    <row r="91" spans="1:7" x14ac:dyDescent="0.25">
      <c r="A91" s="20">
        <v>40949</v>
      </c>
      <c r="B91">
        <v>8.34</v>
      </c>
      <c r="C91">
        <v>8.4375</v>
      </c>
      <c r="D91">
        <v>7.59</v>
      </c>
      <c r="E91">
        <v>8.0274999999999999</v>
      </c>
      <c r="F91">
        <v>8.0274999999999999</v>
      </c>
      <c r="G91">
        <v>791200</v>
      </c>
    </row>
    <row r="92" spans="1:7" x14ac:dyDescent="0.25">
      <c r="A92" s="20">
        <v>40952</v>
      </c>
      <c r="B92">
        <v>8.5350000000000001</v>
      </c>
      <c r="C92">
        <v>8.7100000000000009</v>
      </c>
      <c r="D92">
        <v>8.4212500000000006</v>
      </c>
      <c r="E92">
        <v>8.7100000000000009</v>
      </c>
      <c r="F92">
        <v>8.7100000000000009</v>
      </c>
      <c r="G92">
        <v>220800</v>
      </c>
    </row>
    <row r="93" spans="1:7" x14ac:dyDescent="0.25">
      <c r="A93" s="20">
        <v>40953</v>
      </c>
      <c r="B93">
        <v>8.5625</v>
      </c>
      <c r="C93">
        <v>8.5625</v>
      </c>
      <c r="D93">
        <v>7.8787500000000001</v>
      </c>
      <c r="E93">
        <v>8.4162499999999998</v>
      </c>
      <c r="F93">
        <v>8.4162499999999998</v>
      </c>
      <c r="G93">
        <v>1400800</v>
      </c>
    </row>
    <row r="94" spans="1:7" x14ac:dyDescent="0.25">
      <c r="A94" s="20">
        <v>40954</v>
      </c>
      <c r="B94">
        <v>8.2587499999999991</v>
      </c>
      <c r="C94">
        <v>8.3162500000000001</v>
      </c>
      <c r="D94">
        <v>7.8849999999999998</v>
      </c>
      <c r="E94">
        <v>7.9237500000000001</v>
      </c>
      <c r="F94">
        <v>7.9237500000000001</v>
      </c>
      <c r="G94">
        <v>1961600</v>
      </c>
    </row>
    <row r="95" spans="1:7" x14ac:dyDescent="0.25">
      <c r="A95" s="20">
        <v>40955</v>
      </c>
      <c r="B95">
        <v>7.75</v>
      </c>
      <c r="C95">
        <v>8.2274999999999991</v>
      </c>
      <c r="D95">
        <v>7.6187500000000004</v>
      </c>
      <c r="E95">
        <v>8.2125000000000004</v>
      </c>
      <c r="F95">
        <v>8.2125000000000004</v>
      </c>
      <c r="G95">
        <v>1170400</v>
      </c>
    </row>
    <row r="96" spans="1:7" x14ac:dyDescent="0.25">
      <c r="A96" s="20">
        <v>40956</v>
      </c>
      <c r="B96">
        <v>8.3424999999999994</v>
      </c>
      <c r="C96">
        <v>8.4287500000000009</v>
      </c>
      <c r="D96">
        <v>8.125</v>
      </c>
      <c r="E96">
        <v>8.3350000000000009</v>
      </c>
      <c r="F96">
        <v>8.3350000000000009</v>
      </c>
      <c r="G96">
        <v>478400</v>
      </c>
    </row>
    <row r="97" spans="1:7" x14ac:dyDescent="0.25">
      <c r="A97" s="20">
        <v>40960</v>
      </c>
      <c r="B97">
        <v>8.4337499999999999</v>
      </c>
      <c r="C97">
        <v>8.4337499999999999</v>
      </c>
      <c r="D97">
        <v>8.2225000000000001</v>
      </c>
      <c r="E97">
        <v>8.3412500000000005</v>
      </c>
      <c r="F97">
        <v>8.3412500000000005</v>
      </c>
      <c r="G97">
        <v>210400</v>
      </c>
    </row>
    <row r="98" spans="1:7" x14ac:dyDescent="0.25">
      <c r="A98" s="20">
        <v>40961</v>
      </c>
      <c r="B98">
        <v>8.2937499999999993</v>
      </c>
      <c r="C98">
        <v>8.59</v>
      </c>
      <c r="D98">
        <v>8.2937499999999993</v>
      </c>
      <c r="E98">
        <v>8.5587499999999999</v>
      </c>
      <c r="F98">
        <v>8.5587499999999999</v>
      </c>
      <c r="G98">
        <v>774400</v>
      </c>
    </row>
    <row r="99" spans="1:7" x14ac:dyDescent="0.25">
      <c r="A99" s="20">
        <v>40962</v>
      </c>
      <c r="B99">
        <v>8.57</v>
      </c>
      <c r="C99">
        <v>9.1512499999999992</v>
      </c>
      <c r="D99">
        <v>8.5299999999999994</v>
      </c>
      <c r="E99">
        <v>9.125</v>
      </c>
      <c r="F99">
        <v>9.125</v>
      </c>
      <c r="G99">
        <v>392000</v>
      </c>
    </row>
    <row r="100" spans="1:7" x14ac:dyDescent="0.25">
      <c r="A100" s="20">
        <v>40963</v>
      </c>
      <c r="B100">
        <v>9.2787500000000005</v>
      </c>
      <c r="C100">
        <v>9.3112499999999994</v>
      </c>
      <c r="D100">
        <v>8.7324999999999999</v>
      </c>
      <c r="E100">
        <v>8.7762499999999992</v>
      </c>
      <c r="F100">
        <v>8.7762499999999992</v>
      </c>
      <c r="G100">
        <v>384000</v>
      </c>
    </row>
    <row r="101" spans="1:7" x14ac:dyDescent="0.25">
      <c r="A101" s="20">
        <v>40966</v>
      </c>
      <c r="B101">
        <v>8.4749999999999996</v>
      </c>
      <c r="C101">
        <v>8.9725000000000001</v>
      </c>
      <c r="D101">
        <v>8.4512499999999999</v>
      </c>
      <c r="E101">
        <v>8.7062500000000007</v>
      </c>
      <c r="F101">
        <v>8.7062500000000007</v>
      </c>
      <c r="G101">
        <v>299200</v>
      </c>
    </row>
    <row r="102" spans="1:7" x14ac:dyDescent="0.25">
      <c r="A102" s="20">
        <v>40967</v>
      </c>
      <c r="B102">
        <v>8.6074999999999999</v>
      </c>
      <c r="C102">
        <v>8.83</v>
      </c>
      <c r="D102">
        <v>8.58</v>
      </c>
      <c r="E102">
        <v>8.7949999999999999</v>
      </c>
      <c r="F102">
        <v>8.7949999999999999</v>
      </c>
      <c r="G102">
        <v>224800</v>
      </c>
    </row>
    <row r="103" spans="1:7" x14ac:dyDescent="0.25">
      <c r="A103" s="20">
        <v>40968</v>
      </c>
      <c r="B103">
        <v>8.9487500000000004</v>
      </c>
      <c r="C103">
        <v>9.1150000000000002</v>
      </c>
      <c r="D103">
        <v>8.74</v>
      </c>
      <c r="E103">
        <v>8.9324999999999992</v>
      </c>
      <c r="F103">
        <v>8.9324999999999992</v>
      </c>
      <c r="G103">
        <v>1027200</v>
      </c>
    </row>
    <row r="104" spans="1:7" x14ac:dyDescent="0.25">
      <c r="A104" s="20">
        <v>40969</v>
      </c>
      <c r="B104">
        <v>9.0124999999999993</v>
      </c>
      <c r="C104">
        <v>9.15625</v>
      </c>
      <c r="D104">
        <v>8.9725000000000001</v>
      </c>
      <c r="E104">
        <v>9.1062499999999993</v>
      </c>
      <c r="F104">
        <v>9.1062499999999993</v>
      </c>
      <c r="G104">
        <v>832000</v>
      </c>
    </row>
    <row r="105" spans="1:7" x14ac:dyDescent="0.25">
      <c r="A105" s="20">
        <v>40970</v>
      </c>
      <c r="B105">
        <v>9.1174999999999997</v>
      </c>
      <c r="C105">
        <v>9.1687499999999993</v>
      </c>
      <c r="D105">
        <v>8.9574999999999996</v>
      </c>
      <c r="E105">
        <v>9.0449999999999999</v>
      </c>
      <c r="F105">
        <v>9.0449999999999999</v>
      </c>
      <c r="G105">
        <v>1094400</v>
      </c>
    </row>
    <row r="106" spans="1:7" x14ac:dyDescent="0.25">
      <c r="A106" s="20">
        <v>40973</v>
      </c>
      <c r="B106">
        <v>8.9700000000000006</v>
      </c>
      <c r="C106">
        <v>9.1125000000000007</v>
      </c>
      <c r="D106">
        <v>8.8812499999999996</v>
      </c>
      <c r="E106">
        <v>9.0625</v>
      </c>
      <c r="F106">
        <v>9.0625</v>
      </c>
      <c r="G106">
        <v>1298400</v>
      </c>
    </row>
    <row r="107" spans="1:7" x14ac:dyDescent="0.25">
      <c r="A107" s="20">
        <v>40974</v>
      </c>
      <c r="B107">
        <v>8.4762500000000003</v>
      </c>
      <c r="C107">
        <v>8.6675000000000004</v>
      </c>
      <c r="D107">
        <v>8.2762499999999992</v>
      </c>
      <c r="E107">
        <v>8.3512500000000003</v>
      </c>
      <c r="F107">
        <v>8.3512500000000003</v>
      </c>
      <c r="G107">
        <v>1982400</v>
      </c>
    </row>
    <row r="108" spans="1:7" x14ac:dyDescent="0.25">
      <c r="A108" s="20">
        <v>40975</v>
      </c>
      <c r="B108">
        <v>8.4550000000000001</v>
      </c>
      <c r="C108">
        <v>8.7687500000000007</v>
      </c>
      <c r="D108">
        <v>8.4049999999999994</v>
      </c>
      <c r="E108">
        <v>8.7562499999999996</v>
      </c>
      <c r="F108">
        <v>8.7562499999999996</v>
      </c>
      <c r="G108">
        <v>1876000</v>
      </c>
    </row>
    <row r="109" spans="1:7" x14ac:dyDescent="0.25">
      <c r="A109" s="20">
        <v>40976</v>
      </c>
      <c r="B109">
        <v>8.9637499999999992</v>
      </c>
      <c r="C109">
        <v>9.1425000000000001</v>
      </c>
      <c r="D109">
        <v>8.9312500000000004</v>
      </c>
      <c r="E109">
        <v>9.09</v>
      </c>
      <c r="F109">
        <v>9.09</v>
      </c>
      <c r="G109">
        <v>1002400</v>
      </c>
    </row>
    <row r="110" spans="1:7" x14ac:dyDescent="0.25">
      <c r="A110" s="20">
        <v>40977</v>
      </c>
      <c r="B110">
        <v>9.2137499999999992</v>
      </c>
      <c r="C110">
        <v>9.4499999999999993</v>
      </c>
      <c r="D110">
        <v>9.2050000000000001</v>
      </c>
      <c r="E110">
        <v>9.2725000000000009</v>
      </c>
      <c r="F110">
        <v>9.2725000000000009</v>
      </c>
      <c r="G110">
        <v>1170400</v>
      </c>
    </row>
    <row r="111" spans="1:7" x14ac:dyDescent="0.25">
      <c r="A111" s="20">
        <v>40980</v>
      </c>
      <c r="B111">
        <v>9.3937500000000007</v>
      </c>
      <c r="C111">
        <v>9.7249999999999996</v>
      </c>
      <c r="D111">
        <v>9.3737499999999994</v>
      </c>
      <c r="E111">
        <v>9.6925000000000008</v>
      </c>
      <c r="F111">
        <v>9.6925000000000008</v>
      </c>
      <c r="G111">
        <v>1580800</v>
      </c>
    </row>
    <row r="112" spans="1:7" x14ac:dyDescent="0.25">
      <c r="A112" s="20">
        <v>40981</v>
      </c>
      <c r="B112">
        <v>9.98</v>
      </c>
      <c r="C112">
        <v>10.2125</v>
      </c>
      <c r="D112">
        <v>9.8975000000000009</v>
      </c>
      <c r="E112">
        <v>10.15</v>
      </c>
      <c r="F112">
        <v>10.15</v>
      </c>
      <c r="G112">
        <v>1924800</v>
      </c>
    </row>
    <row r="113" spans="1:7" x14ac:dyDescent="0.25">
      <c r="A113" s="20">
        <v>40982</v>
      </c>
      <c r="B113">
        <v>10.2125</v>
      </c>
      <c r="C113">
        <v>10.233750000000001</v>
      </c>
      <c r="D113">
        <v>9.5449999999999999</v>
      </c>
      <c r="E113">
        <v>9.7987500000000001</v>
      </c>
      <c r="F113">
        <v>9.7987500000000001</v>
      </c>
      <c r="G113">
        <v>1841600</v>
      </c>
    </row>
    <row r="114" spans="1:7" x14ac:dyDescent="0.25">
      <c r="A114" s="20">
        <v>40983</v>
      </c>
      <c r="B114">
        <v>9.6962499999999991</v>
      </c>
      <c r="C114">
        <v>9.9425000000000008</v>
      </c>
      <c r="D114">
        <v>9.6137499999999996</v>
      </c>
      <c r="E114">
        <v>9.9275000000000002</v>
      </c>
      <c r="F114">
        <v>9.9275000000000002</v>
      </c>
      <c r="G114">
        <v>1764000</v>
      </c>
    </row>
    <row r="115" spans="1:7" x14ac:dyDescent="0.25">
      <c r="A115" s="20">
        <v>40984</v>
      </c>
      <c r="B115">
        <v>9.99</v>
      </c>
      <c r="C115">
        <v>10.081250000000001</v>
      </c>
      <c r="D115">
        <v>9.85</v>
      </c>
      <c r="E115">
        <v>9.9550000000000001</v>
      </c>
      <c r="F115">
        <v>9.9550000000000001</v>
      </c>
      <c r="G115">
        <v>1118400</v>
      </c>
    </row>
    <row r="116" spans="1:7" x14ac:dyDescent="0.25">
      <c r="A116" s="20">
        <v>40987</v>
      </c>
      <c r="B116">
        <v>10.0275</v>
      </c>
      <c r="C116">
        <v>10.625</v>
      </c>
      <c r="D116">
        <v>9.98</v>
      </c>
      <c r="E116">
        <v>10.56625</v>
      </c>
      <c r="F116">
        <v>10.56625</v>
      </c>
      <c r="G116">
        <v>1947200</v>
      </c>
    </row>
    <row r="117" spans="1:7" x14ac:dyDescent="0.25">
      <c r="A117" s="20">
        <v>40988</v>
      </c>
      <c r="B117">
        <v>10.2875</v>
      </c>
      <c r="C117">
        <v>11.0425</v>
      </c>
      <c r="D117">
        <v>10.205</v>
      </c>
      <c r="E117">
        <v>11.0425</v>
      </c>
      <c r="F117">
        <v>11.0425</v>
      </c>
      <c r="G117">
        <v>2720800</v>
      </c>
    </row>
    <row r="118" spans="1:7" x14ac:dyDescent="0.25">
      <c r="A118" s="20">
        <v>40989</v>
      </c>
      <c r="B118">
        <v>11.2575</v>
      </c>
      <c r="C118">
        <v>11.7075</v>
      </c>
      <c r="D118">
        <v>11.1075</v>
      </c>
      <c r="E118">
        <v>11.574999999999999</v>
      </c>
      <c r="F118">
        <v>11.574999999999999</v>
      </c>
      <c r="G118">
        <v>1013600</v>
      </c>
    </row>
    <row r="119" spans="1:7" x14ac:dyDescent="0.25">
      <c r="A119" s="20">
        <v>40990</v>
      </c>
      <c r="B119">
        <v>11.055</v>
      </c>
      <c r="C119">
        <v>11.561249999999999</v>
      </c>
      <c r="D119">
        <v>10.83625</v>
      </c>
      <c r="E119">
        <v>11.4175</v>
      </c>
      <c r="F119">
        <v>11.4175</v>
      </c>
      <c r="G119">
        <v>2808800</v>
      </c>
    </row>
    <row r="120" spans="1:7" x14ac:dyDescent="0.25">
      <c r="A120" s="20">
        <v>40991</v>
      </c>
      <c r="B120">
        <v>11.5075</v>
      </c>
      <c r="C120">
        <v>12.276249999999999</v>
      </c>
      <c r="D120">
        <v>11.30875</v>
      </c>
      <c r="E120">
        <v>12.215</v>
      </c>
      <c r="F120">
        <v>12.215</v>
      </c>
      <c r="G120">
        <v>2283200</v>
      </c>
    </row>
    <row r="121" spans="1:7" x14ac:dyDescent="0.25">
      <c r="A121" s="20">
        <v>40994</v>
      </c>
      <c r="B121">
        <v>12.6875</v>
      </c>
      <c r="C121">
        <v>13.438750000000001</v>
      </c>
      <c r="D121">
        <v>12.68375</v>
      </c>
      <c r="E121">
        <v>13.376250000000001</v>
      </c>
      <c r="F121">
        <v>13.376250000000001</v>
      </c>
      <c r="G121">
        <v>2321600</v>
      </c>
    </row>
    <row r="122" spans="1:7" x14ac:dyDescent="0.25">
      <c r="A122" s="20">
        <v>40995</v>
      </c>
      <c r="B122">
        <v>13.123749999999999</v>
      </c>
      <c r="C122">
        <v>13.202500000000001</v>
      </c>
      <c r="D122">
        <v>11.998749999999999</v>
      </c>
      <c r="E122">
        <v>12.061249999999999</v>
      </c>
      <c r="F122">
        <v>12.061249999999999</v>
      </c>
      <c r="G122">
        <v>2680000</v>
      </c>
    </row>
    <row r="123" spans="1:7" x14ac:dyDescent="0.25">
      <c r="A123" s="20">
        <v>40996</v>
      </c>
      <c r="B123">
        <v>12.026249999999999</v>
      </c>
      <c r="C123">
        <v>12.203749999999999</v>
      </c>
      <c r="D123">
        <v>10.8775</v>
      </c>
      <c r="E123">
        <v>11.90875</v>
      </c>
      <c r="F123">
        <v>11.90875</v>
      </c>
      <c r="G123">
        <v>3420800</v>
      </c>
    </row>
    <row r="124" spans="1:7" x14ac:dyDescent="0.25">
      <c r="A124" s="20">
        <v>40997</v>
      </c>
      <c r="B124">
        <v>11.19</v>
      </c>
      <c r="C124">
        <v>12.088749999999999</v>
      </c>
      <c r="D124">
        <v>11.1875</v>
      </c>
      <c r="E124">
        <v>11.981249999999999</v>
      </c>
      <c r="F124">
        <v>11.981249999999999</v>
      </c>
      <c r="G124">
        <v>4535200</v>
      </c>
    </row>
    <row r="125" spans="1:7" x14ac:dyDescent="0.25">
      <c r="A125" s="20">
        <v>40998</v>
      </c>
      <c r="B125">
        <v>12.484999999999999</v>
      </c>
      <c r="C125">
        <v>12.484999999999999</v>
      </c>
      <c r="D125">
        <v>11.99375</v>
      </c>
      <c r="E125">
        <v>12.266249999999999</v>
      </c>
      <c r="F125">
        <v>12.266249999999999</v>
      </c>
      <c r="G125">
        <v>2100800</v>
      </c>
    </row>
    <row r="126" spans="1:7" x14ac:dyDescent="0.25">
      <c r="A126" s="20">
        <v>41001</v>
      </c>
      <c r="B126">
        <v>12.16375</v>
      </c>
      <c r="C126">
        <v>12.715</v>
      </c>
      <c r="D126">
        <v>12.1525</v>
      </c>
      <c r="E126">
        <v>12.276249999999999</v>
      </c>
      <c r="F126">
        <v>12.276249999999999</v>
      </c>
      <c r="G126">
        <v>1370400</v>
      </c>
    </row>
    <row r="127" spans="1:7" x14ac:dyDescent="0.25">
      <c r="A127" s="20">
        <v>41002</v>
      </c>
      <c r="B127">
        <v>12.34625</v>
      </c>
      <c r="C127">
        <v>12.435</v>
      </c>
      <c r="D127">
        <v>11.706250000000001</v>
      </c>
      <c r="E127">
        <v>12.05875</v>
      </c>
      <c r="F127">
        <v>12.05875</v>
      </c>
      <c r="G127">
        <v>1470400</v>
      </c>
    </row>
    <row r="128" spans="1:7" x14ac:dyDescent="0.25">
      <c r="A128" s="20">
        <v>41003</v>
      </c>
      <c r="B128">
        <v>11.44375</v>
      </c>
      <c r="C128">
        <v>11.891249999999999</v>
      </c>
      <c r="D128">
        <v>11.1625</v>
      </c>
      <c r="E128">
        <v>11.775</v>
      </c>
      <c r="F128">
        <v>11.775</v>
      </c>
      <c r="G128">
        <v>1706400</v>
      </c>
    </row>
    <row r="129" spans="1:7" x14ac:dyDescent="0.25">
      <c r="A129" s="20">
        <v>41004</v>
      </c>
      <c r="B129">
        <v>11.494999999999999</v>
      </c>
      <c r="C129">
        <v>11.82375</v>
      </c>
      <c r="D129">
        <v>11.435</v>
      </c>
      <c r="E129">
        <v>11.50625</v>
      </c>
      <c r="F129">
        <v>11.50625</v>
      </c>
      <c r="G129">
        <v>1119200</v>
      </c>
    </row>
    <row r="130" spans="1:7" x14ac:dyDescent="0.25">
      <c r="A130" s="20">
        <v>41008</v>
      </c>
      <c r="B130">
        <v>10.84125</v>
      </c>
      <c r="C130">
        <v>11.25625</v>
      </c>
      <c r="D130">
        <v>10.80625</v>
      </c>
      <c r="E130">
        <v>10.80625</v>
      </c>
      <c r="F130">
        <v>10.80625</v>
      </c>
      <c r="G130">
        <v>1599200</v>
      </c>
    </row>
    <row r="131" spans="1:7" x14ac:dyDescent="0.25">
      <c r="A131" s="20">
        <v>41009</v>
      </c>
      <c r="B131">
        <v>10.744999999999999</v>
      </c>
      <c r="C131">
        <v>10.89</v>
      </c>
      <c r="D131">
        <v>9.9212500000000006</v>
      </c>
      <c r="E131">
        <v>9.9287500000000009</v>
      </c>
      <c r="F131">
        <v>9.9287500000000009</v>
      </c>
      <c r="G131">
        <v>3101600</v>
      </c>
    </row>
    <row r="132" spans="1:7" x14ac:dyDescent="0.25">
      <c r="A132" s="20">
        <v>41010</v>
      </c>
      <c r="B132">
        <v>10.456250000000001</v>
      </c>
      <c r="C132">
        <v>10.55875</v>
      </c>
      <c r="D132">
        <v>10.137499999999999</v>
      </c>
      <c r="E132">
        <v>10.17625</v>
      </c>
      <c r="F132">
        <v>10.17625</v>
      </c>
      <c r="G132">
        <v>2422400</v>
      </c>
    </row>
    <row r="133" spans="1:7" x14ac:dyDescent="0.25">
      <c r="A133" s="20">
        <v>41011</v>
      </c>
      <c r="B133">
        <v>10.328749999999999</v>
      </c>
      <c r="C133">
        <v>11.112500000000001</v>
      </c>
      <c r="D133">
        <v>10.275</v>
      </c>
      <c r="E133">
        <v>11.0725</v>
      </c>
      <c r="F133">
        <v>11.0725</v>
      </c>
      <c r="G133">
        <v>2169600</v>
      </c>
    </row>
    <row r="134" spans="1:7" x14ac:dyDescent="0.25">
      <c r="A134" s="20">
        <v>41012</v>
      </c>
      <c r="B134">
        <v>11.074999999999999</v>
      </c>
      <c r="C134">
        <v>11.085000000000001</v>
      </c>
      <c r="D134">
        <v>10.237500000000001</v>
      </c>
      <c r="E134">
        <v>10.387499999999999</v>
      </c>
      <c r="F134">
        <v>10.387499999999999</v>
      </c>
      <c r="G134">
        <v>3493600</v>
      </c>
    </row>
    <row r="135" spans="1:7" x14ac:dyDescent="0.25">
      <c r="A135" s="20">
        <v>41015</v>
      </c>
      <c r="B135">
        <v>10.75375</v>
      </c>
      <c r="C135">
        <v>10.85125</v>
      </c>
      <c r="D135">
        <v>10.2675</v>
      </c>
      <c r="E135">
        <v>10.55</v>
      </c>
      <c r="F135">
        <v>10.55</v>
      </c>
      <c r="G135">
        <v>2366400</v>
      </c>
    </row>
    <row r="136" spans="1:7" x14ac:dyDescent="0.25">
      <c r="A136" s="20">
        <v>41016</v>
      </c>
      <c r="B136">
        <v>10.91375</v>
      </c>
      <c r="C136">
        <v>11.2525</v>
      </c>
      <c r="D136">
        <v>10.887499999999999</v>
      </c>
      <c r="E136">
        <v>11.125</v>
      </c>
      <c r="F136">
        <v>11.125</v>
      </c>
      <c r="G136">
        <v>2501600</v>
      </c>
    </row>
    <row r="137" spans="1:7" x14ac:dyDescent="0.25">
      <c r="A137" s="20">
        <v>41017</v>
      </c>
      <c r="B137">
        <v>11.005000000000001</v>
      </c>
      <c r="C137">
        <v>11.237500000000001</v>
      </c>
      <c r="D137">
        <v>10.8025</v>
      </c>
      <c r="E137">
        <v>10.92625</v>
      </c>
      <c r="F137">
        <v>10.92625</v>
      </c>
      <c r="G137">
        <v>2022400</v>
      </c>
    </row>
    <row r="138" spans="1:7" x14ac:dyDescent="0.25">
      <c r="A138" s="20">
        <v>41018</v>
      </c>
      <c r="B138">
        <v>10.97125</v>
      </c>
      <c r="C138">
        <v>11.188750000000001</v>
      </c>
      <c r="D138">
        <v>10.535</v>
      </c>
      <c r="E138">
        <v>10.845000000000001</v>
      </c>
      <c r="F138">
        <v>10.845000000000001</v>
      </c>
      <c r="G138">
        <v>2418400</v>
      </c>
    </row>
    <row r="139" spans="1:7" x14ac:dyDescent="0.25">
      <c r="A139" s="20">
        <v>41019</v>
      </c>
      <c r="B139">
        <v>11.0825</v>
      </c>
      <c r="C139">
        <v>11.3125</v>
      </c>
      <c r="D139">
        <v>11.08</v>
      </c>
      <c r="E139">
        <v>11.19875</v>
      </c>
      <c r="F139">
        <v>11.19875</v>
      </c>
      <c r="G139">
        <v>1588000</v>
      </c>
    </row>
    <row r="140" spans="1:7" x14ac:dyDescent="0.25">
      <c r="A140" s="20">
        <v>41022</v>
      </c>
      <c r="B140">
        <v>10.63125</v>
      </c>
      <c r="C140">
        <v>10.8825</v>
      </c>
      <c r="D140">
        <v>10.38625</v>
      </c>
      <c r="E140">
        <v>10.835000000000001</v>
      </c>
      <c r="F140">
        <v>10.835000000000001</v>
      </c>
      <c r="G140">
        <v>1666400</v>
      </c>
    </row>
    <row r="141" spans="1:7" x14ac:dyDescent="0.25">
      <c r="A141" s="20">
        <v>41023</v>
      </c>
      <c r="B141">
        <v>10.86875</v>
      </c>
      <c r="C141">
        <v>11.077500000000001</v>
      </c>
      <c r="D141">
        <v>10.8</v>
      </c>
      <c r="E141">
        <v>11.077500000000001</v>
      </c>
      <c r="F141">
        <v>11.077500000000001</v>
      </c>
      <c r="G141">
        <v>962400</v>
      </c>
    </row>
    <row r="142" spans="1:7" x14ac:dyDescent="0.25">
      <c r="A142" s="20">
        <v>41024</v>
      </c>
      <c r="B142">
        <v>11.535</v>
      </c>
      <c r="C142">
        <v>11.7925</v>
      </c>
      <c r="D142">
        <v>11.285</v>
      </c>
      <c r="E142">
        <v>11.77</v>
      </c>
      <c r="F142">
        <v>11.77</v>
      </c>
      <c r="G142">
        <v>1524000</v>
      </c>
    </row>
    <row r="143" spans="1:7" x14ac:dyDescent="0.25">
      <c r="A143" s="20">
        <v>41025</v>
      </c>
      <c r="B143">
        <v>11.74375</v>
      </c>
      <c r="C143">
        <v>12.27125</v>
      </c>
      <c r="D143">
        <v>11.68375</v>
      </c>
      <c r="E143">
        <v>12.1675</v>
      </c>
      <c r="F143">
        <v>12.1675</v>
      </c>
      <c r="G143">
        <v>880000</v>
      </c>
    </row>
    <row r="144" spans="1:7" x14ac:dyDescent="0.25">
      <c r="A144" s="20">
        <v>41026</v>
      </c>
      <c r="B144">
        <v>12.237500000000001</v>
      </c>
      <c r="C144">
        <v>12.31</v>
      </c>
      <c r="D144">
        <v>11.977499999999999</v>
      </c>
      <c r="E144">
        <v>12.195</v>
      </c>
      <c r="F144">
        <v>12.195</v>
      </c>
      <c r="G144">
        <v>539200</v>
      </c>
    </row>
    <row r="145" spans="1:7" x14ac:dyDescent="0.25">
      <c r="A145" s="20">
        <v>41029</v>
      </c>
      <c r="B145">
        <v>12.047499999999999</v>
      </c>
      <c r="C145">
        <v>12.11875</v>
      </c>
      <c r="D145">
        <v>11.855</v>
      </c>
      <c r="E145">
        <v>11.921250000000001</v>
      </c>
      <c r="F145">
        <v>11.921250000000001</v>
      </c>
      <c r="G145">
        <v>792000</v>
      </c>
    </row>
    <row r="146" spans="1:7" x14ac:dyDescent="0.25">
      <c r="A146" s="20">
        <v>41030</v>
      </c>
      <c r="B146">
        <v>11.953749999999999</v>
      </c>
      <c r="C146">
        <v>12.421250000000001</v>
      </c>
      <c r="D146">
        <v>11.914999999999999</v>
      </c>
      <c r="E146">
        <v>12.275</v>
      </c>
      <c r="F146">
        <v>12.275</v>
      </c>
      <c r="G146">
        <v>841600</v>
      </c>
    </row>
    <row r="147" spans="1:7" x14ac:dyDescent="0.25">
      <c r="A147" s="20">
        <v>41031</v>
      </c>
      <c r="B147">
        <v>12.025</v>
      </c>
      <c r="C147">
        <v>12.295</v>
      </c>
      <c r="D147">
        <v>11.914999999999999</v>
      </c>
      <c r="E147">
        <v>12.185</v>
      </c>
      <c r="F147">
        <v>12.185</v>
      </c>
      <c r="G147">
        <v>672000</v>
      </c>
    </row>
    <row r="148" spans="1:7" x14ac:dyDescent="0.25">
      <c r="A148" s="20">
        <v>41032</v>
      </c>
      <c r="B148">
        <v>12.293749999999999</v>
      </c>
      <c r="C148">
        <v>12.36875</v>
      </c>
      <c r="D148">
        <v>11.79</v>
      </c>
      <c r="E148">
        <v>11.92625</v>
      </c>
      <c r="F148">
        <v>11.92625</v>
      </c>
      <c r="G148">
        <v>360000</v>
      </c>
    </row>
    <row r="149" spans="1:7" x14ac:dyDescent="0.25">
      <c r="A149" s="20">
        <v>41033</v>
      </c>
      <c r="B149">
        <v>11.81</v>
      </c>
      <c r="C149">
        <v>11.82</v>
      </c>
      <c r="D149">
        <v>11.20875</v>
      </c>
      <c r="E149">
        <v>11.3925</v>
      </c>
      <c r="F149">
        <v>11.3925</v>
      </c>
      <c r="G149">
        <v>1464800</v>
      </c>
    </row>
    <row r="150" spans="1:7" x14ac:dyDescent="0.25">
      <c r="A150" s="20">
        <v>41036</v>
      </c>
      <c r="B150">
        <v>11.12875</v>
      </c>
      <c r="C150">
        <v>11.664999999999999</v>
      </c>
      <c r="D150">
        <v>11.07</v>
      </c>
      <c r="E150">
        <v>11.5525</v>
      </c>
      <c r="F150">
        <v>11.5525</v>
      </c>
      <c r="G150">
        <v>952000</v>
      </c>
    </row>
    <row r="151" spans="1:7" x14ac:dyDescent="0.25">
      <c r="A151" s="20">
        <v>41037</v>
      </c>
      <c r="B151">
        <v>11.307499999999999</v>
      </c>
      <c r="C151">
        <v>11.5025</v>
      </c>
      <c r="D151">
        <v>10.705</v>
      </c>
      <c r="E151">
        <v>11.455</v>
      </c>
      <c r="F151">
        <v>11.455</v>
      </c>
      <c r="G151">
        <v>2132800</v>
      </c>
    </row>
    <row r="152" spans="1:7" x14ac:dyDescent="0.25">
      <c r="A152" s="20">
        <v>41038</v>
      </c>
      <c r="B152">
        <v>10.885</v>
      </c>
      <c r="C152">
        <v>11.342499999999999</v>
      </c>
      <c r="D152">
        <v>10.67</v>
      </c>
      <c r="E152">
        <v>11</v>
      </c>
      <c r="F152">
        <v>11</v>
      </c>
      <c r="G152">
        <v>2953600</v>
      </c>
    </row>
    <row r="153" spans="1:7" x14ac:dyDescent="0.25">
      <c r="A153" s="20">
        <v>41039</v>
      </c>
      <c r="B153">
        <v>11.315</v>
      </c>
      <c r="C153">
        <v>11.48</v>
      </c>
      <c r="D153">
        <v>11.186249999999999</v>
      </c>
      <c r="E153">
        <v>11.352499999999999</v>
      </c>
      <c r="F153">
        <v>11.352499999999999</v>
      </c>
      <c r="G153">
        <v>1551200</v>
      </c>
    </row>
    <row r="154" spans="1:7" x14ac:dyDescent="0.25">
      <c r="A154" s="20">
        <v>41040</v>
      </c>
      <c r="B154">
        <v>11.045</v>
      </c>
      <c r="C154">
        <v>11.53</v>
      </c>
      <c r="D154">
        <v>11.012499999999999</v>
      </c>
      <c r="E154">
        <v>11.17</v>
      </c>
      <c r="F154">
        <v>11.17</v>
      </c>
      <c r="G154">
        <v>1088000</v>
      </c>
    </row>
    <row r="155" spans="1:7" x14ac:dyDescent="0.25">
      <c r="A155" s="20">
        <v>41043</v>
      </c>
      <c r="B155">
        <v>10.695</v>
      </c>
      <c r="C155">
        <v>10.827500000000001</v>
      </c>
      <c r="D155">
        <v>10.48625</v>
      </c>
      <c r="E155">
        <v>10.51</v>
      </c>
      <c r="F155">
        <v>10.51</v>
      </c>
      <c r="G155">
        <v>2299200</v>
      </c>
    </row>
    <row r="156" spans="1:7" x14ac:dyDescent="0.25">
      <c r="A156" s="20">
        <v>41044</v>
      </c>
      <c r="B156">
        <v>10.45</v>
      </c>
      <c r="C156">
        <v>10.63875</v>
      </c>
      <c r="D156">
        <v>9.9550000000000001</v>
      </c>
      <c r="E156">
        <v>10</v>
      </c>
      <c r="F156">
        <v>10</v>
      </c>
      <c r="G156">
        <v>2112000</v>
      </c>
    </row>
    <row r="157" spans="1:7" x14ac:dyDescent="0.25">
      <c r="A157" s="20">
        <v>41045</v>
      </c>
      <c r="B157">
        <v>10.126250000000001</v>
      </c>
      <c r="C157">
        <v>10.29</v>
      </c>
      <c r="D157">
        <v>9.6037499999999998</v>
      </c>
      <c r="E157">
        <v>9.6274999999999995</v>
      </c>
      <c r="F157">
        <v>9.6274999999999995</v>
      </c>
      <c r="G157">
        <v>2184800</v>
      </c>
    </row>
    <row r="158" spans="1:7" x14ac:dyDescent="0.25">
      <c r="A158" s="20">
        <v>41046</v>
      </c>
      <c r="B158">
        <v>9.7162500000000005</v>
      </c>
      <c r="C158">
        <v>9.82</v>
      </c>
      <c r="D158">
        <v>9.1649999999999991</v>
      </c>
      <c r="E158">
        <v>9.1649999999999991</v>
      </c>
      <c r="F158">
        <v>9.1649999999999991</v>
      </c>
      <c r="G158">
        <v>1665600</v>
      </c>
    </row>
    <row r="159" spans="1:7" x14ac:dyDescent="0.25">
      <c r="A159" s="20">
        <v>41047</v>
      </c>
      <c r="B159">
        <v>9.2149999999999999</v>
      </c>
      <c r="C159">
        <v>9.2612500000000004</v>
      </c>
      <c r="D159">
        <v>8.4049999999999994</v>
      </c>
      <c r="E159">
        <v>8.5500000000000007</v>
      </c>
      <c r="F159">
        <v>8.5500000000000007</v>
      </c>
      <c r="G159">
        <v>3050400</v>
      </c>
    </row>
    <row r="160" spans="1:7" x14ac:dyDescent="0.25">
      <c r="A160" s="20">
        <v>41050</v>
      </c>
      <c r="B160">
        <v>8.59</v>
      </c>
      <c r="C160">
        <v>9.4762500000000003</v>
      </c>
      <c r="D160">
        <v>8.4749999999999996</v>
      </c>
      <c r="E160">
        <v>9.4762500000000003</v>
      </c>
      <c r="F160">
        <v>9.4762500000000003</v>
      </c>
      <c r="G160">
        <v>3096800</v>
      </c>
    </row>
    <row r="161" spans="1:7" x14ac:dyDescent="0.25">
      <c r="A161" s="20">
        <v>41051</v>
      </c>
      <c r="B161">
        <v>9.59</v>
      </c>
      <c r="C161">
        <v>9.9862500000000001</v>
      </c>
      <c r="D161">
        <v>8.8049999999999997</v>
      </c>
      <c r="E161">
        <v>9.0950000000000006</v>
      </c>
      <c r="F161">
        <v>9.0950000000000006</v>
      </c>
      <c r="G161">
        <v>4504800</v>
      </c>
    </row>
    <row r="162" spans="1:7" x14ac:dyDescent="0.25">
      <c r="A162" s="20">
        <v>41052</v>
      </c>
      <c r="B162">
        <v>8.8849999999999998</v>
      </c>
      <c r="C162">
        <v>9.3725000000000005</v>
      </c>
      <c r="D162">
        <v>8.59375</v>
      </c>
      <c r="E162">
        <v>9.27</v>
      </c>
      <c r="F162">
        <v>9.27</v>
      </c>
      <c r="G162">
        <v>5280000</v>
      </c>
    </row>
    <row r="163" spans="1:7" x14ac:dyDescent="0.25">
      <c r="A163" s="20">
        <v>41053</v>
      </c>
      <c r="B163">
        <v>9.36</v>
      </c>
      <c r="C163">
        <v>9.39</v>
      </c>
      <c r="D163">
        <v>8.8550000000000004</v>
      </c>
      <c r="E163">
        <v>9.1875</v>
      </c>
      <c r="F163">
        <v>9.1875</v>
      </c>
      <c r="G163">
        <v>2651200</v>
      </c>
    </row>
    <row r="164" spans="1:7" x14ac:dyDescent="0.25">
      <c r="A164" s="20">
        <v>41054</v>
      </c>
      <c r="B164">
        <v>9.2149999999999999</v>
      </c>
      <c r="C164">
        <v>9.3512500000000003</v>
      </c>
      <c r="D164">
        <v>9.1549999999999994</v>
      </c>
      <c r="E164">
        <v>9.3037500000000009</v>
      </c>
      <c r="F164">
        <v>9.3037500000000009</v>
      </c>
      <c r="G164">
        <v>1385600</v>
      </c>
    </row>
    <row r="165" spans="1:7" x14ac:dyDescent="0.25">
      <c r="A165" s="20">
        <v>41058</v>
      </c>
      <c r="B165">
        <v>9.5649999999999995</v>
      </c>
      <c r="C165">
        <v>9.7874999999999996</v>
      </c>
      <c r="D165">
        <v>9.40625</v>
      </c>
      <c r="E165">
        <v>9.7274999999999991</v>
      </c>
      <c r="F165">
        <v>9.7274999999999991</v>
      </c>
      <c r="G165">
        <v>1484800</v>
      </c>
    </row>
    <row r="166" spans="1:7" x14ac:dyDescent="0.25">
      <c r="A166" s="20">
        <v>41059</v>
      </c>
      <c r="B166">
        <v>9.4674999999999994</v>
      </c>
      <c r="C166">
        <v>9.4674999999999994</v>
      </c>
      <c r="D166">
        <v>9.0724999999999998</v>
      </c>
      <c r="E166">
        <v>9.0724999999999998</v>
      </c>
      <c r="F166">
        <v>9.0724999999999998</v>
      </c>
      <c r="G166">
        <v>1566400</v>
      </c>
    </row>
    <row r="167" spans="1:7" x14ac:dyDescent="0.25">
      <c r="A167" s="20">
        <v>41060</v>
      </c>
      <c r="B167">
        <v>8.9574999999999996</v>
      </c>
      <c r="C167">
        <v>9.2012499999999999</v>
      </c>
      <c r="D167">
        <v>8.5</v>
      </c>
      <c r="E167">
        <v>8.9</v>
      </c>
      <c r="F167">
        <v>8.9</v>
      </c>
      <c r="G167">
        <v>5666400</v>
      </c>
    </row>
    <row r="168" spans="1:7" x14ac:dyDescent="0.25">
      <c r="A168" s="20">
        <v>41061</v>
      </c>
      <c r="B168">
        <v>8.2475000000000005</v>
      </c>
      <c r="C168">
        <v>8.4937500000000004</v>
      </c>
      <c r="D168">
        <v>8.1425000000000001</v>
      </c>
      <c r="E168">
        <v>8.1637500000000003</v>
      </c>
      <c r="F168">
        <v>8.1637500000000003</v>
      </c>
      <c r="G168">
        <v>4696000</v>
      </c>
    </row>
    <row r="169" spans="1:7" x14ac:dyDescent="0.25">
      <c r="A169" s="20">
        <v>41064</v>
      </c>
      <c r="B169">
        <v>8.3412500000000005</v>
      </c>
      <c r="C169">
        <v>8.5150000000000006</v>
      </c>
      <c r="D169">
        <v>8.0587499999999999</v>
      </c>
      <c r="E169">
        <v>8.5137499999999999</v>
      </c>
      <c r="F169">
        <v>8.5137499999999999</v>
      </c>
      <c r="G169">
        <v>3748800</v>
      </c>
    </row>
    <row r="170" spans="1:7" x14ac:dyDescent="0.25">
      <c r="A170" s="20">
        <v>41065</v>
      </c>
      <c r="B170">
        <v>8.41</v>
      </c>
      <c r="C170">
        <v>8.7387499999999996</v>
      </c>
      <c r="D170">
        <v>8.4087499999999995</v>
      </c>
      <c r="E170">
        <v>8.6750000000000007</v>
      </c>
      <c r="F170">
        <v>8.6750000000000007</v>
      </c>
      <c r="G170">
        <v>2571200</v>
      </c>
    </row>
    <row r="171" spans="1:7" x14ac:dyDescent="0.25">
      <c r="A171" s="20">
        <v>41066</v>
      </c>
      <c r="B171">
        <v>8.9574999999999996</v>
      </c>
      <c r="C171">
        <v>9.3262499999999999</v>
      </c>
      <c r="D171">
        <v>8.8887499999999999</v>
      </c>
      <c r="E171">
        <v>9.3175000000000008</v>
      </c>
      <c r="F171">
        <v>9.3175000000000008</v>
      </c>
      <c r="G171">
        <v>4217600</v>
      </c>
    </row>
    <row r="172" spans="1:7" x14ac:dyDescent="0.25">
      <c r="A172" s="20">
        <v>41067</v>
      </c>
      <c r="B172">
        <v>9.7449999999999992</v>
      </c>
      <c r="C172">
        <v>9.7899999999999991</v>
      </c>
      <c r="D172">
        <v>9.3562499999999993</v>
      </c>
      <c r="E172">
        <v>9.4137500000000003</v>
      </c>
      <c r="F172">
        <v>9.4137500000000003</v>
      </c>
      <c r="G172">
        <v>3388800</v>
      </c>
    </row>
    <row r="173" spans="1:7" x14ac:dyDescent="0.25">
      <c r="A173" s="20">
        <v>41068</v>
      </c>
      <c r="B173">
        <v>9.34375</v>
      </c>
      <c r="C173">
        <v>9.9312500000000004</v>
      </c>
      <c r="D173">
        <v>9.3037500000000009</v>
      </c>
      <c r="E173">
        <v>9.9162499999999998</v>
      </c>
      <c r="F173">
        <v>9.9162499999999998</v>
      </c>
      <c r="G173">
        <v>2825600</v>
      </c>
    </row>
    <row r="174" spans="1:7" x14ac:dyDescent="0.25">
      <c r="A174" s="20">
        <v>41071</v>
      </c>
      <c r="B174">
        <v>10.28125</v>
      </c>
      <c r="C174">
        <v>10.33375</v>
      </c>
      <c r="D174">
        <v>9.0175000000000001</v>
      </c>
      <c r="E174">
        <v>9.0549999999999997</v>
      </c>
      <c r="F174">
        <v>9.0549999999999997</v>
      </c>
      <c r="G174">
        <v>4374400</v>
      </c>
    </row>
    <row r="175" spans="1:7" x14ac:dyDescent="0.25">
      <c r="A175" s="20">
        <v>41072</v>
      </c>
      <c r="B175">
        <v>9.0787499999999994</v>
      </c>
      <c r="C175">
        <v>9.2274999999999991</v>
      </c>
      <c r="D175">
        <v>8.7837499999999995</v>
      </c>
      <c r="E175">
        <v>9.17</v>
      </c>
      <c r="F175">
        <v>9.17</v>
      </c>
      <c r="G175">
        <v>4312000</v>
      </c>
    </row>
    <row r="176" spans="1:7" x14ac:dyDescent="0.25">
      <c r="A176" s="20">
        <v>41073</v>
      </c>
      <c r="B176">
        <v>8.9324999999999992</v>
      </c>
      <c r="C176">
        <v>9.1887500000000006</v>
      </c>
      <c r="D176">
        <v>8.5374999999999996</v>
      </c>
      <c r="E176">
        <v>8.6912500000000001</v>
      </c>
      <c r="F176">
        <v>8.6912500000000001</v>
      </c>
      <c r="G176">
        <v>3388000</v>
      </c>
    </row>
    <row r="177" spans="1:7" x14ac:dyDescent="0.25">
      <c r="A177" s="20">
        <v>41074</v>
      </c>
      <c r="B177">
        <v>8.7612500000000004</v>
      </c>
      <c r="C177">
        <v>9.2487499999999994</v>
      </c>
      <c r="D177">
        <v>8.625</v>
      </c>
      <c r="E177">
        <v>9.2487499999999994</v>
      </c>
      <c r="F177">
        <v>9.2487499999999994</v>
      </c>
      <c r="G177">
        <v>4307200</v>
      </c>
    </row>
    <row r="178" spans="1:7" x14ac:dyDescent="0.25">
      <c r="A178" s="20">
        <v>41075</v>
      </c>
      <c r="B178">
        <v>9.3062500000000004</v>
      </c>
      <c r="C178">
        <v>9.7437500000000004</v>
      </c>
      <c r="D178">
        <v>9.1875</v>
      </c>
      <c r="E178">
        <v>9.6150000000000002</v>
      </c>
      <c r="F178">
        <v>9.6150000000000002</v>
      </c>
      <c r="G178">
        <v>2681600</v>
      </c>
    </row>
    <row r="179" spans="1:7" x14ac:dyDescent="0.25">
      <c r="A179" s="20">
        <v>41078</v>
      </c>
      <c r="B179">
        <v>9.6787500000000009</v>
      </c>
      <c r="C179">
        <v>10.467499999999999</v>
      </c>
      <c r="D179">
        <v>9.5812500000000007</v>
      </c>
      <c r="E179">
        <v>10.43375</v>
      </c>
      <c r="F179">
        <v>10.43375</v>
      </c>
      <c r="G179">
        <v>4520000</v>
      </c>
    </row>
    <row r="180" spans="1:7" x14ac:dyDescent="0.25">
      <c r="A180" s="20">
        <v>41079</v>
      </c>
      <c r="B180">
        <v>10.7925</v>
      </c>
      <c r="C180">
        <v>10.84</v>
      </c>
      <c r="D180">
        <v>10.463749999999999</v>
      </c>
      <c r="E180">
        <v>10.62</v>
      </c>
      <c r="F180">
        <v>10.62</v>
      </c>
      <c r="G180">
        <v>2741600</v>
      </c>
    </row>
    <row r="181" spans="1:7" x14ac:dyDescent="0.25">
      <c r="A181" s="20">
        <v>41080</v>
      </c>
      <c r="B181">
        <v>10.626250000000001</v>
      </c>
      <c r="C181">
        <v>11.061249999999999</v>
      </c>
      <c r="D181">
        <v>10.22875</v>
      </c>
      <c r="E181">
        <v>11.061249999999999</v>
      </c>
      <c r="F181">
        <v>11.061249999999999</v>
      </c>
      <c r="G181">
        <v>3924800</v>
      </c>
    </row>
    <row r="182" spans="1:7" x14ac:dyDescent="0.25">
      <c r="A182" s="20">
        <v>41081</v>
      </c>
      <c r="B182">
        <v>11.026249999999999</v>
      </c>
      <c r="C182">
        <v>11.1425</v>
      </c>
      <c r="D182">
        <v>9.73</v>
      </c>
      <c r="E182">
        <v>9.73</v>
      </c>
      <c r="F182">
        <v>9.73</v>
      </c>
      <c r="G182">
        <v>3211200</v>
      </c>
    </row>
    <row r="183" spans="1:7" x14ac:dyDescent="0.25">
      <c r="A183" s="20">
        <v>41082</v>
      </c>
      <c r="B183">
        <v>10.11375</v>
      </c>
      <c r="C183">
        <v>10.827500000000001</v>
      </c>
      <c r="D183">
        <v>9.9350000000000005</v>
      </c>
      <c r="E183">
        <v>10.76</v>
      </c>
      <c r="F183">
        <v>10.76</v>
      </c>
      <c r="G183">
        <v>2529600</v>
      </c>
    </row>
    <row r="184" spans="1:7" x14ac:dyDescent="0.25">
      <c r="A184" s="20">
        <v>41085</v>
      </c>
      <c r="B184">
        <v>10.11</v>
      </c>
      <c r="C184">
        <v>10.178750000000001</v>
      </c>
      <c r="D184">
        <v>9.8712499999999999</v>
      </c>
      <c r="E184">
        <v>9.9662500000000005</v>
      </c>
      <c r="F184">
        <v>9.9662500000000005</v>
      </c>
      <c r="G184">
        <v>4256800</v>
      </c>
    </row>
    <row r="185" spans="1:7" x14ac:dyDescent="0.25">
      <c r="A185" s="20">
        <v>41086</v>
      </c>
      <c r="B185">
        <v>10.282500000000001</v>
      </c>
      <c r="C185">
        <v>10.41625</v>
      </c>
      <c r="D185">
        <v>9.8874999999999993</v>
      </c>
      <c r="E185">
        <v>10.29</v>
      </c>
      <c r="F185">
        <v>10.29</v>
      </c>
      <c r="G185">
        <v>3820800</v>
      </c>
    </row>
    <row r="186" spans="1:7" x14ac:dyDescent="0.25">
      <c r="A186" s="20">
        <v>41087</v>
      </c>
      <c r="B186">
        <v>10.435</v>
      </c>
      <c r="C186">
        <v>10.5825</v>
      </c>
      <c r="D186">
        <v>10.19</v>
      </c>
      <c r="E186">
        <v>10.195</v>
      </c>
      <c r="F186">
        <v>10.195</v>
      </c>
      <c r="G186">
        <v>2592000</v>
      </c>
    </row>
    <row r="187" spans="1:7" x14ac:dyDescent="0.25">
      <c r="A187" s="20">
        <v>41088</v>
      </c>
      <c r="B187">
        <v>10.081250000000001</v>
      </c>
      <c r="C187">
        <v>10.546250000000001</v>
      </c>
      <c r="D187">
        <v>9.9</v>
      </c>
      <c r="E187">
        <v>10.5175</v>
      </c>
      <c r="F187">
        <v>10.5175</v>
      </c>
      <c r="G187">
        <v>2498400</v>
      </c>
    </row>
    <row r="188" spans="1:7" x14ac:dyDescent="0.25">
      <c r="A188" s="20">
        <v>41089</v>
      </c>
      <c r="B188">
        <v>11.13875</v>
      </c>
      <c r="C188">
        <v>11.2875</v>
      </c>
      <c r="D188">
        <v>10.987500000000001</v>
      </c>
      <c r="E188">
        <v>11.22875</v>
      </c>
      <c r="F188">
        <v>11.22875</v>
      </c>
      <c r="G188">
        <v>4128000</v>
      </c>
    </row>
    <row r="189" spans="1:7" x14ac:dyDescent="0.25">
      <c r="A189" s="20">
        <v>41092</v>
      </c>
      <c r="B189">
        <v>11.455</v>
      </c>
      <c r="C189">
        <v>11.981249999999999</v>
      </c>
      <c r="D189">
        <v>11.3225</v>
      </c>
      <c r="E189">
        <v>11.938750000000001</v>
      </c>
      <c r="F189">
        <v>11.938750000000001</v>
      </c>
      <c r="G189">
        <v>2507200</v>
      </c>
    </row>
    <row r="190" spans="1:7" x14ac:dyDescent="0.25">
      <c r="A190" s="20">
        <v>41093</v>
      </c>
      <c r="B190">
        <v>12.01125</v>
      </c>
      <c r="C190">
        <v>12.356249999999999</v>
      </c>
      <c r="D190">
        <v>11.994999999999999</v>
      </c>
      <c r="E190">
        <v>12.178750000000001</v>
      </c>
      <c r="F190">
        <v>12.178750000000001</v>
      </c>
      <c r="G190">
        <v>1488000</v>
      </c>
    </row>
    <row r="191" spans="1:7" x14ac:dyDescent="0.25">
      <c r="A191" s="20">
        <v>41095</v>
      </c>
      <c r="B191">
        <v>12.106249999999999</v>
      </c>
      <c r="C191">
        <v>12.106249999999999</v>
      </c>
      <c r="D191">
        <v>11.57625</v>
      </c>
      <c r="E191">
        <v>11.73</v>
      </c>
      <c r="F191">
        <v>11.73</v>
      </c>
      <c r="G191">
        <v>2100000</v>
      </c>
    </row>
    <row r="192" spans="1:7" x14ac:dyDescent="0.25">
      <c r="A192" s="20">
        <v>41096</v>
      </c>
      <c r="B192">
        <v>11.37875</v>
      </c>
      <c r="C192">
        <v>11.862500000000001</v>
      </c>
      <c r="D192">
        <v>11.3675</v>
      </c>
      <c r="E192">
        <v>11.811249999999999</v>
      </c>
      <c r="F192">
        <v>11.811249999999999</v>
      </c>
      <c r="G192">
        <v>1902400</v>
      </c>
    </row>
    <row r="193" spans="1:7" x14ac:dyDescent="0.25">
      <c r="A193" s="20">
        <v>41099</v>
      </c>
      <c r="B193">
        <v>11.914999999999999</v>
      </c>
      <c r="C193">
        <v>12.055</v>
      </c>
      <c r="D193">
        <v>11.647500000000001</v>
      </c>
      <c r="E193">
        <v>11.93</v>
      </c>
      <c r="F193">
        <v>11.93</v>
      </c>
      <c r="G193">
        <v>1779200</v>
      </c>
    </row>
    <row r="194" spans="1:7" x14ac:dyDescent="0.25">
      <c r="A194" s="20">
        <v>41100</v>
      </c>
      <c r="B194">
        <v>12.12125</v>
      </c>
      <c r="C194">
        <v>12.262499999999999</v>
      </c>
      <c r="D194">
        <v>11.373749999999999</v>
      </c>
      <c r="E194">
        <v>11.598750000000001</v>
      </c>
      <c r="F194">
        <v>11.598750000000001</v>
      </c>
      <c r="G194">
        <v>2337600</v>
      </c>
    </row>
    <row r="195" spans="1:7" x14ac:dyDescent="0.25">
      <c r="A195" s="20">
        <v>41101</v>
      </c>
      <c r="B195">
        <v>11.616250000000001</v>
      </c>
      <c r="C195">
        <v>12.06</v>
      </c>
      <c r="D195">
        <v>11.418749999999999</v>
      </c>
      <c r="E195">
        <v>11.94375</v>
      </c>
      <c r="F195">
        <v>11.94375</v>
      </c>
      <c r="G195">
        <v>1875200</v>
      </c>
    </row>
    <row r="196" spans="1:7" x14ac:dyDescent="0.25">
      <c r="A196" s="20">
        <v>41102</v>
      </c>
      <c r="B196">
        <v>11.66375</v>
      </c>
      <c r="C196">
        <v>12.1075</v>
      </c>
      <c r="D196">
        <v>11.385</v>
      </c>
      <c r="E196">
        <v>11.828749999999999</v>
      </c>
      <c r="F196">
        <v>11.828749999999999</v>
      </c>
      <c r="G196">
        <v>2760000</v>
      </c>
    </row>
    <row r="197" spans="1:7" x14ac:dyDescent="0.25">
      <c r="A197" s="20">
        <v>41103</v>
      </c>
      <c r="B197">
        <v>12.0275</v>
      </c>
      <c r="C197">
        <v>12.535</v>
      </c>
      <c r="D197">
        <v>12.015000000000001</v>
      </c>
      <c r="E197">
        <v>12.52125</v>
      </c>
      <c r="F197">
        <v>12.52125</v>
      </c>
      <c r="G197">
        <v>3014400</v>
      </c>
    </row>
    <row r="198" spans="1:7" x14ac:dyDescent="0.25">
      <c r="A198" s="20">
        <v>41106</v>
      </c>
      <c r="B198">
        <v>12.5525</v>
      </c>
      <c r="C198">
        <v>12.793749999999999</v>
      </c>
      <c r="D198">
        <v>12.395</v>
      </c>
      <c r="E198">
        <v>12.661250000000001</v>
      </c>
      <c r="F198">
        <v>12.661250000000001</v>
      </c>
      <c r="G198">
        <v>2317600</v>
      </c>
    </row>
    <row r="199" spans="1:7" x14ac:dyDescent="0.25">
      <c r="A199" s="20">
        <v>41107</v>
      </c>
      <c r="B199">
        <v>12.89875</v>
      </c>
      <c r="C199">
        <v>13.217499999999999</v>
      </c>
      <c r="D199">
        <v>12.516249999999999</v>
      </c>
      <c r="E199">
        <v>13.115</v>
      </c>
      <c r="F199">
        <v>13.115</v>
      </c>
      <c r="G199">
        <v>3762400</v>
      </c>
    </row>
    <row r="200" spans="1:7" x14ac:dyDescent="0.25">
      <c r="A200" s="20">
        <v>41108</v>
      </c>
      <c r="B200">
        <v>13.057499999999999</v>
      </c>
      <c r="C200">
        <v>13.315</v>
      </c>
      <c r="D200">
        <v>12.893750000000001</v>
      </c>
      <c r="E200">
        <v>12.973750000000001</v>
      </c>
      <c r="F200">
        <v>12.973750000000001</v>
      </c>
      <c r="G200">
        <v>2680000</v>
      </c>
    </row>
    <row r="201" spans="1:7" x14ac:dyDescent="0.25">
      <c r="A201" s="20">
        <v>41109</v>
      </c>
      <c r="B201">
        <v>13.081250000000001</v>
      </c>
      <c r="C201">
        <v>13.272500000000001</v>
      </c>
      <c r="D201">
        <v>12.78125</v>
      </c>
      <c r="E201">
        <v>13.268750000000001</v>
      </c>
      <c r="F201">
        <v>13.268750000000001</v>
      </c>
      <c r="G201">
        <v>1272000</v>
      </c>
    </row>
    <row r="202" spans="1:7" x14ac:dyDescent="0.25">
      <c r="A202" s="20">
        <v>41110</v>
      </c>
      <c r="B202">
        <v>12.875</v>
      </c>
      <c r="C202">
        <v>13.046250000000001</v>
      </c>
      <c r="D202">
        <v>12.4375</v>
      </c>
      <c r="E202">
        <v>12.5625</v>
      </c>
      <c r="F202">
        <v>12.5625</v>
      </c>
      <c r="G202">
        <v>1810400</v>
      </c>
    </row>
    <row r="203" spans="1:7" x14ac:dyDescent="0.25">
      <c r="A203" s="20">
        <v>41113</v>
      </c>
      <c r="B203">
        <v>11.565</v>
      </c>
      <c r="C203">
        <v>11.981249999999999</v>
      </c>
      <c r="D203">
        <v>11.12875</v>
      </c>
      <c r="E203">
        <v>11.686249999999999</v>
      </c>
      <c r="F203">
        <v>11.686249999999999</v>
      </c>
      <c r="G203">
        <v>1891200</v>
      </c>
    </row>
    <row r="204" spans="1:7" x14ac:dyDescent="0.25">
      <c r="A204" s="20">
        <v>41114</v>
      </c>
      <c r="B204">
        <v>11.73875</v>
      </c>
      <c r="C204">
        <v>11.744999999999999</v>
      </c>
      <c r="D204">
        <v>10.887499999999999</v>
      </c>
      <c r="E204">
        <v>11.2425</v>
      </c>
      <c r="F204">
        <v>11.2425</v>
      </c>
      <c r="G204">
        <v>2348800</v>
      </c>
    </row>
    <row r="205" spans="1:7" x14ac:dyDescent="0.25">
      <c r="A205" s="20">
        <v>41115</v>
      </c>
      <c r="B205">
        <v>11.297499999999999</v>
      </c>
      <c r="C205">
        <v>11.53875</v>
      </c>
      <c r="D205">
        <v>10.893750000000001</v>
      </c>
      <c r="E205">
        <v>11.35375</v>
      </c>
      <c r="F205">
        <v>11.35375</v>
      </c>
      <c r="G205">
        <v>2803200</v>
      </c>
    </row>
    <row r="206" spans="1:7" x14ac:dyDescent="0.25">
      <c r="A206" s="20">
        <v>41116</v>
      </c>
      <c r="B206">
        <v>12.057499999999999</v>
      </c>
      <c r="C206">
        <v>12.26375</v>
      </c>
      <c r="D206">
        <v>11.835000000000001</v>
      </c>
      <c r="E206">
        <v>12.234999999999999</v>
      </c>
      <c r="F206">
        <v>12.234999999999999</v>
      </c>
      <c r="G206">
        <v>2455200</v>
      </c>
    </row>
    <row r="207" spans="1:7" x14ac:dyDescent="0.25">
      <c r="A207" s="20">
        <v>41117</v>
      </c>
      <c r="B207">
        <v>12.7325</v>
      </c>
      <c r="C207">
        <v>12.78125</v>
      </c>
      <c r="D207">
        <v>12.40625</v>
      </c>
      <c r="E207">
        <v>12.532500000000001</v>
      </c>
      <c r="F207">
        <v>12.532500000000001</v>
      </c>
      <c r="G207">
        <v>1960000</v>
      </c>
    </row>
    <row r="208" spans="1:7" x14ac:dyDescent="0.25">
      <c r="A208" s="20">
        <v>41120</v>
      </c>
      <c r="B208">
        <v>12.64</v>
      </c>
      <c r="C208">
        <v>12.7925</v>
      </c>
      <c r="D208">
        <v>12.248749999999999</v>
      </c>
      <c r="E208">
        <v>12.27125</v>
      </c>
      <c r="F208">
        <v>12.27125</v>
      </c>
      <c r="G208">
        <v>2301600</v>
      </c>
    </row>
    <row r="209" spans="1:7" x14ac:dyDescent="0.25">
      <c r="A209" s="20">
        <v>41121</v>
      </c>
      <c r="B209">
        <v>12.00625</v>
      </c>
      <c r="C209">
        <v>12.262499999999999</v>
      </c>
      <c r="D209">
        <v>11.9</v>
      </c>
      <c r="E209">
        <v>11.907500000000001</v>
      </c>
      <c r="F209">
        <v>11.907500000000001</v>
      </c>
      <c r="G209">
        <v>1586400</v>
      </c>
    </row>
    <row r="210" spans="1:7" x14ac:dyDescent="0.25">
      <c r="A210" s="20">
        <v>41122</v>
      </c>
      <c r="B210">
        <v>12.13125</v>
      </c>
      <c r="C210">
        <v>12.32</v>
      </c>
      <c r="D210">
        <v>11.887499999999999</v>
      </c>
      <c r="E210">
        <v>12.164999999999999</v>
      </c>
      <c r="F210">
        <v>12.164999999999999</v>
      </c>
      <c r="G210">
        <v>3452800</v>
      </c>
    </row>
    <row r="211" spans="1:7" x14ac:dyDescent="0.25">
      <c r="A211" s="20">
        <v>41123</v>
      </c>
      <c r="B211">
        <v>11.848750000000001</v>
      </c>
      <c r="C211">
        <v>12.4375</v>
      </c>
      <c r="D211">
        <v>11.76375</v>
      </c>
      <c r="E211">
        <v>12.4375</v>
      </c>
      <c r="F211">
        <v>12.4375</v>
      </c>
      <c r="G211">
        <v>3147200</v>
      </c>
    </row>
    <row r="212" spans="1:7" x14ac:dyDescent="0.25">
      <c r="A212" s="20">
        <v>41124</v>
      </c>
      <c r="B212">
        <v>12.91625</v>
      </c>
      <c r="C212">
        <v>13.307499999999999</v>
      </c>
      <c r="D212">
        <v>12.838749999999999</v>
      </c>
      <c r="E212">
        <v>13.307499999999999</v>
      </c>
      <c r="F212">
        <v>13.307499999999999</v>
      </c>
      <c r="G212">
        <v>2534400</v>
      </c>
    </row>
    <row r="213" spans="1:7" x14ac:dyDescent="0.25">
      <c r="A213" s="20">
        <v>41127</v>
      </c>
      <c r="B213">
        <v>13.4975</v>
      </c>
      <c r="C213">
        <v>13.74375</v>
      </c>
      <c r="D213">
        <v>13.41</v>
      </c>
      <c r="E213">
        <v>13.61125</v>
      </c>
      <c r="F213">
        <v>13.61125</v>
      </c>
      <c r="G213">
        <v>1572800</v>
      </c>
    </row>
    <row r="214" spans="1:7" x14ac:dyDescent="0.25">
      <c r="A214" s="20">
        <v>41128</v>
      </c>
      <c r="B214">
        <v>13.8125</v>
      </c>
      <c r="C214">
        <v>13.887499999999999</v>
      </c>
      <c r="D214">
        <v>13.192500000000001</v>
      </c>
      <c r="E214">
        <v>13.2125</v>
      </c>
      <c r="F214">
        <v>13.2125</v>
      </c>
      <c r="G214">
        <v>1808000</v>
      </c>
    </row>
    <row r="215" spans="1:7" x14ac:dyDescent="0.25">
      <c r="A215" s="20">
        <v>41129</v>
      </c>
      <c r="B215">
        <v>13.24375</v>
      </c>
      <c r="C215">
        <v>13.7675</v>
      </c>
      <c r="D215">
        <v>13.14875</v>
      </c>
      <c r="E215">
        <v>13.751250000000001</v>
      </c>
      <c r="F215">
        <v>13.751250000000001</v>
      </c>
      <c r="G215">
        <v>1176800</v>
      </c>
    </row>
    <row r="216" spans="1:7" x14ac:dyDescent="0.25">
      <c r="A216" s="20">
        <v>41130</v>
      </c>
      <c r="B216">
        <v>13.635</v>
      </c>
      <c r="C216">
        <v>13.9475</v>
      </c>
      <c r="D216">
        <v>13.515000000000001</v>
      </c>
      <c r="E216">
        <v>13.80625</v>
      </c>
      <c r="F216">
        <v>13.80625</v>
      </c>
      <c r="G216">
        <v>1238400</v>
      </c>
    </row>
    <row r="217" spans="1:7" x14ac:dyDescent="0.25">
      <c r="A217" s="20">
        <v>41131</v>
      </c>
      <c r="B217">
        <v>13.657500000000001</v>
      </c>
      <c r="C217">
        <v>14.061249999999999</v>
      </c>
      <c r="D217">
        <v>13.55875</v>
      </c>
      <c r="E217">
        <v>14.0525</v>
      </c>
      <c r="F217">
        <v>14.0525</v>
      </c>
      <c r="G217">
        <v>1799200</v>
      </c>
    </row>
    <row r="218" spans="1:7" x14ac:dyDescent="0.25">
      <c r="A218" s="20">
        <v>41134</v>
      </c>
      <c r="B218">
        <v>14.0075</v>
      </c>
      <c r="C218">
        <v>14.436249999999999</v>
      </c>
      <c r="D218">
        <v>13.956250000000001</v>
      </c>
      <c r="E218">
        <v>14.436249999999999</v>
      </c>
      <c r="F218">
        <v>14.436249999999999</v>
      </c>
      <c r="G218">
        <v>4881600</v>
      </c>
    </row>
    <row r="219" spans="1:7" x14ac:dyDescent="0.25">
      <c r="A219" s="20">
        <v>41135</v>
      </c>
      <c r="B219">
        <v>14.38875</v>
      </c>
      <c r="C219">
        <v>14.465</v>
      </c>
      <c r="D219">
        <v>13.67375</v>
      </c>
      <c r="E219">
        <v>13.69</v>
      </c>
      <c r="F219">
        <v>13.69</v>
      </c>
      <c r="G219">
        <v>1869600</v>
      </c>
    </row>
    <row r="220" spans="1:7" x14ac:dyDescent="0.25">
      <c r="A220" s="20">
        <v>41136</v>
      </c>
      <c r="B220">
        <v>13.6975</v>
      </c>
      <c r="C220">
        <v>14.03375</v>
      </c>
      <c r="D220">
        <v>13.61125</v>
      </c>
      <c r="E220">
        <v>13.692500000000001</v>
      </c>
      <c r="F220">
        <v>13.692500000000001</v>
      </c>
      <c r="G220">
        <v>693600</v>
      </c>
    </row>
    <row r="221" spans="1:7" x14ac:dyDescent="0.25">
      <c r="A221" s="20">
        <v>41137</v>
      </c>
      <c r="B221">
        <v>13.75375</v>
      </c>
      <c r="C221">
        <v>13.9725</v>
      </c>
      <c r="D221">
        <v>13.512499999999999</v>
      </c>
      <c r="E221">
        <v>13.96625</v>
      </c>
      <c r="F221">
        <v>13.96625</v>
      </c>
      <c r="G221">
        <v>538400</v>
      </c>
    </row>
    <row r="222" spans="1:7" x14ac:dyDescent="0.25">
      <c r="A222" s="20">
        <v>41138</v>
      </c>
      <c r="B222">
        <v>14.10125</v>
      </c>
      <c r="C222">
        <v>14.47</v>
      </c>
      <c r="D222">
        <v>13.94125</v>
      </c>
      <c r="E222">
        <v>14.3375</v>
      </c>
      <c r="F222">
        <v>14.3375</v>
      </c>
      <c r="G222">
        <v>1092000</v>
      </c>
    </row>
    <row r="223" spans="1:7" x14ac:dyDescent="0.25">
      <c r="A223" s="20">
        <v>41141</v>
      </c>
      <c r="B223">
        <v>14.2125</v>
      </c>
      <c r="C223">
        <v>14.37875</v>
      </c>
      <c r="D223">
        <v>13.98</v>
      </c>
      <c r="E223">
        <v>14.348750000000001</v>
      </c>
      <c r="F223">
        <v>14.348750000000001</v>
      </c>
      <c r="G223">
        <v>1150400</v>
      </c>
    </row>
    <row r="224" spans="1:7" x14ac:dyDescent="0.25">
      <c r="A224" s="20">
        <v>41142</v>
      </c>
      <c r="B224">
        <v>14.5275</v>
      </c>
      <c r="C224">
        <v>14.57375</v>
      </c>
      <c r="D224">
        <v>13.82625</v>
      </c>
      <c r="E224">
        <v>13.96</v>
      </c>
      <c r="F224">
        <v>13.96</v>
      </c>
      <c r="G224">
        <v>1624800</v>
      </c>
    </row>
    <row r="225" spans="1:7" x14ac:dyDescent="0.25">
      <c r="A225" s="20">
        <v>41143</v>
      </c>
      <c r="B225">
        <v>13.71125</v>
      </c>
      <c r="C225">
        <v>13.96875</v>
      </c>
      <c r="D225">
        <v>13.581250000000001</v>
      </c>
      <c r="E225">
        <v>13.8575</v>
      </c>
      <c r="F225">
        <v>13.8575</v>
      </c>
      <c r="G225">
        <v>1369600</v>
      </c>
    </row>
    <row r="226" spans="1:7" x14ac:dyDescent="0.25">
      <c r="A226" s="20">
        <v>41144</v>
      </c>
      <c r="B226">
        <v>13.75375</v>
      </c>
      <c r="C226">
        <v>13.8025</v>
      </c>
      <c r="D226">
        <v>13.385</v>
      </c>
      <c r="E226">
        <v>13.56875</v>
      </c>
      <c r="F226">
        <v>13.56875</v>
      </c>
      <c r="G226">
        <v>1468000</v>
      </c>
    </row>
    <row r="227" spans="1:7" x14ac:dyDescent="0.25">
      <c r="A227" s="20">
        <v>41145</v>
      </c>
      <c r="B227">
        <v>13.4175</v>
      </c>
      <c r="C227">
        <v>14.22</v>
      </c>
      <c r="D227">
        <v>13.38625</v>
      </c>
      <c r="E227">
        <v>14.108750000000001</v>
      </c>
      <c r="F227">
        <v>14.108750000000001</v>
      </c>
      <c r="G227">
        <v>1446400</v>
      </c>
    </row>
    <row r="228" spans="1:7" x14ac:dyDescent="0.25">
      <c r="A228" s="20">
        <v>41148</v>
      </c>
      <c r="B228">
        <v>14.248749999999999</v>
      </c>
      <c r="C228">
        <v>14.36125</v>
      </c>
      <c r="D228">
        <v>13.987500000000001</v>
      </c>
      <c r="E228">
        <v>14.02875</v>
      </c>
      <c r="F228">
        <v>14.02875</v>
      </c>
      <c r="G228">
        <v>1049600</v>
      </c>
    </row>
    <row r="229" spans="1:7" x14ac:dyDescent="0.25">
      <c r="A229" s="20">
        <v>41149</v>
      </c>
      <c r="B229">
        <v>13.78875</v>
      </c>
      <c r="C229">
        <v>14.0175</v>
      </c>
      <c r="D229">
        <v>13.731249999999999</v>
      </c>
      <c r="E229">
        <v>13.765000000000001</v>
      </c>
      <c r="F229">
        <v>13.765000000000001</v>
      </c>
      <c r="G229">
        <v>915200</v>
      </c>
    </row>
    <row r="230" spans="1:7" x14ac:dyDescent="0.25">
      <c r="A230" s="20">
        <v>41150</v>
      </c>
      <c r="B230">
        <v>13.78125</v>
      </c>
      <c r="C230">
        <v>14.063750000000001</v>
      </c>
      <c r="D230">
        <v>13.67375</v>
      </c>
      <c r="E230">
        <v>13.6975</v>
      </c>
      <c r="F230">
        <v>13.6975</v>
      </c>
      <c r="G230">
        <v>1656000</v>
      </c>
    </row>
    <row r="231" spans="1:7" x14ac:dyDescent="0.25">
      <c r="A231" s="20">
        <v>41151</v>
      </c>
      <c r="B231">
        <v>13.385</v>
      </c>
      <c r="C231">
        <v>13.57625</v>
      </c>
      <c r="D231">
        <v>13.27</v>
      </c>
      <c r="E231">
        <v>13.414999999999999</v>
      </c>
      <c r="F231">
        <v>13.414999999999999</v>
      </c>
      <c r="G231">
        <v>1492800</v>
      </c>
    </row>
    <row r="232" spans="1:7" x14ac:dyDescent="0.25">
      <c r="A232" s="20">
        <v>41152</v>
      </c>
      <c r="B232">
        <v>13.625</v>
      </c>
      <c r="C232">
        <v>13.9175</v>
      </c>
      <c r="D232">
        <v>13.342499999999999</v>
      </c>
      <c r="E232">
        <v>13.81625</v>
      </c>
      <c r="F232">
        <v>13.81625</v>
      </c>
      <c r="G232">
        <v>1385600</v>
      </c>
    </row>
    <row r="233" spans="1:7" x14ac:dyDescent="0.25">
      <c r="A233" s="20">
        <v>41156</v>
      </c>
      <c r="B233">
        <v>13.77375</v>
      </c>
      <c r="C233">
        <v>13.97125</v>
      </c>
      <c r="D233">
        <v>13.54</v>
      </c>
      <c r="E233">
        <v>13.95875</v>
      </c>
      <c r="F233">
        <v>13.95875</v>
      </c>
      <c r="G233">
        <v>1432800</v>
      </c>
    </row>
    <row r="234" spans="1:7" x14ac:dyDescent="0.25">
      <c r="A234" s="20">
        <v>41157</v>
      </c>
      <c r="B234">
        <v>13.99375</v>
      </c>
      <c r="C234">
        <v>14.385</v>
      </c>
      <c r="D234">
        <v>13.99375</v>
      </c>
      <c r="E234">
        <v>14.30875</v>
      </c>
      <c r="F234">
        <v>14.30875</v>
      </c>
      <c r="G234">
        <v>396800</v>
      </c>
    </row>
    <row r="235" spans="1:7" x14ac:dyDescent="0.25">
      <c r="A235" s="20">
        <v>41158</v>
      </c>
      <c r="B235">
        <v>14.635</v>
      </c>
      <c r="C235">
        <v>15.8225</v>
      </c>
      <c r="D235">
        <v>14.635</v>
      </c>
      <c r="E235">
        <v>15.8225</v>
      </c>
      <c r="F235">
        <v>15.8225</v>
      </c>
      <c r="G235">
        <v>2371200</v>
      </c>
    </row>
    <row r="236" spans="1:7" x14ac:dyDescent="0.25">
      <c r="A236" s="20">
        <v>41159</v>
      </c>
      <c r="B236">
        <v>16.133751</v>
      </c>
      <c r="C236">
        <v>16.754999000000002</v>
      </c>
      <c r="D236">
        <v>16.072500000000002</v>
      </c>
      <c r="E236">
        <v>16.715</v>
      </c>
      <c r="F236">
        <v>16.715</v>
      </c>
      <c r="G236">
        <v>2332800</v>
      </c>
    </row>
    <row r="237" spans="1:7" x14ac:dyDescent="0.25">
      <c r="A237" s="20">
        <v>41162</v>
      </c>
      <c r="B237">
        <v>16.443750000000001</v>
      </c>
      <c r="C237">
        <v>16.946251</v>
      </c>
      <c r="D237">
        <v>15.69</v>
      </c>
      <c r="E237">
        <v>15.76375</v>
      </c>
      <c r="F237">
        <v>15.76375</v>
      </c>
      <c r="G237">
        <v>2732800</v>
      </c>
    </row>
    <row r="238" spans="1:7" x14ac:dyDescent="0.25">
      <c r="A238" s="20">
        <v>41163</v>
      </c>
      <c r="B238">
        <v>15.776249999999999</v>
      </c>
      <c r="C238">
        <v>16.196251</v>
      </c>
      <c r="D238">
        <v>15.58375</v>
      </c>
      <c r="E238">
        <v>15.835000000000001</v>
      </c>
      <c r="F238">
        <v>15.835000000000001</v>
      </c>
      <c r="G238">
        <v>2266400</v>
      </c>
    </row>
    <row r="239" spans="1:7" x14ac:dyDescent="0.25">
      <c r="A239" s="20">
        <v>41164</v>
      </c>
      <c r="B239">
        <v>16.131250000000001</v>
      </c>
      <c r="C239">
        <v>16.311250999999999</v>
      </c>
      <c r="D239">
        <v>15.74625</v>
      </c>
      <c r="E239">
        <v>16.25</v>
      </c>
      <c r="F239">
        <v>16.25</v>
      </c>
      <c r="G239">
        <v>1771200</v>
      </c>
    </row>
    <row r="240" spans="1:7" x14ac:dyDescent="0.25">
      <c r="A240" s="20">
        <v>41165</v>
      </c>
      <c r="B240">
        <v>16.233749</v>
      </c>
      <c r="C240">
        <v>17.540001</v>
      </c>
      <c r="D240">
        <v>15.942500000000001</v>
      </c>
      <c r="E240">
        <v>17.43</v>
      </c>
      <c r="F240">
        <v>17.43</v>
      </c>
      <c r="G240">
        <v>2788800</v>
      </c>
    </row>
    <row r="241" spans="1:7" x14ac:dyDescent="0.25">
      <c r="A241" s="20">
        <v>41166</v>
      </c>
      <c r="B241">
        <v>17.772499</v>
      </c>
      <c r="C241">
        <v>18.052499999999998</v>
      </c>
      <c r="D241">
        <v>16.736249999999998</v>
      </c>
      <c r="E241">
        <v>16.8325</v>
      </c>
      <c r="F241">
        <v>16.8325</v>
      </c>
      <c r="G241">
        <v>3025600</v>
      </c>
    </row>
    <row r="242" spans="1:7" x14ac:dyDescent="0.25">
      <c r="A242" s="20">
        <v>41169</v>
      </c>
      <c r="B242">
        <v>16.524999999999999</v>
      </c>
      <c r="C242">
        <v>16.921249</v>
      </c>
      <c r="D242">
        <v>16.513750000000002</v>
      </c>
      <c r="E242">
        <v>16.918751</v>
      </c>
      <c r="F242">
        <v>16.918751</v>
      </c>
      <c r="G242">
        <v>1929600</v>
      </c>
    </row>
    <row r="243" spans="1:7" x14ac:dyDescent="0.25">
      <c r="A243" s="20">
        <v>41170</v>
      </c>
      <c r="B243">
        <v>16.827499</v>
      </c>
      <c r="C243">
        <v>17.4175</v>
      </c>
      <c r="D243">
        <v>16.649999999999999</v>
      </c>
      <c r="E243">
        <v>17.362499</v>
      </c>
      <c r="F243">
        <v>17.362499</v>
      </c>
      <c r="G243">
        <v>2216800</v>
      </c>
    </row>
    <row r="244" spans="1:7" x14ac:dyDescent="0.25">
      <c r="A244" s="20">
        <v>41171</v>
      </c>
      <c r="B244">
        <v>17.6875</v>
      </c>
      <c r="C244">
        <v>17.731251</v>
      </c>
      <c r="D244">
        <v>17.295000000000002</v>
      </c>
      <c r="E244">
        <v>17.392499999999998</v>
      </c>
      <c r="F244">
        <v>17.392499999999998</v>
      </c>
      <c r="G244">
        <v>2570400</v>
      </c>
    </row>
    <row r="245" spans="1:7" x14ac:dyDescent="0.25">
      <c r="A245" s="20">
        <v>41172</v>
      </c>
      <c r="B245">
        <v>17.231251</v>
      </c>
      <c r="C245">
        <v>17.5825</v>
      </c>
      <c r="D245">
        <v>16.96125</v>
      </c>
      <c r="E245">
        <v>17.565000999999999</v>
      </c>
      <c r="F245">
        <v>17.565000999999999</v>
      </c>
      <c r="G245">
        <v>3084800</v>
      </c>
    </row>
    <row r="246" spans="1:7" x14ac:dyDescent="0.25">
      <c r="A246" s="20">
        <v>41173</v>
      </c>
      <c r="B246">
        <v>17.545000000000002</v>
      </c>
      <c r="C246">
        <v>17.915001</v>
      </c>
      <c r="D246">
        <v>17.385000000000002</v>
      </c>
      <c r="E246">
        <v>17.671249</v>
      </c>
      <c r="F246">
        <v>17.671249</v>
      </c>
      <c r="G246">
        <v>2898400</v>
      </c>
    </row>
    <row r="247" spans="1:7" x14ac:dyDescent="0.25">
      <c r="A247" s="20">
        <v>41176</v>
      </c>
      <c r="B247">
        <v>17.471250999999999</v>
      </c>
      <c r="C247">
        <v>18.076250000000002</v>
      </c>
      <c r="D247">
        <v>17.393749</v>
      </c>
      <c r="E247">
        <v>17.908750999999999</v>
      </c>
      <c r="F247">
        <v>17.908750999999999</v>
      </c>
      <c r="G247">
        <v>2852800</v>
      </c>
    </row>
    <row r="248" spans="1:7" x14ac:dyDescent="0.25">
      <c r="A248" s="20">
        <v>41177</v>
      </c>
      <c r="B248">
        <v>18.114999999999998</v>
      </c>
      <c r="C248">
        <v>18.1325</v>
      </c>
      <c r="D248">
        <v>16.526250999999998</v>
      </c>
      <c r="E248">
        <v>16.57</v>
      </c>
      <c r="F248">
        <v>16.57</v>
      </c>
      <c r="G248">
        <v>3509600</v>
      </c>
    </row>
    <row r="249" spans="1:7" x14ac:dyDescent="0.25">
      <c r="A249" s="20">
        <v>41178</v>
      </c>
      <c r="B249">
        <v>16.256250000000001</v>
      </c>
      <c r="C249">
        <v>16.48</v>
      </c>
      <c r="D249">
        <v>15.567500000000001</v>
      </c>
      <c r="E249">
        <v>15.907500000000001</v>
      </c>
      <c r="F249">
        <v>15.907500000000001</v>
      </c>
      <c r="G249">
        <v>2968000</v>
      </c>
    </row>
    <row r="250" spans="1:7" x14ac:dyDescent="0.25">
      <c r="A250" s="20">
        <v>41179</v>
      </c>
      <c r="B250">
        <v>16.477501</v>
      </c>
      <c r="C250">
        <v>17.4175</v>
      </c>
      <c r="D250">
        <v>16.2075</v>
      </c>
      <c r="E250">
        <v>17.368749999999999</v>
      </c>
      <c r="F250">
        <v>17.368749999999999</v>
      </c>
      <c r="G250">
        <v>3378400</v>
      </c>
    </row>
    <row r="251" spans="1:7" x14ac:dyDescent="0.25">
      <c r="A251" s="20">
        <v>41180</v>
      </c>
      <c r="B251">
        <v>16.96875</v>
      </c>
      <c r="C251">
        <v>17.401250999999998</v>
      </c>
      <c r="D251">
        <v>16.688749000000001</v>
      </c>
      <c r="E251">
        <v>16.842500999999999</v>
      </c>
      <c r="F251">
        <v>16.842500999999999</v>
      </c>
      <c r="G251">
        <v>3326400</v>
      </c>
    </row>
    <row r="252" spans="1:7" x14ac:dyDescent="0.25">
      <c r="A252" s="20">
        <v>41183</v>
      </c>
      <c r="B252">
        <v>17.254999000000002</v>
      </c>
      <c r="C252">
        <v>17.715</v>
      </c>
      <c r="D252">
        <v>16.598749000000002</v>
      </c>
      <c r="E252">
        <v>16.682500999999998</v>
      </c>
      <c r="F252">
        <v>16.682500999999998</v>
      </c>
      <c r="G252">
        <v>3069600</v>
      </c>
    </row>
    <row r="253" spans="1:7" x14ac:dyDescent="0.25">
      <c r="A253" s="20">
        <v>41184</v>
      </c>
      <c r="B253">
        <v>16.896249999999998</v>
      </c>
      <c r="C253">
        <v>17.040001</v>
      </c>
      <c r="D253">
        <v>16.445</v>
      </c>
      <c r="E253">
        <v>17.016251</v>
      </c>
      <c r="F253">
        <v>17.016251</v>
      </c>
      <c r="G253">
        <v>1716000</v>
      </c>
    </row>
    <row r="254" spans="1:7" x14ac:dyDescent="0.25">
      <c r="A254" s="20">
        <v>41185</v>
      </c>
      <c r="B254">
        <v>17</v>
      </c>
      <c r="C254">
        <v>17.280000999999999</v>
      </c>
      <c r="D254">
        <v>16.5825</v>
      </c>
      <c r="E254">
        <v>17.078751</v>
      </c>
      <c r="F254">
        <v>17.078751</v>
      </c>
      <c r="G254">
        <v>1817600</v>
      </c>
    </row>
    <row r="255" spans="1:7" x14ac:dyDescent="0.25">
      <c r="A255" s="20">
        <v>41186</v>
      </c>
      <c r="B255">
        <v>17.219999000000001</v>
      </c>
      <c r="C255">
        <v>17.49625</v>
      </c>
      <c r="D255">
        <v>17.102501</v>
      </c>
      <c r="E255">
        <v>17.487499</v>
      </c>
      <c r="F255">
        <v>17.487499</v>
      </c>
      <c r="G255">
        <v>6960000</v>
      </c>
    </row>
    <row r="256" spans="1:7" x14ac:dyDescent="0.25">
      <c r="A256" s="20">
        <v>41187</v>
      </c>
      <c r="B256">
        <v>18.040001</v>
      </c>
      <c r="C256">
        <v>18.217500999999999</v>
      </c>
      <c r="D256">
        <v>17.5</v>
      </c>
      <c r="E256">
        <v>17.717500999999999</v>
      </c>
      <c r="F256">
        <v>17.717500999999999</v>
      </c>
      <c r="G256">
        <v>2464000</v>
      </c>
    </row>
    <row r="257" spans="1:7" x14ac:dyDescent="0.25">
      <c r="A257" s="20">
        <v>41190</v>
      </c>
      <c r="B257">
        <v>17.475000000000001</v>
      </c>
      <c r="C257">
        <v>17.692499000000002</v>
      </c>
      <c r="D257">
        <v>17.337499999999999</v>
      </c>
      <c r="E257">
        <v>17.52</v>
      </c>
      <c r="F257">
        <v>17.52</v>
      </c>
      <c r="G257">
        <v>780800</v>
      </c>
    </row>
    <row r="258" spans="1:7" x14ac:dyDescent="0.25">
      <c r="A258" s="20">
        <v>41191</v>
      </c>
      <c r="B258">
        <v>17.485001</v>
      </c>
      <c r="C258">
        <v>17.5625</v>
      </c>
      <c r="D258">
        <v>16.665001</v>
      </c>
      <c r="E258">
        <v>16.7575</v>
      </c>
      <c r="F258">
        <v>16.7575</v>
      </c>
      <c r="G258">
        <v>1497200</v>
      </c>
    </row>
    <row r="259" spans="1:7" x14ac:dyDescent="0.25">
      <c r="A259" s="20">
        <v>41192</v>
      </c>
      <c r="B259">
        <v>16.945</v>
      </c>
      <c r="C259">
        <v>17.045000000000002</v>
      </c>
      <c r="D259">
        <v>16.57</v>
      </c>
      <c r="E259">
        <v>16.947500000000002</v>
      </c>
      <c r="F259">
        <v>16.947500000000002</v>
      </c>
      <c r="G259">
        <v>1281600</v>
      </c>
    </row>
    <row r="260" spans="1:7" x14ac:dyDescent="0.25">
      <c r="A260" s="20">
        <v>41193</v>
      </c>
      <c r="B260">
        <v>17.197500000000002</v>
      </c>
      <c r="C260">
        <v>17.389999</v>
      </c>
      <c r="D260">
        <v>17.052499999999998</v>
      </c>
      <c r="E260">
        <v>17.110001</v>
      </c>
      <c r="F260">
        <v>17.110001</v>
      </c>
      <c r="G260">
        <v>1004800</v>
      </c>
    </row>
    <row r="261" spans="1:7" x14ac:dyDescent="0.25">
      <c r="A261" s="20">
        <v>41194</v>
      </c>
      <c r="B261">
        <v>17.459999</v>
      </c>
      <c r="C261">
        <v>17.612499</v>
      </c>
      <c r="D261">
        <v>16.912500000000001</v>
      </c>
      <c r="E261">
        <v>17</v>
      </c>
      <c r="F261">
        <v>17</v>
      </c>
      <c r="G261">
        <v>1397600</v>
      </c>
    </row>
    <row r="262" spans="1:7" x14ac:dyDescent="0.25">
      <c r="A262" s="20">
        <v>41197</v>
      </c>
      <c r="B262">
        <v>17.145</v>
      </c>
      <c r="C262">
        <v>17.6175</v>
      </c>
      <c r="D262">
        <v>16.805</v>
      </c>
      <c r="E262">
        <v>17.579999999999998</v>
      </c>
      <c r="F262">
        <v>17.579999999999998</v>
      </c>
      <c r="G262">
        <v>1719200</v>
      </c>
    </row>
    <row r="263" spans="1:7" x14ac:dyDescent="0.25">
      <c r="A263" s="20">
        <v>41198</v>
      </c>
      <c r="B263">
        <v>17.877500999999999</v>
      </c>
      <c r="C263">
        <v>18.0625</v>
      </c>
      <c r="D263">
        <v>17.737499</v>
      </c>
      <c r="E263">
        <v>17.9725</v>
      </c>
      <c r="F263">
        <v>17.9725</v>
      </c>
      <c r="G263">
        <v>1372800</v>
      </c>
    </row>
    <row r="264" spans="1:7" x14ac:dyDescent="0.25">
      <c r="A264" s="20">
        <v>41199</v>
      </c>
      <c r="B264">
        <v>17.982500000000002</v>
      </c>
      <c r="C264">
        <v>18.305</v>
      </c>
      <c r="D264">
        <v>17.7925</v>
      </c>
      <c r="E264">
        <v>18.212499999999999</v>
      </c>
      <c r="F264">
        <v>18.212499999999999</v>
      </c>
      <c r="G264">
        <v>1608400</v>
      </c>
    </row>
    <row r="265" spans="1:7" x14ac:dyDescent="0.25">
      <c r="A265" s="20">
        <v>41200</v>
      </c>
      <c r="B265">
        <v>18.0825</v>
      </c>
      <c r="C265">
        <v>18.469999000000001</v>
      </c>
      <c r="D265">
        <v>17.954999999999998</v>
      </c>
      <c r="E265">
        <v>18.237499</v>
      </c>
      <c r="F265">
        <v>18.237499</v>
      </c>
      <c r="G265">
        <v>1837600</v>
      </c>
    </row>
    <row r="266" spans="1:7" x14ac:dyDescent="0.25">
      <c r="A266" s="20">
        <v>41201</v>
      </c>
      <c r="B266">
        <v>18.084999</v>
      </c>
      <c r="C266">
        <v>18.084999</v>
      </c>
      <c r="D266">
        <v>16.879999000000002</v>
      </c>
      <c r="E266">
        <v>17.09</v>
      </c>
      <c r="F266">
        <v>17.09</v>
      </c>
      <c r="G266">
        <v>3644400</v>
      </c>
    </row>
    <row r="267" spans="1:7" x14ac:dyDescent="0.25">
      <c r="A267" s="20">
        <v>41204</v>
      </c>
      <c r="B267">
        <v>17.137501</v>
      </c>
      <c r="C267">
        <v>17.309999000000001</v>
      </c>
      <c r="D267">
        <v>16.625</v>
      </c>
      <c r="E267">
        <v>17.309999000000001</v>
      </c>
      <c r="F267">
        <v>17.309999000000001</v>
      </c>
      <c r="G267">
        <v>2071600</v>
      </c>
    </row>
    <row r="268" spans="1:7" x14ac:dyDescent="0.25">
      <c r="A268" s="20">
        <v>41205</v>
      </c>
      <c r="B268">
        <v>16.329999999999998</v>
      </c>
      <c r="C268">
        <v>16.440000999999999</v>
      </c>
      <c r="D268">
        <v>15.7</v>
      </c>
      <c r="E268">
        <v>15.92</v>
      </c>
      <c r="F268">
        <v>15.92</v>
      </c>
      <c r="G268">
        <v>2218800</v>
      </c>
    </row>
    <row r="269" spans="1:7" x14ac:dyDescent="0.25">
      <c r="A269" s="20">
        <v>41206</v>
      </c>
      <c r="B269">
        <v>16.094999000000001</v>
      </c>
      <c r="C269">
        <v>16.129999000000002</v>
      </c>
      <c r="D269">
        <v>15.672499999999999</v>
      </c>
      <c r="E269">
        <v>15.785</v>
      </c>
      <c r="F269">
        <v>15.785</v>
      </c>
      <c r="G269">
        <v>1938000</v>
      </c>
    </row>
    <row r="270" spans="1:7" x14ac:dyDescent="0.25">
      <c r="A270" s="20">
        <v>41207</v>
      </c>
      <c r="B270">
        <v>16.327499</v>
      </c>
      <c r="C270">
        <v>16.407499000000001</v>
      </c>
      <c r="D270">
        <v>15.805</v>
      </c>
      <c r="E270">
        <v>16.192499000000002</v>
      </c>
      <c r="F270">
        <v>16.192499000000002</v>
      </c>
      <c r="G270">
        <v>1384000</v>
      </c>
    </row>
    <row r="271" spans="1:7" x14ac:dyDescent="0.25">
      <c r="A271" s="20">
        <v>41208</v>
      </c>
      <c r="B271">
        <v>16.204999999999998</v>
      </c>
      <c r="C271">
        <v>16.485001</v>
      </c>
      <c r="D271">
        <v>15.807499999999999</v>
      </c>
      <c r="E271">
        <v>16.235001</v>
      </c>
      <c r="F271">
        <v>16.235001</v>
      </c>
      <c r="G271">
        <v>1385200</v>
      </c>
    </row>
    <row r="272" spans="1:7" x14ac:dyDescent="0.25">
      <c r="A272" s="20">
        <v>41213</v>
      </c>
      <c r="B272">
        <v>16.575001</v>
      </c>
      <c r="C272">
        <v>16.605</v>
      </c>
      <c r="D272">
        <v>15.762499999999999</v>
      </c>
      <c r="E272">
        <v>15.887499999999999</v>
      </c>
      <c r="F272">
        <v>15.887499999999999</v>
      </c>
      <c r="G272">
        <v>1339200</v>
      </c>
    </row>
    <row r="273" spans="1:7" x14ac:dyDescent="0.25">
      <c r="A273" s="20">
        <v>41214</v>
      </c>
      <c r="B273">
        <v>16.079999999999998</v>
      </c>
      <c r="C273">
        <v>17.184999000000001</v>
      </c>
      <c r="D273">
        <v>16.035</v>
      </c>
      <c r="E273">
        <v>17.170000000000002</v>
      </c>
      <c r="F273">
        <v>17.170000000000002</v>
      </c>
      <c r="G273">
        <v>1663600</v>
      </c>
    </row>
    <row r="274" spans="1:7" x14ac:dyDescent="0.25">
      <c r="A274" s="20">
        <v>41215</v>
      </c>
      <c r="B274">
        <v>17.387501</v>
      </c>
      <c r="C274">
        <v>17.447500000000002</v>
      </c>
      <c r="D274">
        <v>16.635000000000002</v>
      </c>
      <c r="E274">
        <v>16.719999000000001</v>
      </c>
      <c r="F274">
        <v>16.719999000000001</v>
      </c>
      <c r="G274">
        <v>1607200</v>
      </c>
    </row>
    <row r="275" spans="1:7" x14ac:dyDescent="0.25">
      <c r="A275" s="20">
        <v>41218</v>
      </c>
      <c r="B275">
        <v>16.467500999999999</v>
      </c>
      <c r="C275">
        <v>16.57</v>
      </c>
      <c r="D275">
        <v>15.977499999999999</v>
      </c>
      <c r="E275">
        <v>16.397499</v>
      </c>
      <c r="F275">
        <v>16.397499</v>
      </c>
      <c r="G275">
        <v>1805200</v>
      </c>
    </row>
    <row r="276" spans="1:7" x14ac:dyDescent="0.25">
      <c r="A276" s="20">
        <v>41219</v>
      </c>
      <c r="B276">
        <v>16.522499</v>
      </c>
      <c r="C276">
        <v>17.145</v>
      </c>
      <c r="D276">
        <v>16.3675</v>
      </c>
      <c r="E276">
        <v>16.965</v>
      </c>
      <c r="F276">
        <v>16.965</v>
      </c>
      <c r="G276">
        <v>1677600</v>
      </c>
    </row>
    <row r="277" spans="1:7" x14ac:dyDescent="0.25">
      <c r="A277" s="20">
        <v>41220</v>
      </c>
      <c r="B277">
        <v>16.5425</v>
      </c>
      <c r="C277">
        <v>16.662500000000001</v>
      </c>
      <c r="D277">
        <v>15.41</v>
      </c>
      <c r="E277">
        <v>15.615</v>
      </c>
      <c r="F277">
        <v>15.615</v>
      </c>
      <c r="G277">
        <v>3394800</v>
      </c>
    </row>
    <row r="278" spans="1:7" x14ac:dyDescent="0.25">
      <c r="A278" s="20">
        <v>41221</v>
      </c>
      <c r="B278">
        <v>15.637499999999999</v>
      </c>
      <c r="C278">
        <v>15.977499999999999</v>
      </c>
      <c r="D278">
        <v>15.414999999999999</v>
      </c>
      <c r="E278">
        <v>15.4825</v>
      </c>
      <c r="F278">
        <v>15.4825</v>
      </c>
      <c r="G278">
        <v>3148800</v>
      </c>
    </row>
    <row r="279" spans="1:7" x14ac:dyDescent="0.25">
      <c r="A279" s="20">
        <v>41222</v>
      </c>
      <c r="B279">
        <v>15.324999999999999</v>
      </c>
      <c r="C279">
        <v>15.987500000000001</v>
      </c>
      <c r="D279">
        <v>15.3</v>
      </c>
      <c r="E279">
        <v>15.4925</v>
      </c>
      <c r="F279">
        <v>15.4925</v>
      </c>
      <c r="G279">
        <v>2507200</v>
      </c>
    </row>
    <row r="280" spans="1:7" x14ac:dyDescent="0.25">
      <c r="A280" s="20">
        <v>41225</v>
      </c>
      <c r="B280">
        <v>15.66</v>
      </c>
      <c r="C280">
        <v>16.535</v>
      </c>
      <c r="D280">
        <v>15.66</v>
      </c>
      <c r="E280">
        <v>16.4925</v>
      </c>
      <c r="F280">
        <v>16.4925</v>
      </c>
      <c r="G280">
        <v>1809600</v>
      </c>
    </row>
    <row r="281" spans="1:7" x14ac:dyDescent="0.25">
      <c r="A281" s="20">
        <v>41226</v>
      </c>
      <c r="B281">
        <v>16.105</v>
      </c>
      <c r="C281">
        <v>16.885000000000002</v>
      </c>
      <c r="D281">
        <v>16</v>
      </c>
      <c r="E281">
        <v>16.4575</v>
      </c>
      <c r="F281">
        <v>16.4575</v>
      </c>
      <c r="G281">
        <v>2097200</v>
      </c>
    </row>
    <row r="282" spans="1:7" x14ac:dyDescent="0.25">
      <c r="A282" s="20">
        <v>41227</v>
      </c>
      <c r="B282">
        <v>16.93</v>
      </c>
      <c r="C282">
        <v>16.9725</v>
      </c>
      <c r="D282">
        <v>15.625</v>
      </c>
      <c r="E282">
        <v>15.9</v>
      </c>
      <c r="F282">
        <v>15.9</v>
      </c>
      <c r="G282">
        <v>2247200</v>
      </c>
    </row>
    <row r="283" spans="1:7" x14ac:dyDescent="0.25">
      <c r="A283" s="20">
        <v>41228</v>
      </c>
      <c r="B283">
        <v>15.904999999999999</v>
      </c>
      <c r="C283">
        <v>16.1875</v>
      </c>
      <c r="D283">
        <v>15.2425</v>
      </c>
      <c r="E283">
        <v>15.727499999999999</v>
      </c>
      <c r="F283">
        <v>15.727499999999999</v>
      </c>
      <c r="G283">
        <v>2356000</v>
      </c>
    </row>
    <row r="284" spans="1:7" x14ac:dyDescent="0.25">
      <c r="A284" s="20">
        <v>41229</v>
      </c>
      <c r="B284">
        <v>15.92</v>
      </c>
      <c r="C284">
        <v>16.482500000000002</v>
      </c>
      <c r="D284">
        <v>15.362500000000001</v>
      </c>
      <c r="E284">
        <v>16.454999999999998</v>
      </c>
      <c r="F284">
        <v>16.454999999999998</v>
      </c>
      <c r="G284">
        <v>2913200</v>
      </c>
    </row>
    <row r="285" spans="1:7" x14ac:dyDescent="0.25">
      <c r="A285" s="20">
        <v>41232</v>
      </c>
      <c r="B285">
        <v>17.037500000000001</v>
      </c>
      <c r="C285">
        <v>17.879999000000002</v>
      </c>
      <c r="D285">
        <v>17.022499</v>
      </c>
      <c r="E285">
        <v>17.864999999999998</v>
      </c>
      <c r="F285">
        <v>17.864999999999998</v>
      </c>
      <c r="G285">
        <v>2532000</v>
      </c>
    </row>
    <row r="286" spans="1:7" x14ac:dyDescent="0.25">
      <c r="A286" s="20">
        <v>41233</v>
      </c>
      <c r="B286">
        <v>18.0625</v>
      </c>
      <c r="C286">
        <v>18.202499</v>
      </c>
      <c r="D286">
        <v>17.752500999999999</v>
      </c>
      <c r="E286">
        <v>18.155000999999999</v>
      </c>
      <c r="F286">
        <v>18.155000999999999</v>
      </c>
      <c r="G286">
        <v>2145600</v>
      </c>
    </row>
    <row r="287" spans="1:7" x14ac:dyDescent="0.25">
      <c r="A287" s="20">
        <v>41234</v>
      </c>
      <c r="B287">
        <v>18.204999999999998</v>
      </c>
      <c r="C287">
        <v>18.517499999999998</v>
      </c>
      <c r="D287">
        <v>17.860001</v>
      </c>
      <c r="E287">
        <v>18.035</v>
      </c>
      <c r="F287">
        <v>18.035</v>
      </c>
      <c r="G287">
        <v>1630000</v>
      </c>
    </row>
    <row r="288" spans="1:7" x14ac:dyDescent="0.25">
      <c r="A288" s="20">
        <v>41236</v>
      </c>
      <c r="B288">
        <v>18.467500999999999</v>
      </c>
      <c r="C288">
        <v>18.822500000000002</v>
      </c>
      <c r="D288">
        <v>18.309999000000001</v>
      </c>
      <c r="E288">
        <v>18.822500000000002</v>
      </c>
      <c r="F288">
        <v>18.822500000000002</v>
      </c>
      <c r="G288">
        <v>1062000</v>
      </c>
    </row>
    <row r="289" spans="1:7" x14ac:dyDescent="0.25">
      <c r="A289" s="20">
        <v>41239</v>
      </c>
      <c r="B289">
        <v>18.495000999999998</v>
      </c>
      <c r="C289">
        <v>18.997499000000001</v>
      </c>
      <c r="D289">
        <v>18.389999</v>
      </c>
      <c r="E289">
        <v>18.977501</v>
      </c>
      <c r="F289">
        <v>18.977501</v>
      </c>
      <c r="G289">
        <v>1922000</v>
      </c>
    </row>
    <row r="290" spans="1:7" x14ac:dyDescent="0.25">
      <c r="A290" s="20">
        <v>41240</v>
      </c>
      <c r="B290">
        <v>19.100000000000001</v>
      </c>
      <c r="C290">
        <v>19.25</v>
      </c>
      <c r="D290">
        <v>18.502500999999999</v>
      </c>
      <c r="E290">
        <v>18.557500999999998</v>
      </c>
      <c r="F290">
        <v>18.557500999999998</v>
      </c>
      <c r="G290">
        <v>1638000</v>
      </c>
    </row>
    <row r="291" spans="1:7" x14ac:dyDescent="0.25">
      <c r="A291" s="20">
        <v>41241</v>
      </c>
      <c r="B291">
        <v>18.2425</v>
      </c>
      <c r="C291">
        <v>19.114999999999998</v>
      </c>
      <c r="D291">
        <v>17.862499</v>
      </c>
      <c r="E291">
        <v>19.0625</v>
      </c>
      <c r="F291">
        <v>19.0625</v>
      </c>
      <c r="G291">
        <v>2033200</v>
      </c>
    </row>
    <row r="292" spans="1:7" x14ac:dyDescent="0.25">
      <c r="A292" s="20">
        <v>41242</v>
      </c>
      <c r="B292">
        <v>19.364999999999998</v>
      </c>
      <c r="C292">
        <v>19.4375</v>
      </c>
      <c r="D292">
        <v>18.897499</v>
      </c>
      <c r="E292">
        <v>19.32</v>
      </c>
      <c r="F292">
        <v>19.32</v>
      </c>
      <c r="G292">
        <v>1111600</v>
      </c>
    </row>
    <row r="293" spans="1:7" x14ac:dyDescent="0.25">
      <c r="A293" s="20">
        <v>41243</v>
      </c>
      <c r="B293">
        <v>19.502500999999999</v>
      </c>
      <c r="C293">
        <v>19.502500999999999</v>
      </c>
      <c r="D293">
        <v>18.774999999999999</v>
      </c>
      <c r="E293">
        <v>18.942499000000002</v>
      </c>
      <c r="F293">
        <v>18.942499000000002</v>
      </c>
      <c r="G293">
        <v>1437600</v>
      </c>
    </row>
    <row r="294" spans="1:7" x14ac:dyDescent="0.25">
      <c r="A294" s="20">
        <v>41246</v>
      </c>
      <c r="B294">
        <v>19.4725</v>
      </c>
      <c r="C294">
        <v>19.497499000000001</v>
      </c>
      <c r="D294">
        <v>18.5275</v>
      </c>
      <c r="E294">
        <v>18.59</v>
      </c>
      <c r="F294">
        <v>18.59</v>
      </c>
      <c r="G294">
        <v>1367600</v>
      </c>
    </row>
    <row r="295" spans="1:7" x14ac:dyDescent="0.25">
      <c r="A295" s="20">
        <v>41247</v>
      </c>
      <c r="B295">
        <v>18.450001</v>
      </c>
      <c r="C295">
        <v>18.684999000000001</v>
      </c>
      <c r="D295">
        <v>17.985001</v>
      </c>
      <c r="E295">
        <v>18.239999999999998</v>
      </c>
      <c r="F295">
        <v>18.239999999999998</v>
      </c>
      <c r="G295">
        <v>1467600</v>
      </c>
    </row>
    <row r="296" spans="1:7" x14ac:dyDescent="0.25">
      <c r="A296" s="20">
        <v>41248</v>
      </c>
      <c r="B296">
        <v>18.25</v>
      </c>
      <c r="C296">
        <v>18.627500999999999</v>
      </c>
      <c r="D296">
        <v>17.844999000000001</v>
      </c>
      <c r="E296">
        <v>18.5425</v>
      </c>
      <c r="F296">
        <v>18.5425</v>
      </c>
      <c r="G296">
        <v>1504400</v>
      </c>
    </row>
    <row r="297" spans="1:7" x14ac:dyDescent="0.25">
      <c r="A297" s="20">
        <v>41249</v>
      </c>
      <c r="B297">
        <v>18.545000000000002</v>
      </c>
      <c r="C297">
        <v>18.602501</v>
      </c>
      <c r="D297">
        <v>18.1675</v>
      </c>
      <c r="E297">
        <v>18.327499</v>
      </c>
      <c r="F297">
        <v>18.327499</v>
      </c>
      <c r="G297">
        <v>1081200</v>
      </c>
    </row>
    <row r="298" spans="1:7" x14ac:dyDescent="0.25">
      <c r="A298" s="20">
        <v>41250</v>
      </c>
      <c r="B298">
        <v>18.607500000000002</v>
      </c>
      <c r="C298">
        <v>18.9925</v>
      </c>
      <c r="D298">
        <v>18.202499</v>
      </c>
      <c r="E298">
        <v>18.9575</v>
      </c>
      <c r="F298">
        <v>18.9575</v>
      </c>
      <c r="G298">
        <v>1092400</v>
      </c>
    </row>
    <row r="299" spans="1:7" x14ac:dyDescent="0.25">
      <c r="A299" s="20">
        <v>41253</v>
      </c>
      <c r="B299">
        <v>18.790001</v>
      </c>
      <c r="C299">
        <v>18.920000000000002</v>
      </c>
      <c r="D299">
        <v>18.577499</v>
      </c>
      <c r="E299">
        <v>18.727501</v>
      </c>
      <c r="F299">
        <v>18.727501</v>
      </c>
      <c r="G299">
        <v>645600</v>
      </c>
    </row>
    <row r="300" spans="1:7" x14ac:dyDescent="0.25">
      <c r="A300" s="20">
        <v>41254</v>
      </c>
      <c r="B300">
        <v>18.947500000000002</v>
      </c>
      <c r="C300">
        <v>19.360001</v>
      </c>
      <c r="D300">
        <v>18.877500999999999</v>
      </c>
      <c r="E300">
        <v>19.342500999999999</v>
      </c>
      <c r="F300">
        <v>19.342500999999999</v>
      </c>
      <c r="G300">
        <v>1149200</v>
      </c>
    </row>
    <row r="301" spans="1:7" x14ac:dyDescent="0.25">
      <c r="A301" s="20">
        <v>41255</v>
      </c>
      <c r="B301">
        <v>19.424999</v>
      </c>
      <c r="C301">
        <v>19.530000999999999</v>
      </c>
      <c r="D301">
        <v>18.805</v>
      </c>
      <c r="E301">
        <v>18.862499</v>
      </c>
      <c r="F301">
        <v>18.862499</v>
      </c>
      <c r="G301">
        <v>1234400</v>
      </c>
    </row>
    <row r="302" spans="1:7" x14ac:dyDescent="0.25">
      <c r="A302" s="20">
        <v>41256</v>
      </c>
      <c r="B302">
        <v>18.892499999999998</v>
      </c>
      <c r="C302">
        <v>18.9925</v>
      </c>
      <c r="D302">
        <v>18.204999999999998</v>
      </c>
      <c r="E302">
        <v>18.502500999999999</v>
      </c>
      <c r="F302">
        <v>18.502500999999999</v>
      </c>
      <c r="G302">
        <v>1420400</v>
      </c>
    </row>
    <row r="303" spans="1:7" x14ac:dyDescent="0.25">
      <c r="A303" s="20">
        <v>41257</v>
      </c>
      <c r="B303">
        <v>18.399999999999999</v>
      </c>
      <c r="C303">
        <v>18.5</v>
      </c>
      <c r="D303">
        <v>18.139999</v>
      </c>
      <c r="E303">
        <v>18.379999000000002</v>
      </c>
      <c r="F303">
        <v>18.379999000000002</v>
      </c>
      <c r="G303">
        <v>1152400</v>
      </c>
    </row>
    <row r="304" spans="1:7" x14ac:dyDescent="0.25">
      <c r="A304" s="20">
        <v>41260</v>
      </c>
      <c r="B304">
        <v>18.307500999999998</v>
      </c>
      <c r="C304">
        <v>19.012501</v>
      </c>
      <c r="D304">
        <v>18.280000999999999</v>
      </c>
      <c r="E304">
        <v>19</v>
      </c>
      <c r="F304">
        <v>19</v>
      </c>
      <c r="G304">
        <v>1246800</v>
      </c>
    </row>
    <row r="305" spans="1:7" x14ac:dyDescent="0.25">
      <c r="A305" s="20">
        <v>41261</v>
      </c>
      <c r="B305">
        <v>19.302499999999998</v>
      </c>
      <c r="C305">
        <v>19.8475</v>
      </c>
      <c r="D305">
        <v>19.192499000000002</v>
      </c>
      <c r="E305">
        <v>19.709999</v>
      </c>
      <c r="F305">
        <v>19.709999</v>
      </c>
      <c r="G305">
        <v>2393600</v>
      </c>
    </row>
    <row r="306" spans="1:7" x14ac:dyDescent="0.25">
      <c r="A306" s="20">
        <v>41262</v>
      </c>
      <c r="B306">
        <v>19.732500000000002</v>
      </c>
      <c r="C306">
        <v>19.732500000000002</v>
      </c>
      <c r="D306">
        <v>18.537500000000001</v>
      </c>
      <c r="E306">
        <v>18.540001</v>
      </c>
      <c r="F306">
        <v>18.540001</v>
      </c>
      <c r="G306">
        <v>3339600</v>
      </c>
    </row>
    <row r="307" spans="1:7" x14ac:dyDescent="0.25">
      <c r="A307" s="20">
        <v>41263</v>
      </c>
      <c r="B307">
        <v>18.600000000000001</v>
      </c>
      <c r="C307">
        <v>18.7225</v>
      </c>
      <c r="D307">
        <v>18</v>
      </c>
      <c r="E307">
        <v>18.112499</v>
      </c>
      <c r="F307">
        <v>18.112499</v>
      </c>
      <c r="G307">
        <v>2228400</v>
      </c>
    </row>
    <row r="308" spans="1:7" x14ac:dyDescent="0.25">
      <c r="A308" s="20">
        <v>41264</v>
      </c>
      <c r="B308">
        <v>16.639999</v>
      </c>
      <c r="C308">
        <v>17.217500999999999</v>
      </c>
      <c r="D308">
        <v>16.552499999999998</v>
      </c>
      <c r="E308">
        <v>16.924999</v>
      </c>
      <c r="F308">
        <v>16.924999</v>
      </c>
      <c r="G308">
        <v>4007200</v>
      </c>
    </row>
    <row r="309" spans="1:7" x14ac:dyDescent="0.25">
      <c r="A309" s="20">
        <v>41267</v>
      </c>
      <c r="B309">
        <v>17.235001</v>
      </c>
      <c r="C309">
        <v>17.309999000000001</v>
      </c>
      <c r="D309">
        <v>17.012501</v>
      </c>
      <c r="E309">
        <v>17.237499</v>
      </c>
      <c r="F309">
        <v>17.237499</v>
      </c>
      <c r="G309">
        <v>984800</v>
      </c>
    </row>
    <row r="310" spans="1:7" x14ac:dyDescent="0.25">
      <c r="A310" s="20">
        <v>41269</v>
      </c>
      <c r="B310">
        <v>16.967500999999999</v>
      </c>
      <c r="C310">
        <v>17</v>
      </c>
      <c r="D310">
        <v>16.2925</v>
      </c>
      <c r="E310">
        <v>16.3125</v>
      </c>
      <c r="F310">
        <v>16.3125</v>
      </c>
      <c r="G310">
        <v>2283200</v>
      </c>
    </row>
    <row r="311" spans="1:7" x14ac:dyDescent="0.25">
      <c r="A311" s="20">
        <v>41270</v>
      </c>
      <c r="B311">
        <v>16.327499</v>
      </c>
      <c r="C311">
        <v>16.5</v>
      </c>
      <c r="D311">
        <v>15.29</v>
      </c>
      <c r="E311">
        <v>16.302499999999998</v>
      </c>
      <c r="F311">
        <v>16.302499999999998</v>
      </c>
      <c r="G311">
        <v>4664800</v>
      </c>
    </row>
    <row r="312" spans="1:7" x14ac:dyDescent="0.25">
      <c r="A312" s="20">
        <v>41271</v>
      </c>
      <c r="B312">
        <v>15.782500000000001</v>
      </c>
      <c r="C312">
        <v>16.190000999999999</v>
      </c>
      <c r="D312">
        <v>15.35</v>
      </c>
      <c r="E312">
        <v>15.4625</v>
      </c>
      <c r="F312">
        <v>15.4625</v>
      </c>
      <c r="G312">
        <v>2932400</v>
      </c>
    </row>
    <row r="313" spans="1:7" x14ac:dyDescent="0.25">
      <c r="A313" s="20">
        <v>41274</v>
      </c>
      <c r="B313">
        <v>14.682499999999999</v>
      </c>
      <c r="C313">
        <v>16.52</v>
      </c>
      <c r="D313">
        <v>14.567500000000001</v>
      </c>
      <c r="E313">
        <v>16.362499</v>
      </c>
      <c r="F313">
        <v>16.362499</v>
      </c>
      <c r="G313">
        <v>6731200</v>
      </c>
    </row>
    <row r="314" spans="1:7" x14ac:dyDescent="0.25">
      <c r="A314" s="20">
        <v>41276</v>
      </c>
      <c r="B314">
        <v>17.9375</v>
      </c>
      <c r="C314">
        <v>18.372499000000001</v>
      </c>
      <c r="D314">
        <v>17.482500000000002</v>
      </c>
      <c r="E314">
        <v>18.364999999999998</v>
      </c>
      <c r="F314">
        <v>18.364999999999998</v>
      </c>
      <c r="G314">
        <v>4693600</v>
      </c>
    </row>
    <row r="315" spans="1:7" x14ac:dyDescent="0.25">
      <c r="A315" s="20">
        <v>41277</v>
      </c>
      <c r="B315">
        <v>18.165001</v>
      </c>
      <c r="C315">
        <v>18.565000999999999</v>
      </c>
      <c r="D315">
        <v>17.942499000000002</v>
      </c>
      <c r="E315">
        <v>18.212499999999999</v>
      </c>
      <c r="F315">
        <v>18.212499999999999</v>
      </c>
      <c r="G315">
        <v>2348800</v>
      </c>
    </row>
    <row r="316" spans="1:7" x14ac:dyDescent="0.25">
      <c r="A316" s="20">
        <v>41278</v>
      </c>
      <c r="B316">
        <v>18.237499</v>
      </c>
      <c r="C316">
        <v>18.655000999999999</v>
      </c>
      <c r="D316">
        <v>18.155000999999999</v>
      </c>
      <c r="E316">
        <v>18.5825</v>
      </c>
      <c r="F316">
        <v>18.5825</v>
      </c>
      <c r="G316">
        <v>1370800</v>
      </c>
    </row>
    <row r="317" spans="1:7" x14ac:dyDescent="0.25">
      <c r="A317" s="20">
        <v>41281</v>
      </c>
      <c r="B317">
        <v>18.385000000000002</v>
      </c>
      <c r="C317">
        <v>18.684999000000001</v>
      </c>
      <c r="D317">
        <v>18.215</v>
      </c>
      <c r="E317">
        <v>18.575001</v>
      </c>
      <c r="F317">
        <v>18.575001</v>
      </c>
      <c r="G317">
        <v>1037600</v>
      </c>
    </row>
    <row r="318" spans="1:7" x14ac:dyDescent="0.25">
      <c r="A318" s="20">
        <v>41282</v>
      </c>
      <c r="B318">
        <v>18.7075</v>
      </c>
      <c r="C318">
        <v>18.870000999999998</v>
      </c>
      <c r="D318">
        <v>18.375</v>
      </c>
      <c r="E318">
        <v>18.787500000000001</v>
      </c>
      <c r="F318">
        <v>18.787500000000001</v>
      </c>
      <c r="G318">
        <v>1447200</v>
      </c>
    </row>
    <row r="319" spans="1:7" x14ac:dyDescent="0.25">
      <c r="A319" s="20">
        <v>41283</v>
      </c>
      <c r="B319">
        <v>19.112499</v>
      </c>
      <c r="C319">
        <v>19.149999999999999</v>
      </c>
      <c r="D319">
        <v>18.612499</v>
      </c>
      <c r="E319">
        <v>18.760000000000002</v>
      </c>
      <c r="F319">
        <v>18.760000000000002</v>
      </c>
      <c r="G319">
        <v>1698800</v>
      </c>
    </row>
    <row r="320" spans="1:7" x14ac:dyDescent="0.25">
      <c r="A320" s="20">
        <v>41284</v>
      </c>
      <c r="B320">
        <v>19.120000999999998</v>
      </c>
      <c r="C320">
        <v>19.27</v>
      </c>
      <c r="D320">
        <v>18.837499999999999</v>
      </c>
      <c r="E320">
        <v>19.227501</v>
      </c>
      <c r="F320">
        <v>19.227501</v>
      </c>
      <c r="G320">
        <v>1598000</v>
      </c>
    </row>
    <row r="321" spans="1:7" x14ac:dyDescent="0.25">
      <c r="A321" s="20">
        <v>41285</v>
      </c>
      <c r="B321">
        <v>19.200001</v>
      </c>
      <c r="C321">
        <v>19.317499000000002</v>
      </c>
      <c r="D321">
        <v>18.967500999999999</v>
      </c>
      <c r="E321">
        <v>19.285</v>
      </c>
      <c r="F321">
        <v>19.285</v>
      </c>
      <c r="G321">
        <v>1448800</v>
      </c>
    </row>
    <row r="322" spans="1:7" x14ac:dyDescent="0.25">
      <c r="A322" s="20">
        <v>41288</v>
      </c>
      <c r="B322">
        <v>19.329999999999998</v>
      </c>
      <c r="C322">
        <v>19.702499</v>
      </c>
      <c r="D322">
        <v>19.190000999999999</v>
      </c>
      <c r="E322">
        <v>19.620000999999998</v>
      </c>
      <c r="F322">
        <v>19.620000999999998</v>
      </c>
      <c r="G322">
        <v>1730000</v>
      </c>
    </row>
    <row r="323" spans="1:7" x14ac:dyDescent="0.25">
      <c r="A323" s="20">
        <v>41289</v>
      </c>
      <c r="B323">
        <v>19.385000000000002</v>
      </c>
      <c r="C323">
        <v>19.797501</v>
      </c>
      <c r="D323">
        <v>19.299999</v>
      </c>
      <c r="E323">
        <v>19.612499</v>
      </c>
      <c r="F323">
        <v>19.612499</v>
      </c>
      <c r="G323">
        <v>1545600</v>
      </c>
    </row>
    <row r="324" spans="1:7" x14ac:dyDescent="0.25">
      <c r="A324" s="20">
        <v>41290</v>
      </c>
      <c r="B324">
        <v>19.772499</v>
      </c>
      <c r="C324">
        <v>20.23</v>
      </c>
      <c r="D324">
        <v>19.677499999999998</v>
      </c>
      <c r="E324">
        <v>20.052499999999998</v>
      </c>
      <c r="F324">
        <v>20.052499999999998</v>
      </c>
      <c r="G324">
        <v>3206400</v>
      </c>
    </row>
    <row r="325" spans="1:7" x14ac:dyDescent="0.25">
      <c r="A325" s="20">
        <v>41291</v>
      </c>
      <c r="B325">
        <v>20.295000000000002</v>
      </c>
      <c r="C325">
        <v>20.375</v>
      </c>
      <c r="D325">
        <v>19.91</v>
      </c>
      <c r="E325">
        <v>19.91</v>
      </c>
      <c r="F325">
        <v>19.91</v>
      </c>
      <c r="G325">
        <v>2230000</v>
      </c>
    </row>
    <row r="326" spans="1:7" x14ac:dyDescent="0.25">
      <c r="A326" s="20">
        <v>41292</v>
      </c>
      <c r="B326">
        <v>20.129999000000002</v>
      </c>
      <c r="C326">
        <v>21.2575</v>
      </c>
      <c r="D326">
        <v>20</v>
      </c>
      <c r="E326">
        <v>21.16</v>
      </c>
      <c r="F326">
        <v>21.16</v>
      </c>
      <c r="G326">
        <v>3272800</v>
      </c>
    </row>
    <row r="327" spans="1:7" x14ac:dyDescent="0.25">
      <c r="A327" s="20">
        <v>41296</v>
      </c>
      <c r="B327">
        <v>21.202499</v>
      </c>
      <c r="C327">
        <v>21.907499000000001</v>
      </c>
      <c r="D327">
        <v>20.799999</v>
      </c>
      <c r="E327">
        <v>21.805</v>
      </c>
      <c r="F327">
        <v>21.805</v>
      </c>
      <c r="G327">
        <v>2697600</v>
      </c>
    </row>
    <row r="328" spans="1:7" x14ac:dyDescent="0.25">
      <c r="A328" s="20">
        <v>41297</v>
      </c>
      <c r="B328">
        <v>21.7775</v>
      </c>
      <c r="C328">
        <v>22.485001</v>
      </c>
      <c r="D328">
        <v>21.709999</v>
      </c>
      <c r="E328">
        <v>22.372499000000001</v>
      </c>
      <c r="F328">
        <v>22.372499000000001</v>
      </c>
      <c r="G328">
        <v>4052800</v>
      </c>
    </row>
    <row r="329" spans="1:7" x14ac:dyDescent="0.25">
      <c r="A329" s="20">
        <v>41298</v>
      </c>
      <c r="B329">
        <v>22.212499999999999</v>
      </c>
      <c r="C329">
        <v>22.5825</v>
      </c>
      <c r="D329">
        <v>20.9175</v>
      </c>
      <c r="E329">
        <v>22.24</v>
      </c>
      <c r="F329">
        <v>22.24</v>
      </c>
      <c r="G329">
        <v>3461200</v>
      </c>
    </row>
    <row r="330" spans="1:7" x14ac:dyDescent="0.25">
      <c r="A330" s="20">
        <v>41299</v>
      </c>
      <c r="B330">
        <v>22.184999000000001</v>
      </c>
      <c r="C330">
        <v>22.450001</v>
      </c>
      <c r="D330">
        <v>21.647499</v>
      </c>
      <c r="E330">
        <v>22.07</v>
      </c>
      <c r="F330">
        <v>22.07</v>
      </c>
      <c r="G330">
        <v>2300400</v>
      </c>
    </row>
    <row r="331" spans="1:7" x14ac:dyDescent="0.25">
      <c r="A331" s="20">
        <v>41302</v>
      </c>
      <c r="B331">
        <v>22.147499</v>
      </c>
      <c r="C331">
        <v>22.147499</v>
      </c>
      <c r="D331">
        <v>21.225000000000001</v>
      </c>
      <c r="E331">
        <v>21.450001</v>
      </c>
      <c r="F331">
        <v>21.450001</v>
      </c>
      <c r="G331">
        <v>1787200</v>
      </c>
    </row>
    <row r="332" spans="1:7" x14ac:dyDescent="0.25">
      <c r="A332" s="20">
        <v>41303</v>
      </c>
      <c r="B332">
        <v>21.142499999999998</v>
      </c>
      <c r="C332">
        <v>22.280000999999999</v>
      </c>
      <c r="D332">
        <v>21.014999</v>
      </c>
      <c r="E332">
        <v>22.127500999999999</v>
      </c>
      <c r="F332">
        <v>22.127500999999999</v>
      </c>
      <c r="G332">
        <v>2163200</v>
      </c>
    </row>
    <row r="333" spans="1:7" x14ac:dyDescent="0.25">
      <c r="A333" s="20">
        <v>41304</v>
      </c>
      <c r="B333">
        <v>21.5975</v>
      </c>
      <c r="C333">
        <v>21.862499</v>
      </c>
      <c r="D333">
        <v>20.684999000000001</v>
      </c>
      <c r="E333">
        <v>20.735001</v>
      </c>
      <c r="F333">
        <v>20.735001</v>
      </c>
      <c r="G333">
        <v>2890400</v>
      </c>
    </row>
    <row r="334" spans="1:7" x14ac:dyDescent="0.25">
      <c r="A334" s="20">
        <v>41305</v>
      </c>
      <c r="B334">
        <v>20.5625</v>
      </c>
      <c r="C334">
        <v>21.09</v>
      </c>
      <c r="D334">
        <v>20.43</v>
      </c>
      <c r="E334">
        <v>20.639999</v>
      </c>
      <c r="F334">
        <v>20.639999</v>
      </c>
      <c r="G334">
        <v>2278400</v>
      </c>
    </row>
    <row r="335" spans="1:7" x14ac:dyDescent="0.25">
      <c r="A335" s="20">
        <v>41306</v>
      </c>
      <c r="B335">
        <v>21.450001</v>
      </c>
      <c r="C335">
        <v>21.975000000000001</v>
      </c>
      <c r="D335">
        <v>21.442499000000002</v>
      </c>
      <c r="E335">
        <v>21.682500999999998</v>
      </c>
      <c r="F335">
        <v>21.682500999999998</v>
      </c>
      <c r="G335">
        <v>3041200</v>
      </c>
    </row>
    <row r="336" spans="1:7" x14ac:dyDescent="0.25">
      <c r="A336" s="20">
        <v>41309</v>
      </c>
      <c r="B336">
        <v>21.0975</v>
      </c>
      <c r="C336">
        <v>21.327499</v>
      </c>
      <c r="D336">
        <v>20.262501</v>
      </c>
      <c r="E336">
        <v>20.27</v>
      </c>
      <c r="F336">
        <v>20.27</v>
      </c>
      <c r="G336">
        <v>3050000</v>
      </c>
    </row>
    <row r="337" spans="1:7" x14ac:dyDescent="0.25">
      <c r="A337" s="20">
        <v>41310</v>
      </c>
      <c r="B337">
        <v>20.73</v>
      </c>
      <c r="C337">
        <v>21.524999999999999</v>
      </c>
      <c r="D337">
        <v>20.662500000000001</v>
      </c>
      <c r="E337">
        <v>21.15</v>
      </c>
      <c r="F337">
        <v>21.15</v>
      </c>
      <c r="G337">
        <v>2419600</v>
      </c>
    </row>
    <row r="338" spans="1:7" x14ac:dyDescent="0.25">
      <c r="A338" s="20">
        <v>41311</v>
      </c>
      <c r="B338">
        <v>20.7075</v>
      </c>
      <c r="C338">
        <v>21.287500000000001</v>
      </c>
      <c r="D338">
        <v>20.647499</v>
      </c>
      <c r="E338">
        <v>21.247499000000001</v>
      </c>
      <c r="F338">
        <v>21.247499000000001</v>
      </c>
      <c r="G338">
        <v>2310400</v>
      </c>
    </row>
    <row r="339" spans="1:7" x14ac:dyDescent="0.25">
      <c r="A339" s="20">
        <v>41312</v>
      </c>
      <c r="B339">
        <v>21.537500000000001</v>
      </c>
      <c r="C339">
        <v>21.592500999999999</v>
      </c>
      <c r="D339">
        <v>20.462499999999999</v>
      </c>
      <c r="E339">
        <v>21.322500000000002</v>
      </c>
      <c r="F339">
        <v>21.322500000000002</v>
      </c>
      <c r="G339">
        <v>3313600</v>
      </c>
    </row>
    <row r="340" spans="1:7" x14ac:dyDescent="0.25">
      <c r="A340" s="20">
        <v>41313</v>
      </c>
      <c r="B340">
        <v>21.462499999999999</v>
      </c>
      <c r="C340">
        <v>21.84</v>
      </c>
      <c r="D340">
        <v>21.4575</v>
      </c>
      <c r="E340">
        <v>21.732500000000002</v>
      </c>
      <c r="F340">
        <v>21.732500000000002</v>
      </c>
      <c r="G340">
        <v>2006400</v>
      </c>
    </row>
    <row r="341" spans="1:7" x14ac:dyDescent="0.25">
      <c r="A341" s="20">
        <v>41316</v>
      </c>
      <c r="B341">
        <v>21.82</v>
      </c>
      <c r="C341">
        <v>22.215</v>
      </c>
      <c r="D341">
        <v>21.629999000000002</v>
      </c>
      <c r="E341">
        <v>22.037500000000001</v>
      </c>
      <c r="F341">
        <v>22.037500000000001</v>
      </c>
      <c r="G341">
        <v>1801200</v>
      </c>
    </row>
    <row r="342" spans="1:7" x14ac:dyDescent="0.25">
      <c r="A342" s="20">
        <v>41317</v>
      </c>
      <c r="B342">
        <v>22.18</v>
      </c>
      <c r="C342">
        <v>22.532499000000001</v>
      </c>
      <c r="D342">
        <v>21.985001</v>
      </c>
      <c r="E342">
        <v>22.325001</v>
      </c>
      <c r="F342">
        <v>22.325001</v>
      </c>
      <c r="G342">
        <v>2024400</v>
      </c>
    </row>
    <row r="343" spans="1:7" x14ac:dyDescent="0.25">
      <c r="A343" s="20">
        <v>41318</v>
      </c>
      <c r="B343">
        <v>22.4</v>
      </c>
      <c r="C343">
        <v>22.625</v>
      </c>
      <c r="D343">
        <v>21.857500000000002</v>
      </c>
      <c r="E343">
        <v>22.245000999999998</v>
      </c>
      <c r="F343">
        <v>22.245000999999998</v>
      </c>
      <c r="G343">
        <v>2552800</v>
      </c>
    </row>
    <row r="344" spans="1:7" x14ac:dyDescent="0.25">
      <c r="A344" s="20">
        <v>41319</v>
      </c>
      <c r="B344">
        <v>22.120000999999998</v>
      </c>
      <c r="C344">
        <v>22.682500999999998</v>
      </c>
      <c r="D344">
        <v>21.934999000000001</v>
      </c>
      <c r="E344">
        <v>22.557500999999998</v>
      </c>
      <c r="F344">
        <v>22.557500999999998</v>
      </c>
      <c r="G344">
        <v>2059600</v>
      </c>
    </row>
    <row r="345" spans="1:7" x14ac:dyDescent="0.25">
      <c r="A345" s="20">
        <v>41320</v>
      </c>
      <c r="B345">
        <v>22.809999000000001</v>
      </c>
      <c r="C345">
        <v>22.864999999999998</v>
      </c>
      <c r="D345">
        <v>22.212499999999999</v>
      </c>
      <c r="E345">
        <v>22.732500000000002</v>
      </c>
      <c r="F345">
        <v>22.732500000000002</v>
      </c>
      <c r="G345">
        <v>2559600</v>
      </c>
    </row>
    <row r="346" spans="1:7" x14ac:dyDescent="0.25">
      <c r="A346" s="20">
        <v>41324</v>
      </c>
      <c r="B346">
        <v>22.889999</v>
      </c>
      <c r="C346">
        <v>23.76</v>
      </c>
      <c r="D346">
        <v>22.889999</v>
      </c>
      <c r="E346">
        <v>23.684999000000001</v>
      </c>
      <c r="F346">
        <v>23.684999000000001</v>
      </c>
      <c r="G346">
        <v>2130400</v>
      </c>
    </row>
    <row r="347" spans="1:7" x14ac:dyDescent="0.25">
      <c r="A347" s="20">
        <v>41325</v>
      </c>
      <c r="B347">
        <v>23.614999999999998</v>
      </c>
      <c r="C347">
        <v>23.647499</v>
      </c>
      <c r="D347">
        <v>21.377500999999999</v>
      </c>
      <c r="E347">
        <v>21.377500999999999</v>
      </c>
      <c r="F347">
        <v>21.377500999999999</v>
      </c>
      <c r="G347">
        <v>2763600</v>
      </c>
    </row>
    <row r="348" spans="1:7" x14ac:dyDescent="0.25">
      <c r="A348" s="20">
        <v>41326</v>
      </c>
      <c r="B348">
        <v>21.552499999999998</v>
      </c>
      <c r="C348">
        <v>21.575001</v>
      </c>
      <c r="D348">
        <v>20.424999</v>
      </c>
      <c r="E348">
        <v>21.18</v>
      </c>
      <c r="F348">
        <v>21.18</v>
      </c>
      <c r="G348">
        <v>3004400</v>
      </c>
    </row>
    <row r="349" spans="1:7" x14ac:dyDescent="0.25">
      <c r="A349" s="20">
        <v>41327</v>
      </c>
      <c r="B349">
        <v>21.702499</v>
      </c>
      <c r="C349">
        <v>21.93</v>
      </c>
      <c r="D349">
        <v>21.2775</v>
      </c>
      <c r="E349">
        <v>21.895</v>
      </c>
      <c r="F349">
        <v>21.895</v>
      </c>
      <c r="G349">
        <v>1849200</v>
      </c>
    </row>
    <row r="350" spans="1:7" x14ac:dyDescent="0.25">
      <c r="A350" s="20">
        <v>41330</v>
      </c>
      <c r="B350">
        <v>22.6525</v>
      </c>
      <c r="C350">
        <v>22.922501</v>
      </c>
      <c r="D350">
        <v>18.655000999999999</v>
      </c>
      <c r="E350">
        <v>18.834999</v>
      </c>
      <c r="F350">
        <v>18.834999</v>
      </c>
      <c r="G350">
        <v>6746000</v>
      </c>
    </row>
    <row r="351" spans="1:7" x14ac:dyDescent="0.25">
      <c r="A351" s="20">
        <v>41331</v>
      </c>
      <c r="B351">
        <v>18.93</v>
      </c>
      <c r="C351">
        <v>19.432500999999998</v>
      </c>
      <c r="D351">
        <v>17.8675</v>
      </c>
      <c r="E351">
        <v>19.155000999999999</v>
      </c>
      <c r="F351">
        <v>19.155000999999999</v>
      </c>
      <c r="G351">
        <v>5688000</v>
      </c>
    </row>
    <row r="352" spans="1:7" x14ac:dyDescent="0.25">
      <c r="A352" s="20">
        <v>41332</v>
      </c>
      <c r="B352">
        <v>19.0275</v>
      </c>
      <c r="C352">
        <v>20.712499999999999</v>
      </c>
      <c r="D352">
        <v>18.852501</v>
      </c>
      <c r="E352">
        <v>20.377500999999999</v>
      </c>
      <c r="F352">
        <v>20.377500999999999</v>
      </c>
      <c r="G352">
        <v>5334400</v>
      </c>
    </row>
    <row r="353" spans="1:7" x14ac:dyDescent="0.25">
      <c r="A353" s="20">
        <v>41333</v>
      </c>
      <c r="B353">
        <v>20.454999999999998</v>
      </c>
      <c r="C353">
        <v>20.782499000000001</v>
      </c>
      <c r="D353">
        <v>19.780000999999999</v>
      </c>
      <c r="E353">
        <v>19.780000999999999</v>
      </c>
      <c r="F353">
        <v>19.780000999999999</v>
      </c>
      <c r="G353">
        <v>4812800</v>
      </c>
    </row>
    <row r="354" spans="1:7" x14ac:dyDescent="0.25">
      <c r="A354" s="20">
        <v>41334</v>
      </c>
      <c r="B354">
        <v>18.9025</v>
      </c>
      <c r="C354">
        <v>19.809999000000001</v>
      </c>
      <c r="D354">
        <v>18.43</v>
      </c>
      <c r="E354">
        <v>19.475000000000001</v>
      </c>
      <c r="F354">
        <v>19.475000000000001</v>
      </c>
      <c r="G354">
        <v>6108000</v>
      </c>
    </row>
    <row r="355" spans="1:7" x14ac:dyDescent="0.25">
      <c r="A355" s="20">
        <v>41337</v>
      </c>
      <c r="B355">
        <v>19.192499000000002</v>
      </c>
      <c r="C355">
        <v>20.5</v>
      </c>
      <c r="D355">
        <v>19.105</v>
      </c>
      <c r="E355">
        <v>20.482500000000002</v>
      </c>
      <c r="F355">
        <v>20.482500000000002</v>
      </c>
      <c r="G355">
        <v>4596000</v>
      </c>
    </row>
    <row r="356" spans="1:7" x14ac:dyDescent="0.25">
      <c r="A356" s="20">
        <v>41338</v>
      </c>
      <c r="B356">
        <v>21.137501</v>
      </c>
      <c r="C356">
        <v>21.267499999999998</v>
      </c>
      <c r="D356">
        <v>20.9025</v>
      </c>
      <c r="E356">
        <v>21.142499999999998</v>
      </c>
      <c r="F356">
        <v>21.142499999999998</v>
      </c>
      <c r="G356">
        <v>4040800</v>
      </c>
    </row>
    <row r="357" spans="1:7" x14ac:dyDescent="0.25">
      <c r="A357" s="20">
        <v>41339</v>
      </c>
      <c r="B357">
        <v>21.370000999999998</v>
      </c>
      <c r="C357">
        <v>21.41</v>
      </c>
      <c r="D357">
        <v>20.6325</v>
      </c>
      <c r="E357">
        <v>21.01</v>
      </c>
      <c r="F357">
        <v>21.01</v>
      </c>
      <c r="G357">
        <v>3378400</v>
      </c>
    </row>
    <row r="358" spans="1:7" x14ac:dyDescent="0.25">
      <c r="A358" s="20">
        <v>41340</v>
      </c>
      <c r="B358">
        <v>21.092500999999999</v>
      </c>
      <c r="C358">
        <v>21.462499999999999</v>
      </c>
      <c r="D358">
        <v>20.934999000000001</v>
      </c>
      <c r="E358">
        <v>21.454999999999998</v>
      </c>
      <c r="F358">
        <v>21.454999999999998</v>
      </c>
      <c r="G358">
        <v>2496800</v>
      </c>
    </row>
    <row r="359" spans="1:7" x14ac:dyDescent="0.25">
      <c r="A359" s="20">
        <v>41341</v>
      </c>
      <c r="B359">
        <v>21.822500000000002</v>
      </c>
      <c r="C359">
        <v>21.875</v>
      </c>
      <c r="D359">
        <v>21.127500999999999</v>
      </c>
      <c r="E359">
        <v>21.737499</v>
      </c>
      <c r="F359">
        <v>21.737499</v>
      </c>
      <c r="G359">
        <v>3599600</v>
      </c>
    </row>
    <row r="360" spans="1:7" x14ac:dyDescent="0.25">
      <c r="A360" s="20">
        <v>41344</v>
      </c>
      <c r="B360">
        <v>21.7425</v>
      </c>
      <c r="C360">
        <v>22.672501</v>
      </c>
      <c r="D360">
        <v>21.67</v>
      </c>
      <c r="E360">
        <v>22.647499</v>
      </c>
      <c r="F360">
        <v>22.647499</v>
      </c>
      <c r="G360">
        <v>4042000</v>
      </c>
    </row>
    <row r="361" spans="1:7" x14ac:dyDescent="0.25">
      <c r="A361" s="20">
        <v>41345</v>
      </c>
      <c r="B361">
        <v>22.565000999999999</v>
      </c>
      <c r="C361">
        <v>22.725000000000001</v>
      </c>
      <c r="D361">
        <v>21.524999999999999</v>
      </c>
      <c r="E361">
        <v>22.247499000000001</v>
      </c>
      <c r="F361">
        <v>22.247499000000001</v>
      </c>
      <c r="G361">
        <v>5069600</v>
      </c>
    </row>
    <row r="362" spans="1:7" x14ac:dyDescent="0.25">
      <c r="A362" s="20">
        <v>41346</v>
      </c>
      <c r="B362">
        <v>22.364999999999998</v>
      </c>
      <c r="C362">
        <v>22.549999</v>
      </c>
      <c r="D362">
        <v>21.875</v>
      </c>
      <c r="E362">
        <v>22.372499000000001</v>
      </c>
      <c r="F362">
        <v>22.372499000000001</v>
      </c>
      <c r="G362">
        <v>2525600</v>
      </c>
    </row>
    <row r="363" spans="1:7" x14ac:dyDescent="0.25">
      <c r="A363" s="20">
        <v>41347</v>
      </c>
      <c r="B363">
        <v>22.674999</v>
      </c>
      <c r="C363">
        <v>22.889999</v>
      </c>
      <c r="D363">
        <v>22.4175</v>
      </c>
      <c r="E363">
        <v>22.7925</v>
      </c>
      <c r="F363">
        <v>22.7925</v>
      </c>
      <c r="G363">
        <v>1949200</v>
      </c>
    </row>
    <row r="364" spans="1:7" x14ac:dyDescent="0.25">
      <c r="A364" s="20">
        <v>41348</v>
      </c>
      <c r="B364">
        <v>22.712499999999999</v>
      </c>
      <c r="C364">
        <v>22.945</v>
      </c>
      <c r="D364">
        <v>22.305</v>
      </c>
      <c r="E364">
        <v>22.8125</v>
      </c>
      <c r="F364">
        <v>22.8125</v>
      </c>
      <c r="G364">
        <v>1958000</v>
      </c>
    </row>
    <row r="365" spans="1:7" x14ac:dyDescent="0.25">
      <c r="A365" s="20">
        <v>41351</v>
      </c>
      <c r="B365">
        <v>21.355</v>
      </c>
      <c r="C365">
        <v>22.614999999999998</v>
      </c>
      <c r="D365">
        <v>21.305</v>
      </c>
      <c r="E365">
        <v>21.6325</v>
      </c>
      <c r="F365">
        <v>21.6325</v>
      </c>
      <c r="G365">
        <v>4140000</v>
      </c>
    </row>
    <row r="366" spans="1:7" x14ac:dyDescent="0.25">
      <c r="A366" s="20">
        <v>41352</v>
      </c>
      <c r="B366">
        <v>22.105</v>
      </c>
      <c r="C366">
        <v>22.190000999999999</v>
      </c>
      <c r="D366">
        <v>20.477501</v>
      </c>
      <c r="E366">
        <v>21.537500000000001</v>
      </c>
      <c r="F366">
        <v>21.537500000000001</v>
      </c>
      <c r="G366">
        <v>5928000</v>
      </c>
    </row>
    <row r="367" spans="1:7" x14ac:dyDescent="0.25">
      <c r="A367" s="20">
        <v>41353</v>
      </c>
      <c r="B367">
        <v>22.352501</v>
      </c>
      <c r="C367">
        <v>22.895</v>
      </c>
      <c r="D367">
        <v>22.127500999999999</v>
      </c>
      <c r="E367">
        <v>22.752500999999999</v>
      </c>
      <c r="F367">
        <v>22.752500999999999</v>
      </c>
      <c r="G367">
        <v>3924800</v>
      </c>
    </row>
    <row r="368" spans="1:7" x14ac:dyDescent="0.25">
      <c r="A368" s="20">
        <v>41354</v>
      </c>
      <c r="B368">
        <v>22.177499999999998</v>
      </c>
      <c r="C368">
        <v>22.690000999999999</v>
      </c>
      <c r="D368">
        <v>21.790001</v>
      </c>
      <c r="E368">
        <v>22.07</v>
      </c>
      <c r="F368">
        <v>22.07</v>
      </c>
      <c r="G368">
        <v>3203200</v>
      </c>
    </row>
    <row r="369" spans="1:7" x14ac:dyDescent="0.25">
      <c r="A369" s="20">
        <v>41355</v>
      </c>
      <c r="B369">
        <v>22.475000000000001</v>
      </c>
      <c r="C369">
        <v>22.559999000000001</v>
      </c>
      <c r="D369">
        <v>21.817499000000002</v>
      </c>
      <c r="E369">
        <v>22.142499999999998</v>
      </c>
      <c r="F369">
        <v>22.142499999999998</v>
      </c>
      <c r="G369">
        <v>2375600</v>
      </c>
    </row>
    <row r="370" spans="1:7" x14ac:dyDescent="0.25">
      <c r="A370" s="20">
        <v>41358</v>
      </c>
      <c r="B370">
        <v>22.709999</v>
      </c>
      <c r="C370">
        <v>23.035</v>
      </c>
      <c r="D370">
        <v>21.782499000000001</v>
      </c>
      <c r="E370">
        <v>22.3475</v>
      </c>
      <c r="F370">
        <v>22.3475</v>
      </c>
      <c r="G370">
        <v>3941200</v>
      </c>
    </row>
    <row r="371" spans="1:7" x14ac:dyDescent="0.25">
      <c r="A371" s="20">
        <v>41359</v>
      </c>
      <c r="B371">
        <v>22.807500999999998</v>
      </c>
      <c r="C371">
        <v>23.147499</v>
      </c>
      <c r="D371">
        <v>22.552499999999998</v>
      </c>
      <c r="E371">
        <v>22.995000999999998</v>
      </c>
      <c r="F371">
        <v>22.995000999999998</v>
      </c>
      <c r="G371">
        <v>2284000</v>
      </c>
    </row>
    <row r="372" spans="1:7" x14ac:dyDescent="0.25">
      <c r="A372" s="20">
        <v>41360</v>
      </c>
      <c r="B372">
        <v>22.469999000000001</v>
      </c>
      <c r="C372">
        <v>22.975000000000001</v>
      </c>
      <c r="D372">
        <v>22.285</v>
      </c>
      <c r="E372">
        <v>22.815000999999999</v>
      </c>
      <c r="F372">
        <v>22.815000999999999</v>
      </c>
      <c r="G372">
        <v>2940800</v>
      </c>
    </row>
    <row r="373" spans="1:7" x14ac:dyDescent="0.25">
      <c r="A373" s="20">
        <v>41361</v>
      </c>
      <c r="B373">
        <v>22.877500999999999</v>
      </c>
      <c r="C373">
        <v>22.969999000000001</v>
      </c>
      <c r="D373">
        <v>22.695</v>
      </c>
      <c r="E373">
        <v>22.77</v>
      </c>
      <c r="F373">
        <v>22.77</v>
      </c>
      <c r="G373">
        <v>1754800</v>
      </c>
    </row>
    <row r="374" spans="1:7" x14ac:dyDescent="0.25">
      <c r="A374" s="20">
        <v>41365</v>
      </c>
      <c r="B374">
        <v>22.982500000000002</v>
      </c>
      <c r="C374">
        <v>23.087499999999999</v>
      </c>
      <c r="D374">
        <v>22.545000000000002</v>
      </c>
      <c r="E374">
        <v>22.795000000000002</v>
      </c>
      <c r="F374">
        <v>22.795000000000002</v>
      </c>
      <c r="G374">
        <v>2062400</v>
      </c>
    </row>
    <row r="375" spans="1:7" x14ac:dyDescent="0.25">
      <c r="A375" s="20">
        <v>41366</v>
      </c>
      <c r="B375">
        <v>23.135000000000002</v>
      </c>
      <c r="C375">
        <v>23.524999999999999</v>
      </c>
      <c r="D375">
        <v>23.0625</v>
      </c>
      <c r="E375">
        <v>23.514999</v>
      </c>
      <c r="F375">
        <v>23.514999</v>
      </c>
      <c r="G375">
        <v>2340400</v>
      </c>
    </row>
    <row r="376" spans="1:7" x14ac:dyDescent="0.25">
      <c r="A376" s="20">
        <v>41367</v>
      </c>
      <c r="B376">
        <v>23.545000000000002</v>
      </c>
      <c r="C376">
        <v>23.662500000000001</v>
      </c>
      <c r="D376">
        <v>22.424999</v>
      </c>
      <c r="E376">
        <v>22.6525</v>
      </c>
      <c r="F376">
        <v>22.6525</v>
      </c>
      <c r="G376">
        <v>3010800</v>
      </c>
    </row>
    <row r="377" spans="1:7" x14ac:dyDescent="0.25">
      <c r="A377" s="20">
        <v>41368</v>
      </c>
      <c r="B377">
        <v>22.700001</v>
      </c>
      <c r="C377">
        <v>23.037500000000001</v>
      </c>
      <c r="D377">
        <v>22.112499</v>
      </c>
      <c r="E377">
        <v>23.037500000000001</v>
      </c>
      <c r="F377">
        <v>23.037500000000001</v>
      </c>
      <c r="G377">
        <v>2434000</v>
      </c>
    </row>
    <row r="378" spans="1:7" x14ac:dyDescent="0.25">
      <c r="A378" s="20">
        <v>41369</v>
      </c>
      <c r="B378">
        <v>21.735001</v>
      </c>
      <c r="C378">
        <v>22.954999999999998</v>
      </c>
      <c r="D378">
        <v>21.6175</v>
      </c>
      <c r="E378">
        <v>22.947500000000002</v>
      </c>
      <c r="F378">
        <v>22.947500000000002</v>
      </c>
      <c r="G378">
        <v>3816800</v>
      </c>
    </row>
    <row r="379" spans="1:7" x14ac:dyDescent="0.25">
      <c r="A379" s="20">
        <v>41372</v>
      </c>
      <c r="B379">
        <v>23.0975</v>
      </c>
      <c r="C379">
        <v>23.587499999999999</v>
      </c>
      <c r="D379">
        <v>22.797501</v>
      </c>
      <c r="E379">
        <v>23.5275</v>
      </c>
      <c r="F379">
        <v>23.5275</v>
      </c>
      <c r="G379">
        <v>1994400</v>
      </c>
    </row>
    <row r="380" spans="1:7" x14ac:dyDescent="0.25">
      <c r="A380" s="20">
        <v>41373</v>
      </c>
      <c r="B380">
        <v>23.719999000000001</v>
      </c>
      <c r="C380">
        <v>24.122499000000001</v>
      </c>
      <c r="D380">
        <v>23.362499</v>
      </c>
      <c r="E380">
        <v>23.855</v>
      </c>
      <c r="F380">
        <v>23.855</v>
      </c>
      <c r="G380">
        <v>2427200</v>
      </c>
    </row>
    <row r="381" spans="1:7" x14ac:dyDescent="0.25">
      <c r="A381" s="20">
        <v>41374</v>
      </c>
      <c r="B381">
        <v>24.125</v>
      </c>
      <c r="C381">
        <v>24.567499000000002</v>
      </c>
      <c r="D381">
        <v>24.07</v>
      </c>
      <c r="E381">
        <v>24.452499</v>
      </c>
      <c r="F381">
        <v>24.452499</v>
      </c>
      <c r="G381">
        <v>2579600</v>
      </c>
    </row>
    <row r="382" spans="1:7" x14ac:dyDescent="0.25">
      <c r="A382" s="20">
        <v>41375</v>
      </c>
      <c r="B382">
        <v>24.592500999999999</v>
      </c>
      <c r="C382">
        <v>25.017499999999998</v>
      </c>
      <c r="D382">
        <v>24.415001</v>
      </c>
      <c r="E382">
        <v>24.587499999999999</v>
      </c>
      <c r="F382">
        <v>24.587499999999999</v>
      </c>
      <c r="G382">
        <v>2152400</v>
      </c>
    </row>
    <row r="383" spans="1:7" x14ac:dyDescent="0.25">
      <c r="A383" s="20">
        <v>41376</v>
      </c>
      <c r="B383">
        <v>24.325001</v>
      </c>
      <c r="C383">
        <v>25.08</v>
      </c>
      <c r="D383">
        <v>24.0425</v>
      </c>
      <c r="E383">
        <v>25.024999999999999</v>
      </c>
      <c r="F383">
        <v>25.024999999999999</v>
      </c>
      <c r="G383">
        <v>1986800</v>
      </c>
    </row>
    <row r="384" spans="1:7" x14ac:dyDescent="0.25">
      <c r="A384" s="20">
        <v>41379</v>
      </c>
      <c r="B384">
        <v>24.875</v>
      </c>
      <c r="C384">
        <v>25.212499999999999</v>
      </c>
      <c r="D384">
        <v>21.08</v>
      </c>
      <c r="E384">
        <v>22.125</v>
      </c>
      <c r="F384">
        <v>22.125</v>
      </c>
      <c r="G384">
        <v>8090800</v>
      </c>
    </row>
    <row r="385" spans="1:7" x14ac:dyDescent="0.25">
      <c r="A385" s="20">
        <v>41380</v>
      </c>
      <c r="B385">
        <v>22.412500000000001</v>
      </c>
      <c r="C385">
        <v>23.1525</v>
      </c>
      <c r="D385">
        <v>22.084999</v>
      </c>
      <c r="E385">
        <v>23.112499</v>
      </c>
      <c r="F385">
        <v>23.112499</v>
      </c>
      <c r="G385">
        <v>4282800</v>
      </c>
    </row>
    <row r="386" spans="1:7" x14ac:dyDescent="0.25">
      <c r="A386" s="20">
        <v>41381</v>
      </c>
      <c r="B386">
        <v>22.290001</v>
      </c>
      <c r="C386">
        <v>22.2925</v>
      </c>
      <c r="D386">
        <v>19.715</v>
      </c>
      <c r="E386">
        <v>20.610001</v>
      </c>
      <c r="F386">
        <v>20.610001</v>
      </c>
      <c r="G386">
        <v>9236400</v>
      </c>
    </row>
    <row r="387" spans="1:7" x14ac:dyDescent="0.25">
      <c r="A387" s="20">
        <v>41382</v>
      </c>
      <c r="B387">
        <v>20.532499000000001</v>
      </c>
      <c r="C387">
        <v>20.662500000000001</v>
      </c>
      <c r="D387">
        <v>19.0975</v>
      </c>
      <c r="E387">
        <v>19.552499999999998</v>
      </c>
      <c r="F387">
        <v>19.552499999999998</v>
      </c>
      <c r="G387">
        <v>5911200</v>
      </c>
    </row>
    <row r="388" spans="1:7" x14ac:dyDescent="0.25">
      <c r="A388" s="20">
        <v>41383</v>
      </c>
      <c r="B388">
        <v>19.807500999999998</v>
      </c>
      <c r="C388">
        <v>21.065000999999999</v>
      </c>
      <c r="D388">
        <v>19.700001</v>
      </c>
      <c r="E388">
        <v>20.842500999999999</v>
      </c>
      <c r="F388">
        <v>20.842500999999999</v>
      </c>
      <c r="G388">
        <v>4516800</v>
      </c>
    </row>
    <row r="389" spans="1:7" x14ac:dyDescent="0.25">
      <c r="A389" s="20">
        <v>41386</v>
      </c>
      <c r="B389">
        <v>20.84</v>
      </c>
      <c r="C389">
        <v>21.645</v>
      </c>
      <c r="D389">
        <v>20.385000000000002</v>
      </c>
      <c r="E389">
        <v>21.41</v>
      </c>
      <c r="F389">
        <v>21.41</v>
      </c>
      <c r="G389">
        <v>3712400</v>
      </c>
    </row>
    <row r="390" spans="1:7" x14ac:dyDescent="0.25">
      <c r="A390" s="20">
        <v>41387</v>
      </c>
      <c r="B390">
        <v>22.102501</v>
      </c>
      <c r="C390">
        <v>22.59</v>
      </c>
      <c r="D390">
        <v>20.6325</v>
      </c>
      <c r="E390">
        <v>22.447500000000002</v>
      </c>
      <c r="F390">
        <v>22.447500000000002</v>
      </c>
      <c r="G390">
        <v>4256800</v>
      </c>
    </row>
    <row r="391" spans="1:7" x14ac:dyDescent="0.25">
      <c r="A391" s="20">
        <v>41388</v>
      </c>
      <c r="B391">
        <v>22.467500999999999</v>
      </c>
      <c r="C391">
        <v>22.735001</v>
      </c>
      <c r="D391">
        <v>22.2075</v>
      </c>
      <c r="E391">
        <v>22.432500999999998</v>
      </c>
      <c r="F391">
        <v>22.432500999999998</v>
      </c>
      <c r="G391">
        <v>2116800</v>
      </c>
    </row>
    <row r="392" spans="1:7" x14ac:dyDescent="0.25">
      <c r="A392" s="20">
        <v>41389</v>
      </c>
      <c r="B392">
        <v>22.655000999999999</v>
      </c>
      <c r="C392">
        <v>22.732500000000002</v>
      </c>
      <c r="D392">
        <v>22.017499999999998</v>
      </c>
      <c r="E392">
        <v>22.165001</v>
      </c>
      <c r="F392">
        <v>22.165001</v>
      </c>
      <c r="G392">
        <v>1306400</v>
      </c>
    </row>
    <row r="393" spans="1:7" x14ac:dyDescent="0.25">
      <c r="A393" s="20">
        <v>41390</v>
      </c>
      <c r="B393">
        <v>21.91</v>
      </c>
      <c r="C393">
        <v>22.254999000000002</v>
      </c>
      <c r="D393">
        <v>21.65</v>
      </c>
      <c r="E393">
        <v>22.147499</v>
      </c>
      <c r="F393">
        <v>22.147499</v>
      </c>
      <c r="G393">
        <v>1831600</v>
      </c>
    </row>
    <row r="394" spans="1:7" x14ac:dyDescent="0.25">
      <c r="A394" s="20">
        <v>41393</v>
      </c>
      <c r="B394">
        <v>22.5</v>
      </c>
      <c r="C394">
        <v>22.665001</v>
      </c>
      <c r="D394">
        <v>22.129999000000002</v>
      </c>
      <c r="E394">
        <v>22.267499999999998</v>
      </c>
      <c r="F394">
        <v>22.267499999999998</v>
      </c>
      <c r="G394">
        <v>1292400</v>
      </c>
    </row>
    <row r="395" spans="1:7" x14ac:dyDescent="0.25">
      <c r="A395" s="20">
        <v>41394</v>
      </c>
      <c r="B395">
        <v>22.267499999999998</v>
      </c>
      <c r="C395">
        <v>22.57</v>
      </c>
      <c r="D395">
        <v>21.91</v>
      </c>
      <c r="E395">
        <v>22.495000999999998</v>
      </c>
      <c r="F395">
        <v>22.495000999999998</v>
      </c>
      <c r="G395">
        <v>2015200</v>
      </c>
    </row>
    <row r="396" spans="1:7" x14ac:dyDescent="0.25">
      <c r="A396" s="20">
        <v>41395</v>
      </c>
      <c r="B396">
        <v>22.25</v>
      </c>
      <c r="C396">
        <v>22.352501</v>
      </c>
      <c r="D396">
        <v>21.5075</v>
      </c>
      <c r="E396">
        <v>21.51</v>
      </c>
      <c r="F396">
        <v>21.51</v>
      </c>
      <c r="G396">
        <v>2356800</v>
      </c>
    </row>
    <row r="397" spans="1:7" x14ac:dyDescent="0.25">
      <c r="A397" s="20">
        <v>41396</v>
      </c>
      <c r="B397">
        <v>21.9</v>
      </c>
      <c r="C397">
        <v>22.3675</v>
      </c>
      <c r="D397">
        <v>21.834999</v>
      </c>
      <c r="E397">
        <v>22.285</v>
      </c>
      <c r="F397">
        <v>22.285</v>
      </c>
      <c r="G397">
        <v>1936000</v>
      </c>
    </row>
    <row r="398" spans="1:7" x14ac:dyDescent="0.25">
      <c r="A398" s="20">
        <v>41397</v>
      </c>
      <c r="B398">
        <v>22.785</v>
      </c>
      <c r="C398">
        <v>22.877500999999999</v>
      </c>
      <c r="D398">
        <v>22.575001</v>
      </c>
      <c r="E398">
        <v>22.762501</v>
      </c>
      <c r="F398">
        <v>22.762501</v>
      </c>
      <c r="G398">
        <v>1941200</v>
      </c>
    </row>
    <row r="399" spans="1:7" x14ac:dyDescent="0.25">
      <c r="A399" s="20">
        <v>41400</v>
      </c>
      <c r="B399">
        <v>22.762501</v>
      </c>
      <c r="C399">
        <v>23.2775</v>
      </c>
      <c r="D399">
        <v>22.73</v>
      </c>
      <c r="E399">
        <v>23.142499999999998</v>
      </c>
      <c r="F399">
        <v>23.142499999999998</v>
      </c>
      <c r="G399">
        <v>2048400</v>
      </c>
    </row>
    <row r="400" spans="1:7" x14ac:dyDescent="0.25">
      <c r="A400" s="20">
        <v>41401</v>
      </c>
      <c r="B400">
        <v>23.454999999999998</v>
      </c>
      <c r="C400">
        <v>23.5625</v>
      </c>
      <c r="D400">
        <v>23.024999999999999</v>
      </c>
      <c r="E400">
        <v>23.325001</v>
      </c>
      <c r="F400">
        <v>23.325001</v>
      </c>
      <c r="G400">
        <v>2014000</v>
      </c>
    </row>
    <row r="401" spans="1:7" x14ac:dyDescent="0.25">
      <c r="A401" s="20">
        <v>41402</v>
      </c>
      <c r="B401">
        <v>23.145</v>
      </c>
      <c r="C401">
        <v>23.33</v>
      </c>
      <c r="D401">
        <v>22.735001</v>
      </c>
      <c r="E401">
        <v>23.197500000000002</v>
      </c>
      <c r="F401">
        <v>23.197500000000002</v>
      </c>
      <c r="G401">
        <v>1920000</v>
      </c>
    </row>
    <row r="402" spans="1:7" x14ac:dyDescent="0.25">
      <c r="A402" s="20">
        <v>41403</v>
      </c>
      <c r="B402">
        <v>23.01</v>
      </c>
      <c r="C402">
        <v>23.08</v>
      </c>
      <c r="D402">
        <v>22.295000000000002</v>
      </c>
      <c r="E402">
        <v>22.754999000000002</v>
      </c>
      <c r="F402">
        <v>22.754999000000002</v>
      </c>
      <c r="G402">
        <v>3090000</v>
      </c>
    </row>
    <row r="403" spans="1:7" x14ac:dyDescent="0.25">
      <c r="A403" s="20">
        <v>41404</v>
      </c>
      <c r="B403">
        <v>22.622499000000001</v>
      </c>
      <c r="C403">
        <v>23.004999000000002</v>
      </c>
      <c r="D403">
        <v>22.357500000000002</v>
      </c>
      <c r="E403">
        <v>22.967500999999999</v>
      </c>
      <c r="F403">
        <v>22.967500999999999</v>
      </c>
      <c r="G403">
        <v>2464000</v>
      </c>
    </row>
    <row r="404" spans="1:7" x14ac:dyDescent="0.25">
      <c r="A404" s="20">
        <v>41407</v>
      </c>
      <c r="B404">
        <v>22.969999000000001</v>
      </c>
      <c r="C404">
        <v>23.18</v>
      </c>
      <c r="D404">
        <v>22.747499000000001</v>
      </c>
      <c r="E404">
        <v>23.142499999999998</v>
      </c>
      <c r="F404">
        <v>23.142499999999998</v>
      </c>
      <c r="G404">
        <v>1774000</v>
      </c>
    </row>
    <row r="405" spans="1:7" x14ac:dyDescent="0.25">
      <c r="A405" s="20">
        <v>41408</v>
      </c>
      <c r="B405">
        <v>23.232500000000002</v>
      </c>
      <c r="C405">
        <v>23.41</v>
      </c>
      <c r="D405">
        <v>23.002500999999999</v>
      </c>
      <c r="E405">
        <v>23.317499000000002</v>
      </c>
      <c r="F405">
        <v>23.317499000000002</v>
      </c>
      <c r="G405">
        <v>1968000</v>
      </c>
    </row>
    <row r="406" spans="1:7" x14ac:dyDescent="0.25">
      <c r="A406" s="20">
        <v>41409</v>
      </c>
      <c r="B406">
        <v>23.024999999999999</v>
      </c>
      <c r="C406">
        <v>23.33</v>
      </c>
      <c r="D406">
        <v>22.877500999999999</v>
      </c>
      <c r="E406">
        <v>23.157499000000001</v>
      </c>
      <c r="F406">
        <v>23.157499000000001</v>
      </c>
      <c r="G406">
        <v>2540000</v>
      </c>
    </row>
    <row r="407" spans="1:7" x14ac:dyDescent="0.25">
      <c r="A407" s="20">
        <v>41410</v>
      </c>
      <c r="B407">
        <v>22.950001</v>
      </c>
      <c r="C407">
        <v>23.2225</v>
      </c>
      <c r="D407">
        <v>22.655000999999999</v>
      </c>
      <c r="E407">
        <v>22.907499000000001</v>
      </c>
      <c r="F407">
        <v>22.907499000000001</v>
      </c>
      <c r="G407">
        <v>2524000</v>
      </c>
    </row>
    <row r="408" spans="1:7" x14ac:dyDescent="0.25">
      <c r="A408" s="20">
        <v>41411</v>
      </c>
      <c r="B408">
        <v>23.037500000000001</v>
      </c>
      <c r="C408">
        <v>23.5825</v>
      </c>
      <c r="D408">
        <v>22.9725</v>
      </c>
      <c r="E408">
        <v>23.514999</v>
      </c>
      <c r="F408">
        <v>23.514999</v>
      </c>
      <c r="G408">
        <v>2477200</v>
      </c>
    </row>
    <row r="409" spans="1:7" x14ac:dyDescent="0.25">
      <c r="A409" s="20">
        <v>41414</v>
      </c>
      <c r="B409">
        <v>23.24</v>
      </c>
      <c r="C409">
        <v>23.5625</v>
      </c>
      <c r="D409">
        <v>23.182500999999998</v>
      </c>
      <c r="E409">
        <v>23.195</v>
      </c>
      <c r="F409">
        <v>23.195</v>
      </c>
      <c r="G409">
        <v>2126000</v>
      </c>
    </row>
    <row r="410" spans="1:7" x14ac:dyDescent="0.25">
      <c r="A410" s="20">
        <v>41415</v>
      </c>
      <c r="B410">
        <v>23.33</v>
      </c>
      <c r="C410">
        <v>23.4025</v>
      </c>
      <c r="D410">
        <v>22.815000999999999</v>
      </c>
      <c r="E410">
        <v>23.0275</v>
      </c>
      <c r="F410">
        <v>23.0275</v>
      </c>
      <c r="G410">
        <v>2765200</v>
      </c>
    </row>
    <row r="411" spans="1:7" x14ac:dyDescent="0.25">
      <c r="A411" s="20">
        <v>41416</v>
      </c>
      <c r="B411">
        <v>23.195</v>
      </c>
      <c r="C411">
        <v>23.33</v>
      </c>
      <c r="D411">
        <v>22.364999999999998</v>
      </c>
      <c r="E411">
        <v>22.762501</v>
      </c>
      <c r="F411">
        <v>22.762501</v>
      </c>
      <c r="G411">
        <v>4468400</v>
      </c>
    </row>
    <row r="412" spans="1:7" x14ac:dyDescent="0.25">
      <c r="A412" s="20">
        <v>41417</v>
      </c>
      <c r="B412">
        <v>21.607500000000002</v>
      </c>
      <c r="C412">
        <v>22.719999000000001</v>
      </c>
      <c r="D412">
        <v>21.592500999999999</v>
      </c>
      <c r="E412">
        <v>22.547501</v>
      </c>
      <c r="F412">
        <v>22.547501</v>
      </c>
      <c r="G412">
        <v>3710000</v>
      </c>
    </row>
    <row r="413" spans="1:7" x14ac:dyDescent="0.25">
      <c r="A413" s="20">
        <v>41418</v>
      </c>
      <c r="B413">
        <v>22.290001</v>
      </c>
      <c r="C413">
        <v>22.665001</v>
      </c>
      <c r="D413">
        <v>22.127500999999999</v>
      </c>
      <c r="E413">
        <v>22.57</v>
      </c>
      <c r="F413">
        <v>22.57</v>
      </c>
      <c r="G413">
        <v>2230000</v>
      </c>
    </row>
    <row r="414" spans="1:7" x14ac:dyDescent="0.25">
      <c r="A414" s="20">
        <v>41422</v>
      </c>
      <c r="B414">
        <v>23.252500999999999</v>
      </c>
      <c r="C414">
        <v>23.4</v>
      </c>
      <c r="D414">
        <v>22.864999999999998</v>
      </c>
      <c r="E414">
        <v>23.197500000000002</v>
      </c>
      <c r="F414">
        <v>23.197500000000002</v>
      </c>
      <c r="G414">
        <v>3060800</v>
      </c>
    </row>
    <row r="415" spans="1:7" x14ac:dyDescent="0.25">
      <c r="A415" s="20">
        <v>41423</v>
      </c>
      <c r="B415">
        <v>22.802499999999998</v>
      </c>
      <c r="C415">
        <v>23.022499</v>
      </c>
      <c r="D415">
        <v>22.334999</v>
      </c>
      <c r="E415">
        <v>22.852501</v>
      </c>
      <c r="F415">
        <v>22.852501</v>
      </c>
      <c r="G415">
        <v>3438000</v>
      </c>
    </row>
    <row r="416" spans="1:7" x14ac:dyDescent="0.25">
      <c r="A416" s="20">
        <v>41424</v>
      </c>
      <c r="B416">
        <v>22.790001</v>
      </c>
      <c r="C416">
        <v>23.077499</v>
      </c>
      <c r="D416">
        <v>22.52</v>
      </c>
      <c r="E416">
        <v>22.875</v>
      </c>
      <c r="F416">
        <v>22.875</v>
      </c>
      <c r="G416">
        <v>2386400</v>
      </c>
    </row>
    <row r="417" spans="1:7" x14ac:dyDescent="0.25">
      <c r="A417" s="20">
        <v>41425</v>
      </c>
      <c r="B417">
        <v>22.594999000000001</v>
      </c>
      <c r="C417">
        <v>22.887501</v>
      </c>
      <c r="D417">
        <v>22.024999999999999</v>
      </c>
      <c r="E417">
        <v>22.024999999999999</v>
      </c>
      <c r="F417">
        <v>22.024999999999999</v>
      </c>
      <c r="G417">
        <v>3748000</v>
      </c>
    </row>
    <row r="418" spans="1:7" x14ac:dyDescent="0.25">
      <c r="A418" s="20">
        <v>41428</v>
      </c>
      <c r="B418">
        <v>22.0975</v>
      </c>
      <c r="C418">
        <v>22.129999000000002</v>
      </c>
      <c r="D418">
        <v>20.9375</v>
      </c>
      <c r="E418">
        <v>22.112499</v>
      </c>
      <c r="F418">
        <v>22.112499</v>
      </c>
      <c r="G418">
        <v>6715600</v>
      </c>
    </row>
    <row r="419" spans="1:7" x14ac:dyDescent="0.25">
      <c r="A419" s="20">
        <v>41429</v>
      </c>
      <c r="B419">
        <v>21.965</v>
      </c>
      <c r="C419">
        <v>22.145</v>
      </c>
      <c r="D419">
        <v>21.165001</v>
      </c>
      <c r="E419">
        <v>21.872499000000001</v>
      </c>
      <c r="F419">
        <v>21.872499000000001</v>
      </c>
      <c r="G419">
        <v>5577200</v>
      </c>
    </row>
    <row r="420" spans="1:7" x14ac:dyDescent="0.25">
      <c r="A420" s="20">
        <v>41430</v>
      </c>
      <c r="B420">
        <v>21.424999</v>
      </c>
      <c r="C420">
        <v>21.6175</v>
      </c>
      <c r="D420">
        <v>20.802499999999998</v>
      </c>
      <c r="E420">
        <v>20.887501</v>
      </c>
      <c r="F420">
        <v>20.887501</v>
      </c>
      <c r="G420">
        <v>8941600</v>
      </c>
    </row>
    <row r="421" spans="1:7" x14ac:dyDescent="0.25">
      <c r="A421" s="20">
        <v>41431</v>
      </c>
      <c r="B421">
        <v>20.6875</v>
      </c>
      <c r="C421">
        <v>21.139999</v>
      </c>
      <c r="D421">
        <v>19.735001</v>
      </c>
      <c r="E421">
        <v>21.127500999999999</v>
      </c>
      <c r="F421">
        <v>21.127500999999999</v>
      </c>
      <c r="G421">
        <v>7074000</v>
      </c>
    </row>
    <row r="422" spans="1:7" x14ac:dyDescent="0.25">
      <c r="A422" s="20">
        <v>41432</v>
      </c>
      <c r="B422">
        <v>21.7075</v>
      </c>
      <c r="C422">
        <v>22.137501</v>
      </c>
      <c r="D422">
        <v>21.4025</v>
      </c>
      <c r="E422">
        <v>22.137501</v>
      </c>
      <c r="F422">
        <v>22.137501</v>
      </c>
      <c r="G422">
        <v>5194000</v>
      </c>
    </row>
    <row r="423" spans="1:7" x14ac:dyDescent="0.25">
      <c r="A423" s="20">
        <v>41435</v>
      </c>
      <c r="B423">
        <v>22.387501</v>
      </c>
      <c r="C423">
        <v>22.4575</v>
      </c>
      <c r="D423">
        <v>21.987499</v>
      </c>
      <c r="E423">
        <v>22.372499000000001</v>
      </c>
      <c r="F423">
        <v>22.372499000000001</v>
      </c>
      <c r="G423">
        <v>3604400</v>
      </c>
    </row>
    <row r="424" spans="1:7" x14ac:dyDescent="0.25">
      <c r="A424" s="20">
        <v>41436</v>
      </c>
      <c r="B424">
        <v>21.422501</v>
      </c>
      <c r="C424">
        <v>21.844999000000001</v>
      </c>
      <c r="D424">
        <v>20.732500000000002</v>
      </c>
      <c r="E424">
        <v>20.922501</v>
      </c>
      <c r="F424">
        <v>20.922501</v>
      </c>
      <c r="G424">
        <v>5765200</v>
      </c>
    </row>
    <row r="425" spans="1:7" x14ac:dyDescent="0.25">
      <c r="A425" s="20">
        <v>41437</v>
      </c>
      <c r="B425">
        <v>21.3475</v>
      </c>
      <c r="C425">
        <v>21.389999</v>
      </c>
      <c r="D425">
        <v>19.4175</v>
      </c>
      <c r="E425">
        <v>19.670000000000002</v>
      </c>
      <c r="F425">
        <v>19.670000000000002</v>
      </c>
      <c r="G425">
        <v>9598000</v>
      </c>
    </row>
    <row r="426" spans="1:7" x14ac:dyDescent="0.25">
      <c r="A426" s="20">
        <v>41438</v>
      </c>
      <c r="B426">
        <v>19.635000000000002</v>
      </c>
      <c r="C426">
        <v>20.697500000000002</v>
      </c>
      <c r="D426">
        <v>19.395</v>
      </c>
      <c r="E426">
        <v>20.605</v>
      </c>
      <c r="F426">
        <v>20.605</v>
      </c>
      <c r="G426">
        <v>7110400</v>
      </c>
    </row>
    <row r="427" spans="1:7" x14ac:dyDescent="0.25">
      <c r="A427" s="20">
        <v>41439</v>
      </c>
      <c r="B427">
        <v>20.482500000000002</v>
      </c>
      <c r="C427">
        <v>20.9575</v>
      </c>
      <c r="D427">
        <v>19.924999</v>
      </c>
      <c r="E427">
        <v>20.075001</v>
      </c>
      <c r="F427">
        <v>20.075001</v>
      </c>
      <c r="G427">
        <v>7138800</v>
      </c>
    </row>
    <row r="428" spans="1:7" x14ac:dyDescent="0.25">
      <c r="A428" s="20">
        <v>41442</v>
      </c>
      <c r="B428">
        <v>20.477501</v>
      </c>
      <c r="C428">
        <v>20.587499999999999</v>
      </c>
      <c r="D428">
        <v>20</v>
      </c>
      <c r="E428">
        <v>20.372499000000001</v>
      </c>
      <c r="F428">
        <v>20.372499000000001</v>
      </c>
      <c r="G428">
        <v>4479600</v>
      </c>
    </row>
    <row r="429" spans="1:7" x14ac:dyDescent="0.25">
      <c r="A429" s="20">
        <v>41443</v>
      </c>
      <c r="B429">
        <v>20.454999999999998</v>
      </c>
      <c r="C429">
        <v>20.690000999999999</v>
      </c>
      <c r="D429">
        <v>20.370000999999998</v>
      </c>
      <c r="E429">
        <v>20.690000999999999</v>
      </c>
      <c r="F429">
        <v>20.690000999999999</v>
      </c>
      <c r="G429">
        <v>3309200</v>
      </c>
    </row>
    <row r="430" spans="1:7" x14ac:dyDescent="0.25">
      <c r="A430" s="20">
        <v>41444</v>
      </c>
      <c r="B430">
        <v>20.477501</v>
      </c>
      <c r="C430">
        <v>21.594999000000001</v>
      </c>
      <c r="D430">
        <v>20.342500999999999</v>
      </c>
      <c r="E430">
        <v>20.6325</v>
      </c>
      <c r="F430">
        <v>20.6325</v>
      </c>
      <c r="G430">
        <v>7791200</v>
      </c>
    </row>
    <row r="431" spans="1:7" x14ac:dyDescent="0.25">
      <c r="A431" s="20">
        <v>41445</v>
      </c>
      <c r="B431">
        <v>19.799999</v>
      </c>
      <c r="C431">
        <v>19.897499</v>
      </c>
      <c r="D431">
        <v>17.677499999999998</v>
      </c>
      <c r="E431">
        <v>18.3475</v>
      </c>
      <c r="F431">
        <v>18.3475</v>
      </c>
      <c r="G431">
        <v>14406400</v>
      </c>
    </row>
    <row r="432" spans="1:7" x14ac:dyDescent="0.25">
      <c r="A432" s="20">
        <v>41446</v>
      </c>
      <c r="B432">
        <v>18.920000000000002</v>
      </c>
      <c r="C432">
        <v>19.087499999999999</v>
      </c>
      <c r="D432">
        <v>17.920000000000002</v>
      </c>
      <c r="E432">
        <v>18.9575</v>
      </c>
      <c r="F432">
        <v>18.9575</v>
      </c>
      <c r="G432">
        <v>7650800</v>
      </c>
    </row>
    <row r="433" spans="1:7" x14ac:dyDescent="0.25">
      <c r="A433" s="20">
        <v>41449</v>
      </c>
      <c r="B433">
        <v>17.9375</v>
      </c>
      <c r="C433">
        <v>18.4575</v>
      </c>
      <c r="D433">
        <v>17.575001</v>
      </c>
      <c r="E433">
        <v>17.8675</v>
      </c>
      <c r="F433">
        <v>17.8675</v>
      </c>
      <c r="G433">
        <v>9377600</v>
      </c>
    </row>
    <row r="434" spans="1:7" x14ac:dyDescent="0.25">
      <c r="A434" s="20">
        <v>41450</v>
      </c>
      <c r="B434">
        <v>18.392499999999998</v>
      </c>
      <c r="C434">
        <v>18.477501</v>
      </c>
      <c r="D434">
        <v>17.995000999999998</v>
      </c>
      <c r="E434">
        <v>18.329999999999998</v>
      </c>
      <c r="F434">
        <v>18.329999999999998</v>
      </c>
      <c r="G434">
        <v>8196800</v>
      </c>
    </row>
    <row r="435" spans="1:7" x14ac:dyDescent="0.25">
      <c r="A435" s="20">
        <v>41451</v>
      </c>
      <c r="B435">
        <v>18.809999000000001</v>
      </c>
      <c r="C435">
        <v>18.817499000000002</v>
      </c>
      <c r="D435">
        <v>18.4025</v>
      </c>
      <c r="E435">
        <v>18.762501</v>
      </c>
      <c r="F435">
        <v>18.762501</v>
      </c>
      <c r="G435">
        <v>2926000</v>
      </c>
    </row>
    <row r="436" spans="1:7" x14ac:dyDescent="0.25">
      <c r="A436" s="20">
        <v>41452</v>
      </c>
      <c r="B436">
        <v>19.23</v>
      </c>
      <c r="C436">
        <v>19.5275</v>
      </c>
      <c r="D436">
        <v>19.0625</v>
      </c>
      <c r="E436">
        <v>19.5075</v>
      </c>
      <c r="F436">
        <v>19.5075</v>
      </c>
      <c r="G436">
        <v>3736000</v>
      </c>
    </row>
    <row r="437" spans="1:7" x14ac:dyDescent="0.25">
      <c r="A437" s="20">
        <v>41453</v>
      </c>
      <c r="B437">
        <v>19.110001</v>
      </c>
      <c r="C437">
        <v>19.924999</v>
      </c>
      <c r="D437">
        <v>18.989999999999998</v>
      </c>
      <c r="E437">
        <v>19.612499</v>
      </c>
      <c r="F437">
        <v>19.612499</v>
      </c>
      <c r="G437">
        <v>4132800</v>
      </c>
    </row>
    <row r="438" spans="1:7" x14ac:dyDescent="0.25">
      <c r="A438" s="20">
        <v>41456</v>
      </c>
      <c r="B438">
        <v>19.8675</v>
      </c>
      <c r="C438">
        <v>20.567499000000002</v>
      </c>
      <c r="D438">
        <v>19.8675</v>
      </c>
      <c r="E438">
        <v>20.262501</v>
      </c>
      <c r="F438">
        <v>20.262501</v>
      </c>
      <c r="G438">
        <v>3192000</v>
      </c>
    </row>
    <row r="439" spans="1:7" x14ac:dyDescent="0.25">
      <c r="A439" s="20">
        <v>41457</v>
      </c>
      <c r="B439">
        <v>20.017499999999998</v>
      </c>
      <c r="C439">
        <v>20.49</v>
      </c>
      <c r="D439">
        <v>19.6675</v>
      </c>
      <c r="E439">
        <v>19.9175</v>
      </c>
      <c r="F439">
        <v>19.9175</v>
      </c>
      <c r="G439">
        <v>4122800</v>
      </c>
    </row>
    <row r="440" spans="1:7" x14ac:dyDescent="0.25">
      <c r="A440" s="20">
        <v>41458</v>
      </c>
      <c r="B440">
        <v>19.732500000000002</v>
      </c>
      <c r="C440">
        <v>20.307500999999998</v>
      </c>
      <c r="D440">
        <v>19.6675</v>
      </c>
      <c r="E440">
        <v>20.215</v>
      </c>
      <c r="F440">
        <v>20.215</v>
      </c>
      <c r="G440">
        <v>1710800</v>
      </c>
    </row>
    <row r="441" spans="1:7" x14ac:dyDescent="0.25">
      <c r="A441" s="20">
        <v>41460</v>
      </c>
      <c r="B441">
        <v>20.73</v>
      </c>
      <c r="C441">
        <v>21.252500999999999</v>
      </c>
      <c r="D441">
        <v>20.4025</v>
      </c>
      <c r="E441">
        <v>21.252500999999999</v>
      </c>
      <c r="F441">
        <v>21.252500999999999</v>
      </c>
      <c r="G441">
        <v>3217600</v>
      </c>
    </row>
    <row r="442" spans="1:7" x14ac:dyDescent="0.25">
      <c r="A442" s="20">
        <v>41463</v>
      </c>
      <c r="B442">
        <v>21.805</v>
      </c>
      <c r="C442">
        <v>22.290001</v>
      </c>
      <c r="D442">
        <v>21.684999000000001</v>
      </c>
      <c r="E442">
        <v>22.15</v>
      </c>
      <c r="F442">
        <v>22.15</v>
      </c>
      <c r="G442">
        <v>4739200</v>
      </c>
    </row>
    <row r="443" spans="1:7" x14ac:dyDescent="0.25">
      <c r="A443" s="20">
        <v>41464</v>
      </c>
      <c r="B443">
        <v>22.725000000000001</v>
      </c>
      <c r="C443">
        <v>22.857500000000002</v>
      </c>
      <c r="D443">
        <v>22.447500000000002</v>
      </c>
      <c r="E443">
        <v>22.627500999999999</v>
      </c>
      <c r="F443">
        <v>22.627500999999999</v>
      </c>
      <c r="G443">
        <v>3622400</v>
      </c>
    </row>
    <row r="444" spans="1:7" x14ac:dyDescent="0.25">
      <c r="A444" s="20">
        <v>41465</v>
      </c>
      <c r="B444">
        <v>22.592500999999999</v>
      </c>
      <c r="C444">
        <v>22.962499999999999</v>
      </c>
      <c r="D444">
        <v>22.535</v>
      </c>
      <c r="E444">
        <v>22.834999</v>
      </c>
      <c r="F444">
        <v>22.834999</v>
      </c>
      <c r="G444">
        <v>3197600</v>
      </c>
    </row>
    <row r="445" spans="1:7" x14ac:dyDescent="0.25">
      <c r="A445" s="20">
        <v>41466</v>
      </c>
      <c r="B445">
        <v>23.5975</v>
      </c>
      <c r="C445">
        <v>23.672501</v>
      </c>
      <c r="D445">
        <v>23.197500000000002</v>
      </c>
      <c r="E445">
        <v>23.487499</v>
      </c>
      <c r="F445">
        <v>23.487499</v>
      </c>
      <c r="G445">
        <v>2247600</v>
      </c>
    </row>
    <row r="446" spans="1:7" x14ac:dyDescent="0.25">
      <c r="A446" s="20">
        <v>41467</v>
      </c>
      <c r="B446">
        <v>23.469999000000001</v>
      </c>
      <c r="C446">
        <v>23.584999</v>
      </c>
      <c r="D446">
        <v>23.08</v>
      </c>
      <c r="E446">
        <v>23.252500999999999</v>
      </c>
      <c r="F446">
        <v>23.252500999999999</v>
      </c>
      <c r="G446">
        <v>2770800</v>
      </c>
    </row>
    <row r="447" spans="1:7" x14ac:dyDescent="0.25">
      <c r="A447" s="20">
        <v>41470</v>
      </c>
      <c r="B447">
        <v>23.4575</v>
      </c>
      <c r="C447">
        <v>23.887501</v>
      </c>
      <c r="D447">
        <v>23.272499</v>
      </c>
      <c r="E447">
        <v>23.7425</v>
      </c>
      <c r="F447">
        <v>23.7425</v>
      </c>
      <c r="G447">
        <v>2675200</v>
      </c>
    </row>
    <row r="448" spans="1:7" x14ac:dyDescent="0.25">
      <c r="A448" s="20">
        <v>41471</v>
      </c>
      <c r="B448">
        <v>23.787500000000001</v>
      </c>
      <c r="C448">
        <v>23.825001</v>
      </c>
      <c r="D448">
        <v>22.842500999999999</v>
      </c>
      <c r="E448">
        <v>23.094999000000001</v>
      </c>
      <c r="F448">
        <v>23.094999000000001</v>
      </c>
      <c r="G448">
        <v>3804400</v>
      </c>
    </row>
    <row r="449" spans="1:7" x14ac:dyDescent="0.25">
      <c r="A449" s="20">
        <v>41472</v>
      </c>
      <c r="B449">
        <v>23.424999</v>
      </c>
      <c r="C449">
        <v>23.92</v>
      </c>
      <c r="D449">
        <v>23.1875</v>
      </c>
      <c r="E449">
        <v>23.860001</v>
      </c>
      <c r="F449">
        <v>23.860001</v>
      </c>
      <c r="G449">
        <v>2834800</v>
      </c>
    </row>
    <row r="450" spans="1:7" x14ac:dyDescent="0.25">
      <c r="A450" s="20">
        <v>41473</v>
      </c>
      <c r="B450">
        <v>24.067499000000002</v>
      </c>
      <c r="C450">
        <v>24.572500000000002</v>
      </c>
      <c r="D450">
        <v>23.99</v>
      </c>
      <c r="E450">
        <v>24.254999000000002</v>
      </c>
      <c r="F450">
        <v>24.254999000000002</v>
      </c>
      <c r="G450">
        <v>2179200</v>
      </c>
    </row>
    <row r="451" spans="1:7" x14ac:dyDescent="0.25">
      <c r="A451" s="20">
        <v>41474</v>
      </c>
      <c r="B451">
        <v>24.045000000000002</v>
      </c>
      <c r="C451">
        <v>24.93</v>
      </c>
      <c r="D451">
        <v>23.8325</v>
      </c>
      <c r="E451">
        <v>24.772499</v>
      </c>
      <c r="F451">
        <v>24.772499</v>
      </c>
      <c r="G451">
        <v>2146400</v>
      </c>
    </row>
    <row r="452" spans="1:7" x14ac:dyDescent="0.25">
      <c r="A452" s="20">
        <v>41477</v>
      </c>
      <c r="B452">
        <v>24.91</v>
      </c>
      <c r="C452">
        <v>25.415001</v>
      </c>
      <c r="D452">
        <v>24.682500999999998</v>
      </c>
      <c r="E452">
        <v>25.355</v>
      </c>
      <c r="F452">
        <v>25.355</v>
      </c>
      <c r="G452">
        <v>1834800</v>
      </c>
    </row>
    <row r="453" spans="1:7" x14ac:dyDescent="0.25">
      <c r="A453" s="20">
        <v>41478</v>
      </c>
      <c r="B453">
        <v>25.5425</v>
      </c>
      <c r="C453">
        <v>25.774999999999999</v>
      </c>
      <c r="D453">
        <v>25.022499</v>
      </c>
      <c r="E453">
        <v>25.467500999999999</v>
      </c>
      <c r="F453">
        <v>25.467500999999999</v>
      </c>
      <c r="G453">
        <v>2051200</v>
      </c>
    </row>
    <row r="454" spans="1:7" x14ac:dyDescent="0.25">
      <c r="A454" s="20">
        <v>41479</v>
      </c>
      <c r="B454">
        <v>25.605</v>
      </c>
      <c r="C454">
        <v>25.662500000000001</v>
      </c>
      <c r="D454">
        <v>24.842500999999999</v>
      </c>
      <c r="E454">
        <v>25.172501</v>
      </c>
      <c r="F454">
        <v>25.172501</v>
      </c>
      <c r="G454">
        <v>2578800</v>
      </c>
    </row>
    <row r="455" spans="1:7" x14ac:dyDescent="0.25">
      <c r="A455" s="20">
        <v>41480</v>
      </c>
      <c r="B455">
        <v>24.857500000000002</v>
      </c>
      <c r="C455">
        <v>25.8125</v>
      </c>
      <c r="D455">
        <v>24.807500999999998</v>
      </c>
      <c r="E455">
        <v>25.754999000000002</v>
      </c>
      <c r="F455">
        <v>25.754999000000002</v>
      </c>
      <c r="G455">
        <v>2279600</v>
      </c>
    </row>
    <row r="456" spans="1:7" x14ac:dyDescent="0.25">
      <c r="A456" s="20">
        <v>41481</v>
      </c>
      <c r="B456">
        <v>25.447500000000002</v>
      </c>
      <c r="C456">
        <v>25.9175</v>
      </c>
      <c r="D456">
        <v>25.012501</v>
      </c>
      <c r="E456">
        <v>25.8125</v>
      </c>
      <c r="F456">
        <v>25.8125</v>
      </c>
      <c r="G456">
        <v>2199600</v>
      </c>
    </row>
    <row r="457" spans="1:7" x14ac:dyDescent="0.25">
      <c r="A457" s="20">
        <v>41484</v>
      </c>
      <c r="B457">
        <v>25.577499</v>
      </c>
      <c r="C457">
        <v>25.799999</v>
      </c>
      <c r="D457">
        <v>25.25</v>
      </c>
      <c r="E457">
        <v>25.517499999999998</v>
      </c>
      <c r="F457">
        <v>25.517499999999998</v>
      </c>
      <c r="G457">
        <v>1965600</v>
      </c>
    </row>
    <row r="458" spans="1:7" x14ac:dyDescent="0.25">
      <c r="A458" s="20">
        <v>41485</v>
      </c>
      <c r="B458">
        <v>25.605</v>
      </c>
      <c r="C458">
        <v>26.035</v>
      </c>
      <c r="D458">
        <v>25.352501</v>
      </c>
      <c r="E458">
        <v>25.9575</v>
      </c>
      <c r="F458">
        <v>25.9575</v>
      </c>
      <c r="G458">
        <v>1604400</v>
      </c>
    </row>
    <row r="459" spans="1:7" x14ac:dyDescent="0.25">
      <c r="A459" s="20">
        <v>41486</v>
      </c>
      <c r="B459">
        <v>26.014999</v>
      </c>
      <c r="C459">
        <v>27.127500999999999</v>
      </c>
      <c r="D459">
        <v>26.004999000000002</v>
      </c>
      <c r="E459">
        <v>26.549999</v>
      </c>
      <c r="F459">
        <v>26.549999</v>
      </c>
      <c r="G459">
        <v>2146000</v>
      </c>
    </row>
    <row r="460" spans="1:7" x14ac:dyDescent="0.25">
      <c r="A460" s="20">
        <v>41487</v>
      </c>
      <c r="B460">
        <v>27.264999</v>
      </c>
      <c r="C460">
        <v>27.48</v>
      </c>
      <c r="D460">
        <v>27.107500000000002</v>
      </c>
      <c r="E460">
        <v>27.405000999999999</v>
      </c>
      <c r="F460">
        <v>27.405000999999999</v>
      </c>
      <c r="G460">
        <v>1980400</v>
      </c>
    </row>
    <row r="461" spans="1:7" x14ac:dyDescent="0.25">
      <c r="A461" s="20">
        <v>41488</v>
      </c>
      <c r="B461">
        <v>27.315000999999999</v>
      </c>
      <c r="C461">
        <v>28.120000999999998</v>
      </c>
      <c r="D461">
        <v>27.315000999999999</v>
      </c>
      <c r="E461">
        <v>28.120000999999998</v>
      </c>
      <c r="F461">
        <v>28.120000999999998</v>
      </c>
      <c r="G461">
        <v>1894000</v>
      </c>
    </row>
    <row r="462" spans="1:7" x14ac:dyDescent="0.25">
      <c r="A462" s="20">
        <v>41491</v>
      </c>
      <c r="B462">
        <v>28.1525</v>
      </c>
      <c r="C462">
        <v>28.5075</v>
      </c>
      <c r="D462">
        <v>28.01</v>
      </c>
      <c r="E462">
        <v>28.440000999999999</v>
      </c>
      <c r="F462">
        <v>28.440000999999999</v>
      </c>
      <c r="G462">
        <v>1230000</v>
      </c>
    </row>
    <row r="463" spans="1:7" x14ac:dyDescent="0.25">
      <c r="A463" s="20">
        <v>41492</v>
      </c>
      <c r="B463">
        <v>28.267499999999998</v>
      </c>
      <c r="C463">
        <v>28.337499999999999</v>
      </c>
      <c r="D463">
        <v>27.344999000000001</v>
      </c>
      <c r="E463">
        <v>27.6</v>
      </c>
      <c r="F463">
        <v>27.6</v>
      </c>
      <c r="G463">
        <v>2161200</v>
      </c>
    </row>
    <row r="464" spans="1:7" x14ac:dyDescent="0.25">
      <c r="A464" s="20">
        <v>41493</v>
      </c>
      <c r="B464">
        <v>27.1</v>
      </c>
      <c r="C464">
        <v>27.450001</v>
      </c>
      <c r="D464">
        <v>26.5275</v>
      </c>
      <c r="E464">
        <v>27.25</v>
      </c>
      <c r="F464">
        <v>27.25</v>
      </c>
      <c r="G464">
        <v>1851600</v>
      </c>
    </row>
    <row r="465" spans="1:7" x14ac:dyDescent="0.25">
      <c r="A465" s="20">
        <v>41494</v>
      </c>
      <c r="B465">
        <v>27.780000999999999</v>
      </c>
      <c r="C465">
        <v>27.897499</v>
      </c>
      <c r="D465">
        <v>27.137501</v>
      </c>
      <c r="E465">
        <v>27.6675</v>
      </c>
      <c r="F465">
        <v>27.6675</v>
      </c>
      <c r="G465">
        <v>1373600</v>
      </c>
    </row>
    <row r="466" spans="1:7" x14ac:dyDescent="0.25">
      <c r="A466" s="20">
        <v>41495</v>
      </c>
      <c r="B466">
        <v>27.610001</v>
      </c>
      <c r="C466">
        <v>27.907499000000001</v>
      </c>
      <c r="D466">
        <v>27.035</v>
      </c>
      <c r="E466">
        <v>27.309999000000001</v>
      </c>
      <c r="F466">
        <v>27.309999000000001</v>
      </c>
      <c r="G466">
        <v>1922800</v>
      </c>
    </row>
    <row r="467" spans="1:7" x14ac:dyDescent="0.25">
      <c r="A467" s="20">
        <v>41498</v>
      </c>
      <c r="B467">
        <v>26.737499</v>
      </c>
      <c r="C467">
        <v>27.565000999999999</v>
      </c>
      <c r="D467">
        <v>26.700001</v>
      </c>
      <c r="E467">
        <v>27.422501</v>
      </c>
      <c r="F467">
        <v>27.422501</v>
      </c>
      <c r="G467">
        <v>1520000</v>
      </c>
    </row>
    <row r="468" spans="1:7" x14ac:dyDescent="0.25">
      <c r="A468" s="20">
        <v>41499</v>
      </c>
      <c r="B468">
        <v>27.677499999999998</v>
      </c>
      <c r="C468">
        <v>27.862499</v>
      </c>
      <c r="D468">
        <v>27.057500999999998</v>
      </c>
      <c r="E468">
        <v>27.737499</v>
      </c>
      <c r="F468">
        <v>27.737499</v>
      </c>
      <c r="G468">
        <v>2052000</v>
      </c>
    </row>
    <row r="469" spans="1:7" x14ac:dyDescent="0.25">
      <c r="A469" s="20">
        <v>41500</v>
      </c>
      <c r="B469">
        <v>27.864999999999998</v>
      </c>
      <c r="C469">
        <v>27.982500000000002</v>
      </c>
      <c r="D469">
        <v>27.4</v>
      </c>
      <c r="E469">
        <v>27.42</v>
      </c>
      <c r="F469">
        <v>27.42</v>
      </c>
      <c r="G469">
        <v>1558800</v>
      </c>
    </row>
    <row r="470" spans="1:7" x14ac:dyDescent="0.25">
      <c r="A470" s="20">
        <v>41501</v>
      </c>
      <c r="B470">
        <v>26.532499000000001</v>
      </c>
      <c r="C470">
        <v>26.647499</v>
      </c>
      <c r="D470">
        <v>25.942499000000002</v>
      </c>
      <c r="E470">
        <v>26.0275</v>
      </c>
      <c r="F470">
        <v>26.0275</v>
      </c>
      <c r="G470">
        <v>3309600</v>
      </c>
    </row>
    <row r="471" spans="1:7" x14ac:dyDescent="0.25">
      <c r="A471" s="20">
        <v>41502</v>
      </c>
      <c r="B471">
        <v>26.055</v>
      </c>
      <c r="C471">
        <v>26.932500999999998</v>
      </c>
      <c r="D471">
        <v>26.01</v>
      </c>
      <c r="E471">
        <v>26.502500999999999</v>
      </c>
      <c r="F471">
        <v>26.502500999999999</v>
      </c>
      <c r="G471">
        <v>2516400</v>
      </c>
    </row>
    <row r="472" spans="1:7" x14ac:dyDescent="0.25">
      <c r="A472" s="20">
        <v>41505</v>
      </c>
      <c r="B472">
        <v>26.379999000000002</v>
      </c>
      <c r="C472">
        <v>26.575001</v>
      </c>
      <c r="D472">
        <v>25.709999</v>
      </c>
      <c r="E472">
        <v>25.852501</v>
      </c>
      <c r="F472">
        <v>25.852501</v>
      </c>
      <c r="G472">
        <v>1997600</v>
      </c>
    </row>
    <row r="473" spans="1:7" x14ac:dyDescent="0.25">
      <c r="A473" s="20">
        <v>41506</v>
      </c>
      <c r="B473">
        <v>25.690000999999999</v>
      </c>
      <c r="C473">
        <v>26.727501</v>
      </c>
      <c r="D473">
        <v>25.545000000000002</v>
      </c>
      <c r="E473">
        <v>26.02</v>
      </c>
      <c r="F473">
        <v>26.02</v>
      </c>
      <c r="G473">
        <v>2348000</v>
      </c>
    </row>
    <row r="474" spans="1:7" x14ac:dyDescent="0.25">
      <c r="A474" s="20">
        <v>41507</v>
      </c>
      <c r="B474">
        <v>25.627500999999999</v>
      </c>
      <c r="C474">
        <v>26.639999</v>
      </c>
      <c r="D474">
        <v>25.102501</v>
      </c>
      <c r="E474">
        <v>25.540001</v>
      </c>
      <c r="F474">
        <v>25.540001</v>
      </c>
      <c r="G474">
        <v>3622800</v>
      </c>
    </row>
    <row r="475" spans="1:7" x14ac:dyDescent="0.25">
      <c r="A475" s="20">
        <v>41508</v>
      </c>
      <c r="B475">
        <v>25.8825</v>
      </c>
      <c r="C475">
        <v>26.337499999999999</v>
      </c>
      <c r="D475">
        <v>25.8475</v>
      </c>
      <c r="E475">
        <v>26.182500999999998</v>
      </c>
      <c r="F475">
        <v>26.182500999999998</v>
      </c>
      <c r="G475">
        <v>2064000</v>
      </c>
    </row>
    <row r="476" spans="1:7" x14ac:dyDescent="0.25">
      <c r="A476" s="20">
        <v>41509</v>
      </c>
      <c r="B476">
        <v>26.42</v>
      </c>
      <c r="C476">
        <v>26.790001</v>
      </c>
      <c r="D476">
        <v>26.209999</v>
      </c>
      <c r="E476">
        <v>26.790001</v>
      </c>
      <c r="F476">
        <v>26.790001</v>
      </c>
      <c r="G476">
        <v>1172400</v>
      </c>
    </row>
    <row r="477" spans="1:7" x14ac:dyDescent="0.25">
      <c r="A477" s="20">
        <v>41512</v>
      </c>
      <c r="B477">
        <v>26.965</v>
      </c>
      <c r="C477">
        <v>27.182500999999998</v>
      </c>
      <c r="D477">
        <v>25.754999000000002</v>
      </c>
      <c r="E477">
        <v>25.855</v>
      </c>
      <c r="F477">
        <v>25.855</v>
      </c>
      <c r="G477">
        <v>2212000</v>
      </c>
    </row>
    <row r="478" spans="1:7" x14ac:dyDescent="0.25">
      <c r="A478" s="20">
        <v>41513</v>
      </c>
      <c r="B478">
        <v>24.637501</v>
      </c>
      <c r="C478">
        <v>25.035</v>
      </c>
      <c r="D478">
        <v>23.602501</v>
      </c>
      <c r="E478">
        <v>23.74</v>
      </c>
      <c r="F478">
        <v>23.74</v>
      </c>
      <c r="G478">
        <v>5643600</v>
      </c>
    </row>
    <row r="479" spans="1:7" x14ac:dyDescent="0.25">
      <c r="A479" s="20">
        <v>41514</v>
      </c>
      <c r="B479">
        <v>23.547501</v>
      </c>
      <c r="C479">
        <v>24.162500000000001</v>
      </c>
      <c r="D479">
        <v>23.26</v>
      </c>
      <c r="E479">
        <v>23.76</v>
      </c>
      <c r="F479">
        <v>23.76</v>
      </c>
      <c r="G479">
        <v>4199200</v>
      </c>
    </row>
    <row r="480" spans="1:7" x14ac:dyDescent="0.25">
      <c r="A480" s="20">
        <v>41515</v>
      </c>
      <c r="B480">
        <v>23.440000999999999</v>
      </c>
      <c r="C480">
        <v>23.9725</v>
      </c>
      <c r="D480">
        <v>23.2775</v>
      </c>
      <c r="E480">
        <v>23.307500999999998</v>
      </c>
      <c r="F480">
        <v>23.307500999999998</v>
      </c>
      <c r="G480">
        <v>2838400</v>
      </c>
    </row>
    <row r="481" spans="1:7" x14ac:dyDescent="0.25">
      <c r="A481" s="20">
        <v>41516</v>
      </c>
      <c r="B481">
        <v>23.4375</v>
      </c>
      <c r="C481">
        <v>23.462499999999999</v>
      </c>
      <c r="D481">
        <v>22.5975</v>
      </c>
      <c r="E481">
        <v>23.037500000000001</v>
      </c>
      <c r="F481">
        <v>23.037500000000001</v>
      </c>
      <c r="G481">
        <v>3676000</v>
      </c>
    </row>
    <row r="482" spans="1:7" x14ac:dyDescent="0.25">
      <c r="A482" s="20">
        <v>41520</v>
      </c>
      <c r="B482">
        <v>24.052499999999998</v>
      </c>
      <c r="C482">
        <v>24.15</v>
      </c>
      <c r="D482">
        <v>23.424999</v>
      </c>
      <c r="E482">
        <v>23.852501</v>
      </c>
      <c r="F482">
        <v>23.852501</v>
      </c>
      <c r="G482">
        <v>2922400</v>
      </c>
    </row>
    <row r="483" spans="1:7" x14ac:dyDescent="0.25">
      <c r="A483" s="20">
        <v>41521</v>
      </c>
      <c r="B483">
        <v>23.8675</v>
      </c>
      <c r="C483">
        <v>24.125</v>
      </c>
      <c r="D483">
        <v>23.704999999999998</v>
      </c>
      <c r="E483">
        <v>23.9175</v>
      </c>
      <c r="F483">
        <v>23.9175</v>
      </c>
      <c r="G483">
        <v>2060800</v>
      </c>
    </row>
    <row r="484" spans="1:7" x14ac:dyDescent="0.25">
      <c r="A484" s="20">
        <v>41522</v>
      </c>
      <c r="B484">
        <v>24.0075</v>
      </c>
      <c r="C484">
        <v>24.549999</v>
      </c>
      <c r="D484">
        <v>23.932500999999998</v>
      </c>
      <c r="E484">
        <v>24.4925</v>
      </c>
      <c r="F484">
        <v>24.4925</v>
      </c>
      <c r="G484">
        <v>1245600</v>
      </c>
    </row>
    <row r="485" spans="1:7" x14ac:dyDescent="0.25">
      <c r="A485" s="20">
        <v>41523</v>
      </c>
      <c r="B485">
        <v>24.8125</v>
      </c>
      <c r="C485">
        <v>24.905000999999999</v>
      </c>
      <c r="D485">
        <v>23.605</v>
      </c>
      <c r="E485">
        <v>24.305</v>
      </c>
      <c r="F485">
        <v>24.305</v>
      </c>
      <c r="G485">
        <v>2859600</v>
      </c>
    </row>
    <row r="486" spans="1:7" x14ac:dyDescent="0.25">
      <c r="A486" s="20">
        <v>41526</v>
      </c>
      <c r="B486">
        <v>24.565000999999999</v>
      </c>
      <c r="C486">
        <v>25.309999000000001</v>
      </c>
      <c r="D486">
        <v>24.4375</v>
      </c>
      <c r="E486">
        <v>25.202499</v>
      </c>
      <c r="F486">
        <v>25.202499</v>
      </c>
      <c r="G486">
        <v>1655600</v>
      </c>
    </row>
    <row r="487" spans="1:7" x14ac:dyDescent="0.25">
      <c r="A487" s="20">
        <v>41527</v>
      </c>
      <c r="B487">
        <v>25.905000999999999</v>
      </c>
      <c r="C487">
        <v>26.125</v>
      </c>
      <c r="D487">
        <v>25.752500999999999</v>
      </c>
      <c r="E487">
        <v>26.120000999999998</v>
      </c>
      <c r="F487">
        <v>26.120000999999998</v>
      </c>
      <c r="G487">
        <v>1248000</v>
      </c>
    </row>
    <row r="488" spans="1:7" x14ac:dyDescent="0.25">
      <c r="A488" s="20">
        <v>41528</v>
      </c>
      <c r="B488">
        <v>25.945</v>
      </c>
      <c r="C488">
        <v>27.024999999999999</v>
      </c>
      <c r="D488">
        <v>25.895</v>
      </c>
      <c r="E488">
        <v>26.9575</v>
      </c>
      <c r="F488">
        <v>26.9575</v>
      </c>
      <c r="G488">
        <v>1699600</v>
      </c>
    </row>
    <row r="489" spans="1:7" x14ac:dyDescent="0.25">
      <c r="A489" s="20">
        <v>41529</v>
      </c>
      <c r="B489">
        <v>27.01</v>
      </c>
      <c r="C489">
        <v>27.389999</v>
      </c>
      <c r="D489">
        <v>26.427499999999998</v>
      </c>
      <c r="E489">
        <v>26.5</v>
      </c>
      <c r="F489">
        <v>26.5</v>
      </c>
      <c r="G489">
        <v>1788400</v>
      </c>
    </row>
    <row r="490" spans="1:7" x14ac:dyDescent="0.25">
      <c r="A490" s="20">
        <v>41530</v>
      </c>
      <c r="B490">
        <v>27.002500999999999</v>
      </c>
      <c r="C490">
        <v>27.1175</v>
      </c>
      <c r="D490">
        <v>26.41</v>
      </c>
      <c r="E490">
        <v>26.982500000000002</v>
      </c>
      <c r="F490">
        <v>26.982500000000002</v>
      </c>
      <c r="G490">
        <v>1286800</v>
      </c>
    </row>
    <row r="491" spans="1:7" x14ac:dyDescent="0.25">
      <c r="A491" s="20">
        <v>41533</v>
      </c>
      <c r="B491">
        <v>27.5</v>
      </c>
      <c r="C491">
        <v>27.5825</v>
      </c>
      <c r="D491">
        <v>26.969999000000001</v>
      </c>
      <c r="E491">
        <v>27.145</v>
      </c>
      <c r="F491">
        <v>27.145</v>
      </c>
      <c r="G491">
        <v>1535600</v>
      </c>
    </row>
    <row r="492" spans="1:7" x14ac:dyDescent="0.25">
      <c r="A492" s="20">
        <v>41534</v>
      </c>
      <c r="B492">
        <v>27.17</v>
      </c>
      <c r="C492">
        <v>27.572500000000002</v>
      </c>
      <c r="D492">
        <v>27.17</v>
      </c>
      <c r="E492">
        <v>27.454999999999998</v>
      </c>
      <c r="F492">
        <v>27.454999999999998</v>
      </c>
      <c r="G492">
        <v>1167600</v>
      </c>
    </row>
    <row r="493" spans="1:7" x14ac:dyDescent="0.25">
      <c r="A493" s="20">
        <v>41535</v>
      </c>
      <c r="B493">
        <v>27.327499</v>
      </c>
      <c r="C493">
        <v>28.780000999999999</v>
      </c>
      <c r="D493">
        <v>26.962499999999999</v>
      </c>
      <c r="E493">
        <v>28.514999</v>
      </c>
      <c r="F493">
        <v>28.514999</v>
      </c>
      <c r="G493">
        <v>2786800</v>
      </c>
    </row>
    <row r="494" spans="1:7" x14ac:dyDescent="0.25">
      <c r="A494" s="20">
        <v>41536</v>
      </c>
      <c r="B494">
        <v>28.7925</v>
      </c>
      <c r="C494">
        <v>28.907499000000001</v>
      </c>
      <c r="D494">
        <v>28.237499</v>
      </c>
      <c r="E494">
        <v>28.625</v>
      </c>
      <c r="F494">
        <v>28.625</v>
      </c>
      <c r="G494">
        <v>1771200</v>
      </c>
    </row>
    <row r="495" spans="1:7" x14ac:dyDescent="0.25">
      <c r="A495" s="20">
        <v>41537</v>
      </c>
      <c r="B495">
        <v>28.517499999999998</v>
      </c>
      <c r="C495">
        <v>28.870000999999998</v>
      </c>
      <c r="D495">
        <v>28.037500000000001</v>
      </c>
      <c r="E495">
        <v>28.045000000000002</v>
      </c>
      <c r="F495">
        <v>28.045000000000002</v>
      </c>
      <c r="G495">
        <v>2229600</v>
      </c>
    </row>
    <row r="496" spans="1:7" x14ac:dyDescent="0.25">
      <c r="A496" s="20">
        <v>41540</v>
      </c>
      <c r="B496">
        <v>28.192499000000002</v>
      </c>
      <c r="C496">
        <v>28.215</v>
      </c>
      <c r="D496">
        <v>27.195</v>
      </c>
      <c r="E496">
        <v>27.764999</v>
      </c>
      <c r="F496">
        <v>27.764999</v>
      </c>
      <c r="G496">
        <v>2320400</v>
      </c>
    </row>
    <row r="497" spans="1:7" x14ac:dyDescent="0.25">
      <c r="A497" s="20">
        <v>41541</v>
      </c>
      <c r="B497">
        <v>27.855</v>
      </c>
      <c r="C497">
        <v>28.307500999999998</v>
      </c>
      <c r="D497">
        <v>27.535</v>
      </c>
      <c r="E497">
        <v>27.787500000000001</v>
      </c>
      <c r="F497">
        <v>27.787500000000001</v>
      </c>
      <c r="G497">
        <v>1620800</v>
      </c>
    </row>
    <row r="498" spans="1:7" x14ac:dyDescent="0.25">
      <c r="A498" s="20">
        <v>41542</v>
      </c>
      <c r="B498">
        <v>27.885000000000002</v>
      </c>
      <c r="C498">
        <v>28.2225</v>
      </c>
      <c r="D498">
        <v>27.530000999999999</v>
      </c>
      <c r="E498">
        <v>27.9575</v>
      </c>
      <c r="F498">
        <v>27.9575</v>
      </c>
      <c r="G498">
        <v>1872400</v>
      </c>
    </row>
    <row r="499" spans="1:7" x14ac:dyDescent="0.25">
      <c r="A499" s="20">
        <v>41543</v>
      </c>
      <c r="B499">
        <v>28.32</v>
      </c>
      <c r="C499">
        <v>28.5</v>
      </c>
      <c r="D499">
        <v>28.012501</v>
      </c>
      <c r="E499">
        <v>28.445</v>
      </c>
      <c r="F499">
        <v>28.445</v>
      </c>
      <c r="G499">
        <v>1792000</v>
      </c>
    </row>
    <row r="500" spans="1:7" x14ac:dyDescent="0.25">
      <c r="A500" s="20">
        <v>41544</v>
      </c>
      <c r="B500">
        <v>27.977501</v>
      </c>
      <c r="C500">
        <v>28.057500999999998</v>
      </c>
      <c r="D500">
        <v>27.02</v>
      </c>
      <c r="E500">
        <v>27.299999</v>
      </c>
      <c r="F500">
        <v>27.299999</v>
      </c>
      <c r="G500">
        <v>2730800</v>
      </c>
    </row>
    <row r="501" spans="1:7" x14ac:dyDescent="0.25">
      <c r="A501" s="20">
        <v>41547</v>
      </c>
      <c r="B501">
        <v>26.059999000000001</v>
      </c>
      <c r="C501">
        <v>26.985001</v>
      </c>
      <c r="D501">
        <v>25.9375</v>
      </c>
      <c r="E501">
        <v>26.285</v>
      </c>
      <c r="F501">
        <v>26.285</v>
      </c>
      <c r="G501">
        <v>2607600</v>
      </c>
    </row>
    <row r="502" spans="1:7" x14ac:dyDescent="0.25">
      <c r="A502" s="20">
        <v>41548</v>
      </c>
      <c r="B502">
        <v>26.2425</v>
      </c>
      <c r="C502">
        <v>27.200001</v>
      </c>
      <c r="D502">
        <v>26.182500999999998</v>
      </c>
      <c r="E502">
        <v>27.200001</v>
      </c>
      <c r="F502">
        <v>27.200001</v>
      </c>
      <c r="G502">
        <v>1760400</v>
      </c>
    </row>
    <row r="503" spans="1:7" x14ac:dyDescent="0.25">
      <c r="A503" s="20">
        <v>41549</v>
      </c>
      <c r="B503">
        <v>26.58</v>
      </c>
      <c r="C503">
        <v>26.950001</v>
      </c>
      <c r="D503">
        <v>26.09</v>
      </c>
      <c r="E503">
        <v>26.3825</v>
      </c>
      <c r="F503">
        <v>26.3825</v>
      </c>
      <c r="G503">
        <v>2350400</v>
      </c>
    </row>
    <row r="504" spans="1:7" x14ac:dyDescent="0.25">
      <c r="A504" s="20">
        <v>41550</v>
      </c>
      <c r="B504">
        <v>26.09</v>
      </c>
      <c r="C504">
        <v>26.212499999999999</v>
      </c>
      <c r="D504">
        <v>24.139999</v>
      </c>
      <c r="E504">
        <v>25.3675</v>
      </c>
      <c r="F504">
        <v>25.3675</v>
      </c>
      <c r="G504">
        <v>4518000</v>
      </c>
    </row>
    <row r="505" spans="1:7" x14ac:dyDescent="0.25">
      <c r="A505" s="20">
        <v>41551</v>
      </c>
      <c r="B505">
        <v>24.975000000000001</v>
      </c>
      <c r="C505">
        <v>25.627500999999999</v>
      </c>
      <c r="D505">
        <v>24.692499000000002</v>
      </c>
      <c r="E505">
        <v>25.462499999999999</v>
      </c>
      <c r="F505">
        <v>25.462499999999999</v>
      </c>
      <c r="G505">
        <v>2422400</v>
      </c>
    </row>
    <row r="506" spans="1:7" x14ac:dyDescent="0.25">
      <c r="A506" s="20">
        <v>41554</v>
      </c>
      <c r="B506">
        <v>24.422501</v>
      </c>
      <c r="C506">
        <v>24.745000999999998</v>
      </c>
      <c r="D506">
        <v>23.4725</v>
      </c>
      <c r="E506">
        <v>23.577499</v>
      </c>
      <c r="F506">
        <v>23.577499</v>
      </c>
      <c r="G506">
        <v>3297600</v>
      </c>
    </row>
    <row r="507" spans="1:7" x14ac:dyDescent="0.25">
      <c r="A507" s="20">
        <v>41555</v>
      </c>
      <c r="B507">
        <v>23.4925</v>
      </c>
      <c r="C507">
        <v>23.594999000000001</v>
      </c>
      <c r="D507">
        <v>22.09</v>
      </c>
      <c r="E507">
        <v>22.405000999999999</v>
      </c>
      <c r="F507">
        <v>22.405000999999999</v>
      </c>
      <c r="G507">
        <v>5804000</v>
      </c>
    </row>
    <row r="508" spans="1:7" x14ac:dyDescent="0.25">
      <c r="A508" s="20">
        <v>41556</v>
      </c>
      <c r="B508">
        <v>22.447500000000002</v>
      </c>
      <c r="C508">
        <v>23.475000000000001</v>
      </c>
      <c r="D508">
        <v>21.815000999999999</v>
      </c>
      <c r="E508">
        <v>23.1875</v>
      </c>
      <c r="F508">
        <v>23.1875</v>
      </c>
      <c r="G508">
        <v>5705600</v>
      </c>
    </row>
    <row r="509" spans="1:7" x14ac:dyDescent="0.25">
      <c r="A509" s="20">
        <v>41557</v>
      </c>
      <c r="B509">
        <v>24.012501</v>
      </c>
      <c r="C509">
        <v>25.4</v>
      </c>
      <c r="D509">
        <v>24</v>
      </c>
      <c r="E509">
        <v>25.389999</v>
      </c>
      <c r="F509">
        <v>25.389999</v>
      </c>
      <c r="G509">
        <v>4954000</v>
      </c>
    </row>
    <row r="510" spans="1:7" x14ac:dyDescent="0.25">
      <c r="A510" s="20">
        <v>41558</v>
      </c>
      <c r="B510">
        <v>25.342500999999999</v>
      </c>
      <c r="C510">
        <v>26.2775</v>
      </c>
      <c r="D510">
        <v>25.282499000000001</v>
      </c>
      <c r="E510">
        <v>25.91</v>
      </c>
      <c r="F510">
        <v>25.91</v>
      </c>
      <c r="G510">
        <v>3208400</v>
      </c>
    </row>
    <row r="511" spans="1:7" x14ac:dyDescent="0.25">
      <c r="A511" s="20">
        <v>41561</v>
      </c>
      <c r="B511">
        <v>24.815000999999999</v>
      </c>
      <c r="C511">
        <v>25.9175</v>
      </c>
      <c r="D511">
        <v>24.379999000000002</v>
      </c>
      <c r="E511">
        <v>25.5825</v>
      </c>
      <c r="F511">
        <v>25.5825</v>
      </c>
      <c r="G511">
        <v>4142800</v>
      </c>
    </row>
    <row r="512" spans="1:7" x14ac:dyDescent="0.25">
      <c r="A512" s="20">
        <v>41562</v>
      </c>
      <c r="B512">
        <v>25.2775</v>
      </c>
      <c r="C512">
        <v>25.8125</v>
      </c>
      <c r="D512">
        <v>23.83</v>
      </c>
      <c r="E512">
        <v>24.01</v>
      </c>
      <c r="F512">
        <v>24.01</v>
      </c>
      <c r="G512">
        <v>5860800</v>
      </c>
    </row>
    <row r="513" spans="1:7" x14ac:dyDescent="0.25">
      <c r="A513" s="20">
        <v>41563</v>
      </c>
      <c r="B513">
        <v>25.252500999999999</v>
      </c>
      <c r="C513">
        <v>26.889999</v>
      </c>
      <c r="D513">
        <v>24.9</v>
      </c>
      <c r="E513">
        <v>26.860001</v>
      </c>
      <c r="F513">
        <v>26.860001</v>
      </c>
      <c r="G513">
        <v>5520000</v>
      </c>
    </row>
    <row r="514" spans="1:7" x14ac:dyDescent="0.25">
      <c r="A514" s="20">
        <v>41564</v>
      </c>
      <c r="B514">
        <v>26.57</v>
      </c>
      <c r="C514">
        <v>28.452499</v>
      </c>
      <c r="D514">
        <v>26.547501</v>
      </c>
      <c r="E514">
        <v>28.452499</v>
      </c>
      <c r="F514">
        <v>28.452499</v>
      </c>
      <c r="G514">
        <v>3846000</v>
      </c>
    </row>
    <row r="515" spans="1:7" x14ac:dyDescent="0.25">
      <c r="A515" s="20">
        <v>41565</v>
      </c>
      <c r="B515">
        <v>28.799999</v>
      </c>
      <c r="C515">
        <v>29.202499</v>
      </c>
      <c r="D515">
        <v>28.1</v>
      </c>
      <c r="E515">
        <v>28.5825</v>
      </c>
      <c r="F515">
        <v>28.5825</v>
      </c>
      <c r="G515">
        <v>3357200</v>
      </c>
    </row>
    <row r="516" spans="1:7" x14ac:dyDescent="0.25">
      <c r="A516" s="20">
        <v>41568</v>
      </c>
      <c r="B516">
        <v>29.25</v>
      </c>
      <c r="C516">
        <v>29.2775</v>
      </c>
      <c r="D516">
        <v>28.165001</v>
      </c>
      <c r="E516">
        <v>28.43</v>
      </c>
      <c r="F516">
        <v>28.43</v>
      </c>
      <c r="G516">
        <v>2239600</v>
      </c>
    </row>
    <row r="517" spans="1:7" x14ac:dyDescent="0.25">
      <c r="A517" s="20">
        <v>41569</v>
      </c>
      <c r="B517">
        <v>29.035</v>
      </c>
      <c r="C517">
        <v>29.0975</v>
      </c>
      <c r="D517">
        <v>28.182500999999998</v>
      </c>
      <c r="E517">
        <v>28.3825</v>
      </c>
      <c r="F517">
        <v>28.3825</v>
      </c>
      <c r="G517">
        <v>2586400</v>
      </c>
    </row>
    <row r="518" spans="1:7" x14ac:dyDescent="0.25">
      <c r="A518" s="20">
        <v>41570</v>
      </c>
      <c r="B518">
        <v>27.952499</v>
      </c>
      <c r="C518">
        <v>28.182500999999998</v>
      </c>
      <c r="D518">
        <v>27.27</v>
      </c>
      <c r="E518">
        <v>28.182500999999998</v>
      </c>
      <c r="F518">
        <v>28.182500999999998</v>
      </c>
      <c r="G518">
        <v>2502400</v>
      </c>
    </row>
    <row r="519" spans="1:7" x14ac:dyDescent="0.25">
      <c r="A519" s="20">
        <v>41571</v>
      </c>
      <c r="B519">
        <v>28.299999</v>
      </c>
      <c r="C519">
        <v>28.7075</v>
      </c>
      <c r="D519">
        <v>28.112499</v>
      </c>
      <c r="E519">
        <v>28.572500000000002</v>
      </c>
      <c r="F519">
        <v>28.572500000000002</v>
      </c>
      <c r="G519">
        <v>1452000</v>
      </c>
    </row>
    <row r="520" spans="1:7" x14ac:dyDescent="0.25">
      <c r="A520" s="20">
        <v>41572</v>
      </c>
      <c r="B520">
        <v>28.629999000000002</v>
      </c>
      <c r="C520">
        <v>28.6875</v>
      </c>
      <c r="D520">
        <v>28.2075</v>
      </c>
      <c r="E520">
        <v>28.6875</v>
      </c>
      <c r="F520">
        <v>28.6875</v>
      </c>
      <c r="G520">
        <v>1386000</v>
      </c>
    </row>
    <row r="521" spans="1:7" x14ac:dyDescent="0.25">
      <c r="A521" s="20">
        <v>41575</v>
      </c>
      <c r="B521">
        <v>28.5075</v>
      </c>
      <c r="C521">
        <v>28.647499</v>
      </c>
      <c r="D521">
        <v>28.227501</v>
      </c>
      <c r="E521">
        <v>28.4725</v>
      </c>
      <c r="F521">
        <v>28.4725</v>
      </c>
      <c r="G521">
        <v>1209600</v>
      </c>
    </row>
    <row r="522" spans="1:7" x14ac:dyDescent="0.25">
      <c r="A522" s="20">
        <v>41576</v>
      </c>
      <c r="B522">
        <v>28.540001</v>
      </c>
      <c r="C522">
        <v>28.75</v>
      </c>
      <c r="D522">
        <v>28.295000000000002</v>
      </c>
      <c r="E522">
        <v>28.7225</v>
      </c>
      <c r="F522">
        <v>28.7225</v>
      </c>
      <c r="G522">
        <v>1079200</v>
      </c>
    </row>
    <row r="523" spans="1:7" x14ac:dyDescent="0.25">
      <c r="A523" s="20">
        <v>41577</v>
      </c>
      <c r="B523">
        <v>28.74</v>
      </c>
      <c r="C523">
        <v>28.74</v>
      </c>
      <c r="D523">
        <v>27.877500999999999</v>
      </c>
      <c r="E523">
        <v>28.3475</v>
      </c>
      <c r="F523">
        <v>28.3475</v>
      </c>
      <c r="G523">
        <v>1885200</v>
      </c>
    </row>
    <row r="524" spans="1:7" x14ac:dyDescent="0.25">
      <c r="A524" s="20">
        <v>41578</v>
      </c>
      <c r="B524">
        <v>28.375</v>
      </c>
      <c r="C524">
        <v>28.9375</v>
      </c>
      <c r="D524">
        <v>28.17</v>
      </c>
      <c r="E524">
        <v>28.497499000000001</v>
      </c>
      <c r="F524">
        <v>28.497499000000001</v>
      </c>
      <c r="G524">
        <v>2342400</v>
      </c>
    </row>
    <row r="525" spans="1:7" x14ac:dyDescent="0.25">
      <c r="A525" s="20">
        <v>41579</v>
      </c>
      <c r="B525">
        <v>28.73</v>
      </c>
      <c r="C525">
        <v>28.905000999999999</v>
      </c>
      <c r="D525">
        <v>28.3125</v>
      </c>
      <c r="E525">
        <v>28.672501</v>
      </c>
      <c r="F525">
        <v>28.672501</v>
      </c>
      <c r="G525">
        <v>1399200</v>
      </c>
    </row>
    <row r="526" spans="1:7" x14ac:dyDescent="0.25">
      <c r="A526" s="20">
        <v>41582</v>
      </c>
      <c r="B526">
        <v>28.8475</v>
      </c>
      <c r="C526">
        <v>29.427499999999998</v>
      </c>
      <c r="D526">
        <v>28.700001</v>
      </c>
      <c r="E526">
        <v>29.385000000000002</v>
      </c>
      <c r="F526">
        <v>29.385000000000002</v>
      </c>
      <c r="G526">
        <v>1524800</v>
      </c>
    </row>
    <row r="527" spans="1:7" x14ac:dyDescent="0.25">
      <c r="A527" s="20">
        <v>41583</v>
      </c>
      <c r="B527">
        <v>29.1875</v>
      </c>
      <c r="C527">
        <v>29.6</v>
      </c>
      <c r="D527">
        <v>28.997499000000001</v>
      </c>
      <c r="E527">
        <v>29.49</v>
      </c>
      <c r="F527">
        <v>29.49</v>
      </c>
      <c r="G527">
        <v>1156000</v>
      </c>
    </row>
    <row r="528" spans="1:7" x14ac:dyDescent="0.25">
      <c r="A528" s="20">
        <v>41584</v>
      </c>
      <c r="B528">
        <v>29.7775</v>
      </c>
      <c r="C528">
        <v>30</v>
      </c>
      <c r="D528">
        <v>29.364999999999998</v>
      </c>
      <c r="E528">
        <v>29.945</v>
      </c>
      <c r="F528">
        <v>29.945</v>
      </c>
      <c r="G528">
        <v>1130000</v>
      </c>
    </row>
    <row r="529" spans="1:7" x14ac:dyDescent="0.25">
      <c r="A529" s="20">
        <v>41585</v>
      </c>
      <c r="B529">
        <v>30.037500000000001</v>
      </c>
      <c r="C529">
        <v>30.092500999999999</v>
      </c>
      <c r="D529">
        <v>28.684999000000001</v>
      </c>
      <c r="E529">
        <v>28.897499</v>
      </c>
      <c r="F529">
        <v>28.897499</v>
      </c>
      <c r="G529">
        <v>2348400</v>
      </c>
    </row>
    <row r="530" spans="1:7" x14ac:dyDescent="0.25">
      <c r="A530" s="20">
        <v>41586</v>
      </c>
      <c r="B530">
        <v>29.195</v>
      </c>
      <c r="C530">
        <v>30.1</v>
      </c>
      <c r="D530">
        <v>29.122499000000001</v>
      </c>
      <c r="E530">
        <v>30.0625</v>
      </c>
      <c r="F530">
        <v>30.0625</v>
      </c>
      <c r="G530">
        <v>2118400</v>
      </c>
    </row>
    <row r="531" spans="1:7" x14ac:dyDescent="0.25">
      <c r="A531" s="20">
        <v>41589</v>
      </c>
      <c r="B531">
        <v>30.067499000000002</v>
      </c>
      <c r="C531">
        <v>30.235001</v>
      </c>
      <c r="D531">
        <v>29.887501</v>
      </c>
      <c r="E531">
        <v>30.204999999999998</v>
      </c>
      <c r="F531">
        <v>30.204999999999998</v>
      </c>
      <c r="G531">
        <v>1372800</v>
      </c>
    </row>
    <row r="532" spans="1:7" x14ac:dyDescent="0.25">
      <c r="A532" s="20">
        <v>41590</v>
      </c>
      <c r="B532">
        <v>30.147499</v>
      </c>
      <c r="C532">
        <v>30.412500000000001</v>
      </c>
      <c r="D532">
        <v>29.947500000000002</v>
      </c>
      <c r="E532">
        <v>30.267499999999998</v>
      </c>
      <c r="F532">
        <v>30.267499999999998</v>
      </c>
      <c r="G532">
        <v>2033200</v>
      </c>
    </row>
    <row r="533" spans="1:7" x14ac:dyDescent="0.25">
      <c r="A533" s="20">
        <v>41591</v>
      </c>
      <c r="B533">
        <v>29.844999000000001</v>
      </c>
      <c r="C533">
        <v>30.4725</v>
      </c>
      <c r="D533">
        <v>29.787500000000001</v>
      </c>
      <c r="E533">
        <v>30.372499000000001</v>
      </c>
      <c r="F533">
        <v>30.372499000000001</v>
      </c>
      <c r="G533">
        <v>1953200</v>
      </c>
    </row>
    <row r="534" spans="1:7" x14ac:dyDescent="0.25">
      <c r="A534" s="20">
        <v>41592</v>
      </c>
      <c r="B534">
        <v>30.447500000000002</v>
      </c>
      <c r="C534">
        <v>30.782499000000001</v>
      </c>
      <c r="D534">
        <v>30.325001</v>
      </c>
      <c r="E534">
        <v>30.727501</v>
      </c>
      <c r="F534">
        <v>30.727501</v>
      </c>
      <c r="G534">
        <v>2264000</v>
      </c>
    </row>
    <row r="535" spans="1:7" x14ac:dyDescent="0.25">
      <c r="A535" s="20">
        <v>41593</v>
      </c>
      <c r="B535">
        <v>30.92</v>
      </c>
      <c r="C535">
        <v>31.137501</v>
      </c>
      <c r="D535">
        <v>30.870000999999998</v>
      </c>
      <c r="E535">
        <v>31.135000000000002</v>
      </c>
      <c r="F535">
        <v>31.135000000000002</v>
      </c>
      <c r="G535">
        <v>2144400</v>
      </c>
    </row>
    <row r="536" spans="1:7" x14ac:dyDescent="0.25">
      <c r="A536" s="20">
        <v>41596</v>
      </c>
      <c r="B536">
        <v>31.58</v>
      </c>
      <c r="C536">
        <v>31.885000000000002</v>
      </c>
      <c r="D536">
        <v>30.965</v>
      </c>
      <c r="E536">
        <v>31.09</v>
      </c>
      <c r="F536">
        <v>31.09</v>
      </c>
      <c r="G536">
        <v>2183200</v>
      </c>
    </row>
    <row r="537" spans="1:7" x14ac:dyDescent="0.25">
      <c r="A537" s="20">
        <v>41597</v>
      </c>
      <c r="B537">
        <v>31.2425</v>
      </c>
      <c r="C537">
        <v>31.405000999999999</v>
      </c>
      <c r="D537">
        <v>30.364999999999998</v>
      </c>
      <c r="E537">
        <v>30.715</v>
      </c>
      <c r="F537">
        <v>30.715</v>
      </c>
      <c r="G537">
        <v>1999600</v>
      </c>
    </row>
    <row r="538" spans="1:7" x14ac:dyDescent="0.25">
      <c r="A538" s="20">
        <v>41598</v>
      </c>
      <c r="B538">
        <v>30.427499999999998</v>
      </c>
      <c r="C538">
        <v>31.8475</v>
      </c>
      <c r="D538">
        <v>30.3675</v>
      </c>
      <c r="E538">
        <v>31.33</v>
      </c>
      <c r="F538">
        <v>31.33</v>
      </c>
      <c r="G538">
        <v>3429600</v>
      </c>
    </row>
    <row r="539" spans="1:7" x14ac:dyDescent="0.25">
      <c r="A539" s="20">
        <v>41599</v>
      </c>
      <c r="B539">
        <v>31.692499000000002</v>
      </c>
      <c r="C539">
        <v>32.68</v>
      </c>
      <c r="D539">
        <v>31.642499999999998</v>
      </c>
      <c r="E539">
        <v>32.407501000000003</v>
      </c>
      <c r="F539">
        <v>32.407501000000003</v>
      </c>
      <c r="G539">
        <v>3707600</v>
      </c>
    </row>
    <row r="540" spans="1:7" x14ac:dyDescent="0.25">
      <c r="A540" s="20">
        <v>41600</v>
      </c>
      <c r="B540">
        <v>32.572498000000003</v>
      </c>
      <c r="C540">
        <v>32.862499</v>
      </c>
      <c r="D540">
        <v>32.387501</v>
      </c>
      <c r="E540">
        <v>32.849997999999999</v>
      </c>
      <c r="F540">
        <v>32.849997999999999</v>
      </c>
      <c r="G540">
        <v>1639200</v>
      </c>
    </row>
    <row r="541" spans="1:7" x14ac:dyDescent="0.25">
      <c r="A541" s="20">
        <v>41603</v>
      </c>
      <c r="B541">
        <v>33.182499</v>
      </c>
      <c r="C541">
        <v>33.189999</v>
      </c>
      <c r="D541">
        <v>32.5625</v>
      </c>
      <c r="E541">
        <v>32.715000000000003</v>
      </c>
      <c r="F541">
        <v>32.715000000000003</v>
      </c>
      <c r="G541">
        <v>1654800</v>
      </c>
    </row>
    <row r="542" spans="1:7" x14ac:dyDescent="0.25">
      <c r="A542" s="20">
        <v>41604</v>
      </c>
      <c r="B542">
        <v>32.752499</v>
      </c>
      <c r="C542">
        <v>32.972499999999997</v>
      </c>
      <c r="D542">
        <v>32.465000000000003</v>
      </c>
      <c r="E542">
        <v>32.529998999999997</v>
      </c>
      <c r="F542">
        <v>32.529998999999997</v>
      </c>
      <c r="G542">
        <v>1367600</v>
      </c>
    </row>
    <row r="543" spans="1:7" x14ac:dyDescent="0.25">
      <c r="A543" s="20">
        <v>41605</v>
      </c>
      <c r="B543">
        <v>32.775002000000001</v>
      </c>
      <c r="C543">
        <v>32.775002000000001</v>
      </c>
      <c r="D543">
        <v>32.422500999999997</v>
      </c>
      <c r="E543">
        <v>32.512501</v>
      </c>
      <c r="F543">
        <v>32.512501</v>
      </c>
      <c r="G543">
        <v>912000</v>
      </c>
    </row>
    <row r="544" spans="1:7" x14ac:dyDescent="0.25">
      <c r="A544" s="20">
        <v>41607</v>
      </c>
      <c r="B544">
        <v>32.647499000000003</v>
      </c>
      <c r="C544">
        <v>32.677501999999997</v>
      </c>
      <c r="D544">
        <v>32.084999000000003</v>
      </c>
      <c r="E544">
        <v>32.122501</v>
      </c>
      <c r="F544">
        <v>32.122501</v>
      </c>
      <c r="G544">
        <v>505600</v>
      </c>
    </row>
    <row r="545" spans="1:7" x14ac:dyDescent="0.25">
      <c r="A545" s="20">
        <v>41610</v>
      </c>
      <c r="B545">
        <v>32.25</v>
      </c>
      <c r="C545">
        <v>32.262501</v>
      </c>
      <c r="D545">
        <v>31.622499000000001</v>
      </c>
      <c r="E545">
        <v>31.879999000000002</v>
      </c>
      <c r="F545">
        <v>31.879999000000002</v>
      </c>
      <c r="G545">
        <v>1288800</v>
      </c>
    </row>
    <row r="546" spans="1:7" x14ac:dyDescent="0.25">
      <c r="A546" s="20">
        <v>41611</v>
      </c>
      <c r="B546">
        <v>31.245000999999998</v>
      </c>
      <c r="C546">
        <v>31.512501</v>
      </c>
      <c r="D546">
        <v>30.280000999999999</v>
      </c>
      <c r="E546">
        <v>31.052499999999998</v>
      </c>
      <c r="F546">
        <v>31.052499999999998</v>
      </c>
      <c r="G546">
        <v>2977600</v>
      </c>
    </row>
    <row r="547" spans="1:7" x14ac:dyDescent="0.25">
      <c r="A547" s="20">
        <v>41612</v>
      </c>
      <c r="B547">
        <v>30.4375</v>
      </c>
      <c r="C547">
        <v>31.440000999999999</v>
      </c>
      <c r="D547">
        <v>30.004999000000002</v>
      </c>
      <c r="E547">
        <v>31.389999</v>
      </c>
      <c r="F547">
        <v>31.389999</v>
      </c>
      <c r="G547">
        <v>3743600</v>
      </c>
    </row>
    <row r="548" spans="1:7" x14ac:dyDescent="0.25">
      <c r="A548" s="20">
        <v>41613</v>
      </c>
      <c r="B548">
        <v>31.592500999999999</v>
      </c>
      <c r="C548">
        <v>31.6175</v>
      </c>
      <c r="D548">
        <v>30.85</v>
      </c>
      <c r="E548">
        <v>31.147499</v>
      </c>
      <c r="F548">
        <v>31.147499</v>
      </c>
      <c r="G548">
        <v>1958800</v>
      </c>
    </row>
    <row r="549" spans="1:7" x14ac:dyDescent="0.25">
      <c r="A549" s="20">
        <v>41614</v>
      </c>
      <c r="B549">
        <v>31.825001</v>
      </c>
      <c r="C549">
        <v>32.419998</v>
      </c>
      <c r="D549">
        <v>31.76</v>
      </c>
      <c r="E549">
        <v>32.237499</v>
      </c>
      <c r="F549">
        <v>32.237499</v>
      </c>
      <c r="G549">
        <v>2068000</v>
      </c>
    </row>
    <row r="550" spans="1:7" x14ac:dyDescent="0.25">
      <c r="A550" s="20">
        <v>41617</v>
      </c>
      <c r="B550">
        <v>32.505001</v>
      </c>
      <c r="C550">
        <v>32.662497999999999</v>
      </c>
      <c r="D550">
        <v>32.209999000000003</v>
      </c>
      <c r="E550">
        <v>32.472499999999997</v>
      </c>
      <c r="F550">
        <v>32.472499999999997</v>
      </c>
      <c r="G550">
        <v>1608800</v>
      </c>
    </row>
    <row r="551" spans="1:7" x14ac:dyDescent="0.25">
      <c r="A551" s="20">
        <v>41618</v>
      </c>
      <c r="B551">
        <v>32.267502</v>
      </c>
      <c r="C551">
        <v>32.520000000000003</v>
      </c>
      <c r="D551">
        <v>32.145000000000003</v>
      </c>
      <c r="E551">
        <v>32.3125</v>
      </c>
      <c r="F551">
        <v>32.3125</v>
      </c>
      <c r="G551">
        <v>1411200</v>
      </c>
    </row>
    <row r="552" spans="1:7" x14ac:dyDescent="0.25">
      <c r="A552" s="20">
        <v>41619</v>
      </c>
      <c r="B552">
        <v>32.397499000000003</v>
      </c>
      <c r="C552">
        <v>32.447498000000003</v>
      </c>
      <c r="D552">
        <v>30.6525</v>
      </c>
      <c r="E552">
        <v>30.795000000000002</v>
      </c>
      <c r="F552">
        <v>30.795000000000002</v>
      </c>
      <c r="G552">
        <v>2667200</v>
      </c>
    </row>
    <row r="553" spans="1:7" x14ac:dyDescent="0.25">
      <c r="A553" s="20">
        <v>41620</v>
      </c>
      <c r="B553">
        <v>30.9575</v>
      </c>
      <c r="C553">
        <v>31.165001</v>
      </c>
      <c r="D553">
        <v>30.045000000000002</v>
      </c>
      <c r="E553">
        <v>30.662500000000001</v>
      </c>
      <c r="F553">
        <v>30.662500000000001</v>
      </c>
      <c r="G553">
        <v>2718800</v>
      </c>
    </row>
    <row r="554" spans="1:7" x14ac:dyDescent="0.25">
      <c r="A554" s="20">
        <v>41621</v>
      </c>
      <c r="B554">
        <v>30.725000000000001</v>
      </c>
      <c r="C554">
        <v>30.870000999999998</v>
      </c>
      <c r="D554">
        <v>30.357500000000002</v>
      </c>
      <c r="E554">
        <v>30.592500999999999</v>
      </c>
      <c r="F554">
        <v>30.592500999999999</v>
      </c>
      <c r="G554">
        <v>2273200</v>
      </c>
    </row>
    <row r="555" spans="1:7" x14ac:dyDescent="0.25">
      <c r="A555" s="20">
        <v>41624</v>
      </c>
      <c r="B555">
        <v>30.9575</v>
      </c>
      <c r="C555">
        <v>31.09</v>
      </c>
      <c r="D555">
        <v>30.389999</v>
      </c>
      <c r="E555">
        <v>30.584999</v>
      </c>
      <c r="F555">
        <v>30.584999</v>
      </c>
      <c r="G555">
        <v>3007200</v>
      </c>
    </row>
    <row r="556" spans="1:7" x14ac:dyDescent="0.25">
      <c r="A556" s="20">
        <v>41625</v>
      </c>
      <c r="B556">
        <v>30.182500999999998</v>
      </c>
      <c r="C556">
        <v>30.892499999999998</v>
      </c>
      <c r="D556">
        <v>29.795000000000002</v>
      </c>
      <c r="E556">
        <v>30.6675</v>
      </c>
      <c r="F556">
        <v>30.6675</v>
      </c>
      <c r="G556">
        <v>3757200</v>
      </c>
    </row>
    <row r="557" spans="1:7" x14ac:dyDescent="0.25">
      <c r="A557" s="20">
        <v>41626</v>
      </c>
      <c r="B557">
        <v>30.9725</v>
      </c>
      <c r="C557">
        <v>32.840000000000003</v>
      </c>
      <c r="D557">
        <v>30.440000999999999</v>
      </c>
      <c r="E557">
        <v>32.832500000000003</v>
      </c>
      <c r="F557">
        <v>32.832500000000003</v>
      </c>
      <c r="G557">
        <v>4488000</v>
      </c>
    </row>
    <row r="558" spans="1:7" x14ac:dyDescent="0.25">
      <c r="A558" s="20">
        <v>41627</v>
      </c>
      <c r="B558">
        <v>32.619999</v>
      </c>
      <c r="C558">
        <v>32.955002</v>
      </c>
      <c r="D558">
        <v>32.389999000000003</v>
      </c>
      <c r="E558">
        <v>32.505001</v>
      </c>
      <c r="F558">
        <v>32.505001</v>
      </c>
      <c r="G558">
        <v>2456400</v>
      </c>
    </row>
    <row r="559" spans="1:7" x14ac:dyDescent="0.25">
      <c r="A559" s="20">
        <v>41628</v>
      </c>
      <c r="B559">
        <v>32.779998999999997</v>
      </c>
      <c r="C559">
        <v>32.947498000000003</v>
      </c>
      <c r="D559">
        <v>32.267502</v>
      </c>
      <c r="E559">
        <v>32.334999000000003</v>
      </c>
      <c r="F559">
        <v>32.334999000000003</v>
      </c>
      <c r="G559">
        <v>3528800</v>
      </c>
    </row>
    <row r="560" spans="1:7" x14ac:dyDescent="0.25">
      <c r="A560" s="20">
        <v>41631</v>
      </c>
      <c r="B560">
        <v>32.75</v>
      </c>
      <c r="C560">
        <v>33.597499999999997</v>
      </c>
      <c r="D560">
        <v>32.625</v>
      </c>
      <c r="E560">
        <v>33.5075</v>
      </c>
      <c r="F560">
        <v>33.5075</v>
      </c>
      <c r="G560">
        <v>2714800</v>
      </c>
    </row>
    <row r="561" spans="1:7" x14ac:dyDescent="0.25">
      <c r="A561" s="20">
        <v>41632</v>
      </c>
      <c r="B561">
        <v>34</v>
      </c>
      <c r="C561">
        <v>34.272499000000003</v>
      </c>
      <c r="D561">
        <v>33.772499000000003</v>
      </c>
      <c r="E561">
        <v>34.152500000000003</v>
      </c>
      <c r="F561">
        <v>34.152500000000003</v>
      </c>
      <c r="G561">
        <v>1559200</v>
      </c>
    </row>
    <row r="562" spans="1:7" x14ac:dyDescent="0.25">
      <c r="A562" s="20">
        <v>41634</v>
      </c>
      <c r="B562">
        <v>34.8675</v>
      </c>
      <c r="C562">
        <v>34.974997999999999</v>
      </c>
      <c r="D562">
        <v>34.68</v>
      </c>
      <c r="E562">
        <v>34.752499</v>
      </c>
      <c r="F562">
        <v>34.752499</v>
      </c>
      <c r="G562">
        <v>2085600</v>
      </c>
    </row>
    <row r="563" spans="1:7" x14ac:dyDescent="0.25">
      <c r="A563" s="20">
        <v>41635</v>
      </c>
      <c r="B563">
        <v>34.842498999999997</v>
      </c>
      <c r="C563">
        <v>34.904998999999997</v>
      </c>
      <c r="D563">
        <v>34.014999000000003</v>
      </c>
      <c r="E563">
        <v>34.244999</v>
      </c>
      <c r="F563">
        <v>34.244999</v>
      </c>
      <c r="G563">
        <v>2250800</v>
      </c>
    </row>
    <row r="564" spans="1:7" x14ac:dyDescent="0.25">
      <c r="A564" s="20">
        <v>41638</v>
      </c>
      <c r="B564">
        <v>34.104999999999997</v>
      </c>
      <c r="C564">
        <v>34.270000000000003</v>
      </c>
      <c r="D564">
        <v>33.542499999999997</v>
      </c>
      <c r="E564">
        <v>33.715000000000003</v>
      </c>
      <c r="F564">
        <v>33.715000000000003</v>
      </c>
      <c r="G564">
        <v>1923600</v>
      </c>
    </row>
    <row r="565" spans="1:7" x14ac:dyDescent="0.25">
      <c r="A565" s="20">
        <v>41639</v>
      </c>
      <c r="B565">
        <v>34.102500999999997</v>
      </c>
      <c r="C565">
        <v>34.159999999999997</v>
      </c>
      <c r="D565">
        <v>33.224997999999999</v>
      </c>
      <c r="E565">
        <v>33.735000999999997</v>
      </c>
      <c r="F565">
        <v>33.735000999999997</v>
      </c>
      <c r="G565">
        <v>2004800</v>
      </c>
    </row>
    <row r="566" spans="1:7" x14ac:dyDescent="0.25">
      <c r="A566" s="20">
        <v>41641</v>
      </c>
      <c r="B566">
        <v>33.224997999999999</v>
      </c>
      <c r="C566">
        <v>33.360000999999997</v>
      </c>
      <c r="D566">
        <v>32.830002</v>
      </c>
      <c r="E566">
        <v>33.057499</v>
      </c>
      <c r="F566">
        <v>33.057499</v>
      </c>
      <c r="G566">
        <v>2816800</v>
      </c>
    </row>
    <row r="567" spans="1:7" x14ac:dyDescent="0.25">
      <c r="A567" s="20">
        <v>41642</v>
      </c>
      <c r="B567">
        <v>33.342498999999997</v>
      </c>
      <c r="C567">
        <v>33.705002</v>
      </c>
      <c r="D567">
        <v>32.907501000000003</v>
      </c>
      <c r="E567">
        <v>33.2575</v>
      </c>
      <c r="F567">
        <v>33.2575</v>
      </c>
      <c r="G567">
        <v>1828400</v>
      </c>
    </row>
    <row r="568" spans="1:7" x14ac:dyDescent="0.25">
      <c r="A568" s="20">
        <v>41645</v>
      </c>
      <c r="B568">
        <v>33.832500000000003</v>
      </c>
      <c r="C568">
        <v>34.084999000000003</v>
      </c>
      <c r="D568">
        <v>33.337502000000001</v>
      </c>
      <c r="E568">
        <v>33.654998999999997</v>
      </c>
      <c r="F568">
        <v>33.654998999999997</v>
      </c>
      <c r="G568">
        <v>2524400</v>
      </c>
    </row>
    <row r="569" spans="1:7" x14ac:dyDescent="0.25">
      <c r="A569" s="20">
        <v>41646</v>
      </c>
      <c r="B569">
        <v>34.037497999999999</v>
      </c>
      <c r="C569">
        <v>34.527500000000003</v>
      </c>
      <c r="D569">
        <v>33.985000999999997</v>
      </c>
      <c r="E569">
        <v>34.442501</v>
      </c>
      <c r="F569">
        <v>34.442501</v>
      </c>
      <c r="G569">
        <v>1912400</v>
      </c>
    </row>
    <row r="570" spans="1:7" x14ac:dyDescent="0.25">
      <c r="A570" s="20">
        <v>41647</v>
      </c>
      <c r="B570">
        <v>34.220001000000003</v>
      </c>
      <c r="C570">
        <v>34.57</v>
      </c>
      <c r="D570">
        <v>34.080002</v>
      </c>
      <c r="E570">
        <v>34.384998000000003</v>
      </c>
      <c r="F570">
        <v>34.384998000000003</v>
      </c>
      <c r="G570">
        <v>2071600</v>
      </c>
    </row>
    <row r="571" spans="1:7" x14ac:dyDescent="0.25">
      <c r="A571" s="20">
        <v>41648</v>
      </c>
      <c r="B571">
        <v>34.467498999999997</v>
      </c>
      <c r="C571">
        <v>34.592498999999997</v>
      </c>
      <c r="D571">
        <v>34.095001000000003</v>
      </c>
      <c r="E571">
        <v>34.294998</v>
      </c>
      <c r="F571">
        <v>34.294998</v>
      </c>
      <c r="G571">
        <v>2360000</v>
      </c>
    </row>
    <row r="572" spans="1:7" x14ac:dyDescent="0.25">
      <c r="A572" s="20">
        <v>41649</v>
      </c>
      <c r="B572">
        <v>34.599997999999999</v>
      </c>
      <c r="C572">
        <v>35.172500999999997</v>
      </c>
      <c r="D572">
        <v>34.165000999999997</v>
      </c>
      <c r="E572">
        <v>35.099997999999999</v>
      </c>
      <c r="F572">
        <v>35.099997999999999</v>
      </c>
      <c r="G572">
        <v>2316400</v>
      </c>
    </row>
    <row r="573" spans="1:7" x14ac:dyDescent="0.25">
      <c r="A573" s="20">
        <v>41652</v>
      </c>
      <c r="B573">
        <v>34.987499</v>
      </c>
      <c r="C573">
        <v>35.549999</v>
      </c>
      <c r="D573">
        <v>32.849997999999999</v>
      </c>
      <c r="E573">
        <v>33.8825</v>
      </c>
      <c r="F573">
        <v>33.8825</v>
      </c>
      <c r="G573">
        <v>4853600</v>
      </c>
    </row>
    <row r="574" spans="1:7" x14ac:dyDescent="0.25">
      <c r="A574" s="20">
        <v>41653</v>
      </c>
      <c r="B574">
        <v>34.297500999999997</v>
      </c>
      <c r="C574">
        <v>35.305</v>
      </c>
      <c r="D574">
        <v>34.292499999999997</v>
      </c>
      <c r="E574">
        <v>35.232498</v>
      </c>
      <c r="F574">
        <v>35.232498</v>
      </c>
      <c r="G574">
        <v>3376400</v>
      </c>
    </row>
    <row r="575" spans="1:7" x14ac:dyDescent="0.25">
      <c r="A575" s="20">
        <v>41654</v>
      </c>
      <c r="B575">
        <v>35.32</v>
      </c>
      <c r="C575">
        <v>35.400002000000001</v>
      </c>
      <c r="D575">
        <v>34.68</v>
      </c>
      <c r="E575">
        <v>35.119999</v>
      </c>
      <c r="F575">
        <v>35.119999</v>
      </c>
      <c r="G575">
        <v>2144400</v>
      </c>
    </row>
    <row r="576" spans="1:7" x14ac:dyDescent="0.25">
      <c r="A576" s="20">
        <v>41655</v>
      </c>
      <c r="B576">
        <v>35.002499</v>
      </c>
      <c r="C576">
        <v>35.154998999999997</v>
      </c>
      <c r="D576">
        <v>34.527500000000003</v>
      </c>
      <c r="E576">
        <v>34.9375</v>
      </c>
      <c r="F576">
        <v>34.9375</v>
      </c>
      <c r="G576">
        <v>1967600</v>
      </c>
    </row>
    <row r="577" spans="1:7" x14ac:dyDescent="0.25">
      <c r="A577" s="20">
        <v>41656</v>
      </c>
      <c r="B577">
        <v>34.792499999999997</v>
      </c>
      <c r="C577">
        <v>35.299999</v>
      </c>
      <c r="D577">
        <v>34.639999000000003</v>
      </c>
      <c r="E577">
        <v>34.877499</v>
      </c>
      <c r="F577">
        <v>34.877499</v>
      </c>
      <c r="G577">
        <v>2348000</v>
      </c>
    </row>
    <row r="578" spans="1:7" x14ac:dyDescent="0.25">
      <c r="A578" s="20">
        <v>41660</v>
      </c>
      <c r="B578">
        <v>35.205002</v>
      </c>
      <c r="C578">
        <v>35.334999000000003</v>
      </c>
      <c r="D578">
        <v>34.634998000000003</v>
      </c>
      <c r="E578">
        <v>35.272499000000003</v>
      </c>
      <c r="F578">
        <v>35.272499000000003</v>
      </c>
      <c r="G578">
        <v>2919600</v>
      </c>
    </row>
    <row r="579" spans="1:7" x14ac:dyDescent="0.25">
      <c r="A579" s="20">
        <v>41661</v>
      </c>
      <c r="B579">
        <v>35.652500000000003</v>
      </c>
      <c r="C579">
        <v>35.900002000000001</v>
      </c>
      <c r="D579">
        <v>35.439999</v>
      </c>
      <c r="E579">
        <v>35.814999</v>
      </c>
      <c r="F579">
        <v>35.814999</v>
      </c>
      <c r="G579">
        <v>2136800</v>
      </c>
    </row>
    <row r="580" spans="1:7" x14ac:dyDescent="0.25">
      <c r="A580" s="20">
        <v>41662</v>
      </c>
      <c r="B580">
        <v>35.352500999999997</v>
      </c>
      <c r="C580">
        <v>35.409999999999997</v>
      </c>
      <c r="D580">
        <v>33.942501</v>
      </c>
      <c r="E580">
        <v>34.845001000000003</v>
      </c>
      <c r="F580">
        <v>34.845001000000003</v>
      </c>
      <c r="G580">
        <v>4102400</v>
      </c>
    </row>
    <row r="581" spans="1:7" x14ac:dyDescent="0.25">
      <c r="A581" s="20">
        <v>41663</v>
      </c>
      <c r="B581">
        <v>33.840000000000003</v>
      </c>
      <c r="C581">
        <v>33.909999999999997</v>
      </c>
      <c r="D581">
        <v>31.055</v>
      </c>
      <c r="E581">
        <v>31.695</v>
      </c>
      <c r="F581">
        <v>31.695</v>
      </c>
      <c r="G581">
        <v>4978600</v>
      </c>
    </row>
    <row r="582" spans="1:7" x14ac:dyDescent="0.25">
      <c r="A582" s="20">
        <v>41666</v>
      </c>
      <c r="B582">
        <v>31.4</v>
      </c>
      <c r="C582">
        <v>31.92</v>
      </c>
      <c r="D582">
        <v>29.030000999999999</v>
      </c>
      <c r="E582">
        <v>30.905000999999999</v>
      </c>
      <c r="F582">
        <v>30.905000999999999</v>
      </c>
      <c r="G582">
        <v>5415200</v>
      </c>
    </row>
    <row r="583" spans="1:7" x14ac:dyDescent="0.25">
      <c r="A583" s="20">
        <v>41667</v>
      </c>
      <c r="B583">
        <v>30.870000999999998</v>
      </c>
      <c r="C583">
        <v>32.435001</v>
      </c>
      <c r="D583">
        <v>30.75</v>
      </c>
      <c r="E583">
        <v>32.159999999999997</v>
      </c>
      <c r="F583">
        <v>32.159999999999997</v>
      </c>
      <c r="G583">
        <v>3921600</v>
      </c>
    </row>
    <row r="584" spans="1:7" x14ac:dyDescent="0.25">
      <c r="A584" s="20">
        <v>41668</v>
      </c>
      <c r="B584">
        <v>30.584999</v>
      </c>
      <c r="C584">
        <v>31.514999</v>
      </c>
      <c r="D584">
        <v>29.5</v>
      </c>
      <c r="E584">
        <v>30.014999</v>
      </c>
      <c r="F584">
        <v>30.014999</v>
      </c>
      <c r="G584">
        <v>6270600</v>
      </c>
    </row>
    <row r="585" spans="1:7" x14ac:dyDescent="0.25">
      <c r="A585" s="20">
        <v>41669</v>
      </c>
      <c r="B585">
        <v>30.889999</v>
      </c>
      <c r="C585">
        <v>31.264999</v>
      </c>
      <c r="D585">
        <v>30.114999999999998</v>
      </c>
      <c r="E585">
        <v>30.43</v>
      </c>
      <c r="F585">
        <v>30.43</v>
      </c>
      <c r="G585">
        <v>3588800</v>
      </c>
    </row>
    <row r="586" spans="1:7" x14ac:dyDescent="0.25">
      <c r="A586" s="20">
        <v>41670</v>
      </c>
      <c r="B586">
        <v>27.709999</v>
      </c>
      <c r="C586">
        <v>29.33</v>
      </c>
      <c r="D586">
        <v>27.639999</v>
      </c>
      <c r="E586">
        <v>28.129999000000002</v>
      </c>
      <c r="F586">
        <v>28.129999000000002</v>
      </c>
      <c r="G586">
        <v>7115000</v>
      </c>
    </row>
    <row r="587" spans="1:7" x14ac:dyDescent="0.25">
      <c r="A587" s="20">
        <v>41673</v>
      </c>
      <c r="B587">
        <v>27.75</v>
      </c>
      <c r="C587">
        <v>28.165001</v>
      </c>
      <c r="D587">
        <v>25.805</v>
      </c>
      <c r="E587">
        <v>26.110001</v>
      </c>
      <c r="F587">
        <v>26.110001</v>
      </c>
      <c r="G587">
        <v>9182000</v>
      </c>
    </row>
    <row r="588" spans="1:7" x14ac:dyDescent="0.25">
      <c r="A588" s="20">
        <v>41674</v>
      </c>
      <c r="B588">
        <v>26.440000999999999</v>
      </c>
      <c r="C588">
        <v>26.870000999999998</v>
      </c>
      <c r="D588">
        <v>26</v>
      </c>
      <c r="E588">
        <v>26.535</v>
      </c>
      <c r="F588">
        <v>26.535</v>
      </c>
      <c r="G588">
        <v>6639200</v>
      </c>
    </row>
    <row r="589" spans="1:7" x14ac:dyDescent="0.25">
      <c r="A589" s="20">
        <v>41675</v>
      </c>
      <c r="B589">
        <v>26.01</v>
      </c>
      <c r="C589">
        <v>26.254999000000002</v>
      </c>
      <c r="D589">
        <v>24.9</v>
      </c>
      <c r="E589">
        <v>25.59</v>
      </c>
      <c r="F589">
        <v>25.59</v>
      </c>
      <c r="G589">
        <v>6974800</v>
      </c>
    </row>
    <row r="590" spans="1:7" x14ac:dyDescent="0.25">
      <c r="A590" s="20">
        <v>41676</v>
      </c>
      <c r="B590">
        <v>25.91</v>
      </c>
      <c r="C590">
        <v>28.09</v>
      </c>
      <c r="D590">
        <v>25.91</v>
      </c>
      <c r="E590">
        <v>28.08</v>
      </c>
      <c r="F590">
        <v>28.08</v>
      </c>
      <c r="G590">
        <v>5331600</v>
      </c>
    </row>
    <row r="591" spans="1:7" x14ac:dyDescent="0.25">
      <c r="A591" s="20">
        <v>41677</v>
      </c>
      <c r="B591">
        <v>28.815000999999999</v>
      </c>
      <c r="C591">
        <v>30.364999999999998</v>
      </c>
      <c r="D591">
        <v>28.684999000000001</v>
      </c>
      <c r="E591">
        <v>29.76</v>
      </c>
      <c r="F591">
        <v>29.76</v>
      </c>
      <c r="G591">
        <v>5610600</v>
      </c>
    </row>
    <row r="592" spans="1:7" x14ac:dyDescent="0.25">
      <c r="A592" s="20">
        <v>41680</v>
      </c>
      <c r="B592">
        <v>29.895</v>
      </c>
      <c r="C592">
        <v>30.34</v>
      </c>
      <c r="D592">
        <v>29.450001</v>
      </c>
      <c r="E592">
        <v>29.73</v>
      </c>
      <c r="F592">
        <v>29.73</v>
      </c>
      <c r="G592">
        <v>2947600</v>
      </c>
    </row>
    <row r="593" spans="1:7" x14ac:dyDescent="0.25">
      <c r="A593" s="20">
        <v>41681</v>
      </c>
      <c r="B593">
        <v>30.225000000000001</v>
      </c>
      <c r="C593">
        <v>31.200001</v>
      </c>
      <c r="D593">
        <v>29.985001</v>
      </c>
      <c r="E593">
        <v>30.855</v>
      </c>
      <c r="F593">
        <v>30.855</v>
      </c>
      <c r="G593">
        <v>3435400</v>
      </c>
    </row>
    <row r="594" spans="1:7" x14ac:dyDescent="0.25">
      <c r="A594" s="20">
        <v>41682</v>
      </c>
      <c r="B594">
        <v>31.254999000000002</v>
      </c>
      <c r="C594">
        <v>31.549999</v>
      </c>
      <c r="D594">
        <v>30.645</v>
      </c>
      <c r="E594">
        <v>31.48</v>
      </c>
      <c r="F594">
        <v>31.48</v>
      </c>
      <c r="G594">
        <v>3786200</v>
      </c>
    </row>
    <row r="595" spans="1:7" x14ac:dyDescent="0.25">
      <c r="A595" s="20">
        <v>41683</v>
      </c>
      <c r="B595">
        <v>30.575001</v>
      </c>
      <c r="C595">
        <v>31.774999999999999</v>
      </c>
      <c r="D595">
        <v>30.51</v>
      </c>
      <c r="E595">
        <v>31.73</v>
      </c>
      <c r="F595">
        <v>31.73</v>
      </c>
      <c r="G595">
        <v>3012600</v>
      </c>
    </row>
    <row r="596" spans="1:7" x14ac:dyDescent="0.25">
      <c r="A596" s="20">
        <v>41684</v>
      </c>
      <c r="B596">
        <v>31.834999</v>
      </c>
      <c r="C596">
        <v>32.485000999999997</v>
      </c>
      <c r="D596">
        <v>31.639999</v>
      </c>
      <c r="E596">
        <v>32.200001</v>
      </c>
      <c r="F596">
        <v>32.200001</v>
      </c>
      <c r="G596">
        <v>2509800</v>
      </c>
    </row>
    <row r="597" spans="1:7" x14ac:dyDescent="0.25">
      <c r="A597" s="20">
        <v>41688</v>
      </c>
      <c r="B597">
        <v>32.5</v>
      </c>
      <c r="C597">
        <v>32.674999</v>
      </c>
      <c r="D597">
        <v>31.74</v>
      </c>
      <c r="E597">
        <v>32.615001999999997</v>
      </c>
      <c r="F597">
        <v>32.615001999999997</v>
      </c>
      <c r="G597">
        <v>2025400</v>
      </c>
    </row>
    <row r="598" spans="1:7" x14ac:dyDescent="0.25">
      <c r="A598" s="20">
        <v>41689</v>
      </c>
      <c r="B598">
        <v>32.200001</v>
      </c>
      <c r="C598">
        <v>32.5</v>
      </c>
      <c r="D598">
        <v>30.15</v>
      </c>
      <c r="E598">
        <v>30.389999</v>
      </c>
      <c r="F598">
        <v>30.389999</v>
      </c>
      <c r="G598">
        <v>3634400</v>
      </c>
    </row>
    <row r="599" spans="1:7" x14ac:dyDescent="0.25">
      <c r="A599" s="20">
        <v>41690</v>
      </c>
      <c r="B599">
        <v>30.73</v>
      </c>
      <c r="C599">
        <v>31.690000999999999</v>
      </c>
      <c r="D599">
        <v>30.165001</v>
      </c>
      <c r="E599">
        <v>31.549999</v>
      </c>
      <c r="F599">
        <v>31.549999</v>
      </c>
      <c r="G599">
        <v>2634000</v>
      </c>
    </row>
    <row r="600" spans="1:7" x14ac:dyDescent="0.25">
      <c r="A600" s="20">
        <v>41691</v>
      </c>
      <c r="B600">
        <v>31.99</v>
      </c>
      <c r="C600">
        <v>32.145000000000003</v>
      </c>
      <c r="D600">
        <v>31.075001</v>
      </c>
      <c r="E600">
        <v>31.24</v>
      </c>
      <c r="F600">
        <v>31.24</v>
      </c>
      <c r="G600">
        <v>2927000</v>
      </c>
    </row>
    <row r="601" spans="1:7" x14ac:dyDescent="0.25">
      <c r="A601" s="20">
        <v>41694</v>
      </c>
      <c r="B601">
        <v>31.370000999999998</v>
      </c>
      <c r="C601">
        <v>31.969999000000001</v>
      </c>
      <c r="D601">
        <v>31.295000000000002</v>
      </c>
      <c r="E601">
        <v>31.459999</v>
      </c>
      <c r="F601">
        <v>31.459999</v>
      </c>
      <c r="G601">
        <v>1938000</v>
      </c>
    </row>
    <row r="602" spans="1:7" x14ac:dyDescent="0.25">
      <c r="A602" s="20">
        <v>41695</v>
      </c>
      <c r="B602">
        <v>31.545000000000002</v>
      </c>
      <c r="C602">
        <v>31.82</v>
      </c>
      <c r="D602">
        <v>30.815000999999999</v>
      </c>
      <c r="E602">
        <v>31.440000999999999</v>
      </c>
      <c r="F602">
        <v>31.440000999999999</v>
      </c>
      <c r="G602">
        <v>1783000</v>
      </c>
    </row>
    <row r="603" spans="1:7" x14ac:dyDescent="0.25">
      <c r="A603" s="20">
        <v>41696</v>
      </c>
      <c r="B603">
        <v>31.495000999999998</v>
      </c>
      <c r="C603">
        <v>31.715</v>
      </c>
      <c r="D603">
        <v>30.575001</v>
      </c>
      <c r="E603">
        <v>31.024999999999999</v>
      </c>
      <c r="F603">
        <v>31.024999999999999</v>
      </c>
      <c r="G603">
        <v>2318000</v>
      </c>
    </row>
    <row r="604" spans="1:7" x14ac:dyDescent="0.25">
      <c r="A604" s="20">
        <v>41697</v>
      </c>
      <c r="B604">
        <v>30.58</v>
      </c>
      <c r="C604">
        <v>31.27</v>
      </c>
      <c r="D604">
        <v>30.4</v>
      </c>
      <c r="E604">
        <v>31.114999999999998</v>
      </c>
      <c r="F604">
        <v>31.114999999999998</v>
      </c>
      <c r="G604">
        <v>1827400</v>
      </c>
    </row>
    <row r="605" spans="1:7" x14ac:dyDescent="0.25">
      <c r="A605" s="20">
        <v>41698</v>
      </c>
      <c r="B605">
        <v>31.055</v>
      </c>
      <c r="C605">
        <v>31.66</v>
      </c>
      <c r="D605">
        <v>29.969999000000001</v>
      </c>
      <c r="E605">
        <v>30.6</v>
      </c>
      <c r="F605">
        <v>30.6</v>
      </c>
      <c r="G605">
        <v>2298400</v>
      </c>
    </row>
    <row r="606" spans="1:7" x14ac:dyDescent="0.25">
      <c r="A606" s="20">
        <v>41701</v>
      </c>
      <c r="B606">
        <v>28.745000999999998</v>
      </c>
      <c r="C606">
        <v>29.605</v>
      </c>
      <c r="D606">
        <v>28.1</v>
      </c>
      <c r="E606">
        <v>28.864999999999998</v>
      </c>
      <c r="F606">
        <v>28.864999999999998</v>
      </c>
      <c r="G606">
        <v>3932200</v>
      </c>
    </row>
    <row r="607" spans="1:7" x14ac:dyDescent="0.25">
      <c r="A607" s="20">
        <v>41702</v>
      </c>
      <c r="B607">
        <v>30.370000999999998</v>
      </c>
      <c r="C607">
        <v>30.75</v>
      </c>
      <c r="D607">
        <v>30.25</v>
      </c>
      <c r="E607">
        <v>30.66</v>
      </c>
      <c r="F607">
        <v>30.66</v>
      </c>
      <c r="G607">
        <v>2155000</v>
      </c>
    </row>
    <row r="608" spans="1:7" x14ac:dyDescent="0.25">
      <c r="A608" s="20">
        <v>41703</v>
      </c>
      <c r="B608">
        <v>30.639999</v>
      </c>
      <c r="C608">
        <v>30.864999999999998</v>
      </c>
      <c r="D608">
        <v>30.190000999999999</v>
      </c>
      <c r="E608">
        <v>30.625</v>
      </c>
      <c r="F608">
        <v>30.625</v>
      </c>
      <c r="G608">
        <v>1457800</v>
      </c>
    </row>
    <row r="609" spans="1:7" x14ac:dyDescent="0.25">
      <c r="A609" s="20">
        <v>41704</v>
      </c>
      <c r="B609">
        <v>30.774999999999999</v>
      </c>
      <c r="C609">
        <v>30.975000000000001</v>
      </c>
      <c r="D609">
        <v>30.415001</v>
      </c>
      <c r="E609">
        <v>30.85</v>
      </c>
      <c r="F609">
        <v>30.85</v>
      </c>
      <c r="G609">
        <v>2086400</v>
      </c>
    </row>
    <row r="610" spans="1:7" x14ac:dyDescent="0.25">
      <c r="A610" s="20">
        <v>41705</v>
      </c>
      <c r="B610">
        <v>31.059999000000001</v>
      </c>
      <c r="C610">
        <v>31.08</v>
      </c>
      <c r="D610">
        <v>29.85</v>
      </c>
      <c r="E610">
        <v>30.135000000000002</v>
      </c>
      <c r="F610">
        <v>30.135000000000002</v>
      </c>
      <c r="G610">
        <v>2381400</v>
      </c>
    </row>
    <row r="611" spans="1:7" x14ac:dyDescent="0.25">
      <c r="A611" s="20">
        <v>41708</v>
      </c>
      <c r="B611">
        <v>29.91</v>
      </c>
      <c r="C611">
        <v>30.370000999999998</v>
      </c>
      <c r="D611">
        <v>29.309999000000001</v>
      </c>
      <c r="E611">
        <v>30.295000000000002</v>
      </c>
      <c r="F611">
        <v>30.295000000000002</v>
      </c>
      <c r="G611">
        <v>1372000</v>
      </c>
    </row>
    <row r="612" spans="1:7" x14ac:dyDescent="0.25">
      <c r="A612" s="20">
        <v>41709</v>
      </c>
      <c r="B612">
        <v>30.35</v>
      </c>
      <c r="C612">
        <v>30.719999000000001</v>
      </c>
      <c r="D612">
        <v>29.684999000000001</v>
      </c>
      <c r="E612">
        <v>29.864999999999998</v>
      </c>
      <c r="F612">
        <v>29.864999999999998</v>
      </c>
      <c r="G612">
        <v>1737600</v>
      </c>
    </row>
    <row r="613" spans="1:7" x14ac:dyDescent="0.25">
      <c r="A613" s="20">
        <v>41710</v>
      </c>
      <c r="B613">
        <v>29.27</v>
      </c>
      <c r="C613">
        <v>30.02</v>
      </c>
      <c r="D613">
        <v>29.030000999999999</v>
      </c>
      <c r="E613">
        <v>29.915001</v>
      </c>
      <c r="F613">
        <v>29.915001</v>
      </c>
      <c r="G613">
        <v>1880400</v>
      </c>
    </row>
    <row r="614" spans="1:7" x14ac:dyDescent="0.25">
      <c r="A614" s="20">
        <v>41711</v>
      </c>
      <c r="B614">
        <v>30.285</v>
      </c>
      <c r="C614">
        <v>30.34</v>
      </c>
      <c r="D614">
        <v>28.200001</v>
      </c>
      <c r="E614">
        <v>28.674999</v>
      </c>
      <c r="F614">
        <v>28.674999</v>
      </c>
      <c r="G614">
        <v>3983000</v>
      </c>
    </row>
    <row r="615" spans="1:7" x14ac:dyDescent="0.25">
      <c r="A615" s="20">
        <v>41712</v>
      </c>
      <c r="B615">
        <v>28.105</v>
      </c>
      <c r="C615">
        <v>28.620000999999998</v>
      </c>
      <c r="D615">
        <v>27.364999999999998</v>
      </c>
      <c r="E615">
        <v>27.885000000000002</v>
      </c>
      <c r="F615">
        <v>27.885000000000002</v>
      </c>
      <c r="G615">
        <v>4212800</v>
      </c>
    </row>
    <row r="616" spans="1:7" x14ac:dyDescent="0.25">
      <c r="A616" s="20">
        <v>41715</v>
      </c>
      <c r="B616">
        <v>28.6</v>
      </c>
      <c r="C616">
        <v>29.285</v>
      </c>
      <c r="D616">
        <v>28.6</v>
      </c>
      <c r="E616">
        <v>29.139999</v>
      </c>
      <c r="F616">
        <v>29.139999</v>
      </c>
      <c r="G616">
        <v>2780600</v>
      </c>
    </row>
    <row r="617" spans="1:7" x14ac:dyDescent="0.25">
      <c r="A617" s="20">
        <v>41716</v>
      </c>
      <c r="B617">
        <v>29.77</v>
      </c>
      <c r="C617">
        <v>30.309999000000001</v>
      </c>
      <c r="D617">
        <v>29.6</v>
      </c>
      <c r="E617">
        <v>30.225000000000001</v>
      </c>
      <c r="F617">
        <v>30.225000000000001</v>
      </c>
      <c r="G617">
        <v>1957400</v>
      </c>
    </row>
    <row r="618" spans="1:7" x14ac:dyDescent="0.25">
      <c r="A618" s="20">
        <v>41717</v>
      </c>
      <c r="B618">
        <v>30.190000999999999</v>
      </c>
      <c r="C618">
        <v>30.52</v>
      </c>
      <c r="D618">
        <v>28.555</v>
      </c>
      <c r="E618">
        <v>29.639999</v>
      </c>
      <c r="F618">
        <v>29.639999</v>
      </c>
      <c r="G618">
        <v>2488800</v>
      </c>
    </row>
    <row r="619" spans="1:7" x14ac:dyDescent="0.25">
      <c r="A619" s="20">
        <v>41718</v>
      </c>
      <c r="B619">
        <v>29.424999</v>
      </c>
      <c r="C619">
        <v>29.959999</v>
      </c>
      <c r="D619">
        <v>29.25</v>
      </c>
      <c r="E619">
        <v>29.84</v>
      </c>
      <c r="F619">
        <v>29.84</v>
      </c>
      <c r="G619">
        <v>1296200</v>
      </c>
    </row>
    <row r="620" spans="1:7" x14ac:dyDescent="0.25">
      <c r="A620" s="20">
        <v>41719</v>
      </c>
      <c r="B620">
        <v>30.215</v>
      </c>
      <c r="C620">
        <v>30.305</v>
      </c>
      <c r="D620">
        <v>29.469999000000001</v>
      </c>
      <c r="E620">
        <v>29.620000999999998</v>
      </c>
      <c r="F620">
        <v>29.620000999999998</v>
      </c>
      <c r="G620">
        <v>1960400</v>
      </c>
    </row>
    <row r="621" spans="1:7" x14ac:dyDescent="0.25">
      <c r="A621" s="20">
        <v>41722</v>
      </c>
      <c r="B621">
        <v>29.700001</v>
      </c>
      <c r="C621">
        <v>29.864999999999998</v>
      </c>
      <c r="D621">
        <v>28.815000999999999</v>
      </c>
      <c r="E621">
        <v>29.540001</v>
      </c>
      <c r="F621">
        <v>29.540001</v>
      </c>
      <c r="G621">
        <v>2270600</v>
      </c>
    </row>
    <row r="622" spans="1:7" x14ac:dyDescent="0.25">
      <c r="A622" s="20">
        <v>41723</v>
      </c>
      <c r="B622">
        <v>29.895</v>
      </c>
      <c r="C622">
        <v>30.01</v>
      </c>
      <c r="D622">
        <v>29.4</v>
      </c>
      <c r="E622">
        <v>29.924999</v>
      </c>
      <c r="F622">
        <v>29.924999</v>
      </c>
      <c r="G622">
        <v>1522000</v>
      </c>
    </row>
    <row r="623" spans="1:7" x14ac:dyDescent="0.25">
      <c r="A623" s="20">
        <v>41724</v>
      </c>
      <c r="B623">
        <v>30.209999</v>
      </c>
      <c r="C623">
        <v>30.25</v>
      </c>
      <c r="D623">
        <v>29.379999000000002</v>
      </c>
      <c r="E623">
        <v>29.379999000000002</v>
      </c>
      <c r="F623">
        <v>29.379999000000002</v>
      </c>
      <c r="G623">
        <v>1687400</v>
      </c>
    </row>
    <row r="624" spans="1:7" x14ac:dyDescent="0.25">
      <c r="A624" s="20">
        <v>41725</v>
      </c>
      <c r="B624">
        <v>29.434999000000001</v>
      </c>
      <c r="C624">
        <v>29.774999999999999</v>
      </c>
      <c r="D624">
        <v>29.084999</v>
      </c>
      <c r="E624">
        <v>29.754999000000002</v>
      </c>
      <c r="F624">
        <v>29.754999000000002</v>
      </c>
      <c r="G624">
        <v>2039000</v>
      </c>
    </row>
    <row r="625" spans="1:7" x14ac:dyDescent="0.25">
      <c r="A625" s="20">
        <v>41726</v>
      </c>
      <c r="B625">
        <v>30.02</v>
      </c>
      <c r="C625">
        <v>30.215</v>
      </c>
      <c r="D625">
        <v>29.66</v>
      </c>
      <c r="E625">
        <v>30.055</v>
      </c>
      <c r="F625">
        <v>30.055</v>
      </c>
      <c r="G625">
        <v>1957200</v>
      </c>
    </row>
    <row r="626" spans="1:7" x14ac:dyDescent="0.25">
      <c r="A626" s="20">
        <v>41729</v>
      </c>
      <c r="B626">
        <v>30.334999</v>
      </c>
      <c r="C626">
        <v>31.040001</v>
      </c>
      <c r="D626">
        <v>30.325001</v>
      </c>
      <c r="E626">
        <v>30.985001</v>
      </c>
      <c r="F626">
        <v>30.985001</v>
      </c>
      <c r="G626">
        <v>1422800</v>
      </c>
    </row>
    <row r="627" spans="1:7" x14ac:dyDescent="0.25">
      <c r="A627" s="20">
        <v>41730</v>
      </c>
      <c r="B627">
        <v>31.1</v>
      </c>
      <c r="C627">
        <v>32.044998</v>
      </c>
      <c r="D627">
        <v>31.1</v>
      </c>
      <c r="E627">
        <v>32.034999999999997</v>
      </c>
      <c r="F627">
        <v>32.034999999999997</v>
      </c>
      <c r="G627">
        <v>1594400</v>
      </c>
    </row>
    <row r="628" spans="1:7" x14ac:dyDescent="0.25">
      <c r="A628" s="20">
        <v>41731</v>
      </c>
      <c r="B628">
        <v>32</v>
      </c>
      <c r="C628">
        <v>32.07</v>
      </c>
      <c r="D628">
        <v>31.504999000000002</v>
      </c>
      <c r="E628">
        <v>31.809999000000001</v>
      </c>
      <c r="F628">
        <v>31.809999000000001</v>
      </c>
      <c r="G628">
        <v>1219400</v>
      </c>
    </row>
    <row r="629" spans="1:7" x14ac:dyDescent="0.25">
      <c r="A629" s="20">
        <v>41732</v>
      </c>
      <c r="B629">
        <v>31.805</v>
      </c>
      <c r="C629">
        <v>31.9</v>
      </c>
      <c r="D629">
        <v>31.42</v>
      </c>
      <c r="E629">
        <v>31.855</v>
      </c>
      <c r="F629">
        <v>31.855</v>
      </c>
      <c r="G629">
        <v>1834000</v>
      </c>
    </row>
    <row r="630" spans="1:7" x14ac:dyDescent="0.25">
      <c r="A630" s="20">
        <v>41733</v>
      </c>
      <c r="B630">
        <v>32.380001</v>
      </c>
      <c r="C630">
        <v>32.419998</v>
      </c>
      <c r="D630">
        <v>30.77</v>
      </c>
      <c r="E630">
        <v>31.18</v>
      </c>
      <c r="F630">
        <v>31.18</v>
      </c>
      <c r="G630">
        <v>2608600</v>
      </c>
    </row>
    <row r="631" spans="1:7" x14ac:dyDescent="0.25">
      <c r="A631" s="20">
        <v>41736</v>
      </c>
      <c r="B631">
        <v>30.860001</v>
      </c>
      <c r="C631">
        <v>31.084999</v>
      </c>
      <c r="D631">
        <v>30.030000999999999</v>
      </c>
      <c r="E631">
        <v>30.49</v>
      </c>
      <c r="F631">
        <v>30.49</v>
      </c>
      <c r="G631">
        <v>2758800</v>
      </c>
    </row>
    <row r="632" spans="1:7" x14ac:dyDescent="0.25">
      <c r="A632" s="20">
        <v>41737</v>
      </c>
      <c r="B632">
        <v>30.614999999999998</v>
      </c>
      <c r="C632">
        <v>31.045000000000002</v>
      </c>
      <c r="D632">
        <v>30.059999000000001</v>
      </c>
      <c r="E632">
        <v>31.045000000000002</v>
      </c>
      <c r="F632">
        <v>31.045000000000002</v>
      </c>
      <c r="G632">
        <v>1584600</v>
      </c>
    </row>
    <row r="633" spans="1:7" x14ac:dyDescent="0.25">
      <c r="A633" s="20">
        <v>41738</v>
      </c>
      <c r="B633">
        <v>31.415001</v>
      </c>
      <c r="C633">
        <v>31.844999000000001</v>
      </c>
      <c r="D633">
        <v>30.98</v>
      </c>
      <c r="E633">
        <v>31.785</v>
      </c>
      <c r="F633">
        <v>31.785</v>
      </c>
      <c r="G633">
        <v>1377200</v>
      </c>
    </row>
    <row r="634" spans="1:7" x14ac:dyDescent="0.25">
      <c r="A634" s="20">
        <v>41739</v>
      </c>
      <c r="B634">
        <v>31.75</v>
      </c>
      <c r="C634">
        <v>31.799999</v>
      </c>
      <c r="D634">
        <v>29.774999999999999</v>
      </c>
      <c r="E634">
        <v>29.879999000000002</v>
      </c>
      <c r="F634">
        <v>29.879999000000002</v>
      </c>
      <c r="G634">
        <v>3278600</v>
      </c>
    </row>
    <row r="635" spans="1:7" x14ac:dyDescent="0.25">
      <c r="A635" s="20">
        <v>41740</v>
      </c>
      <c r="B635">
        <v>29.535</v>
      </c>
      <c r="C635">
        <v>29.950001</v>
      </c>
      <c r="D635">
        <v>28.545000000000002</v>
      </c>
      <c r="E635">
        <v>28.945</v>
      </c>
      <c r="F635">
        <v>28.945</v>
      </c>
      <c r="G635">
        <v>2959200</v>
      </c>
    </row>
    <row r="636" spans="1:7" x14ac:dyDescent="0.25">
      <c r="A636" s="20">
        <v>41743</v>
      </c>
      <c r="B636">
        <v>29.5</v>
      </c>
      <c r="C636">
        <v>29.594999000000001</v>
      </c>
      <c r="D636">
        <v>28.25</v>
      </c>
      <c r="E636">
        <v>29.184999000000001</v>
      </c>
      <c r="F636">
        <v>29.184999000000001</v>
      </c>
      <c r="G636">
        <v>2533800</v>
      </c>
    </row>
    <row r="637" spans="1:7" x14ac:dyDescent="0.25">
      <c r="A637" s="20">
        <v>41744</v>
      </c>
      <c r="B637">
        <v>29.364999999999998</v>
      </c>
      <c r="C637">
        <v>29.715</v>
      </c>
      <c r="D637">
        <v>27.93</v>
      </c>
      <c r="E637">
        <v>29.51</v>
      </c>
      <c r="F637">
        <v>29.51</v>
      </c>
      <c r="G637">
        <v>3446600</v>
      </c>
    </row>
    <row r="638" spans="1:7" x14ac:dyDescent="0.25">
      <c r="A638" s="20">
        <v>41745</v>
      </c>
      <c r="B638">
        <v>30.055</v>
      </c>
      <c r="C638">
        <v>30.6</v>
      </c>
      <c r="D638">
        <v>29.639999</v>
      </c>
      <c r="E638">
        <v>30.555</v>
      </c>
      <c r="F638">
        <v>30.555</v>
      </c>
      <c r="G638">
        <v>1952800</v>
      </c>
    </row>
    <row r="639" spans="1:7" x14ac:dyDescent="0.25">
      <c r="A639" s="20">
        <v>41746</v>
      </c>
      <c r="B639">
        <v>30.48</v>
      </c>
      <c r="C639">
        <v>31.084999</v>
      </c>
      <c r="D639">
        <v>30.299999</v>
      </c>
      <c r="E639">
        <v>30.995000999999998</v>
      </c>
      <c r="F639">
        <v>30.995000999999998</v>
      </c>
      <c r="G639">
        <v>1537200</v>
      </c>
    </row>
    <row r="640" spans="1:7" x14ac:dyDescent="0.25">
      <c r="A640" s="20">
        <v>41750</v>
      </c>
      <c r="B640">
        <v>31.02</v>
      </c>
      <c r="C640">
        <v>31.635000000000002</v>
      </c>
      <c r="D640">
        <v>30.99</v>
      </c>
      <c r="E640">
        <v>31.59</v>
      </c>
      <c r="F640">
        <v>31.59</v>
      </c>
      <c r="G640">
        <v>1213600</v>
      </c>
    </row>
    <row r="641" spans="1:7" x14ac:dyDescent="0.25">
      <c r="A641" s="20">
        <v>41751</v>
      </c>
      <c r="B641">
        <v>31.475000000000001</v>
      </c>
      <c r="C641">
        <v>31.855</v>
      </c>
      <c r="D641">
        <v>31.360001</v>
      </c>
      <c r="E641">
        <v>31.674999</v>
      </c>
      <c r="F641">
        <v>31.674999</v>
      </c>
      <c r="G641">
        <v>1210400</v>
      </c>
    </row>
    <row r="642" spans="1:7" x14ac:dyDescent="0.25">
      <c r="A642" s="20">
        <v>41752</v>
      </c>
      <c r="B642">
        <v>31.514999</v>
      </c>
      <c r="C642">
        <v>31.655000999999999</v>
      </c>
      <c r="D642">
        <v>31.305</v>
      </c>
      <c r="E642">
        <v>31.51</v>
      </c>
      <c r="F642">
        <v>31.51</v>
      </c>
      <c r="G642">
        <v>1020200</v>
      </c>
    </row>
    <row r="643" spans="1:7" x14ac:dyDescent="0.25">
      <c r="A643" s="20">
        <v>41753</v>
      </c>
      <c r="B643">
        <v>31.690000999999999</v>
      </c>
      <c r="C643">
        <v>31.735001</v>
      </c>
      <c r="D643">
        <v>30.940000999999999</v>
      </c>
      <c r="E643">
        <v>31.139999</v>
      </c>
      <c r="F643">
        <v>31.139999</v>
      </c>
      <c r="G643">
        <v>1392200</v>
      </c>
    </row>
    <row r="644" spans="1:7" x14ac:dyDescent="0.25">
      <c r="A644" s="20">
        <v>41754</v>
      </c>
      <c r="B644">
        <v>30.93</v>
      </c>
      <c r="C644">
        <v>31.004999000000002</v>
      </c>
      <c r="D644">
        <v>30.33</v>
      </c>
      <c r="E644">
        <v>30.915001</v>
      </c>
      <c r="F644">
        <v>30.915001</v>
      </c>
      <c r="G644">
        <v>1850400</v>
      </c>
    </row>
    <row r="645" spans="1:7" x14ac:dyDescent="0.25">
      <c r="A645" s="20">
        <v>41757</v>
      </c>
      <c r="B645">
        <v>31.155000999999999</v>
      </c>
      <c r="C645">
        <v>31.620000999999998</v>
      </c>
      <c r="D645">
        <v>30.559999000000001</v>
      </c>
      <c r="E645">
        <v>31.584999</v>
      </c>
      <c r="F645">
        <v>31.584999</v>
      </c>
      <c r="G645">
        <v>1810000</v>
      </c>
    </row>
    <row r="646" spans="1:7" x14ac:dyDescent="0.25">
      <c r="A646" s="20">
        <v>41758</v>
      </c>
      <c r="B646">
        <v>31.745000999999998</v>
      </c>
      <c r="C646">
        <v>32.169998</v>
      </c>
      <c r="D646">
        <v>31.59</v>
      </c>
      <c r="E646">
        <v>32.154998999999997</v>
      </c>
      <c r="F646">
        <v>32.154998999999997</v>
      </c>
      <c r="G646">
        <v>807000</v>
      </c>
    </row>
    <row r="647" spans="1:7" x14ac:dyDescent="0.25">
      <c r="A647" s="20">
        <v>41759</v>
      </c>
      <c r="B647">
        <v>31.965</v>
      </c>
      <c r="C647">
        <v>32.330002</v>
      </c>
      <c r="D647">
        <v>31.805</v>
      </c>
      <c r="E647">
        <v>32.110000999999997</v>
      </c>
      <c r="F647">
        <v>32.110000999999997</v>
      </c>
      <c r="G647">
        <v>945800</v>
      </c>
    </row>
    <row r="648" spans="1:7" x14ac:dyDescent="0.25">
      <c r="A648" s="20">
        <v>41760</v>
      </c>
      <c r="B648">
        <v>32.040000999999997</v>
      </c>
      <c r="C648">
        <v>32.389999000000003</v>
      </c>
      <c r="D648">
        <v>31.924999</v>
      </c>
      <c r="E648">
        <v>32.145000000000003</v>
      </c>
      <c r="F648">
        <v>32.145000000000003</v>
      </c>
      <c r="G648">
        <v>598600</v>
      </c>
    </row>
    <row r="649" spans="1:7" x14ac:dyDescent="0.25">
      <c r="A649" s="20">
        <v>41761</v>
      </c>
      <c r="B649">
        <v>32.5</v>
      </c>
      <c r="C649">
        <v>32.645000000000003</v>
      </c>
      <c r="D649">
        <v>31.975000000000001</v>
      </c>
      <c r="E649">
        <v>32.325001</v>
      </c>
      <c r="F649">
        <v>32.325001</v>
      </c>
      <c r="G649">
        <v>1493800</v>
      </c>
    </row>
    <row r="650" spans="1:7" x14ac:dyDescent="0.25">
      <c r="A650" s="20">
        <v>41764</v>
      </c>
      <c r="B650">
        <v>31.825001</v>
      </c>
      <c r="C650">
        <v>32.650002000000001</v>
      </c>
      <c r="D650">
        <v>31.625</v>
      </c>
      <c r="E650">
        <v>32.650002000000001</v>
      </c>
      <c r="F650">
        <v>32.650002000000001</v>
      </c>
      <c r="G650">
        <v>734800</v>
      </c>
    </row>
    <row r="651" spans="1:7" x14ac:dyDescent="0.25">
      <c r="A651" s="20">
        <v>41765</v>
      </c>
      <c r="B651">
        <v>32.5</v>
      </c>
      <c r="C651">
        <v>32.845001000000003</v>
      </c>
      <c r="D651">
        <v>32.275002000000001</v>
      </c>
      <c r="E651">
        <v>32.360000999999997</v>
      </c>
      <c r="F651">
        <v>32.360000999999997</v>
      </c>
      <c r="G651">
        <v>701600</v>
      </c>
    </row>
    <row r="652" spans="1:7" x14ac:dyDescent="0.25">
      <c r="A652" s="20">
        <v>41766</v>
      </c>
      <c r="B652">
        <v>32.479999999999997</v>
      </c>
      <c r="C652">
        <v>33.040000999999997</v>
      </c>
      <c r="D652">
        <v>31.99</v>
      </c>
      <c r="E652">
        <v>33.040000999999997</v>
      </c>
      <c r="F652">
        <v>33.040000999999997</v>
      </c>
      <c r="G652">
        <v>924800</v>
      </c>
    </row>
    <row r="653" spans="1:7" x14ac:dyDescent="0.25">
      <c r="A653" s="20">
        <v>41767</v>
      </c>
      <c r="B653">
        <v>33.095001000000003</v>
      </c>
      <c r="C653">
        <v>33.695</v>
      </c>
      <c r="D653">
        <v>32.75</v>
      </c>
      <c r="E653">
        <v>32.945</v>
      </c>
      <c r="F653">
        <v>32.945</v>
      </c>
      <c r="G653">
        <v>1054800</v>
      </c>
    </row>
    <row r="654" spans="1:7" x14ac:dyDescent="0.25">
      <c r="A654" s="20">
        <v>41768</v>
      </c>
      <c r="B654">
        <v>33.064999</v>
      </c>
      <c r="C654">
        <v>33.685001</v>
      </c>
      <c r="D654">
        <v>32.634998000000003</v>
      </c>
      <c r="E654">
        <v>33.674999</v>
      </c>
      <c r="F654">
        <v>33.674999</v>
      </c>
      <c r="G654">
        <v>959800</v>
      </c>
    </row>
    <row r="655" spans="1:7" x14ac:dyDescent="0.25">
      <c r="A655" s="20">
        <v>41771</v>
      </c>
      <c r="B655">
        <v>34.060001</v>
      </c>
      <c r="C655">
        <v>34.755001</v>
      </c>
      <c r="D655">
        <v>33.970001000000003</v>
      </c>
      <c r="E655">
        <v>34.645000000000003</v>
      </c>
      <c r="F655">
        <v>34.645000000000003</v>
      </c>
      <c r="G655">
        <v>1143000</v>
      </c>
    </row>
    <row r="656" spans="1:7" x14ac:dyDescent="0.25">
      <c r="A656" s="20">
        <v>41772</v>
      </c>
      <c r="B656">
        <v>34.735000999999997</v>
      </c>
      <c r="C656">
        <v>34.935001</v>
      </c>
      <c r="D656">
        <v>34.509998000000003</v>
      </c>
      <c r="E656">
        <v>34.564999</v>
      </c>
      <c r="F656">
        <v>34.564999</v>
      </c>
      <c r="G656">
        <v>559800</v>
      </c>
    </row>
    <row r="657" spans="1:7" x14ac:dyDescent="0.25">
      <c r="A657" s="20">
        <v>41773</v>
      </c>
      <c r="B657">
        <v>34.415000999999997</v>
      </c>
      <c r="C657">
        <v>35.07</v>
      </c>
      <c r="D657">
        <v>34.325001</v>
      </c>
      <c r="E657">
        <v>34.759998000000003</v>
      </c>
      <c r="F657">
        <v>34.759998000000003</v>
      </c>
      <c r="G657">
        <v>855600</v>
      </c>
    </row>
    <row r="658" spans="1:7" x14ac:dyDescent="0.25">
      <c r="A658" s="20">
        <v>41774</v>
      </c>
      <c r="B658">
        <v>34.604999999999997</v>
      </c>
      <c r="C658">
        <v>34.68</v>
      </c>
      <c r="D658">
        <v>33.544998</v>
      </c>
      <c r="E658">
        <v>34.345001000000003</v>
      </c>
      <c r="F658">
        <v>34.345001000000003</v>
      </c>
      <c r="G658">
        <v>2366600</v>
      </c>
    </row>
    <row r="659" spans="1:7" x14ac:dyDescent="0.25">
      <c r="A659" s="20">
        <v>41775</v>
      </c>
      <c r="B659">
        <v>34.630001</v>
      </c>
      <c r="C659">
        <v>35.18</v>
      </c>
      <c r="D659">
        <v>34.244999</v>
      </c>
      <c r="E659">
        <v>35.18</v>
      </c>
      <c r="F659">
        <v>35.18</v>
      </c>
      <c r="G659">
        <v>848400</v>
      </c>
    </row>
    <row r="660" spans="1:7" x14ac:dyDescent="0.25">
      <c r="A660" s="20">
        <v>41778</v>
      </c>
      <c r="B660">
        <v>35.055</v>
      </c>
      <c r="C660">
        <v>35.639999000000003</v>
      </c>
      <c r="D660">
        <v>34.935001</v>
      </c>
      <c r="E660">
        <v>35.604999999999997</v>
      </c>
      <c r="F660">
        <v>35.604999999999997</v>
      </c>
      <c r="G660">
        <v>754000</v>
      </c>
    </row>
    <row r="661" spans="1:7" x14ac:dyDescent="0.25">
      <c r="A661" s="20">
        <v>41779</v>
      </c>
      <c r="B661">
        <v>35.650002000000001</v>
      </c>
      <c r="C661">
        <v>36.110000999999997</v>
      </c>
      <c r="D661">
        <v>35.169998</v>
      </c>
      <c r="E661">
        <v>35.915000999999997</v>
      </c>
      <c r="F661">
        <v>35.915000999999997</v>
      </c>
      <c r="G661">
        <v>966600</v>
      </c>
    </row>
    <row r="662" spans="1:7" x14ac:dyDescent="0.25">
      <c r="A662" s="20">
        <v>41780</v>
      </c>
      <c r="B662">
        <v>36.215000000000003</v>
      </c>
      <c r="C662">
        <v>36.610000999999997</v>
      </c>
      <c r="D662">
        <v>36.110000999999997</v>
      </c>
      <c r="E662">
        <v>36.439999</v>
      </c>
      <c r="F662">
        <v>36.439999</v>
      </c>
      <c r="G662">
        <v>921200</v>
      </c>
    </row>
    <row r="663" spans="1:7" x14ac:dyDescent="0.25">
      <c r="A663" s="20">
        <v>41781</v>
      </c>
      <c r="B663">
        <v>36.455002</v>
      </c>
      <c r="C663">
        <v>36.790000999999997</v>
      </c>
      <c r="D663">
        <v>36.25</v>
      </c>
      <c r="E663">
        <v>36.474997999999999</v>
      </c>
      <c r="F663">
        <v>36.474997999999999</v>
      </c>
      <c r="G663">
        <v>667800</v>
      </c>
    </row>
    <row r="664" spans="1:7" x14ac:dyDescent="0.25">
      <c r="A664" s="20">
        <v>41782</v>
      </c>
      <c r="B664">
        <v>36.580002</v>
      </c>
      <c r="C664">
        <v>36.869999</v>
      </c>
      <c r="D664">
        <v>36.465000000000003</v>
      </c>
      <c r="E664">
        <v>36.755001</v>
      </c>
      <c r="F664">
        <v>36.755001</v>
      </c>
      <c r="G664">
        <v>502400</v>
      </c>
    </row>
    <row r="665" spans="1:7" x14ac:dyDescent="0.25">
      <c r="A665" s="20">
        <v>41786</v>
      </c>
      <c r="B665">
        <v>37.375</v>
      </c>
      <c r="C665">
        <v>37.924999</v>
      </c>
      <c r="D665">
        <v>37.264999000000003</v>
      </c>
      <c r="E665">
        <v>37.889999000000003</v>
      </c>
      <c r="F665">
        <v>37.889999000000003</v>
      </c>
      <c r="G665">
        <v>987200</v>
      </c>
    </row>
    <row r="666" spans="1:7" x14ac:dyDescent="0.25">
      <c r="A666" s="20">
        <v>41787</v>
      </c>
      <c r="B666">
        <v>37.854999999999997</v>
      </c>
      <c r="C666">
        <v>38.125</v>
      </c>
      <c r="D666">
        <v>37.404998999999997</v>
      </c>
      <c r="E666">
        <v>37.994999</v>
      </c>
      <c r="F666">
        <v>37.994999</v>
      </c>
      <c r="G666">
        <v>765400</v>
      </c>
    </row>
    <row r="667" spans="1:7" x14ac:dyDescent="0.25">
      <c r="A667" s="20">
        <v>41788</v>
      </c>
      <c r="B667">
        <v>38.154998999999997</v>
      </c>
      <c r="C667">
        <v>38.380001</v>
      </c>
      <c r="D667">
        <v>37.875</v>
      </c>
      <c r="E667">
        <v>38.130001</v>
      </c>
      <c r="F667">
        <v>38.130001</v>
      </c>
      <c r="G667">
        <v>845600</v>
      </c>
    </row>
    <row r="668" spans="1:7" x14ac:dyDescent="0.25">
      <c r="A668" s="20">
        <v>41789</v>
      </c>
      <c r="B668">
        <v>38.110000999999997</v>
      </c>
      <c r="C668">
        <v>38.25</v>
      </c>
      <c r="D668">
        <v>37.939999</v>
      </c>
      <c r="E668">
        <v>38.195</v>
      </c>
      <c r="F668">
        <v>38.195</v>
      </c>
      <c r="G668">
        <v>572200</v>
      </c>
    </row>
    <row r="669" spans="1:7" x14ac:dyDescent="0.25">
      <c r="A669" s="20">
        <v>41792</v>
      </c>
      <c r="B669">
        <v>38.195</v>
      </c>
      <c r="C669">
        <v>38.479999999999997</v>
      </c>
      <c r="D669">
        <v>37.82</v>
      </c>
      <c r="E669">
        <v>38.459999000000003</v>
      </c>
      <c r="F669">
        <v>38.459999000000003</v>
      </c>
      <c r="G669">
        <v>471800</v>
      </c>
    </row>
    <row r="670" spans="1:7" x14ac:dyDescent="0.25">
      <c r="A670" s="20">
        <v>41793</v>
      </c>
      <c r="B670">
        <v>38.150002000000001</v>
      </c>
      <c r="C670">
        <v>38.450001</v>
      </c>
      <c r="D670">
        <v>37.979999999999997</v>
      </c>
      <c r="E670">
        <v>38.290000999999997</v>
      </c>
      <c r="F670">
        <v>38.290000999999997</v>
      </c>
      <c r="G670">
        <v>518000</v>
      </c>
    </row>
    <row r="671" spans="1:7" x14ac:dyDescent="0.25">
      <c r="A671" s="20">
        <v>41794</v>
      </c>
      <c r="B671">
        <v>38.029998999999997</v>
      </c>
      <c r="C671">
        <v>38.904998999999997</v>
      </c>
      <c r="D671">
        <v>38</v>
      </c>
      <c r="E671">
        <v>38.695</v>
      </c>
      <c r="F671">
        <v>38.695</v>
      </c>
      <c r="G671">
        <v>538000</v>
      </c>
    </row>
    <row r="672" spans="1:7" x14ac:dyDescent="0.25">
      <c r="A672" s="20">
        <v>41795</v>
      </c>
      <c r="B672">
        <v>39.215000000000003</v>
      </c>
      <c r="C672">
        <v>40.200001</v>
      </c>
      <c r="D672">
        <v>38.82</v>
      </c>
      <c r="E672">
        <v>40.049999</v>
      </c>
      <c r="F672">
        <v>40.049999</v>
      </c>
      <c r="G672">
        <v>782400</v>
      </c>
    </row>
    <row r="673" spans="1:7" x14ac:dyDescent="0.25">
      <c r="A673" s="20">
        <v>41796</v>
      </c>
      <c r="B673">
        <v>41.119999</v>
      </c>
      <c r="C673">
        <v>42.104999999999997</v>
      </c>
      <c r="D673">
        <v>41</v>
      </c>
      <c r="E673">
        <v>42.055</v>
      </c>
      <c r="F673">
        <v>42.055</v>
      </c>
      <c r="G673">
        <v>1125200</v>
      </c>
    </row>
    <row r="674" spans="1:7" x14ac:dyDescent="0.25">
      <c r="A674" s="20">
        <v>41799</v>
      </c>
      <c r="B674">
        <v>42.310001</v>
      </c>
      <c r="C674">
        <v>42.695</v>
      </c>
      <c r="D674">
        <v>41.395000000000003</v>
      </c>
      <c r="E674">
        <v>41.5</v>
      </c>
      <c r="F674">
        <v>41.5</v>
      </c>
      <c r="G674">
        <v>857400</v>
      </c>
    </row>
    <row r="675" spans="1:7" x14ac:dyDescent="0.25">
      <c r="A675" s="20">
        <v>41800</v>
      </c>
      <c r="B675">
        <v>41.32</v>
      </c>
      <c r="C675">
        <v>42.259998000000003</v>
      </c>
      <c r="D675">
        <v>41.040000999999997</v>
      </c>
      <c r="E675">
        <v>42.235000999999997</v>
      </c>
      <c r="F675">
        <v>42.235000999999997</v>
      </c>
      <c r="G675">
        <v>457800</v>
      </c>
    </row>
    <row r="676" spans="1:7" x14ac:dyDescent="0.25">
      <c r="A676" s="20">
        <v>41801</v>
      </c>
      <c r="B676">
        <v>41.505001</v>
      </c>
      <c r="C676">
        <v>41.764999000000003</v>
      </c>
      <c r="D676">
        <v>40.674999</v>
      </c>
      <c r="E676">
        <v>41.299999</v>
      </c>
      <c r="F676">
        <v>41.299999</v>
      </c>
      <c r="G676">
        <v>701800</v>
      </c>
    </row>
    <row r="677" spans="1:7" x14ac:dyDescent="0.25">
      <c r="A677" s="20">
        <v>41802</v>
      </c>
      <c r="B677">
        <v>41.009998000000003</v>
      </c>
      <c r="C677">
        <v>41.18</v>
      </c>
      <c r="D677">
        <v>38.564999</v>
      </c>
      <c r="E677">
        <v>39.270000000000003</v>
      </c>
      <c r="F677">
        <v>39.270000000000003</v>
      </c>
      <c r="G677">
        <v>1688200</v>
      </c>
    </row>
    <row r="678" spans="1:7" x14ac:dyDescent="0.25">
      <c r="A678" s="20">
        <v>41803</v>
      </c>
      <c r="B678">
        <v>39.57</v>
      </c>
      <c r="C678">
        <v>40.340000000000003</v>
      </c>
      <c r="D678">
        <v>38.904998999999997</v>
      </c>
      <c r="E678">
        <v>39.955002</v>
      </c>
      <c r="F678">
        <v>39.955002</v>
      </c>
      <c r="G678">
        <v>878400</v>
      </c>
    </row>
    <row r="679" spans="1:7" x14ac:dyDescent="0.25">
      <c r="A679" s="20">
        <v>41806</v>
      </c>
      <c r="B679">
        <v>39.779998999999997</v>
      </c>
      <c r="C679">
        <v>40.439999</v>
      </c>
      <c r="D679">
        <v>39.284999999999997</v>
      </c>
      <c r="E679">
        <v>40.020000000000003</v>
      </c>
      <c r="F679">
        <v>40.020000000000003</v>
      </c>
      <c r="G679">
        <v>744600</v>
      </c>
    </row>
    <row r="680" spans="1:7" x14ac:dyDescent="0.25">
      <c r="A680" s="20">
        <v>41807</v>
      </c>
      <c r="B680">
        <v>40.119999</v>
      </c>
      <c r="C680">
        <v>41.455002</v>
      </c>
      <c r="D680">
        <v>39.959999000000003</v>
      </c>
      <c r="E680">
        <v>41.330002</v>
      </c>
      <c r="F680">
        <v>41.330002</v>
      </c>
      <c r="G680">
        <v>990200</v>
      </c>
    </row>
    <row r="681" spans="1:7" x14ac:dyDescent="0.25">
      <c r="A681" s="20">
        <v>41808</v>
      </c>
      <c r="B681">
        <v>41.459999000000003</v>
      </c>
      <c r="C681">
        <v>43.615001999999997</v>
      </c>
      <c r="D681">
        <v>41.435001</v>
      </c>
      <c r="E681">
        <v>43.59</v>
      </c>
      <c r="F681">
        <v>43.59</v>
      </c>
      <c r="G681">
        <v>1288000</v>
      </c>
    </row>
    <row r="682" spans="1:7" x14ac:dyDescent="0.25">
      <c r="A682" s="20">
        <v>41809</v>
      </c>
      <c r="B682">
        <v>43.889999000000003</v>
      </c>
      <c r="C682">
        <v>44.200001</v>
      </c>
      <c r="D682">
        <v>43.025002000000001</v>
      </c>
      <c r="E682">
        <v>43.415000999999997</v>
      </c>
      <c r="F682">
        <v>43.415000999999997</v>
      </c>
      <c r="G682">
        <v>919600</v>
      </c>
    </row>
    <row r="683" spans="1:7" x14ac:dyDescent="0.25">
      <c r="A683" s="20">
        <v>41810</v>
      </c>
      <c r="B683">
        <v>43.540000999999997</v>
      </c>
      <c r="C683">
        <v>43.834999000000003</v>
      </c>
      <c r="D683">
        <v>42.764999000000003</v>
      </c>
      <c r="E683">
        <v>42.810001</v>
      </c>
      <c r="F683">
        <v>42.810001</v>
      </c>
      <c r="G683">
        <v>1009600</v>
      </c>
    </row>
    <row r="684" spans="1:7" x14ac:dyDescent="0.25">
      <c r="A684" s="20">
        <v>41813</v>
      </c>
      <c r="B684">
        <v>42.884998000000003</v>
      </c>
      <c r="C684">
        <v>43.950001</v>
      </c>
      <c r="D684">
        <v>42.560001</v>
      </c>
      <c r="E684">
        <v>43.860000999999997</v>
      </c>
      <c r="F684">
        <v>43.860000999999997</v>
      </c>
      <c r="G684">
        <v>799600</v>
      </c>
    </row>
    <row r="685" spans="1:7" x14ac:dyDescent="0.25">
      <c r="A685" s="20">
        <v>41814</v>
      </c>
      <c r="B685">
        <v>43.419998</v>
      </c>
      <c r="C685">
        <v>44.044998</v>
      </c>
      <c r="D685">
        <v>41.895000000000003</v>
      </c>
      <c r="E685">
        <v>42.25</v>
      </c>
      <c r="F685">
        <v>42.25</v>
      </c>
      <c r="G685">
        <v>1088400</v>
      </c>
    </row>
    <row r="686" spans="1:7" x14ac:dyDescent="0.25">
      <c r="A686" s="20">
        <v>41815</v>
      </c>
      <c r="B686">
        <v>41.540000999999997</v>
      </c>
      <c r="C686">
        <v>43.845001000000003</v>
      </c>
      <c r="D686">
        <v>41.514999000000003</v>
      </c>
      <c r="E686">
        <v>43.845001000000003</v>
      </c>
      <c r="F686">
        <v>43.845001000000003</v>
      </c>
      <c r="G686">
        <v>874800</v>
      </c>
    </row>
    <row r="687" spans="1:7" x14ac:dyDescent="0.25">
      <c r="A687" s="20">
        <v>41816</v>
      </c>
      <c r="B687">
        <v>43.895000000000003</v>
      </c>
      <c r="C687">
        <v>43.959999000000003</v>
      </c>
      <c r="D687">
        <v>42.205002</v>
      </c>
      <c r="E687">
        <v>43.330002</v>
      </c>
      <c r="F687">
        <v>43.330002</v>
      </c>
      <c r="G687">
        <v>1304200</v>
      </c>
    </row>
    <row r="688" spans="1:7" x14ac:dyDescent="0.25">
      <c r="A688" s="20">
        <v>41817</v>
      </c>
      <c r="B688">
        <v>42.924999</v>
      </c>
      <c r="C688">
        <v>43.779998999999997</v>
      </c>
      <c r="D688">
        <v>42.715000000000003</v>
      </c>
      <c r="E688">
        <v>43.695</v>
      </c>
      <c r="F688">
        <v>43.695</v>
      </c>
      <c r="G688">
        <v>720200</v>
      </c>
    </row>
    <row r="689" spans="1:7" x14ac:dyDescent="0.25">
      <c r="A689" s="20">
        <v>41820</v>
      </c>
      <c r="B689">
        <v>43.740001999999997</v>
      </c>
      <c r="C689">
        <v>44.599997999999999</v>
      </c>
      <c r="D689">
        <v>43.619999</v>
      </c>
      <c r="E689">
        <v>44.134998000000003</v>
      </c>
      <c r="F689">
        <v>44.134998000000003</v>
      </c>
      <c r="G689">
        <v>759600</v>
      </c>
    </row>
    <row r="690" spans="1:7" x14ac:dyDescent="0.25">
      <c r="A690" s="20">
        <v>41821</v>
      </c>
      <c r="B690">
        <v>44.525002000000001</v>
      </c>
      <c r="C690">
        <v>45.715000000000003</v>
      </c>
      <c r="D690">
        <v>44.345001000000003</v>
      </c>
      <c r="E690">
        <v>45.255001</v>
      </c>
      <c r="F690">
        <v>45.255001</v>
      </c>
      <c r="G690">
        <v>636600</v>
      </c>
    </row>
    <row r="691" spans="1:7" x14ac:dyDescent="0.25">
      <c r="A691" s="20">
        <v>41822</v>
      </c>
      <c r="B691">
        <v>45.424999</v>
      </c>
      <c r="C691">
        <v>46.130001</v>
      </c>
      <c r="D691">
        <v>45.32</v>
      </c>
      <c r="E691">
        <v>45.705002</v>
      </c>
      <c r="F691">
        <v>45.705002</v>
      </c>
      <c r="G691">
        <v>579400</v>
      </c>
    </row>
    <row r="692" spans="1:7" x14ac:dyDescent="0.25">
      <c r="A692" s="20">
        <v>41823</v>
      </c>
      <c r="B692">
        <v>46.544998</v>
      </c>
      <c r="C692">
        <v>46.665000999999997</v>
      </c>
      <c r="D692">
        <v>46.200001</v>
      </c>
      <c r="E692">
        <v>46.349997999999999</v>
      </c>
      <c r="F692">
        <v>46.349997999999999</v>
      </c>
      <c r="G692">
        <v>339800</v>
      </c>
    </row>
    <row r="693" spans="1:7" x14ac:dyDescent="0.25">
      <c r="A693" s="20">
        <v>41827</v>
      </c>
      <c r="B693">
        <v>46.125</v>
      </c>
      <c r="C693">
        <v>46.125</v>
      </c>
      <c r="D693">
        <v>45.209999000000003</v>
      </c>
      <c r="E693">
        <v>45.349997999999999</v>
      </c>
      <c r="F693">
        <v>45.349997999999999</v>
      </c>
      <c r="G693">
        <v>872200</v>
      </c>
    </row>
    <row r="694" spans="1:7" x14ac:dyDescent="0.25">
      <c r="A694" s="20">
        <v>41828</v>
      </c>
      <c r="B694">
        <v>45.044998</v>
      </c>
      <c r="C694">
        <v>45.044998</v>
      </c>
      <c r="D694">
        <v>43.610000999999997</v>
      </c>
      <c r="E694">
        <v>44.634998000000003</v>
      </c>
      <c r="F694">
        <v>44.634998000000003</v>
      </c>
      <c r="G694">
        <v>1482000</v>
      </c>
    </row>
    <row r="695" spans="1:7" x14ac:dyDescent="0.25">
      <c r="A695" s="20">
        <v>41829</v>
      </c>
      <c r="B695">
        <v>45.354999999999997</v>
      </c>
      <c r="C695">
        <v>45.794998</v>
      </c>
      <c r="D695">
        <v>44.904998999999997</v>
      </c>
      <c r="E695">
        <v>45.52</v>
      </c>
      <c r="F695">
        <v>45.52</v>
      </c>
      <c r="G695">
        <v>600600</v>
      </c>
    </row>
    <row r="696" spans="1:7" x14ac:dyDescent="0.25">
      <c r="A696" s="20">
        <v>41830</v>
      </c>
      <c r="B696">
        <v>43.095001000000003</v>
      </c>
      <c r="C696">
        <v>44.580002</v>
      </c>
      <c r="D696">
        <v>42.915000999999997</v>
      </c>
      <c r="E696">
        <v>43.889999000000003</v>
      </c>
      <c r="F696">
        <v>43.889999000000003</v>
      </c>
      <c r="G696">
        <v>1420800</v>
      </c>
    </row>
    <row r="697" spans="1:7" x14ac:dyDescent="0.25">
      <c r="A697" s="20">
        <v>41831</v>
      </c>
      <c r="B697">
        <v>43.904998999999997</v>
      </c>
      <c r="C697">
        <v>44.549999</v>
      </c>
      <c r="D697">
        <v>43.665000999999997</v>
      </c>
      <c r="E697">
        <v>44.43</v>
      </c>
      <c r="F697">
        <v>44.43</v>
      </c>
      <c r="G697">
        <v>1965200</v>
      </c>
    </row>
    <row r="698" spans="1:7" x14ac:dyDescent="0.25">
      <c r="A698" s="20">
        <v>41834</v>
      </c>
      <c r="B698">
        <v>45.369999</v>
      </c>
      <c r="C698">
        <v>46.014999000000003</v>
      </c>
      <c r="D698">
        <v>45.345001000000003</v>
      </c>
      <c r="E698">
        <v>45.604999999999997</v>
      </c>
      <c r="F698">
        <v>45.604999999999997</v>
      </c>
      <c r="G698">
        <v>1332000</v>
      </c>
    </row>
    <row r="699" spans="1:7" x14ac:dyDescent="0.25">
      <c r="A699" s="20">
        <v>41835</v>
      </c>
      <c r="B699">
        <v>45.869999</v>
      </c>
      <c r="C699">
        <v>46.099997999999999</v>
      </c>
      <c r="D699">
        <v>43.994999</v>
      </c>
      <c r="E699">
        <v>44.759998000000003</v>
      </c>
      <c r="F699">
        <v>44.759998000000003</v>
      </c>
      <c r="G699">
        <v>1754800</v>
      </c>
    </row>
    <row r="700" spans="1:7" x14ac:dyDescent="0.25">
      <c r="A700" s="20">
        <v>41836</v>
      </c>
      <c r="B700">
        <v>46.080002</v>
      </c>
      <c r="C700">
        <v>46.275002000000001</v>
      </c>
      <c r="D700">
        <v>45.034999999999997</v>
      </c>
      <c r="E700">
        <v>45.884998000000003</v>
      </c>
      <c r="F700">
        <v>45.884998000000003</v>
      </c>
      <c r="G700">
        <v>1083000</v>
      </c>
    </row>
    <row r="701" spans="1:7" x14ac:dyDescent="0.25">
      <c r="A701" s="20">
        <v>41837</v>
      </c>
      <c r="B701">
        <v>45.310001</v>
      </c>
      <c r="C701">
        <v>45.869999</v>
      </c>
      <c r="D701">
        <v>40.505001</v>
      </c>
      <c r="E701">
        <v>41.549999</v>
      </c>
      <c r="F701">
        <v>41.549999</v>
      </c>
      <c r="G701">
        <v>3382800</v>
      </c>
    </row>
    <row r="702" spans="1:7" x14ac:dyDescent="0.25">
      <c r="A702" s="20">
        <v>41838</v>
      </c>
      <c r="B702">
        <v>43.299999</v>
      </c>
      <c r="C702">
        <v>44.830002</v>
      </c>
      <c r="D702">
        <v>43</v>
      </c>
      <c r="E702">
        <v>44.549999</v>
      </c>
      <c r="F702">
        <v>44.549999</v>
      </c>
      <c r="G702">
        <v>1502000</v>
      </c>
    </row>
    <row r="703" spans="1:7" x14ac:dyDescent="0.25">
      <c r="A703" s="20">
        <v>41841</v>
      </c>
      <c r="B703">
        <v>44.075001</v>
      </c>
      <c r="C703">
        <v>44.200001</v>
      </c>
      <c r="D703">
        <v>42.575001</v>
      </c>
      <c r="E703">
        <v>43.52</v>
      </c>
      <c r="F703">
        <v>43.52</v>
      </c>
      <c r="G703">
        <v>2184200</v>
      </c>
    </row>
    <row r="704" spans="1:7" x14ac:dyDescent="0.25">
      <c r="A704" s="20">
        <v>41842</v>
      </c>
      <c r="B704">
        <v>44.48</v>
      </c>
      <c r="C704">
        <v>44.895000000000003</v>
      </c>
      <c r="D704">
        <v>44.064999</v>
      </c>
      <c r="E704">
        <v>44.380001</v>
      </c>
      <c r="F704">
        <v>44.380001</v>
      </c>
      <c r="G704">
        <v>873600</v>
      </c>
    </row>
    <row r="705" spans="1:7" x14ac:dyDescent="0.25">
      <c r="A705" s="20">
        <v>41843</v>
      </c>
      <c r="B705">
        <v>44.625</v>
      </c>
      <c r="C705">
        <v>44.665000999999997</v>
      </c>
      <c r="D705">
        <v>43.740001999999997</v>
      </c>
      <c r="E705">
        <v>43.98</v>
      </c>
      <c r="F705">
        <v>43.98</v>
      </c>
      <c r="G705">
        <v>1366600</v>
      </c>
    </row>
    <row r="706" spans="1:7" x14ac:dyDescent="0.25">
      <c r="A706" s="20">
        <v>41844</v>
      </c>
      <c r="B706">
        <v>44.354999999999997</v>
      </c>
      <c r="C706">
        <v>44.384998000000003</v>
      </c>
      <c r="D706">
        <v>43.560001</v>
      </c>
      <c r="E706">
        <v>44.294998</v>
      </c>
      <c r="F706">
        <v>44.294998</v>
      </c>
      <c r="G706">
        <v>1055800</v>
      </c>
    </row>
    <row r="707" spans="1:7" x14ac:dyDescent="0.25">
      <c r="A707" s="20">
        <v>41845</v>
      </c>
      <c r="B707">
        <v>43.525002000000001</v>
      </c>
      <c r="C707">
        <v>43.615001999999997</v>
      </c>
      <c r="D707">
        <v>42.735000999999997</v>
      </c>
      <c r="E707">
        <v>42.959999000000003</v>
      </c>
      <c r="F707">
        <v>42.959999000000003</v>
      </c>
      <c r="G707">
        <v>1165200</v>
      </c>
    </row>
    <row r="708" spans="1:7" x14ac:dyDescent="0.25">
      <c r="A708" s="20">
        <v>41848</v>
      </c>
      <c r="B708">
        <v>43.150002000000001</v>
      </c>
      <c r="C708">
        <v>43.380001</v>
      </c>
      <c r="D708">
        <v>42.029998999999997</v>
      </c>
      <c r="E708">
        <v>43.154998999999997</v>
      </c>
      <c r="F708">
        <v>43.154998999999997</v>
      </c>
      <c r="G708">
        <v>1685800</v>
      </c>
    </row>
    <row r="709" spans="1:7" x14ac:dyDescent="0.25">
      <c r="A709" s="20">
        <v>41849</v>
      </c>
      <c r="B709">
        <v>43.41</v>
      </c>
      <c r="C709">
        <v>43.959999000000003</v>
      </c>
      <c r="D709">
        <v>42.849997999999999</v>
      </c>
      <c r="E709">
        <v>43.264999000000003</v>
      </c>
      <c r="F709">
        <v>43.264999000000003</v>
      </c>
      <c r="G709">
        <v>1497400</v>
      </c>
    </row>
    <row r="710" spans="1:7" x14ac:dyDescent="0.25">
      <c r="A710" s="20">
        <v>41850</v>
      </c>
      <c r="B710">
        <v>43.709999000000003</v>
      </c>
      <c r="C710">
        <v>43.755001</v>
      </c>
      <c r="D710">
        <v>42.404998999999997</v>
      </c>
      <c r="E710">
        <v>42.544998</v>
      </c>
      <c r="F710">
        <v>42.544998</v>
      </c>
      <c r="G710">
        <v>1741600</v>
      </c>
    </row>
    <row r="711" spans="1:7" x14ac:dyDescent="0.25">
      <c r="A711" s="20">
        <v>41851</v>
      </c>
      <c r="B711">
        <v>41.145000000000003</v>
      </c>
      <c r="C711">
        <v>41.400002000000001</v>
      </c>
      <c r="D711">
        <v>38.409999999999997</v>
      </c>
      <c r="E711">
        <v>38.909999999999997</v>
      </c>
      <c r="F711">
        <v>38.909999999999997</v>
      </c>
      <c r="G711">
        <v>5178600</v>
      </c>
    </row>
    <row r="712" spans="1:7" x14ac:dyDescent="0.25">
      <c r="A712" s="20">
        <v>41852</v>
      </c>
      <c r="B712">
        <v>38.520000000000003</v>
      </c>
      <c r="C712">
        <v>39.875</v>
      </c>
      <c r="D712">
        <v>36.18</v>
      </c>
      <c r="E712">
        <v>37.005001</v>
      </c>
      <c r="F712">
        <v>37.005001</v>
      </c>
      <c r="G712">
        <v>6166800</v>
      </c>
    </row>
    <row r="713" spans="1:7" x14ac:dyDescent="0.25">
      <c r="A713" s="20">
        <v>41855</v>
      </c>
      <c r="B713">
        <v>37.25</v>
      </c>
      <c r="C713">
        <v>39.345001000000003</v>
      </c>
      <c r="D713">
        <v>36.799999</v>
      </c>
      <c r="E713">
        <v>38.564999</v>
      </c>
      <c r="F713">
        <v>38.564999</v>
      </c>
      <c r="G713">
        <v>3184400</v>
      </c>
    </row>
    <row r="714" spans="1:7" x14ac:dyDescent="0.25">
      <c r="A714" s="20">
        <v>41856</v>
      </c>
      <c r="B714">
        <v>37.755001</v>
      </c>
      <c r="C714">
        <v>38.215000000000003</v>
      </c>
      <c r="D714">
        <v>35.255001</v>
      </c>
      <c r="E714">
        <v>35.869999</v>
      </c>
      <c r="F714">
        <v>35.869999</v>
      </c>
      <c r="G714">
        <v>6110000</v>
      </c>
    </row>
    <row r="715" spans="1:7" x14ac:dyDescent="0.25">
      <c r="A715" s="20">
        <v>41857</v>
      </c>
      <c r="B715">
        <v>35.205002</v>
      </c>
      <c r="C715">
        <v>37.134998000000003</v>
      </c>
      <c r="D715">
        <v>35.139999000000003</v>
      </c>
      <c r="E715">
        <v>35.729999999999997</v>
      </c>
      <c r="F715">
        <v>35.729999999999997</v>
      </c>
      <c r="G715">
        <v>3115400</v>
      </c>
    </row>
    <row r="716" spans="1:7" x14ac:dyDescent="0.25">
      <c r="A716" s="20">
        <v>41858</v>
      </c>
      <c r="B716">
        <v>36.615001999999997</v>
      </c>
      <c r="C716">
        <v>36.884998000000003</v>
      </c>
      <c r="D716">
        <v>34.325001</v>
      </c>
      <c r="E716">
        <v>34.994999</v>
      </c>
      <c r="F716">
        <v>34.994999</v>
      </c>
      <c r="G716">
        <v>4006200</v>
      </c>
    </row>
    <row r="717" spans="1:7" x14ac:dyDescent="0.25">
      <c r="A717" s="20">
        <v>41859</v>
      </c>
      <c r="B717">
        <v>34.955002</v>
      </c>
      <c r="C717">
        <v>36.445</v>
      </c>
      <c r="D717">
        <v>34.455002</v>
      </c>
      <c r="E717">
        <v>36.314999</v>
      </c>
      <c r="F717">
        <v>36.314999</v>
      </c>
      <c r="G717">
        <v>3865400</v>
      </c>
    </row>
    <row r="718" spans="1:7" x14ac:dyDescent="0.25">
      <c r="A718" s="20">
        <v>41862</v>
      </c>
      <c r="B718">
        <v>37.060001</v>
      </c>
      <c r="C718">
        <v>38.715000000000003</v>
      </c>
      <c r="D718">
        <v>36.915000999999997</v>
      </c>
      <c r="E718">
        <v>37.810001</v>
      </c>
      <c r="F718">
        <v>37.810001</v>
      </c>
      <c r="G718">
        <v>2671400</v>
      </c>
    </row>
    <row r="719" spans="1:7" x14ac:dyDescent="0.25">
      <c r="A719" s="20">
        <v>41863</v>
      </c>
      <c r="B719">
        <v>37.924999</v>
      </c>
      <c r="C719">
        <v>38.615001999999997</v>
      </c>
      <c r="D719">
        <v>37.555</v>
      </c>
      <c r="E719">
        <v>38.049999</v>
      </c>
      <c r="F719">
        <v>38.049999</v>
      </c>
      <c r="G719">
        <v>1805800</v>
      </c>
    </row>
    <row r="720" spans="1:7" x14ac:dyDescent="0.25">
      <c r="A720" s="20">
        <v>41864</v>
      </c>
      <c r="B720">
        <v>39</v>
      </c>
      <c r="C720">
        <v>40.380001</v>
      </c>
      <c r="D720">
        <v>38.724997999999999</v>
      </c>
      <c r="E720">
        <v>40.200001</v>
      </c>
      <c r="F720">
        <v>40.200001</v>
      </c>
      <c r="G720">
        <v>3043200</v>
      </c>
    </row>
    <row r="721" spans="1:7" x14ac:dyDescent="0.25">
      <c r="A721" s="20">
        <v>41865</v>
      </c>
      <c r="B721">
        <v>40.705002</v>
      </c>
      <c r="C721">
        <v>41.544998</v>
      </c>
      <c r="D721">
        <v>40.525002000000001</v>
      </c>
      <c r="E721">
        <v>41.465000000000003</v>
      </c>
      <c r="F721">
        <v>41.465000000000003</v>
      </c>
      <c r="G721">
        <v>1567600</v>
      </c>
    </row>
    <row r="722" spans="1:7" x14ac:dyDescent="0.25">
      <c r="A722" s="20">
        <v>41866</v>
      </c>
      <c r="B722">
        <v>42.330002</v>
      </c>
      <c r="C722">
        <v>42.599997999999999</v>
      </c>
      <c r="D722">
        <v>39.090000000000003</v>
      </c>
      <c r="E722">
        <v>41.474997999999999</v>
      </c>
      <c r="F722">
        <v>41.474997999999999</v>
      </c>
      <c r="G722">
        <v>4551200</v>
      </c>
    </row>
    <row r="723" spans="1:7" x14ac:dyDescent="0.25">
      <c r="A723" s="20">
        <v>41869</v>
      </c>
      <c r="B723">
        <v>42.794998</v>
      </c>
      <c r="C723">
        <v>43.09</v>
      </c>
      <c r="D723">
        <v>42.52</v>
      </c>
      <c r="E723">
        <v>43.09</v>
      </c>
      <c r="F723">
        <v>43.09</v>
      </c>
      <c r="G723">
        <v>1923000</v>
      </c>
    </row>
    <row r="724" spans="1:7" x14ac:dyDescent="0.25">
      <c r="A724" s="20">
        <v>41870</v>
      </c>
      <c r="B724">
        <v>43.57</v>
      </c>
      <c r="C724">
        <v>43.705002</v>
      </c>
      <c r="D724">
        <v>43.174999</v>
      </c>
      <c r="E724">
        <v>43.470001000000003</v>
      </c>
      <c r="F724">
        <v>43.470001000000003</v>
      </c>
      <c r="G724">
        <v>1639000</v>
      </c>
    </row>
    <row r="725" spans="1:7" x14ac:dyDescent="0.25">
      <c r="A725" s="20">
        <v>41871</v>
      </c>
      <c r="B725">
        <v>42.849997999999999</v>
      </c>
      <c r="C725">
        <v>43.325001</v>
      </c>
      <c r="D725">
        <v>42.27</v>
      </c>
      <c r="E725">
        <v>43.139999000000003</v>
      </c>
      <c r="F725">
        <v>43.139999000000003</v>
      </c>
      <c r="G725">
        <v>1938800</v>
      </c>
    </row>
    <row r="726" spans="1:7" x14ac:dyDescent="0.25">
      <c r="A726" s="20">
        <v>41872</v>
      </c>
      <c r="B726">
        <v>43.034999999999997</v>
      </c>
      <c r="C726">
        <v>43.209999000000003</v>
      </c>
      <c r="D726">
        <v>42.514999000000003</v>
      </c>
      <c r="E726">
        <v>43.034999999999997</v>
      </c>
      <c r="F726">
        <v>43.034999999999997</v>
      </c>
      <c r="G726">
        <v>1891400</v>
      </c>
    </row>
    <row r="727" spans="1:7" x14ac:dyDescent="0.25">
      <c r="A727" s="20">
        <v>41873</v>
      </c>
      <c r="B727">
        <v>43.154998999999997</v>
      </c>
      <c r="C727">
        <v>43.470001000000003</v>
      </c>
      <c r="D727">
        <v>42.275002000000001</v>
      </c>
      <c r="E727">
        <v>43.209999000000003</v>
      </c>
      <c r="F727">
        <v>43.209999000000003</v>
      </c>
      <c r="G727">
        <v>2342800</v>
      </c>
    </row>
    <row r="728" spans="1:7" x14ac:dyDescent="0.25">
      <c r="A728" s="20">
        <v>41876</v>
      </c>
      <c r="B728">
        <v>43.700001</v>
      </c>
      <c r="C728">
        <v>43.880001</v>
      </c>
      <c r="D728">
        <v>43.290000999999997</v>
      </c>
      <c r="E728">
        <v>43.625</v>
      </c>
      <c r="F728">
        <v>43.625</v>
      </c>
      <c r="G728">
        <v>1367000</v>
      </c>
    </row>
    <row r="729" spans="1:7" x14ac:dyDescent="0.25">
      <c r="A729" s="20">
        <v>41877</v>
      </c>
      <c r="B729">
        <v>43.625</v>
      </c>
      <c r="C729">
        <v>43.709999000000003</v>
      </c>
      <c r="D729">
        <v>43.07</v>
      </c>
      <c r="E729">
        <v>43.215000000000003</v>
      </c>
      <c r="F729">
        <v>43.215000000000003</v>
      </c>
      <c r="G729">
        <v>875000</v>
      </c>
    </row>
    <row r="730" spans="1:7" x14ac:dyDescent="0.25">
      <c r="A730" s="20">
        <v>41878</v>
      </c>
      <c r="B730">
        <v>43.165000999999997</v>
      </c>
      <c r="C730">
        <v>43.32</v>
      </c>
      <c r="D730">
        <v>42.555</v>
      </c>
      <c r="E730">
        <v>42.955002</v>
      </c>
      <c r="F730">
        <v>42.955002</v>
      </c>
      <c r="G730">
        <v>932600</v>
      </c>
    </row>
    <row r="731" spans="1:7" x14ac:dyDescent="0.25">
      <c r="A731" s="20">
        <v>41879</v>
      </c>
      <c r="B731">
        <v>41.715000000000003</v>
      </c>
      <c r="C731">
        <v>42.619999</v>
      </c>
      <c r="D731">
        <v>41.580002</v>
      </c>
      <c r="E731">
        <v>42.235000999999997</v>
      </c>
      <c r="F731">
        <v>42.235000999999997</v>
      </c>
      <c r="G731">
        <v>1140600</v>
      </c>
    </row>
    <row r="732" spans="1:7" x14ac:dyDescent="0.25">
      <c r="A732" s="20">
        <v>41880</v>
      </c>
      <c r="B732">
        <v>42.735000999999997</v>
      </c>
      <c r="C732">
        <v>42.830002</v>
      </c>
      <c r="D732">
        <v>42.034999999999997</v>
      </c>
      <c r="E732">
        <v>42.514999000000003</v>
      </c>
      <c r="F732">
        <v>42.514999000000003</v>
      </c>
      <c r="G732">
        <v>914200</v>
      </c>
    </row>
    <row r="733" spans="1:7" x14ac:dyDescent="0.25">
      <c r="A733" s="20">
        <v>41884</v>
      </c>
      <c r="B733">
        <v>42.514999000000003</v>
      </c>
      <c r="C733">
        <v>42.73</v>
      </c>
      <c r="D733">
        <v>41.884998000000003</v>
      </c>
      <c r="E733">
        <v>42.23</v>
      </c>
      <c r="F733">
        <v>42.23</v>
      </c>
      <c r="G733">
        <v>841200</v>
      </c>
    </row>
    <row r="734" spans="1:7" x14ac:dyDescent="0.25">
      <c r="A734" s="20">
        <v>41885</v>
      </c>
      <c r="B734">
        <v>42.945</v>
      </c>
      <c r="C734">
        <v>42.945</v>
      </c>
      <c r="D734">
        <v>42.25</v>
      </c>
      <c r="E734">
        <v>42.724997999999999</v>
      </c>
      <c r="F734">
        <v>42.724997999999999</v>
      </c>
      <c r="G734">
        <v>746400</v>
      </c>
    </row>
    <row r="735" spans="1:7" x14ac:dyDescent="0.25">
      <c r="A735" s="20">
        <v>41886</v>
      </c>
      <c r="B735">
        <v>43.02</v>
      </c>
      <c r="C735">
        <v>43.595001000000003</v>
      </c>
      <c r="D735">
        <v>42.18</v>
      </c>
      <c r="E735">
        <v>42.645000000000003</v>
      </c>
      <c r="F735">
        <v>42.645000000000003</v>
      </c>
      <c r="G735">
        <v>905200</v>
      </c>
    </row>
    <row r="736" spans="1:7" x14ac:dyDescent="0.25">
      <c r="A736" s="20">
        <v>41887</v>
      </c>
      <c r="B736">
        <v>42.869999</v>
      </c>
      <c r="C736">
        <v>43.580002</v>
      </c>
      <c r="D736">
        <v>42.165000999999997</v>
      </c>
      <c r="E736">
        <v>43.505001</v>
      </c>
      <c r="F736">
        <v>43.505001</v>
      </c>
      <c r="G736">
        <v>962400</v>
      </c>
    </row>
    <row r="737" spans="1:7" x14ac:dyDescent="0.25">
      <c r="A737" s="20">
        <v>41890</v>
      </c>
      <c r="B737">
        <v>43.349997999999999</v>
      </c>
      <c r="C737">
        <v>43.584999000000003</v>
      </c>
      <c r="D737">
        <v>42.895000000000003</v>
      </c>
      <c r="E737">
        <v>43.419998</v>
      </c>
      <c r="F737">
        <v>43.419998</v>
      </c>
      <c r="G737">
        <v>967600</v>
      </c>
    </row>
    <row r="738" spans="1:7" x14ac:dyDescent="0.25">
      <c r="A738" s="20">
        <v>41891</v>
      </c>
      <c r="B738">
        <v>43.130001</v>
      </c>
      <c r="C738">
        <v>43.195</v>
      </c>
      <c r="D738">
        <v>41.985000999999997</v>
      </c>
      <c r="E738">
        <v>42.23</v>
      </c>
      <c r="F738">
        <v>42.23</v>
      </c>
      <c r="G738">
        <v>1366800</v>
      </c>
    </row>
    <row r="739" spans="1:7" x14ac:dyDescent="0.25">
      <c r="A739" s="20">
        <v>41892</v>
      </c>
      <c r="B739">
        <v>42.200001</v>
      </c>
      <c r="C739">
        <v>42.720001000000003</v>
      </c>
      <c r="D739">
        <v>41.369999</v>
      </c>
      <c r="E739">
        <v>42.525002000000001</v>
      </c>
      <c r="F739">
        <v>42.525002000000001</v>
      </c>
      <c r="G739">
        <v>1271600</v>
      </c>
    </row>
    <row r="740" spans="1:7" x14ac:dyDescent="0.25">
      <c r="A740" s="20">
        <v>41893</v>
      </c>
      <c r="B740">
        <v>41.77</v>
      </c>
      <c r="C740">
        <v>42.674999</v>
      </c>
      <c r="D740">
        <v>41.604999999999997</v>
      </c>
      <c r="E740">
        <v>42.645000000000003</v>
      </c>
      <c r="F740">
        <v>42.645000000000003</v>
      </c>
      <c r="G740">
        <v>1573200</v>
      </c>
    </row>
    <row r="741" spans="1:7" x14ac:dyDescent="0.25">
      <c r="A741" s="20">
        <v>41894</v>
      </c>
      <c r="B741">
        <v>42.505001</v>
      </c>
      <c r="C741">
        <v>42.595001000000003</v>
      </c>
      <c r="D741">
        <v>41</v>
      </c>
      <c r="E741">
        <v>41.715000000000003</v>
      </c>
      <c r="F741">
        <v>41.715000000000003</v>
      </c>
      <c r="G741">
        <v>2369200</v>
      </c>
    </row>
    <row r="742" spans="1:7" x14ac:dyDescent="0.25">
      <c r="A742" s="20">
        <v>41897</v>
      </c>
      <c r="B742">
        <v>41.525002000000001</v>
      </c>
      <c r="C742">
        <v>41.525002000000001</v>
      </c>
      <c r="D742">
        <v>40.384998000000003</v>
      </c>
      <c r="E742">
        <v>40.645000000000003</v>
      </c>
      <c r="F742">
        <v>40.645000000000003</v>
      </c>
      <c r="G742">
        <v>1375800</v>
      </c>
    </row>
    <row r="743" spans="1:7" x14ac:dyDescent="0.25">
      <c r="A743" s="20">
        <v>41898</v>
      </c>
      <c r="B743">
        <v>40.209999000000003</v>
      </c>
      <c r="C743">
        <v>42.724997999999999</v>
      </c>
      <c r="D743">
        <v>40.145000000000003</v>
      </c>
      <c r="E743">
        <v>42.599997999999999</v>
      </c>
      <c r="F743">
        <v>42.599997999999999</v>
      </c>
      <c r="G743">
        <v>2333200</v>
      </c>
    </row>
    <row r="744" spans="1:7" x14ac:dyDescent="0.25">
      <c r="A744" s="20">
        <v>41899</v>
      </c>
      <c r="B744">
        <v>42.790000999999997</v>
      </c>
      <c r="C744">
        <v>43.860000999999997</v>
      </c>
      <c r="D744">
        <v>42.380001</v>
      </c>
      <c r="E744">
        <v>42.974997999999999</v>
      </c>
      <c r="F744">
        <v>42.974997999999999</v>
      </c>
      <c r="G744">
        <v>2853400</v>
      </c>
    </row>
    <row r="745" spans="1:7" x14ac:dyDescent="0.25">
      <c r="A745" s="20">
        <v>41900</v>
      </c>
      <c r="B745">
        <v>43.314999</v>
      </c>
      <c r="C745">
        <v>43.650002000000001</v>
      </c>
      <c r="D745">
        <v>43.064999</v>
      </c>
      <c r="E745">
        <v>43.595001000000003</v>
      </c>
      <c r="F745">
        <v>43.595001000000003</v>
      </c>
      <c r="G745">
        <v>1001600</v>
      </c>
    </row>
    <row r="746" spans="1:7" x14ac:dyDescent="0.25">
      <c r="A746" s="20">
        <v>41901</v>
      </c>
      <c r="B746">
        <v>44.014999000000003</v>
      </c>
      <c r="C746">
        <v>44.264999000000003</v>
      </c>
      <c r="D746">
        <v>43</v>
      </c>
      <c r="E746">
        <v>43.57</v>
      </c>
      <c r="F746">
        <v>43.57</v>
      </c>
      <c r="G746">
        <v>1913400</v>
      </c>
    </row>
    <row r="747" spans="1:7" x14ac:dyDescent="0.25">
      <c r="A747" s="20">
        <v>41904</v>
      </c>
      <c r="B747">
        <v>43.044998</v>
      </c>
      <c r="C747">
        <v>43.125</v>
      </c>
      <c r="D747">
        <v>41.705002</v>
      </c>
      <c r="E747">
        <v>42.060001</v>
      </c>
      <c r="F747">
        <v>42.060001</v>
      </c>
      <c r="G747">
        <v>2023600</v>
      </c>
    </row>
    <row r="748" spans="1:7" x14ac:dyDescent="0.25">
      <c r="A748" s="20">
        <v>41905</v>
      </c>
      <c r="B748">
        <v>40.955002</v>
      </c>
      <c r="C748">
        <v>41.77</v>
      </c>
      <c r="D748">
        <v>40.450001</v>
      </c>
      <c r="E748">
        <v>40.5</v>
      </c>
      <c r="F748">
        <v>40.5</v>
      </c>
      <c r="G748">
        <v>2619200</v>
      </c>
    </row>
    <row r="749" spans="1:7" x14ac:dyDescent="0.25">
      <c r="A749" s="20">
        <v>41906</v>
      </c>
      <c r="B749">
        <v>40.689999</v>
      </c>
      <c r="C749">
        <v>41.794998</v>
      </c>
      <c r="D749">
        <v>40.299999</v>
      </c>
      <c r="E749">
        <v>41.759998000000003</v>
      </c>
      <c r="F749">
        <v>41.759998000000003</v>
      </c>
      <c r="G749">
        <v>1665000</v>
      </c>
    </row>
    <row r="750" spans="1:7" x14ac:dyDescent="0.25">
      <c r="A750" s="20">
        <v>41907</v>
      </c>
      <c r="B750">
        <v>41.360000999999997</v>
      </c>
      <c r="C750">
        <v>41.360000999999997</v>
      </c>
      <c r="D750">
        <v>38.005001</v>
      </c>
      <c r="E750">
        <v>38.625</v>
      </c>
      <c r="F750">
        <v>38.625</v>
      </c>
      <c r="G750">
        <v>4358800</v>
      </c>
    </row>
    <row r="751" spans="1:7" x14ac:dyDescent="0.25">
      <c r="A751" s="20">
        <v>41908</v>
      </c>
      <c r="B751">
        <v>38.939999</v>
      </c>
      <c r="C751">
        <v>40.375</v>
      </c>
      <c r="D751">
        <v>38.75</v>
      </c>
      <c r="E751">
        <v>39.950001</v>
      </c>
      <c r="F751">
        <v>39.950001</v>
      </c>
      <c r="G751">
        <v>2027000</v>
      </c>
    </row>
    <row r="752" spans="1:7" x14ac:dyDescent="0.25">
      <c r="A752" s="20">
        <v>41911</v>
      </c>
      <c r="B752">
        <v>37.814999</v>
      </c>
      <c r="C752">
        <v>39.029998999999997</v>
      </c>
      <c r="D752">
        <v>37.349997999999999</v>
      </c>
      <c r="E752">
        <v>38.040000999999997</v>
      </c>
      <c r="F752">
        <v>38.040000999999997</v>
      </c>
      <c r="G752">
        <v>3272000</v>
      </c>
    </row>
    <row r="753" spans="1:7" x14ac:dyDescent="0.25">
      <c r="A753" s="20">
        <v>41912</v>
      </c>
      <c r="B753">
        <v>37.82</v>
      </c>
      <c r="C753">
        <v>38.534999999999997</v>
      </c>
      <c r="D753">
        <v>37.209999000000003</v>
      </c>
      <c r="E753">
        <v>37.470001000000003</v>
      </c>
      <c r="F753">
        <v>37.470001000000003</v>
      </c>
      <c r="G753">
        <v>2869800</v>
      </c>
    </row>
    <row r="754" spans="1:7" x14ac:dyDescent="0.25">
      <c r="A754" s="20">
        <v>41913</v>
      </c>
      <c r="B754">
        <v>37.490001999999997</v>
      </c>
      <c r="C754">
        <v>37.560001</v>
      </c>
      <c r="D754">
        <v>35.709999000000003</v>
      </c>
      <c r="E754">
        <v>36.689999</v>
      </c>
      <c r="F754">
        <v>36.689999</v>
      </c>
      <c r="G754">
        <v>4873600</v>
      </c>
    </row>
    <row r="755" spans="1:7" x14ac:dyDescent="0.25">
      <c r="A755" s="20">
        <v>41914</v>
      </c>
      <c r="B755">
        <v>36.419998</v>
      </c>
      <c r="C755">
        <v>37.630001</v>
      </c>
      <c r="D755">
        <v>35.439999</v>
      </c>
      <c r="E755">
        <v>36.970001000000003</v>
      </c>
      <c r="F755">
        <v>36.970001000000003</v>
      </c>
      <c r="G755">
        <v>3938200</v>
      </c>
    </row>
    <row r="756" spans="1:7" x14ac:dyDescent="0.25">
      <c r="A756" s="20">
        <v>41915</v>
      </c>
      <c r="B756">
        <v>38.220001000000003</v>
      </c>
      <c r="C756">
        <v>39.590000000000003</v>
      </c>
      <c r="D756">
        <v>37.990001999999997</v>
      </c>
      <c r="E756">
        <v>39.209999000000003</v>
      </c>
      <c r="F756">
        <v>39.209999000000003</v>
      </c>
      <c r="G756">
        <v>3462800</v>
      </c>
    </row>
    <row r="757" spans="1:7" x14ac:dyDescent="0.25">
      <c r="A757" s="20">
        <v>41918</v>
      </c>
      <c r="B757">
        <v>40.080002</v>
      </c>
      <c r="C757">
        <v>40.470001000000003</v>
      </c>
      <c r="D757">
        <v>38.310001</v>
      </c>
      <c r="E757">
        <v>38.525002000000001</v>
      </c>
      <c r="F757">
        <v>38.525002000000001</v>
      </c>
      <c r="G757">
        <v>2887600</v>
      </c>
    </row>
    <row r="758" spans="1:7" x14ac:dyDescent="0.25">
      <c r="A758" s="20">
        <v>41919</v>
      </c>
      <c r="B758">
        <v>37.590000000000003</v>
      </c>
      <c r="C758">
        <v>37.700001</v>
      </c>
      <c r="D758">
        <v>35.770000000000003</v>
      </c>
      <c r="E758">
        <v>35.810001</v>
      </c>
      <c r="F758">
        <v>35.810001</v>
      </c>
      <c r="G758">
        <v>4192000</v>
      </c>
    </row>
    <row r="759" spans="1:7" x14ac:dyDescent="0.25">
      <c r="A759" s="20">
        <v>41920</v>
      </c>
      <c r="B759">
        <v>35.625</v>
      </c>
      <c r="C759">
        <v>38.834999000000003</v>
      </c>
      <c r="D759">
        <v>35.270000000000003</v>
      </c>
      <c r="E759">
        <v>38.720001000000003</v>
      </c>
      <c r="F759">
        <v>38.720001000000003</v>
      </c>
      <c r="G759">
        <v>5217000</v>
      </c>
    </row>
    <row r="760" spans="1:7" x14ac:dyDescent="0.25">
      <c r="A760" s="20">
        <v>41921</v>
      </c>
      <c r="B760">
        <v>38.18</v>
      </c>
      <c r="C760">
        <v>38.409999999999997</v>
      </c>
      <c r="D760">
        <v>35.005001</v>
      </c>
      <c r="E760">
        <v>35.119999</v>
      </c>
      <c r="F760">
        <v>35.119999</v>
      </c>
      <c r="G760">
        <v>7630800</v>
      </c>
    </row>
    <row r="761" spans="1:7" x14ac:dyDescent="0.25">
      <c r="A761" s="20">
        <v>41922</v>
      </c>
      <c r="B761">
        <v>34.950001</v>
      </c>
      <c r="C761">
        <v>35.659999999999997</v>
      </c>
      <c r="D761">
        <v>31.200001</v>
      </c>
      <c r="E761">
        <v>31.23</v>
      </c>
      <c r="F761">
        <v>31.23</v>
      </c>
      <c r="G761">
        <v>8360600</v>
      </c>
    </row>
    <row r="762" spans="1:7" x14ac:dyDescent="0.25">
      <c r="A762" s="20">
        <v>41925</v>
      </c>
      <c r="B762">
        <v>31.700001</v>
      </c>
      <c r="C762">
        <v>32.229999999999997</v>
      </c>
      <c r="D762">
        <v>27.924999</v>
      </c>
      <c r="E762">
        <v>28.174999</v>
      </c>
      <c r="F762">
        <v>28.174999</v>
      </c>
      <c r="G762">
        <v>10217600</v>
      </c>
    </row>
    <row r="763" spans="1:7" x14ac:dyDescent="0.25">
      <c r="A763" s="20">
        <v>41926</v>
      </c>
      <c r="B763">
        <v>28.549999</v>
      </c>
      <c r="C763">
        <v>29.825001</v>
      </c>
      <c r="D763">
        <v>27.190000999999999</v>
      </c>
      <c r="E763">
        <v>28.355</v>
      </c>
      <c r="F763">
        <v>28.355</v>
      </c>
      <c r="G763">
        <v>10375000</v>
      </c>
    </row>
    <row r="764" spans="1:7" x14ac:dyDescent="0.25">
      <c r="A764" s="20">
        <v>41927</v>
      </c>
      <c r="B764">
        <v>26.139999</v>
      </c>
      <c r="C764">
        <v>27.950001</v>
      </c>
      <c r="D764">
        <v>24.145</v>
      </c>
      <c r="E764">
        <v>27.795000000000002</v>
      </c>
      <c r="F764">
        <v>27.795000000000002</v>
      </c>
      <c r="G764">
        <v>23190800</v>
      </c>
    </row>
    <row r="765" spans="1:7" x14ac:dyDescent="0.25">
      <c r="A765" s="20">
        <v>41928</v>
      </c>
      <c r="B765">
        <v>24.360001</v>
      </c>
      <c r="C765">
        <v>27.200001</v>
      </c>
      <c r="D765">
        <v>24.245000999999998</v>
      </c>
      <c r="E765">
        <v>26.629999000000002</v>
      </c>
      <c r="F765">
        <v>26.629999000000002</v>
      </c>
      <c r="G765">
        <v>18245200</v>
      </c>
    </row>
    <row r="766" spans="1:7" x14ac:dyDescent="0.25">
      <c r="A766" s="20">
        <v>41929</v>
      </c>
      <c r="B766">
        <v>28.450001</v>
      </c>
      <c r="C766">
        <v>28.889999</v>
      </c>
      <c r="D766">
        <v>27.25</v>
      </c>
      <c r="E766">
        <v>27.754999000000002</v>
      </c>
      <c r="F766">
        <v>27.754999000000002</v>
      </c>
      <c r="G766">
        <v>10153800</v>
      </c>
    </row>
    <row r="767" spans="1:7" x14ac:dyDescent="0.25">
      <c r="A767" s="20">
        <v>41932</v>
      </c>
      <c r="B767">
        <v>27.635000000000002</v>
      </c>
      <c r="C767">
        <v>29.959999</v>
      </c>
      <c r="D767">
        <v>27.48</v>
      </c>
      <c r="E767">
        <v>29.9</v>
      </c>
      <c r="F767">
        <v>29.9</v>
      </c>
      <c r="G767">
        <v>7484200</v>
      </c>
    </row>
    <row r="768" spans="1:7" x14ac:dyDescent="0.25">
      <c r="A768" s="20">
        <v>41933</v>
      </c>
      <c r="B768">
        <v>30.954999999999998</v>
      </c>
      <c r="C768">
        <v>32.264999000000003</v>
      </c>
      <c r="D768">
        <v>30.75</v>
      </c>
      <c r="E768">
        <v>32.115001999999997</v>
      </c>
      <c r="F768">
        <v>32.115001999999997</v>
      </c>
      <c r="G768">
        <v>5205600</v>
      </c>
    </row>
    <row r="769" spans="1:7" x14ac:dyDescent="0.25">
      <c r="A769" s="20">
        <v>41934</v>
      </c>
      <c r="B769">
        <v>32.299999</v>
      </c>
      <c r="C769">
        <v>32.709999000000003</v>
      </c>
      <c r="D769">
        <v>29.334999</v>
      </c>
      <c r="E769">
        <v>29.52</v>
      </c>
      <c r="F769">
        <v>29.52</v>
      </c>
      <c r="G769">
        <v>7284800</v>
      </c>
    </row>
    <row r="770" spans="1:7" x14ac:dyDescent="0.25">
      <c r="A770" s="20">
        <v>41935</v>
      </c>
      <c r="B770">
        <v>31.5</v>
      </c>
      <c r="C770">
        <v>32.200001</v>
      </c>
      <c r="D770">
        <v>30.879999000000002</v>
      </c>
      <c r="E770">
        <v>31.379999000000002</v>
      </c>
      <c r="F770">
        <v>31.379999000000002</v>
      </c>
      <c r="G770">
        <v>5687600</v>
      </c>
    </row>
    <row r="771" spans="1:7" x14ac:dyDescent="0.25">
      <c r="A771" s="20">
        <v>41936</v>
      </c>
      <c r="B771">
        <v>31.370000999999998</v>
      </c>
      <c r="C771">
        <v>31.91</v>
      </c>
      <c r="D771">
        <v>29.6</v>
      </c>
      <c r="E771">
        <v>31.715</v>
      </c>
      <c r="F771">
        <v>31.715</v>
      </c>
      <c r="G771">
        <v>4823200</v>
      </c>
    </row>
    <row r="772" spans="1:7" x14ac:dyDescent="0.25">
      <c r="A772" s="20">
        <v>41939</v>
      </c>
      <c r="B772">
        <v>31.145</v>
      </c>
      <c r="C772">
        <v>32.294998</v>
      </c>
      <c r="D772">
        <v>30.549999</v>
      </c>
      <c r="E772">
        <v>32.150002000000001</v>
      </c>
      <c r="F772">
        <v>32.150002000000001</v>
      </c>
      <c r="G772">
        <v>3958600</v>
      </c>
    </row>
    <row r="773" spans="1:7" x14ac:dyDescent="0.25">
      <c r="A773" s="20">
        <v>41940</v>
      </c>
      <c r="B773">
        <v>32.659999999999997</v>
      </c>
      <c r="C773">
        <v>34.310001</v>
      </c>
      <c r="D773">
        <v>32.584999000000003</v>
      </c>
      <c r="E773">
        <v>34.290000999999997</v>
      </c>
      <c r="F773">
        <v>34.290000999999997</v>
      </c>
      <c r="G773">
        <v>4070800</v>
      </c>
    </row>
    <row r="774" spans="1:7" x14ac:dyDescent="0.25">
      <c r="A774" s="20">
        <v>41941</v>
      </c>
      <c r="B774">
        <v>34.159999999999997</v>
      </c>
      <c r="C774">
        <v>34.354999999999997</v>
      </c>
      <c r="D774">
        <v>32.630001</v>
      </c>
      <c r="E774">
        <v>33.689999</v>
      </c>
      <c r="F774">
        <v>33.689999</v>
      </c>
      <c r="G774">
        <v>5938600</v>
      </c>
    </row>
    <row r="775" spans="1:7" x14ac:dyDescent="0.25">
      <c r="A775" s="20">
        <v>41942</v>
      </c>
      <c r="B775">
        <v>32.965000000000003</v>
      </c>
      <c r="C775">
        <v>34.205002</v>
      </c>
      <c r="D775">
        <v>32.439999</v>
      </c>
      <c r="E775">
        <v>33.529998999999997</v>
      </c>
      <c r="F775">
        <v>33.529998999999997</v>
      </c>
      <c r="G775">
        <v>3657000</v>
      </c>
    </row>
    <row r="776" spans="1:7" x14ac:dyDescent="0.25">
      <c r="A776" s="20">
        <v>41943</v>
      </c>
      <c r="B776">
        <v>34.625</v>
      </c>
      <c r="C776">
        <v>34.630001</v>
      </c>
      <c r="D776">
        <v>33.845001000000003</v>
      </c>
      <c r="E776">
        <v>34.409999999999997</v>
      </c>
      <c r="F776">
        <v>34.409999999999997</v>
      </c>
      <c r="G776">
        <v>3175200</v>
      </c>
    </row>
    <row r="777" spans="1:7" x14ac:dyDescent="0.25">
      <c r="A777" s="20">
        <v>41946</v>
      </c>
      <c r="B777">
        <v>34.419998</v>
      </c>
      <c r="C777">
        <v>34.619999</v>
      </c>
      <c r="D777">
        <v>33.5</v>
      </c>
      <c r="E777">
        <v>33.840000000000003</v>
      </c>
      <c r="F777">
        <v>33.840000000000003</v>
      </c>
      <c r="G777">
        <v>2840000</v>
      </c>
    </row>
    <row r="778" spans="1:7" x14ac:dyDescent="0.25">
      <c r="A778" s="20">
        <v>41947</v>
      </c>
      <c r="B778">
        <v>33.590000000000003</v>
      </c>
      <c r="C778">
        <v>34.18</v>
      </c>
      <c r="D778">
        <v>32.665000999999997</v>
      </c>
      <c r="E778">
        <v>34.080002</v>
      </c>
      <c r="F778">
        <v>34.080002</v>
      </c>
      <c r="G778">
        <v>2881000</v>
      </c>
    </row>
    <row r="779" spans="1:7" x14ac:dyDescent="0.25">
      <c r="A779" s="20">
        <v>41948</v>
      </c>
      <c r="B779">
        <v>34.709999000000003</v>
      </c>
      <c r="C779">
        <v>34.720001000000003</v>
      </c>
      <c r="D779">
        <v>33.880001</v>
      </c>
      <c r="E779">
        <v>34.529998999999997</v>
      </c>
      <c r="F779">
        <v>34.529998999999997</v>
      </c>
      <c r="G779">
        <v>2672800</v>
      </c>
    </row>
    <row r="780" spans="1:7" x14ac:dyDescent="0.25">
      <c r="A780" s="20">
        <v>41949</v>
      </c>
      <c r="B780">
        <v>34.715000000000003</v>
      </c>
      <c r="C780">
        <v>35.540000999999997</v>
      </c>
      <c r="D780">
        <v>34.044998</v>
      </c>
      <c r="E780">
        <v>35.389999000000003</v>
      </c>
      <c r="F780">
        <v>35.389999000000003</v>
      </c>
      <c r="G780">
        <v>2849800</v>
      </c>
    </row>
    <row r="781" spans="1:7" x14ac:dyDescent="0.25">
      <c r="A781" s="20">
        <v>41950</v>
      </c>
      <c r="B781">
        <v>35.43</v>
      </c>
      <c r="C781">
        <v>35.950001</v>
      </c>
      <c r="D781">
        <v>34.974997999999999</v>
      </c>
      <c r="E781">
        <v>35.900002000000001</v>
      </c>
      <c r="F781">
        <v>35.900002000000001</v>
      </c>
      <c r="G781">
        <v>3076600</v>
      </c>
    </row>
    <row r="782" spans="1:7" x14ac:dyDescent="0.25">
      <c r="A782" s="20">
        <v>41953</v>
      </c>
      <c r="B782">
        <v>36.049999</v>
      </c>
      <c r="C782">
        <v>37.514999000000003</v>
      </c>
      <c r="D782">
        <v>35.970001000000003</v>
      </c>
      <c r="E782">
        <v>37.240001999999997</v>
      </c>
      <c r="F782">
        <v>37.240001999999997</v>
      </c>
      <c r="G782">
        <v>2344000</v>
      </c>
    </row>
    <row r="783" spans="1:7" x14ac:dyDescent="0.25">
      <c r="A783" s="20">
        <v>41954</v>
      </c>
      <c r="B783">
        <v>37.43</v>
      </c>
      <c r="C783">
        <v>37.615001999999997</v>
      </c>
      <c r="D783">
        <v>36.514999000000003</v>
      </c>
      <c r="E783">
        <v>37.290000999999997</v>
      </c>
      <c r="F783">
        <v>37.290000999999997</v>
      </c>
      <c r="G783">
        <v>2305400</v>
      </c>
    </row>
    <row r="784" spans="1:7" x14ac:dyDescent="0.25">
      <c r="A784" s="20">
        <v>41955</v>
      </c>
      <c r="B784">
        <v>36.369999</v>
      </c>
      <c r="C784">
        <v>37.185001</v>
      </c>
      <c r="D784">
        <v>36.299999</v>
      </c>
      <c r="E784">
        <v>36.810001</v>
      </c>
      <c r="F784">
        <v>36.810001</v>
      </c>
      <c r="G784">
        <v>1289200</v>
      </c>
    </row>
    <row r="785" spans="1:7" x14ac:dyDescent="0.25">
      <c r="A785" s="20">
        <v>41956</v>
      </c>
      <c r="B785">
        <v>36.610000999999997</v>
      </c>
      <c r="C785">
        <v>37.119999</v>
      </c>
      <c r="D785">
        <v>35.310001</v>
      </c>
      <c r="E785">
        <v>36.360000999999997</v>
      </c>
      <c r="F785">
        <v>36.360000999999997</v>
      </c>
      <c r="G785">
        <v>3139400</v>
      </c>
    </row>
    <row r="786" spans="1:7" x14ac:dyDescent="0.25">
      <c r="A786" s="20">
        <v>41957</v>
      </c>
      <c r="B786">
        <v>36.169998</v>
      </c>
      <c r="C786">
        <v>36.369999</v>
      </c>
      <c r="D786">
        <v>35.485000999999997</v>
      </c>
      <c r="E786">
        <v>36.25</v>
      </c>
      <c r="F786">
        <v>36.25</v>
      </c>
      <c r="G786">
        <v>1674400</v>
      </c>
    </row>
    <row r="787" spans="1:7" x14ac:dyDescent="0.25">
      <c r="A787" s="20">
        <v>41960</v>
      </c>
      <c r="B787">
        <v>35.895000000000003</v>
      </c>
      <c r="C787">
        <v>36.685001</v>
      </c>
      <c r="D787">
        <v>35.639999000000003</v>
      </c>
      <c r="E787">
        <v>36.299999</v>
      </c>
      <c r="F787">
        <v>36.299999</v>
      </c>
      <c r="G787">
        <v>1663600</v>
      </c>
    </row>
    <row r="788" spans="1:7" x14ac:dyDescent="0.25">
      <c r="A788" s="20">
        <v>41961</v>
      </c>
      <c r="B788">
        <v>36.549999</v>
      </c>
      <c r="C788">
        <v>37.384998000000003</v>
      </c>
      <c r="D788">
        <v>36.509998000000003</v>
      </c>
      <c r="E788">
        <v>36.979999999999997</v>
      </c>
      <c r="F788">
        <v>36.979999999999997</v>
      </c>
      <c r="G788">
        <v>1346400</v>
      </c>
    </row>
    <row r="789" spans="1:7" x14ac:dyDescent="0.25">
      <c r="A789" s="20">
        <v>41962</v>
      </c>
      <c r="B789">
        <v>36.470001000000003</v>
      </c>
      <c r="C789">
        <v>36.650002000000001</v>
      </c>
      <c r="D789">
        <v>35.740001999999997</v>
      </c>
      <c r="E789">
        <v>36.055</v>
      </c>
      <c r="F789">
        <v>36.055</v>
      </c>
      <c r="G789">
        <v>1751600</v>
      </c>
    </row>
    <row r="790" spans="1:7" x14ac:dyDescent="0.25">
      <c r="A790" s="20">
        <v>41963</v>
      </c>
      <c r="B790">
        <v>35.380001</v>
      </c>
      <c r="C790">
        <v>36.595001000000003</v>
      </c>
      <c r="D790">
        <v>35.334999000000003</v>
      </c>
      <c r="E790">
        <v>36.435001</v>
      </c>
      <c r="F790">
        <v>36.435001</v>
      </c>
      <c r="G790">
        <v>1452200</v>
      </c>
    </row>
    <row r="791" spans="1:7" x14ac:dyDescent="0.25">
      <c r="A791" s="20">
        <v>41964</v>
      </c>
      <c r="B791">
        <v>37.520000000000003</v>
      </c>
      <c r="C791">
        <v>37.540000999999997</v>
      </c>
      <c r="D791">
        <v>36.830002</v>
      </c>
      <c r="E791">
        <v>37.169998</v>
      </c>
      <c r="F791">
        <v>37.169998</v>
      </c>
      <c r="G791">
        <v>2363200</v>
      </c>
    </row>
    <row r="792" spans="1:7" x14ac:dyDescent="0.25">
      <c r="A792" s="20">
        <v>41967</v>
      </c>
      <c r="B792">
        <v>37.494999</v>
      </c>
      <c r="C792">
        <v>37.979999999999997</v>
      </c>
      <c r="D792">
        <v>37.330002</v>
      </c>
      <c r="E792">
        <v>37.945</v>
      </c>
      <c r="F792">
        <v>37.945</v>
      </c>
      <c r="G792">
        <v>1715400</v>
      </c>
    </row>
    <row r="793" spans="1:7" x14ac:dyDescent="0.25">
      <c r="A793" s="20">
        <v>41968</v>
      </c>
      <c r="B793">
        <v>38.099997999999999</v>
      </c>
      <c r="C793">
        <v>38.32</v>
      </c>
      <c r="D793">
        <v>37.650002000000001</v>
      </c>
      <c r="E793">
        <v>38.25</v>
      </c>
      <c r="F793">
        <v>38.25</v>
      </c>
      <c r="G793">
        <v>1462200</v>
      </c>
    </row>
    <row r="794" spans="1:7" x14ac:dyDescent="0.25">
      <c r="A794" s="20">
        <v>41969</v>
      </c>
      <c r="B794">
        <v>38.139999000000003</v>
      </c>
      <c r="C794">
        <v>38.939999</v>
      </c>
      <c r="D794">
        <v>38.099997999999999</v>
      </c>
      <c r="E794">
        <v>38.849997999999999</v>
      </c>
      <c r="F794">
        <v>38.849997999999999</v>
      </c>
      <c r="G794">
        <v>884200</v>
      </c>
    </row>
    <row r="795" spans="1:7" x14ac:dyDescent="0.25">
      <c r="A795" s="20">
        <v>41971</v>
      </c>
      <c r="B795">
        <v>38.654998999999997</v>
      </c>
      <c r="C795">
        <v>38.93</v>
      </c>
      <c r="D795">
        <v>37.659999999999997</v>
      </c>
      <c r="E795">
        <v>37.799999</v>
      </c>
      <c r="F795">
        <v>37.799999</v>
      </c>
      <c r="G795">
        <v>1000400</v>
      </c>
    </row>
    <row r="796" spans="1:7" x14ac:dyDescent="0.25">
      <c r="A796" s="20">
        <v>41974</v>
      </c>
      <c r="B796">
        <v>37</v>
      </c>
      <c r="C796">
        <v>37.090000000000003</v>
      </c>
      <c r="D796">
        <v>35.834999000000003</v>
      </c>
      <c r="E796">
        <v>36.189999</v>
      </c>
      <c r="F796">
        <v>36.189999</v>
      </c>
      <c r="G796">
        <v>2430800</v>
      </c>
    </row>
    <row r="797" spans="1:7" x14ac:dyDescent="0.25">
      <c r="A797" s="20">
        <v>41975</v>
      </c>
      <c r="B797">
        <v>36.205002</v>
      </c>
      <c r="C797">
        <v>38.139999000000003</v>
      </c>
      <c r="D797">
        <v>36.205002</v>
      </c>
      <c r="E797">
        <v>38.099997999999999</v>
      </c>
      <c r="F797">
        <v>38.099997999999999</v>
      </c>
      <c r="G797">
        <v>1903400</v>
      </c>
    </row>
    <row r="798" spans="1:7" x14ac:dyDescent="0.25">
      <c r="A798" s="20">
        <v>41976</v>
      </c>
      <c r="B798">
        <v>38.474997999999999</v>
      </c>
      <c r="C798">
        <v>38.834999000000003</v>
      </c>
      <c r="D798">
        <v>38.220001000000003</v>
      </c>
      <c r="E798">
        <v>38.689999</v>
      </c>
      <c r="F798">
        <v>38.689999</v>
      </c>
      <c r="G798">
        <v>2038200</v>
      </c>
    </row>
    <row r="799" spans="1:7" x14ac:dyDescent="0.25">
      <c r="A799" s="20">
        <v>41977</v>
      </c>
      <c r="B799">
        <v>38.189999</v>
      </c>
      <c r="C799">
        <v>39</v>
      </c>
      <c r="D799">
        <v>37.490001999999997</v>
      </c>
      <c r="E799">
        <v>38.639999000000003</v>
      </c>
      <c r="F799">
        <v>38.639999000000003</v>
      </c>
      <c r="G799">
        <v>1974600</v>
      </c>
    </row>
    <row r="800" spans="1:7" x14ac:dyDescent="0.25">
      <c r="A800" s="20">
        <v>41978</v>
      </c>
      <c r="B800">
        <v>39.25</v>
      </c>
      <c r="C800">
        <v>39.93</v>
      </c>
      <c r="D800">
        <v>38.945</v>
      </c>
      <c r="E800">
        <v>39.270000000000003</v>
      </c>
      <c r="F800">
        <v>39.270000000000003</v>
      </c>
      <c r="G800">
        <v>2258000</v>
      </c>
    </row>
    <row r="801" spans="1:7" x14ac:dyDescent="0.25">
      <c r="A801" s="20">
        <v>41981</v>
      </c>
      <c r="B801">
        <v>39.060001</v>
      </c>
      <c r="C801">
        <v>39.659999999999997</v>
      </c>
      <c r="D801">
        <v>37.255001</v>
      </c>
      <c r="E801">
        <v>37.709999000000003</v>
      </c>
      <c r="F801">
        <v>37.709999000000003</v>
      </c>
      <c r="G801">
        <v>2760200</v>
      </c>
    </row>
    <row r="802" spans="1:7" x14ac:dyDescent="0.25">
      <c r="A802" s="20">
        <v>41982</v>
      </c>
      <c r="B802">
        <v>35.729999999999997</v>
      </c>
      <c r="C802">
        <v>37.485000999999997</v>
      </c>
      <c r="D802">
        <v>35.095001000000003</v>
      </c>
      <c r="E802">
        <v>37.240001999999997</v>
      </c>
      <c r="F802">
        <v>37.240001999999997</v>
      </c>
      <c r="G802">
        <v>3887200</v>
      </c>
    </row>
    <row r="803" spans="1:7" x14ac:dyDescent="0.25">
      <c r="A803" s="20">
        <v>41983</v>
      </c>
      <c r="B803">
        <v>36.459999000000003</v>
      </c>
      <c r="C803">
        <v>36.630001</v>
      </c>
      <c r="D803">
        <v>33.299999</v>
      </c>
      <c r="E803">
        <v>33.419998</v>
      </c>
      <c r="F803">
        <v>33.419998</v>
      </c>
      <c r="G803">
        <v>5219600</v>
      </c>
    </row>
    <row r="804" spans="1:7" x14ac:dyDescent="0.25">
      <c r="A804" s="20">
        <v>41984</v>
      </c>
      <c r="B804">
        <v>33.599997999999999</v>
      </c>
      <c r="C804">
        <v>34.93</v>
      </c>
      <c r="D804">
        <v>31.174999</v>
      </c>
      <c r="E804">
        <v>31.280000999999999</v>
      </c>
      <c r="F804">
        <v>31.280000999999999</v>
      </c>
      <c r="G804">
        <v>4856200</v>
      </c>
    </row>
    <row r="805" spans="1:7" x14ac:dyDescent="0.25">
      <c r="A805" s="20">
        <v>41985</v>
      </c>
      <c r="B805">
        <v>29.790001</v>
      </c>
      <c r="C805">
        <v>31.295000000000002</v>
      </c>
      <c r="D805">
        <v>29.33</v>
      </c>
      <c r="E805">
        <v>29.5</v>
      </c>
      <c r="F805">
        <v>29.5</v>
      </c>
      <c r="G805">
        <v>11911200</v>
      </c>
    </row>
    <row r="806" spans="1:7" x14ac:dyDescent="0.25">
      <c r="A806" s="20">
        <v>41988</v>
      </c>
      <c r="B806">
        <v>30.905000999999999</v>
      </c>
      <c r="C806">
        <v>31.66</v>
      </c>
      <c r="D806">
        <v>29.049999</v>
      </c>
      <c r="E806">
        <v>30.18</v>
      </c>
      <c r="F806">
        <v>30.18</v>
      </c>
      <c r="G806">
        <v>10308000</v>
      </c>
    </row>
    <row r="807" spans="1:7" x14ac:dyDescent="0.25">
      <c r="A807" s="20">
        <v>41989</v>
      </c>
      <c r="B807">
        <v>29.495000999999998</v>
      </c>
      <c r="C807">
        <v>31.985001</v>
      </c>
      <c r="D807">
        <v>28.725000000000001</v>
      </c>
      <c r="E807">
        <v>28.785</v>
      </c>
      <c r="F807">
        <v>28.785</v>
      </c>
      <c r="G807">
        <v>9461800</v>
      </c>
    </row>
    <row r="808" spans="1:7" x14ac:dyDescent="0.25">
      <c r="A808" s="20">
        <v>41990</v>
      </c>
      <c r="B808">
        <v>28.295000000000002</v>
      </c>
      <c r="C808">
        <v>31.530000999999999</v>
      </c>
      <c r="D808">
        <v>28.290001</v>
      </c>
      <c r="E808">
        <v>31.415001</v>
      </c>
      <c r="F808">
        <v>31.415001</v>
      </c>
      <c r="G808">
        <v>8935800</v>
      </c>
    </row>
    <row r="809" spans="1:7" x14ac:dyDescent="0.25">
      <c r="A809" s="20">
        <v>41991</v>
      </c>
      <c r="B809">
        <v>32.985000999999997</v>
      </c>
      <c r="C809">
        <v>33.075001</v>
      </c>
      <c r="D809">
        <v>31.5</v>
      </c>
      <c r="E809">
        <v>32.424999</v>
      </c>
      <c r="F809">
        <v>32.424999</v>
      </c>
      <c r="G809">
        <v>5262200</v>
      </c>
    </row>
    <row r="810" spans="1:7" x14ac:dyDescent="0.25">
      <c r="A810" s="20">
        <v>41992</v>
      </c>
      <c r="B810">
        <v>32.540000999999997</v>
      </c>
      <c r="C810">
        <v>33.119999</v>
      </c>
      <c r="D810">
        <v>32.034999999999997</v>
      </c>
      <c r="E810">
        <v>32.659999999999997</v>
      </c>
      <c r="F810">
        <v>32.659999999999997</v>
      </c>
      <c r="G810">
        <v>4623000</v>
      </c>
    </row>
    <row r="811" spans="1:7" x14ac:dyDescent="0.25">
      <c r="A811" s="20">
        <v>41995</v>
      </c>
      <c r="B811">
        <v>33.494999</v>
      </c>
      <c r="C811">
        <v>34.255001</v>
      </c>
      <c r="D811">
        <v>33.299999</v>
      </c>
      <c r="E811">
        <v>34.25</v>
      </c>
      <c r="F811">
        <v>34.25</v>
      </c>
      <c r="G811">
        <v>2615200</v>
      </c>
    </row>
    <row r="812" spans="1:7" x14ac:dyDescent="0.25">
      <c r="A812" s="20">
        <v>41996</v>
      </c>
      <c r="B812">
        <v>34.450001</v>
      </c>
      <c r="C812">
        <v>34.450001</v>
      </c>
      <c r="D812">
        <v>33.5</v>
      </c>
      <c r="E812">
        <v>34.185001</v>
      </c>
      <c r="F812">
        <v>34.185001</v>
      </c>
      <c r="G812">
        <v>2173000</v>
      </c>
    </row>
    <row r="813" spans="1:7" x14ac:dyDescent="0.25">
      <c r="A813" s="20">
        <v>41997</v>
      </c>
      <c r="B813">
        <v>34.580002</v>
      </c>
      <c r="C813">
        <v>34.634998000000003</v>
      </c>
      <c r="D813">
        <v>34.150002000000001</v>
      </c>
      <c r="E813">
        <v>34.439999</v>
      </c>
      <c r="F813">
        <v>34.439999</v>
      </c>
      <c r="G813">
        <v>1069400</v>
      </c>
    </row>
    <row r="814" spans="1:7" x14ac:dyDescent="0.25">
      <c r="A814" s="20">
        <v>41999</v>
      </c>
      <c r="B814">
        <v>34.435001</v>
      </c>
      <c r="C814">
        <v>34.685001</v>
      </c>
      <c r="D814">
        <v>33.935001</v>
      </c>
      <c r="E814">
        <v>34.110000999999997</v>
      </c>
      <c r="F814">
        <v>34.110000999999997</v>
      </c>
      <c r="G814">
        <v>1750000</v>
      </c>
    </row>
    <row r="815" spans="1:7" x14ac:dyDescent="0.25">
      <c r="A815" s="20">
        <v>42002</v>
      </c>
      <c r="B815">
        <v>33.865001999999997</v>
      </c>
      <c r="C815">
        <v>34.450001</v>
      </c>
      <c r="D815">
        <v>33.685001</v>
      </c>
      <c r="E815">
        <v>34.165000999999997</v>
      </c>
      <c r="F815">
        <v>34.165000999999997</v>
      </c>
      <c r="G815">
        <v>2361200</v>
      </c>
    </row>
    <row r="816" spans="1:7" x14ac:dyDescent="0.25">
      <c r="A816" s="20">
        <v>42003</v>
      </c>
      <c r="B816">
        <v>33.630001</v>
      </c>
      <c r="C816">
        <v>34.099997999999999</v>
      </c>
      <c r="D816">
        <v>33.125</v>
      </c>
      <c r="E816">
        <v>33.314999</v>
      </c>
      <c r="F816">
        <v>33.314999</v>
      </c>
      <c r="G816">
        <v>2294600</v>
      </c>
    </row>
    <row r="817" spans="1:7" x14ac:dyDescent="0.25">
      <c r="A817" s="20">
        <v>42004</v>
      </c>
      <c r="B817">
        <v>33.459999000000003</v>
      </c>
      <c r="C817">
        <v>33.604999999999997</v>
      </c>
      <c r="D817">
        <v>30.004999000000002</v>
      </c>
      <c r="E817">
        <v>30.58</v>
      </c>
      <c r="F817">
        <v>30.58</v>
      </c>
      <c r="G817">
        <v>3167600</v>
      </c>
    </row>
    <row r="818" spans="1:7" x14ac:dyDescent="0.25">
      <c r="A818" s="20">
        <v>42006</v>
      </c>
      <c r="B818">
        <v>31.690000999999999</v>
      </c>
      <c r="C818">
        <v>32.020000000000003</v>
      </c>
      <c r="D818">
        <v>29.364999999999998</v>
      </c>
      <c r="E818">
        <v>31.135000000000002</v>
      </c>
      <c r="F818">
        <v>31.135000000000002</v>
      </c>
      <c r="G818">
        <v>4057000</v>
      </c>
    </row>
    <row r="819" spans="1:7" x14ac:dyDescent="0.25">
      <c r="A819" s="20">
        <v>42009</v>
      </c>
      <c r="B819">
        <v>30.309999000000001</v>
      </c>
      <c r="C819">
        <v>30.43</v>
      </c>
      <c r="D819">
        <v>28.450001</v>
      </c>
      <c r="E819">
        <v>28.98</v>
      </c>
      <c r="F819">
        <v>28.98</v>
      </c>
      <c r="G819">
        <v>4156800</v>
      </c>
    </row>
    <row r="820" spans="1:7" x14ac:dyDescent="0.25">
      <c r="A820" s="20">
        <v>42010</v>
      </c>
      <c r="B820">
        <v>29.110001</v>
      </c>
      <c r="C820">
        <v>29.475000000000001</v>
      </c>
      <c r="D820">
        <v>27.225000000000001</v>
      </c>
      <c r="E820">
        <v>28.24</v>
      </c>
      <c r="F820">
        <v>28.24</v>
      </c>
      <c r="G820">
        <v>5629300</v>
      </c>
    </row>
    <row r="821" spans="1:7" x14ac:dyDescent="0.25">
      <c r="A821" s="20">
        <v>42011</v>
      </c>
      <c r="B821">
        <v>29.094999000000001</v>
      </c>
      <c r="C821">
        <v>29.540001</v>
      </c>
      <c r="D821">
        <v>28.469999000000001</v>
      </c>
      <c r="E821">
        <v>29.16</v>
      </c>
      <c r="F821">
        <v>29.16</v>
      </c>
      <c r="G821">
        <v>2599500</v>
      </c>
    </row>
    <row r="822" spans="1:7" x14ac:dyDescent="0.25">
      <c r="A822" s="20">
        <v>42012</v>
      </c>
      <c r="B822">
        <v>30.25</v>
      </c>
      <c r="C822">
        <v>31.16</v>
      </c>
      <c r="D822">
        <v>30.165001</v>
      </c>
      <c r="E822">
        <v>30.969999000000001</v>
      </c>
      <c r="F822">
        <v>30.969999000000001</v>
      </c>
      <c r="G822">
        <v>2238500</v>
      </c>
    </row>
    <row r="823" spans="1:7" x14ac:dyDescent="0.25">
      <c r="A823" s="20">
        <v>42013</v>
      </c>
      <c r="B823">
        <v>31.355</v>
      </c>
      <c r="C823">
        <v>31.4</v>
      </c>
      <c r="D823">
        <v>29.535</v>
      </c>
      <c r="E823">
        <v>29.83</v>
      </c>
      <c r="F823">
        <v>29.83</v>
      </c>
      <c r="G823">
        <v>2654100</v>
      </c>
    </row>
    <row r="824" spans="1:7" x14ac:dyDescent="0.25">
      <c r="A824" s="20">
        <v>42016</v>
      </c>
      <c r="B824">
        <v>29.540001</v>
      </c>
      <c r="C824">
        <v>29.639999</v>
      </c>
      <c r="D824">
        <v>27.629999000000002</v>
      </c>
      <c r="E824">
        <v>28.379999000000002</v>
      </c>
      <c r="F824">
        <v>28.379999000000002</v>
      </c>
      <c r="G824">
        <v>3021500</v>
      </c>
    </row>
    <row r="825" spans="1:7" x14ac:dyDescent="0.25">
      <c r="A825" s="20">
        <v>42017</v>
      </c>
      <c r="B825">
        <v>29.024999999999999</v>
      </c>
      <c r="C825">
        <v>29.375</v>
      </c>
      <c r="D825">
        <v>26.82</v>
      </c>
      <c r="E825">
        <v>27.559999000000001</v>
      </c>
      <c r="F825">
        <v>27.559999000000001</v>
      </c>
      <c r="G825">
        <v>3671100</v>
      </c>
    </row>
    <row r="826" spans="1:7" x14ac:dyDescent="0.25">
      <c r="A826" s="20">
        <v>42018</v>
      </c>
      <c r="B826">
        <v>26.264999</v>
      </c>
      <c r="C826">
        <v>27.174999</v>
      </c>
      <c r="D826">
        <v>26</v>
      </c>
      <c r="E826">
        <v>27.049999</v>
      </c>
      <c r="F826">
        <v>27.049999</v>
      </c>
      <c r="G826">
        <v>4784700</v>
      </c>
    </row>
    <row r="827" spans="1:7" x14ac:dyDescent="0.25">
      <c r="A827" s="20">
        <v>42019</v>
      </c>
      <c r="B827">
        <v>27.379999000000002</v>
      </c>
      <c r="C827">
        <v>27.75</v>
      </c>
      <c r="D827">
        <v>26.129999000000002</v>
      </c>
      <c r="E827">
        <v>26.24</v>
      </c>
      <c r="F827">
        <v>26.24</v>
      </c>
      <c r="G827">
        <v>3985600</v>
      </c>
    </row>
    <row r="828" spans="1:7" x14ac:dyDescent="0.25">
      <c r="A828" s="20">
        <v>42020</v>
      </c>
      <c r="B828">
        <v>26.15</v>
      </c>
      <c r="C828">
        <v>27.024999999999999</v>
      </c>
      <c r="D828">
        <v>25.639999</v>
      </c>
      <c r="E828">
        <v>26.709999</v>
      </c>
      <c r="F828">
        <v>26.709999</v>
      </c>
      <c r="G828">
        <v>3580200</v>
      </c>
    </row>
    <row r="829" spans="1:7" x14ac:dyDescent="0.25">
      <c r="A829" s="20">
        <v>42024</v>
      </c>
      <c r="B829">
        <v>27.549999</v>
      </c>
      <c r="C829">
        <v>27.57</v>
      </c>
      <c r="D829">
        <v>26.059999000000001</v>
      </c>
      <c r="E829">
        <v>26.959999</v>
      </c>
      <c r="F829">
        <v>26.959999</v>
      </c>
      <c r="G829">
        <v>3743900</v>
      </c>
    </row>
    <row r="830" spans="1:7" x14ac:dyDescent="0.25">
      <c r="A830" s="20">
        <v>42025</v>
      </c>
      <c r="B830">
        <v>26.66</v>
      </c>
      <c r="C830">
        <v>28.280000999999999</v>
      </c>
      <c r="D830">
        <v>26.290001</v>
      </c>
      <c r="E830">
        <v>28.245000999999998</v>
      </c>
      <c r="F830">
        <v>28.245000999999998</v>
      </c>
      <c r="G830">
        <v>3136200</v>
      </c>
    </row>
    <row r="831" spans="1:7" x14ac:dyDescent="0.25">
      <c r="A831" s="20">
        <v>42026</v>
      </c>
      <c r="B831">
        <v>29.030000999999999</v>
      </c>
      <c r="C831">
        <v>30.110001</v>
      </c>
      <c r="D831">
        <v>27.93</v>
      </c>
      <c r="E831">
        <v>30.084999</v>
      </c>
      <c r="F831">
        <v>30.084999</v>
      </c>
      <c r="G831">
        <v>2449100</v>
      </c>
    </row>
    <row r="832" spans="1:7" x14ac:dyDescent="0.25">
      <c r="A832" s="20">
        <v>42027</v>
      </c>
      <c r="B832">
        <v>29.655000999999999</v>
      </c>
      <c r="C832">
        <v>30.51</v>
      </c>
      <c r="D832">
        <v>29.155000999999999</v>
      </c>
      <c r="E832">
        <v>29.299999</v>
      </c>
      <c r="F832">
        <v>29.299999</v>
      </c>
      <c r="G832">
        <v>1939800</v>
      </c>
    </row>
    <row r="833" spans="1:7" x14ac:dyDescent="0.25">
      <c r="A833" s="20">
        <v>42030</v>
      </c>
      <c r="B833">
        <v>29.530000999999999</v>
      </c>
      <c r="C833">
        <v>30.639999</v>
      </c>
      <c r="D833">
        <v>28.959999</v>
      </c>
      <c r="E833">
        <v>30.614999999999998</v>
      </c>
      <c r="F833">
        <v>30.614999999999998</v>
      </c>
      <c r="G833">
        <v>1696800</v>
      </c>
    </row>
    <row r="834" spans="1:7" x14ac:dyDescent="0.25">
      <c r="A834" s="20">
        <v>42031</v>
      </c>
      <c r="B834">
        <v>28.959999</v>
      </c>
      <c r="C834">
        <v>30.139999</v>
      </c>
      <c r="D834">
        <v>28.635000000000002</v>
      </c>
      <c r="E834">
        <v>29.15</v>
      </c>
      <c r="F834">
        <v>29.15</v>
      </c>
      <c r="G834">
        <v>3296400</v>
      </c>
    </row>
    <row r="835" spans="1:7" x14ac:dyDescent="0.25">
      <c r="A835" s="20">
        <v>42032</v>
      </c>
      <c r="B835">
        <v>29.995000999999998</v>
      </c>
      <c r="C835">
        <v>30.024999999999999</v>
      </c>
      <c r="D835">
        <v>26.305</v>
      </c>
      <c r="E835">
        <v>26.629999000000002</v>
      </c>
      <c r="F835">
        <v>26.629999000000002</v>
      </c>
      <c r="G835">
        <v>4013900</v>
      </c>
    </row>
    <row r="836" spans="1:7" x14ac:dyDescent="0.25">
      <c r="A836" s="20">
        <v>42033</v>
      </c>
      <c r="B836">
        <v>26.459999</v>
      </c>
      <c r="C836">
        <v>27.459999</v>
      </c>
      <c r="D836">
        <v>25.540001</v>
      </c>
      <c r="E836">
        <v>27.26</v>
      </c>
      <c r="F836">
        <v>27.26</v>
      </c>
      <c r="G836">
        <v>4366700</v>
      </c>
    </row>
    <row r="837" spans="1:7" x14ac:dyDescent="0.25">
      <c r="A837" s="20">
        <v>42034</v>
      </c>
      <c r="B837">
        <v>26.355</v>
      </c>
      <c r="C837">
        <v>26.940000999999999</v>
      </c>
      <c r="D837">
        <v>24.315000999999999</v>
      </c>
      <c r="E837">
        <v>24.424999</v>
      </c>
      <c r="F837">
        <v>24.424999</v>
      </c>
      <c r="G837">
        <v>5408700</v>
      </c>
    </row>
    <row r="838" spans="1:7" x14ac:dyDescent="0.25">
      <c r="A838" s="20">
        <v>42037</v>
      </c>
      <c r="B838">
        <v>25.389999</v>
      </c>
      <c r="C838">
        <v>25.934999000000001</v>
      </c>
      <c r="D838">
        <v>24.254999000000002</v>
      </c>
      <c r="E838">
        <v>25.934999000000001</v>
      </c>
      <c r="F838">
        <v>25.934999000000001</v>
      </c>
      <c r="G838">
        <v>5080000</v>
      </c>
    </row>
    <row r="839" spans="1:7" x14ac:dyDescent="0.25">
      <c r="A839" s="20">
        <v>42038</v>
      </c>
      <c r="B839">
        <v>26.355</v>
      </c>
      <c r="C839">
        <v>27.24</v>
      </c>
      <c r="D839">
        <v>26.1</v>
      </c>
      <c r="E839">
        <v>27.190000999999999</v>
      </c>
      <c r="F839">
        <v>27.190000999999999</v>
      </c>
      <c r="G839">
        <v>2844200</v>
      </c>
    </row>
    <row r="840" spans="1:7" x14ac:dyDescent="0.25">
      <c r="A840" s="20">
        <v>42039</v>
      </c>
      <c r="B840">
        <v>26.76</v>
      </c>
      <c r="C840">
        <v>27.6</v>
      </c>
      <c r="D840">
        <v>26.24</v>
      </c>
      <c r="E840">
        <v>26.405000999999999</v>
      </c>
      <c r="F840">
        <v>26.405000999999999</v>
      </c>
      <c r="G840">
        <v>2430600</v>
      </c>
    </row>
    <row r="841" spans="1:7" x14ac:dyDescent="0.25">
      <c r="A841" s="20">
        <v>42040</v>
      </c>
      <c r="B841">
        <v>26.67</v>
      </c>
      <c r="C841">
        <v>27.485001</v>
      </c>
      <c r="D841">
        <v>26.655000999999999</v>
      </c>
      <c r="E841">
        <v>27.309999000000001</v>
      </c>
      <c r="F841">
        <v>27.309999000000001</v>
      </c>
      <c r="G841">
        <v>1821300</v>
      </c>
    </row>
    <row r="842" spans="1:7" x14ac:dyDescent="0.25">
      <c r="A842" s="20">
        <v>42041</v>
      </c>
      <c r="B842">
        <v>27.67</v>
      </c>
      <c r="C842">
        <v>27.83</v>
      </c>
      <c r="D842">
        <v>25.549999</v>
      </c>
      <c r="E842">
        <v>26.16</v>
      </c>
      <c r="F842">
        <v>26.16</v>
      </c>
      <c r="G842">
        <v>2903300</v>
      </c>
    </row>
    <row r="843" spans="1:7" x14ac:dyDescent="0.25">
      <c r="A843" s="20">
        <v>42044</v>
      </c>
      <c r="B843">
        <v>25.674999</v>
      </c>
      <c r="C843">
        <v>26.15</v>
      </c>
      <c r="D843">
        <v>25.445</v>
      </c>
      <c r="E843">
        <v>26.030000999999999</v>
      </c>
      <c r="F843">
        <v>26.030000999999999</v>
      </c>
      <c r="G843">
        <v>2759400</v>
      </c>
    </row>
    <row r="844" spans="1:7" x14ac:dyDescent="0.25">
      <c r="A844" s="20">
        <v>42045</v>
      </c>
      <c r="B844">
        <v>26.629999000000002</v>
      </c>
      <c r="C844">
        <v>27.165001</v>
      </c>
      <c r="D844">
        <v>26.15</v>
      </c>
      <c r="E844">
        <v>27.004999000000002</v>
      </c>
      <c r="F844">
        <v>27.004999000000002</v>
      </c>
      <c r="G844">
        <v>1850700</v>
      </c>
    </row>
    <row r="845" spans="1:7" x14ac:dyDescent="0.25">
      <c r="A845" s="20">
        <v>42046</v>
      </c>
      <c r="B845">
        <v>26.719999000000001</v>
      </c>
      <c r="C845">
        <v>26.954999999999998</v>
      </c>
      <c r="D845">
        <v>26.355</v>
      </c>
      <c r="E845">
        <v>26.815000999999999</v>
      </c>
      <c r="F845">
        <v>26.815000999999999</v>
      </c>
      <c r="G845">
        <v>1890700</v>
      </c>
    </row>
    <row r="846" spans="1:7" x14ac:dyDescent="0.25">
      <c r="A846" s="20">
        <v>42047</v>
      </c>
      <c r="B846">
        <v>27.5</v>
      </c>
      <c r="C846">
        <v>28.645</v>
      </c>
      <c r="D846">
        <v>27.379999000000002</v>
      </c>
      <c r="E846">
        <v>28.504999000000002</v>
      </c>
      <c r="F846">
        <v>28.504999000000002</v>
      </c>
      <c r="G846">
        <v>1849800</v>
      </c>
    </row>
    <row r="847" spans="1:7" x14ac:dyDescent="0.25">
      <c r="A847" s="20">
        <v>42048</v>
      </c>
      <c r="B847">
        <v>28.629999000000002</v>
      </c>
      <c r="C847">
        <v>29</v>
      </c>
      <c r="D847">
        <v>28.094999000000001</v>
      </c>
      <c r="E847">
        <v>28.870000999999998</v>
      </c>
      <c r="F847">
        <v>28.870000999999998</v>
      </c>
      <c r="G847">
        <v>2358600</v>
      </c>
    </row>
    <row r="848" spans="1:7" x14ac:dyDescent="0.25">
      <c r="A848" s="20">
        <v>42052</v>
      </c>
      <c r="B848">
        <v>28.584999</v>
      </c>
      <c r="C848">
        <v>29</v>
      </c>
      <c r="D848">
        <v>28.360001</v>
      </c>
      <c r="E848">
        <v>28.780000999999999</v>
      </c>
      <c r="F848">
        <v>28.780000999999999</v>
      </c>
      <c r="G848">
        <v>983400</v>
      </c>
    </row>
    <row r="849" spans="1:7" x14ac:dyDescent="0.25">
      <c r="A849" s="20">
        <v>42053</v>
      </c>
      <c r="B849">
        <v>28.42</v>
      </c>
      <c r="C849">
        <v>29.114999999999998</v>
      </c>
      <c r="D849">
        <v>28.370000999999998</v>
      </c>
      <c r="E849">
        <v>28.975000000000001</v>
      </c>
      <c r="F849">
        <v>28.975000000000001</v>
      </c>
      <c r="G849">
        <v>997700</v>
      </c>
    </row>
    <row r="850" spans="1:7" x14ac:dyDescent="0.25">
      <c r="A850" s="20">
        <v>42054</v>
      </c>
      <c r="B850">
        <v>28.690000999999999</v>
      </c>
      <c r="C850">
        <v>29.695</v>
      </c>
      <c r="D850">
        <v>28.620000999999998</v>
      </c>
      <c r="E850">
        <v>29.695</v>
      </c>
      <c r="F850">
        <v>29.695</v>
      </c>
      <c r="G850">
        <v>1346000</v>
      </c>
    </row>
    <row r="851" spans="1:7" x14ac:dyDescent="0.25">
      <c r="A851" s="20">
        <v>42055</v>
      </c>
      <c r="B851">
        <v>29.059999000000001</v>
      </c>
      <c r="C851">
        <v>30.92</v>
      </c>
      <c r="D851">
        <v>28.855</v>
      </c>
      <c r="E851">
        <v>30.709999</v>
      </c>
      <c r="F851">
        <v>30.709999</v>
      </c>
      <c r="G851">
        <v>2136800</v>
      </c>
    </row>
    <row r="852" spans="1:7" x14ac:dyDescent="0.25">
      <c r="A852" s="20">
        <v>42058</v>
      </c>
      <c r="B852">
        <v>30.375</v>
      </c>
      <c r="C852">
        <v>30.709999</v>
      </c>
      <c r="D852">
        <v>30.155000999999999</v>
      </c>
      <c r="E852">
        <v>30.559999000000001</v>
      </c>
      <c r="F852">
        <v>30.559999000000001</v>
      </c>
      <c r="G852">
        <v>1152800</v>
      </c>
    </row>
    <row r="853" spans="1:7" x14ac:dyDescent="0.25">
      <c r="A853" s="20">
        <v>42059</v>
      </c>
      <c r="B853">
        <v>30.684999000000001</v>
      </c>
      <c r="C853">
        <v>32.020000000000003</v>
      </c>
      <c r="D853">
        <v>30.65</v>
      </c>
      <c r="E853">
        <v>31.860001</v>
      </c>
      <c r="F853">
        <v>31.860001</v>
      </c>
      <c r="G853">
        <v>1360500</v>
      </c>
    </row>
    <row r="854" spans="1:7" x14ac:dyDescent="0.25">
      <c r="A854" s="20">
        <v>42060</v>
      </c>
      <c r="B854">
        <v>31.780000999999999</v>
      </c>
      <c r="C854">
        <v>33.075001</v>
      </c>
      <c r="D854">
        <v>31.264999</v>
      </c>
      <c r="E854">
        <v>31.610001</v>
      </c>
      <c r="F854">
        <v>31.610001</v>
      </c>
      <c r="G854">
        <v>1962700</v>
      </c>
    </row>
    <row r="855" spans="1:7" x14ac:dyDescent="0.25">
      <c r="A855" s="20">
        <v>42061</v>
      </c>
      <c r="B855">
        <v>31.715</v>
      </c>
      <c r="C855">
        <v>32.389999000000003</v>
      </c>
      <c r="D855">
        <v>31.094999000000001</v>
      </c>
      <c r="E855">
        <v>31.965</v>
      </c>
      <c r="F855">
        <v>31.965</v>
      </c>
      <c r="G855">
        <v>1638000</v>
      </c>
    </row>
    <row r="856" spans="1:7" x14ac:dyDescent="0.25">
      <c r="A856" s="20">
        <v>42062</v>
      </c>
      <c r="B856">
        <v>32.025002000000001</v>
      </c>
      <c r="C856">
        <v>32.650002000000001</v>
      </c>
      <c r="D856">
        <v>31.700001</v>
      </c>
      <c r="E856">
        <v>32.165000999999997</v>
      </c>
      <c r="F856">
        <v>32.165000999999997</v>
      </c>
      <c r="G856">
        <v>1461200</v>
      </c>
    </row>
    <row r="857" spans="1:7" x14ac:dyDescent="0.25">
      <c r="A857" s="20">
        <v>42065</v>
      </c>
      <c r="B857">
        <v>32.310001</v>
      </c>
      <c r="C857">
        <v>33.244999</v>
      </c>
      <c r="D857">
        <v>32.200001</v>
      </c>
      <c r="E857">
        <v>33.229999999999997</v>
      </c>
      <c r="F857">
        <v>33.229999999999997</v>
      </c>
      <c r="G857">
        <v>1351200</v>
      </c>
    </row>
    <row r="858" spans="1:7" x14ac:dyDescent="0.25">
      <c r="A858" s="20">
        <v>42066</v>
      </c>
      <c r="B858">
        <v>32.889999000000003</v>
      </c>
      <c r="C858">
        <v>33.044998</v>
      </c>
      <c r="D858">
        <v>31.610001</v>
      </c>
      <c r="E858">
        <v>32.490001999999997</v>
      </c>
      <c r="F858">
        <v>32.490001999999997</v>
      </c>
      <c r="G858">
        <v>1415300</v>
      </c>
    </row>
    <row r="859" spans="1:7" x14ac:dyDescent="0.25">
      <c r="A859" s="20">
        <v>42067</v>
      </c>
      <c r="B859">
        <v>32.034999999999997</v>
      </c>
      <c r="C859">
        <v>32.625</v>
      </c>
      <c r="D859">
        <v>31.309999000000001</v>
      </c>
      <c r="E859">
        <v>32.57</v>
      </c>
      <c r="F859">
        <v>32.57</v>
      </c>
      <c r="G859">
        <v>1292400</v>
      </c>
    </row>
    <row r="860" spans="1:7" x14ac:dyDescent="0.25">
      <c r="A860" s="20">
        <v>42068</v>
      </c>
      <c r="B860">
        <v>32.794998</v>
      </c>
      <c r="C860">
        <v>33.029998999999997</v>
      </c>
      <c r="D860">
        <v>32.290000999999997</v>
      </c>
      <c r="E860">
        <v>32.965000000000003</v>
      </c>
      <c r="F860">
        <v>32.965000000000003</v>
      </c>
      <c r="G860">
        <v>1424400</v>
      </c>
    </row>
    <row r="861" spans="1:7" x14ac:dyDescent="0.25">
      <c r="A861" s="20">
        <v>42069</v>
      </c>
      <c r="B861">
        <v>32.479999999999997</v>
      </c>
      <c r="C861">
        <v>32.959999000000003</v>
      </c>
      <c r="D861">
        <v>31.309999000000001</v>
      </c>
      <c r="E861">
        <v>31.49</v>
      </c>
      <c r="F861">
        <v>31.49</v>
      </c>
      <c r="G861">
        <v>2210800</v>
      </c>
    </row>
    <row r="862" spans="1:7" x14ac:dyDescent="0.25">
      <c r="A862" s="20">
        <v>42072</v>
      </c>
      <c r="B862">
        <v>31.704999999999998</v>
      </c>
      <c r="C862">
        <v>32.25</v>
      </c>
      <c r="D862">
        <v>31.5</v>
      </c>
      <c r="E862">
        <v>31.940000999999999</v>
      </c>
      <c r="F862">
        <v>31.940000999999999</v>
      </c>
      <c r="G862">
        <v>1182000</v>
      </c>
    </row>
    <row r="863" spans="1:7" x14ac:dyDescent="0.25">
      <c r="A863" s="20">
        <v>42073</v>
      </c>
      <c r="B863">
        <v>31.02</v>
      </c>
      <c r="C863">
        <v>31.24</v>
      </c>
      <c r="D863">
        <v>30.469999000000001</v>
      </c>
      <c r="E863">
        <v>30.9</v>
      </c>
      <c r="F863">
        <v>30.9</v>
      </c>
      <c r="G863">
        <v>1592900</v>
      </c>
    </row>
    <row r="864" spans="1:7" x14ac:dyDescent="0.25">
      <c r="A864" s="20">
        <v>42074</v>
      </c>
      <c r="B864">
        <v>30.77</v>
      </c>
      <c r="C864">
        <v>30.870000999999998</v>
      </c>
      <c r="D864">
        <v>29.9</v>
      </c>
      <c r="E864">
        <v>30.129999000000002</v>
      </c>
      <c r="F864">
        <v>30.129999000000002</v>
      </c>
      <c r="G864">
        <v>1387900</v>
      </c>
    </row>
    <row r="865" spans="1:7" x14ac:dyDescent="0.25">
      <c r="A865" s="20">
        <v>42075</v>
      </c>
      <c r="B865">
        <v>30.684999000000001</v>
      </c>
      <c r="C865">
        <v>31.995000999999998</v>
      </c>
      <c r="D865">
        <v>30.629999000000002</v>
      </c>
      <c r="E865">
        <v>31.92</v>
      </c>
      <c r="F865">
        <v>31.92</v>
      </c>
      <c r="G865">
        <v>1299300</v>
      </c>
    </row>
    <row r="866" spans="1:7" x14ac:dyDescent="0.25">
      <c r="A866" s="20">
        <v>42076</v>
      </c>
      <c r="B866">
        <v>31.83</v>
      </c>
      <c r="C866">
        <v>31.950001</v>
      </c>
      <c r="D866">
        <v>30.355</v>
      </c>
      <c r="E866">
        <v>31.190000999999999</v>
      </c>
      <c r="F866">
        <v>31.190000999999999</v>
      </c>
      <c r="G866">
        <v>1797600</v>
      </c>
    </row>
    <row r="867" spans="1:7" x14ac:dyDescent="0.25">
      <c r="A867" s="20">
        <v>42079</v>
      </c>
      <c r="B867">
        <v>31.605</v>
      </c>
      <c r="C867">
        <v>32.229999999999997</v>
      </c>
      <c r="D867">
        <v>31.5</v>
      </c>
      <c r="E867">
        <v>31.93</v>
      </c>
      <c r="F867">
        <v>31.93</v>
      </c>
      <c r="G867">
        <v>1339500</v>
      </c>
    </row>
    <row r="868" spans="1:7" x14ac:dyDescent="0.25">
      <c r="A868" s="20">
        <v>42080</v>
      </c>
      <c r="B868">
        <v>31.485001</v>
      </c>
      <c r="C868">
        <v>32.18</v>
      </c>
      <c r="D868">
        <v>31.24</v>
      </c>
      <c r="E868">
        <v>32.084999000000003</v>
      </c>
      <c r="F868">
        <v>32.084999000000003</v>
      </c>
      <c r="G868">
        <v>1068200</v>
      </c>
    </row>
    <row r="869" spans="1:7" x14ac:dyDescent="0.25">
      <c r="A869" s="20">
        <v>42081</v>
      </c>
      <c r="B869">
        <v>31.905000999999999</v>
      </c>
      <c r="C869">
        <v>33.735000999999997</v>
      </c>
      <c r="D869">
        <v>31.645</v>
      </c>
      <c r="E869">
        <v>33.494999</v>
      </c>
      <c r="F869">
        <v>33.494999</v>
      </c>
      <c r="G869">
        <v>1948400</v>
      </c>
    </row>
    <row r="870" spans="1:7" x14ac:dyDescent="0.25">
      <c r="A870" s="20">
        <v>42082</v>
      </c>
      <c r="B870">
        <v>32.955002</v>
      </c>
      <c r="C870">
        <v>33.534999999999997</v>
      </c>
      <c r="D870">
        <v>32.57</v>
      </c>
      <c r="E870">
        <v>33.43</v>
      </c>
      <c r="F870">
        <v>33.43</v>
      </c>
      <c r="G870">
        <v>1373300</v>
      </c>
    </row>
    <row r="871" spans="1:7" x14ac:dyDescent="0.25">
      <c r="A871" s="20">
        <v>42083</v>
      </c>
      <c r="B871">
        <v>33.810001</v>
      </c>
      <c r="C871">
        <v>34.959999000000003</v>
      </c>
      <c r="D871">
        <v>33.615001999999997</v>
      </c>
      <c r="E871">
        <v>33.990001999999997</v>
      </c>
      <c r="F871">
        <v>33.990001999999997</v>
      </c>
      <c r="G871">
        <v>2582800</v>
      </c>
    </row>
    <row r="872" spans="1:7" x14ac:dyDescent="0.25">
      <c r="A872" s="20">
        <v>42086</v>
      </c>
      <c r="B872">
        <v>34.209999000000003</v>
      </c>
      <c r="C872">
        <v>34.965000000000003</v>
      </c>
      <c r="D872">
        <v>34.165000999999997</v>
      </c>
      <c r="E872">
        <v>34.599997999999999</v>
      </c>
      <c r="F872">
        <v>34.599997999999999</v>
      </c>
      <c r="G872">
        <v>1011600</v>
      </c>
    </row>
    <row r="873" spans="1:7" x14ac:dyDescent="0.25">
      <c r="A873" s="20">
        <v>42087</v>
      </c>
      <c r="B873">
        <v>34.555</v>
      </c>
      <c r="C873">
        <v>35.384998000000003</v>
      </c>
      <c r="D873">
        <v>34.325001</v>
      </c>
      <c r="E873">
        <v>34.740001999999997</v>
      </c>
      <c r="F873">
        <v>34.740001999999997</v>
      </c>
      <c r="G873">
        <v>1117400</v>
      </c>
    </row>
    <row r="874" spans="1:7" x14ac:dyDescent="0.25">
      <c r="A874" s="20">
        <v>42088</v>
      </c>
      <c r="B874">
        <v>34.880001</v>
      </c>
      <c r="C874">
        <v>35.075001</v>
      </c>
      <c r="D874">
        <v>33.084999000000003</v>
      </c>
      <c r="E874">
        <v>33.18</v>
      </c>
      <c r="F874">
        <v>33.18</v>
      </c>
      <c r="G874">
        <v>1706600</v>
      </c>
    </row>
    <row r="875" spans="1:7" x14ac:dyDescent="0.25">
      <c r="A875" s="20">
        <v>42089</v>
      </c>
      <c r="B875">
        <v>32.5</v>
      </c>
      <c r="C875">
        <v>33.650002000000001</v>
      </c>
      <c r="D875">
        <v>32.18</v>
      </c>
      <c r="E875">
        <v>33.450001</v>
      </c>
      <c r="F875">
        <v>33.450001</v>
      </c>
      <c r="G875">
        <v>1714400</v>
      </c>
    </row>
    <row r="876" spans="1:7" x14ac:dyDescent="0.25">
      <c r="A876" s="20">
        <v>42090</v>
      </c>
      <c r="B876">
        <v>33.445</v>
      </c>
      <c r="C876">
        <v>33.974997999999999</v>
      </c>
      <c r="D876">
        <v>33.325001</v>
      </c>
      <c r="E876">
        <v>33.865001999999997</v>
      </c>
      <c r="F876">
        <v>33.865001999999997</v>
      </c>
      <c r="G876">
        <v>1166400</v>
      </c>
    </row>
    <row r="877" spans="1:7" x14ac:dyDescent="0.25">
      <c r="A877" s="20">
        <v>42093</v>
      </c>
      <c r="B877">
        <v>34.625</v>
      </c>
      <c r="C877">
        <v>35.049999</v>
      </c>
      <c r="D877">
        <v>34.555</v>
      </c>
      <c r="E877">
        <v>34.869999</v>
      </c>
      <c r="F877">
        <v>34.869999</v>
      </c>
      <c r="G877">
        <v>1326200</v>
      </c>
    </row>
    <row r="878" spans="1:7" x14ac:dyDescent="0.25">
      <c r="A878" s="20">
        <v>42094</v>
      </c>
      <c r="B878">
        <v>34.735000999999997</v>
      </c>
      <c r="C878">
        <v>34.830002</v>
      </c>
      <c r="D878">
        <v>33.784999999999997</v>
      </c>
      <c r="E878">
        <v>34.020000000000003</v>
      </c>
      <c r="F878">
        <v>34.020000000000003</v>
      </c>
      <c r="G878">
        <v>1140000</v>
      </c>
    </row>
    <row r="879" spans="1:7" x14ac:dyDescent="0.25">
      <c r="A879" s="20">
        <v>42095</v>
      </c>
      <c r="B879">
        <v>33.909999999999997</v>
      </c>
      <c r="C879">
        <v>34.049999</v>
      </c>
      <c r="D879">
        <v>32.919998</v>
      </c>
      <c r="E879">
        <v>34.009998000000003</v>
      </c>
      <c r="F879">
        <v>34.009998000000003</v>
      </c>
      <c r="G879">
        <v>1159400</v>
      </c>
    </row>
    <row r="880" spans="1:7" x14ac:dyDescent="0.25">
      <c r="A880" s="20">
        <v>42096</v>
      </c>
      <c r="B880">
        <v>34.25</v>
      </c>
      <c r="C880">
        <v>34.799999</v>
      </c>
      <c r="D880">
        <v>34.07</v>
      </c>
      <c r="E880">
        <v>34.720001000000003</v>
      </c>
      <c r="F880">
        <v>34.720001000000003</v>
      </c>
      <c r="G880">
        <v>1240900</v>
      </c>
    </row>
    <row r="881" spans="1:7" x14ac:dyDescent="0.25">
      <c r="A881" s="20">
        <v>42100</v>
      </c>
      <c r="B881">
        <v>34.365001999999997</v>
      </c>
      <c r="C881">
        <v>35.744999</v>
      </c>
      <c r="D881">
        <v>34.209999000000003</v>
      </c>
      <c r="E881">
        <v>35.494999</v>
      </c>
      <c r="F881">
        <v>35.494999</v>
      </c>
      <c r="G881">
        <v>875400</v>
      </c>
    </row>
    <row r="882" spans="1:7" x14ac:dyDescent="0.25">
      <c r="A882" s="20">
        <v>42101</v>
      </c>
      <c r="B882">
        <v>35.720001000000003</v>
      </c>
      <c r="C882">
        <v>36.090000000000003</v>
      </c>
      <c r="D882">
        <v>35.520000000000003</v>
      </c>
      <c r="E882">
        <v>35.560001</v>
      </c>
      <c r="F882">
        <v>35.560001</v>
      </c>
      <c r="G882">
        <v>622800</v>
      </c>
    </row>
    <row r="883" spans="1:7" x14ac:dyDescent="0.25">
      <c r="A883" s="20">
        <v>42102</v>
      </c>
      <c r="B883">
        <v>35.720001000000003</v>
      </c>
      <c r="C883">
        <v>36.279998999999997</v>
      </c>
      <c r="D883">
        <v>35.529998999999997</v>
      </c>
      <c r="E883">
        <v>36.220001000000003</v>
      </c>
      <c r="F883">
        <v>36.220001000000003</v>
      </c>
      <c r="G883">
        <v>1017000</v>
      </c>
    </row>
    <row r="884" spans="1:7" x14ac:dyDescent="0.25">
      <c r="A884" s="20">
        <v>42103</v>
      </c>
      <c r="B884">
        <v>36.400002000000001</v>
      </c>
      <c r="C884">
        <v>37.5</v>
      </c>
      <c r="D884">
        <v>35.955002</v>
      </c>
      <c r="E884">
        <v>37.43</v>
      </c>
      <c r="F884">
        <v>37.43</v>
      </c>
      <c r="G884">
        <v>1244600</v>
      </c>
    </row>
    <row r="885" spans="1:7" x14ac:dyDescent="0.25">
      <c r="A885" s="20">
        <v>42104</v>
      </c>
      <c r="B885">
        <v>37.729999999999997</v>
      </c>
      <c r="C885">
        <v>39.169998</v>
      </c>
      <c r="D885">
        <v>37.715000000000003</v>
      </c>
      <c r="E885">
        <v>39.169998</v>
      </c>
      <c r="F885">
        <v>39.169998</v>
      </c>
      <c r="G885">
        <v>1327700</v>
      </c>
    </row>
    <row r="886" spans="1:7" x14ac:dyDescent="0.25">
      <c r="A886" s="20">
        <v>42107</v>
      </c>
      <c r="B886">
        <v>39.575001</v>
      </c>
      <c r="C886">
        <v>39.979999999999997</v>
      </c>
      <c r="D886">
        <v>37.639999000000003</v>
      </c>
      <c r="E886">
        <v>37.955002</v>
      </c>
      <c r="F886">
        <v>37.955002</v>
      </c>
      <c r="G886">
        <v>1296100</v>
      </c>
    </row>
    <row r="887" spans="1:7" x14ac:dyDescent="0.25">
      <c r="A887" s="20">
        <v>42108</v>
      </c>
      <c r="B887">
        <v>37.599997999999999</v>
      </c>
      <c r="C887">
        <v>38.700001</v>
      </c>
      <c r="D887">
        <v>37.290000999999997</v>
      </c>
      <c r="E887">
        <v>38.375</v>
      </c>
      <c r="F887">
        <v>38.375</v>
      </c>
      <c r="G887">
        <v>1035000</v>
      </c>
    </row>
    <row r="888" spans="1:7" x14ac:dyDescent="0.25">
      <c r="A888" s="20">
        <v>42109</v>
      </c>
      <c r="B888">
        <v>38.880001</v>
      </c>
      <c r="C888">
        <v>39.615001999999997</v>
      </c>
      <c r="D888">
        <v>38.799999</v>
      </c>
      <c r="E888">
        <v>39.224997999999999</v>
      </c>
      <c r="F888">
        <v>39.224997999999999</v>
      </c>
      <c r="G888">
        <v>1719000</v>
      </c>
    </row>
    <row r="889" spans="1:7" x14ac:dyDescent="0.25">
      <c r="A889" s="20">
        <v>42110</v>
      </c>
      <c r="B889">
        <v>39.020000000000003</v>
      </c>
      <c r="C889">
        <v>40.360000999999997</v>
      </c>
      <c r="D889">
        <v>38.869999</v>
      </c>
      <c r="E889">
        <v>40.005001</v>
      </c>
      <c r="F889">
        <v>40.005001</v>
      </c>
      <c r="G889">
        <v>869800</v>
      </c>
    </row>
    <row r="890" spans="1:7" x14ac:dyDescent="0.25">
      <c r="A890" s="20">
        <v>42111</v>
      </c>
      <c r="B890">
        <v>38.700001</v>
      </c>
      <c r="C890">
        <v>38.895000000000003</v>
      </c>
      <c r="D890">
        <v>37.5</v>
      </c>
      <c r="E890">
        <v>38.595001000000003</v>
      </c>
      <c r="F890">
        <v>38.595001000000003</v>
      </c>
      <c r="G890">
        <v>1747100</v>
      </c>
    </row>
    <row r="891" spans="1:7" x14ac:dyDescent="0.25">
      <c r="A891" s="20">
        <v>42114</v>
      </c>
      <c r="B891">
        <v>39.375</v>
      </c>
      <c r="C891">
        <v>40.150002000000001</v>
      </c>
      <c r="D891">
        <v>39.18</v>
      </c>
      <c r="E891">
        <v>39.939999</v>
      </c>
      <c r="F891">
        <v>39.939999</v>
      </c>
      <c r="G891">
        <v>883500</v>
      </c>
    </row>
    <row r="892" spans="1:7" x14ac:dyDescent="0.25">
      <c r="A892" s="20">
        <v>42115</v>
      </c>
      <c r="B892">
        <v>40.400002000000001</v>
      </c>
      <c r="C892">
        <v>40.534999999999997</v>
      </c>
      <c r="D892">
        <v>39.479999999999997</v>
      </c>
      <c r="E892">
        <v>39.904998999999997</v>
      </c>
      <c r="F892">
        <v>39.904998999999997</v>
      </c>
      <c r="G892">
        <v>2073400</v>
      </c>
    </row>
    <row r="893" spans="1:7" x14ac:dyDescent="0.25">
      <c r="A893" s="20">
        <v>42116</v>
      </c>
      <c r="B893">
        <v>40.145000000000003</v>
      </c>
      <c r="C893">
        <v>40.534999999999997</v>
      </c>
      <c r="D893">
        <v>39.375</v>
      </c>
      <c r="E893">
        <v>40.369999</v>
      </c>
      <c r="F893">
        <v>40.369999</v>
      </c>
      <c r="G893">
        <v>1019200</v>
      </c>
    </row>
    <row r="894" spans="1:7" x14ac:dyDescent="0.25">
      <c r="A894" s="20">
        <v>42117</v>
      </c>
      <c r="B894">
        <v>40.099997999999999</v>
      </c>
      <c r="C894">
        <v>41.110000999999997</v>
      </c>
      <c r="D894">
        <v>39.915000999999997</v>
      </c>
      <c r="E894">
        <v>40.755001</v>
      </c>
      <c r="F894">
        <v>40.755001</v>
      </c>
      <c r="G894">
        <v>1021000</v>
      </c>
    </row>
    <row r="895" spans="1:7" x14ac:dyDescent="0.25">
      <c r="A895" s="20">
        <v>42118</v>
      </c>
      <c r="B895">
        <v>41.009998000000003</v>
      </c>
      <c r="C895">
        <v>41.259998000000003</v>
      </c>
      <c r="D895">
        <v>40.645000000000003</v>
      </c>
      <c r="E895">
        <v>41.154998999999997</v>
      </c>
      <c r="F895">
        <v>41.154998999999997</v>
      </c>
      <c r="G895">
        <v>689900</v>
      </c>
    </row>
    <row r="896" spans="1:7" x14ac:dyDescent="0.25">
      <c r="A896" s="20">
        <v>42121</v>
      </c>
      <c r="B896">
        <v>41.534999999999997</v>
      </c>
      <c r="C896">
        <v>41.625</v>
      </c>
      <c r="D896">
        <v>39.639999000000003</v>
      </c>
      <c r="E896">
        <v>39.959999000000003</v>
      </c>
      <c r="F896">
        <v>39.959999000000003</v>
      </c>
      <c r="G896">
        <v>848500</v>
      </c>
    </row>
    <row r="897" spans="1:7" x14ac:dyDescent="0.25">
      <c r="A897" s="20">
        <v>42122</v>
      </c>
      <c r="B897">
        <v>39.654998999999997</v>
      </c>
      <c r="C897">
        <v>41.349997999999999</v>
      </c>
      <c r="D897">
        <v>38.560001</v>
      </c>
      <c r="E897">
        <v>41.334999000000003</v>
      </c>
      <c r="F897">
        <v>41.334999000000003</v>
      </c>
      <c r="G897">
        <v>1282400</v>
      </c>
    </row>
    <row r="898" spans="1:7" x14ac:dyDescent="0.25">
      <c r="A898" s="20">
        <v>42123</v>
      </c>
      <c r="B898">
        <v>40.299999</v>
      </c>
      <c r="C898">
        <v>41.080002</v>
      </c>
      <c r="D898">
        <v>39.529998999999997</v>
      </c>
      <c r="E898">
        <v>40.200001</v>
      </c>
      <c r="F898">
        <v>40.200001</v>
      </c>
      <c r="G898">
        <v>1177300</v>
      </c>
    </row>
    <row r="899" spans="1:7" x14ac:dyDescent="0.25">
      <c r="A899" s="20">
        <v>42124</v>
      </c>
      <c r="B899">
        <v>39.700001</v>
      </c>
      <c r="C899">
        <v>40.095001000000003</v>
      </c>
      <c r="D899">
        <v>38.299999</v>
      </c>
      <c r="E899">
        <v>39.090000000000003</v>
      </c>
      <c r="F899">
        <v>39.090000000000003</v>
      </c>
      <c r="G899">
        <v>1208600</v>
      </c>
    </row>
    <row r="900" spans="1:7" x14ac:dyDescent="0.25">
      <c r="A900" s="20">
        <v>42125</v>
      </c>
      <c r="B900">
        <v>39.700001</v>
      </c>
      <c r="C900">
        <v>41.044998</v>
      </c>
      <c r="D900">
        <v>39.619999</v>
      </c>
      <c r="E900">
        <v>40.98</v>
      </c>
      <c r="F900">
        <v>40.98</v>
      </c>
      <c r="G900">
        <v>1081300</v>
      </c>
    </row>
    <row r="901" spans="1:7" x14ac:dyDescent="0.25">
      <c r="A901" s="20">
        <v>42128</v>
      </c>
      <c r="B901">
        <v>41.284999999999997</v>
      </c>
      <c r="C901">
        <v>41.615001999999997</v>
      </c>
      <c r="D901">
        <v>40.470001000000003</v>
      </c>
      <c r="E901">
        <v>40.935001</v>
      </c>
      <c r="F901">
        <v>40.935001</v>
      </c>
      <c r="G901">
        <v>847600</v>
      </c>
    </row>
    <row r="902" spans="1:7" x14ac:dyDescent="0.25">
      <c r="A902" s="20">
        <v>42129</v>
      </c>
      <c r="B902">
        <v>40.685001</v>
      </c>
      <c r="C902">
        <v>41.025002000000001</v>
      </c>
      <c r="D902">
        <v>39.479999999999997</v>
      </c>
      <c r="E902">
        <v>39.525002000000001</v>
      </c>
      <c r="F902">
        <v>39.525002000000001</v>
      </c>
      <c r="G902">
        <v>1202800</v>
      </c>
    </row>
    <row r="903" spans="1:7" x14ac:dyDescent="0.25">
      <c r="A903" s="20">
        <v>42130</v>
      </c>
      <c r="B903">
        <v>39.985000999999997</v>
      </c>
      <c r="C903">
        <v>40.150002000000001</v>
      </c>
      <c r="D903">
        <v>37.555</v>
      </c>
      <c r="E903">
        <v>38.865001999999997</v>
      </c>
      <c r="F903">
        <v>38.865001999999997</v>
      </c>
      <c r="G903">
        <v>1549100</v>
      </c>
    </row>
    <row r="904" spans="1:7" x14ac:dyDescent="0.25">
      <c r="A904" s="20">
        <v>42131</v>
      </c>
      <c r="B904">
        <v>38.674999</v>
      </c>
      <c r="C904">
        <v>39.5</v>
      </c>
      <c r="D904">
        <v>38.169998</v>
      </c>
      <c r="E904">
        <v>39.169998</v>
      </c>
      <c r="F904">
        <v>39.169998</v>
      </c>
      <c r="G904">
        <v>1540400</v>
      </c>
    </row>
    <row r="905" spans="1:7" x14ac:dyDescent="0.25">
      <c r="A905" s="20">
        <v>42132</v>
      </c>
      <c r="B905">
        <v>40.709999000000003</v>
      </c>
      <c r="C905">
        <v>41.349997999999999</v>
      </c>
      <c r="D905">
        <v>40.419998</v>
      </c>
      <c r="E905">
        <v>41.224997999999999</v>
      </c>
      <c r="F905">
        <v>41.224997999999999</v>
      </c>
      <c r="G905">
        <v>1479900</v>
      </c>
    </row>
    <row r="906" spans="1:7" x14ac:dyDescent="0.25">
      <c r="A906" s="20">
        <v>42135</v>
      </c>
      <c r="B906">
        <v>41.119999</v>
      </c>
      <c r="C906">
        <v>41.25</v>
      </c>
      <c r="D906">
        <v>40.095001000000003</v>
      </c>
      <c r="E906">
        <v>40.099997999999999</v>
      </c>
      <c r="F906">
        <v>40.099997999999999</v>
      </c>
      <c r="G906">
        <v>882600</v>
      </c>
    </row>
    <row r="907" spans="1:7" x14ac:dyDescent="0.25">
      <c r="A907" s="20">
        <v>42136</v>
      </c>
      <c r="B907">
        <v>39.485000999999997</v>
      </c>
      <c r="C907">
        <v>40.470001000000003</v>
      </c>
      <c r="D907">
        <v>38.935001</v>
      </c>
      <c r="E907">
        <v>40.275002000000001</v>
      </c>
      <c r="F907">
        <v>40.275002000000001</v>
      </c>
      <c r="G907">
        <v>731000</v>
      </c>
    </row>
    <row r="908" spans="1:7" x14ac:dyDescent="0.25">
      <c r="A908" s="20">
        <v>42137</v>
      </c>
      <c r="B908">
        <v>40.634998000000003</v>
      </c>
      <c r="C908">
        <v>41.055</v>
      </c>
      <c r="D908">
        <v>40.169998</v>
      </c>
      <c r="E908">
        <v>40.985000999999997</v>
      </c>
      <c r="F908">
        <v>40.985000999999997</v>
      </c>
      <c r="G908">
        <v>1004500</v>
      </c>
    </row>
    <row r="909" spans="1:7" x14ac:dyDescent="0.25">
      <c r="A909" s="20">
        <v>42138</v>
      </c>
      <c r="B909">
        <v>41.415000999999997</v>
      </c>
      <c r="C909">
        <v>41.82</v>
      </c>
      <c r="D909">
        <v>41.25</v>
      </c>
      <c r="E909">
        <v>41.82</v>
      </c>
      <c r="F909">
        <v>41.82</v>
      </c>
      <c r="G909">
        <v>924100</v>
      </c>
    </row>
    <row r="910" spans="1:7" x14ac:dyDescent="0.25">
      <c r="A910" s="20">
        <v>42139</v>
      </c>
      <c r="B910">
        <v>42</v>
      </c>
      <c r="C910">
        <v>42.18</v>
      </c>
      <c r="D910">
        <v>41.325001</v>
      </c>
      <c r="E910">
        <v>42.150002000000001</v>
      </c>
      <c r="F910">
        <v>42.150002000000001</v>
      </c>
      <c r="G910">
        <v>1012800</v>
      </c>
    </row>
    <row r="911" spans="1:7" x14ac:dyDescent="0.25">
      <c r="A911" s="20">
        <v>42142</v>
      </c>
      <c r="B911">
        <v>42.165000999999997</v>
      </c>
      <c r="C911">
        <v>43.889999000000003</v>
      </c>
      <c r="D911">
        <v>42.110000999999997</v>
      </c>
      <c r="E911">
        <v>43.575001</v>
      </c>
      <c r="F911">
        <v>43.575001</v>
      </c>
      <c r="G911">
        <v>903500</v>
      </c>
    </row>
    <row r="912" spans="1:7" x14ac:dyDescent="0.25">
      <c r="A912" s="20">
        <v>42143</v>
      </c>
      <c r="B912">
        <v>43.794998</v>
      </c>
      <c r="C912">
        <v>44.509998000000003</v>
      </c>
      <c r="D912">
        <v>43.185001</v>
      </c>
      <c r="E912">
        <v>44.145000000000003</v>
      </c>
      <c r="F912">
        <v>44.145000000000003</v>
      </c>
      <c r="G912">
        <v>1380000</v>
      </c>
    </row>
    <row r="913" spans="1:7" x14ac:dyDescent="0.25">
      <c r="A913" s="20">
        <v>42144</v>
      </c>
      <c r="B913">
        <v>44.275002000000001</v>
      </c>
      <c r="C913">
        <v>44.474997999999999</v>
      </c>
      <c r="D913">
        <v>43.450001</v>
      </c>
      <c r="E913">
        <v>44.025002000000001</v>
      </c>
      <c r="F913">
        <v>44.025002000000001</v>
      </c>
      <c r="G913">
        <v>984600</v>
      </c>
    </row>
    <row r="914" spans="1:7" x14ac:dyDescent="0.25">
      <c r="A914" s="20">
        <v>42145</v>
      </c>
      <c r="B914">
        <v>43.84</v>
      </c>
      <c r="C914">
        <v>45.509998000000003</v>
      </c>
      <c r="D914">
        <v>43.619999</v>
      </c>
      <c r="E914">
        <v>45.25</v>
      </c>
      <c r="F914">
        <v>45.25</v>
      </c>
      <c r="G914">
        <v>934300</v>
      </c>
    </row>
    <row r="915" spans="1:7" x14ac:dyDescent="0.25">
      <c r="A915" s="20">
        <v>42146</v>
      </c>
      <c r="B915">
        <v>45.380001</v>
      </c>
      <c r="C915">
        <v>45.709999000000003</v>
      </c>
      <c r="D915">
        <v>44.970001000000003</v>
      </c>
      <c r="E915">
        <v>45.16</v>
      </c>
      <c r="F915">
        <v>45.16</v>
      </c>
      <c r="G915">
        <v>860900</v>
      </c>
    </row>
    <row r="916" spans="1:7" x14ac:dyDescent="0.25">
      <c r="A916" s="20">
        <v>42150</v>
      </c>
      <c r="B916">
        <v>44.639999000000003</v>
      </c>
      <c r="C916">
        <v>44.845001000000003</v>
      </c>
      <c r="D916">
        <v>43</v>
      </c>
      <c r="E916">
        <v>43.404998999999997</v>
      </c>
      <c r="F916">
        <v>43.404998999999997</v>
      </c>
      <c r="G916">
        <v>1689100</v>
      </c>
    </row>
    <row r="917" spans="1:7" x14ac:dyDescent="0.25">
      <c r="A917" s="20">
        <v>42151</v>
      </c>
      <c r="B917">
        <v>43.865001999999997</v>
      </c>
      <c r="C917">
        <v>45.334999000000003</v>
      </c>
      <c r="D917">
        <v>43.544998</v>
      </c>
      <c r="E917">
        <v>45.025002000000001</v>
      </c>
      <c r="F917">
        <v>45.025002000000001</v>
      </c>
      <c r="G917">
        <v>986900</v>
      </c>
    </row>
    <row r="918" spans="1:7" x14ac:dyDescent="0.25">
      <c r="A918" s="20">
        <v>42152</v>
      </c>
      <c r="B918">
        <v>44.575001</v>
      </c>
      <c r="C918">
        <v>44.834999000000003</v>
      </c>
      <c r="D918">
        <v>43.935001</v>
      </c>
      <c r="E918">
        <v>44.595001000000003</v>
      </c>
      <c r="F918">
        <v>44.595001000000003</v>
      </c>
      <c r="G918">
        <v>1065600</v>
      </c>
    </row>
    <row r="919" spans="1:7" x14ac:dyDescent="0.25">
      <c r="A919" s="20">
        <v>42153</v>
      </c>
      <c r="B919">
        <v>44.465000000000003</v>
      </c>
      <c r="C919">
        <v>44.919998</v>
      </c>
      <c r="D919">
        <v>43.639999000000003</v>
      </c>
      <c r="E919">
        <v>44.25</v>
      </c>
      <c r="F919">
        <v>44.25</v>
      </c>
      <c r="G919">
        <v>1274600</v>
      </c>
    </row>
    <row r="920" spans="1:7" x14ac:dyDescent="0.25">
      <c r="A920" s="20">
        <v>42156</v>
      </c>
      <c r="B920">
        <v>44.759998000000003</v>
      </c>
      <c r="C920">
        <v>45.174999</v>
      </c>
      <c r="D920">
        <v>44.02</v>
      </c>
      <c r="E920">
        <v>44.700001</v>
      </c>
      <c r="F920">
        <v>44.700001</v>
      </c>
      <c r="G920">
        <v>844100</v>
      </c>
    </row>
    <row r="921" spans="1:7" x14ac:dyDescent="0.25">
      <c r="A921" s="20">
        <v>42157</v>
      </c>
      <c r="B921">
        <v>44.209999000000003</v>
      </c>
      <c r="C921">
        <v>44.779998999999997</v>
      </c>
      <c r="D921">
        <v>43.715000000000003</v>
      </c>
      <c r="E921">
        <v>44.02</v>
      </c>
      <c r="F921">
        <v>44.02</v>
      </c>
      <c r="G921">
        <v>1140300</v>
      </c>
    </row>
    <row r="922" spans="1:7" x14ac:dyDescent="0.25">
      <c r="A922" s="20">
        <v>42158</v>
      </c>
      <c r="B922">
        <v>44.384998000000003</v>
      </c>
      <c r="C922">
        <v>44.860000999999997</v>
      </c>
      <c r="D922">
        <v>44.040000999999997</v>
      </c>
      <c r="E922">
        <v>44.75</v>
      </c>
      <c r="F922">
        <v>44.75</v>
      </c>
      <c r="G922">
        <v>760000</v>
      </c>
    </row>
    <row r="923" spans="1:7" x14ac:dyDescent="0.25">
      <c r="A923" s="20">
        <v>42159</v>
      </c>
      <c r="B923">
        <v>44.150002000000001</v>
      </c>
      <c r="C923">
        <v>44.354999999999997</v>
      </c>
      <c r="D923">
        <v>42.904998999999997</v>
      </c>
      <c r="E923">
        <v>43.215000000000003</v>
      </c>
      <c r="F923">
        <v>43.215000000000003</v>
      </c>
      <c r="G923">
        <v>1421500</v>
      </c>
    </row>
    <row r="924" spans="1:7" x14ac:dyDescent="0.25">
      <c r="A924" s="20">
        <v>42160</v>
      </c>
      <c r="B924">
        <v>43.169998</v>
      </c>
      <c r="C924">
        <v>44.080002</v>
      </c>
      <c r="D924">
        <v>42.740001999999997</v>
      </c>
      <c r="E924">
        <v>43.91</v>
      </c>
      <c r="F924">
        <v>43.91</v>
      </c>
      <c r="G924">
        <v>1150700</v>
      </c>
    </row>
    <row r="925" spans="1:7" x14ac:dyDescent="0.25">
      <c r="A925" s="20">
        <v>42163</v>
      </c>
      <c r="B925">
        <v>43.77</v>
      </c>
      <c r="C925">
        <v>43.869999</v>
      </c>
      <c r="D925">
        <v>42.735000999999997</v>
      </c>
      <c r="E925">
        <v>42.994999</v>
      </c>
      <c r="F925">
        <v>42.994999</v>
      </c>
      <c r="G925">
        <v>1061000</v>
      </c>
    </row>
    <row r="926" spans="1:7" x14ac:dyDescent="0.25">
      <c r="A926" s="20">
        <v>42164</v>
      </c>
      <c r="B926">
        <v>42.915000999999997</v>
      </c>
      <c r="C926">
        <v>43.715000000000003</v>
      </c>
      <c r="D926">
        <v>42.48</v>
      </c>
      <c r="E926">
        <v>43.514999000000003</v>
      </c>
      <c r="F926">
        <v>43.514999000000003</v>
      </c>
      <c r="G926">
        <v>1173600</v>
      </c>
    </row>
    <row r="927" spans="1:7" x14ac:dyDescent="0.25">
      <c r="A927" s="20">
        <v>42165</v>
      </c>
      <c r="B927">
        <v>44.185001</v>
      </c>
      <c r="C927">
        <v>45.560001</v>
      </c>
      <c r="D927">
        <v>44.115001999999997</v>
      </c>
      <c r="E927">
        <v>45.384998000000003</v>
      </c>
      <c r="F927">
        <v>45.384998000000003</v>
      </c>
      <c r="G927">
        <v>1395200</v>
      </c>
    </row>
    <row r="928" spans="1:7" x14ac:dyDescent="0.25">
      <c r="A928" s="20">
        <v>42166</v>
      </c>
      <c r="B928">
        <v>45.91</v>
      </c>
      <c r="C928">
        <v>46.625</v>
      </c>
      <c r="D928">
        <v>45.715000000000003</v>
      </c>
      <c r="E928">
        <v>46.439999</v>
      </c>
      <c r="F928">
        <v>46.439999</v>
      </c>
      <c r="G928">
        <v>766300</v>
      </c>
    </row>
    <row r="929" spans="1:7" x14ac:dyDescent="0.25">
      <c r="A929" s="20">
        <v>42167</v>
      </c>
      <c r="B929">
        <v>45.77</v>
      </c>
      <c r="C929">
        <v>45.91</v>
      </c>
      <c r="D929">
        <v>44.845001000000003</v>
      </c>
      <c r="E929">
        <v>45.775002000000001</v>
      </c>
      <c r="F929">
        <v>45.775002000000001</v>
      </c>
      <c r="G929">
        <v>1250100</v>
      </c>
    </row>
    <row r="930" spans="1:7" x14ac:dyDescent="0.25">
      <c r="A930" s="20">
        <v>42170</v>
      </c>
      <c r="B930">
        <v>44.625</v>
      </c>
      <c r="C930">
        <v>44.82</v>
      </c>
      <c r="D930">
        <v>43.724997999999999</v>
      </c>
      <c r="E930">
        <v>43.759998000000003</v>
      </c>
      <c r="F930">
        <v>43.759998000000003</v>
      </c>
      <c r="G930">
        <v>1469000</v>
      </c>
    </row>
    <row r="931" spans="1:7" x14ac:dyDescent="0.25">
      <c r="A931" s="20">
        <v>42171</v>
      </c>
      <c r="B931">
        <v>43.400002000000001</v>
      </c>
      <c r="C931">
        <v>44.779998999999997</v>
      </c>
      <c r="D931">
        <v>43.145000000000003</v>
      </c>
      <c r="E931">
        <v>44.555</v>
      </c>
      <c r="F931">
        <v>44.555</v>
      </c>
      <c r="G931">
        <v>1261400</v>
      </c>
    </row>
    <row r="932" spans="1:7" x14ac:dyDescent="0.25">
      <c r="A932" s="20">
        <v>42172</v>
      </c>
      <c r="B932">
        <v>44.810001</v>
      </c>
      <c r="C932">
        <v>45.189999</v>
      </c>
      <c r="D932">
        <v>43.695</v>
      </c>
      <c r="E932">
        <v>44.665000999999997</v>
      </c>
      <c r="F932">
        <v>44.665000999999997</v>
      </c>
      <c r="G932">
        <v>1319800</v>
      </c>
    </row>
    <row r="933" spans="1:7" x14ac:dyDescent="0.25">
      <c r="A933" s="20">
        <v>42173</v>
      </c>
      <c r="B933">
        <v>45.345001000000003</v>
      </c>
      <c r="C933">
        <v>46.455002</v>
      </c>
      <c r="D933">
        <v>45.165000999999997</v>
      </c>
      <c r="E933">
        <v>45.965000000000003</v>
      </c>
      <c r="F933">
        <v>45.965000000000003</v>
      </c>
      <c r="G933">
        <v>1174200</v>
      </c>
    </row>
    <row r="934" spans="1:7" x14ac:dyDescent="0.25">
      <c r="A934" s="20">
        <v>42174</v>
      </c>
      <c r="B934">
        <v>45.970001000000003</v>
      </c>
      <c r="C934">
        <v>46.095001000000003</v>
      </c>
      <c r="D934">
        <v>45.299999</v>
      </c>
      <c r="E934">
        <v>45.555</v>
      </c>
      <c r="F934">
        <v>45.555</v>
      </c>
      <c r="G934">
        <v>1084500</v>
      </c>
    </row>
    <row r="935" spans="1:7" x14ac:dyDescent="0.25">
      <c r="A935" s="20">
        <v>42177</v>
      </c>
      <c r="B935">
        <v>46.534999999999997</v>
      </c>
      <c r="C935">
        <v>47.494999</v>
      </c>
      <c r="D935">
        <v>46.23</v>
      </c>
      <c r="E935">
        <v>47.445</v>
      </c>
      <c r="F935">
        <v>47.445</v>
      </c>
      <c r="G935">
        <v>1037300</v>
      </c>
    </row>
    <row r="936" spans="1:7" x14ac:dyDescent="0.25">
      <c r="A936" s="20">
        <v>42178</v>
      </c>
      <c r="B936">
        <v>47.695</v>
      </c>
      <c r="C936">
        <v>48.709999000000003</v>
      </c>
      <c r="D936">
        <v>47.639999000000003</v>
      </c>
      <c r="E936">
        <v>48.700001</v>
      </c>
      <c r="F936">
        <v>48.700001</v>
      </c>
      <c r="G936">
        <v>978700</v>
      </c>
    </row>
    <row r="937" spans="1:7" x14ac:dyDescent="0.25">
      <c r="A937" s="20">
        <v>42179</v>
      </c>
      <c r="B937">
        <v>48.384998000000003</v>
      </c>
      <c r="C937">
        <v>49.064999</v>
      </c>
      <c r="D937">
        <v>47.634998000000003</v>
      </c>
      <c r="E937">
        <v>47.724997999999999</v>
      </c>
      <c r="F937">
        <v>47.724997999999999</v>
      </c>
      <c r="G937">
        <v>966000</v>
      </c>
    </row>
    <row r="938" spans="1:7" x14ac:dyDescent="0.25">
      <c r="A938" s="20">
        <v>42180</v>
      </c>
      <c r="B938">
        <v>48.099997999999999</v>
      </c>
      <c r="C938">
        <v>48.48</v>
      </c>
      <c r="D938">
        <v>47.049999</v>
      </c>
      <c r="E938">
        <v>47.299999</v>
      </c>
      <c r="F938">
        <v>47.299999</v>
      </c>
      <c r="G938">
        <v>919100</v>
      </c>
    </row>
    <row r="939" spans="1:7" x14ac:dyDescent="0.25">
      <c r="A939" s="20">
        <v>42181</v>
      </c>
      <c r="B939">
        <v>47.534999999999997</v>
      </c>
      <c r="C939">
        <v>47.849997999999999</v>
      </c>
      <c r="D939">
        <v>46.604999999999997</v>
      </c>
      <c r="E939">
        <v>47.564999</v>
      </c>
      <c r="F939">
        <v>47.564999</v>
      </c>
      <c r="G939">
        <v>1038700</v>
      </c>
    </row>
    <row r="940" spans="1:7" x14ac:dyDescent="0.25">
      <c r="A940" s="20">
        <v>42184</v>
      </c>
      <c r="B940">
        <v>44.615001999999997</v>
      </c>
      <c r="C940">
        <v>45.365001999999997</v>
      </c>
      <c r="D940">
        <v>39</v>
      </c>
      <c r="E940">
        <v>39.720001000000003</v>
      </c>
      <c r="F940">
        <v>39.720001000000003</v>
      </c>
      <c r="G940">
        <v>4092100</v>
      </c>
    </row>
    <row r="941" spans="1:7" x14ac:dyDescent="0.25">
      <c r="A941" s="20">
        <v>42185</v>
      </c>
      <c r="B941">
        <v>41.5</v>
      </c>
      <c r="C941">
        <v>41.549999</v>
      </c>
      <c r="D941">
        <v>37.904998999999997</v>
      </c>
      <c r="E941">
        <v>39.529998999999997</v>
      </c>
      <c r="F941">
        <v>39.529998999999997</v>
      </c>
      <c r="G941">
        <v>3354000</v>
      </c>
    </row>
    <row r="942" spans="1:7" x14ac:dyDescent="0.25">
      <c r="A942" s="20">
        <v>42186</v>
      </c>
      <c r="B942">
        <v>41.759998000000003</v>
      </c>
      <c r="C942">
        <v>42.474997999999999</v>
      </c>
      <c r="D942">
        <v>40.520000000000003</v>
      </c>
      <c r="E942">
        <v>42.369999</v>
      </c>
      <c r="F942">
        <v>42.369999</v>
      </c>
      <c r="G942">
        <v>2438100</v>
      </c>
    </row>
    <row r="943" spans="1:7" x14ac:dyDescent="0.25">
      <c r="A943" s="20">
        <v>42187</v>
      </c>
      <c r="B943">
        <v>42.384998000000003</v>
      </c>
      <c r="C943">
        <v>42.575001</v>
      </c>
      <c r="D943">
        <v>38.904998999999997</v>
      </c>
      <c r="E943">
        <v>39.735000999999997</v>
      </c>
      <c r="F943">
        <v>39.735000999999997</v>
      </c>
      <c r="G943">
        <v>2545300</v>
      </c>
    </row>
    <row r="944" spans="1:7" x14ac:dyDescent="0.25">
      <c r="A944" s="20">
        <v>42191</v>
      </c>
      <c r="B944">
        <v>37.790000999999997</v>
      </c>
      <c r="C944">
        <v>39.604999999999997</v>
      </c>
      <c r="D944">
        <v>37.43</v>
      </c>
      <c r="E944">
        <v>38.729999999999997</v>
      </c>
      <c r="F944">
        <v>38.729999999999997</v>
      </c>
      <c r="G944">
        <v>2665800</v>
      </c>
    </row>
    <row r="945" spans="1:7" x14ac:dyDescent="0.25">
      <c r="A945" s="20">
        <v>42192</v>
      </c>
      <c r="B945">
        <v>38.849997999999999</v>
      </c>
      <c r="C945">
        <v>40.794998</v>
      </c>
      <c r="D945">
        <v>36.580002</v>
      </c>
      <c r="E945">
        <v>40.755001</v>
      </c>
      <c r="F945">
        <v>40.755001</v>
      </c>
      <c r="G945">
        <v>3942700</v>
      </c>
    </row>
    <row r="946" spans="1:7" x14ac:dyDescent="0.25">
      <c r="A946" s="20">
        <v>42193</v>
      </c>
      <c r="B946">
        <v>39.005001</v>
      </c>
      <c r="C946">
        <v>39.459999000000003</v>
      </c>
      <c r="D946">
        <v>36.555</v>
      </c>
      <c r="E946">
        <v>36.669998</v>
      </c>
      <c r="F946">
        <v>36.669998</v>
      </c>
      <c r="G946">
        <v>3374900</v>
      </c>
    </row>
    <row r="947" spans="1:7" x14ac:dyDescent="0.25">
      <c r="A947" s="20">
        <v>42194</v>
      </c>
      <c r="B947">
        <v>38.650002000000001</v>
      </c>
      <c r="C947">
        <v>38.759998000000003</v>
      </c>
      <c r="D947">
        <v>36.130001</v>
      </c>
      <c r="E947">
        <v>36.340000000000003</v>
      </c>
      <c r="F947">
        <v>36.340000000000003</v>
      </c>
      <c r="G947">
        <v>3094300</v>
      </c>
    </row>
    <row r="948" spans="1:7" x14ac:dyDescent="0.25">
      <c r="A948" s="20">
        <v>42195</v>
      </c>
      <c r="B948">
        <v>38.119999</v>
      </c>
      <c r="C948">
        <v>39.119999</v>
      </c>
      <c r="D948">
        <v>37.090000000000003</v>
      </c>
      <c r="E948">
        <v>39.014999000000003</v>
      </c>
      <c r="F948">
        <v>39.014999000000003</v>
      </c>
      <c r="G948">
        <v>2786300</v>
      </c>
    </row>
    <row r="949" spans="1:7" x14ac:dyDescent="0.25">
      <c r="A949" s="20">
        <v>42198</v>
      </c>
      <c r="B949">
        <v>41.150002000000001</v>
      </c>
      <c r="C949">
        <v>43.009998000000003</v>
      </c>
      <c r="D949">
        <v>40.970001000000003</v>
      </c>
      <c r="E949">
        <v>42.84</v>
      </c>
      <c r="F949">
        <v>42.84</v>
      </c>
      <c r="G949">
        <v>1984100</v>
      </c>
    </row>
    <row r="950" spans="1:7" x14ac:dyDescent="0.25">
      <c r="A950" s="20">
        <v>42199</v>
      </c>
      <c r="B950">
        <v>42.695</v>
      </c>
      <c r="C950">
        <v>44.025002000000001</v>
      </c>
      <c r="D950">
        <v>42.465000000000003</v>
      </c>
      <c r="E950">
        <v>43.154998999999997</v>
      </c>
      <c r="F950">
        <v>43.154998999999997</v>
      </c>
      <c r="G950">
        <v>1390600</v>
      </c>
    </row>
    <row r="951" spans="1:7" x14ac:dyDescent="0.25">
      <c r="A951" s="20">
        <v>42200</v>
      </c>
      <c r="B951">
        <v>43.325001</v>
      </c>
      <c r="C951">
        <v>43.904998999999997</v>
      </c>
      <c r="D951">
        <v>42.255001</v>
      </c>
      <c r="E951">
        <v>43.235000999999997</v>
      </c>
      <c r="F951">
        <v>43.235000999999997</v>
      </c>
      <c r="G951">
        <v>1098000</v>
      </c>
    </row>
    <row r="952" spans="1:7" x14ac:dyDescent="0.25">
      <c r="A952" s="20">
        <v>42201</v>
      </c>
      <c r="B952">
        <v>44.715000000000003</v>
      </c>
      <c r="C952">
        <v>46.290000999999997</v>
      </c>
      <c r="D952">
        <v>44.610000999999997</v>
      </c>
      <c r="E952">
        <v>46.240001999999997</v>
      </c>
      <c r="F952">
        <v>46.240001999999997</v>
      </c>
      <c r="G952">
        <v>1531700</v>
      </c>
    </row>
    <row r="953" spans="1:7" x14ac:dyDescent="0.25">
      <c r="A953" s="20">
        <v>42202</v>
      </c>
      <c r="B953">
        <v>46.450001</v>
      </c>
      <c r="C953">
        <v>46.650002000000001</v>
      </c>
      <c r="D953">
        <v>45.884998000000003</v>
      </c>
      <c r="E953">
        <v>46.560001</v>
      </c>
      <c r="F953">
        <v>46.560001</v>
      </c>
      <c r="G953">
        <v>1208000</v>
      </c>
    </row>
    <row r="954" spans="1:7" x14ac:dyDescent="0.25">
      <c r="A954" s="20">
        <v>42205</v>
      </c>
      <c r="B954">
        <v>46.665000999999997</v>
      </c>
      <c r="C954">
        <v>47.685001</v>
      </c>
      <c r="D954">
        <v>46.330002</v>
      </c>
      <c r="E954">
        <v>46.73</v>
      </c>
      <c r="F954">
        <v>46.73</v>
      </c>
      <c r="G954">
        <v>1241600</v>
      </c>
    </row>
    <row r="955" spans="1:7" x14ac:dyDescent="0.25">
      <c r="A955" s="20">
        <v>42206</v>
      </c>
      <c r="B955">
        <v>46.889999000000003</v>
      </c>
      <c r="C955">
        <v>47.189999</v>
      </c>
      <c r="D955">
        <v>46.23</v>
      </c>
      <c r="E955">
        <v>47.084999000000003</v>
      </c>
      <c r="F955">
        <v>47.084999000000003</v>
      </c>
      <c r="G955">
        <v>1026500</v>
      </c>
    </row>
    <row r="956" spans="1:7" x14ac:dyDescent="0.25">
      <c r="A956" s="20">
        <v>42207</v>
      </c>
      <c r="B956">
        <v>45.849997999999999</v>
      </c>
      <c r="C956">
        <v>47.794998</v>
      </c>
      <c r="D956">
        <v>45.805</v>
      </c>
      <c r="E956">
        <v>47.294998</v>
      </c>
      <c r="F956">
        <v>47.294998</v>
      </c>
      <c r="G956">
        <v>1202000</v>
      </c>
    </row>
    <row r="957" spans="1:7" x14ac:dyDescent="0.25">
      <c r="A957" s="20">
        <v>42208</v>
      </c>
      <c r="B957">
        <v>47.805</v>
      </c>
      <c r="C957">
        <v>48.034999999999997</v>
      </c>
      <c r="D957">
        <v>46.025002000000001</v>
      </c>
      <c r="E957">
        <v>46.759998000000003</v>
      </c>
      <c r="F957">
        <v>46.759998000000003</v>
      </c>
      <c r="G957">
        <v>1498900</v>
      </c>
    </row>
    <row r="958" spans="1:7" x14ac:dyDescent="0.25">
      <c r="A958" s="20">
        <v>42209</v>
      </c>
      <c r="B958">
        <v>46.685001</v>
      </c>
      <c r="C958">
        <v>47.174999</v>
      </c>
      <c r="D958">
        <v>44.514999000000003</v>
      </c>
      <c r="E958">
        <v>45.134998000000003</v>
      </c>
      <c r="F958">
        <v>45.134998000000003</v>
      </c>
      <c r="G958">
        <v>1816400</v>
      </c>
    </row>
    <row r="959" spans="1:7" x14ac:dyDescent="0.25">
      <c r="A959" s="20">
        <v>42212</v>
      </c>
      <c r="B959">
        <v>43.349997999999999</v>
      </c>
      <c r="C959">
        <v>44</v>
      </c>
      <c r="D959">
        <v>41.790000999999997</v>
      </c>
      <c r="E959">
        <v>42.77</v>
      </c>
      <c r="F959">
        <v>42.77</v>
      </c>
      <c r="G959">
        <v>2406600</v>
      </c>
    </row>
    <row r="960" spans="1:7" x14ac:dyDescent="0.25">
      <c r="A960" s="20">
        <v>42213</v>
      </c>
      <c r="B960">
        <v>44.049999</v>
      </c>
      <c r="C960">
        <v>46.294998</v>
      </c>
      <c r="D960">
        <v>43</v>
      </c>
      <c r="E960">
        <v>45.93</v>
      </c>
      <c r="F960">
        <v>45.93</v>
      </c>
      <c r="G960">
        <v>2204100</v>
      </c>
    </row>
    <row r="961" spans="1:7" x14ac:dyDescent="0.25">
      <c r="A961" s="20">
        <v>42214</v>
      </c>
      <c r="B961">
        <v>46.134998000000003</v>
      </c>
      <c r="C961">
        <v>47.07</v>
      </c>
      <c r="D961">
        <v>45.900002000000001</v>
      </c>
      <c r="E961">
        <v>46.610000999999997</v>
      </c>
      <c r="F961">
        <v>46.610000999999997</v>
      </c>
      <c r="G961">
        <v>1391100</v>
      </c>
    </row>
    <row r="962" spans="1:7" x14ac:dyDescent="0.25">
      <c r="A962" s="20">
        <v>42215</v>
      </c>
      <c r="B962">
        <v>46.490001999999997</v>
      </c>
      <c r="C962">
        <v>47.150002000000001</v>
      </c>
      <c r="D962">
        <v>45.474997999999999</v>
      </c>
      <c r="E962">
        <v>46.970001000000003</v>
      </c>
      <c r="F962">
        <v>46.970001000000003</v>
      </c>
      <c r="G962">
        <v>1267700</v>
      </c>
    </row>
    <row r="963" spans="1:7" x14ac:dyDescent="0.25">
      <c r="A963" s="20">
        <v>42216</v>
      </c>
      <c r="B963">
        <v>47.294998</v>
      </c>
      <c r="C963">
        <v>47.715000000000003</v>
      </c>
      <c r="D963">
        <v>46.380001</v>
      </c>
      <c r="E963">
        <v>47.009998000000003</v>
      </c>
      <c r="F963">
        <v>47.009998000000003</v>
      </c>
      <c r="G963">
        <v>1328200</v>
      </c>
    </row>
    <row r="964" spans="1:7" x14ac:dyDescent="0.25">
      <c r="A964" s="20">
        <v>42219</v>
      </c>
      <c r="B964">
        <v>47.16</v>
      </c>
      <c r="C964">
        <v>47.849997999999999</v>
      </c>
      <c r="D964">
        <v>45.814999</v>
      </c>
      <c r="E964">
        <v>47.764999000000003</v>
      </c>
      <c r="F964">
        <v>47.764999000000003</v>
      </c>
      <c r="G964">
        <v>1407900</v>
      </c>
    </row>
    <row r="965" spans="1:7" x14ac:dyDescent="0.25">
      <c r="A965" s="20">
        <v>42220</v>
      </c>
      <c r="B965">
        <v>47.459999000000003</v>
      </c>
      <c r="C965">
        <v>47.955002</v>
      </c>
      <c r="D965">
        <v>46.66</v>
      </c>
      <c r="E965">
        <v>47.485000999999997</v>
      </c>
      <c r="F965">
        <v>47.485000999999997</v>
      </c>
      <c r="G965">
        <v>1206700</v>
      </c>
    </row>
    <row r="966" spans="1:7" x14ac:dyDescent="0.25">
      <c r="A966" s="20">
        <v>42221</v>
      </c>
      <c r="B966">
        <v>47.75</v>
      </c>
      <c r="C966">
        <v>48.564999</v>
      </c>
      <c r="D966">
        <v>47.215000000000003</v>
      </c>
      <c r="E966">
        <v>47.919998</v>
      </c>
      <c r="F966">
        <v>47.919998</v>
      </c>
      <c r="G966">
        <v>1421400</v>
      </c>
    </row>
    <row r="967" spans="1:7" x14ac:dyDescent="0.25">
      <c r="A967" s="20">
        <v>42222</v>
      </c>
      <c r="B967">
        <v>47.84</v>
      </c>
      <c r="C967">
        <v>47.860000999999997</v>
      </c>
      <c r="D967">
        <v>45.264999000000003</v>
      </c>
      <c r="E967">
        <v>46.165000999999997</v>
      </c>
      <c r="F967">
        <v>46.165000999999997</v>
      </c>
      <c r="G967">
        <v>1522400</v>
      </c>
    </row>
    <row r="968" spans="1:7" x14ac:dyDescent="0.25">
      <c r="A968" s="20">
        <v>42223</v>
      </c>
      <c r="B968">
        <v>46.32</v>
      </c>
      <c r="C968">
        <v>46.900002000000001</v>
      </c>
      <c r="D968">
        <v>45.279998999999997</v>
      </c>
      <c r="E968">
        <v>46.639999000000003</v>
      </c>
      <c r="F968">
        <v>46.639999000000003</v>
      </c>
      <c r="G968">
        <v>1501600</v>
      </c>
    </row>
    <row r="969" spans="1:7" x14ac:dyDescent="0.25">
      <c r="A969" s="20">
        <v>42226</v>
      </c>
      <c r="B969">
        <v>47.790000999999997</v>
      </c>
      <c r="C969">
        <v>48.459999000000003</v>
      </c>
      <c r="D969">
        <v>47.790000999999997</v>
      </c>
      <c r="E969">
        <v>48.380001</v>
      </c>
      <c r="F969">
        <v>48.380001</v>
      </c>
      <c r="G969">
        <v>1161300</v>
      </c>
    </row>
    <row r="970" spans="1:7" x14ac:dyDescent="0.25">
      <c r="A970" s="20">
        <v>42227</v>
      </c>
      <c r="B970">
        <v>46.525002000000001</v>
      </c>
      <c r="C970">
        <v>47.189999</v>
      </c>
      <c r="D970">
        <v>45.224997999999999</v>
      </c>
      <c r="E970">
        <v>46.154998999999997</v>
      </c>
      <c r="F970">
        <v>46.154998999999997</v>
      </c>
      <c r="G970">
        <v>2227900</v>
      </c>
    </row>
    <row r="971" spans="1:7" x14ac:dyDescent="0.25">
      <c r="A971" s="20">
        <v>42228</v>
      </c>
      <c r="B971">
        <v>43.709999000000003</v>
      </c>
      <c r="C971">
        <v>46.564999</v>
      </c>
      <c r="D971">
        <v>42.84</v>
      </c>
      <c r="E971">
        <v>46.220001000000003</v>
      </c>
      <c r="F971">
        <v>46.220001000000003</v>
      </c>
      <c r="G971">
        <v>5801800</v>
      </c>
    </row>
    <row r="972" spans="1:7" x14ac:dyDescent="0.25">
      <c r="A972" s="20">
        <v>42229</v>
      </c>
      <c r="B972">
        <v>46.665000999999997</v>
      </c>
      <c r="C972">
        <v>47.395000000000003</v>
      </c>
      <c r="D972">
        <v>45.709999000000003</v>
      </c>
      <c r="E972">
        <v>46.720001000000003</v>
      </c>
      <c r="F972">
        <v>46.720001000000003</v>
      </c>
      <c r="G972">
        <v>1797400</v>
      </c>
    </row>
    <row r="973" spans="1:7" x14ac:dyDescent="0.25">
      <c r="A973" s="20">
        <v>42230</v>
      </c>
      <c r="B973">
        <v>46.91</v>
      </c>
      <c r="C973">
        <v>47.255001</v>
      </c>
      <c r="D973">
        <v>46.130001</v>
      </c>
      <c r="E973">
        <v>46.830002</v>
      </c>
      <c r="F973">
        <v>46.830002</v>
      </c>
      <c r="G973">
        <v>1208800</v>
      </c>
    </row>
    <row r="974" spans="1:7" x14ac:dyDescent="0.25">
      <c r="A974" s="20">
        <v>42233</v>
      </c>
      <c r="B974">
        <v>46.375</v>
      </c>
      <c r="C974">
        <v>47.490001999999997</v>
      </c>
      <c r="D974">
        <v>45.904998999999997</v>
      </c>
      <c r="E974">
        <v>47.395000000000003</v>
      </c>
      <c r="F974">
        <v>47.395000000000003</v>
      </c>
      <c r="G974">
        <v>1897600</v>
      </c>
    </row>
    <row r="975" spans="1:7" x14ac:dyDescent="0.25">
      <c r="A975" s="20">
        <v>42234</v>
      </c>
      <c r="B975">
        <v>47.215000000000003</v>
      </c>
      <c r="C975">
        <v>47.639999000000003</v>
      </c>
      <c r="D975">
        <v>46.575001</v>
      </c>
      <c r="E975">
        <v>46.834999000000003</v>
      </c>
      <c r="F975">
        <v>46.834999000000003</v>
      </c>
      <c r="G975">
        <v>1142000</v>
      </c>
    </row>
    <row r="976" spans="1:7" x14ac:dyDescent="0.25">
      <c r="A976" s="20">
        <v>42235</v>
      </c>
      <c r="B976">
        <v>46.174999</v>
      </c>
      <c r="C976">
        <v>47.354999999999997</v>
      </c>
      <c r="D976">
        <v>44.790000999999997</v>
      </c>
      <c r="E976">
        <v>45.924999</v>
      </c>
      <c r="F976">
        <v>45.924999</v>
      </c>
      <c r="G976">
        <v>2557000</v>
      </c>
    </row>
    <row r="977" spans="1:7" x14ac:dyDescent="0.25">
      <c r="A977" s="20">
        <v>42236</v>
      </c>
      <c r="B977">
        <v>44.009998000000003</v>
      </c>
      <c r="C977">
        <v>44.610000999999997</v>
      </c>
      <c r="D977">
        <v>41.73</v>
      </c>
      <c r="E977">
        <v>42.084999000000003</v>
      </c>
      <c r="F977">
        <v>42.084999000000003</v>
      </c>
      <c r="G977">
        <v>3289700</v>
      </c>
    </row>
    <row r="978" spans="1:7" x14ac:dyDescent="0.25">
      <c r="A978" s="20">
        <v>42237</v>
      </c>
      <c r="B978">
        <v>39.805</v>
      </c>
      <c r="C978">
        <v>40.950001</v>
      </c>
      <c r="D978">
        <v>35.165000999999997</v>
      </c>
      <c r="E978">
        <v>35.195</v>
      </c>
      <c r="F978">
        <v>35.195</v>
      </c>
      <c r="G978">
        <v>7865500</v>
      </c>
    </row>
    <row r="979" spans="1:7" x14ac:dyDescent="0.25">
      <c r="A979" s="20">
        <v>42240</v>
      </c>
      <c r="B979">
        <v>24.209999</v>
      </c>
      <c r="C979">
        <v>33.599997999999999</v>
      </c>
      <c r="D979">
        <v>22.85</v>
      </c>
      <c r="E979">
        <v>28.870000999999998</v>
      </c>
      <c r="F979">
        <v>28.870000999999998</v>
      </c>
      <c r="G979">
        <v>11526900</v>
      </c>
    </row>
    <row r="980" spans="1:7" x14ac:dyDescent="0.25">
      <c r="A980" s="20">
        <v>42241</v>
      </c>
      <c r="B980">
        <v>30.370000999999998</v>
      </c>
      <c r="C980">
        <v>30.42</v>
      </c>
      <c r="D980">
        <v>25.51</v>
      </c>
      <c r="E980">
        <v>25.58</v>
      </c>
      <c r="F980">
        <v>25.58</v>
      </c>
      <c r="G980">
        <v>7393200</v>
      </c>
    </row>
    <row r="981" spans="1:7" x14ac:dyDescent="0.25">
      <c r="A981" s="20">
        <v>42242</v>
      </c>
      <c r="B981">
        <v>27.76</v>
      </c>
      <c r="C981">
        <v>28.285</v>
      </c>
      <c r="D981">
        <v>24.924999</v>
      </c>
      <c r="E981">
        <v>28.01</v>
      </c>
      <c r="F981">
        <v>28.01</v>
      </c>
      <c r="G981">
        <v>9725800</v>
      </c>
    </row>
    <row r="982" spans="1:7" x14ac:dyDescent="0.25">
      <c r="A982" s="20">
        <v>42243</v>
      </c>
      <c r="B982">
        <v>29.120000999999998</v>
      </c>
      <c r="C982">
        <v>29.18</v>
      </c>
      <c r="D982">
        <v>25.690000999999999</v>
      </c>
      <c r="E982">
        <v>27.4</v>
      </c>
      <c r="F982">
        <v>27.4</v>
      </c>
      <c r="G982">
        <v>8551500</v>
      </c>
    </row>
    <row r="983" spans="1:7" x14ac:dyDescent="0.25">
      <c r="A983" s="20">
        <v>42244</v>
      </c>
      <c r="B983">
        <v>26.52</v>
      </c>
      <c r="C983">
        <v>26.889999</v>
      </c>
      <c r="D983">
        <v>24.704999999999998</v>
      </c>
      <c r="E983">
        <v>26.059999000000001</v>
      </c>
      <c r="F983">
        <v>26.059999000000001</v>
      </c>
      <c r="G983">
        <v>5482200</v>
      </c>
    </row>
    <row r="984" spans="1:7" x14ac:dyDescent="0.25">
      <c r="A984" s="20">
        <v>42247</v>
      </c>
      <c r="B984">
        <v>25.74</v>
      </c>
      <c r="C984">
        <v>26.08</v>
      </c>
      <c r="D984">
        <v>24.83</v>
      </c>
      <c r="E984">
        <v>25.030000999999999</v>
      </c>
      <c r="F984">
        <v>25.030000999999999</v>
      </c>
      <c r="G984">
        <v>4517500</v>
      </c>
    </row>
    <row r="985" spans="1:7" x14ac:dyDescent="0.25">
      <c r="A985" s="20">
        <v>42248</v>
      </c>
      <c r="B985">
        <v>22.75</v>
      </c>
      <c r="C985">
        <v>23.49</v>
      </c>
      <c r="D985">
        <v>20.815000999999999</v>
      </c>
      <c r="E985">
        <v>21.440000999999999</v>
      </c>
      <c r="F985">
        <v>21.440000999999999</v>
      </c>
      <c r="G985">
        <v>20560200</v>
      </c>
    </row>
    <row r="986" spans="1:7" x14ac:dyDescent="0.25">
      <c r="A986" s="20">
        <v>42249</v>
      </c>
      <c r="B986">
        <v>22.780000999999999</v>
      </c>
      <c r="C986">
        <v>23.945</v>
      </c>
      <c r="D986">
        <v>21.959999</v>
      </c>
      <c r="E986">
        <v>23.945</v>
      </c>
      <c r="F986">
        <v>23.945</v>
      </c>
      <c r="G986">
        <v>14576200</v>
      </c>
    </row>
    <row r="987" spans="1:7" x14ac:dyDescent="0.25">
      <c r="A987" s="20">
        <v>42250</v>
      </c>
      <c r="B987">
        <v>24.635000000000002</v>
      </c>
      <c r="C987">
        <v>25.629999000000002</v>
      </c>
      <c r="D987">
        <v>23.280000999999999</v>
      </c>
      <c r="E987">
        <v>23.959999</v>
      </c>
      <c r="F987">
        <v>23.959999</v>
      </c>
      <c r="G987">
        <v>12413400</v>
      </c>
    </row>
    <row r="988" spans="1:7" x14ac:dyDescent="0.25">
      <c r="A988" s="20">
        <v>42251</v>
      </c>
      <c r="B988">
        <v>22.84</v>
      </c>
      <c r="C988">
        <v>23.4</v>
      </c>
      <c r="D988">
        <v>21.639999</v>
      </c>
      <c r="E988">
        <v>22.200001</v>
      </c>
      <c r="F988">
        <v>22.200001</v>
      </c>
      <c r="G988">
        <v>12506100</v>
      </c>
    </row>
    <row r="989" spans="1:7" x14ac:dyDescent="0.25">
      <c r="A989" s="20">
        <v>42255</v>
      </c>
      <c r="B989">
        <v>23.5</v>
      </c>
      <c r="C989">
        <v>24.190000999999999</v>
      </c>
      <c r="D989">
        <v>23.215</v>
      </c>
      <c r="E989">
        <v>24.114999999999998</v>
      </c>
      <c r="F989">
        <v>24.114999999999998</v>
      </c>
      <c r="G989">
        <v>7181700</v>
      </c>
    </row>
    <row r="990" spans="1:7" x14ac:dyDescent="0.25">
      <c r="A990" s="20">
        <v>42256</v>
      </c>
      <c r="B990">
        <v>25.434999000000001</v>
      </c>
      <c r="C990">
        <v>25.454999999999998</v>
      </c>
      <c r="D990">
        <v>23.360001</v>
      </c>
      <c r="E990">
        <v>23.540001</v>
      </c>
      <c r="F990">
        <v>23.540001</v>
      </c>
      <c r="G990">
        <v>11662400</v>
      </c>
    </row>
    <row r="991" spans="1:7" x14ac:dyDescent="0.25">
      <c r="A991" s="20">
        <v>42257</v>
      </c>
      <c r="B991">
        <v>22.844999000000001</v>
      </c>
      <c r="C991">
        <v>24.139999</v>
      </c>
      <c r="D991">
        <v>22.73</v>
      </c>
      <c r="E991">
        <v>24.139999</v>
      </c>
      <c r="F991">
        <v>24.139999</v>
      </c>
      <c r="G991">
        <v>21823000</v>
      </c>
    </row>
    <row r="992" spans="1:7" x14ac:dyDescent="0.25">
      <c r="A992" s="20">
        <v>42258</v>
      </c>
      <c r="B992">
        <v>24</v>
      </c>
      <c r="C992">
        <v>24.715</v>
      </c>
      <c r="D992">
        <v>23.584999</v>
      </c>
      <c r="E992">
        <v>24.690000999999999</v>
      </c>
      <c r="F992">
        <v>24.690000999999999</v>
      </c>
      <c r="G992">
        <v>9534600</v>
      </c>
    </row>
    <row r="993" spans="1:7" x14ac:dyDescent="0.25">
      <c r="A993" s="20">
        <v>42261</v>
      </c>
      <c r="B993">
        <v>24.77</v>
      </c>
      <c r="C993">
        <v>24.77</v>
      </c>
      <c r="D993">
        <v>24.105</v>
      </c>
      <c r="E993">
        <v>24.635000000000002</v>
      </c>
      <c r="F993">
        <v>24.635000000000002</v>
      </c>
      <c r="G993">
        <v>3858500</v>
      </c>
    </row>
    <row r="994" spans="1:7" x14ac:dyDescent="0.25">
      <c r="A994" s="20">
        <v>42262</v>
      </c>
      <c r="B994">
        <v>25.030000999999999</v>
      </c>
      <c r="C994">
        <v>27.190000999999999</v>
      </c>
      <c r="D994">
        <v>24.834999</v>
      </c>
      <c r="E994">
        <v>27.135000000000002</v>
      </c>
      <c r="F994">
        <v>27.135000000000002</v>
      </c>
      <c r="G994">
        <v>6859300</v>
      </c>
    </row>
    <row r="995" spans="1:7" x14ac:dyDescent="0.25">
      <c r="A995" s="20">
        <v>42263</v>
      </c>
      <c r="B995">
        <v>28.114999999999998</v>
      </c>
      <c r="C995">
        <v>28.855</v>
      </c>
      <c r="D995">
        <v>27.204999999999998</v>
      </c>
      <c r="E995">
        <v>28.76</v>
      </c>
      <c r="F995">
        <v>28.76</v>
      </c>
      <c r="G995">
        <v>6306400</v>
      </c>
    </row>
    <row r="996" spans="1:7" x14ac:dyDescent="0.25">
      <c r="A996" s="20">
        <v>42264</v>
      </c>
      <c r="B996">
        <v>28.764999</v>
      </c>
      <c r="C996">
        <v>31.415001</v>
      </c>
      <c r="D996">
        <v>28.040001</v>
      </c>
      <c r="E996">
        <v>28.75</v>
      </c>
      <c r="F996">
        <v>28.75</v>
      </c>
      <c r="G996">
        <v>9126100</v>
      </c>
    </row>
    <row r="997" spans="1:7" x14ac:dyDescent="0.25">
      <c r="A997" s="20">
        <v>42265</v>
      </c>
      <c r="B997">
        <v>26</v>
      </c>
      <c r="C997">
        <v>27.01</v>
      </c>
      <c r="D997">
        <v>24.995000999999998</v>
      </c>
      <c r="E997">
        <v>25.389999</v>
      </c>
      <c r="F997">
        <v>25.389999</v>
      </c>
      <c r="G997">
        <v>9205000</v>
      </c>
    </row>
    <row r="998" spans="1:7" x14ac:dyDescent="0.25">
      <c r="A998" s="20">
        <v>42268</v>
      </c>
      <c r="B998">
        <v>26.184999000000001</v>
      </c>
      <c r="C998">
        <v>27.18</v>
      </c>
      <c r="D998">
        <v>25.875</v>
      </c>
      <c r="E998">
        <v>27.145</v>
      </c>
      <c r="F998">
        <v>27.145</v>
      </c>
      <c r="G998">
        <v>4894800</v>
      </c>
    </row>
    <row r="999" spans="1:7" x14ac:dyDescent="0.25">
      <c r="A999" s="20">
        <v>42269</v>
      </c>
      <c r="B999">
        <v>25.575001</v>
      </c>
      <c r="C999">
        <v>26</v>
      </c>
      <c r="D999">
        <v>23.834999</v>
      </c>
      <c r="E999">
        <v>25.35</v>
      </c>
      <c r="F999">
        <v>25.35</v>
      </c>
      <c r="G999">
        <v>7766700</v>
      </c>
    </row>
    <row r="1000" spans="1:7" x14ac:dyDescent="0.25">
      <c r="A1000" s="20">
        <v>42270</v>
      </c>
      <c r="B1000">
        <v>25.264999</v>
      </c>
      <c r="C1000">
        <v>26.09</v>
      </c>
      <c r="D1000">
        <v>24.93</v>
      </c>
      <c r="E1000">
        <v>25.82</v>
      </c>
      <c r="F1000">
        <v>25.82</v>
      </c>
      <c r="G1000">
        <v>4284900</v>
      </c>
    </row>
    <row r="1001" spans="1:7" x14ac:dyDescent="0.25">
      <c r="A1001" s="20">
        <v>42271</v>
      </c>
      <c r="B1001">
        <v>24.620000999999998</v>
      </c>
      <c r="C1001">
        <v>25.364999999999998</v>
      </c>
      <c r="D1001">
        <v>23.290001</v>
      </c>
      <c r="E1001">
        <v>25.195</v>
      </c>
      <c r="F1001">
        <v>25.195</v>
      </c>
      <c r="G1001">
        <v>9938400</v>
      </c>
    </row>
    <row r="1002" spans="1:7" x14ac:dyDescent="0.25">
      <c r="A1002" s="20">
        <v>42272</v>
      </c>
      <c r="B1002">
        <v>26.15</v>
      </c>
      <c r="C1002">
        <v>26.18</v>
      </c>
      <c r="D1002">
        <v>23.91</v>
      </c>
      <c r="E1002">
        <v>24.545000000000002</v>
      </c>
      <c r="F1002">
        <v>24.545000000000002</v>
      </c>
      <c r="G1002">
        <v>6994400</v>
      </c>
    </row>
    <row r="1003" spans="1:7" x14ac:dyDescent="0.25">
      <c r="A1003" s="20">
        <v>42275</v>
      </c>
      <c r="B1003">
        <v>23.665001</v>
      </c>
      <c r="C1003">
        <v>23.875</v>
      </c>
      <c r="D1003">
        <v>22.129999000000002</v>
      </c>
      <c r="E1003">
        <v>22.780000999999999</v>
      </c>
      <c r="F1003">
        <v>22.780000999999999</v>
      </c>
      <c r="G1003">
        <v>7957800</v>
      </c>
    </row>
    <row r="1004" spans="1:7" x14ac:dyDescent="0.25">
      <c r="A1004" s="20">
        <v>42276</v>
      </c>
      <c r="B1004">
        <v>23.049999</v>
      </c>
      <c r="C1004">
        <v>23.614999999999998</v>
      </c>
      <c r="D1004">
        <v>22.204999999999998</v>
      </c>
      <c r="E1004">
        <v>22.745000999999998</v>
      </c>
      <c r="F1004">
        <v>22.745000999999998</v>
      </c>
      <c r="G1004">
        <v>7727500</v>
      </c>
    </row>
    <row r="1005" spans="1:7" x14ac:dyDescent="0.25">
      <c r="A1005" s="20">
        <v>42277</v>
      </c>
      <c r="B1005">
        <v>23.75</v>
      </c>
      <c r="C1005">
        <v>23.99</v>
      </c>
      <c r="D1005">
        <v>23.15</v>
      </c>
      <c r="E1005">
        <v>23.82</v>
      </c>
      <c r="F1005">
        <v>23.82</v>
      </c>
      <c r="G1005">
        <v>4165400</v>
      </c>
    </row>
    <row r="1006" spans="1:7" x14ac:dyDescent="0.25">
      <c r="A1006" s="20">
        <v>42278</v>
      </c>
      <c r="B1006">
        <v>23.82</v>
      </c>
      <c r="C1006">
        <v>24.120000999999998</v>
      </c>
      <c r="D1006">
        <v>23.045000000000002</v>
      </c>
      <c r="E1006">
        <v>24.114999999999998</v>
      </c>
      <c r="F1006">
        <v>24.114999999999998</v>
      </c>
      <c r="G1006">
        <v>9938400</v>
      </c>
    </row>
    <row r="1007" spans="1:7" x14ac:dyDescent="0.25">
      <c r="A1007" s="20">
        <v>42279</v>
      </c>
      <c r="B1007">
        <v>23.17</v>
      </c>
      <c r="C1007">
        <v>25.375</v>
      </c>
      <c r="D1007">
        <v>22.924999</v>
      </c>
      <c r="E1007">
        <v>25.375</v>
      </c>
      <c r="F1007">
        <v>25.375</v>
      </c>
      <c r="G1007">
        <v>10829000</v>
      </c>
    </row>
    <row r="1008" spans="1:7" x14ac:dyDescent="0.25">
      <c r="A1008" s="20">
        <v>42282</v>
      </c>
      <c r="B1008">
        <v>25.860001</v>
      </c>
      <c r="C1008">
        <v>26.975000000000001</v>
      </c>
      <c r="D1008">
        <v>25.815000999999999</v>
      </c>
      <c r="E1008">
        <v>26.825001</v>
      </c>
      <c r="F1008">
        <v>26.825001</v>
      </c>
      <c r="G1008">
        <v>8837800</v>
      </c>
    </row>
    <row r="1009" spans="1:7" x14ac:dyDescent="0.25">
      <c r="A1009" s="20">
        <v>42283</v>
      </c>
      <c r="B1009">
        <v>26.870000999999998</v>
      </c>
      <c r="C1009">
        <v>27.274999999999999</v>
      </c>
      <c r="D1009">
        <v>26.075001</v>
      </c>
      <c r="E1009">
        <v>26.5</v>
      </c>
      <c r="F1009">
        <v>26.5</v>
      </c>
      <c r="G1009">
        <v>7353800</v>
      </c>
    </row>
    <row r="1010" spans="1:7" x14ac:dyDescent="0.25">
      <c r="A1010" s="20">
        <v>42284</v>
      </c>
      <c r="B1010">
        <v>26.825001</v>
      </c>
      <c r="C1010">
        <v>27.200001</v>
      </c>
      <c r="D1010">
        <v>26.225000000000001</v>
      </c>
      <c r="E1010">
        <v>27.1</v>
      </c>
      <c r="F1010">
        <v>27.1</v>
      </c>
      <c r="G1010">
        <v>5681000</v>
      </c>
    </row>
    <row r="1011" spans="1:7" x14ac:dyDescent="0.25">
      <c r="A1011" s="20">
        <v>42285</v>
      </c>
      <c r="B1011">
        <v>27.190000999999999</v>
      </c>
      <c r="C1011">
        <v>28.774999999999999</v>
      </c>
      <c r="D1011">
        <v>26.879999000000002</v>
      </c>
      <c r="E1011">
        <v>28.440000999999999</v>
      </c>
      <c r="F1011">
        <v>28.440000999999999</v>
      </c>
      <c r="G1011">
        <v>11313800</v>
      </c>
    </row>
    <row r="1012" spans="1:7" x14ac:dyDescent="0.25">
      <c r="A1012" s="20">
        <v>42286</v>
      </c>
      <c r="B1012">
        <v>28.540001</v>
      </c>
      <c r="C1012">
        <v>28.84</v>
      </c>
      <c r="D1012">
        <v>27.59</v>
      </c>
      <c r="E1012">
        <v>28.440000999999999</v>
      </c>
      <c r="F1012">
        <v>28.440000999999999</v>
      </c>
      <c r="G1012">
        <v>10413400</v>
      </c>
    </row>
    <row r="1013" spans="1:7" x14ac:dyDescent="0.25">
      <c r="A1013" s="20">
        <v>42289</v>
      </c>
      <c r="B1013">
        <v>28.51</v>
      </c>
      <c r="C1013">
        <v>30.48</v>
      </c>
      <c r="D1013">
        <v>28.25</v>
      </c>
      <c r="E1013">
        <v>30.204999999999998</v>
      </c>
      <c r="F1013">
        <v>30.204999999999998</v>
      </c>
      <c r="G1013">
        <v>8532400</v>
      </c>
    </row>
    <row r="1014" spans="1:7" x14ac:dyDescent="0.25">
      <c r="A1014" s="20">
        <v>42290</v>
      </c>
      <c r="B1014">
        <v>29.459999</v>
      </c>
      <c r="C1014">
        <v>30.549999</v>
      </c>
      <c r="D1014">
        <v>28.315000999999999</v>
      </c>
      <c r="E1014">
        <v>28.504999000000002</v>
      </c>
      <c r="F1014">
        <v>28.504999000000002</v>
      </c>
      <c r="G1014">
        <v>11223200</v>
      </c>
    </row>
    <row r="1015" spans="1:7" x14ac:dyDescent="0.25">
      <c r="A1015" s="20">
        <v>42291</v>
      </c>
      <c r="B1015">
        <v>28.139999</v>
      </c>
      <c r="C1015">
        <v>28.690000999999999</v>
      </c>
      <c r="D1015">
        <v>27.120000999999998</v>
      </c>
      <c r="E1015">
        <v>27.84</v>
      </c>
      <c r="F1015">
        <v>27.84</v>
      </c>
      <c r="G1015">
        <v>8997600</v>
      </c>
    </row>
    <row r="1016" spans="1:7" x14ac:dyDescent="0.25">
      <c r="A1016" s="20">
        <v>42292</v>
      </c>
      <c r="B1016">
        <v>28.454999999999998</v>
      </c>
      <c r="C1016">
        <v>29.98</v>
      </c>
      <c r="D1016">
        <v>28.174999</v>
      </c>
      <c r="E1016">
        <v>29.85</v>
      </c>
      <c r="F1016">
        <v>29.85</v>
      </c>
      <c r="G1016">
        <v>8320000</v>
      </c>
    </row>
    <row r="1017" spans="1:7" x14ac:dyDescent="0.25">
      <c r="A1017" s="20">
        <v>42293</v>
      </c>
      <c r="B1017">
        <v>30.280000999999999</v>
      </c>
      <c r="C1017">
        <v>30.325001</v>
      </c>
      <c r="D1017">
        <v>28.924999</v>
      </c>
      <c r="E1017">
        <v>30.08</v>
      </c>
      <c r="F1017">
        <v>30.08</v>
      </c>
      <c r="G1017">
        <v>8842000</v>
      </c>
    </row>
    <row r="1018" spans="1:7" x14ac:dyDescent="0.25">
      <c r="A1018" s="20">
        <v>42296</v>
      </c>
      <c r="B1018">
        <v>30.004999000000002</v>
      </c>
      <c r="C1018">
        <v>32.299999</v>
      </c>
      <c r="D1018">
        <v>29.889999</v>
      </c>
      <c r="E1018">
        <v>32.25</v>
      </c>
      <c r="F1018">
        <v>32.25</v>
      </c>
      <c r="G1018">
        <v>9595800</v>
      </c>
    </row>
    <row r="1019" spans="1:7" x14ac:dyDescent="0.25">
      <c r="A1019" s="20">
        <v>42297</v>
      </c>
      <c r="B1019">
        <v>31.85</v>
      </c>
      <c r="C1019">
        <v>32.369999</v>
      </c>
      <c r="D1019">
        <v>30.465</v>
      </c>
      <c r="E1019">
        <v>30.985001</v>
      </c>
      <c r="F1019">
        <v>30.985001</v>
      </c>
      <c r="G1019">
        <v>9491000</v>
      </c>
    </row>
    <row r="1020" spans="1:7" x14ac:dyDescent="0.25">
      <c r="A1020" s="20">
        <v>42298</v>
      </c>
      <c r="B1020">
        <v>31.299999</v>
      </c>
      <c r="C1020">
        <v>31.639999</v>
      </c>
      <c r="D1020">
        <v>28.719999000000001</v>
      </c>
      <c r="E1020">
        <v>28.879999000000002</v>
      </c>
      <c r="F1020">
        <v>28.879999000000002</v>
      </c>
      <c r="G1020">
        <v>9094200</v>
      </c>
    </row>
    <row r="1021" spans="1:7" x14ac:dyDescent="0.25">
      <c r="A1021" s="20">
        <v>42299</v>
      </c>
      <c r="B1021">
        <v>29.5</v>
      </c>
      <c r="C1021">
        <v>31.33</v>
      </c>
      <c r="D1021">
        <v>29.5</v>
      </c>
      <c r="E1021">
        <v>31.274999999999999</v>
      </c>
      <c r="F1021">
        <v>31.274999999999999</v>
      </c>
      <c r="G1021">
        <v>4778400</v>
      </c>
    </row>
    <row r="1022" spans="1:7" x14ac:dyDescent="0.25">
      <c r="A1022" s="20">
        <v>42300</v>
      </c>
      <c r="B1022">
        <v>32</v>
      </c>
      <c r="C1022">
        <v>32.07</v>
      </c>
      <c r="D1022">
        <v>30.245000999999998</v>
      </c>
      <c r="E1022">
        <v>30.860001</v>
      </c>
      <c r="F1022">
        <v>30.860001</v>
      </c>
      <c r="G1022">
        <v>5431800</v>
      </c>
    </row>
    <row r="1023" spans="1:7" x14ac:dyDescent="0.25">
      <c r="A1023" s="20">
        <v>42303</v>
      </c>
      <c r="B1023">
        <v>30.434999000000001</v>
      </c>
      <c r="C1023">
        <v>30.84</v>
      </c>
      <c r="D1023">
        <v>29.799999</v>
      </c>
      <c r="E1023">
        <v>29.875</v>
      </c>
      <c r="F1023">
        <v>29.875</v>
      </c>
      <c r="G1023">
        <v>3044300</v>
      </c>
    </row>
    <row r="1024" spans="1:7" x14ac:dyDescent="0.25">
      <c r="A1024" s="20">
        <v>42304</v>
      </c>
      <c r="B1024">
        <v>29.48</v>
      </c>
      <c r="C1024">
        <v>30.58</v>
      </c>
      <c r="D1024">
        <v>29.424999</v>
      </c>
      <c r="E1024">
        <v>30.459999</v>
      </c>
      <c r="F1024">
        <v>30.459999</v>
      </c>
      <c r="G1024">
        <v>3514000</v>
      </c>
    </row>
    <row r="1025" spans="1:7" x14ac:dyDescent="0.25">
      <c r="A1025" s="20">
        <v>42305</v>
      </c>
      <c r="B1025">
        <v>30.57</v>
      </c>
      <c r="C1025">
        <v>31.434999000000001</v>
      </c>
      <c r="D1025">
        <v>29.57</v>
      </c>
      <c r="E1025">
        <v>31.360001</v>
      </c>
      <c r="F1025">
        <v>31.360001</v>
      </c>
      <c r="G1025">
        <v>4082000</v>
      </c>
    </row>
    <row r="1026" spans="1:7" x14ac:dyDescent="0.25">
      <c r="A1026" s="20">
        <v>42306</v>
      </c>
      <c r="B1026">
        <v>30.844999000000001</v>
      </c>
      <c r="C1026">
        <v>31.24</v>
      </c>
      <c r="D1026">
        <v>30.299999</v>
      </c>
      <c r="E1026">
        <v>30.93</v>
      </c>
      <c r="F1026">
        <v>30.93</v>
      </c>
      <c r="G1026">
        <v>3211800</v>
      </c>
    </row>
    <row r="1027" spans="1:7" x14ac:dyDescent="0.25">
      <c r="A1027" s="20">
        <v>42307</v>
      </c>
      <c r="B1027">
        <v>30.870000999999998</v>
      </c>
      <c r="C1027">
        <v>31.285</v>
      </c>
      <c r="D1027">
        <v>30.389999</v>
      </c>
      <c r="E1027">
        <v>30.424999</v>
      </c>
      <c r="F1027">
        <v>30.424999</v>
      </c>
      <c r="G1027">
        <v>5061800</v>
      </c>
    </row>
    <row r="1028" spans="1:7" x14ac:dyDescent="0.25">
      <c r="A1028" s="20">
        <v>42310</v>
      </c>
      <c r="B1028">
        <v>30.48</v>
      </c>
      <c r="C1028">
        <v>32.224997999999999</v>
      </c>
      <c r="D1028">
        <v>30.389999</v>
      </c>
      <c r="E1028">
        <v>31.99</v>
      </c>
      <c r="F1028">
        <v>31.99</v>
      </c>
      <c r="G1028">
        <v>5565600</v>
      </c>
    </row>
    <row r="1029" spans="1:7" x14ac:dyDescent="0.25">
      <c r="A1029" s="20">
        <v>42311</v>
      </c>
      <c r="B1029">
        <v>31.635000000000002</v>
      </c>
      <c r="C1029">
        <v>32.185001</v>
      </c>
      <c r="D1029">
        <v>31.190000999999999</v>
      </c>
      <c r="E1029">
        <v>31.370000999999998</v>
      </c>
      <c r="F1029">
        <v>31.370000999999998</v>
      </c>
      <c r="G1029">
        <v>2705000</v>
      </c>
    </row>
    <row r="1030" spans="1:7" x14ac:dyDescent="0.25">
      <c r="A1030" s="20">
        <v>42312</v>
      </c>
      <c r="B1030">
        <v>31.57</v>
      </c>
      <c r="C1030">
        <v>31.690000999999999</v>
      </c>
      <c r="D1030">
        <v>30.049999</v>
      </c>
      <c r="E1030">
        <v>30.344999000000001</v>
      </c>
      <c r="F1030">
        <v>30.344999000000001</v>
      </c>
      <c r="G1030">
        <v>3082800</v>
      </c>
    </row>
    <row r="1031" spans="1:7" x14ac:dyDescent="0.25">
      <c r="A1031" s="20">
        <v>42313</v>
      </c>
      <c r="B1031">
        <v>30.389999</v>
      </c>
      <c r="C1031">
        <v>31.075001</v>
      </c>
      <c r="D1031">
        <v>29.82</v>
      </c>
      <c r="E1031">
        <v>30.950001</v>
      </c>
      <c r="F1031">
        <v>30.950001</v>
      </c>
      <c r="G1031">
        <v>6054600</v>
      </c>
    </row>
    <row r="1032" spans="1:7" x14ac:dyDescent="0.25">
      <c r="A1032" s="20">
        <v>42314</v>
      </c>
      <c r="B1032">
        <v>30.934999000000001</v>
      </c>
      <c r="C1032">
        <v>31.635000000000002</v>
      </c>
      <c r="D1032">
        <v>30.174999</v>
      </c>
      <c r="E1032">
        <v>31.594999000000001</v>
      </c>
      <c r="F1032">
        <v>31.594999000000001</v>
      </c>
      <c r="G1032">
        <v>7062600</v>
      </c>
    </row>
    <row r="1033" spans="1:7" x14ac:dyDescent="0.25">
      <c r="A1033" s="20">
        <v>42317</v>
      </c>
      <c r="B1033">
        <v>31.424999</v>
      </c>
      <c r="C1033">
        <v>31.575001</v>
      </c>
      <c r="D1033">
        <v>29.34</v>
      </c>
      <c r="E1033">
        <v>29.870000999999998</v>
      </c>
      <c r="F1033">
        <v>29.870000999999998</v>
      </c>
      <c r="G1033">
        <v>9235200</v>
      </c>
    </row>
    <row r="1034" spans="1:7" x14ac:dyDescent="0.25">
      <c r="A1034" s="20">
        <v>42318</v>
      </c>
      <c r="B1034">
        <v>29.5</v>
      </c>
      <c r="C1034">
        <v>30.85</v>
      </c>
      <c r="D1034">
        <v>29.364999999999998</v>
      </c>
      <c r="E1034">
        <v>30.700001</v>
      </c>
      <c r="F1034">
        <v>30.700001</v>
      </c>
      <c r="G1034">
        <v>4697600</v>
      </c>
    </row>
    <row r="1035" spans="1:7" x14ac:dyDescent="0.25">
      <c r="A1035" s="20">
        <v>42319</v>
      </c>
      <c r="B1035">
        <v>30.91</v>
      </c>
      <c r="C1035">
        <v>30.985001</v>
      </c>
      <c r="D1035">
        <v>29.99</v>
      </c>
      <c r="E1035">
        <v>29.99</v>
      </c>
      <c r="F1035">
        <v>29.99</v>
      </c>
      <c r="G1035">
        <v>5647800</v>
      </c>
    </row>
    <row r="1036" spans="1:7" x14ac:dyDescent="0.25">
      <c r="A1036" s="20">
        <v>42320</v>
      </c>
      <c r="B1036">
        <v>29.200001</v>
      </c>
      <c r="C1036">
        <v>29.555</v>
      </c>
      <c r="D1036">
        <v>27.290001</v>
      </c>
      <c r="E1036">
        <v>27.370000999999998</v>
      </c>
      <c r="F1036">
        <v>27.370000999999998</v>
      </c>
      <c r="G1036">
        <v>10510000</v>
      </c>
    </row>
    <row r="1037" spans="1:7" x14ac:dyDescent="0.25">
      <c r="A1037" s="20">
        <v>42321</v>
      </c>
      <c r="B1037">
        <v>27.23</v>
      </c>
      <c r="C1037">
        <v>27.424999</v>
      </c>
      <c r="D1037">
        <v>25.360001</v>
      </c>
      <c r="E1037">
        <v>25.48</v>
      </c>
      <c r="F1037">
        <v>25.48</v>
      </c>
      <c r="G1037">
        <v>13475200</v>
      </c>
    </row>
    <row r="1038" spans="1:7" x14ac:dyDescent="0.25">
      <c r="A1038" s="20">
        <v>42324</v>
      </c>
      <c r="B1038">
        <v>25.59</v>
      </c>
      <c r="C1038">
        <v>28.139999</v>
      </c>
      <c r="D1038">
        <v>25.389999</v>
      </c>
      <c r="E1038">
        <v>28.08</v>
      </c>
      <c r="F1038">
        <v>28.08</v>
      </c>
      <c r="G1038">
        <v>12410600</v>
      </c>
    </row>
    <row r="1039" spans="1:7" x14ac:dyDescent="0.25">
      <c r="A1039" s="20">
        <v>42325</v>
      </c>
      <c r="B1039">
        <v>28.415001</v>
      </c>
      <c r="C1039">
        <v>28.549999</v>
      </c>
      <c r="D1039">
        <v>25.99</v>
      </c>
      <c r="E1039">
        <v>26.5</v>
      </c>
      <c r="F1039">
        <v>26.5</v>
      </c>
      <c r="G1039">
        <v>16134600</v>
      </c>
    </row>
    <row r="1040" spans="1:7" x14ac:dyDescent="0.25">
      <c r="A1040" s="20">
        <v>42326</v>
      </c>
      <c r="B1040">
        <v>27.07</v>
      </c>
      <c r="C1040">
        <v>28.424999</v>
      </c>
      <c r="D1040">
        <v>27.024999999999999</v>
      </c>
      <c r="E1040">
        <v>28.360001</v>
      </c>
      <c r="F1040">
        <v>28.360001</v>
      </c>
      <c r="G1040">
        <v>8380000</v>
      </c>
    </row>
    <row r="1041" spans="1:7" x14ac:dyDescent="0.25">
      <c r="A1041" s="20">
        <v>42327</v>
      </c>
      <c r="B1041">
        <v>28.129999000000002</v>
      </c>
      <c r="C1041">
        <v>28.254999000000002</v>
      </c>
      <c r="D1041">
        <v>27.055</v>
      </c>
      <c r="E1041">
        <v>27.415001</v>
      </c>
      <c r="F1041">
        <v>27.415001</v>
      </c>
      <c r="G1041">
        <v>6867800</v>
      </c>
    </row>
    <row r="1042" spans="1:7" x14ac:dyDescent="0.25">
      <c r="A1042" s="20">
        <v>42328</v>
      </c>
      <c r="B1042">
        <v>28.280000999999999</v>
      </c>
      <c r="C1042">
        <v>28.67</v>
      </c>
      <c r="D1042">
        <v>28.084999</v>
      </c>
      <c r="E1042">
        <v>28.325001</v>
      </c>
      <c r="F1042">
        <v>28.325001</v>
      </c>
      <c r="G1042">
        <v>6372200</v>
      </c>
    </row>
    <row r="1043" spans="1:7" x14ac:dyDescent="0.25">
      <c r="A1043" s="20">
        <v>42331</v>
      </c>
      <c r="B1043">
        <v>28.48</v>
      </c>
      <c r="C1043">
        <v>29.245000999999998</v>
      </c>
      <c r="D1043">
        <v>28.200001</v>
      </c>
      <c r="E1043">
        <v>29.08</v>
      </c>
      <c r="F1043">
        <v>29.08</v>
      </c>
      <c r="G1043">
        <v>6512600</v>
      </c>
    </row>
    <row r="1044" spans="1:7" x14ac:dyDescent="0.25">
      <c r="A1044" s="20">
        <v>42332</v>
      </c>
      <c r="B1044">
        <v>28.290001</v>
      </c>
      <c r="C1044">
        <v>29.245000999999998</v>
      </c>
      <c r="D1044">
        <v>27.915001</v>
      </c>
      <c r="E1044">
        <v>28.93</v>
      </c>
      <c r="F1044">
        <v>28.93</v>
      </c>
      <c r="G1044">
        <v>7224800</v>
      </c>
    </row>
    <row r="1045" spans="1:7" x14ac:dyDescent="0.25">
      <c r="A1045" s="20">
        <v>42333</v>
      </c>
      <c r="B1045">
        <v>28.98</v>
      </c>
      <c r="C1045">
        <v>29.469999000000001</v>
      </c>
      <c r="D1045">
        <v>28.75</v>
      </c>
      <c r="E1045">
        <v>29.32</v>
      </c>
      <c r="F1045">
        <v>29.32</v>
      </c>
      <c r="G1045">
        <v>4208600</v>
      </c>
    </row>
    <row r="1046" spans="1:7" x14ac:dyDescent="0.25">
      <c r="A1046" s="20">
        <v>42335</v>
      </c>
      <c r="B1046">
        <v>29.41</v>
      </c>
      <c r="C1046">
        <v>29.450001</v>
      </c>
      <c r="D1046">
        <v>28.954999999999998</v>
      </c>
      <c r="E1046">
        <v>29.040001</v>
      </c>
      <c r="F1046">
        <v>29.040001</v>
      </c>
      <c r="G1046">
        <v>1723200</v>
      </c>
    </row>
    <row r="1047" spans="1:7" x14ac:dyDescent="0.25">
      <c r="A1047" s="20">
        <v>42338</v>
      </c>
      <c r="B1047">
        <v>29.209999</v>
      </c>
      <c r="C1047">
        <v>29.415001</v>
      </c>
      <c r="D1047">
        <v>28.860001</v>
      </c>
      <c r="E1047">
        <v>29.209999</v>
      </c>
      <c r="F1047">
        <v>29.209999</v>
      </c>
      <c r="G1047">
        <v>6455600</v>
      </c>
    </row>
    <row r="1048" spans="1:7" x14ac:dyDescent="0.25">
      <c r="A1048" s="20">
        <v>42339</v>
      </c>
      <c r="B1048">
        <v>29.57</v>
      </c>
      <c r="C1048">
        <v>30.5</v>
      </c>
      <c r="D1048">
        <v>29.295000000000002</v>
      </c>
      <c r="E1048">
        <v>30.450001</v>
      </c>
      <c r="F1048">
        <v>30.450001</v>
      </c>
      <c r="G1048">
        <v>5365000</v>
      </c>
    </row>
    <row r="1049" spans="1:7" x14ac:dyDescent="0.25">
      <c r="A1049" s="20">
        <v>42340</v>
      </c>
      <c r="B1049">
        <v>30.33</v>
      </c>
      <c r="C1049">
        <v>30.895</v>
      </c>
      <c r="D1049">
        <v>29.014999</v>
      </c>
      <c r="E1049">
        <v>29.25</v>
      </c>
      <c r="F1049">
        <v>29.25</v>
      </c>
      <c r="G1049">
        <v>8987000</v>
      </c>
    </row>
    <row r="1050" spans="1:7" x14ac:dyDescent="0.25">
      <c r="A1050" s="20">
        <v>42341</v>
      </c>
      <c r="B1050">
        <v>29.774999999999999</v>
      </c>
      <c r="C1050">
        <v>29.950001</v>
      </c>
      <c r="D1050">
        <v>26.4</v>
      </c>
      <c r="E1050">
        <v>27.1</v>
      </c>
      <c r="F1050">
        <v>27.1</v>
      </c>
      <c r="G1050">
        <v>13464200</v>
      </c>
    </row>
    <row r="1051" spans="1:7" x14ac:dyDescent="0.25">
      <c r="A1051" s="20">
        <v>42342</v>
      </c>
      <c r="B1051">
        <v>27.98</v>
      </c>
      <c r="C1051">
        <v>29.715</v>
      </c>
      <c r="D1051">
        <v>27.754999000000002</v>
      </c>
      <c r="E1051">
        <v>29.704999999999998</v>
      </c>
      <c r="F1051">
        <v>29.704999999999998</v>
      </c>
      <c r="G1051">
        <v>10103400</v>
      </c>
    </row>
    <row r="1052" spans="1:7" x14ac:dyDescent="0.25">
      <c r="A1052" s="20">
        <v>42345</v>
      </c>
      <c r="B1052">
        <v>29.584999</v>
      </c>
      <c r="C1052">
        <v>29.605</v>
      </c>
      <c r="D1052">
        <v>27.889999</v>
      </c>
      <c r="E1052">
        <v>28.870000999999998</v>
      </c>
      <c r="F1052">
        <v>28.870000999999998</v>
      </c>
      <c r="G1052">
        <v>9557400</v>
      </c>
    </row>
    <row r="1053" spans="1:7" x14ac:dyDescent="0.25">
      <c r="A1053" s="20">
        <v>42346</v>
      </c>
      <c r="B1053">
        <v>27.695</v>
      </c>
      <c r="C1053">
        <v>28.725000000000001</v>
      </c>
      <c r="D1053">
        <v>27.299999</v>
      </c>
      <c r="E1053">
        <v>28.02</v>
      </c>
      <c r="F1053">
        <v>28.02</v>
      </c>
      <c r="G1053">
        <v>12349000</v>
      </c>
    </row>
    <row r="1054" spans="1:7" x14ac:dyDescent="0.25">
      <c r="A1054" s="20">
        <v>42347</v>
      </c>
      <c r="B1054">
        <v>27.639999</v>
      </c>
      <c r="C1054">
        <v>28.665001</v>
      </c>
      <c r="D1054">
        <v>26.040001</v>
      </c>
      <c r="E1054">
        <v>26.834999</v>
      </c>
      <c r="F1054">
        <v>26.834999</v>
      </c>
      <c r="G1054">
        <v>14266600</v>
      </c>
    </row>
    <row r="1055" spans="1:7" x14ac:dyDescent="0.25">
      <c r="A1055" s="20">
        <v>42348</v>
      </c>
      <c r="B1055">
        <v>26.684999000000001</v>
      </c>
      <c r="C1055">
        <v>27.43</v>
      </c>
      <c r="D1055">
        <v>26.190000999999999</v>
      </c>
      <c r="E1055">
        <v>26.495000999999998</v>
      </c>
      <c r="F1055">
        <v>26.495000999999998</v>
      </c>
      <c r="G1055">
        <v>9866800</v>
      </c>
    </row>
    <row r="1056" spans="1:7" x14ac:dyDescent="0.25">
      <c r="A1056" s="20">
        <v>42349</v>
      </c>
      <c r="B1056">
        <v>25.084999</v>
      </c>
      <c r="C1056">
        <v>25.4</v>
      </c>
      <c r="D1056">
        <v>22.024999999999999</v>
      </c>
      <c r="E1056">
        <v>22.57</v>
      </c>
      <c r="F1056">
        <v>22.57</v>
      </c>
      <c r="G1056">
        <v>9286000</v>
      </c>
    </row>
    <row r="1057" spans="1:7" x14ac:dyDescent="0.25">
      <c r="A1057" s="20">
        <v>42352</v>
      </c>
      <c r="B1057">
        <v>22.610001</v>
      </c>
      <c r="C1057">
        <v>24.184999000000001</v>
      </c>
      <c r="D1057">
        <v>21.540001</v>
      </c>
      <c r="E1057">
        <v>24.01</v>
      </c>
      <c r="F1057">
        <v>24.01</v>
      </c>
      <c r="G1057">
        <v>8199300</v>
      </c>
    </row>
    <row r="1058" spans="1:7" x14ac:dyDescent="0.25">
      <c r="A1058" s="20">
        <v>42353</v>
      </c>
      <c r="B1058">
        <v>24.860001</v>
      </c>
      <c r="C1058">
        <v>25.334999</v>
      </c>
      <c r="D1058">
        <v>24.110001</v>
      </c>
      <c r="E1058">
        <v>25.030000999999999</v>
      </c>
      <c r="F1058">
        <v>25.030000999999999</v>
      </c>
      <c r="G1058">
        <v>12034600</v>
      </c>
    </row>
    <row r="1059" spans="1:7" x14ac:dyDescent="0.25">
      <c r="A1059" s="20">
        <v>42354</v>
      </c>
      <c r="B1059">
        <v>25.84</v>
      </c>
      <c r="C1059">
        <v>27.15</v>
      </c>
      <c r="D1059">
        <v>25.23</v>
      </c>
      <c r="E1059">
        <v>26.690000999999999</v>
      </c>
      <c r="F1059">
        <v>26.690000999999999</v>
      </c>
      <c r="G1059">
        <v>15129000</v>
      </c>
    </row>
    <row r="1060" spans="1:7" x14ac:dyDescent="0.25">
      <c r="A1060" s="20">
        <v>42355</v>
      </c>
      <c r="B1060">
        <v>26.895</v>
      </c>
      <c r="C1060">
        <v>26.91</v>
      </c>
      <c r="D1060">
        <v>25.309999000000001</v>
      </c>
      <c r="E1060">
        <v>25.6</v>
      </c>
      <c r="F1060">
        <v>25.6</v>
      </c>
      <c r="G1060">
        <v>12952800</v>
      </c>
    </row>
    <row r="1061" spans="1:7" x14ac:dyDescent="0.25">
      <c r="A1061" s="20">
        <v>42356</v>
      </c>
      <c r="B1061">
        <v>24.709999</v>
      </c>
      <c r="C1061">
        <v>24.99</v>
      </c>
      <c r="D1061">
        <v>23.375</v>
      </c>
      <c r="E1061">
        <v>23.59</v>
      </c>
      <c r="F1061">
        <v>23.59</v>
      </c>
      <c r="G1061">
        <v>7668100</v>
      </c>
    </row>
    <row r="1062" spans="1:7" x14ac:dyDescent="0.25">
      <c r="A1062" s="20">
        <v>42359</v>
      </c>
      <c r="B1062">
        <v>24.424999</v>
      </c>
      <c r="C1062">
        <v>24.639999</v>
      </c>
      <c r="D1062">
        <v>23.545000000000002</v>
      </c>
      <c r="E1062">
        <v>24.614999999999998</v>
      </c>
      <c r="F1062">
        <v>24.614999999999998</v>
      </c>
      <c r="G1062">
        <v>6430000</v>
      </c>
    </row>
    <row r="1063" spans="1:7" x14ac:dyDescent="0.25">
      <c r="A1063" s="20">
        <v>42360</v>
      </c>
      <c r="B1063">
        <v>25.379999000000002</v>
      </c>
      <c r="C1063">
        <v>26.094999000000001</v>
      </c>
      <c r="D1063">
        <v>25.045000000000002</v>
      </c>
      <c r="E1063">
        <v>25.825001</v>
      </c>
      <c r="F1063">
        <v>25.825001</v>
      </c>
      <c r="G1063">
        <v>5069200</v>
      </c>
    </row>
    <row r="1064" spans="1:7" x14ac:dyDescent="0.25">
      <c r="A1064" s="20">
        <v>42361</v>
      </c>
      <c r="B1064">
        <v>26.42</v>
      </c>
      <c r="C1064">
        <v>26.620000999999998</v>
      </c>
      <c r="D1064">
        <v>25.809999000000001</v>
      </c>
      <c r="E1064">
        <v>26.405000999999999</v>
      </c>
      <c r="F1064">
        <v>26.405000999999999</v>
      </c>
      <c r="G1064">
        <v>3845200</v>
      </c>
    </row>
    <row r="1065" spans="1:7" x14ac:dyDescent="0.25">
      <c r="A1065" s="20">
        <v>42362</v>
      </c>
      <c r="B1065">
        <v>26.195</v>
      </c>
      <c r="C1065">
        <v>26.334999</v>
      </c>
      <c r="D1065">
        <v>25.855</v>
      </c>
      <c r="E1065">
        <v>25.92</v>
      </c>
      <c r="F1065">
        <v>25.92</v>
      </c>
      <c r="G1065">
        <v>1712000</v>
      </c>
    </row>
    <row r="1066" spans="1:7" x14ac:dyDescent="0.25">
      <c r="A1066" s="20">
        <v>42366</v>
      </c>
      <c r="B1066">
        <v>25.49</v>
      </c>
      <c r="C1066">
        <v>26.25</v>
      </c>
      <c r="D1066">
        <v>24.965</v>
      </c>
      <c r="E1066">
        <v>26.200001</v>
      </c>
      <c r="F1066">
        <v>26.200001</v>
      </c>
      <c r="G1066">
        <v>3451900</v>
      </c>
    </row>
    <row r="1067" spans="1:7" x14ac:dyDescent="0.25">
      <c r="A1067" s="20">
        <v>42367</v>
      </c>
      <c r="B1067">
        <v>26.635000000000002</v>
      </c>
      <c r="C1067">
        <v>26.825001</v>
      </c>
      <c r="D1067">
        <v>26.385000000000002</v>
      </c>
      <c r="E1067">
        <v>26.700001</v>
      </c>
      <c r="F1067">
        <v>26.700001</v>
      </c>
      <c r="G1067">
        <v>4270200</v>
      </c>
    </row>
    <row r="1068" spans="1:7" x14ac:dyDescent="0.25">
      <c r="A1068" s="20">
        <v>42368</v>
      </c>
      <c r="B1068">
        <v>26.34</v>
      </c>
      <c r="C1068">
        <v>26.379999000000002</v>
      </c>
      <c r="D1068">
        <v>25.754999000000002</v>
      </c>
      <c r="E1068">
        <v>25.855</v>
      </c>
      <c r="F1068">
        <v>25.855</v>
      </c>
      <c r="G1068">
        <v>2479100</v>
      </c>
    </row>
    <row r="1069" spans="1:7" x14ac:dyDescent="0.25">
      <c r="A1069" s="20">
        <v>42369</v>
      </c>
      <c r="B1069">
        <v>25.51</v>
      </c>
      <c r="C1069">
        <v>25.950001</v>
      </c>
      <c r="D1069">
        <v>25.209999</v>
      </c>
      <c r="E1069">
        <v>25.225000000000001</v>
      </c>
      <c r="F1069">
        <v>25.225000000000001</v>
      </c>
      <c r="G1069">
        <v>2961600</v>
      </c>
    </row>
    <row r="1070" spans="1:7" x14ac:dyDescent="0.25">
      <c r="A1070" s="20">
        <v>42373</v>
      </c>
      <c r="B1070">
        <v>23.24</v>
      </c>
      <c r="C1070">
        <v>23.75</v>
      </c>
      <c r="D1070">
        <v>22.364999999999998</v>
      </c>
      <c r="E1070">
        <v>23.629999000000002</v>
      </c>
      <c r="F1070">
        <v>23.629999000000002</v>
      </c>
      <c r="G1070">
        <v>8187400</v>
      </c>
    </row>
    <row r="1071" spans="1:7" x14ac:dyDescent="0.25">
      <c r="A1071" s="20">
        <v>42374</v>
      </c>
      <c r="B1071">
        <v>24.209999</v>
      </c>
      <c r="C1071">
        <v>24.639999</v>
      </c>
      <c r="D1071">
        <v>23.469999000000001</v>
      </c>
      <c r="E1071">
        <v>24.43</v>
      </c>
      <c r="F1071">
        <v>24.43</v>
      </c>
      <c r="G1071">
        <v>4732100</v>
      </c>
    </row>
    <row r="1072" spans="1:7" x14ac:dyDescent="0.25">
      <c r="A1072" s="20">
        <v>42375</v>
      </c>
      <c r="B1072">
        <v>22.809999000000001</v>
      </c>
      <c r="C1072">
        <v>23.77</v>
      </c>
      <c r="D1072">
        <v>22.790001</v>
      </c>
      <c r="E1072">
        <v>23.695</v>
      </c>
      <c r="F1072">
        <v>23.695</v>
      </c>
      <c r="G1072">
        <v>6404900</v>
      </c>
    </row>
    <row r="1073" spans="1:7" x14ac:dyDescent="0.25">
      <c r="A1073" s="20">
        <v>42376</v>
      </c>
      <c r="B1073">
        <v>22.105</v>
      </c>
      <c r="C1073">
        <v>22.73</v>
      </c>
      <c r="D1073">
        <v>20.780000999999999</v>
      </c>
      <c r="E1073">
        <v>21.17</v>
      </c>
      <c r="F1073">
        <v>21.17</v>
      </c>
      <c r="G1073">
        <v>13007900</v>
      </c>
    </row>
    <row r="1074" spans="1:7" x14ac:dyDescent="0.25">
      <c r="A1074" s="20">
        <v>42377</v>
      </c>
      <c r="B1074">
        <v>21.799999</v>
      </c>
      <c r="C1074">
        <v>22.014999</v>
      </c>
      <c r="D1074">
        <v>19.700001</v>
      </c>
      <c r="E1074">
        <v>19.934999000000001</v>
      </c>
      <c r="F1074">
        <v>19.934999000000001</v>
      </c>
      <c r="G1074">
        <v>8732400</v>
      </c>
    </row>
    <row r="1075" spans="1:7" x14ac:dyDescent="0.25">
      <c r="A1075" s="20">
        <v>42380</v>
      </c>
      <c r="B1075">
        <v>20.110001</v>
      </c>
      <c r="C1075">
        <v>20.690000999999999</v>
      </c>
      <c r="D1075">
        <v>18.465</v>
      </c>
      <c r="E1075">
        <v>20.52</v>
      </c>
      <c r="F1075">
        <v>20.52</v>
      </c>
      <c r="G1075">
        <v>12557500</v>
      </c>
    </row>
    <row r="1076" spans="1:7" x14ac:dyDescent="0.25">
      <c r="A1076" s="20">
        <v>42381</v>
      </c>
      <c r="B1076">
        <v>21.385000000000002</v>
      </c>
      <c r="C1076">
        <v>21.545000000000002</v>
      </c>
      <c r="D1076">
        <v>20.174999</v>
      </c>
      <c r="E1076">
        <v>21.504999000000002</v>
      </c>
      <c r="F1076">
        <v>21.504999000000002</v>
      </c>
      <c r="G1076">
        <v>24919200</v>
      </c>
    </row>
    <row r="1077" spans="1:7" x14ac:dyDescent="0.25">
      <c r="A1077" s="20">
        <v>42382</v>
      </c>
      <c r="B1077">
        <v>21.91</v>
      </c>
      <c r="C1077">
        <v>21.969999000000001</v>
      </c>
      <c r="D1077">
        <v>18.940000999999999</v>
      </c>
      <c r="E1077">
        <v>19.299999</v>
      </c>
      <c r="F1077">
        <v>19.299999</v>
      </c>
      <c r="G1077">
        <v>27506600</v>
      </c>
    </row>
    <row r="1078" spans="1:7" x14ac:dyDescent="0.25">
      <c r="A1078" s="20">
        <v>42383</v>
      </c>
      <c r="B1078">
        <v>19.5</v>
      </c>
      <c r="C1078">
        <v>20.51</v>
      </c>
      <c r="D1078">
        <v>18.614999999999998</v>
      </c>
      <c r="E1078">
        <v>20.014999</v>
      </c>
      <c r="F1078">
        <v>20.014999</v>
      </c>
      <c r="G1078">
        <v>23808200</v>
      </c>
    </row>
    <row r="1079" spans="1:7" x14ac:dyDescent="0.25">
      <c r="A1079" s="20">
        <v>42384</v>
      </c>
      <c r="B1079">
        <v>17.809999000000001</v>
      </c>
      <c r="C1079">
        <v>18.655000999999999</v>
      </c>
      <c r="D1079">
        <v>17.295000000000002</v>
      </c>
      <c r="E1079">
        <v>18.014999</v>
      </c>
      <c r="F1079">
        <v>18.014999</v>
      </c>
      <c r="G1079">
        <v>17398200</v>
      </c>
    </row>
    <row r="1080" spans="1:7" x14ac:dyDescent="0.25">
      <c r="A1080" s="20">
        <v>42388</v>
      </c>
      <c r="B1080">
        <v>18.745000999999998</v>
      </c>
      <c r="C1080">
        <v>18.745000999999998</v>
      </c>
      <c r="D1080">
        <v>17.209999</v>
      </c>
      <c r="E1080">
        <v>18.004999000000002</v>
      </c>
      <c r="F1080">
        <v>18.004999000000002</v>
      </c>
      <c r="G1080">
        <v>12096500</v>
      </c>
    </row>
    <row r="1081" spans="1:7" x14ac:dyDescent="0.25">
      <c r="A1081" s="20">
        <v>42389</v>
      </c>
      <c r="B1081">
        <v>17.415001</v>
      </c>
      <c r="C1081">
        <v>17.965</v>
      </c>
      <c r="D1081">
        <v>15.95</v>
      </c>
      <c r="E1081">
        <v>17.555</v>
      </c>
      <c r="F1081">
        <v>17.555</v>
      </c>
      <c r="G1081">
        <v>19858700</v>
      </c>
    </row>
    <row r="1082" spans="1:7" x14ac:dyDescent="0.25">
      <c r="A1082" s="20">
        <v>42390</v>
      </c>
      <c r="B1082">
        <v>17.725000000000001</v>
      </c>
      <c r="C1082">
        <v>18.25</v>
      </c>
      <c r="D1082">
        <v>16.870000999999998</v>
      </c>
      <c r="E1082">
        <v>17.625</v>
      </c>
      <c r="F1082">
        <v>17.625</v>
      </c>
      <c r="G1082">
        <v>12874500</v>
      </c>
    </row>
    <row r="1083" spans="1:7" x14ac:dyDescent="0.25">
      <c r="A1083" s="20">
        <v>42391</v>
      </c>
      <c r="B1083">
        <v>18.450001</v>
      </c>
      <c r="C1083">
        <v>19.100000000000001</v>
      </c>
      <c r="D1083">
        <v>18.25</v>
      </c>
      <c r="E1083">
        <v>19.094999000000001</v>
      </c>
      <c r="F1083">
        <v>19.094999000000001</v>
      </c>
      <c r="G1083">
        <v>10201900</v>
      </c>
    </row>
    <row r="1084" spans="1:7" x14ac:dyDescent="0.25">
      <c r="A1084" s="20">
        <v>42394</v>
      </c>
      <c r="B1084">
        <v>18.84</v>
      </c>
      <c r="C1084">
        <v>19.135000000000002</v>
      </c>
      <c r="D1084">
        <v>18.024999999999999</v>
      </c>
      <c r="E1084">
        <v>18.105</v>
      </c>
      <c r="F1084">
        <v>18.105</v>
      </c>
      <c r="G1084">
        <v>9370500</v>
      </c>
    </row>
    <row r="1085" spans="1:7" x14ac:dyDescent="0.25">
      <c r="A1085" s="20">
        <v>42395</v>
      </c>
      <c r="B1085">
        <v>18.375</v>
      </c>
      <c r="C1085">
        <v>18.98</v>
      </c>
      <c r="D1085">
        <v>18.125</v>
      </c>
      <c r="E1085">
        <v>18.965</v>
      </c>
      <c r="F1085">
        <v>18.965</v>
      </c>
      <c r="G1085">
        <v>8618400</v>
      </c>
    </row>
    <row r="1086" spans="1:7" x14ac:dyDescent="0.25">
      <c r="A1086" s="20">
        <v>42396</v>
      </c>
      <c r="B1086">
        <v>18.754999000000002</v>
      </c>
      <c r="C1086">
        <v>19.364999999999998</v>
      </c>
      <c r="D1086">
        <v>17.93</v>
      </c>
      <c r="E1086">
        <v>18.190000999999999</v>
      </c>
      <c r="F1086">
        <v>18.190000999999999</v>
      </c>
      <c r="G1086">
        <v>25531000</v>
      </c>
    </row>
    <row r="1087" spans="1:7" x14ac:dyDescent="0.25">
      <c r="A1087" s="20">
        <v>42397</v>
      </c>
      <c r="B1087">
        <v>18.799999</v>
      </c>
      <c r="C1087">
        <v>18.934999000000001</v>
      </c>
      <c r="D1087">
        <v>18</v>
      </c>
      <c r="E1087">
        <v>18.809999000000001</v>
      </c>
      <c r="F1087">
        <v>18.809999000000001</v>
      </c>
      <c r="G1087">
        <v>18219800</v>
      </c>
    </row>
    <row r="1088" spans="1:7" x14ac:dyDescent="0.25">
      <c r="A1088" s="20">
        <v>42398</v>
      </c>
      <c r="B1088">
        <v>18.950001</v>
      </c>
      <c r="C1088">
        <v>19.625</v>
      </c>
      <c r="D1088">
        <v>18.855</v>
      </c>
      <c r="E1088">
        <v>19.559999000000001</v>
      </c>
      <c r="F1088">
        <v>19.559999000000001</v>
      </c>
      <c r="G1088">
        <v>7568400</v>
      </c>
    </row>
    <row r="1089" spans="1:7" x14ac:dyDescent="0.25">
      <c r="A1089" s="20">
        <v>42401</v>
      </c>
      <c r="B1089">
        <v>19.440000999999999</v>
      </c>
      <c r="C1089">
        <v>20.010000000000002</v>
      </c>
      <c r="D1089">
        <v>19.105</v>
      </c>
      <c r="E1089">
        <v>19.780000999999999</v>
      </c>
      <c r="F1089">
        <v>19.780000999999999</v>
      </c>
      <c r="G1089">
        <v>7473200</v>
      </c>
    </row>
    <row r="1090" spans="1:7" x14ac:dyDescent="0.25">
      <c r="A1090" s="20">
        <v>42402</v>
      </c>
      <c r="B1090">
        <v>19.135000000000002</v>
      </c>
      <c r="C1090">
        <v>19.174999</v>
      </c>
      <c r="D1090">
        <v>18.27</v>
      </c>
      <c r="E1090">
        <v>18.43</v>
      </c>
      <c r="F1090">
        <v>18.43</v>
      </c>
      <c r="G1090">
        <v>11439100</v>
      </c>
    </row>
    <row r="1091" spans="1:7" x14ac:dyDescent="0.25">
      <c r="A1091" s="20">
        <v>42403</v>
      </c>
      <c r="B1091">
        <v>18.75</v>
      </c>
      <c r="C1091">
        <v>18.764999</v>
      </c>
      <c r="D1091">
        <v>17.399999999999999</v>
      </c>
      <c r="E1091">
        <v>18.670000000000002</v>
      </c>
      <c r="F1091">
        <v>18.670000000000002</v>
      </c>
      <c r="G1091">
        <v>11075500</v>
      </c>
    </row>
    <row r="1092" spans="1:7" x14ac:dyDescent="0.25">
      <c r="A1092" s="20">
        <v>42404</v>
      </c>
      <c r="B1092">
        <v>18.440000999999999</v>
      </c>
      <c r="C1092">
        <v>18.924999</v>
      </c>
      <c r="D1092">
        <v>18.200001</v>
      </c>
      <c r="E1092">
        <v>18.465</v>
      </c>
      <c r="F1092">
        <v>18.465</v>
      </c>
      <c r="G1092">
        <v>7273400</v>
      </c>
    </row>
    <row r="1093" spans="1:7" x14ac:dyDescent="0.25">
      <c r="A1093" s="20">
        <v>42405</v>
      </c>
      <c r="B1093">
        <v>18.514999</v>
      </c>
      <c r="C1093">
        <v>18.535</v>
      </c>
      <c r="D1093">
        <v>17.424999</v>
      </c>
      <c r="E1093">
        <v>17.735001</v>
      </c>
      <c r="F1093">
        <v>17.735001</v>
      </c>
      <c r="G1093">
        <v>9633400</v>
      </c>
    </row>
    <row r="1094" spans="1:7" x14ac:dyDescent="0.25">
      <c r="A1094" s="20">
        <v>42408</v>
      </c>
      <c r="B1094">
        <v>17.075001</v>
      </c>
      <c r="C1094">
        <v>17.245000999999998</v>
      </c>
      <c r="D1094">
        <v>16.125</v>
      </c>
      <c r="E1094">
        <v>16.879999000000002</v>
      </c>
      <c r="F1094">
        <v>16.879999000000002</v>
      </c>
      <c r="G1094">
        <v>11516300</v>
      </c>
    </row>
    <row r="1095" spans="1:7" x14ac:dyDescent="0.25">
      <c r="A1095" s="20">
        <v>42409</v>
      </c>
      <c r="B1095">
        <v>16.200001</v>
      </c>
      <c r="C1095">
        <v>17.105</v>
      </c>
      <c r="D1095">
        <v>16.135000000000002</v>
      </c>
      <c r="E1095">
        <v>16.754999000000002</v>
      </c>
      <c r="F1095">
        <v>16.754999000000002</v>
      </c>
      <c r="G1095">
        <v>9343700</v>
      </c>
    </row>
    <row r="1096" spans="1:7" x14ac:dyDescent="0.25">
      <c r="A1096" s="20">
        <v>42410</v>
      </c>
      <c r="B1096">
        <v>17.059999000000001</v>
      </c>
      <c r="C1096">
        <v>17.355</v>
      </c>
      <c r="D1096">
        <v>16.584999</v>
      </c>
      <c r="E1096">
        <v>16.625</v>
      </c>
      <c r="F1096">
        <v>16.625</v>
      </c>
      <c r="G1096">
        <v>13791000</v>
      </c>
    </row>
    <row r="1097" spans="1:7" x14ac:dyDescent="0.25">
      <c r="A1097" s="20">
        <v>42411</v>
      </c>
      <c r="B1097">
        <v>15.494999999999999</v>
      </c>
      <c r="C1097">
        <v>16</v>
      </c>
      <c r="D1097">
        <v>14.99</v>
      </c>
      <c r="E1097">
        <v>15.615</v>
      </c>
      <c r="F1097">
        <v>15.615</v>
      </c>
      <c r="G1097">
        <v>26283800</v>
      </c>
    </row>
    <row r="1098" spans="1:7" x14ac:dyDescent="0.25">
      <c r="A1098" s="20">
        <v>42412</v>
      </c>
      <c r="B1098">
        <v>16.100000000000001</v>
      </c>
      <c r="C1098">
        <v>16.325001</v>
      </c>
      <c r="D1098">
        <v>15.73</v>
      </c>
      <c r="E1098">
        <v>16.290001</v>
      </c>
      <c r="F1098">
        <v>16.290001</v>
      </c>
      <c r="G1098">
        <v>6398000</v>
      </c>
    </row>
    <row r="1099" spans="1:7" x14ac:dyDescent="0.25">
      <c r="A1099" s="20">
        <v>42416</v>
      </c>
      <c r="B1099">
        <v>16.850000000000001</v>
      </c>
      <c r="C1099">
        <v>17.084999</v>
      </c>
      <c r="D1099">
        <v>16.575001</v>
      </c>
      <c r="E1099">
        <v>17.035</v>
      </c>
      <c r="F1099">
        <v>17.035</v>
      </c>
      <c r="G1099">
        <v>6704700</v>
      </c>
    </row>
    <row r="1100" spans="1:7" x14ac:dyDescent="0.25">
      <c r="A1100" s="20">
        <v>42417</v>
      </c>
      <c r="B1100">
        <v>17.43</v>
      </c>
      <c r="C1100">
        <v>17.790001</v>
      </c>
      <c r="D1100">
        <v>17.27</v>
      </c>
      <c r="E1100">
        <v>17.700001</v>
      </c>
      <c r="F1100">
        <v>17.700001</v>
      </c>
      <c r="G1100">
        <v>5058500</v>
      </c>
    </row>
    <row r="1101" spans="1:7" x14ac:dyDescent="0.25">
      <c r="A1101" s="20">
        <v>42418</v>
      </c>
      <c r="B1101">
        <v>17.805</v>
      </c>
      <c r="C1101">
        <v>18.024999999999999</v>
      </c>
      <c r="D1101">
        <v>17.454999999999998</v>
      </c>
      <c r="E1101">
        <v>17.739999999999998</v>
      </c>
      <c r="F1101">
        <v>17.739999999999998</v>
      </c>
      <c r="G1101">
        <v>8096600</v>
      </c>
    </row>
    <row r="1102" spans="1:7" x14ac:dyDescent="0.25">
      <c r="A1102" s="20">
        <v>42419</v>
      </c>
      <c r="B1102">
        <v>17.440000999999999</v>
      </c>
      <c r="C1102">
        <v>18.245000999999998</v>
      </c>
      <c r="D1102">
        <v>17.280000999999999</v>
      </c>
      <c r="E1102">
        <v>18.215</v>
      </c>
      <c r="F1102">
        <v>18.215</v>
      </c>
      <c r="G1102">
        <v>10575700</v>
      </c>
    </row>
    <row r="1103" spans="1:7" x14ac:dyDescent="0.25">
      <c r="A1103" s="20">
        <v>42422</v>
      </c>
      <c r="B1103">
        <v>18.725000000000001</v>
      </c>
      <c r="C1103">
        <v>19.260000000000002</v>
      </c>
      <c r="D1103">
        <v>18.674999</v>
      </c>
      <c r="E1103">
        <v>19.25</v>
      </c>
      <c r="F1103">
        <v>19.25</v>
      </c>
      <c r="G1103">
        <v>8469500</v>
      </c>
    </row>
    <row r="1104" spans="1:7" x14ac:dyDescent="0.25">
      <c r="A1104" s="20">
        <v>42423</v>
      </c>
      <c r="B1104">
        <v>19.010000000000002</v>
      </c>
      <c r="C1104">
        <v>19.135000000000002</v>
      </c>
      <c r="D1104">
        <v>18.200001</v>
      </c>
      <c r="E1104">
        <v>18.285</v>
      </c>
      <c r="F1104">
        <v>18.285</v>
      </c>
      <c r="G1104">
        <v>6219300</v>
      </c>
    </row>
    <row r="1105" spans="1:7" x14ac:dyDescent="0.25">
      <c r="A1105" s="20">
        <v>42424</v>
      </c>
      <c r="B1105">
        <v>17.524999999999999</v>
      </c>
      <c r="C1105">
        <v>18.485001</v>
      </c>
      <c r="D1105">
        <v>17.209999</v>
      </c>
      <c r="E1105">
        <v>18.389999</v>
      </c>
      <c r="F1105">
        <v>18.389999</v>
      </c>
      <c r="G1105">
        <v>10021500</v>
      </c>
    </row>
    <row r="1106" spans="1:7" x14ac:dyDescent="0.25">
      <c r="A1106" s="20">
        <v>42425</v>
      </c>
      <c r="B1106">
        <v>18.540001</v>
      </c>
      <c r="C1106">
        <v>19.045000000000002</v>
      </c>
      <c r="D1106">
        <v>18.165001</v>
      </c>
      <c r="E1106">
        <v>19.030000999999999</v>
      </c>
      <c r="F1106">
        <v>19.030000999999999</v>
      </c>
      <c r="G1106">
        <v>5936800</v>
      </c>
    </row>
    <row r="1107" spans="1:7" x14ac:dyDescent="0.25">
      <c r="A1107" s="20">
        <v>42426</v>
      </c>
      <c r="B1107">
        <v>19.34</v>
      </c>
      <c r="C1107">
        <v>19.424999</v>
      </c>
      <c r="D1107">
        <v>18.549999</v>
      </c>
      <c r="E1107">
        <v>18.75</v>
      </c>
      <c r="F1107">
        <v>18.75</v>
      </c>
      <c r="G1107">
        <v>7333200</v>
      </c>
    </row>
    <row r="1108" spans="1:7" x14ac:dyDescent="0.25">
      <c r="A1108" s="20">
        <v>42429</v>
      </c>
      <c r="B1108">
        <v>18.809999000000001</v>
      </c>
      <c r="C1108">
        <v>19.32</v>
      </c>
      <c r="D1108">
        <v>18.41</v>
      </c>
      <c r="E1108">
        <v>18.440000999999999</v>
      </c>
      <c r="F1108">
        <v>18.440000999999999</v>
      </c>
      <c r="G1108">
        <v>6012700</v>
      </c>
    </row>
    <row r="1109" spans="1:7" x14ac:dyDescent="0.25">
      <c r="A1109" s="20">
        <v>42430</v>
      </c>
      <c r="B1109">
        <v>18.879999000000002</v>
      </c>
      <c r="C1109">
        <v>20.045000000000002</v>
      </c>
      <c r="D1109">
        <v>18.690000999999999</v>
      </c>
      <c r="E1109">
        <v>20.045000000000002</v>
      </c>
      <c r="F1109">
        <v>20.045000000000002</v>
      </c>
      <c r="G1109">
        <v>5830500</v>
      </c>
    </row>
    <row r="1110" spans="1:7" x14ac:dyDescent="0.25">
      <c r="A1110" s="20">
        <v>42431</v>
      </c>
      <c r="B1110">
        <v>19.945</v>
      </c>
      <c r="C1110">
        <v>20.379999000000002</v>
      </c>
      <c r="D1110">
        <v>19.620000999999998</v>
      </c>
      <c r="E1110">
        <v>20.379999000000002</v>
      </c>
      <c r="F1110">
        <v>20.379999000000002</v>
      </c>
      <c r="G1110">
        <v>5870700</v>
      </c>
    </row>
    <row r="1111" spans="1:7" x14ac:dyDescent="0.25">
      <c r="A1111" s="20">
        <v>42432</v>
      </c>
      <c r="B1111">
        <v>20.260000000000002</v>
      </c>
      <c r="C1111">
        <v>21.23</v>
      </c>
      <c r="D1111">
        <v>20.100000000000001</v>
      </c>
      <c r="E1111">
        <v>21.030000999999999</v>
      </c>
      <c r="F1111">
        <v>21.030000999999999</v>
      </c>
      <c r="G1111">
        <v>7460900</v>
      </c>
    </row>
    <row r="1112" spans="1:7" x14ac:dyDescent="0.25">
      <c r="A1112" s="20">
        <v>42433</v>
      </c>
      <c r="B1112">
        <v>21.364999999999998</v>
      </c>
      <c r="C1112">
        <v>21.48</v>
      </c>
      <c r="D1112">
        <v>20.535</v>
      </c>
      <c r="E1112">
        <v>20.774999999999999</v>
      </c>
      <c r="F1112">
        <v>20.774999999999999</v>
      </c>
      <c r="G1112">
        <v>7150900</v>
      </c>
    </row>
    <row r="1113" spans="1:7" x14ac:dyDescent="0.25">
      <c r="A1113" s="20">
        <v>42436</v>
      </c>
      <c r="B1113">
        <v>20.344999000000001</v>
      </c>
      <c r="C1113">
        <v>21.174999</v>
      </c>
      <c r="D1113">
        <v>20.254999000000002</v>
      </c>
      <c r="E1113">
        <v>20.704999999999998</v>
      </c>
      <c r="F1113">
        <v>20.704999999999998</v>
      </c>
      <c r="G1113">
        <v>5589400</v>
      </c>
    </row>
    <row r="1114" spans="1:7" x14ac:dyDescent="0.25">
      <c r="A1114" s="20">
        <v>42437</v>
      </c>
      <c r="B1114">
        <v>20.264999</v>
      </c>
      <c r="C1114">
        <v>20.565000999999999</v>
      </c>
      <c r="D1114">
        <v>19.84</v>
      </c>
      <c r="E1114">
        <v>19.895</v>
      </c>
      <c r="F1114">
        <v>19.895</v>
      </c>
      <c r="G1114">
        <v>6284700</v>
      </c>
    </row>
    <row r="1115" spans="1:7" x14ac:dyDescent="0.25">
      <c r="A1115" s="20">
        <v>42438</v>
      </c>
      <c r="B1115">
        <v>20.105</v>
      </c>
      <c r="C1115">
        <v>20.264999</v>
      </c>
      <c r="D1115">
        <v>19.735001</v>
      </c>
      <c r="E1115">
        <v>20.170000000000002</v>
      </c>
      <c r="F1115">
        <v>20.170000000000002</v>
      </c>
      <c r="G1115">
        <v>5470400</v>
      </c>
    </row>
    <row r="1116" spans="1:7" x14ac:dyDescent="0.25">
      <c r="A1116" s="20">
        <v>42439</v>
      </c>
      <c r="B1116">
        <v>20.469999000000001</v>
      </c>
      <c r="C1116">
        <v>21.129999000000002</v>
      </c>
      <c r="D1116">
        <v>19.555</v>
      </c>
      <c r="E1116">
        <v>20.52</v>
      </c>
      <c r="F1116">
        <v>20.52</v>
      </c>
      <c r="G1116">
        <v>11868200</v>
      </c>
    </row>
    <row r="1117" spans="1:7" x14ac:dyDescent="0.25">
      <c r="A1117" s="20">
        <v>42440</v>
      </c>
      <c r="B1117">
        <v>21.030000999999999</v>
      </c>
      <c r="C1117">
        <v>21.575001</v>
      </c>
      <c r="D1117">
        <v>20.91</v>
      </c>
      <c r="E1117">
        <v>21.575001</v>
      </c>
      <c r="F1117">
        <v>21.575001</v>
      </c>
      <c r="G1117">
        <v>7340400</v>
      </c>
    </row>
    <row r="1118" spans="1:7" x14ac:dyDescent="0.25">
      <c r="A1118" s="20">
        <v>42443</v>
      </c>
      <c r="B1118">
        <v>21.415001</v>
      </c>
      <c r="C1118">
        <v>22.030000999999999</v>
      </c>
      <c r="D1118">
        <v>21.25</v>
      </c>
      <c r="E1118">
        <v>21.915001</v>
      </c>
      <c r="F1118">
        <v>21.915001</v>
      </c>
      <c r="G1118">
        <v>6340100</v>
      </c>
    </row>
    <row r="1119" spans="1:7" x14ac:dyDescent="0.25">
      <c r="A1119" s="20">
        <v>42444</v>
      </c>
      <c r="B1119">
        <v>21.25</v>
      </c>
      <c r="C1119">
        <v>21.639999</v>
      </c>
      <c r="D1119">
        <v>21.16</v>
      </c>
      <c r="E1119">
        <v>21.605</v>
      </c>
      <c r="F1119">
        <v>21.605</v>
      </c>
      <c r="G1119">
        <v>7154100</v>
      </c>
    </row>
    <row r="1120" spans="1:7" x14ac:dyDescent="0.25">
      <c r="A1120" s="20">
        <v>42445</v>
      </c>
      <c r="B1120">
        <v>21.315000999999999</v>
      </c>
      <c r="C1120">
        <v>22.575001</v>
      </c>
      <c r="D1120">
        <v>21.299999</v>
      </c>
      <c r="E1120">
        <v>22.389999</v>
      </c>
      <c r="F1120">
        <v>22.389999</v>
      </c>
      <c r="G1120">
        <v>9594100</v>
      </c>
    </row>
    <row r="1121" spans="1:7" x14ac:dyDescent="0.25">
      <c r="A1121" s="20">
        <v>42446</v>
      </c>
      <c r="B1121">
        <v>22.389999</v>
      </c>
      <c r="C1121">
        <v>23.334999</v>
      </c>
      <c r="D1121">
        <v>22.235001</v>
      </c>
      <c r="E1121">
        <v>23.045000000000002</v>
      </c>
      <c r="F1121">
        <v>23.045000000000002</v>
      </c>
      <c r="G1121">
        <v>6559700</v>
      </c>
    </row>
    <row r="1122" spans="1:7" x14ac:dyDescent="0.25">
      <c r="A1122" s="20">
        <v>42447</v>
      </c>
      <c r="B1122">
        <v>23.355</v>
      </c>
      <c r="C1122">
        <v>23.645</v>
      </c>
      <c r="D1122">
        <v>22.77</v>
      </c>
      <c r="E1122">
        <v>23.225000000000001</v>
      </c>
      <c r="F1122">
        <v>23.225000000000001</v>
      </c>
      <c r="G1122">
        <v>7154000</v>
      </c>
    </row>
    <row r="1123" spans="1:7" x14ac:dyDescent="0.25">
      <c r="A1123" s="20">
        <v>42450</v>
      </c>
      <c r="B1123">
        <v>23.219999000000001</v>
      </c>
      <c r="C1123">
        <v>23.945</v>
      </c>
      <c r="D1123">
        <v>23.155000999999999</v>
      </c>
      <c r="E1123">
        <v>23.875</v>
      </c>
      <c r="F1123">
        <v>23.875</v>
      </c>
      <c r="G1123">
        <v>6018000</v>
      </c>
    </row>
    <row r="1124" spans="1:7" x14ac:dyDescent="0.25">
      <c r="A1124" s="20">
        <v>42451</v>
      </c>
      <c r="B1124">
        <v>23.540001</v>
      </c>
      <c r="C1124">
        <v>24.360001</v>
      </c>
      <c r="D1124">
        <v>23.465</v>
      </c>
      <c r="E1124">
        <v>24.184999000000001</v>
      </c>
      <c r="F1124">
        <v>24.184999000000001</v>
      </c>
      <c r="G1124">
        <v>6418800</v>
      </c>
    </row>
    <row r="1125" spans="1:7" x14ac:dyDescent="0.25">
      <c r="A1125" s="20">
        <v>42452</v>
      </c>
      <c r="B1125">
        <v>23.940000999999999</v>
      </c>
      <c r="C1125">
        <v>23.959999</v>
      </c>
      <c r="D1125">
        <v>22.895</v>
      </c>
      <c r="E1125">
        <v>23.024999999999999</v>
      </c>
      <c r="F1125">
        <v>23.024999999999999</v>
      </c>
      <c r="G1125">
        <v>5620800</v>
      </c>
    </row>
    <row r="1126" spans="1:7" x14ac:dyDescent="0.25">
      <c r="A1126" s="20">
        <v>42453</v>
      </c>
      <c r="B1126">
        <v>22.24</v>
      </c>
      <c r="C1126">
        <v>23.17</v>
      </c>
      <c r="D1126">
        <v>22.040001</v>
      </c>
      <c r="E1126">
        <v>23.145</v>
      </c>
      <c r="F1126">
        <v>23.145</v>
      </c>
      <c r="G1126">
        <v>4947600</v>
      </c>
    </row>
    <row r="1127" spans="1:7" x14ac:dyDescent="0.25">
      <c r="A1127" s="20">
        <v>42457</v>
      </c>
      <c r="B1127">
        <v>23.370000999999998</v>
      </c>
      <c r="C1127">
        <v>23.84</v>
      </c>
      <c r="D1127">
        <v>22.995000999999998</v>
      </c>
      <c r="E1127">
        <v>23.469999000000001</v>
      </c>
      <c r="F1127">
        <v>23.469999000000001</v>
      </c>
      <c r="G1127">
        <v>3752200</v>
      </c>
    </row>
    <row r="1128" spans="1:7" x14ac:dyDescent="0.25">
      <c r="A1128" s="20">
        <v>42458</v>
      </c>
      <c r="B1128">
        <v>23.389999</v>
      </c>
      <c r="C1128">
        <v>24.885000000000002</v>
      </c>
      <c r="D1128">
        <v>23.190000999999999</v>
      </c>
      <c r="E1128">
        <v>24.83</v>
      </c>
      <c r="F1128">
        <v>24.83</v>
      </c>
      <c r="G1128">
        <v>4614400</v>
      </c>
    </row>
    <row r="1129" spans="1:7" x14ac:dyDescent="0.25">
      <c r="A1129" s="20">
        <v>42459</v>
      </c>
      <c r="B1129">
        <v>25.280000999999999</v>
      </c>
      <c r="C1129">
        <v>25.84</v>
      </c>
      <c r="D1129">
        <v>24.82</v>
      </c>
      <c r="E1129">
        <v>25.440000999999999</v>
      </c>
      <c r="F1129">
        <v>25.440000999999999</v>
      </c>
      <c r="G1129">
        <v>5960800</v>
      </c>
    </row>
    <row r="1130" spans="1:7" x14ac:dyDescent="0.25">
      <c r="A1130" s="20">
        <v>42460</v>
      </c>
      <c r="B1130">
        <v>25.190000999999999</v>
      </c>
      <c r="C1130">
        <v>25.75</v>
      </c>
      <c r="D1130">
        <v>24.870000999999998</v>
      </c>
      <c r="E1130">
        <v>25.264999</v>
      </c>
      <c r="F1130">
        <v>25.264999</v>
      </c>
      <c r="G1130">
        <v>4834600</v>
      </c>
    </row>
    <row r="1131" spans="1:7" x14ac:dyDescent="0.25">
      <c r="A1131" s="20">
        <v>42461</v>
      </c>
      <c r="B1131">
        <v>24.440000999999999</v>
      </c>
      <c r="C1131">
        <v>26.059999000000001</v>
      </c>
      <c r="D1131">
        <v>24.27</v>
      </c>
      <c r="E1131">
        <v>26</v>
      </c>
      <c r="F1131">
        <v>26</v>
      </c>
      <c r="G1131">
        <v>5771100</v>
      </c>
    </row>
    <row r="1132" spans="1:7" x14ac:dyDescent="0.25">
      <c r="A1132" s="20">
        <v>42464</v>
      </c>
      <c r="B1132">
        <v>26.035</v>
      </c>
      <c r="C1132">
        <v>26.155000999999999</v>
      </c>
      <c r="D1132">
        <v>25.18</v>
      </c>
      <c r="E1132">
        <v>25.280000999999999</v>
      </c>
      <c r="F1132">
        <v>25.280000999999999</v>
      </c>
      <c r="G1132">
        <v>5019600</v>
      </c>
    </row>
    <row r="1133" spans="1:7" x14ac:dyDescent="0.25">
      <c r="A1133" s="20">
        <v>42465</v>
      </c>
      <c r="B1133">
        <v>24.32</v>
      </c>
      <c r="C1133">
        <v>24.65</v>
      </c>
      <c r="D1133">
        <v>23.690000999999999</v>
      </c>
      <c r="E1133">
        <v>23.82</v>
      </c>
      <c r="F1133">
        <v>23.82</v>
      </c>
      <c r="G1133">
        <v>6779300</v>
      </c>
    </row>
    <row r="1134" spans="1:7" x14ac:dyDescent="0.25">
      <c r="A1134" s="20">
        <v>42466</v>
      </c>
      <c r="B1134">
        <v>23.945</v>
      </c>
      <c r="C1134">
        <v>25.459999</v>
      </c>
      <c r="D1134">
        <v>23.764999</v>
      </c>
      <c r="E1134">
        <v>25.4</v>
      </c>
      <c r="F1134">
        <v>25.4</v>
      </c>
      <c r="G1134">
        <v>6747400</v>
      </c>
    </row>
    <row r="1135" spans="1:7" x14ac:dyDescent="0.25">
      <c r="A1135" s="20">
        <v>42467</v>
      </c>
      <c r="B1135">
        <v>24.68</v>
      </c>
      <c r="C1135">
        <v>24.99</v>
      </c>
      <c r="D1135">
        <v>22.469999000000001</v>
      </c>
      <c r="E1135">
        <v>23.040001</v>
      </c>
      <c r="F1135">
        <v>23.040001</v>
      </c>
      <c r="G1135">
        <v>7828300</v>
      </c>
    </row>
    <row r="1136" spans="1:7" x14ac:dyDescent="0.25">
      <c r="A1136" s="20">
        <v>42468</v>
      </c>
      <c r="B1136">
        <v>23.9</v>
      </c>
      <c r="C1136">
        <v>24.285</v>
      </c>
      <c r="D1136">
        <v>23.204999999999998</v>
      </c>
      <c r="E1136">
        <v>23.66</v>
      </c>
      <c r="F1136">
        <v>23.66</v>
      </c>
      <c r="G1136">
        <v>4765200</v>
      </c>
    </row>
    <row r="1137" spans="1:7" x14ac:dyDescent="0.25">
      <c r="A1137" s="20">
        <v>42471</v>
      </c>
      <c r="B1137">
        <v>24.049999</v>
      </c>
      <c r="C1137">
        <v>24.344999000000001</v>
      </c>
      <c r="D1137">
        <v>23.285</v>
      </c>
      <c r="E1137">
        <v>23.305</v>
      </c>
      <c r="F1137">
        <v>23.305</v>
      </c>
      <c r="G1137">
        <v>7945300</v>
      </c>
    </row>
    <row r="1138" spans="1:7" x14ac:dyDescent="0.25">
      <c r="A1138" s="20">
        <v>42472</v>
      </c>
      <c r="B1138">
        <v>23.309999000000001</v>
      </c>
      <c r="C1138">
        <v>24.290001</v>
      </c>
      <c r="D1138">
        <v>22.77</v>
      </c>
      <c r="E1138">
        <v>24.07</v>
      </c>
      <c r="F1138">
        <v>24.07</v>
      </c>
      <c r="G1138">
        <v>6709800</v>
      </c>
    </row>
    <row r="1139" spans="1:7" x14ac:dyDescent="0.25">
      <c r="A1139" s="20">
        <v>42473</v>
      </c>
      <c r="B1139">
        <v>24.645</v>
      </c>
      <c r="C1139">
        <v>25.315000999999999</v>
      </c>
      <c r="D1139">
        <v>24.540001</v>
      </c>
      <c r="E1139">
        <v>25.285</v>
      </c>
      <c r="F1139">
        <v>25.285</v>
      </c>
      <c r="G1139">
        <v>7916800</v>
      </c>
    </row>
    <row r="1140" spans="1:7" x14ac:dyDescent="0.25">
      <c r="A1140" s="20">
        <v>42474</v>
      </c>
      <c r="B1140">
        <v>25.334999</v>
      </c>
      <c r="C1140">
        <v>25.695</v>
      </c>
      <c r="D1140">
        <v>24.9</v>
      </c>
      <c r="E1140">
        <v>25.370000999999998</v>
      </c>
      <c r="F1140">
        <v>25.370000999999998</v>
      </c>
      <c r="G1140">
        <v>7257000</v>
      </c>
    </row>
    <row r="1141" spans="1:7" x14ac:dyDescent="0.25">
      <c r="A1141" s="20">
        <v>42475</v>
      </c>
      <c r="B1141">
        <v>25.445</v>
      </c>
      <c r="C1141">
        <v>25.735001</v>
      </c>
      <c r="D1141">
        <v>25.139999</v>
      </c>
      <c r="E1141">
        <v>25.704999999999998</v>
      </c>
      <c r="F1141">
        <v>25.704999999999998</v>
      </c>
      <c r="G1141">
        <v>6777900</v>
      </c>
    </row>
    <row r="1142" spans="1:7" x14ac:dyDescent="0.25">
      <c r="A1142" s="20">
        <v>42478</v>
      </c>
      <c r="B1142">
        <v>25.385000000000002</v>
      </c>
      <c r="C1142">
        <v>27.395</v>
      </c>
      <c r="D1142">
        <v>25.364999999999998</v>
      </c>
      <c r="E1142">
        <v>27.315000999999999</v>
      </c>
      <c r="F1142">
        <v>27.315000999999999</v>
      </c>
      <c r="G1142">
        <v>6939900</v>
      </c>
    </row>
    <row r="1143" spans="1:7" x14ac:dyDescent="0.25">
      <c r="A1143" s="20">
        <v>42479</v>
      </c>
      <c r="B1143">
        <v>27.450001</v>
      </c>
      <c r="C1143">
        <v>27.855</v>
      </c>
      <c r="D1143">
        <v>26.49</v>
      </c>
      <c r="E1143">
        <v>27.075001</v>
      </c>
      <c r="F1143">
        <v>27.075001</v>
      </c>
      <c r="G1143">
        <v>6980100</v>
      </c>
    </row>
    <row r="1144" spans="1:7" x14ac:dyDescent="0.25">
      <c r="A1144" s="20">
        <v>42480</v>
      </c>
      <c r="B1144">
        <v>27.459999</v>
      </c>
      <c r="C1144">
        <v>27.68</v>
      </c>
      <c r="D1144">
        <v>26.76</v>
      </c>
      <c r="E1144">
        <v>26.93</v>
      </c>
      <c r="F1144">
        <v>26.93</v>
      </c>
      <c r="G1144">
        <v>4929800</v>
      </c>
    </row>
    <row r="1145" spans="1:7" x14ac:dyDescent="0.25">
      <c r="A1145" s="20">
        <v>42481</v>
      </c>
      <c r="B1145">
        <v>26.635000000000002</v>
      </c>
      <c r="C1145">
        <v>26.85</v>
      </c>
      <c r="D1145">
        <v>25.985001</v>
      </c>
      <c r="E1145">
        <v>26.43</v>
      </c>
      <c r="F1145">
        <v>26.43</v>
      </c>
      <c r="G1145">
        <v>4519500</v>
      </c>
    </row>
    <row r="1146" spans="1:7" x14ac:dyDescent="0.25">
      <c r="A1146" s="20">
        <v>42482</v>
      </c>
      <c r="B1146">
        <v>26.264999</v>
      </c>
      <c r="C1146">
        <v>27.16</v>
      </c>
      <c r="D1146">
        <v>26.059999000000001</v>
      </c>
      <c r="E1146">
        <v>27.09</v>
      </c>
      <c r="F1146">
        <v>27.09</v>
      </c>
      <c r="G1146">
        <v>4134300</v>
      </c>
    </row>
    <row r="1147" spans="1:7" x14ac:dyDescent="0.25">
      <c r="A1147" s="20">
        <v>42485</v>
      </c>
      <c r="B1147">
        <v>26.645</v>
      </c>
      <c r="C1147">
        <v>26.84</v>
      </c>
      <c r="D1147">
        <v>26.1</v>
      </c>
      <c r="E1147">
        <v>26.719999000000001</v>
      </c>
      <c r="F1147">
        <v>26.719999000000001</v>
      </c>
      <c r="G1147">
        <v>4276400</v>
      </c>
    </row>
    <row r="1148" spans="1:7" x14ac:dyDescent="0.25">
      <c r="A1148" s="20">
        <v>42486</v>
      </c>
      <c r="B1148">
        <v>27.08</v>
      </c>
      <c r="C1148">
        <v>27.5</v>
      </c>
      <c r="D1148">
        <v>26.885000000000002</v>
      </c>
      <c r="E1148">
        <v>27.32</v>
      </c>
      <c r="F1148">
        <v>27.32</v>
      </c>
      <c r="G1148">
        <v>3517300</v>
      </c>
    </row>
    <row r="1149" spans="1:7" x14ac:dyDescent="0.25">
      <c r="A1149" s="20">
        <v>42487</v>
      </c>
      <c r="B1149">
        <v>26.924999</v>
      </c>
      <c r="C1149">
        <v>28.395</v>
      </c>
      <c r="D1149">
        <v>26.754999000000002</v>
      </c>
      <c r="E1149">
        <v>28.110001</v>
      </c>
      <c r="F1149">
        <v>28.110001</v>
      </c>
      <c r="G1149">
        <v>4944200</v>
      </c>
    </row>
    <row r="1150" spans="1:7" x14ac:dyDescent="0.25">
      <c r="A1150" s="20">
        <v>42488</v>
      </c>
      <c r="B1150">
        <v>27.545000000000002</v>
      </c>
      <c r="C1150">
        <v>28.625</v>
      </c>
      <c r="D1150">
        <v>26.235001</v>
      </c>
      <c r="E1150">
        <v>26.445</v>
      </c>
      <c r="F1150">
        <v>26.445</v>
      </c>
      <c r="G1150">
        <v>6294100</v>
      </c>
    </row>
    <row r="1151" spans="1:7" x14ac:dyDescent="0.25">
      <c r="A1151" s="20">
        <v>42489</v>
      </c>
      <c r="B1151">
        <v>26.129999000000002</v>
      </c>
      <c r="C1151">
        <v>26.434999000000001</v>
      </c>
      <c r="D1151">
        <v>24.35</v>
      </c>
      <c r="E1151">
        <v>25.565000999999999</v>
      </c>
      <c r="F1151">
        <v>25.565000999999999</v>
      </c>
      <c r="G1151">
        <v>8566000</v>
      </c>
    </row>
    <row r="1152" spans="1:7" x14ac:dyDescent="0.25">
      <c r="A1152" s="20">
        <v>42492</v>
      </c>
      <c r="B1152">
        <v>26.105</v>
      </c>
      <c r="C1152">
        <v>27.440000999999999</v>
      </c>
      <c r="D1152">
        <v>25.85</v>
      </c>
      <c r="E1152">
        <v>27.15</v>
      </c>
      <c r="F1152">
        <v>27.15</v>
      </c>
      <c r="G1152">
        <v>4454700</v>
      </c>
    </row>
    <row r="1153" spans="1:7" x14ac:dyDescent="0.25">
      <c r="A1153" s="20">
        <v>42493</v>
      </c>
      <c r="B1153">
        <v>26.34</v>
      </c>
      <c r="C1153">
        <v>26.445</v>
      </c>
      <c r="D1153">
        <v>25.33</v>
      </c>
      <c r="E1153">
        <v>25.905000999999999</v>
      </c>
      <c r="F1153">
        <v>25.905000999999999</v>
      </c>
      <c r="G1153">
        <v>6410900</v>
      </c>
    </row>
    <row r="1154" spans="1:7" x14ac:dyDescent="0.25">
      <c r="A1154" s="20">
        <v>42494</v>
      </c>
      <c r="B1154">
        <v>25.25</v>
      </c>
      <c r="C1154">
        <v>25.764999</v>
      </c>
      <c r="D1154">
        <v>24.99</v>
      </c>
      <c r="E1154">
        <v>25.575001</v>
      </c>
      <c r="F1154">
        <v>25.575001</v>
      </c>
      <c r="G1154">
        <v>5569600</v>
      </c>
    </row>
    <row r="1155" spans="1:7" x14ac:dyDescent="0.25">
      <c r="A1155" s="20">
        <v>42495</v>
      </c>
      <c r="B1155">
        <v>26.07</v>
      </c>
      <c r="C1155">
        <v>26.200001</v>
      </c>
      <c r="D1155">
        <v>25.195</v>
      </c>
      <c r="E1155">
        <v>25.620000999999998</v>
      </c>
      <c r="F1155">
        <v>25.620000999999998</v>
      </c>
      <c r="G1155">
        <v>5186600</v>
      </c>
    </row>
    <row r="1156" spans="1:7" x14ac:dyDescent="0.25">
      <c r="A1156" s="20">
        <v>42496</v>
      </c>
      <c r="B1156">
        <v>25.52</v>
      </c>
      <c r="C1156">
        <v>26.870000999999998</v>
      </c>
      <c r="D1156">
        <v>25.48</v>
      </c>
      <c r="E1156">
        <v>26.780000999999999</v>
      </c>
      <c r="F1156">
        <v>26.780000999999999</v>
      </c>
      <c r="G1156">
        <v>5739400</v>
      </c>
    </row>
    <row r="1157" spans="1:7" x14ac:dyDescent="0.25">
      <c r="A1157" s="20">
        <v>42499</v>
      </c>
      <c r="B1157">
        <v>27.02</v>
      </c>
      <c r="C1157">
        <v>27.945</v>
      </c>
      <c r="D1157">
        <v>26.950001</v>
      </c>
      <c r="E1157">
        <v>27.379999000000002</v>
      </c>
      <c r="F1157">
        <v>27.379999000000002</v>
      </c>
      <c r="G1157">
        <v>6123200</v>
      </c>
    </row>
    <row r="1158" spans="1:7" x14ac:dyDescent="0.25">
      <c r="A1158" s="20">
        <v>42500</v>
      </c>
      <c r="B1158">
        <v>28.084999</v>
      </c>
      <c r="C1158">
        <v>28.780000999999999</v>
      </c>
      <c r="D1158">
        <v>28.024999999999999</v>
      </c>
      <c r="E1158">
        <v>28.73</v>
      </c>
      <c r="F1158">
        <v>28.73</v>
      </c>
      <c r="G1158">
        <v>5414200</v>
      </c>
    </row>
    <row r="1159" spans="1:7" x14ac:dyDescent="0.25">
      <c r="A1159" s="20">
        <v>42501</v>
      </c>
      <c r="B1159">
        <v>28.610001</v>
      </c>
      <c r="C1159">
        <v>29.059999000000001</v>
      </c>
      <c r="D1159">
        <v>27.450001</v>
      </c>
      <c r="E1159">
        <v>27.68</v>
      </c>
      <c r="F1159">
        <v>27.68</v>
      </c>
      <c r="G1159">
        <v>14334800</v>
      </c>
    </row>
    <row r="1160" spans="1:7" x14ac:dyDescent="0.25">
      <c r="A1160" s="20">
        <v>42502</v>
      </c>
      <c r="B1160">
        <v>27.975000000000001</v>
      </c>
      <c r="C1160">
        <v>28.445</v>
      </c>
      <c r="D1160">
        <v>26.875</v>
      </c>
      <c r="E1160">
        <v>28</v>
      </c>
      <c r="F1160">
        <v>28</v>
      </c>
      <c r="G1160">
        <v>12867600</v>
      </c>
    </row>
    <row r="1161" spans="1:7" x14ac:dyDescent="0.25">
      <c r="A1161" s="20">
        <v>42503</v>
      </c>
      <c r="B1161">
        <v>28</v>
      </c>
      <c r="C1161">
        <v>28.530000999999999</v>
      </c>
      <c r="D1161">
        <v>26.73</v>
      </c>
      <c r="E1161">
        <v>26.965</v>
      </c>
      <c r="F1161">
        <v>26.965</v>
      </c>
      <c r="G1161">
        <v>7469100</v>
      </c>
    </row>
    <row r="1162" spans="1:7" x14ac:dyDescent="0.25">
      <c r="A1162" s="20">
        <v>42506</v>
      </c>
      <c r="B1162">
        <v>27.190000999999999</v>
      </c>
      <c r="C1162">
        <v>28.58</v>
      </c>
      <c r="D1162">
        <v>27.155000999999999</v>
      </c>
      <c r="E1162">
        <v>28.225000000000001</v>
      </c>
      <c r="F1162">
        <v>28.225000000000001</v>
      </c>
      <c r="G1162">
        <v>5446300</v>
      </c>
    </row>
    <row r="1163" spans="1:7" x14ac:dyDescent="0.25">
      <c r="A1163" s="20">
        <v>42507</v>
      </c>
      <c r="B1163">
        <v>28.014999</v>
      </c>
      <c r="C1163">
        <v>28.174999</v>
      </c>
      <c r="D1163">
        <v>26.59</v>
      </c>
      <c r="E1163">
        <v>26.99</v>
      </c>
      <c r="F1163">
        <v>26.99</v>
      </c>
      <c r="G1163">
        <v>8224700</v>
      </c>
    </row>
    <row r="1164" spans="1:7" x14ac:dyDescent="0.25">
      <c r="A1164" s="20">
        <v>42508</v>
      </c>
      <c r="B1164">
        <v>26.98</v>
      </c>
      <c r="C1164">
        <v>27.98</v>
      </c>
      <c r="D1164">
        <v>26.5</v>
      </c>
      <c r="E1164">
        <v>27.105</v>
      </c>
      <c r="F1164">
        <v>27.105</v>
      </c>
      <c r="G1164">
        <v>10283900</v>
      </c>
    </row>
    <row r="1165" spans="1:7" x14ac:dyDescent="0.25">
      <c r="A1165" s="20">
        <v>42509</v>
      </c>
      <c r="B1165">
        <v>26.639999</v>
      </c>
      <c r="C1165">
        <v>27.049999</v>
      </c>
      <c r="D1165">
        <v>25.58</v>
      </c>
      <c r="E1165">
        <v>26.99</v>
      </c>
      <c r="F1165">
        <v>26.99</v>
      </c>
      <c r="G1165">
        <v>9624900</v>
      </c>
    </row>
    <row r="1166" spans="1:7" x14ac:dyDescent="0.25">
      <c r="A1166" s="20">
        <v>42510</v>
      </c>
      <c r="B1166">
        <v>27.559999000000001</v>
      </c>
      <c r="C1166">
        <v>28.035</v>
      </c>
      <c r="D1166">
        <v>27.48</v>
      </c>
      <c r="E1166">
        <v>27.93</v>
      </c>
      <c r="F1166">
        <v>27.93</v>
      </c>
      <c r="G1166">
        <v>7930300</v>
      </c>
    </row>
    <row r="1167" spans="1:7" x14ac:dyDescent="0.25">
      <c r="A1167" s="20">
        <v>42513</v>
      </c>
      <c r="B1167">
        <v>28</v>
      </c>
      <c r="C1167">
        <v>28.459999</v>
      </c>
      <c r="D1167">
        <v>27.745000999999998</v>
      </c>
      <c r="E1167">
        <v>28.114999999999998</v>
      </c>
      <c r="F1167">
        <v>28.114999999999998</v>
      </c>
      <c r="G1167">
        <v>6338900</v>
      </c>
    </row>
    <row r="1168" spans="1:7" x14ac:dyDescent="0.25">
      <c r="A1168" s="20">
        <v>42514</v>
      </c>
      <c r="B1168">
        <v>28.48</v>
      </c>
      <c r="C1168">
        <v>29.545000000000002</v>
      </c>
      <c r="D1168">
        <v>28.450001</v>
      </c>
      <c r="E1168">
        <v>29.225000000000001</v>
      </c>
      <c r="F1168">
        <v>29.225000000000001</v>
      </c>
      <c r="G1168">
        <v>7349400</v>
      </c>
    </row>
    <row r="1169" spans="1:7" x14ac:dyDescent="0.25">
      <c r="A1169" s="20">
        <v>42515</v>
      </c>
      <c r="B1169">
        <v>29.68</v>
      </c>
      <c r="C1169">
        <v>30.344999000000001</v>
      </c>
      <c r="D1169">
        <v>29.43</v>
      </c>
      <c r="E1169">
        <v>29.780000999999999</v>
      </c>
      <c r="F1169">
        <v>29.780000999999999</v>
      </c>
      <c r="G1169">
        <v>8078000</v>
      </c>
    </row>
    <row r="1170" spans="1:7" x14ac:dyDescent="0.25">
      <c r="A1170" s="20">
        <v>42516</v>
      </c>
      <c r="B1170">
        <v>29.809999000000001</v>
      </c>
      <c r="C1170">
        <v>30.219999000000001</v>
      </c>
      <c r="D1170">
        <v>29.725000000000001</v>
      </c>
      <c r="E1170">
        <v>30.084999</v>
      </c>
      <c r="F1170">
        <v>30.084999</v>
      </c>
      <c r="G1170">
        <v>5864500</v>
      </c>
    </row>
    <row r="1171" spans="1:7" x14ac:dyDescent="0.25">
      <c r="A1171" s="20">
        <v>42517</v>
      </c>
      <c r="B1171">
        <v>30.309999000000001</v>
      </c>
      <c r="C1171">
        <v>30.940000999999999</v>
      </c>
      <c r="D1171">
        <v>30.219999000000001</v>
      </c>
      <c r="E1171">
        <v>30.934999000000001</v>
      </c>
      <c r="F1171">
        <v>30.934999000000001</v>
      </c>
      <c r="G1171">
        <v>6192400</v>
      </c>
    </row>
    <row r="1172" spans="1:7" x14ac:dyDescent="0.25">
      <c r="A1172" s="20">
        <v>42521</v>
      </c>
      <c r="B1172">
        <v>31.344999000000001</v>
      </c>
      <c r="C1172">
        <v>31.495000999999998</v>
      </c>
      <c r="D1172">
        <v>30.030000999999999</v>
      </c>
      <c r="E1172">
        <v>30.959999</v>
      </c>
      <c r="F1172">
        <v>30.959999</v>
      </c>
      <c r="G1172">
        <v>7262000</v>
      </c>
    </row>
    <row r="1173" spans="1:7" x14ac:dyDescent="0.25">
      <c r="A1173" s="20">
        <v>42522</v>
      </c>
      <c r="B1173">
        <v>30.41</v>
      </c>
      <c r="C1173">
        <v>31.41</v>
      </c>
      <c r="D1173">
        <v>30.059999000000001</v>
      </c>
      <c r="E1173">
        <v>31.17</v>
      </c>
      <c r="F1173">
        <v>31.17</v>
      </c>
      <c r="G1173">
        <v>5988200</v>
      </c>
    </row>
    <row r="1174" spans="1:7" x14ac:dyDescent="0.25">
      <c r="A1174" s="20">
        <v>42523</v>
      </c>
      <c r="B1174">
        <v>30.860001</v>
      </c>
      <c r="C1174">
        <v>32.060001</v>
      </c>
      <c r="D1174">
        <v>30.485001</v>
      </c>
      <c r="E1174">
        <v>32.034999999999997</v>
      </c>
      <c r="F1174">
        <v>32.034999999999997</v>
      </c>
      <c r="G1174">
        <v>5908800</v>
      </c>
    </row>
    <row r="1175" spans="1:7" x14ac:dyDescent="0.25">
      <c r="A1175" s="20">
        <v>42524</v>
      </c>
      <c r="B1175">
        <v>31.465</v>
      </c>
      <c r="C1175">
        <v>32.384998000000003</v>
      </c>
      <c r="D1175">
        <v>30.565000999999999</v>
      </c>
      <c r="E1175">
        <v>32.189999</v>
      </c>
      <c r="F1175">
        <v>32.189999</v>
      </c>
      <c r="G1175">
        <v>6367900</v>
      </c>
    </row>
    <row r="1176" spans="1:7" x14ac:dyDescent="0.25">
      <c r="A1176" s="20">
        <v>42527</v>
      </c>
      <c r="B1176">
        <v>32.354999999999997</v>
      </c>
      <c r="C1176">
        <v>32.744999</v>
      </c>
      <c r="D1176">
        <v>31.799999</v>
      </c>
      <c r="E1176">
        <v>32.595001000000003</v>
      </c>
      <c r="F1176">
        <v>32.595001000000003</v>
      </c>
      <c r="G1176">
        <v>6102900</v>
      </c>
    </row>
    <row r="1177" spans="1:7" x14ac:dyDescent="0.25">
      <c r="A1177" s="20">
        <v>42528</v>
      </c>
      <c r="B1177">
        <v>32.884998000000003</v>
      </c>
      <c r="C1177">
        <v>33.25</v>
      </c>
      <c r="D1177">
        <v>32.505001</v>
      </c>
      <c r="E1177">
        <v>32.575001</v>
      </c>
      <c r="F1177">
        <v>32.575001</v>
      </c>
      <c r="G1177">
        <v>6625400</v>
      </c>
    </row>
    <row r="1178" spans="1:7" x14ac:dyDescent="0.25">
      <c r="A1178" s="20">
        <v>42529</v>
      </c>
      <c r="B1178">
        <v>32.595001000000003</v>
      </c>
      <c r="C1178">
        <v>32.834999000000003</v>
      </c>
      <c r="D1178">
        <v>32.009998000000003</v>
      </c>
      <c r="E1178">
        <v>32.360000999999997</v>
      </c>
      <c r="F1178">
        <v>32.360000999999997</v>
      </c>
      <c r="G1178">
        <v>6429400</v>
      </c>
    </row>
    <row r="1179" spans="1:7" x14ac:dyDescent="0.25">
      <c r="A1179" s="20">
        <v>42530</v>
      </c>
      <c r="B1179">
        <v>31.725000000000001</v>
      </c>
      <c r="C1179">
        <v>32.119999</v>
      </c>
      <c r="D1179">
        <v>31.334999</v>
      </c>
      <c r="E1179">
        <v>31.745000999999998</v>
      </c>
      <c r="F1179">
        <v>31.745000999999998</v>
      </c>
      <c r="G1179">
        <v>6110400</v>
      </c>
    </row>
    <row r="1180" spans="1:7" x14ac:dyDescent="0.25">
      <c r="A1180" s="20">
        <v>42531</v>
      </c>
      <c r="B1180">
        <v>30.290001</v>
      </c>
      <c r="C1180">
        <v>30.524999999999999</v>
      </c>
      <c r="D1180">
        <v>28.73</v>
      </c>
      <c r="E1180">
        <v>28.875</v>
      </c>
      <c r="F1180">
        <v>28.875</v>
      </c>
      <c r="G1180">
        <v>8496400</v>
      </c>
    </row>
    <row r="1181" spans="1:7" x14ac:dyDescent="0.25">
      <c r="A1181" s="20">
        <v>42534</v>
      </c>
      <c r="B1181">
        <v>27.620000999999998</v>
      </c>
      <c r="C1181">
        <v>28.35</v>
      </c>
      <c r="D1181">
        <v>24.504999000000002</v>
      </c>
      <c r="E1181">
        <v>24.535</v>
      </c>
      <c r="F1181">
        <v>24.535</v>
      </c>
      <c r="G1181">
        <v>11212100</v>
      </c>
    </row>
    <row r="1182" spans="1:7" x14ac:dyDescent="0.25">
      <c r="A1182" s="20">
        <v>42535</v>
      </c>
      <c r="B1182">
        <v>24.065000999999999</v>
      </c>
      <c r="C1182">
        <v>25.424999</v>
      </c>
      <c r="D1182">
        <v>23.704999999999998</v>
      </c>
      <c r="E1182">
        <v>25.059999000000001</v>
      </c>
      <c r="F1182">
        <v>25.059999000000001</v>
      </c>
      <c r="G1182">
        <v>15156100</v>
      </c>
    </row>
    <row r="1183" spans="1:7" x14ac:dyDescent="0.25">
      <c r="A1183" s="20">
        <v>42536</v>
      </c>
      <c r="B1183">
        <v>25.305</v>
      </c>
      <c r="C1183">
        <v>26.364999999999998</v>
      </c>
      <c r="D1183">
        <v>25.075001</v>
      </c>
      <c r="E1183">
        <v>25.305</v>
      </c>
      <c r="F1183">
        <v>25.305</v>
      </c>
      <c r="G1183">
        <v>10235400</v>
      </c>
    </row>
    <row r="1184" spans="1:7" x14ac:dyDescent="0.25">
      <c r="A1184" s="20">
        <v>42537</v>
      </c>
      <c r="B1184">
        <v>24.18</v>
      </c>
      <c r="C1184">
        <v>26.23</v>
      </c>
      <c r="D1184">
        <v>23.27</v>
      </c>
      <c r="E1184">
        <v>25.985001</v>
      </c>
      <c r="F1184">
        <v>25.985001</v>
      </c>
      <c r="G1184">
        <v>17536900</v>
      </c>
    </row>
    <row r="1185" spans="1:7" x14ac:dyDescent="0.25">
      <c r="A1185" s="20">
        <v>42538</v>
      </c>
      <c r="B1185">
        <v>26</v>
      </c>
      <c r="C1185">
        <v>26.450001</v>
      </c>
      <c r="D1185">
        <v>25.51</v>
      </c>
      <c r="E1185">
        <v>26.024999999999999</v>
      </c>
      <c r="F1185">
        <v>26.024999999999999</v>
      </c>
      <c r="G1185">
        <v>9162000</v>
      </c>
    </row>
    <row r="1186" spans="1:7" x14ac:dyDescent="0.25">
      <c r="A1186" s="20">
        <v>42541</v>
      </c>
      <c r="B1186">
        <v>27.655000999999999</v>
      </c>
      <c r="C1186">
        <v>28.49</v>
      </c>
      <c r="D1186">
        <v>27.629999000000002</v>
      </c>
      <c r="E1186">
        <v>27.77</v>
      </c>
      <c r="F1186">
        <v>27.77</v>
      </c>
      <c r="G1186">
        <v>9540400</v>
      </c>
    </row>
    <row r="1187" spans="1:7" x14ac:dyDescent="0.25">
      <c r="A1187" s="20">
        <v>42542</v>
      </c>
      <c r="B1187">
        <v>28.285</v>
      </c>
      <c r="C1187">
        <v>28.34</v>
      </c>
      <c r="D1187">
        <v>27.105</v>
      </c>
      <c r="E1187">
        <v>27.59</v>
      </c>
      <c r="F1187">
        <v>27.59</v>
      </c>
      <c r="G1187">
        <v>7292500</v>
      </c>
    </row>
    <row r="1188" spans="1:7" x14ac:dyDescent="0.25">
      <c r="A1188" s="20">
        <v>42543</v>
      </c>
      <c r="B1188">
        <v>27.59</v>
      </c>
      <c r="C1188">
        <v>28.379999000000002</v>
      </c>
      <c r="D1188">
        <v>26.299999</v>
      </c>
      <c r="E1188">
        <v>26.68</v>
      </c>
      <c r="F1188">
        <v>26.68</v>
      </c>
      <c r="G1188">
        <v>9228700</v>
      </c>
    </row>
    <row r="1189" spans="1:7" x14ac:dyDescent="0.25">
      <c r="A1189" s="20">
        <v>42544</v>
      </c>
      <c r="B1189">
        <v>28.105</v>
      </c>
      <c r="C1189">
        <v>29.389999</v>
      </c>
      <c r="D1189">
        <v>27.754999000000002</v>
      </c>
      <c r="E1189">
        <v>29.23</v>
      </c>
      <c r="F1189">
        <v>29.23</v>
      </c>
      <c r="G1189">
        <v>9355000</v>
      </c>
    </row>
    <row r="1190" spans="1:7" x14ac:dyDescent="0.25">
      <c r="A1190" s="20">
        <v>42545</v>
      </c>
      <c r="B1190">
        <v>22.855</v>
      </c>
      <c r="C1190">
        <v>25.870000999999998</v>
      </c>
      <c r="D1190">
        <v>20.75</v>
      </c>
      <c r="E1190">
        <v>21.5</v>
      </c>
      <c r="F1190">
        <v>21.5</v>
      </c>
      <c r="G1190">
        <v>22810600</v>
      </c>
    </row>
    <row r="1191" spans="1:7" x14ac:dyDescent="0.25">
      <c r="A1191" s="20">
        <v>42548</v>
      </c>
      <c r="B1191">
        <v>20.844999000000001</v>
      </c>
      <c r="C1191">
        <v>21.045000000000002</v>
      </c>
      <c r="D1191">
        <v>19.715</v>
      </c>
      <c r="E1191">
        <v>20.945</v>
      </c>
      <c r="F1191">
        <v>20.945</v>
      </c>
      <c r="G1191">
        <v>18497900</v>
      </c>
    </row>
    <row r="1192" spans="1:7" x14ac:dyDescent="0.25">
      <c r="A1192" s="20">
        <v>42549</v>
      </c>
      <c r="B1192">
        <v>21.540001</v>
      </c>
      <c r="C1192">
        <v>22.77</v>
      </c>
      <c r="D1192">
        <v>21.51</v>
      </c>
      <c r="E1192">
        <v>22.715</v>
      </c>
      <c r="F1192">
        <v>22.715</v>
      </c>
      <c r="G1192">
        <v>34419200</v>
      </c>
    </row>
    <row r="1193" spans="1:7" x14ac:dyDescent="0.25">
      <c r="A1193" s="20">
        <v>42550</v>
      </c>
      <c r="B1193">
        <v>23.285</v>
      </c>
      <c r="C1193">
        <v>24.094999000000001</v>
      </c>
      <c r="D1193">
        <v>23.264999</v>
      </c>
      <c r="E1193">
        <v>23.844999000000001</v>
      </c>
      <c r="F1193">
        <v>23.844999000000001</v>
      </c>
      <c r="G1193">
        <v>11813800</v>
      </c>
    </row>
    <row r="1194" spans="1:7" x14ac:dyDescent="0.25">
      <c r="A1194" s="20">
        <v>42551</v>
      </c>
      <c r="B1194">
        <v>24.120000999999998</v>
      </c>
      <c r="C1194">
        <v>24.695</v>
      </c>
      <c r="D1194">
        <v>23.754999000000002</v>
      </c>
      <c r="E1194">
        <v>24.530000999999999</v>
      </c>
      <c r="F1194">
        <v>24.530000999999999</v>
      </c>
      <c r="G1194">
        <v>9231500</v>
      </c>
    </row>
    <row r="1195" spans="1:7" x14ac:dyDescent="0.25">
      <c r="A1195" s="20">
        <v>42552</v>
      </c>
      <c r="B1195">
        <v>24.709999</v>
      </c>
      <c r="C1195">
        <v>25.440000999999999</v>
      </c>
      <c r="D1195">
        <v>24.610001</v>
      </c>
      <c r="E1195">
        <v>25.305</v>
      </c>
      <c r="F1195">
        <v>25.305</v>
      </c>
      <c r="G1195">
        <v>8972300</v>
      </c>
    </row>
    <row r="1196" spans="1:7" x14ac:dyDescent="0.25">
      <c r="A1196" s="20">
        <v>42556</v>
      </c>
      <c r="B1196">
        <v>24.85</v>
      </c>
      <c r="C1196">
        <v>24.954999999999998</v>
      </c>
      <c r="D1196">
        <v>23.905000999999999</v>
      </c>
      <c r="E1196">
        <v>24.815000999999999</v>
      </c>
      <c r="F1196">
        <v>24.815000999999999</v>
      </c>
      <c r="G1196">
        <v>10058200</v>
      </c>
    </row>
    <row r="1197" spans="1:7" x14ac:dyDescent="0.25">
      <c r="A1197" s="20">
        <v>42557</v>
      </c>
      <c r="B1197">
        <v>24.450001</v>
      </c>
      <c r="C1197">
        <v>25.530000999999999</v>
      </c>
      <c r="D1197">
        <v>24.07</v>
      </c>
      <c r="E1197">
        <v>25.495000999999998</v>
      </c>
      <c r="F1197">
        <v>25.495000999999998</v>
      </c>
      <c r="G1197">
        <v>11390800</v>
      </c>
    </row>
    <row r="1198" spans="1:7" x14ac:dyDescent="0.25">
      <c r="A1198" s="20">
        <v>42558</v>
      </c>
      <c r="B1198">
        <v>25.889999</v>
      </c>
      <c r="C1198">
        <v>26.305</v>
      </c>
      <c r="D1198">
        <v>24.875</v>
      </c>
      <c r="E1198">
        <v>25.905000999999999</v>
      </c>
      <c r="F1198">
        <v>25.905000999999999</v>
      </c>
      <c r="G1198">
        <v>9775100</v>
      </c>
    </row>
    <row r="1199" spans="1:7" x14ac:dyDescent="0.25">
      <c r="A1199" s="20">
        <v>42559</v>
      </c>
      <c r="B1199">
        <v>26.85</v>
      </c>
      <c r="C1199">
        <v>27.809999000000001</v>
      </c>
      <c r="D1199">
        <v>26.690000999999999</v>
      </c>
      <c r="E1199">
        <v>27.605</v>
      </c>
      <c r="F1199">
        <v>27.605</v>
      </c>
      <c r="G1199">
        <v>9319700</v>
      </c>
    </row>
    <row r="1200" spans="1:7" x14ac:dyDescent="0.25">
      <c r="A1200" s="20">
        <v>42562</v>
      </c>
      <c r="B1200">
        <v>28.08</v>
      </c>
      <c r="C1200">
        <v>28.309999000000001</v>
      </c>
      <c r="D1200">
        <v>27.549999</v>
      </c>
      <c r="E1200">
        <v>27.6</v>
      </c>
      <c r="F1200">
        <v>27.6</v>
      </c>
      <c r="G1200">
        <v>7643800</v>
      </c>
    </row>
    <row r="1201" spans="1:7" x14ac:dyDescent="0.25">
      <c r="A1201" s="20">
        <v>42563</v>
      </c>
      <c r="B1201">
        <v>28.290001</v>
      </c>
      <c r="C1201">
        <v>28.360001</v>
      </c>
      <c r="D1201">
        <v>27.635000000000002</v>
      </c>
      <c r="E1201">
        <v>28.24</v>
      </c>
      <c r="F1201">
        <v>28.24</v>
      </c>
      <c r="G1201">
        <v>7720900</v>
      </c>
    </row>
    <row r="1202" spans="1:7" x14ac:dyDescent="0.25">
      <c r="A1202" s="20">
        <v>42564</v>
      </c>
      <c r="B1202">
        <v>28.545000000000002</v>
      </c>
      <c r="C1202">
        <v>28.780000999999999</v>
      </c>
      <c r="D1202">
        <v>28.01</v>
      </c>
      <c r="E1202">
        <v>28.704999999999998</v>
      </c>
      <c r="F1202">
        <v>28.704999999999998</v>
      </c>
      <c r="G1202">
        <v>5821800</v>
      </c>
    </row>
    <row r="1203" spans="1:7" x14ac:dyDescent="0.25">
      <c r="A1203" s="20">
        <v>42565</v>
      </c>
      <c r="B1203">
        <v>29.014999</v>
      </c>
      <c r="C1203">
        <v>29.215</v>
      </c>
      <c r="D1203">
        <v>28.59</v>
      </c>
      <c r="E1203">
        <v>28.725000000000001</v>
      </c>
      <c r="F1203">
        <v>28.725000000000001</v>
      </c>
      <c r="G1203">
        <v>6930300</v>
      </c>
    </row>
    <row r="1204" spans="1:7" x14ac:dyDescent="0.25">
      <c r="A1204" s="20">
        <v>42566</v>
      </c>
      <c r="B1204">
        <v>28.954999999999998</v>
      </c>
      <c r="C1204">
        <v>29.125</v>
      </c>
      <c r="D1204">
        <v>27.93</v>
      </c>
      <c r="E1204">
        <v>28.864999999999998</v>
      </c>
      <c r="F1204">
        <v>28.864999999999998</v>
      </c>
      <c r="G1204">
        <v>6608300</v>
      </c>
    </row>
    <row r="1205" spans="1:7" x14ac:dyDescent="0.25">
      <c r="A1205" s="20">
        <v>42569</v>
      </c>
      <c r="B1205">
        <v>28.745000999999998</v>
      </c>
      <c r="C1205">
        <v>29.614999999999998</v>
      </c>
      <c r="D1205">
        <v>28.6</v>
      </c>
      <c r="E1205">
        <v>29.360001</v>
      </c>
      <c r="F1205">
        <v>29.360001</v>
      </c>
      <c r="G1205">
        <v>6215200</v>
      </c>
    </row>
    <row r="1206" spans="1:7" x14ac:dyDescent="0.25">
      <c r="A1206" s="20">
        <v>42570</v>
      </c>
      <c r="B1206">
        <v>29.35</v>
      </c>
      <c r="C1206">
        <v>29.76</v>
      </c>
      <c r="D1206">
        <v>28.855</v>
      </c>
      <c r="E1206">
        <v>29.385000000000002</v>
      </c>
      <c r="F1206">
        <v>29.385000000000002</v>
      </c>
      <c r="G1206">
        <v>7667400</v>
      </c>
    </row>
    <row r="1207" spans="1:7" x14ac:dyDescent="0.25">
      <c r="A1207" s="20">
        <v>42571</v>
      </c>
      <c r="B1207">
        <v>29.959999</v>
      </c>
      <c r="C1207">
        <v>30.459999</v>
      </c>
      <c r="D1207">
        <v>29.674999</v>
      </c>
      <c r="E1207">
        <v>30.235001</v>
      </c>
      <c r="F1207">
        <v>30.235001</v>
      </c>
      <c r="G1207">
        <v>5946000</v>
      </c>
    </row>
    <row r="1208" spans="1:7" x14ac:dyDescent="0.25">
      <c r="A1208" s="20">
        <v>42572</v>
      </c>
      <c r="B1208">
        <v>30.094999000000001</v>
      </c>
      <c r="C1208">
        <v>30.33</v>
      </c>
      <c r="D1208">
        <v>28.975000000000001</v>
      </c>
      <c r="E1208">
        <v>29.364999999999998</v>
      </c>
      <c r="F1208">
        <v>29.364999999999998</v>
      </c>
      <c r="G1208">
        <v>6393100</v>
      </c>
    </row>
    <row r="1209" spans="1:7" x14ac:dyDescent="0.25">
      <c r="A1209" s="20">
        <v>42573</v>
      </c>
      <c r="B1209">
        <v>29.565000999999999</v>
      </c>
      <c r="C1209">
        <v>30.4</v>
      </c>
      <c r="D1209">
        <v>29.34</v>
      </c>
      <c r="E1209">
        <v>30.035</v>
      </c>
      <c r="F1209">
        <v>30.035</v>
      </c>
      <c r="G1209">
        <v>5117900</v>
      </c>
    </row>
    <row r="1210" spans="1:7" x14ac:dyDescent="0.25">
      <c r="A1210" s="20">
        <v>42576</v>
      </c>
      <c r="B1210">
        <v>30.26</v>
      </c>
      <c r="C1210">
        <v>30.49</v>
      </c>
      <c r="D1210">
        <v>29.1</v>
      </c>
      <c r="E1210">
        <v>30.219999000000001</v>
      </c>
      <c r="F1210">
        <v>30.219999000000001</v>
      </c>
      <c r="G1210">
        <v>7954600</v>
      </c>
    </row>
    <row r="1211" spans="1:7" x14ac:dyDescent="0.25">
      <c r="A1211" s="20">
        <v>42577</v>
      </c>
      <c r="B1211">
        <v>30.24</v>
      </c>
      <c r="C1211">
        <v>30.530000999999999</v>
      </c>
      <c r="D1211">
        <v>29.65</v>
      </c>
      <c r="E1211">
        <v>30.514999</v>
      </c>
      <c r="F1211">
        <v>30.514999</v>
      </c>
      <c r="G1211">
        <v>7058500</v>
      </c>
    </row>
    <row r="1212" spans="1:7" x14ac:dyDescent="0.25">
      <c r="A1212" s="20">
        <v>42578</v>
      </c>
      <c r="B1212">
        <v>30.889999</v>
      </c>
      <c r="C1212">
        <v>31.48</v>
      </c>
      <c r="D1212">
        <v>30.059999000000001</v>
      </c>
      <c r="E1212">
        <v>31.190000999999999</v>
      </c>
      <c r="F1212">
        <v>31.190000999999999</v>
      </c>
      <c r="G1212">
        <v>6572700</v>
      </c>
    </row>
    <row r="1213" spans="1:7" x14ac:dyDescent="0.25">
      <c r="A1213" s="20">
        <v>42579</v>
      </c>
      <c r="B1213">
        <v>31.02</v>
      </c>
      <c r="C1213">
        <v>31.969999000000001</v>
      </c>
      <c r="D1213">
        <v>30.700001</v>
      </c>
      <c r="E1213">
        <v>31.76</v>
      </c>
      <c r="F1213">
        <v>31.76</v>
      </c>
      <c r="G1213">
        <v>4761200</v>
      </c>
    </row>
    <row r="1214" spans="1:7" x14ac:dyDescent="0.25">
      <c r="A1214" s="20">
        <v>42580</v>
      </c>
      <c r="B1214">
        <v>31.809999000000001</v>
      </c>
      <c r="C1214">
        <v>33.130001</v>
      </c>
      <c r="D1214">
        <v>31.709999</v>
      </c>
      <c r="E1214">
        <v>32.860000999999997</v>
      </c>
      <c r="F1214">
        <v>32.860000999999997</v>
      </c>
      <c r="G1214">
        <v>5579200</v>
      </c>
    </row>
    <row r="1215" spans="1:7" x14ac:dyDescent="0.25">
      <c r="A1215" s="20">
        <v>42583</v>
      </c>
      <c r="B1215">
        <v>33.150002000000001</v>
      </c>
      <c r="C1215">
        <v>33.875</v>
      </c>
      <c r="D1215">
        <v>32.575001</v>
      </c>
      <c r="E1215">
        <v>33.395000000000003</v>
      </c>
      <c r="F1215">
        <v>33.395000000000003</v>
      </c>
      <c r="G1215">
        <v>4899200</v>
      </c>
    </row>
    <row r="1216" spans="1:7" x14ac:dyDescent="0.25">
      <c r="A1216" s="20">
        <v>42584</v>
      </c>
      <c r="B1216">
        <v>33.029998999999997</v>
      </c>
      <c r="C1216">
        <v>33.240001999999997</v>
      </c>
      <c r="D1216">
        <v>31.1</v>
      </c>
      <c r="E1216">
        <v>32.139999000000003</v>
      </c>
      <c r="F1216">
        <v>32.139999000000003</v>
      </c>
      <c r="G1216">
        <v>9836000</v>
      </c>
    </row>
    <row r="1217" spans="1:7" x14ac:dyDescent="0.25">
      <c r="A1217" s="20">
        <v>42585</v>
      </c>
      <c r="B1217">
        <v>32.075001</v>
      </c>
      <c r="C1217">
        <v>32.970001000000003</v>
      </c>
      <c r="D1217">
        <v>31.75</v>
      </c>
      <c r="E1217">
        <v>32.965000000000003</v>
      </c>
      <c r="F1217">
        <v>32.965000000000003</v>
      </c>
      <c r="G1217">
        <v>6127600</v>
      </c>
    </row>
    <row r="1218" spans="1:7" x14ac:dyDescent="0.25">
      <c r="A1218" s="20">
        <v>42586</v>
      </c>
      <c r="B1218">
        <v>33.369999</v>
      </c>
      <c r="C1218">
        <v>34.099997999999999</v>
      </c>
      <c r="D1218">
        <v>33.020000000000003</v>
      </c>
      <c r="E1218">
        <v>33.865001999999997</v>
      </c>
      <c r="F1218">
        <v>33.865001999999997</v>
      </c>
      <c r="G1218">
        <v>4723800</v>
      </c>
    </row>
    <row r="1219" spans="1:7" x14ac:dyDescent="0.25">
      <c r="A1219" s="20">
        <v>42587</v>
      </c>
      <c r="B1219">
        <v>34.685001</v>
      </c>
      <c r="C1219">
        <v>35.450001</v>
      </c>
      <c r="D1219">
        <v>34.669998</v>
      </c>
      <c r="E1219">
        <v>35.025002000000001</v>
      </c>
      <c r="F1219">
        <v>35.025002000000001</v>
      </c>
      <c r="G1219">
        <v>4567900</v>
      </c>
    </row>
    <row r="1220" spans="1:7" x14ac:dyDescent="0.25">
      <c r="A1220" s="20">
        <v>42590</v>
      </c>
      <c r="B1220">
        <v>35.5</v>
      </c>
      <c r="C1220">
        <v>35.825001</v>
      </c>
      <c r="D1220">
        <v>35.305</v>
      </c>
      <c r="E1220">
        <v>35.799999</v>
      </c>
      <c r="F1220">
        <v>35.799999</v>
      </c>
      <c r="G1220">
        <v>4182000</v>
      </c>
    </row>
    <row r="1221" spans="1:7" x14ac:dyDescent="0.25">
      <c r="A1221" s="20">
        <v>42591</v>
      </c>
      <c r="B1221">
        <v>36.290000999999997</v>
      </c>
      <c r="C1221">
        <v>37.080002</v>
      </c>
      <c r="D1221">
        <v>35.82</v>
      </c>
      <c r="E1221">
        <v>36.380001</v>
      </c>
      <c r="F1221">
        <v>36.380001</v>
      </c>
      <c r="G1221">
        <v>5182600</v>
      </c>
    </row>
    <row r="1222" spans="1:7" x14ac:dyDescent="0.25">
      <c r="A1222" s="20">
        <v>42592</v>
      </c>
      <c r="B1222">
        <v>36.599997999999999</v>
      </c>
      <c r="C1222">
        <v>36.68</v>
      </c>
      <c r="D1222">
        <v>34.790000999999997</v>
      </c>
      <c r="E1222">
        <v>35.509998000000003</v>
      </c>
      <c r="F1222">
        <v>35.509998000000003</v>
      </c>
      <c r="G1222">
        <v>5222600</v>
      </c>
    </row>
    <row r="1223" spans="1:7" x14ac:dyDescent="0.25">
      <c r="A1223" s="20">
        <v>42593</v>
      </c>
      <c r="B1223">
        <v>35.939999</v>
      </c>
      <c r="C1223">
        <v>36.404998999999997</v>
      </c>
      <c r="D1223">
        <v>35.509998000000003</v>
      </c>
      <c r="E1223">
        <v>35.700001</v>
      </c>
      <c r="F1223">
        <v>35.700001</v>
      </c>
      <c r="G1223">
        <v>4144600</v>
      </c>
    </row>
    <row r="1224" spans="1:7" x14ac:dyDescent="0.25">
      <c r="A1224" s="20">
        <v>42594</v>
      </c>
      <c r="B1224">
        <v>35.700001</v>
      </c>
      <c r="C1224">
        <v>36.299999</v>
      </c>
      <c r="D1224">
        <v>35.229999999999997</v>
      </c>
      <c r="E1224">
        <v>36.055</v>
      </c>
      <c r="F1224">
        <v>36.055</v>
      </c>
      <c r="G1224">
        <v>4061300</v>
      </c>
    </row>
    <row r="1225" spans="1:7" x14ac:dyDescent="0.25">
      <c r="A1225" s="20">
        <v>42597</v>
      </c>
      <c r="B1225">
        <v>36.509998000000003</v>
      </c>
      <c r="C1225">
        <v>36.799999</v>
      </c>
      <c r="D1225">
        <v>36.325001</v>
      </c>
      <c r="E1225">
        <v>36.619999</v>
      </c>
      <c r="F1225">
        <v>36.619999</v>
      </c>
      <c r="G1225">
        <v>2610900</v>
      </c>
    </row>
    <row r="1226" spans="1:7" x14ac:dyDescent="0.25">
      <c r="A1226" s="20">
        <v>42598</v>
      </c>
      <c r="B1226">
        <v>35.909999999999997</v>
      </c>
      <c r="C1226">
        <v>35.919998</v>
      </c>
      <c r="D1226">
        <v>35.134998000000003</v>
      </c>
      <c r="E1226">
        <v>35.369999</v>
      </c>
      <c r="F1226">
        <v>35.369999</v>
      </c>
      <c r="G1226">
        <v>3169800</v>
      </c>
    </row>
    <row r="1227" spans="1:7" x14ac:dyDescent="0.25">
      <c r="A1227" s="20">
        <v>42599</v>
      </c>
      <c r="B1227">
        <v>35.485000999999997</v>
      </c>
      <c r="C1227">
        <v>36.400002000000001</v>
      </c>
      <c r="D1227">
        <v>34.560001</v>
      </c>
      <c r="E1227">
        <v>36.270000000000003</v>
      </c>
      <c r="F1227">
        <v>36.270000000000003</v>
      </c>
      <c r="G1227">
        <v>4619200</v>
      </c>
    </row>
    <row r="1228" spans="1:7" x14ac:dyDescent="0.25">
      <c r="A1228" s="20">
        <v>42600</v>
      </c>
      <c r="B1228">
        <v>36.119999</v>
      </c>
      <c r="C1228">
        <v>36.909999999999997</v>
      </c>
      <c r="D1228">
        <v>35.860000999999997</v>
      </c>
      <c r="E1228">
        <v>36.909999999999997</v>
      </c>
      <c r="F1228">
        <v>36.909999999999997</v>
      </c>
      <c r="G1228">
        <v>2755400</v>
      </c>
    </row>
    <row r="1229" spans="1:7" x14ac:dyDescent="0.25">
      <c r="A1229" s="20">
        <v>42601</v>
      </c>
      <c r="B1229">
        <v>36.509998000000003</v>
      </c>
      <c r="C1229">
        <v>36.889999000000003</v>
      </c>
      <c r="D1229">
        <v>36.115001999999997</v>
      </c>
      <c r="E1229">
        <v>36.720001000000003</v>
      </c>
      <c r="F1229">
        <v>36.720001000000003</v>
      </c>
      <c r="G1229">
        <v>3698200</v>
      </c>
    </row>
    <row r="1230" spans="1:7" x14ac:dyDescent="0.25">
      <c r="A1230" s="20">
        <v>42604</v>
      </c>
      <c r="B1230">
        <v>36.494999</v>
      </c>
      <c r="C1230">
        <v>36.744999</v>
      </c>
      <c r="D1230">
        <v>36</v>
      </c>
      <c r="E1230">
        <v>36.604999999999997</v>
      </c>
      <c r="F1230">
        <v>36.604999999999997</v>
      </c>
      <c r="G1230">
        <v>3644800</v>
      </c>
    </row>
    <row r="1231" spans="1:7" x14ac:dyDescent="0.25">
      <c r="A1231" s="20">
        <v>42605</v>
      </c>
      <c r="B1231">
        <v>36.840000000000003</v>
      </c>
      <c r="C1231">
        <v>37.07</v>
      </c>
      <c r="D1231">
        <v>36.615001999999997</v>
      </c>
      <c r="E1231">
        <v>36.705002</v>
      </c>
      <c r="F1231">
        <v>36.705002</v>
      </c>
      <c r="G1231">
        <v>2645000</v>
      </c>
    </row>
    <row r="1232" spans="1:7" x14ac:dyDescent="0.25">
      <c r="A1232" s="20">
        <v>42606</v>
      </c>
      <c r="B1232">
        <v>36.5</v>
      </c>
      <c r="C1232">
        <v>36.590000000000003</v>
      </c>
      <c r="D1232">
        <v>35.459999000000003</v>
      </c>
      <c r="E1232">
        <v>35.869999</v>
      </c>
      <c r="F1232">
        <v>35.869999</v>
      </c>
      <c r="G1232">
        <v>3231600</v>
      </c>
    </row>
    <row r="1233" spans="1:7" x14ac:dyDescent="0.25">
      <c r="A1233" s="20">
        <v>42607</v>
      </c>
      <c r="B1233">
        <v>35.244999</v>
      </c>
      <c r="C1233">
        <v>36.259998000000003</v>
      </c>
      <c r="D1233">
        <v>35.174999</v>
      </c>
      <c r="E1233">
        <v>35.834999000000003</v>
      </c>
      <c r="F1233">
        <v>35.834999000000003</v>
      </c>
      <c r="G1233">
        <v>3023000</v>
      </c>
    </row>
    <row r="1234" spans="1:7" x14ac:dyDescent="0.25">
      <c r="A1234" s="20">
        <v>42608</v>
      </c>
      <c r="B1234">
        <v>36.125</v>
      </c>
      <c r="C1234">
        <v>37.119999</v>
      </c>
      <c r="D1234">
        <v>34.490001999999997</v>
      </c>
      <c r="E1234">
        <v>35.724997999999999</v>
      </c>
      <c r="F1234">
        <v>35.724997999999999</v>
      </c>
      <c r="G1234">
        <v>6299700</v>
      </c>
    </row>
    <row r="1235" spans="1:7" x14ac:dyDescent="0.25">
      <c r="A1235" s="20">
        <v>42611</v>
      </c>
      <c r="B1235">
        <v>35.830002</v>
      </c>
      <c r="C1235">
        <v>36.650002000000001</v>
      </c>
      <c r="D1235">
        <v>35.82</v>
      </c>
      <c r="E1235">
        <v>36.459999000000003</v>
      </c>
      <c r="F1235">
        <v>36.459999000000003</v>
      </c>
      <c r="G1235">
        <v>2612600</v>
      </c>
    </row>
    <row r="1236" spans="1:7" x14ac:dyDescent="0.25">
      <c r="A1236" s="20">
        <v>42612</v>
      </c>
      <c r="B1236">
        <v>36.564999</v>
      </c>
      <c r="C1236">
        <v>36.875</v>
      </c>
      <c r="D1236">
        <v>36.099997999999999</v>
      </c>
      <c r="E1236">
        <v>36.740001999999997</v>
      </c>
      <c r="F1236">
        <v>36.740001999999997</v>
      </c>
      <c r="G1236">
        <v>3018400</v>
      </c>
    </row>
    <row r="1237" spans="1:7" x14ac:dyDescent="0.25">
      <c r="A1237" s="20">
        <v>42613</v>
      </c>
      <c r="B1237">
        <v>36.590000000000003</v>
      </c>
      <c r="C1237">
        <v>36.790000999999997</v>
      </c>
      <c r="D1237">
        <v>35.584999000000003</v>
      </c>
      <c r="E1237">
        <v>36.505001</v>
      </c>
      <c r="F1237">
        <v>36.505001</v>
      </c>
      <c r="G1237">
        <v>3438900</v>
      </c>
    </row>
    <row r="1238" spans="1:7" x14ac:dyDescent="0.25">
      <c r="A1238" s="20">
        <v>42614</v>
      </c>
      <c r="B1238">
        <v>36.669998</v>
      </c>
      <c r="C1238">
        <v>36.869999</v>
      </c>
      <c r="D1238">
        <v>35.75</v>
      </c>
      <c r="E1238">
        <v>36.709999000000003</v>
      </c>
      <c r="F1238">
        <v>36.709999000000003</v>
      </c>
      <c r="G1238">
        <v>5235500</v>
      </c>
    </row>
    <row r="1239" spans="1:7" x14ac:dyDescent="0.25">
      <c r="A1239" s="20">
        <v>42615</v>
      </c>
      <c r="B1239">
        <v>37.485000999999997</v>
      </c>
      <c r="C1239">
        <v>38.07</v>
      </c>
      <c r="D1239">
        <v>37.325001</v>
      </c>
      <c r="E1239">
        <v>38.049999</v>
      </c>
      <c r="F1239">
        <v>38.049999</v>
      </c>
      <c r="G1239">
        <v>3295000</v>
      </c>
    </row>
    <row r="1240" spans="1:7" x14ac:dyDescent="0.25">
      <c r="A1240" s="20">
        <v>42619</v>
      </c>
      <c r="B1240">
        <v>38.360000999999997</v>
      </c>
      <c r="C1240">
        <v>39.080002</v>
      </c>
      <c r="D1240">
        <v>38.025002000000001</v>
      </c>
      <c r="E1240">
        <v>39.044998</v>
      </c>
      <c r="F1240">
        <v>39.044998</v>
      </c>
      <c r="G1240">
        <v>2747700</v>
      </c>
    </row>
    <row r="1241" spans="1:7" x14ac:dyDescent="0.25">
      <c r="A1241" s="20">
        <v>42620</v>
      </c>
      <c r="B1241">
        <v>39</v>
      </c>
      <c r="C1241">
        <v>39.634998000000003</v>
      </c>
      <c r="D1241">
        <v>38.875</v>
      </c>
      <c r="E1241">
        <v>39.540000999999997</v>
      </c>
      <c r="F1241">
        <v>39.540000999999997</v>
      </c>
      <c r="G1241">
        <v>2642500</v>
      </c>
    </row>
    <row r="1242" spans="1:7" x14ac:dyDescent="0.25">
      <c r="A1242" s="20">
        <v>42621</v>
      </c>
      <c r="B1242">
        <v>39.529998999999997</v>
      </c>
      <c r="C1242">
        <v>39.634998000000003</v>
      </c>
      <c r="D1242">
        <v>38.919998</v>
      </c>
      <c r="E1242">
        <v>39.400002000000001</v>
      </c>
      <c r="F1242">
        <v>39.400002000000001</v>
      </c>
      <c r="G1242">
        <v>3828900</v>
      </c>
    </row>
    <row r="1243" spans="1:7" x14ac:dyDescent="0.25">
      <c r="A1243" s="20">
        <v>42622</v>
      </c>
      <c r="B1243">
        <v>37.869999</v>
      </c>
      <c r="C1243">
        <v>38.025002000000001</v>
      </c>
      <c r="D1243">
        <v>33.055</v>
      </c>
      <c r="E1243">
        <v>33.084999000000003</v>
      </c>
      <c r="F1243">
        <v>33.084999000000003</v>
      </c>
      <c r="G1243">
        <v>12314200</v>
      </c>
    </row>
    <row r="1244" spans="1:7" x14ac:dyDescent="0.25">
      <c r="A1244" s="20">
        <v>42625</v>
      </c>
      <c r="B1244">
        <v>32.764999000000003</v>
      </c>
      <c r="C1244">
        <v>35.68</v>
      </c>
      <c r="D1244">
        <v>32.404998999999997</v>
      </c>
      <c r="E1244">
        <v>35.349997999999999</v>
      </c>
      <c r="F1244">
        <v>35.349997999999999</v>
      </c>
      <c r="G1244">
        <v>7322200</v>
      </c>
    </row>
    <row r="1245" spans="1:7" x14ac:dyDescent="0.25">
      <c r="A1245" s="20">
        <v>42626</v>
      </c>
      <c r="B1245">
        <v>33.979999999999997</v>
      </c>
      <c r="C1245">
        <v>34.080002</v>
      </c>
      <c r="D1245">
        <v>29.5</v>
      </c>
      <c r="E1245">
        <v>30.715</v>
      </c>
      <c r="F1245">
        <v>30.715</v>
      </c>
      <c r="G1245">
        <v>13519800</v>
      </c>
    </row>
    <row r="1246" spans="1:7" x14ac:dyDescent="0.25">
      <c r="A1246" s="20">
        <v>42627</v>
      </c>
      <c r="B1246">
        <v>31.344999000000001</v>
      </c>
      <c r="C1246">
        <v>32.625</v>
      </c>
      <c r="D1246">
        <v>30.59</v>
      </c>
      <c r="E1246">
        <v>31.02</v>
      </c>
      <c r="F1246">
        <v>31.02</v>
      </c>
      <c r="G1246">
        <v>7450000</v>
      </c>
    </row>
    <row r="1247" spans="1:7" x14ac:dyDescent="0.25">
      <c r="A1247" s="20">
        <v>42628</v>
      </c>
      <c r="B1247">
        <v>31.02</v>
      </c>
      <c r="C1247">
        <v>32.485000999999997</v>
      </c>
      <c r="D1247">
        <v>30.485001</v>
      </c>
      <c r="E1247">
        <v>32.139999000000003</v>
      </c>
      <c r="F1247">
        <v>32.139999000000003</v>
      </c>
      <c r="G1247">
        <v>7070400</v>
      </c>
    </row>
    <row r="1248" spans="1:7" x14ac:dyDescent="0.25">
      <c r="A1248" s="20">
        <v>42629</v>
      </c>
      <c r="B1248">
        <v>31.485001</v>
      </c>
      <c r="C1248">
        <v>32.75</v>
      </c>
      <c r="D1248">
        <v>30.93</v>
      </c>
      <c r="E1248">
        <v>32.544998</v>
      </c>
      <c r="F1248">
        <v>32.544998</v>
      </c>
      <c r="G1248">
        <v>6622000</v>
      </c>
    </row>
    <row r="1249" spans="1:7" x14ac:dyDescent="0.25">
      <c r="A1249" s="20">
        <v>42632</v>
      </c>
      <c r="B1249">
        <v>33.665000999999997</v>
      </c>
      <c r="C1249">
        <v>34.345001000000003</v>
      </c>
      <c r="D1249">
        <v>32.720001000000003</v>
      </c>
      <c r="E1249">
        <v>33.369999</v>
      </c>
      <c r="F1249">
        <v>33.369999</v>
      </c>
      <c r="G1249">
        <v>6527700</v>
      </c>
    </row>
    <row r="1250" spans="1:7" x14ac:dyDescent="0.25">
      <c r="A1250" s="20">
        <v>42633</v>
      </c>
      <c r="B1250">
        <v>34.185001</v>
      </c>
      <c r="C1250">
        <v>34.189999</v>
      </c>
      <c r="D1250">
        <v>33.07</v>
      </c>
      <c r="E1250">
        <v>33.615001999999997</v>
      </c>
      <c r="F1250">
        <v>33.615001999999997</v>
      </c>
      <c r="G1250">
        <v>4613900</v>
      </c>
    </row>
    <row r="1251" spans="1:7" x14ac:dyDescent="0.25">
      <c r="A1251" s="20">
        <v>42634</v>
      </c>
      <c r="B1251">
        <v>34.029998999999997</v>
      </c>
      <c r="C1251">
        <v>36.314999</v>
      </c>
      <c r="D1251">
        <v>33.590000000000003</v>
      </c>
      <c r="E1251">
        <v>36.115001999999997</v>
      </c>
      <c r="F1251">
        <v>36.115001999999997</v>
      </c>
      <c r="G1251">
        <v>8387400</v>
      </c>
    </row>
    <row r="1252" spans="1:7" x14ac:dyDescent="0.25">
      <c r="A1252" s="20">
        <v>42635</v>
      </c>
      <c r="B1252">
        <v>37.169998</v>
      </c>
      <c r="C1252">
        <v>37.525002000000001</v>
      </c>
      <c r="D1252">
        <v>36.755001</v>
      </c>
      <c r="E1252">
        <v>37.389999000000003</v>
      </c>
      <c r="F1252">
        <v>37.389999000000003</v>
      </c>
      <c r="G1252">
        <v>4533600</v>
      </c>
    </row>
    <row r="1253" spans="1:7" x14ac:dyDescent="0.25">
      <c r="A1253" s="20">
        <v>42636</v>
      </c>
      <c r="B1253">
        <v>37.189999</v>
      </c>
      <c r="C1253">
        <v>37.555</v>
      </c>
      <c r="D1253">
        <v>36.875</v>
      </c>
      <c r="E1253">
        <v>37.064999</v>
      </c>
      <c r="F1253">
        <v>37.064999</v>
      </c>
      <c r="G1253">
        <v>3934900</v>
      </c>
    </row>
    <row r="1254" spans="1:7" x14ac:dyDescent="0.25">
      <c r="A1254" s="20">
        <v>42639</v>
      </c>
      <c r="B1254">
        <v>35.729999999999997</v>
      </c>
      <c r="C1254">
        <v>35.939999</v>
      </c>
      <c r="D1254">
        <v>34.659999999999997</v>
      </c>
      <c r="E1254">
        <v>35.090000000000003</v>
      </c>
      <c r="F1254">
        <v>35.090000000000003</v>
      </c>
      <c r="G1254">
        <v>5348300</v>
      </c>
    </row>
    <row r="1255" spans="1:7" x14ac:dyDescent="0.25">
      <c r="A1255" s="20">
        <v>42640</v>
      </c>
      <c r="B1255">
        <v>35.134998000000003</v>
      </c>
      <c r="C1255">
        <v>37.229999999999997</v>
      </c>
      <c r="D1255">
        <v>34.825001</v>
      </c>
      <c r="E1255">
        <v>36.959999000000003</v>
      </c>
      <c r="F1255">
        <v>36.959999000000003</v>
      </c>
      <c r="G1255">
        <v>4729700</v>
      </c>
    </row>
    <row r="1256" spans="1:7" x14ac:dyDescent="0.25">
      <c r="A1256" s="20">
        <v>42641</v>
      </c>
      <c r="B1256">
        <v>37.240001999999997</v>
      </c>
      <c r="C1256">
        <v>37.465000000000003</v>
      </c>
      <c r="D1256">
        <v>35.924999</v>
      </c>
      <c r="E1256">
        <v>37.360000999999997</v>
      </c>
      <c r="F1256">
        <v>37.360000999999997</v>
      </c>
      <c r="G1256">
        <v>4409800</v>
      </c>
    </row>
    <row r="1257" spans="1:7" x14ac:dyDescent="0.25">
      <c r="A1257" s="20">
        <v>42642</v>
      </c>
      <c r="B1257">
        <v>37.209999000000003</v>
      </c>
      <c r="C1257">
        <v>37.794998</v>
      </c>
      <c r="D1257">
        <v>33.689999</v>
      </c>
      <c r="E1257">
        <v>35.009998000000003</v>
      </c>
      <c r="F1257">
        <v>35.009998000000003</v>
      </c>
      <c r="G1257">
        <v>11443100</v>
      </c>
    </row>
    <row r="1258" spans="1:7" x14ac:dyDescent="0.25">
      <c r="A1258" s="20">
        <v>42643</v>
      </c>
      <c r="B1258">
        <v>36.365001999999997</v>
      </c>
      <c r="C1258">
        <v>37.034999999999997</v>
      </c>
      <c r="D1258">
        <v>35.695</v>
      </c>
      <c r="E1258">
        <v>36.604999999999997</v>
      </c>
      <c r="F1258">
        <v>36.604999999999997</v>
      </c>
      <c r="G1258">
        <v>4991900</v>
      </c>
    </row>
    <row r="1259" spans="1:7" x14ac:dyDescent="0.25">
      <c r="A1259" s="20">
        <v>42646</v>
      </c>
      <c r="B1259">
        <v>36.205002</v>
      </c>
      <c r="C1259">
        <v>36.880001</v>
      </c>
      <c r="D1259">
        <v>35.889999000000003</v>
      </c>
      <c r="E1259">
        <v>36.759998000000003</v>
      </c>
      <c r="F1259">
        <v>36.759998000000003</v>
      </c>
      <c r="G1259">
        <v>3672900</v>
      </c>
    </row>
    <row r="1260" spans="1:7" x14ac:dyDescent="0.25">
      <c r="A1260" s="20">
        <v>42647</v>
      </c>
      <c r="B1260">
        <v>37.080002</v>
      </c>
      <c r="C1260">
        <v>37.599997999999999</v>
      </c>
      <c r="D1260">
        <v>35.93</v>
      </c>
      <c r="E1260">
        <v>36.860000999999997</v>
      </c>
      <c r="F1260">
        <v>36.860000999999997</v>
      </c>
      <c r="G1260">
        <v>6401200</v>
      </c>
    </row>
    <row r="1261" spans="1:7" x14ac:dyDescent="0.25">
      <c r="A1261" s="20">
        <v>42648</v>
      </c>
      <c r="B1261">
        <v>37.270000000000003</v>
      </c>
      <c r="C1261">
        <v>37.490001999999997</v>
      </c>
      <c r="D1261">
        <v>37.025002000000001</v>
      </c>
      <c r="E1261">
        <v>37.189999</v>
      </c>
      <c r="F1261">
        <v>37.189999</v>
      </c>
      <c r="G1261">
        <v>2802400</v>
      </c>
    </row>
    <row r="1262" spans="1:7" x14ac:dyDescent="0.25">
      <c r="A1262" s="20">
        <v>42649</v>
      </c>
      <c r="B1262">
        <v>37.055</v>
      </c>
      <c r="C1262">
        <v>37.645000000000003</v>
      </c>
      <c r="D1262">
        <v>36.784999999999997</v>
      </c>
      <c r="E1262">
        <v>37.479999999999997</v>
      </c>
      <c r="F1262">
        <v>37.479999999999997</v>
      </c>
      <c r="G1262">
        <v>2593400</v>
      </c>
    </row>
    <row r="1263" spans="1:7" x14ac:dyDescent="0.25">
      <c r="A1263" s="20">
        <v>42650</v>
      </c>
      <c r="B1263">
        <v>37.709999000000003</v>
      </c>
      <c r="C1263">
        <v>37.849997999999999</v>
      </c>
      <c r="D1263">
        <v>36.604999999999997</v>
      </c>
      <c r="E1263">
        <v>37.43</v>
      </c>
      <c r="F1263">
        <v>37.43</v>
      </c>
      <c r="G1263">
        <v>5093600</v>
      </c>
    </row>
    <row r="1264" spans="1:7" x14ac:dyDescent="0.25">
      <c r="A1264" s="20">
        <v>42653</v>
      </c>
      <c r="B1264">
        <v>37.869999</v>
      </c>
      <c r="C1264">
        <v>38.5</v>
      </c>
      <c r="D1264">
        <v>37.720001000000003</v>
      </c>
      <c r="E1264">
        <v>38.220001000000003</v>
      </c>
      <c r="F1264">
        <v>38.220001000000003</v>
      </c>
      <c r="G1264">
        <v>2216300</v>
      </c>
    </row>
    <row r="1265" spans="1:7" x14ac:dyDescent="0.25">
      <c r="A1265" s="20">
        <v>42654</v>
      </c>
      <c r="B1265">
        <v>37.915000999999997</v>
      </c>
      <c r="C1265">
        <v>38</v>
      </c>
      <c r="D1265">
        <v>35.514999000000003</v>
      </c>
      <c r="E1265">
        <v>36.090000000000003</v>
      </c>
      <c r="F1265">
        <v>36.090000000000003</v>
      </c>
      <c r="G1265">
        <v>8115000</v>
      </c>
    </row>
    <row r="1266" spans="1:7" x14ac:dyDescent="0.25">
      <c r="A1266" s="20">
        <v>42655</v>
      </c>
      <c r="B1266">
        <v>36.25</v>
      </c>
      <c r="C1266">
        <v>36.939999</v>
      </c>
      <c r="D1266">
        <v>35.645000000000003</v>
      </c>
      <c r="E1266">
        <v>36.055</v>
      </c>
      <c r="F1266">
        <v>36.055</v>
      </c>
      <c r="G1266">
        <v>5369300</v>
      </c>
    </row>
    <row r="1267" spans="1:7" x14ac:dyDescent="0.25">
      <c r="A1267" s="20">
        <v>42656</v>
      </c>
      <c r="B1267">
        <v>34.68</v>
      </c>
      <c r="C1267">
        <v>35.479999999999997</v>
      </c>
      <c r="D1267">
        <v>33.724997999999999</v>
      </c>
      <c r="E1267">
        <v>34.959999000000003</v>
      </c>
      <c r="F1267">
        <v>34.959999000000003</v>
      </c>
      <c r="G1267">
        <v>7738200</v>
      </c>
    </row>
    <row r="1268" spans="1:7" x14ac:dyDescent="0.25">
      <c r="A1268" s="20">
        <v>42657</v>
      </c>
      <c r="B1268">
        <v>36</v>
      </c>
      <c r="C1268">
        <v>36.205002</v>
      </c>
      <c r="D1268">
        <v>35.080002</v>
      </c>
      <c r="E1268">
        <v>35.354999999999997</v>
      </c>
      <c r="F1268">
        <v>35.354999999999997</v>
      </c>
      <c r="G1268">
        <v>5888500</v>
      </c>
    </row>
    <row r="1269" spans="1:7" x14ac:dyDescent="0.25">
      <c r="A1269" s="20">
        <v>42660</v>
      </c>
      <c r="B1269">
        <v>35.549999</v>
      </c>
      <c r="C1269">
        <v>35.75</v>
      </c>
      <c r="D1269">
        <v>35.025002000000001</v>
      </c>
      <c r="E1269">
        <v>35.505001</v>
      </c>
      <c r="F1269">
        <v>35.505001</v>
      </c>
      <c r="G1269">
        <v>4506900</v>
      </c>
    </row>
    <row r="1270" spans="1:7" x14ac:dyDescent="0.25">
      <c r="A1270" s="20">
        <v>42661</v>
      </c>
      <c r="B1270">
        <v>36.465000000000003</v>
      </c>
      <c r="C1270">
        <v>36.990001999999997</v>
      </c>
      <c r="D1270">
        <v>36.209999000000003</v>
      </c>
      <c r="E1270">
        <v>36.955002</v>
      </c>
      <c r="F1270">
        <v>36.955002</v>
      </c>
      <c r="G1270">
        <v>3623600</v>
      </c>
    </row>
    <row r="1271" spans="1:7" x14ac:dyDescent="0.25">
      <c r="A1271" s="20">
        <v>42662</v>
      </c>
      <c r="B1271">
        <v>37.724997999999999</v>
      </c>
      <c r="C1271">
        <v>38.080002</v>
      </c>
      <c r="D1271">
        <v>37.229999999999997</v>
      </c>
      <c r="E1271">
        <v>37.805</v>
      </c>
      <c r="F1271">
        <v>37.805</v>
      </c>
      <c r="G1271">
        <v>3738600</v>
      </c>
    </row>
    <row r="1272" spans="1:7" x14ac:dyDescent="0.25">
      <c r="A1272" s="20">
        <v>42663</v>
      </c>
      <c r="B1272">
        <v>37.720001000000003</v>
      </c>
      <c r="C1272">
        <v>38.409999999999997</v>
      </c>
      <c r="D1272">
        <v>37.299999</v>
      </c>
      <c r="E1272">
        <v>38.275002000000001</v>
      </c>
      <c r="F1272">
        <v>38.275002000000001</v>
      </c>
      <c r="G1272">
        <v>3838700</v>
      </c>
    </row>
    <row r="1273" spans="1:7" x14ac:dyDescent="0.25">
      <c r="A1273" s="20">
        <v>42664</v>
      </c>
      <c r="B1273">
        <v>38.055</v>
      </c>
      <c r="C1273">
        <v>39.150002000000001</v>
      </c>
      <c r="D1273">
        <v>37.834999000000003</v>
      </c>
      <c r="E1273">
        <v>39.090000000000003</v>
      </c>
      <c r="F1273">
        <v>39.090000000000003</v>
      </c>
      <c r="G1273">
        <v>3471000</v>
      </c>
    </row>
    <row r="1274" spans="1:7" x14ac:dyDescent="0.25">
      <c r="A1274" s="20">
        <v>42667</v>
      </c>
      <c r="B1274">
        <v>39.990001999999997</v>
      </c>
      <c r="C1274">
        <v>40.619999</v>
      </c>
      <c r="D1274">
        <v>39.939999</v>
      </c>
      <c r="E1274">
        <v>40.470001000000003</v>
      </c>
      <c r="F1274">
        <v>40.470001000000003</v>
      </c>
      <c r="G1274">
        <v>2169500</v>
      </c>
    </row>
    <row r="1275" spans="1:7" x14ac:dyDescent="0.25">
      <c r="A1275" s="20">
        <v>42668</v>
      </c>
      <c r="B1275">
        <v>40.465000000000003</v>
      </c>
      <c r="C1275">
        <v>40.525002000000001</v>
      </c>
      <c r="D1275">
        <v>39.529998999999997</v>
      </c>
      <c r="E1275">
        <v>40.034999999999997</v>
      </c>
      <c r="F1275">
        <v>40.034999999999997</v>
      </c>
      <c r="G1275">
        <v>3318700</v>
      </c>
    </row>
    <row r="1276" spans="1:7" x14ac:dyDescent="0.25">
      <c r="A1276" s="20">
        <v>42669</v>
      </c>
      <c r="B1276">
        <v>39.130001</v>
      </c>
      <c r="C1276">
        <v>39.950001</v>
      </c>
      <c r="D1276">
        <v>38.825001</v>
      </c>
      <c r="E1276">
        <v>39.049999</v>
      </c>
      <c r="F1276">
        <v>39.049999</v>
      </c>
      <c r="G1276">
        <v>4409100</v>
      </c>
    </row>
    <row r="1277" spans="1:7" x14ac:dyDescent="0.25">
      <c r="A1277" s="20">
        <v>42670</v>
      </c>
      <c r="B1277">
        <v>39.674999</v>
      </c>
      <c r="C1277">
        <v>39.700001</v>
      </c>
      <c r="D1277">
        <v>38.205002</v>
      </c>
      <c r="E1277">
        <v>38.375</v>
      </c>
      <c r="F1277">
        <v>38.375</v>
      </c>
      <c r="G1277">
        <v>5306100</v>
      </c>
    </row>
    <row r="1278" spans="1:7" x14ac:dyDescent="0.25">
      <c r="A1278" s="20">
        <v>42671</v>
      </c>
      <c r="B1278">
        <v>38.229999999999997</v>
      </c>
      <c r="C1278">
        <v>38.659999999999997</v>
      </c>
      <c r="D1278">
        <v>36.07</v>
      </c>
      <c r="E1278">
        <v>36.729999999999997</v>
      </c>
      <c r="F1278">
        <v>36.729999999999997</v>
      </c>
      <c r="G1278">
        <v>9409800</v>
      </c>
    </row>
    <row r="1279" spans="1:7" x14ac:dyDescent="0.25">
      <c r="A1279" s="20">
        <v>42674</v>
      </c>
      <c r="B1279">
        <v>36.950001</v>
      </c>
      <c r="C1279">
        <v>37.049999</v>
      </c>
      <c r="D1279">
        <v>35.689999</v>
      </c>
      <c r="E1279">
        <v>35.909999999999997</v>
      </c>
      <c r="F1279">
        <v>35.909999999999997</v>
      </c>
      <c r="G1279">
        <v>3734100</v>
      </c>
    </row>
    <row r="1280" spans="1:7" x14ac:dyDescent="0.25">
      <c r="A1280" s="20">
        <v>42675</v>
      </c>
      <c r="B1280">
        <v>35.884998000000003</v>
      </c>
      <c r="C1280">
        <v>35.889999000000003</v>
      </c>
      <c r="D1280">
        <v>33.205002</v>
      </c>
      <c r="E1280">
        <v>34.915000999999997</v>
      </c>
      <c r="F1280">
        <v>34.915000999999997</v>
      </c>
      <c r="G1280">
        <v>10611500</v>
      </c>
    </row>
    <row r="1281" spans="1:7" x14ac:dyDescent="0.25">
      <c r="A1281" s="20">
        <v>42676</v>
      </c>
      <c r="B1281">
        <v>34.729999999999997</v>
      </c>
      <c r="C1281">
        <v>34.900002000000001</v>
      </c>
      <c r="D1281">
        <v>33.759998000000003</v>
      </c>
      <c r="E1281">
        <v>34.075001</v>
      </c>
      <c r="F1281">
        <v>34.075001</v>
      </c>
      <c r="G1281">
        <v>5277100</v>
      </c>
    </row>
    <row r="1282" spans="1:7" x14ac:dyDescent="0.25">
      <c r="A1282" s="20">
        <v>42677</v>
      </c>
      <c r="B1282">
        <v>34.119999</v>
      </c>
      <c r="C1282">
        <v>34.284999999999997</v>
      </c>
      <c r="D1282">
        <v>31.809999000000001</v>
      </c>
      <c r="E1282">
        <v>32.235000999999997</v>
      </c>
      <c r="F1282">
        <v>32.235000999999997</v>
      </c>
      <c r="G1282">
        <v>6479900</v>
      </c>
    </row>
    <row r="1283" spans="1:7" x14ac:dyDescent="0.25">
      <c r="A1283" s="20">
        <v>42678</v>
      </c>
      <c r="B1283">
        <v>32.580002</v>
      </c>
      <c r="C1283">
        <v>33.389999000000003</v>
      </c>
      <c r="D1283">
        <v>31.98</v>
      </c>
      <c r="E1283">
        <v>32.159999999999997</v>
      </c>
      <c r="F1283">
        <v>32.159999999999997</v>
      </c>
      <c r="G1283">
        <v>6489600</v>
      </c>
    </row>
    <row r="1284" spans="1:7" x14ac:dyDescent="0.25">
      <c r="A1284" s="20">
        <v>42681</v>
      </c>
      <c r="B1284">
        <v>34.950001</v>
      </c>
      <c r="C1284">
        <v>36.284999999999997</v>
      </c>
      <c r="D1284">
        <v>34.645000000000003</v>
      </c>
      <c r="E1284">
        <v>36.240001999999997</v>
      </c>
      <c r="F1284">
        <v>36.240001999999997</v>
      </c>
      <c r="G1284">
        <v>6118100</v>
      </c>
    </row>
    <row r="1285" spans="1:7" x14ac:dyDescent="0.25">
      <c r="A1285" s="20">
        <v>42682</v>
      </c>
      <c r="B1285">
        <v>35.854999999999997</v>
      </c>
      <c r="C1285">
        <v>37.424999</v>
      </c>
      <c r="D1285">
        <v>35.369999</v>
      </c>
      <c r="E1285">
        <v>37.185001</v>
      </c>
      <c r="F1285">
        <v>37.185001</v>
      </c>
      <c r="G1285">
        <v>5725300</v>
      </c>
    </row>
    <row r="1286" spans="1:7" x14ac:dyDescent="0.25">
      <c r="A1286" s="20">
        <v>42683</v>
      </c>
      <c r="B1286">
        <v>35.115001999999997</v>
      </c>
      <c r="C1286">
        <v>38.590000000000003</v>
      </c>
      <c r="D1286">
        <v>35.07</v>
      </c>
      <c r="E1286">
        <v>38.080002</v>
      </c>
      <c r="F1286">
        <v>38.080002</v>
      </c>
      <c r="G1286">
        <v>10824200</v>
      </c>
    </row>
    <row r="1287" spans="1:7" x14ac:dyDescent="0.25">
      <c r="A1287" s="20">
        <v>42684</v>
      </c>
      <c r="B1287">
        <v>39.110000999999997</v>
      </c>
      <c r="C1287">
        <v>39.450001</v>
      </c>
      <c r="D1287">
        <v>35.564999</v>
      </c>
      <c r="E1287">
        <v>37</v>
      </c>
      <c r="F1287">
        <v>37</v>
      </c>
      <c r="G1287">
        <v>7989400</v>
      </c>
    </row>
    <row r="1288" spans="1:7" x14ac:dyDescent="0.25">
      <c r="A1288" s="20">
        <v>42685</v>
      </c>
      <c r="B1288">
        <v>36.264999000000003</v>
      </c>
      <c r="C1288">
        <v>38.034999999999997</v>
      </c>
      <c r="D1288">
        <v>35.919998</v>
      </c>
      <c r="E1288">
        <v>37.895000000000003</v>
      </c>
      <c r="F1288">
        <v>37.895000000000003</v>
      </c>
      <c r="G1288">
        <v>4621600</v>
      </c>
    </row>
    <row r="1289" spans="1:7" x14ac:dyDescent="0.25">
      <c r="A1289" s="20">
        <v>42688</v>
      </c>
      <c r="B1289">
        <v>37.669998</v>
      </c>
      <c r="C1289">
        <v>38.224997999999999</v>
      </c>
      <c r="D1289">
        <v>36.634998000000003</v>
      </c>
      <c r="E1289">
        <v>38.040000999999997</v>
      </c>
      <c r="F1289">
        <v>38.040000999999997</v>
      </c>
      <c r="G1289">
        <v>4949700</v>
      </c>
    </row>
    <row r="1290" spans="1:7" x14ac:dyDescent="0.25">
      <c r="A1290" s="20">
        <v>42689</v>
      </c>
      <c r="B1290">
        <v>38.409999999999997</v>
      </c>
      <c r="C1290">
        <v>39.689999</v>
      </c>
      <c r="D1290">
        <v>38</v>
      </c>
      <c r="E1290">
        <v>39.665000999999997</v>
      </c>
      <c r="F1290">
        <v>39.665000999999997</v>
      </c>
      <c r="G1290">
        <v>4115400</v>
      </c>
    </row>
    <row r="1291" spans="1:7" x14ac:dyDescent="0.25">
      <c r="A1291" s="20">
        <v>42690</v>
      </c>
      <c r="B1291">
        <v>38.82</v>
      </c>
      <c r="C1291">
        <v>39.860000999999997</v>
      </c>
      <c r="D1291">
        <v>38.82</v>
      </c>
      <c r="E1291">
        <v>39.415000999999997</v>
      </c>
      <c r="F1291">
        <v>39.415000999999997</v>
      </c>
      <c r="G1291">
        <v>4235900</v>
      </c>
    </row>
    <row r="1292" spans="1:7" x14ac:dyDescent="0.25">
      <c r="A1292" s="20">
        <v>42691</v>
      </c>
      <c r="B1292">
        <v>39.5</v>
      </c>
      <c r="C1292">
        <v>40.564999</v>
      </c>
      <c r="D1292">
        <v>39.340000000000003</v>
      </c>
      <c r="E1292">
        <v>40.549999</v>
      </c>
      <c r="F1292">
        <v>40.549999</v>
      </c>
      <c r="G1292">
        <v>4304000</v>
      </c>
    </row>
    <row r="1293" spans="1:7" x14ac:dyDescent="0.25">
      <c r="A1293" s="20">
        <v>42692</v>
      </c>
      <c r="B1293">
        <v>40.619999</v>
      </c>
      <c r="C1293">
        <v>40.994999</v>
      </c>
      <c r="D1293">
        <v>40.060001</v>
      </c>
      <c r="E1293">
        <v>40.729999999999997</v>
      </c>
      <c r="F1293">
        <v>40.729999999999997</v>
      </c>
      <c r="G1293">
        <v>4291800</v>
      </c>
    </row>
    <row r="1294" spans="1:7" x14ac:dyDescent="0.25">
      <c r="A1294" s="20">
        <v>42695</v>
      </c>
      <c r="B1294">
        <v>41.209999000000003</v>
      </c>
      <c r="C1294">
        <v>42.66</v>
      </c>
      <c r="D1294">
        <v>41.200001</v>
      </c>
      <c r="E1294">
        <v>42.584999000000003</v>
      </c>
      <c r="F1294">
        <v>42.584999000000003</v>
      </c>
      <c r="G1294">
        <v>2886500</v>
      </c>
    </row>
    <row r="1295" spans="1:7" x14ac:dyDescent="0.25">
      <c r="A1295" s="20">
        <v>42696</v>
      </c>
      <c r="B1295">
        <v>42.599997999999999</v>
      </c>
      <c r="C1295">
        <v>42.794998</v>
      </c>
      <c r="D1295">
        <v>41.435001</v>
      </c>
      <c r="E1295">
        <v>42.354999999999997</v>
      </c>
      <c r="F1295">
        <v>42.354999999999997</v>
      </c>
      <c r="G1295">
        <v>3286700</v>
      </c>
    </row>
    <row r="1296" spans="1:7" x14ac:dyDescent="0.25">
      <c r="A1296" s="20">
        <v>42697</v>
      </c>
      <c r="B1296">
        <v>41.93</v>
      </c>
      <c r="C1296">
        <v>42.439999</v>
      </c>
      <c r="D1296">
        <v>41.57</v>
      </c>
      <c r="E1296">
        <v>42.255001</v>
      </c>
      <c r="F1296">
        <v>42.255001</v>
      </c>
      <c r="G1296">
        <v>2746500</v>
      </c>
    </row>
    <row r="1297" spans="1:7" x14ac:dyDescent="0.25">
      <c r="A1297" s="20">
        <v>42699</v>
      </c>
      <c r="B1297">
        <v>42.389999000000003</v>
      </c>
      <c r="C1297">
        <v>42.575001</v>
      </c>
      <c r="D1297">
        <v>41.959999000000003</v>
      </c>
      <c r="E1297">
        <v>42.544998</v>
      </c>
      <c r="F1297">
        <v>42.544998</v>
      </c>
      <c r="G1297">
        <v>1346000</v>
      </c>
    </row>
    <row r="1298" spans="1:7" x14ac:dyDescent="0.25">
      <c r="A1298" s="20">
        <v>42702</v>
      </c>
      <c r="B1298">
        <v>42.060001</v>
      </c>
      <c r="C1298">
        <v>42.509998000000003</v>
      </c>
      <c r="D1298">
        <v>41.419998</v>
      </c>
      <c r="E1298">
        <v>42.16</v>
      </c>
      <c r="F1298">
        <v>42.16</v>
      </c>
      <c r="G1298">
        <v>3463600</v>
      </c>
    </row>
    <row r="1299" spans="1:7" x14ac:dyDescent="0.25">
      <c r="A1299" s="20">
        <v>42703</v>
      </c>
      <c r="B1299">
        <v>42.07</v>
      </c>
      <c r="C1299">
        <v>43.009998000000003</v>
      </c>
      <c r="D1299">
        <v>41.689999</v>
      </c>
      <c r="E1299">
        <v>42.450001</v>
      </c>
      <c r="F1299">
        <v>42.450001</v>
      </c>
      <c r="G1299">
        <v>3046900</v>
      </c>
    </row>
    <row r="1300" spans="1:7" x14ac:dyDescent="0.25">
      <c r="A1300" s="20">
        <v>42704</v>
      </c>
      <c r="B1300">
        <v>43.025002000000001</v>
      </c>
      <c r="C1300">
        <v>43.145000000000003</v>
      </c>
      <c r="D1300">
        <v>42.169998</v>
      </c>
      <c r="E1300">
        <v>42.334999000000003</v>
      </c>
      <c r="F1300">
        <v>42.334999000000003</v>
      </c>
      <c r="G1300">
        <v>3935400</v>
      </c>
    </row>
    <row r="1301" spans="1:7" x14ac:dyDescent="0.25">
      <c r="A1301" s="20">
        <v>42705</v>
      </c>
      <c r="B1301">
        <v>42.450001</v>
      </c>
      <c r="C1301">
        <v>42.610000999999997</v>
      </c>
      <c r="D1301">
        <v>39.994999</v>
      </c>
      <c r="E1301">
        <v>40.75</v>
      </c>
      <c r="F1301">
        <v>40.75</v>
      </c>
      <c r="G1301">
        <v>5602600</v>
      </c>
    </row>
    <row r="1302" spans="1:7" x14ac:dyDescent="0.25">
      <c r="A1302" s="20">
        <v>42706</v>
      </c>
      <c r="B1302">
        <v>40.555</v>
      </c>
      <c r="C1302">
        <v>41.91</v>
      </c>
      <c r="D1302">
        <v>40.32</v>
      </c>
      <c r="E1302">
        <v>40.790000999999997</v>
      </c>
      <c r="F1302">
        <v>40.790000999999997</v>
      </c>
      <c r="G1302">
        <v>4437700</v>
      </c>
    </row>
    <row r="1303" spans="1:7" x14ac:dyDescent="0.25">
      <c r="A1303" s="20">
        <v>42709</v>
      </c>
      <c r="B1303">
        <v>42.139999000000003</v>
      </c>
      <c r="C1303">
        <v>43.57</v>
      </c>
      <c r="D1303">
        <v>41.990001999999997</v>
      </c>
      <c r="E1303">
        <v>43.41</v>
      </c>
      <c r="F1303">
        <v>43.41</v>
      </c>
      <c r="G1303">
        <v>3898900</v>
      </c>
    </row>
    <row r="1304" spans="1:7" x14ac:dyDescent="0.25">
      <c r="A1304" s="20">
        <v>42710</v>
      </c>
      <c r="B1304">
        <v>44.115001999999997</v>
      </c>
      <c r="C1304">
        <v>45.049999</v>
      </c>
      <c r="D1304">
        <v>43.845001000000003</v>
      </c>
      <c r="E1304">
        <v>44.805</v>
      </c>
      <c r="F1304">
        <v>44.805</v>
      </c>
      <c r="G1304">
        <v>3239800</v>
      </c>
    </row>
    <row r="1305" spans="1:7" x14ac:dyDescent="0.25">
      <c r="A1305" s="20">
        <v>42711</v>
      </c>
      <c r="B1305">
        <v>45</v>
      </c>
      <c r="C1305">
        <v>45.919998</v>
      </c>
      <c r="D1305">
        <v>44.424999</v>
      </c>
      <c r="E1305">
        <v>44.695</v>
      </c>
      <c r="F1305">
        <v>44.695</v>
      </c>
      <c r="G1305">
        <v>4069500</v>
      </c>
    </row>
    <row r="1306" spans="1:7" x14ac:dyDescent="0.25">
      <c r="A1306" s="20">
        <v>42712</v>
      </c>
      <c r="B1306">
        <v>44.615001999999997</v>
      </c>
      <c r="C1306">
        <v>44.880001</v>
      </c>
      <c r="D1306">
        <v>43.064999</v>
      </c>
      <c r="E1306">
        <v>44.564999</v>
      </c>
      <c r="F1306">
        <v>44.564999</v>
      </c>
      <c r="G1306">
        <v>4646500</v>
      </c>
    </row>
    <row r="1307" spans="1:7" x14ac:dyDescent="0.25">
      <c r="A1307" s="20">
        <v>42713</v>
      </c>
      <c r="B1307">
        <v>44.205002</v>
      </c>
      <c r="C1307">
        <v>45.240001999999997</v>
      </c>
      <c r="D1307">
        <v>44.145000000000003</v>
      </c>
      <c r="E1307">
        <v>45.055</v>
      </c>
      <c r="F1307">
        <v>45.055</v>
      </c>
      <c r="G1307">
        <v>3450200</v>
      </c>
    </row>
    <row r="1308" spans="1:7" x14ac:dyDescent="0.25">
      <c r="A1308" s="20">
        <v>42716</v>
      </c>
      <c r="B1308">
        <v>45</v>
      </c>
      <c r="C1308">
        <v>45.130001</v>
      </c>
      <c r="D1308">
        <v>44.220001000000003</v>
      </c>
      <c r="E1308">
        <v>44.700001</v>
      </c>
      <c r="F1308">
        <v>44.700001</v>
      </c>
      <c r="G1308">
        <v>3255400</v>
      </c>
    </row>
    <row r="1309" spans="1:7" x14ac:dyDescent="0.25">
      <c r="A1309" s="20">
        <v>42717</v>
      </c>
      <c r="B1309">
        <v>44.779998999999997</v>
      </c>
      <c r="C1309">
        <v>44.924999</v>
      </c>
      <c r="D1309">
        <v>43.525002000000001</v>
      </c>
      <c r="E1309">
        <v>44.314999</v>
      </c>
      <c r="F1309">
        <v>44.314999</v>
      </c>
      <c r="G1309">
        <v>3457600</v>
      </c>
    </row>
    <row r="1310" spans="1:7" x14ac:dyDescent="0.25">
      <c r="A1310" s="20">
        <v>42718</v>
      </c>
      <c r="B1310">
        <v>44.025002000000001</v>
      </c>
      <c r="C1310">
        <v>45.75</v>
      </c>
      <c r="D1310">
        <v>43.875</v>
      </c>
      <c r="E1310">
        <v>44.395000000000003</v>
      </c>
      <c r="F1310">
        <v>44.395000000000003</v>
      </c>
      <c r="G1310">
        <v>5498700</v>
      </c>
    </row>
    <row r="1311" spans="1:7" x14ac:dyDescent="0.25">
      <c r="A1311" s="20">
        <v>42719</v>
      </c>
      <c r="B1311">
        <v>45.084999000000003</v>
      </c>
      <c r="C1311">
        <v>45.435001</v>
      </c>
      <c r="D1311">
        <v>44.435001</v>
      </c>
      <c r="E1311">
        <v>45.040000999999997</v>
      </c>
      <c r="F1311">
        <v>45.040000999999997</v>
      </c>
      <c r="G1311">
        <v>3298900</v>
      </c>
    </row>
    <row r="1312" spans="1:7" x14ac:dyDescent="0.25">
      <c r="A1312" s="20">
        <v>42720</v>
      </c>
      <c r="B1312">
        <v>45.599997999999999</v>
      </c>
      <c r="C1312">
        <v>45.919998</v>
      </c>
      <c r="D1312">
        <v>44.985000999999997</v>
      </c>
      <c r="E1312">
        <v>45.580002</v>
      </c>
      <c r="F1312">
        <v>45.580002</v>
      </c>
      <c r="G1312">
        <v>2850000</v>
      </c>
    </row>
    <row r="1313" spans="1:7" x14ac:dyDescent="0.25">
      <c r="A1313" s="20">
        <v>42723</v>
      </c>
      <c r="B1313">
        <v>46.119999</v>
      </c>
      <c r="C1313">
        <v>47.310001</v>
      </c>
      <c r="D1313">
        <v>46.119999</v>
      </c>
      <c r="E1313">
        <v>47.220001000000003</v>
      </c>
      <c r="F1313">
        <v>47.220001000000003</v>
      </c>
      <c r="G1313">
        <v>2468100</v>
      </c>
    </row>
    <row r="1314" spans="1:7" x14ac:dyDescent="0.25">
      <c r="A1314" s="20">
        <v>42724</v>
      </c>
      <c r="B1314">
        <v>47.610000999999997</v>
      </c>
      <c r="C1314">
        <v>48.41</v>
      </c>
      <c r="D1314">
        <v>47.57</v>
      </c>
      <c r="E1314">
        <v>48.134998000000003</v>
      </c>
      <c r="F1314">
        <v>48.134998000000003</v>
      </c>
      <c r="G1314">
        <v>2502600</v>
      </c>
    </row>
    <row r="1315" spans="1:7" x14ac:dyDescent="0.25">
      <c r="A1315" s="20">
        <v>42725</v>
      </c>
      <c r="B1315">
        <v>48.459999000000003</v>
      </c>
      <c r="C1315">
        <v>49.034999999999997</v>
      </c>
      <c r="D1315">
        <v>48.279998999999997</v>
      </c>
      <c r="E1315">
        <v>48.900002000000001</v>
      </c>
      <c r="F1315">
        <v>48.900002000000001</v>
      </c>
      <c r="G1315">
        <v>1744200</v>
      </c>
    </row>
    <row r="1316" spans="1:7" x14ac:dyDescent="0.25">
      <c r="A1316" s="20">
        <v>42726</v>
      </c>
      <c r="B1316">
        <v>48.845001000000003</v>
      </c>
      <c r="C1316">
        <v>49.095001000000003</v>
      </c>
      <c r="D1316">
        <v>47.759998000000003</v>
      </c>
      <c r="E1316">
        <v>48.029998999999997</v>
      </c>
      <c r="F1316">
        <v>48.029998999999997</v>
      </c>
      <c r="G1316">
        <v>2065200</v>
      </c>
    </row>
    <row r="1317" spans="1:7" x14ac:dyDescent="0.25">
      <c r="A1317" s="20">
        <v>42727</v>
      </c>
      <c r="B1317">
        <v>47.875</v>
      </c>
      <c r="C1317">
        <v>48.305</v>
      </c>
      <c r="D1317">
        <v>47.59</v>
      </c>
      <c r="E1317">
        <v>48.290000999999997</v>
      </c>
      <c r="F1317">
        <v>48.290000999999997</v>
      </c>
      <c r="G1317">
        <v>1103700</v>
      </c>
    </row>
    <row r="1318" spans="1:7" x14ac:dyDescent="0.25">
      <c r="A1318" s="20">
        <v>42731</v>
      </c>
      <c r="B1318">
        <v>48.284999999999997</v>
      </c>
      <c r="C1318">
        <v>49.064999</v>
      </c>
      <c r="D1318">
        <v>48.23</v>
      </c>
      <c r="E1318">
        <v>48.91</v>
      </c>
      <c r="F1318">
        <v>48.91</v>
      </c>
      <c r="G1318">
        <v>1451200</v>
      </c>
    </row>
    <row r="1319" spans="1:7" x14ac:dyDescent="0.25">
      <c r="A1319" s="20">
        <v>42732</v>
      </c>
      <c r="B1319">
        <v>49.07</v>
      </c>
      <c r="C1319">
        <v>49.25</v>
      </c>
      <c r="D1319">
        <v>47.055</v>
      </c>
      <c r="E1319">
        <v>47.220001000000003</v>
      </c>
      <c r="F1319">
        <v>47.220001000000003</v>
      </c>
      <c r="G1319">
        <v>2759200</v>
      </c>
    </row>
    <row r="1320" spans="1:7" x14ac:dyDescent="0.25">
      <c r="A1320" s="20">
        <v>42733</v>
      </c>
      <c r="B1320">
        <v>47.034999999999997</v>
      </c>
      <c r="C1320">
        <v>47.445</v>
      </c>
      <c r="D1320">
        <v>45.82</v>
      </c>
      <c r="E1320">
        <v>46.455002</v>
      </c>
      <c r="F1320">
        <v>46.455002</v>
      </c>
      <c r="G1320">
        <v>2338000</v>
      </c>
    </row>
    <row r="1321" spans="1:7" x14ac:dyDescent="0.25">
      <c r="A1321" s="20">
        <v>42734</v>
      </c>
      <c r="B1321">
        <v>46.98</v>
      </c>
      <c r="C1321">
        <v>46.994999</v>
      </c>
      <c r="D1321">
        <v>44.985000999999997</v>
      </c>
      <c r="E1321">
        <v>45.490001999999997</v>
      </c>
      <c r="F1321">
        <v>45.490001999999997</v>
      </c>
      <c r="G1321">
        <v>3281300</v>
      </c>
    </row>
    <row r="1322" spans="1:7" x14ac:dyDescent="0.25">
      <c r="A1322" s="20">
        <v>42738</v>
      </c>
      <c r="B1322">
        <v>47.354999999999997</v>
      </c>
      <c r="C1322">
        <v>48.825001</v>
      </c>
      <c r="D1322">
        <v>47.049999</v>
      </c>
      <c r="E1322">
        <v>48.724997999999999</v>
      </c>
      <c r="F1322">
        <v>48.724997999999999</v>
      </c>
      <c r="G1322">
        <v>3641300</v>
      </c>
    </row>
    <row r="1323" spans="1:7" x14ac:dyDescent="0.25">
      <c r="A1323" s="20">
        <v>42739</v>
      </c>
      <c r="B1323">
        <v>49.275002000000001</v>
      </c>
      <c r="C1323">
        <v>51.764999000000003</v>
      </c>
      <c r="D1323">
        <v>49.264999000000003</v>
      </c>
      <c r="E1323">
        <v>51.264999000000003</v>
      </c>
      <c r="F1323">
        <v>51.264999000000003</v>
      </c>
      <c r="G1323">
        <v>2813300</v>
      </c>
    </row>
    <row r="1324" spans="1:7" x14ac:dyDescent="0.25">
      <c r="A1324" s="20">
        <v>42740</v>
      </c>
      <c r="B1324">
        <v>50.805</v>
      </c>
      <c r="C1324">
        <v>51.494999</v>
      </c>
      <c r="D1324">
        <v>49.889999000000003</v>
      </c>
      <c r="E1324">
        <v>51.43</v>
      </c>
      <c r="F1324">
        <v>51.43</v>
      </c>
      <c r="G1324">
        <v>2068000</v>
      </c>
    </row>
    <row r="1325" spans="1:7" x14ac:dyDescent="0.25">
      <c r="A1325" s="20">
        <v>42741</v>
      </c>
      <c r="B1325">
        <v>51.959999000000003</v>
      </c>
      <c r="C1325">
        <v>53.185001</v>
      </c>
      <c r="D1325">
        <v>51.525002000000001</v>
      </c>
      <c r="E1325">
        <v>52.125</v>
      </c>
      <c r="F1325">
        <v>52.125</v>
      </c>
      <c r="G1325">
        <v>4075000</v>
      </c>
    </row>
    <row r="1326" spans="1:7" x14ac:dyDescent="0.25">
      <c r="A1326" s="20">
        <v>42744</v>
      </c>
      <c r="B1326">
        <v>51.845001000000003</v>
      </c>
      <c r="C1326">
        <v>53.009998000000003</v>
      </c>
      <c r="D1326">
        <v>51.380001</v>
      </c>
      <c r="E1326">
        <v>52.23</v>
      </c>
      <c r="F1326">
        <v>52.23</v>
      </c>
      <c r="G1326">
        <v>2530100</v>
      </c>
    </row>
    <row r="1327" spans="1:7" x14ac:dyDescent="0.25">
      <c r="A1327" s="20">
        <v>42745</v>
      </c>
      <c r="B1327">
        <v>52.77</v>
      </c>
      <c r="C1327">
        <v>53.205002</v>
      </c>
      <c r="D1327">
        <v>51.84</v>
      </c>
      <c r="E1327">
        <v>52.575001</v>
      </c>
      <c r="F1327">
        <v>52.575001</v>
      </c>
      <c r="G1327">
        <v>2378200</v>
      </c>
    </row>
    <row r="1328" spans="1:7" x14ac:dyDescent="0.25">
      <c r="A1328" s="20">
        <v>42746</v>
      </c>
      <c r="B1328">
        <v>52.505001</v>
      </c>
      <c r="C1328">
        <v>53.869999</v>
      </c>
      <c r="D1328">
        <v>51.505001</v>
      </c>
      <c r="E1328">
        <v>53.720001000000003</v>
      </c>
      <c r="F1328">
        <v>53.720001000000003</v>
      </c>
      <c r="G1328">
        <v>3831400</v>
      </c>
    </row>
    <row r="1329" spans="1:7" x14ac:dyDescent="0.25">
      <c r="A1329" s="20">
        <v>42747</v>
      </c>
      <c r="B1329">
        <v>53.244999</v>
      </c>
      <c r="C1329">
        <v>53.799999</v>
      </c>
      <c r="D1329">
        <v>50.985000999999997</v>
      </c>
      <c r="E1329">
        <v>53.744999</v>
      </c>
      <c r="F1329">
        <v>53.744999</v>
      </c>
      <c r="G1329">
        <v>4760200</v>
      </c>
    </row>
    <row r="1330" spans="1:7" x14ac:dyDescent="0.25">
      <c r="A1330" s="20">
        <v>42748</v>
      </c>
      <c r="B1330">
        <v>53.959999000000003</v>
      </c>
      <c r="C1330">
        <v>54.360000999999997</v>
      </c>
      <c r="D1330">
        <v>53.040000999999997</v>
      </c>
      <c r="E1330">
        <v>53.599997999999999</v>
      </c>
      <c r="F1330">
        <v>53.599997999999999</v>
      </c>
      <c r="G1330">
        <v>3320700</v>
      </c>
    </row>
    <row r="1331" spans="1:7" x14ac:dyDescent="0.25">
      <c r="A1331" s="20">
        <v>42752</v>
      </c>
      <c r="B1331">
        <v>52.865001999999997</v>
      </c>
      <c r="C1331">
        <v>54.005001</v>
      </c>
      <c r="D1331">
        <v>52.700001</v>
      </c>
      <c r="E1331">
        <v>53.75</v>
      </c>
      <c r="F1331">
        <v>53.75</v>
      </c>
      <c r="G1331">
        <v>3407200</v>
      </c>
    </row>
    <row r="1332" spans="1:7" x14ac:dyDescent="0.25">
      <c r="A1332" s="20">
        <v>42753</v>
      </c>
      <c r="B1332">
        <v>54.119999</v>
      </c>
      <c r="C1332">
        <v>54.794998</v>
      </c>
      <c r="D1332">
        <v>53.685001</v>
      </c>
      <c r="E1332">
        <v>54</v>
      </c>
      <c r="F1332">
        <v>54</v>
      </c>
      <c r="G1332">
        <v>3767900</v>
      </c>
    </row>
    <row r="1333" spans="1:7" x14ac:dyDescent="0.25">
      <c r="A1333" s="20">
        <v>42754</v>
      </c>
      <c r="B1333">
        <v>54.25</v>
      </c>
      <c r="C1333">
        <v>54.465000000000003</v>
      </c>
      <c r="D1333">
        <v>52.889999000000003</v>
      </c>
      <c r="E1333">
        <v>53.384998000000003</v>
      </c>
      <c r="F1333">
        <v>53.384998000000003</v>
      </c>
      <c r="G1333">
        <v>3527700</v>
      </c>
    </row>
    <row r="1334" spans="1:7" x14ac:dyDescent="0.25">
      <c r="A1334" s="20">
        <v>42755</v>
      </c>
      <c r="B1334">
        <v>53.93</v>
      </c>
      <c r="C1334">
        <v>55.5</v>
      </c>
      <c r="D1334">
        <v>53.73</v>
      </c>
      <c r="E1334">
        <v>55.474997999999999</v>
      </c>
      <c r="F1334">
        <v>55.474997999999999</v>
      </c>
      <c r="G1334">
        <v>3635000</v>
      </c>
    </row>
    <row r="1335" spans="1:7" x14ac:dyDescent="0.25">
      <c r="A1335" s="20">
        <v>42758</v>
      </c>
      <c r="B1335">
        <v>55.435001</v>
      </c>
      <c r="C1335">
        <v>55.970001000000003</v>
      </c>
      <c r="D1335">
        <v>54.395000000000003</v>
      </c>
      <c r="E1335">
        <v>55.924999</v>
      </c>
      <c r="F1335">
        <v>55.924999</v>
      </c>
      <c r="G1335">
        <v>3458200</v>
      </c>
    </row>
    <row r="1336" spans="1:7" x14ac:dyDescent="0.25">
      <c r="A1336" s="20">
        <v>42759</v>
      </c>
      <c r="B1336">
        <v>56.650002000000001</v>
      </c>
      <c r="C1336">
        <v>58.854999999999997</v>
      </c>
      <c r="D1336">
        <v>56.580002</v>
      </c>
      <c r="E1336">
        <v>58.52</v>
      </c>
      <c r="F1336">
        <v>58.52</v>
      </c>
      <c r="G1336">
        <v>2548100</v>
      </c>
    </row>
    <row r="1337" spans="1:7" x14ac:dyDescent="0.25">
      <c r="A1337" s="20">
        <v>42760</v>
      </c>
      <c r="B1337">
        <v>59.485000999999997</v>
      </c>
      <c r="C1337">
        <v>60.240001999999997</v>
      </c>
      <c r="D1337">
        <v>59.189999</v>
      </c>
      <c r="E1337">
        <v>59.970001000000003</v>
      </c>
      <c r="F1337">
        <v>59.970001000000003</v>
      </c>
      <c r="G1337">
        <v>2346200</v>
      </c>
    </row>
    <row r="1338" spans="1:7" x14ac:dyDescent="0.25">
      <c r="A1338" s="20">
        <v>42761</v>
      </c>
      <c r="B1338">
        <v>59.779998999999997</v>
      </c>
      <c r="C1338">
        <v>60.314999</v>
      </c>
      <c r="D1338">
        <v>59.025002000000001</v>
      </c>
      <c r="E1338">
        <v>59.66</v>
      </c>
      <c r="F1338">
        <v>59.66</v>
      </c>
      <c r="G1338">
        <v>2496800</v>
      </c>
    </row>
    <row r="1339" spans="1:7" x14ac:dyDescent="0.25">
      <c r="A1339" s="20">
        <v>42762</v>
      </c>
      <c r="B1339">
        <v>59.895000000000003</v>
      </c>
      <c r="C1339">
        <v>60.580002</v>
      </c>
      <c r="D1339">
        <v>59.360000999999997</v>
      </c>
      <c r="E1339">
        <v>60.369999</v>
      </c>
      <c r="F1339">
        <v>60.369999</v>
      </c>
      <c r="G1339">
        <v>2192300</v>
      </c>
    </row>
    <row r="1340" spans="1:7" x14ac:dyDescent="0.25">
      <c r="A1340" s="20">
        <v>42765</v>
      </c>
      <c r="B1340">
        <v>59.095001000000003</v>
      </c>
      <c r="C1340">
        <v>59.134998000000003</v>
      </c>
      <c r="D1340">
        <v>56.055</v>
      </c>
      <c r="E1340">
        <v>58.654998999999997</v>
      </c>
      <c r="F1340">
        <v>58.654998999999997</v>
      </c>
      <c r="G1340">
        <v>5783700</v>
      </c>
    </row>
    <row r="1341" spans="1:7" x14ac:dyDescent="0.25">
      <c r="A1341" s="20">
        <v>42766</v>
      </c>
      <c r="B1341">
        <v>58.145000000000003</v>
      </c>
      <c r="C1341">
        <v>59</v>
      </c>
      <c r="D1341">
        <v>57.09</v>
      </c>
      <c r="E1341">
        <v>58.924999</v>
      </c>
      <c r="F1341">
        <v>58.924999</v>
      </c>
      <c r="G1341">
        <v>4171800</v>
      </c>
    </row>
    <row r="1342" spans="1:7" x14ac:dyDescent="0.25">
      <c r="A1342" s="20">
        <v>42767</v>
      </c>
      <c r="B1342">
        <v>60.044998</v>
      </c>
      <c r="C1342">
        <v>60.615001999999997</v>
      </c>
      <c r="D1342">
        <v>59.185001</v>
      </c>
      <c r="E1342">
        <v>59.955002</v>
      </c>
      <c r="F1342">
        <v>59.955002</v>
      </c>
      <c r="G1342">
        <v>3689100</v>
      </c>
    </row>
    <row r="1343" spans="1:7" x14ac:dyDescent="0.25">
      <c r="A1343" s="20">
        <v>42768</v>
      </c>
      <c r="B1343">
        <v>59.424999</v>
      </c>
      <c r="C1343">
        <v>60.044998</v>
      </c>
      <c r="D1343">
        <v>58.854999999999997</v>
      </c>
      <c r="E1343">
        <v>59.465000000000003</v>
      </c>
      <c r="F1343">
        <v>59.465000000000003</v>
      </c>
      <c r="G1343">
        <v>3178300</v>
      </c>
    </row>
    <row r="1344" spans="1:7" x14ac:dyDescent="0.25">
      <c r="A1344" s="20">
        <v>42769</v>
      </c>
      <c r="B1344">
        <v>60.650002000000001</v>
      </c>
      <c r="C1344">
        <v>61.27</v>
      </c>
      <c r="D1344">
        <v>60.259998000000003</v>
      </c>
      <c r="E1344">
        <v>60.68</v>
      </c>
      <c r="F1344">
        <v>60.68</v>
      </c>
      <c r="G1344">
        <v>2416000</v>
      </c>
    </row>
    <row r="1345" spans="1:7" x14ac:dyDescent="0.25">
      <c r="A1345" s="20">
        <v>42772</v>
      </c>
      <c r="B1345">
        <v>60.014999000000003</v>
      </c>
      <c r="C1345">
        <v>60.990001999999997</v>
      </c>
      <c r="D1345">
        <v>59.805</v>
      </c>
      <c r="E1345">
        <v>60.744999</v>
      </c>
      <c r="F1345">
        <v>60.744999</v>
      </c>
      <c r="G1345">
        <v>2604400</v>
      </c>
    </row>
    <row r="1346" spans="1:7" x14ac:dyDescent="0.25">
      <c r="A1346" s="20">
        <v>42773</v>
      </c>
      <c r="B1346">
        <v>60.810001</v>
      </c>
      <c r="C1346">
        <v>60.945</v>
      </c>
      <c r="D1346">
        <v>60.034999999999997</v>
      </c>
      <c r="E1346">
        <v>60.264999000000003</v>
      </c>
      <c r="F1346">
        <v>60.264999000000003</v>
      </c>
      <c r="G1346">
        <v>2564700</v>
      </c>
    </row>
    <row r="1347" spans="1:7" x14ac:dyDescent="0.25">
      <c r="A1347" s="20">
        <v>42774</v>
      </c>
      <c r="B1347">
        <v>60.049999</v>
      </c>
      <c r="C1347">
        <v>60.849997999999999</v>
      </c>
      <c r="D1347">
        <v>59.275002000000001</v>
      </c>
      <c r="E1347">
        <v>60.439999</v>
      </c>
      <c r="F1347">
        <v>60.439999</v>
      </c>
      <c r="G1347">
        <v>2382900</v>
      </c>
    </row>
    <row r="1348" spans="1:7" x14ac:dyDescent="0.25">
      <c r="A1348" s="20">
        <v>42775</v>
      </c>
      <c r="B1348">
        <v>60.775002000000001</v>
      </c>
      <c r="C1348">
        <v>62.284999999999997</v>
      </c>
      <c r="D1348">
        <v>60.66</v>
      </c>
      <c r="E1348">
        <v>61.709999000000003</v>
      </c>
      <c r="F1348">
        <v>61.709999000000003</v>
      </c>
      <c r="G1348">
        <v>1906500</v>
      </c>
    </row>
    <row r="1349" spans="1:7" x14ac:dyDescent="0.25">
      <c r="A1349" s="20">
        <v>42776</v>
      </c>
      <c r="B1349">
        <v>62.349997999999999</v>
      </c>
      <c r="C1349">
        <v>63.125</v>
      </c>
      <c r="D1349">
        <v>62.224997999999999</v>
      </c>
      <c r="E1349">
        <v>62.700001</v>
      </c>
      <c r="F1349">
        <v>62.700001</v>
      </c>
      <c r="G1349">
        <v>2230300</v>
      </c>
    </row>
    <row r="1350" spans="1:7" x14ac:dyDescent="0.25">
      <c r="A1350" s="20">
        <v>42779</v>
      </c>
      <c r="B1350">
        <v>63.810001</v>
      </c>
      <c r="C1350">
        <v>64.910004000000001</v>
      </c>
      <c r="D1350">
        <v>63.615001999999997</v>
      </c>
      <c r="E1350">
        <v>64.684997999999993</v>
      </c>
      <c r="F1350">
        <v>64.684997999999993</v>
      </c>
      <c r="G1350">
        <v>2510300</v>
      </c>
    </row>
    <row r="1351" spans="1:7" x14ac:dyDescent="0.25">
      <c r="A1351" s="20">
        <v>42780</v>
      </c>
      <c r="B1351">
        <v>64.724997999999999</v>
      </c>
      <c r="C1351">
        <v>67.529999000000004</v>
      </c>
      <c r="D1351">
        <v>64.660004000000001</v>
      </c>
      <c r="E1351">
        <v>67.470000999999996</v>
      </c>
      <c r="F1351">
        <v>67.470000999999996</v>
      </c>
      <c r="G1351">
        <v>3428500</v>
      </c>
    </row>
    <row r="1352" spans="1:7" x14ac:dyDescent="0.25">
      <c r="A1352" s="20">
        <v>42781</v>
      </c>
      <c r="B1352">
        <v>67.319999999999993</v>
      </c>
      <c r="C1352">
        <v>67.769997000000004</v>
      </c>
      <c r="D1352">
        <v>64.925003000000004</v>
      </c>
      <c r="E1352">
        <v>64.989998</v>
      </c>
      <c r="F1352">
        <v>64.989998</v>
      </c>
      <c r="G1352">
        <v>4219700</v>
      </c>
    </row>
    <row r="1353" spans="1:7" x14ac:dyDescent="0.25">
      <c r="A1353" s="20">
        <v>42782</v>
      </c>
      <c r="B1353">
        <v>65.129997000000003</v>
      </c>
      <c r="C1353">
        <v>65.209998999999996</v>
      </c>
      <c r="D1353">
        <v>61.349997999999999</v>
      </c>
      <c r="E1353">
        <v>64.650002000000001</v>
      </c>
      <c r="F1353">
        <v>64.650002000000001</v>
      </c>
      <c r="G1353">
        <v>5323400</v>
      </c>
    </row>
    <row r="1354" spans="1:7" x14ac:dyDescent="0.25">
      <c r="A1354" s="20">
        <v>42783</v>
      </c>
      <c r="B1354">
        <v>63.169998</v>
      </c>
      <c r="C1354">
        <v>64.805000000000007</v>
      </c>
      <c r="D1354">
        <v>62.689999</v>
      </c>
      <c r="E1354">
        <v>64.525002000000001</v>
      </c>
      <c r="F1354">
        <v>64.525002000000001</v>
      </c>
      <c r="G1354">
        <v>3294500</v>
      </c>
    </row>
    <row r="1355" spans="1:7" x14ac:dyDescent="0.25">
      <c r="A1355" s="20">
        <v>42787</v>
      </c>
      <c r="B1355">
        <v>65.394997000000004</v>
      </c>
      <c r="C1355">
        <v>65.574996999999996</v>
      </c>
      <c r="D1355">
        <v>63.529998999999997</v>
      </c>
      <c r="E1355">
        <v>63.740001999999997</v>
      </c>
      <c r="F1355">
        <v>63.740001999999997</v>
      </c>
      <c r="G1355">
        <v>2821000</v>
      </c>
    </row>
    <row r="1356" spans="1:7" x14ac:dyDescent="0.25">
      <c r="A1356" s="20">
        <v>42788</v>
      </c>
      <c r="B1356">
        <v>63.224997999999999</v>
      </c>
      <c r="C1356">
        <v>64.224997999999999</v>
      </c>
      <c r="D1356">
        <v>62.330002</v>
      </c>
      <c r="E1356">
        <v>63.470001000000003</v>
      </c>
      <c r="F1356">
        <v>63.470001000000003</v>
      </c>
      <c r="G1356">
        <v>2324600</v>
      </c>
    </row>
    <row r="1357" spans="1:7" x14ac:dyDescent="0.25">
      <c r="A1357" s="20">
        <v>42789</v>
      </c>
      <c r="B1357">
        <v>63.330002</v>
      </c>
      <c r="C1357">
        <v>63.534999999999997</v>
      </c>
      <c r="D1357">
        <v>60.834999000000003</v>
      </c>
      <c r="E1357">
        <v>61.799999</v>
      </c>
      <c r="F1357">
        <v>61.799999</v>
      </c>
      <c r="G1357">
        <v>3232700</v>
      </c>
    </row>
    <row r="1358" spans="1:7" x14ac:dyDescent="0.25">
      <c r="A1358" s="20">
        <v>42790</v>
      </c>
      <c r="B1358">
        <v>59.52</v>
      </c>
      <c r="C1358">
        <v>62.724997999999999</v>
      </c>
      <c r="D1358">
        <v>59.220001000000003</v>
      </c>
      <c r="E1358">
        <v>62.625</v>
      </c>
      <c r="F1358">
        <v>62.625</v>
      </c>
      <c r="G1358">
        <v>4009700</v>
      </c>
    </row>
    <row r="1359" spans="1:7" x14ac:dyDescent="0.25">
      <c r="A1359" s="20">
        <v>42793</v>
      </c>
      <c r="B1359">
        <v>62.599997999999999</v>
      </c>
      <c r="C1359">
        <v>64.230002999999996</v>
      </c>
      <c r="D1359">
        <v>62.029998999999997</v>
      </c>
      <c r="E1359">
        <v>62.794998</v>
      </c>
      <c r="F1359">
        <v>62.794998</v>
      </c>
      <c r="G1359">
        <v>2234200</v>
      </c>
    </row>
    <row r="1360" spans="1:7" x14ac:dyDescent="0.25">
      <c r="A1360" s="20">
        <v>42794</v>
      </c>
      <c r="B1360">
        <v>62.540000999999997</v>
      </c>
      <c r="C1360">
        <v>62.950001</v>
      </c>
      <c r="D1360">
        <v>60.939999</v>
      </c>
      <c r="E1360">
        <v>61.25</v>
      </c>
      <c r="F1360">
        <v>61.25</v>
      </c>
      <c r="G1360">
        <v>2697300</v>
      </c>
    </row>
    <row r="1361" spans="1:7" x14ac:dyDescent="0.25">
      <c r="A1361" s="20">
        <v>42795</v>
      </c>
      <c r="B1361">
        <v>63.959999000000003</v>
      </c>
      <c r="C1361">
        <v>64.375</v>
      </c>
      <c r="D1361">
        <v>62.52</v>
      </c>
      <c r="E1361">
        <v>62.650002000000001</v>
      </c>
      <c r="F1361">
        <v>62.650002000000001</v>
      </c>
      <c r="G1361">
        <v>3202300</v>
      </c>
    </row>
    <row r="1362" spans="1:7" x14ac:dyDescent="0.25">
      <c r="A1362" s="20">
        <v>42796</v>
      </c>
      <c r="B1362">
        <v>62.595001000000003</v>
      </c>
      <c r="C1362">
        <v>63.790000999999997</v>
      </c>
      <c r="D1362">
        <v>61.849997999999999</v>
      </c>
      <c r="E1362">
        <v>62.490001999999997</v>
      </c>
      <c r="F1362">
        <v>62.490001999999997</v>
      </c>
      <c r="G1362">
        <v>3198500</v>
      </c>
    </row>
    <row r="1363" spans="1:7" x14ac:dyDescent="0.25">
      <c r="A1363" s="20">
        <v>42797</v>
      </c>
      <c r="B1363">
        <v>63.384998000000003</v>
      </c>
      <c r="C1363">
        <v>64.635002</v>
      </c>
      <c r="D1363">
        <v>63.32</v>
      </c>
      <c r="E1363">
        <v>64.394997000000004</v>
      </c>
      <c r="F1363">
        <v>64.394997000000004</v>
      </c>
      <c r="G1363">
        <v>2350400</v>
      </c>
    </row>
    <row r="1364" spans="1:7" x14ac:dyDescent="0.25">
      <c r="A1364" s="20">
        <v>42800</v>
      </c>
      <c r="B1364">
        <v>64.514999000000003</v>
      </c>
      <c r="C1364">
        <v>65.815002000000007</v>
      </c>
      <c r="D1364">
        <v>64.194999999999993</v>
      </c>
      <c r="E1364">
        <v>65.589995999999999</v>
      </c>
      <c r="F1364">
        <v>65.589995999999999</v>
      </c>
      <c r="G1364">
        <v>2217800</v>
      </c>
    </row>
    <row r="1365" spans="1:7" x14ac:dyDescent="0.25">
      <c r="A1365" s="20">
        <v>42801</v>
      </c>
      <c r="B1365">
        <v>65.5</v>
      </c>
      <c r="C1365">
        <v>66.650002000000001</v>
      </c>
      <c r="D1365">
        <v>64.830001999999993</v>
      </c>
      <c r="E1365">
        <v>65.535004000000001</v>
      </c>
      <c r="F1365">
        <v>65.535004000000001</v>
      </c>
      <c r="G1365">
        <v>2244200</v>
      </c>
    </row>
    <row r="1366" spans="1:7" x14ac:dyDescent="0.25">
      <c r="A1366" s="20">
        <v>42802</v>
      </c>
      <c r="B1366">
        <v>66.169998000000007</v>
      </c>
      <c r="C1366">
        <v>66.824996999999996</v>
      </c>
      <c r="D1366">
        <v>64.834998999999996</v>
      </c>
      <c r="E1366">
        <v>65.055000000000007</v>
      </c>
      <c r="F1366">
        <v>65.055000000000007</v>
      </c>
      <c r="G1366">
        <v>1979500</v>
      </c>
    </row>
    <row r="1367" spans="1:7" x14ac:dyDescent="0.25">
      <c r="A1367" s="20">
        <v>42803</v>
      </c>
      <c r="B1367">
        <v>65.470000999999996</v>
      </c>
      <c r="C1367">
        <v>66.205001999999993</v>
      </c>
      <c r="D1367">
        <v>64.275002000000001</v>
      </c>
      <c r="E1367">
        <v>65.389999000000003</v>
      </c>
      <c r="F1367">
        <v>65.389999000000003</v>
      </c>
      <c r="G1367">
        <v>2539000</v>
      </c>
    </row>
    <row r="1368" spans="1:7" x14ac:dyDescent="0.25">
      <c r="A1368" s="20">
        <v>42804</v>
      </c>
      <c r="B1368">
        <v>65.985000999999997</v>
      </c>
      <c r="C1368">
        <v>66.400002000000001</v>
      </c>
      <c r="D1368">
        <v>65.114998</v>
      </c>
      <c r="E1368">
        <v>66.290001000000004</v>
      </c>
      <c r="F1368">
        <v>66.290001000000004</v>
      </c>
      <c r="G1368">
        <v>2350500</v>
      </c>
    </row>
    <row r="1369" spans="1:7" x14ac:dyDescent="0.25">
      <c r="A1369" s="20">
        <v>42807</v>
      </c>
      <c r="B1369">
        <v>66.510002</v>
      </c>
      <c r="C1369">
        <v>67.775002000000001</v>
      </c>
      <c r="D1369">
        <v>66.209998999999996</v>
      </c>
      <c r="E1369">
        <v>67.669998000000007</v>
      </c>
      <c r="F1369">
        <v>67.669998000000007</v>
      </c>
      <c r="G1369">
        <v>1723700</v>
      </c>
    </row>
    <row r="1370" spans="1:7" x14ac:dyDescent="0.25">
      <c r="A1370" s="20">
        <v>42808</v>
      </c>
      <c r="B1370">
        <v>67.455001999999993</v>
      </c>
      <c r="C1370">
        <v>67.944999999999993</v>
      </c>
      <c r="D1370">
        <v>65.915001000000004</v>
      </c>
      <c r="E1370">
        <v>66.379997000000003</v>
      </c>
      <c r="F1370">
        <v>66.379997000000003</v>
      </c>
      <c r="G1370">
        <v>2703300</v>
      </c>
    </row>
    <row r="1371" spans="1:7" x14ac:dyDescent="0.25">
      <c r="A1371" s="20">
        <v>42809</v>
      </c>
      <c r="B1371">
        <v>67.150002000000001</v>
      </c>
      <c r="C1371">
        <v>69.419998000000007</v>
      </c>
      <c r="D1371">
        <v>67</v>
      </c>
      <c r="E1371">
        <v>68.75</v>
      </c>
      <c r="F1371">
        <v>68.75</v>
      </c>
      <c r="G1371">
        <v>2267600</v>
      </c>
    </row>
    <row r="1372" spans="1:7" x14ac:dyDescent="0.25">
      <c r="A1372" s="20">
        <v>42810</v>
      </c>
      <c r="B1372">
        <v>69.269997000000004</v>
      </c>
      <c r="C1372">
        <v>70.425003000000004</v>
      </c>
      <c r="D1372">
        <v>69.150002000000001</v>
      </c>
      <c r="E1372">
        <v>70.220000999999996</v>
      </c>
      <c r="F1372">
        <v>70.220000999999996</v>
      </c>
      <c r="G1372">
        <v>2480500</v>
      </c>
    </row>
    <row r="1373" spans="1:7" x14ac:dyDescent="0.25">
      <c r="A1373" s="20">
        <v>42811</v>
      </c>
      <c r="B1373">
        <v>70.75</v>
      </c>
      <c r="C1373">
        <v>72.139999000000003</v>
      </c>
      <c r="D1373">
        <v>70.650002000000001</v>
      </c>
      <c r="E1373">
        <v>71.074996999999996</v>
      </c>
      <c r="F1373">
        <v>71.074996999999996</v>
      </c>
      <c r="G1373">
        <v>2247300</v>
      </c>
    </row>
    <row r="1374" spans="1:7" x14ac:dyDescent="0.25">
      <c r="A1374" s="20">
        <v>42814</v>
      </c>
      <c r="B1374">
        <v>71.190002000000007</v>
      </c>
      <c r="C1374">
        <v>72.014999000000003</v>
      </c>
      <c r="D1374">
        <v>70.985000999999997</v>
      </c>
      <c r="E1374">
        <v>71.025002000000001</v>
      </c>
      <c r="F1374">
        <v>71.025002000000001</v>
      </c>
      <c r="G1374">
        <v>2247000</v>
      </c>
    </row>
    <row r="1375" spans="1:7" x14ac:dyDescent="0.25">
      <c r="A1375" s="20">
        <v>42815</v>
      </c>
      <c r="B1375">
        <v>72.434997999999993</v>
      </c>
      <c r="C1375">
        <v>72.944999999999993</v>
      </c>
      <c r="D1375">
        <v>67.709998999999996</v>
      </c>
      <c r="E1375">
        <v>68.315002000000007</v>
      </c>
      <c r="F1375">
        <v>68.315002000000007</v>
      </c>
      <c r="G1375">
        <v>5992200</v>
      </c>
    </row>
    <row r="1376" spans="1:7" x14ac:dyDescent="0.25">
      <c r="A1376" s="20">
        <v>42816</v>
      </c>
      <c r="B1376">
        <v>67.635002</v>
      </c>
      <c r="C1376">
        <v>68.989998</v>
      </c>
      <c r="D1376">
        <v>66.720000999999996</v>
      </c>
      <c r="E1376">
        <v>67.959998999999996</v>
      </c>
      <c r="F1376">
        <v>67.959998999999996</v>
      </c>
      <c r="G1376">
        <v>4914900</v>
      </c>
    </row>
    <row r="1377" spans="1:7" x14ac:dyDescent="0.25">
      <c r="A1377" s="20">
        <v>42817</v>
      </c>
      <c r="B1377">
        <v>67.370002999999997</v>
      </c>
      <c r="C1377">
        <v>68.809997999999993</v>
      </c>
      <c r="D1377">
        <v>65.334998999999996</v>
      </c>
      <c r="E1377">
        <v>65.654999000000004</v>
      </c>
      <c r="F1377">
        <v>65.654999000000004</v>
      </c>
      <c r="G1377">
        <v>3606300</v>
      </c>
    </row>
    <row r="1378" spans="1:7" x14ac:dyDescent="0.25">
      <c r="A1378" s="20">
        <v>42818</v>
      </c>
      <c r="B1378">
        <v>66.650002000000001</v>
      </c>
      <c r="C1378">
        <v>68.050003000000004</v>
      </c>
      <c r="D1378">
        <v>64</v>
      </c>
      <c r="E1378">
        <v>66.910004000000001</v>
      </c>
      <c r="F1378">
        <v>66.910004000000001</v>
      </c>
      <c r="G1378">
        <v>5347300</v>
      </c>
    </row>
    <row r="1379" spans="1:7" x14ac:dyDescent="0.25">
      <c r="A1379" s="20">
        <v>42821</v>
      </c>
      <c r="B1379">
        <v>64.25</v>
      </c>
      <c r="C1379">
        <v>68.819999999999993</v>
      </c>
      <c r="D1379">
        <v>63.779998999999997</v>
      </c>
      <c r="E1379">
        <v>68.264999000000003</v>
      </c>
      <c r="F1379">
        <v>68.264999000000003</v>
      </c>
      <c r="G1379">
        <v>4568300</v>
      </c>
    </row>
    <row r="1380" spans="1:7" x14ac:dyDescent="0.25">
      <c r="A1380" s="20">
        <v>42822</v>
      </c>
      <c r="B1380">
        <v>68.930000000000007</v>
      </c>
      <c r="C1380">
        <v>72.069999999999993</v>
      </c>
      <c r="D1380">
        <v>68.809997999999993</v>
      </c>
      <c r="E1380">
        <v>71.949996999999996</v>
      </c>
      <c r="F1380">
        <v>71.949996999999996</v>
      </c>
      <c r="G1380">
        <v>2791900</v>
      </c>
    </row>
    <row r="1381" spans="1:7" x14ac:dyDescent="0.25">
      <c r="A1381" s="20">
        <v>42823</v>
      </c>
      <c r="B1381">
        <v>72.194999999999993</v>
      </c>
      <c r="C1381">
        <v>73</v>
      </c>
      <c r="D1381">
        <v>71.660004000000001</v>
      </c>
      <c r="E1381">
        <v>72.224997999999999</v>
      </c>
      <c r="F1381">
        <v>72.224997999999999</v>
      </c>
      <c r="G1381">
        <v>2487700</v>
      </c>
    </row>
    <row r="1382" spans="1:7" x14ac:dyDescent="0.25">
      <c r="A1382" s="20">
        <v>42824</v>
      </c>
      <c r="B1382">
        <v>72.199996999999996</v>
      </c>
      <c r="C1382">
        <v>72.555000000000007</v>
      </c>
      <c r="D1382">
        <v>71.254997000000003</v>
      </c>
      <c r="E1382">
        <v>71.885002</v>
      </c>
      <c r="F1382">
        <v>71.885002</v>
      </c>
      <c r="G1382">
        <v>1954900</v>
      </c>
    </row>
    <row r="1383" spans="1:7" x14ac:dyDescent="0.25">
      <c r="A1383" s="20">
        <v>42825</v>
      </c>
      <c r="B1383">
        <v>71.824996999999996</v>
      </c>
      <c r="C1383">
        <v>72.355002999999996</v>
      </c>
      <c r="D1383">
        <v>70.5</v>
      </c>
      <c r="E1383">
        <v>70.574996999999996</v>
      </c>
      <c r="F1383">
        <v>70.574996999999996</v>
      </c>
      <c r="G1383">
        <v>2040600</v>
      </c>
    </row>
    <row r="1384" spans="1:7" x14ac:dyDescent="0.25">
      <c r="A1384" s="20">
        <v>42828</v>
      </c>
      <c r="B1384">
        <v>70.635002</v>
      </c>
      <c r="C1384">
        <v>70.964995999999999</v>
      </c>
      <c r="D1384">
        <v>67.720000999999996</v>
      </c>
      <c r="E1384">
        <v>70.230002999999996</v>
      </c>
      <c r="F1384">
        <v>70.230002999999996</v>
      </c>
      <c r="G1384">
        <v>2802800</v>
      </c>
    </row>
    <row r="1385" spans="1:7" x14ac:dyDescent="0.25">
      <c r="A1385" s="20">
        <v>42829</v>
      </c>
      <c r="B1385">
        <v>69.275002000000001</v>
      </c>
      <c r="C1385">
        <v>71.480002999999996</v>
      </c>
      <c r="D1385">
        <v>68.989998</v>
      </c>
      <c r="E1385">
        <v>71.194999999999993</v>
      </c>
      <c r="F1385">
        <v>71.194999999999993</v>
      </c>
      <c r="G1385">
        <v>2034900</v>
      </c>
    </row>
    <row r="1386" spans="1:7" x14ac:dyDescent="0.25">
      <c r="A1386" s="20">
        <v>42830</v>
      </c>
      <c r="B1386">
        <v>71.855002999999996</v>
      </c>
      <c r="C1386">
        <v>72.75</v>
      </c>
      <c r="D1386">
        <v>68.599997999999999</v>
      </c>
      <c r="E1386">
        <v>68.805000000000007</v>
      </c>
      <c r="F1386">
        <v>68.805000000000007</v>
      </c>
      <c r="G1386">
        <v>2646600</v>
      </c>
    </row>
    <row r="1387" spans="1:7" x14ac:dyDescent="0.25">
      <c r="A1387" s="20">
        <v>42831</v>
      </c>
      <c r="B1387">
        <v>69.449996999999996</v>
      </c>
      <c r="C1387">
        <v>71.394997000000004</v>
      </c>
      <c r="D1387">
        <v>68.985000999999997</v>
      </c>
      <c r="E1387">
        <v>70.014999000000003</v>
      </c>
      <c r="F1387">
        <v>70.014999000000003</v>
      </c>
      <c r="G1387">
        <v>3967600</v>
      </c>
    </row>
    <row r="1388" spans="1:7" x14ac:dyDescent="0.25">
      <c r="A1388" s="20">
        <v>42832</v>
      </c>
      <c r="B1388">
        <v>69</v>
      </c>
      <c r="C1388">
        <v>69.75</v>
      </c>
      <c r="D1388">
        <v>67.190002000000007</v>
      </c>
      <c r="E1388">
        <v>67.449996999999996</v>
      </c>
      <c r="F1388">
        <v>67.449996999999996</v>
      </c>
      <c r="G1388">
        <v>3919300</v>
      </c>
    </row>
    <row r="1389" spans="1:7" x14ac:dyDescent="0.25">
      <c r="A1389" s="20">
        <v>42835</v>
      </c>
      <c r="B1389">
        <v>67.239998</v>
      </c>
      <c r="C1389">
        <v>68.055000000000007</v>
      </c>
      <c r="D1389">
        <v>65.010002</v>
      </c>
      <c r="E1389">
        <v>65.089995999999999</v>
      </c>
      <c r="F1389">
        <v>65.089995999999999</v>
      </c>
      <c r="G1389">
        <v>3528400</v>
      </c>
    </row>
    <row r="1390" spans="1:7" x14ac:dyDescent="0.25">
      <c r="A1390" s="20">
        <v>42836</v>
      </c>
      <c r="B1390">
        <v>63.389999000000003</v>
      </c>
      <c r="C1390">
        <v>63.865001999999997</v>
      </c>
      <c r="D1390">
        <v>61.380001</v>
      </c>
      <c r="E1390">
        <v>62.040000999999997</v>
      </c>
      <c r="F1390">
        <v>62.040000999999997</v>
      </c>
      <c r="G1390">
        <v>5371700</v>
      </c>
    </row>
    <row r="1391" spans="1:7" x14ac:dyDescent="0.25">
      <c r="A1391" s="20">
        <v>42837</v>
      </c>
      <c r="B1391">
        <v>62.040000999999997</v>
      </c>
      <c r="C1391">
        <v>62.955002</v>
      </c>
      <c r="D1391">
        <v>61.150002000000001</v>
      </c>
      <c r="E1391">
        <v>61.810001</v>
      </c>
      <c r="F1391">
        <v>61.810001</v>
      </c>
      <c r="G1391">
        <v>5567400</v>
      </c>
    </row>
    <row r="1392" spans="1:7" x14ac:dyDescent="0.25">
      <c r="A1392" s="20">
        <v>42838</v>
      </c>
      <c r="B1392">
        <v>61.604999999999997</v>
      </c>
      <c r="C1392">
        <v>62.810001</v>
      </c>
      <c r="D1392">
        <v>60.165000999999997</v>
      </c>
      <c r="E1392">
        <v>60.66</v>
      </c>
      <c r="F1392">
        <v>60.66</v>
      </c>
      <c r="G1392">
        <v>4426900</v>
      </c>
    </row>
    <row r="1393" spans="1:7" x14ac:dyDescent="0.25">
      <c r="A1393" s="20">
        <v>42842</v>
      </c>
      <c r="B1393">
        <v>61.66</v>
      </c>
      <c r="C1393">
        <v>63.619999</v>
      </c>
      <c r="D1393">
        <v>61.555</v>
      </c>
      <c r="E1393">
        <v>63.619999</v>
      </c>
      <c r="F1393">
        <v>63.619999</v>
      </c>
      <c r="G1393">
        <v>3015000</v>
      </c>
    </row>
    <row r="1394" spans="1:7" x14ac:dyDescent="0.25">
      <c r="A1394" s="20">
        <v>42843</v>
      </c>
      <c r="B1394">
        <v>62.755001</v>
      </c>
      <c r="C1394">
        <v>64.150002000000001</v>
      </c>
      <c r="D1394">
        <v>61.575001</v>
      </c>
      <c r="E1394">
        <v>64.110000999999997</v>
      </c>
      <c r="F1394">
        <v>64.110000999999997</v>
      </c>
      <c r="G1394">
        <v>4082300</v>
      </c>
    </row>
    <row r="1395" spans="1:7" x14ac:dyDescent="0.25">
      <c r="A1395" s="20">
        <v>42844</v>
      </c>
      <c r="B1395">
        <v>65.044998000000007</v>
      </c>
      <c r="C1395">
        <v>65.5</v>
      </c>
      <c r="D1395">
        <v>62.07</v>
      </c>
      <c r="E1395">
        <v>62.555</v>
      </c>
      <c r="F1395">
        <v>62.555</v>
      </c>
      <c r="G1395">
        <v>3790000</v>
      </c>
    </row>
    <row r="1396" spans="1:7" x14ac:dyDescent="0.25">
      <c r="A1396" s="20">
        <v>42845</v>
      </c>
      <c r="B1396">
        <v>63.494999</v>
      </c>
      <c r="C1396">
        <v>64.709998999999996</v>
      </c>
      <c r="D1396">
        <v>62.450001</v>
      </c>
      <c r="E1396">
        <v>64.180000000000007</v>
      </c>
      <c r="F1396">
        <v>64.180000000000007</v>
      </c>
      <c r="G1396">
        <v>3764500</v>
      </c>
    </row>
    <row r="1397" spans="1:7" x14ac:dyDescent="0.25">
      <c r="A1397" s="20">
        <v>42846</v>
      </c>
      <c r="B1397">
        <v>63.779998999999997</v>
      </c>
      <c r="C1397">
        <v>64.110000999999997</v>
      </c>
      <c r="D1397">
        <v>62.560001</v>
      </c>
      <c r="E1397">
        <v>63.939999</v>
      </c>
      <c r="F1397">
        <v>63.939999</v>
      </c>
      <c r="G1397">
        <v>3470700</v>
      </c>
    </row>
    <row r="1398" spans="1:7" x14ac:dyDescent="0.25">
      <c r="A1398" s="20">
        <v>42849</v>
      </c>
      <c r="B1398">
        <v>69.169998000000007</v>
      </c>
      <c r="C1398">
        <v>71.050003000000004</v>
      </c>
      <c r="D1398">
        <v>68.324996999999996</v>
      </c>
      <c r="E1398">
        <v>70.834998999999996</v>
      </c>
      <c r="F1398">
        <v>70.834998999999996</v>
      </c>
      <c r="G1398">
        <v>4459900</v>
      </c>
    </row>
    <row r="1399" spans="1:7" x14ac:dyDescent="0.25">
      <c r="A1399" s="20">
        <v>42850</v>
      </c>
      <c r="B1399">
        <v>71.760002</v>
      </c>
      <c r="C1399">
        <v>72.639999000000003</v>
      </c>
      <c r="D1399">
        <v>71.510002</v>
      </c>
      <c r="E1399">
        <v>72.569999999999993</v>
      </c>
      <c r="F1399">
        <v>72.569999999999993</v>
      </c>
      <c r="G1399">
        <v>2745200</v>
      </c>
    </row>
    <row r="1400" spans="1:7" x14ac:dyDescent="0.25">
      <c r="A1400" s="20">
        <v>42851</v>
      </c>
      <c r="B1400">
        <v>72.220000999999996</v>
      </c>
      <c r="C1400">
        <v>72.610000999999997</v>
      </c>
      <c r="D1400">
        <v>70.654999000000004</v>
      </c>
      <c r="E1400">
        <v>71.775002000000001</v>
      </c>
      <c r="F1400">
        <v>71.775002000000001</v>
      </c>
      <c r="G1400">
        <v>3013700</v>
      </c>
    </row>
    <row r="1401" spans="1:7" x14ac:dyDescent="0.25">
      <c r="A1401" s="20">
        <v>42852</v>
      </c>
      <c r="B1401">
        <v>72.559997999999993</v>
      </c>
      <c r="C1401">
        <v>72.745002999999997</v>
      </c>
      <c r="D1401">
        <v>71.665001000000004</v>
      </c>
      <c r="E1401">
        <v>72.550003000000004</v>
      </c>
      <c r="F1401">
        <v>72.550003000000004</v>
      </c>
      <c r="G1401">
        <v>2409100</v>
      </c>
    </row>
    <row r="1402" spans="1:7" x14ac:dyDescent="0.25">
      <c r="A1402" s="20">
        <v>42853</v>
      </c>
      <c r="B1402">
        <v>72.489998</v>
      </c>
      <c r="C1402">
        <v>72.614998</v>
      </c>
      <c r="D1402">
        <v>71.650002000000001</v>
      </c>
      <c r="E1402">
        <v>72.525002000000001</v>
      </c>
      <c r="F1402">
        <v>72.525002000000001</v>
      </c>
      <c r="G1402">
        <v>1952400</v>
      </c>
    </row>
    <row r="1403" spans="1:7" x14ac:dyDescent="0.25">
      <c r="A1403" s="20">
        <v>42856</v>
      </c>
      <c r="B1403">
        <v>73.214995999999999</v>
      </c>
      <c r="C1403">
        <v>75.964995999999999</v>
      </c>
      <c r="D1403">
        <v>73.175003000000004</v>
      </c>
      <c r="E1403">
        <v>75.394997000000004</v>
      </c>
      <c r="F1403">
        <v>75.394997000000004</v>
      </c>
      <c r="G1403">
        <v>2460700</v>
      </c>
    </row>
    <row r="1404" spans="1:7" x14ac:dyDescent="0.25">
      <c r="A1404" s="20">
        <v>42857</v>
      </c>
      <c r="B1404">
        <v>75.394997000000004</v>
      </c>
      <c r="C1404">
        <v>75.589995999999999</v>
      </c>
      <c r="D1404">
        <v>74.400002000000001</v>
      </c>
      <c r="E1404">
        <v>75.089995999999999</v>
      </c>
      <c r="F1404">
        <v>75.089995999999999</v>
      </c>
      <c r="G1404">
        <v>2148700</v>
      </c>
    </row>
    <row r="1405" spans="1:7" x14ac:dyDescent="0.25">
      <c r="A1405" s="20">
        <v>42858</v>
      </c>
      <c r="B1405">
        <v>74.279999000000004</v>
      </c>
      <c r="C1405">
        <v>74.885002</v>
      </c>
      <c r="D1405">
        <v>73.224997999999999</v>
      </c>
      <c r="E1405">
        <v>73.569999999999993</v>
      </c>
      <c r="F1405">
        <v>73.569999999999993</v>
      </c>
      <c r="G1405">
        <v>2376000</v>
      </c>
    </row>
    <row r="1406" spans="1:7" x14ac:dyDescent="0.25">
      <c r="A1406" s="20">
        <v>42859</v>
      </c>
      <c r="B1406">
        <v>74.809997999999993</v>
      </c>
      <c r="C1406">
        <v>75.660004000000001</v>
      </c>
      <c r="D1406">
        <v>72.915001000000004</v>
      </c>
      <c r="E1406">
        <v>75.474997999999999</v>
      </c>
      <c r="F1406">
        <v>75.474997999999999</v>
      </c>
      <c r="G1406">
        <v>2861600</v>
      </c>
    </row>
    <row r="1407" spans="1:7" x14ac:dyDescent="0.25">
      <c r="A1407" s="20">
        <v>42860</v>
      </c>
      <c r="B1407">
        <v>75.519997000000004</v>
      </c>
      <c r="C1407">
        <v>76.025002000000001</v>
      </c>
      <c r="D1407">
        <v>74.705001999999993</v>
      </c>
      <c r="E1407">
        <v>75.035004000000001</v>
      </c>
      <c r="F1407">
        <v>75.035004000000001</v>
      </c>
      <c r="G1407">
        <v>2275000</v>
      </c>
    </row>
    <row r="1408" spans="1:7" x14ac:dyDescent="0.25">
      <c r="A1408" s="20">
        <v>42863</v>
      </c>
      <c r="B1408">
        <v>76.160004000000001</v>
      </c>
      <c r="C1408">
        <v>77.480002999999996</v>
      </c>
      <c r="D1408">
        <v>76.114998</v>
      </c>
      <c r="E1408">
        <v>77.035004000000001</v>
      </c>
      <c r="F1408">
        <v>77.035004000000001</v>
      </c>
      <c r="G1408">
        <v>1897000</v>
      </c>
    </row>
    <row r="1409" spans="1:7" x14ac:dyDescent="0.25">
      <c r="A1409" s="20">
        <v>42864</v>
      </c>
      <c r="B1409">
        <v>78.205001999999993</v>
      </c>
      <c r="C1409">
        <v>78.300003000000004</v>
      </c>
      <c r="D1409">
        <v>76.625</v>
      </c>
      <c r="E1409">
        <v>77.169998000000007</v>
      </c>
      <c r="F1409">
        <v>77.169998000000007</v>
      </c>
      <c r="G1409">
        <v>2472400</v>
      </c>
    </row>
    <row r="1410" spans="1:7" x14ac:dyDescent="0.25">
      <c r="A1410" s="20">
        <v>42865</v>
      </c>
      <c r="B1410">
        <v>76.730002999999996</v>
      </c>
      <c r="C1410">
        <v>77.574996999999996</v>
      </c>
      <c r="D1410">
        <v>76.730002999999996</v>
      </c>
      <c r="E1410">
        <v>76.879997000000003</v>
      </c>
      <c r="F1410">
        <v>76.879997000000003</v>
      </c>
      <c r="G1410">
        <v>1299700</v>
      </c>
    </row>
    <row r="1411" spans="1:7" x14ac:dyDescent="0.25">
      <c r="A1411" s="20">
        <v>42866</v>
      </c>
      <c r="B1411">
        <v>76.019997000000004</v>
      </c>
      <c r="C1411">
        <v>77.169998000000007</v>
      </c>
      <c r="D1411">
        <v>74.184997999999993</v>
      </c>
      <c r="E1411">
        <v>77.074996999999996</v>
      </c>
      <c r="F1411">
        <v>77.074996999999996</v>
      </c>
      <c r="G1411">
        <v>2662000</v>
      </c>
    </row>
    <row r="1412" spans="1:7" x14ac:dyDescent="0.25">
      <c r="A1412" s="20">
        <v>42867</v>
      </c>
      <c r="B1412">
        <v>76.669998000000007</v>
      </c>
      <c r="C1412">
        <v>77.224997999999999</v>
      </c>
      <c r="D1412">
        <v>76.379997000000003</v>
      </c>
      <c r="E1412">
        <v>77.224997999999999</v>
      </c>
      <c r="F1412">
        <v>77.224997999999999</v>
      </c>
      <c r="G1412">
        <v>1521300</v>
      </c>
    </row>
    <row r="1413" spans="1:7" x14ac:dyDescent="0.25">
      <c r="A1413" s="20">
        <v>42870</v>
      </c>
      <c r="B1413">
        <v>77.800003000000004</v>
      </c>
      <c r="C1413">
        <v>79.069999999999993</v>
      </c>
      <c r="D1413">
        <v>77.705001999999993</v>
      </c>
      <c r="E1413">
        <v>78.779999000000004</v>
      </c>
      <c r="F1413">
        <v>78.779999000000004</v>
      </c>
      <c r="G1413">
        <v>1340300</v>
      </c>
    </row>
    <row r="1414" spans="1:7" x14ac:dyDescent="0.25">
      <c r="A1414" s="20">
        <v>42871</v>
      </c>
      <c r="B1414">
        <v>79.690002000000007</v>
      </c>
      <c r="C1414">
        <v>80.025002000000001</v>
      </c>
      <c r="D1414">
        <v>78.720000999999996</v>
      </c>
      <c r="E1414">
        <v>79.555000000000007</v>
      </c>
      <c r="F1414">
        <v>79.555000000000007</v>
      </c>
      <c r="G1414">
        <v>2114600</v>
      </c>
    </row>
    <row r="1415" spans="1:7" x14ac:dyDescent="0.25">
      <c r="A1415" s="20">
        <v>42872</v>
      </c>
      <c r="B1415">
        <v>74.694999999999993</v>
      </c>
      <c r="C1415">
        <v>75.870002999999997</v>
      </c>
      <c r="D1415">
        <v>65.025002000000001</v>
      </c>
      <c r="E1415">
        <v>65.025002000000001</v>
      </c>
      <c r="F1415">
        <v>65.025002000000001</v>
      </c>
      <c r="G1415">
        <v>7911900</v>
      </c>
    </row>
    <row r="1416" spans="1:7" x14ac:dyDescent="0.25">
      <c r="A1416" s="20">
        <v>42873</v>
      </c>
      <c r="B1416">
        <v>65.684997999999993</v>
      </c>
      <c r="C1416">
        <v>68.699996999999996</v>
      </c>
      <c r="D1416">
        <v>65.285004000000001</v>
      </c>
      <c r="E1416">
        <v>66.75</v>
      </c>
      <c r="F1416">
        <v>66.75</v>
      </c>
      <c r="G1416">
        <v>5811700</v>
      </c>
    </row>
    <row r="1417" spans="1:7" x14ac:dyDescent="0.25">
      <c r="A1417" s="20">
        <v>42874</v>
      </c>
      <c r="B1417">
        <v>68.885002</v>
      </c>
      <c r="C1417">
        <v>72.305000000000007</v>
      </c>
      <c r="D1417">
        <v>68.834998999999996</v>
      </c>
      <c r="E1417">
        <v>71.199996999999996</v>
      </c>
      <c r="F1417">
        <v>71.199996999999996</v>
      </c>
      <c r="G1417">
        <v>5862900</v>
      </c>
    </row>
    <row r="1418" spans="1:7" x14ac:dyDescent="0.25">
      <c r="A1418" s="20">
        <v>42877</v>
      </c>
      <c r="B1418">
        <v>73.074996999999996</v>
      </c>
      <c r="C1418">
        <v>74.654999000000004</v>
      </c>
      <c r="D1418">
        <v>72.974997999999999</v>
      </c>
      <c r="E1418">
        <v>74.279999000000004</v>
      </c>
      <c r="F1418">
        <v>74.279999000000004</v>
      </c>
      <c r="G1418">
        <v>3792400</v>
      </c>
    </row>
    <row r="1419" spans="1:7" x14ac:dyDescent="0.25">
      <c r="A1419" s="20">
        <v>42878</v>
      </c>
      <c r="B1419">
        <v>74.745002999999997</v>
      </c>
      <c r="C1419">
        <v>75</v>
      </c>
      <c r="D1419">
        <v>73.699996999999996</v>
      </c>
      <c r="E1419">
        <v>74.339995999999999</v>
      </c>
      <c r="F1419">
        <v>74.339995999999999</v>
      </c>
      <c r="G1419">
        <v>2828000</v>
      </c>
    </row>
    <row r="1420" spans="1:7" x14ac:dyDescent="0.25">
      <c r="A1420" s="20">
        <v>42879</v>
      </c>
      <c r="B1420">
        <v>74.550003000000004</v>
      </c>
      <c r="C1420">
        <v>76.614998</v>
      </c>
      <c r="D1420">
        <v>73.720000999999996</v>
      </c>
      <c r="E1420">
        <v>76.349997999999999</v>
      </c>
      <c r="F1420">
        <v>76.349997999999999</v>
      </c>
      <c r="G1420">
        <v>2717000</v>
      </c>
    </row>
    <row r="1421" spans="1:7" x14ac:dyDescent="0.25">
      <c r="A1421" s="20">
        <v>42880</v>
      </c>
      <c r="B1421">
        <v>76.364998</v>
      </c>
      <c r="C1421">
        <v>76.690002000000007</v>
      </c>
      <c r="D1421">
        <v>74.934997999999993</v>
      </c>
      <c r="E1421">
        <v>75.444999999999993</v>
      </c>
      <c r="F1421">
        <v>75.444999999999993</v>
      </c>
      <c r="G1421">
        <v>3068800</v>
      </c>
    </row>
    <row r="1422" spans="1:7" x14ac:dyDescent="0.25">
      <c r="A1422" s="20">
        <v>42881</v>
      </c>
      <c r="B1422">
        <v>75.129997000000003</v>
      </c>
      <c r="C1422">
        <v>76.974997999999999</v>
      </c>
      <c r="D1422">
        <v>75.105002999999996</v>
      </c>
      <c r="E1422">
        <v>76.745002999999997</v>
      </c>
      <c r="F1422">
        <v>76.745002999999997</v>
      </c>
      <c r="G1422">
        <v>2177800</v>
      </c>
    </row>
    <row r="1423" spans="1:7" x14ac:dyDescent="0.25">
      <c r="A1423" s="20">
        <v>42885</v>
      </c>
      <c r="B1423">
        <v>75.805000000000007</v>
      </c>
      <c r="C1423">
        <v>77.550003000000004</v>
      </c>
      <c r="D1423">
        <v>75.650002000000001</v>
      </c>
      <c r="E1423">
        <v>77.319999999999993</v>
      </c>
      <c r="F1423">
        <v>77.319999999999993</v>
      </c>
      <c r="G1423">
        <v>1801600</v>
      </c>
    </row>
    <row r="1424" spans="1:7" x14ac:dyDescent="0.25">
      <c r="A1424" s="20">
        <v>42886</v>
      </c>
      <c r="B1424">
        <v>77.669998000000007</v>
      </c>
      <c r="C1424">
        <v>77.934997999999993</v>
      </c>
      <c r="D1424">
        <v>74.875</v>
      </c>
      <c r="E1424">
        <v>76.675003000000004</v>
      </c>
      <c r="F1424">
        <v>76.675003000000004</v>
      </c>
      <c r="G1424">
        <v>3643000</v>
      </c>
    </row>
    <row r="1425" spans="1:7" x14ac:dyDescent="0.25">
      <c r="A1425" s="20">
        <v>42887</v>
      </c>
      <c r="B1425">
        <v>77.660004000000001</v>
      </c>
      <c r="C1425">
        <v>78.584998999999996</v>
      </c>
      <c r="D1425">
        <v>77.410004000000001</v>
      </c>
      <c r="E1425">
        <v>78.495002999999997</v>
      </c>
      <c r="F1425">
        <v>78.495002999999997</v>
      </c>
      <c r="G1425">
        <v>1896000</v>
      </c>
    </row>
    <row r="1426" spans="1:7" x14ac:dyDescent="0.25">
      <c r="A1426" s="20">
        <v>42888</v>
      </c>
      <c r="B1426">
        <v>78.239998</v>
      </c>
      <c r="C1426">
        <v>79.095000999999996</v>
      </c>
      <c r="D1426">
        <v>77.839995999999999</v>
      </c>
      <c r="E1426">
        <v>78.324996999999996</v>
      </c>
      <c r="F1426">
        <v>78.324996999999996</v>
      </c>
      <c r="G1426">
        <v>2044600</v>
      </c>
    </row>
    <row r="1427" spans="1:7" x14ac:dyDescent="0.25">
      <c r="A1427" s="20">
        <v>42891</v>
      </c>
      <c r="B1427">
        <v>77.934997999999993</v>
      </c>
      <c r="C1427">
        <v>79.559997999999993</v>
      </c>
      <c r="D1427">
        <v>77.889999000000003</v>
      </c>
      <c r="E1427">
        <v>77.925003000000004</v>
      </c>
      <c r="F1427">
        <v>77.925003000000004</v>
      </c>
      <c r="G1427">
        <v>1527700</v>
      </c>
    </row>
    <row r="1428" spans="1:7" x14ac:dyDescent="0.25">
      <c r="A1428" s="20">
        <v>42892</v>
      </c>
      <c r="B1428">
        <v>77.184997999999993</v>
      </c>
      <c r="C1428">
        <v>77.699996999999996</v>
      </c>
      <c r="D1428">
        <v>75.839995999999999</v>
      </c>
      <c r="E1428">
        <v>76.235000999999997</v>
      </c>
      <c r="F1428">
        <v>76.235000999999997</v>
      </c>
      <c r="G1428">
        <v>3009200</v>
      </c>
    </row>
    <row r="1429" spans="1:7" x14ac:dyDescent="0.25">
      <c r="A1429" s="20">
        <v>42893</v>
      </c>
      <c r="B1429">
        <v>77.110000999999997</v>
      </c>
      <c r="C1429">
        <v>77.464995999999999</v>
      </c>
      <c r="D1429">
        <v>75.010002</v>
      </c>
      <c r="E1429">
        <v>77.025002000000001</v>
      </c>
      <c r="F1429">
        <v>77.025002000000001</v>
      </c>
      <c r="G1429">
        <v>2891000</v>
      </c>
    </row>
    <row r="1430" spans="1:7" x14ac:dyDescent="0.25">
      <c r="A1430" s="20">
        <v>42894</v>
      </c>
      <c r="B1430">
        <v>77.125</v>
      </c>
      <c r="C1430">
        <v>79.285004000000001</v>
      </c>
      <c r="D1430">
        <v>77.095000999999996</v>
      </c>
      <c r="E1430">
        <v>78.855002999999996</v>
      </c>
      <c r="F1430">
        <v>78.855002999999996</v>
      </c>
      <c r="G1430">
        <v>2377100</v>
      </c>
    </row>
    <row r="1431" spans="1:7" x14ac:dyDescent="0.25">
      <c r="A1431" s="20">
        <v>42895</v>
      </c>
      <c r="B1431">
        <v>79.550003000000004</v>
      </c>
      <c r="C1431">
        <v>80.394997000000004</v>
      </c>
      <c r="D1431">
        <v>74.160004000000001</v>
      </c>
      <c r="E1431">
        <v>77.654999000000004</v>
      </c>
      <c r="F1431">
        <v>77.654999000000004</v>
      </c>
      <c r="G1431">
        <v>5372000</v>
      </c>
    </row>
    <row r="1432" spans="1:7" x14ac:dyDescent="0.25">
      <c r="A1432" s="20">
        <v>42898</v>
      </c>
      <c r="B1432">
        <v>76.714995999999999</v>
      </c>
      <c r="C1432">
        <v>77.084998999999996</v>
      </c>
      <c r="D1432">
        <v>74.699996999999996</v>
      </c>
      <c r="E1432">
        <v>76.815002000000007</v>
      </c>
      <c r="F1432">
        <v>76.815002000000007</v>
      </c>
      <c r="G1432">
        <v>4238500</v>
      </c>
    </row>
    <row r="1433" spans="1:7" x14ac:dyDescent="0.25">
      <c r="A1433" s="20">
        <v>42899</v>
      </c>
      <c r="B1433">
        <v>78.394997000000004</v>
      </c>
      <c r="C1433">
        <v>79.650002000000001</v>
      </c>
      <c r="D1433">
        <v>78.125</v>
      </c>
      <c r="E1433">
        <v>79.470000999999996</v>
      </c>
      <c r="F1433">
        <v>79.470000999999996</v>
      </c>
      <c r="G1433">
        <v>2656800</v>
      </c>
    </row>
    <row r="1434" spans="1:7" x14ac:dyDescent="0.25">
      <c r="A1434" s="20">
        <v>42900</v>
      </c>
      <c r="B1434">
        <v>79.519997000000004</v>
      </c>
      <c r="C1434">
        <v>80.105002999999996</v>
      </c>
      <c r="D1434">
        <v>78.180000000000007</v>
      </c>
      <c r="E1434">
        <v>79.714995999999999</v>
      </c>
      <c r="F1434">
        <v>79.714995999999999</v>
      </c>
      <c r="G1434">
        <v>4349500</v>
      </c>
    </row>
    <row r="1435" spans="1:7" x14ac:dyDescent="0.25">
      <c r="A1435" s="20">
        <v>42901</v>
      </c>
      <c r="B1435">
        <v>76.639999000000003</v>
      </c>
      <c r="C1435">
        <v>79.535004000000001</v>
      </c>
      <c r="D1435">
        <v>76.415001000000004</v>
      </c>
      <c r="E1435">
        <v>78.809997999999993</v>
      </c>
      <c r="F1435">
        <v>78.809997999999993</v>
      </c>
      <c r="G1435">
        <v>3338400</v>
      </c>
    </row>
    <row r="1436" spans="1:7" x14ac:dyDescent="0.25">
      <c r="A1436" s="20">
        <v>42902</v>
      </c>
      <c r="B1436">
        <v>79.455001999999993</v>
      </c>
      <c r="C1436">
        <v>79.675003000000004</v>
      </c>
      <c r="D1436">
        <v>78</v>
      </c>
      <c r="E1436">
        <v>79.675003000000004</v>
      </c>
      <c r="F1436">
        <v>79.675003000000004</v>
      </c>
      <c r="G1436">
        <v>3065700</v>
      </c>
    </row>
    <row r="1437" spans="1:7" x14ac:dyDescent="0.25">
      <c r="A1437" s="20">
        <v>42905</v>
      </c>
      <c r="B1437">
        <v>80.934997999999993</v>
      </c>
      <c r="C1437">
        <v>82.434997999999993</v>
      </c>
      <c r="D1437">
        <v>80.839995999999999</v>
      </c>
      <c r="E1437">
        <v>81.989998</v>
      </c>
      <c r="F1437">
        <v>81.989998</v>
      </c>
      <c r="G1437">
        <v>3351200</v>
      </c>
    </row>
    <row r="1438" spans="1:7" x14ac:dyDescent="0.25">
      <c r="A1438" s="20">
        <v>42906</v>
      </c>
      <c r="B1438">
        <v>81.25</v>
      </c>
      <c r="C1438">
        <v>81.394997000000004</v>
      </c>
      <c r="D1438">
        <v>79.529999000000004</v>
      </c>
      <c r="E1438">
        <v>79.889999000000003</v>
      </c>
      <c r="F1438">
        <v>79.889999000000003</v>
      </c>
      <c r="G1438">
        <v>3987000</v>
      </c>
    </row>
    <row r="1439" spans="1:7" x14ac:dyDescent="0.25">
      <c r="A1439" s="20">
        <v>42907</v>
      </c>
      <c r="B1439">
        <v>81.349997999999999</v>
      </c>
      <c r="C1439">
        <v>81.730002999999996</v>
      </c>
      <c r="D1439">
        <v>79.830001999999993</v>
      </c>
      <c r="E1439">
        <v>80.550003000000004</v>
      </c>
      <c r="F1439">
        <v>80.550003000000004</v>
      </c>
      <c r="G1439">
        <v>2979600</v>
      </c>
    </row>
    <row r="1440" spans="1:7" x14ac:dyDescent="0.25">
      <c r="A1440" s="20">
        <v>42908</v>
      </c>
      <c r="B1440">
        <v>80.754997000000003</v>
      </c>
      <c r="C1440">
        <v>81.839995999999999</v>
      </c>
      <c r="D1440">
        <v>80.235000999999997</v>
      </c>
      <c r="E1440">
        <v>81.434997999999993</v>
      </c>
      <c r="F1440">
        <v>81.434997999999993</v>
      </c>
      <c r="G1440">
        <v>2108700</v>
      </c>
    </row>
    <row r="1441" spans="1:7" x14ac:dyDescent="0.25">
      <c r="A1441" s="20">
        <v>42909</v>
      </c>
      <c r="B1441">
        <v>81.449996999999996</v>
      </c>
      <c r="C1441">
        <v>82.370002999999997</v>
      </c>
      <c r="D1441">
        <v>80.864998</v>
      </c>
      <c r="E1441">
        <v>82.214995999999999</v>
      </c>
      <c r="F1441">
        <v>82.214995999999999</v>
      </c>
      <c r="G1441">
        <v>1831000</v>
      </c>
    </row>
    <row r="1442" spans="1:7" x14ac:dyDescent="0.25">
      <c r="A1442" s="20">
        <v>42912</v>
      </c>
      <c r="B1442">
        <v>83.279999000000004</v>
      </c>
      <c r="C1442">
        <v>84.120002999999997</v>
      </c>
      <c r="D1442">
        <v>82.504997000000003</v>
      </c>
      <c r="E1442">
        <v>84.029999000000004</v>
      </c>
      <c r="F1442">
        <v>84.029999000000004</v>
      </c>
      <c r="G1442">
        <v>2600700</v>
      </c>
    </row>
    <row r="1443" spans="1:7" x14ac:dyDescent="0.25">
      <c r="A1443" s="20">
        <v>42913</v>
      </c>
      <c r="B1443">
        <v>83.584998999999996</v>
      </c>
      <c r="C1443">
        <v>84.5</v>
      </c>
      <c r="D1443">
        <v>81</v>
      </c>
      <c r="E1443">
        <v>81.050003000000004</v>
      </c>
      <c r="F1443">
        <v>81.050003000000004</v>
      </c>
      <c r="G1443">
        <v>4553900</v>
      </c>
    </row>
    <row r="1444" spans="1:7" x14ac:dyDescent="0.25">
      <c r="A1444" s="20">
        <v>42914</v>
      </c>
      <c r="B1444">
        <v>82.605002999999996</v>
      </c>
      <c r="C1444">
        <v>83.900002000000001</v>
      </c>
      <c r="D1444">
        <v>81.675003000000004</v>
      </c>
      <c r="E1444">
        <v>83.550003000000004</v>
      </c>
      <c r="F1444">
        <v>83.550003000000004</v>
      </c>
      <c r="G1444">
        <v>2455700</v>
      </c>
    </row>
    <row r="1445" spans="1:7" x14ac:dyDescent="0.25">
      <c r="A1445" s="20">
        <v>42915</v>
      </c>
      <c r="B1445">
        <v>83.43</v>
      </c>
      <c r="C1445">
        <v>83.449996999999996</v>
      </c>
      <c r="D1445">
        <v>71.004997000000003</v>
      </c>
      <c r="E1445">
        <v>79.180000000000007</v>
      </c>
      <c r="F1445">
        <v>79.180000000000007</v>
      </c>
      <c r="G1445">
        <v>9619100</v>
      </c>
    </row>
    <row r="1446" spans="1:7" x14ac:dyDescent="0.25">
      <c r="A1446" s="20">
        <v>42916</v>
      </c>
      <c r="B1446">
        <v>81.379997000000003</v>
      </c>
      <c r="C1446">
        <v>82.084998999999996</v>
      </c>
      <c r="D1446">
        <v>77.864998</v>
      </c>
      <c r="E1446">
        <v>80.635002</v>
      </c>
      <c r="F1446">
        <v>80.635002</v>
      </c>
      <c r="G1446">
        <v>3984900</v>
      </c>
    </row>
    <row r="1447" spans="1:7" x14ac:dyDescent="0.25">
      <c r="A1447" s="20">
        <v>42919</v>
      </c>
      <c r="B1447">
        <v>81.849997999999999</v>
      </c>
      <c r="C1447">
        <v>82.264999000000003</v>
      </c>
      <c r="D1447">
        <v>79.400002000000001</v>
      </c>
      <c r="E1447">
        <v>79.555000000000007</v>
      </c>
      <c r="F1447">
        <v>79.555000000000007</v>
      </c>
      <c r="G1447">
        <v>2039100</v>
      </c>
    </row>
    <row r="1448" spans="1:7" x14ac:dyDescent="0.25">
      <c r="A1448" s="20">
        <v>42921</v>
      </c>
      <c r="B1448">
        <v>79.980002999999996</v>
      </c>
      <c r="C1448">
        <v>80.510002</v>
      </c>
      <c r="D1448">
        <v>77.285004000000001</v>
      </c>
      <c r="E1448">
        <v>79.5</v>
      </c>
      <c r="F1448">
        <v>79.5</v>
      </c>
      <c r="G1448">
        <v>3417800</v>
      </c>
    </row>
    <row r="1449" spans="1:7" x14ac:dyDescent="0.25">
      <c r="A1449" s="20">
        <v>42922</v>
      </c>
      <c r="B1449">
        <v>77.955001999999993</v>
      </c>
      <c r="C1449">
        <v>78.425003000000004</v>
      </c>
      <c r="D1449">
        <v>74.834998999999996</v>
      </c>
      <c r="E1449">
        <v>75.5</v>
      </c>
      <c r="F1449">
        <v>75.5</v>
      </c>
      <c r="G1449">
        <v>5224200</v>
      </c>
    </row>
    <row r="1450" spans="1:7" x14ac:dyDescent="0.25">
      <c r="A1450" s="20">
        <v>42923</v>
      </c>
      <c r="B1450">
        <v>76.985000999999997</v>
      </c>
      <c r="C1450">
        <v>78.279999000000004</v>
      </c>
      <c r="D1450">
        <v>76.319999999999993</v>
      </c>
      <c r="E1450">
        <v>78.180000000000007</v>
      </c>
      <c r="F1450">
        <v>78.180000000000007</v>
      </c>
      <c r="G1450">
        <v>3955800</v>
      </c>
    </row>
    <row r="1451" spans="1:7" x14ac:dyDescent="0.25">
      <c r="A1451" s="20">
        <v>42926</v>
      </c>
      <c r="B1451">
        <v>78.305000000000007</v>
      </c>
      <c r="C1451">
        <v>80.709998999999996</v>
      </c>
      <c r="D1451">
        <v>78.129997000000003</v>
      </c>
      <c r="E1451">
        <v>80.084998999999996</v>
      </c>
      <c r="F1451">
        <v>80.084998999999996</v>
      </c>
      <c r="G1451">
        <v>2262600</v>
      </c>
    </row>
    <row r="1452" spans="1:7" x14ac:dyDescent="0.25">
      <c r="A1452" s="20">
        <v>42927</v>
      </c>
      <c r="B1452">
        <v>79.849997999999999</v>
      </c>
      <c r="C1452">
        <v>80.790001000000004</v>
      </c>
      <c r="D1452">
        <v>76.620002999999997</v>
      </c>
      <c r="E1452">
        <v>80.430000000000007</v>
      </c>
      <c r="F1452">
        <v>80.430000000000007</v>
      </c>
      <c r="G1452">
        <v>4339500</v>
      </c>
    </row>
    <row r="1453" spans="1:7" x14ac:dyDescent="0.25">
      <c r="A1453" s="20">
        <v>42928</v>
      </c>
      <c r="B1453">
        <v>81.819999999999993</v>
      </c>
      <c r="C1453">
        <v>82.934997999999993</v>
      </c>
      <c r="D1453">
        <v>81.675003000000004</v>
      </c>
      <c r="E1453">
        <v>82.635002</v>
      </c>
      <c r="F1453">
        <v>82.635002</v>
      </c>
      <c r="G1453">
        <v>2750900</v>
      </c>
    </row>
    <row r="1454" spans="1:7" x14ac:dyDescent="0.25">
      <c r="A1454" s="20">
        <v>42929</v>
      </c>
      <c r="B1454">
        <v>82.660004000000001</v>
      </c>
      <c r="C1454">
        <v>83.775002000000001</v>
      </c>
      <c r="D1454">
        <v>82.620002999999997</v>
      </c>
      <c r="E1454">
        <v>83.544998000000007</v>
      </c>
      <c r="F1454">
        <v>83.544998000000007</v>
      </c>
      <c r="G1454">
        <v>2837700</v>
      </c>
    </row>
    <row r="1455" spans="1:7" x14ac:dyDescent="0.25">
      <c r="A1455" s="20">
        <v>42930</v>
      </c>
      <c r="B1455">
        <v>83.57</v>
      </c>
      <c r="C1455">
        <v>85.620002999999997</v>
      </c>
      <c r="D1455">
        <v>83.485000999999997</v>
      </c>
      <c r="E1455">
        <v>85</v>
      </c>
      <c r="F1455">
        <v>85</v>
      </c>
      <c r="G1455">
        <v>2445600</v>
      </c>
    </row>
    <row r="1456" spans="1:7" x14ac:dyDescent="0.25">
      <c r="A1456" s="20">
        <v>42933</v>
      </c>
      <c r="B1456">
        <v>86.610000999999997</v>
      </c>
      <c r="C1456">
        <v>87.540001000000004</v>
      </c>
      <c r="D1456">
        <v>86.400002000000001</v>
      </c>
      <c r="E1456">
        <v>87.220000999999996</v>
      </c>
      <c r="F1456">
        <v>87.220000999999996</v>
      </c>
      <c r="G1456">
        <v>3359200</v>
      </c>
    </row>
    <row r="1457" spans="1:7" x14ac:dyDescent="0.25">
      <c r="A1457" s="20">
        <v>42934</v>
      </c>
      <c r="B1457">
        <v>86.360000999999997</v>
      </c>
      <c r="C1457">
        <v>88.419998000000007</v>
      </c>
      <c r="D1457">
        <v>85.5</v>
      </c>
      <c r="E1457">
        <v>88.410004000000001</v>
      </c>
      <c r="F1457">
        <v>88.410004000000001</v>
      </c>
      <c r="G1457">
        <v>4710000</v>
      </c>
    </row>
    <row r="1458" spans="1:7" x14ac:dyDescent="0.25">
      <c r="A1458" s="20">
        <v>42935</v>
      </c>
      <c r="B1458">
        <v>89.220000999999996</v>
      </c>
      <c r="C1458">
        <v>90.220000999999996</v>
      </c>
      <c r="D1458">
        <v>89.010002</v>
      </c>
      <c r="E1458">
        <v>89.379997000000003</v>
      </c>
      <c r="F1458">
        <v>89.379997000000003</v>
      </c>
      <c r="G1458">
        <v>4509700</v>
      </c>
    </row>
    <row r="1459" spans="1:7" x14ac:dyDescent="0.25">
      <c r="A1459" s="20">
        <v>42936</v>
      </c>
      <c r="B1459">
        <v>90.040001000000004</v>
      </c>
      <c r="C1459">
        <v>90.230002999999996</v>
      </c>
      <c r="D1459">
        <v>88.379997000000003</v>
      </c>
      <c r="E1459">
        <v>90.230002999999996</v>
      </c>
      <c r="F1459">
        <v>90.230002999999996</v>
      </c>
      <c r="G1459">
        <v>4434400</v>
      </c>
    </row>
    <row r="1460" spans="1:7" x14ac:dyDescent="0.25">
      <c r="A1460" s="20">
        <v>42937</v>
      </c>
      <c r="B1460">
        <v>89.669998000000007</v>
      </c>
      <c r="C1460">
        <v>90.980002999999996</v>
      </c>
      <c r="D1460">
        <v>89.199996999999996</v>
      </c>
      <c r="E1460">
        <v>90.959998999999996</v>
      </c>
      <c r="F1460">
        <v>90.959998999999996</v>
      </c>
      <c r="G1460">
        <v>3744600</v>
      </c>
    </row>
    <row r="1461" spans="1:7" x14ac:dyDescent="0.25">
      <c r="A1461" s="20">
        <v>42940</v>
      </c>
      <c r="B1461">
        <v>91.169998000000007</v>
      </c>
      <c r="C1461">
        <v>92.900002000000001</v>
      </c>
      <c r="D1461">
        <v>91.110000999999997</v>
      </c>
      <c r="E1461">
        <v>92.519997000000004</v>
      </c>
      <c r="F1461">
        <v>92.519997000000004</v>
      </c>
      <c r="G1461">
        <v>2942700</v>
      </c>
    </row>
    <row r="1462" spans="1:7" x14ac:dyDescent="0.25">
      <c r="A1462" s="20">
        <v>42941</v>
      </c>
      <c r="B1462">
        <v>92.739998</v>
      </c>
      <c r="C1462">
        <v>93.019997000000004</v>
      </c>
      <c r="D1462">
        <v>91.75</v>
      </c>
      <c r="E1462">
        <v>92.089995999999999</v>
      </c>
      <c r="F1462">
        <v>92.089995999999999</v>
      </c>
      <c r="G1462">
        <v>2867100</v>
      </c>
    </row>
    <row r="1463" spans="1:7" x14ac:dyDescent="0.25">
      <c r="A1463" s="20">
        <v>42942</v>
      </c>
      <c r="B1463">
        <v>92.699996999999996</v>
      </c>
      <c r="C1463">
        <v>93.43</v>
      </c>
      <c r="D1463">
        <v>91.769997000000004</v>
      </c>
      <c r="E1463">
        <v>92.010002</v>
      </c>
      <c r="F1463">
        <v>92.010002</v>
      </c>
      <c r="G1463">
        <v>2248400</v>
      </c>
    </row>
    <row r="1464" spans="1:7" x14ac:dyDescent="0.25">
      <c r="A1464" s="20">
        <v>42943</v>
      </c>
      <c r="B1464">
        <v>92.870002999999997</v>
      </c>
      <c r="C1464">
        <v>92.870002999999997</v>
      </c>
      <c r="D1464">
        <v>86.129997000000003</v>
      </c>
      <c r="E1464">
        <v>91.160004000000001</v>
      </c>
      <c r="F1464">
        <v>91.160004000000001</v>
      </c>
      <c r="G1464">
        <v>6363300</v>
      </c>
    </row>
    <row r="1465" spans="1:7" x14ac:dyDescent="0.25">
      <c r="A1465" s="20">
        <v>42944</v>
      </c>
      <c r="B1465">
        <v>89.279999000000004</v>
      </c>
      <c r="C1465">
        <v>90.559997999999993</v>
      </c>
      <c r="D1465">
        <v>87.959998999999996</v>
      </c>
      <c r="E1465">
        <v>90.220000999999996</v>
      </c>
      <c r="F1465">
        <v>90.220000999999996</v>
      </c>
      <c r="G1465">
        <v>4149200</v>
      </c>
    </row>
    <row r="1466" spans="1:7" x14ac:dyDescent="0.25">
      <c r="A1466" s="20">
        <v>42947</v>
      </c>
      <c r="B1466">
        <v>91.650002000000001</v>
      </c>
      <c r="C1466">
        <v>91.75</v>
      </c>
      <c r="D1466">
        <v>89.879997000000003</v>
      </c>
      <c r="E1466">
        <v>90.949996999999996</v>
      </c>
      <c r="F1466">
        <v>90.949996999999996</v>
      </c>
      <c r="G1466">
        <v>3219600</v>
      </c>
    </row>
    <row r="1467" spans="1:7" x14ac:dyDescent="0.25">
      <c r="A1467" s="20">
        <v>42948</v>
      </c>
      <c r="B1467">
        <v>92.029999000000004</v>
      </c>
      <c r="C1467">
        <v>92.580001999999993</v>
      </c>
      <c r="D1467">
        <v>91.370002999999997</v>
      </c>
      <c r="E1467">
        <v>92</v>
      </c>
      <c r="F1467">
        <v>92</v>
      </c>
      <c r="G1467">
        <v>2416600</v>
      </c>
    </row>
    <row r="1468" spans="1:7" x14ac:dyDescent="0.25">
      <c r="A1468" s="20">
        <v>42949</v>
      </c>
      <c r="B1468">
        <v>92.68</v>
      </c>
      <c r="C1468">
        <v>92.709998999999996</v>
      </c>
      <c r="D1468">
        <v>89.809997999999993</v>
      </c>
      <c r="E1468">
        <v>91.709998999999996</v>
      </c>
      <c r="F1468">
        <v>91.709998999999996</v>
      </c>
      <c r="G1468">
        <v>3986300</v>
      </c>
    </row>
    <row r="1469" spans="1:7" x14ac:dyDescent="0.25">
      <c r="A1469" s="20">
        <v>42950</v>
      </c>
      <c r="B1469">
        <v>91.510002</v>
      </c>
      <c r="C1469">
        <v>91.650002000000001</v>
      </c>
      <c r="D1469">
        <v>90.139999000000003</v>
      </c>
      <c r="E1469">
        <v>90.519997000000004</v>
      </c>
      <c r="F1469">
        <v>90.519997000000004</v>
      </c>
      <c r="G1469">
        <v>3193800</v>
      </c>
    </row>
    <row r="1470" spans="1:7" x14ac:dyDescent="0.25">
      <c r="A1470" s="20">
        <v>42951</v>
      </c>
      <c r="B1470">
        <v>90.959998999999996</v>
      </c>
      <c r="C1470">
        <v>92.019997000000004</v>
      </c>
      <c r="D1470">
        <v>90.550003000000004</v>
      </c>
      <c r="E1470">
        <v>90.769997000000004</v>
      </c>
      <c r="F1470">
        <v>90.769997000000004</v>
      </c>
      <c r="G1470">
        <v>3288600</v>
      </c>
    </row>
    <row r="1471" spans="1:7" x14ac:dyDescent="0.25">
      <c r="A1471" s="20">
        <v>42954</v>
      </c>
      <c r="B1471">
        <v>91.099997999999999</v>
      </c>
      <c r="C1471">
        <v>91.980002999999996</v>
      </c>
      <c r="D1471">
        <v>90.809997999999993</v>
      </c>
      <c r="E1471">
        <v>91.970000999999996</v>
      </c>
      <c r="F1471">
        <v>91.970000999999996</v>
      </c>
      <c r="G1471">
        <v>1995100</v>
      </c>
    </row>
    <row r="1472" spans="1:7" x14ac:dyDescent="0.25">
      <c r="A1472" s="20">
        <v>42955</v>
      </c>
      <c r="B1472">
        <v>91.889999000000003</v>
      </c>
      <c r="C1472">
        <v>93.209998999999996</v>
      </c>
      <c r="D1472">
        <v>88.059997999999993</v>
      </c>
      <c r="E1472">
        <v>89.379997000000003</v>
      </c>
      <c r="F1472">
        <v>89.379997000000003</v>
      </c>
      <c r="G1472">
        <v>5508800</v>
      </c>
    </row>
    <row r="1473" spans="1:7" x14ac:dyDescent="0.25">
      <c r="A1473" s="20">
        <v>42956</v>
      </c>
      <c r="B1473">
        <v>86.949996999999996</v>
      </c>
      <c r="C1473">
        <v>88.839995999999999</v>
      </c>
      <c r="D1473">
        <v>84.370002999999997</v>
      </c>
      <c r="E1473">
        <v>86.919998000000007</v>
      </c>
      <c r="F1473">
        <v>86.919998000000007</v>
      </c>
      <c r="G1473">
        <v>7718500</v>
      </c>
    </row>
    <row r="1474" spans="1:7" x14ac:dyDescent="0.25">
      <c r="A1474" s="20">
        <v>42957</v>
      </c>
      <c r="B1474">
        <v>84.620002999999997</v>
      </c>
      <c r="C1474">
        <v>84.730002999999996</v>
      </c>
      <c r="D1474">
        <v>74.449996999999996</v>
      </c>
      <c r="E1474">
        <v>74.930000000000007</v>
      </c>
      <c r="F1474">
        <v>74.930000000000007</v>
      </c>
      <c r="G1474">
        <v>16495400</v>
      </c>
    </row>
    <row r="1475" spans="1:7" x14ac:dyDescent="0.25">
      <c r="A1475" s="20">
        <v>42958</v>
      </c>
      <c r="B1475">
        <v>73.199996999999996</v>
      </c>
      <c r="C1475">
        <v>75.319999999999993</v>
      </c>
      <c r="D1475">
        <v>69.629997000000003</v>
      </c>
      <c r="E1475">
        <v>71.680000000000007</v>
      </c>
      <c r="F1475">
        <v>71.680000000000007</v>
      </c>
      <c r="G1475">
        <v>10974900</v>
      </c>
    </row>
    <row r="1476" spans="1:7" x14ac:dyDescent="0.25">
      <c r="A1476" s="20">
        <v>42961</v>
      </c>
      <c r="B1476">
        <v>77.050003000000004</v>
      </c>
      <c r="C1476">
        <v>80.949996999999996</v>
      </c>
      <c r="D1476">
        <v>77.029999000000004</v>
      </c>
      <c r="E1476">
        <v>80.819999999999993</v>
      </c>
      <c r="F1476">
        <v>80.819999999999993</v>
      </c>
      <c r="G1476">
        <v>7909600</v>
      </c>
    </row>
    <row r="1477" spans="1:7" x14ac:dyDescent="0.25">
      <c r="A1477" s="20">
        <v>42962</v>
      </c>
      <c r="B1477">
        <v>82.949996999999996</v>
      </c>
      <c r="C1477">
        <v>82.949996999999996</v>
      </c>
      <c r="D1477">
        <v>79.650002000000001</v>
      </c>
      <c r="E1477">
        <v>81.220000999999996</v>
      </c>
      <c r="F1477">
        <v>81.220000999999996</v>
      </c>
      <c r="G1477">
        <v>6174800</v>
      </c>
    </row>
    <row r="1478" spans="1:7" x14ac:dyDescent="0.25">
      <c r="A1478" s="20">
        <v>42963</v>
      </c>
      <c r="B1478">
        <v>81.269997000000004</v>
      </c>
      <c r="C1478">
        <v>82.480002999999996</v>
      </c>
      <c r="D1478">
        <v>80.599997999999999</v>
      </c>
      <c r="E1478">
        <v>81.830001999999993</v>
      </c>
      <c r="F1478">
        <v>81.830001999999993</v>
      </c>
      <c r="G1478">
        <v>6571100</v>
      </c>
    </row>
    <row r="1479" spans="1:7" x14ac:dyDescent="0.25">
      <c r="A1479" s="20">
        <v>42964</v>
      </c>
      <c r="B1479">
        <v>79.629997000000003</v>
      </c>
      <c r="C1479">
        <v>80.760002</v>
      </c>
      <c r="D1479">
        <v>68</v>
      </c>
      <c r="E1479">
        <v>68.239998</v>
      </c>
      <c r="F1479">
        <v>68.239998</v>
      </c>
      <c r="G1479">
        <v>22679200</v>
      </c>
    </row>
    <row r="1480" spans="1:7" x14ac:dyDescent="0.25">
      <c r="A1480" s="20">
        <v>42965</v>
      </c>
      <c r="B1480">
        <v>70.839995999999999</v>
      </c>
      <c r="C1480">
        <v>74.160004000000001</v>
      </c>
      <c r="D1480">
        <v>68.430000000000007</v>
      </c>
      <c r="E1480">
        <v>70.660004000000001</v>
      </c>
      <c r="F1480">
        <v>70.660004000000001</v>
      </c>
      <c r="G1480">
        <v>17854200</v>
      </c>
    </row>
    <row r="1481" spans="1:7" x14ac:dyDescent="0.25">
      <c r="A1481" s="20">
        <v>42968</v>
      </c>
      <c r="B1481">
        <v>71.25</v>
      </c>
      <c r="C1481">
        <v>73.660004000000001</v>
      </c>
      <c r="D1481">
        <v>69.660004000000001</v>
      </c>
      <c r="E1481">
        <v>73.470000999999996</v>
      </c>
      <c r="F1481">
        <v>73.470000999999996</v>
      </c>
      <c r="G1481">
        <v>9793400</v>
      </c>
    </row>
    <row r="1482" spans="1:7" x14ac:dyDescent="0.25">
      <c r="A1482" s="20">
        <v>42969</v>
      </c>
      <c r="B1482">
        <v>75.779999000000004</v>
      </c>
      <c r="C1482">
        <v>79.180000000000007</v>
      </c>
      <c r="D1482">
        <v>75.519997000000004</v>
      </c>
      <c r="E1482">
        <v>78.870002999999997</v>
      </c>
      <c r="F1482">
        <v>78.870002999999997</v>
      </c>
      <c r="G1482">
        <v>8751300</v>
      </c>
    </row>
    <row r="1483" spans="1:7" x14ac:dyDescent="0.25">
      <c r="A1483" s="20">
        <v>42970</v>
      </c>
      <c r="B1483">
        <v>75.470000999999996</v>
      </c>
      <c r="C1483">
        <v>78.620002999999997</v>
      </c>
      <c r="D1483">
        <v>74.790001000000004</v>
      </c>
      <c r="E1483">
        <v>77.919998000000007</v>
      </c>
      <c r="F1483">
        <v>77.919998000000007</v>
      </c>
      <c r="G1483">
        <v>11465200</v>
      </c>
    </row>
    <row r="1484" spans="1:7" x14ac:dyDescent="0.25">
      <c r="A1484" s="20">
        <v>42971</v>
      </c>
      <c r="B1484">
        <v>78.139999000000003</v>
      </c>
      <c r="C1484">
        <v>78.580001999999993</v>
      </c>
      <c r="D1484">
        <v>74.180000000000007</v>
      </c>
      <c r="E1484">
        <v>75.669998000000007</v>
      </c>
      <c r="F1484">
        <v>75.669998000000007</v>
      </c>
      <c r="G1484">
        <v>11973700</v>
      </c>
    </row>
    <row r="1485" spans="1:7" x14ac:dyDescent="0.25">
      <c r="A1485" s="20">
        <v>42972</v>
      </c>
      <c r="B1485">
        <v>77.160004000000001</v>
      </c>
      <c r="C1485">
        <v>78.239998</v>
      </c>
      <c r="D1485">
        <v>76.279999000000004</v>
      </c>
      <c r="E1485">
        <v>77.959998999999996</v>
      </c>
      <c r="F1485">
        <v>77.959998999999996</v>
      </c>
      <c r="G1485">
        <v>8712800</v>
      </c>
    </row>
    <row r="1486" spans="1:7" x14ac:dyDescent="0.25">
      <c r="A1486" s="20">
        <v>42975</v>
      </c>
      <c r="B1486">
        <v>78.900002000000001</v>
      </c>
      <c r="C1486">
        <v>78.959998999999996</v>
      </c>
      <c r="D1486">
        <v>76.930000000000007</v>
      </c>
      <c r="E1486">
        <v>78.470000999999996</v>
      </c>
      <c r="F1486">
        <v>78.470000999999996</v>
      </c>
      <c r="G1486">
        <v>6890600</v>
      </c>
    </row>
    <row r="1487" spans="1:7" x14ac:dyDescent="0.25">
      <c r="A1487" s="20">
        <v>42976</v>
      </c>
      <c r="B1487">
        <v>72.620002999999997</v>
      </c>
      <c r="C1487">
        <v>77.900002000000001</v>
      </c>
      <c r="D1487">
        <v>72.309997999999993</v>
      </c>
      <c r="E1487">
        <v>77.610000999999997</v>
      </c>
      <c r="F1487">
        <v>77.610000999999997</v>
      </c>
      <c r="G1487">
        <v>10991000</v>
      </c>
    </row>
    <row r="1488" spans="1:7" x14ac:dyDescent="0.25">
      <c r="A1488" s="20">
        <v>42977</v>
      </c>
      <c r="B1488">
        <v>77.739998</v>
      </c>
      <c r="C1488">
        <v>78.529999000000004</v>
      </c>
      <c r="D1488">
        <v>77.069999999999993</v>
      </c>
      <c r="E1488">
        <v>78</v>
      </c>
      <c r="F1488">
        <v>78</v>
      </c>
      <c r="G1488">
        <v>5178400</v>
      </c>
    </row>
    <row r="1489" spans="1:7" x14ac:dyDescent="0.25">
      <c r="A1489" s="20">
        <v>42978</v>
      </c>
      <c r="B1489">
        <v>78.550003000000004</v>
      </c>
      <c r="C1489">
        <v>80.330001999999993</v>
      </c>
      <c r="D1489">
        <v>78.349997999999999</v>
      </c>
      <c r="E1489">
        <v>80.199996999999996</v>
      </c>
      <c r="F1489">
        <v>80.199996999999996</v>
      </c>
      <c r="G1489">
        <v>6423000</v>
      </c>
    </row>
    <row r="1490" spans="1:7" x14ac:dyDescent="0.25">
      <c r="A1490" s="20">
        <v>42979</v>
      </c>
      <c r="B1490">
        <v>80.889999000000003</v>
      </c>
      <c r="C1490">
        <v>81.139999000000003</v>
      </c>
      <c r="D1490">
        <v>80.089995999999999</v>
      </c>
      <c r="E1490">
        <v>80.309997999999993</v>
      </c>
      <c r="F1490">
        <v>80.309997999999993</v>
      </c>
      <c r="G1490">
        <v>4428400</v>
      </c>
    </row>
    <row r="1491" spans="1:7" x14ac:dyDescent="0.25">
      <c r="A1491" s="20">
        <v>42983</v>
      </c>
      <c r="B1491">
        <v>77.480002999999996</v>
      </c>
      <c r="C1491">
        <v>79</v>
      </c>
      <c r="D1491">
        <v>72.360000999999997</v>
      </c>
      <c r="E1491">
        <v>75.720000999999996</v>
      </c>
      <c r="F1491">
        <v>75.720000999999996</v>
      </c>
      <c r="G1491">
        <v>18916800</v>
      </c>
    </row>
    <row r="1492" spans="1:7" x14ac:dyDescent="0.25">
      <c r="A1492" s="20">
        <v>42984</v>
      </c>
      <c r="B1492">
        <v>77.699996999999996</v>
      </c>
      <c r="C1492">
        <v>78.110000999999997</v>
      </c>
      <c r="D1492">
        <v>75.830001999999993</v>
      </c>
      <c r="E1492">
        <v>77.779999000000004</v>
      </c>
      <c r="F1492">
        <v>77.779999000000004</v>
      </c>
      <c r="G1492">
        <v>8320800</v>
      </c>
    </row>
    <row r="1493" spans="1:7" x14ac:dyDescent="0.25">
      <c r="A1493" s="20">
        <v>42985</v>
      </c>
      <c r="B1493">
        <v>77.989998</v>
      </c>
      <c r="C1493">
        <v>78.839995999999999</v>
      </c>
      <c r="D1493">
        <v>76.699996999999996</v>
      </c>
      <c r="E1493">
        <v>78.190002000000007</v>
      </c>
      <c r="F1493">
        <v>78.190002000000007</v>
      </c>
      <c r="G1493">
        <v>6339500</v>
      </c>
    </row>
    <row r="1494" spans="1:7" x14ac:dyDescent="0.25">
      <c r="A1494" s="20">
        <v>42986</v>
      </c>
      <c r="B1494">
        <v>77.199996999999996</v>
      </c>
      <c r="C1494">
        <v>77.519997000000004</v>
      </c>
      <c r="D1494">
        <v>75.779999000000004</v>
      </c>
      <c r="E1494">
        <v>76.330001999999993</v>
      </c>
      <c r="F1494">
        <v>76.330001999999993</v>
      </c>
      <c r="G1494">
        <v>5720600</v>
      </c>
    </row>
    <row r="1495" spans="1:7" x14ac:dyDescent="0.25">
      <c r="A1495" s="20">
        <v>42989</v>
      </c>
      <c r="B1495">
        <v>79.160004000000001</v>
      </c>
      <c r="C1495">
        <v>81.169998000000007</v>
      </c>
      <c r="D1495">
        <v>79.160004000000001</v>
      </c>
      <c r="E1495">
        <v>80.690002000000007</v>
      </c>
      <c r="F1495">
        <v>80.690002000000007</v>
      </c>
      <c r="G1495">
        <v>6570300</v>
      </c>
    </row>
    <row r="1496" spans="1:7" x14ac:dyDescent="0.25">
      <c r="A1496" s="20">
        <v>42990</v>
      </c>
      <c r="B1496">
        <v>81.739998</v>
      </c>
      <c r="C1496">
        <v>82.800003000000004</v>
      </c>
      <c r="D1496">
        <v>81.180000000000007</v>
      </c>
      <c r="E1496">
        <v>82.730002999999996</v>
      </c>
      <c r="F1496">
        <v>82.730002999999996</v>
      </c>
      <c r="G1496">
        <v>4806000</v>
      </c>
    </row>
    <row r="1497" spans="1:7" x14ac:dyDescent="0.25">
      <c r="A1497" s="20">
        <v>42991</v>
      </c>
      <c r="B1497">
        <v>82.800003000000004</v>
      </c>
      <c r="C1497">
        <v>85.75</v>
      </c>
      <c r="D1497">
        <v>82.730002999999996</v>
      </c>
      <c r="E1497">
        <v>85.620002999999997</v>
      </c>
      <c r="F1497">
        <v>85.620002999999997</v>
      </c>
      <c r="G1497">
        <v>4732200</v>
      </c>
    </row>
    <row r="1498" spans="1:7" x14ac:dyDescent="0.25">
      <c r="A1498" s="20">
        <v>42992</v>
      </c>
      <c r="B1498">
        <v>84.599997999999999</v>
      </c>
      <c r="C1498">
        <v>85.75</v>
      </c>
      <c r="D1498">
        <v>84.25</v>
      </c>
      <c r="E1498">
        <v>84.459998999999996</v>
      </c>
      <c r="F1498">
        <v>84.459998999999996</v>
      </c>
      <c r="G1498">
        <v>4955800</v>
      </c>
    </row>
    <row r="1499" spans="1:7" x14ac:dyDescent="0.25">
      <c r="A1499" s="20">
        <v>42993</v>
      </c>
      <c r="B1499">
        <v>84.93</v>
      </c>
      <c r="C1499">
        <v>86.199996999999996</v>
      </c>
      <c r="D1499">
        <v>84.879997000000003</v>
      </c>
      <c r="E1499">
        <v>86.040001000000004</v>
      </c>
      <c r="F1499">
        <v>86.040001000000004</v>
      </c>
      <c r="G1499">
        <v>4216400</v>
      </c>
    </row>
    <row r="1500" spans="1:7" x14ac:dyDescent="0.25">
      <c r="A1500" s="20">
        <v>42996</v>
      </c>
      <c r="B1500">
        <v>87.18</v>
      </c>
      <c r="C1500">
        <v>90.459998999999996</v>
      </c>
      <c r="D1500">
        <v>87.169998000000007</v>
      </c>
      <c r="E1500">
        <v>89.760002</v>
      </c>
      <c r="F1500">
        <v>89.760002</v>
      </c>
      <c r="G1500">
        <v>5866600</v>
      </c>
    </row>
    <row r="1501" spans="1:7" x14ac:dyDescent="0.25">
      <c r="A1501" s="20">
        <v>42997</v>
      </c>
      <c r="B1501">
        <v>89.790001000000004</v>
      </c>
      <c r="C1501">
        <v>89.93</v>
      </c>
      <c r="D1501">
        <v>88.599997999999999</v>
      </c>
      <c r="E1501">
        <v>89.730002999999996</v>
      </c>
      <c r="F1501">
        <v>89.730002999999996</v>
      </c>
      <c r="G1501">
        <v>4045700</v>
      </c>
    </row>
    <row r="1502" spans="1:7" x14ac:dyDescent="0.25">
      <c r="A1502" s="20">
        <v>42998</v>
      </c>
      <c r="B1502">
        <v>89.389999000000003</v>
      </c>
      <c r="C1502">
        <v>90.209998999999996</v>
      </c>
      <c r="D1502">
        <v>86.300003000000004</v>
      </c>
      <c r="E1502">
        <v>89.639999000000003</v>
      </c>
      <c r="F1502">
        <v>89.639999000000003</v>
      </c>
      <c r="G1502">
        <v>6201700</v>
      </c>
    </row>
    <row r="1503" spans="1:7" x14ac:dyDescent="0.25">
      <c r="A1503" s="20">
        <v>42999</v>
      </c>
      <c r="B1503">
        <v>90</v>
      </c>
      <c r="C1503">
        <v>90.230002999999996</v>
      </c>
      <c r="D1503">
        <v>88.650002000000001</v>
      </c>
      <c r="E1503">
        <v>89.720000999999996</v>
      </c>
      <c r="F1503">
        <v>89.720000999999996</v>
      </c>
      <c r="G1503">
        <v>5239400</v>
      </c>
    </row>
    <row r="1504" spans="1:7" x14ac:dyDescent="0.25">
      <c r="A1504" s="20">
        <v>43000</v>
      </c>
      <c r="B1504">
        <v>88.099997999999999</v>
      </c>
      <c r="C1504">
        <v>89.720000999999996</v>
      </c>
      <c r="D1504">
        <v>87.480002999999996</v>
      </c>
      <c r="E1504">
        <v>89.110000999999997</v>
      </c>
      <c r="F1504">
        <v>89.110000999999997</v>
      </c>
      <c r="G1504">
        <v>3320900</v>
      </c>
    </row>
    <row r="1505" spans="1:7" x14ac:dyDescent="0.25">
      <c r="A1505" s="20">
        <v>43003</v>
      </c>
      <c r="B1505">
        <v>88.919998000000007</v>
      </c>
      <c r="C1505">
        <v>90.07</v>
      </c>
      <c r="D1505">
        <v>86.32</v>
      </c>
      <c r="E1505">
        <v>89.07</v>
      </c>
      <c r="F1505">
        <v>89.07</v>
      </c>
      <c r="G1505">
        <v>7425000</v>
      </c>
    </row>
    <row r="1506" spans="1:7" x14ac:dyDescent="0.25">
      <c r="A1506" s="20">
        <v>43004</v>
      </c>
      <c r="B1506">
        <v>89.559997999999993</v>
      </c>
      <c r="C1506">
        <v>90.550003000000004</v>
      </c>
      <c r="D1506">
        <v>88.540001000000004</v>
      </c>
      <c r="E1506">
        <v>90</v>
      </c>
      <c r="F1506">
        <v>90</v>
      </c>
      <c r="G1506">
        <v>4613400</v>
      </c>
    </row>
    <row r="1507" spans="1:7" x14ac:dyDescent="0.25">
      <c r="A1507" s="20">
        <v>43005</v>
      </c>
      <c r="B1507">
        <v>90.989998</v>
      </c>
      <c r="C1507">
        <v>91.470000999999996</v>
      </c>
      <c r="D1507">
        <v>89.82</v>
      </c>
      <c r="E1507">
        <v>90.769997000000004</v>
      </c>
      <c r="F1507">
        <v>90.769997000000004</v>
      </c>
      <c r="G1507">
        <v>4994400</v>
      </c>
    </row>
    <row r="1508" spans="1:7" x14ac:dyDescent="0.25">
      <c r="A1508" s="20">
        <v>43006</v>
      </c>
      <c r="B1508">
        <v>90.370002999999997</v>
      </c>
      <c r="C1508">
        <v>92.080001999999993</v>
      </c>
      <c r="D1508">
        <v>90.209998999999996</v>
      </c>
      <c r="E1508">
        <v>92.050003000000004</v>
      </c>
      <c r="F1508">
        <v>92.050003000000004</v>
      </c>
      <c r="G1508">
        <v>3199700</v>
      </c>
    </row>
    <row r="1509" spans="1:7" x14ac:dyDescent="0.25">
      <c r="A1509" s="20">
        <v>43007</v>
      </c>
      <c r="B1509">
        <v>92.139999000000003</v>
      </c>
      <c r="C1509">
        <v>93.980002999999996</v>
      </c>
      <c r="D1509">
        <v>91.440002000000007</v>
      </c>
      <c r="E1509">
        <v>93.75</v>
      </c>
      <c r="F1509">
        <v>93.75</v>
      </c>
      <c r="G1509">
        <v>3724600</v>
      </c>
    </row>
    <row r="1510" spans="1:7" x14ac:dyDescent="0.25">
      <c r="A1510" s="20">
        <v>43010</v>
      </c>
      <c r="B1510">
        <v>94.349997999999999</v>
      </c>
      <c r="C1510">
        <v>96.5</v>
      </c>
      <c r="D1510">
        <v>94.279999000000004</v>
      </c>
      <c r="E1510">
        <v>95.519997000000004</v>
      </c>
      <c r="F1510">
        <v>95.519997000000004</v>
      </c>
      <c r="G1510">
        <v>3989300</v>
      </c>
    </row>
    <row r="1511" spans="1:7" x14ac:dyDescent="0.25">
      <c r="A1511" s="20">
        <v>43011</v>
      </c>
      <c r="B1511">
        <v>96.5</v>
      </c>
      <c r="C1511">
        <v>96.709998999999996</v>
      </c>
      <c r="D1511">
        <v>95.510002</v>
      </c>
      <c r="E1511">
        <v>95.940002000000007</v>
      </c>
      <c r="F1511">
        <v>95.940002000000007</v>
      </c>
      <c r="G1511">
        <v>2930700</v>
      </c>
    </row>
    <row r="1512" spans="1:7" x14ac:dyDescent="0.25">
      <c r="A1512" s="20">
        <v>43012</v>
      </c>
      <c r="B1512">
        <v>95.720000999999996</v>
      </c>
      <c r="C1512">
        <v>96.230002999999996</v>
      </c>
      <c r="D1512">
        <v>95.059997999999993</v>
      </c>
      <c r="E1512">
        <v>95.870002999999997</v>
      </c>
      <c r="F1512">
        <v>95.870002999999997</v>
      </c>
      <c r="G1512">
        <v>3170800</v>
      </c>
    </row>
    <row r="1513" spans="1:7" x14ac:dyDescent="0.25">
      <c r="A1513" s="20">
        <v>43013</v>
      </c>
      <c r="B1513">
        <v>96.349997999999999</v>
      </c>
      <c r="C1513">
        <v>99.120002999999997</v>
      </c>
      <c r="D1513">
        <v>96.32</v>
      </c>
      <c r="E1513">
        <v>98.860000999999997</v>
      </c>
      <c r="F1513">
        <v>98.860000999999997</v>
      </c>
      <c r="G1513">
        <v>3455500</v>
      </c>
    </row>
    <row r="1514" spans="1:7" x14ac:dyDescent="0.25">
      <c r="A1514" s="20">
        <v>43014</v>
      </c>
      <c r="B1514">
        <v>98.5</v>
      </c>
      <c r="C1514">
        <v>98.860000999999997</v>
      </c>
      <c r="D1514">
        <v>96.360000999999997</v>
      </c>
      <c r="E1514">
        <v>98.800003000000004</v>
      </c>
      <c r="F1514">
        <v>98.800003000000004</v>
      </c>
      <c r="G1514">
        <v>5711900</v>
      </c>
    </row>
    <row r="1515" spans="1:7" x14ac:dyDescent="0.25">
      <c r="A1515" s="20">
        <v>43017</v>
      </c>
      <c r="B1515">
        <v>99.300003000000004</v>
      </c>
      <c r="C1515">
        <v>99.419998000000007</v>
      </c>
      <c r="D1515">
        <v>95.870002999999997</v>
      </c>
      <c r="E1515">
        <v>96.940002000000007</v>
      </c>
      <c r="F1515">
        <v>96.940002000000007</v>
      </c>
      <c r="G1515">
        <v>4317100</v>
      </c>
    </row>
    <row r="1516" spans="1:7" x14ac:dyDescent="0.25">
      <c r="A1516" s="20">
        <v>43018</v>
      </c>
      <c r="B1516">
        <v>98.519997000000004</v>
      </c>
      <c r="C1516">
        <v>99.410004000000001</v>
      </c>
      <c r="D1516">
        <v>96.830001999999993</v>
      </c>
      <c r="E1516">
        <v>99.010002</v>
      </c>
      <c r="F1516">
        <v>99.010002</v>
      </c>
      <c r="G1516">
        <v>4533500</v>
      </c>
    </row>
    <row r="1517" spans="1:7" x14ac:dyDescent="0.25">
      <c r="A1517" s="20">
        <v>43019</v>
      </c>
      <c r="B1517">
        <v>99.260002</v>
      </c>
      <c r="C1517">
        <v>101.410004</v>
      </c>
      <c r="D1517">
        <v>98.580001999999993</v>
      </c>
      <c r="E1517">
        <v>101.07</v>
      </c>
      <c r="F1517">
        <v>101.07</v>
      </c>
      <c r="G1517">
        <v>2975400</v>
      </c>
    </row>
    <row r="1518" spans="1:7" x14ac:dyDescent="0.25">
      <c r="A1518" s="20">
        <v>43020</v>
      </c>
      <c r="B1518">
        <v>100.970001</v>
      </c>
      <c r="C1518">
        <v>102.800003</v>
      </c>
      <c r="D1518">
        <v>100.050003</v>
      </c>
      <c r="E1518">
        <v>101.800003</v>
      </c>
      <c r="F1518">
        <v>101.800003</v>
      </c>
      <c r="G1518">
        <v>4028900</v>
      </c>
    </row>
    <row r="1519" spans="1:7" x14ac:dyDescent="0.25">
      <c r="A1519" s="20">
        <v>43021</v>
      </c>
      <c r="B1519">
        <v>102.870003</v>
      </c>
      <c r="C1519">
        <v>104.5</v>
      </c>
      <c r="D1519">
        <v>102.5</v>
      </c>
      <c r="E1519">
        <v>103.660004</v>
      </c>
      <c r="F1519">
        <v>103.660004</v>
      </c>
      <c r="G1519">
        <v>3813100</v>
      </c>
    </row>
    <row r="1520" spans="1:7" x14ac:dyDescent="0.25">
      <c r="A1520" s="20">
        <v>43024</v>
      </c>
      <c r="B1520">
        <v>104.55999799999999</v>
      </c>
      <c r="C1520">
        <v>105.519997</v>
      </c>
      <c r="D1520">
        <v>103.849998</v>
      </c>
      <c r="E1520">
        <v>105.400002</v>
      </c>
      <c r="F1520">
        <v>105.400002</v>
      </c>
      <c r="G1520">
        <v>3564400</v>
      </c>
    </row>
    <row r="1521" spans="1:7" x14ac:dyDescent="0.25">
      <c r="A1521" s="20">
        <v>43025</v>
      </c>
      <c r="B1521">
        <v>105.150002</v>
      </c>
      <c r="C1521">
        <v>105.629997</v>
      </c>
      <c r="D1521">
        <v>104.089996</v>
      </c>
      <c r="E1521">
        <v>105.230003</v>
      </c>
      <c r="F1521">
        <v>105.230003</v>
      </c>
      <c r="G1521">
        <v>4419800</v>
      </c>
    </row>
    <row r="1522" spans="1:7" x14ac:dyDescent="0.25">
      <c r="A1522" s="20">
        <v>43026</v>
      </c>
      <c r="B1522">
        <v>105.760002</v>
      </c>
      <c r="C1522">
        <v>106.360001</v>
      </c>
      <c r="D1522">
        <v>105.41999800000001</v>
      </c>
      <c r="E1522">
        <v>105.650002</v>
      </c>
      <c r="F1522">
        <v>105.650002</v>
      </c>
      <c r="G1522">
        <v>3664200</v>
      </c>
    </row>
    <row r="1523" spans="1:7" x14ac:dyDescent="0.25">
      <c r="A1523" s="20">
        <v>43027</v>
      </c>
      <c r="B1523">
        <v>102.040001</v>
      </c>
      <c r="C1523">
        <v>106.5</v>
      </c>
      <c r="D1523">
        <v>100.870003</v>
      </c>
      <c r="E1523">
        <v>106.349998</v>
      </c>
      <c r="F1523">
        <v>106.349998</v>
      </c>
      <c r="G1523">
        <v>7926400</v>
      </c>
    </row>
    <row r="1524" spans="1:7" x14ac:dyDescent="0.25">
      <c r="A1524" s="20">
        <v>43028</v>
      </c>
      <c r="B1524">
        <v>108.139999</v>
      </c>
      <c r="C1524">
        <v>108.5</v>
      </c>
      <c r="D1524">
        <v>107.379997</v>
      </c>
      <c r="E1524">
        <v>108.19000200000001</v>
      </c>
      <c r="F1524">
        <v>108.19000200000001</v>
      </c>
      <c r="G1524">
        <v>3441300</v>
      </c>
    </row>
    <row r="1525" spans="1:7" x14ac:dyDescent="0.25">
      <c r="A1525" s="20">
        <v>43031</v>
      </c>
      <c r="B1525">
        <v>108.959999</v>
      </c>
      <c r="C1525">
        <v>109.050003</v>
      </c>
      <c r="D1525">
        <v>103.589996</v>
      </c>
      <c r="E1525">
        <v>104.879997</v>
      </c>
      <c r="F1525">
        <v>104.879997</v>
      </c>
      <c r="G1525">
        <v>6059600</v>
      </c>
    </row>
    <row r="1526" spans="1:7" x14ac:dyDescent="0.25">
      <c r="A1526" s="20">
        <v>43032</v>
      </c>
      <c r="B1526">
        <v>106.489998</v>
      </c>
      <c r="C1526">
        <v>107.150002</v>
      </c>
      <c r="D1526">
        <v>103.089996</v>
      </c>
      <c r="E1526">
        <v>103.69000200000001</v>
      </c>
      <c r="F1526">
        <v>103.69000200000001</v>
      </c>
      <c r="G1526">
        <v>7523500</v>
      </c>
    </row>
    <row r="1527" spans="1:7" x14ac:dyDescent="0.25">
      <c r="A1527" s="20">
        <v>43033</v>
      </c>
      <c r="B1527">
        <v>102.480003</v>
      </c>
      <c r="C1527">
        <v>102.889999</v>
      </c>
      <c r="D1527">
        <v>93.059997999999993</v>
      </c>
      <c r="E1527">
        <v>100.220001</v>
      </c>
      <c r="F1527">
        <v>100.220001</v>
      </c>
      <c r="G1527">
        <v>19040800</v>
      </c>
    </row>
    <row r="1528" spans="1:7" x14ac:dyDescent="0.25">
      <c r="A1528" s="20">
        <v>43034</v>
      </c>
      <c r="B1528">
        <v>101.849998</v>
      </c>
      <c r="C1528">
        <v>103.199997</v>
      </c>
      <c r="D1528">
        <v>100.44000200000001</v>
      </c>
      <c r="E1528">
        <v>100.650002</v>
      </c>
      <c r="F1528">
        <v>100.650002</v>
      </c>
      <c r="G1528">
        <v>6634600</v>
      </c>
    </row>
    <row r="1529" spans="1:7" x14ac:dyDescent="0.25">
      <c r="A1529" s="20">
        <v>43035</v>
      </c>
      <c r="B1529">
        <v>103.160004</v>
      </c>
      <c r="C1529">
        <v>106.800003</v>
      </c>
      <c r="D1529">
        <v>101.589996</v>
      </c>
      <c r="E1529">
        <v>106.33000199999999</v>
      </c>
      <c r="F1529">
        <v>106.33000199999999</v>
      </c>
      <c r="G1529">
        <v>6524000</v>
      </c>
    </row>
    <row r="1530" spans="1:7" x14ac:dyDescent="0.25">
      <c r="A1530" s="20">
        <v>43038</v>
      </c>
      <c r="B1530">
        <v>103.160004</v>
      </c>
      <c r="C1530">
        <v>107.379997</v>
      </c>
      <c r="D1530">
        <v>102.790001</v>
      </c>
      <c r="E1530">
        <v>105.459999</v>
      </c>
      <c r="F1530">
        <v>105.459999</v>
      </c>
      <c r="G1530">
        <v>7022700</v>
      </c>
    </row>
    <row r="1531" spans="1:7" x14ac:dyDescent="0.25">
      <c r="A1531" s="20">
        <v>43039</v>
      </c>
      <c r="B1531">
        <v>106.370003</v>
      </c>
      <c r="C1531">
        <v>107.650002</v>
      </c>
      <c r="D1531">
        <v>105.660004</v>
      </c>
      <c r="E1531">
        <v>107.349998</v>
      </c>
      <c r="F1531">
        <v>107.349998</v>
      </c>
      <c r="G1531">
        <v>3570700</v>
      </c>
    </row>
    <row r="1532" spans="1:7" x14ac:dyDescent="0.25">
      <c r="A1532" s="20">
        <v>43040</v>
      </c>
      <c r="B1532">
        <v>108.389999</v>
      </c>
      <c r="C1532">
        <v>108.650002</v>
      </c>
      <c r="D1532">
        <v>105.620003</v>
      </c>
      <c r="E1532">
        <v>106.709999</v>
      </c>
      <c r="F1532">
        <v>106.709999</v>
      </c>
      <c r="G1532">
        <v>6477300</v>
      </c>
    </row>
    <row r="1533" spans="1:7" x14ac:dyDescent="0.25">
      <c r="A1533" s="20">
        <v>43041</v>
      </c>
      <c r="B1533">
        <v>106.760002</v>
      </c>
      <c r="C1533">
        <v>108.050003</v>
      </c>
      <c r="D1533">
        <v>103.55999799999999</v>
      </c>
      <c r="E1533">
        <v>107.879997</v>
      </c>
      <c r="F1533">
        <v>107.879997</v>
      </c>
      <c r="G1533">
        <v>5977000</v>
      </c>
    </row>
    <row r="1534" spans="1:7" x14ac:dyDescent="0.25">
      <c r="A1534" s="20">
        <v>43042</v>
      </c>
      <c r="B1534">
        <v>108.449997</v>
      </c>
      <c r="C1534">
        <v>108.83000199999999</v>
      </c>
      <c r="D1534">
        <v>107.029999</v>
      </c>
      <c r="E1534">
        <v>108.120003</v>
      </c>
      <c r="F1534">
        <v>108.120003</v>
      </c>
      <c r="G1534">
        <v>4458600</v>
      </c>
    </row>
    <row r="1535" spans="1:7" x14ac:dyDescent="0.25">
      <c r="A1535" s="20">
        <v>43045</v>
      </c>
      <c r="B1535">
        <v>108.360001</v>
      </c>
      <c r="C1535">
        <v>109.30999799999999</v>
      </c>
      <c r="D1535">
        <v>108.160004</v>
      </c>
      <c r="E1535">
        <v>109.029999</v>
      </c>
      <c r="F1535">
        <v>109.029999</v>
      </c>
      <c r="G1535">
        <v>2560700</v>
      </c>
    </row>
    <row r="1536" spans="1:7" x14ac:dyDescent="0.25">
      <c r="A1536" s="20">
        <v>43046</v>
      </c>
      <c r="B1536">
        <v>109.290001</v>
      </c>
      <c r="C1536">
        <v>109.900002</v>
      </c>
      <c r="D1536">
        <v>106.449997</v>
      </c>
      <c r="E1536">
        <v>108.5</v>
      </c>
      <c r="F1536">
        <v>108.5</v>
      </c>
      <c r="G1536">
        <v>7098700</v>
      </c>
    </row>
    <row r="1537" spans="1:7" x14ac:dyDescent="0.25">
      <c r="A1537" s="20">
        <v>43047</v>
      </c>
      <c r="B1537">
        <v>107.800003</v>
      </c>
      <c r="C1537">
        <v>109.69000200000001</v>
      </c>
      <c r="D1537">
        <v>106.800003</v>
      </c>
      <c r="E1537">
        <v>108.370003</v>
      </c>
      <c r="F1537">
        <v>108.370003</v>
      </c>
      <c r="G1537">
        <v>3700100</v>
      </c>
    </row>
    <row r="1538" spans="1:7" x14ac:dyDescent="0.25">
      <c r="A1538" s="20">
        <v>43048</v>
      </c>
      <c r="B1538">
        <v>104.220001</v>
      </c>
      <c r="C1538">
        <v>107.08000199999999</v>
      </c>
      <c r="D1538">
        <v>100.839996</v>
      </c>
      <c r="E1538">
        <v>107.029999</v>
      </c>
      <c r="F1538">
        <v>107.029999</v>
      </c>
      <c r="G1538">
        <v>15945000</v>
      </c>
    </row>
    <row r="1539" spans="1:7" x14ac:dyDescent="0.25">
      <c r="A1539" s="20">
        <v>43049</v>
      </c>
      <c r="B1539">
        <v>105.709999</v>
      </c>
      <c r="C1539">
        <v>106.33000199999999</v>
      </c>
      <c r="D1539">
        <v>103.650002</v>
      </c>
      <c r="E1539">
        <v>104.349998</v>
      </c>
      <c r="F1539">
        <v>104.349998</v>
      </c>
      <c r="G1539">
        <v>7543100</v>
      </c>
    </row>
    <row r="1540" spans="1:7" x14ac:dyDescent="0.25">
      <c r="A1540" s="20">
        <v>43052</v>
      </c>
      <c r="B1540">
        <v>102.510002</v>
      </c>
      <c r="C1540">
        <v>105.790001</v>
      </c>
      <c r="D1540">
        <v>102.449997</v>
      </c>
      <c r="E1540">
        <v>104.07</v>
      </c>
      <c r="F1540">
        <v>104.07</v>
      </c>
      <c r="G1540">
        <v>4515800</v>
      </c>
    </row>
    <row r="1541" spans="1:7" x14ac:dyDescent="0.25">
      <c r="A1541" s="20">
        <v>43053</v>
      </c>
      <c r="B1541">
        <v>102.43</v>
      </c>
      <c r="C1541">
        <v>103.709999</v>
      </c>
      <c r="D1541">
        <v>100.620003</v>
      </c>
      <c r="E1541">
        <v>103.19000200000001</v>
      </c>
      <c r="F1541">
        <v>103.19000200000001</v>
      </c>
      <c r="G1541">
        <v>7957200</v>
      </c>
    </row>
    <row r="1542" spans="1:7" x14ac:dyDescent="0.25">
      <c r="A1542" s="20">
        <v>43054</v>
      </c>
      <c r="B1542">
        <v>100.230003</v>
      </c>
      <c r="C1542">
        <v>101.699997</v>
      </c>
      <c r="D1542">
        <v>97.510002</v>
      </c>
      <c r="E1542">
        <v>99.230002999999996</v>
      </c>
      <c r="F1542">
        <v>99.230002999999996</v>
      </c>
      <c r="G1542">
        <v>11216800</v>
      </c>
    </row>
    <row r="1543" spans="1:7" x14ac:dyDescent="0.25">
      <c r="A1543" s="20">
        <v>43055</v>
      </c>
      <c r="B1543">
        <v>102.75</v>
      </c>
      <c r="C1543">
        <v>104.639999</v>
      </c>
      <c r="D1543">
        <v>102.629997</v>
      </c>
      <c r="E1543">
        <v>103.589996</v>
      </c>
      <c r="F1543">
        <v>103.589996</v>
      </c>
      <c r="G1543">
        <v>5439700</v>
      </c>
    </row>
    <row r="1544" spans="1:7" x14ac:dyDescent="0.25">
      <c r="A1544" s="20">
        <v>43056</v>
      </c>
      <c r="B1544">
        <v>103.589996</v>
      </c>
      <c r="C1544">
        <v>105.769997</v>
      </c>
      <c r="D1544">
        <v>103.349998</v>
      </c>
      <c r="E1544">
        <v>105.010002</v>
      </c>
      <c r="F1544">
        <v>105.010002</v>
      </c>
      <c r="G1544">
        <v>5903500</v>
      </c>
    </row>
    <row r="1545" spans="1:7" x14ac:dyDescent="0.25">
      <c r="A1545" s="20">
        <v>43059</v>
      </c>
      <c r="B1545">
        <v>106.589996</v>
      </c>
      <c r="C1545">
        <v>108.57</v>
      </c>
      <c r="D1545">
        <v>106.279999</v>
      </c>
      <c r="E1545">
        <v>108.449997</v>
      </c>
      <c r="F1545">
        <v>108.449997</v>
      </c>
      <c r="G1545">
        <v>5013500</v>
      </c>
    </row>
    <row r="1546" spans="1:7" x14ac:dyDescent="0.25">
      <c r="A1546" s="20">
        <v>43060</v>
      </c>
      <c r="B1546">
        <v>110.540001</v>
      </c>
      <c r="C1546">
        <v>113.139999</v>
      </c>
      <c r="D1546">
        <v>110.25</v>
      </c>
      <c r="E1546">
        <v>112.480003</v>
      </c>
      <c r="F1546">
        <v>112.480003</v>
      </c>
      <c r="G1546">
        <v>5093600</v>
      </c>
    </row>
    <row r="1547" spans="1:7" x14ac:dyDescent="0.25">
      <c r="A1547" s="20">
        <v>43061</v>
      </c>
      <c r="B1547">
        <v>113.449997</v>
      </c>
      <c r="C1547">
        <v>114.230003</v>
      </c>
      <c r="D1547">
        <v>112.470001</v>
      </c>
      <c r="E1547">
        <v>113.5</v>
      </c>
      <c r="F1547">
        <v>113.5</v>
      </c>
      <c r="G1547">
        <v>4593400</v>
      </c>
    </row>
    <row r="1548" spans="1:7" x14ac:dyDescent="0.25">
      <c r="A1548" s="20">
        <v>43063</v>
      </c>
      <c r="B1548">
        <v>114.050003</v>
      </c>
      <c r="C1548">
        <v>114.650002</v>
      </c>
      <c r="D1548">
        <v>113.760002</v>
      </c>
      <c r="E1548">
        <v>114.010002</v>
      </c>
      <c r="F1548">
        <v>114.010002</v>
      </c>
      <c r="G1548">
        <v>1821800</v>
      </c>
    </row>
    <row r="1549" spans="1:7" x14ac:dyDescent="0.25">
      <c r="A1549" s="20">
        <v>43066</v>
      </c>
      <c r="B1549">
        <v>113.779999</v>
      </c>
      <c r="C1549">
        <v>114.949997</v>
      </c>
      <c r="D1549">
        <v>112.910004</v>
      </c>
      <c r="E1549">
        <v>114.16999800000001</v>
      </c>
      <c r="F1549">
        <v>114.16999800000001</v>
      </c>
      <c r="G1549">
        <v>2890200</v>
      </c>
    </row>
    <row r="1550" spans="1:7" x14ac:dyDescent="0.25">
      <c r="A1550" s="20">
        <v>43067</v>
      </c>
      <c r="B1550">
        <v>115.269997</v>
      </c>
      <c r="C1550">
        <v>116.279999</v>
      </c>
      <c r="D1550">
        <v>114.050003</v>
      </c>
      <c r="E1550">
        <v>115.720001</v>
      </c>
      <c r="F1550">
        <v>115.720001</v>
      </c>
      <c r="G1550">
        <v>4637800</v>
      </c>
    </row>
    <row r="1551" spans="1:7" x14ac:dyDescent="0.25">
      <c r="A1551" s="20">
        <v>43068</v>
      </c>
      <c r="B1551">
        <v>115.470001</v>
      </c>
      <c r="C1551">
        <v>115.66999800000001</v>
      </c>
      <c r="D1551">
        <v>111.82</v>
      </c>
      <c r="E1551">
        <v>113.220001</v>
      </c>
      <c r="F1551">
        <v>113.220001</v>
      </c>
      <c r="G1551">
        <v>7746400</v>
      </c>
    </row>
    <row r="1552" spans="1:7" x14ac:dyDescent="0.25">
      <c r="A1552" s="20">
        <v>43069</v>
      </c>
      <c r="B1552">
        <v>115.08000199999999</v>
      </c>
      <c r="C1552">
        <v>115.370003</v>
      </c>
      <c r="D1552">
        <v>111.58000199999999</v>
      </c>
      <c r="E1552">
        <v>112.83000199999999</v>
      </c>
      <c r="F1552">
        <v>112.83000199999999</v>
      </c>
      <c r="G1552">
        <v>6644700</v>
      </c>
    </row>
    <row r="1553" spans="1:7" x14ac:dyDescent="0.25">
      <c r="A1553" s="20">
        <v>43070</v>
      </c>
      <c r="B1553">
        <v>111.68</v>
      </c>
      <c r="C1553">
        <v>112.83000199999999</v>
      </c>
      <c r="D1553">
        <v>98.279999000000004</v>
      </c>
      <c r="E1553">
        <v>109.760002</v>
      </c>
      <c r="F1553">
        <v>109.760002</v>
      </c>
      <c r="G1553">
        <v>15562800</v>
      </c>
    </row>
    <row r="1554" spans="1:7" x14ac:dyDescent="0.25">
      <c r="A1554" s="20">
        <v>43073</v>
      </c>
      <c r="B1554">
        <v>114.75</v>
      </c>
      <c r="C1554">
        <v>115.519997</v>
      </c>
      <c r="D1554">
        <v>110.639999</v>
      </c>
      <c r="E1554">
        <v>110.68</v>
      </c>
      <c r="F1554">
        <v>110.68</v>
      </c>
      <c r="G1554">
        <v>8595100</v>
      </c>
    </row>
    <row r="1555" spans="1:7" x14ac:dyDescent="0.25">
      <c r="A1555" s="20">
        <v>43074</v>
      </c>
      <c r="B1555">
        <v>111.699997</v>
      </c>
      <c r="C1555">
        <v>114</v>
      </c>
      <c r="D1555">
        <v>109.91999800000001</v>
      </c>
      <c r="E1555">
        <v>111.099998</v>
      </c>
      <c r="F1555">
        <v>111.099998</v>
      </c>
      <c r="G1555">
        <v>6517600</v>
      </c>
    </row>
    <row r="1556" spans="1:7" x14ac:dyDescent="0.25">
      <c r="A1556" s="20">
        <v>43075</v>
      </c>
      <c r="B1556">
        <v>109.739998</v>
      </c>
      <c r="C1556">
        <v>111.769997</v>
      </c>
      <c r="D1556">
        <v>109.25</v>
      </c>
      <c r="E1556">
        <v>111.239998</v>
      </c>
      <c r="F1556">
        <v>111.239998</v>
      </c>
      <c r="G1556">
        <v>4671200</v>
      </c>
    </row>
    <row r="1557" spans="1:7" x14ac:dyDescent="0.25">
      <c r="A1557" s="20">
        <v>43076</v>
      </c>
      <c r="B1557">
        <v>111.260002</v>
      </c>
      <c r="C1557">
        <v>115.199997</v>
      </c>
      <c r="D1557">
        <v>110.910004</v>
      </c>
      <c r="E1557">
        <v>114.889999</v>
      </c>
      <c r="F1557">
        <v>114.889999</v>
      </c>
      <c r="G1557">
        <v>4150300</v>
      </c>
    </row>
    <row r="1558" spans="1:7" x14ac:dyDescent="0.25">
      <c r="A1558" s="20">
        <v>43077</v>
      </c>
      <c r="B1558">
        <v>116.800003</v>
      </c>
      <c r="C1558">
        <v>118.790001</v>
      </c>
      <c r="D1558">
        <v>116.370003</v>
      </c>
      <c r="E1558">
        <v>118.410004</v>
      </c>
      <c r="F1558">
        <v>118.410004</v>
      </c>
      <c r="G1558">
        <v>4523100</v>
      </c>
    </row>
    <row r="1559" spans="1:7" x14ac:dyDescent="0.25">
      <c r="A1559" s="20">
        <v>43080</v>
      </c>
      <c r="B1559">
        <v>118.980003</v>
      </c>
      <c r="C1559">
        <v>122.730003</v>
      </c>
      <c r="D1559">
        <v>118.860001</v>
      </c>
      <c r="E1559">
        <v>122.589996</v>
      </c>
      <c r="F1559">
        <v>122.589996</v>
      </c>
      <c r="G1559">
        <v>3170200</v>
      </c>
    </row>
    <row r="1560" spans="1:7" x14ac:dyDescent="0.25">
      <c r="A1560" s="20">
        <v>43081</v>
      </c>
      <c r="B1560">
        <v>123.139999</v>
      </c>
      <c r="C1560">
        <v>123.610001</v>
      </c>
      <c r="D1560">
        <v>121.959999</v>
      </c>
      <c r="E1560">
        <v>122.279999</v>
      </c>
      <c r="F1560">
        <v>122.279999</v>
      </c>
      <c r="G1560">
        <v>3482200</v>
      </c>
    </row>
    <row r="1561" spans="1:7" x14ac:dyDescent="0.25">
      <c r="A1561" s="20">
        <v>43082</v>
      </c>
      <c r="B1561">
        <v>123.279999</v>
      </c>
      <c r="C1561">
        <v>123.790001</v>
      </c>
      <c r="D1561">
        <v>122.150002</v>
      </c>
      <c r="E1561">
        <v>122.68</v>
      </c>
      <c r="F1561">
        <v>122.68</v>
      </c>
      <c r="G1561">
        <v>3702300</v>
      </c>
    </row>
    <row r="1562" spans="1:7" x14ac:dyDescent="0.25">
      <c r="A1562" s="20">
        <v>43083</v>
      </c>
      <c r="B1562">
        <v>123.33000199999999</v>
      </c>
      <c r="C1562">
        <v>123.949997</v>
      </c>
      <c r="D1562">
        <v>121.209999</v>
      </c>
      <c r="E1562">
        <v>123.33000199999999</v>
      </c>
      <c r="F1562">
        <v>123.33000199999999</v>
      </c>
      <c r="G1562">
        <v>4635200</v>
      </c>
    </row>
    <row r="1563" spans="1:7" x14ac:dyDescent="0.25">
      <c r="A1563" s="20">
        <v>43084</v>
      </c>
      <c r="B1563">
        <v>124.290001</v>
      </c>
      <c r="C1563">
        <v>128.41999799999999</v>
      </c>
      <c r="D1563">
        <v>124.25</v>
      </c>
      <c r="E1563">
        <v>127.360001</v>
      </c>
      <c r="F1563">
        <v>127.360001</v>
      </c>
      <c r="G1563">
        <v>4506200</v>
      </c>
    </row>
    <row r="1564" spans="1:7" x14ac:dyDescent="0.25">
      <c r="A1564" s="20">
        <v>43087</v>
      </c>
      <c r="B1564">
        <v>129.179993</v>
      </c>
      <c r="C1564">
        <v>130.41000399999999</v>
      </c>
      <c r="D1564">
        <v>128.259995</v>
      </c>
      <c r="E1564">
        <v>129.240005</v>
      </c>
      <c r="F1564">
        <v>129.240005</v>
      </c>
      <c r="G1564">
        <v>4046400</v>
      </c>
    </row>
    <row r="1565" spans="1:7" x14ac:dyDescent="0.25">
      <c r="A1565" s="20">
        <v>43088</v>
      </c>
      <c r="B1565">
        <v>129.46000699999999</v>
      </c>
      <c r="C1565">
        <v>129.60000600000001</v>
      </c>
      <c r="D1565">
        <v>127.120003</v>
      </c>
      <c r="E1565">
        <v>128.470001</v>
      </c>
      <c r="F1565">
        <v>128.470001</v>
      </c>
      <c r="G1565">
        <v>4573700</v>
      </c>
    </row>
    <row r="1566" spans="1:7" x14ac:dyDescent="0.25">
      <c r="A1566" s="20">
        <v>43089</v>
      </c>
      <c r="B1566">
        <v>130.88000500000001</v>
      </c>
      <c r="C1566">
        <v>130.970001</v>
      </c>
      <c r="D1566">
        <v>128.470001</v>
      </c>
      <c r="E1566">
        <v>129.03999300000001</v>
      </c>
      <c r="F1566">
        <v>129.03999300000001</v>
      </c>
      <c r="G1566">
        <v>3983900</v>
      </c>
    </row>
    <row r="1567" spans="1:7" x14ac:dyDescent="0.25">
      <c r="A1567" s="20">
        <v>43090</v>
      </c>
      <c r="B1567">
        <v>129.61000100000001</v>
      </c>
      <c r="C1567">
        <v>130.25</v>
      </c>
      <c r="D1567">
        <v>128.229996</v>
      </c>
      <c r="E1567">
        <v>129.929993</v>
      </c>
      <c r="F1567">
        <v>129.929993</v>
      </c>
      <c r="G1567">
        <v>3350900</v>
      </c>
    </row>
    <row r="1568" spans="1:7" x14ac:dyDescent="0.25">
      <c r="A1568" s="20">
        <v>43091</v>
      </c>
      <c r="B1568">
        <v>130.14999399999999</v>
      </c>
      <c r="C1568">
        <v>130.820007</v>
      </c>
      <c r="D1568">
        <v>128.13000500000001</v>
      </c>
      <c r="E1568">
        <v>129.19000199999999</v>
      </c>
      <c r="F1568">
        <v>129.19000199999999</v>
      </c>
      <c r="G1568">
        <v>3273300</v>
      </c>
    </row>
    <row r="1569" spans="1:7" x14ac:dyDescent="0.25">
      <c r="A1569" s="20">
        <v>43095</v>
      </c>
      <c r="B1569">
        <v>128.009995</v>
      </c>
      <c r="C1569">
        <v>130.550003</v>
      </c>
      <c r="D1569">
        <v>127.889999</v>
      </c>
      <c r="E1569">
        <v>129.08999600000001</v>
      </c>
      <c r="F1569">
        <v>129.08999600000001</v>
      </c>
      <c r="G1569">
        <v>2475500</v>
      </c>
    </row>
    <row r="1570" spans="1:7" x14ac:dyDescent="0.25">
      <c r="A1570" s="20">
        <v>43096</v>
      </c>
      <c r="B1570">
        <v>129.5</v>
      </c>
      <c r="C1570">
        <v>131</v>
      </c>
      <c r="D1570">
        <v>127.860001</v>
      </c>
      <c r="E1570">
        <v>128.38999899999999</v>
      </c>
      <c r="F1570">
        <v>128.38999899999999</v>
      </c>
      <c r="G1570">
        <v>3683100</v>
      </c>
    </row>
    <row r="1571" spans="1:7" x14ac:dyDescent="0.25">
      <c r="A1571" s="20">
        <v>43097</v>
      </c>
      <c r="B1571">
        <v>129.050003</v>
      </c>
      <c r="C1571">
        <v>130.58999600000001</v>
      </c>
      <c r="D1571">
        <v>128.88000500000001</v>
      </c>
      <c r="E1571">
        <v>130.479996</v>
      </c>
      <c r="F1571">
        <v>130.479996</v>
      </c>
      <c r="G1571">
        <v>2421600</v>
      </c>
    </row>
    <row r="1572" spans="1:7" x14ac:dyDescent="0.25">
      <c r="A1572" s="20">
        <v>43098</v>
      </c>
      <c r="B1572">
        <v>131.199997</v>
      </c>
      <c r="C1572">
        <v>131.199997</v>
      </c>
      <c r="D1572">
        <v>128</v>
      </c>
      <c r="E1572">
        <v>128.21000699999999</v>
      </c>
      <c r="F1572">
        <v>128.21000699999999</v>
      </c>
      <c r="G1572">
        <v>3289100</v>
      </c>
    </row>
    <row r="1573" spans="1:7" x14ac:dyDescent="0.25">
      <c r="A1573" s="20">
        <v>43102</v>
      </c>
      <c r="B1573">
        <v>129.19000199999999</v>
      </c>
      <c r="C1573">
        <v>132.970001</v>
      </c>
      <c r="D1573">
        <v>128.41000399999999</v>
      </c>
      <c r="E1573">
        <v>132.58000200000001</v>
      </c>
      <c r="F1573">
        <v>132.58000200000001</v>
      </c>
      <c r="G1573">
        <v>3357200</v>
      </c>
    </row>
    <row r="1574" spans="1:7" x14ac:dyDescent="0.25">
      <c r="A1574" s="20">
        <v>43103</v>
      </c>
      <c r="B1574">
        <v>134.19000199999999</v>
      </c>
      <c r="C1574">
        <v>136.050003</v>
      </c>
      <c r="D1574">
        <v>134.19000199999999</v>
      </c>
      <c r="E1574">
        <v>135.509995</v>
      </c>
      <c r="F1574">
        <v>135.509995</v>
      </c>
      <c r="G1574">
        <v>2640800</v>
      </c>
    </row>
    <row r="1575" spans="1:7" x14ac:dyDescent="0.25">
      <c r="A1575" s="20">
        <v>43104</v>
      </c>
      <c r="B1575">
        <v>136.96000699999999</v>
      </c>
      <c r="C1575">
        <v>137.35000600000001</v>
      </c>
      <c r="D1575">
        <v>135.36999499999999</v>
      </c>
      <c r="E1575">
        <v>135.88999899999999</v>
      </c>
      <c r="F1575">
        <v>135.88999899999999</v>
      </c>
      <c r="G1575">
        <v>2836500</v>
      </c>
    </row>
    <row r="1576" spans="1:7" x14ac:dyDescent="0.25">
      <c r="A1576" s="20">
        <v>43105</v>
      </c>
      <c r="B1576">
        <v>136.050003</v>
      </c>
      <c r="C1576">
        <v>136.279999</v>
      </c>
      <c r="D1576">
        <v>135.05999800000001</v>
      </c>
      <c r="E1576">
        <v>135.929993</v>
      </c>
      <c r="F1576">
        <v>135.929993</v>
      </c>
      <c r="G1576">
        <v>2692400</v>
      </c>
    </row>
    <row r="1577" spans="1:7" x14ac:dyDescent="0.25">
      <c r="A1577" s="20">
        <v>43108</v>
      </c>
      <c r="B1577">
        <v>136.300003</v>
      </c>
      <c r="C1577">
        <v>138.720001</v>
      </c>
      <c r="D1577">
        <v>135.58999600000001</v>
      </c>
      <c r="E1577">
        <v>137.550003</v>
      </c>
      <c r="F1577">
        <v>137.550003</v>
      </c>
      <c r="G1577">
        <v>2224500</v>
      </c>
    </row>
    <row r="1578" spans="1:7" x14ac:dyDescent="0.25">
      <c r="A1578" s="20">
        <v>43109</v>
      </c>
      <c r="B1578">
        <v>138.33000200000001</v>
      </c>
      <c r="C1578">
        <v>138.85000600000001</v>
      </c>
      <c r="D1578">
        <v>135.949997</v>
      </c>
      <c r="E1578">
        <v>136.070007</v>
      </c>
      <c r="F1578">
        <v>136.070007</v>
      </c>
      <c r="G1578">
        <v>3494700</v>
      </c>
    </row>
    <row r="1579" spans="1:7" x14ac:dyDescent="0.25">
      <c r="A1579" s="20">
        <v>43110</v>
      </c>
      <c r="B1579">
        <v>134.61000100000001</v>
      </c>
      <c r="C1579">
        <v>138.19000199999999</v>
      </c>
      <c r="D1579">
        <v>132.779999</v>
      </c>
      <c r="E1579">
        <v>137.429993</v>
      </c>
      <c r="F1579">
        <v>137.429993</v>
      </c>
      <c r="G1579">
        <v>4999800</v>
      </c>
    </row>
    <row r="1580" spans="1:7" x14ac:dyDescent="0.25">
      <c r="A1580" s="20">
        <v>43111</v>
      </c>
      <c r="B1580">
        <v>138.729996</v>
      </c>
      <c r="C1580">
        <v>139.470001</v>
      </c>
      <c r="D1580">
        <v>137.759995</v>
      </c>
      <c r="E1580">
        <v>138.21000699999999</v>
      </c>
      <c r="F1580">
        <v>138.21000699999999</v>
      </c>
      <c r="G1580">
        <v>2332700</v>
      </c>
    </row>
    <row r="1581" spans="1:7" x14ac:dyDescent="0.25">
      <c r="A1581" s="20">
        <v>43112</v>
      </c>
      <c r="B1581">
        <v>138.78999300000001</v>
      </c>
      <c r="C1581">
        <v>139.25</v>
      </c>
      <c r="D1581">
        <v>137.60000600000001</v>
      </c>
      <c r="E1581">
        <v>138.19000199999999</v>
      </c>
      <c r="F1581">
        <v>138.19000199999999</v>
      </c>
      <c r="G1581">
        <v>3333300</v>
      </c>
    </row>
    <row r="1582" spans="1:7" x14ac:dyDescent="0.25">
      <c r="A1582" s="20">
        <v>43116</v>
      </c>
      <c r="B1582">
        <v>137.39999399999999</v>
      </c>
      <c r="C1582">
        <v>137.550003</v>
      </c>
      <c r="D1582">
        <v>128.279999</v>
      </c>
      <c r="E1582">
        <v>129.740005</v>
      </c>
      <c r="F1582">
        <v>129.740005</v>
      </c>
      <c r="G1582">
        <v>11117500</v>
      </c>
    </row>
    <row r="1583" spans="1:7" x14ac:dyDescent="0.25">
      <c r="A1583" s="20">
        <v>43117</v>
      </c>
      <c r="B1583">
        <v>131.36000100000001</v>
      </c>
      <c r="C1583">
        <v>135.63000500000001</v>
      </c>
      <c r="D1583">
        <v>127.620003</v>
      </c>
      <c r="E1583">
        <v>132.83999600000001</v>
      </c>
      <c r="F1583">
        <v>132.83999600000001</v>
      </c>
      <c r="G1583">
        <v>7195400</v>
      </c>
    </row>
    <row r="1584" spans="1:7" x14ac:dyDescent="0.25">
      <c r="A1584" s="20">
        <v>43118</v>
      </c>
      <c r="B1584">
        <v>130.55999800000001</v>
      </c>
      <c r="C1584">
        <v>134.30999800000001</v>
      </c>
      <c r="D1584">
        <v>127.949997</v>
      </c>
      <c r="E1584">
        <v>132.300003</v>
      </c>
      <c r="F1584">
        <v>132.300003</v>
      </c>
      <c r="G1584">
        <v>7957300</v>
      </c>
    </row>
    <row r="1585" spans="1:7" x14ac:dyDescent="0.25">
      <c r="A1585" s="20">
        <v>43119</v>
      </c>
      <c r="B1585">
        <v>132.88000500000001</v>
      </c>
      <c r="C1585">
        <v>133.300003</v>
      </c>
      <c r="D1585">
        <v>130.11999499999999</v>
      </c>
      <c r="E1585">
        <v>132.770004</v>
      </c>
      <c r="F1585">
        <v>132.770004</v>
      </c>
      <c r="G1585">
        <v>6221200</v>
      </c>
    </row>
    <row r="1586" spans="1:7" x14ac:dyDescent="0.25">
      <c r="A1586" s="20">
        <v>43122</v>
      </c>
      <c r="B1586">
        <v>131.91000399999999</v>
      </c>
      <c r="C1586">
        <v>136.740005</v>
      </c>
      <c r="D1586">
        <v>131.779999</v>
      </c>
      <c r="E1586">
        <v>135.91999799999999</v>
      </c>
      <c r="F1586">
        <v>135.91999799999999</v>
      </c>
      <c r="G1586">
        <v>4412300</v>
      </c>
    </row>
    <row r="1587" spans="1:7" x14ac:dyDescent="0.25">
      <c r="A1587" s="20">
        <v>43123</v>
      </c>
      <c r="B1587">
        <v>134.30999800000001</v>
      </c>
      <c r="C1587">
        <v>135.33000200000001</v>
      </c>
      <c r="D1587">
        <v>132</v>
      </c>
      <c r="E1587">
        <v>133.479996</v>
      </c>
      <c r="F1587">
        <v>133.479996</v>
      </c>
      <c r="G1587">
        <v>5345900</v>
      </c>
    </row>
    <row r="1588" spans="1:7" x14ac:dyDescent="0.25">
      <c r="A1588" s="20">
        <v>43124</v>
      </c>
      <c r="B1588">
        <v>132.770004</v>
      </c>
      <c r="C1588">
        <v>132.83999600000001</v>
      </c>
      <c r="D1588">
        <v>126.449997</v>
      </c>
      <c r="E1588">
        <v>130</v>
      </c>
      <c r="F1588">
        <v>130</v>
      </c>
      <c r="G1588">
        <v>8714000</v>
      </c>
    </row>
    <row r="1589" spans="1:7" x14ac:dyDescent="0.25">
      <c r="A1589" s="20">
        <v>43125</v>
      </c>
      <c r="B1589">
        <v>130.55999800000001</v>
      </c>
      <c r="C1589">
        <v>130.770004</v>
      </c>
      <c r="D1589">
        <v>125.639999</v>
      </c>
      <c r="E1589">
        <v>127.83000199999999</v>
      </c>
      <c r="F1589">
        <v>127.83000199999999</v>
      </c>
      <c r="G1589">
        <v>8654600</v>
      </c>
    </row>
    <row r="1590" spans="1:7" x14ac:dyDescent="0.25">
      <c r="A1590" s="20">
        <v>43126</v>
      </c>
      <c r="B1590">
        <v>129.11999499999999</v>
      </c>
      <c r="C1590">
        <v>129.429993</v>
      </c>
      <c r="D1590">
        <v>127.08000199999999</v>
      </c>
      <c r="E1590">
        <v>128.86999499999999</v>
      </c>
      <c r="F1590">
        <v>128.86999499999999</v>
      </c>
      <c r="G1590">
        <v>5574200</v>
      </c>
    </row>
    <row r="1591" spans="1:7" x14ac:dyDescent="0.25">
      <c r="A1591" s="20">
        <v>43129</v>
      </c>
      <c r="B1591">
        <v>125.80999799999999</v>
      </c>
      <c r="C1591">
        <v>126.349998</v>
      </c>
      <c r="D1591">
        <v>119.120003</v>
      </c>
      <c r="E1591">
        <v>119.370003</v>
      </c>
      <c r="F1591">
        <v>119.370003</v>
      </c>
      <c r="G1591">
        <v>13451600</v>
      </c>
    </row>
    <row r="1592" spans="1:7" x14ac:dyDescent="0.25">
      <c r="A1592" s="20">
        <v>43130</v>
      </c>
      <c r="B1592">
        <v>115.110001</v>
      </c>
      <c r="C1592">
        <v>116.660004</v>
      </c>
      <c r="D1592">
        <v>110</v>
      </c>
      <c r="E1592">
        <v>115.599998</v>
      </c>
      <c r="F1592">
        <v>115.599998</v>
      </c>
      <c r="G1592">
        <v>20673800</v>
      </c>
    </row>
    <row r="1593" spans="1:7" x14ac:dyDescent="0.25">
      <c r="A1593" s="20">
        <v>43131</v>
      </c>
      <c r="B1593">
        <v>117.949997</v>
      </c>
      <c r="C1593">
        <v>119.599998</v>
      </c>
      <c r="D1593">
        <v>114.5</v>
      </c>
      <c r="E1593">
        <v>118.110001</v>
      </c>
      <c r="F1593">
        <v>118.110001</v>
      </c>
      <c r="G1593">
        <v>10901700</v>
      </c>
    </row>
    <row r="1594" spans="1:7" x14ac:dyDescent="0.25">
      <c r="A1594" s="20">
        <v>43132</v>
      </c>
      <c r="B1594">
        <v>117.129997</v>
      </c>
      <c r="C1594">
        <v>125.57</v>
      </c>
      <c r="D1594">
        <v>115.889999</v>
      </c>
      <c r="E1594">
        <v>121.66999800000001</v>
      </c>
      <c r="F1594">
        <v>121.66999800000001</v>
      </c>
      <c r="G1594">
        <v>12494800</v>
      </c>
    </row>
    <row r="1595" spans="1:7" x14ac:dyDescent="0.25">
      <c r="A1595" s="20">
        <v>43133</v>
      </c>
      <c r="B1595">
        <v>118</v>
      </c>
      <c r="C1595">
        <v>118.089996</v>
      </c>
      <c r="D1595">
        <v>103.110001</v>
      </c>
      <c r="E1595">
        <v>105.599998</v>
      </c>
      <c r="F1595">
        <v>105.599998</v>
      </c>
      <c r="G1595">
        <v>27249300</v>
      </c>
    </row>
    <row r="1596" spans="1:7" x14ac:dyDescent="0.25">
      <c r="A1596" s="20">
        <v>43136</v>
      </c>
      <c r="B1596">
        <v>100</v>
      </c>
      <c r="C1596">
        <v>107.19000200000001</v>
      </c>
      <c r="D1596">
        <v>70.150002000000001</v>
      </c>
      <c r="E1596">
        <v>71.819999999999993</v>
      </c>
      <c r="F1596">
        <v>71.819999999999993</v>
      </c>
      <c r="G1596">
        <v>67343400</v>
      </c>
    </row>
    <row r="1597" spans="1:7" x14ac:dyDescent="0.25">
      <c r="A1597" s="20">
        <v>43137</v>
      </c>
      <c r="B1597">
        <v>11.7</v>
      </c>
      <c r="C1597">
        <v>12.29</v>
      </c>
      <c r="D1597">
        <v>11.11</v>
      </c>
      <c r="E1597">
        <v>12.24</v>
      </c>
      <c r="F1597">
        <v>12.24</v>
      </c>
      <c r="G1597">
        <v>44085200</v>
      </c>
    </row>
    <row r="1598" spans="1:7" x14ac:dyDescent="0.25">
      <c r="A1598" s="20">
        <v>43138</v>
      </c>
      <c r="B1598">
        <v>12.28</v>
      </c>
      <c r="C1598">
        <v>13.3</v>
      </c>
      <c r="D1598">
        <v>12.13</v>
      </c>
      <c r="E1598">
        <v>12.33</v>
      </c>
      <c r="F1598">
        <v>12.33</v>
      </c>
      <c r="G1598">
        <v>36833100</v>
      </c>
    </row>
    <row r="1599" spans="1:7" x14ac:dyDescent="0.25">
      <c r="A1599" s="20">
        <v>43139</v>
      </c>
      <c r="B1599">
        <v>12.27</v>
      </c>
      <c r="C1599">
        <v>12.31</v>
      </c>
      <c r="D1599">
        <v>9.57</v>
      </c>
      <c r="E1599">
        <v>9.58</v>
      </c>
      <c r="F1599">
        <v>9.58</v>
      </c>
      <c r="G1599">
        <v>43728200</v>
      </c>
    </row>
    <row r="1600" spans="1:7" x14ac:dyDescent="0.25">
      <c r="A1600" s="20">
        <v>43140</v>
      </c>
      <c r="B1600">
        <v>10.76</v>
      </c>
      <c r="C1600">
        <v>11.15</v>
      </c>
      <c r="D1600">
        <v>9.5299999999999994</v>
      </c>
      <c r="E1600">
        <v>10.86</v>
      </c>
      <c r="F1600">
        <v>10.86</v>
      </c>
      <c r="G1600">
        <v>46413200</v>
      </c>
    </row>
    <row r="1601" spans="1:7" x14ac:dyDescent="0.25">
      <c r="A1601" s="20">
        <v>43143</v>
      </c>
      <c r="B1601">
        <v>11.24</v>
      </c>
      <c r="C1601">
        <v>11.48</v>
      </c>
      <c r="D1601">
        <v>10.67</v>
      </c>
      <c r="E1601">
        <v>11.34</v>
      </c>
      <c r="F1601">
        <v>11.34</v>
      </c>
      <c r="G1601">
        <v>31453300</v>
      </c>
    </row>
    <row r="1602" spans="1:7" x14ac:dyDescent="0.25">
      <c r="A1602" s="20">
        <v>43144</v>
      </c>
      <c r="B1602">
        <v>11</v>
      </c>
      <c r="C1602">
        <v>11.4</v>
      </c>
      <c r="D1602">
        <v>10.86</v>
      </c>
      <c r="E1602">
        <v>11.29</v>
      </c>
      <c r="F1602">
        <v>11.29</v>
      </c>
      <c r="G1602">
        <v>15110300</v>
      </c>
    </row>
    <row r="1603" spans="1:7" x14ac:dyDescent="0.25">
      <c r="A1603" s="20">
        <v>43145</v>
      </c>
      <c r="B1603">
        <v>11.35</v>
      </c>
      <c r="C1603">
        <v>12.68</v>
      </c>
      <c r="D1603">
        <v>11.29</v>
      </c>
      <c r="E1603">
        <v>12.65</v>
      </c>
      <c r="F1603">
        <v>12.65</v>
      </c>
      <c r="G1603">
        <v>22820800</v>
      </c>
    </row>
    <row r="1604" spans="1:7" x14ac:dyDescent="0.25">
      <c r="A1604" s="20">
        <v>43146</v>
      </c>
      <c r="B1604">
        <v>13.1</v>
      </c>
      <c r="C1604">
        <v>13.13</v>
      </c>
      <c r="D1604">
        <v>12.41</v>
      </c>
      <c r="E1604">
        <v>12.91</v>
      </c>
      <c r="F1604">
        <v>12.91</v>
      </c>
      <c r="G1604">
        <v>22412300</v>
      </c>
    </row>
    <row r="1605" spans="1:7" x14ac:dyDescent="0.25">
      <c r="A1605" s="20">
        <v>43147</v>
      </c>
      <c r="B1605">
        <v>12.59</v>
      </c>
      <c r="C1605">
        <v>13.26</v>
      </c>
      <c r="D1605">
        <v>12.47</v>
      </c>
      <c r="E1605">
        <v>12.69</v>
      </c>
      <c r="F1605">
        <v>12.69</v>
      </c>
      <c r="G1605">
        <v>20361500</v>
      </c>
    </row>
    <row r="1606" spans="1:7" x14ac:dyDescent="0.25">
      <c r="A1606" s="20">
        <v>43151</v>
      </c>
      <c r="B1606">
        <v>12.25</v>
      </c>
      <c r="C1606">
        <v>12.53</v>
      </c>
      <c r="D1606">
        <v>11.85</v>
      </c>
      <c r="E1606">
        <v>12.12</v>
      </c>
      <c r="F1606">
        <v>12.12</v>
      </c>
      <c r="G1606">
        <v>14771200</v>
      </c>
    </row>
    <row r="1607" spans="1:7" x14ac:dyDescent="0.25">
      <c r="A1607" s="20">
        <v>43152</v>
      </c>
      <c r="B1607">
        <v>12.36</v>
      </c>
      <c r="C1607">
        <v>13.01</v>
      </c>
      <c r="D1607">
        <v>11.96</v>
      </c>
      <c r="E1607">
        <v>12.05</v>
      </c>
      <c r="F1607">
        <v>12.05</v>
      </c>
      <c r="G1607">
        <v>21005400</v>
      </c>
    </row>
    <row r="1608" spans="1:7" x14ac:dyDescent="0.25">
      <c r="A1608" s="20">
        <v>43153</v>
      </c>
      <c r="B1608">
        <v>12.33</v>
      </c>
      <c r="C1608">
        <v>12.53</v>
      </c>
      <c r="D1608">
        <v>11.95</v>
      </c>
      <c r="E1608">
        <v>12.22</v>
      </c>
      <c r="F1608">
        <v>12.22</v>
      </c>
      <c r="G1608">
        <v>17413700</v>
      </c>
    </row>
    <row r="1609" spans="1:7" x14ac:dyDescent="0.25">
      <c r="A1609" s="20">
        <v>43154</v>
      </c>
      <c r="B1609">
        <v>12.5</v>
      </c>
      <c r="C1609">
        <v>13.18</v>
      </c>
      <c r="D1609">
        <v>12.41</v>
      </c>
      <c r="E1609">
        <v>13.18</v>
      </c>
      <c r="F1609">
        <v>13.18</v>
      </c>
      <c r="G1609">
        <v>15931200</v>
      </c>
    </row>
    <row r="1610" spans="1:7" x14ac:dyDescent="0.25">
      <c r="A1610" s="20">
        <v>43157</v>
      </c>
      <c r="B1610">
        <v>13.56</v>
      </c>
      <c r="C1610">
        <v>13.73</v>
      </c>
      <c r="D1610">
        <v>13.31</v>
      </c>
      <c r="E1610">
        <v>13.65</v>
      </c>
      <c r="F1610">
        <v>13.65</v>
      </c>
      <c r="G1610">
        <v>14078100</v>
      </c>
    </row>
    <row r="1611" spans="1:7" s="2" customFormat="1" x14ac:dyDescent="0.25">
      <c r="A1611" s="22">
        <v>43158</v>
      </c>
      <c r="B1611" s="2">
        <v>13.47</v>
      </c>
      <c r="C1611" s="2">
        <v>13.63</v>
      </c>
      <c r="D1611" s="2">
        <v>12.27</v>
      </c>
      <c r="E1611" s="2">
        <v>12.39</v>
      </c>
      <c r="F1611" s="2">
        <v>12.39</v>
      </c>
      <c r="G1611" s="2">
        <v>30657400</v>
      </c>
    </row>
    <row r="1612" spans="1:7" x14ac:dyDescent="0.25">
      <c r="A1612" s="20">
        <v>43159</v>
      </c>
      <c r="B1612">
        <v>12.75</v>
      </c>
      <c r="C1612">
        <v>12.77</v>
      </c>
      <c r="D1612">
        <v>12.23</v>
      </c>
      <c r="E1612">
        <v>12.23</v>
      </c>
      <c r="F1612">
        <v>12.23</v>
      </c>
      <c r="G1612">
        <v>18938300</v>
      </c>
    </row>
    <row r="1613" spans="1:7" x14ac:dyDescent="0.25">
      <c r="A1613" s="20">
        <v>43160</v>
      </c>
      <c r="B1613">
        <v>12.29</v>
      </c>
      <c r="C1613">
        <v>12.36</v>
      </c>
      <c r="D1613">
        <v>11.57</v>
      </c>
      <c r="E1613">
        <v>11.87</v>
      </c>
      <c r="F1613">
        <v>11.87</v>
      </c>
      <c r="G1613">
        <v>35719200</v>
      </c>
    </row>
    <row r="1614" spans="1:7" x14ac:dyDescent="0.25">
      <c r="A1614" s="20">
        <v>43161</v>
      </c>
      <c r="B1614">
        <v>11.58</v>
      </c>
      <c r="C1614">
        <v>12.17</v>
      </c>
      <c r="D1614">
        <v>11.44</v>
      </c>
      <c r="E1614">
        <v>12.11</v>
      </c>
      <c r="F1614">
        <v>12.11</v>
      </c>
      <c r="G1614">
        <v>18777200</v>
      </c>
    </row>
    <row r="1615" spans="1:7" x14ac:dyDescent="0.25">
      <c r="A1615" s="20">
        <v>43164</v>
      </c>
      <c r="B1615">
        <v>12.01</v>
      </c>
      <c r="C1615">
        <v>12.44</v>
      </c>
      <c r="D1615">
        <v>12</v>
      </c>
      <c r="E1615">
        <v>12.41</v>
      </c>
      <c r="F1615">
        <v>12.41</v>
      </c>
      <c r="G1615">
        <v>13826600</v>
      </c>
    </row>
    <row r="1616" spans="1:7" x14ac:dyDescent="0.25">
      <c r="A1616" s="20">
        <v>43165</v>
      </c>
      <c r="B1616">
        <v>12.45</v>
      </c>
      <c r="C1616">
        <v>12.45</v>
      </c>
      <c r="D1616">
        <v>12.12</v>
      </c>
      <c r="E1616">
        <v>12.37</v>
      </c>
      <c r="F1616">
        <v>12.37</v>
      </c>
      <c r="G1616">
        <v>13964600</v>
      </c>
    </row>
    <row r="1617" spans="1:7" x14ac:dyDescent="0.25">
      <c r="A1617" s="20">
        <v>43166</v>
      </c>
      <c r="B1617">
        <v>12.09</v>
      </c>
      <c r="C1617">
        <v>12.45</v>
      </c>
      <c r="D1617">
        <v>12.05</v>
      </c>
      <c r="E1617">
        <v>12.41</v>
      </c>
      <c r="F1617">
        <v>12.41</v>
      </c>
      <c r="G1617">
        <v>14172400</v>
      </c>
    </row>
    <row r="1618" spans="1:7" x14ac:dyDescent="0.25">
      <c r="A1618" s="20">
        <v>43167</v>
      </c>
      <c r="B1618">
        <v>12.48</v>
      </c>
      <c r="C1618">
        <v>12.66</v>
      </c>
      <c r="D1618">
        <v>12.44</v>
      </c>
      <c r="E1618">
        <v>12.64</v>
      </c>
      <c r="F1618">
        <v>12.64</v>
      </c>
      <c r="G1618">
        <v>15943500</v>
      </c>
    </row>
    <row r="1619" spans="1:7" x14ac:dyDescent="0.25">
      <c r="A1619" s="20">
        <v>43168</v>
      </c>
      <c r="B1619">
        <v>12.76</v>
      </c>
      <c r="C1619">
        <v>13.23</v>
      </c>
      <c r="D1619">
        <v>12.75</v>
      </c>
      <c r="E1619">
        <v>13.23</v>
      </c>
      <c r="F1619">
        <v>13.23</v>
      </c>
      <c r="G1619">
        <v>19204500</v>
      </c>
    </row>
    <row r="1620" spans="1:7" x14ac:dyDescent="0.25">
      <c r="A1620" s="20">
        <v>43171</v>
      </c>
      <c r="B1620">
        <v>13.07</v>
      </c>
      <c r="C1620">
        <v>13.11</v>
      </c>
      <c r="D1620">
        <v>12.81</v>
      </c>
      <c r="E1620">
        <v>12.85</v>
      </c>
      <c r="F1620">
        <v>12.85</v>
      </c>
      <c r="G1620">
        <v>17358000</v>
      </c>
    </row>
    <row r="1621" spans="1:7" x14ac:dyDescent="0.25">
      <c r="A1621" s="20">
        <v>43172</v>
      </c>
      <c r="B1621">
        <v>13.03</v>
      </c>
      <c r="C1621">
        <v>13.07</v>
      </c>
      <c r="D1621">
        <v>12.65</v>
      </c>
      <c r="E1621">
        <v>12.74</v>
      </c>
      <c r="F1621">
        <v>12.74</v>
      </c>
      <c r="G1621">
        <v>14328300</v>
      </c>
    </row>
    <row r="1622" spans="1:7" x14ac:dyDescent="0.25">
      <c r="A1622" s="20">
        <v>43173</v>
      </c>
      <c r="B1622">
        <v>12.87</v>
      </c>
      <c r="C1622">
        <v>12.87</v>
      </c>
      <c r="D1622">
        <v>12.52</v>
      </c>
      <c r="E1622">
        <v>12.62</v>
      </c>
      <c r="F1622">
        <v>12.62</v>
      </c>
      <c r="G1622">
        <v>14590700</v>
      </c>
    </row>
    <row r="1623" spans="1:7" x14ac:dyDescent="0.25">
      <c r="A1623" s="20">
        <v>43174</v>
      </c>
      <c r="B1623">
        <v>12.68</v>
      </c>
      <c r="C1623">
        <v>12.87</v>
      </c>
      <c r="D1623">
        <v>12.55</v>
      </c>
      <c r="E1623">
        <v>12.78</v>
      </c>
      <c r="F1623">
        <v>12.78</v>
      </c>
      <c r="G1623">
        <v>10428900</v>
      </c>
    </row>
    <row r="1624" spans="1:7" x14ac:dyDescent="0.25">
      <c r="A1624" s="20">
        <v>43175</v>
      </c>
      <c r="B1624">
        <v>12.85</v>
      </c>
      <c r="C1624">
        <v>13.07</v>
      </c>
      <c r="D1624">
        <v>12.84</v>
      </c>
      <c r="E1624">
        <v>12.91</v>
      </c>
      <c r="F1624">
        <v>12.91</v>
      </c>
      <c r="G1624">
        <v>8225700</v>
      </c>
    </row>
    <row r="1625" spans="1:7" x14ac:dyDescent="0.25">
      <c r="A1625" s="20">
        <v>43178</v>
      </c>
      <c r="B1625">
        <v>12.78</v>
      </c>
      <c r="C1625">
        <v>12.8</v>
      </c>
      <c r="D1625">
        <v>12</v>
      </c>
      <c r="E1625">
        <v>12.3</v>
      </c>
      <c r="F1625">
        <v>12.3</v>
      </c>
      <c r="G1625">
        <v>28365900</v>
      </c>
    </row>
    <row r="1626" spans="1:7" x14ac:dyDescent="0.25">
      <c r="A1626" s="20">
        <v>43179</v>
      </c>
      <c r="B1626">
        <v>12.37</v>
      </c>
      <c r="C1626">
        <v>12.51</v>
      </c>
      <c r="D1626">
        <v>12.3</v>
      </c>
      <c r="E1626">
        <v>12.47</v>
      </c>
      <c r="F1626">
        <v>12.47</v>
      </c>
      <c r="G1626">
        <v>10843300</v>
      </c>
    </row>
    <row r="1627" spans="1:7" x14ac:dyDescent="0.25">
      <c r="A1627" s="20">
        <v>43180</v>
      </c>
      <c r="B1627">
        <v>12.53</v>
      </c>
      <c r="C1627">
        <v>12.88</v>
      </c>
      <c r="D1627">
        <v>12.48</v>
      </c>
      <c r="E1627">
        <v>12.53</v>
      </c>
      <c r="F1627">
        <v>12.53</v>
      </c>
      <c r="G1627">
        <v>16636300</v>
      </c>
    </row>
    <row r="1628" spans="1:7" x14ac:dyDescent="0.25">
      <c r="A1628" s="20">
        <v>43181</v>
      </c>
      <c r="B1628">
        <v>12.15</v>
      </c>
      <c r="C1628">
        <v>12.33</v>
      </c>
      <c r="D1628">
        <v>11.65</v>
      </c>
      <c r="E1628">
        <v>11.69</v>
      </c>
      <c r="F1628">
        <v>11.69</v>
      </c>
      <c r="G1628">
        <v>34647700</v>
      </c>
    </row>
    <row r="1629" spans="1:7" x14ac:dyDescent="0.25">
      <c r="A1629" s="20">
        <v>43182</v>
      </c>
      <c r="B1629">
        <v>11.82</v>
      </c>
      <c r="C1629">
        <v>11.98</v>
      </c>
      <c r="D1629">
        <v>11.38</v>
      </c>
      <c r="E1629">
        <v>11.41</v>
      </c>
      <c r="F1629">
        <v>11.41</v>
      </c>
      <c r="G1629">
        <v>27035000</v>
      </c>
    </row>
    <row r="1630" spans="1:7" x14ac:dyDescent="0.25">
      <c r="A1630" s="20">
        <v>43185</v>
      </c>
      <c r="B1630">
        <v>11.81</v>
      </c>
      <c r="C1630">
        <v>11.85</v>
      </c>
      <c r="D1630">
        <v>11.46</v>
      </c>
      <c r="E1630">
        <v>11.83</v>
      </c>
      <c r="F1630">
        <v>11.83</v>
      </c>
      <c r="G1630">
        <v>15097200</v>
      </c>
    </row>
    <row r="1631" spans="1:7" x14ac:dyDescent="0.25">
      <c r="A1631" s="20">
        <v>43186</v>
      </c>
      <c r="B1631">
        <v>11.86</v>
      </c>
      <c r="C1631">
        <v>11.86</v>
      </c>
      <c r="D1631">
        <v>11.3</v>
      </c>
      <c r="E1631">
        <v>11.41</v>
      </c>
      <c r="F1631">
        <v>11.41</v>
      </c>
      <c r="G1631">
        <v>16871900</v>
      </c>
    </row>
    <row r="1632" spans="1:7" x14ac:dyDescent="0.25">
      <c r="A1632" s="20">
        <v>43187</v>
      </c>
      <c r="B1632">
        <v>11.46</v>
      </c>
      <c r="C1632">
        <v>11.52</v>
      </c>
      <c r="D1632">
        <v>11.11</v>
      </c>
      <c r="E1632">
        <v>11.29</v>
      </c>
      <c r="F1632">
        <v>11.29</v>
      </c>
      <c r="G1632">
        <v>17928400</v>
      </c>
    </row>
    <row r="1633" spans="1:7" x14ac:dyDescent="0.25">
      <c r="A1633" s="20">
        <v>43188</v>
      </c>
      <c r="B1633">
        <v>11.43</v>
      </c>
      <c r="C1633">
        <v>11.74</v>
      </c>
      <c r="D1633">
        <v>11.34</v>
      </c>
      <c r="E1633">
        <v>11.74</v>
      </c>
      <c r="F1633">
        <v>11.74</v>
      </c>
      <c r="G1633">
        <v>15861000</v>
      </c>
    </row>
    <row r="1634" spans="1:7" x14ac:dyDescent="0.25">
      <c r="A1634" s="20">
        <v>43192</v>
      </c>
      <c r="B1634">
        <v>11.51</v>
      </c>
      <c r="C1634">
        <v>11.58</v>
      </c>
      <c r="D1634">
        <v>10.9</v>
      </c>
      <c r="E1634">
        <v>11.15</v>
      </c>
      <c r="F1634">
        <v>11.15</v>
      </c>
      <c r="G1634">
        <v>23546500</v>
      </c>
    </row>
    <row r="1635" spans="1:7" x14ac:dyDescent="0.25">
      <c r="A1635" s="20">
        <v>43193</v>
      </c>
      <c r="B1635">
        <v>11.29</v>
      </c>
      <c r="C1635">
        <v>11.4</v>
      </c>
      <c r="D1635">
        <v>11.14</v>
      </c>
      <c r="E1635">
        <v>11.39</v>
      </c>
      <c r="F1635">
        <v>11.39</v>
      </c>
      <c r="G1635">
        <v>15078900</v>
      </c>
    </row>
    <row r="1636" spans="1:7" x14ac:dyDescent="0.25">
      <c r="A1636" s="20">
        <v>43194</v>
      </c>
      <c r="B1636">
        <v>10.95</v>
      </c>
      <c r="C1636">
        <v>11.53</v>
      </c>
      <c r="D1636">
        <v>10.95</v>
      </c>
      <c r="E1636">
        <v>11.49</v>
      </c>
      <c r="F1636">
        <v>11.49</v>
      </c>
      <c r="G1636">
        <v>16353700</v>
      </c>
    </row>
    <row r="1637" spans="1:7" x14ac:dyDescent="0.25">
      <c r="A1637" s="20">
        <v>43195</v>
      </c>
      <c r="B1637">
        <v>11.59</v>
      </c>
      <c r="C1637">
        <v>11.72</v>
      </c>
      <c r="D1637">
        <v>11.49</v>
      </c>
      <c r="E1637">
        <v>11.69</v>
      </c>
      <c r="F1637">
        <v>11.69</v>
      </c>
      <c r="G1637">
        <v>9308000</v>
      </c>
    </row>
    <row r="1638" spans="1:7" x14ac:dyDescent="0.25">
      <c r="A1638" s="20">
        <v>43196</v>
      </c>
      <c r="B1638">
        <v>11.51</v>
      </c>
      <c r="C1638">
        <v>11.67</v>
      </c>
      <c r="D1638">
        <v>11.07</v>
      </c>
      <c r="E1638">
        <v>11.38</v>
      </c>
      <c r="F1638">
        <v>11.38</v>
      </c>
      <c r="G1638">
        <v>15737700</v>
      </c>
    </row>
    <row r="1639" spans="1:7" x14ac:dyDescent="0.25">
      <c r="A1639" s="20">
        <v>43199</v>
      </c>
      <c r="B1639">
        <v>11.42</v>
      </c>
      <c r="C1639">
        <v>11.52</v>
      </c>
      <c r="D1639">
        <v>11.29</v>
      </c>
      <c r="E1639">
        <v>11.31</v>
      </c>
      <c r="F1639">
        <v>11.31</v>
      </c>
      <c r="G1639">
        <v>9293071</v>
      </c>
    </row>
    <row r="1640" spans="1:7" x14ac:dyDescent="0.25">
      <c r="A1640" s="20">
        <v>41033</v>
      </c>
      <c r="B1640" t="s">
        <v>62</v>
      </c>
      <c r="C1640" t="s">
        <v>63</v>
      </c>
      <c r="D1640">
        <v>44.823999999999998</v>
      </c>
      <c r="E1640">
        <v>47.258800000000001</v>
      </c>
      <c r="F1640">
        <v>-5.1520599999999996</v>
      </c>
      <c r="G1640">
        <v>-2.4348000000000001</v>
      </c>
    </row>
    <row r="1641" spans="1:7" x14ac:dyDescent="0.25">
      <c r="A1641" s="20">
        <v>41032</v>
      </c>
      <c r="B1641" t="s">
        <v>62</v>
      </c>
      <c r="C1641" t="s">
        <v>63</v>
      </c>
      <c r="D1641">
        <v>47.258499999999998</v>
      </c>
      <c r="E1641">
        <v>48.9621</v>
      </c>
      <c r="F1641">
        <v>-3.4794299999999998</v>
      </c>
      <c r="G1641">
        <v>-1.7036</v>
      </c>
    </row>
    <row r="1642" spans="1:7" x14ac:dyDescent="0.25">
      <c r="A1642" s="20">
        <v>41031</v>
      </c>
      <c r="B1642" t="s">
        <v>62</v>
      </c>
      <c r="C1642" t="s">
        <v>63</v>
      </c>
      <c r="D1642">
        <v>48.962000000000003</v>
      </c>
      <c r="E1642">
        <v>48.898800000000001</v>
      </c>
      <c r="F1642">
        <v>0.12925</v>
      </c>
      <c r="G1642">
        <v>6.3200000000000006E-2</v>
      </c>
    </row>
    <row r="1643" spans="1:7" x14ac:dyDescent="0.25">
      <c r="A1643" s="20">
        <v>41030</v>
      </c>
      <c r="B1643" t="s">
        <v>62</v>
      </c>
      <c r="C1643" t="s">
        <v>63</v>
      </c>
      <c r="D1643">
        <v>48.899500000000003</v>
      </c>
      <c r="E1643">
        <v>47.801499999999997</v>
      </c>
      <c r="F1643">
        <v>2.2970000000000002</v>
      </c>
      <c r="G1643">
        <v>1.0980000000000001</v>
      </c>
    </row>
    <row r="1644" spans="1:7" x14ac:dyDescent="0.25">
      <c r="A1644" s="20">
        <v>41029</v>
      </c>
      <c r="B1644" t="s">
        <v>62</v>
      </c>
      <c r="C1644" t="s">
        <v>63</v>
      </c>
      <c r="D1644">
        <v>47.801499999999997</v>
      </c>
      <c r="E1644">
        <v>48.791499999999999</v>
      </c>
      <c r="F1644">
        <v>-2.0290400000000002</v>
      </c>
      <c r="G1644">
        <v>-0.99</v>
      </c>
    </row>
    <row r="1645" spans="1:7" x14ac:dyDescent="0.25">
      <c r="A1645" s="20">
        <v>41026</v>
      </c>
      <c r="B1645" t="s">
        <v>62</v>
      </c>
      <c r="C1645" t="s">
        <v>63</v>
      </c>
      <c r="D1645">
        <v>48.791499999999999</v>
      </c>
      <c r="E1645">
        <v>48.746699999999997</v>
      </c>
      <c r="F1645">
        <v>9.1899999999999996E-2</v>
      </c>
      <c r="G1645">
        <v>4.48E-2</v>
      </c>
    </row>
    <row r="1646" spans="1:7" x14ac:dyDescent="0.25">
      <c r="A1646" s="20">
        <v>41025</v>
      </c>
      <c r="B1646" t="s">
        <v>62</v>
      </c>
      <c r="C1646" t="s">
        <v>63</v>
      </c>
      <c r="D1646">
        <v>48.746499999999997</v>
      </c>
      <c r="E1646">
        <v>47.434899999999999</v>
      </c>
      <c r="F1646">
        <v>2.76505</v>
      </c>
      <c r="G1646">
        <v>1.3116000000000001</v>
      </c>
    </row>
    <row r="1647" spans="1:7" x14ac:dyDescent="0.25">
      <c r="A1647" s="20">
        <v>41024</v>
      </c>
      <c r="B1647" t="s">
        <v>62</v>
      </c>
      <c r="C1647" t="s">
        <v>63</v>
      </c>
      <c r="D1647">
        <v>47.435000000000002</v>
      </c>
      <c r="E1647">
        <v>44.895400000000002</v>
      </c>
      <c r="F1647">
        <v>5.6566999999999998</v>
      </c>
      <c r="G1647">
        <v>2.5396000000000001</v>
      </c>
    </row>
    <row r="1648" spans="1:7" x14ac:dyDescent="0.25">
      <c r="A1648" s="20">
        <v>41023</v>
      </c>
      <c r="B1648" t="s">
        <v>62</v>
      </c>
      <c r="C1648" t="s">
        <v>63</v>
      </c>
      <c r="D1648">
        <v>44.896000000000001</v>
      </c>
      <c r="E1648">
        <v>43.190800000000003</v>
      </c>
      <c r="F1648">
        <v>3.9480599999999999</v>
      </c>
      <c r="G1648">
        <v>1.7052</v>
      </c>
    </row>
    <row r="1649" spans="1:7" x14ac:dyDescent="0.25">
      <c r="A1649" s="20">
        <v>41022</v>
      </c>
      <c r="B1649" t="s">
        <v>62</v>
      </c>
      <c r="C1649" t="s">
        <v>63</v>
      </c>
      <c r="D1649">
        <v>43.191000000000003</v>
      </c>
      <c r="E1649">
        <v>45.1462</v>
      </c>
      <c r="F1649">
        <v>-4.3308200000000001</v>
      </c>
      <c r="G1649">
        <v>-1.9552</v>
      </c>
    </row>
    <row r="1650" spans="1:7" x14ac:dyDescent="0.25">
      <c r="A1650" s="20">
        <v>41019</v>
      </c>
      <c r="B1650" t="s">
        <v>62</v>
      </c>
      <c r="C1650" t="s">
        <v>63</v>
      </c>
      <c r="D1650">
        <v>45.146000000000001</v>
      </c>
      <c r="E1650">
        <v>43.692799999999998</v>
      </c>
      <c r="F1650">
        <v>3.3259500000000002</v>
      </c>
      <c r="G1650">
        <v>1.4532</v>
      </c>
    </row>
    <row r="1651" spans="1:7" x14ac:dyDescent="0.25">
      <c r="A1651" s="20">
        <v>41018</v>
      </c>
      <c r="B1651" t="s">
        <v>62</v>
      </c>
      <c r="C1651" t="s">
        <v>63</v>
      </c>
      <c r="D1651">
        <v>43.692999999999998</v>
      </c>
      <c r="E1651">
        <v>43.397799999999997</v>
      </c>
      <c r="F1651">
        <v>0.68022000000000005</v>
      </c>
      <c r="G1651">
        <v>0.29520000000000002</v>
      </c>
    </row>
    <row r="1652" spans="1:7" x14ac:dyDescent="0.25">
      <c r="A1652" s="20">
        <v>41017</v>
      </c>
      <c r="B1652" t="s">
        <v>62</v>
      </c>
      <c r="C1652" t="s">
        <v>63</v>
      </c>
      <c r="D1652">
        <v>43.398000000000003</v>
      </c>
      <c r="E1652">
        <v>44.747599999999998</v>
      </c>
      <c r="F1652">
        <v>-3.0160300000000002</v>
      </c>
      <c r="G1652">
        <v>-1.3495999999999999</v>
      </c>
    </row>
    <row r="1653" spans="1:7" x14ac:dyDescent="0.25">
      <c r="A1653" s="20">
        <v>41016</v>
      </c>
      <c r="B1653" t="s">
        <v>62</v>
      </c>
      <c r="C1653" t="s">
        <v>63</v>
      </c>
      <c r="D1653">
        <v>44.747500000000002</v>
      </c>
      <c r="E1653">
        <v>41.968299999999999</v>
      </c>
      <c r="F1653">
        <v>6.6221399999999999</v>
      </c>
      <c r="G1653">
        <v>2.7791999999999999</v>
      </c>
    </row>
    <row r="1654" spans="1:7" x14ac:dyDescent="0.25">
      <c r="A1654" s="20">
        <v>41015</v>
      </c>
      <c r="B1654" t="s">
        <v>62</v>
      </c>
      <c r="C1654" t="s">
        <v>63</v>
      </c>
      <c r="D1654">
        <v>41.968499999999999</v>
      </c>
      <c r="E1654">
        <v>41.346899999999998</v>
      </c>
      <c r="F1654">
        <v>1.5033799999999999</v>
      </c>
      <c r="G1654">
        <v>0.62160000000000004</v>
      </c>
    </row>
    <row r="1655" spans="1:7" x14ac:dyDescent="0.25">
      <c r="A1655" s="20">
        <v>41012</v>
      </c>
      <c r="B1655" t="s">
        <v>62</v>
      </c>
      <c r="C1655" t="s">
        <v>63</v>
      </c>
      <c r="D1655">
        <v>41.347000000000001</v>
      </c>
      <c r="E1655">
        <v>45.244599999999998</v>
      </c>
      <c r="F1655">
        <v>-8.6145099999999992</v>
      </c>
      <c r="G1655">
        <v>-3.8976000000000002</v>
      </c>
    </row>
    <row r="1656" spans="1:7" x14ac:dyDescent="0.25">
      <c r="A1656" s="20">
        <v>41011</v>
      </c>
      <c r="B1656" t="s">
        <v>62</v>
      </c>
      <c r="C1656" t="s">
        <v>63</v>
      </c>
      <c r="D1656">
        <v>45.244500000000002</v>
      </c>
      <c r="E1656">
        <v>40.838500000000003</v>
      </c>
      <c r="F1656">
        <v>10.78884</v>
      </c>
      <c r="G1656">
        <v>4.4059999999999997</v>
      </c>
    </row>
    <row r="1657" spans="1:7" x14ac:dyDescent="0.25">
      <c r="A1657" s="20">
        <v>41010</v>
      </c>
      <c r="B1657" t="s">
        <v>62</v>
      </c>
      <c r="C1657" t="s">
        <v>63</v>
      </c>
      <c r="D1657">
        <v>40.838500000000003</v>
      </c>
      <c r="E1657">
        <v>40.161299999999997</v>
      </c>
      <c r="F1657">
        <v>1.6861999999999999</v>
      </c>
      <c r="G1657">
        <v>0.67720000000000002</v>
      </c>
    </row>
    <row r="1658" spans="1:7" x14ac:dyDescent="0.25">
      <c r="A1658" s="20">
        <v>41009</v>
      </c>
      <c r="B1658" t="s">
        <v>62</v>
      </c>
      <c r="C1658" t="s">
        <v>63</v>
      </c>
      <c r="D1658">
        <v>40.161999999999999</v>
      </c>
      <c r="E1658">
        <v>42.935200000000002</v>
      </c>
      <c r="F1658">
        <v>-6.4590399999999999</v>
      </c>
      <c r="G1658">
        <v>-2.7732000000000001</v>
      </c>
    </row>
    <row r="1659" spans="1:7" x14ac:dyDescent="0.25">
      <c r="A1659" s="20">
        <v>41008</v>
      </c>
      <c r="B1659" t="s">
        <v>62</v>
      </c>
      <c r="C1659" t="s">
        <v>63</v>
      </c>
      <c r="D1659">
        <v>42.935000000000002</v>
      </c>
      <c r="E1659">
        <v>45.372599999999998</v>
      </c>
      <c r="F1659">
        <v>-5.3724100000000004</v>
      </c>
      <c r="G1659">
        <v>-2.4376000000000002</v>
      </c>
    </row>
    <row r="1660" spans="1:7" x14ac:dyDescent="0.25">
      <c r="A1660" s="20">
        <v>41004</v>
      </c>
      <c r="B1660" t="s">
        <v>62</v>
      </c>
      <c r="C1660" t="s">
        <v>63</v>
      </c>
      <c r="D1660">
        <v>45.372500000000002</v>
      </c>
      <c r="E1660">
        <v>46.667700000000004</v>
      </c>
      <c r="F1660">
        <v>-2.7753700000000001</v>
      </c>
      <c r="G1660">
        <v>-1.2951999999999999</v>
      </c>
    </row>
    <row r="1661" spans="1:7" x14ac:dyDescent="0.25">
      <c r="A1661" s="20">
        <v>41003</v>
      </c>
      <c r="B1661" t="s">
        <v>62</v>
      </c>
      <c r="C1661" t="s">
        <v>63</v>
      </c>
      <c r="D1661">
        <v>46.667000000000002</v>
      </c>
      <c r="E1661">
        <v>48.378999999999998</v>
      </c>
      <c r="F1661">
        <v>-3.5387300000000002</v>
      </c>
      <c r="G1661">
        <v>-1.712</v>
      </c>
    </row>
    <row r="1662" spans="1:7" x14ac:dyDescent="0.25">
      <c r="A1662" s="20">
        <v>41002</v>
      </c>
      <c r="B1662" t="s">
        <v>62</v>
      </c>
      <c r="C1662" t="s">
        <v>63</v>
      </c>
      <c r="D1662">
        <v>48.3795</v>
      </c>
      <c r="E1662">
        <v>49.337499999999999</v>
      </c>
      <c r="F1662">
        <v>-1.94173</v>
      </c>
      <c r="G1662">
        <v>-0.95799999999999996</v>
      </c>
    </row>
    <row r="1663" spans="1:7" x14ac:dyDescent="0.25">
      <c r="A1663" s="20">
        <v>41001</v>
      </c>
      <c r="B1663" t="s">
        <v>62</v>
      </c>
      <c r="C1663" t="s">
        <v>63</v>
      </c>
      <c r="D1663">
        <v>49.337000000000003</v>
      </c>
      <c r="E1663">
        <v>49.488199999999999</v>
      </c>
      <c r="F1663">
        <v>-0.30553000000000002</v>
      </c>
      <c r="G1663">
        <v>-0.1512</v>
      </c>
    </row>
    <row r="1664" spans="1:7" x14ac:dyDescent="0.25">
      <c r="A1664" s="20">
        <v>40998</v>
      </c>
      <c r="B1664" t="s">
        <v>62</v>
      </c>
      <c r="C1664" t="s">
        <v>63</v>
      </c>
      <c r="D1664">
        <v>49.488500000000002</v>
      </c>
      <c r="E1664">
        <v>48.464500000000001</v>
      </c>
      <c r="F1664">
        <v>2.1128900000000002</v>
      </c>
      <c r="G1664">
        <v>1.024</v>
      </c>
    </row>
    <row r="1665" spans="1:7" x14ac:dyDescent="0.25">
      <c r="A1665" s="20">
        <v>40997</v>
      </c>
      <c r="B1665" t="s">
        <v>62</v>
      </c>
      <c r="C1665" t="s">
        <v>63</v>
      </c>
      <c r="D1665">
        <v>48.464500000000001</v>
      </c>
      <c r="E1665">
        <v>47.370899999999999</v>
      </c>
      <c r="F1665">
        <v>2.3085900000000001</v>
      </c>
      <c r="G1665">
        <v>1.0935999999999999</v>
      </c>
    </row>
    <row r="1666" spans="1:7" x14ac:dyDescent="0.25">
      <c r="A1666" s="20">
        <v>40996</v>
      </c>
      <c r="B1666" t="s">
        <v>62</v>
      </c>
      <c r="C1666" t="s">
        <v>63</v>
      </c>
      <c r="D1666">
        <v>47.371000000000002</v>
      </c>
      <c r="E1666">
        <v>47.561799999999998</v>
      </c>
      <c r="F1666">
        <v>-0.40116000000000002</v>
      </c>
      <c r="G1666">
        <v>-0.1908</v>
      </c>
    </row>
    <row r="1667" spans="1:7" x14ac:dyDescent="0.25">
      <c r="A1667" s="20">
        <v>40995</v>
      </c>
      <c r="B1667" t="s">
        <v>62</v>
      </c>
      <c r="C1667" t="s">
        <v>63</v>
      </c>
      <c r="D1667">
        <v>47.561999999999998</v>
      </c>
      <c r="E1667">
        <v>53.680799999999998</v>
      </c>
      <c r="F1667">
        <v>-11.398490000000001</v>
      </c>
      <c r="G1667">
        <v>-6.1188000000000002</v>
      </c>
    </row>
    <row r="1668" spans="1:7" x14ac:dyDescent="0.25">
      <c r="A1668" s="20">
        <v>40994</v>
      </c>
      <c r="B1668" t="s">
        <v>62</v>
      </c>
      <c r="C1668" t="s">
        <v>63</v>
      </c>
      <c r="D1668">
        <v>53.68</v>
      </c>
      <c r="E1668">
        <v>49.524000000000001</v>
      </c>
      <c r="F1668">
        <v>8.3918900000000001</v>
      </c>
      <c r="G1668">
        <v>4.1559999999999997</v>
      </c>
    </row>
    <row r="1669" spans="1:7" x14ac:dyDescent="0.25">
      <c r="A1669" s="20">
        <v>40991</v>
      </c>
      <c r="B1669" t="s">
        <v>62</v>
      </c>
      <c r="C1669" t="s">
        <v>63</v>
      </c>
      <c r="D1669">
        <v>49.524000000000001</v>
      </c>
      <c r="E1669">
        <v>46.184800000000003</v>
      </c>
      <c r="F1669">
        <v>7.2300800000000001</v>
      </c>
      <c r="G1669">
        <v>3.3391999999999999</v>
      </c>
    </row>
    <row r="1670" spans="1:7" x14ac:dyDescent="0.25">
      <c r="A1670" s="20">
        <v>40990</v>
      </c>
      <c r="B1670" t="s">
        <v>62</v>
      </c>
      <c r="C1670" t="s">
        <v>63</v>
      </c>
      <c r="D1670">
        <v>46.185000000000002</v>
      </c>
      <c r="E1670">
        <v>46.833799999999997</v>
      </c>
      <c r="F1670">
        <v>-1.3853200000000001</v>
      </c>
      <c r="G1670">
        <v>-0.64880000000000004</v>
      </c>
    </row>
    <row r="1671" spans="1:7" x14ac:dyDescent="0.25">
      <c r="A1671" s="20">
        <v>40989</v>
      </c>
      <c r="B1671" t="s">
        <v>62</v>
      </c>
      <c r="C1671" t="s">
        <v>63</v>
      </c>
      <c r="D1671">
        <v>46.833500000000001</v>
      </c>
      <c r="E1671">
        <v>44.503900000000002</v>
      </c>
      <c r="F1671">
        <v>5.2346000000000004</v>
      </c>
      <c r="G1671">
        <v>2.3296000000000001</v>
      </c>
    </row>
    <row r="1672" spans="1:7" x14ac:dyDescent="0.25">
      <c r="A1672" s="20">
        <v>40988</v>
      </c>
      <c r="B1672" t="s">
        <v>62</v>
      </c>
      <c r="C1672" t="s">
        <v>63</v>
      </c>
      <c r="D1672">
        <v>44.5045</v>
      </c>
      <c r="E1672">
        <v>42.673299999999998</v>
      </c>
      <c r="F1672">
        <v>4.2912100000000004</v>
      </c>
      <c r="G1672">
        <v>1.8311999999999999</v>
      </c>
    </row>
    <row r="1673" spans="1:7" x14ac:dyDescent="0.25">
      <c r="A1673" s="20">
        <v>40987</v>
      </c>
      <c r="B1673" t="s">
        <v>62</v>
      </c>
      <c r="C1673" t="s">
        <v>63</v>
      </c>
      <c r="D1673">
        <v>42.673000000000002</v>
      </c>
      <c r="E1673">
        <v>39.821800000000003</v>
      </c>
      <c r="F1673">
        <v>7.1599000000000004</v>
      </c>
      <c r="G1673">
        <v>2.8512</v>
      </c>
    </row>
    <row r="1674" spans="1:7" x14ac:dyDescent="0.25">
      <c r="A1674" s="20">
        <v>40984</v>
      </c>
      <c r="B1674" t="s">
        <v>62</v>
      </c>
      <c r="C1674" t="s">
        <v>63</v>
      </c>
      <c r="D1674">
        <v>39.822499999999998</v>
      </c>
      <c r="E1674">
        <v>39.383299999999998</v>
      </c>
      <c r="F1674">
        <v>1.1151899999999999</v>
      </c>
      <c r="G1674">
        <v>0.43919999999999998</v>
      </c>
    </row>
    <row r="1675" spans="1:7" x14ac:dyDescent="0.25">
      <c r="A1675" s="20">
        <v>40983</v>
      </c>
      <c r="B1675" t="s">
        <v>62</v>
      </c>
      <c r="C1675" t="s">
        <v>63</v>
      </c>
      <c r="D1675">
        <v>39.383000000000003</v>
      </c>
      <c r="E1675">
        <v>38.607399999999998</v>
      </c>
      <c r="F1675">
        <v>2.0089399999999999</v>
      </c>
      <c r="G1675">
        <v>0.77559999999999996</v>
      </c>
    </row>
    <row r="1676" spans="1:7" x14ac:dyDescent="0.25">
      <c r="A1676" s="20">
        <v>40982</v>
      </c>
      <c r="B1676" t="s">
        <v>62</v>
      </c>
      <c r="C1676" t="s">
        <v>63</v>
      </c>
      <c r="D1676">
        <v>38.607999999999997</v>
      </c>
      <c r="E1676">
        <v>40.708799999999997</v>
      </c>
      <c r="F1676">
        <v>-5.1605499999999997</v>
      </c>
      <c r="G1676">
        <v>-2.1008</v>
      </c>
    </row>
    <row r="1677" spans="1:7" x14ac:dyDescent="0.25">
      <c r="A1677" s="20">
        <v>40981</v>
      </c>
      <c r="B1677" t="s">
        <v>62</v>
      </c>
      <c r="C1677" t="s">
        <v>63</v>
      </c>
      <c r="D1677">
        <v>40.708500000000001</v>
      </c>
      <c r="E1677">
        <v>39.285699999999999</v>
      </c>
      <c r="F1677">
        <v>3.6216699999999999</v>
      </c>
      <c r="G1677">
        <v>1.4228000000000001</v>
      </c>
    </row>
    <row r="1678" spans="1:7" x14ac:dyDescent="0.25">
      <c r="A1678" s="20">
        <v>40980</v>
      </c>
      <c r="B1678" t="s">
        <v>62</v>
      </c>
      <c r="C1678" t="s">
        <v>63</v>
      </c>
      <c r="D1678">
        <v>39.286000000000001</v>
      </c>
      <c r="E1678">
        <v>37.418399999999998</v>
      </c>
      <c r="F1678">
        <v>4.9911300000000001</v>
      </c>
      <c r="G1678">
        <v>1.8675999999999999</v>
      </c>
    </row>
    <row r="1679" spans="1:7" x14ac:dyDescent="0.25">
      <c r="A1679" s="20">
        <v>40977</v>
      </c>
      <c r="B1679" t="s">
        <v>62</v>
      </c>
      <c r="C1679" t="s">
        <v>63</v>
      </c>
      <c r="D1679">
        <v>37.418999999999997</v>
      </c>
      <c r="E1679">
        <v>36.507800000000003</v>
      </c>
      <c r="F1679">
        <v>2.4958999999999998</v>
      </c>
      <c r="G1679">
        <v>0.91120000000000001</v>
      </c>
    </row>
    <row r="1680" spans="1:7" x14ac:dyDescent="0.25">
      <c r="A1680" s="20">
        <v>40976</v>
      </c>
      <c r="B1680" t="s">
        <v>62</v>
      </c>
      <c r="C1680" t="s">
        <v>63</v>
      </c>
      <c r="D1680">
        <v>36.5075</v>
      </c>
      <c r="E1680">
        <v>35.283900000000003</v>
      </c>
      <c r="F1680">
        <v>3.46787</v>
      </c>
      <c r="G1680">
        <v>1.2236</v>
      </c>
    </row>
    <row r="1681" spans="1:7" x14ac:dyDescent="0.25">
      <c r="A1681" s="20">
        <v>40975</v>
      </c>
      <c r="B1681" t="s">
        <v>62</v>
      </c>
      <c r="C1681" t="s">
        <v>63</v>
      </c>
      <c r="D1681">
        <v>35.283999999999999</v>
      </c>
      <c r="E1681">
        <v>33.1432</v>
      </c>
      <c r="F1681">
        <v>6.4592400000000003</v>
      </c>
      <c r="G1681">
        <v>2.1408</v>
      </c>
    </row>
    <row r="1682" spans="1:7" x14ac:dyDescent="0.25">
      <c r="A1682" s="20">
        <v>40974</v>
      </c>
      <c r="B1682" t="s">
        <v>62</v>
      </c>
      <c r="C1682" t="s">
        <v>63</v>
      </c>
      <c r="D1682">
        <v>33.143500000000003</v>
      </c>
      <c r="E1682">
        <v>36.396700000000003</v>
      </c>
      <c r="F1682">
        <v>-8.9381699999999995</v>
      </c>
      <c r="G1682">
        <v>-3.2532000000000001</v>
      </c>
    </row>
    <row r="1683" spans="1:7" x14ac:dyDescent="0.25">
      <c r="A1683" s="20">
        <v>40973</v>
      </c>
      <c r="B1683" t="s">
        <v>62</v>
      </c>
      <c r="C1683" t="s">
        <v>63</v>
      </c>
      <c r="D1683">
        <v>36.396999999999998</v>
      </c>
      <c r="E1683">
        <v>36.161000000000001</v>
      </c>
      <c r="F1683">
        <v>0.65264</v>
      </c>
      <c r="G1683">
        <v>0.23599999999999999</v>
      </c>
    </row>
    <row r="1684" spans="1:7" x14ac:dyDescent="0.25">
      <c r="A1684" s="20">
        <v>40970</v>
      </c>
      <c r="B1684" t="s">
        <v>62</v>
      </c>
      <c r="C1684" t="s">
        <v>63</v>
      </c>
      <c r="D1684">
        <v>36.160499999999999</v>
      </c>
      <c r="E1684">
        <v>36.797699999999999</v>
      </c>
      <c r="F1684">
        <v>-1.73163</v>
      </c>
      <c r="G1684">
        <v>-0.63719999999999999</v>
      </c>
    </row>
    <row r="1685" spans="1:7" x14ac:dyDescent="0.25">
      <c r="A1685" s="20">
        <v>40969</v>
      </c>
      <c r="B1685" t="s">
        <v>62</v>
      </c>
      <c r="C1685" t="s">
        <v>63</v>
      </c>
      <c r="D1685">
        <v>36.797499999999999</v>
      </c>
      <c r="E1685">
        <v>35.450299999999999</v>
      </c>
      <c r="F1685">
        <v>3.8002500000000001</v>
      </c>
      <c r="G1685">
        <v>1.3472</v>
      </c>
    </row>
    <row r="1686" spans="1:7" x14ac:dyDescent="0.25">
      <c r="A1686" s="20">
        <v>40968</v>
      </c>
      <c r="B1686" t="s">
        <v>62</v>
      </c>
      <c r="C1686" t="s">
        <v>63</v>
      </c>
      <c r="D1686">
        <v>35.450499999999998</v>
      </c>
      <c r="E1686">
        <v>35.572099999999999</v>
      </c>
      <c r="F1686">
        <v>-0.34183999999999998</v>
      </c>
      <c r="G1686">
        <v>-0.1216</v>
      </c>
    </row>
    <row r="1687" spans="1:7" x14ac:dyDescent="0.25">
      <c r="A1687" s="20">
        <v>40967</v>
      </c>
      <c r="B1687" t="s">
        <v>62</v>
      </c>
      <c r="C1687" t="s">
        <v>63</v>
      </c>
      <c r="D1687">
        <v>35.572000000000003</v>
      </c>
      <c r="E1687">
        <v>34.596400000000003</v>
      </c>
      <c r="F1687">
        <v>2.81995</v>
      </c>
      <c r="G1687">
        <v>0.97560000000000002</v>
      </c>
    </row>
    <row r="1688" spans="1:7" x14ac:dyDescent="0.25">
      <c r="A1688" s="20">
        <v>40966</v>
      </c>
      <c r="B1688" t="s">
        <v>62</v>
      </c>
      <c r="C1688" t="s">
        <v>63</v>
      </c>
      <c r="D1688">
        <v>34.596499999999999</v>
      </c>
      <c r="E1688">
        <v>35.103299999999997</v>
      </c>
      <c r="F1688">
        <v>-1.44374</v>
      </c>
      <c r="G1688">
        <v>-0.50680000000000003</v>
      </c>
    </row>
    <row r="1689" spans="1:7" x14ac:dyDescent="0.25">
      <c r="A1689" s="20">
        <v>40963</v>
      </c>
      <c r="B1689" t="s">
        <v>62</v>
      </c>
      <c r="C1689" t="s">
        <v>63</v>
      </c>
      <c r="D1689">
        <v>35.103000000000002</v>
      </c>
      <c r="E1689">
        <v>36.762999999999998</v>
      </c>
      <c r="F1689">
        <v>-4.5154100000000001</v>
      </c>
      <c r="G1689">
        <v>-1.66</v>
      </c>
    </row>
    <row r="1690" spans="1:7" x14ac:dyDescent="0.25">
      <c r="A1690" s="20">
        <v>40962</v>
      </c>
      <c r="B1690" t="s">
        <v>62</v>
      </c>
      <c r="C1690" t="s">
        <v>63</v>
      </c>
      <c r="D1690">
        <v>36.762999999999998</v>
      </c>
      <c r="E1690">
        <v>34.488999999999997</v>
      </c>
      <c r="F1690">
        <v>6.5934100000000004</v>
      </c>
      <c r="G1690">
        <v>2.274</v>
      </c>
    </row>
    <row r="1691" spans="1:7" x14ac:dyDescent="0.25">
      <c r="A1691" s="20">
        <v>40961</v>
      </c>
      <c r="B1691" t="s">
        <v>62</v>
      </c>
      <c r="C1691" t="s">
        <v>63</v>
      </c>
      <c r="D1691">
        <v>34.4895</v>
      </c>
      <c r="E1691">
        <v>33.416699999999999</v>
      </c>
      <c r="F1691">
        <v>3.2103700000000002</v>
      </c>
      <c r="G1691">
        <v>1.0728</v>
      </c>
    </row>
    <row r="1692" spans="1:7" x14ac:dyDescent="0.25">
      <c r="A1692" s="20">
        <v>40960</v>
      </c>
      <c r="B1692" t="s">
        <v>62</v>
      </c>
      <c r="C1692" t="s">
        <v>63</v>
      </c>
      <c r="D1692">
        <v>33.416499999999999</v>
      </c>
      <c r="E1692">
        <v>33.4193</v>
      </c>
      <c r="F1692">
        <v>-8.3800000000000003E-3</v>
      </c>
      <c r="G1692">
        <v>-2.8E-3</v>
      </c>
    </row>
    <row r="1693" spans="1:7" x14ac:dyDescent="0.25">
      <c r="A1693" s="20">
        <v>40956</v>
      </c>
      <c r="B1693" t="s">
        <v>62</v>
      </c>
      <c r="C1693" t="s">
        <v>63</v>
      </c>
      <c r="D1693">
        <v>33.418999999999997</v>
      </c>
      <c r="E1693">
        <v>33.174199999999999</v>
      </c>
      <c r="F1693">
        <v>0.73792000000000002</v>
      </c>
      <c r="G1693">
        <v>0.24479999999999999</v>
      </c>
    </row>
    <row r="1694" spans="1:7" x14ac:dyDescent="0.25">
      <c r="A1694" s="20">
        <v>40955</v>
      </c>
      <c r="B1694" t="s">
        <v>62</v>
      </c>
      <c r="C1694" t="s">
        <v>63</v>
      </c>
      <c r="D1694">
        <v>33.174500000000002</v>
      </c>
      <c r="E1694">
        <v>31.327300000000001</v>
      </c>
      <c r="F1694">
        <v>5.8964499999999997</v>
      </c>
      <c r="G1694">
        <v>1.8472</v>
      </c>
    </row>
    <row r="1695" spans="1:7" x14ac:dyDescent="0.25">
      <c r="A1695" s="20">
        <v>40954</v>
      </c>
      <c r="B1695" t="s">
        <v>62</v>
      </c>
      <c r="C1695" t="s">
        <v>63</v>
      </c>
      <c r="D1695">
        <v>31.327500000000001</v>
      </c>
      <c r="E1695">
        <v>34.069099999999999</v>
      </c>
      <c r="F1695">
        <v>-8.0471699999999995</v>
      </c>
      <c r="G1695">
        <v>-2.7416</v>
      </c>
    </row>
    <row r="1696" spans="1:7" x14ac:dyDescent="0.25">
      <c r="A1696" s="20">
        <v>40953</v>
      </c>
      <c r="B1696" t="s">
        <v>62</v>
      </c>
      <c r="C1696" t="s">
        <v>63</v>
      </c>
      <c r="D1696">
        <v>34.069000000000003</v>
      </c>
      <c r="E1696">
        <v>34.953000000000003</v>
      </c>
      <c r="F1696">
        <v>-2.5291100000000002</v>
      </c>
      <c r="G1696">
        <v>-0.88400000000000001</v>
      </c>
    </row>
    <row r="1697" spans="1:7" x14ac:dyDescent="0.25">
      <c r="A1697" s="20">
        <v>40952</v>
      </c>
      <c r="B1697" t="s">
        <v>62</v>
      </c>
      <c r="C1697" t="s">
        <v>63</v>
      </c>
      <c r="D1697">
        <v>34.953000000000003</v>
      </c>
      <c r="E1697">
        <v>32.530200000000001</v>
      </c>
      <c r="F1697">
        <v>7.4478499999999999</v>
      </c>
      <c r="G1697">
        <v>2.4228000000000001</v>
      </c>
    </row>
    <row r="1698" spans="1:7" x14ac:dyDescent="0.25">
      <c r="A1698" s="20">
        <v>40949</v>
      </c>
      <c r="B1698" t="s">
        <v>62</v>
      </c>
      <c r="C1698" t="s">
        <v>63</v>
      </c>
      <c r="D1698">
        <v>32.530500000000004</v>
      </c>
      <c r="E1698">
        <v>35.166499999999999</v>
      </c>
      <c r="F1698">
        <v>-7.4957700000000003</v>
      </c>
      <c r="G1698">
        <v>-2.6360000000000001</v>
      </c>
    </row>
    <row r="1699" spans="1:7" x14ac:dyDescent="0.25">
      <c r="A1699" s="20">
        <v>40948</v>
      </c>
      <c r="B1699" t="s">
        <v>62</v>
      </c>
      <c r="C1699" t="s">
        <v>63</v>
      </c>
      <c r="D1699">
        <v>35.166499999999999</v>
      </c>
      <c r="E1699">
        <v>36.808100000000003</v>
      </c>
      <c r="F1699">
        <v>-4.4598899999999997</v>
      </c>
      <c r="G1699">
        <v>-1.6415999999999999</v>
      </c>
    </row>
    <row r="1700" spans="1:7" x14ac:dyDescent="0.25">
      <c r="A1700" s="20">
        <v>40947</v>
      </c>
      <c r="B1700" t="s">
        <v>62</v>
      </c>
      <c r="C1700" t="s">
        <v>63</v>
      </c>
      <c r="D1700">
        <v>36.808</v>
      </c>
      <c r="E1700">
        <v>38.055199999999999</v>
      </c>
      <c r="F1700">
        <v>-3.2773400000000001</v>
      </c>
      <c r="G1700">
        <v>-1.2472000000000001</v>
      </c>
    </row>
    <row r="1701" spans="1:7" x14ac:dyDescent="0.25">
      <c r="A1701" s="20">
        <v>40946</v>
      </c>
      <c r="B1701" t="s">
        <v>62</v>
      </c>
      <c r="C1701" t="s">
        <v>63</v>
      </c>
      <c r="D1701">
        <v>38.055</v>
      </c>
      <c r="E1701">
        <v>38.500999999999998</v>
      </c>
      <c r="F1701">
        <v>-1.1584099999999999</v>
      </c>
      <c r="G1701">
        <v>-0.44600000000000001</v>
      </c>
    </row>
    <row r="1702" spans="1:7" x14ac:dyDescent="0.25">
      <c r="A1702" s="20">
        <v>40945</v>
      </c>
      <c r="B1702" t="s">
        <v>62</v>
      </c>
      <c r="C1702" t="s">
        <v>63</v>
      </c>
      <c r="D1702">
        <v>38.500999999999998</v>
      </c>
      <c r="E1702">
        <v>38.147399999999998</v>
      </c>
      <c r="F1702">
        <v>0.92693000000000003</v>
      </c>
      <c r="G1702">
        <v>0.35360000000000003</v>
      </c>
    </row>
    <row r="1703" spans="1:7" x14ac:dyDescent="0.25">
      <c r="A1703" s="20">
        <v>40942</v>
      </c>
      <c r="B1703" t="s">
        <v>62</v>
      </c>
      <c r="C1703" t="s">
        <v>63</v>
      </c>
      <c r="D1703">
        <v>38.147500000000001</v>
      </c>
      <c r="E1703">
        <v>36.447899999999997</v>
      </c>
      <c r="F1703">
        <v>4.6630900000000004</v>
      </c>
      <c r="G1703">
        <v>1.6996</v>
      </c>
    </row>
    <row r="1704" spans="1:7" x14ac:dyDescent="0.25">
      <c r="A1704" s="20">
        <v>40941</v>
      </c>
      <c r="B1704" t="s">
        <v>62</v>
      </c>
      <c r="C1704" t="s">
        <v>63</v>
      </c>
      <c r="D1704">
        <v>36.448</v>
      </c>
      <c r="E1704">
        <v>35.283200000000001</v>
      </c>
      <c r="F1704">
        <v>3.3012899999999998</v>
      </c>
      <c r="G1704">
        <v>1.1648000000000001</v>
      </c>
    </row>
    <row r="1705" spans="1:7" x14ac:dyDescent="0.25">
      <c r="A1705" s="20">
        <v>40940</v>
      </c>
      <c r="B1705" t="s">
        <v>62</v>
      </c>
      <c r="C1705" t="s">
        <v>63</v>
      </c>
      <c r="D1705">
        <v>35.283499999999997</v>
      </c>
      <c r="E1705">
        <v>33.924300000000002</v>
      </c>
      <c r="F1705">
        <v>4.00657</v>
      </c>
      <c r="G1705">
        <v>1.3592</v>
      </c>
    </row>
    <row r="1706" spans="1:7" x14ac:dyDescent="0.25">
      <c r="A1706" s="20">
        <v>40939</v>
      </c>
      <c r="B1706" t="s">
        <v>62</v>
      </c>
      <c r="C1706" t="s">
        <v>63</v>
      </c>
      <c r="D1706">
        <v>33.924500000000002</v>
      </c>
      <c r="E1706">
        <v>34.2425</v>
      </c>
      <c r="F1706">
        <v>-0.92867</v>
      </c>
      <c r="G1706">
        <v>-0.318</v>
      </c>
    </row>
    <row r="1707" spans="1:7" x14ac:dyDescent="0.25">
      <c r="A1707" s="20">
        <v>40938</v>
      </c>
      <c r="B1707" t="s">
        <v>62</v>
      </c>
      <c r="C1707" t="s">
        <v>63</v>
      </c>
      <c r="D1707">
        <v>34.2425</v>
      </c>
      <c r="E1707">
        <v>35.035299999999999</v>
      </c>
      <c r="F1707">
        <v>-2.2628599999999999</v>
      </c>
      <c r="G1707">
        <v>-0.79279999999999995</v>
      </c>
    </row>
    <row r="1708" spans="1:7" x14ac:dyDescent="0.25">
      <c r="A1708" s="20">
        <v>40935</v>
      </c>
      <c r="B1708" t="s">
        <v>62</v>
      </c>
      <c r="C1708" t="s">
        <v>63</v>
      </c>
      <c r="D1708">
        <v>35.034999999999997</v>
      </c>
      <c r="E1708">
        <v>34.422199999999997</v>
      </c>
      <c r="F1708">
        <v>1.7802500000000001</v>
      </c>
      <c r="G1708">
        <v>0.61280000000000001</v>
      </c>
    </row>
    <row r="1709" spans="1:7" x14ac:dyDescent="0.25">
      <c r="A1709" s="20">
        <v>40934</v>
      </c>
      <c r="B1709" t="s">
        <v>62</v>
      </c>
      <c r="C1709" t="s">
        <v>63</v>
      </c>
      <c r="D1709">
        <v>34.422499999999999</v>
      </c>
      <c r="E1709">
        <v>34.3977</v>
      </c>
      <c r="F1709">
        <v>7.2099999999999997E-2</v>
      </c>
      <c r="G1709">
        <v>2.4799999999999999E-2</v>
      </c>
    </row>
    <row r="1710" spans="1:7" x14ac:dyDescent="0.25">
      <c r="A1710" s="20">
        <v>40933</v>
      </c>
      <c r="B1710" t="s">
        <v>62</v>
      </c>
      <c r="C1710" t="s">
        <v>63</v>
      </c>
      <c r="D1710">
        <v>34.398000000000003</v>
      </c>
      <c r="E1710">
        <v>33.426000000000002</v>
      </c>
      <c r="F1710">
        <v>2.9079199999999998</v>
      </c>
      <c r="G1710">
        <v>0.97199999999999998</v>
      </c>
    </row>
    <row r="1711" spans="1:7" x14ac:dyDescent="0.25">
      <c r="A1711" s="20">
        <v>40932</v>
      </c>
      <c r="B1711" t="s">
        <v>62</v>
      </c>
      <c r="C1711" t="s">
        <v>63</v>
      </c>
      <c r="D1711">
        <v>33.426000000000002</v>
      </c>
      <c r="E1711">
        <v>33.229199999999999</v>
      </c>
      <c r="F1711">
        <v>0.59225000000000005</v>
      </c>
      <c r="G1711">
        <v>0.1968</v>
      </c>
    </row>
    <row r="1712" spans="1:7" x14ac:dyDescent="0.25">
      <c r="A1712" s="20">
        <v>40931</v>
      </c>
      <c r="B1712" t="s">
        <v>62</v>
      </c>
      <c r="C1712" t="s">
        <v>63</v>
      </c>
      <c r="D1712">
        <v>33.229500000000002</v>
      </c>
      <c r="E1712">
        <v>32.460299999999997</v>
      </c>
      <c r="F1712">
        <v>2.3696600000000001</v>
      </c>
      <c r="G1712">
        <v>0.76919999999999999</v>
      </c>
    </row>
    <row r="1713" spans="1:7" x14ac:dyDescent="0.25">
      <c r="A1713" s="20">
        <v>40928</v>
      </c>
      <c r="B1713" t="s">
        <v>62</v>
      </c>
      <c r="C1713" t="s">
        <v>63</v>
      </c>
      <c r="D1713">
        <v>32.460500000000003</v>
      </c>
      <c r="E1713">
        <v>31.5229</v>
      </c>
      <c r="F1713">
        <v>2.9743499999999998</v>
      </c>
      <c r="G1713">
        <v>0.93759999999999999</v>
      </c>
    </row>
    <row r="1714" spans="1:7" x14ac:dyDescent="0.25">
      <c r="A1714" s="20">
        <v>40927</v>
      </c>
      <c r="B1714" t="s">
        <v>62</v>
      </c>
      <c r="C1714" t="s">
        <v>63</v>
      </c>
      <c r="D1714">
        <v>31.523</v>
      </c>
      <c r="E1714">
        <v>30.680199999999999</v>
      </c>
      <c r="F1714">
        <v>2.7470500000000002</v>
      </c>
      <c r="G1714">
        <v>0.84279999999999999</v>
      </c>
    </row>
    <row r="1715" spans="1:7" x14ac:dyDescent="0.25">
      <c r="A1715" s="20">
        <v>40926</v>
      </c>
      <c r="B1715" t="s">
        <v>62</v>
      </c>
      <c r="C1715" t="s">
        <v>63</v>
      </c>
      <c r="D1715">
        <v>30.680499999999999</v>
      </c>
      <c r="E1715">
        <v>29.756499999999999</v>
      </c>
      <c r="F1715">
        <v>3.1052</v>
      </c>
      <c r="G1715">
        <v>0.92400000000000004</v>
      </c>
    </row>
    <row r="1716" spans="1:7" x14ac:dyDescent="0.25">
      <c r="A1716" s="20">
        <v>40925</v>
      </c>
      <c r="B1716" t="s">
        <v>62</v>
      </c>
      <c r="C1716" t="s">
        <v>63</v>
      </c>
      <c r="D1716">
        <v>29.756499999999999</v>
      </c>
      <c r="E1716">
        <v>29.578900000000001</v>
      </c>
      <c r="F1716">
        <v>0.60043000000000002</v>
      </c>
      <c r="G1716">
        <v>0.17760000000000001</v>
      </c>
    </row>
    <row r="1717" spans="1:7" x14ac:dyDescent="0.25">
      <c r="A1717" s="20">
        <v>40921</v>
      </c>
      <c r="B1717" t="s">
        <v>62</v>
      </c>
      <c r="C1717" t="s">
        <v>63</v>
      </c>
      <c r="D1717">
        <v>29.579000000000001</v>
      </c>
      <c r="E1717">
        <v>30.0242</v>
      </c>
      <c r="F1717">
        <v>-1.4827999999999999</v>
      </c>
      <c r="G1717">
        <v>-0.44519999999999998</v>
      </c>
    </row>
    <row r="1718" spans="1:7" x14ac:dyDescent="0.25">
      <c r="A1718" s="20">
        <v>40920</v>
      </c>
      <c r="B1718" t="s">
        <v>62</v>
      </c>
      <c r="C1718" t="s">
        <v>63</v>
      </c>
      <c r="D1718">
        <v>30.024000000000001</v>
      </c>
      <c r="E1718">
        <v>29.452400000000001</v>
      </c>
      <c r="F1718">
        <v>1.94076</v>
      </c>
      <c r="G1718">
        <v>0.5716</v>
      </c>
    </row>
    <row r="1719" spans="1:7" x14ac:dyDescent="0.25">
      <c r="A1719" s="20">
        <v>40919</v>
      </c>
      <c r="B1719" t="s">
        <v>62</v>
      </c>
      <c r="C1719" t="s">
        <v>63</v>
      </c>
      <c r="D1719">
        <v>29.452000000000002</v>
      </c>
      <c r="E1719">
        <v>30.121200000000002</v>
      </c>
      <c r="F1719">
        <v>-2.2216900000000002</v>
      </c>
      <c r="G1719">
        <v>-0.66920000000000002</v>
      </c>
    </row>
    <row r="1720" spans="1:7" x14ac:dyDescent="0.25">
      <c r="A1720" s="20">
        <v>40918</v>
      </c>
      <c r="B1720" t="s">
        <v>62</v>
      </c>
      <c r="C1720" t="s">
        <v>63</v>
      </c>
      <c r="D1720">
        <v>30.121500000000001</v>
      </c>
      <c r="E1720">
        <v>29.502300000000002</v>
      </c>
      <c r="F1720">
        <v>2.0988199999999999</v>
      </c>
      <c r="G1720">
        <v>0.61919999999999997</v>
      </c>
    </row>
    <row r="1721" spans="1:7" x14ac:dyDescent="0.25">
      <c r="A1721" s="20">
        <v>40917</v>
      </c>
      <c r="B1721" t="s">
        <v>62</v>
      </c>
      <c r="C1721" t="s">
        <v>63</v>
      </c>
      <c r="D1721">
        <v>29.502500000000001</v>
      </c>
      <c r="E1721">
        <v>29.226500000000001</v>
      </c>
      <c r="F1721">
        <v>0.94435000000000002</v>
      </c>
      <c r="G1721">
        <v>0.27600000000000002</v>
      </c>
    </row>
    <row r="1722" spans="1:7" x14ac:dyDescent="0.25">
      <c r="A1722" s="20">
        <v>40914</v>
      </c>
      <c r="B1722" t="s">
        <v>62</v>
      </c>
      <c r="C1722" t="s">
        <v>63</v>
      </c>
      <c r="D1722">
        <v>29.226500000000001</v>
      </c>
      <c r="E1722">
        <v>28.5505</v>
      </c>
      <c r="F1722">
        <v>2.3677299999999999</v>
      </c>
      <c r="G1722">
        <v>0.67600000000000005</v>
      </c>
    </row>
    <row r="1723" spans="1:7" x14ac:dyDescent="0.25">
      <c r="A1723" s="20">
        <v>40913</v>
      </c>
      <c r="B1723" t="s">
        <v>62</v>
      </c>
      <c r="C1723" t="s">
        <v>63</v>
      </c>
      <c r="D1723">
        <v>28.5505</v>
      </c>
      <c r="E1723">
        <v>28.078499999999998</v>
      </c>
      <c r="F1723">
        <v>1.681</v>
      </c>
      <c r="G1723">
        <v>0.47199999999999998</v>
      </c>
    </row>
    <row r="1724" spans="1:7" x14ac:dyDescent="0.25">
      <c r="A1724" s="20">
        <v>40912</v>
      </c>
      <c r="B1724" t="s">
        <v>62</v>
      </c>
      <c r="C1724" t="s">
        <v>63</v>
      </c>
      <c r="D1724">
        <v>28.078499999999998</v>
      </c>
      <c r="E1724">
        <v>27.482900000000001</v>
      </c>
      <c r="F1724">
        <v>2.16717</v>
      </c>
      <c r="G1724">
        <v>0.59560000000000002</v>
      </c>
    </row>
    <row r="1725" spans="1:7" x14ac:dyDescent="0.25">
      <c r="A1725" s="20">
        <v>40911</v>
      </c>
      <c r="B1725" t="s">
        <v>62</v>
      </c>
      <c r="C1725" t="s">
        <v>63</v>
      </c>
      <c r="D1725">
        <v>27.483000000000001</v>
      </c>
      <c r="E1725">
        <v>25.859000000000002</v>
      </c>
      <c r="F1725">
        <v>6.2802100000000003</v>
      </c>
      <c r="G1725">
        <v>1.6240000000000001</v>
      </c>
    </row>
    <row r="1726" spans="1:7" x14ac:dyDescent="0.25">
      <c r="A1726" s="20">
        <v>40907</v>
      </c>
      <c r="B1726" t="s">
        <v>62</v>
      </c>
      <c r="C1726" t="s">
        <v>63</v>
      </c>
      <c r="D1726">
        <v>25.858499999999999</v>
      </c>
      <c r="E1726">
        <v>26.5701</v>
      </c>
      <c r="F1726">
        <v>-2.6781999999999999</v>
      </c>
      <c r="G1726">
        <v>-0.71160000000000001</v>
      </c>
    </row>
    <row r="1727" spans="1:7" x14ac:dyDescent="0.25">
      <c r="A1727" s="20">
        <v>40906</v>
      </c>
      <c r="B1727" t="s">
        <v>62</v>
      </c>
      <c r="C1727" t="s">
        <v>63</v>
      </c>
      <c r="D1727">
        <v>26.57</v>
      </c>
      <c r="E1727">
        <v>25.9008</v>
      </c>
      <c r="F1727">
        <v>2.5836999999999999</v>
      </c>
      <c r="G1727">
        <v>0.66920000000000002</v>
      </c>
    </row>
    <row r="1728" spans="1:7" x14ac:dyDescent="0.25">
      <c r="A1728" s="20">
        <v>40905</v>
      </c>
      <c r="B1728" t="s">
        <v>62</v>
      </c>
      <c r="C1728" t="s">
        <v>63</v>
      </c>
      <c r="D1728">
        <v>25.901</v>
      </c>
      <c r="E1728">
        <v>27.135000000000002</v>
      </c>
      <c r="F1728">
        <v>-4.5476299999999998</v>
      </c>
      <c r="G1728">
        <v>-1.234</v>
      </c>
    </row>
    <row r="1729" spans="1:7" x14ac:dyDescent="0.25">
      <c r="A1729" s="20">
        <v>40904</v>
      </c>
      <c r="B1729" t="s">
        <v>62</v>
      </c>
      <c r="C1729" t="s">
        <v>63</v>
      </c>
      <c r="D1729">
        <v>27.135000000000002</v>
      </c>
      <c r="E1729">
        <v>26.881</v>
      </c>
      <c r="F1729">
        <v>0.94491000000000003</v>
      </c>
      <c r="G1729">
        <v>0.254</v>
      </c>
    </row>
    <row r="1730" spans="1:7" x14ac:dyDescent="0.25">
      <c r="A1730" s="20">
        <v>40900</v>
      </c>
      <c r="B1730" t="s">
        <v>62</v>
      </c>
      <c r="C1730" t="s">
        <v>63</v>
      </c>
      <c r="D1730">
        <v>26.881</v>
      </c>
      <c r="E1730">
        <v>27.514600000000002</v>
      </c>
      <c r="F1730">
        <v>-2.3027799999999998</v>
      </c>
      <c r="G1730">
        <v>-0.63360000000000005</v>
      </c>
    </row>
    <row r="1731" spans="1:7" x14ac:dyDescent="0.25">
      <c r="A1731" s="20">
        <v>40899</v>
      </c>
      <c r="B1731" t="s">
        <v>62</v>
      </c>
      <c r="C1731" t="s">
        <v>63</v>
      </c>
      <c r="D1731">
        <v>27.514500000000002</v>
      </c>
      <c r="E1731">
        <v>28.156099999999999</v>
      </c>
      <c r="F1731">
        <v>-2.2787199999999999</v>
      </c>
      <c r="G1731">
        <v>-0.64159999999999995</v>
      </c>
    </row>
    <row r="1732" spans="1:7" x14ac:dyDescent="0.25">
      <c r="A1732" s="20">
        <v>40898</v>
      </c>
      <c r="B1732" t="s">
        <v>62</v>
      </c>
      <c r="C1732" t="s">
        <v>63</v>
      </c>
      <c r="D1732">
        <v>28.156500000000001</v>
      </c>
      <c r="E1732">
        <v>26.1477</v>
      </c>
      <c r="F1732">
        <v>7.6825099999999997</v>
      </c>
      <c r="G1732">
        <v>2.0087999999999999</v>
      </c>
    </row>
    <row r="1733" spans="1:7" x14ac:dyDescent="0.25">
      <c r="A1733" s="20">
        <v>40897</v>
      </c>
      <c r="B1733" t="s">
        <v>62</v>
      </c>
      <c r="C1733" t="s">
        <v>63</v>
      </c>
      <c r="D1733">
        <v>26.148</v>
      </c>
      <c r="E1733">
        <v>24.582799999999999</v>
      </c>
      <c r="F1733">
        <v>6.3670499999999999</v>
      </c>
      <c r="G1733">
        <v>1.5651999999999999</v>
      </c>
    </row>
    <row r="1734" spans="1:7" x14ac:dyDescent="0.25">
      <c r="A1734" s="20">
        <v>40896</v>
      </c>
      <c r="B1734" t="s">
        <v>62</v>
      </c>
      <c r="C1734" t="s">
        <v>63</v>
      </c>
      <c r="D1734">
        <v>24.582999999999998</v>
      </c>
      <c r="E1734">
        <v>24.165400000000002</v>
      </c>
      <c r="F1734">
        <v>1.7280899999999999</v>
      </c>
      <c r="G1734">
        <v>0.41760000000000003</v>
      </c>
    </row>
    <row r="1735" spans="1:7" x14ac:dyDescent="0.25">
      <c r="A1735" s="20">
        <v>40893</v>
      </c>
      <c r="B1735" t="s">
        <v>62</v>
      </c>
      <c r="C1735" t="s">
        <v>63</v>
      </c>
      <c r="D1735">
        <v>24.165500000000002</v>
      </c>
      <c r="E1735">
        <v>24.100300000000001</v>
      </c>
      <c r="F1735">
        <v>0.27054</v>
      </c>
      <c r="G1735">
        <v>6.5199999999999994E-2</v>
      </c>
    </row>
    <row r="1736" spans="1:7" x14ac:dyDescent="0.25">
      <c r="A1736" s="20">
        <v>40892</v>
      </c>
      <c r="B1736" t="s">
        <v>62</v>
      </c>
      <c r="C1736" t="s">
        <v>63</v>
      </c>
      <c r="D1736">
        <v>24.1005</v>
      </c>
      <c r="E1736">
        <v>23.2165</v>
      </c>
      <c r="F1736">
        <v>3.8076400000000001</v>
      </c>
      <c r="G1736">
        <v>0.88400000000000001</v>
      </c>
    </row>
    <row r="1737" spans="1:7" x14ac:dyDescent="0.25">
      <c r="A1737" s="20">
        <v>40891</v>
      </c>
      <c r="B1737" t="s">
        <v>62</v>
      </c>
      <c r="C1737" t="s">
        <v>63</v>
      </c>
      <c r="D1737">
        <v>23.2165</v>
      </c>
      <c r="E1737">
        <v>23.3445</v>
      </c>
      <c r="F1737">
        <v>-0.54830999999999996</v>
      </c>
      <c r="G1737">
        <v>-0.128</v>
      </c>
    </row>
    <row r="1738" spans="1:7" x14ac:dyDescent="0.25">
      <c r="A1738" s="20">
        <v>40890</v>
      </c>
      <c r="B1738" t="s">
        <v>62</v>
      </c>
      <c r="C1738" t="s">
        <v>63</v>
      </c>
      <c r="D1738">
        <v>23.3445</v>
      </c>
      <c r="E1738">
        <v>23.1249</v>
      </c>
      <c r="F1738">
        <v>0.94962999999999997</v>
      </c>
      <c r="G1738">
        <v>0.21959999999999999</v>
      </c>
    </row>
    <row r="1739" spans="1:7" x14ac:dyDescent="0.25">
      <c r="A1739" s="20">
        <v>40889</v>
      </c>
      <c r="B1739" t="s">
        <v>62</v>
      </c>
      <c r="C1739" t="s">
        <v>63</v>
      </c>
      <c r="D1739">
        <v>23.125</v>
      </c>
      <c r="E1739">
        <v>23.536999999999999</v>
      </c>
      <c r="F1739">
        <v>-1.75044</v>
      </c>
      <c r="G1739">
        <v>-0.41199999999999998</v>
      </c>
    </row>
    <row r="1740" spans="1:7" x14ac:dyDescent="0.25">
      <c r="A1740" s="20">
        <v>40886</v>
      </c>
      <c r="B1740" t="s">
        <v>62</v>
      </c>
      <c r="C1740" t="s">
        <v>63</v>
      </c>
      <c r="D1740">
        <v>23.536999999999999</v>
      </c>
      <c r="E1740">
        <v>21.684200000000001</v>
      </c>
      <c r="F1740">
        <v>8.5444700000000005</v>
      </c>
      <c r="G1740">
        <v>1.8528</v>
      </c>
    </row>
    <row r="1741" spans="1:7" x14ac:dyDescent="0.25">
      <c r="A1741" s="20">
        <v>40885</v>
      </c>
      <c r="B1741" t="s">
        <v>62</v>
      </c>
      <c r="C1741" t="s">
        <v>63</v>
      </c>
      <c r="D1741">
        <v>21.684999999999999</v>
      </c>
      <c r="E1741">
        <v>22.842199999999998</v>
      </c>
      <c r="F1741">
        <v>-5.0660600000000002</v>
      </c>
      <c r="G1741">
        <v>-1.1572</v>
      </c>
    </row>
    <row r="1742" spans="1:7" x14ac:dyDescent="0.25">
      <c r="A1742" s="20">
        <v>40884</v>
      </c>
      <c r="B1742" t="s">
        <v>62</v>
      </c>
      <c r="C1742" t="s">
        <v>63</v>
      </c>
      <c r="D1742">
        <v>22.841999999999999</v>
      </c>
      <c r="E1742">
        <v>23.312799999999999</v>
      </c>
      <c r="F1742">
        <v>-2.0194899999999998</v>
      </c>
      <c r="G1742">
        <v>-0.4708</v>
      </c>
    </row>
    <row r="1743" spans="1:7" x14ac:dyDescent="0.25">
      <c r="A1743" s="20">
        <v>40883</v>
      </c>
      <c r="B1743" t="s">
        <v>62</v>
      </c>
      <c r="C1743" t="s">
        <v>63</v>
      </c>
      <c r="D1743">
        <v>23.3125</v>
      </c>
      <c r="E1743">
        <v>23.531700000000001</v>
      </c>
      <c r="F1743">
        <v>-0.93150999999999995</v>
      </c>
      <c r="G1743">
        <v>-0.21920000000000001</v>
      </c>
    </row>
    <row r="1744" spans="1:7" x14ac:dyDescent="0.25">
      <c r="A1744" s="20">
        <v>40882</v>
      </c>
      <c r="B1744" t="s">
        <v>62</v>
      </c>
      <c r="C1744" t="s">
        <v>63</v>
      </c>
      <c r="D1744">
        <v>23.531500000000001</v>
      </c>
      <c r="E1744">
        <v>23.447900000000001</v>
      </c>
      <c r="F1744">
        <v>0.35654000000000002</v>
      </c>
      <c r="G1744">
        <v>8.3599999999999994E-2</v>
      </c>
    </row>
    <row r="1745" spans="1:7" x14ac:dyDescent="0.25">
      <c r="A1745" s="20">
        <v>40879</v>
      </c>
      <c r="B1745" t="s">
        <v>62</v>
      </c>
      <c r="C1745" t="s">
        <v>63</v>
      </c>
      <c r="D1745">
        <v>23.448499999999999</v>
      </c>
      <c r="E1745">
        <v>23.2957</v>
      </c>
      <c r="F1745">
        <v>0.65591999999999995</v>
      </c>
      <c r="G1745">
        <v>0.15279999999999999</v>
      </c>
    </row>
    <row r="1746" spans="1:7" x14ac:dyDescent="0.25">
      <c r="A1746" s="20">
        <v>40878</v>
      </c>
      <c r="B1746" t="s">
        <v>62</v>
      </c>
      <c r="C1746" t="s">
        <v>63</v>
      </c>
      <c r="D1746">
        <v>23.295999999999999</v>
      </c>
      <c r="E1746">
        <v>22.85</v>
      </c>
      <c r="F1746">
        <v>1.9518599999999999</v>
      </c>
      <c r="G1746">
        <v>0.44600000000000001</v>
      </c>
    </row>
    <row r="1747" spans="1:7" x14ac:dyDescent="0.25">
      <c r="A1747" s="20">
        <v>40877</v>
      </c>
      <c r="B1747" t="s">
        <v>62</v>
      </c>
      <c r="C1747" t="s">
        <v>63</v>
      </c>
      <c r="D1747">
        <v>22.85</v>
      </c>
      <c r="E1747">
        <v>21.058</v>
      </c>
      <c r="F1747">
        <v>8.5098299999999991</v>
      </c>
      <c r="G1747">
        <v>1.792</v>
      </c>
    </row>
    <row r="1748" spans="1:7" x14ac:dyDescent="0.25">
      <c r="A1748" s="20">
        <v>40876</v>
      </c>
      <c r="B1748" t="s">
        <v>62</v>
      </c>
      <c r="C1748" t="s">
        <v>63</v>
      </c>
      <c r="D1748">
        <v>21.058</v>
      </c>
      <c r="E1748">
        <v>20.6784</v>
      </c>
      <c r="F1748">
        <v>1.8357300000000001</v>
      </c>
      <c r="G1748">
        <v>0.37959999999999999</v>
      </c>
    </row>
    <row r="1749" spans="1:7" x14ac:dyDescent="0.25">
      <c r="A1749" s="20">
        <v>40875</v>
      </c>
      <c r="B1749" t="s">
        <v>62</v>
      </c>
      <c r="C1749" t="s">
        <v>63</v>
      </c>
      <c r="D1749">
        <v>20.678999999999998</v>
      </c>
      <c r="E1749">
        <v>19.389800000000001</v>
      </c>
      <c r="F1749">
        <v>6.64886</v>
      </c>
      <c r="G1749">
        <v>1.2891999999999999</v>
      </c>
    </row>
    <row r="1750" spans="1:7" x14ac:dyDescent="0.25">
      <c r="A1750" s="20">
        <v>40872</v>
      </c>
      <c r="B1750" t="s">
        <v>62</v>
      </c>
      <c r="C1750" t="s">
        <v>63</v>
      </c>
      <c r="D1750">
        <v>19.39</v>
      </c>
      <c r="E1750">
        <v>19.8672</v>
      </c>
      <c r="F1750">
        <v>-2.4019499999999998</v>
      </c>
      <c r="G1750">
        <v>-0.47720000000000001</v>
      </c>
    </row>
    <row r="1751" spans="1:7" x14ac:dyDescent="0.25">
      <c r="A1751" s="20">
        <v>40870</v>
      </c>
      <c r="B1751" t="s">
        <v>62</v>
      </c>
      <c r="C1751" t="s">
        <v>63</v>
      </c>
      <c r="D1751">
        <v>19.866499999999998</v>
      </c>
      <c r="E1751">
        <v>20.680499999999999</v>
      </c>
      <c r="F1751">
        <v>-3.93608</v>
      </c>
      <c r="G1751">
        <v>-0.81399999999999995</v>
      </c>
    </row>
    <row r="1752" spans="1:7" x14ac:dyDescent="0.25">
      <c r="A1752" s="20">
        <v>40869</v>
      </c>
      <c r="B1752" t="s">
        <v>62</v>
      </c>
      <c r="C1752" t="s">
        <v>63</v>
      </c>
      <c r="D1752">
        <v>20.680499999999999</v>
      </c>
      <c r="E1752">
        <v>20.298500000000001</v>
      </c>
      <c r="F1752">
        <v>1.88191</v>
      </c>
      <c r="G1752">
        <v>0.38200000000000001</v>
      </c>
    </row>
    <row r="1753" spans="1:7" x14ac:dyDescent="0.25">
      <c r="A1753" s="20">
        <v>40868</v>
      </c>
      <c r="B1753" t="s">
        <v>62</v>
      </c>
      <c r="C1753" t="s">
        <v>63</v>
      </c>
      <c r="D1753">
        <v>20.298500000000001</v>
      </c>
      <c r="E1753">
        <v>20.680099999999999</v>
      </c>
      <c r="F1753">
        <v>-1.8452500000000001</v>
      </c>
      <c r="G1753">
        <v>-0.38159999999999999</v>
      </c>
    </row>
    <row r="1754" spans="1:7" x14ac:dyDescent="0.25">
      <c r="A1754" s="20">
        <v>40865</v>
      </c>
      <c r="B1754" t="s">
        <v>62</v>
      </c>
      <c r="C1754" t="s">
        <v>63</v>
      </c>
      <c r="D1754">
        <v>20.68</v>
      </c>
      <c r="E1754">
        <v>19.866399999999999</v>
      </c>
      <c r="F1754">
        <v>4.0953600000000003</v>
      </c>
      <c r="G1754">
        <v>0.81359999999999999</v>
      </c>
    </row>
    <row r="1755" spans="1:7" x14ac:dyDescent="0.25">
      <c r="A1755" s="20">
        <v>40864</v>
      </c>
      <c r="B1755" t="s">
        <v>62</v>
      </c>
      <c r="C1755" t="s">
        <v>63</v>
      </c>
      <c r="D1755">
        <v>19.866499999999998</v>
      </c>
      <c r="E1755">
        <v>20.561299999999999</v>
      </c>
      <c r="F1755">
        <v>-3.3791600000000002</v>
      </c>
      <c r="G1755">
        <v>-0.69479999999999997</v>
      </c>
    </row>
    <row r="1756" spans="1:7" x14ac:dyDescent="0.25">
      <c r="A1756" s="20">
        <v>40863</v>
      </c>
      <c r="B1756" t="s">
        <v>62</v>
      </c>
      <c r="C1756" t="s">
        <v>63</v>
      </c>
      <c r="D1756">
        <v>20.561</v>
      </c>
      <c r="E1756">
        <v>21.9542</v>
      </c>
      <c r="F1756">
        <v>-6.3459399999999997</v>
      </c>
      <c r="G1756">
        <v>-1.3932</v>
      </c>
    </row>
    <row r="1757" spans="1:7" x14ac:dyDescent="0.25">
      <c r="A1757" s="20">
        <v>40862</v>
      </c>
      <c r="B1757" t="s">
        <v>62</v>
      </c>
      <c r="C1757" t="s">
        <v>63</v>
      </c>
      <c r="D1757">
        <v>21.954499999999999</v>
      </c>
      <c r="E1757">
        <v>21.9193</v>
      </c>
      <c r="F1757">
        <v>0.16059000000000001</v>
      </c>
      <c r="G1757">
        <v>3.5200000000000002E-2</v>
      </c>
    </row>
    <row r="1758" spans="1:7" x14ac:dyDescent="0.25">
      <c r="A1758" s="20">
        <v>40861</v>
      </c>
      <c r="B1758" t="s">
        <v>62</v>
      </c>
      <c r="C1758" t="s">
        <v>63</v>
      </c>
      <c r="D1758">
        <v>21.919499999999999</v>
      </c>
      <c r="E1758">
        <v>22.3307</v>
      </c>
      <c r="F1758">
        <v>-1.84141</v>
      </c>
      <c r="G1758">
        <v>-0.41120000000000001</v>
      </c>
    </row>
    <row r="1759" spans="1:7" x14ac:dyDescent="0.25">
      <c r="A1759" s="20">
        <v>40858</v>
      </c>
      <c r="B1759" t="s">
        <v>62</v>
      </c>
      <c r="C1759" t="s">
        <v>63</v>
      </c>
      <c r="D1759">
        <v>22.330500000000001</v>
      </c>
      <c r="E1759">
        <v>21.377700000000001</v>
      </c>
      <c r="F1759">
        <v>4.4569799999999997</v>
      </c>
      <c r="G1759">
        <v>0.95279999999999998</v>
      </c>
    </row>
    <row r="1760" spans="1:7" x14ac:dyDescent="0.25">
      <c r="A1760" s="20">
        <v>40857</v>
      </c>
      <c r="B1760" t="s">
        <v>62</v>
      </c>
      <c r="C1760" t="s">
        <v>63</v>
      </c>
      <c r="D1760">
        <v>21.378</v>
      </c>
      <c r="E1760">
        <v>20.1084</v>
      </c>
      <c r="F1760">
        <v>6.3137800000000004</v>
      </c>
      <c r="G1760">
        <v>1.2696000000000001</v>
      </c>
    </row>
    <row r="1761" spans="1:7" x14ac:dyDescent="0.25">
      <c r="A1761" s="20">
        <v>40856</v>
      </c>
      <c r="B1761" t="s">
        <v>62</v>
      </c>
      <c r="C1761" t="s">
        <v>63</v>
      </c>
      <c r="D1761">
        <v>20.108499999999999</v>
      </c>
      <c r="E1761">
        <v>25.130500000000001</v>
      </c>
      <c r="F1761">
        <v>-19.983689999999999</v>
      </c>
      <c r="G1761">
        <v>-5.0220000000000002</v>
      </c>
    </row>
    <row r="1762" spans="1:7" x14ac:dyDescent="0.25">
      <c r="A1762" s="20">
        <v>40855</v>
      </c>
      <c r="B1762" t="s">
        <v>62</v>
      </c>
      <c r="C1762" t="s">
        <v>63</v>
      </c>
      <c r="D1762">
        <v>25.13</v>
      </c>
      <c r="E1762">
        <v>23.8352</v>
      </c>
      <c r="F1762">
        <v>5.4322999999999997</v>
      </c>
      <c r="G1762">
        <v>1.2948</v>
      </c>
    </row>
    <row r="1763" spans="1:7" x14ac:dyDescent="0.25">
      <c r="A1763" s="20">
        <v>40854</v>
      </c>
      <c r="B1763" t="s">
        <v>62</v>
      </c>
      <c r="C1763" t="s">
        <v>63</v>
      </c>
      <c r="D1763">
        <v>23.835999999999999</v>
      </c>
      <c r="E1763">
        <v>23.7028</v>
      </c>
      <c r="F1763">
        <v>0.56196000000000002</v>
      </c>
      <c r="G1763">
        <v>0.13320000000000001</v>
      </c>
    </row>
    <row r="1764" spans="1:7" x14ac:dyDescent="0.25">
      <c r="A1764" s="20">
        <v>40851</v>
      </c>
      <c r="B1764" t="s">
        <v>62</v>
      </c>
      <c r="C1764" t="s">
        <v>63</v>
      </c>
      <c r="D1764">
        <v>23.702999999999999</v>
      </c>
      <c r="E1764">
        <v>24.1418</v>
      </c>
      <c r="F1764">
        <v>-1.81759</v>
      </c>
      <c r="G1764">
        <v>-0.43880000000000002</v>
      </c>
    </row>
    <row r="1765" spans="1:7" x14ac:dyDescent="0.25">
      <c r="A1765" s="20">
        <v>40850</v>
      </c>
      <c r="B1765" t="s">
        <v>62</v>
      </c>
      <c r="C1765" t="s">
        <v>63</v>
      </c>
      <c r="D1765">
        <v>24.141500000000001</v>
      </c>
      <c r="E1765">
        <v>23.0959</v>
      </c>
      <c r="F1765">
        <v>4.5272100000000002</v>
      </c>
      <c r="G1765">
        <v>1.0456000000000001</v>
      </c>
    </row>
    <row r="1766" spans="1:7" x14ac:dyDescent="0.25">
      <c r="A1766" s="20">
        <v>40849</v>
      </c>
      <c r="B1766" t="s">
        <v>62</v>
      </c>
      <c r="C1766" t="s">
        <v>63</v>
      </c>
      <c r="D1766">
        <v>23.096</v>
      </c>
      <c r="E1766">
        <v>22.373200000000001</v>
      </c>
      <c r="F1766">
        <v>3.2306499999999998</v>
      </c>
      <c r="G1766">
        <v>0.7228</v>
      </c>
    </row>
    <row r="1767" spans="1:7" x14ac:dyDescent="0.25">
      <c r="A1767" s="20">
        <v>40848</v>
      </c>
      <c r="B1767" t="s">
        <v>62</v>
      </c>
      <c r="C1767" t="s">
        <v>63</v>
      </c>
      <c r="D1767">
        <v>22.3735</v>
      </c>
      <c r="E1767">
        <v>25.501100000000001</v>
      </c>
      <c r="F1767">
        <v>-12.264570000000001</v>
      </c>
      <c r="G1767">
        <v>-3.1276000000000002</v>
      </c>
    </row>
    <row r="1768" spans="1:7" x14ac:dyDescent="0.25">
      <c r="A1768" s="20">
        <v>40847</v>
      </c>
      <c r="B1768" t="s">
        <v>62</v>
      </c>
      <c r="C1768" t="s">
        <v>63</v>
      </c>
      <c r="D1768">
        <v>25.501000000000001</v>
      </c>
      <c r="E1768">
        <v>29.195</v>
      </c>
      <c r="F1768">
        <v>-12.652850000000001</v>
      </c>
      <c r="G1768">
        <v>-3.694</v>
      </c>
    </row>
    <row r="1769" spans="1:7" x14ac:dyDescent="0.25">
      <c r="A1769" s="20">
        <v>40844</v>
      </c>
      <c r="B1769" t="s">
        <v>62</v>
      </c>
      <c r="C1769" t="s">
        <v>63</v>
      </c>
      <c r="D1769">
        <v>29.195</v>
      </c>
      <c r="E1769">
        <v>29.153400000000001</v>
      </c>
      <c r="F1769">
        <v>0.14269000000000001</v>
      </c>
      <c r="G1769">
        <v>4.1599999999999998E-2</v>
      </c>
    </row>
    <row r="1770" spans="1:7" x14ac:dyDescent="0.25">
      <c r="A1770" s="20">
        <v>40843</v>
      </c>
      <c r="B1770" t="s">
        <v>62</v>
      </c>
      <c r="C1770" t="s">
        <v>63</v>
      </c>
      <c r="D1770">
        <v>29.153500000000001</v>
      </c>
      <c r="E1770">
        <v>25.719899999999999</v>
      </c>
      <c r="F1770">
        <v>13.349970000000001</v>
      </c>
      <c r="G1770">
        <v>3.4336000000000002</v>
      </c>
    </row>
    <row r="1771" spans="1:7" x14ac:dyDescent="0.25">
      <c r="A1771" s="20">
        <v>40842</v>
      </c>
      <c r="B1771" t="s">
        <v>62</v>
      </c>
      <c r="C1771" t="s">
        <v>63</v>
      </c>
      <c r="D1771">
        <v>25.720500000000001</v>
      </c>
      <c r="E1771">
        <v>24.422499999999999</v>
      </c>
      <c r="F1771">
        <v>5.3147700000000002</v>
      </c>
      <c r="G1771">
        <v>1.298</v>
      </c>
    </row>
    <row r="1772" spans="1:7" x14ac:dyDescent="0.25">
      <c r="A1772" s="20">
        <v>40841</v>
      </c>
      <c r="B1772" t="s">
        <v>62</v>
      </c>
      <c r="C1772" t="s">
        <v>63</v>
      </c>
      <c r="D1772">
        <v>24.422000000000001</v>
      </c>
      <c r="E1772">
        <v>26.587599999999998</v>
      </c>
      <c r="F1772">
        <v>-8.1451499999999992</v>
      </c>
      <c r="G1772">
        <v>-2.1656</v>
      </c>
    </row>
    <row r="1773" spans="1:7" x14ac:dyDescent="0.25">
      <c r="A1773" s="20">
        <v>40840</v>
      </c>
      <c r="B1773" t="s">
        <v>62</v>
      </c>
      <c r="C1773" t="s">
        <v>63</v>
      </c>
      <c r="D1773">
        <v>26.587499999999999</v>
      </c>
      <c r="E1773">
        <v>25.195499999999999</v>
      </c>
      <c r="F1773">
        <v>5.5247999999999999</v>
      </c>
      <c r="G1773">
        <v>1.3919999999999999</v>
      </c>
    </row>
    <row r="1774" spans="1:7" x14ac:dyDescent="0.25">
      <c r="A1774" s="20">
        <v>40837</v>
      </c>
      <c r="B1774" t="s">
        <v>62</v>
      </c>
      <c r="C1774" t="s">
        <v>63</v>
      </c>
      <c r="D1774">
        <v>25.195499999999999</v>
      </c>
      <c r="E1774">
        <v>23.515899999999998</v>
      </c>
      <c r="F1774">
        <v>7.1424000000000003</v>
      </c>
      <c r="G1774">
        <v>1.6796</v>
      </c>
    </row>
    <row r="1775" spans="1:7" x14ac:dyDescent="0.25">
      <c r="A1775" s="20">
        <v>40836</v>
      </c>
      <c r="B1775" t="s">
        <v>62</v>
      </c>
      <c r="C1775" t="s">
        <v>63</v>
      </c>
      <c r="D1775">
        <v>23.515999999999998</v>
      </c>
      <c r="E1775">
        <v>23.675999999999998</v>
      </c>
      <c r="F1775">
        <v>-0.67579</v>
      </c>
      <c r="G1775">
        <v>-0.16</v>
      </c>
    </row>
    <row r="1776" spans="1:7" x14ac:dyDescent="0.25">
      <c r="A1776" s="20">
        <v>40835</v>
      </c>
      <c r="B1776" t="s">
        <v>62</v>
      </c>
      <c r="C1776" t="s">
        <v>63</v>
      </c>
      <c r="D1776">
        <v>23.675999999999998</v>
      </c>
      <c r="E1776">
        <v>26.050799999999999</v>
      </c>
      <c r="F1776">
        <v>-9.1160300000000003</v>
      </c>
      <c r="G1776">
        <v>-2.3748</v>
      </c>
    </row>
    <row r="1777" spans="1:7" x14ac:dyDescent="0.25">
      <c r="A1777" s="20">
        <v>40834</v>
      </c>
      <c r="B1777" t="s">
        <v>62</v>
      </c>
      <c r="C1777" t="s">
        <v>63</v>
      </c>
      <c r="D1777">
        <v>26.0505</v>
      </c>
      <c r="E1777">
        <v>24.581700000000001</v>
      </c>
      <c r="F1777">
        <v>5.9751799999999999</v>
      </c>
      <c r="G1777">
        <v>1.4688000000000001</v>
      </c>
    </row>
    <row r="1778" spans="1:7" x14ac:dyDescent="0.25">
      <c r="A1778" s="20">
        <v>40833</v>
      </c>
      <c r="B1778" t="s">
        <v>62</v>
      </c>
      <c r="C1778" t="s">
        <v>63</v>
      </c>
      <c r="D1778">
        <v>24.582000000000001</v>
      </c>
      <c r="E1778">
        <v>28.103200000000001</v>
      </c>
      <c r="F1778">
        <v>-12.529529999999999</v>
      </c>
      <c r="G1778">
        <v>-3.5211999999999999</v>
      </c>
    </row>
    <row r="1779" spans="1:7" x14ac:dyDescent="0.25">
      <c r="A1779" s="20">
        <v>40830</v>
      </c>
      <c r="B1779" t="s">
        <v>62</v>
      </c>
      <c r="C1779" t="s">
        <v>63</v>
      </c>
      <c r="D1779">
        <v>28.1035</v>
      </c>
      <c r="E1779">
        <v>26.485900000000001</v>
      </c>
      <c r="F1779">
        <v>6.1074000000000002</v>
      </c>
      <c r="G1779">
        <v>1.6175999999999999</v>
      </c>
    </row>
    <row r="1780" spans="1:7" x14ac:dyDescent="0.25">
      <c r="A1780" s="20">
        <v>40829</v>
      </c>
      <c r="B1780" t="s">
        <v>62</v>
      </c>
      <c r="C1780" t="s">
        <v>63</v>
      </c>
      <c r="D1780">
        <v>26.486000000000001</v>
      </c>
      <c r="E1780">
        <v>26.29</v>
      </c>
      <c r="F1780">
        <v>0.74553000000000003</v>
      </c>
      <c r="G1780">
        <v>0.19600000000000001</v>
      </c>
    </row>
    <row r="1781" spans="1:7" x14ac:dyDescent="0.25">
      <c r="A1781" s="20">
        <v>40828</v>
      </c>
      <c r="B1781" t="s">
        <v>62</v>
      </c>
      <c r="C1781" t="s">
        <v>63</v>
      </c>
      <c r="D1781">
        <v>26.290500000000002</v>
      </c>
      <c r="E1781">
        <v>24.746500000000001</v>
      </c>
      <c r="F1781">
        <v>6.2392700000000003</v>
      </c>
      <c r="G1781">
        <v>1.544</v>
      </c>
    </row>
    <row r="1782" spans="1:7" x14ac:dyDescent="0.25">
      <c r="A1782" s="20">
        <v>40827</v>
      </c>
      <c r="B1782" t="s">
        <v>62</v>
      </c>
      <c r="C1782" t="s">
        <v>63</v>
      </c>
      <c r="D1782">
        <v>24.746500000000001</v>
      </c>
      <c r="E1782">
        <v>24.622499999999999</v>
      </c>
      <c r="F1782">
        <v>0.50360000000000005</v>
      </c>
      <c r="G1782">
        <v>0.124</v>
      </c>
    </row>
    <row r="1783" spans="1:7" x14ac:dyDescent="0.25">
      <c r="A1783" s="20">
        <v>40826</v>
      </c>
      <c r="B1783" t="s">
        <v>62</v>
      </c>
      <c r="C1783" t="s">
        <v>63</v>
      </c>
      <c r="D1783">
        <v>24.622499999999999</v>
      </c>
      <c r="E1783">
        <v>22.976500000000001</v>
      </c>
      <c r="F1783">
        <v>7.1638400000000004</v>
      </c>
      <c r="G1783">
        <v>1.6459999999999999</v>
      </c>
    </row>
    <row r="1784" spans="1:7" x14ac:dyDescent="0.25">
      <c r="A1784" s="20">
        <v>40823</v>
      </c>
      <c r="B1784" t="s">
        <v>62</v>
      </c>
      <c r="C1784" t="s">
        <v>63</v>
      </c>
      <c r="D1784">
        <v>22.975999999999999</v>
      </c>
      <c r="E1784">
        <v>23.021599999999999</v>
      </c>
      <c r="F1784">
        <v>-0.19807</v>
      </c>
      <c r="G1784">
        <v>-4.5600000000000002E-2</v>
      </c>
    </row>
    <row r="1785" spans="1:7" x14ac:dyDescent="0.25">
      <c r="A1785" s="20">
        <v>40822</v>
      </c>
      <c r="B1785" t="s">
        <v>62</v>
      </c>
      <c r="C1785" t="s">
        <v>63</v>
      </c>
      <c r="D1785">
        <v>23.021999999999998</v>
      </c>
      <c r="E1785">
        <v>22.726800000000001</v>
      </c>
      <c r="F1785">
        <v>1.29891</v>
      </c>
      <c r="G1785">
        <v>0.29520000000000002</v>
      </c>
    </row>
    <row r="1786" spans="1:7" x14ac:dyDescent="0.25">
      <c r="A1786" s="20">
        <v>40821</v>
      </c>
      <c r="B1786" t="s">
        <v>62</v>
      </c>
      <c r="C1786" t="s">
        <v>63</v>
      </c>
      <c r="D1786">
        <v>22.727</v>
      </c>
      <c r="E1786">
        <v>21.598199999999999</v>
      </c>
      <c r="F1786">
        <v>5.2263599999999997</v>
      </c>
      <c r="G1786">
        <v>1.1288</v>
      </c>
    </row>
    <row r="1787" spans="1:7" x14ac:dyDescent="0.25">
      <c r="A1787" s="20">
        <v>40820</v>
      </c>
      <c r="B1787" t="s">
        <v>62</v>
      </c>
      <c r="C1787" t="s">
        <v>63</v>
      </c>
      <c r="D1787">
        <v>21.598500000000001</v>
      </c>
      <c r="E1787">
        <v>19.999700000000001</v>
      </c>
      <c r="F1787">
        <v>7.9941199999999997</v>
      </c>
      <c r="G1787">
        <v>1.5988</v>
      </c>
    </row>
    <row r="1788" spans="1:7" x14ac:dyDescent="0.25">
      <c r="A1788" s="20">
        <v>40819</v>
      </c>
      <c r="B1788" t="s">
        <v>62</v>
      </c>
      <c r="C1788" t="s">
        <v>63</v>
      </c>
      <c r="D1788">
        <v>20</v>
      </c>
      <c r="E1788">
        <v>20</v>
      </c>
      <c r="F1788">
        <v>0</v>
      </c>
      <c r="G1788">
        <v>0</v>
      </c>
    </row>
  </sheetData>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dimension ref="A1:G1668"/>
  <sheetViews>
    <sheetView workbookViewId="0">
      <selection activeCell="I23" sqref="I23"/>
    </sheetView>
  </sheetViews>
  <sheetFormatPr defaultRowHeight="15" x14ac:dyDescent="0.25"/>
  <sheetData>
    <row r="1" spans="1:7" x14ac:dyDescent="0.25">
      <c r="A1" t="s">
        <v>31</v>
      </c>
      <c r="B1" t="s">
        <v>24</v>
      </c>
      <c r="C1" t="s">
        <v>25</v>
      </c>
      <c r="D1" t="s">
        <v>26</v>
      </c>
      <c r="E1" t="s">
        <v>27</v>
      </c>
      <c r="F1" t="s">
        <v>29</v>
      </c>
      <c r="G1" t="s">
        <v>28</v>
      </c>
    </row>
    <row r="2" spans="1:7" x14ac:dyDescent="0.25">
      <c r="A2" s="20">
        <v>40512</v>
      </c>
      <c r="B2">
        <v>9.5649999999999995</v>
      </c>
      <c r="C2">
        <v>9.7720000000000002</v>
      </c>
      <c r="D2">
        <v>9.5419999999999998</v>
      </c>
      <c r="E2">
        <v>9.5570000000000004</v>
      </c>
      <c r="F2">
        <v>9.5570000000000004</v>
      </c>
      <c r="G2">
        <v>252000</v>
      </c>
    </row>
    <row r="3" spans="1:7" x14ac:dyDescent="0.25">
      <c r="A3" s="20">
        <v>40513</v>
      </c>
      <c r="B3">
        <v>9.9570000000000007</v>
      </c>
      <c r="C3">
        <v>9.9930000000000003</v>
      </c>
      <c r="D3">
        <v>9.7829999999999995</v>
      </c>
      <c r="E3">
        <v>9.7870000000000008</v>
      </c>
      <c r="F3">
        <v>9.7870000000000008</v>
      </c>
      <c r="G3">
        <v>484000</v>
      </c>
    </row>
    <row r="4" spans="1:7" x14ac:dyDescent="0.25">
      <c r="A4" s="20">
        <v>40514</v>
      </c>
      <c r="B4">
        <v>9.9239999999999995</v>
      </c>
      <c r="C4">
        <v>10.429</v>
      </c>
      <c r="D4">
        <v>9.9239999999999995</v>
      </c>
      <c r="E4">
        <v>10.429</v>
      </c>
      <c r="F4">
        <v>10.429</v>
      </c>
      <c r="G4">
        <v>62000</v>
      </c>
    </row>
    <row r="5" spans="1:7" x14ac:dyDescent="0.25">
      <c r="A5" s="20">
        <v>40515</v>
      </c>
      <c r="B5">
        <v>10.423</v>
      </c>
      <c r="C5">
        <v>11.041</v>
      </c>
      <c r="D5">
        <v>10.423</v>
      </c>
      <c r="E5">
        <v>11.041</v>
      </c>
      <c r="F5">
        <v>11.041</v>
      </c>
      <c r="G5">
        <v>168000</v>
      </c>
    </row>
    <row r="6" spans="1:7" x14ac:dyDescent="0.25">
      <c r="A6" s="20">
        <v>40518</v>
      </c>
      <c r="B6">
        <v>10.946</v>
      </c>
      <c r="C6">
        <v>11.278</v>
      </c>
      <c r="D6">
        <v>10.946</v>
      </c>
      <c r="E6">
        <v>11.252000000000001</v>
      </c>
      <c r="F6">
        <v>11.252000000000001</v>
      </c>
      <c r="G6">
        <v>232000</v>
      </c>
    </row>
    <row r="7" spans="1:7" x14ac:dyDescent="0.25">
      <c r="A7" s="20">
        <v>40519</v>
      </c>
      <c r="B7">
        <v>11.6</v>
      </c>
      <c r="C7">
        <v>11.6</v>
      </c>
      <c r="D7">
        <v>11.314</v>
      </c>
      <c r="E7">
        <v>11.358000000000001</v>
      </c>
      <c r="F7">
        <v>11.358000000000001</v>
      </c>
      <c r="G7">
        <v>434000</v>
      </c>
    </row>
    <row r="8" spans="1:7" x14ac:dyDescent="0.25">
      <c r="A8" s="20">
        <v>40520</v>
      </c>
      <c r="B8">
        <v>11.483000000000001</v>
      </c>
      <c r="C8">
        <v>11.622</v>
      </c>
      <c r="D8">
        <v>11.228999999999999</v>
      </c>
      <c r="E8">
        <v>11.555</v>
      </c>
      <c r="F8">
        <v>11.555</v>
      </c>
      <c r="G8">
        <v>750000</v>
      </c>
    </row>
    <row r="9" spans="1:7" x14ac:dyDescent="0.25">
      <c r="A9" s="20">
        <v>40521</v>
      </c>
      <c r="B9">
        <v>11.757999999999999</v>
      </c>
      <c r="C9">
        <v>11.865</v>
      </c>
      <c r="D9">
        <v>11.647</v>
      </c>
      <c r="E9">
        <v>11.816000000000001</v>
      </c>
      <c r="F9">
        <v>11.816000000000001</v>
      </c>
      <c r="G9">
        <v>146000</v>
      </c>
    </row>
    <row r="10" spans="1:7" x14ac:dyDescent="0.25">
      <c r="A10" s="20">
        <v>40522</v>
      </c>
      <c r="B10">
        <v>11.853</v>
      </c>
      <c r="C10">
        <v>11.99</v>
      </c>
      <c r="D10">
        <v>11.853</v>
      </c>
      <c r="E10">
        <v>11.917</v>
      </c>
      <c r="F10">
        <v>11.917</v>
      </c>
      <c r="G10">
        <v>536000</v>
      </c>
    </row>
    <row r="11" spans="1:7" x14ac:dyDescent="0.25">
      <c r="A11" s="20">
        <v>40525</v>
      </c>
      <c r="B11">
        <v>12.002000000000001</v>
      </c>
      <c r="C11">
        <v>12.002000000000001</v>
      </c>
      <c r="D11">
        <v>11.695</v>
      </c>
      <c r="E11">
        <v>11.747999999999999</v>
      </c>
      <c r="F11">
        <v>11.747999999999999</v>
      </c>
      <c r="G11">
        <v>552000</v>
      </c>
    </row>
    <row r="12" spans="1:7" x14ac:dyDescent="0.25">
      <c r="A12" s="20">
        <v>40526</v>
      </c>
      <c r="B12">
        <v>11.772</v>
      </c>
      <c r="C12">
        <v>11.772</v>
      </c>
      <c r="D12">
        <v>11.57</v>
      </c>
      <c r="E12">
        <v>11.669</v>
      </c>
      <c r="F12">
        <v>11.669</v>
      </c>
      <c r="G12">
        <v>66000</v>
      </c>
    </row>
    <row r="13" spans="1:7" x14ac:dyDescent="0.25">
      <c r="A13" s="20">
        <v>40527</v>
      </c>
      <c r="B13">
        <v>11.571</v>
      </c>
      <c r="C13">
        <v>11.823</v>
      </c>
      <c r="D13">
        <v>11.368</v>
      </c>
      <c r="E13">
        <v>11.414999999999999</v>
      </c>
      <c r="F13">
        <v>11.414999999999999</v>
      </c>
      <c r="G13">
        <v>244000</v>
      </c>
    </row>
    <row r="14" spans="1:7" x14ac:dyDescent="0.25">
      <c r="A14" s="20">
        <v>40528</v>
      </c>
      <c r="B14">
        <v>11.374000000000001</v>
      </c>
      <c r="C14">
        <v>11.625999999999999</v>
      </c>
      <c r="D14">
        <v>11.368</v>
      </c>
      <c r="E14">
        <v>11.568</v>
      </c>
      <c r="F14">
        <v>11.568</v>
      </c>
      <c r="G14">
        <v>77000</v>
      </c>
    </row>
    <row r="15" spans="1:7" x14ac:dyDescent="0.25">
      <c r="A15" s="20">
        <v>40529</v>
      </c>
      <c r="B15">
        <v>11.677</v>
      </c>
      <c r="C15">
        <v>11.882999999999999</v>
      </c>
      <c r="D15">
        <v>11.627000000000001</v>
      </c>
      <c r="E15">
        <v>11.821999999999999</v>
      </c>
      <c r="F15">
        <v>11.821999999999999</v>
      </c>
      <c r="G15">
        <v>165000</v>
      </c>
    </row>
    <row r="16" spans="1:7" x14ac:dyDescent="0.25">
      <c r="A16" s="20">
        <v>40532</v>
      </c>
      <c r="B16">
        <v>11.975</v>
      </c>
      <c r="C16">
        <v>12.14</v>
      </c>
      <c r="D16">
        <v>11.871</v>
      </c>
      <c r="E16">
        <v>12.135</v>
      </c>
      <c r="F16">
        <v>12.135</v>
      </c>
      <c r="G16">
        <v>33000</v>
      </c>
    </row>
    <row r="17" spans="1:7" x14ac:dyDescent="0.25">
      <c r="A17" s="20">
        <v>40533</v>
      </c>
      <c r="B17">
        <v>12.291</v>
      </c>
      <c r="C17">
        <v>12.375</v>
      </c>
      <c r="D17">
        <v>12.25</v>
      </c>
      <c r="E17">
        <v>12.334</v>
      </c>
      <c r="F17">
        <v>12.334</v>
      </c>
      <c r="G17">
        <v>106000</v>
      </c>
    </row>
    <row r="18" spans="1:7" x14ac:dyDescent="0.25">
      <c r="A18" s="20">
        <v>40534</v>
      </c>
      <c r="B18">
        <v>12.445</v>
      </c>
      <c r="C18">
        <v>12.484</v>
      </c>
      <c r="D18">
        <v>12.342000000000001</v>
      </c>
      <c r="E18">
        <v>12.366</v>
      </c>
      <c r="F18">
        <v>12.366</v>
      </c>
      <c r="G18">
        <v>101000</v>
      </c>
    </row>
    <row r="19" spans="1:7" x14ac:dyDescent="0.25">
      <c r="A19" s="20">
        <v>40535</v>
      </c>
      <c r="B19">
        <v>12.346</v>
      </c>
      <c r="C19">
        <v>12.346</v>
      </c>
      <c r="D19">
        <v>11.9</v>
      </c>
      <c r="E19">
        <v>11.968999999999999</v>
      </c>
      <c r="F19">
        <v>11.968999999999999</v>
      </c>
      <c r="G19">
        <v>122000</v>
      </c>
    </row>
    <row r="20" spans="1:7" x14ac:dyDescent="0.25">
      <c r="A20" s="20">
        <v>40539</v>
      </c>
      <c r="B20">
        <v>11.750999999999999</v>
      </c>
      <c r="C20">
        <v>11.750999999999999</v>
      </c>
      <c r="D20">
        <v>11.65</v>
      </c>
      <c r="E20">
        <v>11.65</v>
      </c>
      <c r="F20">
        <v>11.65</v>
      </c>
      <c r="G20">
        <v>11000</v>
      </c>
    </row>
    <row r="21" spans="1:7" x14ac:dyDescent="0.25">
      <c r="A21" s="20">
        <v>40540</v>
      </c>
      <c r="B21">
        <v>11.622</v>
      </c>
      <c r="C21">
        <v>11.622</v>
      </c>
      <c r="D21">
        <v>11.537000000000001</v>
      </c>
      <c r="E21">
        <v>11.537000000000001</v>
      </c>
      <c r="F21">
        <v>11.537000000000001</v>
      </c>
      <c r="G21">
        <v>26000</v>
      </c>
    </row>
    <row r="22" spans="1:7" x14ac:dyDescent="0.25">
      <c r="A22" s="20">
        <v>40541</v>
      </c>
      <c r="B22">
        <v>11.670999999999999</v>
      </c>
      <c r="C22">
        <v>11.782</v>
      </c>
      <c r="D22">
        <v>11.670999999999999</v>
      </c>
      <c r="E22">
        <v>11.78</v>
      </c>
      <c r="F22">
        <v>11.78</v>
      </c>
      <c r="G22">
        <v>88000</v>
      </c>
    </row>
    <row r="23" spans="1:7" x14ac:dyDescent="0.25">
      <c r="A23" s="20">
        <v>40542</v>
      </c>
      <c r="B23">
        <v>11.734</v>
      </c>
      <c r="C23">
        <v>11.847</v>
      </c>
      <c r="D23">
        <v>11.734</v>
      </c>
      <c r="E23">
        <v>11.847</v>
      </c>
      <c r="F23">
        <v>11.847</v>
      </c>
      <c r="G23">
        <v>29000</v>
      </c>
    </row>
    <row r="24" spans="1:7" x14ac:dyDescent="0.25">
      <c r="A24" s="20">
        <v>40543</v>
      </c>
      <c r="B24">
        <v>11.792999999999999</v>
      </c>
      <c r="C24">
        <v>12.002000000000001</v>
      </c>
      <c r="D24">
        <v>11.75</v>
      </c>
      <c r="E24">
        <v>11.954000000000001</v>
      </c>
      <c r="F24">
        <v>11.954000000000001</v>
      </c>
      <c r="G24">
        <v>85000</v>
      </c>
    </row>
    <row r="25" spans="1:7" x14ac:dyDescent="0.25">
      <c r="A25" s="20">
        <v>40546</v>
      </c>
      <c r="B25">
        <v>12.272</v>
      </c>
      <c r="C25">
        <v>12.48</v>
      </c>
      <c r="D25">
        <v>12.272</v>
      </c>
      <c r="E25">
        <v>12.38</v>
      </c>
      <c r="F25">
        <v>12.38</v>
      </c>
      <c r="G25">
        <v>103000</v>
      </c>
    </row>
    <row r="26" spans="1:7" x14ac:dyDescent="0.25">
      <c r="A26" s="20">
        <v>40547</v>
      </c>
      <c r="B26">
        <v>12.34</v>
      </c>
      <c r="C26">
        <v>12.34</v>
      </c>
      <c r="D26">
        <v>12.082000000000001</v>
      </c>
      <c r="E26">
        <v>12.135</v>
      </c>
      <c r="F26">
        <v>12.135</v>
      </c>
      <c r="G26">
        <v>28000</v>
      </c>
    </row>
    <row r="27" spans="1:7" x14ac:dyDescent="0.25">
      <c r="A27" s="20">
        <v>40548</v>
      </c>
      <c r="B27">
        <v>12.21</v>
      </c>
      <c r="C27">
        <v>12.654999999999999</v>
      </c>
      <c r="D27">
        <v>12.2</v>
      </c>
      <c r="E27">
        <v>12.599</v>
      </c>
      <c r="F27">
        <v>12.599</v>
      </c>
      <c r="G27">
        <v>65000</v>
      </c>
    </row>
    <row r="28" spans="1:7" x14ac:dyDescent="0.25">
      <c r="A28" s="20">
        <v>40549</v>
      </c>
      <c r="B28">
        <v>12.6</v>
      </c>
      <c r="C28">
        <v>12.6</v>
      </c>
      <c r="D28">
        <v>12.46</v>
      </c>
      <c r="E28">
        <v>12.526</v>
      </c>
      <c r="F28">
        <v>12.526</v>
      </c>
      <c r="G28">
        <v>88000</v>
      </c>
    </row>
    <row r="29" spans="1:7" x14ac:dyDescent="0.25">
      <c r="A29" s="20">
        <v>40550</v>
      </c>
      <c r="B29">
        <v>12.724</v>
      </c>
      <c r="C29">
        <v>12.8</v>
      </c>
      <c r="D29">
        <v>12.239000000000001</v>
      </c>
      <c r="E29">
        <v>12.507999999999999</v>
      </c>
      <c r="F29">
        <v>12.507999999999999</v>
      </c>
      <c r="G29">
        <v>102000</v>
      </c>
    </row>
    <row r="30" spans="1:7" x14ac:dyDescent="0.25">
      <c r="A30" s="20">
        <v>40553</v>
      </c>
      <c r="B30">
        <v>12.327999999999999</v>
      </c>
      <c r="C30">
        <v>12.545999999999999</v>
      </c>
      <c r="D30">
        <v>12.194000000000001</v>
      </c>
      <c r="E30">
        <v>12.545999999999999</v>
      </c>
      <c r="F30">
        <v>12.545999999999999</v>
      </c>
      <c r="G30">
        <v>142000</v>
      </c>
    </row>
    <row r="31" spans="1:7" x14ac:dyDescent="0.25">
      <c r="A31" s="20">
        <v>40554</v>
      </c>
      <c r="B31">
        <v>12.73</v>
      </c>
      <c r="C31">
        <v>12.916</v>
      </c>
      <c r="D31">
        <v>12.638</v>
      </c>
      <c r="E31">
        <v>12.916</v>
      </c>
      <c r="F31">
        <v>12.916</v>
      </c>
      <c r="G31">
        <v>265000</v>
      </c>
    </row>
    <row r="32" spans="1:7" x14ac:dyDescent="0.25">
      <c r="A32" s="20">
        <v>40555</v>
      </c>
      <c r="B32">
        <v>13.185</v>
      </c>
      <c r="C32">
        <v>13.497</v>
      </c>
      <c r="D32">
        <v>13.137</v>
      </c>
      <c r="E32">
        <v>13.492000000000001</v>
      </c>
      <c r="F32">
        <v>13.492000000000001</v>
      </c>
      <c r="G32">
        <v>57000</v>
      </c>
    </row>
    <row r="33" spans="1:7" x14ac:dyDescent="0.25">
      <c r="A33" s="20">
        <v>40556</v>
      </c>
      <c r="B33">
        <v>13.46</v>
      </c>
      <c r="C33">
        <v>13.614000000000001</v>
      </c>
      <c r="D33">
        <v>13.333</v>
      </c>
      <c r="E33">
        <v>13.61</v>
      </c>
      <c r="F33">
        <v>13.61</v>
      </c>
      <c r="G33">
        <v>765000</v>
      </c>
    </row>
    <row r="34" spans="1:7" x14ac:dyDescent="0.25">
      <c r="A34" s="20">
        <v>40557</v>
      </c>
      <c r="B34">
        <v>13.585000000000001</v>
      </c>
      <c r="C34">
        <v>14.285</v>
      </c>
      <c r="D34">
        <v>13.585000000000001</v>
      </c>
      <c r="E34">
        <v>14.209</v>
      </c>
      <c r="F34">
        <v>14.209</v>
      </c>
      <c r="G34">
        <v>761000</v>
      </c>
    </row>
    <row r="35" spans="1:7" x14ac:dyDescent="0.25">
      <c r="A35" s="20">
        <v>40561</v>
      </c>
      <c r="B35">
        <v>14.233000000000001</v>
      </c>
      <c r="C35">
        <v>14.664</v>
      </c>
      <c r="D35">
        <v>14.185</v>
      </c>
      <c r="E35">
        <v>14.657</v>
      </c>
      <c r="F35">
        <v>14.657</v>
      </c>
      <c r="G35">
        <v>542000</v>
      </c>
    </row>
    <row r="36" spans="1:7" x14ac:dyDescent="0.25">
      <c r="A36" s="20">
        <v>40562</v>
      </c>
      <c r="B36">
        <v>14.542</v>
      </c>
      <c r="C36">
        <v>14.542</v>
      </c>
      <c r="D36">
        <v>13.558999999999999</v>
      </c>
      <c r="E36">
        <v>13.802</v>
      </c>
      <c r="F36">
        <v>13.802</v>
      </c>
      <c r="G36">
        <v>483000</v>
      </c>
    </row>
    <row r="37" spans="1:7" x14ac:dyDescent="0.25">
      <c r="A37" s="20">
        <v>40563</v>
      </c>
      <c r="B37">
        <v>13.819000000000001</v>
      </c>
      <c r="C37">
        <v>14.026999999999999</v>
      </c>
      <c r="D37">
        <v>13.419</v>
      </c>
      <c r="E37">
        <v>13.962999999999999</v>
      </c>
      <c r="F37">
        <v>13.962999999999999</v>
      </c>
      <c r="G37">
        <v>470000</v>
      </c>
    </row>
    <row r="38" spans="1:7" x14ac:dyDescent="0.25">
      <c r="A38" s="20">
        <v>40564</v>
      </c>
      <c r="B38">
        <v>14.378</v>
      </c>
      <c r="C38">
        <v>14.381</v>
      </c>
      <c r="D38">
        <v>13.73</v>
      </c>
      <c r="E38">
        <v>13.835000000000001</v>
      </c>
      <c r="F38">
        <v>13.835000000000001</v>
      </c>
      <c r="G38">
        <v>352000</v>
      </c>
    </row>
    <row r="39" spans="1:7" x14ac:dyDescent="0.25">
      <c r="A39" s="20">
        <v>40567</v>
      </c>
      <c r="B39">
        <v>13.836</v>
      </c>
      <c r="C39">
        <v>14.162000000000001</v>
      </c>
      <c r="D39">
        <v>13.798</v>
      </c>
      <c r="E39">
        <v>14.131</v>
      </c>
      <c r="F39">
        <v>14.131</v>
      </c>
      <c r="G39">
        <v>642000</v>
      </c>
    </row>
    <row r="40" spans="1:7" x14ac:dyDescent="0.25">
      <c r="A40" s="20">
        <v>40568</v>
      </c>
      <c r="B40">
        <v>14</v>
      </c>
      <c r="C40">
        <v>14.207000000000001</v>
      </c>
      <c r="D40">
        <v>13.779</v>
      </c>
      <c r="E40">
        <v>14.2</v>
      </c>
      <c r="F40">
        <v>14.2</v>
      </c>
      <c r="G40">
        <v>421000</v>
      </c>
    </row>
    <row r="41" spans="1:7" x14ac:dyDescent="0.25">
      <c r="A41" s="20">
        <v>40569</v>
      </c>
      <c r="B41">
        <v>14.467000000000001</v>
      </c>
      <c r="C41">
        <v>14.85</v>
      </c>
      <c r="D41">
        <v>14.391999999999999</v>
      </c>
      <c r="E41">
        <v>14.736000000000001</v>
      </c>
      <c r="F41">
        <v>14.736000000000001</v>
      </c>
      <c r="G41">
        <v>281000</v>
      </c>
    </row>
    <row r="42" spans="1:7" x14ac:dyDescent="0.25">
      <c r="A42" s="20">
        <v>40570</v>
      </c>
      <c r="B42">
        <v>14.795999999999999</v>
      </c>
      <c r="C42">
        <v>15.076000000000001</v>
      </c>
      <c r="D42">
        <v>14.707000000000001</v>
      </c>
      <c r="E42">
        <v>15.054</v>
      </c>
      <c r="F42">
        <v>15.054</v>
      </c>
      <c r="G42">
        <v>401000</v>
      </c>
    </row>
    <row r="43" spans="1:7" x14ac:dyDescent="0.25">
      <c r="A43" s="20">
        <v>40571</v>
      </c>
      <c r="B43">
        <v>15.087</v>
      </c>
      <c r="C43">
        <v>15.302</v>
      </c>
      <c r="D43">
        <v>13.569000000000001</v>
      </c>
      <c r="E43">
        <v>13.75</v>
      </c>
      <c r="F43">
        <v>13.75</v>
      </c>
      <c r="G43">
        <v>715000</v>
      </c>
    </row>
    <row r="44" spans="1:7" x14ac:dyDescent="0.25">
      <c r="A44" s="20">
        <v>40574</v>
      </c>
      <c r="B44">
        <v>13.933999999999999</v>
      </c>
      <c r="C44">
        <v>13.946</v>
      </c>
      <c r="D44">
        <v>13.643000000000001</v>
      </c>
      <c r="E44">
        <v>13.765000000000001</v>
      </c>
      <c r="F44">
        <v>13.765000000000001</v>
      </c>
      <c r="G44">
        <v>484000</v>
      </c>
    </row>
    <row r="45" spans="1:7" x14ac:dyDescent="0.25">
      <c r="A45" s="20">
        <v>40575</v>
      </c>
      <c r="B45">
        <v>14.159000000000001</v>
      </c>
      <c r="C45">
        <v>14.566000000000001</v>
      </c>
      <c r="D45">
        <v>14.159000000000001</v>
      </c>
      <c r="E45">
        <v>14.457000000000001</v>
      </c>
      <c r="F45">
        <v>14.457000000000001</v>
      </c>
      <c r="G45">
        <v>314000</v>
      </c>
    </row>
    <row r="46" spans="1:7" x14ac:dyDescent="0.25">
      <c r="A46" s="20">
        <v>40576</v>
      </c>
      <c r="B46">
        <v>14.317</v>
      </c>
      <c r="C46">
        <v>14.653</v>
      </c>
      <c r="D46">
        <v>14.308999999999999</v>
      </c>
      <c r="E46">
        <v>14.472</v>
      </c>
      <c r="F46">
        <v>14.472</v>
      </c>
      <c r="G46">
        <v>234000</v>
      </c>
    </row>
    <row r="47" spans="1:7" x14ac:dyDescent="0.25">
      <c r="A47" s="20">
        <v>40577</v>
      </c>
      <c r="B47">
        <v>14.395</v>
      </c>
      <c r="C47">
        <v>14.695</v>
      </c>
      <c r="D47">
        <v>14.085000000000001</v>
      </c>
      <c r="E47">
        <v>14.677</v>
      </c>
      <c r="F47">
        <v>14.677</v>
      </c>
      <c r="G47">
        <v>180000</v>
      </c>
    </row>
    <row r="48" spans="1:7" x14ac:dyDescent="0.25">
      <c r="A48" s="20">
        <v>40578</v>
      </c>
      <c r="B48">
        <v>14.795</v>
      </c>
      <c r="C48">
        <v>15.045</v>
      </c>
      <c r="D48">
        <v>14.592000000000001</v>
      </c>
      <c r="E48">
        <v>15.006</v>
      </c>
      <c r="F48">
        <v>15.006</v>
      </c>
      <c r="G48">
        <v>771000</v>
      </c>
    </row>
    <row r="49" spans="1:7" x14ac:dyDescent="0.25">
      <c r="A49" s="20">
        <v>40581</v>
      </c>
      <c r="B49">
        <v>15.215</v>
      </c>
      <c r="C49">
        <v>15.4</v>
      </c>
      <c r="D49">
        <v>15.211</v>
      </c>
      <c r="E49">
        <v>15.234999999999999</v>
      </c>
      <c r="F49">
        <v>15.234999999999999</v>
      </c>
      <c r="G49">
        <v>297000</v>
      </c>
    </row>
    <row r="50" spans="1:7" x14ac:dyDescent="0.25">
      <c r="A50" s="20">
        <v>40582</v>
      </c>
      <c r="B50">
        <v>15.222</v>
      </c>
      <c r="C50">
        <v>15.503</v>
      </c>
      <c r="D50">
        <v>15.023999999999999</v>
      </c>
      <c r="E50">
        <v>15.502000000000001</v>
      </c>
      <c r="F50">
        <v>15.502000000000001</v>
      </c>
      <c r="G50">
        <v>222000</v>
      </c>
    </row>
    <row r="51" spans="1:7" x14ac:dyDescent="0.25">
      <c r="A51" s="20">
        <v>40583</v>
      </c>
      <c r="B51">
        <v>15.295</v>
      </c>
      <c r="C51">
        <v>15.471</v>
      </c>
      <c r="D51">
        <v>15.08</v>
      </c>
      <c r="E51">
        <v>15.371</v>
      </c>
      <c r="F51">
        <v>15.371</v>
      </c>
      <c r="G51">
        <v>617000</v>
      </c>
    </row>
    <row r="52" spans="1:7" x14ac:dyDescent="0.25">
      <c r="A52" s="20">
        <v>40584</v>
      </c>
      <c r="B52">
        <v>15.025</v>
      </c>
      <c r="C52">
        <v>15.49</v>
      </c>
      <c r="D52">
        <v>15</v>
      </c>
      <c r="E52">
        <v>15.38</v>
      </c>
      <c r="F52">
        <v>15.38</v>
      </c>
      <c r="G52">
        <v>412000</v>
      </c>
    </row>
    <row r="53" spans="1:7" x14ac:dyDescent="0.25">
      <c r="A53" s="20">
        <v>40585</v>
      </c>
      <c r="B53">
        <v>15.315</v>
      </c>
      <c r="C53">
        <v>15.682</v>
      </c>
      <c r="D53">
        <v>15.263</v>
      </c>
      <c r="E53">
        <v>15.666</v>
      </c>
      <c r="F53">
        <v>15.666</v>
      </c>
      <c r="G53">
        <v>438000</v>
      </c>
    </row>
    <row r="54" spans="1:7" x14ac:dyDescent="0.25">
      <c r="A54" s="20">
        <v>40588</v>
      </c>
      <c r="B54">
        <v>15.685</v>
      </c>
      <c r="C54">
        <v>15.811999999999999</v>
      </c>
      <c r="D54">
        <v>15.56</v>
      </c>
      <c r="E54">
        <v>15.8</v>
      </c>
      <c r="F54">
        <v>15.8</v>
      </c>
      <c r="G54">
        <v>513000</v>
      </c>
    </row>
    <row r="55" spans="1:7" x14ac:dyDescent="0.25">
      <c r="A55" s="20">
        <v>40589</v>
      </c>
      <c r="B55">
        <v>15.683</v>
      </c>
      <c r="C55">
        <v>15.759</v>
      </c>
      <c r="D55">
        <v>15.568</v>
      </c>
      <c r="E55">
        <v>15.603</v>
      </c>
      <c r="F55">
        <v>15.603</v>
      </c>
      <c r="G55">
        <v>532000</v>
      </c>
    </row>
    <row r="56" spans="1:7" x14ac:dyDescent="0.25">
      <c r="A56" s="20">
        <v>40590</v>
      </c>
      <c r="B56">
        <v>15.824999999999999</v>
      </c>
      <c r="C56">
        <v>15.949</v>
      </c>
      <c r="D56">
        <v>15.388</v>
      </c>
      <c r="E56">
        <v>15.391999999999999</v>
      </c>
      <c r="F56">
        <v>15.391999999999999</v>
      </c>
      <c r="G56">
        <v>739000</v>
      </c>
    </row>
    <row r="57" spans="1:7" x14ac:dyDescent="0.25">
      <c r="A57" s="20">
        <v>40591</v>
      </c>
      <c r="B57">
        <v>15.289</v>
      </c>
      <c r="C57">
        <v>15.353999999999999</v>
      </c>
      <c r="D57">
        <v>15.134</v>
      </c>
      <c r="E57">
        <v>15.218</v>
      </c>
      <c r="F57">
        <v>15.218</v>
      </c>
      <c r="G57">
        <v>448000</v>
      </c>
    </row>
    <row r="58" spans="1:7" x14ac:dyDescent="0.25">
      <c r="A58" s="20">
        <v>40592</v>
      </c>
      <c r="B58">
        <v>15.294</v>
      </c>
      <c r="C58">
        <v>15.31</v>
      </c>
      <c r="D58">
        <v>14.964</v>
      </c>
      <c r="E58">
        <v>15.085000000000001</v>
      </c>
      <c r="F58">
        <v>15.085000000000001</v>
      </c>
      <c r="G58">
        <v>400000</v>
      </c>
    </row>
    <row r="59" spans="1:7" x14ac:dyDescent="0.25">
      <c r="A59" s="20">
        <v>40596</v>
      </c>
      <c r="B59">
        <v>14.175000000000001</v>
      </c>
      <c r="C59">
        <v>14.516</v>
      </c>
      <c r="D59">
        <v>13.1</v>
      </c>
      <c r="E59">
        <v>13.249000000000001</v>
      </c>
      <c r="F59">
        <v>13.249000000000001</v>
      </c>
      <c r="G59">
        <v>2169000</v>
      </c>
    </row>
    <row r="60" spans="1:7" x14ac:dyDescent="0.25">
      <c r="A60" s="20">
        <v>40597</v>
      </c>
      <c r="B60">
        <v>13.199</v>
      </c>
      <c r="C60">
        <v>13.311</v>
      </c>
      <c r="D60">
        <v>12.183999999999999</v>
      </c>
      <c r="E60">
        <v>12.622999999999999</v>
      </c>
      <c r="F60">
        <v>12.622999999999999</v>
      </c>
      <c r="G60">
        <v>1379000</v>
      </c>
    </row>
    <row r="61" spans="1:7" x14ac:dyDescent="0.25">
      <c r="A61" s="20">
        <v>40598</v>
      </c>
      <c r="B61">
        <v>12.573</v>
      </c>
      <c r="C61">
        <v>12.863</v>
      </c>
      <c r="D61">
        <v>12.254</v>
      </c>
      <c r="E61">
        <v>12.731</v>
      </c>
      <c r="F61">
        <v>12.731</v>
      </c>
      <c r="G61">
        <v>2331000</v>
      </c>
    </row>
    <row r="62" spans="1:7" x14ac:dyDescent="0.25">
      <c r="A62" s="20">
        <v>40599</v>
      </c>
      <c r="B62">
        <v>13.127000000000001</v>
      </c>
      <c r="C62">
        <v>13.555999999999999</v>
      </c>
      <c r="D62">
        <v>13.092000000000001</v>
      </c>
      <c r="E62">
        <v>13.554</v>
      </c>
      <c r="F62">
        <v>13.554</v>
      </c>
      <c r="G62">
        <v>858000</v>
      </c>
    </row>
    <row r="63" spans="1:7" x14ac:dyDescent="0.25">
      <c r="A63" s="20">
        <v>40602</v>
      </c>
      <c r="B63">
        <v>13.9</v>
      </c>
      <c r="C63">
        <v>14.22</v>
      </c>
      <c r="D63">
        <v>13.86</v>
      </c>
      <c r="E63">
        <v>14.098000000000001</v>
      </c>
      <c r="F63">
        <v>14.098000000000001</v>
      </c>
      <c r="G63">
        <v>737000</v>
      </c>
    </row>
    <row r="64" spans="1:7" x14ac:dyDescent="0.25">
      <c r="A64" s="20">
        <v>40603</v>
      </c>
      <c r="B64">
        <v>14.302</v>
      </c>
      <c r="C64">
        <v>14.302</v>
      </c>
      <c r="D64">
        <v>13.034000000000001</v>
      </c>
      <c r="E64">
        <v>13.058999999999999</v>
      </c>
      <c r="F64">
        <v>13.058999999999999</v>
      </c>
      <c r="G64">
        <v>1510000</v>
      </c>
    </row>
    <row r="65" spans="1:7" x14ac:dyDescent="0.25">
      <c r="A65" s="20">
        <v>40604</v>
      </c>
      <c r="B65">
        <v>13.048999999999999</v>
      </c>
      <c r="C65">
        <v>13.411</v>
      </c>
      <c r="D65">
        <v>12.86</v>
      </c>
      <c r="E65">
        <v>13.02</v>
      </c>
      <c r="F65">
        <v>13.02</v>
      </c>
      <c r="G65">
        <v>1157000</v>
      </c>
    </row>
    <row r="66" spans="1:7" x14ac:dyDescent="0.25">
      <c r="A66" s="20">
        <v>40605</v>
      </c>
      <c r="B66">
        <v>13.577999999999999</v>
      </c>
      <c r="C66">
        <v>13.680999999999999</v>
      </c>
      <c r="D66">
        <v>12.961</v>
      </c>
      <c r="E66">
        <v>13.644</v>
      </c>
      <c r="F66">
        <v>13.644</v>
      </c>
      <c r="G66">
        <v>1190000</v>
      </c>
    </row>
    <row r="67" spans="1:7" x14ac:dyDescent="0.25">
      <c r="A67" s="20">
        <v>40606</v>
      </c>
      <c r="B67">
        <v>13.693</v>
      </c>
      <c r="C67">
        <v>13.792999999999999</v>
      </c>
      <c r="D67">
        <v>13.02</v>
      </c>
      <c r="E67">
        <v>13.317</v>
      </c>
      <c r="F67">
        <v>13.317</v>
      </c>
      <c r="G67">
        <v>1519000</v>
      </c>
    </row>
    <row r="68" spans="1:7" x14ac:dyDescent="0.25">
      <c r="A68" s="20">
        <v>40609</v>
      </c>
      <c r="B68">
        <v>12.907999999999999</v>
      </c>
      <c r="C68">
        <v>13.602</v>
      </c>
      <c r="D68">
        <v>12.536</v>
      </c>
      <c r="E68">
        <v>12.948</v>
      </c>
      <c r="F68">
        <v>12.948</v>
      </c>
      <c r="G68">
        <v>1102000</v>
      </c>
    </row>
    <row r="69" spans="1:7" x14ac:dyDescent="0.25">
      <c r="A69" s="20">
        <v>40610</v>
      </c>
      <c r="B69">
        <v>12.988</v>
      </c>
      <c r="C69">
        <v>13.311</v>
      </c>
      <c r="D69">
        <v>12.65</v>
      </c>
      <c r="E69">
        <v>13.218999999999999</v>
      </c>
      <c r="F69">
        <v>13.218999999999999</v>
      </c>
      <c r="G69">
        <v>1607000</v>
      </c>
    </row>
    <row r="70" spans="1:7" x14ac:dyDescent="0.25">
      <c r="A70" s="20">
        <v>40611</v>
      </c>
      <c r="B70">
        <v>13.113</v>
      </c>
      <c r="C70">
        <v>13.145</v>
      </c>
      <c r="D70">
        <v>12.696999999999999</v>
      </c>
      <c r="E70">
        <v>13.042999999999999</v>
      </c>
      <c r="F70">
        <v>13.042999999999999</v>
      </c>
      <c r="G70">
        <v>1336000</v>
      </c>
    </row>
    <row r="71" spans="1:7" x14ac:dyDescent="0.25">
      <c r="A71" s="20">
        <v>40612</v>
      </c>
      <c r="B71">
        <v>12.592000000000001</v>
      </c>
      <c r="C71">
        <v>12.7</v>
      </c>
      <c r="D71">
        <v>12.276999999999999</v>
      </c>
      <c r="E71">
        <v>12.382</v>
      </c>
      <c r="F71">
        <v>12.382</v>
      </c>
      <c r="G71">
        <v>1901000</v>
      </c>
    </row>
    <row r="72" spans="1:7" x14ac:dyDescent="0.25">
      <c r="A72" s="20">
        <v>40613</v>
      </c>
      <c r="B72">
        <v>12.17</v>
      </c>
      <c r="C72">
        <v>12.782999999999999</v>
      </c>
      <c r="D72">
        <v>12.157</v>
      </c>
      <c r="E72">
        <v>12.706</v>
      </c>
      <c r="F72">
        <v>12.706</v>
      </c>
      <c r="G72">
        <v>1604000</v>
      </c>
    </row>
    <row r="73" spans="1:7" x14ac:dyDescent="0.25">
      <c r="A73" s="20">
        <v>40616</v>
      </c>
      <c r="B73">
        <v>12.316000000000001</v>
      </c>
      <c r="C73">
        <v>12.615</v>
      </c>
      <c r="D73">
        <v>12.189</v>
      </c>
      <c r="E73">
        <v>12.582000000000001</v>
      </c>
      <c r="F73">
        <v>12.582000000000001</v>
      </c>
      <c r="G73">
        <v>1460000</v>
      </c>
    </row>
    <row r="74" spans="1:7" x14ac:dyDescent="0.25">
      <c r="A74" s="20">
        <v>40617</v>
      </c>
      <c r="B74">
        <v>11.208</v>
      </c>
      <c r="C74">
        <v>12.257999999999999</v>
      </c>
      <c r="D74">
        <v>11.201000000000001</v>
      </c>
      <c r="E74">
        <v>12.031000000000001</v>
      </c>
      <c r="F74">
        <v>12.031000000000001</v>
      </c>
      <c r="G74">
        <v>1800000</v>
      </c>
    </row>
    <row r="75" spans="1:7" x14ac:dyDescent="0.25">
      <c r="A75" s="20">
        <v>40618</v>
      </c>
      <c r="B75">
        <v>11.909000000000001</v>
      </c>
      <c r="C75">
        <v>11.981999999999999</v>
      </c>
      <c r="D75">
        <v>10.548</v>
      </c>
      <c r="E75">
        <v>11.044</v>
      </c>
      <c r="F75">
        <v>11.044</v>
      </c>
      <c r="G75">
        <v>5494000</v>
      </c>
    </row>
    <row r="76" spans="1:7" x14ac:dyDescent="0.25">
      <c r="A76" s="20">
        <v>40619</v>
      </c>
      <c r="B76">
        <v>11.593</v>
      </c>
      <c r="C76">
        <v>11.705</v>
      </c>
      <c r="D76">
        <v>11.311</v>
      </c>
      <c r="E76">
        <v>11.451000000000001</v>
      </c>
      <c r="F76">
        <v>11.451000000000001</v>
      </c>
      <c r="G76">
        <v>2998000</v>
      </c>
    </row>
    <row r="77" spans="1:7" x14ac:dyDescent="0.25">
      <c r="A77" s="20">
        <v>40620</v>
      </c>
      <c r="B77">
        <v>11.916</v>
      </c>
      <c r="C77">
        <v>11.936999999999999</v>
      </c>
      <c r="D77">
        <v>11.586</v>
      </c>
      <c r="E77">
        <v>11.74</v>
      </c>
      <c r="F77">
        <v>11.74</v>
      </c>
      <c r="G77">
        <v>1482000</v>
      </c>
    </row>
    <row r="78" spans="1:7" x14ac:dyDescent="0.25">
      <c r="A78" s="20">
        <v>40623</v>
      </c>
      <c r="B78">
        <v>12.231</v>
      </c>
      <c r="C78">
        <v>12.670999999999999</v>
      </c>
      <c r="D78">
        <v>12.141</v>
      </c>
      <c r="E78">
        <v>12.66</v>
      </c>
      <c r="F78">
        <v>12.66</v>
      </c>
      <c r="G78">
        <v>1045000</v>
      </c>
    </row>
    <row r="79" spans="1:7" x14ac:dyDescent="0.25">
      <c r="A79" s="20">
        <v>40624</v>
      </c>
      <c r="B79">
        <v>12.816000000000001</v>
      </c>
      <c r="C79">
        <v>12.84</v>
      </c>
      <c r="D79">
        <v>12.586</v>
      </c>
      <c r="E79">
        <v>12.722</v>
      </c>
      <c r="F79">
        <v>12.722</v>
      </c>
      <c r="G79">
        <v>491000</v>
      </c>
    </row>
    <row r="80" spans="1:7" x14ac:dyDescent="0.25">
      <c r="A80" s="20">
        <v>40625</v>
      </c>
      <c r="B80">
        <v>12.637</v>
      </c>
      <c r="C80">
        <v>13.24</v>
      </c>
      <c r="D80">
        <v>12.395</v>
      </c>
      <c r="E80">
        <v>13.195</v>
      </c>
      <c r="F80">
        <v>13.195</v>
      </c>
      <c r="G80">
        <v>1070000</v>
      </c>
    </row>
    <row r="81" spans="1:7" x14ac:dyDescent="0.25">
      <c r="A81" s="20">
        <v>40626</v>
      </c>
      <c r="B81">
        <v>13.584</v>
      </c>
      <c r="C81">
        <v>13.682</v>
      </c>
      <c r="D81">
        <v>13.33</v>
      </c>
      <c r="E81">
        <v>13.541</v>
      </c>
      <c r="F81">
        <v>13.541</v>
      </c>
      <c r="G81">
        <v>1521000</v>
      </c>
    </row>
    <row r="82" spans="1:7" x14ac:dyDescent="0.25">
      <c r="A82" s="20">
        <v>40627</v>
      </c>
      <c r="B82">
        <v>13.72</v>
      </c>
      <c r="C82">
        <v>13.922000000000001</v>
      </c>
      <c r="D82">
        <v>13.532999999999999</v>
      </c>
      <c r="E82">
        <v>13.56</v>
      </c>
      <c r="F82">
        <v>13.56</v>
      </c>
      <c r="G82">
        <v>1862000</v>
      </c>
    </row>
    <row r="83" spans="1:7" x14ac:dyDescent="0.25">
      <c r="A83" s="20">
        <v>40630</v>
      </c>
      <c r="B83">
        <v>13.693</v>
      </c>
      <c r="C83">
        <v>13.795</v>
      </c>
      <c r="D83">
        <v>13.38</v>
      </c>
      <c r="E83">
        <v>13.388999999999999</v>
      </c>
      <c r="F83">
        <v>13.388999999999999</v>
      </c>
      <c r="G83">
        <v>1079000</v>
      </c>
    </row>
    <row r="84" spans="1:7" x14ac:dyDescent="0.25">
      <c r="A84" s="20">
        <v>40631</v>
      </c>
      <c r="B84">
        <v>13.417999999999999</v>
      </c>
      <c r="C84">
        <v>13.704000000000001</v>
      </c>
      <c r="D84">
        <v>13.2</v>
      </c>
      <c r="E84">
        <v>13.7</v>
      </c>
      <c r="F84">
        <v>13.7</v>
      </c>
      <c r="G84">
        <v>715000</v>
      </c>
    </row>
    <row r="85" spans="1:7" x14ac:dyDescent="0.25">
      <c r="A85" s="20">
        <v>40632</v>
      </c>
      <c r="B85">
        <v>13.875</v>
      </c>
      <c r="C85">
        <v>14.055</v>
      </c>
      <c r="D85">
        <v>13.802</v>
      </c>
      <c r="E85">
        <v>13.958</v>
      </c>
      <c r="F85">
        <v>13.958</v>
      </c>
      <c r="G85">
        <v>571000</v>
      </c>
    </row>
    <row r="86" spans="1:7" x14ac:dyDescent="0.25">
      <c r="A86" s="20">
        <v>40633</v>
      </c>
      <c r="B86">
        <v>13.827999999999999</v>
      </c>
      <c r="C86">
        <v>14.035</v>
      </c>
      <c r="D86">
        <v>13.78</v>
      </c>
      <c r="E86">
        <v>13.987</v>
      </c>
      <c r="F86">
        <v>13.987</v>
      </c>
      <c r="G86">
        <v>959000</v>
      </c>
    </row>
    <row r="87" spans="1:7" x14ac:dyDescent="0.25">
      <c r="A87" s="20">
        <v>40634</v>
      </c>
      <c r="B87">
        <v>14.278</v>
      </c>
      <c r="C87">
        <v>14.413</v>
      </c>
      <c r="D87">
        <v>13.968999999999999</v>
      </c>
      <c r="E87">
        <v>14.116</v>
      </c>
      <c r="F87">
        <v>14.116</v>
      </c>
      <c r="G87">
        <v>953000</v>
      </c>
    </row>
    <row r="88" spans="1:7" x14ac:dyDescent="0.25">
      <c r="A88" s="20">
        <v>40637</v>
      </c>
      <c r="B88">
        <v>14.247</v>
      </c>
      <c r="C88">
        <v>14.315</v>
      </c>
      <c r="D88">
        <v>14.05</v>
      </c>
      <c r="E88">
        <v>14.254</v>
      </c>
      <c r="F88">
        <v>14.254</v>
      </c>
      <c r="G88">
        <v>348000</v>
      </c>
    </row>
    <row r="89" spans="1:7" x14ac:dyDescent="0.25">
      <c r="A89" s="20">
        <v>40638</v>
      </c>
      <c r="B89">
        <v>14.162000000000001</v>
      </c>
      <c r="C89">
        <v>14.56</v>
      </c>
      <c r="D89">
        <v>14.148</v>
      </c>
      <c r="E89">
        <v>14.49</v>
      </c>
      <c r="F89">
        <v>14.49</v>
      </c>
      <c r="G89">
        <v>470000</v>
      </c>
    </row>
    <row r="90" spans="1:7" x14ac:dyDescent="0.25">
      <c r="A90" s="20">
        <v>40639</v>
      </c>
      <c r="B90">
        <v>14.664</v>
      </c>
      <c r="C90">
        <v>14.718999999999999</v>
      </c>
      <c r="D90">
        <v>14.332000000000001</v>
      </c>
      <c r="E90">
        <v>14.557</v>
      </c>
      <c r="F90">
        <v>14.557</v>
      </c>
      <c r="G90">
        <v>685000</v>
      </c>
    </row>
    <row r="91" spans="1:7" x14ac:dyDescent="0.25">
      <c r="A91" s="20">
        <v>40640</v>
      </c>
      <c r="B91">
        <v>14.539</v>
      </c>
      <c r="C91">
        <v>14.6</v>
      </c>
      <c r="D91">
        <v>14.17</v>
      </c>
      <c r="E91">
        <v>14.44</v>
      </c>
      <c r="F91">
        <v>14.44</v>
      </c>
      <c r="G91">
        <v>812000</v>
      </c>
    </row>
    <row r="92" spans="1:7" x14ac:dyDescent="0.25">
      <c r="A92" s="20">
        <v>40641</v>
      </c>
      <c r="B92">
        <v>14.605</v>
      </c>
      <c r="C92">
        <v>14.7</v>
      </c>
      <c r="D92">
        <v>14</v>
      </c>
      <c r="E92">
        <v>14.173</v>
      </c>
      <c r="F92">
        <v>14.173</v>
      </c>
      <c r="G92">
        <v>780000</v>
      </c>
    </row>
    <row r="93" spans="1:7" x14ac:dyDescent="0.25">
      <c r="A93" s="20">
        <v>40644</v>
      </c>
      <c r="B93">
        <v>14.308</v>
      </c>
      <c r="C93">
        <v>14.472</v>
      </c>
      <c r="D93">
        <v>14.129</v>
      </c>
      <c r="E93">
        <v>14.32</v>
      </c>
      <c r="F93">
        <v>14.32</v>
      </c>
      <c r="G93">
        <v>802000</v>
      </c>
    </row>
    <row r="94" spans="1:7" x14ac:dyDescent="0.25">
      <c r="A94" s="20">
        <v>40645</v>
      </c>
      <c r="B94">
        <v>14.032999999999999</v>
      </c>
      <c r="C94">
        <v>14.298999999999999</v>
      </c>
      <c r="D94">
        <v>13.885</v>
      </c>
      <c r="E94">
        <v>14.198</v>
      </c>
      <c r="F94">
        <v>14.198</v>
      </c>
      <c r="G94">
        <v>933000</v>
      </c>
    </row>
    <row r="95" spans="1:7" x14ac:dyDescent="0.25">
      <c r="A95" s="20">
        <v>40646</v>
      </c>
      <c r="B95">
        <v>14.375</v>
      </c>
      <c r="C95">
        <v>14.445</v>
      </c>
      <c r="D95">
        <v>14.154999999999999</v>
      </c>
      <c r="E95">
        <v>14.417</v>
      </c>
      <c r="F95">
        <v>14.417</v>
      </c>
      <c r="G95">
        <v>669000</v>
      </c>
    </row>
    <row r="96" spans="1:7" x14ac:dyDescent="0.25">
      <c r="A96" s="20">
        <v>40647</v>
      </c>
      <c r="B96">
        <v>14.145</v>
      </c>
      <c r="C96">
        <v>14.627000000000001</v>
      </c>
      <c r="D96">
        <v>14.073</v>
      </c>
      <c r="E96">
        <v>14.541</v>
      </c>
      <c r="F96">
        <v>14.541</v>
      </c>
      <c r="G96">
        <v>562000</v>
      </c>
    </row>
    <row r="97" spans="1:7" x14ac:dyDescent="0.25">
      <c r="A97" s="20">
        <v>40648</v>
      </c>
      <c r="B97">
        <v>14.647</v>
      </c>
      <c r="C97">
        <v>14.93</v>
      </c>
      <c r="D97">
        <v>14.487</v>
      </c>
      <c r="E97">
        <v>14.871</v>
      </c>
      <c r="F97">
        <v>14.871</v>
      </c>
      <c r="G97">
        <v>948000</v>
      </c>
    </row>
    <row r="98" spans="1:7" x14ac:dyDescent="0.25">
      <c r="A98" s="20">
        <v>40651</v>
      </c>
      <c r="B98">
        <v>14.205</v>
      </c>
      <c r="C98">
        <v>14.585000000000001</v>
      </c>
      <c r="D98">
        <v>13.9</v>
      </c>
      <c r="E98">
        <v>14.512</v>
      </c>
      <c r="F98">
        <v>14.512</v>
      </c>
      <c r="G98">
        <v>6626000</v>
      </c>
    </row>
    <row r="99" spans="1:7" x14ac:dyDescent="0.25">
      <c r="A99" s="20">
        <v>40652</v>
      </c>
      <c r="B99">
        <v>14.7</v>
      </c>
      <c r="C99">
        <v>15.279</v>
      </c>
      <c r="D99">
        <v>14.669</v>
      </c>
      <c r="E99">
        <v>15.253</v>
      </c>
      <c r="F99">
        <v>15.253</v>
      </c>
      <c r="G99">
        <v>4950000</v>
      </c>
    </row>
    <row r="100" spans="1:7" x14ac:dyDescent="0.25">
      <c r="A100" s="20">
        <v>40653</v>
      </c>
      <c r="B100">
        <v>15.821999999999999</v>
      </c>
      <c r="C100">
        <v>15.991</v>
      </c>
      <c r="D100">
        <v>15.757999999999999</v>
      </c>
      <c r="E100">
        <v>15.874000000000001</v>
      </c>
      <c r="F100">
        <v>15.874000000000001</v>
      </c>
      <c r="G100">
        <v>3637000</v>
      </c>
    </row>
    <row r="101" spans="1:7" x14ac:dyDescent="0.25">
      <c r="A101" s="20">
        <v>40654</v>
      </c>
      <c r="B101">
        <v>16.191998999999999</v>
      </c>
      <c r="C101">
        <v>16.341999000000001</v>
      </c>
      <c r="D101">
        <v>15.909000000000001</v>
      </c>
      <c r="E101">
        <v>16.337</v>
      </c>
      <c r="F101">
        <v>16.337</v>
      </c>
      <c r="G101">
        <v>873000</v>
      </c>
    </row>
    <row r="102" spans="1:7" x14ac:dyDescent="0.25">
      <c r="A102" s="20">
        <v>40658</v>
      </c>
      <c r="B102">
        <v>16.419001000000002</v>
      </c>
      <c r="C102">
        <v>16.742000999999998</v>
      </c>
      <c r="D102">
        <v>16.299999</v>
      </c>
      <c r="E102">
        <v>16.719000000000001</v>
      </c>
      <c r="F102">
        <v>16.719000000000001</v>
      </c>
      <c r="G102">
        <v>728000</v>
      </c>
    </row>
    <row r="103" spans="1:7" x14ac:dyDescent="0.25">
      <c r="A103" s="20">
        <v>40659</v>
      </c>
      <c r="B103">
        <v>16.934000000000001</v>
      </c>
      <c r="C103">
        <v>17.285</v>
      </c>
      <c r="D103">
        <v>16.812000000000001</v>
      </c>
      <c r="E103">
        <v>17.09</v>
      </c>
      <c r="F103">
        <v>17.09</v>
      </c>
      <c r="G103">
        <v>1456000</v>
      </c>
    </row>
    <row r="104" spans="1:7" x14ac:dyDescent="0.25">
      <c r="A104" s="20">
        <v>40660</v>
      </c>
      <c r="B104">
        <v>17.087999</v>
      </c>
      <c r="C104">
        <v>17.302999</v>
      </c>
      <c r="D104">
        <v>16.396999000000001</v>
      </c>
      <c r="E104">
        <v>17.302999</v>
      </c>
      <c r="F104">
        <v>17.302999</v>
      </c>
      <c r="G104">
        <v>1690000</v>
      </c>
    </row>
    <row r="105" spans="1:7" x14ac:dyDescent="0.25">
      <c r="A105" s="20">
        <v>40661</v>
      </c>
      <c r="B105">
        <v>17.087999</v>
      </c>
      <c r="C105">
        <v>17.611999999999998</v>
      </c>
      <c r="D105">
        <v>17.087999</v>
      </c>
      <c r="E105">
        <v>17.544001000000002</v>
      </c>
      <c r="F105">
        <v>17.544001000000002</v>
      </c>
      <c r="G105">
        <v>901000</v>
      </c>
    </row>
    <row r="106" spans="1:7" x14ac:dyDescent="0.25">
      <c r="A106" s="20">
        <v>40662</v>
      </c>
      <c r="B106">
        <v>17.545000000000002</v>
      </c>
      <c r="C106">
        <v>17.556999000000001</v>
      </c>
      <c r="D106">
        <v>17.363001000000001</v>
      </c>
      <c r="E106">
        <v>17.492000999999998</v>
      </c>
      <c r="F106">
        <v>17.492000999999998</v>
      </c>
      <c r="G106">
        <v>560000</v>
      </c>
    </row>
    <row r="107" spans="1:7" x14ac:dyDescent="0.25">
      <c r="A107" s="20">
        <v>40665</v>
      </c>
      <c r="B107">
        <v>17.687000000000001</v>
      </c>
      <c r="C107">
        <v>17.687000000000001</v>
      </c>
      <c r="D107">
        <v>16.818999999999999</v>
      </c>
      <c r="E107">
        <v>16.985001</v>
      </c>
      <c r="F107">
        <v>16.985001</v>
      </c>
      <c r="G107">
        <v>1910000</v>
      </c>
    </row>
    <row r="108" spans="1:7" x14ac:dyDescent="0.25">
      <c r="A108" s="20">
        <v>40666</v>
      </c>
      <c r="B108">
        <v>16.877001</v>
      </c>
      <c r="C108">
        <v>16.923999999999999</v>
      </c>
      <c r="D108">
        <v>16.209</v>
      </c>
      <c r="E108">
        <v>16.625</v>
      </c>
      <c r="F108">
        <v>16.625</v>
      </c>
      <c r="G108">
        <v>1390000</v>
      </c>
    </row>
    <row r="109" spans="1:7" x14ac:dyDescent="0.25">
      <c r="A109" s="20">
        <v>40667</v>
      </c>
      <c r="B109">
        <v>16.608000000000001</v>
      </c>
      <c r="C109">
        <v>16.614999999999998</v>
      </c>
      <c r="D109">
        <v>15.885999999999999</v>
      </c>
      <c r="E109">
        <v>16.419001000000002</v>
      </c>
      <c r="F109">
        <v>16.419001000000002</v>
      </c>
      <c r="G109">
        <v>2050000</v>
      </c>
    </row>
    <row r="110" spans="1:7" x14ac:dyDescent="0.25">
      <c r="A110" s="20">
        <v>40668</v>
      </c>
      <c r="B110">
        <v>15.885999999999999</v>
      </c>
      <c r="C110">
        <v>16.603000999999999</v>
      </c>
      <c r="D110">
        <v>15.782999999999999</v>
      </c>
      <c r="E110">
        <v>15.954000000000001</v>
      </c>
      <c r="F110">
        <v>15.954000000000001</v>
      </c>
      <c r="G110">
        <v>2619000</v>
      </c>
    </row>
    <row r="111" spans="1:7" x14ac:dyDescent="0.25">
      <c r="A111" s="20">
        <v>40669</v>
      </c>
      <c r="B111">
        <v>16.731999999999999</v>
      </c>
      <c r="C111">
        <v>16.983000000000001</v>
      </c>
      <c r="D111">
        <v>15.819000000000001</v>
      </c>
      <c r="E111">
        <v>16.325001</v>
      </c>
      <c r="F111">
        <v>16.325001</v>
      </c>
      <c r="G111">
        <v>2351000</v>
      </c>
    </row>
    <row r="112" spans="1:7" x14ac:dyDescent="0.25">
      <c r="A112" s="20">
        <v>40672</v>
      </c>
      <c r="B112">
        <v>16.254999000000002</v>
      </c>
      <c r="C112">
        <v>16.895</v>
      </c>
      <c r="D112">
        <v>16.253</v>
      </c>
      <c r="E112">
        <v>16.820999</v>
      </c>
      <c r="F112">
        <v>16.820999</v>
      </c>
      <c r="G112">
        <v>800000</v>
      </c>
    </row>
    <row r="113" spans="1:7" x14ac:dyDescent="0.25">
      <c r="A113" s="20">
        <v>40673</v>
      </c>
      <c r="B113">
        <v>17.042000000000002</v>
      </c>
      <c r="C113">
        <v>17.5</v>
      </c>
      <c r="D113">
        <v>16.913</v>
      </c>
      <c r="E113">
        <v>17.422001000000002</v>
      </c>
      <c r="F113">
        <v>17.422001000000002</v>
      </c>
      <c r="G113">
        <v>2612000</v>
      </c>
    </row>
    <row r="114" spans="1:7" x14ac:dyDescent="0.25">
      <c r="A114" s="20">
        <v>40674</v>
      </c>
      <c r="B114">
        <v>17.403998999999999</v>
      </c>
      <c r="C114">
        <v>17.441998999999999</v>
      </c>
      <c r="D114">
        <v>16.589001</v>
      </c>
      <c r="E114">
        <v>17.100000000000001</v>
      </c>
      <c r="F114">
        <v>17.100000000000001</v>
      </c>
      <c r="G114">
        <v>1815000</v>
      </c>
    </row>
    <row r="115" spans="1:7" x14ac:dyDescent="0.25">
      <c r="A115" s="20">
        <v>40675</v>
      </c>
      <c r="B115">
        <v>16.830998999999998</v>
      </c>
      <c r="C115">
        <v>17.443000999999999</v>
      </c>
      <c r="D115">
        <v>16.573</v>
      </c>
      <c r="E115">
        <v>17.263999999999999</v>
      </c>
      <c r="F115">
        <v>17.263999999999999</v>
      </c>
      <c r="G115">
        <v>1800000</v>
      </c>
    </row>
    <row r="116" spans="1:7" x14ac:dyDescent="0.25">
      <c r="A116" s="20">
        <v>40676</v>
      </c>
      <c r="B116">
        <v>17.391999999999999</v>
      </c>
      <c r="C116">
        <v>17.433001000000001</v>
      </c>
      <c r="D116">
        <v>16.782</v>
      </c>
      <c r="E116">
        <v>17.033999999999999</v>
      </c>
      <c r="F116">
        <v>17.033999999999999</v>
      </c>
      <c r="G116">
        <v>2718000</v>
      </c>
    </row>
    <row r="117" spans="1:7" x14ac:dyDescent="0.25">
      <c r="A117" s="20">
        <v>40679</v>
      </c>
      <c r="B117">
        <v>16.855</v>
      </c>
      <c r="C117">
        <v>17.388999999999999</v>
      </c>
      <c r="D117">
        <v>16.687999999999999</v>
      </c>
      <c r="E117">
        <v>16.697001</v>
      </c>
      <c r="F117">
        <v>16.697001</v>
      </c>
      <c r="G117">
        <v>3126000</v>
      </c>
    </row>
    <row r="118" spans="1:7" x14ac:dyDescent="0.25">
      <c r="A118" s="20">
        <v>40680</v>
      </c>
      <c r="B118">
        <v>16.478999999999999</v>
      </c>
      <c r="C118">
        <v>17.041</v>
      </c>
      <c r="D118">
        <v>16.236000000000001</v>
      </c>
      <c r="E118">
        <v>17</v>
      </c>
      <c r="F118">
        <v>17</v>
      </c>
      <c r="G118">
        <v>2837000</v>
      </c>
    </row>
    <row r="119" spans="1:7" x14ac:dyDescent="0.25">
      <c r="A119" s="20">
        <v>40681</v>
      </c>
      <c r="B119">
        <v>17.065000999999999</v>
      </c>
      <c r="C119">
        <v>17.558001000000001</v>
      </c>
      <c r="D119">
        <v>16.856999999999999</v>
      </c>
      <c r="E119">
        <v>17.440999999999999</v>
      </c>
      <c r="F119">
        <v>17.440999999999999</v>
      </c>
      <c r="G119">
        <v>1857000</v>
      </c>
    </row>
    <row r="120" spans="1:7" x14ac:dyDescent="0.25">
      <c r="A120" s="20">
        <v>40682</v>
      </c>
      <c r="B120">
        <v>17.684000000000001</v>
      </c>
      <c r="C120">
        <v>17.864999999999998</v>
      </c>
      <c r="D120">
        <v>17.420999999999999</v>
      </c>
      <c r="E120">
        <v>17.809999000000001</v>
      </c>
      <c r="F120">
        <v>17.809999000000001</v>
      </c>
      <c r="G120">
        <v>2695000</v>
      </c>
    </row>
    <row r="121" spans="1:7" x14ac:dyDescent="0.25">
      <c r="A121" s="20">
        <v>40683</v>
      </c>
      <c r="B121">
        <v>17.815999999999999</v>
      </c>
      <c r="C121">
        <v>18.075001</v>
      </c>
      <c r="D121">
        <v>17.254000000000001</v>
      </c>
      <c r="E121">
        <v>17.617999999999999</v>
      </c>
      <c r="F121">
        <v>17.617999999999999</v>
      </c>
      <c r="G121">
        <v>2682000</v>
      </c>
    </row>
    <row r="122" spans="1:7" x14ac:dyDescent="0.25">
      <c r="A122" s="20">
        <v>40686</v>
      </c>
      <c r="B122">
        <v>16.773001000000001</v>
      </c>
      <c r="C122">
        <v>17.285</v>
      </c>
      <c r="D122">
        <v>16.666</v>
      </c>
      <c r="E122">
        <v>17.016000999999999</v>
      </c>
      <c r="F122">
        <v>17.016000999999999</v>
      </c>
      <c r="G122">
        <v>1710000</v>
      </c>
    </row>
    <row r="123" spans="1:7" x14ac:dyDescent="0.25">
      <c r="A123" s="20">
        <v>40687</v>
      </c>
      <c r="B123">
        <v>17.236999999999998</v>
      </c>
      <c r="C123">
        <v>17.454000000000001</v>
      </c>
      <c r="D123">
        <v>17.07</v>
      </c>
      <c r="E123">
        <v>17.073999000000001</v>
      </c>
      <c r="F123">
        <v>17.073999000000001</v>
      </c>
      <c r="G123">
        <v>1416000</v>
      </c>
    </row>
    <row r="124" spans="1:7" x14ac:dyDescent="0.25">
      <c r="A124" s="20">
        <v>40688</v>
      </c>
      <c r="B124">
        <v>17.082999999999998</v>
      </c>
      <c r="C124">
        <v>17.745000999999998</v>
      </c>
      <c r="D124">
        <v>17.068000999999999</v>
      </c>
      <c r="E124">
        <v>17.57</v>
      </c>
      <c r="F124">
        <v>17.57</v>
      </c>
      <c r="G124">
        <v>3523000</v>
      </c>
    </row>
    <row r="125" spans="1:7" x14ac:dyDescent="0.25">
      <c r="A125" s="20">
        <v>40689</v>
      </c>
      <c r="B125">
        <v>17.516999999999999</v>
      </c>
      <c r="C125">
        <v>17.999001</v>
      </c>
      <c r="D125">
        <v>17.399999999999999</v>
      </c>
      <c r="E125">
        <v>17.934000000000001</v>
      </c>
      <c r="F125">
        <v>17.934000000000001</v>
      </c>
      <c r="G125">
        <v>1623000</v>
      </c>
    </row>
    <row r="126" spans="1:7" x14ac:dyDescent="0.25">
      <c r="A126" s="20">
        <v>40690</v>
      </c>
      <c r="B126">
        <v>18.236999999999998</v>
      </c>
      <c r="C126">
        <v>18.500999</v>
      </c>
      <c r="D126">
        <v>18.170999999999999</v>
      </c>
      <c r="E126">
        <v>18.278998999999999</v>
      </c>
      <c r="F126">
        <v>18.278998999999999</v>
      </c>
      <c r="G126">
        <v>1274000</v>
      </c>
    </row>
    <row r="127" spans="1:7" x14ac:dyDescent="0.25">
      <c r="A127" s="20">
        <v>40694</v>
      </c>
      <c r="B127">
        <v>18.959999</v>
      </c>
      <c r="C127">
        <v>18.959999</v>
      </c>
      <c r="D127">
        <v>18.561001000000001</v>
      </c>
      <c r="E127">
        <v>18.815000999999999</v>
      </c>
      <c r="F127">
        <v>18.815000999999999</v>
      </c>
      <c r="G127">
        <v>991000</v>
      </c>
    </row>
    <row r="128" spans="1:7" x14ac:dyDescent="0.25">
      <c r="A128" s="20">
        <v>40695</v>
      </c>
      <c r="B128">
        <v>18.665001</v>
      </c>
      <c r="C128">
        <v>18.735001</v>
      </c>
      <c r="D128">
        <v>17.545999999999999</v>
      </c>
      <c r="E128">
        <v>17.545999999999999</v>
      </c>
      <c r="F128">
        <v>17.545999999999999</v>
      </c>
      <c r="G128">
        <v>2227000</v>
      </c>
    </row>
    <row r="129" spans="1:7" x14ac:dyDescent="0.25">
      <c r="A129" s="20">
        <v>40696</v>
      </c>
      <c r="B129">
        <v>17.850000000000001</v>
      </c>
      <c r="C129">
        <v>17.981999999999999</v>
      </c>
      <c r="D129">
        <v>17.240998999999999</v>
      </c>
      <c r="E129">
        <v>17.777000000000001</v>
      </c>
      <c r="F129">
        <v>17.777000000000001</v>
      </c>
      <c r="G129">
        <v>2940000</v>
      </c>
    </row>
    <row r="130" spans="1:7" x14ac:dyDescent="0.25">
      <c r="A130" s="20">
        <v>40697</v>
      </c>
      <c r="B130">
        <v>17.059999000000001</v>
      </c>
      <c r="C130">
        <v>18</v>
      </c>
      <c r="D130">
        <v>17.024999999999999</v>
      </c>
      <c r="E130">
        <v>17.766000999999999</v>
      </c>
      <c r="F130">
        <v>17.766000999999999</v>
      </c>
      <c r="G130">
        <v>3127000</v>
      </c>
    </row>
    <row r="131" spans="1:7" x14ac:dyDescent="0.25">
      <c r="A131" s="20">
        <v>40700</v>
      </c>
      <c r="B131">
        <v>17.805</v>
      </c>
      <c r="C131">
        <v>17.992999999999999</v>
      </c>
      <c r="D131">
        <v>17.27</v>
      </c>
      <c r="E131">
        <v>17.488001000000001</v>
      </c>
      <c r="F131">
        <v>17.488001000000001</v>
      </c>
      <c r="G131">
        <v>1571000</v>
      </c>
    </row>
    <row r="132" spans="1:7" x14ac:dyDescent="0.25">
      <c r="A132" s="20">
        <v>40701</v>
      </c>
      <c r="B132">
        <v>17.799999</v>
      </c>
      <c r="C132">
        <v>18.100000000000001</v>
      </c>
      <c r="D132">
        <v>17.677999</v>
      </c>
      <c r="E132">
        <v>17.677999</v>
      </c>
      <c r="F132">
        <v>17.677999</v>
      </c>
      <c r="G132">
        <v>2214000</v>
      </c>
    </row>
    <row r="133" spans="1:7" x14ac:dyDescent="0.25">
      <c r="A133" s="20">
        <v>40702</v>
      </c>
      <c r="B133">
        <v>17.683001000000001</v>
      </c>
      <c r="C133">
        <v>17.861000000000001</v>
      </c>
      <c r="D133">
        <v>17.334</v>
      </c>
      <c r="E133">
        <v>17.393000000000001</v>
      </c>
      <c r="F133">
        <v>17.393000000000001</v>
      </c>
      <c r="G133">
        <v>3138000</v>
      </c>
    </row>
    <row r="134" spans="1:7" x14ac:dyDescent="0.25">
      <c r="A134" s="20">
        <v>40703</v>
      </c>
      <c r="B134">
        <v>17.68</v>
      </c>
      <c r="C134">
        <v>18.099001000000001</v>
      </c>
      <c r="D134">
        <v>17.622999</v>
      </c>
      <c r="E134">
        <v>17.927999</v>
      </c>
      <c r="F134">
        <v>17.927999</v>
      </c>
      <c r="G134">
        <v>1578000</v>
      </c>
    </row>
    <row r="135" spans="1:7" x14ac:dyDescent="0.25">
      <c r="A135" s="20">
        <v>40704</v>
      </c>
      <c r="B135">
        <v>17.895</v>
      </c>
      <c r="C135">
        <v>17.948999000000001</v>
      </c>
      <c r="D135">
        <v>17.179001</v>
      </c>
      <c r="E135">
        <v>17.355</v>
      </c>
      <c r="F135">
        <v>17.355</v>
      </c>
      <c r="G135">
        <v>5212000</v>
      </c>
    </row>
    <row r="136" spans="1:7" x14ac:dyDescent="0.25">
      <c r="A136" s="20">
        <v>40707</v>
      </c>
      <c r="B136">
        <v>17.423999999999999</v>
      </c>
      <c r="C136">
        <v>17.597999999999999</v>
      </c>
      <c r="D136">
        <v>16.697001</v>
      </c>
      <c r="E136">
        <v>17.038</v>
      </c>
      <c r="F136">
        <v>17.038</v>
      </c>
      <c r="G136">
        <v>6210000</v>
      </c>
    </row>
    <row r="137" spans="1:7" x14ac:dyDescent="0.25">
      <c r="A137" s="20">
        <v>40708</v>
      </c>
      <c r="B137">
        <v>17.525998999999999</v>
      </c>
      <c r="C137">
        <v>17.77</v>
      </c>
      <c r="D137">
        <v>17.490998999999999</v>
      </c>
      <c r="E137">
        <v>17.545000000000002</v>
      </c>
      <c r="F137">
        <v>17.545000000000002</v>
      </c>
      <c r="G137">
        <v>2285000</v>
      </c>
    </row>
    <row r="138" spans="1:7" x14ac:dyDescent="0.25">
      <c r="A138" s="20">
        <v>40709</v>
      </c>
      <c r="B138">
        <v>16.951000000000001</v>
      </c>
      <c r="C138">
        <v>17.076000000000001</v>
      </c>
      <c r="D138">
        <v>16</v>
      </c>
      <c r="E138">
        <v>16.080998999999998</v>
      </c>
      <c r="F138">
        <v>16.080998999999998</v>
      </c>
      <c r="G138">
        <v>7963000</v>
      </c>
    </row>
    <row r="139" spans="1:7" x14ac:dyDescent="0.25">
      <c r="A139" s="20">
        <v>40710</v>
      </c>
      <c r="B139">
        <v>15.766</v>
      </c>
      <c r="C139">
        <v>16.007999000000002</v>
      </c>
      <c r="D139">
        <v>14.462</v>
      </c>
      <c r="E139">
        <v>15.231999999999999</v>
      </c>
      <c r="F139">
        <v>15.231999999999999</v>
      </c>
      <c r="G139">
        <v>17082000</v>
      </c>
    </row>
    <row r="140" spans="1:7" x14ac:dyDescent="0.25">
      <c r="A140" s="20">
        <v>40711</v>
      </c>
      <c r="B140">
        <v>15.708</v>
      </c>
      <c r="C140">
        <v>15.872999999999999</v>
      </c>
      <c r="D140">
        <v>15.157999999999999</v>
      </c>
      <c r="E140">
        <v>15.496</v>
      </c>
      <c r="F140">
        <v>15.496</v>
      </c>
      <c r="G140">
        <v>4754000</v>
      </c>
    </row>
    <row r="141" spans="1:7" x14ac:dyDescent="0.25">
      <c r="A141" s="20">
        <v>40714</v>
      </c>
      <c r="B141">
        <v>15.382999999999999</v>
      </c>
      <c r="C141">
        <v>16.207999999999998</v>
      </c>
      <c r="D141">
        <v>15.285</v>
      </c>
      <c r="E141">
        <v>16.173999999999999</v>
      </c>
      <c r="F141">
        <v>16.173999999999999</v>
      </c>
      <c r="G141">
        <v>3921000</v>
      </c>
    </row>
    <row r="142" spans="1:7" x14ac:dyDescent="0.25">
      <c r="A142" s="20">
        <v>40715</v>
      </c>
      <c r="B142">
        <v>16.670999999999999</v>
      </c>
      <c r="C142">
        <v>17.122</v>
      </c>
      <c r="D142">
        <v>16.585999999999999</v>
      </c>
      <c r="E142">
        <v>16.700001</v>
      </c>
      <c r="F142">
        <v>16.700001</v>
      </c>
      <c r="G142">
        <v>1829000</v>
      </c>
    </row>
    <row r="143" spans="1:7" x14ac:dyDescent="0.25">
      <c r="A143" s="20">
        <v>40716</v>
      </c>
      <c r="B143">
        <v>16.885999999999999</v>
      </c>
      <c r="C143">
        <v>17.231000999999999</v>
      </c>
      <c r="D143">
        <v>16.513999999999999</v>
      </c>
      <c r="E143">
        <v>16.558001000000001</v>
      </c>
      <c r="F143">
        <v>16.558001000000001</v>
      </c>
      <c r="G143">
        <v>4497000</v>
      </c>
    </row>
    <row r="144" spans="1:7" x14ac:dyDescent="0.25">
      <c r="A144" s="20">
        <v>40717</v>
      </c>
      <c r="B144">
        <v>15.654999999999999</v>
      </c>
      <c r="C144">
        <v>16.563998999999999</v>
      </c>
      <c r="D144">
        <v>15.414</v>
      </c>
      <c r="E144">
        <v>16.542000000000002</v>
      </c>
      <c r="F144">
        <v>16.542000000000002</v>
      </c>
      <c r="G144">
        <v>4923000</v>
      </c>
    </row>
    <row r="145" spans="1:7" x14ac:dyDescent="0.25">
      <c r="A145" s="20">
        <v>40718</v>
      </c>
      <c r="B145">
        <v>16.698</v>
      </c>
      <c r="C145">
        <v>16.777999999999999</v>
      </c>
      <c r="D145">
        <v>15.778</v>
      </c>
      <c r="E145">
        <v>15.853999999999999</v>
      </c>
      <c r="F145">
        <v>15.853999999999999</v>
      </c>
      <c r="G145">
        <v>48099000</v>
      </c>
    </row>
    <row r="146" spans="1:7" x14ac:dyDescent="0.25">
      <c r="A146" s="20">
        <v>40721</v>
      </c>
      <c r="B146">
        <v>15.83</v>
      </c>
      <c r="C146">
        <v>16.190000999999999</v>
      </c>
      <c r="D146">
        <v>15.62</v>
      </c>
      <c r="E146">
        <v>16.110001</v>
      </c>
      <c r="F146">
        <v>16.110001</v>
      </c>
      <c r="G146">
        <v>1968200</v>
      </c>
    </row>
    <row r="147" spans="1:7" x14ac:dyDescent="0.25">
      <c r="A147" s="20">
        <v>40722</v>
      </c>
      <c r="B147">
        <v>16.34</v>
      </c>
      <c r="C147">
        <v>16.760000000000002</v>
      </c>
      <c r="D147">
        <v>16.190000999999999</v>
      </c>
      <c r="E147">
        <v>16.739999999999998</v>
      </c>
      <c r="F147">
        <v>16.739999999999998</v>
      </c>
      <c r="G147">
        <v>2767500</v>
      </c>
    </row>
    <row r="148" spans="1:7" x14ac:dyDescent="0.25">
      <c r="A148" s="20">
        <v>40723</v>
      </c>
      <c r="B148">
        <v>17.16</v>
      </c>
      <c r="C148">
        <v>17.600000000000001</v>
      </c>
      <c r="D148">
        <v>17</v>
      </c>
      <c r="E148">
        <v>17.549999</v>
      </c>
      <c r="F148">
        <v>17.549999</v>
      </c>
      <c r="G148">
        <v>2163400</v>
      </c>
    </row>
    <row r="149" spans="1:7" x14ac:dyDescent="0.25">
      <c r="A149" s="20">
        <v>40724</v>
      </c>
      <c r="B149">
        <v>17.899999999999999</v>
      </c>
      <c r="C149">
        <v>18.48</v>
      </c>
      <c r="D149">
        <v>17.860001</v>
      </c>
      <c r="E149">
        <v>18.290001</v>
      </c>
      <c r="F149">
        <v>18.290001</v>
      </c>
      <c r="G149">
        <v>2696300</v>
      </c>
    </row>
    <row r="150" spans="1:7" x14ac:dyDescent="0.25">
      <c r="A150" s="20">
        <v>40725</v>
      </c>
      <c r="B150">
        <v>18.389999</v>
      </c>
      <c r="C150">
        <v>19.149999999999999</v>
      </c>
      <c r="D150">
        <v>18.329999999999998</v>
      </c>
      <c r="E150">
        <v>19</v>
      </c>
      <c r="F150">
        <v>19</v>
      </c>
      <c r="G150">
        <v>3158100</v>
      </c>
    </row>
    <row r="151" spans="1:7" x14ac:dyDescent="0.25">
      <c r="A151" s="20">
        <v>40729</v>
      </c>
      <c r="B151">
        <v>19.040001</v>
      </c>
      <c r="C151">
        <v>19.200001</v>
      </c>
      <c r="D151">
        <v>18.799999</v>
      </c>
      <c r="E151">
        <v>18.91</v>
      </c>
      <c r="F151">
        <v>18.91</v>
      </c>
      <c r="G151">
        <v>3239100</v>
      </c>
    </row>
    <row r="152" spans="1:7" x14ac:dyDescent="0.25">
      <c r="A152" s="20">
        <v>40730</v>
      </c>
      <c r="B152">
        <v>18.700001</v>
      </c>
      <c r="C152">
        <v>18.879999000000002</v>
      </c>
      <c r="D152">
        <v>18.32</v>
      </c>
      <c r="E152">
        <v>18.639999</v>
      </c>
      <c r="F152">
        <v>18.639999</v>
      </c>
      <c r="G152">
        <v>3107100</v>
      </c>
    </row>
    <row r="153" spans="1:7" x14ac:dyDescent="0.25">
      <c r="A153" s="20">
        <v>40731</v>
      </c>
      <c r="B153">
        <v>19.290001</v>
      </c>
      <c r="C153">
        <v>19.360001</v>
      </c>
      <c r="D153">
        <v>19.110001</v>
      </c>
      <c r="E153">
        <v>19.170000000000002</v>
      </c>
      <c r="F153">
        <v>19.170000000000002</v>
      </c>
      <c r="G153">
        <v>3282700</v>
      </c>
    </row>
    <row r="154" spans="1:7" x14ac:dyDescent="0.25">
      <c r="A154" s="20">
        <v>40732</v>
      </c>
      <c r="B154">
        <v>18.420000000000002</v>
      </c>
      <c r="C154">
        <v>18.920000000000002</v>
      </c>
      <c r="D154">
        <v>18.420000000000002</v>
      </c>
      <c r="E154">
        <v>18.889999</v>
      </c>
      <c r="F154">
        <v>18.889999</v>
      </c>
      <c r="G154">
        <v>3531000</v>
      </c>
    </row>
    <row r="155" spans="1:7" x14ac:dyDescent="0.25">
      <c r="A155" s="20">
        <v>40735</v>
      </c>
      <c r="B155">
        <v>17.969999000000001</v>
      </c>
      <c r="C155">
        <v>18.190000999999999</v>
      </c>
      <c r="D155">
        <v>17.260000000000002</v>
      </c>
      <c r="E155">
        <v>17.34</v>
      </c>
      <c r="F155">
        <v>17.34</v>
      </c>
      <c r="G155">
        <v>3479500</v>
      </c>
    </row>
    <row r="156" spans="1:7" x14ac:dyDescent="0.25">
      <c r="A156" s="20">
        <v>40736</v>
      </c>
      <c r="B156">
        <v>16.989999999999998</v>
      </c>
      <c r="C156">
        <v>17.68</v>
      </c>
      <c r="D156">
        <v>16.870000999999998</v>
      </c>
      <c r="E156">
        <v>16.889999</v>
      </c>
      <c r="F156">
        <v>16.889999</v>
      </c>
      <c r="G156">
        <v>4761400</v>
      </c>
    </row>
    <row r="157" spans="1:7" x14ac:dyDescent="0.25">
      <c r="A157" s="20">
        <v>40737</v>
      </c>
      <c r="B157">
        <v>17.27</v>
      </c>
      <c r="C157">
        <v>17.73</v>
      </c>
      <c r="D157">
        <v>16.719999000000001</v>
      </c>
      <c r="E157">
        <v>16.899999999999999</v>
      </c>
      <c r="F157">
        <v>16.899999999999999</v>
      </c>
      <c r="G157">
        <v>2135000</v>
      </c>
    </row>
    <row r="158" spans="1:7" x14ac:dyDescent="0.25">
      <c r="A158" s="20">
        <v>40738</v>
      </c>
      <c r="B158">
        <v>17.079999999999998</v>
      </c>
      <c r="C158">
        <v>17.100000000000001</v>
      </c>
      <c r="D158">
        <v>15.86</v>
      </c>
      <c r="E158">
        <v>16.280000999999999</v>
      </c>
      <c r="F158">
        <v>16.280000999999999</v>
      </c>
      <c r="G158">
        <v>4673000</v>
      </c>
    </row>
    <row r="159" spans="1:7" x14ac:dyDescent="0.25">
      <c r="A159" s="20">
        <v>40739</v>
      </c>
      <c r="B159">
        <v>16.489999999999998</v>
      </c>
      <c r="C159">
        <v>16.690000999999999</v>
      </c>
      <c r="D159">
        <v>15.88</v>
      </c>
      <c r="E159">
        <v>16.469999000000001</v>
      </c>
      <c r="F159">
        <v>16.469999000000001</v>
      </c>
      <c r="G159">
        <v>5381800</v>
      </c>
    </row>
    <row r="160" spans="1:7" x14ac:dyDescent="0.25">
      <c r="A160" s="20">
        <v>40742</v>
      </c>
      <c r="B160">
        <v>16.120000999999998</v>
      </c>
      <c r="C160">
        <v>16.16</v>
      </c>
      <c r="D160">
        <v>15.76</v>
      </c>
      <c r="E160">
        <v>16.07</v>
      </c>
      <c r="F160">
        <v>16.07</v>
      </c>
      <c r="G160">
        <v>3768600</v>
      </c>
    </row>
    <row r="161" spans="1:7" x14ac:dyDescent="0.25">
      <c r="A161" s="20">
        <v>40743</v>
      </c>
      <c r="B161">
        <v>16.399999999999999</v>
      </c>
      <c r="C161">
        <v>16.91</v>
      </c>
      <c r="D161">
        <v>16.379999000000002</v>
      </c>
      <c r="E161">
        <v>16.829999999999998</v>
      </c>
      <c r="F161">
        <v>16.829999999999998</v>
      </c>
      <c r="G161">
        <v>5150700</v>
      </c>
    </row>
    <row r="162" spans="1:7" x14ac:dyDescent="0.25">
      <c r="A162" s="20">
        <v>40744</v>
      </c>
      <c r="B162">
        <v>17.149999999999999</v>
      </c>
      <c r="C162">
        <v>17.260000000000002</v>
      </c>
      <c r="D162">
        <v>16.850000000000001</v>
      </c>
      <c r="E162">
        <v>17.170000000000002</v>
      </c>
      <c r="F162">
        <v>17.170000000000002</v>
      </c>
      <c r="G162">
        <v>1936500</v>
      </c>
    </row>
    <row r="163" spans="1:7" x14ac:dyDescent="0.25">
      <c r="A163" s="20">
        <v>40745</v>
      </c>
      <c r="B163">
        <v>17.66</v>
      </c>
      <c r="C163">
        <v>18.170000000000002</v>
      </c>
      <c r="D163">
        <v>17.540001</v>
      </c>
      <c r="E163">
        <v>18.110001</v>
      </c>
      <c r="F163">
        <v>18.110001</v>
      </c>
      <c r="G163">
        <v>7206400</v>
      </c>
    </row>
    <row r="164" spans="1:7" x14ac:dyDescent="0.25">
      <c r="A164" s="20">
        <v>40746</v>
      </c>
      <c r="B164">
        <v>18.25</v>
      </c>
      <c r="C164">
        <v>18.379999000000002</v>
      </c>
      <c r="D164">
        <v>17.920000000000002</v>
      </c>
      <c r="E164">
        <v>18.209999</v>
      </c>
      <c r="F164">
        <v>18.209999</v>
      </c>
      <c r="G164">
        <v>2856900</v>
      </c>
    </row>
    <row r="165" spans="1:7" x14ac:dyDescent="0.25">
      <c r="A165" s="20">
        <v>40749</v>
      </c>
      <c r="B165">
        <v>17.639999</v>
      </c>
      <c r="C165">
        <v>17.93</v>
      </c>
      <c r="D165">
        <v>17.459999</v>
      </c>
      <c r="E165">
        <v>17.48</v>
      </c>
      <c r="F165">
        <v>17.48</v>
      </c>
      <c r="G165">
        <v>2063100</v>
      </c>
    </row>
    <row r="166" spans="1:7" x14ac:dyDescent="0.25">
      <c r="A166" s="20">
        <v>40750</v>
      </c>
      <c r="B166">
        <v>17.41</v>
      </c>
      <c r="C166">
        <v>17.469999000000001</v>
      </c>
      <c r="D166">
        <v>16.969999000000001</v>
      </c>
      <c r="E166">
        <v>17.110001</v>
      </c>
      <c r="F166">
        <v>17.110001</v>
      </c>
      <c r="G166">
        <v>2018300</v>
      </c>
    </row>
    <row r="167" spans="1:7" x14ac:dyDescent="0.25">
      <c r="A167" s="20">
        <v>40751</v>
      </c>
      <c r="B167">
        <v>16.790001</v>
      </c>
      <c r="C167">
        <v>16.799999</v>
      </c>
      <c r="D167">
        <v>16.02</v>
      </c>
      <c r="E167">
        <v>16.129999000000002</v>
      </c>
      <c r="F167">
        <v>16.129999000000002</v>
      </c>
      <c r="G167">
        <v>6291300</v>
      </c>
    </row>
    <row r="168" spans="1:7" x14ac:dyDescent="0.25">
      <c r="A168" s="20">
        <v>40752</v>
      </c>
      <c r="B168">
        <v>16</v>
      </c>
      <c r="C168">
        <v>16.510000000000002</v>
      </c>
      <c r="D168">
        <v>15.59</v>
      </c>
      <c r="E168">
        <v>15.69</v>
      </c>
      <c r="F168">
        <v>15.69</v>
      </c>
      <c r="G168">
        <v>9797300</v>
      </c>
    </row>
    <row r="169" spans="1:7" x14ac:dyDescent="0.25">
      <c r="A169" s="20">
        <v>40753</v>
      </c>
      <c r="B169">
        <v>15.23</v>
      </c>
      <c r="C169">
        <v>16.07</v>
      </c>
      <c r="D169">
        <v>14.95</v>
      </c>
      <c r="E169">
        <v>15.98</v>
      </c>
      <c r="F169">
        <v>15.98</v>
      </c>
      <c r="G169">
        <v>6132200</v>
      </c>
    </row>
    <row r="170" spans="1:7" x14ac:dyDescent="0.25">
      <c r="A170" s="20">
        <v>40756</v>
      </c>
      <c r="B170">
        <v>16.850000000000001</v>
      </c>
      <c r="C170">
        <v>16.879999000000002</v>
      </c>
      <c r="D170">
        <v>15.64</v>
      </c>
      <c r="E170">
        <v>16.670000000000002</v>
      </c>
      <c r="F170">
        <v>16.670000000000002</v>
      </c>
      <c r="G170">
        <v>9847900</v>
      </c>
    </row>
    <row r="171" spans="1:7" x14ac:dyDescent="0.25">
      <c r="A171" s="20">
        <v>40757</v>
      </c>
      <c r="B171">
        <v>16.149999999999999</v>
      </c>
      <c r="C171">
        <v>16.540001</v>
      </c>
      <c r="D171">
        <v>15.58</v>
      </c>
      <c r="E171">
        <v>15.58</v>
      </c>
      <c r="F171">
        <v>15.58</v>
      </c>
      <c r="G171">
        <v>6692800</v>
      </c>
    </row>
    <row r="172" spans="1:7" x14ac:dyDescent="0.25">
      <c r="A172" s="20">
        <v>40758</v>
      </c>
      <c r="B172">
        <v>15.46</v>
      </c>
      <c r="C172">
        <v>15.69</v>
      </c>
      <c r="D172">
        <v>14.75</v>
      </c>
      <c r="E172">
        <v>15.45</v>
      </c>
      <c r="F172">
        <v>15.45</v>
      </c>
      <c r="G172">
        <v>6419300</v>
      </c>
    </row>
    <row r="173" spans="1:7" x14ac:dyDescent="0.25">
      <c r="A173" s="20">
        <v>40759</v>
      </c>
      <c r="B173">
        <v>14.83</v>
      </c>
      <c r="C173">
        <v>14.94</v>
      </c>
      <c r="D173">
        <v>12.45</v>
      </c>
      <c r="E173">
        <v>12.45</v>
      </c>
      <c r="F173">
        <v>12.45</v>
      </c>
      <c r="G173">
        <v>16988400</v>
      </c>
    </row>
    <row r="174" spans="1:7" x14ac:dyDescent="0.25">
      <c r="A174" s="20">
        <v>40760</v>
      </c>
      <c r="B174">
        <v>12.8</v>
      </c>
      <c r="C174">
        <v>12.98</v>
      </c>
      <c r="D174">
        <v>10.57</v>
      </c>
      <c r="E174">
        <v>11.71</v>
      </c>
      <c r="F174">
        <v>11.71</v>
      </c>
      <c r="G174">
        <v>18350700</v>
      </c>
    </row>
    <row r="175" spans="1:7" x14ac:dyDescent="0.25">
      <c r="A175" s="20">
        <v>40763</v>
      </c>
      <c r="B175">
        <v>10.65</v>
      </c>
      <c r="C175">
        <v>11.11</v>
      </c>
      <c r="D175">
        <v>9.6999999999999993</v>
      </c>
      <c r="E175">
        <v>10</v>
      </c>
      <c r="F175">
        <v>10</v>
      </c>
      <c r="G175">
        <v>25158600</v>
      </c>
    </row>
    <row r="176" spans="1:7" x14ac:dyDescent="0.25">
      <c r="A176" s="20">
        <v>40764</v>
      </c>
      <c r="B176">
        <v>10.18</v>
      </c>
      <c r="C176">
        <v>10.73</v>
      </c>
      <c r="D176">
        <v>9.51</v>
      </c>
      <c r="E176">
        <v>10.72</v>
      </c>
      <c r="F176">
        <v>10.72</v>
      </c>
      <c r="G176">
        <v>31376900</v>
      </c>
    </row>
    <row r="177" spans="1:7" x14ac:dyDescent="0.25">
      <c r="A177" s="20">
        <v>40765</v>
      </c>
      <c r="B177">
        <v>10.15</v>
      </c>
      <c r="C177">
        <v>10.29</v>
      </c>
      <c r="D177">
        <v>9.15</v>
      </c>
      <c r="E177">
        <v>9.25</v>
      </c>
      <c r="F177">
        <v>9.25</v>
      </c>
      <c r="G177">
        <v>25381700</v>
      </c>
    </row>
    <row r="178" spans="1:7" x14ac:dyDescent="0.25">
      <c r="A178" s="20">
        <v>40766</v>
      </c>
      <c r="B178">
        <v>9.41</v>
      </c>
      <c r="C178">
        <v>9.8800000000000008</v>
      </c>
      <c r="D178">
        <v>9.17</v>
      </c>
      <c r="E178">
        <v>9.61</v>
      </c>
      <c r="F178">
        <v>9.61</v>
      </c>
      <c r="G178">
        <v>16395500</v>
      </c>
    </row>
    <row r="179" spans="1:7" x14ac:dyDescent="0.25">
      <c r="A179" s="20">
        <v>40767</v>
      </c>
      <c r="B179">
        <v>9.94</v>
      </c>
      <c r="C179">
        <v>10.08</v>
      </c>
      <c r="D179">
        <v>9.52</v>
      </c>
      <c r="E179">
        <v>9.5399999999999991</v>
      </c>
      <c r="F179">
        <v>9.5399999999999991</v>
      </c>
      <c r="G179">
        <v>13803400</v>
      </c>
    </row>
    <row r="180" spans="1:7" x14ac:dyDescent="0.25">
      <c r="A180" s="20">
        <v>40770</v>
      </c>
      <c r="B180">
        <v>9.85</v>
      </c>
      <c r="C180">
        <v>10.119999999999999</v>
      </c>
      <c r="D180">
        <v>9.7100000000000009</v>
      </c>
      <c r="E180">
        <v>10.1</v>
      </c>
      <c r="F180">
        <v>10.1</v>
      </c>
      <c r="G180">
        <v>9697700</v>
      </c>
    </row>
    <row r="181" spans="1:7" x14ac:dyDescent="0.25">
      <c r="A181" s="20">
        <v>40771</v>
      </c>
      <c r="B181">
        <v>9.8699999999999992</v>
      </c>
      <c r="C181">
        <v>10.050000000000001</v>
      </c>
      <c r="D181">
        <v>9.52</v>
      </c>
      <c r="E181">
        <v>9.8699999999999992</v>
      </c>
      <c r="F181">
        <v>9.8699999999999992</v>
      </c>
      <c r="G181">
        <v>8399800</v>
      </c>
    </row>
    <row r="182" spans="1:7" x14ac:dyDescent="0.25">
      <c r="A182" s="20">
        <v>40772</v>
      </c>
      <c r="B182">
        <v>10.029999999999999</v>
      </c>
      <c r="C182">
        <v>10.11</v>
      </c>
      <c r="D182">
        <v>9.56</v>
      </c>
      <c r="E182">
        <v>9.66</v>
      </c>
      <c r="F182">
        <v>9.66</v>
      </c>
      <c r="G182">
        <v>8352200</v>
      </c>
    </row>
    <row r="183" spans="1:7" x14ac:dyDescent="0.25">
      <c r="A183" s="20">
        <v>40773</v>
      </c>
      <c r="B183">
        <v>8.8000000000000007</v>
      </c>
      <c r="C183">
        <v>8.82</v>
      </c>
      <c r="D183">
        <v>7.43</v>
      </c>
      <c r="E183">
        <v>7.73</v>
      </c>
      <c r="F183">
        <v>7.73</v>
      </c>
      <c r="G183">
        <v>28293100</v>
      </c>
    </row>
    <row r="184" spans="1:7" x14ac:dyDescent="0.25">
      <c r="A184" s="20">
        <v>40774</v>
      </c>
      <c r="B184">
        <v>7.23</v>
      </c>
      <c r="C184">
        <v>7.81</v>
      </c>
      <c r="D184">
        <v>7.2</v>
      </c>
      <c r="E184">
        <v>7.28</v>
      </c>
      <c r="F184">
        <v>7.28</v>
      </c>
      <c r="G184">
        <v>18628500</v>
      </c>
    </row>
    <row r="185" spans="1:7" x14ac:dyDescent="0.25">
      <c r="A185" s="20">
        <v>40777</v>
      </c>
      <c r="B185">
        <v>7.74</v>
      </c>
      <c r="C185">
        <v>7.74</v>
      </c>
      <c r="D185">
        <v>6.97</v>
      </c>
      <c r="E185">
        <v>7.07</v>
      </c>
      <c r="F185">
        <v>7.07</v>
      </c>
      <c r="G185">
        <v>20413700</v>
      </c>
    </row>
    <row r="186" spans="1:7" x14ac:dyDescent="0.25">
      <c r="A186" s="20">
        <v>40778</v>
      </c>
      <c r="B186">
        <v>7.1</v>
      </c>
      <c r="C186">
        <v>7.46</v>
      </c>
      <c r="D186">
        <v>6.93</v>
      </c>
      <c r="E186">
        <v>7.41</v>
      </c>
      <c r="F186">
        <v>7.41</v>
      </c>
      <c r="G186">
        <v>16478800</v>
      </c>
    </row>
    <row r="187" spans="1:7" x14ac:dyDescent="0.25">
      <c r="A187" s="20">
        <v>40779</v>
      </c>
      <c r="B187">
        <v>7.42</v>
      </c>
      <c r="C187">
        <v>7.79</v>
      </c>
      <c r="D187">
        <v>7.34</v>
      </c>
      <c r="E187">
        <v>7.56</v>
      </c>
      <c r="F187">
        <v>7.56</v>
      </c>
      <c r="G187">
        <v>19890000</v>
      </c>
    </row>
    <row r="188" spans="1:7" x14ac:dyDescent="0.25">
      <c r="A188" s="20">
        <v>40780</v>
      </c>
      <c r="B188">
        <v>7.78</v>
      </c>
      <c r="C188">
        <v>7.88</v>
      </c>
      <c r="D188">
        <v>7.23</v>
      </c>
      <c r="E188">
        <v>7.41</v>
      </c>
      <c r="F188">
        <v>7.41</v>
      </c>
      <c r="G188">
        <v>16905500</v>
      </c>
    </row>
    <row r="189" spans="1:7" x14ac:dyDescent="0.25">
      <c r="A189" s="20">
        <v>40781</v>
      </c>
      <c r="B189">
        <v>7.16</v>
      </c>
      <c r="C189">
        <v>7.65</v>
      </c>
      <c r="D189">
        <v>7</v>
      </c>
      <c r="E189">
        <v>7.52</v>
      </c>
      <c r="F189">
        <v>7.52</v>
      </c>
      <c r="G189">
        <v>14674300</v>
      </c>
    </row>
    <row r="190" spans="1:7" x14ac:dyDescent="0.25">
      <c r="A190" s="20">
        <v>40784</v>
      </c>
      <c r="B190">
        <v>7.8</v>
      </c>
      <c r="C190">
        <v>7.99</v>
      </c>
      <c r="D190">
        <v>7.77</v>
      </c>
      <c r="E190">
        <v>7.98</v>
      </c>
      <c r="F190">
        <v>7.98</v>
      </c>
      <c r="G190">
        <v>8809800</v>
      </c>
    </row>
    <row r="191" spans="1:7" x14ac:dyDescent="0.25">
      <c r="A191" s="20">
        <v>40785</v>
      </c>
      <c r="B191">
        <v>7.86</v>
      </c>
      <c r="C191">
        <v>8.02</v>
      </c>
      <c r="D191">
        <v>7.7</v>
      </c>
      <c r="E191">
        <v>7.9</v>
      </c>
      <c r="F191">
        <v>7.9</v>
      </c>
      <c r="G191">
        <v>10161800</v>
      </c>
    </row>
    <row r="192" spans="1:7" x14ac:dyDescent="0.25">
      <c r="A192" s="20">
        <v>40786</v>
      </c>
      <c r="B192">
        <v>7.99</v>
      </c>
      <c r="C192">
        <v>8.1199999999999992</v>
      </c>
      <c r="D192">
        <v>7.79</v>
      </c>
      <c r="E192">
        <v>7.87</v>
      </c>
      <c r="F192">
        <v>7.87</v>
      </c>
      <c r="G192">
        <v>12015200</v>
      </c>
    </row>
    <row r="193" spans="1:7" x14ac:dyDescent="0.25">
      <c r="A193" s="20">
        <v>40787</v>
      </c>
      <c r="B193">
        <v>7.89</v>
      </c>
      <c r="C193">
        <v>8.1199999999999992</v>
      </c>
      <c r="D193">
        <v>7.77</v>
      </c>
      <c r="E193">
        <v>7.77</v>
      </c>
      <c r="F193">
        <v>7.77</v>
      </c>
      <c r="G193">
        <v>7382000</v>
      </c>
    </row>
    <row r="194" spans="1:7" x14ac:dyDescent="0.25">
      <c r="A194" s="20">
        <v>40788</v>
      </c>
      <c r="B194">
        <v>7.41</v>
      </c>
      <c r="C194">
        <v>7.52</v>
      </c>
      <c r="D194">
        <v>7.3</v>
      </c>
      <c r="E194">
        <v>7.38</v>
      </c>
      <c r="F194">
        <v>7.38</v>
      </c>
      <c r="G194">
        <v>8224500</v>
      </c>
    </row>
    <row r="195" spans="1:7" x14ac:dyDescent="0.25">
      <c r="A195" s="20">
        <v>40792</v>
      </c>
      <c r="B195">
        <v>6.71</v>
      </c>
      <c r="C195">
        <v>7.18</v>
      </c>
      <c r="D195">
        <v>6.71</v>
      </c>
      <c r="E195">
        <v>7.16</v>
      </c>
      <c r="F195">
        <v>7.16</v>
      </c>
      <c r="G195">
        <v>8831100</v>
      </c>
    </row>
    <row r="196" spans="1:7" x14ac:dyDescent="0.25">
      <c r="A196" s="20">
        <v>40793</v>
      </c>
      <c r="B196">
        <v>7.37</v>
      </c>
      <c r="C196">
        <v>7.43</v>
      </c>
      <c r="D196">
        <v>7.29</v>
      </c>
      <c r="E196">
        <v>7.4</v>
      </c>
      <c r="F196">
        <v>7.4</v>
      </c>
      <c r="G196">
        <v>5090100</v>
      </c>
    </row>
    <row r="197" spans="1:7" x14ac:dyDescent="0.25">
      <c r="A197" s="20">
        <v>40794</v>
      </c>
      <c r="B197">
        <v>7.29</v>
      </c>
      <c r="C197">
        <v>7.53</v>
      </c>
      <c r="D197">
        <v>7.22</v>
      </c>
      <c r="E197">
        <v>7.27</v>
      </c>
      <c r="F197">
        <v>7.27</v>
      </c>
      <c r="G197">
        <v>6075000</v>
      </c>
    </row>
    <row r="198" spans="1:7" x14ac:dyDescent="0.25">
      <c r="A198" s="20">
        <v>40795</v>
      </c>
      <c r="B198">
        <v>7.07</v>
      </c>
      <c r="C198">
        <v>7.1</v>
      </c>
      <c r="D198">
        <v>6.5</v>
      </c>
      <c r="E198">
        <v>6.59</v>
      </c>
      <c r="F198">
        <v>6.59</v>
      </c>
      <c r="G198">
        <v>15575600</v>
      </c>
    </row>
    <row r="199" spans="1:7" x14ac:dyDescent="0.25">
      <c r="A199" s="20">
        <v>40798</v>
      </c>
      <c r="B199">
        <v>6.3</v>
      </c>
      <c r="C199">
        <v>6.57</v>
      </c>
      <c r="D199">
        <v>6.11</v>
      </c>
      <c r="E199">
        <v>6.53</v>
      </c>
      <c r="F199">
        <v>6.53</v>
      </c>
      <c r="G199">
        <v>11611000</v>
      </c>
    </row>
    <row r="200" spans="1:7" x14ac:dyDescent="0.25">
      <c r="A200" s="20">
        <v>40799</v>
      </c>
      <c r="B200">
        <v>6.58</v>
      </c>
      <c r="C200">
        <v>6.62</v>
      </c>
      <c r="D200">
        <v>6.39</v>
      </c>
      <c r="E200">
        <v>6.6</v>
      </c>
      <c r="F200">
        <v>6.6</v>
      </c>
      <c r="G200">
        <v>9435700</v>
      </c>
    </row>
    <row r="201" spans="1:7" x14ac:dyDescent="0.25">
      <c r="A201" s="20">
        <v>40800</v>
      </c>
      <c r="B201">
        <v>6.67</v>
      </c>
      <c r="C201">
        <v>6.92</v>
      </c>
      <c r="D201">
        <v>6.43</v>
      </c>
      <c r="E201">
        <v>6.77</v>
      </c>
      <c r="F201">
        <v>6.77</v>
      </c>
      <c r="G201">
        <v>7641000</v>
      </c>
    </row>
    <row r="202" spans="1:7" x14ac:dyDescent="0.25">
      <c r="A202" s="20">
        <v>40801</v>
      </c>
      <c r="B202">
        <v>6.92</v>
      </c>
      <c r="C202">
        <v>7.11</v>
      </c>
      <c r="D202">
        <v>6.85</v>
      </c>
      <c r="E202">
        <v>7.1</v>
      </c>
      <c r="F202">
        <v>7.1</v>
      </c>
      <c r="G202">
        <v>7927200</v>
      </c>
    </row>
    <row r="203" spans="1:7" x14ac:dyDescent="0.25">
      <c r="A203" s="20">
        <v>40802</v>
      </c>
      <c r="B203">
        <v>7.16</v>
      </c>
      <c r="C203">
        <v>7.28</v>
      </c>
      <c r="D203">
        <v>6.99</v>
      </c>
      <c r="E203">
        <v>7.24</v>
      </c>
      <c r="F203">
        <v>7.24</v>
      </c>
      <c r="G203">
        <v>8559900</v>
      </c>
    </row>
    <row r="204" spans="1:7" x14ac:dyDescent="0.25">
      <c r="A204" s="20">
        <v>40805</v>
      </c>
      <c r="B204">
        <v>6.9</v>
      </c>
      <c r="C204">
        <v>7.08</v>
      </c>
      <c r="D204">
        <v>6.75</v>
      </c>
      <c r="E204">
        <v>6.99</v>
      </c>
      <c r="F204">
        <v>6.99</v>
      </c>
      <c r="G204">
        <v>7169100</v>
      </c>
    </row>
    <row r="205" spans="1:7" x14ac:dyDescent="0.25">
      <c r="A205" s="20">
        <v>40806</v>
      </c>
      <c r="B205">
        <v>7.06</v>
      </c>
      <c r="C205">
        <v>7.24</v>
      </c>
      <c r="D205">
        <v>6.96</v>
      </c>
      <c r="E205">
        <v>7</v>
      </c>
      <c r="F205">
        <v>7</v>
      </c>
      <c r="G205">
        <v>6962100</v>
      </c>
    </row>
    <row r="206" spans="1:7" x14ac:dyDescent="0.25">
      <c r="A206" s="20">
        <v>40807</v>
      </c>
      <c r="B206">
        <v>7.04</v>
      </c>
      <c r="C206">
        <v>7.12</v>
      </c>
      <c r="D206">
        <v>6.61</v>
      </c>
      <c r="E206">
        <v>6.61</v>
      </c>
      <c r="F206">
        <v>6.61</v>
      </c>
      <c r="G206">
        <v>8532000</v>
      </c>
    </row>
    <row r="207" spans="1:7" x14ac:dyDescent="0.25">
      <c r="A207" s="20">
        <v>40808</v>
      </c>
      <c r="B207">
        <v>6.05</v>
      </c>
      <c r="C207">
        <v>6.23</v>
      </c>
      <c r="D207">
        <v>5.74</v>
      </c>
      <c r="E207">
        <v>5.95</v>
      </c>
      <c r="F207">
        <v>5.95</v>
      </c>
      <c r="G207">
        <v>18278700</v>
      </c>
    </row>
    <row r="208" spans="1:7" x14ac:dyDescent="0.25">
      <c r="A208" s="20">
        <v>40809</v>
      </c>
      <c r="B208">
        <v>5.91</v>
      </c>
      <c r="C208">
        <v>6.03</v>
      </c>
      <c r="D208">
        <v>5.8</v>
      </c>
      <c r="E208">
        <v>5.88</v>
      </c>
      <c r="F208">
        <v>5.88</v>
      </c>
      <c r="G208">
        <v>5924700</v>
      </c>
    </row>
    <row r="209" spans="1:7" x14ac:dyDescent="0.25">
      <c r="A209" s="20">
        <v>40812</v>
      </c>
      <c r="B209">
        <v>6</v>
      </c>
      <c r="C209">
        <v>6.11</v>
      </c>
      <c r="D209">
        <v>5.78</v>
      </c>
      <c r="E209">
        <v>6.1</v>
      </c>
      <c r="F209">
        <v>6.1</v>
      </c>
      <c r="G209">
        <v>8268200</v>
      </c>
    </row>
    <row r="210" spans="1:7" x14ac:dyDescent="0.25">
      <c r="A210" s="20">
        <v>40813</v>
      </c>
      <c r="B210">
        <v>6.36</v>
      </c>
      <c r="C210">
        <v>6.47</v>
      </c>
      <c r="D210">
        <v>6.14</v>
      </c>
      <c r="E210">
        <v>6.19</v>
      </c>
      <c r="F210">
        <v>6.19</v>
      </c>
      <c r="G210">
        <v>8433300</v>
      </c>
    </row>
    <row r="211" spans="1:7" x14ac:dyDescent="0.25">
      <c r="A211" s="20">
        <v>40814</v>
      </c>
      <c r="B211">
        <v>6.27</v>
      </c>
      <c r="C211">
        <v>6.34</v>
      </c>
      <c r="D211">
        <v>5.79</v>
      </c>
      <c r="E211">
        <v>5.8</v>
      </c>
      <c r="F211">
        <v>5.8</v>
      </c>
      <c r="G211">
        <v>7189000</v>
      </c>
    </row>
    <row r="212" spans="1:7" x14ac:dyDescent="0.25">
      <c r="A212" s="20">
        <v>40815</v>
      </c>
      <c r="B212">
        <v>5.99</v>
      </c>
      <c r="C212">
        <v>6.06</v>
      </c>
      <c r="D212">
        <v>5.63</v>
      </c>
      <c r="E212">
        <v>5.89</v>
      </c>
      <c r="F212">
        <v>5.89</v>
      </c>
      <c r="G212">
        <v>10237700</v>
      </c>
    </row>
    <row r="213" spans="1:7" x14ac:dyDescent="0.25">
      <c r="A213" s="20">
        <v>40816</v>
      </c>
      <c r="B213">
        <v>5.67</v>
      </c>
      <c r="C213">
        <v>5.79</v>
      </c>
      <c r="D213">
        <v>5.45</v>
      </c>
      <c r="E213">
        <v>5.48</v>
      </c>
      <c r="F213">
        <v>5.48</v>
      </c>
      <c r="G213">
        <v>7794600</v>
      </c>
    </row>
    <row r="214" spans="1:7" x14ac:dyDescent="0.25">
      <c r="A214" s="20">
        <v>40819</v>
      </c>
      <c r="B214">
        <v>5.36</v>
      </c>
      <c r="C214">
        <v>5.49</v>
      </c>
      <c r="D214">
        <v>5.1100000000000003</v>
      </c>
      <c r="E214">
        <v>5.12</v>
      </c>
      <c r="F214">
        <v>5.12</v>
      </c>
      <c r="G214">
        <v>9658400</v>
      </c>
    </row>
    <row r="215" spans="1:7" x14ac:dyDescent="0.25">
      <c r="A215" s="20">
        <v>40820</v>
      </c>
      <c r="B215">
        <v>4.99</v>
      </c>
      <c r="C215">
        <v>5.49</v>
      </c>
      <c r="D215">
        <v>4.91</v>
      </c>
      <c r="E215">
        <v>5.46</v>
      </c>
      <c r="F215">
        <v>5.46</v>
      </c>
      <c r="G215">
        <v>13900000</v>
      </c>
    </row>
    <row r="216" spans="1:7" x14ac:dyDescent="0.25">
      <c r="A216" s="20">
        <v>40821</v>
      </c>
      <c r="B216">
        <v>5.53</v>
      </c>
      <c r="C216">
        <v>5.74</v>
      </c>
      <c r="D216">
        <v>5.43</v>
      </c>
      <c r="E216">
        <v>5.72</v>
      </c>
      <c r="F216">
        <v>5.72</v>
      </c>
      <c r="G216">
        <v>10999200</v>
      </c>
    </row>
    <row r="217" spans="1:7" x14ac:dyDescent="0.25">
      <c r="A217" s="20">
        <v>40822</v>
      </c>
      <c r="B217">
        <v>5.7</v>
      </c>
      <c r="C217">
        <v>5.83</v>
      </c>
      <c r="D217">
        <v>5.6</v>
      </c>
      <c r="E217">
        <v>5.83</v>
      </c>
      <c r="F217">
        <v>5.83</v>
      </c>
      <c r="G217">
        <v>6687500</v>
      </c>
    </row>
    <row r="218" spans="1:7" x14ac:dyDescent="0.25">
      <c r="A218" s="20">
        <v>40823</v>
      </c>
      <c r="B218">
        <v>5.93</v>
      </c>
      <c r="C218">
        <v>5.94</v>
      </c>
      <c r="D218">
        <v>5.62</v>
      </c>
      <c r="E218">
        <v>5.72</v>
      </c>
      <c r="F218">
        <v>5.72</v>
      </c>
      <c r="G218">
        <v>9184500</v>
      </c>
    </row>
    <row r="219" spans="1:7" x14ac:dyDescent="0.25">
      <c r="A219" s="20">
        <v>40826</v>
      </c>
      <c r="B219">
        <v>5.95</v>
      </c>
      <c r="C219">
        <v>6.15</v>
      </c>
      <c r="D219">
        <v>5.95</v>
      </c>
      <c r="E219">
        <v>6.14</v>
      </c>
      <c r="F219">
        <v>6.14</v>
      </c>
      <c r="G219">
        <v>5904800</v>
      </c>
    </row>
    <row r="220" spans="1:7" x14ac:dyDescent="0.25">
      <c r="A220" s="20">
        <v>40827</v>
      </c>
      <c r="B220">
        <v>6.06</v>
      </c>
      <c r="C220">
        <v>6.25</v>
      </c>
      <c r="D220">
        <v>6.05</v>
      </c>
      <c r="E220">
        <v>6.21</v>
      </c>
      <c r="F220">
        <v>6.21</v>
      </c>
      <c r="G220">
        <v>5487000</v>
      </c>
    </row>
    <row r="221" spans="1:7" x14ac:dyDescent="0.25">
      <c r="A221" s="20">
        <v>40828</v>
      </c>
      <c r="B221">
        <v>6.42</v>
      </c>
      <c r="C221">
        <v>6.74</v>
      </c>
      <c r="D221">
        <v>6.4</v>
      </c>
      <c r="E221">
        <v>6.62</v>
      </c>
      <c r="F221">
        <v>6.62</v>
      </c>
      <c r="G221">
        <v>10643300</v>
      </c>
    </row>
    <row r="222" spans="1:7" x14ac:dyDescent="0.25">
      <c r="A222" s="20">
        <v>40829</v>
      </c>
      <c r="B222">
        <v>6.56</v>
      </c>
      <c r="C222">
        <v>6.66</v>
      </c>
      <c r="D222">
        <v>6.35</v>
      </c>
      <c r="E222">
        <v>6.64</v>
      </c>
      <c r="F222">
        <v>6.64</v>
      </c>
      <c r="G222">
        <v>9041000</v>
      </c>
    </row>
    <row r="223" spans="1:7" x14ac:dyDescent="0.25">
      <c r="A223" s="20">
        <v>40830</v>
      </c>
      <c r="B223">
        <v>6.92</v>
      </c>
      <c r="C223">
        <v>7.05</v>
      </c>
      <c r="D223">
        <v>6.77</v>
      </c>
      <c r="E223">
        <v>7.02</v>
      </c>
      <c r="F223">
        <v>7.02</v>
      </c>
      <c r="G223">
        <v>6808100</v>
      </c>
    </row>
    <row r="224" spans="1:7" x14ac:dyDescent="0.25">
      <c r="A224" s="20">
        <v>40833</v>
      </c>
      <c r="B224">
        <v>7</v>
      </c>
      <c r="C224">
        <v>7</v>
      </c>
      <c r="D224">
        <v>6.23</v>
      </c>
      <c r="E224">
        <v>6.27</v>
      </c>
      <c r="F224">
        <v>6.27</v>
      </c>
      <c r="G224">
        <v>8941600</v>
      </c>
    </row>
    <row r="225" spans="1:7" x14ac:dyDescent="0.25">
      <c r="A225" s="20">
        <v>40834</v>
      </c>
      <c r="B225">
        <v>6.25</v>
      </c>
      <c r="C225">
        <v>6.69</v>
      </c>
      <c r="D225">
        <v>6.03</v>
      </c>
      <c r="E225">
        <v>6.48</v>
      </c>
      <c r="F225">
        <v>6.48</v>
      </c>
      <c r="G225">
        <v>7997600</v>
      </c>
    </row>
    <row r="226" spans="1:7" x14ac:dyDescent="0.25">
      <c r="A226" s="20">
        <v>40835</v>
      </c>
      <c r="B226">
        <v>6.51</v>
      </c>
      <c r="C226">
        <v>6.58</v>
      </c>
      <c r="D226">
        <v>5.9</v>
      </c>
      <c r="E226">
        <v>6.02</v>
      </c>
      <c r="F226">
        <v>6.02</v>
      </c>
      <c r="G226">
        <v>10979000</v>
      </c>
    </row>
    <row r="227" spans="1:7" x14ac:dyDescent="0.25">
      <c r="A227" s="20">
        <v>40836</v>
      </c>
      <c r="B227">
        <v>5.97</v>
      </c>
      <c r="C227">
        <v>6.04</v>
      </c>
      <c r="D227">
        <v>5.71</v>
      </c>
      <c r="E227">
        <v>5.95</v>
      </c>
      <c r="F227">
        <v>5.95</v>
      </c>
      <c r="G227">
        <v>8585400</v>
      </c>
    </row>
    <row r="228" spans="1:7" x14ac:dyDescent="0.25">
      <c r="A228" s="20">
        <v>40837</v>
      </c>
      <c r="B228">
        <v>6.18</v>
      </c>
      <c r="C228">
        <v>6.29</v>
      </c>
      <c r="D228">
        <v>6.09</v>
      </c>
      <c r="E228">
        <v>6.27</v>
      </c>
      <c r="F228">
        <v>6.27</v>
      </c>
      <c r="G228">
        <v>6809400</v>
      </c>
    </row>
    <row r="229" spans="1:7" x14ac:dyDescent="0.25">
      <c r="A229" s="20">
        <v>40840</v>
      </c>
      <c r="B229">
        <v>6.34</v>
      </c>
      <c r="C229">
        <v>6.68</v>
      </c>
      <c r="D229">
        <v>6.34</v>
      </c>
      <c r="E229">
        <v>6.66</v>
      </c>
      <c r="F229">
        <v>6.66</v>
      </c>
      <c r="G229">
        <v>6767200</v>
      </c>
    </row>
    <row r="230" spans="1:7" x14ac:dyDescent="0.25">
      <c r="A230" s="20">
        <v>40841</v>
      </c>
      <c r="B230">
        <v>6.58</v>
      </c>
      <c r="C230">
        <v>6.59</v>
      </c>
      <c r="D230">
        <v>6.16</v>
      </c>
      <c r="E230">
        <v>6.21</v>
      </c>
      <c r="F230">
        <v>6.21</v>
      </c>
      <c r="G230">
        <v>11171000</v>
      </c>
    </row>
    <row r="231" spans="1:7" x14ac:dyDescent="0.25">
      <c r="A231" s="20">
        <v>40842</v>
      </c>
      <c r="B231">
        <v>6.43</v>
      </c>
      <c r="C231">
        <v>6.48</v>
      </c>
      <c r="D231">
        <v>6</v>
      </c>
      <c r="E231">
        <v>6.45</v>
      </c>
      <c r="F231">
        <v>6.45</v>
      </c>
      <c r="G231">
        <v>7387900</v>
      </c>
    </row>
    <row r="232" spans="1:7" x14ac:dyDescent="0.25">
      <c r="A232" s="20">
        <v>40843</v>
      </c>
      <c r="B232">
        <v>7.11</v>
      </c>
      <c r="C232">
        <v>7.37</v>
      </c>
      <c r="D232">
        <v>6.97</v>
      </c>
      <c r="E232">
        <v>7.3</v>
      </c>
      <c r="F232">
        <v>7.3</v>
      </c>
      <c r="G232">
        <v>13550000</v>
      </c>
    </row>
    <row r="233" spans="1:7" x14ac:dyDescent="0.25">
      <c r="A233" s="20">
        <v>40844</v>
      </c>
      <c r="B233">
        <v>7.16</v>
      </c>
      <c r="C233">
        <v>7.4</v>
      </c>
      <c r="D233">
        <v>7.09</v>
      </c>
      <c r="E233">
        <v>7.33</v>
      </c>
      <c r="F233">
        <v>7.33</v>
      </c>
      <c r="G233">
        <v>6295200</v>
      </c>
    </row>
    <row r="234" spans="1:7" x14ac:dyDescent="0.25">
      <c r="A234" s="20">
        <v>40847</v>
      </c>
      <c r="B234">
        <v>7.01</v>
      </c>
      <c r="C234">
        <v>7.08</v>
      </c>
      <c r="D234">
        <v>6.56</v>
      </c>
      <c r="E234">
        <v>6.56</v>
      </c>
      <c r="F234">
        <v>6.56</v>
      </c>
      <c r="G234">
        <v>7589100</v>
      </c>
    </row>
    <row r="235" spans="1:7" x14ac:dyDescent="0.25">
      <c r="A235" s="20">
        <v>40848</v>
      </c>
      <c r="B235">
        <v>5.59</v>
      </c>
      <c r="C235">
        <v>5.88</v>
      </c>
      <c r="D235">
        <v>5.41</v>
      </c>
      <c r="E235">
        <v>5.62</v>
      </c>
      <c r="F235">
        <v>5.62</v>
      </c>
      <c r="G235">
        <v>24003500</v>
      </c>
    </row>
    <row r="236" spans="1:7" x14ac:dyDescent="0.25">
      <c r="A236" s="20">
        <v>40849</v>
      </c>
      <c r="B236">
        <v>5.82</v>
      </c>
      <c r="C236">
        <v>5.85</v>
      </c>
      <c r="D236">
        <v>5.6</v>
      </c>
      <c r="E236">
        <v>5.78</v>
      </c>
      <c r="F236">
        <v>5.78</v>
      </c>
      <c r="G236">
        <v>11898900</v>
      </c>
    </row>
    <row r="237" spans="1:7" x14ac:dyDescent="0.25">
      <c r="A237" s="20">
        <v>40850</v>
      </c>
      <c r="B237">
        <v>5.95</v>
      </c>
      <c r="C237">
        <v>6.09</v>
      </c>
      <c r="D237">
        <v>5.6</v>
      </c>
      <c r="E237">
        <v>6.07</v>
      </c>
      <c r="F237">
        <v>6.07</v>
      </c>
      <c r="G237">
        <v>8986500</v>
      </c>
    </row>
    <row r="238" spans="1:7" x14ac:dyDescent="0.25">
      <c r="A238" s="20">
        <v>40851</v>
      </c>
      <c r="B238">
        <v>5.92</v>
      </c>
      <c r="C238">
        <v>6.05</v>
      </c>
      <c r="D238">
        <v>5.72</v>
      </c>
      <c r="E238">
        <v>5.93</v>
      </c>
      <c r="F238">
        <v>5.93</v>
      </c>
      <c r="G238">
        <v>12073400</v>
      </c>
    </row>
    <row r="239" spans="1:7" x14ac:dyDescent="0.25">
      <c r="A239" s="20">
        <v>40854</v>
      </c>
      <c r="B239">
        <v>5.93</v>
      </c>
      <c r="C239">
        <v>6.01</v>
      </c>
      <c r="D239">
        <v>5.76</v>
      </c>
      <c r="E239">
        <v>5.99</v>
      </c>
      <c r="F239">
        <v>5.99</v>
      </c>
      <c r="G239">
        <v>6634500</v>
      </c>
    </row>
    <row r="240" spans="1:7" x14ac:dyDescent="0.25">
      <c r="A240" s="20">
        <v>40855</v>
      </c>
      <c r="B240">
        <v>6.09</v>
      </c>
      <c r="C240">
        <v>6.29</v>
      </c>
      <c r="D240">
        <v>5.9</v>
      </c>
      <c r="E240">
        <v>6.27</v>
      </c>
      <c r="F240">
        <v>6.27</v>
      </c>
      <c r="G240">
        <v>7667100</v>
      </c>
    </row>
    <row r="241" spans="1:7" x14ac:dyDescent="0.25">
      <c r="A241" s="20">
        <v>40856</v>
      </c>
      <c r="B241">
        <v>5.81</v>
      </c>
      <c r="C241">
        <v>5.86</v>
      </c>
      <c r="D241">
        <v>5.05</v>
      </c>
      <c r="E241">
        <v>5.09</v>
      </c>
      <c r="F241">
        <v>5.09</v>
      </c>
      <c r="G241">
        <v>16147900</v>
      </c>
    </row>
    <row r="242" spans="1:7" x14ac:dyDescent="0.25">
      <c r="A242" s="20">
        <v>40857</v>
      </c>
      <c r="B242">
        <v>5.38</v>
      </c>
      <c r="C242">
        <v>5.41</v>
      </c>
      <c r="D242">
        <v>5.05</v>
      </c>
      <c r="E242">
        <v>5.39</v>
      </c>
      <c r="F242">
        <v>5.39</v>
      </c>
      <c r="G242">
        <v>11017300</v>
      </c>
    </row>
    <row r="243" spans="1:7" x14ac:dyDescent="0.25">
      <c r="A243" s="20">
        <v>40858</v>
      </c>
      <c r="B243">
        <v>5.6</v>
      </c>
      <c r="C243">
        <v>5.68</v>
      </c>
      <c r="D243">
        <v>5.58</v>
      </c>
      <c r="E243">
        <v>5.61</v>
      </c>
      <c r="F243">
        <v>5.61</v>
      </c>
      <c r="G243">
        <v>8123100</v>
      </c>
    </row>
    <row r="244" spans="1:7" x14ac:dyDescent="0.25">
      <c r="A244" s="20">
        <v>40861</v>
      </c>
      <c r="B244">
        <v>5.53</v>
      </c>
      <c r="C244">
        <v>5.54</v>
      </c>
      <c r="D244">
        <v>5.37</v>
      </c>
      <c r="E244">
        <v>5.47</v>
      </c>
      <c r="F244">
        <v>5.47</v>
      </c>
      <c r="G244">
        <v>4641700</v>
      </c>
    </row>
    <row r="245" spans="1:7" x14ac:dyDescent="0.25">
      <c r="A245" s="20">
        <v>40862</v>
      </c>
      <c r="B245">
        <v>5.38</v>
      </c>
      <c r="C245">
        <v>5.59</v>
      </c>
      <c r="D245">
        <v>5.33</v>
      </c>
      <c r="E245">
        <v>5.53</v>
      </c>
      <c r="F245">
        <v>5.53</v>
      </c>
      <c r="G245">
        <v>6084900</v>
      </c>
    </row>
    <row r="246" spans="1:7" x14ac:dyDescent="0.25">
      <c r="A246" s="20">
        <v>40863</v>
      </c>
      <c r="B246">
        <v>5.37</v>
      </c>
      <c r="C246">
        <v>5.57</v>
      </c>
      <c r="D246">
        <v>5.23</v>
      </c>
      <c r="E246">
        <v>5.27</v>
      </c>
      <c r="F246">
        <v>5.27</v>
      </c>
      <c r="G246">
        <v>6242900</v>
      </c>
    </row>
    <row r="247" spans="1:7" x14ac:dyDescent="0.25">
      <c r="A247" s="20">
        <v>40864</v>
      </c>
      <c r="B247">
        <v>5.21</v>
      </c>
      <c r="C247">
        <v>5.26</v>
      </c>
      <c r="D247">
        <v>4.91</v>
      </c>
      <c r="E247">
        <v>5.03</v>
      </c>
      <c r="F247">
        <v>5.03</v>
      </c>
      <c r="G247">
        <v>12298600</v>
      </c>
    </row>
    <row r="248" spans="1:7" x14ac:dyDescent="0.25">
      <c r="A248" s="20">
        <v>40865</v>
      </c>
      <c r="B248">
        <v>5.14</v>
      </c>
      <c r="C248">
        <v>5.18</v>
      </c>
      <c r="D248">
        <v>5.01</v>
      </c>
      <c r="E248">
        <v>5.17</v>
      </c>
      <c r="F248">
        <v>5.17</v>
      </c>
      <c r="G248">
        <v>6906500</v>
      </c>
    </row>
    <row r="249" spans="1:7" x14ac:dyDescent="0.25">
      <c r="A249" s="20">
        <v>40868</v>
      </c>
      <c r="B249">
        <v>4.91</v>
      </c>
      <c r="C249">
        <v>5.15</v>
      </c>
      <c r="D249">
        <v>4.88</v>
      </c>
      <c r="E249">
        <v>5.1100000000000003</v>
      </c>
      <c r="F249">
        <v>5.1100000000000003</v>
      </c>
      <c r="G249">
        <v>8819400</v>
      </c>
    </row>
    <row r="250" spans="1:7" x14ac:dyDescent="0.25">
      <c r="A250" s="20">
        <v>40869</v>
      </c>
      <c r="B250">
        <v>5.08</v>
      </c>
      <c r="C250">
        <v>5.23</v>
      </c>
      <c r="D250">
        <v>5.03</v>
      </c>
      <c r="E250">
        <v>5.21</v>
      </c>
      <c r="F250">
        <v>5.21</v>
      </c>
      <c r="G250">
        <v>6290100</v>
      </c>
    </row>
    <row r="251" spans="1:7" x14ac:dyDescent="0.25">
      <c r="A251" s="20">
        <v>40870</v>
      </c>
      <c r="B251">
        <v>5.09</v>
      </c>
      <c r="C251">
        <v>5.13</v>
      </c>
      <c r="D251">
        <v>4.97</v>
      </c>
      <c r="E251">
        <v>4.99</v>
      </c>
      <c r="F251">
        <v>4.99</v>
      </c>
      <c r="G251">
        <v>8518400</v>
      </c>
    </row>
    <row r="252" spans="1:7" x14ac:dyDescent="0.25">
      <c r="A252" s="20">
        <v>40872</v>
      </c>
      <c r="B252">
        <v>4.97</v>
      </c>
      <c r="C252">
        <v>5.07</v>
      </c>
      <c r="D252">
        <v>4.9000000000000004</v>
      </c>
      <c r="E252">
        <v>4.91</v>
      </c>
      <c r="F252">
        <v>4.91</v>
      </c>
      <c r="G252">
        <v>3464500</v>
      </c>
    </row>
    <row r="253" spans="1:7" x14ac:dyDescent="0.25">
      <c r="A253" s="20">
        <v>40875</v>
      </c>
      <c r="B253">
        <v>5.24</v>
      </c>
      <c r="C253">
        <v>5.28</v>
      </c>
      <c r="D253">
        <v>5.09</v>
      </c>
      <c r="E253">
        <v>5.13</v>
      </c>
      <c r="F253">
        <v>5.13</v>
      </c>
      <c r="G253">
        <v>12369700</v>
      </c>
    </row>
    <row r="254" spans="1:7" x14ac:dyDescent="0.25">
      <c r="A254" s="20">
        <v>40876</v>
      </c>
      <c r="B254">
        <v>5.17</v>
      </c>
      <c r="C254">
        <v>5.29</v>
      </c>
      <c r="D254">
        <v>5.12</v>
      </c>
      <c r="E254">
        <v>5.23</v>
      </c>
      <c r="F254">
        <v>5.23</v>
      </c>
      <c r="G254">
        <v>5548300</v>
      </c>
    </row>
    <row r="255" spans="1:7" x14ac:dyDescent="0.25">
      <c r="A255" s="20">
        <v>40877</v>
      </c>
      <c r="B255">
        <v>5.58</v>
      </c>
      <c r="C255">
        <v>5.73</v>
      </c>
      <c r="D255">
        <v>5.54</v>
      </c>
      <c r="E255">
        <v>5.71</v>
      </c>
      <c r="F255">
        <v>5.71</v>
      </c>
      <c r="G255">
        <v>8046400</v>
      </c>
    </row>
    <row r="256" spans="1:7" x14ac:dyDescent="0.25">
      <c r="A256" s="20">
        <v>40878</v>
      </c>
      <c r="B256">
        <v>5.68</v>
      </c>
      <c r="C256">
        <v>5.88</v>
      </c>
      <c r="D256">
        <v>5.66</v>
      </c>
      <c r="E256">
        <v>5.84</v>
      </c>
      <c r="F256">
        <v>5.84</v>
      </c>
      <c r="G256">
        <v>10120200</v>
      </c>
    </row>
    <row r="257" spans="1:7" x14ac:dyDescent="0.25">
      <c r="A257" s="20">
        <v>40879</v>
      </c>
      <c r="B257">
        <v>6.01</v>
      </c>
      <c r="C257">
        <v>6.11</v>
      </c>
      <c r="D257">
        <v>5.83</v>
      </c>
      <c r="E257">
        <v>5.85</v>
      </c>
      <c r="F257">
        <v>5.85</v>
      </c>
      <c r="G257">
        <v>8213800</v>
      </c>
    </row>
    <row r="258" spans="1:7" x14ac:dyDescent="0.25">
      <c r="A258" s="20">
        <v>40882</v>
      </c>
      <c r="B258">
        <v>6.1</v>
      </c>
      <c r="C258">
        <v>6.11</v>
      </c>
      <c r="D258">
        <v>5.79</v>
      </c>
      <c r="E258">
        <v>5.85</v>
      </c>
      <c r="F258">
        <v>5.85</v>
      </c>
      <c r="G258">
        <v>5382000</v>
      </c>
    </row>
    <row r="259" spans="1:7" x14ac:dyDescent="0.25">
      <c r="A259" s="20">
        <v>40883</v>
      </c>
      <c r="B259">
        <v>5.86</v>
      </c>
      <c r="C259">
        <v>5.96</v>
      </c>
      <c r="D259">
        <v>5.82</v>
      </c>
      <c r="E259">
        <v>5.88</v>
      </c>
      <c r="F259">
        <v>5.88</v>
      </c>
      <c r="G259">
        <v>5445900</v>
      </c>
    </row>
    <row r="260" spans="1:7" x14ac:dyDescent="0.25">
      <c r="A260" s="20">
        <v>40884</v>
      </c>
      <c r="B260">
        <v>5.81</v>
      </c>
      <c r="C260">
        <v>5.81</v>
      </c>
      <c r="D260">
        <v>5.57</v>
      </c>
      <c r="E260">
        <v>5.7</v>
      </c>
      <c r="F260">
        <v>5.7</v>
      </c>
      <c r="G260">
        <v>5610200</v>
      </c>
    </row>
    <row r="261" spans="1:7" x14ac:dyDescent="0.25">
      <c r="A261" s="20">
        <v>40885</v>
      </c>
      <c r="B261">
        <v>5.54</v>
      </c>
      <c r="C261">
        <v>5.6</v>
      </c>
      <c r="D261">
        <v>5.39</v>
      </c>
      <c r="E261">
        <v>5.45</v>
      </c>
      <c r="F261">
        <v>5.45</v>
      </c>
      <c r="G261">
        <v>6157100</v>
      </c>
    </row>
    <row r="262" spans="1:7" x14ac:dyDescent="0.25">
      <c r="A262" s="20">
        <v>40886</v>
      </c>
      <c r="B262">
        <v>5.51</v>
      </c>
      <c r="C262">
        <v>5.83</v>
      </c>
      <c r="D262">
        <v>5.51</v>
      </c>
      <c r="E262">
        <v>5.82</v>
      </c>
      <c r="F262">
        <v>5.82</v>
      </c>
      <c r="G262">
        <v>4737800</v>
      </c>
    </row>
    <row r="263" spans="1:7" x14ac:dyDescent="0.25">
      <c r="A263" s="20">
        <v>40889</v>
      </c>
      <c r="B263">
        <v>5.68</v>
      </c>
      <c r="C263">
        <v>5.78</v>
      </c>
      <c r="D263">
        <v>5.56</v>
      </c>
      <c r="E263">
        <v>5.78</v>
      </c>
      <c r="F263">
        <v>5.78</v>
      </c>
      <c r="G263">
        <v>4177900</v>
      </c>
    </row>
    <row r="264" spans="1:7" x14ac:dyDescent="0.25">
      <c r="A264" s="20">
        <v>40890</v>
      </c>
      <c r="B264">
        <v>5.89</v>
      </c>
      <c r="C264">
        <v>6.02</v>
      </c>
      <c r="D264">
        <v>5.69</v>
      </c>
      <c r="E264">
        <v>5.81</v>
      </c>
      <c r="F264">
        <v>5.81</v>
      </c>
      <c r="G264">
        <v>8252500</v>
      </c>
    </row>
    <row r="265" spans="1:7" x14ac:dyDescent="0.25">
      <c r="A265" s="20">
        <v>40891</v>
      </c>
      <c r="B265">
        <v>5.8</v>
      </c>
      <c r="C265">
        <v>5.88</v>
      </c>
      <c r="D265">
        <v>5.65</v>
      </c>
      <c r="E265">
        <v>5.78</v>
      </c>
      <c r="F265">
        <v>5.78</v>
      </c>
      <c r="G265">
        <v>4023800</v>
      </c>
    </row>
    <row r="266" spans="1:7" x14ac:dyDescent="0.25">
      <c r="A266" s="20">
        <v>40892</v>
      </c>
      <c r="B266">
        <v>5.99</v>
      </c>
      <c r="C266">
        <v>6.08</v>
      </c>
      <c r="D266">
        <v>5.92</v>
      </c>
      <c r="E266">
        <v>6.01</v>
      </c>
      <c r="F266">
        <v>6.01</v>
      </c>
      <c r="G266">
        <v>5357500</v>
      </c>
    </row>
    <row r="267" spans="1:7" x14ac:dyDescent="0.25">
      <c r="A267" s="20">
        <v>40893</v>
      </c>
      <c r="B267">
        <v>6.2</v>
      </c>
      <c r="C267">
        <v>6.21</v>
      </c>
      <c r="D267">
        <v>5.96</v>
      </c>
      <c r="E267">
        <v>6.04</v>
      </c>
      <c r="F267">
        <v>6.04</v>
      </c>
      <c r="G267">
        <v>8867900</v>
      </c>
    </row>
    <row r="268" spans="1:7" x14ac:dyDescent="0.25">
      <c r="A268" s="20">
        <v>40896</v>
      </c>
      <c r="B268">
        <v>6.11</v>
      </c>
      <c r="C268">
        <v>6.23</v>
      </c>
      <c r="D268">
        <v>6.04</v>
      </c>
      <c r="E268">
        <v>6.11</v>
      </c>
      <c r="F268">
        <v>6.11</v>
      </c>
      <c r="G268">
        <v>4530400</v>
      </c>
    </row>
    <row r="269" spans="1:7" x14ac:dyDescent="0.25">
      <c r="A269" s="20">
        <v>40897</v>
      </c>
      <c r="B269">
        <v>6.37</v>
      </c>
      <c r="C269">
        <v>6.49</v>
      </c>
      <c r="D269">
        <v>6.37</v>
      </c>
      <c r="E269">
        <v>6.47</v>
      </c>
      <c r="F269">
        <v>6.47</v>
      </c>
      <c r="G269">
        <v>5303300</v>
      </c>
    </row>
    <row r="270" spans="1:7" x14ac:dyDescent="0.25">
      <c r="A270" s="20">
        <v>40898</v>
      </c>
      <c r="B270">
        <v>6.53</v>
      </c>
      <c r="C270">
        <v>6.92</v>
      </c>
      <c r="D270">
        <v>6.44</v>
      </c>
      <c r="E270">
        <v>6.92</v>
      </c>
      <c r="F270">
        <v>6.92</v>
      </c>
      <c r="G270">
        <v>8614200</v>
      </c>
    </row>
    <row r="271" spans="1:7" x14ac:dyDescent="0.25">
      <c r="A271" s="20">
        <v>40899</v>
      </c>
      <c r="B271">
        <v>7.04</v>
      </c>
      <c r="C271">
        <v>7.19</v>
      </c>
      <c r="D271">
        <v>6.8</v>
      </c>
      <c r="E271">
        <v>6.88</v>
      </c>
      <c r="F271">
        <v>6.88</v>
      </c>
      <c r="G271">
        <v>7039500</v>
      </c>
    </row>
    <row r="272" spans="1:7" x14ac:dyDescent="0.25">
      <c r="A272" s="20">
        <v>40900</v>
      </c>
      <c r="B272">
        <v>6.93</v>
      </c>
      <c r="C272">
        <v>6.98</v>
      </c>
      <c r="D272">
        <v>6.65</v>
      </c>
      <c r="E272">
        <v>6.71</v>
      </c>
      <c r="F272">
        <v>6.71</v>
      </c>
      <c r="G272">
        <v>5573300</v>
      </c>
    </row>
    <row r="273" spans="1:7" x14ac:dyDescent="0.25">
      <c r="A273" s="20">
        <v>40904</v>
      </c>
      <c r="B273">
        <v>6.73</v>
      </c>
      <c r="C273">
        <v>6.84</v>
      </c>
      <c r="D273">
        <v>6.71</v>
      </c>
      <c r="E273">
        <v>6.75</v>
      </c>
      <c r="F273">
        <v>6.75</v>
      </c>
      <c r="G273">
        <v>3319000</v>
      </c>
    </row>
    <row r="274" spans="1:7" x14ac:dyDescent="0.25">
      <c r="A274" s="20">
        <v>40905</v>
      </c>
      <c r="B274">
        <v>6.79</v>
      </c>
      <c r="C274">
        <v>6.81</v>
      </c>
      <c r="D274">
        <v>6.45</v>
      </c>
      <c r="E274">
        <v>6.47</v>
      </c>
      <c r="F274">
        <v>6.47</v>
      </c>
      <c r="G274">
        <v>4120200</v>
      </c>
    </row>
    <row r="275" spans="1:7" x14ac:dyDescent="0.25">
      <c r="A275" s="20">
        <v>40906</v>
      </c>
      <c r="B275">
        <v>6.52</v>
      </c>
      <c r="C275">
        <v>6.65</v>
      </c>
      <c r="D275">
        <v>6.52</v>
      </c>
      <c r="E275">
        <v>6.63</v>
      </c>
      <c r="F275">
        <v>6.63</v>
      </c>
      <c r="G275">
        <v>3525300</v>
      </c>
    </row>
    <row r="276" spans="1:7" x14ac:dyDescent="0.25">
      <c r="A276" s="20">
        <v>40907</v>
      </c>
      <c r="B276">
        <v>6.65</v>
      </c>
      <c r="C276">
        <v>6.67</v>
      </c>
      <c r="D276">
        <v>6.51</v>
      </c>
      <c r="E276">
        <v>6.51</v>
      </c>
      <c r="F276">
        <v>6.51</v>
      </c>
      <c r="G276">
        <v>3758700</v>
      </c>
    </row>
    <row r="277" spans="1:7" x14ac:dyDescent="0.25">
      <c r="A277" s="20">
        <v>40911</v>
      </c>
      <c r="B277">
        <v>6.82</v>
      </c>
      <c r="C277">
        <v>6.91</v>
      </c>
      <c r="D277">
        <v>6.77</v>
      </c>
      <c r="E277">
        <v>6.86</v>
      </c>
      <c r="F277">
        <v>6.86</v>
      </c>
      <c r="G277">
        <v>5366800</v>
      </c>
    </row>
    <row r="278" spans="1:7" x14ac:dyDescent="0.25">
      <c r="A278" s="20">
        <v>40912</v>
      </c>
      <c r="B278">
        <v>6.77</v>
      </c>
      <c r="C278">
        <v>7</v>
      </c>
      <c r="D278">
        <v>6.68</v>
      </c>
      <c r="E278">
        <v>6.99</v>
      </c>
      <c r="F278">
        <v>6.99</v>
      </c>
      <c r="G278">
        <v>6686900</v>
      </c>
    </row>
    <row r="279" spans="1:7" x14ac:dyDescent="0.25">
      <c r="A279" s="20">
        <v>40913</v>
      </c>
      <c r="B279">
        <v>6.9</v>
      </c>
      <c r="C279">
        <v>7.16</v>
      </c>
      <c r="D279">
        <v>6.82</v>
      </c>
      <c r="E279">
        <v>7.15</v>
      </c>
      <c r="F279">
        <v>7.15</v>
      </c>
      <c r="G279">
        <v>4373600</v>
      </c>
    </row>
    <row r="280" spans="1:7" x14ac:dyDescent="0.25">
      <c r="A280" s="20">
        <v>40914</v>
      </c>
      <c r="B280">
        <v>7.2</v>
      </c>
      <c r="C280">
        <v>7.33</v>
      </c>
      <c r="D280">
        <v>7.06</v>
      </c>
      <c r="E280">
        <v>7.25</v>
      </c>
      <c r="F280">
        <v>7.25</v>
      </c>
      <c r="G280">
        <v>5765800</v>
      </c>
    </row>
    <row r="281" spans="1:7" x14ac:dyDescent="0.25">
      <c r="A281" s="20">
        <v>40917</v>
      </c>
      <c r="B281">
        <v>7.33</v>
      </c>
      <c r="C281">
        <v>7.42</v>
      </c>
      <c r="D281">
        <v>7.26</v>
      </c>
      <c r="E281">
        <v>7.37</v>
      </c>
      <c r="F281">
        <v>7.37</v>
      </c>
      <c r="G281">
        <v>3306600</v>
      </c>
    </row>
    <row r="282" spans="1:7" x14ac:dyDescent="0.25">
      <c r="A282" s="20">
        <v>40918</v>
      </c>
      <c r="B282">
        <v>7.59</v>
      </c>
      <c r="C282">
        <v>7.67</v>
      </c>
      <c r="D282">
        <v>7.48</v>
      </c>
      <c r="E282">
        <v>7.52</v>
      </c>
      <c r="F282">
        <v>7.52</v>
      </c>
      <c r="G282">
        <v>5088800</v>
      </c>
    </row>
    <row r="283" spans="1:7" x14ac:dyDescent="0.25">
      <c r="A283" s="20">
        <v>40919</v>
      </c>
      <c r="B283">
        <v>7.45</v>
      </c>
      <c r="C283">
        <v>7.48</v>
      </c>
      <c r="D283">
        <v>7.37</v>
      </c>
      <c r="E283">
        <v>7.39</v>
      </c>
      <c r="F283">
        <v>7.39</v>
      </c>
      <c r="G283">
        <v>5564500</v>
      </c>
    </row>
    <row r="284" spans="1:7" x14ac:dyDescent="0.25">
      <c r="A284" s="20">
        <v>40920</v>
      </c>
      <c r="B284">
        <v>7.43</v>
      </c>
      <c r="C284">
        <v>7.52</v>
      </c>
      <c r="D284">
        <v>7.15</v>
      </c>
      <c r="E284">
        <v>7.5</v>
      </c>
      <c r="F284">
        <v>7.5</v>
      </c>
      <c r="G284">
        <v>5666500</v>
      </c>
    </row>
    <row r="285" spans="1:7" x14ac:dyDescent="0.25">
      <c r="A285" s="20">
        <v>40921</v>
      </c>
      <c r="B285">
        <v>7.34</v>
      </c>
      <c r="C285">
        <v>7.35</v>
      </c>
      <c r="D285">
        <v>7.06</v>
      </c>
      <c r="E285">
        <v>7.29</v>
      </c>
      <c r="F285">
        <v>7.29</v>
      </c>
      <c r="G285">
        <v>7117100</v>
      </c>
    </row>
    <row r="286" spans="1:7" x14ac:dyDescent="0.25">
      <c r="A286" s="20">
        <v>40925</v>
      </c>
      <c r="B286">
        <v>7.54</v>
      </c>
      <c r="C286">
        <v>7.66</v>
      </c>
      <c r="D286">
        <v>7.31</v>
      </c>
      <c r="E286">
        <v>7.36</v>
      </c>
      <c r="F286">
        <v>7.36</v>
      </c>
      <c r="G286">
        <v>7633900</v>
      </c>
    </row>
    <row r="287" spans="1:7" x14ac:dyDescent="0.25">
      <c r="A287" s="20">
        <v>40926</v>
      </c>
      <c r="B287">
        <v>7.4</v>
      </c>
      <c r="C287">
        <v>7.64</v>
      </c>
      <c r="D287">
        <v>7.32</v>
      </c>
      <c r="E287">
        <v>7.63</v>
      </c>
      <c r="F287">
        <v>7.63</v>
      </c>
      <c r="G287">
        <v>6081400</v>
      </c>
    </row>
    <row r="288" spans="1:7" x14ac:dyDescent="0.25">
      <c r="A288" s="20">
        <v>40927</v>
      </c>
      <c r="B288">
        <v>7.74</v>
      </c>
      <c r="C288">
        <v>7.86</v>
      </c>
      <c r="D288">
        <v>7.64</v>
      </c>
      <c r="E288">
        <v>7.83</v>
      </c>
      <c r="F288">
        <v>7.83</v>
      </c>
      <c r="G288">
        <v>6362700</v>
      </c>
    </row>
    <row r="289" spans="1:7" x14ac:dyDescent="0.25">
      <c r="A289" s="20">
        <v>40928</v>
      </c>
      <c r="B289">
        <v>7.8</v>
      </c>
      <c r="C289">
        <v>8.09</v>
      </c>
      <c r="D289">
        <v>7.75</v>
      </c>
      <c r="E289">
        <v>8.06</v>
      </c>
      <c r="F289">
        <v>8.06</v>
      </c>
      <c r="G289">
        <v>6536500</v>
      </c>
    </row>
    <row r="290" spans="1:7" x14ac:dyDescent="0.25">
      <c r="A290" s="20">
        <v>40931</v>
      </c>
      <c r="B290">
        <v>8.09</v>
      </c>
      <c r="C290">
        <v>8.34</v>
      </c>
      <c r="D290">
        <v>8.0299999999999994</v>
      </c>
      <c r="E290">
        <v>8.27</v>
      </c>
      <c r="F290">
        <v>8.27</v>
      </c>
      <c r="G290">
        <v>8672400</v>
      </c>
    </row>
    <row r="291" spans="1:7" x14ac:dyDescent="0.25">
      <c r="A291" s="20">
        <v>40932</v>
      </c>
      <c r="B291">
        <v>8.06</v>
      </c>
      <c r="C291">
        <v>8.2799999999999994</v>
      </c>
      <c r="D291">
        <v>8.0299999999999994</v>
      </c>
      <c r="E291">
        <v>8.23</v>
      </c>
      <c r="F291">
        <v>8.23</v>
      </c>
      <c r="G291">
        <v>4134300</v>
      </c>
    </row>
    <row r="292" spans="1:7" x14ac:dyDescent="0.25">
      <c r="A292" s="20">
        <v>40933</v>
      </c>
      <c r="B292">
        <v>8.23</v>
      </c>
      <c r="C292">
        <v>8.6300000000000008</v>
      </c>
      <c r="D292">
        <v>8.1300000000000008</v>
      </c>
      <c r="E292">
        <v>8.6</v>
      </c>
      <c r="F292">
        <v>8.6</v>
      </c>
      <c r="G292">
        <v>8281300</v>
      </c>
    </row>
    <row r="293" spans="1:7" x14ac:dyDescent="0.25">
      <c r="A293" s="20">
        <v>40934</v>
      </c>
      <c r="B293">
        <v>8.7799999999999994</v>
      </c>
      <c r="C293">
        <v>8.82</v>
      </c>
      <c r="D293">
        <v>8.4600000000000009</v>
      </c>
      <c r="E293">
        <v>8.61</v>
      </c>
      <c r="F293">
        <v>8.61</v>
      </c>
      <c r="G293">
        <v>6171600</v>
      </c>
    </row>
    <row r="294" spans="1:7" x14ac:dyDescent="0.25">
      <c r="A294" s="20">
        <v>40935</v>
      </c>
      <c r="B294">
        <v>8.4700000000000006</v>
      </c>
      <c r="C294">
        <v>8.81</v>
      </c>
      <c r="D294">
        <v>8.4600000000000009</v>
      </c>
      <c r="E294">
        <v>8.7899999999999991</v>
      </c>
      <c r="F294">
        <v>8.7899999999999991</v>
      </c>
      <c r="G294">
        <v>3833700</v>
      </c>
    </row>
    <row r="295" spans="1:7" x14ac:dyDescent="0.25">
      <c r="A295" s="20">
        <v>40938</v>
      </c>
      <c r="B295">
        <v>8.4700000000000006</v>
      </c>
      <c r="C295">
        <v>8.6300000000000008</v>
      </c>
      <c r="D295">
        <v>8.39</v>
      </c>
      <c r="E295">
        <v>8.52</v>
      </c>
      <c r="F295">
        <v>8.52</v>
      </c>
      <c r="G295">
        <v>7489800</v>
      </c>
    </row>
    <row r="296" spans="1:7" x14ac:dyDescent="0.25">
      <c r="A296" s="20">
        <v>40939</v>
      </c>
      <c r="B296">
        <v>8.6999999999999993</v>
      </c>
      <c r="C296">
        <v>8.75</v>
      </c>
      <c r="D296">
        <v>8.43</v>
      </c>
      <c r="E296">
        <v>8.52</v>
      </c>
      <c r="F296">
        <v>8.52</v>
      </c>
      <c r="G296">
        <v>4398800</v>
      </c>
    </row>
    <row r="297" spans="1:7" x14ac:dyDescent="0.25">
      <c r="A297" s="20">
        <v>40940</v>
      </c>
      <c r="B297">
        <v>8.7100000000000009</v>
      </c>
      <c r="C297">
        <v>8.8699999999999992</v>
      </c>
      <c r="D297">
        <v>8.6300000000000008</v>
      </c>
      <c r="E297">
        <v>8.74</v>
      </c>
      <c r="F297">
        <v>8.74</v>
      </c>
      <c r="G297">
        <v>5569900</v>
      </c>
    </row>
    <row r="298" spans="1:7" x14ac:dyDescent="0.25">
      <c r="A298" s="20">
        <v>40941</v>
      </c>
      <c r="B298">
        <v>8.91</v>
      </c>
      <c r="C298">
        <v>9.01</v>
      </c>
      <c r="D298">
        <v>8.84</v>
      </c>
      <c r="E298">
        <v>9.01</v>
      </c>
      <c r="F298">
        <v>9.01</v>
      </c>
      <c r="G298">
        <v>4886500</v>
      </c>
    </row>
    <row r="299" spans="1:7" x14ac:dyDescent="0.25">
      <c r="A299" s="20">
        <v>40942</v>
      </c>
      <c r="B299">
        <v>9.3800000000000008</v>
      </c>
      <c r="C299">
        <v>9.5</v>
      </c>
      <c r="D299">
        <v>9.3000000000000007</v>
      </c>
      <c r="E299">
        <v>9.5</v>
      </c>
      <c r="F299">
        <v>9.5</v>
      </c>
      <c r="G299">
        <v>6300000</v>
      </c>
    </row>
    <row r="300" spans="1:7" x14ac:dyDescent="0.25">
      <c r="A300" s="20">
        <v>40945</v>
      </c>
      <c r="B300">
        <v>9.41</v>
      </c>
      <c r="C300">
        <v>9.61</v>
      </c>
      <c r="D300">
        <v>9.3699999999999992</v>
      </c>
      <c r="E300">
        <v>9.61</v>
      </c>
      <c r="F300">
        <v>9.61</v>
      </c>
      <c r="G300">
        <v>4035700</v>
      </c>
    </row>
    <row r="301" spans="1:7" x14ac:dyDescent="0.25">
      <c r="A301" s="20">
        <v>40946</v>
      </c>
      <c r="B301">
        <v>9.57</v>
      </c>
      <c r="C301">
        <v>9.6</v>
      </c>
      <c r="D301">
        <v>9.3800000000000008</v>
      </c>
      <c r="E301">
        <v>9.5</v>
      </c>
      <c r="F301">
        <v>9.5</v>
      </c>
      <c r="G301">
        <v>5540200</v>
      </c>
    </row>
    <row r="302" spans="1:7" x14ac:dyDescent="0.25">
      <c r="A302" s="20">
        <v>40947</v>
      </c>
      <c r="B302">
        <v>9.52</v>
      </c>
      <c r="C302">
        <v>9.56</v>
      </c>
      <c r="D302">
        <v>9.2200000000000006</v>
      </c>
      <c r="E302">
        <v>9.2799999999999994</v>
      </c>
      <c r="F302">
        <v>9.2799999999999994</v>
      </c>
      <c r="G302">
        <v>5697600</v>
      </c>
    </row>
    <row r="303" spans="1:7" x14ac:dyDescent="0.25">
      <c r="A303" s="20">
        <v>40948</v>
      </c>
      <c r="B303">
        <v>9.24</v>
      </c>
      <c r="C303">
        <v>9.31</v>
      </c>
      <c r="D303">
        <v>8.82</v>
      </c>
      <c r="E303">
        <v>8.82</v>
      </c>
      <c r="F303">
        <v>8.82</v>
      </c>
      <c r="G303">
        <v>16402100</v>
      </c>
    </row>
    <row r="304" spans="1:7" x14ac:dyDescent="0.25">
      <c r="A304" s="20">
        <v>40949</v>
      </c>
      <c r="B304">
        <v>8.3699999999999992</v>
      </c>
      <c r="C304">
        <v>8.4499999999999993</v>
      </c>
      <c r="D304">
        <v>7.54</v>
      </c>
      <c r="E304">
        <v>8.08</v>
      </c>
      <c r="F304">
        <v>8.08</v>
      </c>
      <c r="G304">
        <v>16643300</v>
      </c>
    </row>
    <row r="305" spans="1:7" x14ac:dyDescent="0.25">
      <c r="A305" s="20">
        <v>40952</v>
      </c>
      <c r="B305">
        <v>8.5399999999999991</v>
      </c>
      <c r="C305">
        <v>8.7200000000000006</v>
      </c>
      <c r="D305">
        <v>8.41</v>
      </c>
      <c r="E305">
        <v>8.7200000000000006</v>
      </c>
      <c r="F305">
        <v>8.7200000000000006</v>
      </c>
      <c r="G305">
        <v>9972300</v>
      </c>
    </row>
    <row r="306" spans="1:7" x14ac:dyDescent="0.25">
      <c r="A306" s="20">
        <v>40953</v>
      </c>
      <c r="B306">
        <v>8.58</v>
      </c>
      <c r="C306">
        <v>8.59</v>
      </c>
      <c r="D306">
        <v>7.88</v>
      </c>
      <c r="E306">
        <v>8.44</v>
      </c>
      <c r="F306">
        <v>8.44</v>
      </c>
      <c r="G306">
        <v>15475300</v>
      </c>
    </row>
    <row r="307" spans="1:7" x14ac:dyDescent="0.25">
      <c r="A307" s="20">
        <v>40954</v>
      </c>
      <c r="B307">
        <v>8.3699999999999992</v>
      </c>
      <c r="C307">
        <v>8.3699999999999992</v>
      </c>
      <c r="D307">
        <v>7.88</v>
      </c>
      <c r="E307">
        <v>7.96</v>
      </c>
      <c r="F307">
        <v>7.96</v>
      </c>
      <c r="G307">
        <v>14343900</v>
      </c>
    </row>
    <row r="308" spans="1:7" x14ac:dyDescent="0.25">
      <c r="A308" s="20">
        <v>40955</v>
      </c>
      <c r="B308">
        <v>7.75</v>
      </c>
      <c r="C308">
        <v>8.27</v>
      </c>
      <c r="D308">
        <v>7.61</v>
      </c>
      <c r="E308">
        <v>8.23</v>
      </c>
      <c r="F308">
        <v>8.23</v>
      </c>
      <c r="G308">
        <v>12895100</v>
      </c>
    </row>
    <row r="309" spans="1:7" x14ac:dyDescent="0.25">
      <c r="A309" s="20">
        <v>40956</v>
      </c>
      <c r="B309">
        <v>8.3800000000000008</v>
      </c>
      <c r="C309">
        <v>8.4499999999999993</v>
      </c>
      <c r="D309">
        <v>8.1300000000000008</v>
      </c>
      <c r="E309">
        <v>8.35</v>
      </c>
      <c r="F309">
        <v>8.35</v>
      </c>
      <c r="G309">
        <v>7164500</v>
      </c>
    </row>
    <row r="310" spans="1:7" x14ac:dyDescent="0.25">
      <c r="A310" s="20">
        <v>40960</v>
      </c>
      <c r="B310">
        <v>8.44</v>
      </c>
      <c r="C310">
        <v>8.4600000000000009</v>
      </c>
      <c r="D310">
        <v>8.23</v>
      </c>
      <c r="E310">
        <v>8.35</v>
      </c>
      <c r="F310">
        <v>8.35</v>
      </c>
      <c r="G310">
        <v>6202600</v>
      </c>
    </row>
    <row r="311" spans="1:7" x14ac:dyDescent="0.25">
      <c r="A311" s="20">
        <v>40961</v>
      </c>
      <c r="B311">
        <v>8.31</v>
      </c>
      <c r="C311">
        <v>8.6</v>
      </c>
      <c r="D311">
        <v>8.2799999999999994</v>
      </c>
      <c r="E311">
        <v>8.58</v>
      </c>
      <c r="F311">
        <v>8.58</v>
      </c>
      <c r="G311">
        <v>6992400</v>
      </c>
    </row>
    <row r="312" spans="1:7" x14ac:dyDescent="0.25">
      <c r="A312" s="20">
        <v>40962</v>
      </c>
      <c r="B312">
        <v>8.58</v>
      </c>
      <c r="C312">
        <v>9.1999999999999993</v>
      </c>
      <c r="D312">
        <v>8.49</v>
      </c>
      <c r="E312">
        <v>9.14</v>
      </c>
      <c r="F312">
        <v>9.14</v>
      </c>
      <c r="G312">
        <v>8900200</v>
      </c>
    </row>
    <row r="313" spans="1:7" x14ac:dyDescent="0.25">
      <c r="A313" s="20">
        <v>40963</v>
      </c>
      <c r="B313">
        <v>9.27</v>
      </c>
      <c r="C313">
        <v>9.34</v>
      </c>
      <c r="D313">
        <v>8.73</v>
      </c>
      <c r="E313">
        <v>8.7799999999999994</v>
      </c>
      <c r="F313">
        <v>8.7799999999999994</v>
      </c>
      <c r="G313">
        <v>11646000</v>
      </c>
    </row>
    <row r="314" spans="1:7" x14ac:dyDescent="0.25">
      <c r="A314" s="20">
        <v>40966</v>
      </c>
      <c r="B314">
        <v>8.48</v>
      </c>
      <c r="C314">
        <v>8.99</v>
      </c>
      <c r="D314">
        <v>8.44</v>
      </c>
      <c r="E314">
        <v>8.69</v>
      </c>
      <c r="F314">
        <v>8.69</v>
      </c>
      <c r="G314">
        <v>6882000</v>
      </c>
    </row>
    <row r="315" spans="1:7" x14ac:dyDescent="0.25">
      <c r="A315" s="20">
        <v>40967</v>
      </c>
      <c r="B315">
        <v>8.61</v>
      </c>
      <c r="C315">
        <v>8.84</v>
      </c>
      <c r="D315">
        <v>8.59</v>
      </c>
      <c r="E315">
        <v>8.81</v>
      </c>
      <c r="F315">
        <v>8.81</v>
      </c>
      <c r="G315">
        <v>5395800</v>
      </c>
    </row>
    <row r="316" spans="1:7" x14ac:dyDescent="0.25">
      <c r="A316" s="20">
        <v>40968</v>
      </c>
      <c r="B316">
        <v>8.9600000000000009</v>
      </c>
      <c r="C316">
        <v>9.1300000000000008</v>
      </c>
      <c r="D316">
        <v>8.73</v>
      </c>
      <c r="E316">
        <v>8.9499999999999993</v>
      </c>
      <c r="F316">
        <v>8.9499999999999993</v>
      </c>
      <c r="G316">
        <v>6112300</v>
      </c>
    </row>
    <row r="317" spans="1:7" x14ac:dyDescent="0.25">
      <c r="A317" s="20">
        <v>40969</v>
      </c>
      <c r="B317">
        <v>9.0299999999999994</v>
      </c>
      <c r="C317">
        <v>9.18</v>
      </c>
      <c r="D317">
        <v>8.9600000000000009</v>
      </c>
      <c r="E317">
        <v>9.1199999999999992</v>
      </c>
      <c r="F317">
        <v>9.1199999999999992</v>
      </c>
      <c r="G317">
        <v>7858900</v>
      </c>
    </row>
    <row r="318" spans="1:7" x14ac:dyDescent="0.25">
      <c r="A318" s="20">
        <v>40970</v>
      </c>
      <c r="B318">
        <v>9.1300000000000008</v>
      </c>
      <c r="C318">
        <v>9.19</v>
      </c>
      <c r="D318">
        <v>8.9700000000000006</v>
      </c>
      <c r="E318">
        <v>9.0299999999999994</v>
      </c>
      <c r="F318">
        <v>9.0299999999999994</v>
      </c>
      <c r="G318">
        <v>5623200</v>
      </c>
    </row>
    <row r="319" spans="1:7" x14ac:dyDescent="0.25">
      <c r="A319" s="20">
        <v>40973</v>
      </c>
      <c r="B319">
        <v>8.98</v>
      </c>
      <c r="C319">
        <v>9.1199999999999992</v>
      </c>
      <c r="D319">
        <v>8.8699999999999992</v>
      </c>
      <c r="E319">
        <v>9.0500000000000007</v>
      </c>
      <c r="F319">
        <v>9.0500000000000007</v>
      </c>
      <c r="G319">
        <v>5979300</v>
      </c>
    </row>
    <row r="320" spans="1:7" x14ac:dyDescent="0.25">
      <c r="A320" s="20">
        <v>40974</v>
      </c>
      <c r="B320">
        <v>8.48</v>
      </c>
      <c r="C320">
        <v>8.66</v>
      </c>
      <c r="D320">
        <v>8.27</v>
      </c>
      <c r="E320">
        <v>8.35</v>
      </c>
      <c r="F320">
        <v>8.35</v>
      </c>
      <c r="G320">
        <v>10632300</v>
      </c>
    </row>
    <row r="321" spans="1:7" x14ac:dyDescent="0.25">
      <c r="A321" s="20">
        <v>40975</v>
      </c>
      <c r="B321">
        <v>8.4499999999999993</v>
      </c>
      <c r="C321">
        <v>8.77</v>
      </c>
      <c r="D321">
        <v>8.4</v>
      </c>
      <c r="E321">
        <v>8.76</v>
      </c>
      <c r="F321">
        <v>8.76</v>
      </c>
      <c r="G321">
        <v>4643200</v>
      </c>
    </row>
    <row r="322" spans="1:7" x14ac:dyDescent="0.25">
      <c r="A322" s="20">
        <v>40976</v>
      </c>
      <c r="B322">
        <v>8.9700000000000006</v>
      </c>
      <c r="C322">
        <v>9.15</v>
      </c>
      <c r="D322">
        <v>8.92</v>
      </c>
      <c r="E322">
        <v>9.09</v>
      </c>
      <c r="F322">
        <v>9.09</v>
      </c>
      <c r="G322">
        <v>5442900</v>
      </c>
    </row>
    <row r="323" spans="1:7" x14ac:dyDescent="0.25">
      <c r="A323" s="20">
        <v>40977</v>
      </c>
      <c r="B323">
        <v>9.2200000000000006</v>
      </c>
      <c r="C323">
        <v>9.4600000000000009</v>
      </c>
      <c r="D323">
        <v>9.1999999999999993</v>
      </c>
      <c r="E323">
        <v>9.26</v>
      </c>
      <c r="F323">
        <v>9.26</v>
      </c>
      <c r="G323">
        <v>8487000</v>
      </c>
    </row>
    <row r="324" spans="1:7" x14ac:dyDescent="0.25">
      <c r="A324" s="20">
        <v>40980</v>
      </c>
      <c r="B324">
        <v>9.4</v>
      </c>
      <c r="C324">
        <v>9.74</v>
      </c>
      <c r="D324">
        <v>9.3800000000000008</v>
      </c>
      <c r="E324">
        <v>9.6999999999999993</v>
      </c>
      <c r="F324">
        <v>9.6999999999999993</v>
      </c>
      <c r="G324">
        <v>4756900</v>
      </c>
    </row>
    <row r="325" spans="1:7" x14ac:dyDescent="0.25">
      <c r="A325" s="20">
        <v>40981</v>
      </c>
      <c r="B325">
        <v>9.98</v>
      </c>
      <c r="C325">
        <v>10.220000000000001</v>
      </c>
      <c r="D325">
        <v>9.91</v>
      </c>
      <c r="E325">
        <v>10.130000000000001</v>
      </c>
      <c r="F325">
        <v>10.130000000000001</v>
      </c>
      <c r="G325">
        <v>6558800</v>
      </c>
    </row>
    <row r="326" spans="1:7" x14ac:dyDescent="0.25">
      <c r="A326" s="20">
        <v>40982</v>
      </c>
      <c r="B326">
        <v>10.210000000000001</v>
      </c>
      <c r="C326">
        <v>10.25</v>
      </c>
      <c r="D326">
        <v>9.5399999999999991</v>
      </c>
      <c r="E326">
        <v>9.7899999999999991</v>
      </c>
      <c r="F326">
        <v>9.7899999999999991</v>
      </c>
      <c r="G326">
        <v>7667300</v>
      </c>
    </row>
    <row r="327" spans="1:7" x14ac:dyDescent="0.25">
      <c r="A327" s="20">
        <v>40983</v>
      </c>
      <c r="B327">
        <v>9.6999999999999993</v>
      </c>
      <c r="C327">
        <v>9.9499999999999993</v>
      </c>
      <c r="D327">
        <v>9.6199999999999992</v>
      </c>
      <c r="E327">
        <v>9.9499999999999993</v>
      </c>
      <c r="F327">
        <v>9.9499999999999993</v>
      </c>
      <c r="G327">
        <v>6360600</v>
      </c>
    </row>
    <row r="328" spans="1:7" x14ac:dyDescent="0.25">
      <c r="A328" s="20">
        <v>40984</v>
      </c>
      <c r="B328">
        <v>10</v>
      </c>
      <c r="C328">
        <v>10.039999999999999</v>
      </c>
      <c r="D328">
        <v>9.84</v>
      </c>
      <c r="E328">
        <v>9.9600000000000009</v>
      </c>
      <c r="F328">
        <v>9.9600000000000009</v>
      </c>
      <c r="G328">
        <v>3790900</v>
      </c>
    </row>
    <row r="329" spans="1:7" x14ac:dyDescent="0.25">
      <c r="A329" s="20">
        <v>40987</v>
      </c>
      <c r="B329">
        <v>10.029999999999999</v>
      </c>
      <c r="C329">
        <v>10.64</v>
      </c>
      <c r="D329">
        <v>9.99</v>
      </c>
      <c r="E329">
        <v>10.58</v>
      </c>
      <c r="F329">
        <v>10.58</v>
      </c>
      <c r="G329">
        <v>6791700</v>
      </c>
    </row>
    <row r="330" spans="1:7" x14ac:dyDescent="0.25">
      <c r="A330" s="20">
        <v>40988</v>
      </c>
      <c r="B330">
        <v>10.3</v>
      </c>
      <c r="C330">
        <v>11.05</v>
      </c>
      <c r="D330">
        <v>10.220000000000001</v>
      </c>
      <c r="E330">
        <v>11.05</v>
      </c>
      <c r="F330">
        <v>11.05</v>
      </c>
      <c r="G330">
        <v>7952600</v>
      </c>
    </row>
    <row r="331" spans="1:7" x14ac:dyDescent="0.25">
      <c r="A331" s="20">
        <v>40989</v>
      </c>
      <c r="B331">
        <v>11.26</v>
      </c>
      <c r="C331">
        <v>11.71</v>
      </c>
      <c r="D331">
        <v>11.11</v>
      </c>
      <c r="E331">
        <v>11.58</v>
      </c>
      <c r="F331">
        <v>11.58</v>
      </c>
      <c r="G331">
        <v>12920600</v>
      </c>
    </row>
    <row r="332" spans="1:7" x14ac:dyDescent="0.25">
      <c r="A332" s="20">
        <v>40990</v>
      </c>
      <c r="B332">
        <v>11.06</v>
      </c>
      <c r="C332">
        <v>11.56</v>
      </c>
      <c r="D332">
        <v>10.83</v>
      </c>
      <c r="E332">
        <v>11.41</v>
      </c>
      <c r="F332">
        <v>11.41</v>
      </c>
      <c r="G332">
        <v>12565900</v>
      </c>
    </row>
    <row r="333" spans="1:7" x14ac:dyDescent="0.25">
      <c r="A333" s="20">
        <v>40991</v>
      </c>
      <c r="B333">
        <v>11.5</v>
      </c>
      <c r="C333">
        <v>12.29</v>
      </c>
      <c r="D333">
        <v>11.31</v>
      </c>
      <c r="E333">
        <v>12.24</v>
      </c>
      <c r="F333">
        <v>12.24</v>
      </c>
      <c r="G333">
        <v>12121700</v>
      </c>
    </row>
    <row r="334" spans="1:7" x14ac:dyDescent="0.25">
      <c r="A334" s="20">
        <v>40994</v>
      </c>
      <c r="B334">
        <v>12.69</v>
      </c>
      <c r="C334">
        <v>13.44</v>
      </c>
      <c r="D334">
        <v>12.68</v>
      </c>
      <c r="E334">
        <v>13.36</v>
      </c>
      <c r="F334">
        <v>13.36</v>
      </c>
      <c r="G334">
        <v>9024200</v>
      </c>
    </row>
    <row r="335" spans="1:7" x14ac:dyDescent="0.25">
      <c r="A335" s="20">
        <v>40995</v>
      </c>
      <c r="B335">
        <v>13.14</v>
      </c>
      <c r="C335">
        <v>13.23</v>
      </c>
      <c r="D335">
        <v>12.01</v>
      </c>
      <c r="E335">
        <v>12.05</v>
      </c>
      <c r="F335">
        <v>12.05</v>
      </c>
      <c r="G335">
        <v>12347400</v>
      </c>
    </row>
    <row r="336" spans="1:7" x14ac:dyDescent="0.25">
      <c r="A336" s="20">
        <v>40996</v>
      </c>
      <c r="B336">
        <v>12.02</v>
      </c>
      <c r="C336">
        <v>12.21</v>
      </c>
      <c r="D336">
        <v>10.9</v>
      </c>
      <c r="E336">
        <v>11.9</v>
      </c>
      <c r="F336">
        <v>11.9</v>
      </c>
      <c r="G336">
        <v>10026300</v>
      </c>
    </row>
    <row r="337" spans="1:7" x14ac:dyDescent="0.25">
      <c r="A337" s="20">
        <v>40997</v>
      </c>
      <c r="B337">
        <v>11.21</v>
      </c>
      <c r="C337">
        <v>12.11</v>
      </c>
      <c r="D337">
        <v>11.2</v>
      </c>
      <c r="E337">
        <v>11.98</v>
      </c>
      <c r="F337">
        <v>11.98</v>
      </c>
      <c r="G337">
        <v>12989300</v>
      </c>
    </row>
    <row r="338" spans="1:7" x14ac:dyDescent="0.25">
      <c r="A338" s="20">
        <v>40998</v>
      </c>
      <c r="B338">
        <v>12.5</v>
      </c>
      <c r="C338">
        <v>12.51</v>
      </c>
      <c r="D338">
        <v>11.99</v>
      </c>
      <c r="E338">
        <v>12.27</v>
      </c>
      <c r="F338">
        <v>12.27</v>
      </c>
      <c r="G338">
        <v>9530500</v>
      </c>
    </row>
    <row r="339" spans="1:7" x14ac:dyDescent="0.25">
      <c r="A339" s="20">
        <v>41001</v>
      </c>
      <c r="B339">
        <v>12.22</v>
      </c>
      <c r="C339">
        <v>12.75</v>
      </c>
      <c r="D339">
        <v>12.15</v>
      </c>
      <c r="E339">
        <v>12.29</v>
      </c>
      <c r="F339">
        <v>12.29</v>
      </c>
      <c r="G339">
        <v>7216200</v>
      </c>
    </row>
    <row r="340" spans="1:7" x14ac:dyDescent="0.25">
      <c r="A340" s="20">
        <v>41002</v>
      </c>
      <c r="B340">
        <v>12.35</v>
      </c>
      <c r="C340">
        <v>12.46</v>
      </c>
      <c r="D340">
        <v>11.72</v>
      </c>
      <c r="E340">
        <v>12.05</v>
      </c>
      <c r="F340">
        <v>12.05</v>
      </c>
      <c r="G340">
        <v>8422200</v>
      </c>
    </row>
    <row r="341" spans="1:7" x14ac:dyDescent="0.25">
      <c r="A341" s="20">
        <v>41003</v>
      </c>
      <c r="B341">
        <v>11.48</v>
      </c>
      <c r="C341">
        <v>11.92</v>
      </c>
      <c r="D341">
        <v>11.18</v>
      </c>
      <c r="E341">
        <v>11.81</v>
      </c>
      <c r="F341">
        <v>11.81</v>
      </c>
      <c r="G341">
        <v>9835600</v>
      </c>
    </row>
    <row r="342" spans="1:7" x14ac:dyDescent="0.25">
      <c r="A342" s="20">
        <v>41004</v>
      </c>
      <c r="B342">
        <v>11.51</v>
      </c>
      <c r="C342">
        <v>11.84</v>
      </c>
      <c r="D342">
        <v>11.44</v>
      </c>
      <c r="E342">
        <v>11.55</v>
      </c>
      <c r="F342">
        <v>11.55</v>
      </c>
      <c r="G342">
        <v>7787200</v>
      </c>
    </row>
    <row r="343" spans="1:7" x14ac:dyDescent="0.25">
      <c r="A343" s="20">
        <v>41008</v>
      </c>
      <c r="B343">
        <v>10.86</v>
      </c>
      <c r="C343">
        <v>11.27</v>
      </c>
      <c r="D343">
        <v>10.8</v>
      </c>
      <c r="E343">
        <v>10.81</v>
      </c>
      <c r="F343">
        <v>10.81</v>
      </c>
      <c r="G343">
        <v>11122600</v>
      </c>
    </row>
    <row r="344" spans="1:7" x14ac:dyDescent="0.25">
      <c r="A344" s="20">
        <v>41009</v>
      </c>
      <c r="B344">
        <v>10.76</v>
      </c>
      <c r="C344">
        <v>10.91</v>
      </c>
      <c r="D344">
        <v>9.93</v>
      </c>
      <c r="E344">
        <v>9.94</v>
      </c>
      <c r="F344">
        <v>9.94</v>
      </c>
      <c r="G344">
        <v>15961300</v>
      </c>
    </row>
    <row r="345" spans="1:7" x14ac:dyDescent="0.25">
      <c r="A345" s="20">
        <v>41010</v>
      </c>
      <c r="B345">
        <v>10.5</v>
      </c>
      <c r="C345">
        <v>10.58</v>
      </c>
      <c r="D345">
        <v>10.15</v>
      </c>
      <c r="E345">
        <v>10.220000000000001</v>
      </c>
      <c r="F345">
        <v>10.220000000000001</v>
      </c>
      <c r="G345">
        <v>10073000</v>
      </c>
    </row>
    <row r="346" spans="1:7" x14ac:dyDescent="0.25">
      <c r="A346" s="20">
        <v>41011</v>
      </c>
      <c r="B346">
        <v>10.35</v>
      </c>
      <c r="C346">
        <v>11.13</v>
      </c>
      <c r="D346">
        <v>10.29</v>
      </c>
      <c r="E346">
        <v>11.08</v>
      </c>
      <c r="F346">
        <v>11.08</v>
      </c>
      <c r="G346">
        <v>9942500</v>
      </c>
    </row>
    <row r="347" spans="1:7" x14ac:dyDescent="0.25">
      <c r="A347" s="20">
        <v>41012</v>
      </c>
      <c r="B347">
        <v>11.09</v>
      </c>
      <c r="C347">
        <v>11.1</v>
      </c>
      <c r="D347">
        <v>10.36</v>
      </c>
      <c r="E347">
        <v>10.37</v>
      </c>
      <c r="F347">
        <v>10.37</v>
      </c>
      <c r="G347">
        <v>11154600</v>
      </c>
    </row>
    <row r="348" spans="1:7" x14ac:dyDescent="0.25">
      <c r="A348" s="20">
        <v>41015</v>
      </c>
      <c r="B348">
        <v>10.76</v>
      </c>
      <c r="C348">
        <v>10.86</v>
      </c>
      <c r="D348">
        <v>10.199999999999999</v>
      </c>
      <c r="E348">
        <v>10.57</v>
      </c>
      <c r="F348">
        <v>10.57</v>
      </c>
      <c r="G348">
        <v>10216700</v>
      </c>
    </row>
    <row r="349" spans="1:7" x14ac:dyDescent="0.25">
      <c r="A349" s="20">
        <v>41016</v>
      </c>
      <c r="B349">
        <v>10.93</v>
      </c>
      <c r="C349">
        <v>11.26</v>
      </c>
      <c r="D349">
        <v>10.88</v>
      </c>
      <c r="E349">
        <v>11.11</v>
      </c>
      <c r="F349">
        <v>11.11</v>
      </c>
      <c r="G349">
        <v>7482700</v>
      </c>
    </row>
    <row r="350" spans="1:7" x14ac:dyDescent="0.25">
      <c r="A350" s="20">
        <v>41017</v>
      </c>
      <c r="B350">
        <v>11</v>
      </c>
      <c r="C350">
        <v>11.26</v>
      </c>
      <c r="D350">
        <v>10.82</v>
      </c>
      <c r="E350">
        <v>10.92</v>
      </c>
      <c r="F350">
        <v>10.92</v>
      </c>
      <c r="G350">
        <v>8405400</v>
      </c>
    </row>
    <row r="351" spans="1:7" x14ac:dyDescent="0.25">
      <c r="A351" s="20">
        <v>41018</v>
      </c>
      <c r="B351">
        <v>10.98</v>
      </c>
      <c r="C351">
        <v>11.22</v>
      </c>
      <c r="D351">
        <v>10.55</v>
      </c>
      <c r="E351">
        <v>10.84</v>
      </c>
      <c r="F351">
        <v>10.84</v>
      </c>
      <c r="G351">
        <v>9130100</v>
      </c>
    </row>
    <row r="352" spans="1:7" x14ac:dyDescent="0.25">
      <c r="A352" s="20">
        <v>41019</v>
      </c>
      <c r="B352">
        <v>11.1</v>
      </c>
      <c r="C352">
        <v>11.34</v>
      </c>
      <c r="D352">
        <v>11.08</v>
      </c>
      <c r="E352">
        <v>11.22</v>
      </c>
      <c r="F352">
        <v>11.22</v>
      </c>
      <c r="G352">
        <v>7676300</v>
      </c>
    </row>
    <row r="353" spans="1:7" x14ac:dyDescent="0.25">
      <c r="A353" s="20">
        <v>41022</v>
      </c>
      <c r="B353">
        <v>10.65</v>
      </c>
      <c r="C353">
        <v>10.9</v>
      </c>
      <c r="D353">
        <v>10.4</v>
      </c>
      <c r="E353">
        <v>10.83</v>
      </c>
      <c r="F353">
        <v>10.83</v>
      </c>
      <c r="G353">
        <v>8689500</v>
      </c>
    </row>
    <row r="354" spans="1:7" x14ac:dyDescent="0.25">
      <c r="A354" s="20">
        <v>41023</v>
      </c>
      <c r="B354">
        <v>10.88</v>
      </c>
      <c r="C354">
        <v>11.1</v>
      </c>
      <c r="D354">
        <v>10.81</v>
      </c>
      <c r="E354">
        <v>11.1</v>
      </c>
      <c r="F354">
        <v>11.1</v>
      </c>
      <c r="G354">
        <v>6325100</v>
      </c>
    </row>
    <row r="355" spans="1:7" x14ac:dyDescent="0.25">
      <c r="A355" s="20">
        <v>41024</v>
      </c>
      <c r="B355">
        <v>11.55</v>
      </c>
      <c r="C355">
        <v>11.82</v>
      </c>
      <c r="D355">
        <v>11.49</v>
      </c>
      <c r="E355">
        <v>11.79</v>
      </c>
      <c r="F355">
        <v>11.79</v>
      </c>
      <c r="G355">
        <v>8013000</v>
      </c>
    </row>
    <row r="356" spans="1:7" x14ac:dyDescent="0.25">
      <c r="A356" s="20">
        <v>41025</v>
      </c>
      <c r="B356">
        <v>11.77</v>
      </c>
      <c r="C356">
        <v>12.3</v>
      </c>
      <c r="D356">
        <v>11.69</v>
      </c>
      <c r="E356">
        <v>12.2</v>
      </c>
      <c r="F356">
        <v>12.2</v>
      </c>
      <c r="G356">
        <v>6321700</v>
      </c>
    </row>
    <row r="357" spans="1:7" x14ac:dyDescent="0.25">
      <c r="A357" s="20">
        <v>41026</v>
      </c>
      <c r="B357">
        <v>12.25</v>
      </c>
      <c r="C357">
        <v>12.33</v>
      </c>
      <c r="D357">
        <v>11.97</v>
      </c>
      <c r="E357">
        <v>12.2</v>
      </c>
      <c r="F357">
        <v>12.2</v>
      </c>
      <c r="G357">
        <v>7216600</v>
      </c>
    </row>
    <row r="358" spans="1:7" x14ac:dyDescent="0.25">
      <c r="A358" s="20">
        <v>41029</v>
      </c>
      <c r="B358">
        <v>12.06</v>
      </c>
      <c r="C358">
        <v>12.15</v>
      </c>
      <c r="D358">
        <v>11.86</v>
      </c>
      <c r="E358">
        <v>11.93</v>
      </c>
      <c r="F358">
        <v>11.93</v>
      </c>
      <c r="G358">
        <v>4536000</v>
      </c>
    </row>
    <row r="359" spans="1:7" x14ac:dyDescent="0.25">
      <c r="A359" s="20">
        <v>41030</v>
      </c>
      <c r="B359">
        <v>11.96</v>
      </c>
      <c r="C359">
        <v>12.46</v>
      </c>
      <c r="D359">
        <v>11.94</v>
      </c>
      <c r="E359">
        <v>12.33</v>
      </c>
      <c r="F359">
        <v>12.33</v>
      </c>
      <c r="G359">
        <v>5379100</v>
      </c>
    </row>
    <row r="360" spans="1:7" x14ac:dyDescent="0.25">
      <c r="A360" s="20">
        <v>41031</v>
      </c>
      <c r="B360">
        <v>12.05</v>
      </c>
      <c r="C360">
        <v>12.33</v>
      </c>
      <c r="D360">
        <v>11.92</v>
      </c>
      <c r="E360">
        <v>12.2</v>
      </c>
      <c r="F360">
        <v>12.2</v>
      </c>
      <c r="G360">
        <v>5076500</v>
      </c>
    </row>
    <row r="361" spans="1:7" x14ac:dyDescent="0.25">
      <c r="A361" s="20">
        <v>41032</v>
      </c>
      <c r="B361">
        <v>12.32</v>
      </c>
      <c r="C361">
        <v>12.39</v>
      </c>
      <c r="D361">
        <v>11.78</v>
      </c>
      <c r="E361">
        <v>11.93</v>
      </c>
      <c r="F361">
        <v>11.93</v>
      </c>
      <c r="G361">
        <v>5900000</v>
      </c>
    </row>
    <row r="362" spans="1:7" x14ac:dyDescent="0.25">
      <c r="A362" s="20">
        <v>41033</v>
      </c>
      <c r="B362">
        <v>11.82</v>
      </c>
      <c r="C362">
        <v>11.86</v>
      </c>
      <c r="D362">
        <v>11.25</v>
      </c>
      <c r="E362">
        <v>11.42</v>
      </c>
      <c r="F362">
        <v>11.42</v>
      </c>
      <c r="G362">
        <v>7816100</v>
      </c>
    </row>
    <row r="363" spans="1:7" x14ac:dyDescent="0.25">
      <c r="A363" s="20">
        <v>41036</v>
      </c>
      <c r="B363">
        <v>11.15</v>
      </c>
      <c r="C363">
        <v>11.69</v>
      </c>
      <c r="D363">
        <v>11.1</v>
      </c>
      <c r="E363">
        <v>11.59</v>
      </c>
      <c r="F363">
        <v>11.59</v>
      </c>
      <c r="G363">
        <v>6169700</v>
      </c>
    </row>
    <row r="364" spans="1:7" x14ac:dyDescent="0.25">
      <c r="A364" s="20">
        <v>41037</v>
      </c>
      <c r="B364">
        <v>11.33</v>
      </c>
      <c r="C364">
        <v>11.53</v>
      </c>
      <c r="D364">
        <v>10.73</v>
      </c>
      <c r="E364">
        <v>11.45</v>
      </c>
      <c r="F364">
        <v>11.45</v>
      </c>
      <c r="G364">
        <v>11143500</v>
      </c>
    </row>
    <row r="365" spans="1:7" x14ac:dyDescent="0.25">
      <c r="A365" s="20">
        <v>41038</v>
      </c>
      <c r="B365">
        <v>10.89</v>
      </c>
      <c r="C365">
        <v>11.39</v>
      </c>
      <c r="D365">
        <v>10.67</v>
      </c>
      <c r="E365">
        <v>11.01</v>
      </c>
      <c r="F365">
        <v>11.01</v>
      </c>
      <c r="G365">
        <v>13741200</v>
      </c>
    </row>
    <row r="366" spans="1:7" x14ac:dyDescent="0.25">
      <c r="A366" s="20">
        <v>41039</v>
      </c>
      <c r="B366">
        <v>11.34</v>
      </c>
      <c r="C366">
        <v>11.5</v>
      </c>
      <c r="D366">
        <v>11.2</v>
      </c>
      <c r="E366">
        <v>11.38</v>
      </c>
      <c r="F366">
        <v>11.38</v>
      </c>
      <c r="G366">
        <v>7763300</v>
      </c>
    </row>
    <row r="367" spans="1:7" x14ac:dyDescent="0.25">
      <c r="A367" s="20">
        <v>41040</v>
      </c>
      <c r="B367">
        <v>11.07</v>
      </c>
      <c r="C367">
        <v>11.56</v>
      </c>
      <c r="D367">
        <v>11.03</v>
      </c>
      <c r="E367">
        <v>11.18</v>
      </c>
      <c r="F367">
        <v>11.18</v>
      </c>
      <c r="G367">
        <v>8098400</v>
      </c>
    </row>
    <row r="368" spans="1:7" x14ac:dyDescent="0.25">
      <c r="A368" s="20">
        <v>41043</v>
      </c>
      <c r="B368">
        <v>10.7</v>
      </c>
      <c r="C368">
        <v>10.86</v>
      </c>
      <c r="D368">
        <v>10.51</v>
      </c>
      <c r="E368">
        <v>10.54</v>
      </c>
      <c r="F368">
        <v>10.54</v>
      </c>
      <c r="G368">
        <v>11631200</v>
      </c>
    </row>
    <row r="369" spans="1:7" x14ac:dyDescent="0.25">
      <c r="A369" s="20">
        <v>41044</v>
      </c>
      <c r="B369">
        <v>10.47</v>
      </c>
      <c r="C369">
        <v>10.67</v>
      </c>
      <c r="D369">
        <v>9.9700000000000006</v>
      </c>
      <c r="E369">
        <v>9.99</v>
      </c>
      <c r="F369">
        <v>9.99</v>
      </c>
      <c r="G369">
        <v>12257400</v>
      </c>
    </row>
    <row r="370" spans="1:7" x14ac:dyDescent="0.25">
      <c r="A370" s="20">
        <v>41045</v>
      </c>
      <c r="B370">
        <v>10.15</v>
      </c>
      <c r="C370">
        <v>10.32</v>
      </c>
      <c r="D370">
        <v>9.61</v>
      </c>
      <c r="E370">
        <v>9.65</v>
      </c>
      <c r="F370">
        <v>9.65</v>
      </c>
      <c r="G370">
        <v>14047900</v>
      </c>
    </row>
    <row r="371" spans="1:7" x14ac:dyDescent="0.25">
      <c r="A371" s="20">
        <v>41046</v>
      </c>
      <c r="B371">
        <v>9.73</v>
      </c>
      <c r="C371">
        <v>9.85</v>
      </c>
      <c r="D371">
        <v>9.19</v>
      </c>
      <c r="E371">
        <v>9.19</v>
      </c>
      <c r="F371">
        <v>9.19</v>
      </c>
      <c r="G371">
        <v>17442500</v>
      </c>
    </row>
    <row r="372" spans="1:7" x14ac:dyDescent="0.25">
      <c r="A372" s="20">
        <v>41047</v>
      </c>
      <c r="B372">
        <v>9.23</v>
      </c>
      <c r="C372">
        <v>9.2799999999999994</v>
      </c>
      <c r="D372">
        <v>8.41</v>
      </c>
      <c r="E372">
        <v>8.57</v>
      </c>
      <c r="F372">
        <v>8.57</v>
      </c>
      <c r="G372">
        <v>19163400</v>
      </c>
    </row>
    <row r="373" spans="1:7" x14ac:dyDescent="0.25">
      <c r="A373" s="20">
        <v>41050</v>
      </c>
      <c r="B373">
        <v>8.59</v>
      </c>
      <c r="C373">
        <v>9.49</v>
      </c>
      <c r="D373">
        <v>8.48</v>
      </c>
      <c r="E373">
        <v>9.48</v>
      </c>
      <c r="F373">
        <v>9.48</v>
      </c>
      <c r="G373">
        <v>14680800</v>
      </c>
    </row>
    <row r="374" spans="1:7" x14ac:dyDescent="0.25">
      <c r="A374" s="20">
        <v>41051</v>
      </c>
      <c r="B374">
        <v>9.59</v>
      </c>
      <c r="C374">
        <v>10</v>
      </c>
      <c r="D374">
        <v>8.8000000000000007</v>
      </c>
      <c r="E374">
        <v>9.15</v>
      </c>
      <c r="F374">
        <v>9.15</v>
      </c>
      <c r="G374">
        <v>22903500</v>
      </c>
    </row>
    <row r="375" spans="1:7" x14ac:dyDescent="0.25">
      <c r="A375" s="20">
        <v>41052</v>
      </c>
      <c r="B375">
        <v>8.8800000000000008</v>
      </c>
      <c r="C375">
        <v>9.3800000000000008</v>
      </c>
      <c r="D375">
        <v>8.59</v>
      </c>
      <c r="E375">
        <v>9.3000000000000007</v>
      </c>
      <c r="F375">
        <v>9.3000000000000007</v>
      </c>
      <c r="G375">
        <v>28587200</v>
      </c>
    </row>
    <row r="376" spans="1:7" x14ac:dyDescent="0.25">
      <c r="A376" s="20">
        <v>41053</v>
      </c>
      <c r="B376">
        <v>9.35</v>
      </c>
      <c r="C376">
        <v>9.41</v>
      </c>
      <c r="D376">
        <v>8.86</v>
      </c>
      <c r="E376">
        <v>9.2200000000000006</v>
      </c>
      <c r="F376">
        <v>9.2200000000000006</v>
      </c>
      <c r="G376">
        <v>20583300</v>
      </c>
    </row>
    <row r="377" spans="1:7" x14ac:dyDescent="0.25">
      <c r="A377" s="20">
        <v>41054</v>
      </c>
      <c r="B377">
        <v>9.2200000000000006</v>
      </c>
      <c r="C377">
        <v>9.36</v>
      </c>
      <c r="D377">
        <v>9.15</v>
      </c>
      <c r="E377">
        <v>9.3000000000000007</v>
      </c>
      <c r="F377">
        <v>9.3000000000000007</v>
      </c>
      <c r="G377">
        <v>11722000</v>
      </c>
    </row>
    <row r="378" spans="1:7" x14ac:dyDescent="0.25">
      <c r="A378" s="20">
        <v>41058</v>
      </c>
      <c r="B378">
        <v>9.6</v>
      </c>
      <c r="C378">
        <v>9.8000000000000007</v>
      </c>
      <c r="D378">
        <v>9.41</v>
      </c>
      <c r="E378">
        <v>9.77</v>
      </c>
      <c r="F378">
        <v>9.77</v>
      </c>
      <c r="G378">
        <v>9117100</v>
      </c>
    </row>
    <row r="379" spans="1:7" x14ac:dyDescent="0.25">
      <c r="A379" s="20">
        <v>41059</v>
      </c>
      <c r="B379">
        <v>9.48</v>
      </c>
      <c r="C379">
        <v>9.48</v>
      </c>
      <c r="D379">
        <v>9.0500000000000007</v>
      </c>
      <c r="E379">
        <v>9.0500000000000007</v>
      </c>
      <c r="F379">
        <v>9.0500000000000007</v>
      </c>
      <c r="G379">
        <v>15063500</v>
      </c>
    </row>
    <row r="380" spans="1:7" x14ac:dyDescent="0.25">
      <c r="A380" s="20">
        <v>41060</v>
      </c>
      <c r="B380">
        <v>8.94</v>
      </c>
      <c r="C380">
        <v>9.1999999999999993</v>
      </c>
      <c r="D380">
        <v>8.5</v>
      </c>
      <c r="E380">
        <v>8.89</v>
      </c>
      <c r="F380">
        <v>8.89</v>
      </c>
      <c r="G380">
        <v>21307700</v>
      </c>
    </row>
    <row r="381" spans="1:7" x14ac:dyDescent="0.25">
      <c r="A381" s="20">
        <v>41061</v>
      </c>
      <c r="B381">
        <v>8.25</v>
      </c>
      <c r="C381">
        <v>8.5</v>
      </c>
      <c r="D381">
        <v>8.14</v>
      </c>
      <c r="E381">
        <v>8.15</v>
      </c>
      <c r="F381">
        <v>8.15</v>
      </c>
      <c r="G381">
        <v>22032000</v>
      </c>
    </row>
    <row r="382" spans="1:7" x14ac:dyDescent="0.25">
      <c r="A382" s="20">
        <v>41064</v>
      </c>
      <c r="B382">
        <v>8.34</v>
      </c>
      <c r="C382">
        <v>8.52</v>
      </c>
      <c r="D382">
        <v>8.06</v>
      </c>
      <c r="E382">
        <v>8.4700000000000006</v>
      </c>
      <c r="F382">
        <v>8.4700000000000006</v>
      </c>
      <c r="G382">
        <v>18781700</v>
      </c>
    </row>
    <row r="383" spans="1:7" x14ac:dyDescent="0.25">
      <c r="A383" s="20">
        <v>41065</v>
      </c>
      <c r="B383">
        <v>8.42</v>
      </c>
      <c r="C383">
        <v>8.75</v>
      </c>
      <c r="D383">
        <v>8.41</v>
      </c>
      <c r="E383">
        <v>8.68</v>
      </c>
      <c r="F383">
        <v>8.68</v>
      </c>
      <c r="G383">
        <v>12844200</v>
      </c>
    </row>
    <row r="384" spans="1:7" x14ac:dyDescent="0.25">
      <c r="A384" s="20">
        <v>41066</v>
      </c>
      <c r="B384">
        <v>8.9499999999999993</v>
      </c>
      <c r="C384">
        <v>9.34</v>
      </c>
      <c r="D384">
        <v>8.8800000000000008</v>
      </c>
      <c r="E384">
        <v>9.34</v>
      </c>
      <c r="F384">
        <v>9.34</v>
      </c>
      <c r="G384">
        <v>13133000</v>
      </c>
    </row>
    <row r="385" spans="1:7" x14ac:dyDescent="0.25">
      <c r="A385" s="20">
        <v>41067</v>
      </c>
      <c r="B385">
        <v>9.74</v>
      </c>
      <c r="C385">
        <v>9.8000000000000007</v>
      </c>
      <c r="D385">
        <v>9.35</v>
      </c>
      <c r="E385">
        <v>9.4</v>
      </c>
      <c r="F385">
        <v>9.4</v>
      </c>
      <c r="G385">
        <v>14532800</v>
      </c>
    </row>
    <row r="386" spans="1:7" x14ac:dyDescent="0.25">
      <c r="A386" s="20">
        <v>41068</v>
      </c>
      <c r="B386">
        <v>9.35</v>
      </c>
      <c r="C386">
        <v>9.94</v>
      </c>
      <c r="D386">
        <v>9.3000000000000007</v>
      </c>
      <c r="E386">
        <v>9.91</v>
      </c>
      <c r="F386">
        <v>9.91</v>
      </c>
      <c r="G386">
        <v>10918000</v>
      </c>
    </row>
    <row r="387" spans="1:7" x14ac:dyDescent="0.25">
      <c r="A387" s="20">
        <v>41071</v>
      </c>
      <c r="B387">
        <v>10.28</v>
      </c>
      <c r="C387">
        <v>10.34</v>
      </c>
      <c r="D387">
        <v>9.02</v>
      </c>
      <c r="E387">
        <v>9.0500000000000007</v>
      </c>
      <c r="F387">
        <v>9.0500000000000007</v>
      </c>
      <c r="G387">
        <v>15304400</v>
      </c>
    </row>
    <row r="388" spans="1:7" x14ac:dyDescent="0.25">
      <c r="A388" s="20">
        <v>41072</v>
      </c>
      <c r="B388">
        <v>9.09</v>
      </c>
      <c r="C388">
        <v>9.23</v>
      </c>
      <c r="D388">
        <v>8.7899999999999991</v>
      </c>
      <c r="E388">
        <v>9.19</v>
      </c>
      <c r="F388">
        <v>9.19</v>
      </c>
      <c r="G388">
        <v>15302700</v>
      </c>
    </row>
    <row r="389" spans="1:7" x14ac:dyDescent="0.25">
      <c r="A389" s="20">
        <v>41073</v>
      </c>
      <c r="B389">
        <v>8.94</v>
      </c>
      <c r="C389">
        <v>9.2200000000000006</v>
      </c>
      <c r="D389">
        <v>8.5500000000000007</v>
      </c>
      <c r="E389">
        <v>8.6999999999999993</v>
      </c>
      <c r="F389">
        <v>8.6999999999999993</v>
      </c>
      <c r="G389">
        <v>14690100</v>
      </c>
    </row>
    <row r="390" spans="1:7" x14ac:dyDescent="0.25">
      <c r="A390" s="20">
        <v>41074</v>
      </c>
      <c r="B390">
        <v>8.7799999999999994</v>
      </c>
      <c r="C390">
        <v>9.26</v>
      </c>
      <c r="D390">
        <v>8.64</v>
      </c>
      <c r="E390">
        <v>9.26</v>
      </c>
      <c r="F390">
        <v>9.26</v>
      </c>
      <c r="G390">
        <v>13850400</v>
      </c>
    </row>
    <row r="391" spans="1:7" x14ac:dyDescent="0.25">
      <c r="A391" s="20">
        <v>41075</v>
      </c>
      <c r="B391">
        <v>9.33</v>
      </c>
      <c r="C391">
        <v>9.77</v>
      </c>
      <c r="D391">
        <v>9.1999999999999993</v>
      </c>
      <c r="E391">
        <v>9.6300000000000008</v>
      </c>
      <c r="F391">
        <v>9.6300000000000008</v>
      </c>
      <c r="G391">
        <v>11112000</v>
      </c>
    </row>
    <row r="392" spans="1:7" x14ac:dyDescent="0.25">
      <c r="A392" s="20">
        <v>41078</v>
      </c>
      <c r="B392">
        <v>9.68</v>
      </c>
      <c r="C392">
        <v>10.48</v>
      </c>
      <c r="D392">
        <v>9.58</v>
      </c>
      <c r="E392">
        <v>10.45</v>
      </c>
      <c r="F392">
        <v>10.45</v>
      </c>
      <c r="G392">
        <v>15720100</v>
      </c>
    </row>
    <row r="393" spans="1:7" x14ac:dyDescent="0.25">
      <c r="A393" s="20">
        <v>41079</v>
      </c>
      <c r="B393">
        <v>10.81</v>
      </c>
      <c r="C393">
        <v>10.87</v>
      </c>
      <c r="D393">
        <v>10.48</v>
      </c>
      <c r="E393">
        <v>10.65</v>
      </c>
      <c r="F393">
        <v>10.65</v>
      </c>
      <c r="G393">
        <v>13087400</v>
      </c>
    </row>
    <row r="394" spans="1:7" x14ac:dyDescent="0.25">
      <c r="A394" s="20">
        <v>41080</v>
      </c>
      <c r="B394">
        <v>10.66</v>
      </c>
      <c r="C394">
        <v>11.09</v>
      </c>
      <c r="D394">
        <v>10.23</v>
      </c>
      <c r="E394">
        <v>11.08</v>
      </c>
      <c r="F394">
        <v>11.08</v>
      </c>
      <c r="G394">
        <v>13380800</v>
      </c>
    </row>
    <row r="395" spans="1:7" x14ac:dyDescent="0.25">
      <c r="A395" s="20">
        <v>41081</v>
      </c>
      <c r="B395">
        <v>11.05</v>
      </c>
      <c r="C395">
        <v>11.18</v>
      </c>
      <c r="D395">
        <v>9.74</v>
      </c>
      <c r="E395">
        <v>9.77</v>
      </c>
      <c r="F395">
        <v>9.77</v>
      </c>
      <c r="G395">
        <v>18055000</v>
      </c>
    </row>
    <row r="396" spans="1:7" x14ac:dyDescent="0.25">
      <c r="A396" s="20">
        <v>41082</v>
      </c>
      <c r="B396">
        <v>10.119999999999999</v>
      </c>
      <c r="C396">
        <v>10.83</v>
      </c>
      <c r="D396">
        <v>9.9499999999999993</v>
      </c>
      <c r="E396">
        <v>10.78</v>
      </c>
      <c r="F396">
        <v>10.78</v>
      </c>
      <c r="G396">
        <v>10108200</v>
      </c>
    </row>
    <row r="397" spans="1:7" x14ac:dyDescent="0.25">
      <c r="A397" s="20">
        <v>41085</v>
      </c>
      <c r="B397">
        <v>10.14</v>
      </c>
      <c r="C397">
        <v>10.19</v>
      </c>
      <c r="D397">
        <v>9.8800000000000008</v>
      </c>
      <c r="E397">
        <v>10</v>
      </c>
      <c r="F397">
        <v>10</v>
      </c>
      <c r="G397">
        <v>18872200</v>
      </c>
    </row>
    <row r="398" spans="1:7" x14ac:dyDescent="0.25">
      <c r="A398" s="20">
        <v>41086</v>
      </c>
      <c r="B398">
        <v>10.31</v>
      </c>
      <c r="C398">
        <v>10.43</v>
      </c>
      <c r="D398">
        <v>9.9</v>
      </c>
      <c r="E398">
        <v>10.29</v>
      </c>
      <c r="F398">
        <v>10.29</v>
      </c>
      <c r="G398">
        <v>15748300</v>
      </c>
    </row>
    <row r="399" spans="1:7" x14ac:dyDescent="0.25">
      <c r="A399" s="20">
        <v>41087</v>
      </c>
      <c r="B399">
        <v>10.47</v>
      </c>
      <c r="C399">
        <v>10.61</v>
      </c>
      <c r="D399">
        <v>10.199999999999999</v>
      </c>
      <c r="E399">
        <v>10.23</v>
      </c>
      <c r="F399">
        <v>10.23</v>
      </c>
      <c r="G399">
        <v>15553700</v>
      </c>
    </row>
    <row r="400" spans="1:7" x14ac:dyDescent="0.25">
      <c r="A400" s="20">
        <v>41088</v>
      </c>
      <c r="B400">
        <v>10.09</v>
      </c>
      <c r="C400">
        <v>10.56</v>
      </c>
      <c r="D400">
        <v>9.9</v>
      </c>
      <c r="E400">
        <v>10.53</v>
      </c>
      <c r="F400">
        <v>10.53</v>
      </c>
      <c r="G400">
        <v>12942800</v>
      </c>
    </row>
    <row r="401" spans="1:7" x14ac:dyDescent="0.25">
      <c r="A401" s="20">
        <v>41089</v>
      </c>
      <c r="B401">
        <v>11.16</v>
      </c>
      <c r="C401">
        <v>11.31</v>
      </c>
      <c r="D401">
        <v>11</v>
      </c>
      <c r="E401">
        <v>11.25</v>
      </c>
      <c r="F401">
        <v>11.25</v>
      </c>
      <c r="G401">
        <v>13065500</v>
      </c>
    </row>
    <row r="402" spans="1:7" x14ac:dyDescent="0.25">
      <c r="A402" s="20">
        <v>41092</v>
      </c>
      <c r="B402">
        <v>11.49</v>
      </c>
      <c r="C402">
        <v>12.01</v>
      </c>
      <c r="D402">
        <v>11.33</v>
      </c>
      <c r="E402">
        <v>11.97</v>
      </c>
      <c r="F402">
        <v>11.97</v>
      </c>
      <c r="G402">
        <v>13467800</v>
      </c>
    </row>
    <row r="403" spans="1:7" x14ac:dyDescent="0.25">
      <c r="A403" s="20">
        <v>41093</v>
      </c>
      <c r="B403">
        <v>12.05</v>
      </c>
      <c r="C403">
        <v>12.4</v>
      </c>
      <c r="D403">
        <v>12.02</v>
      </c>
      <c r="E403">
        <v>12.21</v>
      </c>
      <c r="F403">
        <v>12.21</v>
      </c>
      <c r="G403">
        <v>8168000</v>
      </c>
    </row>
    <row r="404" spans="1:7" x14ac:dyDescent="0.25">
      <c r="A404" s="20">
        <v>41095</v>
      </c>
      <c r="B404">
        <v>12.13</v>
      </c>
      <c r="C404">
        <v>12.14</v>
      </c>
      <c r="D404">
        <v>11.61</v>
      </c>
      <c r="E404">
        <v>11.75</v>
      </c>
      <c r="F404">
        <v>11.75</v>
      </c>
      <c r="G404">
        <v>11374900</v>
      </c>
    </row>
    <row r="405" spans="1:7" x14ac:dyDescent="0.25">
      <c r="A405" s="20">
        <v>41096</v>
      </c>
      <c r="B405">
        <v>11.43</v>
      </c>
      <c r="C405">
        <v>11.92</v>
      </c>
      <c r="D405">
        <v>11.41</v>
      </c>
      <c r="E405">
        <v>11.89</v>
      </c>
      <c r="F405">
        <v>11.89</v>
      </c>
      <c r="G405">
        <v>10960300</v>
      </c>
    </row>
    <row r="406" spans="1:7" x14ac:dyDescent="0.25">
      <c r="A406" s="20">
        <v>41099</v>
      </c>
      <c r="B406">
        <v>11.95</v>
      </c>
      <c r="C406">
        <v>12.11</v>
      </c>
      <c r="D406">
        <v>11.66</v>
      </c>
      <c r="E406">
        <v>11.97</v>
      </c>
      <c r="F406">
        <v>11.97</v>
      </c>
      <c r="G406">
        <v>8663400</v>
      </c>
    </row>
    <row r="407" spans="1:7" x14ac:dyDescent="0.25">
      <c r="A407" s="20">
        <v>41100</v>
      </c>
      <c r="B407">
        <v>12.17</v>
      </c>
      <c r="C407">
        <v>12.35</v>
      </c>
      <c r="D407">
        <v>11.42</v>
      </c>
      <c r="E407">
        <v>11.64</v>
      </c>
      <c r="F407">
        <v>11.64</v>
      </c>
      <c r="G407">
        <v>11511300</v>
      </c>
    </row>
    <row r="408" spans="1:7" x14ac:dyDescent="0.25">
      <c r="A408" s="20">
        <v>41101</v>
      </c>
      <c r="B408">
        <v>11.67</v>
      </c>
      <c r="C408">
        <v>12.12</v>
      </c>
      <c r="D408">
        <v>11.48</v>
      </c>
      <c r="E408">
        <v>12</v>
      </c>
      <c r="F408">
        <v>12</v>
      </c>
      <c r="G408">
        <v>11965900</v>
      </c>
    </row>
    <row r="409" spans="1:7" x14ac:dyDescent="0.25">
      <c r="A409" s="20">
        <v>41102</v>
      </c>
      <c r="B409">
        <v>11.73</v>
      </c>
      <c r="C409">
        <v>12.19</v>
      </c>
      <c r="D409">
        <v>11.44</v>
      </c>
      <c r="E409">
        <v>11.92</v>
      </c>
      <c r="F409">
        <v>11.92</v>
      </c>
      <c r="G409">
        <v>14898700</v>
      </c>
    </row>
    <row r="410" spans="1:7" x14ac:dyDescent="0.25">
      <c r="A410" s="20">
        <v>41103</v>
      </c>
      <c r="B410">
        <v>12.09</v>
      </c>
      <c r="C410">
        <v>12.61</v>
      </c>
      <c r="D410">
        <v>12.06</v>
      </c>
      <c r="E410">
        <v>12.6</v>
      </c>
      <c r="F410">
        <v>12.6</v>
      </c>
      <c r="G410">
        <v>11837100</v>
      </c>
    </row>
    <row r="411" spans="1:7" x14ac:dyDescent="0.25">
      <c r="A411" s="20">
        <v>41106</v>
      </c>
      <c r="B411">
        <v>12.62</v>
      </c>
      <c r="C411">
        <v>12.87</v>
      </c>
      <c r="D411">
        <v>12.45</v>
      </c>
      <c r="E411">
        <v>12.73</v>
      </c>
      <c r="F411">
        <v>12.73</v>
      </c>
      <c r="G411">
        <v>8800200</v>
      </c>
    </row>
    <row r="412" spans="1:7" x14ac:dyDescent="0.25">
      <c r="A412" s="20">
        <v>41107</v>
      </c>
      <c r="B412">
        <v>12.94</v>
      </c>
      <c r="C412">
        <v>13.28</v>
      </c>
      <c r="D412">
        <v>12.58</v>
      </c>
      <c r="E412">
        <v>13.21</v>
      </c>
      <c r="F412">
        <v>13.21</v>
      </c>
      <c r="G412">
        <v>12461400</v>
      </c>
    </row>
    <row r="413" spans="1:7" x14ac:dyDescent="0.25">
      <c r="A413" s="20">
        <v>41108</v>
      </c>
      <c r="B413">
        <v>13.13</v>
      </c>
      <c r="C413">
        <v>13.42</v>
      </c>
      <c r="D413">
        <v>12.96</v>
      </c>
      <c r="E413">
        <v>13.07</v>
      </c>
      <c r="F413">
        <v>13.07</v>
      </c>
      <c r="G413">
        <v>8771800</v>
      </c>
    </row>
    <row r="414" spans="1:7" x14ac:dyDescent="0.25">
      <c r="A414" s="20">
        <v>41109</v>
      </c>
      <c r="B414">
        <v>13.15</v>
      </c>
      <c r="C414">
        <v>13.39</v>
      </c>
      <c r="D414">
        <v>12.86</v>
      </c>
      <c r="E414">
        <v>13.39</v>
      </c>
      <c r="F414">
        <v>13.39</v>
      </c>
      <c r="G414">
        <v>9041500</v>
      </c>
    </row>
    <row r="415" spans="1:7" x14ac:dyDescent="0.25">
      <c r="A415" s="20">
        <v>41110</v>
      </c>
      <c r="B415">
        <v>12.97</v>
      </c>
      <c r="C415">
        <v>13.14</v>
      </c>
      <c r="D415">
        <v>12.52</v>
      </c>
      <c r="E415">
        <v>12.63</v>
      </c>
      <c r="F415">
        <v>12.63</v>
      </c>
      <c r="G415">
        <v>11351400</v>
      </c>
    </row>
    <row r="416" spans="1:7" x14ac:dyDescent="0.25">
      <c r="A416" s="20">
        <v>41113</v>
      </c>
      <c r="B416">
        <v>11.62</v>
      </c>
      <c r="C416">
        <v>12.06</v>
      </c>
      <c r="D416">
        <v>11.21</v>
      </c>
      <c r="E416">
        <v>11.82</v>
      </c>
      <c r="F416">
        <v>11.82</v>
      </c>
      <c r="G416">
        <v>13916700</v>
      </c>
    </row>
    <row r="417" spans="1:7" x14ac:dyDescent="0.25">
      <c r="A417" s="20">
        <v>41114</v>
      </c>
      <c r="B417">
        <v>11.78</v>
      </c>
      <c r="C417">
        <v>11.82</v>
      </c>
      <c r="D417">
        <v>10.91</v>
      </c>
      <c r="E417">
        <v>11.3</v>
      </c>
      <c r="F417">
        <v>11.3</v>
      </c>
      <c r="G417">
        <v>16279600</v>
      </c>
    </row>
    <row r="418" spans="1:7" x14ac:dyDescent="0.25">
      <c r="A418" s="20">
        <v>41115</v>
      </c>
      <c r="B418">
        <v>11.33</v>
      </c>
      <c r="C418">
        <v>11.61</v>
      </c>
      <c r="D418">
        <v>10.96</v>
      </c>
      <c r="E418">
        <v>11.45</v>
      </c>
      <c r="F418">
        <v>11.45</v>
      </c>
      <c r="G418">
        <v>15367900</v>
      </c>
    </row>
    <row r="419" spans="1:7" x14ac:dyDescent="0.25">
      <c r="A419" s="20">
        <v>41116</v>
      </c>
      <c r="B419">
        <v>12.14</v>
      </c>
      <c r="C419">
        <v>12.34</v>
      </c>
      <c r="D419">
        <v>11.9</v>
      </c>
      <c r="E419">
        <v>12.3</v>
      </c>
      <c r="F419">
        <v>12.3</v>
      </c>
      <c r="G419">
        <v>12852600</v>
      </c>
    </row>
    <row r="420" spans="1:7" x14ac:dyDescent="0.25">
      <c r="A420" s="20">
        <v>41117</v>
      </c>
      <c r="B420">
        <v>12.81</v>
      </c>
      <c r="C420">
        <v>12.88</v>
      </c>
      <c r="D420">
        <v>12.48</v>
      </c>
      <c r="E420">
        <v>12.62</v>
      </c>
      <c r="F420">
        <v>12.62</v>
      </c>
      <c r="G420">
        <v>11992400</v>
      </c>
    </row>
    <row r="421" spans="1:7" x14ac:dyDescent="0.25">
      <c r="A421" s="20">
        <v>41120</v>
      </c>
      <c r="B421">
        <v>12.75</v>
      </c>
      <c r="C421">
        <v>12.87</v>
      </c>
      <c r="D421">
        <v>12.32</v>
      </c>
      <c r="E421">
        <v>12.35</v>
      </c>
      <c r="F421">
        <v>12.35</v>
      </c>
      <c r="G421">
        <v>9005300</v>
      </c>
    </row>
    <row r="422" spans="1:7" x14ac:dyDescent="0.25">
      <c r="A422" s="20">
        <v>41121</v>
      </c>
      <c r="B422">
        <v>12.11</v>
      </c>
      <c r="C422">
        <v>12.35</v>
      </c>
      <c r="D422">
        <v>11.97</v>
      </c>
      <c r="E422">
        <v>11.97</v>
      </c>
      <c r="F422">
        <v>11.97</v>
      </c>
      <c r="G422">
        <v>9460900</v>
      </c>
    </row>
    <row r="423" spans="1:7" x14ac:dyDescent="0.25">
      <c r="A423" s="20">
        <v>41122</v>
      </c>
      <c r="B423">
        <v>12.22</v>
      </c>
      <c r="C423">
        <v>12.41</v>
      </c>
      <c r="D423">
        <v>11.97</v>
      </c>
      <c r="E423">
        <v>12.27</v>
      </c>
      <c r="F423">
        <v>12.27</v>
      </c>
      <c r="G423">
        <v>11115100</v>
      </c>
    </row>
    <row r="424" spans="1:7" x14ac:dyDescent="0.25">
      <c r="A424" s="20">
        <v>41123</v>
      </c>
      <c r="B424">
        <v>11.97</v>
      </c>
      <c r="C424">
        <v>12.53</v>
      </c>
      <c r="D424">
        <v>11.83</v>
      </c>
      <c r="E424">
        <v>12.52</v>
      </c>
      <c r="F424">
        <v>12.52</v>
      </c>
      <c r="G424">
        <v>12771200</v>
      </c>
    </row>
    <row r="425" spans="1:7" x14ac:dyDescent="0.25">
      <c r="A425" s="20">
        <v>41124</v>
      </c>
      <c r="B425">
        <v>13.02</v>
      </c>
      <c r="C425">
        <v>13.41</v>
      </c>
      <c r="D425">
        <v>12.93</v>
      </c>
      <c r="E425">
        <v>13.41</v>
      </c>
      <c r="F425">
        <v>13.41</v>
      </c>
      <c r="G425">
        <v>9505800</v>
      </c>
    </row>
    <row r="426" spans="1:7" x14ac:dyDescent="0.25">
      <c r="A426" s="20">
        <v>41127</v>
      </c>
      <c r="B426">
        <v>13.58</v>
      </c>
      <c r="C426">
        <v>13.87</v>
      </c>
      <c r="D426">
        <v>13.5</v>
      </c>
      <c r="E426">
        <v>13.68</v>
      </c>
      <c r="F426">
        <v>13.68</v>
      </c>
      <c r="G426">
        <v>8861500</v>
      </c>
    </row>
    <row r="427" spans="1:7" x14ac:dyDescent="0.25">
      <c r="A427" s="20">
        <v>41128</v>
      </c>
      <c r="B427">
        <v>13.92</v>
      </c>
      <c r="C427">
        <v>13.99</v>
      </c>
      <c r="D427">
        <v>13.28</v>
      </c>
      <c r="E427">
        <v>13.31</v>
      </c>
      <c r="F427">
        <v>13.31</v>
      </c>
      <c r="G427">
        <v>6528700</v>
      </c>
    </row>
    <row r="428" spans="1:7" x14ac:dyDescent="0.25">
      <c r="A428" s="20">
        <v>41129</v>
      </c>
      <c r="B428">
        <v>13.34</v>
      </c>
      <c r="C428">
        <v>13.87</v>
      </c>
      <c r="D428">
        <v>13.24</v>
      </c>
      <c r="E428">
        <v>13.84</v>
      </c>
      <c r="F428">
        <v>13.84</v>
      </c>
      <c r="G428">
        <v>7588800</v>
      </c>
    </row>
    <row r="429" spans="1:7" x14ac:dyDescent="0.25">
      <c r="A429" s="20">
        <v>41130</v>
      </c>
      <c r="B429">
        <v>13.74</v>
      </c>
      <c r="C429">
        <v>14.07</v>
      </c>
      <c r="D429">
        <v>13.61</v>
      </c>
      <c r="E429">
        <v>13.91</v>
      </c>
      <c r="F429">
        <v>13.91</v>
      </c>
      <c r="G429">
        <v>5842800</v>
      </c>
    </row>
    <row r="430" spans="1:7" x14ac:dyDescent="0.25">
      <c r="A430" s="20">
        <v>41131</v>
      </c>
      <c r="B430">
        <v>13.76</v>
      </c>
      <c r="C430">
        <v>14.17</v>
      </c>
      <c r="D430">
        <v>13.67</v>
      </c>
      <c r="E430">
        <v>14.16</v>
      </c>
      <c r="F430">
        <v>14.16</v>
      </c>
      <c r="G430">
        <v>6401700</v>
      </c>
    </row>
    <row r="431" spans="1:7" x14ac:dyDescent="0.25">
      <c r="A431" s="20">
        <v>41134</v>
      </c>
      <c r="B431">
        <v>14.12</v>
      </c>
      <c r="C431">
        <v>14.54</v>
      </c>
      <c r="D431">
        <v>14.07</v>
      </c>
      <c r="E431">
        <v>14.54</v>
      </c>
      <c r="F431">
        <v>14.54</v>
      </c>
      <c r="G431">
        <v>8835700</v>
      </c>
    </row>
    <row r="432" spans="1:7" x14ac:dyDescent="0.25">
      <c r="A432" s="20">
        <v>41135</v>
      </c>
      <c r="B432">
        <v>14.45</v>
      </c>
      <c r="C432">
        <v>14.52</v>
      </c>
      <c r="D432">
        <v>13.72</v>
      </c>
      <c r="E432">
        <v>13.75</v>
      </c>
      <c r="F432">
        <v>13.75</v>
      </c>
      <c r="G432">
        <v>11609400</v>
      </c>
    </row>
    <row r="433" spans="1:7" x14ac:dyDescent="0.25">
      <c r="A433" s="20">
        <v>41136</v>
      </c>
      <c r="B433">
        <v>13.74</v>
      </c>
      <c r="C433">
        <v>14.07</v>
      </c>
      <c r="D433">
        <v>13.66</v>
      </c>
      <c r="E433">
        <v>13.73</v>
      </c>
      <c r="F433">
        <v>13.73</v>
      </c>
      <c r="G433">
        <v>6972200</v>
      </c>
    </row>
    <row r="434" spans="1:7" x14ac:dyDescent="0.25">
      <c r="A434" s="20">
        <v>41137</v>
      </c>
      <c r="B434">
        <v>13.79</v>
      </c>
      <c r="C434">
        <v>14.03</v>
      </c>
      <c r="D434">
        <v>13.56</v>
      </c>
      <c r="E434">
        <v>14.01</v>
      </c>
      <c r="F434">
        <v>14.01</v>
      </c>
      <c r="G434">
        <v>7947300</v>
      </c>
    </row>
    <row r="435" spans="1:7" x14ac:dyDescent="0.25">
      <c r="A435" s="20">
        <v>41138</v>
      </c>
      <c r="B435">
        <v>14.16</v>
      </c>
      <c r="C435">
        <v>14.52</v>
      </c>
      <c r="D435">
        <v>13.98</v>
      </c>
      <c r="E435">
        <v>14.42</v>
      </c>
      <c r="F435">
        <v>14.42</v>
      </c>
      <c r="G435">
        <v>7190600</v>
      </c>
    </row>
    <row r="436" spans="1:7" x14ac:dyDescent="0.25">
      <c r="A436" s="20">
        <v>41141</v>
      </c>
      <c r="B436">
        <v>14.3</v>
      </c>
      <c r="C436">
        <v>14.44</v>
      </c>
      <c r="D436">
        <v>14.03</v>
      </c>
      <c r="E436">
        <v>14.39</v>
      </c>
      <c r="F436">
        <v>14.39</v>
      </c>
      <c r="G436">
        <v>7451500</v>
      </c>
    </row>
    <row r="437" spans="1:7" x14ac:dyDescent="0.25">
      <c r="A437" s="20">
        <v>41142</v>
      </c>
      <c r="B437">
        <v>14.6</v>
      </c>
      <c r="C437">
        <v>14.65</v>
      </c>
      <c r="D437">
        <v>13.88</v>
      </c>
      <c r="E437">
        <v>14</v>
      </c>
      <c r="F437">
        <v>14</v>
      </c>
      <c r="G437">
        <v>14412900</v>
      </c>
    </row>
    <row r="438" spans="1:7" x14ac:dyDescent="0.25">
      <c r="A438" s="20">
        <v>41143</v>
      </c>
      <c r="B438">
        <v>13.78</v>
      </c>
      <c r="C438">
        <v>14.07</v>
      </c>
      <c r="D438">
        <v>13.61</v>
      </c>
      <c r="E438">
        <v>13.9</v>
      </c>
      <c r="F438">
        <v>13.9</v>
      </c>
      <c r="G438">
        <v>10763100</v>
      </c>
    </row>
    <row r="439" spans="1:7" x14ac:dyDescent="0.25">
      <c r="A439" s="20">
        <v>41144</v>
      </c>
      <c r="B439">
        <v>13.83</v>
      </c>
      <c r="C439">
        <v>13.87</v>
      </c>
      <c r="D439">
        <v>13.44</v>
      </c>
      <c r="E439">
        <v>13.6</v>
      </c>
      <c r="F439">
        <v>13.6</v>
      </c>
      <c r="G439">
        <v>9081900</v>
      </c>
    </row>
    <row r="440" spans="1:7" x14ac:dyDescent="0.25">
      <c r="A440" s="20">
        <v>41145</v>
      </c>
      <c r="B440">
        <v>13.46</v>
      </c>
      <c r="C440">
        <v>14.29</v>
      </c>
      <c r="D440">
        <v>13.43</v>
      </c>
      <c r="E440">
        <v>14.19</v>
      </c>
      <c r="F440">
        <v>14.19</v>
      </c>
      <c r="G440">
        <v>8821900</v>
      </c>
    </row>
    <row r="441" spans="1:7" x14ac:dyDescent="0.25">
      <c r="A441" s="20">
        <v>41148</v>
      </c>
      <c r="B441">
        <v>14.31</v>
      </c>
      <c r="C441">
        <v>14.43</v>
      </c>
      <c r="D441">
        <v>14.04</v>
      </c>
      <c r="E441">
        <v>14.08</v>
      </c>
      <c r="F441">
        <v>14.08</v>
      </c>
      <c r="G441">
        <v>6594500</v>
      </c>
    </row>
    <row r="442" spans="1:7" x14ac:dyDescent="0.25">
      <c r="A442" s="20">
        <v>41149</v>
      </c>
      <c r="B442">
        <v>13.88</v>
      </c>
      <c r="C442">
        <v>14.09</v>
      </c>
      <c r="D442">
        <v>13.77</v>
      </c>
      <c r="E442">
        <v>13.81</v>
      </c>
      <c r="F442">
        <v>13.81</v>
      </c>
      <c r="G442">
        <v>8339000</v>
      </c>
    </row>
    <row r="443" spans="1:7" x14ac:dyDescent="0.25">
      <c r="A443" s="20">
        <v>41150</v>
      </c>
      <c r="B443">
        <v>13.86</v>
      </c>
      <c r="C443">
        <v>14.13</v>
      </c>
      <c r="D443">
        <v>13.74</v>
      </c>
      <c r="E443">
        <v>13.77</v>
      </c>
      <c r="F443">
        <v>13.77</v>
      </c>
      <c r="G443">
        <v>7923300</v>
      </c>
    </row>
    <row r="444" spans="1:7" x14ac:dyDescent="0.25">
      <c r="A444" s="20">
        <v>41151</v>
      </c>
      <c r="B444">
        <v>13.46</v>
      </c>
      <c r="C444">
        <v>13.65</v>
      </c>
      <c r="D444">
        <v>13.33</v>
      </c>
      <c r="E444">
        <v>13.48</v>
      </c>
      <c r="F444">
        <v>13.48</v>
      </c>
      <c r="G444">
        <v>8499400</v>
      </c>
    </row>
    <row r="445" spans="1:7" x14ac:dyDescent="0.25">
      <c r="A445" s="20">
        <v>41152</v>
      </c>
      <c r="B445">
        <v>13.71</v>
      </c>
      <c r="C445">
        <v>14</v>
      </c>
      <c r="D445">
        <v>13.4</v>
      </c>
      <c r="E445">
        <v>13.89</v>
      </c>
      <c r="F445">
        <v>13.89</v>
      </c>
      <c r="G445">
        <v>9757200</v>
      </c>
    </row>
    <row r="446" spans="1:7" x14ac:dyDescent="0.25">
      <c r="A446" s="20">
        <v>41156</v>
      </c>
      <c r="B446">
        <v>13.86</v>
      </c>
      <c r="C446">
        <v>14.06</v>
      </c>
      <c r="D446">
        <v>13.62</v>
      </c>
      <c r="E446">
        <v>14.01</v>
      </c>
      <c r="F446">
        <v>14.01</v>
      </c>
      <c r="G446">
        <v>7816900</v>
      </c>
    </row>
    <row r="447" spans="1:7" x14ac:dyDescent="0.25">
      <c r="A447" s="20">
        <v>41157</v>
      </c>
      <c r="B447">
        <v>14.09</v>
      </c>
      <c r="C447">
        <v>14.48</v>
      </c>
      <c r="D447">
        <v>14.02</v>
      </c>
      <c r="E447">
        <v>14.39</v>
      </c>
      <c r="F447">
        <v>14.39</v>
      </c>
      <c r="G447">
        <v>7352700</v>
      </c>
    </row>
    <row r="448" spans="1:7" x14ac:dyDescent="0.25">
      <c r="A448" s="20">
        <v>41158</v>
      </c>
      <c r="B448">
        <v>14.73</v>
      </c>
      <c r="C448">
        <v>15.91</v>
      </c>
      <c r="D448">
        <v>14.71</v>
      </c>
      <c r="E448">
        <v>15.9</v>
      </c>
      <c r="F448">
        <v>15.9</v>
      </c>
      <c r="G448">
        <v>13334100</v>
      </c>
    </row>
    <row r="449" spans="1:7" x14ac:dyDescent="0.25">
      <c r="A449" s="20">
        <v>41159</v>
      </c>
      <c r="B449">
        <v>16.219999000000001</v>
      </c>
      <c r="C449">
        <v>16.860001</v>
      </c>
      <c r="D449">
        <v>16.170000000000002</v>
      </c>
      <c r="E449">
        <v>16.790001</v>
      </c>
      <c r="F449">
        <v>16.790001</v>
      </c>
      <c r="G449">
        <v>10857900</v>
      </c>
    </row>
    <row r="450" spans="1:7" x14ac:dyDescent="0.25">
      <c r="A450" s="20">
        <v>41162</v>
      </c>
      <c r="B450">
        <v>16.559999000000001</v>
      </c>
      <c r="C450">
        <v>17.09</v>
      </c>
      <c r="D450">
        <v>15.81</v>
      </c>
      <c r="E450">
        <v>15.85</v>
      </c>
      <c r="F450">
        <v>15.85</v>
      </c>
      <c r="G450">
        <v>11927600</v>
      </c>
    </row>
    <row r="451" spans="1:7" x14ac:dyDescent="0.25">
      <c r="A451" s="20">
        <v>41163</v>
      </c>
      <c r="B451">
        <v>15.87</v>
      </c>
      <c r="C451">
        <v>16.309999000000001</v>
      </c>
      <c r="D451">
        <v>15.69</v>
      </c>
      <c r="E451">
        <v>15.96</v>
      </c>
      <c r="F451">
        <v>15.96</v>
      </c>
      <c r="G451">
        <v>11771400</v>
      </c>
    </row>
    <row r="452" spans="1:7" x14ac:dyDescent="0.25">
      <c r="A452" s="20">
        <v>41164</v>
      </c>
      <c r="B452">
        <v>16.27</v>
      </c>
      <c r="C452">
        <v>16.489999999999998</v>
      </c>
      <c r="D452">
        <v>15.87</v>
      </c>
      <c r="E452">
        <v>16.389999</v>
      </c>
      <c r="F452">
        <v>16.389999</v>
      </c>
      <c r="G452">
        <v>13556400</v>
      </c>
    </row>
    <row r="453" spans="1:7" x14ac:dyDescent="0.25">
      <c r="A453" s="20">
        <v>41165</v>
      </c>
      <c r="B453">
        <v>16.379999000000002</v>
      </c>
      <c r="C453">
        <v>17.709999</v>
      </c>
      <c r="D453">
        <v>16.079999999999998</v>
      </c>
      <c r="E453">
        <v>17.610001</v>
      </c>
      <c r="F453">
        <v>17.610001</v>
      </c>
      <c r="G453">
        <v>17059500</v>
      </c>
    </row>
    <row r="454" spans="1:7" x14ac:dyDescent="0.25">
      <c r="A454" s="20">
        <v>41166</v>
      </c>
      <c r="B454">
        <v>17.93</v>
      </c>
      <c r="C454">
        <v>18.239999999999998</v>
      </c>
      <c r="D454">
        <v>16.899999999999999</v>
      </c>
      <c r="E454">
        <v>17.02</v>
      </c>
      <c r="F454">
        <v>17.02</v>
      </c>
      <c r="G454">
        <v>18111200</v>
      </c>
    </row>
    <row r="455" spans="1:7" x14ac:dyDescent="0.25">
      <c r="A455" s="20">
        <v>41169</v>
      </c>
      <c r="B455">
        <v>16.690000999999999</v>
      </c>
      <c r="C455">
        <v>17.120000999999998</v>
      </c>
      <c r="D455">
        <v>16.68</v>
      </c>
      <c r="E455">
        <v>17.09</v>
      </c>
      <c r="F455">
        <v>17.09</v>
      </c>
      <c r="G455">
        <v>9530500</v>
      </c>
    </row>
    <row r="456" spans="1:7" x14ac:dyDescent="0.25">
      <c r="A456" s="20">
        <v>41170</v>
      </c>
      <c r="B456">
        <v>17</v>
      </c>
      <c r="C456">
        <v>17.610001</v>
      </c>
      <c r="D456">
        <v>16.84</v>
      </c>
      <c r="E456">
        <v>17.540001</v>
      </c>
      <c r="F456">
        <v>17.540001</v>
      </c>
      <c r="G456">
        <v>11709700</v>
      </c>
    </row>
    <row r="457" spans="1:7" x14ac:dyDescent="0.25">
      <c r="A457" s="20">
        <v>41171</v>
      </c>
      <c r="B457">
        <v>17.860001</v>
      </c>
      <c r="C457">
        <v>17.920000000000002</v>
      </c>
      <c r="D457">
        <v>17.469999000000001</v>
      </c>
      <c r="E457">
        <v>17.559999000000001</v>
      </c>
      <c r="F457">
        <v>17.559999000000001</v>
      </c>
      <c r="G457">
        <v>10816400</v>
      </c>
    </row>
    <row r="458" spans="1:7" x14ac:dyDescent="0.25">
      <c r="A458" s="20">
        <v>41172</v>
      </c>
      <c r="B458">
        <v>17.41</v>
      </c>
      <c r="C458">
        <v>17.760000000000002</v>
      </c>
      <c r="D458">
        <v>17.100000000000001</v>
      </c>
      <c r="E458">
        <v>17.739999999999998</v>
      </c>
      <c r="F458">
        <v>17.739999999999998</v>
      </c>
      <c r="G458">
        <v>11508100</v>
      </c>
    </row>
    <row r="459" spans="1:7" x14ac:dyDescent="0.25">
      <c r="A459" s="20">
        <v>41173</v>
      </c>
      <c r="B459">
        <v>17.719999000000001</v>
      </c>
      <c r="C459">
        <v>18.09</v>
      </c>
      <c r="D459">
        <v>17.559999000000001</v>
      </c>
      <c r="E459">
        <v>17.870000999999998</v>
      </c>
      <c r="F459">
        <v>17.870000999999998</v>
      </c>
      <c r="G459">
        <v>7273200</v>
      </c>
    </row>
    <row r="460" spans="1:7" x14ac:dyDescent="0.25">
      <c r="A460" s="20">
        <v>41176</v>
      </c>
      <c r="B460">
        <v>17.66</v>
      </c>
      <c r="C460">
        <v>18.25</v>
      </c>
      <c r="D460">
        <v>17.559999000000001</v>
      </c>
      <c r="E460">
        <v>18.09</v>
      </c>
      <c r="F460">
        <v>18.09</v>
      </c>
      <c r="G460">
        <v>9052000</v>
      </c>
    </row>
    <row r="461" spans="1:7" x14ac:dyDescent="0.25">
      <c r="A461" s="20">
        <v>41177</v>
      </c>
      <c r="B461">
        <v>18.32</v>
      </c>
      <c r="C461">
        <v>18.32</v>
      </c>
      <c r="D461">
        <v>16.68</v>
      </c>
      <c r="E461">
        <v>16.75</v>
      </c>
      <c r="F461">
        <v>16.75</v>
      </c>
      <c r="G461">
        <v>12352700</v>
      </c>
    </row>
    <row r="462" spans="1:7" x14ac:dyDescent="0.25">
      <c r="A462" s="20">
        <v>41178</v>
      </c>
      <c r="B462">
        <v>16.420000000000002</v>
      </c>
      <c r="C462">
        <v>16.649999999999999</v>
      </c>
      <c r="D462">
        <v>15.72</v>
      </c>
      <c r="E462">
        <v>16.09</v>
      </c>
      <c r="F462">
        <v>16.09</v>
      </c>
      <c r="G462">
        <v>13107300</v>
      </c>
    </row>
    <row r="463" spans="1:7" x14ac:dyDescent="0.25">
      <c r="A463" s="20">
        <v>41179</v>
      </c>
      <c r="B463">
        <v>16.579999999999998</v>
      </c>
      <c r="C463">
        <v>17.59</v>
      </c>
      <c r="D463">
        <v>16.350000000000001</v>
      </c>
      <c r="E463">
        <v>17.530000999999999</v>
      </c>
      <c r="F463">
        <v>17.530000999999999</v>
      </c>
      <c r="G463">
        <v>11007800</v>
      </c>
    </row>
    <row r="464" spans="1:7" x14ac:dyDescent="0.25">
      <c r="A464" s="20">
        <v>41180</v>
      </c>
      <c r="B464">
        <v>17.190000999999999</v>
      </c>
      <c r="C464">
        <v>17.579999999999998</v>
      </c>
      <c r="D464">
        <v>16.860001</v>
      </c>
      <c r="E464">
        <v>17.02</v>
      </c>
      <c r="F464">
        <v>17.02</v>
      </c>
      <c r="G464">
        <v>14588400</v>
      </c>
    </row>
    <row r="465" spans="1:7" x14ac:dyDescent="0.25">
      <c r="A465" s="20">
        <v>41183</v>
      </c>
      <c r="B465">
        <v>17.43</v>
      </c>
      <c r="C465">
        <v>17.91</v>
      </c>
      <c r="D465">
        <v>16.73</v>
      </c>
      <c r="E465">
        <v>16.84</v>
      </c>
      <c r="F465">
        <v>16.84</v>
      </c>
      <c r="G465">
        <v>12522600</v>
      </c>
    </row>
    <row r="466" spans="1:7" x14ac:dyDescent="0.25">
      <c r="A466" s="20">
        <v>41184</v>
      </c>
      <c r="B466">
        <v>17.07</v>
      </c>
      <c r="C466">
        <v>17.23</v>
      </c>
      <c r="D466">
        <v>16.600000000000001</v>
      </c>
      <c r="E466">
        <v>17.170000000000002</v>
      </c>
      <c r="F466">
        <v>17.170000000000002</v>
      </c>
      <c r="G466">
        <v>7781200</v>
      </c>
    </row>
    <row r="467" spans="1:7" x14ac:dyDescent="0.25">
      <c r="A467" s="20">
        <v>41185</v>
      </c>
      <c r="B467">
        <v>17.16</v>
      </c>
      <c r="C467">
        <v>17.469999000000001</v>
      </c>
      <c r="D467">
        <v>16.760000000000002</v>
      </c>
      <c r="E467">
        <v>17.239999999999998</v>
      </c>
      <c r="F467">
        <v>17.239999999999998</v>
      </c>
      <c r="G467">
        <v>9475900</v>
      </c>
    </row>
    <row r="468" spans="1:7" x14ac:dyDescent="0.25">
      <c r="A468" s="20">
        <v>41186</v>
      </c>
      <c r="B468">
        <v>17.399999999999999</v>
      </c>
      <c r="C468">
        <v>17.68</v>
      </c>
      <c r="D468">
        <v>17.27</v>
      </c>
      <c r="E468">
        <v>17.670000000000002</v>
      </c>
      <c r="F468">
        <v>17.670000000000002</v>
      </c>
      <c r="G468">
        <v>7677200</v>
      </c>
    </row>
    <row r="469" spans="1:7" x14ac:dyDescent="0.25">
      <c r="A469" s="20">
        <v>41187</v>
      </c>
      <c r="B469">
        <v>18.219999000000001</v>
      </c>
      <c r="C469">
        <v>18.41</v>
      </c>
      <c r="D469">
        <v>17.690000999999999</v>
      </c>
      <c r="E469">
        <v>17.899999999999999</v>
      </c>
      <c r="F469">
        <v>17.899999999999999</v>
      </c>
      <c r="G469">
        <v>13118100</v>
      </c>
    </row>
    <row r="470" spans="1:7" x14ac:dyDescent="0.25">
      <c r="A470" s="20">
        <v>41190</v>
      </c>
      <c r="B470">
        <v>17.639999</v>
      </c>
      <c r="C470">
        <v>17.870000999999998</v>
      </c>
      <c r="D470">
        <v>17.52</v>
      </c>
      <c r="E470">
        <v>17.709999</v>
      </c>
      <c r="F470">
        <v>17.709999</v>
      </c>
      <c r="G470">
        <v>7163800</v>
      </c>
    </row>
    <row r="471" spans="1:7" x14ac:dyDescent="0.25">
      <c r="A471" s="20">
        <v>41191</v>
      </c>
      <c r="B471">
        <v>17.68</v>
      </c>
      <c r="C471">
        <v>17.760000000000002</v>
      </c>
      <c r="D471">
        <v>16.84</v>
      </c>
      <c r="E471">
        <v>16.940000999999999</v>
      </c>
      <c r="F471">
        <v>16.940000999999999</v>
      </c>
      <c r="G471">
        <v>12746300</v>
      </c>
    </row>
    <row r="472" spans="1:7" x14ac:dyDescent="0.25">
      <c r="A472" s="20">
        <v>41192</v>
      </c>
      <c r="B472">
        <v>17.110001</v>
      </c>
      <c r="C472">
        <v>17.239999999999998</v>
      </c>
      <c r="D472">
        <v>16.739999999999998</v>
      </c>
      <c r="E472">
        <v>17.149999999999999</v>
      </c>
      <c r="F472">
        <v>17.149999999999999</v>
      </c>
      <c r="G472">
        <v>11635500</v>
      </c>
    </row>
    <row r="473" spans="1:7" x14ac:dyDescent="0.25">
      <c r="A473" s="20">
        <v>41193</v>
      </c>
      <c r="B473">
        <v>17.379999000000002</v>
      </c>
      <c r="C473">
        <v>17.59</v>
      </c>
      <c r="D473">
        <v>17.23</v>
      </c>
      <c r="E473">
        <v>17.360001</v>
      </c>
      <c r="F473">
        <v>17.360001</v>
      </c>
      <c r="G473">
        <v>8217500</v>
      </c>
    </row>
    <row r="474" spans="1:7" x14ac:dyDescent="0.25">
      <c r="A474" s="20">
        <v>41194</v>
      </c>
      <c r="B474">
        <v>17.649999999999999</v>
      </c>
      <c r="C474">
        <v>17.799999</v>
      </c>
      <c r="D474">
        <v>17.07</v>
      </c>
      <c r="E474">
        <v>17.170000000000002</v>
      </c>
      <c r="F474">
        <v>17.170000000000002</v>
      </c>
      <c r="G474">
        <v>14610600</v>
      </c>
    </row>
    <row r="475" spans="1:7" x14ac:dyDescent="0.25">
      <c r="A475" s="20">
        <v>41197</v>
      </c>
      <c r="B475">
        <v>17.32</v>
      </c>
      <c r="C475">
        <v>17.82</v>
      </c>
      <c r="D475">
        <v>16.969999000000001</v>
      </c>
      <c r="E475">
        <v>17.780000999999999</v>
      </c>
      <c r="F475">
        <v>17.780000999999999</v>
      </c>
      <c r="G475">
        <v>12006300</v>
      </c>
    </row>
    <row r="476" spans="1:7" x14ac:dyDescent="0.25">
      <c r="A476" s="20">
        <v>41198</v>
      </c>
      <c r="B476">
        <v>18.079999999999998</v>
      </c>
      <c r="C476">
        <v>18.27</v>
      </c>
      <c r="D476">
        <v>17.920000000000002</v>
      </c>
      <c r="E476">
        <v>18.170000000000002</v>
      </c>
      <c r="F476">
        <v>18.170000000000002</v>
      </c>
      <c r="G476">
        <v>9243800</v>
      </c>
    </row>
    <row r="477" spans="1:7" x14ac:dyDescent="0.25">
      <c r="A477" s="20">
        <v>41199</v>
      </c>
      <c r="B477">
        <v>18.200001</v>
      </c>
      <c r="C477">
        <v>18.5</v>
      </c>
      <c r="D477">
        <v>17.989999999999998</v>
      </c>
      <c r="E477">
        <v>18.379999000000002</v>
      </c>
      <c r="F477">
        <v>18.379999000000002</v>
      </c>
      <c r="G477">
        <v>9317800</v>
      </c>
    </row>
    <row r="478" spans="1:7" x14ac:dyDescent="0.25">
      <c r="A478" s="20">
        <v>41200</v>
      </c>
      <c r="B478">
        <v>18.260000000000002</v>
      </c>
      <c r="C478">
        <v>18.68</v>
      </c>
      <c r="D478">
        <v>18.149999999999999</v>
      </c>
      <c r="E478">
        <v>18.420000000000002</v>
      </c>
      <c r="F478">
        <v>18.420000000000002</v>
      </c>
      <c r="G478">
        <v>9460400</v>
      </c>
    </row>
    <row r="479" spans="1:7" x14ac:dyDescent="0.25">
      <c r="A479" s="20">
        <v>41201</v>
      </c>
      <c r="B479">
        <v>18.280000999999999</v>
      </c>
      <c r="C479">
        <v>18.290001</v>
      </c>
      <c r="D479">
        <v>17.07</v>
      </c>
      <c r="E479">
        <v>17.27</v>
      </c>
      <c r="F479">
        <v>17.27</v>
      </c>
      <c r="G479">
        <v>16210700</v>
      </c>
    </row>
    <row r="480" spans="1:7" x14ac:dyDescent="0.25">
      <c r="A480" s="20">
        <v>41204</v>
      </c>
      <c r="B480">
        <v>17.329999999999998</v>
      </c>
      <c r="C480">
        <v>17.510000000000002</v>
      </c>
      <c r="D480">
        <v>16.799999</v>
      </c>
      <c r="E480">
        <v>17.489999999999998</v>
      </c>
      <c r="F480">
        <v>17.489999999999998</v>
      </c>
      <c r="G480">
        <v>10753700</v>
      </c>
    </row>
    <row r="481" spans="1:7" x14ac:dyDescent="0.25">
      <c r="A481" s="20">
        <v>41205</v>
      </c>
      <c r="B481">
        <v>16.52</v>
      </c>
      <c r="C481">
        <v>16.620000999999998</v>
      </c>
      <c r="D481">
        <v>15.86</v>
      </c>
      <c r="E481">
        <v>16.079999999999998</v>
      </c>
      <c r="F481">
        <v>16.079999999999998</v>
      </c>
      <c r="G481">
        <v>19946600</v>
      </c>
    </row>
    <row r="482" spans="1:7" x14ac:dyDescent="0.25">
      <c r="A482" s="20">
        <v>41206</v>
      </c>
      <c r="B482">
        <v>16.27</v>
      </c>
      <c r="C482">
        <v>16.309999000000001</v>
      </c>
      <c r="D482">
        <v>15.83</v>
      </c>
      <c r="E482">
        <v>15.93</v>
      </c>
      <c r="F482">
        <v>15.93</v>
      </c>
      <c r="G482">
        <v>12459300</v>
      </c>
    </row>
    <row r="483" spans="1:7" x14ac:dyDescent="0.25">
      <c r="A483" s="20">
        <v>41207</v>
      </c>
      <c r="B483">
        <v>16.510000000000002</v>
      </c>
      <c r="C483">
        <v>16.59</v>
      </c>
      <c r="D483">
        <v>15.98</v>
      </c>
      <c r="E483">
        <v>16.370000999999998</v>
      </c>
      <c r="F483">
        <v>16.370000999999998</v>
      </c>
      <c r="G483">
        <v>13225400</v>
      </c>
    </row>
    <row r="484" spans="1:7" x14ac:dyDescent="0.25">
      <c r="A484" s="20">
        <v>41208</v>
      </c>
      <c r="B484">
        <v>16.41</v>
      </c>
      <c r="C484">
        <v>16.670000000000002</v>
      </c>
      <c r="D484">
        <v>15.98</v>
      </c>
      <c r="E484">
        <v>16.420000000000002</v>
      </c>
      <c r="F484">
        <v>16.420000000000002</v>
      </c>
      <c r="G484">
        <v>11553900</v>
      </c>
    </row>
    <row r="485" spans="1:7" x14ac:dyDescent="0.25">
      <c r="A485" s="20">
        <v>41213</v>
      </c>
      <c r="B485">
        <v>16.760000000000002</v>
      </c>
      <c r="C485">
        <v>16.790001</v>
      </c>
      <c r="D485">
        <v>15.94</v>
      </c>
      <c r="E485">
        <v>16.079999999999998</v>
      </c>
      <c r="F485">
        <v>16.079999999999998</v>
      </c>
      <c r="G485">
        <v>11487200</v>
      </c>
    </row>
    <row r="486" spans="1:7" x14ac:dyDescent="0.25">
      <c r="A486" s="20">
        <v>41214</v>
      </c>
      <c r="B486">
        <v>16.239999999999998</v>
      </c>
      <c r="C486">
        <v>17.370000999999998</v>
      </c>
      <c r="D486">
        <v>16.209999</v>
      </c>
      <c r="E486">
        <v>17.329999999999998</v>
      </c>
      <c r="F486">
        <v>17.329999999999998</v>
      </c>
      <c r="G486">
        <v>12460700</v>
      </c>
    </row>
    <row r="487" spans="1:7" x14ac:dyDescent="0.25">
      <c r="A487" s="20">
        <v>41215</v>
      </c>
      <c r="B487">
        <v>17.59</v>
      </c>
      <c r="C487">
        <v>17.66</v>
      </c>
      <c r="D487">
        <v>16.829999999999998</v>
      </c>
      <c r="E487">
        <v>16.889999</v>
      </c>
      <c r="F487">
        <v>16.889999</v>
      </c>
      <c r="G487">
        <v>14293800</v>
      </c>
    </row>
    <row r="488" spans="1:7" x14ac:dyDescent="0.25">
      <c r="A488" s="20">
        <v>41218</v>
      </c>
      <c r="B488">
        <v>16.649999999999999</v>
      </c>
      <c r="C488">
        <v>16.77</v>
      </c>
      <c r="D488">
        <v>16.16</v>
      </c>
      <c r="E488">
        <v>16.57</v>
      </c>
      <c r="F488">
        <v>16.57</v>
      </c>
      <c r="G488">
        <v>12441800</v>
      </c>
    </row>
    <row r="489" spans="1:7" x14ac:dyDescent="0.25">
      <c r="A489" s="20">
        <v>41219</v>
      </c>
      <c r="B489">
        <v>16.700001</v>
      </c>
      <c r="C489">
        <v>17.34</v>
      </c>
      <c r="D489">
        <v>16.540001</v>
      </c>
      <c r="E489">
        <v>17.139999</v>
      </c>
      <c r="F489">
        <v>17.139999</v>
      </c>
      <c r="G489">
        <v>10392500</v>
      </c>
    </row>
    <row r="490" spans="1:7" x14ac:dyDescent="0.25">
      <c r="A490" s="20">
        <v>41220</v>
      </c>
      <c r="B490">
        <v>16.75</v>
      </c>
      <c r="C490">
        <v>16.850000000000001</v>
      </c>
      <c r="D490">
        <v>15.57</v>
      </c>
      <c r="E490">
        <v>15.8</v>
      </c>
      <c r="F490">
        <v>15.8</v>
      </c>
      <c r="G490">
        <v>20791300</v>
      </c>
    </row>
    <row r="491" spans="1:7" x14ac:dyDescent="0.25">
      <c r="A491" s="20">
        <v>41221</v>
      </c>
      <c r="B491">
        <v>15.8</v>
      </c>
      <c r="C491">
        <v>16.16</v>
      </c>
      <c r="D491">
        <v>15.57</v>
      </c>
      <c r="E491">
        <v>15.66</v>
      </c>
      <c r="F491">
        <v>15.66</v>
      </c>
      <c r="G491">
        <v>16096700</v>
      </c>
    </row>
    <row r="492" spans="1:7" x14ac:dyDescent="0.25">
      <c r="A492" s="20">
        <v>41222</v>
      </c>
      <c r="B492">
        <v>15.49</v>
      </c>
      <c r="C492">
        <v>16.170000000000002</v>
      </c>
      <c r="D492">
        <v>15.47</v>
      </c>
      <c r="E492">
        <v>15.66</v>
      </c>
      <c r="F492">
        <v>15.66</v>
      </c>
      <c r="G492">
        <v>13800100</v>
      </c>
    </row>
    <row r="493" spans="1:7" x14ac:dyDescent="0.25">
      <c r="A493" s="20">
        <v>41225</v>
      </c>
      <c r="B493">
        <v>15.87</v>
      </c>
      <c r="C493">
        <v>16.719999000000001</v>
      </c>
      <c r="D493">
        <v>15.84</v>
      </c>
      <c r="E493">
        <v>16.649999999999999</v>
      </c>
      <c r="F493">
        <v>16.649999999999999</v>
      </c>
      <c r="G493">
        <v>10317800</v>
      </c>
    </row>
    <row r="494" spans="1:7" x14ac:dyDescent="0.25">
      <c r="A494" s="20">
        <v>41226</v>
      </c>
      <c r="B494">
        <v>16.299999</v>
      </c>
      <c r="C494">
        <v>17.079999999999998</v>
      </c>
      <c r="D494">
        <v>16.190000999999999</v>
      </c>
      <c r="E494">
        <v>16.649999999999999</v>
      </c>
      <c r="F494">
        <v>16.649999999999999</v>
      </c>
      <c r="G494">
        <v>13820300</v>
      </c>
    </row>
    <row r="495" spans="1:7" x14ac:dyDescent="0.25">
      <c r="A495" s="20">
        <v>41227</v>
      </c>
      <c r="B495">
        <v>17.129999000000002</v>
      </c>
      <c r="C495">
        <v>17.18</v>
      </c>
      <c r="D495">
        <v>15.8</v>
      </c>
      <c r="E495">
        <v>16.07</v>
      </c>
      <c r="F495">
        <v>16.07</v>
      </c>
      <c r="G495">
        <v>15526600</v>
      </c>
    </row>
    <row r="496" spans="1:7" x14ac:dyDescent="0.25">
      <c r="A496" s="20">
        <v>41228</v>
      </c>
      <c r="B496">
        <v>16.09</v>
      </c>
      <c r="C496">
        <v>16.379999000000002</v>
      </c>
      <c r="D496">
        <v>15.4</v>
      </c>
      <c r="E496">
        <v>15.93</v>
      </c>
      <c r="F496">
        <v>15.93</v>
      </c>
      <c r="G496">
        <v>14155700</v>
      </c>
    </row>
    <row r="497" spans="1:7" x14ac:dyDescent="0.25">
      <c r="A497" s="20">
        <v>41229</v>
      </c>
      <c r="B497">
        <v>16.100000000000001</v>
      </c>
      <c r="C497">
        <v>16.670000000000002</v>
      </c>
      <c r="D497">
        <v>15.53</v>
      </c>
      <c r="E497">
        <v>16.629999000000002</v>
      </c>
      <c r="F497">
        <v>16.629999000000002</v>
      </c>
      <c r="G497">
        <v>18424700</v>
      </c>
    </row>
    <row r="498" spans="1:7" x14ac:dyDescent="0.25">
      <c r="A498" s="20">
        <v>41232</v>
      </c>
      <c r="B498">
        <v>17.239999999999998</v>
      </c>
      <c r="C498">
        <v>18.100000000000001</v>
      </c>
      <c r="D498">
        <v>17.23</v>
      </c>
      <c r="E498">
        <v>18.079999999999998</v>
      </c>
      <c r="F498">
        <v>18.079999999999998</v>
      </c>
      <c r="G498">
        <v>17792000</v>
      </c>
    </row>
    <row r="499" spans="1:7" x14ac:dyDescent="0.25">
      <c r="A499" s="20">
        <v>41233</v>
      </c>
      <c r="B499">
        <v>18.280000999999999</v>
      </c>
      <c r="C499">
        <v>18.420000000000002</v>
      </c>
      <c r="D499">
        <v>17.969999000000001</v>
      </c>
      <c r="E499">
        <v>18.370000999999998</v>
      </c>
      <c r="F499">
        <v>18.370000999999998</v>
      </c>
      <c r="G499">
        <v>17482800</v>
      </c>
    </row>
    <row r="500" spans="1:7" x14ac:dyDescent="0.25">
      <c r="A500" s="20">
        <v>41234</v>
      </c>
      <c r="B500">
        <v>18.440000999999999</v>
      </c>
      <c r="C500">
        <v>18.739999999999998</v>
      </c>
      <c r="D500">
        <v>18.079999999999998</v>
      </c>
      <c r="E500">
        <v>18.23</v>
      </c>
      <c r="F500">
        <v>18.23</v>
      </c>
      <c r="G500">
        <v>10483700</v>
      </c>
    </row>
    <row r="501" spans="1:7" x14ac:dyDescent="0.25">
      <c r="A501" s="20">
        <v>41236</v>
      </c>
      <c r="B501">
        <v>18.700001</v>
      </c>
      <c r="C501">
        <v>19.059999000000001</v>
      </c>
      <c r="D501">
        <v>18.530000999999999</v>
      </c>
      <c r="E501">
        <v>19.059999000000001</v>
      </c>
      <c r="F501">
        <v>19.059999000000001</v>
      </c>
      <c r="G501">
        <v>6382800</v>
      </c>
    </row>
    <row r="502" spans="1:7" x14ac:dyDescent="0.25">
      <c r="A502" s="20">
        <v>41239</v>
      </c>
      <c r="B502">
        <v>18.719999000000001</v>
      </c>
      <c r="C502">
        <v>19.239999999999998</v>
      </c>
      <c r="D502">
        <v>18.620000999999998</v>
      </c>
      <c r="E502">
        <v>19.200001</v>
      </c>
      <c r="F502">
        <v>19.200001</v>
      </c>
      <c r="G502">
        <v>11046700</v>
      </c>
    </row>
    <row r="503" spans="1:7" x14ac:dyDescent="0.25">
      <c r="A503" s="20">
        <v>41240</v>
      </c>
      <c r="B503">
        <v>19.34</v>
      </c>
      <c r="C503">
        <v>19.5</v>
      </c>
      <c r="D503">
        <v>18.73</v>
      </c>
      <c r="E503">
        <v>18.780000999999999</v>
      </c>
      <c r="F503">
        <v>18.780000999999999</v>
      </c>
      <c r="G503">
        <v>12850500</v>
      </c>
    </row>
    <row r="504" spans="1:7" x14ac:dyDescent="0.25">
      <c r="A504" s="20">
        <v>41241</v>
      </c>
      <c r="B504">
        <v>18.48</v>
      </c>
      <c r="C504">
        <v>19.370000999999998</v>
      </c>
      <c r="D504">
        <v>18.09</v>
      </c>
      <c r="E504">
        <v>19.309999000000001</v>
      </c>
      <c r="F504">
        <v>19.309999000000001</v>
      </c>
      <c r="G504">
        <v>14972800</v>
      </c>
    </row>
    <row r="505" spans="1:7" x14ac:dyDescent="0.25">
      <c r="A505" s="20">
        <v>41242</v>
      </c>
      <c r="B505">
        <v>19.600000000000001</v>
      </c>
      <c r="C505">
        <v>19.690000999999999</v>
      </c>
      <c r="D505">
        <v>19.149999999999999</v>
      </c>
      <c r="E505">
        <v>19.579999999999998</v>
      </c>
      <c r="F505">
        <v>19.579999999999998</v>
      </c>
      <c r="G505">
        <v>10929800</v>
      </c>
    </row>
    <row r="506" spans="1:7" x14ac:dyDescent="0.25">
      <c r="A506" s="20">
        <v>41243</v>
      </c>
      <c r="B506">
        <v>19.75</v>
      </c>
      <c r="C506">
        <v>19.75</v>
      </c>
      <c r="D506">
        <v>19.010000000000002</v>
      </c>
      <c r="E506">
        <v>19.219999000000001</v>
      </c>
      <c r="F506">
        <v>19.219999000000001</v>
      </c>
      <c r="G506">
        <v>9867300</v>
      </c>
    </row>
    <row r="507" spans="1:7" x14ac:dyDescent="0.25">
      <c r="A507" s="20">
        <v>41246</v>
      </c>
      <c r="B507">
        <v>19.690000999999999</v>
      </c>
      <c r="C507">
        <v>19.75</v>
      </c>
      <c r="D507">
        <v>18.760000000000002</v>
      </c>
      <c r="E507">
        <v>18.809999000000001</v>
      </c>
      <c r="F507">
        <v>18.809999000000001</v>
      </c>
      <c r="G507">
        <v>10911700</v>
      </c>
    </row>
    <row r="508" spans="1:7" x14ac:dyDescent="0.25">
      <c r="A508" s="20">
        <v>41247</v>
      </c>
      <c r="B508">
        <v>18.649999999999999</v>
      </c>
      <c r="C508">
        <v>18.940000999999999</v>
      </c>
      <c r="D508">
        <v>18.219999000000001</v>
      </c>
      <c r="E508">
        <v>18.48</v>
      </c>
      <c r="F508">
        <v>18.48</v>
      </c>
      <c r="G508">
        <v>11602300</v>
      </c>
    </row>
    <row r="509" spans="1:7" x14ac:dyDescent="0.25">
      <c r="A509" s="20">
        <v>41248</v>
      </c>
      <c r="B509">
        <v>18.48</v>
      </c>
      <c r="C509">
        <v>18.889999</v>
      </c>
      <c r="D509">
        <v>18.049999</v>
      </c>
      <c r="E509">
        <v>18.799999</v>
      </c>
      <c r="F509">
        <v>18.799999</v>
      </c>
      <c r="G509">
        <v>12179300</v>
      </c>
    </row>
    <row r="510" spans="1:7" x14ac:dyDescent="0.25">
      <c r="A510" s="20">
        <v>41249</v>
      </c>
      <c r="B510">
        <v>18.790001</v>
      </c>
      <c r="C510">
        <v>18.860001</v>
      </c>
      <c r="D510">
        <v>18.41</v>
      </c>
      <c r="E510">
        <v>18.559999000000001</v>
      </c>
      <c r="F510">
        <v>18.559999000000001</v>
      </c>
      <c r="G510">
        <v>8293400</v>
      </c>
    </row>
    <row r="511" spans="1:7" x14ac:dyDescent="0.25">
      <c r="A511" s="20">
        <v>41250</v>
      </c>
      <c r="B511">
        <v>18.879999000000002</v>
      </c>
      <c r="C511">
        <v>19.25</v>
      </c>
      <c r="D511">
        <v>18.450001</v>
      </c>
      <c r="E511">
        <v>19.25</v>
      </c>
      <c r="F511">
        <v>19.25</v>
      </c>
      <c r="G511">
        <v>7256000</v>
      </c>
    </row>
    <row r="512" spans="1:7" x14ac:dyDescent="0.25">
      <c r="A512" s="20">
        <v>41253</v>
      </c>
      <c r="B512">
        <v>19.059999000000001</v>
      </c>
      <c r="C512">
        <v>19.190000999999999</v>
      </c>
      <c r="D512">
        <v>18.829999999999998</v>
      </c>
      <c r="E512">
        <v>18.98</v>
      </c>
      <c r="F512">
        <v>18.98</v>
      </c>
      <c r="G512">
        <v>6710000</v>
      </c>
    </row>
    <row r="513" spans="1:7" x14ac:dyDescent="0.25">
      <c r="A513" s="20">
        <v>41254</v>
      </c>
      <c r="B513">
        <v>19.219999000000001</v>
      </c>
      <c r="C513">
        <v>19.639999</v>
      </c>
      <c r="D513">
        <v>19.110001</v>
      </c>
      <c r="E513">
        <v>19.610001</v>
      </c>
      <c r="F513">
        <v>19.610001</v>
      </c>
      <c r="G513">
        <v>9165600</v>
      </c>
    </row>
    <row r="514" spans="1:7" x14ac:dyDescent="0.25">
      <c r="A514" s="20">
        <v>41255</v>
      </c>
      <c r="B514">
        <v>19.700001</v>
      </c>
      <c r="C514">
        <v>19.809999000000001</v>
      </c>
      <c r="D514">
        <v>19.07</v>
      </c>
      <c r="E514">
        <v>19.129999000000002</v>
      </c>
      <c r="F514">
        <v>19.129999000000002</v>
      </c>
      <c r="G514">
        <v>10657300</v>
      </c>
    </row>
    <row r="515" spans="1:7" x14ac:dyDescent="0.25">
      <c r="A515" s="20">
        <v>41256</v>
      </c>
      <c r="B515">
        <v>19.170000000000002</v>
      </c>
      <c r="C515">
        <v>19.260000000000002</v>
      </c>
      <c r="D515">
        <v>18.459999</v>
      </c>
      <c r="E515">
        <v>18.760000000000002</v>
      </c>
      <c r="F515">
        <v>18.760000000000002</v>
      </c>
      <c r="G515">
        <v>10709600</v>
      </c>
    </row>
    <row r="516" spans="1:7" x14ac:dyDescent="0.25">
      <c r="A516" s="20">
        <v>41257</v>
      </c>
      <c r="B516">
        <v>18.68</v>
      </c>
      <c r="C516">
        <v>18.790001</v>
      </c>
      <c r="D516">
        <v>18.399999999999999</v>
      </c>
      <c r="E516">
        <v>18.639999</v>
      </c>
      <c r="F516">
        <v>18.639999</v>
      </c>
      <c r="G516">
        <v>10559600</v>
      </c>
    </row>
    <row r="517" spans="1:7" x14ac:dyDescent="0.25">
      <c r="A517" s="20">
        <v>41260</v>
      </c>
      <c r="B517">
        <v>18.57</v>
      </c>
      <c r="C517">
        <v>19.309999000000001</v>
      </c>
      <c r="D517">
        <v>18.540001</v>
      </c>
      <c r="E517">
        <v>19.290001</v>
      </c>
      <c r="F517">
        <v>19.290001</v>
      </c>
      <c r="G517">
        <v>7940600</v>
      </c>
    </row>
    <row r="518" spans="1:7" x14ac:dyDescent="0.25">
      <c r="A518" s="20">
        <v>41261</v>
      </c>
      <c r="B518">
        <v>19.579999999999998</v>
      </c>
      <c r="C518">
        <v>20.149999999999999</v>
      </c>
      <c r="D518">
        <v>19.48</v>
      </c>
      <c r="E518">
        <v>20.010000000000002</v>
      </c>
      <c r="F518">
        <v>20.010000000000002</v>
      </c>
      <c r="G518">
        <v>12499500</v>
      </c>
    </row>
    <row r="519" spans="1:7" x14ac:dyDescent="0.25">
      <c r="A519" s="20">
        <v>41262</v>
      </c>
      <c r="B519">
        <v>20.049999</v>
      </c>
      <c r="C519">
        <v>20.049999</v>
      </c>
      <c r="D519">
        <v>18.829999999999998</v>
      </c>
      <c r="E519">
        <v>18.870000999999998</v>
      </c>
      <c r="F519">
        <v>18.870000999999998</v>
      </c>
      <c r="G519">
        <v>12282500</v>
      </c>
    </row>
    <row r="520" spans="1:7" x14ac:dyDescent="0.25">
      <c r="A520" s="20">
        <v>41263</v>
      </c>
      <c r="B520">
        <v>18.91</v>
      </c>
      <c r="C520">
        <v>19.02</v>
      </c>
      <c r="D520">
        <v>18.27</v>
      </c>
      <c r="E520">
        <v>18.420000000000002</v>
      </c>
      <c r="F520">
        <v>18.420000000000002</v>
      </c>
      <c r="G520">
        <v>14451800</v>
      </c>
    </row>
    <row r="521" spans="1:7" x14ac:dyDescent="0.25">
      <c r="A521" s="20">
        <v>41264</v>
      </c>
      <c r="B521">
        <v>16.91</v>
      </c>
      <c r="C521">
        <v>17.5</v>
      </c>
      <c r="D521">
        <v>16.829999999999998</v>
      </c>
      <c r="E521">
        <v>17.209999</v>
      </c>
      <c r="F521">
        <v>17.209999</v>
      </c>
      <c r="G521">
        <v>17141500</v>
      </c>
    </row>
    <row r="522" spans="1:7" x14ac:dyDescent="0.25">
      <c r="A522" s="20">
        <v>41267</v>
      </c>
      <c r="B522">
        <v>17.510000000000002</v>
      </c>
      <c r="C522">
        <v>17.59</v>
      </c>
      <c r="D522">
        <v>17.280000999999999</v>
      </c>
      <c r="E522">
        <v>17.510000000000002</v>
      </c>
      <c r="F522">
        <v>17.510000000000002</v>
      </c>
      <c r="G522">
        <v>4538900</v>
      </c>
    </row>
    <row r="523" spans="1:7" x14ac:dyDescent="0.25">
      <c r="A523" s="20">
        <v>41269</v>
      </c>
      <c r="B523">
        <v>17.23</v>
      </c>
      <c r="C523">
        <v>17.27</v>
      </c>
      <c r="D523">
        <v>16.549999</v>
      </c>
      <c r="E523">
        <v>16.579999999999998</v>
      </c>
      <c r="F523">
        <v>16.579999999999998</v>
      </c>
      <c r="G523">
        <v>8681100</v>
      </c>
    </row>
    <row r="524" spans="1:7" x14ac:dyDescent="0.25">
      <c r="A524" s="20">
        <v>41270</v>
      </c>
      <c r="B524">
        <v>16.610001</v>
      </c>
      <c r="C524">
        <v>16.77</v>
      </c>
      <c r="D524">
        <v>15.54</v>
      </c>
      <c r="E524">
        <v>16.579999999999998</v>
      </c>
      <c r="F524">
        <v>16.579999999999998</v>
      </c>
      <c r="G524">
        <v>18781600</v>
      </c>
    </row>
    <row r="525" spans="1:7" x14ac:dyDescent="0.25">
      <c r="A525" s="20">
        <v>41271</v>
      </c>
      <c r="B525">
        <v>16.040001</v>
      </c>
      <c r="C525">
        <v>16.469999000000001</v>
      </c>
      <c r="D525">
        <v>15.6</v>
      </c>
      <c r="E525">
        <v>15.7</v>
      </c>
      <c r="F525">
        <v>15.7</v>
      </c>
      <c r="G525">
        <v>17217900</v>
      </c>
    </row>
    <row r="526" spans="1:7" x14ac:dyDescent="0.25">
      <c r="A526" s="20">
        <v>41274</v>
      </c>
      <c r="B526">
        <v>14.92</v>
      </c>
      <c r="C526">
        <v>16.75</v>
      </c>
      <c r="D526">
        <v>14.78</v>
      </c>
      <c r="E526">
        <v>16.59</v>
      </c>
      <c r="F526">
        <v>16.59</v>
      </c>
      <c r="G526">
        <v>25489300</v>
      </c>
    </row>
    <row r="527" spans="1:7" x14ac:dyDescent="0.25">
      <c r="A527" s="20">
        <v>41276</v>
      </c>
      <c r="B527">
        <v>18.209999</v>
      </c>
      <c r="C527">
        <v>18.709999</v>
      </c>
      <c r="D527">
        <v>17.73</v>
      </c>
      <c r="E527">
        <v>18.600000000000001</v>
      </c>
      <c r="F527">
        <v>18.600000000000001</v>
      </c>
      <c r="G527">
        <v>37839900</v>
      </c>
    </row>
    <row r="528" spans="1:7" x14ac:dyDescent="0.25">
      <c r="A528" s="20">
        <v>41277</v>
      </c>
      <c r="B528">
        <v>18.440000999999999</v>
      </c>
      <c r="C528">
        <v>18.84</v>
      </c>
      <c r="D528">
        <v>18.200001</v>
      </c>
      <c r="E528">
        <v>18.48</v>
      </c>
      <c r="F528">
        <v>18.48</v>
      </c>
      <c r="G528">
        <v>23776500</v>
      </c>
    </row>
    <row r="529" spans="1:7" x14ac:dyDescent="0.25">
      <c r="A529" s="20">
        <v>41278</v>
      </c>
      <c r="B529">
        <v>18.530000999999999</v>
      </c>
      <c r="C529">
        <v>18.940000999999999</v>
      </c>
      <c r="D529">
        <v>18.43</v>
      </c>
      <c r="E529">
        <v>18.84</v>
      </c>
      <c r="F529">
        <v>18.84</v>
      </c>
      <c r="G529">
        <v>15097800</v>
      </c>
    </row>
    <row r="530" spans="1:7" x14ac:dyDescent="0.25">
      <c r="A530" s="20">
        <v>41281</v>
      </c>
      <c r="B530">
        <v>18.620000999999998</v>
      </c>
      <c r="C530">
        <v>18.969999000000001</v>
      </c>
      <c r="D530">
        <v>18.5</v>
      </c>
      <c r="E530">
        <v>18.879999000000002</v>
      </c>
      <c r="F530">
        <v>18.879999000000002</v>
      </c>
      <c r="G530">
        <v>11486400</v>
      </c>
    </row>
    <row r="531" spans="1:7" x14ac:dyDescent="0.25">
      <c r="A531" s="20">
        <v>41282</v>
      </c>
      <c r="B531">
        <v>18.959999</v>
      </c>
      <c r="C531">
        <v>19.149999999999999</v>
      </c>
      <c r="D531">
        <v>18.629999000000002</v>
      </c>
      <c r="E531">
        <v>19.079999999999998</v>
      </c>
      <c r="F531">
        <v>19.079999999999998</v>
      </c>
      <c r="G531">
        <v>11308000</v>
      </c>
    </row>
    <row r="532" spans="1:7" x14ac:dyDescent="0.25">
      <c r="A532" s="20">
        <v>41283</v>
      </c>
      <c r="B532">
        <v>19.399999999999999</v>
      </c>
      <c r="C532">
        <v>19.440000999999999</v>
      </c>
      <c r="D532">
        <v>18.879999000000002</v>
      </c>
      <c r="E532">
        <v>19.040001</v>
      </c>
      <c r="F532">
        <v>19.040001</v>
      </c>
      <c r="G532">
        <v>10722300</v>
      </c>
    </row>
    <row r="533" spans="1:7" x14ac:dyDescent="0.25">
      <c r="A533" s="20">
        <v>41284</v>
      </c>
      <c r="B533">
        <v>19.41</v>
      </c>
      <c r="C533">
        <v>19.57</v>
      </c>
      <c r="D533">
        <v>19.120000999999998</v>
      </c>
      <c r="E533">
        <v>19.530000999999999</v>
      </c>
      <c r="F533">
        <v>19.530000999999999</v>
      </c>
      <c r="G533">
        <v>11044900</v>
      </c>
    </row>
    <row r="534" spans="1:7" x14ac:dyDescent="0.25">
      <c r="A534" s="20">
        <v>41285</v>
      </c>
      <c r="B534">
        <v>19.489999999999998</v>
      </c>
      <c r="C534">
        <v>19.600000000000001</v>
      </c>
      <c r="D534">
        <v>19.239999999999998</v>
      </c>
      <c r="E534">
        <v>19.579999999999998</v>
      </c>
      <c r="F534">
        <v>19.579999999999998</v>
      </c>
      <c r="G534">
        <v>9066800</v>
      </c>
    </row>
    <row r="535" spans="1:7" x14ac:dyDescent="0.25">
      <c r="A535" s="20">
        <v>41288</v>
      </c>
      <c r="B535">
        <v>19.639999</v>
      </c>
      <c r="C535">
        <v>20</v>
      </c>
      <c r="D535">
        <v>19.48</v>
      </c>
      <c r="E535">
        <v>19.91</v>
      </c>
      <c r="F535">
        <v>19.91</v>
      </c>
      <c r="G535">
        <v>10148500</v>
      </c>
    </row>
    <row r="536" spans="1:7" x14ac:dyDescent="0.25">
      <c r="A536" s="20">
        <v>41289</v>
      </c>
      <c r="B536">
        <v>19.670000000000002</v>
      </c>
      <c r="C536">
        <v>20.079999999999998</v>
      </c>
      <c r="D536">
        <v>19.600000000000001</v>
      </c>
      <c r="E536">
        <v>19.899999999999999</v>
      </c>
      <c r="F536">
        <v>19.899999999999999</v>
      </c>
      <c r="G536">
        <v>9832500</v>
      </c>
    </row>
    <row r="537" spans="1:7" x14ac:dyDescent="0.25">
      <c r="A537" s="20">
        <v>41290</v>
      </c>
      <c r="B537">
        <v>20.07</v>
      </c>
      <c r="C537">
        <v>20.52</v>
      </c>
      <c r="D537">
        <v>19.959999</v>
      </c>
      <c r="E537">
        <v>20.309999000000001</v>
      </c>
      <c r="F537">
        <v>20.309999000000001</v>
      </c>
      <c r="G537">
        <v>10449300</v>
      </c>
    </row>
    <row r="538" spans="1:7" x14ac:dyDescent="0.25">
      <c r="A538" s="20">
        <v>41291</v>
      </c>
      <c r="B538">
        <v>20.6</v>
      </c>
      <c r="C538">
        <v>20.67</v>
      </c>
      <c r="D538">
        <v>20.200001</v>
      </c>
      <c r="E538">
        <v>20.209999</v>
      </c>
      <c r="F538">
        <v>20.209999</v>
      </c>
      <c r="G538">
        <v>8385500</v>
      </c>
    </row>
    <row r="539" spans="1:7" x14ac:dyDescent="0.25">
      <c r="A539" s="20">
        <v>41292</v>
      </c>
      <c r="B539">
        <v>20.41</v>
      </c>
      <c r="C539">
        <v>21.57</v>
      </c>
      <c r="D539">
        <v>20.290001</v>
      </c>
      <c r="E539">
        <v>21.49</v>
      </c>
      <c r="F539">
        <v>21.49</v>
      </c>
      <c r="G539">
        <v>11232300</v>
      </c>
    </row>
    <row r="540" spans="1:7" x14ac:dyDescent="0.25">
      <c r="A540" s="20">
        <v>41296</v>
      </c>
      <c r="B540">
        <v>21.49</v>
      </c>
      <c r="C540">
        <v>22.23</v>
      </c>
      <c r="D540">
        <v>21.1</v>
      </c>
      <c r="E540">
        <v>22.110001</v>
      </c>
      <c r="F540">
        <v>22.110001</v>
      </c>
      <c r="G540">
        <v>12603400</v>
      </c>
    </row>
    <row r="541" spans="1:7" x14ac:dyDescent="0.25">
      <c r="A541" s="20">
        <v>41297</v>
      </c>
      <c r="B541">
        <v>22.120000999999998</v>
      </c>
      <c r="C541">
        <v>22.83</v>
      </c>
      <c r="D541">
        <v>22.030000999999999</v>
      </c>
      <c r="E541">
        <v>22.700001</v>
      </c>
      <c r="F541">
        <v>22.700001</v>
      </c>
      <c r="G541">
        <v>10998500</v>
      </c>
    </row>
    <row r="542" spans="1:7" x14ac:dyDescent="0.25">
      <c r="A542" s="20">
        <v>41298</v>
      </c>
      <c r="B542">
        <v>22.559999000000001</v>
      </c>
      <c r="C542">
        <v>22.91</v>
      </c>
      <c r="D542">
        <v>21.24</v>
      </c>
      <c r="E542">
        <v>22.57</v>
      </c>
      <c r="F542">
        <v>22.57</v>
      </c>
      <c r="G542">
        <v>18368400</v>
      </c>
    </row>
    <row r="543" spans="1:7" x14ac:dyDescent="0.25">
      <c r="A543" s="20">
        <v>41299</v>
      </c>
      <c r="B543">
        <v>22.49</v>
      </c>
      <c r="C543">
        <v>22.780000999999999</v>
      </c>
      <c r="D543">
        <v>21.98</v>
      </c>
      <c r="E543">
        <v>22.389999</v>
      </c>
      <c r="F543">
        <v>22.389999</v>
      </c>
      <c r="G543">
        <v>11149800</v>
      </c>
    </row>
    <row r="544" spans="1:7" x14ac:dyDescent="0.25">
      <c r="A544" s="20">
        <v>41302</v>
      </c>
      <c r="B544">
        <v>22.440000999999999</v>
      </c>
      <c r="C544">
        <v>22.469999000000001</v>
      </c>
      <c r="D544">
        <v>21.530000999999999</v>
      </c>
      <c r="E544">
        <v>21.83</v>
      </c>
      <c r="F544">
        <v>21.83</v>
      </c>
      <c r="G544">
        <v>7824500</v>
      </c>
    </row>
    <row r="545" spans="1:7" x14ac:dyDescent="0.25">
      <c r="A545" s="20">
        <v>41303</v>
      </c>
      <c r="B545">
        <v>21.459999</v>
      </c>
      <c r="C545">
        <v>22.620000999999998</v>
      </c>
      <c r="D545">
        <v>21.34</v>
      </c>
      <c r="E545">
        <v>22.459999</v>
      </c>
      <c r="F545">
        <v>22.459999</v>
      </c>
      <c r="G545">
        <v>10990600</v>
      </c>
    </row>
    <row r="546" spans="1:7" x14ac:dyDescent="0.25">
      <c r="A546" s="20">
        <v>41304</v>
      </c>
      <c r="B546">
        <v>21.91</v>
      </c>
      <c r="C546">
        <v>22.200001</v>
      </c>
      <c r="D546">
        <v>21</v>
      </c>
      <c r="E546">
        <v>21.07</v>
      </c>
      <c r="F546">
        <v>21.07</v>
      </c>
      <c r="G546">
        <v>14798300</v>
      </c>
    </row>
    <row r="547" spans="1:7" x14ac:dyDescent="0.25">
      <c r="A547" s="20">
        <v>41305</v>
      </c>
      <c r="B547">
        <v>20.9</v>
      </c>
      <c r="C547">
        <v>21.42</v>
      </c>
      <c r="D547">
        <v>20.75</v>
      </c>
      <c r="E547">
        <v>20.940000999999999</v>
      </c>
      <c r="F547">
        <v>20.940000999999999</v>
      </c>
      <c r="G547">
        <v>10652100</v>
      </c>
    </row>
    <row r="548" spans="1:7" x14ac:dyDescent="0.25">
      <c r="A548" s="20">
        <v>41306</v>
      </c>
      <c r="B548">
        <v>21.799999</v>
      </c>
      <c r="C548">
        <v>22.33</v>
      </c>
      <c r="D548">
        <v>21.799999</v>
      </c>
      <c r="E548">
        <v>22.040001</v>
      </c>
      <c r="F548">
        <v>22.040001</v>
      </c>
      <c r="G548">
        <v>16062700</v>
      </c>
    </row>
    <row r="549" spans="1:7" x14ac:dyDescent="0.25">
      <c r="A549" s="20">
        <v>41309</v>
      </c>
      <c r="B549">
        <v>21.43</v>
      </c>
      <c r="C549">
        <v>21.68</v>
      </c>
      <c r="D549">
        <v>20.58</v>
      </c>
      <c r="E549">
        <v>20.610001</v>
      </c>
      <c r="F549">
        <v>20.610001</v>
      </c>
      <c r="G549">
        <v>12360300</v>
      </c>
    </row>
    <row r="550" spans="1:7" x14ac:dyDescent="0.25">
      <c r="A550" s="20">
        <v>41310</v>
      </c>
      <c r="B550">
        <v>21.059999000000001</v>
      </c>
      <c r="C550">
        <v>21.860001</v>
      </c>
      <c r="D550">
        <v>20.99</v>
      </c>
      <c r="E550">
        <v>21.49</v>
      </c>
      <c r="F550">
        <v>21.49</v>
      </c>
      <c r="G550">
        <v>10688600</v>
      </c>
    </row>
    <row r="551" spans="1:7" x14ac:dyDescent="0.25">
      <c r="A551" s="20">
        <v>41311</v>
      </c>
      <c r="B551">
        <v>21.07</v>
      </c>
      <c r="C551">
        <v>21.629999000000002</v>
      </c>
      <c r="D551">
        <v>20.98</v>
      </c>
      <c r="E551">
        <v>21.58</v>
      </c>
      <c r="F551">
        <v>21.58</v>
      </c>
      <c r="G551">
        <v>12044300</v>
      </c>
    </row>
    <row r="552" spans="1:7" x14ac:dyDescent="0.25">
      <c r="A552" s="20">
        <v>41312</v>
      </c>
      <c r="B552">
        <v>21.889999</v>
      </c>
      <c r="C552">
        <v>21.940000999999999</v>
      </c>
      <c r="D552">
        <v>20.790001</v>
      </c>
      <c r="E552">
        <v>21.65</v>
      </c>
      <c r="F552">
        <v>21.65</v>
      </c>
      <c r="G552">
        <v>14487800</v>
      </c>
    </row>
    <row r="553" spans="1:7" x14ac:dyDescent="0.25">
      <c r="A553" s="20">
        <v>41313</v>
      </c>
      <c r="B553">
        <v>21.83</v>
      </c>
      <c r="C553">
        <v>22.190000999999999</v>
      </c>
      <c r="D553">
        <v>21.799999</v>
      </c>
      <c r="E553">
        <v>22.110001</v>
      </c>
      <c r="F553">
        <v>22.110001</v>
      </c>
      <c r="G553">
        <v>10859800</v>
      </c>
    </row>
    <row r="554" spans="1:7" x14ac:dyDescent="0.25">
      <c r="A554" s="20">
        <v>41316</v>
      </c>
      <c r="B554">
        <v>22.190000999999999</v>
      </c>
      <c r="C554">
        <v>22.58</v>
      </c>
      <c r="D554">
        <v>21.99</v>
      </c>
      <c r="E554">
        <v>22.48</v>
      </c>
      <c r="F554">
        <v>22.48</v>
      </c>
      <c r="G554">
        <v>9403400</v>
      </c>
    </row>
    <row r="555" spans="1:7" x14ac:dyDescent="0.25">
      <c r="A555" s="20">
        <v>41317</v>
      </c>
      <c r="B555">
        <v>22.52</v>
      </c>
      <c r="C555">
        <v>22.9</v>
      </c>
      <c r="D555">
        <v>22.35</v>
      </c>
      <c r="E555">
        <v>22.719999000000001</v>
      </c>
      <c r="F555">
        <v>22.719999000000001</v>
      </c>
      <c r="G555">
        <v>12810800</v>
      </c>
    </row>
    <row r="556" spans="1:7" x14ac:dyDescent="0.25">
      <c r="A556" s="20">
        <v>41318</v>
      </c>
      <c r="B556">
        <v>22.76</v>
      </c>
      <c r="C556">
        <v>22.99</v>
      </c>
      <c r="D556">
        <v>22.200001</v>
      </c>
      <c r="E556">
        <v>22.559999000000001</v>
      </c>
      <c r="F556">
        <v>22.559999000000001</v>
      </c>
      <c r="G556">
        <v>12077700</v>
      </c>
    </row>
    <row r="557" spans="1:7" x14ac:dyDescent="0.25">
      <c r="A557" s="20">
        <v>41319</v>
      </c>
      <c r="B557">
        <v>22.440000999999999</v>
      </c>
      <c r="C557">
        <v>23.049999</v>
      </c>
      <c r="D557">
        <v>22.290001</v>
      </c>
      <c r="E557">
        <v>22.940000999999999</v>
      </c>
      <c r="F557">
        <v>22.940000999999999</v>
      </c>
      <c r="G557">
        <v>7210600</v>
      </c>
    </row>
    <row r="558" spans="1:7" x14ac:dyDescent="0.25">
      <c r="A558" s="20">
        <v>41320</v>
      </c>
      <c r="B558">
        <v>23.15</v>
      </c>
      <c r="C558">
        <v>23.25</v>
      </c>
      <c r="D558">
        <v>22.59</v>
      </c>
      <c r="E558">
        <v>23.120000999999998</v>
      </c>
      <c r="F558">
        <v>23.120000999999998</v>
      </c>
      <c r="G558">
        <v>10365200</v>
      </c>
    </row>
    <row r="559" spans="1:7" x14ac:dyDescent="0.25">
      <c r="A559" s="20">
        <v>41324</v>
      </c>
      <c r="B559">
        <v>23.280000999999999</v>
      </c>
      <c r="C559">
        <v>24.17</v>
      </c>
      <c r="D559">
        <v>23.280000999999999</v>
      </c>
      <c r="E559">
        <v>24.120000999999998</v>
      </c>
      <c r="F559">
        <v>24.120000999999998</v>
      </c>
      <c r="G559">
        <v>11780300</v>
      </c>
    </row>
    <row r="560" spans="1:7" x14ac:dyDescent="0.25">
      <c r="A560" s="20">
        <v>41325</v>
      </c>
      <c r="B560">
        <v>24.02</v>
      </c>
      <c r="C560">
        <v>24.049999</v>
      </c>
      <c r="D560">
        <v>21.889999</v>
      </c>
      <c r="E560">
        <v>21.98</v>
      </c>
      <c r="F560">
        <v>21.98</v>
      </c>
      <c r="G560">
        <v>18434700</v>
      </c>
    </row>
    <row r="561" spans="1:7" x14ac:dyDescent="0.25">
      <c r="A561" s="20">
        <v>41326</v>
      </c>
      <c r="B561">
        <v>21.959999</v>
      </c>
      <c r="C561">
        <v>21.959999</v>
      </c>
      <c r="D561">
        <v>20.780000999999999</v>
      </c>
      <c r="E561">
        <v>21.57</v>
      </c>
      <c r="F561">
        <v>21.57</v>
      </c>
      <c r="G561">
        <v>21689500</v>
      </c>
    </row>
    <row r="562" spans="1:7" x14ac:dyDescent="0.25">
      <c r="A562" s="20">
        <v>41327</v>
      </c>
      <c r="B562">
        <v>22.049999</v>
      </c>
      <c r="C562">
        <v>22.309999000000001</v>
      </c>
      <c r="D562">
        <v>21.639999</v>
      </c>
      <c r="E562">
        <v>22.299999</v>
      </c>
      <c r="F562">
        <v>22.299999</v>
      </c>
      <c r="G562">
        <v>12319600</v>
      </c>
    </row>
    <row r="563" spans="1:7" x14ac:dyDescent="0.25">
      <c r="A563" s="20">
        <v>41330</v>
      </c>
      <c r="B563">
        <v>23.040001</v>
      </c>
      <c r="C563">
        <v>23.32</v>
      </c>
      <c r="D563">
        <v>19</v>
      </c>
      <c r="E563">
        <v>19.18</v>
      </c>
      <c r="F563">
        <v>19.18</v>
      </c>
      <c r="G563">
        <v>26248800</v>
      </c>
    </row>
    <row r="564" spans="1:7" x14ac:dyDescent="0.25">
      <c r="A564" s="20">
        <v>41331</v>
      </c>
      <c r="B564">
        <v>19.260000000000002</v>
      </c>
      <c r="C564">
        <v>19.760000000000002</v>
      </c>
      <c r="D564">
        <v>18.129999000000002</v>
      </c>
      <c r="E564">
        <v>19.440000999999999</v>
      </c>
      <c r="F564">
        <v>19.440000999999999</v>
      </c>
      <c r="G564">
        <v>31344200</v>
      </c>
    </row>
    <row r="565" spans="1:7" x14ac:dyDescent="0.25">
      <c r="A565" s="20">
        <v>41332</v>
      </c>
      <c r="B565">
        <v>19.379999000000002</v>
      </c>
      <c r="C565">
        <v>21.059999000000001</v>
      </c>
      <c r="D565">
        <v>19.16</v>
      </c>
      <c r="E565">
        <v>20.73</v>
      </c>
      <c r="F565">
        <v>20.73</v>
      </c>
      <c r="G565">
        <v>21093500</v>
      </c>
    </row>
    <row r="566" spans="1:7" x14ac:dyDescent="0.25">
      <c r="A566" s="20">
        <v>41333</v>
      </c>
      <c r="B566">
        <v>20.82</v>
      </c>
      <c r="C566">
        <v>21.15</v>
      </c>
      <c r="D566">
        <v>20.120000999999998</v>
      </c>
      <c r="E566">
        <v>20.129999000000002</v>
      </c>
      <c r="F566">
        <v>20.129999000000002</v>
      </c>
      <c r="G566">
        <v>17811400</v>
      </c>
    </row>
    <row r="567" spans="1:7" x14ac:dyDescent="0.25">
      <c r="A567" s="20">
        <v>41334</v>
      </c>
      <c r="B567">
        <v>19.23</v>
      </c>
      <c r="C567">
        <v>20.139999</v>
      </c>
      <c r="D567">
        <v>18.73</v>
      </c>
      <c r="E567">
        <v>19.809999000000001</v>
      </c>
      <c r="F567">
        <v>19.809999000000001</v>
      </c>
      <c r="G567">
        <v>22246600</v>
      </c>
    </row>
    <row r="568" spans="1:7" x14ac:dyDescent="0.25">
      <c r="A568" s="20">
        <v>41337</v>
      </c>
      <c r="B568">
        <v>19.530000999999999</v>
      </c>
      <c r="C568">
        <v>20.85</v>
      </c>
      <c r="D568">
        <v>19.420000000000002</v>
      </c>
      <c r="E568">
        <v>20.790001</v>
      </c>
      <c r="F568">
        <v>20.790001</v>
      </c>
      <c r="G568">
        <v>13792900</v>
      </c>
    </row>
    <row r="569" spans="1:7" x14ac:dyDescent="0.25">
      <c r="A569" s="20">
        <v>41338</v>
      </c>
      <c r="B569">
        <v>21.469999000000001</v>
      </c>
      <c r="C569">
        <v>21.620000999999998</v>
      </c>
      <c r="D569">
        <v>21.25</v>
      </c>
      <c r="E569">
        <v>21.49</v>
      </c>
      <c r="F569">
        <v>21.49</v>
      </c>
      <c r="G569">
        <v>19665300</v>
      </c>
    </row>
    <row r="570" spans="1:7" x14ac:dyDescent="0.25">
      <c r="A570" s="20">
        <v>41339</v>
      </c>
      <c r="B570">
        <v>21.76</v>
      </c>
      <c r="C570">
        <v>21.780000999999999</v>
      </c>
      <c r="D570">
        <v>20.98</v>
      </c>
      <c r="E570">
        <v>21.389999</v>
      </c>
      <c r="F570">
        <v>21.389999</v>
      </c>
      <c r="G570">
        <v>13517500</v>
      </c>
    </row>
    <row r="571" spans="1:7" x14ac:dyDescent="0.25">
      <c r="A571" s="20">
        <v>41340</v>
      </c>
      <c r="B571">
        <v>21.469999000000001</v>
      </c>
      <c r="C571">
        <v>21.84</v>
      </c>
      <c r="D571">
        <v>21.280000999999999</v>
      </c>
      <c r="E571">
        <v>21.84</v>
      </c>
      <c r="F571">
        <v>21.84</v>
      </c>
      <c r="G571">
        <v>11839900</v>
      </c>
    </row>
    <row r="572" spans="1:7" x14ac:dyDescent="0.25">
      <c r="A572" s="20">
        <v>41341</v>
      </c>
      <c r="B572">
        <v>22.200001</v>
      </c>
      <c r="C572">
        <v>22.25</v>
      </c>
      <c r="D572">
        <v>21.48</v>
      </c>
      <c r="E572">
        <v>22.120000999999998</v>
      </c>
      <c r="F572">
        <v>22.120000999999998</v>
      </c>
      <c r="G572">
        <v>18805300</v>
      </c>
    </row>
    <row r="573" spans="1:7" x14ac:dyDescent="0.25">
      <c r="A573" s="20">
        <v>41344</v>
      </c>
      <c r="B573">
        <v>22.129999000000002</v>
      </c>
      <c r="C573">
        <v>23.07</v>
      </c>
      <c r="D573">
        <v>22.040001</v>
      </c>
      <c r="E573">
        <v>23.01</v>
      </c>
      <c r="F573">
        <v>23.01</v>
      </c>
      <c r="G573">
        <v>13393200</v>
      </c>
    </row>
    <row r="574" spans="1:7" x14ac:dyDescent="0.25">
      <c r="A574" s="20">
        <v>41345</v>
      </c>
      <c r="B574">
        <v>22.98</v>
      </c>
      <c r="C574">
        <v>23.129999000000002</v>
      </c>
      <c r="D574">
        <v>21.9</v>
      </c>
      <c r="E574">
        <v>22.65</v>
      </c>
      <c r="F574">
        <v>22.65</v>
      </c>
      <c r="G574">
        <v>23319800</v>
      </c>
    </row>
    <row r="575" spans="1:7" x14ac:dyDescent="0.25">
      <c r="A575" s="20">
        <v>41346</v>
      </c>
      <c r="B575">
        <v>22.75</v>
      </c>
      <c r="C575">
        <v>22.950001</v>
      </c>
      <c r="D575">
        <v>22.25</v>
      </c>
      <c r="E575">
        <v>22.799999</v>
      </c>
      <c r="F575">
        <v>22.799999</v>
      </c>
      <c r="G575">
        <v>15227400</v>
      </c>
    </row>
    <row r="576" spans="1:7" x14ac:dyDescent="0.25">
      <c r="A576" s="20">
        <v>41347</v>
      </c>
      <c r="B576">
        <v>23.08</v>
      </c>
      <c r="C576">
        <v>23.32</v>
      </c>
      <c r="D576">
        <v>22.809999000000001</v>
      </c>
      <c r="E576">
        <v>23.219999000000001</v>
      </c>
      <c r="F576">
        <v>23.219999000000001</v>
      </c>
      <c r="G576">
        <v>11954900</v>
      </c>
    </row>
    <row r="577" spans="1:7" x14ac:dyDescent="0.25">
      <c r="A577" s="20">
        <v>41348</v>
      </c>
      <c r="B577">
        <v>23.110001</v>
      </c>
      <c r="C577">
        <v>23.34</v>
      </c>
      <c r="D577">
        <v>22.700001</v>
      </c>
      <c r="E577">
        <v>23.219999000000001</v>
      </c>
      <c r="F577">
        <v>23.219999000000001</v>
      </c>
      <c r="G577">
        <v>15581300</v>
      </c>
    </row>
    <row r="578" spans="1:7" x14ac:dyDescent="0.25">
      <c r="A578" s="20">
        <v>41351</v>
      </c>
      <c r="B578">
        <v>21.75</v>
      </c>
      <c r="C578">
        <v>23.030000999999999</v>
      </c>
      <c r="D578">
        <v>21.68</v>
      </c>
      <c r="E578">
        <v>22.02</v>
      </c>
      <c r="F578">
        <v>22.02</v>
      </c>
      <c r="G578">
        <v>20861200</v>
      </c>
    </row>
    <row r="579" spans="1:7" x14ac:dyDescent="0.25">
      <c r="A579" s="20">
        <v>41352</v>
      </c>
      <c r="B579">
        <v>22.49</v>
      </c>
      <c r="C579">
        <v>22.58</v>
      </c>
      <c r="D579">
        <v>20.83</v>
      </c>
      <c r="E579">
        <v>21.969999000000001</v>
      </c>
      <c r="F579">
        <v>21.969999000000001</v>
      </c>
      <c r="G579">
        <v>28045100</v>
      </c>
    </row>
    <row r="580" spans="1:7" x14ac:dyDescent="0.25">
      <c r="A580" s="20">
        <v>41353</v>
      </c>
      <c r="B580">
        <v>22.75</v>
      </c>
      <c r="C580">
        <v>23.299999</v>
      </c>
      <c r="D580">
        <v>22.530000999999999</v>
      </c>
      <c r="E580">
        <v>23.16</v>
      </c>
      <c r="F580">
        <v>23.16</v>
      </c>
      <c r="G580">
        <v>15483200</v>
      </c>
    </row>
    <row r="581" spans="1:7" x14ac:dyDescent="0.25">
      <c r="A581" s="20">
        <v>41354</v>
      </c>
      <c r="B581">
        <v>22.58</v>
      </c>
      <c r="C581">
        <v>23.120000999999998</v>
      </c>
      <c r="D581">
        <v>22.17</v>
      </c>
      <c r="E581">
        <v>22.5</v>
      </c>
      <c r="F581">
        <v>22.5</v>
      </c>
      <c r="G581">
        <v>19980500</v>
      </c>
    </row>
    <row r="582" spans="1:7" x14ac:dyDescent="0.25">
      <c r="A582" s="20">
        <v>41355</v>
      </c>
      <c r="B582">
        <v>22.889999</v>
      </c>
      <c r="C582">
        <v>22.98</v>
      </c>
      <c r="D582">
        <v>22.209999</v>
      </c>
      <c r="E582">
        <v>22.549999</v>
      </c>
      <c r="F582">
        <v>22.549999</v>
      </c>
      <c r="G582">
        <v>10850700</v>
      </c>
    </row>
    <row r="583" spans="1:7" x14ac:dyDescent="0.25">
      <c r="A583" s="20">
        <v>41358</v>
      </c>
      <c r="B583">
        <v>23.15</v>
      </c>
      <c r="C583">
        <v>23.450001</v>
      </c>
      <c r="D583">
        <v>22.17</v>
      </c>
      <c r="E583">
        <v>22.83</v>
      </c>
      <c r="F583">
        <v>22.83</v>
      </c>
      <c r="G583">
        <v>20693400</v>
      </c>
    </row>
    <row r="584" spans="1:7" x14ac:dyDescent="0.25">
      <c r="A584" s="20">
        <v>41359</v>
      </c>
      <c r="B584">
        <v>23.26</v>
      </c>
      <c r="C584">
        <v>23.58</v>
      </c>
      <c r="D584">
        <v>22.950001</v>
      </c>
      <c r="E584">
        <v>23.48</v>
      </c>
      <c r="F584">
        <v>23.48</v>
      </c>
      <c r="G584">
        <v>12234600</v>
      </c>
    </row>
    <row r="585" spans="1:7" x14ac:dyDescent="0.25">
      <c r="A585" s="20">
        <v>41360</v>
      </c>
      <c r="B585">
        <v>22.870000999999998</v>
      </c>
      <c r="C585">
        <v>23.42</v>
      </c>
      <c r="D585">
        <v>22.68</v>
      </c>
      <c r="E585">
        <v>23.23</v>
      </c>
      <c r="F585">
        <v>23.23</v>
      </c>
      <c r="G585">
        <v>13965000</v>
      </c>
    </row>
    <row r="586" spans="1:7" x14ac:dyDescent="0.25">
      <c r="A586" s="20">
        <v>41361</v>
      </c>
      <c r="B586">
        <v>23.309999000000001</v>
      </c>
      <c r="C586">
        <v>23.42</v>
      </c>
      <c r="D586">
        <v>23.120000999999998</v>
      </c>
      <c r="E586">
        <v>23.309999000000001</v>
      </c>
      <c r="F586">
        <v>23.309999000000001</v>
      </c>
      <c r="G586">
        <v>11077600</v>
      </c>
    </row>
    <row r="587" spans="1:7" x14ac:dyDescent="0.25">
      <c r="A587" s="20">
        <v>41365</v>
      </c>
      <c r="B587">
        <v>23.42</v>
      </c>
      <c r="C587">
        <v>23.540001</v>
      </c>
      <c r="D587">
        <v>22.98</v>
      </c>
      <c r="E587">
        <v>23.219999000000001</v>
      </c>
      <c r="F587">
        <v>23.219999000000001</v>
      </c>
      <c r="G587">
        <v>11106000</v>
      </c>
    </row>
    <row r="588" spans="1:7" x14ac:dyDescent="0.25">
      <c r="A588" s="20">
        <v>41366</v>
      </c>
      <c r="B588">
        <v>23.6</v>
      </c>
      <c r="C588">
        <v>23.99</v>
      </c>
      <c r="D588">
        <v>23.51</v>
      </c>
      <c r="E588">
        <v>23.98</v>
      </c>
      <c r="F588">
        <v>23.98</v>
      </c>
      <c r="G588">
        <v>13644900</v>
      </c>
    </row>
    <row r="589" spans="1:7" x14ac:dyDescent="0.25">
      <c r="A589" s="20">
        <v>41367</v>
      </c>
      <c r="B589">
        <v>24</v>
      </c>
      <c r="C589">
        <v>24.120000999999998</v>
      </c>
      <c r="D589">
        <v>22.84</v>
      </c>
      <c r="E589">
        <v>23.07</v>
      </c>
      <c r="F589">
        <v>23.07</v>
      </c>
      <c r="G589">
        <v>15871700</v>
      </c>
    </row>
    <row r="590" spans="1:7" x14ac:dyDescent="0.25">
      <c r="A590" s="20">
        <v>41368</v>
      </c>
      <c r="B590">
        <v>23.129999000000002</v>
      </c>
      <c r="C590">
        <v>23.459999</v>
      </c>
      <c r="D590">
        <v>22.52</v>
      </c>
      <c r="E590">
        <v>23.43</v>
      </c>
      <c r="F590">
        <v>23.43</v>
      </c>
      <c r="G590">
        <v>16238800</v>
      </c>
    </row>
    <row r="591" spans="1:7" x14ac:dyDescent="0.25">
      <c r="A591" s="20">
        <v>41369</v>
      </c>
      <c r="B591">
        <v>22.15</v>
      </c>
      <c r="C591">
        <v>23.389999</v>
      </c>
      <c r="D591">
        <v>22.02</v>
      </c>
      <c r="E591">
        <v>23.370000999999998</v>
      </c>
      <c r="F591">
        <v>23.370000999999998</v>
      </c>
      <c r="G591">
        <v>19137700</v>
      </c>
    </row>
    <row r="592" spans="1:7" x14ac:dyDescent="0.25">
      <c r="A592" s="20">
        <v>41372</v>
      </c>
      <c r="B592">
        <v>23.58</v>
      </c>
      <c r="C592">
        <v>24.040001</v>
      </c>
      <c r="D592">
        <v>23.23</v>
      </c>
      <c r="E592">
        <v>24</v>
      </c>
      <c r="F592">
        <v>24</v>
      </c>
      <c r="G592">
        <v>15631700</v>
      </c>
    </row>
    <row r="593" spans="1:7" x14ac:dyDescent="0.25">
      <c r="A593" s="20">
        <v>41373</v>
      </c>
      <c r="B593">
        <v>24.23</v>
      </c>
      <c r="C593">
        <v>24.59</v>
      </c>
      <c r="D593">
        <v>23.809999000000001</v>
      </c>
      <c r="E593">
        <v>24.35</v>
      </c>
      <c r="F593">
        <v>24.35</v>
      </c>
      <c r="G593">
        <v>14442900</v>
      </c>
    </row>
    <row r="594" spans="1:7" x14ac:dyDescent="0.25">
      <c r="A594" s="20">
        <v>41374</v>
      </c>
      <c r="B594">
        <v>24.629999000000002</v>
      </c>
      <c r="C594">
        <v>25.049999</v>
      </c>
      <c r="D594">
        <v>24.530000999999999</v>
      </c>
      <c r="E594">
        <v>24.969999000000001</v>
      </c>
      <c r="F594">
        <v>24.969999000000001</v>
      </c>
      <c r="G594">
        <v>13719500</v>
      </c>
    </row>
    <row r="595" spans="1:7" x14ac:dyDescent="0.25">
      <c r="A595" s="20">
        <v>41375</v>
      </c>
      <c r="B595">
        <v>25.09</v>
      </c>
      <c r="C595">
        <v>25.51</v>
      </c>
      <c r="D595">
        <v>24.870000999999998</v>
      </c>
      <c r="E595">
        <v>25.040001</v>
      </c>
      <c r="F595">
        <v>25.040001</v>
      </c>
      <c r="G595">
        <v>14174800</v>
      </c>
    </row>
    <row r="596" spans="1:7" x14ac:dyDescent="0.25">
      <c r="A596" s="20">
        <v>41376</v>
      </c>
      <c r="B596">
        <v>24.75</v>
      </c>
      <c r="C596">
        <v>25.57</v>
      </c>
      <c r="D596">
        <v>24.49</v>
      </c>
      <c r="E596">
        <v>25.51</v>
      </c>
      <c r="F596">
        <v>25.51</v>
      </c>
      <c r="G596">
        <v>14134400</v>
      </c>
    </row>
    <row r="597" spans="1:7" x14ac:dyDescent="0.25">
      <c r="A597" s="20">
        <v>41379</v>
      </c>
      <c r="B597">
        <v>25.34</v>
      </c>
      <c r="C597">
        <v>25.690000999999999</v>
      </c>
      <c r="D597">
        <v>21.450001</v>
      </c>
      <c r="E597">
        <v>22.450001</v>
      </c>
      <c r="F597">
        <v>22.450001</v>
      </c>
      <c r="G597">
        <v>29924500</v>
      </c>
    </row>
    <row r="598" spans="1:7" x14ac:dyDescent="0.25">
      <c r="A598" s="20">
        <v>41380</v>
      </c>
      <c r="B598">
        <v>22.780000999999999</v>
      </c>
      <c r="C598">
        <v>23.52</v>
      </c>
      <c r="D598">
        <v>22.440000999999999</v>
      </c>
      <c r="E598">
        <v>23.459999</v>
      </c>
      <c r="F598">
        <v>23.459999</v>
      </c>
      <c r="G598">
        <v>19834700</v>
      </c>
    </row>
    <row r="599" spans="1:7" x14ac:dyDescent="0.25">
      <c r="A599" s="20">
        <v>41381</v>
      </c>
      <c r="B599">
        <v>22.66</v>
      </c>
      <c r="C599">
        <v>22.68</v>
      </c>
      <c r="D599">
        <v>20.049999</v>
      </c>
      <c r="E599">
        <v>20.860001</v>
      </c>
      <c r="F599">
        <v>20.860001</v>
      </c>
      <c r="G599">
        <v>36455300</v>
      </c>
    </row>
    <row r="600" spans="1:7" x14ac:dyDescent="0.25">
      <c r="A600" s="20">
        <v>41382</v>
      </c>
      <c r="B600">
        <v>20.860001</v>
      </c>
      <c r="C600">
        <v>20.9</v>
      </c>
      <c r="D600">
        <v>19.43</v>
      </c>
      <c r="E600">
        <v>19.93</v>
      </c>
      <c r="F600">
        <v>19.93</v>
      </c>
      <c r="G600">
        <v>23583400</v>
      </c>
    </row>
    <row r="601" spans="1:7" x14ac:dyDescent="0.25">
      <c r="A601" s="20">
        <v>41383</v>
      </c>
      <c r="B601">
        <v>20.16</v>
      </c>
      <c r="C601">
        <v>21.43</v>
      </c>
      <c r="D601">
        <v>20.040001</v>
      </c>
      <c r="E601">
        <v>21.27</v>
      </c>
      <c r="F601">
        <v>21.27</v>
      </c>
      <c r="G601">
        <v>18798400</v>
      </c>
    </row>
    <row r="602" spans="1:7" x14ac:dyDescent="0.25">
      <c r="A602" s="20">
        <v>41386</v>
      </c>
      <c r="B602">
        <v>21.209999</v>
      </c>
      <c r="C602">
        <v>22.02</v>
      </c>
      <c r="D602">
        <v>20.73</v>
      </c>
      <c r="E602">
        <v>21.780000999999999</v>
      </c>
      <c r="F602">
        <v>21.780000999999999</v>
      </c>
      <c r="G602">
        <v>16561500</v>
      </c>
    </row>
    <row r="603" spans="1:7" x14ac:dyDescent="0.25">
      <c r="A603" s="20">
        <v>41387</v>
      </c>
      <c r="B603">
        <v>22.48</v>
      </c>
      <c r="C603">
        <v>22.99</v>
      </c>
      <c r="D603">
        <v>21.110001</v>
      </c>
      <c r="E603">
        <v>22.879999000000002</v>
      </c>
      <c r="F603">
        <v>22.879999000000002</v>
      </c>
      <c r="G603">
        <v>18677000</v>
      </c>
    </row>
    <row r="604" spans="1:7" x14ac:dyDescent="0.25">
      <c r="A604" s="20">
        <v>41388</v>
      </c>
      <c r="B604">
        <v>22.85</v>
      </c>
      <c r="C604">
        <v>23.129999000000002</v>
      </c>
      <c r="D604">
        <v>22.6</v>
      </c>
      <c r="E604">
        <v>22.74</v>
      </c>
      <c r="F604">
        <v>22.74</v>
      </c>
      <c r="G604">
        <v>12881800</v>
      </c>
    </row>
    <row r="605" spans="1:7" x14ac:dyDescent="0.25">
      <c r="A605" s="20">
        <v>41389</v>
      </c>
      <c r="B605">
        <v>23.030000999999999</v>
      </c>
      <c r="C605">
        <v>23.139999</v>
      </c>
      <c r="D605">
        <v>22.389999</v>
      </c>
      <c r="E605">
        <v>22.540001</v>
      </c>
      <c r="F605">
        <v>22.540001</v>
      </c>
      <c r="G605">
        <v>11112200</v>
      </c>
    </row>
    <row r="606" spans="1:7" x14ac:dyDescent="0.25">
      <c r="A606" s="20">
        <v>41390</v>
      </c>
      <c r="B606">
        <v>22.299999</v>
      </c>
      <c r="C606">
        <v>22.65</v>
      </c>
      <c r="D606">
        <v>22.02</v>
      </c>
      <c r="E606">
        <v>22.530000999999999</v>
      </c>
      <c r="F606">
        <v>22.530000999999999</v>
      </c>
      <c r="G606">
        <v>11908500</v>
      </c>
    </row>
    <row r="607" spans="1:7" x14ac:dyDescent="0.25">
      <c r="A607" s="20">
        <v>41393</v>
      </c>
      <c r="B607">
        <v>22.9</v>
      </c>
      <c r="C607">
        <v>23.08</v>
      </c>
      <c r="D607">
        <v>22.530000999999999</v>
      </c>
      <c r="E607">
        <v>22.639999</v>
      </c>
      <c r="F607">
        <v>22.639999</v>
      </c>
      <c r="G607">
        <v>9847100</v>
      </c>
    </row>
    <row r="608" spans="1:7" x14ac:dyDescent="0.25">
      <c r="A608" s="20">
        <v>41394</v>
      </c>
      <c r="B608">
        <v>22.690000999999999</v>
      </c>
      <c r="C608">
        <v>22.969999000000001</v>
      </c>
      <c r="D608">
        <v>22.309999000000001</v>
      </c>
      <c r="E608">
        <v>22.9</v>
      </c>
      <c r="F608">
        <v>22.9</v>
      </c>
      <c r="G608">
        <v>9752800</v>
      </c>
    </row>
    <row r="609" spans="1:7" x14ac:dyDescent="0.25">
      <c r="A609" s="20">
        <v>41395</v>
      </c>
      <c r="B609">
        <v>22.68</v>
      </c>
      <c r="C609">
        <v>22.76</v>
      </c>
      <c r="D609">
        <v>21.82</v>
      </c>
      <c r="E609">
        <v>21.860001</v>
      </c>
      <c r="F609">
        <v>21.860001</v>
      </c>
      <c r="G609">
        <v>20152700</v>
      </c>
    </row>
    <row r="610" spans="1:7" x14ac:dyDescent="0.25">
      <c r="A610" s="20">
        <v>41396</v>
      </c>
      <c r="B610">
        <v>22.27</v>
      </c>
      <c r="C610">
        <v>22.77</v>
      </c>
      <c r="D610">
        <v>22.209999</v>
      </c>
      <c r="E610">
        <v>22.66</v>
      </c>
      <c r="F610">
        <v>22.66</v>
      </c>
      <c r="G610">
        <v>14733200</v>
      </c>
    </row>
    <row r="611" spans="1:7" x14ac:dyDescent="0.25">
      <c r="A611" s="20">
        <v>41397</v>
      </c>
      <c r="B611">
        <v>23.190000999999999</v>
      </c>
      <c r="C611">
        <v>23.280000999999999</v>
      </c>
      <c r="D611">
        <v>22.98</v>
      </c>
      <c r="E611">
        <v>23.16</v>
      </c>
      <c r="F611">
        <v>23.16</v>
      </c>
      <c r="G611">
        <v>14550000</v>
      </c>
    </row>
    <row r="612" spans="1:7" x14ac:dyDescent="0.25">
      <c r="A612" s="20">
        <v>41400</v>
      </c>
      <c r="B612">
        <v>23.18</v>
      </c>
      <c r="C612">
        <v>23.700001</v>
      </c>
      <c r="D612">
        <v>23.139999</v>
      </c>
      <c r="E612">
        <v>23.530000999999999</v>
      </c>
      <c r="F612">
        <v>23.530000999999999</v>
      </c>
      <c r="G612">
        <v>8328000</v>
      </c>
    </row>
    <row r="613" spans="1:7" x14ac:dyDescent="0.25">
      <c r="A613" s="20">
        <v>41401</v>
      </c>
      <c r="B613">
        <v>23.879999000000002</v>
      </c>
      <c r="C613">
        <v>23.99</v>
      </c>
      <c r="D613">
        <v>23.43</v>
      </c>
      <c r="E613">
        <v>23.76</v>
      </c>
      <c r="F613">
        <v>23.76</v>
      </c>
      <c r="G613">
        <v>11221900</v>
      </c>
    </row>
    <row r="614" spans="1:7" x14ac:dyDescent="0.25">
      <c r="A614" s="20">
        <v>41402</v>
      </c>
      <c r="B614">
        <v>23.540001</v>
      </c>
      <c r="C614">
        <v>23.74</v>
      </c>
      <c r="D614">
        <v>23.139999</v>
      </c>
      <c r="E614">
        <v>23.620000999999998</v>
      </c>
      <c r="F614">
        <v>23.620000999999998</v>
      </c>
      <c r="G614">
        <v>9637800</v>
      </c>
    </row>
    <row r="615" spans="1:7" x14ac:dyDescent="0.25">
      <c r="A615" s="20">
        <v>41403</v>
      </c>
      <c r="B615">
        <v>23.4</v>
      </c>
      <c r="C615">
        <v>23.49</v>
      </c>
      <c r="D615">
        <v>22.68</v>
      </c>
      <c r="E615">
        <v>23.139999</v>
      </c>
      <c r="F615">
        <v>23.139999</v>
      </c>
      <c r="G615">
        <v>14551900</v>
      </c>
    </row>
    <row r="616" spans="1:7" x14ac:dyDescent="0.25">
      <c r="A616" s="20">
        <v>41404</v>
      </c>
      <c r="B616">
        <v>23.01</v>
      </c>
      <c r="C616">
        <v>23.42</v>
      </c>
      <c r="D616">
        <v>22.76</v>
      </c>
      <c r="E616">
        <v>23.379999000000002</v>
      </c>
      <c r="F616">
        <v>23.379999000000002</v>
      </c>
      <c r="G616">
        <v>12466300</v>
      </c>
    </row>
    <row r="617" spans="1:7" x14ac:dyDescent="0.25">
      <c r="A617" s="20">
        <v>41407</v>
      </c>
      <c r="B617">
        <v>23.360001</v>
      </c>
      <c r="C617">
        <v>23.59</v>
      </c>
      <c r="D617">
        <v>23.15</v>
      </c>
      <c r="E617">
        <v>23.52</v>
      </c>
      <c r="F617">
        <v>23.52</v>
      </c>
      <c r="G617">
        <v>8141100</v>
      </c>
    </row>
    <row r="618" spans="1:7" x14ac:dyDescent="0.25">
      <c r="A618" s="20">
        <v>41408</v>
      </c>
      <c r="B618">
        <v>23.65</v>
      </c>
      <c r="C618">
        <v>23.83</v>
      </c>
      <c r="D618">
        <v>23.41</v>
      </c>
      <c r="E618">
        <v>23.74</v>
      </c>
      <c r="F618">
        <v>23.74</v>
      </c>
      <c r="G618">
        <v>11656100</v>
      </c>
    </row>
    <row r="619" spans="1:7" x14ac:dyDescent="0.25">
      <c r="A619" s="20">
        <v>41409</v>
      </c>
      <c r="B619">
        <v>23.459999</v>
      </c>
      <c r="C619">
        <v>23.73</v>
      </c>
      <c r="D619">
        <v>23.27</v>
      </c>
      <c r="E619">
        <v>23.559999000000001</v>
      </c>
      <c r="F619">
        <v>23.559999000000001</v>
      </c>
      <c r="G619">
        <v>14200500</v>
      </c>
    </row>
    <row r="620" spans="1:7" x14ac:dyDescent="0.25">
      <c r="A620" s="20">
        <v>41410</v>
      </c>
      <c r="B620">
        <v>23.370000999999998</v>
      </c>
      <c r="C620">
        <v>23.629999000000002</v>
      </c>
      <c r="D620">
        <v>23.059999000000001</v>
      </c>
      <c r="E620">
        <v>23.32</v>
      </c>
      <c r="F620">
        <v>23.32</v>
      </c>
      <c r="G620">
        <v>12079400</v>
      </c>
    </row>
    <row r="621" spans="1:7" x14ac:dyDescent="0.25">
      <c r="A621" s="20">
        <v>41411</v>
      </c>
      <c r="B621">
        <v>23.42</v>
      </c>
      <c r="C621">
        <v>23.99</v>
      </c>
      <c r="D621">
        <v>23.370000999999998</v>
      </c>
      <c r="E621">
        <v>23.879999000000002</v>
      </c>
      <c r="F621">
        <v>23.879999000000002</v>
      </c>
      <c r="G621">
        <v>14071300</v>
      </c>
    </row>
    <row r="622" spans="1:7" x14ac:dyDescent="0.25">
      <c r="A622" s="20">
        <v>41414</v>
      </c>
      <c r="B622">
        <v>23.610001</v>
      </c>
      <c r="C622">
        <v>23.959999</v>
      </c>
      <c r="D622">
        <v>23.57</v>
      </c>
      <c r="E622">
        <v>23.58</v>
      </c>
      <c r="F622">
        <v>23.58</v>
      </c>
      <c r="G622">
        <v>9557100</v>
      </c>
    </row>
    <row r="623" spans="1:7" x14ac:dyDescent="0.25">
      <c r="A623" s="20">
        <v>41415</v>
      </c>
      <c r="B623">
        <v>23.719999000000001</v>
      </c>
      <c r="C623">
        <v>23.809999000000001</v>
      </c>
      <c r="D623">
        <v>23.23</v>
      </c>
      <c r="E623">
        <v>23.370000999999998</v>
      </c>
      <c r="F623">
        <v>23.370000999999998</v>
      </c>
      <c r="G623">
        <v>13776000</v>
      </c>
    </row>
    <row r="624" spans="1:7" x14ac:dyDescent="0.25">
      <c r="A624" s="20">
        <v>41416</v>
      </c>
      <c r="B624">
        <v>23.58</v>
      </c>
      <c r="C624">
        <v>23.74</v>
      </c>
      <c r="D624">
        <v>22.74</v>
      </c>
      <c r="E624">
        <v>23.120000999999998</v>
      </c>
      <c r="F624">
        <v>23.120000999999998</v>
      </c>
      <c r="G624">
        <v>23503100</v>
      </c>
    </row>
    <row r="625" spans="1:7" x14ac:dyDescent="0.25">
      <c r="A625" s="20">
        <v>41417</v>
      </c>
      <c r="B625">
        <v>21.969999000000001</v>
      </c>
      <c r="C625">
        <v>23.110001</v>
      </c>
      <c r="D625">
        <v>21.950001</v>
      </c>
      <c r="E625">
        <v>22.950001</v>
      </c>
      <c r="F625">
        <v>22.950001</v>
      </c>
      <c r="G625">
        <v>18864400</v>
      </c>
    </row>
    <row r="626" spans="1:7" x14ac:dyDescent="0.25">
      <c r="A626" s="20">
        <v>41418</v>
      </c>
      <c r="B626">
        <v>22.66</v>
      </c>
      <c r="C626">
        <v>23.049999</v>
      </c>
      <c r="D626">
        <v>22.5</v>
      </c>
      <c r="E626">
        <v>22.969999000000001</v>
      </c>
      <c r="F626">
        <v>22.969999000000001</v>
      </c>
      <c r="G626">
        <v>12438700</v>
      </c>
    </row>
    <row r="627" spans="1:7" x14ac:dyDescent="0.25">
      <c r="A627" s="20">
        <v>41422</v>
      </c>
      <c r="B627">
        <v>23.65</v>
      </c>
      <c r="C627">
        <v>23.809999000000001</v>
      </c>
      <c r="D627">
        <v>23.25</v>
      </c>
      <c r="E627">
        <v>23.58</v>
      </c>
      <c r="F627">
        <v>23.58</v>
      </c>
      <c r="G627">
        <v>10218700</v>
      </c>
    </row>
    <row r="628" spans="1:7" x14ac:dyDescent="0.25">
      <c r="A628" s="20">
        <v>41423</v>
      </c>
      <c r="B628">
        <v>23.190000999999999</v>
      </c>
      <c r="C628">
        <v>23.42</v>
      </c>
      <c r="D628">
        <v>22.690000999999999</v>
      </c>
      <c r="E628">
        <v>23.209999</v>
      </c>
      <c r="F628">
        <v>23.209999</v>
      </c>
      <c r="G628">
        <v>18938600</v>
      </c>
    </row>
    <row r="629" spans="1:7" x14ac:dyDescent="0.25">
      <c r="A629" s="20">
        <v>41424</v>
      </c>
      <c r="B629">
        <v>23.17</v>
      </c>
      <c r="C629">
        <v>23.48</v>
      </c>
      <c r="D629">
        <v>22.9</v>
      </c>
      <c r="E629">
        <v>23.24</v>
      </c>
      <c r="F629">
        <v>23.24</v>
      </c>
      <c r="G629">
        <v>13448100</v>
      </c>
    </row>
    <row r="630" spans="1:7" x14ac:dyDescent="0.25">
      <c r="A630" s="20">
        <v>41425</v>
      </c>
      <c r="B630">
        <v>23</v>
      </c>
      <c r="C630">
        <v>23.290001</v>
      </c>
      <c r="D630">
        <v>22.4</v>
      </c>
      <c r="E630">
        <v>22.43</v>
      </c>
      <c r="F630">
        <v>22.43</v>
      </c>
      <c r="G630">
        <v>17751700</v>
      </c>
    </row>
    <row r="631" spans="1:7" x14ac:dyDescent="0.25">
      <c r="A631" s="20">
        <v>41428</v>
      </c>
      <c r="B631">
        <v>22.48</v>
      </c>
      <c r="C631">
        <v>22.6</v>
      </c>
      <c r="D631">
        <v>21.280000999999999</v>
      </c>
      <c r="E631">
        <v>22.51</v>
      </c>
      <c r="F631">
        <v>22.51</v>
      </c>
      <c r="G631">
        <v>26167900</v>
      </c>
    </row>
    <row r="632" spans="1:7" x14ac:dyDescent="0.25">
      <c r="A632" s="20">
        <v>41429</v>
      </c>
      <c r="B632">
        <v>22.35</v>
      </c>
      <c r="C632">
        <v>22.530000999999999</v>
      </c>
      <c r="D632">
        <v>21.51</v>
      </c>
      <c r="E632">
        <v>22.23</v>
      </c>
      <c r="F632">
        <v>22.23</v>
      </c>
      <c r="G632">
        <v>19378100</v>
      </c>
    </row>
    <row r="633" spans="1:7" x14ac:dyDescent="0.25">
      <c r="A633" s="20">
        <v>41430</v>
      </c>
      <c r="B633">
        <v>21.799999</v>
      </c>
      <c r="C633">
        <v>22</v>
      </c>
      <c r="D633">
        <v>21.15</v>
      </c>
      <c r="E633">
        <v>21.27</v>
      </c>
      <c r="F633">
        <v>21.27</v>
      </c>
      <c r="G633">
        <v>24801400</v>
      </c>
    </row>
    <row r="634" spans="1:7" x14ac:dyDescent="0.25">
      <c r="A634" s="20">
        <v>41431</v>
      </c>
      <c r="B634">
        <v>21.07</v>
      </c>
      <c r="C634">
        <v>21.51</v>
      </c>
      <c r="D634">
        <v>20.079999999999998</v>
      </c>
      <c r="E634">
        <v>21.49</v>
      </c>
      <c r="F634">
        <v>21.49</v>
      </c>
      <c r="G634">
        <v>25348200</v>
      </c>
    </row>
    <row r="635" spans="1:7" x14ac:dyDescent="0.25">
      <c r="A635" s="20">
        <v>41432</v>
      </c>
      <c r="B635">
        <v>22.110001</v>
      </c>
      <c r="C635">
        <v>22.540001</v>
      </c>
      <c r="D635">
        <v>21.790001</v>
      </c>
      <c r="E635">
        <v>22.48</v>
      </c>
      <c r="F635">
        <v>22.48</v>
      </c>
      <c r="G635">
        <v>21618500</v>
      </c>
    </row>
    <row r="636" spans="1:7" x14ac:dyDescent="0.25">
      <c r="A636" s="20">
        <v>41435</v>
      </c>
      <c r="B636">
        <v>22.790001</v>
      </c>
      <c r="C636">
        <v>22.870000999999998</v>
      </c>
      <c r="D636">
        <v>22.379999000000002</v>
      </c>
      <c r="E636">
        <v>22.719999000000001</v>
      </c>
      <c r="F636">
        <v>22.719999000000001</v>
      </c>
      <c r="G636">
        <v>13650200</v>
      </c>
    </row>
    <row r="637" spans="1:7" x14ac:dyDescent="0.25">
      <c r="A637" s="20">
        <v>41436</v>
      </c>
      <c r="B637">
        <v>21.809999000000001</v>
      </c>
      <c r="C637">
        <v>22.25</v>
      </c>
      <c r="D637">
        <v>21.09</v>
      </c>
      <c r="E637">
        <v>21.23</v>
      </c>
      <c r="F637">
        <v>21.23</v>
      </c>
      <c r="G637">
        <v>26320800</v>
      </c>
    </row>
    <row r="638" spans="1:7" x14ac:dyDescent="0.25">
      <c r="A638" s="20">
        <v>41437</v>
      </c>
      <c r="B638">
        <v>21.73</v>
      </c>
      <c r="C638">
        <v>21.780000999999999</v>
      </c>
      <c r="D638">
        <v>19.760000000000002</v>
      </c>
      <c r="E638">
        <v>20.010000000000002</v>
      </c>
      <c r="F638">
        <v>20.010000000000002</v>
      </c>
      <c r="G638">
        <v>36256800</v>
      </c>
    </row>
    <row r="639" spans="1:7" x14ac:dyDescent="0.25">
      <c r="A639" s="20">
        <v>41438</v>
      </c>
      <c r="B639">
        <v>20.010000000000002</v>
      </c>
      <c r="C639">
        <v>21.07</v>
      </c>
      <c r="D639">
        <v>19.739999999999998</v>
      </c>
      <c r="E639">
        <v>20.940000999999999</v>
      </c>
      <c r="F639">
        <v>20.940000999999999</v>
      </c>
      <c r="G639">
        <v>25027500</v>
      </c>
    </row>
    <row r="640" spans="1:7" x14ac:dyDescent="0.25">
      <c r="A640" s="20">
        <v>41439</v>
      </c>
      <c r="B640">
        <v>20.870000999999998</v>
      </c>
      <c r="C640">
        <v>21.35</v>
      </c>
      <c r="D640">
        <v>20.280000999999999</v>
      </c>
      <c r="E640">
        <v>20.34</v>
      </c>
      <c r="F640">
        <v>20.34</v>
      </c>
      <c r="G640">
        <v>23016900</v>
      </c>
    </row>
    <row r="641" spans="1:7" x14ac:dyDescent="0.25">
      <c r="A641" s="20">
        <v>41442</v>
      </c>
      <c r="B641">
        <v>20.84</v>
      </c>
      <c r="C641">
        <v>20.959999</v>
      </c>
      <c r="D641">
        <v>20.350000000000001</v>
      </c>
      <c r="E641">
        <v>20.77</v>
      </c>
      <c r="F641">
        <v>20.77</v>
      </c>
      <c r="G641">
        <v>16358400</v>
      </c>
    </row>
    <row r="642" spans="1:7" x14ac:dyDescent="0.25">
      <c r="A642" s="20">
        <v>41443</v>
      </c>
      <c r="B642">
        <v>20.84</v>
      </c>
      <c r="C642">
        <v>21.059999000000001</v>
      </c>
      <c r="D642">
        <v>20.74</v>
      </c>
      <c r="E642">
        <v>21.030000999999999</v>
      </c>
      <c r="F642">
        <v>21.030000999999999</v>
      </c>
      <c r="G642">
        <v>13542200</v>
      </c>
    </row>
    <row r="643" spans="1:7" x14ac:dyDescent="0.25">
      <c r="A643" s="20">
        <v>41444</v>
      </c>
      <c r="B643">
        <v>20.889999</v>
      </c>
      <c r="C643">
        <v>22</v>
      </c>
      <c r="D643">
        <v>20.719999000000001</v>
      </c>
      <c r="E643">
        <v>21.049999</v>
      </c>
      <c r="F643">
        <v>21.049999</v>
      </c>
      <c r="G643">
        <v>27890400</v>
      </c>
    </row>
    <row r="644" spans="1:7" x14ac:dyDescent="0.25">
      <c r="A644" s="20">
        <v>41445</v>
      </c>
      <c r="B644">
        <v>20.149999999999999</v>
      </c>
      <c r="C644">
        <v>20.27</v>
      </c>
      <c r="D644">
        <v>17.940000999999999</v>
      </c>
      <c r="E644">
        <v>18.48</v>
      </c>
      <c r="F644">
        <v>18.48</v>
      </c>
      <c r="G644">
        <v>53799400</v>
      </c>
    </row>
    <row r="645" spans="1:7" x14ac:dyDescent="0.25">
      <c r="A645" s="20">
        <v>41446</v>
      </c>
      <c r="B645">
        <v>19.209999</v>
      </c>
      <c r="C645">
        <v>19.43</v>
      </c>
      <c r="D645">
        <v>18.23</v>
      </c>
      <c r="E645">
        <v>19.299999</v>
      </c>
      <c r="F645">
        <v>19.299999</v>
      </c>
      <c r="G645">
        <v>34531900</v>
      </c>
    </row>
    <row r="646" spans="1:7" x14ac:dyDescent="0.25">
      <c r="A646" s="20">
        <v>41449</v>
      </c>
      <c r="B646">
        <v>18.32</v>
      </c>
      <c r="C646">
        <v>18.790001</v>
      </c>
      <c r="D646">
        <v>17.899999999999999</v>
      </c>
      <c r="E646">
        <v>18.170000000000002</v>
      </c>
      <c r="F646">
        <v>18.170000000000002</v>
      </c>
      <c r="G646">
        <v>45347400</v>
      </c>
    </row>
    <row r="647" spans="1:7" x14ac:dyDescent="0.25">
      <c r="A647" s="20">
        <v>41450</v>
      </c>
      <c r="B647">
        <v>18.719999000000001</v>
      </c>
      <c r="C647">
        <v>18.799999</v>
      </c>
      <c r="D647">
        <v>18.309999000000001</v>
      </c>
      <c r="E647">
        <v>18.690000999999999</v>
      </c>
      <c r="F647">
        <v>18.690000999999999</v>
      </c>
      <c r="G647">
        <v>24286100</v>
      </c>
    </row>
    <row r="648" spans="1:7" x14ac:dyDescent="0.25">
      <c r="A648" s="20">
        <v>41451</v>
      </c>
      <c r="B648">
        <v>19.149999999999999</v>
      </c>
      <c r="C648">
        <v>19.18</v>
      </c>
      <c r="D648">
        <v>18.73</v>
      </c>
      <c r="E648">
        <v>19.110001</v>
      </c>
      <c r="F648">
        <v>19.110001</v>
      </c>
      <c r="G648">
        <v>15674100</v>
      </c>
    </row>
    <row r="649" spans="1:7" x14ac:dyDescent="0.25">
      <c r="A649" s="20">
        <v>41452</v>
      </c>
      <c r="B649">
        <v>19.559999000000001</v>
      </c>
      <c r="C649">
        <v>19.879999000000002</v>
      </c>
      <c r="D649">
        <v>19.41</v>
      </c>
      <c r="E649">
        <v>19.860001</v>
      </c>
      <c r="F649">
        <v>19.860001</v>
      </c>
      <c r="G649">
        <v>14734000</v>
      </c>
    </row>
    <row r="650" spans="1:7" x14ac:dyDescent="0.25">
      <c r="A650" s="20">
        <v>41453</v>
      </c>
      <c r="B650">
        <v>19.489999999999998</v>
      </c>
      <c r="C650">
        <v>20.299999</v>
      </c>
      <c r="D650">
        <v>19.329999999999998</v>
      </c>
      <c r="E650">
        <v>19.98</v>
      </c>
      <c r="F650">
        <v>19.98</v>
      </c>
      <c r="G650">
        <v>24246500</v>
      </c>
    </row>
    <row r="651" spans="1:7" x14ac:dyDescent="0.25">
      <c r="A651" s="20">
        <v>41456</v>
      </c>
      <c r="B651">
        <v>20.280000999999999</v>
      </c>
      <c r="C651">
        <v>20.959999</v>
      </c>
      <c r="D651">
        <v>20.23</v>
      </c>
      <c r="E651">
        <v>20.58</v>
      </c>
      <c r="F651">
        <v>20.58</v>
      </c>
      <c r="G651">
        <v>15583400</v>
      </c>
    </row>
    <row r="652" spans="1:7" x14ac:dyDescent="0.25">
      <c r="A652" s="20">
        <v>41457</v>
      </c>
      <c r="B652">
        <v>20.389999</v>
      </c>
      <c r="C652">
        <v>20.870000999999998</v>
      </c>
      <c r="D652">
        <v>20.02</v>
      </c>
      <c r="E652">
        <v>20.309999000000001</v>
      </c>
      <c r="F652">
        <v>20.309999000000001</v>
      </c>
      <c r="G652">
        <v>21247500</v>
      </c>
    </row>
    <row r="653" spans="1:7" x14ac:dyDescent="0.25">
      <c r="A653" s="20">
        <v>41458</v>
      </c>
      <c r="B653">
        <v>20.120000999999998</v>
      </c>
      <c r="C653">
        <v>20.67</v>
      </c>
      <c r="D653">
        <v>20.02</v>
      </c>
      <c r="E653">
        <v>20.549999</v>
      </c>
      <c r="F653">
        <v>20.549999</v>
      </c>
      <c r="G653">
        <v>11219100</v>
      </c>
    </row>
    <row r="654" spans="1:7" x14ac:dyDescent="0.25">
      <c r="A654" s="20">
        <v>41460</v>
      </c>
      <c r="B654">
        <v>21.1</v>
      </c>
      <c r="C654">
        <v>21.65</v>
      </c>
      <c r="D654">
        <v>20.77</v>
      </c>
      <c r="E654">
        <v>21.65</v>
      </c>
      <c r="F654">
        <v>21.65</v>
      </c>
      <c r="G654">
        <v>20278200</v>
      </c>
    </row>
    <row r="655" spans="1:7" x14ac:dyDescent="0.25">
      <c r="A655" s="20">
        <v>41463</v>
      </c>
      <c r="B655">
        <v>22.209999</v>
      </c>
      <c r="C655">
        <v>22.719999000000001</v>
      </c>
      <c r="D655">
        <v>22.09</v>
      </c>
      <c r="E655">
        <v>22.559999000000001</v>
      </c>
      <c r="F655">
        <v>22.559999000000001</v>
      </c>
      <c r="G655">
        <v>17139500</v>
      </c>
    </row>
    <row r="656" spans="1:7" x14ac:dyDescent="0.25">
      <c r="A656" s="20">
        <v>41464</v>
      </c>
      <c r="B656">
        <v>23.190000999999999</v>
      </c>
      <c r="C656">
        <v>23.290001</v>
      </c>
      <c r="D656">
        <v>22.870000999999998</v>
      </c>
      <c r="E656">
        <v>23.049999</v>
      </c>
      <c r="F656">
        <v>23.049999</v>
      </c>
      <c r="G656">
        <v>11467500</v>
      </c>
    </row>
    <row r="657" spans="1:7" x14ac:dyDescent="0.25">
      <c r="A657" s="20">
        <v>41465</v>
      </c>
      <c r="B657">
        <v>23.049999</v>
      </c>
      <c r="C657">
        <v>23.379999000000002</v>
      </c>
      <c r="D657">
        <v>22.940000999999999</v>
      </c>
      <c r="E657">
        <v>23.280000999999999</v>
      </c>
      <c r="F657">
        <v>23.280000999999999</v>
      </c>
      <c r="G657">
        <v>13444700</v>
      </c>
    </row>
    <row r="658" spans="1:7" x14ac:dyDescent="0.25">
      <c r="A658" s="20">
        <v>41466</v>
      </c>
      <c r="B658">
        <v>24.01</v>
      </c>
      <c r="C658">
        <v>24.110001</v>
      </c>
      <c r="D658">
        <v>23.620000999999998</v>
      </c>
      <c r="E658">
        <v>23.870000999999998</v>
      </c>
      <c r="F658">
        <v>23.870000999999998</v>
      </c>
      <c r="G658">
        <v>9548400</v>
      </c>
    </row>
    <row r="659" spans="1:7" x14ac:dyDescent="0.25">
      <c r="A659" s="20">
        <v>41467</v>
      </c>
      <c r="B659">
        <v>23.889999</v>
      </c>
      <c r="C659">
        <v>24.02</v>
      </c>
      <c r="D659">
        <v>23.49</v>
      </c>
      <c r="E659">
        <v>23.65</v>
      </c>
      <c r="F659">
        <v>23.65</v>
      </c>
      <c r="G659">
        <v>8903800</v>
      </c>
    </row>
    <row r="660" spans="1:7" x14ac:dyDescent="0.25">
      <c r="A660" s="20">
        <v>41470</v>
      </c>
      <c r="B660">
        <v>23.889999</v>
      </c>
      <c r="C660">
        <v>24.32</v>
      </c>
      <c r="D660">
        <v>23.700001</v>
      </c>
      <c r="E660">
        <v>24.17</v>
      </c>
      <c r="F660">
        <v>24.17</v>
      </c>
      <c r="G660">
        <v>7024100</v>
      </c>
    </row>
    <row r="661" spans="1:7" x14ac:dyDescent="0.25">
      <c r="A661" s="20">
        <v>41471</v>
      </c>
      <c r="B661">
        <v>24.209999</v>
      </c>
      <c r="C661">
        <v>24.26</v>
      </c>
      <c r="D661">
        <v>23.25</v>
      </c>
      <c r="E661">
        <v>23.49</v>
      </c>
      <c r="F661">
        <v>23.49</v>
      </c>
      <c r="G661">
        <v>12035800</v>
      </c>
    </row>
    <row r="662" spans="1:7" x14ac:dyDescent="0.25">
      <c r="A662" s="20">
        <v>41472</v>
      </c>
      <c r="B662">
        <v>23.84</v>
      </c>
      <c r="C662">
        <v>24.360001</v>
      </c>
      <c r="D662">
        <v>23.6</v>
      </c>
      <c r="E662">
        <v>24.32</v>
      </c>
      <c r="F662">
        <v>24.32</v>
      </c>
      <c r="G662">
        <v>10429800</v>
      </c>
    </row>
    <row r="663" spans="1:7" x14ac:dyDescent="0.25">
      <c r="A663" s="20">
        <v>41473</v>
      </c>
      <c r="B663">
        <v>24.52</v>
      </c>
      <c r="C663">
        <v>25.030000999999999</v>
      </c>
      <c r="D663">
        <v>24.43</v>
      </c>
      <c r="E663">
        <v>24.719999000000001</v>
      </c>
      <c r="F663">
        <v>24.719999000000001</v>
      </c>
      <c r="G663">
        <v>11328000</v>
      </c>
    </row>
    <row r="664" spans="1:7" x14ac:dyDescent="0.25">
      <c r="A664" s="20">
        <v>41474</v>
      </c>
      <c r="B664">
        <v>24.559999000000001</v>
      </c>
      <c r="C664">
        <v>25.389999</v>
      </c>
      <c r="D664">
        <v>24.25</v>
      </c>
      <c r="E664">
        <v>25.24</v>
      </c>
      <c r="F664">
        <v>25.24</v>
      </c>
      <c r="G664">
        <v>10817700</v>
      </c>
    </row>
    <row r="665" spans="1:7" x14ac:dyDescent="0.25">
      <c r="A665" s="20">
        <v>41477</v>
      </c>
      <c r="B665">
        <v>25.41</v>
      </c>
      <c r="C665">
        <v>25.879999000000002</v>
      </c>
      <c r="D665">
        <v>25.139999</v>
      </c>
      <c r="E665">
        <v>25.780000999999999</v>
      </c>
      <c r="F665">
        <v>25.780000999999999</v>
      </c>
      <c r="G665">
        <v>9222800</v>
      </c>
    </row>
    <row r="666" spans="1:7" x14ac:dyDescent="0.25">
      <c r="A666" s="20">
        <v>41478</v>
      </c>
      <c r="B666">
        <v>26.040001</v>
      </c>
      <c r="C666">
        <v>26.26</v>
      </c>
      <c r="D666">
        <v>25.48</v>
      </c>
      <c r="E666">
        <v>25.9</v>
      </c>
      <c r="F666">
        <v>25.9</v>
      </c>
      <c r="G666">
        <v>10851100</v>
      </c>
    </row>
    <row r="667" spans="1:7" x14ac:dyDescent="0.25">
      <c r="A667" s="20">
        <v>41479</v>
      </c>
      <c r="B667">
        <v>26.1</v>
      </c>
      <c r="C667">
        <v>26.129999000000002</v>
      </c>
      <c r="D667">
        <v>25.299999</v>
      </c>
      <c r="E667">
        <v>25.57</v>
      </c>
      <c r="F667">
        <v>25.57</v>
      </c>
      <c r="G667">
        <v>11298900</v>
      </c>
    </row>
    <row r="668" spans="1:7" x14ac:dyDescent="0.25">
      <c r="A668" s="20">
        <v>41480</v>
      </c>
      <c r="B668">
        <v>25.309999000000001</v>
      </c>
      <c r="C668">
        <v>26.290001</v>
      </c>
      <c r="D668">
        <v>25.25</v>
      </c>
      <c r="E668">
        <v>26.209999</v>
      </c>
      <c r="F668">
        <v>26.209999</v>
      </c>
      <c r="G668">
        <v>8044400</v>
      </c>
    </row>
    <row r="669" spans="1:7" x14ac:dyDescent="0.25">
      <c r="A669" s="20">
        <v>41481</v>
      </c>
      <c r="B669">
        <v>25.92</v>
      </c>
      <c r="C669">
        <v>26.4</v>
      </c>
      <c r="D669">
        <v>25.469999000000001</v>
      </c>
      <c r="E669">
        <v>26.32</v>
      </c>
      <c r="F669">
        <v>26.32</v>
      </c>
      <c r="G669">
        <v>8575800</v>
      </c>
    </row>
    <row r="670" spans="1:7" x14ac:dyDescent="0.25">
      <c r="A670" s="20">
        <v>41484</v>
      </c>
      <c r="B670">
        <v>26.030000999999999</v>
      </c>
      <c r="C670">
        <v>26.27</v>
      </c>
      <c r="D670">
        <v>25.709999</v>
      </c>
      <c r="E670">
        <v>25.959999</v>
      </c>
      <c r="F670">
        <v>25.959999</v>
      </c>
      <c r="G670">
        <v>8138300</v>
      </c>
    </row>
    <row r="671" spans="1:7" x14ac:dyDescent="0.25">
      <c r="A671" s="20">
        <v>41485</v>
      </c>
      <c r="B671">
        <v>26.049999</v>
      </c>
      <c r="C671">
        <v>26.52</v>
      </c>
      <c r="D671">
        <v>25.809999000000001</v>
      </c>
      <c r="E671">
        <v>26.43</v>
      </c>
      <c r="F671">
        <v>26.43</v>
      </c>
      <c r="G671">
        <v>7900300</v>
      </c>
    </row>
    <row r="672" spans="1:7" x14ac:dyDescent="0.25">
      <c r="A672" s="20">
        <v>41486</v>
      </c>
      <c r="B672">
        <v>26.52</v>
      </c>
      <c r="C672">
        <v>27.620000999999998</v>
      </c>
      <c r="D672">
        <v>26.48</v>
      </c>
      <c r="E672">
        <v>26.99</v>
      </c>
      <c r="F672">
        <v>26.99</v>
      </c>
      <c r="G672">
        <v>12928800</v>
      </c>
    </row>
    <row r="673" spans="1:7" x14ac:dyDescent="0.25">
      <c r="A673" s="20">
        <v>41487</v>
      </c>
      <c r="B673">
        <v>27.74</v>
      </c>
      <c r="C673">
        <v>27.969999000000001</v>
      </c>
      <c r="D673">
        <v>27.59</v>
      </c>
      <c r="E673">
        <v>27.879999000000002</v>
      </c>
      <c r="F673">
        <v>27.879999000000002</v>
      </c>
      <c r="G673">
        <v>9768500</v>
      </c>
    </row>
    <row r="674" spans="1:7" x14ac:dyDescent="0.25">
      <c r="A674" s="20">
        <v>41488</v>
      </c>
      <c r="B674">
        <v>27.860001</v>
      </c>
      <c r="C674">
        <v>28.610001</v>
      </c>
      <c r="D674">
        <v>27.83</v>
      </c>
      <c r="E674">
        <v>28.549999</v>
      </c>
      <c r="F674">
        <v>28.549999</v>
      </c>
      <c r="G674">
        <v>6679600</v>
      </c>
    </row>
    <row r="675" spans="1:7" x14ac:dyDescent="0.25">
      <c r="A675" s="20">
        <v>41491</v>
      </c>
      <c r="B675">
        <v>28.65</v>
      </c>
      <c r="C675">
        <v>29</v>
      </c>
      <c r="D675">
        <v>28.5</v>
      </c>
      <c r="E675">
        <v>28.9</v>
      </c>
      <c r="F675">
        <v>28.9</v>
      </c>
      <c r="G675">
        <v>6555500</v>
      </c>
    </row>
    <row r="676" spans="1:7" x14ac:dyDescent="0.25">
      <c r="A676" s="20">
        <v>41492</v>
      </c>
      <c r="B676">
        <v>28.77</v>
      </c>
      <c r="C676">
        <v>28.85</v>
      </c>
      <c r="D676">
        <v>27.809999000000001</v>
      </c>
      <c r="E676">
        <v>28.030000999999999</v>
      </c>
      <c r="F676">
        <v>28.030000999999999</v>
      </c>
      <c r="G676">
        <v>10811300</v>
      </c>
    </row>
    <row r="677" spans="1:7" x14ac:dyDescent="0.25">
      <c r="A677" s="20">
        <v>41493</v>
      </c>
      <c r="B677">
        <v>27.629999000000002</v>
      </c>
      <c r="C677">
        <v>27.93</v>
      </c>
      <c r="D677">
        <v>26.99</v>
      </c>
      <c r="E677">
        <v>27.73</v>
      </c>
      <c r="F677">
        <v>27.73</v>
      </c>
      <c r="G677">
        <v>10742400</v>
      </c>
    </row>
    <row r="678" spans="1:7" x14ac:dyDescent="0.25">
      <c r="A678" s="20">
        <v>41494</v>
      </c>
      <c r="B678">
        <v>28.280000999999999</v>
      </c>
      <c r="C678">
        <v>28.4</v>
      </c>
      <c r="D678">
        <v>27.620000999999998</v>
      </c>
      <c r="E678">
        <v>28.190000999999999</v>
      </c>
      <c r="F678">
        <v>28.190000999999999</v>
      </c>
      <c r="G678">
        <v>9152600</v>
      </c>
    </row>
    <row r="679" spans="1:7" x14ac:dyDescent="0.25">
      <c r="A679" s="20">
        <v>41495</v>
      </c>
      <c r="B679">
        <v>28.16</v>
      </c>
      <c r="C679">
        <v>28.43</v>
      </c>
      <c r="D679">
        <v>27.5</v>
      </c>
      <c r="E679">
        <v>27.799999</v>
      </c>
      <c r="F679">
        <v>27.799999</v>
      </c>
      <c r="G679">
        <v>9960500</v>
      </c>
    </row>
    <row r="680" spans="1:7" x14ac:dyDescent="0.25">
      <c r="A680" s="20">
        <v>41498</v>
      </c>
      <c r="B680">
        <v>27.17</v>
      </c>
      <c r="C680">
        <v>28.049999</v>
      </c>
      <c r="D680">
        <v>27.15</v>
      </c>
      <c r="E680">
        <v>27.92</v>
      </c>
      <c r="F680">
        <v>27.92</v>
      </c>
      <c r="G680">
        <v>6891000</v>
      </c>
    </row>
    <row r="681" spans="1:7" x14ac:dyDescent="0.25">
      <c r="A681" s="20">
        <v>41499</v>
      </c>
      <c r="B681">
        <v>28.200001</v>
      </c>
      <c r="C681">
        <v>28.370000999999998</v>
      </c>
      <c r="D681">
        <v>27.530000999999999</v>
      </c>
      <c r="E681">
        <v>28.18</v>
      </c>
      <c r="F681">
        <v>28.18</v>
      </c>
      <c r="G681">
        <v>9385800</v>
      </c>
    </row>
    <row r="682" spans="1:7" x14ac:dyDescent="0.25">
      <c r="A682" s="20">
        <v>41500</v>
      </c>
      <c r="B682">
        <v>28.379999000000002</v>
      </c>
      <c r="C682">
        <v>28.5</v>
      </c>
      <c r="D682">
        <v>27.879999000000002</v>
      </c>
      <c r="E682">
        <v>27.940000999999999</v>
      </c>
      <c r="F682">
        <v>27.940000999999999</v>
      </c>
      <c r="G682">
        <v>7733200</v>
      </c>
    </row>
    <row r="683" spans="1:7" x14ac:dyDescent="0.25">
      <c r="A683" s="20">
        <v>41501</v>
      </c>
      <c r="B683">
        <v>26.99</v>
      </c>
      <c r="C683">
        <v>27.129999000000002</v>
      </c>
      <c r="D683">
        <v>26.4</v>
      </c>
      <c r="E683">
        <v>26.49</v>
      </c>
      <c r="F683">
        <v>26.49</v>
      </c>
      <c r="G683">
        <v>18234800</v>
      </c>
    </row>
    <row r="684" spans="1:7" x14ac:dyDescent="0.25">
      <c r="A684" s="20">
        <v>41502</v>
      </c>
      <c r="B684">
        <v>26.530000999999999</v>
      </c>
      <c r="C684">
        <v>27.41</v>
      </c>
      <c r="D684">
        <v>26.469999000000001</v>
      </c>
      <c r="E684">
        <v>26.99</v>
      </c>
      <c r="F684">
        <v>26.99</v>
      </c>
      <c r="G684">
        <v>11339600</v>
      </c>
    </row>
    <row r="685" spans="1:7" x14ac:dyDescent="0.25">
      <c r="A685" s="20">
        <v>41505</v>
      </c>
      <c r="B685">
        <v>26.870000999999998</v>
      </c>
      <c r="C685">
        <v>27.040001</v>
      </c>
      <c r="D685">
        <v>26.17</v>
      </c>
      <c r="E685">
        <v>26.25</v>
      </c>
      <c r="F685">
        <v>26.25</v>
      </c>
      <c r="G685">
        <v>8879400</v>
      </c>
    </row>
    <row r="686" spans="1:7" x14ac:dyDescent="0.25">
      <c r="A686" s="20">
        <v>41506</v>
      </c>
      <c r="B686">
        <v>26.139999</v>
      </c>
      <c r="C686">
        <v>27.219999000000001</v>
      </c>
      <c r="D686">
        <v>26.01</v>
      </c>
      <c r="E686">
        <v>26.559999000000001</v>
      </c>
      <c r="F686">
        <v>26.559999000000001</v>
      </c>
      <c r="G686">
        <v>9341100</v>
      </c>
    </row>
    <row r="687" spans="1:7" x14ac:dyDescent="0.25">
      <c r="A687" s="20">
        <v>41507</v>
      </c>
      <c r="B687">
        <v>26.09</v>
      </c>
      <c r="C687">
        <v>27.120000999999998</v>
      </c>
      <c r="D687">
        <v>25.559999000000001</v>
      </c>
      <c r="E687">
        <v>26.059999000000001</v>
      </c>
      <c r="F687">
        <v>26.059999000000001</v>
      </c>
      <c r="G687">
        <v>25188500</v>
      </c>
    </row>
    <row r="688" spans="1:7" x14ac:dyDescent="0.25">
      <c r="A688" s="20">
        <v>41508</v>
      </c>
      <c r="B688">
        <v>26.370000999999998</v>
      </c>
      <c r="C688">
        <v>26.83</v>
      </c>
      <c r="D688">
        <v>26.32</v>
      </c>
      <c r="E688">
        <v>26.66</v>
      </c>
      <c r="F688">
        <v>26.66</v>
      </c>
      <c r="G688">
        <v>8734900</v>
      </c>
    </row>
    <row r="689" spans="1:7" x14ac:dyDescent="0.25">
      <c r="A689" s="20">
        <v>41509</v>
      </c>
      <c r="B689">
        <v>26.9</v>
      </c>
      <c r="C689">
        <v>27.23</v>
      </c>
      <c r="D689">
        <v>26.67</v>
      </c>
      <c r="E689">
        <v>27.18</v>
      </c>
      <c r="F689">
        <v>27.18</v>
      </c>
      <c r="G689">
        <v>7105500</v>
      </c>
    </row>
    <row r="690" spans="1:7" x14ac:dyDescent="0.25">
      <c r="A690" s="20">
        <v>41512</v>
      </c>
      <c r="B690">
        <v>27.469999000000001</v>
      </c>
      <c r="C690">
        <v>27.67</v>
      </c>
      <c r="D690">
        <v>26.209999</v>
      </c>
      <c r="E690">
        <v>26.280000999999999</v>
      </c>
      <c r="F690">
        <v>26.280000999999999</v>
      </c>
      <c r="G690">
        <v>8365600</v>
      </c>
    </row>
    <row r="691" spans="1:7" x14ac:dyDescent="0.25">
      <c r="A691" s="20">
        <v>41513</v>
      </c>
      <c r="B691">
        <v>25.09</v>
      </c>
      <c r="C691">
        <v>25.49</v>
      </c>
      <c r="D691">
        <v>24.030000999999999</v>
      </c>
      <c r="E691">
        <v>24.200001</v>
      </c>
      <c r="F691">
        <v>24.200001</v>
      </c>
      <c r="G691">
        <v>20374800</v>
      </c>
    </row>
    <row r="692" spans="1:7" x14ac:dyDescent="0.25">
      <c r="A692" s="20">
        <v>41514</v>
      </c>
      <c r="B692">
        <v>24</v>
      </c>
      <c r="C692">
        <v>24.6</v>
      </c>
      <c r="D692">
        <v>23.690000999999999</v>
      </c>
      <c r="E692">
        <v>24.209999</v>
      </c>
      <c r="F692">
        <v>24.209999</v>
      </c>
      <c r="G692">
        <v>12065600</v>
      </c>
    </row>
    <row r="693" spans="1:7" x14ac:dyDescent="0.25">
      <c r="A693" s="20">
        <v>41515</v>
      </c>
      <c r="B693">
        <v>23.870000999999998</v>
      </c>
      <c r="C693">
        <v>24.42</v>
      </c>
      <c r="D693">
        <v>23.700001</v>
      </c>
      <c r="E693">
        <v>23.719999000000001</v>
      </c>
      <c r="F693">
        <v>23.719999000000001</v>
      </c>
      <c r="G693">
        <v>12099700</v>
      </c>
    </row>
    <row r="694" spans="1:7" x14ac:dyDescent="0.25">
      <c r="A694" s="20">
        <v>41516</v>
      </c>
      <c r="B694">
        <v>23.889999</v>
      </c>
      <c r="C694">
        <v>23.9</v>
      </c>
      <c r="D694">
        <v>23</v>
      </c>
      <c r="E694">
        <v>23.41</v>
      </c>
      <c r="F694">
        <v>23.41</v>
      </c>
      <c r="G694">
        <v>10637800</v>
      </c>
    </row>
    <row r="695" spans="1:7" x14ac:dyDescent="0.25">
      <c r="A695" s="20">
        <v>41520</v>
      </c>
      <c r="B695">
        <v>24.49</v>
      </c>
      <c r="C695">
        <v>24.58</v>
      </c>
      <c r="D695">
        <v>23.809999000000001</v>
      </c>
      <c r="E695">
        <v>24.34</v>
      </c>
      <c r="F695">
        <v>24.34</v>
      </c>
      <c r="G695">
        <v>13787200</v>
      </c>
    </row>
    <row r="696" spans="1:7" x14ac:dyDescent="0.25">
      <c r="A696" s="20">
        <v>41521</v>
      </c>
      <c r="B696">
        <v>24.290001</v>
      </c>
      <c r="C696">
        <v>24.540001</v>
      </c>
      <c r="D696">
        <v>24.129999000000002</v>
      </c>
      <c r="E696">
        <v>24.4</v>
      </c>
      <c r="F696">
        <v>24.4</v>
      </c>
      <c r="G696">
        <v>6754100</v>
      </c>
    </row>
    <row r="697" spans="1:7" x14ac:dyDescent="0.25">
      <c r="A697" s="20">
        <v>41522</v>
      </c>
      <c r="B697">
        <v>24.41</v>
      </c>
      <c r="C697">
        <v>24.99</v>
      </c>
      <c r="D697">
        <v>24.33</v>
      </c>
      <c r="E697">
        <v>24.92</v>
      </c>
      <c r="F697">
        <v>24.92</v>
      </c>
      <c r="G697">
        <v>7011100</v>
      </c>
    </row>
    <row r="698" spans="1:7" x14ac:dyDescent="0.25">
      <c r="A698" s="20">
        <v>41523</v>
      </c>
      <c r="B698">
        <v>25.26</v>
      </c>
      <c r="C698">
        <v>25.34</v>
      </c>
      <c r="D698">
        <v>24.01</v>
      </c>
      <c r="E698">
        <v>24.709999</v>
      </c>
      <c r="F698">
        <v>24.709999</v>
      </c>
      <c r="G698">
        <v>11830300</v>
      </c>
    </row>
    <row r="699" spans="1:7" x14ac:dyDescent="0.25">
      <c r="A699" s="20">
        <v>41526</v>
      </c>
      <c r="B699">
        <v>24.98</v>
      </c>
      <c r="C699">
        <v>25.76</v>
      </c>
      <c r="D699">
        <v>24.84</v>
      </c>
      <c r="E699">
        <v>25.639999</v>
      </c>
      <c r="F699">
        <v>25.639999</v>
      </c>
      <c r="G699">
        <v>6683700</v>
      </c>
    </row>
    <row r="700" spans="1:7" x14ac:dyDescent="0.25">
      <c r="A700" s="20">
        <v>41527</v>
      </c>
      <c r="B700">
        <v>26.379999000000002</v>
      </c>
      <c r="C700">
        <v>26.59</v>
      </c>
      <c r="D700">
        <v>26.200001</v>
      </c>
      <c r="E700">
        <v>26.559999000000001</v>
      </c>
      <c r="F700">
        <v>26.559999000000001</v>
      </c>
      <c r="G700">
        <v>6850000</v>
      </c>
    </row>
    <row r="701" spans="1:7" x14ac:dyDescent="0.25">
      <c r="A701" s="20">
        <v>41528</v>
      </c>
      <c r="B701">
        <v>26.459999</v>
      </c>
      <c r="C701">
        <v>27.530000999999999</v>
      </c>
      <c r="D701">
        <v>26.360001</v>
      </c>
      <c r="E701">
        <v>27.41</v>
      </c>
      <c r="F701">
        <v>27.41</v>
      </c>
      <c r="G701">
        <v>8325700</v>
      </c>
    </row>
    <row r="702" spans="1:7" x14ac:dyDescent="0.25">
      <c r="A702" s="20">
        <v>41529</v>
      </c>
      <c r="B702">
        <v>27.51</v>
      </c>
      <c r="C702">
        <v>27.9</v>
      </c>
      <c r="D702">
        <v>26.9</v>
      </c>
      <c r="E702">
        <v>26.940000999999999</v>
      </c>
      <c r="F702">
        <v>26.940000999999999</v>
      </c>
      <c r="G702">
        <v>9249900</v>
      </c>
    </row>
    <row r="703" spans="1:7" x14ac:dyDescent="0.25">
      <c r="A703" s="20">
        <v>41530</v>
      </c>
      <c r="B703">
        <v>27.52</v>
      </c>
      <c r="C703">
        <v>27.620000999999998</v>
      </c>
      <c r="D703">
        <v>26.879999000000002</v>
      </c>
      <c r="E703">
        <v>27.379999000000002</v>
      </c>
      <c r="F703">
        <v>27.379999000000002</v>
      </c>
      <c r="G703">
        <v>6086500</v>
      </c>
    </row>
    <row r="704" spans="1:7" x14ac:dyDescent="0.25">
      <c r="A704" s="20">
        <v>41533</v>
      </c>
      <c r="B704">
        <v>28.01</v>
      </c>
      <c r="C704">
        <v>28.09</v>
      </c>
      <c r="D704">
        <v>27.459999</v>
      </c>
      <c r="E704">
        <v>27.66</v>
      </c>
      <c r="F704">
        <v>27.66</v>
      </c>
      <c r="G704">
        <v>8015400</v>
      </c>
    </row>
    <row r="705" spans="1:7" x14ac:dyDescent="0.25">
      <c r="A705" s="20">
        <v>41534</v>
      </c>
      <c r="B705">
        <v>27.73</v>
      </c>
      <c r="C705">
        <v>28.08</v>
      </c>
      <c r="D705">
        <v>27.709999</v>
      </c>
      <c r="E705">
        <v>27.950001</v>
      </c>
      <c r="F705">
        <v>27.950001</v>
      </c>
      <c r="G705">
        <v>6384500</v>
      </c>
    </row>
    <row r="706" spans="1:7" x14ac:dyDescent="0.25">
      <c r="A706" s="20">
        <v>41535</v>
      </c>
      <c r="B706">
        <v>27.83</v>
      </c>
      <c r="C706">
        <v>29.299999</v>
      </c>
      <c r="D706">
        <v>27.450001</v>
      </c>
      <c r="E706">
        <v>28.950001</v>
      </c>
      <c r="F706">
        <v>28.950001</v>
      </c>
      <c r="G706">
        <v>16605100</v>
      </c>
    </row>
    <row r="707" spans="1:7" x14ac:dyDescent="0.25">
      <c r="A707" s="20">
        <v>41536</v>
      </c>
      <c r="B707">
        <v>29.34</v>
      </c>
      <c r="C707">
        <v>29.450001</v>
      </c>
      <c r="D707">
        <v>28.74</v>
      </c>
      <c r="E707">
        <v>29.1</v>
      </c>
      <c r="F707">
        <v>29.1</v>
      </c>
      <c r="G707">
        <v>9760100</v>
      </c>
    </row>
    <row r="708" spans="1:7" x14ac:dyDescent="0.25">
      <c r="A708" s="20">
        <v>41537</v>
      </c>
      <c r="B708">
        <v>29.049999</v>
      </c>
      <c r="C708">
        <v>29.389999</v>
      </c>
      <c r="D708">
        <v>28.540001</v>
      </c>
      <c r="E708">
        <v>28.549999</v>
      </c>
      <c r="F708">
        <v>28.549999</v>
      </c>
      <c r="G708">
        <v>11047900</v>
      </c>
    </row>
    <row r="709" spans="1:7" x14ac:dyDescent="0.25">
      <c r="A709" s="20">
        <v>41540</v>
      </c>
      <c r="B709">
        <v>28.629999000000002</v>
      </c>
      <c r="C709">
        <v>28.75</v>
      </c>
      <c r="D709">
        <v>27.66</v>
      </c>
      <c r="E709">
        <v>28.209999</v>
      </c>
      <c r="F709">
        <v>28.209999</v>
      </c>
      <c r="G709">
        <v>10036600</v>
      </c>
    </row>
    <row r="710" spans="1:7" x14ac:dyDescent="0.25">
      <c r="A710" s="20">
        <v>41541</v>
      </c>
      <c r="B710">
        <v>28.379999000000002</v>
      </c>
      <c r="C710">
        <v>28.82</v>
      </c>
      <c r="D710">
        <v>28.040001</v>
      </c>
      <c r="E710">
        <v>28.33</v>
      </c>
      <c r="F710">
        <v>28.33</v>
      </c>
      <c r="G710">
        <v>10926300</v>
      </c>
    </row>
    <row r="711" spans="1:7" x14ac:dyDescent="0.25">
      <c r="A711" s="20">
        <v>41542</v>
      </c>
      <c r="B711">
        <v>28.389999</v>
      </c>
      <c r="C711">
        <v>28.74</v>
      </c>
      <c r="D711">
        <v>28.040001</v>
      </c>
      <c r="E711">
        <v>28.41</v>
      </c>
      <c r="F711">
        <v>28.41</v>
      </c>
      <c r="G711">
        <v>11763100</v>
      </c>
    </row>
    <row r="712" spans="1:7" x14ac:dyDescent="0.25">
      <c r="A712" s="20">
        <v>41543</v>
      </c>
      <c r="B712">
        <v>28.85</v>
      </c>
      <c r="C712">
        <v>29.030000999999999</v>
      </c>
      <c r="D712">
        <v>28.5</v>
      </c>
      <c r="E712">
        <v>28.950001</v>
      </c>
      <c r="F712">
        <v>28.950001</v>
      </c>
      <c r="G712">
        <v>8023700</v>
      </c>
    </row>
    <row r="713" spans="1:7" x14ac:dyDescent="0.25">
      <c r="A713" s="20">
        <v>41544</v>
      </c>
      <c r="B713">
        <v>28.48</v>
      </c>
      <c r="C713">
        <v>28.559999000000001</v>
      </c>
      <c r="D713">
        <v>27.5</v>
      </c>
      <c r="E713">
        <v>27.799999</v>
      </c>
      <c r="F713">
        <v>27.799999</v>
      </c>
      <c r="G713">
        <v>11549200</v>
      </c>
    </row>
    <row r="714" spans="1:7" x14ac:dyDescent="0.25">
      <c r="A714" s="20">
        <v>41547</v>
      </c>
      <c r="B714">
        <v>26.549999</v>
      </c>
      <c r="C714">
        <v>27.49</v>
      </c>
      <c r="D714">
        <v>26.41</v>
      </c>
      <c r="E714">
        <v>26.790001</v>
      </c>
      <c r="F714">
        <v>26.790001</v>
      </c>
      <c r="G714">
        <v>12869100</v>
      </c>
    </row>
    <row r="715" spans="1:7" x14ac:dyDescent="0.25">
      <c r="A715" s="20">
        <v>41548</v>
      </c>
      <c r="B715">
        <v>26.76</v>
      </c>
      <c r="C715">
        <v>27.700001</v>
      </c>
      <c r="D715">
        <v>26.67</v>
      </c>
      <c r="E715">
        <v>27.67</v>
      </c>
      <c r="F715">
        <v>27.67</v>
      </c>
      <c r="G715">
        <v>10126400</v>
      </c>
    </row>
    <row r="716" spans="1:7" x14ac:dyDescent="0.25">
      <c r="A716" s="20">
        <v>41549</v>
      </c>
      <c r="B716">
        <v>27.120000999999998</v>
      </c>
      <c r="C716">
        <v>27.450001</v>
      </c>
      <c r="D716">
        <v>26.549999</v>
      </c>
      <c r="E716">
        <v>26.809999000000001</v>
      </c>
      <c r="F716">
        <v>26.809999000000001</v>
      </c>
      <c r="G716">
        <v>11198200</v>
      </c>
    </row>
    <row r="717" spans="1:7" x14ac:dyDescent="0.25">
      <c r="A717" s="20">
        <v>41550</v>
      </c>
      <c r="B717">
        <v>26.58</v>
      </c>
      <c r="C717">
        <v>26.700001</v>
      </c>
      <c r="D717">
        <v>24.57</v>
      </c>
      <c r="E717">
        <v>25.780000999999999</v>
      </c>
      <c r="F717">
        <v>25.780000999999999</v>
      </c>
      <c r="G717">
        <v>23321600</v>
      </c>
    </row>
    <row r="718" spans="1:7" x14ac:dyDescent="0.25">
      <c r="A718" s="20">
        <v>41551</v>
      </c>
      <c r="B718">
        <v>25.49</v>
      </c>
      <c r="C718">
        <v>26.110001</v>
      </c>
      <c r="D718">
        <v>25.15</v>
      </c>
      <c r="E718">
        <v>25.940000999999999</v>
      </c>
      <c r="F718">
        <v>25.940000999999999</v>
      </c>
      <c r="G718">
        <v>12746300</v>
      </c>
    </row>
    <row r="719" spans="1:7" x14ac:dyDescent="0.25">
      <c r="A719" s="20">
        <v>41554</v>
      </c>
      <c r="B719">
        <v>24.860001</v>
      </c>
      <c r="C719">
        <v>25.200001</v>
      </c>
      <c r="D719">
        <v>23.91</v>
      </c>
      <c r="E719">
        <v>23.959999</v>
      </c>
      <c r="F719">
        <v>23.959999</v>
      </c>
      <c r="G719">
        <v>15604700</v>
      </c>
    </row>
    <row r="720" spans="1:7" x14ac:dyDescent="0.25">
      <c r="A720" s="20">
        <v>41555</v>
      </c>
      <c r="B720">
        <v>23.950001</v>
      </c>
      <c r="C720">
        <v>24.040001</v>
      </c>
      <c r="D720">
        <v>22.52</v>
      </c>
      <c r="E720">
        <v>22.85</v>
      </c>
      <c r="F720">
        <v>22.85</v>
      </c>
      <c r="G720">
        <v>28563000</v>
      </c>
    </row>
    <row r="721" spans="1:7" x14ac:dyDescent="0.25">
      <c r="A721" s="20">
        <v>41556</v>
      </c>
      <c r="B721">
        <v>22.85</v>
      </c>
      <c r="C721">
        <v>23.950001</v>
      </c>
      <c r="D721">
        <v>22.219999000000001</v>
      </c>
      <c r="E721">
        <v>23.549999</v>
      </c>
      <c r="F721">
        <v>23.549999</v>
      </c>
      <c r="G721">
        <v>28650100</v>
      </c>
    </row>
    <row r="722" spans="1:7" x14ac:dyDescent="0.25">
      <c r="A722" s="20">
        <v>41557</v>
      </c>
      <c r="B722">
        <v>24.49</v>
      </c>
      <c r="C722">
        <v>25.879999000000002</v>
      </c>
      <c r="D722">
        <v>24.469999000000001</v>
      </c>
      <c r="E722">
        <v>25.85</v>
      </c>
      <c r="F722">
        <v>25.85</v>
      </c>
      <c r="G722">
        <v>30329300</v>
      </c>
    </row>
    <row r="723" spans="1:7" x14ac:dyDescent="0.25">
      <c r="A723" s="20">
        <v>41558</v>
      </c>
      <c r="B723">
        <v>25.83</v>
      </c>
      <c r="C723">
        <v>26.790001</v>
      </c>
      <c r="D723">
        <v>25.76</v>
      </c>
      <c r="E723">
        <v>26.33</v>
      </c>
      <c r="F723">
        <v>26.33</v>
      </c>
      <c r="G723">
        <v>18875600</v>
      </c>
    </row>
    <row r="724" spans="1:7" x14ac:dyDescent="0.25">
      <c r="A724" s="20">
        <v>41561</v>
      </c>
      <c r="B724">
        <v>25.35</v>
      </c>
      <c r="C724">
        <v>26.43</v>
      </c>
      <c r="D724">
        <v>24.84</v>
      </c>
      <c r="E724">
        <v>26.040001</v>
      </c>
      <c r="F724">
        <v>26.040001</v>
      </c>
      <c r="G724">
        <v>23803700</v>
      </c>
    </row>
    <row r="725" spans="1:7" x14ac:dyDescent="0.25">
      <c r="A725" s="20">
        <v>41562</v>
      </c>
      <c r="B725">
        <v>25.83</v>
      </c>
      <c r="C725">
        <v>26.309999000000001</v>
      </c>
      <c r="D725">
        <v>24.290001</v>
      </c>
      <c r="E725">
        <v>24.450001</v>
      </c>
      <c r="F725">
        <v>24.450001</v>
      </c>
      <c r="G725">
        <v>23757800</v>
      </c>
    </row>
    <row r="726" spans="1:7" x14ac:dyDescent="0.25">
      <c r="A726" s="20">
        <v>41563</v>
      </c>
      <c r="B726">
        <v>25.719999000000001</v>
      </c>
      <c r="C726">
        <v>27.43</v>
      </c>
      <c r="D726">
        <v>25.360001</v>
      </c>
      <c r="E726">
        <v>27.389999</v>
      </c>
      <c r="F726">
        <v>27.389999</v>
      </c>
      <c r="G726">
        <v>26013100</v>
      </c>
    </row>
    <row r="727" spans="1:7" x14ac:dyDescent="0.25">
      <c r="A727" s="20">
        <v>41564</v>
      </c>
      <c r="B727">
        <v>27.1</v>
      </c>
      <c r="C727">
        <v>28.940000999999999</v>
      </c>
      <c r="D727">
        <v>27.07</v>
      </c>
      <c r="E727">
        <v>28.91</v>
      </c>
      <c r="F727">
        <v>28.91</v>
      </c>
      <c r="G727">
        <v>23959700</v>
      </c>
    </row>
    <row r="728" spans="1:7" x14ac:dyDescent="0.25">
      <c r="A728" s="20">
        <v>41565</v>
      </c>
      <c r="B728">
        <v>29.379999000000002</v>
      </c>
      <c r="C728">
        <v>29.77</v>
      </c>
      <c r="D728">
        <v>28.67</v>
      </c>
      <c r="E728">
        <v>29.18</v>
      </c>
      <c r="F728">
        <v>29.18</v>
      </c>
      <c r="G728">
        <v>19115800</v>
      </c>
    </row>
    <row r="729" spans="1:7" x14ac:dyDescent="0.25">
      <c r="A729" s="20">
        <v>41568</v>
      </c>
      <c r="B729">
        <v>29.85</v>
      </c>
      <c r="C729">
        <v>29.870000999999998</v>
      </c>
      <c r="D729">
        <v>28.719999000000001</v>
      </c>
      <c r="E729">
        <v>29.02</v>
      </c>
      <c r="F729">
        <v>29.02</v>
      </c>
      <c r="G729">
        <v>13072000</v>
      </c>
    </row>
    <row r="730" spans="1:7" x14ac:dyDescent="0.25">
      <c r="A730" s="20">
        <v>41569</v>
      </c>
      <c r="B730">
        <v>29.58</v>
      </c>
      <c r="C730">
        <v>29.700001</v>
      </c>
      <c r="D730">
        <v>28.709999</v>
      </c>
      <c r="E730">
        <v>28.870000999999998</v>
      </c>
      <c r="F730">
        <v>28.870000999999998</v>
      </c>
      <c r="G730">
        <v>13148700</v>
      </c>
    </row>
    <row r="731" spans="1:7" x14ac:dyDescent="0.25">
      <c r="A731" s="20">
        <v>41570</v>
      </c>
      <c r="B731">
        <v>28.530000999999999</v>
      </c>
      <c r="C731">
        <v>28.73</v>
      </c>
      <c r="D731">
        <v>27.790001</v>
      </c>
      <c r="E731">
        <v>28.67</v>
      </c>
      <c r="F731">
        <v>28.67</v>
      </c>
      <c r="G731">
        <v>15648600</v>
      </c>
    </row>
    <row r="732" spans="1:7" x14ac:dyDescent="0.25">
      <c r="A732" s="20">
        <v>41571</v>
      </c>
      <c r="B732">
        <v>28.860001</v>
      </c>
      <c r="C732">
        <v>29.280000999999999</v>
      </c>
      <c r="D732">
        <v>28.639999</v>
      </c>
      <c r="E732">
        <v>29.129999000000002</v>
      </c>
      <c r="F732">
        <v>29.129999000000002</v>
      </c>
      <c r="G732">
        <v>9683000</v>
      </c>
    </row>
    <row r="733" spans="1:7" x14ac:dyDescent="0.25">
      <c r="A733" s="20">
        <v>41572</v>
      </c>
      <c r="B733">
        <v>29.17</v>
      </c>
      <c r="C733">
        <v>29.25</v>
      </c>
      <c r="D733">
        <v>28.77</v>
      </c>
      <c r="E733">
        <v>29.219999000000001</v>
      </c>
      <c r="F733">
        <v>29.219999000000001</v>
      </c>
      <c r="G733">
        <v>8003900</v>
      </c>
    </row>
    <row r="734" spans="1:7" x14ac:dyDescent="0.25">
      <c r="A734" s="20">
        <v>41575</v>
      </c>
      <c r="B734">
        <v>29.07</v>
      </c>
      <c r="C734">
        <v>29.209999</v>
      </c>
      <c r="D734">
        <v>28.780000999999999</v>
      </c>
      <c r="E734">
        <v>29.049999</v>
      </c>
      <c r="F734">
        <v>29.049999</v>
      </c>
      <c r="G734">
        <v>7141900</v>
      </c>
    </row>
    <row r="735" spans="1:7" x14ac:dyDescent="0.25">
      <c r="A735" s="20">
        <v>41576</v>
      </c>
      <c r="B735">
        <v>29.120000999999998</v>
      </c>
      <c r="C735">
        <v>29.32</v>
      </c>
      <c r="D735">
        <v>28.84</v>
      </c>
      <c r="E735">
        <v>29.309999000000001</v>
      </c>
      <c r="F735">
        <v>29.309999000000001</v>
      </c>
      <c r="G735">
        <v>7942100</v>
      </c>
    </row>
    <row r="736" spans="1:7" x14ac:dyDescent="0.25">
      <c r="A736" s="20">
        <v>41577</v>
      </c>
      <c r="B736">
        <v>29.23</v>
      </c>
      <c r="C736">
        <v>29.309999000000001</v>
      </c>
      <c r="D736">
        <v>28.42</v>
      </c>
      <c r="E736">
        <v>28.85</v>
      </c>
      <c r="F736">
        <v>28.85</v>
      </c>
      <c r="G736">
        <v>11407000</v>
      </c>
    </row>
    <row r="737" spans="1:7" x14ac:dyDescent="0.25">
      <c r="A737" s="20">
        <v>41578</v>
      </c>
      <c r="B737">
        <v>28.940000999999999</v>
      </c>
      <c r="C737">
        <v>29.49</v>
      </c>
      <c r="D737">
        <v>28.719999000000001</v>
      </c>
      <c r="E737">
        <v>29</v>
      </c>
      <c r="F737">
        <v>29</v>
      </c>
      <c r="G737">
        <v>10539400</v>
      </c>
    </row>
    <row r="738" spans="1:7" x14ac:dyDescent="0.25">
      <c r="A738" s="20">
        <v>41579</v>
      </c>
      <c r="B738">
        <v>29.25</v>
      </c>
      <c r="C738">
        <v>29.459999</v>
      </c>
      <c r="D738">
        <v>28.84</v>
      </c>
      <c r="E738">
        <v>29.059999000000001</v>
      </c>
      <c r="F738">
        <v>29.059999000000001</v>
      </c>
      <c r="G738">
        <v>8689600</v>
      </c>
    </row>
    <row r="739" spans="1:7" x14ac:dyDescent="0.25">
      <c r="A739" s="20">
        <v>41582</v>
      </c>
      <c r="B739">
        <v>29.4</v>
      </c>
      <c r="C739">
        <v>29.99</v>
      </c>
      <c r="D739">
        <v>29.24</v>
      </c>
      <c r="E739">
        <v>29.950001</v>
      </c>
      <c r="F739">
        <v>29.950001</v>
      </c>
      <c r="G739">
        <v>6967500</v>
      </c>
    </row>
    <row r="740" spans="1:7" x14ac:dyDescent="0.25">
      <c r="A740" s="20">
        <v>41583</v>
      </c>
      <c r="B740">
        <v>29.76</v>
      </c>
      <c r="C740">
        <v>30.17</v>
      </c>
      <c r="D740">
        <v>29.549999</v>
      </c>
      <c r="E740">
        <v>30.02</v>
      </c>
      <c r="F740">
        <v>30.02</v>
      </c>
      <c r="G740">
        <v>7832700</v>
      </c>
    </row>
    <row r="741" spans="1:7" x14ac:dyDescent="0.25">
      <c r="A741" s="20">
        <v>41584</v>
      </c>
      <c r="B741">
        <v>30.370000999999998</v>
      </c>
      <c r="C741">
        <v>30.530000999999999</v>
      </c>
      <c r="D741">
        <v>29.940000999999999</v>
      </c>
      <c r="E741">
        <v>30.51</v>
      </c>
      <c r="F741">
        <v>30.51</v>
      </c>
      <c r="G741">
        <v>6740800</v>
      </c>
    </row>
    <row r="742" spans="1:7" x14ac:dyDescent="0.25">
      <c r="A742" s="20">
        <v>41585</v>
      </c>
      <c r="B742">
        <v>30.65</v>
      </c>
      <c r="C742">
        <v>30.67</v>
      </c>
      <c r="D742">
        <v>29.25</v>
      </c>
      <c r="E742">
        <v>29.440000999999999</v>
      </c>
      <c r="F742">
        <v>29.440000999999999</v>
      </c>
      <c r="G742">
        <v>13366400</v>
      </c>
    </row>
    <row r="743" spans="1:7" x14ac:dyDescent="0.25">
      <c r="A743" s="20">
        <v>41586</v>
      </c>
      <c r="B743">
        <v>29.790001</v>
      </c>
      <c r="C743">
        <v>30.68</v>
      </c>
      <c r="D743">
        <v>29.700001</v>
      </c>
      <c r="E743">
        <v>30.66</v>
      </c>
      <c r="F743">
        <v>30.66</v>
      </c>
      <c r="G743">
        <v>10437900</v>
      </c>
    </row>
    <row r="744" spans="1:7" x14ac:dyDescent="0.25">
      <c r="A744" s="20">
        <v>41589</v>
      </c>
      <c r="B744">
        <v>30.65</v>
      </c>
      <c r="C744">
        <v>30.83</v>
      </c>
      <c r="D744">
        <v>30.469999000000001</v>
      </c>
      <c r="E744">
        <v>30.790001</v>
      </c>
      <c r="F744">
        <v>30.790001</v>
      </c>
      <c r="G744">
        <v>5563100</v>
      </c>
    </row>
    <row r="745" spans="1:7" x14ac:dyDescent="0.25">
      <c r="A745" s="20">
        <v>41590</v>
      </c>
      <c r="B745">
        <v>30.719999000000001</v>
      </c>
      <c r="C745">
        <v>31</v>
      </c>
      <c r="D745">
        <v>30.530000999999999</v>
      </c>
      <c r="E745">
        <v>30.82</v>
      </c>
      <c r="F745">
        <v>30.82</v>
      </c>
      <c r="G745">
        <v>7274900</v>
      </c>
    </row>
    <row r="746" spans="1:7" x14ac:dyDescent="0.25">
      <c r="A746" s="20">
        <v>41591</v>
      </c>
      <c r="B746">
        <v>30.4</v>
      </c>
      <c r="C746">
        <v>31.07</v>
      </c>
      <c r="D746">
        <v>30.370000999999998</v>
      </c>
      <c r="E746">
        <v>30.950001</v>
      </c>
      <c r="F746">
        <v>30.950001</v>
      </c>
      <c r="G746">
        <v>6954600</v>
      </c>
    </row>
    <row r="747" spans="1:7" x14ac:dyDescent="0.25">
      <c r="A747" s="20">
        <v>41592</v>
      </c>
      <c r="B747">
        <v>31.030000999999999</v>
      </c>
      <c r="C747">
        <v>31.370000999999998</v>
      </c>
      <c r="D747">
        <v>30.91</v>
      </c>
      <c r="E747">
        <v>31.309999000000001</v>
      </c>
      <c r="F747">
        <v>31.309999000000001</v>
      </c>
      <c r="G747">
        <v>6279700</v>
      </c>
    </row>
    <row r="748" spans="1:7" x14ac:dyDescent="0.25">
      <c r="A748" s="20">
        <v>41593</v>
      </c>
      <c r="B748">
        <v>31.52</v>
      </c>
      <c r="C748">
        <v>31.74</v>
      </c>
      <c r="D748">
        <v>31.469999000000001</v>
      </c>
      <c r="E748">
        <v>31.73</v>
      </c>
      <c r="F748">
        <v>31.73</v>
      </c>
      <c r="G748">
        <v>5227400</v>
      </c>
    </row>
    <row r="749" spans="1:7" x14ac:dyDescent="0.25">
      <c r="A749" s="20">
        <v>41596</v>
      </c>
      <c r="B749">
        <v>32.189999</v>
      </c>
      <c r="C749">
        <v>32.5</v>
      </c>
      <c r="D749">
        <v>31.57</v>
      </c>
      <c r="E749">
        <v>31.65</v>
      </c>
      <c r="F749">
        <v>31.65</v>
      </c>
      <c r="G749">
        <v>8122900</v>
      </c>
    </row>
    <row r="750" spans="1:7" x14ac:dyDescent="0.25">
      <c r="A750" s="20">
        <v>41597</v>
      </c>
      <c r="B750">
        <v>31.860001</v>
      </c>
      <c r="C750">
        <v>32.009998000000003</v>
      </c>
      <c r="D750">
        <v>30.92</v>
      </c>
      <c r="E750">
        <v>31.280000999999999</v>
      </c>
      <c r="F750">
        <v>31.280000999999999</v>
      </c>
      <c r="G750">
        <v>11817800</v>
      </c>
    </row>
    <row r="751" spans="1:7" x14ac:dyDescent="0.25">
      <c r="A751" s="20">
        <v>41598</v>
      </c>
      <c r="B751">
        <v>30.969999000000001</v>
      </c>
      <c r="C751">
        <v>32.450001</v>
      </c>
      <c r="D751">
        <v>30.92</v>
      </c>
      <c r="E751">
        <v>31.950001</v>
      </c>
      <c r="F751">
        <v>31.950001</v>
      </c>
      <c r="G751">
        <v>14369200</v>
      </c>
    </row>
    <row r="752" spans="1:7" x14ac:dyDescent="0.25">
      <c r="A752" s="20">
        <v>41599</v>
      </c>
      <c r="B752">
        <v>32.290000999999997</v>
      </c>
      <c r="C752">
        <v>33.270000000000003</v>
      </c>
      <c r="D752">
        <v>32.25</v>
      </c>
      <c r="E752">
        <v>32.979999999999997</v>
      </c>
      <c r="F752">
        <v>32.979999999999997</v>
      </c>
      <c r="G752">
        <v>10581500</v>
      </c>
    </row>
    <row r="753" spans="1:7" x14ac:dyDescent="0.25">
      <c r="A753" s="20">
        <v>41600</v>
      </c>
      <c r="B753">
        <v>33.189999</v>
      </c>
      <c r="C753">
        <v>33.490001999999997</v>
      </c>
      <c r="D753">
        <v>33.009998000000003</v>
      </c>
      <c r="E753">
        <v>33.490001999999997</v>
      </c>
      <c r="F753">
        <v>33.490001999999997</v>
      </c>
      <c r="G753">
        <v>6305900</v>
      </c>
    </row>
    <row r="754" spans="1:7" x14ac:dyDescent="0.25">
      <c r="A754" s="20">
        <v>41603</v>
      </c>
      <c r="B754">
        <v>33.82</v>
      </c>
      <c r="C754">
        <v>33.830002</v>
      </c>
      <c r="D754">
        <v>33.200001</v>
      </c>
      <c r="E754">
        <v>33.380001</v>
      </c>
      <c r="F754">
        <v>33.380001</v>
      </c>
      <c r="G754">
        <v>6214600</v>
      </c>
    </row>
    <row r="755" spans="1:7" x14ac:dyDescent="0.25">
      <c r="A755" s="20">
        <v>41604</v>
      </c>
      <c r="B755">
        <v>33.380001</v>
      </c>
      <c r="C755">
        <v>33.630001</v>
      </c>
      <c r="D755">
        <v>33.080002</v>
      </c>
      <c r="E755">
        <v>33.18</v>
      </c>
      <c r="F755">
        <v>33.18</v>
      </c>
      <c r="G755">
        <v>6501100</v>
      </c>
    </row>
    <row r="756" spans="1:7" x14ac:dyDescent="0.25">
      <c r="A756" s="20">
        <v>41605</v>
      </c>
      <c r="B756">
        <v>33.380001</v>
      </c>
      <c r="C756">
        <v>33.380001</v>
      </c>
      <c r="D756">
        <v>33.049999</v>
      </c>
      <c r="E756">
        <v>33.139999000000003</v>
      </c>
      <c r="F756">
        <v>33.139999000000003</v>
      </c>
      <c r="G756">
        <v>4272000</v>
      </c>
    </row>
    <row r="757" spans="1:7" x14ac:dyDescent="0.25">
      <c r="A757" s="20">
        <v>41607</v>
      </c>
      <c r="B757">
        <v>33.299999</v>
      </c>
      <c r="C757">
        <v>33.32</v>
      </c>
      <c r="D757">
        <v>32.709999000000003</v>
      </c>
      <c r="E757">
        <v>32.75</v>
      </c>
      <c r="F757">
        <v>32.75</v>
      </c>
      <c r="G757">
        <v>2409000</v>
      </c>
    </row>
    <row r="758" spans="1:7" x14ac:dyDescent="0.25">
      <c r="A758" s="20">
        <v>41610</v>
      </c>
      <c r="B758">
        <v>32.869999</v>
      </c>
      <c r="C758">
        <v>32.900002000000001</v>
      </c>
      <c r="D758">
        <v>32.25</v>
      </c>
      <c r="E758">
        <v>32.479999999999997</v>
      </c>
      <c r="F758">
        <v>32.479999999999997</v>
      </c>
      <c r="G758">
        <v>7037700</v>
      </c>
    </row>
    <row r="759" spans="1:7" x14ac:dyDescent="0.25">
      <c r="A759" s="20">
        <v>41611</v>
      </c>
      <c r="B759">
        <v>31.879999000000002</v>
      </c>
      <c r="C759">
        <v>32.159999999999997</v>
      </c>
      <c r="D759">
        <v>30.879999000000002</v>
      </c>
      <c r="E759">
        <v>31.67</v>
      </c>
      <c r="F759">
        <v>31.67</v>
      </c>
      <c r="G759">
        <v>11013100</v>
      </c>
    </row>
    <row r="760" spans="1:7" x14ac:dyDescent="0.25">
      <c r="A760" s="20">
        <v>41612</v>
      </c>
      <c r="B760">
        <v>31.059999000000001</v>
      </c>
      <c r="C760">
        <v>32.080002</v>
      </c>
      <c r="D760">
        <v>30.610001</v>
      </c>
      <c r="E760">
        <v>31.99</v>
      </c>
      <c r="F760">
        <v>31.99</v>
      </c>
      <c r="G760">
        <v>11198900</v>
      </c>
    </row>
    <row r="761" spans="1:7" x14ac:dyDescent="0.25">
      <c r="A761" s="20">
        <v>41613</v>
      </c>
      <c r="B761">
        <v>32.240001999999997</v>
      </c>
      <c r="C761">
        <v>32.290000999999997</v>
      </c>
      <c r="D761">
        <v>31.459999</v>
      </c>
      <c r="E761">
        <v>31.77</v>
      </c>
      <c r="F761">
        <v>31.77</v>
      </c>
      <c r="G761">
        <v>9177200</v>
      </c>
    </row>
    <row r="762" spans="1:7" x14ac:dyDescent="0.25">
      <c r="A762" s="20">
        <v>41614</v>
      </c>
      <c r="B762">
        <v>32.5</v>
      </c>
      <c r="C762">
        <v>33.080002</v>
      </c>
      <c r="D762">
        <v>32.400002000000001</v>
      </c>
      <c r="E762">
        <v>32.880001</v>
      </c>
      <c r="F762">
        <v>32.880001</v>
      </c>
      <c r="G762">
        <v>6482300</v>
      </c>
    </row>
    <row r="763" spans="1:7" x14ac:dyDescent="0.25">
      <c r="A763" s="20">
        <v>41617</v>
      </c>
      <c r="B763">
        <v>33.119999</v>
      </c>
      <c r="C763">
        <v>33.310001</v>
      </c>
      <c r="D763">
        <v>32.82</v>
      </c>
      <c r="E763">
        <v>33.139999000000003</v>
      </c>
      <c r="F763">
        <v>33.139999000000003</v>
      </c>
      <c r="G763">
        <v>6763300</v>
      </c>
    </row>
    <row r="764" spans="1:7" x14ac:dyDescent="0.25">
      <c r="A764" s="20">
        <v>41618</v>
      </c>
      <c r="B764">
        <v>32.919998</v>
      </c>
      <c r="C764">
        <v>33.159999999999997</v>
      </c>
      <c r="D764">
        <v>32.770000000000003</v>
      </c>
      <c r="E764">
        <v>32.950001</v>
      </c>
      <c r="F764">
        <v>32.950001</v>
      </c>
      <c r="G764">
        <v>5337400</v>
      </c>
    </row>
    <row r="765" spans="1:7" x14ac:dyDescent="0.25">
      <c r="A765" s="20">
        <v>41619</v>
      </c>
      <c r="B765">
        <v>33.040000999999997</v>
      </c>
      <c r="C765">
        <v>33.099997999999999</v>
      </c>
      <c r="D765">
        <v>31.26</v>
      </c>
      <c r="E765">
        <v>31.389999</v>
      </c>
      <c r="F765">
        <v>31.389999</v>
      </c>
      <c r="G765">
        <v>11136000</v>
      </c>
    </row>
    <row r="766" spans="1:7" x14ac:dyDescent="0.25">
      <c r="A766" s="20">
        <v>41620</v>
      </c>
      <c r="B766">
        <v>31.58</v>
      </c>
      <c r="C766">
        <v>31.799999</v>
      </c>
      <c r="D766">
        <v>30.639999</v>
      </c>
      <c r="E766">
        <v>31.25</v>
      </c>
      <c r="F766">
        <v>31.25</v>
      </c>
      <c r="G766">
        <v>10886600</v>
      </c>
    </row>
    <row r="767" spans="1:7" x14ac:dyDescent="0.25">
      <c r="A767" s="20">
        <v>41621</v>
      </c>
      <c r="B767">
        <v>31.33</v>
      </c>
      <c r="C767">
        <v>31.51</v>
      </c>
      <c r="D767">
        <v>30.959999</v>
      </c>
      <c r="E767">
        <v>31.24</v>
      </c>
      <c r="F767">
        <v>31.24</v>
      </c>
      <c r="G767">
        <v>7689100</v>
      </c>
    </row>
    <row r="768" spans="1:7" x14ac:dyDescent="0.25">
      <c r="A768" s="20">
        <v>41624</v>
      </c>
      <c r="B768">
        <v>31.6</v>
      </c>
      <c r="C768">
        <v>31.719999000000001</v>
      </c>
      <c r="D768">
        <v>31</v>
      </c>
      <c r="E768">
        <v>31.190000999999999</v>
      </c>
      <c r="F768">
        <v>31.190000999999999</v>
      </c>
      <c r="G768">
        <v>6770500</v>
      </c>
    </row>
    <row r="769" spans="1:7" x14ac:dyDescent="0.25">
      <c r="A769" s="20">
        <v>41625</v>
      </c>
      <c r="B769">
        <v>30.76</v>
      </c>
      <c r="C769">
        <v>31.5</v>
      </c>
      <c r="D769">
        <v>30.389999</v>
      </c>
      <c r="E769">
        <v>31.27</v>
      </c>
      <c r="F769">
        <v>31.27</v>
      </c>
      <c r="G769">
        <v>9839700</v>
      </c>
    </row>
    <row r="770" spans="1:7" x14ac:dyDescent="0.25">
      <c r="A770" s="20">
        <v>41626</v>
      </c>
      <c r="B770">
        <v>31.59</v>
      </c>
      <c r="C770">
        <v>33.490001999999997</v>
      </c>
      <c r="D770">
        <v>31.08</v>
      </c>
      <c r="E770">
        <v>33.43</v>
      </c>
      <c r="F770">
        <v>33.43</v>
      </c>
      <c r="G770">
        <v>16837200</v>
      </c>
    </row>
    <row r="771" spans="1:7" x14ac:dyDescent="0.25">
      <c r="A771" s="20">
        <v>41627</v>
      </c>
      <c r="B771">
        <v>33.270000000000003</v>
      </c>
      <c r="C771">
        <v>33.599997999999999</v>
      </c>
      <c r="D771">
        <v>33.029998999999997</v>
      </c>
      <c r="E771">
        <v>33.200001</v>
      </c>
      <c r="F771">
        <v>33.200001</v>
      </c>
      <c r="G771">
        <v>7013700</v>
      </c>
    </row>
    <row r="772" spans="1:7" x14ac:dyDescent="0.25">
      <c r="A772" s="20">
        <v>41628</v>
      </c>
      <c r="B772">
        <v>33.43</v>
      </c>
      <c r="C772">
        <v>33.590000000000003</v>
      </c>
      <c r="D772">
        <v>32.880001</v>
      </c>
      <c r="E772">
        <v>32.950001</v>
      </c>
      <c r="F772">
        <v>32.950001</v>
      </c>
      <c r="G772">
        <v>9019200</v>
      </c>
    </row>
    <row r="773" spans="1:7" x14ac:dyDescent="0.25">
      <c r="A773" s="20">
        <v>41631</v>
      </c>
      <c r="B773">
        <v>33.369999</v>
      </c>
      <c r="C773">
        <v>34.25</v>
      </c>
      <c r="D773">
        <v>33.25</v>
      </c>
      <c r="E773">
        <v>34.139999000000003</v>
      </c>
      <c r="F773">
        <v>34.139999000000003</v>
      </c>
      <c r="G773">
        <v>6473600</v>
      </c>
    </row>
    <row r="774" spans="1:7" x14ac:dyDescent="0.25">
      <c r="A774" s="20">
        <v>41632</v>
      </c>
      <c r="B774">
        <v>34.650002000000001</v>
      </c>
      <c r="C774">
        <v>34.939999</v>
      </c>
      <c r="D774">
        <v>34.439999</v>
      </c>
      <c r="E774">
        <v>34.830002</v>
      </c>
      <c r="F774">
        <v>34.830002</v>
      </c>
      <c r="G774">
        <v>3504300</v>
      </c>
    </row>
    <row r="775" spans="1:7" x14ac:dyDescent="0.25">
      <c r="A775" s="20">
        <v>41634</v>
      </c>
      <c r="B775">
        <v>35.560001</v>
      </c>
      <c r="C775">
        <v>35.659999999999997</v>
      </c>
      <c r="D775">
        <v>35.349997999999999</v>
      </c>
      <c r="E775">
        <v>35.380001</v>
      </c>
      <c r="F775">
        <v>35.380001</v>
      </c>
      <c r="G775">
        <v>6252100</v>
      </c>
    </row>
    <row r="776" spans="1:7" x14ac:dyDescent="0.25">
      <c r="A776" s="20">
        <v>41635</v>
      </c>
      <c r="B776">
        <v>35.520000000000003</v>
      </c>
      <c r="C776">
        <v>35.590000000000003</v>
      </c>
      <c r="D776">
        <v>34.68</v>
      </c>
      <c r="E776">
        <v>34.950001</v>
      </c>
      <c r="F776">
        <v>34.950001</v>
      </c>
      <c r="G776">
        <v>6419200</v>
      </c>
    </row>
    <row r="777" spans="1:7" x14ac:dyDescent="0.25">
      <c r="A777" s="20">
        <v>41638</v>
      </c>
      <c r="B777">
        <v>34.770000000000003</v>
      </c>
      <c r="C777">
        <v>34.959999000000003</v>
      </c>
      <c r="D777">
        <v>34.189999</v>
      </c>
      <c r="E777">
        <v>34.32</v>
      </c>
      <c r="F777">
        <v>34.32</v>
      </c>
      <c r="G777">
        <v>5098200</v>
      </c>
    </row>
    <row r="778" spans="1:7" x14ac:dyDescent="0.25">
      <c r="A778" s="20">
        <v>41639</v>
      </c>
      <c r="B778">
        <v>34.790000999999997</v>
      </c>
      <c r="C778">
        <v>34.82</v>
      </c>
      <c r="D778">
        <v>33.869999</v>
      </c>
      <c r="E778">
        <v>34.380001</v>
      </c>
      <c r="F778">
        <v>34.380001</v>
      </c>
      <c r="G778">
        <v>5707500</v>
      </c>
    </row>
    <row r="779" spans="1:7" x14ac:dyDescent="0.25">
      <c r="A779" s="20">
        <v>41641</v>
      </c>
      <c r="B779">
        <v>33.880001</v>
      </c>
      <c r="C779">
        <v>34.020000000000003</v>
      </c>
      <c r="D779">
        <v>33.479999999999997</v>
      </c>
      <c r="E779">
        <v>33.720001000000003</v>
      </c>
      <c r="F779">
        <v>33.720001000000003</v>
      </c>
      <c r="G779">
        <v>8118600</v>
      </c>
    </row>
    <row r="780" spans="1:7" x14ac:dyDescent="0.25">
      <c r="A780" s="20">
        <v>41642</v>
      </c>
      <c r="B780">
        <v>34.009998000000003</v>
      </c>
      <c r="C780">
        <v>34.380001</v>
      </c>
      <c r="D780">
        <v>33.560001</v>
      </c>
      <c r="E780">
        <v>33.919998</v>
      </c>
      <c r="F780">
        <v>33.919998</v>
      </c>
      <c r="G780">
        <v>6211700</v>
      </c>
    </row>
    <row r="781" spans="1:7" x14ac:dyDescent="0.25">
      <c r="A781" s="20">
        <v>41645</v>
      </c>
      <c r="B781">
        <v>34.490001999999997</v>
      </c>
      <c r="C781">
        <v>34.770000000000003</v>
      </c>
      <c r="D781">
        <v>34</v>
      </c>
      <c r="E781">
        <v>34.349997999999999</v>
      </c>
      <c r="F781">
        <v>34.349997999999999</v>
      </c>
      <c r="G781">
        <v>8063900</v>
      </c>
    </row>
    <row r="782" spans="1:7" x14ac:dyDescent="0.25">
      <c r="A782" s="20">
        <v>41646</v>
      </c>
      <c r="B782">
        <v>34.740001999999997</v>
      </c>
      <c r="C782">
        <v>35.220001000000003</v>
      </c>
      <c r="D782">
        <v>34.659999999999997</v>
      </c>
      <c r="E782">
        <v>35.130001</v>
      </c>
      <c r="F782">
        <v>35.130001</v>
      </c>
      <c r="G782">
        <v>6810200</v>
      </c>
    </row>
    <row r="783" spans="1:7" x14ac:dyDescent="0.25">
      <c r="A783" s="20">
        <v>41647</v>
      </c>
      <c r="B783">
        <v>34.93</v>
      </c>
      <c r="C783">
        <v>35.270000000000003</v>
      </c>
      <c r="D783">
        <v>34.759998000000003</v>
      </c>
      <c r="E783">
        <v>35.07</v>
      </c>
      <c r="F783">
        <v>35.07</v>
      </c>
      <c r="G783">
        <v>6689000</v>
      </c>
    </row>
    <row r="784" spans="1:7" x14ac:dyDescent="0.25">
      <c r="A784" s="20">
        <v>41648</v>
      </c>
      <c r="B784">
        <v>35.139999000000003</v>
      </c>
      <c r="C784">
        <v>35.279998999999997</v>
      </c>
      <c r="D784">
        <v>34.779998999999997</v>
      </c>
      <c r="E784">
        <v>34.959999000000003</v>
      </c>
      <c r="F784">
        <v>34.959999000000003</v>
      </c>
      <c r="G784">
        <v>5382000</v>
      </c>
    </row>
    <row r="785" spans="1:7" x14ac:dyDescent="0.25">
      <c r="A785" s="20">
        <v>41649</v>
      </c>
      <c r="B785">
        <v>35.270000000000003</v>
      </c>
      <c r="C785">
        <v>35.860000999999997</v>
      </c>
      <c r="D785">
        <v>34.849997999999999</v>
      </c>
      <c r="E785">
        <v>35.770000000000003</v>
      </c>
      <c r="F785">
        <v>35.770000000000003</v>
      </c>
      <c r="G785">
        <v>6413000</v>
      </c>
    </row>
    <row r="786" spans="1:7" x14ac:dyDescent="0.25">
      <c r="A786" s="20">
        <v>41652</v>
      </c>
      <c r="B786">
        <v>35.68</v>
      </c>
      <c r="C786">
        <v>36.259998000000003</v>
      </c>
      <c r="D786">
        <v>33.950001</v>
      </c>
      <c r="E786">
        <v>34.5</v>
      </c>
      <c r="F786">
        <v>34.5</v>
      </c>
      <c r="G786">
        <v>10196500</v>
      </c>
    </row>
    <row r="787" spans="1:7" x14ac:dyDescent="0.25">
      <c r="A787" s="20">
        <v>41653</v>
      </c>
      <c r="B787">
        <v>34.950001</v>
      </c>
      <c r="C787">
        <v>35.990001999999997</v>
      </c>
      <c r="D787">
        <v>34.950001</v>
      </c>
      <c r="E787">
        <v>35.919998</v>
      </c>
      <c r="F787">
        <v>35.919998</v>
      </c>
      <c r="G787">
        <v>9066000</v>
      </c>
    </row>
    <row r="788" spans="1:7" x14ac:dyDescent="0.25">
      <c r="A788" s="20">
        <v>41654</v>
      </c>
      <c r="B788">
        <v>36.009998000000003</v>
      </c>
      <c r="C788">
        <v>36.090000000000003</v>
      </c>
      <c r="D788">
        <v>35.349997999999999</v>
      </c>
      <c r="E788">
        <v>35.790000999999997</v>
      </c>
      <c r="F788">
        <v>35.790000999999997</v>
      </c>
      <c r="G788">
        <v>6049800</v>
      </c>
    </row>
    <row r="789" spans="1:7" x14ac:dyDescent="0.25">
      <c r="A789" s="20">
        <v>41655</v>
      </c>
      <c r="B789">
        <v>35.709999000000003</v>
      </c>
      <c r="C789">
        <v>35.830002</v>
      </c>
      <c r="D789">
        <v>35.189999</v>
      </c>
      <c r="E789">
        <v>35.57</v>
      </c>
      <c r="F789">
        <v>35.57</v>
      </c>
      <c r="G789">
        <v>4682000</v>
      </c>
    </row>
    <row r="790" spans="1:7" x14ac:dyDescent="0.25">
      <c r="A790" s="20">
        <v>41656</v>
      </c>
      <c r="B790">
        <v>35.479999999999997</v>
      </c>
      <c r="C790">
        <v>36</v>
      </c>
      <c r="D790">
        <v>35.32</v>
      </c>
      <c r="E790">
        <v>35.529998999999997</v>
      </c>
      <c r="F790">
        <v>35.529998999999997</v>
      </c>
      <c r="G790">
        <v>5603600</v>
      </c>
    </row>
    <row r="791" spans="1:7" x14ac:dyDescent="0.25">
      <c r="A791" s="20">
        <v>41660</v>
      </c>
      <c r="B791">
        <v>35.869999</v>
      </c>
      <c r="C791">
        <v>36.020000000000003</v>
      </c>
      <c r="D791">
        <v>35.32</v>
      </c>
      <c r="E791">
        <v>35.959999000000003</v>
      </c>
      <c r="F791">
        <v>35.959999000000003</v>
      </c>
      <c r="G791">
        <v>6181900</v>
      </c>
    </row>
    <row r="792" spans="1:7" x14ac:dyDescent="0.25">
      <c r="A792" s="20">
        <v>41661</v>
      </c>
      <c r="B792">
        <v>36.349997999999999</v>
      </c>
      <c r="C792">
        <v>36.619999</v>
      </c>
      <c r="D792">
        <v>36.139999000000003</v>
      </c>
      <c r="E792">
        <v>36.5</v>
      </c>
      <c r="F792">
        <v>36.5</v>
      </c>
      <c r="G792">
        <v>4551000</v>
      </c>
    </row>
    <row r="793" spans="1:7" x14ac:dyDescent="0.25">
      <c r="A793" s="20">
        <v>41662</v>
      </c>
      <c r="B793">
        <v>36.060001</v>
      </c>
      <c r="C793">
        <v>36.119999</v>
      </c>
      <c r="D793">
        <v>34.639999000000003</v>
      </c>
      <c r="E793">
        <v>35.540000999999997</v>
      </c>
      <c r="F793">
        <v>35.540000999999997</v>
      </c>
      <c r="G793">
        <v>13686300</v>
      </c>
    </row>
    <row r="794" spans="1:7" x14ac:dyDescent="0.25">
      <c r="A794" s="20">
        <v>41663</v>
      </c>
      <c r="B794">
        <v>34.520000000000003</v>
      </c>
      <c r="C794">
        <v>34.599997999999999</v>
      </c>
      <c r="D794">
        <v>31.67</v>
      </c>
      <c r="E794">
        <v>32.330002</v>
      </c>
      <c r="F794">
        <v>32.330002</v>
      </c>
      <c r="G794">
        <v>22175500</v>
      </c>
    </row>
    <row r="795" spans="1:7" x14ac:dyDescent="0.25">
      <c r="A795" s="20">
        <v>41666</v>
      </c>
      <c r="B795">
        <v>32.049999</v>
      </c>
      <c r="C795">
        <v>32.580002</v>
      </c>
      <c r="D795">
        <v>29.58</v>
      </c>
      <c r="E795">
        <v>31.49</v>
      </c>
      <c r="F795">
        <v>31.49</v>
      </c>
      <c r="G795">
        <v>19308100</v>
      </c>
    </row>
    <row r="796" spans="1:7" x14ac:dyDescent="0.25">
      <c r="A796" s="20">
        <v>41667</v>
      </c>
      <c r="B796">
        <v>31.49</v>
      </c>
      <c r="C796">
        <v>33.080002</v>
      </c>
      <c r="D796">
        <v>31.34</v>
      </c>
      <c r="E796">
        <v>32.799999</v>
      </c>
      <c r="F796">
        <v>32.799999</v>
      </c>
      <c r="G796">
        <v>17011900</v>
      </c>
    </row>
    <row r="797" spans="1:7" x14ac:dyDescent="0.25">
      <c r="A797" s="20">
        <v>41668</v>
      </c>
      <c r="B797">
        <v>31.15</v>
      </c>
      <c r="C797">
        <v>32.139999000000003</v>
      </c>
      <c r="D797">
        <v>30.07</v>
      </c>
      <c r="E797">
        <v>30.540001</v>
      </c>
      <c r="F797">
        <v>30.540001</v>
      </c>
      <c r="G797">
        <v>29672700</v>
      </c>
    </row>
    <row r="798" spans="1:7" x14ac:dyDescent="0.25">
      <c r="A798" s="20">
        <v>41669</v>
      </c>
      <c r="B798">
        <v>31.49</v>
      </c>
      <c r="C798">
        <v>31.879999000000002</v>
      </c>
      <c r="D798">
        <v>30.709999</v>
      </c>
      <c r="E798">
        <v>31.030000999999999</v>
      </c>
      <c r="F798">
        <v>31.030000999999999</v>
      </c>
      <c r="G798">
        <v>18569000</v>
      </c>
    </row>
    <row r="799" spans="1:7" x14ac:dyDescent="0.25">
      <c r="A799" s="20">
        <v>41670</v>
      </c>
      <c r="B799">
        <v>28.23</v>
      </c>
      <c r="C799">
        <v>29.9</v>
      </c>
      <c r="D799">
        <v>28.17</v>
      </c>
      <c r="E799">
        <v>28.610001</v>
      </c>
      <c r="F799">
        <v>28.610001</v>
      </c>
      <c r="G799">
        <v>33468300</v>
      </c>
    </row>
    <row r="800" spans="1:7" x14ac:dyDescent="0.25">
      <c r="A800" s="20">
        <v>41673</v>
      </c>
      <c r="B800">
        <v>28.280000999999999</v>
      </c>
      <c r="C800">
        <v>28.700001</v>
      </c>
      <c r="D800">
        <v>26.32</v>
      </c>
      <c r="E800">
        <v>26.639999</v>
      </c>
      <c r="F800">
        <v>26.639999</v>
      </c>
      <c r="G800">
        <v>45493800</v>
      </c>
    </row>
    <row r="801" spans="1:7" x14ac:dyDescent="0.25">
      <c r="A801" s="20">
        <v>41674</v>
      </c>
      <c r="B801">
        <v>26.940000999999999</v>
      </c>
      <c r="C801">
        <v>27.4</v>
      </c>
      <c r="D801">
        <v>26.5</v>
      </c>
      <c r="E801">
        <v>27.02</v>
      </c>
      <c r="F801">
        <v>27.02</v>
      </c>
      <c r="G801">
        <v>28447300</v>
      </c>
    </row>
    <row r="802" spans="1:7" x14ac:dyDescent="0.25">
      <c r="A802" s="20">
        <v>41675</v>
      </c>
      <c r="B802">
        <v>26.5</v>
      </c>
      <c r="C802">
        <v>26.76</v>
      </c>
      <c r="D802">
        <v>25.379999000000002</v>
      </c>
      <c r="E802">
        <v>26.1</v>
      </c>
      <c r="F802">
        <v>26.1</v>
      </c>
      <c r="G802">
        <v>32577400</v>
      </c>
    </row>
    <row r="803" spans="1:7" x14ac:dyDescent="0.25">
      <c r="A803" s="20">
        <v>41676</v>
      </c>
      <c r="B803">
        <v>26.41</v>
      </c>
      <c r="C803">
        <v>28.65</v>
      </c>
      <c r="D803">
        <v>26.379999000000002</v>
      </c>
      <c r="E803">
        <v>28.65</v>
      </c>
      <c r="F803">
        <v>28.65</v>
      </c>
      <c r="G803">
        <v>23267600</v>
      </c>
    </row>
    <row r="804" spans="1:7" x14ac:dyDescent="0.25">
      <c r="A804" s="20">
        <v>41677</v>
      </c>
      <c r="B804">
        <v>29.450001</v>
      </c>
      <c r="C804">
        <v>30.98</v>
      </c>
      <c r="D804">
        <v>29.27</v>
      </c>
      <c r="E804">
        <v>30.33</v>
      </c>
      <c r="F804">
        <v>30.33</v>
      </c>
      <c r="G804">
        <v>27311100</v>
      </c>
    </row>
    <row r="805" spans="1:7" x14ac:dyDescent="0.25">
      <c r="A805" s="20">
        <v>41680</v>
      </c>
      <c r="B805">
        <v>30.49</v>
      </c>
      <c r="C805">
        <v>30.940000999999999</v>
      </c>
      <c r="D805">
        <v>30.030000999999999</v>
      </c>
      <c r="E805">
        <v>30.35</v>
      </c>
      <c r="F805">
        <v>30.35</v>
      </c>
      <c r="G805">
        <v>13750600</v>
      </c>
    </row>
    <row r="806" spans="1:7" x14ac:dyDescent="0.25">
      <c r="A806" s="20">
        <v>41681</v>
      </c>
      <c r="B806">
        <v>30.860001</v>
      </c>
      <c r="C806">
        <v>31.82</v>
      </c>
      <c r="D806">
        <v>30.58</v>
      </c>
      <c r="E806">
        <v>31.469999000000001</v>
      </c>
      <c r="F806">
        <v>31.469999000000001</v>
      </c>
      <c r="G806">
        <v>16242600</v>
      </c>
    </row>
    <row r="807" spans="1:7" x14ac:dyDescent="0.25">
      <c r="A807" s="20">
        <v>41682</v>
      </c>
      <c r="B807">
        <v>31.9</v>
      </c>
      <c r="C807">
        <v>32.200001</v>
      </c>
      <c r="D807">
        <v>31.27</v>
      </c>
      <c r="E807">
        <v>32.119999</v>
      </c>
      <c r="F807">
        <v>32.119999</v>
      </c>
      <c r="G807">
        <v>17333600</v>
      </c>
    </row>
    <row r="808" spans="1:7" x14ac:dyDescent="0.25">
      <c r="A808" s="20">
        <v>41683</v>
      </c>
      <c r="B808">
        <v>31.139999</v>
      </c>
      <c r="C808">
        <v>32.419998</v>
      </c>
      <c r="D808">
        <v>31.129999000000002</v>
      </c>
      <c r="E808">
        <v>32.340000000000003</v>
      </c>
      <c r="F808">
        <v>32.340000000000003</v>
      </c>
      <c r="G808">
        <v>18241200</v>
      </c>
    </row>
    <row r="809" spans="1:7" x14ac:dyDescent="0.25">
      <c r="A809" s="20">
        <v>41684</v>
      </c>
      <c r="B809">
        <v>32.459999000000003</v>
      </c>
      <c r="C809">
        <v>33.139999000000003</v>
      </c>
      <c r="D809">
        <v>32.259998000000003</v>
      </c>
      <c r="E809">
        <v>32.849997999999999</v>
      </c>
      <c r="F809">
        <v>32.849997999999999</v>
      </c>
      <c r="G809">
        <v>11639900</v>
      </c>
    </row>
    <row r="810" spans="1:7" x14ac:dyDescent="0.25">
      <c r="A810" s="20">
        <v>41688</v>
      </c>
      <c r="B810">
        <v>33.150002000000001</v>
      </c>
      <c r="C810">
        <v>33.340000000000003</v>
      </c>
      <c r="D810">
        <v>32.369999</v>
      </c>
      <c r="E810">
        <v>33.299999</v>
      </c>
      <c r="F810">
        <v>33.299999</v>
      </c>
      <c r="G810">
        <v>10924600</v>
      </c>
    </row>
    <row r="811" spans="1:7" x14ac:dyDescent="0.25">
      <c r="A811" s="20">
        <v>41689</v>
      </c>
      <c r="B811">
        <v>32.849997999999999</v>
      </c>
      <c r="C811">
        <v>33.189999</v>
      </c>
      <c r="D811">
        <v>30.77</v>
      </c>
      <c r="E811">
        <v>30.99</v>
      </c>
      <c r="F811">
        <v>30.99</v>
      </c>
      <c r="G811">
        <v>20450800</v>
      </c>
    </row>
    <row r="812" spans="1:7" x14ac:dyDescent="0.25">
      <c r="A812" s="20">
        <v>41690</v>
      </c>
      <c r="B812">
        <v>31.34</v>
      </c>
      <c r="C812">
        <v>32.330002</v>
      </c>
      <c r="D812">
        <v>30.77</v>
      </c>
      <c r="E812">
        <v>32.229999999999997</v>
      </c>
      <c r="F812">
        <v>32.229999999999997</v>
      </c>
      <c r="G812">
        <v>12093600</v>
      </c>
    </row>
    <row r="813" spans="1:7" x14ac:dyDescent="0.25">
      <c r="A813" s="20">
        <v>41691</v>
      </c>
      <c r="B813">
        <v>32.610000999999997</v>
      </c>
      <c r="C813">
        <v>32.830002</v>
      </c>
      <c r="D813">
        <v>31.700001</v>
      </c>
      <c r="E813">
        <v>31.870000999999998</v>
      </c>
      <c r="F813">
        <v>31.870000999999998</v>
      </c>
      <c r="G813">
        <v>13006500</v>
      </c>
    </row>
    <row r="814" spans="1:7" x14ac:dyDescent="0.25">
      <c r="A814" s="20">
        <v>41694</v>
      </c>
      <c r="B814">
        <v>32.020000000000003</v>
      </c>
      <c r="C814">
        <v>32.610000999999997</v>
      </c>
      <c r="D814">
        <v>31.91</v>
      </c>
      <c r="E814">
        <v>32.090000000000003</v>
      </c>
      <c r="F814">
        <v>32.090000000000003</v>
      </c>
      <c r="G814">
        <v>8575300</v>
      </c>
    </row>
    <row r="815" spans="1:7" x14ac:dyDescent="0.25">
      <c r="A815" s="20">
        <v>41695</v>
      </c>
      <c r="B815">
        <v>32.159999999999997</v>
      </c>
      <c r="C815">
        <v>32.450001</v>
      </c>
      <c r="D815">
        <v>31.43</v>
      </c>
      <c r="E815">
        <v>32.060001</v>
      </c>
      <c r="F815">
        <v>32.060001</v>
      </c>
      <c r="G815">
        <v>10905900</v>
      </c>
    </row>
    <row r="816" spans="1:7" x14ac:dyDescent="0.25">
      <c r="A816" s="20">
        <v>41696</v>
      </c>
      <c r="B816">
        <v>32.169998</v>
      </c>
      <c r="C816">
        <v>32.349997999999999</v>
      </c>
      <c r="D816">
        <v>31.18</v>
      </c>
      <c r="E816">
        <v>31.6</v>
      </c>
      <c r="F816">
        <v>31.6</v>
      </c>
      <c r="G816">
        <v>13002500</v>
      </c>
    </row>
    <row r="817" spans="1:7" x14ac:dyDescent="0.25">
      <c r="A817" s="20">
        <v>41697</v>
      </c>
      <c r="B817">
        <v>31.110001</v>
      </c>
      <c r="C817">
        <v>31.879999000000002</v>
      </c>
      <c r="D817">
        <v>30.98</v>
      </c>
      <c r="E817">
        <v>31.690000999999999</v>
      </c>
      <c r="F817">
        <v>31.690000999999999</v>
      </c>
      <c r="G817">
        <v>9986700</v>
      </c>
    </row>
    <row r="818" spans="1:7" x14ac:dyDescent="0.25">
      <c r="A818" s="20">
        <v>41698</v>
      </c>
      <c r="B818">
        <v>31.709999</v>
      </c>
      <c r="C818">
        <v>32.290000999999997</v>
      </c>
      <c r="D818">
        <v>30.57</v>
      </c>
      <c r="E818">
        <v>31.200001</v>
      </c>
      <c r="F818">
        <v>31.200001</v>
      </c>
      <c r="G818">
        <v>15262700</v>
      </c>
    </row>
    <row r="819" spans="1:7" x14ac:dyDescent="0.25">
      <c r="A819" s="20">
        <v>41701</v>
      </c>
      <c r="B819">
        <v>29.27</v>
      </c>
      <c r="C819">
        <v>30.18</v>
      </c>
      <c r="D819">
        <v>28.65</v>
      </c>
      <c r="E819">
        <v>29.43</v>
      </c>
      <c r="F819">
        <v>29.43</v>
      </c>
      <c r="G819">
        <v>21906200</v>
      </c>
    </row>
    <row r="820" spans="1:7" x14ac:dyDescent="0.25">
      <c r="A820" s="20">
        <v>41702</v>
      </c>
      <c r="B820">
        <v>30.950001</v>
      </c>
      <c r="C820">
        <v>31.360001</v>
      </c>
      <c r="D820">
        <v>30.85</v>
      </c>
      <c r="E820">
        <v>31.24</v>
      </c>
      <c r="F820">
        <v>31.24</v>
      </c>
      <c r="G820">
        <v>11867500</v>
      </c>
    </row>
    <row r="821" spans="1:7" x14ac:dyDescent="0.25">
      <c r="A821" s="20">
        <v>41703</v>
      </c>
      <c r="B821">
        <v>31.27</v>
      </c>
      <c r="C821">
        <v>31.49</v>
      </c>
      <c r="D821">
        <v>30.77</v>
      </c>
      <c r="E821">
        <v>31.209999</v>
      </c>
      <c r="F821">
        <v>31.209999</v>
      </c>
      <c r="G821">
        <v>10051900</v>
      </c>
    </row>
    <row r="822" spans="1:7" x14ac:dyDescent="0.25">
      <c r="A822" s="20">
        <v>41704</v>
      </c>
      <c r="B822">
        <v>31.4</v>
      </c>
      <c r="C822">
        <v>31.6</v>
      </c>
      <c r="D822">
        <v>31.02</v>
      </c>
      <c r="E822">
        <v>31.450001</v>
      </c>
      <c r="F822">
        <v>31.450001</v>
      </c>
      <c r="G822">
        <v>8056900</v>
      </c>
    </row>
    <row r="823" spans="1:7" x14ac:dyDescent="0.25">
      <c r="A823" s="20">
        <v>41705</v>
      </c>
      <c r="B823">
        <v>31.700001</v>
      </c>
      <c r="C823">
        <v>31.700001</v>
      </c>
      <c r="D823">
        <v>30.43</v>
      </c>
      <c r="E823">
        <v>30.709999</v>
      </c>
      <c r="F823">
        <v>30.709999</v>
      </c>
      <c r="G823">
        <v>13609300</v>
      </c>
    </row>
    <row r="824" spans="1:7" x14ac:dyDescent="0.25">
      <c r="A824" s="20">
        <v>41708</v>
      </c>
      <c r="B824">
        <v>30.52</v>
      </c>
      <c r="C824">
        <v>30.98</v>
      </c>
      <c r="D824">
        <v>29.889999</v>
      </c>
      <c r="E824">
        <v>30.9</v>
      </c>
      <c r="F824">
        <v>30.9</v>
      </c>
      <c r="G824">
        <v>9718400</v>
      </c>
    </row>
    <row r="825" spans="1:7" x14ac:dyDescent="0.25">
      <c r="A825" s="20">
        <v>41709</v>
      </c>
      <c r="B825">
        <v>30.93</v>
      </c>
      <c r="C825">
        <v>31.34</v>
      </c>
      <c r="D825">
        <v>30.26</v>
      </c>
      <c r="E825">
        <v>30.43</v>
      </c>
      <c r="F825">
        <v>30.43</v>
      </c>
      <c r="G825">
        <v>11327500</v>
      </c>
    </row>
    <row r="826" spans="1:7" x14ac:dyDescent="0.25">
      <c r="A826" s="20">
        <v>41710</v>
      </c>
      <c r="B826">
        <v>29.82</v>
      </c>
      <c r="C826">
        <v>30.629999000000002</v>
      </c>
      <c r="D826">
        <v>29.610001</v>
      </c>
      <c r="E826">
        <v>30.450001</v>
      </c>
      <c r="F826">
        <v>30.450001</v>
      </c>
      <c r="G826">
        <v>13540000</v>
      </c>
    </row>
    <row r="827" spans="1:7" x14ac:dyDescent="0.25">
      <c r="A827" s="20">
        <v>41711</v>
      </c>
      <c r="B827">
        <v>30.870000999999998</v>
      </c>
      <c r="C827">
        <v>30.940000999999999</v>
      </c>
      <c r="D827">
        <v>28.77</v>
      </c>
      <c r="E827">
        <v>29.25</v>
      </c>
      <c r="F827">
        <v>29.25</v>
      </c>
      <c r="G827">
        <v>25010500</v>
      </c>
    </row>
    <row r="828" spans="1:7" x14ac:dyDescent="0.25">
      <c r="A828" s="20">
        <v>41712</v>
      </c>
      <c r="B828">
        <v>28.67</v>
      </c>
      <c r="C828">
        <v>29.200001</v>
      </c>
      <c r="D828">
        <v>27.91</v>
      </c>
      <c r="E828">
        <v>28.440000999999999</v>
      </c>
      <c r="F828">
        <v>28.440000999999999</v>
      </c>
      <c r="G828">
        <v>22233400</v>
      </c>
    </row>
    <row r="829" spans="1:7" x14ac:dyDescent="0.25">
      <c r="A829" s="20">
        <v>41715</v>
      </c>
      <c r="B829">
        <v>29.18</v>
      </c>
      <c r="C829">
        <v>29.860001</v>
      </c>
      <c r="D829">
        <v>29.16</v>
      </c>
      <c r="E829">
        <v>29.629999000000002</v>
      </c>
      <c r="F829">
        <v>29.629999000000002</v>
      </c>
      <c r="G829">
        <v>12245100</v>
      </c>
    </row>
    <row r="830" spans="1:7" x14ac:dyDescent="0.25">
      <c r="A830" s="20">
        <v>41716</v>
      </c>
      <c r="B830">
        <v>30.34</v>
      </c>
      <c r="C830">
        <v>30.91</v>
      </c>
      <c r="D830">
        <v>30.190000999999999</v>
      </c>
      <c r="E830">
        <v>30.84</v>
      </c>
      <c r="F830">
        <v>30.84</v>
      </c>
      <c r="G830">
        <v>13161900</v>
      </c>
    </row>
    <row r="831" spans="1:7" x14ac:dyDescent="0.25">
      <c r="A831" s="20">
        <v>41717</v>
      </c>
      <c r="B831">
        <v>30.780000999999999</v>
      </c>
      <c r="C831">
        <v>31.139999</v>
      </c>
      <c r="D831">
        <v>29.17</v>
      </c>
      <c r="E831">
        <v>30.26</v>
      </c>
      <c r="F831">
        <v>30.26</v>
      </c>
      <c r="G831">
        <v>16806000</v>
      </c>
    </row>
    <row r="832" spans="1:7" x14ac:dyDescent="0.25">
      <c r="A832" s="20">
        <v>41718</v>
      </c>
      <c r="B832">
        <v>30.02</v>
      </c>
      <c r="C832">
        <v>30.57</v>
      </c>
      <c r="D832">
        <v>29.83</v>
      </c>
      <c r="E832">
        <v>30.4</v>
      </c>
      <c r="F832">
        <v>30.4</v>
      </c>
      <c r="G832">
        <v>9457700</v>
      </c>
    </row>
    <row r="833" spans="1:7" x14ac:dyDescent="0.25">
      <c r="A833" s="20">
        <v>41719</v>
      </c>
      <c r="B833">
        <v>30.809999000000001</v>
      </c>
      <c r="C833">
        <v>30.91</v>
      </c>
      <c r="D833">
        <v>30.040001</v>
      </c>
      <c r="E833">
        <v>30.200001</v>
      </c>
      <c r="F833">
        <v>30.200001</v>
      </c>
      <c r="G833">
        <v>9754700</v>
      </c>
    </row>
    <row r="834" spans="1:7" x14ac:dyDescent="0.25">
      <c r="A834" s="20">
        <v>41722</v>
      </c>
      <c r="B834">
        <v>30.32</v>
      </c>
      <c r="C834">
        <v>30.469999000000001</v>
      </c>
      <c r="D834">
        <v>29.4</v>
      </c>
      <c r="E834">
        <v>30.110001</v>
      </c>
      <c r="F834">
        <v>30.110001</v>
      </c>
      <c r="G834">
        <v>11395300</v>
      </c>
    </row>
    <row r="835" spans="1:7" x14ac:dyDescent="0.25">
      <c r="A835" s="20">
        <v>41723</v>
      </c>
      <c r="B835">
        <v>30.51</v>
      </c>
      <c r="C835">
        <v>30.620000999999998</v>
      </c>
      <c r="D835">
        <v>29.969999000000001</v>
      </c>
      <c r="E835">
        <v>30.48</v>
      </c>
      <c r="F835">
        <v>30.48</v>
      </c>
      <c r="G835">
        <v>9458800</v>
      </c>
    </row>
    <row r="836" spans="1:7" x14ac:dyDescent="0.25">
      <c r="A836" s="20">
        <v>41724</v>
      </c>
      <c r="B836">
        <v>30.809999000000001</v>
      </c>
      <c r="C836">
        <v>30.85</v>
      </c>
      <c r="D836">
        <v>29.92</v>
      </c>
      <c r="E836">
        <v>29.93</v>
      </c>
      <c r="F836">
        <v>29.93</v>
      </c>
      <c r="G836">
        <v>12996400</v>
      </c>
    </row>
    <row r="837" spans="1:7" x14ac:dyDescent="0.25">
      <c r="A837" s="20">
        <v>41725</v>
      </c>
      <c r="B837">
        <v>29.99</v>
      </c>
      <c r="C837">
        <v>30.35</v>
      </c>
      <c r="D837">
        <v>29.65</v>
      </c>
      <c r="E837">
        <v>30.290001</v>
      </c>
      <c r="F837">
        <v>30.290001</v>
      </c>
      <c r="G837">
        <v>11793100</v>
      </c>
    </row>
    <row r="838" spans="1:7" x14ac:dyDescent="0.25">
      <c r="A838" s="20">
        <v>41726</v>
      </c>
      <c r="B838">
        <v>30.58</v>
      </c>
      <c r="C838">
        <v>30.82</v>
      </c>
      <c r="D838">
        <v>30.24</v>
      </c>
      <c r="E838">
        <v>30.66</v>
      </c>
      <c r="F838">
        <v>30.66</v>
      </c>
      <c r="G838">
        <v>8689400</v>
      </c>
    </row>
    <row r="839" spans="1:7" x14ac:dyDescent="0.25">
      <c r="A839" s="20">
        <v>41729</v>
      </c>
      <c r="B839">
        <v>30.969999000000001</v>
      </c>
      <c r="C839">
        <v>31.66</v>
      </c>
      <c r="D839">
        <v>30.93</v>
      </c>
      <c r="E839">
        <v>31.610001</v>
      </c>
      <c r="F839">
        <v>31.610001</v>
      </c>
      <c r="G839">
        <v>8308000</v>
      </c>
    </row>
    <row r="840" spans="1:7" x14ac:dyDescent="0.25">
      <c r="A840" s="20">
        <v>41730</v>
      </c>
      <c r="B840">
        <v>31.700001</v>
      </c>
      <c r="C840">
        <v>32.689999</v>
      </c>
      <c r="D840">
        <v>31.700001</v>
      </c>
      <c r="E840">
        <v>32.659999999999997</v>
      </c>
      <c r="F840">
        <v>32.659999999999997</v>
      </c>
      <c r="G840">
        <v>8257100</v>
      </c>
    </row>
    <row r="841" spans="1:7" x14ac:dyDescent="0.25">
      <c r="A841" s="20">
        <v>41731</v>
      </c>
      <c r="B841">
        <v>32.630001</v>
      </c>
      <c r="C841">
        <v>32.709999000000003</v>
      </c>
      <c r="D841">
        <v>32.139999000000003</v>
      </c>
      <c r="E841">
        <v>32.439999</v>
      </c>
      <c r="F841">
        <v>32.439999</v>
      </c>
      <c r="G841">
        <v>8299800</v>
      </c>
    </row>
    <row r="842" spans="1:7" x14ac:dyDescent="0.25">
      <c r="A842" s="20">
        <v>41732</v>
      </c>
      <c r="B842">
        <v>32.450001</v>
      </c>
      <c r="C842">
        <v>32.529998999999997</v>
      </c>
      <c r="D842">
        <v>32.040000999999997</v>
      </c>
      <c r="E842">
        <v>32.459999000000003</v>
      </c>
      <c r="F842">
        <v>32.459999000000003</v>
      </c>
      <c r="G842">
        <v>7815700</v>
      </c>
    </row>
    <row r="843" spans="1:7" x14ac:dyDescent="0.25">
      <c r="A843" s="20">
        <v>41733</v>
      </c>
      <c r="B843">
        <v>33.049999</v>
      </c>
      <c r="C843">
        <v>33.07</v>
      </c>
      <c r="D843">
        <v>31.379999000000002</v>
      </c>
      <c r="E843">
        <v>31.76</v>
      </c>
      <c r="F843">
        <v>31.76</v>
      </c>
      <c r="G843">
        <v>15363600</v>
      </c>
    </row>
    <row r="844" spans="1:7" x14ac:dyDescent="0.25">
      <c r="A844" s="20">
        <v>41736</v>
      </c>
      <c r="B844">
        <v>31.450001</v>
      </c>
      <c r="C844">
        <v>31.68</v>
      </c>
      <c r="D844">
        <v>30.610001</v>
      </c>
      <c r="E844">
        <v>31.040001</v>
      </c>
      <c r="F844">
        <v>31.040001</v>
      </c>
      <c r="G844">
        <v>13323700</v>
      </c>
    </row>
    <row r="845" spans="1:7" x14ac:dyDescent="0.25">
      <c r="A845" s="20">
        <v>41737</v>
      </c>
      <c r="B845">
        <v>31.190000999999999</v>
      </c>
      <c r="C845">
        <v>31.639999</v>
      </c>
      <c r="D845">
        <v>30.629999000000002</v>
      </c>
      <c r="E845">
        <v>31.610001</v>
      </c>
      <c r="F845">
        <v>31.610001</v>
      </c>
      <c r="G845">
        <v>9232400</v>
      </c>
    </row>
    <row r="846" spans="1:7" x14ac:dyDescent="0.25">
      <c r="A846" s="20">
        <v>41738</v>
      </c>
      <c r="B846">
        <v>32</v>
      </c>
      <c r="C846">
        <v>32.479999999999997</v>
      </c>
      <c r="D846">
        <v>31.6</v>
      </c>
      <c r="E846">
        <v>32.450001</v>
      </c>
      <c r="F846">
        <v>32.450001</v>
      </c>
      <c r="G846">
        <v>9374600</v>
      </c>
    </row>
    <row r="847" spans="1:7" x14ac:dyDescent="0.25">
      <c r="A847" s="20">
        <v>41739</v>
      </c>
      <c r="B847">
        <v>32.360000999999997</v>
      </c>
      <c r="C847">
        <v>32.450001</v>
      </c>
      <c r="D847">
        <v>30.35</v>
      </c>
      <c r="E847">
        <v>30.469999000000001</v>
      </c>
      <c r="F847">
        <v>30.469999000000001</v>
      </c>
      <c r="G847">
        <v>17531600</v>
      </c>
    </row>
    <row r="848" spans="1:7" x14ac:dyDescent="0.25">
      <c r="A848" s="20">
        <v>41740</v>
      </c>
      <c r="B848">
        <v>30.1</v>
      </c>
      <c r="C848">
        <v>30.540001</v>
      </c>
      <c r="D848">
        <v>29.120000999999998</v>
      </c>
      <c r="E848">
        <v>29.51</v>
      </c>
      <c r="F848">
        <v>29.51</v>
      </c>
      <c r="G848">
        <v>17418600</v>
      </c>
    </row>
    <row r="849" spans="1:7" x14ac:dyDescent="0.25">
      <c r="A849" s="20">
        <v>41743</v>
      </c>
      <c r="B849">
        <v>30.049999</v>
      </c>
      <c r="C849">
        <v>30.190000999999999</v>
      </c>
      <c r="D849">
        <v>28.82</v>
      </c>
      <c r="E849">
        <v>29.76</v>
      </c>
      <c r="F849">
        <v>29.76</v>
      </c>
      <c r="G849">
        <v>14306100</v>
      </c>
    </row>
    <row r="850" spans="1:7" x14ac:dyDescent="0.25">
      <c r="A850" s="20">
        <v>41744</v>
      </c>
      <c r="B850">
        <v>29.959999</v>
      </c>
      <c r="C850">
        <v>30.299999</v>
      </c>
      <c r="D850">
        <v>28.48</v>
      </c>
      <c r="E850">
        <v>30.129999000000002</v>
      </c>
      <c r="F850">
        <v>30.129999000000002</v>
      </c>
      <c r="G850">
        <v>20982100</v>
      </c>
    </row>
    <row r="851" spans="1:7" x14ac:dyDescent="0.25">
      <c r="A851" s="20">
        <v>41745</v>
      </c>
      <c r="B851">
        <v>30.690000999999999</v>
      </c>
      <c r="C851">
        <v>31.219999000000001</v>
      </c>
      <c r="D851">
        <v>30.25</v>
      </c>
      <c r="E851">
        <v>31.16</v>
      </c>
      <c r="F851">
        <v>31.16</v>
      </c>
      <c r="G851">
        <v>8528700</v>
      </c>
    </row>
    <row r="852" spans="1:7" x14ac:dyDescent="0.25">
      <c r="A852" s="20">
        <v>41746</v>
      </c>
      <c r="B852">
        <v>31.1</v>
      </c>
      <c r="C852">
        <v>31.709999</v>
      </c>
      <c r="D852">
        <v>30.91</v>
      </c>
      <c r="E852">
        <v>31.610001</v>
      </c>
      <c r="F852">
        <v>31.610001</v>
      </c>
      <c r="G852">
        <v>7941600</v>
      </c>
    </row>
    <row r="853" spans="1:7" x14ac:dyDescent="0.25">
      <c r="A853" s="20">
        <v>41750</v>
      </c>
      <c r="B853">
        <v>31.67</v>
      </c>
      <c r="C853">
        <v>32.279998999999997</v>
      </c>
      <c r="D853">
        <v>31.610001</v>
      </c>
      <c r="E853">
        <v>32.229999999999997</v>
      </c>
      <c r="F853">
        <v>32.229999999999997</v>
      </c>
      <c r="G853">
        <v>4962900</v>
      </c>
    </row>
    <row r="854" spans="1:7" x14ac:dyDescent="0.25">
      <c r="A854" s="20">
        <v>41751</v>
      </c>
      <c r="B854">
        <v>32.130001</v>
      </c>
      <c r="C854">
        <v>32.5</v>
      </c>
      <c r="D854">
        <v>32</v>
      </c>
      <c r="E854">
        <v>32.290000999999997</v>
      </c>
      <c r="F854">
        <v>32.290000999999997</v>
      </c>
      <c r="G854">
        <v>6268500</v>
      </c>
    </row>
    <row r="855" spans="1:7" x14ac:dyDescent="0.25">
      <c r="A855" s="20">
        <v>41752</v>
      </c>
      <c r="B855">
        <v>32.18</v>
      </c>
      <c r="C855">
        <v>32.299999</v>
      </c>
      <c r="D855">
        <v>31.940000999999999</v>
      </c>
      <c r="E855">
        <v>32.150002000000001</v>
      </c>
      <c r="F855">
        <v>32.150002000000001</v>
      </c>
      <c r="G855">
        <v>5414900</v>
      </c>
    </row>
    <row r="856" spans="1:7" x14ac:dyDescent="0.25">
      <c r="A856" s="20">
        <v>41753</v>
      </c>
      <c r="B856">
        <v>32.310001</v>
      </c>
      <c r="C856">
        <v>32.369999</v>
      </c>
      <c r="D856">
        <v>31.559999000000001</v>
      </c>
      <c r="E856">
        <v>31.76</v>
      </c>
      <c r="F856">
        <v>31.76</v>
      </c>
      <c r="G856">
        <v>9030700</v>
      </c>
    </row>
    <row r="857" spans="1:7" x14ac:dyDescent="0.25">
      <c r="A857" s="20">
        <v>41754</v>
      </c>
      <c r="B857">
        <v>31.49</v>
      </c>
      <c r="C857">
        <v>31.6</v>
      </c>
      <c r="D857">
        <v>30.9</v>
      </c>
      <c r="E857">
        <v>31.51</v>
      </c>
      <c r="F857">
        <v>31.51</v>
      </c>
      <c r="G857">
        <v>8184200</v>
      </c>
    </row>
    <row r="858" spans="1:7" x14ac:dyDescent="0.25">
      <c r="A858" s="20">
        <v>41757</v>
      </c>
      <c r="B858">
        <v>31.76</v>
      </c>
      <c r="C858">
        <v>32.240001999999997</v>
      </c>
      <c r="D858">
        <v>31.16</v>
      </c>
      <c r="E858">
        <v>32.209999000000003</v>
      </c>
      <c r="F858">
        <v>32.209999000000003</v>
      </c>
      <c r="G858">
        <v>10160900</v>
      </c>
    </row>
    <row r="859" spans="1:7" x14ac:dyDescent="0.25">
      <c r="A859" s="20">
        <v>41758</v>
      </c>
      <c r="B859">
        <v>32.360000999999997</v>
      </c>
      <c r="C859">
        <v>32.799999</v>
      </c>
      <c r="D859">
        <v>32.220001000000003</v>
      </c>
      <c r="E859">
        <v>32.790000999999997</v>
      </c>
      <c r="F859">
        <v>32.790000999999997</v>
      </c>
      <c r="G859">
        <v>6749600</v>
      </c>
    </row>
    <row r="860" spans="1:7" x14ac:dyDescent="0.25">
      <c r="A860" s="20">
        <v>41759</v>
      </c>
      <c r="B860">
        <v>32.610000999999997</v>
      </c>
      <c r="C860">
        <v>32.970001000000003</v>
      </c>
      <c r="D860">
        <v>32.439999</v>
      </c>
      <c r="E860">
        <v>32.759998000000003</v>
      </c>
      <c r="F860">
        <v>32.759998000000003</v>
      </c>
      <c r="G860">
        <v>8441000</v>
      </c>
    </row>
    <row r="861" spans="1:7" x14ac:dyDescent="0.25">
      <c r="A861" s="20">
        <v>41760</v>
      </c>
      <c r="B861">
        <v>32.650002000000001</v>
      </c>
      <c r="C861">
        <v>33.040000999999997</v>
      </c>
      <c r="D861">
        <v>32.520000000000003</v>
      </c>
      <c r="E861">
        <v>32.759998000000003</v>
      </c>
      <c r="F861">
        <v>32.759998000000003</v>
      </c>
      <c r="G861">
        <v>6509200</v>
      </c>
    </row>
    <row r="862" spans="1:7" x14ac:dyDescent="0.25">
      <c r="A862" s="20">
        <v>41761</v>
      </c>
      <c r="B862">
        <v>32.950001</v>
      </c>
      <c r="C862">
        <v>33.150002000000001</v>
      </c>
      <c r="D862">
        <v>32.529998999999997</v>
      </c>
      <c r="E862">
        <v>32.909999999999997</v>
      </c>
      <c r="F862">
        <v>32.909999999999997</v>
      </c>
      <c r="G862">
        <v>8159300</v>
      </c>
    </row>
    <row r="863" spans="1:7" x14ac:dyDescent="0.25">
      <c r="A863" s="20">
        <v>41764</v>
      </c>
      <c r="B863">
        <v>32.419998</v>
      </c>
      <c r="C863">
        <v>33.290000999999997</v>
      </c>
      <c r="D863">
        <v>32.200001</v>
      </c>
      <c r="E863">
        <v>33.270000000000003</v>
      </c>
      <c r="F863">
        <v>33.270000000000003</v>
      </c>
      <c r="G863">
        <v>5291000</v>
      </c>
    </row>
    <row r="864" spans="1:7" x14ac:dyDescent="0.25">
      <c r="A864" s="20">
        <v>41765</v>
      </c>
      <c r="B864">
        <v>33.119999</v>
      </c>
      <c r="C864">
        <v>33.5</v>
      </c>
      <c r="D864">
        <v>32.919998</v>
      </c>
      <c r="E864">
        <v>33.049999</v>
      </c>
      <c r="F864">
        <v>33.049999</v>
      </c>
      <c r="G864">
        <v>7635000</v>
      </c>
    </row>
    <row r="865" spans="1:7" x14ac:dyDescent="0.25">
      <c r="A865" s="20">
        <v>41766</v>
      </c>
      <c r="B865">
        <v>33.169998</v>
      </c>
      <c r="C865">
        <v>33.689999</v>
      </c>
      <c r="D865">
        <v>32.610000999999997</v>
      </c>
      <c r="E865">
        <v>33.619999</v>
      </c>
      <c r="F865">
        <v>33.619999</v>
      </c>
      <c r="G865">
        <v>9020200</v>
      </c>
    </row>
    <row r="866" spans="1:7" x14ac:dyDescent="0.25">
      <c r="A866" s="20">
        <v>41767</v>
      </c>
      <c r="B866">
        <v>33.669998</v>
      </c>
      <c r="C866">
        <v>34.349997999999999</v>
      </c>
      <c r="D866">
        <v>33.380001</v>
      </c>
      <c r="E866">
        <v>33.610000999999997</v>
      </c>
      <c r="F866">
        <v>33.610000999999997</v>
      </c>
      <c r="G866">
        <v>10228000</v>
      </c>
    </row>
    <row r="867" spans="1:7" x14ac:dyDescent="0.25">
      <c r="A867" s="20">
        <v>41768</v>
      </c>
      <c r="B867">
        <v>33.709999000000003</v>
      </c>
      <c r="C867">
        <v>34.330002</v>
      </c>
      <c r="D867">
        <v>33.259998000000003</v>
      </c>
      <c r="E867">
        <v>34.32</v>
      </c>
      <c r="F867">
        <v>34.32</v>
      </c>
      <c r="G867">
        <v>6725500</v>
      </c>
    </row>
    <row r="868" spans="1:7" x14ac:dyDescent="0.25">
      <c r="A868" s="20">
        <v>41771</v>
      </c>
      <c r="B868">
        <v>34.729999999999997</v>
      </c>
      <c r="C868">
        <v>35.450001</v>
      </c>
      <c r="D868">
        <v>34.639999000000003</v>
      </c>
      <c r="E868">
        <v>35.349997999999999</v>
      </c>
      <c r="F868">
        <v>35.349997999999999</v>
      </c>
      <c r="G868">
        <v>6525700</v>
      </c>
    </row>
    <row r="869" spans="1:7" x14ac:dyDescent="0.25">
      <c r="A869" s="20">
        <v>41772</v>
      </c>
      <c r="B869">
        <v>35.409999999999997</v>
      </c>
      <c r="C869">
        <v>35.639999000000003</v>
      </c>
      <c r="D869">
        <v>35.200001</v>
      </c>
      <c r="E869">
        <v>35.259998000000003</v>
      </c>
      <c r="F869">
        <v>35.259998000000003</v>
      </c>
      <c r="G869">
        <v>4750100</v>
      </c>
    </row>
    <row r="870" spans="1:7" x14ac:dyDescent="0.25">
      <c r="A870" s="20">
        <v>41773</v>
      </c>
      <c r="B870">
        <v>35.130001</v>
      </c>
      <c r="C870">
        <v>35.779998999999997</v>
      </c>
      <c r="D870">
        <v>34.990001999999997</v>
      </c>
      <c r="E870">
        <v>35.43</v>
      </c>
      <c r="F870">
        <v>35.43</v>
      </c>
      <c r="G870">
        <v>7593900</v>
      </c>
    </row>
    <row r="871" spans="1:7" x14ac:dyDescent="0.25">
      <c r="A871" s="20">
        <v>41774</v>
      </c>
      <c r="B871">
        <v>35.209999000000003</v>
      </c>
      <c r="C871">
        <v>35.360000999999997</v>
      </c>
      <c r="D871">
        <v>34.220001000000003</v>
      </c>
      <c r="E871">
        <v>35.049999</v>
      </c>
      <c r="F871">
        <v>35.049999</v>
      </c>
      <c r="G871">
        <v>14546600</v>
      </c>
    </row>
    <row r="872" spans="1:7" x14ac:dyDescent="0.25">
      <c r="A872" s="20">
        <v>41775</v>
      </c>
      <c r="B872">
        <v>35.330002</v>
      </c>
      <c r="C872">
        <v>35.860000999999997</v>
      </c>
      <c r="D872">
        <v>34.909999999999997</v>
      </c>
      <c r="E872">
        <v>35.860000999999997</v>
      </c>
      <c r="F872">
        <v>35.860000999999997</v>
      </c>
      <c r="G872">
        <v>7359400</v>
      </c>
    </row>
    <row r="873" spans="1:7" x14ac:dyDescent="0.25">
      <c r="A873" s="20">
        <v>41778</v>
      </c>
      <c r="B873">
        <v>35.669998</v>
      </c>
      <c r="C873">
        <v>36.340000000000003</v>
      </c>
      <c r="D873">
        <v>35.639999000000003</v>
      </c>
      <c r="E873">
        <v>36.299999</v>
      </c>
      <c r="F873">
        <v>36.299999</v>
      </c>
      <c r="G873">
        <v>6937800</v>
      </c>
    </row>
    <row r="874" spans="1:7" x14ac:dyDescent="0.25">
      <c r="A874" s="20">
        <v>41779</v>
      </c>
      <c r="B874">
        <v>36.400002000000001</v>
      </c>
      <c r="C874">
        <v>36.830002</v>
      </c>
      <c r="D874">
        <v>35.849997999999999</v>
      </c>
      <c r="E874">
        <v>36.580002</v>
      </c>
      <c r="F874">
        <v>36.580002</v>
      </c>
      <c r="G874">
        <v>13104500</v>
      </c>
    </row>
    <row r="875" spans="1:7" x14ac:dyDescent="0.25">
      <c r="A875" s="20">
        <v>41780</v>
      </c>
      <c r="B875">
        <v>36.909999999999997</v>
      </c>
      <c r="C875">
        <v>37.330002</v>
      </c>
      <c r="D875">
        <v>36.82</v>
      </c>
      <c r="E875">
        <v>37.159999999999997</v>
      </c>
      <c r="F875">
        <v>37.159999999999997</v>
      </c>
      <c r="G875">
        <v>8804700</v>
      </c>
    </row>
    <row r="876" spans="1:7" x14ac:dyDescent="0.25">
      <c r="A876" s="20">
        <v>41781</v>
      </c>
      <c r="B876">
        <v>37.130001</v>
      </c>
      <c r="C876">
        <v>37.5</v>
      </c>
      <c r="D876">
        <v>36.959999000000003</v>
      </c>
      <c r="E876">
        <v>37.189999</v>
      </c>
      <c r="F876">
        <v>37.189999</v>
      </c>
      <c r="G876">
        <v>5217700</v>
      </c>
    </row>
    <row r="877" spans="1:7" x14ac:dyDescent="0.25">
      <c r="A877" s="20">
        <v>41782</v>
      </c>
      <c r="B877">
        <v>37.169998</v>
      </c>
      <c r="C877">
        <v>37.599997999999999</v>
      </c>
      <c r="D877">
        <v>37.159999999999997</v>
      </c>
      <c r="E877">
        <v>37.459999000000003</v>
      </c>
      <c r="F877">
        <v>37.459999000000003</v>
      </c>
      <c r="G877">
        <v>3579600</v>
      </c>
    </row>
    <row r="878" spans="1:7" x14ac:dyDescent="0.25">
      <c r="A878" s="20">
        <v>41786</v>
      </c>
      <c r="B878">
        <v>38.150002000000001</v>
      </c>
      <c r="C878">
        <v>38.669998</v>
      </c>
      <c r="D878">
        <v>38.009998000000003</v>
      </c>
      <c r="E878">
        <v>38.619999</v>
      </c>
      <c r="F878">
        <v>38.619999</v>
      </c>
      <c r="G878">
        <v>6431400</v>
      </c>
    </row>
    <row r="879" spans="1:7" x14ac:dyDescent="0.25">
      <c r="A879" s="20">
        <v>41787</v>
      </c>
      <c r="B879">
        <v>38.630001</v>
      </c>
      <c r="C879">
        <v>38.860000999999997</v>
      </c>
      <c r="D879">
        <v>38.130001</v>
      </c>
      <c r="E879">
        <v>38.740001999999997</v>
      </c>
      <c r="F879">
        <v>38.740001999999997</v>
      </c>
      <c r="G879">
        <v>8013300</v>
      </c>
    </row>
    <row r="880" spans="1:7" x14ac:dyDescent="0.25">
      <c r="A880" s="20">
        <v>41788</v>
      </c>
      <c r="B880">
        <v>38.909999999999997</v>
      </c>
      <c r="C880">
        <v>39.119999</v>
      </c>
      <c r="D880">
        <v>38.599997999999999</v>
      </c>
      <c r="E880">
        <v>38.880001</v>
      </c>
      <c r="F880">
        <v>38.880001</v>
      </c>
      <c r="G880">
        <v>5982900</v>
      </c>
    </row>
    <row r="881" spans="1:7" x14ac:dyDescent="0.25">
      <c r="A881" s="20">
        <v>41789</v>
      </c>
      <c r="B881">
        <v>38.880001</v>
      </c>
      <c r="C881">
        <v>38.990001999999997</v>
      </c>
      <c r="D881">
        <v>38.659999999999997</v>
      </c>
      <c r="E881">
        <v>38.950001</v>
      </c>
      <c r="F881">
        <v>38.950001</v>
      </c>
      <c r="G881">
        <v>4928000</v>
      </c>
    </row>
    <row r="882" spans="1:7" x14ac:dyDescent="0.25">
      <c r="A882" s="20">
        <v>41792</v>
      </c>
      <c r="B882">
        <v>38.950001</v>
      </c>
      <c r="C882">
        <v>39.229999999999997</v>
      </c>
      <c r="D882">
        <v>38.540000999999997</v>
      </c>
      <c r="E882">
        <v>39.189999</v>
      </c>
      <c r="F882">
        <v>39.189999</v>
      </c>
      <c r="G882">
        <v>4574400</v>
      </c>
    </row>
    <row r="883" spans="1:7" x14ac:dyDescent="0.25">
      <c r="A883" s="20">
        <v>41793</v>
      </c>
      <c r="B883">
        <v>38.939999</v>
      </c>
      <c r="C883">
        <v>39.18</v>
      </c>
      <c r="D883">
        <v>38.700001</v>
      </c>
      <c r="E883">
        <v>39</v>
      </c>
      <c r="F883">
        <v>39</v>
      </c>
      <c r="G883">
        <v>5297400</v>
      </c>
    </row>
    <row r="884" spans="1:7" x14ac:dyDescent="0.25">
      <c r="A884" s="20">
        <v>41794</v>
      </c>
      <c r="B884">
        <v>38.82</v>
      </c>
      <c r="C884">
        <v>39.659999999999997</v>
      </c>
      <c r="D884">
        <v>38.720001000000003</v>
      </c>
      <c r="E884">
        <v>39.419998</v>
      </c>
      <c r="F884">
        <v>39.419998</v>
      </c>
      <c r="G884">
        <v>5294800</v>
      </c>
    </row>
    <row r="885" spans="1:7" x14ac:dyDescent="0.25">
      <c r="A885" s="20">
        <v>41795</v>
      </c>
      <c r="B885">
        <v>39.919998</v>
      </c>
      <c r="C885">
        <v>41</v>
      </c>
      <c r="D885">
        <v>39.560001</v>
      </c>
      <c r="E885">
        <v>40.82</v>
      </c>
      <c r="F885">
        <v>40.82</v>
      </c>
      <c r="G885">
        <v>8721400</v>
      </c>
    </row>
    <row r="886" spans="1:7" x14ac:dyDescent="0.25">
      <c r="A886" s="20">
        <v>41796</v>
      </c>
      <c r="B886">
        <v>41.860000999999997</v>
      </c>
      <c r="C886">
        <v>42.93</v>
      </c>
      <c r="D886">
        <v>41.799999</v>
      </c>
      <c r="E886">
        <v>42.900002000000001</v>
      </c>
      <c r="F886">
        <v>42.900002000000001</v>
      </c>
      <c r="G886">
        <v>10427900</v>
      </c>
    </row>
    <row r="887" spans="1:7" x14ac:dyDescent="0.25">
      <c r="A887" s="20">
        <v>41799</v>
      </c>
      <c r="B887">
        <v>43.099997999999999</v>
      </c>
      <c r="C887">
        <v>43.529998999999997</v>
      </c>
      <c r="D887">
        <v>42.200001</v>
      </c>
      <c r="E887">
        <v>42.290000999999997</v>
      </c>
      <c r="F887">
        <v>42.290000999999997</v>
      </c>
      <c r="G887">
        <v>7106400</v>
      </c>
    </row>
    <row r="888" spans="1:7" x14ac:dyDescent="0.25">
      <c r="A888" s="20">
        <v>41800</v>
      </c>
      <c r="B888">
        <v>42.119999</v>
      </c>
      <c r="C888">
        <v>43.09</v>
      </c>
      <c r="D888">
        <v>41.860000999999997</v>
      </c>
      <c r="E888">
        <v>43.040000999999997</v>
      </c>
      <c r="F888">
        <v>43.040000999999997</v>
      </c>
      <c r="G888">
        <v>4911900</v>
      </c>
    </row>
    <row r="889" spans="1:7" x14ac:dyDescent="0.25">
      <c r="A889" s="20">
        <v>41801</v>
      </c>
      <c r="B889">
        <v>42.27</v>
      </c>
      <c r="C889">
        <v>42.619999</v>
      </c>
      <c r="D889">
        <v>41.459999000000003</v>
      </c>
      <c r="E889">
        <v>42.110000999999997</v>
      </c>
      <c r="F889">
        <v>42.110000999999997</v>
      </c>
      <c r="G889">
        <v>6708900</v>
      </c>
    </row>
    <row r="890" spans="1:7" x14ac:dyDescent="0.25">
      <c r="A890" s="20">
        <v>41802</v>
      </c>
      <c r="B890">
        <v>41.799999</v>
      </c>
      <c r="C890">
        <v>42.009998000000003</v>
      </c>
      <c r="D890">
        <v>39.310001</v>
      </c>
      <c r="E890">
        <v>40.080002</v>
      </c>
      <c r="F890">
        <v>40.080002</v>
      </c>
      <c r="G890">
        <v>11823400</v>
      </c>
    </row>
    <row r="891" spans="1:7" x14ac:dyDescent="0.25">
      <c r="A891" s="20">
        <v>41803</v>
      </c>
      <c r="B891">
        <v>40.340000000000003</v>
      </c>
      <c r="C891">
        <v>41.130001</v>
      </c>
      <c r="D891">
        <v>39.689999</v>
      </c>
      <c r="E891">
        <v>40.740001999999997</v>
      </c>
      <c r="F891">
        <v>40.740001999999997</v>
      </c>
      <c r="G891">
        <v>6681000</v>
      </c>
    </row>
    <row r="892" spans="1:7" x14ac:dyDescent="0.25">
      <c r="A892" s="20">
        <v>41806</v>
      </c>
      <c r="B892">
        <v>40.549999</v>
      </c>
      <c r="C892">
        <v>41.240001999999997</v>
      </c>
      <c r="D892">
        <v>40.07</v>
      </c>
      <c r="E892">
        <v>40.779998999999997</v>
      </c>
      <c r="F892">
        <v>40.779998999999997</v>
      </c>
      <c r="G892">
        <v>5695400</v>
      </c>
    </row>
    <row r="893" spans="1:7" x14ac:dyDescent="0.25">
      <c r="A893" s="20">
        <v>41807</v>
      </c>
      <c r="B893">
        <v>40.919998</v>
      </c>
      <c r="C893">
        <v>42.279998999999997</v>
      </c>
      <c r="D893">
        <v>40.700001</v>
      </c>
      <c r="E893">
        <v>42.18</v>
      </c>
      <c r="F893">
        <v>42.18</v>
      </c>
      <c r="G893">
        <v>6827000</v>
      </c>
    </row>
    <row r="894" spans="1:7" x14ac:dyDescent="0.25">
      <c r="A894" s="20">
        <v>41808</v>
      </c>
      <c r="B894">
        <v>42.360000999999997</v>
      </c>
      <c r="C894">
        <v>44.48</v>
      </c>
      <c r="D894">
        <v>42.279998999999997</v>
      </c>
      <c r="E894">
        <v>44.419998</v>
      </c>
      <c r="F894">
        <v>44.419998</v>
      </c>
      <c r="G894">
        <v>10933300</v>
      </c>
    </row>
    <row r="895" spans="1:7" x14ac:dyDescent="0.25">
      <c r="A895" s="20">
        <v>41809</v>
      </c>
      <c r="B895">
        <v>44.799999</v>
      </c>
      <c r="C895">
        <v>45.09</v>
      </c>
      <c r="D895">
        <v>43.889999000000003</v>
      </c>
      <c r="E895">
        <v>44.259998000000003</v>
      </c>
      <c r="F895">
        <v>44.259998000000003</v>
      </c>
      <c r="G895">
        <v>9146900</v>
      </c>
    </row>
    <row r="896" spans="1:7" x14ac:dyDescent="0.25">
      <c r="A896" s="20">
        <v>41810</v>
      </c>
      <c r="B896">
        <v>44.389999000000003</v>
      </c>
      <c r="C896">
        <v>44.720001000000003</v>
      </c>
      <c r="D896">
        <v>43.619999</v>
      </c>
      <c r="E896">
        <v>43.639999000000003</v>
      </c>
      <c r="F896">
        <v>43.639999000000003</v>
      </c>
      <c r="G896">
        <v>5964900</v>
      </c>
    </row>
    <row r="897" spans="1:7" x14ac:dyDescent="0.25">
      <c r="A897" s="20">
        <v>41813</v>
      </c>
      <c r="B897">
        <v>43.880001</v>
      </c>
      <c r="C897">
        <v>44.84</v>
      </c>
      <c r="D897">
        <v>43.389999000000003</v>
      </c>
      <c r="E897">
        <v>44.740001999999997</v>
      </c>
      <c r="F897">
        <v>44.740001999999997</v>
      </c>
      <c r="G897">
        <v>5990900</v>
      </c>
    </row>
    <row r="898" spans="1:7" x14ac:dyDescent="0.25">
      <c r="A898" s="20">
        <v>41814</v>
      </c>
      <c r="B898">
        <v>44.27</v>
      </c>
      <c r="C898">
        <v>44.93</v>
      </c>
      <c r="D898">
        <v>42.709999000000003</v>
      </c>
      <c r="E898">
        <v>43.07</v>
      </c>
      <c r="F898">
        <v>43.07</v>
      </c>
      <c r="G898">
        <v>9254900</v>
      </c>
    </row>
    <row r="899" spans="1:7" x14ac:dyDescent="0.25">
      <c r="A899" s="20">
        <v>41815</v>
      </c>
      <c r="B899">
        <v>42.360000999999997</v>
      </c>
      <c r="C899">
        <v>44.790000999999997</v>
      </c>
      <c r="D899">
        <v>42.299999</v>
      </c>
      <c r="E899">
        <v>44.790000999999997</v>
      </c>
      <c r="F899">
        <v>44.790000999999997</v>
      </c>
      <c r="G899">
        <v>9883200</v>
      </c>
    </row>
    <row r="900" spans="1:7" x14ac:dyDescent="0.25">
      <c r="A900" s="20">
        <v>41816</v>
      </c>
      <c r="B900">
        <v>44.790000999999997</v>
      </c>
      <c r="C900">
        <v>44.82</v>
      </c>
      <c r="D900">
        <v>43.029998999999997</v>
      </c>
      <c r="E900">
        <v>44.189999</v>
      </c>
      <c r="F900">
        <v>44.189999</v>
      </c>
      <c r="G900">
        <v>9478000</v>
      </c>
    </row>
    <row r="901" spans="1:7" x14ac:dyDescent="0.25">
      <c r="A901" s="20">
        <v>41817</v>
      </c>
      <c r="B901">
        <v>43.759998000000003</v>
      </c>
      <c r="C901">
        <v>44.650002000000001</v>
      </c>
      <c r="D901">
        <v>43.619999</v>
      </c>
      <c r="E901">
        <v>44.560001</v>
      </c>
      <c r="F901">
        <v>44.560001</v>
      </c>
      <c r="G901">
        <v>5905200</v>
      </c>
    </row>
    <row r="902" spans="1:7" x14ac:dyDescent="0.25">
      <c r="A902" s="20">
        <v>41820</v>
      </c>
      <c r="B902">
        <v>44.650002000000001</v>
      </c>
      <c r="C902">
        <v>45.490001999999997</v>
      </c>
      <c r="D902">
        <v>44.43</v>
      </c>
      <c r="E902">
        <v>44.98</v>
      </c>
      <c r="F902">
        <v>44.98</v>
      </c>
      <c r="G902">
        <v>6272800</v>
      </c>
    </row>
    <row r="903" spans="1:7" x14ac:dyDescent="0.25">
      <c r="A903" s="20">
        <v>41821</v>
      </c>
      <c r="B903">
        <v>45.400002000000001</v>
      </c>
      <c r="C903">
        <v>46.619999</v>
      </c>
      <c r="D903">
        <v>45.200001</v>
      </c>
      <c r="E903">
        <v>46.139999000000003</v>
      </c>
      <c r="F903">
        <v>46.139999000000003</v>
      </c>
      <c r="G903">
        <v>5994000</v>
      </c>
    </row>
    <row r="904" spans="1:7" x14ac:dyDescent="0.25">
      <c r="A904" s="20">
        <v>41822</v>
      </c>
      <c r="B904">
        <v>46.310001</v>
      </c>
      <c r="C904">
        <v>47.09</v>
      </c>
      <c r="D904">
        <v>46.25</v>
      </c>
      <c r="E904">
        <v>46.630001</v>
      </c>
      <c r="F904">
        <v>46.630001</v>
      </c>
      <c r="G904">
        <v>6132200</v>
      </c>
    </row>
    <row r="905" spans="1:7" x14ac:dyDescent="0.25">
      <c r="A905" s="20">
        <v>41823</v>
      </c>
      <c r="B905">
        <v>47.459999000000003</v>
      </c>
      <c r="C905">
        <v>47.66</v>
      </c>
      <c r="D905">
        <v>47.119999</v>
      </c>
      <c r="E905">
        <v>47.27</v>
      </c>
      <c r="F905">
        <v>47.27</v>
      </c>
      <c r="G905">
        <v>3894900</v>
      </c>
    </row>
    <row r="906" spans="1:7" x14ac:dyDescent="0.25">
      <c r="A906" s="20">
        <v>41827</v>
      </c>
      <c r="B906">
        <v>46.91</v>
      </c>
      <c r="C906">
        <v>47.029998999999997</v>
      </c>
      <c r="D906">
        <v>46.139999000000003</v>
      </c>
      <c r="E906">
        <v>46.290000999999997</v>
      </c>
      <c r="F906">
        <v>46.290000999999997</v>
      </c>
      <c r="G906">
        <v>6115000</v>
      </c>
    </row>
    <row r="907" spans="1:7" x14ac:dyDescent="0.25">
      <c r="A907" s="20">
        <v>41828</v>
      </c>
      <c r="B907">
        <v>45.959999000000003</v>
      </c>
      <c r="C907">
        <v>45.98</v>
      </c>
      <c r="D907">
        <v>44.490001999999997</v>
      </c>
      <c r="E907">
        <v>45.529998999999997</v>
      </c>
      <c r="F907">
        <v>45.529998999999997</v>
      </c>
      <c r="G907">
        <v>9921200</v>
      </c>
    </row>
    <row r="908" spans="1:7" x14ac:dyDescent="0.25">
      <c r="A908" s="20">
        <v>41829</v>
      </c>
      <c r="B908">
        <v>46.23</v>
      </c>
      <c r="C908">
        <v>46.720001000000003</v>
      </c>
      <c r="D908">
        <v>45.84</v>
      </c>
      <c r="E908">
        <v>46.439999</v>
      </c>
      <c r="F908">
        <v>46.439999</v>
      </c>
      <c r="G908">
        <v>7498000</v>
      </c>
    </row>
    <row r="909" spans="1:7" x14ac:dyDescent="0.25">
      <c r="A909" s="20">
        <v>41830</v>
      </c>
      <c r="B909">
        <v>43.889999000000003</v>
      </c>
      <c r="C909">
        <v>45.509998000000003</v>
      </c>
      <c r="D909">
        <v>43.759998000000003</v>
      </c>
      <c r="E909">
        <v>44.799999</v>
      </c>
      <c r="F909">
        <v>44.799999</v>
      </c>
      <c r="G909">
        <v>8874800</v>
      </c>
    </row>
    <row r="910" spans="1:7" x14ac:dyDescent="0.25">
      <c r="A910" s="20">
        <v>41831</v>
      </c>
      <c r="B910">
        <v>44.860000999999997</v>
      </c>
      <c r="C910">
        <v>45.419998</v>
      </c>
      <c r="D910">
        <v>44.5</v>
      </c>
      <c r="E910">
        <v>45.27</v>
      </c>
      <c r="F910">
        <v>45.27</v>
      </c>
      <c r="G910">
        <v>4868800</v>
      </c>
    </row>
    <row r="911" spans="1:7" x14ac:dyDescent="0.25">
      <c r="A911" s="20">
        <v>41834</v>
      </c>
      <c r="B911">
        <v>46.279998999999997</v>
      </c>
      <c r="C911">
        <v>46.990001999999997</v>
      </c>
      <c r="D911">
        <v>46.259998000000003</v>
      </c>
      <c r="E911">
        <v>46.560001</v>
      </c>
      <c r="F911">
        <v>46.560001</v>
      </c>
      <c r="G911">
        <v>4035800</v>
      </c>
    </row>
    <row r="912" spans="1:7" x14ac:dyDescent="0.25">
      <c r="A912" s="20">
        <v>41835</v>
      </c>
      <c r="B912">
        <v>46.970001000000003</v>
      </c>
      <c r="C912">
        <v>47.09</v>
      </c>
      <c r="D912">
        <v>44.889999000000003</v>
      </c>
      <c r="E912">
        <v>45.720001000000003</v>
      </c>
      <c r="F912">
        <v>45.720001000000003</v>
      </c>
      <c r="G912">
        <v>8910200</v>
      </c>
    </row>
    <row r="913" spans="1:7" x14ac:dyDescent="0.25">
      <c r="A913" s="20">
        <v>41836</v>
      </c>
      <c r="B913">
        <v>47.09</v>
      </c>
      <c r="C913">
        <v>47.25</v>
      </c>
      <c r="D913">
        <v>45.98</v>
      </c>
      <c r="E913">
        <v>46.790000999999997</v>
      </c>
      <c r="F913">
        <v>46.790000999999997</v>
      </c>
      <c r="G913">
        <v>6314700</v>
      </c>
    </row>
    <row r="914" spans="1:7" x14ac:dyDescent="0.25">
      <c r="A914" s="20">
        <v>41837</v>
      </c>
      <c r="B914">
        <v>46.220001000000003</v>
      </c>
      <c r="C914">
        <v>46.860000999999997</v>
      </c>
      <c r="D914">
        <v>41.23</v>
      </c>
      <c r="E914">
        <v>42.290000999999997</v>
      </c>
      <c r="F914">
        <v>42.290000999999997</v>
      </c>
      <c r="G914">
        <v>18160600</v>
      </c>
    </row>
    <row r="915" spans="1:7" x14ac:dyDescent="0.25">
      <c r="A915" s="20">
        <v>41838</v>
      </c>
      <c r="B915">
        <v>44.189999</v>
      </c>
      <c r="C915">
        <v>45.75</v>
      </c>
      <c r="D915">
        <v>43.830002</v>
      </c>
      <c r="E915">
        <v>45.43</v>
      </c>
      <c r="F915">
        <v>45.43</v>
      </c>
      <c r="G915">
        <v>7046900</v>
      </c>
    </row>
    <row r="916" spans="1:7" x14ac:dyDescent="0.25">
      <c r="A916" s="20">
        <v>41841</v>
      </c>
      <c r="B916">
        <v>45.02</v>
      </c>
      <c r="C916">
        <v>45.150002000000001</v>
      </c>
      <c r="D916">
        <v>43.41</v>
      </c>
      <c r="E916">
        <v>44.32</v>
      </c>
      <c r="F916">
        <v>44.32</v>
      </c>
      <c r="G916">
        <v>9528600</v>
      </c>
    </row>
    <row r="917" spans="1:7" x14ac:dyDescent="0.25">
      <c r="A917" s="20">
        <v>41842</v>
      </c>
      <c r="B917">
        <v>45.389999000000003</v>
      </c>
      <c r="C917">
        <v>45.790000999999997</v>
      </c>
      <c r="D917">
        <v>44.91</v>
      </c>
      <c r="E917">
        <v>45.220001000000003</v>
      </c>
      <c r="F917">
        <v>45.220001000000003</v>
      </c>
      <c r="G917">
        <v>7040400</v>
      </c>
    </row>
    <row r="918" spans="1:7" x14ac:dyDescent="0.25">
      <c r="A918" s="20">
        <v>41843</v>
      </c>
      <c r="B918">
        <v>45.540000999999997</v>
      </c>
      <c r="C918">
        <v>45.610000999999997</v>
      </c>
      <c r="D918">
        <v>44.599997999999999</v>
      </c>
      <c r="E918">
        <v>44.82</v>
      </c>
      <c r="F918">
        <v>44.82</v>
      </c>
      <c r="G918">
        <v>7860300</v>
      </c>
    </row>
    <row r="919" spans="1:7" x14ac:dyDescent="0.25">
      <c r="A919" s="20">
        <v>41844</v>
      </c>
      <c r="B919">
        <v>45.220001000000003</v>
      </c>
      <c r="C919">
        <v>45.25</v>
      </c>
      <c r="D919">
        <v>44.43</v>
      </c>
      <c r="E919">
        <v>45.16</v>
      </c>
      <c r="F919">
        <v>45.16</v>
      </c>
      <c r="G919">
        <v>6416900</v>
      </c>
    </row>
    <row r="920" spans="1:7" x14ac:dyDescent="0.25">
      <c r="A920" s="20">
        <v>41845</v>
      </c>
      <c r="B920">
        <v>44.360000999999997</v>
      </c>
      <c r="C920">
        <v>44.470001000000003</v>
      </c>
      <c r="D920">
        <v>43.59</v>
      </c>
      <c r="E920">
        <v>43.84</v>
      </c>
      <c r="F920">
        <v>43.84</v>
      </c>
      <c r="G920">
        <v>8587100</v>
      </c>
    </row>
    <row r="921" spans="1:7" x14ac:dyDescent="0.25">
      <c r="A921" s="20">
        <v>41848</v>
      </c>
      <c r="B921">
        <v>43.990001999999997</v>
      </c>
      <c r="C921">
        <v>44.290000999999997</v>
      </c>
      <c r="D921">
        <v>42.880001</v>
      </c>
      <c r="E921">
        <v>44.080002</v>
      </c>
      <c r="F921">
        <v>44.080002</v>
      </c>
      <c r="G921">
        <v>7992100</v>
      </c>
    </row>
    <row r="922" spans="1:7" x14ac:dyDescent="0.25">
      <c r="A922" s="20">
        <v>41849</v>
      </c>
      <c r="B922">
        <v>44.25</v>
      </c>
      <c r="C922">
        <v>44.849997999999999</v>
      </c>
      <c r="D922">
        <v>43.720001000000003</v>
      </c>
      <c r="E922">
        <v>44.119999</v>
      </c>
      <c r="F922">
        <v>44.119999</v>
      </c>
      <c r="G922">
        <v>8568600</v>
      </c>
    </row>
    <row r="923" spans="1:7" x14ac:dyDescent="0.25">
      <c r="A923" s="20">
        <v>41850</v>
      </c>
      <c r="B923">
        <v>44.57</v>
      </c>
      <c r="C923">
        <v>44.650002000000001</v>
      </c>
      <c r="D923">
        <v>43.220001000000003</v>
      </c>
      <c r="E923">
        <v>43.389999000000003</v>
      </c>
      <c r="F923">
        <v>43.389999000000003</v>
      </c>
      <c r="G923">
        <v>12042100</v>
      </c>
    </row>
    <row r="924" spans="1:7" x14ac:dyDescent="0.25">
      <c r="A924" s="20">
        <v>41851</v>
      </c>
      <c r="B924">
        <v>42</v>
      </c>
      <c r="C924">
        <v>42.23</v>
      </c>
      <c r="D924">
        <v>39.200001</v>
      </c>
      <c r="E924">
        <v>39.729999999999997</v>
      </c>
      <c r="F924">
        <v>39.729999999999997</v>
      </c>
      <c r="G924">
        <v>24974500</v>
      </c>
    </row>
    <row r="925" spans="1:7" x14ac:dyDescent="0.25">
      <c r="A925" s="20">
        <v>41852</v>
      </c>
      <c r="B925">
        <v>39.330002</v>
      </c>
      <c r="C925">
        <v>40.68</v>
      </c>
      <c r="D925">
        <v>36.919998</v>
      </c>
      <c r="E925">
        <v>37.75</v>
      </c>
      <c r="F925">
        <v>37.75</v>
      </c>
      <c r="G925">
        <v>29036100</v>
      </c>
    </row>
    <row r="926" spans="1:7" x14ac:dyDescent="0.25">
      <c r="A926" s="20">
        <v>41855</v>
      </c>
      <c r="B926">
        <v>38.020000000000003</v>
      </c>
      <c r="C926">
        <v>40.119999</v>
      </c>
      <c r="D926">
        <v>37.529998999999997</v>
      </c>
      <c r="E926">
        <v>39.290000999999997</v>
      </c>
      <c r="F926">
        <v>39.290000999999997</v>
      </c>
      <c r="G926">
        <v>19623600</v>
      </c>
    </row>
    <row r="927" spans="1:7" x14ac:dyDescent="0.25">
      <c r="A927" s="20">
        <v>41856</v>
      </c>
      <c r="B927">
        <v>38.520000000000003</v>
      </c>
      <c r="C927">
        <v>38.990001999999997</v>
      </c>
      <c r="D927">
        <v>35.950001</v>
      </c>
      <c r="E927">
        <v>36.590000000000003</v>
      </c>
      <c r="F927">
        <v>36.590000000000003</v>
      </c>
      <c r="G927">
        <v>25072300</v>
      </c>
    </row>
    <row r="928" spans="1:7" x14ac:dyDescent="0.25">
      <c r="A928" s="20">
        <v>41857</v>
      </c>
      <c r="B928">
        <v>35.909999999999997</v>
      </c>
      <c r="C928">
        <v>37.869999</v>
      </c>
      <c r="D928">
        <v>35.830002</v>
      </c>
      <c r="E928">
        <v>36.409999999999997</v>
      </c>
      <c r="F928">
        <v>36.409999999999997</v>
      </c>
      <c r="G928">
        <v>16184800</v>
      </c>
    </row>
    <row r="929" spans="1:7" x14ac:dyDescent="0.25">
      <c r="A929" s="20">
        <v>41858</v>
      </c>
      <c r="B929">
        <v>37.340000000000003</v>
      </c>
      <c r="C929">
        <v>37.619999</v>
      </c>
      <c r="D929">
        <v>35.009998000000003</v>
      </c>
      <c r="E929">
        <v>35.650002000000001</v>
      </c>
      <c r="F929">
        <v>35.650002000000001</v>
      </c>
      <c r="G929">
        <v>20907800</v>
      </c>
    </row>
    <row r="930" spans="1:7" x14ac:dyDescent="0.25">
      <c r="A930" s="20">
        <v>41859</v>
      </c>
      <c r="B930">
        <v>35.650002000000001</v>
      </c>
      <c r="C930">
        <v>37.18</v>
      </c>
      <c r="D930">
        <v>35.159999999999997</v>
      </c>
      <c r="E930">
        <v>37.080002</v>
      </c>
      <c r="F930">
        <v>37.080002</v>
      </c>
      <c r="G930">
        <v>15867900</v>
      </c>
    </row>
    <row r="931" spans="1:7" x14ac:dyDescent="0.25">
      <c r="A931" s="20">
        <v>41862</v>
      </c>
      <c r="B931">
        <v>37.849997999999999</v>
      </c>
      <c r="C931">
        <v>39.509998000000003</v>
      </c>
      <c r="D931">
        <v>37.669998</v>
      </c>
      <c r="E931">
        <v>38.560001</v>
      </c>
      <c r="F931">
        <v>38.560001</v>
      </c>
      <c r="G931">
        <v>13602500</v>
      </c>
    </row>
    <row r="932" spans="1:7" x14ac:dyDescent="0.25">
      <c r="A932" s="20">
        <v>41863</v>
      </c>
      <c r="B932">
        <v>38.720001000000003</v>
      </c>
      <c r="C932">
        <v>39.419998</v>
      </c>
      <c r="D932">
        <v>38.32</v>
      </c>
      <c r="E932">
        <v>38.830002</v>
      </c>
      <c r="F932">
        <v>38.830002</v>
      </c>
      <c r="G932">
        <v>14337700</v>
      </c>
    </row>
    <row r="933" spans="1:7" x14ac:dyDescent="0.25">
      <c r="A933" s="20">
        <v>41864</v>
      </c>
      <c r="B933">
        <v>39.810001</v>
      </c>
      <c r="C933">
        <v>41.23</v>
      </c>
      <c r="D933">
        <v>39.540000999999997</v>
      </c>
      <c r="E933">
        <v>41.040000999999997</v>
      </c>
      <c r="F933">
        <v>41.040000999999997</v>
      </c>
      <c r="G933">
        <v>11737400</v>
      </c>
    </row>
    <row r="934" spans="1:7" x14ac:dyDescent="0.25">
      <c r="A934" s="20">
        <v>41865</v>
      </c>
      <c r="B934">
        <v>41.619999</v>
      </c>
      <c r="C934">
        <v>42.439999</v>
      </c>
      <c r="D934">
        <v>41.389999000000003</v>
      </c>
      <c r="E934">
        <v>42.380001</v>
      </c>
      <c r="F934">
        <v>42.380001</v>
      </c>
      <c r="G934">
        <v>10763800</v>
      </c>
    </row>
    <row r="935" spans="1:7" x14ac:dyDescent="0.25">
      <c r="A935" s="20">
        <v>41866</v>
      </c>
      <c r="B935">
        <v>43.23</v>
      </c>
      <c r="C935">
        <v>43.5</v>
      </c>
      <c r="D935">
        <v>39.919998</v>
      </c>
      <c r="E935">
        <v>42.360000999999997</v>
      </c>
      <c r="F935">
        <v>42.360000999999997</v>
      </c>
      <c r="G935">
        <v>21613000</v>
      </c>
    </row>
    <row r="936" spans="1:7" x14ac:dyDescent="0.25">
      <c r="A936" s="20">
        <v>41869</v>
      </c>
      <c r="B936">
        <v>43.66</v>
      </c>
      <c r="C936">
        <v>43.970001000000003</v>
      </c>
      <c r="D936">
        <v>43.400002000000001</v>
      </c>
      <c r="E936">
        <v>43.950001</v>
      </c>
      <c r="F936">
        <v>43.950001</v>
      </c>
      <c r="G936">
        <v>9092500</v>
      </c>
    </row>
    <row r="937" spans="1:7" x14ac:dyDescent="0.25">
      <c r="A937" s="20">
        <v>41870</v>
      </c>
      <c r="B937">
        <v>44.5</v>
      </c>
      <c r="C937">
        <v>44.619999</v>
      </c>
      <c r="D937">
        <v>44.060001</v>
      </c>
      <c r="E937">
        <v>44.369999</v>
      </c>
      <c r="F937">
        <v>44.369999</v>
      </c>
      <c r="G937">
        <v>10418800</v>
      </c>
    </row>
    <row r="938" spans="1:7" x14ac:dyDescent="0.25">
      <c r="A938" s="20">
        <v>41871</v>
      </c>
      <c r="B938">
        <v>43.740001999999997</v>
      </c>
      <c r="C938">
        <v>44.220001000000003</v>
      </c>
      <c r="D938">
        <v>43.139999000000003</v>
      </c>
      <c r="E938">
        <v>44.029998999999997</v>
      </c>
      <c r="F938">
        <v>44.029998999999997</v>
      </c>
      <c r="G938">
        <v>10426600</v>
      </c>
    </row>
    <row r="939" spans="1:7" x14ac:dyDescent="0.25">
      <c r="A939" s="20">
        <v>41872</v>
      </c>
      <c r="B939">
        <v>43.93</v>
      </c>
      <c r="C939">
        <v>44.099997999999999</v>
      </c>
      <c r="D939">
        <v>43.380001</v>
      </c>
      <c r="E939">
        <v>43.900002000000001</v>
      </c>
      <c r="F939">
        <v>43.900002000000001</v>
      </c>
      <c r="G939">
        <v>5553700</v>
      </c>
    </row>
    <row r="940" spans="1:7" x14ac:dyDescent="0.25">
      <c r="A940" s="20">
        <v>41873</v>
      </c>
      <c r="B940">
        <v>44</v>
      </c>
      <c r="C940">
        <v>44.360000999999997</v>
      </c>
      <c r="D940">
        <v>43.130001</v>
      </c>
      <c r="E940">
        <v>44.060001</v>
      </c>
      <c r="F940">
        <v>44.060001</v>
      </c>
      <c r="G940">
        <v>8428200</v>
      </c>
    </row>
    <row r="941" spans="1:7" x14ac:dyDescent="0.25">
      <c r="A941" s="20">
        <v>41876</v>
      </c>
      <c r="B941">
        <v>44.560001</v>
      </c>
      <c r="C941">
        <v>44.790000999999997</v>
      </c>
      <c r="D941">
        <v>44.18</v>
      </c>
      <c r="E941">
        <v>44.52</v>
      </c>
      <c r="F941">
        <v>44.52</v>
      </c>
      <c r="G941">
        <v>6463300</v>
      </c>
    </row>
    <row r="942" spans="1:7" x14ac:dyDescent="0.25">
      <c r="A942" s="20">
        <v>41877</v>
      </c>
      <c r="B942">
        <v>44.439999</v>
      </c>
      <c r="C942">
        <v>44.619999</v>
      </c>
      <c r="D942">
        <v>43.950001</v>
      </c>
      <c r="E942">
        <v>44.139999000000003</v>
      </c>
      <c r="F942">
        <v>44.139999000000003</v>
      </c>
      <c r="G942">
        <v>5161400</v>
      </c>
    </row>
    <row r="943" spans="1:7" x14ac:dyDescent="0.25">
      <c r="A943" s="20">
        <v>41878</v>
      </c>
      <c r="B943">
        <v>44.029998999999997</v>
      </c>
      <c r="C943">
        <v>44.240001999999997</v>
      </c>
      <c r="D943">
        <v>43.43</v>
      </c>
      <c r="E943">
        <v>43.830002</v>
      </c>
      <c r="F943">
        <v>43.830002</v>
      </c>
      <c r="G943">
        <v>5263900</v>
      </c>
    </row>
    <row r="944" spans="1:7" x14ac:dyDescent="0.25">
      <c r="A944" s="20">
        <v>41879</v>
      </c>
      <c r="B944">
        <v>42.560001</v>
      </c>
      <c r="C944">
        <v>43.52</v>
      </c>
      <c r="D944">
        <v>42.419998</v>
      </c>
      <c r="E944">
        <v>43.080002</v>
      </c>
      <c r="F944">
        <v>43.080002</v>
      </c>
      <c r="G944">
        <v>6626500</v>
      </c>
    </row>
    <row r="945" spans="1:7" x14ac:dyDescent="0.25">
      <c r="A945" s="20">
        <v>41880</v>
      </c>
      <c r="B945">
        <v>43.580002</v>
      </c>
      <c r="C945">
        <v>43.689999</v>
      </c>
      <c r="D945">
        <v>42.900002000000001</v>
      </c>
      <c r="E945">
        <v>43.380001</v>
      </c>
      <c r="F945">
        <v>43.380001</v>
      </c>
      <c r="G945">
        <v>6612800</v>
      </c>
    </row>
    <row r="946" spans="1:7" x14ac:dyDescent="0.25">
      <c r="A946" s="20">
        <v>41884</v>
      </c>
      <c r="B946">
        <v>43.419998</v>
      </c>
      <c r="C946">
        <v>43.57</v>
      </c>
      <c r="D946">
        <v>42.759998000000003</v>
      </c>
      <c r="E946">
        <v>43.099997999999999</v>
      </c>
      <c r="F946">
        <v>43.099997999999999</v>
      </c>
      <c r="G946">
        <v>5533100</v>
      </c>
    </row>
    <row r="947" spans="1:7" x14ac:dyDescent="0.25">
      <c r="A947" s="20">
        <v>41885</v>
      </c>
      <c r="B947">
        <v>43.799999</v>
      </c>
      <c r="C947">
        <v>43.799999</v>
      </c>
      <c r="D947">
        <v>43.099997999999999</v>
      </c>
      <c r="E947">
        <v>43.599997999999999</v>
      </c>
      <c r="F947">
        <v>43.599997999999999</v>
      </c>
      <c r="G947">
        <v>6616800</v>
      </c>
    </row>
    <row r="948" spans="1:7" x14ac:dyDescent="0.25">
      <c r="A948" s="20">
        <v>41886</v>
      </c>
      <c r="B948">
        <v>43.91</v>
      </c>
      <c r="C948">
        <v>44.490001999999997</v>
      </c>
      <c r="D948">
        <v>43.029998999999997</v>
      </c>
      <c r="E948">
        <v>43.490001999999997</v>
      </c>
      <c r="F948">
        <v>43.490001999999997</v>
      </c>
      <c r="G948">
        <v>8826900</v>
      </c>
    </row>
    <row r="949" spans="1:7" x14ac:dyDescent="0.25">
      <c r="A949" s="20">
        <v>41887</v>
      </c>
      <c r="B949">
        <v>43.75</v>
      </c>
      <c r="C949">
        <v>44.490001999999997</v>
      </c>
      <c r="D949">
        <v>43.02</v>
      </c>
      <c r="E949">
        <v>44.380001</v>
      </c>
      <c r="F949">
        <v>44.380001</v>
      </c>
      <c r="G949">
        <v>7266300</v>
      </c>
    </row>
    <row r="950" spans="1:7" x14ac:dyDescent="0.25">
      <c r="A950" s="20">
        <v>41890</v>
      </c>
      <c r="B950">
        <v>44.259998000000003</v>
      </c>
      <c r="C950">
        <v>44.48</v>
      </c>
      <c r="D950">
        <v>43.759998000000003</v>
      </c>
      <c r="E950">
        <v>44.279998999999997</v>
      </c>
      <c r="F950">
        <v>44.279998999999997</v>
      </c>
      <c r="G950">
        <v>6641100</v>
      </c>
    </row>
    <row r="951" spans="1:7" x14ac:dyDescent="0.25">
      <c r="A951" s="20">
        <v>41891</v>
      </c>
      <c r="B951">
        <v>44.040000999999997</v>
      </c>
      <c r="C951">
        <v>44.060001</v>
      </c>
      <c r="D951">
        <v>42.810001</v>
      </c>
      <c r="E951">
        <v>43.080002</v>
      </c>
      <c r="F951">
        <v>43.080002</v>
      </c>
      <c r="G951">
        <v>8488200</v>
      </c>
    </row>
    <row r="952" spans="1:7" x14ac:dyDescent="0.25">
      <c r="A952" s="20">
        <v>41892</v>
      </c>
      <c r="B952">
        <v>43.029998999999997</v>
      </c>
      <c r="C952">
        <v>43.580002</v>
      </c>
      <c r="D952">
        <v>42.220001000000003</v>
      </c>
      <c r="E952">
        <v>43.369999</v>
      </c>
      <c r="F952">
        <v>43.369999</v>
      </c>
      <c r="G952">
        <v>8316000</v>
      </c>
    </row>
    <row r="953" spans="1:7" x14ac:dyDescent="0.25">
      <c r="A953" s="20">
        <v>41893</v>
      </c>
      <c r="B953">
        <v>42.599997999999999</v>
      </c>
      <c r="C953">
        <v>43.529998999999997</v>
      </c>
      <c r="D953">
        <v>42.43</v>
      </c>
      <c r="E953">
        <v>43.490001999999997</v>
      </c>
      <c r="F953">
        <v>43.490001999999997</v>
      </c>
      <c r="G953">
        <v>7422700</v>
      </c>
    </row>
    <row r="954" spans="1:7" x14ac:dyDescent="0.25">
      <c r="A954" s="20">
        <v>41894</v>
      </c>
      <c r="B954">
        <v>43.34</v>
      </c>
      <c r="C954">
        <v>43.450001</v>
      </c>
      <c r="D954">
        <v>41.82</v>
      </c>
      <c r="E954">
        <v>42.5</v>
      </c>
      <c r="F954">
        <v>42.5</v>
      </c>
      <c r="G954">
        <v>13833700</v>
      </c>
    </row>
    <row r="955" spans="1:7" x14ac:dyDescent="0.25">
      <c r="A955" s="20">
        <v>41897</v>
      </c>
      <c r="B955">
        <v>42.32</v>
      </c>
      <c r="C955">
        <v>42.349997999999999</v>
      </c>
      <c r="D955">
        <v>41.189999</v>
      </c>
      <c r="E955">
        <v>41.419998</v>
      </c>
      <c r="F955">
        <v>41.419998</v>
      </c>
      <c r="G955">
        <v>9576900</v>
      </c>
    </row>
    <row r="956" spans="1:7" x14ac:dyDescent="0.25">
      <c r="A956" s="20">
        <v>41898</v>
      </c>
      <c r="B956">
        <v>41</v>
      </c>
      <c r="C956">
        <v>43.580002</v>
      </c>
      <c r="D956">
        <v>40.939999</v>
      </c>
      <c r="E956">
        <v>43.450001</v>
      </c>
      <c r="F956">
        <v>43.450001</v>
      </c>
      <c r="G956">
        <v>11121500</v>
      </c>
    </row>
    <row r="957" spans="1:7" x14ac:dyDescent="0.25">
      <c r="A957" s="20">
        <v>41899</v>
      </c>
      <c r="B957">
        <v>43.669998</v>
      </c>
      <c r="C957">
        <v>44.779998999999997</v>
      </c>
      <c r="D957">
        <v>43.279998999999997</v>
      </c>
      <c r="E957">
        <v>43.84</v>
      </c>
      <c r="F957">
        <v>43.84</v>
      </c>
      <c r="G957">
        <v>14109500</v>
      </c>
    </row>
    <row r="958" spans="1:7" x14ac:dyDescent="0.25">
      <c r="A958" s="20">
        <v>41900</v>
      </c>
      <c r="B958">
        <v>44.150002000000001</v>
      </c>
      <c r="C958">
        <v>44.540000999999997</v>
      </c>
      <c r="D958">
        <v>43.970001000000003</v>
      </c>
      <c r="E958">
        <v>44.490001999999997</v>
      </c>
      <c r="F958">
        <v>44.490001999999997</v>
      </c>
      <c r="G958">
        <v>6162800</v>
      </c>
    </row>
    <row r="959" spans="1:7" x14ac:dyDescent="0.25">
      <c r="A959" s="20">
        <v>41901</v>
      </c>
      <c r="B959">
        <v>44.939999</v>
      </c>
      <c r="C959">
        <v>45.169998</v>
      </c>
      <c r="D959">
        <v>43.849997999999999</v>
      </c>
      <c r="E959">
        <v>44.470001000000003</v>
      </c>
      <c r="F959">
        <v>44.470001000000003</v>
      </c>
      <c r="G959">
        <v>8879500</v>
      </c>
    </row>
    <row r="960" spans="1:7" x14ac:dyDescent="0.25">
      <c r="A960" s="20">
        <v>41904</v>
      </c>
      <c r="B960">
        <v>43.959999000000003</v>
      </c>
      <c r="C960">
        <v>44.029998999999997</v>
      </c>
      <c r="D960">
        <v>42.57</v>
      </c>
      <c r="E960">
        <v>42.880001</v>
      </c>
      <c r="F960">
        <v>42.880001</v>
      </c>
      <c r="G960">
        <v>10242100</v>
      </c>
    </row>
    <row r="961" spans="1:7" x14ac:dyDescent="0.25">
      <c r="A961" s="20">
        <v>41905</v>
      </c>
      <c r="B961">
        <v>41.759998000000003</v>
      </c>
      <c r="C961">
        <v>42.560001</v>
      </c>
      <c r="D961">
        <v>41.279998999999997</v>
      </c>
      <c r="E961">
        <v>41.279998999999997</v>
      </c>
      <c r="F961">
        <v>41.279998999999997</v>
      </c>
      <c r="G961">
        <v>12271800</v>
      </c>
    </row>
    <row r="962" spans="1:7" x14ac:dyDescent="0.25">
      <c r="A962" s="20">
        <v>41906</v>
      </c>
      <c r="B962">
        <v>41.459999000000003</v>
      </c>
      <c r="C962">
        <v>42.639999000000003</v>
      </c>
      <c r="D962">
        <v>41.110000999999997</v>
      </c>
      <c r="E962">
        <v>42.549999</v>
      </c>
      <c r="F962">
        <v>42.549999</v>
      </c>
      <c r="G962">
        <v>8404600</v>
      </c>
    </row>
    <row r="963" spans="1:7" x14ac:dyDescent="0.25">
      <c r="A963" s="20">
        <v>41907</v>
      </c>
      <c r="B963">
        <v>42.110000999999997</v>
      </c>
      <c r="C963">
        <v>42.169998</v>
      </c>
      <c r="D963">
        <v>38.779998999999997</v>
      </c>
      <c r="E963">
        <v>39.360000999999997</v>
      </c>
      <c r="F963">
        <v>39.360000999999997</v>
      </c>
      <c r="G963">
        <v>24540300</v>
      </c>
    </row>
    <row r="964" spans="1:7" x14ac:dyDescent="0.25">
      <c r="A964" s="20">
        <v>41908</v>
      </c>
      <c r="B964">
        <v>39.779998999999997</v>
      </c>
      <c r="C964">
        <v>41.18</v>
      </c>
      <c r="D964">
        <v>39.529998999999997</v>
      </c>
      <c r="E964">
        <v>40.729999999999997</v>
      </c>
      <c r="F964">
        <v>40.729999999999997</v>
      </c>
      <c r="G964">
        <v>11957900</v>
      </c>
    </row>
    <row r="965" spans="1:7" x14ac:dyDescent="0.25">
      <c r="A965" s="20">
        <v>41911</v>
      </c>
      <c r="B965">
        <v>38.57</v>
      </c>
      <c r="C965">
        <v>39.82</v>
      </c>
      <c r="D965">
        <v>38.099997999999999</v>
      </c>
      <c r="E965">
        <v>38.790000999999997</v>
      </c>
      <c r="F965">
        <v>38.790000999999997</v>
      </c>
      <c r="G965">
        <v>18155000</v>
      </c>
    </row>
    <row r="966" spans="1:7" x14ac:dyDescent="0.25">
      <c r="A966" s="20">
        <v>41912</v>
      </c>
      <c r="B966">
        <v>38.540000999999997</v>
      </c>
      <c r="C966">
        <v>39.330002</v>
      </c>
      <c r="D966">
        <v>37.959999000000003</v>
      </c>
      <c r="E966">
        <v>38.25</v>
      </c>
      <c r="F966">
        <v>38.25</v>
      </c>
      <c r="G966">
        <v>15556800</v>
      </c>
    </row>
    <row r="967" spans="1:7" x14ac:dyDescent="0.25">
      <c r="A967" s="20">
        <v>41913</v>
      </c>
      <c r="B967">
        <v>38.270000000000003</v>
      </c>
      <c r="C967">
        <v>38.340000000000003</v>
      </c>
      <c r="D967">
        <v>36.450001</v>
      </c>
      <c r="E967">
        <v>37.5</v>
      </c>
      <c r="F967">
        <v>37.5</v>
      </c>
      <c r="G967">
        <v>26014100</v>
      </c>
    </row>
    <row r="968" spans="1:7" x14ac:dyDescent="0.25">
      <c r="A968" s="20">
        <v>41914</v>
      </c>
      <c r="B968">
        <v>37.169998</v>
      </c>
      <c r="C968">
        <v>38.389999000000003</v>
      </c>
      <c r="D968">
        <v>36.150002000000001</v>
      </c>
      <c r="E968">
        <v>37.720001000000003</v>
      </c>
      <c r="F968">
        <v>37.720001000000003</v>
      </c>
      <c r="G968">
        <v>26185700</v>
      </c>
    </row>
    <row r="969" spans="1:7" x14ac:dyDescent="0.25">
      <c r="A969" s="20">
        <v>41915</v>
      </c>
      <c r="B969">
        <v>39.020000000000003</v>
      </c>
      <c r="C969">
        <v>40.409999999999997</v>
      </c>
      <c r="D969">
        <v>38.779998999999997</v>
      </c>
      <c r="E969">
        <v>39.979999999999997</v>
      </c>
      <c r="F969">
        <v>39.979999999999997</v>
      </c>
      <c r="G969">
        <v>17130500</v>
      </c>
    </row>
    <row r="970" spans="1:7" x14ac:dyDescent="0.25">
      <c r="A970" s="20">
        <v>41918</v>
      </c>
      <c r="B970">
        <v>40.880001</v>
      </c>
      <c r="C970">
        <v>41.290000999999997</v>
      </c>
      <c r="D970">
        <v>39.090000000000003</v>
      </c>
      <c r="E970">
        <v>39.270000000000003</v>
      </c>
      <c r="F970">
        <v>39.270000000000003</v>
      </c>
      <c r="G970">
        <v>14948500</v>
      </c>
    </row>
    <row r="971" spans="1:7" x14ac:dyDescent="0.25">
      <c r="A971" s="20">
        <v>41919</v>
      </c>
      <c r="B971">
        <v>38.330002</v>
      </c>
      <c r="C971">
        <v>38.459999000000003</v>
      </c>
      <c r="D971">
        <v>36.520000000000003</v>
      </c>
      <c r="E971">
        <v>36.580002</v>
      </c>
      <c r="F971">
        <v>36.580002</v>
      </c>
      <c r="G971">
        <v>19890700</v>
      </c>
    </row>
    <row r="972" spans="1:7" x14ac:dyDescent="0.25">
      <c r="A972" s="20">
        <v>41920</v>
      </c>
      <c r="B972">
        <v>36.340000000000003</v>
      </c>
      <c r="C972">
        <v>39.650002000000001</v>
      </c>
      <c r="D972">
        <v>36.009998000000003</v>
      </c>
      <c r="E972">
        <v>39.479999999999997</v>
      </c>
      <c r="F972">
        <v>39.479999999999997</v>
      </c>
      <c r="G972">
        <v>26587600</v>
      </c>
    </row>
    <row r="973" spans="1:7" x14ac:dyDescent="0.25">
      <c r="A973" s="20">
        <v>41921</v>
      </c>
      <c r="B973">
        <v>38.93</v>
      </c>
      <c r="C973">
        <v>39.229999999999997</v>
      </c>
      <c r="D973">
        <v>35.740001999999997</v>
      </c>
      <c r="E973">
        <v>35.900002000000001</v>
      </c>
      <c r="F973">
        <v>35.900002000000001</v>
      </c>
      <c r="G973">
        <v>38317200</v>
      </c>
    </row>
    <row r="974" spans="1:7" x14ac:dyDescent="0.25">
      <c r="A974" s="20">
        <v>41922</v>
      </c>
      <c r="B974">
        <v>35.68</v>
      </c>
      <c r="C974">
        <v>36.400002000000001</v>
      </c>
      <c r="D974">
        <v>31.799999</v>
      </c>
      <c r="E974">
        <v>31.860001</v>
      </c>
      <c r="F974">
        <v>31.860001</v>
      </c>
      <c r="G974">
        <v>37130000</v>
      </c>
    </row>
    <row r="975" spans="1:7" x14ac:dyDescent="0.25">
      <c r="A975" s="20">
        <v>41925</v>
      </c>
      <c r="B975">
        <v>32.389999000000003</v>
      </c>
      <c r="C975">
        <v>32.889999000000003</v>
      </c>
      <c r="D975">
        <v>28.27</v>
      </c>
      <c r="E975">
        <v>28.51</v>
      </c>
      <c r="F975">
        <v>28.51</v>
      </c>
      <c r="G975">
        <v>31888400</v>
      </c>
    </row>
    <row r="976" spans="1:7" x14ac:dyDescent="0.25">
      <c r="A976" s="20">
        <v>41926</v>
      </c>
      <c r="B976">
        <v>29.110001</v>
      </c>
      <c r="C976">
        <v>30.42</v>
      </c>
      <c r="D976">
        <v>27.75</v>
      </c>
      <c r="E976">
        <v>28.75</v>
      </c>
      <c r="F976">
        <v>28.75</v>
      </c>
      <c r="G976">
        <v>37348200</v>
      </c>
    </row>
    <row r="977" spans="1:7" x14ac:dyDescent="0.25">
      <c r="A977" s="20">
        <v>41927</v>
      </c>
      <c r="B977">
        <v>26.639999</v>
      </c>
      <c r="C977">
        <v>28.530000999999999</v>
      </c>
      <c r="D977">
        <v>24.67</v>
      </c>
      <c r="E977">
        <v>28.299999</v>
      </c>
      <c r="F977">
        <v>28.299999</v>
      </c>
      <c r="G977">
        <v>66713600</v>
      </c>
    </row>
    <row r="978" spans="1:7" x14ac:dyDescent="0.25">
      <c r="A978" s="20">
        <v>41928</v>
      </c>
      <c r="B978">
        <v>24.85</v>
      </c>
      <c r="C978">
        <v>27.74</v>
      </c>
      <c r="D978">
        <v>24.709999</v>
      </c>
      <c r="E978">
        <v>27.190000999999999</v>
      </c>
      <c r="F978">
        <v>27.190000999999999</v>
      </c>
      <c r="G978">
        <v>53839600</v>
      </c>
    </row>
    <row r="979" spans="1:7" x14ac:dyDescent="0.25">
      <c r="A979" s="20">
        <v>41929</v>
      </c>
      <c r="B979">
        <v>29.049999</v>
      </c>
      <c r="C979">
        <v>29.48</v>
      </c>
      <c r="D979">
        <v>27.77</v>
      </c>
      <c r="E979">
        <v>28.33</v>
      </c>
      <c r="F979">
        <v>28.33</v>
      </c>
      <c r="G979">
        <v>32420400</v>
      </c>
    </row>
    <row r="980" spans="1:7" x14ac:dyDescent="0.25">
      <c r="A980" s="20">
        <v>41932</v>
      </c>
      <c r="B980">
        <v>28.16</v>
      </c>
      <c r="C980">
        <v>30.559999000000001</v>
      </c>
      <c r="D980">
        <v>28.01</v>
      </c>
      <c r="E980">
        <v>30.48</v>
      </c>
      <c r="F980">
        <v>30.48</v>
      </c>
      <c r="G980">
        <v>24882700</v>
      </c>
    </row>
    <row r="981" spans="1:7" x14ac:dyDescent="0.25">
      <c r="A981" s="20">
        <v>41933</v>
      </c>
      <c r="B981">
        <v>31.639999</v>
      </c>
      <c r="C981">
        <v>32.939999</v>
      </c>
      <c r="D981">
        <v>31.370000999999998</v>
      </c>
      <c r="E981">
        <v>32.740001999999997</v>
      </c>
      <c r="F981">
        <v>32.740001999999997</v>
      </c>
      <c r="G981">
        <v>23262400</v>
      </c>
    </row>
    <row r="982" spans="1:7" x14ac:dyDescent="0.25">
      <c r="A982" s="20">
        <v>41934</v>
      </c>
      <c r="B982">
        <v>32.979999999999997</v>
      </c>
      <c r="C982">
        <v>33.389999000000003</v>
      </c>
      <c r="D982">
        <v>29.91</v>
      </c>
      <c r="E982">
        <v>30.1</v>
      </c>
      <c r="F982">
        <v>30.1</v>
      </c>
      <c r="G982">
        <v>33668700</v>
      </c>
    </row>
    <row r="983" spans="1:7" x14ac:dyDescent="0.25">
      <c r="A983" s="20">
        <v>41935</v>
      </c>
      <c r="B983">
        <v>32.119999</v>
      </c>
      <c r="C983">
        <v>32.860000999999997</v>
      </c>
      <c r="D983">
        <v>31.51</v>
      </c>
      <c r="E983">
        <v>32.049999</v>
      </c>
      <c r="F983">
        <v>32.049999</v>
      </c>
      <c r="G983">
        <v>28412700</v>
      </c>
    </row>
    <row r="984" spans="1:7" x14ac:dyDescent="0.25">
      <c r="A984" s="20">
        <v>41936</v>
      </c>
      <c r="B984">
        <v>31.969999000000001</v>
      </c>
      <c r="C984">
        <v>32.560001</v>
      </c>
      <c r="D984">
        <v>30.209999</v>
      </c>
      <c r="E984">
        <v>32.369999</v>
      </c>
      <c r="F984">
        <v>32.369999</v>
      </c>
      <c r="G984">
        <v>22276500</v>
      </c>
    </row>
    <row r="985" spans="1:7" x14ac:dyDescent="0.25">
      <c r="A985" s="20">
        <v>41939</v>
      </c>
      <c r="B985">
        <v>31.76</v>
      </c>
      <c r="C985">
        <v>32.950001</v>
      </c>
      <c r="D985">
        <v>31.15</v>
      </c>
      <c r="E985">
        <v>32.790000999999997</v>
      </c>
      <c r="F985">
        <v>32.790000999999997</v>
      </c>
      <c r="G985">
        <v>22310400</v>
      </c>
    </row>
    <row r="986" spans="1:7" x14ac:dyDescent="0.25">
      <c r="A986" s="20">
        <v>41940</v>
      </c>
      <c r="B986">
        <v>33.270000000000003</v>
      </c>
      <c r="C986">
        <v>35.009998000000003</v>
      </c>
      <c r="D986">
        <v>33.229999999999997</v>
      </c>
      <c r="E986">
        <v>34.950001</v>
      </c>
      <c r="F986">
        <v>34.950001</v>
      </c>
      <c r="G986">
        <v>21888900</v>
      </c>
    </row>
    <row r="987" spans="1:7" x14ac:dyDescent="0.25">
      <c r="A987" s="20">
        <v>41941</v>
      </c>
      <c r="B987">
        <v>34.869999</v>
      </c>
      <c r="C987">
        <v>35.049999</v>
      </c>
      <c r="D987">
        <v>33.270000000000003</v>
      </c>
      <c r="E987">
        <v>34.330002</v>
      </c>
      <c r="F987">
        <v>34.330002</v>
      </c>
      <c r="G987">
        <v>33231600</v>
      </c>
    </row>
    <row r="988" spans="1:7" x14ac:dyDescent="0.25">
      <c r="A988" s="20">
        <v>41942</v>
      </c>
      <c r="B988">
        <v>33.599997999999999</v>
      </c>
      <c r="C988">
        <v>34.900002000000001</v>
      </c>
      <c r="D988">
        <v>33.090000000000003</v>
      </c>
      <c r="E988">
        <v>34.209999000000003</v>
      </c>
      <c r="F988">
        <v>34.209999000000003</v>
      </c>
      <c r="G988">
        <v>22199800</v>
      </c>
    </row>
    <row r="989" spans="1:7" x14ac:dyDescent="0.25">
      <c r="A989" s="20">
        <v>41943</v>
      </c>
      <c r="B989">
        <v>35.279998999999997</v>
      </c>
      <c r="C989">
        <v>35.349997999999999</v>
      </c>
      <c r="D989">
        <v>34.509998000000003</v>
      </c>
      <c r="E989">
        <v>35.060001</v>
      </c>
      <c r="F989">
        <v>35.060001</v>
      </c>
      <c r="G989">
        <v>16796600</v>
      </c>
    </row>
    <row r="990" spans="1:7" x14ac:dyDescent="0.25">
      <c r="A990" s="20">
        <v>41946</v>
      </c>
      <c r="B990">
        <v>35.099997999999999</v>
      </c>
      <c r="C990">
        <v>35.299999</v>
      </c>
      <c r="D990">
        <v>34.139999000000003</v>
      </c>
      <c r="E990">
        <v>34.5</v>
      </c>
      <c r="F990">
        <v>34.5</v>
      </c>
      <c r="G990">
        <v>12256300</v>
      </c>
    </row>
    <row r="991" spans="1:7" x14ac:dyDescent="0.25">
      <c r="A991" s="20">
        <v>41947</v>
      </c>
      <c r="B991">
        <v>34.220001000000003</v>
      </c>
      <c r="C991">
        <v>34.869999</v>
      </c>
      <c r="D991">
        <v>33.290000999999997</v>
      </c>
      <c r="E991">
        <v>34.770000000000003</v>
      </c>
      <c r="F991">
        <v>34.770000000000003</v>
      </c>
      <c r="G991">
        <v>19529000</v>
      </c>
    </row>
    <row r="992" spans="1:7" x14ac:dyDescent="0.25">
      <c r="A992" s="20">
        <v>41948</v>
      </c>
      <c r="B992">
        <v>35.389999000000003</v>
      </c>
      <c r="C992">
        <v>35.439999</v>
      </c>
      <c r="D992">
        <v>34.560001</v>
      </c>
      <c r="E992">
        <v>35.200001</v>
      </c>
      <c r="F992">
        <v>35.200001</v>
      </c>
      <c r="G992">
        <v>11753200</v>
      </c>
    </row>
    <row r="993" spans="1:7" x14ac:dyDescent="0.25">
      <c r="A993" s="20">
        <v>41949</v>
      </c>
      <c r="B993">
        <v>35.400002000000001</v>
      </c>
      <c r="C993">
        <v>36.229999999999997</v>
      </c>
      <c r="D993">
        <v>34.729999999999997</v>
      </c>
      <c r="E993">
        <v>36.07</v>
      </c>
      <c r="F993">
        <v>36.07</v>
      </c>
      <c r="G993">
        <v>12685900</v>
      </c>
    </row>
    <row r="994" spans="1:7" x14ac:dyDescent="0.25">
      <c r="A994" s="20">
        <v>41950</v>
      </c>
      <c r="B994">
        <v>36.130001</v>
      </c>
      <c r="C994">
        <v>36.689999</v>
      </c>
      <c r="D994">
        <v>35.700001</v>
      </c>
      <c r="E994">
        <v>36.610000999999997</v>
      </c>
      <c r="F994">
        <v>36.610000999999997</v>
      </c>
      <c r="G994">
        <v>13911600</v>
      </c>
    </row>
    <row r="995" spans="1:7" x14ac:dyDescent="0.25">
      <c r="A995" s="20">
        <v>41953</v>
      </c>
      <c r="B995">
        <v>36.799999</v>
      </c>
      <c r="C995">
        <v>38.270000000000003</v>
      </c>
      <c r="D995">
        <v>36.709999000000003</v>
      </c>
      <c r="E995">
        <v>37.970001000000003</v>
      </c>
      <c r="F995">
        <v>37.970001000000003</v>
      </c>
      <c r="G995">
        <v>12553100</v>
      </c>
    </row>
    <row r="996" spans="1:7" x14ac:dyDescent="0.25">
      <c r="A996" s="20">
        <v>41954</v>
      </c>
      <c r="B996">
        <v>38.189999</v>
      </c>
      <c r="C996">
        <v>38.360000999999997</v>
      </c>
      <c r="D996">
        <v>37.209999000000003</v>
      </c>
      <c r="E996">
        <v>38.009998000000003</v>
      </c>
      <c r="F996">
        <v>38.009998000000003</v>
      </c>
      <c r="G996">
        <v>11567300</v>
      </c>
    </row>
    <row r="997" spans="1:7" x14ac:dyDescent="0.25">
      <c r="A997" s="20">
        <v>41955</v>
      </c>
      <c r="B997">
        <v>37.07</v>
      </c>
      <c r="C997">
        <v>37.909999999999997</v>
      </c>
      <c r="D997">
        <v>37.009998000000003</v>
      </c>
      <c r="E997">
        <v>37.520000000000003</v>
      </c>
      <c r="F997">
        <v>37.520000000000003</v>
      </c>
      <c r="G997">
        <v>9742800</v>
      </c>
    </row>
    <row r="998" spans="1:7" x14ac:dyDescent="0.25">
      <c r="A998" s="20">
        <v>41956</v>
      </c>
      <c r="B998">
        <v>37.360000999999997</v>
      </c>
      <c r="C998">
        <v>37.849997999999999</v>
      </c>
      <c r="D998">
        <v>35.979999999999997</v>
      </c>
      <c r="E998">
        <v>37.040000999999997</v>
      </c>
      <c r="F998">
        <v>37.040000999999997</v>
      </c>
      <c r="G998">
        <v>14598300</v>
      </c>
    </row>
    <row r="999" spans="1:7" x14ac:dyDescent="0.25">
      <c r="A999" s="20">
        <v>41957</v>
      </c>
      <c r="B999">
        <v>36.860000999999997</v>
      </c>
      <c r="C999">
        <v>37.060001</v>
      </c>
      <c r="D999">
        <v>36.18</v>
      </c>
      <c r="E999">
        <v>36.950001</v>
      </c>
      <c r="F999">
        <v>36.950001</v>
      </c>
      <c r="G999">
        <v>10854900</v>
      </c>
    </row>
    <row r="1000" spans="1:7" x14ac:dyDescent="0.25">
      <c r="A1000" s="20">
        <v>41960</v>
      </c>
      <c r="B1000">
        <v>36.590000000000003</v>
      </c>
      <c r="C1000">
        <v>37.400002000000001</v>
      </c>
      <c r="D1000">
        <v>36.32</v>
      </c>
      <c r="E1000">
        <v>37.040000999999997</v>
      </c>
      <c r="F1000">
        <v>37.040000999999997</v>
      </c>
      <c r="G1000">
        <v>9396800</v>
      </c>
    </row>
    <row r="1001" spans="1:7" x14ac:dyDescent="0.25">
      <c r="A1001" s="20">
        <v>41961</v>
      </c>
      <c r="B1001">
        <v>37.25</v>
      </c>
      <c r="C1001">
        <v>38.119999</v>
      </c>
      <c r="D1001">
        <v>37.220001000000003</v>
      </c>
      <c r="E1001">
        <v>37.659999999999997</v>
      </c>
      <c r="F1001">
        <v>37.659999999999997</v>
      </c>
      <c r="G1001">
        <v>8820000</v>
      </c>
    </row>
    <row r="1002" spans="1:7" x14ac:dyDescent="0.25">
      <c r="A1002" s="20">
        <v>41962</v>
      </c>
      <c r="B1002">
        <v>37.200001</v>
      </c>
      <c r="C1002">
        <v>37.349997999999999</v>
      </c>
      <c r="D1002">
        <v>36.409999999999997</v>
      </c>
      <c r="E1002">
        <v>36.740001999999997</v>
      </c>
      <c r="F1002">
        <v>36.740001999999997</v>
      </c>
      <c r="G1002">
        <v>11556200</v>
      </c>
    </row>
    <row r="1003" spans="1:7" x14ac:dyDescent="0.25">
      <c r="A1003" s="20">
        <v>41963</v>
      </c>
      <c r="B1003">
        <v>36.060001</v>
      </c>
      <c r="C1003">
        <v>37.299999</v>
      </c>
      <c r="D1003">
        <v>36</v>
      </c>
      <c r="E1003">
        <v>37.110000999999997</v>
      </c>
      <c r="F1003">
        <v>37.110000999999997</v>
      </c>
      <c r="G1003">
        <v>6709700</v>
      </c>
    </row>
    <row r="1004" spans="1:7" x14ac:dyDescent="0.25">
      <c r="A1004" s="20">
        <v>41964</v>
      </c>
      <c r="B1004">
        <v>38.259998000000003</v>
      </c>
      <c r="C1004">
        <v>38.290000999999997</v>
      </c>
      <c r="D1004">
        <v>37.57</v>
      </c>
      <c r="E1004">
        <v>37.900002000000001</v>
      </c>
      <c r="F1004">
        <v>37.900002000000001</v>
      </c>
      <c r="G1004">
        <v>9602800</v>
      </c>
    </row>
    <row r="1005" spans="1:7" x14ac:dyDescent="0.25">
      <c r="A1005" s="20">
        <v>41967</v>
      </c>
      <c r="B1005">
        <v>38.240001999999997</v>
      </c>
      <c r="C1005">
        <v>38.729999999999997</v>
      </c>
      <c r="D1005">
        <v>38.060001</v>
      </c>
      <c r="E1005">
        <v>38.700001</v>
      </c>
      <c r="F1005">
        <v>38.700001</v>
      </c>
      <c r="G1005">
        <v>7356200</v>
      </c>
    </row>
    <row r="1006" spans="1:7" x14ac:dyDescent="0.25">
      <c r="A1006" s="20">
        <v>41968</v>
      </c>
      <c r="B1006">
        <v>38.889999000000003</v>
      </c>
      <c r="C1006">
        <v>39.07</v>
      </c>
      <c r="D1006">
        <v>38.400002000000001</v>
      </c>
      <c r="E1006">
        <v>38.939999</v>
      </c>
      <c r="F1006">
        <v>38.939999</v>
      </c>
      <c r="G1006">
        <v>7671100</v>
      </c>
    </row>
    <row r="1007" spans="1:7" x14ac:dyDescent="0.25">
      <c r="A1007" s="20">
        <v>41969</v>
      </c>
      <c r="B1007">
        <v>38.970001000000003</v>
      </c>
      <c r="C1007">
        <v>39.700001</v>
      </c>
      <c r="D1007">
        <v>38.860000999999997</v>
      </c>
      <c r="E1007">
        <v>39.580002</v>
      </c>
      <c r="F1007">
        <v>39.580002</v>
      </c>
      <c r="G1007">
        <v>7402100</v>
      </c>
    </row>
    <row r="1008" spans="1:7" x14ac:dyDescent="0.25">
      <c r="A1008" s="20">
        <v>41971</v>
      </c>
      <c r="B1008">
        <v>39.400002000000001</v>
      </c>
      <c r="C1008">
        <v>39.720001000000003</v>
      </c>
      <c r="D1008">
        <v>38.409999999999997</v>
      </c>
      <c r="E1008">
        <v>38.509998000000003</v>
      </c>
      <c r="F1008">
        <v>38.509998000000003</v>
      </c>
      <c r="G1008">
        <v>5235300</v>
      </c>
    </row>
    <row r="1009" spans="1:7" x14ac:dyDescent="0.25">
      <c r="A1009" s="20">
        <v>41974</v>
      </c>
      <c r="B1009">
        <v>37.720001000000003</v>
      </c>
      <c r="C1009">
        <v>37.849997999999999</v>
      </c>
      <c r="D1009">
        <v>36.509998000000003</v>
      </c>
      <c r="E1009">
        <v>36.900002000000001</v>
      </c>
      <c r="F1009">
        <v>36.900002000000001</v>
      </c>
      <c r="G1009">
        <v>12921000</v>
      </c>
    </row>
    <row r="1010" spans="1:7" x14ac:dyDescent="0.25">
      <c r="A1010" s="20">
        <v>41975</v>
      </c>
      <c r="B1010">
        <v>36.900002000000001</v>
      </c>
      <c r="C1010">
        <v>38.889999000000003</v>
      </c>
      <c r="D1010">
        <v>36.900002000000001</v>
      </c>
      <c r="E1010">
        <v>38.82</v>
      </c>
      <c r="F1010">
        <v>38.82</v>
      </c>
      <c r="G1010">
        <v>8772700</v>
      </c>
    </row>
    <row r="1011" spans="1:7" x14ac:dyDescent="0.25">
      <c r="A1011" s="20">
        <v>41976</v>
      </c>
      <c r="B1011">
        <v>39.240001999999997</v>
      </c>
      <c r="C1011">
        <v>39.599997999999999</v>
      </c>
      <c r="D1011">
        <v>38.979999999999997</v>
      </c>
      <c r="E1011">
        <v>39.43</v>
      </c>
      <c r="F1011">
        <v>39.43</v>
      </c>
      <c r="G1011">
        <v>7271700</v>
      </c>
    </row>
    <row r="1012" spans="1:7" x14ac:dyDescent="0.25">
      <c r="A1012" s="20">
        <v>41977</v>
      </c>
      <c r="B1012">
        <v>38.959999000000003</v>
      </c>
      <c r="C1012">
        <v>39.779998999999997</v>
      </c>
      <c r="D1012">
        <v>38.240001999999997</v>
      </c>
      <c r="E1012">
        <v>39.380001</v>
      </c>
      <c r="F1012">
        <v>39.380001</v>
      </c>
      <c r="G1012">
        <v>10196100</v>
      </c>
    </row>
    <row r="1013" spans="1:7" x14ac:dyDescent="0.25">
      <c r="A1013" s="20">
        <v>41978</v>
      </c>
      <c r="B1013">
        <v>40</v>
      </c>
      <c r="C1013">
        <v>40.740001999999997</v>
      </c>
      <c r="D1013">
        <v>39.700001</v>
      </c>
      <c r="E1013">
        <v>40.07</v>
      </c>
      <c r="F1013">
        <v>40.07</v>
      </c>
      <c r="G1013">
        <v>9836300</v>
      </c>
    </row>
    <row r="1014" spans="1:7" x14ac:dyDescent="0.25">
      <c r="A1014" s="20">
        <v>41981</v>
      </c>
      <c r="B1014">
        <v>39.799999</v>
      </c>
      <c r="C1014">
        <v>40.439999</v>
      </c>
      <c r="D1014">
        <v>38</v>
      </c>
      <c r="E1014">
        <v>38.479999999999997</v>
      </c>
      <c r="F1014">
        <v>38.479999999999997</v>
      </c>
      <c r="G1014">
        <v>11978300</v>
      </c>
    </row>
    <row r="1015" spans="1:7" x14ac:dyDescent="0.25">
      <c r="A1015" s="20">
        <v>41982</v>
      </c>
      <c r="B1015">
        <v>36.419998</v>
      </c>
      <c r="C1015">
        <v>38.240001999999997</v>
      </c>
      <c r="D1015">
        <v>35.790000999999997</v>
      </c>
      <c r="E1015">
        <v>37.880001</v>
      </c>
      <c r="F1015">
        <v>37.880001</v>
      </c>
      <c r="G1015">
        <v>18972800</v>
      </c>
    </row>
    <row r="1016" spans="1:7" x14ac:dyDescent="0.25">
      <c r="A1016" s="20">
        <v>41983</v>
      </c>
      <c r="B1016">
        <v>37.209999000000003</v>
      </c>
      <c r="C1016">
        <v>37.360000999999997</v>
      </c>
      <c r="D1016">
        <v>33.959999000000003</v>
      </c>
      <c r="E1016">
        <v>34.029998999999997</v>
      </c>
      <c r="F1016">
        <v>34.029998999999997</v>
      </c>
      <c r="G1016">
        <v>27451100</v>
      </c>
    </row>
    <row r="1017" spans="1:7" x14ac:dyDescent="0.25">
      <c r="A1017" s="20">
        <v>41984</v>
      </c>
      <c r="B1017">
        <v>34.259998000000003</v>
      </c>
      <c r="C1017">
        <v>35.650002000000001</v>
      </c>
      <c r="D1017">
        <v>31.809999000000001</v>
      </c>
      <c r="E1017">
        <v>31.84</v>
      </c>
      <c r="F1017">
        <v>31.84</v>
      </c>
      <c r="G1017">
        <v>26315200</v>
      </c>
    </row>
    <row r="1018" spans="1:7" x14ac:dyDescent="0.25">
      <c r="A1018" s="20">
        <v>41985</v>
      </c>
      <c r="B1018">
        <v>30.43</v>
      </c>
      <c r="C1018">
        <v>31.92</v>
      </c>
      <c r="D1018">
        <v>29.91</v>
      </c>
      <c r="E1018">
        <v>30.110001</v>
      </c>
      <c r="F1018">
        <v>30.110001</v>
      </c>
      <c r="G1018">
        <v>34931100</v>
      </c>
    </row>
    <row r="1019" spans="1:7" x14ac:dyDescent="0.25">
      <c r="A1019" s="20">
        <v>41988</v>
      </c>
      <c r="B1019">
        <v>31.57</v>
      </c>
      <c r="C1019">
        <v>32.32</v>
      </c>
      <c r="D1019">
        <v>29.639999</v>
      </c>
      <c r="E1019">
        <v>30.870000999999998</v>
      </c>
      <c r="F1019">
        <v>30.870000999999998</v>
      </c>
      <c r="G1019">
        <v>35677800</v>
      </c>
    </row>
    <row r="1020" spans="1:7" x14ac:dyDescent="0.25">
      <c r="A1020" s="20">
        <v>41989</v>
      </c>
      <c r="B1020">
        <v>30.08</v>
      </c>
      <c r="C1020">
        <v>32.610000999999997</v>
      </c>
      <c r="D1020">
        <v>29.299999</v>
      </c>
      <c r="E1020">
        <v>29.32</v>
      </c>
      <c r="F1020">
        <v>29.32</v>
      </c>
      <c r="G1020">
        <v>36775100</v>
      </c>
    </row>
    <row r="1021" spans="1:7" x14ac:dyDescent="0.25">
      <c r="A1021" s="20">
        <v>41990</v>
      </c>
      <c r="B1021">
        <v>28.85</v>
      </c>
      <c r="C1021">
        <v>32.130001</v>
      </c>
      <c r="D1021">
        <v>28.83</v>
      </c>
      <c r="E1021">
        <v>31.99</v>
      </c>
      <c r="F1021">
        <v>31.99</v>
      </c>
      <c r="G1021">
        <v>37777900</v>
      </c>
    </row>
    <row r="1022" spans="1:7" x14ac:dyDescent="0.25">
      <c r="A1022" s="20">
        <v>41991</v>
      </c>
      <c r="B1022">
        <v>33.599997999999999</v>
      </c>
      <c r="C1022">
        <v>33.709999000000003</v>
      </c>
      <c r="D1022">
        <v>32.119999</v>
      </c>
      <c r="E1022">
        <v>33.049999</v>
      </c>
      <c r="F1022">
        <v>33.049999</v>
      </c>
      <c r="G1022">
        <v>26902200</v>
      </c>
    </row>
    <row r="1023" spans="1:7" x14ac:dyDescent="0.25">
      <c r="A1023" s="20">
        <v>41992</v>
      </c>
      <c r="B1023">
        <v>33.189999</v>
      </c>
      <c r="C1023">
        <v>33.75</v>
      </c>
      <c r="D1023">
        <v>32.689999</v>
      </c>
      <c r="E1023">
        <v>33.220001000000003</v>
      </c>
      <c r="F1023">
        <v>33.220001000000003</v>
      </c>
      <c r="G1023">
        <v>23092400</v>
      </c>
    </row>
    <row r="1024" spans="1:7" x14ac:dyDescent="0.25">
      <c r="A1024" s="20">
        <v>41995</v>
      </c>
      <c r="B1024">
        <v>34.150002000000001</v>
      </c>
      <c r="C1024">
        <v>34.939999</v>
      </c>
      <c r="D1024">
        <v>33.869999</v>
      </c>
      <c r="E1024">
        <v>34.909999999999997</v>
      </c>
      <c r="F1024">
        <v>34.909999999999997</v>
      </c>
      <c r="G1024">
        <v>13984200</v>
      </c>
    </row>
    <row r="1025" spans="1:7" x14ac:dyDescent="0.25">
      <c r="A1025" s="20">
        <v>41996</v>
      </c>
      <c r="B1025">
        <v>35.130001</v>
      </c>
      <c r="C1025">
        <v>35.150002000000001</v>
      </c>
      <c r="D1025">
        <v>34.150002000000001</v>
      </c>
      <c r="E1025">
        <v>34.880001</v>
      </c>
      <c r="F1025">
        <v>34.880001</v>
      </c>
      <c r="G1025">
        <v>11221500</v>
      </c>
    </row>
    <row r="1026" spans="1:7" x14ac:dyDescent="0.25">
      <c r="A1026" s="20">
        <v>41997</v>
      </c>
      <c r="B1026">
        <v>35.240001999999997</v>
      </c>
      <c r="C1026">
        <v>35.299999</v>
      </c>
      <c r="D1026">
        <v>34.810001</v>
      </c>
      <c r="E1026">
        <v>35.110000999999997</v>
      </c>
      <c r="F1026">
        <v>35.110000999999997</v>
      </c>
      <c r="G1026">
        <v>4816700</v>
      </c>
    </row>
    <row r="1027" spans="1:7" x14ac:dyDescent="0.25">
      <c r="A1027" s="20">
        <v>41999</v>
      </c>
      <c r="B1027">
        <v>35.110000999999997</v>
      </c>
      <c r="C1027">
        <v>35.360000999999997</v>
      </c>
      <c r="D1027">
        <v>34.590000000000003</v>
      </c>
      <c r="E1027">
        <v>34.740001999999997</v>
      </c>
      <c r="F1027">
        <v>34.740001999999997</v>
      </c>
      <c r="G1027">
        <v>8202100</v>
      </c>
    </row>
    <row r="1028" spans="1:7" x14ac:dyDescent="0.25">
      <c r="A1028" s="20">
        <v>42002</v>
      </c>
      <c r="B1028">
        <v>34.509998000000003</v>
      </c>
      <c r="C1028">
        <v>35.080002</v>
      </c>
      <c r="D1028">
        <v>34.32</v>
      </c>
      <c r="E1028">
        <v>34.799999</v>
      </c>
      <c r="F1028">
        <v>34.799999</v>
      </c>
      <c r="G1028">
        <v>9017600</v>
      </c>
    </row>
    <row r="1029" spans="1:7" x14ac:dyDescent="0.25">
      <c r="A1029" s="20">
        <v>42003</v>
      </c>
      <c r="B1029">
        <v>34.279998999999997</v>
      </c>
      <c r="C1029">
        <v>34.740001999999997</v>
      </c>
      <c r="D1029">
        <v>33.740001999999997</v>
      </c>
      <c r="E1029">
        <v>33.959999000000003</v>
      </c>
      <c r="F1029">
        <v>33.959999000000003</v>
      </c>
      <c r="G1029">
        <v>12083800</v>
      </c>
    </row>
    <row r="1030" spans="1:7" x14ac:dyDescent="0.25">
      <c r="A1030" s="20">
        <v>42004</v>
      </c>
      <c r="B1030">
        <v>34.080002</v>
      </c>
      <c r="C1030">
        <v>34.25</v>
      </c>
      <c r="D1030">
        <v>30.549999</v>
      </c>
      <c r="E1030">
        <v>31.139999</v>
      </c>
      <c r="F1030">
        <v>31.139999</v>
      </c>
      <c r="G1030">
        <v>22868500</v>
      </c>
    </row>
    <row r="1031" spans="1:7" x14ac:dyDescent="0.25">
      <c r="A1031" s="20">
        <v>42006</v>
      </c>
      <c r="B1031">
        <v>32.25</v>
      </c>
      <c r="C1031">
        <v>32.619999</v>
      </c>
      <c r="D1031">
        <v>29.93</v>
      </c>
      <c r="E1031">
        <v>31.690000999999999</v>
      </c>
      <c r="F1031">
        <v>31.690000999999999</v>
      </c>
      <c r="G1031">
        <v>20012200</v>
      </c>
    </row>
    <row r="1032" spans="1:7" x14ac:dyDescent="0.25">
      <c r="A1032" s="20">
        <v>42009</v>
      </c>
      <c r="B1032">
        <v>30.9</v>
      </c>
      <c r="C1032">
        <v>31.030000999999999</v>
      </c>
      <c r="D1032">
        <v>29.01</v>
      </c>
      <c r="E1032">
        <v>29.49</v>
      </c>
      <c r="F1032">
        <v>29.49</v>
      </c>
      <c r="G1032">
        <v>28640600</v>
      </c>
    </row>
    <row r="1033" spans="1:7" x14ac:dyDescent="0.25">
      <c r="A1033" s="20">
        <v>42010</v>
      </c>
      <c r="B1033">
        <v>29.639999</v>
      </c>
      <c r="C1033">
        <v>30.049999</v>
      </c>
      <c r="D1033">
        <v>27.75</v>
      </c>
      <c r="E1033">
        <v>28.77</v>
      </c>
      <c r="F1033">
        <v>28.77</v>
      </c>
      <c r="G1033">
        <v>41123300</v>
      </c>
    </row>
    <row r="1034" spans="1:7" x14ac:dyDescent="0.25">
      <c r="A1034" s="20">
        <v>42011</v>
      </c>
      <c r="B1034">
        <v>29.629999000000002</v>
      </c>
      <c r="C1034">
        <v>30.09</v>
      </c>
      <c r="D1034">
        <v>29</v>
      </c>
      <c r="E1034">
        <v>29.74</v>
      </c>
      <c r="F1034">
        <v>29.74</v>
      </c>
      <c r="G1034">
        <v>20223000</v>
      </c>
    </row>
    <row r="1035" spans="1:7" x14ac:dyDescent="0.25">
      <c r="A1035" s="20">
        <v>42012</v>
      </c>
      <c r="B1035">
        <v>30.83</v>
      </c>
      <c r="C1035">
        <v>31.77</v>
      </c>
      <c r="D1035">
        <v>30.709999</v>
      </c>
      <c r="E1035">
        <v>31.610001</v>
      </c>
      <c r="F1035">
        <v>31.610001</v>
      </c>
      <c r="G1035">
        <v>19774200</v>
      </c>
    </row>
    <row r="1036" spans="1:7" x14ac:dyDescent="0.25">
      <c r="A1036" s="20">
        <v>42013</v>
      </c>
      <c r="B1036">
        <v>31.950001</v>
      </c>
      <c r="C1036">
        <v>32</v>
      </c>
      <c r="D1036">
        <v>30.120000999999998</v>
      </c>
      <c r="E1036">
        <v>30.41</v>
      </c>
      <c r="F1036">
        <v>30.41</v>
      </c>
      <c r="G1036">
        <v>23357500</v>
      </c>
    </row>
    <row r="1037" spans="1:7" x14ac:dyDescent="0.25">
      <c r="A1037" s="20">
        <v>42016</v>
      </c>
      <c r="B1037">
        <v>30.120000999999998</v>
      </c>
      <c r="C1037">
        <v>30.23</v>
      </c>
      <c r="D1037">
        <v>28.18</v>
      </c>
      <c r="E1037">
        <v>28.92</v>
      </c>
      <c r="F1037">
        <v>28.92</v>
      </c>
      <c r="G1037">
        <v>24066300</v>
      </c>
    </row>
    <row r="1038" spans="1:7" x14ac:dyDescent="0.25">
      <c r="A1038" s="20">
        <v>42017</v>
      </c>
      <c r="B1038">
        <v>29.59</v>
      </c>
      <c r="C1038">
        <v>29.959999</v>
      </c>
      <c r="D1038">
        <v>27.35</v>
      </c>
      <c r="E1038">
        <v>28.110001</v>
      </c>
      <c r="F1038">
        <v>28.110001</v>
      </c>
      <c r="G1038">
        <v>33653500</v>
      </c>
    </row>
    <row r="1039" spans="1:7" x14ac:dyDescent="0.25">
      <c r="A1039" s="20">
        <v>42018</v>
      </c>
      <c r="B1039">
        <v>26.77</v>
      </c>
      <c r="C1039">
        <v>27.700001</v>
      </c>
      <c r="D1039">
        <v>26.52</v>
      </c>
      <c r="E1039">
        <v>27.57</v>
      </c>
      <c r="F1039">
        <v>27.57</v>
      </c>
      <c r="G1039">
        <v>33279100</v>
      </c>
    </row>
    <row r="1040" spans="1:7" x14ac:dyDescent="0.25">
      <c r="A1040" s="20">
        <v>42019</v>
      </c>
      <c r="B1040">
        <v>27.92</v>
      </c>
      <c r="C1040">
        <v>28.299999</v>
      </c>
      <c r="D1040">
        <v>26.65</v>
      </c>
      <c r="E1040">
        <v>26.74</v>
      </c>
      <c r="F1040">
        <v>26.74</v>
      </c>
      <c r="G1040">
        <v>27095600</v>
      </c>
    </row>
    <row r="1041" spans="1:7" x14ac:dyDescent="0.25">
      <c r="A1041" s="20">
        <v>42020</v>
      </c>
      <c r="B1041">
        <v>26.700001</v>
      </c>
      <c r="C1041">
        <v>27.549999</v>
      </c>
      <c r="D1041">
        <v>26.17</v>
      </c>
      <c r="E1041">
        <v>27.25</v>
      </c>
      <c r="F1041">
        <v>27.25</v>
      </c>
      <c r="G1041">
        <v>28445400</v>
      </c>
    </row>
    <row r="1042" spans="1:7" x14ac:dyDescent="0.25">
      <c r="A1042" s="20">
        <v>42024</v>
      </c>
      <c r="B1042">
        <v>28.059999000000001</v>
      </c>
      <c r="C1042">
        <v>28.120000999999998</v>
      </c>
      <c r="D1042">
        <v>26.58</v>
      </c>
      <c r="E1042">
        <v>27.49</v>
      </c>
      <c r="F1042">
        <v>27.49</v>
      </c>
      <c r="G1042">
        <v>25774600</v>
      </c>
    </row>
    <row r="1043" spans="1:7" x14ac:dyDescent="0.25">
      <c r="A1043" s="20">
        <v>42025</v>
      </c>
      <c r="B1043">
        <v>27.15</v>
      </c>
      <c r="C1043">
        <v>28.809999000000001</v>
      </c>
      <c r="D1043">
        <v>26.82</v>
      </c>
      <c r="E1043">
        <v>28.76</v>
      </c>
      <c r="F1043">
        <v>28.76</v>
      </c>
      <c r="G1043">
        <v>27144500</v>
      </c>
    </row>
    <row r="1044" spans="1:7" x14ac:dyDescent="0.25">
      <c r="A1044" s="20">
        <v>42026</v>
      </c>
      <c r="B1044">
        <v>29.58</v>
      </c>
      <c r="C1044">
        <v>30.700001</v>
      </c>
      <c r="D1044">
        <v>28.469999000000001</v>
      </c>
      <c r="E1044">
        <v>30.66</v>
      </c>
      <c r="F1044">
        <v>30.66</v>
      </c>
      <c r="G1044">
        <v>27658100</v>
      </c>
    </row>
    <row r="1045" spans="1:7" x14ac:dyDescent="0.25">
      <c r="A1045" s="20">
        <v>42027</v>
      </c>
      <c r="B1045">
        <v>30.200001</v>
      </c>
      <c r="C1045">
        <v>31.09</v>
      </c>
      <c r="D1045">
        <v>29.690000999999999</v>
      </c>
      <c r="E1045">
        <v>29.82</v>
      </c>
      <c r="F1045">
        <v>29.82</v>
      </c>
      <c r="G1045">
        <v>22924000</v>
      </c>
    </row>
    <row r="1046" spans="1:7" x14ac:dyDescent="0.25">
      <c r="A1046" s="20">
        <v>42030</v>
      </c>
      <c r="B1046">
        <v>30.110001</v>
      </c>
      <c r="C1046">
        <v>31.209999</v>
      </c>
      <c r="D1046">
        <v>29.51</v>
      </c>
      <c r="E1046">
        <v>31.200001</v>
      </c>
      <c r="F1046">
        <v>31.200001</v>
      </c>
      <c r="G1046">
        <v>17698900</v>
      </c>
    </row>
    <row r="1047" spans="1:7" x14ac:dyDescent="0.25">
      <c r="A1047" s="20">
        <v>42031</v>
      </c>
      <c r="B1047">
        <v>29.49</v>
      </c>
      <c r="C1047">
        <v>30.690000999999999</v>
      </c>
      <c r="D1047">
        <v>29.190000999999999</v>
      </c>
      <c r="E1047">
        <v>29.709999</v>
      </c>
      <c r="F1047">
        <v>29.709999</v>
      </c>
      <c r="G1047">
        <v>28119000</v>
      </c>
    </row>
    <row r="1048" spans="1:7" x14ac:dyDescent="0.25">
      <c r="A1048" s="20">
        <v>42032</v>
      </c>
      <c r="B1048">
        <v>30.549999</v>
      </c>
      <c r="C1048">
        <v>30.58</v>
      </c>
      <c r="D1048">
        <v>26.809999000000001</v>
      </c>
      <c r="E1048">
        <v>27.129999000000002</v>
      </c>
      <c r="F1048">
        <v>27.129999000000002</v>
      </c>
      <c r="G1048">
        <v>39811800</v>
      </c>
    </row>
    <row r="1049" spans="1:7" x14ac:dyDescent="0.25">
      <c r="A1049" s="20">
        <v>42033</v>
      </c>
      <c r="B1049">
        <v>26.969999000000001</v>
      </c>
      <c r="C1049">
        <v>27.99</v>
      </c>
      <c r="D1049">
        <v>26.059999000000001</v>
      </c>
      <c r="E1049">
        <v>27.82</v>
      </c>
      <c r="F1049">
        <v>27.82</v>
      </c>
      <c r="G1049">
        <v>36316100</v>
      </c>
    </row>
    <row r="1050" spans="1:7" x14ac:dyDescent="0.25">
      <c r="A1050" s="20">
        <v>42034</v>
      </c>
      <c r="B1050">
        <v>26.9</v>
      </c>
      <c r="C1050">
        <v>27.469999000000001</v>
      </c>
      <c r="D1050">
        <v>24.799999</v>
      </c>
      <c r="E1050">
        <v>24.969999000000001</v>
      </c>
      <c r="F1050">
        <v>24.969999000000001</v>
      </c>
      <c r="G1050">
        <v>40081700</v>
      </c>
    </row>
    <row r="1051" spans="1:7" x14ac:dyDescent="0.25">
      <c r="A1051" s="20">
        <v>42037</v>
      </c>
      <c r="B1051">
        <v>25.91</v>
      </c>
      <c r="C1051">
        <v>26.450001</v>
      </c>
      <c r="D1051">
        <v>24.75</v>
      </c>
      <c r="E1051">
        <v>26.450001</v>
      </c>
      <c r="F1051">
        <v>26.450001</v>
      </c>
      <c r="G1051">
        <v>27897300</v>
      </c>
    </row>
    <row r="1052" spans="1:7" x14ac:dyDescent="0.25">
      <c r="A1052" s="20">
        <v>42038</v>
      </c>
      <c r="B1052">
        <v>26.85</v>
      </c>
      <c r="C1052">
        <v>27.75</v>
      </c>
      <c r="D1052">
        <v>26.610001</v>
      </c>
      <c r="E1052">
        <v>27.68</v>
      </c>
      <c r="F1052">
        <v>27.68</v>
      </c>
      <c r="G1052">
        <v>22087300</v>
      </c>
    </row>
    <row r="1053" spans="1:7" x14ac:dyDescent="0.25">
      <c r="A1053" s="20">
        <v>42039</v>
      </c>
      <c r="B1053">
        <v>27.309999000000001</v>
      </c>
      <c r="C1053">
        <v>28.120000999999998</v>
      </c>
      <c r="D1053">
        <v>26.73</v>
      </c>
      <c r="E1053">
        <v>26.91</v>
      </c>
      <c r="F1053">
        <v>26.91</v>
      </c>
      <c r="G1053">
        <v>22114800</v>
      </c>
    </row>
    <row r="1054" spans="1:7" x14ac:dyDescent="0.25">
      <c r="A1054" s="20">
        <v>42040</v>
      </c>
      <c r="B1054">
        <v>27.15</v>
      </c>
      <c r="C1054">
        <v>28</v>
      </c>
      <c r="D1054">
        <v>27.139999</v>
      </c>
      <c r="E1054">
        <v>27.83</v>
      </c>
      <c r="F1054">
        <v>27.83</v>
      </c>
      <c r="G1054">
        <v>14450500</v>
      </c>
    </row>
    <row r="1055" spans="1:7" x14ac:dyDescent="0.25">
      <c r="A1055" s="20">
        <v>42041</v>
      </c>
      <c r="B1055">
        <v>28.15</v>
      </c>
      <c r="C1055">
        <v>28.360001</v>
      </c>
      <c r="D1055">
        <v>26.059999000000001</v>
      </c>
      <c r="E1055">
        <v>26.65</v>
      </c>
      <c r="F1055">
        <v>26.65</v>
      </c>
      <c r="G1055">
        <v>30131800</v>
      </c>
    </row>
    <row r="1056" spans="1:7" x14ac:dyDescent="0.25">
      <c r="A1056" s="20">
        <v>42044</v>
      </c>
      <c r="B1056">
        <v>26.15</v>
      </c>
      <c r="C1056">
        <v>26.66</v>
      </c>
      <c r="D1056">
        <v>25.940000999999999</v>
      </c>
      <c r="E1056">
        <v>26.530000999999999</v>
      </c>
      <c r="F1056">
        <v>26.530000999999999</v>
      </c>
      <c r="G1056">
        <v>16438500</v>
      </c>
    </row>
    <row r="1057" spans="1:7" x14ac:dyDescent="0.25">
      <c r="A1057" s="20">
        <v>42045</v>
      </c>
      <c r="B1057">
        <v>27.16</v>
      </c>
      <c r="C1057">
        <v>27.68</v>
      </c>
      <c r="D1057">
        <v>26.629999000000002</v>
      </c>
      <c r="E1057">
        <v>27.52</v>
      </c>
      <c r="F1057">
        <v>27.52</v>
      </c>
      <c r="G1057">
        <v>18775900</v>
      </c>
    </row>
    <row r="1058" spans="1:7" x14ac:dyDescent="0.25">
      <c r="A1058" s="20">
        <v>42046</v>
      </c>
      <c r="B1058">
        <v>27.24</v>
      </c>
      <c r="C1058">
        <v>27.450001</v>
      </c>
      <c r="D1058">
        <v>26.860001</v>
      </c>
      <c r="E1058">
        <v>27.370000999999998</v>
      </c>
      <c r="F1058">
        <v>27.370000999999998</v>
      </c>
      <c r="G1058">
        <v>15937400</v>
      </c>
    </row>
    <row r="1059" spans="1:7" x14ac:dyDescent="0.25">
      <c r="A1059" s="20">
        <v>42047</v>
      </c>
      <c r="B1059">
        <v>28.030000999999999</v>
      </c>
      <c r="C1059">
        <v>29.18</v>
      </c>
      <c r="D1059">
        <v>27.889999</v>
      </c>
      <c r="E1059">
        <v>29.049999</v>
      </c>
      <c r="F1059">
        <v>29.049999</v>
      </c>
      <c r="G1059">
        <v>17749600</v>
      </c>
    </row>
    <row r="1060" spans="1:7" x14ac:dyDescent="0.25">
      <c r="A1060" s="20">
        <v>42048</v>
      </c>
      <c r="B1060">
        <v>29.18</v>
      </c>
      <c r="C1060">
        <v>29.559999000000001</v>
      </c>
      <c r="D1060">
        <v>28.629999000000002</v>
      </c>
      <c r="E1060">
        <v>29.4</v>
      </c>
      <c r="F1060">
        <v>29.4</v>
      </c>
      <c r="G1060">
        <v>19414900</v>
      </c>
    </row>
    <row r="1061" spans="1:7" x14ac:dyDescent="0.25">
      <c r="A1061" s="20">
        <v>42052</v>
      </c>
      <c r="B1061">
        <v>29.129999000000002</v>
      </c>
      <c r="C1061">
        <v>29.559999000000001</v>
      </c>
      <c r="D1061">
        <v>28.9</v>
      </c>
      <c r="E1061">
        <v>29.309999000000001</v>
      </c>
      <c r="F1061">
        <v>29.309999000000001</v>
      </c>
      <c r="G1061">
        <v>11592400</v>
      </c>
    </row>
    <row r="1062" spans="1:7" x14ac:dyDescent="0.25">
      <c r="A1062" s="20">
        <v>42053</v>
      </c>
      <c r="B1062">
        <v>28.959999</v>
      </c>
      <c r="C1062">
        <v>29.690000999999999</v>
      </c>
      <c r="D1062">
        <v>28.92</v>
      </c>
      <c r="E1062">
        <v>29.549999</v>
      </c>
      <c r="F1062">
        <v>29.549999</v>
      </c>
      <c r="G1062">
        <v>14298100</v>
      </c>
    </row>
    <row r="1063" spans="1:7" x14ac:dyDescent="0.25">
      <c r="A1063" s="20">
        <v>42054</v>
      </c>
      <c r="B1063">
        <v>29.219999000000001</v>
      </c>
      <c r="C1063">
        <v>30.23</v>
      </c>
      <c r="D1063">
        <v>29.18</v>
      </c>
      <c r="E1063">
        <v>30.200001</v>
      </c>
      <c r="F1063">
        <v>30.200001</v>
      </c>
      <c r="G1063">
        <v>13714800</v>
      </c>
    </row>
    <row r="1064" spans="1:7" x14ac:dyDescent="0.25">
      <c r="A1064" s="20">
        <v>42055</v>
      </c>
      <c r="B1064">
        <v>29.610001</v>
      </c>
      <c r="C1064">
        <v>31.5</v>
      </c>
      <c r="D1064">
        <v>29.41</v>
      </c>
      <c r="E1064">
        <v>31.290001</v>
      </c>
      <c r="F1064">
        <v>31.290001</v>
      </c>
      <c r="G1064">
        <v>18978800</v>
      </c>
    </row>
    <row r="1065" spans="1:7" x14ac:dyDescent="0.25">
      <c r="A1065" s="20">
        <v>42058</v>
      </c>
      <c r="B1065">
        <v>30.940000999999999</v>
      </c>
      <c r="C1065">
        <v>31.299999</v>
      </c>
      <c r="D1065">
        <v>30.73</v>
      </c>
      <c r="E1065">
        <v>31.139999</v>
      </c>
      <c r="F1065">
        <v>31.139999</v>
      </c>
      <c r="G1065">
        <v>11529700</v>
      </c>
    </row>
    <row r="1066" spans="1:7" x14ac:dyDescent="0.25">
      <c r="A1066" s="20">
        <v>42059</v>
      </c>
      <c r="B1066">
        <v>31.290001</v>
      </c>
      <c r="C1066">
        <v>32.630001</v>
      </c>
      <c r="D1066">
        <v>31.24</v>
      </c>
      <c r="E1066">
        <v>32.419998</v>
      </c>
      <c r="F1066">
        <v>32.419998</v>
      </c>
      <c r="G1066">
        <v>16753200</v>
      </c>
    </row>
    <row r="1067" spans="1:7" x14ac:dyDescent="0.25">
      <c r="A1067" s="20">
        <v>42060</v>
      </c>
      <c r="B1067">
        <v>32.369999</v>
      </c>
      <c r="C1067">
        <v>33.709999000000003</v>
      </c>
      <c r="D1067">
        <v>31.860001</v>
      </c>
      <c r="E1067">
        <v>32.200001</v>
      </c>
      <c r="F1067">
        <v>32.200001</v>
      </c>
      <c r="G1067">
        <v>20467500</v>
      </c>
    </row>
    <row r="1068" spans="1:7" x14ac:dyDescent="0.25">
      <c r="A1068" s="20">
        <v>42061</v>
      </c>
      <c r="B1068">
        <v>32.32</v>
      </c>
      <c r="C1068">
        <v>32.990001999999997</v>
      </c>
      <c r="D1068">
        <v>31.690000999999999</v>
      </c>
      <c r="E1068">
        <v>32.590000000000003</v>
      </c>
      <c r="F1068">
        <v>32.590000000000003</v>
      </c>
      <c r="G1068">
        <v>19368000</v>
      </c>
    </row>
    <row r="1069" spans="1:7" x14ac:dyDescent="0.25">
      <c r="A1069" s="20">
        <v>42062</v>
      </c>
      <c r="B1069">
        <v>32.610000999999997</v>
      </c>
      <c r="C1069">
        <v>33.270000000000003</v>
      </c>
      <c r="D1069">
        <v>32.32</v>
      </c>
      <c r="E1069">
        <v>32.75</v>
      </c>
      <c r="F1069">
        <v>32.75</v>
      </c>
      <c r="G1069">
        <v>15593700</v>
      </c>
    </row>
    <row r="1070" spans="1:7" x14ac:dyDescent="0.25">
      <c r="A1070" s="20">
        <v>42065</v>
      </c>
      <c r="B1070">
        <v>32.93</v>
      </c>
      <c r="C1070">
        <v>33.880001</v>
      </c>
      <c r="D1070">
        <v>32.790000999999997</v>
      </c>
      <c r="E1070">
        <v>33.849997999999999</v>
      </c>
      <c r="F1070">
        <v>33.849997999999999</v>
      </c>
      <c r="G1070">
        <v>12019500</v>
      </c>
    </row>
    <row r="1071" spans="1:7" x14ac:dyDescent="0.25">
      <c r="A1071" s="20">
        <v>42066</v>
      </c>
      <c r="B1071">
        <v>33.509998000000003</v>
      </c>
      <c r="C1071">
        <v>33.68</v>
      </c>
      <c r="D1071">
        <v>32.200001</v>
      </c>
      <c r="E1071">
        <v>33.090000000000003</v>
      </c>
      <c r="F1071">
        <v>33.090000000000003</v>
      </c>
      <c r="G1071">
        <v>17560700</v>
      </c>
    </row>
    <row r="1072" spans="1:7" x14ac:dyDescent="0.25">
      <c r="A1072" s="20">
        <v>42067</v>
      </c>
      <c r="B1072">
        <v>32.639999000000003</v>
      </c>
      <c r="C1072">
        <v>33.25</v>
      </c>
      <c r="D1072">
        <v>31.91</v>
      </c>
      <c r="E1072">
        <v>33.169998</v>
      </c>
      <c r="F1072">
        <v>33.169998</v>
      </c>
      <c r="G1072">
        <v>16579300</v>
      </c>
    </row>
    <row r="1073" spans="1:7" x14ac:dyDescent="0.25">
      <c r="A1073" s="20">
        <v>42068</v>
      </c>
      <c r="B1073">
        <v>33.43</v>
      </c>
      <c r="C1073">
        <v>33.659999999999997</v>
      </c>
      <c r="D1073">
        <v>32.909999999999997</v>
      </c>
      <c r="E1073">
        <v>33.590000000000003</v>
      </c>
      <c r="F1073">
        <v>33.590000000000003</v>
      </c>
      <c r="G1073">
        <v>14259600</v>
      </c>
    </row>
    <row r="1074" spans="1:7" x14ac:dyDescent="0.25">
      <c r="A1074" s="20">
        <v>42069</v>
      </c>
      <c r="B1074">
        <v>33.110000999999997</v>
      </c>
      <c r="C1074">
        <v>33.599997999999999</v>
      </c>
      <c r="D1074">
        <v>31.9</v>
      </c>
      <c r="E1074">
        <v>32.090000000000003</v>
      </c>
      <c r="F1074">
        <v>32.090000000000003</v>
      </c>
      <c r="G1074">
        <v>22846400</v>
      </c>
    </row>
    <row r="1075" spans="1:7" x14ac:dyDescent="0.25">
      <c r="A1075" s="20">
        <v>42072</v>
      </c>
      <c r="B1075">
        <v>32.299999</v>
      </c>
      <c r="C1075">
        <v>32.869999</v>
      </c>
      <c r="D1075">
        <v>32.099997999999999</v>
      </c>
      <c r="E1075">
        <v>32.509998000000003</v>
      </c>
      <c r="F1075">
        <v>32.509998000000003</v>
      </c>
      <c r="G1075">
        <v>13328800</v>
      </c>
    </row>
    <row r="1076" spans="1:7" x14ac:dyDescent="0.25">
      <c r="A1076" s="20">
        <v>42073</v>
      </c>
      <c r="B1076">
        <v>31.620000999999998</v>
      </c>
      <c r="C1076">
        <v>31.85</v>
      </c>
      <c r="D1076">
        <v>31.07</v>
      </c>
      <c r="E1076">
        <v>31.5</v>
      </c>
      <c r="F1076">
        <v>31.5</v>
      </c>
      <c r="G1076">
        <v>20493500</v>
      </c>
    </row>
    <row r="1077" spans="1:7" x14ac:dyDescent="0.25">
      <c r="A1077" s="20">
        <v>42074</v>
      </c>
      <c r="B1077">
        <v>31.370000999999998</v>
      </c>
      <c r="C1077">
        <v>31.469999000000001</v>
      </c>
      <c r="D1077">
        <v>30.49</v>
      </c>
      <c r="E1077">
        <v>30.73</v>
      </c>
      <c r="F1077">
        <v>30.73</v>
      </c>
      <c r="G1077">
        <v>18728700</v>
      </c>
    </row>
    <row r="1078" spans="1:7" x14ac:dyDescent="0.25">
      <c r="A1078" s="20">
        <v>42075</v>
      </c>
      <c r="B1078">
        <v>31.26</v>
      </c>
      <c r="C1078">
        <v>32.599997999999999</v>
      </c>
      <c r="D1078">
        <v>31.219999000000001</v>
      </c>
      <c r="E1078">
        <v>32.529998999999997</v>
      </c>
      <c r="F1078">
        <v>32.529998999999997</v>
      </c>
      <c r="G1078">
        <v>12337000</v>
      </c>
    </row>
    <row r="1079" spans="1:7" x14ac:dyDescent="0.25">
      <c r="A1079" s="20">
        <v>42076</v>
      </c>
      <c r="B1079">
        <v>32.400002000000001</v>
      </c>
      <c r="C1079">
        <v>32.57</v>
      </c>
      <c r="D1079">
        <v>30.940000999999999</v>
      </c>
      <c r="E1079">
        <v>31.790001</v>
      </c>
      <c r="F1079">
        <v>31.790001</v>
      </c>
      <c r="G1079">
        <v>24648400</v>
      </c>
    </row>
    <row r="1080" spans="1:7" x14ac:dyDescent="0.25">
      <c r="A1080" s="20">
        <v>42079</v>
      </c>
      <c r="B1080">
        <v>32.200001</v>
      </c>
      <c r="C1080">
        <v>32.840000000000003</v>
      </c>
      <c r="D1080">
        <v>32.099997999999999</v>
      </c>
      <c r="E1080">
        <v>32.509998000000003</v>
      </c>
      <c r="F1080">
        <v>32.509998000000003</v>
      </c>
      <c r="G1080">
        <v>13763700</v>
      </c>
    </row>
    <row r="1081" spans="1:7" x14ac:dyDescent="0.25">
      <c r="A1081" s="20">
        <v>42080</v>
      </c>
      <c r="B1081">
        <v>32.07</v>
      </c>
      <c r="C1081">
        <v>32.790000999999997</v>
      </c>
      <c r="D1081">
        <v>31.84</v>
      </c>
      <c r="E1081">
        <v>32.689999</v>
      </c>
      <c r="F1081">
        <v>32.689999</v>
      </c>
      <c r="G1081">
        <v>13576300</v>
      </c>
    </row>
    <row r="1082" spans="1:7" x14ac:dyDescent="0.25">
      <c r="A1082" s="20">
        <v>42081</v>
      </c>
      <c r="B1082">
        <v>32.490001999999997</v>
      </c>
      <c r="C1082">
        <v>34.380001</v>
      </c>
      <c r="D1082">
        <v>32.240001999999997</v>
      </c>
      <c r="E1082">
        <v>34.119999</v>
      </c>
      <c r="F1082">
        <v>34.119999</v>
      </c>
      <c r="G1082">
        <v>26152800</v>
      </c>
    </row>
    <row r="1083" spans="1:7" x14ac:dyDescent="0.25">
      <c r="A1083" s="20">
        <v>42082</v>
      </c>
      <c r="B1083">
        <v>33.57</v>
      </c>
      <c r="C1083">
        <v>34.189999</v>
      </c>
      <c r="D1083">
        <v>33.189999</v>
      </c>
      <c r="E1083">
        <v>34.090000000000003</v>
      </c>
      <c r="F1083">
        <v>34.090000000000003</v>
      </c>
      <c r="G1083">
        <v>16226500</v>
      </c>
    </row>
    <row r="1084" spans="1:7" x14ac:dyDescent="0.25">
      <c r="A1084" s="20">
        <v>42083</v>
      </c>
      <c r="B1084">
        <v>34.450001</v>
      </c>
      <c r="C1084">
        <v>35.630001</v>
      </c>
      <c r="D1084">
        <v>34.259998000000003</v>
      </c>
      <c r="E1084">
        <v>34.630001</v>
      </c>
      <c r="F1084">
        <v>34.630001</v>
      </c>
      <c r="G1084">
        <v>17482400</v>
      </c>
    </row>
    <row r="1085" spans="1:7" x14ac:dyDescent="0.25">
      <c r="A1085" s="20">
        <v>42086</v>
      </c>
      <c r="B1085">
        <v>34.860000999999997</v>
      </c>
      <c r="C1085">
        <v>35.639999000000003</v>
      </c>
      <c r="D1085">
        <v>34.810001</v>
      </c>
      <c r="E1085">
        <v>35.25</v>
      </c>
      <c r="F1085">
        <v>35.25</v>
      </c>
      <c r="G1085">
        <v>11359700</v>
      </c>
    </row>
    <row r="1086" spans="1:7" x14ac:dyDescent="0.25">
      <c r="A1086" s="20">
        <v>42087</v>
      </c>
      <c r="B1086">
        <v>35.200001</v>
      </c>
      <c r="C1086">
        <v>36.060001</v>
      </c>
      <c r="D1086">
        <v>34.979999999999997</v>
      </c>
      <c r="E1086">
        <v>35.380001</v>
      </c>
      <c r="F1086">
        <v>35.380001</v>
      </c>
      <c r="G1086">
        <v>14747800</v>
      </c>
    </row>
    <row r="1087" spans="1:7" x14ac:dyDescent="0.25">
      <c r="A1087" s="20">
        <v>42088</v>
      </c>
      <c r="B1087">
        <v>35.549999</v>
      </c>
      <c r="C1087">
        <v>35.75</v>
      </c>
      <c r="D1087">
        <v>33.720001000000003</v>
      </c>
      <c r="E1087">
        <v>33.779998999999997</v>
      </c>
      <c r="F1087">
        <v>33.779998999999997</v>
      </c>
      <c r="G1087">
        <v>22454500</v>
      </c>
    </row>
    <row r="1088" spans="1:7" x14ac:dyDescent="0.25">
      <c r="A1088" s="20">
        <v>42089</v>
      </c>
      <c r="B1088">
        <v>33.130001</v>
      </c>
      <c r="C1088">
        <v>34.310001</v>
      </c>
      <c r="D1088">
        <v>32.790000999999997</v>
      </c>
      <c r="E1088">
        <v>34.090000000000003</v>
      </c>
      <c r="F1088">
        <v>34.090000000000003</v>
      </c>
      <c r="G1088">
        <v>21644800</v>
      </c>
    </row>
    <row r="1089" spans="1:7" x14ac:dyDescent="0.25">
      <c r="A1089" s="20">
        <v>42090</v>
      </c>
      <c r="B1089">
        <v>34.099997999999999</v>
      </c>
      <c r="C1089">
        <v>34.630001</v>
      </c>
      <c r="D1089">
        <v>33.970001000000003</v>
      </c>
      <c r="E1089">
        <v>34.470001000000003</v>
      </c>
      <c r="F1089">
        <v>34.470001000000003</v>
      </c>
      <c r="G1089">
        <v>12375500</v>
      </c>
    </row>
    <row r="1090" spans="1:7" x14ac:dyDescent="0.25">
      <c r="A1090" s="20">
        <v>42093</v>
      </c>
      <c r="B1090">
        <v>35.290000999999997</v>
      </c>
      <c r="C1090">
        <v>35.729999999999997</v>
      </c>
      <c r="D1090">
        <v>35.220001000000003</v>
      </c>
      <c r="E1090">
        <v>35.529998999999997</v>
      </c>
      <c r="F1090">
        <v>35.529998999999997</v>
      </c>
      <c r="G1090">
        <v>9133600</v>
      </c>
    </row>
    <row r="1091" spans="1:7" x14ac:dyDescent="0.25">
      <c r="A1091" s="20">
        <v>42094</v>
      </c>
      <c r="B1091">
        <v>35.400002000000001</v>
      </c>
      <c r="C1091">
        <v>35.459999000000003</v>
      </c>
      <c r="D1091">
        <v>34.43</v>
      </c>
      <c r="E1091">
        <v>34.639999000000003</v>
      </c>
      <c r="F1091">
        <v>34.639999000000003</v>
      </c>
      <c r="G1091">
        <v>13293300</v>
      </c>
    </row>
    <row r="1092" spans="1:7" x14ac:dyDescent="0.25">
      <c r="A1092" s="20">
        <v>42095</v>
      </c>
      <c r="B1092">
        <v>34.590000000000003</v>
      </c>
      <c r="C1092">
        <v>34.700001</v>
      </c>
      <c r="D1092">
        <v>33.549999</v>
      </c>
      <c r="E1092">
        <v>34.659999999999997</v>
      </c>
      <c r="F1092">
        <v>34.659999999999997</v>
      </c>
      <c r="G1092">
        <v>17437200</v>
      </c>
    </row>
    <row r="1093" spans="1:7" x14ac:dyDescent="0.25">
      <c r="A1093" s="20">
        <v>42096</v>
      </c>
      <c r="B1093">
        <v>34.919998</v>
      </c>
      <c r="C1093">
        <v>35.470001000000003</v>
      </c>
      <c r="D1093">
        <v>34.720001000000003</v>
      </c>
      <c r="E1093">
        <v>35.349997999999999</v>
      </c>
      <c r="F1093">
        <v>35.349997999999999</v>
      </c>
      <c r="G1093">
        <v>13373100</v>
      </c>
    </row>
    <row r="1094" spans="1:7" x14ac:dyDescent="0.25">
      <c r="A1094" s="20">
        <v>42100</v>
      </c>
      <c r="B1094">
        <v>34.990001999999997</v>
      </c>
      <c r="C1094">
        <v>36.43</v>
      </c>
      <c r="D1094">
        <v>34.860000999999997</v>
      </c>
      <c r="E1094">
        <v>36.090000000000003</v>
      </c>
      <c r="F1094">
        <v>36.090000000000003</v>
      </c>
      <c r="G1094">
        <v>10938100</v>
      </c>
    </row>
    <row r="1095" spans="1:7" x14ac:dyDescent="0.25">
      <c r="A1095" s="20">
        <v>42101</v>
      </c>
      <c r="B1095">
        <v>36.380001</v>
      </c>
      <c r="C1095">
        <v>36.779998999999997</v>
      </c>
      <c r="D1095">
        <v>36.18</v>
      </c>
      <c r="E1095">
        <v>36.220001000000003</v>
      </c>
      <c r="F1095">
        <v>36.220001000000003</v>
      </c>
      <c r="G1095">
        <v>9277200</v>
      </c>
    </row>
    <row r="1096" spans="1:7" x14ac:dyDescent="0.25">
      <c r="A1096" s="20">
        <v>42102</v>
      </c>
      <c r="B1096">
        <v>36.43</v>
      </c>
      <c r="C1096">
        <v>36.979999999999997</v>
      </c>
      <c r="D1096">
        <v>36.200001</v>
      </c>
      <c r="E1096">
        <v>36.909999999999997</v>
      </c>
      <c r="F1096">
        <v>36.909999999999997</v>
      </c>
      <c r="G1096">
        <v>12662500</v>
      </c>
    </row>
    <row r="1097" spans="1:7" x14ac:dyDescent="0.25">
      <c r="A1097" s="20">
        <v>42103</v>
      </c>
      <c r="B1097">
        <v>37.060001</v>
      </c>
      <c r="C1097">
        <v>38.240001999999997</v>
      </c>
      <c r="D1097">
        <v>36.650002000000001</v>
      </c>
      <c r="E1097">
        <v>38.189999</v>
      </c>
      <c r="F1097">
        <v>38.189999</v>
      </c>
      <c r="G1097">
        <v>11980700</v>
      </c>
    </row>
    <row r="1098" spans="1:7" x14ac:dyDescent="0.25">
      <c r="A1098" s="20">
        <v>42104</v>
      </c>
      <c r="B1098">
        <v>38.509998000000003</v>
      </c>
      <c r="C1098">
        <v>39.900002000000001</v>
      </c>
      <c r="D1098">
        <v>38.439999</v>
      </c>
      <c r="E1098">
        <v>39.889999000000003</v>
      </c>
      <c r="F1098">
        <v>39.889999000000003</v>
      </c>
      <c r="G1098">
        <v>14676200</v>
      </c>
    </row>
    <row r="1099" spans="1:7" x14ac:dyDescent="0.25">
      <c r="A1099" s="20">
        <v>42107</v>
      </c>
      <c r="B1099">
        <v>40.349997999999999</v>
      </c>
      <c r="C1099">
        <v>40.759998000000003</v>
      </c>
      <c r="D1099">
        <v>38.389999000000003</v>
      </c>
      <c r="E1099">
        <v>38.779998999999997</v>
      </c>
      <c r="F1099">
        <v>38.779998999999997</v>
      </c>
      <c r="G1099">
        <v>17068400</v>
      </c>
    </row>
    <row r="1100" spans="1:7" x14ac:dyDescent="0.25">
      <c r="A1100" s="20">
        <v>42108</v>
      </c>
      <c r="B1100">
        <v>38.32</v>
      </c>
      <c r="C1100">
        <v>39.459999000000003</v>
      </c>
      <c r="D1100">
        <v>38.029998999999997</v>
      </c>
      <c r="E1100">
        <v>39.099997999999999</v>
      </c>
      <c r="F1100">
        <v>39.099997999999999</v>
      </c>
      <c r="G1100">
        <v>14811500</v>
      </c>
    </row>
    <row r="1101" spans="1:7" x14ac:dyDescent="0.25">
      <c r="A1101" s="20">
        <v>42109</v>
      </c>
      <c r="B1101">
        <v>39.659999999999997</v>
      </c>
      <c r="C1101">
        <v>40.400002000000001</v>
      </c>
      <c r="D1101">
        <v>39.549999</v>
      </c>
      <c r="E1101">
        <v>39.939999</v>
      </c>
      <c r="F1101">
        <v>39.939999</v>
      </c>
      <c r="G1101">
        <v>12775100</v>
      </c>
    </row>
    <row r="1102" spans="1:7" x14ac:dyDescent="0.25">
      <c r="A1102" s="20">
        <v>42110</v>
      </c>
      <c r="B1102">
        <v>39.799999</v>
      </c>
      <c r="C1102">
        <v>41.16</v>
      </c>
      <c r="D1102">
        <v>39.639999000000003</v>
      </c>
      <c r="E1102">
        <v>40.770000000000003</v>
      </c>
      <c r="F1102">
        <v>40.770000000000003</v>
      </c>
      <c r="G1102">
        <v>13087700</v>
      </c>
    </row>
    <row r="1103" spans="1:7" x14ac:dyDescent="0.25">
      <c r="A1103" s="20">
        <v>42111</v>
      </c>
      <c r="B1103">
        <v>39.459999000000003</v>
      </c>
      <c r="C1103">
        <v>39.68</v>
      </c>
      <c r="D1103">
        <v>38.259998000000003</v>
      </c>
      <c r="E1103">
        <v>39.369999</v>
      </c>
      <c r="F1103">
        <v>39.369999</v>
      </c>
      <c r="G1103">
        <v>25597200</v>
      </c>
    </row>
    <row r="1104" spans="1:7" x14ac:dyDescent="0.25">
      <c r="A1104" s="20">
        <v>42114</v>
      </c>
      <c r="B1104">
        <v>40.189999</v>
      </c>
      <c r="C1104">
        <v>40.939999</v>
      </c>
      <c r="D1104">
        <v>39.959999000000003</v>
      </c>
      <c r="E1104">
        <v>40.720001000000003</v>
      </c>
      <c r="F1104">
        <v>40.720001000000003</v>
      </c>
      <c r="G1104">
        <v>11428700</v>
      </c>
    </row>
    <row r="1105" spans="1:7" x14ac:dyDescent="0.25">
      <c r="A1105" s="20">
        <v>42115</v>
      </c>
      <c r="B1105">
        <v>41.209999000000003</v>
      </c>
      <c r="C1105">
        <v>41.349997999999999</v>
      </c>
      <c r="D1105">
        <v>40.240001999999997</v>
      </c>
      <c r="E1105">
        <v>40.709999000000003</v>
      </c>
      <c r="F1105">
        <v>40.709999000000003</v>
      </c>
      <c r="G1105">
        <v>13367800</v>
      </c>
    </row>
    <row r="1106" spans="1:7" x14ac:dyDescent="0.25">
      <c r="A1106" s="20">
        <v>42116</v>
      </c>
      <c r="B1106">
        <v>40.939999</v>
      </c>
      <c r="C1106">
        <v>41.330002</v>
      </c>
      <c r="D1106">
        <v>40.130001</v>
      </c>
      <c r="E1106">
        <v>41.16</v>
      </c>
      <c r="F1106">
        <v>41.16</v>
      </c>
      <c r="G1106">
        <v>10673000</v>
      </c>
    </row>
    <row r="1107" spans="1:7" x14ac:dyDescent="0.25">
      <c r="A1107" s="20">
        <v>42117</v>
      </c>
      <c r="B1107">
        <v>40.880001</v>
      </c>
      <c r="C1107">
        <v>41.93</v>
      </c>
      <c r="D1107">
        <v>40.709999000000003</v>
      </c>
      <c r="E1107">
        <v>41.529998999999997</v>
      </c>
      <c r="F1107">
        <v>41.529998999999997</v>
      </c>
      <c r="G1107">
        <v>8476800</v>
      </c>
    </row>
    <row r="1108" spans="1:7" x14ac:dyDescent="0.25">
      <c r="A1108" s="20">
        <v>42118</v>
      </c>
      <c r="B1108">
        <v>41.82</v>
      </c>
      <c r="C1108">
        <v>42.07</v>
      </c>
      <c r="D1108">
        <v>41.459999000000003</v>
      </c>
      <c r="E1108">
        <v>41.919998</v>
      </c>
      <c r="F1108">
        <v>41.919998</v>
      </c>
      <c r="G1108">
        <v>7163700</v>
      </c>
    </row>
    <row r="1109" spans="1:7" x14ac:dyDescent="0.25">
      <c r="A1109" s="20">
        <v>42121</v>
      </c>
      <c r="B1109">
        <v>42.32</v>
      </c>
      <c r="C1109">
        <v>42.459999000000003</v>
      </c>
      <c r="D1109">
        <v>40.419998</v>
      </c>
      <c r="E1109">
        <v>40.75</v>
      </c>
      <c r="F1109">
        <v>40.75</v>
      </c>
      <c r="G1109">
        <v>13994500</v>
      </c>
    </row>
    <row r="1110" spans="1:7" x14ac:dyDescent="0.25">
      <c r="A1110" s="20">
        <v>42122</v>
      </c>
      <c r="B1110">
        <v>40.439999</v>
      </c>
      <c r="C1110">
        <v>42.169998</v>
      </c>
      <c r="D1110">
        <v>39.330002</v>
      </c>
      <c r="E1110">
        <v>42.16</v>
      </c>
      <c r="F1110">
        <v>42.16</v>
      </c>
      <c r="G1110">
        <v>15657700</v>
      </c>
    </row>
    <row r="1111" spans="1:7" x14ac:dyDescent="0.25">
      <c r="A1111" s="20">
        <v>42123</v>
      </c>
      <c r="B1111">
        <v>41.119999</v>
      </c>
      <c r="C1111">
        <v>41.900002000000001</v>
      </c>
      <c r="D1111">
        <v>40.340000000000003</v>
      </c>
      <c r="E1111">
        <v>41.02</v>
      </c>
      <c r="F1111">
        <v>41.02</v>
      </c>
      <c r="G1111">
        <v>21622800</v>
      </c>
    </row>
    <row r="1112" spans="1:7" x14ac:dyDescent="0.25">
      <c r="A1112" s="20">
        <v>42124</v>
      </c>
      <c r="B1112">
        <v>40.490001999999997</v>
      </c>
      <c r="C1112">
        <v>40.93</v>
      </c>
      <c r="D1112">
        <v>39.080002</v>
      </c>
      <c r="E1112">
        <v>39.919998</v>
      </c>
      <c r="F1112">
        <v>39.919998</v>
      </c>
      <c r="G1112">
        <v>19010000</v>
      </c>
    </row>
    <row r="1113" spans="1:7" x14ac:dyDescent="0.25">
      <c r="A1113" s="20">
        <v>42125</v>
      </c>
      <c r="B1113">
        <v>40.439999</v>
      </c>
      <c r="C1113">
        <v>41.849997999999999</v>
      </c>
      <c r="D1113">
        <v>40.419998</v>
      </c>
      <c r="E1113">
        <v>41.82</v>
      </c>
      <c r="F1113">
        <v>41.82</v>
      </c>
      <c r="G1113">
        <v>13636200</v>
      </c>
    </row>
    <row r="1114" spans="1:7" x14ac:dyDescent="0.25">
      <c r="A1114" s="20">
        <v>42128</v>
      </c>
      <c r="B1114">
        <v>42.110000999999997</v>
      </c>
      <c r="C1114">
        <v>42.439999</v>
      </c>
      <c r="D1114">
        <v>41.259998000000003</v>
      </c>
      <c r="E1114">
        <v>41.689999</v>
      </c>
      <c r="F1114">
        <v>41.689999</v>
      </c>
      <c r="G1114">
        <v>11282400</v>
      </c>
    </row>
    <row r="1115" spans="1:7" x14ac:dyDescent="0.25">
      <c r="A1115" s="20">
        <v>42129</v>
      </c>
      <c r="B1115">
        <v>41.509998000000003</v>
      </c>
      <c r="C1115">
        <v>41.830002</v>
      </c>
      <c r="D1115">
        <v>40.279998999999997</v>
      </c>
      <c r="E1115">
        <v>40.340000000000003</v>
      </c>
      <c r="F1115">
        <v>40.340000000000003</v>
      </c>
      <c r="G1115">
        <v>18083200</v>
      </c>
    </row>
    <row r="1116" spans="1:7" x14ac:dyDescent="0.25">
      <c r="A1116" s="20">
        <v>42130</v>
      </c>
      <c r="B1116">
        <v>40.790000999999997</v>
      </c>
      <c r="C1116">
        <v>40.98</v>
      </c>
      <c r="D1116">
        <v>38.340000000000003</v>
      </c>
      <c r="E1116">
        <v>39.68</v>
      </c>
      <c r="F1116">
        <v>39.68</v>
      </c>
      <c r="G1116">
        <v>23925400</v>
      </c>
    </row>
    <row r="1117" spans="1:7" x14ac:dyDescent="0.25">
      <c r="A1117" s="20">
        <v>42131</v>
      </c>
      <c r="B1117">
        <v>39.450001</v>
      </c>
      <c r="C1117">
        <v>40.310001</v>
      </c>
      <c r="D1117">
        <v>38.939999</v>
      </c>
      <c r="E1117">
        <v>39.900002000000001</v>
      </c>
      <c r="F1117">
        <v>39.900002000000001</v>
      </c>
      <c r="G1117">
        <v>15883700</v>
      </c>
    </row>
    <row r="1118" spans="1:7" x14ac:dyDescent="0.25">
      <c r="A1118" s="20">
        <v>42132</v>
      </c>
      <c r="B1118">
        <v>41.490001999999997</v>
      </c>
      <c r="C1118">
        <v>42.16</v>
      </c>
      <c r="D1118">
        <v>41.220001000000003</v>
      </c>
      <c r="E1118">
        <v>41.98</v>
      </c>
      <c r="F1118">
        <v>41.98</v>
      </c>
      <c r="G1118">
        <v>12498400</v>
      </c>
    </row>
    <row r="1119" spans="1:7" x14ac:dyDescent="0.25">
      <c r="A1119" s="20">
        <v>42135</v>
      </c>
      <c r="B1119">
        <v>41.939999</v>
      </c>
      <c r="C1119">
        <v>42.080002</v>
      </c>
      <c r="D1119">
        <v>40.900002000000001</v>
      </c>
      <c r="E1119">
        <v>40.959999000000003</v>
      </c>
      <c r="F1119">
        <v>40.959999000000003</v>
      </c>
      <c r="G1119">
        <v>11199400</v>
      </c>
    </row>
    <row r="1120" spans="1:7" x14ac:dyDescent="0.25">
      <c r="A1120" s="20">
        <v>42136</v>
      </c>
      <c r="B1120">
        <v>40.209999000000003</v>
      </c>
      <c r="C1120">
        <v>41.299999</v>
      </c>
      <c r="D1120">
        <v>39.720001000000003</v>
      </c>
      <c r="E1120">
        <v>41.060001</v>
      </c>
      <c r="F1120">
        <v>41.060001</v>
      </c>
      <c r="G1120">
        <v>14083400</v>
      </c>
    </row>
    <row r="1121" spans="1:7" x14ac:dyDescent="0.25">
      <c r="A1121" s="20">
        <v>42137</v>
      </c>
      <c r="B1121">
        <v>41.43</v>
      </c>
      <c r="C1121">
        <v>41.880001</v>
      </c>
      <c r="D1121">
        <v>40.98</v>
      </c>
      <c r="E1121">
        <v>41.779998999999997</v>
      </c>
      <c r="F1121">
        <v>41.779998999999997</v>
      </c>
      <c r="G1121">
        <v>12636100</v>
      </c>
    </row>
    <row r="1122" spans="1:7" x14ac:dyDescent="0.25">
      <c r="A1122" s="20">
        <v>42138</v>
      </c>
      <c r="B1122">
        <v>42.25</v>
      </c>
      <c r="C1122">
        <v>42.650002000000001</v>
      </c>
      <c r="D1122">
        <v>42.07</v>
      </c>
      <c r="E1122">
        <v>42.650002000000001</v>
      </c>
      <c r="F1122">
        <v>42.650002000000001</v>
      </c>
      <c r="G1122">
        <v>8124600</v>
      </c>
    </row>
    <row r="1123" spans="1:7" x14ac:dyDescent="0.25">
      <c r="A1123" s="20">
        <v>42139</v>
      </c>
      <c r="B1123">
        <v>42.790000999999997</v>
      </c>
      <c r="C1123">
        <v>43.02</v>
      </c>
      <c r="D1123">
        <v>42.139999000000003</v>
      </c>
      <c r="E1123">
        <v>42.990001999999997</v>
      </c>
      <c r="F1123">
        <v>42.990001999999997</v>
      </c>
      <c r="G1123">
        <v>9988500</v>
      </c>
    </row>
    <row r="1124" spans="1:7" x14ac:dyDescent="0.25">
      <c r="A1124" s="20">
        <v>42142</v>
      </c>
      <c r="B1124">
        <v>43</v>
      </c>
      <c r="C1124">
        <v>44.759998000000003</v>
      </c>
      <c r="D1124">
        <v>42.93</v>
      </c>
      <c r="E1124">
        <v>44.400002000000001</v>
      </c>
      <c r="F1124">
        <v>44.400002000000001</v>
      </c>
      <c r="G1124">
        <v>9948700</v>
      </c>
    </row>
    <row r="1125" spans="1:7" x14ac:dyDescent="0.25">
      <c r="A1125" s="20">
        <v>42143</v>
      </c>
      <c r="B1125">
        <v>44.650002000000001</v>
      </c>
      <c r="C1125">
        <v>45.389999000000003</v>
      </c>
      <c r="D1125">
        <v>44.049999</v>
      </c>
      <c r="E1125">
        <v>45.029998999999997</v>
      </c>
      <c r="F1125">
        <v>45.029998999999997</v>
      </c>
      <c r="G1125">
        <v>13022200</v>
      </c>
    </row>
    <row r="1126" spans="1:7" x14ac:dyDescent="0.25">
      <c r="A1126" s="20">
        <v>42144</v>
      </c>
      <c r="B1126">
        <v>45.130001</v>
      </c>
      <c r="C1126">
        <v>45.360000999999997</v>
      </c>
      <c r="D1126">
        <v>44.34</v>
      </c>
      <c r="E1126">
        <v>44.950001</v>
      </c>
      <c r="F1126">
        <v>44.950001</v>
      </c>
      <c r="G1126">
        <v>14389800</v>
      </c>
    </row>
    <row r="1127" spans="1:7" x14ac:dyDescent="0.25">
      <c r="A1127" s="20">
        <v>42145</v>
      </c>
      <c r="B1127">
        <v>44.700001</v>
      </c>
      <c r="C1127">
        <v>46.43</v>
      </c>
      <c r="D1127">
        <v>44.5</v>
      </c>
      <c r="E1127">
        <v>46.18</v>
      </c>
      <c r="F1127">
        <v>46.18</v>
      </c>
      <c r="G1127">
        <v>11050300</v>
      </c>
    </row>
    <row r="1128" spans="1:7" x14ac:dyDescent="0.25">
      <c r="A1128" s="20">
        <v>42146</v>
      </c>
      <c r="B1128">
        <v>46.279998999999997</v>
      </c>
      <c r="C1128">
        <v>46.639999000000003</v>
      </c>
      <c r="D1128">
        <v>45.889999000000003</v>
      </c>
      <c r="E1128">
        <v>46.09</v>
      </c>
      <c r="F1128">
        <v>46.09</v>
      </c>
      <c r="G1128">
        <v>10089600</v>
      </c>
    </row>
    <row r="1129" spans="1:7" x14ac:dyDescent="0.25">
      <c r="A1129" s="20">
        <v>42150</v>
      </c>
      <c r="B1129">
        <v>45.57</v>
      </c>
      <c r="C1129">
        <v>45.779998999999997</v>
      </c>
      <c r="D1129">
        <v>43.880001</v>
      </c>
      <c r="E1129">
        <v>44.310001</v>
      </c>
      <c r="F1129">
        <v>44.310001</v>
      </c>
      <c r="G1129">
        <v>16987200</v>
      </c>
    </row>
    <row r="1130" spans="1:7" x14ac:dyDescent="0.25">
      <c r="A1130" s="20">
        <v>42151</v>
      </c>
      <c r="B1130">
        <v>44.709999000000003</v>
      </c>
      <c r="C1130">
        <v>46.25</v>
      </c>
      <c r="D1130">
        <v>44.43</v>
      </c>
      <c r="E1130">
        <v>45.990001999999997</v>
      </c>
      <c r="F1130">
        <v>45.990001999999997</v>
      </c>
      <c r="G1130">
        <v>10979100</v>
      </c>
    </row>
    <row r="1131" spans="1:7" x14ac:dyDescent="0.25">
      <c r="A1131" s="20">
        <v>42152</v>
      </c>
      <c r="B1131">
        <v>45.459999000000003</v>
      </c>
      <c r="C1131">
        <v>45.740001999999997</v>
      </c>
      <c r="D1131">
        <v>44.830002</v>
      </c>
      <c r="E1131">
        <v>45.470001000000003</v>
      </c>
      <c r="F1131">
        <v>45.470001000000003</v>
      </c>
      <c r="G1131">
        <v>12197800</v>
      </c>
    </row>
    <row r="1132" spans="1:7" x14ac:dyDescent="0.25">
      <c r="A1132" s="20">
        <v>42153</v>
      </c>
      <c r="B1132">
        <v>45.360000999999997</v>
      </c>
      <c r="C1132">
        <v>45.82</v>
      </c>
      <c r="D1132">
        <v>44.540000999999997</v>
      </c>
      <c r="E1132">
        <v>45.189999</v>
      </c>
      <c r="F1132">
        <v>45.189999</v>
      </c>
      <c r="G1132">
        <v>14036600</v>
      </c>
    </row>
    <row r="1133" spans="1:7" x14ac:dyDescent="0.25">
      <c r="A1133" s="20">
        <v>42156</v>
      </c>
      <c r="B1133">
        <v>45.700001</v>
      </c>
      <c r="C1133">
        <v>46.080002</v>
      </c>
      <c r="D1133">
        <v>44.91</v>
      </c>
      <c r="E1133">
        <v>45.610000999999997</v>
      </c>
      <c r="F1133">
        <v>45.610000999999997</v>
      </c>
      <c r="G1133">
        <v>12826400</v>
      </c>
    </row>
    <row r="1134" spans="1:7" x14ac:dyDescent="0.25">
      <c r="A1134" s="20">
        <v>42157</v>
      </c>
      <c r="B1134">
        <v>45.099997999999999</v>
      </c>
      <c r="C1134">
        <v>45.669998</v>
      </c>
      <c r="D1134">
        <v>44.610000999999997</v>
      </c>
      <c r="E1134">
        <v>44.869999</v>
      </c>
      <c r="F1134">
        <v>44.869999</v>
      </c>
      <c r="G1134">
        <v>11986200</v>
      </c>
    </row>
    <row r="1135" spans="1:7" x14ac:dyDescent="0.25">
      <c r="A1135" s="20">
        <v>42158</v>
      </c>
      <c r="B1135">
        <v>45.259998000000003</v>
      </c>
      <c r="C1135">
        <v>45.77</v>
      </c>
      <c r="D1135">
        <v>44.939999</v>
      </c>
      <c r="E1135">
        <v>45.650002000000001</v>
      </c>
      <c r="F1135">
        <v>45.650002000000001</v>
      </c>
      <c r="G1135">
        <v>12700500</v>
      </c>
    </row>
    <row r="1136" spans="1:7" x14ac:dyDescent="0.25">
      <c r="A1136" s="20">
        <v>42159</v>
      </c>
      <c r="B1136">
        <v>45.029998999999997</v>
      </c>
      <c r="C1136">
        <v>45.259998000000003</v>
      </c>
      <c r="D1136">
        <v>43.830002</v>
      </c>
      <c r="E1136">
        <v>44.099997999999999</v>
      </c>
      <c r="F1136">
        <v>44.099997999999999</v>
      </c>
      <c r="G1136">
        <v>18172500</v>
      </c>
    </row>
    <row r="1137" spans="1:7" x14ac:dyDescent="0.25">
      <c r="A1137" s="20">
        <v>42160</v>
      </c>
      <c r="B1137">
        <v>44.029998999999997</v>
      </c>
      <c r="C1137">
        <v>44.990001999999997</v>
      </c>
      <c r="D1137">
        <v>43.650002000000001</v>
      </c>
      <c r="E1137">
        <v>44.849997999999999</v>
      </c>
      <c r="F1137">
        <v>44.849997999999999</v>
      </c>
      <c r="G1137">
        <v>15341200</v>
      </c>
    </row>
    <row r="1138" spans="1:7" x14ac:dyDescent="0.25">
      <c r="A1138" s="20">
        <v>42163</v>
      </c>
      <c r="B1138">
        <v>44.669998</v>
      </c>
      <c r="C1138">
        <v>44.790000999999997</v>
      </c>
      <c r="D1138">
        <v>43.650002000000001</v>
      </c>
      <c r="E1138">
        <v>43.98</v>
      </c>
      <c r="F1138">
        <v>43.98</v>
      </c>
      <c r="G1138">
        <v>12602900</v>
      </c>
    </row>
    <row r="1139" spans="1:7" x14ac:dyDescent="0.25">
      <c r="A1139" s="20">
        <v>42164</v>
      </c>
      <c r="B1139">
        <v>43.84</v>
      </c>
      <c r="C1139">
        <v>44.639999000000003</v>
      </c>
      <c r="D1139">
        <v>43.380001</v>
      </c>
      <c r="E1139">
        <v>44.41</v>
      </c>
      <c r="F1139">
        <v>44.41</v>
      </c>
      <c r="G1139">
        <v>13834900</v>
      </c>
    </row>
    <row r="1140" spans="1:7" x14ac:dyDescent="0.25">
      <c r="A1140" s="20">
        <v>42165</v>
      </c>
      <c r="B1140">
        <v>45.110000999999997</v>
      </c>
      <c r="C1140">
        <v>46.5</v>
      </c>
      <c r="D1140">
        <v>45.02</v>
      </c>
      <c r="E1140">
        <v>46.34</v>
      </c>
      <c r="F1140">
        <v>46.34</v>
      </c>
      <c r="G1140">
        <v>14455400</v>
      </c>
    </row>
    <row r="1141" spans="1:7" x14ac:dyDescent="0.25">
      <c r="A1141" s="20">
        <v>42166</v>
      </c>
      <c r="B1141">
        <v>46.900002000000001</v>
      </c>
      <c r="C1141">
        <v>47.59</v>
      </c>
      <c r="D1141">
        <v>46.669998</v>
      </c>
      <c r="E1141">
        <v>47.34</v>
      </c>
      <c r="F1141">
        <v>47.34</v>
      </c>
      <c r="G1141">
        <v>12003000</v>
      </c>
    </row>
    <row r="1142" spans="1:7" x14ac:dyDescent="0.25">
      <c r="A1142" s="20">
        <v>42167</v>
      </c>
      <c r="B1142">
        <v>46.68</v>
      </c>
      <c r="C1142">
        <v>46.869999</v>
      </c>
      <c r="D1142">
        <v>45.810001</v>
      </c>
      <c r="E1142">
        <v>46.700001</v>
      </c>
      <c r="F1142">
        <v>46.700001</v>
      </c>
      <c r="G1142">
        <v>14033600</v>
      </c>
    </row>
    <row r="1143" spans="1:7" x14ac:dyDescent="0.25">
      <c r="A1143" s="20">
        <v>42170</v>
      </c>
      <c r="B1143">
        <v>45.580002</v>
      </c>
      <c r="C1143">
        <v>45.779998999999997</v>
      </c>
      <c r="D1143">
        <v>44.66</v>
      </c>
      <c r="E1143">
        <v>44.720001000000003</v>
      </c>
      <c r="F1143">
        <v>44.720001000000003</v>
      </c>
      <c r="G1143">
        <v>17024400</v>
      </c>
    </row>
    <row r="1144" spans="1:7" x14ac:dyDescent="0.25">
      <c r="A1144" s="20">
        <v>42171</v>
      </c>
      <c r="B1144">
        <v>44.290000999999997</v>
      </c>
      <c r="C1144">
        <v>45.720001000000003</v>
      </c>
      <c r="D1144">
        <v>44.060001</v>
      </c>
      <c r="E1144">
        <v>45.490001999999997</v>
      </c>
      <c r="F1144">
        <v>45.490001999999997</v>
      </c>
      <c r="G1144">
        <v>13737800</v>
      </c>
    </row>
    <row r="1145" spans="1:7" x14ac:dyDescent="0.25">
      <c r="A1145" s="20">
        <v>42172</v>
      </c>
      <c r="B1145">
        <v>45.740001999999997</v>
      </c>
      <c r="C1145">
        <v>46.150002000000001</v>
      </c>
      <c r="D1145">
        <v>44.610000999999997</v>
      </c>
      <c r="E1145">
        <v>45.66</v>
      </c>
      <c r="F1145">
        <v>45.66</v>
      </c>
      <c r="G1145">
        <v>20804900</v>
      </c>
    </row>
    <row r="1146" spans="1:7" x14ac:dyDescent="0.25">
      <c r="A1146" s="20">
        <v>42173</v>
      </c>
      <c r="B1146">
        <v>46.290000999999997</v>
      </c>
      <c r="C1146">
        <v>47.450001</v>
      </c>
      <c r="D1146">
        <v>46.130001</v>
      </c>
      <c r="E1146">
        <v>46.970001000000003</v>
      </c>
      <c r="F1146">
        <v>46.970001000000003</v>
      </c>
      <c r="G1146">
        <v>16235600</v>
      </c>
    </row>
    <row r="1147" spans="1:7" x14ac:dyDescent="0.25">
      <c r="A1147" s="20">
        <v>42174</v>
      </c>
      <c r="B1147">
        <v>46.98</v>
      </c>
      <c r="C1147">
        <v>47.080002</v>
      </c>
      <c r="D1147">
        <v>46.27</v>
      </c>
      <c r="E1147">
        <v>46.529998999999997</v>
      </c>
      <c r="F1147">
        <v>46.529998999999997</v>
      </c>
      <c r="G1147">
        <v>12295400</v>
      </c>
    </row>
    <row r="1148" spans="1:7" x14ac:dyDescent="0.25">
      <c r="A1148" s="20">
        <v>42177</v>
      </c>
      <c r="B1148">
        <v>47.549999</v>
      </c>
      <c r="C1148">
        <v>48.490001999999997</v>
      </c>
      <c r="D1148">
        <v>47.220001000000003</v>
      </c>
      <c r="E1148">
        <v>48.459999000000003</v>
      </c>
      <c r="F1148">
        <v>48.459999000000003</v>
      </c>
      <c r="G1148">
        <v>12762000</v>
      </c>
    </row>
    <row r="1149" spans="1:7" x14ac:dyDescent="0.25">
      <c r="A1149" s="20">
        <v>42178</v>
      </c>
      <c r="B1149">
        <v>48.720001000000003</v>
      </c>
      <c r="C1149">
        <v>49.740001999999997</v>
      </c>
      <c r="D1149">
        <v>48.66</v>
      </c>
      <c r="E1149">
        <v>49.68</v>
      </c>
      <c r="F1149">
        <v>49.68</v>
      </c>
      <c r="G1149">
        <v>11581100</v>
      </c>
    </row>
    <row r="1150" spans="1:7" x14ac:dyDescent="0.25">
      <c r="A1150" s="20">
        <v>42179</v>
      </c>
      <c r="B1150">
        <v>49.450001</v>
      </c>
      <c r="C1150">
        <v>50.099997999999999</v>
      </c>
      <c r="D1150">
        <v>48.639999000000003</v>
      </c>
      <c r="E1150">
        <v>48.779998999999997</v>
      </c>
      <c r="F1150">
        <v>48.779998999999997</v>
      </c>
      <c r="G1150">
        <v>12329900</v>
      </c>
    </row>
    <row r="1151" spans="1:7" x14ac:dyDescent="0.25">
      <c r="A1151" s="20">
        <v>42180</v>
      </c>
      <c r="B1151">
        <v>49.09</v>
      </c>
      <c r="C1151">
        <v>49.509998000000003</v>
      </c>
      <c r="D1151">
        <v>48.040000999999997</v>
      </c>
      <c r="E1151">
        <v>48.310001</v>
      </c>
      <c r="F1151">
        <v>48.310001</v>
      </c>
      <c r="G1151">
        <v>13764000</v>
      </c>
    </row>
    <row r="1152" spans="1:7" x14ac:dyDescent="0.25">
      <c r="A1152" s="20">
        <v>42181</v>
      </c>
      <c r="B1152">
        <v>48.59</v>
      </c>
      <c r="C1152">
        <v>48.900002000000001</v>
      </c>
      <c r="D1152">
        <v>47.57</v>
      </c>
      <c r="E1152">
        <v>48.599997999999999</v>
      </c>
      <c r="F1152">
        <v>48.599997999999999</v>
      </c>
      <c r="G1152">
        <v>14805100</v>
      </c>
    </row>
    <row r="1153" spans="1:7" x14ac:dyDescent="0.25">
      <c r="A1153" s="20">
        <v>42184</v>
      </c>
      <c r="B1153">
        <v>45.650002000000001</v>
      </c>
      <c r="C1153">
        <v>46.41</v>
      </c>
      <c r="D1153">
        <v>39.82</v>
      </c>
      <c r="E1153">
        <v>40.470001000000003</v>
      </c>
      <c r="F1153">
        <v>40.470001000000003</v>
      </c>
      <c r="G1153">
        <v>38561600</v>
      </c>
    </row>
    <row r="1154" spans="1:7" x14ac:dyDescent="0.25">
      <c r="A1154" s="20">
        <v>42185</v>
      </c>
      <c r="B1154">
        <v>42.389999000000003</v>
      </c>
      <c r="C1154">
        <v>42.48</v>
      </c>
      <c r="D1154">
        <v>38.729999999999997</v>
      </c>
      <c r="E1154">
        <v>40.610000999999997</v>
      </c>
      <c r="F1154">
        <v>40.610000999999997</v>
      </c>
      <c r="G1154">
        <v>30450800</v>
      </c>
    </row>
    <row r="1155" spans="1:7" x14ac:dyDescent="0.25">
      <c r="A1155" s="20">
        <v>42186</v>
      </c>
      <c r="B1155">
        <v>42.700001</v>
      </c>
      <c r="C1155">
        <v>43.400002000000001</v>
      </c>
      <c r="D1155">
        <v>41.41</v>
      </c>
      <c r="E1155">
        <v>43.299999</v>
      </c>
      <c r="F1155">
        <v>43.299999</v>
      </c>
      <c r="G1155">
        <v>22667800</v>
      </c>
    </row>
    <row r="1156" spans="1:7" x14ac:dyDescent="0.25">
      <c r="A1156" s="20">
        <v>42187</v>
      </c>
      <c r="B1156">
        <v>43.310001</v>
      </c>
      <c r="C1156">
        <v>43.509998000000003</v>
      </c>
      <c r="D1156">
        <v>39.759998000000003</v>
      </c>
      <c r="E1156">
        <v>40.590000000000003</v>
      </c>
      <c r="F1156">
        <v>40.590000000000003</v>
      </c>
      <c r="G1156">
        <v>26043100</v>
      </c>
    </row>
    <row r="1157" spans="1:7" x14ac:dyDescent="0.25">
      <c r="A1157" s="20">
        <v>42191</v>
      </c>
      <c r="B1157">
        <v>38.669998</v>
      </c>
      <c r="C1157">
        <v>40.509998000000003</v>
      </c>
      <c r="D1157">
        <v>38.270000000000003</v>
      </c>
      <c r="E1157">
        <v>39.590000000000003</v>
      </c>
      <c r="F1157">
        <v>39.590000000000003</v>
      </c>
      <c r="G1157">
        <v>24588600</v>
      </c>
    </row>
    <row r="1158" spans="1:7" x14ac:dyDescent="0.25">
      <c r="A1158" s="20">
        <v>42192</v>
      </c>
      <c r="B1158">
        <v>39.68</v>
      </c>
      <c r="C1158">
        <v>41.689999</v>
      </c>
      <c r="D1158">
        <v>37.400002000000001</v>
      </c>
      <c r="E1158">
        <v>41.66</v>
      </c>
      <c r="F1158">
        <v>41.66</v>
      </c>
      <c r="G1158">
        <v>33050100</v>
      </c>
    </row>
    <row r="1159" spans="1:7" x14ac:dyDescent="0.25">
      <c r="A1159" s="20">
        <v>42193</v>
      </c>
      <c r="B1159">
        <v>39.880001</v>
      </c>
      <c r="C1159">
        <v>40.369999</v>
      </c>
      <c r="D1159">
        <v>37.409999999999997</v>
      </c>
      <c r="E1159">
        <v>37.479999999999997</v>
      </c>
      <c r="F1159">
        <v>37.479999999999997</v>
      </c>
      <c r="G1159">
        <v>37258200</v>
      </c>
    </row>
    <row r="1160" spans="1:7" x14ac:dyDescent="0.25">
      <c r="A1160" s="20">
        <v>42194</v>
      </c>
      <c r="B1160">
        <v>39.470001000000003</v>
      </c>
      <c r="C1160">
        <v>39.630001</v>
      </c>
      <c r="D1160">
        <v>36.950001</v>
      </c>
      <c r="E1160">
        <v>37.150002000000001</v>
      </c>
      <c r="F1160">
        <v>37.150002000000001</v>
      </c>
      <c r="G1160">
        <v>25188200</v>
      </c>
    </row>
    <row r="1161" spans="1:7" x14ac:dyDescent="0.25">
      <c r="A1161" s="20">
        <v>42195</v>
      </c>
      <c r="B1161">
        <v>38.979999999999997</v>
      </c>
      <c r="C1161">
        <v>39.979999999999997</v>
      </c>
      <c r="D1161">
        <v>37.919998</v>
      </c>
      <c r="E1161">
        <v>39.909999999999997</v>
      </c>
      <c r="F1161">
        <v>39.909999999999997</v>
      </c>
      <c r="G1161">
        <v>27400500</v>
      </c>
    </row>
    <row r="1162" spans="1:7" x14ac:dyDescent="0.25">
      <c r="A1162" s="20">
        <v>42198</v>
      </c>
      <c r="B1162">
        <v>42.049999</v>
      </c>
      <c r="C1162">
        <v>43.93</v>
      </c>
      <c r="D1162">
        <v>41.830002</v>
      </c>
      <c r="E1162">
        <v>43.77</v>
      </c>
      <c r="F1162">
        <v>43.77</v>
      </c>
      <c r="G1162">
        <v>21241800</v>
      </c>
    </row>
    <row r="1163" spans="1:7" x14ac:dyDescent="0.25">
      <c r="A1163" s="20">
        <v>42199</v>
      </c>
      <c r="B1163">
        <v>43.619999</v>
      </c>
      <c r="C1163">
        <v>44.959999000000003</v>
      </c>
      <c r="D1163">
        <v>43.380001</v>
      </c>
      <c r="E1163">
        <v>44.060001</v>
      </c>
      <c r="F1163">
        <v>44.060001</v>
      </c>
      <c r="G1163">
        <v>16827600</v>
      </c>
    </row>
    <row r="1164" spans="1:7" x14ac:dyDescent="0.25">
      <c r="A1164" s="20">
        <v>42200</v>
      </c>
      <c r="B1164">
        <v>44.279998999999997</v>
      </c>
      <c r="C1164">
        <v>44.849997999999999</v>
      </c>
      <c r="D1164">
        <v>43.150002000000001</v>
      </c>
      <c r="E1164">
        <v>44.240001999999997</v>
      </c>
      <c r="F1164">
        <v>44.240001999999997</v>
      </c>
      <c r="G1164">
        <v>15483000</v>
      </c>
    </row>
    <row r="1165" spans="1:7" x14ac:dyDescent="0.25">
      <c r="A1165" s="20">
        <v>42201</v>
      </c>
      <c r="B1165">
        <v>45.68</v>
      </c>
      <c r="C1165">
        <v>47.279998999999997</v>
      </c>
      <c r="D1165">
        <v>45.560001</v>
      </c>
      <c r="E1165">
        <v>47.240001999999997</v>
      </c>
      <c r="F1165">
        <v>47.240001999999997</v>
      </c>
      <c r="G1165">
        <v>15085100</v>
      </c>
    </row>
    <row r="1166" spans="1:7" x14ac:dyDescent="0.25">
      <c r="A1166" s="20">
        <v>42202</v>
      </c>
      <c r="B1166">
        <v>47.490001999999997</v>
      </c>
      <c r="C1166">
        <v>47.650002000000001</v>
      </c>
      <c r="D1166">
        <v>46.860000999999997</v>
      </c>
      <c r="E1166">
        <v>47.560001</v>
      </c>
      <c r="F1166">
        <v>47.560001</v>
      </c>
      <c r="G1166">
        <v>11519100</v>
      </c>
    </row>
    <row r="1167" spans="1:7" x14ac:dyDescent="0.25">
      <c r="A1167" s="20">
        <v>42205</v>
      </c>
      <c r="B1167">
        <v>47.580002</v>
      </c>
      <c r="C1167">
        <v>48.720001000000003</v>
      </c>
      <c r="D1167">
        <v>47.32</v>
      </c>
      <c r="E1167">
        <v>47.689999</v>
      </c>
      <c r="F1167">
        <v>47.689999</v>
      </c>
      <c r="G1167">
        <v>11218700</v>
      </c>
    </row>
    <row r="1168" spans="1:7" x14ac:dyDescent="0.25">
      <c r="A1168" s="20">
        <v>42206</v>
      </c>
      <c r="B1168">
        <v>47.900002000000001</v>
      </c>
      <c r="C1168">
        <v>48.189999</v>
      </c>
      <c r="D1168">
        <v>47.220001000000003</v>
      </c>
      <c r="E1168">
        <v>48.110000999999997</v>
      </c>
      <c r="F1168">
        <v>48.110000999999997</v>
      </c>
      <c r="G1168">
        <v>11785100</v>
      </c>
    </row>
    <row r="1169" spans="1:7" x14ac:dyDescent="0.25">
      <c r="A1169" s="20">
        <v>42207</v>
      </c>
      <c r="B1169">
        <v>46.779998999999997</v>
      </c>
      <c r="C1169">
        <v>48.810001</v>
      </c>
      <c r="D1169">
        <v>46.779998999999997</v>
      </c>
      <c r="E1169">
        <v>48.34</v>
      </c>
      <c r="F1169">
        <v>48.34</v>
      </c>
      <c r="G1169">
        <v>13039800</v>
      </c>
    </row>
    <row r="1170" spans="1:7" x14ac:dyDescent="0.25">
      <c r="A1170" s="20">
        <v>42208</v>
      </c>
      <c r="B1170">
        <v>48.790000999999997</v>
      </c>
      <c r="C1170">
        <v>49.060001</v>
      </c>
      <c r="D1170">
        <v>47</v>
      </c>
      <c r="E1170">
        <v>47.59</v>
      </c>
      <c r="F1170">
        <v>47.59</v>
      </c>
      <c r="G1170">
        <v>18658200</v>
      </c>
    </row>
    <row r="1171" spans="1:7" x14ac:dyDescent="0.25">
      <c r="A1171" s="20">
        <v>42209</v>
      </c>
      <c r="B1171">
        <v>47.68</v>
      </c>
      <c r="C1171">
        <v>48.200001</v>
      </c>
      <c r="D1171">
        <v>45.470001000000003</v>
      </c>
      <c r="E1171">
        <v>46.200001</v>
      </c>
      <c r="F1171">
        <v>46.200001</v>
      </c>
      <c r="G1171">
        <v>19847900</v>
      </c>
    </row>
    <row r="1172" spans="1:7" x14ac:dyDescent="0.25">
      <c r="A1172" s="20">
        <v>42212</v>
      </c>
      <c r="B1172">
        <v>44.349997999999999</v>
      </c>
      <c r="C1172">
        <v>44.950001</v>
      </c>
      <c r="D1172">
        <v>42.700001</v>
      </c>
      <c r="E1172">
        <v>43.75</v>
      </c>
      <c r="F1172">
        <v>43.75</v>
      </c>
      <c r="G1172">
        <v>20796400</v>
      </c>
    </row>
    <row r="1173" spans="1:7" x14ac:dyDescent="0.25">
      <c r="A1173" s="20">
        <v>42213</v>
      </c>
      <c r="B1173">
        <v>45</v>
      </c>
      <c r="C1173">
        <v>47.290000999999997</v>
      </c>
      <c r="D1173">
        <v>43.889999000000003</v>
      </c>
      <c r="E1173">
        <v>46.950001</v>
      </c>
      <c r="F1173">
        <v>46.950001</v>
      </c>
      <c r="G1173">
        <v>18238600</v>
      </c>
    </row>
    <row r="1174" spans="1:7" x14ac:dyDescent="0.25">
      <c r="A1174" s="20">
        <v>42214</v>
      </c>
      <c r="B1174">
        <v>47.119999</v>
      </c>
      <c r="C1174">
        <v>48.09</v>
      </c>
      <c r="D1174">
        <v>46.880001</v>
      </c>
      <c r="E1174">
        <v>47.650002000000001</v>
      </c>
      <c r="F1174">
        <v>47.650002000000001</v>
      </c>
      <c r="G1174">
        <v>14559800</v>
      </c>
    </row>
    <row r="1175" spans="1:7" x14ac:dyDescent="0.25">
      <c r="A1175" s="20">
        <v>42215</v>
      </c>
      <c r="B1175">
        <v>47.450001</v>
      </c>
      <c r="C1175">
        <v>48.18</v>
      </c>
      <c r="D1175">
        <v>46.459999000000003</v>
      </c>
      <c r="E1175">
        <v>47.970001000000003</v>
      </c>
      <c r="F1175">
        <v>47.970001000000003</v>
      </c>
      <c r="G1175">
        <v>13246200</v>
      </c>
    </row>
    <row r="1176" spans="1:7" x14ac:dyDescent="0.25">
      <c r="A1176" s="20">
        <v>42216</v>
      </c>
      <c r="B1176">
        <v>48.290000999999997</v>
      </c>
      <c r="C1176">
        <v>48.740001999999997</v>
      </c>
      <c r="D1176">
        <v>47.380001</v>
      </c>
      <c r="E1176">
        <v>48.040000999999997</v>
      </c>
      <c r="F1176">
        <v>48.040000999999997</v>
      </c>
      <c r="G1176">
        <v>12476600</v>
      </c>
    </row>
    <row r="1177" spans="1:7" x14ac:dyDescent="0.25">
      <c r="A1177" s="20">
        <v>42219</v>
      </c>
      <c r="B1177">
        <v>48.27</v>
      </c>
      <c r="C1177">
        <v>48.889999000000003</v>
      </c>
      <c r="D1177">
        <v>46.799999</v>
      </c>
      <c r="E1177">
        <v>48.759998000000003</v>
      </c>
      <c r="F1177">
        <v>48.759998000000003</v>
      </c>
      <c r="G1177">
        <v>14348900</v>
      </c>
    </row>
    <row r="1178" spans="1:7" x14ac:dyDescent="0.25">
      <c r="A1178" s="20">
        <v>42220</v>
      </c>
      <c r="B1178">
        <v>48.439999</v>
      </c>
      <c r="C1178">
        <v>49</v>
      </c>
      <c r="D1178">
        <v>47.66</v>
      </c>
      <c r="E1178">
        <v>48.540000999999997</v>
      </c>
      <c r="F1178">
        <v>48.540000999999997</v>
      </c>
      <c r="G1178">
        <v>13747500</v>
      </c>
    </row>
    <row r="1179" spans="1:7" x14ac:dyDescent="0.25">
      <c r="A1179" s="20">
        <v>42221</v>
      </c>
      <c r="B1179">
        <v>48.740001999999997</v>
      </c>
      <c r="C1179">
        <v>49.599997999999999</v>
      </c>
      <c r="D1179">
        <v>48.209999000000003</v>
      </c>
      <c r="E1179">
        <v>48.880001</v>
      </c>
      <c r="F1179">
        <v>48.880001</v>
      </c>
      <c r="G1179">
        <v>13055800</v>
      </c>
    </row>
    <row r="1180" spans="1:7" x14ac:dyDescent="0.25">
      <c r="A1180" s="20">
        <v>42222</v>
      </c>
      <c r="B1180">
        <v>48.860000999999997</v>
      </c>
      <c r="C1180">
        <v>48.900002000000001</v>
      </c>
      <c r="D1180">
        <v>46.25</v>
      </c>
      <c r="E1180">
        <v>47.16</v>
      </c>
      <c r="F1180">
        <v>47.16</v>
      </c>
      <c r="G1180">
        <v>17624600</v>
      </c>
    </row>
    <row r="1181" spans="1:7" x14ac:dyDescent="0.25">
      <c r="A1181" s="20">
        <v>42223</v>
      </c>
      <c r="B1181">
        <v>47.32</v>
      </c>
      <c r="C1181">
        <v>47.919998</v>
      </c>
      <c r="D1181">
        <v>46.290000999999997</v>
      </c>
      <c r="E1181">
        <v>47.610000999999997</v>
      </c>
      <c r="F1181">
        <v>47.610000999999997</v>
      </c>
      <c r="G1181">
        <v>16320700</v>
      </c>
    </row>
    <row r="1182" spans="1:7" x14ac:dyDescent="0.25">
      <c r="A1182" s="20">
        <v>42226</v>
      </c>
      <c r="B1182">
        <v>48.82</v>
      </c>
      <c r="C1182">
        <v>49.5</v>
      </c>
      <c r="D1182">
        <v>48.810001</v>
      </c>
      <c r="E1182">
        <v>49.439999</v>
      </c>
      <c r="F1182">
        <v>49.439999</v>
      </c>
      <c r="G1182">
        <v>7005400</v>
      </c>
    </row>
    <row r="1183" spans="1:7" x14ac:dyDescent="0.25">
      <c r="A1183" s="20">
        <v>42227</v>
      </c>
      <c r="B1183">
        <v>47.59</v>
      </c>
      <c r="C1183">
        <v>48.240001999999997</v>
      </c>
      <c r="D1183">
        <v>46.240001999999997</v>
      </c>
      <c r="E1183">
        <v>47.209999000000003</v>
      </c>
      <c r="F1183">
        <v>47.209999000000003</v>
      </c>
      <c r="G1183">
        <v>18398200</v>
      </c>
    </row>
    <row r="1184" spans="1:7" x14ac:dyDescent="0.25">
      <c r="A1184" s="20">
        <v>42228</v>
      </c>
      <c r="B1184">
        <v>44.66</v>
      </c>
      <c r="C1184">
        <v>47.599997999999999</v>
      </c>
      <c r="D1184">
        <v>43.799999</v>
      </c>
      <c r="E1184">
        <v>47.169998</v>
      </c>
      <c r="F1184">
        <v>47.169998</v>
      </c>
      <c r="G1184">
        <v>21662000</v>
      </c>
    </row>
    <row r="1185" spans="1:7" x14ac:dyDescent="0.25">
      <c r="A1185" s="20">
        <v>42229</v>
      </c>
      <c r="B1185">
        <v>47.650002000000001</v>
      </c>
      <c r="C1185">
        <v>48.439999</v>
      </c>
      <c r="D1185">
        <v>46.689999</v>
      </c>
      <c r="E1185">
        <v>47.790000999999997</v>
      </c>
      <c r="F1185">
        <v>47.790000999999997</v>
      </c>
      <c r="G1185">
        <v>15391500</v>
      </c>
    </row>
    <row r="1186" spans="1:7" x14ac:dyDescent="0.25">
      <c r="A1186" s="20">
        <v>42230</v>
      </c>
      <c r="B1186">
        <v>47.849997999999999</v>
      </c>
      <c r="C1186">
        <v>48.290000999999997</v>
      </c>
      <c r="D1186">
        <v>47.130001</v>
      </c>
      <c r="E1186">
        <v>47.84</v>
      </c>
      <c r="F1186">
        <v>47.84</v>
      </c>
      <c r="G1186">
        <v>9659000</v>
      </c>
    </row>
    <row r="1187" spans="1:7" x14ac:dyDescent="0.25">
      <c r="A1187" s="20">
        <v>42233</v>
      </c>
      <c r="B1187">
        <v>47.380001</v>
      </c>
      <c r="C1187">
        <v>48.509998000000003</v>
      </c>
      <c r="D1187">
        <v>46.91</v>
      </c>
      <c r="E1187">
        <v>48.450001</v>
      </c>
      <c r="F1187">
        <v>48.450001</v>
      </c>
      <c r="G1187">
        <v>9967500</v>
      </c>
    </row>
    <row r="1188" spans="1:7" x14ac:dyDescent="0.25">
      <c r="A1188" s="20">
        <v>42234</v>
      </c>
      <c r="B1188">
        <v>48.220001000000003</v>
      </c>
      <c r="C1188">
        <v>48.68</v>
      </c>
      <c r="D1188">
        <v>47.580002</v>
      </c>
      <c r="E1188">
        <v>47.880001</v>
      </c>
      <c r="F1188">
        <v>47.880001</v>
      </c>
      <c r="G1188">
        <v>11283700</v>
      </c>
    </row>
    <row r="1189" spans="1:7" x14ac:dyDescent="0.25">
      <c r="A1189" s="20">
        <v>42235</v>
      </c>
      <c r="B1189">
        <v>47.169998</v>
      </c>
      <c r="C1189">
        <v>48.389999000000003</v>
      </c>
      <c r="D1189">
        <v>45.790000999999997</v>
      </c>
      <c r="E1189">
        <v>46.939999</v>
      </c>
      <c r="F1189">
        <v>46.939999</v>
      </c>
      <c r="G1189">
        <v>28024100</v>
      </c>
    </row>
    <row r="1190" spans="1:7" x14ac:dyDescent="0.25">
      <c r="A1190" s="20">
        <v>42236</v>
      </c>
      <c r="B1190">
        <v>44.950001</v>
      </c>
      <c r="C1190">
        <v>45.599997999999999</v>
      </c>
      <c r="D1190">
        <v>42.689999</v>
      </c>
      <c r="E1190">
        <v>43.09</v>
      </c>
      <c r="F1190">
        <v>43.09</v>
      </c>
      <c r="G1190">
        <v>30007300</v>
      </c>
    </row>
    <row r="1191" spans="1:7" x14ac:dyDescent="0.25">
      <c r="A1191" s="20">
        <v>42237</v>
      </c>
      <c r="B1191">
        <v>40.689999</v>
      </c>
      <c r="C1191">
        <v>41.889999000000003</v>
      </c>
      <c r="D1191">
        <v>35.979999999999997</v>
      </c>
      <c r="E1191">
        <v>36.040000999999997</v>
      </c>
      <c r="F1191">
        <v>36.040000999999997</v>
      </c>
      <c r="G1191">
        <v>55522800</v>
      </c>
    </row>
    <row r="1192" spans="1:7" x14ac:dyDescent="0.25">
      <c r="A1192" s="20">
        <v>42240</v>
      </c>
      <c r="B1192">
        <v>24.879999000000002</v>
      </c>
      <c r="C1192">
        <v>34.369999</v>
      </c>
      <c r="D1192">
        <v>22.879999000000002</v>
      </c>
      <c r="E1192">
        <v>29.58</v>
      </c>
      <c r="F1192">
        <v>29.58</v>
      </c>
      <c r="G1192">
        <v>82783300</v>
      </c>
    </row>
    <row r="1193" spans="1:7" x14ac:dyDescent="0.25">
      <c r="A1193" s="20">
        <v>42241</v>
      </c>
      <c r="B1193">
        <v>31</v>
      </c>
      <c r="C1193">
        <v>31.16</v>
      </c>
      <c r="D1193">
        <v>26.02</v>
      </c>
      <c r="E1193">
        <v>26.1</v>
      </c>
      <c r="F1193">
        <v>26.1</v>
      </c>
      <c r="G1193">
        <v>55721900</v>
      </c>
    </row>
    <row r="1194" spans="1:7" x14ac:dyDescent="0.25">
      <c r="A1194" s="20">
        <v>42242</v>
      </c>
      <c r="B1194">
        <v>28.389999</v>
      </c>
      <c r="C1194">
        <v>28.879999000000002</v>
      </c>
      <c r="D1194">
        <v>25.51</v>
      </c>
      <c r="E1194">
        <v>28.66</v>
      </c>
      <c r="F1194">
        <v>28.66</v>
      </c>
      <c r="G1194">
        <v>53815600</v>
      </c>
    </row>
    <row r="1195" spans="1:7" x14ac:dyDescent="0.25">
      <c r="A1195" s="20">
        <v>42243</v>
      </c>
      <c r="B1195">
        <v>29.809999000000001</v>
      </c>
      <c r="C1195">
        <v>29.860001</v>
      </c>
      <c r="D1195">
        <v>26.299999</v>
      </c>
      <c r="E1195">
        <v>27.99</v>
      </c>
      <c r="F1195">
        <v>27.99</v>
      </c>
      <c r="G1195">
        <v>56902800</v>
      </c>
    </row>
    <row r="1196" spans="1:7" x14ac:dyDescent="0.25">
      <c r="A1196" s="20">
        <v>42244</v>
      </c>
      <c r="B1196">
        <v>27.1</v>
      </c>
      <c r="C1196">
        <v>27.530000999999999</v>
      </c>
      <c r="D1196">
        <v>25.299999</v>
      </c>
      <c r="E1196">
        <v>26.629999000000002</v>
      </c>
      <c r="F1196">
        <v>26.629999000000002</v>
      </c>
      <c r="G1196">
        <v>37128700</v>
      </c>
    </row>
    <row r="1197" spans="1:7" x14ac:dyDescent="0.25">
      <c r="A1197" s="20">
        <v>42247</v>
      </c>
      <c r="B1197">
        <v>26.35</v>
      </c>
      <c r="C1197">
        <v>26.700001</v>
      </c>
      <c r="D1197">
        <v>25.4</v>
      </c>
      <c r="E1197">
        <v>25.639999</v>
      </c>
      <c r="F1197">
        <v>25.639999</v>
      </c>
      <c r="G1197">
        <v>29358200</v>
      </c>
    </row>
    <row r="1198" spans="1:7" x14ac:dyDescent="0.25">
      <c r="A1198" s="20">
        <v>42248</v>
      </c>
      <c r="B1198">
        <v>23.299999</v>
      </c>
      <c r="C1198">
        <v>24.02</v>
      </c>
      <c r="D1198">
        <v>21.309999000000001</v>
      </c>
      <c r="E1198">
        <v>22.01</v>
      </c>
      <c r="F1198">
        <v>22.01</v>
      </c>
      <c r="G1198">
        <v>50719400</v>
      </c>
    </row>
    <row r="1199" spans="1:7" x14ac:dyDescent="0.25">
      <c r="A1199" s="20">
        <v>42249</v>
      </c>
      <c r="B1199">
        <v>23.34</v>
      </c>
      <c r="C1199">
        <v>24.440000999999999</v>
      </c>
      <c r="D1199">
        <v>22.459999</v>
      </c>
      <c r="E1199">
        <v>24.440000999999999</v>
      </c>
      <c r="F1199">
        <v>24.440000999999999</v>
      </c>
      <c r="G1199">
        <v>32108900</v>
      </c>
    </row>
    <row r="1200" spans="1:7" x14ac:dyDescent="0.25">
      <c r="A1200" s="20">
        <v>42250</v>
      </c>
      <c r="B1200">
        <v>25.209999</v>
      </c>
      <c r="C1200">
        <v>26.219999000000001</v>
      </c>
      <c r="D1200">
        <v>23.809999000000001</v>
      </c>
      <c r="E1200">
        <v>24.530000999999999</v>
      </c>
      <c r="F1200">
        <v>24.530000999999999</v>
      </c>
      <c r="G1200">
        <v>51209800</v>
      </c>
    </row>
    <row r="1201" spans="1:7" x14ac:dyDescent="0.25">
      <c r="A1201" s="20">
        <v>42251</v>
      </c>
      <c r="B1201">
        <v>23.379999000000002</v>
      </c>
      <c r="C1201">
        <v>23.93</v>
      </c>
      <c r="D1201">
        <v>22.129999000000002</v>
      </c>
      <c r="E1201">
        <v>22.75</v>
      </c>
      <c r="F1201">
        <v>22.75</v>
      </c>
      <c r="G1201">
        <v>42964800</v>
      </c>
    </row>
    <row r="1202" spans="1:7" x14ac:dyDescent="0.25">
      <c r="A1202" s="20">
        <v>42255</v>
      </c>
      <c r="B1202">
        <v>24.059999000000001</v>
      </c>
      <c r="C1202">
        <v>24.73</v>
      </c>
      <c r="D1202">
        <v>23.75</v>
      </c>
      <c r="E1202">
        <v>24.66</v>
      </c>
      <c r="F1202">
        <v>24.66</v>
      </c>
      <c r="G1202">
        <v>28605900</v>
      </c>
    </row>
    <row r="1203" spans="1:7" x14ac:dyDescent="0.25">
      <c r="A1203" s="20">
        <v>42256</v>
      </c>
      <c r="B1203">
        <v>25.969999000000001</v>
      </c>
      <c r="C1203">
        <v>26.040001</v>
      </c>
      <c r="D1203">
        <v>23.889999</v>
      </c>
      <c r="E1203">
        <v>24.09</v>
      </c>
      <c r="F1203">
        <v>24.09</v>
      </c>
      <c r="G1203">
        <v>39593800</v>
      </c>
    </row>
    <row r="1204" spans="1:7" x14ac:dyDescent="0.25">
      <c r="A1204" s="20">
        <v>42257</v>
      </c>
      <c r="B1204">
        <v>23.389999</v>
      </c>
      <c r="C1204">
        <v>24.68</v>
      </c>
      <c r="D1204">
        <v>23.23</v>
      </c>
      <c r="E1204">
        <v>24.68</v>
      </c>
      <c r="F1204">
        <v>24.68</v>
      </c>
      <c r="G1204">
        <v>35692400</v>
      </c>
    </row>
    <row r="1205" spans="1:7" x14ac:dyDescent="0.25">
      <c r="A1205" s="20">
        <v>42258</v>
      </c>
      <c r="B1205">
        <v>24.540001</v>
      </c>
      <c r="C1205">
        <v>25.27</v>
      </c>
      <c r="D1205">
        <v>24.120000999999998</v>
      </c>
      <c r="E1205">
        <v>25.27</v>
      </c>
      <c r="F1205">
        <v>25.27</v>
      </c>
      <c r="G1205">
        <v>22697600</v>
      </c>
    </row>
    <row r="1206" spans="1:7" x14ac:dyDescent="0.25">
      <c r="A1206" s="20">
        <v>42261</v>
      </c>
      <c r="B1206">
        <v>25.290001</v>
      </c>
      <c r="C1206">
        <v>25.309999000000001</v>
      </c>
      <c r="D1206">
        <v>24.639999</v>
      </c>
      <c r="E1206">
        <v>25.25</v>
      </c>
      <c r="F1206">
        <v>25.25</v>
      </c>
      <c r="G1206">
        <v>19796800</v>
      </c>
    </row>
    <row r="1207" spans="1:7" x14ac:dyDescent="0.25">
      <c r="A1207" s="20">
        <v>42262</v>
      </c>
      <c r="B1207">
        <v>25.59</v>
      </c>
      <c r="C1207">
        <v>27.780000999999999</v>
      </c>
      <c r="D1207">
        <v>25.389999</v>
      </c>
      <c r="E1207">
        <v>27.75</v>
      </c>
      <c r="F1207">
        <v>27.75</v>
      </c>
      <c r="G1207">
        <v>23713100</v>
      </c>
    </row>
    <row r="1208" spans="1:7" x14ac:dyDescent="0.25">
      <c r="A1208" s="20">
        <v>42263</v>
      </c>
      <c r="B1208">
        <v>28.74</v>
      </c>
      <c r="C1208">
        <v>29.5</v>
      </c>
      <c r="D1208">
        <v>27.799999</v>
      </c>
      <c r="E1208">
        <v>29.379999000000002</v>
      </c>
      <c r="F1208">
        <v>29.379999000000002</v>
      </c>
      <c r="G1208">
        <v>34052400</v>
      </c>
    </row>
    <row r="1209" spans="1:7" x14ac:dyDescent="0.25">
      <c r="A1209" s="20">
        <v>42264</v>
      </c>
      <c r="B1209">
        <v>29.389999</v>
      </c>
      <c r="C1209">
        <v>32.119999</v>
      </c>
      <c r="D1209">
        <v>28.67</v>
      </c>
      <c r="E1209">
        <v>29.440000999999999</v>
      </c>
      <c r="F1209">
        <v>29.440000999999999</v>
      </c>
      <c r="G1209">
        <v>57741300</v>
      </c>
    </row>
    <row r="1210" spans="1:7" x14ac:dyDescent="0.25">
      <c r="A1210" s="20">
        <v>42265</v>
      </c>
      <c r="B1210">
        <v>26.6</v>
      </c>
      <c r="C1210">
        <v>27.620000999999998</v>
      </c>
      <c r="D1210">
        <v>25.57</v>
      </c>
      <c r="E1210">
        <v>25.889999</v>
      </c>
      <c r="F1210">
        <v>25.889999</v>
      </c>
      <c r="G1210">
        <v>41636800</v>
      </c>
    </row>
    <row r="1211" spans="1:7" x14ac:dyDescent="0.25">
      <c r="A1211" s="20">
        <v>42268</v>
      </c>
      <c r="B1211">
        <v>26.790001</v>
      </c>
      <c r="C1211">
        <v>27.83</v>
      </c>
      <c r="D1211">
        <v>26.469999000000001</v>
      </c>
      <c r="E1211">
        <v>27.719999000000001</v>
      </c>
      <c r="F1211">
        <v>27.719999000000001</v>
      </c>
      <c r="G1211">
        <v>28149200</v>
      </c>
    </row>
    <row r="1212" spans="1:7" x14ac:dyDescent="0.25">
      <c r="A1212" s="20">
        <v>42269</v>
      </c>
      <c r="B1212">
        <v>26.15</v>
      </c>
      <c r="C1212">
        <v>26.57</v>
      </c>
      <c r="D1212">
        <v>24.389999</v>
      </c>
      <c r="E1212">
        <v>25.940000999999999</v>
      </c>
      <c r="F1212">
        <v>25.940000999999999</v>
      </c>
      <c r="G1212">
        <v>47276900</v>
      </c>
    </row>
    <row r="1213" spans="1:7" x14ac:dyDescent="0.25">
      <c r="A1213" s="20">
        <v>42270</v>
      </c>
      <c r="B1213">
        <v>25.85</v>
      </c>
      <c r="C1213">
        <v>26.68</v>
      </c>
      <c r="D1213">
        <v>25.51</v>
      </c>
      <c r="E1213">
        <v>26.41</v>
      </c>
      <c r="F1213">
        <v>26.41</v>
      </c>
      <c r="G1213">
        <v>29641100</v>
      </c>
    </row>
    <row r="1214" spans="1:7" x14ac:dyDescent="0.25">
      <c r="A1214" s="20">
        <v>42271</v>
      </c>
      <c r="B1214">
        <v>25.16</v>
      </c>
      <c r="C1214">
        <v>25.92</v>
      </c>
      <c r="D1214">
        <v>23.82</v>
      </c>
      <c r="E1214">
        <v>25.719999000000001</v>
      </c>
      <c r="F1214">
        <v>25.719999000000001</v>
      </c>
      <c r="G1214">
        <v>50956400</v>
      </c>
    </row>
    <row r="1215" spans="1:7" x14ac:dyDescent="0.25">
      <c r="A1215" s="20">
        <v>42272</v>
      </c>
      <c r="B1215">
        <v>26.73</v>
      </c>
      <c r="C1215">
        <v>26.75</v>
      </c>
      <c r="D1215">
        <v>24.43</v>
      </c>
      <c r="E1215">
        <v>25.040001</v>
      </c>
      <c r="F1215">
        <v>25.040001</v>
      </c>
      <c r="G1215">
        <v>39909300</v>
      </c>
    </row>
    <row r="1216" spans="1:7" x14ac:dyDescent="0.25">
      <c r="A1216" s="20">
        <v>42275</v>
      </c>
      <c r="B1216">
        <v>24.18</v>
      </c>
      <c r="C1216">
        <v>24.41</v>
      </c>
      <c r="D1216">
        <v>22.620000999999998</v>
      </c>
      <c r="E1216">
        <v>23.309999000000001</v>
      </c>
      <c r="F1216">
        <v>23.309999000000001</v>
      </c>
      <c r="G1216">
        <v>43414900</v>
      </c>
    </row>
    <row r="1217" spans="1:7" x14ac:dyDescent="0.25">
      <c r="A1217" s="20">
        <v>42276</v>
      </c>
      <c r="B1217">
        <v>23.6</v>
      </c>
      <c r="C1217">
        <v>24.139999</v>
      </c>
      <c r="D1217">
        <v>22.700001</v>
      </c>
      <c r="E1217">
        <v>23.24</v>
      </c>
      <c r="F1217">
        <v>23.24</v>
      </c>
      <c r="G1217">
        <v>42177100</v>
      </c>
    </row>
    <row r="1218" spans="1:7" x14ac:dyDescent="0.25">
      <c r="A1218" s="20">
        <v>42277</v>
      </c>
      <c r="B1218">
        <v>24.280000999999999</v>
      </c>
      <c r="C1218">
        <v>24.5</v>
      </c>
      <c r="D1218">
        <v>23.65</v>
      </c>
      <c r="E1218">
        <v>24.35</v>
      </c>
      <c r="F1218">
        <v>24.35</v>
      </c>
      <c r="G1218">
        <v>29942900</v>
      </c>
    </row>
    <row r="1219" spans="1:7" x14ac:dyDescent="0.25">
      <c r="A1219" s="20">
        <v>42278</v>
      </c>
      <c r="B1219">
        <v>24.299999</v>
      </c>
      <c r="C1219">
        <v>24.65</v>
      </c>
      <c r="D1219">
        <v>23.549999</v>
      </c>
      <c r="E1219">
        <v>24.639999</v>
      </c>
      <c r="F1219">
        <v>24.639999</v>
      </c>
      <c r="G1219">
        <v>29119700</v>
      </c>
    </row>
    <row r="1220" spans="1:7" x14ac:dyDescent="0.25">
      <c r="A1220" s="20">
        <v>42279</v>
      </c>
      <c r="B1220">
        <v>23.67</v>
      </c>
      <c r="C1220">
        <v>25.940000999999999</v>
      </c>
      <c r="D1220">
        <v>23.440000999999999</v>
      </c>
      <c r="E1220">
        <v>25.940000999999999</v>
      </c>
      <c r="F1220">
        <v>25.940000999999999</v>
      </c>
      <c r="G1220">
        <v>36256200</v>
      </c>
    </row>
    <row r="1221" spans="1:7" x14ac:dyDescent="0.25">
      <c r="A1221" s="20">
        <v>42282</v>
      </c>
      <c r="B1221">
        <v>26.450001</v>
      </c>
      <c r="C1221">
        <v>27.559999000000001</v>
      </c>
      <c r="D1221">
        <v>26.379999000000002</v>
      </c>
      <c r="E1221">
        <v>27.389999</v>
      </c>
      <c r="F1221">
        <v>27.389999</v>
      </c>
      <c r="G1221">
        <v>26374100</v>
      </c>
    </row>
    <row r="1222" spans="1:7" x14ac:dyDescent="0.25">
      <c r="A1222" s="20">
        <v>42283</v>
      </c>
      <c r="B1222">
        <v>27.469999000000001</v>
      </c>
      <c r="C1222">
        <v>27.870000999999998</v>
      </c>
      <c r="D1222">
        <v>26.639999</v>
      </c>
      <c r="E1222">
        <v>27.059999000000001</v>
      </c>
      <c r="F1222">
        <v>27.059999000000001</v>
      </c>
      <c r="G1222">
        <v>24910600</v>
      </c>
    </row>
    <row r="1223" spans="1:7" x14ac:dyDescent="0.25">
      <c r="A1223" s="20">
        <v>42284</v>
      </c>
      <c r="B1223">
        <v>27.4</v>
      </c>
      <c r="C1223">
        <v>27.790001</v>
      </c>
      <c r="D1223">
        <v>26.780000999999999</v>
      </c>
      <c r="E1223">
        <v>27.67</v>
      </c>
      <c r="F1223">
        <v>27.67</v>
      </c>
      <c r="G1223">
        <v>25515000</v>
      </c>
    </row>
    <row r="1224" spans="1:7" x14ac:dyDescent="0.25">
      <c r="A1224" s="20">
        <v>42285</v>
      </c>
      <c r="B1224">
        <v>27.780000999999999</v>
      </c>
      <c r="C1224">
        <v>29.4</v>
      </c>
      <c r="D1224">
        <v>27.450001</v>
      </c>
      <c r="E1224">
        <v>29.040001</v>
      </c>
      <c r="F1224">
        <v>29.040001</v>
      </c>
      <c r="G1224">
        <v>29649200</v>
      </c>
    </row>
    <row r="1225" spans="1:7" x14ac:dyDescent="0.25">
      <c r="A1225" s="20">
        <v>42286</v>
      </c>
      <c r="B1225">
        <v>29.15</v>
      </c>
      <c r="C1225">
        <v>29.459999</v>
      </c>
      <c r="D1225">
        <v>28.17</v>
      </c>
      <c r="E1225">
        <v>29.01</v>
      </c>
      <c r="F1225">
        <v>29.01</v>
      </c>
      <c r="G1225">
        <v>23661900</v>
      </c>
    </row>
    <row r="1226" spans="1:7" x14ac:dyDescent="0.25">
      <c r="A1226" s="20">
        <v>42289</v>
      </c>
      <c r="B1226">
        <v>29.129999000000002</v>
      </c>
      <c r="C1226">
        <v>31.139999</v>
      </c>
      <c r="D1226">
        <v>28.85</v>
      </c>
      <c r="E1226">
        <v>30.85</v>
      </c>
      <c r="F1226">
        <v>30.85</v>
      </c>
      <c r="G1226">
        <v>21868800</v>
      </c>
    </row>
    <row r="1227" spans="1:7" x14ac:dyDescent="0.25">
      <c r="A1227" s="20">
        <v>42290</v>
      </c>
      <c r="B1227">
        <v>30.059999000000001</v>
      </c>
      <c r="C1227">
        <v>31.209999</v>
      </c>
      <c r="D1227">
        <v>28.93</v>
      </c>
      <c r="E1227">
        <v>29.08</v>
      </c>
      <c r="F1227">
        <v>29.08</v>
      </c>
      <c r="G1227">
        <v>32241600</v>
      </c>
    </row>
    <row r="1228" spans="1:7" x14ac:dyDescent="0.25">
      <c r="A1228" s="20">
        <v>42291</v>
      </c>
      <c r="B1228">
        <v>28.74</v>
      </c>
      <c r="C1228">
        <v>29.309999000000001</v>
      </c>
      <c r="D1228">
        <v>27.709999</v>
      </c>
      <c r="E1228">
        <v>28.450001</v>
      </c>
      <c r="F1228">
        <v>28.450001</v>
      </c>
      <c r="G1228">
        <v>31852400</v>
      </c>
    </row>
    <row r="1229" spans="1:7" x14ac:dyDescent="0.25">
      <c r="A1229" s="20">
        <v>42292</v>
      </c>
      <c r="B1229">
        <v>29.030000999999999</v>
      </c>
      <c r="C1229">
        <v>30.629999000000002</v>
      </c>
      <c r="D1229">
        <v>28.780000999999999</v>
      </c>
      <c r="E1229">
        <v>30.51</v>
      </c>
      <c r="F1229">
        <v>30.51</v>
      </c>
      <c r="G1229">
        <v>28619500</v>
      </c>
    </row>
    <row r="1230" spans="1:7" x14ac:dyDescent="0.25">
      <c r="A1230" s="20">
        <v>42293</v>
      </c>
      <c r="B1230">
        <v>30.959999</v>
      </c>
      <c r="C1230">
        <v>30.98</v>
      </c>
      <c r="D1230">
        <v>29.549999</v>
      </c>
      <c r="E1230">
        <v>30.73</v>
      </c>
      <c r="F1230">
        <v>30.73</v>
      </c>
      <c r="G1230">
        <v>27172400</v>
      </c>
    </row>
    <row r="1231" spans="1:7" x14ac:dyDescent="0.25">
      <c r="A1231" s="20">
        <v>42296</v>
      </c>
      <c r="B1231">
        <v>30.65</v>
      </c>
      <c r="C1231">
        <v>32.990001999999997</v>
      </c>
      <c r="D1231">
        <v>30.540001</v>
      </c>
      <c r="E1231">
        <v>32.909999999999997</v>
      </c>
      <c r="F1231">
        <v>32.909999999999997</v>
      </c>
      <c r="G1231">
        <v>29692900</v>
      </c>
    </row>
    <row r="1232" spans="1:7" x14ac:dyDescent="0.25">
      <c r="A1232" s="20">
        <v>42297</v>
      </c>
      <c r="B1232">
        <v>32.549999</v>
      </c>
      <c r="C1232">
        <v>33.07</v>
      </c>
      <c r="D1232">
        <v>31.129999000000002</v>
      </c>
      <c r="E1232">
        <v>31.709999</v>
      </c>
      <c r="F1232">
        <v>31.709999</v>
      </c>
      <c r="G1232">
        <v>33354700</v>
      </c>
    </row>
    <row r="1233" spans="1:7" x14ac:dyDescent="0.25">
      <c r="A1233" s="20">
        <v>42298</v>
      </c>
      <c r="B1233">
        <v>31.98</v>
      </c>
      <c r="C1233">
        <v>32.32</v>
      </c>
      <c r="D1233">
        <v>29.33</v>
      </c>
      <c r="E1233">
        <v>29.51</v>
      </c>
      <c r="F1233">
        <v>29.51</v>
      </c>
      <c r="G1233">
        <v>37690900</v>
      </c>
    </row>
    <row r="1234" spans="1:7" x14ac:dyDescent="0.25">
      <c r="A1234" s="20">
        <v>42299</v>
      </c>
      <c r="B1234">
        <v>30.139999</v>
      </c>
      <c r="C1234">
        <v>32</v>
      </c>
      <c r="D1234">
        <v>30.139999</v>
      </c>
      <c r="E1234">
        <v>31.93</v>
      </c>
      <c r="F1234">
        <v>31.93</v>
      </c>
      <c r="G1234">
        <v>34774600</v>
      </c>
    </row>
    <row r="1235" spans="1:7" x14ac:dyDescent="0.25">
      <c r="A1235" s="20">
        <v>42300</v>
      </c>
      <c r="B1235">
        <v>32.659999999999997</v>
      </c>
      <c r="C1235">
        <v>32.759998000000003</v>
      </c>
      <c r="D1235">
        <v>30.889999</v>
      </c>
      <c r="E1235">
        <v>31.530000999999999</v>
      </c>
      <c r="F1235">
        <v>31.530000999999999</v>
      </c>
      <c r="G1235">
        <v>30321900</v>
      </c>
    </row>
    <row r="1236" spans="1:7" x14ac:dyDescent="0.25">
      <c r="A1236" s="20">
        <v>42303</v>
      </c>
      <c r="B1236">
        <v>31.059999000000001</v>
      </c>
      <c r="C1236">
        <v>31.49</v>
      </c>
      <c r="D1236">
        <v>30.440000999999999</v>
      </c>
      <c r="E1236">
        <v>30.51</v>
      </c>
      <c r="F1236">
        <v>30.51</v>
      </c>
      <c r="G1236">
        <v>18170200</v>
      </c>
    </row>
    <row r="1237" spans="1:7" x14ac:dyDescent="0.25">
      <c r="A1237" s="20">
        <v>42304</v>
      </c>
      <c r="B1237">
        <v>30.1</v>
      </c>
      <c r="C1237">
        <v>31.219999000000001</v>
      </c>
      <c r="D1237">
        <v>30.059999000000001</v>
      </c>
      <c r="E1237">
        <v>31.1</v>
      </c>
      <c r="F1237">
        <v>31.1</v>
      </c>
      <c r="G1237">
        <v>19030200</v>
      </c>
    </row>
    <row r="1238" spans="1:7" x14ac:dyDescent="0.25">
      <c r="A1238" s="20">
        <v>42305</v>
      </c>
      <c r="B1238">
        <v>31.190000999999999</v>
      </c>
      <c r="C1238">
        <v>32.099997999999999</v>
      </c>
      <c r="D1238">
        <v>30.18</v>
      </c>
      <c r="E1238">
        <v>31.98</v>
      </c>
      <c r="F1238">
        <v>31.98</v>
      </c>
      <c r="G1238">
        <v>26530000</v>
      </c>
    </row>
    <row r="1239" spans="1:7" x14ac:dyDescent="0.25">
      <c r="A1239" s="20">
        <v>42306</v>
      </c>
      <c r="B1239">
        <v>31.5</v>
      </c>
      <c r="C1239">
        <v>31.91</v>
      </c>
      <c r="D1239">
        <v>30.940000999999999</v>
      </c>
      <c r="E1239">
        <v>31.57</v>
      </c>
      <c r="F1239">
        <v>31.57</v>
      </c>
      <c r="G1239">
        <v>18281300</v>
      </c>
    </row>
    <row r="1240" spans="1:7" x14ac:dyDescent="0.25">
      <c r="A1240" s="20">
        <v>42307</v>
      </c>
      <c r="B1240">
        <v>31.48</v>
      </c>
      <c r="C1240">
        <v>31.959999</v>
      </c>
      <c r="D1240">
        <v>31.030000999999999</v>
      </c>
      <c r="E1240">
        <v>31.09</v>
      </c>
      <c r="F1240">
        <v>31.09</v>
      </c>
      <c r="G1240">
        <v>20242400</v>
      </c>
    </row>
    <row r="1241" spans="1:7" x14ac:dyDescent="0.25">
      <c r="A1241" s="20">
        <v>42310</v>
      </c>
      <c r="B1241">
        <v>31.139999</v>
      </c>
      <c r="C1241">
        <v>32.939999</v>
      </c>
      <c r="D1241">
        <v>31.040001</v>
      </c>
      <c r="E1241">
        <v>32.700001</v>
      </c>
      <c r="F1241">
        <v>32.700001</v>
      </c>
      <c r="G1241">
        <v>20407700</v>
      </c>
    </row>
    <row r="1242" spans="1:7" x14ac:dyDescent="0.25">
      <c r="A1242" s="20">
        <v>42311</v>
      </c>
      <c r="B1242">
        <v>32.32</v>
      </c>
      <c r="C1242">
        <v>32.889999000000003</v>
      </c>
      <c r="D1242">
        <v>31.860001</v>
      </c>
      <c r="E1242">
        <v>32.020000000000003</v>
      </c>
      <c r="F1242">
        <v>32.020000000000003</v>
      </c>
      <c r="G1242">
        <v>19350800</v>
      </c>
    </row>
    <row r="1243" spans="1:7" x14ac:dyDescent="0.25">
      <c r="A1243" s="20">
        <v>42312</v>
      </c>
      <c r="B1243">
        <v>32.25</v>
      </c>
      <c r="C1243">
        <v>32.369999</v>
      </c>
      <c r="D1243">
        <v>30.709999</v>
      </c>
      <c r="E1243">
        <v>31.02</v>
      </c>
      <c r="F1243">
        <v>31.02</v>
      </c>
      <c r="G1243">
        <v>28130800</v>
      </c>
    </row>
    <row r="1244" spans="1:7" x14ac:dyDescent="0.25">
      <c r="A1244" s="20">
        <v>42313</v>
      </c>
      <c r="B1244">
        <v>31.030000999999999</v>
      </c>
      <c r="C1244">
        <v>31.74</v>
      </c>
      <c r="D1244">
        <v>30.469999000000001</v>
      </c>
      <c r="E1244">
        <v>31.620000999999998</v>
      </c>
      <c r="F1244">
        <v>31.620000999999998</v>
      </c>
      <c r="G1244">
        <v>26171800</v>
      </c>
    </row>
    <row r="1245" spans="1:7" x14ac:dyDescent="0.25">
      <c r="A1245" s="20">
        <v>42314</v>
      </c>
      <c r="B1245">
        <v>31.6</v>
      </c>
      <c r="C1245">
        <v>32.32</v>
      </c>
      <c r="D1245">
        <v>30.82</v>
      </c>
      <c r="E1245">
        <v>32.279998999999997</v>
      </c>
      <c r="F1245">
        <v>32.279998999999997</v>
      </c>
      <c r="G1245">
        <v>22743700</v>
      </c>
    </row>
    <row r="1246" spans="1:7" x14ac:dyDescent="0.25">
      <c r="A1246" s="20">
        <v>42317</v>
      </c>
      <c r="B1246">
        <v>32.130001</v>
      </c>
      <c r="C1246">
        <v>32.259998000000003</v>
      </c>
      <c r="D1246">
        <v>29.969999000000001</v>
      </c>
      <c r="E1246">
        <v>30.540001</v>
      </c>
      <c r="F1246">
        <v>30.540001</v>
      </c>
      <c r="G1246">
        <v>28398400</v>
      </c>
    </row>
    <row r="1247" spans="1:7" x14ac:dyDescent="0.25">
      <c r="A1247" s="20">
        <v>42318</v>
      </c>
      <c r="B1247">
        <v>30.110001</v>
      </c>
      <c r="C1247">
        <v>31.52</v>
      </c>
      <c r="D1247">
        <v>30</v>
      </c>
      <c r="E1247">
        <v>31.32</v>
      </c>
      <c r="F1247">
        <v>31.32</v>
      </c>
      <c r="G1247">
        <v>18846000</v>
      </c>
    </row>
    <row r="1248" spans="1:7" x14ac:dyDescent="0.25">
      <c r="A1248" s="20">
        <v>42319</v>
      </c>
      <c r="B1248">
        <v>31.59</v>
      </c>
      <c r="C1248">
        <v>31.66</v>
      </c>
      <c r="D1248">
        <v>30.629999000000002</v>
      </c>
      <c r="E1248">
        <v>30.65</v>
      </c>
      <c r="F1248">
        <v>30.65</v>
      </c>
      <c r="G1248">
        <v>19737600</v>
      </c>
    </row>
    <row r="1249" spans="1:7" x14ac:dyDescent="0.25">
      <c r="A1249" s="20">
        <v>42320</v>
      </c>
      <c r="B1249">
        <v>29.82</v>
      </c>
      <c r="C1249">
        <v>30.200001</v>
      </c>
      <c r="D1249">
        <v>27.879999000000002</v>
      </c>
      <c r="E1249">
        <v>27.940000999999999</v>
      </c>
      <c r="F1249">
        <v>27.940000999999999</v>
      </c>
      <c r="G1249">
        <v>33501100</v>
      </c>
    </row>
    <row r="1250" spans="1:7" x14ac:dyDescent="0.25">
      <c r="A1250" s="20">
        <v>42321</v>
      </c>
      <c r="B1250">
        <v>27.799999</v>
      </c>
      <c r="C1250">
        <v>28.030000999999999</v>
      </c>
      <c r="D1250">
        <v>25.92</v>
      </c>
      <c r="E1250">
        <v>26.049999</v>
      </c>
      <c r="F1250">
        <v>26.049999</v>
      </c>
      <c r="G1250">
        <v>45769300</v>
      </c>
    </row>
    <row r="1251" spans="1:7" x14ac:dyDescent="0.25">
      <c r="A1251" s="20">
        <v>42324</v>
      </c>
      <c r="B1251">
        <v>26.15</v>
      </c>
      <c r="C1251">
        <v>28.76</v>
      </c>
      <c r="D1251">
        <v>25.940000999999999</v>
      </c>
      <c r="E1251">
        <v>28.709999</v>
      </c>
      <c r="F1251">
        <v>28.709999</v>
      </c>
      <c r="G1251">
        <v>35787000</v>
      </c>
    </row>
    <row r="1252" spans="1:7" x14ac:dyDescent="0.25">
      <c r="A1252" s="20">
        <v>42325</v>
      </c>
      <c r="B1252">
        <v>29.049999</v>
      </c>
      <c r="C1252">
        <v>29.18</v>
      </c>
      <c r="D1252">
        <v>26.549999</v>
      </c>
      <c r="E1252">
        <v>27.08</v>
      </c>
      <c r="F1252">
        <v>27.08</v>
      </c>
      <c r="G1252">
        <v>38411900</v>
      </c>
    </row>
    <row r="1253" spans="1:7" x14ac:dyDescent="0.25">
      <c r="A1253" s="20">
        <v>42326</v>
      </c>
      <c r="B1253">
        <v>27.690000999999999</v>
      </c>
      <c r="C1253">
        <v>29.059999000000001</v>
      </c>
      <c r="D1253">
        <v>27.620000999999998</v>
      </c>
      <c r="E1253">
        <v>28.99</v>
      </c>
      <c r="F1253">
        <v>28.99</v>
      </c>
      <c r="G1253">
        <v>26665500</v>
      </c>
    </row>
    <row r="1254" spans="1:7" x14ac:dyDescent="0.25">
      <c r="A1254" s="20">
        <v>42327</v>
      </c>
      <c r="B1254">
        <v>28.76</v>
      </c>
      <c r="C1254">
        <v>28.879999000000002</v>
      </c>
      <c r="D1254">
        <v>27.65</v>
      </c>
      <c r="E1254">
        <v>28.030000999999999</v>
      </c>
      <c r="F1254">
        <v>28.030000999999999</v>
      </c>
      <c r="G1254">
        <v>22494900</v>
      </c>
    </row>
    <row r="1255" spans="1:7" x14ac:dyDescent="0.25">
      <c r="A1255" s="20">
        <v>42328</v>
      </c>
      <c r="B1255">
        <v>28.879999000000002</v>
      </c>
      <c r="C1255">
        <v>29.299999</v>
      </c>
      <c r="D1255">
        <v>28.719999000000001</v>
      </c>
      <c r="E1255">
        <v>28.940000999999999</v>
      </c>
      <c r="F1255">
        <v>28.940000999999999</v>
      </c>
      <c r="G1255">
        <v>20327100</v>
      </c>
    </row>
    <row r="1256" spans="1:7" x14ac:dyDescent="0.25">
      <c r="A1256" s="20">
        <v>42331</v>
      </c>
      <c r="B1256">
        <v>29.110001</v>
      </c>
      <c r="C1256">
        <v>29.9</v>
      </c>
      <c r="D1256">
        <v>28.83</v>
      </c>
      <c r="E1256">
        <v>29.73</v>
      </c>
      <c r="F1256">
        <v>29.73</v>
      </c>
      <c r="G1256">
        <v>20231000</v>
      </c>
    </row>
    <row r="1257" spans="1:7" x14ac:dyDescent="0.25">
      <c r="A1257" s="20">
        <v>42332</v>
      </c>
      <c r="B1257">
        <v>28.889999</v>
      </c>
      <c r="C1257">
        <v>29.9</v>
      </c>
      <c r="D1257">
        <v>28.530000999999999</v>
      </c>
      <c r="E1257">
        <v>29.52</v>
      </c>
      <c r="F1257">
        <v>29.52</v>
      </c>
      <c r="G1257">
        <v>24468100</v>
      </c>
    </row>
    <row r="1258" spans="1:7" x14ac:dyDescent="0.25">
      <c r="A1258" s="20">
        <v>42333</v>
      </c>
      <c r="B1258">
        <v>29.639999</v>
      </c>
      <c r="C1258">
        <v>30.129999000000002</v>
      </c>
      <c r="D1258">
        <v>29.379999000000002</v>
      </c>
      <c r="E1258">
        <v>29.959999</v>
      </c>
      <c r="F1258">
        <v>29.959999</v>
      </c>
      <c r="G1258">
        <v>14533300</v>
      </c>
    </row>
    <row r="1259" spans="1:7" x14ac:dyDescent="0.25">
      <c r="A1259" s="20">
        <v>42335</v>
      </c>
      <c r="B1259">
        <v>30.049999</v>
      </c>
      <c r="C1259">
        <v>30.1</v>
      </c>
      <c r="D1259">
        <v>29.59</v>
      </c>
      <c r="E1259">
        <v>29.629999000000002</v>
      </c>
      <c r="F1259">
        <v>29.629999000000002</v>
      </c>
      <c r="G1259">
        <v>5724900</v>
      </c>
    </row>
    <row r="1260" spans="1:7" x14ac:dyDescent="0.25">
      <c r="A1260" s="20">
        <v>42338</v>
      </c>
      <c r="B1260">
        <v>29.879999000000002</v>
      </c>
      <c r="C1260">
        <v>30.07</v>
      </c>
      <c r="D1260">
        <v>29.49</v>
      </c>
      <c r="E1260">
        <v>29.85</v>
      </c>
      <c r="F1260">
        <v>29.85</v>
      </c>
      <c r="G1260">
        <v>16992000</v>
      </c>
    </row>
    <row r="1261" spans="1:7" x14ac:dyDescent="0.25">
      <c r="A1261" s="20">
        <v>42339</v>
      </c>
      <c r="B1261">
        <v>30.23</v>
      </c>
      <c r="C1261">
        <v>31.17</v>
      </c>
      <c r="D1261">
        <v>29.940000999999999</v>
      </c>
      <c r="E1261">
        <v>31.15</v>
      </c>
      <c r="F1261">
        <v>31.15</v>
      </c>
      <c r="G1261">
        <v>16845500</v>
      </c>
    </row>
    <row r="1262" spans="1:7" x14ac:dyDescent="0.25">
      <c r="A1262" s="20">
        <v>42340</v>
      </c>
      <c r="B1262">
        <v>31.040001</v>
      </c>
      <c r="C1262">
        <v>31.57</v>
      </c>
      <c r="D1262">
        <v>29.66</v>
      </c>
      <c r="E1262">
        <v>29.889999</v>
      </c>
      <c r="F1262">
        <v>29.889999</v>
      </c>
      <c r="G1262">
        <v>25340100</v>
      </c>
    </row>
    <row r="1263" spans="1:7" x14ac:dyDescent="0.25">
      <c r="A1263" s="20">
        <v>42341</v>
      </c>
      <c r="B1263">
        <v>29.629999000000002</v>
      </c>
      <c r="C1263">
        <v>30.620000999999998</v>
      </c>
      <c r="D1263">
        <v>26.98</v>
      </c>
      <c r="E1263">
        <v>27.67</v>
      </c>
      <c r="F1263">
        <v>27.67</v>
      </c>
      <c r="G1263">
        <v>43239200</v>
      </c>
    </row>
    <row r="1264" spans="1:7" x14ac:dyDescent="0.25">
      <c r="A1264" s="20">
        <v>42342</v>
      </c>
      <c r="B1264">
        <v>28.6</v>
      </c>
      <c r="C1264">
        <v>30.389999</v>
      </c>
      <c r="D1264">
        <v>28.360001</v>
      </c>
      <c r="E1264">
        <v>30.34</v>
      </c>
      <c r="F1264">
        <v>30.34</v>
      </c>
      <c r="G1264">
        <v>25707200</v>
      </c>
    </row>
    <row r="1265" spans="1:7" x14ac:dyDescent="0.25">
      <c r="A1265" s="20">
        <v>42345</v>
      </c>
      <c r="B1265">
        <v>30.280000999999999</v>
      </c>
      <c r="C1265">
        <v>30.280000999999999</v>
      </c>
      <c r="D1265">
        <v>28.5</v>
      </c>
      <c r="E1265">
        <v>29.57</v>
      </c>
      <c r="F1265">
        <v>29.57</v>
      </c>
      <c r="G1265">
        <v>25800600</v>
      </c>
    </row>
    <row r="1266" spans="1:7" x14ac:dyDescent="0.25">
      <c r="A1266" s="20">
        <v>42346</v>
      </c>
      <c r="B1266">
        <v>28.32</v>
      </c>
      <c r="C1266">
        <v>29.34</v>
      </c>
      <c r="D1266">
        <v>27.9</v>
      </c>
      <c r="E1266">
        <v>28.65</v>
      </c>
      <c r="F1266">
        <v>28.65</v>
      </c>
      <c r="G1266">
        <v>38653200</v>
      </c>
    </row>
    <row r="1267" spans="1:7" x14ac:dyDescent="0.25">
      <c r="A1267" s="20">
        <v>42347</v>
      </c>
      <c r="B1267">
        <v>28.25</v>
      </c>
      <c r="C1267">
        <v>29.299999</v>
      </c>
      <c r="D1267">
        <v>26.629999000000002</v>
      </c>
      <c r="E1267">
        <v>27.469999000000001</v>
      </c>
      <c r="F1267">
        <v>27.469999000000001</v>
      </c>
      <c r="G1267">
        <v>44567800</v>
      </c>
    </row>
    <row r="1268" spans="1:7" x14ac:dyDescent="0.25">
      <c r="A1268" s="20">
        <v>42348</v>
      </c>
      <c r="B1268">
        <v>27.299999</v>
      </c>
      <c r="C1268">
        <v>28.030000999999999</v>
      </c>
      <c r="D1268">
        <v>26.780000999999999</v>
      </c>
      <c r="E1268">
        <v>27.120000999999998</v>
      </c>
      <c r="F1268">
        <v>27.120000999999998</v>
      </c>
      <c r="G1268">
        <v>28626300</v>
      </c>
    </row>
    <row r="1269" spans="1:7" x14ac:dyDescent="0.25">
      <c r="A1269" s="20">
        <v>42349</v>
      </c>
      <c r="B1269">
        <v>25.67</v>
      </c>
      <c r="C1269">
        <v>25.98</v>
      </c>
      <c r="D1269">
        <v>22.549999</v>
      </c>
      <c r="E1269">
        <v>23.110001</v>
      </c>
      <c r="F1269">
        <v>23.110001</v>
      </c>
      <c r="G1269">
        <v>53059200</v>
      </c>
    </row>
    <row r="1270" spans="1:7" x14ac:dyDescent="0.25">
      <c r="A1270" s="20">
        <v>42352</v>
      </c>
      <c r="B1270">
        <v>23.129999000000002</v>
      </c>
      <c r="C1270">
        <v>24.73</v>
      </c>
      <c r="D1270">
        <v>22.049999</v>
      </c>
      <c r="E1270">
        <v>24.52</v>
      </c>
      <c r="F1270">
        <v>24.52</v>
      </c>
      <c r="G1270">
        <v>41133500</v>
      </c>
    </row>
    <row r="1271" spans="1:7" x14ac:dyDescent="0.25">
      <c r="A1271" s="20">
        <v>42353</v>
      </c>
      <c r="B1271">
        <v>25.4</v>
      </c>
      <c r="C1271">
        <v>25.91</v>
      </c>
      <c r="D1271">
        <v>24.66</v>
      </c>
      <c r="E1271">
        <v>25.57</v>
      </c>
      <c r="F1271">
        <v>25.57</v>
      </c>
      <c r="G1271">
        <v>36212200</v>
      </c>
    </row>
    <row r="1272" spans="1:7" x14ac:dyDescent="0.25">
      <c r="A1272" s="20">
        <v>42354</v>
      </c>
      <c r="B1272">
        <v>26.440000999999999</v>
      </c>
      <c r="C1272">
        <v>27.76</v>
      </c>
      <c r="D1272">
        <v>25.799999</v>
      </c>
      <c r="E1272">
        <v>27.280000999999999</v>
      </c>
      <c r="F1272">
        <v>27.280000999999999</v>
      </c>
      <c r="G1272">
        <v>39964800</v>
      </c>
    </row>
    <row r="1273" spans="1:7" x14ac:dyDescent="0.25">
      <c r="A1273" s="20">
        <v>42355</v>
      </c>
      <c r="B1273">
        <v>27.5</v>
      </c>
      <c r="C1273">
        <v>27.52</v>
      </c>
      <c r="D1273">
        <v>25.889999</v>
      </c>
      <c r="E1273">
        <v>26.209999</v>
      </c>
      <c r="F1273">
        <v>26.209999</v>
      </c>
      <c r="G1273">
        <v>37125200</v>
      </c>
    </row>
    <row r="1274" spans="1:7" x14ac:dyDescent="0.25">
      <c r="A1274" s="20">
        <v>42356</v>
      </c>
      <c r="B1274">
        <v>25.280000999999999</v>
      </c>
      <c r="C1274">
        <v>25.559999000000001</v>
      </c>
      <c r="D1274">
        <v>23.91</v>
      </c>
      <c r="E1274">
        <v>24.1</v>
      </c>
      <c r="F1274">
        <v>24.1</v>
      </c>
      <c r="G1274">
        <v>49114100</v>
      </c>
    </row>
    <row r="1275" spans="1:7" x14ac:dyDescent="0.25">
      <c r="A1275" s="20">
        <v>42359</v>
      </c>
      <c r="B1275">
        <v>24.98</v>
      </c>
      <c r="C1275">
        <v>25.209999</v>
      </c>
      <c r="D1275">
        <v>24.09</v>
      </c>
      <c r="E1275">
        <v>25.17</v>
      </c>
      <c r="F1275">
        <v>25.17</v>
      </c>
      <c r="G1275">
        <v>32670400</v>
      </c>
    </row>
    <row r="1276" spans="1:7" x14ac:dyDescent="0.25">
      <c r="A1276" s="20">
        <v>42360</v>
      </c>
      <c r="B1276">
        <v>25.959999</v>
      </c>
      <c r="C1276">
        <v>26.690000999999999</v>
      </c>
      <c r="D1276">
        <v>25.610001</v>
      </c>
      <c r="E1276">
        <v>26.389999</v>
      </c>
      <c r="F1276">
        <v>26.389999</v>
      </c>
      <c r="G1276">
        <v>26595400</v>
      </c>
    </row>
    <row r="1277" spans="1:7" x14ac:dyDescent="0.25">
      <c r="A1277" s="20">
        <v>42361</v>
      </c>
      <c r="B1277">
        <v>27</v>
      </c>
      <c r="C1277">
        <v>27.209999</v>
      </c>
      <c r="D1277">
        <v>26.389999</v>
      </c>
      <c r="E1277">
        <v>26.99</v>
      </c>
      <c r="F1277">
        <v>26.99</v>
      </c>
      <c r="G1277">
        <v>20721600</v>
      </c>
    </row>
    <row r="1278" spans="1:7" x14ac:dyDescent="0.25">
      <c r="A1278" s="20">
        <v>42362</v>
      </c>
      <c r="B1278">
        <v>26.790001</v>
      </c>
      <c r="C1278">
        <v>26.91</v>
      </c>
      <c r="D1278">
        <v>26.440000999999999</v>
      </c>
      <c r="E1278">
        <v>26.530000999999999</v>
      </c>
      <c r="F1278">
        <v>26.530000999999999</v>
      </c>
      <c r="G1278">
        <v>6384500</v>
      </c>
    </row>
    <row r="1279" spans="1:7" x14ac:dyDescent="0.25">
      <c r="A1279" s="20">
        <v>42366</v>
      </c>
      <c r="B1279">
        <v>26.059999000000001</v>
      </c>
      <c r="C1279">
        <v>26.85</v>
      </c>
      <c r="D1279">
        <v>25.530000999999999</v>
      </c>
      <c r="E1279">
        <v>26.799999</v>
      </c>
      <c r="F1279">
        <v>26.799999</v>
      </c>
      <c r="G1279">
        <v>17335500</v>
      </c>
    </row>
    <row r="1280" spans="1:7" x14ac:dyDescent="0.25">
      <c r="A1280" s="20">
        <v>42367</v>
      </c>
      <c r="B1280">
        <v>27.209999</v>
      </c>
      <c r="C1280">
        <v>27.440000999999999</v>
      </c>
      <c r="D1280">
        <v>26.969999000000001</v>
      </c>
      <c r="E1280">
        <v>27.23</v>
      </c>
      <c r="F1280">
        <v>27.23</v>
      </c>
      <c r="G1280">
        <v>14025600</v>
      </c>
    </row>
    <row r="1281" spans="1:7" x14ac:dyDescent="0.25">
      <c r="A1281" s="20">
        <v>42368</v>
      </c>
      <c r="B1281">
        <v>26.9</v>
      </c>
      <c r="C1281">
        <v>27</v>
      </c>
      <c r="D1281">
        <v>26.33</v>
      </c>
      <c r="E1281">
        <v>26.41</v>
      </c>
      <c r="F1281">
        <v>26.41</v>
      </c>
      <c r="G1281">
        <v>11251100</v>
      </c>
    </row>
    <row r="1282" spans="1:7" x14ac:dyDescent="0.25">
      <c r="A1282" s="20">
        <v>42369</v>
      </c>
      <c r="B1282">
        <v>26.07</v>
      </c>
      <c r="C1282">
        <v>26.540001</v>
      </c>
      <c r="D1282">
        <v>25.780000999999999</v>
      </c>
      <c r="E1282">
        <v>25.799999</v>
      </c>
      <c r="F1282">
        <v>25.799999</v>
      </c>
      <c r="G1282">
        <v>18251500</v>
      </c>
    </row>
    <row r="1283" spans="1:7" x14ac:dyDescent="0.25">
      <c r="A1283" s="20">
        <v>42373</v>
      </c>
      <c r="B1283">
        <v>23.74</v>
      </c>
      <c r="C1283">
        <v>24.280000999999999</v>
      </c>
      <c r="D1283">
        <v>22.879999000000002</v>
      </c>
      <c r="E1283">
        <v>24.15</v>
      </c>
      <c r="F1283">
        <v>24.15</v>
      </c>
      <c r="G1283">
        <v>41187000</v>
      </c>
    </row>
    <row r="1284" spans="1:7" x14ac:dyDescent="0.25">
      <c r="A1284" s="20">
        <v>42374</v>
      </c>
      <c r="B1284">
        <v>24.790001</v>
      </c>
      <c r="C1284">
        <v>25.200001</v>
      </c>
      <c r="D1284">
        <v>24</v>
      </c>
      <c r="E1284">
        <v>24.950001</v>
      </c>
      <c r="F1284">
        <v>24.950001</v>
      </c>
      <c r="G1284">
        <v>27114800</v>
      </c>
    </row>
    <row r="1285" spans="1:7" x14ac:dyDescent="0.25">
      <c r="A1285" s="20">
        <v>42375</v>
      </c>
      <c r="B1285">
        <v>23.35</v>
      </c>
      <c r="C1285">
        <v>24.299999</v>
      </c>
      <c r="D1285">
        <v>23.32</v>
      </c>
      <c r="E1285">
        <v>24.209999</v>
      </c>
      <c r="F1285">
        <v>24.209999</v>
      </c>
      <c r="G1285">
        <v>37722900</v>
      </c>
    </row>
    <row r="1286" spans="1:7" x14ac:dyDescent="0.25">
      <c r="A1286" s="20">
        <v>42376</v>
      </c>
      <c r="B1286">
        <v>22.610001</v>
      </c>
      <c r="C1286">
        <v>23.25</v>
      </c>
      <c r="D1286">
        <v>21.290001</v>
      </c>
      <c r="E1286">
        <v>21.639999</v>
      </c>
      <c r="F1286">
        <v>21.639999</v>
      </c>
      <c r="G1286">
        <v>56804300</v>
      </c>
    </row>
    <row r="1287" spans="1:7" x14ac:dyDescent="0.25">
      <c r="A1287" s="20">
        <v>42377</v>
      </c>
      <c r="B1287">
        <v>22.32</v>
      </c>
      <c r="C1287">
        <v>22.530000999999999</v>
      </c>
      <c r="D1287">
        <v>20.16</v>
      </c>
      <c r="E1287">
        <v>20.450001</v>
      </c>
      <c r="F1287">
        <v>20.450001</v>
      </c>
      <c r="G1287">
        <v>39813500</v>
      </c>
    </row>
    <row r="1288" spans="1:7" x14ac:dyDescent="0.25">
      <c r="A1288" s="20">
        <v>42380</v>
      </c>
      <c r="B1288">
        <v>20.59</v>
      </c>
      <c r="C1288">
        <v>21.16</v>
      </c>
      <c r="D1288">
        <v>18.889999</v>
      </c>
      <c r="E1288">
        <v>21</v>
      </c>
      <c r="F1288">
        <v>21</v>
      </c>
      <c r="G1288">
        <v>60702600</v>
      </c>
    </row>
    <row r="1289" spans="1:7" x14ac:dyDescent="0.25">
      <c r="A1289" s="20">
        <v>42381</v>
      </c>
      <c r="B1289">
        <v>21.860001</v>
      </c>
      <c r="C1289">
        <v>22.040001</v>
      </c>
      <c r="D1289">
        <v>20.629999000000002</v>
      </c>
      <c r="E1289">
        <v>21.98</v>
      </c>
      <c r="F1289">
        <v>21.98</v>
      </c>
      <c r="G1289">
        <v>54934900</v>
      </c>
    </row>
    <row r="1290" spans="1:7" x14ac:dyDescent="0.25">
      <c r="A1290" s="20">
        <v>42382</v>
      </c>
      <c r="B1290">
        <v>22.41</v>
      </c>
      <c r="C1290">
        <v>22.459999</v>
      </c>
      <c r="D1290">
        <v>19.379999000000002</v>
      </c>
      <c r="E1290">
        <v>19.790001</v>
      </c>
      <c r="F1290">
        <v>19.790001</v>
      </c>
      <c r="G1290">
        <v>56827800</v>
      </c>
    </row>
    <row r="1291" spans="1:7" x14ac:dyDescent="0.25">
      <c r="A1291" s="20">
        <v>42383</v>
      </c>
      <c r="B1291">
        <v>19.969999000000001</v>
      </c>
      <c r="C1291">
        <v>20.99</v>
      </c>
      <c r="D1291">
        <v>19.059999000000001</v>
      </c>
      <c r="E1291">
        <v>20.5</v>
      </c>
      <c r="F1291">
        <v>20.5</v>
      </c>
      <c r="G1291">
        <v>43017900</v>
      </c>
    </row>
    <row r="1292" spans="1:7" x14ac:dyDescent="0.25">
      <c r="A1292" s="20">
        <v>42384</v>
      </c>
      <c r="B1292">
        <v>18.27</v>
      </c>
      <c r="C1292">
        <v>19.100000000000001</v>
      </c>
      <c r="D1292">
        <v>17.709999</v>
      </c>
      <c r="E1292">
        <v>18.440000999999999</v>
      </c>
      <c r="F1292">
        <v>18.440000999999999</v>
      </c>
      <c r="G1292">
        <v>59220700</v>
      </c>
    </row>
    <row r="1293" spans="1:7" x14ac:dyDescent="0.25">
      <c r="A1293" s="20">
        <v>42388</v>
      </c>
      <c r="B1293">
        <v>19.16</v>
      </c>
      <c r="C1293">
        <v>19.16</v>
      </c>
      <c r="D1293">
        <v>17.620000999999998</v>
      </c>
      <c r="E1293">
        <v>18.420000000000002</v>
      </c>
      <c r="F1293">
        <v>18.420000000000002</v>
      </c>
      <c r="G1293">
        <v>49041800</v>
      </c>
    </row>
    <row r="1294" spans="1:7" x14ac:dyDescent="0.25">
      <c r="A1294" s="20">
        <v>42389</v>
      </c>
      <c r="B1294">
        <v>17.82</v>
      </c>
      <c r="C1294">
        <v>18.379999000000002</v>
      </c>
      <c r="D1294">
        <v>16.309999000000001</v>
      </c>
      <c r="E1294">
        <v>17.959999</v>
      </c>
      <c r="F1294">
        <v>17.959999</v>
      </c>
      <c r="G1294">
        <v>86307400</v>
      </c>
    </row>
    <row r="1295" spans="1:7" x14ac:dyDescent="0.25">
      <c r="A1295" s="20">
        <v>42390</v>
      </c>
      <c r="B1295">
        <v>18.149999999999999</v>
      </c>
      <c r="C1295">
        <v>18.690000999999999</v>
      </c>
      <c r="D1295">
        <v>17.25</v>
      </c>
      <c r="E1295">
        <v>18.02</v>
      </c>
      <c r="F1295">
        <v>18.02</v>
      </c>
      <c r="G1295">
        <v>59508300</v>
      </c>
    </row>
    <row r="1296" spans="1:7" x14ac:dyDescent="0.25">
      <c r="A1296" s="20">
        <v>42391</v>
      </c>
      <c r="B1296">
        <v>18.870000999999998</v>
      </c>
      <c r="C1296">
        <v>19.540001</v>
      </c>
      <c r="D1296">
        <v>18.670000000000002</v>
      </c>
      <c r="E1296">
        <v>19.540001</v>
      </c>
      <c r="F1296">
        <v>19.540001</v>
      </c>
      <c r="G1296">
        <v>39257500</v>
      </c>
    </row>
    <row r="1297" spans="1:7" x14ac:dyDescent="0.25">
      <c r="A1297" s="20">
        <v>42394</v>
      </c>
      <c r="B1297">
        <v>19.27</v>
      </c>
      <c r="C1297">
        <v>19.579999999999998</v>
      </c>
      <c r="D1297">
        <v>18.450001</v>
      </c>
      <c r="E1297">
        <v>18.549999</v>
      </c>
      <c r="F1297">
        <v>18.549999</v>
      </c>
      <c r="G1297">
        <v>43556400</v>
      </c>
    </row>
    <row r="1298" spans="1:7" x14ac:dyDescent="0.25">
      <c r="A1298" s="20">
        <v>42395</v>
      </c>
      <c r="B1298">
        <v>18.790001</v>
      </c>
      <c r="C1298">
        <v>19.43</v>
      </c>
      <c r="D1298">
        <v>18.549999</v>
      </c>
      <c r="E1298">
        <v>19.399999999999999</v>
      </c>
      <c r="F1298">
        <v>19.399999999999999</v>
      </c>
      <c r="G1298">
        <v>35662700</v>
      </c>
    </row>
    <row r="1299" spans="1:7" x14ac:dyDescent="0.25">
      <c r="A1299" s="20">
        <v>42396</v>
      </c>
      <c r="B1299">
        <v>19.170000000000002</v>
      </c>
      <c r="C1299">
        <v>19.829999999999998</v>
      </c>
      <c r="D1299">
        <v>18.34</v>
      </c>
      <c r="E1299">
        <v>18.629999000000002</v>
      </c>
      <c r="F1299">
        <v>18.629999000000002</v>
      </c>
      <c r="G1299">
        <v>50244400</v>
      </c>
    </row>
    <row r="1300" spans="1:7" x14ac:dyDescent="0.25">
      <c r="A1300" s="20">
        <v>42397</v>
      </c>
      <c r="B1300">
        <v>19.239999999999998</v>
      </c>
      <c r="C1300">
        <v>19.379999000000002</v>
      </c>
      <c r="D1300">
        <v>18.440000999999999</v>
      </c>
      <c r="E1300">
        <v>19.25</v>
      </c>
      <c r="F1300">
        <v>19.25</v>
      </c>
      <c r="G1300">
        <v>37838500</v>
      </c>
    </row>
    <row r="1301" spans="1:7" x14ac:dyDescent="0.25">
      <c r="A1301" s="20">
        <v>42398</v>
      </c>
      <c r="B1301">
        <v>19.41</v>
      </c>
      <c r="C1301">
        <v>20.09</v>
      </c>
      <c r="D1301">
        <v>19.309999000000001</v>
      </c>
      <c r="E1301">
        <v>20.02</v>
      </c>
      <c r="F1301">
        <v>20.02</v>
      </c>
      <c r="G1301">
        <v>26271900</v>
      </c>
    </row>
    <row r="1302" spans="1:7" x14ac:dyDescent="0.25">
      <c r="A1302" s="20">
        <v>42401</v>
      </c>
      <c r="B1302">
        <v>19.91</v>
      </c>
      <c r="C1302">
        <v>20.48</v>
      </c>
      <c r="D1302">
        <v>19.549999</v>
      </c>
      <c r="E1302">
        <v>20.23</v>
      </c>
      <c r="F1302">
        <v>20.23</v>
      </c>
      <c r="G1302">
        <v>23394500</v>
      </c>
    </row>
    <row r="1303" spans="1:7" x14ac:dyDescent="0.25">
      <c r="A1303" s="20">
        <v>42402</v>
      </c>
      <c r="B1303">
        <v>19.600000000000001</v>
      </c>
      <c r="C1303">
        <v>19.639999</v>
      </c>
      <c r="D1303">
        <v>18.709999</v>
      </c>
      <c r="E1303">
        <v>18.879999000000002</v>
      </c>
      <c r="F1303">
        <v>18.879999000000002</v>
      </c>
      <c r="G1303">
        <v>30905400</v>
      </c>
    </row>
    <row r="1304" spans="1:7" x14ac:dyDescent="0.25">
      <c r="A1304" s="20">
        <v>42403</v>
      </c>
      <c r="B1304">
        <v>19.200001</v>
      </c>
      <c r="C1304">
        <v>19.219999000000001</v>
      </c>
      <c r="D1304">
        <v>17.809999000000001</v>
      </c>
      <c r="E1304">
        <v>19.09</v>
      </c>
      <c r="F1304">
        <v>19.09</v>
      </c>
      <c r="G1304">
        <v>41768600</v>
      </c>
    </row>
    <row r="1305" spans="1:7" x14ac:dyDescent="0.25">
      <c r="A1305" s="20">
        <v>42404</v>
      </c>
      <c r="B1305">
        <v>18.870000999999998</v>
      </c>
      <c r="C1305">
        <v>19.389999</v>
      </c>
      <c r="D1305">
        <v>18.649999999999999</v>
      </c>
      <c r="E1305">
        <v>18.91</v>
      </c>
      <c r="F1305">
        <v>18.91</v>
      </c>
      <c r="G1305">
        <v>27018800</v>
      </c>
    </row>
    <row r="1306" spans="1:7" x14ac:dyDescent="0.25">
      <c r="A1306" s="20">
        <v>42405</v>
      </c>
      <c r="B1306">
        <v>18.989999999999998</v>
      </c>
      <c r="C1306">
        <v>18.989999999999998</v>
      </c>
      <c r="D1306">
        <v>17.850000000000001</v>
      </c>
      <c r="E1306">
        <v>18.16</v>
      </c>
      <c r="F1306">
        <v>18.16</v>
      </c>
      <c r="G1306">
        <v>28817600</v>
      </c>
    </row>
    <row r="1307" spans="1:7" x14ac:dyDescent="0.25">
      <c r="A1307" s="20">
        <v>42408</v>
      </c>
      <c r="B1307">
        <v>17.489999999999998</v>
      </c>
      <c r="C1307">
        <v>17.66</v>
      </c>
      <c r="D1307">
        <v>16.52</v>
      </c>
      <c r="E1307">
        <v>17.299999</v>
      </c>
      <c r="F1307">
        <v>17.299999</v>
      </c>
      <c r="G1307">
        <v>38548900</v>
      </c>
    </row>
    <row r="1308" spans="1:7" x14ac:dyDescent="0.25">
      <c r="A1308" s="20">
        <v>42409</v>
      </c>
      <c r="B1308">
        <v>16.610001</v>
      </c>
      <c r="C1308">
        <v>17.530000999999999</v>
      </c>
      <c r="D1308">
        <v>16.530000999999999</v>
      </c>
      <c r="E1308">
        <v>17.149999999999999</v>
      </c>
      <c r="F1308">
        <v>17.149999999999999</v>
      </c>
      <c r="G1308">
        <v>42118900</v>
      </c>
    </row>
    <row r="1309" spans="1:7" x14ac:dyDescent="0.25">
      <c r="A1309" s="20">
        <v>42410</v>
      </c>
      <c r="B1309">
        <v>17.48</v>
      </c>
      <c r="C1309">
        <v>17.790001</v>
      </c>
      <c r="D1309">
        <v>16.98</v>
      </c>
      <c r="E1309">
        <v>17.010000000000002</v>
      </c>
      <c r="F1309">
        <v>17.010000000000002</v>
      </c>
      <c r="G1309">
        <v>28283100</v>
      </c>
    </row>
    <row r="1310" spans="1:7" x14ac:dyDescent="0.25">
      <c r="A1310" s="20">
        <v>42411</v>
      </c>
      <c r="B1310">
        <v>15.89</v>
      </c>
      <c r="C1310">
        <v>16.389999</v>
      </c>
      <c r="D1310">
        <v>15.36</v>
      </c>
      <c r="E1310">
        <v>15.98</v>
      </c>
      <c r="F1310">
        <v>15.98</v>
      </c>
      <c r="G1310">
        <v>56681000</v>
      </c>
    </row>
    <row r="1311" spans="1:7" x14ac:dyDescent="0.25">
      <c r="A1311" s="20">
        <v>42412</v>
      </c>
      <c r="B1311">
        <v>16.469999000000001</v>
      </c>
      <c r="C1311">
        <v>16.719999000000001</v>
      </c>
      <c r="D1311">
        <v>16.110001</v>
      </c>
      <c r="E1311">
        <v>16.68</v>
      </c>
      <c r="F1311">
        <v>16.68</v>
      </c>
      <c r="G1311">
        <v>22857000</v>
      </c>
    </row>
    <row r="1312" spans="1:7" x14ac:dyDescent="0.25">
      <c r="A1312" s="20">
        <v>42416</v>
      </c>
      <c r="B1312">
        <v>17.239999999999998</v>
      </c>
      <c r="C1312">
        <v>17.489999999999998</v>
      </c>
      <c r="D1312">
        <v>16.98</v>
      </c>
      <c r="E1312">
        <v>17.459999</v>
      </c>
      <c r="F1312">
        <v>17.459999</v>
      </c>
      <c r="G1312">
        <v>18332300</v>
      </c>
    </row>
    <row r="1313" spans="1:7" x14ac:dyDescent="0.25">
      <c r="A1313" s="20">
        <v>42417</v>
      </c>
      <c r="B1313">
        <v>17.879999000000002</v>
      </c>
      <c r="C1313">
        <v>18.23</v>
      </c>
      <c r="D1313">
        <v>17.690000999999999</v>
      </c>
      <c r="E1313">
        <v>18.110001</v>
      </c>
      <c r="F1313">
        <v>18.110001</v>
      </c>
      <c r="G1313">
        <v>20121600</v>
      </c>
    </row>
    <row r="1314" spans="1:7" x14ac:dyDescent="0.25">
      <c r="A1314" s="20">
        <v>42418</v>
      </c>
      <c r="B1314">
        <v>18.27</v>
      </c>
      <c r="C1314">
        <v>18.469999000000001</v>
      </c>
      <c r="D1314">
        <v>17.879999000000002</v>
      </c>
      <c r="E1314">
        <v>18.190000999999999</v>
      </c>
      <c r="F1314">
        <v>18.190000999999999</v>
      </c>
      <c r="G1314">
        <v>22603000</v>
      </c>
    </row>
    <row r="1315" spans="1:7" x14ac:dyDescent="0.25">
      <c r="A1315" s="20">
        <v>42419</v>
      </c>
      <c r="B1315">
        <v>17.860001</v>
      </c>
      <c r="C1315">
        <v>18.690000999999999</v>
      </c>
      <c r="D1315">
        <v>17.700001</v>
      </c>
      <c r="E1315">
        <v>18.649999999999999</v>
      </c>
      <c r="F1315">
        <v>18.649999999999999</v>
      </c>
      <c r="G1315">
        <v>22354100</v>
      </c>
    </row>
    <row r="1316" spans="1:7" x14ac:dyDescent="0.25">
      <c r="A1316" s="20">
        <v>42422</v>
      </c>
      <c r="B1316">
        <v>19.18</v>
      </c>
      <c r="C1316">
        <v>19.73</v>
      </c>
      <c r="D1316">
        <v>19.120000999999998</v>
      </c>
      <c r="E1316">
        <v>19.690000999999999</v>
      </c>
      <c r="F1316">
        <v>19.690000999999999</v>
      </c>
      <c r="G1316">
        <v>17497700</v>
      </c>
    </row>
    <row r="1317" spans="1:7" x14ac:dyDescent="0.25">
      <c r="A1317" s="20">
        <v>42423</v>
      </c>
      <c r="B1317">
        <v>19.450001</v>
      </c>
      <c r="C1317">
        <v>19.600000000000001</v>
      </c>
      <c r="D1317">
        <v>18.639999</v>
      </c>
      <c r="E1317">
        <v>18.700001</v>
      </c>
      <c r="F1317">
        <v>18.700001</v>
      </c>
      <c r="G1317">
        <v>25018200</v>
      </c>
    </row>
    <row r="1318" spans="1:7" x14ac:dyDescent="0.25">
      <c r="A1318" s="20">
        <v>42424</v>
      </c>
      <c r="B1318">
        <v>17.940000999999999</v>
      </c>
      <c r="C1318">
        <v>18.93</v>
      </c>
      <c r="D1318">
        <v>17.629999000000002</v>
      </c>
      <c r="E1318">
        <v>18.77</v>
      </c>
      <c r="F1318">
        <v>18.77</v>
      </c>
      <c r="G1318">
        <v>28954400</v>
      </c>
    </row>
    <row r="1319" spans="1:7" x14ac:dyDescent="0.25">
      <c r="A1319" s="20">
        <v>42425</v>
      </c>
      <c r="B1319">
        <v>18.989999999999998</v>
      </c>
      <c r="C1319">
        <v>19.5</v>
      </c>
      <c r="D1319">
        <v>18.600000000000001</v>
      </c>
      <c r="E1319">
        <v>19.440000999999999</v>
      </c>
      <c r="F1319">
        <v>19.440000999999999</v>
      </c>
      <c r="G1319">
        <v>19964000</v>
      </c>
    </row>
    <row r="1320" spans="1:7" x14ac:dyDescent="0.25">
      <c r="A1320" s="20">
        <v>42426</v>
      </c>
      <c r="B1320">
        <v>19.799999</v>
      </c>
      <c r="C1320">
        <v>19.889999</v>
      </c>
      <c r="D1320">
        <v>18.989999999999998</v>
      </c>
      <c r="E1320">
        <v>19.209999</v>
      </c>
      <c r="F1320">
        <v>19.209999</v>
      </c>
      <c r="G1320">
        <v>22449200</v>
      </c>
    </row>
    <row r="1321" spans="1:7" x14ac:dyDescent="0.25">
      <c r="A1321" s="20">
        <v>42429</v>
      </c>
      <c r="B1321">
        <v>19.280000999999999</v>
      </c>
      <c r="C1321">
        <v>19.790001</v>
      </c>
      <c r="D1321">
        <v>18.84</v>
      </c>
      <c r="E1321">
        <v>18.84</v>
      </c>
      <c r="F1321">
        <v>18.84</v>
      </c>
      <c r="G1321">
        <v>22301100</v>
      </c>
    </row>
    <row r="1322" spans="1:7" x14ac:dyDescent="0.25">
      <c r="A1322" s="20">
        <v>42430</v>
      </c>
      <c r="B1322">
        <v>19.329999999999998</v>
      </c>
      <c r="C1322">
        <v>20.549999</v>
      </c>
      <c r="D1322">
        <v>19.139999</v>
      </c>
      <c r="E1322">
        <v>20.549999</v>
      </c>
      <c r="F1322">
        <v>20.549999</v>
      </c>
      <c r="G1322">
        <v>21845000</v>
      </c>
    </row>
    <row r="1323" spans="1:7" x14ac:dyDescent="0.25">
      <c r="A1323" s="20">
        <v>42431</v>
      </c>
      <c r="B1323">
        <v>20.420000000000002</v>
      </c>
      <c r="C1323">
        <v>20.879999000000002</v>
      </c>
      <c r="D1323">
        <v>20.09</v>
      </c>
      <c r="E1323">
        <v>20.85</v>
      </c>
      <c r="F1323">
        <v>20.85</v>
      </c>
      <c r="G1323">
        <v>22144700</v>
      </c>
    </row>
    <row r="1324" spans="1:7" x14ac:dyDescent="0.25">
      <c r="A1324" s="20">
        <v>42432</v>
      </c>
      <c r="B1324">
        <v>20.75</v>
      </c>
      <c r="C1324">
        <v>21.74</v>
      </c>
      <c r="D1324">
        <v>20.59</v>
      </c>
      <c r="E1324">
        <v>21.52</v>
      </c>
      <c r="F1324">
        <v>21.52</v>
      </c>
      <c r="G1324">
        <v>22484200</v>
      </c>
    </row>
    <row r="1325" spans="1:7" x14ac:dyDescent="0.25">
      <c r="A1325" s="20">
        <v>42433</v>
      </c>
      <c r="B1325">
        <v>21.889999</v>
      </c>
      <c r="C1325">
        <v>22</v>
      </c>
      <c r="D1325">
        <v>21.02</v>
      </c>
      <c r="E1325">
        <v>21.26</v>
      </c>
      <c r="F1325">
        <v>21.26</v>
      </c>
      <c r="G1325">
        <v>24670000</v>
      </c>
    </row>
    <row r="1326" spans="1:7" x14ac:dyDescent="0.25">
      <c r="A1326" s="20">
        <v>42436</v>
      </c>
      <c r="B1326">
        <v>20.84</v>
      </c>
      <c r="C1326">
        <v>21.68</v>
      </c>
      <c r="D1326">
        <v>20.74</v>
      </c>
      <c r="E1326">
        <v>21.18</v>
      </c>
      <c r="F1326">
        <v>21.18</v>
      </c>
      <c r="G1326">
        <v>19079900</v>
      </c>
    </row>
    <row r="1327" spans="1:7" x14ac:dyDescent="0.25">
      <c r="A1327" s="20">
        <v>42437</v>
      </c>
      <c r="B1327">
        <v>20.76</v>
      </c>
      <c r="C1327">
        <v>21.059999000000001</v>
      </c>
      <c r="D1327">
        <v>20.309999000000001</v>
      </c>
      <c r="E1327">
        <v>20.350000000000001</v>
      </c>
      <c r="F1327">
        <v>20.350000000000001</v>
      </c>
      <c r="G1327">
        <v>19374300</v>
      </c>
    </row>
    <row r="1328" spans="1:7" x14ac:dyDescent="0.25">
      <c r="A1328" s="20">
        <v>42438</v>
      </c>
      <c r="B1328">
        <v>20.59</v>
      </c>
      <c r="C1328">
        <v>20.75</v>
      </c>
      <c r="D1328">
        <v>20.209999</v>
      </c>
      <c r="E1328">
        <v>20.620000999999998</v>
      </c>
      <c r="F1328">
        <v>20.620000999999998</v>
      </c>
      <c r="G1328">
        <v>17467400</v>
      </c>
    </row>
    <row r="1329" spans="1:7" x14ac:dyDescent="0.25">
      <c r="A1329" s="20">
        <v>42439</v>
      </c>
      <c r="B1329">
        <v>20.98</v>
      </c>
      <c r="C1329">
        <v>21.639999</v>
      </c>
      <c r="D1329">
        <v>20.02</v>
      </c>
      <c r="E1329">
        <v>20.98</v>
      </c>
      <c r="F1329">
        <v>20.98</v>
      </c>
      <c r="G1329">
        <v>32767200</v>
      </c>
    </row>
    <row r="1330" spans="1:7" x14ac:dyDescent="0.25">
      <c r="A1330" s="20">
        <v>42440</v>
      </c>
      <c r="B1330">
        <v>21.540001</v>
      </c>
      <c r="C1330">
        <v>22.1</v>
      </c>
      <c r="D1330">
        <v>21.41</v>
      </c>
      <c r="E1330">
        <v>22.09</v>
      </c>
      <c r="F1330">
        <v>22.09</v>
      </c>
      <c r="G1330">
        <v>21078800</v>
      </c>
    </row>
    <row r="1331" spans="1:7" x14ac:dyDescent="0.25">
      <c r="A1331" s="20">
        <v>42443</v>
      </c>
      <c r="B1331">
        <v>21.940000999999999</v>
      </c>
      <c r="C1331">
        <v>22.549999</v>
      </c>
      <c r="D1331">
        <v>21.76</v>
      </c>
      <c r="E1331">
        <v>22.43</v>
      </c>
      <c r="F1331">
        <v>22.43</v>
      </c>
      <c r="G1331">
        <v>16038400</v>
      </c>
    </row>
    <row r="1332" spans="1:7" x14ac:dyDescent="0.25">
      <c r="A1332" s="20">
        <v>42444</v>
      </c>
      <c r="B1332">
        <v>21.76</v>
      </c>
      <c r="C1332">
        <v>22.16</v>
      </c>
      <c r="D1332">
        <v>21.68</v>
      </c>
      <c r="E1332">
        <v>22.09</v>
      </c>
      <c r="F1332">
        <v>22.09</v>
      </c>
      <c r="G1332">
        <v>13950700</v>
      </c>
    </row>
    <row r="1333" spans="1:7" x14ac:dyDescent="0.25">
      <c r="A1333" s="20">
        <v>42445</v>
      </c>
      <c r="B1333">
        <v>21.84</v>
      </c>
      <c r="C1333">
        <v>23.120000999999998</v>
      </c>
      <c r="D1333">
        <v>21.809999000000001</v>
      </c>
      <c r="E1333">
        <v>22.9</v>
      </c>
      <c r="F1333">
        <v>22.9</v>
      </c>
      <c r="G1333">
        <v>22254100</v>
      </c>
    </row>
    <row r="1334" spans="1:7" x14ac:dyDescent="0.25">
      <c r="A1334" s="20">
        <v>42446</v>
      </c>
      <c r="B1334">
        <v>22.93</v>
      </c>
      <c r="C1334">
        <v>23.9</v>
      </c>
      <c r="D1334">
        <v>22.77</v>
      </c>
      <c r="E1334">
        <v>23.639999</v>
      </c>
      <c r="F1334">
        <v>23.639999</v>
      </c>
      <c r="G1334">
        <v>17940300</v>
      </c>
    </row>
    <row r="1335" spans="1:7" x14ac:dyDescent="0.25">
      <c r="A1335" s="20">
        <v>42447</v>
      </c>
      <c r="B1335">
        <v>23.93</v>
      </c>
      <c r="C1335">
        <v>24.23</v>
      </c>
      <c r="D1335">
        <v>23.32</v>
      </c>
      <c r="E1335">
        <v>23.709999</v>
      </c>
      <c r="F1335">
        <v>23.709999</v>
      </c>
      <c r="G1335">
        <v>17928900</v>
      </c>
    </row>
    <row r="1336" spans="1:7" x14ac:dyDescent="0.25">
      <c r="A1336" s="20">
        <v>42450</v>
      </c>
      <c r="B1336">
        <v>23.799999</v>
      </c>
      <c r="C1336">
        <v>24.540001</v>
      </c>
      <c r="D1336">
        <v>23.719999000000001</v>
      </c>
      <c r="E1336">
        <v>24.440000999999999</v>
      </c>
      <c r="F1336">
        <v>24.440000999999999</v>
      </c>
      <c r="G1336">
        <v>15929800</v>
      </c>
    </row>
    <row r="1337" spans="1:7" x14ac:dyDescent="0.25">
      <c r="A1337" s="20">
        <v>42451</v>
      </c>
      <c r="B1337">
        <v>24.129999000000002</v>
      </c>
      <c r="C1337">
        <v>24.959999</v>
      </c>
      <c r="D1337">
        <v>24.040001</v>
      </c>
      <c r="E1337">
        <v>24.75</v>
      </c>
      <c r="F1337">
        <v>24.75</v>
      </c>
      <c r="G1337">
        <v>16629200</v>
      </c>
    </row>
    <row r="1338" spans="1:7" x14ac:dyDescent="0.25">
      <c r="A1338" s="20">
        <v>42452</v>
      </c>
      <c r="B1338">
        <v>24.530000999999999</v>
      </c>
      <c r="C1338">
        <v>24.549999</v>
      </c>
      <c r="D1338">
        <v>23.450001</v>
      </c>
      <c r="E1338">
        <v>23.59</v>
      </c>
      <c r="F1338">
        <v>23.59</v>
      </c>
      <c r="G1338">
        <v>17816100</v>
      </c>
    </row>
    <row r="1339" spans="1:7" x14ac:dyDescent="0.25">
      <c r="A1339" s="20">
        <v>42453</v>
      </c>
      <c r="B1339">
        <v>22.780000999999999</v>
      </c>
      <c r="C1339">
        <v>23.75</v>
      </c>
      <c r="D1339">
        <v>22.59</v>
      </c>
      <c r="E1339">
        <v>23.690000999999999</v>
      </c>
      <c r="F1339">
        <v>23.690000999999999</v>
      </c>
      <c r="G1339">
        <v>18305200</v>
      </c>
    </row>
    <row r="1340" spans="1:7" x14ac:dyDescent="0.25">
      <c r="A1340" s="20">
        <v>42457</v>
      </c>
      <c r="B1340">
        <v>23.959999</v>
      </c>
      <c r="C1340">
        <v>24.440000999999999</v>
      </c>
      <c r="D1340">
        <v>23.559999000000001</v>
      </c>
      <c r="E1340">
        <v>24.059999000000001</v>
      </c>
      <c r="F1340">
        <v>24.059999000000001</v>
      </c>
      <c r="G1340">
        <v>16586000</v>
      </c>
    </row>
    <row r="1341" spans="1:7" x14ac:dyDescent="0.25">
      <c r="A1341" s="20">
        <v>42458</v>
      </c>
      <c r="B1341">
        <v>23.99</v>
      </c>
      <c r="C1341">
        <v>25.5</v>
      </c>
      <c r="D1341">
        <v>23.77</v>
      </c>
      <c r="E1341">
        <v>25.42</v>
      </c>
      <c r="F1341">
        <v>25.42</v>
      </c>
      <c r="G1341">
        <v>22474600</v>
      </c>
    </row>
    <row r="1342" spans="1:7" x14ac:dyDescent="0.25">
      <c r="A1342" s="20">
        <v>42459</v>
      </c>
      <c r="B1342">
        <v>25.889999</v>
      </c>
      <c r="C1342">
        <v>26.49</v>
      </c>
      <c r="D1342">
        <v>25.450001</v>
      </c>
      <c r="E1342">
        <v>26.08</v>
      </c>
      <c r="F1342">
        <v>26.08</v>
      </c>
      <c r="G1342">
        <v>23871800</v>
      </c>
    </row>
    <row r="1343" spans="1:7" x14ac:dyDescent="0.25">
      <c r="A1343" s="20">
        <v>42460</v>
      </c>
      <c r="B1343">
        <v>25.809999000000001</v>
      </c>
      <c r="C1343">
        <v>26.4</v>
      </c>
      <c r="D1343">
        <v>25.48</v>
      </c>
      <c r="E1343">
        <v>25.879999000000002</v>
      </c>
      <c r="F1343">
        <v>25.879999000000002</v>
      </c>
      <c r="G1343">
        <v>19178300</v>
      </c>
    </row>
    <row r="1344" spans="1:7" x14ac:dyDescent="0.25">
      <c r="A1344" s="20">
        <v>42461</v>
      </c>
      <c r="B1344">
        <v>25.02</v>
      </c>
      <c r="C1344">
        <v>26.719999000000001</v>
      </c>
      <c r="D1344">
        <v>24.879999000000002</v>
      </c>
      <c r="E1344">
        <v>26.610001</v>
      </c>
      <c r="F1344">
        <v>26.610001</v>
      </c>
      <c r="G1344">
        <v>18348700</v>
      </c>
    </row>
    <row r="1345" spans="1:7" x14ac:dyDescent="0.25">
      <c r="A1345" s="20">
        <v>42464</v>
      </c>
      <c r="B1345">
        <v>26.67</v>
      </c>
      <c r="C1345">
        <v>26.82</v>
      </c>
      <c r="D1345">
        <v>25.82</v>
      </c>
      <c r="E1345">
        <v>25.91</v>
      </c>
      <c r="F1345">
        <v>25.91</v>
      </c>
      <c r="G1345">
        <v>19947400</v>
      </c>
    </row>
    <row r="1346" spans="1:7" x14ac:dyDescent="0.25">
      <c r="A1346" s="20">
        <v>42465</v>
      </c>
      <c r="B1346">
        <v>24.91</v>
      </c>
      <c r="C1346">
        <v>25.280000999999999</v>
      </c>
      <c r="D1346">
        <v>24.280000999999999</v>
      </c>
      <c r="E1346">
        <v>24.42</v>
      </c>
      <c r="F1346">
        <v>24.42</v>
      </c>
      <c r="G1346">
        <v>20893400</v>
      </c>
    </row>
    <row r="1347" spans="1:7" x14ac:dyDescent="0.25">
      <c r="A1347" s="20">
        <v>42466</v>
      </c>
      <c r="B1347">
        <v>24.540001</v>
      </c>
      <c r="C1347">
        <v>26.110001</v>
      </c>
      <c r="D1347">
        <v>24.370000999999998</v>
      </c>
      <c r="E1347">
        <v>26.059999000000001</v>
      </c>
      <c r="F1347">
        <v>26.059999000000001</v>
      </c>
      <c r="G1347">
        <v>22700800</v>
      </c>
    </row>
    <row r="1348" spans="1:7" x14ac:dyDescent="0.25">
      <c r="A1348" s="20">
        <v>42467</v>
      </c>
      <c r="B1348">
        <v>25.33</v>
      </c>
      <c r="C1348">
        <v>25.639999</v>
      </c>
      <c r="D1348">
        <v>23.01</v>
      </c>
      <c r="E1348">
        <v>23.629999000000002</v>
      </c>
      <c r="F1348">
        <v>23.629999000000002</v>
      </c>
      <c r="G1348">
        <v>34571300</v>
      </c>
    </row>
    <row r="1349" spans="1:7" x14ac:dyDescent="0.25">
      <c r="A1349" s="20">
        <v>42468</v>
      </c>
      <c r="B1349">
        <v>24.540001</v>
      </c>
      <c r="C1349">
        <v>24.92</v>
      </c>
      <c r="D1349">
        <v>23.799999</v>
      </c>
      <c r="E1349">
        <v>24.219999000000001</v>
      </c>
      <c r="F1349">
        <v>24.219999000000001</v>
      </c>
      <c r="G1349">
        <v>19005500</v>
      </c>
    </row>
    <row r="1350" spans="1:7" x14ac:dyDescent="0.25">
      <c r="A1350" s="20">
        <v>42471</v>
      </c>
      <c r="B1350">
        <v>24.67</v>
      </c>
      <c r="C1350">
        <v>24.969999000000001</v>
      </c>
      <c r="D1350">
        <v>23.85</v>
      </c>
      <c r="E1350">
        <v>23.85</v>
      </c>
      <c r="F1350">
        <v>23.85</v>
      </c>
      <c r="G1350">
        <v>23345900</v>
      </c>
    </row>
    <row r="1351" spans="1:7" x14ac:dyDescent="0.25">
      <c r="A1351" s="20">
        <v>42472</v>
      </c>
      <c r="B1351">
        <v>23.91</v>
      </c>
      <c r="C1351">
        <v>24.91</v>
      </c>
      <c r="D1351">
        <v>23.35</v>
      </c>
      <c r="E1351">
        <v>24.66</v>
      </c>
      <c r="F1351">
        <v>24.66</v>
      </c>
      <c r="G1351">
        <v>23575200</v>
      </c>
    </row>
    <row r="1352" spans="1:7" x14ac:dyDescent="0.25">
      <c r="A1352" s="20">
        <v>42473</v>
      </c>
      <c r="B1352">
        <v>25.27</v>
      </c>
      <c r="C1352">
        <v>25.969999000000001</v>
      </c>
      <c r="D1352">
        <v>25.16</v>
      </c>
      <c r="E1352">
        <v>25.9</v>
      </c>
      <c r="F1352">
        <v>25.9</v>
      </c>
      <c r="G1352">
        <v>20531200</v>
      </c>
    </row>
    <row r="1353" spans="1:7" x14ac:dyDescent="0.25">
      <c r="A1353" s="20">
        <v>42474</v>
      </c>
      <c r="B1353">
        <v>26</v>
      </c>
      <c r="C1353">
        <v>26.35</v>
      </c>
      <c r="D1353">
        <v>25.530000999999999</v>
      </c>
      <c r="E1353">
        <v>25.959999</v>
      </c>
      <c r="F1353">
        <v>25.959999</v>
      </c>
      <c r="G1353">
        <v>18213400</v>
      </c>
    </row>
    <row r="1354" spans="1:7" x14ac:dyDescent="0.25">
      <c r="A1354" s="20">
        <v>42475</v>
      </c>
      <c r="B1354">
        <v>26.09</v>
      </c>
      <c r="C1354">
        <v>26.379999000000002</v>
      </c>
      <c r="D1354">
        <v>25.790001</v>
      </c>
      <c r="E1354">
        <v>26.299999</v>
      </c>
      <c r="F1354">
        <v>26.299999</v>
      </c>
      <c r="G1354">
        <v>16289200</v>
      </c>
    </row>
    <row r="1355" spans="1:7" x14ac:dyDescent="0.25">
      <c r="A1355" s="20">
        <v>42478</v>
      </c>
      <c r="B1355">
        <v>26.040001</v>
      </c>
      <c r="C1355">
        <v>28.1</v>
      </c>
      <c r="D1355">
        <v>26</v>
      </c>
      <c r="E1355">
        <v>27.99</v>
      </c>
      <c r="F1355">
        <v>27.99</v>
      </c>
      <c r="G1355">
        <v>21000300</v>
      </c>
    </row>
    <row r="1356" spans="1:7" x14ac:dyDescent="0.25">
      <c r="A1356" s="20">
        <v>42479</v>
      </c>
      <c r="B1356">
        <v>28.15</v>
      </c>
      <c r="C1356">
        <v>28.559999000000001</v>
      </c>
      <c r="D1356">
        <v>27.16</v>
      </c>
      <c r="E1356">
        <v>27.719999000000001</v>
      </c>
      <c r="F1356">
        <v>27.719999000000001</v>
      </c>
      <c r="G1356">
        <v>25455000</v>
      </c>
    </row>
    <row r="1357" spans="1:7" x14ac:dyDescent="0.25">
      <c r="A1357" s="20">
        <v>42480</v>
      </c>
      <c r="B1357">
        <v>28.16</v>
      </c>
      <c r="C1357">
        <v>28.389999</v>
      </c>
      <c r="D1357">
        <v>27.440000999999999</v>
      </c>
      <c r="E1357">
        <v>27.57</v>
      </c>
      <c r="F1357">
        <v>27.57</v>
      </c>
      <c r="G1357">
        <v>20090700</v>
      </c>
    </row>
    <row r="1358" spans="1:7" x14ac:dyDescent="0.25">
      <c r="A1358" s="20">
        <v>42481</v>
      </c>
      <c r="B1358">
        <v>27.309999000000001</v>
      </c>
      <c r="C1358">
        <v>27.540001</v>
      </c>
      <c r="D1358">
        <v>26.65</v>
      </c>
      <c r="E1358">
        <v>27.07</v>
      </c>
      <c r="F1358">
        <v>27.07</v>
      </c>
      <c r="G1358">
        <v>23027100</v>
      </c>
    </row>
    <row r="1359" spans="1:7" x14ac:dyDescent="0.25">
      <c r="A1359" s="20">
        <v>42482</v>
      </c>
      <c r="B1359">
        <v>26.940000999999999</v>
      </c>
      <c r="C1359">
        <v>27.85</v>
      </c>
      <c r="D1359">
        <v>26.73</v>
      </c>
      <c r="E1359">
        <v>27.74</v>
      </c>
      <c r="F1359">
        <v>27.74</v>
      </c>
      <c r="G1359">
        <v>18958400</v>
      </c>
    </row>
    <row r="1360" spans="1:7" x14ac:dyDescent="0.25">
      <c r="A1360" s="20">
        <v>42485</v>
      </c>
      <c r="B1360">
        <v>27.33</v>
      </c>
      <c r="C1360">
        <v>27.530000999999999</v>
      </c>
      <c r="D1360">
        <v>26.75</v>
      </c>
      <c r="E1360">
        <v>27.34</v>
      </c>
      <c r="F1360">
        <v>27.34</v>
      </c>
      <c r="G1360">
        <v>18030900</v>
      </c>
    </row>
    <row r="1361" spans="1:7" x14ac:dyDescent="0.25">
      <c r="A1361" s="20">
        <v>42486</v>
      </c>
      <c r="B1361">
        <v>27.77</v>
      </c>
      <c r="C1361">
        <v>28.200001</v>
      </c>
      <c r="D1361">
        <v>27.57</v>
      </c>
      <c r="E1361">
        <v>28.02</v>
      </c>
      <c r="F1361">
        <v>28.02</v>
      </c>
      <c r="G1361">
        <v>15939700</v>
      </c>
    </row>
    <row r="1362" spans="1:7" x14ac:dyDescent="0.25">
      <c r="A1362" s="20">
        <v>42487</v>
      </c>
      <c r="B1362">
        <v>27.6</v>
      </c>
      <c r="C1362">
        <v>29.120000999999998</v>
      </c>
      <c r="D1362">
        <v>27.459999</v>
      </c>
      <c r="E1362">
        <v>28.809999000000001</v>
      </c>
      <c r="F1362">
        <v>28.809999000000001</v>
      </c>
      <c r="G1362">
        <v>22103900</v>
      </c>
    </row>
    <row r="1363" spans="1:7" x14ac:dyDescent="0.25">
      <c r="A1363" s="20">
        <v>42488</v>
      </c>
      <c r="B1363">
        <v>28.25</v>
      </c>
      <c r="C1363">
        <v>29.370000999999998</v>
      </c>
      <c r="D1363">
        <v>26.9</v>
      </c>
      <c r="E1363">
        <v>27.08</v>
      </c>
      <c r="F1363">
        <v>27.08</v>
      </c>
      <c r="G1363">
        <v>21481000</v>
      </c>
    </row>
    <row r="1364" spans="1:7" x14ac:dyDescent="0.25">
      <c r="A1364" s="20">
        <v>42489</v>
      </c>
      <c r="B1364">
        <v>26.780000999999999</v>
      </c>
      <c r="C1364">
        <v>27.110001</v>
      </c>
      <c r="D1364">
        <v>24.969999000000001</v>
      </c>
      <c r="E1364">
        <v>26.18</v>
      </c>
      <c r="F1364">
        <v>26.18</v>
      </c>
      <c r="G1364">
        <v>39050000</v>
      </c>
    </row>
    <row r="1365" spans="1:7" x14ac:dyDescent="0.25">
      <c r="A1365" s="20">
        <v>42492</v>
      </c>
      <c r="B1365">
        <v>26.76</v>
      </c>
      <c r="C1365">
        <v>28.139999</v>
      </c>
      <c r="D1365">
        <v>26.51</v>
      </c>
      <c r="E1365">
        <v>27.879999000000002</v>
      </c>
      <c r="F1365">
        <v>27.879999000000002</v>
      </c>
      <c r="G1365">
        <v>25575100</v>
      </c>
    </row>
    <row r="1366" spans="1:7" x14ac:dyDescent="0.25">
      <c r="A1366" s="20">
        <v>42493</v>
      </c>
      <c r="B1366">
        <v>27.030000999999999</v>
      </c>
      <c r="C1366">
        <v>27.129999000000002</v>
      </c>
      <c r="D1366">
        <v>25.98</v>
      </c>
      <c r="E1366">
        <v>26.540001</v>
      </c>
      <c r="F1366">
        <v>26.540001</v>
      </c>
      <c r="G1366">
        <v>31916000</v>
      </c>
    </row>
    <row r="1367" spans="1:7" x14ac:dyDescent="0.25">
      <c r="A1367" s="20">
        <v>42494</v>
      </c>
      <c r="B1367">
        <v>25.9</v>
      </c>
      <c r="C1367">
        <v>26.43</v>
      </c>
      <c r="D1367">
        <v>25.629999000000002</v>
      </c>
      <c r="E1367">
        <v>26.200001</v>
      </c>
      <c r="F1367">
        <v>26.200001</v>
      </c>
      <c r="G1367">
        <v>27537700</v>
      </c>
    </row>
    <row r="1368" spans="1:7" x14ac:dyDescent="0.25">
      <c r="A1368" s="20">
        <v>42495</v>
      </c>
      <c r="B1368">
        <v>26.74</v>
      </c>
      <c r="C1368">
        <v>26.879999000000002</v>
      </c>
      <c r="D1368">
        <v>25.85</v>
      </c>
      <c r="E1368">
        <v>26.25</v>
      </c>
      <c r="F1368">
        <v>26.25</v>
      </c>
      <c r="G1368">
        <v>22438300</v>
      </c>
    </row>
    <row r="1369" spans="1:7" x14ac:dyDescent="0.25">
      <c r="A1369" s="20">
        <v>42496</v>
      </c>
      <c r="B1369">
        <v>26.16</v>
      </c>
      <c r="C1369">
        <v>27.549999</v>
      </c>
      <c r="D1369">
        <v>26.139999</v>
      </c>
      <c r="E1369">
        <v>27.43</v>
      </c>
      <c r="F1369">
        <v>27.43</v>
      </c>
      <c r="G1369">
        <v>24043600</v>
      </c>
    </row>
    <row r="1370" spans="1:7" x14ac:dyDescent="0.25">
      <c r="A1370" s="20">
        <v>42499</v>
      </c>
      <c r="B1370">
        <v>27.709999</v>
      </c>
      <c r="C1370">
        <v>28.66</v>
      </c>
      <c r="D1370">
        <v>27.639999</v>
      </c>
      <c r="E1370">
        <v>28.059999000000001</v>
      </c>
      <c r="F1370">
        <v>28.059999000000001</v>
      </c>
      <c r="G1370">
        <v>22894900</v>
      </c>
    </row>
    <row r="1371" spans="1:7" x14ac:dyDescent="0.25">
      <c r="A1371" s="20">
        <v>42500</v>
      </c>
      <c r="B1371">
        <v>28.799999</v>
      </c>
      <c r="C1371">
        <v>29.5</v>
      </c>
      <c r="D1371">
        <v>28.73</v>
      </c>
      <c r="E1371">
        <v>29.459999</v>
      </c>
      <c r="F1371">
        <v>29.459999</v>
      </c>
      <c r="G1371">
        <v>17893400</v>
      </c>
    </row>
    <row r="1372" spans="1:7" x14ac:dyDescent="0.25">
      <c r="A1372" s="20">
        <v>42501</v>
      </c>
      <c r="B1372">
        <v>29.379999000000002</v>
      </c>
      <c r="C1372">
        <v>29.799999</v>
      </c>
      <c r="D1372">
        <v>28.15</v>
      </c>
      <c r="E1372">
        <v>28.4</v>
      </c>
      <c r="F1372">
        <v>28.4</v>
      </c>
      <c r="G1372">
        <v>24013200</v>
      </c>
    </row>
    <row r="1373" spans="1:7" x14ac:dyDescent="0.25">
      <c r="A1373" s="20">
        <v>42502</v>
      </c>
      <c r="B1373">
        <v>28.68</v>
      </c>
      <c r="C1373">
        <v>29.16</v>
      </c>
      <c r="D1373">
        <v>27.549999</v>
      </c>
      <c r="E1373">
        <v>28.68</v>
      </c>
      <c r="F1373">
        <v>28.68</v>
      </c>
      <c r="G1373">
        <v>24718100</v>
      </c>
    </row>
    <row r="1374" spans="1:7" x14ac:dyDescent="0.25">
      <c r="A1374" s="20">
        <v>42503</v>
      </c>
      <c r="B1374">
        <v>28.709999</v>
      </c>
      <c r="C1374">
        <v>29.25</v>
      </c>
      <c r="D1374">
        <v>27.4</v>
      </c>
      <c r="E1374">
        <v>27.66</v>
      </c>
      <c r="F1374">
        <v>27.66</v>
      </c>
      <c r="G1374">
        <v>27813200</v>
      </c>
    </row>
    <row r="1375" spans="1:7" x14ac:dyDescent="0.25">
      <c r="A1375" s="20">
        <v>42506</v>
      </c>
      <c r="B1375">
        <v>27.879999000000002</v>
      </c>
      <c r="C1375">
        <v>29.309999000000001</v>
      </c>
      <c r="D1375">
        <v>27.85</v>
      </c>
      <c r="E1375">
        <v>28.93</v>
      </c>
      <c r="F1375">
        <v>28.93</v>
      </c>
      <c r="G1375">
        <v>20129300</v>
      </c>
    </row>
    <row r="1376" spans="1:7" x14ac:dyDescent="0.25">
      <c r="A1376" s="20">
        <v>42507</v>
      </c>
      <c r="B1376">
        <v>28.75</v>
      </c>
      <c r="C1376">
        <v>28.889999</v>
      </c>
      <c r="D1376">
        <v>27.27</v>
      </c>
      <c r="E1376">
        <v>27.67</v>
      </c>
      <c r="F1376">
        <v>27.67</v>
      </c>
      <c r="G1376">
        <v>30805500</v>
      </c>
    </row>
    <row r="1377" spans="1:7" x14ac:dyDescent="0.25">
      <c r="A1377" s="20">
        <v>42508</v>
      </c>
      <c r="B1377">
        <v>27.620000999999998</v>
      </c>
      <c r="C1377">
        <v>28.700001</v>
      </c>
      <c r="D1377">
        <v>27.18</v>
      </c>
      <c r="E1377">
        <v>27.74</v>
      </c>
      <c r="F1377">
        <v>27.74</v>
      </c>
      <c r="G1377">
        <v>34648500</v>
      </c>
    </row>
    <row r="1378" spans="1:7" x14ac:dyDescent="0.25">
      <c r="A1378" s="20">
        <v>42509</v>
      </c>
      <c r="B1378">
        <v>27.32</v>
      </c>
      <c r="C1378">
        <v>27.73</v>
      </c>
      <c r="D1378">
        <v>26.23</v>
      </c>
      <c r="E1378">
        <v>27.66</v>
      </c>
      <c r="F1378">
        <v>27.66</v>
      </c>
      <c r="G1378">
        <v>37927800</v>
      </c>
    </row>
    <row r="1379" spans="1:7" x14ac:dyDescent="0.25">
      <c r="A1379" s="20">
        <v>42510</v>
      </c>
      <c r="B1379">
        <v>28.27</v>
      </c>
      <c r="C1379">
        <v>28.75</v>
      </c>
      <c r="D1379">
        <v>28.17</v>
      </c>
      <c r="E1379">
        <v>28.629999000000002</v>
      </c>
      <c r="F1379">
        <v>28.629999000000002</v>
      </c>
      <c r="G1379">
        <v>22865600</v>
      </c>
    </row>
    <row r="1380" spans="1:7" x14ac:dyDescent="0.25">
      <c r="A1380" s="20">
        <v>42513</v>
      </c>
      <c r="B1380">
        <v>28.700001</v>
      </c>
      <c r="C1380">
        <v>29.17</v>
      </c>
      <c r="D1380">
        <v>28.440000999999999</v>
      </c>
      <c r="E1380">
        <v>28.780000999999999</v>
      </c>
      <c r="F1380">
        <v>28.780000999999999</v>
      </c>
      <c r="G1380">
        <v>16308600</v>
      </c>
    </row>
    <row r="1381" spans="1:7" x14ac:dyDescent="0.25">
      <c r="A1381" s="20">
        <v>42514</v>
      </c>
      <c r="B1381">
        <v>29.200001</v>
      </c>
      <c r="C1381">
        <v>30.290001</v>
      </c>
      <c r="D1381">
        <v>29.16</v>
      </c>
      <c r="E1381">
        <v>29.98</v>
      </c>
      <c r="F1381">
        <v>29.98</v>
      </c>
      <c r="G1381">
        <v>21886800</v>
      </c>
    </row>
    <row r="1382" spans="1:7" x14ac:dyDescent="0.25">
      <c r="A1382" s="20">
        <v>42515</v>
      </c>
      <c r="B1382">
        <v>30.43</v>
      </c>
      <c r="C1382">
        <v>31.120000999999998</v>
      </c>
      <c r="D1382">
        <v>30.17</v>
      </c>
      <c r="E1382">
        <v>30.5</v>
      </c>
      <c r="F1382">
        <v>30.5</v>
      </c>
      <c r="G1382">
        <v>23830800</v>
      </c>
    </row>
    <row r="1383" spans="1:7" x14ac:dyDescent="0.25">
      <c r="A1383" s="20">
        <v>42516</v>
      </c>
      <c r="B1383">
        <v>30.59</v>
      </c>
      <c r="C1383">
        <v>30.98</v>
      </c>
      <c r="D1383">
        <v>30.469999000000001</v>
      </c>
      <c r="E1383">
        <v>30.84</v>
      </c>
      <c r="F1383">
        <v>30.84</v>
      </c>
      <c r="G1383">
        <v>17968800</v>
      </c>
    </row>
    <row r="1384" spans="1:7" x14ac:dyDescent="0.25">
      <c r="A1384" s="20">
        <v>42517</v>
      </c>
      <c r="B1384">
        <v>31.09</v>
      </c>
      <c r="C1384">
        <v>31.719999000000001</v>
      </c>
      <c r="D1384">
        <v>30.99</v>
      </c>
      <c r="E1384">
        <v>31.690000999999999</v>
      </c>
      <c r="F1384">
        <v>31.690000999999999</v>
      </c>
      <c r="G1384">
        <v>17671300</v>
      </c>
    </row>
    <row r="1385" spans="1:7" x14ac:dyDescent="0.25">
      <c r="A1385" s="20">
        <v>42521</v>
      </c>
      <c r="B1385">
        <v>32.130001</v>
      </c>
      <c r="C1385">
        <v>32.290000999999997</v>
      </c>
      <c r="D1385">
        <v>30.790001</v>
      </c>
      <c r="E1385">
        <v>31.75</v>
      </c>
      <c r="F1385">
        <v>31.75</v>
      </c>
      <c r="G1385">
        <v>22131600</v>
      </c>
    </row>
    <row r="1386" spans="1:7" x14ac:dyDescent="0.25">
      <c r="A1386" s="20">
        <v>42522</v>
      </c>
      <c r="B1386">
        <v>31.209999</v>
      </c>
      <c r="C1386">
        <v>32.200001</v>
      </c>
      <c r="D1386">
        <v>30.82</v>
      </c>
      <c r="E1386">
        <v>31.950001</v>
      </c>
      <c r="F1386">
        <v>31.950001</v>
      </c>
      <c r="G1386">
        <v>22577600</v>
      </c>
    </row>
    <row r="1387" spans="1:7" x14ac:dyDescent="0.25">
      <c r="A1387" s="20">
        <v>42523</v>
      </c>
      <c r="B1387">
        <v>31.639999</v>
      </c>
      <c r="C1387">
        <v>32.869999</v>
      </c>
      <c r="D1387">
        <v>31.25</v>
      </c>
      <c r="E1387">
        <v>32.82</v>
      </c>
      <c r="F1387">
        <v>32.82</v>
      </c>
      <c r="G1387">
        <v>21205000</v>
      </c>
    </row>
    <row r="1388" spans="1:7" x14ac:dyDescent="0.25">
      <c r="A1388" s="20">
        <v>42524</v>
      </c>
      <c r="B1388">
        <v>32.270000000000003</v>
      </c>
      <c r="C1388">
        <v>33.209999000000003</v>
      </c>
      <c r="D1388">
        <v>31.34</v>
      </c>
      <c r="E1388">
        <v>33</v>
      </c>
      <c r="F1388">
        <v>33</v>
      </c>
      <c r="G1388">
        <v>25481000</v>
      </c>
    </row>
    <row r="1389" spans="1:7" x14ac:dyDescent="0.25">
      <c r="A1389" s="20">
        <v>42527</v>
      </c>
      <c r="B1389">
        <v>33.18</v>
      </c>
      <c r="C1389">
        <v>33.580002</v>
      </c>
      <c r="D1389">
        <v>32.619999</v>
      </c>
      <c r="E1389">
        <v>33.419998</v>
      </c>
      <c r="F1389">
        <v>33.419998</v>
      </c>
      <c r="G1389">
        <v>22149500</v>
      </c>
    </row>
    <row r="1390" spans="1:7" x14ac:dyDescent="0.25">
      <c r="A1390" s="20">
        <v>42528</v>
      </c>
      <c r="B1390">
        <v>33.740001999999997</v>
      </c>
      <c r="C1390">
        <v>34.099997999999999</v>
      </c>
      <c r="D1390">
        <v>33.330002</v>
      </c>
      <c r="E1390">
        <v>33.43</v>
      </c>
      <c r="F1390">
        <v>33.43</v>
      </c>
      <c r="G1390">
        <v>19740100</v>
      </c>
    </row>
    <row r="1391" spans="1:7" x14ac:dyDescent="0.25">
      <c r="A1391" s="20">
        <v>42529</v>
      </c>
      <c r="B1391">
        <v>33.43</v>
      </c>
      <c r="C1391">
        <v>33.669998</v>
      </c>
      <c r="D1391">
        <v>32.82</v>
      </c>
      <c r="E1391">
        <v>33.159999999999997</v>
      </c>
      <c r="F1391">
        <v>33.159999999999997</v>
      </c>
      <c r="G1391">
        <v>18362000</v>
      </c>
    </row>
    <row r="1392" spans="1:7" x14ac:dyDescent="0.25">
      <c r="A1392" s="20">
        <v>42530</v>
      </c>
      <c r="B1392">
        <v>32.509998000000003</v>
      </c>
      <c r="C1392">
        <v>32.93</v>
      </c>
      <c r="D1392">
        <v>32.130001</v>
      </c>
      <c r="E1392">
        <v>32.560001</v>
      </c>
      <c r="F1392">
        <v>32.560001</v>
      </c>
      <c r="G1392">
        <v>20635900</v>
      </c>
    </row>
    <row r="1393" spans="1:7" x14ac:dyDescent="0.25">
      <c r="A1393" s="20">
        <v>42531</v>
      </c>
      <c r="B1393">
        <v>31.040001</v>
      </c>
      <c r="C1393">
        <v>31.309999000000001</v>
      </c>
      <c r="D1393">
        <v>29.469999000000001</v>
      </c>
      <c r="E1393">
        <v>29.59</v>
      </c>
      <c r="F1393">
        <v>29.59</v>
      </c>
      <c r="G1393">
        <v>33081800</v>
      </c>
    </row>
    <row r="1394" spans="1:7" x14ac:dyDescent="0.25">
      <c r="A1394" s="20">
        <v>42534</v>
      </c>
      <c r="B1394">
        <v>28.32</v>
      </c>
      <c r="C1394">
        <v>29.08</v>
      </c>
      <c r="D1394">
        <v>25.139999</v>
      </c>
      <c r="E1394">
        <v>25.15</v>
      </c>
      <c r="F1394">
        <v>25.15</v>
      </c>
      <c r="G1394">
        <v>44519700</v>
      </c>
    </row>
    <row r="1395" spans="1:7" x14ac:dyDescent="0.25">
      <c r="A1395" s="20">
        <v>42535</v>
      </c>
      <c r="B1395">
        <v>24.700001</v>
      </c>
      <c r="C1395">
        <v>26.08</v>
      </c>
      <c r="D1395">
        <v>24.34</v>
      </c>
      <c r="E1395">
        <v>25.690000999999999</v>
      </c>
      <c r="F1395">
        <v>25.690000999999999</v>
      </c>
      <c r="G1395">
        <v>51820900</v>
      </c>
    </row>
    <row r="1396" spans="1:7" x14ac:dyDescent="0.25">
      <c r="A1396" s="20">
        <v>42536</v>
      </c>
      <c r="B1396">
        <v>25.98</v>
      </c>
      <c r="C1396">
        <v>27.049999</v>
      </c>
      <c r="D1396">
        <v>25.73</v>
      </c>
      <c r="E1396">
        <v>25.950001</v>
      </c>
      <c r="F1396">
        <v>25.950001</v>
      </c>
      <c r="G1396">
        <v>42375300</v>
      </c>
    </row>
    <row r="1397" spans="1:7" x14ac:dyDescent="0.25">
      <c r="A1397" s="20">
        <v>42537</v>
      </c>
      <c r="B1397">
        <v>24.809999000000001</v>
      </c>
      <c r="C1397">
        <v>26.91</v>
      </c>
      <c r="D1397">
        <v>23.879999000000002</v>
      </c>
      <c r="E1397">
        <v>26.67</v>
      </c>
      <c r="F1397">
        <v>26.67</v>
      </c>
      <c r="G1397">
        <v>61848700</v>
      </c>
    </row>
    <row r="1398" spans="1:7" x14ac:dyDescent="0.25">
      <c r="A1398" s="20">
        <v>42538</v>
      </c>
      <c r="B1398">
        <v>26.67</v>
      </c>
      <c r="C1398">
        <v>27.15</v>
      </c>
      <c r="D1398">
        <v>26.17</v>
      </c>
      <c r="E1398">
        <v>26.629999000000002</v>
      </c>
      <c r="F1398">
        <v>26.629999000000002</v>
      </c>
      <c r="G1398">
        <v>37817000</v>
      </c>
    </row>
    <row r="1399" spans="1:7" x14ac:dyDescent="0.25">
      <c r="A1399" s="20">
        <v>42541</v>
      </c>
      <c r="B1399">
        <v>28.379999000000002</v>
      </c>
      <c r="C1399">
        <v>29.24</v>
      </c>
      <c r="D1399">
        <v>28.360001</v>
      </c>
      <c r="E1399">
        <v>28.49</v>
      </c>
      <c r="F1399">
        <v>28.49</v>
      </c>
      <c r="G1399">
        <v>34427200</v>
      </c>
    </row>
    <row r="1400" spans="1:7" x14ac:dyDescent="0.25">
      <c r="A1400" s="20">
        <v>42542</v>
      </c>
      <c r="B1400">
        <v>29.02</v>
      </c>
      <c r="C1400">
        <v>29.08</v>
      </c>
      <c r="D1400">
        <v>27.809999000000001</v>
      </c>
      <c r="E1400">
        <v>28.35</v>
      </c>
      <c r="F1400">
        <v>28.35</v>
      </c>
      <c r="G1400">
        <v>30830300</v>
      </c>
    </row>
    <row r="1401" spans="1:7" x14ac:dyDescent="0.25">
      <c r="A1401" s="20">
        <v>42543</v>
      </c>
      <c r="B1401">
        <v>28.32</v>
      </c>
      <c r="C1401">
        <v>29.120000999999998</v>
      </c>
      <c r="D1401">
        <v>26.969999000000001</v>
      </c>
      <c r="E1401">
        <v>27.34</v>
      </c>
      <c r="F1401">
        <v>27.34</v>
      </c>
      <c r="G1401">
        <v>32352200</v>
      </c>
    </row>
    <row r="1402" spans="1:7" x14ac:dyDescent="0.25">
      <c r="A1402" s="20">
        <v>42544</v>
      </c>
      <c r="B1402">
        <v>28.83</v>
      </c>
      <c r="C1402">
        <v>30.15</v>
      </c>
      <c r="D1402">
        <v>28.469999000000001</v>
      </c>
      <c r="E1402">
        <v>30.049999</v>
      </c>
      <c r="F1402">
        <v>30.049999</v>
      </c>
      <c r="G1402">
        <v>32433800</v>
      </c>
    </row>
    <row r="1403" spans="1:7" x14ac:dyDescent="0.25">
      <c r="A1403" s="20">
        <v>42545</v>
      </c>
      <c r="B1403">
        <v>23.42</v>
      </c>
      <c r="C1403">
        <v>26.559999000000001</v>
      </c>
      <c r="D1403">
        <v>21.280000999999999</v>
      </c>
      <c r="E1403">
        <v>22</v>
      </c>
      <c r="F1403">
        <v>22</v>
      </c>
      <c r="G1403">
        <v>84505600</v>
      </c>
    </row>
    <row r="1404" spans="1:7" x14ac:dyDescent="0.25">
      <c r="A1404" s="20">
        <v>42548</v>
      </c>
      <c r="B1404">
        <v>21.4</v>
      </c>
      <c r="C1404">
        <v>21.59</v>
      </c>
      <c r="D1404">
        <v>20.209999</v>
      </c>
      <c r="E1404">
        <v>21.459999</v>
      </c>
      <c r="F1404">
        <v>21.459999</v>
      </c>
      <c r="G1404">
        <v>64405000</v>
      </c>
    </row>
    <row r="1405" spans="1:7" x14ac:dyDescent="0.25">
      <c r="A1405" s="20">
        <v>42549</v>
      </c>
      <c r="B1405">
        <v>22.09</v>
      </c>
      <c r="C1405">
        <v>23.33</v>
      </c>
      <c r="D1405">
        <v>22.049999</v>
      </c>
      <c r="E1405">
        <v>23.219999000000001</v>
      </c>
      <c r="F1405">
        <v>23.219999000000001</v>
      </c>
      <c r="G1405">
        <v>49649700</v>
      </c>
    </row>
    <row r="1406" spans="1:7" x14ac:dyDescent="0.25">
      <c r="A1406" s="20">
        <v>42550</v>
      </c>
      <c r="B1406">
        <v>23.870000999999998</v>
      </c>
      <c r="C1406">
        <v>24.68</v>
      </c>
      <c r="D1406">
        <v>23.83</v>
      </c>
      <c r="E1406">
        <v>24.33</v>
      </c>
      <c r="F1406">
        <v>24.33</v>
      </c>
      <c r="G1406">
        <v>40066100</v>
      </c>
    </row>
    <row r="1407" spans="1:7" x14ac:dyDescent="0.25">
      <c r="A1407" s="20">
        <v>42551</v>
      </c>
      <c r="B1407">
        <v>24.700001</v>
      </c>
      <c r="C1407">
        <v>25.280000999999999</v>
      </c>
      <c r="D1407">
        <v>24.32</v>
      </c>
      <c r="E1407">
        <v>24.99</v>
      </c>
      <c r="F1407">
        <v>24.99</v>
      </c>
      <c r="G1407">
        <v>31202600</v>
      </c>
    </row>
    <row r="1408" spans="1:7" x14ac:dyDescent="0.25">
      <c r="A1408" s="20">
        <v>42552</v>
      </c>
      <c r="B1408">
        <v>25.309999000000001</v>
      </c>
      <c r="C1408">
        <v>26.049999</v>
      </c>
      <c r="D1408">
        <v>25.200001</v>
      </c>
      <c r="E1408">
        <v>25.940000999999999</v>
      </c>
      <c r="F1408">
        <v>25.940000999999999</v>
      </c>
      <c r="G1408">
        <v>30957200</v>
      </c>
    </row>
    <row r="1409" spans="1:7" x14ac:dyDescent="0.25">
      <c r="A1409" s="20">
        <v>42556</v>
      </c>
      <c r="B1409">
        <v>25.48</v>
      </c>
      <c r="C1409">
        <v>25.57</v>
      </c>
      <c r="D1409">
        <v>24.48</v>
      </c>
      <c r="E1409">
        <v>25.5</v>
      </c>
      <c r="F1409">
        <v>25.5</v>
      </c>
      <c r="G1409">
        <v>34733800</v>
      </c>
    </row>
    <row r="1410" spans="1:7" x14ac:dyDescent="0.25">
      <c r="A1410" s="20">
        <v>42557</v>
      </c>
      <c r="B1410">
        <v>25.049999</v>
      </c>
      <c r="C1410">
        <v>26.15</v>
      </c>
      <c r="D1410">
        <v>24.65</v>
      </c>
      <c r="E1410">
        <v>26.110001</v>
      </c>
      <c r="F1410">
        <v>26.110001</v>
      </c>
      <c r="G1410">
        <v>31972900</v>
      </c>
    </row>
    <row r="1411" spans="1:7" x14ac:dyDescent="0.25">
      <c r="A1411" s="20">
        <v>42558</v>
      </c>
      <c r="B1411">
        <v>26.540001</v>
      </c>
      <c r="C1411">
        <v>26.940000999999999</v>
      </c>
      <c r="D1411">
        <v>25.48</v>
      </c>
      <c r="E1411">
        <v>26.52</v>
      </c>
      <c r="F1411">
        <v>26.52</v>
      </c>
      <c r="G1411">
        <v>34798900</v>
      </c>
    </row>
    <row r="1412" spans="1:7" x14ac:dyDescent="0.25">
      <c r="A1412" s="20">
        <v>42559</v>
      </c>
      <c r="B1412">
        <v>27.5</v>
      </c>
      <c r="C1412">
        <v>28.48</v>
      </c>
      <c r="D1412">
        <v>27.33</v>
      </c>
      <c r="E1412">
        <v>28.299999</v>
      </c>
      <c r="F1412">
        <v>28.299999</v>
      </c>
      <c r="G1412">
        <v>25714400</v>
      </c>
    </row>
    <row r="1413" spans="1:7" x14ac:dyDescent="0.25">
      <c r="A1413" s="20">
        <v>42562</v>
      </c>
      <c r="B1413">
        <v>28.75</v>
      </c>
      <c r="C1413">
        <v>28.98</v>
      </c>
      <c r="D1413">
        <v>28.200001</v>
      </c>
      <c r="E1413">
        <v>28.209999</v>
      </c>
      <c r="F1413">
        <v>28.209999</v>
      </c>
      <c r="G1413">
        <v>22990100</v>
      </c>
    </row>
    <row r="1414" spans="1:7" x14ac:dyDescent="0.25">
      <c r="A1414" s="20">
        <v>42563</v>
      </c>
      <c r="B1414">
        <v>28.950001</v>
      </c>
      <c r="C1414">
        <v>29.030000999999999</v>
      </c>
      <c r="D1414">
        <v>28.290001</v>
      </c>
      <c r="E1414">
        <v>28.889999</v>
      </c>
      <c r="F1414">
        <v>28.889999</v>
      </c>
      <c r="G1414">
        <v>19450000</v>
      </c>
    </row>
    <row r="1415" spans="1:7" x14ac:dyDescent="0.25">
      <c r="A1415" s="20">
        <v>42564</v>
      </c>
      <c r="B1415">
        <v>29.209999</v>
      </c>
      <c r="C1415">
        <v>29.450001</v>
      </c>
      <c r="D1415">
        <v>28.67</v>
      </c>
      <c r="E1415">
        <v>29.379999000000002</v>
      </c>
      <c r="F1415">
        <v>29.379999000000002</v>
      </c>
      <c r="G1415">
        <v>21441600</v>
      </c>
    </row>
    <row r="1416" spans="1:7" x14ac:dyDescent="0.25">
      <c r="A1416" s="20">
        <v>42565</v>
      </c>
      <c r="B1416">
        <v>29.690000999999999</v>
      </c>
      <c r="C1416">
        <v>29.9</v>
      </c>
      <c r="D1416">
        <v>29.26</v>
      </c>
      <c r="E1416">
        <v>29.389999</v>
      </c>
      <c r="F1416">
        <v>29.389999</v>
      </c>
      <c r="G1416">
        <v>22543900</v>
      </c>
    </row>
    <row r="1417" spans="1:7" x14ac:dyDescent="0.25">
      <c r="A1417" s="20">
        <v>42566</v>
      </c>
      <c r="B1417">
        <v>29.65</v>
      </c>
      <c r="C1417">
        <v>29.799999</v>
      </c>
      <c r="D1417">
        <v>28.59</v>
      </c>
      <c r="E1417">
        <v>29.469999000000001</v>
      </c>
      <c r="F1417">
        <v>29.469999000000001</v>
      </c>
      <c r="G1417">
        <v>22800700</v>
      </c>
    </row>
    <row r="1418" spans="1:7" x14ac:dyDescent="0.25">
      <c r="A1418" s="20">
        <v>42569</v>
      </c>
      <c r="B1418">
        <v>29.42</v>
      </c>
      <c r="C1418">
        <v>30.299999</v>
      </c>
      <c r="D1418">
        <v>29.27</v>
      </c>
      <c r="E1418">
        <v>30.08</v>
      </c>
      <c r="F1418">
        <v>30.08</v>
      </c>
      <c r="G1418">
        <v>19376600</v>
      </c>
    </row>
    <row r="1419" spans="1:7" x14ac:dyDescent="0.25">
      <c r="A1419" s="20">
        <v>42570</v>
      </c>
      <c r="B1419">
        <v>30</v>
      </c>
      <c r="C1419">
        <v>30.450001</v>
      </c>
      <c r="D1419">
        <v>29.52</v>
      </c>
      <c r="E1419">
        <v>30.030000999999999</v>
      </c>
      <c r="F1419">
        <v>30.030000999999999</v>
      </c>
      <c r="G1419">
        <v>24329900</v>
      </c>
    </row>
    <row r="1420" spans="1:7" x14ac:dyDescent="0.25">
      <c r="A1420" s="20">
        <v>42571</v>
      </c>
      <c r="B1420">
        <v>30.639999</v>
      </c>
      <c r="C1420">
        <v>31.17</v>
      </c>
      <c r="D1420">
        <v>30.370000999999998</v>
      </c>
      <c r="E1420">
        <v>30.91</v>
      </c>
      <c r="F1420">
        <v>30.91</v>
      </c>
      <c r="G1420">
        <v>19089100</v>
      </c>
    </row>
    <row r="1421" spans="1:7" x14ac:dyDescent="0.25">
      <c r="A1421" s="20">
        <v>42572</v>
      </c>
      <c r="B1421">
        <v>30.799999</v>
      </c>
      <c r="C1421">
        <v>31.030000999999999</v>
      </c>
      <c r="D1421">
        <v>29.65</v>
      </c>
      <c r="E1421">
        <v>30.01</v>
      </c>
      <c r="F1421">
        <v>30.01</v>
      </c>
      <c r="G1421">
        <v>28275800</v>
      </c>
    </row>
    <row r="1422" spans="1:7" x14ac:dyDescent="0.25">
      <c r="A1422" s="20">
        <v>42573</v>
      </c>
      <c r="B1422">
        <v>30.24</v>
      </c>
      <c r="C1422">
        <v>31.1</v>
      </c>
      <c r="D1422">
        <v>30.02</v>
      </c>
      <c r="E1422">
        <v>30.74</v>
      </c>
      <c r="F1422">
        <v>30.74</v>
      </c>
      <c r="G1422">
        <v>20803700</v>
      </c>
    </row>
    <row r="1423" spans="1:7" x14ac:dyDescent="0.25">
      <c r="A1423" s="20">
        <v>42576</v>
      </c>
      <c r="B1423">
        <v>30.969999000000001</v>
      </c>
      <c r="C1423">
        <v>31.190000999999999</v>
      </c>
      <c r="D1423">
        <v>29.77</v>
      </c>
      <c r="E1423">
        <v>30.9</v>
      </c>
      <c r="F1423">
        <v>30.9</v>
      </c>
      <c r="G1423">
        <v>27669200</v>
      </c>
    </row>
    <row r="1424" spans="1:7" x14ac:dyDescent="0.25">
      <c r="A1424" s="20">
        <v>42577</v>
      </c>
      <c r="B1424">
        <v>30.950001</v>
      </c>
      <c r="C1424">
        <v>31.24</v>
      </c>
      <c r="D1424">
        <v>30.34</v>
      </c>
      <c r="E1424">
        <v>31.190000999999999</v>
      </c>
      <c r="F1424">
        <v>31.190000999999999</v>
      </c>
      <c r="G1424">
        <v>22859200</v>
      </c>
    </row>
    <row r="1425" spans="1:7" x14ac:dyDescent="0.25">
      <c r="A1425" s="20">
        <v>42578</v>
      </c>
      <c r="B1425">
        <v>31.67</v>
      </c>
      <c r="C1425">
        <v>32.220001000000003</v>
      </c>
      <c r="D1425">
        <v>30.76</v>
      </c>
      <c r="E1425">
        <v>31.9</v>
      </c>
      <c r="F1425">
        <v>31.9</v>
      </c>
      <c r="G1425">
        <v>28359000</v>
      </c>
    </row>
    <row r="1426" spans="1:7" x14ac:dyDescent="0.25">
      <c r="A1426" s="20">
        <v>42579</v>
      </c>
      <c r="B1426">
        <v>31.77</v>
      </c>
      <c r="C1426">
        <v>32.709999000000003</v>
      </c>
      <c r="D1426">
        <v>31.41</v>
      </c>
      <c r="E1426">
        <v>32.479999999999997</v>
      </c>
      <c r="F1426">
        <v>32.479999999999997</v>
      </c>
      <c r="G1426">
        <v>24887900</v>
      </c>
    </row>
    <row r="1427" spans="1:7" x14ac:dyDescent="0.25">
      <c r="A1427" s="20">
        <v>42580</v>
      </c>
      <c r="B1427">
        <v>32.529998999999997</v>
      </c>
      <c r="C1427">
        <v>33.900002000000001</v>
      </c>
      <c r="D1427">
        <v>32.459999000000003</v>
      </c>
      <c r="E1427">
        <v>33.689999</v>
      </c>
      <c r="F1427">
        <v>33.689999</v>
      </c>
      <c r="G1427">
        <v>23310900</v>
      </c>
    </row>
    <row r="1428" spans="1:7" x14ac:dyDescent="0.25">
      <c r="A1428" s="20">
        <v>42583</v>
      </c>
      <c r="B1428">
        <v>33.900002000000001</v>
      </c>
      <c r="C1428">
        <v>34.669998</v>
      </c>
      <c r="D1428">
        <v>33.340000000000003</v>
      </c>
      <c r="E1428">
        <v>34.240001999999997</v>
      </c>
      <c r="F1428">
        <v>34.240001999999997</v>
      </c>
      <c r="G1428">
        <v>32135400</v>
      </c>
    </row>
    <row r="1429" spans="1:7" x14ac:dyDescent="0.25">
      <c r="A1429" s="20">
        <v>42584</v>
      </c>
      <c r="B1429">
        <v>33.849997999999999</v>
      </c>
      <c r="C1429">
        <v>34.029998999999997</v>
      </c>
      <c r="D1429">
        <v>31.84</v>
      </c>
      <c r="E1429">
        <v>32.909999999999997</v>
      </c>
      <c r="F1429">
        <v>32.909999999999997</v>
      </c>
      <c r="G1429">
        <v>47423100</v>
      </c>
    </row>
    <row r="1430" spans="1:7" x14ac:dyDescent="0.25">
      <c r="A1430" s="20">
        <v>42585</v>
      </c>
      <c r="B1430">
        <v>32.869999</v>
      </c>
      <c r="C1430">
        <v>33.75</v>
      </c>
      <c r="D1430">
        <v>32.5</v>
      </c>
      <c r="E1430">
        <v>33.650002000000001</v>
      </c>
      <c r="F1430">
        <v>33.650002000000001</v>
      </c>
      <c r="G1430">
        <v>24454300</v>
      </c>
    </row>
    <row r="1431" spans="1:7" x14ac:dyDescent="0.25">
      <c r="A1431" s="20">
        <v>42586</v>
      </c>
      <c r="B1431">
        <v>34.200001</v>
      </c>
      <c r="C1431">
        <v>34.900002000000001</v>
      </c>
      <c r="D1431">
        <v>33.810001</v>
      </c>
      <c r="E1431">
        <v>34.580002</v>
      </c>
      <c r="F1431">
        <v>34.580002</v>
      </c>
      <c r="G1431">
        <v>23457500</v>
      </c>
    </row>
    <row r="1432" spans="1:7" x14ac:dyDescent="0.25">
      <c r="A1432" s="20">
        <v>42587</v>
      </c>
      <c r="B1432">
        <v>35.509998000000003</v>
      </c>
      <c r="C1432">
        <v>36.279998999999997</v>
      </c>
      <c r="D1432">
        <v>35.490001999999997</v>
      </c>
      <c r="E1432">
        <v>35.779998999999997</v>
      </c>
      <c r="F1432">
        <v>35.779998999999997</v>
      </c>
      <c r="G1432">
        <v>24342500</v>
      </c>
    </row>
    <row r="1433" spans="1:7" x14ac:dyDescent="0.25">
      <c r="A1433" s="20">
        <v>42590</v>
      </c>
      <c r="B1433">
        <v>36.32</v>
      </c>
      <c r="C1433">
        <v>36.669998</v>
      </c>
      <c r="D1433">
        <v>36.139999000000003</v>
      </c>
      <c r="E1433">
        <v>36.639999000000003</v>
      </c>
      <c r="F1433">
        <v>36.639999000000003</v>
      </c>
      <c r="G1433">
        <v>17991900</v>
      </c>
    </row>
    <row r="1434" spans="1:7" x14ac:dyDescent="0.25">
      <c r="A1434" s="20">
        <v>42591</v>
      </c>
      <c r="B1434">
        <v>37.18</v>
      </c>
      <c r="C1434">
        <v>37.970001000000003</v>
      </c>
      <c r="D1434">
        <v>36.659999999999997</v>
      </c>
      <c r="E1434">
        <v>37.220001000000003</v>
      </c>
      <c r="F1434">
        <v>37.220001000000003</v>
      </c>
      <c r="G1434">
        <v>27782500</v>
      </c>
    </row>
    <row r="1435" spans="1:7" x14ac:dyDescent="0.25">
      <c r="A1435" s="20">
        <v>42592</v>
      </c>
      <c r="B1435">
        <v>37.459999000000003</v>
      </c>
      <c r="C1435">
        <v>37.549999</v>
      </c>
      <c r="D1435">
        <v>35.610000999999997</v>
      </c>
      <c r="E1435">
        <v>36.340000000000003</v>
      </c>
      <c r="F1435">
        <v>36.340000000000003</v>
      </c>
      <c r="G1435">
        <v>30186900</v>
      </c>
    </row>
    <row r="1436" spans="1:7" x14ac:dyDescent="0.25">
      <c r="A1436" s="20">
        <v>42593</v>
      </c>
      <c r="B1436">
        <v>36.779998999999997</v>
      </c>
      <c r="C1436">
        <v>37.270000000000003</v>
      </c>
      <c r="D1436">
        <v>36.340000000000003</v>
      </c>
      <c r="E1436">
        <v>36.520000000000003</v>
      </c>
      <c r="F1436">
        <v>36.520000000000003</v>
      </c>
      <c r="G1436">
        <v>24831200</v>
      </c>
    </row>
    <row r="1437" spans="1:7" x14ac:dyDescent="0.25">
      <c r="A1437" s="20">
        <v>42594</v>
      </c>
      <c r="B1437">
        <v>36.549999</v>
      </c>
      <c r="C1437">
        <v>37.169998</v>
      </c>
      <c r="D1437">
        <v>36.07</v>
      </c>
      <c r="E1437">
        <v>36.849997999999999</v>
      </c>
      <c r="F1437">
        <v>36.849997999999999</v>
      </c>
      <c r="G1437">
        <v>20527100</v>
      </c>
    </row>
    <row r="1438" spans="1:7" x14ac:dyDescent="0.25">
      <c r="A1438" s="20">
        <v>42597</v>
      </c>
      <c r="B1438">
        <v>37.270000000000003</v>
      </c>
      <c r="C1438">
        <v>37.659999999999997</v>
      </c>
      <c r="D1438">
        <v>37.189999</v>
      </c>
      <c r="E1438">
        <v>37.450001</v>
      </c>
      <c r="F1438">
        <v>37.450001</v>
      </c>
      <c r="G1438">
        <v>15358900</v>
      </c>
    </row>
    <row r="1439" spans="1:7" x14ac:dyDescent="0.25">
      <c r="A1439" s="20">
        <v>42598</v>
      </c>
      <c r="B1439">
        <v>36.740001999999997</v>
      </c>
      <c r="C1439">
        <v>36.759998000000003</v>
      </c>
      <c r="D1439">
        <v>35.959999000000003</v>
      </c>
      <c r="E1439">
        <v>36.169998</v>
      </c>
      <c r="F1439">
        <v>36.169998</v>
      </c>
      <c r="G1439">
        <v>23508700</v>
      </c>
    </row>
    <row r="1440" spans="1:7" x14ac:dyDescent="0.25">
      <c r="A1440" s="20">
        <v>42599</v>
      </c>
      <c r="B1440">
        <v>36.32</v>
      </c>
      <c r="C1440">
        <v>37.270000000000003</v>
      </c>
      <c r="D1440">
        <v>35.380001</v>
      </c>
      <c r="E1440">
        <v>37.169998</v>
      </c>
      <c r="F1440">
        <v>37.169998</v>
      </c>
      <c r="G1440">
        <v>28193200</v>
      </c>
    </row>
    <row r="1441" spans="1:7" x14ac:dyDescent="0.25">
      <c r="A1441" s="20">
        <v>42600</v>
      </c>
      <c r="B1441">
        <v>36.939999</v>
      </c>
      <c r="C1441">
        <v>37.779998999999997</v>
      </c>
      <c r="D1441">
        <v>36.709999000000003</v>
      </c>
      <c r="E1441">
        <v>37.549999</v>
      </c>
      <c r="F1441">
        <v>37.549999</v>
      </c>
      <c r="G1441">
        <v>20341300</v>
      </c>
    </row>
    <row r="1442" spans="1:7" x14ac:dyDescent="0.25">
      <c r="A1442" s="20">
        <v>42601</v>
      </c>
      <c r="B1442">
        <v>37.340000000000003</v>
      </c>
      <c r="C1442">
        <v>37.770000000000003</v>
      </c>
      <c r="D1442">
        <v>36.970001000000003</v>
      </c>
      <c r="E1442">
        <v>37.549999</v>
      </c>
      <c r="F1442">
        <v>37.549999</v>
      </c>
      <c r="G1442">
        <v>18335800</v>
      </c>
    </row>
    <row r="1443" spans="1:7" x14ac:dyDescent="0.25">
      <c r="A1443" s="20">
        <v>42604</v>
      </c>
      <c r="B1443">
        <v>37.349997999999999</v>
      </c>
      <c r="C1443">
        <v>37.630001</v>
      </c>
      <c r="D1443">
        <v>36.860000999999997</v>
      </c>
      <c r="E1443">
        <v>37.439999</v>
      </c>
      <c r="F1443">
        <v>37.439999</v>
      </c>
      <c r="G1443">
        <v>20644800</v>
      </c>
    </row>
    <row r="1444" spans="1:7" x14ac:dyDescent="0.25">
      <c r="A1444" s="20">
        <v>42605</v>
      </c>
      <c r="B1444">
        <v>37.729999999999997</v>
      </c>
      <c r="C1444">
        <v>37.959999000000003</v>
      </c>
      <c r="D1444">
        <v>37.490001999999997</v>
      </c>
      <c r="E1444">
        <v>37.580002</v>
      </c>
      <c r="F1444">
        <v>37.580002</v>
      </c>
      <c r="G1444">
        <v>14914800</v>
      </c>
    </row>
    <row r="1445" spans="1:7" x14ac:dyDescent="0.25">
      <c r="A1445" s="20">
        <v>42606</v>
      </c>
      <c r="B1445">
        <v>37.409999999999997</v>
      </c>
      <c r="C1445">
        <v>37.470001000000003</v>
      </c>
      <c r="D1445">
        <v>36.32</v>
      </c>
      <c r="E1445">
        <v>36.770000000000003</v>
      </c>
      <c r="F1445">
        <v>36.770000000000003</v>
      </c>
      <c r="G1445">
        <v>19633100</v>
      </c>
    </row>
    <row r="1446" spans="1:7" x14ac:dyDescent="0.25">
      <c r="A1446" s="20">
        <v>42607</v>
      </c>
      <c r="B1446">
        <v>36.080002</v>
      </c>
      <c r="C1446">
        <v>37.139999000000003</v>
      </c>
      <c r="D1446">
        <v>36.020000000000003</v>
      </c>
      <c r="E1446">
        <v>36.619999</v>
      </c>
      <c r="F1446">
        <v>36.619999</v>
      </c>
      <c r="G1446">
        <v>19638800</v>
      </c>
    </row>
    <row r="1447" spans="1:7" x14ac:dyDescent="0.25">
      <c r="A1447" s="20">
        <v>42608</v>
      </c>
      <c r="B1447">
        <v>37</v>
      </c>
      <c r="C1447">
        <v>38.009998000000003</v>
      </c>
      <c r="D1447">
        <v>35.32</v>
      </c>
      <c r="E1447">
        <v>36.560001</v>
      </c>
      <c r="F1447">
        <v>36.560001</v>
      </c>
      <c r="G1447">
        <v>35982700</v>
      </c>
    </row>
    <row r="1448" spans="1:7" x14ac:dyDescent="0.25">
      <c r="A1448" s="20">
        <v>42611</v>
      </c>
      <c r="B1448">
        <v>36.689999</v>
      </c>
      <c r="C1448">
        <v>37.529998999999997</v>
      </c>
      <c r="D1448">
        <v>36.68</v>
      </c>
      <c r="E1448">
        <v>37.299999</v>
      </c>
      <c r="F1448">
        <v>37.299999</v>
      </c>
      <c r="G1448">
        <v>15178900</v>
      </c>
    </row>
    <row r="1449" spans="1:7" x14ac:dyDescent="0.25">
      <c r="A1449" s="20">
        <v>42612</v>
      </c>
      <c r="B1449">
        <v>37.479999999999997</v>
      </c>
      <c r="C1449">
        <v>37.759998000000003</v>
      </c>
      <c r="D1449">
        <v>36.950001</v>
      </c>
      <c r="E1449">
        <v>37.580002</v>
      </c>
      <c r="F1449">
        <v>37.580002</v>
      </c>
      <c r="G1449">
        <v>18307400</v>
      </c>
    </row>
    <row r="1450" spans="1:7" x14ac:dyDescent="0.25">
      <c r="A1450" s="20">
        <v>42613</v>
      </c>
      <c r="B1450">
        <v>37.540000999999997</v>
      </c>
      <c r="C1450">
        <v>37.669998</v>
      </c>
      <c r="D1450">
        <v>36.43</v>
      </c>
      <c r="E1450">
        <v>37.439999</v>
      </c>
      <c r="F1450">
        <v>37.439999</v>
      </c>
      <c r="G1450">
        <v>19804000</v>
      </c>
    </row>
    <row r="1451" spans="1:7" x14ac:dyDescent="0.25">
      <c r="A1451" s="20">
        <v>42614</v>
      </c>
      <c r="B1451">
        <v>37.610000999999997</v>
      </c>
      <c r="C1451">
        <v>37.75</v>
      </c>
      <c r="D1451">
        <v>36.599997999999999</v>
      </c>
      <c r="E1451">
        <v>37.590000000000003</v>
      </c>
      <c r="F1451">
        <v>37.590000000000003</v>
      </c>
      <c r="G1451">
        <v>19696400</v>
      </c>
    </row>
    <row r="1452" spans="1:7" x14ac:dyDescent="0.25">
      <c r="A1452" s="20">
        <v>42615</v>
      </c>
      <c r="B1452">
        <v>38.389999000000003</v>
      </c>
      <c r="C1452">
        <v>38.990001999999997</v>
      </c>
      <c r="D1452">
        <v>38.220001000000003</v>
      </c>
      <c r="E1452">
        <v>38.590000000000003</v>
      </c>
      <c r="F1452">
        <v>38.590000000000003</v>
      </c>
      <c r="G1452">
        <v>18563200</v>
      </c>
    </row>
    <row r="1453" spans="1:7" x14ac:dyDescent="0.25">
      <c r="A1453" s="20">
        <v>42619</v>
      </c>
      <c r="B1453">
        <v>39.290000999999997</v>
      </c>
      <c r="C1453">
        <v>40.009998000000003</v>
      </c>
      <c r="D1453">
        <v>38.93</v>
      </c>
      <c r="E1453">
        <v>39.990001999999997</v>
      </c>
      <c r="F1453">
        <v>39.990001999999997</v>
      </c>
      <c r="G1453">
        <v>14298100</v>
      </c>
    </row>
    <row r="1454" spans="1:7" x14ac:dyDescent="0.25">
      <c r="A1454" s="20">
        <v>42620</v>
      </c>
      <c r="B1454">
        <v>39.93</v>
      </c>
      <c r="C1454">
        <v>40.590000000000003</v>
      </c>
      <c r="D1454">
        <v>39.810001</v>
      </c>
      <c r="E1454">
        <v>40.470001000000003</v>
      </c>
      <c r="F1454">
        <v>40.470001000000003</v>
      </c>
      <c r="G1454">
        <v>13626300</v>
      </c>
    </row>
    <row r="1455" spans="1:7" x14ac:dyDescent="0.25">
      <c r="A1455" s="20">
        <v>42621</v>
      </c>
      <c r="B1455">
        <v>40.450001</v>
      </c>
      <c r="C1455">
        <v>40.580002</v>
      </c>
      <c r="D1455">
        <v>39.860000999999997</v>
      </c>
      <c r="E1455">
        <v>40.380001</v>
      </c>
      <c r="F1455">
        <v>40.380001</v>
      </c>
      <c r="G1455">
        <v>16652000</v>
      </c>
    </row>
    <row r="1456" spans="1:7" x14ac:dyDescent="0.25">
      <c r="A1456" s="20">
        <v>42622</v>
      </c>
      <c r="B1456">
        <v>38.779998999999997</v>
      </c>
      <c r="C1456">
        <v>38.950001</v>
      </c>
      <c r="D1456">
        <v>33.869999</v>
      </c>
      <c r="E1456">
        <v>33.93</v>
      </c>
      <c r="F1456">
        <v>33.93</v>
      </c>
      <c r="G1456">
        <v>45907300</v>
      </c>
    </row>
    <row r="1457" spans="1:7" x14ac:dyDescent="0.25">
      <c r="A1457" s="20">
        <v>42625</v>
      </c>
      <c r="B1457">
        <v>33.549999</v>
      </c>
      <c r="C1457">
        <v>36.560001</v>
      </c>
      <c r="D1457">
        <v>33.220001000000003</v>
      </c>
      <c r="E1457">
        <v>36.209999000000003</v>
      </c>
      <c r="F1457">
        <v>36.209999000000003</v>
      </c>
      <c r="G1457">
        <v>32528100</v>
      </c>
    </row>
    <row r="1458" spans="1:7" x14ac:dyDescent="0.25">
      <c r="A1458" s="20">
        <v>42626</v>
      </c>
      <c r="B1458">
        <v>34.82</v>
      </c>
      <c r="C1458">
        <v>34.950001</v>
      </c>
      <c r="D1458">
        <v>30.280000999999999</v>
      </c>
      <c r="E1458">
        <v>31.57</v>
      </c>
      <c r="F1458">
        <v>31.57</v>
      </c>
      <c r="G1458">
        <v>57650600</v>
      </c>
    </row>
    <row r="1459" spans="1:7" x14ac:dyDescent="0.25">
      <c r="A1459" s="20">
        <v>42627</v>
      </c>
      <c r="B1459">
        <v>32.119999</v>
      </c>
      <c r="C1459">
        <v>33.459999000000003</v>
      </c>
      <c r="D1459">
        <v>31.379999000000002</v>
      </c>
      <c r="E1459">
        <v>31.780000999999999</v>
      </c>
      <c r="F1459">
        <v>31.780000999999999</v>
      </c>
      <c r="G1459">
        <v>34722200</v>
      </c>
    </row>
    <row r="1460" spans="1:7" x14ac:dyDescent="0.25">
      <c r="A1460" s="20">
        <v>42628</v>
      </c>
      <c r="B1460">
        <v>31.799999</v>
      </c>
      <c r="C1460">
        <v>33.32</v>
      </c>
      <c r="D1460">
        <v>31.27</v>
      </c>
      <c r="E1460">
        <v>32.82</v>
      </c>
      <c r="F1460">
        <v>32.82</v>
      </c>
      <c r="G1460">
        <v>29616900</v>
      </c>
    </row>
    <row r="1461" spans="1:7" x14ac:dyDescent="0.25">
      <c r="A1461" s="20">
        <v>42629</v>
      </c>
      <c r="B1461">
        <v>32.32</v>
      </c>
      <c r="C1461">
        <v>33.590000000000003</v>
      </c>
      <c r="D1461">
        <v>31.719999000000001</v>
      </c>
      <c r="E1461">
        <v>33.400002000000001</v>
      </c>
      <c r="F1461">
        <v>33.400002000000001</v>
      </c>
      <c r="G1461">
        <v>27073300</v>
      </c>
    </row>
    <row r="1462" spans="1:7" x14ac:dyDescent="0.25">
      <c r="A1462" s="20">
        <v>42632</v>
      </c>
      <c r="B1462">
        <v>34.520000000000003</v>
      </c>
      <c r="C1462">
        <v>35.220001000000003</v>
      </c>
      <c r="D1462">
        <v>33.549999</v>
      </c>
      <c r="E1462">
        <v>34.259998000000003</v>
      </c>
      <c r="F1462">
        <v>34.259998000000003</v>
      </c>
      <c r="G1462">
        <v>28446800</v>
      </c>
    </row>
    <row r="1463" spans="1:7" x14ac:dyDescent="0.25">
      <c r="A1463" s="20">
        <v>42633</v>
      </c>
      <c r="B1463">
        <v>35.020000000000003</v>
      </c>
      <c r="C1463">
        <v>35.060001</v>
      </c>
      <c r="D1463">
        <v>33.909999999999997</v>
      </c>
      <c r="E1463">
        <v>34.439999</v>
      </c>
      <c r="F1463">
        <v>34.439999</v>
      </c>
      <c r="G1463">
        <v>21192900</v>
      </c>
    </row>
    <row r="1464" spans="1:7" x14ac:dyDescent="0.25">
      <c r="A1464" s="20">
        <v>42634</v>
      </c>
      <c r="B1464">
        <v>34.93</v>
      </c>
      <c r="C1464">
        <v>37.270000000000003</v>
      </c>
      <c r="D1464">
        <v>34.470001000000003</v>
      </c>
      <c r="E1464">
        <v>37.009998000000003</v>
      </c>
      <c r="F1464">
        <v>37.009998000000003</v>
      </c>
      <c r="G1464">
        <v>37582400</v>
      </c>
    </row>
    <row r="1465" spans="1:7" x14ac:dyDescent="0.25">
      <c r="A1465" s="20">
        <v>42635</v>
      </c>
      <c r="B1465">
        <v>38.220001000000003</v>
      </c>
      <c r="C1465">
        <v>38.520000000000003</v>
      </c>
      <c r="D1465">
        <v>37.729999999999997</v>
      </c>
      <c r="E1465">
        <v>38.470001000000003</v>
      </c>
      <c r="F1465">
        <v>38.470001000000003</v>
      </c>
      <c r="G1465">
        <v>22289800</v>
      </c>
    </row>
    <row r="1466" spans="1:7" x14ac:dyDescent="0.25">
      <c r="A1466" s="20">
        <v>42636</v>
      </c>
      <c r="B1466">
        <v>38.240001999999997</v>
      </c>
      <c r="C1466">
        <v>38.580002</v>
      </c>
      <c r="D1466">
        <v>37.900002000000001</v>
      </c>
      <c r="E1466">
        <v>38.119999</v>
      </c>
      <c r="F1466">
        <v>38.119999</v>
      </c>
      <c r="G1466">
        <v>18706000</v>
      </c>
    </row>
    <row r="1467" spans="1:7" x14ac:dyDescent="0.25">
      <c r="A1467" s="20">
        <v>42639</v>
      </c>
      <c r="B1467">
        <v>36.689999</v>
      </c>
      <c r="C1467">
        <v>36.939999</v>
      </c>
      <c r="D1467">
        <v>35.630001</v>
      </c>
      <c r="E1467">
        <v>35.970001000000003</v>
      </c>
      <c r="F1467">
        <v>35.970001000000003</v>
      </c>
      <c r="G1467">
        <v>23382100</v>
      </c>
    </row>
    <row r="1468" spans="1:7" x14ac:dyDescent="0.25">
      <c r="A1468" s="20">
        <v>42640</v>
      </c>
      <c r="B1468">
        <v>36.07</v>
      </c>
      <c r="C1468">
        <v>38.240001999999997</v>
      </c>
      <c r="D1468">
        <v>35.779998999999997</v>
      </c>
      <c r="E1468">
        <v>37.860000999999997</v>
      </c>
      <c r="F1468">
        <v>37.860000999999997</v>
      </c>
      <c r="G1468">
        <v>22276100</v>
      </c>
    </row>
    <row r="1469" spans="1:7" x14ac:dyDescent="0.25">
      <c r="A1469" s="20">
        <v>42641</v>
      </c>
      <c r="B1469">
        <v>38.240001999999997</v>
      </c>
      <c r="C1469">
        <v>38.490001999999997</v>
      </c>
      <c r="D1469">
        <v>36.939999</v>
      </c>
      <c r="E1469">
        <v>38.380001</v>
      </c>
      <c r="F1469">
        <v>38.380001</v>
      </c>
      <c r="G1469">
        <v>24310400</v>
      </c>
    </row>
    <row r="1470" spans="1:7" x14ac:dyDescent="0.25">
      <c r="A1470" s="20">
        <v>42642</v>
      </c>
      <c r="B1470">
        <v>38.240001999999997</v>
      </c>
      <c r="C1470">
        <v>38.82</v>
      </c>
      <c r="D1470">
        <v>34.599997999999999</v>
      </c>
      <c r="E1470">
        <v>36.029998999999997</v>
      </c>
      <c r="F1470">
        <v>36.029998999999997</v>
      </c>
      <c r="G1470">
        <v>53853600</v>
      </c>
    </row>
    <row r="1471" spans="1:7" x14ac:dyDescent="0.25">
      <c r="A1471" s="20">
        <v>42643</v>
      </c>
      <c r="B1471">
        <v>37.32</v>
      </c>
      <c r="C1471">
        <v>38</v>
      </c>
      <c r="D1471">
        <v>36.659999999999997</v>
      </c>
      <c r="E1471">
        <v>37.459999000000003</v>
      </c>
      <c r="F1471">
        <v>37.459999000000003</v>
      </c>
      <c r="G1471">
        <v>21189500</v>
      </c>
    </row>
    <row r="1472" spans="1:7" x14ac:dyDescent="0.25">
      <c r="A1472" s="20">
        <v>42646</v>
      </c>
      <c r="B1472">
        <v>37.169998</v>
      </c>
      <c r="C1472">
        <v>37.860000999999997</v>
      </c>
      <c r="D1472">
        <v>36.840000000000003</v>
      </c>
      <c r="E1472">
        <v>37.82</v>
      </c>
      <c r="F1472">
        <v>37.82</v>
      </c>
      <c r="G1472">
        <v>18799800</v>
      </c>
    </row>
    <row r="1473" spans="1:7" x14ac:dyDescent="0.25">
      <c r="A1473" s="20">
        <v>42647</v>
      </c>
      <c r="B1473">
        <v>38.049999</v>
      </c>
      <c r="C1473">
        <v>38.630001</v>
      </c>
      <c r="D1473">
        <v>36.909999999999997</v>
      </c>
      <c r="E1473">
        <v>37.799999</v>
      </c>
      <c r="F1473">
        <v>37.799999</v>
      </c>
      <c r="G1473">
        <v>33539500</v>
      </c>
    </row>
    <row r="1474" spans="1:7" x14ac:dyDescent="0.25">
      <c r="A1474" s="20">
        <v>42648</v>
      </c>
      <c r="B1474">
        <v>38.349997999999999</v>
      </c>
      <c r="C1474">
        <v>38.490001999999997</v>
      </c>
      <c r="D1474">
        <v>38.009998000000003</v>
      </c>
      <c r="E1474">
        <v>38.189999</v>
      </c>
      <c r="F1474">
        <v>38.189999</v>
      </c>
      <c r="G1474">
        <v>14131000</v>
      </c>
    </row>
    <row r="1475" spans="1:7" x14ac:dyDescent="0.25">
      <c r="A1475" s="20">
        <v>42649</v>
      </c>
      <c r="B1475">
        <v>38.020000000000003</v>
      </c>
      <c r="C1475">
        <v>38.639999000000003</v>
      </c>
      <c r="D1475">
        <v>37.759998000000003</v>
      </c>
      <c r="E1475">
        <v>38.5</v>
      </c>
      <c r="F1475">
        <v>38.5</v>
      </c>
      <c r="G1475">
        <v>12950800</v>
      </c>
    </row>
    <row r="1476" spans="1:7" x14ac:dyDescent="0.25">
      <c r="A1476" s="20">
        <v>42650</v>
      </c>
      <c r="B1476">
        <v>38.689999</v>
      </c>
      <c r="C1476">
        <v>38.849997999999999</v>
      </c>
      <c r="D1476">
        <v>37.590000000000003</v>
      </c>
      <c r="E1476">
        <v>38.389999000000003</v>
      </c>
      <c r="F1476">
        <v>38.389999000000003</v>
      </c>
      <c r="G1476">
        <v>20495600</v>
      </c>
    </row>
    <row r="1477" spans="1:7" x14ac:dyDescent="0.25">
      <c r="A1477" s="20">
        <v>42653</v>
      </c>
      <c r="B1477">
        <v>38.860000999999997</v>
      </c>
      <c r="C1477">
        <v>39.509998000000003</v>
      </c>
      <c r="D1477">
        <v>38.720001000000003</v>
      </c>
      <c r="E1477">
        <v>39.189999</v>
      </c>
      <c r="F1477">
        <v>39.189999</v>
      </c>
      <c r="G1477">
        <v>10995200</v>
      </c>
    </row>
    <row r="1478" spans="1:7" x14ac:dyDescent="0.25">
      <c r="A1478" s="20">
        <v>42654</v>
      </c>
      <c r="B1478">
        <v>38.939999</v>
      </c>
      <c r="C1478">
        <v>38.979999999999997</v>
      </c>
      <c r="D1478">
        <v>36.470001000000003</v>
      </c>
      <c r="E1478">
        <v>37.049999</v>
      </c>
      <c r="F1478">
        <v>37.049999</v>
      </c>
      <c r="G1478">
        <v>32103800</v>
      </c>
    </row>
    <row r="1479" spans="1:7" x14ac:dyDescent="0.25">
      <c r="A1479" s="20">
        <v>42655</v>
      </c>
      <c r="B1479">
        <v>37.240001999999997</v>
      </c>
      <c r="C1479">
        <v>37.909999999999997</v>
      </c>
      <c r="D1479">
        <v>36.590000000000003</v>
      </c>
      <c r="E1479">
        <v>36.970001000000003</v>
      </c>
      <c r="F1479">
        <v>36.970001000000003</v>
      </c>
      <c r="G1479">
        <v>22387700</v>
      </c>
    </row>
    <row r="1480" spans="1:7" x14ac:dyDescent="0.25">
      <c r="A1480" s="20">
        <v>42656</v>
      </c>
      <c r="B1480">
        <v>35.599997999999999</v>
      </c>
      <c r="C1480">
        <v>36.450001</v>
      </c>
      <c r="D1480">
        <v>34.630001</v>
      </c>
      <c r="E1480">
        <v>35.900002000000001</v>
      </c>
      <c r="F1480">
        <v>35.900002000000001</v>
      </c>
      <c r="G1480">
        <v>37847000</v>
      </c>
    </row>
    <row r="1481" spans="1:7" x14ac:dyDescent="0.25">
      <c r="A1481" s="20">
        <v>42657</v>
      </c>
      <c r="B1481">
        <v>36.939999</v>
      </c>
      <c r="C1481">
        <v>37.18</v>
      </c>
      <c r="D1481">
        <v>36.029998999999997</v>
      </c>
      <c r="E1481">
        <v>36.240001999999997</v>
      </c>
      <c r="F1481">
        <v>36.240001999999997</v>
      </c>
      <c r="G1481">
        <v>23110400</v>
      </c>
    </row>
    <row r="1482" spans="1:7" x14ac:dyDescent="0.25">
      <c r="A1482" s="20">
        <v>42660</v>
      </c>
      <c r="B1482">
        <v>36.470001000000003</v>
      </c>
      <c r="C1482">
        <v>36.68</v>
      </c>
      <c r="D1482">
        <v>35.93</v>
      </c>
      <c r="E1482">
        <v>36.389999000000003</v>
      </c>
      <c r="F1482">
        <v>36.389999000000003</v>
      </c>
      <c r="G1482">
        <v>15842500</v>
      </c>
    </row>
    <row r="1483" spans="1:7" x14ac:dyDescent="0.25">
      <c r="A1483" s="20">
        <v>42661</v>
      </c>
      <c r="B1483">
        <v>37.450001</v>
      </c>
      <c r="C1483">
        <v>37.979999999999997</v>
      </c>
      <c r="D1483">
        <v>37.18</v>
      </c>
      <c r="E1483">
        <v>37.979999999999997</v>
      </c>
      <c r="F1483">
        <v>37.979999999999997</v>
      </c>
      <c r="G1483">
        <v>15632000</v>
      </c>
    </row>
    <row r="1484" spans="1:7" x14ac:dyDescent="0.25">
      <c r="A1484" s="20">
        <v>42662</v>
      </c>
      <c r="B1484">
        <v>38.720001000000003</v>
      </c>
      <c r="C1484">
        <v>39.080002</v>
      </c>
      <c r="D1484">
        <v>38.209999000000003</v>
      </c>
      <c r="E1484">
        <v>38.810001</v>
      </c>
      <c r="F1484">
        <v>38.810001</v>
      </c>
      <c r="G1484">
        <v>14728900</v>
      </c>
    </row>
    <row r="1485" spans="1:7" x14ac:dyDescent="0.25">
      <c r="A1485" s="20">
        <v>42663</v>
      </c>
      <c r="B1485">
        <v>38.689999</v>
      </c>
      <c r="C1485">
        <v>39.409999999999997</v>
      </c>
      <c r="D1485">
        <v>38.299999</v>
      </c>
      <c r="E1485">
        <v>39.290000999999997</v>
      </c>
      <c r="F1485">
        <v>39.290000999999997</v>
      </c>
      <c r="G1485">
        <v>19879800</v>
      </c>
    </row>
    <row r="1486" spans="1:7" x14ac:dyDescent="0.25">
      <c r="A1486" s="20">
        <v>42664</v>
      </c>
      <c r="B1486">
        <v>39.020000000000003</v>
      </c>
      <c r="C1486">
        <v>40.169998</v>
      </c>
      <c r="D1486">
        <v>38.840000000000003</v>
      </c>
      <c r="E1486">
        <v>40.080002</v>
      </c>
      <c r="F1486">
        <v>40.080002</v>
      </c>
      <c r="G1486">
        <v>15531700</v>
      </c>
    </row>
    <row r="1487" spans="1:7" x14ac:dyDescent="0.25">
      <c r="A1487" s="20">
        <v>42667</v>
      </c>
      <c r="B1487">
        <v>41</v>
      </c>
      <c r="C1487">
        <v>41.700001</v>
      </c>
      <c r="D1487">
        <v>40.98</v>
      </c>
      <c r="E1487">
        <v>41.52</v>
      </c>
      <c r="F1487">
        <v>41.52</v>
      </c>
      <c r="G1487">
        <v>10981900</v>
      </c>
    </row>
    <row r="1488" spans="1:7" x14ac:dyDescent="0.25">
      <c r="A1488" s="20">
        <v>42668</v>
      </c>
      <c r="B1488">
        <v>41.549999</v>
      </c>
      <c r="C1488">
        <v>41.580002</v>
      </c>
      <c r="D1488">
        <v>40.560001</v>
      </c>
      <c r="E1488">
        <v>41.099997999999999</v>
      </c>
      <c r="F1488">
        <v>41.099997999999999</v>
      </c>
      <c r="G1488">
        <v>15962200</v>
      </c>
    </row>
    <row r="1489" spans="1:7" x14ac:dyDescent="0.25">
      <c r="A1489" s="20">
        <v>42669</v>
      </c>
      <c r="B1489">
        <v>40.159999999999997</v>
      </c>
      <c r="C1489">
        <v>41</v>
      </c>
      <c r="D1489">
        <v>39.860000999999997</v>
      </c>
      <c r="E1489">
        <v>40.009998000000003</v>
      </c>
      <c r="F1489">
        <v>40.009998000000003</v>
      </c>
      <c r="G1489">
        <v>19755500</v>
      </c>
    </row>
    <row r="1490" spans="1:7" x14ac:dyDescent="0.25">
      <c r="A1490" s="20">
        <v>42670</v>
      </c>
      <c r="B1490">
        <v>40.659999999999997</v>
      </c>
      <c r="C1490">
        <v>40.720001000000003</v>
      </c>
      <c r="D1490">
        <v>39.200001</v>
      </c>
      <c r="E1490">
        <v>39.349997999999999</v>
      </c>
      <c r="F1490">
        <v>39.349997999999999</v>
      </c>
      <c r="G1490">
        <v>19634300</v>
      </c>
    </row>
    <row r="1491" spans="1:7" x14ac:dyDescent="0.25">
      <c r="A1491" s="20">
        <v>42671</v>
      </c>
      <c r="B1491">
        <v>39.209999000000003</v>
      </c>
      <c r="C1491">
        <v>39.68</v>
      </c>
      <c r="D1491">
        <v>37.020000000000003</v>
      </c>
      <c r="E1491">
        <v>37.650002000000001</v>
      </c>
      <c r="F1491">
        <v>37.650002000000001</v>
      </c>
      <c r="G1491">
        <v>35526800</v>
      </c>
    </row>
    <row r="1492" spans="1:7" x14ac:dyDescent="0.25">
      <c r="A1492" s="20">
        <v>42674</v>
      </c>
      <c r="B1492">
        <v>37.93</v>
      </c>
      <c r="C1492">
        <v>38.009998000000003</v>
      </c>
      <c r="D1492">
        <v>36.619999</v>
      </c>
      <c r="E1492">
        <v>36.93</v>
      </c>
      <c r="F1492">
        <v>36.93</v>
      </c>
      <c r="G1492">
        <v>17482200</v>
      </c>
    </row>
    <row r="1493" spans="1:7" x14ac:dyDescent="0.25">
      <c r="A1493" s="20">
        <v>42675</v>
      </c>
      <c r="B1493">
        <v>36.810001</v>
      </c>
      <c r="C1493">
        <v>36.830002</v>
      </c>
      <c r="D1493">
        <v>34.110000999999997</v>
      </c>
      <c r="E1493">
        <v>35.880001</v>
      </c>
      <c r="F1493">
        <v>35.880001</v>
      </c>
      <c r="G1493">
        <v>33906300</v>
      </c>
    </row>
    <row r="1494" spans="1:7" x14ac:dyDescent="0.25">
      <c r="A1494" s="20">
        <v>42676</v>
      </c>
      <c r="B1494">
        <v>35.619999</v>
      </c>
      <c r="C1494">
        <v>35.810001</v>
      </c>
      <c r="D1494">
        <v>34.639999000000003</v>
      </c>
      <c r="E1494">
        <v>35</v>
      </c>
      <c r="F1494">
        <v>35</v>
      </c>
      <c r="G1494">
        <v>28323300</v>
      </c>
    </row>
    <row r="1495" spans="1:7" x14ac:dyDescent="0.25">
      <c r="A1495" s="20">
        <v>42677</v>
      </c>
      <c r="B1495">
        <v>35.020000000000003</v>
      </c>
      <c r="C1495">
        <v>35.200001</v>
      </c>
      <c r="D1495">
        <v>32.689999</v>
      </c>
      <c r="E1495">
        <v>33.060001</v>
      </c>
      <c r="F1495">
        <v>33.060001</v>
      </c>
      <c r="G1495">
        <v>27307800</v>
      </c>
    </row>
    <row r="1496" spans="1:7" x14ac:dyDescent="0.25">
      <c r="A1496" s="20">
        <v>42678</v>
      </c>
      <c r="B1496">
        <v>33.43</v>
      </c>
      <c r="C1496">
        <v>34.299999</v>
      </c>
      <c r="D1496">
        <v>32.840000000000003</v>
      </c>
      <c r="E1496">
        <v>33</v>
      </c>
      <c r="F1496">
        <v>33</v>
      </c>
      <c r="G1496">
        <v>27777100</v>
      </c>
    </row>
    <row r="1497" spans="1:7" x14ac:dyDescent="0.25">
      <c r="A1497" s="20">
        <v>42681</v>
      </c>
      <c r="B1497">
        <v>35.849997999999999</v>
      </c>
      <c r="C1497">
        <v>37.25</v>
      </c>
      <c r="D1497">
        <v>35.560001</v>
      </c>
      <c r="E1497">
        <v>37.150002000000001</v>
      </c>
      <c r="F1497">
        <v>37.150002000000001</v>
      </c>
      <c r="G1497">
        <v>29296700</v>
      </c>
    </row>
    <row r="1498" spans="1:7" x14ac:dyDescent="0.25">
      <c r="A1498" s="20">
        <v>42682</v>
      </c>
      <c r="B1498">
        <v>36.799999</v>
      </c>
      <c r="C1498">
        <v>38.400002000000001</v>
      </c>
      <c r="D1498">
        <v>36.32</v>
      </c>
      <c r="E1498">
        <v>38.139999000000003</v>
      </c>
      <c r="F1498">
        <v>38.139999000000003</v>
      </c>
      <c r="G1498">
        <v>30010500</v>
      </c>
    </row>
    <row r="1499" spans="1:7" x14ac:dyDescent="0.25">
      <c r="A1499" s="20">
        <v>42683</v>
      </c>
      <c r="B1499">
        <v>36.099997999999999</v>
      </c>
      <c r="C1499">
        <v>39.599997999999999</v>
      </c>
      <c r="D1499">
        <v>36</v>
      </c>
      <c r="E1499">
        <v>39.090000000000003</v>
      </c>
      <c r="F1499">
        <v>39.090000000000003</v>
      </c>
      <c r="G1499">
        <v>53203400</v>
      </c>
    </row>
    <row r="1500" spans="1:7" x14ac:dyDescent="0.25">
      <c r="A1500" s="20">
        <v>42684</v>
      </c>
      <c r="B1500">
        <v>40.159999999999997</v>
      </c>
      <c r="C1500">
        <v>40.529998999999997</v>
      </c>
      <c r="D1500">
        <v>36.549999</v>
      </c>
      <c r="E1500">
        <v>38.119999</v>
      </c>
      <c r="F1500">
        <v>38.119999</v>
      </c>
      <c r="G1500">
        <v>54111000</v>
      </c>
    </row>
    <row r="1501" spans="1:7" x14ac:dyDescent="0.25">
      <c r="A1501" s="20">
        <v>42685</v>
      </c>
      <c r="B1501">
        <v>37.409999999999997</v>
      </c>
      <c r="C1501">
        <v>39.07</v>
      </c>
      <c r="D1501">
        <v>36.939999</v>
      </c>
      <c r="E1501">
        <v>38.849997999999999</v>
      </c>
      <c r="F1501">
        <v>38.849997999999999</v>
      </c>
      <c r="G1501">
        <v>23851600</v>
      </c>
    </row>
    <row r="1502" spans="1:7" x14ac:dyDescent="0.25">
      <c r="A1502" s="20">
        <v>42688</v>
      </c>
      <c r="B1502">
        <v>38.669998</v>
      </c>
      <c r="C1502">
        <v>39.279998999999997</v>
      </c>
      <c r="D1502">
        <v>37.650002000000001</v>
      </c>
      <c r="E1502">
        <v>39.090000000000003</v>
      </c>
      <c r="F1502">
        <v>39.090000000000003</v>
      </c>
      <c r="G1502">
        <v>21443700</v>
      </c>
    </row>
    <row r="1503" spans="1:7" x14ac:dyDescent="0.25">
      <c r="A1503" s="20">
        <v>42689</v>
      </c>
      <c r="B1503">
        <v>39.5</v>
      </c>
      <c r="C1503">
        <v>40.770000000000003</v>
      </c>
      <c r="D1503">
        <v>39.029998999999997</v>
      </c>
      <c r="E1503">
        <v>40.770000000000003</v>
      </c>
      <c r="F1503">
        <v>40.770000000000003</v>
      </c>
      <c r="G1503">
        <v>18213600</v>
      </c>
    </row>
    <row r="1504" spans="1:7" x14ac:dyDescent="0.25">
      <c r="A1504" s="20">
        <v>42690</v>
      </c>
      <c r="B1504">
        <v>39.900002000000001</v>
      </c>
      <c r="C1504">
        <v>40.93</v>
      </c>
      <c r="D1504">
        <v>39.860000999999997</v>
      </c>
      <c r="E1504">
        <v>40.450001</v>
      </c>
      <c r="F1504">
        <v>40.450001</v>
      </c>
      <c r="G1504">
        <v>16934800</v>
      </c>
    </row>
    <row r="1505" spans="1:7" x14ac:dyDescent="0.25">
      <c r="A1505" s="20">
        <v>42691</v>
      </c>
      <c r="B1505">
        <v>40.57</v>
      </c>
      <c r="C1505">
        <v>41.700001</v>
      </c>
      <c r="D1505">
        <v>40.400002000000001</v>
      </c>
      <c r="E1505">
        <v>41.700001</v>
      </c>
      <c r="F1505">
        <v>41.700001</v>
      </c>
      <c r="G1505">
        <v>14868100</v>
      </c>
    </row>
    <row r="1506" spans="1:7" x14ac:dyDescent="0.25">
      <c r="A1506" s="20">
        <v>42692</v>
      </c>
      <c r="B1506">
        <v>41.720001000000003</v>
      </c>
      <c r="C1506">
        <v>42.150002000000001</v>
      </c>
      <c r="D1506">
        <v>41.16</v>
      </c>
      <c r="E1506">
        <v>41.84</v>
      </c>
      <c r="F1506">
        <v>41.84</v>
      </c>
      <c r="G1506">
        <v>16339900</v>
      </c>
    </row>
    <row r="1507" spans="1:7" x14ac:dyDescent="0.25">
      <c r="A1507" s="20">
        <v>42695</v>
      </c>
      <c r="B1507">
        <v>42.349997999999999</v>
      </c>
      <c r="C1507">
        <v>43.82</v>
      </c>
      <c r="D1507">
        <v>42.34</v>
      </c>
      <c r="E1507">
        <v>43.740001999999997</v>
      </c>
      <c r="F1507">
        <v>43.740001999999997</v>
      </c>
      <c r="G1507">
        <v>12964500</v>
      </c>
    </row>
    <row r="1508" spans="1:7" x14ac:dyDescent="0.25">
      <c r="A1508" s="20">
        <v>42696</v>
      </c>
      <c r="B1508">
        <v>43.810001</v>
      </c>
      <c r="C1508">
        <v>43.970001000000003</v>
      </c>
      <c r="D1508">
        <v>42.560001</v>
      </c>
      <c r="E1508">
        <v>43.439999</v>
      </c>
      <c r="F1508">
        <v>43.439999</v>
      </c>
      <c r="G1508">
        <v>14869000</v>
      </c>
    </row>
    <row r="1509" spans="1:7" x14ac:dyDescent="0.25">
      <c r="A1509" s="20">
        <v>42697</v>
      </c>
      <c r="B1509">
        <v>43.09</v>
      </c>
      <c r="C1509">
        <v>43.599997999999999</v>
      </c>
      <c r="D1509">
        <v>42.720001000000003</v>
      </c>
      <c r="E1509">
        <v>43.400002000000001</v>
      </c>
      <c r="F1509">
        <v>43.400002000000001</v>
      </c>
      <c r="G1509">
        <v>13230400</v>
      </c>
    </row>
    <row r="1510" spans="1:7" x14ac:dyDescent="0.25">
      <c r="A1510" s="20">
        <v>42699</v>
      </c>
      <c r="B1510">
        <v>43.540000999999997</v>
      </c>
      <c r="C1510">
        <v>43.73</v>
      </c>
      <c r="D1510">
        <v>43.110000999999997</v>
      </c>
      <c r="E1510">
        <v>43.650002000000001</v>
      </c>
      <c r="F1510">
        <v>43.650002000000001</v>
      </c>
      <c r="G1510">
        <v>5258200</v>
      </c>
    </row>
    <row r="1511" spans="1:7" x14ac:dyDescent="0.25">
      <c r="A1511" s="20">
        <v>42702</v>
      </c>
      <c r="B1511">
        <v>43.189999</v>
      </c>
      <c r="C1511">
        <v>43.689999</v>
      </c>
      <c r="D1511">
        <v>42.580002</v>
      </c>
      <c r="E1511">
        <v>43.310001</v>
      </c>
      <c r="F1511">
        <v>43.310001</v>
      </c>
      <c r="G1511">
        <v>13720900</v>
      </c>
    </row>
    <row r="1512" spans="1:7" x14ac:dyDescent="0.25">
      <c r="A1512" s="20">
        <v>42703</v>
      </c>
      <c r="B1512">
        <v>43.279998999999997</v>
      </c>
      <c r="C1512">
        <v>44.209999000000003</v>
      </c>
      <c r="D1512">
        <v>42.869999</v>
      </c>
      <c r="E1512">
        <v>43.650002000000001</v>
      </c>
      <c r="F1512">
        <v>43.650002000000001</v>
      </c>
      <c r="G1512">
        <v>11053100</v>
      </c>
    </row>
    <row r="1513" spans="1:7" x14ac:dyDescent="0.25">
      <c r="A1513" s="20">
        <v>42704</v>
      </c>
      <c r="B1513">
        <v>44.240001999999997</v>
      </c>
      <c r="C1513">
        <v>44.349997999999999</v>
      </c>
      <c r="D1513">
        <v>43.360000999999997</v>
      </c>
      <c r="E1513">
        <v>43.52</v>
      </c>
      <c r="F1513">
        <v>43.52</v>
      </c>
      <c r="G1513">
        <v>16317800</v>
      </c>
    </row>
    <row r="1514" spans="1:7" x14ac:dyDescent="0.25">
      <c r="A1514" s="20">
        <v>42705</v>
      </c>
      <c r="B1514">
        <v>43.650002000000001</v>
      </c>
      <c r="C1514">
        <v>43.810001</v>
      </c>
      <c r="D1514">
        <v>41.099997999999999</v>
      </c>
      <c r="E1514">
        <v>41.900002000000001</v>
      </c>
      <c r="F1514">
        <v>41.900002000000001</v>
      </c>
      <c r="G1514">
        <v>25038300</v>
      </c>
    </row>
    <row r="1515" spans="1:7" x14ac:dyDescent="0.25">
      <c r="A1515" s="20">
        <v>42706</v>
      </c>
      <c r="B1515">
        <v>41.689999</v>
      </c>
      <c r="C1515">
        <v>43.07</v>
      </c>
      <c r="D1515">
        <v>41.450001</v>
      </c>
      <c r="E1515">
        <v>41.849997999999999</v>
      </c>
      <c r="F1515">
        <v>41.849997999999999</v>
      </c>
      <c r="G1515">
        <v>18624200</v>
      </c>
    </row>
    <row r="1516" spans="1:7" x14ac:dyDescent="0.25">
      <c r="A1516" s="20">
        <v>42709</v>
      </c>
      <c r="B1516">
        <v>43.330002</v>
      </c>
      <c r="C1516">
        <v>44.810001</v>
      </c>
      <c r="D1516">
        <v>43.139999000000003</v>
      </c>
      <c r="E1516">
        <v>44.73</v>
      </c>
      <c r="F1516">
        <v>44.73</v>
      </c>
      <c r="G1516">
        <v>19015500</v>
      </c>
    </row>
    <row r="1517" spans="1:7" x14ac:dyDescent="0.25">
      <c r="A1517" s="20">
        <v>42710</v>
      </c>
      <c r="B1517">
        <v>45.41</v>
      </c>
      <c r="C1517">
        <v>46.330002</v>
      </c>
      <c r="D1517">
        <v>45.080002</v>
      </c>
      <c r="E1517">
        <v>46.060001</v>
      </c>
      <c r="F1517">
        <v>46.060001</v>
      </c>
      <c r="G1517">
        <v>15365000</v>
      </c>
    </row>
    <row r="1518" spans="1:7" x14ac:dyDescent="0.25">
      <c r="A1518" s="20">
        <v>42711</v>
      </c>
      <c r="B1518">
        <v>46.290000999999997</v>
      </c>
      <c r="C1518">
        <v>47.200001</v>
      </c>
      <c r="D1518">
        <v>45.66</v>
      </c>
      <c r="E1518">
        <v>45.950001</v>
      </c>
      <c r="F1518">
        <v>45.950001</v>
      </c>
      <c r="G1518">
        <v>17565900</v>
      </c>
    </row>
    <row r="1519" spans="1:7" x14ac:dyDescent="0.25">
      <c r="A1519" s="20">
        <v>42712</v>
      </c>
      <c r="B1519">
        <v>45.889999000000003</v>
      </c>
      <c r="C1519">
        <v>46.130001</v>
      </c>
      <c r="D1519">
        <v>44.25</v>
      </c>
      <c r="E1519">
        <v>45.700001</v>
      </c>
      <c r="F1519">
        <v>45.700001</v>
      </c>
      <c r="G1519">
        <v>22845100</v>
      </c>
    </row>
    <row r="1520" spans="1:7" x14ac:dyDescent="0.25">
      <c r="A1520" s="20">
        <v>42713</v>
      </c>
      <c r="B1520">
        <v>45.41</v>
      </c>
      <c r="C1520">
        <v>46.5</v>
      </c>
      <c r="D1520">
        <v>45.380001</v>
      </c>
      <c r="E1520">
        <v>46.380001</v>
      </c>
      <c r="F1520">
        <v>46.380001</v>
      </c>
      <c r="G1520">
        <v>11654800</v>
      </c>
    </row>
    <row r="1521" spans="1:7" x14ac:dyDescent="0.25">
      <c r="A1521" s="20">
        <v>42716</v>
      </c>
      <c r="B1521">
        <v>46.32</v>
      </c>
      <c r="C1521">
        <v>46.400002000000001</v>
      </c>
      <c r="D1521">
        <v>45.470001000000003</v>
      </c>
      <c r="E1521">
        <v>45.880001</v>
      </c>
      <c r="F1521">
        <v>45.880001</v>
      </c>
      <c r="G1521">
        <v>12070100</v>
      </c>
    </row>
    <row r="1522" spans="1:7" x14ac:dyDescent="0.25">
      <c r="A1522" s="20">
        <v>42717</v>
      </c>
      <c r="B1522">
        <v>46.099997999999999</v>
      </c>
      <c r="C1522">
        <v>46.200001</v>
      </c>
      <c r="D1522">
        <v>44.740001999999997</v>
      </c>
      <c r="E1522">
        <v>45.439999</v>
      </c>
      <c r="F1522">
        <v>45.439999</v>
      </c>
      <c r="G1522">
        <v>15259600</v>
      </c>
    </row>
    <row r="1523" spans="1:7" x14ac:dyDescent="0.25">
      <c r="A1523" s="20">
        <v>42718</v>
      </c>
      <c r="B1523">
        <v>45.25</v>
      </c>
      <c r="C1523">
        <v>47.049999</v>
      </c>
      <c r="D1523">
        <v>45.119999</v>
      </c>
      <c r="E1523">
        <v>45.66</v>
      </c>
      <c r="F1523">
        <v>45.66</v>
      </c>
      <c r="G1523">
        <v>24599300</v>
      </c>
    </row>
    <row r="1524" spans="1:7" x14ac:dyDescent="0.25">
      <c r="A1524" s="20">
        <v>42719</v>
      </c>
      <c r="B1524">
        <v>46.41</v>
      </c>
      <c r="C1524">
        <v>46.720001000000003</v>
      </c>
      <c r="D1524">
        <v>45.700001</v>
      </c>
      <c r="E1524">
        <v>46.279998999999997</v>
      </c>
      <c r="F1524">
        <v>46.279998999999997</v>
      </c>
      <c r="G1524">
        <v>14554000</v>
      </c>
    </row>
    <row r="1525" spans="1:7" x14ac:dyDescent="0.25">
      <c r="A1525" s="20">
        <v>42720</v>
      </c>
      <c r="B1525">
        <v>46.93</v>
      </c>
      <c r="C1525">
        <v>47.240001999999997</v>
      </c>
      <c r="D1525">
        <v>46.259998000000003</v>
      </c>
      <c r="E1525">
        <v>46.970001000000003</v>
      </c>
      <c r="F1525">
        <v>46.970001000000003</v>
      </c>
      <c r="G1525">
        <v>12384600</v>
      </c>
    </row>
    <row r="1526" spans="1:7" x14ac:dyDescent="0.25">
      <c r="A1526" s="20">
        <v>42723</v>
      </c>
      <c r="B1526">
        <v>47.450001</v>
      </c>
      <c r="C1526">
        <v>48.669998</v>
      </c>
      <c r="D1526">
        <v>47.43</v>
      </c>
      <c r="E1526">
        <v>48.549999</v>
      </c>
      <c r="F1526">
        <v>48.549999</v>
      </c>
      <c r="G1526">
        <v>10347700</v>
      </c>
    </row>
    <row r="1527" spans="1:7" x14ac:dyDescent="0.25">
      <c r="A1527" s="20">
        <v>42724</v>
      </c>
      <c r="B1527">
        <v>48.990001999999997</v>
      </c>
      <c r="C1527">
        <v>49.790000999999997</v>
      </c>
      <c r="D1527">
        <v>48.91</v>
      </c>
      <c r="E1527">
        <v>49.529998999999997</v>
      </c>
      <c r="F1527">
        <v>49.529998999999997</v>
      </c>
      <c r="G1527">
        <v>9569400</v>
      </c>
    </row>
    <row r="1528" spans="1:7" x14ac:dyDescent="0.25">
      <c r="A1528" s="20">
        <v>42725</v>
      </c>
      <c r="B1528">
        <v>49.82</v>
      </c>
      <c r="C1528">
        <v>50.439999</v>
      </c>
      <c r="D1528">
        <v>49.669998</v>
      </c>
      <c r="E1528">
        <v>50.34</v>
      </c>
      <c r="F1528">
        <v>50.34</v>
      </c>
      <c r="G1528">
        <v>9305800</v>
      </c>
    </row>
    <row r="1529" spans="1:7" x14ac:dyDescent="0.25">
      <c r="A1529" s="20">
        <v>42726</v>
      </c>
      <c r="B1529">
        <v>50.32</v>
      </c>
      <c r="C1529">
        <v>50.549999</v>
      </c>
      <c r="D1529">
        <v>49.169998</v>
      </c>
      <c r="E1529">
        <v>49.439999</v>
      </c>
      <c r="F1529">
        <v>49.439999</v>
      </c>
      <c r="G1529">
        <v>10953400</v>
      </c>
    </row>
    <row r="1530" spans="1:7" x14ac:dyDescent="0.25">
      <c r="A1530" s="20">
        <v>42727</v>
      </c>
      <c r="B1530">
        <v>49.25</v>
      </c>
      <c r="C1530">
        <v>49.720001000000003</v>
      </c>
      <c r="D1530">
        <v>48.990001999999997</v>
      </c>
      <c r="E1530">
        <v>49.59</v>
      </c>
      <c r="F1530">
        <v>49.59</v>
      </c>
      <c r="G1530">
        <v>6944000</v>
      </c>
    </row>
    <row r="1531" spans="1:7" x14ac:dyDescent="0.25">
      <c r="A1531" s="20">
        <v>42731</v>
      </c>
      <c r="B1531">
        <v>49.689999</v>
      </c>
      <c r="C1531">
        <v>50.549999</v>
      </c>
      <c r="D1531">
        <v>49.650002000000001</v>
      </c>
      <c r="E1531">
        <v>50.43</v>
      </c>
      <c r="F1531">
        <v>50.43</v>
      </c>
      <c r="G1531">
        <v>5635100</v>
      </c>
    </row>
    <row r="1532" spans="1:7" x14ac:dyDescent="0.25">
      <c r="A1532" s="20">
        <v>42732</v>
      </c>
      <c r="B1532">
        <v>50.580002</v>
      </c>
      <c r="C1532">
        <v>50.73</v>
      </c>
      <c r="D1532">
        <v>48.470001000000003</v>
      </c>
      <c r="E1532">
        <v>48.509998000000003</v>
      </c>
      <c r="F1532">
        <v>48.509998000000003</v>
      </c>
      <c r="G1532">
        <v>14658800</v>
      </c>
    </row>
    <row r="1533" spans="1:7" x14ac:dyDescent="0.25">
      <c r="A1533" s="20">
        <v>42733</v>
      </c>
      <c r="B1533">
        <v>48.439999</v>
      </c>
      <c r="C1533">
        <v>48.860000999999997</v>
      </c>
      <c r="D1533">
        <v>47.18</v>
      </c>
      <c r="E1533">
        <v>47.77</v>
      </c>
      <c r="F1533">
        <v>47.77</v>
      </c>
      <c r="G1533">
        <v>11751900</v>
      </c>
    </row>
    <row r="1534" spans="1:7" x14ac:dyDescent="0.25">
      <c r="A1534" s="20">
        <v>42734</v>
      </c>
      <c r="B1534">
        <v>48.369999</v>
      </c>
      <c r="C1534">
        <v>48.400002000000001</v>
      </c>
      <c r="D1534">
        <v>46.360000999999997</v>
      </c>
      <c r="E1534">
        <v>46.75</v>
      </c>
      <c r="F1534">
        <v>46.75</v>
      </c>
      <c r="G1534">
        <v>13619400</v>
      </c>
    </row>
    <row r="1535" spans="1:7" x14ac:dyDescent="0.25">
      <c r="A1535" s="20">
        <v>42738</v>
      </c>
      <c r="B1535">
        <v>48.799999</v>
      </c>
      <c r="C1535">
        <v>50.299999</v>
      </c>
      <c r="D1535">
        <v>48.470001000000003</v>
      </c>
      <c r="E1535">
        <v>50.290000999999997</v>
      </c>
      <c r="F1535">
        <v>50.290000999999997</v>
      </c>
      <c r="G1535">
        <v>15833900</v>
      </c>
    </row>
    <row r="1536" spans="1:7" x14ac:dyDescent="0.25">
      <c r="A1536" s="20">
        <v>42739</v>
      </c>
      <c r="B1536">
        <v>50.77</v>
      </c>
      <c r="C1536">
        <v>53.34</v>
      </c>
      <c r="D1536">
        <v>50.73</v>
      </c>
      <c r="E1536">
        <v>52.860000999999997</v>
      </c>
      <c r="F1536">
        <v>52.860000999999997</v>
      </c>
      <c r="G1536">
        <v>12597700</v>
      </c>
    </row>
    <row r="1537" spans="1:7" x14ac:dyDescent="0.25">
      <c r="A1537" s="20">
        <v>42740</v>
      </c>
      <c r="B1537">
        <v>52.369999</v>
      </c>
      <c r="C1537">
        <v>53.060001</v>
      </c>
      <c r="D1537">
        <v>51.400002000000001</v>
      </c>
      <c r="E1537">
        <v>52.990001999999997</v>
      </c>
      <c r="F1537">
        <v>52.990001999999997</v>
      </c>
      <c r="G1537">
        <v>13075200</v>
      </c>
    </row>
    <row r="1538" spans="1:7" x14ac:dyDescent="0.25">
      <c r="A1538" s="20">
        <v>42741</v>
      </c>
      <c r="B1538">
        <v>53.540000999999997</v>
      </c>
      <c r="C1538">
        <v>54.82</v>
      </c>
      <c r="D1538">
        <v>53.09</v>
      </c>
      <c r="E1538">
        <v>53.669998</v>
      </c>
      <c r="F1538">
        <v>53.669998</v>
      </c>
      <c r="G1538">
        <v>14158900</v>
      </c>
    </row>
    <row r="1539" spans="1:7" x14ac:dyDescent="0.25">
      <c r="A1539" s="20">
        <v>42744</v>
      </c>
      <c r="B1539">
        <v>53.41</v>
      </c>
      <c r="C1539">
        <v>54.650002000000001</v>
      </c>
      <c r="D1539">
        <v>52.950001</v>
      </c>
      <c r="E1539">
        <v>53.75</v>
      </c>
      <c r="F1539">
        <v>53.75</v>
      </c>
      <c r="G1539">
        <v>12174500</v>
      </c>
    </row>
    <row r="1540" spans="1:7" x14ac:dyDescent="0.25">
      <c r="A1540" s="20">
        <v>42745</v>
      </c>
      <c r="B1540">
        <v>54.389999000000003</v>
      </c>
      <c r="C1540">
        <v>54.84</v>
      </c>
      <c r="D1540">
        <v>53.43</v>
      </c>
      <c r="E1540">
        <v>54.169998</v>
      </c>
      <c r="F1540">
        <v>54.169998</v>
      </c>
      <c r="G1540">
        <v>12014600</v>
      </c>
    </row>
    <row r="1541" spans="1:7" x14ac:dyDescent="0.25">
      <c r="A1541" s="20">
        <v>42746</v>
      </c>
      <c r="B1541">
        <v>54.09</v>
      </c>
      <c r="C1541">
        <v>55.509998000000003</v>
      </c>
      <c r="D1541">
        <v>53.09</v>
      </c>
      <c r="E1541">
        <v>55.34</v>
      </c>
      <c r="F1541">
        <v>55.34</v>
      </c>
      <c r="G1541">
        <v>16530900</v>
      </c>
    </row>
    <row r="1542" spans="1:7" x14ac:dyDescent="0.25">
      <c r="A1542" s="20">
        <v>42747</v>
      </c>
      <c r="B1542">
        <v>54.869999</v>
      </c>
      <c r="C1542">
        <v>55.439999</v>
      </c>
      <c r="D1542">
        <v>52.529998999999997</v>
      </c>
      <c r="E1542">
        <v>55.369999</v>
      </c>
      <c r="F1542">
        <v>55.369999</v>
      </c>
      <c r="G1542">
        <v>22073700</v>
      </c>
    </row>
    <row r="1543" spans="1:7" x14ac:dyDescent="0.25">
      <c r="A1543" s="20">
        <v>42748</v>
      </c>
      <c r="B1543">
        <v>55.610000999999997</v>
      </c>
      <c r="C1543">
        <v>56</v>
      </c>
      <c r="D1543">
        <v>54.630001</v>
      </c>
      <c r="E1543">
        <v>55.279998999999997</v>
      </c>
      <c r="F1543">
        <v>55.279998999999997</v>
      </c>
      <c r="G1543">
        <v>14207600</v>
      </c>
    </row>
    <row r="1544" spans="1:7" x14ac:dyDescent="0.25">
      <c r="A1544" s="20">
        <v>42752</v>
      </c>
      <c r="B1544">
        <v>54.450001</v>
      </c>
      <c r="C1544">
        <v>55.68</v>
      </c>
      <c r="D1544">
        <v>54.279998999999997</v>
      </c>
      <c r="E1544">
        <v>55.41</v>
      </c>
      <c r="F1544">
        <v>55.41</v>
      </c>
      <c r="G1544">
        <v>13498000</v>
      </c>
    </row>
    <row r="1545" spans="1:7" x14ac:dyDescent="0.25">
      <c r="A1545" s="20">
        <v>42753</v>
      </c>
      <c r="B1545">
        <v>55.790000999999997</v>
      </c>
      <c r="C1545">
        <v>56.490001999999997</v>
      </c>
      <c r="D1545">
        <v>55.360000999999997</v>
      </c>
      <c r="E1545">
        <v>55.549999</v>
      </c>
      <c r="F1545">
        <v>55.549999</v>
      </c>
      <c r="G1545">
        <v>12193300</v>
      </c>
    </row>
    <row r="1546" spans="1:7" x14ac:dyDescent="0.25">
      <c r="A1546" s="20">
        <v>42754</v>
      </c>
      <c r="B1546">
        <v>55.990001999999997</v>
      </c>
      <c r="C1546">
        <v>56.18</v>
      </c>
      <c r="D1546">
        <v>54.549999</v>
      </c>
      <c r="E1546">
        <v>55.099997999999999</v>
      </c>
      <c r="F1546">
        <v>55.099997999999999</v>
      </c>
      <c r="G1546">
        <v>13528900</v>
      </c>
    </row>
    <row r="1547" spans="1:7" x14ac:dyDescent="0.25">
      <c r="A1547" s="20">
        <v>42755</v>
      </c>
      <c r="B1547">
        <v>55.639999000000003</v>
      </c>
      <c r="C1547">
        <v>57.27</v>
      </c>
      <c r="D1547">
        <v>55.43</v>
      </c>
      <c r="E1547">
        <v>57.25</v>
      </c>
      <c r="F1547">
        <v>57.25</v>
      </c>
      <c r="G1547">
        <v>14437600</v>
      </c>
    </row>
    <row r="1548" spans="1:7" x14ac:dyDescent="0.25">
      <c r="A1548" s="20">
        <v>42758</v>
      </c>
      <c r="B1548">
        <v>57.169998</v>
      </c>
      <c r="C1548">
        <v>57.779998999999997</v>
      </c>
      <c r="D1548">
        <v>56.130001</v>
      </c>
      <c r="E1548">
        <v>57.720001000000003</v>
      </c>
      <c r="F1548">
        <v>57.720001000000003</v>
      </c>
      <c r="G1548">
        <v>16021500</v>
      </c>
    </row>
    <row r="1549" spans="1:7" x14ac:dyDescent="0.25">
      <c r="A1549" s="20">
        <v>42759</v>
      </c>
      <c r="B1549">
        <v>58.450001</v>
      </c>
      <c r="C1549">
        <v>60.759998000000003</v>
      </c>
      <c r="D1549">
        <v>58.389999000000003</v>
      </c>
      <c r="E1549">
        <v>60.450001</v>
      </c>
      <c r="F1549">
        <v>60.450001</v>
      </c>
      <c r="G1549">
        <v>12678100</v>
      </c>
    </row>
    <row r="1550" spans="1:7" x14ac:dyDescent="0.25">
      <c r="A1550" s="20">
        <v>42760</v>
      </c>
      <c r="B1550">
        <v>61.380001</v>
      </c>
      <c r="C1550">
        <v>62.18</v>
      </c>
      <c r="D1550">
        <v>61.09</v>
      </c>
      <c r="E1550">
        <v>61.919998</v>
      </c>
      <c r="F1550">
        <v>61.919998</v>
      </c>
      <c r="G1550">
        <v>11570800</v>
      </c>
    </row>
    <row r="1551" spans="1:7" x14ac:dyDescent="0.25">
      <c r="A1551" s="20">
        <v>42761</v>
      </c>
      <c r="B1551">
        <v>61.700001</v>
      </c>
      <c r="C1551">
        <v>62.259998000000003</v>
      </c>
      <c r="D1551">
        <v>60.919998</v>
      </c>
      <c r="E1551">
        <v>61.52</v>
      </c>
      <c r="F1551">
        <v>61.52</v>
      </c>
      <c r="G1551">
        <v>13962800</v>
      </c>
    </row>
    <row r="1552" spans="1:7" x14ac:dyDescent="0.25">
      <c r="A1552" s="20">
        <v>42762</v>
      </c>
      <c r="B1552">
        <v>61.779998999999997</v>
      </c>
      <c r="C1552">
        <v>62.5</v>
      </c>
      <c r="D1552">
        <v>61.240001999999997</v>
      </c>
      <c r="E1552">
        <v>62.330002</v>
      </c>
      <c r="F1552">
        <v>62.330002</v>
      </c>
      <c r="G1552">
        <v>9392900</v>
      </c>
    </row>
    <row r="1553" spans="1:7" x14ac:dyDescent="0.25">
      <c r="A1553" s="20">
        <v>42765</v>
      </c>
      <c r="B1553">
        <v>60.970001000000003</v>
      </c>
      <c r="C1553">
        <v>61.02</v>
      </c>
      <c r="D1553">
        <v>57.82</v>
      </c>
      <c r="E1553">
        <v>60.389999000000003</v>
      </c>
      <c r="F1553">
        <v>60.389999000000003</v>
      </c>
      <c r="G1553">
        <v>25374000</v>
      </c>
    </row>
    <row r="1554" spans="1:7" x14ac:dyDescent="0.25">
      <c r="A1554" s="20">
        <v>42766</v>
      </c>
      <c r="B1554">
        <v>60</v>
      </c>
      <c r="C1554">
        <v>60.900002000000001</v>
      </c>
      <c r="D1554">
        <v>58.880001</v>
      </c>
      <c r="E1554">
        <v>60.75</v>
      </c>
      <c r="F1554">
        <v>60.75</v>
      </c>
      <c r="G1554">
        <v>22262600</v>
      </c>
    </row>
    <row r="1555" spans="1:7" x14ac:dyDescent="0.25">
      <c r="A1555" s="20">
        <v>42767</v>
      </c>
      <c r="B1555">
        <v>61.990001999999997</v>
      </c>
      <c r="C1555">
        <v>62.560001</v>
      </c>
      <c r="D1555">
        <v>61.060001</v>
      </c>
      <c r="E1555">
        <v>61.93</v>
      </c>
      <c r="F1555">
        <v>61.93</v>
      </c>
      <c r="G1555">
        <v>17949600</v>
      </c>
    </row>
    <row r="1556" spans="1:7" x14ac:dyDescent="0.25">
      <c r="A1556" s="20">
        <v>42768</v>
      </c>
      <c r="B1556">
        <v>61.34</v>
      </c>
      <c r="C1556">
        <v>61.98</v>
      </c>
      <c r="D1556">
        <v>60.779998999999997</v>
      </c>
      <c r="E1556">
        <v>61.259998000000003</v>
      </c>
      <c r="F1556">
        <v>61.259998000000003</v>
      </c>
      <c r="G1556">
        <v>14957300</v>
      </c>
    </row>
    <row r="1557" spans="1:7" x14ac:dyDescent="0.25">
      <c r="A1557" s="20">
        <v>42769</v>
      </c>
      <c r="B1557">
        <v>62.610000999999997</v>
      </c>
      <c r="C1557">
        <v>63.259998000000003</v>
      </c>
      <c r="D1557">
        <v>62.209999000000003</v>
      </c>
      <c r="E1557">
        <v>62.689999</v>
      </c>
      <c r="F1557">
        <v>62.689999</v>
      </c>
      <c r="G1557">
        <v>9809300</v>
      </c>
    </row>
    <row r="1558" spans="1:7" x14ac:dyDescent="0.25">
      <c r="A1558" s="20">
        <v>42772</v>
      </c>
      <c r="B1558">
        <v>61.91</v>
      </c>
      <c r="C1558">
        <v>62.970001000000003</v>
      </c>
      <c r="D1558">
        <v>61.75</v>
      </c>
      <c r="E1558">
        <v>62.549999</v>
      </c>
      <c r="F1558">
        <v>62.549999</v>
      </c>
      <c r="G1558">
        <v>11792000</v>
      </c>
    </row>
    <row r="1559" spans="1:7" x14ac:dyDescent="0.25">
      <c r="A1559" s="20">
        <v>42773</v>
      </c>
      <c r="B1559">
        <v>62.75</v>
      </c>
      <c r="C1559">
        <v>62.900002000000001</v>
      </c>
      <c r="D1559">
        <v>62.029998999999997</v>
      </c>
      <c r="E1559">
        <v>62.099997999999999</v>
      </c>
      <c r="F1559">
        <v>62.099997999999999</v>
      </c>
      <c r="G1559">
        <v>10305600</v>
      </c>
    </row>
    <row r="1560" spans="1:7" x14ac:dyDescent="0.25">
      <c r="A1560" s="20">
        <v>42774</v>
      </c>
      <c r="B1560">
        <v>61.939999</v>
      </c>
      <c r="C1560">
        <v>62.82</v>
      </c>
      <c r="D1560">
        <v>61.18</v>
      </c>
      <c r="E1560">
        <v>62.349997999999999</v>
      </c>
      <c r="F1560">
        <v>62.349997999999999</v>
      </c>
      <c r="G1560">
        <v>13602400</v>
      </c>
    </row>
    <row r="1561" spans="1:7" x14ac:dyDescent="0.25">
      <c r="A1561" s="20">
        <v>42775</v>
      </c>
      <c r="B1561">
        <v>62.650002000000001</v>
      </c>
      <c r="C1561">
        <v>64.290001000000004</v>
      </c>
      <c r="D1561">
        <v>62.599997999999999</v>
      </c>
      <c r="E1561">
        <v>63.759998000000003</v>
      </c>
      <c r="F1561">
        <v>63.759998000000003</v>
      </c>
      <c r="G1561">
        <v>10061500</v>
      </c>
    </row>
    <row r="1562" spans="1:7" x14ac:dyDescent="0.25">
      <c r="A1562" s="20">
        <v>42776</v>
      </c>
      <c r="B1562">
        <v>64.360000999999997</v>
      </c>
      <c r="C1562">
        <v>65.180000000000007</v>
      </c>
      <c r="D1562">
        <v>64.239998</v>
      </c>
      <c r="E1562">
        <v>64.639999000000003</v>
      </c>
      <c r="F1562">
        <v>64.639999000000003</v>
      </c>
      <c r="G1562">
        <v>9021200</v>
      </c>
    </row>
    <row r="1563" spans="1:7" x14ac:dyDescent="0.25">
      <c r="A1563" s="20">
        <v>42779</v>
      </c>
      <c r="B1563">
        <v>65.809997999999993</v>
      </c>
      <c r="C1563">
        <v>67.019997000000004</v>
      </c>
      <c r="D1563">
        <v>65.629997000000003</v>
      </c>
      <c r="E1563">
        <v>66.699996999999996</v>
      </c>
      <c r="F1563">
        <v>66.699996999999996</v>
      </c>
      <c r="G1563">
        <v>10525000</v>
      </c>
    </row>
    <row r="1564" spans="1:7" x14ac:dyDescent="0.25">
      <c r="A1564" s="20">
        <v>42780</v>
      </c>
      <c r="B1564">
        <v>66.830001999999993</v>
      </c>
      <c r="C1564">
        <v>69.809997999999993</v>
      </c>
      <c r="D1564">
        <v>66.739998</v>
      </c>
      <c r="E1564">
        <v>69.809997999999993</v>
      </c>
      <c r="F1564">
        <v>69.809997999999993</v>
      </c>
      <c r="G1564">
        <v>12208800</v>
      </c>
    </row>
    <row r="1565" spans="1:7" x14ac:dyDescent="0.25">
      <c r="A1565" s="20">
        <v>42781</v>
      </c>
      <c r="B1565">
        <v>69.510002</v>
      </c>
      <c r="C1565">
        <v>69.980002999999996</v>
      </c>
      <c r="D1565">
        <v>66.989998</v>
      </c>
      <c r="E1565">
        <v>67.160004000000001</v>
      </c>
      <c r="F1565">
        <v>67.160004000000001</v>
      </c>
      <c r="G1565">
        <v>18091900</v>
      </c>
    </row>
    <row r="1566" spans="1:7" x14ac:dyDescent="0.25">
      <c r="A1566" s="20">
        <v>42782</v>
      </c>
      <c r="B1566">
        <v>67.209998999999996</v>
      </c>
      <c r="C1566">
        <v>67.360000999999997</v>
      </c>
      <c r="D1566">
        <v>63.400002000000001</v>
      </c>
      <c r="E1566">
        <v>66.650002000000001</v>
      </c>
      <c r="F1566">
        <v>66.650002000000001</v>
      </c>
      <c r="G1566">
        <v>24207600</v>
      </c>
    </row>
    <row r="1567" spans="1:7" x14ac:dyDescent="0.25">
      <c r="A1567" s="20">
        <v>42783</v>
      </c>
      <c r="B1567">
        <v>65.260002</v>
      </c>
      <c r="C1567">
        <v>66.949996999999996</v>
      </c>
      <c r="D1567">
        <v>64.739998</v>
      </c>
      <c r="E1567">
        <v>66.540001000000004</v>
      </c>
      <c r="F1567">
        <v>66.540001000000004</v>
      </c>
      <c r="G1567">
        <v>12471000</v>
      </c>
    </row>
    <row r="1568" spans="1:7" x14ac:dyDescent="0.25">
      <c r="A1568" s="20">
        <v>42787</v>
      </c>
      <c r="B1568">
        <v>67.519997000000004</v>
      </c>
      <c r="C1568">
        <v>67.779999000000004</v>
      </c>
      <c r="D1568">
        <v>65.660004000000001</v>
      </c>
      <c r="E1568">
        <v>65.860000999999997</v>
      </c>
      <c r="F1568">
        <v>65.860000999999997</v>
      </c>
      <c r="G1568">
        <v>11563100</v>
      </c>
    </row>
    <row r="1569" spans="1:7" x14ac:dyDescent="0.25">
      <c r="A1569" s="20">
        <v>42788</v>
      </c>
      <c r="B1569">
        <v>65.330001999999993</v>
      </c>
      <c r="C1569">
        <v>66.370002999999997</v>
      </c>
      <c r="D1569">
        <v>64.419998000000007</v>
      </c>
      <c r="E1569">
        <v>65.720000999999996</v>
      </c>
      <c r="F1569">
        <v>65.720000999999996</v>
      </c>
      <c r="G1569">
        <v>10856300</v>
      </c>
    </row>
    <row r="1570" spans="1:7" x14ac:dyDescent="0.25">
      <c r="A1570" s="20">
        <v>42789</v>
      </c>
      <c r="B1570">
        <v>65.459998999999996</v>
      </c>
      <c r="C1570">
        <v>65.650002000000001</v>
      </c>
      <c r="D1570">
        <v>62.869999</v>
      </c>
      <c r="E1570">
        <v>63.889999000000003</v>
      </c>
      <c r="F1570">
        <v>63.889999000000003</v>
      </c>
      <c r="G1570">
        <v>15912000</v>
      </c>
    </row>
    <row r="1571" spans="1:7" x14ac:dyDescent="0.25">
      <c r="A1571" s="20">
        <v>42790</v>
      </c>
      <c r="B1571">
        <v>61.509998000000003</v>
      </c>
      <c r="C1571">
        <v>64.819999999999993</v>
      </c>
      <c r="D1571">
        <v>61.23</v>
      </c>
      <c r="E1571">
        <v>64.519997000000004</v>
      </c>
      <c r="F1571">
        <v>64.519997000000004</v>
      </c>
      <c r="G1571">
        <v>13973000</v>
      </c>
    </row>
    <row r="1572" spans="1:7" x14ac:dyDescent="0.25">
      <c r="A1572" s="20">
        <v>42793</v>
      </c>
      <c r="B1572">
        <v>64.660004000000001</v>
      </c>
      <c r="C1572">
        <v>66.360000999999997</v>
      </c>
      <c r="D1572">
        <v>64.099997999999999</v>
      </c>
      <c r="E1572">
        <v>65.019997000000004</v>
      </c>
      <c r="F1572">
        <v>65.019997000000004</v>
      </c>
      <c r="G1572">
        <v>12664100</v>
      </c>
    </row>
    <row r="1573" spans="1:7" x14ac:dyDescent="0.25">
      <c r="A1573" s="20">
        <v>42794</v>
      </c>
      <c r="B1573">
        <v>64.610000999999997</v>
      </c>
      <c r="C1573">
        <v>65.069999999999993</v>
      </c>
      <c r="D1573">
        <v>63</v>
      </c>
      <c r="E1573">
        <v>63.299999</v>
      </c>
      <c r="F1573">
        <v>63.299999</v>
      </c>
      <c r="G1573">
        <v>11127500</v>
      </c>
    </row>
    <row r="1574" spans="1:7" x14ac:dyDescent="0.25">
      <c r="A1574" s="20">
        <v>42795</v>
      </c>
      <c r="B1574">
        <v>66.110000999999997</v>
      </c>
      <c r="C1574">
        <v>66.519997000000004</v>
      </c>
      <c r="D1574">
        <v>64.589995999999999</v>
      </c>
      <c r="E1574">
        <v>64.660004000000001</v>
      </c>
      <c r="F1574">
        <v>64.660004000000001</v>
      </c>
      <c r="G1574">
        <v>12415000</v>
      </c>
    </row>
    <row r="1575" spans="1:7" x14ac:dyDescent="0.25">
      <c r="A1575" s="20">
        <v>42796</v>
      </c>
      <c r="B1575">
        <v>64.650002000000001</v>
      </c>
      <c r="C1575">
        <v>65.910004000000001</v>
      </c>
      <c r="D1575">
        <v>63.900002000000001</v>
      </c>
      <c r="E1575">
        <v>64.690002000000007</v>
      </c>
      <c r="F1575">
        <v>64.690002000000007</v>
      </c>
      <c r="G1575">
        <v>13869200</v>
      </c>
    </row>
    <row r="1576" spans="1:7" x14ac:dyDescent="0.25">
      <c r="A1576" s="20">
        <v>42797</v>
      </c>
      <c r="B1576">
        <v>65.430000000000007</v>
      </c>
      <c r="C1576">
        <v>66.800003000000004</v>
      </c>
      <c r="D1576">
        <v>65.430000000000007</v>
      </c>
      <c r="E1576">
        <v>66.419998000000007</v>
      </c>
      <c r="F1576">
        <v>66.419998000000007</v>
      </c>
      <c r="G1576">
        <v>8540400</v>
      </c>
    </row>
    <row r="1577" spans="1:7" x14ac:dyDescent="0.25">
      <c r="A1577" s="20">
        <v>42800</v>
      </c>
      <c r="B1577">
        <v>66.650002000000001</v>
      </c>
      <c r="C1577">
        <v>68.040001000000004</v>
      </c>
      <c r="D1577">
        <v>66.360000999999997</v>
      </c>
      <c r="E1577">
        <v>67.699996999999996</v>
      </c>
      <c r="F1577">
        <v>67.699996999999996</v>
      </c>
      <c r="G1577">
        <v>9669500</v>
      </c>
    </row>
    <row r="1578" spans="1:7" x14ac:dyDescent="0.25">
      <c r="A1578" s="20">
        <v>42801</v>
      </c>
      <c r="B1578">
        <v>67.720000999999996</v>
      </c>
      <c r="C1578">
        <v>68.900002000000001</v>
      </c>
      <c r="D1578">
        <v>67</v>
      </c>
      <c r="E1578">
        <v>67.709998999999996</v>
      </c>
      <c r="F1578">
        <v>67.709998999999996</v>
      </c>
      <c r="G1578">
        <v>8626000</v>
      </c>
    </row>
    <row r="1579" spans="1:7" x14ac:dyDescent="0.25">
      <c r="A1579" s="20">
        <v>42802</v>
      </c>
      <c r="B1579">
        <v>68.410004000000001</v>
      </c>
      <c r="C1579">
        <v>69.080001999999993</v>
      </c>
      <c r="D1579">
        <v>66.980002999999996</v>
      </c>
      <c r="E1579">
        <v>67.209998999999996</v>
      </c>
      <c r="F1579">
        <v>67.209998999999996</v>
      </c>
      <c r="G1579">
        <v>8358400</v>
      </c>
    </row>
    <row r="1580" spans="1:7" x14ac:dyDescent="0.25">
      <c r="A1580" s="20">
        <v>42803</v>
      </c>
      <c r="B1580">
        <v>67.610000999999997</v>
      </c>
      <c r="C1580">
        <v>68.419998000000007</v>
      </c>
      <c r="D1580">
        <v>66.440002000000007</v>
      </c>
      <c r="E1580">
        <v>67.550003000000004</v>
      </c>
      <c r="F1580">
        <v>67.550003000000004</v>
      </c>
      <c r="G1580">
        <v>9725100</v>
      </c>
    </row>
    <row r="1581" spans="1:7" x14ac:dyDescent="0.25">
      <c r="A1581" s="20">
        <v>42804</v>
      </c>
      <c r="B1581">
        <v>68.199996999999996</v>
      </c>
      <c r="C1581">
        <v>68.650002000000001</v>
      </c>
      <c r="D1581">
        <v>67.279999000000004</v>
      </c>
      <c r="E1581">
        <v>68.419998000000007</v>
      </c>
      <c r="F1581">
        <v>68.419998000000007</v>
      </c>
      <c r="G1581">
        <v>9434700</v>
      </c>
    </row>
    <row r="1582" spans="1:7" x14ac:dyDescent="0.25">
      <c r="A1582" s="20">
        <v>42807</v>
      </c>
      <c r="B1582">
        <v>68.790001000000004</v>
      </c>
      <c r="C1582">
        <v>70.019997000000004</v>
      </c>
      <c r="D1582">
        <v>68.470000999999996</v>
      </c>
      <c r="E1582">
        <v>69.989998</v>
      </c>
      <c r="F1582">
        <v>69.989998</v>
      </c>
      <c r="G1582">
        <v>6285400</v>
      </c>
    </row>
    <row r="1583" spans="1:7" x14ac:dyDescent="0.25">
      <c r="A1583" s="20">
        <v>42808</v>
      </c>
      <c r="B1583">
        <v>69.620002999999997</v>
      </c>
      <c r="C1583">
        <v>70.220000999999996</v>
      </c>
      <c r="D1583">
        <v>68.139999000000003</v>
      </c>
      <c r="E1583">
        <v>68.559997999999993</v>
      </c>
      <c r="F1583">
        <v>68.559997999999993</v>
      </c>
      <c r="G1583">
        <v>10498700</v>
      </c>
    </row>
    <row r="1584" spans="1:7" x14ac:dyDescent="0.25">
      <c r="A1584" s="20">
        <v>42809</v>
      </c>
      <c r="B1584">
        <v>69.470000999999996</v>
      </c>
      <c r="C1584">
        <v>71.739998</v>
      </c>
      <c r="D1584">
        <v>69.260002</v>
      </c>
      <c r="E1584">
        <v>71.25</v>
      </c>
      <c r="F1584">
        <v>71.25</v>
      </c>
      <c r="G1584">
        <v>9354400</v>
      </c>
    </row>
    <row r="1585" spans="1:7" x14ac:dyDescent="0.25">
      <c r="A1585" s="20">
        <v>42810</v>
      </c>
      <c r="B1585">
        <v>71.680000000000007</v>
      </c>
      <c r="C1585">
        <v>72.839995999999999</v>
      </c>
      <c r="D1585">
        <v>71.480002999999996</v>
      </c>
      <c r="E1585">
        <v>72.650002000000001</v>
      </c>
      <c r="F1585">
        <v>72.650002000000001</v>
      </c>
      <c r="G1585">
        <v>10028700</v>
      </c>
    </row>
    <row r="1586" spans="1:7" x14ac:dyDescent="0.25">
      <c r="A1586" s="20">
        <v>42811</v>
      </c>
      <c r="B1586">
        <v>73.230002999999996</v>
      </c>
      <c r="C1586">
        <v>74.620002999999997</v>
      </c>
      <c r="D1586">
        <v>73.069999999999993</v>
      </c>
      <c r="E1586">
        <v>73.580001999999993</v>
      </c>
      <c r="F1586">
        <v>73.580001999999993</v>
      </c>
      <c r="G1586">
        <v>8193600</v>
      </c>
    </row>
    <row r="1587" spans="1:7" x14ac:dyDescent="0.25">
      <c r="A1587" s="20">
        <v>42814</v>
      </c>
      <c r="B1587">
        <v>73.610000999999997</v>
      </c>
      <c r="C1587">
        <v>74.459998999999996</v>
      </c>
      <c r="D1587">
        <v>73.370002999999997</v>
      </c>
      <c r="E1587">
        <v>73.400002000000001</v>
      </c>
      <c r="F1587">
        <v>73.400002000000001</v>
      </c>
      <c r="G1587">
        <v>6875200</v>
      </c>
    </row>
    <row r="1588" spans="1:7" x14ac:dyDescent="0.25">
      <c r="A1588" s="20">
        <v>42815</v>
      </c>
      <c r="B1588">
        <v>74.819999999999993</v>
      </c>
      <c r="C1588">
        <v>75.410004000000001</v>
      </c>
      <c r="D1588">
        <v>69.970000999999996</v>
      </c>
      <c r="E1588">
        <v>70.650002000000001</v>
      </c>
      <c r="F1588">
        <v>70.650002000000001</v>
      </c>
      <c r="G1588">
        <v>25325400</v>
      </c>
    </row>
    <row r="1589" spans="1:7" x14ac:dyDescent="0.25">
      <c r="A1589" s="20">
        <v>42816</v>
      </c>
      <c r="B1589">
        <v>69.980002999999996</v>
      </c>
      <c r="C1589">
        <v>71.360000999999997</v>
      </c>
      <c r="D1589">
        <v>69.019997000000004</v>
      </c>
      <c r="E1589">
        <v>70.269997000000004</v>
      </c>
      <c r="F1589">
        <v>70.269997000000004</v>
      </c>
      <c r="G1589">
        <v>11797900</v>
      </c>
    </row>
    <row r="1590" spans="1:7" x14ac:dyDescent="0.25">
      <c r="A1590" s="20">
        <v>42817</v>
      </c>
      <c r="B1590">
        <v>69.620002999999997</v>
      </c>
      <c r="C1590">
        <v>71.160004000000001</v>
      </c>
      <c r="D1590">
        <v>67.529999000000004</v>
      </c>
      <c r="E1590">
        <v>67.760002</v>
      </c>
      <c r="F1590">
        <v>67.760002</v>
      </c>
      <c r="G1590">
        <v>11793200</v>
      </c>
    </row>
    <row r="1591" spans="1:7" x14ac:dyDescent="0.25">
      <c r="A1591" s="20">
        <v>42818</v>
      </c>
      <c r="B1591">
        <v>68.900002000000001</v>
      </c>
      <c r="C1591">
        <v>70.349997999999999</v>
      </c>
      <c r="D1591">
        <v>66.160004000000001</v>
      </c>
      <c r="E1591">
        <v>69.160004000000001</v>
      </c>
      <c r="F1591">
        <v>69.160004000000001</v>
      </c>
      <c r="G1591">
        <v>16824400</v>
      </c>
    </row>
    <row r="1592" spans="1:7" x14ac:dyDescent="0.25">
      <c r="A1592" s="20">
        <v>42821</v>
      </c>
      <c r="B1592">
        <v>66.430000000000007</v>
      </c>
      <c r="C1592">
        <v>71.160004000000001</v>
      </c>
      <c r="D1592">
        <v>65.959998999999996</v>
      </c>
      <c r="E1592">
        <v>70.589995999999999</v>
      </c>
      <c r="F1592">
        <v>70.589995999999999</v>
      </c>
      <c r="G1592">
        <v>15039500</v>
      </c>
    </row>
    <row r="1593" spans="1:7" x14ac:dyDescent="0.25">
      <c r="A1593" s="20">
        <v>42822</v>
      </c>
      <c r="B1593">
        <v>71.220000999999996</v>
      </c>
      <c r="C1593">
        <v>74.5</v>
      </c>
      <c r="D1593">
        <v>71.160004000000001</v>
      </c>
      <c r="E1593">
        <v>74.400002000000001</v>
      </c>
      <c r="F1593">
        <v>74.400002000000001</v>
      </c>
      <c r="G1593">
        <v>10648100</v>
      </c>
    </row>
    <row r="1594" spans="1:7" x14ac:dyDescent="0.25">
      <c r="A1594" s="20">
        <v>42823</v>
      </c>
      <c r="B1594">
        <v>74.720000999999996</v>
      </c>
      <c r="C1594">
        <v>75.480002999999996</v>
      </c>
      <c r="D1594">
        <v>74.120002999999997</v>
      </c>
      <c r="E1594">
        <v>74.760002</v>
      </c>
      <c r="F1594">
        <v>74.760002</v>
      </c>
      <c r="G1594">
        <v>8668700</v>
      </c>
    </row>
    <row r="1595" spans="1:7" x14ac:dyDescent="0.25">
      <c r="A1595" s="20">
        <v>42824</v>
      </c>
      <c r="B1595">
        <v>74.589995999999999</v>
      </c>
      <c r="C1595">
        <v>75.040001000000004</v>
      </c>
      <c r="D1595">
        <v>73.680000000000007</v>
      </c>
      <c r="E1595">
        <v>74.489998</v>
      </c>
      <c r="F1595">
        <v>74.489998</v>
      </c>
      <c r="G1595">
        <v>7812100</v>
      </c>
    </row>
    <row r="1596" spans="1:7" x14ac:dyDescent="0.25">
      <c r="A1596" s="20">
        <v>42825</v>
      </c>
      <c r="B1596">
        <v>74.300003000000004</v>
      </c>
      <c r="C1596">
        <v>74.860000999999997</v>
      </c>
      <c r="D1596">
        <v>72.919998000000007</v>
      </c>
      <c r="E1596">
        <v>73.029999000000004</v>
      </c>
      <c r="F1596">
        <v>73.029999000000004</v>
      </c>
      <c r="G1596">
        <v>8437900</v>
      </c>
    </row>
    <row r="1597" spans="1:7" x14ac:dyDescent="0.25">
      <c r="A1597" s="20">
        <v>42828</v>
      </c>
      <c r="B1597">
        <v>73.029999000000004</v>
      </c>
      <c r="C1597">
        <v>73.419998000000007</v>
      </c>
      <c r="D1597">
        <v>70</v>
      </c>
      <c r="E1597">
        <v>72.620002999999997</v>
      </c>
      <c r="F1597">
        <v>72.620002999999997</v>
      </c>
      <c r="G1597">
        <v>14334100</v>
      </c>
    </row>
    <row r="1598" spans="1:7" x14ac:dyDescent="0.25">
      <c r="A1598" s="20">
        <v>42829</v>
      </c>
      <c r="B1598">
        <v>71.680000000000007</v>
      </c>
      <c r="C1598">
        <v>73.889999000000003</v>
      </c>
      <c r="D1598">
        <v>71.330001999999993</v>
      </c>
      <c r="E1598">
        <v>73.540001000000004</v>
      </c>
      <c r="F1598">
        <v>73.540001000000004</v>
      </c>
      <c r="G1598">
        <v>8188100</v>
      </c>
    </row>
    <row r="1599" spans="1:7" x14ac:dyDescent="0.25">
      <c r="A1599" s="20">
        <v>42830</v>
      </c>
      <c r="B1599">
        <v>74.379997000000003</v>
      </c>
      <c r="C1599">
        <v>75.220000999999996</v>
      </c>
      <c r="D1599">
        <v>70.849997999999999</v>
      </c>
      <c r="E1599">
        <v>71.089995999999999</v>
      </c>
      <c r="F1599">
        <v>71.089995999999999</v>
      </c>
      <c r="G1599">
        <v>15150400</v>
      </c>
    </row>
    <row r="1600" spans="1:7" x14ac:dyDescent="0.25">
      <c r="A1600" s="20">
        <v>42831</v>
      </c>
      <c r="B1600">
        <v>71.839995999999999</v>
      </c>
      <c r="C1600">
        <v>73.849997999999999</v>
      </c>
      <c r="D1600">
        <v>71.349997999999999</v>
      </c>
      <c r="E1600">
        <v>72.300003000000004</v>
      </c>
      <c r="F1600">
        <v>72.300003000000004</v>
      </c>
      <c r="G1600">
        <v>14790600</v>
      </c>
    </row>
    <row r="1601" spans="1:7" x14ac:dyDescent="0.25">
      <c r="A1601" s="20">
        <v>42832</v>
      </c>
      <c r="B1601">
        <v>71.360000999999997</v>
      </c>
      <c r="C1601">
        <v>72.150002000000001</v>
      </c>
      <c r="D1601">
        <v>69.5</v>
      </c>
      <c r="E1601">
        <v>69.669998000000007</v>
      </c>
      <c r="F1601">
        <v>69.669998000000007</v>
      </c>
      <c r="G1601">
        <v>18844500</v>
      </c>
    </row>
    <row r="1602" spans="1:7" x14ac:dyDescent="0.25">
      <c r="A1602" s="20">
        <v>42835</v>
      </c>
      <c r="B1602">
        <v>69.510002</v>
      </c>
      <c r="C1602">
        <v>70.410004000000001</v>
      </c>
      <c r="D1602">
        <v>67.209998999999996</v>
      </c>
      <c r="E1602">
        <v>67.260002</v>
      </c>
      <c r="F1602">
        <v>67.260002</v>
      </c>
      <c r="G1602">
        <v>23886900</v>
      </c>
    </row>
    <row r="1603" spans="1:7" x14ac:dyDescent="0.25">
      <c r="A1603" s="20">
        <v>42836</v>
      </c>
      <c r="B1603">
        <v>65.540001000000004</v>
      </c>
      <c r="C1603">
        <v>66.040001000000004</v>
      </c>
      <c r="D1603">
        <v>63.5</v>
      </c>
      <c r="E1603">
        <v>64.050003000000004</v>
      </c>
      <c r="F1603">
        <v>64.050003000000004</v>
      </c>
      <c r="G1603">
        <v>22497100</v>
      </c>
    </row>
    <row r="1604" spans="1:7" x14ac:dyDescent="0.25">
      <c r="A1604" s="20">
        <v>42837</v>
      </c>
      <c r="B1604">
        <v>64.239998</v>
      </c>
      <c r="C1604">
        <v>65.129997000000003</v>
      </c>
      <c r="D1604">
        <v>63.279998999999997</v>
      </c>
      <c r="E1604">
        <v>64.019997000000004</v>
      </c>
      <c r="F1604">
        <v>64.019997000000004</v>
      </c>
      <c r="G1604">
        <v>18836300</v>
      </c>
    </row>
    <row r="1605" spans="1:7" x14ac:dyDescent="0.25">
      <c r="A1605" s="20">
        <v>42838</v>
      </c>
      <c r="B1605">
        <v>63.77</v>
      </c>
      <c r="C1605">
        <v>64.970000999999996</v>
      </c>
      <c r="D1605">
        <v>62.279998999999997</v>
      </c>
      <c r="E1605">
        <v>62.759998000000003</v>
      </c>
      <c r="F1605">
        <v>62.759998000000003</v>
      </c>
      <c r="G1605">
        <v>17460700</v>
      </c>
    </row>
    <row r="1606" spans="1:7" x14ac:dyDescent="0.25">
      <c r="A1606" s="20">
        <v>42842</v>
      </c>
      <c r="B1606">
        <v>63.77</v>
      </c>
      <c r="C1606">
        <v>65.839995999999999</v>
      </c>
      <c r="D1606">
        <v>63.700001</v>
      </c>
      <c r="E1606">
        <v>65.839995999999999</v>
      </c>
      <c r="F1606">
        <v>65.839995999999999</v>
      </c>
      <c r="G1606">
        <v>11506000</v>
      </c>
    </row>
    <row r="1607" spans="1:7" x14ac:dyDescent="0.25">
      <c r="A1607" s="20">
        <v>42843</v>
      </c>
      <c r="B1607">
        <v>64.989998</v>
      </c>
      <c r="C1607">
        <v>66.400002000000001</v>
      </c>
      <c r="D1607">
        <v>63.720001000000003</v>
      </c>
      <c r="E1607">
        <v>66.290001000000004</v>
      </c>
      <c r="F1607">
        <v>66.290001000000004</v>
      </c>
      <c r="G1607">
        <v>18617600</v>
      </c>
    </row>
    <row r="1608" spans="1:7" x14ac:dyDescent="0.25">
      <c r="A1608" s="20">
        <v>42844</v>
      </c>
      <c r="B1608">
        <v>67.410004000000001</v>
      </c>
      <c r="C1608">
        <v>67.800003000000004</v>
      </c>
      <c r="D1608">
        <v>64.230002999999996</v>
      </c>
      <c r="E1608">
        <v>64.699996999999996</v>
      </c>
      <c r="F1608">
        <v>64.699996999999996</v>
      </c>
      <c r="G1608">
        <v>16595800</v>
      </c>
    </row>
    <row r="1609" spans="1:7" x14ac:dyDescent="0.25">
      <c r="A1609" s="20">
        <v>42845</v>
      </c>
      <c r="B1609">
        <v>65.639999000000003</v>
      </c>
      <c r="C1609">
        <v>66.940002000000007</v>
      </c>
      <c r="D1609">
        <v>64.610000999999997</v>
      </c>
      <c r="E1609">
        <v>66.389999000000003</v>
      </c>
      <c r="F1609">
        <v>66.389999000000003</v>
      </c>
      <c r="G1609">
        <v>16291500</v>
      </c>
    </row>
    <row r="1610" spans="1:7" x14ac:dyDescent="0.25">
      <c r="A1610" s="20">
        <v>42846</v>
      </c>
      <c r="B1610">
        <v>65.980002999999996</v>
      </c>
      <c r="C1610">
        <v>66.309997999999993</v>
      </c>
      <c r="D1610">
        <v>64.75</v>
      </c>
      <c r="E1610">
        <v>66.260002</v>
      </c>
      <c r="F1610">
        <v>66.260002</v>
      </c>
      <c r="G1610">
        <v>12273000</v>
      </c>
    </row>
    <row r="1611" spans="1:7" x14ac:dyDescent="0.25">
      <c r="A1611" s="20">
        <v>42849</v>
      </c>
      <c r="B1611">
        <v>71.540001000000004</v>
      </c>
      <c r="C1611">
        <v>73.5</v>
      </c>
      <c r="D1611">
        <v>70.639999000000003</v>
      </c>
      <c r="E1611">
        <v>73.260002</v>
      </c>
      <c r="F1611">
        <v>73.260002</v>
      </c>
      <c r="G1611">
        <v>15716200</v>
      </c>
    </row>
    <row r="1612" spans="1:7" x14ac:dyDescent="0.25">
      <c r="A1612" s="20">
        <v>42850</v>
      </c>
      <c r="B1612">
        <v>74.419998000000007</v>
      </c>
      <c r="C1612">
        <v>75.169998000000007</v>
      </c>
      <c r="D1612">
        <v>74</v>
      </c>
      <c r="E1612">
        <v>75.029999000000004</v>
      </c>
      <c r="F1612">
        <v>75.029999000000004</v>
      </c>
      <c r="G1612">
        <v>11099600</v>
      </c>
    </row>
    <row r="1613" spans="1:7" x14ac:dyDescent="0.25">
      <c r="A1613" s="20">
        <v>42851</v>
      </c>
      <c r="B1613">
        <v>74.830001999999993</v>
      </c>
      <c r="C1613">
        <v>75.110000999999997</v>
      </c>
      <c r="D1613">
        <v>73.110000999999997</v>
      </c>
      <c r="E1613">
        <v>74.360000999999997</v>
      </c>
      <c r="F1613">
        <v>74.360000999999997</v>
      </c>
      <c r="G1613">
        <v>10981900</v>
      </c>
    </row>
    <row r="1614" spans="1:7" x14ac:dyDescent="0.25">
      <c r="A1614" s="20">
        <v>42852</v>
      </c>
      <c r="B1614">
        <v>75.069999999999993</v>
      </c>
      <c r="C1614">
        <v>75.25</v>
      </c>
      <c r="D1614">
        <v>74.129997000000003</v>
      </c>
      <c r="E1614">
        <v>75.089995999999999</v>
      </c>
      <c r="F1614">
        <v>75.089995999999999</v>
      </c>
      <c r="G1614">
        <v>9485400</v>
      </c>
    </row>
    <row r="1615" spans="1:7" x14ac:dyDescent="0.25">
      <c r="A1615" s="20">
        <v>42853</v>
      </c>
      <c r="B1615">
        <v>74.900002000000001</v>
      </c>
      <c r="C1615">
        <v>75.150002000000001</v>
      </c>
      <c r="D1615">
        <v>74.160004000000001</v>
      </c>
      <c r="E1615">
        <v>75.089995999999999</v>
      </c>
      <c r="F1615">
        <v>75.089995999999999</v>
      </c>
      <c r="G1615">
        <v>9803900</v>
      </c>
    </row>
    <row r="1616" spans="1:7" x14ac:dyDescent="0.25">
      <c r="A1616" s="20">
        <v>42856</v>
      </c>
      <c r="B1616">
        <v>75.839995999999999</v>
      </c>
      <c r="C1616">
        <v>78.620002999999997</v>
      </c>
      <c r="D1616">
        <v>75.699996999999996</v>
      </c>
      <c r="E1616">
        <v>78.040001000000004</v>
      </c>
      <c r="F1616">
        <v>78.040001000000004</v>
      </c>
      <c r="G1616">
        <v>9911000</v>
      </c>
    </row>
    <row r="1617" spans="1:7" x14ac:dyDescent="0.25">
      <c r="A1617" s="20">
        <v>42857</v>
      </c>
      <c r="B1617">
        <v>78.120002999999997</v>
      </c>
      <c r="C1617">
        <v>78.220000999999996</v>
      </c>
      <c r="D1617">
        <v>76.980002999999996</v>
      </c>
      <c r="E1617">
        <v>77.709998999999996</v>
      </c>
      <c r="F1617">
        <v>77.709998999999996</v>
      </c>
      <c r="G1617">
        <v>10990000</v>
      </c>
    </row>
    <row r="1618" spans="1:7" x14ac:dyDescent="0.25">
      <c r="A1618" s="20">
        <v>42858</v>
      </c>
      <c r="B1618">
        <v>76.790001000000004</v>
      </c>
      <c r="C1618">
        <v>77.480002999999996</v>
      </c>
      <c r="D1618">
        <v>75.769997000000004</v>
      </c>
      <c r="E1618">
        <v>76.190002000000007</v>
      </c>
      <c r="F1618">
        <v>76.190002000000007</v>
      </c>
      <c r="G1618">
        <v>12472100</v>
      </c>
    </row>
    <row r="1619" spans="1:7" x14ac:dyDescent="0.25">
      <c r="A1619" s="20">
        <v>42859</v>
      </c>
      <c r="B1619">
        <v>77.379997000000003</v>
      </c>
      <c r="C1619">
        <v>78.300003000000004</v>
      </c>
      <c r="D1619">
        <v>75.459998999999996</v>
      </c>
      <c r="E1619">
        <v>78.110000999999997</v>
      </c>
      <c r="F1619">
        <v>78.110000999999997</v>
      </c>
      <c r="G1619">
        <v>14214700</v>
      </c>
    </row>
    <row r="1620" spans="1:7" x14ac:dyDescent="0.25">
      <c r="A1620" s="20">
        <v>42860</v>
      </c>
      <c r="B1620">
        <v>78.25</v>
      </c>
      <c r="C1620">
        <v>78.690002000000007</v>
      </c>
      <c r="D1620">
        <v>77.319999999999993</v>
      </c>
      <c r="E1620">
        <v>77.629997000000003</v>
      </c>
      <c r="F1620">
        <v>77.629997000000003</v>
      </c>
      <c r="G1620">
        <v>9236400</v>
      </c>
    </row>
    <row r="1621" spans="1:7" x14ac:dyDescent="0.25">
      <c r="A1621" s="20">
        <v>42863</v>
      </c>
      <c r="B1621">
        <v>78.849997999999999</v>
      </c>
      <c r="C1621">
        <v>80.190002000000007</v>
      </c>
      <c r="D1621">
        <v>78.739998</v>
      </c>
      <c r="E1621">
        <v>79.489998</v>
      </c>
      <c r="F1621">
        <v>79.489998</v>
      </c>
      <c r="G1621">
        <v>7409800</v>
      </c>
    </row>
    <row r="1622" spans="1:7" x14ac:dyDescent="0.25">
      <c r="A1622" s="20">
        <v>42864</v>
      </c>
      <c r="B1622">
        <v>80.870002999999997</v>
      </c>
      <c r="C1622">
        <v>81.010002</v>
      </c>
      <c r="D1622">
        <v>79.309997999999993</v>
      </c>
      <c r="E1622">
        <v>79.860000999999997</v>
      </c>
      <c r="F1622">
        <v>79.860000999999997</v>
      </c>
      <c r="G1622">
        <v>10844500</v>
      </c>
    </row>
    <row r="1623" spans="1:7" x14ac:dyDescent="0.25">
      <c r="A1623" s="20">
        <v>42865</v>
      </c>
      <c r="B1623">
        <v>79.430000000000007</v>
      </c>
      <c r="C1623">
        <v>80.239998</v>
      </c>
      <c r="D1623">
        <v>79.410004000000001</v>
      </c>
      <c r="E1623">
        <v>79.599997999999999</v>
      </c>
      <c r="F1623">
        <v>79.599997999999999</v>
      </c>
      <c r="G1623">
        <v>7548400</v>
      </c>
    </row>
    <row r="1624" spans="1:7" x14ac:dyDescent="0.25">
      <c r="A1624" s="20">
        <v>42866</v>
      </c>
      <c r="B1624">
        <v>78.580001999999993</v>
      </c>
      <c r="C1624">
        <v>79.860000999999997</v>
      </c>
      <c r="D1624">
        <v>76.769997000000004</v>
      </c>
      <c r="E1624">
        <v>79.819999999999993</v>
      </c>
      <c r="F1624">
        <v>79.819999999999993</v>
      </c>
      <c r="G1624">
        <v>13816400</v>
      </c>
    </row>
    <row r="1625" spans="1:7" x14ac:dyDescent="0.25">
      <c r="A1625" s="20">
        <v>42867</v>
      </c>
      <c r="B1625">
        <v>79.309997999999993</v>
      </c>
      <c r="C1625">
        <v>79.860000999999997</v>
      </c>
      <c r="D1625">
        <v>79.040001000000004</v>
      </c>
      <c r="E1625">
        <v>79.849997999999999</v>
      </c>
      <c r="F1625">
        <v>79.849997999999999</v>
      </c>
      <c r="G1625">
        <v>6034800</v>
      </c>
    </row>
    <row r="1626" spans="1:7" x14ac:dyDescent="0.25">
      <c r="A1626" s="20">
        <v>42870</v>
      </c>
      <c r="B1626">
        <v>80.639999000000003</v>
      </c>
      <c r="C1626">
        <v>81.849997999999999</v>
      </c>
      <c r="D1626">
        <v>80.419998000000007</v>
      </c>
      <c r="E1626">
        <v>81.510002</v>
      </c>
      <c r="F1626">
        <v>81.510002</v>
      </c>
      <c r="G1626">
        <v>5353000</v>
      </c>
    </row>
    <row r="1627" spans="1:7" x14ac:dyDescent="0.25">
      <c r="A1627" s="20">
        <v>42871</v>
      </c>
      <c r="B1627">
        <v>82.410004000000001</v>
      </c>
      <c r="C1627">
        <v>82.839995999999999</v>
      </c>
      <c r="D1627">
        <v>81.510002</v>
      </c>
      <c r="E1627">
        <v>82.400002000000001</v>
      </c>
      <c r="F1627">
        <v>82.400002000000001</v>
      </c>
      <c r="G1627">
        <v>8628400</v>
      </c>
    </row>
    <row r="1628" spans="1:7" x14ac:dyDescent="0.25">
      <c r="A1628" s="20">
        <v>42872</v>
      </c>
      <c r="B1628">
        <v>77.25</v>
      </c>
      <c r="C1628">
        <v>78.529999000000004</v>
      </c>
      <c r="D1628">
        <v>67.480002999999996</v>
      </c>
      <c r="E1628">
        <v>67.709998999999996</v>
      </c>
      <c r="F1628">
        <v>67.709998999999996</v>
      </c>
      <c r="G1628">
        <v>30844800</v>
      </c>
    </row>
    <row r="1629" spans="1:7" x14ac:dyDescent="0.25">
      <c r="A1629" s="20">
        <v>42873</v>
      </c>
      <c r="B1629">
        <v>68.099997999999999</v>
      </c>
      <c r="C1629">
        <v>71.300003000000004</v>
      </c>
      <c r="D1629">
        <v>67.639999000000003</v>
      </c>
      <c r="E1629">
        <v>69.239998</v>
      </c>
      <c r="F1629">
        <v>69.239998</v>
      </c>
      <c r="G1629">
        <v>29978700</v>
      </c>
    </row>
    <row r="1630" spans="1:7" x14ac:dyDescent="0.25">
      <c r="A1630" s="20">
        <v>42874</v>
      </c>
      <c r="B1630">
        <v>71.470000999999996</v>
      </c>
      <c r="C1630">
        <v>75.199996999999996</v>
      </c>
      <c r="D1630">
        <v>71.419998000000007</v>
      </c>
      <c r="E1630">
        <v>73.669998000000007</v>
      </c>
      <c r="F1630">
        <v>73.669998000000007</v>
      </c>
      <c r="G1630">
        <v>18586400</v>
      </c>
    </row>
    <row r="1631" spans="1:7" x14ac:dyDescent="0.25">
      <c r="A1631" s="20">
        <v>42877</v>
      </c>
      <c r="B1631">
        <v>75.669998000000007</v>
      </c>
      <c r="C1631">
        <v>77.279999000000004</v>
      </c>
      <c r="D1631">
        <v>75.599997999999999</v>
      </c>
      <c r="E1631">
        <v>76.900002000000001</v>
      </c>
      <c r="F1631">
        <v>76.900002000000001</v>
      </c>
      <c r="G1631">
        <v>13911500</v>
      </c>
    </row>
    <row r="1632" spans="1:7" x14ac:dyDescent="0.25">
      <c r="A1632" s="20">
        <v>42878</v>
      </c>
      <c r="B1632">
        <v>77.440002000000007</v>
      </c>
      <c r="C1632">
        <v>77.660004000000001</v>
      </c>
      <c r="D1632">
        <v>76.300003000000004</v>
      </c>
      <c r="E1632">
        <v>77</v>
      </c>
      <c r="F1632">
        <v>77</v>
      </c>
      <c r="G1632">
        <v>13033100</v>
      </c>
    </row>
    <row r="1633" spans="1:7" x14ac:dyDescent="0.25">
      <c r="A1633" s="20">
        <v>42879</v>
      </c>
      <c r="B1633">
        <v>77.239998</v>
      </c>
      <c r="C1633">
        <v>79.339995999999999</v>
      </c>
      <c r="D1633">
        <v>76.309997999999993</v>
      </c>
      <c r="E1633">
        <v>78.949996999999996</v>
      </c>
      <c r="F1633">
        <v>78.949996999999996</v>
      </c>
      <c r="G1633">
        <v>11137200</v>
      </c>
    </row>
    <row r="1634" spans="1:7" x14ac:dyDescent="0.25">
      <c r="A1634" s="20">
        <v>42880</v>
      </c>
      <c r="B1634">
        <v>79.080001999999993</v>
      </c>
      <c r="C1634">
        <v>79.440002000000007</v>
      </c>
      <c r="D1634">
        <v>77.480002999999996</v>
      </c>
      <c r="E1634">
        <v>78.160004000000001</v>
      </c>
      <c r="F1634">
        <v>78.160004000000001</v>
      </c>
      <c r="G1634">
        <v>13273900</v>
      </c>
    </row>
    <row r="1635" spans="1:7" x14ac:dyDescent="0.25">
      <c r="A1635" s="20">
        <v>42881</v>
      </c>
      <c r="B1635">
        <v>77.790001000000004</v>
      </c>
      <c r="C1635">
        <v>79.720000999999996</v>
      </c>
      <c r="D1635">
        <v>77.760002</v>
      </c>
      <c r="E1635">
        <v>79.540001000000004</v>
      </c>
      <c r="F1635">
        <v>79.540001000000004</v>
      </c>
      <c r="G1635">
        <v>8132900</v>
      </c>
    </row>
    <row r="1636" spans="1:7" x14ac:dyDescent="0.25">
      <c r="A1636" s="20">
        <v>42885</v>
      </c>
      <c r="B1636">
        <v>78.529999000000004</v>
      </c>
      <c r="C1636">
        <v>80.25</v>
      </c>
      <c r="D1636">
        <v>78.339995999999999</v>
      </c>
      <c r="E1636">
        <v>80</v>
      </c>
      <c r="F1636">
        <v>80</v>
      </c>
      <c r="G1636">
        <v>9599400</v>
      </c>
    </row>
    <row r="1637" spans="1:7" x14ac:dyDescent="0.25">
      <c r="A1637" s="20">
        <v>42886</v>
      </c>
      <c r="B1637">
        <v>80.480002999999996</v>
      </c>
      <c r="C1637">
        <v>80.690002000000007</v>
      </c>
      <c r="D1637">
        <v>77.5</v>
      </c>
      <c r="E1637">
        <v>79.309997999999993</v>
      </c>
      <c r="F1637">
        <v>79.309997999999993</v>
      </c>
      <c r="G1637">
        <v>17873000</v>
      </c>
    </row>
    <row r="1638" spans="1:7" x14ac:dyDescent="0.25">
      <c r="A1638" s="20">
        <v>42887</v>
      </c>
      <c r="B1638">
        <v>80.400002000000001</v>
      </c>
      <c r="C1638">
        <v>81.330001999999993</v>
      </c>
      <c r="D1638">
        <v>80.129997000000003</v>
      </c>
      <c r="E1638">
        <v>81.330001999999993</v>
      </c>
      <c r="F1638">
        <v>81.330001999999993</v>
      </c>
      <c r="G1638">
        <v>8741100</v>
      </c>
    </row>
    <row r="1639" spans="1:7" x14ac:dyDescent="0.25">
      <c r="A1639" s="20">
        <v>42888</v>
      </c>
      <c r="B1639">
        <v>80.860000999999997</v>
      </c>
      <c r="C1639">
        <v>81.870002999999997</v>
      </c>
      <c r="D1639">
        <v>80.580001999999993</v>
      </c>
      <c r="E1639">
        <v>81.050003000000004</v>
      </c>
      <c r="F1639">
        <v>81.050003000000004</v>
      </c>
      <c r="G1639">
        <v>8758200</v>
      </c>
    </row>
    <row r="1640" spans="1:7" x14ac:dyDescent="0.25">
      <c r="A1640" s="20">
        <v>42891</v>
      </c>
      <c r="B1640">
        <v>80.610000999999997</v>
      </c>
      <c r="C1640">
        <v>82.349997999999999</v>
      </c>
      <c r="D1640">
        <v>80.610000999999997</v>
      </c>
      <c r="E1640">
        <v>80.699996999999996</v>
      </c>
      <c r="F1640">
        <v>80.699996999999996</v>
      </c>
      <c r="G1640">
        <v>7092100</v>
      </c>
    </row>
    <row r="1641" spans="1:7" x14ac:dyDescent="0.25">
      <c r="A1641" s="20">
        <v>42892</v>
      </c>
      <c r="B1641">
        <v>79.839995999999999</v>
      </c>
      <c r="C1641">
        <v>80.419998000000007</v>
      </c>
      <c r="D1641">
        <v>78.419998000000007</v>
      </c>
      <c r="E1641">
        <v>78.940002000000007</v>
      </c>
      <c r="F1641">
        <v>78.940002000000007</v>
      </c>
      <c r="G1641">
        <v>13053000</v>
      </c>
    </row>
    <row r="1642" spans="1:7" x14ac:dyDescent="0.25">
      <c r="A1642" s="20">
        <v>42893</v>
      </c>
      <c r="B1642">
        <v>79.75</v>
      </c>
      <c r="C1642">
        <v>80.169998000000007</v>
      </c>
      <c r="D1642">
        <v>77.699996999999996</v>
      </c>
      <c r="E1642">
        <v>79.739998</v>
      </c>
      <c r="F1642">
        <v>79.739998</v>
      </c>
      <c r="G1642">
        <v>10396300</v>
      </c>
    </row>
    <row r="1643" spans="1:7" x14ac:dyDescent="0.25">
      <c r="A1643" s="20">
        <v>42894</v>
      </c>
      <c r="B1643">
        <v>79.860000999999997</v>
      </c>
      <c r="C1643">
        <v>82.050003000000004</v>
      </c>
      <c r="D1643">
        <v>79.769997000000004</v>
      </c>
      <c r="E1643">
        <v>81.519997000000004</v>
      </c>
      <c r="F1643">
        <v>81.519997000000004</v>
      </c>
      <c r="G1643">
        <v>10954200</v>
      </c>
    </row>
    <row r="1644" spans="1:7" x14ac:dyDescent="0.25">
      <c r="A1644" s="20">
        <v>42895</v>
      </c>
      <c r="B1644">
        <v>82.339995999999999</v>
      </c>
      <c r="C1644">
        <v>83.190002000000007</v>
      </c>
      <c r="D1644">
        <v>76.790001000000004</v>
      </c>
      <c r="E1644">
        <v>80.360000999999997</v>
      </c>
      <c r="F1644">
        <v>80.360000999999997</v>
      </c>
      <c r="G1644">
        <v>19823000</v>
      </c>
    </row>
    <row r="1645" spans="1:7" x14ac:dyDescent="0.25">
      <c r="A1645" s="20">
        <v>42898</v>
      </c>
      <c r="B1645">
        <v>79.430000000000007</v>
      </c>
      <c r="C1645">
        <v>79.830001999999993</v>
      </c>
      <c r="D1645">
        <v>77.349997999999999</v>
      </c>
      <c r="E1645">
        <v>79.440002000000007</v>
      </c>
      <c r="F1645">
        <v>79.440002000000007</v>
      </c>
      <c r="G1645">
        <v>17208900</v>
      </c>
    </row>
    <row r="1646" spans="1:7" x14ac:dyDescent="0.25">
      <c r="A1646" s="20">
        <v>42899</v>
      </c>
      <c r="B1646">
        <v>81.190002000000007</v>
      </c>
      <c r="C1646">
        <v>82.470000999999996</v>
      </c>
      <c r="D1646">
        <v>80.849997999999999</v>
      </c>
      <c r="E1646">
        <v>82.25</v>
      </c>
      <c r="F1646">
        <v>82.25</v>
      </c>
      <c r="G1646">
        <v>11846400</v>
      </c>
    </row>
    <row r="1647" spans="1:7" x14ac:dyDescent="0.25">
      <c r="A1647" s="20">
        <v>42900</v>
      </c>
      <c r="B1647">
        <v>82.339995999999999</v>
      </c>
      <c r="C1647">
        <v>82.970000999999996</v>
      </c>
      <c r="D1647">
        <v>80.959998999999996</v>
      </c>
      <c r="E1647">
        <v>82.610000999999997</v>
      </c>
      <c r="F1647">
        <v>82.610000999999997</v>
      </c>
      <c r="G1647">
        <v>18203700</v>
      </c>
    </row>
    <row r="1648" spans="1:7" x14ac:dyDescent="0.25">
      <c r="A1648" s="20">
        <v>42901</v>
      </c>
      <c r="B1648">
        <v>79.449996999999996</v>
      </c>
      <c r="C1648">
        <v>82.389999000000003</v>
      </c>
      <c r="D1648">
        <v>79.180000000000007</v>
      </c>
      <c r="E1648">
        <v>81.629997000000003</v>
      </c>
      <c r="F1648">
        <v>81.629997000000003</v>
      </c>
      <c r="G1648">
        <v>13822000</v>
      </c>
    </row>
    <row r="1649" spans="1:7" x14ac:dyDescent="0.25">
      <c r="A1649" s="20">
        <v>42902</v>
      </c>
      <c r="B1649">
        <v>82.32</v>
      </c>
      <c r="C1649">
        <v>82.510002</v>
      </c>
      <c r="D1649">
        <v>80.839995999999999</v>
      </c>
      <c r="E1649">
        <v>82.43</v>
      </c>
      <c r="F1649">
        <v>82.43</v>
      </c>
      <c r="G1649">
        <v>9390100</v>
      </c>
    </row>
    <row r="1650" spans="1:7" x14ac:dyDescent="0.25">
      <c r="A1650" s="20">
        <v>42905</v>
      </c>
      <c r="B1650">
        <v>83.849997999999999</v>
      </c>
      <c r="C1650">
        <v>85.339995999999999</v>
      </c>
      <c r="D1650">
        <v>83.699996999999996</v>
      </c>
      <c r="E1650">
        <v>84.889999000000003</v>
      </c>
      <c r="F1650">
        <v>84.889999000000003</v>
      </c>
      <c r="G1650">
        <v>9599700</v>
      </c>
    </row>
    <row r="1651" spans="1:7" x14ac:dyDescent="0.25">
      <c r="A1651" s="20">
        <v>42906</v>
      </c>
      <c r="B1651">
        <v>84.150002000000001</v>
      </c>
      <c r="C1651">
        <v>84.339995999999999</v>
      </c>
      <c r="D1651">
        <v>82.43</v>
      </c>
      <c r="E1651">
        <v>82.709998999999996</v>
      </c>
      <c r="F1651">
        <v>82.709998999999996</v>
      </c>
      <c r="G1651">
        <v>16155800</v>
      </c>
    </row>
    <row r="1652" spans="1:7" x14ac:dyDescent="0.25">
      <c r="A1652" s="20">
        <v>42907</v>
      </c>
      <c r="B1652">
        <v>84.209998999999996</v>
      </c>
      <c r="C1652">
        <v>84.699996999999996</v>
      </c>
      <c r="D1652">
        <v>82.720000999999996</v>
      </c>
      <c r="E1652">
        <v>83.459998999999996</v>
      </c>
      <c r="F1652">
        <v>83.459998999999996</v>
      </c>
      <c r="G1652">
        <v>13649600</v>
      </c>
    </row>
    <row r="1653" spans="1:7" x14ac:dyDescent="0.25">
      <c r="A1653" s="20">
        <v>42908</v>
      </c>
      <c r="B1653">
        <v>83.690002000000007</v>
      </c>
      <c r="C1653">
        <v>84.760002</v>
      </c>
      <c r="D1653">
        <v>83.110000999999997</v>
      </c>
      <c r="E1653">
        <v>84.309997999999993</v>
      </c>
      <c r="F1653">
        <v>84.309997999999993</v>
      </c>
      <c r="G1653">
        <v>8391800</v>
      </c>
    </row>
    <row r="1654" spans="1:7" x14ac:dyDescent="0.25">
      <c r="A1654" s="20">
        <v>42909</v>
      </c>
      <c r="B1654">
        <v>84.379997000000003</v>
      </c>
      <c r="C1654">
        <v>85.309997999999993</v>
      </c>
      <c r="D1654">
        <v>83.779999000000004</v>
      </c>
      <c r="E1654">
        <v>85.199996999999996</v>
      </c>
      <c r="F1654">
        <v>85.199996999999996</v>
      </c>
      <c r="G1654">
        <v>6714900</v>
      </c>
    </row>
    <row r="1655" spans="1:7" x14ac:dyDescent="0.25">
      <c r="A1655" s="20">
        <v>42912</v>
      </c>
      <c r="B1655">
        <v>86.25</v>
      </c>
      <c r="C1655">
        <v>87.129997000000003</v>
      </c>
      <c r="D1655">
        <v>85.510002</v>
      </c>
      <c r="E1655">
        <v>87.029999000000004</v>
      </c>
      <c r="F1655">
        <v>87.029999000000004</v>
      </c>
      <c r="G1655">
        <v>9952100</v>
      </c>
    </row>
    <row r="1656" spans="1:7" x14ac:dyDescent="0.25">
      <c r="A1656" s="20">
        <v>42913</v>
      </c>
      <c r="B1656">
        <v>86.519997000000004</v>
      </c>
      <c r="C1656">
        <v>87.540001000000004</v>
      </c>
      <c r="D1656">
        <v>83.940002000000007</v>
      </c>
      <c r="E1656">
        <v>84.089995999999999</v>
      </c>
      <c r="F1656">
        <v>84.089995999999999</v>
      </c>
      <c r="G1656">
        <v>17520600</v>
      </c>
    </row>
    <row r="1657" spans="1:7" x14ac:dyDescent="0.25">
      <c r="A1657" s="20">
        <v>42914</v>
      </c>
      <c r="B1657">
        <v>85.599997999999999</v>
      </c>
      <c r="C1657">
        <v>86.919998000000007</v>
      </c>
      <c r="D1657">
        <v>84.650002000000001</v>
      </c>
      <c r="E1657">
        <v>86.470000999999996</v>
      </c>
      <c r="F1657">
        <v>86.470000999999996</v>
      </c>
      <c r="G1657">
        <v>9805100</v>
      </c>
    </row>
    <row r="1658" spans="1:7" x14ac:dyDescent="0.25">
      <c r="A1658" s="20">
        <v>42915</v>
      </c>
      <c r="B1658">
        <v>86.269997000000004</v>
      </c>
      <c r="C1658">
        <v>86.550003000000004</v>
      </c>
      <c r="D1658">
        <v>73.690002000000007</v>
      </c>
      <c r="E1658">
        <v>82.169998000000007</v>
      </c>
      <c r="F1658">
        <v>82.169998000000007</v>
      </c>
      <c r="G1658">
        <v>41423800</v>
      </c>
    </row>
    <row r="1659" spans="1:7" x14ac:dyDescent="0.25">
      <c r="A1659" s="20">
        <v>42916</v>
      </c>
      <c r="B1659">
        <v>84.400002000000001</v>
      </c>
      <c r="C1659">
        <v>85.129997000000003</v>
      </c>
      <c r="D1659">
        <v>80.660004000000001</v>
      </c>
      <c r="E1659">
        <v>83.459998999999996</v>
      </c>
      <c r="F1659">
        <v>83.459998999999996</v>
      </c>
      <c r="G1659">
        <v>14870900</v>
      </c>
    </row>
    <row r="1660" spans="1:7" x14ac:dyDescent="0.25">
      <c r="A1660" s="20">
        <v>42919</v>
      </c>
      <c r="B1660">
        <v>84.870002999999997</v>
      </c>
      <c r="C1660">
        <v>85.279999000000004</v>
      </c>
      <c r="D1660">
        <v>82.230002999999996</v>
      </c>
      <c r="E1660">
        <v>82.300003000000004</v>
      </c>
      <c r="F1660">
        <v>82.300003000000004</v>
      </c>
      <c r="G1660">
        <v>7611300</v>
      </c>
    </row>
    <row r="1661" spans="1:7" x14ac:dyDescent="0.25">
      <c r="A1661" s="20">
        <v>42921</v>
      </c>
      <c r="B1661">
        <v>82.879997000000003</v>
      </c>
      <c r="C1661">
        <v>83.449996999999996</v>
      </c>
      <c r="D1661">
        <v>80.069999999999993</v>
      </c>
      <c r="E1661">
        <v>82.400002000000001</v>
      </c>
      <c r="F1661">
        <v>82.400002000000001</v>
      </c>
      <c r="G1661">
        <v>13758900</v>
      </c>
    </row>
    <row r="1662" spans="1:7" x14ac:dyDescent="0.25">
      <c r="A1662" s="20">
        <v>42922</v>
      </c>
      <c r="B1662">
        <v>80.910004000000001</v>
      </c>
      <c r="C1662">
        <v>81.300003000000004</v>
      </c>
      <c r="D1662">
        <v>77.519997000000004</v>
      </c>
      <c r="E1662">
        <v>78.290001000000004</v>
      </c>
      <c r="F1662">
        <v>78.290001000000004</v>
      </c>
      <c r="G1662">
        <v>22317800</v>
      </c>
    </row>
    <row r="1663" spans="1:7" x14ac:dyDescent="0.25">
      <c r="A1663" s="20">
        <v>42923</v>
      </c>
      <c r="B1663">
        <v>79.800003000000004</v>
      </c>
      <c r="C1663">
        <v>81.080001999999993</v>
      </c>
      <c r="D1663">
        <v>79.089995999999999</v>
      </c>
      <c r="E1663">
        <v>80.910004000000001</v>
      </c>
      <c r="F1663">
        <v>80.910004000000001</v>
      </c>
      <c r="G1663">
        <v>11700800</v>
      </c>
    </row>
    <row r="1664" spans="1:7" x14ac:dyDescent="0.25">
      <c r="A1664" s="20">
        <v>42926</v>
      </c>
      <c r="B1664">
        <v>81.069999999999993</v>
      </c>
      <c r="C1664">
        <v>83.599997999999999</v>
      </c>
      <c r="D1664">
        <v>80.949996999999996</v>
      </c>
      <c r="E1664">
        <v>82.900002000000001</v>
      </c>
      <c r="F1664">
        <v>82.900002000000001</v>
      </c>
      <c r="G1664">
        <v>10359500</v>
      </c>
    </row>
    <row r="1665" spans="1:7" x14ac:dyDescent="0.25">
      <c r="A1665" s="20">
        <v>42927</v>
      </c>
      <c r="B1665">
        <v>82.739998</v>
      </c>
      <c r="C1665">
        <v>83.730002999999996</v>
      </c>
      <c r="D1665">
        <v>79.370002999999997</v>
      </c>
      <c r="E1665">
        <v>83.330001999999993</v>
      </c>
      <c r="F1665">
        <v>83.330001999999993</v>
      </c>
      <c r="G1665">
        <v>17800000</v>
      </c>
    </row>
    <row r="1666" spans="1:7" x14ac:dyDescent="0.25">
      <c r="A1666" s="20">
        <v>42928</v>
      </c>
      <c r="B1666">
        <v>84.720000999999996</v>
      </c>
      <c r="C1666">
        <v>85.959998999999996</v>
      </c>
      <c r="D1666">
        <v>84.629997000000003</v>
      </c>
      <c r="E1666">
        <v>85.620002999999997</v>
      </c>
      <c r="F1666">
        <v>85.620002999999997</v>
      </c>
      <c r="G1666">
        <v>9527000</v>
      </c>
    </row>
    <row r="1667" spans="1:7" x14ac:dyDescent="0.25">
      <c r="A1667" s="20">
        <v>42929</v>
      </c>
      <c r="B1667">
        <v>85.790001000000004</v>
      </c>
      <c r="C1667">
        <v>86.849997999999999</v>
      </c>
      <c r="D1667">
        <v>85.660004000000001</v>
      </c>
      <c r="E1667">
        <v>86.559997999999993</v>
      </c>
      <c r="F1667">
        <v>86.559997999999993</v>
      </c>
      <c r="G1667">
        <v>8469600</v>
      </c>
    </row>
    <row r="1668" spans="1:7" x14ac:dyDescent="0.25">
      <c r="A1668" s="20">
        <v>42930</v>
      </c>
      <c r="B1668">
        <v>86.730002999999996</v>
      </c>
      <c r="C1668">
        <v>88.769997000000004</v>
      </c>
      <c r="D1668">
        <v>86.529999000000004</v>
      </c>
      <c r="E1668">
        <v>88.190002000000007</v>
      </c>
      <c r="F1668">
        <v>88.190002000000007</v>
      </c>
      <c r="G1668">
        <v>7122300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14F914-AD74-4108-8D39-DC7F4C9C4921}">
  <sheetPr codeName="Sheet29"/>
  <dimension ref="A1:H2895"/>
  <sheetViews>
    <sheetView topLeftCell="A2828" workbookViewId="0">
      <selection activeCell="A2853" sqref="A2853:G2895"/>
    </sheetView>
  </sheetViews>
  <sheetFormatPr defaultRowHeight="15" x14ac:dyDescent="0.25"/>
  <cols>
    <col min="1" max="1" width="11.28515625" customWidth="1"/>
  </cols>
  <sheetData>
    <row r="1" spans="1:8" x14ac:dyDescent="0.25">
      <c r="A1" t="s">
        <v>31</v>
      </c>
      <c r="B1" t="s">
        <v>24</v>
      </c>
      <c r="C1" t="s">
        <v>25</v>
      </c>
      <c r="D1" t="s">
        <v>26</v>
      </c>
      <c r="E1" t="s">
        <v>27</v>
      </c>
      <c r="F1" t="s">
        <v>29</v>
      </c>
      <c r="G1" t="s">
        <v>28</v>
      </c>
      <c r="H1" s="2" t="s">
        <v>71</v>
      </c>
    </row>
    <row r="2" spans="1:8" x14ac:dyDescent="0.25">
      <c r="A2" s="20">
        <v>39843</v>
      </c>
      <c r="B2">
        <v>102512.640625</v>
      </c>
      <c r="C2">
        <v>107560.960938</v>
      </c>
      <c r="D2">
        <v>102144</v>
      </c>
      <c r="E2">
        <v>107089.921875</v>
      </c>
      <c r="F2">
        <v>107089.921875</v>
      </c>
      <c r="G2">
        <v>200</v>
      </c>
    </row>
    <row r="3" spans="1:8" x14ac:dyDescent="0.25">
      <c r="A3" s="20">
        <v>39846</v>
      </c>
      <c r="B3">
        <v>110694.398438</v>
      </c>
      <c r="C3">
        <v>110694.398438</v>
      </c>
      <c r="D3">
        <v>106434.5625</v>
      </c>
      <c r="E3">
        <v>106752</v>
      </c>
      <c r="F3">
        <v>106752</v>
      </c>
      <c r="G3">
        <v>300</v>
      </c>
    </row>
    <row r="4" spans="1:8" x14ac:dyDescent="0.25">
      <c r="A4" s="20">
        <v>39847</v>
      </c>
      <c r="B4">
        <v>106639.359375</v>
      </c>
      <c r="C4">
        <v>106639.359375</v>
      </c>
      <c r="D4">
        <v>101693.4375</v>
      </c>
      <c r="E4">
        <v>101754.882813</v>
      </c>
      <c r="F4">
        <v>101754.882813</v>
      </c>
      <c r="G4">
        <v>100</v>
      </c>
    </row>
    <row r="5" spans="1:8" x14ac:dyDescent="0.25">
      <c r="A5" s="20">
        <v>39848</v>
      </c>
      <c r="B5">
        <v>100608</v>
      </c>
      <c r="C5">
        <v>102799.359375</v>
      </c>
      <c r="D5">
        <v>99328</v>
      </c>
      <c r="E5">
        <v>102133.757813</v>
      </c>
      <c r="F5">
        <v>102133.757813</v>
      </c>
      <c r="G5">
        <v>100</v>
      </c>
    </row>
    <row r="6" spans="1:8" x14ac:dyDescent="0.25">
      <c r="A6" s="20">
        <v>39849</v>
      </c>
      <c r="B6">
        <v>104038.398438</v>
      </c>
      <c r="C6">
        <v>106280.960938</v>
      </c>
      <c r="D6">
        <v>100505.601563</v>
      </c>
      <c r="E6">
        <v>101509.117188</v>
      </c>
      <c r="F6">
        <v>101509.117188</v>
      </c>
      <c r="G6">
        <v>200</v>
      </c>
    </row>
    <row r="7" spans="1:8" x14ac:dyDescent="0.25">
      <c r="A7" s="20">
        <v>39850</v>
      </c>
      <c r="B7">
        <v>101376</v>
      </c>
      <c r="C7">
        <v>101396.476563</v>
      </c>
      <c r="D7">
        <v>97341.4375</v>
      </c>
      <c r="E7">
        <v>100044.796875</v>
      </c>
      <c r="F7">
        <v>100044.796875</v>
      </c>
      <c r="G7">
        <v>100</v>
      </c>
    </row>
    <row r="8" spans="1:8" x14ac:dyDescent="0.25">
      <c r="A8" s="20">
        <v>39853</v>
      </c>
      <c r="B8">
        <v>100689.921875</v>
      </c>
      <c r="C8">
        <v>102727.679688</v>
      </c>
      <c r="D8">
        <v>100218.882813</v>
      </c>
      <c r="E8">
        <v>101713.921875</v>
      </c>
      <c r="F8">
        <v>101713.921875</v>
      </c>
      <c r="G8">
        <v>100</v>
      </c>
    </row>
    <row r="9" spans="1:8" x14ac:dyDescent="0.25">
      <c r="A9" s="20">
        <v>39854</v>
      </c>
      <c r="B9">
        <v>103424</v>
      </c>
      <c r="C9">
        <v>108195.84375</v>
      </c>
      <c r="D9">
        <v>101150.71875</v>
      </c>
      <c r="E9">
        <v>107110.398438</v>
      </c>
      <c r="F9">
        <v>107110.398438</v>
      </c>
      <c r="G9">
        <v>200</v>
      </c>
    </row>
    <row r="10" spans="1:8" x14ac:dyDescent="0.25">
      <c r="A10" s="20">
        <v>39855</v>
      </c>
      <c r="B10">
        <v>106547.203125</v>
      </c>
      <c r="C10">
        <v>107345.921875</v>
      </c>
      <c r="D10">
        <v>104550.398438</v>
      </c>
      <c r="E10">
        <v>105543.679688</v>
      </c>
      <c r="F10">
        <v>105543.679688</v>
      </c>
      <c r="G10">
        <v>0</v>
      </c>
    </row>
    <row r="11" spans="1:8" x14ac:dyDescent="0.25">
      <c r="A11" s="20">
        <v>39856</v>
      </c>
      <c r="B11">
        <v>107776</v>
      </c>
      <c r="C11">
        <v>110592</v>
      </c>
      <c r="D11">
        <v>105226.242188</v>
      </c>
      <c r="E11">
        <v>105226.242188</v>
      </c>
      <c r="F11">
        <v>105226.242188</v>
      </c>
      <c r="G11">
        <v>0</v>
      </c>
    </row>
    <row r="12" spans="1:8" x14ac:dyDescent="0.25">
      <c r="A12" s="20">
        <v>39857</v>
      </c>
      <c r="B12">
        <v>105717.757813</v>
      </c>
      <c r="C12">
        <v>105717.757813</v>
      </c>
      <c r="D12">
        <v>103424</v>
      </c>
      <c r="E12">
        <v>104437.757813</v>
      </c>
      <c r="F12">
        <v>104437.757813</v>
      </c>
      <c r="G12">
        <v>100</v>
      </c>
    </row>
    <row r="13" spans="1:8" x14ac:dyDescent="0.25">
      <c r="A13" s="20">
        <v>39861</v>
      </c>
      <c r="B13">
        <v>109568</v>
      </c>
      <c r="C13">
        <v>113438.71875</v>
      </c>
      <c r="D13">
        <v>108544</v>
      </c>
      <c r="E13">
        <v>109660.15625</v>
      </c>
      <c r="F13">
        <v>109660.15625</v>
      </c>
      <c r="G13">
        <v>0</v>
      </c>
    </row>
    <row r="14" spans="1:8" x14ac:dyDescent="0.25">
      <c r="A14" s="20">
        <v>39862</v>
      </c>
      <c r="B14">
        <v>107520</v>
      </c>
      <c r="C14">
        <v>112312.320313</v>
      </c>
      <c r="D14">
        <v>107520</v>
      </c>
      <c r="E14">
        <v>110817.28125</v>
      </c>
      <c r="F14">
        <v>110817.28125</v>
      </c>
      <c r="G14">
        <v>0</v>
      </c>
    </row>
    <row r="15" spans="1:8" x14ac:dyDescent="0.25">
      <c r="A15" s="20">
        <v>39863</v>
      </c>
      <c r="B15">
        <v>110622.71875</v>
      </c>
      <c r="C15">
        <v>111667.203125</v>
      </c>
      <c r="D15">
        <v>108021.757813</v>
      </c>
      <c r="E15">
        <v>110878.71875</v>
      </c>
      <c r="F15">
        <v>110878.71875</v>
      </c>
      <c r="G15">
        <v>0</v>
      </c>
    </row>
    <row r="16" spans="1:8" x14ac:dyDescent="0.25">
      <c r="A16" s="20">
        <v>39864</v>
      </c>
      <c r="B16">
        <v>114575.359375</v>
      </c>
      <c r="C16">
        <v>119193.601563</v>
      </c>
      <c r="D16">
        <v>114114.5625</v>
      </c>
      <c r="E16">
        <v>116039.679688</v>
      </c>
      <c r="F16">
        <v>116039.679688</v>
      </c>
      <c r="G16">
        <v>100</v>
      </c>
    </row>
    <row r="17" spans="1:7" x14ac:dyDescent="0.25">
      <c r="A17" s="20">
        <v>39867</v>
      </c>
      <c r="B17">
        <v>113664</v>
      </c>
      <c r="C17">
        <v>122388.476563</v>
      </c>
      <c r="D17">
        <v>113664</v>
      </c>
      <c r="E17">
        <v>122245.117188</v>
      </c>
      <c r="F17">
        <v>122245.117188</v>
      </c>
      <c r="G17">
        <v>0</v>
      </c>
    </row>
    <row r="18" spans="1:7" x14ac:dyDescent="0.25">
      <c r="A18" s="20">
        <v>39868</v>
      </c>
      <c r="B18">
        <v>122880</v>
      </c>
      <c r="C18">
        <v>122880</v>
      </c>
      <c r="D18">
        <v>110284.796875</v>
      </c>
      <c r="E18">
        <v>110673.921875</v>
      </c>
      <c r="F18">
        <v>110673.921875</v>
      </c>
      <c r="G18">
        <v>100</v>
      </c>
    </row>
    <row r="19" spans="1:7" x14ac:dyDescent="0.25">
      <c r="A19" s="20">
        <v>39869</v>
      </c>
      <c r="B19">
        <v>111892.476563</v>
      </c>
      <c r="C19">
        <v>115752.960938</v>
      </c>
      <c r="D19">
        <v>107663.359375</v>
      </c>
      <c r="E19">
        <v>110028.796875</v>
      </c>
      <c r="F19">
        <v>110028.796875</v>
      </c>
      <c r="G19">
        <v>100</v>
      </c>
    </row>
    <row r="20" spans="1:7" x14ac:dyDescent="0.25">
      <c r="A20" s="20">
        <v>39870</v>
      </c>
      <c r="B20">
        <v>108523.523438</v>
      </c>
      <c r="C20">
        <v>112035.84375</v>
      </c>
      <c r="D20">
        <v>105431.039063</v>
      </c>
      <c r="E20">
        <v>111124.476563</v>
      </c>
      <c r="F20">
        <v>111124.476563</v>
      </c>
      <c r="G20">
        <v>0</v>
      </c>
    </row>
    <row r="21" spans="1:7" x14ac:dyDescent="0.25">
      <c r="A21" s="20">
        <v>39871</v>
      </c>
      <c r="B21">
        <v>116439.039063</v>
      </c>
      <c r="C21">
        <v>116439.039063</v>
      </c>
      <c r="D21">
        <v>108503.039063</v>
      </c>
      <c r="E21">
        <v>111278.078125</v>
      </c>
      <c r="F21">
        <v>111278.078125</v>
      </c>
      <c r="G21">
        <v>100</v>
      </c>
    </row>
    <row r="22" spans="1:7" x14ac:dyDescent="0.25">
      <c r="A22" s="20">
        <v>39874</v>
      </c>
      <c r="B22">
        <v>113684.476563</v>
      </c>
      <c r="C22">
        <v>120852.476563</v>
      </c>
      <c r="D22">
        <v>113684.476563</v>
      </c>
      <c r="E22">
        <v>119183.359375</v>
      </c>
      <c r="F22">
        <v>119183.359375</v>
      </c>
      <c r="G22">
        <v>100</v>
      </c>
    </row>
    <row r="23" spans="1:7" x14ac:dyDescent="0.25">
      <c r="A23" s="20">
        <v>39875</v>
      </c>
      <c r="B23">
        <v>115763.203125</v>
      </c>
      <c r="C23">
        <v>121395.203125</v>
      </c>
      <c r="D23">
        <v>115763.203125</v>
      </c>
      <c r="E23">
        <v>118681.601563</v>
      </c>
      <c r="F23">
        <v>118681.601563</v>
      </c>
      <c r="G23">
        <v>100</v>
      </c>
    </row>
    <row r="24" spans="1:7" x14ac:dyDescent="0.25">
      <c r="A24" s="20">
        <v>39876</v>
      </c>
      <c r="B24">
        <v>117749.757813</v>
      </c>
      <c r="C24">
        <v>117749.757813</v>
      </c>
      <c r="D24">
        <v>107304.960938</v>
      </c>
      <c r="E24">
        <v>110397.4375</v>
      </c>
      <c r="F24">
        <v>110397.4375</v>
      </c>
      <c r="G24">
        <v>100</v>
      </c>
    </row>
    <row r="25" spans="1:7" x14ac:dyDescent="0.25">
      <c r="A25" s="20">
        <v>39877</v>
      </c>
      <c r="B25">
        <v>113254.398438</v>
      </c>
      <c r="C25">
        <v>117749.757813</v>
      </c>
      <c r="D25">
        <v>111114.242188</v>
      </c>
      <c r="E25">
        <v>117043.203125</v>
      </c>
      <c r="F25">
        <v>117043.203125</v>
      </c>
      <c r="G25">
        <v>100</v>
      </c>
    </row>
    <row r="26" spans="1:7" x14ac:dyDescent="0.25">
      <c r="A26" s="20">
        <v>39878</v>
      </c>
      <c r="B26">
        <v>117739.523438</v>
      </c>
      <c r="C26">
        <v>118384.640625</v>
      </c>
      <c r="D26">
        <v>113356.796875</v>
      </c>
      <c r="E26">
        <v>116101.117188</v>
      </c>
      <c r="F26">
        <v>116101.117188</v>
      </c>
      <c r="G26">
        <v>200</v>
      </c>
    </row>
    <row r="27" spans="1:7" x14ac:dyDescent="0.25">
      <c r="A27" s="20">
        <v>39881</v>
      </c>
      <c r="B27">
        <v>116275.203125</v>
      </c>
      <c r="C27">
        <v>117248</v>
      </c>
      <c r="D27">
        <v>112906.242188</v>
      </c>
      <c r="E27">
        <v>116551.679688</v>
      </c>
      <c r="F27">
        <v>116551.679688</v>
      </c>
      <c r="G27">
        <v>100</v>
      </c>
    </row>
    <row r="28" spans="1:7" x14ac:dyDescent="0.25">
      <c r="A28" s="20">
        <v>39882</v>
      </c>
      <c r="B28">
        <v>115712</v>
      </c>
      <c r="C28">
        <v>115712</v>
      </c>
      <c r="D28">
        <v>107171.84375</v>
      </c>
      <c r="E28">
        <v>107868.15625</v>
      </c>
      <c r="F28">
        <v>107868.15625</v>
      </c>
      <c r="G28">
        <v>100</v>
      </c>
    </row>
    <row r="29" spans="1:7" x14ac:dyDescent="0.25">
      <c r="A29" s="20">
        <v>39883</v>
      </c>
      <c r="B29">
        <v>106496</v>
      </c>
      <c r="C29">
        <v>108748.796875</v>
      </c>
      <c r="D29">
        <v>104611.84375</v>
      </c>
      <c r="E29">
        <v>107069.4375</v>
      </c>
      <c r="F29">
        <v>107069.4375</v>
      </c>
      <c r="G29">
        <v>300</v>
      </c>
    </row>
    <row r="30" spans="1:7" x14ac:dyDescent="0.25">
      <c r="A30" s="20">
        <v>39884</v>
      </c>
      <c r="B30">
        <v>106854.398438</v>
      </c>
      <c r="C30">
        <v>108236.796875</v>
      </c>
      <c r="D30">
        <v>104376.320313</v>
      </c>
      <c r="E30">
        <v>105205.757813</v>
      </c>
      <c r="F30">
        <v>105205.757813</v>
      </c>
      <c r="G30">
        <v>400</v>
      </c>
    </row>
    <row r="31" spans="1:7" x14ac:dyDescent="0.25">
      <c r="A31" s="20">
        <v>39885</v>
      </c>
      <c r="B31">
        <v>104652.796875</v>
      </c>
      <c r="C31">
        <v>108021.757813</v>
      </c>
      <c r="D31">
        <v>104417.28125</v>
      </c>
      <c r="E31">
        <v>106752</v>
      </c>
      <c r="F31">
        <v>106752</v>
      </c>
      <c r="G31">
        <v>400</v>
      </c>
    </row>
    <row r="32" spans="1:7" x14ac:dyDescent="0.25">
      <c r="A32" s="20">
        <v>39888</v>
      </c>
      <c r="B32">
        <v>106496</v>
      </c>
      <c r="C32">
        <v>110612.476563</v>
      </c>
      <c r="D32">
        <v>106096.640625</v>
      </c>
      <c r="E32">
        <v>110510.078125</v>
      </c>
      <c r="F32">
        <v>110510.078125</v>
      </c>
      <c r="G32">
        <v>500</v>
      </c>
    </row>
    <row r="33" spans="1:7" x14ac:dyDescent="0.25">
      <c r="A33" s="20">
        <v>39889</v>
      </c>
      <c r="B33">
        <v>111595.523438</v>
      </c>
      <c r="C33">
        <v>111923.203125</v>
      </c>
      <c r="D33">
        <v>106465.28125</v>
      </c>
      <c r="E33">
        <v>106680.320313</v>
      </c>
      <c r="F33">
        <v>106680.320313</v>
      </c>
      <c r="G33">
        <v>500</v>
      </c>
    </row>
    <row r="34" spans="1:7" x14ac:dyDescent="0.25">
      <c r="A34" s="20">
        <v>39890</v>
      </c>
      <c r="B34">
        <v>107622.398438</v>
      </c>
      <c r="C34">
        <v>108656.640625</v>
      </c>
      <c r="D34">
        <v>104550.398438</v>
      </c>
      <c r="E34">
        <v>106946.5625</v>
      </c>
      <c r="F34">
        <v>106946.5625</v>
      </c>
      <c r="G34">
        <v>600</v>
      </c>
    </row>
    <row r="35" spans="1:7" x14ac:dyDescent="0.25">
      <c r="A35" s="20">
        <v>39891</v>
      </c>
      <c r="B35">
        <v>107417.601563</v>
      </c>
      <c r="C35">
        <v>111964.15625</v>
      </c>
      <c r="D35">
        <v>104448</v>
      </c>
      <c r="E35">
        <v>111964.15625</v>
      </c>
      <c r="F35">
        <v>111964.15625</v>
      </c>
      <c r="G35">
        <v>500</v>
      </c>
    </row>
    <row r="36" spans="1:7" x14ac:dyDescent="0.25">
      <c r="A36" s="20">
        <v>39892</v>
      </c>
      <c r="B36">
        <v>111124.476563</v>
      </c>
      <c r="C36">
        <v>119664.640625</v>
      </c>
      <c r="D36">
        <v>111104</v>
      </c>
      <c r="E36">
        <v>118743.039063</v>
      </c>
      <c r="F36">
        <v>118743.039063</v>
      </c>
      <c r="G36">
        <v>700</v>
      </c>
    </row>
    <row r="37" spans="1:7" x14ac:dyDescent="0.25">
      <c r="A37" s="20">
        <v>39895</v>
      </c>
      <c r="B37">
        <v>115712</v>
      </c>
      <c r="C37">
        <v>117504</v>
      </c>
      <c r="D37">
        <v>110909.4375</v>
      </c>
      <c r="E37">
        <v>111226.882813</v>
      </c>
      <c r="F37">
        <v>111226.882813</v>
      </c>
      <c r="G37">
        <v>600</v>
      </c>
    </row>
    <row r="38" spans="1:7" x14ac:dyDescent="0.25">
      <c r="A38" s="20">
        <v>39896</v>
      </c>
      <c r="B38">
        <v>112138.242188</v>
      </c>
      <c r="C38">
        <v>113592.320313</v>
      </c>
      <c r="D38">
        <v>109086.71875</v>
      </c>
      <c r="E38">
        <v>113049.601563</v>
      </c>
      <c r="F38">
        <v>113049.601563</v>
      </c>
      <c r="G38">
        <v>500</v>
      </c>
    </row>
    <row r="39" spans="1:7" x14ac:dyDescent="0.25">
      <c r="A39" s="20">
        <v>39897</v>
      </c>
      <c r="B39">
        <v>110643.203125</v>
      </c>
      <c r="C39">
        <v>114319.359375</v>
      </c>
      <c r="D39">
        <v>107673.601563</v>
      </c>
      <c r="E39">
        <v>111247.359375</v>
      </c>
      <c r="F39">
        <v>111247.359375</v>
      </c>
      <c r="G39">
        <v>600</v>
      </c>
    </row>
    <row r="40" spans="1:7" x14ac:dyDescent="0.25">
      <c r="A40" s="20">
        <v>39898</v>
      </c>
      <c r="B40">
        <v>109250.5625</v>
      </c>
      <c r="C40">
        <v>109260.796875</v>
      </c>
      <c r="D40">
        <v>105656.320313</v>
      </c>
      <c r="E40">
        <v>106864.640625</v>
      </c>
      <c r="F40">
        <v>106864.640625</v>
      </c>
      <c r="G40">
        <v>500</v>
      </c>
    </row>
    <row r="41" spans="1:7" x14ac:dyDescent="0.25">
      <c r="A41" s="20">
        <v>39899</v>
      </c>
      <c r="B41">
        <v>106977.28125</v>
      </c>
      <c r="C41">
        <v>109987.84375</v>
      </c>
      <c r="D41">
        <v>106977.28125</v>
      </c>
      <c r="E41">
        <v>109885.4375</v>
      </c>
      <c r="F41">
        <v>109885.4375</v>
      </c>
      <c r="G41">
        <v>400</v>
      </c>
    </row>
    <row r="42" spans="1:7" x14ac:dyDescent="0.25">
      <c r="A42" s="20">
        <v>39902</v>
      </c>
      <c r="B42">
        <v>114688</v>
      </c>
      <c r="C42">
        <v>119244.796875</v>
      </c>
      <c r="D42">
        <v>113827.84375</v>
      </c>
      <c r="E42">
        <v>118056.960938</v>
      </c>
      <c r="F42">
        <v>118056.960938</v>
      </c>
      <c r="G42">
        <v>700</v>
      </c>
    </row>
    <row r="43" spans="1:7" x14ac:dyDescent="0.25">
      <c r="A43" s="20">
        <v>39903</v>
      </c>
      <c r="B43">
        <v>117145.601563</v>
      </c>
      <c r="C43">
        <v>117739.523438</v>
      </c>
      <c r="D43">
        <v>113971.203125</v>
      </c>
      <c r="E43">
        <v>115927.039063</v>
      </c>
      <c r="F43">
        <v>115927.039063</v>
      </c>
      <c r="G43">
        <v>500</v>
      </c>
    </row>
    <row r="44" spans="1:7" x14ac:dyDescent="0.25">
      <c r="A44" s="20">
        <v>39904</v>
      </c>
      <c r="B44">
        <v>119838.71875</v>
      </c>
      <c r="C44">
        <v>121845.757813</v>
      </c>
      <c r="D44">
        <v>113254.398438</v>
      </c>
      <c r="E44">
        <v>113838.078125</v>
      </c>
      <c r="F44">
        <v>113838.078125</v>
      </c>
      <c r="G44">
        <v>600</v>
      </c>
    </row>
    <row r="45" spans="1:7" x14ac:dyDescent="0.25">
      <c r="A45" s="20">
        <v>39905</v>
      </c>
      <c r="B45">
        <v>110592</v>
      </c>
      <c r="C45">
        <v>113623.039063</v>
      </c>
      <c r="D45">
        <v>109045.757813</v>
      </c>
      <c r="E45">
        <v>111974.398438</v>
      </c>
      <c r="F45">
        <v>111974.398438</v>
      </c>
      <c r="G45">
        <v>700</v>
      </c>
    </row>
    <row r="46" spans="1:7" x14ac:dyDescent="0.25">
      <c r="A46" s="20">
        <v>39906</v>
      </c>
      <c r="B46">
        <v>116787.203125</v>
      </c>
      <c r="C46">
        <v>116787.203125</v>
      </c>
      <c r="D46">
        <v>109404.15625</v>
      </c>
      <c r="E46">
        <v>109998.078125</v>
      </c>
      <c r="F46">
        <v>109998.078125</v>
      </c>
      <c r="G46">
        <v>400</v>
      </c>
    </row>
    <row r="47" spans="1:7" x14ac:dyDescent="0.25">
      <c r="A47" s="20">
        <v>39909</v>
      </c>
      <c r="B47">
        <v>110991.359375</v>
      </c>
      <c r="C47">
        <v>112476.15625</v>
      </c>
      <c r="D47">
        <v>110438.398438</v>
      </c>
      <c r="E47">
        <v>110612.476563</v>
      </c>
      <c r="F47">
        <v>110612.476563</v>
      </c>
      <c r="G47">
        <v>500</v>
      </c>
    </row>
    <row r="48" spans="1:7" x14ac:dyDescent="0.25">
      <c r="A48" s="20">
        <v>39910</v>
      </c>
      <c r="B48">
        <v>111503.359375</v>
      </c>
      <c r="C48">
        <v>112640</v>
      </c>
      <c r="D48">
        <v>109598.71875</v>
      </c>
      <c r="E48">
        <v>110602.242188</v>
      </c>
      <c r="F48">
        <v>110602.242188</v>
      </c>
      <c r="G48">
        <v>500</v>
      </c>
    </row>
    <row r="49" spans="1:7" x14ac:dyDescent="0.25">
      <c r="A49" s="20">
        <v>39911</v>
      </c>
      <c r="B49">
        <v>108298.242188</v>
      </c>
      <c r="C49">
        <v>110888.960938</v>
      </c>
      <c r="D49">
        <v>108134.398438</v>
      </c>
      <c r="E49">
        <v>108318.71875</v>
      </c>
      <c r="F49">
        <v>108318.71875</v>
      </c>
      <c r="G49">
        <v>400</v>
      </c>
    </row>
    <row r="50" spans="1:7" x14ac:dyDescent="0.25">
      <c r="A50" s="20">
        <v>39912</v>
      </c>
      <c r="B50">
        <v>105472</v>
      </c>
      <c r="C50">
        <v>105728</v>
      </c>
      <c r="D50">
        <v>103157.757813</v>
      </c>
      <c r="E50">
        <v>104304.640625</v>
      </c>
      <c r="F50">
        <v>104304.640625</v>
      </c>
      <c r="G50">
        <v>400</v>
      </c>
    </row>
    <row r="51" spans="1:7" x14ac:dyDescent="0.25">
      <c r="A51" s="20">
        <v>39916</v>
      </c>
      <c r="B51">
        <v>104980.476563</v>
      </c>
      <c r="C51">
        <v>105994.242188</v>
      </c>
      <c r="D51">
        <v>102359.039063</v>
      </c>
      <c r="E51">
        <v>102778.882813</v>
      </c>
      <c r="F51">
        <v>102778.882813</v>
      </c>
      <c r="G51">
        <v>200</v>
      </c>
    </row>
    <row r="52" spans="1:7" x14ac:dyDescent="0.25">
      <c r="A52" s="20">
        <v>39917</v>
      </c>
      <c r="B52">
        <v>104222.71875</v>
      </c>
      <c r="C52">
        <v>104581.117188</v>
      </c>
      <c r="D52">
        <v>102338.5625</v>
      </c>
      <c r="E52">
        <v>102850.5625</v>
      </c>
      <c r="F52">
        <v>102850.5625</v>
      </c>
      <c r="G52">
        <v>500</v>
      </c>
    </row>
    <row r="53" spans="1:7" x14ac:dyDescent="0.25">
      <c r="A53" s="20">
        <v>39918</v>
      </c>
      <c r="B53">
        <v>103444.476563</v>
      </c>
      <c r="C53">
        <v>103444.476563</v>
      </c>
      <c r="D53">
        <v>100208.640625</v>
      </c>
      <c r="E53">
        <v>100352</v>
      </c>
      <c r="F53">
        <v>100352</v>
      </c>
      <c r="G53">
        <v>300</v>
      </c>
    </row>
    <row r="54" spans="1:7" x14ac:dyDescent="0.25">
      <c r="A54" s="20">
        <v>39919</v>
      </c>
      <c r="B54">
        <v>99328</v>
      </c>
      <c r="C54">
        <v>99870.71875</v>
      </c>
      <c r="D54">
        <v>95979.523438000004</v>
      </c>
      <c r="E54">
        <v>97187.84375</v>
      </c>
      <c r="F54">
        <v>97187.84375</v>
      </c>
      <c r="G54">
        <v>300</v>
      </c>
    </row>
    <row r="55" spans="1:7" x14ac:dyDescent="0.25">
      <c r="A55" s="20">
        <v>39920</v>
      </c>
      <c r="B55">
        <v>97269.757813000004</v>
      </c>
      <c r="C55">
        <v>98918.398438000004</v>
      </c>
      <c r="D55">
        <v>94781.4375</v>
      </c>
      <c r="E55">
        <v>94955.523438000004</v>
      </c>
      <c r="F55">
        <v>94955.523438000004</v>
      </c>
      <c r="G55">
        <v>400</v>
      </c>
    </row>
    <row r="56" spans="1:7" x14ac:dyDescent="0.25">
      <c r="A56" s="20">
        <v>39923</v>
      </c>
      <c r="B56">
        <v>96860.15625</v>
      </c>
      <c r="C56">
        <v>102522.882813</v>
      </c>
      <c r="D56">
        <v>96092.15625</v>
      </c>
      <c r="E56">
        <v>101980.15625</v>
      </c>
      <c r="F56">
        <v>101980.15625</v>
      </c>
      <c r="G56">
        <v>600</v>
      </c>
    </row>
    <row r="57" spans="1:7" x14ac:dyDescent="0.25">
      <c r="A57" s="20">
        <v>39924</v>
      </c>
      <c r="B57">
        <v>102819.84375</v>
      </c>
      <c r="C57">
        <v>103495.679688</v>
      </c>
      <c r="D57">
        <v>97904.640625</v>
      </c>
      <c r="E57">
        <v>98375.679688000004</v>
      </c>
      <c r="F57">
        <v>98375.679688000004</v>
      </c>
      <c r="G57">
        <v>200</v>
      </c>
    </row>
    <row r="58" spans="1:7" x14ac:dyDescent="0.25">
      <c r="A58" s="20">
        <v>39925</v>
      </c>
      <c r="B58">
        <v>99532.796875</v>
      </c>
      <c r="C58">
        <v>99532.796875</v>
      </c>
      <c r="D58">
        <v>94525.4375</v>
      </c>
      <c r="E58">
        <v>98580.476563000004</v>
      </c>
      <c r="F58">
        <v>98580.476563000004</v>
      </c>
      <c r="G58">
        <v>300</v>
      </c>
    </row>
    <row r="59" spans="1:7" x14ac:dyDescent="0.25">
      <c r="A59" s="20">
        <v>39926</v>
      </c>
      <c r="B59">
        <v>98211.84375</v>
      </c>
      <c r="C59">
        <v>99942.398438000004</v>
      </c>
      <c r="D59">
        <v>97136.640625</v>
      </c>
      <c r="E59">
        <v>98129.921875</v>
      </c>
      <c r="F59">
        <v>98129.921875</v>
      </c>
      <c r="G59">
        <v>300</v>
      </c>
    </row>
    <row r="60" spans="1:7" x14ac:dyDescent="0.25">
      <c r="A60" s="20">
        <v>39927</v>
      </c>
      <c r="B60">
        <v>97699.84375</v>
      </c>
      <c r="C60">
        <v>98887.679688000004</v>
      </c>
      <c r="D60">
        <v>96552.960938000004</v>
      </c>
      <c r="E60">
        <v>97904.640625</v>
      </c>
      <c r="F60">
        <v>97904.640625</v>
      </c>
      <c r="G60">
        <v>200</v>
      </c>
    </row>
    <row r="61" spans="1:7" x14ac:dyDescent="0.25">
      <c r="A61" s="20">
        <v>39930</v>
      </c>
      <c r="B61">
        <v>98293.757813000004</v>
      </c>
      <c r="C61">
        <v>101140.476563</v>
      </c>
      <c r="D61">
        <v>98088.960938000004</v>
      </c>
      <c r="E61">
        <v>100679.679688</v>
      </c>
      <c r="F61">
        <v>100679.679688</v>
      </c>
      <c r="G61">
        <v>300</v>
      </c>
    </row>
    <row r="62" spans="1:7" x14ac:dyDescent="0.25">
      <c r="A62" s="20">
        <v>39931</v>
      </c>
      <c r="B62">
        <v>101703.679688</v>
      </c>
      <c r="C62">
        <v>102236.15625</v>
      </c>
      <c r="D62">
        <v>98263.039063000004</v>
      </c>
      <c r="E62">
        <v>99440.640625</v>
      </c>
      <c r="F62">
        <v>99440.640625</v>
      </c>
      <c r="G62">
        <v>300</v>
      </c>
    </row>
    <row r="63" spans="1:7" x14ac:dyDescent="0.25">
      <c r="A63" s="20">
        <v>39932</v>
      </c>
      <c r="B63">
        <v>99133.4375</v>
      </c>
      <c r="C63">
        <v>99133.4375</v>
      </c>
      <c r="D63">
        <v>93491.203125</v>
      </c>
      <c r="E63">
        <v>95252.476563000004</v>
      </c>
      <c r="F63">
        <v>95252.476563000004</v>
      </c>
      <c r="G63">
        <v>200</v>
      </c>
    </row>
    <row r="64" spans="1:7" x14ac:dyDescent="0.25">
      <c r="A64" s="20">
        <v>39933</v>
      </c>
      <c r="B64">
        <v>95057.921875</v>
      </c>
      <c r="C64">
        <v>96522.242188000004</v>
      </c>
      <c r="D64">
        <v>92375.039063000004</v>
      </c>
      <c r="E64">
        <v>96010.242188000004</v>
      </c>
      <c r="F64">
        <v>96010.242188000004</v>
      </c>
      <c r="G64">
        <v>300</v>
      </c>
    </row>
    <row r="65" spans="1:7" x14ac:dyDescent="0.25">
      <c r="A65" s="20">
        <v>39934</v>
      </c>
      <c r="B65">
        <v>95805.4375</v>
      </c>
      <c r="C65">
        <v>97208.320313000004</v>
      </c>
      <c r="D65">
        <v>94003.203125</v>
      </c>
      <c r="E65">
        <v>94781.4375</v>
      </c>
      <c r="F65">
        <v>94781.4375</v>
      </c>
      <c r="G65">
        <v>100</v>
      </c>
    </row>
    <row r="66" spans="1:7" x14ac:dyDescent="0.25">
      <c r="A66" s="20">
        <v>39937</v>
      </c>
      <c r="B66">
        <v>93132.796875</v>
      </c>
      <c r="C66">
        <v>94167.039063000004</v>
      </c>
      <c r="D66">
        <v>89456.640625</v>
      </c>
      <c r="E66">
        <v>89733.117188000004</v>
      </c>
      <c r="F66">
        <v>89733.117188000004</v>
      </c>
      <c r="G66">
        <v>400</v>
      </c>
    </row>
    <row r="67" spans="1:7" x14ac:dyDescent="0.25">
      <c r="A67" s="20">
        <v>39938</v>
      </c>
      <c r="B67">
        <v>89968.640625</v>
      </c>
      <c r="C67">
        <v>91740.15625</v>
      </c>
      <c r="D67">
        <v>89968.640625</v>
      </c>
      <c r="E67">
        <v>90501.117188000004</v>
      </c>
      <c r="F67">
        <v>90501.117188000004</v>
      </c>
      <c r="G67">
        <v>300</v>
      </c>
    </row>
    <row r="68" spans="1:7" x14ac:dyDescent="0.25">
      <c r="A68" s="20">
        <v>39939</v>
      </c>
      <c r="B68">
        <v>89835.523438000004</v>
      </c>
      <c r="C68">
        <v>89835.523438000004</v>
      </c>
      <c r="D68">
        <v>86999.039063000004</v>
      </c>
      <c r="E68">
        <v>87388.15625</v>
      </c>
      <c r="F68">
        <v>87388.15625</v>
      </c>
      <c r="G68">
        <v>100</v>
      </c>
    </row>
    <row r="69" spans="1:7" x14ac:dyDescent="0.25">
      <c r="A69" s="20">
        <v>39940</v>
      </c>
      <c r="B69">
        <v>86528</v>
      </c>
      <c r="C69">
        <v>89661.4375</v>
      </c>
      <c r="D69">
        <v>85473.28125</v>
      </c>
      <c r="E69">
        <v>88647.679688000004</v>
      </c>
      <c r="F69">
        <v>88647.679688000004</v>
      </c>
      <c r="G69">
        <v>200</v>
      </c>
    </row>
    <row r="70" spans="1:7" x14ac:dyDescent="0.25">
      <c r="A70" s="20">
        <v>39941</v>
      </c>
      <c r="B70">
        <v>88350.71875</v>
      </c>
      <c r="C70">
        <v>88350.71875</v>
      </c>
      <c r="D70">
        <v>83445.757813000004</v>
      </c>
      <c r="E70">
        <v>84633.601563000004</v>
      </c>
      <c r="F70">
        <v>84633.601563000004</v>
      </c>
      <c r="G70">
        <v>200</v>
      </c>
    </row>
    <row r="71" spans="1:7" x14ac:dyDescent="0.25">
      <c r="A71" s="20">
        <v>39944</v>
      </c>
      <c r="B71">
        <v>85657.601563000004</v>
      </c>
      <c r="C71">
        <v>87746.5625</v>
      </c>
      <c r="D71">
        <v>84520.960938000004</v>
      </c>
      <c r="E71">
        <v>85391.359375</v>
      </c>
      <c r="F71">
        <v>85391.359375</v>
      </c>
      <c r="G71">
        <v>200</v>
      </c>
    </row>
    <row r="72" spans="1:7" x14ac:dyDescent="0.25">
      <c r="A72" s="20">
        <v>39945</v>
      </c>
      <c r="B72">
        <v>84766.71875</v>
      </c>
      <c r="C72">
        <v>87244.796875</v>
      </c>
      <c r="D72">
        <v>84326.398438000004</v>
      </c>
      <c r="E72">
        <v>84951.039063000004</v>
      </c>
      <c r="F72">
        <v>84951.039063000004</v>
      </c>
      <c r="G72">
        <v>300</v>
      </c>
    </row>
    <row r="73" spans="1:7" x14ac:dyDescent="0.25">
      <c r="A73" s="20">
        <v>39946</v>
      </c>
      <c r="B73">
        <v>88104.960938000004</v>
      </c>
      <c r="C73">
        <v>88299.523438000004</v>
      </c>
      <c r="D73">
        <v>85790.71875</v>
      </c>
      <c r="E73">
        <v>87582.71875</v>
      </c>
      <c r="F73">
        <v>87582.71875</v>
      </c>
      <c r="G73">
        <v>300</v>
      </c>
    </row>
    <row r="74" spans="1:7" x14ac:dyDescent="0.25">
      <c r="A74" s="20">
        <v>39947</v>
      </c>
      <c r="B74">
        <v>89395.203125</v>
      </c>
      <c r="C74">
        <v>89395.203125</v>
      </c>
      <c r="D74">
        <v>83466.242188000004</v>
      </c>
      <c r="E74">
        <v>83886.078125</v>
      </c>
      <c r="F74">
        <v>83886.078125</v>
      </c>
      <c r="G74">
        <v>300</v>
      </c>
    </row>
    <row r="75" spans="1:7" x14ac:dyDescent="0.25">
      <c r="A75" s="20">
        <v>39948</v>
      </c>
      <c r="B75">
        <v>83456</v>
      </c>
      <c r="C75">
        <v>86415.359375</v>
      </c>
      <c r="D75">
        <v>82186.242188000004</v>
      </c>
      <c r="E75">
        <v>85432.320313000004</v>
      </c>
      <c r="F75">
        <v>85432.320313000004</v>
      </c>
      <c r="G75">
        <v>200</v>
      </c>
    </row>
    <row r="76" spans="1:7" x14ac:dyDescent="0.25">
      <c r="A76" s="20">
        <v>39951</v>
      </c>
      <c r="B76">
        <v>85493.757813000004</v>
      </c>
      <c r="C76">
        <v>85493.757813000004</v>
      </c>
      <c r="D76">
        <v>79349.757813000004</v>
      </c>
      <c r="E76">
        <v>79749.117188000004</v>
      </c>
      <c r="F76">
        <v>79749.117188000004</v>
      </c>
      <c r="G76">
        <v>300</v>
      </c>
    </row>
    <row r="77" spans="1:7" x14ac:dyDescent="0.25">
      <c r="A77" s="20">
        <v>39952</v>
      </c>
      <c r="B77">
        <v>78766.078125</v>
      </c>
      <c r="C77">
        <v>80394.242188000004</v>
      </c>
      <c r="D77">
        <v>77025.28125</v>
      </c>
      <c r="E77">
        <v>78202.882813000004</v>
      </c>
      <c r="F77">
        <v>78202.882813000004</v>
      </c>
      <c r="G77">
        <v>200</v>
      </c>
    </row>
    <row r="78" spans="1:7" x14ac:dyDescent="0.25">
      <c r="A78" s="20">
        <v>39953</v>
      </c>
      <c r="B78">
        <v>77619.203125</v>
      </c>
      <c r="C78">
        <v>79380.476563000004</v>
      </c>
      <c r="D78">
        <v>73687.039063000004</v>
      </c>
      <c r="E78">
        <v>79237.117188000004</v>
      </c>
      <c r="F78">
        <v>79237.117188000004</v>
      </c>
      <c r="G78">
        <v>800</v>
      </c>
    </row>
    <row r="79" spans="1:7" x14ac:dyDescent="0.25">
      <c r="A79" s="20">
        <v>39954</v>
      </c>
      <c r="B79">
        <v>80373.757813000004</v>
      </c>
      <c r="C79">
        <v>85463.039063000004</v>
      </c>
      <c r="D79">
        <v>79523.84375</v>
      </c>
      <c r="E79">
        <v>83660.796875</v>
      </c>
      <c r="F79">
        <v>83660.796875</v>
      </c>
      <c r="G79">
        <v>1000</v>
      </c>
    </row>
    <row r="80" spans="1:7" x14ac:dyDescent="0.25">
      <c r="A80" s="20">
        <v>39955</v>
      </c>
      <c r="B80">
        <v>83404.796875</v>
      </c>
      <c r="C80">
        <v>85821.4375</v>
      </c>
      <c r="D80">
        <v>81940.476563000004</v>
      </c>
      <c r="E80">
        <v>85821.4375</v>
      </c>
      <c r="F80">
        <v>85821.4375</v>
      </c>
      <c r="G80">
        <v>400</v>
      </c>
    </row>
    <row r="81" spans="1:7" x14ac:dyDescent="0.25">
      <c r="A81" s="20">
        <v>39959</v>
      </c>
      <c r="B81">
        <v>85821.4375</v>
      </c>
      <c r="C81">
        <v>85821.4375</v>
      </c>
      <c r="D81">
        <v>78356.476563000004</v>
      </c>
      <c r="E81">
        <v>80496.640625</v>
      </c>
      <c r="F81">
        <v>80496.640625</v>
      </c>
      <c r="G81">
        <v>500</v>
      </c>
    </row>
    <row r="82" spans="1:7" x14ac:dyDescent="0.25">
      <c r="A82" s="20">
        <v>39960</v>
      </c>
      <c r="B82">
        <v>80128</v>
      </c>
      <c r="C82">
        <v>83138.5625</v>
      </c>
      <c r="D82">
        <v>77977.601563000004</v>
      </c>
      <c r="E82">
        <v>82780.15625</v>
      </c>
      <c r="F82">
        <v>82780.15625</v>
      </c>
      <c r="G82">
        <v>400</v>
      </c>
    </row>
    <row r="83" spans="1:7" x14ac:dyDescent="0.25">
      <c r="A83" s="20">
        <v>39961</v>
      </c>
      <c r="B83">
        <v>82278.398438000004</v>
      </c>
      <c r="C83">
        <v>83855.359375</v>
      </c>
      <c r="D83">
        <v>80046.078125</v>
      </c>
      <c r="E83">
        <v>81592.320313000004</v>
      </c>
      <c r="F83">
        <v>81592.320313000004</v>
      </c>
      <c r="G83">
        <v>400</v>
      </c>
    </row>
    <row r="84" spans="1:7" x14ac:dyDescent="0.25">
      <c r="A84" s="20">
        <v>39962</v>
      </c>
      <c r="B84">
        <v>79697.921875</v>
      </c>
      <c r="C84">
        <v>81930.242188000004</v>
      </c>
      <c r="D84">
        <v>79595.523438000004</v>
      </c>
      <c r="E84">
        <v>79800.320313000004</v>
      </c>
      <c r="F84">
        <v>79800.320313000004</v>
      </c>
      <c r="G84">
        <v>200</v>
      </c>
    </row>
    <row r="85" spans="1:7" x14ac:dyDescent="0.25">
      <c r="A85" s="20">
        <v>39965</v>
      </c>
      <c r="B85">
        <v>78725.117188000004</v>
      </c>
      <c r="C85">
        <v>78776.320313000004</v>
      </c>
      <c r="D85">
        <v>74987.523438000004</v>
      </c>
      <c r="E85">
        <v>76185.601563000004</v>
      </c>
      <c r="F85">
        <v>76185.601563000004</v>
      </c>
      <c r="G85">
        <v>400</v>
      </c>
    </row>
    <row r="86" spans="1:7" x14ac:dyDescent="0.25">
      <c r="A86" s="20">
        <v>39966</v>
      </c>
      <c r="B86">
        <v>76759.039063000004</v>
      </c>
      <c r="C86">
        <v>78018.5625</v>
      </c>
      <c r="D86">
        <v>74465.28125</v>
      </c>
      <c r="E86">
        <v>77219.84375</v>
      </c>
      <c r="F86">
        <v>77219.84375</v>
      </c>
      <c r="G86">
        <v>200</v>
      </c>
    </row>
    <row r="87" spans="1:7" x14ac:dyDescent="0.25">
      <c r="A87" s="20">
        <v>39967</v>
      </c>
      <c r="B87">
        <v>78008.320313000004</v>
      </c>
      <c r="C87">
        <v>82216.960938000004</v>
      </c>
      <c r="D87">
        <v>77670.398438000004</v>
      </c>
      <c r="E87">
        <v>80947.203125</v>
      </c>
      <c r="F87">
        <v>80947.203125</v>
      </c>
      <c r="G87">
        <v>300</v>
      </c>
    </row>
    <row r="88" spans="1:7" x14ac:dyDescent="0.25">
      <c r="A88" s="20">
        <v>39968</v>
      </c>
      <c r="B88">
        <v>80609.28125</v>
      </c>
      <c r="C88">
        <v>81090.5625</v>
      </c>
      <c r="D88">
        <v>78632.960938000004</v>
      </c>
      <c r="E88">
        <v>79390.71875</v>
      </c>
      <c r="F88">
        <v>79390.71875</v>
      </c>
      <c r="G88">
        <v>200</v>
      </c>
    </row>
    <row r="89" spans="1:7" x14ac:dyDescent="0.25">
      <c r="A89" s="20">
        <v>39969</v>
      </c>
      <c r="B89">
        <v>79431.679688000004</v>
      </c>
      <c r="C89">
        <v>80998.398438000004</v>
      </c>
      <c r="D89">
        <v>77537.28125</v>
      </c>
      <c r="E89">
        <v>79206.398438000004</v>
      </c>
      <c r="F89">
        <v>79206.398438000004</v>
      </c>
      <c r="G89">
        <v>300</v>
      </c>
    </row>
    <row r="90" spans="1:7" x14ac:dyDescent="0.25">
      <c r="A90" s="20">
        <v>39972</v>
      </c>
      <c r="B90">
        <v>79912.960938000004</v>
      </c>
      <c r="C90">
        <v>81930.242188000004</v>
      </c>
      <c r="D90">
        <v>78346.242188000004</v>
      </c>
      <c r="E90">
        <v>79605.757813000004</v>
      </c>
      <c r="F90">
        <v>79605.757813000004</v>
      </c>
      <c r="G90">
        <v>200</v>
      </c>
    </row>
    <row r="91" spans="1:7" x14ac:dyDescent="0.25">
      <c r="A91" s="20">
        <v>39973</v>
      </c>
      <c r="B91">
        <v>79257.601563000004</v>
      </c>
      <c r="C91">
        <v>79257.601563000004</v>
      </c>
      <c r="D91">
        <v>75663.359375</v>
      </c>
      <c r="E91">
        <v>76042.242188000004</v>
      </c>
      <c r="F91">
        <v>76042.242188000004</v>
      </c>
      <c r="G91">
        <v>300</v>
      </c>
    </row>
    <row r="92" spans="1:7" x14ac:dyDescent="0.25">
      <c r="A92" s="20">
        <v>39974</v>
      </c>
      <c r="B92">
        <v>74977.28125</v>
      </c>
      <c r="C92">
        <v>79370.242188000004</v>
      </c>
      <c r="D92">
        <v>74772.476563000004</v>
      </c>
      <c r="E92">
        <v>76800</v>
      </c>
      <c r="F92">
        <v>76800</v>
      </c>
      <c r="G92">
        <v>400</v>
      </c>
    </row>
    <row r="93" spans="1:7" x14ac:dyDescent="0.25">
      <c r="A93" s="20">
        <v>39975</v>
      </c>
      <c r="B93">
        <v>76410.882813000004</v>
      </c>
      <c r="C93">
        <v>76410.882813000004</v>
      </c>
      <c r="D93">
        <v>73195.523438000004</v>
      </c>
      <c r="E93">
        <v>75069.4375</v>
      </c>
      <c r="F93">
        <v>75069.4375</v>
      </c>
      <c r="G93">
        <v>400</v>
      </c>
    </row>
    <row r="94" spans="1:7" x14ac:dyDescent="0.25">
      <c r="A94" s="20">
        <v>39976</v>
      </c>
      <c r="B94">
        <v>75683.84375</v>
      </c>
      <c r="C94">
        <v>75868.15625</v>
      </c>
      <c r="D94">
        <v>73492.476563000004</v>
      </c>
      <c r="E94">
        <v>73625.601563000004</v>
      </c>
      <c r="F94">
        <v>73625.601563000004</v>
      </c>
      <c r="G94">
        <v>200</v>
      </c>
    </row>
    <row r="95" spans="1:7" x14ac:dyDescent="0.25">
      <c r="A95" s="20">
        <v>39979</v>
      </c>
      <c r="B95">
        <v>74649.601563000004</v>
      </c>
      <c r="C95">
        <v>77056</v>
      </c>
      <c r="D95">
        <v>74424.320313000004</v>
      </c>
      <c r="E95">
        <v>76892.15625</v>
      </c>
      <c r="F95">
        <v>76892.15625</v>
      </c>
      <c r="G95">
        <v>300</v>
      </c>
    </row>
    <row r="96" spans="1:7" x14ac:dyDescent="0.25">
      <c r="A96" s="20">
        <v>39980</v>
      </c>
      <c r="B96">
        <v>77332.476563000004</v>
      </c>
      <c r="C96">
        <v>80609.28125</v>
      </c>
      <c r="D96">
        <v>75950.078125</v>
      </c>
      <c r="E96">
        <v>79667.203125</v>
      </c>
      <c r="F96">
        <v>79667.203125</v>
      </c>
      <c r="G96">
        <v>500</v>
      </c>
    </row>
    <row r="97" spans="1:7" x14ac:dyDescent="0.25">
      <c r="A97" s="20">
        <v>39981</v>
      </c>
      <c r="B97">
        <v>79912.960938000004</v>
      </c>
      <c r="C97">
        <v>82196.476563000004</v>
      </c>
      <c r="D97">
        <v>79441.921875</v>
      </c>
      <c r="E97">
        <v>80844.796875</v>
      </c>
      <c r="F97">
        <v>80844.796875</v>
      </c>
      <c r="G97">
        <v>400</v>
      </c>
    </row>
    <row r="98" spans="1:7" x14ac:dyDescent="0.25">
      <c r="A98" s="20">
        <v>39982</v>
      </c>
      <c r="B98">
        <v>80680.960938000004</v>
      </c>
      <c r="C98">
        <v>81602.5625</v>
      </c>
      <c r="D98">
        <v>78786.5625</v>
      </c>
      <c r="E98">
        <v>80066.5625</v>
      </c>
      <c r="F98">
        <v>80066.5625</v>
      </c>
      <c r="G98">
        <v>400</v>
      </c>
    </row>
    <row r="99" spans="1:7" x14ac:dyDescent="0.25">
      <c r="A99" s="20">
        <v>39983</v>
      </c>
      <c r="B99">
        <v>80148.476563000004</v>
      </c>
      <c r="C99">
        <v>80148.476563000004</v>
      </c>
      <c r="D99">
        <v>77312</v>
      </c>
      <c r="E99">
        <v>77844.476563000004</v>
      </c>
      <c r="F99">
        <v>77844.476563000004</v>
      </c>
      <c r="G99">
        <v>200</v>
      </c>
    </row>
    <row r="100" spans="1:7" x14ac:dyDescent="0.25">
      <c r="A100" s="20">
        <v>39986</v>
      </c>
      <c r="B100">
        <v>79841.28125</v>
      </c>
      <c r="C100">
        <v>81858.5625</v>
      </c>
      <c r="D100">
        <v>78571.523438000004</v>
      </c>
      <c r="E100">
        <v>80957.4375</v>
      </c>
      <c r="F100">
        <v>80957.4375</v>
      </c>
      <c r="G100">
        <v>300</v>
      </c>
    </row>
    <row r="101" spans="1:7" x14ac:dyDescent="0.25">
      <c r="A101" s="20">
        <v>39987</v>
      </c>
      <c r="B101">
        <v>80762.882813000004</v>
      </c>
      <c r="C101">
        <v>81807.359375</v>
      </c>
      <c r="D101">
        <v>79022.078125</v>
      </c>
      <c r="E101">
        <v>79052.796875</v>
      </c>
      <c r="F101">
        <v>79052.796875</v>
      </c>
      <c r="G101">
        <v>400</v>
      </c>
    </row>
    <row r="102" spans="1:7" x14ac:dyDescent="0.25">
      <c r="A102" s="20">
        <v>39988</v>
      </c>
      <c r="B102">
        <v>79042.5625</v>
      </c>
      <c r="C102">
        <v>79042.5625</v>
      </c>
      <c r="D102">
        <v>75550.71875</v>
      </c>
      <c r="E102">
        <v>76206.078125</v>
      </c>
      <c r="F102">
        <v>76206.078125</v>
      </c>
      <c r="G102">
        <v>400</v>
      </c>
    </row>
    <row r="103" spans="1:7" x14ac:dyDescent="0.25">
      <c r="A103" s="20">
        <v>39989</v>
      </c>
      <c r="B103">
        <v>77189.117188000004</v>
      </c>
      <c r="C103">
        <v>77189.117188000004</v>
      </c>
      <c r="D103">
        <v>72181.757813000004</v>
      </c>
      <c r="E103">
        <v>72611.84375</v>
      </c>
      <c r="F103">
        <v>72611.84375</v>
      </c>
      <c r="G103">
        <v>600</v>
      </c>
    </row>
    <row r="104" spans="1:7" x14ac:dyDescent="0.25">
      <c r="A104" s="20">
        <v>39990</v>
      </c>
      <c r="B104">
        <v>73369.601563000004</v>
      </c>
      <c r="C104">
        <v>73646.078125</v>
      </c>
      <c r="D104">
        <v>70932.476563000004</v>
      </c>
      <c r="E104">
        <v>71475.203125</v>
      </c>
      <c r="F104">
        <v>71475.203125</v>
      </c>
      <c r="G104">
        <v>300</v>
      </c>
    </row>
    <row r="105" spans="1:7" x14ac:dyDescent="0.25">
      <c r="A105" s="20">
        <v>39993</v>
      </c>
      <c r="B105">
        <v>71618.5625</v>
      </c>
      <c r="C105">
        <v>71976.960938000004</v>
      </c>
      <c r="D105">
        <v>68382.71875</v>
      </c>
      <c r="E105">
        <v>68567.039063000004</v>
      </c>
      <c r="F105">
        <v>68567.039063000004</v>
      </c>
      <c r="G105">
        <v>600</v>
      </c>
    </row>
    <row r="106" spans="1:7" x14ac:dyDescent="0.25">
      <c r="A106" s="20">
        <v>39994</v>
      </c>
      <c r="B106">
        <v>68597.757813000004</v>
      </c>
      <c r="C106">
        <v>70686.71875</v>
      </c>
      <c r="D106">
        <v>67450.882813000004</v>
      </c>
      <c r="E106">
        <v>69744.640625</v>
      </c>
      <c r="F106">
        <v>69744.640625</v>
      </c>
      <c r="G106">
        <v>900</v>
      </c>
    </row>
    <row r="107" spans="1:7" x14ac:dyDescent="0.25">
      <c r="A107" s="20">
        <v>39995</v>
      </c>
      <c r="B107">
        <v>68966.398438000004</v>
      </c>
      <c r="C107">
        <v>69550.078125</v>
      </c>
      <c r="D107">
        <v>67665.921875</v>
      </c>
      <c r="E107">
        <v>69468.15625</v>
      </c>
      <c r="F107">
        <v>69468.15625</v>
      </c>
      <c r="G107">
        <v>500</v>
      </c>
    </row>
    <row r="108" spans="1:7" x14ac:dyDescent="0.25">
      <c r="A108" s="20">
        <v>39996</v>
      </c>
      <c r="B108">
        <v>70522.882813000004</v>
      </c>
      <c r="C108">
        <v>73400.320313000004</v>
      </c>
      <c r="D108">
        <v>70440.960938000004</v>
      </c>
      <c r="E108">
        <v>73297.921875</v>
      </c>
      <c r="F108">
        <v>73297.921875</v>
      </c>
      <c r="G108">
        <v>1000</v>
      </c>
    </row>
    <row r="109" spans="1:7" x14ac:dyDescent="0.25">
      <c r="A109" s="20">
        <v>40000</v>
      </c>
      <c r="B109">
        <v>74209.28125</v>
      </c>
      <c r="C109">
        <v>74833.921875</v>
      </c>
      <c r="D109">
        <v>72273.921875</v>
      </c>
      <c r="E109">
        <v>72366.078125</v>
      </c>
      <c r="F109">
        <v>72366.078125</v>
      </c>
      <c r="G109">
        <v>300</v>
      </c>
    </row>
    <row r="110" spans="1:7" x14ac:dyDescent="0.25">
      <c r="A110" s="20">
        <v>40001</v>
      </c>
      <c r="B110">
        <v>73328.640625</v>
      </c>
      <c r="C110">
        <v>75212.796875</v>
      </c>
      <c r="D110">
        <v>72509.4375</v>
      </c>
      <c r="E110">
        <v>74588.15625</v>
      </c>
      <c r="F110">
        <v>74588.15625</v>
      </c>
      <c r="G110">
        <v>300</v>
      </c>
    </row>
    <row r="111" spans="1:7" x14ac:dyDescent="0.25">
      <c r="A111" s="20">
        <v>40002</v>
      </c>
      <c r="B111">
        <v>75253.757813000004</v>
      </c>
      <c r="C111">
        <v>79155.203125</v>
      </c>
      <c r="D111">
        <v>74219.523438000004</v>
      </c>
      <c r="E111">
        <v>76185.601563000004</v>
      </c>
      <c r="F111">
        <v>76185.601563000004</v>
      </c>
      <c r="G111">
        <v>700</v>
      </c>
    </row>
    <row r="112" spans="1:7" x14ac:dyDescent="0.25">
      <c r="A112" s="20">
        <v>40003</v>
      </c>
      <c r="B112">
        <v>75264</v>
      </c>
      <c r="C112">
        <v>75960.320313000004</v>
      </c>
      <c r="D112">
        <v>73625.601563000004</v>
      </c>
      <c r="E112">
        <v>74936.320313000004</v>
      </c>
      <c r="F112">
        <v>74936.320313000004</v>
      </c>
      <c r="G112">
        <v>400</v>
      </c>
    </row>
    <row r="113" spans="1:7" x14ac:dyDescent="0.25">
      <c r="A113" s="20">
        <v>40004</v>
      </c>
      <c r="B113">
        <v>75356.15625</v>
      </c>
      <c r="C113">
        <v>76523.523438000004</v>
      </c>
      <c r="D113">
        <v>74608.640625</v>
      </c>
      <c r="E113">
        <v>74905.601563000004</v>
      </c>
      <c r="F113">
        <v>74905.601563000004</v>
      </c>
      <c r="G113">
        <v>300</v>
      </c>
    </row>
    <row r="114" spans="1:7" x14ac:dyDescent="0.25">
      <c r="A114" s="20">
        <v>40007</v>
      </c>
      <c r="B114">
        <v>75243.523438000004</v>
      </c>
      <c r="C114">
        <v>75489.28125</v>
      </c>
      <c r="D114">
        <v>71577.601563000004</v>
      </c>
      <c r="E114">
        <v>72396.796875</v>
      </c>
      <c r="F114">
        <v>72396.796875</v>
      </c>
      <c r="G114">
        <v>800</v>
      </c>
    </row>
    <row r="115" spans="1:7" x14ac:dyDescent="0.25">
      <c r="A115" s="20">
        <v>40008</v>
      </c>
      <c r="B115">
        <v>71925.757813000004</v>
      </c>
      <c r="C115">
        <v>72488.960938000004</v>
      </c>
      <c r="D115">
        <v>70328.320313000004</v>
      </c>
      <c r="E115">
        <v>70799.359375</v>
      </c>
      <c r="F115">
        <v>70799.359375</v>
      </c>
      <c r="G115">
        <v>600</v>
      </c>
    </row>
    <row r="116" spans="1:7" x14ac:dyDescent="0.25">
      <c r="A116" s="20">
        <v>40009</v>
      </c>
      <c r="B116">
        <v>69365.757813000004</v>
      </c>
      <c r="C116">
        <v>69867.523438000004</v>
      </c>
      <c r="D116">
        <v>67573.757813000004</v>
      </c>
      <c r="E116">
        <v>69048.320313000004</v>
      </c>
      <c r="F116">
        <v>69048.320313000004</v>
      </c>
      <c r="G116">
        <v>1500</v>
      </c>
    </row>
    <row r="117" spans="1:7" x14ac:dyDescent="0.25">
      <c r="A117" s="20">
        <v>40010</v>
      </c>
      <c r="B117">
        <v>69498.882813000004</v>
      </c>
      <c r="C117">
        <v>69519.359375</v>
      </c>
      <c r="D117">
        <v>67502.078125</v>
      </c>
      <c r="E117">
        <v>67901.4375</v>
      </c>
      <c r="F117">
        <v>67901.4375</v>
      </c>
      <c r="G117">
        <v>1000</v>
      </c>
    </row>
    <row r="118" spans="1:7" x14ac:dyDescent="0.25">
      <c r="A118" s="20">
        <v>40011</v>
      </c>
      <c r="B118">
        <v>68096</v>
      </c>
      <c r="C118">
        <v>68290.5625</v>
      </c>
      <c r="D118">
        <v>67328</v>
      </c>
      <c r="E118">
        <v>67921.921875</v>
      </c>
      <c r="F118">
        <v>67921.921875</v>
      </c>
      <c r="G118">
        <v>600</v>
      </c>
    </row>
    <row r="119" spans="1:7" x14ac:dyDescent="0.25">
      <c r="A119" s="20">
        <v>40014</v>
      </c>
      <c r="B119">
        <v>67573.757813000004</v>
      </c>
      <c r="C119">
        <v>68177.921875</v>
      </c>
      <c r="D119">
        <v>66334.71875</v>
      </c>
      <c r="E119">
        <v>66600.960938000004</v>
      </c>
      <c r="F119">
        <v>66600.960938000004</v>
      </c>
      <c r="G119">
        <v>800</v>
      </c>
    </row>
    <row r="120" spans="1:7" x14ac:dyDescent="0.25">
      <c r="A120" s="20">
        <v>40015</v>
      </c>
      <c r="B120">
        <v>66037.757813000004</v>
      </c>
      <c r="C120">
        <v>66938.882813000004</v>
      </c>
      <c r="D120">
        <v>65423.359375</v>
      </c>
      <c r="E120">
        <v>65638.398438000004</v>
      </c>
      <c r="F120">
        <v>65638.398438000004</v>
      </c>
      <c r="G120">
        <v>900</v>
      </c>
    </row>
    <row r="121" spans="1:7" x14ac:dyDescent="0.25">
      <c r="A121" s="20">
        <v>40016</v>
      </c>
      <c r="B121">
        <v>66344.960938000004</v>
      </c>
      <c r="C121">
        <v>66590.71875</v>
      </c>
      <c r="D121">
        <v>62248.960937999997</v>
      </c>
      <c r="E121">
        <v>62853.121094000002</v>
      </c>
      <c r="F121">
        <v>62853.121094000002</v>
      </c>
      <c r="G121">
        <v>1700</v>
      </c>
    </row>
    <row r="122" spans="1:7" x14ac:dyDescent="0.25">
      <c r="A122" s="20">
        <v>40017</v>
      </c>
      <c r="B122">
        <v>63119.359375</v>
      </c>
      <c r="C122">
        <v>63221.761719000002</v>
      </c>
      <c r="D122">
        <v>60753.921875</v>
      </c>
      <c r="E122">
        <v>61050.878905999998</v>
      </c>
      <c r="F122">
        <v>61050.878905999998</v>
      </c>
      <c r="G122">
        <v>1500</v>
      </c>
    </row>
    <row r="123" spans="1:7" x14ac:dyDescent="0.25">
      <c r="A123" s="20">
        <v>40018</v>
      </c>
      <c r="B123">
        <v>61460.480469000002</v>
      </c>
      <c r="C123">
        <v>61839.359375</v>
      </c>
      <c r="D123">
        <v>60753.921875</v>
      </c>
      <c r="E123">
        <v>60794.878905999998</v>
      </c>
      <c r="F123">
        <v>60794.878905999998</v>
      </c>
      <c r="G123">
        <v>500</v>
      </c>
    </row>
    <row r="124" spans="1:7" x14ac:dyDescent="0.25">
      <c r="A124" s="20">
        <v>40021</v>
      </c>
      <c r="B124">
        <v>61675.519530999998</v>
      </c>
      <c r="C124">
        <v>62136.320312999997</v>
      </c>
      <c r="D124">
        <v>60784.640625</v>
      </c>
      <c r="E124">
        <v>61440</v>
      </c>
      <c r="F124">
        <v>61440</v>
      </c>
      <c r="G124">
        <v>700</v>
      </c>
    </row>
    <row r="125" spans="1:7" x14ac:dyDescent="0.25">
      <c r="A125" s="20">
        <v>40022</v>
      </c>
      <c r="B125">
        <v>62453.761719000002</v>
      </c>
      <c r="C125">
        <v>64481.28125</v>
      </c>
      <c r="D125">
        <v>61460.480469000002</v>
      </c>
      <c r="E125">
        <v>64051.199219000002</v>
      </c>
      <c r="F125">
        <v>64051.199219000002</v>
      </c>
      <c r="G125">
        <v>1200</v>
      </c>
    </row>
    <row r="126" spans="1:7" x14ac:dyDescent="0.25">
      <c r="A126" s="20">
        <v>40023</v>
      </c>
      <c r="B126">
        <v>64327.679687999997</v>
      </c>
      <c r="C126">
        <v>65464.320312999997</v>
      </c>
      <c r="D126">
        <v>63539.199219000002</v>
      </c>
      <c r="E126">
        <v>64737.28125</v>
      </c>
      <c r="F126">
        <v>64737.28125</v>
      </c>
      <c r="G126">
        <v>500</v>
      </c>
    </row>
    <row r="127" spans="1:7" x14ac:dyDescent="0.25">
      <c r="A127" s="20">
        <v>40024</v>
      </c>
      <c r="B127">
        <v>63682.558594000002</v>
      </c>
      <c r="C127">
        <v>63846.398437999997</v>
      </c>
      <c r="D127">
        <v>62238.71875</v>
      </c>
      <c r="E127">
        <v>63078.398437999997</v>
      </c>
      <c r="F127">
        <v>63078.398437999997</v>
      </c>
      <c r="G127">
        <v>500</v>
      </c>
    </row>
    <row r="128" spans="1:7" x14ac:dyDescent="0.25">
      <c r="A128" s="20">
        <v>40025</v>
      </c>
      <c r="B128">
        <v>63365.121094000002</v>
      </c>
      <c r="C128">
        <v>63590.398437999997</v>
      </c>
      <c r="D128">
        <v>62218.238280999998</v>
      </c>
      <c r="E128">
        <v>63457.28125</v>
      </c>
      <c r="F128">
        <v>63457.28125</v>
      </c>
      <c r="G128">
        <v>400</v>
      </c>
    </row>
    <row r="129" spans="1:7" x14ac:dyDescent="0.25">
      <c r="A129" s="20">
        <v>40028</v>
      </c>
      <c r="B129">
        <v>62812.160155999998</v>
      </c>
      <c r="C129">
        <v>63262.71875</v>
      </c>
      <c r="D129">
        <v>61921.28125</v>
      </c>
      <c r="E129">
        <v>62330.878905999998</v>
      </c>
      <c r="F129">
        <v>62330.878905999998</v>
      </c>
      <c r="G129">
        <v>600</v>
      </c>
    </row>
    <row r="130" spans="1:7" x14ac:dyDescent="0.25">
      <c r="A130" s="20">
        <v>40029</v>
      </c>
      <c r="B130">
        <v>62801.921875</v>
      </c>
      <c r="C130">
        <v>63068.160155999998</v>
      </c>
      <c r="D130">
        <v>61460.480469000002</v>
      </c>
      <c r="E130">
        <v>61644.800780999998</v>
      </c>
      <c r="F130">
        <v>61644.800780999998</v>
      </c>
      <c r="G130">
        <v>500</v>
      </c>
    </row>
    <row r="131" spans="1:7" x14ac:dyDescent="0.25">
      <c r="A131" s="20">
        <v>40030</v>
      </c>
      <c r="B131">
        <v>61972.480469000002</v>
      </c>
      <c r="C131">
        <v>62597.121094000002</v>
      </c>
      <c r="D131">
        <v>61245.441405999998</v>
      </c>
      <c r="E131">
        <v>61388.800780999998</v>
      </c>
      <c r="F131">
        <v>61388.800780999998</v>
      </c>
      <c r="G131">
        <v>700</v>
      </c>
    </row>
    <row r="132" spans="1:7" x14ac:dyDescent="0.25">
      <c r="A132" s="20">
        <v>40031</v>
      </c>
      <c r="B132">
        <v>61429.761719000002</v>
      </c>
      <c r="C132">
        <v>62658.558594000002</v>
      </c>
      <c r="D132">
        <v>60497.921875</v>
      </c>
      <c r="E132">
        <v>62197.761719000002</v>
      </c>
      <c r="F132">
        <v>62197.761719000002</v>
      </c>
      <c r="G132">
        <v>700</v>
      </c>
    </row>
    <row r="133" spans="1:7" x14ac:dyDescent="0.25">
      <c r="A133" s="20">
        <v>40032</v>
      </c>
      <c r="B133">
        <v>61480.960937999997</v>
      </c>
      <c r="C133">
        <v>62208</v>
      </c>
      <c r="D133">
        <v>58890.238280999998</v>
      </c>
      <c r="E133">
        <v>59668.480469000002</v>
      </c>
      <c r="F133">
        <v>59668.480469000002</v>
      </c>
      <c r="G133">
        <v>600</v>
      </c>
    </row>
    <row r="134" spans="1:7" x14ac:dyDescent="0.25">
      <c r="A134" s="20">
        <v>40035</v>
      </c>
      <c r="B134">
        <v>60211.199219000002</v>
      </c>
      <c r="C134">
        <v>61081.601562999997</v>
      </c>
      <c r="D134">
        <v>59668.480469000002</v>
      </c>
      <c r="E134">
        <v>59750.398437999997</v>
      </c>
      <c r="F134">
        <v>59750.398437999997</v>
      </c>
      <c r="G134">
        <v>400</v>
      </c>
    </row>
    <row r="135" spans="1:7" x14ac:dyDescent="0.25">
      <c r="A135" s="20">
        <v>40036</v>
      </c>
      <c r="B135">
        <v>60395.519530999998</v>
      </c>
      <c r="C135">
        <v>62996.480469000002</v>
      </c>
      <c r="D135">
        <v>60293.121094000002</v>
      </c>
      <c r="E135">
        <v>61440</v>
      </c>
      <c r="F135">
        <v>61440</v>
      </c>
      <c r="G135">
        <v>800</v>
      </c>
    </row>
    <row r="136" spans="1:7" x14ac:dyDescent="0.25">
      <c r="A136" s="20">
        <v>40037</v>
      </c>
      <c r="B136">
        <v>61583.359375</v>
      </c>
      <c r="C136">
        <v>61767.679687999997</v>
      </c>
      <c r="D136">
        <v>59443.199219000002</v>
      </c>
      <c r="E136">
        <v>60016.640625</v>
      </c>
      <c r="F136">
        <v>60016.640625</v>
      </c>
      <c r="G136">
        <v>600</v>
      </c>
    </row>
    <row r="137" spans="1:7" x14ac:dyDescent="0.25">
      <c r="A137" s="20">
        <v>40038</v>
      </c>
      <c r="B137">
        <v>60047.359375</v>
      </c>
      <c r="C137">
        <v>60907.519530999998</v>
      </c>
      <c r="D137">
        <v>58511.359375</v>
      </c>
      <c r="E137">
        <v>58634.238280999998</v>
      </c>
      <c r="F137">
        <v>58634.238280999998</v>
      </c>
      <c r="G137">
        <v>800</v>
      </c>
    </row>
    <row r="138" spans="1:7" x14ac:dyDescent="0.25">
      <c r="A138" s="20">
        <v>40039</v>
      </c>
      <c r="B138">
        <v>58859.519530999998</v>
      </c>
      <c r="C138">
        <v>60968.960937999997</v>
      </c>
      <c r="D138">
        <v>58859.519530999998</v>
      </c>
      <c r="E138">
        <v>60282.878905999998</v>
      </c>
      <c r="F138">
        <v>60282.878905999998</v>
      </c>
      <c r="G138">
        <v>500</v>
      </c>
    </row>
    <row r="139" spans="1:7" x14ac:dyDescent="0.25">
      <c r="A139" s="20">
        <v>40042</v>
      </c>
      <c r="B139">
        <v>61911.039062999997</v>
      </c>
      <c r="C139">
        <v>63825.921875</v>
      </c>
      <c r="D139">
        <v>61829.121094000002</v>
      </c>
      <c r="E139">
        <v>63559.679687999997</v>
      </c>
      <c r="F139">
        <v>63559.679687999997</v>
      </c>
      <c r="G139">
        <v>1000</v>
      </c>
    </row>
    <row r="140" spans="1:7" x14ac:dyDescent="0.25">
      <c r="A140" s="20">
        <v>40043</v>
      </c>
      <c r="B140">
        <v>63365.121094000002</v>
      </c>
      <c r="C140">
        <v>63631.359375</v>
      </c>
      <c r="D140">
        <v>61890.558594000002</v>
      </c>
      <c r="E140">
        <v>62310.398437999997</v>
      </c>
      <c r="F140">
        <v>62310.398437999997</v>
      </c>
      <c r="G140">
        <v>600</v>
      </c>
    </row>
    <row r="141" spans="1:7" x14ac:dyDescent="0.25">
      <c r="A141" s="20">
        <v>40044</v>
      </c>
      <c r="B141">
        <v>63170.558594000002</v>
      </c>
      <c r="C141">
        <v>63467.519530999998</v>
      </c>
      <c r="D141">
        <v>59719.679687999997</v>
      </c>
      <c r="E141">
        <v>60303.359375</v>
      </c>
      <c r="F141">
        <v>60303.359375</v>
      </c>
      <c r="G141">
        <v>1000</v>
      </c>
    </row>
    <row r="142" spans="1:7" x14ac:dyDescent="0.25">
      <c r="A142" s="20">
        <v>40045</v>
      </c>
      <c r="B142">
        <v>60098.558594000002</v>
      </c>
      <c r="C142">
        <v>60293.121094000002</v>
      </c>
      <c r="D142">
        <v>58849.28125</v>
      </c>
      <c r="E142">
        <v>59176.960937999997</v>
      </c>
      <c r="F142">
        <v>59176.960937999997</v>
      </c>
      <c r="G142">
        <v>500</v>
      </c>
    </row>
    <row r="143" spans="1:7" x14ac:dyDescent="0.25">
      <c r="A143" s="20">
        <v>40046</v>
      </c>
      <c r="B143">
        <v>58624</v>
      </c>
      <c r="C143">
        <v>58705.921875</v>
      </c>
      <c r="D143">
        <v>57804.800780999998</v>
      </c>
      <c r="E143">
        <v>58101.761719000002</v>
      </c>
      <c r="F143">
        <v>58101.761719000002</v>
      </c>
      <c r="G143">
        <v>1100</v>
      </c>
    </row>
    <row r="144" spans="1:7" x14ac:dyDescent="0.25">
      <c r="A144" s="20">
        <v>40049</v>
      </c>
      <c r="B144">
        <v>57917.441405999998</v>
      </c>
      <c r="C144">
        <v>58613.761719000002</v>
      </c>
      <c r="D144">
        <v>57415.679687999997</v>
      </c>
      <c r="E144">
        <v>58327.039062999997</v>
      </c>
      <c r="F144">
        <v>58327.039062999997</v>
      </c>
      <c r="G144">
        <v>600</v>
      </c>
    </row>
    <row r="145" spans="1:7" x14ac:dyDescent="0.25">
      <c r="A145" s="20">
        <v>40050</v>
      </c>
      <c r="B145">
        <v>58214.398437999997</v>
      </c>
      <c r="C145">
        <v>60026.878905999998</v>
      </c>
      <c r="D145">
        <v>57702.398437999997</v>
      </c>
      <c r="E145">
        <v>59658.238280999998</v>
      </c>
      <c r="F145">
        <v>59658.238280999998</v>
      </c>
      <c r="G145">
        <v>900</v>
      </c>
    </row>
    <row r="146" spans="1:7" x14ac:dyDescent="0.25">
      <c r="A146" s="20">
        <v>40051</v>
      </c>
      <c r="B146">
        <v>59392</v>
      </c>
      <c r="C146">
        <v>60487.679687999997</v>
      </c>
      <c r="D146">
        <v>59095.039062999997</v>
      </c>
      <c r="E146">
        <v>60364.800780999998</v>
      </c>
      <c r="F146">
        <v>60364.800780999998</v>
      </c>
      <c r="G146">
        <v>1100</v>
      </c>
    </row>
    <row r="147" spans="1:7" x14ac:dyDescent="0.25">
      <c r="A147" s="20">
        <v>40052</v>
      </c>
      <c r="B147">
        <v>60375.039062999997</v>
      </c>
      <c r="C147">
        <v>61184</v>
      </c>
      <c r="D147">
        <v>58777.601562999997</v>
      </c>
      <c r="E147">
        <v>58890.238280999998</v>
      </c>
      <c r="F147">
        <v>58890.238280999998</v>
      </c>
      <c r="G147">
        <v>800</v>
      </c>
    </row>
    <row r="148" spans="1:7" x14ac:dyDescent="0.25">
      <c r="A148" s="20">
        <v>40053</v>
      </c>
      <c r="B148">
        <v>58112</v>
      </c>
      <c r="C148">
        <v>59944.960937999997</v>
      </c>
      <c r="D148">
        <v>58019.839844000002</v>
      </c>
      <c r="E148">
        <v>59914.238280999998</v>
      </c>
      <c r="F148">
        <v>59914.238280999998</v>
      </c>
      <c r="G148">
        <v>700</v>
      </c>
    </row>
    <row r="149" spans="1:7" x14ac:dyDescent="0.25">
      <c r="A149" s="20">
        <v>40056</v>
      </c>
      <c r="B149">
        <v>60508.160155999998</v>
      </c>
      <c r="C149">
        <v>61409.28125</v>
      </c>
      <c r="D149">
        <v>60416</v>
      </c>
      <c r="E149">
        <v>60590.078125</v>
      </c>
      <c r="F149">
        <v>60590.078125</v>
      </c>
      <c r="G149">
        <v>500</v>
      </c>
    </row>
    <row r="150" spans="1:7" x14ac:dyDescent="0.25">
      <c r="A150" s="20">
        <v>40057</v>
      </c>
      <c r="B150">
        <v>61204.480469000002</v>
      </c>
      <c r="C150">
        <v>63969.28125</v>
      </c>
      <c r="D150">
        <v>59832.320312999997</v>
      </c>
      <c r="E150">
        <v>63856.640625</v>
      </c>
      <c r="F150">
        <v>63856.640625</v>
      </c>
      <c r="G150">
        <v>1400</v>
      </c>
    </row>
    <row r="151" spans="1:7" x14ac:dyDescent="0.25">
      <c r="A151" s="20">
        <v>40058</v>
      </c>
      <c r="B151">
        <v>64040.960937999997</v>
      </c>
      <c r="C151">
        <v>64245.761719000002</v>
      </c>
      <c r="D151">
        <v>63232</v>
      </c>
      <c r="E151">
        <v>64194.558594000002</v>
      </c>
      <c r="F151">
        <v>64194.558594000002</v>
      </c>
      <c r="G151">
        <v>700</v>
      </c>
    </row>
    <row r="152" spans="1:7" x14ac:dyDescent="0.25">
      <c r="A152" s="20">
        <v>40059</v>
      </c>
      <c r="B152">
        <v>64020.480469000002</v>
      </c>
      <c r="C152">
        <v>64112.640625</v>
      </c>
      <c r="D152">
        <v>60968.960937999997</v>
      </c>
      <c r="E152">
        <v>61143.039062999997</v>
      </c>
      <c r="F152">
        <v>61143.039062999997</v>
      </c>
      <c r="G152">
        <v>800</v>
      </c>
    </row>
    <row r="153" spans="1:7" x14ac:dyDescent="0.25">
      <c r="A153" s="20">
        <v>40060</v>
      </c>
      <c r="B153">
        <v>61480.960937999997</v>
      </c>
      <c r="C153">
        <v>61542.398437999997</v>
      </c>
      <c r="D153">
        <v>59392</v>
      </c>
      <c r="E153">
        <v>59402.238280999998</v>
      </c>
      <c r="F153">
        <v>59402.238280999998</v>
      </c>
      <c r="G153">
        <v>900</v>
      </c>
    </row>
    <row r="154" spans="1:7" x14ac:dyDescent="0.25">
      <c r="A154" s="20">
        <v>40064</v>
      </c>
      <c r="B154">
        <v>58890.238280999998</v>
      </c>
      <c r="C154">
        <v>58920.960937999997</v>
      </c>
      <c r="D154">
        <v>57344</v>
      </c>
      <c r="E154">
        <v>57415.679687999997</v>
      </c>
      <c r="F154">
        <v>57415.679687999997</v>
      </c>
      <c r="G154">
        <v>1200</v>
      </c>
    </row>
    <row r="155" spans="1:7" x14ac:dyDescent="0.25">
      <c r="A155" s="20">
        <v>40065</v>
      </c>
      <c r="B155">
        <v>57333.761719000002</v>
      </c>
      <c r="C155">
        <v>57548.800780999998</v>
      </c>
      <c r="D155">
        <v>55500.800780999998</v>
      </c>
      <c r="E155">
        <v>55562.238280999998</v>
      </c>
      <c r="F155">
        <v>55562.238280999998</v>
      </c>
      <c r="G155">
        <v>1200</v>
      </c>
    </row>
    <row r="156" spans="1:7" x14ac:dyDescent="0.25">
      <c r="A156" s="20">
        <v>40066</v>
      </c>
      <c r="B156">
        <v>55470.078125</v>
      </c>
      <c r="C156">
        <v>55828.480469000002</v>
      </c>
      <c r="D156">
        <v>53258.238280999998</v>
      </c>
      <c r="E156">
        <v>53360.640625</v>
      </c>
      <c r="F156">
        <v>53360.640625</v>
      </c>
      <c r="G156">
        <v>1700</v>
      </c>
    </row>
    <row r="157" spans="1:7" x14ac:dyDescent="0.25">
      <c r="A157" s="20">
        <v>40067</v>
      </c>
      <c r="B157">
        <v>53166.078125</v>
      </c>
      <c r="C157">
        <v>54353.921875</v>
      </c>
      <c r="D157">
        <v>52387.839844000002</v>
      </c>
      <c r="E157">
        <v>54056.960937999997</v>
      </c>
      <c r="F157">
        <v>54056.960937999997</v>
      </c>
      <c r="G157">
        <v>1600</v>
      </c>
    </row>
    <row r="158" spans="1:7" x14ac:dyDescent="0.25">
      <c r="A158" s="20">
        <v>40070</v>
      </c>
      <c r="B158">
        <v>54272</v>
      </c>
      <c r="C158">
        <v>54906.878905999998</v>
      </c>
      <c r="D158">
        <v>52418.558594000002</v>
      </c>
      <c r="E158">
        <v>52520.960937999997</v>
      </c>
      <c r="F158">
        <v>52520.960937999997</v>
      </c>
      <c r="G158">
        <v>1000</v>
      </c>
    </row>
    <row r="159" spans="1:7" x14ac:dyDescent="0.25">
      <c r="A159" s="20">
        <v>40071</v>
      </c>
      <c r="B159">
        <v>52582.398437999997</v>
      </c>
      <c r="C159">
        <v>53196.800780999998</v>
      </c>
      <c r="D159">
        <v>51998.71875</v>
      </c>
      <c r="E159">
        <v>52224</v>
      </c>
      <c r="F159">
        <v>52224</v>
      </c>
      <c r="G159">
        <v>1100</v>
      </c>
    </row>
    <row r="160" spans="1:7" x14ac:dyDescent="0.25">
      <c r="A160" s="20">
        <v>40072</v>
      </c>
      <c r="B160">
        <v>52224</v>
      </c>
      <c r="C160">
        <v>52408.320312999997</v>
      </c>
      <c r="D160">
        <v>50288.640625</v>
      </c>
      <c r="E160">
        <v>50708.480469000002</v>
      </c>
      <c r="F160">
        <v>50708.480469000002</v>
      </c>
      <c r="G160">
        <v>1700</v>
      </c>
    </row>
    <row r="161" spans="1:7" x14ac:dyDescent="0.25">
      <c r="A161" s="20">
        <v>40073</v>
      </c>
      <c r="B161">
        <v>50565.121094000002</v>
      </c>
      <c r="C161">
        <v>51466.238280999998</v>
      </c>
      <c r="D161">
        <v>50073.601562999997</v>
      </c>
      <c r="E161">
        <v>50954.238280999998</v>
      </c>
      <c r="F161">
        <v>50954.238280999998</v>
      </c>
      <c r="G161">
        <v>1800</v>
      </c>
    </row>
    <row r="162" spans="1:7" x14ac:dyDescent="0.25">
      <c r="A162" s="20">
        <v>40074</v>
      </c>
      <c r="B162">
        <v>50892.800780999998</v>
      </c>
      <c r="C162">
        <v>52193.28125</v>
      </c>
      <c r="D162">
        <v>50452.480469000002</v>
      </c>
      <c r="E162">
        <v>51916.800780999998</v>
      </c>
      <c r="F162">
        <v>51916.800780999998</v>
      </c>
      <c r="G162">
        <v>1000</v>
      </c>
    </row>
    <row r="163" spans="1:7" x14ac:dyDescent="0.25">
      <c r="A163" s="20">
        <v>40077</v>
      </c>
      <c r="B163">
        <v>52654.078125</v>
      </c>
      <c r="C163">
        <v>52992</v>
      </c>
      <c r="D163">
        <v>51742.71875</v>
      </c>
      <c r="E163">
        <v>51927.039062999997</v>
      </c>
      <c r="F163">
        <v>51927.039062999997</v>
      </c>
      <c r="G163">
        <v>1500</v>
      </c>
    </row>
    <row r="164" spans="1:7" x14ac:dyDescent="0.25">
      <c r="A164" s="20">
        <v>40078</v>
      </c>
      <c r="B164">
        <v>51292.160155999998</v>
      </c>
      <c r="C164">
        <v>51558.398437999997</v>
      </c>
      <c r="D164">
        <v>50176</v>
      </c>
      <c r="E164">
        <v>50739.199219000002</v>
      </c>
      <c r="F164">
        <v>50739.199219000002</v>
      </c>
      <c r="G164">
        <v>800</v>
      </c>
    </row>
    <row r="165" spans="1:7" x14ac:dyDescent="0.25">
      <c r="A165" s="20">
        <v>40079</v>
      </c>
      <c r="B165">
        <v>50698.238280999998</v>
      </c>
      <c r="C165">
        <v>51456</v>
      </c>
      <c r="D165">
        <v>48742.398437999997</v>
      </c>
      <c r="E165">
        <v>51445.761719000002</v>
      </c>
      <c r="F165">
        <v>51445.761719000002</v>
      </c>
      <c r="G165">
        <v>1900</v>
      </c>
    </row>
    <row r="166" spans="1:7" x14ac:dyDescent="0.25">
      <c r="A166" s="20">
        <v>40080</v>
      </c>
      <c r="B166">
        <v>51189.761719000002</v>
      </c>
      <c r="C166">
        <v>53217.28125</v>
      </c>
      <c r="D166">
        <v>50810.878905999998</v>
      </c>
      <c r="E166">
        <v>52080.640625</v>
      </c>
      <c r="F166">
        <v>52080.640625</v>
      </c>
      <c r="G166">
        <v>1500</v>
      </c>
    </row>
    <row r="167" spans="1:7" x14ac:dyDescent="0.25">
      <c r="A167" s="20">
        <v>40081</v>
      </c>
      <c r="B167">
        <v>52531.199219000002</v>
      </c>
      <c r="C167">
        <v>53155.839844000002</v>
      </c>
      <c r="D167">
        <v>51630.078125</v>
      </c>
      <c r="E167">
        <v>52162.558594000002</v>
      </c>
      <c r="F167">
        <v>52162.558594000002</v>
      </c>
      <c r="G167">
        <v>1000</v>
      </c>
    </row>
    <row r="168" spans="1:7" x14ac:dyDescent="0.25">
      <c r="A168" s="20">
        <v>40084</v>
      </c>
      <c r="B168">
        <v>52172.800780999998</v>
      </c>
      <c r="C168">
        <v>52172.800780999998</v>
      </c>
      <c r="D168">
        <v>50329.601562999997</v>
      </c>
      <c r="E168">
        <v>50421.761719000002</v>
      </c>
      <c r="F168">
        <v>50421.761719000002</v>
      </c>
      <c r="G168">
        <v>700</v>
      </c>
    </row>
    <row r="169" spans="1:7" x14ac:dyDescent="0.25">
      <c r="A169" s="20">
        <v>40085</v>
      </c>
      <c r="B169">
        <v>50524.160155999998</v>
      </c>
      <c r="C169">
        <v>50810.878905999998</v>
      </c>
      <c r="D169">
        <v>49797.121094000002</v>
      </c>
      <c r="E169">
        <v>50124.800780999998</v>
      </c>
      <c r="F169">
        <v>50124.800780999998</v>
      </c>
      <c r="G169">
        <v>800</v>
      </c>
    </row>
    <row r="170" spans="1:7" x14ac:dyDescent="0.25">
      <c r="A170" s="20">
        <v>40086</v>
      </c>
      <c r="B170">
        <v>50176</v>
      </c>
      <c r="C170">
        <v>51763.199219000002</v>
      </c>
      <c r="D170">
        <v>49868.800780999998</v>
      </c>
      <c r="E170">
        <v>51189.761719000002</v>
      </c>
      <c r="F170">
        <v>51189.761719000002</v>
      </c>
      <c r="G170">
        <v>1100</v>
      </c>
    </row>
    <row r="171" spans="1:7" x14ac:dyDescent="0.25">
      <c r="A171" s="20">
        <v>40087</v>
      </c>
      <c r="B171">
        <v>51568.640625</v>
      </c>
      <c r="C171">
        <v>53616.640625</v>
      </c>
      <c r="D171">
        <v>51404.800780999998</v>
      </c>
      <c r="E171">
        <v>53606.398437999997</v>
      </c>
      <c r="F171">
        <v>53606.398437999997</v>
      </c>
      <c r="G171">
        <v>1200</v>
      </c>
    </row>
    <row r="172" spans="1:7" x14ac:dyDescent="0.25">
      <c r="A172" s="20">
        <v>40088</v>
      </c>
      <c r="B172">
        <v>54456.320312999997</v>
      </c>
      <c r="C172">
        <v>54814.71875</v>
      </c>
      <c r="D172">
        <v>52531.199219000002</v>
      </c>
      <c r="E172">
        <v>53483.519530999998</v>
      </c>
      <c r="F172">
        <v>53483.519530999998</v>
      </c>
      <c r="G172">
        <v>1200</v>
      </c>
    </row>
    <row r="173" spans="1:7" x14ac:dyDescent="0.25">
      <c r="A173" s="20">
        <v>40091</v>
      </c>
      <c r="B173">
        <v>53544.960937999997</v>
      </c>
      <c r="C173">
        <v>53626.878905999998</v>
      </c>
      <c r="D173">
        <v>51128.320312999997</v>
      </c>
      <c r="E173">
        <v>51558.398437999997</v>
      </c>
      <c r="F173">
        <v>51558.398437999997</v>
      </c>
      <c r="G173">
        <v>700</v>
      </c>
    </row>
    <row r="174" spans="1:7" x14ac:dyDescent="0.25">
      <c r="A174" s="20">
        <v>40092</v>
      </c>
      <c r="B174">
        <v>51056.640625</v>
      </c>
      <c r="C174">
        <v>51200</v>
      </c>
      <c r="D174">
        <v>49059.839844000002</v>
      </c>
      <c r="E174">
        <v>49745.921875</v>
      </c>
      <c r="F174">
        <v>49745.921875</v>
      </c>
      <c r="G174">
        <v>1400</v>
      </c>
    </row>
    <row r="175" spans="1:7" x14ac:dyDescent="0.25">
      <c r="A175" s="20">
        <v>40093</v>
      </c>
      <c r="B175">
        <v>50186.238280999998</v>
      </c>
      <c r="C175">
        <v>50227.199219000002</v>
      </c>
      <c r="D175">
        <v>49397.761719000002</v>
      </c>
      <c r="E175">
        <v>49500.160155999998</v>
      </c>
      <c r="F175">
        <v>49500.160155999998</v>
      </c>
      <c r="G175">
        <v>400</v>
      </c>
    </row>
    <row r="176" spans="1:7" x14ac:dyDescent="0.25">
      <c r="A176" s="20">
        <v>40094</v>
      </c>
      <c r="B176">
        <v>49070.078125</v>
      </c>
      <c r="C176">
        <v>49510.398437999997</v>
      </c>
      <c r="D176">
        <v>48742.398437999997</v>
      </c>
      <c r="E176">
        <v>49233.921875</v>
      </c>
      <c r="F176">
        <v>49233.921875</v>
      </c>
      <c r="G176">
        <v>1300</v>
      </c>
    </row>
    <row r="177" spans="1:7" x14ac:dyDescent="0.25">
      <c r="A177" s="20">
        <v>40095</v>
      </c>
      <c r="B177">
        <v>49469.441405999998</v>
      </c>
      <c r="C177">
        <v>49500.160155999998</v>
      </c>
      <c r="D177">
        <v>48343.039062999997</v>
      </c>
      <c r="E177">
        <v>48455.679687999997</v>
      </c>
      <c r="F177">
        <v>48455.679687999997</v>
      </c>
      <c r="G177">
        <v>900</v>
      </c>
    </row>
    <row r="178" spans="1:7" x14ac:dyDescent="0.25">
      <c r="A178" s="20">
        <v>40098</v>
      </c>
      <c r="B178">
        <v>48117.761719000002</v>
      </c>
      <c r="C178">
        <v>48220.160155999998</v>
      </c>
      <c r="D178">
        <v>46540.800780999998</v>
      </c>
      <c r="E178">
        <v>46796.800780999998</v>
      </c>
      <c r="F178">
        <v>46796.800780999998</v>
      </c>
      <c r="G178">
        <v>1200</v>
      </c>
    </row>
    <row r="179" spans="1:7" x14ac:dyDescent="0.25">
      <c r="A179" s="20">
        <v>40099</v>
      </c>
      <c r="B179">
        <v>47073.28125</v>
      </c>
      <c r="C179">
        <v>48424.960937999997</v>
      </c>
      <c r="D179">
        <v>46612.480469000002</v>
      </c>
      <c r="E179">
        <v>46817.28125</v>
      </c>
      <c r="F179">
        <v>46817.28125</v>
      </c>
      <c r="G179">
        <v>800</v>
      </c>
    </row>
    <row r="180" spans="1:7" x14ac:dyDescent="0.25">
      <c r="A180" s="20">
        <v>40100</v>
      </c>
      <c r="B180">
        <v>46059.519530999998</v>
      </c>
      <c r="C180">
        <v>46284.800780999998</v>
      </c>
      <c r="D180">
        <v>45209.601562999997</v>
      </c>
      <c r="E180">
        <v>45578.238280999998</v>
      </c>
      <c r="F180">
        <v>45578.238280999998</v>
      </c>
      <c r="G180">
        <v>1400</v>
      </c>
    </row>
    <row r="181" spans="1:7" x14ac:dyDescent="0.25">
      <c r="A181" s="20">
        <v>40101</v>
      </c>
      <c r="B181">
        <v>46182.398437999997</v>
      </c>
      <c r="C181">
        <v>46284.800780999998</v>
      </c>
      <c r="D181">
        <v>44728.320312999997</v>
      </c>
      <c r="E181">
        <v>44748.800780999998</v>
      </c>
      <c r="F181">
        <v>44748.800780999998</v>
      </c>
      <c r="G181">
        <v>700</v>
      </c>
    </row>
    <row r="182" spans="1:7" x14ac:dyDescent="0.25">
      <c r="A182" s="20">
        <v>40102</v>
      </c>
      <c r="B182">
        <v>45260.800780999998</v>
      </c>
      <c r="C182">
        <v>46223.359375</v>
      </c>
      <c r="D182">
        <v>45004.800780999998</v>
      </c>
      <c r="E182">
        <v>45680.640625</v>
      </c>
      <c r="F182">
        <v>45680.640625</v>
      </c>
      <c r="G182">
        <v>700</v>
      </c>
    </row>
    <row r="183" spans="1:7" x14ac:dyDescent="0.25">
      <c r="A183" s="20">
        <v>40105</v>
      </c>
      <c r="B183">
        <v>45496.320312999997</v>
      </c>
      <c r="C183">
        <v>45557.761719000002</v>
      </c>
      <c r="D183">
        <v>44154.878905999998</v>
      </c>
      <c r="E183">
        <v>44451.839844000002</v>
      </c>
      <c r="F183">
        <v>44451.839844000002</v>
      </c>
      <c r="G183">
        <v>900</v>
      </c>
    </row>
    <row r="184" spans="1:7" x14ac:dyDescent="0.25">
      <c r="A184" s="20">
        <v>40106</v>
      </c>
      <c r="B184">
        <v>44400.640625</v>
      </c>
      <c r="C184">
        <v>44984.320312999997</v>
      </c>
      <c r="D184">
        <v>43857.921875</v>
      </c>
      <c r="E184">
        <v>44236.800780999998</v>
      </c>
      <c r="F184">
        <v>44236.800780999998</v>
      </c>
      <c r="G184">
        <v>1100</v>
      </c>
    </row>
    <row r="185" spans="1:7" x14ac:dyDescent="0.25">
      <c r="A185" s="20">
        <v>40107</v>
      </c>
      <c r="B185">
        <v>44636.160155999998</v>
      </c>
      <c r="C185">
        <v>45137.921875</v>
      </c>
      <c r="D185">
        <v>43008</v>
      </c>
      <c r="E185">
        <v>45066.238280999998</v>
      </c>
      <c r="F185">
        <v>45066.238280999998</v>
      </c>
      <c r="G185">
        <v>2900</v>
      </c>
    </row>
    <row r="186" spans="1:7" x14ac:dyDescent="0.25">
      <c r="A186" s="20">
        <v>40108</v>
      </c>
      <c r="B186">
        <v>44892.160155999998</v>
      </c>
      <c r="C186">
        <v>45516.800780999998</v>
      </c>
      <c r="D186">
        <v>42987.519530999998</v>
      </c>
      <c r="E186">
        <v>43089.921875</v>
      </c>
      <c r="F186">
        <v>43089.921875</v>
      </c>
      <c r="G186">
        <v>1700</v>
      </c>
    </row>
    <row r="187" spans="1:7" x14ac:dyDescent="0.25">
      <c r="A187" s="20">
        <v>40109</v>
      </c>
      <c r="B187">
        <v>42649.601562999997</v>
      </c>
      <c r="C187">
        <v>43765.761719000002</v>
      </c>
      <c r="D187">
        <v>42147.839844000002</v>
      </c>
      <c r="E187">
        <v>43335.679687999997</v>
      </c>
      <c r="F187">
        <v>43335.679687999997</v>
      </c>
      <c r="G187">
        <v>1600</v>
      </c>
    </row>
    <row r="188" spans="1:7" x14ac:dyDescent="0.25">
      <c r="A188" s="20">
        <v>40112</v>
      </c>
      <c r="B188">
        <v>42977.28125</v>
      </c>
      <c r="C188">
        <v>45107.199219000002</v>
      </c>
      <c r="D188">
        <v>42188.800780999998</v>
      </c>
      <c r="E188">
        <v>44748.800780999998</v>
      </c>
      <c r="F188">
        <v>44748.800780999998</v>
      </c>
      <c r="G188">
        <v>1300</v>
      </c>
    </row>
    <row r="189" spans="1:7" x14ac:dyDescent="0.25">
      <c r="A189" s="20">
        <v>40113</v>
      </c>
      <c r="B189">
        <v>44697.601562999997</v>
      </c>
      <c r="C189">
        <v>45189.121094000002</v>
      </c>
      <c r="D189">
        <v>43888.640625</v>
      </c>
      <c r="E189">
        <v>44216.320312999997</v>
      </c>
      <c r="F189">
        <v>44216.320312999997</v>
      </c>
      <c r="G189">
        <v>1500</v>
      </c>
    </row>
    <row r="190" spans="1:7" x14ac:dyDescent="0.25">
      <c r="A190" s="20">
        <v>40114</v>
      </c>
      <c r="B190">
        <v>44523.519530999998</v>
      </c>
      <c r="C190">
        <v>47308.800780999998</v>
      </c>
      <c r="D190">
        <v>44390.398437999997</v>
      </c>
      <c r="E190">
        <v>47278.078125</v>
      </c>
      <c r="F190">
        <v>47278.078125</v>
      </c>
      <c r="G190">
        <v>1700</v>
      </c>
    </row>
    <row r="191" spans="1:7" x14ac:dyDescent="0.25">
      <c r="A191" s="20">
        <v>40115</v>
      </c>
      <c r="B191">
        <v>46100.480469000002</v>
      </c>
      <c r="C191">
        <v>46458.878905999998</v>
      </c>
      <c r="D191">
        <v>44738.558594000002</v>
      </c>
      <c r="E191">
        <v>44871.679687999997</v>
      </c>
      <c r="F191">
        <v>44871.679687999997</v>
      </c>
      <c r="G191">
        <v>1200</v>
      </c>
    </row>
    <row r="192" spans="1:7" x14ac:dyDescent="0.25">
      <c r="A192" s="20">
        <v>40116</v>
      </c>
      <c r="B192">
        <v>45455.359375</v>
      </c>
      <c r="C192">
        <v>50176</v>
      </c>
      <c r="D192">
        <v>44881.921875</v>
      </c>
      <c r="E192">
        <v>49377.28125</v>
      </c>
      <c r="F192">
        <v>49377.28125</v>
      </c>
      <c r="G192">
        <v>2900</v>
      </c>
    </row>
    <row r="193" spans="1:7" x14ac:dyDescent="0.25">
      <c r="A193" s="20">
        <v>40119</v>
      </c>
      <c r="B193">
        <v>48691.199219000002</v>
      </c>
      <c r="C193">
        <v>51107.839844000002</v>
      </c>
      <c r="D193">
        <v>47400.960937999997</v>
      </c>
      <c r="E193">
        <v>49879.039062999997</v>
      </c>
      <c r="F193">
        <v>49879.039062999997</v>
      </c>
      <c r="G193">
        <v>2300</v>
      </c>
    </row>
    <row r="194" spans="1:7" x14ac:dyDescent="0.25">
      <c r="A194" s="20">
        <v>40120</v>
      </c>
      <c r="B194">
        <v>50667.519530999998</v>
      </c>
      <c r="C194">
        <v>50974.71875</v>
      </c>
      <c r="D194">
        <v>49152</v>
      </c>
      <c r="E194">
        <v>49930.238280999998</v>
      </c>
      <c r="F194">
        <v>49930.238280999998</v>
      </c>
      <c r="G194">
        <v>2200</v>
      </c>
    </row>
    <row r="195" spans="1:7" x14ac:dyDescent="0.25">
      <c r="A195" s="20">
        <v>40121</v>
      </c>
      <c r="B195">
        <v>48691.199219000002</v>
      </c>
      <c r="C195">
        <v>49909.761719000002</v>
      </c>
      <c r="D195">
        <v>47872</v>
      </c>
      <c r="E195">
        <v>49520.640625</v>
      </c>
      <c r="F195">
        <v>49520.640625</v>
      </c>
      <c r="G195">
        <v>1400</v>
      </c>
    </row>
    <row r="196" spans="1:7" x14ac:dyDescent="0.25">
      <c r="A196" s="20">
        <v>40122</v>
      </c>
      <c r="B196">
        <v>48547.839844000002</v>
      </c>
      <c r="C196">
        <v>49049.601562999997</v>
      </c>
      <c r="D196">
        <v>46858.238280999998</v>
      </c>
      <c r="E196">
        <v>46991.359375</v>
      </c>
      <c r="F196">
        <v>46991.359375</v>
      </c>
      <c r="G196">
        <v>1300</v>
      </c>
    </row>
    <row r="197" spans="1:7" x14ac:dyDescent="0.25">
      <c r="A197" s="20">
        <v>40123</v>
      </c>
      <c r="B197">
        <v>47994.878905999998</v>
      </c>
      <c r="C197">
        <v>48035.839844000002</v>
      </c>
      <c r="D197">
        <v>45619.199219000002</v>
      </c>
      <c r="E197">
        <v>45701.121094000002</v>
      </c>
      <c r="F197">
        <v>45701.121094000002</v>
      </c>
      <c r="G197">
        <v>1300</v>
      </c>
    </row>
    <row r="198" spans="1:7" x14ac:dyDescent="0.25">
      <c r="A198" s="20">
        <v>40126</v>
      </c>
      <c r="B198">
        <v>44840.960937999997</v>
      </c>
      <c r="C198">
        <v>44840.960937999997</v>
      </c>
      <c r="D198">
        <v>42854.398437999997</v>
      </c>
      <c r="E198">
        <v>42967.039062999997</v>
      </c>
      <c r="F198">
        <v>42967.039062999997</v>
      </c>
      <c r="G198">
        <v>1700</v>
      </c>
    </row>
    <row r="199" spans="1:7" x14ac:dyDescent="0.25">
      <c r="A199" s="20">
        <v>40127</v>
      </c>
      <c r="B199">
        <v>43274.238280999998</v>
      </c>
      <c r="C199">
        <v>43530.238280999998</v>
      </c>
      <c r="D199">
        <v>42240</v>
      </c>
      <c r="E199">
        <v>43489.28125</v>
      </c>
      <c r="F199">
        <v>43489.28125</v>
      </c>
      <c r="G199">
        <v>1400</v>
      </c>
    </row>
    <row r="200" spans="1:7" x14ac:dyDescent="0.25">
      <c r="A200" s="20">
        <v>40128</v>
      </c>
      <c r="B200">
        <v>42752</v>
      </c>
      <c r="C200">
        <v>44001.28125</v>
      </c>
      <c r="D200">
        <v>42106.878905999998</v>
      </c>
      <c r="E200">
        <v>43458.558594000002</v>
      </c>
      <c r="F200">
        <v>43458.558594000002</v>
      </c>
      <c r="G200">
        <v>1100</v>
      </c>
    </row>
    <row r="201" spans="1:7" x14ac:dyDescent="0.25">
      <c r="A201" s="20">
        <v>40129</v>
      </c>
      <c r="B201">
        <v>43898.878905999998</v>
      </c>
      <c r="C201">
        <v>45342.71875</v>
      </c>
      <c r="D201">
        <v>43304.960937999997</v>
      </c>
      <c r="E201">
        <v>44789.761719000002</v>
      </c>
      <c r="F201">
        <v>44789.761719000002</v>
      </c>
      <c r="G201">
        <v>1400</v>
      </c>
    </row>
    <row r="202" spans="1:7" x14ac:dyDescent="0.25">
      <c r="A202" s="20">
        <v>40130</v>
      </c>
      <c r="B202">
        <v>45056</v>
      </c>
      <c r="C202">
        <v>45977.601562999997</v>
      </c>
      <c r="D202">
        <v>44113.921875</v>
      </c>
      <c r="E202">
        <v>44544</v>
      </c>
      <c r="F202">
        <v>44544</v>
      </c>
      <c r="G202">
        <v>1200</v>
      </c>
    </row>
    <row r="203" spans="1:7" x14ac:dyDescent="0.25">
      <c r="A203" s="20">
        <v>40133</v>
      </c>
      <c r="B203">
        <v>44001.28125</v>
      </c>
      <c r="C203">
        <v>44216.320312999997</v>
      </c>
      <c r="D203">
        <v>43192.320312999997</v>
      </c>
      <c r="E203">
        <v>43827.199219000002</v>
      </c>
      <c r="F203">
        <v>43827.199219000002</v>
      </c>
      <c r="G203">
        <v>1300</v>
      </c>
    </row>
    <row r="204" spans="1:7" x14ac:dyDescent="0.25">
      <c r="A204" s="20">
        <v>40134</v>
      </c>
      <c r="B204">
        <v>44441.601562999997</v>
      </c>
      <c r="C204">
        <v>44544</v>
      </c>
      <c r="D204">
        <v>42823.679687999997</v>
      </c>
      <c r="E204">
        <v>43212.800780999998</v>
      </c>
      <c r="F204">
        <v>43212.800780999998</v>
      </c>
      <c r="G204">
        <v>1300</v>
      </c>
    </row>
    <row r="205" spans="1:7" x14ac:dyDescent="0.25">
      <c r="A205" s="20">
        <v>40135</v>
      </c>
      <c r="B205">
        <v>43397.121094000002</v>
      </c>
      <c r="C205">
        <v>43612.160155999998</v>
      </c>
      <c r="D205">
        <v>42240</v>
      </c>
      <c r="E205">
        <v>42321.921875</v>
      </c>
      <c r="F205">
        <v>42321.921875</v>
      </c>
      <c r="G205">
        <v>1200</v>
      </c>
    </row>
    <row r="206" spans="1:7" x14ac:dyDescent="0.25">
      <c r="A206" s="20">
        <v>40136</v>
      </c>
      <c r="B206">
        <v>42926.078125</v>
      </c>
      <c r="C206">
        <v>44288</v>
      </c>
      <c r="D206">
        <v>42700.800780999998</v>
      </c>
      <c r="E206">
        <v>43376.640625</v>
      </c>
      <c r="F206">
        <v>43376.640625</v>
      </c>
      <c r="G206">
        <v>1900</v>
      </c>
    </row>
    <row r="207" spans="1:7" x14ac:dyDescent="0.25">
      <c r="A207" s="20">
        <v>40137</v>
      </c>
      <c r="B207">
        <v>43878.398437999997</v>
      </c>
      <c r="C207">
        <v>43991.039062999997</v>
      </c>
      <c r="D207">
        <v>41830.398437999997</v>
      </c>
      <c r="E207">
        <v>42229.761719000002</v>
      </c>
      <c r="F207">
        <v>42229.761719000002</v>
      </c>
      <c r="G207">
        <v>1900</v>
      </c>
    </row>
    <row r="208" spans="1:7" x14ac:dyDescent="0.25">
      <c r="A208" s="20">
        <v>40140</v>
      </c>
      <c r="B208">
        <v>41185.28125</v>
      </c>
      <c r="C208">
        <v>41410.558594000002</v>
      </c>
      <c r="D208">
        <v>39577.601562999997</v>
      </c>
      <c r="E208">
        <v>39731.199219000002</v>
      </c>
      <c r="F208">
        <v>39731.199219000002</v>
      </c>
      <c r="G208">
        <v>2700</v>
      </c>
    </row>
    <row r="209" spans="1:7" x14ac:dyDescent="0.25">
      <c r="A209" s="20">
        <v>40141</v>
      </c>
      <c r="B209">
        <v>39772.160155999998</v>
      </c>
      <c r="C209">
        <v>40673.28125</v>
      </c>
      <c r="D209">
        <v>39290.878905999998</v>
      </c>
      <c r="E209">
        <v>39331.839844000002</v>
      </c>
      <c r="F209">
        <v>39331.839844000002</v>
      </c>
      <c r="G209">
        <v>1400</v>
      </c>
    </row>
    <row r="210" spans="1:7" x14ac:dyDescent="0.25">
      <c r="A210" s="20">
        <v>40142</v>
      </c>
      <c r="B210">
        <v>39004.160155999998</v>
      </c>
      <c r="C210">
        <v>39577.601562999997</v>
      </c>
      <c r="D210">
        <v>38420.480469000002</v>
      </c>
      <c r="E210">
        <v>38645.761719000002</v>
      </c>
      <c r="F210">
        <v>38645.761719000002</v>
      </c>
      <c r="G210">
        <v>2000</v>
      </c>
    </row>
    <row r="211" spans="1:7" x14ac:dyDescent="0.25">
      <c r="A211" s="20">
        <v>40144</v>
      </c>
      <c r="B211">
        <v>43069.441405999998</v>
      </c>
      <c r="C211">
        <v>43161.601562999997</v>
      </c>
      <c r="D211">
        <v>39936</v>
      </c>
      <c r="E211">
        <v>41082.878905999998</v>
      </c>
      <c r="F211">
        <v>41082.878905999998</v>
      </c>
      <c r="G211">
        <v>2300</v>
      </c>
    </row>
    <row r="212" spans="1:7" x14ac:dyDescent="0.25">
      <c r="A212" s="20">
        <v>40147</v>
      </c>
      <c r="B212">
        <v>40826.878905999998</v>
      </c>
      <c r="C212">
        <v>41850.878905999998</v>
      </c>
      <c r="D212">
        <v>40611.839844000002</v>
      </c>
      <c r="E212">
        <v>41246.71875</v>
      </c>
      <c r="F212">
        <v>41246.71875</v>
      </c>
      <c r="G212">
        <v>1700</v>
      </c>
    </row>
    <row r="213" spans="1:7" x14ac:dyDescent="0.25">
      <c r="A213" s="20">
        <v>40148</v>
      </c>
      <c r="B213">
        <v>40550.398437999997</v>
      </c>
      <c r="C213">
        <v>40673.28125</v>
      </c>
      <c r="D213">
        <v>39424</v>
      </c>
      <c r="E213">
        <v>39720.960937999997</v>
      </c>
      <c r="F213">
        <v>39720.960937999997</v>
      </c>
      <c r="G213">
        <v>1000</v>
      </c>
    </row>
    <row r="214" spans="1:7" x14ac:dyDescent="0.25">
      <c r="A214" s="20">
        <v>40149</v>
      </c>
      <c r="B214">
        <v>39669.761719000002</v>
      </c>
      <c r="C214">
        <v>40028.160155999998</v>
      </c>
      <c r="D214">
        <v>38922.238280999998</v>
      </c>
      <c r="E214">
        <v>39516.160155999998</v>
      </c>
      <c r="F214">
        <v>39516.160155999998</v>
      </c>
      <c r="G214">
        <v>1600</v>
      </c>
    </row>
    <row r="215" spans="1:7" x14ac:dyDescent="0.25">
      <c r="A215" s="20">
        <v>40150</v>
      </c>
      <c r="B215">
        <v>39311.359375</v>
      </c>
      <c r="C215">
        <v>40417.28125</v>
      </c>
      <c r="D215">
        <v>38809.601562999997</v>
      </c>
      <c r="E215">
        <v>40335.359375</v>
      </c>
      <c r="F215">
        <v>40335.359375</v>
      </c>
      <c r="G215">
        <v>1400</v>
      </c>
    </row>
    <row r="216" spans="1:7" x14ac:dyDescent="0.25">
      <c r="A216" s="20">
        <v>40151</v>
      </c>
      <c r="B216">
        <v>38819.839844000002</v>
      </c>
      <c r="C216">
        <v>40140.800780999998</v>
      </c>
      <c r="D216">
        <v>38512.640625</v>
      </c>
      <c r="E216">
        <v>39362.558594000002</v>
      </c>
      <c r="F216">
        <v>39362.558594000002</v>
      </c>
      <c r="G216">
        <v>2400</v>
      </c>
    </row>
    <row r="217" spans="1:7" x14ac:dyDescent="0.25">
      <c r="A217" s="20">
        <v>40154</v>
      </c>
      <c r="B217">
        <v>39639.039062999997</v>
      </c>
      <c r="C217">
        <v>39833.601562999997</v>
      </c>
      <c r="D217">
        <v>38830.078125</v>
      </c>
      <c r="E217">
        <v>39034.878905999998</v>
      </c>
      <c r="F217">
        <v>39034.878905999998</v>
      </c>
      <c r="G217">
        <v>1500</v>
      </c>
    </row>
    <row r="218" spans="1:7" x14ac:dyDescent="0.25">
      <c r="A218" s="20">
        <v>40155</v>
      </c>
      <c r="B218">
        <v>39833.601562999997</v>
      </c>
      <c r="C218">
        <v>40550.398437999997</v>
      </c>
      <c r="D218">
        <v>39526.398437999997</v>
      </c>
      <c r="E218">
        <v>40120.320312999997</v>
      </c>
      <c r="F218">
        <v>40120.320312999997</v>
      </c>
      <c r="G218">
        <v>1600</v>
      </c>
    </row>
    <row r="219" spans="1:7" x14ac:dyDescent="0.25">
      <c r="A219" s="20">
        <v>40156</v>
      </c>
      <c r="B219">
        <v>40335.359375</v>
      </c>
      <c r="C219">
        <v>40509.441405999998</v>
      </c>
      <c r="D219">
        <v>39710.71875</v>
      </c>
      <c r="E219">
        <v>39884.800780999998</v>
      </c>
      <c r="F219">
        <v>39884.800780999998</v>
      </c>
      <c r="G219">
        <v>1000</v>
      </c>
    </row>
    <row r="220" spans="1:7" x14ac:dyDescent="0.25">
      <c r="A220" s="20">
        <v>40157</v>
      </c>
      <c r="B220">
        <v>39424</v>
      </c>
      <c r="C220">
        <v>39608.320312999997</v>
      </c>
      <c r="D220">
        <v>39034.878905999998</v>
      </c>
      <c r="E220">
        <v>39208.960937999997</v>
      </c>
      <c r="F220">
        <v>39208.960937999997</v>
      </c>
      <c r="G220">
        <v>700</v>
      </c>
    </row>
    <row r="221" spans="1:7" x14ac:dyDescent="0.25">
      <c r="A221" s="20">
        <v>40158</v>
      </c>
      <c r="B221">
        <v>39116.800780999998</v>
      </c>
      <c r="C221">
        <v>39424</v>
      </c>
      <c r="D221">
        <v>38717.441405999998</v>
      </c>
      <c r="E221">
        <v>39014.398437999997</v>
      </c>
      <c r="F221">
        <v>39014.398437999997</v>
      </c>
      <c r="G221">
        <v>1500</v>
      </c>
    </row>
    <row r="222" spans="1:7" x14ac:dyDescent="0.25">
      <c r="A222" s="20">
        <v>40161</v>
      </c>
      <c r="B222">
        <v>38707.199219000002</v>
      </c>
      <c r="C222">
        <v>39096.320312999997</v>
      </c>
      <c r="D222">
        <v>38195.199219000002</v>
      </c>
      <c r="E222">
        <v>38297.601562999997</v>
      </c>
      <c r="F222">
        <v>38297.601562999997</v>
      </c>
      <c r="G222">
        <v>1100</v>
      </c>
    </row>
    <row r="223" spans="1:7" x14ac:dyDescent="0.25">
      <c r="A223" s="20">
        <v>40162</v>
      </c>
      <c r="B223">
        <v>38758.398437999997</v>
      </c>
      <c r="C223">
        <v>38758.398437999997</v>
      </c>
      <c r="D223">
        <v>37580.800780999998</v>
      </c>
      <c r="E223">
        <v>37703.679687999997</v>
      </c>
      <c r="F223">
        <v>37703.679687999997</v>
      </c>
      <c r="G223">
        <v>1400</v>
      </c>
    </row>
    <row r="224" spans="1:7" x14ac:dyDescent="0.25">
      <c r="A224" s="20">
        <v>40163</v>
      </c>
      <c r="B224">
        <v>37539.839844000002</v>
      </c>
      <c r="C224">
        <v>37765.121094000002</v>
      </c>
      <c r="D224">
        <v>36055.039062999997</v>
      </c>
      <c r="E224">
        <v>36229.121094000002</v>
      </c>
      <c r="F224">
        <v>36229.121094000002</v>
      </c>
      <c r="G224">
        <v>1900</v>
      </c>
    </row>
    <row r="225" spans="1:7" x14ac:dyDescent="0.25">
      <c r="A225" s="20">
        <v>40164</v>
      </c>
      <c r="B225">
        <v>36864</v>
      </c>
      <c r="C225">
        <v>37058.558594000002</v>
      </c>
      <c r="D225">
        <v>36433.921875</v>
      </c>
      <c r="E225">
        <v>36710.398437999997</v>
      </c>
      <c r="F225">
        <v>36710.398437999997</v>
      </c>
      <c r="G225">
        <v>1400</v>
      </c>
    </row>
    <row r="226" spans="1:7" x14ac:dyDescent="0.25">
      <c r="A226" s="20">
        <v>40165</v>
      </c>
      <c r="B226">
        <v>36382.71875</v>
      </c>
      <c r="C226">
        <v>36751.359375</v>
      </c>
      <c r="D226">
        <v>35973.121094000002</v>
      </c>
      <c r="E226">
        <v>36085.761719000002</v>
      </c>
      <c r="F226">
        <v>36085.761719000002</v>
      </c>
      <c r="G226">
        <v>700</v>
      </c>
    </row>
    <row r="227" spans="1:7" x14ac:dyDescent="0.25">
      <c r="A227" s="20">
        <v>40168</v>
      </c>
      <c r="B227">
        <v>35942.398437999997</v>
      </c>
      <c r="C227">
        <v>36044.800780999998</v>
      </c>
      <c r="D227">
        <v>34928.640625</v>
      </c>
      <c r="E227">
        <v>34949.121094000002</v>
      </c>
      <c r="F227">
        <v>34949.121094000002</v>
      </c>
      <c r="G227">
        <v>1700</v>
      </c>
    </row>
    <row r="228" spans="1:7" x14ac:dyDescent="0.25">
      <c r="A228" s="20">
        <v>40169</v>
      </c>
      <c r="B228">
        <v>34631.679687999997</v>
      </c>
      <c r="C228">
        <v>34764.800780999998</v>
      </c>
      <c r="D228">
        <v>33996.800780999998</v>
      </c>
      <c r="E228">
        <v>34160.640625</v>
      </c>
      <c r="F228">
        <v>34160.640625</v>
      </c>
      <c r="G228">
        <v>1700</v>
      </c>
    </row>
    <row r="229" spans="1:7" x14ac:dyDescent="0.25">
      <c r="A229" s="20">
        <v>40170</v>
      </c>
      <c r="B229">
        <v>33873.921875</v>
      </c>
      <c r="C229">
        <v>34068.480469000002</v>
      </c>
      <c r="D229">
        <v>33382.398437999997</v>
      </c>
      <c r="E229">
        <v>33669.121094000002</v>
      </c>
      <c r="F229">
        <v>33669.121094000002</v>
      </c>
      <c r="G229">
        <v>1000</v>
      </c>
    </row>
    <row r="230" spans="1:7" x14ac:dyDescent="0.25">
      <c r="A230" s="20">
        <v>40171</v>
      </c>
      <c r="B230">
        <v>33658.878905999998</v>
      </c>
      <c r="C230">
        <v>33669.121094000002</v>
      </c>
      <c r="D230">
        <v>32931.839844000002</v>
      </c>
      <c r="E230">
        <v>33382.398437999997</v>
      </c>
      <c r="F230">
        <v>33382.398437999997</v>
      </c>
      <c r="G230">
        <v>300</v>
      </c>
    </row>
    <row r="231" spans="1:7" x14ac:dyDescent="0.25">
      <c r="A231" s="20">
        <v>40175</v>
      </c>
      <c r="B231">
        <v>33382.398437999997</v>
      </c>
      <c r="C231">
        <v>33740.800780999998</v>
      </c>
      <c r="D231">
        <v>32942.078125</v>
      </c>
      <c r="E231">
        <v>33392.640625</v>
      </c>
      <c r="F231">
        <v>33392.640625</v>
      </c>
      <c r="G231">
        <v>1300</v>
      </c>
    </row>
    <row r="232" spans="1:7" x14ac:dyDescent="0.25">
      <c r="A232" s="20">
        <v>40176</v>
      </c>
      <c r="B232">
        <v>33382.398437999997</v>
      </c>
      <c r="C232">
        <v>33382.398437999997</v>
      </c>
      <c r="D232">
        <v>32808.960937999997</v>
      </c>
      <c r="E232">
        <v>33382.398437999997</v>
      </c>
      <c r="F232">
        <v>33382.398437999997</v>
      </c>
      <c r="G232">
        <v>1400</v>
      </c>
    </row>
    <row r="233" spans="1:7" x14ac:dyDescent="0.25">
      <c r="A233" s="20">
        <v>40177</v>
      </c>
      <c r="B233">
        <v>33597.441405999998</v>
      </c>
      <c r="C233">
        <v>34170.878905999998</v>
      </c>
      <c r="D233">
        <v>33280</v>
      </c>
      <c r="E233">
        <v>33976.320312999997</v>
      </c>
      <c r="F233">
        <v>33976.320312999997</v>
      </c>
      <c r="G233">
        <v>3800</v>
      </c>
    </row>
    <row r="234" spans="1:7" x14ac:dyDescent="0.25">
      <c r="A234" s="20">
        <v>40178</v>
      </c>
      <c r="B234">
        <v>33914.878905999998</v>
      </c>
      <c r="C234">
        <v>34908.160155999998</v>
      </c>
      <c r="D234">
        <v>33566.71875</v>
      </c>
      <c r="E234">
        <v>34887.679687999997</v>
      </c>
      <c r="F234">
        <v>34887.679687999997</v>
      </c>
      <c r="G234">
        <v>3500</v>
      </c>
    </row>
    <row r="235" spans="1:7" x14ac:dyDescent="0.25">
      <c r="A235" s="20">
        <v>40182</v>
      </c>
      <c r="B235">
        <v>34017.28125</v>
      </c>
      <c r="C235">
        <v>34037.761719000002</v>
      </c>
      <c r="D235">
        <v>33423.359375</v>
      </c>
      <c r="E235">
        <v>33495.039062999997</v>
      </c>
      <c r="F235">
        <v>33495.039062999997</v>
      </c>
      <c r="G235">
        <v>3500</v>
      </c>
    </row>
    <row r="236" spans="1:7" x14ac:dyDescent="0.25">
      <c r="A236" s="20">
        <v>40183</v>
      </c>
      <c r="B236">
        <v>33546.238280999998</v>
      </c>
      <c r="C236">
        <v>33587.199219000002</v>
      </c>
      <c r="D236">
        <v>32798.71875</v>
      </c>
      <c r="E236">
        <v>32860.160155999998</v>
      </c>
      <c r="F236">
        <v>32860.160155999998</v>
      </c>
      <c r="G236">
        <v>3100</v>
      </c>
    </row>
    <row r="237" spans="1:7" x14ac:dyDescent="0.25">
      <c r="A237" s="20">
        <v>40184</v>
      </c>
      <c r="B237">
        <v>32768</v>
      </c>
      <c r="C237">
        <v>32870.398437999997</v>
      </c>
      <c r="D237">
        <v>31754.240234000001</v>
      </c>
      <c r="E237">
        <v>31948.800781000002</v>
      </c>
      <c r="F237">
        <v>31948.800781000002</v>
      </c>
      <c r="G237">
        <v>4300</v>
      </c>
    </row>
    <row r="238" spans="1:7" x14ac:dyDescent="0.25">
      <c r="A238" s="20">
        <v>40185</v>
      </c>
      <c r="B238">
        <v>31948.800781000002</v>
      </c>
      <c r="C238">
        <v>32071.679688</v>
      </c>
      <c r="D238">
        <v>31047.679688</v>
      </c>
      <c r="E238">
        <v>31047.679688</v>
      </c>
      <c r="F238">
        <v>31047.679688</v>
      </c>
      <c r="G238">
        <v>4000</v>
      </c>
    </row>
    <row r="239" spans="1:7" x14ac:dyDescent="0.25">
      <c r="A239" s="20">
        <v>40186</v>
      </c>
      <c r="B239">
        <v>31334.400390999999</v>
      </c>
      <c r="C239">
        <v>31385.599609000001</v>
      </c>
      <c r="D239">
        <v>30208</v>
      </c>
      <c r="E239">
        <v>30228.480468999998</v>
      </c>
      <c r="F239">
        <v>30228.480468999998</v>
      </c>
      <c r="G239">
        <v>3500</v>
      </c>
    </row>
    <row r="240" spans="1:7" x14ac:dyDescent="0.25">
      <c r="A240" s="20">
        <v>40189</v>
      </c>
      <c r="B240">
        <v>30003.199218999998</v>
      </c>
      <c r="C240">
        <v>30259.199218999998</v>
      </c>
      <c r="D240">
        <v>29603.839843999998</v>
      </c>
      <c r="E240">
        <v>29675.519531000002</v>
      </c>
      <c r="F240">
        <v>29675.519531000002</v>
      </c>
      <c r="G240">
        <v>3900</v>
      </c>
    </row>
    <row r="241" spans="1:7" x14ac:dyDescent="0.25">
      <c r="A241" s="20">
        <v>40190</v>
      </c>
      <c r="B241">
        <v>30382.080077999999</v>
      </c>
      <c r="C241">
        <v>31354.880859000001</v>
      </c>
      <c r="D241">
        <v>30044.160156000002</v>
      </c>
      <c r="E241">
        <v>30607.359375</v>
      </c>
      <c r="F241">
        <v>30607.359375</v>
      </c>
      <c r="G241">
        <v>6000</v>
      </c>
    </row>
    <row r="242" spans="1:7" x14ac:dyDescent="0.25">
      <c r="A242" s="20">
        <v>40191</v>
      </c>
      <c r="B242">
        <v>30515.199218999998</v>
      </c>
      <c r="C242">
        <v>31109.119140999999</v>
      </c>
      <c r="D242">
        <v>29767.679688</v>
      </c>
      <c r="E242">
        <v>30177.279297000001</v>
      </c>
      <c r="F242">
        <v>30177.279297000001</v>
      </c>
      <c r="G242">
        <v>4200</v>
      </c>
    </row>
    <row r="243" spans="1:7" x14ac:dyDescent="0.25">
      <c r="A243" s="20">
        <v>40192</v>
      </c>
      <c r="B243">
        <v>30289.919922000001</v>
      </c>
      <c r="C243">
        <v>30464</v>
      </c>
      <c r="D243">
        <v>29286.400390999999</v>
      </c>
      <c r="E243">
        <v>29440</v>
      </c>
      <c r="F243">
        <v>29440</v>
      </c>
      <c r="G243">
        <v>4500</v>
      </c>
    </row>
    <row r="244" spans="1:7" x14ac:dyDescent="0.25">
      <c r="A244" s="20">
        <v>40193</v>
      </c>
      <c r="B244">
        <v>29706.240234000001</v>
      </c>
      <c r="C244">
        <v>30760.960938</v>
      </c>
      <c r="D244">
        <v>29470.720702999999</v>
      </c>
      <c r="E244">
        <v>30218.240234000001</v>
      </c>
      <c r="F244">
        <v>30218.240234000001</v>
      </c>
      <c r="G244">
        <v>6800</v>
      </c>
    </row>
    <row r="245" spans="1:7" x14ac:dyDescent="0.25">
      <c r="A245" s="20">
        <v>40197</v>
      </c>
      <c r="B245">
        <v>30361.599609000001</v>
      </c>
      <c r="C245">
        <v>30382.080077999999</v>
      </c>
      <c r="D245">
        <v>28364.800781000002</v>
      </c>
      <c r="E245">
        <v>28487.679688</v>
      </c>
      <c r="F245">
        <v>28487.679688</v>
      </c>
      <c r="G245">
        <v>5700</v>
      </c>
    </row>
    <row r="246" spans="1:7" x14ac:dyDescent="0.25">
      <c r="A246" s="20">
        <v>40198</v>
      </c>
      <c r="B246">
        <v>29122.560547000001</v>
      </c>
      <c r="C246">
        <v>29962.240234000001</v>
      </c>
      <c r="D246">
        <v>28436.480468999998</v>
      </c>
      <c r="E246">
        <v>28477.439452999999</v>
      </c>
      <c r="F246">
        <v>28477.439452999999</v>
      </c>
      <c r="G246">
        <v>7200</v>
      </c>
    </row>
    <row r="247" spans="1:7" x14ac:dyDescent="0.25">
      <c r="A247" s="20">
        <v>40199</v>
      </c>
      <c r="B247">
        <v>28467.199218999998</v>
      </c>
      <c r="C247">
        <v>30187.519531000002</v>
      </c>
      <c r="D247">
        <v>27944.960938</v>
      </c>
      <c r="E247">
        <v>30023.679688</v>
      </c>
      <c r="F247">
        <v>30023.679688</v>
      </c>
      <c r="G247">
        <v>11100</v>
      </c>
    </row>
    <row r="248" spans="1:7" x14ac:dyDescent="0.25">
      <c r="A248" s="20">
        <v>40200</v>
      </c>
      <c r="B248">
        <v>30464</v>
      </c>
      <c r="C248">
        <v>33024</v>
      </c>
      <c r="D248">
        <v>29992.960938</v>
      </c>
      <c r="E248">
        <v>32655.359375</v>
      </c>
      <c r="F248">
        <v>32655.359375</v>
      </c>
      <c r="G248">
        <v>11300</v>
      </c>
    </row>
    <row r="249" spans="1:7" x14ac:dyDescent="0.25">
      <c r="A249" s="20">
        <v>40203</v>
      </c>
      <c r="B249">
        <v>31651.839843999998</v>
      </c>
      <c r="C249">
        <v>32808.960937999997</v>
      </c>
      <c r="D249">
        <v>31385.599609000001</v>
      </c>
      <c r="E249">
        <v>32348.160156000002</v>
      </c>
      <c r="F249">
        <v>32348.160156000002</v>
      </c>
      <c r="G249">
        <v>6500</v>
      </c>
    </row>
    <row r="250" spans="1:7" x14ac:dyDescent="0.25">
      <c r="A250" s="20">
        <v>40204</v>
      </c>
      <c r="B250">
        <v>32737.279297000001</v>
      </c>
      <c r="C250">
        <v>32788.480469000002</v>
      </c>
      <c r="D250">
        <v>31272.960938</v>
      </c>
      <c r="E250">
        <v>32481.279297000001</v>
      </c>
      <c r="F250">
        <v>32481.279297000001</v>
      </c>
      <c r="G250">
        <v>7300</v>
      </c>
    </row>
    <row r="251" spans="1:7" x14ac:dyDescent="0.25">
      <c r="A251" s="20">
        <v>40205</v>
      </c>
      <c r="B251">
        <v>32542.720702999999</v>
      </c>
      <c r="C251">
        <v>33525.761719000002</v>
      </c>
      <c r="D251">
        <v>31744</v>
      </c>
      <c r="E251">
        <v>31744</v>
      </c>
      <c r="F251">
        <v>31744</v>
      </c>
      <c r="G251">
        <v>8400</v>
      </c>
    </row>
    <row r="252" spans="1:7" x14ac:dyDescent="0.25">
      <c r="A252" s="20">
        <v>40206</v>
      </c>
      <c r="B252">
        <v>31334.400390999999</v>
      </c>
      <c r="C252">
        <v>32747.519531000002</v>
      </c>
      <c r="D252">
        <v>31232</v>
      </c>
      <c r="E252">
        <v>31764.480468999998</v>
      </c>
      <c r="F252">
        <v>31764.480468999998</v>
      </c>
      <c r="G252">
        <v>6800</v>
      </c>
    </row>
    <row r="253" spans="1:7" x14ac:dyDescent="0.25">
      <c r="A253" s="20">
        <v>40207</v>
      </c>
      <c r="B253">
        <v>31252.480468999998</v>
      </c>
      <c r="C253">
        <v>32952.320312999997</v>
      </c>
      <c r="D253">
        <v>30842.880859000001</v>
      </c>
      <c r="E253">
        <v>32399.359375</v>
      </c>
      <c r="F253">
        <v>32399.359375</v>
      </c>
      <c r="G253">
        <v>6600</v>
      </c>
    </row>
    <row r="254" spans="1:7" x14ac:dyDescent="0.25">
      <c r="A254" s="20">
        <v>40210</v>
      </c>
      <c r="B254">
        <v>31784.960938</v>
      </c>
      <c r="C254">
        <v>31805.439452999999</v>
      </c>
      <c r="D254">
        <v>30781.439452999999</v>
      </c>
      <c r="E254">
        <v>30883.839843999998</v>
      </c>
      <c r="F254">
        <v>30883.839843999998</v>
      </c>
      <c r="G254">
        <v>3800</v>
      </c>
    </row>
    <row r="255" spans="1:7" x14ac:dyDescent="0.25">
      <c r="A255" s="20">
        <v>40211</v>
      </c>
      <c r="B255">
        <v>30617.599609000001</v>
      </c>
      <c r="C255">
        <v>30720</v>
      </c>
      <c r="D255">
        <v>29501.439452999999</v>
      </c>
      <c r="E255">
        <v>29716.480468999998</v>
      </c>
      <c r="F255">
        <v>29716.480468999998</v>
      </c>
      <c r="G255">
        <v>9300</v>
      </c>
    </row>
    <row r="256" spans="1:7" x14ac:dyDescent="0.25">
      <c r="A256" s="20">
        <v>40212</v>
      </c>
      <c r="B256">
        <v>30095.359375</v>
      </c>
      <c r="C256">
        <v>30105.599609000001</v>
      </c>
      <c r="D256">
        <v>29286.400390999999</v>
      </c>
      <c r="E256">
        <v>29829.119140999999</v>
      </c>
      <c r="F256">
        <v>29829.119140999999</v>
      </c>
      <c r="G256">
        <v>3600</v>
      </c>
    </row>
    <row r="257" spans="1:7" x14ac:dyDescent="0.25">
      <c r="A257" s="20">
        <v>40213</v>
      </c>
      <c r="B257">
        <v>30464</v>
      </c>
      <c r="C257">
        <v>33187.839844000002</v>
      </c>
      <c r="D257">
        <v>30464</v>
      </c>
      <c r="E257">
        <v>33136.640625</v>
      </c>
      <c r="F257">
        <v>33136.640625</v>
      </c>
      <c r="G257">
        <v>9200</v>
      </c>
    </row>
    <row r="258" spans="1:7" x14ac:dyDescent="0.25">
      <c r="A258" s="20">
        <v>40214</v>
      </c>
      <c r="B258">
        <v>32686.080077999999</v>
      </c>
      <c r="C258">
        <v>35266.558594000002</v>
      </c>
      <c r="D258">
        <v>32184.320313</v>
      </c>
      <c r="E258">
        <v>33433.601562999997</v>
      </c>
      <c r="F258">
        <v>33433.601562999997</v>
      </c>
      <c r="G258">
        <v>15100</v>
      </c>
    </row>
    <row r="259" spans="1:7" x14ac:dyDescent="0.25">
      <c r="A259" s="20">
        <v>40217</v>
      </c>
      <c r="B259">
        <v>33443.839844000002</v>
      </c>
      <c r="C259">
        <v>34242.558594000002</v>
      </c>
      <c r="D259">
        <v>32880.640625</v>
      </c>
      <c r="E259">
        <v>34109.441405999998</v>
      </c>
      <c r="F259">
        <v>34109.441405999998</v>
      </c>
      <c r="G259">
        <v>5500</v>
      </c>
    </row>
    <row r="260" spans="1:7" x14ac:dyDescent="0.25">
      <c r="A260" s="20">
        <v>40218</v>
      </c>
      <c r="B260">
        <v>33320.960937999997</v>
      </c>
      <c r="C260">
        <v>34088.960937999997</v>
      </c>
      <c r="D260">
        <v>32419.839843999998</v>
      </c>
      <c r="E260">
        <v>33075.199219000002</v>
      </c>
      <c r="F260">
        <v>33075.199219000002</v>
      </c>
      <c r="G260">
        <v>6300</v>
      </c>
    </row>
    <row r="261" spans="1:7" x14ac:dyDescent="0.25">
      <c r="A261" s="20">
        <v>40219</v>
      </c>
      <c r="B261">
        <v>33208.320312999997</v>
      </c>
      <c r="C261">
        <v>34273.28125</v>
      </c>
      <c r="D261">
        <v>32645.119140999999</v>
      </c>
      <c r="E261">
        <v>32860.160155999998</v>
      </c>
      <c r="F261">
        <v>32860.160155999998</v>
      </c>
      <c r="G261">
        <v>6200</v>
      </c>
    </row>
    <row r="262" spans="1:7" x14ac:dyDescent="0.25">
      <c r="A262" s="20">
        <v>40220</v>
      </c>
      <c r="B262">
        <v>33177.601562999997</v>
      </c>
      <c r="C262">
        <v>33873.921875</v>
      </c>
      <c r="D262">
        <v>31887.359375</v>
      </c>
      <c r="E262">
        <v>32153.599609000001</v>
      </c>
      <c r="F262">
        <v>32153.599609000001</v>
      </c>
      <c r="G262">
        <v>4700</v>
      </c>
    </row>
    <row r="263" spans="1:7" x14ac:dyDescent="0.25">
      <c r="A263" s="20">
        <v>40221</v>
      </c>
      <c r="B263">
        <v>33536</v>
      </c>
      <c r="C263">
        <v>33792</v>
      </c>
      <c r="D263">
        <v>32071.679688</v>
      </c>
      <c r="E263">
        <v>32184.320313</v>
      </c>
      <c r="F263">
        <v>32184.320313</v>
      </c>
      <c r="G263">
        <v>4000</v>
      </c>
    </row>
    <row r="264" spans="1:7" x14ac:dyDescent="0.25">
      <c r="A264" s="20">
        <v>40225</v>
      </c>
      <c r="B264">
        <v>31488</v>
      </c>
      <c r="C264">
        <v>31549.439452999999</v>
      </c>
      <c r="D264">
        <v>30341.119140999999</v>
      </c>
      <c r="E264">
        <v>30535.679688</v>
      </c>
      <c r="F264">
        <v>30535.679688</v>
      </c>
      <c r="G264">
        <v>5100</v>
      </c>
    </row>
    <row r="265" spans="1:7" x14ac:dyDescent="0.25">
      <c r="A265" s="20">
        <v>40226</v>
      </c>
      <c r="B265">
        <v>30279.679688</v>
      </c>
      <c r="C265">
        <v>30371.839843999998</v>
      </c>
      <c r="D265">
        <v>29634.560547000001</v>
      </c>
      <c r="E265">
        <v>29634.560547000001</v>
      </c>
      <c r="F265">
        <v>29634.560547000001</v>
      </c>
      <c r="G265">
        <v>4600</v>
      </c>
    </row>
    <row r="266" spans="1:7" x14ac:dyDescent="0.25">
      <c r="A266" s="20">
        <v>40227</v>
      </c>
      <c r="B266">
        <v>29900.800781000002</v>
      </c>
      <c r="C266">
        <v>29900.800781000002</v>
      </c>
      <c r="D266">
        <v>28282.880859000001</v>
      </c>
      <c r="E266">
        <v>28508.160156000002</v>
      </c>
      <c r="F266">
        <v>28508.160156000002</v>
      </c>
      <c r="G266">
        <v>6600</v>
      </c>
    </row>
    <row r="267" spans="1:7" x14ac:dyDescent="0.25">
      <c r="A267" s="20">
        <v>40228</v>
      </c>
      <c r="B267">
        <v>28917.759765999999</v>
      </c>
      <c r="C267">
        <v>28917.759765999999</v>
      </c>
      <c r="D267">
        <v>27648</v>
      </c>
      <c r="E267">
        <v>27699.199218999998</v>
      </c>
      <c r="F267">
        <v>27699.199218999998</v>
      </c>
      <c r="G267">
        <v>5600</v>
      </c>
    </row>
    <row r="268" spans="1:7" x14ac:dyDescent="0.25">
      <c r="A268" s="20">
        <v>40231</v>
      </c>
      <c r="B268">
        <v>27412.480468999998</v>
      </c>
      <c r="C268">
        <v>28129.279297000001</v>
      </c>
      <c r="D268">
        <v>27054.080077999999</v>
      </c>
      <c r="E268">
        <v>27463.679688</v>
      </c>
      <c r="F268">
        <v>27463.679688</v>
      </c>
      <c r="G268">
        <v>6200</v>
      </c>
    </row>
    <row r="269" spans="1:7" x14ac:dyDescent="0.25">
      <c r="A269" s="20">
        <v>40232</v>
      </c>
      <c r="B269">
        <v>27637.759765999999</v>
      </c>
      <c r="C269">
        <v>28743.679688</v>
      </c>
      <c r="D269">
        <v>27310.080077999999</v>
      </c>
      <c r="E269">
        <v>27934.720702999999</v>
      </c>
      <c r="F269">
        <v>27934.720702999999</v>
      </c>
      <c r="G269">
        <v>7900</v>
      </c>
    </row>
    <row r="270" spans="1:7" x14ac:dyDescent="0.25">
      <c r="A270" s="20">
        <v>40233</v>
      </c>
      <c r="B270">
        <v>27842.560547000001</v>
      </c>
      <c r="C270">
        <v>28026.880859000001</v>
      </c>
      <c r="D270">
        <v>27238.400390999999</v>
      </c>
      <c r="E270">
        <v>27443.199218999998</v>
      </c>
      <c r="F270">
        <v>27443.199218999998</v>
      </c>
      <c r="G270">
        <v>4500</v>
      </c>
    </row>
    <row r="271" spans="1:7" x14ac:dyDescent="0.25">
      <c r="A271" s="20">
        <v>40234</v>
      </c>
      <c r="B271">
        <v>28293.119140999999</v>
      </c>
      <c r="C271">
        <v>28897.279297000001</v>
      </c>
      <c r="D271">
        <v>27381.759765999999</v>
      </c>
      <c r="E271">
        <v>27381.759765999999</v>
      </c>
      <c r="F271">
        <v>27381.759765999999</v>
      </c>
      <c r="G271">
        <v>6700</v>
      </c>
    </row>
    <row r="272" spans="1:7" x14ac:dyDescent="0.25">
      <c r="A272" s="20">
        <v>40235</v>
      </c>
      <c r="B272">
        <v>27289.599609000001</v>
      </c>
      <c r="C272">
        <v>27586.560547000001</v>
      </c>
      <c r="D272">
        <v>26726.400390999999</v>
      </c>
      <c r="E272">
        <v>26920.960938</v>
      </c>
      <c r="F272">
        <v>26920.960938</v>
      </c>
      <c r="G272">
        <v>4500</v>
      </c>
    </row>
    <row r="273" spans="1:7" x14ac:dyDescent="0.25">
      <c r="A273" s="20">
        <v>40238</v>
      </c>
      <c r="B273">
        <v>26624</v>
      </c>
      <c r="C273">
        <v>26644.480468999998</v>
      </c>
      <c r="D273">
        <v>26112</v>
      </c>
      <c r="E273">
        <v>26255.359375</v>
      </c>
      <c r="F273">
        <v>26255.359375</v>
      </c>
      <c r="G273">
        <v>4600</v>
      </c>
    </row>
    <row r="274" spans="1:7" x14ac:dyDescent="0.25">
      <c r="A274" s="20">
        <v>40239</v>
      </c>
      <c r="B274">
        <v>26030.080077999999</v>
      </c>
      <c r="C274">
        <v>26234.880859000001</v>
      </c>
      <c r="D274">
        <v>25712.640625</v>
      </c>
      <c r="E274">
        <v>25958.400390999999</v>
      </c>
      <c r="F274">
        <v>25958.400390999999</v>
      </c>
      <c r="G274">
        <v>5300</v>
      </c>
    </row>
    <row r="275" spans="1:7" x14ac:dyDescent="0.25">
      <c r="A275" s="20">
        <v>40240</v>
      </c>
      <c r="B275">
        <v>25845.759765999999</v>
      </c>
      <c r="C275">
        <v>26040.320313</v>
      </c>
      <c r="D275">
        <v>25528.320313</v>
      </c>
      <c r="E275">
        <v>25856</v>
      </c>
      <c r="F275">
        <v>25856</v>
      </c>
      <c r="G275">
        <v>7800</v>
      </c>
    </row>
    <row r="276" spans="1:7" x14ac:dyDescent="0.25">
      <c r="A276" s="20">
        <v>40241</v>
      </c>
      <c r="B276">
        <v>25876.480468999998</v>
      </c>
      <c r="C276">
        <v>26030.080077999999</v>
      </c>
      <c r="D276">
        <v>25528.320313</v>
      </c>
      <c r="E276">
        <v>25610.240234000001</v>
      </c>
      <c r="F276">
        <v>25610.240234000001</v>
      </c>
      <c r="G276">
        <v>3700</v>
      </c>
    </row>
    <row r="277" spans="1:7" x14ac:dyDescent="0.25">
      <c r="A277" s="20">
        <v>40242</v>
      </c>
      <c r="B277">
        <v>25415.679688</v>
      </c>
      <c r="C277">
        <v>25600</v>
      </c>
      <c r="D277">
        <v>24340.480468999998</v>
      </c>
      <c r="E277">
        <v>24586.240234000001</v>
      </c>
      <c r="F277">
        <v>24586.240234000001</v>
      </c>
      <c r="G277">
        <v>8700</v>
      </c>
    </row>
    <row r="278" spans="1:7" x14ac:dyDescent="0.25">
      <c r="A278" s="20">
        <v>40245</v>
      </c>
      <c r="B278">
        <v>24545.279297000001</v>
      </c>
      <c r="C278">
        <v>24545.279297000001</v>
      </c>
      <c r="D278">
        <v>23777.279297000001</v>
      </c>
      <c r="E278">
        <v>24115.199218999998</v>
      </c>
      <c r="F278">
        <v>24115.199218999998</v>
      </c>
      <c r="G278">
        <v>12200</v>
      </c>
    </row>
    <row r="279" spans="1:7" x14ac:dyDescent="0.25">
      <c r="A279" s="20">
        <v>40246</v>
      </c>
      <c r="B279">
        <v>24453.119140999999</v>
      </c>
      <c r="C279">
        <v>24770.560547000001</v>
      </c>
      <c r="D279">
        <v>23869.439452999999</v>
      </c>
      <c r="E279">
        <v>24360.960938</v>
      </c>
      <c r="F279">
        <v>24360.960938</v>
      </c>
      <c r="G279">
        <v>7400</v>
      </c>
    </row>
    <row r="280" spans="1:7" x14ac:dyDescent="0.25">
      <c r="A280" s="20">
        <v>40247</v>
      </c>
      <c r="B280">
        <v>24289.279297000001</v>
      </c>
      <c r="C280">
        <v>24473.599609000001</v>
      </c>
      <c r="D280">
        <v>23736.320313</v>
      </c>
      <c r="E280">
        <v>24463.359375</v>
      </c>
      <c r="F280">
        <v>24463.359375</v>
      </c>
      <c r="G280">
        <v>6200</v>
      </c>
    </row>
    <row r="281" spans="1:7" x14ac:dyDescent="0.25">
      <c r="A281" s="20">
        <v>40248</v>
      </c>
      <c r="B281">
        <v>24657.919922000001</v>
      </c>
      <c r="C281">
        <v>25047.039063</v>
      </c>
      <c r="D281">
        <v>24524.800781000002</v>
      </c>
      <c r="E281">
        <v>24657.919922000001</v>
      </c>
      <c r="F281">
        <v>24657.919922000001</v>
      </c>
      <c r="G281">
        <v>6300</v>
      </c>
    </row>
    <row r="282" spans="1:7" x14ac:dyDescent="0.25">
      <c r="A282" s="20">
        <v>40249</v>
      </c>
      <c r="B282">
        <v>24320</v>
      </c>
      <c r="C282">
        <v>24883.199218999998</v>
      </c>
      <c r="D282">
        <v>24156.160156000002</v>
      </c>
      <c r="E282">
        <v>24422.400390999999</v>
      </c>
      <c r="F282">
        <v>24422.400390999999</v>
      </c>
      <c r="G282">
        <v>4700</v>
      </c>
    </row>
    <row r="283" spans="1:7" x14ac:dyDescent="0.25">
      <c r="A283" s="20">
        <v>40252</v>
      </c>
      <c r="B283">
        <v>24586.240234000001</v>
      </c>
      <c r="C283">
        <v>24893.439452999999</v>
      </c>
      <c r="D283">
        <v>24340.480468999998</v>
      </c>
      <c r="E283">
        <v>24473.599609000001</v>
      </c>
      <c r="F283">
        <v>24473.599609000001</v>
      </c>
      <c r="G283">
        <v>4200</v>
      </c>
    </row>
    <row r="284" spans="1:7" x14ac:dyDescent="0.25">
      <c r="A284" s="20">
        <v>40253</v>
      </c>
      <c r="B284">
        <v>24401.919922000001</v>
      </c>
      <c r="C284">
        <v>24401.919922000001</v>
      </c>
      <c r="D284">
        <v>23572.480468999998</v>
      </c>
      <c r="E284">
        <v>23726.080077999999</v>
      </c>
      <c r="F284">
        <v>23726.080077999999</v>
      </c>
      <c r="G284">
        <v>6500</v>
      </c>
    </row>
    <row r="285" spans="1:7" x14ac:dyDescent="0.25">
      <c r="A285" s="20">
        <v>40254</v>
      </c>
      <c r="B285">
        <v>23552</v>
      </c>
      <c r="C285">
        <v>23623.679688</v>
      </c>
      <c r="D285">
        <v>22620.160156000002</v>
      </c>
      <c r="E285">
        <v>22927.359375</v>
      </c>
      <c r="F285">
        <v>22927.359375</v>
      </c>
      <c r="G285">
        <v>10700</v>
      </c>
    </row>
    <row r="286" spans="1:7" x14ac:dyDescent="0.25">
      <c r="A286" s="20">
        <v>40255</v>
      </c>
      <c r="B286">
        <v>22917.119140999999</v>
      </c>
      <c r="C286">
        <v>22937.599609000001</v>
      </c>
      <c r="D286">
        <v>22497.279297000001</v>
      </c>
      <c r="E286">
        <v>22609.919922000001</v>
      </c>
      <c r="F286">
        <v>22609.919922000001</v>
      </c>
      <c r="G286">
        <v>8600</v>
      </c>
    </row>
    <row r="287" spans="1:7" x14ac:dyDescent="0.25">
      <c r="A287" s="20">
        <v>40256</v>
      </c>
      <c r="B287">
        <v>22876.160156000002</v>
      </c>
      <c r="C287">
        <v>23255.039063</v>
      </c>
      <c r="D287">
        <v>22302.720702999999</v>
      </c>
      <c r="E287">
        <v>22876.160156000002</v>
      </c>
      <c r="F287">
        <v>22876.160156000002</v>
      </c>
      <c r="G287">
        <v>9700</v>
      </c>
    </row>
    <row r="288" spans="1:7" x14ac:dyDescent="0.25">
      <c r="A288" s="20">
        <v>40259</v>
      </c>
      <c r="B288">
        <v>23418.880859000001</v>
      </c>
      <c r="C288">
        <v>23531.519531000002</v>
      </c>
      <c r="D288">
        <v>22384.640625</v>
      </c>
      <c r="E288">
        <v>22456.320313</v>
      </c>
      <c r="F288">
        <v>22456.320313</v>
      </c>
      <c r="G288">
        <v>8400</v>
      </c>
    </row>
    <row r="289" spans="1:7" x14ac:dyDescent="0.25">
      <c r="A289" s="20">
        <v>40260</v>
      </c>
      <c r="B289">
        <v>22394.880859000001</v>
      </c>
      <c r="C289">
        <v>22661.119140999999</v>
      </c>
      <c r="D289">
        <v>22005.759765999999</v>
      </c>
      <c r="E289">
        <v>22026.240234000001</v>
      </c>
      <c r="F289">
        <v>22026.240234000001</v>
      </c>
      <c r="G289">
        <v>7400</v>
      </c>
    </row>
    <row r="290" spans="1:7" x14ac:dyDescent="0.25">
      <c r="A290" s="20">
        <v>40261</v>
      </c>
      <c r="B290">
        <v>22394.880859000001</v>
      </c>
      <c r="C290">
        <v>22865.919922000001</v>
      </c>
      <c r="D290">
        <v>22231.039063</v>
      </c>
      <c r="E290">
        <v>22589.439452999999</v>
      </c>
      <c r="F290">
        <v>22589.439452999999</v>
      </c>
      <c r="G290">
        <v>8600</v>
      </c>
    </row>
    <row r="291" spans="1:7" x14ac:dyDescent="0.25">
      <c r="A291" s="20">
        <v>40262</v>
      </c>
      <c r="B291">
        <v>22272</v>
      </c>
      <c r="C291">
        <v>22855.679688</v>
      </c>
      <c r="D291">
        <v>21780.480468999998</v>
      </c>
      <c r="E291">
        <v>22845.439452999999</v>
      </c>
      <c r="F291">
        <v>22845.439452999999</v>
      </c>
      <c r="G291">
        <v>9700</v>
      </c>
    </row>
    <row r="292" spans="1:7" x14ac:dyDescent="0.25">
      <c r="A292" s="20">
        <v>40263</v>
      </c>
      <c r="B292">
        <v>22753.279297000001</v>
      </c>
      <c r="C292">
        <v>23019.519531000002</v>
      </c>
      <c r="D292">
        <v>22323.199218999998</v>
      </c>
      <c r="E292">
        <v>22517.759765999999</v>
      </c>
      <c r="F292">
        <v>22517.759765999999</v>
      </c>
      <c r="G292">
        <v>8900</v>
      </c>
    </row>
    <row r="293" spans="1:7" x14ac:dyDescent="0.25">
      <c r="A293" s="20">
        <v>40266</v>
      </c>
      <c r="B293">
        <v>22282.240234000001</v>
      </c>
      <c r="C293">
        <v>22446.080077999999</v>
      </c>
      <c r="D293">
        <v>22005.759765999999</v>
      </c>
      <c r="E293">
        <v>22097.919922000001</v>
      </c>
      <c r="F293">
        <v>22097.919922000001</v>
      </c>
      <c r="G293">
        <v>4900</v>
      </c>
    </row>
    <row r="294" spans="1:7" x14ac:dyDescent="0.25">
      <c r="A294" s="20">
        <v>40267</v>
      </c>
      <c r="B294">
        <v>22272</v>
      </c>
      <c r="C294">
        <v>22353.919922000001</v>
      </c>
      <c r="D294">
        <v>21780.480468999998</v>
      </c>
      <c r="E294">
        <v>21800.960938</v>
      </c>
      <c r="F294">
        <v>21800.960938</v>
      </c>
      <c r="G294">
        <v>6800</v>
      </c>
    </row>
    <row r="295" spans="1:7" x14ac:dyDescent="0.25">
      <c r="A295" s="20">
        <v>40268</v>
      </c>
      <c r="B295">
        <v>22067.199218999998</v>
      </c>
      <c r="C295">
        <v>22118.400390999999</v>
      </c>
      <c r="D295">
        <v>21514.240234000001</v>
      </c>
      <c r="E295">
        <v>21514.240234000001</v>
      </c>
      <c r="F295">
        <v>21514.240234000001</v>
      </c>
      <c r="G295">
        <v>8400</v>
      </c>
    </row>
    <row r="296" spans="1:7" x14ac:dyDescent="0.25">
      <c r="A296" s="20">
        <v>40269</v>
      </c>
      <c r="B296">
        <v>21237.759765999999</v>
      </c>
      <c r="C296">
        <v>21760</v>
      </c>
      <c r="D296">
        <v>20746.240234000001</v>
      </c>
      <c r="E296">
        <v>21524.480468999998</v>
      </c>
      <c r="F296">
        <v>21524.480468999998</v>
      </c>
      <c r="G296">
        <v>9400</v>
      </c>
    </row>
    <row r="297" spans="1:7" x14ac:dyDescent="0.25">
      <c r="A297" s="20">
        <v>40273</v>
      </c>
      <c r="B297">
        <v>21237.759765999999</v>
      </c>
      <c r="C297">
        <v>21422.080077999999</v>
      </c>
      <c r="D297">
        <v>20674.560547000001</v>
      </c>
      <c r="E297">
        <v>20705.279297000001</v>
      </c>
      <c r="F297">
        <v>20705.279297000001</v>
      </c>
      <c r="G297">
        <v>6300</v>
      </c>
    </row>
    <row r="298" spans="1:7" x14ac:dyDescent="0.25">
      <c r="A298" s="20">
        <v>40274</v>
      </c>
      <c r="B298">
        <v>20869.119140999999</v>
      </c>
      <c r="C298">
        <v>20992</v>
      </c>
      <c r="D298">
        <v>19968</v>
      </c>
      <c r="E298">
        <v>20039.679688</v>
      </c>
      <c r="F298">
        <v>20039.679688</v>
      </c>
      <c r="G298">
        <v>7500</v>
      </c>
    </row>
    <row r="299" spans="1:7" x14ac:dyDescent="0.25">
      <c r="A299" s="20">
        <v>40275</v>
      </c>
      <c r="B299">
        <v>20172.800781000002</v>
      </c>
      <c r="C299">
        <v>20715.519531000002</v>
      </c>
      <c r="D299">
        <v>19937.279297000001</v>
      </c>
      <c r="E299">
        <v>20480</v>
      </c>
      <c r="F299">
        <v>20480</v>
      </c>
      <c r="G299">
        <v>10500</v>
      </c>
    </row>
    <row r="300" spans="1:7" x14ac:dyDescent="0.25">
      <c r="A300" s="20">
        <v>40276</v>
      </c>
      <c r="B300">
        <v>20613.119140999999</v>
      </c>
      <c r="C300">
        <v>21145.599609000001</v>
      </c>
      <c r="D300">
        <v>20111.359375</v>
      </c>
      <c r="E300">
        <v>20193.279297000001</v>
      </c>
      <c r="F300">
        <v>20193.279297000001</v>
      </c>
      <c r="G300">
        <v>10400</v>
      </c>
    </row>
    <row r="301" spans="1:7" x14ac:dyDescent="0.25">
      <c r="A301" s="20">
        <v>40277</v>
      </c>
      <c r="B301">
        <v>20090.880859000001</v>
      </c>
      <c r="C301">
        <v>20254.720702999999</v>
      </c>
      <c r="D301">
        <v>19916.800781000002</v>
      </c>
      <c r="E301">
        <v>20019.199218999998</v>
      </c>
      <c r="F301">
        <v>20019.199218999998</v>
      </c>
      <c r="G301">
        <v>8000</v>
      </c>
    </row>
    <row r="302" spans="1:7" x14ac:dyDescent="0.25">
      <c r="A302" s="20">
        <v>40280</v>
      </c>
      <c r="B302">
        <v>19978.240234000001</v>
      </c>
      <c r="C302">
        <v>20080.640625</v>
      </c>
      <c r="D302">
        <v>19732.480468999998</v>
      </c>
      <c r="E302">
        <v>19968</v>
      </c>
      <c r="F302">
        <v>19968</v>
      </c>
      <c r="G302">
        <v>8700</v>
      </c>
    </row>
    <row r="303" spans="1:7" x14ac:dyDescent="0.25">
      <c r="A303" s="20">
        <v>40281</v>
      </c>
      <c r="B303">
        <v>20049.919922000001</v>
      </c>
      <c r="C303">
        <v>20480</v>
      </c>
      <c r="D303">
        <v>19896.320313</v>
      </c>
      <c r="E303">
        <v>20172.800781000002</v>
      </c>
      <c r="F303">
        <v>20172.800781000002</v>
      </c>
      <c r="G303">
        <v>11300</v>
      </c>
    </row>
    <row r="304" spans="1:7" x14ac:dyDescent="0.25">
      <c r="A304" s="20">
        <v>40282</v>
      </c>
      <c r="B304">
        <v>19886.080077999999</v>
      </c>
      <c r="C304">
        <v>19947.519531000002</v>
      </c>
      <c r="D304">
        <v>19517.439452999999</v>
      </c>
      <c r="E304">
        <v>19609.599609000001</v>
      </c>
      <c r="F304">
        <v>19609.599609000001</v>
      </c>
      <c r="G304">
        <v>13100</v>
      </c>
    </row>
    <row r="305" spans="1:7" x14ac:dyDescent="0.25">
      <c r="A305" s="20">
        <v>40283</v>
      </c>
      <c r="B305">
        <v>19640.320313</v>
      </c>
      <c r="C305">
        <v>19742.720702999999</v>
      </c>
      <c r="D305">
        <v>19189.759765999999</v>
      </c>
      <c r="E305">
        <v>19517.439452999999</v>
      </c>
      <c r="F305">
        <v>19517.439452999999</v>
      </c>
      <c r="G305">
        <v>10500</v>
      </c>
    </row>
    <row r="306" spans="1:7" x14ac:dyDescent="0.25">
      <c r="A306" s="20">
        <v>40284</v>
      </c>
      <c r="B306">
        <v>19732.480468999998</v>
      </c>
      <c r="C306">
        <v>21278.720702999999</v>
      </c>
      <c r="D306">
        <v>19589.119140999999</v>
      </c>
      <c r="E306">
        <v>20449.279297000001</v>
      </c>
      <c r="F306">
        <v>20449.279297000001</v>
      </c>
      <c r="G306">
        <v>21800</v>
      </c>
    </row>
    <row r="307" spans="1:7" x14ac:dyDescent="0.25">
      <c r="A307" s="20">
        <v>40287</v>
      </c>
      <c r="B307">
        <v>20736</v>
      </c>
      <c r="C307">
        <v>20951.039063</v>
      </c>
      <c r="D307">
        <v>19773.439452999999</v>
      </c>
      <c r="E307">
        <v>19855.359375</v>
      </c>
      <c r="F307">
        <v>19855.359375</v>
      </c>
      <c r="G307">
        <v>14800</v>
      </c>
    </row>
    <row r="308" spans="1:7" x14ac:dyDescent="0.25">
      <c r="A308" s="20">
        <v>40288</v>
      </c>
      <c r="B308">
        <v>19589.119140999999</v>
      </c>
      <c r="C308">
        <v>19722.240234000001</v>
      </c>
      <c r="D308">
        <v>18657.279297000001</v>
      </c>
      <c r="E308">
        <v>18708.480468999998</v>
      </c>
      <c r="F308">
        <v>18708.480468999998</v>
      </c>
      <c r="G308">
        <v>16900</v>
      </c>
    </row>
    <row r="309" spans="1:7" x14ac:dyDescent="0.25">
      <c r="A309" s="20">
        <v>40289</v>
      </c>
      <c r="B309">
        <v>18851.839843999998</v>
      </c>
      <c r="C309">
        <v>19404.800781000002</v>
      </c>
      <c r="D309">
        <v>18268.160156000002</v>
      </c>
      <c r="E309">
        <v>19036.160156000002</v>
      </c>
      <c r="F309">
        <v>19036.160156000002</v>
      </c>
      <c r="G309">
        <v>14500</v>
      </c>
    </row>
    <row r="310" spans="1:7" x14ac:dyDescent="0.25">
      <c r="A310" s="20">
        <v>40290</v>
      </c>
      <c r="B310">
        <v>19445.759765999999</v>
      </c>
      <c r="C310">
        <v>19865.599609000001</v>
      </c>
      <c r="D310">
        <v>18821.119140999999</v>
      </c>
      <c r="E310">
        <v>18882.560547000001</v>
      </c>
      <c r="F310">
        <v>18882.560547000001</v>
      </c>
      <c r="G310">
        <v>14900</v>
      </c>
    </row>
    <row r="311" spans="1:7" x14ac:dyDescent="0.25">
      <c r="A311" s="20">
        <v>40291</v>
      </c>
      <c r="B311">
        <v>18892.800781000002</v>
      </c>
      <c r="C311">
        <v>19138.560547000001</v>
      </c>
      <c r="D311">
        <v>18585.599609000001</v>
      </c>
      <c r="E311">
        <v>18810.880859000001</v>
      </c>
      <c r="F311">
        <v>18810.880859000001</v>
      </c>
      <c r="G311">
        <v>8300</v>
      </c>
    </row>
    <row r="312" spans="1:7" x14ac:dyDescent="0.25">
      <c r="A312" s="20">
        <v>40294</v>
      </c>
      <c r="B312">
        <v>18851.839843999998</v>
      </c>
      <c r="C312">
        <v>19189.759765999999</v>
      </c>
      <c r="D312">
        <v>18636.800781000002</v>
      </c>
      <c r="E312">
        <v>19107.839843999998</v>
      </c>
      <c r="F312">
        <v>19107.839843999998</v>
      </c>
      <c r="G312">
        <v>9400</v>
      </c>
    </row>
    <row r="313" spans="1:7" x14ac:dyDescent="0.25">
      <c r="A313" s="20">
        <v>40295</v>
      </c>
      <c r="B313">
        <v>19435.519531000002</v>
      </c>
      <c r="C313">
        <v>21094.400390999999</v>
      </c>
      <c r="D313">
        <v>19128.320313</v>
      </c>
      <c r="E313">
        <v>20992</v>
      </c>
      <c r="F313">
        <v>20992</v>
      </c>
      <c r="G313">
        <v>28400</v>
      </c>
    </row>
    <row r="314" spans="1:7" x14ac:dyDescent="0.25">
      <c r="A314" s="20">
        <v>40296</v>
      </c>
      <c r="B314">
        <v>20572.160156000002</v>
      </c>
      <c r="C314">
        <v>21452.800781000002</v>
      </c>
      <c r="D314">
        <v>20326.400390999999</v>
      </c>
      <c r="E314">
        <v>20879.359375</v>
      </c>
      <c r="F314">
        <v>20879.359375</v>
      </c>
      <c r="G314">
        <v>20000</v>
      </c>
    </row>
    <row r="315" spans="1:7" x14ac:dyDescent="0.25">
      <c r="A315" s="20">
        <v>40297</v>
      </c>
      <c r="B315">
        <v>20480</v>
      </c>
      <c r="C315">
        <v>20572.160156000002</v>
      </c>
      <c r="D315">
        <v>19752.960938</v>
      </c>
      <c r="E315">
        <v>20049.919922000001</v>
      </c>
      <c r="F315">
        <v>20049.919922000001</v>
      </c>
      <c r="G315">
        <v>12500</v>
      </c>
    </row>
    <row r="316" spans="1:7" x14ac:dyDescent="0.25">
      <c r="A316" s="20">
        <v>40298</v>
      </c>
      <c r="B316">
        <v>20131.839843999998</v>
      </c>
      <c r="C316">
        <v>21729.279297000001</v>
      </c>
      <c r="D316">
        <v>19947.519531000002</v>
      </c>
      <c r="E316">
        <v>21719.039063</v>
      </c>
      <c r="F316">
        <v>21719.039063</v>
      </c>
      <c r="G316">
        <v>16700</v>
      </c>
    </row>
    <row r="317" spans="1:7" x14ac:dyDescent="0.25">
      <c r="A317" s="20">
        <v>40301</v>
      </c>
      <c r="B317">
        <v>21258.240234000001</v>
      </c>
      <c r="C317">
        <v>21278.720702999999</v>
      </c>
      <c r="D317">
        <v>20654.080077999999</v>
      </c>
      <c r="E317">
        <v>20817.919922000001</v>
      </c>
      <c r="F317">
        <v>20817.919922000001</v>
      </c>
      <c r="G317">
        <v>14200</v>
      </c>
    </row>
    <row r="318" spans="1:7" x14ac:dyDescent="0.25">
      <c r="A318" s="20">
        <v>40302</v>
      </c>
      <c r="B318">
        <v>21585.919922000001</v>
      </c>
      <c r="C318">
        <v>23255.039063</v>
      </c>
      <c r="D318">
        <v>21524.480468999998</v>
      </c>
      <c r="E318">
        <v>22906.880859000001</v>
      </c>
      <c r="F318">
        <v>22906.880859000001</v>
      </c>
      <c r="G318">
        <v>28900</v>
      </c>
    </row>
    <row r="319" spans="1:7" x14ac:dyDescent="0.25">
      <c r="A319" s="20">
        <v>40303</v>
      </c>
      <c r="B319">
        <v>24043.519531000002</v>
      </c>
      <c r="C319">
        <v>24944.640625</v>
      </c>
      <c r="D319">
        <v>22968.320313</v>
      </c>
      <c r="E319">
        <v>23900.160156000002</v>
      </c>
      <c r="F319">
        <v>23900.160156000002</v>
      </c>
      <c r="G319">
        <v>32400</v>
      </c>
    </row>
    <row r="320" spans="1:7" x14ac:dyDescent="0.25">
      <c r="A320" s="20">
        <v>40304</v>
      </c>
      <c r="B320">
        <v>24586.240234000001</v>
      </c>
      <c r="C320">
        <v>32296.960938</v>
      </c>
      <c r="D320">
        <v>23889.919922000001</v>
      </c>
      <c r="E320">
        <v>26746.880859000001</v>
      </c>
      <c r="F320">
        <v>26746.880859000001</v>
      </c>
      <c r="G320">
        <v>44700</v>
      </c>
    </row>
    <row r="321" spans="1:7" x14ac:dyDescent="0.25">
      <c r="A321" s="20">
        <v>40305</v>
      </c>
      <c r="B321">
        <v>27453.439452999999</v>
      </c>
      <c r="C321">
        <v>32020.480468999998</v>
      </c>
      <c r="D321">
        <v>27136</v>
      </c>
      <c r="E321">
        <v>29952</v>
      </c>
      <c r="F321">
        <v>29952</v>
      </c>
      <c r="G321">
        <v>60400</v>
      </c>
    </row>
    <row r="322" spans="1:7" x14ac:dyDescent="0.25">
      <c r="A322" s="20">
        <v>40308</v>
      </c>
      <c r="B322">
        <v>25169.919922000001</v>
      </c>
      <c r="C322">
        <v>26521.599609000001</v>
      </c>
      <c r="D322">
        <v>24084.480468999998</v>
      </c>
      <c r="E322">
        <v>25681.919922000001</v>
      </c>
      <c r="F322">
        <v>25681.919922000001</v>
      </c>
      <c r="G322">
        <v>40500</v>
      </c>
    </row>
    <row r="323" spans="1:7" x14ac:dyDescent="0.25">
      <c r="A323" s="20">
        <v>40309</v>
      </c>
      <c r="B323">
        <v>27043.839843999998</v>
      </c>
      <c r="C323">
        <v>27238.400390999999</v>
      </c>
      <c r="D323">
        <v>25169.919922000001</v>
      </c>
      <c r="E323">
        <v>26245.119140999999</v>
      </c>
      <c r="F323">
        <v>26245.119140999999</v>
      </c>
      <c r="G323">
        <v>34800</v>
      </c>
    </row>
    <row r="324" spans="1:7" x14ac:dyDescent="0.25">
      <c r="A324" s="20">
        <v>40310</v>
      </c>
      <c r="B324">
        <v>25712.640625</v>
      </c>
      <c r="C324">
        <v>25804.800781000002</v>
      </c>
      <c r="D324">
        <v>24504.320313</v>
      </c>
      <c r="E324">
        <v>24657.919922000001</v>
      </c>
      <c r="F324">
        <v>24657.919922000001</v>
      </c>
      <c r="G324">
        <v>21400</v>
      </c>
    </row>
    <row r="325" spans="1:7" x14ac:dyDescent="0.25">
      <c r="A325" s="20">
        <v>40311</v>
      </c>
      <c r="B325">
        <v>24944.640625</v>
      </c>
      <c r="C325">
        <v>25497.599609000001</v>
      </c>
      <c r="D325">
        <v>24217.599609000001</v>
      </c>
      <c r="E325">
        <v>25323.519531000002</v>
      </c>
      <c r="F325">
        <v>25323.519531000002</v>
      </c>
      <c r="G325">
        <v>21200</v>
      </c>
    </row>
    <row r="326" spans="1:7" x14ac:dyDescent="0.25">
      <c r="A326" s="20">
        <v>40312</v>
      </c>
      <c r="B326">
        <v>26265.599609000001</v>
      </c>
      <c r="C326">
        <v>28672</v>
      </c>
      <c r="D326">
        <v>25989.119140999999</v>
      </c>
      <c r="E326">
        <v>27504.640625</v>
      </c>
      <c r="F326">
        <v>27504.640625</v>
      </c>
      <c r="G326">
        <v>45900</v>
      </c>
    </row>
    <row r="327" spans="1:7" x14ac:dyDescent="0.25">
      <c r="A327" s="20">
        <v>40315</v>
      </c>
      <c r="B327">
        <v>27197.439452999999</v>
      </c>
      <c r="C327">
        <v>29696</v>
      </c>
      <c r="D327">
        <v>27084.800781000002</v>
      </c>
      <c r="E327">
        <v>28139.519531000002</v>
      </c>
      <c r="F327">
        <v>28139.519531000002</v>
      </c>
      <c r="G327">
        <v>36000</v>
      </c>
    </row>
    <row r="328" spans="1:7" x14ac:dyDescent="0.25">
      <c r="A328" s="20">
        <v>40316</v>
      </c>
      <c r="B328">
        <v>26869.759765999999</v>
      </c>
      <c r="C328">
        <v>30003.199218999998</v>
      </c>
      <c r="D328">
        <v>26112</v>
      </c>
      <c r="E328">
        <v>29829.119140999999</v>
      </c>
      <c r="F328">
        <v>29829.119140999999</v>
      </c>
      <c r="G328">
        <v>41200</v>
      </c>
    </row>
    <row r="329" spans="1:7" x14ac:dyDescent="0.25">
      <c r="A329" s="20">
        <v>40317</v>
      </c>
      <c r="B329">
        <v>30525.439452999999</v>
      </c>
      <c r="C329">
        <v>32000</v>
      </c>
      <c r="D329">
        <v>29388.800781000002</v>
      </c>
      <c r="E329">
        <v>30566.400390999999</v>
      </c>
      <c r="F329">
        <v>30566.400390999999</v>
      </c>
      <c r="G329">
        <v>55400</v>
      </c>
    </row>
    <row r="330" spans="1:7" x14ac:dyDescent="0.25">
      <c r="A330" s="20">
        <v>40318</v>
      </c>
      <c r="B330">
        <v>32880.640625</v>
      </c>
      <c r="C330">
        <v>35840</v>
      </c>
      <c r="D330">
        <v>32768</v>
      </c>
      <c r="E330">
        <v>34887.679687999997</v>
      </c>
      <c r="F330">
        <v>34887.679687999997</v>
      </c>
      <c r="G330">
        <v>77300</v>
      </c>
    </row>
    <row r="331" spans="1:7" x14ac:dyDescent="0.25">
      <c r="A331" s="20">
        <v>40319</v>
      </c>
      <c r="B331">
        <v>36597.761719000002</v>
      </c>
      <c r="C331">
        <v>37089.28125</v>
      </c>
      <c r="D331">
        <v>32952.320312999997</v>
      </c>
      <c r="E331">
        <v>34109.441405999998</v>
      </c>
      <c r="F331">
        <v>34109.441405999998</v>
      </c>
      <c r="G331">
        <v>53900</v>
      </c>
    </row>
    <row r="332" spans="1:7" x14ac:dyDescent="0.25">
      <c r="A332" s="20">
        <v>40322</v>
      </c>
      <c r="B332">
        <v>34201.601562999997</v>
      </c>
      <c r="C332">
        <v>34631.679687999997</v>
      </c>
      <c r="D332">
        <v>32768</v>
      </c>
      <c r="E332">
        <v>33914.878905999998</v>
      </c>
      <c r="F332">
        <v>33914.878905999998</v>
      </c>
      <c r="G332">
        <v>31400</v>
      </c>
    </row>
    <row r="333" spans="1:7" x14ac:dyDescent="0.25">
      <c r="A333" s="20">
        <v>40323</v>
      </c>
      <c r="B333">
        <v>36843.519530999998</v>
      </c>
      <c r="C333">
        <v>36966.398437999997</v>
      </c>
      <c r="D333">
        <v>32409.599609000001</v>
      </c>
      <c r="E333">
        <v>32419.839843999998</v>
      </c>
      <c r="F333">
        <v>32419.839843999998</v>
      </c>
      <c r="G333">
        <v>44100</v>
      </c>
    </row>
    <row r="334" spans="1:7" x14ac:dyDescent="0.25">
      <c r="A334" s="20">
        <v>40324</v>
      </c>
      <c r="B334">
        <v>31027.199218999998</v>
      </c>
      <c r="C334">
        <v>32071.679688</v>
      </c>
      <c r="D334">
        <v>29696</v>
      </c>
      <c r="E334">
        <v>31774.720702999999</v>
      </c>
      <c r="F334">
        <v>31774.720702999999</v>
      </c>
      <c r="G334">
        <v>37500</v>
      </c>
    </row>
    <row r="335" spans="1:7" x14ac:dyDescent="0.25">
      <c r="A335" s="20">
        <v>40325</v>
      </c>
      <c r="B335">
        <v>29696</v>
      </c>
      <c r="C335">
        <v>30033.919922000001</v>
      </c>
      <c r="D335">
        <v>28917.759765999999</v>
      </c>
      <c r="E335">
        <v>29009.919922000001</v>
      </c>
      <c r="F335">
        <v>29009.919922000001</v>
      </c>
      <c r="G335">
        <v>27700</v>
      </c>
    </row>
    <row r="336" spans="1:7" x14ac:dyDescent="0.25">
      <c r="A336" s="20">
        <v>40326</v>
      </c>
      <c r="B336">
        <v>28753.919922000001</v>
      </c>
      <c r="C336">
        <v>29992.960938</v>
      </c>
      <c r="D336">
        <v>28723.199218999998</v>
      </c>
      <c r="E336">
        <v>29265.919922000001</v>
      </c>
      <c r="F336">
        <v>29265.919922000001</v>
      </c>
      <c r="G336">
        <v>33100</v>
      </c>
    </row>
    <row r="337" spans="1:7" x14ac:dyDescent="0.25">
      <c r="A337" s="20">
        <v>40330</v>
      </c>
      <c r="B337">
        <v>30658.560547000001</v>
      </c>
      <c r="C337">
        <v>30924.800781000002</v>
      </c>
      <c r="D337">
        <v>29409.279297000001</v>
      </c>
      <c r="E337">
        <v>30914.560547000001</v>
      </c>
      <c r="F337">
        <v>30914.560547000001</v>
      </c>
      <c r="G337">
        <v>28600</v>
      </c>
    </row>
    <row r="338" spans="1:7" x14ac:dyDescent="0.25">
      <c r="A338" s="20">
        <v>40331</v>
      </c>
      <c r="B338">
        <v>30771.199218999998</v>
      </c>
      <c r="C338">
        <v>31170.560547000001</v>
      </c>
      <c r="D338">
        <v>29491.199218999998</v>
      </c>
      <c r="E338">
        <v>29562.880859000001</v>
      </c>
      <c r="F338">
        <v>29562.880859000001</v>
      </c>
      <c r="G338">
        <v>24900</v>
      </c>
    </row>
    <row r="339" spans="1:7" x14ac:dyDescent="0.25">
      <c r="A339" s="20">
        <v>40332</v>
      </c>
      <c r="B339">
        <v>29184</v>
      </c>
      <c r="C339">
        <v>29747.199218999998</v>
      </c>
      <c r="D339">
        <v>28743.679688</v>
      </c>
      <c r="E339">
        <v>29081.599609000001</v>
      </c>
      <c r="F339">
        <v>29081.599609000001</v>
      </c>
      <c r="G339">
        <v>20500</v>
      </c>
    </row>
    <row r="340" spans="1:7" x14ac:dyDescent="0.25">
      <c r="A340" s="20">
        <v>40333</v>
      </c>
      <c r="B340">
        <v>31109.119140999999</v>
      </c>
      <c r="C340">
        <v>32256</v>
      </c>
      <c r="D340">
        <v>30136.320313</v>
      </c>
      <c r="E340">
        <v>32040.960938</v>
      </c>
      <c r="F340">
        <v>32040.960938</v>
      </c>
      <c r="G340">
        <v>32700</v>
      </c>
    </row>
    <row r="341" spans="1:7" x14ac:dyDescent="0.25">
      <c r="A341" s="20">
        <v>40336</v>
      </c>
      <c r="B341">
        <v>31344.640625</v>
      </c>
      <c r="C341">
        <v>33239.039062999997</v>
      </c>
      <c r="D341">
        <v>31180.800781000002</v>
      </c>
      <c r="E341">
        <v>33044.480469000002</v>
      </c>
      <c r="F341">
        <v>33044.480469000002</v>
      </c>
      <c r="G341">
        <v>29600</v>
      </c>
    </row>
    <row r="342" spans="1:7" x14ac:dyDescent="0.25">
      <c r="A342" s="20">
        <v>40337</v>
      </c>
      <c r="B342">
        <v>32665.599609000001</v>
      </c>
      <c r="C342">
        <v>33638.398437999997</v>
      </c>
      <c r="D342">
        <v>31846.400390999999</v>
      </c>
      <c r="E342">
        <v>31887.359375</v>
      </c>
      <c r="F342">
        <v>31887.359375</v>
      </c>
      <c r="G342">
        <v>37600</v>
      </c>
    </row>
    <row r="343" spans="1:7" x14ac:dyDescent="0.25">
      <c r="A343" s="20">
        <v>40338</v>
      </c>
      <c r="B343">
        <v>31365.119140999999</v>
      </c>
      <c r="C343">
        <v>32358.400390999999</v>
      </c>
      <c r="D343">
        <v>30259.199218999998</v>
      </c>
      <c r="E343">
        <v>31928.320313</v>
      </c>
      <c r="F343">
        <v>31928.320313</v>
      </c>
      <c r="G343">
        <v>22300</v>
      </c>
    </row>
    <row r="344" spans="1:7" x14ac:dyDescent="0.25">
      <c r="A344" s="20">
        <v>40339</v>
      </c>
      <c r="B344">
        <v>30812.160156000002</v>
      </c>
      <c r="C344">
        <v>31088.640625</v>
      </c>
      <c r="D344">
        <v>30126.080077999999</v>
      </c>
      <c r="E344">
        <v>30279.679688</v>
      </c>
      <c r="F344">
        <v>30279.679688</v>
      </c>
      <c r="G344">
        <v>21200</v>
      </c>
    </row>
    <row r="345" spans="1:7" x14ac:dyDescent="0.25">
      <c r="A345" s="20">
        <v>40340</v>
      </c>
      <c r="B345">
        <v>30832.640625</v>
      </c>
      <c r="C345">
        <v>30894.080077999999</v>
      </c>
      <c r="D345">
        <v>29440</v>
      </c>
      <c r="E345">
        <v>29542.400390999999</v>
      </c>
      <c r="F345">
        <v>29542.400390999999</v>
      </c>
      <c r="G345">
        <v>16800</v>
      </c>
    </row>
    <row r="346" spans="1:7" x14ac:dyDescent="0.25">
      <c r="A346" s="20">
        <v>40343</v>
      </c>
      <c r="B346">
        <v>28692.480468999998</v>
      </c>
      <c r="C346">
        <v>29132.800781000002</v>
      </c>
      <c r="D346">
        <v>28047.359375</v>
      </c>
      <c r="E346">
        <v>29112.320313</v>
      </c>
      <c r="F346">
        <v>29112.320313</v>
      </c>
      <c r="G346">
        <v>20700</v>
      </c>
    </row>
    <row r="347" spans="1:7" x14ac:dyDescent="0.25">
      <c r="A347" s="20">
        <v>40344</v>
      </c>
      <c r="B347">
        <v>28641.279297000001</v>
      </c>
      <c r="C347">
        <v>28672</v>
      </c>
      <c r="D347">
        <v>27299.839843999998</v>
      </c>
      <c r="E347">
        <v>27340.800781000002</v>
      </c>
      <c r="F347">
        <v>27340.800781000002</v>
      </c>
      <c r="G347">
        <v>18000</v>
      </c>
    </row>
    <row r="348" spans="1:7" x14ac:dyDescent="0.25">
      <c r="A348" s="20">
        <v>40345</v>
      </c>
      <c r="B348">
        <v>27648</v>
      </c>
      <c r="C348">
        <v>27668.480468999998</v>
      </c>
      <c r="D348">
        <v>26685.439452999999</v>
      </c>
      <c r="E348">
        <v>26900.480468999998</v>
      </c>
      <c r="F348">
        <v>26900.480468999998</v>
      </c>
      <c r="G348">
        <v>16900</v>
      </c>
    </row>
    <row r="349" spans="1:7" x14ac:dyDescent="0.25">
      <c r="A349" s="20">
        <v>40346</v>
      </c>
      <c r="B349">
        <v>26552.320313</v>
      </c>
      <c r="C349">
        <v>27381.759765999999</v>
      </c>
      <c r="D349">
        <v>26112</v>
      </c>
      <c r="E349">
        <v>26132.480468999998</v>
      </c>
      <c r="F349">
        <v>26132.480468999998</v>
      </c>
      <c r="G349">
        <v>19800</v>
      </c>
    </row>
    <row r="350" spans="1:7" x14ac:dyDescent="0.25">
      <c r="A350" s="20">
        <v>40347</v>
      </c>
      <c r="B350">
        <v>26163.199218999998</v>
      </c>
      <c r="C350">
        <v>26368</v>
      </c>
      <c r="D350">
        <v>25231.359375</v>
      </c>
      <c r="E350">
        <v>25671.679688</v>
      </c>
      <c r="F350">
        <v>25671.679688</v>
      </c>
      <c r="G350">
        <v>14500</v>
      </c>
    </row>
    <row r="351" spans="1:7" x14ac:dyDescent="0.25">
      <c r="A351" s="20">
        <v>40350</v>
      </c>
      <c r="B351">
        <v>24770.560547000001</v>
      </c>
      <c r="C351">
        <v>26296.320313</v>
      </c>
      <c r="D351">
        <v>24606.720702999999</v>
      </c>
      <c r="E351">
        <v>26091.519531000002</v>
      </c>
      <c r="F351">
        <v>26091.519531000002</v>
      </c>
      <c r="G351">
        <v>17000</v>
      </c>
    </row>
    <row r="352" spans="1:7" x14ac:dyDescent="0.25">
      <c r="A352" s="20">
        <v>40351</v>
      </c>
      <c r="B352">
        <v>26019.839843999998</v>
      </c>
      <c r="C352">
        <v>27340.800781000002</v>
      </c>
      <c r="D352">
        <v>25876.480468999998</v>
      </c>
      <c r="E352">
        <v>27125.759765999999</v>
      </c>
      <c r="F352">
        <v>27125.759765999999</v>
      </c>
      <c r="G352">
        <v>20400</v>
      </c>
    </row>
    <row r="353" spans="1:7" x14ac:dyDescent="0.25">
      <c r="A353" s="20">
        <v>40352</v>
      </c>
      <c r="B353">
        <v>27115.519531000002</v>
      </c>
      <c r="C353">
        <v>28416</v>
      </c>
      <c r="D353">
        <v>26828.800781000002</v>
      </c>
      <c r="E353">
        <v>27351.039063</v>
      </c>
      <c r="F353">
        <v>27351.039063</v>
      </c>
      <c r="G353">
        <v>23700</v>
      </c>
    </row>
    <row r="354" spans="1:7" x14ac:dyDescent="0.25">
      <c r="A354" s="20">
        <v>40353</v>
      </c>
      <c r="B354">
        <v>27822.080077999999</v>
      </c>
      <c r="C354">
        <v>29429.759765999999</v>
      </c>
      <c r="D354">
        <v>27535.359375</v>
      </c>
      <c r="E354">
        <v>29030.400390999999</v>
      </c>
      <c r="F354">
        <v>29030.400390999999</v>
      </c>
      <c r="G354">
        <v>24000</v>
      </c>
    </row>
    <row r="355" spans="1:7" x14ac:dyDescent="0.25">
      <c r="A355" s="20">
        <v>40354</v>
      </c>
      <c r="B355">
        <v>28774.400390999999</v>
      </c>
      <c r="C355">
        <v>29440</v>
      </c>
      <c r="D355">
        <v>28303.359375</v>
      </c>
      <c r="E355">
        <v>28385.279297000001</v>
      </c>
      <c r="F355">
        <v>28385.279297000001</v>
      </c>
      <c r="G355">
        <v>19000</v>
      </c>
    </row>
    <row r="356" spans="1:7" x14ac:dyDescent="0.25">
      <c r="A356" s="20">
        <v>40357</v>
      </c>
      <c r="B356">
        <v>28200.960938</v>
      </c>
      <c r="C356">
        <v>29132.800781000002</v>
      </c>
      <c r="D356">
        <v>28098.560547000001</v>
      </c>
      <c r="E356">
        <v>28856.320313</v>
      </c>
      <c r="F356">
        <v>28856.320313</v>
      </c>
      <c r="G356">
        <v>12600</v>
      </c>
    </row>
    <row r="357" spans="1:7" x14ac:dyDescent="0.25">
      <c r="A357" s="20">
        <v>40358</v>
      </c>
      <c r="B357">
        <v>30484.480468999998</v>
      </c>
      <c r="C357">
        <v>32092.160156000002</v>
      </c>
      <c r="D357">
        <v>30310.400390999999</v>
      </c>
      <c r="E357">
        <v>31528.960938</v>
      </c>
      <c r="F357">
        <v>31528.960938</v>
      </c>
      <c r="G357">
        <v>34700</v>
      </c>
    </row>
    <row r="358" spans="1:7" x14ac:dyDescent="0.25">
      <c r="A358" s="20">
        <v>40359</v>
      </c>
      <c r="B358">
        <v>31549.439452999999</v>
      </c>
      <c r="C358">
        <v>32245.759765999999</v>
      </c>
      <c r="D358">
        <v>30341.119140999999</v>
      </c>
      <c r="E358">
        <v>31948.800781000002</v>
      </c>
      <c r="F358">
        <v>31948.800781000002</v>
      </c>
      <c r="G358">
        <v>24800</v>
      </c>
    </row>
    <row r="359" spans="1:7" x14ac:dyDescent="0.25">
      <c r="A359" s="20">
        <v>40360</v>
      </c>
      <c r="B359">
        <v>31672.320313</v>
      </c>
      <c r="C359">
        <v>33730.558594000002</v>
      </c>
      <c r="D359">
        <v>31395.839843999998</v>
      </c>
      <c r="E359">
        <v>31641.599609000001</v>
      </c>
      <c r="F359">
        <v>31641.599609000001</v>
      </c>
      <c r="G359">
        <v>37400</v>
      </c>
    </row>
    <row r="360" spans="1:7" x14ac:dyDescent="0.25">
      <c r="A360" s="20">
        <v>40361</v>
      </c>
      <c r="B360">
        <v>31119.359375</v>
      </c>
      <c r="C360">
        <v>31590.400390999999</v>
      </c>
      <c r="D360">
        <v>30412.800781000002</v>
      </c>
      <c r="E360">
        <v>30709.759765999999</v>
      </c>
      <c r="F360">
        <v>30709.759765999999</v>
      </c>
      <c r="G360">
        <v>22900</v>
      </c>
    </row>
    <row r="361" spans="1:7" x14ac:dyDescent="0.25">
      <c r="A361" s="20">
        <v>40365</v>
      </c>
      <c r="B361">
        <v>29132.800781000002</v>
      </c>
      <c r="C361">
        <v>30208</v>
      </c>
      <c r="D361">
        <v>28293.119140999999</v>
      </c>
      <c r="E361">
        <v>29388.800781000002</v>
      </c>
      <c r="F361">
        <v>29388.800781000002</v>
      </c>
      <c r="G361">
        <v>23900</v>
      </c>
    </row>
    <row r="362" spans="1:7" x14ac:dyDescent="0.25">
      <c r="A362" s="20">
        <v>40366</v>
      </c>
      <c r="B362">
        <v>29009.919922000001</v>
      </c>
      <c r="C362">
        <v>29071.359375</v>
      </c>
      <c r="D362">
        <v>27412.480468999998</v>
      </c>
      <c r="E362">
        <v>27545.599609000001</v>
      </c>
      <c r="F362">
        <v>27545.599609000001</v>
      </c>
      <c r="G362">
        <v>23400</v>
      </c>
    </row>
    <row r="363" spans="1:7" x14ac:dyDescent="0.25">
      <c r="A363" s="20">
        <v>40367</v>
      </c>
      <c r="B363">
        <v>26839.039063</v>
      </c>
      <c r="C363">
        <v>27412.480468999998</v>
      </c>
      <c r="D363">
        <v>26521.599609000001</v>
      </c>
      <c r="E363">
        <v>26869.759765999999</v>
      </c>
      <c r="F363">
        <v>26869.759765999999</v>
      </c>
      <c r="G363">
        <v>19700</v>
      </c>
    </row>
    <row r="364" spans="1:7" x14ac:dyDescent="0.25">
      <c r="A364" s="20">
        <v>40368</v>
      </c>
      <c r="B364">
        <v>26961.919922000001</v>
      </c>
      <c r="C364">
        <v>27115.519531000002</v>
      </c>
      <c r="D364">
        <v>26132.480468999998</v>
      </c>
      <c r="E364">
        <v>26163.199218999998</v>
      </c>
      <c r="F364">
        <v>26163.199218999998</v>
      </c>
      <c r="G364">
        <v>13800</v>
      </c>
    </row>
    <row r="365" spans="1:7" x14ac:dyDescent="0.25">
      <c r="A365" s="20">
        <v>40371</v>
      </c>
      <c r="B365">
        <v>26286.080077999999</v>
      </c>
      <c r="C365">
        <v>26593.279297000001</v>
      </c>
      <c r="D365">
        <v>25630.720702999999</v>
      </c>
      <c r="E365">
        <v>25845.759765999999</v>
      </c>
      <c r="F365">
        <v>25845.759765999999</v>
      </c>
      <c r="G365">
        <v>17400</v>
      </c>
    </row>
    <row r="366" spans="1:7" x14ac:dyDescent="0.25">
      <c r="A366" s="20">
        <v>40372</v>
      </c>
      <c r="B366">
        <v>25374.720702999999</v>
      </c>
      <c r="C366">
        <v>25600</v>
      </c>
      <c r="D366">
        <v>24954.880859000001</v>
      </c>
      <c r="E366">
        <v>25600</v>
      </c>
      <c r="F366">
        <v>25600</v>
      </c>
      <c r="G366">
        <v>19400</v>
      </c>
    </row>
    <row r="367" spans="1:7" x14ac:dyDescent="0.25">
      <c r="A367" s="20">
        <v>40373</v>
      </c>
      <c r="B367">
        <v>25896.960938</v>
      </c>
      <c r="C367">
        <v>26931.199218999998</v>
      </c>
      <c r="D367">
        <v>25856</v>
      </c>
      <c r="E367">
        <v>26552.320313</v>
      </c>
      <c r="F367">
        <v>26552.320313</v>
      </c>
      <c r="G367">
        <v>18700</v>
      </c>
    </row>
    <row r="368" spans="1:7" x14ac:dyDescent="0.25">
      <c r="A368" s="20">
        <v>40374</v>
      </c>
      <c r="B368">
        <v>26603.519531000002</v>
      </c>
      <c r="C368">
        <v>27904</v>
      </c>
      <c r="D368">
        <v>26193.919922000001</v>
      </c>
      <c r="E368">
        <v>26316.800781000002</v>
      </c>
      <c r="F368">
        <v>26316.800781000002</v>
      </c>
      <c r="G368">
        <v>23200</v>
      </c>
    </row>
    <row r="369" spans="1:7" x14ac:dyDescent="0.25">
      <c r="A369" s="20">
        <v>40375</v>
      </c>
      <c r="B369">
        <v>27095.039063</v>
      </c>
      <c r="C369">
        <v>28518.400390999999</v>
      </c>
      <c r="D369">
        <v>26716.160156000002</v>
      </c>
      <c r="E369">
        <v>28026.880859000001</v>
      </c>
      <c r="F369">
        <v>28026.880859000001</v>
      </c>
      <c r="G369">
        <v>23400</v>
      </c>
    </row>
    <row r="370" spans="1:7" x14ac:dyDescent="0.25">
      <c r="A370" s="20">
        <v>40378</v>
      </c>
      <c r="B370">
        <v>27688.960938</v>
      </c>
      <c r="C370">
        <v>27965.439452999999</v>
      </c>
      <c r="D370">
        <v>26982.400390999999</v>
      </c>
      <c r="E370">
        <v>27166.720702999999</v>
      </c>
      <c r="F370">
        <v>27166.720702999999</v>
      </c>
      <c r="G370">
        <v>20800</v>
      </c>
    </row>
    <row r="371" spans="1:7" x14ac:dyDescent="0.25">
      <c r="A371" s="20">
        <v>40379</v>
      </c>
      <c r="B371">
        <v>28098.560547000001</v>
      </c>
      <c r="C371">
        <v>28170.240234000001</v>
      </c>
      <c r="D371">
        <v>25651.199218999998</v>
      </c>
      <c r="E371">
        <v>25774.080077999999</v>
      </c>
      <c r="F371">
        <v>25774.080077999999</v>
      </c>
      <c r="G371">
        <v>21400</v>
      </c>
    </row>
    <row r="372" spans="1:7" x14ac:dyDescent="0.25">
      <c r="A372" s="20">
        <v>40380</v>
      </c>
      <c r="B372">
        <v>25487.359375</v>
      </c>
      <c r="C372">
        <v>26613.759765999999</v>
      </c>
      <c r="D372">
        <v>25190.400390999999</v>
      </c>
      <c r="E372">
        <v>26009.599609000001</v>
      </c>
      <c r="F372">
        <v>26009.599609000001</v>
      </c>
      <c r="G372">
        <v>24300</v>
      </c>
    </row>
    <row r="373" spans="1:7" x14ac:dyDescent="0.25">
      <c r="A373" s="20">
        <v>40381</v>
      </c>
      <c r="B373">
        <v>25466.880859000001</v>
      </c>
      <c r="C373">
        <v>25477.119140999999</v>
      </c>
      <c r="D373">
        <v>24238.080077999999</v>
      </c>
      <c r="E373">
        <v>24647.679688</v>
      </c>
      <c r="F373">
        <v>24647.679688</v>
      </c>
      <c r="G373">
        <v>21500</v>
      </c>
    </row>
    <row r="374" spans="1:7" x14ac:dyDescent="0.25">
      <c r="A374" s="20">
        <v>40382</v>
      </c>
      <c r="B374">
        <v>24780.800781000002</v>
      </c>
      <c r="C374">
        <v>25128.960938</v>
      </c>
      <c r="D374">
        <v>24064</v>
      </c>
      <c r="E374">
        <v>24217.599609000001</v>
      </c>
      <c r="F374">
        <v>24217.599609000001</v>
      </c>
      <c r="G374">
        <v>22800</v>
      </c>
    </row>
    <row r="375" spans="1:7" x14ac:dyDescent="0.25">
      <c r="A375" s="20">
        <v>40385</v>
      </c>
      <c r="B375">
        <v>24217.599609000001</v>
      </c>
      <c r="C375">
        <v>24330.240234000001</v>
      </c>
      <c r="D375">
        <v>23214.080077999999</v>
      </c>
      <c r="E375">
        <v>23367.679688</v>
      </c>
      <c r="F375">
        <v>23367.679688</v>
      </c>
      <c r="G375">
        <v>15300</v>
      </c>
    </row>
    <row r="376" spans="1:7" x14ac:dyDescent="0.25">
      <c r="A376" s="20">
        <v>40386</v>
      </c>
      <c r="B376">
        <v>22814.720702999999</v>
      </c>
      <c r="C376">
        <v>23613.439452999999</v>
      </c>
      <c r="D376">
        <v>22702.080077999999</v>
      </c>
      <c r="E376">
        <v>23183.359375</v>
      </c>
      <c r="F376">
        <v>23183.359375</v>
      </c>
      <c r="G376">
        <v>19500</v>
      </c>
    </row>
    <row r="377" spans="1:7" x14ac:dyDescent="0.25">
      <c r="A377" s="20">
        <v>40387</v>
      </c>
      <c r="B377">
        <v>23808</v>
      </c>
      <c r="C377">
        <v>23951.359375</v>
      </c>
      <c r="D377">
        <v>23152.640625</v>
      </c>
      <c r="E377">
        <v>23418.880859000001</v>
      </c>
      <c r="F377">
        <v>23418.880859000001</v>
      </c>
      <c r="G377">
        <v>20500</v>
      </c>
    </row>
    <row r="378" spans="1:7" x14ac:dyDescent="0.25">
      <c r="A378" s="20">
        <v>40388</v>
      </c>
      <c r="B378">
        <v>23080.960938</v>
      </c>
      <c r="C378">
        <v>24043.519531000002</v>
      </c>
      <c r="D378">
        <v>22630.400390999999</v>
      </c>
      <c r="E378">
        <v>23377.919922000001</v>
      </c>
      <c r="F378">
        <v>23377.919922000001</v>
      </c>
      <c r="G378">
        <v>22000</v>
      </c>
    </row>
    <row r="379" spans="1:7" x14ac:dyDescent="0.25">
      <c r="A379" s="20">
        <v>40389</v>
      </c>
      <c r="B379">
        <v>24115.199218999998</v>
      </c>
      <c r="C379">
        <v>24258.560547000001</v>
      </c>
      <c r="D379">
        <v>22958.080077999999</v>
      </c>
      <c r="E379">
        <v>23111.679688</v>
      </c>
      <c r="F379">
        <v>23111.679688</v>
      </c>
      <c r="G379">
        <v>24300</v>
      </c>
    </row>
    <row r="380" spans="1:7" x14ac:dyDescent="0.25">
      <c r="A380" s="20">
        <v>40392</v>
      </c>
      <c r="B380">
        <v>22517.759765999999</v>
      </c>
      <c r="C380">
        <v>22630.400390999999</v>
      </c>
      <c r="D380">
        <v>21729.279297000001</v>
      </c>
      <c r="E380">
        <v>21739.519531000002</v>
      </c>
      <c r="F380">
        <v>21739.519531000002</v>
      </c>
      <c r="G380">
        <v>18600</v>
      </c>
    </row>
    <row r="381" spans="1:7" x14ac:dyDescent="0.25">
      <c r="A381" s="20">
        <v>40393</v>
      </c>
      <c r="B381">
        <v>21975.039063</v>
      </c>
      <c r="C381">
        <v>22435.839843999998</v>
      </c>
      <c r="D381">
        <v>21811.199218999998</v>
      </c>
      <c r="E381">
        <v>22046.720702999999</v>
      </c>
      <c r="F381">
        <v>22046.720702999999</v>
      </c>
      <c r="G381">
        <v>13500</v>
      </c>
    </row>
    <row r="382" spans="1:7" x14ac:dyDescent="0.25">
      <c r="A382" s="20">
        <v>40394</v>
      </c>
      <c r="B382">
        <v>21903.359375</v>
      </c>
      <c r="C382">
        <v>22149.119140999999</v>
      </c>
      <c r="D382">
        <v>21657.599609000001</v>
      </c>
      <c r="E382">
        <v>22056.960938</v>
      </c>
      <c r="F382">
        <v>22056.960938</v>
      </c>
      <c r="G382">
        <v>15800</v>
      </c>
    </row>
    <row r="383" spans="1:7" x14ac:dyDescent="0.25">
      <c r="A383" s="20">
        <v>40395</v>
      </c>
      <c r="B383">
        <v>22292.480468999998</v>
      </c>
      <c r="C383">
        <v>22374.400390999999</v>
      </c>
      <c r="D383">
        <v>21872.640625</v>
      </c>
      <c r="E383">
        <v>22118.400390999999</v>
      </c>
      <c r="F383">
        <v>22118.400390999999</v>
      </c>
      <c r="G383">
        <v>17000</v>
      </c>
    </row>
    <row r="384" spans="1:7" x14ac:dyDescent="0.25">
      <c r="A384" s="20">
        <v>40396</v>
      </c>
      <c r="B384">
        <v>22650.880859000001</v>
      </c>
      <c r="C384">
        <v>23040</v>
      </c>
      <c r="D384">
        <v>21913.599609000001</v>
      </c>
      <c r="E384">
        <v>21913.599609000001</v>
      </c>
      <c r="F384">
        <v>21913.599609000001</v>
      </c>
      <c r="G384">
        <v>26300</v>
      </c>
    </row>
    <row r="385" spans="1:7" x14ac:dyDescent="0.25">
      <c r="A385" s="20">
        <v>40399</v>
      </c>
      <c r="B385">
        <v>21770.240234000001</v>
      </c>
      <c r="C385">
        <v>22016</v>
      </c>
      <c r="D385">
        <v>21514.240234000001</v>
      </c>
      <c r="E385">
        <v>21585.919922000001</v>
      </c>
      <c r="F385">
        <v>21585.919922000001</v>
      </c>
      <c r="G385">
        <v>11800</v>
      </c>
    </row>
    <row r="386" spans="1:7" x14ac:dyDescent="0.25">
      <c r="A386" s="20">
        <v>40400</v>
      </c>
      <c r="B386">
        <v>22241.279297000001</v>
      </c>
      <c r="C386">
        <v>22435.839843999998</v>
      </c>
      <c r="D386">
        <v>21514.240234000001</v>
      </c>
      <c r="E386">
        <v>21811.199218999998</v>
      </c>
      <c r="F386">
        <v>21811.199218999998</v>
      </c>
      <c r="G386">
        <v>24100</v>
      </c>
    </row>
    <row r="387" spans="1:7" x14ac:dyDescent="0.25">
      <c r="A387" s="20">
        <v>40401</v>
      </c>
      <c r="B387">
        <v>22732.800781000002</v>
      </c>
      <c r="C387">
        <v>23398.400390999999</v>
      </c>
      <c r="D387">
        <v>22702.080077999999</v>
      </c>
      <c r="E387">
        <v>23388.160156000002</v>
      </c>
      <c r="F387">
        <v>23388.160156000002</v>
      </c>
      <c r="G387">
        <v>27500</v>
      </c>
    </row>
    <row r="388" spans="1:7" x14ac:dyDescent="0.25">
      <c r="A388" s="20">
        <v>40402</v>
      </c>
      <c r="B388">
        <v>24197.119140999999</v>
      </c>
      <c r="C388">
        <v>24371.199218999998</v>
      </c>
      <c r="D388">
        <v>23429.119140999999</v>
      </c>
      <c r="E388">
        <v>23705.599609000001</v>
      </c>
      <c r="F388">
        <v>23705.599609000001</v>
      </c>
      <c r="G388">
        <v>22700</v>
      </c>
    </row>
    <row r="389" spans="1:7" x14ac:dyDescent="0.25">
      <c r="A389" s="20">
        <v>40403</v>
      </c>
      <c r="B389">
        <v>23930.880859000001</v>
      </c>
      <c r="C389">
        <v>24463.359375</v>
      </c>
      <c r="D389">
        <v>23685.119140999999</v>
      </c>
      <c r="E389">
        <v>24350.720702999999</v>
      </c>
      <c r="F389">
        <v>24350.720702999999</v>
      </c>
      <c r="G389">
        <v>20400</v>
      </c>
    </row>
    <row r="390" spans="1:7" x14ac:dyDescent="0.25">
      <c r="A390" s="20">
        <v>40406</v>
      </c>
      <c r="B390">
        <v>24616.960938</v>
      </c>
      <c r="C390">
        <v>24678.400390999999</v>
      </c>
      <c r="D390">
        <v>23838.720702999999</v>
      </c>
      <c r="E390">
        <v>24176.640625</v>
      </c>
      <c r="F390">
        <v>24176.640625</v>
      </c>
      <c r="G390">
        <v>16400</v>
      </c>
    </row>
    <row r="391" spans="1:7" x14ac:dyDescent="0.25">
      <c r="A391" s="20">
        <v>40407</v>
      </c>
      <c r="B391">
        <v>23388.160156000002</v>
      </c>
      <c r="C391">
        <v>23562.240234000001</v>
      </c>
      <c r="D391">
        <v>22968.320313</v>
      </c>
      <c r="E391">
        <v>23214.080077999999</v>
      </c>
      <c r="F391">
        <v>23214.080077999999</v>
      </c>
      <c r="G391">
        <v>16400</v>
      </c>
    </row>
    <row r="392" spans="1:7" x14ac:dyDescent="0.25">
      <c r="A392" s="20">
        <v>40408</v>
      </c>
      <c r="B392">
        <v>23132.160156000002</v>
      </c>
      <c r="C392">
        <v>23316.480468999998</v>
      </c>
      <c r="D392">
        <v>22579.199218999998</v>
      </c>
      <c r="E392">
        <v>22753.279297000001</v>
      </c>
      <c r="F392">
        <v>22753.279297000001</v>
      </c>
      <c r="G392">
        <v>18100</v>
      </c>
    </row>
    <row r="393" spans="1:7" x14ac:dyDescent="0.25">
      <c r="A393" s="20">
        <v>40409</v>
      </c>
      <c r="B393">
        <v>22988.800781000002</v>
      </c>
      <c r="C393">
        <v>24084.480468999998</v>
      </c>
      <c r="D393">
        <v>22732.800781000002</v>
      </c>
      <c r="E393">
        <v>23756.800781000002</v>
      </c>
      <c r="F393">
        <v>23756.800781000002</v>
      </c>
      <c r="G393">
        <v>25800</v>
      </c>
    </row>
    <row r="394" spans="1:7" x14ac:dyDescent="0.25">
      <c r="A394" s="20">
        <v>40410</v>
      </c>
      <c r="B394">
        <v>23930.880859000001</v>
      </c>
      <c r="C394">
        <v>24156.160156000002</v>
      </c>
      <c r="D394">
        <v>23316.480468999998</v>
      </c>
      <c r="E394">
        <v>23388.160156000002</v>
      </c>
      <c r="F394">
        <v>23388.160156000002</v>
      </c>
      <c r="G394">
        <v>18500</v>
      </c>
    </row>
    <row r="395" spans="1:7" x14ac:dyDescent="0.25">
      <c r="A395" s="20">
        <v>40413</v>
      </c>
      <c r="B395">
        <v>23091.199218999998</v>
      </c>
      <c r="C395">
        <v>23173.119140999999</v>
      </c>
      <c r="D395">
        <v>22681.599609000001</v>
      </c>
      <c r="E395">
        <v>23101.439452999999</v>
      </c>
      <c r="F395">
        <v>23101.439452999999</v>
      </c>
      <c r="G395">
        <v>21600</v>
      </c>
    </row>
    <row r="396" spans="1:7" x14ac:dyDescent="0.25">
      <c r="A396" s="20">
        <v>40414</v>
      </c>
      <c r="B396">
        <v>23889.919922000001</v>
      </c>
      <c r="C396">
        <v>24555.519531000002</v>
      </c>
      <c r="D396">
        <v>23418.880859000001</v>
      </c>
      <c r="E396">
        <v>23808</v>
      </c>
      <c r="F396">
        <v>23808</v>
      </c>
      <c r="G396">
        <v>28500</v>
      </c>
    </row>
    <row r="397" spans="1:7" x14ac:dyDescent="0.25">
      <c r="A397" s="20">
        <v>40415</v>
      </c>
      <c r="B397">
        <v>24268.800781000002</v>
      </c>
      <c r="C397">
        <v>24442.880859000001</v>
      </c>
      <c r="D397">
        <v>23070.720702999999</v>
      </c>
      <c r="E397">
        <v>23214.080077999999</v>
      </c>
      <c r="F397">
        <v>23214.080077999999</v>
      </c>
      <c r="G397">
        <v>25400</v>
      </c>
    </row>
    <row r="398" spans="1:7" x14ac:dyDescent="0.25">
      <c r="A398" s="20">
        <v>40416</v>
      </c>
      <c r="B398">
        <v>22927.359375</v>
      </c>
      <c r="C398">
        <v>23797.759765999999</v>
      </c>
      <c r="D398">
        <v>22702.080077999999</v>
      </c>
      <c r="E398">
        <v>23449.599609000001</v>
      </c>
      <c r="F398">
        <v>23449.599609000001</v>
      </c>
      <c r="G398">
        <v>24100</v>
      </c>
    </row>
    <row r="399" spans="1:7" x14ac:dyDescent="0.25">
      <c r="A399" s="20">
        <v>40417</v>
      </c>
      <c r="B399">
        <v>23040</v>
      </c>
      <c r="C399">
        <v>23787.519531000002</v>
      </c>
      <c r="D399">
        <v>22016</v>
      </c>
      <c r="E399">
        <v>22016</v>
      </c>
      <c r="F399">
        <v>22016</v>
      </c>
      <c r="G399">
        <v>27300</v>
      </c>
    </row>
    <row r="400" spans="1:7" x14ac:dyDescent="0.25">
      <c r="A400" s="20">
        <v>40420</v>
      </c>
      <c r="B400">
        <v>22097.919922000001</v>
      </c>
      <c r="C400">
        <v>22773.759765999999</v>
      </c>
      <c r="D400">
        <v>21770.240234000001</v>
      </c>
      <c r="E400">
        <v>22712.320313</v>
      </c>
      <c r="F400">
        <v>22712.320313</v>
      </c>
      <c r="G400">
        <v>15400</v>
      </c>
    </row>
    <row r="401" spans="1:7" x14ac:dyDescent="0.25">
      <c r="A401" s="20">
        <v>40421</v>
      </c>
      <c r="B401">
        <v>22784</v>
      </c>
      <c r="C401">
        <v>23080.960938</v>
      </c>
      <c r="D401">
        <v>22210.560547000001</v>
      </c>
      <c r="E401">
        <v>22487.039063</v>
      </c>
      <c r="F401">
        <v>22487.039063</v>
      </c>
      <c r="G401">
        <v>26000</v>
      </c>
    </row>
    <row r="402" spans="1:7" x14ac:dyDescent="0.25">
      <c r="A402" s="20">
        <v>40422</v>
      </c>
      <c r="B402">
        <v>21719.039063</v>
      </c>
      <c r="C402">
        <v>21893.119140999999</v>
      </c>
      <c r="D402">
        <v>21043.199218999998</v>
      </c>
      <c r="E402">
        <v>21125.119140999999</v>
      </c>
      <c r="F402">
        <v>21125.119140999999</v>
      </c>
      <c r="G402">
        <v>26900</v>
      </c>
    </row>
    <row r="403" spans="1:7" x14ac:dyDescent="0.25">
      <c r="A403" s="20">
        <v>40423</v>
      </c>
      <c r="B403">
        <v>21002.240234000001</v>
      </c>
      <c r="C403">
        <v>21125.119140999999</v>
      </c>
      <c r="D403">
        <v>20490.240234000001</v>
      </c>
      <c r="E403">
        <v>20531.199218999998</v>
      </c>
      <c r="F403">
        <v>20531.199218999998</v>
      </c>
      <c r="G403">
        <v>16900</v>
      </c>
    </row>
    <row r="404" spans="1:7" x14ac:dyDescent="0.25">
      <c r="A404" s="20">
        <v>40424</v>
      </c>
      <c r="B404">
        <v>19906.560547000001</v>
      </c>
      <c r="C404">
        <v>20060.160156000002</v>
      </c>
      <c r="D404">
        <v>19507.199218999998</v>
      </c>
      <c r="E404">
        <v>19537.919922000001</v>
      </c>
      <c r="F404">
        <v>19537.919922000001</v>
      </c>
      <c r="G404">
        <v>27500</v>
      </c>
    </row>
    <row r="405" spans="1:7" x14ac:dyDescent="0.25">
      <c r="A405" s="20">
        <v>40428</v>
      </c>
      <c r="B405">
        <v>19978.240234000001</v>
      </c>
      <c r="C405">
        <v>20254.720702999999</v>
      </c>
      <c r="D405">
        <v>19681.279297000001</v>
      </c>
      <c r="E405">
        <v>20070.400390999999</v>
      </c>
      <c r="F405">
        <v>20070.400390999999</v>
      </c>
      <c r="G405">
        <v>20600</v>
      </c>
    </row>
    <row r="406" spans="1:7" x14ac:dyDescent="0.25">
      <c r="A406" s="20">
        <v>40429</v>
      </c>
      <c r="B406">
        <v>19947.519531000002</v>
      </c>
      <c r="C406">
        <v>20029.439452999999</v>
      </c>
      <c r="D406">
        <v>19558.400390999999</v>
      </c>
      <c r="E406">
        <v>19712</v>
      </c>
      <c r="F406">
        <v>19712</v>
      </c>
      <c r="G406">
        <v>14400</v>
      </c>
    </row>
    <row r="407" spans="1:7" x14ac:dyDescent="0.25">
      <c r="A407" s="20">
        <v>40430</v>
      </c>
      <c r="B407">
        <v>19210.240234000001</v>
      </c>
      <c r="C407">
        <v>19394.560547000001</v>
      </c>
      <c r="D407">
        <v>18974.720702999999</v>
      </c>
      <c r="E407">
        <v>19394.560547000001</v>
      </c>
      <c r="F407">
        <v>19394.560547000001</v>
      </c>
      <c r="G407">
        <v>22100</v>
      </c>
    </row>
    <row r="408" spans="1:7" x14ac:dyDescent="0.25">
      <c r="A408" s="20">
        <v>40431</v>
      </c>
      <c r="B408">
        <v>19240.960938</v>
      </c>
      <c r="C408">
        <v>19343.359375</v>
      </c>
      <c r="D408">
        <v>18944</v>
      </c>
      <c r="E408">
        <v>18984.960938</v>
      </c>
      <c r="F408">
        <v>18984.960938</v>
      </c>
      <c r="G408">
        <v>18100</v>
      </c>
    </row>
    <row r="409" spans="1:7" x14ac:dyDescent="0.25">
      <c r="A409" s="20">
        <v>40434</v>
      </c>
      <c r="B409">
        <v>18565.119140999999</v>
      </c>
      <c r="C409">
        <v>18585.599609000001</v>
      </c>
      <c r="D409">
        <v>17940.480468999998</v>
      </c>
      <c r="E409">
        <v>18001.919922000001</v>
      </c>
      <c r="F409">
        <v>18001.919922000001</v>
      </c>
      <c r="G409">
        <v>28200</v>
      </c>
    </row>
    <row r="410" spans="1:7" x14ac:dyDescent="0.25">
      <c r="A410" s="20">
        <v>40435</v>
      </c>
      <c r="B410">
        <v>18135.039063</v>
      </c>
      <c r="C410">
        <v>18268.160156000002</v>
      </c>
      <c r="D410">
        <v>17797.119140999999</v>
      </c>
      <c r="E410">
        <v>17991.679688</v>
      </c>
      <c r="F410">
        <v>17991.679688</v>
      </c>
      <c r="G410">
        <v>23800</v>
      </c>
    </row>
    <row r="411" spans="1:7" x14ac:dyDescent="0.25">
      <c r="A411" s="20">
        <v>40436</v>
      </c>
      <c r="B411">
        <v>18216.960938</v>
      </c>
      <c r="C411">
        <v>18329.599609000001</v>
      </c>
      <c r="D411">
        <v>17643.519531000002</v>
      </c>
      <c r="E411">
        <v>17725.439452999999</v>
      </c>
      <c r="F411">
        <v>17725.439452999999</v>
      </c>
      <c r="G411">
        <v>22900</v>
      </c>
    </row>
    <row r="412" spans="1:7" x14ac:dyDescent="0.25">
      <c r="A412" s="20">
        <v>40437</v>
      </c>
      <c r="B412">
        <v>17817.599609000001</v>
      </c>
      <c r="C412">
        <v>18104.320313</v>
      </c>
      <c r="D412">
        <v>17674.240234000001</v>
      </c>
      <c r="E412">
        <v>17797.119140999999</v>
      </c>
      <c r="F412">
        <v>17797.119140999999</v>
      </c>
      <c r="G412">
        <v>21500</v>
      </c>
    </row>
    <row r="413" spans="1:7" x14ac:dyDescent="0.25">
      <c r="A413" s="20">
        <v>40438</v>
      </c>
      <c r="B413">
        <v>17612.800781000002</v>
      </c>
      <c r="C413">
        <v>17940.480468999998</v>
      </c>
      <c r="D413">
        <v>17520.640625</v>
      </c>
      <c r="E413">
        <v>17571.839843999998</v>
      </c>
      <c r="F413">
        <v>17571.839843999998</v>
      </c>
      <c r="G413">
        <v>27900</v>
      </c>
    </row>
    <row r="414" spans="1:7" x14ac:dyDescent="0.25">
      <c r="A414" s="20">
        <v>40441</v>
      </c>
      <c r="B414">
        <v>17438.720702999999</v>
      </c>
      <c r="C414">
        <v>17582.080077999999</v>
      </c>
      <c r="D414">
        <v>17090.560547000001</v>
      </c>
      <c r="E414">
        <v>17131.519531000002</v>
      </c>
      <c r="F414">
        <v>17131.519531000002</v>
      </c>
      <c r="G414">
        <v>22900</v>
      </c>
    </row>
    <row r="415" spans="1:7" x14ac:dyDescent="0.25">
      <c r="A415" s="20">
        <v>40442</v>
      </c>
      <c r="B415">
        <v>17121.279297000001</v>
      </c>
      <c r="C415">
        <v>17336.320313</v>
      </c>
      <c r="D415">
        <v>16844.800781000002</v>
      </c>
      <c r="E415">
        <v>17192.960938</v>
      </c>
      <c r="F415">
        <v>17192.960938</v>
      </c>
      <c r="G415">
        <v>36000</v>
      </c>
    </row>
    <row r="416" spans="1:7" x14ac:dyDescent="0.25">
      <c r="A416" s="20">
        <v>40443</v>
      </c>
      <c r="B416">
        <v>17336.320313</v>
      </c>
      <c r="C416">
        <v>17633.279297000001</v>
      </c>
      <c r="D416">
        <v>16977.919922000001</v>
      </c>
      <c r="E416">
        <v>17469.439452999999</v>
      </c>
      <c r="F416">
        <v>17469.439452999999</v>
      </c>
      <c r="G416">
        <v>27400</v>
      </c>
    </row>
    <row r="417" spans="1:7" x14ac:dyDescent="0.25">
      <c r="A417" s="20">
        <v>40444</v>
      </c>
      <c r="B417">
        <v>17930.240234000001</v>
      </c>
      <c r="C417">
        <v>18145.279297000001</v>
      </c>
      <c r="D417">
        <v>17510.400390999999</v>
      </c>
      <c r="E417">
        <v>18042.880859000001</v>
      </c>
      <c r="F417">
        <v>18042.880859000001</v>
      </c>
      <c r="G417">
        <v>26900</v>
      </c>
    </row>
    <row r="418" spans="1:7" x14ac:dyDescent="0.25">
      <c r="A418" s="20">
        <v>40445</v>
      </c>
      <c r="B418">
        <v>17551.359375</v>
      </c>
      <c r="C418">
        <v>17551.359375</v>
      </c>
      <c r="D418">
        <v>17008.640625</v>
      </c>
      <c r="E418">
        <v>17029.119140999999</v>
      </c>
      <c r="F418">
        <v>17029.119140999999</v>
      </c>
      <c r="G418">
        <v>23700</v>
      </c>
    </row>
    <row r="419" spans="1:7" x14ac:dyDescent="0.25">
      <c r="A419" s="20">
        <v>40448</v>
      </c>
      <c r="B419">
        <v>17008.640625</v>
      </c>
      <c r="C419">
        <v>17162.240234000001</v>
      </c>
      <c r="D419">
        <v>16834.560547000001</v>
      </c>
      <c r="E419">
        <v>17152</v>
      </c>
      <c r="F419">
        <v>17152</v>
      </c>
      <c r="G419">
        <v>17600</v>
      </c>
    </row>
    <row r="420" spans="1:7" x14ac:dyDescent="0.25">
      <c r="A420" s="20">
        <v>40449</v>
      </c>
      <c r="B420">
        <v>17029.119140999999</v>
      </c>
      <c r="C420">
        <v>17602.560547000001</v>
      </c>
      <c r="D420">
        <v>16936.960938</v>
      </c>
      <c r="E420">
        <v>16998.400390999999</v>
      </c>
      <c r="F420">
        <v>16998.400390999999</v>
      </c>
      <c r="G420">
        <v>26400</v>
      </c>
    </row>
    <row r="421" spans="1:7" x14ac:dyDescent="0.25">
      <c r="A421" s="20">
        <v>40450</v>
      </c>
      <c r="B421">
        <v>17233.919922000001</v>
      </c>
      <c r="C421">
        <v>17448.960938</v>
      </c>
      <c r="D421">
        <v>17039.359375</v>
      </c>
      <c r="E421">
        <v>17336.320313</v>
      </c>
      <c r="F421">
        <v>17336.320313</v>
      </c>
      <c r="G421">
        <v>24200</v>
      </c>
    </row>
    <row r="422" spans="1:7" x14ac:dyDescent="0.25">
      <c r="A422" s="20">
        <v>40451</v>
      </c>
      <c r="B422">
        <v>17172.480468999998</v>
      </c>
      <c r="C422">
        <v>17920</v>
      </c>
      <c r="D422">
        <v>16998.400390999999</v>
      </c>
      <c r="E422">
        <v>17704.960938</v>
      </c>
      <c r="F422">
        <v>17704.960938</v>
      </c>
      <c r="G422">
        <v>32400</v>
      </c>
    </row>
    <row r="423" spans="1:7" x14ac:dyDescent="0.25">
      <c r="A423" s="20">
        <v>40452</v>
      </c>
      <c r="B423">
        <v>17387.519531000002</v>
      </c>
      <c r="C423">
        <v>17827.839843999998</v>
      </c>
      <c r="D423">
        <v>17387.519531000002</v>
      </c>
      <c r="E423">
        <v>17448.960938</v>
      </c>
      <c r="F423">
        <v>17448.960938</v>
      </c>
      <c r="G423">
        <v>21000</v>
      </c>
    </row>
    <row r="424" spans="1:7" x14ac:dyDescent="0.25">
      <c r="A424" s="20">
        <v>40455</v>
      </c>
      <c r="B424">
        <v>17592.320313</v>
      </c>
      <c r="C424">
        <v>17909.759765999999</v>
      </c>
      <c r="D424">
        <v>17397.759765999999</v>
      </c>
      <c r="E424">
        <v>17786.880859000001</v>
      </c>
      <c r="F424">
        <v>17786.880859000001</v>
      </c>
      <c r="G424">
        <v>21200</v>
      </c>
    </row>
    <row r="425" spans="1:7" x14ac:dyDescent="0.25">
      <c r="A425" s="20">
        <v>40456</v>
      </c>
      <c r="B425">
        <v>17387.519531000002</v>
      </c>
      <c r="C425">
        <v>17479.679688</v>
      </c>
      <c r="D425">
        <v>16711.679688</v>
      </c>
      <c r="E425">
        <v>16834.560547000001</v>
      </c>
      <c r="F425">
        <v>16834.560547000001</v>
      </c>
      <c r="G425">
        <v>32200</v>
      </c>
    </row>
    <row r="426" spans="1:7" x14ac:dyDescent="0.25">
      <c r="A426" s="20">
        <v>40457</v>
      </c>
      <c r="B426">
        <v>16732.160156000002</v>
      </c>
      <c r="C426">
        <v>16967.679688</v>
      </c>
      <c r="D426">
        <v>16588.800781000002</v>
      </c>
      <c r="E426">
        <v>16629.759765999999</v>
      </c>
      <c r="F426">
        <v>16629.759765999999</v>
      </c>
      <c r="G426">
        <v>24100</v>
      </c>
    </row>
    <row r="427" spans="1:7" x14ac:dyDescent="0.25">
      <c r="A427" s="20">
        <v>40458</v>
      </c>
      <c r="B427">
        <v>16506.880859000001</v>
      </c>
      <c r="C427">
        <v>16936.960938</v>
      </c>
      <c r="D427">
        <v>16384</v>
      </c>
      <c r="E427">
        <v>16527.359375</v>
      </c>
      <c r="F427">
        <v>16527.359375</v>
      </c>
      <c r="G427">
        <v>22300</v>
      </c>
    </row>
    <row r="428" spans="1:7" x14ac:dyDescent="0.25">
      <c r="A428" s="20">
        <v>40459</v>
      </c>
      <c r="B428">
        <v>16599.039063</v>
      </c>
      <c r="C428">
        <v>16609.279297000001</v>
      </c>
      <c r="D428">
        <v>15749.120117</v>
      </c>
      <c r="E428">
        <v>15769.599609000001</v>
      </c>
      <c r="F428">
        <v>15769.599609000001</v>
      </c>
      <c r="G428">
        <v>32000</v>
      </c>
    </row>
    <row r="429" spans="1:7" x14ac:dyDescent="0.25">
      <c r="A429" s="20">
        <v>40462</v>
      </c>
      <c r="B429">
        <v>15687.679688</v>
      </c>
      <c r="C429">
        <v>15708.160156</v>
      </c>
      <c r="D429">
        <v>15421.440430000001</v>
      </c>
      <c r="E429">
        <v>15472.639648</v>
      </c>
      <c r="F429">
        <v>15472.639648</v>
      </c>
      <c r="G429">
        <v>19400</v>
      </c>
    </row>
    <row r="430" spans="1:7" x14ac:dyDescent="0.25">
      <c r="A430" s="20">
        <v>40463</v>
      </c>
      <c r="B430">
        <v>15656.959961</v>
      </c>
      <c r="C430">
        <v>15872</v>
      </c>
      <c r="D430">
        <v>14786.559569999999</v>
      </c>
      <c r="E430">
        <v>14848</v>
      </c>
      <c r="F430">
        <v>14848</v>
      </c>
      <c r="G430">
        <v>40900</v>
      </c>
    </row>
    <row r="431" spans="1:7" x14ac:dyDescent="0.25">
      <c r="A431" s="20">
        <v>40464</v>
      </c>
      <c r="B431">
        <v>14612.480469</v>
      </c>
      <c r="C431">
        <v>14776.320313</v>
      </c>
      <c r="D431">
        <v>14336</v>
      </c>
      <c r="E431">
        <v>14540.799805000001</v>
      </c>
      <c r="F431">
        <v>14540.799805000001</v>
      </c>
      <c r="G431">
        <v>34700</v>
      </c>
    </row>
    <row r="432" spans="1:7" x14ac:dyDescent="0.25">
      <c r="A432" s="20">
        <v>40465</v>
      </c>
      <c r="B432">
        <v>14673.919921999999</v>
      </c>
      <c r="C432">
        <v>15380.480469</v>
      </c>
      <c r="D432">
        <v>14612.480469</v>
      </c>
      <c r="E432">
        <v>15052.799805000001</v>
      </c>
      <c r="F432">
        <v>15052.799805000001</v>
      </c>
      <c r="G432">
        <v>36000</v>
      </c>
    </row>
    <row r="433" spans="1:7" x14ac:dyDescent="0.25">
      <c r="A433" s="20">
        <v>40466</v>
      </c>
      <c r="B433">
        <v>14786.559569999999</v>
      </c>
      <c r="C433">
        <v>15523.839844</v>
      </c>
      <c r="D433">
        <v>14745.599609000001</v>
      </c>
      <c r="E433">
        <v>14766.080078000001</v>
      </c>
      <c r="F433">
        <v>14766.080078000001</v>
      </c>
      <c r="G433">
        <v>31500</v>
      </c>
    </row>
    <row r="434" spans="1:7" x14ac:dyDescent="0.25">
      <c r="A434" s="20">
        <v>40469</v>
      </c>
      <c r="B434">
        <v>14919.679688</v>
      </c>
      <c r="C434">
        <v>15083.519531</v>
      </c>
      <c r="D434">
        <v>14172.160156</v>
      </c>
      <c r="E434">
        <v>14366.719727</v>
      </c>
      <c r="F434">
        <v>14366.719727</v>
      </c>
      <c r="G434">
        <v>23100</v>
      </c>
    </row>
    <row r="435" spans="1:7" x14ac:dyDescent="0.25">
      <c r="A435" s="20">
        <v>40470</v>
      </c>
      <c r="B435">
        <v>14837.759765999999</v>
      </c>
      <c r="C435">
        <v>15093.759765999999</v>
      </c>
      <c r="D435">
        <v>14448.639648</v>
      </c>
      <c r="E435">
        <v>14827.519531</v>
      </c>
      <c r="F435">
        <v>14827.519531</v>
      </c>
      <c r="G435">
        <v>49400</v>
      </c>
    </row>
    <row r="436" spans="1:7" x14ac:dyDescent="0.25">
      <c r="A436" s="20">
        <v>40471</v>
      </c>
      <c r="B436">
        <v>14766.080078000001</v>
      </c>
      <c r="C436">
        <v>14858.240234000001</v>
      </c>
      <c r="D436">
        <v>13998.080078000001</v>
      </c>
      <c r="E436">
        <v>14080</v>
      </c>
      <c r="F436">
        <v>14080</v>
      </c>
      <c r="G436">
        <v>32800</v>
      </c>
    </row>
    <row r="437" spans="1:7" x14ac:dyDescent="0.25">
      <c r="A437" s="20">
        <v>40472</v>
      </c>
      <c r="B437">
        <v>13885.440430000001</v>
      </c>
      <c r="C437">
        <v>14213.120117</v>
      </c>
      <c r="D437">
        <v>13578.240234000001</v>
      </c>
      <c r="E437">
        <v>13752.320313</v>
      </c>
      <c r="F437">
        <v>13752.320313</v>
      </c>
      <c r="G437">
        <v>44400</v>
      </c>
    </row>
    <row r="438" spans="1:7" x14ac:dyDescent="0.25">
      <c r="A438" s="20">
        <v>40473</v>
      </c>
      <c r="B438">
        <v>13608.959961</v>
      </c>
      <c r="C438">
        <v>13660.160156</v>
      </c>
      <c r="D438">
        <v>13127.679688</v>
      </c>
      <c r="E438">
        <v>13137.919921999999</v>
      </c>
      <c r="F438">
        <v>13137.919921999999</v>
      </c>
      <c r="G438">
        <v>32900</v>
      </c>
    </row>
    <row r="439" spans="1:7" x14ac:dyDescent="0.25">
      <c r="A439" s="20">
        <v>40476</v>
      </c>
      <c r="B439">
        <v>12820.480469</v>
      </c>
      <c r="C439">
        <v>13096.959961</v>
      </c>
      <c r="D439">
        <v>12646.400390999999</v>
      </c>
      <c r="E439">
        <v>12953.599609000001</v>
      </c>
      <c r="F439">
        <v>12953.599609000001</v>
      </c>
      <c r="G439">
        <v>30100</v>
      </c>
    </row>
    <row r="440" spans="1:7" x14ac:dyDescent="0.25">
      <c r="A440" s="20">
        <v>40477</v>
      </c>
      <c r="B440">
        <v>13199.360352</v>
      </c>
      <c r="C440">
        <v>13332.480469</v>
      </c>
      <c r="D440">
        <v>13025.280273</v>
      </c>
      <c r="E440">
        <v>13230.080078000001</v>
      </c>
      <c r="F440">
        <v>13230.080078000001</v>
      </c>
      <c r="G440">
        <v>23200</v>
      </c>
    </row>
    <row r="441" spans="1:7" x14ac:dyDescent="0.25">
      <c r="A441" s="20">
        <v>40478</v>
      </c>
      <c r="B441">
        <v>13496.320313</v>
      </c>
      <c r="C441">
        <v>13998.080078000001</v>
      </c>
      <c r="D441">
        <v>13352.959961</v>
      </c>
      <c r="E441">
        <v>13424.639648</v>
      </c>
      <c r="F441">
        <v>13424.639648</v>
      </c>
      <c r="G441">
        <v>32400</v>
      </c>
    </row>
    <row r="442" spans="1:7" x14ac:dyDescent="0.25">
      <c r="A442" s="20">
        <v>40479</v>
      </c>
      <c r="B442">
        <v>13209.599609000001</v>
      </c>
      <c r="C442">
        <v>13660.160156</v>
      </c>
      <c r="D442">
        <v>13117.440430000001</v>
      </c>
      <c r="E442">
        <v>13363.200194999999</v>
      </c>
      <c r="F442">
        <v>13363.200194999999</v>
      </c>
      <c r="G442">
        <v>23400</v>
      </c>
    </row>
    <row r="443" spans="1:7" x14ac:dyDescent="0.25">
      <c r="A443" s="20">
        <v>40480</v>
      </c>
      <c r="B443">
        <v>13404.160156</v>
      </c>
      <c r="C443">
        <v>13619.200194999999</v>
      </c>
      <c r="D443">
        <v>13352.959961</v>
      </c>
      <c r="E443">
        <v>13414.400390999999</v>
      </c>
      <c r="F443">
        <v>13414.400390999999</v>
      </c>
      <c r="G443">
        <v>19000</v>
      </c>
    </row>
    <row r="444" spans="1:7" x14ac:dyDescent="0.25">
      <c r="A444" s="20">
        <v>40483</v>
      </c>
      <c r="B444">
        <v>13414.400390999999</v>
      </c>
      <c r="C444">
        <v>13731.839844</v>
      </c>
      <c r="D444">
        <v>13107.200194999999</v>
      </c>
      <c r="E444">
        <v>13537.280273</v>
      </c>
      <c r="F444">
        <v>13537.280273</v>
      </c>
      <c r="G444">
        <v>27800</v>
      </c>
    </row>
    <row r="445" spans="1:7" x14ac:dyDescent="0.25">
      <c r="A445" s="20">
        <v>40484</v>
      </c>
      <c r="B445">
        <v>13301.759765999999</v>
      </c>
      <c r="C445">
        <v>13332.480469</v>
      </c>
      <c r="D445">
        <v>13117.440430000001</v>
      </c>
      <c r="E445">
        <v>13168.639648</v>
      </c>
      <c r="F445">
        <v>13168.639648</v>
      </c>
      <c r="G445">
        <v>23000</v>
      </c>
    </row>
    <row r="446" spans="1:7" x14ac:dyDescent="0.25">
      <c r="A446" s="20">
        <v>40485</v>
      </c>
      <c r="B446">
        <v>13178.879883</v>
      </c>
      <c r="C446">
        <v>13383.679688</v>
      </c>
      <c r="D446">
        <v>12267.519531</v>
      </c>
      <c r="E446">
        <v>12359.679688</v>
      </c>
      <c r="F446">
        <v>12359.679688</v>
      </c>
      <c r="G446">
        <v>48800</v>
      </c>
    </row>
    <row r="447" spans="1:7" x14ac:dyDescent="0.25">
      <c r="A447" s="20">
        <v>40486</v>
      </c>
      <c r="B447">
        <v>11888.639648</v>
      </c>
      <c r="C447">
        <v>11909.120117</v>
      </c>
      <c r="D447">
        <v>11499.519531</v>
      </c>
      <c r="E447">
        <v>11530.240234000001</v>
      </c>
      <c r="F447">
        <v>11530.240234000001</v>
      </c>
      <c r="G447">
        <v>44400</v>
      </c>
    </row>
    <row r="448" spans="1:7" x14ac:dyDescent="0.25">
      <c r="A448" s="20">
        <v>40487</v>
      </c>
      <c r="B448">
        <v>11315.200194999999</v>
      </c>
      <c r="C448">
        <v>11550.719727</v>
      </c>
      <c r="D448">
        <v>11274.240234000001</v>
      </c>
      <c r="E448">
        <v>11407.360352</v>
      </c>
      <c r="F448">
        <v>11407.360352</v>
      </c>
      <c r="G448">
        <v>32500</v>
      </c>
    </row>
    <row r="449" spans="1:7" x14ac:dyDescent="0.25">
      <c r="A449" s="20">
        <v>40490</v>
      </c>
      <c r="B449">
        <v>11622.400390999999</v>
      </c>
      <c r="C449">
        <v>11888.639648</v>
      </c>
      <c r="D449">
        <v>11509.759765999999</v>
      </c>
      <c r="E449">
        <v>11560.959961</v>
      </c>
      <c r="F449">
        <v>11560.959961</v>
      </c>
      <c r="G449">
        <v>5400</v>
      </c>
    </row>
    <row r="450" spans="1:7" x14ac:dyDescent="0.25">
      <c r="A450" s="20">
        <v>40491</v>
      </c>
      <c r="B450">
        <v>11353.599609000001</v>
      </c>
      <c r="C450">
        <v>11850.240234000001</v>
      </c>
      <c r="D450">
        <v>11264</v>
      </c>
      <c r="E450">
        <v>11619.839844</v>
      </c>
      <c r="F450">
        <v>11619.839844</v>
      </c>
      <c r="G450">
        <v>46600</v>
      </c>
    </row>
    <row r="451" spans="1:7" x14ac:dyDescent="0.25">
      <c r="A451" s="20">
        <v>40492</v>
      </c>
      <c r="B451">
        <v>11578.879883</v>
      </c>
      <c r="C451">
        <v>12001.280273</v>
      </c>
      <c r="D451">
        <v>11397.120117</v>
      </c>
      <c r="E451">
        <v>11417.599609000001</v>
      </c>
      <c r="F451">
        <v>11417.599609000001</v>
      </c>
      <c r="G451">
        <v>53800</v>
      </c>
    </row>
    <row r="452" spans="1:7" x14ac:dyDescent="0.25">
      <c r="A452" s="20">
        <v>40493</v>
      </c>
      <c r="B452">
        <v>11737.599609000001</v>
      </c>
      <c r="C452">
        <v>11909.120117</v>
      </c>
      <c r="D452">
        <v>11555.839844</v>
      </c>
      <c r="E452">
        <v>11630.080078000001</v>
      </c>
      <c r="F452">
        <v>11630.080078000001</v>
      </c>
      <c r="G452">
        <v>42600</v>
      </c>
    </row>
    <row r="453" spans="1:7" x14ac:dyDescent="0.25">
      <c r="A453" s="20">
        <v>40494</v>
      </c>
      <c r="B453">
        <v>11855.360352</v>
      </c>
      <c r="C453">
        <v>12390.400390999999</v>
      </c>
      <c r="D453">
        <v>11614.719727</v>
      </c>
      <c r="E453">
        <v>12185.599609000001</v>
      </c>
      <c r="F453">
        <v>12185.599609000001</v>
      </c>
      <c r="G453">
        <v>73000</v>
      </c>
    </row>
    <row r="454" spans="1:7" x14ac:dyDescent="0.25">
      <c r="A454" s="20">
        <v>40497</v>
      </c>
      <c r="B454">
        <v>12072.959961</v>
      </c>
      <c r="C454">
        <v>12131.839844</v>
      </c>
      <c r="D454">
        <v>11673.599609000001</v>
      </c>
      <c r="E454">
        <v>12093.440430000001</v>
      </c>
      <c r="F454">
        <v>12093.440430000001</v>
      </c>
      <c r="G454">
        <v>41100</v>
      </c>
    </row>
    <row r="455" spans="1:7" x14ac:dyDescent="0.25">
      <c r="A455" s="20">
        <v>40498</v>
      </c>
      <c r="B455">
        <v>12259.839844</v>
      </c>
      <c r="C455">
        <v>12961.280273</v>
      </c>
      <c r="D455">
        <v>12257.280273</v>
      </c>
      <c r="E455">
        <v>12631.040039</v>
      </c>
      <c r="F455">
        <v>12631.040039</v>
      </c>
      <c r="G455">
        <v>80100</v>
      </c>
    </row>
    <row r="456" spans="1:7" x14ac:dyDescent="0.25">
      <c r="A456" s="20">
        <v>40499</v>
      </c>
      <c r="B456">
        <v>12564.480469</v>
      </c>
      <c r="C456">
        <v>12584.959961</v>
      </c>
      <c r="D456">
        <v>12065.280273</v>
      </c>
      <c r="E456">
        <v>12308.480469</v>
      </c>
      <c r="F456">
        <v>12308.480469</v>
      </c>
      <c r="G456">
        <v>51500</v>
      </c>
    </row>
    <row r="457" spans="1:7" x14ac:dyDescent="0.25">
      <c r="A457" s="20">
        <v>40500</v>
      </c>
      <c r="B457">
        <v>11906.559569999999</v>
      </c>
      <c r="C457">
        <v>11906.559569999999</v>
      </c>
      <c r="D457">
        <v>11502.080078000001</v>
      </c>
      <c r="E457">
        <v>11604.480469</v>
      </c>
      <c r="F457">
        <v>11604.480469</v>
      </c>
      <c r="G457">
        <v>45000</v>
      </c>
    </row>
    <row r="458" spans="1:7" x14ac:dyDescent="0.25">
      <c r="A458" s="20">
        <v>40501</v>
      </c>
      <c r="B458">
        <v>11683.839844</v>
      </c>
      <c r="C458">
        <v>11968</v>
      </c>
      <c r="D458">
        <v>11368.959961</v>
      </c>
      <c r="E458">
        <v>11379.200194999999</v>
      </c>
      <c r="F458">
        <v>11379.200194999999</v>
      </c>
      <c r="G458">
        <v>36400</v>
      </c>
    </row>
    <row r="459" spans="1:7" x14ac:dyDescent="0.25">
      <c r="A459" s="20">
        <v>40504</v>
      </c>
      <c r="B459">
        <v>11489.280273</v>
      </c>
      <c r="C459">
        <v>11648</v>
      </c>
      <c r="D459">
        <v>10984.959961</v>
      </c>
      <c r="E459">
        <v>10987.519531</v>
      </c>
      <c r="F459">
        <v>10987.519531</v>
      </c>
      <c r="G459">
        <v>58100</v>
      </c>
    </row>
    <row r="460" spans="1:7" x14ac:dyDescent="0.25">
      <c r="A460" s="20">
        <v>40505</v>
      </c>
      <c r="B460">
        <v>11458.559569999999</v>
      </c>
      <c r="C460">
        <v>11732.480469</v>
      </c>
      <c r="D460">
        <v>11356.160156</v>
      </c>
      <c r="E460">
        <v>11486.719727</v>
      </c>
      <c r="F460">
        <v>11486.719727</v>
      </c>
      <c r="G460">
        <v>81200</v>
      </c>
    </row>
    <row r="461" spans="1:7" x14ac:dyDescent="0.25">
      <c r="A461" s="20">
        <v>40506</v>
      </c>
      <c r="B461">
        <v>11194.879883</v>
      </c>
      <c r="C461">
        <v>11235.839844</v>
      </c>
      <c r="D461">
        <v>11010.559569999999</v>
      </c>
      <c r="E461">
        <v>11048.959961</v>
      </c>
      <c r="F461">
        <v>11048.959961</v>
      </c>
      <c r="G461">
        <v>31100</v>
      </c>
    </row>
    <row r="462" spans="1:7" x14ac:dyDescent="0.25">
      <c r="A462" s="20">
        <v>40508</v>
      </c>
      <c r="B462">
        <v>11287.040039</v>
      </c>
      <c r="C462">
        <v>11714.559569999999</v>
      </c>
      <c r="D462">
        <v>11120.639648</v>
      </c>
      <c r="E462">
        <v>11714.559569999999</v>
      </c>
      <c r="F462">
        <v>11714.559569999999</v>
      </c>
      <c r="G462">
        <v>32300</v>
      </c>
    </row>
    <row r="463" spans="1:7" x14ac:dyDescent="0.25">
      <c r="A463" s="20">
        <v>40511</v>
      </c>
      <c r="B463">
        <v>11778.559569999999</v>
      </c>
      <c r="C463">
        <v>12288</v>
      </c>
      <c r="D463">
        <v>11653.120117</v>
      </c>
      <c r="E463">
        <v>11801.599609000001</v>
      </c>
      <c r="F463">
        <v>11801.599609000001</v>
      </c>
      <c r="G463">
        <v>49500</v>
      </c>
    </row>
    <row r="464" spans="1:7" x14ac:dyDescent="0.25">
      <c r="A464" s="20">
        <v>40512</v>
      </c>
      <c r="B464">
        <v>12206.080078000001</v>
      </c>
      <c r="C464">
        <v>12618.240234000001</v>
      </c>
      <c r="D464">
        <v>12062.719727</v>
      </c>
      <c r="E464">
        <v>12618.240234000001</v>
      </c>
      <c r="F464">
        <v>12618.240234000001</v>
      </c>
      <c r="G464">
        <v>63900</v>
      </c>
    </row>
    <row r="465" spans="1:7" x14ac:dyDescent="0.25">
      <c r="A465" s="20">
        <v>40513</v>
      </c>
      <c r="B465">
        <v>12029.440430000001</v>
      </c>
      <c r="C465">
        <v>12055.040039</v>
      </c>
      <c r="D465">
        <v>11770.879883</v>
      </c>
      <c r="E465">
        <v>12019.200194999999</v>
      </c>
      <c r="F465">
        <v>12019.200194999999</v>
      </c>
      <c r="G465">
        <v>49600</v>
      </c>
    </row>
    <row r="466" spans="1:7" x14ac:dyDescent="0.25">
      <c r="A466" s="20">
        <v>40514</v>
      </c>
      <c r="B466">
        <v>11840</v>
      </c>
      <c r="C466">
        <v>11863.040039</v>
      </c>
      <c r="D466">
        <v>11074.559569999999</v>
      </c>
      <c r="E466">
        <v>11087.360352</v>
      </c>
      <c r="F466">
        <v>11087.360352</v>
      </c>
      <c r="G466">
        <v>58300</v>
      </c>
    </row>
    <row r="467" spans="1:7" x14ac:dyDescent="0.25">
      <c r="A467" s="20">
        <v>40515</v>
      </c>
      <c r="B467">
        <v>11235.839844</v>
      </c>
      <c r="C467">
        <v>11240.959961</v>
      </c>
      <c r="D467">
        <v>10524.160156</v>
      </c>
      <c r="E467">
        <v>10572.799805000001</v>
      </c>
      <c r="F467">
        <v>10572.799805000001</v>
      </c>
      <c r="G467">
        <v>44400</v>
      </c>
    </row>
    <row r="468" spans="1:7" x14ac:dyDescent="0.25">
      <c r="A468" s="20">
        <v>40518</v>
      </c>
      <c r="B468">
        <v>10595.839844</v>
      </c>
      <c r="C468">
        <v>10662.400390999999</v>
      </c>
      <c r="D468">
        <v>10306.559569999999</v>
      </c>
      <c r="E468">
        <v>10380.799805000001</v>
      </c>
      <c r="F468">
        <v>10380.799805000001</v>
      </c>
      <c r="G468">
        <v>29800</v>
      </c>
    </row>
    <row r="469" spans="1:7" x14ac:dyDescent="0.25">
      <c r="A469" s="20">
        <v>40519</v>
      </c>
      <c r="B469">
        <v>10019.839844</v>
      </c>
      <c r="C469">
        <v>10288.639648</v>
      </c>
      <c r="D469">
        <v>9920</v>
      </c>
      <c r="E469">
        <v>10278.400390999999</v>
      </c>
      <c r="F469">
        <v>10278.400390999999</v>
      </c>
      <c r="G469">
        <v>44600</v>
      </c>
    </row>
    <row r="470" spans="1:7" x14ac:dyDescent="0.25">
      <c r="A470" s="20">
        <v>40520</v>
      </c>
      <c r="B470">
        <v>10237.440430000001</v>
      </c>
      <c r="C470">
        <v>10426.879883</v>
      </c>
      <c r="D470">
        <v>9935.3603519999997</v>
      </c>
      <c r="E470">
        <v>9996.7998050000006</v>
      </c>
      <c r="F470">
        <v>9996.7998050000006</v>
      </c>
      <c r="G470">
        <v>41700</v>
      </c>
    </row>
    <row r="471" spans="1:7" x14ac:dyDescent="0.25">
      <c r="A471" s="20">
        <v>40521</v>
      </c>
      <c r="B471">
        <v>9766.4003909999992</v>
      </c>
      <c r="C471">
        <v>10037.759765999999</v>
      </c>
      <c r="D471">
        <v>9738.2402340000008</v>
      </c>
      <c r="E471">
        <v>9866.2402340000008</v>
      </c>
      <c r="F471">
        <v>9866.2402340000008</v>
      </c>
      <c r="G471">
        <v>46600</v>
      </c>
    </row>
    <row r="472" spans="1:7" x14ac:dyDescent="0.25">
      <c r="A472" s="20">
        <v>40522</v>
      </c>
      <c r="B472">
        <v>9717.7597659999992</v>
      </c>
      <c r="C472">
        <v>9856</v>
      </c>
      <c r="D472">
        <v>9658.8798829999996</v>
      </c>
      <c r="E472">
        <v>9761.2802730000003</v>
      </c>
      <c r="F472">
        <v>9761.2802730000003</v>
      </c>
      <c r="G472">
        <v>32200</v>
      </c>
    </row>
    <row r="473" spans="1:7" x14ac:dyDescent="0.25">
      <c r="A473" s="20">
        <v>40525</v>
      </c>
      <c r="B473">
        <v>9633.2802730000003</v>
      </c>
      <c r="C473">
        <v>9960.9599610000005</v>
      </c>
      <c r="D473">
        <v>9623.0400389999995</v>
      </c>
      <c r="E473">
        <v>9904.6396480000003</v>
      </c>
      <c r="F473">
        <v>9904.6396480000003</v>
      </c>
      <c r="G473">
        <v>36400</v>
      </c>
    </row>
    <row r="474" spans="1:7" x14ac:dyDescent="0.25">
      <c r="A474" s="20">
        <v>40526</v>
      </c>
      <c r="B474">
        <v>9848.3203130000002</v>
      </c>
      <c r="C474">
        <v>10060.799805000001</v>
      </c>
      <c r="D474">
        <v>9815.0400389999995</v>
      </c>
      <c r="E474">
        <v>9958.4003909999992</v>
      </c>
      <c r="F474">
        <v>9958.4003909999992</v>
      </c>
      <c r="G474">
        <v>31700</v>
      </c>
    </row>
    <row r="475" spans="1:7" x14ac:dyDescent="0.25">
      <c r="A475" s="20">
        <v>40527</v>
      </c>
      <c r="B475">
        <v>10035.200194999999</v>
      </c>
      <c r="C475">
        <v>10232.320313</v>
      </c>
      <c r="D475">
        <v>9812.4804690000001</v>
      </c>
      <c r="E475">
        <v>10186.240234000001</v>
      </c>
      <c r="F475">
        <v>10186.240234000001</v>
      </c>
      <c r="G475">
        <v>49200</v>
      </c>
    </row>
    <row r="476" spans="1:7" x14ac:dyDescent="0.25">
      <c r="A476" s="20">
        <v>40528</v>
      </c>
      <c r="B476">
        <v>10137.599609000001</v>
      </c>
      <c r="C476">
        <v>10265.599609000001</v>
      </c>
      <c r="D476">
        <v>9976.3203130000002</v>
      </c>
      <c r="E476">
        <v>9986.5595699999994</v>
      </c>
      <c r="F476">
        <v>9986.5595699999994</v>
      </c>
      <c r="G476">
        <v>45400</v>
      </c>
    </row>
    <row r="477" spans="1:7" x14ac:dyDescent="0.25">
      <c r="A477" s="20">
        <v>40529</v>
      </c>
      <c r="B477">
        <v>9976.3203130000002</v>
      </c>
      <c r="C477">
        <v>10053.120117</v>
      </c>
      <c r="D477">
        <v>9753.5996090000008</v>
      </c>
      <c r="E477">
        <v>9809.9199219999991</v>
      </c>
      <c r="F477">
        <v>9809.9199219999991</v>
      </c>
      <c r="G477">
        <v>35100</v>
      </c>
    </row>
    <row r="478" spans="1:7" x14ac:dyDescent="0.25">
      <c r="A478" s="20">
        <v>40532</v>
      </c>
      <c r="B478">
        <v>9666.5595699999994</v>
      </c>
      <c r="C478">
        <v>9830.4003909999992</v>
      </c>
      <c r="D478">
        <v>9533.4404300000006</v>
      </c>
      <c r="E478">
        <v>9592.3203130000002</v>
      </c>
      <c r="F478">
        <v>9592.3203130000002</v>
      </c>
      <c r="G478">
        <v>34700</v>
      </c>
    </row>
    <row r="479" spans="1:7" x14ac:dyDescent="0.25">
      <c r="A479" s="20">
        <v>40533</v>
      </c>
      <c r="B479">
        <v>9441.2802730000003</v>
      </c>
      <c r="C479">
        <v>9484.7998050000006</v>
      </c>
      <c r="D479">
        <v>9361.9199219999991</v>
      </c>
      <c r="E479">
        <v>9425.9199219999991</v>
      </c>
      <c r="F479">
        <v>9425.9199219999991</v>
      </c>
      <c r="G479">
        <v>26900</v>
      </c>
    </row>
    <row r="480" spans="1:7" x14ac:dyDescent="0.25">
      <c r="A480" s="20">
        <v>40534</v>
      </c>
      <c r="B480">
        <v>9338.8798829999996</v>
      </c>
      <c r="C480">
        <v>9420.7998050000006</v>
      </c>
      <c r="D480">
        <v>9295.3603519999997</v>
      </c>
      <c r="E480">
        <v>9374.7197269999997</v>
      </c>
      <c r="F480">
        <v>9374.7197269999997</v>
      </c>
      <c r="G480">
        <v>26300</v>
      </c>
    </row>
    <row r="481" spans="1:7" x14ac:dyDescent="0.25">
      <c r="A481" s="20">
        <v>40535</v>
      </c>
      <c r="B481">
        <v>9367.0400389999995</v>
      </c>
      <c r="C481">
        <v>9820.1601559999999</v>
      </c>
      <c r="D481">
        <v>9367.0400389999995</v>
      </c>
      <c r="E481">
        <v>9676.7998050000006</v>
      </c>
      <c r="F481">
        <v>9676.7998050000006</v>
      </c>
      <c r="G481">
        <v>36500</v>
      </c>
    </row>
    <row r="482" spans="1:7" x14ac:dyDescent="0.25">
      <c r="A482" s="20">
        <v>40539</v>
      </c>
      <c r="B482">
        <v>9756.1601559999999</v>
      </c>
      <c r="C482">
        <v>9976.3203130000002</v>
      </c>
      <c r="D482">
        <v>9756.1601559999999</v>
      </c>
      <c r="E482">
        <v>9845.7597659999992</v>
      </c>
      <c r="F482">
        <v>9845.7597659999992</v>
      </c>
      <c r="G482">
        <v>23600</v>
      </c>
    </row>
    <row r="483" spans="1:7" x14ac:dyDescent="0.25">
      <c r="A483" s="20">
        <v>40540</v>
      </c>
      <c r="B483">
        <v>9799.6796880000002</v>
      </c>
      <c r="C483">
        <v>10037.759765999999</v>
      </c>
      <c r="D483">
        <v>9799.6796880000002</v>
      </c>
      <c r="E483">
        <v>9966.0800780000009</v>
      </c>
      <c r="F483">
        <v>9966.0800780000009</v>
      </c>
      <c r="G483">
        <v>17900</v>
      </c>
    </row>
    <row r="484" spans="1:7" x14ac:dyDescent="0.25">
      <c r="A484" s="20">
        <v>40541</v>
      </c>
      <c r="B484">
        <v>9889.2802730000003</v>
      </c>
      <c r="C484">
        <v>9932.7998050000006</v>
      </c>
      <c r="D484">
        <v>9797.1201170000004</v>
      </c>
      <c r="E484">
        <v>9830.4003909999992</v>
      </c>
      <c r="F484">
        <v>9830.4003909999992</v>
      </c>
      <c r="G484">
        <v>21300</v>
      </c>
    </row>
    <row r="485" spans="1:7" x14ac:dyDescent="0.25">
      <c r="A485" s="20">
        <v>40542</v>
      </c>
      <c r="B485">
        <v>9863.6796880000002</v>
      </c>
      <c r="C485">
        <v>9881.5996090000008</v>
      </c>
      <c r="D485">
        <v>9687.0400389999995</v>
      </c>
      <c r="E485">
        <v>9707.5195309999999</v>
      </c>
      <c r="F485">
        <v>9707.5195309999999</v>
      </c>
      <c r="G485">
        <v>33400</v>
      </c>
    </row>
    <row r="486" spans="1:7" x14ac:dyDescent="0.25">
      <c r="A486" s="20">
        <v>40543</v>
      </c>
      <c r="B486">
        <v>9753.5996090000008</v>
      </c>
      <c r="C486">
        <v>9838.0800780000009</v>
      </c>
      <c r="D486">
        <v>9605.1201170000004</v>
      </c>
      <c r="E486">
        <v>9628.1601559999999</v>
      </c>
      <c r="F486">
        <v>9628.1601559999999</v>
      </c>
      <c r="G486">
        <v>22900</v>
      </c>
    </row>
    <row r="487" spans="1:7" x14ac:dyDescent="0.25">
      <c r="A487" s="20">
        <v>40546</v>
      </c>
      <c r="B487">
        <v>9443.8398440000001</v>
      </c>
      <c r="C487">
        <v>9448.9599610000005</v>
      </c>
      <c r="D487">
        <v>9233.9199219999991</v>
      </c>
      <c r="E487">
        <v>9341.4404300000006</v>
      </c>
      <c r="F487">
        <v>9341.4404300000006</v>
      </c>
      <c r="G487">
        <v>28000</v>
      </c>
    </row>
    <row r="488" spans="1:7" x14ac:dyDescent="0.25">
      <c r="A488" s="20">
        <v>40547</v>
      </c>
      <c r="B488">
        <v>9326.0800780000009</v>
      </c>
      <c r="C488">
        <v>9633.2802730000003</v>
      </c>
      <c r="D488">
        <v>9272.3203130000002</v>
      </c>
      <c r="E488">
        <v>9300.4804690000001</v>
      </c>
      <c r="F488">
        <v>9300.4804690000001</v>
      </c>
      <c r="G488">
        <v>46400</v>
      </c>
    </row>
    <row r="489" spans="1:7" x14ac:dyDescent="0.25">
      <c r="A489" s="20">
        <v>40548</v>
      </c>
      <c r="B489">
        <v>9454.0800780000009</v>
      </c>
      <c r="C489">
        <v>9484.7998050000006</v>
      </c>
      <c r="D489">
        <v>9108.4804690000001</v>
      </c>
      <c r="E489">
        <v>9172.4804690000001</v>
      </c>
      <c r="F489">
        <v>9172.4804690000001</v>
      </c>
      <c r="G489">
        <v>38000</v>
      </c>
    </row>
    <row r="490" spans="1:7" x14ac:dyDescent="0.25">
      <c r="A490" s="20">
        <v>40549</v>
      </c>
      <c r="B490">
        <v>9123.8398440000001</v>
      </c>
      <c r="C490">
        <v>9300.4804690000001</v>
      </c>
      <c r="D490">
        <v>9054.7197269999997</v>
      </c>
      <c r="E490">
        <v>9198.0800780000009</v>
      </c>
      <c r="F490">
        <v>9198.0800780000009</v>
      </c>
      <c r="G490">
        <v>46900</v>
      </c>
    </row>
    <row r="491" spans="1:7" x14ac:dyDescent="0.25">
      <c r="A491" s="20">
        <v>40550</v>
      </c>
      <c r="B491">
        <v>9116.1601559999999</v>
      </c>
      <c r="C491">
        <v>9469.4404300000006</v>
      </c>
      <c r="D491">
        <v>8972.7998050000006</v>
      </c>
      <c r="E491">
        <v>9228.7998050000006</v>
      </c>
      <c r="F491">
        <v>9228.7998050000006</v>
      </c>
      <c r="G491">
        <v>68200</v>
      </c>
    </row>
    <row r="492" spans="1:7" x14ac:dyDescent="0.25">
      <c r="A492" s="20">
        <v>40553</v>
      </c>
      <c r="B492">
        <v>9356.7998050000006</v>
      </c>
      <c r="C492">
        <v>9556.4804690000001</v>
      </c>
      <c r="D492">
        <v>9159.6796880000002</v>
      </c>
      <c r="E492">
        <v>9216</v>
      </c>
      <c r="F492">
        <v>9216</v>
      </c>
      <c r="G492">
        <v>41600</v>
      </c>
    </row>
    <row r="493" spans="1:7" x14ac:dyDescent="0.25">
      <c r="A493" s="20">
        <v>40554</v>
      </c>
      <c r="B493">
        <v>9072.6396480000003</v>
      </c>
      <c r="C493">
        <v>9146.8798829999996</v>
      </c>
      <c r="D493">
        <v>8921.5996090000008</v>
      </c>
      <c r="E493">
        <v>8944.6396480000003</v>
      </c>
      <c r="F493">
        <v>8944.6396480000003</v>
      </c>
      <c r="G493">
        <v>51700</v>
      </c>
    </row>
    <row r="494" spans="1:7" x14ac:dyDescent="0.25">
      <c r="A494" s="20">
        <v>40555</v>
      </c>
      <c r="B494">
        <v>8744.9599610000005</v>
      </c>
      <c r="C494">
        <v>8785.9199219999991</v>
      </c>
      <c r="D494">
        <v>8519.6796880000002</v>
      </c>
      <c r="E494">
        <v>8558.0800780000009</v>
      </c>
      <c r="F494">
        <v>8558.0800780000009</v>
      </c>
      <c r="G494">
        <v>62500</v>
      </c>
    </row>
    <row r="495" spans="1:7" x14ac:dyDescent="0.25">
      <c r="A495" s="20">
        <v>40556</v>
      </c>
      <c r="B495">
        <v>8517.1201170000004</v>
      </c>
      <c r="C495">
        <v>8632.3203130000002</v>
      </c>
      <c r="D495">
        <v>8430.0800780000009</v>
      </c>
      <c r="E495">
        <v>8445.4404300000006</v>
      </c>
      <c r="F495">
        <v>8445.4404300000006</v>
      </c>
      <c r="G495">
        <v>59700</v>
      </c>
    </row>
    <row r="496" spans="1:7" x14ac:dyDescent="0.25">
      <c r="A496" s="20">
        <v>40557</v>
      </c>
      <c r="B496">
        <v>8478.7197269999997</v>
      </c>
      <c r="C496">
        <v>8504.3203130000002</v>
      </c>
      <c r="D496">
        <v>8000</v>
      </c>
      <c r="E496">
        <v>8081.919922</v>
      </c>
      <c r="F496">
        <v>8081.919922</v>
      </c>
      <c r="G496">
        <v>77200</v>
      </c>
    </row>
    <row r="497" spans="1:7" x14ac:dyDescent="0.25">
      <c r="A497" s="20">
        <v>40561</v>
      </c>
      <c r="B497">
        <v>8087.0400390000004</v>
      </c>
      <c r="C497">
        <v>8099.8398440000001</v>
      </c>
      <c r="D497">
        <v>7805.4399409999996</v>
      </c>
      <c r="E497">
        <v>7823.3598629999997</v>
      </c>
      <c r="F497">
        <v>7823.3598629999997</v>
      </c>
      <c r="G497">
        <v>58000</v>
      </c>
    </row>
    <row r="498" spans="1:7" x14ac:dyDescent="0.25">
      <c r="A498" s="20">
        <v>40562</v>
      </c>
      <c r="B498">
        <v>7884.7998049999997</v>
      </c>
      <c r="C498">
        <v>8417.2802730000003</v>
      </c>
      <c r="D498">
        <v>7854.080078</v>
      </c>
      <c r="E498">
        <v>8238.0800780000009</v>
      </c>
      <c r="F498">
        <v>8238.0800780000009</v>
      </c>
      <c r="G498">
        <v>98000</v>
      </c>
    </row>
    <row r="499" spans="1:7" x14ac:dyDescent="0.25">
      <c r="A499" s="20">
        <v>40563</v>
      </c>
      <c r="B499">
        <v>8279.0400389999995</v>
      </c>
      <c r="C499">
        <v>8501.7597659999992</v>
      </c>
      <c r="D499">
        <v>8128</v>
      </c>
      <c r="E499">
        <v>8153.6000979999999</v>
      </c>
      <c r="F499">
        <v>8153.6000979999999</v>
      </c>
      <c r="G499">
        <v>92200</v>
      </c>
    </row>
    <row r="500" spans="1:7" x14ac:dyDescent="0.25">
      <c r="A500" s="20">
        <v>40564</v>
      </c>
      <c r="B500">
        <v>7946.2402339999999</v>
      </c>
      <c r="C500">
        <v>8335.3603519999997</v>
      </c>
      <c r="D500">
        <v>7912.9599609999996</v>
      </c>
      <c r="E500">
        <v>8250.8798829999996</v>
      </c>
      <c r="F500">
        <v>8250.8798829999996</v>
      </c>
      <c r="G500">
        <v>67400</v>
      </c>
    </row>
    <row r="501" spans="1:7" x14ac:dyDescent="0.25">
      <c r="A501" s="20">
        <v>40567</v>
      </c>
      <c r="B501">
        <v>8268.7998050000006</v>
      </c>
      <c r="C501">
        <v>8320</v>
      </c>
      <c r="D501">
        <v>8028.1601559999999</v>
      </c>
      <c r="E501">
        <v>8084.4799800000001</v>
      </c>
      <c r="F501">
        <v>8084.4799800000001</v>
      </c>
      <c r="G501">
        <v>53300</v>
      </c>
    </row>
    <row r="502" spans="1:7" x14ac:dyDescent="0.25">
      <c r="A502" s="20">
        <v>40568</v>
      </c>
      <c r="B502">
        <v>8151.0400390000004</v>
      </c>
      <c r="C502">
        <v>8296.9599610000005</v>
      </c>
      <c r="D502">
        <v>7971.8398440000001</v>
      </c>
      <c r="E502">
        <v>7984.6401370000003</v>
      </c>
      <c r="F502">
        <v>7984.6401370000003</v>
      </c>
      <c r="G502">
        <v>76200</v>
      </c>
    </row>
    <row r="503" spans="1:7" x14ac:dyDescent="0.25">
      <c r="A503" s="20">
        <v>40569</v>
      </c>
      <c r="B503">
        <v>7889.919922</v>
      </c>
      <c r="C503">
        <v>7966.7202150000003</v>
      </c>
      <c r="D503">
        <v>7662.080078</v>
      </c>
      <c r="E503">
        <v>7741.4399409999996</v>
      </c>
      <c r="F503">
        <v>7741.4399409999996</v>
      </c>
      <c r="G503">
        <v>63000</v>
      </c>
    </row>
    <row r="504" spans="1:7" x14ac:dyDescent="0.25">
      <c r="A504" s="20">
        <v>40570</v>
      </c>
      <c r="B504">
        <v>7710.7202150000003</v>
      </c>
      <c r="C504">
        <v>7787.5200199999999</v>
      </c>
      <c r="D504">
        <v>7554.5600590000004</v>
      </c>
      <c r="E504">
        <v>7580.1601559999999</v>
      </c>
      <c r="F504">
        <v>7580.1601559999999</v>
      </c>
      <c r="G504">
        <v>56500</v>
      </c>
    </row>
    <row r="505" spans="1:7" x14ac:dyDescent="0.25">
      <c r="A505" s="20">
        <v>40571</v>
      </c>
      <c r="B505">
        <v>7546.8798829999996</v>
      </c>
      <c r="C505">
        <v>8337.9199219999991</v>
      </c>
      <c r="D505">
        <v>7444.4799800000001</v>
      </c>
      <c r="E505">
        <v>8217.5996090000008</v>
      </c>
      <c r="F505">
        <v>8217.5996090000008</v>
      </c>
      <c r="G505">
        <v>142800</v>
      </c>
    </row>
    <row r="506" spans="1:7" x14ac:dyDescent="0.25">
      <c r="A506" s="20">
        <v>40574</v>
      </c>
      <c r="B506">
        <v>8099.8398440000001</v>
      </c>
      <c r="C506">
        <v>8284.1601559999999</v>
      </c>
      <c r="D506">
        <v>8061.4399409999996</v>
      </c>
      <c r="E506">
        <v>8199.6796880000002</v>
      </c>
      <c r="F506">
        <v>8199.6796880000002</v>
      </c>
      <c r="G506">
        <v>68700</v>
      </c>
    </row>
    <row r="507" spans="1:7" x14ac:dyDescent="0.25">
      <c r="A507" s="20">
        <v>40575</v>
      </c>
      <c r="B507">
        <v>7987.2001950000003</v>
      </c>
      <c r="C507">
        <v>8025.6000979999999</v>
      </c>
      <c r="D507">
        <v>7708.1601559999999</v>
      </c>
      <c r="E507">
        <v>7802.8798829999996</v>
      </c>
      <c r="F507">
        <v>7802.8798829999996</v>
      </c>
      <c r="G507">
        <v>60600</v>
      </c>
    </row>
    <row r="508" spans="1:7" x14ac:dyDescent="0.25">
      <c r="A508" s="20">
        <v>40576</v>
      </c>
      <c r="B508">
        <v>7864.3198240000002</v>
      </c>
      <c r="C508">
        <v>7882.2402339999999</v>
      </c>
      <c r="D508">
        <v>7654.3999020000001</v>
      </c>
      <c r="E508">
        <v>7767.0400390000004</v>
      </c>
      <c r="F508">
        <v>7767.0400390000004</v>
      </c>
      <c r="G508">
        <v>63600</v>
      </c>
    </row>
    <row r="509" spans="1:7" x14ac:dyDescent="0.25">
      <c r="A509" s="20">
        <v>40577</v>
      </c>
      <c r="B509">
        <v>7808</v>
      </c>
      <c r="C509">
        <v>8000</v>
      </c>
      <c r="D509">
        <v>7639.0400390000004</v>
      </c>
      <c r="E509">
        <v>7667.2001950000003</v>
      </c>
      <c r="F509">
        <v>7667.2001950000003</v>
      </c>
      <c r="G509">
        <v>58900</v>
      </c>
    </row>
    <row r="510" spans="1:7" x14ac:dyDescent="0.25">
      <c r="A510" s="20">
        <v>40578</v>
      </c>
      <c r="B510">
        <v>7641.6000979999999</v>
      </c>
      <c r="C510">
        <v>7718.3999020000001</v>
      </c>
      <c r="D510">
        <v>7459.8398440000001</v>
      </c>
      <c r="E510">
        <v>7477.7597660000001</v>
      </c>
      <c r="F510">
        <v>7477.7597660000001</v>
      </c>
      <c r="G510">
        <v>69900</v>
      </c>
    </row>
    <row r="511" spans="1:7" x14ac:dyDescent="0.25">
      <c r="A511" s="20">
        <v>40581</v>
      </c>
      <c r="B511">
        <v>7398.3999020000001</v>
      </c>
      <c r="C511">
        <v>7403.5200199999999</v>
      </c>
      <c r="D511">
        <v>7267.8398440000001</v>
      </c>
      <c r="E511">
        <v>7365.1201170000004</v>
      </c>
      <c r="F511">
        <v>7365.1201170000004</v>
      </c>
      <c r="G511">
        <v>59600</v>
      </c>
    </row>
    <row r="512" spans="1:7" x14ac:dyDescent="0.25">
      <c r="A512" s="20">
        <v>40582</v>
      </c>
      <c r="B512">
        <v>7326.7202150000003</v>
      </c>
      <c r="C512">
        <v>7472.6401370000003</v>
      </c>
      <c r="D512">
        <v>7232</v>
      </c>
      <c r="E512">
        <v>7275.5200199999999</v>
      </c>
      <c r="F512">
        <v>7275.5200199999999</v>
      </c>
      <c r="G512">
        <v>54600</v>
      </c>
    </row>
    <row r="513" spans="1:7" x14ac:dyDescent="0.25">
      <c r="A513" s="20">
        <v>40583</v>
      </c>
      <c r="B513">
        <v>7344.6401370000003</v>
      </c>
      <c r="C513">
        <v>7452.1601559999999</v>
      </c>
      <c r="D513">
        <v>7257.6000979999999</v>
      </c>
      <c r="E513">
        <v>7298.5600590000004</v>
      </c>
      <c r="F513">
        <v>7298.5600590000004</v>
      </c>
      <c r="G513">
        <v>72600</v>
      </c>
    </row>
    <row r="514" spans="1:7" x14ac:dyDescent="0.25">
      <c r="A514" s="20">
        <v>40584</v>
      </c>
      <c r="B514">
        <v>7459.8398440000001</v>
      </c>
      <c r="C514">
        <v>7488</v>
      </c>
      <c r="D514">
        <v>7244.7998049999997</v>
      </c>
      <c r="E514">
        <v>7298.5600590000004</v>
      </c>
      <c r="F514">
        <v>7298.5600590000004</v>
      </c>
      <c r="G514">
        <v>69400</v>
      </c>
    </row>
    <row r="515" spans="1:7" x14ac:dyDescent="0.25">
      <c r="A515" s="20">
        <v>40585</v>
      </c>
      <c r="B515">
        <v>7360</v>
      </c>
      <c r="C515">
        <v>7372.7998049999997</v>
      </c>
      <c r="D515">
        <v>7150.080078</v>
      </c>
      <c r="E515">
        <v>7173.1201170000004</v>
      </c>
      <c r="F515">
        <v>7173.1201170000004</v>
      </c>
      <c r="G515">
        <v>57900</v>
      </c>
    </row>
    <row r="516" spans="1:7" x14ac:dyDescent="0.25">
      <c r="A516" s="20">
        <v>40588</v>
      </c>
      <c r="B516">
        <v>7168</v>
      </c>
      <c r="C516">
        <v>7214.080078</v>
      </c>
      <c r="D516">
        <v>7091.2001950000003</v>
      </c>
      <c r="E516">
        <v>7098.8798829999996</v>
      </c>
      <c r="F516">
        <v>7098.8798829999996</v>
      </c>
      <c r="G516">
        <v>39100</v>
      </c>
    </row>
    <row r="517" spans="1:7" x14ac:dyDescent="0.25">
      <c r="A517" s="20">
        <v>40589</v>
      </c>
      <c r="B517">
        <v>7157.7597660000001</v>
      </c>
      <c r="C517">
        <v>7211.5200199999999</v>
      </c>
      <c r="D517">
        <v>7114.2402339999999</v>
      </c>
      <c r="E517">
        <v>7196.1601559999999</v>
      </c>
      <c r="F517">
        <v>7196.1601559999999</v>
      </c>
      <c r="G517">
        <v>54800</v>
      </c>
    </row>
    <row r="518" spans="1:7" x14ac:dyDescent="0.25">
      <c r="A518" s="20">
        <v>40590</v>
      </c>
      <c r="B518">
        <v>7093.7597660000001</v>
      </c>
      <c r="C518">
        <v>7290.8798829999996</v>
      </c>
      <c r="D518">
        <v>7027.2001950000003</v>
      </c>
      <c r="E518">
        <v>7285.7597660000001</v>
      </c>
      <c r="F518">
        <v>7285.7597660000001</v>
      </c>
      <c r="G518">
        <v>72200</v>
      </c>
    </row>
    <row r="519" spans="1:7" x14ac:dyDescent="0.25">
      <c r="A519" s="20">
        <v>40591</v>
      </c>
      <c r="B519">
        <v>7321.6000979999999</v>
      </c>
      <c r="C519">
        <v>7413.7597660000001</v>
      </c>
      <c r="D519">
        <v>7298.5600590000004</v>
      </c>
      <c r="E519">
        <v>7370.2402339999999</v>
      </c>
      <c r="F519">
        <v>7370.2402339999999</v>
      </c>
      <c r="G519">
        <v>50500</v>
      </c>
    </row>
    <row r="520" spans="1:7" x14ac:dyDescent="0.25">
      <c r="A520" s="20">
        <v>40592</v>
      </c>
      <c r="B520">
        <v>7326.7202150000003</v>
      </c>
      <c r="C520">
        <v>7511.0400390000004</v>
      </c>
      <c r="D520">
        <v>7319.0400390000004</v>
      </c>
      <c r="E520">
        <v>7431.6801759999998</v>
      </c>
      <c r="F520">
        <v>7431.6801759999998</v>
      </c>
      <c r="G520">
        <v>51700</v>
      </c>
    </row>
    <row r="521" spans="1:7" x14ac:dyDescent="0.25">
      <c r="A521" s="20">
        <v>40596</v>
      </c>
      <c r="B521">
        <v>7877.1201170000004</v>
      </c>
      <c r="C521">
        <v>8412.1601559999999</v>
      </c>
      <c r="D521">
        <v>7705.6000979999999</v>
      </c>
      <c r="E521">
        <v>8332.7998050000006</v>
      </c>
      <c r="F521">
        <v>8332.7998050000006</v>
      </c>
      <c r="G521">
        <v>142600</v>
      </c>
    </row>
    <row r="522" spans="1:7" x14ac:dyDescent="0.25">
      <c r="A522" s="20">
        <v>40597</v>
      </c>
      <c r="B522">
        <v>8355.8398440000001</v>
      </c>
      <c r="C522">
        <v>9006.0800780000009</v>
      </c>
      <c r="D522">
        <v>8263.6796880000002</v>
      </c>
      <c r="E522">
        <v>8706.5595699999994</v>
      </c>
      <c r="F522">
        <v>8706.5595699999994</v>
      </c>
      <c r="G522">
        <v>167300</v>
      </c>
    </row>
    <row r="523" spans="1:7" x14ac:dyDescent="0.25">
      <c r="A523" s="20">
        <v>40598</v>
      </c>
      <c r="B523">
        <v>8721.9199219999991</v>
      </c>
      <c r="C523">
        <v>8967.6796880000002</v>
      </c>
      <c r="D523">
        <v>8540.1601559999999</v>
      </c>
      <c r="E523">
        <v>8622.0800780000009</v>
      </c>
      <c r="F523">
        <v>8622.0800780000009</v>
      </c>
      <c r="G523">
        <v>114000</v>
      </c>
    </row>
    <row r="524" spans="1:7" x14ac:dyDescent="0.25">
      <c r="A524" s="20">
        <v>40599</v>
      </c>
      <c r="B524">
        <v>8371.2001949999994</v>
      </c>
      <c r="C524">
        <v>8384</v>
      </c>
      <c r="D524">
        <v>8056.3198240000002</v>
      </c>
      <c r="E524">
        <v>8066.5600590000004</v>
      </c>
      <c r="F524">
        <v>8066.5600590000004</v>
      </c>
      <c r="G524">
        <v>75300</v>
      </c>
    </row>
    <row r="525" spans="1:7" x14ac:dyDescent="0.25">
      <c r="A525" s="20">
        <v>40602</v>
      </c>
      <c r="B525">
        <v>7869.4399409999996</v>
      </c>
      <c r="C525">
        <v>7895.0400390000004</v>
      </c>
      <c r="D525">
        <v>7672.3198240000002</v>
      </c>
      <c r="E525">
        <v>7726.080078</v>
      </c>
      <c r="F525">
        <v>7726.080078</v>
      </c>
      <c r="G525">
        <v>68000</v>
      </c>
    </row>
    <row r="526" spans="1:7" x14ac:dyDescent="0.25">
      <c r="A526" s="20">
        <v>40603</v>
      </c>
      <c r="B526">
        <v>7651.8398440000001</v>
      </c>
      <c r="C526">
        <v>8320</v>
      </c>
      <c r="D526">
        <v>7633.919922</v>
      </c>
      <c r="E526">
        <v>8307.2001949999994</v>
      </c>
      <c r="F526">
        <v>8307.2001949999994</v>
      </c>
      <c r="G526">
        <v>118200</v>
      </c>
    </row>
    <row r="527" spans="1:7" x14ac:dyDescent="0.25">
      <c r="A527" s="20">
        <v>40604</v>
      </c>
      <c r="B527">
        <v>8317.4404300000006</v>
      </c>
      <c r="C527">
        <v>8435.2001949999994</v>
      </c>
      <c r="D527">
        <v>8051.2001950000003</v>
      </c>
      <c r="E527">
        <v>8327.6796880000002</v>
      </c>
      <c r="F527">
        <v>8327.6796880000002</v>
      </c>
      <c r="G527">
        <v>112500</v>
      </c>
    </row>
    <row r="528" spans="1:7" x14ac:dyDescent="0.25">
      <c r="A528" s="20">
        <v>40605</v>
      </c>
      <c r="B528">
        <v>7961.6000979999999</v>
      </c>
      <c r="C528">
        <v>8053.7597660000001</v>
      </c>
      <c r="D528">
        <v>7887.3598629999997</v>
      </c>
      <c r="E528">
        <v>7905.2797849999997</v>
      </c>
      <c r="F528">
        <v>7905.2797849999997</v>
      </c>
      <c r="G528">
        <v>92000</v>
      </c>
    </row>
    <row r="529" spans="1:7" x14ac:dyDescent="0.25">
      <c r="A529" s="20">
        <v>40606</v>
      </c>
      <c r="B529">
        <v>7882.2402339999999</v>
      </c>
      <c r="C529">
        <v>8279.0400389999995</v>
      </c>
      <c r="D529">
        <v>7828.4799800000001</v>
      </c>
      <c r="E529">
        <v>8104.9599609999996</v>
      </c>
      <c r="F529">
        <v>8104.9599609999996</v>
      </c>
      <c r="G529">
        <v>122300</v>
      </c>
    </row>
    <row r="530" spans="1:7" x14ac:dyDescent="0.25">
      <c r="A530" s="20">
        <v>40609</v>
      </c>
      <c r="B530">
        <v>8007.6801759999998</v>
      </c>
      <c r="C530">
        <v>8583.6796880000002</v>
      </c>
      <c r="D530">
        <v>7910.3999020000001</v>
      </c>
      <c r="E530">
        <v>8317.4404300000006</v>
      </c>
      <c r="F530">
        <v>8317.4404300000006</v>
      </c>
      <c r="G530">
        <v>131500</v>
      </c>
    </row>
    <row r="531" spans="1:7" x14ac:dyDescent="0.25">
      <c r="A531" s="20">
        <v>40610</v>
      </c>
      <c r="B531">
        <v>8307.2001949999994</v>
      </c>
      <c r="C531">
        <v>8524.7998050000006</v>
      </c>
      <c r="D531">
        <v>8081.919922</v>
      </c>
      <c r="E531">
        <v>8143.3598629999997</v>
      </c>
      <c r="F531">
        <v>8143.3598629999997</v>
      </c>
      <c r="G531">
        <v>96100</v>
      </c>
    </row>
    <row r="532" spans="1:7" x14ac:dyDescent="0.25">
      <c r="A532" s="20">
        <v>40611</v>
      </c>
      <c r="B532">
        <v>8215.0400389999995</v>
      </c>
      <c r="C532">
        <v>8496.6396480000003</v>
      </c>
      <c r="D532">
        <v>8189.4399409999996</v>
      </c>
      <c r="E532">
        <v>8256</v>
      </c>
      <c r="F532">
        <v>8256</v>
      </c>
      <c r="G532">
        <v>100900</v>
      </c>
    </row>
    <row r="533" spans="1:7" x14ac:dyDescent="0.25">
      <c r="A533" s="20">
        <v>40612</v>
      </c>
      <c r="B533">
        <v>8558.0800780000009</v>
      </c>
      <c r="C533">
        <v>8747.5195309999999</v>
      </c>
      <c r="D533">
        <v>8468.4804690000001</v>
      </c>
      <c r="E533">
        <v>8683.5195309999999</v>
      </c>
      <c r="F533">
        <v>8683.5195309999999</v>
      </c>
      <c r="G533">
        <v>134900</v>
      </c>
    </row>
    <row r="534" spans="1:7" x14ac:dyDescent="0.25">
      <c r="A534" s="20">
        <v>40613</v>
      </c>
      <c r="B534">
        <v>8842.2402340000008</v>
      </c>
      <c r="C534">
        <v>8857.5996090000008</v>
      </c>
      <c r="D534">
        <v>8386.5595699999994</v>
      </c>
      <c r="E534">
        <v>8450.5595699999994</v>
      </c>
      <c r="F534">
        <v>8450.5595699999994</v>
      </c>
      <c r="G534">
        <v>99900</v>
      </c>
    </row>
    <row r="535" spans="1:7" x14ac:dyDescent="0.25">
      <c r="A535" s="20">
        <v>40616</v>
      </c>
      <c r="B535">
        <v>8716.7998050000006</v>
      </c>
      <c r="C535">
        <v>8791.0400389999995</v>
      </c>
      <c r="D535">
        <v>8501.7597659999992</v>
      </c>
      <c r="E535">
        <v>8532.4804690000001</v>
      </c>
      <c r="F535">
        <v>8532.4804690000001</v>
      </c>
      <c r="G535">
        <v>103000</v>
      </c>
    </row>
    <row r="536" spans="1:7" x14ac:dyDescent="0.25">
      <c r="A536" s="20">
        <v>40617</v>
      </c>
      <c r="B536">
        <v>9482.2402340000008</v>
      </c>
      <c r="C536">
        <v>9484.7998050000006</v>
      </c>
      <c r="D536">
        <v>8737.2802730000003</v>
      </c>
      <c r="E536">
        <v>8893.4404300000006</v>
      </c>
      <c r="F536">
        <v>8893.4404300000006</v>
      </c>
      <c r="G536">
        <v>163600</v>
      </c>
    </row>
    <row r="537" spans="1:7" x14ac:dyDescent="0.25">
      <c r="A537" s="20">
        <v>40618</v>
      </c>
      <c r="B537">
        <v>8983.0400389999995</v>
      </c>
      <c r="C537">
        <v>10019.839844</v>
      </c>
      <c r="D537">
        <v>8901.1201170000004</v>
      </c>
      <c r="E537">
        <v>9633.2802730000003</v>
      </c>
      <c r="F537">
        <v>9633.2802730000003</v>
      </c>
      <c r="G537">
        <v>235000</v>
      </c>
    </row>
    <row r="538" spans="1:7" x14ac:dyDescent="0.25">
      <c r="A538" s="20">
        <v>40619</v>
      </c>
      <c r="B538">
        <v>9123.8398440000001</v>
      </c>
      <c r="C538">
        <v>9425.9199219999991</v>
      </c>
      <c r="D538">
        <v>9054.7197269999997</v>
      </c>
      <c r="E538">
        <v>9338.8798829999996</v>
      </c>
      <c r="F538">
        <v>9338.8798829999996</v>
      </c>
      <c r="G538">
        <v>143600</v>
      </c>
    </row>
    <row r="539" spans="1:7" x14ac:dyDescent="0.25">
      <c r="A539" s="20">
        <v>40620</v>
      </c>
      <c r="B539">
        <v>8929.2802730000003</v>
      </c>
      <c r="C539">
        <v>9195.5195309999999</v>
      </c>
      <c r="D539">
        <v>8901.1201170000004</v>
      </c>
      <c r="E539">
        <v>9052.1601559999999</v>
      </c>
      <c r="F539">
        <v>9052.1601559999999</v>
      </c>
      <c r="G539">
        <v>94300</v>
      </c>
    </row>
    <row r="540" spans="1:7" x14ac:dyDescent="0.25">
      <c r="A540" s="20">
        <v>40623</v>
      </c>
      <c r="B540">
        <v>8665.5996090000008</v>
      </c>
      <c r="C540">
        <v>8696.3203130000002</v>
      </c>
      <c r="D540">
        <v>8332.7998050000006</v>
      </c>
      <c r="E540">
        <v>8363.5195309999999</v>
      </c>
      <c r="F540">
        <v>8363.5195309999999</v>
      </c>
      <c r="G540">
        <v>85600</v>
      </c>
    </row>
    <row r="541" spans="1:7" x14ac:dyDescent="0.25">
      <c r="A541" s="20">
        <v>40624</v>
      </c>
      <c r="B541">
        <v>8261.1201170000004</v>
      </c>
      <c r="C541">
        <v>8412.1601559999999</v>
      </c>
      <c r="D541">
        <v>8217.5996090000008</v>
      </c>
      <c r="E541">
        <v>8320</v>
      </c>
      <c r="F541">
        <v>8320</v>
      </c>
      <c r="G541">
        <v>62200</v>
      </c>
    </row>
    <row r="542" spans="1:7" x14ac:dyDescent="0.25">
      <c r="A542" s="20">
        <v>40625</v>
      </c>
      <c r="B542">
        <v>8386.5595699999994</v>
      </c>
      <c r="C542">
        <v>8532.4804690000001</v>
      </c>
      <c r="D542">
        <v>7966.7202150000003</v>
      </c>
      <c r="E542">
        <v>8002.5600590000004</v>
      </c>
      <c r="F542">
        <v>8002.5600590000004</v>
      </c>
      <c r="G542">
        <v>90800</v>
      </c>
    </row>
    <row r="543" spans="1:7" x14ac:dyDescent="0.25">
      <c r="A543" s="20">
        <v>40626</v>
      </c>
      <c r="B543">
        <v>7767.0400390000004</v>
      </c>
      <c r="C543">
        <v>7923.2001950000003</v>
      </c>
      <c r="D543">
        <v>7705.6000979999999</v>
      </c>
      <c r="E543">
        <v>7784.9599609999996</v>
      </c>
      <c r="F543">
        <v>7784.9599609999996</v>
      </c>
      <c r="G543">
        <v>77700</v>
      </c>
    </row>
    <row r="544" spans="1:7" x14ac:dyDescent="0.25">
      <c r="A544" s="20">
        <v>40627</v>
      </c>
      <c r="B544">
        <v>7685.1201170000004</v>
      </c>
      <c r="C544">
        <v>7797.7597660000001</v>
      </c>
      <c r="D544">
        <v>7577.6000979999999</v>
      </c>
      <c r="E544">
        <v>7774.7202150000003</v>
      </c>
      <c r="F544">
        <v>7774.7202150000003</v>
      </c>
      <c r="G544">
        <v>80600</v>
      </c>
    </row>
    <row r="545" spans="1:7" x14ac:dyDescent="0.25">
      <c r="A545" s="20">
        <v>40630</v>
      </c>
      <c r="B545">
        <v>7710.7202150000003</v>
      </c>
      <c r="C545">
        <v>7884.7998049999997</v>
      </c>
      <c r="D545">
        <v>7626.2402339999999</v>
      </c>
      <c r="E545">
        <v>7877.1201170000004</v>
      </c>
      <c r="F545">
        <v>7877.1201170000004</v>
      </c>
      <c r="G545">
        <v>49900</v>
      </c>
    </row>
    <row r="546" spans="1:7" x14ac:dyDescent="0.25">
      <c r="A546" s="20">
        <v>40631</v>
      </c>
      <c r="B546">
        <v>7854.080078</v>
      </c>
      <c r="C546">
        <v>7992.3198240000002</v>
      </c>
      <c r="D546">
        <v>7677.4399409999996</v>
      </c>
      <c r="E546">
        <v>7677.4399409999996</v>
      </c>
      <c r="F546">
        <v>7677.4399409999996</v>
      </c>
      <c r="G546">
        <v>58000</v>
      </c>
    </row>
    <row r="547" spans="1:7" x14ac:dyDescent="0.25">
      <c r="A547" s="20">
        <v>40632</v>
      </c>
      <c r="B547">
        <v>7569.919922</v>
      </c>
      <c r="C547">
        <v>7631.3598629999997</v>
      </c>
      <c r="D547">
        <v>7482.8798829999996</v>
      </c>
      <c r="E547">
        <v>7539.2001950000003</v>
      </c>
      <c r="F547">
        <v>7539.2001950000003</v>
      </c>
      <c r="G547">
        <v>60200</v>
      </c>
    </row>
    <row r="548" spans="1:7" x14ac:dyDescent="0.25">
      <c r="A548" s="20">
        <v>40633</v>
      </c>
      <c r="B548">
        <v>7603.2001950000003</v>
      </c>
      <c r="C548">
        <v>7636.4799800000001</v>
      </c>
      <c r="D548">
        <v>7493.1201170000004</v>
      </c>
      <c r="E548">
        <v>7518.7202150000003</v>
      </c>
      <c r="F548">
        <v>7518.7202150000003</v>
      </c>
      <c r="G548">
        <v>55400</v>
      </c>
    </row>
    <row r="549" spans="1:7" x14ac:dyDescent="0.25">
      <c r="A549" s="20">
        <v>40634</v>
      </c>
      <c r="B549">
        <v>7352.3198240000002</v>
      </c>
      <c r="C549">
        <v>7534.080078</v>
      </c>
      <c r="D549">
        <v>7285.7597660000001</v>
      </c>
      <c r="E549">
        <v>7447.0400390000004</v>
      </c>
      <c r="F549">
        <v>7447.0400390000004</v>
      </c>
      <c r="G549">
        <v>67400</v>
      </c>
    </row>
    <row r="550" spans="1:7" x14ac:dyDescent="0.25">
      <c r="A550" s="20">
        <v>40637</v>
      </c>
      <c r="B550">
        <v>7377.919922</v>
      </c>
      <c r="C550">
        <v>7490.5600590000004</v>
      </c>
      <c r="D550">
        <v>7326.7202150000003</v>
      </c>
      <c r="E550">
        <v>7372.7998049999997</v>
      </c>
      <c r="F550">
        <v>7372.7998049999997</v>
      </c>
      <c r="G550">
        <v>49200</v>
      </c>
    </row>
    <row r="551" spans="1:7" x14ac:dyDescent="0.25">
      <c r="A551" s="20">
        <v>40638</v>
      </c>
      <c r="B551">
        <v>7434.2402339999999</v>
      </c>
      <c r="C551">
        <v>7447.0400390000004</v>
      </c>
      <c r="D551">
        <v>7211.5200199999999</v>
      </c>
      <c r="E551">
        <v>7242.2402339999999</v>
      </c>
      <c r="F551">
        <v>7242.2402339999999</v>
      </c>
      <c r="G551">
        <v>67800</v>
      </c>
    </row>
    <row r="552" spans="1:7" x14ac:dyDescent="0.25">
      <c r="A552" s="20">
        <v>40639</v>
      </c>
      <c r="B552">
        <v>7173.1201170000004</v>
      </c>
      <c r="C552">
        <v>7342.080078</v>
      </c>
      <c r="D552">
        <v>7132.1601559999999</v>
      </c>
      <c r="E552">
        <v>7214.080078</v>
      </c>
      <c r="F552">
        <v>7214.080078</v>
      </c>
      <c r="G552">
        <v>60200</v>
      </c>
    </row>
    <row r="553" spans="1:7" x14ac:dyDescent="0.25">
      <c r="A553" s="20">
        <v>40640</v>
      </c>
      <c r="B553">
        <v>7232</v>
      </c>
      <c r="C553">
        <v>7429.1201170000004</v>
      </c>
      <c r="D553">
        <v>7191.0400390000004</v>
      </c>
      <c r="E553">
        <v>7265.2797849999997</v>
      </c>
      <c r="F553">
        <v>7265.2797849999997</v>
      </c>
      <c r="G553">
        <v>79100</v>
      </c>
    </row>
    <row r="554" spans="1:7" x14ac:dyDescent="0.25">
      <c r="A554" s="20">
        <v>40641</v>
      </c>
      <c r="B554">
        <v>7188.4799800000001</v>
      </c>
      <c r="C554">
        <v>7500.7998049999997</v>
      </c>
      <c r="D554">
        <v>7139.8398440000001</v>
      </c>
      <c r="E554">
        <v>7403.5200199999999</v>
      </c>
      <c r="F554">
        <v>7403.5200199999999</v>
      </c>
      <c r="G554">
        <v>82700</v>
      </c>
    </row>
    <row r="555" spans="1:7" x14ac:dyDescent="0.25">
      <c r="A555" s="20">
        <v>40644</v>
      </c>
      <c r="B555">
        <v>7347.2001950000003</v>
      </c>
      <c r="C555">
        <v>7436.7998049999997</v>
      </c>
      <c r="D555">
        <v>7247.3598629999997</v>
      </c>
      <c r="E555">
        <v>7334.3999020000001</v>
      </c>
      <c r="F555">
        <v>7334.3999020000001</v>
      </c>
      <c r="G555">
        <v>68200</v>
      </c>
    </row>
    <row r="556" spans="1:7" x14ac:dyDescent="0.25">
      <c r="A556" s="20">
        <v>40645</v>
      </c>
      <c r="B556">
        <v>7482.8798829999996</v>
      </c>
      <c r="C556">
        <v>7557.1201170000004</v>
      </c>
      <c r="D556">
        <v>7336.9599609999996</v>
      </c>
      <c r="E556">
        <v>7403.5200199999999</v>
      </c>
      <c r="F556">
        <v>7403.5200199999999</v>
      </c>
      <c r="G556">
        <v>99600</v>
      </c>
    </row>
    <row r="557" spans="1:7" x14ac:dyDescent="0.25">
      <c r="A557" s="20">
        <v>40646</v>
      </c>
      <c r="B557">
        <v>7293.4399409999996</v>
      </c>
      <c r="C557">
        <v>7444.4799800000001</v>
      </c>
      <c r="D557">
        <v>7260.1601559999999</v>
      </c>
      <c r="E557">
        <v>7278.080078</v>
      </c>
      <c r="F557">
        <v>7278.080078</v>
      </c>
      <c r="G557">
        <v>67900</v>
      </c>
    </row>
    <row r="558" spans="1:7" x14ac:dyDescent="0.25">
      <c r="A558" s="20">
        <v>40647</v>
      </c>
      <c r="B558">
        <v>7426.5600590000004</v>
      </c>
      <c r="C558">
        <v>7467.5200199999999</v>
      </c>
      <c r="D558">
        <v>7173.1201170000004</v>
      </c>
      <c r="E558">
        <v>7216.6401370000003</v>
      </c>
      <c r="F558">
        <v>7216.6401370000003</v>
      </c>
      <c r="G558">
        <v>67000</v>
      </c>
    </row>
    <row r="559" spans="1:7" x14ac:dyDescent="0.25">
      <c r="A559" s="20">
        <v>40648</v>
      </c>
      <c r="B559">
        <v>7160.3198240000002</v>
      </c>
      <c r="C559">
        <v>7249.919922</v>
      </c>
      <c r="D559">
        <v>7014.3999020000001</v>
      </c>
      <c r="E559">
        <v>7052.7998049999997</v>
      </c>
      <c r="F559">
        <v>7052.7998049999997</v>
      </c>
      <c r="G559">
        <v>87500</v>
      </c>
    </row>
    <row r="560" spans="1:7" x14ac:dyDescent="0.25">
      <c r="A560" s="20">
        <v>40651</v>
      </c>
      <c r="B560">
        <v>7365.1201170000004</v>
      </c>
      <c r="C560">
        <v>7503.3598629999997</v>
      </c>
      <c r="D560">
        <v>7170.5600590000004</v>
      </c>
      <c r="E560">
        <v>7201.2797849999997</v>
      </c>
      <c r="F560">
        <v>7201.2797849999997</v>
      </c>
      <c r="G560">
        <v>125800</v>
      </c>
    </row>
    <row r="561" spans="1:7" x14ac:dyDescent="0.25">
      <c r="A561" s="20">
        <v>40652</v>
      </c>
      <c r="B561">
        <v>7119.3598629999997</v>
      </c>
      <c r="C561">
        <v>7134.7202150000003</v>
      </c>
      <c r="D561">
        <v>6835.2001950000003</v>
      </c>
      <c r="E561">
        <v>6853.1201170000004</v>
      </c>
      <c r="F561">
        <v>6853.1201170000004</v>
      </c>
      <c r="G561">
        <v>88600</v>
      </c>
    </row>
    <row r="562" spans="1:7" x14ac:dyDescent="0.25">
      <c r="A562" s="20">
        <v>40653</v>
      </c>
      <c r="B562">
        <v>6589.4399409999996</v>
      </c>
      <c r="C562">
        <v>6617.6000979999999</v>
      </c>
      <c r="D562">
        <v>6512.6401370000003</v>
      </c>
      <c r="E562">
        <v>6566.3999020000001</v>
      </c>
      <c r="F562">
        <v>6566.3999020000001</v>
      </c>
      <c r="G562">
        <v>68400</v>
      </c>
    </row>
    <row r="563" spans="1:7" x14ac:dyDescent="0.25">
      <c r="A563" s="20">
        <v>40654</v>
      </c>
      <c r="B563">
        <v>6433.2797849999997</v>
      </c>
      <c r="C563">
        <v>6545.919922</v>
      </c>
      <c r="D563">
        <v>6364.1601559999999</v>
      </c>
      <c r="E563">
        <v>6369.2797849999997</v>
      </c>
      <c r="F563">
        <v>6369.2797849999997</v>
      </c>
      <c r="G563">
        <v>59800</v>
      </c>
    </row>
    <row r="564" spans="1:7" x14ac:dyDescent="0.25">
      <c r="A564" s="20">
        <v>40658</v>
      </c>
      <c r="B564">
        <v>6338.5600590000004</v>
      </c>
      <c r="C564">
        <v>6389.7597660000001</v>
      </c>
      <c r="D564">
        <v>6208</v>
      </c>
      <c r="E564">
        <v>6223.3598629999997</v>
      </c>
      <c r="F564">
        <v>6223.3598629999997</v>
      </c>
      <c r="G564">
        <v>43800</v>
      </c>
    </row>
    <row r="565" spans="1:7" x14ac:dyDescent="0.25">
      <c r="A565" s="20">
        <v>40659</v>
      </c>
      <c r="B565">
        <v>6149.1201170000004</v>
      </c>
      <c r="C565">
        <v>6190.080078</v>
      </c>
      <c r="D565">
        <v>6003.2001950000003</v>
      </c>
      <c r="E565">
        <v>6087.6801759999998</v>
      </c>
      <c r="F565">
        <v>6087.6801759999998</v>
      </c>
      <c r="G565">
        <v>73700</v>
      </c>
    </row>
    <row r="566" spans="1:7" x14ac:dyDescent="0.25">
      <c r="A566" s="20">
        <v>40660</v>
      </c>
      <c r="B566">
        <v>6095.3598629999997</v>
      </c>
      <c r="C566">
        <v>6336</v>
      </c>
      <c r="D566">
        <v>5992.9599609999996</v>
      </c>
      <c r="E566">
        <v>5998.080078</v>
      </c>
      <c r="F566">
        <v>5998.080078</v>
      </c>
      <c r="G566">
        <v>94600</v>
      </c>
    </row>
    <row r="567" spans="1:7" x14ac:dyDescent="0.25">
      <c r="A567" s="20">
        <v>40661</v>
      </c>
      <c r="B567">
        <v>6072.3198240000002</v>
      </c>
      <c r="C567">
        <v>6077.4399409999996</v>
      </c>
      <c r="D567">
        <v>5893.1201170000004</v>
      </c>
      <c r="E567">
        <v>5926.3999020000001</v>
      </c>
      <c r="F567">
        <v>5926.3999020000001</v>
      </c>
      <c r="G567">
        <v>55000</v>
      </c>
    </row>
    <row r="568" spans="1:7" x14ac:dyDescent="0.25">
      <c r="A568" s="20">
        <v>40662</v>
      </c>
      <c r="B568">
        <v>5926.3999020000001</v>
      </c>
      <c r="C568">
        <v>5987.8398440000001</v>
      </c>
      <c r="D568">
        <v>5916.1601559999999</v>
      </c>
      <c r="E568">
        <v>5928.9599609999996</v>
      </c>
      <c r="F568">
        <v>5928.9599609999996</v>
      </c>
      <c r="G568">
        <v>48300</v>
      </c>
    </row>
    <row r="569" spans="1:7" x14ac:dyDescent="0.25">
      <c r="A569" s="20">
        <v>40665</v>
      </c>
      <c r="B569">
        <v>5875.2001950000003</v>
      </c>
      <c r="C569">
        <v>6164.4799800000001</v>
      </c>
      <c r="D569">
        <v>5875.2001950000003</v>
      </c>
      <c r="E569">
        <v>6113.2797849999997</v>
      </c>
      <c r="F569">
        <v>6113.2797849999997</v>
      </c>
      <c r="G569">
        <v>71200</v>
      </c>
    </row>
    <row r="570" spans="1:7" x14ac:dyDescent="0.25">
      <c r="A570" s="20">
        <v>40666</v>
      </c>
      <c r="B570">
        <v>6131.2001950000003</v>
      </c>
      <c r="C570">
        <v>6387.2001950000003</v>
      </c>
      <c r="D570">
        <v>6131.2001950000003</v>
      </c>
      <c r="E570">
        <v>6238.7202150000003</v>
      </c>
      <c r="F570">
        <v>6238.7202150000003</v>
      </c>
      <c r="G570">
        <v>83200</v>
      </c>
    </row>
    <row r="571" spans="1:7" x14ac:dyDescent="0.25">
      <c r="A571" s="20">
        <v>40667</v>
      </c>
      <c r="B571">
        <v>6251.5200199999999</v>
      </c>
      <c r="C571">
        <v>6522.8798829999996</v>
      </c>
      <c r="D571">
        <v>6233.6000979999999</v>
      </c>
      <c r="E571">
        <v>6310.3999020000001</v>
      </c>
      <c r="F571">
        <v>6310.3999020000001</v>
      </c>
      <c r="G571">
        <v>113800</v>
      </c>
    </row>
    <row r="572" spans="1:7" x14ac:dyDescent="0.25">
      <c r="A572" s="20">
        <v>40668</v>
      </c>
      <c r="B572">
        <v>6528</v>
      </c>
      <c r="C572">
        <v>6553.6000979999999</v>
      </c>
      <c r="D572">
        <v>6236.1601559999999</v>
      </c>
      <c r="E572">
        <v>6489.6000979999999</v>
      </c>
      <c r="F572">
        <v>6489.6000979999999</v>
      </c>
      <c r="G572">
        <v>136500</v>
      </c>
    </row>
    <row r="573" spans="1:7" x14ac:dyDescent="0.25">
      <c r="A573" s="20">
        <v>40669</v>
      </c>
      <c r="B573">
        <v>6192.6401370000003</v>
      </c>
      <c r="C573">
        <v>6548.4799800000001</v>
      </c>
      <c r="D573">
        <v>6080</v>
      </c>
      <c r="E573">
        <v>6359.0400390000004</v>
      </c>
      <c r="F573">
        <v>6359.0400390000004</v>
      </c>
      <c r="G573">
        <v>120200</v>
      </c>
    </row>
    <row r="574" spans="1:7" x14ac:dyDescent="0.25">
      <c r="A574" s="20">
        <v>40672</v>
      </c>
      <c r="B574">
        <v>6366.7202150000003</v>
      </c>
      <c r="C574">
        <v>6379.5200199999999</v>
      </c>
      <c r="D574">
        <v>6120.9599609999996</v>
      </c>
      <c r="E574">
        <v>6141.4399409999996</v>
      </c>
      <c r="F574">
        <v>6141.4399409999996</v>
      </c>
      <c r="G574">
        <v>64300</v>
      </c>
    </row>
    <row r="575" spans="1:7" x14ac:dyDescent="0.25">
      <c r="A575" s="20">
        <v>40673</v>
      </c>
      <c r="B575">
        <v>6077.4399409999996</v>
      </c>
      <c r="C575">
        <v>6120.9599609999996</v>
      </c>
      <c r="D575">
        <v>5900.7998049999997</v>
      </c>
      <c r="E575">
        <v>5928.9599609999996</v>
      </c>
      <c r="F575">
        <v>5928.9599609999996</v>
      </c>
      <c r="G575">
        <v>71300</v>
      </c>
    </row>
    <row r="576" spans="1:7" x14ac:dyDescent="0.25">
      <c r="A576" s="20">
        <v>40674</v>
      </c>
      <c r="B576">
        <v>5934.080078</v>
      </c>
      <c r="C576">
        <v>6213.1201170000004</v>
      </c>
      <c r="D576">
        <v>5931.5200199999999</v>
      </c>
      <c r="E576">
        <v>6031.3598629999997</v>
      </c>
      <c r="F576">
        <v>6031.3598629999997</v>
      </c>
      <c r="G576">
        <v>84900</v>
      </c>
    </row>
    <row r="577" spans="1:7" x14ac:dyDescent="0.25">
      <c r="A577" s="20">
        <v>40675</v>
      </c>
      <c r="B577">
        <v>6138.8798829999996</v>
      </c>
      <c r="C577">
        <v>6225.919922</v>
      </c>
      <c r="D577">
        <v>5913.6000979999999</v>
      </c>
      <c r="E577">
        <v>5972.4799800000001</v>
      </c>
      <c r="F577">
        <v>5972.4799800000001</v>
      </c>
      <c r="G577">
        <v>79200</v>
      </c>
    </row>
    <row r="578" spans="1:7" x14ac:dyDescent="0.25">
      <c r="A578" s="20">
        <v>40676</v>
      </c>
      <c r="B578">
        <v>5931.5200199999999</v>
      </c>
      <c r="C578">
        <v>6144</v>
      </c>
      <c r="D578">
        <v>5923.8398440000001</v>
      </c>
      <c r="E578">
        <v>6049.2797849999997</v>
      </c>
      <c r="F578">
        <v>6049.2797849999997</v>
      </c>
      <c r="G578">
        <v>82400</v>
      </c>
    </row>
    <row r="579" spans="1:7" x14ac:dyDescent="0.25">
      <c r="A579" s="20">
        <v>40679</v>
      </c>
      <c r="B579">
        <v>6108.1601559999999</v>
      </c>
      <c r="C579">
        <v>6187.5200199999999</v>
      </c>
      <c r="D579">
        <v>5923.8398440000001</v>
      </c>
      <c r="E579">
        <v>6187.5200199999999</v>
      </c>
      <c r="F579">
        <v>6187.5200199999999</v>
      </c>
      <c r="G579">
        <v>92700</v>
      </c>
    </row>
    <row r="580" spans="1:7" x14ac:dyDescent="0.25">
      <c r="A580" s="20">
        <v>40680</v>
      </c>
      <c r="B580">
        <v>6256.6401370000003</v>
      </c>
      <c r="C580">
        <v>6343.6801759999998</v>
      </c>
      <c r="D580">
        <v>6044.1601559999999</v>
      </c>
      <c r="E580">
        <v>6064.6401370000003</v>
      </c>
      <c r="F580">
        <v>6064.6401370000003</v>
      </c>
      <c r="G580">
        <v>104700</v>
      </c>
    </row>
    <row r="581" spans="1:7" x14ac:dyDescent="0.25">
      <c r="A581" s="20">
        <v>40681</v>
      </c>
      <c r="B581">
        <v>6041.6000979999999</v>
      </c>
      <c r="C581">
        <v>6113.2797849999997</v>
      </c>
      <c r="D581">
        <v>5867.5200199999999</v>
      </c>
      <c r="E581">
        <v>5900.7998049999997</v>
      </c>
      <c r="F581">
        <v>5900.7998049999997</v>
      </c>
      <c r="G581">
        <v>75200</v>
      </c>
    </row>
    <row r="582" spans="1:7" x14ac:dyDescent="0.25">
      <c r="A582" s="20">
        <v>40682</v>
      </c>
      <c r="B582">
        <v>5821.4399409999996</v>
      </c>
      <c r="C582">
        <v>5903.3598629999997</v>
      </c>
      <c r="D582">
        <v>5749.7597660000001</v>
      </c>
      <c r="E582">
        <v>5770.2402339999999</v>
      </c>
      <c r="F582">
        <v>5770.2402339999999</v>
      </c>
      <c r="G582">
        <v>88600</v>
      </c>
    </row>
    <row r="583" spans="1:7" x14ac:dyDescent="0.25">
      <c r="A583" s="20">
        <v>40683</v>
      </c>
      <c r="B583">
        <v>5772.7998049999997</v>
      </c>
      <c r="C583">
        <v>5949.4399409999996</v>
      </c>
      <c r="D583">
        <v>5688.3198240000002</v>
      </c>
      <c r="E583">
        <v>5826.5600590000004</v>
      </c>
      <c r="F583">
        <v>5826.5600590000004</v>
      </c>
      <c r="G583">
        <v>122000</v>
      </c>
    </row>
    <row r="584" spans="1:7" x14ac:dyDescent="0.25">
      <c r="A584" s="20">
        <v>40686</v>
      </c>
      <c r="B584">
        <v>6118.3999020000001</v>
      </c>
      <c r="C584">
        <v>6154.2402339999999</v>
      </c>
      <c r="D584">
        <v>5939.2001950000003</v>
      </c>
      <c r="E584">
        <v>6018.5600590000004</v>
      </c>
      <c r="F584">
        <v>6018.5600590000004</v>
      </c>
      <c r="G584">
        <v>101500</v>
      </c>
    </row>
    <row r="585" spans="1:7" x14ac:dyDescent="0.25">
      <c r="A585" s="20">
        <v>40687</v>
      </c>
      <c r="B585">
        <v>5954.5600590000004</v>
      </c>
      <c r="C585">
        <v>6013.4399409999996</v>
      </c>
      <c r="D585">
        <v>5877.7597660000001</v>
      </c>
      <c r="E585">
        <v>6008.3198240000002</v>
      </c>
      <c r="F585">
        <v>6008.3198240000002</v>
      </c>
      <c r="G585">
        <v>67500</v>
      </c>
    </row>
    <row r="586" spans="1:7" x14ac:dyDescent="0.25">
      <c r="A586" s="20">
        <v>40688</v>
      </c>
      <c r="B586">
        <v>6008.3198240000002</v>
      </c>
      <c r="C586">
        <v>6018.5600590000004</v>
      </c>
      <c r="D586">
        <v>5780.4799800000001</v>
      </c>
      <c r="E586">
        <v>5836.7998049999997</v>
      </c>
      <c r="F586">
        <v>5836.7998049999997</v>
      </c>
      <c r="G586">
        <v>66800</v>
      </c>
    </row>
    <row r="587" spans="1:7" x14ac:dyDescent="0.25">
      <c r="A587" s="20">
        <v>40689</v>
      </c>
      <c r="B587">
        <v>5859.8398440000001</v>
      </c>
      <c r="C587">
        <v>5903.3598629999997</v>
      </c>
      <c r="D587">
        <v>5696</v>
      </c>
      <c r="E587">
        <v>5706.2402339999999</v>
      </c>
      <c r="F587">
        <v>5706.2402339999999</v>
      </c>
      <c r="G587">
        <v>80100</v>
      </c>
    </row>
    <row r="588" spans="1:7" x14ac:dyDescent="0.25">
      <c r="A588" s="20">
        <v>40690</v>
      </c>
      <c r="B588">
        <v>5629.4399409999996</v>
      </c>
      <c r="C588">
        <v>5644.7998049999997</v>
      </c>
      <c r="D588">
        <v>5532.1601559999999</v>
      </c>
      <c r="E588">
        <v>5616.6401370000003</v>
      </c>
      <c r="F588">
        <v>5616.6401370000003</v>
      </c>
      <c r="G588">
        <v>64400</v>
      </c>
    </row>
    <row r="589" spans="1:7" x14ac:dyDescent="0.25">
      <c r="A589" s="20">
        <v>40694</v>
      </c>
      <c r="B589">
        <v>5414.3999020000001</v>
      </c>
      <c r="C589">
        <v>5519.3598629999997</v>
      </c>
      <c r="D589">
        <v>5401.6000979999999</v>
      </c>
      <c r="E589">
        <v>5450.2402339999999</v>
      </c>
      <c r="F589">
        <v>5450.2402339999999</v>
      </c>
      <c r="G589">
        <v>68800</v>
      </c>
    </row>
    <row r="590" spans="1:7" x14ac:dyDescent="0.25">
      <c r="A590" s="20">
        <v>40695</v>
      </c>
      <c r="B590">
        <v>5491.2001950000003</v>
      </c>
      <c r="C590">
        <v>5800.9599609999996</v>
      </c>
      <c r="D590">
        <v>5465.6000979999999</v>
      </c>
      <c r="E590">
        <v>5793.2797849999997</v>
      </c>
      <c r="F590">
        <v>5793.2797849999997</v>
      </c>
      <c r="G590">
        <v>122300</v>
      </c>
    </row>
    <row r="591" spans="1:7" x14ac:dyDescent="0.25">
      <c r="A591" s="20">
        <v>40696</v>
      </c>
      <c r="B591">
        <v>5703.6801759999998</v>
      </c>
      <c r="C591">
        <v>5905.919922</v>
      </c>
      <c r="D591">
        <v>5657.6000979999999</v>
      </c>
      <c r="E591">
        <v>5721.6000979999999</v>
      </c>
      <c r="F591">
        <v>5721.6000979999999</v>
      </c>
      <c r="G591">
        <v>114200</v>
      </c>
    </row>
    <row r="592" spans="1:7" x14ac:dyDescent="0.25">
      <c r="A592" s="20">
        <v>40697</v>
      </c>
      <c r="B592">
        <v>5967.3598629999997</v>
      </c>
      <c r="C592">
        <v>5969.919922</v>
      </c>
      <c r="D592">
        <v>5652.4799800000001</v>
      </c>
      <c r="E592">
        <v>5726.7202150000003</v>
      </c>
      <c r="F592">
        <v>5726.7202150000003</v>
      </c>
      <c r="G592">
        <v>107700</v>
      </c>
    </row>
    <row r="593" spans="1:7" x14ac:dyDescent="0.25">
      <c r="A593" s="20">
        <v>40700</v>
      </c>
      <c r="B593">
        <v>5721.6000979999999</v>
      </c>
      <c r="C593">
        <v>5893.1201170000004</v>
      </c>
      <c r="D593">
        <v>5649.919922</v>
      </c>
      <c r="E593">
        <v>5824</v>
      </c>
      <c r="F593">
        <v>5824</v>
      </c>
      <c r="G593">
        <v>92500</v>
      </c>
    </row>
    <row r="594" spans="1:7" x14ac:dyDescent="0.25">
      <c r="A594" s="20">
        <v>40701</v>
      </c>
      <c r="B594">
        <v>5711.3598629999997</v>
      </c>
      <c r="C594">
        <v>5757.4399409999996</v>
      </c>
      <c r="D594">
        <v>5606.3999020000001</v>
      </c>
      <c r="E594">
        <v>5754.8798829999996</v>
      </c>
      <c r="F594">
        <v>5754.8798829999996</v>
      </c>
      <c r="G594">
        <v>86400</v>
      </c>
    </row>
    <row r="595" spans="1:7" x14ac:dyDescent="0.25">
      <c r="A595" s="20">
        <v>40702</v>
      </c>
      <c r="B595">
        <v>5760</v>
      </c>
      <c r="C595">
        <v>5872.6401370000003</v>
      </c>
      <c r="D595">
        <v>5693.4399409999996</v>
      </c>
      <c r="E595">
        <v>5844.4799800000001</v>
      </c>
      <c r="F595">
        <v>5844.4799800000001</v>
      </c>
      <c r="G595">
        <v>107700</v>
      </c>
    </row>
    <row r="596" spans="1:7" x14ac:dyDescent="0.25">
      <c r="A596" s="20">
        <v>40703</v>
      </c>
      <c r="B596">
        <v>5754.8798829999996</v>
      </c>
      <c r="C596">
        <v>5772.7998049999997</v>
      </c>
      <c r="D596">
        <v>5614.080078</v>
      </c>
      <c r="E596">
        <v>5660.1601559999999</v>
      </c>
      <c r="F596">
        <v>5660.1601559999999</v>
      </c>
      <c r="G596">
        <v>64700</v>
      </c>
    </row>
    <row r="597" spans="1:7" x14ac:dyDescent="0.25">
      <c r="A597" s="20">
        <v>40704</v>
      </c>
      <c r="B597">
        <v>5690.8798829999996</v>
      </c>
      <c r="C597">
        <v>5916.1601559999999</v>
      </c>
      <c r="D597">
        <v>5670.3999020000001</v>
      </c>
      <c r="E597">
        <v>5852.1601559999999</v>
      </c>
      <c r="F597">
        <v>5852.1601559999999</v>
      </c>
      <c r="G597">
        <v>137500</v>
      </c>
    </row>
    <row r="598" spans="1:7" x14ac:dyDescent="0.25">
      <c r="A598" s="20">
        <v>40707</v>
      </c>
      <c r="B598">
        <v>5834.2402339999999</v>
      </c>
      <c r="C598">
        <v>6074.8798829999996</v>
      </c>
      <c r="D598">
        <v>5765.1201170000004</v>
      </c>
      <c r="E598">
        <v>5949.4399409999996</v>
      </c>
      <c r="F598">
        <v>5949.4399409999996</v>
      </c>
      <c r="G598">
        <v>107800</v>
      </c>
    </row>
    <row r="599" spans="1:7" x14ac:dyDescent="0.25">
      <c r="A599" s="20">
        <v>40708</v>
      </c>
      <c r="B599">
        <v>5788.1601559999999</v>
      </c>
      <c r="C599">
        <v>5793.2797849999997</v>
      </c>
      <c r="D599">
        <v>5696</v>
      </c>
      <c r="E599">
        <v>5765.1201170000004</v>
      </c>
      <c r="F599">
        <v>5765.1201170000004</v>
      </c>
      <c r="G599">
        <v>77800</v>
      </c>
    </row>
    <row r="600" spans="1:7" x14ac:dyDescent="0.25">
      <c r="A600" s="20">
        <v>40709</v>
      </c>
      <c r="B600">
        <v>5972.4799800000001</v>
      </c>
      <c r="C600">
        <v>6282.2402339999999</v>
      </c>
      <c r="D600">
        <v>5926.3999020000001</v>
      </c>
      <c r="E600">
        <v>6254.080078</v>
      </c>
      <c r="F600">
        <v>6254.080078</v>
      </c>
      <c r="G600">
        <v>197000</v>
      </c>
    </row>
    <row r="601" spans="1:7" x14ac:dyDescent="0.25">
      <c r="A601" s="20">
        <v>40710</v>
      </c>
      <c r="B601">
        <v>6374.3999020000001</v>
      </c>
      <c r="C601">
        <v>6883.8398440000001</v>
      </c>
      <c r="D601">
        <v>6272</v>
      </c>
      <c r="E601">
        <v>6589.4399409999996</v>
      </c>
      <c r="F601">
        <v>6589.4399409999996</v>
      </c>
      <c r="G601">
        <v>235000</v>
      </c>
    </row>
    <row r="602" spans="1:7" x14ac:dyDescent="0.25">
      <c r="A602" s="20">
        <v>40711</v>
      </c>
      <c r="B602">
        <v>6379.5200199999999</v>
      </c>
      <c r="C602">
        <v>6625.2797849999997</v>
      </c>
      <c r="D602">
        <v>6307.8398440000001</v>
      </c>
      <c r="E602">
        <v>6461.4399409999996</v>
      </c>
      <c r="F602">
        <v>6461.4399409999996</v>
      </c>
      <c r="G602">
        <v>153400</v>
      </c>
    </row>
    <row r="603" spans="1:7" x14ac:dyDescent="0.25">
      <c r="A603" s="20">
        <v>40714</v>
      </c>
      <c r="B603">
        <v>6515.2001950000003</v>
      </c>
      <c r="C603">
        <v>6553.6000979999999</v>
      </c>
      <c r="D603">
        <v>6164.4799800000001</v>
      </c>
      <c r="E603">
        <v>6174.7202150000003</v>
      </c>
      <c r="F603">
        <v>6174.7202150000003</v>
      </c>
      <c r="G603">
        <v>109600</v>
      </c>
    </row>
    <row r="604" spans="1:7" x14ac:dyDescent="0.25">
      <c r="A604" s="20">
        <v>40715</v>
      </c>
      <c r="B604">
        <v>5992.9599609999996</v>
      </c>
      <c r="C604">
        <v>6031.3598629999997</v>
      </c>
      <c r="D604">
        <v>5824</v>
      </c>
      <c r="E604">
        <v>5969.919922</v>
      </c>
      <c r="F604">
        <v>5969.919922</v>
      </c>
      <c r="G604">
        <v>120800</v>
      </c>
    </row>
    <row r="605" spans="1:7" x14ac:dyDescent="0.25">
      <c r="A605" s="20">
        <v>40716</v>
      </c>
      <c r="B605">
        <v>5911.0400390000004</v>
      </c>
      <c r="C605">
        <v>6046.7202150000003</v>
      </c>
      <c r="D605">
        <v>5788.1601559999999</v>
      </c>
      <c r="E605">
        <v>6028.7998049999997</v>
      </c>
      <c r="F605">
        <v>6028.7998049999997</v>
      </c>
      <c r="G605">
        <v>110100</v>
      </c>
    </row>
    <row r="606" spans="1:7" x14ac:dyDescent="0.25">
      <c r="A606" s="20">
        <v>40717</v>
      </c>
      <c r="B606">
        <v>6371.8398440000001</v>
      </c>
      <c r="C606">
        <v>6453.7597660000001</v>
      </c>
      <c r="D606">
        <v>6018.5600590000004</v>
      </c>
      <c r="E606">
        <v>6028.7998049999997</v>
      </c>
      <c r="F606">
        <v>6028.7998049999997</v>
      </c>
      <c r="G606">
        <v>183000</v>
      </c>
    </row>
    <row r="607" spans="1:7" x14ac:dyDescent="0.25">
      <c r="A607" s="20">
        <v>40718</v>
      </c>
      <c r="B607">
        <v>5982.7202150000003</v>
      </c>
      <c r="C607">
        <v>6307.8398440000001</v>
      </c>
      <c r="D607">
        <v>5946.8798829999996</v>
      </c>
      <c r="E607">
        <v>6279.6801759999998</v>
      </c>
      <c r="F607">
        <v>6279.6801759999998</v>
      </c>
      <c r="G607">
        <v>113900</v>
      </c>
    </row>
    <row r="608" spans="1:7" x14ac:dyDescent="0.25">
      <c r="A608" s="20">
        <v>40721</v>
      </c>
      <c r="B608">
        <v>6287.3598629999997</v>
      </c>
      <c r="C608">
        <v>6371.8398440000001</v>
      </c>
      <c r="D608">
        <v>6144</v>
      </c>
      <c r="E608">
        <v>6187.5200199999999</v>
      </c>
      <c r="F608">
        <v>6187.5200199999999</v>
      </c>
      <c r="G608">
        <v>90400</v>
      </c>
    </row>
    <row r="609" spans="1:7" x14ac:dyDescent="0.25">
      <c r="A609" s="20">
        <v>40722</v>
      </c>
      <c r="B609">
        <v>6100.4799800000001</v>
      </c>
      <c r="C609">
        <v>6149.1201170000004</v>
      </c>
      <c r="D609">
        <v>5926.3999020000001</v>
      </c>
      <c r="E609">
        <v>5936.6401370000003</v>
      </c>
      <c r="F609">
        <v>5936.6401370000003</v>
      </c>
      <c r="G609">
        <v>83700</v>
      </c>
    </row>
    <row r="610" spans="1:7" x14ac:dyDescent="0.25">
      <c r="A610" s="20">
        <v>40723</v>
      </c>
      <c r="B610">
        <v>5780.4799800000001</v>
      </c>
      <c r="C610">
        <v>5836.7998049999997</v>
      </c>
      <c r="D610">
        <v>5629.4399409999996</v>
      </c>
      <c r="E610">
        <v>5639.6801759999998</v>
      </c>
      <c r="F610">
        <v>5639.6801759999998</v>
      </c>
      <c r="G610">
        <v>133500</v>
      </c>
    </row>
    <row r="611" spans="1:7" x14ac:dyDescent="0.25">
      <c r="A611" s="20">
        <v>40724</v>
      </c>
      <c r="B611">
        <v>5532.1601559999999</v>
      </c>
      <c r="C611">
        <v>5547.5200199999999</v>
      </c>
      <c r="D611">
        <v>5350.3999020000001</v>
      </c>
      <c r="E611">
        <v>5411.8398440000001</v>
      </c>
      <c r="F611">
        <v>5411.8398440000001</v>
      </c>
      <c r="G611">
        <v>118700</v>
      </c>
    </row>
    <row r="612" spans="1:7" x14ac:dyDescent="0.25">
      <c r="A612" s="20">
        <v>40725</v>
      </c>
      <c r="B612">
        <v>5370.8798829999996</v>
      </c>
      <c r="C612">
        <v>5396.4799800000001</v>
      </c>
      <c r="D612">
        <v>5155.8398440000001</v>
      </c>
      <c r="E612">
        <v>5194.2402339999999</v>
      </c>
      <c r="F612">
        <v>5194.2402339999999</v>
      </c>
      <c r="G612">
        <v>106200</v>
      </c>
    </row>
    <row r="613" spans="1:7" x14ac:dyDescent="0.25">
      <c r="A613" s="20">
        <v>40729</v>
      </c>
      <c r="B613">
        <v>5181.4399409999996</v>
      </c>
      <c r="C613">
        <v>5248</v>
      </c>
      <c r="D613">
        <v>5140.4799800000001</v>
      </c>
      <c r="E613">
        <v>5212.1601559999999</v>
      </c>
      <c r="F613">
        <v>5212.1601559999999</v>
      </c>
      <c r="G613">
        <v>75000</v>
      </c>
    </row>
    <row r="614" spans="1:7" x14ac:dyDescent="0.25">
      <c r="A614" s="20">
        <v>40730</v>
      </c>
      <c r="B614">
        <v>5276.1601559999999</v>
      </c>
      <c r="C614">
        <v>5378.5600590000004</v>
      </c>
      <c r="D614">
        <v>5227.5200199999999</v>
      </c>
      <c r="E614">
        <v>5294.080078</v>
      </c>
      <c r="F614">
        <v>5294.080078</v>
      </c>
      <c r="G614">
        <v>85900</v>
      </c>
    </row>
    <row r="615" spans="1:7" x14ac:dyDescent="0.25">
      <c r="A615" s="20">
        <v>40731</v>
      </c>
      <c r="B615">
        <v>5112.3198240000002</v>
      </c>
      <c r="C615">
        <v>5160.9599609999996</v>
      </c>
      <c r="D615">
        <v>5089.2797849999997</v>
      </c>
      <c r="E615">
        <v>5148.1601559999999</v>
      </c>
      <c r="F615">
        <v>5148.1601559999999</v>
      </c>
      <c r="G615">
        <v>72800</v>
      </c>
    </row>
    <row r="616" spans="1:7" x14ac:dyDescent="0.25">
      <c r="A616" s="20">
        <v>40732</v>
      </c>
      <c r="B616">
        <v>5337.6000979999999</v>
      </c>
      <c r="C616">
        <v>5340.1601559999999</v>
      </c>
      <c r="D616">
        <v>5204.4799800000001</v>
      </c>
      <c r="E616">
        <v>5209.6000979999999</v>
      </c>
      <c r="F616">
        <v>5209.6000979999999</v>
      </c>
      <c r="G616">
        <v>104900</v>
      </c>
    </row>
    <row r="617" spans="1:7" x14ac:dyDescent="0.25">
      <c r="A617" s="20">
        <v>40735</v>
      </c>
      <c r="B617">
        <v>5468.1601559999999</v>
      </c>
      <c r="C617">
        <v>5662.7202150000003</v>
      </c>
      <c r="D617">
        <v>5399.0400390000004</v>
      </c>
      <c r="E617">
        <v>5637.1201170000004</v>
      </c>
      <c r="F617">
        <v>5637.1201170000004</v>
      </c>
      <c r="G617">
        <v>143200</v>
      </c>
    </row>
    <row r="618" spans="1:7" x14ac:dyDescent="0.25">
      <c r="A618" s="20">
        <v>40736</v>
      </c>
      <c r="B618">
        <v>5757.4399409999996</v>
      </c>
      <c r="C618">
        <v>5785.6000979999999</v>
      </c>
      <c r="D618">
        <v>5519.3598629999997</v>
      </c>
      <c r="E618">
        <v>5777.919922</v>
      </c>
      <c r="F618">
        <v>5777.919922</v>
      </c>
      <c r="G618">
        <v>140800</v>
      </c>
    </row>
    <row r="619" spans="1:7" x14ac:dyDescent="0.25">
      <c r="A619" s="20">
        <v>40737</v>
      </c>
      <c r="B619">
        <v>5657.6000979999999</v>
      </c>
      <c r="C619">
        <v>5844.4799800000001</v>
      </c>
      <c r="D619">
        <v>5496.3198240000002</v>
      </c>
      <c r="E619">
        <v>5777.919922</v>
      </c>
      <c r="F619">
        <v>5777.919922</v>
      </c>
      <c r="G619">
        <v>125300</v>
      </c>
    </row>
    <row r="620" spans="1:7" x14ac:dyDescent="0.25">
      <c r="A620" s="20">
        <v>40738</v>
      </c>
      <c r="B620">
        <v>5708.7998049999997</v>
      </c>
      <c r="C620">
        <v>6133.7597660000001</v>
      </c>
      <c r="D620">
        <v>5706.2402339999999</v>
      </c>
      <c r="E620">
        <v>5985.2797849999997</v>
      </c>
      <c r="F620">
        <v>5985.2797849999997</v>
      </c>
      <c r="G620">
        <v>199100</v>
      </c>
    </row>
    <row r="621" spans="1:7" x14ac:dyDescent="0.25">
      <c r="A621" s="20">
        <v>40739</v>
      </c>
      <c r="B621">
        <v>5921.2797849999997</v>
      </c>
      <c r="C621">
        <v>6141.4399409999996</v>
      </c>
      <c r="D621">
        <v>5841.919922</v>
      </c>
      <c r="E621">
        <v>5928.9599609999996</v>
      </c>
      <c r="F621">
        <v>5928.9599609999996</v>
      </c>
      <c r="G621">
        <v>143800</v>
      </c>
    </row>
    <row r="622" spans="1:7" x14ac:dyDescent="0.25">
      <c r="A622" s="20">
        <v>40742</v>
      </c>
      <c r="B622">
        <v>6049.2797849999997</v>
      </c>
      <c r="C622">
        <v>6174.7202150000003</v>
      </c>
      <c r="D622">
        <v>6028.7998049999997</v>
      </c>
      <c r="E622">
        <v>6051.8398440000001</v>
      </c>
      <c r="F622">
        <v>6051.8398440000001</v>
      </c>
      <c r="G622">
        <v>140200</v>
      </c>
    </row>
    <row r="623" spans="1:7" x14ac:dyDescent="0.25">
      <c r="A623" s="20">
        <v>40743</v>
      </c>
      <c r="B623">
        <v>5928.9599609999996</v>
      </c>
      <c r="C623">
        <v>5944.3198240000002</v>
      </c>
      <c r="D623">
        <v>5736.9599609999996</v>
      </c>
      <c r="E623">
        <v>5765.1201170000004</v>
      </c>
      <c r="F623">
        <v>5765.1201170000004</v>
      </c>
      <c r="G623">
        <v>105900</v>
      </c>
    </row>
    <row r="624" spans="1:7" x14ac:dyDescent="0.25">
      <c r="A624" s="20">
        <v>40744</v>
      </c>
      <c r="B624">
        <v>5649.919922</v>
      </c>
      <c r="C624">
        <v>5765.1201170000004</v>
      </c>
      <c r="D624">
        <v>5619.2001950000003</v>
      </c>
      <c r="E624">
        <v>5642.2402339999999</v>
      </c>
      <c r="F624">
        <v>5642.2402339999999</v>
      </c>
      <c r="G624">
        <v>84300</v>
      </c>
    </row>
    <row r="625" spans="1:7" x14ac:dyDescent="0.25">
      <c r="A625" s="20">
        <v>40745</v>
      </c>
      <c r="B625">
        <v>5493.7597660000001</v>
      </c>
      <c r="C625">
        <v>5532.1601559999999</v>
      </c>
      <c r="D625">
        <v>5332.4799800000001</v>
      </c>
      <c r="E625">
        <v>5345.2797849999997</v>
      </c>
      <c r="F625">
        <v>5345.2797849999997</v>
      </c>
      <c r="G625">
        <v>121100</v>
      </c>
    </row>
    <row r="626" spans="1:7" x14ac:dyDescent="0.25">
      <c r="A626" s="20">
        <v>40746</v>
      </c>
      <c r="B626">
        <v>5299.2001950000003</v>
      </c>
      <c r="C626">
        <v>5399.0400390000004</v>
      </c>
      <c r="D626">
        <v>5258.2402339999999</v>
      </c>
      <c r="E626">
        <v>5306.8798829999996</v>
      </c>
      <c r="F626">
        <v>5306.8798829999996</v>
      </c>
      <c r="G626">
        <v>80600</v>
      </c>
    </row>
    <row r="627" spans="1:7" x14ac:dyDescent="0.25">
      <c r="A627" s="20">
        <v>40749</v>
      </c>
      <c r="B627">
        <v>5478.3999020000001</v>
      </c>
      <c r="C627">
        <v>5527.0400390000004</v>
      </c>
      <c r="D627">
        <v>5391.3598629999997</v>
      </c>
      <c r="E627">
        <v>5509.1201170000004</v>
      </c>
      <c r="F627">
        <v>5509.1201170000004</v>
      </c>
      <c r="G627">
        <v>81100</v>
      </c>
    </row>
    <row r="628" spans="1:7" x14ac:dyDescent="0.25">
      <c r="A628" s="20">
        <v>40750</v>
      </c>
      <c r="B628">
        <v>5534.7202150000003</v>
      </c>
      <c r="C628">
        <v>5675.5200199999999</v>
      </c>
      <c r="D628">
        <v>5511.6801759999998</v>
      </c>
      <c r="E628">
        <v>5632</v>
      </c>
      <c r="F628">
        <v>5632</v>
      </c>
      <c r="G628">
        <v>93600</v>
      </c>
    </row>
    <row r="629" spans="1:7" x14ac:dyDescent="0.25">
      <c r="A629" s="20">
        <v>40751</v>
      </c>
      <c r="B629">
        <v>5736.9599609999996</v>
      </c>
      <c r="C629">
        <v>6000.6401370000003</v>
      </c>
      <c r="D629">
        <v>5731.8398440000001</v>
      </c>
      <c r="E629">
        <v>5964.7998049999997</v>
      </c>
      <c r="F629">
        <v>5964.7998049999997</v>
      </c>
      <c r="G629">
        <v>170000</v>
      </c>
    </row>
    <row r="630" spans="1:7" x14ac:dyDescent="0.25">
      <c r="A630" s="20">
        <v>40752</v>
      </c>
      <c r="B630">
        <v>6000.6401370000003</v>
      </c>
      <c r="C630">
        <v>6149.1201170000004</v>
      </c>
      <c r="D630">
        <v>5795.8398440000001</v>
      </c>
      <c r="E630">
        <v>6103.0400390000004</v>
      </c>
      <c r="F630">
        <v>6103.0400390000004</v>
      </c>
      <c r="G630">
        <v>144200</v>
      </c>
    </row>
    <row r="631" spans="1:7" x14ac:dyDescent="0.25">
      <c r="A631" s="20">
        <v>40753</v>
      </c>
      <c r="B631">
        <v>6302.7202150000003</v>
      </c>
      <c r="C631">
        <v>6394.8798829999996</v>
      </c>
      <c r="D631">
        <v>5959.6801759999998</v>
      </c>
      <c r="E631">
        <v>5992.9599609999996</v>
      </c>
      <c r="F631">
        <v>5992.9599609999996</v>
      </c>
      <c r="G631">
        <v>195900</v>
      </c>
    </row>
    <row r="632" spans="1:7" x14ac:dyDescent="0.25">
      <c r="A632" s="20">
        <v>40756</v>
      </c>
      <c r="B632">
        <v>5672.9599609999996</v>
      </c>
      <c r="C632">
        <v>6126.080078</v>
      </c>
      <c r="D632">
        <v>5644.7998049999997</v>
      </c>
      <c r="E632">
        <v>5736.9599609999996</v>
      </c>
      <c r="F632">
        <v>5736.9599609999996</v>
      </c>
      <c r="G632">
        <v>183300</v>
      </c>
    </row>
    <row r="633" spans="1:7" x14ac:dyDescent="0.25">
      <c r="A633" s="20">
        <v>40757</v>
      </c>
      <c r="B633">
        <v>5928.9599609999996</v>
      </c>
      <c r="C633">
        <v>6141.4399409999996</v>
      </c>
      <c r="D633">
        <v>5785.6000979999999</v>
      </c>
      <c r="E633">
        <v>6136.3198240000002</v>
      </c>
      <c r="F633">
        <v>6136.3198240000002</v>
      </c>
      <c r="G633">
        <v>169300</v>
      </c>
    </row>
    <row r="634" spans="1:7" x14ac:dyDescent="0.25">
      <c r="A634" s="20">
        <v>40758</v>
      </c>
      <c r="B634">
        <v>6159.3598629999997</v>
      </c>
      <c r="C634">
        <v>6451.2001950000003</v>
      </c>
      <c r="D634">
        <v>6056.9599609999996</v>
      </c>
      <c r="E634">
        <v>6164.4799800000001</v>
      </c>
      <c r="F634">
        <v>6164.4799800000001</v>
      </c>
      <c r="G634">
        <v>219800</v>
      </c>
    </row>
    <row r="635" spans="1:7" x14ac:dyDescent="0.25">
      <c r="A635" s="20">
        <v>40759</v>
      </c>
      <c r="B635">
        <v>6410.2402339999999</v>
      </c>
      <c r="C635">
        <v>7398.3999020000001</v>
      </c>
      <c r="D635">
        <v>6364.1601559999999</v>
      </c>
      <c r="E635">
        <v>7395.8398440000001</v>
      </c>
      <c r="F635">
        <v>7395.8398440000001</v>
      </c>
      <c r="G635">
        <v>372400</v>
      </c>
    </row>
    <row r="636" spans="1:7" x14ac:dyDescent="0.25">
      <c r="A636" s="20">
        <v>40760</v>
      </c>
      <c r="B636">
        <v>7080.9599609999996</v>
      </c>
      <c r="C636">
        <v>8512</v>
      </c>
      <c r="D636">
        <v>6963.2001950000003</v>
      </c>
      <c r="E636">
        <v>7759.3598629999997</v>
      </c>
      <c r="F636">
        <v>7759.3598629999997</v>
      </c>
      <c r="G636">
        <v>468400</v>
      </c>
    </row>
    <row r="637" spans="1:7" x14ac:dyDescent="0.25">
      <c r="A637" s="20">
        <v>40763</v>
      </c>
      <c r="B637">
        <v>8468.4804690000001</v>
      </c>
      <c r="C637">
        <v>9121.2802730000003</v>
      </c>
      <c r="D637">
        <v>8163.8398440000001</v>
      </c>
      <c r="E637">
        <v>8903.6796880000002</v>
      </c>
      <c r="F637">
        <v>8903.6796880000002</v>
      </c>
      <c r="G637">
        <v>558600</v>
      </c>
    </row>
    <row r="638" spans="1:7" x14ac:dyDescent="0.25">
      <c r="A638" s="20">
        <v>40764</v>
      </c>
      <c r="B638">
        <v>8563.2001949999994</v>
      </c>
      <c r="C638">
        <v>9236.4804690000001</v>
      </c>
      <c r="D638">
        <v>7997.4399409999996</v>
      </c>
      <c r="E638">
        <v>8002.5600590000004</v>
      </c>
      <c r="F638">
        <v>8002.5600590000004</v>
      </c>
      <c r="G638">
        <v>475700</v>
      </c>
    </row>
    <row r="639" spans="1:7" x14ac:dyDescent="0.25">
      <c r="A639" s="20">
        <v>40765</v>
      </c>
      <c r="B639">
        <v>8363.5195309999999</v>
      </c>
      <c r="C639">
        <v>9072.6396480000003</v>
      </c>
      <c r="D639">
        <v>8263.6796880000002</v>
      </c>
      <c r="E639">
        <v>9003.5195309999999</v>
      </c>
      <c r="F639">
        <v>9003.5195309999999</v>
      </c>
      <c r="G639">
        <v>198600</v>
      </c>
    </row>
    <row r="640" spans="1:7" x14ac:dyDescent="0.25">
      <c r="A640" s="20">
        <v>40766</v>
      </c>
      <c r="B640">
        <v>8852.4804690000001</v>
      </c>
      <c r="C640">
        <v>9095.6796880000002</v>
      </c>
      <c r="D640">
        <v>8412.1601559999999</v>
      </c>
      <c r="E640">
        <v>8647.6796880000002</v>
      </c>
      <c r="F640">
        <v>8647.6796880000002</v>
      </c>
      <c r="G640">
        <v>326500</v>
      </c>
    </row>
    <row r="641" spans="1:7" x14ac:dyDescent="0.25">
      <c r="A641" s="20">
        <v>40767</v>
      </c>
      <c r="B641">
        <v>8363.5195309999999</v>
      </c>
      <c r="C641">
        <v>8762.8798829999996</v>
      </c>
      <c r="D641">
        <v>8248.3203130000002</v>
      </c>
      <c r="E641">
        <v>8737.2802730000003</v>
      </c>
      <c r="F641">
        <v>8737.2802730000003</v>
      </c>
      <c r="G641">
        <v>224500</v>
      </c>
    </row>
    <row r="642" spans="1:7" x14ac:dyDescent="0.25">
      <c r="A642" s="20">
        <v>40770</v>
      </c>
      <c r="B642">
        <v>8460.7998050000006</v>
      </c>
      <c r="C642">
        <v>8588.7998050000006</v>
      </c>
      <c r="D642">
        <v>8222.7197269999997</v>
      </c>
      <c r="E642">
        <v>8238.0800780000009</v>
      </c>
      <c r="F642">
        <v>8238.0800780000009</v>
      </c>
      <c r="G642">
        <v>169500</v>
      </c>
    </row>
    <row r="643" spans="1:7" x14ac:dyDescent="0.25">
      <c r="A643" s="20">
        <v>40771</v>
      </c>
      <c r="B643">
        <v>8427.5195309999999</v>
      </c>
      <c r="C643">
        <v>8704</v>
      </c>
      <c r="D643">
        <v>8263.6796880000002</v>
      </c>
      <c r="E643">
        <v>8414.7197269999997</v>
      </c>
      <c r="F643">
        <v>8414.7197269999997</v>
      </c>
      <c r="G643">
        <v>218600</v>
      </c>
    </row>
    <row r="644" spans="1:7" x14ac:dyDescent="0.25">
      <c r="A644" s="20">
        <v>40772</v>
      </c>
      <c r="B644">
        <v>8291.8398440000001</v>
      </c>
      <c r="C644">
        <v>8678.4003909999992</v>
      </c>
      <c r="D644">
        <v>8215.0400389999995</v>
      </c>
      <c r="E644">
        <v>8583.6796880000002</v>
      </c>
      <c r="F644">
        <v>8583.6796880000002</v>
      </c>
      <c r="G644">
        <v>164000</v>
      </c>
    </row>
    <row r="645" spans="1:7" x14ac:dyDescent="0.25">
      <c r="A645" s="20">
        <v>40773</v>
      </c>
      <c r="B645">
        <v>9384.9599610000005</v>
      </c>
      <c r="C645">
        <v>10590.719727</v>
      </c>
      <c r="D645">
        <v>9356.7998050000006</v>
      </c>
      <c r="E645">
        <v>10360.320313</v>
      </c>
      <c r="F645">
        <v>10360.320313</v>
      </c>
      <c r="G645">
        <v>399200</v>
      </c>
    </row>
    <row r="646" spans="1:7" x14ac:dyDescent="0.25">
      <c r="A646" s="20">
        <v>40774</v>
      </c>
      <c r="B646">
        <v>11015.679688</v>
      </c>
      <c r="C646">
        <v>11036.160156</v>
      </c>
      <c r="D646">
        <v>10219.519531</v>
      </c>
      <c r="E646">
        <v>10892.799805000001</v>
      </c>
      <c r="F646">
        <v>10892.799805000001</v>
      </c>
      <c r="G646">
        <v>289700</v>
      </c>
    </row>
    <row r="647" spans="1:7" x14ac:dyDescent="0.25">
      <c r="A647" s="20">
        <v>40777</v>
      </c>
      <c r="B647">
        <v>10273.280273</v>
      </c>
      <c r="C647">
        <v>11374.080078000001</v>
      </c>
      <c r="D647">
        <v>9945.5996090000008</v>
      </c>
      <c r="E647">
        <v>11228.160156</v>
      </c>
      <c r="F647">
        <v>11228.160156</v>
      </c>
      <c r="G647">
        <v>230200</v>
      </c>
    </row>
    <row r="648" spans="1:7" x14ac:dyDescent="0.25">
      <c r="A648" s="20">
        <v>40778</v>
      </c>
      <c r="B648">
        <v>11194.879883</v>
      </c>
      <c r="C648">
        <v>11453.440430000001</v>
      </c>
      <c r="D648">
        <v>10629.120117</v>
      </c>
      <c r="E648">
        <v>10693.120117</v>
      </c>
      <c r="F648">
        <v>10693.120117</v>
      </c>
      <c r="G648">
        <v>230100</v>
      </c>
    </row>
    <row r="649" spans="1:7" x14ac:dyDescent="0.25">
      <c r="A649" s="20">
        <v>40779</v>
      </c>
      <c r="B649">
        <v>10682.879883</v>
      </c>
      <c r="C649">
        <v>10790.400390999999</v>
      </c>
      <c r="D649">
        <v>10147.839844</v>
      </c>
      <c r="E649">
        <v>10470.400390999999</v>
      </c>
      <c r="F649">
        <v>10470.400390999999</v>
      </c>
      <c r="G649">
        <v>168800</v>
      </c>
    </row>
    <row r="650" spans="1:7" x14ac:dyDescent="0.25">
      <c r="A650" s="20">
        <v>40780</v>
      </c>
      <c r="B650">
        <v>10183.679688</v>
      </c>
      <c r="C650">
        <v>10941.440430000001</v>
      </c>
      <c r="D650">
        <v>10048</v>
      </c>
      <c r="E650">
        <v>10682.879883</v>
      </c>
      <c r="F650">
        <v>10682.879883</v>
      </c>
      <c r="G650">
        <v>190000</v>
      </c>
    </row>
    <row r="651" spans="1:7" x14ac:dyDescent="0.25">
      <c r="A651" s="20">
        <v>40781</v>
      </c>
      <c r="B651">
        <v>11072</v>
      </c>
      <c r="C651">
        <v>11289.599609000001</v>
      </c>
      <c r="D651">
        <v>10321.919921999999</v>
      </c>
      <c r="E651">
        <v>10513.919921999999</v>
      </c>
      <c r="F651">
        <v>10513.919921999999</v>
      </c>
      <c r="G651">
        <v>232600</v>
      </c>
    </row>
    <row r="652" spans="1:7" x14ac:dyDescent="0.25">
      <c r="A652" s="20">
        <v>40784</v>
      </c>
      <c r="B652">
        <v>10109.440430000001</v>
      </c>
      <c r="C652">
        <v>10158.080078000001</v>
      </c>
      <c r="D652">
        <v>9850.8798829999996</v>
      </c>
      <c r="E652">
        <v>9856</v>
      </c>
      <c r="F652">
        <v>9856</v>
      </c>
      <c r="G652">
        <v>103300</v>
      </c>
    </row>
    <row r="653" spans="1:7" x14ac:dyDescent="0.25">
      <c r="A653" s="20">
        <v>40785</v>
      </c>
      <c r="B653">
        <v>10030.080078000001</v>
      </c>
      <c r="C653">
        <v>10232.320313</v>
      </c>
      <c r="D653">
        <v>9825.2802730000003</v>
      </c>
      <c r="E653">
        <v>9958.4003909999992</v>
      </c>
      <c r="F653">
        <v>9958.4003909999992</v>
      </c>
      <c r="G653">
        <v>130000</v>
      </c>
    </row>
    <row r="654" spans="1:7" x14ac:dyDescent="0.25">
      <c r="A654" s="20">
        <v>40786</v>
      </c>
      <c r="B654">
        <v>9856</v>
      </c>
      <c r="C654">
        <v>10096.639648</v>
      </c>
      <c r="D654">
        <v>9671.6796880000002</v>
      </c>
      <c r="E654">
        <v>9973.7597659999992</v>
      </c>
      <c r="F654">
        <v>9973.7597659999992</v>
      </c>
      <c r="G654">
        <v>148500</v>
      </c>
    </row>
    <row r="655" spans="1:7" x14ac:dyDescent="0.25">
      <c r="A655" s="20">
        <v>40787</v>
      </c>
      <c r="B655">
        <v>9955.8398440000001</v>
      </c>
      <c r="C655">
        <v>10119.679688</v>
      </c>
      <c r="D655">
        <v>9687.0400389999995</v>
      </c>
      <c r="E655">
        <v>10109.440430000001</v>
      </c>
      <c r="F655">
        <v>10109.440430000001</v>
      </c>
      <c r="G655">
        <v>139700</v>
      </c>
    </row>
    <row r="656" spans="1:7" x14ac:dyDescent="0.25">
      <c r="A656" s="20">
        <v>40788</v>
      </c>
      <c r="B656">
        <v>10598.400390999999</v>
      </c>
      <c r="C656">
        <v>10726.400390999999</v>
      </c>
      <c r="D656">
        <v>10447.360352</v>
      </c>
      <c r="E656">
        <v>10618.879883</v>
      </c>
      <c r="F656">
        <v>10618.879883</v>
      </c>
      <c r="G656">
        <v>135100</v>
      </c>
    </row>
    <row r="657" spans="1:7" x14ac:dyDescent="0.25">
      <c r="A657" s="20">
        <v>40792</v>
      </c>
      <c r="B657">
        <v>11596.799805000001</v>
      </c>
      <c r="C657">
        <v>11604.480469</v>
      </c>
      <c r="D657">
        <v>10908.160156</v>
      </c>
      <c r="E657">
        <v>10936.320313</v>
      </c>
      <c r="F657">
        <v>10936.320313</v>
      </c>
      <c r="G657">
        <v>158100</v>
      </c>
    </row>
    <row r="658" spans="1:7" x14ac:dyDescent="0.25">
      <c r="A658" s="20">
        <v>40793</v>
      </c>
      <c r="B658">
        <v>10606.080078000001</v>
      </c>
      <c r="C658">
        <v>10731.519531</v>
      </c>
      <c r="D658">
        <v>10501.120117</v>
      </c>
      <c r="E658">
        <v>10544.639648</v>
      </c>
      <c r="F658">
        <v>10544.639648</v>
      </c>
      <c r="G658">
        <v>87900</v>
      </c>
    </row>
    <row r="659" spans="1:7" x14ac:dyDescent="0.25">
      <c r="A659" s="20">
        <v>40794</v>
      </c>
      <c r="B659">
        <v>10695.679688</v>
      </c>
      <c r="C659">
        <v>10787.839844</v>
      </c>
      <c r="D659">
        <v>10355.200194999999</v>
      </c>
      <c r="E659">
        <v>10716.160156</v>
      </c>
      <c r="F659">
        <v>10716.160156</v>
      </c>
      <c r="G659">
        <v>120100</v>
      </c>
    </row>
    <row r="660" spans="1:7" x14ac:dyDescent="0.25">
      <c r="A660" s="20">
        <v>40795</v>
      </c>
      <c r="B660">
        <v>11038.719727</v>
      </c>
      <c r="C660">
        <v>11873.280273</v>
      </c>
      <c r="D660">
        <v>10967.040039</v>
      </c>
      <c r="E660">
        <v>11732.480469</v>
      </c>
      <c r="F660">
        <v>11732.480469</v>
      </c>
      <c r="G660">
        <v>188500</v>
      </c>
    </row>
    <row r="661" spans="1:7" x14ac:dyDescent="0.25">
      <c r="A661" s="20">
        <v>40798</v>
      </c>
      <c r="B661">
        <v>12277.759765999999</v>
      </c>
      <c r="C661">
        <v>12582.400390999999</v>
      </c>
      <c r="D661">
        <v>11783.679688</v>
      </c>
      <c r="E661">
        <v>11840</v>
      </c>
      <c r="F661">
        <v>11840</v>
      </c>
      <c r="G661">
        <v>183200</v>
      </c>
    </row>
    <row r="662" spans="1:7" x14ac:dyDescent="0.25">
      <c r="A662" s="20">
        <v>40799</v>
      </c>
      <c r="B662">
        <v>11763.200194999999</v>
      </c>
      <c r="C662">
        <v>12106.240234000001</v>
      </c>
      <c r="D662">
        <v>11686.400390999999</v>
      </c>
      <c r="E662">
        <v>11737.599609000001</v>
      </c>
      <c r="F662">
        <v>11737.599609000001</v>
      </c>
      <c r="G662">
        <v>157700</v>
      </c>
    </row>
    <row r="663" spans="1:7" x14ac:dyDescent="0.25">
      <c r="A663" s="20">
        <v>40800</v>
      </c>
      <c r="B663">
        <v>11584</v>
      </c>
      <c r="C663">
        <v>12021.759765999999</v>
      </c>
      <c r="D663">
        <v>11159.040039</v>
      </c>
      <c r="E663">
        <v>11417.599609000001</v>
      </c>
      <c r="F663">
        <v>11417.599609000001</v>
      </c>
      <c r="G663">
        <v>146800</v>
      </c>
    </row>
    <row r="664" spans="1:7" x14ac:dyDescent="0.25">
      <c r="A664" s="20">
        <v>40801</v>
      </c>
      <c r="B664">
        <v>11159.040039</v>
      </c>
      <c r="C664">
        <v>11274.240234000001</v>
      </c>
      <c r="D664">
        <v>10839.040039</v>
      </c>
      <c r="E664">
        <v>10849.280273</v>
      </c>
      <c r="F664">
        <v>10849.280273</v>
      </c>
      <c r="G664">
        <v>106800</v>
      </c>
    </row>
    <row r="665" spans="1:7" x14ac:dyDescent="0.25">
      <c r="A665" s="20">
        <v>40802</v>
      </c>
      <c r="B665">
        <v>10767.360352</v>
      </c>
      <c r="C665">
        <v>11015.679688</v>
      </c>
      <c r="D665">
        <v>10585.599609000001</v>
      </c>
      <c r="E665">
        <v>10636.799805000001</v>
      </c>
      <c r="F665">
        <v>10636.799805000001</v>
      </c>
      <c r="G665">
        <v>114900</v>
      </c>
    </row>
    <row r="666" spans="1:7" x14ac:dyDescent="0.25">
      <c r="A666" s="20">
        <v>40805</v>
      </c>
      <c r="B666">
        <v>11133.440430000001</v>
      </c>
      <c r="C666">
        <v>11348.480469</v>
      </c>
      <c r="D666">
        <v>10864.639648</v>
      </c>
      <c r="E666">
        <v>10992.639648</v>
      </c>
      <c r="F666">
        <v>10992.639648</v>
      </c>
      <c r="G666">
        <v>125400</v>
      </c>
    </row>
    <row r="667" spans="1:7" x14ac:dyDescent="0.25">
      <c r="A667" s="20">
        <v>40806</v>
      </c>
      <c r="B667">
        <v>10892.799805000001</v>
      </c>
      <c r="C667">
        <v>11031.040039</v>
      </c>
      <c r="D667">
        <v>10593.280273</v>
      </c>
      <c r="E667">
        <v>10977.280273</v>
      </c>
      <c r="F667">
        <v>10977.280273</v>
      </c>
      <c r="G667">
        <v>124500</v>
      </c>
    </row>
    <row r="668" spans="1:7" x14ac:dyDescent="0.25">
      <c r="A668" s="20">
        <v>40807</v>
      </c>
      <c r="B668">
        <v>10923.519531</v>
      </c>
      <c r="C668">
        <v>11581.440430000001</v>
      </c>
      <c r="D668">
        <v>10782.719727</v>
      </c>
      <c r="E668">
        <v>11573.759765999999</v>
      </c>
      <c r="F668">
        <v>11573.759765999999</v>
      </c>
      <c r="G668">
        <v>115700</v>
      </c>
    </row>
    <row r="669" spans="1:7" x14ac:dyDescent="0.25">
      <c r="A669" s="20">
        <v>40808</v>
      </c>
      <c r="B669">
        <v>12577.280273</v>
      </c>
      <c r="C669">
        <v>13148.160156</v>
      </c>
      <c r="D669">
        <v>12244.480469</v>
      </c>
      <c r="E669">
        <v>12759.040039</v>
      </c>
      <c r="F669">
        <v>12759.040039</v>
      </c>
      <c r="G669">
        <v>244600</v>
      </c>
    </row>
    <row r="670" spans="1:7" x14ac:dyDescent="0.25">
      <c r="A670" s="20">
        <v>40809</v>
      </c>
      <c r="B670">
        <v>12856.320313</v>
      </c>
      <c r="C670">
        <v>13086.719727</v>
      </c>
      <c r="D670">
        <v>12595.200194999999</v>
      </c>
      <c r="E670">
        <v>12887.040039</v>
      </c>
      <c r="F670">
        <v>12887.040039</v>
      </c>
      <c r="G670">
        <v>140300</v>
      </c>
    </row>
    <row r="671" spans="1:7" x14ac:dyDescent="0.25">
      <c r="A671" s="20">
        <v>40812</v>
      </c>
      <c r="B671">
        <v>12654.080078000001</v>
      </c>
      <c r="C671">
        <v>13132.799805000001</v>
      </c>
      <c r="D671">
        <v>12408.320313</v>
      </c>
      <c r="E671">
        <v>12441.599609000001</v>
      </c>
      <c r="F671">
        <v>12441.599609000001</v>
      </c>
      <c r="G671">
        <v>131700</v>
      </c>
    </row>
    <row r="672" spans="1:7" x14ac:dyDescent="0.25">
      <c r="A672" s="20">
        <v>40813</v>
      </c>
      <c r="B672">
        <v>11893.759765999999</v>
      </c>
      <c r="C672">
        <v>12321.280273</v>
      </c>
      <c r="D672">
        <v>11660.799805000001</v>
      </c>
      <c r="E672">
        <v>12195.839844</v>
      </c>
      <c r="F672">
        <v>12195.839844</v>
      </c>
      <c r="G672">
        <v>112900</v>
      </c>
    </row>
    <row r="673" spans="1:7" x14ac:dyDescent="0.25">
      <c r="A673" s="20">
        <v>40814</v>
      </c>
      <c r="B673">
        <v>12075.519531</v>
      </c>
      <c r="C673">
        <v>13007.360352</v>
      </c>
      <c r="D673">
        <v>11942.400390999999</v>
      </c>
      <c r="E673">
        <v>12986.879883</v>
      </c>
      <c r="F673">
        <v>12986.879883</v>
      </c>
      <c r="G673">
        <v>111300</v>
      </c>
    </row>
    <row r="674" spans="1:7" x14ac:dyDescent="0.25">
      <c r="A674" s="20">
        <v>40815</v>
      </c>
      <c r="B674">
        <v>12561.919921999999</v>
      </c>
      <c r="C674">
        <v>13376</v>
      </c>
      <c r="D674">
        <v>12416</v>
      </c>
      <c r="E674">
        <v>12764.160156</v>
      </c>
      <c r="F674">
        <v>12764.160156</v>
      </c>
      <c r="G674">
        <v>125500</v>
      </c>
    </row>
    <row r="675" spans="1:7" x14ac:dyDescent="0.25">
      <c r="A675" s="20">
        <v>40816</v>
      </c>
      <c r="B675">
        <v>13253.120117</v>
      </c>
      <c r="C675">
        <v>13719.040039</v>
      </c>
      <c r="D675">
        <v>13002.240234000001</v>
      </c>
      <c r="E675">
        <v>13662.719727</v>
      </c>
      <c r="F675">
        <v>13662.719727</v>
      </c>
      <c r="G675">
        <v>126500</v>
      </c>
    </row>
    <row r="676" spans="1:7" x14ac:dyDescent="0.25">
      <c r="A676" s="20">
        <v>40819</v>
      </c>
      <c r="B676">
        <v>13954.559569999999</v>
      </c>
      <c r="C676">
        <v>14584.320313</v>
      </c>
      <c r="D676">
        <v>13603.839844</v>
      </c>
      <c r="E676">
        <v>14551.040039</v>
      </c>
      <c r="F676">
        <v>14551.040039</v>
      </c>
      <c r="G676">
        <v>166400</v>
      </c>
    </row>
    <row r="677" spans="1:7" x14ac:dyDescent="0.25">
      <c r="A677" s="20">
        <v>40820</v>
      </c>
      <c r="B677">
        <v>14914.559569999999</v>
      </c>
      <c r="C677">
        <v>15150.080078000001</v>
      </c>
      <c r="D677">
        <v>13445.120117</v>
      </c>
      <c r="E677">
        <v>13529.599609000001</v>
      </c>
      <c r="F677">
        <v>13529.599609000001</v>
      </c>
      <c r="G677">
        <v>189400</v>
      </c>
    </row>
    <row r="678" spans="1:7" x14ac:dyDescent="0.25">
      <c r="A678" s="20">
        <v>40821</v>
      </c>
      <c r="B678">
        <v>13352.959961</v>
      </c>
      <c r="C678">
        <v>13601.280273</v>
      </c>
      <c r="D678">
        <v>12817.919921999999</v>
      </c>
      <c r="E678">
        <v>12866.559569999999</v>
      </c>
      <c r="F678">
        <v>12866.559569999999</v>
      </c>
      <c r="G678">
        <v>119100</v>
      </c>
    </row>
    <row r="679" spans="1:7" x14ac:dyDescent="0.25">
      <c r="A679" s="20">
        <v>40822</v>
      </c>
      <c r="B679">
        <v>12907.519531</v>
      </c>
      <c r="C679">
        <v>13158.400390999999</v>
      </c>
      <c r="D679">
        <v>12636.160156</v>
      </c>
      <c r="E679">
        <v>12641.280273</v>
      </c>
      <c r="F679">
        <v>12641.280273</v>
      </c>
      <c r="G679">
        <v>87000</v>
      </c>
    </row>
    <row r="680" spans="1:7" x14ac:dyDescent="0.25">
      <c r="A680" s="20">
        <v>40823</v>
      </c>
      <c r="B680">
        <v>12410.879883</v>
      </c>
      <c r="C680">
        <v>13104.639648</v>
      </c>
      <c r="D680">
        <v>12400.639648</v>
      </c>
      <c r="E680">
        <v>12856.320313</v>
      </c>
      <c r="F680">
        <v>12856.320313</v>
      </c>
      <c r="G680">
        <v>127300</v>
      </c>
    </row>
    <row r="681" spans="1:7" x14ac:dyDescent="0.25">
      <c r="A681" s="20">
        <v>40826</v>
      </c>
      <c r="B681">
        <v>12352</v>
      </c>
      <c r="C681">
        <v>12372.480469</v>
      </c>
      <c r="D681">
        <v>11929.599609000001</v>
      </c>
      <c r="E681">
        <v>11932.160156</v>
      </c>
      <c r="F681">
        <v>11932.160156</v>
      </c>
      <c r="G681">
        <v>62900</v>
      </c>
    </row>
    <row r="682" spans="1:7" x14ac:dyDescent="0.25">
      <c r="A682" s="20">
        <v>40827</v>
      </c>
      <c r="B682">
        <v>12083.200194999999</v>
      </c>
      <c r="C682">
        <v>12098.559569999999</v>
      </c>
      <c r="D682">
        <v>11717.120117</v>
      </c>
      <c r="E682">
        <v>11786.240234000001</v>
      </c>
      <c r="F682">
        <v>11786.240234000001</v>
      </c>
      <c r="G682">
        <v>66700</v>
      </c>
    </row>
    <row r="683" spans="1:7" x14ac:dyDescent="0.25">
      <c r="A683" s="20">
        <v>40828</v>
      </c>
      <c r="B683">
        <v>11389.440430000001</v>
      </c>
      <c r="C683">
        <v>11432.959961</v>
      </c>
      <c r="D683">
        <v>10792.959961</v>
      </c>
      <c r="E683">
        <v>11000.320313</v>
      </c>
      <c r="F683">
        <v>11000.320313</v>
      </c>
      <c r="G683">
        <v>100100</v>
      </c>
    </row>
    <row r="684" spans="1:7" x14ac:dyDescent="0.25">
      <c r="A684" s="20">
        <v>40829</v>
      </c>
      <c r="B684">
        <v>11110.400390999999</v>
      </c>
      <c r="C684">
        <v>11458.559569999999</v>
      </c>
      <c r="D684">
        <v>10954.240234000001</v>
      </c>
      <c r="E684">
        <v>10977.280273</v>
      </c>
      <c r="F684">
        <v>10977.280273</v>
      </c>
      <c r="G684">
        <v>83000</v>
      </c>
    </row>
    <row r="685" spans="1:7" x14ac:dyDescent="0.25">
      <c r="A685" s="20">
        <v>40830</v>
      </c>
      <c r="B685">
        <v>10529.280273</v>
      </c>
      <c r="C685">
        <v>10780.160156</v>
      </c>
      <c r="D685">
        <v>10321.919921999999</v>
      </c>
      <c r="E685">
        <v>10357.759765999999</v>
      </c>
      <c r="F685">
        <v>10357.759765999999</v>
      </c>
      <c r="G685">
        <v>70700</v>
      </c>
    </row>
    <row r="686" spans="1:7" x14ac:dyDescent="0.25">
      <c r="A686" s="20">
        <v>40833</v>
      </c>
      <c r="B686">
        <v>10401.280273</v>
      </c>
      <c r="C686">
        <v>11496.959961</v>
      </c>
      <c r="D686">
        <v>10385.919921999999</v>
      </c>
      <c r="E686">
        <v>11432.959961</v>
      </c>
      <c r="F686">
        <v>11432.959961</v>
      </c>
      <c r="G686">
        <v>99200</v>
      </c>
    </row>
    <row r="687" spans="1:7" x14ac:dyDescent="0.25">
      <c r="A687" s="20">
        <v>40834</v>
      </c>
      <c r="B687">
        <v>11443.200194999999</v>
      </c>
      <c r="C687">
        <v>11857.919921999999</v>
      </c>
      <c r="D687">
        <v>10611.200194999999</v>
      </c>
      <c r="E687">
        <v>11008</v>
      </c>
      <c r="F687">
        <v>11008</v>
      </c>
      <c r="G687">
        <v>124100</v>
      </c>
    </row>
    <row r="688" spans="1:7" x14ac:dyDescent="0.25">
      <c r="A688" s="20">
        <v>40835</v>
      </c>
      <c r="B688">
        <v>10938.879883</v>
      </c>
      <c r="C688">
        <v>11962.879883</v>
      </c>
      <c r="D688">
        <v>10828.799805000001</v>
      </c>
      <c r="E688">
        <v>11742.719727</v>
      </c>
      <c r="F688">
        <v>11742.719727</v>
      </c>
      <c r="G688">
        <v>87900</v>
      </c>
    </row>
    <row r="689" spans="1:7" x14ac:dyDescent="0.25">
      <c r="A689" s="20">
        <v>40836</v>
      </c>
      <c r="B689">
        <v>11840</v>
      </c>
      <c r="C689">
        <v>12352</v>
      </c>
      <c r="D689">
        <v>11694.080078000001</v>
      </c>
      <c r="E689">
        <v>11857.919921999999</v>
      </c>
      <c r="F689">
        <v>11857.919921999999</v>
      </c>
      <c r="G689">
        <v>122200</v>
      </c>
    </row>
    <row r="690" spans="1:7" x14ac:dyDescent="0.25">
      <c r="A690" s="20">
        <v>40837</v>
      </c>
      <c r="B690">
        <v>11409.919921999999</v>
      </c>
      <c r="C690">
        <v>11609.599609000001</v>
      </c>
      <c r="D690">
        <v>11187.200194999999</v>
      </c>
      <c r="E690">
        <v>11210.240234000001</v>
      </c>
      <c r="F690">
        <v>11210.240234000001</v>
      </c>
      <c r="G690">
        <v>73600</v>
      </c>
    </row>
    <row r="691" spans="1:7" x14ac:dyDescent="0.25">
      <c r="A691" s="20">
        <v>40840</v>
      </c>
      <c r="B691">
        <v>11089.919921999999</v>
      </c>
      <c r="C691">
        <v>11089.919921999999</v>
      </c>
      <c r="D691">
        <v>10496</v>
      </c>
      <c r="E691">
        <v>10539.519531</v>
      </c>
      <c r="F691">
        <v>10539.519531</v>
      </c>
      <c r="G691">
        <v>63600</v>
      </c>
    </row>
    <row r="692" spans="1:7" x14ac:dyDescent="0.25">
      <c r="A692" s="20">
        <v>40841</v>
      </c>
      <c r="B692">
        <v>10654.719727</v>
      </c>
      <c r="C692">
        <v>11307.519531</v>
      </c>
      <c r="D692">
        <v>10647.040039</v>
      </c>
      <c r="E692">
        <v>11212.799805000001</v>
      </c>
      <c r="F692">
        <v>11212.799805000001</v>
      </c>
      <c r="G692">
        <v>95500</v>
      </c>
    </row>
    <row r="693" spans="1:7" x14ac:dyDescent="0.25">
      <c r="A693" s="20">
        <v>40842</v>
      </c>
      <c r="B693">
        <v>10792.959961</v>
      </c>
      <c r="C693">
        <v>11596.799805000001</v>
      </c>
      <c r="D693">
        <v>10708.480469</v>
      </c>
      <c r="E693">
        <v>10759.679688</v>
      </c>
      <c r="F693">
        <v>10759.679688</v>
      </c>
      <c r="G693">
        <v>88600</v>
      </c>
    </row>
    <row r="694" spans="1:7" x14ac:dyDescent="0.25">
      <c r="A694" s="20">
        <v>40843</v>
      </c>
      <c r="B694">
        <v>9658.8798829999996</v>
      </c>
      <c r="C694">
        <v>9912.3203130000002</v>
      </c>
      <c r="D694">
        <v>9239.0400389999995</v>
      </c>
      <c r="E694">
        <v>9331.2001949999994</v>
      </c>
      <c r="F694">
        <v>9331.2001949999994</v>
      </c>
      <c r="G694">
        <v>73000</v>
      </c>
    </row>
    <row r="695" spans="1:7" x14ac:dyDescent="0.25">
      <c r="A695" s="20">
        <v>40844</v>
      </c>
      <c r="B695">
        <v>9528.3203130000002</v>
      </c>
      <c r="C695">
        <v>9610.2402340000008</v>
      </c>
      <c r="D695">
        <v>9200.6396480000003</v>
      </c>
      <c r="E695">
        <v>9282.5595699999994</v>
      </c>
      <c r="F695">
        <v>9282.5595699999994</v>
      </c>
      <c r="G695">
        <v>41800</v>
      </c>
    </row>
    <row r="696" spans="1:7" x14ac:dyDescent="0.25">
      <c r="A696" s="20">
        <v>40847</v>
      </c>
      <c r="B696">
        <v>9692.1601559999999</v>
      </c>
      <c r="C696">
        <v>10268.160156</v>
      </c>
      <c r="D696">
        <v>9612.7998050000006</v>
      </c>
      <c r="E696">
        <v>10268.160156</v>
      </c>
      <c r="F696">
        <v>10268.160156</v>
      </c>
      <c r="G696">
        <v>75900</v>
      </c>
    </row>
    <row r="697" spans="1:7" x14ac:dyDescent="0.25">
      <c r="A697" s="20">
        <v>40848</v>
      </c>
      <c r="B697">
        <v>11816.959961</v>
      </c>
      <c r="C697">
        <v>12093.440430000001</v>
      </c>
      <c r="D697">
        <v>11330.559569999999</v>
      </c>
      <c r="E697">
        <v>11755.519531</v>
      </c>
      <c r="F697">
        <v>11755.519531</v>
      </c>
      <c r="G697">
        <v>174900</v>
      </c>
    </row>
    <row r="698" spans="1:7" x14ac:dyDescent="0.25">
      <c r="A698" s="20">
        <v>40849</v>
      </c>
      <c r="B698">
        <v>11340.799805000001</v>
      </c>
      <c r="C698">
        <v>11796.480469</v>
      </c>
      <c r="D698">
        <v>11269.120117</v>
      </c>
      <c r="E698">
        <v>11392</v>
      </c>
      <c r="F698">
        <v>11392</v>
      </c>
      <c r="G698">
        <v>92400</v>
      </c>
    </row>
    <row r="699" spans="1:7" x14ac:dyDescent="0.25">
      <c r="A699" s="20">
        <v>40850</v>
      </c>
      <c r="B699">
        <v>11074.559569999999</v>
      </c>
      <c r="C699">
        <v>11776</v>
      </c>
      <c r="D699">
        <v>10800.639648</v>
      </c>
      <c r="E699">
        <v>10831.360352</v>
      </c>
      <c r="F699">
        <v>10831.360352</v>
      </c>
      <c r="G699">
        <v>95700</v>
      </c>
    </row>
    <row r="700" spans="1:7" x14ac:dyDescent="0.25">
      <c r="A700" s="20">
        <v>40851</v>
      </c>
      <c r="B700">
        <v>11120.639648</v>
      </c>
      <c r="C700">
        <v>11468.799805000001</v>
      </c>
      <c r="D700">
        <v>10872.320313</v>
      </c>
      <c r="E700">
        <v>11072</v>
      </c>
      <c r="F700">
        <v>11072</v>
      </c>
      <c r="G700">
        <v>74900</v>
      </c>
    </row>
    <row r="701" spans="1:7" x14ac:dyDescent="0.25">
      <c r="A701" s="20">
        <v>40854</v>
      </c>
      <c r="B701">
        <v>11112.959961</v>
      </c>
      <c r="C701">
        <v>11415.040039</v>
      </c>
      <c r="D701">
        <v>10944</v>
      </c>
      <c r="E701">
        <v>10961.919921999999</v>
      </c>
      <c r="F701">
        <v>10961.919921999999</v>
      </c>
      <c r="G701">
        <v>69500</v>
      </c>
    </row>
    <row r="702" spans="1:7" x14ac:dyDescent="0.25">
      <c r="A702" s="20">
        <v>40855</v>
      </c>
      <c r="B702">
        <v>10813.440430000001</v>
      </c>
      <c r="C702">
        <v>11136</v>
      </c>
      <c r="D702">
        <v>10432</v>
      </c>
      <c r="E702">
        <v>10449.919921999999</v>
      </c>
      <c r="F702">
        <v>10449.919921999999</v>
      </c>
      <c r="G702">
        <v>84200</v>
      </c>
    </row>
    <row r="703" spans="1:7" x14ac:dyDescent="0.25">
      <c r="A703" s="20">
        <v>40856</v>
      </c>
      <c r="B703">
        <v>11243.519531</v>
      </c>
      <c r="C703">
        <v>12492.799805000001</v>
      </c>
      <c r="D703">
        <v>11120.639648</v>
      </c>
      <c r="E703">
        <v>12421.120117</v>
      </c>
      <c r="F703">
        <v>12421.120117</v>
      </c>
      <c r="G703">
        <v>136800</v>
      </c>
    </row>
    <row r="704" spans="1:7" x14ac:dyDescent="0.25">
      <c r="A704" s="20">
        <v>40857</v>
      </c>
      <c r="B704">
        <v>11673.599609000001</v>
      </c>
      <c r="C704">
        <v>12336.639648</v>
      </c>
      <c r="D704">
        <v>11589.120117</v>
      </c>
      <c r="E704">
        <v>11642.879883</v>
      </c>
      <c r="F704">
        <v>11642.879883</v>
      </c>
      <c r="G704">
        <v>120400</v>
      </c>
    </row>
    <row r="705" spans="1:7" x14ac:dyDescent="0.25">
      <c r="A705" s="20">
        <v>40858</v>
      </c>
      <c r="B705">
        <v>11197.440430000001</v>
      </c>
      <c r="C705">
        <v>11233.280273</v>
      </c>
      <c r="D705">
        <v>10997.759765999999</v>
      </c>
      <c r="E705">
        <v>11146.240234000001</v>
      </c>
      <c r="F705">
        <v>11146.240234000001</v>
      </c>
      <c r="G705">
        <v>62100</v>
      </c>
    </row>
    <row r="706" spans="1:7" x14ac:dyDescent="0.25">
      <c r="A706" s="20">
        <v>40861</v>
      </c>
      <c r="B706">
        <v>11307.519531</v>
      </c>
      <c r="C706">
        <v>11627.519531</v>
      </c>
      <c r="D706">
        <v>11279.360352</v>
      </c>
      <c r="E706">
        <v>11422.719727</v>
      </c>
      <c r="F706">
        <v>11422.719727</v>
      </c>
      <c r="G706">
        <v>72100</v>
      </c>
    </row>
    <row r="707" spans="1:7" x14ac:dyDescent="0.25">
      <c r="A707" s="20">
        <v>40862</v>
      </c>
      <c r="B707">
        <v>11632.639648</v>
      </c>
      <c r="C707">
        <v>11729.919921999999</v>
      </c>
      <c r="D707">
        <v>11176.959961</v>
      </c>
      <c r="E707">
        <v>11297.280273</v>
      </c>
      <c r="F707">
        <v>11297.280273</v>
      </c>
      <c r="G707">
        <v>91400</v>
      </c>
    </row>
    <row r="708" spans="1:7" x14ac:dyDescent="0.25">
      <c r="A708" s="20">
        <v>40863</v>
      </c>
      <c r="B708">
        <v>11655.679688</v>
      </c>
      <c r="C708">
        <v>11934.719727</v>
      </c>
      <c r="D708">
        <v>11225.599609000001</v>
      </c>
      <c r="E708">
        <v>11850.240234000001</v>
      </c>
      <c r="F708">
        <v>11850.240234000001</v>
      </c>
      <c r="G708">
        <v>102900</v>
      </c>
    </row>
    <row r="709" spans="1:7" x14ac:dyDescent="0.25">
      <c r="A709" s="20">
        <v>40864</v>
      </c>
      <c r="B709">
        <v>11937.280273</v>
      </c>
      <c r="C709">
        <v>12654.080078000001</v>
      </c>
      <c r="D709">
        <v>11814.400390999999</v>
      </c>
      <c r="E709">
        <v>12400.639648</v>
      </c>
      <c r="F709">
        <v>12400.639648</v>
      </c>
      <c r="G709">
        <v>140800</v>
      </c>
    </row>
    <row r="710" spans="1:7" x14ac:dyDescent="0.25">
      <c r="A710" s="20">
        <v>40865</v>
      </c>
      <c r="B710">
        <v>12072.959961</v>
      </c>
      <c r="C710">
        <v>12416</v>
      </c>
      <c r="D710">
        <v>11985.919921999999</v>
      </c>
      <c r="E710">
        <v>12003.839844</v>
      </c>
      <c r="F710">
        <v>12003.839844</v>
      </c>
      <c r="G710">
        <v>98100</v>
      </c>
    </row>
    <row r="711" spans="1:7" x14ac:dyDescent="0.25">
      <c r="A711" s="20">
        <v>40868</v>
      </c>
      <c r="B711">
        <v>12615.679688</v>
      </c>
      <c r="C711">
        <v>12674.559569999999</v>
      </c>
      <c r="D711">
        <v>12060.160156</v>
      </c>
      <c r="E711">
        <v>12170.240234000001</v>
      </c>
      <c r="F711">
        <v>12170.240234000001</v>
      </c>
      <c r="G711">
        <v>105500</v>
      </c>
    </row>
    <row r="712" spans="1:7" x14ac:dyDescent="0.25">
      <c r="A712" s="20">
        <v>40869</v>
      </c>
      <c r="B712">
        <v>12231.679688</v>
      </c>
      <c r="C712">
        <v>12341.759765999999</v>
      </c>
      <c r="D712">
        <v>11863.040039</v>
      </c>
      <c r="E712">
        <v>11883.519531</v>
      </c>
      <c r="F712">
        <v>11883.519531</v>
      </c>
      <c r="G712">
        <v>94200</v>
      </c>
    </row>
    <row r="713" spans="1:7" x14ac:dyDescent="0.25">
      <c r="A713" s="20">
        <v>40870</v>
      </c>
      <c r="B713">
        <v>12167.679688</v>
      </c>
      <c r="C713">
        <v>12451.839844</v>
      </c>
      <c r="D713">
        <v>12088.320313</v>
      </c>
      <c r="E713">
        <v>12441.599609000001</v>
      </c>
      <c r="F713">
        <v>12441.599609000001</v>
      </c>
      <c r="G713">
        <v>82800</v>
      </c>
    </row>
    <row r="714" spans="1:7" x14ac:dyDescent="0.25">
      <c r="A714" s="20">
        <v>40872</v>
      </c>
      <c r="B714">
        <v>12474.879883</v>
      </c>
      <c r="C714">
        <v>12633.599609000001</v>
      </c>
      <c r="D714">
        <v>12211.200194999999</v>
      </c>
      <c r="E714">
        <v>12595.200194999999</v>
      </c>
      <c r="F714">
        <v>12595.200194999999</v>
      </c>
      <c r="G714">
        <v>39000</v>
      </c>
    </row>
    <row r="715" spans="1:7" x14ac:dyDescent="0.25">
      <c r="A715" s="20">
        <v>40875</v>
      </c>
      <c r="B715">
        <v>11742.719727</v>
      </c>
      <c r="C715">
        <v>12116.480469</v>
      </c>
      <c r="D715">
        <v>11632.639648</v>
      </c>
      <c r="E715">
        <v>11985.919921999999</v>
      </c>
      <c r="F715">
        <v>11985.919921999999</v>
      </c>
      <c r="G715">
        <v>63200</v>
      </c>
    </row>
    <row r="716" spans="1:7" x14ac:dyDescent="0.25">
      <c r="A716" s="20">
        <v>40876</v>
      </c>
      <c r="B716">
        <v>11870.719727</v>
      </c>
      <c r="C716">
        <v>12024.320313</v>
      </c>
      <c r="D716">
        <v>11630.080078000001</v>
      </c>
      <c r="E716">
        <v>11745.280273</v>
      </c>
      <c r="F716">
        <v>11745.280273</v>
      </c>
      <c r="G716">
        <v>66200</v>
      </c>
    </row>
    <row r="717" spans="1:7" x14ac:dyDescent="0.25">
      <c r="A717" s="20">
        <v>40877</v>
      </c>
      <c r="B717">
        <v>10969.599609000001</v>
      </c>
      <c r="C717">
        <v>11056.639648</v>
      </c>
      <c r="D717">
        <v>10659.839844</v>
      </c>
      <c r="E717">
        <v>10703.360352</v>
      </c>
      <c r="F717">
        <v>10703.360352</v>
      </c>
      <c r="G717">
        <v>61000</v>
      </c>
    </row>
    <row r="718" spans="1:7" x14ac:dyDescent="0.25">
      <c r="A718" s="20">
        <v>40878</v>
      </c>
      <c r="B718">
        <v>10744.320313</v>
      </c>
      <c r="C718">
        <v>10782.719727</v>
      </c>
      <c r="D718">
        <v>10378.240234000001</v>
      </c>
      <c r="E718">
        <v>10449.919921999999</v>
      </c>
      <c r="F718">
        <v>10449.919921999999</v>
      </c>
      <c r="G718">
        <v>56000</v>
      </c>
    </row>
    <row r="719" spans="1:7" x14ac:dyDescent="0.25">
      <c r="A719" s="20">
        <v>40879</v>
      </c>
      <c r="B719">
        <v>10165.759765999999</v>
      </c>
      <c r="C719">
        <v>10462.719727</v>
      </c>
      <c r="D719">
        <v>9984</v>
      </c>
      <c r="E719">
        <v>10442.240234000001</v>
      </c>
      <c r="F719">
        <v>10442.240234000001</v>
      </c>
      <c r="G719">
        <v>67100</v>
      </c>
    </row>
    <row r="720" spans="1:7" x14ac:dyDescent="0.25">
      <c r="A720" s="20">
        <v>40882</v>
      </c>
      <c r="B720">
        <v>9971.2001949999994</v>
      </c>
      <c r="C720">
        <v>10539.519531</v>
      </c>
      <c r="D720">
        <v>9960.9599610000005</v>
      </c>
      <c r="E720">
        <v>10416.639648</v>
      </c>
      <c r="F720">
        <v>10416.639648</v>
      </c>
      <c r="G720">
        <v>68100</v>
      </c>
    </row>
    <row r="721" spans="1:7" x14ac:dyDescent="0.25">
      <c r="A721" s="20">
        <v>40883</v>
      </c>
      <c r="B721">
        <v>10408.959961</v>
      </c>
      <c r="C721">
        <v>10488.320313</v>
      </c>
      <c r="D721">
        <v>10240</v>
      </c>
      <c r="E721">
        <v>10378.240234000001</v>
      </c>
      <c r="F721">
        <v>10378.240234000001</v>
      </c>
      <c r="G721">
        <v>44900</v>
      </c>
    </row>
    <row r="722" spans="1:7" x14ac:dyDescent="0.25">
      <c r="A722" s="20">
        <v>40884</v>
      </c>
      <c r="B722">
        <v>10508.799805000001</v>
      </c>
      <c r="C722">
        <v>10941.440430000001</v>
      </c>
      <c r="D722">
        <v>10496</v>
      </c>
      <c r="E722">
        <v>10682.879883</v>
      </c>
      <c r="F722">
        <v>10682.879883</v>
      </c>
      <c r="G722">
        <v>64800</v>
      </c>
    </row>
    <row r="723" spans="1:7" x14ac:dyDescent="0.25">
      <c r="A723" s="20">
        <v>40885</v>
      </c>
      <c r="B723">
        <v>11015.679688</v>
      </c>
      <c r="C723">
        <v>11276.799805000001</v>
      </c>
      <c r="D723">
        <v>10895.360352</v>
      </c>
      <c r="E723">
        <v>11189.759765999999</v>
      </c>
      <c r="F723">
        <v>11189.759765999999</v>
      </c>
      <c r="G723">
        <v>72400</v>
      </c>
    </row>
    <row r="724" spans="1:7" x14ac:dyDescent="0.25">
      <c r="A724" s="20">
        <v>40886</v>
      </c>
      <c r="B724">
        <v>11025.919921999999</v>
      </c>
      <c r="C724">
        <v>11061.759765999999</v>
      </c>
      <c r="D724">
        <v>10378.240234000001</v>
      </c>
      <c r="E724">
        <v>10396.160156</v>
      </c>
      <c r="F724">
        <v>10396.160156</v>
      </c>
      <c r="G724">
        <v>63500</v>
      </c>
    </row>
    <row r="725" spans="1:7" x14ac:dyDescent="0.25">
      <c r="A725" s="20">
        <v>40889</v>
      </c>
      <c r="B725">
        <v>10613.759765999999</v>
      </c>
      <c r="C725">
        <v>10833.919921999999</v>
      </c>
      <c r="D725">
        <v>10444.799805000001</v>
      </c>
      <c r="E725">
        <v>10449.919921999999</v>
      </c>
      <c r="F725">
        <v>10449.919921999999</v>
      </c>
      <c r="G725">
        <v>56200</v>
      </c>
    </row>
    <row r="726" spans="1:7" x14ac:dyDescent="0.25">
      <c r="A726" s="20">
        <v>40890</v>
      </c>
      <c r="B726">
        <v>10232.320313</v>
      </c>
      <c r="C726">
        <v>10611.200194999999</v>
      </c>
      <c r="D726">
        <v>10001.919921999999</v>
      </c>
      <c r="E726">
        <v>10396.160156</v>
      </c>
      <c r="F726">
        <v>10396.160156</v>
      </c>
      <c r="G726">
        <v>85000</v>
      </c>
    </row>
    <row r="727" spans="1:7" x14ac:dyDescent="0.25">
      <c r="A727" s="20">
        <v>40891</v>
      </c>
      <c r="B727">
        <v>10398.719727</v>
      </c>
      <c r="C727">
        <v>10664.959961</v>
      </c>
      <c r="D727">
        <v>10242.559569999999</v>
      </c>
      <c r="E727">
        <v>10437.120117</v>
      </c>
      <c r="F727">
        <v>10437.120117</v>
      </c>
      <c r="G727">
        <v>72500</v>
      </c>
    </row>
    <row r="728" spans="1:7" x14ac:dyDescent="0.25">
      <c r="A728" s="20">
        <v>40892</v>
      </c>
      <c r="B728">
        <v>10053.120117</v>
      </c>
      <c r="C728">
        <v>10176</v>
      </c>
      <c r="D728">
        <v>9902.0800780000009</v>
      </c>
      <c r="E728">
        <v>10019.839844</v>
      </c>
      <c r="F728">
        <v>10019.839844</v>
      </c>
      <c r="G728">
        <v>55700</v>
      </c>
    </row>
    <row r="729" spans="1:7" x14ac:dyDescent="0.25">
      <c r="A729" s="20">
        <v>40893</v>
      </c>
      <c r="B729">
        <v>9702.4003909999992</v>
      </c>
      <c r="C729">
        <v>10109.440430000001</v>
      </c>
      <c r="D729">
        <v>9689.5996090000008</v>
      </c>
      <c r="E729">
        <v>9984</v>
      </c>
      <c r="F729">
        <v>9984</v>
      </c>
      <c r="G729">
        <v>60600</v>
      </c>
    </row>
    <row r="730" spans="1:7" x14ac:dyDescent="0.25">
      <c r="A730" s="20">
        <v>40896</v>
      </c>
      <c r="B730">
        <v>9879.0400389999995</v>
      </c>
      <c r="C730">
        <v>9966.0800780000009</v>
      </c>
      <c r="D730">
        <v>9664</v>
      </c>
      <c r="E730">
        <v>9879.0400389999995</v>
      </c>
      <c r="F730">
        <v>9879.0400389999995</v>
      </c>
      <c r="G730">
        <v>60700</v>
      </c>
    </row>
    <row r="731" spans="1:7" x14ac:dyDescent="0.25">
      <c r="A731" s="20">
        <v>40897</v>
      </c>
      <c r="B731">
        <v>9428.4804690000001</v>
      </c>
      <c r="C731">
        <v>9443.8398440000001</v>
      </c>
      <c r="D731">
        <v>9249.2802730000003</v>
      </c>
      <c r="E731">
        <v>9272.3203130000002</v>
      </c>
      <c r="F731">
        <v>9272.3203130000002</v>
      </c>
      <c r="G731">
        <v>50200</v>
      </c>
    </row>
    <row r="732" spans="1:7" x14ac:dyDescent="0.25">
      <c r="A732" s="20">
        <v>40898</v>
      </c>
      <c r="B732">
        <v>9177.5996090000008</v>
      </c>
      <c r="C732">
        <v>9315.8398440000001</v>
      </c>
      <c r="D732">
        <v>8637.4404300000006</v>
      </c>
      <c r="E732">
        <v>8642.5595699999994</v>
      </c>
      <c r="F732">
        <v>8642.5595699999994</v>
      </c>
      <c r="G732">
        <v>70100</v>
      </c>
    </row>
    <row r="733" spans="1:7" x14ac:dyDescent="0.25">
      <c r="A733" s="20">
        <v>40899</v>
      </c>
      <c r="B733">
        <v>8455.6796880000002</v>
      </c>
      <c r="C733">
        <v>8762.8798829999996</v>
      </c>
      <c r="D733">
        <v>8284.1601559999999</v>
      </c>
      <c r="E733">
        <v>8660.4804690000001</v>
      </c>
      <c r="F733">
        <v>8660.4804690000001</v>
      </c>
      <c r="G733">
        <v>53400</v>
      </c>
    </row>
    <row r="734" spans="1:7" x14ac:dyDescent="0.25">
      <c r="A734" s="20">
        <v>40900</v>
      </c>
      <c r="B734">
        <v>8578.5595699999994</v>
      </c>
      <c r="C734">
        <v>8949.7597659999992</v>
      </c>
      <c r="D734">
        <v>8532.4804690000001</v>
      </c>
      <c r="E734">
        <v>8880.6396480000003</v>
      </c>
      <c r="F734">
        <v>8880.6396480000003</v>
      </c>
      <c r="G734">
        <v>34000</v>
      </c>
    </row>
    <row r="735" spans="1:7" x14ac:dyDescent="0.25">
      <c r="A735" s="20">
        <v>40904</v>
      </c>
      <c r="B735">
        <v>8847.3603519999997</v>
      </c>
      <c r="C735">
        <v>8888.3203130000002</v>
      </c>
      <c r="D735">
        <v>8704</v>
      </c>
      <c r="E735">
        <v>8803.8398440000001</v>
      </c>
      <c r="F735">
        <v>8803.8398440000001</v>
      </c>
      <c r="G735">
        <v>21400</v>
      </c>
    </row>
    <row r="736" spans="1:7" x14ac:dyDescent="0.25">
      <c r="A736" s="20">
        <v>40905</v>
      </c>
      <c r="B736">
        <v>8757.7597659999992</v>
      </c>
      <c r="C736">
        <v>9210.8798829999996</v>
      </c>
      <c r="D736">
        <v>8742.4003909999992</v>
      </c>
      <c r="E736">
        <v>9185.2802730000003</v>
      </c>
      <c r="F736">
        <v>9185.2802730000003</v>
      </c>
      <c r="G736">
        <v>40200</v>
      </c>
    </row>
    <row r="737" spans="1:7" x14ac:dyDescent="0.25">
      <c r="A737" s="20">
        <v>40906</v>
      </c>
      <c r="B737">
        <v>9098.2402340000008</v>
      </c>
      <c r="C737">
        <v>9111.0400389999995</v>
      </c>
      <c r="D737">
        <v>8934.4003909999992</v>
      </c>
      <c r="E737">
        <v>8954.8798829999996</v>
      </c>
      <c r="F737">
        <v>8954.8798829999996</v>
      </c>
      <c r="G737">
        <v>24300</v>
      </c>
    </row>
    <row r="738" spans="1:7" x14ac:dyDescent="0.25">
      <c r="A738" s="20">
        <v>40907</v>
      </c>
      <c r="B738">
        <v>8939.5195309999999</v>
      </c>
      <c r="C738">
        <v>9116.1601559999999</v>
      </c>
      <c r="D738">
        <v>8901.1201170000004</v>
      </c>
      <c r="E738">
        <v>9095.6796880000002</v>
      </c>
      <c r="F738">
        <v>9095.6796880000002</v>
      </c>
      <c r="G738">
        <v>19600</v>
      </c>
    </row>
    <row r="739" spans="1:7" x14ac:dyDescent="0.25">
      <c r="A739" s="20">
        <v>40911</v>
      </c>
      <c r="B739">
        <v>8680.9599610000005</v>
      </c>
      <c r="C739">
        <v>8737.2802730000003</v>
      </c>
      <c r="D739">
        <v>8550.4003909999992</v>
      </c>
      <c r="E739">
        <v>8619.5195309999999</v>
      </c>
      <c r="F739">
        <v>8619.5195309999999</v>
      </c>
      <c r="G739">
        <v>39000</v>
      </c>
    </row>
    <row r="740" spans="1:7" x14ac:dyDescent="0.25">
      <c r="A740" s="20">
        <v>40912</v>
      </c>
      <c r="B740">
        <v>8734.7197269999997</v>
      </c>
      <c r="C740">
        <v>8829.4404300000006</v>
      </c>
      <c r="D740">
        <v>8432.6396480000003</v>
      </c>
      <c r="E740">
        <v>8450.5595699999994</v>
      </c>
      <c r="F740">
        <v>8450.5595699999994</v>
      </c>
      <c r="G740">
        <v>43200</v>
      </c>
    </row>
    <row r="741" spans="1:7" x14ac:dyDescent="0.25">
      <c r="A741" s="20">
        <v>40913</v>
      </c>
      <c r="B741">
        <v>8563.2001949999994</v>
      </c>
      <c r="C741">
        <v>8655.3603519999997</v>
      </c>
      <c r="D741">
        <v>8243.2001949999994</v>
      </c>
      <c r="E741">
        <v>8256</v>
      </c>
      <c r="F741">
        <v>8256</v>
      </c>
      <c r="G741">
        <v>41500</v>
      </c>
    </row>
    <row r="742" spans="1:7" x14ac:dyDescent="0.25">
      <c r="A742" s="20">
        <v>40914</v>
      </c>
      <c r="B742">
        <v>8199.6796880000002</v>
      </c>
      <c r="C742">
        <v>8355.8398440000001</v>
      </c>
      <c r="D742">
        <v>8038.3999020000001</v>
      </c>
      <c r="E742">
        <v>8130.5600590000004</v>
      </c>
      <c r="F742">
        <v>8130.5600590000004</v>
      </c>
      <c r="G742">
        <v>56600</v>
      </c>
    </row>
    <row r="743" spans="1:7" x14ac:dyDescent="0.25">
      <c r="A743" s="20">
        <v>40917</v>
      </c>
      <c r="B743">
        <v>8056.3198240000002</v>
      </c>
      <c r="C743">
        <v>8128</v>
      </c>
      <c r="D743">
        <v>7951.3598629999997</v>
      </c>
      <c r="E743">
        <v>8012.7998049999997</v>
      </c>
      <c r="F743">
        <v>8012.7998049999997</v>
      </c>
      <c r="G743">
        <v>37400</v>
      </c>
    </row>
    <row r="744" spans="1:7" x14ac:dyDescent="0.25">
      <c r="A744" s="20">
        <v>40918</v>
      </c>
      <c r="B744">
        <v>7759.3598629999997</v>
      </c>
      <c r="C744">
        <v>7889.919922</v>
      </c>
      <c r="D744">
        <v>7682.5600590000004</v>
      </c>
      <c r="E744">
        <v>7843.8398440000001</v>
      </c>
      <c r="F744">
        <v>7843.8398440000001</v>
      </c>
      <c r="G744">
        <v>51700</v>
      </c>
    </row>
    <row r="745" spans="1:7" x14ac:dyDescent="0.25">
      <c r="A745" s="20">
        <v>40919</v>
      </c>
      <c r="B745">
        <v>7915.5200199999999</v>
      </c>
      <c r="C745">
        <v>7997.4399409999996</v>
      </c>
      <c r="D745">
        <v>7877.1201170000004</v>
      </c>
      <c r="E745">
        <v>7976.9599609999996</v>
      </c>
      <c r="F745">
        <v>7976.9599609999996</v>
      </c>
      <c r="G745">
        <v>45500</v>
      </c>
    </row>
    <row r="746" spans="1:7" x14ac:dyDescent="0.25">
      <c r="A746" s="20">
        <v>40920</v>
      </c>
      <c r="B746">
        <v>7925.7597660000001</v>
      </c>
      <c r="C746">
        <v>8230.4003909999992</v>
      </c>
      <c r="D746">
        <v>7843.8398440000001</v>
      </c>
      <c r="E746">
        <v>7848.9599609999996</v>
      </c>
      <c r="F746">
        <v>7848.9599609999996</v>
      </c>
      <c r="G746">
        <v>61200</v>
      </c>
    </row>
    <row r="747" spans="1:7" x14ac:dyDescent="0.25">
      <c r="A747" s="20">
        <v>40921</v>
      </c>
      <c r="B747">
        <v>8023.0400390000004</v>
      </c>
      <c r="C747">
        <v>8309.7597659999992</v>
      </c>
      <c r="D747">
        <v>8020.4799800000001</v>
      </c>
      <c r="E747">
        <v>8061.4399409999996</v>
      </c>
      <c r="F747">
        <v>8061.4399409999996</v>
      </c>
      <c r="G747">
        <v>82400</v>
      </c>
    </row>
    <row r="748" spans="1:7" x14ac:dyDescent="0.25">
      <c r="A748" s="20">
        <v>40925</v>
      </c>
      <c r="B748">
        <v>7802.8798829999996</v>
      </c>
      <c r="C748">
        <v>8058.8798829999996</v>
      </c>
      <c r="D748">
        <v>7674.8798829999996</v>
      </c>
      <c r="E748">
        <v>7992.3198240000002</v>
      </c>
      <c r="F748">
        <v>7992.3198240000002</v>
      </c>
      <c r="G748">
        <v>63900</v>
      </c>
    </row>
    <row r="749" spans="1:7" x14ac:dyDescent="0.25">
      <c r="A749" s="20">
        <v>40926</v>
      </c>
      <c r="B749">
        <v>7951.3598629999997</v>
      </c>
      <c r="C749">
        <v>8046.080078</v>
      </c>
      <c r="D749">
        <v>7695.3598629999997</v>
      </c>
      <c r="E749">
        <v>7718.3999020000001</v>
      </c>
      <c r="F749">
        <v>7718.3999020000001</v>
      </c>
      <c r="G749">
        <v>61700</v>
      </c>
    </row>
    <row r="750" spans="1:7" x14ac:dyDescent="0.25">
      <c r="A750" s="20">
        <v>40927</v>
      </c>
      <c r="B750">
        <v>7590.3999020000001</v>
      </c>
      <c r="C750">
        <v>7697.919922</v>
      </c>
      <c r="D750">
        <v>7482.8798829999996</v>
      </c>
      <c r="E750">
        <v>7503.3598629999997</v>
      </c>
      <c r="F750">
        <v>7503.3598629999997</v>
      </c>
      <c r="G750">
        <v>67700</v>
      </c>
    </row>
    <row r="751" spans="1:7" x14ac:dyDescent="0.25">
      <c r="A751" s="20">
        <v>40928</v>
      </c>
      <c r="B751">
        <v>7539.2001950000003</v>
      </c>
      <c r="C751">
        <v>7585.2797849999997</v>
      </c>
      <c r="D751">
        <v>7255.0400390000004</v>
      </c>
      <c r="E751">
        <v>7275.5200199999999</v>
      </c>
      <c r="F751">
        <v>7275.5200199999999</v>
      </c>
      <c r="G751">
        <v>67300</v>
      </c>
    </row>
    <row r="752" spans="1:7" x14ac:dyDescent="0.25">
      <c r="A752" s="20">
        <v>40931</v>
      </c>
      <c r="B752">
        <v>7265.2797849999997</v>
      </c>
      <c r="C752">
        <v>7316.4799800000001</v>
      </c>
      <c r="D752">
        <v>7040</v>
      </c>
      <c r="E752">
        <v>7096.3198240000002</v>
      </c>
      <c r="F752">
        <v>7096.3198240000002</v>
      </c>
      <c r="G752">
        <v>86900</v>
      </c>
    </row>
    <row r="753" spans="1:7" x14ac:dyDescent="0.25">
      <c r="A753" s="20">
        <v>40932</v>
      </c>
      <c r="B753">
        <v>7267.8398440000001</v>
      </c>
      <c r="C753">
        <v>7296</v>
      </c>
      <c r="D753">
        <v>7083.5200199999999</v>
      </c>
      <c r="E753">
        <v>7121.919922</v>
      </c>
      <c r="F753">
        <v>7121.919922</v>
      </c>
      <c r="G753">
        <v>67900</v>
      </c>
    </row>
    <row r="754" spans="1:7" x14ac:dyDescent="0.25">
      <c r="A754" s="20">
        <v>40933</v>
      </c>
      <c r="B754">
        <v>7121.919922</v>
      </c>
      <c r="C754">
        <v>7214.080078</v>
      </c>
      <c r="D754">
        <v>6794.2402339999999</v>
      </c>
      <c r="E754">
        <v>6822.3999020000001</v>
      </c>
      <c r="F754">
        <v>6822.3999020000001</v>
      </c>
      <c r="G754">
        <v>98900</v>
      </c>
    </row>
    <row r="755" spans="1:7" x14ac:dyDescent="0.25">
      <c r="A755" s="20">
        <v>40934</v>
      </c>
      <c r="B755">
        <v>6681.6000979999999</v>
      </c>
      <c r="C755">
        <v>6924.7998049999997</v>
      </c>
      <c r="D755">
        <v>6653.4399409999996</v>
      </c>
      <c r="E755">
        <v>6819.8398440000001</v>
      </c>
      <c r="F755">
        <v>6819.8398440000001</v>
      </c>
      <c r="G755">
        <v>83300</v>
      </c>
    </row>
    <row r="756" spans="1:7" x14ac:dyDescent="0.25">
      <c r="A756" s="20">
        <v>40935</v>
      </c>
      <c r="B756">
        <v>6919.6801759999998</v>
      </c>
      <c r="C756">
        <v>6929.919922</v>
      </c>
      <c r="D756">
        <v>6648.3198240000002</v>
      </c>
      <c r="E756">
        <v>6673.919922</v>
      </c>
      <c r="F756">
        <v>6673.919922</v>
      </c>
      <c r="G756">
        <v>65800</v>
      </c>
    </row>
    <row r="757" spans="1:7" x14ac:dyDescent="0.25">
      <c r="A757" s="20">
        <v>40938</v>
      </c>
      <c r="B757">
        <v>6917.1201170000004</v>
      </c>
      <c r="C757">
        <v>6976</v>
      </c>
      <c r="D757">
        <v>6784</v>
      </c>
      <c r="E757">
        <v>6876.1601559999999</v>
      </c>
      <c r="F757">
        <v>6876.1601559999999</v>
      </c>
      <c r="G757">
        <v>71600</v>
      </c>
    </row>
    <row r="758" spans="1:7" x14ac:dyDescent="0.25">
      <c r="A758" s="20">
        <v>40939</v>
      </c>
      <c r="B758">
        <v>6735.3598629999997</v>
      </c>
      <c r="C758">
        <v>6945.2797849999997</v>
      </c>
      <c r="D758">
        <v>6689.2797849999997</v>
      </c>
      <c r="E758">
        <v>6876.1601559999999</v>
      </c>
      <c r="F758">
        <v>6876.1601559999999</v>
      </c>
      <c r="G758">
        <v>69800</v>
      </c>
    </row>
    <row r="759" spans="1:7" x14ac:dyDescent="0.25">
      <c r="A759" s="20">
        <v>40940</v>
      </c>
      <c r="B759">
        <v>6720</v>
      </c>
      <c r="C759">
        <v>6784</v>
      </c>
      <c r="D759">
        <v>6592</v>
      </c>
      <c r="E759">
        <v>6689.2797849999997</v>
      </c>
      <c r="F759">
        <v>6689.2797849999997</v>
      </c>
      <c r="G759">
        <v>68000</v>
      </c>
    </row>
    <row r="760" spans="1:7" x14ac:dyDescent="0.25">
      <c r="A760" s="20">
        <v>40941</v>
      </c>
      <c r="B760">
        <v>6576.6401370000003</v>
      </c>
      <c r="C760">
        <v>6609.919922</v>
      </c>
      <c r="D760">
        <v>6476.7998049999997</v>
      </c>
      <c r="E760">
        <v>6484.4799800000001</v>
      </c>
      <c r="F760">
        <v>6484.4799800000001</v>
      </c>
      <c r="G760">
        <v>72800</v>
      </c>
    </row>
    <row r="761" spans="1:7" x14ac:dyDescent="0.25">
      <c r="A761" s="20">
        <v>40942</v>
      </c>
      <c r="B761">
        <v>6215.6801759999998</v>
      </c>
      <c r="C761">
        <v>6287.3598629999997</v>
      </c>
      <c r="D761">
        <v>6131.2001950000003</v>
      </c>
      <c r="E761">
        <v>6141.4399409999996</v>
      </c>
      <c r="F761">
        <v>6141.4399409999996</v>
      </c>
      <c r="G761">
        <v>95900</v>
      </c>
    </row>
    <row r="762" spans="1:7" x14ac:dyDescent="0.25">
      <c r="A762" s="20">
        <v>40945</v>
      </c>
      <c r="B762">
        <v>6197.7597660000001</v>
      </c>
      <c r="C762">
        <v>6215.6801759999998</v>
      </c>
      <c r="D762">
        <v>6067.2001950000003</v>
      </c>
      <c r="E762">
        <v>6072.3198240000002</v>
      </c>
      <c r="F762">
        <v>6072.3198240000002</v>
      </c>
      <c r="G762">
        <v>63100</v>
      </c>
    </row>
    <row r="763" spans="1:7" x14ac:dyDescent="0.25">
      <c r="A763" s="20">
        <v>40946</v>
      </c>
      <c r="B763">
        <v>6092.7998049999997</v>
      </c>
      <c r="C763">
        <v>6208</v>
      </c>
      <c r="D763">
        <v>6062.080078</v>
      </c>
      <c r="E763">
        <v>6131.2001950000003</v>
      </c>
      <c r="F763">
        <v>6131.2001950000003</v>
      </c>
      <c r="G763">
        <v>75300</v>
      </c>
    </row>
    <row r="764" spans="1:7" x14ac:dyDescent="0.25">
      <c r="A764" s="20">
        <v>40947</v>
      </c>
      <c r="B764">
        <v>6123.5200199999999</v>
      </c>
      <c r="C764">
        <v>6305.2797849999997</v>
      </c>
      <c r="D764">
        <v>6092.7998049999997</v>
      </c>
      <c r="E764">
        <v>6266.8798829999996</v>
      </c>
      <c r="F764">
        <v>6266.8798829999996</v>
      </c>
      <c r="G764">
        <v>86200</v>
      </c>
    </row>
    <row r="765" spans="1:7" x14ac:dyDescent="0.25">
      <c r="A765" s="20">
        <v>40948</v>
      </c>
      <c r="B765">
        <v>6295.0400390000004</v>
      </c>
      <c r="C765">
        <v>6584.3198240000002</v>
      </c>
      <c r="D765">
        <v>6246.3999020000001</v>
      </c>
      <c r="E765">
        <v>6571.5200199999999</v>
      </c>
      <c r="F765">
        <v>6571.5200199999999</v>
      </c>
      <c r="G765">
        <v>110200</v>
      </c>
    </row>
    <row r="766" spans="1:7" x14ac:dyDescent="0.25">
      <c r="A766" s="20">
        <v>40949</v>
      </c>
      <c r="B766">
        <v>6919.6801759999998</v>
      </c>
      <c r="C766">
        <v>7541.7597660000001</v>
      </c>
      <c r="D766">
        <v>6853.1201170000004</v>
      </c>
      <c r="E766">
        <v>7134.7202150000003</v>
      </c>
      <c r="F766">
        <v>7134.7202150000003</v>
      </c>
      <c r="G766">
        <v>187600</v>
      </c>
    </row>
    <row r="767" spans="1:7" x14ac:dyDescent="0.25">
      <c r="A767" s="20">
        <v>40952</v>
      </c>
      <c r="B767">
        <v>6748.1601559999999</v>
      </c>
      <c r="C767">
        <v>6850.5600590000004</v>
      </c>
      <c r="D767">
        <v>6584.3198240000002</v>
      </c>
      <c r="E767">
        <v>6594.5600590000004</v>
      </c>
      <c r="F767">
        <v>6594.5600590000004</v>
      </c>
      <c r="G767">
        <v>125800</v>
      </c>
    </row>
    <row r="768" spans="1:7" x14ac:dyDescent="0.25">
      <c r="A768" s="20">
        <v>40953</v>
      </c>
      <c r="B768">
        <v>6684.1601559999999</v>
      </c>
      <c r="C768">
        <v>7208.9599609999996</v>
      </c>
      <c r="D768">
        <v>6679.0400390000004</v>
      </c>
      <c r="E768">
        <v>6789.1201170000004</v>
      </c>
      <c r="F768">
        <v>6789.1201170000004</v>
      </c>
      <c r="G768">
        <v>177200</v>
      </c>
    </row>
    <row r="769" spans="1:7" x14ac:dyDescent="0.25">
      <c r="A769" s="20">
        <v>40954</v>
      </c>
      <c r="B769">
        <v>6850.5600590000004</v>
      </c>
      <c r="C769">
        <v>7229.4399409999996</v>
      </c>
      <c r="D769">
        <v>6845.4399409999996</v>
      </c>
      <c r="E769">
        <v>7173.1201170000004</v>
      </c>
      <c r="F769">
        <v>7173.1201170000004</v>
      </c>
      <c r="G769">
        <v>181400</v>
      </c>
    </row>
    <row r="770" spans="1:7" x14ac:dyDescent="0.25">
      <c r="A770" s="20">
        <v>40955</v>
      </c>
      <c r="B770">
        <v>7347.2001950000003</v>
      </c>
      <c r="C770">
        <v>7477.7597660000001</v>
      </c>
      <c r="D770">
        <v>6871.0400390000004</v>
      </c>
      <c r="E770">
        <v>6896.6401370000003</v>
      </c>
      <c r="F770">
        <v>6896.6401370000003</v>
      </c>
      <c r="G770">
        <v>164500</v>
      </c>
    </row>
    <row r="771" spans="1:7" x14ac:dyDescent="0.25">
      <c r="A771" s="20">
        <v>40956</v>
      </c>
      <c r="B771">
        <v>6781.4399409999996</v>
      </c>
      <c r="C771">
        <v>6983.6801759999998</v>
      </c>
      <c r="D771">
        <v>6722.5600590000004</v>
      </c>
      <c r="E771">
        <v>6809.6000979999999</v>
      </c>
      <c r="F771">
        <v>6809.6000979999999</v>
      </c>
      <c r="G771">
        <v>107900</v>
      </c>
    </row>
    <row r="772" spans="1:7" x14ac:dyDescent="0.25">
      <c r="A772" s="20">
        <v>40960</v>
      </c>
      <c r="B772">
        <v>6717.4399409999996</v>
      </c>
      <c r="C772">
        <v>6899.2001950000003</v>
      </c>
      <c r="D772">
        <v>6707.2001950000003</v>
      </c>
      <c r="E772">
        <v>6799.3598629999997</v>
      </c>
      <c r="F772">
        <v>6799.3598629999997</v>
      </c>
      <c r="G772">
        <v>121100</v>
      </c>
    </row>
    <row r="773" spans="1:7" x14ac:dyDescent="0.25">
      <c r="A773" s="20">
        <v>40961</v>
      </c>
      <c r="B773">
        <v>6842.8798829999996</v>
      </c>
      <c r="C773">
        <v>6863.3598629999997</v>
      </c>
      <c r="D773">
        <v>6594.5600590000004</v>
      </c>
      <c r="E773">
        <v>6607.3598629999997</v>
      </c>
      <c r="F773">
        <v>6607.3598629999997</v>
      </c>
      <c r="G773">
        <v>154600</v>
      </c>
    </row>
    <row r="774" spans="1:7" x14ac:dyDescent="0.25">
      <c r="A774" s="20">
        <v>40962</v>
      </c>
      <c r="B774">
        <v>6615.0400390000004</v>
      </c>
      <c r="C774">
        <v>6681.6000979999999</v>
      </c>
      <c r="D774">
        <v>6131.2001950000003</v>
      </c>
      <c r="E774">
        <v>6177.2797849999997</v>
      </c>
      <c r="F774">
        <v>6177.2797849999997</v>
      </c>
      <c r="G774">
        <v>139400</v>
      </c>
    </row>
    <row r="775" spans="1:7" x14ac:dyDescent="0.25">
      <c r="A775" s="20">
        <v>40963</v>
      </c>
      <c r="B775">
        <v>6095.3598629999997</v>
      </c>
      <c r="C775">
        <v>6448.6401370000003</v>
      </c>
      <c r="D775">
        <v>6049.2797849999997</v>
      </c>
      <c r="E775">
        <v>6412.7998049999997</v>
      </c>
      <c r="F775">
        <v>6412.7998049999997</v>
      </c>
      <c r="G775">
        <v>145300</v>
      </c>
    </row>
    <row r="776" spans="1:7" x14ac:dyDescent="0.25">
      <c r="A776" s="20">
        <v>40966</v>
      </c>
      <c r="B776">
        <v>6640.6401370000003</v>
      </c>
      <c r="C776">
        <v>6671.3598629999997</v>
      </c>
      <c r="D776">
        <v>6269.4399409999996</v>
      </c>
      <c r="E776">
        <v>6479.3598629999997</v>
      </c>
      <c r="F776">
        <v>6479.3598629999997</v>
      </c>
      <c r="G776">
        <v>135000</v>
      </c>
    </row>
    <row r="777" spans="1:7" x14ac:dyDescent="0.25">
      <c r="A777" s="20">
        <v>40967</v>
      </c>
      <c r="B777">
        <v>6548.4799800000001</v>
      </c>
      <c r="C777">
        <v>6561.2797849999997</v>
      </c>
      <c r="D777">
        <v>6364.1601559999999</v>
      </c>
      <c r="E777">
        <v>6389.7597660000001</v>
      </c>
      <c r="F777">
        <v>6389.7597660000001</v>
      </c>
      <c r="G777">
        <v>104600</v>
      </c>
    </row>
    <row r="778" spans="1:7" x14ac:dyDescent="0.25">
      <c r="A778" s="20">
        <v>40968</v>
      </c>
      <c r="B778">
        <v>6282.2402339999999</v>
      </c>
      <c r="C778">
        <v>6443.5200199999999</v>
      </c>
      <c r="D778">
        <v>6161.919922</v>
      </c>
      <c r="E778">
        <v>6277.1201170000004</v>
      </c>
      <c r="F778">
        <v>6277.1201170000004</v>
      </c>
      <c r="G778">
        <v>172100</v>
      </c>
    </row>
    <row r="779" spans="1:7" x14ac:dyDescent="0.25">
      <c r="A779" s="20">
        <v>40969</v>
      </c>
      <c r="B779">
        <v>6243.8398440000001</v>
      </c>
      <c r="C779">
        <v>6284.7998049999997</v>
      </c>
      <c r="D779">
        <v>6123.5200199999999</v>
      </c>
      <c r="E779">
        <v>6179.8398440000001</v>
      </c>
      <c r="F779">
        <v>6179.8398440000001</v>
      </c>
      <c r="G779">
        <v>130000</v>
      </c>
    </row>
    <row r="780" spans="1:7" x14ac:dyDescent="0.25">
      <c r="A780" s="20">
        <v>40970</v>
      </c>
      <c r="B780">
        <v>6161.919922</v>
      </c>
      <c r="C780">
        <v>6269.4399409999996</v>
      </c>
      <c r="D780">
        <v>6113.2797849999997</v>
      </c>
      <c r="E780">
        <v>6215.6801759999998</v>
      </c>
      <c r="F780">
        <v>6215.6801759999998</v>
      </c>
      <c r="G780">
        <v>105500</v>
      </c>
    </row>
    <row r="781" spans="1:7" x14ac:dyDescent="0.25">
      <c r="A781" s="20">
        <v>40973</v>
      </c>
      <c r="B781">
        <v>6251.5200199999999</v>
      </c>
      <c r="C781">
        <v>6323.2001950000003</v>
      </c>
      <c r="D781">
        <v>6156.7998049999997</v>
      </c>
      <c r="E781">
        <v>6192.6401370000003</v>
      </c>
      <c r="F781">
        <v>6192.6401370000003</v>
      </c>
      <c r="G781">
        <v>121200</v>
      </c>
    </row>
    <row r="782" spans="1:7" x14ac:dyDescent="0.25">
      <c r="A782" s="20">
        <v>40974</v>
      </c>
      <c r="B782">
        <v>6586.8798829999996</v>
      </c>
      <c r="C782">
        <v>6720</v>
      </c>
      <c r="D782">
        <v>6456.3198240000002</v>
      </c>
      <c r="E782">
        <v>6663.6801759999998</v>
      </c>
      <c r="F782">
        <v>6663.6801759999998</v>
      </c>
      <c r="G782">
        <v>201400</v>
      </c>
    </row>
    <row r="783" spans="1:7" x14ac:dyDescent="0.25">
      <c r="A783" s="20">
        <v>40975</v>
      </c>
      <c r="B783">
        <v>6571.5200199999999</v>
      </c>
      <c r="C783">
        <v>6620.1601559999999</v>
      </c>
      <c r="D783">
        <v>6320.6401370000003</v>
      </c>
      <c r="E783">
        <v>6330.8798829999996</v>
      </c>
      <c r="F783">
        <v>6330.8798829999996</v>
      </c>
      <c r="G783">
        <v>112400</v>
      </c>
    </row>
    <row r="784" spans="1:7" x14ac:dyDescent="0.25">
      <c r="A784" s="20">
        <v>40976</v>
      </c>
      <c r="B784">
        <v>6174.7202150000003</v>
      </c>
      <c r="C784">
        <v>6210.5600590000004</v>
      </c>
      <c r="D784">
        <v>6054.3999020000001</v>
      </c>
      <c r="E784">
        <v>6092.7998049999997</v>
      </c>
      <c r="F784">
        <v>6092.7998049999997</v>
      </c>
      <c r="G784">
        <v>115200</v>
      </c>
    </row>
    <row r="785" spans="1:7" x14ac:dyDescent="0.25">
      <c r="A785" s="20">
        <v>40977</v>
      </c>
      <c r="B785">
        <v>6005.7597660000001</v>
      </c>
      <c r="C785">
        <v>6021.1201170000004</v>
      </c>
      <c r="D785">
        <v>5847.0400390000004</v>
      </c>
      <c r="E785">
        <v>5975.0400390000004</v>
      </c>
      <c r="F785">
        <v>5975.0400390000004</v>
      </c>
      <c r="G785">
        <v>141500</v>
      </c>
    </row>
    <row r="786" spans="1:7" x14ac:dyDescent="0.25">
      <c r="A786" s="20">
        <v>40980</v>
      </c>
      <c r="B786">
        <v>5890.5600590000004</v>
      </c>
      <c r="C786">
        <v>5905.919922</v>
      </c>
      <c r="D786">
        <v>5680.6401370000003</v>
      </c>
      <c r="E786">
        <v>5701.1201170000004</v>
      </c>
      <c r="F786">
        <v>5701.1201170000004</v>
      </c>
      <c r="G786">
        <v>142900</v>
      </c>
    </row>
    <row r="787" spans="1:7" x14ac:dyDescent="0.25">
      <c r="A787" s="20">
        <v>40981</v>
      </c>
      <c r="B787">
        <v>5532.1601559999999</v>
      </c>
      <c r="C787">
        <v>5593.6000979999999</v>
      </c>
      <c r="D787">
        <v>5393.919922</v>
      </c>
      <c r="E787">
        <v>5440</v>
      </c>
      <c r="F787">
        <v>5440</v>
      </c>
      <c r="G787">
        <v>206100</v>
      </c>
    </row>
    <row r="788" spans="1:7" x14ac:dyDescent="0.25">
      <c r="A788" s="20">
        <v>40982</v>
      </c>
      <c r="B788">
        <v>5399.0400390000004</v>
      </c>
      <c r="C788">
        <v>5757.4399409999996</v>
      </c>
      <c r="D788">
        <v>5381.1201170000004</v>
      </c>
      <c r="E788">
        <v>5616.6401370000003</v>
      </c>
      <c r="F788">
        <v>5616.6401370000003</v>
      </c>
      <c r="G788">
        <v>213900</v>
      </c>
    </row>
    <row r="789" spans="1:7" x14ac:dyDescent="0.25">
      <c r="A789" s="20">
        <v>40983</v>
      </c>
      <c r="B789">
        <v>5675.5200199999999</v>
      </c>
      <c r="C789">
        <v>5747.2001950000003</v>
      </c>
      <c r="D789">
        <v>5527.0400390000004</v>
      </c>
      <c r="E789">
        <v>5534.7202150000003</v>
      </c>
      <c r="F789">
        <v>5534.7202150000003</v>
      </c>
      <c r="G789">
        <v>148100</v>
      </c>
    </row>
    <row r="790" spans="1:7" x14ac:dyDescent="0.25">
      <c r="A790" s="20">
        <v>40984</v>
      </c>
      <c r="B790">
        <v>5498.8798829999996</v>
      </c>
      <c r="C790">
        <v>5588.4799800000001</v>
      </c>
      <c r="D790">
        <v>5473.2797849999997</v>
      </c>
      <c r="E790">
        <v>5519.3598629999997</v>
      </c>
      <c r="F790">
        <v>5519.3598629999997</v>
      </c>
      <c r="G790">
        <v>146000</v>
      </c>
    </row>
    <row r="791" spans="1:7" x14ac:dyDescent="0.25">
      <c r="A791" s="20">
        <v>40987</v>
      </c>
      <c r="B791">
        <v>5486.080078</v>
      </c>
      <c r="C791">
        <v>5506.5600590000004</v>
      </c>
      <c r="D791">
        <v>5145.6000979999999</v>
      </c>
      <c r="E791">
        <v>5186.5600590000004</v>
      </c>
      <c r="F791">
        <v>5186.5600590000004</v>
      </c>
      <c r="G791">
        <v>230800</v>
      </c>
    </row>
    <row r="792" spans="1:7" x14ac:dyDescent="0.25">
      <c r="A792" s="20">
        <v>40988</v>
      </c>
      <c r="B792">
        <v>5306.8798829999996</v>
      </c>
      <c r="C792">
        <v>5345.2797849999997</v>
      </c>
      <c r="D792">
        <v>4943.3598629999997</v>
      </c>
      <c r="E792">
        <v>4945.919922</v>
      </c>
      <c r="F792">
        <v>4945.919922</v>
      </c>
      <c r="G792">
        <v>194400</v>
      </c>
    </row>
    <row r="793" spans="1:7" x14ac:dyDescent="0.25">
      <c r="A793" s="20">
        <v>40989</v>
      </c>
      <c r="B793">
        <v>4846.080078</v>
      </c>
      <c r="C793">
        <v>4915.2001950000003</v>
      </c>
      <c r="D793">
        <v>4643.8398440000001</v>
      </c>
      <c r="E793">
        <v>4700.1601559999999</v>
      </c>
      <c r="F793">
        <v>4700.1601559999999</v>
      </c>
      <c r="G793">
        <v>220900</v>
      </c>
    </row>
    <row r="794" spans="1:7" x14ac:dyDescent="0.25">
      <c r="A794" s="20">
        <v>40990</v>
      </c>
      <c r="B794">
        <v>4912.6401370000003</v>
      </c>
      <c r="C794">
        <v>4994.5600590000004</v>
      </c>
      <c r="D794">
        <v>4697.6000979999999</v>
      </c>
      <c r="E794">
        <v>4756.4799800000001</v>
      </c>
      <c r="F794">
        <v>4756.4799800000001</v>
      </c>
      <c r="G794">
        <v>239600</v>
      </c>
    </row>
    <row r="795" spans="1:7" x14ac:dyDescent="0.25">
      <c r="A795" s="20">
        <v>40991</v>
      </c>
      <c r="B795">
        <v>4723.2001950000003</v>
      </c>
      <c r="C795">
        <v>4805.1201170000004</v>
      </c>
      <c r="D795">
        <v>4408.3198240000002</v>
      </c>
      <c r="E795">
        <v>4428.7998049999997</v>
      </c>
      <c r="F795">
        <v>4428.7998049999997</v>
      </c>
      <c r="G795">
        <v>263800</v>
      </c>
    </row>
    <row r="796" spans="1:7" x14ac:dyDescent="0.25">
      <c r="A796" s="20">
        <v>40994</v>
      </c>
      <c r="B796">
        <v>4257.2797849999997</v>
      </c>
      <c r="C796">
        <v>4262.3999020000001</v>
      </c>
      <c r="D796">
        <v>3985.919922</v>
      </c>
      <c r="E796">
        <v>4011.5200199999999</v>
      </c>
      <c r="F796">
        <v>4011.5200199999999</v>
      </c>
      <c r="G796">
        <v>215800</v>
      </c>
    </row>
    <row r="797" spans="1:7" x14ac:dyDescent="0.25">
      <c r="A797" s="20">
        <v>40995</v>
      </c>
      <c r="B797">
        <v>4078.080078</v>
      </c>
      <c r="C797">
        <v>4416</v>
      </c>
      <c r="D797">
        <v>4055.040039</v>
      </c>
      <c r="E797">
        <v>4403.2001950000003</v>
      </c>
      <c r="F797">
        <v>4403.2001950000003</v>
      </c>
      <c r="G797">
        <v>187600</v>
      </c>
    </row>
    <row r="798" spans="1:7" x14ac:dyDescent="0.25">
      <c r="A798" s="20">
        <v>40996</v>
      </c>
      <c r="B798">
        <v>4400.6401370000003</v>
      </c>
      <c r="C798">
        <v>4825.6000979999999</v>
      </c>
      <c r="D798">
        <v>4328.9599609999996</v>
      </c>
      <c r="E798">
        <v>4436.4799800000001</v>
      </c>
      <c r="F798">
        <v>4436.4799800000001</v>
      </c>
      <c r="G798">
        <v>291600</v>
      </c>
    </row>
    <row r="799" spans="1:7" x14ac:dyDescent="0.25">
      <c r="A799" s="20">
        <v>40997</v>
      </c>
      <c r="B799">
        <v>4712.9599609999996</v>
      </c>
      <c r="C799">
        <v>4712.9599609999996</v>
      </c>
      <c r="D799">
        <v>4369.919922</v>
      </c>
      <c r="E799">
        <v>4413.4399409999996</v>
      </c>
      <c r="F799">
        <v>4413.4399409999996</v>
      </c>
      <c r="G799">
        <v>219000</v>
      </c>
    </row>
    <row r="800" spans="1:7" x14ac:dyDescent="0.25">
      <c r="A800" s="20">
        <v>40998</v>
      </c>
      <c r="B800">
        <v>4234.2402339999999</v>
      </c>
      <c r="C800">
        <v>4410.8798829999996</v>
      </c>
      <c r="D800">
        <v>4224</v>
      </c>
      <c r="E800">
        <v>4295.6801759999998</v>
      </c>
      <c r="F800">
        <v>4295.6801759999998</v>
      </c>
      <c r="G800">
        <v>172700</v>
      </c>
    </row>
    <row r="801" spans="1:7" x14ac:dyDescent="0.25">
      <c r="A801" s="20">
        <v>41001</v>
      </c>
      <c r="B801">
        <v>4326.3999020000001</v>
      </c>
      <c r="C801">
        <v>4346.8798829999996</v>
      </c>
      <c r="D801">
        <v>4144.6401370000003</v>
      </c>
      <c r="E801">
        <v>4298.2402339999999</v>
      </c>
      <c r="F801">
        <v>4298.2402339999999</v>
      </c>
      <c r="G801">
        <v>140300</v>
      </c>
    </row>
    <row r="802" spans="1:7" x14ac:dyDescent="0.25">
      <c r="A802" s="20">
        <v>41002</v>
      </c>
      <c r="B802">
        <v>4277.7597660000001</v>
      </c>
      <c r="C802">
        <v>4503.0400390000004</v>
      </c>
      <c r="D802">
        <v>4241.919922</v>
      </c>
      <c r="E802">
        <v>4377.6000979999999</v>
      </c>
      <c r="F802">
        <v>4377.6000979999999</v>
      </c>
      <c r="G802">
        <v>176500</v>
      </c>
    </row>
    <row r="803" spans="1:7" x14ac:dyDescent="0.25">
      <c r="A803" s="20">
        <v>41003</v>
      </c>
      <c r="B803">
        <v>4595.2001950000003</v>
      </c>
      <c r="C803">
        <v>4697.6000979999999</v>
      </c>
      <c r="D803">
        <v>4431.3598629999997</v>
      </c>
      <c r="E803">
        <v>4474.8798829999996</v>
      </c>
      <c r="F803">
        <v>4474.8798829999996</v>
      </c>
      <c r="G803">
        <v>208500</v>
      </c>
    </row>
    <row r="804" spans="1:7" x14ac:dyDescent="0.25">
      <c r="A804" s="20">
        <v>41004</v>
      </c>
      <c r="B804">
        <v>4590.080078</v>
      </c>
      <c r="C804">
        <v>4608</v>
      </c>
      <c r="D804">
        <v>4451.8398440000001</v>
      </c>
      <c r="E804">
        <v>4572.1601559999999</v>
      </c>
      <c r="F804">
        <v>4572.1601559999999</v>
      </c>
      <c r="G804">
        <v>152900</v>
      </c>
    </row>
    <row r="805" spans="1:7" x14ac:dyDescent="0.25">
      <c r="A805" s="20">
        <v>41008</v>
      </c>
      <c r="B805">
        <v>4846.080078</v>
      </c>
      <c r="C805">
        <v>4864</v>
      </c>
      <c r="D805">
        <v>4672</v>
      </c>
      <c r="E805">
        <v>4858.8798829999996</v>
      </c>
      <c r="F805">
        <v>4858.8798829999996</v>
      </c>
      <c r="G805">
        <v>159000</v>
      </c>
    </row>
    <row r="806" spans="1:7" x14ac:dyDescent="0.25">
      <c r="A806" s="20">
        <v>41009</v>
      </c>
      <c r="B806">
        <v>4884.4799800000001</v>
      </c>
      <c r="C806">
        <v>5260.7998049999997</v>
      </c>
      <c r="D806">
        <v>4815.3598629999997</v>
      </c>
      <c r="E806">
        <v>5248</v>
      </c>
      <c r="F806">
        <v>5248</v>
      </c>
      <c r="G806">
        <v>301100</v>
      </c>
    </row>
    <row r="807" spans="1:7" x14ac:dyDescent="0.25">
      <c r="A807" s="20">
        <v>41010</v>
      </c>
      <c r="B807">
        <v>4989.4399409999996</v>
      </c>
      <c r="C807">
        <v>5155.8398440000001</v>
      </c>
      <c r="D807">
        <v>4928</v>
      </c>
      <c r="E807">
        <v>5130.2402339999999</v>
      </c>
      <c r="F807">
        <v>5130.2402339999999</v>
      </c>
      <c r="G807">
        <v>190000</v>
      </c>
    </row>
    <row r="808" spans="1:7" x14ac:dyDescent="0.25">
      <c r="A808" s="20">
        <v>41011</v>
      </c>
      <c r="B808">
        <v>5056</v>
      </c>
      <c r="C808">
        <v>5084.1601559999999</v>
      </c>
      <c r="D808">
        <v>4659.2001950000003</v>
      </c>
      <c r="E808">
        <v>4687.3598629999997</v>
      </c>
      <c r="F808">
        <v>4687.3598629999997</v>
      </c>
      <c r="G808">
        <v>210600</v>
      </c>
    </row>
    <row r="809" spans="1:7" x14ac:dyDescent="0.25">
      <c r="A809" s="20">
        <v>41012</v>
      </c>
      <c r="B809">
        <v>4669.4399409999996</v>
      </c>
      <c r="C809">
        <v>4945.919922</v>
      </c>
      <c r="D809">
        <v>4664.3198240000002</v>
      </c>
      <c r="E809">
        <v>4938.2402339999999</v>
      </c>
      <c r="F809">
        <v>4938.2402339999999</v>
      </c>
      <c r="G809">
        <v>212100</v>
      </c>
    </row>
    <row r="810" spans="1:7" x14ac:dyDescent="0.25">
      <c r="A810" s="20">
        <v>41015</v>
      </c>
      <c r="B810">
        <v>4761.6000979999999</v>
      </c>
      <c r="C810">
        <v>5025.2797849999997</v>
      </c>
      <c r="D810">
        <v>4712.9599609999996</v>
      </c>
      <c r="E810">
        <v>4861.4399409999996</v>
      </c>
      <c r="F810">
        <v>4861.4399409999996</v>
      </c>
      <c r="G810">
        <v>198900</v>
      </c>
    </row>
    <row r="811" spans="1:7" x14ac:dyDescent="0.25">
      <c r="A811" s="20">
        <v>41016</v>
      </c>
      <c r="B811">
        <v>4689.919922</v>
      </c>
      <c r="C811">
        <v>4710.3999020000001</v>
      </c>
      <c r="D811">
        <v>4536.3198240000002</v>
      </c>
      <c r="E811">
        <v>4605.4399409999996</v>
      </c>
      <c r="F811">
        <v>4605.4399409999996</v>
      </c>
      <c r="G811">
        <v>180300</v>
      </c>
    </row>
    <row r="812" spans="1:7" x14ac:dyDescent="0.25">
      <c r="A812" s="20">
        <v>41017</v>
      </c>
      <c r="B812">
        <v>4646.3999020000001</v>
      </c>
      <c r="C812">
        <v>4723.2001950000003</v>
      </c>
      <c r="D812">
        <v>4541.4399409999996</v>
      </c>
      <c r="E812">
        <v>4672</v>
      </c>
      <c r="F812">
        <v>4672</v>
      </c>
      <c r="G812">
        <v>170200</v>
      </c>
    </row>
    <row r="813" spans="1:7" x14ac:dyDescent="0.25">
      <c r="A813" s="20">
        <v>41018</v>
      </c>
      <c r="B813">
        <v>4654.080078</v>
      </c>
      <c r="C813">
        <v>4833.2797849999997</v>
      </c>
      <c r="D813">
        <v>4549.1201170000004</v>
      </c>
      <c r="E813">
        <v>4705.2797849999997</v>
      </c>
      <c r="F813">
        <v>4705.2797849999997</v>
      </c>
      <c r="G813">
        <v>197100</v>
      </c>
    </row>
    <row r="814" spans="1:7" x14ac:dyDescent="0.25">
      <c r="A814" s="20">
        <v>41019</v>
      </c>
      <c r="B814">
        <v>4600.3198240000002</v>
      </c>
      <c r="C814">
        <v>4608</v>
      </c>
      <c r="D814">
        <v>4497.919922</v>
      </c>
      <c r="E814">
        <v>4549.1201170000004</v>
      </c>
      <c r="F814">
        <v>4549.1201170000004</v>
      </c>
      <c r="G814">
        <v>161400</v>
      </c>
    </row>
    <row r="815" spans="1:7" x14ac:dyDescent="0.25">
      <c r="A815" s="20">
        <v>41022</v>
      </c>
      <c r="B815">
        <v>4779.5200199999999</v>
      </c>
      <c r="C815">
        <v>4871.6801759999998</v>
      </c>
      <c r="D815">
        <v>4669.4399409999996</v>
      </c>
      <c r="E815">
        <v>4700.1601559999999</v>
      </c>
      <c r="F815">
        <v>4700.1601559999999</v>
      </c>
      <c r="G815">
        <v>178800</v>
      </c>
    </row>
    <row r="816" spans="1:7" x14ac:dyDescent="0.25">
      <c r="A816" s="20">
        <v>41023</v>
      </c>
      <c r="B816">
        <v>4674.5600590000004</v>
      </c>
      <c r="C816">
        <v>4705.2797849999997</v>
      </c>
      <c r="D816">
        <v>4584.9599609999996</v>
      </c>
      <c r="E816">
        <v>4584.9599609999996</v>
      </c>
      <c r="F816">
        <v>4584.9599609999996</v>
      </c>
      <c r="G816">
        <v>114700</v>
      </c>
    </row>
    <row r="817" spans="1:7" x14ac:dyDescent="0.25">
      <c r="A817" s="20">
        <v>41024</v>
      </c>
      <c r="B817">
        <v>4403.2001950000003</v>
      </c>
      <c r="C817">
        <v>4421.1201170000004</v>
      </c>
      <c r="D817">
        <v>4293.1201170000004</v>
      </c>
      <c r="E817">
        <v>4305.919922</v>
      </c>
      <c r="F817">
        <v>4305.919922</v>
      </c>
      <c r="G817">
        <v>171800</v>
      </c>
    </row>
    <row r="818" spans="1:7" x14ac:dyDescent="0.25">
      <c r="A818" s="20">
        <v>41025</v>
      </c>
      <c r="B818">
        <v>4313.6000979999999</v>
      </c>
      <c r="C818">
        <v>4336.6401370000003</v>
      </c>
      <c r="D818">
        <v>4116.4799800000001</v>
      </c>
      <c r="E818">
        <v>4154.8798829999996</v>
      </c>
      <c r="F818">
        <v>4154.8798829999996</v>
      </c>
      <c r="G818">
        <v>156100</v>
      </c>
    </row>
    <row r="819" spans="1:7" x14ac:dyDescent="0.25">
      <c r="A819" s="20">
        <v>41026</v>
      </c>
      <c r="B819">
        <v>4142.080078</v>
      </c>
      <c r="C819">
        <v>4229.1201170000004</v>
      </c>
      <c r="D819">
        <v>4108.7998049999997</v>
      </c>
      <c r="E819">
        <v>4144.6401370000003</v>
      </c>
      <c r="F819">
        <v>4144.6401370000003</v>
      </c>
      <c r="G819">
        <v>151400</v>
      </c>
    </row>
    <row r="820" spans="1:7" x14ac:dyDescent="0.25">
      <c r="A820" s="20">
        <v>41029</v>
      </c>
      <c r="B820">
        <v>4198.3999020000001</v>
      </c>
      <c r="C820">
        <v>4264.9599609999996</v>
      </c>
      <c r="D820">
        <v>4167.6801759999998</v>
      </c>
      <c r="E820">
        <v>4236.7998049999997</v>
      </c>
      <c r="F820">
        <v>4236.7998049999997</v>
      </c>
      <c r="G820">
        <v>113700</v>
      </c>
    </row>
    <row r="821" spans="1:7" x14ac:dyDescent="0.25">
      <c r="A821" s="20">
        <v>41030</v>
      </c>
      <c r="B821">
        <v>4226.5600590000004</v>
      </c>
      <c r="C821">
        <v>4241.919922</v>
      </c>
      <c r="D821">
        <v>4052.4799800000001</v>
      </c>
      <c r="E821">
        <v>4098.5600590000004</v>
      </c>
      <c r="F821">
        <v>4098.5600590000004</v>
      </c>
      <c r="G821">
        <v>128400</v>
      </c>
    </row>
    <row r="822" spans="1:7" x14ac:dyDescent="0.25">
      <c r="A822" s="20">
        <v>41031</v>
      </c>
      <c r="B822">
        <v>4195.8398440000001</v>
      </c>
      <c r="C822">
        <v>4239.3598629999997</v>
      </c>
      <c r="D822">
        <v>4101.1201170000004</v>
      </c>
      <c r="E822">
        <v>4144.6401370000003</v>
      </c>
      <c r="F822">
        <v>4144.6401370000003</v>
      </c>
      <c r="G822">
        <v>116600</v>
      </c>
    </row>
    <row r="823" spans="1:7" x14ac:dyDescent="0.25">
      <c r="A823" s="20">
        <v>41032</v>
      </c>
      <c r="B823">
        <v>4108.7998049999997</v>
      </c>
      <c r="C823">
        <v>4288</v>
      </c>
      <c r="D823">
        <v>4080.639893</v>
      </c>
      <c r="E823">
        <v>4234.2402339999999</v>
      </c>
      <c r="F823">
        <v>4234.2402339999999</v>
      </c>
      <c r="G823">
        <v>146400</v>
      </c>
    </row>
    <row r="824" spans="1:7" x14ac:dyDescent="0.25">
      <c r="A824" s="20">
        <v>41033</v>
      </c>
      <c r="B824">
        <v>4275.2001950000003</v>
      </c>
      <c r="C824">
        <v>4480</v>
      </c>
      <c r="D824">
        <v>4259.8398440000001</v>
      </c>
      <c r="E824">
        <v>4410.8798829999996</v>
      </c>
      <c r="F824">
        <v>4410.8798829999996</v>
      </c>
      <c r="G824">
        <v>179600</v>
      </c>
    </row>
    <row r="825" spans="1:7" x14ac:dyDescent="0.25">
      <c r="A825" s="20">
        <v>41036</v>
      </c>
      <c r="B825">
        <v>4518.3999020000001</v>
      </c>
      <c r="C825">
        <v>4531.2001950000003</v>
      </c>
      <c r="D825">
        <v>4293.1201170000004</v>
      </c>
      <c r="E825">
        <v>4341.7597660000001</v>
      </c>
      <c r="F825">
        <v>4341.7597660000001</v>
      </c>
      <c r="G825">
        <v>142300</v>
      </c>
    </row>
    <row r="826" spans="1:7" x14ac:dyDescent="0.25">
      <c r="A826" s="20">
        <v>41037</v>
      </c>
      <c r="B826">
        <v>4431.3598629999997</v>
      </c>
      <c r="C826">
        <v>4659.2001950000003</v>
      </c>
      <c r="D826">
        <v>4357.1201170000004</v>
      </c>
      <c r="E826">
        <v>4382.7202150000003</v>
      </c>
      <c r="F826">
        <v>4382.7202150000003</v>
      </c>
      <c r="G826">
        <v>235500</v>
      </c>
    </row>
    <row r="827" spans="1:7" x14ac:dyDescent="0.25">
      <c r="A827" s="20">
        <v>41038</v>
      </c>
      <c r="B827">
        <v>4597.7597660000001</v>
      </c>
      <c r="C827">
        <v>4684.7998049999997</v>
      </c>
      <c r="D827">
        <v>4405.7597660000001</v>
      </c>
      <c r="E827">
        <v>4544</v>
      </c>
      <c r="F827">
        <v>4544</v>
      </c>
      <c r="G827">
        <v>234900</v>
      </c>
    </row>
    <row r="828" spans="1:7" x14ac:dyDescent="0.25">
      <c r="A828" s="20">
        <v>41039</v>
      </c>
      <c r="B828">
        <v>4413.4399409999996</v>
      </c>
      <c r="C828">
        <v>4474.8798829999996</v>
      </c>
      <c r="D828">
        <v>4349.4399409999996</v>
      </c>
      <c r="E828">
        <v>4405.7597660000001</v>
      </c>
      <c r="F828">
        <v>4405.7597660000001</v>
      </c>
      <c r="G828">
        <v>150800</v>
      </c>
    </row>
    <row r="829" spans="1:7" x14ac:dyDescent="0.25">
      <c r="A829" s="20">
        <v>41040</v>
      </c>
      <c r="B829">
        <v>4520.9599609999996</v>
      </c>
      <c r="C829">
        <v>4528.6401370000003</v>
      </c>
      <c r="D829">
        <v>4328.9599609999996</v>
      </c>
      <c r="E829">
        <v>4474.8798829999996</v>
      </c>
      <c r="F829">
        <v>4474.8798829999996</v>
      </c>
      <c r="G829">
        <v>140100</v>
      </c>
    </row>
    <row r="830" spans="1:7" x14ac:dyDescent="0.25">
      <c r="A830" s="20">
        <v>41043</v>
      </c>
      <c r="B830">
        <v>4664.3198240000002</v>
      </c>
      <c r="C830">
        <v>4736</v>
      </c>
      <c r="D830">
        <v>4597.7597660000001</v>
      </c>
      <c r="E830">
        <v>4723.2001950000003</v>
      </c>
      <c r="F830">
        <v>4723.2001950000003</v>
      </c>
      <c r="G830">
        <v>204100</v>
      </c>
    </row>
    <row r="831" spans="1:7" x14ac:dyDescent="0.25">
      <c r="A831" s="20">
        <v>41044</v>
      </c>
      <c r="B831">
        <v>4743.6801759999998</v>
      </c>
      <c r="C831">
        <v>4984.3198240000002</v>
      </c>
      <c r="D831">
        <v>4654.080078</v>
      </c>
      <c r="E831">
        <v>4974.080078</v>
      </c>
      <c r="F831">
        <v>4974.080078</v>
      </c>
      <c r="G831">
        <v>224300</v>
      </c>
    </row>
    <row r="832" spans="1:7" x14ac:dyDescent="0.25">
      <c r="A832" s="20">
        <v>41045</v>
      </c>
      <c r="B832">
        <v>4889.6000979999999</v>
      </c>
      <c r="C832">
        <v>5158.3999020000001</v>
      </c>
      <c r="D832">
        <v>4807.6801759999998</v>
      </c>
      <c r="E832">
        <v>5137.919922</v>
      </c>
      <c r="F832">
        <v>5137.919922</v>
      </c>
      <c r="G832">
        <v>233000</v>
      </c>
    </row>
    <row r="833" spans="1:7" x14ac:dyDescent="0.25">
      <c r="A833" s="20">
        <v>41046</v>
      </c>
      <c r="B833">
        <v>5099.5200199999999</v>
      </c>
      <c r="C833">
        <v>5386.2402339999999</v>
      </c>
      <c r="D833">
        <v>5032.9599609999996</v>
      </c>
      <c r="E833">
        <v>5376</v>
      </c>
      <c r="F833">
        <v>5376</v>
      </c>
      <c r="G833">
        <v>297800</v>
      </c>
    </row>
    <row r="834" spans="1:7" x14ac:dyDescent="0.25">
      <c r="A834" s="20">
        <v>41047</v>
      </c>
      <c r="B834">
        <v>5345.2797849999997</v>
      </c>
      <c r="C834">
        <v>5834.2402339999999</v>
      </c>
      <c r="D834">
        <v>5306.8798829999996</v>
      </c>
      <c r="E834">
        <v>5724.1601559999999</v>
      </c>
      <c r="F834">
        <v>5724.1601559999999</v>
      </c>
      <c r="G834">
        <v>350900</v>
      </c>
    </row>
    <row r="835" spans="1:7" x14ac:dyDescent="0.25">
      <c r="A835" s="20">
        <v>41050</v>
      </c>
      <c r="B835">
        <v>5701.1201170000004</v>
      </c>
      <c r="C835">
        <v>5780.4799800000001</v>
      </c>
      <c r="D835">
        <v>5091.8398440000001</v>
      </c>
      <c r="E835">
        <v>5094.3999020000001</v>
      </c>
      <c r="F835">
        <v>5094.3999020000001</v>
      </c>
      <c r="G835">
        <v>291800</v>
      </c>
    </row>
    <row r="836" spans="1:7" x14ac:dyDescent="0.25">
      <c r="A836" s="20">
        <v>41051</v>
      </c>
      <c r="B836">
        <v>5038.080078</v>
      </c>
      <c r="C836">
        <v>5445.1201170000004</v>
      </c>
      <c r="D836">
        <v>4805.1201170000004</v>
      </c>
      <c r="E836">
        <v>5276.1601559999999</v>
      </c>
      <c r="F836">
        <v>5276.1601559999999</v>
      </c>
      <c r="G836">
        <v>208800</v>
      </c>
    </row>
    <row r="837" spans="1:7" x14ac:dyDescent="0.25">
      <c r="A837" s="20">
        <v>41052</v>
      </c>
      <c r="B837">
        <v>5416.9599609999996</v>
      </c>
      <c r="C837">
        <v>5580.7998049999997</v>
      </c>
      <c r="D837">
        <v>5130.2402339999999</v>
      </c>
      <c r="E837">
        <v>5189.1201170000004</v>
      </c>
      <c r="F837">
        <v>5189.1201170000004</v>
      </c>
      <c r="G837">
        <v>355300</v>
      </c>
    </row>
    <row r="838" spans="1:7" x14ac:dyDescent="0.25">
      <c r="A838" s="20">
        <v>41053</v>
      </c>
      <c r="B838">
        <v>5153.2797849999997</v>
      </c>
      <c r="C838">
        <v>5427.2001950000003</v>
      </c>
      <c r="D838">
        <v>5117.4399409999996</v>
      </c>
      <c r="E838">
        <v>5227.5200199999999</v>
      </c>
      <c r="F838">
        <v>5227.5200199999999</v>
      </c>
      <c r="G838">
        <v>226000</v>
      </c>
    </row>
    <row r="839" spans="1:7" x14ac:dyDescent="0.25">
      <c r="A839" s="20">
        <v>41054</v>
      </c>
      <c r="B839">
        <v>5222.3999020000001</v>
      </c>
      <c r="C839">
        <v>5255.6801759999998</v>
      </c>
      <c r="D839">
        <v>5145.6000979999999</v>
      </c>
      <c r="E839">
        <v>5173.7597660000001</v>
      </c>
      <c r="F839">
        <v>5173.7597660000001</v>
      </c>
      <c r="G839">
        <v>139900</v>
      </c>
    </row>
    <row r="840" spans="1:7" x14ac:dyDescent="0.25">
      <c r="A840" s="20">
        <v>41058</v>
      </c>
      <c r="B840">
        <v>5020.1601559999999</v>
      </c>
      <c r="C840">
        <v>5120</v>
      </c>
      <c r="D840">
        <v>4907.5200199999999</v>
      </c>
      <c r="E840">
        <v>4920.3198240000002</v>
      </c>
      <c r="F840">
        <v>4920.3198240000002</v>
      </c>
      <c r="G840">
        <v>170500</v>
      </c>
    </row>
    <row r="841" spans="1:7" x14ac:dyDescent="0.25">
      <c r="A841" s="20">
        <v>41059</v>
      </c>
      <c r="B841">
        <v>5058.5600590000004</v>
      </c>
      <c r="C841">
        <v>5263.3598629999997</v>
      </c>
      <c r="D841">
        <v>5058.5600590000004</v>
      </c>
      <c r="E841">
        <v>5260.7998049999997</v>
      </c>
      <c r="F841">
        <v>5260.7998049999997</v>
      </c>
      <c r="G841">
        <v>203100</v>
      </c>
    </row>
    <row r="842" spans="1:7" x14ac:dyDescent="0.25">
      <c r="A842" s="20">
        <v>41060</v>
      </c>
      <c r="B842">
        <v>5304.3198240000002</v>
      </c>
      <c r="C842">
        <v>5575.6801759999998</v>
      </c>
      <c r="D842">
        <v>5148.1601559999999</v>
      </c>
      <c r="E842">
        <v>5329.919922</v>
      </c>
      <c r="F842">
        <v>5329.919922</v>
      </c>
      <c r="G842">
        <v>248900</v>
      </c>
    </row>
    <row r="843" spans="1:7" x14ac:dyDescent="0.25">
      <c r="A843" s="20">
        <v>41061</v>
      </c>
      <c r="B843">
        <v>5731.8398440000001</v>
      </c>
      <c r="C843">
        <v>5798.3999020000001</v>
      </c>
      <c r="D843">
        <v>5573.1201170000004</v>
      </c>
      <c r="E843">
        <v>5780.4799800000001</v>
      </c>
      <c r="F843">
        <v>5780.4799800000001</v>
      </c>
      <c r="G843">
        <v>297800</v>
      </c>
    </row>
    <row r="844" spans="1:7" x14ac:dyDescent="0.25">
      <c r="A844" s="20">
        <v>41064</v>
      </c>
      <c r="B844">
        <v>5662.7202150000003</v>
      </c>
      <c r="C844">
        <v>5857.2797849999997</v>
      </c>
      <c r="D844">
        <v>5529.6000979999999</v>
      </c>
      <c r="E844">
        <v>5547.5200199999999</v>
      </c>
      <c r="F844">
        <v>5547.5200199999999</v>
      </c>
      <c r="G844">
        <v>234100</v>
      </c>
    </row>
    <row r="845" spans="1:7" x14ac:dyDescent="0.25">
      <c r="A845" s="20">
        <v>41065</v>
      </c>
      <c r="B845">
        <v>5601.2797849999997</v>
      </c>
      <c r="C845">
        <v>5608.9599609999996</v>
      </c>
      <c r="D845">
        <v>5381.1201170000004</v>
      </c>
      <c r="E845">
        <v>5419.5200199999999</v>
      </c>
      <c r="F845">
        <v>5419.5200199999999</v>
      </c>
      <c r="G845">
        <v>183000</v>
      </c>
    </row>
    <row r="846" spans="1:7" x14ac:dyDescent="0.25">
      <c r="A846" s="20">
        <v>41066</v>
      </c>
      <c r="B846">
        <v>5255.6801759999998</v>
      </c>
      <c r="C846">
        <v>5299.2001950000003</v>
      </c>
      <c r="D846">
        <v>5027.8398440000001</v>
      </c>
      <c r="E846">
        <v>5030.3999020000001</v>
      </c>
      <c r="F846">
        <v>5030.3999020000001</v>
      </c>
      <c r="G846">
        <v>185300</v>
      </c>
    </row>
    <row r="847" spans="1:7" x14ac:dyDescent="0.25">
      <c r="A847" s="20">
        <v>41067</v>
      </c>
      <c r="B847">
        <v>4807.6801759999998</v>
      </c>
      <c r="C847">
        <v>5015.0400390000004</v>
      </c>
      <c r="D847">
        <v>4776.9599609999996</v>
      </c>
      <c r="E847">
        <v>4981.7597660000001</v>
      </c>
      <c r="F847">
        <v>4981.7597660000001</v>
      </c>
      <c r="G847">
        <v>231400</v>
      </c>
    </row>
    <row r="848" spans="1:7" x14ac:dyDescent="0.25">
      <c r="A848" s="20">
        <v>41068</v>
      </c>
      <c r="B848">
        <v>5009.919922</v>
      </c>
      <c r="C848">
        <v>5038.080078</v>
      </c>
      <c r="D848">
        <v>4710.3999020000001</v>
      </c>
      <c r="E848">
        <v>4710.3999020000001</v>
      </c>
      <c r="F848">
        <v>4710.3999020000001</v>
      </c>
      <c r="G848">
        <v>176000</v>
      </c>
    </row>
    <row r="849" spans="1:7" x14ac:dyDescent="0.25">
      <c r="A849" s="20">
        <v>41071</v>
      </c>
      <c r="B849">
        <v>4544</v>
      </c>
      <c r="C849">
        <v>5122.5600590000004</v>
      </c>
      <c r="D849">
        <v>4510.7202150000003</v>
      </c>
      <c r="E849">
        <v>5107.2001950000003</v>
      </c>
      <c r="F849">
        <v>5107.2001950000003</v>
      </c>
      <c r="G849">
        <v>233400</v>
      </c>
    </row>
    <row r="850" spans="1:7" x14ac:dyDescent="0.25">
      <c r="A850" s="20">
        <v>41072</v>
      </c>
      <c r="B850">
        <v>5068.7998049999997</v>
      </c>
      <c r="C850">
        <v>5245.4399409999996</v>
      </c>
      <c r="D850">
        <v>4986.8798829999996</v>
      </c>
      <c r="E850">
        <v>5017.6000979999999</v>
      </c>
      <c r="F850">
        <v>5017.6000979999999</v>
      </c>
      <c r="G850">
        <v>244400</v>
      </c>
    </row>
    <row r="851" spans="1:7" x14ac:dyDescent="0.25">
      <c r="A851" s="20">
        <v>41073</v>
      </c>
      <c r="B851">
        <v>5140.4799800000001</v>
      </c>
      <c r="C851">
        <v>5358.080078</v>
      </c>
      <c r="D851">
        <v>4997.1201170000004</v>
      </c>
      <c r="E851">
        <v>5276.1601559999999</v>
      </c>
      <c r="F851">
        <v>5276.1601559999999</v>
      </c>
      <c r="G851">
        <v>216900</v>
      </c>
    </row>
    <row r="852" spans="1:7" x14ac:dyDescent="0.25">
      <c r="A852" s="20">
        <v>41074</v>
      </c>
      <c r="B852">
        <v>5232.6401370000003</v>
      </c>
      <c r="C852">
        <v>5314.5600590000004</v>
      </c>
      <c r="D852">
        <v>4940.7998049999997</v>
      </c>
      <c r="E852">
        <v>4948.4799800000001</v>
      </c>
      <c r="F852">
        <v>4948.4799800000001</v>
      </c>
      <c r="G852">
        <v>241700</v>
      </c>
    </row>
    <row r="853" spans="1:7" x14ac:dyDescent="0.25">
      <c r="A853" s="20">
        <v>41075</v>
      </c>
      <c r="B853">
        <v>4899.8398440000001</v>
      </c>
      <c r="C853">
        <v>4971.5200199999999</v>
      </c>
      <c r="D853">
        <v>4648.9599609999996</v>
      </c>
      <c r="E853">
        <v>4733.4399409999996</v>
      </c>
      <c r="F853">
        <v>4733.4399409999996</v>
      </c>
      <c r="G853">
        <v>188200</v>
      </c>
    </row>
    <row r="854" spans="1:7" x14ac:dyDescent="0.25">
      <c r="A854" s="20">
        <v>41078</v>
      </c>
      <c r="B854">
        <v>4707.8398440000001</v>
      </c>
      <c r="C854">
        <v>4751.3598629999997</v>
      </c>
      <c r="D854">
        <v>4331.5200199999999</v>
      </c>
      <c r="E854">
        <v>4344.3198240000002</v>
      </c>
      <c r="F854">
        <v>4344.3198240000002</v>
      </c>
      <c r="G854">
        <v>254200</v>
      </c>
    </row>
    <row r="855" spans="1:7" x14ac:dyDescent="0.25">
      <c r="A855" s="20">
        <v>41079</v>
      </c>
      <c r="B855">
        <v>4190.7202150000003</v>
      </c>
      <c r="C855">
        <v>4321.2797849999997</v>
      </c>
      <c r="D855">
        <v>4165.1201170000004</v>
      </c>
      <c r="E855">
        <v>4257.2797849999997</v>
      </c>
      <c r="F855">
        <v>4257.2797849999997</v>
      </c>
      <c r="G855">
        <v>199000</v>
      </c>
    </row>
    <row r="856" spans="1:7" x14ac:dyDescent="0.25">
      <c r="A856" s="20">
        <v>41080</v>
      </c>
      <c r="B856">
        <v>4249.6000979999999</v>
      </c>
      <c r="C856">
        <v>4416</v>
      </c>
      <c r="D856">
        <v>4072.959961</v>
      </c>
      <c r="E856">
        <v>4078.080078</v>
      </c>
      <c r="F856">
        <v>4078.080078</v>
      </c>
      <c r="G856">
        <v>266400</v>
      </c>
    </row>
    <row r="857" spans="1:7" x14ac:dyDescent="0.25">
      <c r="A857" s="20">
        <v>41081</v>
      </c>
      <c r="B857">
        <v>4078.080078</v>
      </c>
      <c r="C857">
        <v>4533.7597660000001</v>
      </c>
      <c r="D857">
        <v>4034.5600589999999</v>
      </c>
      <c r="E857">
        <v>4531.2001950000003</v>
      </c>
      <c r="F857">
        <v>4531.2001950000003</v>
      </c>
      <c r="G857">
        <v>259700</v>
      </c>
    </row>
    <row r="858" spans="1:7" x14ac:dyDescent="0.25">
      <c r="A858" s="20">
        <v>41082</v>
      </c>
      <c r="B858">
        <v>4362.2402339999999</v>
      </c>
      <c r="C858">
        <v>4441.6000979999999</v>
      </c>
      <c r="D858">
        <v>4044.8000489999999</v>
      </c>
      <c r="E858">
        <v>4067.8400879999999</v>
      </c>
      <c r="F858">
        <v>4067.8400879999999</v>
      </c>
      <c r="G858">
        <v>215900</v>
      </c>
    </row>
    <row r="859" spans="1:7" x14ac:dyDescent="0.25">
      <c r="A859" s="20">
        <v>41085</v>
      </c>
      <c r="B859">
        <v>4346.8798829999996</v>
      </c>
      <c r="C859">
        <v>4449.2797849999997</v>
      </c>
      <c r="D859">
        <v>4318.7202150000003</v>
      </c>
      <c r="E859">
        <v>4387.8398440000001</v>
      </c>
      <c r="F859">
        <v>4387.8398440000001</v>
      </c>
      <c r="G859">
        <v>149200</v>
      </c>
    </row>
    <row r="860" spans="1:7" x14ac:dyDescent="0.25">
      <c r="A860" s="20">
        <v>41086</v>
      </c>
      <c r="B860">
        <v>4267.5200199999999</v>
      </c>
      <c r="C860">
        <v>4441.6000979999999</v>
      </c>
      <c r="D860">
        <v>4208.6401370000003</v>
      </c>
      <c r="E860">
        <v>4267.5200199999999</v>
      </c>
      <c r="F860">
        <v>4267.5200199999999</v>
      </c>
      <c r="G860">
        <v>168300</v>
      </c>
    </row>
    <row r="861" spans="1:7" x14ac:dyDescent="0.25">
      <c r="A861" s="20">
        <v>41087</v>
      </c>
      <c r="B861">
        <v>4200.9599609999996</v>
      </c>
      <c r="C861">
        <v>4311.0400390000004</v>
      </c>
      <c r="D861">
        <v>4142.080078</v>
      </c>
      <c r="E861">
        <v>4303.3598629999997</v>
      </c>
      <c r="F861">
        <v>4303.3598629999997</v>
      </c>
      <c r="G861">
        <v>117800</v>
      </c>
    </row>
    <row r="862" spans="1:7" x14ac:dyDescent="0.25">
      <c r="A862" s="20">
        <v>41088</v>
      </c>
      <c r="B862">
        <v>4344.3198240000002</v>
      </c>
      <c r="C862">
        <v>4428.7998049999997</v>
      </c>
      <c r="D862">
        <v>4157.4399409999996</v>
      </c>
      <c r="E862">
        <v>4162.5600590000004</v>
      </c>
      <c r="F862">
        <v>4162.5600590000004</v>
      </c>
      <c r="G862">
        <v>195300</v>
      </c>
    </row>
    <row r="863" spans="1:7" x14ac:dyDescent="0.25">
      <c r="A863" s="20">
        <v>41089</v>
      </c>
      <c r="B863">
        <v>3924.4799800000001</v>
      </c>
      <c r="C863">
        <v>3988.4799800000001</v>
      </c>
      <c r="D863">
        <v>3868.1599120000001</v>
      </c>
      <c r="E863">
        <v>3893.76001</v>
      </c>
      <c r="F863">
        <v>3893.76001</v>
      </c>
      <c r="G863">
        <v>211100</v>
      </c>
    </row>
    <row r="864" spans="1:7" x14ac:dyDescent="0.25">
      <c r="A864" s="20">
        <v>41092</v>
      </c>
      <c r="B864">
        <v>3806.719971</v>
      </c>
      <c r="C864">
        <v>3857.919922</v>
      </c>
      <c r="D864">
        <v>3627.5200199999999</v>
      </c>
      <c r="E864">
        <v>3640.320068</v>
      </c>
      <c r="F864">
        <v>3640.320068</v>
      </c>
      <c r="G864">
        <v>204000</v>
      </c>
    </row>
    <row r="865" spans="1:7" x14ac:dyDescent="0.25">
      <c r="A865" s="20">
        <v>41093</v>
      </c>
      <c r="B865">
        <v>3614.719971</v>
      </c>
      <c r="C865">
        <v>3622.3999020000001</v>
      </c>
      <c r="D865">
        <v>3507.1999510000001</v>
      </c>
      <c r="E865">
        <v>3558.3999020000001</v>
      </c>
      <c r="F865">
        <v>3558.3999020000001</v>
      </c>
      <c r="G865">
        <v>108700</v>
      </c>
    </row>
    <row r="866" spans="1:7" x14ac:dyDescent="0.25">
      <c r="A866" s="20">
        <v>41095</v>
      </c>
      <c r="B866">
        <v>3581.4399410000001</v>
      </c>
      <c r="C866">
        <v>3727.360107</v>
      </c>
      <c r="D866">
        <v>3581.4399410000001</v>
      </c>
      <c r="E866">
        <v>3686.3999020000001</v>
      </c>
      <c r="F866">
        <v>3686.3999020000001</v>
      </c>
      <c r="G866">
        <v>169500</v>
      </c>
    </row>
    <row r="867" spans="1:7" x14ac:dyDescent="0.25">
      <c r="A867" s="20">
        <v>41096</v>
      </c>
      <c r="B867">
        <v>3791.360107</v>
      </c>
      <c r="C867">
        <v>3796.4799800000001</v>
      </c>
      <c r="D867">
        <v>3637.76001</v>
      </c>
      <c r="E867">
        <v>3650.5600589999999</v>
      </c>
      <c r="F867">
        <v>3650.5600589999999</v>
      </c>
      <c r="G867">
        <v>135200</v>
      </c>
    </row>
    <row r="868" spans="1:7" x14ac:dyDescent="0.25">
      <c r="A868" s="20">
        <v>41099</v>
      </c>
      <c r="B868">
        <v>3627.5200199999999</v>
      </c>
      <c r="C868">
        <v>3712</v>
      </c>
      <c r="D868">
        <v>3578.8798830000001</v>
      </c>
      <c r="E868">
        <v>3619.8400879999999</v>
      </c>
      <c r="F868">
        <v>3619.8400879999999</v>
      </c>
      <c r="G868">
        <v>110000</v>
      </c>
    </row>
    <row r="869" spans="1:7" x14ac:dyDescent="0.25">
      <c r="A869" s="20">
        <v>41100</v>
      </c>
      <c r="B869">
        <v>3560.959961</v>
      </c>
      <c r="C869">
        <v>3783.679932</v>
      </c>
      <c r="D869">
        <v>3507.1999510000001</v>
      </c>
      <c r="E869">
        <v>3719.679932</v>
      </c>
      <c r="F869">
        <v>3719.679932</v>
      </c>
      <c r="G869">
        <v>177300</v>
      </c>
    </row>
    <row r="870" spans="1:7" x14ac:dyDescent="0.25">
      <c r="A870" s="20">
        <v>41101</v>
      </c>
      <c r="B870">
        <v>3709.4399410000001</v>
      </c>
      <c r="C870">
        <v>3773.4399410000001</v>
      </c>
      <c r="D870">
        <v>3560.959961</v>
      </c>
      <c r="E870">
        <v>3599.360107</v>
      </c>
      <c r="F870">
        <v>3599.360107</v>
      </c>
      <c r="G870">
        <v>152800</v>
      </c>
    </row>
    <row r="871" spans="1:7" x14ac:dyDescent="0.25">
      <c r="A871" s="20">
        <v>41102</v>
      </c>
      <c r="B871">
        <v>3681.280029</v>
      </c>
      <c r="C871">
        <v>3768.320068</v>
      </c>
      <c r="D871">
        <v>3543.040039</v>
      </c>
      <c r="E871">
        <v>3619.8400879999999</v>
      </c>
      <c r="F871">
        <v>3619.8400879999999</v>
      </c>
      <c r="G871">
        <v>171200</v>
      </c>
    </row>
    <row r="872" spans="1:7" x14ac:dyDescent="0.25">
      <c r="A872" s="20">
        <v>41103</v>
      </c>
      <c r="B872">
        <v>3576.320068</v>
      </c>
      <c r="C872">
        <v>3581.4399410000001</v>
      </c>
      <c r="D872">
        <v>3415.040039</v>
      </c>
      <c r="E872">
        <v>3417.6000979999999</v>
      </c>
      <c r="F872">
        <v>3417.6000979999999</v>
      </c>
      <c r="G872">
        <v>174400</v>
      </c>
    </row>
    <row r="873" spans="1:7" x14ac:dyDescent="0.25">
      <c r="A873" s="20">
        <v>41106</v>
      </c>
      <c r="B873">
        <v>3409.919922</v>
      </c>
      <c r="C873">
        <v>3456</v>
      </c>
      <c r="D873">
        <v>3343.360107</v>
      </c>
      <c r="E873">
        <v>3374.080078</v>
      </c>
      <c r="F873">
        <v>3374.080078</v>
      </c>
      <c r="G873">
        <v>116800</v>
      </c>
    </row>
    <row r="874" spans="1:7" x14ac:dyDescent="0.25">
      <c r="A874" s="20">
        <v>41107</v>
      </c>
      <c r="B874">
        <v>3325.4399410000001</v>
      </c>
      <c r="C874">
        <v>3422.719971</v>
      </c>
      <c r="D874">
        <v>3230.719971</v>
      </c>
      <c r="E874">
        <v>3251.1999510000001</v>
      </c>
      <c r="F874">
        <v>3251.1999510000001</v>
      </c>
      <c r="G874">
        <v>182400</v>
      </c>
    </row>
    <row r="875" spans="1:7" x14ac:dyDescent="0.25">
      <c r="A875" s="20">
        <v>41108</v>
      </c>
      <c r="B875">
        <v>3274.23999</v>
      </c>
      <c r="C875">
        <v>3312.639893</v>
      </c>
      <c r="D875">
        <v>3200</v>
      </c>
      <c r="E875">
        <v>3289.6000979999999</v>
      </c>
      <c r="F875">
        <v>3289.6000979999999</v>
      </c>
      <c r="G875">
        <v>137900</v>
      </c>
    </row>
    <row r="876" spans="1:7" x14ac:dyDescent="0.25">
      <c r="A876" s="20">
        <v>41109</v>
      </c>
      <c r="B876">
        <v>3271.679932</v>
      </c>
      <c r="C876">
        <v>3340.8000489999999</v>
      </c>
      <c r="D876">
        <v>3212.8000489999999</v>
      </c>
      <c r="E876">
        <v>3212.8000489999999</v>
      </c>
      <c r="F876">
        <v>3212.8000489999999</v>
      </c>
      <c r="G876">
        <v>126700</v>
      </c>
    </row>
    <row r="877" spans="1:7" x14ac:dyDescent="0.25">
      <c r="A877" s="20">
        <v>41110</v>
      </c>
      <c r="B877">
        <v>3312.639893</v>
      </c>
      <c r="C877">
        <v>3415.040039</v>
      </c>
      <c r="D877">
        <v>3264</v>
      </c>
      <c r="E877">
        <v>3379.1999510000001</v>
      </c>
      <c r="F877">
        <v>3379.1999510000001</v>
      </c>
      <c r="G877">
        <v>173000</v>
      </c>
    </row>
    <row r="878" spans="1:7" x14ac:dyDescent="0.25">
      <c r="A878" s="20">
        <v>41113</v>
      </c>
      <c r="B878">
        <v>3653.1201169999999</v>
      </c>
      <c r="C878">
        <v>3768.320068</v>
      </c>
      <c r="D878">
        <v>3537.919922</v>
      </c>
      <c r="E878">
        <v>3599.360107</v>
      </c>
      <c r="F878">
        <v>3599.360107</v>
      </c>
      <c r="G878">
        <v>222600</v>
      </c>
    </row>
    <row r="879" spans="1:7" x14ac:dyDescent="0.25">
      <c r="A879" s="20">
        <v>41114</v>
      </c>
      <c r="B879">
        <v>3601.919922</v>
      </c>
      <c r="C879">
        <v>3863.040039</v>
      </c>
      <c r="D879">
        <v>3591.679932</v>
      </c>
      <c r="E879">
        <v>3752.959961</v>
      </c>
      <c r="F879">
        <v>3752.959961</v>
      </c>
      <c r="G879">
        <v>209300</v>
      </c>
    </row>
    <row r="880" spans="1:7" x14ac:dyDescent="0.25">
      <c r="A880" s="20">
        <v>41115</v>
      </c>
      <c r="B880">
        <v>3735.040039</v>
      </c>
      <c r="C880">
        <v>3865.6000979999999</v>
      </c>
      <c r="D880">
        <v>3637.76001</v>
      </c>
      <c r="E880">
        <v>3699.1999510000001</v>
      </c>
      <c r="F880">
        <v>3699.1999510000001</v>
      </c>
      <c r="G880">
        <v>159200</v>
      </c>
    </row>
    <row r="881" spans="1:7" x14ac:dyDescent="0.25">
      <c r="A881" s="20">
        <v>41116</v>
      </c>
      <c r="B881">
        <v>3471.360107</v>
      </c>
      <c r="C881">
        <v>3550.719971</v>
      </c>
      <c r="D881">
        <v>3409.919922</v>
      </c>
      <c r="E881">
        <v>3417.6000979999999</v>
      </c>
      <c r="F881">
        <v>3417.6000979999999</v>
      </c>
      <c r="G881">
        <v>180000</v>
      </c>
    </row>
    <row r="882" spans="1:7" x14ac:dyDescent="0.25">
      <c r="A882" s="20">
        <v>41117</v>
      </c>
      <c r="B882">
        <v>3276.8000489999999</v>
      </c>
      <c r="C882">
        <v>3368.959961</v>
      </c>
      <c r="D882">
        <v>3256.320068</v>
      </c>
      <c r="E882">
        <v>3325.4399410000001</v>
      </c>
      <c r="F882">
        <v>3325.4399410000001</v>
      </c>
      <c r="G882">
        <v>168200</v>
      </c>
    </row>
    <row r="883" spans="1:7" x14ac:dyDescent="0.25">
      <c r="A883" s="20">
        <v>41120</v>
      </c>
      <c r="B883">
        <v>3299.8400879999999</v>
      </c>
      <c r="C883">
        <v>3404.8000489999999</v>
      </c>
      <c r="D883">
        <v>3258.8798830000001</v>
      </c>
      <c r="E883">
        <v>3394.5600589999999</v>
      </c>
      <c r="F883">
        <v>3394.5600589999999</v>
      </c>
      <c r="G883">
        <v>126500</v>
      </c>
    </row>
    <row r="884" spans="1:7" x14ac:dyDescent="0.25">
      <c r="A884" s="20">
        <v>41121</v>
      </c>
      <c r="B884">
        <v>3461.1201169999999</v>
      </c>
      <c r="C884">
        <v>3499.5200199999999</v>
      </c>
      <c r="D884">
        <v>3392</v>
      </c>
      <c r="E884">
        <v>3491.8400879999999</v>
      </c>
      <c r="F884">
        <v>3491.8400879999999</v>
      </c>
      <c r="G884">
        <v>114200</v>
      </c>
    </row>
    <row r="885" spans="1:7" x14ac:dyDescent="0.25">
      <c r="A885" s="20">
        <v>41122</v>
      </c>
      <c r="B885">
        <v>3425.280029</v>
      </c>
      <c r="C885">
        <v>3496.959961</v>
      </c>
      <c r="D885">
        <v>3371.5200199999999</v>
      </c>
      <c r="E885">
        <v>3415.040039</v>
      </c>
      <c r="F885">
        <v>3415.040039</v>
      </c>
      <c r="G885">
        <v>166900</v>
      </c>
    </row>
    <row r="886" spans="1:7" x14ac:dyDescent="0.25">
      <c r="A886" s="20">
        <v>41123</v>
      </c>
      <c r="B886">
        <v>3496.959961</v>
      </c>
      <c r="C886">
        <v>3540.4799800000001</v>
      </c>
      <c r="D886">
        <v>3335.679932</v>
      </c>
      <c r="E886">
        <v>3335.679932</v>
      </c>
      <c r="F886">
        <v>3335.679932</v>
      </c>
      <c r="G886">
        <v>199500</v>
      </c>
    </row>
    <row r="887" spans="1:7" x14ac:dyDescent="0.25">
      <c r="A887" s="20">
        <v>41124</v>
      </c>
      <c r="B887">
        <v>3210.23999</v>
      </c>
      <c r="C887">
        <v>3233.280029</v>
      </c>
      <c r="D887">
        <v>3107.8400879999999</v>
      </c>
      <c r="E887">
        <v>3112.959961</v>
      </c>
      <c r="F887">
        <v>3112.959961</v>
      </c>
      <c r="G887">
        <v>168500</v>
      </c>
    </row>
    <row r="888" spans="1:7" x14ac:dyDescent="0.25">
      <c r="A888" s="20">
        <v>41127</v>
      </c>
      <c r="B888">
        <v>3066.8798830000001</v>
      </c>
      <c r="C888">
        <v>3084.8000489999999</v>
      </c>
      <c r="D888">
        <v>3000.320068</v>
      </c>
      <c r="E888">
        <v>3036.1599120000001</v>
      </c>
      <c r="F888">
        <v>3036.1599120000001</v>
      </c>
      <c r="G888">
        <v>116600</v>
      </c>
    </row>
    <row r="889" spans="1:7" x14ac:dyDescent="0.25">
      <c r="A889" s="20">
        <v>41128</v>
      </c>
      <c r="B889">
        <v>2992.639893</v>
      </c>
      <c r="C889">
        <v>3128.320068</v>
      </c>
      <c r="D889">
        <v>2972.1599120000001</v>
      </c>
      <c r="E889">
        <v>3128.320068</v>
      </c>
      <c r="F889">
        <v>3128.320068</v>
      </c>
      <c r="G889">
        <v>112200</v>
      </c>
    </row>
    <row r="890" spans="1:7" x14ac:dyDescent="0.25">
      <c r="A890" s="20">
        <v>41129</v>
      </c>
      <c r="B890">
        <v>3110.3999020000001</v>
      </c>
      <c r="C890">
        <v>3136</v>
      </c>
      <c r="D890">
        <v>2987.5200199999999</v>
      </c>
      <c r="E890">
        <v>2997.76001</v>
      </c>
      <c r="F890">
        <v>2997.76001</v>
      </c>
      <c r="G890">
        <v>128500</v>
      </c>
    </row>
    <row r="891" spans="1:7" x14ac:dyDescent="0.25">
      <c r="A891" s="20">
        <v>41130</v>
      </c>
      <c r="B891">
        <v>3015.679932</v>
      </c>
      <c r="C891">
        <v>3061.76001</v>
      </c>
      <c r="D891">
        <v>2946.5600589999999</v>
      </c>
      <c r="E891">
        <v>2977.280029</v>
      </c>
      <c r="F891">
        <v>2977.280029</v>
      </c>
      <c r="G891">
        <v>121300</v>
      </c>
    </row>
    <row r="892" spans="1:7" x14ac:dyDescent="0.25">
      <c r="A892" s="20">
        <v>41131</v>
      </c>
      <c r="B892">
        <v>3010.5600589999999</v>
      </c>
      <c r="C892">
        <v>3031.040039</v>
      </c>
      <c r="D892">
        <v>2923.5200199999999</v>
      </c>
      <c r="E892">
        <v>2923.5200199999999</v>
      </c>
      <c r="F892">
        <v>2923.5200199999999</v>
      </c>
      <c r="G892">
        <v>117800</v>
      </c>
    </row>
    <row r="893" spans="1:7" x14ac:dyDescent="0.25">
      <c r="A893" s="20">
        <v>41134</v>
      </c>
      <c r="B893">
        <v>2938.8798830000001</v>
      </c>
      <c r="C893">
        <v>2946.5600589999999</v>
      </c>
      <c r="D893">
        <v>2849.280029</v>
      </c>
      <c r="E893">
        <v>2849.280029</v>
      </c>
      <c r="F893">
        <v>2849.280029</v>
      </c>
      <c r="G893">
        <v>136600</v>
      </c>
    </row>
    <row r="894" spans="1:7" x14ac:dyDescent="0.25">
      <c r="A894" s="20">
        <v>41135</v>
      </c>
      <c r="B894">
        <v>2867.1999510000001</v>
      </c>
      <c r="C894">
        <v>3013.1201169999999</v>
      </c>
      <c r="D894">
        <v>2851.8400879999999</v>
      </c>
      <c r="E894">
        <v>3008</v>
      </c>
      <c r="F894">
        <v>3008</v>
      </c>
      <c r="G894">
        <v>162600</v>
      </c>
    </row>
    <row r="895" spans="1:7" x14ac:dyDescent="0.25">
      <c r="A895" s="20">
        <v>41136</v>
      </c>
      <c r="B895">
        <v>3013.1201169999999</v>
      </c>
      <c r="C895">
        <v>3028.4799800000001</v>
      </c>
      <c r="D895">
        <v>2933.76001</v>
      </c>
      <c r="E895">
        <v>3008</v>
      </c>
      <c r="F895">
        <v>3008</v>
      </c>
      <c r="G895">
        <v>110000</v>
      </c>
    </row>
    <row r="896" spans="1:7" x14ac:dyDescent="0.25">
      <c r="A896" s="20">
        <v>41137</v>
      </c>
      <c r="B896">
        <v>2997.76001</v>
      </c>
      <c r="C896">
        <v>3051.5200199999999</v>
      </c>
      <c r="D896">
        <v>2946.5600589999999</v>
      </c>
      <c r="E896">
        <v>2946.5600589999999</v>
      </c>
      <c r="F896">
        <v>2946.5600589999999</v>
      </c>
      <c r="G896">
        <v>135500</v>
      </c>
    </row>
    <row r="897" spans="1:7" x14ac:dyDescent="0.25">
      <c r="A897" s="20">
        <v>41138</v>
      </c>
      <c r="B897">
        <v>2918.3999020000001</v>
      </c>
      <c r="C897">
        <v>2959.360107</v>
      </c>
      <c r="D897">
        <v>2844.1599120000001</v>
      </c>
      <c r="E897">
        <v>2867.1999510000001</v>
      </c>
      <c r="F897">
        <v>2867.1999510000001</v>
      </c>
      <c r="G897">
        <v>146000</v>
      </c>
    </row>
    <row r="898" spans="1:7" x14ac:dyDescent="0.25">
      <c r="A898" s="20">
        <v>41141</v>
      </c>
      <c r="B898">
        <v>2890.23999</v>
      </c>
      <c r="C898">
        <v>2944</v>
      </c>
      <c r="D898">
        <v>2859.5200199999999</v>
      </c>
      <c r="E898">
        <v>2867.1999510000001</v>
      </c>
      <c r="F898">
        <v>2867.1999510000001</v>
      </c>
      <c r="G898">
        <v>146700</v>
      </c>
    </row>
    <row r="899" spans="1:7" x14ac:dyDescent="0.25">
      <c r="A899" s="20">
        <v>41142</v>
      </c>
      <c r="B899">
        <v>2828.8000489999999</v>
      </c>
      <c r="C899">
        <v>2969.6000979999999</v>
      </c>
      <c r="D899">
        <v>2821.1201169999999</v>
      </c>
      <c r="E899">
        <v>2944</v>
      </c>
      <c r="F899">
        <v>2944</v>
      </c>
      <c r="G899">
        <v>186900</v>
      </c>
    </row>
    <row r="900" spans="1:7" x14ac:dyDescent="0.25">
      <c r="A900" s="20">
        <v>41143</v>
      </c>
      <c r="B900">
        <v>2997.76001</v>
      </c>
      <c r="C900">
        <v>3028.4799800000001</v>
      </c>
      <c r="D900">
        <v>2931.1999510000001</v>
      </c>
      <c r="E900">
        <v>2969.6000979999999</v>
      </c>
      <c r="F900">
        <v>2969.6000979999999</v>
      </c>
      <c r="G900">
        <v>192400</v>
      </c>
    </row>
    <row r="901" spans="1:7" x14ac:dyDescent="0.25">
      <c r="A901" s="20">
        <v>41144</v>
      </c>
      <c r="B901">
        <v>2979.8400879999999</v>
      </c>
      <c r="C901">
        <v>3064.320068</v>
      </c>
      <c r="D901">
        <v>2972.1599120000001</v>
      </c>
      <c r="E901">
        <v>3023.360107</v>
      </c>
      <c r="F901">
        <v>3023.360107</v>
      </c>
      <c r="G901">
        <v>156000</v>
      </c>
    </row>
    <row r="902" spans="1:7" x14ac:dyDescent="0.25">
      <c r="A902" s="20">
        <v>41145</v>
      </c>
      <c r="B902">
        <v>3061.76001</v>
      </c>
      <c r="C902">
        <v>3069.4399410000001</v>
      </c>
      <c r="D902">
        <v>2880</v>
      </c>
      <c r="E902">
        <v>2900.4799800000001</v>
      </c>
      <c r="F902">
        <v>2900.4799800000001</v>
      </c>
      <c r="G902">
        <v>143000</v>
      </c>
    </row>
    <row r="903" spans="1:7" x14ac:dyDescent="0.25">
      <c r="A903" s="20">
        <v>41148</v>
      </c>
      <c r="B903">
        <v>2877.4399410000001</v>
      </c>
      <c r="C903">
        <v>2933.76001</v>
      </c>
      <c r="D903">
        <v>2851.8400879999999</v>
      </c>
      <c r="E903">
        <v>2928.639893</v>
      </c>
      <c r="F903">
        <v>2928.639893</v>
      </c>
      <c r="G903">
        <v>112800</v>
      </c>
    </row>
    <row r="904" spans="1:7" x14ac:dyDescent="0.25">
      <c r="A904" s="20">
        <v>41149</v>
      </c>
      <c r="B904">
        <v>2967.040039</v>
      </c>
      <c r="C904">
        <v>2987.5200199999999</v>
      </c>
      <c r="D904">
        <v>2920.959961</v>
      </c>
      <c r="E904">
        <v>2979.8400879999999</v>
      </c>
      <c r="F904">
        <v>2979.8400879999999</v>
      </c>
      <c r="G904">
        <v>121400</v>
      </c>
    </row>
    <row r="905" spans="1:7" x14ac:dyDescent="0.25">
      <c r="A905" s="20">
        <v>41150</v>
      </c>
      <c r="B905">
        <v>2969.6000979999999</v>
      </c>
      <c r="C905">
        <v>2992.639893</v>
      </c>
      <c r="D905">
        <v>2910.719971</v>
      </c>
      <c r="E905">
        <v>2984.959961</v>
      </c>
      <c r="F905">
        <v>2984.959961</v>
      </c>
      <c r="G905">
        <v>99300</v>
      </c>
    </row>
    <row r="906" spans="1:7" x14ac:dyDescent="0.25">
      <c r="A906" s="20">
        <v>41151</v>
      </c>
      <c r="B906">
        <v>3054.080078</v>
      </c>
      <c r="C906">
        <v>3082.23999</v>
      </c>
      <c r="D906">
        <v>3015.679932</v>
      </c>
      <c r="E906">
        <v>3051.5200199999999</v>
      </c>
      <c r="F906">
        <v>3051.5200199999999</v>
      </c>
      <c r="G906">
        <v>119600</v>
      </c>
    </row>
    <row r="907" spans="1:7" x14ac:dyDescent="0.25">
      <c r="A907" s="20">
        <v>41152</v>
      </c>
      <c r="B907">
        <v>2997.76001</v>
      </c>
      <c r="C907">
        <v>3066.8798830000001</v>
      </c>
      <c r="D907">
        <v>2926.080078</v>
      </c>
      <c r="E907">
        <v>2946.5600589999999</v>
      </c>
      <c r="F907">
        <v>2946.5600589999999</v>
      </c>
      <c r="G907">
        <v>185400</v>
      </c>
    </row>
    <row r="908" spans="1:7" x14ac:dyDescent="0.25">
      <c r="A908" s="20">
        <v>41156</v>
      </c>
      <c r="B908">
        <v>2961.919922</v>
      </c>
      <c r="C908">
        <v>3013.1201169999999</v>
      </c>
      <c r="D908">
        <v>2920.959961</v>
      </c>
      <c r="E908">
        <v>2926.080078</v>
      </c>
      <c r="F908">
        <v>2926.080078</v>
      </c>
      <c r="G908">
        <v>133400</v>
      </c>
    </row>
    <row r="909" spans="1:7" x14ac:dyDescent="0.25">
      <c r="A909" s="20">
        <v>41157</v>
      </c>
      <c r="B909">
        <v>2915.8400879999999</v>
      </c>
      <c r="C909">
        <v>2928.639893</v>
      </c>
      <c r="D909">
        <v>2831.360107</v>
      </c>
      <c r="E909">
        <v>2846.719971</v>
      </c>
      <c r="F909">
        <v>2846.719971</v>
      </c>
      <c r="G909">
        <v>159400</v>
      </c>
    </row>
    <row r="910" spans="1:7" x14ac:dyDescent="0.25">
      <c r="A910" s="20">
        <v>41158</v>
      </c>
      <c r="B910">
        <v>2787.8400879999999</v>
      </c>
      <c r="C910">
        <v>2787.8400879999999</v>
      </c>
      <c r="D910">
        <v>2547.1999510000001</v>
      </c>
      <c r="E910">
        <v>2554.8798830000001</v>
      </c>
      <c r="F910">
        <v>2554.8798830000001</v>
      </c>
      <c r="G910">
        <v>288900</v>
      </c>
    </row>
    <row r="911" spans="1:7" x14ac:dyDescent="0.25">
      <c r="A911" s="20">
        <v>41159</v>
      </c>
      <c r="B911">
        <v>2506.23999</v>
      </c>
      <c r="C911">
        <v>2511.360107</v>
      </c>
      <c r="D911">
        <v>2398.719971</v>
      </c>
      <c r="E911">
        <v>2408.959961</v>
      </c>
      <c r="F911">
        <v>2408.959961</v>
      </c>
      <c r="G911">
        <v>228600</v>
      </c>
    </row>
    <row r="912" spans="1:7" x14ac:dyDescent="0.25">
      <c r="A912" s="20">
        <v>41162</v>
      </c>
      <c r="B912">
        <v>2444.8000489999999</v>
      </c>
      <c r="C912">
        <v>2547.1999510000001</v>
      </c>
      <c r="D912">
        <v>2365.4399410000001</v>
      </c>
      <c r="E912">
        <v>2542.080078</v>
      </c>
      <c r="F912">
        <v>2542.080078</v>
      </c>
      <c r="G912">
        <v>190800</v>
      </c>
    </row>
    <row r="913" spans="1:7" x14ac:dyDescent="0.25">
      <c r="A913" s="20">
        <v>41163</v>
      </c>
      <c r="B913">
        <v>2531.8400879999999</v>
      </c>
      <c r="C913">
        <v>2562.5600589999999</v>
      </c>
      <c r="D913">
        <v>2460.1599120000001</v>
      </c>
      <c r="E913">
        <v>2524.1599120000001</v>
      </c>
      <c r="F913">
        <v>2524.1599120000001</v>
      </c>
      <c r="G913">
        <v>191300</v>
      </c>
    </row>
    <row r="914" spans="1:7" x14ac:dyDescent="0.25">
      <c r="A914" s="20">
        <v>41164</v>
      </c>
      <c r="B914">
        <v>2467.8400879999999</v>
      </c>
      <c r="C914">
        <v>2536.959961</v>
      </c>
      <c r="D914">
        <v>2434.5600589999999</v>
      </c>
      <c r="E914">
        <v>2452.4799800000001</v>
      </c>
      <c r="F914">
        <v>2452.4799800000001</v>
      </c>
      <c r="G914">
        <v>153700</v>
      </c>
    </row>
    <row r="915" spans="1:7" x14ac:dyDescent="0.25">
      <c r="A915" s="20">
        <v>41165</v>
      </c>
      <c r="B915">
        <v>2452.4799800000001</v>
      </c>
      <c r="C915">
        <v>2496</v>
      </c>
      <c r="D915">
        <v>2255.360107</v>
      </c>
      <c r="E915">
        <v>2270.719971</v>
      </c>
      <c r="F915">
        <v>2270.719971</v>
      </c>
      <c r="G915">
        <v>294000</v>
      </c>
    </row>
    <row r="916" spans="1:7" x14ac:dyDescent="0.25">
      <c r="A916" s="20">
        <v>41166</v>
      </c>
      <c r="B916">
        <v>2227.1999510000001</v>
      </c>
      <c r="C916">
        <v>2362.8798830000001</v>
      </c>
      <c r="D916">
        <v>2188.8000489999999</v>
      </c>
      <c r="E916">
        <v>2350.080078</v>
      </c>
      <c r="F916">
        <v>2350.080078</v>
      </c>
      <c r="G916">
        <v>242900</v>
      </c>
    </row>
    <row r="917" spans="1:7" x14ac:dyDescent="0.25">
      <c r="A917" s="20">
        <v>41169</v>
      </c>
      <c r="B917">
        <v>2388.4799800000001</v>
      </c>
      <c r="C917">
        <v>2391.040039</v>
      </c>
      <c r="D917">
        <v>2321.919922</v>
      </c>
      <c r="E917">
        <v>2321.919922</v>
      </c>
      <c r="F917">
        <v>2321.919922</v>
      </c>
      <c r="G917">
        <v>146600</v>
      </c>
    </row>
    <row r="918" spans="1:7" x14ac:dyDescent="0.25">
      <c r="A918" s="20">
        <v>41170</v>
      </c>
      <c r="B918">
        <v>2344.959961</v>
      </c>
      <c r="C918">
        <v>2365.4399410000001</v>
      </c>
      <c r="D918">
        <v>2257.919922</v>
      </c>
      <c r="E918">
        <v>2268.1599120000001</v>
      </c>
      <c r="F918">
        <v>2268.1599120000001</v>
      </c>
      <c r="G918">
        <v>150200</v>
      </c>
    </row>
    <row r="919" spans="1:7" x14ac:dyDescent="0.25">
      <c r="A919" s="20">
        <v>41171</v>
      </c>
      <c r="B919">
        <v>2224.639893</v>
      </c>
      <c r="C919">
        <v>2278.3999020000001</v>
      </c>
      <c r="D919">
        <v>2219.5200199999999</v>
      </c>
      <c r="E919">
        <v>2265.6000979999999</v>
      </c>
      <c r="F919">
        <v>2265.6000979999999</v>
      </c>
      <c r="G919">
        <v>152200</v>
      </c>
    </row>
    <row r="920" spans="1:7" x14ac:dyDescent="0.25">
      <c r="A920" s="20">
        <v>41172</v>
      </c>
      <c r="B920">
        <v>2283.5200199999999</v>
      </c>
      <c r="C920">
        <v>2324.4799800000001</v>
      </c>
      <c r="D920">
        <v>2240</v>
      </c>
      <c r="E920">
        <v>2240</v>
      </c>
      <c r="F920">
        <v>2240</v>
      </c>
      <c r="G920">
        <v>198300</v>
      </c>
    </row>
    <row r="921" spans="1:7" x14ac:dyDescent="0.25">
      <c r="A921" s="20">
        <v>41173</v>
      </c>
      <c r="B921">
        <v>2242.5600589999999</v>
      </c>
      <c r="C921">
        <v>2263.040039</v>
      </c>
      <c r="D921">
        <v>2193.919922</v>
      </c>
      <c r="E921">
        <v>2227.1999510000001</v>
      </c>
      <c r="F921">
        <v>2227.1999510000001</v>
      </c>
      <c r="G921">
        <v>169000</v>
      </c>
    </row>
    <row r="922" spans="1:7" x14ac:dyDescent="0.25">
      <c r="A922" s="20">
        <v>41176</v>
      </c>
      <c r="B922">
        <v>2250.23999</v>
      </c>
      <c r="C922">
        <v>2263.040039</v>
      </c>
      <c r="D922">
        <v>2176</v>
      </c>
      <c r="E922">
        <v>2193.919922</v>
      </c>
      <c r="F922">
        <v>2193.919922</v>
      </c>
      <c r="G922">
        <v>159000</v>
      </c>
    </row>
    <row r="923" spans="1:7" x14ac:dyDescent="0.25">
      <c r="A923" s="20">
        <v>41177</v>
      </c>
      <c r="B923">
        <v>2170.8798830000001</v>
      </c>
      <c r="C923">
        <v>2368</v>
      </c>
      <c r="D923">
        <v>2168.320068</v>
      </c>
      <c r="E923">
        <v>2368</v>
      </c>
      <c r="F923">
        <v>2368</v>
      </c>
      <c r="G923">
        <v>217400</v>
      </c>
    </row>
    <row r="924" spans="1:7" x14ac:dyDescent="0.25">
      <c r="A924" s="20">
        <v>41178</v>
      </c>
      <c r="B924">
        <v>2406.3999020000001</v>
      </c>
      <c r="C924">
        <v>2503.679932</v>
      </c>
      <c r="D924">
        <v>2370.5600589999999</v>
      </c>
      <c r="E924">
        <v>2449.919922</v>
      </c>
      <c r="F924">
        <v>2449.919922</v>
      </c>
      <c r="G924">
        <v>281700</v>
      </c>
    </row>
    <row r="925" spans="1:7" x14ac:dyDescent="0.25">
      <c r="A925" s="20">
        <v>41179</v>
      </c>
      <c r="B925">
        <v>2373.1201169999999</v>
      </c>
      <c r="C925">
        <v>2411.5200199999999</v>
      </c>
      <c r="D925">
        <v>2227.1999510000001</v>
      </c>
      <c r="E925">
        <v>2234.8798830000001</v>
      </c>
      <c r="F925">
        <v>2234.8798830000001</v>
      </c>
      <c r="G925">
        <v>216800</v>
      </c>
    </row>
    <row r="926" spans="1:7" x14ac:dyDescent="0.25">
      <c r="A926" s="20">
        <v>41180</v>
      </c>
      <c r="B926">
        <v>2280.959961</v>
      </c>
      <c r="C926">
        <v>2321.919922</v>
      </c>
      <c r="D926">
        <v>2229.76001</v>
      </c>
      <c r="E926">
        <v>2304</v>
      </c>
      <c r="F926">
        <v>2304</v>
      </c>
      <c r="G926">
        <v>197200</v>
      </c>
    </row>
    <row r="927" spans="1:7" x14ac:dyDescent="0.25">
      <c r="A927" s="20">
        <v>41183</v>
      </c>
      <c r="B927">
        <v>2245.1201169999999</v>
      </c>
      <c r="C927">
        <v>2339.8400879999999</v>
      </c>
      <c r="D927">
        <v>2186.23999</v>
      </c>
      <c r="E927">
        <v>2327.040039</v>
      </c>
      <c r="F927">
        <v>2327.040039</v>
      </c>
      <c r="G927">
        <v>153900</v>
      </c>
    </row>
    <row r="928" spans="1:7" x14ac:dyDescent="0.25">
      <c r="A928" s="20">
        <v>41184</v>
      </c>
      <c r="B928">
        <v>2291.1999510000001</v>
      </c>
      <c r="C928">
        <v>2357.76001</v>
      </c>
      <c r="D928">
        <v>2273.280029</v>
      </c>
      <c r="E928">
        <v>2273.280029</v>
      </c>
      <c r="F928">
        <v>2273.280029</v>
      </c>
      <c r="G928">
        <v>136700</v>
      </c>
    </row>
    <row r="929" spans="1:7" x14ac:dyDescent="0.25">
      <c r="A929" s="20">
        <v>41185</v>
      </c>
      <c r="B929">
        <v>2280.959961</v>
      </c>
      <c r="C929">
        <v>2334.719971</v>
      </c>
      <c r="D929">
        <v>2237.4399410000001</v>
      </c>
      <c r="E929">
        <v>2273.280029</v>
      </c>
      <c r="F929">
        <v>2273.280029</v>
      </c>
      <c r="G929">
        <v>139600</v>
      </c>
    </row>
    <row r="930" spans="1:7" x14ac:dyDescent="0.25">
      <c r="A930" s="20">
        <v>41186</v>
      </c>
      <c r="B930">
        <v>2245.1201169999999</v>
      </c>
      <c r="C930">
        <v>2265.6000979999999</v>
      </c>
      <c r="D930">
        <v>2214.3999020000001</v>
      </c>
      <c r="E930">
        <v>2214.3999020000001</v>
      </c>
      <c r="F930">
        <v>2214.3999020000001</v>
      </c>
      <c r="G930">
        <v>38800</v>
      </c>
    </row>
    <row r="931" spans="1:7" x14ac:dyDescent="0.25">
      <c r="A931" s="20">
        <v>41187</v>
      </c>
      <c r="B931">
        <v>2144.639893</v>
      </c>
      <c r="C931">
        <v>2209.919922</v>
      </c>
      <c r="D931">
        <v>2119.679932</v>
      </c>
      <c r="E931">
        <v>2183.679932</v>
      </c>
      <c r="F931">
        <v>2183.679932</v>
      </c>
      <c r="G931">
        <v>606200</v>
      </c>
    </row>
    <row r="932" spans="1:7" x14ac:dyDescent="0.25">
      <c r="A932" s="20">
        <v>41190</v>
      </c>
      <c r="B932">
        <v>2213.1201169999999</v>
      </c>
      <c r="C932">
        <v>2230.3999020000001</v>
      </c>
      <c r="D932">
        <v>2186.23999</v>
      </c>
      <c r="E932">
        <v>2209.280029</v>
      </c>
      <c r="F932">
        <v>2209.280029</v>
      </c>
      <c r="G932">
        <v>214100</v>
      </c>
    </row>
    <row r="933" spans="1:7" x14ac:dyDescent="0.25">
      <c r="A933" s="20">
        <v>41191</v>
      </c>
      <c r="B933">
        <v>2212.4799800000001</v>
      </c>
      <c r="C933">
        <v>2314.23999</v>
      </c>
      <c r="D933">
        <v>2200.959961</v>
      </c>
      <c r="E933">
        <v>2302.719971</v>
      </c>
      <c r="F933">
        <v>2302.719971</v>
      </c>
      <c r="G933">
        <v>325500</v>
      </c>
    </row>
    <row r="934" spans="1:7" x14ac:dyDescent="0.25">
      <c r="A934" s="20">
        <v>41192</v>
      </c>
      <c r="B934">
        <v>2277.1201169999999</v>
      </c>
      <c r="C934">
        <v>2328.320068</v>
      </c>
      <c r="D934">
        <v>2261.1201169999999</v>
      </c>
      <c r="E934">
        <v>2275.1999510000001</v>
      </c>
      <c r="F934">
        <v>2275.1999510000001</v>
      </c>
      <c r="G934">
        <v>471500</v>
      </c>
    </row>
    <row r="935" spans="1:7" x14ac:dyDescent="0.25">
      <c r="A935" s="20">
        <v>41193</v>
      </c>
      <c r="B935">
        <v>2239.360107</v>
      </c>
      <c r="C935">
        <v>2261.1201169999999</v>
      </c>
      <c r="D935">
        <v>2213.1201169999999</v>
      </c>
      <c r="E935">
        <v>2240.639893</v>
      </c>
      <c r="F935">
        <v>2240.639893</v>
      </c>
      <c r="G935">
        <v>207000</v>
      </c>
    </row>
    <row r="936" spans="1:7" x14ac:dyDescent="0.25">
      <c r="A936" s="20">
        <v>41194</v>
      </c>
      <c r="B936">
        <v>2209.280029</v>
      </c>
      <c r="C936">
        <v>2280.959961</v>
      </c>
      <c r="D936">
        <v>2188.1599120000001</v>
      </c>
      <c r="E936">
        <v>2264.320068</v>
      </c>
      <c r="F936">
        <v>2264.320068</v>
      </c>
      <c r="G936">
        <v>255800</v>
      </c>
    </row>
    <row r="937" spans="1:7" x14ac:dyDescent="0.25">
      <c r="A937" s="20">
        <v>41197</v>
      </c>
      <c r="B937">
        <v>2246.3999020000001</v>
      </c>
      <c r="C937">
        <v>2293.1201169999999</v>
      </c>
      <c r="D937">
        <v>2181.1201169999999</v>
      </c>
      <c r="E937">
        <v>2190.080078</v>
      </c>
      <c r="F937">
        <v>2190.080078</v>
      </c>
      <c r="G937">
        <v>420100</v>
      </c>
    </row>
    <row r="938" spans="1:7" x14ac:dyDescent="0.25">
      <c r="A938" s="20">
        <v>41198</v>
      </c>
      <c r="B938">
        <v>2149.1201169999999</v>
      </c>
      <c r="C938">
        <v>2167.679932</v>
      </c>
      <c r="D938">
        <v>2126.080078</v>
      </c>
      <c r="E938">
        <v>2136.959961</v>
      </c>
      <c r="F938">
        <v>2136.959961</v>
      </c>
      <c r="G938">
        <v>335300</v>
      </c>
    </row>
    <row r="939" spans="1:7" x14ac:dyDescent="0.25">
      <c r="A939" s="20">
        <v>41199</v>
      </c>
      <c r="B939">
        <v>2132.4799800000001</v>
      </c>
      <c r="C939">
        <v>2158.080078</v>
      </c>
      <c r="D939">
        <v>2097.919922</v>
      </c>
      <c r="E939">
        <v>2110.719971</v>
      </c>
      <c r="F939">
        <v>2110.719971</v>
      </c>
      <c r="G939">
        <v>361900</v>
      </c>
    </row>
    <row r="940" spans="1:7" x14ac:dyDescent="0.25">
      <c r="A940" s="20">
        <v>41200</v>
      </c>
      <c r="B940">
        <v>2124.8000489999999</v>
      </c>
      <c r="C940">
        <v>2138.23999</v>
      </c>
      <c r="D940">
        <v>2078.719971</v>
      </c>
      <c r="E940">
        <v>2104.320068</v>
      </c>
      <c r="F940">
        <v>2104.320068</v>
      </c>
      <c r="G940">
        <v>397200</v>
      </c>
    </row>
    <row r="941" spans="1:7" x14ac:dyDescent="0.25">
      <c r="A941" s="20">
        <v>41201</v>
      </c>
      <c r="B941">
        <v>2124.1599120000001</v>
      </c>
      <c r="C941">
        <v>2261.1201169999999</v>
      </c>
      <c r="D941">
        <v>2121.6000979999999</v>
      </c>
      <c r="E941">
        <v>2239.360107</v>
      </c>
      <c r="F941">
        <v>2239.360107</v>
      </c>
      <c r="G941">
        <v>601700</v>
      </c>
    </row>
    <row r="942" spans="1:7" x14ac:dyDescent="0.25">
      <c r="A942" s="20">
        <v>41204</v>
      </c>
      <c r="B942">
        <v>2230.3999020000001</v>
      </c>
      <c r="C942">
        <v>2300.1599120000001</v>
      </c>
      <c r="D942">
        <v>2209.280029</v>
      </c>
      <c r="E942">
        <v>2211.1999510000001</v>
      </c>
      <c r="F942">
        <v>2211.1999510000001</v>
      </c>
      <c r="G942">
        <v>477400</v>
      </c>
    </row>
    <row r="943" spans="1:7" x14ac:dyDescent="0.25">
      <c r="A943" s="20">
        <v>41205</v>
      </c>
      <c r="B943">
        <v>2332.8000489999999</v>
      </c>
      <c r="C943">
        <v>2412.8000489999999</v>
      </c>
      <c r="D943">
        <v>2318.080078</v>
      </c>
      <c r="E943">
        <v>2384.639893</v>
      </c>
      <c r="F943">
        <v>2384.639893</v>
      </c>
      <c r="G943">
        <v>675200</v>
      </c>
    </row>
    <row r="944" spans="1:7" x14ac:dyDescent="0.25">
      <c r="A944" s="20">
        <v>41206</v>
      </c>
      <c r="B944">
        <v>2346.8798830000001</v>
      </c>
      <c r="C944">
        <v>2414.719971</v>
      </c>
      <c r="D944">
        <v>2342.3999020000001</v>
      </c>
      <c r="E944">
        <v>2398.080078</v>
      </c>
      <c r="F944">
        <v>2398.080078</v>
      </c>
      <c r="G944">
        <v>446100</v>
      </c>
    </row>
    <row r="945" spans="1:7" x14ac:dyDescent="0.25">
      <c r="A945" s="20">
        <v>41207</v>
      </c>
      <c r="B945">
        <v>2314.8798830000001</v>
      </c>
      <c r="C945">
        <v>2391.040039</v>
      </c>
      <c r="D945">
        <v>2301.4399410000001</v>
      </c>
      <c r="E945">
        <v>2334.719971</v>
      </c>
      <c r="F945">
        <v>2334.719971</v>
      </c>
      <c r="G945">
        <v>480000</v>
      </c>
    </row>
    <row r="946" spans="1:7" x14ac:dyDescent="0.25">
      <c r="A946" s="20">
        <v>41208</v>
      </c>
      <c r="B946">
        <v>2331.5200199999999</v>
      </c>
      <c r="C946">
        <v>2391.040039</v>
      </c>
      <c r="D946">
        <v>2291.8400879999999</v>
      </c>
      <c r="E946">
        <v>2323.1999510000001</v>
      </c>
      <c r="F946">
        <v>2323.1999510000001</v>
      </c>
      <c r="G946">
        <v>500500</v>
      </c>
    </row>
    <row r="947" spans="1:7" x14ac:dyDescent="0.25">
      <c r="A947" s="20">
        <v>41213</v>
      </c>
      <c r="B947">
        <v>2277.76001</v>
      </c>
      <c r="C947">
        <v>2395.5200199999999</v>
      </c>
      <c r="D947">
        <v>2274.5600589999999</v>
      </c>
      <c r="E947">
        <v>2368.639893</v>
      </c>
      <c r="F947">
        <v>2368.639893</v>
      </c>
      <c r="G947">
        <v>400900</v>
      </c>
    </row>
    <row r="948" spans="1:7" x14ac:dyDescent="0.25">
      <c r="A948" s="20">
        <v>41214</v>
      </c>
      <c r="B948">
        <v>2348.8000489999999</v>
      </c>
      <c r="C948">
        <v>2353.919922</v>
      </c>
      <c r="D948">
        <v>2175.360107</v>
      </c>
      <c r="E948">
        <v>2179.1999510000001</v>
      </c>
      <c r="F948">
        <v>2179.1999510000001</v>
      </c>
      <c r="G948">
        <v>469300</v>
      </c>
    </row>
    <row r="949" spans="1:7" x14ac:dyDescent="0.25">
      <c r="A949" s="20">
        <v>41215</v>
      </c>
      <c r="B949">
        <v>2148.4799800000001</v>
      </c>
      <c r="C949">
        <v>2245.76001</v>
      </c>
      <c r="D949">
        <v>2140.1599120000001</v>
      </c>
      <c r="E949">
        <v>2235.5200199999999</v>
      </c>
      <c r="F949">
        <v>2235.5200199999999</v>
      </c>
      <c r="G949">
        <v>517600</v>
      </c>
    </row>
    <row r="950" spans="1:7" x14ac:dyDescent="0.25">
      <c r="A950" s="20">
        <v>41218</v>
      </c>
      <c r="B950">
        <v>2263.040039</v>
      </c>
      <c r="C950">
        <v>2333.4399410000001</v>
      </c>
      <c r="D950">
        <v>2251.5200199999999</v>
      </c>
      <c r="E950">
        <v>2275.8400879999999</v>
      </c>
      <c r="F950">
        <v>2275.8400879999999</v>
      </c>
      <c r="G950">
        <v>407300</v>
      </c>
    </row>
    <row r="951" spans="1:7" x14ac:dyDescent="0.25">
      <c r="A951" s="20">
        <v>41219</v>
      </c>
      <c r="B951">
        <v>2257.919922</v>
      </c>
      <c r="C951">
        <v>2281.6000979999999</v>
      </c>
      <c r="D951">
        <v>2167.040039</v>
      </c>
      <c r="E951">
        <v>2197.1201169999999</v>
      </c>
      <c r="F951">
        <v>2197.1201169999999</v>
      </c>
      <c r="G951">
        <v>480500</v>
      </c>
    </row>
    <row r="952" spans="1:7" x14ac:dyDescent="0.25">
      <c r="A952" s="20">
        <v>41220</v>
      </c>
      <c r="B952">
        <v>2245.1201169999999</v>
      </c>
      <c r="C952">
        <v>2394.8798830000001</v>
      </c>
      <c r="D952">
        <v>2229.1201169999999</v>
      </c>
      <c r="E952">
        <v>2364.8000489999999</v>
      </c>
      <c r="F952">
        <v>2364.8000489999999</v>
      </c>
      <c r="G952">
        <v>874400</v>
      </c>
    </row>
    <row r="953" spans="1:7" x14ac:dyDescent="0.25">
      <c r="A953" s="20">
        <v>41221</v>
      </c>
      <c r="B953">
        <v>2360.959961</v>
      </c>
      <c r="C953">
        <v>2395.5200199999999</v>
      </c>
      <c r="D953">
        <v>2305.919922</v>
      </c>
      <c r="E953">
        <v>2380.1599120000001</v>
      </c>
      <c r="F953">
        <v>2380.1599120000001</v>
      </c>
      <c r="G953">
        <v>645500</v>
      </c>
    </row>
    <row r="954" spans="1:7" x14ac:dyDescent="0.25">
      <c r="A954" s="20">
        <v>41222</v>
      </c>
      <c r="B954">
        <v>2405.76001</v>
      </c>
      <c r="C954">
        <v>2408.959961</v>
      </c>
      <c r="D954">
        <v>2304.639893</v>
      </c>
      <c r="E954">
        <v>2379.5200199999999</v>
      </c>
      <c r="F954">
        <v>2379.5200199999999</v>
      </c>
      <c r="G954">
        <v>599700</v>
      </c>
    </row>
    <row r="955" spans="1:7" x14ac:dyDescent="0.25">
      <c r="A955" s="20">
        <v>41225</v>
      </c>
      <c r="B955">
        <v>2351.360107</v>
      </c>
      <c r="C955">
        <v>2353.280029</v>
      </c>
      <c r="D955">
        <v>2219.5200199999999</v>
      </c>
      <c r="E955">
        <v>2226.5600589999999</v>
      </c>
      <c r="F955">
        <v>2226.5600589999999</v>
      </c>
      <c r="G955">
        <v>362300</v>
      </c>
    </row>
    <row r="956" spans="1:7" x14ac:dyDescent="0.25">
      <c r="A956" s="20">
        <v>41226</v>
      </c>
      <c r="B956">
        <v>2275.1999510000001</v>
      </c>
      <c r="C956">
        <v>2292.4799800000001</v>
      </c>
      <c r="D956">
        <v>2171.5200199999999</v>
      </c>
      <c r="E956">
        <v>2230.3999020000001</v>
      </c>
      <c r="F956">
        <v>2230.3999020000001</v>
      </c>
      <c r="G956">
        <v>470800</v>
      </c>
    </row>
    <row r="957" spans="1:7" x14ac:dyDescent="0.25">
      <c r="A957" s="20">
        <v>41227</v>
      </c>
      <c r="B957">
        <v>2166.3999020000001</v>
      </c>
      <c r="C957">
        <v>2341.1201169999999</v>
      </c>
      <c r="D957">
        <v>2160</v>
      </c>
      <c r="E957">
        <v>2304</v>
      </c>
      <c r="F957">
        <v>2304</v>
      </c>
      <c r="G957">
        <v>586200</v>
      </c>
    </row>
    <row r="958" spans="1:7" x14ac:dyDescent="0.25">
      <c r="A958" s="20">
        <v>41228</v>
      </c>
      <c r="B958">
        <v>2302.719971</v>
      </c>
      <c r="C958">
        <v>2399.360107</v>
      </c>
      <c r="D958">
        <v>2259.8400879999999</v>
      </c>
      <c r="E958">
        <v>2324.4799800000001</v>
      </c>
      <c r="F958">
        <v>2324.4799800000001</v>
      </c>
      <c r="G958">
        <v>698100</v>
      </c>
    </row>
    <row r="959" spans="1:7" x14ac:dyDescent="0.25">
      <c r="A959" s="20">
        <v>41229</v>
      </c>
      <c r="B959">
        <v>2299.5200199999999</v>
      </c>
      <c r="C959">
        <v>2382.080078</v>
      </c>
      <c r="D959">
        <v>2216.959961</v>
      </c>
      <c r="E959">
        <v>2219.5200199999999</v>
      </c>
      <c r="F959">
        <v>2219.5200199999999</v>
      </c>
      <c r="G959">
        <v>718300</v>
      </c>
    </row>
    <row r="960" spans="1:7" x14ac:dyDescent="0.25">
      <c r="A960" s="20">
        <v>41232</v>
      </c>
      <c r="B960">
        <v>2140.8000489999999</v>
      </c>
      <c r="C960">
        <v>2142.080078</v>
      </c>
      <c r="D960">
        <v>2025.599976</v>
      </c>
      <c r="E960">
        <v>2028.8000489999999</v>
      </c>
      <c r="F960">
        <v>2028.8000489999999</v>
      </c>
      <c r="G960">
        <v>500100</v>
      </c>
    </row>
    <row r="961" spans="1:7" x14ac:dyDescent="0.25">
      <c r="A961" s="20">
        <v>41233</v>
      </c>
      <c r="B961">
        <v>2005.119995</v>
      </c>
      <c r="C961">
        <v>2040.3199460000001</v>
      </c>
      <c r="D961">
        <v>1988.4799800000001</v>
      </c>
      <c r="E961">
        <v>1994.23999</v>
      </c>
      <c r="F961">
        <v>1994.23999</v>
      </c>
      <c r="G961">
        <v>372700</v>
      </c>
    </row>
    <row r="962" spans="1:7" x14ac:dyDescent="0.25">
      <c r="A962" s="20">
        <v>41234</v>
      </c>
      <c r="B962">
        <v>1989.119995</v>
      </c>
      <c r="C962">
        <v>2025.599976</v>
      </c>
      <c r="D962">
        <v>1952</v>
      </c>
      <c r="E962">
        <v>2005.76001</v>
      </c>
      <c r="F962">
        <v>2005.76001</v>
      </c>
      <c r="G962">
        <v>313100</v>
      </c>
    </row>
    <row r="963" spans="1:7" x14ac:dyDescent="0.25">
      <c r="A963" s="20">
        <v>41236</v>
      </c>
      <c r="B963">
        <v>1958.400024</v>
      </c>
      <c r="C963">
        <v>1976.959961</v>
      </c>
      <c r="D963">
        <v>1920</v>
      </c>
      <c r="E963">
        <v>1920</v>
      </c>
      <c r="F963">
        <v>1920</v>
      </c>
      <c r="G963">
        <v>202900</v>
      </c>
    </row>
    <row r="964" spans="1:7" x14ac:dyDescent="0.25">
      <c r="A964" s="20">
        <v>41239</v>
      </c>
      <c r="B964">
        <v>1955.839966</v>
      </c>
      <c r="C964">
        <v>1966.079956</v>
      </c>
      <c r="D964">
        <v>1900.8000489999999</v>
      </c>
      <c r="E964">
        <v>1903.3599850000001</v>
      </c>
      <c r="F964">
        <v>1903.3599850000001</v>
      </c>
      <c r="G964">
        <v>400500</v>
      </c>
    </row>
    <row r="965" spans="1:7" x14ac:dyDescent="0.25">
      <c r="A965" s="20">
        <v>41240</v>
      </c>
      <c r="B965">
        <v>1890.5600589999999</v>
      </c>
      <c r="C965">
        <v>1949.4399410000001</v>
      </c>
      <c r="D965">
        <v>1875.1999510000001</v>
      </c>
      <c r="E965">
        <v>1943.040039</v>
      </c>
      <c r="F965">
        <v>1943.040039</v>
      </c>
      <c r="G965">
        <v>439300</v>
      </c>
    </row>
    <row r="966" spans="1:7" x14ac:dyDescent="0.25">
      <c r="A966" s="20">
        <v>41241</v>
      </c>
      <c r="B966">
        <v>1975.6800539999999</v>
      </c>
      <c r="C966">
        <v>2015.3599850000001</v>
      </c>
      <c r="D966">
        <v>1882.23999</v>
      </c>
      <c r="E966">
        <v>1884.160034</v>
      </c>
      <c r="F966">
        <v>1884.160034</v>
      </c>
      <c r="G966">
        <v>579000</v>
      </c>
    </row>
    <row r="967" spans="1:7" x14ac:dyDescent="0.25">
      <c r="A967" s="20">
        <v>41242</v>
      </c>
      <c r="B967">
        <v>1859.1999510000001</v>
      </c>
      <c r="C967">
        <v>1904.6400149999999</v>
      </c>
      <c r="D967">
        <v>1851.5200199999999</v>
      </c>
      <c r="E967">
        <v>1862.400024</v>
      </c>
      <c r="F967">
        <v>1862.400024</v>
      </c>
      <c r="G967">
        <v>446000</v>
      </c>
    </row>
    <row r="968" spans="1:7" x14ac:dyDescent="0.25">
      <c r="A968" s="20">
        <v>41243</v>
      </c>
      <c r="B968">
        <v>1845.76001</v>
      </c>
      <c r="C968">
        <v>1913.599976</v>
      </c>
      <c r="D968">
        <v>1845.119995</v>
      </c>
      <c r="E968">
        <v>1895.6800539999999</v>
      </c>
      <c r="F968">
        <v>1895.6800539999999</v>
      </c>
      <c r="G968">
        <v>403800</v>
      </c>
    </row>
    <row r="969" spans="1:7" x14ac:dyDescent="0.25">
      <c r="A969" s="20">
        <v>41246</v>
      </c>
      <c r="B969">
        <v>1848.959961</v>
      </c>
      <c r="C969">
        <v>1939.1999510000001</v>
      </c>
      <c r="D969">
        <v>1843.839966</v>
      </c>
      <c r="E969">
        <v>1935.3599850000001</v>
      </c>
      <c r="F969">
        <v>1935.3599850000001</v>
      </c>
      <c r="G969">
        <v>404800</v>
      </c>
    </row>
    <row r="970" spans="1:7" x14ac:dyDescent="0.25">
      <c r="A970" s="20">
        <v>41247</v>
      </c>
      <c r="B970">
        <v>1944.959961</v>
      </c>
      <c r="C970">
        <v>1993.599976</v>
      </c>
      <c r="D970">
        <v>1919.3599850000001</v>
      </c>
      <c r="E970">
        <v>1962.880005</v>
      </c>
      <c r="F970">
        <v>1962.880005</v>
      </c>
      <c r="G970">
        <v>444200</v>
      </c>
    </row>
    <row r="971" spans="1:7" x14ac:dyDescent="0.25">
      <c r="A971" s="20">
        <v>41248</v>
      </c>
      <c r="B971">
        <v>1966.079956</v>
      </c>
      <c r="C971">
        <v>2011.5200199999999</v>
      </c>
      <c r="D971">
        <v>1921.280029</v>
      </c>
      <c r="E971">
        <v>1930.23999</v>
      </c>
      <c r="F971">
        <v>1930.23999</v>
      </c>
      <c r="G971">
        <v>483300</v>
      </c>
    </row>
    <row r="972" spans="1:7" x14ac:dyDescent="0.25">
      <c r="A972" s="20">
        <v>41249</v>
      </c>
      <c r="B972">
        <v>1931.5200199999999</v>
      </c>
      <c r="C972">
        <v>1971.1999510000001</v>
      </c>
      <c r="D972">
        <v>1924.4799800000001</v>
      </c>
      <c r="E972">
        <v>1954.5600589999999</v>
      </c>
      <c r="F972">
        <v>1954.5600589999999</v>
      </c>
      <c r="G972">
        <v>308000</v>
      </c>
    </row>
    <row r="973" spans="1:7" x14ac:dyDescent="0.25">
      <c r="A973" s="20">
        <v>41250</v>
      </c>
      <c r="B973">
        <v>1922.5600589999999</v>
      </c>
      <c r="C973">
        <v>1968</v>
      </c>
      <c r="D973">
        <v>1881.599976</v>
      </c>
      <c r="E973">
        <v>1884.160034</v>
      </c>
      <c r="F973">
        <v>1884.160034</v>
      </c>
      <c r="G973">
        <v>373700</v>
      </c>
    </row>
    <row r="974" spans="1:7" x14ac:dyDescent="0.25">
      <c r="A974" s="20">
        <v>41253</v>
      </c>
      <c r="B974">
        <v>1903.3599850000001</v>
      </c>
      <c r="C974">
        <v>1927.040039</v>
      </c>
      <c r="D974">
        <v>1889.920044</v>
      </c>
      <c r="E974">
        <v>1912.3199460000001</v>
      </c>
      <c r="F974">
        <v>1912.3199460000001</v>
      </c>
      <c r="G974">
        <v>210700</v>
      </c>
    </row>
    <row r="975" spans="1:7" x14ac:dyDescent="0.25">
      <c r="A975" s="20">
        <v>41254</v>
      </c>
      <c r="B975">
        <v>1888.6400149999999</v>
      </c>
      <c r="C975">
        <v>1898.880005</v>
      </c>
      <c r="D975">
        <v>1845.76001</v>
      </c>
      <c r="E975">
        <v>1847.040039</v>
      </c>
      <c r="F975">
        <v>1847.040039</v>
      </c>
      <c r="G975">
        <v>351900</v>
      </c>
    </row>
    <row r="976" spans="1:7" x14ac:dyDescent="0.25">
      <c r="A976" s="20">
        <v>41255</v>
      </c>
      <c r="B976">
        <v>1838.719971</v>
      </c>
      <c r="C976">
        <v>1898.23999</v>
      </c>
      <c r="D976">
        <v>1829.119995</v>
      </c>
      <c r="E976">
        <v>1892.4799800000001</v>
      </c>
      <c r="F976">
        <v>1892.4799800000001</v>
      </c>
      <c r="G976">
        <v>342900</v>
      </c>
    </row>
    <row r="977" spans="1:7" x14ac:dyDescent="0.25">
      <c r="A977" s="20">
        <v>41256</v>
      </c>
      <c r="B977">
        <v>1887.3599850000001</v>
      </c>
      <c r="C977">
        <v>1958.400024</v>
      </c>
      <c r="D977">
        <v>1878.400024</v>
      </c>
      <c r="E977">
        <v>1928.3199460000001</v>
      </c>
      <c r="F977">
        <v>1928.3199460000001</v>
      </c>
      <c r="G977">
        <v>358000</v>
      </c>
    </row>
    <row r="978" spans="1:7" x14ac:dyDescent="0.25">
      <c r="A978" s="20">
        <v>41257</v>
      </c>
      <c r="B978">
        <v>1936.6400149999999</v>
      </c>
      <c r="C978">
        <v>1966.079956</v>
      </c>
      <c r="D978">
        <v>1926.400024</v>
      </c>
      <c r="E978">
        <v>1941.119995</v>
      </c>
      <c r="F978">
        <v>1941.119995</v>
      </c>
      <c r="G978">
        <v>304100</v>
      </c>
    </row>
    <row r="979" spans="1:7" x14ac:dyDescent="0.25">
      <c r="A979" s="20">
        <v>41260</v>
      </c>
      <c r="B979">
        <v>1948.8000489999999</v>
      </c>
      <c r="C979">
        <v>1951.3599850000001</v>
      </c>
      <c r="D979">
        <v>1871.3599850000001</v>
      </c>
      <c r="E979">
        <v>1874.5600589999999</v>
      </c>
      <c r="F979">
        <v>1874.5600589999999</v>
      </c>
      <c r="G979">
        <v>299100</v>
      </c>
    </row>
    <row r="980" spans="1:7" x14ac:dyDescent="0.25">
      <c r="A980" s="20">
        <v>41261</v>
      </c>
      <c r="B980">
        <v>1845.119995</v>
      </c>
      <c r="C980">
        <v>1853.4399410000001</v>
      </c>
      <c r="D980">
        <v>1788.160034</v>
      </c>
      <c r="E980">
        <v>1801.599976</v>
      </c>
      <c r="F980">
        <v>1801.599976</v>
      </c>
      <c r="G980">
        <v>396800</v>
      </c>
    </row>
    <row r="981" spans="1:7" x14ac:dyDescent="0.25">
      <c r="A981" s="20">
        <v>41262</v>
      </c>
      <c r="B981">
        <v>1800.3199460000001</v>
      </c>
      <c r="C981">
        <v>1909.76001</v>
      </c>
      <c r="D981">
        <v>1799.6800539999999</v>
      </c>
      <c r="E981">
        <v>1906.5600589999999</v>
      </c>
      <c r="F981">
        <v>1906.5600589999999</v>
      </c>
      <c r="G981">
        <v>415400</v>
      </c>
    </row>
    <row r="982" spans="1:7" x14ac:dyDescent="0.25">
      <c r="A982" s="20">
        <v>41263</v>
      </c>
      <c r="B982">
        <v>1901.4399410000001</v>
      </c>
      <c r="C982">
        <v>1965.4399410000001</v>
      </c>
      <c r="D982">
        <v>1888.6400149999999</v>
      </c>
      <c r="E982">
        <v>1949.4399410000001</v>
      </c>
      <c r="F982">
        <v>1949.4399410000001</v>
      </c>
      <c r="G982">
        <v>403400</v>
      </c>
    </row>
    <row r="983" spans="1:7" x14ac:dyDescent="0.25">
      <c r="A983" s="20">
        <v>41264</v>
      </c>
      <c r="B983">
        <v>2113.280029</v>
      </c>
      <c r="C983">
        <v>2120.320068</v>
      </c>
      <c r="D983">
        <v>2049.280029</v>
      </c>
      <c r="E983">
        <v>2082.5600589999999</v>
      </c>
      <c r="F983">
        <v>2082.5600589999999</v>
      </c>
      <c r="G983">
        <v>688200</v>
      </c>
    </row>
    <row r="984" spans="1:7" x14ac:dyDescent="0.25">
      <c r="A984" s="20">
        <v>41267</v>
      </c>
      <c r="B984">
        <v>2048.639893</v>
      </c>
      <c r="C984">
        <v>2074.8798830000001</v>
      </c>
      <c r="D984">
        <v>2039.6800539999999</v>
      </c>
      <c r="E984">
        <v>2045.4399410000001</v>
      </c>
      <c r="F984">
        <v>2045.4399410000001</v>
      </c>
      <c r="G984">
        <v>160400</v>
      </c>
    </row>
    <row r="985" spans="1:7" x14ac:dyDescent="0.25">
      <c r="A985" s="20">
        <v>41269</v>
      </c>
      <c r="B985">
        <v>2081.280029</v>
      </c>
      <c r="C985">
        <v>2163.8400879999999</v>
      </c>
      <c r="D985">
        <v>2076.1599120000001</v>
      </c>
      <c r="E985">
        <v>2159.360107</v>
      </c>
      <c r="F985">
        <v>2159.360107</v>
      </c>
      <c r="G985">
        <v>349000</v>
      </c>
    </row>
    <row r="986" spans="1:7" x14ac:dyDescent="0.25">
      <c r="A986" s="20">
        <v>41270</v>
      </c>
      <c r="B986">
        <v>2154.23999</v>
      </c>
      <c r="C986">
        <v>2296.320068</v>
      </c>
      <c r="D986">
        <v>2131.8400879999999</v>
      </c>
      <c r="E986">
        <v>2157.4399410000001</v>
      </c>
      <c r="F986">
        <v>2157.4399410000001</v>
      </c>
      <c r="G986">
        <v>671100</v>
      </c>
    </row>
    <row r="987" spans="1:7" x14ac:dyDescent="0.25">
      <c r="A987" s="20">
        <v>41271</v>
      </c>
      <c r="B987">
        <v>2228.4799800000001</v>
      </c>
      <c r="C987">
        <v>2282.8798830000001</v>
      </c>
      <c r="D987">
        <v>2170.8798830000001</v>
      </c>
      <c r="E987">
        <v>2267.5200199999999</v>
      </c>
      <c r="F987">
        <v>2267.5200199999999</v>
      </c>
      <c r="G987">
        <v>574900</v>
      </c>
    </row>
    <row r="988" spans="1:7" x14ac:dyDescent="0.25">
      <c r="A988" s="20">
        <v>41274</v>
      </c>
      <c r="B988">
        <v>2329.6000979999999</v>
      </c>
      <c r="C988">
        <v>2354.5600589999999</v>
      </c>
      <c r="D988">
        <v>2009.599976</v>
      </c>
      <c r="E988">
        <v>2035.839966</v>
      </c>
      <c r="F988">
        <v>2035.839966</v>
      </c>
      <c r="G988">
        <v>920600</v>
      </c>
    </row>
    <row r="989" spans="1:7" x14ac:dyDescent="0.25">
      <c r="A989" s="20">
        <v>41276</v>
      </c>
      <c r="B989">
        <v>1834.880005</v>
      </c>
      <c r="C989">
        <v>1890.5600589999999</v>
      </c>
      <c r="D989">
        <v>1793.920044</v>
      </c>
      <c r="E989">
        <v>1795.1999510000001</v>
      </c>
      <c r="F989">
        <v>1795.1999510000001</v>
      </c>
      <c r="G989">
        <v>579500</v>
      </c>
    </row>
    <row r="990" spans="1:7" x14ac:dyDescent="0.25">
      <c r="A990" s="20">
        <v>41277</v>
      </c>
      <c r="B990">
        <v>1805.4399410000001</v>
      </c>
      <c r="C990">
        <v>1827.839966</v>
      </c>
      <c r="D990">
        <v>1761.920044</v>
      </c>
      <c r="E990">
        <v>1800.3199460000001</v>
      </c>
      <c r="F990">
        <v>1800.3199460000001</v>
      </c>
      <c r="G990">
        <v>374100</v>
      </c>
    </row>
    <row r="991" spans="1:7" x14ac:dyDescent="0.25">
      <c r="A991" s="20">
        <v>41278</v>
      </c>
      <c r="B991">
        <v>1795.1999510000001</v>
      </c>
      <c r="C991">
        <v>1804.160034</v>
      </c>
      <c r="D991">
        <v>1753.599976</v>
      </c>
      <c r="E991">
        <v>1763.1999510000001</v>
      </c>
      <c r="F991">
        <v>1763.1999510000001</v>
      </c>
      <c r="G991">
        <v>430700</v>
      </c>
    </row>
    <row r="992" spans="1:7" x14ac:dyDescent="0.25">
      <c r="A992" s="20">
        <v>41281</v>
      </c>
      <c r="B992">
        <v>1783.6800539999999</v>
      </c>
      <c r="C992">
        <v>1796.4799800000001</v>
      </c>
      <c r="D992">
        <v>1751.040039</v>
      </c>
      <c r="E992">
        <v>1761.280029</v>
      </c>
      <c r="F992">
        <v>1761.280029</v>
      </c>
      <c r="G992">
        <v>360700</v>
      </c>
    </row>
    <row r="993" spans="1:7" x14ac:dyDescent="0.25">
      <c r="A993" s="20">
        <v>41282</v>
      </c>
      <c r="B993">
        <v>1749.119995</v>
      </c>
      <c r="C993">
        <v>1780.4799800000001</v>
      </c>
      <c r="D993">
        <v>1733.76001</v>
      </c>
      <c r="E993">
        <v>1739.5200199999999</v>
      </c>
      <c r="F993">
        <v>1739.5200199999999</v>
      </c>
      <c r="G993">
        <v>422500</v>
      </c>
    </row>
    <row r="994" spans="1:7" x14ac:dyDescent="0.25">
      <c r="A994" s="20">
        <v>41283</v>
      </c>
      <c r="B994">
        <v>1712</v>
      </c>
      <c r="C994">
        <v>1758.719971</v>
      </c>
      <c r="D994">
        <v>1708.160034</v>
      </c>
      <c r="E994">
        <v>1743.3599850000001</v>
      </c>
      <c r="F994">
        <v>1743.3599850000001</v>
      </c>
      <c r="G994">
        <v>341200</v>
      </c>
    </row>
    <row r="995" spans="1:7" x14ac:dyDescent="0.25">
      <c r="A995" s="20">
        <v>41284</v>
      </c>
      <c r="B995">
        <v>1708.8000489999999</v>
      </c>
      <c r="C995">
        <v>1735.6800539999999</v>
      </c>
      <c r="D995">
        <v>1696</v>
      </c>
      <c r="E995">
        <v>1700.4799800000001</v>
      </c>
      <c r="F995">
        <v>1700.4799800000001</v>
      </c>
      <c r="G995">
        <v>453600</v>
      </c>
    </row>
    <row r="996" spans="1:7" x14ac:dyDescent="0.25">
      <c r="A996" s="20">
        <v>41285</v>
      </c>
      <c r="B996">
        <v>1702.400024</v>
      </c>
      <c r="C996">
        <v>1723.5200199999999</v>
      </c>
      <c r="D996">
        <v>1692.8000489999999</v>
      </c>
      <c r="E996">
        <v>1693.4399410000001</v>
      </c>
      <c r="F996">
        <v>1693.4399410000001</v>
      </c>
      <c r="G996">
        <v>370500</v>
      </c>
    </row>
    <row r="997" spans="1:7" x14ac:dyDescent="0.25">
      <c r="A997" s="20">
        <v>41288</v>
      </c>
      <c r="B997">
        <v>1690.23999</v>
      </c>
      <c r="C997">
        <v>1704.3199460000001</v>
      </c>
      <c r="D997">
        <v>1658.23999</v>
      </c>
      <c r="E997">
        <v>1665.920044</v>
      </c>
      <c r="F997">
        <v>1665.920044</v>
      </c>
      <c r="G997">
        <v>347100</v>
      </c>
    </row>
    <row r="998" spans="1:7" x14ac:dyDescent="0.25">
      <c r="A998" s="20">
        <v>41289</v>
      </c>
      <c r="B998">
        <v>1686.400024</v>
      </c>
      <c r="C998">
        <v>1692.8000489999999</v>
      </c>
      <c r="D998">
        <v>1651.1999510000001</v>
      </c>
      <c r="E998">
        <v>1666.5600589999999</v>
      </c>
      <c r="F998">
        <v>1666.5600589999999</v>
      </c>
      <c r="G998">
        <v>301400</v>
      </c>
    </row>
    <row r="999" spans="1:7" x14ac:dyDescent="0.25">
      <c r="A999" s="20">
        <v>41290</v>
      </c>
      <c r="B999">
        <v>1652.4799800000001</v>
      </c>
      <c r="C999">
        <v>1662.079956</v>
      </c>
      <c r="D999">
        <v>1614.079956</v>
      </c>
      <c r="E999">
        <v>1631.3599850000001</v>
      </c>
      <c r="F999">
        <v>1631.3599850000001</v>
      </c>
      <c r="G999">
        <v>384900</v>
      </c>
    </row>
    <row r="1000" spans="1:7" x14ac:dyDescent="0.25">
      <c r="A1000" s="20">
        <v>41291</v>
      </c>
      <c r="B1000">
        <v>1609.599976</v>
      </c>
      <c r="C1000">
        <v>1640.3199460000001</v>
      </c>
      <c r="D1000">
        <v>1603.1999510000001</v>
      </c>
      <c r="E1000">
        <v>1640.3199460000001</v>
      </c>
      <c r="F1000">
        <v>1640.3199460000001</v>
      </c>
      <c r="G1000">
        <v>368300</v>
      </c>
    </row>
    <row r="1001" spans="1:7" x14ac:dyDescent="0.25">
      <c r="A1001" s="20">
        <v>41292</v>
      </c>
      <c r="B1001">
        <v>1623.040039</v>
      </c>
      <c r="C1001">
        <v>1633.920044</v>
      </c>
      <c r="D1001">
        <v>1528.3199460000001</v>
      </c>
      <c r="E1001">
        <v>1534.719971</v>
      </c>
      <c r="F1001">
        <v>1534.719971</v>
      </c>
      <c r="G1001">
        <v>710400</v>
      </c>
    </row>
    <row r="1002" spans="1:7" x14ac:dyDescent="0.25">
      <c r="A1002" s="20">
        <v>41296</v>
      </c>
      <c r="B1002">
        <v>1536.6400149999999</v>
      </c>
      <c r="C1002">
        <v>1565.4399410000001</v>
      </c>
      <c r="D1002">
        <v>1482.880005</v>
      </c>
      <c r="E1002">
        <v>1491.1999510000001</v>
      </c>
      <c r="F1002">
        <v>1491.1999510000001</v>
      </c>
      <c r="G1002">
        <v>468100</v>
      </c>
    </row>
    <row r="1003" spans="1:7" x14ac:dyDescent="0.25">
      <c r="A1003" s="20">
        <v>41297</v>
      </c>
      <c r="B1003">
        <v>1489.920044</v>
      </c>
      <c r="C1003">
        <v>1495.6800539999999</v>
      </c>
      <c r="D1003">
        <v>1442.5600589999999</v>
      </c>
      <c r="E1003">
        <v>1450.880005</v>
      </c>
      <c r="F1003">
        <v>1450.880005</v>
      </c>
      <c r="G1003">
        <v>501300</v>
      </c>
    </row>
    <row r="1004" spans="1:7" x14ac:dyDescent="0.25">
      <c r="A1004" s="20">
        <v>41298</v>
      </c>
      <c r="B1004">
        <v>1459.839966</v>
      </c>
      <c r="C1004">
        <v>1542.400024</v>
      </c>
      <c r="D1004">
        <v>1436.8000489999999</v>
      </c>
      <c r="E1004">
        <v>1459.1999510000001</v>
      </c>
      <c r="F1004">
        <v>1459.1999510000001</v>
      </c>
      <c r="G1004">
        <v>786700</v>
      </c>
    </row>
    <row r="1005" spans="1:7" x14ac:dyDescent="0.25">
      <c r="A1005" s="20">
        <v>41299</v>
      </c>
      <c r="B1005">
        <v>1463.040039</v>
      </c>
      <c r="C1005">
        <v>1497.599976</v>
      </c>
      <c r="D1005">
        <v>1445.119995</v>
      </c>
      <c r="E1005">
        <v>1468.8000489999999</v>
      </c>
      <c r="F1005">
        <v>1468.8000489999999</v>
      </c>
      <c r="G1005">
        <v>584300</v>
      </c>
    </row>
    <row r="1006" spans="1:7" x14ac:dyDescent="0.25">
      <c r="A1006" s="20">
        <v>41302</v>
      </c>
      <c r="B1006">
        <v>1464.959961</v>
      </c>
      <c r="C1006">
        <v>1527.040039</v>
      </c>
      <c r="D1006">
        <v>1464.959961</v>
      </c>
      <c r="E1006">
        <v>1508.4799800000001</v>
      </c>
      <c r="F1006">
        <v>1508.4799800000001</v>
      </c>
      <c r="G1006">
        <v>451500</v>
      </c>
    </row>
    <row r="1007" spans="1:7" x14ac:dyDescent="0.25">
      <c r="A1007" s="20">
        <v>41303</v>
      </c>
      <c r="B1007">
        <v>1530.880005</v>
      </c>
      <c r="C1007">
        <v>1541.119995</v>
      </c>
      <c r="D1007">
        <v>1451.5200199999999</v>
      </c>
      <c r="E1007">
        <v>1463.040039</v>
      </c>
      <c r="F1007">
        <v>1463.040039</v>
      </c>
      <c r="G1007">
        <v>569600</v>
      </c>
    </row>
    <row r="1008" spans="1:7" x14ac:dyDescent="0.25">
      <c r="A1008" s="20">
        <v>41304</v>
      </c>
      <c r="B1008">
        <v>1496.959961</v>
      </c>
      <c r="C1008">
        <v>1557.119995</v>
      </c>
      <c r="D1008">
        <v>1479.040039</v>
      </c>
      <c r="E1008">
        <v>1553.280029</v>
      </c>
      <c r="F1008">
        <v>1553.280029</v>
      </c>
      <c r="G1008">
        <v>636900</v>
      </c>
    </row>
    <row r="1009" spans="1:7" x14ac:dyDescent="0.25">
      <c r="A1009" s="20">
        <v>41305</v>
      </c>
      <c r="B1009">
        <v>1564.8000489999999</v>
      </c>
      <c r="C1009">
        <v>1575.040039</v>
      </c>
      <c r="D1009">
        <v>1524.4799800000001</v>
      </c>
      <c r="E1009">
        <v>1557.76001</v>
      </c>
      <c r="F1009">
        <v>1557.76001</v>
      </c>
      <c r="G1009">
        <v>460900</v>
      </c>
    </row>
    <row r="1010" spans="1:7" x14ac:dyDescent="0.25">
      <c r="A1010" s="20">
        <v>41306</v>
      </c>
      <c r="B1010">
        <v>1496.959961</v>
      </c>
      <c r="C1010">
        <v>1498.880005</v>
      </c>
      <c r="D1010">
        <v>1459.839966</v>
      </c>
      <c r="E1010">
        <v>1477.76001</v>
      </c>
      <c r="F1010">
        <v>1477.76001</v>
      </c>
      <c r="G1010">
        <v>652100</v>
      </c>
    </row>
    <row r="1011" spans="1:7" x14ac:dyDescent="0.25">
      <c r="A1011" s="20">
        <v>41309</v>
      </c>
      <c r="B1011">
        <v>1523.1999510000001</v>
      </c>
      <c r="C1011">
        <v>1580.8000489999999</v>
      </c>
      <c r="D1011">
        <v>1505.920044</v>
      </c>
      <c r="E1011">
        <v>1579.5200199999999</v>
      </c>
      <c r="F1011">
        <v>1579.5200199999999</v>
      </c>
      <c r="G1011">
        <v>677600</v>
      </c>
    </row>
    <row r="1012" spans="1:7" x14ac:dyDescent="0.25">
      <c r="A1012" s="20">
        <v>41310</v>
      </c>
      <c r="B1012">
        <v>1545.599976</v>
      </c>
      <c r="C1012">
        <v>1552</v>
      </c>
      <c r="D1012">
        <v>1486.079956</v>
      </c>
      <c r="E1012">
        <v>1514.880005</v>
      </c>
      <c r="F1012">
        <v>1514.880005</v>
      </c>
      <c r="G1012">
        <v>482500</v>
      </c>
    </row>
    <row r="1013" spans="1:7" x14ac:dyDescent="0.25">
      <c r="A1013" s="20">
        <v>41311</v>
      </c>
      <c r="B1013">
        <v>1544.3199460000001</v>
      </c>
      <c r="C1013">
        <v>1550.719971</v>
      </c>
      <c r="D1013">
        <v>1504</v>
      </c>
      <c r="E1013">
        <v>1507.1999510000001</v>
      </c>
      <c r="F1013">
        <v>1507.1999510000001</v>
      </c>
      <c r="G1013">
        <v>610800</v>
      </c>
    </row>
    <row r="1014" spans="1:7" x14ac:dyDescent="0.25">
      <c r="A1014" s="20">
        <v>41312</v>
      </c>
      <c r="B1014">
        <v>1487.3599850000001</v>
      </c>
      <c r="C1014">
        <v>1561.599976</v>
      </c>
      <c r="D1014">
        <v>1482.880005</v>
      </c>
      <c r="E1014">
        <v>1501.4399410000001</v>
      </c>
      <c r="F1014">
        <v>1501.4399410000001</v>
      </c>
      <c r="G1014">
        <v>800300</v>
      </c>
    </row>
    <row r="1015" spans="1:7" x14ac:dyDescent="0.25">
      <c r="A1015" s="20">
        <v>41313</v>
      </c>
      <c r="B1015">
        <v>1491.839966</v>
      </c>
      <c r="C1015">
        <v>1493.119995</v>
      </c>
      <c r="D1015">
        <v>1466.23999</v>
      </c>
      <c r="E1015">
        <v>1471.3599850000001</v>
      </c>
      <c r="F1015">
        <v>1471.3599850000001</v>
      </c>
      <c r="G1015">
        <v>514000</v>
      </c>
    </row>
    <row r="1016" spans="1:7" x14ac:dyDescent="0.25">
      <c r="A1016" s="20">
        <v>41316</v>
      </c>
      <c r="B1016">
        <v>1466.23999</v>
      </c>
      <c r="C1016">
        <v>1479.6800539999999</v>
      </c>
      <c r="D1016">
        <v>1440</v>
      </c>
      <c r="E1016">
        <v>1446.400024</v>
      </c>
      <c r="F1016">
        <v>1446.400024</v>
      </c>
      <c r="G1016">
        <v>480600</v>
      </c>
    </row>
    <row r="1017" spans="1:7" x14ac:dyDescent="0.25">
      <c r="A1017" s="20">
        <v>41317</v>
      </c>
      <c r="B1017">
        <v>1444.4799800000001</v>
      </c>
      <c r="C1017">
        <v>1455.3599850000001</v>
      </c>
      <c r="D1017">
        <v>1418.880005</v>
      </c>
      <c r="E1017">
        <v>1431.6800539999999</v>
      </c>
      <c r="F1017">
        <v>1431.6800539999999</v>
      </c>
      <c r="G1017">
        <v>448100</v>
      </c>
    </row>
    <row r="1018" spans="1:7" x14ac:dyDescent="0.25">
      <c r="A1018" s="20">
        <v>41318</v>
      </c>
      <c r="B1018">
        <v>1428.4799800000001</v>
      </c>
      <c r="C1018">
        <v>1464.3199460000001</v>
      </c>
      <c r="D1018">
        <v>1413.76001</v>
      </c>
      <c r="E1018">
        <v>1439.3599850000001</v>
      </c>
      <c r="F1018">
        <v>1439.3599850000001</v>
      </c>
      <c r="G1018">
        <v>506900</v>
      </c>
    </row>
    <row r="1019" spans="1:7" x14ac:dyDescent="0.25">
      <c r="A1019" s="20">
        <v>41319</v>
      </c>
      <c r="B1019">
        <v>1448.959961</v>
      </c>
      <c r="C1019">
        <v>1457.920044</v>
      </c>
      <c r="D1019">
        <v>1409.920044</v>
      </c>
      <c r="E1019">
        <v>1418.23999</v>
      </c>
      <c r="F1019">
        <v>1418.23999</v>
      </c>
      <c r="G1019">
        <v>435300</v>
      </c>
    </row>
    <row r="1020" spans="1:7" x14ac:dyDescent="0.25">
      <c r="A1020" s="20">
        <v>41320</v>
      </c>
      <c r="B1020">
        <v>1404.160034</v>
      </c>
      <c r="C1020">
        <v>1438.079956</v>
      </c>
      <c r="D1020">
        <v>1397.76001</v>
      </c>
      <c r="E1020">
        <v>1406.079956</v>
      </c>
      <c r="F1020">
        <v>1406.079956</v>
      </c>
      <c r="G1020">
        <v>593700</v>
      </c>
    </row>
    <row r="1021" spans="1:7" x14ac:dyDescent="0.25">
      <c r="A1021" s="20">
        <v>41324</v>
      </c>
      <c r="B1021">
        <v>1394.5600589999999</v>
      </c>
      <c r="C1021">
        <v>1396.4799800000001</v>
      </c>
      <c r="D1021">
        <v>1342.079956</v>
      </c>
      <c r="E1021">
        <v>1345.280029</v>
      </c>
      <c r="F1021">
        <v>1345.280029</v>
      </c>
      <c r="G1021">
        <v>632200</v>
      </c>
    </row>
    <row r="1022" spans="1:7" x14ac:dyDescent="0.25">
      <c r="A1022" s="20">
        <v>41325</v>
      </c>
      <c r="B1022">
        <v>1350.400024</v>
      </c>
      <c r="C1022">
        <v>1468.160034</v>
      </c>
      <c r="D1022">
        <v>1348.4799800000001</v>
      </c>
      <c r="E1022">
        <v>1461.119995</v>
      </c>
      <c r="F1022">
        <v>1461.119995</v>
      </c>
      <c r="G1022">
        <v>885500</v>
      </c>
    </row>
    <row r="1023" spans="1:7" x14ac:dyDescent="0.25">
      <c r="A1023" s="20">
        <v>41326</v>
      </c>
      <c r="B1023">
        <v>1462.400024</v>
      </c>
      <c r="C1023">
        <v>1541.119995</v>
      </c>
      <c r="D1023">
        <v>1461.119995</v>
      </c>
      <c r="E1023">
        <v>1489.280029</v>
      </c>
      <c r="F1023">
        <v>1489.280029</v>
      </c>
      <c r="G1023">
        <v>1100000</v>
      </c>
    </row>
    <row r="1024" spans="1:7" x14ac:dyDescent="0.25">
      <c r="A1024" s="20">
        <v>41327</v>
      </c>
      <c r="B1024">
        <v>1453.4399410000001</v>
      </c>
      <c r="C1024">
        <v>1483.5200199999999</v>
      </c>
      <c r="D1024">
        <v>1436.8000489999999</v>
      </c>
      <c r="E1024">
        <v>1438.719971</v>
      </c>
      <c r="F1024">
        <v>1438.719971</v>
      </c>
      <c r="G1024">
        <v>615700</v>
      </c>
    </row>
    <row r="1025" spans="1:7" x14ac:dyDescent="0.25">
      <c r="A1025" s="20">
        <v>41330</v>
      </c>
      <c r="B1025">
        <v>1389.4399410000001</v>
      </c>
      <c r="C1025">
        <v>1651.1999510000001</v>
      </c>
      <c r="D1025">
        <v>1370.880005</v>
      </c>
      <c r="E1025">
        <v>1635.839966</v>
      </c>
      <c r="F1025">
        <v>1635.839966</v>
      </c>
      <c r="G1025">
        <v>1558400</v>
      </c>
    </row>
    <row r="1026" spans="1:7" x14ac:dyDescent="0.25">
      <c r="A1026" s="20">
        <v>41331</v>
      </c>
      <c r="B1026">
        <v>1617.920044</v>
      </c>
      <c r="C1026">
        <v>1715.839966</v>
      </c>
      <c r="D1026">
        <v>1569.280029</v>
      </c>
      <c r="E1026">
        <v>1595.5200199999999</v>
      </c>
      <c r="F1026">
        <v>1595.5200199999999</v>
      </c>
      <c r="G1026">
        <v>1788700</v>
      </c>
    </row>
    <row r="1027" spans="1:7" x14ac:dyDescent="0.25">
      <c r="A1027" s="20">
        <v>41332</v>
      </c>
      <c r="B1027">
        <v>1607.040039</v>
      </c>
      <c r="C1027">
        <v>1623.6800539999999</v>
      </c>
      <c r="D1027">
        <v>1462.400024</v>
      </c>
      <c r="E1027">
        <v>1489.280029</v>
      </c>
      <c r="F1027">
        <v>1489.280029</v>
      </c>
      <c r="G1027">
        <v>1107000</v>
      </c>
    </row>
    <row r="1028" spans="1:7" x14ac:dyDescent="0.25">
      <c r="A1028" s="20">
        <v>41333</v>
      </c>
      <c r="B1028">
        <v>1483.5200199999999</v>
      </c>
      <c r="C1028">
        <v>1534.079956</v>
      </c>
      <c r="D1028">
        <v>1459.839966</v>
      </c>
      <c r="E1028">
        <v>1534.079956</v>
      </c>
      <c r="F1028">
        <v>1534.079956</v>
      </c>
      <c r="G1028">
        <v>885600</v>
      </c>
    </row>
    <row r="1029" spans="1:7" x14ac:dyDescent="0.25">
      <c r="A1029" s="20">
        <v>41334</v>
      </c>
      <c r="B1029">
        <v>1602.5600589999999</v>
      </c>
      <c r="C1029">
        <v>1639.6800539999999</v>
      </c>
      <c r="D1029">
        <v>1530.23999</v>
      </c>
      <c r="E1029">
        <v>1557.119995</v>
      </c>
      <c r="F1029">
        <v>1557.119995</v>
      </c>
      <c r="G1029">
        <v>1227800</v>
      </c>
    </row>
    <row r="1030" spans="1:7" x14ac:dyDescent="0.25">
      <c r="A1030" s="20">
        <v>41337</v>
      </c>
      <c r="B1030">
        <v>1577.599976</v>
      </c>
      <c r="C1030">
        <v>1586.5600589999999</v>
      </c>
      <c r="D1030">
        <v>1472</v>
      </c>
      <c r="E1030">
        <v>1475.839966</v>
      </c>
      <c r="F1030">
        <v>1475.839966</v>
      </c>
      <c r="G1030">
        <v>807800</v>
      </c>
    </row>
    <row r="1031" spans="1:7" x14ac:dyDescent="0.25">
      <c r="A1031" s="20">
        <v>41338</v>
      </c>
      <c r="B1031">
        <v>1426.5600589999999</v>
      </c>
      <c r="C1031">
        <v>1442.5600589999999</v>
      </c>
      <c r="D1031">
        <v>1416.3199460000001</v>
      </c>
      <c r="E1031">
        <v>1425.920044</v>
      </c>
      <c r="F1031">
        <v>1425.920044</v>
      </c>
      <c r="G1031">
        <v>794100</v>
      </c>
    </row>
    <row r="1032" spans="1:7" x14ac:dyDescent="0.25">
      <c r="A1032" s="20">
        <v>41339</v>
      </c>
      <c r="B1032">
        <v>1409.920044</v>
      </c>
      <c r="C1032">
        <v>1459.1999510000001</v>
      </c>
      <c r="D1032">
        <v>1406.719971</v>
      </c>
      <c r="E1032">
        <v>1432.959961</v>
      </c>
      <c r="F1032">
        <v>1432.959961</v>
      </c>
      <c r="G1032">
        <v>702600</v>
      </c>
    </row>
    <row r="1033" spans="1:7" x14ac:dyDescent="0.25">
      <c r="A1033" s="20">
        <v>41340</v>
      </c>
      <c r="B1033">
        <v>1427.1999510000001</v>
      </c>
      <c r="C1033">
        <v>1439.3599850000001</v>
      </c>
      <c r="D1033">
        <v>1402.23999</v>
      </c>
      <c r="E1033">
        <v>1403.5200199999999</v>
      </c>
      <c r="F1033">
        <v>1403.5200199999999</v>
      </c>
      <c r="G1033">
        <v>563200</v>
      </c>
    </row>
    <row r="1034" spans="1:7" x14ac:dyDescent="0.25">
      <c r="A1034" s="20">
        <v>41341</v>
      </c>
      <c r="B1034">
        <v>1379.1999510000001</v>
      </c>
      <c r="C1034">
        <v>1425.280029</v>
      </c>
      <c r="D1034">
        <v>1375.3599850000001</v>
      </c>
      <c r="E1034">
        <v>1384.3199460000001</v>
      </c>
      <c r="F1034">
        <v>1384.3199460000001</v>
      </c>
      <c r="G1034">
        <v>788600</v>
      </c>
    </row>
    <row r="1035" spans="1:7" x14ac:dyDescent="0.25">
      <c r="A1035" s="20">
        <v>41344</v>
      </c>
      <c r="B1035">
        <v>1382.400024</v>
      </c>
      <c r="C1035">
        <v>1388.160034</v>
      </c>
      <c r="D1035">
        <v>1324.8000489999999</v>
      </c>
      <c r="E1035">
        <v>1326.719971</v>
      </c>
      <c r="F1035">
        <v>1326.719971</v>
      </c>
      <c r="G1035">
        <v>702700</v>
      </c>
    </row>
    <row r="1036" spans="1:7" x14ac:dyDescent="0.25">
      <c r="A1036" s="20">
        <v>41345</v>
      </c>
      <c r="B1036">
        <v>1329.280029</v>
      </c>
      <c r="C1036">
        <v>1388.8000489999999</v>
      </c>
      <c r="D1036">
        <v>1320.3199460000001</v>
      </c>
      <c r="E1036">
        <v>1347.1999510000001</v>
      </c>
      <c r="F1036">
        <v>1347.1999510000001</v>
      </c>
      <c r="G1036">
        <v>981000</v>
      </c>
    </row>
    <row r="1037" spans="1:7" x14ac:dyDescent="0.25">
      <c r="A1037" s="20">
        <v>41346</v>
      </c>
      <c r="B1037">
        <v>1342.079956</v>
      </c>
      <c r="C1037">
        <v>1370.880005</v>
      </c>
      <c r="D1037">
        <v>1329.280029</v>
      </c>
      <c r="E1037">
        <v>1339.5200199999999</v>
      </c>
      <c r="F1037">
        <v>1339.5200199999999</v>
      </c>
      <c r="G1037">
        <v>680300</v>
      </c>
    </row>
    <row r="1038" spans="1:7" x14ac:dyDescent="0.25">
      <c r="A1038" s="20">
        <v>41347</v>
      </c>
      <c r="B1038">
        <v>1322.23999</v>
      </c>
      <c r="C1038">
        <v>1337.599976</v>
      </c>
      <c r="D1038">
        <v>1308.8000489999999</v>
      </c>
      <c r="E1038">
        <v>1313.920044</v>
      </c>
      <c r="F1038">
        <v>1313.920044</v>
      </c>
      <c r="G1038">
        <v>712700</v>
      </c>
    </row>
    <row r="1039" spans="1:7" x14ac:dyDescent="0.25">
      <c r="A1039" s="20">
        <v>41348</v>
      </c>
      <c r="B1039">
        <v>1319.6800539999999</v>
      </c>
      <c r="C1039">
        <v>1343.3599850000001</v>
      </c>
      <c r="D1039">
        <v>1306.23999</v>
      </c>
      <c r="E1039">
        <v>1312.6400149999999</v>
      </c>
      <c r="F1039">
        <v>1312.6400149999999</v>
      </c>
      <c r="G1039">
        <v>669300</v>
      </c>
    </row>
    <row r="1040" spans="1:7" x14ac:dyDescent="0.25">
      <c r="A1040" s="20">
        <v>41351</v>
      </c>
      <c r="B1040">
        <v>1397.119995</v>
      </c>
      <c r="C1040">
        <v>1400.959961</v>
      </c>
      <c r="D1040">
        <v>1324.8000489999999</v>
      </c>
      <c r="E1040">
        <v>1381.119995</v>
      </c>
      <c r="F1040">
        <v>1381.119995</v>
      </c>
      <c r="G1040">
        <v>1169500</v>
      </c>
    </row>
    <row r="1041" spans="1:7" x14ac:dyDescent="0.25">
      <c r="A1041" s="20">
        <v>41352</v>
      </c>
      <c r="B1041">
        <v>1351.6800539999999</v>
      </c>
      <c r="C1041">
        <v>1455.3599850000001</v>
      </c>
      <c r="D1041">
        <v>1345.280029</v>
      </c>
      <c r="E1041">
        <v>1381.119995</v>
      </c>
      <c r="F1041">
        <v>1381.119995</v>
      </c>
      <c r="G1041">
        <v>1648500</v>
      </c>
    </row>
    <row r="1042" spans="1:7" x14ac:dyDescent="0.25">
      <c r="A1042" s="20">
        <v>41353</v>
      </c>
      <c r="B1042">
        <v>1334.400024</v>
      </c>
      <c r="C1042">
        <v>1349.119995</v>
      </c>
      <c r="D1042">
        <v>1299.1999510000001</v>
      </c>
      <c r="E1042">
        <v>1308.160034</v>
      </c>
      <c r="F1042">
        <v>1308.160034</v>
      </c>
      <c r="G1042">
        <v>972000</v>
      </c>
    </row>
    <row r="1043" spans="1:7" x14ac:dyDescent="0.25">
      <c r="A1043" s="20">
        <v>41354</v>
      </c>
      <c r="B1043">
        <v>1342.719971</v>
      </c>
      <c r="C1043">
        <v>1364.4799800000001</v>
      </c>
      <c r="D1043">
        <v>1310.079956</v>
      </c>
      <c r="E1043">
        <v>1345.280029</v>
      </c>
      <c r="F1043">
        <v>1345.280029</v>
      </c>
      <c r="G1043">
        <v>1031700</v>
      </c>
    </row>
    <row r="1044" spans="1:7" x14ac:dyDescent="0.25">
      <c r="A1044" s="20">
        <v>41355</v>
      </c>
      <c r="B1044">
        <v>1323.5200199999999</v>
      </c>
      <c r="C1044">
        <v>1361.920044</v>
      </c>
      <c r="D1044">
        <v>1316.4799800000001</v>
      </c>
      <c r="E1044">
        <v>1340.8000489999999</v>
      </c>
      <c r="F1044">
        <v>1340.8000489999999</v>
      </c>
      <c r="G1044">
        <v>670400</v>
      </c>
    </row>
    <row r="1045" spans="1:7" x14ac:dyDescent="0.25">
      <c r="A1045" s="20">
        <v>41358</v>
      </c>
      <c r="B1045">
        <v>1308.160034</v>
      </c>
      <c r="C1045">
        <v>1363.839966</v>
      </c>
      <c r="D1045">
        <v>1289.599976</v>
      </c>
      <c r="E1045">
        <v>1323.5200199999999</v>
      </c>
      <c r="F1045">
        <v>1323.5200199999999</v>
      </c>
      <c r="G1045">
        <v>1089500</v>
      </c>
    </row>
    <row r="1046" spans="1:7" x14ac:dyDescent="0.25">
      <c r="A1046" s="20">
        <v>41359</v>
      </c>
      <c r="B1046">
        <v>1301.76001</v>
      </c>
      <c r="C1046">
        <v>1318.400024</v>
      </c>
      <c r="D1046">
        <v>1283.1999510000001</v>
      </c>
      <c r="E1046">
        <v>1288.959961</v>
      </c>
      <c r="F1046">
        <v>1288.959961</v>
      </c>
      <c r="G1046">
        <v>657200</v>
      </c>
    </row>
    <row r="1047" spans="1:7" x14ac:dyDescent="0.25">
      <c r="A1047" s="20">
        <v>41360</v>
      </c>
      <c r="B1047">
        <v>1319.6800539999999</v>
      </c>
      <c r="C1047">
        <v>1331.1999510000001</v>
      </c>
      <c r="D1047">
        <v>1291.5200199999999</v>
      </c>
      <c r="E1047">
        <v>1301.76001</v>
      </c>
      <c r="F1047">
        <v>1301.76001</v>
      </c>
      <c r="G1047">
        <v>720600</v>
      </c>
    </row>
    <row r="1048" spans="1:7" x14ac:dyDescent="0.25">
      <c r="A1048" s="20">
        <v>41361</v>
      </c>
      <c r="B1048">
        <v>1296.6400149999999</v>
      </c>
      <c r="C1048">
        <v>1308.160034</v>
      </c>
      <c r="D1048">
        <v>1291.5200199999999</v>
      </c>
      <c r="E1048">
        <v>1296</v>
      </c>
      <c r="F1048">
        <v>1296</v>
      </c>
      <c r="G1048">
        <v>453900</v>
      </c>
    </row>
    <row r="1049" spans="1:7" x14ac:dyDescent="0.25">
      <c r="A1049" s="20">
        <v>41365</v>
      </c>
      <c r="B1049">
        <v>1290.23999</v>
      </c>
      <c r="C1049">
        <v>1315.839966</v>
      </c>
      <c r="D1049">
        <v>1285.119995</v>
      </c>
      <c r="E1049">
        <v>1300.4799800000001</v>
      </c>
      <c r="F1049">
        <v>1300.4799800000001</v>
      </c>
      <c r="G1049">
        <v>580800</v>
      </c>
    </row>
    <row r="1050" spans="1:7" x14ac:dyDescent="0.25">
      <c r="A1050" s="20">
        <v>41366</v>
      </c>
      <c r="B1050">
        <v>1280</v>
      </c>
      <c r="C1050">
        <v>1285.119995</v>
      </c>
      <c r="D1050">
        <v>1258.23999</v>
      </c>
      <c r="E1050">
        <v>1260.160034</v>
      </c>
      <c r="F1050">
        <v>1260.160034</v>
      </c>
      <c r="G1050">
        <v>609000</v>
      </c>
    </row>
    <row r="1051" spans="1:7" x14ac:dyDescent="0.25">
      <c r="A1051" s="20">
        <v>41367</v>
      </c>
      <c r="B1051">
        <v>1257.599976</v>
      </c>
      <c r="C1051">
        <v>1317.119995</v>
      </c>
      <c r="D1051">
        <v>1251.839966</v>
      </c>
      <c r="E1051">
        <v>1304.959961</v>
      </c>
      <c r="F1051">
        <v>1304.959961</v>
      </c>
      <c r="G1051">
        <v>906200</v>
      </c>
    </row>
    <row r="1052" spans="1:7" x14ac:dyDescent="0.25">
      <c r="A1052" s="20">
        <v>41368</v>
      </c>
      <c r="B1052">
        <v>1301.76001</v>
      </c>
      <c r="C1052">
        <v>1336.3199460000001</v>
      </c>
      <c r="D1052">
        <v>1281.920044</v>
      </c>
      <c r="E1052">
        <v>1281.920044</v>
      </c>
      <c r="F1052">
        <v>1281.920044</v>
      </c>
      <c r="G1052">
        <v>827800</v>
      </c>
    </row>
    <row r="1053" spans="1:7" x14ac:dyDescent="0.25">
      <c r="A1053" s="20">
        <v>41369</v>
      </c>
      <c r="B1053">
        <v>1356.160034</v>
      </c>
      <c r="C1053">
        <v>1361.280029</v>
      </c>
      <c r="D1053">
        <v>1285.76001</v>
      </c>
      <c r="E1053">
        <v>1287.040039</v>
      </c>
      <c r="F1053">
        <v>1287.040039</v>
      </c>
      <c r="G1053">
        <v>945300</v>
      </c>
    </row>
    <row r="1054" spans="1:7" x14ac:dyDescent="0.25">
      <c r="A1054" s="20">
        <v>41372</v>
      </c>
      <c r="B1054">
        <v>1276.8000489999999</v>
      </c>
      <c r="C1054">
        <v>1295.3599850000001</v>
      </c>
      <c r="D1054">
        <v>1249.920044</v>
      </c>
      <c r="E1054">
        <v>1251.1999510000001</v>
      </c>
      <c r="F1054">
        <v>1251.1999510000001</v>
      </c>
      <c r="G1054">
        <v>680100</v>
      </c>
    </row>
    <row r="1055" spans="1:7" x14ac:dyDescent="0.25">
      <c r="A1055" s="20">
        <v>41373</v>
      </c>
      <c r="B1055">
        <v>1240.3199460000001</v>
      </c>
      <c r="C1055">
        <v>1262.079956</v>
      </c>
      <c r="D1055">
        <v>1221.76001</v>
      </c>
      <c r="E1055">
        <v>1234.5600589999999</v>
      </c>
      <c r="F1055">
        <v>1234.5600589999999</v>
      </c>
      <c r="G1055">
        <v>671900</v>
      </c>
    </row>
    <row r="1056" spans="1:7" x14ac:dyDescent="0.25">
      <c r="A1056" s="20">
        <v>41374</v>
      </c>
      <c r="B1056">
        <v>1219.839966</v>
      </c>
      <c r="C1056">
        <v>1224.959961</v>
      </c>
      <c r="D1056">
        <v>1198.719971</v>
      </c>
      <c r="E1056">
        <v>1202.5600589999999</v>
      </c>
      <c r="F1056">
        <v>1202.5600589999999</v>
      </c>
      <c r="G1056">
        <v>698800</v>
      </c>
    </row>
    <row r="1057" spans="1:7" x14ac:dyDescent="0.25">
      <c r="A1057" s="20">
        <v>41375</v>
      </c>
      <c r="B1057">
        <v>1196.8000489999999</v>
      </c>
      <c r="C1057">
        <v>1206.400024</v>
      </c>
      <c r="D1057">
        <v>1175.6800539999999</v>
      </c>
      <c r="E1057">
        <v>1196.8000489999999</v>
      </c>
      <c r="F1057">
        <v>1196.8000489999999</v>
      </c>
      <c r="G1057">
        <v>599500</v>
      </c>
    </row>
    <row r="1058" spans="1:7" x14ac:dyDescent="0.25">
      <c r="A1058" s="20">
        <v>41376</v>
      </c>
      <c r="B1058">
        <v>1211.5200199999999</v>
      </c>
      <c r="C1058">
        <v>1224.3199460000001</v>
      </c>
      <c r="D1058">
        <v>1171.839966</v>
      </c>
      <c r="E1058">
        <v>1174.400024</v>
      </c>
      <c r="F1058">
        <v>1174.400024</v>
      </c>
      <c r="G1058">
        <v>648700</v>
      </c>
    </row>
    <row r="1059" spans="1:7" x14ac:dyDescent="0.25">
      <c r="A1059" s="20">
        <v>41379</v>
      </c>
      <c r="B1059">
        <v>1183.3599850000001</v>
      </c>
      <c r="C1059">
        <v>1358.079956</v>
      </c>
      <c r="D1059">
        <v>1166.719971</v>
      </c>
      <c r="E1059">
        <v>1313.280029</v>
      </c>
      <c r="F1059">
        <v>1313.280029</v>
      </c>
      <c r="G1059">
        <v>1892900</v>
      </c>
    </row>
    <row r="1060" spans="1:7" x14ac:dyDescent="0.25">
      <c r="A1060" s="20">
        <v>41380</v>
      </c>
      <c r="B1060">
        <v>1256.3199460000001</v>
      </c>
      <c r="C1060">
        <v>1278.719971</v>
      </c>
      <c r="D1060">
        <v>1207.040039</v>
      </c>
      <c r="E1060">
        <v>1209.599976</v>
      </c>
      <c r="F1060">
        <v>1209.599976</v>
      </c>
      <c r="G1060">
        <v>1084600</v>
      </c>
    </row>
    <row r="1061" spans="1:7" x14ac:dyDescent="0.25">
      <c r="A1061" s="20">
        <v>41381</v>
      </c>
      <c r="B1061">
        <v>1256.3199460000001</v>
      </c>
      <c r="C1061">
        <v>1393.280029</v>
      </c>
      <c r="D1061">
        <v>1255.040039</v>
      </c>
      <c r="E1061">
        <v>1348.4799800000001</v>
      </c>
      <c r="F1061">
        <v>1348.4799800000001</v>
      </c>
      <c r="G1061">
        <v>1991300</v>
      </c>
    </row>
    <row r="1062" spans="1:7" x14ac:dyDescent="0.25">
      <c r="A1062" s="20">
        <v>41382</v>
      </c>
      <c r="B1062">
        <v>1347.1999510000001</v>
      </c>
      <c r="C1062">
        <v>1442.5600589999999</v>
      </c>
      <c r="D1062">
        <v>1344.6400149999999</v>
      </c>
      <c r="E1062">
        <v>1410.5600589999999</v>
      </c>
      <c r="F1062">
        <v>1410.5600589999999</v>
      </c>
      <c r="G1062">
        <v>1610000</v>
      </c>
    </row>
    <row r="1063" spans="1:7" x14ac:dyDescent="0.25">
      <c r="A1063" s="20">
        <v>41383</v>
      </c>
      <c r="B1063">
        <v>1389.4399410000001</v>
      </c>
      <c r="C1063">
        <v>1397.76001</v>
      </c>
      <c r="D1063">
        <v>1297.280029</v>
      </c>
      <c r="E1063">
        <v>1308.160034</v>
      </c>
      <c r="F1063">
        <v>1308.160034</v>
      </c>
      <c r="G1063">
        <v>1023900</v>
      </c>
    </row>
    <row r="1064" spans="1:7" x14ac:dyDescent="0.25">
      <c r="A1064" s="20">
        <v>41386</v>
      </c>
      <c r="B1064">
        <v>1315.839966</v>
      </c>
      <c r="C1064">
        <v>1346.5600589999999</v>
      </c>
      <c r="D1064">
        <v>1264.6400149999999</v>
      </c>
      <c r="E1064">
        <v>1279.3599850000001</v>
      </c>
      <c r="F1064">
        <v>1279.3599850000001</v>
      </c>
      <c r="G1064">
        <v>897300</v>
      </c>
    </row>
    <row r="1065" spans="1:7" x14ac:dyDescent="0.25">
      <c r="A1065" s="20">
        <v>41387</v>
      </c>
      <c r="B1065">
        <v>1239.040039</v>
      </c>
      <c r="C1065">
        <v>1327.3599850000001</v>
      </c>
      <c r="D1065">
        <v>1209.599976</v>
      </c>
      <c r="E1065">
        <v>1214.719971</v>
      </c>
      <c r="F1065">
        <v>1214.719971</v>
      </c>
      <c r="G1065">
        <v>933300</v>
      </c>
    </row>
    <row r="1066" spans="1:7" x14ac:dyDescent="0.25">
      <c r="A1066" s="20">
        <v>41388</v>
      </c>
      <c r="B1066">
        <v>1217.920044</v>
      </c>
      <c r="C1066">
        <v>1231.3599850000001</v>
      </c>
      <c r="D1066">
        <v>1201.280029</v>
      </c>
      <c r="E1066">
        <v>1218.5600589999999</v>
      </c>
      <c r="F1066">
        <v>1218.5600589999999</v>
      </c>
      <c r="G1066">
        <v>573700</v>
      </c>
    </row>
    <row r="1067" spans="1:7" x14ac:dyDescent="0.25">
      <c r="A1067" s="20">
        <v>41389</v>
      </c>
      <c r="B1067">
        <v>1206.400024</v>
      </c>
      <c r="C1067">
        <v>1241.599976</v>
      </c>
      <c r="D1067">
        <v>1201.920044</v>
      </c>
      <c r="E1067">
        <v>1232</v>
      </c>
      <c r="F1067">
        <v>1232</v>
      </c>
      <c r="G1067">
        <v>614700</v>
      </c>
    </row>
    <row r="1068" spans="1:7" x14ac:dyDescent="0.25">
      <c r="A1068" s="20">
        <v>41390</v>
      </c>
      <c r="B1068">
        <v>1246.079956</v>
      </c>
      <c r="C1068">
        <v>1260.8000489999999</v>
      </c>
      <c r="D1068">
        <v>1226.880005</v>
      </c>
      <c r="E1068">
        <v>1231.3599850000001</v>
      </c>
      <c r="F1068">
        <v>1231.3599850000001</v>
      </c>
      <c r="G1068">
        <v>634600</v>
      </c>
    </row>
    <row r="1069" spans="1:7" x14ac:dyDescent="0.25">
      <c r="A1069" s="20">
        <v>41393</v>
      </c>
      <c r="B1069">
        <v>1212.160034</v>
      </c>
      <c r="C1069">
        <v>1234.5600589999999</v>
      </c>
      <c r="D1069">
        <v>1203.1999510000001</v>
      </c>
      <c r="E1069">
        <v>1225.599976</v>
      </c>
      <c r="F1069">
        <v>1225.599976</v>
      </c>
      <c r="G1069">
        <v>456600</v>
      </c>
    </row>
    <row r="1070" spans="1:7" x14ac:dyDescent="0.25">
      <c r="A1070" s="20">
        <v>41394</v>
      </c>
      <c r="B1070">
        <v>1224.3199460000001</v>
      </c>
      <c r="C1070">
        <v>1245.4399410000001</v>
      </c>
      <c r="D1070">
        <v>1208.959961</v>
      </c>
      <c r="E1070">
        <v>1214.079956</v>
      </c>
      <c r="F1070">
        <v>1214.079956</v>
      </c>
      <c r="G1070">
        <v>552300</v>
      </c>
    </row>
    <row r="1071" spans="1:7" x14ac:dyDescent="0.25">
      <c r="A1071" s="20">
        <v>41395</v>
      </c>
      <c r="B1071">
        <v>1224.3199460000001</v>
      </c>
      <c r="C1071">
        <v>1266.5600589999999</v>
      </c>
      <c r="D1071">
        <v>1220.4799800000001</v>
      </c>
      <c r="E1071">
        <v>1265.280029</v>
      </c>
      <c r="F1071">
        <v>1265.280029</v>
      </c>
      <c r="G1071">
        <v>830900</v>
      </c>
    </row>
    <row r="1072" spans="1:7" x14ac:dyDescent="0.25">
      <c r="A1072" s="20">
        <v>41396</v>
      </c>
      <c r="B1072">
        <v>1244.8000489999999</v>
      </c>
      <c r="C1072">
        <v>1248</v>
      </c>
      <c r="D1072">
        <v>1216.6400149999999</v>
      </c>
      <c r="E1072">
        <v>1223.040039</v>
      </c>
      <c r="F1072">
        <v>1223.040039</v>
      </c>
      <c r="G1072">
        <v>611900</v>
      </c>
    </row>
    <row r="1073" spans="1:7" x14ac:dyDescent="0.25">
      <c r="A1073" s="20">
        <v>41397</v>
      </c>
      <c r="B1073">
        <v>1194.880005</v>
      </c>
      <c r="C1073">
        <v>1217.920044</v>
      </c>
      <c r="D1073">
        <v>1189.119995</v>
      </c>
      <c r="E1073">
        <v>1196.160034</v>
      </c>
      <c r="F1073">
        <v>1196.160034</v>
      </c>
      <c r="G1073">
        <v>538500</v>
      </c>
    </row>
    <row r="1074" spans="1:7" x14ac:dyDescent="0.25">
      <c r="A1074" s="20">
        <v>41400</v>
      </c>
      <c r="B1074">
        <v>1194.23999</v>
      </c>
      <c r="C1074">
        <v>1196.8000489999999</v>
      </c>
      <c r="D1074">
        <v>1168.6400149999999</v>
      </c>
      <c r="E1074">
        <v>1176.3199460000001</v>
      </c>
      <c r="F1074">
        <v>1176.3199460000001</v>
      </c>
      <c r="G1074">
        <v>407900</v>
      </c>
    </row>
    <row r="1075" spans="1:7" x14ac:dyDescent="0.25">
      <c r="A1075" s="20">
        <v>41401</v>
      </c>
      <c r="B1075">
        <v>1159.040039</v>
      </c>
      <c r="C1075">
        <v>1181.4399410000001</v>
      </c>
      <c r="D1075">
        <v>1153.280029</v>
      </c>
      <c r="E1075">
        <v>1164.160034</v>
      </c>
      <c r="F1075">
        <v>1164.160034</v>
      </c>
      <c r="G1075">
        <v>496200</v>
      </c>
    </row>
    <row r="1076" spans="1:7" x14ac:dyDescent="0.25">
      <c r="A1076" s="20">
        <v>41402</v>
      </c>
      <c r="B1076">
        <v>1175.6800539999999</v>
      </c>
      <c r="C1076">
        <v>1195.5200199999999</v>
      </c>
      <c r="D1076">
        <v>1166.079956</v>
      </c>
      <c r="E1076">
        <v>1171.839966</v>
      </c>
      <c r="F1076">
        <v>1171.839966</v>
      </c>
      <c r="G1076">
        <v>424300</v>
      </c>
    </row>
    <row r="1077" spans="1:7" x14ac:dyDescent="0.25">
      <c r="A1077" s="20">
        <v>41403</v>
      </c>
      <c r="B1077">
        <v>1182.719971</v>
      </c>
      <c r="C1077">
        <v>1217.920044</v>
      </c>
      <c r="D1077">
        <v>1176.959961</v>
      </c>
      <c r="E1077">
        <v>1192.959961</v>
      </c>
      <c r="F1077">
        <v>1192.959961</v>
      </c>
      <c r="G1077">
        <v>739500</v>
      </c>
    </row>
    <row r="1078" spans="1:7" x14ac:dyDescent="0.25">
      <c r="A1078" s="20">
        <v>41404</v>
      </c>
      <c r="B1078">
        <v>1201.280029</v>
      </c>
      <c r="C1078">
        <v>1214.719971</v>
      </c>
      <c r="D1078">
        <v>1180.8000489999999</v>
      </c>
      <c r="E1078">
        <v>1181.4399410000001</v>
      </c>
      <c r="F1078">
        <v>1181.4399410000001</v>
      </c>
      <c r="G1078">
        <v>641400</v>
      </c>
    </row>
    <row r="1079" spans="1:7" x14ac:dyDescent="0.25">
      <c r="A1079" s="20">
        <v>41407</v>
      </c>
      <c r="B1079">
        <v>1182.719971</v>
      </c>
      <c r="C1079">
        <v>1194.23999</v>
      </c>
      <c r="D1079">
        <v>1171.839966</v>
      </c>
      <c r="E1079">
        <v>1176.3199460000001</v>
      </c>
      <c r="F1079">
        <v>1176.3199460000001</v>
      </c>
      <c r="G1079">
        <v>429000</v>
      </c>
    </row>
    <row r="1080" spans="1:7" x14ac:dyDescent="0.25">
      <c r="A1080" s="20">
        <v>41408</v>
      </c>
      <c r="B1080">
        <v>1168.6400149999999</v>
      </c>
      <c r="C1080">
        <v>1180.8000489999999</v>
      </c>
      <c r="D1080">
        <v>1160.3199460000001</v>
      </c>
      <c r="E1080">
        <v>1164.8000489999999</v>
      </c>
      <c r="F1080">
        <v>1164.8000489999999</v>
      </c>
      <c r="G1080">
        <v>517200</v>
      </c>
    </row>
    <row r="1081" spans="1:7" x14ac:dyDescent="0.25">
      <c r="A1081" s="20">
        <v>41409</v>
      </c>
      <c r="B1081">
        <v>1177.599976</v>
      </c>
      <c r="C1081">
        <v>1187.1999510000001</v>
      </c>
      <c r="D1081">
        <v>1164.160034</v>
      </c>
      <c r="E1081">
        <v>1174.400024</v>
      </c>
      <c r="F1081">
        <v>1174.400024</v>
      </c>
      <c r="G1081">
        <v>548600</v>
      </c>
    </row>
    <row r="1082" spans="1:7" x14ac:dyDescent="0.25">
      <c r="A1082" s="20">
        <v>41410</v>
      </c>
      <c r="B1082">
        <v>1183.3599850000001</v>
      </c>
      <c r="C1082">
        <v>1198.079956</v>
      </c>
      <c r="D1082">
        <v>1169.280029</v>
      </c>
      <c r="E1082">
        <v>1184.6400149999999</v>
      </c>
      <c r="F1082">
        <v>1184.6400149999999</v>
      </c>
      <c r="G1082">
        <v>583800</v>
      </c>
    </row>
    <row r="1083" spans="1:7" x14ac:dyDescent="0.25">
      <c r="A1083" s="20">
        <v>41411</v>
      </c>
      <c r="B1083">
        <v>1179.5200199999999</v>
      </c>
      <c r="C1083">
        <v>1182.079956</v>
      </c>
      <c r="D1083">
        <v>1150.079956</v>
      </c>
      <c r="E1083">
        <v>1153.920044</v>
      </c>
      <c r="F1083">
        <v>1153.920044</v>
      </c>
      <c r="G1083">
        <v>674100</v>
      </c>
    </row>
    <row r="1084" spans="1:7" x14ac:dyDescent="0.25">
      <c r="A1084" s="20">
        <v>41414</v>
      </c>
      <c r="B1084">
        <v>1168.6400149999999</v>
      </c>
      <c r="C1084">
        <v>1171.1999510000001</v>
      </c>
      <c r="D1084">
        <v>1152</v>
      </c>
      <c r="E1084">
        <v>1169.280029</v>
      </c>
      <c r="F1084">
        <v>1169.280029</v>
      </c>
      <c r="G1084">
        <v>428000</v>
      </c>
    </row>
    <row r="1085" spans="1:7" x14ac:dyDescent="0.25">
      <c r="A1085" s="20">
        <v>41415</v>
      </c>
      <c r="B1085">
        <v>1162.880005</v>
      </c>
      <c r="C1085">
        <v>1187.1999510000001</v>
      </c>
      <c r="D1085">
        <v>1159.040039</v>
      </c>
      <c r="E1085">
        <v>1179.5200199999999</v>
      </c>
      <c r="F1085">
        <v>1179.5200199999999</v>
      </c>
      <c r="G1085">
        <v>523900</v>
      </c>
    </row>
    <row r="1086" spans="1:7" x14ac:dyDescent="0.25">
      <c r="A1086" s="20">
        <v>41416</v>
      </c>
      <c r="B1086">
        <v>1169.920044</v>
      </c>
      <c r="C1086">
        <v>1212.8000489999999</v>
      </c>
      <c r="D1086">
        <v>1161.599976</v>
      </c>
      <c r="E1086">
        <v>1192.3199460000001</v>
      </c>
      <c r="F1086">
        <v>1192.3199460000001</v>
      </c>
      <c r="G1086">
        <v>1072900</v>
      </c>
    </row>
    <row r="1087" spans="1:7" x14ac:dyDescent="0.25">
      <c r="A1087" s="20">
        <v>41417</v>
      </c>
      <c r="B1087">
        <v>1249.920044</v>
      </c>
      <c r="C1087">
        <v>1252.4799800000001</v>
      </c>
      <c r="D1087">
        <v>1193.599976</v>
      </c>
      <c r="E1087">
        <v>1201.920044</v>
      </c>
      <c r="F1087">
        <v>1201.920044</v>
      </c>
      <c r="G1087">
        <v>979500</v>
      </c>
    </row>
    <row r="1088" spans="1:7" x14ac:dyDescent="0.25">
      <c r="A1088" s="20">
        <v>41418</v>
      </c>
      <c r="B1088">
        <v>1216.6400149999999</v>
      </c>
      <c r="C1088">
        <v>1224.959961</v>
      </c>
      <c r="D1088">
        <v>1196.8000489999999</v>
      </c>
      <c r="E1088">
        <v>1198.719971</v>
      </c>
      <c r="F1088">
        <v>1198.719971</v>
      </c>
      <c r="G1088">
        <v>561700</v>
      </c>
    </row>
    <row r="1089" spans="1:7" x14ac:dyDescent="0.25">
      <c r="A1089" s="20">
        <v>41422</v>
      </c>
      <c r="B1089">
        <v>1165.4399410000001</v>
      </c>
      <c r="C1089">
        <v>1186.5600589999999</v>
      </c>
      <c r="D1089">
        <v>1158.400024</v>
      </c>
      <c r="E1089">
        <v>1169.280029</v>
      </c>
      <c r="F1089">
        <v>1169.280029</v>
      </c>
      <c r="G1089">
        <v>592900</v>
      </c>
    </row>
    <row r="1090" spans="1:7" x14ac:dyDescent="0.25">
      <c r="A1090" s="20">
        <v>41423</v>
      </c>
      <c r="B1090">
        <v>1189.119995</v>
      </c>
      <c r="C1090">
        <v>1212.8000489999999</v>
      </c>
      <c r="D1090">
        <v>1176.959961</v>
      </c>
      <c r="E1090">
        <v>1187.1999510000001</v>
      </c>
      <c r="F1090">
        <v>1187.1999510000001</v>
      </c>
      <c r="G1090">
        <v>706200</v>
      </c>
    </row>
    <row r="1091" spans="1:7" x14ac:dyDescent="0.25">
      <c r="A1091" s="20">
        <v>41424</v>
      </c>
      <c r="B1091">
        <v>1189.76001</v>
      </c>
      <c r="C1091">
        <v>1203.1999510000001</v>
      </c>
      <c r="D1091">
        <v>1174.400024</v>
      </c>
      <c r="E1091">
        <v>1186.5600589999999</v>
      </c>
      <c r="F1091">
        <v>1186.5600589999999</v>
      </c>
      <c r="G1091">
        <v>532600</v>
      </c>
    </row>
    <row r="1092" spans="1:7" x14ac:dyDescent="0.25">
      <c r="A1092" s="20">
        <v>41425</v>
      </c>
      <c r="B1092">
        <v>1198.719971</v>
      </c>
      <c r="C1092">
        <v>1227.5200199999999</v>
      </c>
      <c r="D1092">
        <v>1182.719971</v>
      </c>
      <c r="E1092">
        <v>1224.959961</v>
      </c>
      <c r="F1092">
        <v>1224.959961</v>
      </c>
      <c r="G1092">
        <v>825900</v>
      </c>
    </row>
    <row r="1093" spans="1:7" x14ac:dyDescent="0.25">
      <c r="A1093" s="20">
        <v>41428</v>
      </c>
      <c r="B1093">
        <v>1223.6800539999999</v>
      </c>
      <c r="C1093">
        <v>1289.599976</v>
      </c>
      <c r="D1093">
        <v>1221.119995</v>
      </c>
      <c r="E1093">
        <v>1223.040039</v>
      </c>
      <c r="F1093">
        <v>1223.040039</v>
      </c>
      <c r="G1093">
        <v>1014600</v>
      </c>
    </row>
    <row r="1094" spans="1:7" x14ac:dyDescent="0.25">
      <c r="A1094" s="20">
        <v>41429</v>
      </c>
      <c r="B1094">
        <v>1230.719971</v>
      </c>
      <c r="C1094">
        <v>1276.160034</v>
      </c>
      <c r="D1094">
        <v>1220.4799800000001</v>
      </c>
      <c r="E1094">
        <v>1237.76001</v>
      </c>
      <c r="F1094">
        <v>1237.76001</v>
      </c>
      <c r="G1094">
        <v>805000</v>
      </c>
    </row>
    <row r="1095" spans="1:7" x14ac:dyDescent="0.25">
      <c r="A1095" s="20">
        <v>41430</v>
      </c>
      <c r="B1095">
        <v>1261.4399410000001</v>
      </c>
      <c r="C1095">
        <v>1297.920044</v>
      </c>
      <c r="D1095">
        <v>1249.280029</v>
      </c>
      <c r="E1095">
        <v>1290.23999</v>
      </c>
      <c r="F1095">
        <v>1290.23999</v>
      </c>
      <c r="G1095">
        <v>1168900</v>
      </c>
    </row>
    <row r="1096" spans="1:7" x14ac:dyDescent="0.25">
      <c r="A1096" s="20">
        <v>41431</v>
      </c>
      <c r="B1096">
        <v>1302.400024</v>
      </c>
      <c r="C1096">
        <v>1361.920044</v>
      </c>
      <c r="D1096">
        <v>1274.880005</v>
      </c>
      <c r="E1096">
        <v>1276.160034</v>
      </c>
      <c r="F1096">
        <v>1276.160034</v>
      </c>
      <c r="G1096">
        <v>1234400</v>
      </c>
    </row>
    <row r="1097" spans="1:7" x14ac:dyDescent="0.25">
      <c r="A1097" s="20">
        <v>41432</v>
      </c>
      <c r="B1097">
        <v>1239.6800539999999</v>
      </c>
      <c r="C1097">
        <v>1258.880005</v>
      </c>
      <c r="D1097">
        <v>1214.079956</v>
      </c>
      <c r="E1097">
        <v>1218.5600589999999</v>
      </c>
      <c r="F1097">
        <v>1218.5600589999999</v>
      </c>
      <c r="G1097">
        <v>983100</v>
      </c>
    </row>
    <row r="1098" spans="1:7" x14ac:dyDescent="0.25">
      <c r="A1098" s="20">
        <v>41435</v>
      </c>
      <c r="B1098">
        <v>1201.920044</v>
      </c>
      <c r="C1098">
        <v>1224.3199460000001</v>
      </c>
      <c r="D1098">
        <v>1198.079956</v>
      </c>
      <c r="E1098">
        <v>1201.920044</v>
      </c>
      <c r="F1098">
        <v>1201.920044</v>
      </c>
      <c r="G1098">
        <v>651600</v>
      </c>
    </row>
    <row r="1099" spans="1:7" x14ac:dyDescent="0.25">
      <c r="A1099" s="20">
        <v>41436</v>
      </c>
      <c r="B1099">
        <v>1253.76001</v>
      </c>
      <c r="C1099">
        <v>1291.5200199999999</v>
      </c>
      <c r="D1099">
        <v>1230.079956</v>
      </c>
      <c r="E1099">
        <v>1281.280029</v>
      </c>
      <c r="F1099">
        <v>1281.280029</v>
      </c>
      <c r="G1099">
        <v>980600</v>
      </c>
    </row>
    <row r="1100" spans="1:7" x14ac:dyDescent="0.25">
      <c r="A1100" s="20">
        <v>41437</v>
      </c>
      <c r="B1100">
        <v>1254.400024</v>
      </c>
      <c r="C1100">
        <v>1372.8000489999999</v>
      </c>
      <c r="D1100">
        <v>1251.1999510000001</v>
      </c>
      <c r="E1100">
        <v>1356.8000489999999</v>
      </c>
      <c r="F1100">
        <v>1356.8000489999999</v>
      </c>
      <c r="G1100">
        <v>1353900</v>
      </c>
    </row>
    <row r="1101" spans="1:7" x14ac:dyDescent="0.25">
      <c r="A1101" s="20">
        <v>41438</v>
      </c>
      <c r="B1101">
        <v>1358.079956</v>
      </c>
      <c r="C1101">
        <v>1376</v>
      </c>
      <c r="D1101">
        <v>1285.119995</v>
      </c>
      <c r="E1101">
        <v>1294.079956</v>
      </c>
      <c r="F1101">
        <v>1294.079956</v>
      </c>
      <c r="G1101">
        <v>1147000</v>
      </c>
    </row>
    <row r="1102" spans="1:7" x14ac:dyDescent="0.25">
      <c r="A1102" s="20">
        <v>41439</v>
      </c>
      <c r="B1102">
        <v>1297.280029</v>
      </c>
      <c r="C1102">
        <v>1334.400024</v>
      </c>
      <c r="D1102">
        <v>1268.4799800000001</v>
      </c>
      <c r="E1102">
        <v>1330.5600589999999</v>
      </c>
      <c r="F1102">
        <v>1330.5600589999999</v>
      </c>
      <c r="G1102">
        <v>1089600</v>
      </c>
    </row>
    <row r="1103" spans="1:7" x14ac:dyDescent="0.25">
      <c r="A1103" s="20">
        <v>41442</v>
      </c>
      <c r="B1103">
        <v>1297.920044</v>
      </c>
      <c r="C1103">
        <v>1329.280029</v>
      </c>
      <c r="D1103">
        <v>1288.959961</v>
      </c>
      <c r="E1103">
        <v>1304.3199460000001</v>
      </c>
      <c r="F1103">
        <v>1304.3199460000001</v>
      </c>
      <c r="G1103">
        <v>767600</v>
      </c>
    </row>
    <row r="1104" spans="1:7" x14ac:dyDescent="0.25">
      <c r="A1104" s="20">
        <v>41443</v>
      </c>
      <c r="B1104">
        <v>1297.280029</v>
      </c>
      <c r="C1104">
        <v>1304.3199460000001</v>
      </c>
      <c r="D1104">
        <v>1283.1999510000001</v>
      </c>
      <c r="E1104">
        <v>1285.119995</v>
      </c>
      <c r="F1104">
        <v>1285.119995</v>
      </c>
      <c r="G1104">
        <v>615600</v>
      </c>
    </row>
    <row r="1105" spans="1:7" x14ac:dyDescent="0.25">
      <c r="A1105" s="20">
        <v>41444</v>
      </c>
      <c r="B1105">
        <v>1295.3599850000001</v>
      </c>
      <c r="C1105">
        <v>1304.959961</v>
      </c>
      <c r="D1105">
        <v>1225.599976</v>
      </c>
      <c r="E1105">
        <v>1283.839966</v>
      </c>
      <c r="F1105">
        <v>1283.839966</v>
      </c>
      <c r="G1105">
        <v>1355800</v>
      </c>
    </row>
    <row r="1106" spans="1:7" x14ac:dyDescent="0.25">
      <c r="A1106" s="20">
        <v>41445</v>
      </c>
      <c r="B1106">
        <v>1338.23999</v>
      </c>
      <c r="C1106">
        <v>1473.920044</v>
      </c>
      <c r="D1106">
        <v>1331.1999510000001</v>
      </c>
      <c r="E1106">
        <v>1434.23999</v>
      </c>
      <c r="F1106">
        <v>1434.23999</v>
      </c>
      <c r="G1106">
        <v>2134400</v>
      </c>
    </row>
    <row r="1107" spans="1:7" x14ac:dyDescent="0.25">
      <c r="A1107" s="20">
        <v>41446</v>
      </c>
      <c r="B1107">
        <v>1385.599976</v>
      </c>
      <c r="C1107">
        <v>1460.4799800000001</v>
      </c>
      <c r="D1107">
        <v>1368.959961</v>
      </c>
      <c r="E1107">
        <v>1379.839966</v>
      </c>
      <c r="F1107">
        <v>1379.839966</v>
      </c>
      <c r="G1107">
        <v>1809300</v>
      </c>
    </row>
    <row r="1108" spans="1:7" x14ac:dyDescent="0.25">
      <c r="A1108" s="20">
        <v>41449</v>
      </c>
      <c r="B1108">
        <v>1451.5200199999999</v>
      </c>
      <c r="C1108">
        <v>1480.959961</v>
      </c>
      <c r="D1108">
        <v>1416.3199460000001</v>
      </c>
      <c r="E1108">
        <v>1459.839966</v>
      </c>
      <c r="F1108">
        <v>1459.839966</v>
      </c>
      <c r="G1108">
        <v>1546400</v>
      </c>
    </row>
    <row r="1109" spans="1:7" x14ac:dyDescent="0.25">
      <c r="A1109" s="20">
        <v>41450</v>
      </c>
      <c r="B1109">
        <v>1416.3199460000001</v>
      </c>
      <c r="C1109">
        <v>1449.599976</v>
      </c>
      <c r="D1109">
        <v>1408.6400149999999</v>
      </c>
      <c r="E1109">
        <v>1418.880005</v>
      </c>
      <c r="F1109">
        <v>1418.880005</v>
      </c>
      <c r="G1109">
        <v>1022800</v>
      </c>
    </row>
    <row r="1110" spans="1:7" x14ac:dyDescent="0.25">
      <c r="A1110" s="20">
        <v>41451</v>
      </c>
      <c r="B1110">
        <v>1384.3199460000001</v>
      </c>
      <c r="C1110">
        <v>1415.6800539999999</v>
      </c>
      <c r="D1110">
        <v>1382.400024</v>
      </c>
      <c r="E1110">
        <v>1387.5200199999999</v>
      </c>
      <c r="F1110">
        <v>1387.5200199999999</v>
      </c>
      <c r="G1110">
        <v>811400</v>
      </c>
    </row>
    <row r="1111" spans="1:7" x14ac:dyDescent="0.25">
      <c r="A1111" s="20">
        <v>41452</v>
      </c>
      <c r="B1111">
        <v>1352.959961</v>
      </c>
      <c r="C1111">
        <v>1365.119995</v>
      </c>
      <c r="D1111">
        <v>1329.920044</v>
      </c>
      <c r="E1111">
        <v>1331.839966</v>
      </c>
      <c r="F1111">
        <v>1331.839966</v>
      </c>
      <c r="G1111">
        <v>709700</v>
      </c>
    </row>
    <row r="1112" spans="1:7" x14ac:dyDescent="0.25">
      <c r="A1112" s="20">
        <v>41453</v>
      </c>
      <c r="B1112">
        <v>1357.4399410000001</v>
      </c>
      <c r="C1112">
        <v>1368.3199460000001</v>
      </c>
      <c r="D1112">
        <v>1302.400024</v>
      </c>
      <c r="E1112">
        <v>1325.4399410000001</v>
      </c>
      <c r="F1112">
        <v>1325.4399410000001</v>
      </c>
      <c r="G1112">
        <v>828200</v>
      </c>
    </row>
    <row r="1113" spans="1:7" x14ac:dyDescent="0.25">
      <c r="A1113" s="20">
        <v>41456</v>
      </c>
      <c r="B1113">
        <v>1304.959961</v>
      </c>
      <c r="C1113">
        <v>1308.160034</v>
      </c>
      <c r="D1113">
        <v>1260.160034</v>
      </c>
      <c r="E1113">
        <v>1283.839966</v>
      </c>
      <c r="F1113">
        <v>1283.839966</v>
      </c>
      <c r="G1113">
        <v>688900</v>
      </c>
    </row>
    <row r="1114" spans="1:7" x14ac:dyDescent="0.25">
      <c r="A1114" s="20">
        <v>41457</v>
      </c>
      <c r="B1114">
        <v>1297.280029</v>
      </c>
      <c r="C1114">
        <v>1320.959961</v>
      </c>
      <c r="D1114">
        <v>1267.1999510000001</v>
      </c>
      <c r="E1114">
        <v>1299.1999510000001</v>
      </c>
      <c r="F1114">
        <v>1299.1999510000001</v>
      </c>
      <c r="G1114">
        <v>734700</v>
      </c>
    </row>
    <row r="1115" spans="1:7" x14ac:dyDescent="0.25">
      <c r="A1115" s="20">
        <v>41458</v>
      </c>
      <c r="B1115">
        <v>1315.839966</v>
      </c>
      <c r="C1115">
        <v>1321.599976</v>
      </c>
      <c r="D1115">
        <v>1280</v>
      </c>
      <c r="E1115">
        <v>1287.6800539999999</v>
      </c>
      <c r="F1115">
        <v>1287.6800539999999</v>
      </c>
      <c r="G1115">
        <v>423800</v>
      </c>
    </row>
    <row r="1116" spans="1:7" x14ac:dyDescent="0.25">
      <c r="A1116" s="20">
        <v>41460</v>
      </c>
      <c r="B1116">
        <v>1255.040039</v>
      </c>
      <c r="C1116">
        <v>1273.599976</v>
      </c>
      <c r="D1116">
        <v>1219.839966</v>
      </c>
      <c r="E1116">
        <v>1219.839966</v>
      </c>
      <c r="F1116">
        <v>1219.839966</v>
      </c>
      <c r="G1116">
        <v>702600</v>
      </c>
    </row>
    <row r="1117" spans="1:7" x14ac:dyDescent="0.25">
      <c r="A1117" s="20">
        <v>41463</v>
      </c>
      <c r="B1117">
        <v>1187.839966</v>
      </c>
      <c r="C1117">
        <v>1192.959961</v>
      </c>
      <c r="D1117">
        <v>1159.040039</v>
      </c>
      <c r="E1117">
        <v>1165.4399410000001</v>
      </c>
      <c r="F1117">
        <v>1165.4399410000001</v>
      </c>
      <c r="G1117">
        <v>845600</v>
      </c>
    </row>
    <row r="1118" spans="1:7" x14ac:dyDescent="0.25">
      <c r="A1118" s="20">
        <v>41464</v>
      </c>
      <c r="B1118">
        <v>1135.3599850000001</v>
      </c>
      <c r="C1118">
        <v>1150.719971</v>
      </c>
      <c r="D1118">
        <v>1128.3199460000001</v>
      </c>
      <c r="E1118">
        <v>1141.76001</v>
      </c>
      <c r="F1118">
        <v>1141.76001</v>
      </c>
      <c r="G1118">
        <v>713000</v>
      </c>
    </row>
    <row r="1119" spans="1:7" x14ac:dyDescent="0.25">
      <c r="A1119" s="20">
        <v>41465</v>
      </c>
      <c r="B1119">
        <v>1140.4799800000001</v>
      </c>
      <c r="C1119">
        <v>1145.599976</v>
      </c>
      <c r="D1119">
        <v>1122.5600589999999</v>
      </c>
      <c r="E1119">
        <v>1130.23999</v>
      </c>
      <c r="F1119">
        <v>1130.23999</v>
      </c>
      <c r="G1119">
        <v>657600</v>
      </c>
    </row>
    <row r="1120" spans="1:7" x14ac:dyDescent="0.25">
      <c r="A1120" s="20">
        <v>41466</v>
      </c>
      <c r="B1120">
        <v>1093.119995</v>
      </c>
      <c r="C1120">
        <v>1112.3199460000001</v>
      </c>
      <c r="D1120">
        <v>1088</v>
      </c>
      <c r="E1120">
        <v>1099.5200199999999</v>
      </c>
      <c r="F1120">
        <v>1099.5200199999999</v>
      </c>
      <c r="G1120">
        <v>564400</v>
      </c>
    </row>
    <row r="1121" spans="1:7" x14ac:dyDescent="0.25">
      <c r="A1121" s="20">
        <v>41467</v>
      </c>
      <c r="B1121">
        <v>1098.880005</v>
      </c>
      <c r="C1121">
        <v>1117.4399410000001</v>
      </c>
      <c r="D1121">
        <v>1093.119995</v>
      </c>
      <c r="E1121">
        <v>1110.400024</v>
      </c>
      <c r="F1121">
        <v>1110.400024</v>
      </c>
      <c r="G1121">
        <v>466400</v>
      </c>
    </row>
    <row r="1122" spans="1:7" x14ac:dyDescent="0.25">
      <c r="A1122" s="20">
        <v>41470</v>
      </c>
      <c r="B1122">
        <v>1098.880005</v>
      </c>
      <c r="C1122">
        <v>1107.839966</v>
      </c>
      <c r="D1122">
        <v>1078.400024</v>
      </c>
      <c r="E1122">
        <v>1086.079956</v>
      </c>
      <c r="F1122">
        <v>1086.079956</v>
      </c>
      <c r="G1122">
        <v>433500</v>
      </c>
    </row>
    <row r="1123" spans="1:7" x14ac:dyDescent="0.25">
      <c r="A1123" s="20">
        <v>41471</v>
      </c>
      <c r="B1123">
        <v>1083.5200199999999</v>
      </c>
      <c r="C1123">
        <v>1126.400024</v>
      </c>
      <c r="D1123">
        <v>1080.959961</v>
      </c>
      <c r="E1123">
        <v>1114.23999</v>
      </c>
      <c r="F1123">
        <v>1114.23999</v>
      </c>
      <c r="G1123">
        <v>628000</v>
      </c>
    </row>
    <row r="1124" spans="1:7" x14ac:dyDescent="0.25">
      <c r="A1124" s="20">
        <v>41472</v>
      </c>
      <c r="B1124">
        <v>1099.5200199999999</v>
      </c>
      <c r="C1124">
        <v>1109.76001</v>
      </c>
      <c r="D1124">
        <v>1074.5600589999999</v>
      </c>
      <c r="E1124">
        <v>1075.839966</v>
      </c>
      <c r="F1124">
        <v>1075.839966</v>
      </c>
      <c r="G1124">
        <v>631900</v>
      </c>
    </row>
    <row r="1125" spans="1:7" x14ac:dyDescent="0.25">
      <c r="A1125" s="20">
        <v>41473</v>
      </c>
      <c r="B1125">
        <v>1067.5200199999999</v>
      </c>
      <c r="C1125">
        <v>1071.3599850000001</v>
      </c>
      <c r="D1125">
        <v>1044.4799800000001</v>
      </c>
      <c r="E1125">
        <v>1057.920044</v>
      </c>
      <c r="F1125">
        <v>1057.920044</v>
      </c>
      <c r="G1125">
        <v>573700</v>
      </c>
    </row>
    <row r="1126" spans="1:7" x14ac:dyDescent="0.25">
      <c r="A1126" s="20">
        <v>41474</v>
      </c>
      <c r="B1126">
        <v>1065.599976</v>
      </c>
      <c r="C1126">
        <v>1078.400024</v>
      </c>
      <c r="D1126">
        <v>1029.119995</v>
      </c>
      <c r="E1126">
        <v>1034.880005</v>
      </c>
      <c r="F1126">
        <v>1034.880005</v>
      </c>
      <c r="G1126">
        <v>553600</v>
      </c>
    </row>
    <row r="1127" spans="1:7" x14ac:dyDescent="0.25">
      <c r="A1127" s="20">
        <v>41477</v>
      </c>
      <c r="B1127">
        <v>1028.4799800000001</v>
      </c>
      <c r="C1127">
        <v>1040</v>
      </c>
      <c r="D1127">
        <v>1009.280029</v>
      </c>
      <c r="E1127">
        <v>1013.119995</v>
      </c>
      <c r="F1127">
        <v>1013.119995</v>
      </c>
      <c r="G1127">
        <v>528200</v>
      </c>
    </row>
    <row r="1128" spans="1:7" x14ac:dyDescent="0.25">
      <c r="A1128" s="20">
        <v>41478</v>
      </c>
      <c r="B1128">
        <v>1003.52002</v>
      </c>
      <c r="C1128">
        <v>1025.280029</v>
      </c>
      <c r="D1128">
        <v>995.20001200000002</v>
      </c>
      <c r="E1128">
        <v>1008</v>
      </c>
      <c r="F1128">
        <v>1008</v>
      </c>
      <c r="G1128">
        <v>573400</v>
      </c>
    </row>
    <row r="1129" spans="1:7" x14ac:dyDescent="0.25">
      <c r="A1129" s="20">
        <v>41479</v>
      </c>
      <c r="B1129">
        <v>1000.320007</v>
      </c>
      <c r="C1129">
        <v>1031.6800539999999</v>
      </c>
      <c r="D1129">
        <v>999.03997800000002</v>
      </c>
      <c r="E1129">
        <v>1021.440002</v>
      </c>
      <c r="F1129">
        <v>1021.440002</v>
      </c>
      <c r="G1129">
        <v>572100</v>
      </c>
    </row>
    <row r="1130" spans="1:7" x14ac:dyDescent="0.25">
      <c r="A1130" s="20">
        <v>41480</v>
      </c>
      <c r="B1130">
        <v>1031.6800539999999</v>
      </c>
      <c r="C1130">
        <v>1033.599976</v>
      </c>
      <c r="D1130">
        <v>992.64001499999995</v>
      </c>
      <c r="E1130">
        <v>995.84002699999996</v>
      </c>
      <c r="F1130">
        <v>995.84002699999996</v>
      </c>
      <c r="G1130">
        <v>470100</v>
      </c>
    </row>
    <row r="1131" spans="1:7" x14ac:dyDescent="0.25">
      <c r="A1131" s="20">
        <v>41481</v>
      </c>
      <c r="B1131">
        <v>1006.719971</v>
      </c>
      <c r="C1131">
        <v>1024.6400149999999</v>
      </c>
      <c r="D1131">
        <v>988.79998799999998</v>
      </c>
      <c r="E1131">
        <v>992.64001499999995</v>
      </c>
      <c r="F1131">
        <v>992.64001499999995</v>
      </c>
      <c r="G1131">
        <v>460100</v>
      </c>
    </row>
    <row r="1132" spans="1:7" x14ac:dyDescent="0.25">
      <c r="A1132" s="20">
        <v>41484</v>
      </c>
      <c r="B1132">
        <v>1002.23999</v>
      </c>
      <c r="C1132">
        <v>1015.039978</v>
      </c>
      <c r="D1132">
        <v>993.28002900000001</v>
      </c>
      <c r="E1132">
        <v>1005.440002</v>
      </c>
      <c r="F1132">
        <v>1005.440002</v>
      </c>
      <c r="G1132">
        <v>375000</v>
      </c>
    </row>
    <row r="1133" spans="1:7" x14ac:dyDescent="0.25">
      <c r="A1133" s="20">
        <v>41485</v>
      </c>
      <c r="B1133">
        <v>1001.599976</v>
      </c>
      <c r="C1133">
        <v>1010.559998</v>
      </c>
      <c r="D1133">
        <v>983.67999299999997</v>
      </c>
      <c r="E1133">
        <v>985.59997599999997</v>
      </c>
      <c r="F1133">
        <v>985.59997599999997</v>
      </c>
      <c r="G1133">
        <v>428400</v>
      </c>
    </row>
    <row r="1134" spans="1:7" x14ac:dyDescent="0.25">
      <c r="A1134" s="20">
        <v>41486</v>
      </c>
      <c r="B1134">
        <v>984.32000700000003</v>
      </c>
      <c r="C1134">
        <v>984.96002199999998</v>
      </c>
      <c r="D1134">
        <v>942.71997099999999</v>
      </c>
      <c r="E1134">
        <v>963.84002699999996</v>
      </c>
      <c r="F1134">
        <v>963.84002699999996</v>
      </c>
      <c r="G1134">
        <v>688100</v>
      </c>
    </row>
    <row r="1135" spans="1:7" x14ac:dyDescent="0.25">
      <c r="A1135" s="20">
        <v>41487</v>
      </c>
      <c r="B1135">
        <v>939.52002000000005</v>
      </c>
      <c r="C1135">
        <v>944.64001499999995</v>
      </c>
      <c r="D1135">
        <v>930.55999799999995</v>
      </c>
      <c r="E1135">
        <v>934.40002400000003</v>
      </c>
      <c r="F1135">
        <v>934.40002400000003</v>
      </c>
      <c r="G1135">
        <v>524100</v>
      </c>
    </row>
    <row r="1136" spans="1:7" x14ac:dyDescent="0.25">
      <c r="A1136" s="20">
        <v>41488</v>
      </c>
      <c r="B1136">
        <v>935.67999299999997</v>
      </c>
      <c r="C1136">
        <v>936.32000700000003</v>
      </c>
      <c r="D1136">
        <v>909.44000200000005</v>
      </c>
      <c r="E1136">
        <v>912</v>
      </c>
      <c r="F1136">
        <v>912</v>
      </c>
      <c r="G1136">
        <v>541900</v>
      </c>
    </row>
    <row r="1137" spans="1:7" x14ac:dyDescent="0.25">
      <c r="A1137" s="20">
        <v>41491</v>
      </c>
      <c r="B1137">
        <v>908.15997300000004</v>
      </c>
      <c r="C1137">
        <v>913.28002900000001</v>
      </c>
      <c r="D1137">
        <v>896.64001499999995</v>
      </c>
      <c r="E1137">
        <v>899.20001200000002</v>
      </c>
      <c r="F1137">
        <v>899.20001200000002</v>
      </c>
      <c r="G1137">
        <v>337700</v>
      </c>
    </row>
    <row r="1138" spans="1:7" x14ac:dyDescent="0.25">
      <c r="A1138" s="20">
        <v>41492</v>
      </c>
      <c r="B1138">
        <v>904.96002199999998</v>
      </c>
      <c r="C1138">
        <v>933.76000999999997</v>
      </c>
      <c r="D1138">
        <v>901.76000999999997</v>
      </c>
      <c r="E1138">
        <v>926.71997099999999</v>
      </c>
      <c r="F1138">
        <v>926.71997099999999</v>
      </c>
      <c r="G1138">
        <v>535300</v>
      </c>
    </row>
    <row r="1139" spans="1:7" x14ac:dyDescent="0.25">
      <c r="A1139" s="20">
        <v>41493</v>
      </c>
      <c r="B1139">
        <v>940.79998799999998</v>
      </c>
      <c r="C1139">
        <v>961.28002900000001</v>
      </c>
      <c r="D1139">
        <v>929.919983</v>
      </c>
      <c r="E1139">
        <v>936.96002199999998</v>
      </c>
      <c r="F1139">
        <v>936.96002199999998</v>
      </c>
      <c r="G1139">
        <v>566100</v>
      </c>
    </row>
    <row r="1140" spans="1:7" x14ac:dyDescent="0.25">
      <c r="A1140" s="20">
        <v>41494</v>
      </c>
      <c r="B1140">
        <v>919.03997800000002</v>
      </c>
      <c r="C1140">
        <v>940.79998799999998</v>
      </c>
      <c r="D1140">
        <v>915.20001200000002</v>
      </c>
      <c r="E1140">
        <v>922.23999000000003</v>
      </c>
      <c r="F1140">
        <v>922.23999000000003</v>
      </c>
      <c r="G1140">
        <v>365500</v>
      </c>
    </row>
    <row r="1141" spans="1:7" x14ac:dyDescent="0.25">
      <c r="A1141" s="20">
        <v>41495</v>
      </c>
      <c r="B1141">
        <v>922.88000499999998</v>
      </c>
      <c r="C1141">
        <v>943.35998500000005</v>
      </c>
      <c r="D1141">
        <v>913.919983</v>
      </c>
      <c r="E1141">
        <v>934.40002400000003</v>
      </c>
      <c r="F1141">
        <v>934.40002400000003</v>
      </c>
      <c r="G1141">
        <v>440100</v>
      </c>
    </row>
    <row r="1142" spans="1:7" x14ac:dyDescent="0.25">
      <c r="A1142" s="20">
        <v>41498</v>
      </c>
      <c r="B1142">
        <v>954.88000499999998</v>
      </c>
      <c r="C1142">
        <v>955.52002000000005</v>
      </c>
      <c r="D1142">
        <v>925.44000200000005</v>
      </c>
      <c r="E1142">
        <v>929.28002900000001</v>
      </c>
      <c r="F1142">
        <v>929.28002900000001</v>
      </c>
      <c r="G1142">
        <v>358100</v>
      </c>
    </row>
    <row r="1143" spans="1:7" x14ac:dyDescent="0.25">
      <c r="A1143" s="20">
        <v>41499</v>
      </c>
      <c r="B1143">
        <v>920.32000700000003</v>
      </c>
      <c r="C1143">
        <v>941.44000200000005</v>
      </c>
      <c r="D1143">
        <v>914.55999799999995</v>
      </c>
      <c r="E1143">
        <v>920.96002199999998</v>
      </c>
      <c r="F1143">
        <v>920.96002199999998</v>
      </c>
      <c r="G1143">
        <v>469500</v>
      </c>
    </row>
    <row r="1144" spans="1:7" x14ac:dyDescent="0.25">
      <c r="A1144" s="20">
        <v>41500</v>
      </c>
      <c r="B1144">
        <v>914.55999799999995</v>
      </c>
      <c r="C1144">
        <v>930.55999799999995</v>
      </c>
      <c r="D1144">
        <v>910.080017</v>
      </c>
      <c r="E1144">
        <v>927.35998500000005</v>
      </c>
      <c r="F1144">
        <v>927.35998500000005</v>
      </c>
      <c r="G1144">
        <v>381600</v>
      </c>
    </row>
    <row r="1145" spans="1:7" x14ac:dyDescent="0.25">
      <c r="A1145" s="20">
        <v>41501</v>
      </c>
      <c r="B1145">
        <v>960</v>
      </c>
      <c r="C1145">
        <v>979.20001200000002</v>
      </c>
      <c r="D1145">
        <v>955.52002000000005</v>
      </c>
      <c r="E1145">
        <v>976.64001499999995</v>
      </c>
      <c r="F1145">
        <v>976.64001499999995</v>
      </c>
      <c r="G1145">
        <v>820500</v>
      </c>
    </row>
    <row r="1146" spans="1:7" x14ac:dyDescent="0.25">
      <c r="A1146" s="20">
        <v>41502</v>
      </c>
      <c r="B1146">
        <v>976</v>
      </c>
      <c r="C1146">
        <v>978.55999799999995</v>
      </c>
      <c r="D1146">
        <v>944</v>
      </c>
      <c r="E1146">
        <v>958.080017</v>
      </c>
      <c r="F1146">
        <v>958.080017</v>
      </c>
      <c r="G1146">
        <v>767800</v>
      </c>
    </row>
    <row r="1147" spans="1:7" x14ac:dyDescent="0.25">
      <c r="A1147" s="20">
        <v>41505</v>
      </c>
      <c r="B1147">
        <v>963.20001200000002</v>
      </c>
      <c r="C1147">
        <v>988.79998799999998</v>
      </c>
      <c r="D1147">
        <v>957.44000200000005</v>
      </c>
      <c r="E1147">
        <v>984.96002199999998</v>
      </c>
      <c r="F1147">
        <v>984.96002199999998</v>
      </c>
      <c r="G1147">
        <v>522200</v>
      </c>
    </row>
    <row r="1148" spans="1:7" x14ac:dyDescent="0.25">
      <c r="A1148" s="20">
        <v>41506</v>
      </c>
      <c r="B1148">
        <v>988.79998799999998</v>
      </c>
      <c r="C1148">
        <v>994.55999799999995</v>
      </c>
      <c r="D1148">
        <v>949.11999500000002</v>
      </c>
      <c r="E1148">
        <v>973.44000200000005</v>
      </c>
      <c r="F1148">
        <v>973.44000200000005</v>
      </c>
      <c r="G1148">
        <v>626800</v>
      </c>
    </row>
    <row r="1149" spans="1:7" x14ac:dyDescent="0.25">
      <c r="A1149" s="20">
        <v>41507</v>
      </c>
      <c r="B1149">
        <v>990.080017</v>
      </c>
      <c r="C1149">
        <v>1010.559998</v>
      </c>
      <c r="D1149">
        <v>953.59997599999997</v>
      </c>
      <c r="E1149">
        <v>991.35998500000005</v>
      </c>
      <c r="F1149">
        <v>991.35998500000005</v>
      </c>
      <c r="G1149">
        <v>1132000</v>
      </c>
    </row>
    <row r="1150" spans="1:7" x14ac:dyDescent="0.25">
      <c r="A1150" s="20">
        <v>41508</v>
      </c>
      <c r="B1150">
        <v>979.20001200000002</v>
      </c>
      <c r="C1150">
        <v>981.11999500000002</v>
      </c>
      <c r="D1150">
        <v>961.28002900000001</v>
      </c>
      <c r="E1150">
        <v>967.67999299999997</v>
      </c>
      <c r="F1150">
        <v>967.67999299999997</v>
      </c>
      <c r="G1150">
        <v>569000</v>
      </c>
    </row>
    <row r="1151" spans="1:7" x14ac:dyDescent="0.25">
      <c r="A1151" s="20">
        <v>41509</v>
      </c>
      <c r="B1151">
        <v>958.71997099999999</v>
      </c>
      <c r="C1151">
        <v>967.67999299999997</v>
      </c>
      <c r="D1151">
        <v>947.20001200000002</v>
      </c>
      <c r="E1151">
        <v>947.20001200000002</v>
      </c>
      <c r="F1151">
        <v>947.20001200000002</v>
      </c>
      <c r="G1151">
        <v>360100</v>
      </c>
    </row>
    <row r="1152" spans="1:7" x14ac:dyDescent="0.25">
      <c r="A1152" s="20">
        <v>41512</v>
      </c>
      <c r="B1152">
        <v>938.88000499999998</v>
      </c>
      <c r="C1152">
        <v>982.40002400000003</v>
      </c>
      <c r="D1152">
        <v>931.84002699999996</v>
      </c>
      <c r="E1152">
        <v>978.55999799999995</v>
      </c>
      <c r="F1152">
        <v>978.55999799999995</v>
      </c>
      <c r="G1152">
        <v>547600</v>
      </c>
    </row>
    <row r="1153" spans="1:7" x14ac:dyDescent="0.25">
      <c r="A1153" s="20">
        <v>41513</v>
      </c>
      <c r="B1153">
        <v>1024</v>
      </c>
      <c r="C1153">
        <v>1063.6800539999999</v>
      </c>
      <c r="D1153">
        <v>1009.280029</v>
      </c>
      <c r="E1153">
        <v>1057.920044</v>
      </c>
      <c r="F1153">
        <v>1057.920044</v>
      </c>
      <c r="G1153">
        <v>1181600</v>
      </c>
    </row>
    <row r="1154" spans="1:7" x14ac:dyDescent="0.25">
      <c r="A1154" s="20">
        <v>41514</v>
      </c>
      <c r="B1154">
        <v>1065.599976</v>
      </c>
      <c r="C1154">
        <v>1079.040039</v>
      </c>
      <c r="D1154">
        <v>1038.079956</v>
      </c>
      <c r="E1154">
        <v>1054.719971</v>
      </c>
      <c r="F1154">
        <v>1054.719971</v>
      </c>
      <c r="G1154">
        <v>927700</v>
      </c>
    </row>
    <row r="1155" spans="1:7" x14ac:dyDescent="0.25">
      <c r="A1155" s="20">
        <v>41515</v>
      </c>
      <c r="B1155">
        <v>1070.719971</v>
      </c>
      <c r="C1155">
        <v>1079.040039</v>
      </c>
      <c r="D1155">
        <v>1045.76001</v>
      </c>
      <c r="E1155">
        <v>1079.040039</v>
      </c>
      <c r="F1155">
        <v>1079.040039</v>
      </c>
      <c r="G1155">
        <v>806800</v>
      </c>
    </row>
    <row r="1156" spans="1:7" x14ac:dyDescent="0.25">
      <c r="A1156" s="20">
        <v>41516</v>
      </c>
      <c r="B1156">
        <v>1069.4399410000001</v>
      </c>
      <c r="C1156">
        <v>1109.76001</v>
      </c>
      <c r="D1156">
        <v>1068.8000489999999</v>
      </c>
      <c r="E1156">
        <v>1090.5600589999999</v>
      </c>
      <c r="F1156">
        <v>1090.5600589999999</v>
      </c>
      <c r="G1156">
        <v>998300</v>
      </c>
    </row>
    <row r="1157" spans="1:7" x14ac:dyDescent="0.25">
      <c r="A1157" s="20">
        <v>41520</v>
      </c>
      <c r="B1157">
        <v>1041.920044</v>
      </c>
      <c r="C1157">
        <v>1072</v>
      </c>
      <c r="D1157">
        <v>1037.4399410000001</v>
      </c>
      <c r="E1157">
        <v>1050.23999</v>
      </c>
      <c r="F1157">
        <v>1050.23999</v>
      </c>
      <c r="G1157">
        <v>863900</v>
      </c>
    </row>
    <row r="1158" spans="1:7" x14ac:dyDescent="0.25">
      <c r="A1158" s="20">
        <v>41521</v>
      </c>
      <c r="B1158">
        <v>1050.23999</v>
      </c>
      <c r="C1158">
        <v>1057.280029</v>
      </c>
      <c r="D1158">
        <v>1038.719971</v>
      </c>
      <c r="E1158">
        <v>1045.76001</v>
      </c>
      <c r="F1158">
        <v>1045.76001</v>
      </c>
      <c r="G1158">
        <v>566300</v>
      </c>
    </row>
    <row r="1159" spans="1:7" x14ac:dyDescent="0.25">
      <c r="A1159" s="20">
        <v>41522</v>
      </c>
      <c r="B1159">
        <v>1044.4799800000001</v>
      </c>
      <c r="C1159">
        <v>1048.3199460000001</v>
      </c>
      <c r="D1159">
        <v>1020.159973</v>
      </c>
      <c r="E1159">
        <v>1024.6400149999999</v>
      </c>
      <c r="F1159">
        <v>1024.6400149999999</v>
      </c>
      <c r="G1159">
        <v>445900</v>
      </c>
    </row>
    <row r="1160" spans="1:7" x14ac:dyDescent="0.25">
      <c r="A1160" s="20">
        <v>41523</v>
      </c>
      <c r="B1160">
        <v>1008.6400149999999</v>
      </c>
      <c r="C1160">
        <v>1060.4799800000001</v>
      </c>
      <c r="D1160">
        <v>1006.080017</v>
      </c>
      <c r="E1160">
        <v>1031.6800539999999</v>
      </c>
      <c r="F1160">
        <v>1031.6800539999999</v>
      </c>
      <c r="G1160">
        <v>919800</v>
      </c>
    </row>
    <row r="1161" spans="1:7" x14ac:dyDescent="0.25">
      <c r="A1161" s="20">
        <v>41526</v>
      </c>
      <c r="B1161">
        <v>1020.159973</v>
      </c>
      <c r="C1161">
        <v>1026.5600589999999</v>
      </c>
      <c r="D1161">
        <v>986.88000499999998</v>
      </c>
      <c r="E1161">
        <v>993.28002900000001</v>
      </c>
      <c r="F1161">
        <v>993.28002900000001</v>
      </c>
      <c r="G1161">
        <v>507300</v>
      </c>
    </row>
    <row r="1162" spans="1:7" x14ac:dyDescent="0.25">
      <c r="A1162" s="20">
        <v>41527</v>
      </c>
      <c r="B1162">
        <v>964.47997999999995</v>
      </c>
      <c r="C1162">
        <v>971.52002000000005</v>
      </c>
      <c r="D1162">
        <v>956.15997300000004</v>
      </c>
      <c r="E1162">
        <v>956.79998799999998</v>
      </c>
      <c r="F1162">
        <v>956.79998799999998</v>
      </c>
      <c r="G1162">
        <v>955200</v>
      </c>
    </row>
    <row r="1163" spans="1:7" x14ac:dyDescent="0.25">
      <c r="A1163" s="20">
        <v>41528</v>
      </c>
      <c r="B1163">
        <v>961.28002900000001</v>
      </c>
      <c r="C1163">
        <v>965.11999500000002</v>
      </c>
      <c r="D1163">
        <v>922.23999000000003</v>
      </c>
      <c r="E1163">
        <v>926.080017</v>
      </c>
      <c r="F1163">
        <v>926.080017</v>
      </c>
      <c r="G1163">
        <v>549500</v>
      </c>
    </row>
    <row r="1164" spans="1:7" x14ac:dyDescent="0.25">
      <c r="A1164" s="20">
        <v>41529</v>
      </c>
      <c r="B1164">
        <v>923.52002000000005</v>
      </c>
      <c r="C1164">
        <v>943.35998500000005</v>
      </c>
      <c r="D1164">
        <v>910.080017</v>
      </c>
      <c r="E1164">
        <v>940.79998799999998</v>
      </c>
      <c r="F1164">
        <v>940.79998799999998</v>
      </c>
      <c r="G1164">
        <v>606300</v>
      </c>
    </row>
    <row r="1165" spans="1:7" x14ac:dyDescent="0.25">
      <c r="A1165" s="20">
        <v>41530</v>
      </c>
      <c r="B1165">
        <v>923.52002000000005</v>
      </c>
      <c r="C1165">
        <v>944.64001499999995</v>
      </c>
      <c r="D1165">
        <v>919.03997800000002</v>
      </c>
      <c r="E1165">
        <v>926.71997099999999</v>
      </c>
      <c r="F1165">
        <v>926.71997099999999</v>
      </c>
      <c r="G1165">
        <v>488900</v>
      </c>
    </row>
    <row r="1166" spans="1:7" x14ac:dyDescent="0.25">
      <c r="A1166" s="20">
        <v>41533</v>
      </c>
      <c r="B1166">
        <v>904.32000700000003</v>
      </c>
      <c r="C1166">
        <v>924.15997300000004</v>
      </c>
      <c r="D1166">
        <v>902.40002400000003</v>
      </c>
      <c r="E1166">
        <v>917.11999500000002</v>
      </c>
      <c r="F1166">
        <v>917.11999500000002</v>
      </c>
      <c r="G1166">
        <v>556100</v>
      </c>
    </row>
    <row r="1167" spans="1:7" x14ac:dyDescent="0.25">
      <c r="A1167" s="20">
        <v>41534</v>
      </c>
      <c r="B1167">
        <v>914.55999799999995</v>
      </c>
      <c r="C1167">
        <v>915.20001200000002</v>
      </c>
      <c r="D1167">
        <v>903.67999299999997</v>
      </c>
      <c r="E1167">
        <v>907.52002000000005</v>
      </c>
      <c r="F1167">
        <v>907.52002000000005</v>
      </c>
      <c r="G1167">
        <v>544200</v>
      </c>
    </row>
    <row r="1168" spans="1:7" x14ac:dyDescent="0.25">
      <c r="A1168" s="20">
        <v>41535</v>
      </c>
      <c r="B1168">
        <v>912</v>
      </c>
      <c r="C1168">
        <v>924.15997300000004</v>
      </c>
      <c r="D1168">
        <v>863.35998500000005</v>
      </c>
      <c r="E1168">
        <v>873.59997599999997</v>
      </c>
      <c r="F1168">
        <v>873.59997599999997</v>
      </c>
      <c r="G1168">
        <v>1210700</v>
      </c>
    </row>
    <row r="1169" spans="1:7" x14ac:dyDescent="0.25">
      <c r="A1169" s="20">
        <v>41536</v>
      </c>
      <c r="B1169">
        <v>862.080017</v>
      </c>
      <c r="C1169">
        <v>879.35998500000005</v>
      </c>
      <c r="D1169">
        <v>858.88000499999998</v>
      </c>
      <c r="E1169">
        <v>869.11999500000002</v>
      </c>
      <c r="F1169">
        <v>869.11999500000002</v>
      </c>
      <c r="G1169">
        <v>634400</v>
      </c>
    </row>
    <row r="1170" spans="1:7" x14ac:dyDescent="0.25">
      <c r="A1170" s="20">
        <v>41537</v>
      </c>
      <c r="B1170">
        <v>870.40002400000003</v>
      </c>
      <c r="C1170">
        <v>886.40002400000003</v>
      </c>
      <c r="D1170">
        <v>860.79998799999998</v>
      </c>
      <c r="E1170">
        <v>885.76000999999997</v>
      </c>
      <c r="F1170">
        <v>885.76000999999997</v>
      </c>
      <c r="G1170">
        <v>845300</v>
      </c>
    </row>
    <row r="1171" spans="1:7" x14ac:dyDescent="0.25">
      <c r="A1171" s="20">
        <v>41540</v>
      </c>
      <c r="B1171">
        <v>883.20001200000002</v>
      </c>
      <c r="C1171">
        <v>913.919983</v>
      </c>
      <c r="D1171">
        <v>880</v>
      </c>
      <c r="E1171">
        <v>897.28002900000001</v>
      </c>
      <c r="F1171">
        <v>897.28002900000001</v>
      </c>
      <c r="G1171">
        <v>568700</v>
      </c>
    </row>
    <row r="1172" spans="1:7" x14ac:dyDescent="0.25">
      <c r="A1172" s="20">
        <v>41541</v>
      </c>
      <c r="B1172">
        <v>891.52002000000005</v>
      </c>
      <c r="C1172">
        <v>901.76000999999997</v>
      </c>
      <c r="D1172">
        <v>876.15997300000004</v>
      </c>
      <c r="E1172">
        <v>892.15997300000004</v>
      </c>
      <c r="F1172">
        <v>892.15997300000004</v>
      </c>
      <c r="G1172">
        <v>644300</v>
      </c>
    </row>
    <row r="1173" spans="1:7" x14ac:dyDescent="0.25">
      <c r="A1173" s="20">
        <v>41542</v>
      </c>
      <c r="B1173">
        <v>889.59997599999997</v>
      </c>
      <c r="C1173">
        <v>901.76000999999997</v>
      </c>
      <c r="D1173">
        <v>879.35998500000005</v>
      </c>
      <c r="E1173">
        <v>888.96002199999998</v>
      </c>
      <c r="F1173">
        <v>888.96002199999998</v>
      </c>
      <c r="G1173">
        <v>525300</v>
      </c>
    </row>
    <row r="1174" spans="1:7" x14ac:dyDescent="0.25">
      <c r="A1174" s="20">
        <v>41543</v>
      </c>
      <c r="B1174">
        <v>876.15997300000004</v>
      </c>
      <c r="C1174">
        <v>887.03997800000002</v>
      </c>
      <c r="D1174">
        <v>869.76000999999997</v>
      </c>
      <c r="E1174">
        <v>871.67999299999997</v>
      </c>
      <c r="F1174">
        <v>871.67999299999997</v>
      </c>
      <c r="G1174">
        <v>426300</v>
      </c>
    </row>
    <row r="1175" spans="1:7" x14ac:dyDescent="0.25">
      <c r="A1175" s="20">
        <v>41544</v>
      </c>
      <c r="B1175">
        <v>886.40002400000003</v>
      </c>
      <c r="C1175">
        <v>916.47997999999995</v>
      </c>
      <c r="D1175">
        <v>884.47997999999995</v>
      </c>
      <c r="E1175">
        <v>908.79998799999998</v>
      </c>
      <c r="F1175">
        <v>908.79998799999998</v>
      </c>
      <c r="G1175">
        <v>650600</v>
      </c>
    </row>
    <row r="1176" spans="1:7" x14ac:dyDescent="0.25">
      <c r="A1176" s="20">
        <v>41547</v>
      </c>
      <c r="B1176">
        <v>949.11999500000002</v>
      </c>
      <c r="C1176">
        <v>952.96002199999998</v>
      </c>
      <c r="D1176">
        <v>917.11999500000002</v>
      </c>
      <c r="E1176">
        <v>940.79998799999998</v>
      </c>
      <c r="F1176">
        <v>940.79998799999998</v>
      </c>
      <c r="G1176">
        <v>861000</v>
      </c>
    </row>
    <row r="1177" spans="1:7" x14ac:dyDescent="0.25">
      <c r="A1177" s="20">
        <v>41548</v>
      </c>
      <c r="B1177">
        <v>941.44000200000005</v>
      </c>
      <c r="C1177">
        <v>944.64001499999995</v>
      </c>
      <c r="D1177">
        <v>907.52002000000005</v>
      </c>
      <c r="E1177">
        <v>907.52002000000005</v>
      </c>
      <c r="F1177">
        <v>907.52002000000005</v>
      </c>
      <c r="G1177">
        <v>643100</v>
      </c>
    </row>
    <row r="1178" spans="1:7" x14ac:dyDescent="0.25">
      <c r="A1178" s="20">
        <v>41549</v>
      </c>
      <c r="B1178">
        <v>926.71997099999999</v>
      </c>
      <c r="C1178">
        <v>945.28002900000001</v>
      </c>
      <c r="D1178">
        <v>915.84002699999996</v>
      </c>
      <c r="E1178">
        <v>936.32000700000003</v>
      </c>
      <c r="F1178">
        <v>936.32000700000003</v>
      </c>
      <c r="G1178">
        <v>654300</v>
      </c>
    </row>
    <row r="1179" spans="1:7" x14ac:dyDescent="0.25">
      <c r="A1179" s="20">
        <v>41550</v>
      </c>
      <c r="B1179">
        <v>944</v>
      </c>
      <c r="C1179">
        <v>1014.400024</v>
      </c>
      <c r="D1179">
        <v>939.52002000000005</v>
      </c>
      <c r="E1179">
        <v>970.88000499999998</v>
      </c>
      <c r="F1179">
        <v>970.88000499999998</v>
      </c>
      <c r="G1179">
        <v>1354700</v>
      </c>
    </row>
    <row r="1180" spans="1:7" x14ac:dyDescent="0.25">
      <c r="A1180" s="20">
        <v>41551</v>
      </c>
      <c r="B1180">
        <v>983.03997800000002</v>
      </c>
      <c r="C1180">
        <v>995.20001200000002</v>
      </c>
      <c r="D1180">
        <v>957.44000200000005</v>
      </c>
      <c r="E1180">
        <v>963.84002699999996</v>
      </c>
      <c r="F1180">
        <v>963.84002699999996</v>
      </c>
      <c r="G1180">
        <v>749500</v>
      </c>
    </row>
    <row r="1181" spans="1:7" x14ac:dyDescent="0.25">
      <c r="A1181" s="20">
        <v>41554</v>
      </c>
      <c r="B1181">
        <v>1002.880005</v>
      </c>
      <c r="C1181">
        <v>1039.3599850000001</v>
      </c>
      <c r="D1181">
        <v>991.35998500000005</v>
      </c>
      <c r="E1181">
        <v>1037.4399410000001</v>
      </c>
      <c r="F1181">
        <v>1037.4399410000001</v>
      </c>
      <c r="G1181">
        <v>887700</v>
      </c>
    </row>
    <row r="1182" spans="1:7" x14ac:dyDescent="0.25">
      <c r="A1182" s="20">
        <v>41555</v>
      </c>
      <c r="B1182">
        <v>1037.4399410000001</v>
      </c>
      <c r="C1182">
        <v>1099.5200199999999</v>
      </c>
      <c r="D1182">
        <v>1032.3199460000001</v>
      </c>
      <c r="E1182">
        <v>1085.4399410000001</v>
      </c>
      <c r="F1182">
        <v>1085.4399410000001</v>
      </c>
      <c r="G1182">
        <v>1610200</v>
      </c>
    </row>
    <row r="1183" spans="1:7" x14ac:dyDescent="0.25">
      <c r="A1183" s="20">
        <v>41556</v>
      </c>
      <c r="B1183">
        <v>1084.8000489999999</v>
      </c>
      <c r="C1183">
        <v>1114.23999</v>
      </c>
      <c r="D1183">
        <v>1032.959961</v>
      </c>
      <c r="E1183">
        <v>1047.6800539999999</v>
      </c>
      <c r="F1183">
        <v>1047.6800539999999</v>
      </c>
      <c r="G1183">
        <v>1558700</v>
      </c>
    </row>
    <row r="1184" spans="1:7" x14ac:dyDescent="0.25">
      <c r="A1184" s="20">
        <v>41557</v>
      </c>
      <c r="B1184">
        <v>1008.6400149999999</v>
      </c>
      <c r="C1184">
        <v>1009.280029</v>
      </c>
      <c r="D1184">
        <v>944</v>
      </c>
      <c r="E1184">
        <v>945.28002900000001</v>
      </c>
      <c r="F1184">
        <v>945.28002900000001</v>
      </c>
      <c r="G1184">
        <v>1409600</v>
      </c>
    </row>
    <row r="1185" spans="1:7" x14ac:dyDescent="0.25">
      <c r="A1185" s="20">
        <v>41558</v>
      </c>
      <c r="B1185">
        <v>947.20001200000002</v>
      </c>
      <c r="C1185">
        <v>950.40002400000003</v>
      </c>
      <c r="D1185">
        <v>913.28002900000001</v>
      </c>
      <c r="E1185">
        <v>929.919983</v>
      </c>
      <c r="F1185">
        <v>929.919983</v>
      </c>
      <c r="G1185">
        <v>969100</v>
      </c>
    </row>
    <row r="1186" spans="1:7" x14ac:dyDescent="0.25">
      <c r="A1186" s="20">
        <v>41561</v>
      </c>
      <c r="B1186">
        <v>964.47997999999995</v>
      </c>
      <c r="C1186">
        <v>981.76000999999997</v>
      </c>
      <c r="D1186">
        <v>926.080017</v>
      </c>
      <c r="E1186">
        <v>939.52002000000005</v>
      </c>
      <c r="F1186">
        <v>939.52002000000005</v>
      </c>
      <c r="G1186">
        <v>1220000</v>
      </c>
    </row>
    <row r="1187" spans="1:7" x14ac:dyDescent="0.25">
      <c r="A1187" s="20">
        <v>41562</v>
      </c>
      <c r="B1187">
        <v>947.20001200000002</v>
      </c>
      <c r="C1187">
        <v>1002.23999</v>
      </c>
      <c r="D1187">
        <v>929.28002900000001</v>
      </c>
      <c r="E1187">
        <v>995.84002699999996</v>
      </c>
      <c r="F1187">
        <v>995.84002699999996</v>
      </c>
      <c r="G1187">
        <v>1333500</v>
      </c>
    </row>
    <row r="1188" spans="1:7" x14ac:dyDescent="0.25">
      <c r="A1188" s="20">
        <v>41563</v>
      </c>
      <c r="B1188">
        <v>949.11999500000002</v>
      </c>
      <c r="C1188">
        <v>961.919983</v>
      </c>
      <c r="D1188">
        <v>881.28002900000001</v>
      </c>
      <c r="E1188">
        <v>881.28002900000001</v>
      </c>
      <c r="F1188">
        <v>881.28002900000001</v>
      </c>
      <c r="G1188">
        <v>1311200</v>
      </c>
    </row>
    <row r="1189" spans="1:7" x14ac:dyDescent="0.25">
      <c r="A1189" s="20">
        <v>41564</v>
      </c>
      <c r="B1189">
        <v>892.79998799999998</v>
      </c>
      <c r="C1189">
        <v>893.44000200000005</v>
      </c>
      <c r="D1189">
        <v>832</v>
      </c>
      <c r="E1189">
        <v>832.64001499999995</v>
      </c>
      <c r="F1189">
        <v>832.64001499999995</v>
      </c>
      <c r="G1189">
        <v>857600</v>
      </c>
    </row>
    <row r="1190" spans="1:7" x14ac:dyDescent="0.25">
      <c r="A1190" s="20">
        <v>41565</v>
      </c>
      <c r="B1190">
        <v>819.20001200000002</v>
      </c>
      <c r="C1190">
        <v>839.67999299999997</v>
      </c>
      <c r="D1190">
        <v>807.03997800000002</v>
      </c>
      <c r="E1190">
        <v>823.03997800000002</v>
      </c>
      <c r="F1190">
        <v>823.03997800000002</v>
      </c>
      <c r="G1190">
        <v>1199300</v>
      </c>
    </row>
    <row r="1191" spans="1:7" x14ac:dyDescent="0.25">
      <c r="A1191" s="20">
        <v>41568</v>
      </c>
      <c r="B1191">
        <v>805.11999500000002</v>
      </c>
      <c r="C1191">
        <v>835.84002699999996</v>
      </c>
      <c r="D1191">
        <v>804.47997999999995</v>
      </c>
      <c r="E1191">
        <v>829.44000200000005</v>
      </c>
      <c r="F1191">
        <v>829.44000200000005</v>
      </c>
      <c r="G1191">
        <v>783000</v>
      </c>
    </row>
    <row r="1192" spans="1:7" x14ac:dyDescent="0.25">
      <c r="A1192" s="20">
        <v>41569</v>
      </c>
      <c r="B1192">
        <v>811.52002000000005</v>
      </c>
      <c r="C1192">
        <v>837.11999500000002</v>
      </c>
      <c r="D1192">
        <v>809.59997599999997</v>
      </c>
      <c r="E1192">
        <v>832</v>
      </c>
      <c r="F1192">
        <v>832</v>
      </c>
      <c r="G1192">
        <v>754000</v>
      </c>
    </row>
    <row r="1193" spans="1:7" x14ac:dyDescent="0.25">
      <c r="A1193" s="20">
        <v>41570</v>
      </c>
      <c r="B1193">
        <v>841.59997599999997</v>
      </c>
      <c r="C1193">
        <v>862.71997099999999</v>
      </c>
      <c r="D1193">
        <v>835.20001200000002</v>
      </c>
      <c r="E1193">
        <v>837.11999500000002</v>
      </c>
      <c r="F1193">
        <v>837.11999500000002</v>
      </c>
      <c r="G1193">
        <v>923500</v>
      </c>
    </row>
    <row r="1194" spans="1:7" x14ac:dyDescent="0.25">
      <c r="A1194" s="20">
        <v>41571</v>
      </c>
      <c r="B1194">
        <v>831.35998500000005</v>
      </c>
      <c r="C1194">
        <v>837.76000999999997</v>
      </c>
      <c r="D1194">
        <v>819.20001200000002</v>
      </c>
      <c r="E1194">
        <v>824.32000700000003</v>
      </c>
      <c r="F1194">
        <v>824.32000700000003</v>
      </c>
      <c r="G1194">
        <v>498900</v>
      </c>
    </row>
    <row r="1195" spans="1:7" x14ac:dyDescent="0.25">
      <c r="A1195" s="20">
        <v>41572</v>
      </c>
      <c r="B1195">
        <v>823.03997800000002</v>
      </c>
      <c r="C1195">
        <v>835.20001200000002</v>
      </c>
      <c r="D1195">
        <v>821.11999500000002</v>
      </c>
      <c r="E1195">
        <v>821.76000999999997</v>
      </c>
      <c r="F1195">
        <v>821.76000999999997</v>
      </c>
      <c r="G1195">
        <v>500600</v>
      </c>
    </row>
    <row r="1196" spans="1:7" x14ac:dyDescent="0.25">
      <c r="A1196" s="20">
        <v>41575</v>
      </c>
      <c r="B1196">
        <v>825.59997599999997</v>
      </c>
      <c r="C1196">
        <v>835.20001200000002</v>
      </c>
      <c r="D1196">
        <v>821.76000999999997</v>
      </c>
      <c r="E1196">
        <v>826.23999000000003</v>
      </c>
      <c r="F1196">
        <v>826.23999000000003</v>
      </c>
      <c r="G1196">
        <v>419200</v>
      </c>
    </row>
    <row r="1197" spans="1:7" x14ac:dyDescent="0.25">
      <c r="A1197" s="20">
        <v>41576</v>
      </c>
      <c r="B1197">
        <v>823.67999299999997</v>
      </c>
      <c r="C1197">
        <v>832.64001499999995</v>
      </c>
      <c r="D1197">
        <v>818.55999799999995</v>
      </c>
      <c r="E1197">
        <v>821.11999500000002</v>
      </c>
      <c r="F1197">
        <v>821.11999500000002</v>
      </c>
      <c r="G1197">
        <v>454100</v>
      </c>
    </row>
    <row r="1198" spans="1:7" x14ac:dyDescent="0.25">
      <c r="A1198" s="20">
        <v>41577</v>
      </c>
      <c r="B1198">
        <v>821.11999500000002</v>
      </c>
      <c r="C1198">
        <v>843.52002000000005</v>
      </c>
      <c r="D1198">
        <v>819.20001200000002</v>
      </c>
      <c r="E1198">
        <v>828.79998799999998</v>
      </c>
      <c r="F1198">
        <v>828.79998799999998</v>
      </c>
      <c r="G1198">
        <v>727000</v>
      </c>
    </row>
    <row r="1199" spans="1:7" x14ac:dyDescent="0.25">
      <c r="A1199" s="20">
        <v>41578</v>
      </c>
      <c r="B1199">
        <v>830.080017</v>
      </c>
      <c r="C1199">
        <v>835.84002699999996</v>
      </c>
      <c r="D1199">
        <v>813.44000200000005</v>
      </c>
      <c r="E1199">
        <v>827.52002000000005</v>
      </c>
      <c r="F1199">
        <v>827.52002000000005</v>
      </c>
      <c r="G1199">
        <v>578800</v>
      </c>
    </row>
    <row r="1200" spans="1:7" x14ac:dyDescent="0.25">
      <c r="A1200" s="20">
        <v>41579</v>
      </c>
      <c r="B1200">
        <v>819.84002699999996</v>
      </c>
      <c r="C1200">
        <v>831.35998500000005</v>
      </c>
      <c r="D1200">
        <v>792.32000700000003</v>
      </c>
      <c r="E1200">
        <v>821.11999500000002</v>
      </c>
      <c r="F1200">
        <v>821.11999500000002</v>
      </c>
      <c r="G1200">
        <v>601000</v>
      </c>
    </row>
    <row r="1201" spans="1:7" x14ac:dyDescent="0.25">
      <c r="A1201" s="20">
        <v>41582</v>
      </c>
      <c r="B1201">
        <v>814.71997099999999</v>
      </c>
      <c r="C1201">
        <v>819.84002699999996</v>
      </c>
      <c r="D1201">
        <v>799.35998500000005</v>
      </c>
      <c r="E1201">
        <v>800</v>
      </c>
      <c r="F1201">
        <v>800</v>
      </c>
      <c r="G1201">
        <v>556300</v>
      </c>
    </row>
    <row r="1202" spans="1:7" x14ac:dyDescent="0.25">
      <c r="A1202" s="20">
        <v>41583</v>
      </c>
      <c r="B1202">
        <v>805.76000999999997</v>
      </c>
      <c r="C1202">
        <v>811.52002000000005</v>
      </c>
      <c r="D1202">
        <v>794.88000499999998</v>
      </c>
      <c r="E1202">
        <v>798.080017</v>
      </c>
      <c r="F1202">
        <v>798.080017</v>
      </c>
      <c r="G1202">
        <v>571700</v>
      </c>
    </row>
    <row r="1203" spans="1:7" x14ac:dyDescent="0.25">
      <c r="A1203" s="20">
        <v>41584</v>
      </c>
      <c r="B1203">
        <v>789.11999500000002</v>
      </c>
      <c r="C1203">
        <v>800.64001499999995</v>
      </c>
      <c r="D1203">
        <v>784.64001499999995</v>
      </c>
      <c r="E1203">
        <v>785.28002900000001</v>
      </c>
      <c r="F1203">
        <v>785.28002900000001</v>
      </c>
      <c r="G1203">
        <v>567000</v>
      </c>
    </row>
    <row r="1204" spans="1:7" x14ac:dyDescent="0.25">
      <c r="A1204" s="20">
        <v>41585</v>
      </c>
      <c r="B1204">
        <v>781.44000200000005</v>
      </c>
      <c r="C1204">
        <v>817.28002900000001</v>
      </c>
      <c r="D1204">
        <v>780.79998799999998</v>
      </c>
      <c r="E1204">
        <v>812.79998799999998</v>
      </c>
      <c r="F1204">
        <v>812.79998799999998</v>
      </c>
      <c r="G1204">
        <v>207900</v>
      </c>
    </row>
    <row r="1205" spans="1:7" x14ac:dyDescent="0.25">
      <c r="A1205" s="20">
        <v>41586</v>
      </c>
      <c r="B1205">
        <v>802.40002400000003</v>
      </c>
      <c r="C1205">
        <v>805.11999500000002</v>
      </c>
      <c r="D1205">
        <v>777.44000200000005</v>
      </c>
      <c r="E1205">
        <v>777.919983</v>
      </c>
      <c r="F1205">
        <v>777.919983</v>
      </c>
      <c r="G1205">
        <v>1391700</v>
      </c>
    </row>
    <row r="1206" spans="1:7" x14ac:dyDescent="0.25">
      <c r="A1206" s="20">
        <v>41589</v>
      </c>
      <c r="B1206">
        <v>779.03997800000002</v>
      </c>
      <c r="C1206">
        <v>783.52002000000005</v>
      </c>
      <c r="D1206">
        <v>775.20001200000002</v>
      </c>
      <c r="E1206">
        <v>776.32000700000003</v>
      </c>
      <c r="F1206">
        <v>776.32000700000003</v>
      </c>
      <c r="G1206">
        <v>815900</v>
      </c>
    </row>
    <row r="1207" spans="1:7" x14ac:dyDescent="0.25">
      <c r="A1207" s="20">
        <v>41590</v>
      </c>
      <c r="B1207">
        <v>777.11999500000002</v>
      </c>
      <c r="C1207">
        <v>782.080017</v>
      </c>
      <c r="D1207">
        <v>770.080017</v>
      </c>
      <c r="E1207">
        <v>773.44000200000005</v>
      </c>
      <c r="F1207">
        <v>773.44000200000005</v>
      </c>
      <c r="G1207">
        <v>1130700</v>
      </c>
    </row>
    <row r="1208" spans="1:7" x14ac:dyDescent="0.25">
      <c r="A1208" s="20">
        <v>41591</v>
      </c>
      <c r="B1208">
        <v>784.64001499999995</v>
      </c>
      <c r="C1208">
        <v>785.919983</v>
      </c>
      <c r="D1208">
        <v>768.64001499999995</v>
      </c>
      <c r="E1208">
        <v>770.40002400000003</v>
      </c>
      <c r="F1208">
        <v>770.40002400000003</v>
      </c>
      <c r="G1208">
        <v>951500</v>
      </c>
    </row>
    <row r="1209" spans="1:7" x14ac:dyDescent="0.25">
      <c r="A1209" s="20">
        <v>41592</v>
      </c>
      <c r="B1209">
        <v>769.44000200000005</v>
      </c>
      <c r="C1209">
        <v>772.47997999999995</v>
      </c>
      <c r="D1209">
        <v>760.64001499999995</v>
      </c>
      <c r="E1209">
        <v>762.23999000000003</v>
      </c>
      <c r="F1209">
        <v>762.23999000000003</v>
      </c>
      <c r="G1209">
        <v>949600</v>
      </c>
    </row>
    <row r="1210" spans="1:7" x14ac:dyDescent="0.25">
      <c r="A1210" s="20">
        <v>41593</v>
      </c>
      <c r="B1210">
        <v>757.28002900000001</v>
      </c>
      <c r="C1210">
        <v>758.71997099999999</v>
      </c>
      <c r="D1210">
        <v>752</v>
      </c>
      <c r="E1210">
        <v>752.47997999999995</v>
      </c>
      <c r="F1210">
        <v>752.47997999999995</v>
      </c>
      <c r="G1210">
        <v>910700</v>
      </c>
    </row>
    <row r="1211" spans="1:7" x14ac:dyDescent="0.25">
      <c r="A1211" s="20">
        <v>41596</v>
      </c>
      <c r="B1211">
        <v>741.11999500000002</v>
      </c>
      <c r="C1211">
        <v>756.32000700000003</v>
      </c>
      <c r="D1211">
        <v>733.919983</v>
      </c>
      <c r="E1211">
        <v>752.47997999999995</v>
      </c>
      <c r="F1211">
        <v>752.47997999999995</v>
      </c>
      <c r="G1211">
        <v>1290400</v>
      </c>
    </row>
    <row r="1212" spans="1:7" x14ac:dyDescent="0.25">
      <c r="A1212" s="20">
        <v>41597</v>
      </c>
      <c r="B1212">
        <v>748.96002199999998</v>
      </c>
      <c r="C1212">
        <v>770.71997099999999</v>
      </c>
      <c r="D1212">
        <v>745.11999500000002</v>
      </c>
      <c r="E1212">
        <v>761.76000999999997</v>
      </c>
      <c r="F1212">
        <v>761.76000999999997</v>
      </c>
      <c r="G1212">
        <v>1500900</v>
      </c>
    </row>
    <row r="1213" spans="1:7" x14ac:dyDescent="0.25">
      <c r="A1213" s="20">
        <v>41598</v>
      </c>
      <c r="B1213">
        <v>769.28002900000001</v>
      </c>
      <c r="C1213">
        <v>771.03997800000002</v>
      </c>
      <c r="D1213">
        <v>734.40002400000003</v>
      </c>
      <c r="E1213">
        <v>746.40002400000003</v>
      </c>
      <c r="F1213">
        <v>746.40002400000003</v>
      </c>
      <c r="G1213">
        <v>2726500</v>
      </c>
    </row>
    <row r="1214" spans="1:7" x14ac:dyDescent="0.25">
      <c r="A1214" s="20">
        <v>41599</v>
      </c>
      <c r="B1214">
        <v>738.080017</v>
      </c>
      <c r="C1214">
        <v>739.35998500000005</v>
      </c>
      <c r="D1214">
        <v>715.67999299999997</v>
      </c>
      <c r="E1214">
        <v>721.919983</v>
      </c>
      <c r="F1214">
        <v>721.919983</v>
      </c>
      <c r="G1214">
        <v>2223300</v>
      </c>
    </row>
    <row r="1215" spans="1:7" x14ac:dyDescent="0.25">
      <c r="A1215" s="20">
        <v>41600</v>
      </c>
      <c r="B1215">
        <v>717.59997599999997</v>
      </c>
      <c r="C1215">
        <v>721.44000200000005</v>
      </c>
      <c r="D1215">
        <v>710.71997099999999</v>
      </c>
      <c r="E1215">
        <v>711.20001200000002</v>
      </c>
      <c r="F1215">
        <v>711.20001200000002</v>
      </c>
      <c r="G1215">
        <v>1260600</v>
      </c>
    </row>
    <row r="1216" spans="1:7" x14ac:dyDescent="0.25">
      <c r="A1216" s="20">
        <v>41603</v>
      </c>
      <c r="B1216">
        <v>703.84002699999996</v>
      </c>
      <c r="C1216">
        <v>716.96002199999998</v>
      </c>
      <c r="D1216">
        <v>703.67999299999997</v>
      </c>
      <c r="E1216">
        <v>713.44000200000005</v>
      </c>
      <c r="F1216">
        <v>713.44000200000005</v>
      </c>
      <c r="G1216">
        <v>977700</v>
      </c>
    </row>
    <row r="1217" spans="1:7" x14ac:dyDescent="0.25">
      <c r="A1217" s="20">
        <v>41604</v>
      </c>
      <c r="B1217">
        <v>712.96002199999998</v>
      </c>
      <c r="C1217">
        <v>719.52002000000005</v>
      </c>
      <c r="D1217">
        <v>708.15997300000004</v>
      </c>
      <c r="E1217">
        <v>717.44000200000005</v>
      </c>
      <c r="F1217">
        <v>717.44000200000005</v>
      </c>
      <c r="G1217">
        <v>1124900</v>
      </c>
    </row>
    <row r="1218" spans="1:7" x14ac:dyDescent="0.25">
      <c r="A1218" s="20">
        <v>41605</v>
      </c>
      <c r="B1218">
        <v>713.59997599999997</v>
      </c>
      <c r="C1218">
        <v>720.47997999999995</v>
      </c>
      <c r="D1218">
        <v>712.79998799999998</v>
      </c>
      <c r="E1218">
        <v>717.44000200000005</v>
      </c>
      <c r="F1218">
        <v>717.44000200000005</v>
      </c>
      <c r="G1218">
        <v>834100</v>
      </c>
    </row>
    <row r="1219" spans="1:7" x14ac:dyDescent="0.25">
      <c r="A1219" s="20">
        <v>41607</v>
      </c>
      <c r="B1219">
        <v>715.03997800000002</v>
      </c>
      <c r="C1219">
        <v>727.35998500000005</v>
      </c>
      <c r="D1219">
        <v>714.40002400000003</v>
      </c>
      <c r="E1219">
        <v>726.23999000000003</v>
      </c>
      <c r="F1219">
        <v>726.23999000000003</v>
      </c>
      <c r="G1219">
        <v>594200</v>
      </c>
    </row>
    <row r="1220" spans="1:7" x14ac:dyDescent="0.25">
      <c r="A1220" s="20">
        <v>41610</v>
      </c>
      <c r="B1220">
        <v>723.52002000000005</v>
      </c>
      <c r="C1220">
        <v>737.919983</v>
      </c>
      <c r="D1220">
        <v>723.35998500000005</v>
      </c>
      <c r="E1220">
        <v>732.79998799999998</v>
      </c>
      <c r="F1220">
        <v>732.79998799999998</v>
      </c>
      <c r="G1220">
        <v>1044400</v>
      </c>
    </row>
    <row r="1221" spans="1:7" x14ac:dyDescent="0.25">
      <c r="A1221" s="20">
        <v>41611</v>
      </c>
      <c r="B1221">
        <v>746.71997099999999</v>
      </c>
      <c r="C1221">
        <v>769.44000200000005</v>
      </c>
      <c r="D1221">
        <v>740</v>
      </c>
      <c r="E1221">
        <v>749.59997599999997</v>
      </c>
      <c r="F1221">
        <v>749.59997599999997</v>
      </c>
      <c r="G1221">
        <v>1840800</v>
      </c>
    </row>
    <row r="1222" spans="1:7" x14ac:dyDescent="0.25">
      <c r="A1222" s="20">
        <v>41612</v>
      </c>
      <c r="B1222">
        <v>765.919983</v>
      </c>
      <c r="C1222">
        <v>776.47997999999995</v>
      </c>
      <c r="D1222">
        <v>741.919983</v>
      </c>
      <c r="E1222">
        <v>743.84002699999996</v>
      </c>
      <c r="F1222">
        <v>743.84002699999996</v>
      </c>
      <c r="G1222">
        <v>2015600</v>
      </c>
    </row>
    <row r="1223" spans="1:7" x14ac:dyDescent="0.25">
      <c r="A1223" s="20">
        <v>41613</v>
      </c>
      <c r="B1223">
        <v>738.23999000000003</v>
      </c>
      <c r="C1223">
        <v>755.84002699999996</v>
      </c>
      <c r="D1223">
        <v>736.79998799999998</v>
      </c>
      <c r="E1223">
        <v>747.35998500000005</v>
      </c>
      <c r="F1223">
        <v>747.35998500000005</v>
      </c>
      <c r="G1223">
        <v>1264000</v>
      </c>
    </row>
    <row r="1224" spans="1:7" x14ac:dyDescent="0.25">
      <c r="A1224" s="20">
        <v>41614</v>
      </c>
      <c r="B1224">
        <v>731.35998500000005</v>
      </c>
      <c r="C1224">
        <v>733.28002900000001</v>
      </c>
      <c r="D1224">
        <v>716.96002199999998</v>
      </c>
      <c r="E1224">
        <v>722.080017</v>
      </c>
      <c r="F1224">
        <v>722.080017</v>
      </c>
      <c r="G1224">
        <v>1768400</v>
      </c>
    </row>
    <row r="1225" spans="1:7" x14ac:dyDescent="0.25">
      <c r="A1225" s="20">
        <v>41617</v>
      </c>
      <c r="B1225">
        <v>715.84002699999996</v>
      </c>
      <c r="C1225">
        <v>722.71997099999999</v>
      </c>
      <c r="D1225">
        <v>712.15997300000004</v>
      </c>
      <c r="E1225">
        <v>716.15997300000004</v>
      </c>
      <c r="F1225">
        <v>716.15997300000004</v>
      </c>
      <c r="G1225">
        <v>1378000</v>
      </c>
    </row>
    <row r="1226" spans="1:7" x14ac:dyDescent="0.25">
      <c r="A1226" s="20">
        <v>41618</v>
      </c>
      <c r="B1226">
        <v>720.96002199999998</v>
      </c>
      <c r="C1226">
        <v>723.84002699999996</v>
      </c>
      <c r="D1226">
        <v>715.20001200000002</v>
      </c>
      <c r="E1226">
        <v>720</v>
      </c>
      <c r="F1226">
        <v>720</v>
      </c>
      <c r="G1226">
        <v>1413300</v>
      </c>
    </row>
    <row r="1227" spans="1:7" x14ac:dyDescent="0.25">
      <c r="A1227" s="20">
        <v>41619</v>
      </c>
      <c r="B1227">
        <v>717.44000200000005</v>
      </c>
      <c r="C1227">
        <v>756.79998799999998</v>
      </c>
      <c r="D1227">
        <v>716.64001499999995</v>
      </c>
      <c r="E1227">
        <v>753.76000999999997</v>
      </c>
      <c r="F1227">
        <v>753.76000999999997</v>
      </c>
      <c r="G1227">
        <v>1835100</v>
      </c>
    </row>
    <row r="1228" spans="1:7" x14ac:dyDescent="0.25">
      <c r="A1228" s="20">
        <v>41620</v>
      </c>
      <c r="B1228">
        <v>750.23999000000003</v>
      </c>
      <c r="C1228">
        <v>772.15997300000004</v>
      </c>
      <c r="D1228">
        <v>744.64001499999995</v>
      </c>
      <c r="E1228">
        <v>756.96002199999998</v>
      </c>
      <c r="F1228">
        <v>756.96002199999998</v>
      </c>
      <c r="G1228">
        <v>1907000</v>
      </c>
    </row>
    <row r="1229" spans="1:7" x14ac:dyDescent="0.25">
      <c r="A1229" s="20">
        <v>41621</v>
      </c>
      <c r="B1229">
        <v>755.35998500000005</v>
      </c>
      <c r="C1229">
        <v>764.64001499999995</v>
      </c>
      <c r="D1229">
        <v>751.84002699999996</v>
      </c>
      <c r="E1229">
        <v>758.23999000000003</v>
      </c>
      <c r="F1229">
        <v>758.23999000000003</v>
      </c>
      <c r="G1229">
        <v>1333600</v>
      </c>
    </row>
    <row r="1230" spans="1:7" x14ac:dyDescent="0.25">
      <c r="A1230" s="20">
        <v>41624</v>
      </c>
      <c r="B1230">
        <v>749.919983</v>
      </c>
      <c r="C1230">
        <v>763.67999299999997</v>
      </c>
      <c r="D1230">
        <v>746.71997099999999</v>
      </c>
      <c r="E1230">
        <v>759.20001200000002</v>
      </c>
      <c r="F1230">
        <v>759.20001200000002</v>
      </c>
      <c r="G1230">
        <v>1232100</v>
      </c>
    </row>
    <row r="1231" spans="1:7" x14ac:dyDescent="0.25">
      <c r="A1231" s="20">
        <v>41625</v>
      </c>
      <c r="B1231">
        <v>769.44000200000005</v>
      </c>
      <c r="C1231">
        <v>778.71997099999999</v>
      </c>
      <c r="D1231">
        <v>750.23999000000003</v>
      </c>
      <c r="E1231">
        <v>756</v>
      </c>
      <c r="F1231">
        <v>756</v>
      </c>
      <c r="G1231">
        <v>1829400</v>
      </c>
    </row>
    <row r="1232" spans="1:7" x14ac:dyDescent="0.25">
      <c r="A1232" s="20">
        <v>41626</v>
      </c>
      <c r="B1232">
        <v>748.79998799999998</v>
      </c>
      <c r="C1232">
        <v>761.11999500000002</v>
      </c>
      <c r="D1232">
        <v>701.28002900000001</v>
      </c>
      <c r="E1232">
        <v>702.080017</v>
      </c>
      <c r="F1232">
        <v>702.080017</v>
      </c>
      <c r="G1232">
        <v>2871400</v>
      </c>
    </row>
    <row r="1233" spans="1:7" x14ac:dyDescent="0.25">
      <c r="A1233" s="20">
        <v>41627</v>
      </c>
      <c r="B1233">
        <v>707.67999299999997</v>
      </c>
      <c r="C1233">
        <v>712.96002199999998</v>
      </c>
      <c r="D1233">
        <v>700.47997999999995</v>
      </c>
      <c r="E1233">
        <v>709.28002900000001</v>
      </c>
      <c r="F1233">
        <v>709.28002900000001</v>
      </c>
      <c r="G1233">
        <v>1560800</v>
      </c>
    </row>
    <row r="1234" spans="1:7" x14ac:dyDescent="0.25">
      <c r="A1234" s="20">
        <v>41628</v>
      </c>
      <c r="B1234">
        <v>704.32000700000003</v>
      </c>
      <c r="C1234">
        <v>715.67999299999997</v>
      </c>
      <c r="D1234">
        <v>699.03997800000002</v>
      </c>
      <c r="E1234">
        <v>713.919983</v>
      </c>
      <c r="F1234">
        <v>713.919983</v>
      </c>
      <c r="G1234">
        <v>1667200</v>
      </c>
    </row>
    <row r="1235" spans="1:7" x14ac:dyDescent="0.25">
      <c r="A1235" s="20">
        <v>41631</v>
      </c>
      <c r="B1235">
        <v>704.79998799999998</v>
      </c>
      <c r="C1235">
        <v>707.52002000000005</v>
      </c>
      <c r="D1235">
        <v>686.55999799999995</v>
      </c>
      <c r="E1235">
        <v>688.64001499999995</v>
      </c>
      <c r="F1235">
        <v>688.64001499999995</v>
      </c>
      <c r="G1235">
        <v>1116500</v>
      </c>
    </row>
    <row r="1236" spans="1:7" x14ac:dyDescent="0.25">
      <c r="A1236" s="20">
        <v>41632</v>
      </c>
      <c r="B1236">
        <v>678.080017</v>
      </c>
      <c r="C1236">
        <v>682.88000499999998</v>
      </c>
      <c r="D1236">
        <v>672.32000700000003</v>
      </c>
      <c r="E1236">
        <v>674.55999799999995</v>
      </c>
      <c r="F1236">
        <v>674.55999799999995</v>
      </c>
      <c r="G1236">
        <v>860400</v>
      </c>
    </row>
    <row r="1237" spans="1:7" x14ac:dyDescent="0.25">
      <c r="A1237" s="20">
        <v>41634</v>
      </c>
      <c r="B1237">
        <v>660</v>
      </c>
      <c r="C1237">
        <v>664</v>
      </c>
      <c r="D1237">
        <v>658.55999799999995</v>
      </c>
      <c r="E1237">
        <v>663.35998500000005</v>
      </c>
      <c r="F1237">
        <v>663.35998500000005</v>
      </c>
      <c r="G1237">
        <v>1207900</v>
      </c>
    </row>
    <row r="1238" spans="1:7" x14ac:dyDescent="0.25">
      <c r="A1238" s="20">
        <v>41635</v>
      </c>
      <c r="B1238">
        <v>660.47997999999995</v>
      </c>
      <c r="C1238">
        <v>676.32000700000003</v>
      </c>
      <c r="D1238">
        <v>659.20001200000002</v>
      </c>
      <c r="E1238">
        <v>672</v>
      </c>
      <c r="F1238">
        <v>672</v>
      </c>
      <c r="G1238">
        <v>1410100</v>
      </c>
    </row>
    <row r="1239" spans="1:7" x14ac:dyDescent="0.25">
      <c r="A1239" s="20">
        <v>41638</v>
      </c>
      <c r="B1239">
        <v>674.55999799999995</v>
      </c>
      <c r="C1239">
        <v>685.44000200000005</v>
      </c>
      <c r="D1239">
        <v>670.71997099999999</v>
      </c>
      <c r="E1239">
        <v>681.11999500000002</v>
      </c>
      <c r="F1239">
        <v>681.11999500000002</v>
      </c>
      <c r="G1239">
        <v>884000</v>
      </c>
    </row>
    <row r="1240" spans="1:7" x14ac:dyDescent="0.25">
      <c r="A1240" s="20">
        <v>41639</v>
      </c>
      <c r="B1240">
        <v>673.76000999999997</v>
      </c>
      <c r="C1240">
        <v>692.32000700000003</v>
      </c>
      <c r="D1240">
        <v>673.11999500000002</v>
      </c>
      <c r="E1240">
        <v>680.79998799999998</v>
      </c>
      <c r="F1240">
        <v>680.79998799999998</v>
      </c>
      <c r="G1240">
        <v>1094900</v>
      </c>
    </row>
    <row r="1241" spans="1:7" x14ac:dyDescent="0.25">
      <c r="A1241" s="20">
        <v>41641</v>
      </c>
      <c r="B1241">
        <v>691.52002000000005</v>
      </c>
      <c r="C1241">
        <v>700</v>
      </c>
      <c r="D1241">
        <v>689.28002900000001</v>
      </c>
      <c r="E1241">
        <v>695.03997800000002</v>
      </c>
      <c r="F1241">
        <v>695.03997800000002</v>
      </c>
      <c r="G1241">
        <v>1915400</v>
      </c>
    </row>
    <row r="1242" spans="1:7" x14ac:dyDescent="0.25">
      <c r="A1242" s="20">
        <v>41642</v>
      </c>
      <c r="B1242">
        <v>689.919983</v>
      </c>
      <c r="C1242">
        <v>698.40002400000003</v>
      </c>
      <c r="D1242">
        <v>681.44000200000005</v>
      </c>
      <c r="E1242">
        <v>690.55999799999995</v>
      </c>
      <c r="F1242">
        <v>690.55999799999995</v>
      </c>
      <c r="G1242">
        <v>1185400</v>
      </c>
    </row>
    <row r="1243" spans="1:7" x14ac:dyDescent="0.25">
      <c r="A1243" s="20">
        <v>41645</v>
      </c>
      <c r="B1243">
        <v>679.67999299999997</v>
      </c>
      <c r="C1243">
        <v>689.59997599999997</v>
      </c>
      <c r="D1243">
        <v>674.23999000000003</v>
      </c>
      <c r="E1243">
        <v>683.67999299999997</v>
      </c>
      <c r="F1243">
        <v>683.67999299999997</v>
      </c>
      <c r="G1243">
        <v>1658500</v>
      </c>
    </row>
    <row r="1244" spans="1:7" x14ac:dyDescent="0.25">
      <c r="A1244" s="20">
        <v>41646</v>
      </c>
      <c r="B1244">
        <v>675.67999299999997</v>
      </c>
      <c r="C1244">
        <v>676.79998799999998</v>
      </c>
      <c r="D1244">
        <v>664.96002199999998</v>
      </c>
      <c r="E1244">
        <v>667.52002000000005</v>
      </c>
      <c r="F1244">
        <v>667.52002000000005</v>
      </c>
      <c r="G1244">
        <v>1239700</v>
      </c>
    </row>
    <row r="1245" spans="1:7" x14ac:dyDescent="0.25">
      <c r="A1245" s="20">
        <v>41647</v>
      </c>
      <c r="B1245">
        <v>670.23999000000003</v>
      </c>
      <c r="C1245">
        <v>673.919983</v>
      </c>
      <c r="D1245">
        <v>664</v>
      </c>
      <c r="E1245">
        <v>668.32000700000003</v>
      </c>
      <c r="F1245">
        <v>668.32000700000003</v>
      </c>
      <c r="G1245">
        <v>1008600</v>
      </c>
    </row>
    <row r="1246" spans="1:7" x14ac:dyDescent="0.25">
      <c r="A1246" s="20">
        <v>41648</v>
      </c>
      <c r="B1246">
        <v>666.71997099999999</v>
      </c>
      <c r="C1246">
        <v>673.59997599999997</v>
      </c>
      <c r="D1246">
        <v>664</v>
      </c>
      <c r="E1246">
        <v>669.28002900000001</v>
      </c>
      <c r="F1246">
        <v>669.28002900000001</v>
      </c>
      <c r="G1246">
        <v>1022300</v>
      </c>
    </row>
    <row r="1247" spans="1:7" x14ac:dyDescent="0.25">
      <c r="A1247" s="20">
        <v>41649</v>
      </c>
      <c r="B1247">
        <v>664</v>
      </c>
      <c r="C1247">
        <v>676.47997999999995</v>
      </c>
      <c r="D1247">
        <v>652.15997300000004</v>
      </c>
      <c r="E1247">
        <v>653.44000200000005</v>
      </c>
      <c r="F1247">
        <v>653.44000200000005</v>
      </c>
      <c r="G1247">
        <v>1487200</v>
      </c>
    </row>
    <row r="1248" spans="1:7" x14ac:dyDescent="0.25">
      <c r="A1248" s="20">
        <v>41652</v>
      </c>
      <c r="B1248">
        <v>655.84002699999996</v>
      </c>
      <c r="C1248">
        <v>688</v>
      </c>
      <c r="D1248">
        <v>644.32000700000003</v>
      </c>
      <c r="E1248">
        <v>676.96002199999998</v>
      </c>
      <c r="F1248">
        <v>676.96002199999998</v>
      </c>
      <c r="G1248">
        <v>2609900</v>
      </c>
    </row>
    <row r="1249" spans="1:7" x14ac:dyDescent="0.25">
      <c r="A1249" s="20">
        <v>41653</v>
      </c>
      <c r="B1249">
        <v>669.44000200000005</v>
      </c>
      <c r="C1249">
        <v>669.59997599999997</v>
      </c>
      <c r="D1249">
        <v>648.64001499999995</v>
      </c>
      <c r="E1249">
        <v>649.919983</v>
      </c>
      <c r="F1249">
        <v>649.919983</v>
      </c>
      <c r="G1249">
        <v>2953100</v>
      </c>
    </row>
    <row r="1250" spans="1:7" x14ac:dyDescent="0.25">
      <c r="A1250" s="20">
        <v>41654</v>
      </c>
      <c r="B1250">
        <v>648.79998799999998</v>
      </c>
      <c r="C1250">
        <v>660.64001499999995</v>
      </c>
      <c r="D1250">
        <v>640</v>
      </c>
      <c r="E1250">
        <v>652.96002199999998</v>
      </c>
      <c r="F1250">
        <v>652.96002199999998</v>
      </c>
      <c r="G1250">
        <v>1254500</v>
      </c>
    </row>
    <row r="1251" spans="1:7" x14ac:dyDescent="0.25">
      <c r="A1251" s="20">
        <v>41655</v>
      </c>
      <c r="B1251">
        <v>654.40002400000003</v>
      </c>
      <c r="C1251">
        <v>663.84002699999996</v>
      </c>
      <c r="D1251">
        <v>652.15997300000004</v>
      </c>
      <c r="E1251">
        <v>655.67999299999997</v>
      </c>
      <c r="F1251">
        <v>655.67999299999997</v>
      </c>
      <c r="G1251">
        <v>932200</v>
      </c>
    </row>
    <row r="1252" spans="1:7" x14ac:dyDescent="0.25">
      <c r="A1252" s="20">
        <v>41656</v>
      </c>
      <c r="B1252">
        <v>658.40002400000003</v>
      </c>
      <c r="C1252">
        <v>661.59997599999997</v>
      </c>
      <c r="D1252">
        <v>649.11999500000002</v>
      </c>
      <c r="E1252">
        <v>658.080017</v>
      </c>
      <c r="F1252">
        <v>658.080017</v>
      </c>
      <c r="G1252">
        <v>1325100</v>
      </c>
    </row>
    <row r="1253" spans="1:7" x14ac:dyDescent="0.25">
      <c r="A1253" s="20">
        <v>41660</v>
      </c>
      <c r="B1253">
        <v>651.52002000000005</v>
      </c>
      <c r="C1253">
        <v>661.59997599999997</v>
      </c>
      <c r="D1253">
        <v>648.47997999999995</v>
      </c>
      <c r="E1253">
        <v>649.28002900000001</v>
      </c>
      <c r="F1253">
        <v>649.28002900000001</v>
      </c>
      <c r="G1253">
        <v>1238300</v>
      </c>
    </row>
    <row r="1254" spans="1:7" x14ac:dyDescent="0.25">
      <c r="A1254" s="20">
        <v>41661</v>
      </c>
      <c r="B1254">
        <v>642.40002400000003</v>
      </c>
      <c r="C1254">
        <v>646.40002400000003</v>
      </c>
      <c r="D1254">
        <v>637.59997599999997</v>
      </c>
      <c r="E1254">
        <v>639.52002000000005</v>
      </c>
      <c r="F1254">
        <v>639.52002000000005</v>
      </c>
      <c r="G1254">
        <v>1182600</v>
      </c>
    </row>
    <row r="1255" spans="1:7" x14ac:dyDescent="0.25">
      <c r="A1255" s="20">
        <v>41662</v>
      </c>
      <c r="B1255">
        <v>647.20001200000002</v>
      </c>
      <c r="C1255">
        <v>672.47997999999995</v>
      </c>
      <c r="D1255">
        <v>645.919983</v>
      </c>
      <c r="E1255">
        <v>657.44000200000005</v>
      </c>
      <c r="F1255">
        <v>657.44000200000005</v>
      </c>
      <c r="G1255">
        <v>2218300</v>
      </c>
    </row>
    <row r="1256" spans="1:7" x14ac:dyDescent="0.25">
      <c r="A1256" s="20">
        <v>41663</v>
      </c>
      <c r="B1256">
        <v>675.52002000000005</v>
      </c>
      <c r="C1256">
        <v>727.52002000000005</v>
      </c>
      <c r="D1256">
        <v>673.59997599999997</v>
      </c>
      <c r="E1256">
        <v>715.03997800000002</v>
      </c>
      <c r="F1256">
        <v>715.03997800000002</v>
      </c>
      <c r="G1256">
        <v>3883900</v>
      </c>
    </row>
    <row r="1257" spans="1:7" x14ac:dyDescent="0.25">
      <c r="A1257" s="20">
        <v>41666</v>
      </c>
      <c r="B1257">
        <v>714.40002400000003</v>
      </c>
      <c r="C1257">
        <v>774.40002400000003</v>
      </c>
      <c r="D1257">
        <v>701.11999500000002</v>
      </c>
      <c r="E1257">
        <v>726.23999000000003</v>
      </c>
      <c r="F1257">
        <v>726.23999000000003</v>
      </c>
      <c r="G1257">
        <v>4688000</v>
      </c>
    </row>
    <row r="1258" spans="1:7" x14ac:dyDescent="0.25">
      <c r="A1258" s="20">
        <v>41667</v>
      </c>
      <c r="B1258">
        <v>726.88000499999998</v>
      </c>
      <c r="C1258">
        <v>730.88000499999998</v>
      </c>
      <c r="D1258">
        <v>689.28002900000001</v>
      </c>
      <c r="E1258">
        <v>696.79998799999998</v>
      </c>
      <c r="F1258">
        <v>696.79998799999998</v>
      </c>
      <c r="G1258">
        <v>2417100</v>
      </c>
    </row>
    <row r="1259" spans="1:7" x14ac:dyDescent="0.25">
      <c r="A1259" s="20">
        <v>41668</v>
      </c>
      <c r="B1259">
        <v>731.52002000000005</v>
      </c>
      <c r="C1259">
        <v>754.71997099999999</v>
      </c>
      <c r="D1259">
        <v>710.23999000000003</v>
      </c>
      <c r="E1259">
        <v>743.20001200000002</v>
      </c>
      <c r="F1259">
        <v>743.20001200000002</v>
      </c>
      <c r="G1259">
        <v>4693100</v>
      </c>
    </row>
    <row r="1260" spans="1:7" x14ac:dyDescent="0.25">
      <c r="A1260" s="20">
        <v>41669</v>
      </c>
      <c r="B1260">
        <v>720.47997999999995</v>
      </c>
      <c r="C1260">
        <v>739.52002000000005</v>
      </c>
      <c r="D1260">
        <v>710.40002400000003</v>
      </c>
      <c r="E1260">
        <v>730.55999799999995</v>
      </c>
      <c r="F1260">
        <v>730.55999799999995</v>
      </c>
      <c r="G1260">
        <v>2476900</v>
      </c>
    </row>
    <row r="1261" spans="1:7" x14ac:dyDescent="0.25">
      <c r="A1261" s="20">
        <v>41670</v>
      </c>
      <c r="B1261">
        <v>801.59997599999997</v>
      </c>
      <c r="C1261">
        <v>802.55999799999995</v>
      </c>
      <c r="D1261">
        <v>759.67999299999997</v>
      </c>
      <c r="E1261">
        <v>792.15997300000004</v>
      </c>
      <c r="F1261">
        <v>792.15997300000004</v>
      </c>
      <c r="G1261">
        <v>4419900</v>
      </c>
    </row>
    <row r="1262" spans="1:7" x14ac:dyDescent="0.25">
      <c r="A1262" s="20">
        <v>41673</v>
      </c>
      <c r="B1262">
        <v>800.32000700000003</v>
      </c>
      <c r="C1262">
        <v>856.32000700000003</v>
      </c>
      <c r="D1262">
        <v>788.96002199999998</v>
      </c>
      <c r="E1262">
        <v>848.32000700000003</v>
      </c>
      <c r="F1262">
        <v>848.32000700000003</v>
      </c>
      <c r="G1262">
        <v>4721500</v>
      </c>
    </row>
    <row r="1263" spans="1:7" x14ac:dyDescent="0.25">
      <c r="A1263" s="20">
        <v>41674</v>
      </c>
      <c r="B1263">
        <v>834.080017</v>
      </c>
      <c r="C1263">
        <v>848.15997300000004</v>
      </c>
      <c r="D1263">
        <v>817.919983</v>
      </c>
      <c r="E1263">
        <v>829.28002900000001</v>
      </c>
      <c r="F1263">
        <v>829.28002900000001</v>
      </c>
      <c r="G1263">
        <v>3307600</v>
      </c>
    </row>
    <row r="1264" spans="1:7" x14ac:dyDescent="0.25">
      <c r="A1264" s="20">
        <v>41675</v>
      </c>
      <c r="B1264">
        <v>846.88000499999998</v>
      </c>
      <c r="C1264">
        <v>883.52002000000005</v>
      </c>
      <c r="D1264">
        <v>839.03997800000002</v>
      </c>
      <c r="E1264">
        <v>861.919983</v>
      </c>
      <c r="F1264">
        <v>861.919983</v>
      </c>
      <c r="G1264">
        <v>3092800</v>
      </c>
    </row>
    <row r="1265" spans="1:7" x14ac:dyDescent="0.25">
      <c r="A1265" s="20">
        <v>41676</v>
      </c>
      <c r="B1265">
        <v>851.03997800000002</v>
      </c>
      <c r="C1265">
        <v>851.35998500000005</v>
      </c>
      <c r="D1265">
        <v>773.44000200000005</v>
      </c>
      <c r="E1265">
        <v>776.15997300000004</v>
      </c>
      <c r="F1265">
        <v>776.15997300000004</v>
      </c>
      <c r="G1265">
        <v>2937500</v>
      </c>
    </row>
    <row r="1266" spans="1:7" x14ac:dyDescent="0.25">
      <c r="A1266" s="20">
        <v>41677</v>
      </c>
      <c r="B1266">
        <v>755.20001200000002</v>
      </c>
      <c r="C1266">
        <v>758.40002400000003</v>
      </c>
      <c r="D1266">
        <v>712.96002199999998</v>
      </c>
      <c r="E1266">
        <v>727.35998500000005</v>
      </c>
      <c r="F1266">
        <v>727.35998500000005</v>
      </c>
      <c r="G1266">
        <v>2502800</v>
      </c>
    </row>
    <row r="1267" spans="1:7" x14ac:dyDescent="0.25">
      <c r="A1267" s="20">
        <v>41680</v>
      </c>
      <c r="B1267">
        <v>725.44000200000005</v>
      </c>
      <c r="C1267">
        <v>735.84002699999996</v>
      </c>
      <c r="D1267">
        <v>714.40002400000003</v>
      </c>
      <c r="E1267">
        <v>728.47997999999995</v>
      </c>
      <c r="F1267">
        <v>728.47997999999995</v>
      </c>
      <c r="G1267">
        <v>1983500</v>
      </c>
    </row>
    <row r="1268" spans="1:7" x14ac:dyDescent="0.25">
      <c r="A1268" s="20">
        <v>41681</v>
      </c>
      <c r="B1268">
        <v>716.32000700000003</v>
      </c>
      <c r="C1268">
        <v>723.03997800000002</v>
      </c>
      <c r="D1268">
        <v>693.28002900000001</v>
      </c>
      <c r="E1268">
        <v>700.96002199999998</v>
      </c>
      <c r="F1268">
        <v>700.96002199999998</v>
      </c>
      <c r="G1268">
        <v>2547100</v>
      </c>
    </row>
    <row r="1269" spans="1:7" x14ac:dyDescent="0.25">
      <c r="A1269" s="20">
        <v>41682</v>
      </c>
      <c r="B1269">
        <v>691.20001200000002</v>
      </c>
      <c r="C1269">
        <v>705.59997599999997</v>
      </c>
      <c r="D1269">
        <v>685.28002900000001</v>
      </c>
      <c r="E1269">
        <v>686.40002400000003</v>
      </c>
      <c r="F1269">
        <v>686.40002400000003</v>
      </c>
      <c r="G1269">
        <v>2259200</v>
      </c>
    </row>
    <row r="1270" spans="1:7" x14ac:dyDescent="0.25">
      <c r="A1270" s="20">
        <v>41683</v>
      </c>
      <c r="B1270">
        <v>707.35998500000005</v>
      </c>
      <c r="C1270">
        <v>707.35998500000005</v>
      </c>
      <c r="D1270">
        <v>680.64001499999995</v>
      </c>
      <c r="E1270">
        <v>681.44000200000005</v>
      </c>
      <c r="F1270">
        <v>681.44000200000005</v>
      </c>
      <c r="G1270">
        <v>1998900</v>
      </c>
    </row>
    <row r="1271" spans="1:7" x14ac:dyDescent="0.25">
      <c r="A1271" s="20">
        <v>41684</v>
      </c>
      <c r="B1271">
        <v>679.67999299999997</v>
      </c>
      <c r="C1271">
        <v>683.84002699999996</v>
      </c>
      <c r="D1271">
        <v>665.44000200000005</v>
      </c>
      <c r="E1271">
        <v>671.20001200000002</v>
      </c>
      <c r="F1271">
        <v>671.20001200000002</v>
      </c>
      <c r="G1271">
        <v>1690400</v>
      </c>
    </row>
    <row r="1272" spans="1:7" x14ac:dyDescent="0.25">
      <c r="A1272" s="20">
        <v>41688</v>
      </c>
      <c r="B1272">
        <v>665.44000200000005</v>
      </c>
      <c r="C1272">
        <v>680.79998799999998</v>
      </c>
      <c r="D1272">
        <v>661.28002900000001</v>
      </c>
      <c r="E1272">
        <v>662.88000499999998</v>
      </c>
      <c r="F1272">
        <v>662.88000499999998</v>
      </c>
      <c r="G1272">
        <v>1726600</v>
      </c>
    </row>
    <row r="1273" spans="1:7" x14ac:dyDescent="0.25">
      <c r="A1273" s="20">
        <v>41689</v>
      </c>
      <c r="B1273">
        <v>670.71997099999999</v>
      </c>
      <c r="C1273">
        <v>711.52002000000005</v>
      </c>
      <c r="D1273">
        <v>664</v>
      </c>
      <c r="E1273">
        <v>706.71997099999999</v>
      </c>
      <c r="F1273">
        <v>706.71997099999999</v>
      </c>
      <c r="G1273">
        <v>3139600</v>
      </c>
    </row>
    <row r="1274" spans="1:7" x14ac:dyDescent="0.25">
      <c r="A1274" s="20">
        <v>41690</v>
      </c>
      <c r="B1274">
        <v>699.52002000000005</v>
      </c>
      <c r="C1274">
        <v>712.79998799999998</v>
      </c>
      <c r="D1274">
        <v>677.919983</v>
      </c>
      <c r="E1274">
        <v>680.64001499999995</v>
      </c>
      <c r="F1274">
        <v>680.64001499999995</v>
      </c>
      <c r="G1274">
        <v>2575000</v>
      </c>
    </row>
    <row r="1275" spans="1:7" x14ac:dyDescent="0.25">
      <c r="A1275" s="20">
        <v>41691</v>
      </c>
      <c r="B1275">
        <v>673.11999500000002</v>
      </c>
      <c r="C1275">
        <v>691.52002000000005</v>
      </c>
      <c r="D1275">
        <v>668</v>
      </c>
      <c r="E1275">
        <v>688.15997300000004</v>
      </c>
      <c r="F1275">
        <v>688.15997300000004</v>
      </c>
      <c r="G1275">
        <v>2259600</v>
      </c>
    </row>
    <row r="1276" spans="1:7" x14ac:dyDescent="0.25">
      <c r="A1276" s="20">
        <v>41694</v>
      </c>
      <c r="B1276">
        <v>684.79998799999998</v>
      </c>
      <c r="C1276">
        <v>686.88000499999998</v>
      </c>
      <c r="D1276">
        <v>672</v>
      </c>
      <c r="E1276">
        <v>683.20001200000002</v>
      </c>
      <c r="F1276">
        <v>683.20001200000002</v>
      </c>
      <c r="G1276">
        <v>1668600</v>
      </c>
    </row>
    <row r="1277" spans="1:7" x14ac:dyDescent="0.25">
      <c r="A1277" s="20">
        <v>41695</v>
      </c>
      <c r="B1277">
        <v>681.28002900000001</v>
      </c>
      <c r="C1277">
        <v>697.11999500000002</v>
      </c>
      <c r="D1277">
        <v>675.20001200000002</v>
      </c>
      <c r="E1277">
        <v>683.03997800000002</v>
      </c>
      <c r="F1277">
        <v>683.03997800000002</v>
      </c>
      <c r="G1277">
        <v>1864700</v>
      </c>
    </row>
    <row r="1278" spans="1:7" x14ac:dyDescent="0.25">
      <c r="A1278" s="20">
        <v>41696</v>
      </c>
      <c r="B1278">
        <v>681.59997599999997</v>
      </c>
      <c r="C1278">
        <v>702.23999000000003</v>
      </c>
      <c r="D1278">
        <v>677.44000200000005</v>
      </c>
      <c r="E1278">
        <v>691.20001200000002</v>
      </c>
      <c r="F1278">
        <v>691.20001200000002</v>
      </c>
      <c r="G1278">
        <v>2029000</v>
      </c>
    </row>
    <row r="1279" spans="1:7" x14ac:dyDescent="0.25">
      <c r="A1279" s="20">
        <v>41697</v>
      </c>
      <c r="B1279">
        <v>702.71997099999999</v>
      </c>
      <c r="C1279">
        <v>706.080017</v>
      </c>
      <c r="D1279">
        <v>686.55999799999995</v>
      </c>
      <c r="E1279">
        <v>689.59997599999997</v>
      </c>
      <c r="F1279">
        <v>689.59997599999997</v>
      </c>
      <c r="G1279">
        <v>1487500</v>
      </c>
    </row>
    <row r="1280" spans="1:7" x14ac:dyDescent="0.25">
      <c r="A1280" s="20">
        <v>41698</v>
      </c>
      <c r="B1280">
        <v>690.23999000000003</v>
      </c>
      <c r="C1280">
        <v>714.88000499999998</v>
      </c>
      <c r="D1280">
        <v>677.44000200000005</v>
      </c>
      <c r="E1280">
        <v>701.919983</v>
      </c>
      <c r="F1280">
        <v>701.919983</v>
      </c>
      <c r="G1280">
        <v>2396100</v>
      </c>
    </row>
    <row r="1281" spans="1:7" x14ac:dyDescent="0.25">
      <c r="A1281" s="20">
        <v>41701</v>
      </c>
      <c r="B1281">
        <v>743.20001200000002</v>
      </c>
      <c r="C1281">
        <v>757.76000999999997</v>
      </c>
      <c r="D1281">
        <v>723.03997800000002</v>
      </c>
      <c r="E1281">
        <v>740.47997999999995</v>
      </c>
      <c r="F1281">
        <v>740.47997999999995</v>
      </c>
      <c r="G1281">
        <v>3269500</v>
      </c>
    </row>
    <row r="1282" spans="1:7" x14ac:dyDescent="0.25">
      <c r="A1282" s="20">
        <v>41702</v>
      </c>
      <c r="B1282">
        <v>699.52002000000005</v>
      </c>
      <c r="C1282">
        <v>702.40002400000003</v>
      </c>
      <c r="D1282">
        <v>689.28002900000001</v>
      </c>
      <c r="E1282">
        <v>691.84002699999996</v>
      </c>
      <c r="F1282">
        <v>691.84002699999996</v>
      </c>
      <c r="G1282">
        <v>2468400</v>
      </c>
    </row>
    <row r="1283" spans="1:7" x14ac:dyDescent="0.25">
      <c r="A1283" s="20">
        <v>41703</v>
      </c>
      <c r="B1283">
        <v>691.52002000000005</v>
      </c>
      <c r="C1283">
        <v>702.080017</v>
      </c>
      <c r="D1283">
        <v>686.080017</v>
      </c>
      <c r="E1283">
        <v>691.20001200000002</v>
      </c>
      <c r="F1283">
        <v>691.20001200000002</v>
      </c>
      <c r="G1283">
        <v>1379800</v>
      </c>
    </row>
    <row r="1284" spans="1:7" x14ac:dyDescent="0.25">
      <c r="A1284" s="20">
        <v>41704</v>
      </c>
      <c r="B1284">
        <v>688.64001499999995</v>
      </c>
      <c r="C1284">
        <v>697.11999500000002</v>
      </c>
      <c r="D1284">
        <v>684</v>
      </c>
      <c r="E1284">
        <v>687.52002000000005</v>
      </c>
      <c r="F1284">
        <v>687.52002000000005</v>
      </c>
      <c r="G1284">
        <v>1402000</v>
      </c>
    </row>
    <row r="1285" spans="1:7" x14ac:dyDescent="0.25">
      <c r="A1285" s="20">
        <v>41705</v>
      </c>
      <c r="B1285">
        <v>682.55999799999995</v>
      </c>
      <c r="C1285">
        <v>709.44000200000005</v>
      </c>
      <c r="D1285">
        <v>681.59997599999997</v>
      </c>
      <c r="E1285">
        <v>702.40002400000003</v>
      </c>
      <c r="F1285">
        <v>702.40002400000003</v>
      </c>
      <c r="G1285">
        <v>2181200</v>
      </c>
    </row>
    <row r="1286" spans="1:7" x14ac:dyDescent="0.25">
      <c r="A1286" s="20">
        <v>41708</v>
      </c>
      <c r="B1286">
        <v>707.84002699999996</v>
      </c>
      <c r="C1286">
        <v>722.40002400000003</v>
      </c>
      <c r="D1286">
        <v>697.28002900000001</v>
      </c>
      <c r="E1286">
        <v>699.52002000000005</v>
      </c>
      <c r="F1286">
        <v>699.52002000000005</v>
      </c>
      <c r="G1286">
        <v>1758100</v>
      </c>
    </row>
    <row r="1287" spans="1:7" x14ac:dyDescent="0.25">
      <c r="A1287" s="20">
        <v>41709</v>
      </c>
      <c r="B1287">
        <v>698.080017</v>
      </c>
      <c r="C1287">
        <v>713.76000999999997</v>
      </c>
      <c r="D1287">
        <v>689.11999500000002</v>
      </c>
      <c r="E1287">
        <v>709.28002900000001</v>
      </c>
      <c r="F1287">
        <v>709.28002900000001</v>
      </c>
      <c r="G1287">
        <v>2023500</v>
      </c>
    </row>
    <row r="1288" spans="1:7" x14ac:dyDescent="0.25">
      <c r="A1288" s="20">
        <v>41710</v>
      </c>
      <c r="B1288">
        <v>723.84002699999996</v>
      </c>
      <c r="C1288">
        <v>729.11999500000002</v>
      </c>
      <c r="D1288">
        <v>705.11999500000002</v>
      </c>
      <c r="E1288">
        <v>708.96002199999998</v>
      </c>
      <c r="F1288">
        <v>708.96002199999998</v>
      </c>
      <c r="G1288">
        <v>2018800</v>
      </c>
    </row>
    <row r="1289" spans="1:7" x14ac:dyDescent="0.25">
      <c r="A1289" s="20">
        <v>41711</v>
      </c>
      <c r="B1289">
        <v>699.20001200000002</v>
      </c>
      <c r="C1289">
        <v>748.32000700000003</v>
      </c>
      <c r="D1289">
        <v>697.919983</v>
      </c>
      <c r="E1289">
        <v>737.59997599999997</v>
      </c>
      <c r="F1289">
        <v>737.59997599999997</v>
      </c>
      <c r="G1289">
        <v>3824200</v>
      </c>
    </row>
    <row r="1290" spans="1:7" x14ac:dyDescent="0.25">
      <c r="A1290" s="20">
        <v>41712</v>
      </c>
      <c r="B1290">
        <v>752.32000700000003</v>
      </c>
      <c r="C1290">
        <v>770.71997099999999</v>
      </c>
      <c r="D1290">
        <v>738.23999000000003</v>
      </c>
      <c r="E1290">
        <v>758.40002400000003</v>
      </c>
      <c r="F1290">
        <v>758.40002400000003</v>
      </c>
      <c r="G1290">
        <v>3579200</v>
      </c>
    </row>
    <row r="1291" spans="1:7" x14ac:dyDescent="0.25">
      <c r="A1291" s="20">
        <v>41715</v>
      </c>
      <c r="B1291">
        <v>736.47997999999995</v>
      </c>
      <c r="C1291">
        <v>737.28002900000001</v>
      </c>
      <c r="D1291">
        <v>718.88000499999998</v>
      </c>
      <c r="E1291">
        <v>722.88000499999998</v>
      </c>
      <c r="F1291">
        <v>722.88000499999998</v>
      </c>
      <c r="G1291">
        <v>2179200</v>
      </c>
    </row>
    <row r="1292" spans="1:7" x14ac:dyDescent="0.25">
      <c r="A1292" s="20">
        <v>41716</v>
      </c>
      <c r="B1292">
        <v>705.919983</v>
      </c>
      <c r="C1292">
        <v>710.55999799999995</v>
      </c>
      <c r="D1292">
        <v>692.96002199999998</v>
      </c>
      <c r="E1292">
        <v>694.40002400000003</v>
      </c>
      <c r="F1292">
        <v>694.40002400000003</v>
      </c>
      <c r="G1292">
        <v>2292600</v>
      </c>
    </row>
    <row r="1293" spans="1:7" x14ac:dyDescent="0.25">
      <c r="A1293" s="20">
        <v>41717</v>
      </c>
      <c r="B1293">
        <v>696</v>
      </c>
      <c r="C1293">
        <v>732</v>
      </c>
      <c r="D1293">
        <v>687.84002699999996</v>
      </c>
      <c r="E1293">
        <v>708</v>
      </c>
      <c r="F1293">
        <v>708</v>
      </c>
      <c r="G1293">
        <v>2824000</v>
      </c>
    </row>
    <row r="1294" spans="1:7" x14ac:dyDescent="0.25">
      <c r="A1294" s="20">
        <v>41718</v>
      </c>
      <c r="B1294">
        <v>712.32000700000003</v>
      </c>
      <c r="C1294">
        <v>717.44000200000005</v>
      </c>
      <c r="D1294">
        <v>699.84002699999996</v>
      </c>
      <c r="E1294">
        <v>703.67999299999997</v>
      </c>
      <c r="F1294">
        <v>703.67999299999997</v>
      </c>
      <c r="G1294">
        <v>1625200</v>
      </c>
    </row>
    <row r="1295" spans="1:7" x14ac:dyDescent="0.25">
      <c r="A1295" s="20">
        <v>41719</v>
      </c>
      <c r="B1295">
        <v>694.080017</v>
      </c>
      <c r="C1295">
        <v>711.84002699999996</v>
      </c>
      <c r="D1295">
        <v>692</v>
      </c>
      <c r="E1295">
        <v>708.47997999999995</v>
      </c>
      <c r="F1295">
        <v>708.47997999999995</v>
      </c>
      <c r="G1295">
        <v>2070300</v>
      </c>
    </row>
    <row r="1296" spans="1:7" x14ac:dyDescent="0.25">
      <c r="A1296" s="20">
        <v>41722</v>
      </c>
      <c r="B1296">
        <v>705.76000999999997</v>
      </c>
      <c r="C1296">
        <v>727.67999299999997</v>
      </c>
      <c r="D1296">
        <v>701.76000999999997</v>
      </c>
      <c r="E1296">
        <v>709.919983</v>
      </c>
      <c r="F1296">
        <v>709.919983</v>
      </c>
      <c r="G1296">
        <v>2148300</v>
      </c>
    </row>
    <row r="1297" spans="1:7" x14ac:dyDescent="0.25">
      <c r="A1297" s="20">
        <v>41723</v>
      </c>
      <c r="B1297">
        <v>700.79998799999998</v>
      </c>
      <c r="C1297">
        <v>713.44000200000005</v>
      </c>
      <c r="D1297">
        <v>698.71997099999999</v>
      </c>
      <c r="E1297">
        <v>700.96002199999998</v>
      </c>
      <c r="F1297">
        <v>700.96002199999998</v>
      </c>
      <c r="G1297">
        <v>1957500</v>
      </c>
    </row>
    <row r="1298" spans="1:7" x14ac:dyDescent="0.25">
      <c r="A1298" s="20">
        <v>41724</v>
      </c>
      <c r="B1298">
        <v>693.76000999999997</v>
      </c>
      <c r="C1298">
        <v>713.76000999999997</v>
      </c>
      <c r="D1298">
        <v>692.79998799999998</v>
      </c>
      <c r="E1298">
        <v>713.76000999999997</v>
      </c>
      <c r="F1298">
        <v>713.76000999999997</v>
      </c>
      <c r="G1298">
        <v>2287600</v>
      </c>
    </row>
    <row r="1299" spans="1:7" x14ac:dyDescent="0.25">
      <c r="A1299" s="20">
        <v>41725</v>
      </c>
      <c r="B1299">
        <v>712.47997999999995</v>
      </c>
      <c r="C1299">
        <v>720.79998799999998</v>
      </c>
      <c r="D1299">
        <v>704</v>
      </c>
      <c r="E1299">
        <v>705.11999500000002</v>
      </c>
      <c r="F1299">
        <v>705.11999500000002</v>
      </c>
      <c r="G1299">
        <v>2701000</v>
      </c>
    </row>
    <row r="1300" spans="1:7" x14ac:dyDescent="0.25">
      <c r="A1300" s="20">
        <v>41726</v>
      </c>
      <c r="B1300">
        <v>698.88000499999998</v>
      </c>
      <c r="C1300">
        <v>706.55999799999995</v>
      </c>
      <c r="D1300">
        <v>692.96002199999998</v>
      </c>
      <c r="E1300">
        <v>696.79998799999998</v>
      </c>
      <c r="F1300">
        <v>696.79998799999998</v>
      </c>
      <c r="G1300">
        <v>2090800</v>
      </c>
    </row>
    <row r="1301" spans="1:7" x14ac:dyDescent="0.25">
      <c r="A1301" s="20">
        <v>41729</v>
      </c>
      <c r="B1301">
        <v>689.919983</v>
      </c>
      <c r="C1301">
        <v>690.40002400000003</v>
      </c>
      <c r="D1301">
        <v>673.76000999999997</v>
      </c>
      <c r="E1301">
        <v>674.40002400000003</v>
      </c>
      <c r="F1301">
        <v>674.40002400000003</v>
      </c>
      <c r="G1301">
        <v>1769900</v>
      </c>
    </row>
    <row r="1302" spans="1:7" x14ac:dyDescent="0.25">
      <c r="A1302" s="20">
        <v>41730</v>
      </c>
      <c r="B1302">
        <v>672.47997999999995</v>
      </c>
      <c r="C1302">
        <v>672.96002199999998</v>
      </c>
      <c r="D1302">
        <v>651.67999299999997</v>
      </c>
      <c r="E1302">
        <v>651.84002699999996</v>
      </c>
      <c r="F1302">
        <v>651.84002699999996</v>
      </c>
      <c r="G1302">
        <v>1750400</v>
      </c>
    </row>
    <row r="1303" spans="1:7" x14ac:dyDescent="0.25">
      <c r="A1303" s="20">
        <v>41731</v>
      </c>
      <c r="B1303">
        <v>653.28002900000001</v>
      </c>
      <c r="C1303">
        <v>663.03997800000002</v>
      </c>
      <c r="D1303">
        <v>651.52002000000005</v>
      </c>
      <c r="E1303">
        <v>656.64001499999995</v>
      </c>
      <c r="F1303">
        <v>656.64001499999995</v>
      </c>
      <c r="G1303">
        <v>1294500</v>
      </c>
    </row>
    <row r="1304" spans="1:7" x14ac:dyDescent="0.25">
      <c r="A1304" s="20">
        <v>41732</v>
      </c>
      <c r="B1304">
        <v>656.32000700000003</v>
      </c>
      <c r="C1304">
        <v>664.64001499999995</v>
      </c>
      <c r="D1304">
        <v>654.88000499999998</v>
      </c>
      <c r="E1304">
        <v>655.84002699999996</v>
      </c>
      <c r="F1304">
        <v>655.84002699999996</v>
      </c>
      <c r="G1304">
        <v>1309000</v>
      </c>
    </row>
    <row r="1305" spans="1:7" x14ac:dyDescent="0.25">
      <c r="A1305" s="20">
        <v>41733</v>
      </c>
      <c r="B1305">
        <v>644.64001499999995</v>
      </c>
      <c r="C1305">
        <v>677.76000999999997</v>
      </c>
      <c r="D1305">
        <v>644</v>
      </c>
      <c r="E1305">
        <v>669.44000200000005</v>
      </c>
      <c r="F1305">
        <v>669.44000200000005</v>
      </c>
      <c r="G1305">
        <v>3041800</v>
      </c>
    </row>
    <row r="1306" spans="1:7" x14ac:dyDescent="0.25">
      <c r="A1306" s="20">
        <v>41736</v>
      </c>
      <c r="B1306">
        <v>676</v>
      </c>
      <c r="C1306">
        <v>694.55999799999995</v>
      </c>
      <c r="D1306">
        <v>671.03997800000002</v>
      </c>
      <c r="E1306">
        <v>684.79998799999998</v>
      </c>
      <c r="F1306">
        <v>684.79998799999998</v>
      </c>
      <c r="G1306">
        <v>2645100</v>
      </c>
    </row>
    <row r="1307" spans="1:7" x14ac:dyDescent="0.25">
      <c r="A1307" s="20">
        <v>41737</v>
      </c>
      <c r="B1307">
        <v>681.76000999999997</v>
      </c>
      <c r="C1307">
        <v>693.76000999999997</v>
      </c>
      <c r="D1307">
        <v>672</v>
      </c>
      <c r="E1307">
        <v>672.32000700000003</v>
      </c>
      <c r="F1307">
        <v>672.32000700000003</v>
      </c>
      <c r="G1307">
        <v>2036100</v>
      </c>
    </row>
    <row r="1308" spans="1:7" x14ac:dyDescent="0.25">
      <c r="A1308" s="20">
        <v>41738</v>
      </c>
      <c r="B1308">
        <v>664.32000700000003</v>
      </c>
      <c r="C1308">
        <v>673.11999500000002</v>
      </c>
      <c r="D1308">
        <v>654.40002400000003</v>
      </c>
      <c r="E1308">
        <v>655.67999299999997</v>
      </c>
      <c r="F1308">
        <v>655.67999299999997</v>
      </c>
      <c r="G1308">
        <v>1518000</v>
      </c>
    </row>
    <row r="1309" spans="1:7" x14ac:dyDescent="0.25">
      <c r="A1309" s="20">
        <v>41739</v>
      </c>
      <c r="B1309">
        <v>656.64001499999995</v>
      </c>
      <c r="C1309">
        <v>697.59997599999997</v>
      </c>
      <c r="D1309">
        <v>655.35998500000005</v>
      </c>
      <c r="E1309">
        <v>695.03997800000002</v>
      </c>
      <c r="F1309">
        <v>695.03997800000002</v>
      </c>
      <c r="G1309">
        <v>2979700</v>
      </c>
    </row>
    <row r="1310" spans="1:7" x14ac:dyDescent="0.25">
      <c r="A1310" s="20">
        <v>41740</v>
      </c>
      <c r="B1310">
        <v>703.52002000000005</v>
      </c>
      <c r="C1310">
        <v>725.76000999999997</v>
      </c>
      <c r="D1310">
        <v>693.28002900000001</v>
      </c>
      <c r="E1310">
        <v>716</v>
      </c>
      <c r="F1310">
        <v>716</v>
      </c>
      <c r="G1310">
        <v>3519600</v>
      </c>
    </row>
    <row r="1311" spans="1:7" x14ac:dyDescent="0.25">
      <c r="A1311" s="20">
        <v>41743</v>
      </c>
      <c r="B1311">
        <v>703.20001200000002</v>
      </c>
      <c r="C1311">
        <v>733.919983</v>
      </c>
      <c r="D1311">
        <v>700.15997300000004</v>
      </c>
      <c r="E1311">
        <v>710.080017</v>
      </c>
      <c r="F1311">
        <v>710.080017</v>
      </c>
      <c r="G1311">
        <v>2672000</v>
      </c>
    </row>
    <row r="1312" spans="1:7" x14ac:dyDescent="0.25">
      <c r="A1312" s="20">
        <v>41744</v>
      </c>
      <c r="B1312">
        <v>705.919983</v>
      </c>
      <c r="C1312">
        <v>741.59997599999997</v>
      </c>
      <c r="D1312">
        <v>697.76000999999997</v>
      </c>
      <c r="E1312">
        <v>702.71997099999999</v>
      </c>
      <c r="F1312">
        <v>702.71997099999999</v>
      </c>
      <c r="G1312">
        <v>3543600</v>
      </c>
    </row>
    <row r="1313" spans="1:7" x14ac:dyDescent="0.25">
      <c r="A1313" s="20">
        <v>41745</v>
      </c>
      <c r="B1313">
        <v>688.64001499999995</v>
      </c>
      <c r="C1313">
        <v>699.35998500000005</v>
      </c>
      <c r="D1313">
        <v>676.47997999999995</v>
      </c>
      <c r="E1313">
        <v>677.59997599999997</v>
      </c>
      <c r="F1313">
        <v>677.59997599999997</v>
      </c>
      <c r="G1313">
        <v>2313700</v>
      </c>
    </row>
    <row r="1314" spans="1:7" x14ac:dyDescent="0.25">
      <c r="A1314" s="20">
        <v>41746</v>
      </c>
      <c r="B1314">
        <v>679.84002699999996</v>
      </c>
      <c r="C1314">
        <v>683.52002000000005</v>
      </c>
      <c r="D1314">
        <v>665.919983</v>
      </c>
      <c r="E1314">
        <v>667.35998500000005</v>
      </c>
      <c r="F1314">
        <v>667.35998500000005</v>
      </c>
      <c r="G1314">
        <v>1973600</v>
      </c>
    </row>
    <row r="1315" spans="1:7" x14ac:dyDescent="0.25">
      <c r="A1315" s="20">
        <v>41750</v>
      </c>
      <c r="B1315">
        <v>666.71997099999999</v>
      </c>
      <c r="C1315">
        <v>667.67999299999997</v>
      </c>
      <c r="D1315">
        <v>653.59997599999997</v>
      </c>
      <c r="E1315">
        <v>655.03997800000002</v>
      </c>
      <c r="F1315">
        <v>655.03997800000002</v>
      </c>
      <c r="G1315">
        <v>1354500</v>
      </c>
    </row>
    <row r="1316" spans="1:7" x14ac:dyDescent="0.25">
      <c r="A1316" s="20">
        <v>41751</v>
      </c>
      <c r="B1316">
        <v>656.47997999999995</v>
      </c>
      <c r="C1316">
        <v>659.52002000000005</v>
      </c>
      <c r="D1316">
        <v>649.11999500000002</v>
      </c>
      <c r="E1316">
        <v>654.23999000000003</v>
      </c>
      <c r="F1316">
        <v>654.23999000000003</v>
      </c>
      <c r="G1316">
        <v>1441600</v>
      </c>
    </row>
    <row r="1317" spans="1:7" x14ac:dyDescent="0.25">
      <c r="A1317" s="20">
        <v>41752</v>
      </c>
      <c r="B1317">
        <v>655.84002699999996</v>
      </c>
      <c r="C1317">
        <v>660.64001499999995</v>
      </c>
      <c r="D1317">
        <v>653.11999500000002</v>
      </c>
      <c r="E1317">
        <v>656</v>
      </c>
      <c r="F1317">
        <v>656</v>
      </c>
      <c r="G1317">
        <v>1277500</v>
      </c>
    </row>
    <row r="1318" spans="1:7" x14ac:dyDescent="0.25">
      <c r="A1318" s="20">
        <v>41753</v>
      </c>
      <c r="B1318">
        <v>652.32000700000003</v>
      </c>
      <c r="C1318">
        <v>668.32000700000003</v>
      </c>
      <c r="D1318">
        <v>651.52002000000005</v>
      </c>
      <c r="E1318">
        <v>664.79998799999998</v>
      </c>
      <c r="F1318">
        <v>664.79998799999998</v>
      </c>
      <c r="G1318">
        <v>1849800</v>
      </c>
    </row>
    <row r="1319" spans="1:7" x14ac:dyDescent="0.25">
      <c r="A1319" s="20">
        <v>41754</v>
      </c>
      <c r="B1319">
        <v>669.11999500000002</v>
      </c>
      <c r="C1319">
        <v>681.59997599999997</v>
      </c>
      <c r="D1319">
        <v>667.35998500000005</v>
      </c>
      <c r="E1319">
        <v>669.28002900000001</v>
      </c>
      <c r="F1319">
        <v>669.28002900000001</v>
      </c>
      <c r="G1319">
        <v>1925700</v>
      </c>
    </row>
    <row r="1320" spans="1:7" x14ac:dyDescent="0.25">
      <c r="A1320" s="20">
        <v>41757</v>
      </c>
      <c r="B1320">
        <v>664</v>
      </c>
      <c r="C1320">
        <v>676.96002199999998</v>
      </c>
      <c r="D1320">
        <v>653.76000999999997</v>
      </c>
      <c r="E1320">
        <v>655.20001200000002</v>
      </c>
      <c r="F1320">
        <v>655.20001200000002</v>
      </c>
      <c r="G1320">
        <v>2412900</v>
      </c>
    </row>
    <row r="1321" spans="1:7" x14ac:dyDescent="0.25">
      <c r="A1321" s="20">
        <v>41758</v>
      </c>
      <c r="B1321">
        <v>651.52002000000005</v>
      </c>
      <c r="C1321">
        <v>654.55999799999995</v>
      </c>
      <c r="D1321">
        <v>642.40002400000003</v>
      </c>
      <c r="E1321">
        <v>643.20001200000002</v>
      </c>
      <c r="F1321">
        <v>643.20001200000002</v>
      </c>
      <c r="G1321">
        <v>1617000</v>
      </c>
    </row>
    <row r="1322" spans="1:7" x14ac:dyDescent="0.25">
      <c r="A1322" s="20">
        <v>41759</v>
      </c>
      <c r="B1322">
        <v>646.23999000000003</v>
      </c>
      <c r="C1322">
        <v>649.59997599999997</v>
      </c>
      <c r="D1322">
        <v>639.35998500000005</v>
      </c>
      <c r="E1322">
        <v>644</v>
      </c>
      <c r="F1322">
        <v>644</v>
      </c>
      <c r="G1322">
        <v>1797000</v>
      </c>
    </row>
    <row r="1323" spans="1:7" x14ac:dyDescent="0.25">
      <c r="A1323" s="20">
        <v>41760</v>
      </c>
      <c r="B1323">
        <v>645.59997599999997</v>
      </c>
      <c r="C1323">
        <v>647.84002699999996</v>
      </c>
      <c r="D1323">
        <v>637.76000999999997</v>
      </c>
      <c r="E1323">
        <v>643.35998500000005</v>
      </c>
      <c r="F1323">
        <v>643.35998500000005</v>
      </c>
      <c r="G1323">
        <v>1330200</v>
      </c>
    </row>
    <row r="1324" spans="1:7" x14ac:dyDescent="0.25">
      <c r="A1324" s="20">
        <v>41761</v>
      </c>
      <c r="B1324">
        <v>638.88000499999998</v>
      </c>
      <c r="C1324">
        <v>647.35998500000005</v>
      </c>
      <c r="D1324">
        <v>635.67999299999997</v>
      </c>
      <c r="E1324">
        <v>640</v>
      </c>
      <c r="F1324">
        <v>640</v>
      </c>
      <c r="G1324">
        <v>1600300</v>
      </c>
    </row>
    <row r="1325" spans="1:7" x14ac:dyDescent="0.25">
      <c r="A1325" s="20">
        <v>41764</v>
      </c>
      <c r="B1325">
        <v>649.76000999999997</v>
      </c>
      <c r="C1325">
        <v>653.59997599999997</v>
      </c>
      <c r="D1325">
        <v>632.79998799999998</v>
      </c>
      <c r="E1325">
        <v>632.96002199999998</v>
      </c>
      <c r="F1325">
        <v>632.96002199999998</v>
      </c>
      <c r="G1325">
        <v>1387000</v>
      </c>
    </row>
    <row r="1326" spans="1:7" x14ac:dyDescent="0.25">
      <c r="A1326" s="20">
        <v>41765</v>
      </c>
      <c r="B1326">
        <v>636</v>
      </c>
      <c r="C1326">
        <v>640</v>
      </c>
      <c r="D1326">
        <v>628.96002199999998</v>
      </c>
      <c r="E1326">
        <v>637.28002900000001</v>
      </c>
      <c r="F1326">
        <v>637.28002900000001</v>
      </c>
      <c r="G1326">
        <v>1632700</v>
      </c>
    </row>
    <row r="1327" spans="1:7" x14ac:dyDescent="0.25">
      <c r="A1327" s="20">
        <v>41766</v>
      </c>
      <c r="B1327">
        <v>634.88000499999998</v>
      </c>
      <c r="C1327">
        <v>645.59997599999997</v>
      </c>
      <c r="D1327">
        <v>624.15997300000004</v>
      </c>
      <c r="E1327">
        <v>624.79998799999998</v>
      </c>
      <c r="F1327">
        <v>624.79998799999998</v>
      </c>
      <c r="G1327">
        <v>1749400</v>
      </c>
    </row>
    <row r="1328" spans="1:7" x14ac:dyDescent="0.25">
      <c r="A1328" s="20">
        <v>41767</v>
      </c>
      <c r="B1328">
        <v>623.84002699999996</v>
      </c>
      <c r="C1328">
        <v>629.919983</v>
      </c>
      <c r="D1328">
        <v>611.67999299999997</v>
      </c>
      <c r="E1328">
        <v>625.919983</v>
      </c>
      <c r="F1328">
        <v>625.919983</v>
      </c>
      <c r="G1328">
        <v>1922200</v>
      </c>
    </row>
    <row r="1329" spans="1:7" x14ac:dyDescent="0.25">
      <c r="A1329" s="20">
        <v>41768</v>
      </c>
      <c r="B1329">
        <v>623.52002000000005</v>
      </c>
      <c r="C1329">
        <v>632</v>
      </c>
      <c r="D1329">
        <v>611.84002699999996</v>
      </c>
      <c r="E1329">
        <v>612.32000700000003</v>
      </c>
      <c r="F1329">
        <v>612.32000700000003</v>
      </c>
      <c r="G1329">
        <v>1417900</v>
      </c>
    </row>
    <row r="1330" spans="1:7" x14ac:dyDescent="0.25">
      <c r="A1330" s="20">
        <v>41771</v>
      </c>
      <c r="B1330">
        <v>604.96002199999998</v>
      </c>
      <c r="C1330">
        <v>607.03997800000002</v>
      </c>
      <c r="D1330">
        <v>592.32000700000003</v>
      </c>
      <c r="E1330">
        <v>594.080017</v>
      </c>
      <c r="F1330">
        <v>594.080017</v>
      </c>
      <c r="G1330">
        <v>1451000</v>
      </c>
    </row>
    <row r="1331" spans="1:7" x14ac:dyDescent="0.25">
      <c r="A1331" s="20">
        <v>41772</v>
      </c>
      <c r="B1331">
        <v>592.64001499999995</v>
      </c>
      <c r="C1331">
        <v>596.47997999999995</v>
      </c>
      <c r="D1331">
        <v>589.11999500000002</v>
      </c>
      <c r="E1331">
        <v>595.84002699999996</v>
      </c>
      <c r="F1331">
        <v>595.84002699999996</v>
      </c>
      <c r="G1331">
        <v>1292800</v>
      </c>
    </row>
    <row r="1332" spans="1:7" x14ac:dyDescent="0.25">
      <c r="A1332" s="20">
        <v>41773</v>
      </c>
      <c r="B1332">
        <v>596.96002199999998</v>
      </c>
      <c r="C1332">
        <v>600.32000700000003</v>
      </c>
      <c r="D1332">
        <v>586.71997099999999</v>
      </c>
      <c r="E1332">
        <v>592.47997999999995</v>
      </c>
      <c r="F1332">
        <v>592.47997999999995</v>
      </c>
      <c r="G1332">
        <v>1481600</v>
      </c>
    </row>
    <row r="1333" spans="1:7" x14ac:dyDescent="0.25">
      <c r="A1333" s="20">
        <v>41774</v>
      </c>
      <c r="B1333">
        <v>596</v>
      </c>
      <c r="C1333">
        <v>612.32000700000003</v>
      </c>
      <c r="D1333">
        <v>593.59997599999997</v>
      </c>
      <c r="E1333">
        <v>598.71997099999999</v>
      </c>
      <c r="F1333">
        <v>598.71997099999999</v>
      </c>
      <c r="G1333">
        <v>2710500</v>
      </c>
    </row>
    <row r="1334" spans="1:7" x14ac:dyDescent="0.25">
      <c r="A1334" s="20">
        <v>41775</v>
      </c>
      <c r="B1334">
        <v>593.919983</v>
      </c>
      <c r="C1334">
        <v>600.96002199999998</v>
      </c>
      <c r="D1334">
        <v>584.64001499999995</v>
      </c>
      <c r="E1334">
        <v>584.79998799999998</v>
      </c>
      <c r="F1334">
        <v>584.79998799999998</v>
      </c>
      <c r="G1334">
        <v>1703100</v>
      </c>
    </row>
    <row r="1335" spans="1:7" x14ac:dyDescent="0.25">
      <c r="A1335" s="20">
        <v>41778</v>
      </c>
      <c r="B1335">
        <v>587.35998500000005</v>
      </c>
      <c r="C1335">
        <v>588.47997999999995</v>
      </c>
      <c r="D1335">
        <v>576.96002199999998</v>
      </c>
      <c r="E1335">
        <v>577.76000999999997</v>
      </c>
      <c r="F1335">
        <v>577.76000999999997</v>
      </c>
      <c r="G1335">
        <v>1069500</v>
      </c>
    </row>
    <row r="1336" spans="1:7" x14ac:dyDescent="0.25">
      <c r="A1336" s="20">
        <v>41779</v>
      </c>
      <c r="B1336">
        <v>576</v>
      </c>
      <c r="C1336">
        <v>584.32000700000003</v>
      </c>
      <c r="D1336">
        <v>569.11999500000002</v>
      </c>
      <c r="E1336">
        <v>572.64001499999995</v>
      </c>
      <c r="F1336">
        <v>572.64001499999995</v>
      </c>
      <c r="G1336">
        <v>2099000</v>
      </c>
    </row>
    <row r="1337" spans="1:7" x14ac:dyDescent="0.25">
      <c r="A1337" s="20">
        <v>41780</v>
      </c>
      <c r="B1337">
        <v>567.52002000000005</v>
      </c>
      <c r="C1337">
        <v>569.28002900000001</v>
      </c>
      <c r="D1337">
        <v>561.28002900000001</v>
      </c>
      <c r="E1337">
        <v>563.52002000000005</v>
      </c>
      <c r="F1337">
        <v>563.52002000000005</v>
      </c>
      <c r="G1337">
        <v>1778100</v>
      </c>
    </row>
    <row r="1338" spans="1:7" x14ac:dyDescent="0.25">
      <c r="A1338" s="20">
        <v>41781</v>
      </c>
      <c r="B1338">
        <v>564.15997300000004</v>
      </c>
      <c r="C1338">
        <v>567.03997800000002</v>
      </c>
      <c r="D1338">
        <v>558.55999799999995</v>
      </c>
      <c r="E1338">
        <v>563.84002699999996</v>
      </c>
      <c r="F1338">
        <v>563.84002699999996</v>
      </c>
      <c r="G1338">
        <v>986300</v>
      </c>
    </row>
    <row r="1339" spans="1:7" x14ac:dyDescent="0.25">
      <c r="A1339" s="20">
        <v>41782</v>
      </c>
      <c r="B1339">
        <v>563.52002000000005</v>
      </c>
      <c r="C1339">
        <v>563.67999299999997</v>
      </c>
      <c r="D1339">
        <v>557.11999500000002</v>
      </c>
      <c r="E1339">
        <v>559.20001200000002</v>
      </c>
      <c r="F1339">
        <v>559.20001200000002</v>
      </c>
      <c r="G1339">
        <v>944100</v>
      </c>
    </row>
    <row r="1340" spans="1:7" x14ac:dyDescent="0.25">
      <c r="A1340" s="20">
        <v>41786</v>
      </c>
      <c r="B1340">
        <v>548.79998799999998</v>
      </c>
      <c r="C1340">
        <v>551.20001200000002</v>
      </c>
      <c r="D1340">
        <v>541.11999500000002</v>
      </c>
      <c r="E1340">
        <v>541.919983</v>
      </c>
      <c r="F1340">
        <v>541.919983</v>
      </c>
      <c r="G1340">
        <v>1216900</v>
      </c>
    </row>
    <row r="1341" spans="1:7" x14ac:dyDescent="0.25">
      <c r="A1341" s="20">
        <v>41787</v>
      </c>
      <c r="B1341">
        <v>541.59997599999997</v>
      </c>
      <c r="C1341">
        <v>548.64001499999995</v>
      </c>
      <c r="D1341">
        <v>538.40002400000003</v>
      </c>
      <c r="E1341">
        <v>540.47997999999995</v>
      </c>
      <c r="F1341">
        <v>540.47997999999995</v>
      </c>
      <c r="G1341">
        <v>1267500</v>
      </c>
    </row>
    <row r="1342" spans="1:7" x14ac:dyDescent="0.25">
      <c r="A1342" s="20">
        <v>41788</v>
      </c>
      <c r="B1342">
        <v>537.28002900000001</v>
      </c>
      <c r="C1342">
        <v>541.919983</v>
      </c>
      <c r="D1342">
        <v>534.55999799999995</v>
      </c>
      <c r="E1342">
        <v>538.23999000000003</v>
      </c>
      <c r="F1342">
        <v>538.23999000000003</v>
      </c>
      <c r="G1342">
        <v>1193800</v>
      </c>
    </row>
    <row r="1343" spans="1:7" x14ac:dyDescent="0.25">
      <c r="A1343" s="20">
        <v>41789</v>
      </c>
      <c r="B1343">
        <v>538.23999000000003</v>
      </c>
      <c r="C1343">
        <v>540.64001499999995</v>
      </c>
      <c r="D1343">
        <v>536.32000700000003</v>
      </c>
      <c r="E1343">
        <v>536.32000700000003</v>
      </c>
      <c r="F1343">
        <v>536.32000700000003</v>
      </c>
      <c r="G1343">
        <v>1045400</v>
      </c>
    </row>
    <row r="1344" spans="1:7" x14ac:dyDescent="0.25">
      <c r="A1344" s="20">
        <v>41792</v>
      </c>
      <c r="B1344">
        <v>536.96002199999998</v>
      </c>
      <c r="C1344">
        <v>542.40002400000003</v>
      </c>
      <c r="D1344">
        <v>533.11999500000002</v>
      </c>
      <c r="E1344">
        <v>534.080017</v>
      </c>
      <c r="F1344">
        <v>534.080017</v>
      </c>
      <c r="G1344">
        <v>806300</v>
      </c>
    </row>
    <row r="1345" spans="1:7" x14ac:dyDescent="0.25">
      <c r="A1345" s="20">
        <v>41793</v>
      </c>
      <c r="B1345">
        <v>537.28002900000001</v>
      </c>
      <c r="C1345">
        <v>540</v>
      </c>
      <c r="D1345">
        <v>533.59997599999997</v>
      </c>
      <c r="E1345">
        <v>536</v>
      </c>
      <c r="F1345">
        <v>536</v>
      </c>
      <c r="G1345">
        <v>832900</v>
      </c>
    </row>
    <row r="1346" spans="1:7" x14ac:dyDescent="0.25">
      <c r="A1346" s="20">
        <v>41794</v>
      </c>
      <c r="B1346">
        <v>538.40002400000003</v>
      </c>
      <c r="C1346">
        <v>539.84002699999996</v>
      </c>
      <c r="D1346">
        <v>526.88000499999998</v>
      </c>
      <c r="E1346">
        <v>530.40002400000003</v>
      </c>
      <c r="F1346">
        <v>530.40002400000003</v>
      </c>
      <c r="G1346">
        <v>1254900</v>
      </c>
    </row>
    <row r="1347" spans="1:7" x14ac:dyDescent="0.25">
      <c r="A1347" s="20">
        <v>41795</v>
      </c>
      <c r="B1347">
        <v>524</v>
      </c>
      <c r="C1347">
        <v>528.32000700000003</v>
      </c>
      <c r="D1347">
        <v>509.11999500000002</v>
      </c>
      <c r="E1347">
        <v>511.20001200000002</v>
      </c>
      <c r="F1347">
        <v>511.20001200000002</v>
      </c>
      <c r="G1347">
        <v>2204900</v>
      </c>
    </row>
    <row r="1348" spans="1:7" x14ac:dyDescent="0.25">
      <c r="A1348" s="20">
        <v>41796</v>
      </c>
      <c r="B1348">
        <v>498.55999800000001</v>
      </c>
      <c r="C1348">
        <v>499.35998499999999</v>
      </c>
      <c r="D1348">
        <v>484.959991</v>
      </c>
      <c r="E1348">
        <v>485.60000600000001</v>
      </c>
      <c r="F1348">
        <v>485.60000600000001</v>
      </c>
      <c r="G1348">
        <v>2264100</v>
      </c>
    </row>
    <row r="1349" spans="1:7" x14ac:dyDescent="0.25">
      <c r="A1349" s="20">
        <v>41799</v>
      </c>
      <c r="B1349">
        <v>482.88000499999998</v>
      </c>
      <c r="C1349">
        <v>493.27999899999998</v>
      </c>
      <c r="D1349">
        <v>478.39999399999999</v>
      </c>
      <c r="E1349">
        <v>491.83999599999999</v>
      </c>
      <c r="F1349">
        <v>491.83999599999999</v>
      </c>
      <c r="G1349">
        <v>1635000</v>
      </c>
    </row>
    <row r="1350" spans="1:7" x14ac:dyDescent="0.25">
      <c r="A1350" s="20">
        <v>41800</v>
      </c>
      <c r="B1350">
        <v>494.23998999999998</v>
      </c>
      <c r="C1350">
        <v>497.11999500000002</v>
      </c>
      <c r="D1350">
        <v>482.72000100000002</v>
      </c>
      <c r="E1350">
        <v>483.35998499999999</v>
      </c>
      <c r="F1350">
        <v>483.35998499999999</v>
      </c>
      <c r="G1350">
        <v>1035900</v>
      </c>
    </row>
    <row r="1351" spans="1:7" x14ac:dyDescent="0.25">
      <c r="A1351" s="20">
        <v>41801</v>
      </c>
      <c r="B1351">
        <v>492</v>
      </c>
      <c r="C1351">
        <v>500.959991</v>
      </c>
      <c r="D1351">
        <v>488.16000400000001</v>
      </c>
      <c r="E1351">
        <v>494.23998999999998</v>
      </c>
      <c r="F1351">
        <v>494.23998999999998</v>
      </c>
      <c r="G1351">
        <v>1391200</v>
      </c>
    </row>
    <row r="1352" spans="1:7" x14ac:dyDescent="0.25">
      <c r="A1352" s="20">
        <v>41802</v>
      </c>
      <c r="B1352">
        <v>497.27999899999998</v>
      </c>
      <c r="C1352">
        <v>526.71997099999999</v>
      </c>
      <c r="D1352">
        <v>495.20001200000002</v>
      </c>
      <c r="E1352">
        <v>517.919983</v>
      </c>
      <c r="F1352">
        <v>517.919983</v>
      </c>
      <c r="G1352">
        <v>2166800</v>
      </c>
    </row>
    <row r="1353" spans="1:7" x14ac:dyDescent="0.25">
      <c r="A1353" s="20">
        <v>41803</v>
      </c>
      <c r="B1353">
        <v>513.76000999999997</v>
      </c>
      <c r="C1353">
        <v>522.71997099999999</v>
      </c>
      <c r="D1353">
        <v>503.67999300000002</v>
      </c>
      <c r="E1353">
        <v>509.11999500000002</v>
      </c>
      <c r="F1353">
        <v>509.11999500000002</v>
      </c>
      <c r="G1353">
        <v>1954000</v>
      </c>
    </row>
    <row r="1354" spans="1:7" x14ac:dyDescent="0.25">
      <c r="A1354" s="20">
        <v>41806</v>
      </c>
      <c r="B1354">
        <v>511.35998499999999</v>
      </c>
      <c r="C1354">
        <v>517.28002900000001</v>
      </c>
      <c r="D1354">
        <v>502.55999800000001</v>
      </c>
      <c r="E1354">
        <v>508.32000699999998</v>
      </c>
      <c r="F1354">
        <v>508.32000699999998</v>
      </c>
      <c r="G1354">
        <v>1305500</v>
      </c>
    </row>
    <row r="1355" spans="1:7" x14ac:dyDescent="0.25">
      <c r="A1355" s="20">
        <v>41807</v>
      </c>
      <c r="B1355">
        <v>506.39999399999999</v>
      </c>
      <c r="C1355">
        <v>509.27999899999998</v>
      </c>
      <c r="D1355">
        <v>489.44000199999999</v>
      </c>
      <c r="E1355">
        <v>490.72000100000002</v>
      </c>
      <c r="F1355">
        <v>490.72000100000002</v>
      </c>
      <c r="G1355">
        <v>1673200</v>
      </c>
    </row>
    <row r="1356" spans="1:7" x14ac:dyDescent="0.25">
      <c r="A1356" s="20">
        <v>41808</v>
      </c>
      <c r="B1356">
        <v>488.959991</v>
      </c>
      <c r="C1356">
        <v>489.76001000000002</v>
      </c>
      <c r="D1356">
        <v>463.51998900000001</v>
      </c>
      <c r="E1356">
        <v>464.32000699999998</v>
      </c>
      <c r="F1356">
        <v>464.32000699999998</v>
      </c>
      <c r="G1356">
        <v>2270300</v>
      </c>
    </row>
    <row r="1357" spans="1:7" x14ac:dyDescent="0.25">
      <c r="A1357" s="20">
        <v>41809</v>
      </c>
      <c r="B1357">
        <v>461.11999500000002</v>
      </c>
      <c r="C1357">
        <v>470.39999399999999</v>
      </c>
      <c r="D1357">
        <v>457.44000199999999</v>
      </c>
      <c r="E1357">
        <v>466.72000100000002</v>
      </c>
      <c r="F1357">
        <v>466.72000100000002</v>
      </c>
      <c r="G1357">
        <v>1813900</v>
      </c>
    </row>
    <row r="1358" spans="1:7" x14ac:dyDescent="0.25">
      <c r="A1358" s="20">
        <v>41810</v>
      </c>
      <c r="B1358">
        <v>464.959991</v>
      </c>
      <c r="C1358">
        <v>473.27999899999998</v>
      </c>
      <c r="D1358">
        <v>461.27999899999998</v>
      </c>
      <c r="E1358">
        <v>472.959991</v>
      </c>
      <c r="F1358">
        <v>472.959991</v>
      </c>
      <c r="G1358">
        <v>1460000</v>
      </c>
    </row>
    <row r="1359" spans="1:7" x14ac:dyDescent="0.25">
      <c r="A1359" s="20">
        <v>41813</v>
      </c>
      <c r="B1359">
        <v>470.39999399999999</v>
      </c>
      <c r="C1359">
        <v>475.51998900000001</v>
      </c>
      <c r="D1359">
        <v>459.83999599999999</v>
      </c>
      <c r="E1359">
        <v>461.27999899999998</v>
      </c>
      <c r="F1359">
        <v>461.27999899999998</v>
      </c>
      <c r="G1359">
        <v>1435300</v>
      </c>
    </row>
    <row r="1360" spans="1:7" x14ac:dyDescent="0.25">
      <c r="A1360" s="20">
        <v>41814</v>
      </c>
      <c r="B1360">
        <v>465.60000600000001</v>
      </c>
      <c r="C1360">
        <v>482.07998700000002</v>
      </c>
      <c r="D1360">
        <v>458.72000100000002</v>
      </c>
      <c r="E1360">
        <v>477.76001000000002</v>
      </c>
      <c r="F1360">
        <v>477.76001000000002</v>
      </c>
      <c r="G1360">
        <v>2184700</v>
      </c>
    </row>
    <row r="1361" spans="1:7" x14ac:dyDescent="0.25">
      <c r="A1361" s="20">
        <v>41815</v>
      </c>
      <c r="B1361">
        <v>486.39999399999999</v>
      </c>
      <c r="C1361">
        <v>486.55999800000001</v>
      </c>
      <c r="D1361">
        <v>459.67999300000002</v>
      </c>
      <c r="E1361">
        <v>460</v>
      </c>
      <c r="F1361">
        <v>460</v>
      </c>
      <c r="G1361">
        <v>2048000</v>
      </c>
    </row>
    <row r="1362" spans="1:7" x14ac:dyDescent="0.25">
      <c r="A1362" s="20">
        <v>41816</v>
      </c>
      <c r="B1362">
        <v>459.20001200000002</v>
      </c>
      <c r="C1362">
        <v>477.76001000000002</v>
      </c>
      <c r="D1362">
        <v>459.20001200000002</v>
      </c>
      <c r="E1362">
        <v>465.76001000000002</v>
      </c>
      <c r="F1362">
        <v>465.76001000000002</v>
      </c>
      <c r="G1362">
        <v>2020100</v>
      </c>
    </row>
    <row r="1363" spans="1:7" x14ac:dyDescent="0.25">
      <c r="A1363" s="20">
        <v>41817</v>
      </c>
      <c r="B1363">
        <v>470.55999800000001</v>
      </c>
      <c r="C1363">
        <v>471.83999599999999</v>
      </c>
      <c r="D1363">
        <v>460.79998799999998</v>
      </c>
      <c r="E1363">
        <v>461.76001000000002</v>
      </c>
      <c r="F1363">
        <v>461.76001000000002</v>
      </c>
      <c r="G1363">
        <v>1608600</v>
      </c>
    </row>
    <row r="1364" spans="1:7" x14ac:dyDescent="0.25">
      <c r="A1364" s="20">
        <v>41820</v>
      </c>
      <c r="B1364">
        <v>460.79998799999998</v>
      </c>
      <c r="C1364">
        <v>462.88000499999998</v>
      </c>
      <c r="D1364">
        <v>452</v>
      </c>
      <c r="E1364">
        <v>457.60000600000001</v>
      </c>
      <c r="F1364">
        <v>457.60000600000001</v>
      </c>
      <c r="G1364">
        <v>1322700</v>
      </c>
    </row>
    <row r="1365" spans="1:7" x14ac:dyDescent="0.25">
      <c r="A1365" s="20">
        <v>41821</v>
      </c>
      <c r="B1365">
        <v>452.64001500000001</v>
      </c>
      <c r="C1365">
        <v>455.040009</v>
      </c>
      <c r="D1365">
        <v>440.64001500000001</v>
      </c>
      <c r="E1365">
        <v>445.44000199999999</v>
      </c>
      <c r="F1365">
        <v>445.44000199999999</v>
      </c>
      <c r="G1365">
        <v>1906100</v>
      </c>
    </row>
    <row r="1366" spans="1:7" x14ac:dyDescent="0.25">
      <c r="A1366" s="20">
        <v>41822</v>
      </c>
      <c r="B1366">
        <v>444.16000400000001</v>
      </c>
      <c r="C1366">
        <v>444.64001500000001</v>
      </c>
      <c r="D1366">
        <v>436.32000699999998</v>
      </c>
      <c r="E1366">
        <v>440.79998799999998</v>
      </c>
      <c r="F1366">
        <v>440.79998799999998</v>
      </c>
      <c r="G1366">
        <v>1333400</v>
      </c>
    </row>
    <row r="1367" spans="1:7" x14ac:dyDescent="0.25">
      <c r="A1367" s="20">
        <v>41823</v>
      </c>
      <c r="B1367">
        <v>432.959991</v>
      </c>
      <c r="C1367">
        <v>436.32000699999998</v>
      </c>
      <c r="D1367">
        <v>431.20001200000002</v>
      </c>
      <c r="E1367">
        <v>434.72000100000002</v>
      </c>
      <c r="F1367">
        <v>434.72000100000002</v>
      </c>
      <c r="G1367">
        <v>1135200</v>
      </c>
    </row>
    <row r="1368" spans="1:7" x14ac:dyDescent="0.25">
      <c r="A1368" s="20">
        <v>41827</v>
      </c>
      <c r="B1368">
        <v>437.92001299999998</v>
      </c>
      <c r="C1368">
        <v>445.11999500000002</v>
      </c>
      <c r="D1368">
        <v>436.959991</v>
      </c>
      <c r="E1368">
        <v>444.32000699999998</v>
      </c>
      <c r="F1368">
        <v>444.32000699999998</v>
      </c>
      <c r="G1368">
        <v>1362100</v>
      </c>
    </row>
    <row r="1369" spans="1:7" x14ac:dyDescent="0.25">
      <c r="A1369" s="20">
        <v>41828</v>
      </c>
      <c r="B1369">
        <v>446.55999800000001</v>
      </c>
      <c r="C1369">
        <v>460.64001500000001</v>
      </c>
      <c r="D1369">
        <v>446.55999800000001</v>
      </c>
      <c r="E1369">
        <v>451.040009</v>
      </c>
      <c r="F1369">
        <v>451.040009</v>
      </c>
      <c r="G1369">
        <v>2100100</v>
      </c>
    </row>
    <row r="1370" spans="1:7" x14ac:dyDescent="0.25">
      <c r="A1370" s="20">
        <v>41829</v>
      </c>
      <c r="B1370">
        <v>444.79998799999998</v>
      </c>
      <c r="C1370">
        <v>448</v>
      </c>
      <c r="D1370">
        <v>439.20001200000002</v>
      </c>
      <c r="E1370">
        <v>442.39999399999999</v>
      </c>
      <c r="F1370">
        <v>442.39999399999999</v>
      </c>
      <c r="G1370">
        <v>2031700</v>
      </c>
    </row>
    <row r="1371" spans="1:7" x14ac:dyDescent="0.25">
      <c r="A1371" s="20">
        <v>41830</v>
      </c>
      <c r="B1371">
        <v>466.23998999999998</v>
      </c>
      <c r="C1371">
        <v>467.20001200000002</v>
      </c>
      <c r="D1371">
        <v>450.72000100000002</v>
      </c>
      <c r="E1371">
        <v>457.27999899999998</v>
      </c>
      <c r="F1371">
        <v>457.27999899999998</v>
      </c>
      <c r="G1371">
        <v>2178500</v>
      </c>
    </row>
    <row r="1372" spans="1:7" x14ac:dyDescent="0.25">
      <c r="A1372" s="20">
        <v>41831</v>
      </c>
      <c r="B1372">
        <v>456.79998799999998</v>
      </c>
      <c r="C1372">
        <v>460.48001099999999</v>
      </c>
      <c r="D1372">
        <v>451.040009</v>
      </c>
      <c r="E1372">
        <v>452.79998799999998</v>
      </c>
      <c r="F1372">
        <v>452.79998799999998</v>
      </c>
      <c r="G1372">
        <v>1355300</v>
      </c>
    </row>
    <row r="1373" spans="1:7" x14ac:dyDescent="0.25">
      <c r="A1373" s="20">
        <v>41834</v>
      </c>
      <c r="B1373">
        <v>442.23998999999998</v>
      </c>
      <c r="C1373">
        <v>442.55999800000001</v>
      </c>
      <c r="D1373">
        <v>435.20001200000002</v>
      </c>
      <c r="E1373">
        <v>439.67999300000002</v>
      </c>
      <c r="F1373">
        <v>439.67999300000002</v>
      </c>
      <c r="G1373">
        <v>1199400</v>
      </c>
    </row>
    <row r="1374" spans="1:7" x14ac:dyDescent="0.25">
      <c r="A1374" s="20">
        <v>41835</v>
      </c>
      <c r="B1374">
        <v>435.67999300000002</v>
      </c>
      <c r="C1374">
        <v>455.040009</v>
      </c>
      <c r="D1374">
        <v>434.55999800000001</v>
      </c>
      <c r="E1374">
        <v>447.20001200000002</v>
      </c>
      <c r="F1374">
        <v>447.20001200000002</v>
      </c>
      <c r="G1374">
        <v>1975900</v>
      </c>
    </row>
    <row r="1375" spans="1:7" x14ac:dyDescent="0.25">
      <c r="A1375" s="20">
        <v>41836</v>
      </c>
      <c r="B1375">
        <v>433.92001299999998</v>
      </c>
      <c r="C1375">
        <v>444.32000699999998</v>
      </c>
      <c r="D1375">
        <v>432.32000699999998</v>
      </c>
      <c r="E1375">
        <v>436.32000699999998</v>
      </c>
      <c r="F1375">
        <v>436.32000699999998</v>
      </c>
      <c r="G1375">
        <v>2154800</v>
      </c>
    </row>
    <row r="1376" spans="1:7" x14ac:dyDescent="0.25">
      <c r="A1376" s="20">
        <v>41837</v>
      </c>
      <c r="B1376">
        <v>442.07998700000002</v>
      </c>
      <c r="C1376">
        <v>488.64001500000001</v>
      </c>
      <c r="D1376">
        <v>436</v>
      </c>
      <c r="E1376">
        <v>478.88000499999998</v>
      </c>
      <c r="F1376">
        <v>478.88000499999998</v>
      </c>
      <c r="G1376">
        <v>4874100</v>
      </c>
    </row>
    <row r="1377" spans="1:7" x14ac:dyDescent="0.25">
      <c r="A1377" s="20">
        <v>41838</v>
      </c>
      <c r="B1377">
        <v>459.67999300000002</v>
      </c>
      <c r="C1377">
        <v>463.20001200000002</v>
      </c>
      <c r="D1377">
        <v>442.39999399999999</v>
      </c>
      <c r="E1377">
        <v>446.23998999999998</v>
      </c>
      <c r="F1377">
        <v>446.23998999999998</v>
      </c>
      <c r="G1377">
        <v>2771700</v>
      </c>
    </row>
    <row r="1378" spans="1:7" x14ac:dyDescent="0.25">
      <c r="A1378" s="20">
        <v>41841</v>
      </c>
      <c r="B1378">
        <v>450.39999399999999</v>
      </c>
      <c r="C1378">
        <v>465.92001299999998</v>
      </c>
      <c r="D1378">
        <v>448.79998799999998</v>
      </c>
      <c r="E1378">
        <v>456.16000400000001</v>
      </c>
      <c r="F1378">
        <v>456.16000400000001</v>
      </c>
      <c r="G1378">
        <v>2207100</v>
      </c>
    </row>
    <row r="1379" spans="1:7" x14ac:dyDescent="0.25">
      <c r="A1379" s="20">
        <v>41842</v>
      </c>
      <c r="B1379">
        <v>445.11999500000002</v>
      </c>
      <c r="C1379">
        <v>450.55999800000001</v>
      </c>
      <c r="D1379">
        <v>441.11999500000002</v>
      </c>
      <c r="E1379">
        <v>447.040009</v>
      </c>
      <c r="F1379">
        <v>447.040009</v>
      </c>
      <c r="G1379">
        <v>1385200</v>
      </c>
    </row>
    <row r="1380" spans="1:7" x14ac:dyDescent="0.25">
      <c r="A1380" s="20">
        <v>41843</v>
      </c>
      <c r="B1380">
        <v>444.16000400000001</v>
      </c>
      <c r="C1380">
        <v>453.27999899999998</v>
      </c>
      <c r="D1380">
        <v>443.35998499999999</v>
      </c>
      <c r="E1380">
        <v>450.88000499999998</v>
      </c>
      <c r="F1380">
        <v>450.88000499999998</v>
      </c>
      <c r="G1380">
        <v>1619800</v>
      </c>
    </row>
    <row r="1381" spans="1:7" x14ac:dyDescent="0.25">
      <c r="A1381" s="20">
        <v>41844</v>
      </c>
      <c r="B1381">
        <v>447.040009</v>
      </c>
      <c r="C1381">
        <v>455.040009</v>
      </c>
      <c r="D1381">
        <v>446.55999800000001</v>
      </c>
      <c r="E1381">
        <v>447.83999599999999</v>
      </c>
      <c r="F1381">
        <v>447.83999599999999</v>
      </c>
      <c r="G1381">
        <v>1278100</v>
      </c>
    </row>
    <row r="1382" spans="1:7" x14ac:dyDescent="0.25">
      <c r="A1382" s="20">
        <v>41845</v>
      </c>
      <c r="B1382">
        <v>455.67999300000002</v>
      </c>
      <c r="C1382">
        <v>463.83999599999999</v>
      </c>
      <c r="D1382">
        <v>454.55999800000001</v>
      </c>
      <c r="E1382">
        <v>461.27999899999998</v>
      </c>
      <c r="F1382">
        <v>461.27999899999998</v>
      </c>
      <c r="G1382">
        <v>1609600</v>
      </c>
    </row>
    <row r="1383" spans="1:7" x14ac:dyDescent="0.25">
      <c r="A1383" s="20">
        <v>41848</v>
      </c>
      <c r="B1383">
        <v>458.88000499999998</v>
      </c>
      <c r="C1383">
        <v>471.35998499999999</v>
      </c>
      <c r="D1383">
        <v>456.16000400000001</v>
      </c>
      <c r="E1383">
        <v>458.39999399999999</v>
      </c>
      <c r="F1383">
        <v>458.39999399999999</v>
      </c>
      <c r="G1383">
        <v>1641900</v>
      </c>
    </row>
    <row r="1384" spans="1:7" x14ac:dyDescent="0.25">
      <c r="A1384" s="20">
        <v>41849</v>
      </c>
      <c r="B1384">
        <v>456.16000400000001</v>
      </c>
      <c r="C1384">
        <v>461.92001299999998</v>
      </c>
      <c r="D1384">
        <v>450.07998700000002</v>
      </c>
      <c r="E1384">
        <v>457.92001299999998</v>
      </c>
      <c r="F1384">
        <v>457.92001299999998</v>
      </c>
      <c r="G1384">
        <v>1820800</v>
      </c>
    </row>
    <row r="1385" spans="1:7" x14ac:dyDescent="0.25">
      <c r="A1385" s="20">
        <v>41850</v>
      </c>
      <c r="B1385">
        <v>452.64001500000001</v>
      </c>
      <c r="C1385">
        <v>467.20001200000002</v>
      </c>
      <c r="D1385">
        <v>452.16000400000001</v>
      </c>
      <c r="E1385">
        <v>465.27999899999998</v>
      </c>
      <c r="F1385">
        <v>465.27999899999998</v>
      </c>
      <c r="G1385">
        <v>2295200</v>
      </c>
    </row>
    <row r="1386" spans="1:7" x14ac:dyDescent="0.25">
      <c r="A1386" s="20">
        <v>41851</v>
      </c>
      <c r="B1386">
        <v>480</v>
      </c>
      <c r="C1386">
        <v>510.39999399999999</v>
      </c>
      <c r="D1386">
        <v>477.76001000000002</v>
      </c>
      <c r="E1386">
        <v>504.64001500000001</v>
      </c>
      <c r="F1386">
        <v>504.64001500000001</v>
      </c>
      <c r="G1386">
        <v>4324300</v>
      </c>
    </row>
    <row r="1387" spans="1:7" x14ac:dyDescent="0.25">
      <c r="A1387" s="20">
        <v>41852</v>
      </c>
      <c r="B1387">
        <v>508.32000699999998</v>
      </c>
      <c r="C1387">
        <v>539.67999299999997</v>
      </c>
      <c r="D1387">
        <v>489.60000600000001</v>
      </c>
      <c r="E1387">
        <v>528.15997300000004</v>
      </c>
      <c r="F1387">
        <v>528.15997300000004</v>
      </c>
      <c r="G1387">
        <v>5353500</v>
      </c>
    </row>
    <row r="1388" spans="1:7" x14ac:dyDescent="0.25">
      <c r="A1388" s="20">
        <v>41855</v>
      </c>
      <c r="B1388">
        <v>524</v>
      </c>
      <c r="C1388">
        <v>530.71997099999999</v>
      </c>
      <c r="D1388">
        <v>493.11999500000002</v>
      </c>
      <c r="E1388">
        <v>504.79998799999998</v>
      </c>
      <c r="F1388">
        <v>504.79998799999998</v>
      </c>
      <c r="G1388">
        <v>3334300</v>
      </c>
    </row>
    <row r="1389" spans="1:7" x14ac:dyDescent="0.25">
      <c r="A1389" s="20">
        <v>41856</v>
      </c>
      <c r="B1389">
        <v>514.88000499999998</v>
      </c>
      <c r="C1389">
        <v>548.47997999999995</v>
      </c>
      <c r="D1389">
        <v>509.11999500000002</v>
      </c>
      <c r="E1389">
        <v>540.64001499999995</v>
      </c>
      <c r="F1389">
        <v>540.64001499999995</v>
      </c>
      <c r="G1389">
        <v>4904300</v>
      </c>
    </row>
    <row r="1390" spans="1:7" x14ac:dyDescent="0.25">
      <c r="A1390" s="20">
        <v>41857</v>
      </c>
      <c r="B1390">
        <v>550.23999000000003</v>
      </c>
      <c r="C1390">
        <v>551.52002000000005</v>
      </c>
      <c r="D1390">
        <v>520.79998799999998</v>
      </c>
      <c r="E1390">
        <v>542.55999799999995</v>
      </c>
      <c r="F1390">
        <v>542.55999799999995</v>
      </c>
      <c r="G1390">
        <v>3617600</v>
      </c>
    </row>
    <row r="1391" spans="1:7" x14ac:dyDescent="0.25">
      <c r="A1391" s="20">
        <v>41858</v>
      </c>
      <c r="B1391">
        <v>528.47997999999995</v>
      </c>
      <c r="C1391">
        <v>564</v>
      </c>
      <c r="D1391">
        <v>524.64001499999995</v>
      </c>
      <c r="E1391">
        <v>553.919983</v>
      </c>
      <c r="F1391">
        <v>553.919983</v>
      </c>
      <c r="G1391">
        <v>4412000</v>
      </c>
    </row>
    <row r="1392" spans="1:7" x14ac:dyDescent="0.25">
      <c r="A1392" s="20">
        <v>41859</v>
      </c>
      <c r="B1392">
        <v>553.919983</v>
      </c>
      <c r="C1392">
        <v>561.919983</v>
      </c>
      <c r="D1392">
        <v>529.76000999999997</v>
      </c>
      <c r="E1392">
        <v>531.35998500000005</v>
      </c>
      <c r="F1392">
        <v>531.35998500000005</v>
      </c>
      <c r="G1392">
        <v>3549900</v>
      </c>
    </row>
    <row r="1393" spans="1:7" x14ac:dyDescent="0.25">
      <c r="A1393" s="20">
        <v>41862</v>
      </c>
      <c r="B1393">
        <v>520.79998799999998</v>
      </c>
      <c r="C1393">
        <v>523.35998500000005</v>
      </c>
      <c r="D1393">
        <v>496.32000699999998</v>
      </c>
      <c r="E1393">
        <v>509.60000600000001</v>
      </c>
      <c r="F1393">
        <v>509.60000600000001</v>
      </c>
      <c r="G1393">
        <v>2305000</v>
      </c>
    </row>
    <row r="1394" spans="1:7" x14ac:dyDescent="0.25">
      <c r="A1394" s="20">
        <v>41863</v>
      </c>
      <c r="B1394">
        <v>507.83999599999999</v>
      </c>
      <c r="C1394">
        <v>512.96002199999998</v>
      </c>
      <c r="D1394">
        <v>498.55999800000001</v>
      </c>
      <c r="E1394">
        <v>506.39999399999999</v>
      </c>
      <c r="F1394">
        <v>506.39999399999999</v>
      </c>
      <c r="G1394">
        <v>2346900</v>
      </c>
    </row>
    <row r="1395" spans="1:7" x14ac:dyDescent="0.25">
      <c r="A1395" s="20">
        <v>41864</v>
      </c>
      <c r="B1395">
        <v>493.92001299999998</v>
      </c>
      <c r="C1395">
        <v>497.27999899999998</v>
      </c>
      <c r="D1395">
        <v>475.35998499999999</v>
      </c>
      <c r="E1395">
        <v>478.23998999999998</v>
      </c>
      <c r="F1395">
        <v>478.23998999999998</v>
      </c>
      <c r="G1395">
        <v>2432400</v>
      </c>
    </row>
    <row r="1396" spans="1:7" x14ac:dyDescent="0.25">
      <c r="A1396" s="20">
        <v>41865</v>
      </c>
      <c r="B1396">
        <v>471.20001200000002</v>
      </c>
      <c r="C1396">
        <v>473.44000199999999</v>
      </c>
      <c r="D1396">
        <v>460.64001500000001</v>
      </c>
      <c r="E1396">
        <v>462.07998700000002</v>
      </c>
      <c r="F1396">
        <v>462.07998700000002</v>
      </c>
      <c r="G1396">
        <v>1866400</v>
      </c>
    </row>
    <row r="1397" spans="1:7" x14ac:dyDescent="0.25">
      <c r="A1397" s="20">
        <v>41866</v>
      </c>
      <c r="B1397">
        <v>452.16000400000001</v>
      </c>
      <c r="C1397">
        <v>487.83999599999999</v>
      </c>
      <c r="D1397">
        <v>449.76001000000002</v>
      </c>
      <c r="E1397">
        <v>462.07998700000002</v>
      </c>
      <c r="F1397">
        <v>462.07998700000002</v>
      </c>
      <c r="G1397">
        <v>4581400</v>
      </c>
    </row>
    <row r="1398" spans="1:7" x14ac:dyDescent="0.25">
      <c r="A1398" s="20">
        <v>41869</v>
      </c>
      <c r="B1398">
        <v>447.83999599999999</v>
      </c>
      <c r="C1398">
        <v>450.88000499999998</v>
      </c>
      <c r="D1398">
        <v>444.79998799999998</v>
      </c>
      <c r="E1398">
        <v>444.79998799999998</v>
      </c>
      <c r="F1398">
        <v>444.79998799999998</v>
      </c>
      <c r="G1398">
        <v>2081500</v>
      </c>
    </row>
    <row r="1399" spans="1:7" x14ac:dyDescent="0.25">
      <c r="A1399" s="20">
        <v>41870</v>
      </c>
      <c r="B1399">
        <v>439.20001200000002</v>
      </c>
      <c r="C1399">
        <v>443.35998499999999</v>
      </c>
      <c r="D1399">
        <v>438.07998700000002</v>
      </c>
      <c r="E1399">
        <v>440</v>
      </c>
      <c r="F1399">
        <v>440</v>
      </c>
      <c r="G1399">
        <v>1567800</v>
      </c>
    </row>
    <row r="1400" spans="1:7" x14ac:dyDescent="0.25">
      <c r="A1400" s="20">
        <v>41871</v>
      </c>
      <c r="B1400">
        <v>446.72000100000002</v>
      </c>
      <c r="C1400">
        <v>452.64001500000001</v>
      </c>
      <c r="D1400">
        <v>441.60000600000001</v>
      </c>
      <c r="E1400">
        <v>443.35998499999999</v>
      </c>
      <c r="F1400">
        <v>443.35998499999999</v>
      </c>
      <c r="G1400">
        <v>2501800</v>
      </c>
    </row>
    <row r="1401" spans="1:7" x14ac:dyDescent="0.25">
      <c r="A1401" s="20">
        <v>41872</v>
      </c>
      <c r="B1401">
        <v>444.32000699999998</v>
      </c>
      <c r="C1401">
        <v>450.39999399999999</v>
      </c>
      <c r="D1401">
        <v>443.040009</v>
      </c>
      <c r="E1401">
        <v>444.959991</v>
      </c>
      <c r="F1401">
        <v>444.959991</v>
      </c>
      <c r="G1401">
        <v>1766000</v>
      </c>
    </row>
    <row r="1402" spans="1:7" x14ac:dyDescent="0.25">
      <c r="A1402" s="20">
        <v>41873</v>
      </c>
      <c r="B1402">
        <v>443.83999599999999</v>
      </c>
      <c r="C1402">
        <v>452.64001500000001</v>
      </c>
      <c r="D1402">
        <v>440.48001099999999</v>
      </c>
      <c r="E1402">
        <v>443.20001200000002</v>
      </c>
      <c r="F1402">
        <v>443.20001200000002</v>
      </c>
      <c r="G1402">
        <v>2383400</v>
      </c>
    </row>
    <row r="1403" spans="1:7" x14ac:dyDescent="0.25">
      <c r="A1403" s="20">
        <v>41876</v>
      </c>
      <c r="B1403">
        <v>437.76001000000002</v>
      </c>
      <c r="C1403">
        <v>442.23998999999998</v>
      </c>
      <c r="D1403">
        <v>435.83999599999999</v>
      </c>
      <c r="E1403">
        <v>438.39999399999999</v>
      </c>
      <c r="F1403">
        <v>438.39999399999999</v>
      </c>
      <c r="G1403">
        <v>1342700</v>
      </c>
    </row>
    <row r="1404" spans="1:7" x14ac:dyDescent="0.25">
      <c r="A1404" s="20">
        <v>41877</v>
      </c>
      <c r="B1404">
        <v>438.88000499999998</v>
      </c>
      <c r="C1404">
        <v>444.16000400000001</v>
      </c>
      <c r="D1404">
        <v>437.60000600000001</v>
      </c>
      <c r="E1404">
        <v>442.07998700000002</v>
      </c>
      <c r="F1404">
        <v>442.07998700000002</v>
      </c>
      <c r="G1404">
        <v>1183200</v>
      </c>
    </row>
    <row r="1405" spans="1:7" x14ac:dyDescent="0.25">
      <c r="A1405" s="20">
        <v>41878</v>
      </c>
      <c r="B1405">
        <v>443.51998900000001</v>
      </c>
      <c r="C1405">
        <v>449.44000199999999</v>
      </c>
      <c r="D1405">
        <v>441.44000199999999</v>
      </c>
      <c r="E1405">
        <v>445.27999899999998</v>
      </c>
      <c r="F1405">
        <v>445.27999899999998</v>
      </c>
      <c r="G1405">
        <v>1160500</v>
      </c>
    </row>
    <row r="1406" spans="1:7" x14ac:dyDescent="0.25">
      <c r="A1406" s="20">
        <v>41879</v>
      </c>
      <c r="B1406">
        <v>458.55999800000001</v>
      </c>
      <c r="C1406">
        <v>459.67999300000002</v>
      </c>
      <c r="D1406">
        <v>448.48001099999999</v>
      </c>
      <c r="E1406">
        <v>452.32000699999998</v>
      </c>
      <c r="F1406">
        <v>452.32000699999998</v>
      </c>
      <c r="G1406">
        <v>1526500</v>
      </c>
    </row>
    <row r="1407" spans="1:7" x14ac:dyDescent="0.25">
      <c r="A1407" s="20">
        <v>41880</v>
      </c>
      <c r="B1407">
        <v>447.67999300000002</v>
      </c>
      <c r="C1407">
        <v>454.72000100000002</v>
      </c>
      <c r="D1407">
        <v>446.39999399999999</v>
      </c>
      <c r="E1407">
        <v>449.76001000000002</v>
      </c>
      <c r="F1407">
        <v>449.76001000000002</v>
      </c>
      <c r="G1407">
        <v>1440700</v>
      </c>
    </row>
    <row r="1408" spans="1:7" x14ac:dyDescent="0.25">
      <c r="A1408" s="20">
        <v>41884</v>
      </c>
      <c r="B1408">
        <v>448.959991</v>
      </c>
      <c r="C1408">
        <v>456.48001099999999</v>
      </c>
      <c r="D1408">
        <v>447.51998900000001</v>
      </c>
      <c r="E1408">
        <v>452.48001099999999</v>
      </c>
      <c r="F1408">
        <v>452.48001099999999</v>
      </c>
      <c r="G1408">
        <v>1273500</v>
      </c>
    </row>
    <row r="1409" spans="1:7" x14ac:dyDescent="0.25">
      <c r="A1409" s="20">
        <v>41885</v>
      </c>
      <c r="B1409">
        <v>445.11999500000002</v>
      </c>
      <c r="C1409">
        <v>452.79998799999998</v>
      </c>
      <c r="D1409">
        <v>445.11999500000002</v>
      </c>
      <c r="E1409">
        <v>447.20001200000002</v>
      </c>
      <c r="F1409">
        <v>447.20001200000002</v>
      </c>
      <c r="G1409">
        <v>1409000</v>
      </c>
    </row>
    <row r="1410" spans="1:7" x14ac:dyDescent="0.25">
      <c r="A1410" s="20">
        <v>41886</v>
      </c>
      <c r="B1410">
        <v>444.16000400000001</v>
      </c>
      <c r="C1410">
        <v>453.44000199999999</v>
      </c>
      <c r="D1410">
        <v>438.07998700000002</v>
      </c>
      <c r="E1410">
        <v>448.16000400000001</v>
      </c>
      <c r="F1410">
        <v>448.16000400000001</v>
      </c>
      <c r="G1410">
        <v>1710400</v>
      </c>
    </row>
    <row r="1411" spans="1:7" x14ac:dyDescent="0.25">
      <c r="A1411" s="20">
        <v>41887</v>
      </c>
      <c r="B1411">
        <v>445.92001299999998</v>
      </c>
      <c r="C1411">
        <v>453.44000199999999</v>
      </c>
      <c r="D1411">
        <v>438.07998700000002</v>
      </c>
      <c r="E1411">
        <v>439.20001200000002</v>
      </c>
      <c r="F1411">
        <v>439.20001200000002</v>
      </c>
      <c r="G1411">
        <v>1925700</v>
      </c>
    </row>
    <row r="1412" spans="1:7" x14ac:dyDescent="0.25">
      <c r="A1412" s="20">
        <v>41890</v>
      </c>
      <c r="B1412">
        <v>440.48001099999999</v>
      </c>
      <c r="C1412">
        <v>445.60000600000001</v>
      </c>
      <c r="D1412">
        <v>438.23998999999998</v>
      </c>
      <c r="E1412">
        <v>440.16000400000001</v>
      </c>
      <c r="F1412">
        <v>440.16000400000001</v>
      </c>
      <c r="G1412">
        <v>1277600</v>
      </c>
    </row>
    <row r="1413" spans="1:7" x14ac:dyDescent="0.25">
      <c r="A1413" s="20">
        <v>41891</v>
      </c>
      <c r="B1413">
        <v>442.72000100000002</v>
      </c>
      <c r="C1413">
        <v>454.88000499999998</v>
      </c>
      <c r="D1413">
        <v>442.23998999999998</v>
      </c>
      <c r="E1413">
        <v>451.67999300000002</v>
      </c>
      <c r="F1413">
        <v>451.67999300000002</v>
      </c>
      <c r="G1413">
        <v>1832700</v>
      </c>
    </row>
    <row r="1414" spans="1:7" x14ac:dyDescent="0.25">
      <c r="A1414" s="20">
        <v>41892</v>
      </c>
      <c r="B1414">
        <v>452.64001500000001</v>
      </c>
      <c r="C1414">
        <v>461.44000199999999</v>
      </c>
      <c r="D1414">
        <v>446.72000100000002</v>
      </c>
      <c r="E1414">
        <v>449.11999500000002</v>
      </c>
      <c r="F1414">
        <v>449.11999500000002</v>
      </c>
      <c r="G1414">
        <v>1762700</v>
      </c>
    </row>
    <row r="1415" spans="1:7" x14ac:dyDescent="0.25">
      <c r="A1415" s="20">
        <v>41893</v>
      </c>
      <c r="B1415">
        <v>457.11999500000002</v>
      </c>
      <c r="C1415">
        <v>459.20001200000002</v>
      </c>
      <c r="D1415">
        <v>447.20001200000002</v>
      </c>
      <c r="E1415">
        <v>448</v>
      </c>
      <c r="F1415">
        <v>448</v>
      </c>
      <c r="G1415">
        <v>1458200</v>
      </c>
    </row>
    <row r="1416" spans="1:7" x14ac:dyDescent="0.25">
      <c r="A1416" s="20">
        <v>41894</v>
      </c>
      <c r="B1416">
        <v>449.44000199999999</v>
      </c>
      <c r="C1416">
        <v>465.27999899999998</v>
      </c>
      <c r="D1416">
        <v>448.32000699999998</v>
      </c>
      <c r="E1416">
        <v>457.92001299999998</v>
      </c>
      <c r="F1416">
        <v>457.92001299999998</v>
      </c>
      <c r="G1416">
        <v>2553900</v>
      </c>
    </row>
    <row r="1417" spans="1:7" x14ac:dyDescent="0.25">
      <c r="A1417" s="20">
        <v>41897</v>
      </c>
      <c r="B1417">
        <v>459.83999599999999</v>
      </c>
      <c r="C1417">
        <v>472.48001099999999</v>
      </c>
      <c r="D1417">
        <v>459.83999599999999</v>
      </c>
      <c r="E1417">
        <v>469.76001000000002</v>
      </c>
      <c r="F1417">
        <v>469.76001000000002</v>
      </c>
      <c r="G1417">
        <v>2237300</v>
      </c>
    </row>
    <row r="1418" spans="1:7" x14ac:dyDescent="0.25">
      <c r="A1418" s="20">
        <v>41898</v>
      </c>
      <c r="B1418">
        <v>474.72000100000002</v>
      </c>
      <c r="C1418">
        <v>475.040009</v>
      </c>
      <c r="D1418">
        <v>444.79998799999998</v>
      </c>
      <c r="E1418">
        <v>446.07998700000002</v>
      </c>
      <c r="F1418">
        <v>446.07998700000002</v>
      </c>
      <c r="G1418">
        <v>2387300</v>
      </c>
    </row>
    <row r="1419" spans="1:7" x14ac:dyDescent="0.25">
      <c r="A1419" s="20">
        <v>41899</v>
      </c>
      <c r="B1419">
        <v>444</v>
      </c>
      <c r="C1419">
        <v>448</v>
      </c>
      <c r="D1419">
        <v>432.64001500000001</v>
      </c>
      <c r="E1419">
        <v>442.07998700000002</v>
      </c>
      <c r="F1419">
        <v>442.07998700000002</v>
      </c>
      <c r="G1419">
        <v>3270300</v>
      </c>
    </row>
    <row r="1420" spans="1:7" x14ac:dyDescent="0.25">
      <c r="A1420" s="20">
        <v>41900</v>
      </c>
      <c r="B1420">
        <v>438.88000499999998</v>
      </c>
      <c r="C1420">
        <v>441.11999500000002</v>
      </c>
      <c r="D1420">
        <v>434.88000499999998</v>
      </c>
      <c r="E1420">
        <v>435.20001200000002</v>
      </c>
      <c r="F1420">
        <v>435.20001200000002</v>
      </c>
      <c r="G1420">
        <v>1430200</v>
      </c>
    </row>
    <row r="1421" spans="1:7" x14ac:dyDescent="0.25">
      <c r="A1421" s="20">
        <v>41901</v>
      </c>
      <c r="B1421">
        <v>431.040009</v>
      </c>
      <c r="C1421">
        <v>441.76001000000002</v>
      </c>
      <c r="D1421">
        <v>428.959991</v>
      </c>
      <c r="E1421">
        <v>435.67999300000002</v>
      </c>
      <c r="F1421">
        <v>435.67999300000002</v>
      </c>
      <c r="G1421">
        <v>2198100</v>
      </c>
    </row>
    <row r="1422" spans="1:7" x14ac:dyDescent="0.25">
      <c r="A1422" s="20">
        <v>41904</v>
      </c>
      <c r="B1422">
        <v>440.79998799999998</v>
      </c>
      <c r="C1422">
        <v>454.55999800000001</v>
      </c>
      <c r="D1422">
        <v>440.16000400000001</v>
      </c>
      <c r="E1422">
        <v>450.55999800000001</v>
      </c>
      <c r="F1422">
        <v>450.55999800000001</v>
      </c>
      <c r="G1422">
        <v>2308300</v>
      </c>
    </row>
    <row r="1423" spans="1:7" x14ac:dyDescent="0.25">
      <c r="A1423" s="20">
        <v>41905</v>
      </c>
      <c r="B1423">
        <v>462.23998999999998</v>
      </c>
      <c r="C1423">
        <v>467.83999599999999</v>
      </c>
      <c r="D1423">
        <v>453.60000600000001</v>
      </c>
      <c r="E1423">
        <v>467.67999300000002</v>
      </c>
      <c r="F1423">
        <v>467.67999300000002</v>
      </c>
      <c r="G1423">
        <v>2572100</v>
      </c>
    </row>
    <row r="1424" spans="1:7" x14ac:dyDescent="0.25">
      <c r="A1424" s="20">
        <v>41906</v>
      </c>
      <c r="B1424">
        <v>464.959991</v>
      </c>
      <c r="C1424">
        <v>469.44000199999999</v>
      </c>
      <c r="D1424">
        <v>451.51998900000001</v>
      </c>
      <c r="E1424">
        <v>452.64001500000001</v>
      </c>
      <c r="F1424">
        <v>452.64001500000001</v>
      </c>
      <c r="G1424">
        <v>1843000</v>
      </c>
    </row>
    <row r="1425" spans="1:7" x14ac:dyDescent="0.25">
      <c r="A1425" s="20">
        <v>41907</v>
      </c>
      <c r="B1425">
        <v>456.64001500000001</v>
      </c>
      <c r="C1425">
        <v>492.79998799999998</v>
      </c>
      <c r="D1425">
        <v>456.48001099999999</v>
      </c>
      <c r="E1425">
        <v>485.11999500000002</v>
      </c>
      <c r="F1425">
        <v>485.11999500000002</v>
      </c>
      <c r="G1425">
        <v>4321600</v>
      </c>
    </row>
    <row r="1426" spans="1:7" x14ac:dyDescent="0.25">
      <c r="A1426" s="20">
        <v>41908</v>
      </c>
      <c r="B1426">
        <v>482.07998700000002</v>
      </c>
      <c r="C1426">
        <v>484.79998799999998</v>
      </c>
      <c r="D1426">
        <v>464.32000699999998</v>
      </c>
      <c r="E1426">
        <v>469.92001299999998</v>
      </c>
      <c r="F1426">
        <v>469.92001299999998</v>
      </c>
      <c r="G1426">
        <v>2812800</v>
      </c>
    </row>
    <row r="1427" spans="1:7" x14ac:dyDescent="0.25">
      <c r="A1427" s="20">
        <v>41911</v>
      </c>
      <c r="B1427">
        <v>495.35998499999999</v>
      </c>
      <c r="C1427">
        <v>500.959991</v>
      </c>
      <c r="D1427">
        <v>480.79998799999998</v>
      </c>
      <c r="E1427">
        <v>492.959991</v>
      </c>
      <c r="F1427">
        <v>492.959991</v>
      </c>
      <c r="G1427">
        <v>2858500</v>
      </c>
    </row>
    <row r="1428" spans="1:7" x14ac:dyDescent="0.25">
      <c r="A1428" s="20">
        <v>41912</v>
      </c>
      <c r="B1428">
        <v>494.88000499999998</v>
      </c>
      <c r="C1428">
        <v>502.88000499999998</v>
      </c>
      <c r="D1428">
        <v>485.11999500000002</v>
      </c>
      <c r="E1428">
        <v>498.88000499999998</v>
      </c>
      <c r="F1428">
        <v>498.88000499999998</v>
      </c>
      <c r="G1428">
        <v>2758600</v>
      </c>
    </row>
    <row r="1429" spans="1:7" x14ac:dyDescent="0.25">
      <c r="A1429" s="20">
        <v>41913</v>
      </c>
      <c r="B1429">
        <v>498.72000100000002</v>
      </c>
      <c r="C1429">
        <v>522.71997099999999</v>
      </c>
      <c r="D1429">
        <v>497.92001299999998</v>
      </c>
      <c r="E1429">
        <v>510.23998999999998</v>
      </c>
      <c r="F1429">
        <v>510.23998999999998</v>
      </c>
      <c r="G1429">
        <v>4462400</v>
      </c>
    </row>
    <row r="1430" spans="1:7" x14ac:dyDescent="0.25">
      <c r="A1430" s="20">
        <v>41914</v>
      </c>
      <c r="B1430">
        <v>512.64001499999995</v>
      </c>
      <c r="C1430">
        <v>527.20001200000002</v>
      </c>
      <c r="D1430">
        <v>495.67999300000002</v>
      </c>
      <c r="E1430">
        <v>504.959991</v>
      </c>
      <c r="F1430">
        <v>504.959991</v>
      </c>
      <c r="G1430">
        <v>4112600</v>
      </c>
    </row>
    <row r="1431" spans="1:7" x14ac:dyDescent="0.25">
      <c r="A1431" s="20">
        <v>41915</v>
      </c>
      <c r="B1431">
        <v>487.83999599999999</v>
      </c>
      <c r="C1431">
        <v>490.88000499999998</v>
      </c>
      <c r="D1431">
        <v>468.959991</v>
      </c>
      <c r="E1431">
        <v>473.92001299999998</v>
      </c>
      <c r="F1431">
        <v>473.92001299999998</v>
      </c>
      <c r="G1431">
        <v>2766700</v>
      </c>
    </row>
    <row r="1432" spans="1:7" x14ac:dyDescent="0.25">
      <c r="A1432" s="20">
        <v>41918</v>
      </c>
      <c r="B1432">
        <v>463.51998900000001</v>
      </c>
      <c r="C1432">
        <v>484.32000699999998</v>
      </c>
      <c r="D1432">
        <v>458.72000100000002</v>
      </c>
      <c r="E1432">
        <v>481.27999899999998</v>
      </c>
      <c r="F1432">
        <v>481.27999899999998</v>
      </c>
      <c r="G1432">
        <v>2456000</v>
      </c>
    </row>
    <row r="1433" spans="1:7" x14ac:dyDescent="0.25">
      <c r="A1433" s="20">
        <v>41919</v>
      </c>
      <c r="B1433">
        <v>493.44000199999999</v>
      </c>
      <c r="C1433">
        <v>516.79998799999998</v>
      </c>
      <c r="D1433">
        <v>492</v>
      </c>
      <c r="E1433">
        <v>516.32000700000003</v>
      </c>
      <c r="F1433">
        <v>516.32000700000003</v>
      </c>
      <c r="G1433">
        <v>3264100</v>
      </c>
    </row>
    <row r="1434" spans="1:7" x14ac:dyDescent="0.25">
      <c r="A1434" s="20">
        <v>41920</v>
      </c>
      <c r="B1434">
        <v>518.71997099999999</v>
      </c>
      <c r="C1434">
        <v>523.20001200000002</v>
      </c>
      <c r="D1434">
        <v>470.88000499999998</v>
      </c>
      <c r="E1434">
        <v>472.79998799999998</v>
      </c>
      <c r="F1434">
        <v>472.79998799999998</v>
      </c>
      <c r="G1434">
        <v>4122800</v>
      </c>
    </row>
    <row r="1435" spans="1:7" x14ac:dyDescent="0.25">
      <c r="A1435" s="20">
        <v>41921</v>
      </c>
      <c r="B1435">
        <v>478.72000100000002</v>
      </c>
      <c r="C1435">
        <v>517.28002900000001</v>
      </c>
      <c r="D1435">
        <v>475.51998900000001</v>
      </c>
      <c r="E1435">
        <v>515.35998500000005</v>
      </c>
      <c r="F1435">
        <v>515.35998500000005</v>
      </c>
      <c r="G1435">
        <v>5381100</v>
      </c>
    </row>
    <row r="1436" spans="1:7" x14ac:dyDescent="0.25">
      <c r="A1436" s="20">
        <v>41922</v>
      </c>
      <c r="B1436">
        <v>518.55999799999995</v>
      </c>
      <c r="C1436">
        <v>574.23999000000003</v>
      </c>
      <c r="D1436">
        <v>507.83999599999999</v>
      </c>
      <c r="E1436">
        <v>573.59997599999997</v>
      </c>
      <c r="F1436">
        <v>573.59997599999997</v>
      </c>
      <c r="G1436">
        <v>6601600</v>
      </c>
    </row>
    <row r="1437" spans="1:7" x14ac:dyDescent="0.25">
      <c r="A1437" s="20">
        <v>41925</v>
      </c>
      <c r="B1437">
        <v>563.84002699999996</v>
      </c>
      <c r="C1437">
        <v>634.55999799999995</v>
      </c>
      <c r="D1437">
        <v>554.23999000000003</v>
      </c>
      <c r="E1437">
        <v>632.96002199999998</v>
      </c>
      <c r="F1437">
        <v>632.96002199999998</v>
      </c>
      <c r="G1437">
        <v>6666600</v>
      </c>
    </row>
    <row r="1438" spans="1:7" x14ac:dyDescent="0.25">
      <c r="A1438" s="20">
        <v>41926</v>
      </c>
      <c r="B1438">
        <v>615.84002699999996</v>
      </c>
      <c r="C1438">
        <v>647.03997800000002</v>
      </c>
      <c r="D1438">
        <v>584</v>
      </c>
      <c r="E1438">
        <v>622.88000499999998</v>
      </c>
      <c r="F1438">
        <v>622.88000499999998</v>
      </c>
      <c r="G1438">
        <v>7765900</v>
      </c>
    </row>
    <row r="1439" spans="1:7" x14ac:dyDescent="0.25">
      <c r="A1439" s="20">
        <v>41927</v>
      </c>
      <c r="B1439">
        <v>665.28002900000001</v>
      </c>
      <c r="C1439">
        <v>708</v>
      </c>
      <c r="D1439">
        <v>626.88000499999998</v>
      </c>
      <c r="E1439">
        <v>630.55999799999995</v>
      </c>
      <c r="F1439">
        <v>630.55999799999995</v>
      </c>
      <c r="G1439">
        <v>9794000</v>
      </c>
    </row>
    <row r="1440" spans="1:7" x14ac:dyDescent="0.25">
      <c r="A1440" s="20">
        <v>41928</v>
      </c>
      <c r="B1440">
        <v>708.15997300000004</v>
      </c>
      <c r="C1440">
        <v>713.59997599999997</v>
      </c>
      <c r="D1440">
        <v>629.76000999999997</v>
      </c>
      <c r="E1440">
        <v>645.28002900000001</v>
      </c>
      <c r="F1440">
        <v>645.28002900000001</v>
      </c>
      <c r="G1440">
        <v>7771400</v>
      </c>
    </row>
    <row r="1441" spans="1:7" x14ac:dyDescent="0.25">
      <c r="A1441" s="20">
        <v>41929</v>
      </c>
      <c r="B1441">
        <v>600.47997999999995</v>
      </c>
      <c r="C1441">
        <v>630.71997099999999</v>
      </c>
      <c r="D1441">
        <v>590.40002400000003</v>
      </c>
      <c r="E1441">
        <v>617.28002900000001</v>
      </c>
      <c r="F1441">
        <v>617.28002900000001</v>
      </c>
      <c r="G1441">
        <v>5899900</v>
      </c>
    </row>
    <row r="1442" spans="1:7" x14ac:dyDescent="0.25">
      <c r="A1442" s="20">
        <v>41932</v>
      </c>
      <c r="B1442">
        <v>620.79998799999998</v>
      </c>
      <c r="C1442">
        <v>624.15997300000004</v>
      </c>
      <c r="D1442">
        <v>568.64001499999995</v>
      </c>
      <c r="E1442">
        <v>569.59997599999997</v>
      </c>
      <c r="F1442">
        <v>569.59997599999997</v>
      </c>
      <c r="G1442">
        <v>3769600</v>
      </c>
    </row>
    <row r="1443" spans="1:7" x14ac:dyDescent="0.25">
      <c r="A1443" s="20">
        <v>41933</v>
      </c>
      <c r="B1443">
        <v>548.47997999999995</v>
      </c>
      <c r="C1443">
        <v>552.96002199999998</v>
      </c>
      <c r="D1443">
        <v>524.47997999999995</v>
      </c>
      <c r="E1443">
        <v>527.84002699999996</v>
      </c>
      <c r="F1443">
        <v>527.84002699999996</v>
      </c>
      <c r="G1443">
        <v>3544400</v>
      </c>
    </row>
    <row r="1444" spans="1:7" x14ac:dyDescent="0.25">
      <c r="A1444" s="20">
        <v>41934</v>
      </c>
      <c r="B1444">
        <v>523.20001200000002</v>
      </c>
      <c r="C1444">
        <v>571.52002000000005</v>
      </c>
      <c r="D1444">
        <v>516.64001499999995</v>
      </c>
      <c r="E1444">
        <v>568.32000700000003</v>
      </c>
      <c r="F1444">
        <v>568.32000700000003</v>
      </c>
      <c r="G1444">
        <v>5809700</v>
      </c>
    </row>
    <row r="1445" spans="1:7" x14ac:dyDescent="0.25">
      <c r="A1445" s="20">
        <v>41935</v>
      </c>
      <c r="B1445">
        <v>533.59997599999997</v>
      </c>
      <c r="C1445">
        <v>545.11999500000002</v>
      </c>
      <c r="D1445">
        <v>520.64001499999995</v>
      </c>
      <c r="E1445">
        <v>535.67999299999997</v>
      </c>
      <c r="F1445">
        <v>535.67999299999997</v>
      </c>
      <c r="G1445">
        <v>4552400</v>
      </c>
    </row>
    <row r="1446" spans="1:7" x14ac:dyDescent="0.25">
      <c r="A1446" s="20">
        <v>41936</v>
      </c>
      <c r="B1446">
        <v>535.67999299999997</v>
      </c>
      <c r="C1446">
        <v>565.28002900000001</v>
      </c>
      <c r="D1446">
        <v>526.55999799999995</v>
      </c>
      <c r="E1446">
        <v>530.71997099999999</v>
      </c>
      <c r="F1446">
        <v>530.71997099999999</v>
      </c>
      <c r="G1446">
        <v>4116000</v>
      </c>
    </row>
    <row r="1447" spans="1:7" x14ac:dyDescent="0.25">
      <c r="A1447" s="20">
        <v>41939</v>
      </c>
      <c r="B1447">
        <v>538.71997099999999</v>
      </c>
      <c r="C1447">
        <v>548.64001499999995</v>
      </c>
      <c r="D1447">
        <v>520.15997300000004</v>
      </c>
      <c r="E1447">
        <v>522.71997099999999</v>
      </c>
      <c r="F1447">
        <v>522.71997099999999</v>
      </c>
      <c r="G1447">
        <v>2793000</v>
      </c>
    </row>
    <row r="1448" spans="1:7" x14ac:dyDescent="0.25">
      <c r="A1448" s="20">
        <v>41940</v>
      </c>
      <c r="B1448">
        <v>515.03997800000002</v>
      </c>
      <c r="C1448">
        <v>515.67999299999997</v>
      </c>
      <c r="D1448">
        <v>487.67999300000002</v>
      </c>
      <c r="E1448">
        <v>488</v>
      </c>
      <c r="F1448">
        <v>488</v>
      </c>
      <c r="G1448">
        <v>2337000</v>
      </c>
    </row>
    <row r="1449" spans="1:7" x14ac:dyDescent="0.25">
      <c r="A1449" s="20">
        <v>41941</v>
      </c>
      <c r="B1449">
        <v>489.44000199999999</v>
      </c>
      <c r="C1449">
        <v>511.20001200000002</v>
      </c>
      <c r="D1449">
        <v>486.72000100000002</v>
      </c>
      <c r="E1449">
        <v>496.32000699999998</v>
      </c>
      <c r="F1449">
        <v>496.32000699999998</v>
      </c>
      <c r="G1449">
        <v>4153800</v>
      </c>
    </row>
    <row r="1450" spans="1:7" x14ac:dyDescent="0.25">
      <c r="A1450" s="20">
        <v>41942</v>
      </c>
      <c r="B1450">
        <v>506.88000499999998</v>
      </c>
      <c r="C1450">
        <v>514.55999799999995</v>
      </c>
      <c r="D1450">
        <v>488</v>
      </c>
      <c r="E1450">
        <v>498.23998999999998</v>
      </c>
      <c r="F1450">
        <v>498.23998999999998</v>
      </c>
      <c r="G1450">
        <v>2859300</v>
      </c>
    </row>
    <row r="1451" spans="1:7" x14ac:dyDescent="0.25">
      <c r="A1451" s="20">
        <v>41943</v>
      </c>
      <c r="B1451">
        <v>482.23998999999998</v>
      </c>
      <c r="C1451">
        <v>493.27999899999998</v>
      </c>
      <c r="D1451">
        <v>481.60000600000001</v>
      </c>
      <c r="E1451">
        <v>485.11999500000002</v>
      </c>
      <c r="F1451">
        <v>485.11999500000002</v>
      </c>
      <c r="G1451">
        <v>2034200</v>
      </c>
    </row>
    <row r="1452" spans="1:7" x14ac:dyDescent="0.25">
      <c r="A1452" s="20">
        <v>41946</v>
      </c>
      <c r="B1452">
        <v>484.48001099999999</v>
      </c>
      <c r="C1452">
        <v>498.72000100000002</v>
      </c>
      <c r="D1452">
        <v>482.07998700000002</v>
      </c>
      <c r="E1452">
        <v>492.959991</v>
      </c>
      <c r="F1452">
        <v>492.959991</v>
      </c>
      <c r="G1452">
        <v>1591900</v>
      </c>
    </row>
    <row r="1453" spans="1:7" x14ac:dyDescent="0.25">
      <c r="A1453" s="20">
        <v>41947</v>
      </c>
      <c r="B1453">
        <v>496.959991</v>
      </c>
      <c r="C1453">
        <v>510.55999800000001</v>
      </c>
      <c r="D1453">
        <v>488.48001099999999</v>
      </c>
      <c r="E1453">
        <v>489.92001299999998</v>
      </c>
      <c r="F1453">
        <v>489.92001299999998</v>
      </c>
      <c r="G1453">
        <v>2049100</v>
      </c>
    </row>
    <row r="1454" spans="1:7" x14ac:dyDescent="0.25">
      <c r="A1454" s="20">
        <v>41948</v>
      </c>
      <c r="B1454">
        <v>480.48001099999999</v>
      </c>
      <c r="C1454">
        <v>492.64001500000001</v>
      </c>
      <c r="D1454">
        <v>480.16000400000001</v>
      </c>
      <c r="E1454">
        <v>483.83999599999999</v>
      </c>
      <c r="F1454">
        <v>483.83999599999999</v>
      </c>
      <c r="G1454">
        <v>1611700</v>
      </c>
    </row>
    <row r="1455" spans="1:7" x14ac:dyDescent="0.25">
      <c r="A1455" s="20">
        <v>41949</v>
      </c>
      <c r="B1455">
        <v>480.32000699999998</v>
      </c>
      <c r="C1455">
        <v>489.44000199999999</v>
      </c>
      <c r="D1455">
        <v>469.11999500000002</v>
      </c>
      <c r="E1455">
        <v>471.20001200000002</v>
      </c>
      <c r="F1455">
        <v>471.20001200000002</v>
      </c>
      <c r="G1455">
        <v>1864500</v>
      </c>
    </row>
    <row r="1456" spans="1:7" x14ac:dyDescent="0.25">
      <c r="A1456" s="20">
        <v>41950</v>
      </c>
      <c r="B1456">
        <v>470.23998999999998</v>
      </c>
      <c r="C1456">
        <v>476</v>
      </c>
      <c r="D1456">
        <v>463.35998499999999</v>
      </c>
      <c r="E1456">
        <v>464.48001099999999</v>
      </c>
      <c r="F1456">
        <v>464.48001099999999</v>
      </c>
      <c r="G1456">
        <v>1788300</v>
      </c>
    </row>
    <row r="1457" spans="1:7" x14ac:dyDescent="0.25">
      <c r="A1457" s="20">
        <v>41953</v>
      </c>
      <c r="B1457">
        <v>461.92001299999998</v>
      </c>
      <c r="C1457">
        <v>463.35998499999999</v>
      </c>
      <c r="D1457">
        <v>443.20001200000002</v>
      </c>
      <c r="E1457">
        <v>446.23998999999998</v>
      </c>
      <c r="F1457">
        <v>446.23998999999998</v>
      </c>
      <c r="G1457">
        <v>1870400</v>
      </c>
    </row>
    <row r="1458" spans="1:7" x14ac:dyDescent="0.25">
      <c r="A1458" s="20">
        <v>41954</v>
      </c>
      <c r="B1458">
        <v>444.16000400000001</v>
      </c>
      <c r="C1458">
        <v>455.67999300000002</v>
      </c>
      <c r="D1458">
        <v>442.07998700000002</v>
      </c>
      <c r="E1458">
        <v>446.39999399999999</v>
      </c>
      <c r="F1458">
        <v>446.39999399999999</v>
      </c>
      <c r="G1458">
        <v>1295600</v>
      </c>
    </row>
    <row r="1459" spans="1:7" x14ac:dyDescent="0.25">
      <c r="A1459" s="20">
        <v>41955</v>
      </c>
      <c r="B1459">
        <v>457.44000199999999</v>
      </c>
      <c r="C1459">
        <v>458.23998999999998</v>
      </c>
      <c r="D1459">
        <v>447.35998499999999</v>
      </c>
      <c r="E1459">
        <v>452.48001099999999</v>
      </c>
      <c r="F1459">
        <v>452.48001099999999</v>
      </c>
      <c r="G1459">
        <v>1542700</v>
      </c>
    </row>
    <row r="1460" spans="1:7" x14ac:dyDescent="0.25">
      <c r="A1460" s="20">
        <v>41956</v>
      </c>
      <c r="B1460">
        <v>453.60000600000001</v>
      </c>
      <c r="C1460">
        <v>470.07998700000002</v>
      </c>
      <c r="D1460">
        <v>447.83999599999999</v>
      </c>
      <c r="E1460">
        <v>457.11999500000002</v>
      </c>
      <c r="F1460">
        <v>457.11999500000002</v>
      </c>
      <c r="G1460">
        <v>2246200</v>
      </c>
    </row>
    <row r="1461" spans="1:7" x14ac:dyDescent="0.25">
      <c r="A1461" s="20">
        <v>41957</v>
      </c>
      <c r="B1461">
        <v>459.67999300000002</v>
      </c>
      <c r="C1461">
        <v>468.16000400000001</v>
      </c>
      <c r="D1461">
        <v>456.79998799999998</v>
      </c>
      <c r="E1461">
        <v>458.55999800000001</v>
      </c>
      <c r="F1461">
        <v>458.55999800000001</v>
      </c>
      <c r="G1461">
        <v>1609700</v>
      </c>
    </row>
    <row r="1462" spans="1:7" x14ac:dyDescent="0.25">
      <c r="A1462" s="20">
        <v>41960</v>
      </c>
      <c r="B1462">
        <v>462.55999800000001</v>
      </c>
      <c r="C1462">
        <v>465.76001000000002</v>
      </c>
      <c r="D1462">
        <v>452.64001500000001</v>
      </c>
      <c r="E1462">
        <v>457.60000600000001</v>
      </c>
      <c r="F1462">
        <v>457.60000600000001</v>
      </c>
      <c r="G1462">
        <v>1437800</v>
      </c>
    </row>
    <row r="1463" spans="1:7" x14ac:dyDescent="0.25">
      <c r="A1463" s="20">
        <v>41961</v>
      </c>
      <c r="B1463">
        <v>454.55999800000001</v>
      </c>
      <c r="C1463">
        <v>454.88000499999998</v>
      </c>
      <c r="D1463">
        <v>443.67999300000002</v>
      </c>
      <c r="E1463">
        <v>449.60000600000001</v>
      </c>
      <c r="F1463">
        <v>449.60000600000001</v>
      </c>
      <c r="G1463">
        <v>1575000</v>
      </c>
    </row>
    <row r="1464" spans="1:7" x14ac:dyDescent="0.25">
      <c r="A1464" s="20">
        <v>41962</v>
      </c>
      <c r="B1464">
        <v>455.35998499999999</v>
      </c>
      <c r="C1464">
        <v>464.79998799999998</v>
      </c>
      <c r="D1464">
        <v>452.959991</v>
      </c>
      <c r="E1464">
        <v>460.48001099999999</v>
      </c>
      <c r="F1464">
        <v>460.48001099999999</v>
      </c>
      <c r="G1464">
        <v>1614900</v>
      </c>
    </row>
    <row r="1465" spans="1:7" x14ac:dyDescent="0.25">
      <c r="A1465" s="20">
        <v>41963</v>
      </c>
      <c r="B1465">
        <v>468.64001500000001</v>
      </c>
      <c r="C1465">
        <v>469.92001299999998</v>
      </c>
      <c r="D1465">
        <v>453.27999899999998</v>
      </c>
      <c r="E1465">
        <v>455.67999300000002</v>
      </c>
      <c r="F1465">
        <v>455.67999300000002</v>
      </c>
      <c r="G1465">
        <v>1452100</v>
      </c>
    </row>
    <row r="1466" spans="1:7" x14ac:dyDescent="0.25">
      <c r="A1466" s="20">
        <v>41964</v>
      </c>
      <c r="B1466">
        <v>441.92001299999998</v>
      </c>
      <c r="C1466">
        <v>450.39999399999999</v>
      </c>
      <c r="D1466">
        <v>441.60000600000001</v>
      </c>
      <c r="E1466">
        <v>446.72000100000002</v>
      </c>
      <c r="F1466">
        <v>446.72000100000002</v>
      </c>
      <c r="G1466">
        <v>2016200</v>
      </c>
    </row>
    <row r="1467" spans="1:7" x14ac:dyDescent="0.25">
      <c r="A1467" s="20">
        <v>41967</v>
      </c>
      <c r="B1467">
        <v>442.23998999999998</v>
      </c>
      <c r="C1467">
        <v>444.79998799999998</v>
      </c>
      <c r="D1467">
        <v>436.48001099999999</v>
      </c>
      <c r="E1467">
        <v>436.959991</v>
      </c>
      <c r="F1467">
        <v>436.959991</v>
      </c>
      <c r="G1467">
        <v>1297300</v>
      </c>
    </row>
    <row r="1468" spans="1:7" x14ac:dyDescent="0.25">
      <c r="A1468" s="20">
        <v>41968</v>
      </c>
      <c r="B1468">
        <v>434.88000499999998</v>
      </c>
      <c r="C1468">
        <v>440.16000400000001</v>
      </c>
      <c r="D1468">
        <v>432.48001099999999</v>
      </c>
      <c r="E1468">
        <v>433.92001299999998</v>
      </c>
      <c r="F1468">
        <v>433.92001299999998</v>
      </c>
      <c r="G1468">
        <v>1260200</v>
      </c>
    </row>
    <row r="1469" spans="1:7" x14ac:dyDescent="0.25">
      <c r="A1469" s="20">
        <v>41969</v>
      </c>
      <c r="B1469">
        <v>434.23998999999998</v>
      </c>
      <c r="C1469">
        <v>435.040009</v>
      </c>
      <c r="D1469">
        <v>425.44000199999999</v>
      </c>
      <c r="E1469">
        <v>427.20001200000002</v>
      </c>
      <c r="F1469">
        <v>427.20001200000002</v>
      </c>
      <c r="G1469">
        <v>1036200</v>
      </c>
    </row>
    <row r="1470" spans="1:7" x14ac:dyDescent="0.25">
      <c r="A1470" s="20">
        <v>41971</v>
      </c>
      <c r="B1470">
        <v>428.48001099999999</v>
      </c>
      <c r="C1470">
        <v>439.67999300000002</v>
      </c>
      <c r="D1470">
        <v>425.60000600000001</v>
      </c>
      <c r="E1470">
        <v>438.39999399999999</v>
      </c>
      <c r="F1470">
        <v>438.39999399999999</v>
      </c>
      <c r="G1470">
        <v>1232800</v>
      </c>
    </row>
    <row r="1471" spans="1:7" x14ac:dyDescent="0.25">
      <c r="A1471" s="20">
        <v>41974</v>
      </c>
      <c r="B1471">
        <v>447.040009</v>
      </c>
      <c r="C1471">
        <v>460.959991</v>
      </c>
      <c r="D1471">
        <v>445.44000199999999</v>
      </c>
      <c r="E1471">
        <v>457.11999500000002</v>
      </c>
      <c r="F1471">
        <v>457.11999500000002</v>
      </c>
      <c r="G1471">
        <v>2335500</v>
      </c>
    </row>
    <row r="1472" spans="1:7" x14ac:dyDescent="0.25">
      <c r="A1472" s="20">
        <v>41975</v>
      </c>
      <c r="B1472">
        <v>456.32000699999998</v>
      </c>
      <c r="C1472">
        <v>456.48001099999999</v>
      </c>
      <c r="D1472">
        <v>430.72000100000002</v>
      </c>
      <c r="E1472">
        <v>431.51998900000001</v>
      </c>
      <c r="F1472">
        <v>431.51998900000001</v>
      </c>
      <c r="G1472">
        <v>1949800</v>
      </c>
    </row>
    <row r="1473" spans="1:7" x14ac:dyDescent="0.25">
      <c r="A1473" s="20">
        <v>41976</v>
      </c>
      <c r="B1473">
        <v>425.92001299999998</v>
      </c>
      <c r="C1473">
        <v>429.27999899999998</v>
      </c>
      <c r="D1473">
        <v>422.39999399999999</v>
      </c>
      <c r="E1473">
        <v>424.32000699999998</v>
      </c>
      <c r="F1473">
        <v>424.32000699999998</v>
      </c>
      <c r="G1473">
        <v>1380400</v>
      </c>
    </row>
    <row r="1474" spans="1:7" x14ac:dyDescent="0.25">
      <c r="A1474" s="20">
        <v>41977</v>
      </c>
      <c r="B1474">
        <v>429.27999899999998</v>
      </c>
      <c r="C1474">
        <v>437.27999899999998</v>
      </c>
      <c r="D1474">
        <v>420.32000699999998</v>
      </c>
      <c r="E1474">
        <v>424.64001500000001</v>
      </c>
      <c r="F1474">
        <v>424.64001500000001</v>
      </c>
      <c r="G1474">
        <v>1629400</v>
      </c>
    </row>
    <row r="1475" spans="1:7" x14ac:dyDescent="0.25">
      <c r="A1475" s="20">
        <v>41978</v>
      </c>
      <c r="B1475">
        <v>417.76001000000002</v>
      </c>
      <c r="C1475">
        <v>421.11999500000002</v>
      </c>
      <c r="D1475">
        <v>410.23998999999998</v>
      </c>
      <c r="E1475">
        <v>417.60000600000001</v>
      </c>
      <c r="F1475">
        <v>417.60000600000001</v>
      </c>
      <c r="G1475">
        <v>1784300</v>
      </c>
    </row>
    <row r="1476" spans="1:7" x14ac:dyDescent="0.25">
      <c r="A1476" s="20">
        <v>41981</v>
      </c>
      <c r="B1476">
        <v>420</v>
      </c>
      <c r="C1476">
        <v>438.55999800000001</v>
      </c>
      <c r="D1476">
        <v>413.27999899999998</v>
      </c>
      <c r="E1476">
        <v>432.79998799999998</v>
      </c>
      <c r="F1476">
        <v>432.79998799999998</v>
      </c>
      <c r="G1476">
        <v>2321100</v>
      </c>
    </row>
    <row r="1477" spans="1:7" x14ac:dyDescent="0.25">
      <c r="A1477" s="20">
        <v>41982</v>
      </c>
      <c r="B1477">
        <v>456.16000400000001</v>
      </c>
      <c r="C1477">
        <v>464</v>
      </c>
      <c r="D1477">
        <v>435.35998499999999</v>
      </c>
      <c r="E1477">
        <v>439.040009</v>
      </c>
      <c r="F1477">
        <v>439.040009</v>
      </c>
      <c r="G1477">
        <v>2973000</v>
      </c>
    </row>
    <row r="1478" spans="1:7" x14ac:dyDescent="0.25">
      <c r="A1478" s="20">
        <v>41983</v>
      </c>
      <c r="B1478">
        <v>447.35998499999999</v>
      </c>
      <c r="C1478">
        <v>485.92001299999998</v>
      </c>
      <c r="D1478">
        <v>445.60000600000001</v>
      </c>
      <c r="E1478">
        <v>485.27999899999998</v>
      </c>
      <c r="F1478">
        <v>485.27999899999998</v>
      </c>
      <c r="G1478">
        <v>4005800</v>
      </c>
    </row>
    <row r="1479" spans="1:7" x14ac:dyDescent="0.25">
      <c r="A1479" s="20">
        <v>41984</v>
      </c>
      <c r="B1479">
        <v>478.72000100000002</v>
      </c>
      <c r="C1479">
        <v>515.03997800000002</v>
      </c>
      <c r="D1479">
        <v>458.39999399999999</v>
      </c>
      <c r="E1479">
        <v>514.23999000000003</v>
      </c>
      <c r="F1479">
        <v>514.23999000000003</v>
      </c>
      <c r="G1479">
        <v>4840600</v>
      </c>
    </row>
    <row r="1480" spans="1:7" x14ac:dyDescent="0.25">
      <c r="A1480" s="20">
        <v>41985</v>
      </c>
      <c r="B1480">
        <v>536.15997300000004</v>
      </c>
      <c r="C1480">
        <v>545.76000999999997</v>
      </c>
      <c r="D1480">
        <v>509.60000600000001</v>
      </c>
      <c r="E1480">
        <v>542.23999000000003</v>
      </c>
      <c r="F1480">
        <v>542.23999000000003</v>
      </c>
      <c r="G1480">
        <v>5801800</v>
      </c>
    </row>
    <row r="1481" spans="1:7" x14ac:dyDescent="0.25">
      <c r="A1481" s="20">
        <v>41988</v>
      </c>
      <c r="B1481">
        <v>516.64001499999995</v>
      </c>
      <c r="C1481">
        <v>549.919983</v>
      </c>
      <c r="D1481">
        <v>503.040009</v>
      </c>
      <c r="E1481">
        <v>528.79998799999998</v>
      </c>
      <c r="F1481">
        <v>528.79998799999998</v>
      </c>
      <c r="G1481">
        <v>6113400</v>
      </c>
    </row>
    <row r="1482" spans="1:7" x14ac:dyDescent="0.25">
      <c r="A1482" s="20">
        <v>41989</v>
      </c>
      <c r="B1482">
        <v>541.44000200000005</v>
      </c>
      <c r="C1482">
        <v>554.55999799999995</v>
      </c>
      <c r="D1482">
        <v>498.07998700000002</v>
      </c>
      <c r="E1482">
        <v>554.080017</v>
      </c>
      <c r="F1482">
        <v>554.080017</v>
      </c>
      <c r="G1482">
        <v>5562100</v>
      </c>
    </row>
    <row r="1483" spans="1:7" x14ac:dyDescent="0.25">
      <c r="A1483" s="20">
        <v>41990</v>
      </c>
      <c r="B1483">
        <v>561.28002900000001</v>
      </c>
      <c r="C1483">
        <v>562.080017</v>
      </c>
      <c r="D1483">
        <v>496</v>
      </c>
      <c r="E1483">
        <v>497.44000199999999</v>
      </c>
      <c r="F1483">
        <v>497.44000199999999</v>
      </c>
      <c r="G1483">
        <v>5415900</v>
      </c>
    </row>
    <row r="1484" spans="1:7" x14ac:dyDescent="0.25">
      <c r="A1484" s="20">
        <v>41991</v>
      </c>
      <c r="B1484">
        <v>474.07998700000002</v>
      </c>
      <c r="C1484">
        <v>496.959991</v>
      </c>
      <c r="D1484">
        <v>472.32000699999998</v>
      </c>
      <c r="E1484">
        <v>482.72000100000002</v>
      </c>
      <c r="F1484">
        <v>482.72000100000002</v>
      </c>
      <c r="G1484">
        <v>2854500</v>
      </c>
    </row>
    <row r="1485" spans="1:7" x14ac:dyDescent="0.25">
      <c r="A1485" s="20">
        <v>41992</v>
      </c>
      <c r="B1485">
        <v>480.79998799999998</v>
      </c>
      <c r="C1485">
        <v>488.16000400000001</v>
      </c>
      <c r="D1485">
        <v>471.67999300000002</v>
      </c>
      <c r="E1485">
        <v>478.39999399999999</v>
      </c>
      <c r="F1485">
        <v>478.39999399999999</v>
      </c>
      <c r="G1485">
        <v>3189900</v>
      </c>
    </row>
    <row r="1486" spans="1:7" x14ac:dyDescent="0.25">
      <c r="A1486" s="20">
        <v>41995</v>
      </c>
      <c r="B1486">
        <v>465.92001299999998</v>
      </c>
      <c r="C1486">
        <v>469.27999899999998</v>
      </c>
      <c r="D1486">
        <v>455.35998499999999</v>
      </c>
      <c r="E1486">
        <v>455.83999599999999</v>
      </c>
      <c r="F1486">
        <v>455.83999599999999</v>
      </c>
      <c r="G1486">
        <v>1910800</v>
      </c>
    </row>
    <row r="1487" spans="1:7" x14ac:dyDescent="0.25">
      <c r="A1487" s="20">
        <v>41996</v>
      </c>
      <c r="B1487">
        <v>452.79998799999998</v>
      </c>
      <c r="C1487">
        <v>465.92001299999998</v>
      </c>
      <c r="D1487">
        <v>452.64001500000001</v>
      </c>
      <c r="E1487">
        <v>456.16000400000001</v>
      </c>
      <c r="F1487">
        <v>456.16000400000001</v>
      </c>
      <c r="G1487">
        <v>1500000</v>
      </c>
    </row>
    <row r="1488" spans="1:7" x14ac:dyDescent="0.25">
      <c r="A1488" s="20">
        <v>41997</v>
      </c>
      <c r="B1488">
        <v>451.20001200000002</v>
      </c>
      <c r="C1488">
        <v>456.48001099999999</v>
      </c>
      <c r="D1488">
        <v>450.23998999999998</v>
      </c>
      <c r="E1488">
        <v>452.959991</v>
      </c>
      <c r="F1488">
        <v>452.959991</v>
      </c>
      <c r="G1488">
        <v>670300</v>
      </c>
    </row>
    <row r="1489" spans="1:7" x14ac:dyDescent="0.25">
      <c r="A1489" s="20">
        <v>41999</v>
      </c>
      <c r="B1489">
        <v>452.64001500000001</v>
      </c>
      <c r="C1489">
        <v>459.67999300000002</v>
      </c>
      <c r="D1489">
        <v>449.60000600000001</v>
      </c>
      <c r="E1489">
        <v>457.44000199999999</v>
      </c>
      <c r="F1489">
        <v>457.44000199999999</v>
      </c>
      <c r="G1489">
        <v>1355800</v>
      </c>
    </row>
    <row r="1490" spans="1:7" x14ac:dyDescent="0.25">
      <c r="A1490" s="20">
        <v>42002</v>
      </c>
      <c r="B1490">
        <v>460.16000400000001</v>
      </c>
      <c r="C1490">
        <v>462.07998700000002</v>
      </c>
      <c r="D1490">
        <v>452.32000699999998</v>
      </c>
      <c r="E1490">
        <v>456.16000400000001</v>
      </c>
      <c r="F1490">
        <v>456.16000400000001</v>
      </c>
      <c r="G1490">
        <v>1458900</v>
      </c>
    </row>
    <row r="1491" spans="1:7" x14ac:dyDescent="0.25">
      <c r="A1491" s="20">
        <v>42003</v>
      </c>
      <c r="B1491">
        <v>462.88000499999998</v>
      </c>
      <c r="C1491">
        <v>469.76001000000002</v>
      </c>
      <c r="D1491">
        <v>456.79998799999998</v>
      </c>
      <c r="E1491">
        <v>467.20001200000002</v>
      </c>
      <c r="F1491">
        <v>467.20001200000002</v>
      </c>
      <c r="G1491">
        <v>1546700</v>
      </c>
    </row>
    <row r="1492" spans="1:7" x14ac:dyDescent="0.25">
      <c r="A1492" s="20">
        <v>42004</v>
      </c>
      <c r="B1492">
        <v>464.959991</v>
      </c>
      <c r="C1492">
        <v>513.11999500000002</v>
      </c>
      <c r="D1492">
        <v>462.88000499999998</v>
      </c>
      <c r="E1492">
        <v>504.16000400000001</v>
      </c>
      <c r="F1492">
        <v>504.16000400000001</v>
      </c>
      <c r="G1492">
        <v>2685000</v>
      </c>
    </row>
    <row r="1493" spans="1:7" x14ac:dyDescent="0.25">
      <c r="A1493" s="20">
        <v>42006</v>
      </c>
      <c r="B1493">
        <v>487.51998900000001</v>
      </c>
      <c r="C1493">
        <v>525.11999500000002</v>
      </c>
      <c r="D1493">
        <v>481.76001000000002</v>
      </c>
      <c r="E1493">
        <v>495.83999599999999</v>
      </c>
      <c r="F1493">
        <v>495.83999599999999</v>
      </c>
      <c r="G1493">
        <v>3823600</v>
      </c>
    </row>
    <row r="1494" spans="1:7" x14ac:dyDescent="0.25">
      <c r="A1494" s="20">
        <v>42009</v>
      </c>
      <c r="B1494">
        <v>509.60000600000001</v>
      </c>
      <c r="C1494">
        <v>539.67999299999997</v>
      </c>
      <c r="D1494">
        <v>507.35998499999999</v>
      </c>
      <c r="E1494">
        <v>531.35998500000005</v>
      </c>
      <c r="F1494">
        <v>531.35998500000005</v>
      </c>
      <c r="G1494">
        <v>3720600</v>
      </c>
    </row>
    <row r="1495" spans="1:7" x14ac:dyDescent="0.25">
      <c r="A1495" s="20">
        <v>42010</v>
      </c>
      <c r="B1495">
        <v>528.64001499999995</v>
      </c>
      <c r="C1495">
        <v>563.20001200000002</v>
      </c>
      <c r="D1495">
        <v>521.76000999999997</v>
      </c>
      <c r="E1495">
        <v>543.20001200000002</v>
      </c>
      <c r="F1495">
        <v>543.20001200000002</v>
      </c>
      <c r="G1495">
        <v>4818100</v>
      </c>
    </row>
    <row r="1496" spans="1:7" x14ac:dyDescent="0.25">
      <c r="A1496" s="20">
        <v>42011</v>
      </c>
      <c r="B1496">
        <v>527.52002000000005</v>
      </c>
      <c r="C1496">
        <v>539.35998500000005</v>
      </c>
      <c r="D1496">
        <v>518.71997099999999</v>
      </c>
      <c r="E1496">
        <v>526.080017</v>
      </c>
      <c r="F1496">
        <v>526.080017</v>
      </c>
      <c r="G1496">
        <v>3467000</v>
      </c>
    </row>
    <row r="1497" spans="1:7" x14ac:dyDescent="0.25">
      <c r="A1497" s="20">
        <v>42012</v>
      </c>
      <c r="B1497">
        <v>506.23998999999998</v>
      </c>
      <c r="C1497">
        <v>508</v>
      </c>
      <c r="D1497">
        <v>490.07998700000002</v>
      </c>
      <c r="E1497">
        <v>492.32000699999998</v>
      </c>
      <c r="F1497">
        <v>492.32000699999998</v>
      </c>
      <c r="G1497">
        <v>2730000</v>
      </c>
    </row>
    <row r="1498" spans="1:7" x14ac:dyDescent="0.25">
      <c r="A1498" s="20">
        <v>42013</v>
      </c>
      <c r="B1498">
        <v>487.040009</v>
      </c>
      <c r="C1498">
        <v>515.84002699999996</v>
      </c>
      <c r="D1498">
        <v>486.55999800000001</v>
      </c>
      <c r="E1498">
        <v>511.67999300000002</v>
      </c>
      <c r="F1498">
        <v>511.67999300000002</v>
      </c>
      <c r="G1498">
        <v>3597900</v>
      </c>
    </row>
    <row r="1499" spans="1:7" x14ac:dyDescent="0.25">
      <c r="A1499" s="20">
        <v>42016</v>
      </c>
      <c r="B1499">
        <v>516.15997300000004</v>
      </c>
      <c r="C1499">
        <v>549.11999500000002</v>
      </c>
      <c r="D1499">
        <v>513.76000999999997</v>
      </c>
      <c r="E1499">
        <v>535.84002699999996</v>
      </c>
      <c r="F1499">
        <v>535.84002699999996</v>
      </c>
      <c r="G1499">
        <v>2946500</v>
      </c>
    </row>
    <row r="1500" spans="1:7" x14ac:dyDescent="0.25">
      <c r="A1500" s="20">
        <v>42017</v>
      </c>
      <c r="B1500">
        <v>523.84002699999996</v>
      </c>
      <c r="C1500">
        <v>565.76000999999997</v>
      </c>
      <c r="D1500">
        <v>516.64001499999995</v>
      </c>
      <c r="E1500">
        <v>550.23999000000003</v>
      </c>
      <c r="F1500">
        <v>550.23999000000003</v>
      </c>
      <c r="G1500">
        <v>3594700</v>
      </c>
    </row>
    <row r="1501" spans="1:7" x14ac:dyDescent="0.25">
      <c r="A1501" s="20">
        <v>42018</v>
      </c>
      <c r="B1501">
        <v>577.28002900000001</v>
      </c>
      <c r="C1501">
        <v>582.88000499999998</v>
      </c>
      <c r="D1501">
        <v>559.03997800000002</v>
      </c>
      <c r="E1501">
        <v>561.919983</v>
      </c>
      <c r="F1501">
        <v>561.919983</v>
      </c>
      <c r="G1501">
        <v>4159300</v>
      </c>
    </row>
    <row r="1502" spans="1:7" x14ac:dyDescent="0.25">
      <c r="A1502" s="20">
        <v>42019</v>
      </c>
      <c r="B1502">
        <v>555.35998500000005</v>
      </c>
      <c r="C1502">
        <v>580.47997999999995</v>
      </c>
      <c r="D1502">
        <v>547.52002000000005</v>
      </c>
      <c r="E1502">
        <v>578.080017</v>
      </c>
      <c r="F1502">
        <v>578.080017</v>
      </c>
      <c r="G1502">
        <v>3953700</v>
      </c>
    </row>
    <row r="1503" spans="1:7" x14ac:dyDescent="0.25">
      <c r="A1503" s="20">
        <v>42020</v>
      </c>
      <c r="B1503">
        <v>579.52002000000005</v>
      </c>
      <c r="C1503">
        <v>591.20001200000002</v>
      </c>
      <c r="D1503">
        <v>560.15997300000004</v>
      </c>
      <c r="E1503">
        <v>567.52002000000005</v>
      </c>
      <c r="F1503">
        <v>567.52002000000005</v>
      </c>
      <c r="G1503">
        <v>3575600</v>
      </c>
    </row>
    <row r="1504" spans="1:7" x14ac:dyDescent="0.25">
      <c r="A1504" s="20">
        <v>42024</v>
      </c>
      <c r="B1504">
        <v>549.76000999999997</v>
      </c>
      <c r="C1504">
        <v>580.64001499999995</v>
      </c>
      <c r="D1504">
        <v>548.79998799999998</v>
      </c>
      <c r="E1504">
        <v>561.919983</v>
      </c>
      <c r="F1504">
        <v>561.919983</v>
      </c>
      <c r="G1504">
        <v>3094700</v>
      </c>
    </row>
    <row r="1505" spans="1:7" x14ac:dyDescent="0.25">
      <c r="A1505" s="20">
        <v>42025</v>
      </c>
      <c r="B1505">
        <v>568.47997999999995</v>
      </c>
      <c r="C1505">
        <v>575.67999299999997</v>
      </c>
      <c r="D1505">
        <v>534.080017</v>
      </c>
      <c r="E1505">
        <v>535.20001200000002</v>
      </c>
      <c r="F1505">
        <v>535.20001200000002</v>
      </c>
      <c r="G1505">
        <v>3590100</v>
      </c>
    </row>
    <row r="1506" spans="1:7" x14ac:dyDescent="0.25">
      <c r="A1506" s="20">
        <v>42026</v>
      </c>
      <c r="B1506">
        <v>520</v>
      </c>
      <c r="C1506">
        <v>540.15997300000004</v>
      </c>
      <c r="D1506">
        <v>499.83999599999999</v>
      </c>
      <c r="E1506">
        <v>500.79998799999998</v>
      </c>
      <c r="F1506">
        <v>500.79998799999998</v>
      </c>
      <c r="G1506">
        <v>3416600</v>
      </c>
    </row>
    <row r="1507" spans="1:7" x14ac:dyDescent="0.25">
      <c r="A1507" s="20">
        <v>42027</v>
      </c>
      <c r="B1507">
        <v>507.51998900000001</v>
      </c>
      <c r="C1507">
        <v>515.84002699999996</v>
      </c>
      <c r="D1507">
        <v>493.27999899999998</v>
      </c>
      <c r="E1507">
        <v>513.59997599999997</v>
      </c>
      <c r="F1507">
        <v>513.59997599999997</v>
      </c>
      <c r="G1507">
        <v>2767100</v>
      </c>
    </row>
    <row r="1508" spans="1:7" x14ac:dyDescent="0.25">
      <c r="A1508" s="20">
        <v>42030</v>
      </c>
      <c r="B1508">
        <v>508.79998799999998</v>
      </c>
      <c r="C1508">
        <v>519.03997800000002</v>
      </c>
      <c r="D1508">
        <v>490.07998700000002</v>
      </c>
      <c r="E1508">
        <v>490.07998700000002</v>
      </c>
      <c r="F1508">
        <v>490.07998700000002</v>
      </c>
      <c r="G1508">
        <v>2082500</v>
      </c>
    </row>
    <row r="1509" spans="1:7" x14ac:dyDescent="0.25">
      <c r="A1509" s="20">
        <v>42031</v>
      </c>
      <c r="B1509">
        <v>515.20001200000002</v>
      </c>
      <c r="C1509">
        <v>520.32000700000003</v>
      </c>
      <c r="D1509">
        <v>496.959991</v>
      </c>
      <c r="E1509">
        <v>512</v>
      </c>
      <c r="F1509">
        <v>512</v>
      </c>
      <c r="G1509">
        <v>3214400</v>
      </c>
    </row>
    <row r="1510" spans="1:7" x14ac:dyDescent="0.25">
      <c r="A1510" s="20">
        <v>42032</v>
      </c>
      <c r="B1510">
        <v>498.88000499999998</v>
      </c>
      <c r="C1510">
        <v>559.84002699999996</v>
      </c>
      <c r="D1510">
        <v>498.88000499999998</v>
      </c>
      <c r="E1510">
        <v>554.71997099999999</v>
      </c>
      <c r="F1510">
        <v>554.71997099999999</v>
      </c>
      <c r="G1510">
        <v>4083000</v>
      </c>
    </row>
    <row r="1511" spans="1:7" x14ac:dyDescent="0.25">
      <c r="A1511" s="20">
        <v>42033</v>
      </c>
      <c r="B1511">
        <v>554.71997099999999</v>
      </c>
      <c r="C1511">
        <v>574.40002400000003</v>
      </c>
      <c r="D1511">
        <v>532.47997999999995</v>
      </c>
      <c r="E1511">
        <v>536</v>
      </c>
      <c r="F1511">
        <v>536</v>
      </c>
      <c r="G1511">
        <v>4150600</v>
      </c>
    </row>
    <row r="1512" spans="1:7" x14ac:dyDescent="0.25">
      <c r="A1512" s="20">
        <v>42034</v>
      </c>
      <c r="B1512">
        <v>553.11999500000002</v>
      </c>
      <c r="C1512">
        <v>593.11999500000002</v>
      </c>
      <c r="D1512">
        <v>541.919983</v>
      </c>
      <c r="E1512">
        <v>589.919983</v>
      </c>
      <c r="F1512">
        <v>589.919983</v>
      </c>
      <c r="G1512">
        <v>4425400</v>
      </c>
    </row>
    <row r="1513" spans="1:7" x14ac:dyDescent="0.25">
      <c r="A1513" s="20">
        <v>42037</v>
      </c>
      <c r="B1513">
        <v>570.55999799999995</v>
      </c>
      <c r="C1513">
        <v>597.59997599999997</v>
      </c>
      <c r="D1513">
        <v>557.76000999999997</v>
      </c>
      <c r="E1513">
        <v>558.40002400000003</v>
      </c>
      <c r="F1513">
        <v>558.40002400000003</v>
      </c>
      <c r="G1513">
        <v>4377100</v>
      </c>
    </row>
    <row r="1514" spans="1:7" x14ac:dyDescent="0.25">
      <c r="A1514" s="20">
        <v>42038</v>
      </c>
      <c r="B1514">
        <v>548.47997999999995</v>
      </c>
      <c r="C1514">
        <v>554.080017</v>
      </c>
      <c r="D1514">
        <v>529.919983</v>
      </c>
      <c r="E1514">
        <v>531.84002699999996</v>
      </c>
      <c r="F1514">
        <v>531.84002699999996</v>
      </c>
      <c r="G1514">
        <v>2977700</v>
      </c>
    </row>
    <row r="1515" spans="1:7" x14ac:dyDescent="0.25">
      <c r="A1515" s="20">
        <v>42039</v>
      </c>
      <c r="B1515">
        <v>538.55999799999995</v>
      </c>
      <c r="C1515">
        <v>549.76000999999997</v>
      </c>
      <c r="D1515">
        <v>523.20001200000002</v>
      </c>
      <c r="E1515">
        <v>546.40002400000003</v>
      </c>
      <c r="F1515">
        <v>546.40002400000003</v>
      </c>
      <c r="G1515">
        <v>3391600</v>
      </c>
    </row>
    <row r="1516" spans="1:7" x14ac:dyDescent="0.25">
      <c r="A1516" s="20">
        <v>42040</v>
      </c>
      <c r="B1516">
        <v>540.15997300000004</v>
      </c>
      <c r="C1516">
        <v>540.79998799999998</v>
      </c>
      <c r="D1516">
        <v>522.88000499999998</v>
      </c>
      <c r="E1516">
        <v>526.55999799999995</v>
      </c>
      <c r="F1516">
        <v>526.55999799999995</v>
      </c>
      <c r="G1516">
        <v>1988300</v>
      </c>
    </row>
    <row r="1517" spans="1:7" x14ac:dyDescent="0.25">
      <c r="A1517" s="20">
        <v>42041</v>
      </c>
      <c r="B1517">
        <v>520.15997300000004</v>
      </c>
      <c r="C1517">
        <v>560.47997999999995</v>
      </c>
      <c r="D1517">
        <v>516.64001499999995</v>
      </c>
      <c r="E1517">
        <v>548.79998799999998</v>
      </c>
      <c r="F1517">
        <v>548.79998799999998</v>
      </c>
      <c r="G1517">
        <v>3285200</v>
      </c>
    </row>
    <row r="1518" spans="1:7" x14ac:dyDescent="0.25">
      <c r="A1518" s="20">
        <v>42044</v>
      </c>
      <c r="B1518">
        <v>558.71997099999999</v>
      </c>
      <c r="C1518">
        <v>563.52002000000005</v>
      </c>
      <c r="D1518">
        <v>549.11999500000002</v>
      </c>
      <c r="E1518">
        <v>551.52002000000005</v>
      </c>
      <c r="F1518">
        <v>551.52002000000005</v>
      </c>
      <c r="G1518">
        <v>2203200</v>
      </c>
    </row>
    <row r="1519" spans="1:7" x14ac:dyDescent="0.25">
      <c r="A1519" s="20">
        <v>42045</v>
      </c>
      <c r="B1519">
        <v>538.55999799999995</v>
      </c>
      <c r="C1519">
        <v>549.11999500000002</v>
      </c>
      <c r="D1519">
        <v>527.52002000000005</v>
      </c>
      <c r="E1519">
        <v>530.40002400000003</v>
      </c>
      <c r="F1519">
        <v>530.40002400000003</v>
      </c>
      <c r="G1519">
        <v>2141400</v>
      </c>
    </row>
    <row r="1520" spans="1:7" x14ac:dyDescent="0.25">
      <c r="A1520" s="20">
        <v>42046</v>
      </c>
      <c r="B1520">
        <v>535.67999299999997</v>
      </c>
      <c r="C1520">
        <v>543.35998500000005</v>
      </c>
      <c r="D1520">
        <v>531.67999299999997</v>
      </c>
      <c r="E1520">
        <v>532.96002199999998</v>
      </c>
      <c r="F1520">
        <v>532.96002199999998</v>
      </c>
      <c r="G1520">
        <v>2154400</v>
      </c>
    </row>
    <row r="1521" spans="1:7" x14ac:dyDescent="0.25">
      <c r="A1521" s="20">
        <v>42047</v>
      </c>
      <c r="B1521">
        <v>520.96002199999998</v>
      </c>
      <c r="C1521">
        <v>523.52002000000005</v>
      </c>
      <c r="D1521">
        <v>499.20001200000002</v>
      </c>
      <c r="E1521">
        <v>501.60000600000001</v>
      </c>
      <c r="F1521">
        <v>501.60000600000001</v>
      </c>
      <c r="G1521">
        <v>2485700</v>
      </c>
    </row>
    <row r="1522" spans="1:7" x14ac:dyDescent="0.25">
      <c r="A1522" s="20">
        <v>42048</v>
      </c>
      <c r="B1522">
        <v>499.040009</v>
      </c>
      <c r="C1522">
        <v>508.64001500000001</v>
      </c>
      <c r="D1522">
        <v>492.79998799999998</v>
      </c>
      <c r="E1522">
        <v>495.51998900000001</v>
      </c>
      <c r="F1522">
        <v>495.51998900000001</v>
      </c>
      <c r="G1522">
        <v>2502600</v>
      </c>
    </row>
    <row r="1523" spans="1:7" x14ac:dyDescent="0.25">
      <c r="A1523" s="20">
        <v>42052</v>
      </c>
      <c r="B1523">
        <v>499.51998900000001</v>
      </c>
      <c r="C1523">
        <v>503.83999599999999</v>
      </c>
      <c r="D1523">
        <v>492.64001500000001</v>
      </c>
      <c r="E1523">
        <v>496.79998799999998</v>
      </c>
      <c r="F1523">
        <v>496.79998799999998</v>
      </c>
      <c r="G1523">
        <v>1615500</v>
      </c>
    </row>
    <row r="1524" spans="1:7" x14ac:dyDescent="0.25">
      <c r="A1524" s="20">
        <v>42053</v>
      </c>
      <c r="B1524">
        <v>502.23998999999998</v>
      </c>
      <c r="C1524">
        <v>503.51998900000001</v>
      </c>
      <c r="D1524">
        <v>490.07998700000002</v>
      </c>
      <c r="E1524">
        <v>492.959991</v>
      </c>
      <c r="F1524">
        <v>492.959991</v>
      </c>
      <c r="G1524">
        <v>1943100</v>
      </c>
    </row>
    <row r="1525" spans="1:7" x14ac:dyDescent="0.25">
      <c r="A1525" s="20">
        <v>42054</v>
      </c>
      <c r="B1525">
        <v>497.76001000000002</v>
      </c>
      <c r="C1525">
        <v>498.55999800000001</v>
      </c>
      <c r="D1525">
        <v>480.79998799999998</v>
      </c>
      <c r="E1525">
        <v>481.92001299999998</v>
      </c>
      <c r="F1525">
        <v>481.92001299999998</v>
      </c>
      <c r="G1525">
        <v>1892800</v>
      </c>
    </row>
    <row r="1526" spans="1:7" x14ac:dyDescent="0.25">
      <c r="A1526" s="20">
        <v>42055</v>
      </c>
      <c r="B1526">
        <v>490.88000499999998</v>
      </c>
      <c r="C1526">
        <v>494.07998700000002</v>
      </c>
      <c r="D1526">
        <v>460.79998799999998</v>
      </c>
      <c r="E1526">
        <v>464.79998799999998</v>
      </c>
      <c r="F1526">
        <v>464.79998799999998</v>
      </c>
      <c r="G1526">
        <v>2682600</v>
      </c>
    </row>
    <row r="1527" spans="1:7" x14ac:dyDescent="0.25">
      <c r="A1527" s="20">
        <v>42058</v>
      </c>
      <c r="B1527">
        <v>469.11999500000002</v>
      </c>
      <c r="C1527">
        <v>472.48001099999999</v>
      </c>
      <c r="D1527">
        <v>464.16000400000001</v>
      </c>
      <c r="E1527">
        <v>466.23998999999998</v>
      </c>
      <c r="F1527">
        <v>466.23998999999998</v>
      </c>
      <c r="G1527">
        <v>1608600</v>
      </c>
    </row>
    <row r="1528" spans="1:7" x14ac:dyDescent="0.25">
      <c r="A1528" s="20">
        <v>42059</v>
      </c>
      <c r="B1528">
        <v>464.32000699999998</v>
      </c>
      <c r="C1528">
        <v>465.11999500000002</v>
      </c>
      <c r="D1528">
        <v>444.32000699999998</v>
      </c>
      <c r="E1528">
        <v>447.35998499999999</v>
      </c>
      <c r="F1528">
        <v>447.35998499999999</v>
      </c>
      <c r="G1528">
        <v>2425900</v>
      </c>
    </row>
    <row r="1529" spans="1:7" x14ac:dyDescent="0.25">
      <c r="A1529" s="20">
        <v>42060</v>
      </c>
      <c r="B1529">
        <v>447.67999300000002</v>
      </c>
      <c r="C1529">
        <v>454.39999399999999</v>
      </c>
      <c r="D1529">
        <v>429.27999899999998</v>
      </c>
      <c r="E1529">
        <v>449.60000600000001</v>
      </c>
      <c r="F1529">
        <v>449.60000600000001</v>
      </c>
      <c r="G1529">
        <v>2901200</v>
      </c>
    </row>
    <row r="1530" spans="1:7" x14ac:dyDescent="0.25">
      <c r="A1530" s="20">
        <v>42061</v>
      </c>
      <c r="B1530">
        <v>448</v>
      </c>
      <c r="C1530">
        <v>457.11999500000002</v>
      </c>
      <c r="D1530">
        <v>438.39999399999999</v>
      </c>
      <c r="E1530">
        <v>444.48001099999999</v>
      </c>
      <c r="F1530">
        <v>444.48001099999999</v>
      </c>
      <c r="G1530">
        <v>2800300</v>
      </c>
    </row>
    <row r="1531" spans="1:7" x14ac:dyDescent="0.25">
      <c r="A1531" s="20">
        <v>42062</v>
      </c>
      <c r="B1531">
        <v>443.67999300000002</v>
      </c>
      <c r="C1531">
        <v>447.83999599999999</v>
      </c>
      <c r="D1531">
        <v>434.88000499999998</v>
      </c>
      <c r="E1531">
        <v>441.92001299999998</v>
      </c>
      <c r="F1531">
        <v>441.92001299999998</v>
      </c>
      <c r="G1531">
        <v>2471200</v>
      </c>
    </row>
    <row r="1532" spans="1:7" x14ac:dyDescent="0.25">
      <c r="A1532" s="20">
        <v>42065</v>
      </c>
      <c r="B1532">
        <v>439.51998900000001</v>
      </c>
      <c r="C1532">
        <v>441.27999899999998</v>
      </c>
      <c r="D1532">
        <v>426.72000100000002</v>
      </c>
      <c r="E1532">
        <v>427.20001200000002</v>
      </c>
      <c r="F1532">
        <v>427.20001200000002</v>
      </c>
      <c r="G1532">
        <v>2289000</v>
      </c>
    </row>
    <row r="1533" spans="1:7" x14ac:dyDescent="0.25">
      <c r="A1533" s="20">
        <v>42066</v>
      </c>
      <c r="B1533">
        <v>431.20001200000002</v>
      </c>
      <c r="C1533">
        <v>447.67999300000002</v>
      </c>
      <c r="D1533">
        <v>429.27999899999998</v>
      </c>
      <c r="E1533">
        <v>436.48001099999999</v>
      </c>
      <c r="F1533">
        <v>436.48001099999999</v>
      </c>
      <c r="G1533">
        <v>2833100</v>
      </c>
    </row>
    <row r="1534" spans="1:7" x14ac:dyDescent="0.25">
      <c r="A1534" s="20">
        <v>42067</v>
      </c>
      <c r="B1534">
        <v>442.55999800000001</v>
      </c>
      <c r="C1534">
        <v>452.16000400000001</v>
      </c>
      <c r="D1534">
        <v>434.23998999999998</v>
      </c>
      <c r="E1534">
        <v>435.51998900000001</v>
      </c>
      <c r="F1534">
        <v>435.51998900000001</v>
      </c>
      <c r="G1534">
        <v>2372000</v>
      </c>
    </row>
    <row r="1535" spans="1:7" x14ac:dyDescent="0.25">
      <c r="A1535" s="20">
        <v>42068</v>
      </c>
      <c r="B1535">
        <v>432</v>
      </c>
      <c r="C1535">
        <v>438.88000499999998</v>
      </c>
      <c r="D1535">
        <v>429.11999500000002</v>
      </c>
      <c r="E1535">
        <v>430.07998700000002</v>
      </c>
      <c r="F1535">
        <v>430.07998700000002</v>
      </c>
      <c r="G1535">
        <v>1956800</v>
      </c>
    </row>
    <row r="1536" spans="1:7" x14ac:dyDescent="0.25">
      <c r="A1536" s="20">
        <v>42069</v>
      </c>
      <c r="B1536">
        <v>436.16000400000001</v>
      </c>
      <c r="C1536">
        <v>451.20001200000002</v>
      </c>
      <c r="D1536">
        <v>429.92001299999998</v>
      </c>
      <c r="E1536">
        <v>448.48001099999999</v>
      </c>
      <c r="F1536">
        <v>448.48001099999999</v>
      </c>
      <c r="G1536">
        <v>3834100</v>
      </c>
    </row>
    <row r="1537" spans="1:7" x14ac:dyDescent="0.25">
      <c r="A1537" s="20">
        <v>42072</v>
      </c>
      <c r="B1537">
        <v>445.76001000000002</v>
      </c>
      <c r="C1537">
        <v>449.11999500000002</v>
      </c>
      <c r="D1537">
        <v>438.23998999999998</v>
      </c>
      <c r="E1537">
        <v>442.55999800000001</v>
      </c>
      <c r="F1537">
        <v>442.55999800000001</v>
      </c>
      <c r="G1537">
        <v>2703900</v>
      </c>
    </row>
    <row r="1538" spans="1:7" x14ac:dyDescent="0.25">
      <c r="A1538" s="20">
        <v>42073</v>
      </c>
      <c r="B1538">
        <v>454.88000499999998</v>
      </c>
      <c r="C1538">
        <v>462.55999800000001</v>
      </c>
      <c r="D1538">
        <v>451.83999599999999</v>
      </c>
      <c r="E1538">
        <v>456.16000400000001</v>
      </c>
      <c r="F1538">
        <v>456.16000400000001</v>
      </c>
      <c r="G1538">
        <v>2991100</v>
      </c>
    </row>
    <row r="1539" spans="1:7" x14ac:dyDescent="0.25">
      <c r="A1539" s="20">
        <v>42074</v>
      </c>
      <c r="B1539">
        <v>457.44000199999999</v>
      </c>
      <c r="C1539">
        <v>471.040009</v>
      </c>
      <c r="D1539">
        <v>456.16000400000001</v>
      </c>
      <c r="E1539">
        <v>467.67999300000002</v>
      </c>
      <c r="F1539">
        <v>467.67999300000002</v>
      </c>
      <c r="G1539">
        <v>2534400</v>
      </c>
    </row>
    <row r="1540" spans="1:7" x14ac:dyDescent="0.25">
      <c r="A1540" s="20">
        <v>42075</v>
      </c>
      <c r="B1540">
        <v>459.040009</v>
      </c>
      <c r="C1540">
        <v>459.83999599999999</v>
      </c>
      <c r="D1540">
        <v>438.39999399999999</v>
      </c>
      <c r="E1540">
        <v>439.67999300000002</v>
      </c>
      <c r="F1540">
        <v>439.67999300000002</v>
      </c>
      <c r="G1540">
        <v>2794000</v>
      </c>
    </row>
    <row r="1541" spans="1:7" x14ac:dyDescent="0.25">
      <c r="A1541" s="20">
        <v>42076</v>
      </c>
      <c r="B1541">
        <v>441.27999899999998</v>
      </c>
      <c r="C1541">
        <v>461.27999899999998</v>
      </c>
      <c r="D1541">
        <v>439.040009</v>
      </c>
      <c r="E1541">
        <v>449.60000600000001</v>
      </c>
      <c r="F1541">
        <v>449.60000600000001</v>
      </c>
      <c r="G1541">
        <v>3470600</v>
      </c>
    </row>
    <row r="1542" spans="1:7" x14ac:dyDescent="0.25">
      <c r="A1542" s="20">
        <v>42079</v>
      </c>
      <c r="B1542">
        <v>443.83999599999999</v>
      </c>
      <c r="C1542">
        <v>445.11999500000002</v>
      </c>
      <c r="D1542">
        <v>434.39999399999999</v>
      </c>
      <c r="E1542">
        <v>438.55999800000001</v>
      </c>
      <c r="F1542">
        <v>438.55999800000001</v>
      </c>
      <c r="G1542">
        <v>2158300</v>
      </c>
    </row>
    <row r="1543" spans="1:7" x14ac:dyDescent="0.25">
      <c r="A1543" s="20">
        <v>42080</v>
      </c>
      <c r="B1543">
        <v>445.11999500000002</v>
      </c>
      <c r="C1543">
        <v>448.32000699999998</v>
      </c>
      <c r="D1543">
        <v>435.20001200000002</v>
      </c>
      <c r="E1543">
        <v>436.79998799999998</v>
      </c>
      <c r="F1543">
        <v>436.79998799999998</v>
      </c>
      <c r="G1543">
        <v>2178200</v>
      </c>
    </row>
    <row r="1544" spans="1:7" x14ac:dyDescent="0.25">
      <c r="A1544" s="20">
        <v>42081</v>
      </c>
      <c r="B1544">
        <v>439.51998900000001</v>
      </c>
      <c r="C1544">
        <v>442.88000499999998</v>
      </c>
      <c r="D1544">
        <v>414.07998700000002</v>
      </c>
      <c r="E1544">
        <v>418.07998700000002</v>
      </c>
      <c r="F1544">
        <v>418.07998700000002</v>
      </c>
      <c r="G1544">
        <v>3705000</v>
      </c>
    </row>
    <row r="1545" spans="1:7" x14ac:dyDescent="0.25">
      <c r="A1545" s="20">
        <v>42082</v>
      </c>
      <c r="B1545">
        <v>424</v>
      </c>
      <c r="C1545">
        <v>428.959991</v>
      </c>
      <c r="D1545">
        <v>416.64001500000001</v>
      </c>
      <c r="E1545">
        <v>418.07998700000002</v>
      </c>
      <c r="F1545">
        <v>418.07998700000002</v>
      </c>
      <c r="G1545">
        <v>2372500</v>
      </c>
    </row>
    <row r="1546" spans="1:7" x14ac:dyDescent="0.25">
      <c r="A1546" s="20">
        <v>42083</v>
      </c>
      <c r="B1546">
        <v>412.959991</v>
      </c>
      <c r="C1546">
        <v>415.83999599999999</v>
      </c>
      <c r="D1546">
        <v>399.040009</v>
      </c>
      <c r="E1546">
        <v>411.67999300000002</v>
      </c>
      <c r="F1546">
        <v>411.67999300000002</v>
      </c>
      <c r="G1546">
        <v>3725400</v>
      </c>
    </row>
    <row r="1547" spans="1:7" x14ac:dyDescent="0.25">
      <c r="A1547" s="20">
        <v>42086</v>
      </c>
      <c r="B1547">
        <v>408.32000699999998</v>
      </c>
      <c r="C1547">
        <v>408.959991</v>
      </c>
      <c r="D1547">
        <v>399.35998499999999</v>
      </c>
      <c r="E1547">
        <v>403.83999599999999</v>
      </c>
      <c r="F1547">
        <v>403.83999599999999</v>
      </c>
      <c r="G1547">
        <v>2011300</v>
      </c>
    </row>
    <row r="1548" spans="1:7" x14ac:dyDescent="0.25">
      <c r="A1548" s="20">
        <v>42087</v>
      </c>
      <c r="B1548">
        <v>404.48001099999999</v>
      </c>
      <c r="C1548">
        <v>407.040009</v>
      </c>
      <c r="D1548">
        <v>394.55999800000001</v>
      </c>
      <c r="E1548">
        <v>402.39999399999999</v>
      </c>
      <c r="F1548">
        <v>402.39999399999999</v>
      </c>
      <c r="G1548">
        <v>2354900</v>
      </c>
    </row>
    <row r="1549" spans="1:7" x14ac:dyDescent="0.25">
      <c r="A1549" s="20">
        <v>42088</v>
      </c>
      <c r="B1549">
        <v>400.48001099999999</v>
      </c>
      <c r="C1549">
        <v>420.79998799999998</v>
      </c>
      <c r="D1549">
        <v>398.07998700000002</v>
      </c>
      <c r="E1549">
        <v>420.32000699999998</v>
      </c>
      <c r="F1549">
        <v>420.32000699999998</v>
      </c>
      <c r="G1549">
        <v>3368900</v>
      </c>
    </row>
    <row r="1550" spans="1:7" x14ac:dyDescent="0.25">
      <c r="A1550" s="20">
        <v>42089</v>
      </c>
      <c r="B1550">
        <v>428.32000699999998</v>
      </c>
      <c r="C1550">
        <v>432.64001500000001</v>
      </c>
      <c r="D1550">
        <v>413.92001299999998</v>
      </c>
      <c r="E1550">
        <v>416.79998799999998</v>
      </c>
      <c r="F1550">
        <v>416.79998799999998</v>
      </c>
      <c r="G1550">
        <v>3616500</v>
      </c>
    </row>
    <row r="1551" spans="1:7" x14ac:dyDescent="0.25">
      <c r="A1551" s="20">
        <v>42090</v>
      </c>
      <c r="B1551">
        <v>416.48001099999999</v>
      </c>
      <c r="C1551">
        <v>417.92001299999998</v>
      </c>
      <c r="D1551">
        <v>409.92001299999998</v>
      </c>
      <c r="E1551">
        <v>411.83999599999999</v>
      </c>
      <c r="F1551">
        <v>411.83999599999999</v>
      </c>
      <c r="G1551">
        <v>1887900</v>
      </c>
    </row>
    <row r="1552" spans="1:7" x14ac:dyDescent="0.25">
      <c r="A1552" s="20">
        <v>42093</v>
      </c>
      <c r="B1552">
        <v>401.76001000000002</v>
      </c>
      <c r="C1552">
        <v>403.040009</v>
      </c>
      <c r="D1552">
        <v>397.11999500000002</v>
      </c>
      <c r="E1552">
        <v>399.35998499999999</v>
      </c>
      <c r="F1552">
        <v>399.35998499999999</v>
      </c>
      <c r="G1552">
        <v>1793700</v>
      </c>
    </row>
    <row r="1553" spans="1:7" x14ac:dyDescent="0.25">
      <c r="A1553" s="20">
        <v>42094</v>
      </c>
      <c r="B1553">
        <v>400.959991</v>
      </c>
      <c r="C1553">
        <v>431.67999300000002</v>
      </c>
      <c r="D1553">
        <v>392</v>
      </c>
      <c r="E1553">
        <v>410.07998700000002</v>
      </c>
      <c r="F1553">
        <v>410.07998700000002</v>
      </c>
      <c r="G1553">
        <v>1336800</v>
      </c>
    </row>
    <row r="1554" spans="1:7" x14ac:dyDescent="0.25">
      <c r="A1554" s="20">
        <v>42095</v>
      </c>
      <c r="B1554">
        <v>409.76001000000002</v>
      </c>
      <c r="C1554">
        <v>422.07998700000002</v>
      </c>
      <c r="D1554">
        <v>408.32000699999998</v>
      </c>
      <c r="E1554">
        <v>408.32000699999998</v>
      </c>
      <c r="F1554">
        <v>408.32000699999998</v>
      </c>
      <c r="G1554">
        <v>2701900</v>
      </c>
    </row>
    <row r="1555" spans="1:7" x14ac:dyDescent="0.25">
      <c r="A1555" s="20">
        <v>42096</v>
      </c>
      <c r="B1555">
        <v>406.07998700000002</v>
      </c>
      <c r="C1555">
        <v>408.32000699999998</v>
      </c>
      <c r="D1555">
        <v>399.51998900000001</v>
      </c>
      <c r="E1555">
        <v>400.959991</v>
      </c>
      <c r="F1555">
        <v>400.959991</v>
      </c>
      <c r="G1555">
        <v>2083700</v>
      </c>
    </row>
    <row r="1556" spans="1:7" x14ac:dyDescent="0.25">
      <c r="A1556" s="20">
        <v>42100</v>
      </c>
      <c r="B1556">
        <v>404.959991</v>
      </c>
      <c r="C1556">
        <v>406.55999800000001</v>
      </c>
      <c r="D1556">
        <v>388.79998799999998</v>
      </c>
      <c r="E1556">
        <v>392.48001099999999</v>
      </c>
      <c r="F1556">
        <v>392.48001099999999</v>
      </c>
      <c r="G1556">
        <v>2080700</v>
      </c>
    </row>
    <row r="1557" spans="1:7" x14ac:dyDescent="0.25">
      <c r="A1557" s="20">
        <v>42101</v>
      </c>
      <c r="B1557">
        <v>389.60000600000001</v>
      </c>
      <c r="C1557">
        <v>391.51998900000001</v>
      </c>
      <c r="D1557">
        <v>385.11999500000002</v>
      </c>
      <c r="E1557">
        <v>391.20001200000002</v>
      </c>
      <c r="F1557">
        <v>391.20001200000002</v>
      </c>
      <c r="G1557">
        <v>1813100</v>
      </c>
    </row>
    <row r="1558" spans="1:7" x14ac:dyDescent="0.25">
      <c r="A1558" s="20">
        <v>42102</v>
      </c>
      <c r="B1558">
        <v>388.79998799999998</v>
      </c>
      <c r="C1558">
        <v>391.35998499999999</v>
      </c>
      <c r="D1558">
        <v>382.72000100000002</v>
      </c>
      <c r="E1558">
        <v>383.51998900000001</v>
      </c>
      <c r="F1558">
        <v>383.51998900000001</v>
      </c>
      <c r="G1558">
        <v>2295800</v>
      </c>
    </row>
    <row r="1559" spans="1:7" x14ac:dyDescent="0.25">
      <c r="A1559" s="20">
        <v>42103</v>
      </c>
      <c r="B1559">
        <v>381.92001299999998</v>
      </c>
      <c r="C1559">
        <v>386.23998999999998</v>
      </c>
      <c r="D1559">
        <v>369.92001299999998</v>
      </c>
      <c r="E1559">
        <v>370.23998999999998</v>
      </c>
      <c r="F1559">
        <v>370.23998999999998</v>
      </c>
      <c r="G1559">
        <v>2264500</v>
      </c>
    </row>
    <row r="1560" spans="1:7" x14ac:dyDescent="0.25">
      <c r="A1560" s="20">
        <v>42104</v>
      </c>
      <c r="B1560">
        <v>367.040009</v>
      </c>
      <c r="C1560">
        <v>367.83999599999999</v>
      </c>
      <c r="D1560">
        <v>353.60000600000001</v>
      </c>
      <c r="E1560">
        <v>354.07998700000002</v>
      </c>
      <c r="F1560">
        <v>354.07998700000002</v>
      </c>
      <c r="G1560">
        <v>3071500</v>
      </c>
    </row>
    <row r="1561" spans="1:7" x14ac:dyDescent="0.25">
      <c r="A1561" s="20">
        <v>42107</v>
      </c>
      <c r="B1561">
        <v>349.11999500000002</v>
      </c>
      <c r="C1561">
        <v>366.39999399999999</v>
      </c>
      <c r="D1561">
        <v>345.76001000000002</v>
      </c>
      <c r="E1561">
        <v>362.55999800000001</v>
      </c>
      <c r="F1561">
        <v>362.55999800000001</v>
      </c>
      <c r="G1561">
        <v>3253600</v>
      </c>
    </row>
    <row r="1562" spans="1:7" x14ac:dyDescent="0.25">
      <c r="A1562" s="20">
        <v>42108</v>
      </c>
      <c r="B1562">
        <v>367.040009</v>
      </c>
      <c r="C1562">
        <v>369.92001299999998</v>
      </c>
      <c r="D1562">
        <v>356</v>
      </c>
      <c r="E1562">
        <v>359.51998900000001</v>
      </c>
      <c r="F1562">
        <v>359.51998900000001</v>
      </c>
      <c r="G1562">
        <v>2309500</v>
      </c>
    </row>
    <row r="1563" spans="1:7" x14ac:dyDescent="0.25">
      <c r="A1563" s="20">
        <v>42109</v>
      </c>
      <c r="B1563">
        <v>354.23998999999998</v>
      </c>
      <c r="C1563">
        <v>355.20001200000002</v>
      </c>
      <c r="D1563">
        <v>347.67999300000002</v>
      </c>
      <c r="E1563">
        <v>351.67999300000002</v>
      </c>
      <c r="F1563">
        <v>351.67999300000002</v>
      </c>
      <c r="G1563">
        <v>2246600</v>
      </c>
    </row>
    <row r="1564" spans="1:7" x14ac:dyDescent="0.25">
      <c r="A1564" s="20">
        <v>42110</v>
      </c>
      <c r="B1564">
        <v>352.959991</v>
      </c>
      <c r="C1564">
        <v>354.39999399999999</v>
      </c>
      <c r="D1564">
        <v>340.959991</v>
      </c>
      <c r="E1564">
        <v>344.32000699999998</v>
      </c>
      <c r="F1564">
        <v>344.32000699999998</v>
      </c>
      <c r="G1564">
        <v>2680500</v>
      </c>
    </row>
    <row r="1565" spans="1:7" x14ac:dyDescent="0.25">
      <c r="A1565" s="20">
        <v>42111</v>
      </c>
      <c r="B1565">
        <v>355.51998900000001</v>
      </c>
      <c r="C1565">
        <v>365.76001000000002</v>
      </c>
      <c r="D1565">
        <v>353.76001000000002</v>
      </c>
      <c r="E1565">
        <v>356.64001500000001</v>
      </c>
      <c r="F1565">
        <v>356.64001500000001</v>
      </c>
      <c r="G1565">
        <v>4190400</v>
      </c>
    </row>
    <row r="1566" spans="1:7" x14ac:dyDescent="0.25">
      <c r="A1566" s="20">
        <v>42114</v>
      </c>
      <c r="B1566">
        <v>349.11999500000002</v>
      </c>
      <c r="C1566">
        <v>351.20001200000002</v>
      </c>
      <c r="D1566">
        <v>342.07998700000002</v>
      </c>
      <c r="E1566">
        <v>344.64001500000001</v>
      </c>
      <c r="F1566">
        <v>344.64001500000001</v>
      </c>
      <c r="G1566">
        <v>1918500</v>
      </c>
    </row>
    <row r="1567" spans="1:7" x14ac:dyDescent="0.25">
      <c r="A1567" s="20">
        <v>42115</v>
      </c>
      <c r="B1567">
        <v>340.32000699999998</v>
      </c>
      <c r="C1567">
        <v>348.48001099999999</v>
      </c>
      <c r="D1567">
        <v>339.040009</v>
      </c>
      <c r="E1567">
        <v>344.48001099999999</v>
      </c>
      <c r="F1567">
        <v>344.48001099999999</v>
      </c>
      <c r="G1567">
        <v>1722500</v>
      </c>
    </row>
    <row r="1568" spans="1:7" x14ac:dyDescent="0.25">
      <c r="A1568" s="20">
        <v>42116</v>
      </c>
      <c r="B1568">
        <v>342.72000100000002</v>
      </c>
      <c r="C1568">
        <v>349.44000199999999</v>
      </c>
      <c r="D1568">
        <v>339.040009</v>
      </c>
      <c r="E1568">
        <v>340.79998799999998</v>
      </c>
      <c r="F1568">
        <v>340.79998799999998</v>
      </c>
      <c r="G1568">
        <v>1724800</v>
      </c>
    </row>
    <row r="1569" spans="1:7" x14ac:dyDescent="0.25">
      <c r="A1569" s="20">
        <v>42117</v>
      </c>
      <c r="B1569">
        <v>342.55999800000001</v>
      </c>
      <c r="C1569">
        <v>344.32000699999998</v>
      </c>
      <c r="D1569">
        <v>334.39999399999999</v>
      </c>
      <c r="E1569">
        <v>337.60000600000001</v>
      </c>
      <c r="F1569">
        <v>337.60000600000001</v>
      </c>
      <c r="G1569">
        <v>1662400</v>
      </c>
    </row>
    <row r="1570" spans="1:7" x14ac:dyDescent="0.25">
      <c r="A1570" s="20">
        <v>42118</v>
      </c>
      <c r="B1570">
        <v>335.35998499999999</v>
      </c>
      <c r="C1570">
        <v>338.23998999999998</v>
      </c>
      <c r="D1570">
        <v>332.959991</v>
      </c>
      <c r="E1570">
        <v>334.23998999999998</v>
      </c>
      <c r="F1570">
        <v>334.23998999999998</v>
      </c>
      <c r="G1570">
        <v>1326600</v>
      </c>
    </row>
    <row r="1571" spans="1:7" x14ac:dyDescent="0.25">
      <c r="A1571" s="20">
        <v>42121</v>
      </c>
      <c r="B1571">
        <v>331.040009</v>
      </c>
      <c r="C1571">
        <v>346.23998999999998</v>
      </c>
      <c r="D1571">
        <v>329.92001299999998</v>
      </c>
      <c r="E1571">
        <v>343.20001200000002</v>
      </c>
      <c r="F1571">
        <v>343.20001200000002</v>
      </c>
      <c r="G1571">
        <v>2433200</v>
      </c>
    </row>
    <row r="1572" spans="1:7" x14ac:dyDescent="0.25">
      <c r="A1572" s="20">
        <v>42122</v>
      </c>
      <c r="B1572">
        <v>346.07998700000002</v>
      </c>
      <c r="C1572">
        <v>355.51998900000001</v>
      </c>
      <c r="D1572">
        <v>331.67999300000002</v>
      </c>
      <c r="E1572">
        <v>332.32000699999998</v>
      </c>
      <c r="F1572">
        <v>332.32000699999998</v>
      </c>
      <c r="G1572">
        <v>2622500</v>
      </c>
    </row>
    <row r="1573" spans="1:7" x14ac:dyDescent="0.25">
      <c r="A1573" s="20">
        <v>42123</v>
      </c>
      <c r="B1573">
        <v>339.67999300000002</v>
      </c>
      <c r="C1573">
        <v>345.92001299999998</v>
      </c>
      <c r="D1573">
        <v>333.44000199999999</v>
      </c>
      <c r="E1573">
        <v>339.83999599999999</v>
      </c>
      <c r="F1573">
        <v>339.83999599999999</v>
      </c>
      <c r="G1573">
        <v>3051500</v>
      </c>
    </row>
    <row r="1574" spans="1:7" x14ac:dyDescent="0.25">
      <c r="A1574" s="20">
        <v>42124</v>
      </c>
      <c r="B1574">
        <v>344.79998799999998</v>
      </c>
      <c r="C1574">
        <v>356.64001500000001</v>
      </c>
      <c r="D1574">
        <v>340.79998799999998</v>
      </c>
      <c r="E1574">
        <v>349.44000199999999</v>
      </c>
      <c r="F1574">
        <v>349.44000199999999</v>
      </c>
      <c r="G1574">
        <v>2945000</v>
      </c>
    </row>
    <row r="1575" spans="1:7" x14ac:dyDescent="0.25">
      <c r="A1575" s="20">
        <v>42125</v>
      </c>
      <c r="B1575">
        <v>344.64001500000001</v>
      </c>
      <c r="C1575">
        <v>345.11999500000002</v>
      </c>
      <c r="D1575">
        <v>332.32000699999998</v>
      </c>
      <c r="E1575">
        <v>332.959991</v>
      </c>
      <c r="F1575">
        <v>332.959991</v>
      </c>
      <c r="G1575">
        <v>2462000</v>
      </c>
    </row>
    <row r="1576" spans="1:7" x14ac:dyDescent="0.25">
      <c r="A1576" s="20">
        <v>42128</v>
      </c>
      <c r="B1576">
        <v>330.07998700000002</v>
      </c>
      <c r="C1576">
        <v>336.959991</v>
      </c>
      <c r="D1576">
        <v>327.67999300000002</v>
      </c>
      <c r="E1576">
        <v>333.11999500000002</v>
      </c>
      <c r="F1576">
        <v>333.11999500000002</v>
      </c>
      <c r="G1576">
        <v>1810600</v>
      </c>
    </row>
    <row r="1577" spans="1:7" x14ac:dyDescent="0.25">
      <c r="A1577" s="20">
        <v>42129</v>
      </c>
      <c r="B1577">
        <v>334.55999800000001</v>
      </c>
      <c r="C1577">
        <v>344.48001099999999</v>
      </c>
      <c r="D1577">
        <v>332.32000699999998</v>
      </c>
      <c r="E1577">
        <v>343.51998900000001</v>
      </c>
      <c r="F1577">
        <v>343.51998900000001</v>
      </c>
      <c r="G1577">
        <v>2847400</v>
      </c>
    </row>
    <row r="1578" spans="1:7" x14ac:dyDescent="0.25">
      <c r="A1578" s="20">
        <v>42130</v>
      </c>
      <c r="B1578">
        <v>340</v>
      </c>
      <c r="C1578">
        <v>361.27999899999998</v>
      </c>
      <c r="D1578">
        <v>338.39999399999999</v>
      </c>
      <c r="E1578">
        <v>349.76001000000002</v>
      </c>
      <c r="F1578">
        <v>349.76001000000002</v>
      </c>
      <c r="G1578">
        <v>3120200</v>
      </c>
    </row>
    <row r="1579" spans="1:7" x14ac:dyDescent="0.25">
      <c r="A1579" s="20">
        <v>42131</v>
      </c>
      <c r="B1579">
        <v>351.35998499999999</v>
      </c>
      <c r="C1579">
        <v>356.32000699999998</v>
      </c>
      <c r="D1579">
        <v>344</v>
      </c>
      <c r="E1579">
        <v>347.20001200000002</v>
      </c>
      <c r="F1579">
        <v>347.20001200000002</v>
      </c>
      <c r="G1579">
        <v>2264900</v>
      </c>
    </row>
    <row r="1580" spans="1:7" x14ac:dyDescent="0.25">
      <c r="A1580" s="20">
        <v>42132</v>
      </c>
      <c r="B1580">
        <v>333.60000600000001</v>
      </c>
      <c r="C1580">
        <v>336</v>
      </c>
      <c r="D1580">
        <v>328</v>
      </c>
      <c r="E1580">
        <v>329.76001000000002</v>
      </c>
      <c r="F1580">
        <v>329.76001000000002</v>
      </c>
      <c r="G1580">
        <v>2702000</v>
      </c>
    </row>
    <row r="1581" spans="1:7" x14ac:dyDescent="0.25">
      <c r="A1581" s="20">
        <v>42135</v>
      </c>
      <c r="B1581">
        <v>329.92001299999998</v>
      </c>
      <c r="C1581">
        <v>338.39999399999999</v>
      </c>
      <c r="D1581">
        <v>329.11999500000002</v>
      </c>
      <c r="E1581">
        <v>337.92001299999998</v>
      </c>
      <c r="F1581">
        <v>337.92001299999998</v>
      </c>
      <c r="G1581">
        <v>1833900</v>
      </c>
    </row>
    <row r="1582" spans="1:7" x14ac:dyDescent="0.25">
      <c r="A1582" s="20">
        <v>42136</v>
      </c>
      <c r="B1582">
        <v>343.51998900000001</v>
      </c>
      <c r="C1582">
        <v>348</v>
      </c>
      <c r="D1582">
        <v>334.39999399999999</v>
      </c>
      <c r="E1582">
        <v>336.79998799999998</v>
      </c>
      <c r="F1582">
        <v>336.79998799999998</v>
      </c>
      <c r="G1582">
        <v>2433300</v>
      </c>
    </row>
    <row r="1583" spans="1:7" x14ac:dyDescent="0.25">
      <c r="A1583" s="20">
        <v>42137</v>
      </c>
      <c r="B1583">
        <v>333.60000600000001</v>
      </c>
      <c r="C1583">
        <v>337.27999899999998</v>
      </c>
      <c r="D1583">
        <v>330.07998700000002</v>
      </c>
      <c r="E1583">
        <v>330.72000100000002</v>
      </c>
      <c r="F1583">
        <v>330.72000100000002</v>
      </c>
      <c r="G1583">
        <v>2152400</v>
      </c>
    </row>
    <row r="1584" spans="1:7" x14ac:dyDescent="0.25">
      <c r="A1584" s="20">
        <v>42138</v>
      </c>
      <c r="B1584">
        <v>326.88000499999998</v>
      </c>
      <c r="C1584">
        <v>328.64001500000001</v>
      </c>
      <c r="D1584">
        <v>323.83999599999999</v>
      </c>
      <c r="E1584">
        <v>324.16000400000001</v>
      </c>
      <c r="F1584">
        <v>324.16000400000001</v>
      </c>
      <c r="G1584">
        <v>1768900</v>
      </c>
    </row>
    <row r="1585" spans="1:7" x14ac:dyDescent="0.25">
      <c r="A1585" s="20">
        <v>42139</v>
      </c>
      <c r="B1585">
        <v>322.72000100000002</v>
      </c>
      <c r="C1585">
        <v>327.67999300000002</v>
      </c>
      <c r="D1585">
        <v>320.79998799999998</v>
      </c>
      <c r="E1585">
        <v>320.959991</v>
      </c>
      <c r="F1585">
        <v>320.959991</v>
      </c>
      <c r="G1585">
        <v>1953400</v>
      </c>
    </row>
    <row r="1586" spans="1:7" x14ac:dyDescent="0.25">
      <c r="A1586" s="20">
        <v>42142</v>
      </c>
      <c r="B1586">
        <v>320.79998799999998</v>
      </c>
      <c r="C1586">
        <v>321.60000600000001</v>
      </c>
      <c r="D1586">
        <v>307.83999599999999</v>
      </c>
      <c r="E1586">
        <v>310.72000100000002</v>
      </c>
      <c r="F1586">
        <v>310.72000100000002</v>
      </c>
      <c r="G1586">
        <v>2286200</v>
      </c>
    </row>
    <row r="1587" spans="1:7" x14ac:dyDescent="0.25">
      <c r="A1587" s="20">
        <v>42143</v>
      </c>
      <c r="B1587">
        <v>308.79998799999998</v>
      </c>
      <c r="C1587">
        <v>312.959991</v>
      </c>
      <c r="D1587">
        <v>303.67999300000002</v>
      </c>
      <c r="E1587">
        <v>306.23998999999998</v>
      </c>
      <c r="F1587">
        <v>306.23998999999998</v>
      </c>
      <c r="G1587">
        <v>2271300</v>
      </c>
    </row>
    <row r="1588" spans="1:7" x14ac:dyDescent="0.25">
      <c r="A1588" s="20">
        <v>42144</v>
      </c>
      <c r="B1588">
        <v>305.60000600000001</v>
      </c>
      <c r="C1588">
        <v>311.040009</v>
      </c>
      <c r="D1588">
        <v>303.83999599999999</v>
      </c>
      <c r="E1588">
        <v>306.88000499999998</v>
      </c>
      <c r="F1588">
        <v>306.88000499999998</v>
      </c>
      <c r="G1588">
        <v>2341400</v>
      </c>
    </row>
    <row r="1589" spans="1:7" x14ac:dyDescent="0.25">
      <c r="A1589" s="20">
        <v>42145</v>
      </c>
      <c r="B1589">
        <v>308.48001099999999</v>
      </c>
      <c r="C1589">
        <v>309.92001299999998</v>
      </c>
      <c r="D1589">
        <v>296.48001099999999</v>
      </c>
      <c r="E1589">
        <v>298.39999399999999</v>
      </c>
      <c r="F1589">
        <v>298.39999399999999</v>
      </c>
      <c r="G1589">
        <v>2078600</v>
      </c>
    </row>
    <row r="1590" spans="1:7" x14ac:dyDescent="0.25">
      <c r="A1590" s="20">
        <v>42146</v>
      </c>
      <c r="B1590">
        <v>297.60000600000001</v>
      </c>
      <c r="C1590">
        <v>300.32000699999998</v>
      </c>
      <c r="D1590">
        <v>295.20001200000002</v>
      </c>
      <c r="E1590">
        <v>298.88000499999998</v>
      </c>
      <c r="F1590">
        <v>298.88000499999998</v>
      </c>
      <c r="G1590">
        <v>1803500</v>
      </c>
    </row>
    <row r="1591" spans="1:7" x14ac:dyDescent="0.25">
      <c r="A1591" s="20">
        <v>42150</v>
      </c>
      <c r="B1591">
        <v>302.07998700000002</v>
      </c>
      <c r="C1591">
        <v>313.27999899999998</v>
      </c>
      <c r="D1591">
        <v>300.959991</v>
      </c>
      <c r="E1591">
        <v>310.23998999999998</v>
      </c>
      <c r="F1591">
        <v>310.23998999999998</v>
      </c>
      <c r="G1591">
        <v>3341800</v>
      </c>
    </row>
    <row r="1592" spans="1:7" x14ac:dyDescent="0.25">
      <c r="A1592" s="20">
        <v>42151</v>
      </c>
      <c r="B1592">
        <v>307.51998900000001</v>
      </c>
      <c r="C1592">
        <v>309.60000600000001</v>
      </c>
      <c r="D1592">
        <v>296.79998799999998</v>
      </c>
      <c r="E1592">
        <v>299.040009</v>
      </c>
      <c r="F1592">
        <v>299.040009</v>
      </c>
      <c r="G1592">
        <v>2515600</v>
      </c>
    </row>
    <row r="1593" spans="1:7" x14ac:dyDescent="0.25">
      <c r="A1593" s="20">
        <v>42152</v>
      </c>
      <c r="B1593">
        <v>302.39999399999999</v>
      </c>
      <c r="C1593">
        <v>306.55999800000001</v>
      </c>
      <c r="D1593">
        <v>300.32000699999998</v>
      </c>
      <c r="E1593">
        <v>302.07998700000002</v>
      </c>
      <c r="F1593">
        <v>302.07998700000002</v>
      </c>
      <c r="G1593">
        <v>2270000</v>
      </c>
    </row>
    <row r="1594" spans="1:7" x14ac:dyDescent="0.25">
      <c r="A1594" s="20">
        <v>42153</v>
      </c>
      <c r="B1594">
        <v>302.72000100000002</v>
      </c>
      <c r="C1594">
        <v>308.16000400000001</v>
      </c>
      <c r="D1594">
        <v>299.67999300000002</v>
      </c>
      <c r="E1594">
        <v>304.32000699999998</v>
      </c>
      <c r="F1594">
        <v>304.32000699999998</v>
      </c>
      <c r="G1594">
        <v>2743500</v>
      </c>
    </row>
    <row r="1595" spans="1:7" x14ac:dyDescent="0.25">
      <c r="A1595" s="20">
        <v>42156</v>
      </c>
      <c r="B1595">
        <v>300.48001099999999</v>
      </c>
      <c r="C1595">
        <v>305.92001299999998</v>
      </c>
      <c r="D1595">
        <v>297.76001000000002</v>
      </c>
      <c r="E1595">
        <v>301.44000199999999</v>
      </c>
      <c r="F1595">
        <v>301.44000199999999</v>
      </c>
      <c r="G1595">
        <v>2315800</v>
      </c>
    </row>
    <row r="1596" spans="1:7" x14ac:dyDescent="0.25">
      <c r="A1596" s="20">
        <v>42157</v>
      </c>
      <c r="B1596">
        <v>304.64001500000001</v>
      </c>
      <c r="C1596">
        <v>307.67999300000002</v>
      </c>
      <c r="D1596">
        <v>300.48001099999999</v>
      </c>
      <c r="E1596">
        <v>305.92001299999998</v>
      </c>
      <c r="F1596">
        <v>305.92001299999998</v>
      </c>
      <c r="G1596">
        <v>2432800</v>
      </c>
    </row>
    <row r="1597" spans="1:7" x14ac:dyDescent="0.25">
      <c r="A1597" s="20">
        <v>42158</v>
      </c>
      <c r="B1597">
        <v>303.20001200000002</v>
      </c>
      <c r="C1597">
        <v>305.44000199999999</v>
      </c>
      <c r="D1597">
        <v>299.67999300000002</v>
      </c>
      <c r="E1597">
        <v>300.64001500000001</v>
      </c>
      <c r="F1597">
        <v>300.64001500000001</v>
      </c>
      <c r="G1597">
        <v>2243200</v>
      </c>
    </row>
    <row r="1598" spans="1:7" x14ac:dyDescent="0.25">
      <c r="A1598" s="20">
        <v>42159</v>
      </c>
      <c r="B1598">
        <v>304.64001500000001</v>
      </c>
      <c r="C1598">
        <v>312.48001099999999</v>
      </c>
      <c r="D1598">
        <v>302.88000499999998</v>
      </c>
      <c r="E1598">
        <v>310.55999800000001</v>
      </c>
      <c r="F1598">
        <v>310.55999800000001</v>
      </c>
      <c r="G1598">
        <v>3214900</v>
      </c>
    </row>
    <row r="1599" spans="1:7" x14ac:dyDescent="0.25">
      <c r="A1599" s="20">
        <v>42160</v>
      </c>
      <c r="B1599">
        <v>311.20001200000002</v>
      </c>
      <c r="C1599">
        <v>313.92001299999998</v>
      </c>
      <c r="D1599">
        <v>304.48001099999999</v>
      </c>
      <c r="E1599">
        <v>305.60000600000001</v>
      </c>
      <c r="F1599">
        <v>305.60000600000001</v>
      </c>
      <c r="G1599">
        <v>2462700</v>
      </c>
    </row>
    <row r="1600" spans="1:7" x14ac:dyDescent="0.25">
      <c r="A1600" s="20">
        <v>42163</v>
      </c>
      <c r="B1600">
        <v>306.55999800000001</v>
      </c>
      <c r="C1600">
        <v>313.92001299999998</v>
      </c>
      <c r="D1600">
        <v>305.92001299999998</v>
      </c>
      <c r="E1600">
        <v>311.51998900000001</v>
      </c>
      <c r="F1600">
        <v>311.51998900000001</v>
      </c>
      <c r="G1600">
        <v>2112300</v>
      </c>
    </row>
    <row r="1601" spans="1:7" x14ac:dyDescent="0.25">
      <c r="A1601" s="20">
        <v>42164</v>
      </c>
      <c r="B1601">
        <v>312.79998799999998</v>
      </c>
      <c r="C1601">
        <v>315.67999300000002</v>
      </c>
      <c r="D1601">
        <v>306.39999399999999</v>
      </c>
      <c r="E1601">
        <v>308</v>
      </c>
      <c r="F1601">
        <v>308</v>
      </c>
      <c r="G1601">
        <v>2394700</v>
      </c>
    </row>
    <row r="1602" spans="1:7" x14ac:dyDescent="0.25">
      <c r="A1602" s="20">
        <v>42165</v>
      </c>
      <c r="B1602">
        <v>303.35998499999999</v>
      </c>
      <c r="C1602">
        <v>304</v>
      </c>
      <c r="D1602">
        <v>293.76001000000002</v>
      </c>
      <c r="E1602">
        <v>295.35998499999999</v>
      </c>
      <c r="F1602">
        <v>295.35998499999999</v>
      </c>
      <c r="G1602">
        <v>2599700</v>
      </c>
    </row>
    <row r="1603" spans="1:7" x14ac:dyDescent="0.25">
      <c r="A1603" s="20">
        <v>42166</v>
      </c>
      <c r="B1603">
        <v>291.35998499999999</v>
      </c>
      <c r="C1603">
        <v>292.79998799999998</v>
      </c>
      <c r="D1603">
        <v>286.72000100000002</v>
      </c>
      <c r="E1603">
        <v>288.32000699999998</v>
      </c>
      <c r="F1603">
        <v>288.32000699999998</v>
      </c>
      <c r="G1603">
        <v>2347600</v>
      </c>
    </row>
    <row r="1604" spans="1:7" x14ac:dyDescent="0.25">
      <c r="A1604" s="20">
        <v>42167</v>
      </c>
      <c r="B1604">
        <v>292.16000400000001</v>
      </c>
      <c r="C1604">
        <v>297.60000600000001</v>
      </c>
      <c r="D1604">
        <v>291.040009</v>
      </c>
      <c r="E1604">
        <v>292</v>
      </c>
      <c r="F1604">
        <v>292</v>
      </c>
      <c r="G1604">
        <v>2779300</v>
      </c>
    </row>
    <row r="1605" spans="1:7" x14ac:dyDescent="0.25">
      <c r="A1605" s="20">
        <v>42170</v>
      </c>
      <c r="B1605">
        <v>299.20001200000002</v>
      </c>
      <c r="C1605">
        <v>304.959991</v>
      </c>
      <c r="D1605">
        <v>297.92001299999998</v>
      </c>
      <c r="E1605">
        <v>304.32000699999998</v>
      </c>
      <c r="F1605">
        <v>304.32000699999998</v>
      </c>
      <c r="G1605">
        <v>3522800</v>
      </c>
    </row>
    <row r="1606" spans="1:7" x14ac:dyDescent="0.25">
      <c r="A1606" s="20">
        <v>42171</v>
      </c>
      <c r="B1606">
        <v>307.040009</v>
      </c>
      <c r="C1606">
        <v>308.79998799999998</v>
      </c>
      <c r="D1606">
        <v>297.11999500000002</v>
      </c>
      <c r="E1606">
        <v>299.35998499999999</v>
      </c>
      <c r="F1606">
        <v>299.35998499999999</v>
      </c>
      <c r="G1606">
        <v>2881400</v>
      </c>
    </row>
    <row r="1607" spans="1:7" x14ac:dyDescent="0.25">
      <c r="A1607" s="20">
        <v>42172</v>
      </c>
      <c r="B1607">
        <v>297.44000199999999</v>
      </c>
      <c r="C1607">
        <v>304.959991</v>
      </c>
      <c r="D1607">
        <v>294.72000100000002</v>
      </c>
      <c r="E1607">
        <v>298.07998700000002</v>
      </c>
      <c r="F1607">
        <v>298.07998700000002</v>
      </c>
      <c r="G1607">
        <v>2865600</v>
      </c>
    </row>
    <row r="1608" spans="1:7" x14ac:dyDescent="0.25">
      <c r="A1608" s="20">
        <v>42173</v>
      </c>
      <c r="B1608">
        <v>293.92001299999998</v>
      </c>
      <c r="C1608">
        <v>294.88000499999998</v>
      </c>
      <c r="D1608">
        <v>285.92001299999998</v>
      </c>
      <c r="E1608">
        <v>289.60000600000001</v>
      </c>
      <c r="F1608">
        <v>289.60000600000001</v>
      </c>
      <c r="G1608">
        <v>3066100</v>
      </c>
    </row>
    <row r="1609" spans="1:7" x14ac:dyDescent="0.25">
      <c r="A1609" s="20">
        <v>42174</v>
      </c>
      <c r="B1609">
        <v>289.27999899999998</v>
      </c>
      <c r="C1609">
        <v>293.60000600000001</v>
      </c>
      <c r="D1609">
        <v>288.32000699999998</v>
      </c>
      <c r="E1609">
        <v>291.67999300000002</v>
      </c>
      <c r="F1609">
        <v>291.67999300000002</v>
      </c>
      <c r="G1609">
        <v>2476900</v>
      </c>
    </row>
    <row r="1610" spans="1:7" x14ac:dyDescent="0.25">
      <c r="A1610" s="20">
        <v>42177</v>
      </c>
      <c r="B1610">
        <v>285.11999500000002</v>
      </c>
      <c r="C1610">
        <v>287.20001200000002</v>
      </c>
      <c r="D1610">
        <v>278.72000100000002</v>
      </c>
      <c r="E1610">
        <v>279.51998900000001</v>
      </c>
      <c r="F1610">
        <v>279.51998900000001</v>
      </c>
      <c r="G1610">
        <v>2483800</v>
      </c>
    </row>
    <row r="1611" spans="1:7" x14ac:dyDescent="0.25">
      <c r="A1611" s="20">
        <v>42178</v>
      </c>
      <c r="B1611">
        <v>277.60000600000001</v>
      </c>
      <c r="C1611">
        <v>278.07998700000002</v>
      </c>
      <c r="D1611">
        <v>271.67999300000002</v>
      </c>
      <c r="E1611">
        <v>272.16000400000001</v>
      </c>
      <c r="F1611">
        <v>272.16000400000001</v>
      </c>
      <c r="G1611">
        <v>2258500</v>
      </c>
    </row>
    <row r="1612" spans="1:7" x14ac:dyDescent="0.25">
      <c r="A1612" s="20">
        <v>42179</v>
      </c>
      <c r="B1612">
        <v>273.44000199999999</v>
      </c>
      <c r="C1612">
        <v>277.60000600000001</v>
      </c>
      <c r="D1612">
        <v>269.60000600000001</v>
      </c>
      <c r="E1612">
        <v>276.959991</v>
      </c>
      <c r="F1612">
        <v>276.959991</v>
      </c>
      <c r="G1612">
        <v>2838700</v>
      </c>
    </row>
    <row r="1613" spans="1:7" x14ac:dyDescent="0.25">
      <c r="A1613" s="20">
        <v>42180</v>
      </c>
      <c r="B1613">
        <v>274.88000499999998</v>
      </c>
      <c r="C1613">
        <v>281.11999500000002</v>
      </c>
      <c r="D1613">
        <v>272.32000699999998</v>
      </c>
      <c r="E1613">
        <v>279.35998499999999</v>
      </c>
      <c r="F1613">
        <v>279.35998499999999</v>
      </c>
      <c r="G1613">
        <v>2668400</v>
      </c>
    </row>
    <row r="1614" spans="1:7" x14ac:dyDescent="0.25">
      <c r="A1614" s="20">
        <v>42181</v>
      </c>
      <c r="B1614">
        <v>277.92001299999998</v>
      </c>
      <c r="C1614">
        <v>283.83999599999999</v>
      </c>
      <c r="D1614">
        <v>276</v>
      </c>
      <c r="E1614">
        <v>277.60000600000001</v>
      </c>
      <c r="F1614">
        <v>277.60000600000001</v>
      </c>
      <c r="G1614">
        <v>2842800</v>
      </c>
    </row>
    <row r="1615" spans="1:7" x14ac:dyDescent="0.25">
      <c r="A1615" s="20">
        <v>42184</v>
      </c>
      <c r="B1615">
        <v>295.040009</v>
      </c>
      <c r="C1615">
        <v>328</v>
      </c>
      <c r="D1615">
        <v>290.55999800000001</v>
      </c>
      <c r="E1615">
        <v>324.959991</v>
      </c>
      <c r="F1615">
        <v>324.959991</v>
      </c>
      <c r="G1615">
        <v>7914900</v>
      </c>
    </row>
    <row r="1616" spans="1:7" x14ac:dyDescent="0.25">
      <c r="A1616" s="20">
        <v>42185</v>
      </c>
      <c r="B1616">
        <v>308</v>
      </c>
      <c r="C1616">
        <v>337.76001000000002</v>
      </c>
      <c r="D1616">
        <v>307.20001200000002</v>
      </c>
      <c r="E1616">
        <v>321.60000600000001</v>
      </c>
      <c r="F1616">
        <v>321.60000600000001</v>
      </c>
      <c r="G1616">
        <v>7110600</v>
      </c>
    </row>
    <row r="1617" spans="1:7" x14ac:dyDescent="0.25">
      <c r="A1617" s="20">
        <v>42186</v>
      </c>
      <c r="B1617">
        <v>305.44000199999999</v>
      </c>
      <c r="C1617">
        <v>316.16000400000001</v>
      </c>
      <c r="D1617">
        <v>299.67999300000002</v>
      </c>
      <c r="E1617">
        <v>300.32000699999998</v>
      </c>
      <c r="F1617">
        <v>300.32000699999998</v>
      </c>
      <c r="G1617">
        <v>4201500</v>
      </c>
    </row>
    <row r="1618" spans="1:7" x14ac:dyDescent="0.25">
      <c r="A1618" s="20">
        <v>42187</v>
      </c>
      <c r="B1618">
        <v>300.48001099999999</v>
      </c>
      <c r="C1618">
        <v>325.11999500000002</v>
      </c>
      <c r="D1618">
        <v>299.20001200000002</v>
      </c>
      <c r="E1618">
        <v>319.51998900000001</v>
      </c>
      <c r="F1618">
        <v>319.51998900000001</v>
      </c>
      <c r="G1618">
        <v>5100100</v>
      </c>
    </row>
    <row r="1619" spans="1:7" x14ac:dyDescent="0.25">
      <c r="A1619" s="20">
        <v>42191</v>
      </c>
      <c r="B1619">
        <v>334.55999800000001</v>
      </c>
      <c r="C1619">
        <v>337.60000600000001</v>
      </c>
      <c r="D1619">
        <v>320.16000400000001</v>
      </c>
      <c r="E1619">
        <v>327.67999300000002</v>
      </c>
      <c r="F1619">
        <v>327.67999300000002</v>
      </c>
      <c r="G1619">
        <v>4537600</v>
      </c>
    </row>
    <row r="1620" spans="1:7" x14ac:dyDescent="0.25">
      <c r="A1620" s="20">
        <v>42192</v>
      </c>
      <c r="B1620">
        <v>326.72000100000002</v>
      </c>
      <c r="C1620">
        <v>345.27999899999998</v>
      </c>
      <c r="D1620">
        <v>310.39999399999999</v>
      </c>
      <c r="E1620">
        <v>310.39999399999999</v>
      </c>
      <c r="F1620">
        <v>310.39999399999999</v>
      </c>
      <c r="G1620">
        <v>6110400</v>
      </c>
    </row>
    <row r="1621" spans="1:7" x14ac:dyDescent="0.25">
      <c r="A1621" s="20">
        <v>42193</v>
      </c>
      <c r="B1621">
        <v>323.51998900000001</v>
      </c>
      <c r="C1621">
        <v>342.23998999999998</v>
      </c>
      <c r="D1621">
        <v>320.16000400000001</v>
      </c>
      <c r="E1621">
        <v>341.60000600000001</v>
      </c>
      <c r="F1621">
        <v>341.60000600000001</v>
      </c>
      <c r="G1621">
        <v>5724600</v>
      </c>
    </row>
    <row r="1622" spans="1:7" x14ac:dyDescent="0.25">
      <c r="A1622" s="20">
        <v>42194</v>
      </c>
      <c r="B1622">
        <v>322.88000499999998</v>
      </c>
      <c r="C1622">
        <v>346.23998999999998</v>
      </c>
      <c r="D1622">
        <v>321.60000600000001</v>
      </c>
      <c r="E1622">
        <v>344.16000400000001</v>
      </c>
      <c r="F1622">
        <v>344.16000400000001</v>
      </c>
      <c r="G1622">
        <v>4369200</v>
      </c>
    </row>
    <row r="1623" spans="1:7" x14ac:dyDescent="0.25">
      <c r="A1623" s="20">
        <v>42195</v>
      </c>
      <c r="B1623">
        <v>326.23998999999998</v>
      </c>
      <c r="C1623">
        <v>336.48001099999999</v>
      </c>
      <c r="D1623">
        <v>316.32000699999998</v>
      </c>
      <c r="E1623">
        <v>317.76001000000002</v>
      </c>
      <c r="F1623">
        <v>317.76001000000002</v>
      </c>
      <c r="G1623">
        <v>4029900</v>
      </c>
    </row>
    <row r="1624" spans="1:7" x14ac:dyDescent="0.25">
      <c r="A1624" s="20">
        <v>42198</v>
      </c>
      <c r="B1624">
        <v>300</v>
      </c>
      <c r="C1624">
        <v>301.92001299999998</v>
      </c>
      <c r="D1624">
        <v>285.11999500000002</v>
      </c>
      <c r="E1624">
        <v>286.72000100000002</v>
      </c>
      <c r="F1624">
        <v>286.72000100000002</v>
      </c>
      <c r="G1624">
        <v>3470900</v>
      </c>
    </row>
    <row r="1625" spans="1:7" x14ac:dyDescent="0.25">
      <c r="A1625" s="20">
        <v>42199</v>
      </c>
      <c r="B1625">
        <v>287.20001200000002</v>
      </c>
      <c r="C1625">
        <v>288.64001500000001</v>
      </c>
      <c r="D1625">
        <v>278.23998999999998</v>
      </c>
      <c r="E1625">
        <v>284.16000400000001</v>
      </c>
      <c r="F1625">
        <v>284.16000400000001</v>
      </c>
      <c r="G1625">
        <v>2351000</v>
      </c>
    </row>
    <row r="1626" spans="1:7" x14ac:dyDescent="0.25">
      <c r="A1626" s="20">
        <v>42200</v>
      </c>
      <c r="B1626">
        <v>282.88000499999998</v>
      </c>
      <c r="C1626">
        <v>290.07998700000002</v>
      </c>
      <c r="D1626">
        <v>279.040009</v>
      </c>
      <c r="E1626">
        <v>283.20001200000002</v>
      </c>
      <c r="F1626">
        <v>283.20001200000002</v>
      </c>
      <c r="G1626">
        <v>2826400</v>
      </c>
    </row>
    <row r="1627" spans="1:7" x14ac:dyDescent="0.25">
      <c r="A1627" s="20">
        <v>42201</v>
      </c>
      <c r="B1627">
        <v>273.92001299999998</v>
      </c>
      <c r="C1627">
        <v>274.72000100000002</v>
      </c>
      <c r="D1627">
        <v>264</v>
      </c>
      <c r="E1627">
        <v>264.48001099999999</v>
      </c>
      <c r="F1627">
        <v>264.48001099999999</v>
      </c>
      <c r="G1627">
        <v>3784800</v>
      </c>
    </row>
    <row r="1628" spans="1:7" x14ac:dyDescent="0.25">
      <c r="A1628" s="20">
        <v>42202</v>
      </c>
      <c r="B1628">
        <v>262.72000100000002</v>
      </c>
      <c r="C1628">
        <v>266.23998999999998</v>
      </c>
      <c r="D1628">
        <v>261.92001299999998</v>
      </c>
      <c r="E1628">
        <v>262.39999399999999</v>
      </c>
      <c r="F1628">
        <v>262.39999399999999</v>
      </c>
      <c r="G1628">
        <v>2545100</v>
      </c>
    </row>
    <row r="1629" spans="1:7" x14ac:dyDescent="0.25">
      <c r="A1629" s="20">
        <v>42205</v>
      </c>
      <c r="B1629">
        <v>261.92001299999998</v>
      </c>
      <c r="C1629">
        <v>263.67999300000002</v>
      </c>
      <c r="D1629">
        <v>255.83999600000001</v>
      </c>
      <c r="E1629">
        <v>261.27999899999998</v>
      </c>
      <c r="F1629">
        <v>261.27999899999998</v>
      </c>
      <c r="G1629">
        <v>2481600</v>
      </c>
    </row>
    <row r="1630" spans="1:7" x14ac:dyDescent="0.25">
      <c r="A1630" s="20">
        <v>42206</v>
      </c>
      <c r="B1630">
        <v>260.16000400000001</v>
      </c>
      <c r="C1630">
        <v>263.83999599999999</v>
      </c>
      <c r="D1630">
        <v>258.72000100000002</v>
      </c>
      <c r="E1630">
        <v>259.20001200000002</v>
      </c>
      <c r="F1630">
        <v>259.20001200000002</v>
      </c>
      <c r="G1630">
        <v>2527300</v>
      </c>
    </row>
    <row r="1631" spans="1:7" x14ac:dyDescent="0.25">
      <c r="A1631" s="20">
        <v>42207</v>
      </c>
      <c r="B1631">
        <v>266.07998700000002</v>
      </c>
      <c r="C1631">
        <v>266.39999399999999</v>
      </c>
      <c r="D1631">
        <v>255.520004</v>
      </c>
      <c r="E1631">
        <v>257.92001299999998</v>
      </c>
      <c r="F1631">
        <v>257.92001299999998</v>
      </c>
      <c r="G1631">
        <v>2884600</v>
      </c>
    </row>
    <row r="1632" spans="1:7" x14ac:dyDescent="0.25">
      <c r="A1632" s="20">
        <v>42208</v>
      </c>
      <c r="B1632">
        <v>255.679993</v>
      </c>
      <c r="C1632">
        <v>265.11999500000002</v>
      </c>
      <c r="D1632">
        <v>254.240005</v>
      </c>
      <c r="E1632">
        <v>260.64001500000001</v>
      </c>
      <c r="F1632">
        <v>260.64001500000001</v>
      </c>
      <c r="G1632">
        <v>3766400</v>
      </c>
    </row>
    <row r="1633" spans="1:7" x14ac:dyDescent="0.25">
      <c r="A1633" s="20">
        <v>42209</v>
      </c>
      <c r="B1633">
        <v>261.60000600000001</v>
      </c>
      <c r="C1633">
        <v>273.44000199999999</v>
      </c>
      <c r="D1633">
        <v>258.88000499999998</v>
      </c>
      <c r="E1633">
        <v>269.44000199999999</v>
      </c>
      <c r="F1633">
        <v>269.44000199999999</v>
      </c>
      <c r="G1633">
        <v>3711300</v>
      </c>
    </row>
    <row r="1634" spans="1:7" x14ac:dyDescent="0.25">
      <c r="A1634" s="20">
        <v>42212</v>
      </c>
      <c r="B1634">
        <v>280.32000699999998</v>
      </c>
      <c r="C1634">
        <v>289.92001299999998</v>
      </c>
      <c r="D1634">
        <v>276.48001099999999</v>
      </c>
      <c r="E1634">
        <v>283.51998900000001</v>
      </c>
      <c r="F1634">
        <v>283.51998900000001</v>
      </c>
      <c r="G1634">
        <v>4440000</v>
      </c>
    </row>
    <row r="1635" spans="1:7" x14ac:dyDescent="0.25">
      <c r="A1635" s="20">
        <v>42213</v>
      </c>
      <c r="B1635">
        <v>275.51998900000001</v>
      </c>
      <c r="C1635">
        <v>282.72000100000002</v>
      </c>
      <c r="D1635">
        <v>260.48001099999999</v>
      </c>
      <c r="E1635">
        <v>263.83999599999999</v>
      </c>
      <c r="F1635">
        <v>263.83999599999999</v>
      </c>
      <c r="G1635">
        <v>4114800</v>
      </c>
    </row>
    <row r="1636" spans="1:7" x14ac:dyDescent="0.25">
      <c r="A1636" s="20">
        <v>42214</v>
      </c>
      <c r="B1636">
        <v>261.60000600000001</v>
      </c>
      <c r="C1636">
        <v>263.040009</v>
      </c>
      <c r="D1636">
        <v>256.16000400000001</v>
      </c>
      <c r="E1636">
        <v>258.55999800000001</v>
      </c>
      <c r="F1636">
        <v>258.55999800000001</v>
      </c>
      <c r="G1636">
        <v>3641600</v>
      </c>
    </row>
    <row r="1637" spans="1:7" x14ac:dyDescent="0.25">
      <c r="A1637" s="20">
        <v>42215</v>
      </c>
      <c r="B1637">
        <v>259.51998900000001</v>
      </c>
      <c r="C1637">
        <v>265.11999500000002</v>
      </c>
      <c r="D1637">
        <v>255.679993</v>
      </c>
      <c r="E1637">
        <v>256.79998799999998</v>
      </c>
      <c r="F1637">
        <v>256.79998799999998</v>
      </c>
      <c r="G1637">
        <v>2613100</v>
      </c>
    </row>
    <row r="1638" spans="1:7" x14ac:dyDescent="0.25">
      <c r="A1638" s="20">
        <v>42216</v>
      </c>
      <c r="B1638">
        <v>255.03999300000001</v>
      </c>
      <c r="C1638">
        <v>260</v>
      </c>
      <c r="D1638">
        <v>252.63999899999999</v>
      </c>
      <c r="E1638">
        <v>256.32000699999998</v>
      </c>
      <c r="F1638">
        <v>256.32000699999998</v>
      </c>
      <c r="G1638">
        <v>2754000</v>
      </c>
    </row>
    <row r="1639" spans="1:7" x14ac:dyDescent="0.25">
      <c r="A1639" s="20">
        <v>42219</v>
      </c>
      <c r="B1639">
        <v>255.520004</v>
      </c>
      <c r="C1639">
        <v>263.20001200000002</v>
      </c>
      <c r="D1639">
        <v>251.83999600000001</v>
      </c>
      <c r="E1639">
        <v>252.479996</v>
      </c>
      <c r="F1639">
        <v>252.479996</v>
      </c>
      <c r="G1639">
        <v>3280400</v>
      </c>
    </row>
    <row r="1640" spans="1:7" x14ac:dyDescent="0.25">
      <c r="A1640" s="20">
        <v>42220</v>
      </c>
      <c r="B1640">
        <v>254.240005</v>
      </c>
      <c r="C1640">
        <v>258.23998999999998</v>
      </c>
      <c r="D1640">
        <v>251.199997</v>
      </c>
      <c r="E1640">
        <v>253.279999</v>
      </c>
      <c r="F1640">
        <v>253.279999</v>
      </c>
      <c r="G1640">
        <v>2858300</v>
      </c>
    </row>
    <row r="1641" spans="1:7" x14ac:dyDescent="0.25">
      <c r="A1641" s="20">
        <v>42221</v>
      </c>
      <c r="B1641">
        <v>252.63999899999999</v>
      </c>
      <c r="C1641">
        <v>255.199997</v>
      </c>
      <c r="D1641">
        <v>247.679993</v>
      </c>
      <c r="E1641">
        <v>251.83999600000001</v>
      </c>
      <c r="F1641">
        <v>251.83999600000001</v>
      </c>
      <c r="G1641">
        <v>2525100</v>
      </c>
    </row>
    <row r="1642" spans="1:7" x14ac:dyDescent="0.25">
      <c r="A1642" s="20">
        <v>42222</v>
      </c>
      <c r="B1642">
        <v>252</v>
      </c>
      <c r="C1642">
        <v>265.60000600000001</v>
      </c>
      <c r="D1642">
        <v>251.679993</v>
      </c>
      <c r="E1642">
        <v>260.16000400000001</v>
      </c>
      <c r="F1642">
        <v>260.16000400000001</v>
      </c>
      <c r="G1642">
        <v>3466900</v>
      </c>
    </row>
    <row r="1643" spans="1:7" x14ac:dyDescent="0.25">
      <c r="A1643" s="20">
        <v>42223</v>
      </c>
      <c r="B1643">
        <v>259.83999599999999</v>
      </c>
      <c r="C1643">
        <v>265.76001000000002</v>
      </c>
      <c r="D1643">
        <v>256.48001099999999</v>
      </c>
      <c r="E1643">
        <v>258.07998700000002</v>
      </c>
      <c r="F1643">
        <v>258.07998700000002</v>
      </c>
      <c r="G1643">
        <v>3051000</v>
      </c>
    </row>
    <row r="1644" spans="1:7" x14ac:dyDescent="0.25">
      <c r="A1644" s="20">
        <v>42226</v>
      </c>
      <c r="B1644">
        <v>251.83999600000001</v>
      </c>
      <c r="C1644">
        <v>251.83999600000001</v>
      </c>
      <c r="D1644">
        <v>248.16000399999999</v>
      </c>
      <c r="E1644">
        <v>249.11999499999999</v>
      </c>
      <c r="F1644">
        <v>249.11999499999999</v>
      </c>
      <c r="G1644">
        <v>2244200</v>
      </c>
    </row>
    <row r="1645" spans="1:7" x14ac:dyDescent="0.25">
      <c r="A1645" s="20">
        <v>42227</v>
      </c>
      <c r="B1645">
        <v>258.07998700000002</v>
      </c>
      <c r="C1645">
        <v>264.959991</v>
      </c>
      <c r="D1645">
        <v>254.55999800000001</v>
      </c>
      <c r="E1645">
        <v>259.51998900000001</v>
      </c>
      <c r="F1645">
        <v>259.51998900000001</v>
      </c>
      <c r="G1645">
        <v>3817300</v>
      </c>
    </row>
    <row r="1646" spans="1:7" x14ac:dyDescent="0.25">
      <c r="A1646" s="20">
        <v>42228</v>
      </c>
      <c r="B1646">
        <v>273.60000600000001</v>
      </c>
      <c r="C1646">
        <v>278.55999800000001</v>
      </c>
      <c r="D1646">
        <v>257.27999899999998</v>
      </c>
      <c r="E1646">
        <v>259.83999599999999</v>
      </c>
      <c r="F1646">
        <v>259.83999599999999</v>
      </c>
      <c r="G1646">
        <v>5341200</v>
      </c>
    </row>
    <row r="1647" spans="1:7" x14ac:dyDescent="0.25">
      <c r="A1647" s="20">
        <v>42229</v>
      </c>
      <c r="B1647">
        <v>257.11999500000002</v>
      </c>
      <c r="C1647">
        <v>262.39999399999999</v>
      </c>
      <c r="D1647">
        <v>252.63999899999999</v>
      </c>
      <c r="E1647">
        <v>256.64001500000001</v>
      </c>
      <c r="F1647">
        <v>256.64001500000001</v>
      </c>
      <c r="G1647">
        <v>3015900</v>
      </c>
    </row>
    <row r="1648" spans="1:7" x14ac:dyDescent="0.25">
      <c r="A1648" s="20">
        <v>42230</v>
      </c>
      <c r="B1648">
        <v>256</v>
      </c>
      <c r="C1648">
        <v>259.83999599999999</v>
      </c>
      <c r="D1648">
        <v>253.60000600000001</v>
      </c>
      <c r="E1648">
        <v>255.83999600000001</v>
      </c>
      <c r="F1648">
        <v>255.83999600000001</v>
      </c>
      <c r="G1648">
        <v>2377200</v>
      </c>
    </row>
    <row r="1649" spans="1:7" x14ac:dyDescent="0.25">
      <c r="A1649" s="20">
        <v>42233</v>
      </c>
      <c r="B1649">
        <v>258.55999800000001</v>
      </c>
      <c r="C1649">
        <v>261.44000199999999</v>
      </c>
      <c r="D1649">
        <v>252.320007</v>
      </c>
      <c r="E1649">
        <v>252.96000699999999</v>
      </c>
      <c r="F1649">
        <v>252.96000699999999</v>
      </c>
      <c r="G1649">
        <v>2559200</v>
      </c>
    </row>
    <row r="1650" spans="1:7" x14ac:dyDescent="0.25">
      <c r="A1650" s="20">
        <v>42234</v>
      </c>
      <c r="B1650">
        <v>253.91999799999999</v>
      </c>
      <c r="C1650">
        <v>257.27999899999998</v>
      </c>
      <c r="D1650">
        <v>251.36000100000001</v>
      </c>
      <c r="E1650">
        <v>255.520004</v>
      </c>
      <c r="F1650">
        <v>255.520004</v>
      </c>
      <c r="G1650">
        <v>2300700</v>
      </c>
    </row>
    <row r="1651" spans="1:7" x14ac:dyDescent="0.25">
      <c r="A1651" s="20">
        <v>42235</v>
      </c>
      <c r="B1651">
        <v>259.20001200000002</v>
      </c>
      <c r="C1651">
        <v>267.040009</v>
      </c>
      <c r="D1651">
        <v>252.96000699999999</v>
      </c>
      <c r="E1651">
        <v>260.16000400000001</v>
      </c>
      <c r="F1651">
        <v>260.16000400000001</v>
      </c>
      <c r="G1651">
        <v>5498300</v>
      </c>
    </row>
    <row r="1652" spans="1:7" x14ac:dyDescent="0.25">
      <c r="A1652" s="20">
        <v>42236</v>
      </c>
      <c r="B1652">
        <v>271.83999599999999</v>
      </c>
      <c r="C1652">
        <v>285.11999500000002</v>
      </c>
      <c r="D1652">
        <v>268.32000699999998</v>
      </c>
      <c r="E1652">
        <v>281.92001299999998</v>
      </c>
      <c r="F1652">
        <v>281.92001299999998</v>
      </c>
      <c r="G1652">
        <v>6538100</v>
      </c>
    </row>
    <row r="1653" spans="1:7" x14ac:dyDescent="0.25">
      <c r="A1653" s="20">
        <v>42237</v>
      </c>
      <c r="B1653">
        <v>297.92001299999998</v>
      </c>
      <c r="C1653">
        <v>331.67999300000002</v>
      </c>
      <c r="D1653">
        <v>289.11999500000002</v>
      </c>
      <c r="E1653">
        <v>331.51998900000001</v>
      </c>
      <c r="F1653">
        <v>331.51998900000001</v>
      </c>
      <c r="G1653">
        <v>13658900</v>
      </c>
    </row>
    <row r="1654" spans="1:7" x14ac:dyDescent="0.25">
      <c r="A1654" s="20">
        <v>42240</v>
      </c>
      <c r="B1654">
        <v>434.39999399999999</v>
      </c>
      <c r="C1654">
        <v>451.51998900000001</v>
      </c>
      <c r="D1654">
        <v>344.959991</v>
      </c>
      <c r="E1654">
        <v>389.92001299999998</v>
      </c>
      <c r="F1654">
        <v>389.92001299999998</v>
      </c>
      <c r="G1654">
        <v>16857000</v>
      </c>
    </row>
    <row r="1655" spans="1:7" x14ac:dyDescent="0.25">
      <c r="A1655" s="20">
        <v>42241</v>
      </c>
      <c r="B1655">
        <v>349.11999500000002</v>
      </c>
      <c r="C1655">
        <v>426.23998999999998</v>
      </c>
      <c r="D1655">
        <v>347.51998900000001</v>
      </c>
      <c r="E1655">
        <v>425.27999899999998</v>
      </c>
      <c r="F1655">
        <v>425.27999899999998</v>
      </c>
      <c r="G1655">
        <v>8099300</v>
      </c>
    </row>
    <row r="1656" spans="1:7" x14ac:dyDescent="0.25">
      <c r="A1656" s="20">
        <v>42242</v>
      </c>
      <c r="B1656">
        <v>389.11999500000002</v>
      </c>
      <c r="C1656">
        <v>434.72000100000002</v>
      </c>
      <c r="D1656">
        <v>381.60000600000001</v>
      </c>
      <c r="E1656">
        <v>385.92001299999998</v>
      </c>
      <c r="F1656">
        <v>385.92001299999998</v>
      </c>
      <c r="G1656">
        <v>8993600</v>
      </c>
    </row>
    <row r="1657" spans="1:7" x14ac:dyDescent="0.25">
      <c r="A1657" s="20">
        <v>42243</v>
      </c>
      <c r="B1657">
        <v>369.92001299999998</v>
      </c>
      <c r="C1657">
        <v>419.20001200000002</v>
      </c>
      <c r="D1657">
        <v>368.959991</v>
      </c>
      <c r="E1657">
        <v>395.35998499999999</v>
      </c>
      <c r="F1657">
        <v>395.35998499999999</v>
      </c>
      <c r="G1657">
        <v>5792800</v>
      </c>
    </row>
    <row r="1658" spans="1:7" x14ac:dyDescent="0.25">
      <c r="A1658" s="20">
        <v>42244</v>
      </c>
      <c r="B1658">
        <v>408</v>
      </c>
      <c r="C1658">
        <v>433.76001000000002</v>
      </c>
      <c r="D1658">
        <v>401.76001000000002</v>
      </c>
      <c r="E1658">
        <v>413.44000199999999</v>
      </c>
      <c r="F1658">
        <v>413.44000199999999</v>
      </c>
      <c r="G1658">
        <v>7745300</v>
      </c>
    </row>
    <row r="1659" spans="1:7" x14ac:dyDescent="0.25">
      <c r="A1659" s="20">
        <v>42247</v>
      </c>
      <c r="B1659">
        <v>419.040009</v>
      </c>
      <c r="C1659">
        <v>432.959991</v>
      </c>
      <c r="D1659">
        <v>414.07998700000002</v>
      </c>
      <c r="E1659">
        <v>429.60000600000001</v>
      </c>
      <c r="F1659">
        <v>429.60000600000001</v>
      </c>
      <c r="G1659">
        <v>4757900</v>
      </c>
    </row>
    <row r="1660" spans="1:7" x14ac:dyDescent="0.25">
      <c r="A1660" s="20">
        <v>42248</v>
      </c>
      <c r="B1660">
        <v>468.64001500000001</v>
      </c>
      <c r="C1660">
        <v>503.67999300000002</v>
      </c>
      <c r="D1660">
        <v>456.32000699999998</v>
      </c>
      <c r="E1660">
        <v>492.16000400000001</v>
      </c>
      <c r="F1660">
        <v>492.16000400000001</v>
      </c>
      <c r="G1660">
        <v>8491600</v>
      </c>
    </row>
    <row r="1661" spans="1:7" x14ac:dyDescent="0.25">
      <c r="A1661" s="20">
        <v>42249</v>
      </c>
      <c r="B1661">
        <v>464.16000400000001</v>
      </c>
      <c r="C1661">
        <v>482.72000100000002</v>
      </c>
      <c r="D1661">
        <v>439.35998499999999</v>
      </c>
      <c r="E1661">
        <v>439.51998900000001</v>
      </c>
      <c r="F1661">
        <v>439.51998900000001</v>
      </c>
      <c r="G1661">
        <v>6413300</v>
      </c>
    </row>
    <row r="1662" spans="1:7" x14ac:dyDescent="0.25">
      <c r="A1662" s="20">
        <v>42250</v>
      </c>
      <c r="B1662">
        <v>425.92001299999998</v>
      </c>
      <c r="C1662">
        <v>449.92001299999998</v>
      </c>
      <c r="D1662">
        <v>407.35998499999999</v>
      </c>
      <c r="E1662">
        <v>437.11999500000002</v>
      </c>
      <c r="F1662">
        <v>437.11999500000002</v>
      </c>
      <c r="G1662">
        <v>4495900</v>
      </c>
    </row>
    <row r="1663" spans="1:7" x14ac:dyDescent="0.25">
      <c r="A1663" s="20">
        <v>42251</v>
      </c>
      <c r="B1663">
        <v>457.92001299999998</v>
      </c>
      <c r="C1663">
        <v>479.67999300000002</v>
      </c>
      <c r="D1663">
        <v>447.51998900000001</v>
      </c>
      <c r="E1663">
        <v>469.11999500000002</v>
      </c>
      <c r="F1663">
        <v>469.11999500000002</v>
      </c>
      <c r="G1663">
        <v>5924500</v>
      </c>
    </row>
    <row r="1664" spans="1:7" x14ac:dyDescent="0.25">
      <c r="A1664" s="20">
        <v>42255</v>
      </c>
      <c r="B1664">
        <v>441.60000600000001</v>
      </c>
      <c r="C1664">
        <v>447.51998900000001</v>
      </c>
      <c r="D1664">
        <v>426.55999800000001</v>
      </c>
      <c r="E1664">
        <v>427.83999599999999</v>
      </c>
      <c r="F1664">
        <v>427.83999599999999</v>
      </c>
      <c r="G1664">
        <v>4317800</v>
      </c>
    </row>
    <row r="1665" spans="1:7" x14ac:dyDescent="0.25">
      <c r="A1665" s="20">
        <v>42256</v>
      </c>
      <c r="B1665">
        <v>404.959991</v>
      </c>
      <c r="C1665">
        <v>440.959991</v>
      </c>
      <c r="D1665">
        <v>404.16000400000001</v>
      </c>
      <c r="E1665">
        <v>437.60000600000001</v>
      </c>
      <c r="F1665">
        <v>437.60000600000001</v>
      </c>
      <c r="G1665">
        <v>5653300</v>
      </c>
    </row>
    <row r="1666" spans="1:7" x14ac:dyDescent="0.25">
      <c r="A1666" s="20">
        <v>42257</v>
      </c>
      <c r="B1666">
        <v>450.72000100000002</v>
      </c>
      <c r="C1666">
        <v>452.959991</v>
      </c>
      <c r="D1666">
        <v>426.39999399999999</v>
      </c>
      <c r="E1666">
        <v>426.88000499999998</v>
      </c>
      <c r="F1666">
        <v>426.88000499999998</v>
      </c>
      <c r="G1666">
        <v>5144000</v>
      </c>
    </row>
    <row r="1667" spans="1:7" x14ac:dyDescent="0.25">
      <c r="A1667" s="20">
        <v>42258</v>
      </c>
      <c r="B1667">
        <v>428.32000699999998</v>
      </c>
      <c r="C1667">
        <v>435.83999599999999</v>
      </c>
      <c r="D1667">
        <v>416.32000699999998</v>
      </c>
      <c r="E1667">
        <v>416.64001500000001</v>
      </c>
      <c r="F1667">
        <v>416.64001500000001</v>
      </c>
      <c r="G1667">
        <v>3523500</v>
      </c>
    </row>
    <row r="1668" spans="1:7" x14ac:dyDescent="0.25">
      <c r="A1668" s="20">
        <v>42261</v>
      </c>
      <c r="B1668">
        <v>415.51998900000001</v>
      </c>
      <c r="C1668">
        <v>426.39999399999999</v>
      </c>
      <c r="D1668">
        <v>415.35998499999999</v>
      </c>
      <c r="E1668">
        <v>416.79998799999998</v>
      </c>
      <c r="F1668">
        <v>416.79998799999998</v>
      </c>
      <c r="G1668">
        <v>2511600</v>
      </c>
    </row>
    <row r="1669" spans="1:7" x14ac:dyDescent="0.25">
      <c r="A1669" s="20">
        <v>42262</v>
      </c>
      <c r="B1669">
        <v>411.040009</v>
      </c>
      <c r="C1669">
        <v>414.07998700000002</v>
      </c>
      <c r="D1669">
        <v>374.72000100000002</v>
      </c>
      <c r="E1669">
        <v>376</v>
      </c>
      <c r="F1669">
        <v>376</v>
      </c>
      <c r="G1669">
        <v>4185400</v>
      </c>
    </row>
    <row r="1670" spans="1:7" x14ac:dyDescent="0.25">
      <c r="A1670" s="20">
        <v>42263</v>
      </c>
      <c r="B1670">
        <v>361.92001299999998</v>
      </c>
      <c r="C1670">
        <v>373.76001000000002</v>
      </c>
      <c r="D1670">
        <v>352.16000400000001</v>
      </c>
      <c r="E1670">
        <v>353.44000199999999</v>
      </c>
      <c r="F1670">
        <v>353.44000199999999</v>
      </c>
      <c r="G1670">
        <v>3573300</v>
      </c>
    </row>
    <row r="1671" spans="1:7" x14ac:dyDescent="0.25">
      <c r="A1671" s="20">
        <v>42264</v>
      </c>
      <c r="B1671">
        <v>351.67999300000002</v>
      </c>
      <c r="C1671">
        <v>360</v>
      </c>
      <c r="D1671">
        <v>320.64001500000001</v>
      </c>
      <c r="E1671">
        <v>351.51998900000001</v>
      </c>
      <c r="F1671">
        <v>351.51998900000001</v>
      </c>
      <c r="G1671">
        <v>7980200</v>
      </c>
    </row>
    <row r="1672" spans="1:7" x14ac:dyDescent="0.25">
      <c r="A1672" s="20">
        <v>42265</v>
      </c>
      <c r="B1672">
        <v>385.76001000000002</v>
      </c>
      <c r="C1672">
        <v>399.83999599999999</v>
      </c>
      <c r="D1672">
        <v>372.16000400000001</v>
      </c>
      <c r="E1672">
        <v>394.88000499999998</v>
      </c>
      <c r="F1672">
        <v>394.88000499999998</v>
      </c>
      <c r="G1672">
        <v>5665300</v>
      </c>
    </row>
    <row r="1673" spans="1:7" x14ac:dyDescent="0.25">
      <c r="A1673" s="20">
        <v>42268</v>
      </c>
      <c r="B1673">
        <v>382.72000100000002</v>
      </c>
      <c r="C1673">
        <v>387.35998499999999</v>
      </c>
      <c r="D1673">
        <v>367.35998499999999</v>
      </c>
      <c r="E1673">
        <v>368.79998799999998</v>
      </c>
      <c r="F1673">
        <v>368.79998799999998</v>
      </c>
      <c r="G1673">
        <v>4792900</v>
      </c>
    </row>
    <row r="1674" spans="1:7" x14ac:dyDescent="0.25">
      <c r="A1674" s="20">
        <v>42269</v>
      </c>
      <c r="B1674">
        <v>387.040009</v>
      </c>
      <c r="C1674">
        <v>409.11999500000002</v>
      </c>
      <c r="D1674">
        <v>381.27999899999998</v>
      </c>
      <c r="E1674">
        <v>389.60000600000001</v>
      </c>
      <c r="F1674">
        <v>389.60000600000001</v>
      </c>
      <c r="G1674">
        <v>6289800</v>
      </c>
    </row>
    <row r="1675" spans="1:7" x14ac:dyDescent="0.25">
      <c r="A1675" s="20">
        <v>42270</v>
      </c>
      <c r="B1675">
        <v>390.07998700000002</v>
      </c>
      <c r="C1675">
        <v>395.35998499999999</v>
      </c>
      <c r="D1675">
        <v>377.27999899999998</v>
      </c>
      <c r="E1675">
        <v>380.79998799999998</v>
      </c>
      <c r="F1675">
        <v>380.79998799999998</v>
      </c>
      <c r="G1675">
        <v>3860900</v>
      </c>
    </row>
    <row r="1676" spans="1:7" x14ac:dyDescent="0.25">
      <c r="A1676" s="20">
        <v>42271</v>
      </c>
      <c r="B1676">
        <v>399.20001200000002</v>
      </c>
      <c r="C1676">
        <v>419.040009</v>
      </c>
      <c r="D1676">
        <v>388.32000699999998</v>
      </c>
      <c r="E1676">
        <v>391.040009</v>
      </c>
      <c r="F1676">
        <v>391.040009</v>
      </c>
      <c r="G1676">
        <v>5546100</v>
      </c>
    </row>
    <row r="1677" spans="1:7" x14ac:dyDescent="0.25">
      <c r="A1677" s="20">
        <v>42272</v>
      </c>
      <c r="B1677">
        <v>375.51998900000001</v>
      </c>
      <c r="C1677">
        <v>410.88000499999998</v>
      </c>
      <c r="D1677">
        <v>375.20001200000002</v>
      </c>
      <c r="E1677">
        <v>401.44000199999999</v>
      </c>
      <c r="F1677">
        <v>401.44000199999999</v>
      </c>
      <c r="G1677">
        <v>5251700</v>
      </c>
    </row>
    <row r="1678" spans="1:7" x14ac:dyDescent="0.25">
      <c r="A1678" s="20">
        <v>42275</v>
      </c>
      <c r="B1678">
        <v>415.51998900000001</v>
      </c>
      <c r="C1678">
        <v>440.64001500000001</v>
      </c>
      <c r="D1678">
        <v>411.67999300000002</v>
      </c>
      <c r="E1678">
        <v>429.44000199999999</v>
      </c>
      <c r="F1678">
        <v>429.44000199999999</v>
      </c>
      <c r="G1678">
        <v>5621600</v>
      </c>
    </row>
    <row r="1679" spans="1:7" x14ac:dyDescent="0.25">
      <c r="A1679" s="20">
        <v>42276</v>
      </c>
      <c r="B1679">
        <v>424.48001099999999</v>
      </c>
      <c r="C1679">
        <v>440.64001500000001</v>
      </c>
      <c r="D1679">
        <v>413.92001299999998</v>
      </c>
      <c r="E1679">
        <v>430.23998999999998</v>
      </c>
      <c r="F1679">
        <v>430.23998999999998</v>
      </c>
      <c r="G1679">
        <v>5272700</v>
      </c>
    </row>
    <row r="1680" spans="1:7" x14ac:dyDescent="0.25">
      <c r="A1680" s="20">
        <v>42277</v>
      </c>
      <c r="B1680">
        <v>411.35998499999999</v>
      </c>
      <c r="C1680">
        <v>422.55999800000001</v>
      </c>
      <c r="D1680">
        <v>407.040009</v>
      </c>
      <c r="E1680">
        <v>409.60000600000001</v>
      </c>
      <c r="F1680">
        <v>409.60000600000001</v>
      </c>
      <c r="G1680">
        <v>3772500</v>
      </c>
    </row>
    <row r="1681" spans="1:7" x14ac:dyDescent="0.25">
      <c r="A1681" s="20">
        <v>42278</v>
      </c>
      <c r="B1681">
        <v>410.88000499999998</v>
      </c>
      <c r="C1681">
        <v>424</v>
      </c>
      <c r="D1681">
        <v>405.11999500000002</v>
      </c>
      <c r="E1681">
        <v>405.44000199999999</v>
      </c>
      <c r="F1681">
        <v>405.44000199999999</v>
      </c>
      <c r="G1681">
        <v>3797200</v>
      </c>
    </row>
    <row r="1682" spans="1:7" x14ac:dyDescent="0.25">
      <c r="A1682" s="20">
        <v>42279</v>
      </c>
      <c r="B1682">
        <v>420.48001099999999</v>
      </c>
      <c r="C1682">
        <v>424.48001099999999</v>
      </c>
      <c r="D1682">
        <v>384</v>
      </c>
      <c r="E1682">
        <v>384.48001099999999</v>
      </c>
      <c r="F1682">
        <v>384.48001099999999</v>
      </c>
      <c r="G1682">
        <v>4907700</v>
      </c>
    </row>
    <row r="1683" spans="1:7" x14ac:dyDescent="0.25">
      <c r="A1683" s="20">
        <v>42282</v>
      </c>
      <c r="B1683">
        <v>376.48001099999999</v>
      </c>
      <c r="C1683">
        <v>377.60000600000001</v>
      </c>
      <c r="D1683">
        <v>360</v>
      </c>
      <c r="E1683">
        <v>362.23998999999998</v>
      </c>
      <c r="F1683">
        <v>362.23998999999998</v>
      </c>
      <c r="G1683">
        <v>3240600</v>
      </c>
    </row>
    <row r="1684" spans="1:7" x14ac:dyDescent="0.25">
      <c r="A1684" s="20">
        <v>42283</v>
      </c>
      <c r="B1684">
        <v>361.27999899999998</v>
      </c>
      <c r="C1684">
        <v>372.32000699999998</v>
      </c>
      <c r="D1684">
        <v>356</v>
      </c>
      <c r="E1684">
        <v>366.39999399999999</v>
      </c>
      <c r="F1684">
        <v>366.39999399999999</v>
      </c>
      <c r="G1684">
        <v>3043800</v>
      </c>
    </row>
    <row r="1685" spans="1:7" x14ac:dyDescent="0.25">
      <c r="A1685" s="20">
        <v>42284</v>
      </c>
      <c r="B1685">
        <v>361.60000600000001</v>
      </c>
      <c r="C1685">
        <v>370.23998999999998</v>
      </c>
      <c r="D1685">
        <v>356.48001099999999</v>
      </c>
      <c r="E1685">
        <v>357.44000199999999</v>
      </c>
      <c r="F1685">
        <v>357.44000199999999</v>
      </c>
      <c r="G1685">
        <v>3293700</v>
      </c>
    </row>
    <row r="1686" spans="1:7" x14ac:dyDescent="0.25">
      <c r="A1686" s="20">
        <v>42285</v>
      </c>
      <c r="B1686">
        <v>356.64001500000001</v>
      </c>
      <c r="C1686">
        <v>360.79998799999998</v>
      </c>
      <c r="D1686">
        <v>336</v>
      </c>
      <c r="E1686">
        <v>340.48001099999999</v>
      </c>
      <c r="F1686">
        <v>340.48001099999999</v>
      </c>
      <c r="G1686">
        <v>4071500</v>
      </c>
    </row>
    <row r="1687" spans="1:7" x14ac:dyDescent="0.25">
      <c r="A1687" s="20">
        <v>42286</v>
      </c>
      <c r="B1687">
        <v>339.20001200000002</v>
      </c>
      <c r="C1687">
        <v>350.72000100000002</v>
      </c>
      <c r="D1687">
        <v>335.51998900000001</v>
      </c>
      <c r="E1687">
        <v>340.32000699999998</v>
      </c>
      <c r="F1687">
        <v>340.32000699999998</v>
      </c>
      <c r="G1687">
        <v>3122000</v>
      </c>
    </row>
    <row r="1688" spans="1:7" x14ac:dyDescent="0.25">
      <c r="A1688" s="20">
        <v>42289</v>
      </c>
      <c r="B1688">
        <v>339.35998499999999</v>
      </c>
      <c r="C1688">
        <v>342.72000100000002</v>
      </c>
      <c r="D1688">
        <v>316.32000699999998</v>
      </c>
      <c r="E1688">
        <v>320</v>
      </c>
      <c r="F1688">
        <v>320</v>
      </c>
      <c r="G1688">
        <v>3192600</v>
      </c>
    </row>
    <row r="1689" spans="1:7" x14ac:dyDescent="0.25">
      <c r="A1689" s="20">
        <v>42290</v>
      </c>
      <c r="B1689">
        <v>326.55999800000001</v>
      </c>
      <c r="C1689">
        <v>337.92001299999998</v>
      </c>
      <c r="D1689">
        <v>315.040009</v>
      </c>
      <c r="E1689">
        <v>336</v>
      </c>
      <c r="F1689">
        <v>336</v>
      </c>
      <c r="G1689">
        <v>4003400</v>
      </c>
    </row>
    <row r="1690" spans="1:7" x14ac:dyDescent="0.25">
      <c r="A1690" s="20">
        <v>42291</v>
      </c>
      <c r="B1690">
        <v>339.83999599999999</v>
      </c>
      <c r="C1690">
        <v>351.83999599999999</v>
      </c>
      <c r="D1690">
        <v>332.959991</v>
      </c>
      <c r="E1690">
        <v>342.88000499999998</v>
      </c>
      <c r="F1690">
        <v>342.88000499999998</v>
      </c>
      <c r="G1690">
        <v>3846200</v>
      </c>
    </row>
    <row r="1691" spans="1:7" x14ac:dyDescent="0.25">
      <c r="A1691" s="20">
        <v>42292</v>
      </c>
      <c r="B1691">
        <v>336.16000400000001</v>
      </c>
      <c r="C1691">
        <v>339.040009</v>
      </c>
      <c r="D1691">
        <v>316.64001500000001</v>
      </c>
      <c r="E1691">
        <v>318.39999399999999</v>
      </c>
      <c r="F1691">
        <v>318.39999399999999</v>
      </c>
      <c r="G1691">
        <v>3847100</v>
      </c>
    </row>
    <row r="1692" spans="1:7" x14ac:dyDescent="0.25">
      <c r="A1692" s="20">
        <v>42293</v>
      </c>
      <c r="B1692">
        <v>312.959991</v>
      </c>
      <c r="C1692">
        <v>327.20001200000002</v>
      </c>
      <c r="D1692">
        <v>312.64001500000001</v>
      </c>
      <c r="E1692">
        <v>315.040009</v>
      </c>
      <c r="F1692">
        <v>315.040009</v>
      </c>
      <c r="G1692">
        <v>4301200</v>
      </c>
    </row>
    <row r="1693" spans="1:7" x14ac:dyDescent="0.25">
      <c r="A1693" s="20">
        <v>42296</v>
      </c>
      <c r="B1693">
        <v>316</v>
      </c>
      <c r="C1693">
        <v>317.11999500000002</v>
      </c>
      <c r="D1693">
        <v>292.32000699999998</v>
      </c>
      <c r="E1693">
        <v>293.11999500000002</v>
      </c>
      <c r="F1693">
        <v>293.11999500000002</v>
      </c>
      <c r="G1693">
        <v>4277500</v>
      </c>
    </row>
    <row r="1694" spans="1:7" x14ac:dyDescent="0.25">
      <c r="A1694" s="20">
        <v>42297</v>
      </c>
      <c r="B1694">
        <v>296</v>
      </c>
      <c r="C1694">
        <v>308.64001500000001</v>
      </c>
      <c r="D1694">
        <v>291.51998900000001</v>
      </c>
      <c r="E1694">
        <v>303.20001200000002</v>
      </c>
      <c r="F1694">
        <v>303.20001200000002</v>
      </c>
      <c r="G1694">
        <v>4039200</v>
      </c>
    </row>
    <row r="1695" spans="1:7" x14ac:dyDescent="0.25">
      <c r="A1695" s="20">
        <v>42298</v>
      </c>
      <c r="B1695">
        <v>300.16000400000001</v>
      </c>
      <c r="C1695">
        <v>326.23998999999998</v>
      </c>
      <c r="D1695">
        <v>296.48001099999999</v>
      </c>
      <c r="E1695">
        <v>324.64001500000001</v>
      </c>
      <c r="F1695">
        <v>324.64001500000001</v>
      </c>
      <c r="G1695">
        <v>5110300</v>
      </c>
    </row>
    <row r="1696" spans="1:7" x14ac:dyDescent="0.25">
      <c r="A1696" s="20">
        <v>42299</v>
      </c>
      <c r="B1696">
        <v>316</v>
      </c>
      <c r="C1696">
        <v>316.16000400000001</v>
      </c>
      <c r="D1696">
        <v>294.55999800000001</v>
      </c>
      <c r="E1696">
        <v>295.040009</v>
      </c>
      <c r="F1696">
        <v>295.040009</v>
      </c>
      <c r="G1696">
        <v>4893500</v>
      </c>
    </row>
    <row r="1697" spans="1:7" x14ac:dyDescent="0.25">
      <c r="A1697" s="20">
        <v>42300</v>
      </c>
      <c r="B1697">
        <v>288</v>
      </c>
      <c r="C1697">
        <v>304.16000400000001</v>
      </c>
      <c r="D1697">
        <v>287.35998499999999</v>
      </c>
      <c r="E1697">
        <v>298.07998700000002</v>
      </c>
      <c r="F1697">
        <v>298.07998700000002</v>
      </c>
      <c r="G1697">
        <v>4655700</v>
      </c>
    </row>
    <row r="1698" spans="1:7" x14ac:dyDescent="0.25">
      <c r="A1698" s="20">
        <v>42303</v>
      </c>
      <c r="B1698">
        <v>302.55999800000001</v>
      </c>
      <c r="C1698">
        <v>308.79998799999998</v>
      </c>
      <c r="D1698">
        <v>298.55999800000001</v>
      </c>
      <c r="E1698">
        <v>308.64001500000001</v>
      </c>
      <c r="F1698">
        <v>308.64001500000001</v>
      </c>
      <c r="G1698">
        <v>3027500</v>
      </c>
    </row>
    <row r="1699" spans="1:7" x14ac:dyDescent="0.25">
      <c r="A1699" s="20">
        <v>42304</v>
      </c>
      <c r="B1699">
        <v>312.32000699999998</v>
      </c>
      <c r="C1699">
        <v>312.48001099999999</v>
      </c>
      <c r="D1699">
        <v>300.79998799999998</v>
      </c>
      <c r="E1699">
        <v>302.07998700000002</v>
      </c>
      <c r="F1699">
        <v>302.07998700000002</v>
      </c>
      <c r="G1699">
        <v>3298800</v>
      </c>
    </row>
    <row r="1700" spans="1:7" x14ac:dyDescent="0.25">
      <c r="A1700" s="20">
        <v>42305</v>
      </c>
      <c r="B1700">
        <v>300.79998799999998</v>
      </c>
      <c r="C1700">
        <v>310.72000100000002</v>
      </c>
      <c r="D1700">
        <v>292.32000699999998</v>
      </c>
      <c r="E1700">
        <v>293.44000199999999</v>
      </c>
      <c r="F1700">
        <v>293.44000199999999</v>
      </c>
      <c r="G1700">
        <v>4326800</v>
      </c>
    </row>
    <row r="1701" spans="1:7" x14ac:dyDescent="0.25">
      <c r="A1701" s="20">
        <v>42306</v>
      </c>
      <c r="B1701">
        <v>297.76001000000002</v>
      </c>
      <c r="C1701">
        <v>302.88000499999998</v>
      </c>
      <c r="D1701">
        <v>294.07998700000002</v>
      </c>
      <c r="E1701">
        <v>297.27999899999998</v>
      </c>
      <c r="F1701">
        <v>297.27999899999998</v>
      </c>
      <c r="G1701">
        <v>2822600</v>
      </c>
    </row>
    <row r="1702" spans="1:7" x14ac:dyDescent="0.25">
      <c r="A1702" s="20">
        <v>42307</v>
      </c>
      <c r="B1702">
        <v>297.92001299999998</v>
      </c>
      <c r="C1702">
        <v>302.23998999999998</v>
      </c>
      <c r="D1702">
        <v>293.60000600000001</v>
      </c>
      <c r="E1702">
        <v>301.27999899999998</v>
      </c>
      <c r="F1702">
        <v>301.27999899999998</v>
      </c>
      <c r="G1702">
        <v>2558300</v>
      </c>
    </row>
    <row r="1703" spans="1:7" x14ac:dyDescent="0.25">
      <c r="A1703" s="20">
        <v>42310</v>
      </c>
      <c r="B1703">
        <v>300.79998799999998</v>
      </c>
      <c r="C1703">
        <v>302.07998700000002</v>
      </c>
      <c r="D1703">
        <v>283.51998900000001</v>
      </c>
      <c r="E1703">
        <v>286.07998700000002</v>
      </c>
      <c r="F1703">
        <v>286.07998700000002</v>
      </c>
      <c r="G1703">
        <v>2781500</v>
      </c>
    </row>
    <row r="1704" spans="1:7" x14ac:dyDescent="0.25">
      <c r="A1704" s="20">
        <v>42311</v>
      </c>
      <c r="B1704">
        <v>289.27999899999998</v>
      </c>
      <c r="C1704">
        <v>293.92001299999998</v>
      </c>
      <c r="D1704">
        <v>284.48001099999999</v>
      </c>
      <c r="E1704">
        <v>291.83999599999999</v>
      </c>
      <c r="F1704">
        <v>291.83999599999999</v>
      </c>
      <c r="G1704">
        <v>2646000</v>
      </c>
    </row>
    <row r="1705" spans="1:7" x14ac:dyDescent="0.25">
      <c r="A1705" s="20">
        <v>42312</v>
      </c>
      <c r="B1705">
        <v>289.92001299999998</v>
      </c>
      <c r="C1705">
        <v>304.32000699999998</v>
      </c>
      <c r="D1705">
        <v>288.79998799999998</v>
      </c>
      <c r="E1705">
        <v>301.11999500000002</v>
      </c>
      <c r="F1705">
        <v>301.11999500000002</v>
      </c>
      <c r="G1705">
        <v>3665700</v>
      </c>
    </row>
    <row r="1706" spans="1:7" x14ac:dyDescent="0.25">
      <c r="A1706" s="20">
        <v>42313</v>
      </c>
      <c r="B1706">
        <v>301.27999899999998</v>
      </c>
      <c r="C1706">
        <v>306.72000100000002</v>
      </c>
      <c r="D1706">
        <v>293.92001299999998</v>
      </c>
      <c r="E1706">
        <v>295.040009</v>
      </c>
      <c r="F1706">
        <v>295.040009</v>
      </c>
      <c r="G1706">
        <v>3423400</v>
      </c>
    </row>
    <row r="1707" spans="1:7" x14ac:dyDescent="0.25">
      <c r="A1707" s="20">
        <v>42314</v>
      </c>
      <c r="B1707">
        <v>295.20001200000002</v>
      </c>
      <c r="C1707">
        <v>302.39999399999999</v>
      </c>
      <c r="D1707">
        <v>288.64001500000001</v>
      </c>
      <c r="E1707">
        <v>288.64001500000001</v>
      </c>
      <c r="F1707">
        <v>288.64001500000001</v>
      </c>
      <c r="G1707">
        <v>3444600</v>
      </c>
    </row>
    <row r="1708" spans="1:7" x14ac:dyDescent="0.25">
      <c r="A1708" s="20">
        <v>42317</v>
      </c>
      <c r="B1708">
        <v>290.39999399999999</v>
      </c>
      <c r="C1708">
        <v>309.27999899999998</v>
      </c>
      <c r="D1708">
        <v>289.11999500000002</v>
      </c>
      <c r="E1708">
        <v>304.48001099999999</v>
      </c>
      <c r="F1708">
        <v>304.48001099999999</v>
      </c>
      <c r="G1708">
        <v>3694400</v>
      </c>
    </row>
    <row r="1709" spans="1:7" x14ac:dyDescent="0.25">
      <c r="A1709" s="20">
        <v>42318</v>
      </c>
      <c r="B1709">
        <v>308</v>
      </c>
      <c r="C1709">
        <v>309.27999899999998</v>
      </c>
      <c r="D1709">
        <v>293.76001000000002</v>
      </c>
      <c r="E1709">
        <v>295.83999599999999</v>
      </c>
      <c r="F1709">
        <v>295.83999599999999</v>
      </c>
      <c r="G1709">
        <v>2754600</v>
      </c>
    </row>
    <row r="1710" spans="1:7" x14ac:dyDescent="0.25">
      <c r="A1710" s="20">
        <v>42319</v>
      </c>
      <c r="B1710">
        <v>293.11999500000002</v>
      </c>
      <c r="C1710">
        <v>302.39999399999999</v>
      </c>
      <c r="D1710">
        <v>292.64001500000001</v>
      </c>
      <c r="E1710">
        <v>302.39999399999999</v>
      </c>
      <c r="F1710">
        <v>302.39999399999999</v>
      </c>
      <c r="G1710">
        <v>2594800</v>
      </c>
    </row>
    <row r="1711" spans="1:7" x14ac:dyDescent="0.25">
      <c r="A1711" s="20">
        <v>42320</v>
      </c>
      <c r="B1711">
        <v>310.39999399999999</v>
      </c>
      <c r="C1711">
        <v>329.76001000000002</v>
      </c>
      <c r="D1711">
        <v>306.55999800000001</v>
      </c>
      <c r="E1711">
        <v>328.959991</v>
      </c>
      <c r="F1711">
        <v>328.959991</v>
      </c>
      <c r="G1711">
        <v>4392100</v>
      </c>
    </row>
    <row r="1712" spans="1:7" x14ac:dyDescent="0.25">
      <c r="A1712" s="20">
        <v>42321</v>
      </c>
      <c r="B1712">
        <v>330.72000100000002</v>
      </c>
      <c r="C1712">
        <v>353.11999500000002</v>
      </c>
      <c r="D1712">
        <v>328</v>
      </c>
      <c r="E1712">
        <v>351.35998499999999</v>
      </c>
      <c r="F1712">
        <v>351.35998499999999</v>
      </c>
      <c r="G1712">
        <v>5596200</v>
      </c>
    </row>
    <row r="1713" spans="1:7" x14ac:dyDescent="0.25">
      <c r="A1713" s="20">
        <v>42324</v>
      </c>
      <c r="B1713">
        <v>350.23998999999998</v>
      </c>
      <c r="C1713">
        <v>352.959991</v>
      </c>
      <c r="D1713">
        <v>315.20001200000002</v>
      </c>
      <c r="E1713">
        <v>316</v>
      </c>
      <c r="F1713">
        <v>316</v>
      </c>
      <c r="G1713">
        <v>4340300</v>
      </c>
    </row>
    <row r="1714" spans="1:7" x14ac:dyDescent="0.25">
      <c r="A1714" s="20">
        <v>42325</v>
      </c>
      <c r="B1714">
        <v>312.16000400000001</v>
      </c>
      <c r="C1714">
        <v>338.88000499999998</v>
      </c>
      <c r="D1714">
        <v>310.39999399999999</v>
      </c>
      <c r="E1714">
        <v>333.27999899999998</v>
      </c>
      <c r="F1714">
        <v>333.27999899999998</v>
      </c>
      <c r="G1714">
        <v>3423900</v>
      </c>
    </row>
    <row r="1715" spans="1:7" x14ac:dyDescent="0.25">
      <c r="A1715" s="20">
        <v>42326</v>
      </c>
      <c r="B1715">
        <v>326.72000100000002</v>
      </c>
      <c r="C1715">
        <v>327.35998499999999</v>
      </c>
      <c r="D1715">
        <v>310.55999800000001</v>
      </c>
      <c r="E1715">
        <v>311.20001200000002</v>
      </c>
      <c r="F1715">
        <v>311.20001200000002</v>
      </c>
      <c r="G1715">
        <v>4154200</v>
      </c>
    </row>
    <row r="1716" spans="1:7" x14ac:dyDescent="0.25">
      <c r="A1716" s="20">
        <v>42327</v>
      </c>
      <c r="B1716">
        <v>314.07998700000002</v>
      </c>
      <c r="C1716">
        <v>325.76001000000002</v>
      </c>
      <c r="D1716">
        <v>312.64001500000001</v>
      </c>
      <c r="E1716">
        <v>321.76001000000002</v>
      </c>
      <c r="F1716">
        <v>321.76001000000002</v>
      </c>
      <c r="G1716">
        <v>3309800</v>
      </c>
    </row>
    <row r="1717" spans="1:7" x14ac:dyDescent="0.25">
      <c r="A1717" s="20">
        <v>42328</v>
      </c>
      <c r="B1717">
        <v>311.83999599999999</v>
      </c>
      <c r="C1717">
        <v>314.07998700000002</v>
      </c>
      <c r="D1717">
        <v>307.040009</v>
      </c>
      <c r="E1717">
        <v>310.88000499999998</v>
      </c>
      <c r="F1717">
        <v>310.88000499999998</v>
      </c>
      <c r="G1717">
        <v>3116000</v>
      </c>
    </row>
    <row r="1718" spans="1:7" x14ac:dyDescent="0.25">
      <c r="A1718" s="20">
        <v>42331</v>
      </c>
      <c r="B1718">
        <v>309.11999500000002</v>
      </c>
      <c r="C1718">
        <v>312.32000699999998</v>
      </c>
      <c r="D1718">
        <v>300.79998799999998</v>
      </c>
      <c r="E1718">
        <v>302.39999399999999</v>
      </c>
      <c r="F1718">
        <v>302.39999399999999</v>
      </c>
      <c r="G1718">
        <v>2928200</v>
      </c>
    </row>
    <row r="1719" spans="1:7" x14ac:dyDescent="0.25">
      <c r="A1719" s="20">
        <v>42332</v>
      </c>
      <c r="B1719">
        <v>311.040009</v>
      </c>
      <c r="C1719">
        <v>314.72000100000002</v>
      </c>
      <c r="D1719">
        <v>300.79998799999998</v>
      </c>
      <c r="E1719">
        <v>304.48001099999999</v>
      </c>
      <c r="F1719">
        <v>304.48001099999999</v>
      </c>
      <c r="G1719">
        <v>3315900</v>
      </c>
    </row>
    <row r="1720" spans="1:7" x14ac:dyDescent="0.25">
      <c r="A1720" s="20">
        <v>42333</v>
      </c>
      <c r="B1720">
        <v>303.040009</v>
      </c>
      <c r="C1720">
        <v>305.92001299999998</v>
      </c>
      <c r="D1720">
        <v>297.92001299999998</v>
      </c>
      <c r="E1720">
        <v>299.83999599999999</v>
      </c>
      <c r="F1720">
        <v>299.83999599999999</v>
      </c>
      <c r="G1720">
        <v>2054000</v>
      </c>
    </row>
    <row r="1721" spans="1:7" x14ac:dyDescent="0.25">
      <c r="A1721" s="20">
        <v>42335</v>
      </c>
      <c r="B1721">
        <v>298.72000100000002</v>
      </c>
      <c r="C1721">
        <v>303.35998499999999</v>
      </c>
      <c r="D1721">
        <v>298.23998999999998</v>
      </c>
      <c r="E1721">
        <v>302.55999800000001</v>
      </c>
      <c r="F1721">
        <v>302.55999800000001</v>
      </c>
      <c r="G1721">
        <v>1255000</v>
      </c>
    </row>
    <row r="1722" spans="1:7" x14ac:dyDescent="0.25">
      <c r="A1722" s="20">
        <v>42338</v>
      </c>
      <c r="B1722">
        <v>300.48001099999999</v>
      </c>
      <c r="C1722">
        <v>304.32000699999998</v>
      </c>
      <c r="D1722">
        <v>298.39999399999999</v>
      </c>
      <c r="E1722">
        <v>300.79998799999998</v>
      </c>
      <c r="F1722">
        <v>300.79998799999998</v>
      </c>
      <c r="G1722">
        <v>2429100</v>
      </c>
    </row>
    <row r="1723" spans="1:7" x14ac:dyDescent="0.25">
      <c r="A1723" s="20">
        <v>42339</v>
      </c>
      <c r="B1723">
        <v>296.79998799999998</v>
      </c>
      <c r="C1723">
        <v>299.67999300000002</v>
      </c>
      <c r="D1723">
        <v>287.35998499999999</v>
      </c>
      <c r="E1723">
        <v>287.67999300000002</v>
      </c>
      <c r="F1723">
        <v>287.67999300000002</v>
      </c>
      <c r="G1723">
        <v>2660400</v>
      </c>
    </row>
    <row r="1724" spans="1:7" x14ac:dyDescent="0.25">
      <c r="A1724" s="20">
        <v>42340</v>
      </c>
      <c r="B1724">
        <v>288.32000699999998</v>
      </c>
      <c r="C1724">
        <v>301.11999500000002</v>
      </c>
      <c r="D1724">
        <v>283.51998900000001</v>
      </c>
      <c r="E1724">
        <v>298.88000499999998</v>
      </c>
      <c r="F1724">
        <v>298.88000499999998</v>
      </c>
      <c r="G1724">
        <v>3510800</v>
      </c>
    </row>
    <row r="1725" spans="1:7" x14ac:dyDescent="0.25">
      <c r="A1725" s="20">
        <v>42341</v>
      </c>
      <c r="B1725">
        <v>293.44000199999999</v>
      </c>
      <c r="C1725">
        <v>327.67999300000002</v>
      </c>
      <c r="D1725">
        <v>292</v>
      </c>
      <c r="E1725">
        <v>320.32000699999998</v>
      </c>
      <c r="F1725">
        <v>320.32000699999998</v>
      </c>
      <c r="G1725">
        <v>5996700</v>
      </c>
    </row>
    <row r="1726" spans="1:7" x14ac:dyDescent="0.25">
      <c r="A1726" s="20">
        <v>42342</v>
      </c>
      <c r="B1726">
        <v>310.88000499999998</v>
      </c>
      <c r="C1726">
        <v>313.76001000000002</v>
      </c>
      <c r="D1726">
        <v>291.040009</v>
      </c>
      <c r="E1726">
        <v>291.51998900000001</v>
      </c>
      <c r="F1726">
        <v>291.51998900000001</v>
      </c>
      <c r="G1726">
        <v>4692400</v>
      </c>
    </row>
    <row r="1727" spans="1:7" x14ac:dyDescent="0.25">
      <c r="A1727" s="20">
        <v>42345</v>
      </c>
      <c r="B1727">
        <v>291.67999300000002</v>
      </c>
      <c r="C1727">
        <v>308.48001099999999</v>
      </c>
      <c r="D1727">
        <v>291.67999300000002</v>
      </c>
      <c r="E1727">
        <v>298.39999399999999</v>
      </c>
      <c r="F1727">
        <v>298.39999399999999</v>
      </c>
      <c r="G1727">
        <v>3659400</v>
      </c>
    </row>
    <row r="1728" spans="1:7" x14ac:dyDescent="0.25">
      <c r="A1728" s="20">
        <v>42346</v>
      </c>
      <c r="B1728">
        <v>310.55999800000001</v>
      </c>
      <c r="C1728">
        <v>314.88000499999998</v>
      </c>
      <c r="D1728">
        <v>300.64001500000001</v>
      </c>
      <c r="E1728">
        <v>307.67999300000002</v>
      </c>
      <c r="F1728">
        <v>307.67999300000002</v>
      </c>
      <c r="G1728">
        <v>4420800</v>
      </c>
    </row>
    <row r="1729" spans="1:7" x14ac:dyDescent="0.25">
      <c r="A1729" s="20">
        <v>42347</v>
      </c>
      <c r="B1729">
        <v>311.67999300000002</v>
      </c>
      <c r="C1729">
        <v>329.44000199999999</v>
      </c>
      <c r="D1729">
        <v>300</v>
      </c>
      <c r="E1729">
        <v>319.83999599999999</v>
      </c>
      <c r="F1729">
        <v>319.83999599999999</v>
      </c>
      <c r="G1729">
        <v>5223600</v>
      </c>
    </row>
    <row r="1730" spans="1:7" x14ac:dyDescent="0.25">
      <c r="A1730" s="20">
        <v>42348</v>
      </c>
      <c r="B1730">
        <v>321.76001000000002</v>
      </c>
      <c r="C1730">
        <v>328</v>
      </c>
      <c r="D1730">
        <v>312.79998799999998</v>
      </c>
      <c r="E1730">
        <v>324.48001099999999</v>
      </c>
      <c r="F1730">
        <v>324.48001099999999</v>
      </c>
      <c r="G1730">
        <v>3526600</v>
      </c>
    </row>
    <row r="1731" spans="1:7" x14ac:dyDescent="0.25">
      <c r="A1731" s="20">
        <v>42349</v>
      </c>
      <c r="B1731">
        <v>341.44000199999999</v>
      </c>
      <c r="C1731">
        <v>379.67999300000002</v>
      </c>
      <c r="D1731">
        <v>337.76001000000002</v>
      </c>
      <c r="E1731">
        <v>373.11999500000002</v>
      </c>
      <c r="F1731">
        <v>373.11999500000002</v>
      </c>
      <c r="G1731">
        <v>8237100</v>
      </c>
    </row>
    <row r="1732" spans="1:7" x14ac:dyDescent="0.25">
      <c r="A1732" s="20">
        <v>42352</v>
      </c>
      <c r="B1732">
        <v>370.23998999999998</v>
      </c>
      <c r="C1732">
        <v>388.48001099999999</v>
      </c>
      <c r="D1732">
        <v>343.20001200000002</v>
      </c>
      <c r="E1732">
        <v>346.72000100000002</v>
      </c>
      <c r="F1732">
        <v>346.72000100000002</v>
      </c>
      <c r="G1732">
        <v>7437500</v>
      </c>
    </row>
    <row r="1733" spans="1:7" x14ac:dyDescent="0.25">
      <c r="A1733" s="20">
        <v>42353</v>
      </c>
      <c r="B1733">
        <v>334.23998999999998</v>
      </c>
      <c r="C1733">
        <v>345.60000600000001</v>
      </c>
      <c r="D1733">
        <v>327.20001200000002</v>
      </c>
      <c r="E1733">
        <v>332.16000400000001</v>
      </c>
      <c r="F1733">
        <v>332.16000400000001</v>
      </c>
      <c r="G1733">
        <v>4705100</v>
      </c>
    </row>
    <row r="1734" spans="1:7" x14ac:dyDescent="0.25">
      <c r="A1734" s="20">
        <v>42354</v>
      </c>
      <c r="B1734">
        <v>320.16000400000001</v>
      </c>
      <c r="C1734">
        <v>328.32000699999998</v>
      </c>
      <c r="D1734">
        <v>303.51998900000001</v>
      </c>
      <c r="E1734">
        <v>309.44000199999999</v>
      </c>
      <c r="F1734">
        <v>309.44000199999999</v>
      </c>
      <c r="G1734">
        <v>6893900</v>
      </c>
    </row>
    <row r="1735" spans="1:7" x14ac:dyDescent="0.25">
      <c r="A1735" s="20">
        <v>42355</v>
      </c>
      <c r="B1735">
        <v>307.35998499999999</v>
      </c>
      <c r="C1735">
        <v>326.07998700000002</v>
      </c>
      <c r="D1735">
        <v>307.20001200000002</v>
      </c>
      <c r="E1735">
        <v>322.55999800000001</v>
      </c>
      <c r="F1735">
        <v>322.55999800000001</v>
      </c>
      <c r="G1735">
        <v>5280000</v>
      </c>
    </row>
    <row r="1736" spans="1:7" x14ac:dyDescent="0.25">
      <c r="A1736" s="20">
        <v>42356</v>
      </c>
      <c r="B1736">
        <v>333.27999899999998</v>
      </c>
      <c r="C1736">
        <v>351.35998499999999</v>
      </c>
      <c r="D1736">
        <v>329.44000199999999</v>
      </c>
      <c r="E1736">
        <v>348.32000699999998</v>
      </c>
      <c r="F1736">
        <v>348.32000699999998</v>
      </c>
      <c r="G1736">
        <v>6352300</v>
      </c>
    </row>
    <row r="1737" spans="1:7" x14ac:dyDescent="0.25">
      <c r="A1737" s="20">
        <v>42359</v>
      </c>
      <c r="B1737">
        <v>335.35998499999999</v>
      </c>
      <c r="C1737">
        <v>348.48001099999999</v>
      </c>
      <c r="D1737">
        <v>331.67999300000002</v>
      </c>
      <c r="E1737">
        <v>332.16000400000001</v>
      </c>
      <c r="F1737">
        <v>332.16000400000001</v>
      </c>
      <c r="G1737">
        <v>3666000</v>
      </c>
    </row>
    <row r="1738" spans="1:7" x14ac:dyDescent="0.25">
      <c r="A1738" s="20">
        <v>42360</v>
      </c>
      <c r="B1738">
        <v>321.27999899999998</v>
      </c>
      <c r="C1738">
        <v>325.76001000000002</v>
      </c>
      <c r="D1738">
        <v>312.16000400000001</v>
      </c>
      <c r="E1738">
        <v>315.83999599999999</v>
      </c>
      <c r="F1738">
        <v>315.83999599999999</v>
      </c>
      <c r="G1738">
        <v>3610300</v>
      </c>
    </row>
    <row r="1739" spans="1:7" x14ac:dyDescent="0.25">
      <c r="A1739" s="20">
        <v>42361</v>
      </c>
      <c r="B1739">
        <v>308</v>
      </c>
      <c r="C1739">
        <v>315.35998499999999</v>
      </c>
      <c r="D1739">
        <v>305.76001000000002</v>
      </c>
      <c r="E1739">
        <v>308.32000699999998</v>
      </c>
      <c r="F1739">
        <v>308.32000699999998</v>
      </c>
      <c r="G1739">
        <v>3218500</v>
      </c>
    </row>
    <row r="1740" spans="1:7" x14ac:dyDescent="0.25">
      <c r="A1740" s="20">
        <v>42362</v>
      </c>
      <c r="B1740">
        <v>310.55999800000001</v>
      </c>
      <c r="C1740">
        <v>314.88000499999998</v>
      </c>
      <c r="D1740">
        <v>309.27999899999998</v>
      </c>
      <c r="E1740">
        <v>313.92001299999998</v>
      </c>
      <c r="F1740">
        <v>313.92001299999998</v>
      </c>
      <c r="G1740">
        <v>1264700</v>
      </c>
    </row>
    <row r="1741" spans="1:7" x14ac:dyDescent="0.25">
      <c r="A1741" s="20">
        <v>42366</v>
      </c>
      <c r="B1741">
        <v>319.35998499999999</v>
      </c>
      <c r="C1741">
        <v>325.76001000000002</v>
      </c>
      <c r="D1741">
        <v>309.76001000000002</v>
      </c>
      <c r="E1741">
        <v>310.23998999999998</v>
      </c>
      <c r="F1741">
        <v>310.23998999999998</v>
      </c>
      <c r="G1741">
        <v>2332100</v>
      </c>
    </row>
    <row r="1742" spans="1:7" x14ac:dyDescent="0.25">
      <c r="A1742" s="20">
        <v>42367</v>
      </c>
      <c r="B1742">
        <v>305.27999899999998</v>
      </c>
      <c r="C1742">
        <v>308.16000400000001</v>
      </c>
      <c r="D1742">
        <v>303.040009</v>
      </c>
      <c r="E1742">
        <v>305.11999500000002</v>
      </c>
      <c r="F1742">
        <v>305.11999500000002</v>
      </c>
      <c r="G1742">
        <v>2088100</v>
      </c>
    </row>
    <row r="1743" spans="1:7" x14ac:dyDescent="0.25">
      <c r="A1743" s="20">
        <v>42368</v>
      </c>
      <c r="B1743">
        <v>308.64001500000001</v>
      </c>
      <c r="C1743">
        <v>315.20001200000002</v>
      </c>
      <c r="D1743">
        <v>307.83999599999999</v>
      </c>
      <c r="E1743">
        <v>313.92001299999998</v>
      </c>
      <c r="F1743">
        <v>313.92001299999998</v>
      </c>
      <c r="G1743">
        <v>1891200</v>
      </c>
    </row>
    <row r="1744" spans="1:7" x14ac:dyDescent="0.25">
      <c r="A1744" s="20">
        <v>42369</v>
      </c>
      <c r="B1744">
        <v>318.23998999999998</v>
      </c>
      <c r="C1744">
        <v>322.23998999999998</v>
      </c>
      <c r="D1744">
        <v>312.48001099999999</v>
      </c>
      <c r="E1744">
        <v>321.60000600000001</v>
      </c>
      <c r="F1744">
        <v>321.60000600000001</v>
      </c>
      <c r="G1744">
        <v>2698900</v>
      </c>
    </row>
    <row r="1745" spans="1:7" x14ac:dyDescent="0.25">
      <c r="A1745" s="20">
        <v>42373</v>
      </c>
      <c r="B1745">
        <v>346.55999800000001</v>
      </c>
      <c r="C1745">
        <v>357.44000199999999</v>
      </c>
      <c r="D1745">
        <v>340</v>
      </c>
      <c r="E1745">
        <v>341.44000199999999</v>
      </c>
      <c r="F1745">
        <v>341.44000199999999</v>
      </c>
      <c r="G1745">
        <v>5382000</v>
      </c>
    </row>
    <row r="1746" spans="1:7" x14ac:dyDescent="0.25">
      <c r="A1746" s="20">
        <v>42374</v>
      </c>
      <c r="B1746">
        <v>333.76001000000002</v>
      </c>
      <c r="C1746">
        <v>344.16000400000001</v>
      </c>
      <c r="D1746">
        <v>327.67999300000002</v>
      </c>
      <c r="E1746">
        <v>330.72000100000002</v>
      </c>
      <c r="F1746">
        <v>330.72000100000002</v>
      </c>
      <c r="G1746">
        <v>4025700</v>
      </c>
    </row>
    <row r="1747" spans="1:7" x14ac:dyDescent="0.25">
      <c r="A1747" s="20">
        <v>42375</v>
      </c>
      <c r="B1747">
        <v>352.79998799999998</v>
      </c>
      <c r="C1747">
        <v>352.959991</v>
      </c>
      <c r="D1747">
        <v>339.83999599999999</v>
      </c>
      <c r="E1747">
        <v>340.64001500000001</v>
      </c>
      <c r="F1747">
        <v>340.64001500000001</v>
      </c>
      <c r="G1747">
        <v>4198900</v>
      </c>
    </row>
    <row r="1748" spans="1:7" x14ac:dyDescent="0.25">
      <c r="A1748" s="20">
        <v>42376</v>
      </c>
      <c r="B1748">
        <v>364</v>
      </c>
      <c r="C1748">
        <v>383.20001200000002</v>
      </c>
      <c r="D1748">
        <v>354.72000100000002</v>
      </c>
      <c r="E1748">
        <v>377.60000600000001</v>
      </c>
      <c r="F1748">
        <v>377.60000600000001</v>
      </c>
      <c r="G1748">
        <v>7509300</v>
      </c>
    </row>
    <row r="1749" spans="1:7" x14ac:dyDescent="0.25">
      <c r="A1749" s="20">
        <v>42377</v>
      </c>
      <c r="B1749">
        <v>364</v>
      </c>
      <c r="C1749">
        <v>402.55999800000001</v>
      </c>
      <c r="D1749">
        <v>359.83999599999999</v>
      </c>
      <c r="E1749">
        <v>397.27999899999998</v>
      </c>
      <c r="F1749">
        <v>397.27999899999998</v>
      </c>
      <c r="G1749">
        <v>6718300</v>
      </c>
    </row>
    <row r="1750" spans="1:7" x14ac:dyDescent="0.25">
      <c r="A1750" s="20">
        <v>42380</v>
      </c>
      <c r="B1750">
        <v>392.79998799999998</v>
      </c>
      <c r="C1750">
        <v>427.67999300000002</v>
      </c>
      <c r="D1750">
        <v>381.11999500000002</v>
      </c>
      <c r="E1750">
        <v>384.32000699999998</v>
      </c>
      <c r="F1750">
        <v>384.32000699999998</v>
      </c>
      <c r="G1750">
        <v>8190100</v>
      </c>
    </row>
    <row r="1751" spans="1:7" x14ac:dyDescent="0.25">
      <c r="A1751" s="20">
        <v>42381</v>
      </c>
      <c r="B1751">
        <v>368.79998799999998</v>
      </c>
      <c r="C1751">
        <v>391.35998499999999</v>
      </c>
      <c r="D1751">
        <v>365.27999899999998</v>
      </c>
      <c r="E1751">
        <v>366.55999800000001</v>
      </c>
      <c r="F1751">
        <v>366.55999800000001</v>
      </c>
      <c r="G1751">
        <v>5795300</v>
      </c>
    </row>
    <row r="1752" spans="1:7" x14ac:dyDescent="0.25">
      <c r="A1752" s="20">
        <v>42382</v>
      </c>
      <c r="B1752">
        <v>359.35998499999999</v>
      </c>
      <c r="C1752">
        <v>410.55999800000001</v>
      </c>
      <c r="D1752">
        <v>358.23998999999998</v>
      </c>
      <c r="E1752">
        <v>403.20001200000002</v>
      </c>
      <c r="F1752">
        <v>403.20001200000002</v>
      </c>
      <c r="G1752">
        <v>7713500</v>
      </c>
    </row>
    <row r="1753" spans="1:7" x14ac:dyDescent="0.25">
      <c r="A1753" s="20">
        <v>42383</v>
      </c>
      <c r="B1753">
        <v>399.51998900000001</v>
      </c>
      <c r="C1753">
        <v>418.39999399999999</v>
      </c>
      <c r="D1753">
        <v>378.07998700000002</v>
      </c>
      <c r="E1753">
        <v>388.64001500000001</v>
      </c>
      <c r="F1753">
        <v>388.64001500000001</v>
      </c>
      <c r="G1753">
        <v>7039500</v>
      </c>
    </row>
    <row r="1754" spans="1:7" x14ac:dyDescent="0.25">
      <c r="A1754" s="20">
        <v>42384</v>
      </c>
      <c r="B1754">
        <v>431.67999300000002</v>
      </c>
      <c r="C1754">
        <v>442.23998999999998</v>
      </c>
      <c r="D1754">
        <v>415.35998499999999</v>
      </c>
      <c r="E1754">
        <v>427.20001200000002</v>
      </c>
      <c r="F1754">
        <v>427.20001200000002</v>
      </c>
      <c r="G1754">
        <v>9379300</v>
      </c>
    </row>
    <row r="1755" spans="1:7" x14ac:dyDescent="0.25">
      <c r="A1755" s="20">
        <v>42388</v>
      </c>
      <c r="B1755">
        <v>411.040009</v>
      </c>
      <c r="C1755">
        <v>447.20001200000002</v>
      </c>
      <c r="D1755">
        <v>410.88000499999998</v>
      </c>
      <c r="E1755">
        <v>427.35998499999999</v>
      </c>
      <c r="F1755">
        <v>427.35998499999999</v>
      </c>
      <c r="G1755">
        <v>6545100</v>
      </c>
    </row>
    <row r="1756" spans="1:7" x14ac:dyDescent="0.25">
      <c r="A1756" s="20">
        <v>42389</v>
      </c>
      <c r="B1756">
        <v>441.44000199999999</v>
      </c>
      <c r="C1756">
        <v>475.35998499999999</v>
      </c>
      <c r="D1756">
        <v>428.64001500000001</v>
      </c>
      <c r="E1756">
        <v>438.55999800000001</v>
      </c>
      <c r="F1756">
        <v>438.55999800000001</v>
      </c>
      <c r="G1756">
        <v>9927800</v>
      </c>
    </row>
    <row r="1757" spans="1:7" x14ac:dyDescent="0.25">
      <c r="A1757" s="20">
        <v>42390</v>
      </c>
      <c r="B1757">
        <v>433.27999899999998</v>
      </c>
      <c r="C1757">
        <v>455.67999300000002</v>
      </c>
      <c r="D1757">
        <v>421.11999500000002</v>
      </c>
      <c r="E1757">
        <v>436.64001500000001</v>
      </c>
      <c r="F1757">
        <v>436.64001500000001</v>
      </c>
      <c r="G1757">
        <v>9206400</v>
      </c>
    </row>
    <row r="1758" spans="1:7" x14ac:dyDescent="0.25">
      <c r="A1758" s="20">
        <v>42391</v>
      </c>
      <c r="B1758">
        <v>416.64001500000001</v>
      </c>
      <c r="C1758">
        <v>420.959991</v>
      </c>
      <c r="D1758">
        <v>399.67999300000002</v>
      </c>
      <c r="E1758">
        <v>400</v>
      </c>
      <c r="F1758">
        <v>400</v>
      </c>
      <c r="G1758">
        <v>5444300</v>
      </c>
    </row>
    <row r="1759" spans="1:7" x14ac:dyDescent="0.25">
      <c r="A1759" s="20">
        <v>42394</v>
      </c>
      <c r="B1759">
        <v>405.11999500000002</v>
      </c>
      <c r="C1759">
        <v>421.92001299999998</v>
      </c>
      <c r="D1759">
        <v>398.72000100000002</v>
      </c>
      <c r="E1759">
        <v>419.83999599999999</v>
      </c>
      <c r="F1759">
        <v>419.83999599999999</v>
      </c>
      <c r="G1759">
        <v>4825200</v>
      </c>
    </row>
    <row r="1760" spans="1:7" x14ac:dyDescent="0.25">
      <c r="A1760" s="20">
        <v>42395</v>
      </c>
      <c r="B1760">
        <v>413.92001299999998</v>
      </c>
      <c r="C1760">
        <v>419.51998900000001</v>
      </c>
      <c r="D1760">
        <v>399.35998499999999</v>
      </c>
      <c r="E1760">
        <v>399.83999599999999</v>
      </c>
      <c r="F1760">
        <v>399.83999599999999</v>
      </c>
      <c r="G1760">
        <v>4477700</v>
      </c>
    </row>
    <row r="1761" spans="1:7" x14ac:dyDescent="0.25">
      <c r="A1761" s="20">
        <v>42396</v>
      </c>
      <c r="B1761">
        <v>404.79998799999998</v>
      </c>
      <c r="C1761">
        <v>422.07998700000002</v>
      </c>
      <c r="D1761">
        <v>388.79998799999998</v>
      </c>
      <c r="E1761">
        <v>416.32000699999998</v>
      </c>
      <c r="F1761">
        <v>416.32000699999998</v>
      </c>
      <c r="G1761">
        <v>5746700</v>
      </c>
    </row>
    <row r="1762" spans="1:7" x14ac:dyDescent="0.25">
      <c r="A1762" s="20">
        <v>42397</v>
      </c>
      <c r="B1762">
        <v>402.72000100000002</v>
      </c>
      <c r="C1762">
        <v>420.79998799999998</v>
      </c>
      <c r="D1762">
        <v>399.35998499999999</v>
      </c>
      <c r="E1762">
        <v>402.39999399999999</v>
      </c>
      <c r="F1762">
        <v>402.39999399999999</v>
      </c>
      <c r="G1762">
        <v>5422400</v>
      </c>
    </row>
    <row r="1763" spans="1:7" x14ac:dyDescent="0.25">
      <c r="A1763" s="20">
        <v>42398</v>
      </c>
      <c r="B1763">
        <v>399.51998900000001</v>
      </c>
      <c r="C1763">
        <v>401.27999899999998</v>
      </c>
      <c r="D1763">
        <v>384.79998799999998</v>
      </c>
      <c r="E1763">
        <v>385.92001299999998</v>
      </c>
      <c r="F1763">
        <v>385.92001299999998</v>
      </c>
      <c r="G1763">
        <v>4852000</v>
      </c>
    </row>
    <row r="1764" spans="1:7" x14ac:dyDescent="0.25">
      <c r="A1764" s="20">
        <v>42401</v>
      </c>
      <c r="B1764">
        <v>388</v>
      </c>
      <c r="C1764">
        <v>394.88000499999998</v>
      </c>
      <c r="D1764">
        <v>376.79998799999998</v>
      </c>
      <c r="E1764">
        <v>381.44000199999999</v>
      </c>
      <c r="F1764">
        <v>381.44000199999999</v>
      </c>
      <c r="G1764">
        <v>3897300</v>
      </c>
    </row>
    <row r="1765" spans="1:7" x14ac:dyDescent="0.25">
      <c r="A1765" s="20">
        <v>42402</v>
      </c>
      <c r="B1765">
        <v>393.44000199999999</v>
      </c>
      <c r="C1765">
        <v>410.07998700000002</v>
      </c>
      <c r="D1765">
        <v>392.79998799999998</v>
      </c>
      <c r="E1765">
        <v>406.39999399999999</v>
      </c>
      <c r="F1765">
        <v>406.39999399999999</v>
      </c>
      <c r="G1765">
        <v>4563800</v>
      </c>
    </row>
    <row r="1766" spans="1:7" x14ac:dyDescent="0.25">
      <c r="A1766" s="20">
        <v>42403</v>
      </c>
      <c r="B1766">
        <v>400</v>
      </c>
      <c r="C1766">
        <v>429.76001000000002</v>
      </c>
      <c r="D1766">
        <v>399.51998900000001</v>
      </c>
      <c r="E1766">
        <v>401.92001299999998</v>
      </c>
      <c r="F1766">
        <v>401.92001299999998</v>
      </c>
      <c r="G1766">
        <v>6381500</v>
      </c>
    </row>
    <row r="1767" spans="1:7" x14ac:dyDescent="0.25">
      <c r="A1767" s="20">
        <v>42404</v>
      </c>
      <c r="B1767">
        <v>406.88000499999998</v>
      </c>
      <c r="C1767">
        <v>411.83999599999999</v>
      </c>
      <c r="D1767">
        <v>396.16000400000001</v>
      </c>
      <c r="E1767">
        <v>405.76001000000002</v>
      </c>
      <c r="F1767">
        <v>405.76001000000002</v>
      </c>
      <c r="G1767">
        <v>5258400</v>
      </c>
    </row>
    <row r="1768" spans="1:7" x14ac:dyDescent="0.25">
      <c r="A1768" s="20">
        <v>42405</v>
      </c>
      <c r="B1768">
        <v>404.959991</v>
      </c>
      <c r="C1768">
        <v>428.959991</v>
      </c>
      <c r="D1768">
        <v>404.64001500000001</v>
      </c>
      <c r="E1768">
        <v>421.76001000000002</v>
      </c>
      <c r="F1768">
        <v>421.76001000000002</v>
      </c>
      <c r="G1768">
        <v>5329400</v>
      </c>
    </row>
    <row r="1769" spans="1:7" x14ac:dyDescent="0.25">
      <c r="A1769" s="20">
        <v>42408</v>
      </c>
      <c r="B1769">
        <v>437.92001299999998</v>
      </c>
      <c r="C1769">
        <v>460</v>
      </c>
      <c r="D1769">
        <v>433.60000600000001</v>
      </c>
      <c r="E1769">
        <v>441.92001299999998</v>
      </c>
      <c r="F1769">
        <v>441.92001299999998</v>
      </c>
      <c r="G1769">
        <v>6604700</v>
      </c>
    </row>
    <row r="1770" spans="1:7" x14ac:dyDescent="0.25">
      <c r="A1770" s="20">
        <v>42409</v>
      </c>
      <c r="B1770">
        <v>459.67999300000002</v>
      </c>
      <c r="C1770">
        <v>461.76001000000002</v>
      </c>
      <c r="D1770">
        <v>436.79998799999998</v>
      </c>
      <c r="E1770">
        <v>446.07998700000002</v>
      </c>
      <c r="F1770">
        <v>446.07998700000002</v>
      </c>
      <c r="G1770">
        <v>6172000</v>
      </c>
    </row>
    <row r="1771" spans="1:7" x14ac:dyDescent="0.25">
      <c r="A1771" s="20">
        <v>42410</v>
      </c>
      <c r="B1771">
        <v>437.27999899999998</v>
      </c>
      <c r="C1771">
        <v>450.07998700000002</v>
      </c>
      <c r="D1771">
        <v>429.44000199999999</v>
      </c>
      <c r="E1771">
        <v>449.11999500000002</v>
      </c>
      <c r="F1771">
        <v>449.11999500000002</v>
      </c>
      <c r="G1771">
        <v>5574600</v>
      </c>
    </row>
    <row r="1772" spans="1:7" x14ac:dyDescent="0.25">
      <c r="A1772" s="20">
        <v>42411</v>
      </c>
      <c r="B1772">
        <v>479.51998900000001</v>
      </c>
      <c r="C1772">
        <v>493.60000600000001</v>
      </c>
      <c r="D1772">
        <v>466.07998700000002</v>
      </c>
      <c r="E1772">
        <v>476.48001099999999</v>
      </c>
      <c r="F1772">
        <v>476.48001099999999</v>
      </c>
      <c r="G1772">
        <v>8128700</v>
      </c>
    </row>
    <row r="1773" spans="1:7" x14ac:dyDescent="0.25">
      <c r="A1773" s="20">
        <v>42412</v>
      </c>
      <c r="B1773">
        <v>462.72000100000002</v>
      </c>
      <c r="C1773">
        <v>473.60000600000001</v>
      </c>
      <c r="D1773">
        <v>455.51998900000001</v>
      </c>
      <c r="E1773">
        <v>456.959991</v>
      </c>
      <c r="F1773">
        <v>456.959991</v>
      </c>
      <c r="G1773">
        <v>4053400</v>
      </c>
    </row>
    <row r="1774" spans="1:7" x14ac:dyDescent="0.25">
      <c r="A1774" s="20">
        <v>42416</v>
      </c>
      <c r="B1774">
        <v>441.27999899999998</v>
      </c>
      <c r="C1774">
        <v>448.959991</v>
      </c>
      <c r="D1774">
        <v>434.07998700000002</v>
      </c>
      <c r="E1774">
        <v>436</v>
      </c>
      <c r="F1774">
        <v>436</v>
      </c>
      <c r="G1774">
        <v>3495200</v>
      </c>
    </row>
    <row r="1775" spans="1:7" x14ac:dyDescent="0.25">
      <c r="A1775" s="20">
        <v>42417</v>
      </c>
      <c r="B1775">
        <v>425.27999899999998</v>
      </c>
      <c r="C1775">
        <v>429.92001299999998</v>
      </c>
      <c r="D1775">
        <v>416.48001099999999</v>
      </c>
      <c r="E1775">
        <v>418.88000499999998</v>
      </c>
      <c r="F1775">
        <v>418.88000499999998</v>
      </c>
      <c r="G1775">
        <v>3204100</v>
      </c>
    </row>
    <row r="1776" spans="1:7" x14ac:dyDescent="0.25">
      <c r="A1776" s="20">
        <v>42418</v>
      </c>
      <c r="B1776">
        <v>416</v>
      </c>
      <c r="C1776">
        <v>424.64001500000001</v>
      </c>
      <c r="D1776">
        <v>411.040009</v>
      </c>
      <c r="E1776">
        <v>417.27999899999998</v>
      </c>
      <c r="F1776">
        <v>417.27999899999998</v>
      </c>
      <c r="G1776">
        <v>3684700</v>
      </c>
    </row>
    <row r="1777" spans="1:7" x14ac:dyDescent="0.25">
      <c r="A1777" s="20">
        <v>42419</v>
      </c>
      <c r="B1777">
        <v>424.959991</v>
      </c>
      <c r="C1777">
        <v>428.48001099999999</v>
      </c>
      <c r="D1777">
        <v>405.76001000000002</v>
      </c>
      <c r="E1777">
        <v>406.72000100000002</v>
      </c>
      <c r="F1777">
        <v>406.72000100000002</v>
      </c>
      <c r="G1777">
        <v>4161600</v>
      </c>
    </row>
    <row r="1778" spans="1:7" x14ac:dyDescent="0.25">
      <c r="A1778" s="20">
        <v>42422</v>
      </c>
      <c r="B1778">
        <v>395.35998499999999</v>
      </c>
      <c r="C1778">
        <v>396.48001099999999</v>
      </c>
      <c r="D1778">
        <v>383.20001200000002</v>
      </c>
      <c r="E1778">
        <v>383.51998900000001</v>
      </c>
      <c r="F1778">
        <v>383.51998900000001</v>
      </c>
      <c r="G1778">
        <v>3643800</v>
      </c>
    </row>
    <row r="1779" spans="1:7" x14ac:dyDescent="0.25">
      <c r="A1779" s="20">
        <v>42423</v>
      </c>
      <c r="B1779">
        <v>388.79998799999998</v>
      </c>
      <c r="C1779">
        <v>404.64001500000001</v>
      </c>
      <c r="D1779">
        <v>385.92001299999998</v>
      </c>
      <c r="E1779">
        <v>402.88000499999998</v>
      </c>
      <c r="F1779">
        <v>402.88000499999998</v>
      </c>
      <c r="G1779">
        <v>3653000</v>
      </c>
    </row>
    <row r="1780" spans="1:7" x14ac:dyDescent="0.25">
      <c r="A1780" s="20">
        <v>42424</v>
      </c>
      <c r="B1780">
        <v>419.67999300000002</v>
      </c>
      <c r="C1780">
        <v>426.39999399999999</v>
      </c>
      <c r="D1780">
        <v>398.07998700000002</v>
      </c>
      <c r="E1780">
        <v>400.32000699999998</v>
      </c>
      <c r="F1780">
        <v>400.32000699999998</v>
      </c>
      <c r="G1780">
        <v>4813600</v>
      </c>
    </row>
    <row r="1781" spans="1:7" x14ac:dyDescent="0.25">
      <c r="A1781" s="20">
        <v>42425</v>
      </c>
      <c r="B1781">
        <v>397.11999500000002</v>
      </c>
      <c r="C1781">
        <v>404.959991</v>
      </c>
      <c r="D1781">
        <v>386.07998700000002</v>
      </c>
      <c r="E1781">
        <v>386.55999800000001</v>
      </c>
      <c r="F1781">
        <v>386.55999800000001</v>
      </c>
      <c r="G1781">
        <v>3307700</v>
      </c>
    </row>
    <row r="1782" spans="1:7" x14ac:dyDescent="0.25">
      <c r="A1782" s="20">
        <v>42426</v>
      </c>
      <c r="B1782">
        <v>380.16000400000001</v>
      </c>
      <c r="C1782">
        <v>395.83999599999999</v>
      </c>
      <c r="D1782">
        <v>378.23998999999998</v>
      </c>
      <c r="E1782">
        <v>392</v>
      </c>
      <c r="F1782">
        <v>392</v>
      </c>
      <c r="G1782">
        <v>3928600</v>
      </c>
    </row>
    <row r="1783" spans="1:7" x14ac:dyDescent="0.25">
      <c r="A1783" s="20">
        <v>42429</v>
      </c>
      <c r="B1783">
        <v>390.39999399999999</v>
      </c>
      <c r="C1783">
        <v>398.72000100000002</v>
      </c>
      <c r="D1783">
        <v>379.51998900000001</v>
      </c>
      <c r="E1783">
        <v>398.07998700000002</v>
      </c>
      <c r="F1783">
        <v>398.07998700000002</v>
      </c>
      <c r="G1783">
        <v>3151700</v>
      </c>
    </row>
    <row r="1784" spans="1:7" x14ac:dyDescent="0.25">
      <c r="A1784" s="20">
        <v>42430</v>
      </c>
      <c r="B1784">
        <v>388.64001500000001</v>
      </c>
      <c r="C1784">
        <v>392.79998799999998</v>
      </c>
      <c r="D1784">
        <v>363.20001200000002</v>
      </c>
      <c r="E1784">
        <v>363.51998900000001</v>
      </c>
      <c r="F1784">
        <v>363.51998900000001</v>
      </c>
      <c r="G1784">
        <v>4204700</v>
      </c>
    </row>
    <row r="1785" spans="1:7" x14ac:dyDescent="0.25">
      <c r="A1785" s="20">
        <v>42431</v>
      </c>
      <c r="B1785">
        <v>364.64001500000001</v>
      </c>
      <c r="C1785">
        <v>370.39999399999999</v>
      </c>
      <c r="D1785">
        <v>356.79998799999998</v>
      </c>
      <c r="E1785">
        <v>357.11999500000002</v>
      </c>
      <c r="F1785">
        <v>357.11999500000002</v>
      </c>
      <c r="G1785">
        <v>3669300</v>
      </c>
    </row>
    <row r="1786" spans="1:7" x14ac:dyDescent="0.25">
      <c r="A1786" s="20">
        <v>42432</v>
      </c>
      <c r="B1786">
        <v>359.040009</v>
      </c>
      <c r="C1786">
        <v>361.92001299999998</v>
      </c>
      <c r="D1786">
        <v>342.07998700000002</v>
      </c>
      <c r="E1786">
        <v>345.44000199999999</v>
      </c>
      <c r="F1786">
        <v>345.44000199999999</v>
      </c>
      <c r="G1786">
        <v>3829900</v>
      </c>
    </row>
    <row r="1787" spans="1:7" x14ac:dyDescent="0.25">
      <c r="A1787" s="20">
        <v>42433</v>
      </c>
      <c r="B1787">
        <v>340</v>
      </c>
      <c r="C1787">
        <v>353.44000199999999</v>
      </c>
      <c r="D1787">
        <v>338.07998700000002</v>
      </c>
      <c r="E1787">
        <v>349.76001000000002</v>
      </c>
      <c r="F1787">
        <v>349.76001000000002</v>
      </c>
      <c r="G1787">
        <v>4826500</v>
      </c>
    </row>
    <row r="1788" spans="1:7" x14ac:dyDescent="0.25">
      <c r="A1788" s="20">
        <v>42436</v>
      </c>
      <c r="B1788">
        <v>356.48001099999999</v>
      </c>
      <c r="C1788">
        <v>358.23998999999998</v>
      </c>
      <c r="D1788">
        <v>342.23998999999998</v>
      </c>
      <c r="E1788">
        <v>350.23998999999998</v>
      </c>
      <c r="F1788">
        <v>350.23998999999998</v>
      </c>
      <c r="G1788">
        <v>4421000</v>
      </c>
    </row>
    <row r="1789" spans="1:7" x14ac:dyDescent="0.25">
      <c r="A1789" s="20">
        <v>42437</v>
      </c>
      <c r="B1789">
        <v>357.44000199999999</v>
      </c>
      <c r="C1789">
        <v>364.64001500000001</v>
      </c>
      <c r="D1789">
        <v>352.48001099999999</v>
      </c>
      <c r="E1789">
        <v>363.67999300000002</v>
      </c>
      <c r="F1789">
        <v>363.67999300000002</v>
      </c>
      <c r="G1789">
        <v>4449700</v>
      </c>
    </row>
    <row r="1790" spans="1:7" x14ac:dyDescent="0.25">
      <c r="A1790" s="20">
        <v>42438</v>
      </c>
      <c r="B1790">
        <v>359.67999300000002</v>
      </c>
      <c r="C1790">
        <v>366.72000100000002</v>
      </c>
      <c r="D1790">
        <v>356.79998799999998</v>
      </c>
      <c r="E1790">
        <v>358.88000499999998</v>
      </c>
      <c r="F1790">
        <v>358.88000499999998</v>
      </c>
      <c r="G1790">
        <v>3902100</v>
      </c>
    </row>
    <row r="1791" spans="1:7" x14ac:dyDescent="0.25">
      <c r="A1791" s="20">
        <v>42439</v>
      </c>
      <c r="B1791">
        <v>353.11999500000002</v>
      </c>
      <c r="C1791">
        <v>369.27999899999998</v>
      </c>
      <c r="D1791">
        <v>341.76001000000002</v>
      </c>
      <c r="E1791">
        <v>352.32000699999998</v>
      </c>
      <c r="F1791">
        <v>352.32000699999998</v>
      </c>
      <c r="G1791">
        <v>6716900</v>
      </c>
    </row>
    <row r="1792" spans="1:7" x14ac:dyDescent="0.25">
      <c r="A1792" s="20">
        <v>42440</v>
      </c>
      <c r="B1792">
        <v>343.51998900000001</v>
      </c>
      <c r="C1792">
        <v>345.76001000000002</v>
      </c>
      <c r="D1792">
        <v>334.23998999999998</v>
      </c>
      <c r="E1792">
        <v>334.39999399999999</v>
      </c>
      <c r="F1792">
        <v>334.39999399999999</v>
      </c>
      <c r="G1792">
        <v>4759400</v>
      </c>
    </row>
    <row r="1793" spans="1:7" x14ac:dyDescent="0.25">
      <c r="A1793" s="20">
        <v>42443</v>
      </c>
      <c r="B1793">
        <v>336.64001500000001</v>
      </c>
      <c r="C1793">
        <v>339.51998900000001</v>
      </c>
      <c r="D1793">
        <v>327.35998499999999</v>
      </c>
      <c r="E1793">
        <v>329.27999899999998</v>
      </c>
      <c r="F1793">
        <v>329.27999899999998</v>
      </c>
      <c r="G1793">
        <v>3079800</v>
      </c>
    </row>
    <row r="1794" spans="1:7" x14ac:dyDescent="0.25">
      <c r="A1794" s="20">
        <v>42444</v>
      </c>
      <c r="B1794">
        <v>339.040009</v>
      </c>
      <c r="C1794">
        <v>340.32000699999998</v>
      </c>
      <c r="D1794">
        <v>333.27999899999998</v>
      </c>
      <c r="E1794">
        <v>333.92001299999998</v>
      </c>
      <c r="F1794">
        <v>333.92001299999998</v>
      </c>
      <c r="G1794">
        <v>3455000</v>
      </c>
    </row>
    <row r="1795" spans="1:7" x14ac:dyDescent="0.25">
      <c r="A1795" s="20">
        <v>42445</v>
      </c>
      <c r="B1795">
        <v>338.07998700000002</v>
      </c>
      <c r="C1795">
        <v>338.39999399999999</v>
      </c>
      <c r="D1795">
        <v>318.72000100000002</v>
      </c>
      <c r="E1795">
        <v>321.44000199999999</v>
      </c>
      <c r="F1795">
        <v>321.44000199999999</v>
      </c>
      <c r="G1795">
        <v>5165800</v>
      </c>
    </row>
    <row r="1796" spans="1:7" x14ac:dyDescent="0.25">
      <c r="A1796" s="20">
        <v>42446</v>
      </c>
      <c r="B1796">
        <v>321.60000600000001</v>
      </c>
      <c r="C1796">
        <v>323.67999300000002</v>
      </c>
      <c r="D1796">
        <v>308</v>
      </c>
      <c r="E1796">
        <v>311.83999599999999</v>
      </c>
      <c r="F1796">
        <v>311.83999599999999</v>
      </c>
      <c r="G1796">
        <v>3605900</v>
      </c>
    </row>
    <row r="1797" spans="1:7" x14ac:dyDescent="0.25">
      <c r="A1797" s="20">
        <v>42447</v>
      </c>
      <c r="B1797">
        <v>307.67999300000002</v>
      </c>
      <c r="C1797">
        <v>315.67999300000002</v>
      </c>
      <c r="D1797">
        <v>304</v>
      </c>
      <c r="E1797">
        <v>309.60000600000001</v>
      </c>
      <c r="F1797">
        <v>309.60000600000001</v>
      </c>
      <c r="G1797">
        <v>4342000</v>
      </c>
    </row>
    <row r="1798" spans="1:7" x14ac:dyDescent="0.25">
      <c r="A1798" s="20">
        <v>42450</v>
      </c>
      <c r="B1798">
        <v>309.27999899999998</v>
      </c>
      <c r="C1798">
        <v>310.39999399999999</v>
      </c>
      <c r="D1798">
        <v>299.51998900000001</v>
      </c>
      <c r="E1798">
        <v>300.79998799999998</v>
      </c>
      <c r="F1798">
        <v>300.79998799999998</v>
      </c>
      <c r="G1798">
        <v>4154400</v>
      </c>
    </row>
    <row r="1799" spans="1:7" x14ac:dyDescent="0.25">
      <c r="A1799" s="20">
        <v>42451</v>
      </c>
      <c r="B1799">
        <v>304.64001500000001</v>
      </c>
      <c r="C1799">
        <v>305.60000600000001</v>
      </c>
      <c r="D1799">
        <v>294.39999399999999</v>
      </c>
      <c r="E1799">
        <v>296.79998799999998</v>
      </c>
      <c r="F1799">
        <v>296.79998799999998</v>
      </c>
      <c r="G1799">
        <v>3625800</v>
      </c>
    </row>
    <row r="1800" spans="1:7" x14ac:dyDescent="0.25">
      <c r="A1800" s="20">
        <v>42452</v>
      </c>
      <c r="B1800">
        <v>299.67999300000002</v>
      </c>
      <c r="C1800">
        <v>312.48001099999999</v>
      </c>
      <c r="D1800">
        <v>299.35998499999999</v>
      </c>
      <c r="E1800">
        <v>310.55999800000001</v>
      </c>
      <c r="F1800">
        <v>310.55999800000001</v>
      </c>
      <c r="G1800">
        <v>4323100</v>
      </c>
    </row>
    <row r="1801" spans="1:7" x14ac:dyDescent="0.25">
      <c r="A1801" s="20">
        <v>42453</v>
      </c>
      <c r="B1801">
        <v>321.44000199999999</v>
      </c>
      <c r="C1801">
        <v>324</v>
      </c>
      <c r="D1801">
        <v>308.48001099999999</v>
      </c>
      <c r="E1801">
        <v>308.79998799999998</v>
      </c>
      <c r="F1801">
        <v>308.79998799999998</v>
      </c>
      <c r="G1801">
        <v>5140500</v>
      </c>
    </row>
    <row r="1802" spans="1:7" x14ac:dyDescent="0.25">
      <c r="A1802" s="20">
        <v>42457</v>
      </c>
      <c r="B1802">
        <v>305.92001299999998</v>
      </c>
      <c r="C1802">
        <v>311.20001200000002</v>
      </c>
      <c r="D1802">
        <v>300</v>
      </c>
      <c r="E1802">
        <v>304.79998799999998</v>
      </c>
      <c r="F1802">
        <v>304.79998799999998</v>
      </c>
      <c r="G1802">
        <v>3561800</v>
      </c>
    </row>
    <row r="1803" spans="1:7" x14ac:dyDescent="0.25">
      <c r="A1803" s="20">
        <v>42458</v>
      </c>
      <c r="B1803">
        <v>305.60000600000001</v>
      </c>
      <c r="C1803">
        <v>308.16000400000001</v>
      </c>
      <c r="D1803">
        <v>286.55999800000001</v>
      </c>
      <c r="E1803">
        <v>287.20001200000002</v>
      </c>
      <c r="F1803">
        <v>287.20001200000002</v>
      </c>
      <c r="G1803">
        <v>4371800</v>
      </c>
    </row>
    <row r="1804" spans="1:7" x14ac:dyDescent="0.25">
      <c r="A1804" s="20">
        <v>42459</v>
      </c>
      <c r="B1804">
        <v>281.92001299999998</v>
      </c>
      <c r="C1804">
        <v>287.040009</v>
      </c>
      <c r="D1804">
        <v>275.51998900000001</v>
      </c>
      <c r="E1804">
        <v>280.16000400000001</v>
      </c>
      <c r="F1804">
        <v>280.16000400000001</v>
      </c>
      <c r="G1804">
        <v>4966200</v>
      </c>
    </row>
    <row r="1805" spans="1:7" x14ac:dyDescent="0.25">
      <c r="A1805" s="20">
        <v>42460</v>
      </c>
      <c r="B1805">
        <v>282.55999800000001</v>
      </c>
      <c r="C1805">
        <v>286.23998999999998</v>
      </c>
      <c r="D1805">
        <v>276.32000699999998</v>
      </c>
      <c r="E1805">
        <v>281.92001299999998</v>
      </c>
      <c r="F1805">
        <v>281.92001299999998</v>
      </c>
      <c r="G1805">
        <v>4221300</v>
      </c>
    </row>
    <row r="1806" spans="1:7" x14ac:dyDescent="0.25">
      <c r="A1806" s="20">
        <v>42461</v>
      </c>
      <c r="B1806">
        <v>291.040009</v>
      </c>
      <c r="C1806">
        <v>292.64001500000001</v>
      </c>
      <c r="D1806">
        <v>272.959991</v>
      </c>
      <c r="E1806">
        <v>273.92001299999998</v>
      </c>
      <c r="F1806">
        <v>273.92001299999998</v>
      </c>
      <c r="G1806">
        <v>4593600</v>
      </c>
    </row>
    <row r="1807" spans="1:7" x14ac:dyDescent="0.25">
      <c r="A1807" s="20">
        <v>42464</v>
      </c>
      <c r="B1807">
        <v>273.44000199999999</v>
      </c>
      <c r="C1807">
        <v>282.23998999999998</v>
      </c>
      <c r="D1807">
        <v>272</v>
      </c>
      <c r="E1807">
        <v>281.11999500000002</v>
      </c>
      <c r="F1807">
        <v>281.11999500000002</v>
      </c>
      <c r="G1807">
        <v>3418700</v>
      </c>
    </row>
    <row r="1808" spans="1:7" x14ac:dyDescent="0.25">
      <c r="A1808" s="20">
        <v>42465</v>
      </c>
      <c r="B1808">
        <v>292</v>
      </c>
      <c r="C1808">
        <v>298.88000499999998</v>
      </c>
      <c r="D1808">
        <v>288</v>
      </c>
      <c r="E1808">
        <v>297.27999899999998</v>
      </c>
      <c r="F1808">
        <v>297.27999899999998</v>
      </c>
      <c r="G1808">
        <v>5876200</v>
      </c>
    </row>
    <row r="1809" spans="1:7" x14ac:dyDescent="0.25">
      <c r="A1809" s="20">
        <v>42466</v>
      </c>
      <c r="B1809">
        <v>296.16000400000001</v>
      </c>
      <c r="C1809">
        <v>298.39999399999999</v>
      </c>
      <c r="D1809">
        <v>277.44000199999999</v>
      </c>
      <c r="E1809">
        <v>278.07998700000002</v>
      </c>
      <c r="F1809">
        <v>278.07998700000002</v>
      </c>
      <c r="G1809">
        <v>4633500</v>
      </c>
    </row>
    <row r="1810" spans="1:7" x14ac:dyDescent="0.25">
      <c r="A1810" s="20">
        <v>42467</v>
      </c>
      <c r="B1810">
        <v>285.76001000000002</v>
      </c>
      <c r="C1810">
        <v>309.92001299999998</v>
      </c>
      <c r="D1810">
        <v>282.39999399999999</v>
      </c>
      <c r="E1810">
        <v>303.35998499999999</v>
      </c>
      <c r="F1810">
        <v>303.35998499999999</v>
      </c>
      <c r="G1810">
        <v>5513300</v>
      </c>
    </row>
    <row r="1811" spans="1:7" x14ac:dyDescent="0.25">
      <c r="A1811" s="20">
        <v>42468</v>
      </c>
      <c r="B1811">
        <v>292.32000699999998</v>
      </c>
      <c r="C1811">
        <v>301.92001299999998</v>
      </c>
      <c r="D1811">
        <v>287.51998900000001</v>
      </c>
      <c r="E1811">
        <v>295.35998499999999</v>
      </c>
      <c r="F1811">
        <v>295.35998499999999</v>
      </c>
      <c r="G1811">
        <v>4838300</v>
      </c>
    </row>
    <row r="1812" spans="1:7" x14ac:dyDescent="0.25">
      <c r="A1812" s="20">
        <v>42471</v>
      </c>
      <c r="B1812">
        <v>290.39999399999999</v>
      </c>
      <c r="C1812">
        <v>300.48001099999999</v>
      </c>
      <c r="D1812">
        <v>287.20001200000002</v>
      </c>
      <c r="E1812">
        <v>300.16000400000001</v>
      </c>
      <c r="F1812">
        <v>300.16000400000001</v>
      </c>
      <c r="G1812">
        <v>3958300</v>
      </c>
    </row>
    <row r="1813" spans="1:7" x14ac:dyDescent="0.25">
      <c r="A1813" s="20">
        <v>42472</v>
      </c>
      <c r="B1813">
        <v>299.83999599999999</v>
      </c>
      <c r="C1813">
        <v>307.040009</v>
      </c>
      <c r="D1813">
        <v>287.040009</v>
      </c>
      <c r="E1813">
        <v>289.92001299999998</v>
      </c>
      <c r="F1813">
        <v>289.92001299999998</v>
      </c>
      <c r="G1813">
        <v>4341900</v>
      </c>
    </row>
    <row r="1814" spans="1:7" x14ac:dyDescent="0.25">
      <c r="A1814" s="20">
        <v>42473</v>
      </c>
      <c r="B1814">
        <v>283.040009</v>
      </c>
      <c r="C1814">
        <v>284.32000699999998</v>
      </c>
      <c r="D1814">
        <v>274.88000499999998</v>
      </c>
      <c r="E1814">
        <v>275.35998499999999</v>
      </c>
      <c r="F1814">
        <v>275.35998499999999</v>
      </c>
      <c r="G1814">
        <v>3680000</v>
      </c>
    </row>
    <row r="1815" spans="1:7" x14ac:dyDescent="0.25">
      <c r="A1815" s="20">
        <v>42474</v>
      </c>
      <c r="B1815">
        <v>274.72000100000002</v>
      </c>
      <c r="C1815">
        <v>279.67999300000002</v>
      </c>
      <c r="D1815">
        <v>270.88000499999998</v>
      </c>
      <c r="E1815">
        <v>274.39999399999999</v>
      </c>
      <c r="F1815">
        <v>274.39999399999999</v>
      </c>
      <c r="G1815">
        <v>3338600</v>
      </c>
    </row>
    <row r="1816" spans="1:7" x14ac:dyDescent="0.25">
      <c r="A1816" s="20">
        <v>42475</v>
      </c>
      <c r="B1816">
        <v>273.44000199999999</v>
      </c>
      <c r="C1816">
        <v>276.64001500000001</v>
      </c>
      <c r="D1816">
        <v>270.39999399999999</v>
      </c>
      <c r="E1816">
        <v>270.88000499999998</v>
      </c>
      <c r="F1816">
        <v>270.88000499999998</v>
      </c>
      <c r="G1816">
        <v>3372600</v>
      </c>
    </row>
    <row r="1817" spans="1:7" x14ac:dyDescent="0.25">
      <c r="A1817" s="20">
        <v>42478</v>
      </c>
      <c r="B1817">
        <v>274.07998700000002</v>
      </c>
      <c r="C1817">
        <v>274.23998999999998</v>
      </c>
      <c r="D1817">
        <v>253.11999499999999</v>
      </c>
      <c r="E1817">
        <v>253.91999799999999</v>
      </c>
      <c r="F1817">
        <v>253.91999799999999</v>
      </c>
      <c r="G1817">
        <v>3834300</v>
      </c>
    </row>
    <row r="1818" spans="1:7" x14ac:dyDescent="0.25">
      <c r="A1818" s="20">
        <v>42479</v>
      </c>
      <c r="B1818">
        <v>252.96000699999999</v>
      </c>
      <c r="C1818">
        <v>261.92001299999998</v>
      </c>
      <c r="D1818">
        <v>248.96000699999999</v>
      </c>
      <c r="E1818">
        <v>256.48001099999999</v>
      </c>
      <c r="F1818">
        <v>256.48001099999999</v>
      </c>
      <c r="G1818">
        <v>4475100</v>
      </c>
    </row>
    <row r="1819" spans="1:7" x14ac:dyDescent="0.25">
      <c r="A1819" s="20">
        <v>42480</v>
      </c>
      <c r="B1819">
        <v>252.800003</v>
      </c>
      <c r="C1819">
        <v>259.35998499999999</v>
      </c>
      <c r="D1819">
        <v>250.55999800000001</v>
      </c>
      <c r="E1819">
        <v>257.76001000000002</v>
      </c>
      <c r="F1819">
        <v>257.76001000000002</v>
      </c>
      <c r="G1819">
        <v>3832800</v>
      </c>
    </row>
    <row r="1820" spans="1:7" x14ac:dyDescent="0.25">
      <c r="A1820" s="20">
        <v>42481</v>
      </c>
      <c r="B1820">
        <v>260.64001500000001</v>
      </c>
      <c r="C1820">
        <v>266.72000100000002</v>
      </c>
      <c r="D1820">
        <v>258.39999399999999</v>
      </c>
      <c r="E1820">
        <v>262.55999800000001</v>
      </c>
      <c r="F1820">
        <v>262.55999800000001</v>
      </c>
      <c r="G1820">
        <v>3843100</v>
      </c>
    </row>
    <row r="1821" spans="1:7" x14ac:dyDescent="0.25">
      <c r="A1821" s="20">
        <v>42482</v>
      </c>
      <c r="B1821">
        <v>264.32000699999998</v>
      </c>
      <c r="C1821">
        <v>266.23998999999998</v>
      </c>
      <c r="D1821">
        <v>255.03999300000001</v>
      </c>
      <c r="E1821">
        <v>256</v>
      </c>
      <c r="F1821">
        <v>256</v>
      </c>
      <c r="G1821">
        <v>3618800</v>
      </c>
    </row>
    <row r="1822" spans="1:7" x14ac:dyDescent="0.25">
      <c r="A1822" s="20">
        <v>42485</v>
      </c>
      <c r="B1822">
        <v>259.83999599999999</v>
      </c>
      <c r="C1822">
        <v>265.11999500000002</v>
      </c>
      <c r="D1822">
        <v>257.92001299999998</v>
      </c>
      <c r="E1822">
        <v>259.040009</v>
      </c>
      <c r="F1822">
        <v>259.040009</v>
      </c>
      <c r="G1822">
        <v>3379000</v>
      </c>
    </row>
    <row r="1823" spans="1:7" x14ac:dyDescent="0.25">
      <c r="A1823" s="20">
        <v>42486</v>
      </c>
      <c r="B1823">
        <v>256</v>
      </c>
      <c r="C1823">
        <v>257.76001000000002</v>
      </c>
      <c r="D1823">
        <v>251.679993</v>
      </c>
      <c r="E1823">
        <v>253.759995</v>
      </c>
      <c r="F1823">
        <v>253.759995</v>
      </c>
      <c r="G1823">
        <v>2797800</v>
      </c>
    </row>
    <row r="1824" spans="1:7" x14ac:dyDescent="0.25">
      <c r="A1824" s="20">
        <v>42487</v>
      </c>
      <c r="B1824">
        <v>257.11999500000002</v>
      </c>
      <c r="C1824">
        <v>258.39999399999999</v>
      </c>
      <c r="D1824">
        <v>243.36000100000001</v>
      </c>
      <c r="E1824">
        <v>246.08000200000001</v>
      </c>
      <c r="F1824">
        <v>246.08000200000001</v>
      </c>
      <c r="G1824">
        <v>4357100</v>
      </c>
    </row>
    <row r="1825" spans="1:7" x14ac:dyDescent="0.25">
      <c r="A1825" s="20">
        <v>42488</v>
      </c>
      <c r="B1825">
        <v>250.720001</v>
      </c>
      <c r="C1825">
        <v>262.39999399999999</v>
      </c>
      <c r="D1825">
        <v>241.60000600000001</v>
      </c>
      <c r="E1825">
        <v>260.48001099999999</v>
      </c>
      <c r="F1825">
        <v>260.48001099999999</v>
      </c>
      <c r="G1825">
        <v>4770600</v>
      </c>
    </row>
    <row r="1826" spans="1:7" x14ac:dyDescent="0.25">
      <c r="A1826" s="20">
        <v>42489</v>
      </c>
      <c r="B1826">
        <v>263.83999599999999</v>
      </c>
      <c r="C1826">
        <v>280.959991</v>
      </c>
      <c r="D1826">
        <v>260.64001500000001</v>
      </c>
      <c r="E1826">
        <v>269.27999899999998</v>
      </c>
      <c r="F1826">
        <v>269.27999899999998</v>
      </c>
      <c r="G1826">
        <v>7441400</v>
      </c>
    </row>
    <row r="1827" spans="1:7" x14ac:dyDescent="0.25">
      <c r="A1827" s="20">
        <v>42492</v>
      </c>
      <c r="B1827">
        <v>263.67999300000002</v>
      </c>
      <c r="C1827">
        <v>266.55999800000001</v>
      </c>
      <c r="D1827">
        <v>249.91999799999999</v>
      </c>
      <c r="E1827">
        <v>252.800003</v>
      </c>
      <c r="F1827">
        <v>252.800003</v>
      </c>
      <c r="G1827">
        <v>4447600</v>
      </c>
    </row>
    <row r="1828" spans="1:7" x14ac:dyDescent="0.25">
      <c r="A1828" s="20">
        <v>42493</v>
      </c>
      <c r="B1828">
        <v>260.32000699999998</v>
      </c>
      <c r="C1828">
        <v>269.60000600000001</v>
      </c>
      <c r="D1828">
        <v>259.040009</v>
      </c>
      <c r="E1828">
        <v>264.32000699999998</v>
      </c>
      <c r="F1828">
        <v>264.32000699999998</v>
      </c>
      <c r="G1828">
        <v>5242700</v>
      </c>
    </row>
    <row r="1829" spans="1:7" x14ac:dyDescent="0.25">
      <c r="A1829" s="20">
        <v>42494</v>
      </c>
      <c r="B1829">
        <v>270.88000499999998</v>
      </c>
      <c r="C1829">
        <v>273.60000600000001</v>
      </c>
      <c r="D1829">
        <v>265.60000600000001</v>
      </c>
      <c r="E1829">
        <v>267.67999300000002</v>
      </c>
      <c r="F1829">
        <v>267.67999300000002</v>
      </c>
      <c r="G1829">
        <v>4382500</v>
      </c>
    </row>
    <row r="1830" spans="1:7" x14ac:dyDescent="0.25">
      <c r="A1830" s="20">
        <v>42495</v>
      </c>
      <c r="B1830">
        <v>262.39999399999999</v>
      </c>
      <c r="C1830">
        <v>271.67999300000002</v>
      </c>
      <c r="D1830">
        <v>261.11999500000002</v>
      </c>
      <c r="E1830">
        <v>267.35998499999999</v>
      </c>
      <c r="F1830">
        <v>267.35998499999999</v>
      </c>
      <c r="G1830">
        <v>3660000</v>
      </c>
    </row>
    <row r="1831" spans="1:7" x14ac:dyDescent="0.25">
      <c r="A1831" s="20">
        <v>42496</v>
      </c>
      <c r="B1831">
        <v>268.32000699999998</v>
      </c>
      <c r="C1831">
        <v>268.64001500000001</v>
      </c>
      <c r="D1831">
        <v>254.39999399999999</v>
      </c>
      <c r="E1831">
        <v>255.520004</v>
      </c>
      <c r="F1831">
        <v>255.520004</v>
      </c>
      <c r="G1831">
        <v>4132500</v>
      </c>
    </row>
    <row r="1832" spans="1:7" x14ac:dyDescent="0.25">
      <c r="A1832" s="20">
        <v>42499</v>
      </c>
      <c r="B1832">
        <v>252.800003</v>
      </c>
      <c r="C1832">
        <v>253.60000600000001</v>
      </c>
      <c r="D1832">
        <v>244.16000399999999</v>
      </c>
      <c r="E1832">
        <v>249.759995</v>
      </c>
      <c r="F1832">
        <v>249.759995</v>
      </c>
      <c r="G1832">
        <v>3570300</v>
      </c>
    </row>
    <row r="1833" spans="1:7" x14ac:dyDescent="0.25">
      <c r="A1833" s="20">
        <v>42500</v>
      </c>
      <c r="B1833">
        <v>243.199997</v>
      </c>
      <c r="C1833">
        <v>243.679993</v>
      </c>
      <c r="D1833">
        <v>236.96000699999999</v>
      </c>
      <c r="E1833">
        <v>237.44000199999999</v>
      </c>
      <c r="F1833">
        <v>237.44000199999999</v>
      </c>
      <c r="G1833">
        <v>3211300</v>
      </c>
    </row>
    <row r="1834" spans="1:7" x14ac:dyDescent="0.25">
      <c r="A1834" s="20">
        <v>42501</v>
      </c>
      <c r="B1834">
        <v>237.91999799999999</v>
      </c>
      <c r="C1834">
        <v>247.520004</v>
      </c>
      <c r="D1834">
        <v>234.240005</v>
      </c>
      <c r="E1834">
        <v>245.60000600000001</v>
      </c>
      <c r="F1834">
        <v>245.60000600000001</v>
      </c>
      <c r="G1834">
        <v>4256100</v>
      </c>
    </row>
    <row r="1835" spans="1:7" x14ac:dyDescent="0.25">
      <c r="A1835" s="20">
        <v>42502</v>
      </c>
      <c r="B1835">
        <v>242.55999800000001</v>
      </c>
      <c r="C1835">
        <v>252.479996</v>
      </c>
      <c r="D1835">
        <v>238.240005</v>
      </c>
      <c r="E1835">
        <v>242.39999399999999</v>
      </c>
      <c r="F1835">
        <v>242.39999399999999</v>
      </c>
      <c r="G1835">
        <v>5028700</v>
      </c>
    </row>
    <row r="1836" spans="1:7" x14ac:dyDescent="0.25">
      <c r="A1836" s="20">
        <v>42503</v>
      </c>
      <c r="B1836">
        <v>242.39999399999999</v>
      </c>
      <c r="C1836">
        <v>253.11999499999999</v>
      </c>
      <c r="D1836">
        <v>237.60000600000001</v>
      </c>
      <c r="E1836">
        <v>250.720001</v>
      </c>
      <c r="F1836">
        <v>250.720001</v>
      </c>
      <c r="G1836">
        <v>4603900</v>
      </c>
    </row>
    <row r="1837" spans="1:7" x14ac:dyDescent="0.25">
      <c r="A1837" s="20">
        <v>42506</v>
      </c>
      <c r="B1837">
        <v>249.279999</v>
      </c>
      <c r="C1837">
        <v>249.44000199999999</v>
      </c>
      <c r="D1837">
        <v>236.16000399999999</v>
      </c>
      <c r="E1837">
        <v>239.679993</v>
      </c>
      <c r="F1837">
        <v>239.679993</v>
      </c>
      <c r="G1837">
        <v>3781400</v>
      </c>
    </row>
    <row r="1838" spans="1:7" x14ac:dyDescent="0.25">
      <c r="A1838" s="20">
        <v>42507</v>
      </c>
      <c r="B1838">
        <v>241.279999</v>
      </c>
      <c r="C1838">
        <v>253.60000600000001</v>
      </c>
      <c r="D1838">
        <v>240</v>
      </c>
      <c r="E1838">
        <v>250.240005</v>
      </c>
      <c r="F1838">
        <v>250.240005</v>
      </c>
      <c r="G1838">
        <v>4750700</v>
      </c>
    </row>
    <row r="1839" spans="1:7" x14ac:dyDescent="0.25">
      <c r="A1839" s="20">
        <v>42508</v>
      </c>
      <c r="B1839">
        <v>250.39999399999999</v>
      </c>
      <c r="C1839">
        <v>254.88000500000001</v>
      </c>
      <c r="D1839">
        <v>241.11999499999999</v>
      </c>
      <c r="E1839">
        <v>249.279999</v>
      </c>
      <c r="F1839">
        <v>249.279999</v>
      </c>
      <c r="G1839">
        <v>6177100</v>
      </c>
    </row>
    <row r="1840" spans="1:7" x14ac:dyDescent="0.25">
      <c r="A1840" s="20">
        <v>42509</v>
      </c>
      <c r="B1840">
        <v>253.44000199999999</v>
      </c>
      <c r="C1840">
        <v>263.51998900000001</v>
      </c>
      <c r="D1840">
        <v>249.759995</v>
      </c>
      <c r="E1840">
        <v>250.55999800000001</v>
      </c>
      <c r="F1840">
        <v>250.55999800000001</v>
      </c>
      <c r="G1840">
        <v>5808200</v>
      </c>
    </row>
    <row r="1841" spans="1:7" x14ac:dyDescent="0.25">
      <c r="A1841" s="20">
        <v>42510</v>
      </c>
      <c r="B1841">
        <v>245.279999</v>
      </c>
      <c r="C1841">
        <v>245.91999799999999</v>
      </c>
      <c r="D1841">
        <v>240.63999899999999</v>
      </c>
      <c r="E1841">
        <v>241.60000600000001</v>
      </c>
      <c r="F1841">
        <v>241.60000600000001</v>
      </c>
      <c r="G1841">
        <v>4113800</v>
      </c>
    </row>
    <row r="1842" spans="1:7" x14ac:dyDescent="0.25">
      <c r="A1842" s="20">
        <v>42513</v>
      </c>
      <c r="B1842">
        <v>241.11999499999999</v>
      </c>
      <c r="C1842">
        <v>243.36000100000001</v>
      </c>
      <c r="D1842">
        <v>237.11999499999999</v>
      </c>
      <c r="E1842">
        <v>240.479996</v>
      </c>
      <c r="F1842">
        <v>240.479996</v>
      </c>
      <c r="G1842">
        <v>2825300</v>
      </c>
    </row>
    <row r="1843" spans="1:7" x14ac:dyDescent="0.25">
      <c r="A1843" s="20">
        <v>42514</v>
      </c>
      <c r="B1843">
        <v>236.800003</v>
      </c>
      <c r="C1843">
        <v>237.11999499999999</v>
      </c>
      <c r="D1843">
        <v>227.520004</v>
      </c>
      <c r="E1843">
        <v>230.08000200000001</v>
      </c>
      <c r="F1843">
        <v>230.08000200000001</v>
      </c>
      <c r="G1843">
        <v>3872100</v>
      </c>
    </row>
    <row r="1844" spans="1:7" x14ac:dyDescent="0.25">
      <c r="A1844" s="20">
        <v>42515</v>
      </c>
      <c r="B1844">
        <v>226.55999800000001</v>
      </c>
      <c r="C1844">
        <v>228.63999899999999</v>
      </c>
      <c r="D1844">
        <v>221.44000199999999</v>
      </c>
      <c r="E1844">
        <v>225.759995</v>
      </c>
      <c r="F1844">
        <v>225.759995</v>
      </c>
      <c r="G1844">
        <v>3400800</v>
      </c>
    </row>
    <row r="1845" spans="1:7" x14ac:dyDescent="0.25">
      <c r="A1845" s="20">
        <v>42516</v>
      </c>
      <c r="B1845">
        <v>225.44000199999999</v>
      </c>
      <c r="C1845">
        <v>226.240005</v>
      </c>
      <c r="D1845">
        <v>222.39999399999999</v>
      </c>
      <c r="E1845">
        <v>223.36000100000001</v>
      </c>
      <c r="F1845">
        <v>223.36000100000001</v>
      </c>
      <c r="G1845">
        <v>2740800</v>
      </c>
    </row>
    <row r="1846" spans="1:7" x14ac:dyDescent="0.25">
      <c r="A1846" s="20">
        <v>42517</v>
      </c>
      <c r="B1846">
        <v>221.60000600000001</v>
      </c>
      <c r="C1846">
        <v>222.55999800000001</v>
      </c>
      <c r="D1846">
        <v>217.11999499999999</v>
      </c>
      <c r="E1846">
        <v>217.44000199999999</v>
      </c>
      <c r="F1846">
        <v>217.44000199999999</v>
      </c>
      <c r="G1846">
        <v>2730000</v>
      </c>
    </row>
    <row r="1847" spans="1:7" x14ac:dyDescent="0.25">
      <c r="A1847" s="20">
        <v>42521</v>
      </c>
      <c r="B1847">
        <v>214.240005</v>
      </c>
      <c r="C1847">
        <v>223.520004</v>
      </c>
      <c r="D1847">
        <v>213.279999</v>
      </c>
      <c r="E1847">
        <v>217.11999499999999</v>
      </c>
      <c r="F1847">
        <v>217.11999499999999</v>
      </c>
      <c r="G1847">
        <v>3794700</v>
      </c>
    </row>
    <row r="1848" spans="1:7" x14ac:dyDescent="0.25">
      <c r="A1848" s="20">
        <v>42522</v>
      </c>
      <c r="B1848">
        <v>220.63999899999999</v>
      </c>
      <c r="C1848">
        <v>223.03999300000001</v>
      </c>
      <c r="D1848">
        <v>213.60000600000001</v>
      </c>
      <c r="E1848">
        <v>215.520004</v>
      </c>
      <c r="F1848">
        <v>215.520004</v>
      </c>
      <c r="G1848">
        <v>3622800</v>
      </c>
    </row>
    <row r="1849" spans="1:7" x14ac:dyDescent="0.25">
      <c r="A1849" s="20">
        <v>42523</v>
      </c>
      <c r="B1849">
        <v>217.759995</v>
      </c>
      <c r="C1849">
        <v>220.16000399999999</v>
      </c>
      <c r="D1849">
        <v>209.44000199999999</v>
      </c>
      <c r="E1849">
        <v>209.44000199999999</v>
      </c>
      <c r="F1849">
        <v>209.44000199999999</v>
      </c>
      <c r="G1849">
        <v>3402500</v>
      </c>
    </row>
    <row r="1850" spans="1:7" x14ac:dyDescent="0.25">
      <c r="A1850" s="20">
        <v>42524</v>
      </c>
      <c r="B1850">
        <v>213.11999499999999</v>
      </c>
      <c r="C1850">
        <v>219.03999300000001</v>
      </c>
      <c r="D1850">
        <v>207.03999300000001</v>
      </c>
      <c r="E1850">
        <v>208.320007</v>
      </c>
      <c r="F1850">
        <v>208.320007</v>
      </c>
      <c r="G1850">
        <v>4474400</v>
      </c>
    </row>
    <row r="1851" spans="1:7" x14ac:dyDescent="0.25">
      <c r="A1851" s="20">
        <v>42527</v>
      </c>
      <c r="B1851">
        <v>207.199997</v>
      </c>
      <c r="C1851">
        <v>211.03999300000001</v>
      </c>
      <c r="D1851">
        <v>204.63999899999999</v>
      </c>
      <c r="E1851">
        <v>205.759995</v>
      </c>
      <c r="F1851">
        <v>205.759995</v>
      </c>
      <c r="G1851">
        <v>3716100</v>
      </c>
    </row>
    <row r="1852" spans="1:7" x14ac:dyDescent="0.25">
      <c r="A1852" s="20">
        <v>42528</v>
      </c>
      <c r="B1852">
        <v>203.83999600000001</v>
      </c>
      <c r="C1852">
        <v>206.39999399999999</v>
      </c>
      <c r="D1852">
        <v>201.60000600000001</v>
      </c>
      <c r="E1852">
        <v>206.240005</v>
      </c>
      <c r="F1852">
        <v>206.240005</v>
      </c>
      <c r="G1852">
        <v>3155600</v>
      </c>
    </row>
    <row r="1853" spans="1:7" x14ac:dyDescent="0.25">
      <c r="A1853" s="20">
        <v>42529</v>
      </c>
      <c r="B1853">
        <v>205.759995</v>
      </c>
      <c r="C1853">
        <v>209.60000600000001</v>
      </c>
      <c r="D1853">
        <v>204.16000399999999</v>
      </c>
      <c r="E1853">
        <v>207.36000100000001</v>
      </c>
      <c r="F1853">
        <v>207.36000100000001</v>
      </c>
      <c r="G1853">
        <v>3080700</v>
      </c>
    </row>
    <row r="1854" spans="1:7" x14ac:dyDescent="0.25">
      <c r="A1854" s="20">
        <v>42530</v>
      </c>
      <c r="B1854">
        <v>211.36000100000001</v>
      </c>
      <c r="C1854">
        <v>213.91999799999999</v>
      </c>
      <c r="D1854">
        <v>208.800003</v>
      </c>
      <c r="E1854">
        <v>211.199997</v>
      </c>
      <c r="F1854">
        <v>211.199997</v>
      </c>
      <c r="G1854">
        <v>3655800</v>
      </c>
    </row>
    <row r="1855" spans="1:7" x14ac:dyDescent="0.25">
      <c r="A1855" s="20">
        <v>42531</v>
      </c>
      <c r="B1855">
        <v>220.96000699999999</v>
      </c>
      <c r="C1855">
        <v>231.36000100000001</v>
      </c>
      <c r="D1855">
        <v>219.03999300000001</v>
      </c>
      <c r="E1855">
        <v>230.240005</v>
      </c>
      <c r="F1855">
        <v>230.240005</v>
      </c>
      <c r="G1855">
        <v>5672000</v>
      </c>
    </row>
    <row r="1856" spans="1:7" x14ac:dyDescent="0.25">
      <c r="A1856" s="20">
        <v>42534</v>
      </c>
      <c r="B1856">
        <v>240.320007</v>
      </c>
      <c r="C1856">
        <v>264.79998799999998</v>
      </c>
      <c r="D1856">
        <v>234.55999800000001</v>
      </c>
      <c r="E1856">
        <v>264.32000699999998</v>
      </c>
      <c r="F1856">
        <v>264.32000699999998</v>
      </c>
      <c r="G1856">
        <v>8066300</v>
      </c>
    </row>
    <row r="1857" spans="1:7" x14ac:dyDescent="0.25">
      <c r="A1857" s="20">
        <v>42535</v>
      </c>
      <c r="B1857">
        <v>264.32000699999998</v>
      </c>
      <c r="C1857">
        <v>273.11999500000002</v>
      </c>
      <c r="D1857">
        <v>254.720001</v>
      </c>
      <c r="E1857">
        <v>258.55999800000001</v>
      </c>
      <c r="F1857">
        <v>258.55999800000001</v>
      </c>
      <c r="G1857">
        <v>10698400</v>
      </c>
    </row>
    <row r="1858" spans="1:7" x14ac:dyDescent="0.25">
      <c r="A1858" s="20">
        <v>42536</v>
      </c>
      <c r="B1858">
        <v>256</v>
      </c>
      <c r="C1858">
        <v>258.55999800000001</v>
      </c>
      <c r="D1858">
        <v>244.96000699999999</v>
      </c>
      <c r="E1858">
        <v>256</v>
      </c>
      <c r="F1858">
        <v>256</v>
      </c>
      <c r="G1858">
        <v>6551100</v>
      </c>
    </row>
    <row r="1859" spans="1:7" x14ac:dyDescent="0.25">
      <c r="A1859" s="20">
        <v>42537</v>
      </c>
      <c r="B1859">
        <v>267.67999300000002</v>
      </c>
      <c r="C1859">
        <v>276.79998799999998</v>
      </c>
      <c r="D1859">
        <v>246.55999800000001</v>
      </c>
      <c r="E1859">
        <v>249.279999</v>
      </c>
      <c r="F1859">
        <v>249.279999</v>
      </c>
      <c r="G1859">
        <v>8944100</v>
      </c>
    </row>
    <row r="1860" spans="1:7" x14ac:dyDescent="0.25">
      <c r="A1860" s="20">
        <v>42538</v>
      </c>
      <c r="B1860">
        <v>249.11999499999999</v>
      </c>
      <c r="C1860">
        <v>253.759995</v>
      </c>
      <c r="D1860">
        <v>244.479996</v>
      </c>
      <c r="E1860">
        <v>249.279999</v>
      </c>
      <c r="F1860">
        <v>249.279999</v>
      </c>
      <c r="G1860">
        <v>4755200</v>
      </c>
    </row>
    <row r="1861" spans="1:7" x14ac:dyDescent="0.25">
      <c r="A1861" s="20">
        <v>42541</v>
      </c>
      <c r="B1861">
        <v>232.800003</v>
      </c>
      <c r="C1861">
        <v>233.11999499999999</v>
      </c>
      <c r="D1861">
        <v>224.96000699999999</v>
      </c>
      <c r="E1861">
        <v>231.36000100000001</v>
      </c>
      <c r="F1861">
        <v>231.36000100000001</v>
      </c>
      <c r="G1861">
        <v>5260000</v>
      </c>
    </row>
    <row r="1862" spans="1:7" x14ac:dyDescent="0.25">
      <c r="A1862" s="20">
        <v>42542</v>
      </c>
      <c r="B1862">
        <v>227.520004</v>
      </c>
      <c r="C1862">
        <v>237.60000600000001</v>
      </c>
      <c r="D1862">
        <v>227.03999300000001</v>
      </c>
      <c r="E1862">
        <v>232.96000699999999</v>
      </c>
      <c r="F1862">
        <v>232.96000699999999</v>
      </c>
      <c r="G1862">
        <v>5012300</v>
      </c>
    </row>
    <row r="1863" spans="1:7" x14ac:dyDescent="0.25">
      <c r="A1863" s="20">
        <v>42543</v>
      </c>
      <c r="B1863">
        <v>233.11999499999999</v>
      </c>
      <c r="C1863">
        <v>244.479996</v>
      </c>
      <c r="D1863">
        <v>226.55999800000001</v>
      </c>
      <c r="E1863">
        <v>241.11999499999999</v>
      </c>
      <c r="F1863">
        <v>241.11999499999999</v>
      </c>
      <c r="G1863">
        <v>5761500</v>
      </c>
    </row>
    <row r="1864" spans="1:7" x14ac:dyDescent="0.25">
      <c r="A1864" s="20">
        <v>42544</v>
      </c>
      <c r="B1864">
        <v>228</v>
      </c>
      <c r="C1864">
        <v>231.36000100000001</v>
      </c>
      <c r="D1864">
        <v>216.320007</v>
      </c>
      <c r="E1864">
        <v>217.759995</v>
      </c>
      <c r="F1864">
        <v>217.759995</v>
      </c>
      <c r="G1864">
        <v>6005100</v>
      </c>
    </row>
    <row r="1865" spans="1:7" x14ac:dyDescent="0.25">
      <c r="A1865" s="20">
        <v>42545</v>
      </c>
      <c r="B1865">
        <v>260</v>
      </c>
      <c r="C1865">
        <v>275.20001200000002</v>
      </c>
      <c r="D1865">
        <v>239.199997</v>
      </c>
      <c r="E1865">
        <v>269.27999899999998</v>
      </c>
      <c r="F1865">
        <v>269.27999899999998</v>
      </c>
      <c r="G1865">
        <v>11270400</v>
      </c>
    </row>
    <row r="1866" spans="1:7" x14ac:dyDescent="0.25">
      <c r="A1866" s="20">
        <v>42548</v>
      </c>
      <c r="B1866">
        <v>270.39999399999999</v>
      </c>
      <c r="C1866">
        <v>285.92001299999998</v>
      </c>
      <c r="D1866">
        <v>267.67999300000002</v>
      </c>
      <c r="E1866">
        <v>268.959991</v>
      </c>
      <c r="F1866">
        <v>268.959991</v>
      </c>
      <c r="G1866">
        <v>10524800</v>
      </c>
    </row>
    <row r="1867" spans="1:7" x14ac:dyDescent="0.25">
      <c r="A1867" s="20">
        <v>42549</v>
      </c>
      <c r="B1867">
        <v>258.55999800000001</v>
      </c>
      <c r="C1867">
        <v>258.88000499999998</v>
      </c>
      <c r="D1867">
        <v>240.479996</v>
      </c>
      <c r="E1867">
        <v>241.60000600000001</v>
      </c>
      <c r="F1867">
        <v>241.60000600000001</v>
      </c>
      <c r="G1867">
        <v>7996600</v>
      </c>
    </row>
    <row r="1868" spans="1:7" x14ac:dyDescent="0.25">
      <c r="A1868" s="20">
        <v>42550</v>
      </c>
      <c r="B1868">
        <v>233.91999799999999</v>
      </c>
      <c r="C1868">
        <v>234.08000200000001</v>
      </c>
      <c r="D1868">
        <v>225.44000199999999</v>
      </c>
      <c r="E1868">
        <v>228.320007</v>
      </c>
      <c r="F1868">
        <v>228.320007</v>
      </c>
      <c r="G1868">
        <v>4654000</v>
      </c>
    </row>
    <row r="1869" spans="1:7" x14ac:dyDescent="0.25">
      <c r="A1869" s="20">
        <v>42551</v>
      </c>
      <c r="B1869">
        <v>225.11999499999999</v>
      </c>
      <c r="C1869">
        <v>228.320007</v>
      </c>
      <c r="D1869">
        <v>219.679993</v>
      </c>
      <c r="E1869">
        <v>220.96000699999999</v>
      </c>
      <c r="F1869">
        <v>220.96000699999999</v>
      </c>
      <c r="G1869">
        <v>5708100</v>
      </c>
    </row>
    <row r="1870" spans="1:7" x14ac:dyDescent="0.25">
      <c r="A1870" s="20">
        <v>42552</v>
      </c>
      <c r="B1870">
        <v>220.96000699999999</v>
      </c>
      <c r="C1870">
        <v>220.96000699999999</v>
      </c>
      <c r="D1870">
        <v>212.96000699999999</v>
      </c>
      <c r="E1870">
        <v>214.240005</v>
      </c>
      <c r="F1870">
        <v>214.240005</v>
      </c>
      <c r="G1870">
        <v>5045100</v>
      </c>
    </row>
    <row r="1871" spans="1:7" x14ac:dyDescent="0.25">
      <c r="A1871" s="20">
        <v>42556</v>
      </c>
      <c r="B1871">
        <v>217.91999799999999</v>
      </c>
      <c r="C1871">
        <v>226.39999399999999</v>
      </c>
      <c r="D1871">
        <v>216.96000699999999</v>
      </c>
      <c r="E1871">
        <v>217.91999799999999</v>
      </c>
      <c r="F1871">
        <v>217.91999799999999</v>
      </c>
      <c r="G1871">
        <v>4580400</v>
      </c>
    </row>
    <row r="1872" spans="1:7" x14ac:dyDescent="0.25">
      <c r="A1872" s="20">
        <v>42557</v>
      </c>
      <c r="B1872">
        <v>221.44000199999999</v>
      </c>
      <c r="C1872">
        <v>224.96000699999999</v>
      </c>
      <c r="D1872">
        <v>212.320007</v>
      </c>
      <c r="E1872">
        <v>212.800003</v>
      </c>
      <c r="F1872">
        <v>212.800003</v>
      </c>
      <c r="G1872">
        <v>4748800</v>
      </c>
    </row>
    <row r="1873" spans="1:7" x14ac:dyDescent="0.25">
      <c r="A1873" s="20">
        <v>42558</v>
      </c>
      <c r="B1873">
        <v>209.11999499999999</v>
      </c>
      <c r="C1873">
        <v>217.44000199999999</v>
      </c>
      <c r="D1873">
        <v>205.759995</v>
      </c>
      <c r="E1873">
        <v>208.800003</v>
      </c>
      <c r="F1873">
        <v>208.800003</v>
      </c>
      <c r="G1873">
        <v>4360400</v>
      </c>
    </row>
    <row r="1874" spans="1:7" x14ac:dyDescent="0.25">
      <c r="A1874" s="20">
        <v>42559</v>
      </c>
      <c r="B1874">
        <v>201.759995</v>
      </c>
      <c r="C1874">
        <v>202.88000500000001</v>
      </c>
      <c r="D1874">
        <v>193.91999799999999</v>
      </c>
      <c r="E1874">
        <v>195.36000100000001</v>
      </c>
      <c r="F1874">
        <v>195.36000100000001</v>
      </c>
      <c r="G1874">
        <v>4938300</v>
      </c>
    </row>
    <row r="1875" spans="1:7" x14ac:dyDescent="0.25">
      <c r="A1875" s="20">
        <v>42562</v>
      </c>
      <c r="B1875">
        <v>192.16000399999999</v>
      </c>
      <c r="C1875">
        <v>196</v>
      </c>
      <c r="D1875">
        <v>190.39999399999999</v>
      </c>
      <c r="E1875">
        <v>195.199997</v>
      </c>
      <c r="F1875">
        <v>195.199997</v>
      </c>
      <c r="G1875">
        <v>3572000</v>
      </c>
    </row>
    <row r="1876" spans="1:7" x14ac:dyDescent="0.25">
      <c r="A1876" s="20">
        <v>42563</v>
      </c>
      <c r="B1876">
        <v>190.720001</v>
      </c>
      <c r="C1876">
        <v>195.36000100000001</v>
      </c>
      <c r="D1876">
        <v>190.240005</v>
      </c>
      <c r="E1876">
        <v>190.88000500000001</v>
      </c>
      <c r="F1876">
        <v>190.88000500000001</v>
      </c>
      <c r="G1876">
        <v>3994400</v>
      </c>
    </row>
    <row r="1877" spans="1:7" x14ac:dyDescent="0.25">
      <c r="A1877" s="20">
        <v>42564</v>
      </c>
      <c r="B1877">
        <v>188.96000699999999</v>
      </c>
      <c r="C1877">
        <v>192.479996</v>
      </c>
      <c r="D1877">
        <v>187.36000100000001</v>
      </c>
      <c r="E1877">
        <v>188</v>
      </c>
      <c r="F1877">
        <v>188</v>
      </c>
      <c r="G1877">
        <v>3555000</v>
      </c>
    </row>
    <row r="1878" spans="1:7" x14ac:dyDescent="0.25">
      <c r="A1878" s="20">
        <v>42565</v>
      </c>
      <c r="B1878">
        <v>185.759995</v>
      </c>
      <c r="C1878">
        <v>188.63999899999999</v>
      </c>
      <c r="D1878">
        <v>184.479996</v>
      </c>
      <c r="E1878">
        <v>187.83999600000001</v>
      </c>
      <c r="F1878">
        <v>187.83999600000001</v>
      </c>
      <c r="G1878">
        <v>3569900</v>
      </c>
    </row>
    <row r="1879" spans="1:7" x14ac:dyDescent="0.25">
      <c r="A1879" s="20">
        <v>42566</v>
      </c>
      <c r="B1879">
        <v>186.08000200000001</v>
      </c>
      <c r="C1879">
        <v>192.96000699999999</v>
      </c>
      <c r="D1879">
        <v>184.96000699999999</v>
      </c>
      <c r="E1879">
        <v>186.88000500000001</v>
      </c>
      <c r="F1879">
        <v>186.88000500000001</v>
      </c>
      <c r="G1879">
        <v>4618900</v>
      </c>
    </row>
    <row r="1880" spans="1:7" x14ac:dyDescent="0.25">
      <c r="A1880" s="20">
        <v>42569</v>
      </c>
      <c r="B1880">
        <v>187.520004</v>
      </c>
      <c r="C1880">
        <v>188.479996</v>
      </c>
      <c r="D1880">
        <v>181.759995</v>
      </c>
      <c r="E1880">
        <v>183.679993</v>
      </c>
      <c r="F1880">
        <v>183.679993</v>
      </c>
      <c r="G1880">
        <v>3397500</v>
      </c>
    </row>
    <row r="1881" spans="1:7" x14ac:dyDescent="0.25">
      <c r="A1881" s="20">
        <v>42570</v>
      </c>
      <c r="B1881">
        <v>183.520004</v>
      </c>
      <c r="C1881">
        <v>186.39999399999999</v>
      </c>
      <c r="D1881">
        <v>180.800003</v>
      </c>
      <c r="E1881">
        <v>182.88000500000001</v>
      </c>
      <c r="F1881">
        <v>182.88000500000001</v>
      </c>
      <c r="G1881">
        <v>3029300</v>
      </c>
    </row>
    <row r="1882" spans="1:7" x14ac:dyDescent="0.25">
      <c r="A1882" s="20">
        <v>42571</v>
      </c>
      <c r="B1882">
        <v>179.83999600000001</v>
      </c>
      <c r="C1882">
        <v>181.60000600000001</v>
      </c>
      <c r="D1882">
        <v>176.63999899999999</v>
      </c>
      <c r="E1882">
        <v>178.39999399999999</v>
      </c>
      <c r="F1882">
        <v>178.39999399999999</v>
      </c>
      <c r="G1882">
        <v>3391700</v>
      </c>
    </row>
    <row r="1883" spans="1:7" x14ac:dyDescent="0.25">
      <c r="A1883" s="20">
        <v>42572</v>
      </c>
      <c r="B1883">
        <v>178.88000500000001</v>
      </c>
      <c r="C1883">
        <v>185.60000600000001</v>
      </c>
      <c r="D1883">
        <v>177.44000199999999</v>
      </c>
      <c r="E1883">
        <v>183.199997</v>
      </c>
      <c r="F1883">
        <v>183.199997</v>
      </c>
      <c r="G1883">
        <v>4410900</v>
      </c>
    </row>
    <row r="1884" spans="1:7" x14ac:dyDescent="0.25">
      <c r="A1884" s="20">
        <v>42573</v>
      </c>
      <c r="B1884">
        <v>182.08000200000001</v>
      </c>
      <c r="C1884">
        <v>183.36000100000001</v>
      </c>
      <c r="D1884">
        <v>176.800003</v>
      </c>
      <c r="E1884">
        <v>178.720001</v>
      </c>
      <c r="F1884">
        <v>178.720001</v>
      </c>
      <c r="G1884">
        <v>3450300</v>
      </c>
    </row>
    <row r="1885" spans="1:7" x14ac:dyDescent="0.25">
      <c r="A1885" s="20">
        <v>42576</v>
      </c>
      <c r="B1885">
        <v>177.60000600000001</v>
      </c>
      <c r="C1885">
        <v>184.63999899999999</v>
      </c>
      <c r="D1885">
        <v>176.320007</v>
      </c>
      <c r="E1885">
        <v>177.759995</v>
      </c>
      <c r="F1885">
        <v>177.759995</v>
      </c>
      <c r="G1885">
        <v>3970600</v>
      </c>
    </row>
    <row r="1886" spans="1:7" x14ac:dyDescent="0.25">
      <c r="A1886" s="20">
        <v>42577</v>
      </c>
      <c r="B1886">
        <v>177.759995</v>
      </c>
      <c r="C1886">
        <v>181.279999</v>
      </c>
      <c r="D1886">
        <v>176</v>
      </c>
      <c r="E1886">
        <v>176</v>
      </c>
      <c r="F1886">
        <v>176</v>
      </c>
      <c r="G1886">
        <v>3366100</v>
      </c>
    </row>
    <row r="1887" spans="1:7" x14ac:dyDescent="0.25">
      <c r="A1887" s="20">
        <v>42578</v>
      </c>
      <c r="B1887">
        <v>173.91999799999999</v>
      </c>
      <c r="C1887">
        <v>178.88000500000001</v>
      </c>
      <c r="D1887">
        <v>170.39999399999999</v>
      </c>
      <c r="E1887">
        <v>172</v>
      </c>
      <c r="F1887">
        <v>172</v>
      </c>
      <c r="G1887">
        <v>4330800</v>
      </c>
    </row>
    <row r="1888" spans="1:7" x14ac:dyDescent="0.25">
      <c r="A1888" s="20">
        <v>42579</v>
      </c>
      <c r="B1888">
        <v>172.96000699999999</v>
      </c>
      <c r="C1888">
        <v>174.88000500000001</v>
      </c>
      <c r="D1888">
        <v>167.83999600000001</v>
      </c>
      <c r="E1888">
        <v>168.96000699999999</v>
      </c>
      <c r="F1888">
        <v>168.96000699999999</v>
      </c>
      <c r="G1888">
        <v>3304500</v>
      </c>
    </row>
    <row r="1889" spans="1:7" x14ac:dyDescent="0.25">
      <c r="A1889" s="20">
        <v>42580</v>
      </c>
      <c r="B1889">
        <v>168.800003</v>
      </c>
      <c r="C1889">
        <v>169.279999</v>
      </c>
      <c r="D1889">
        <v>161.60000600000001</v>
      </c>
      <c r="E1889">
        <v>162.88000500000001</v>
      </c>
      <c r="F1889">
        <v>162.88000500000001</v>
      </c>
      <c r="G1889">
        <v>3617300</v>
      </c>
    </row>
    <row r="1890" spans="1:7" x14ac:dyDescent="0.25">
      <c r="A1890" s="20">
        <v>42583</v>
      </c>
      <c r="B1890">
        <v>161.759995</v>
      </c>
      <c r="C1890">
        <v>164.479996</v>
      </c>
      <c r="D1890">
        <v>158.08000200000001</v>
      </c>
      <c r="E1890">
        <v>160.320007</v>
      </c>
      <c r="F1890">
        <v>160.320007</v>
      </c>
      <c r="G1890">
        <v>4115900</v>
      </c>
    </row>
    <row r="1891" spans="1:7" x14ac:dyDescent="0.25">
      <c r="A1891" s="20">
        <v>42584</v>
      </c>
      <c r="B1891">
        <v>162.08000200000001</v>
      </c>
      <c r="C1891">
        <v>171.36000100000001</v>
      </c>
      <c r="D1891">
        <v>160.96000699999999</v>
      </c>
      <c r="E1891">
        <v>166.240005</v>
      </c>
      <c r="F1891">
        <v>166.240005</v>
      </c>
      <c r="G1891">
        <v>5530900</v>
      </c>
    </row>
    <row r="1892" spans="1:7" x14ac:dyDescent="0.25">
      <c r="A1892" s="20">
        <v>42585</v>
      </c>
      <c r="B1892">
        <v>166.720001</v>
      </c>
      <c r="C1892">
        <v>168.479996</v>
      </c>
      <c r="D1892">
        <v>162.08000200000001</v>
      </c>
      <c r="E1892">
        <v>162.240005</v>
      </c>
      <c r="F1892">
        <v>162.240005</v>
      </c>
      <c r="G1892">
        <v>3350700</v>
      </c>
    </row>
    <row r="1893" spans="1:7" x14ac:dyDescent="0.25">
      <c r="A1893" s="20">
        <v>42586</v>
      </c>
      <c r="B1893">
        <v>160.16000399999999</v>
      </c>
      <c r="C1893">
        <v>161.91999799999999</v>
      </c>
      <c r="D1893">
        <v>156.479996</v>
      </c>
      <c r="E1893">
        <v>157.91999799999999</v>
      </c>
      <c r="F1893">
        <v>157.91999799999999</v>
      </c>
      <c r="G1893">
        <v>3242200</v>
      </c>
    </row>
    <row r="1894" spans="1:7" x14ac:dyDescent="0.25">
      <c r="A1894" s="20">
        <v>42587</v>
      </c>
      <c r="B1894">
        <v>153.759995</v>
      </c>
      <c r="C1894">
        <v>154.08000200000001</v>
      </c>
      <c r="D1894">
        <v>150.240005</v>
      </c>
      <c r="E1894">
        <v>152.320007</v>
      </c>
      <c r="F1894">
        <v>152.320007</v>
      </c>
      <c r="G1894">
        <v>3969500</v>
      </c>
    </row>
    <row r="1895" spans="1:7" x14ac:dyDescent="0.25">
      <c r="A1895" s="20">
        <v>42590</v>
      </c>
      <c r="B1895">
        <v>150.39999399999999</v>
      </c>
      <c r="C1895">
        <v>151.199997</v>
      </c>
      <c r="D1895">
        <v>148.800003</v>
      </c>
      <c r="E1895">
        <v>148.800003</v>
      </c>
      <c r="F1895">
        <v>148.800003</v>
      </c>
      <c r="G1895">
        <v>2893600</v>
      </c>
    </row>
    <row r="1896" spans="1:7" x14ac:dyDescent="0.25">
      <c r="A1896" s="20">
        <v>42591</v>
      </c>
      <c r="B1896">
        <v>146.83999600000001</v>
      </c>
      <c r="C1896">
        <v>148.800003</v>
      </c>
      <c r="D1896">
        <v>143.520004</v>
      </c>
      <c r="E1896">
        <v>146.240005</v>
      </c>
      <c r="F1896">
        <v>146.240005</v>
      </c>
      <c r="G1896">
        <v>3370200</v>
      </c>
    </row>
    <row r="1897" spans="1:7" x14ac:dyDescent="0.25">
      <c r="A1897" s="20">
        <v>42592</v>
      </c>
      <c r="B1897">
        <v>146.279999</v>
      </c>
      <c r="C1897">
        <v>152.83999600000001</v>
      </c>
      <c r="D1897">
        <v>145.199997</v>
      </c>
      <c r="E1897">
        <v>149.88000500000001</v>
      </c>
      <c r="F1897">
        <v>149.88000500000001</v>
      </c>
      <c r="G1897">
        <v>7463100</v>
      </c>
    </row>
    <row r="1898" spans="1:7" x14ac:dyDescent="0.25">
      <c r="A1898" s="20">
        <v>42593</v>
      </c>
      <c r="B1898">
        <v>148.11999499999999</v>
      </c>
      <c r="C1898">
        <v>150</v>
      </c>
      <c r="D1898">
        <v>146.11999499999999</v>
      </c>
      <c r="E1898">
        <v>149.16000399999999</v>
      </c>
      <c r="F1898">
        <v>149.16000399999999</v>
      </c>
      <c r="G1898">
        <v>6929400</v>
      </c>
    </row>
    <row r="1899" spans="1:7" x14ac:dyDescent="0.25">
      <c r="A1899" s="20">
        <v>42594</v>
      </c>
      <c r="B1899">
        <v>149.199997</v>
      </c>
      <c r="C1899">
        <v>151.08000200000001</v>
      </c>
      <c r="D1899">
        <v>146.63999899999999</v>
      </c>
      <c r="E1899">
        <v>147.800003</v>
      </c>
      <c r="F1899">
        <v>147.800003</v>
      </c>
      <c r="G1899">
        <v>7553000</v>
      </c>
    </row>
    <row r="1900" spans="1:7" x14ac:dyDescent="0.25">
      <c r="A1900" s="20">
        <v>42597</v>
      </c>
      <c r="B1900">
        <v>146.16000399999999</v>
      </c>
      <c r="C1900">
        <v>146.55999800000001</v>
      </c>
      <c r="D1900">
        <v>144.63999899999999</v>
      </c>
      <c r="E1900">
        <v>145.36000100000001</v>
      </c>
      <c r="F1900">
        <v>145.36000100000001</v>
      </c>
      <c r="G1900">
        <v>5266800</v>
      </c>
    </row>
    <row r="1901" spans="1:7" x14ac:dyDescent="0.25">
      <c r="A1901" s="20">
        <v>42598</v>
      </c>
      <c r="B1901">
        <v>148.199997</v>
      </c>
      <c r="C1901">
        <v>151.320007</v>
      </c>
      <c r="D1901">
        <v>148.11999499999999</v>
      </c>
      <c r="E1901">
        <v>150.320007</v>
      </c>
      <c r="F1901">
        <v>150.320007</v>
      </c>
      <c r="G1901">
        <v>6594400</v>
      </c>
    </row>
    <row r="1902" spans="1:7" x14ac:dyDescent="0.25">
      <c r="A1902" s="20">
        <v>42599</v>
      </c>
      <c r="B1902">
        <v>149.83999600000001</v>
      </c>
      <c r="C1902">
        <v>153.759995</v>
      </c>
      <c r="D1902">
        <v>145.88000500000001</v>
      </c>
      <c r="E1902">
        <v>146.320007</v>
      </c>
      <c r="F1902">
        <v>146.320007</v>
      </c>
      <c r="G1902">
        <v>9148000</v>
      </c>
    </row>
    <row r="1903" spans="1:7" x14ac:dyDescent="0.25">
      <c r="A1903" s="20">
        <v>42600</v>
      </c>
      <c r="B1903">
        <v>147.03999300000001</v>
      </c>
      <c r="C1903">
        <v>148.08000200000001</v>
      </c>
      <c r="D1903">
        <v>143.83999600000001</v>
      </c>
      <c r="E1903">
        <v>143.96000699999999</v>
      </c>
      <c r="F1903">
        <v>143.96000699999999</v>
      </c>
      <c r="G1903">
        <v>6427300</v>
      </c>
    </row>
    <row r="1904" spans="1:7" x14ac:dyDescent="0.25">
      <c r="A1904" s="20">
        <v>42601</v>
      </c>
      <c r="B1904">
        <v>145.39999399999999</v>
      </c>
      <c r="C1904">
        <v>146.88000500000001</v>
      </c>
      <c r="D1904">
        <v>143.91999799999999</v>
      </c>
      <c r="E1904">
        <v>144.520004</v>
      </c>
      <c r="F1904">
        <v>144.520004</v>
      </c>
      <c r="G1904">
        <v>6739400</v>
      </c>
    </row>
    <row r="1905" spans="1:7" x14ac:dyDescent="0.25">
      <c r="A1905" s="20">
        <v>42604</v>
      </c>
      <c r="B1905">
        <v>145.520004</v>
      </c>
      <c r="C1905">
        <v>147.44000199999999</v>
      </c>
      <c r="D1905">
        <v>144.44000199999999</v>
      </c>
      <c r="E1905">
        <v>145.08000200000001</v>
      </c>
      <c r="F1905">
        <v>145.08000200000001</v>
      </c>
      <c r="G1905">
        <v>7743300</v>
      </c>
    </row>
    <row r="1906" spans="1:7" x14ac:dyDescent="0.25">
      <c r="A1906" s="20">
        <v>42605</v>
      </c>
      <c r="B1906">
        <v>144.03999300000001</v>
      </c>
      <c r="C1906">
        <v>145</v>
      </c>
      <c r="D1906">
        <v>143.11999499999999</v>
      </c>
      <c r="E1906">
        <v>144.800003</v>
      </c>
      <c r="F1906">
        <v>144.800003</v>
      </c>
      <c r="G1906">
        <v>5308100</v>
      </c>
    </row>
    <row r="1907" spans="1:7" x14ac:dyDescent="0.25">
      <c r="A1907" s="20">
        <v>42606</v>
      </c>
      <c r="B1907">
        <v>145.279999</v>
      </c>
      <c r="C1907">
        <v>149.44000199999999</v>
      </c>
      <c r="D1907">
        <v>145.03999300000001</v>
      </c>
      <c r="E1907">
        <v>147.83999600000001</v>
      </c>
      <c r="F1907">
        <v>147.83999600000001</v>
      </c>
      <c r="G1907">
        <v>6969800</v>
      </c>
    </row>
    <row r="1908" spans="1:7" x14ac:dyDescent="0.25">
      <c r="A1908" s="20">
        <v>42607</v>
      </c>
      <c r="B1908">
        <v>150.39999399999999</v>
      </c>
      <c r="C1908">
        <v>150.63999899999999</v>
      </c>
      <c r="D1908">
        <v>146.16000399999999</v>
      </c>
      <c r="E1908">
        <v>147.96000699999999</v>
      </c>
      <c r="F1908">
        <v>147.96000699999999</v>
      </c>
      <c r="G1908">
        <v>7315800</v>
      </c>
    </row>
    <row r="1909" spans="1:7" x14ac:dyDescent="0.25">
      <c r="A1909" s="20">
        <v>42608</v>
      </c>
      <c r="B1909">
        <v>146.759995</v>
      </c>
      <c r="C1909">
        <v>153.39999399999999</v>
      </c>
      <c r="D1909">
        <v>142.63999899999999</v>
      </c>
      <c r="E1909">
        <v>148.44000199999999</v>
      </c>
      <c r="F1909">
        <v>148.44000199999999</v>
      </c>
      <c r="G1909">
        <v>12737900</v>
      </c>
    </row>
    <row r="1910" spans="1:7" x14ac:dyDescent="0.25">
      <c r="A1910" s="20">
        <v>42611</v>
      </c>
      <c r="B1910">
        <v>147.88000500000001</v>
      </c>
      <c r="C1910">
        <v>147.96000699999999</v>
      </c>
      <c r="D1910">
        <v>144.520004</v>
      </c>
      <c r="E1910">
        <v>145.479996</v>
      </c>
      <c r="F1910">
        <v>145.479996</v>
      </c>
      <c r="G1910">
        <v>5238500</v>
      </c>
    </row>
    <row r="1911" spans="1:7" x14ac:dyDescent="0.25">
      <c r="A1911" s="20">
        <v>42612</v>
      </c>
      <c r="B1911">
        <v>144.800003</v>
      </c>
      <c r="C1911">
        <v>146.800003</v>
      </c>
      <c r="D1911">
        <v>143.679993</v>
      </c>
      <c r="E1911">
        <v>144.36000100000001</v>
      </c>
      <c r="F1911">
        <v>144.36000100000001</v>
      </c>
      <c r="G1911">
        <v>5863300</v>
      </c>
    </row>
    <row r="1912" spans="1:7" x14ac:dyDescent="0.25">
      <c r="A1912" s="20">
        <v>42613</v>
      </c>
      <c r="B1912">
        <v>144.679993</v>
      </c>
      <c r="C1912">
        <v>148.679993</v>
      </c>
      <c r="D1912">
        <v>144</v>
      </c>
      <c r="E1912">
        <v>144.96000699999999</v>
      </c>
      <c r="F1912">
        <v>144.96000699999999</v>
      </c>
      <c r="G1912">
        <v>6048300</v>
      </c>
    </row>
    <row r="1913" spans="1:7" x14ac:dyDescent="0.25">
      <c r="A1913" s="20">
        <v>42614</v>
      </c>
      <c r="B1913">
        <v>144.199997</v>
      </c>
      <c r="C1913">
        <v>148.08000200000001</v>
      </c>
      <c r="D1913">
        <v>143.60000600000001</v>
      </c>
      <c r="E1913">
        <v>144.36000100000001</v>
      </c>
      <c r="F1913">
        <v>144.36000100000001</v>
      </c>
      <c r="G1913">
        <v>7698200</v>
      </c>
    </row>
    <row r="1914" spans="1:7" x14ac:dyDescent="0.25">
      <c r="A1914" s="20">
        <v>42615</v>
      </c>
      <c r="B1914">
        <v>141.320007</v>
      </c>
      <c r="C1914">
        <v>141.88000500000001</v>
      </c>
      <c r="D1914">
        <v>139</v>
      </c>
      <c r="E1914">
        <v>139.199997</v>
      </c>
      <c r="F1914">
        <v>139.199997</v>
      </c>
      <c r="G1914">
        <v>7985000</v>
      </c>
    </row>
    <row r="1915" spans="1:7" x14ac:dyDescent="0.25">
      <c r="A1915" s="20">
        <v>42619</v>
      </c>
      <c r="B1915">
        <v>137.88000500000001</v>
      </c>
      <c r="C1915">
        <v>139.199997</v>
      </c>
      <c r="D1915">
        <v>135.279999</v>
      </c>
      <c r="E1915">
        <v>135.520004</v>
      </c>
      <c r="F1915">
        <v>135.520004</v>
      </c>
      <c r="G1915">
        <v>6044000</v>
      </c>
    </row>
    <row r="1916" spans="1:7" x14ac:dyDescent="0.25">
      <c r="A1916" s="20">
        <v>42620</v>
      </c>
      <c r="B1916">
        <v>135.520004</v>
      </c>
      <c r="C1916">
        <v>135.91999799999999</v>
      </c>
      <c r="D1916">
        <v>133.279999</v>
      </c>
      <c r="E1916">
        <v>133.63999899999999</v>
      </c>
      <c r="F1916">
        <v>133.63999899999999</v>
      </c>
      <c r="G1916">
        <v>5189400</v>
      </c>
    </row>
    <row r="1917" spans="1:7" x14ac:dyDescent="0.25">
      <c r="A1917" s="20">
        <v>42621</v>
      </c>
      <c r="B1917">
        <v>133.720001</v>
      </c>
      <c r="C1917">
        <v>135.720001</v>
      </c>
      <c r="D1917">
        <v>133.320007</v>
      </c>
      <c r="E1917">
        <v>134.03999300000001</v>
      </c>
      <c r="F1917">
        <v>134.03999300000001</v>
      </c>
      <c r="G1917">
        <v>5547100</v>
      </c>
    </row>
    <row r="1918" spans="1:7" x14ac:dyDescent="0.25">
      <c r="A1918" s="20">
        <v>42622</v>
      </c>
      <c r="B1918">
        <v>139.36000100000001</v>
      </c>
      <c r="C1918">
        <v>155.800003</v>
      </c>
      <c r="D1918">
        <v>138.759995</v>
      </c>
      <c r="E1918">
        <v>155.55999800000001</v>
      </c>
      <c r="F1918">
        <v>155.55999800000001</v>
      </c>
      <c r="G1918">
        <v>19795200</v>
      </c>
    </row>
    <row r="1919" spans="1:7" x14ac:dyDescent="0.25">
      <c r="A1919" s="20">
        <v>42625</v>
      </c>
      <c r="B1919">
        <v>157.16000399999999</v>
      </c>
      <c r="C1919">
        <v>158.83999600000001</v>
      </c>
      <c r="D1919">
        <v>143.520004</v>
      </c>
      <c r="E1919">
        <v>145.11999499999999</v>
      </c>
      <c r="F1919">
        <v>145.11999499999999</v>
      </c>
      <c r="G1919">
        <v>17974200</v>
      </c>
    </row>
    <row r="1920" spans="1:7" x14ac:dyDescent="0.25">
      <c r="A1920" s="20">
        <v>42626</v>
      </c>
      <c r="B1920">
        <v>151.03999300000001</v>
      </c>
      <c r="C1920">
        <v>169.63999899999999</v>
      </c>
      <c r="D1920">
        <v>150.520004</v>
      </c>
      <c r="E1920">
        <v>164.320007</v>
      </c>
      <c r="F1920">
        <v>164.320007</v>
      </c>
      <c r="G1920">
        <v>27439000</v>
      </c>
    </row>
    <row r="1921" spans="1:7" x14ac:dyDescent="0.25">
      <c r="A1921" s="20">
        <v>42627</v>
      </c>
      <c r="B1921">
        <v>162.199997</v>
      </c>
      <c r="C1921">
        <v>165.88000500000001</v>
      </c>
      <c r="D1921">
        <v>155.479996</v>
      </c>
      <c r="E1921">
        <v>163.55999800000001</v>
      </c>
      <c r="F1921">
        <v>163.55999800000001</v>
      </c>
      <c r="G1921">
        <v>18270900</v>
      </c>
    </row>
    <row r="1922" spans="1:7" x14ac:dyDescent="0.25">
      <c r="A1922" s="20">
        <v>42628</v>
      </c>
      <c r="B1922">
        <v>163.520004</v>
      </c>
      <c r="C1922">
        <v>166.39999399999999</v>
      </c>
      <c r="D1922">
        <v>155.60000600000001</v>
      </c>
      <c r="E1922">
        <v>157.520004</v>
      </c>
      <c r="F1922">
        <v>157.520004</v>
      </c>
      <c r="G1922">
        <v>12958300</v>
      </c>
    </row>
    <row r="1923" spans="1:7" x14ac:dyDescent="0.25">
      <c r="A1923" s="20">
        <v>42629</v>
      </c>
      <c r="B1923">
        <v>160.800003</v>
      </c>
      <c r="C1923">
        <v>163.679993</v>
      </c>
      <c r="D1923">
        <v>154.60000600000001</v>
      </c>
      <c r="E1923">
        <v>155.63999899999999</v>
      </c>
      <c r="F1923">
        <v>155.63999899999999</v>
      </c>
      <c r="G1923">
        <v>11769400</v>
      </c>
    </row>
    <row r="1924" spans="1:7" x14ac:dyDescent="0.25">
      <c r="A1924" s="20">
        <v>42632</v>
      </c>
      <c r="B1924">
        <v>150.240005</v>
      </c>
      <c r="C1924">
        <v>154.679993</v>
      </c>
      <c r="D1924">
        <v>147.08000200000001</v>
      </c>
      <c r="E1924">
        <v>151.60000600000001</v>
      </c>
      <c r="F1924">
        <v>151.60000600000001</v>
      </c>
      <c r="G1924">
        <v>11262700</v>
      </c>
    </row>
    <row r="1925" spans="1:7" x14ac:dyDescent="0.25">
      <c r="A1925" s="20">
        <v>42633</v>
      </c>
      <c r="B1925">
        <v>148</v>
      </c>
      <c r="C1925">
        <v>152.88000500000001</v>
      </c>
      <c r="D1925">
        <v>147.88000500000001</v>
      </c>
      <c r="E1925">
        <v>150.55999800000001</v>
      </c>
      <c r="F1925">
        <v>150.55999800000001</v>
      </c>
      <c r="G1925">
        <v>8289300</v>
      </c>
    </row>
    <row r="1926" spans="1:7" x14ac:dyDescent="0.25">
      <c r="A1926" s="20">
        <v>42634</v>
      </c>
      <c r="B1926">
        <v>148.320007</v>
      </c>
      <c r="C1926">
        <v>150.44000199999999</v>
      </c>
      <c r="D1926">
        <v>137.96000699999999</v>
      </c>
      <c r="E1926">
        <v>138.63999899999999</v>
      </c>
      <c r="F1926">
        <v>138.63999899999999</v>
      </c>
      <c r="G1926">
        <v>14702500</v>
      </c>
    </row>
    <row r="1927" spans="1:7" x14ac:dyDescent="0.25">
      <c r="A1927" s="20">
        <v>42635</v>
      </c>
      <c r="B1927">
        <v>134.96000699999999</v>
      </c>
      <c r="C1927">
        <v>136.55999800000001</v>
      </c>
      <c r="D1927">
        <v>133.60000600000001</v>
      </c>
      <c r="E1927">
        <v>134.240005</v>
      </c>
      <c r="F1927">
        <v>134.240005</v>
      </c>
      <c r="G1927">
        <v>9908800</v>
      </c>
    </row>
    <row r="1928" spans="1:7" x14ac:dyDescent="0.25">
      <c r="A1928" s="20">
        <v>42636</v>
      </c>
      <c r="B1928">
        <v>134.800003</v>
      </c>
      <c r="C1928">
        <v>135.96000699999999</v>
      </c>
      <c r="D1928">
        <v>133.44000199999999</v>
      </c>
      <c r="E1928">
        <v>135.199997</v>
      </c>
      <c r="F1928">
        <v>135.199997</v>
      </c>
      <c r="G1928">
        <v>7991400</v>
      </c>
    </row>
    <row r="1929" spans="1:7" x14ac:dyDescent="0.25">
      <c r="A1929" s="20">
        <v>42639</v>
      </c>
      <c r="B1929">
        <v>140.16000399999999</v>
      </c>
      <c r="C1929">
        <v>144</v>
      </c>
      <c r="D1929">
        <v>139.279999</v>
      </c>
      <c r="E1929">
        <v>142.479996</v>
      </c>
      <c r="F1929">
        <v>142.479996</v>
      </c>
      <c r="G1929">
        <v>10132700</v>
      </c>
    </row>
    <row r="1930" spans="1:7" x14ac:dyDescent="0.25">
      <c r="A1930" s="20">
        <v>42640</v>
      </c>
      <c r="B1930">
        <v>142.39999399999999</v>
      </c>
      <c r="C1930">
        <v>143.520004</v>
      </c>
      <c r="D1930">
        <v>133.91999799999999</v>
      </c>
      <c r="E1930">
        <v>134.83999600000001</v>
      </c>
      <c r="F1930">
        <v>134.83999600000001</v>
      </c>
      <c r="G1930">
        <v>9582900</v>
      </c>
    </row>
    <row r="1931" spans="1:7" x14ac:dyDescent="0.25">
      <c r="A1931" s="20">
        <v>42641</v>
      </c>
      <c r="B1931">
        <v>134.03999300000001</v>
      </c>
      <c r="C1931">
        <v>138.720001</v>
      </c>
      <c r="D1931">
        <v>133.08000200000001</v>
      </c>
      <c r="E1931">
        <v>133.36000100000001</v>
      </c>
      <c r="F1931">
        <v>133.36000100000001</v>
      </c>
      <c r="G1931">
        <v>10237500</v>
      </c>
    </row>
    <row r="1932" spans="1:7" x14ac:dyDescent="0.25">
      <c r="A1932" s="20">
        <v>42642</v>
      </c>
      <c r="B1932">
        <v>134.03999300000001</v>
      </c>
      <c r="C1932">
        <v>146.55999800000001</v>
      </c>
      <c r="D1932">
        <v>132</v>
      </c>
      <c r="E1932">
        <v>141.55999800000001</v>
      </c>
      <c r="F1932">
        <v>141.55999800000001</v>
      </c>
      <c r="G1932">
        <v>20118300</v>
      </c>
    </row>
    <row r="1933" spans="1:7" x14ac:dyDescent="0.25">
      <c r="A1933" s="20">
        <v>42643</v>
      </c>
      <c r="B1933">
        <v>137.03999300000001</v>
      </c>
      <c r="C1933">
        <v>139.479996</v>
      </c>
      <c r="D1933">
        <v>134.44000199999999</v>
      </c>
      <c r="E1933">
        <v>136.279999</v>
      </c>
      <c r="F1933">
        <v>136.279999</v>
      </c>
      <c r="G1933">
        <v>10631200</v>
      </c>
    </row>
    <row r="1934" spans="1:7" x14ac:dyDescent="0.25">
      <c r="A1934" s="20">
        <v>42646</v>
      </c>
      <c r="B1934">
        <v>137.63999899999999</v>
      </c>
      <c r="C1934">
        <v>138.800003</v>
      </c>
      <c r="D1934">
        <v>135</v>
      </c>
      <c r="E1934">
        <v>135.55999800000001</v>
      </c>
      <c r="F1934">
        <v>135.55999800000001</v>
      </c>
      <c r="G1934">
        <v>7487800</v>
      </c>
    </row>
    <row r="1935" spans="1:7" x14ac:dyDescent="0.25">
      <c r="A1935" s="20">
        <v>42647</v>
      </c>
      <c r="B1935">
        <v>134.44000199999999</v>
      </c>
      <c r="C1935">
        <v>138.479996</v>
      </c>
      <c r="D1935">
        <v>132.36000100000001</v>
      </c>
      <c r="E1935">
        <v>135.08000200000001</v>
      </c>
      <c r="F1935">
        <v>135.08000200000001</v>
      </c>
      <c r="G1935">
        <v>13716000</v>
      </c>
    </row>
    <row r="1936" spans="1:7" x14ac:dyDescent="0.25">
      <c r="A1936" s="20">
        <v>42648</v>
      </c>
      <c r="B1936">
        <v>133.479996</v>
      </c>
      <c r="C1936">
        <v>134.479996</v>
      </c>
      <c r="D1936">
        <v>132.800003</v>
      </c>
      <c r="E1936">
        <v>134</v>
      </c>
      <c r="F1936">
        <v>134</v>
      </c>
      <c r="G1936">
        <v>6276700</v>
      </c>
    </row>
    <row r="1937" spans="1:7" x14ac:dyDescent="0.25">
      <c r="A1937" s="20">
        <v>42649</v>
      </c>
      <c r="B1937">
        <v>134.39999399999999</v>
      </c>
      <c r="C1937">
        <v>135.39999399999999</v>
      </c>
      <c r="D1937">
        <v>132.279999</v>
      </c>
      <c r="E1937">
        <v>132.800003</v>
      </c>
      <c r="F1937">
        <v>132.800003</v>
      </c>
      <c r="G1937">
        <v>6886100</v>
      </c>
    </row>
    <row r="1938" spans="1:7" x14ac:dyDescent="0.25">
      <c r="A1938" s="20">
        <v>42650</v>
      </c>
      <c r="B1938">
        <v>132.16000399999999</v>
      </c>
      <c r="C1938">
        <v>135.88000500000001</v>
      </c>
      <c r="D1938">
        <v>131.520004</v>
      </c>
      <c r="E1938">
        <v>133.11999499999999</v>
      </c>
      <c r="F1938">
        <v>133.11999499999999</v>
      </c>
      <c r="G1938">
        <v>9325300</v>
      </c>
    </row>
    <row r="1939" spans="1:7" x14ac:dyDescent="0.25">
      <c r="A1939" s="20">
        <v>42653</v>
      </c>
      <c r="B1939">
        <v>131.44000199999999</v>
      </c>
      <c r="C1939">
        <v>131.91999799999999</v>
      </c>
      <c r="D1939">
        <v>129.08000200000001</v>
      </c>
      <c r="E1939">
        <v>130.16000399999999</v>
      </c>
      <c r="F1939">
        <v>130.16000399999999</v>
      </c>
      <c r="G1939">
        <v>5082700</v>
      </c>
    </row>
    <row r="1940" spans="1:7" x14ac:dyDescent="0.25">
      <c r="A1940" s="20">
        <v>42654</v>
      </c>
      <c r="B1940">
        <v>131.03999300000001</v>
      </c>
      <c r="C1940">
        <v>139.279999</v>
      </c>
      <c r="D1940">
        <v>130.83999600000001</v>
      </c>
      <c r="E1940">
        <v>137.11999499999999</v>
      </c>
      <c r="F1940">
        <v>137.11999499999999</v>
      </c>
      <c r="G1940">
        <v>13135800</v>
      </c>
    </row>
    <row r="1941" spans="1:7" x14ac:dyDescent="0.25">
      <c r="A1941" s="20">
        <v>42655</v>
      </c>
      <c r="B1941">
        <v>136.63999899999999</v>
      </c>
      <c r="C1941">
        <v>139.08000200000001</v>
      </c>
      <c r="D1941">
        <v>134.16000399999999</v>
      </c>
      <c r="E1941">
        <v>137.479996</v>
      </c>
      <c r="F1941">
        <v>137.479996</v>
      </c>
      <c r="G1941">
        <v>9388900</v>
      </c>
    </row>
    <row r="1942" spans="1:7" x14ac:dyDescent="0.25">
      <c r="A1942" s="20">
        <v>42656</v>
      </c>
      <c r="B1942">
        <v>142.759995</v>
      </c>
      <c r="C1942">
        <v>146.520004</v>
      </c>
      <c r="D1942">
        <v>139.63999899999999</v>
      </c>
      <c r="E1942">
        <v>141.63999899999999</v>
      </c>
      <c r="F1942">
        <v>141.63999899999999</v>
      </c>
      <c r="G1942">
        <v>14675000</v>
      </c>
    </row>
    <row r="1943" spans="1:7" x14ac:dyDescent="0.25">
      <c r="A1943" s="20">
        <v>42657</v>
      </c>
      <c r="B1943">
        <v>137.60000600000001</v>
      </c>
      <c r="C1943">
        <v>141.16000399999999</v>
      </c>
      <c r="D1943">
        <v>136.55999800000001</v>
      </c>
      <c r="E1943">
        <v>140.240005</v>
      </c>
      <c r="F1943">
        <v>140.240005</v>
      </c>
      <c r="G1943">
        <v>10299100</v>
      </c>
    </row>
    <row r="1944" spans="1:7" x14ac:dyDescent="0.25">
      <c r="A1944" s="20">
        <v>42660</v>
      </c>
      <c r="B1944">
        <v>139.320007</v>
      </c>
      <c r="C1944">
        <v>141.39999399999999</v>
      </c>
      <c r="D1944">
        <v>138.60000600000001</v>
      </c>
      <c r="E1944">
        <v>139.55999800000001</v>
      </c>
      <c r="F1944">
        <v>139.55999800000001</v>
      </c>
      <c r="G1944">
        <v>7108900</v>
      </c>
    </row>
    <row r="1945" spans="1:7" x14ac:dyDescent="0.25">
      <c r="A1945" s="20">
        <v>42661</v>
      </c>
      <c r="B1945">
        <v>135.679993</v>
      </c>
      <c r="C1945">
        <v>136.720001</v>
      </c>
      <c r="D1945">
        <v>133.63999899999999</v>
      </c>
      <c r="E1945">
        <v>134</v>
      </c>
      <c r="F1945">
        <v>134</v>
      </c>
      <c r="G1945">
        <v>6861200</v>
      </c>
    </row>
    <row r="1946" spans="1:7" x14ac:dyDescent="0.25">
      <c r="A1946" s="20">
        <v>42662</v>
      </c>
      <c r="B1946">
        <v>131.11999499999999</v>
      </c>
      <c r="C1946">
        <v>132.88000500000001</v>
      </c>
      <c r="D1946">
        <v>129.759995</v>
      </c>
      <c r="E1946">
        <v>130.800003</v>
      </c>
      <c r="F1946">
        <v>130.800003</v>
      </c>
      <c r="G1946">
        <v>8151800</v>
      </c>
    </row>
    <row r="1947" spans="1:7" x14ac:dyDescent="0.25">
      <c r="A1947" s="20">
        <v>42663</v>
      </c>
      <c r="B1947">
        <v>131.03999300000001</v>
      </c>
      <c r="C1947">
        <v>132.44000199999999</v>
      </c>
      <c r="D1947">
        <v>128.60000600000001</v>
      </c>
      <c r="E1947">
        <v>129.11999499999999</v>
      </c>
      <c r="F1947">
        <v>129.11999499999999</v>
      </c>
      <c r="G1947">
        <v>9479100</v>
      </c>
    </row>
    <row r="1948" spans="1:7" x14ac:dyDescent="0.25">
      <c r="A1948" s="20">
        <v>42664</v>
      </c>
      <c r="B1948">
        <v>129.800003</v>
      </c>
      <c r="C1948">
        <v>130.44000199999999</v>
      </c>
      <c r="D1948">
        <v>126.120003</v>
      </c>
      <c r="E1948">
        <v>126.279999</v>
      </c>
      <c r="F1948">
        <v>126.279999</v>
      </c>
      <c r="G1948">
        <v>6803100</v>
      </c>
    </row>
    <row r="1949" spans="1:7" x14ac:dyDescent="0.25">
      <c r="A1949" s="20">
        <v>42667</v>
      </c>
      <c r="B1949">
        <v>123.519997</v>
      </c>
      <c r="C1949">
        <v>123.639999</v>
      </c>
      <c r="D1949">
        <v>121.360001</v>
      </c>
      <c r="E1949">
        <v>121.800003</v>
      </c>
      <c r="F1949">
        <v>121.800003</v>
      </c>
      <c r="G1949">
        <v>5846200</v>
      </c>
    </row>
    <row r="1950" spans="1:7" x14ac:dyDescent="0.25">
      <c r="A1950" s="20">
        <v>42668</v>
      </c>
      <c r="B1950">
        <v>121.879997</v>
      </c>
      <c r="C1950">
        <v>124.639999</v>
      </c>
      <c r="D1950">
        <v>121.68</v>
      </c>
      <c r="E1950">
        <v>122.91999800000001</v>
      </c>
      <c r="F1950">
        <v>122.91999800000001</v>
      </c>
      <c r="G1950">
        <v>6460700</v>
      </c>
    </row>
    <row r="1951" spans="1:7" x14ac:dyDescent="0.25">
      <c r="A1951" s="20">
        <v>42669</v>
      </c>
      <c r="B1951">
        <v>125.800003</v>
      </c>
      <c r="C1951">
        <v>126.800003</v>
      </c>
      <c r="D1951">
        <v>123.32</v>
      </c>
      <c r="E1951">
        <v>125.879997</v>
      </c>
      <c r="F1951">
        <v>125.879997</v>
      </c>
      <c r="G1951">
        <v>7333300</v>
      </c>
    </row>
    <row r="1952" spans="1:7" x14ac:dyDescent="0.25">
      <c r="A1952" s="20">
        <v>42670</v>
      </c>
      <c r="B1952">
        <v>124.08000199999999</v>
      </c>
      <c r="C1952">
        <v>128.800003</v>
      </c>
      <c r="D1952">
        <v>123.959999</v>
      </c>
      <c r="E1952">
        <v>128.16000399999999</v>
      </c>
      <c r="F1952">
        <v>128.16000399999999</v>
      </c>
      <c r="G1952">
        <v>7615100</v>
      </c>
    </row>
    <row r="1953" spans="1:7" x14ac:dyDescent="0.25">
      <c r="A1953" s="20">
        <v>42671</v>
      </c>
      <c r="B1953">
        <v>128.679993</v>
      </c>
      <c r="C1953">
        <v>136</v>
      </c>
      <c r="D1953">
        <v>127.120003</v>
      </c>
      <c r="E1953">
        <v>133.720001</v>
      </c>
      <c r="F1953">
        <v>133.720001</v>
      </c>
      <c r="G1953">
        <v>15495600</v>
      </c>
    </row>
    <row r="1954" spans="1:7" x14ac:dyDescent="0.25">
      <c r="A1954" s="20">
        <v>42674</v>
      </c>
      <c r="B1954">
        <v>132.96000699999999</v>
      </c>
      <c r="C1954">
        <v>137.520004</v>
      </c>
      <c r="D1954">
        <v>132.60000600000001</v>
      </c>
      <c r="E1954">
        <v>136.55999800000001</v>
      </c>
      <c r="F1954">
        <v>136.55999800000001</v>
      </c>
      <c r="G1954">
        <v>7594600</v>
      </c>
    </row>
    <row r="1955" spans="1:7" x14ac:dyDescent="0.25">
      <c r="A1955" s="20">
        <v>42675</v>
      </c>
      <c r="B1955">
        <v>136.55999800000001</v>
      </c>
      <c r="C1955">
        <v>147.08000200000001</v>
      </c>
      <c r="D1955">
        <v>136.55999800000001</v>
      </c>
      <c r="E1955">
        <v>140.44000199999999</v>
      </c>
      <c r="F1955">
        <v>140.44000199999999</v>
      </c>
      <c r="G1955">
        <v>14729000</v>
      </c>
    </row>
    <row r="1956" spans="1:7" x14ac:dyDescent="0.25">
      <c r="A1956" s="20">
        <v>42676</v>
      </c>
      <c r="B1956">
        <v>141.240005</v>
      </c>
      <c r="C1956">
        <v>145.08000200000001</v>
      </c>
      <c r="D1956">
        <v>140.479996</v>
      </c>
      <c r="E1956">
        <v>143.679993</v>
      </c>
      <c r="F1956">
        <v>143.679993</v>
      </c>
      <c r="G1956">
        <v>12337100</v>
      </c>
    </row>
    <row r="1957" spans="1:7" x14ac:dyDescent="0.25">
      <c r="A1957" s="20">
        <v>42677</v>
      </c>
      <c r="B1957">
        <v>143.63999899999999</v>
      </c>
      <c r="C1957">
        <v>153.479996</v>
      </c>
      <c r="D1957">
        <v>142.83999600000001</v>
      </c>
      <c r="E1957">
        <v>151.520004</v>
      </c>
      <c r="F1957">
        <v>151.520004</v>
      </c>
      <c r="G1957">
        <v>12474500</v>
      </c>
    </row>
    <row r="1958" spans="1:7" x14ac:dyDescent="0.25">
      <c r="A1958" s="20">
        <v>42678</v>
      </c>
      <c r="B1958">
        <v>149.88000500000001</v>
      </c>
      <c r="C1958">
        <v>152.720001</v>
      </c>
      <c r="D1958">
        <v>145.91999799999999</v>
      </c>
      <c r="E1958">
        <v>151.759995</v>
      </c>
      <c r="F1958">
        <v>151.759995</v>
      </c>
      <c r="G1958">
        <v>13990700</v>
      </c>
    </row>
    <row r="1959" spans="1:7" x14ac:dyDescent="0.25">
      <c r="A1959" s="20">
        <v>42681</v>
      </c>
      <c r="B1959">
        <v>138.63999899999999</v>
      </c>
      <c r="C1959">
        <v>140.11999499999999</v>
      </c>
      <c r="D1959">
        <v>132.479996</v>
      </c>
      <c r="E1959">
        <v>132.759995</v>
      </c>
      <c r="F1959">
        <v>132.759995</v>
      </c>
      <c r="G1959">
        <v>10680600</v>
      </c>
    </row>
    <row r="1960" spans="1:7" x14ac:dyDescent="0.25">
      <c r="A1960" s="20">
        <v>42682</v>
      </c>
      <c r="B1960">
        <v>133.479996</v>
      </c>
      <c r="C1960">
        <v>135.08000200000001</v>
      </c>
      <c r="D1960">
        <v>128</v>
      </c>
      <c r="E1960">
        <v>128.720001</v>
      </c>
      <c r="F1960">
        <v>128.720001</v>
      </c>
      <c r="G1960">
        <v>9706200</v>
      </c>
    </row>
    <row r="1961" spans="1:7" x14ac:dyDescent="0.25">
      <c r="A1961" s="20">
        <v>42683</v>
      </c>
      <c r="B1961">
        <v>135.88000500000001</v>
      </c>
      <c r="C1961">
        <v>136.11999499999999</v>
      </c>
      <c r="D1961">
        <v>123.639999</v>
      </c>
      <c r="E1961">
        <v>125.599998</v>
      </c>
      <c r="F1961">
        <v>125.599998</v>
      </c>
      <c r="G1961">
        <v>24935500</v>
      </c>
    </row>
    <row r="1962" spans="1:7" x14ac:dyDescent="0.25">
      <c r="A1962" s="20">
        <v>42684</v>
      </c>
      <c r="B1962">
        <v>121.839996</v>
      </c>
      <c r="C1962">
        <v>133.08000200000001</v>
      </c>
      <c r="D1962">
        <v>120.760002</v>
      </c>
      <c r="E1962">
        <v>128.63999899999999</v>
      </c>
      <c r="F1962">
        <v>128.63999899999999</v>
      </c>
      <c r="G1962">
        <v>22163400</v>
      </c>
    </row>
    <row r="1963" spans="1:7" x14ac:dyDescent="0.25">
      <c r="A1963" s="20">
        <v>42685</v>
      </c>
      <c r="B1963">
        <v>130.720001</v>
      </c>
      <c r="C1963">
        <v>132.36000100000001</v>
      </c>
      <c r="D1963">
        <v>125.199997</v>
      </c>
      <c r="E1963">
        <v>125.760002</v>
      </c>
      <c r="F1963">
        <v>125.760002</v>
      </c>
      <c r="G1963">
        <v>11995400</v>
      </c>
    </row>
    <row r="1964" spans="1:7" x14ac:dyDescent="0.25">
      <c r="A1964" s="20">
        <v>42688</v>
      </c>
      <c r="B1964">
        <v>126.400002</v>
      </c>
      <c r="C1964">
        <v>129.83999600000001</v>
      </c>
      <c r="D1964">
        <v>124.519997</v>
      </c>
      <c r="E1964">
        <v>125.160004</v>
      </c>
      <c r="F1964">
        <v>125.160004</v>
      </c>
      <c r="G1964">
        <v>10751600</v>
      </c>
    </row>
    <row r="1965" spans="1:7" x14ac:dyDescent="0.25">
      <c r="A1965" s="20">
        <v>42689</v>
      </c>
      <c r="B1965">
        <v>123.800003</v>
      </c>
      <c r="C1965">
        <v>125.32</v>
      </c>
      <c r="D1965">
        <v>119.760002</v>
      </c>
      <c r="E1965">
        <v>119.760002</v>
      </c>
      <c r="F1965">
        <v>119.760002</v>
      </c>
      <c r="G1965">
        <v>8971700</v>
      </c>
    </row>
    <row r="1966" spans="1:7" x14ac:dyDescent="0.25">
      <c r="A1966" s="20">
        <v>42690</v>
      </c>
      <c r="B1966">
        <v>122.120003</v>
      </c>
      <c r="C1966">
        <v>122.239998</v>
      </c>
      <c r="D1966">
        <v>119.160004</v>
      </c>
      <c r="E1966">
        <v>120.400002</v>
      </c>
      <c r="F1966">
        <v>120.400002</v>
      </c>
      <c r="G1966">
        <v>8413600</v>
      </c>
    </row>
    <row r="1967" spans="1:7" x14ac:dyDescent="0.25">
      <c r="A1967" s="20">
        <v>42691</v>
      </c>
      <c r="B1967">
        <v>120.199997</v>
      </c>
      <c r="C1967">
        <v>120.639999</v>
      </c>
      <c r="D1967">
        <v>116.839996</v>
      </c>
      <c r="E1967">
        <v>116.91999800000001</v>
      </c>
      <c r="F1967">
        <v>116.91999800000001</v>
      </c>
      <c r="G1967">
        <v>7917100</v>
      </c>
    </row>
    <row r="1968" spans="1:7" x14ac:dyDescent="0.25">
      <c r="A1968" s="20">
        <v>42692</v>
      </c>
      <c r="B1968">
        <v>116.68</v>
      </c>
      <c r="C1968">
        <v>118.239998</v>
      </c>
      <c r="D1968">
        <v>115.55999799999999</v>
      </c>
      <c r="E1968">
        <v>116.239998</v>
      </c>
      <c r="F1968">
        <v>116.239998</v>
      </c>
      <c r="G1968">
        <v>8643000</v>
      </c>
    </row>
    <row r="1969" spans="1:7" x14ac:dyDescent="0.25">
      <c r="A1969" s="20">
        <v>42695</v>
      </c>
      <c r="B1969">
        <v>114.879997</v>
      </c>
      <c r="C1969">
        <v>114.959999</v>
      </c>
      <c r="D1969">
        <v>110.839996</v>
      </c>
      <c r="E1969">
        <v>111.120003</v>
      </c>
      <c r="F1969">
        <v>111.120003</v>
      </c>
      <c r="G1969">
        <v>6957200</v>
      </c>
    </row>
    <row r="1970" spans="1:7" x14ac:dyDescent="0.25">
      <c r="A1970" s="20">
        <v>42696</v>
      </c>
      <c r="B1970">
        <v>111.040001</v>
      </c>
      <c r="C1970">
        <v>114.239998</v>
      </c>
      <c r="D1970">
        <v>110.55999799999999</v>
      </c>
      <c r="E1970">
        <v>111.639999</v>
      </c>
      <c r="F1970">
        <v>111.639999</v>
      </c>
      <c r="G1970">
        <v>8145100</v>
      </c>
    </row>
    <row r="1971" spans="1:7" x14ac:dyDescent="0.25">
      <c r="A1971" s="20">
        <v>42697</v>
      </c>
      <c r="B1971">
        <v>112.800003</v>
      </c>
      <c r="C1971">
        <v>113.800003</v>
      </c>
      <c r="D1971">
        <v>111.519997</v>
      </c>
      <c r="E1971">
        <v>111.91999800000001</v>
      </c>
      <c r="F1971">
        <v>111.91999800000001</v>
      </c>
      <c r="G1971">
        <v>6310700</v>
      </c>
    </row>
    <row r="1972" spans="1:7" x14ac:dyDescent="0.25">
      <c r="A1972" s="20">
        <v>42699</v>
      </c>
      <c r="B1972">
        <v>111.720001</v>
      </c>
      <c r="C1972">
        <v>112.800003</v>
      </c>
      <c r="D1972">
        <v>111.160004</v>
      </c>
      <c r="E1972">
        <v>111.279999</v>
      </c>
      <c r="F1972">
        <v>111.279999</v>
      </c>
      <c r="G1972">
        <v>2485000</v>
      </c>
    </row>
    <row r="1973" spans="1:7" x14ac:dyDescent="0.25">
      <c r="A1973" s="20">
        <v>42702</v>
      </c>
      <c r="B1973">
        <v>112.599998</v>
      </c>
      <c r="C1973">
        <v>114.199997</v>
      </c>
      <c r="D1973">
        <v>111.32</v>
      </c>
      <c r="E1973">
        <v>112.239998</v>
      </c>
      <c r="F1973">
        <v>112.239998</v>
      </c>
      <c r="G1973">
        <v>6876400</v>
      </c>
    </row>
    <row r="1974" spans="1:7" x14ac:dyDescent="0.25">
      <c r="A1974" s="20">
        <v>42703</v>
      </c>
      <c r="B1974">
        <v>112.360001</v>
      </c>
      <c r="C1974">
        <v>113.44000200000001</v>
      </c>
      <c r="D1974">
        <v>109.91999800000001</v>
      </c>
      <c r="E1974">
        <v>111.519997</v>
      </c>
      <c r="F1974">
        <v>111.519997</v>
      </c>
      <c r="G1974">
        <v>5966800</v>
      </c>
    </row>
    <row r="1975" spans="1:7" x14ac:dyDescent="0.25">
      <c r="A1975" s="20">
        <v>42704</v>
      </c>
      <c r="B1975">
        <v>109.91999800000001</v>
      </c>
      <c r="C1975">
        <v>112.160004</v>
      </c>
      <c r="D1975">
        <v>109.599998</v>
      </c>
      <c r="E1975">
        <v>111.55999799999999</v>
      </c>
      <c r="F1975">
        <v>111.55999799999999</v>
      </c>
      <c r="G1975">
        <v>8025500</v>
      </c>
    </row>
    <row r="1976" spans="1:7" x14ac:dyDescent="0.25">
      <c r="A1976" s="20">
        <v>42705</v>
      </c>
      <c r="B1976">
        <v>111.32</v>
      </c>
      <c r="C1976">
        <v>117.91999800000001</v>
      </c>
      <c r="D1976">
        <v>110.91999800000001</v>
      </c>
      <c r="E1976">
        <v>115.839996</v>
      </c>
      <c r="F1976">
        <v>115.839996</v>
      </c>
      <c r="G1976">
        <v>9521000</v>
      </c>
    </row>
    <row r="1977" spans="1:7" x14ac:dyDescent="0.25">
      <c r="A1977" s="20">
        <v>42706</v>
      </c>
      <c r="B1977">
        <v>116.480003</v>
      </c>
      <c r="C1977">
        <v>117.120003</v>
      </c>
      <c r="D1977">
        <v>112.599998</v>
      </c>
      <c r="E1977">
        <v>115.879997</v>
      </c>
      <c r="F1977">
        <v>115.879997</v>
      </c>
      <c r="G1977">
        <v>8757400</v>
      </c>
    </row>
    <row r="1978" spans="1:7" x14ac:dyDescent="0.25">
      <c r="A1978" s="20">
        <v>42709</v>
      </c>
      <c r="B1978">
        <v>111.839996</v>
      </c>
      <c r="C1978">
        <v>112.32</v>
      </c>
      <c r="D1978">
        <v>107.839996</v>
      </c>
      <c r="E1978">
        <v>108.120003</v>
      </c>
      <c r="F1978">
        <v>108.120003</v>
      </c>
      <c r="G1978">
        <v>9743400</v>
      </c>
    </row>
    <row r="1979" spans="1:7" x14ac:dyDescent="0.25">
      <c r="A1979" s="20">
        <v>42710</v>
      </c>
      <c r="B1979">
        <v>106.199997</v>
      </c>
      <c r="C1979">
        <v>107</v>
      </c>
      <c r="D1979">
        <v>104</v>
      </c>
      <c r="E1979">
        <v>104.599998</v>
      </c>
      <c r="F1979">
        <v>104.599998</v>
      </c>
      <c r="G1979">
        <v>7560800</v>
      </c>
    </row>
    <row r="1980" spans="1:7" x14ac:dyDescent="0.25">
      <c r="A1980" s="20">
        <v>42711</v>
      </c>
      <c r="B1980">
        <v>104.08000199999999</v>
      </c>
      <c r="C1980">
        <v>105.480003</v>
      </c>
      <c r="D1980">
        <v>102.040001</v>
      </c>
      <c r="E1980">
        <v>104.879997</v>
      </c>
      <c r="F1980">
        <v>104.879997</v>
      </c>
      <c r="G1980">
        <v>10221300</v>
      </c>
    </row>
    <row r="1981" spans="1:7" x14ac:dyDescent="0.25">
      <c r="A1981" s="20">
        <v>42712</v>
      </c>
      <c r="B1981">
        <v>105.040001</v>
      </c>
      <c r="C1981">
        <v>108.720001</v>
      </c>
      <c r="D1981">
        <v>104.400002</v>
      </c>
      <c r="E1981">
        <v>105.120003</v>
      </c>
      <c r="F1981">
        <v>105.120003</v>
      </c>
      <c r="G1981">
        <v>11545100</v>
      </c>
    </row>
    <row r="1982" spans="1:7" x14ac:dyDescent="0.25">
      <c r="A1982" s="20">
        <v>42713</v>
      </c>
      <c r="B1982">
        <v>106</v>
      </c>
      <c r="C1982">
        <v>106.160004</v>
      </c>
      <c r="D1982">
        <v>103.519997</v>
      </c>
      <c r="E1982">
        <v>103.879997</v>
      </c>
      <c r="F1982">
        <v>103.879997</v>
      </c>
      <c r="G1982">
        <v>7726800</v>
      </c>
    </row>
    <row r="1983" spans="1:7" x14ac:dyDescent="0.25">
      <c r="A1983" s="20">
        <v>42716</v>
      </c>
      <c r="B1983">
        <v>104</v>
      </c>
      <c r="C1983">
        <v>105.800003</v>
      </c>
      <c r="D1983">
        <v>103.720001</v>
      </c>
      <c r="E1983">
        <v>104.68</v>
      </c>
      <c r="F1983">
        <v>104.68</v>
      </c>
      <c r="G1983">
        <v>6774900</v>
      </c>
    </row>
    <row r="1984" spans="1:7" x14ac:dyDescent="0.25">
      <c r="A1984" s="20">
        <v>42717</v>
      </c>
      <c r="B1984">
        <v>104.44000200000001</v>
      </c>
      <c r="C1984">
        <v>107.480003</v>
      </c>
      <c r="D1984">
        <v>104.08000199999999</v>
      </c>
      <c r="E1984">
        <v>105.639999</v>
      </c>
      <c r="F1984">
        <v>105.639999</v>
      </c>
      <c r="G1984">
        <v>7472800</v>
      </c>
    </row>
    <row r="1985" spans="1:7" x14ac:dyDescent="0.25">
      <c r="A1985" s="20">
        <v>42718</v>
      </c>
      <c r="B1985">
        <v>106.199997</v>
      </c>
      <c r="C1985">
        <v>106.599998</v>
      </c>
      <c r="D1985">
        <v>102.160004</v>
      </c>
      <c r="E1985">
        <v>105.239998</v>
      </c>
      <c r="F1985">
        <v>105.239998</v>
      </c>
      <c r="G1985">
        <v>15460300</v>
      </c>
    </row>
    <row r="1986" spans="1:7" x14ac:dyDescent="0.25">
      <c r="A1986" s="20">
        <v>42719</v>
      </c>
      <c r="B1986">
        <v>103.68</v>
      </c>
      <c r="C1986">
        <v>105.279999</v>
      </c>
      <c r="D1986">
        <v>102.879997</v>
      </c>
      <c r="E1986">
        <v>103.879997</v>
      </c>
      <c r="F1986">
        <v>103.879997</v>
      </c>
      <c r="G1986">
        <v>8091300</v>
      </c>
    </row>
    <row r="1987" spans="1:7" x14ac:dyDescent="0.25">
      <c r="A1987" s="20">
        <v>42720</v>
      </c>
      <c r="B1987">
        <v>102.360001</v>
      </c>
      <c r="C1987">
        <v>103.959999</v>
      </c>
      <c r="D1987">
        <v>101.800003</v>
      </c>
      <c r="E1987">
        <v>102.44000200000001</v>
      </c>
      <c r="F1987">
        <v>102.44000200000001</v>
      </c>
      <c r="G1987">
        <v>7617600</v>
      </c>
    </row>
    <row r="1988" spans="1:7" x14ac:dyDescent="0.25">
      <c r="A1988" s="20">
        <v>42723</v>
      </c>
      <c r="B1988">
        <v>101.32</v>
      </c>
      <c r="C1988">
        <v>101.360001</v>
      </c>
      <c r="D1988">
        <v>98.68</v>
      </c>
      <c r="E1988">
        <v>98.879997000000003</v>
      </c>
      <c r="F1988">
        <v>98.879997000000003</v>
      </c>
      <c r="G1988">
        <v>7204800</v>
      </c>
    </row>
    <row r="1989" spans="1:7" x14ac:dyDescent="0.25">
      <c r="A1989" s="20">
        <v>42724</v>
      </c>
      <c r="B1989">
        <v>97.919998000000007</v>
      </c>
      <c r="C1989">
        <v>98.160004000000001</v>
      </c>
      <c r="D1989">
        <v>96.400002000000001</v>
      </c>
      <c r="E1989">
        <v>97</v>
      </c>
      <c r="F1989">
        <v>97</v>
      </c>
      <c r="G1989">
        <v>6566300</v>
      </c>
    </row>
    <row r="1990" spans="1:7" x14ac:dyDescent="0.25">
      <c r="A1990" s="20">
        <v>42725</v>
      </c>
      <c r="B1990">
        <v>96.360000999999997</v>
      </c>
      <c r="C1990">
        <v>96.639999000000003</v>
      </c>
      <c r="D1990">
        <v>95.199996999999996</v>
      </c>
      <c r="E1990">
        <v>95.32</v>
      </c>
      <c r="F1990">
        <v>95.32</v>
      </c>
      <c r="G1990">
        <v>5280900</v>
      </c>
    </row>
    <row r="1991" spans="1:7" x14ac:dyDescent="0.25">
      <c r="A1991" s="20">
        <v>42726</v>
      </c>
      <c r="B1991">
        <v>95.360000999999997</v>
      </c>
      <c r="C1991">
        <v>97.559997999999993</v>
      </c>
      <c r="D1991">
        <v>94.959998999999996</v>
      </c>
      <c r="E1991">
        <v>97.080001999999993</v>
      </c>
      <c r="F1991">
        <v>97.080001999999993</v>
      </c>
      <c r="G1991">
        <v>6007700</v>
      </c>
    </row>
    <row r="1992" spans="1:7" x14ac:dyDescent="0.25">
      <c r="A1992" s="20">
        <v>42727</v>
      </c>
      <c r="B1992">
        <v>97.400002000000001</v>
      </c>
      <c r="C1992">
        <v>97.919998000000007</v>
      </c>
      <c r="D1992">
        <v>96.400002000000001</v>
      </c>
      <c r="E1992">
        <v>96.599997999999999</v>
      </c>
      <c r="F1992">
        <v>96.599997999999999</v>
      </c>
      <c r="G1992">
        <v>3627200</v>
      </c>
    </row>
    <row r="1993" spans="1:7" x14ac:dyDescent="0.25">
      <c r="A1993" s="20">
        <v>42731</v>
      </c>
      <c r="B1993">
        <v>96.440002000000007</v>
      </c>
      <c r="C1993">
        <v>96.559997999999993</v>
      </c>
      <c r="D1993">
        <v>94.879997000000003</v>
      </c>
      <c r="E1993">
        <v>95.279999000000004</v>
      </c>
      <c r="F1993">
        <v>95.279999000000004</v>
      </c>
      <c r="G1993">
        <v>3606900</v>
      </c>
    </row>
    <row r="1994" spans="1:7" x14ac:dyDescent="0.25">
      <c r="A1994" s="20">
        <v>42732</v>
      </c>
      <c r="B1994">
        <v>94.800003000000004</v>
      </c>
      <c r="C1994">
        <v>98.760002</v>
      </c>
      <c r="D1994">
        <v>94.480002999999996</v>
      </c>
      <c r="E1994">
        <v>98.480002999999996</v>
      </c>
      <c r="F1994">
        <v>98.480002999999996</v>
      </c>
      <c r="G1994">
        <v>7158700</v>
      </c>
    </row>
    <row r="1995" spans="1:7" x14ac:dyDescent="0.25">
      <c r="A1995" s="20">
        <v>42733</v>
      </c>
      <c r="B1995">
        <v>98.800003000000004</v>
      </c>
      <c r="C1995">
        <v>101.360001</v>
      </c>
      <c r="D1995">
        <v>97.919998000000007</v>
      </c>
      <c r="E1995">
        <v>100</v>
      </c>
      <c r="F1995">
        <v>100</v>
      </c>
      <c r="G1995">
        <v>6698000</v>
      </c>
    </row>
    <row r="1996" spans="1:7" x14ac:dyDescent="0.25">
      <c r="A1996" s="20">
        <v>42734</v>
      </c>
      <c r="B1996">
        <v>98.959998999999996</v>
      </c>
      <c r="C1996">
        <v>103.160004</v>
      </c>
      <c r="D1996">
        <v>98.919998000000007</v>
      </c>
      <c r="E1996">
        <v>102.040001</v>
      </c>
      <c r="F1996">
        <v>102.040001</v>
      </c>
      <c r="G1996">
        <v>8597800</v>
      </c>
    </row>
    <row r="1997" spans="1:7" x14ac:dyDescent="0.25">
      <c r="A1997" s="20">
        <v>42738</v>
      </c>
      <c r="B1997">
        <v>97.919998000000007</v>
      </c>
      <c r="C1997">
        <v>98.639999000000003</v>
      </c>
      <c r="D1997">
        <v>94.559997999999993</v>
      </c>
      <c r="E1997">
        <v>94.800003000000004</v>
      </c>
      <c r="F1997">
        <v>94.800003000000004</v>
      </c>
      <c r="G1997">
        <v>9778700</v>
      </c>
    </row>
    <row r="1998" spans="1:7" x14ac:dyDescent="0.25">
      <c r="A1998" s="20">
        <v>42739</v>
      </c>
      <c r="B1998">
        <v>93.68</v>
      </c>
      <c r="C1998">
        <v>93.720000999999996</v>
      </c>
      <c r="D1998">
        <v>88.839995999999999</v>
      </c>
      <c r="E1998">
        <v>89.919998000000007</v>
      </c>
      <c r="F1998">
        <v>89.919998000000007</v>
      </c>
      <c r="G1998">
        <v>8906900</v>
      </c>
    </row>
    <row r="1999" spans="1:7" x14ac:dyDescent="0.25">
      <c r="A1999" s="20">
        <v>42740</v>
      </c>
      <c r="B1999">
        <v>90.599997999999999</v>
      </c>
      <c r="C1999">
        <v>92.32</v>
      </c>
      <c r="D1999">
        <v>89.440002000000007</v>
      </c>
      <c r="E1999">
        <v>89.599997999999999</v>
      </c>
      <c r="F1999">
        <v>89.599997999999999</v>
      </c>
      <c r="G1999">
        <v>7176100</v>
      </c>
    </row>
    <row r="2000" spans="1:7" x14ac:dyDescent="0.25">
      <c r="A2000" s="20">
        <v>42741</v>
      </c>
      <c r="B2000">
        <v>88.639999000000003</v>
      </c>
      <c r="C2000">
        <v>89.400002000000001</v>
      </c>
      <c r="D2000">
        <v>86.519997000000004</v>
      </c>
      <c r="E2000">
        <v>88.519997000000004</v>
      </c>
      <c r="F2000">
        <v>88.519997000000004</v>
      </c>
      <c r="G2000">
        <v>9998600</v>
      </c>
    </row>
    <row r="2001" spans="1:7" x14ac:dyDescent="0.25">
      <c r="A2001" s="20">
        <v>42744</v>
      </c>
      <c r="B2001">
        <v>88.800003000000004</v>
      </c>
      <c r="C2001">
        <v>89.639999000000003</v>
      </c>
      <c r="D2001">
        <v>86.800003000000004</v>
      </c>
      <c r="E2001">
        <v>88.160004000000001</v>
      </c>
      <c r="F2001">
        <v>88.160004000000001</v>
      </c>
      <c r="G2001">
        <v>7320700</v>
      </c>
    </row>
    <row r="2002" spans="1:7" x14ac:dyDescent="0.25">
      <c r="A2002" s="20">
        <v>42745</v>
      </c>
      <c r="B2002">
        <v>87.199996999999996</v>
      </c>
      <c r="C2002">
        <v>88.839995999999999</v>
      </c>
      <c r="D2002">
        <v>86.519997000000004</v>
      </c>
      <c r="E2002">
        <v>87.599997999999999</v>
      </c>
      <c r="F2002">
        <v>87.599997999999999</v>
      </c>
      <c r="G2002">
        <v>7143700</v>
      </c>
    </row>
    <row r="2003" spans="1:7" x14ac:dyDescent="0.25">
      <c r="A2003" s="20">
        <v>42746</v>
      </c>
      <c r="B2003">
        <v>87.639999000000003</v>
      </c>
      <c r="C2003">
        <v>89.360000999999997</v>
      </c>
      <c r="D2003">
        <v>85.400002000000001</v>
      </c>
      <c r="E2003">
        <v>85.760002</v>
      </c>
      <c r="F2003">
        <v>85.760002</v>
      </c>
      <c r="G2003">
        <v>10410400</v>
      </c>
    </row>
    <row r="2004" spans="1:7" x14ac:dyDescent="0.25">
      <c r="A2004" s="20">
        <v>42747</v>
      </c>
      <c r="B2004">
        <v>86.360000999999997</v>
      </c>
      <c r="C2004">
        <v>90.040001000000004</v>
      </c>
      <c r="D2004">
        <v>85.519997000000004</v>
      </c>
      <c r="E2004">
        <v>85.599997999999999</v>
      </c>
      <c r="F2004">
        <v>85.599997999999999</v>
      </c>
      <c r="G2004">
        <v>13235700</v>
      </c>
    </row>
    <row r="2005" spans="1:7" x14ac:dyDescent="0.25">
      <c r="A2005" s="20">
        <v>42748</v>
      </c>
      <c r="B2005">
        <v>85.199996999999996</v>
      </c>
      <c r="C2005">
        <v>86.800003000000004</v>
      </c>
      <c r="D2005">
        <v>84.639999000000003</v>
      </c>
      <c r="E2005">
        <v>85.800003000000004</v>
      </c>
      <c r="F2005">
        <v>85.800003000000004</v>
      </c>
      <c r="G2005">
        <v>8930500</v>
      </c>
    </row>
    <row r="2006" spans="1:7" x14ac:dyDescent="0.25">
      <c r="A2006" s="20">
        <v>42752</v>
      </c>
      <c r="B2006">
        <v>87</v>
      </c>
      <c r="C2006">
        <v>87.279999000000004</v>
      </c>
      <c r="D2006">
        <v>85.160004000000001</v>
      </c>
      <c r="E2006">
        <v>85.559997999999993</v>
      </c>
      <c r="F2006">
        <v>85.559997999999993</v>
      </c>
      <c r="G2006">
        <v>8926700</v>
      </c>
    </row>
    <row r="2007" spans="1:7" x14ac:dyDescent="0.25">
      <c r="A2007" s="20">
        <v>42753</v>
      </c>
      <c r="B2007">
        <v>84.919998000000007</v>
      </c>
      <c r="C2007">
        <v>85.639999000000003</v>
      </c>
      <c r="D2007">
        <v>83.919998000000007</v>
      </c>
      <c r="E2007">
        <v>85.239998</v>
      </c>
      <c r="F2007">
        <v>85.239998</v>
      </c>
      <c r="G2007">
        <v>9867700</v>
      </c>
    </row>
    <row r="2008" spans="1:7" x14ac:dyDescent="0.25">
      <c r="A2008" s="20">
        <v>42754</v>
      </c>
      <c r="B2008">
        <v>84.639999000000003</v>
      </c>
      <c r="C2008">
        <v>86.919998000000007</v>
      </c>
      <c r="D2008">
        <v>84.400002000000001</v>
      </c>
      <c r="E2008">
        <v>86.160004000000001</v>
      </c>
      <c r="F2008">
        <v>86.160004000000001</v>
      </c>
      <c r="G2008">
        <v>9153900</v>
      </c>
    </row>
    <row r="2009" spans="1:7" x14ac:dyDescent="0.25">
      <c r="A2009" s="20">
        <v>42755</v>
      </c>
      <c r="B2009">
        <v>85.199996999999996</v>
      </c>
      <c r="C2009">
        <v>85.519997000000004</v>
      </c>
      <c r="D2009">
        <v>82.720000999999996</v>
      </c>
      <c r="E2009">
        <v>82.839995999999999</v>
      </c>
      <c r="F2009">
        <v>82.839995999999999</v>
      </c>
      <c r="G2009">
        <v>14049400</v>
      </c>
    </row>
    <row r="2010" spans="1:7" x14ac:dyDescent="0.25">
      <c r="A2010" s="20">
        <v>42758</v>
      </c>
      <c r="B2010">
        <v>82.839995999999999</v>
      </c>
      <c r="C2010">
        <v>84.400002000000001</v>
      </c>
      <c r="D2010">
        <v>82</v>
      </c>
      <c r="E2010">
        <v>82</v>
      </c>
      <c r="F2010">
        <v>82</v>
      </c>
      <c r="G2010">
        <v>9940200</v>
      </c>
    </row>
    <row r="2011" spans="1:7" x14ac:dyDescent="0.25">
      <c r="A2011" s="20">
        <v>42759</v>
      </c>
      <c r="B2011">
        <v>81.040001000000004</v>
      </c>
      <c r="C2011">
        <v>81.160004000000001</v>
      </c>
      <c r="D2011">
        <v>77.800003000000004</v>
      </c>
      <c r="E2011">
        <v>78.239998</v>
      </c>
      <c r="F2011">
        <v>78.239998</v>
      </c>
      <c r="G2011">
        <v>10250700</v>
      </c>
    </row>
    <row r="2012" spans="1:7" x14ac:dyDescent="0.25">
      <c r="A2012" s="20">
        <v>42760</v>
      </c>
      <c r="B2012">
        <v>77</v>
      </c>
      <c r="C2012">
        <v>77.400002000000001</v>
      </c>
      <c r="D2012">
        <v>76</v>
      </c>
      <c r="E2012">
        <v>76.360000999999997</v>
      </c>
      <c r="F2012">
        <v>76.360000999999997</v>
      </c>
      <c r="G2012">
        <v>9795900</v>
      </c>
    </row>
    <row r="2013" spans="1:7" x14ac:dyDescent="0.25">
      <c r="A2013" s="20">
        <v>42761</v>
      </c>
      <c r="B2013">
        <v>76.599997999999999</v>
      </c>
      <c r="C2013">
        <v>77.599997999999999</v>
      </c>
      <c r="D2013">
        <v>75.879997000000003</v>
      </c>
      <c r="E2013">
        <v>76.680000000000007</v>
      </c>
      <c r="F2013">
        <v>76.680000000000007</v>
      </c>
      <c r="G2013">
        <v>8501100</v>
      </c>
    </row>
    <row r="2014" spans="1:7" x14ac:dyDescent="0.25">
      <c r="A2014" s="20">
        <v>42762</v>
      </c>
      <c r="B2014">
        <v>76.440002000000007</v>
      </c>
      <c r="C2014">
        <v>77.160004000000001</v>
      </c>
      <c r="D2014">
        <v>75.559997999999993</v>
      </c>
      <c r="E2014">
        <v>75.879997000000003</v>
      </c>
      <c r="F2014">
        <v>75.879997000000003</v>
      </c>
      <c r="G2014">
        <v>6991300</v>
      </c>
    </row>
    <row r="2015" spans="1:7" x14ac:dyDescent="0.25">
      <c r="A2015" s="20">
        <v>42765</v>
      </c>
      <c r="B2015">
        <v>77.400002000000001</v>
      </c>
      <c r="C2015">
        <v>81.279999000000004</v>
      </c>
      <c r="D2015">
        <v>77.400002000000001</v>
      </c>
      <c r="E2015">
        <v>78</v>
      </c>
      <c r="F2015">
        <v>78</v>
      </c>
      <c r="G2015">
        <v>16507300</v>
      </c>
    </row>
    <row r="2016" spans="1:7" x14ac:dyDescent="0.25">
      <c r="A2016" s="20">
        <v>42766</v>
      </c>
      <c r="B2016">
        <v>78.680000000000007</v>
      </c>
      <c r="C2016">
        <v>80.120002999999997</v>
      </c>
      <c r="D2016">
        <v>77.559997999999993</v>
      </c>
      <c r="E2016">
        <v>77.680000000000007</v>
      </c>
      <c r="F2016">
        <v>77.680000000000007</v>
      </c>
      <c r="G2016">
        <v>12693200</v>
      </c>
    </row>
    <row r="2017" spans="1:7" x14ac:dyDescent="0.25">
      <c r="A2017" s="20">
        <v>42767</v>
      </c>
      <c r="B2017">
        <v>76.120002999999997</v>
      </c>
      <c r="C2017">
        <v>77.319999999999993</v>
      </c>
      <c r="D2017">
        <v>75.400002000000001</v>
      </c>
      <c r="E2017">
        <v>76.400002000000001</v>
      </c>
      <c r="F2017">
        <v>76.400002000000001</v>
      </c>
      <c r="G2017">
        <v>10459400</v>
      </c>
    </row>
    <row r="2018" spans="1:7" x14ac:dyDescent="0.25">
      <c r="A2018" s="20">
        <v>42768</v>
      </c>
      <c r="B2018">
        <v>76.959998999999996</v>
      </c>
      <c r="C2018">
        <v>77.639999000000003</v>
      </c>
      <c r="D2018">
        <v>76.160004000000001</v>
      </c>
      <c r="E2018">
        <v>76.800003000000004</v>
      </c>
      <c r="F2018">
        <v>76.800003000000004</v>
      </c>
      <c r="G2018">
        <v>8248300</v>
      </c>
    </row>
    <row r="2019" spans="1:7" x14ac:dyDescent="0.25">
      <c r="A2019" s="20">
        <v>42769</v>
      </c>
      <c r="B2019">
        <v>75.360000999999997</v>
      </c>
      <c r="C2019">
        <v>75.839995999999999</v>
      </c>
      <c r="D2019">
        <v>74.480002999999996</v>
      </c>
      <c r="E2019">
        <v>75.279999000000004</v>
      </c>
      <c r="F2019">
        <v>75.279999000000004</v>
      </c>
      <c r="G2019">
        <v>8355100</v>
      </c>
    </row>
    <row r="2020" spans="1:7" x14ac:dyDescent="0.25">
      <c r="A2020" s="20">
        <v>42772</v>
      </c>
      <c r="B2020">
        <v>76.120002999999997</v>
      </c>
      <c r="C2020">
        <v>76.360000999999997</v>
      </c>
      <c r="D2020">
        <v>74.879997000000003</v>
      </c>
      <c r="E2020">
        <v>75.199996999999996</v>
      </c>
      <c r="F2020">
        <v>75.199996999999996</v>
      </c>
      <c r="G2020">
        <v>8435700</v>
      </c>
    </row>
    <row r="2021" spans="1:7" x14ac:dyDescent="0.25">
      <c r="A2021" s="20">
        <v>42773</v>
      </c>
      <c r="B2021">
        <v>75.160004000000001</v>
      </c>
      <c r="C2021">
        <v>76</v>
      </c>
      <c r="D2021">
        <v>74.959998999999996</v>
      </c>
      <c r="E2021">
        <v>75.919998000000007</v>
      </c>
      <c r="F2021">
        <v>75.919998000000007</v>
      </c>
      <c r="G2021">
        <v>7285500</v>
      </c>
    </row>
    <row r="2022" spans="1:7" x14ac:dyDescent="0.25">
      <c r="A2022" s="20">
        <v>42774</v>
      </c>
      <c r="B2022">
        <v>76.199996999999996</v>
      </c>
      <c r="C2022">
        <v>77.080001999999993</v>
      </c>
      <c r="D2022">
        <v>75.040001000000004</v>
      </c>
      <c r="E2022">
        <v>75.519997000000004</v>
      </c>
      <c r="F2022">
        <v>75.519997000000004</v>
      </c>
      <c r="G2022">
        <v>10313400</v>
      </c>
    </row>
    <row r="2023" spans="1:7" x14ac:dyDescent="0.25">
      <c r="A2023" s="20">
        <v>42775</v>
      </c>
      <c r="B2023">
        <v>75.519997000000004</v>
      </c>
      <c r="C2023">
        <v>75.519997000000004</v>
      </c>
      <c r="D2023">
        <v>73.279999000000004</v>
      </c>
      <c r="E2023">
        <v>74.080001999999993</v>
      </c>
      <c r="F2023">
        <v>74.080001999999993</v>
      </c>
      <c r="G2023">
        <v>9333200</v>
      </c>
    </row>
    <row r="2024" spans="1:7" x14ac:dyDescent="0.25">
      <c r="A2024" s="20">
        <v>42776</v>
      </c>
      <c r="B2024">
        <v>73.199996999999996</v>
      </c>
      <c r="C2024">
        <v>73.360000999999997</v>
      </c>
      <c r="D2024">
        <v>72.319999999999993</v>
      </c>
      <c r="E2024">
        <v>72.839995999999999</v>
      </c>
      <c r="F2024">
        <v>72.839995999999999</v>
      </c>
      <c r="G2024">
        <v>11237400</v>
      </c>
    </row>
    <row r="2025" spans="1:7" x14ac:dyDescent="0.25">
      <c r="A2025" s="20">
        <v>42779</v>
      </c>
      <c r="B2025">
        <v>71.559997999999993</v>
      </c>
      <c r="C2025">
        <v>71.760002</v>
      </c>
      <c r="D2025">
        <v>70.239998</v>
      </c>
      <c r="E2025">
        <v>70.559997999999993</v>
      </c>
      <c r="F2025">
        <v>70.559997999999993</v>
      </c>
      <c r="G2025">
        <v>11427900</v>
      </c>
    </row>
    <row r="2026" spans="1:7" x14ac:dyDescent="0.25">
      <c r="A2026" s="20">
        <v>42780</v>
      </c>
      <c r="B2026">
        <v>70.440002000000007</v>
      </c>
      <c r="C2026">
        <v>70.559997999999993</v>
      </c>
      <c r="D2026">
        <v>67.440002000000007</v>
      </c>
      <c r="E2026">
        <v>67.519997000000004</v>
      </c>
      <c r="F2026">
        <v>67.519997000000004</v>
      </c>
      <c r="G2026">
        <v>13261500</v>
      </c>
    </row>
    <row r="2027" spans="1:7" x14ac:dyDescent="0.25">
      <c r="A2027" s="20">
        <v>42781</v>
      </c>
      <c r="B2027">
        <v>67.480002999999996</v>
      </c>
      <c r="C2027">
        <v>69.839995999999999</v>
      </c>
      <c r="D2027">
        <v>67.040001000000004</v>
      </c>
      <c r="E2027">
        <v>69.639999000000003</v>
      </c>
      <c r="F2027">
        <v>69.639999000000003</v>
      </c>
      <c r="G2027">
        <v>15211400</v>
      </c>
    </row>
    <row r="2028" spans="1:7" x14ac:dyDescent="0.25">
      <c r="A2028" s="20">
        <v>42782</v>
      </c>
      <c r="B2028">
        <v>69.639999000000003</v>
      </c>
      <c r="C2028">
        <v>73.599997999999999</v>
      </c>
      <c r="D2028">
        <v>69.519997000000004</v>
      </c>
      <c r="E2028">
        <v>70</v>
      </c>
      <c r="F2028">
        <v>70</v>
      </c>
      <c r="G2028">
        <v>19553500</v>
      </c>
    </row>
    <row r="2029" spans="1:7" x14ac:dyDescent="0.25">
      <c r="A2029" s="20">
        <v>42783</v>
      </c>
      <c r="B2029">
        <v>71.720000999999996</v>
      </c>
      <c r="C2029">
        <v>72.199996999999996</v>
      </c>
      <c r="D2029">
        <v>69.879997000000003</v>
      </c>
      <c r="E2029">
        <v>70.160004000000001</v>
      </c>
      <c r="F2029">
        <v>70.160004000000001</v>
      </c>
      <c r="G2029">
        <v>12201100</v>
      </c>
    </row>
    <row r="2030" spans="1:7" x14ac:dyDescent="0.25">
      <c r="A2030" s="20">
        <v>42787</v>
      </c>
      <c r="B2030">
        <v>69.199996999999996</v>
      </c>
      <c r="C2030">
        <v>71.319999999999993</v>
      </c>
      <c r="D2030">
        <v>68.959998999999996</v>
      </c>
      <c r="E2030">
        <v>71.040001000000004</v>
      </c>
      <c r="F2030">
        <v>71.040001000000004</v>
      </c>
      <c r="G2030">
        <v>10291100</v>
      </c>
    </row>
    <row r="2031" spans="1:7" x14ac:dyDescent="0.25">
      <c r="A2031" s="20">
        <v>42788</v>
      </c>
      <c r="B2031">
        <v>71.599997999999999</v>
      </c>
      <c r="C2031">
        <v>72.639999000000003</v>
      </c>
      <c r="D2031">
        <v>70.440002000000007</v>
      </c>
      <c r="E2031">
        <v>71.360000999999997</v>
      </c>
      <c r="F2031">
        <v>71.360000999999997</v>
      </c>
      <c r="G2031">
        <v>10876300</v>
      </c>
    </row>
    <row r="2032" spans="1:7" x14ac:dyDescent="0.25">
      <c r="A2032" s="20">
        <v>42789</v>
      </c>
      <c r="B2032">
        <v>71.480002999999996</v>
      </c>
      <c r="C2032">
        <v>74.319999999999993</v>
      </c>
      <c r="D2032">
        <v>71.279999000000004</v>
      </c>
      <c r="E2032">
        <v>73.120002999999997</v>
      </c>
      <c r="F2032">
        <v>73.120002999999997</v>
      </c>
      <c r="G2032">
        <v>14310700</v>
      </c>
    </row>
    <row r="2033" spans="1:7" x14ac:dyDescent="0.25">
      <c r="A2033" s="20">
        <v>42790</v>
      </c>
      <c r="B2033">
        <v>75.879997000000003</v>
      </c>
      <c r="C2033">
        <v>76.239998</v>
      </c>
      <c r="D2033">
        <v>72.080001999999993</v>
      </c>
      <c r="E2033">
        <v>72.360000999999997</v>
      </c>
      <c r="F2033">
        <v>72.360000999999997</v>
      </c>
      <c r="G2033">
        <v>13488200</v>
      </c>
    </row>
    <row r="2034" spans="1:7" x14ac:dyDescent="0.25">
      <c r="A2034" s="20">
        <v>42793</v>
      </c>
      <c r="B2034">
        <v>72.319999999999993</v>
      </c>
      <c r="C2034">
        <v>72.959998999999996</v>
      </c>
      <c r="D2034">
        <v>70.360000999999997</v>
      </c>
      <c r="E2034">
        <v>71.919998000000007</v>
      </c>
      <c r="F2034">
        <v>71.919998000000007</v>
      </c>
      <c r="G2034">
        <v>9803700</v>
      </c>
    </row>
    <row r="2035" spans="1:7" x14ac:dyDescent="0.25">
      <c r="A2035" s="20">
        <v>42794</v>
      </c>
      <c r="B2035">
        <v>72.319999999999993</v>
      </c>
      <c r="C2035">
        <v>74.199996999999996</v>
      </c>
      <c r="D2035">
        <v>71.839995999999999</v>
      </c>
      <c r="E2035">
        <v>73.680000000000007</v>
      </c>
      <c r="F2035">
        <v>73.680000000000007</v>
      </c>
      <c r="G2035">
        <v>11287500</v>
      </c>
    </row>
    <row r="2036" spans="1:7" x14ac:dyDescent="0.25">
      <c r="A2036" s="20">
        <v>42795</v>
      </c>
      <c r="B2036">
        <v>70.480002999999996</v>
      </c>
      <c r="C2036">
        <v>72.279999000000004</v>
      </c>
      <c r="D2036">
        <v>70.040001000000004</v>
      </c>
      <c r="E2036">
        <v>72.199996999999996</v>
      </c>
      <c r="F2036">
        <v>72.199996999999996</v>
      </c>
      <c r="G2036">
        <v>12859100</v>
      </c>
    </row>
    <row r="2037" spans="1:7" x14ac:dyDescent="0.25">
      <c r="A2037" s="20">
        <v>42796</v>
      </c>
      <c r="B2037">
        <v>72.199996999999996</v>
      </c>
      <c r="C2037">
        <v>73</v>
      </c>
      <c r="D2037">
        <v>70.760002</v>
      </c>
      <c r="E2037">
        <v>72.239998</v>
      </c>
      <c r="F2037">
        <v>72.239998</v>
      </c>
      <c r="G2037">
        <v>11454400</v>
      </c>
    </row>
    <row r="2038" spans="1:7" x14ac:dyDescent="0.25">
      <c r="A2038" s="20">
        <v>42797</v>
      </c>
      <c r="B2038">
        <v>71.319999999999993</v>
      </c>
      <c r="C2038">
        <v>71.360000999999997</v>
      </c>
      <c r="D2038">
        <v>69.760002</v>
      </c>
      <c r="E2038">
        <v>70.160004000000001</v>
      </c>
      <c r="F2038">
        <v>70.160004000000001</v>
      </c>
      <c r="G2038">
        <v>8874700</v>
      </c>
    </row>
    <row r="2039" spans="1:7" x14ac:dyDescent="0.25">
      <c r="A2039" s="20">
        <v>42800</v>
      </c>
      <c r="B2039">
        <v>70</v>
      </c>
      <c r="C2039">
        <v>70.319999999999993</v>
      </c>
      <c r="D2039">
        <v>68.559997999999993</v>
      </c>
      <c r="E2039">
        <v>68.839995999999999</v>
      </c>
      <c r="F2039">
        <v>68.839995999999999</v>
      </c>
      <c r="G2039">
        <v>8019700</v>
      </c>
    </row>
    <row r="2040" spans="1:7" x14ac:dyDescent="0.25">
      <c r="A2040" s="20">
        <v>42801</v>
      </c>
      <c r="B2040">
        <v>68.839995999999999</v>
      </c>
      <c r="C2040">
        <v>69.639999000000003</v>
      </c>
      <c r="D2040">
        <v>67.680000000000007</v>
      </c>
      <c r="E2040">
        <v>68.839995999999999</v>
      </c>
      <c r="F2040">
        <v>68.839995999999999</v>
      </c>
      <c r="G2040">
        <v>10168600</v>
      </c>
    </row>
    <row r="2041" spans="1:7" x14ac:dyDescent="0.25">
      <c r="A2041" s="20">
        <v>42802</v>
      </c>
      <c r="B2041">
        <v>68.160004000000001</v>
      </c>
      <c r="C2041">
        <v>69.599997999999999</v>
      </c>
      <c r="D2041">
        <v>67.480002999999996</v>
      </c>
      <c r="E2041">
        <v>69.239998</v>
      </c>
      <c r="F2041">
        <v>69.239998</v>
      </c>
      <c r="G2041">
        <v>10183800</v>
      </c>
    </row>
    <row r="2042" spans="1:7" x14ac:dyDescent="0.25">
      <c r="A2042" s="20">
        <v>42803</v>
      </c>
      <c r="B2042">
        <v>68.959998999999996</v>
      </c>
      <c r="C2042">
        <v>70.199996999999996</v>
      </c>
      <c r="D2042">
        <v>68.120002999999997</v>
      </c>
      <c r="E2042">
        <v>69.040001000000004</v>
      </c>
      <c r="F2042">
        <v>69.040001000000004</v>
      </c>
      <c r="G2042">
        <v>9592500</v>
      </c>
    </row>
    <row r="2043" spans="1:7" x14ac:dyDescent="0.25">
      <c r="A2043" s="20">
        <v>42804</v>
      </c>
      <c r="B2043">
        <v>68.319999999999993</v>
      </c>
      <c r="C2043">
        <v>69.319999999999993</v>
      </c>
      <c r="D2043">
        <v>67.919998000000007</v>
      </c>
      <c r="E2043">
        <v>68.040001000000004</v>
      </c>
      <c r="F2043">
        <v>68.040001000000004</v>
      </c>
      <c r="G2043">
        <v>8628300</v>
      </c>
    </row>
    <row r="2044" spans="1:7" x14ac:dyDescent="0.25">
      <c r="A2044" s="20">
        <v>42807</v>
      </c>
      <c r="B2044">
        <v>67.720000999999996</v>
      </c>
      <c r="C2044">
        <v>68.120002999999997</v>
      </c>
      <c r="D2044">
        <v>66.519997000000004</v>
      </c>
      <c r="E2044">
        <v>66.680000000000007</v>
      </c>
      <c r="F2044">
        <v>66.680000000000007</v>
      </c>
      <c r="G2044">
        <v>6514500</v>
      </c>
    </row>
    <row r="2045" spans="1:7" x14ac:dyDescent="0.25">
      <c r="A2045" s="20">
        <v>42808</v>
      </c>
      <c r="B2045">
        <v>66.839995999999999</v>
      </c>
      <c r="C2045">
        <v>68.360000999999997</v>
      </c>
      <c r="D2045">
        <v>66.360000999999997</v>
      </c>
      <c r="E2045">
        <v>67.839995999999999</v>
      </c>
      <c r="F2045">
        <v>67.839995999999999</v>
      </c>
      <c r="G2045">
        <v>11095800</v>
      </c>
    </row>
    <row r="2046" spans="1:7" x14ac:dyDescent="0.25">
      <c r="A2046" s="20">
        <v>42809</v>
      </c>
      <c r="B2046">
        <v>67.040001000000004</v>
      </c>
      <c r="C2046">
        <v>67.279999000000004</v>
      </c>
      <c r="D2046">
        <v>64.760002</v>
      </c>
      <c r="E2046">
        <v>65.360000999999997</v>
      </c>
      <c r="F2046">
        <v>65.360000999999997</v>
      </c>
      <c r="G2046">
        <v>12662900</v>
      </c>
    </row>
    <row r="2047" spans="1:7" x14ac:dyDescent="0.25">
      <c r="A2047" s="20">
        <v>42810</v>
      </c>
      <c r="B2047">
        <v>64.919998000000007</v>
      </c>
      <c r="C2047">
        <v>65.120002999999997</v>
      </c>
      <c r="D2047">
        <v>63.880001</v>
      </c>
      <c r="E2047">
        <v>64</v>
      </c>
      <c r="F2047">
        <v>64</v>
      </c>
      <c r="G2047">
        <v>12011500</v>
      </c>
    </row>
    <row r="2048" spans="1:7" x14ac:dyDescent="0.25">
      <c r="A2048" s="20">
        <v>42811</v>
      </c>
      <c r="B2048">
        <v>63.560001</v>
      </c>
      <c r="C2048">
        <v>63.68</v>
      </c>
      <c r="D2048">
        <v>62.279998999999997</v>
      </c>
      <c r="E2048">
        <v>63.240001999999997</v>
      </c>
      <c r="F2048">
        <v>63.240001999999997</v>
      </c>
      <c r="G2048">
        <v>11020900</v>
      </c>
    </row>
    <row r="2049" spans="1:7" x14ac:dyDescent="0.25">
      <c r="A2049" s="20">
        <v>42814</v>
      </c>
      <c r="B2049">
        <v>63.16</v>
      </c>
      <c r="C2049">
        <v>63.360000999999997</v>
      </c>
      <c r="D2049">
        <v>62.400002000000001</v>
      </c>
      <c r="E2049">
        <v>63.240001999999997</v>
      </c>
      <c r="F2049">
        <v>63.240001999999997</v>
      </c>
      <c r="G2049">
        <v>9308900</v>
      </c>
    </row>
    <row r="2050" spans="1:7" x14ac:dyDescent="0.25">
      <c r="A2050" s="20">
        <v>42815</v>
      </c>
      <c r="B2050">
        <v>62.080002</v>
      </c>
      <c r="C2050">
        <v>66.319999999999993</v>
      </c>
      <c r="D2050">
        <v>61.639999000000003</v>
      </c>
      <c r="E2050">
        <v>65.599997999999999</v>
      </c>
      <c r="F2050">
        <v>65.599997999999999</v>
      </c>
      <c r="G2050">
        <v>27779900</v>
      </c>
    </row>
    <row r="2051" spans="1:7" x14ac:dyDescent="0.25">
      <c r="A2051" s="20">
        <v>42816</v>
      </c>
      <c r="B2051">
        <v>66.319999999999993</v>
      </c>
      <c r="C2051">
        <v>67.279999000000004</v>
      </c>
      <c r="D2051">
        <v>65</v>
      </c>
      <c r="E2051">
        <v>65.959998999999996</v>
      </c>
      <c r="F2051">
        <v>65.959998999999996</v>
      </c>
      <c r="G2051">
        <v>15810500</v>
      </c>
    </row>
    <row r="2052" spans="1:7" x14ac:dyDescent="0.25">
      <c r="A2052" s="20">
        <v>42817</v>
      </c>
      <c r="B2052">
        <v>66.599997999999999</v>
      </c>
      <c r="C2052">
        <v>68.639999000000003</v>
      </c>
      <c r="D2052">
        <v>65.120002999999997</v>
      </c>
      <c r="E2052">
        <v>68.319999999999993</v>
      </c>
      <c r="F2052">
        <v>68.319999999999993</v>
      </c>
      <c r="G2052">
        <v>18782900</v>
      </c>
    </row>
    <row r="2053" spans="1:7" x14ac:dyDescent="0.25">
      <c r="A2053" s="20">
        <v>42818</v>
      </c>
      <c r="B2053">
        <v>67.199996999999996</v>
      </c>
      <c r="C2053">
        <v>70</v>
      </c>
      <c r="D2053">
        <v>65.800003000000004</v>
      </c>
      <c r="E2053">
        <v>67.080001999999993</v>
      </c>
      <c r="F2053">
        <v>67.080001999999993</v>
      </c>
      <c r="G2053">
        <v>21788800</v>
      </c>
    </row>
    <row r="2054" spans="1:7" x14ac:dyDescent="0.25">
      <c r="A2054" s="20">
        <v>42821</v>
      </c>
      <c r="B2054">
        <v>69.639999000000003</v>
      </c>
      <c r="C2054">
        <v>70.080001999999993</v>
      </c>
      <c r="D2054">
        <v>65.080001999999993</v>
      </c>
      <c r="E2054">
        <v>65.760002</v>
      </c>
      <c r="F2054">
        <v>65.760002</v>
      </c>
      <c r="G2054">
        <v>19662100</v>
      </c>
    </row>
    <row r="2055" spans="1:7" x14ac:dyDescent="0.25">
      <c r="A2055" s="20">
        <v>42822</v>
      </c>
      <c r="B2055">
        <v>65.040001000000004</v>
      </c>
      <c r="C2055">
        <v>65.080001999999993</v>
      </c>
      <c r="D2055">
        <v>61.959999000000003</v>
      </c>
      <c r="E2055">
        <v>62.16</v>
      </c>
      <c r="F2055">
        <v>62.16</v>
      </c>
      <c r="G2055">
        <v>16071700</v>
      </c>
    </row>
    <row r="2056" spans="1:7" x14ac:dyDescent="0.25">
      <c r="A2056" s="20">
        <v>42823</v>
      </c>
      <c r="B2056">
        <v>61.84</v>
      </c>
      <c r="C2056">
        <v>62.360000999999997</v>
      </c>
      <c r="D2056">
        <v>61.200001</v>
      </c>
      <c r="E2056">
        <v>61.799999</v>
      </c>
      <c r="F2056">
        <v>61.799999</v>
      </c>
      <c r="G2056">
        <v>10365300</v>
      </c>
    </row>
    <row r="2057" spans="1:7" x14ac:dyDescent="0.25">
      <c r="A2057" s="20">
        <v>42824</v>
      </c>
      <c r="B2057">
        <v>61.919998</v>
      </c>
      <c r="C2057">
        <v>62.759998000000003</v>
      </c>
      <c r="D2057">
        <v>61.599997999999999</v>
      </c>
      <c r="E2057">
        <v>62.080002</v>
      </c>
      <c r="F2057">
        <v>62.080002</v>
      </c>
      <c r="G2057">
        <v>9399500</v>
      </c>
    </row>
    <row r="2058" spans="1:7" x14ac:dyDescent="0.25">
      <c r="A2058" s="20">
        <v>42825</v>
      </c>
      <c r="B2058">
        <v>62.16</v>
      </c>
      <c r="C2058">
        <v>63.32</v>
      </c>
      <c r="D2058">
        <v>61.720001000000003</v>
      </c>
      <c r="E2058">
        <v>63.16</v>
      </c>
      <c r="F2058">
        <v>63.16</v>
      </c>
      <c r="G2058">
        <v>10013400</v>
      </c>
    </row>
    <row r="2059" spans="1:7" x14ac:dyDescent="0.25">
      <c r="A2059" s="20">
        <v>42828</v>
      </c>
      <c r="B2059">
        <v>63.240001999999997</v>
      </c>
      <c r="C2059">
        <v>65.839995999999999</v>
      </c>
      <c r="D2059">
        <v>62.919998</v>
      </c>
      <c r="E2059">
        <v>63.400002000000001</v>
      </c>
      <c r="F2059">
        <v>63.400002000000001</v>
      </c>
      <c r="G2059">
        <v>15901600</v>
      </c>
    </row>
    <row r="2060" spans="1:7" x14ac:dyDescent="0.25">
      <c r="A2060" s="20">
        <v>42829</v>
      </c>
      <c r="B2060">
        <v>64.360000999999997</v>
      </c>
      <c r="C2060">
        <v>64.639999000000003</v>
      </c>
      <c r="D2060">
        <v>62.400002000000001</v>
      </c>
      <c r="E2060">
        <v>62.720001000000003</v>
      </c>
      <c r="F2060">
        <v>62.720001000000003</v>
      </c>
      <c r="G2060">
        <v>10440500</v>
      </c>
    </row>
    <row r="2061" spans="1:7" x14ac:dyDescent="0.25">
      <c r="A2061" s="20">
        <v>42830</v>
      </c>
      <c r="B2061">
        <v>62</v>
      </c>
      <c r="C2061">
        <v>65</v>
      </c>
      <c r="D2061">
        <v>61.32</v>
      </c>
      <c r="E2061">
        <v>64.680000000000007</v>
      </c>
      <c r="F2061">
        <v>64.680000000000007</v>
      </c>
      <c r="G2061">
        <v>17261500</v>
      </c>
    </row>
    <row r="2062" spans="1:7" x14ac:dyDescent="0.25">
      <c r="A2062" s="20">
        <v>42831</v>
      </c>
      <c r="B2062">
        <v>64.080001999999993</v>
      </c>
      <c r="C2062">
        <v>64.519997000000004</v>
      </c>
      <c r="D2062">
        <v>62.240001999999997</v>
      </c>
      <c r="E2062">
        <v>63.560001</v>
      </c>
      <c r="F2062">
        <v>63.560001</v>
      </c>
      <c r="G2062">
        <v>14050700</v>
      </c>
    </row>
    <row r="2063" spans="1:7" x14ac:dyDescent="0.25">
      <c r="A2063" s="20">
        <v>42832</v>
      </c>
      <c r="B2063">
        <v>64.480002999999996</v>
      </c>
      <c r="C2063">
        <v>66.080001999999993</v>
      </c>
      <c r="D2063">
        <v>63.799999</v>
      </c>
      <c r="E2063">
        <v>65.800003000000004</v>
      </c>
      <c r="F2063">
        <v>65.800003000000004</v>
      </c>
      <c r="G2063">
        <v>17029900</v>
      </c>
    </row>
    <row r="2064" spans="1:7" x14ac:dyDescent="0.25">
      <c r="A2064" s="20">
        <v>42835</v>
      </c>
      <c r="B2064">
        <v>66.080001999999993</v>
      </c>
      <c r="C2064">
        <v>68.319999999999993</v>
      </c>
      <c r="D2064">
        <v>65.279999000000004</v>
      </c>
      <c r="E2064">
        <v>68.279999000000004</v>
      </c>
      <c r="F2064">
        <v>68.279999000000004</v>
      </c>
      <c r="G2064">
        <v>16807700</v>
      </c>
    </row>
    <row r="2065" spans="1:7" x14ac:dyDescent="0.25">
      <c r="A2065" s="20">
        <v>42836</v>
      </c>
      <c r="B2065">
        <v>69.959998999999996</v>
      </c>
      <c r="C2065">
        <v>72.080001999999993</v>
      </c>
      <c r="D2065">
        <v>69.480002999999996</v>
      </c>
      <c r="E2065">
        <v>71.360000999999997</v>
      </c>
      <c r="F2065">
        <v>71.360000999999997</v>
      </c>
      <c r="G2065">
        <v>23306600</v>
      </c>
    </row>
    <row r="2066" spans="1:7" x14ac:dyDescent="0.25">
      <c r="A2066" s="20">
        <v>42837</v>
      </c>
      <c r="B2066">
        <v>71.400002000000001</v>
      </c>
      <c r="C2066">
        <v>72.480002999999996</v>
      </c>
      <c r="D2066">
        <v>70.400002000000001</v>
      </c>
      <c r="E2066">
        <v>71.680000000000007</v>
      </c>
      <c r="F2066">
        <v>71.680000000000007</v>
      </c>
      <c r="G2066">
        <v>19687100</v>
      </c>
    </row>
    <row r="2067" spans="1:7" x14ac:dyDescent="0.25">
      <c r="A2067" s="20">
        <v>42838</v>
      </c>
      <c r="B2067">
        <v>71.919998000000007</v>
      </c>
      <c r="C2067">
        <v>73.599997999999999</v>
      </c>
      <c r="D2067">
        <v>70.480002999999996</v>
      </c>
      <c r="E2067">
        <v>73.040001000000004</v>
      </c>
      <c r="F2067">
        <v>73.040001000000004</v>
      </c>
      <c r="G2067">
        <v>19089700</v>
      </c>
    </row>
    <row r="2068" spans="1:7" x14ac:dyDescent="0.25">
      <c r="A2068" s="20">
        <v>42842</v>
      </c>
      <c r="B2068">
        <v>71.839995999999999</v>
      </c>
      <c r="C2068">
        <v>71.959998999999996</v>
      </c>
      <c r="D2068">
        <v>69.440002000000007</v>
      </c>
      <c r="E2068">
        <v>69.440002000000007</v>
      </c>
      <c r="F2068">
        <v>69.440002000000007</v>
      </c>
      <c r="G2068">
        <v>13510200</v>
      </c>
    </row>
    <row r="2069" spans="1:7" x14ac:dyDescent="0.25">
      <c r="A2069" s="20">
        <v>42843</v>
      </c>
      <c r="B2069">
        <v>70.319999999999993</v>
      </c>
      <c r="C2069">
        <v>71.559997999999993</v>
      </c>
      <c r="D2069">
        <v>68.760002</v>
      </c>
      <c r="E2069">
        <v>68.839995999999999</v>
      </c>
      <c r="F2069">
        <v>68.839995999999999</v>
      </c>
      <c r="G2069">
        <v>18184600</v>
      </c>
    </row>
    <row r="2070" spans="1:7" x14ac:dyDescent="0.25">
      <c r="A2070" s="20">
        <v>42844</v>
      </c>
      <c r="B2070">
        <v>67.800003000000004</v>
      </c>
      <c r="C2070">
        <v>71.040001000000004</v>
      </c>
      <c r="D2070">
        <v>67.319999999999993</v>
      </c>
      <c r="E2070">
        <v>70.440002000000007</v>
      </c>
      <c r="F2070">
        <v>70.440002000000007</v>
      </c>
      <c r="G2070">
        <v>14174300</v>
      </c>
    </row>
    <row r="2071" spans="1:7" x14ac:dyDescent="0.25">
      <c r="A2071" s="20">
        <v>42845</v>
      </c>
      <c r="B2071">
        <v>69.480002999999996</v>
      </c>
      <c r="C2071">
        <v>70.599997999999999</v>
      </c>
      <c r="D2071">
        <v>68.040001000000004</v>
      </c>
      <c r="E2071">
        <v>68.639999000000003</v>
      </c>
      <c r="F2071">
        <v>68.639999000000003</v>
      </c>
      <c r="G2071">
        <v>16266000</v>
      </c>
    </row>
    <row r="2072" spans="1:7" x14ac:dyDescent="0.25">
      <c r="A2072" s="20">
        <v>42846</v>
      </c>
      <c r="B2072">
        <v>69.120002999999997</v>
      </c>
      <c r="C2072">
        <v>70.440002000000007</v>
      </c>
      <c r="D2072">
        <v>68.720000999999996</v>
      </c>
      <c r="E2072">
        <v>68.800003000000004</v>
      </c>
      <c r="F2072">
        <v>68.800003000000004</v>
      </c>
      <c r="G2072">
        <v>16488100</v>
      </c>
    </row>
    <row r="2073" spans="1:7" x14ac:dyDescent="0.25">
      <c r="A2073" s="20">
        <v>42849</v>
      </c>
      <c r="B2073">
        <v>63.32</v>
      </c>
      <c r="C2073">
        <v>64.239998</v>
      </c>
      <c r="D2073">
        <v>61.32</v>
      </c>
      <c r="E2073">
        <v>61.48</v>
      </c>
      <c r="F2073">
        <v>61.48</v>
      </c>
      <c r="G2073">
        <v>18302900</v>
      </c>
    </row>
    <row r="2074" spans="1:7" x14ac:dyDescent="0.25">
      <c r="A2074" s="20">
        <v>42850</v>
      </c>
      <c r="B2074">
        <v>60.599997999999999</v>
      </c>
      <c r="C2074">
        <v>60.959999000000003</v>
      </c>
      <c r="D2074">
        <v>59.919998</v>
      </c>
      <c r="E2074">
        <v>60.119999</v>
      </c>
      <c r="F2074">
        <v>60.119999</v>
      </c>
      <c r="G2074">
        <v>8905900</v>
      </c>
    </row>
    <row r="2075" spans="1:7" x14ac:dyDescent="0.25">
      <c r="A2075" s="20">
        <v>42851</v>
      </c>
      <c r="B2075">
        <v>60.279998999999997</v>
      </c>
      <c r="C2075">
        <v>61.639999000000003</v>
      </c>
      <c r="D2075">
        <v>59.959999000000003</v>
      </c>
      <c r="E2075">
        <v>60.599997999999999</v>
      </c>
      <c r="F2075">
        <v>60.599997999999999</v>
      </c>
      <c r="G2075">
        <v>12891000</v>
      </c>
    </row>
    <row r="2076" spans="1:7" x14ac:dyDescent="0.25">
      <c r="A2076" s="20">
        <v>42852</v>
      </c>
      <c r="B2076">
        <v>60.040000999999997</v>
      </c>
      <c r="C2076">
        <v>60.799999</v>
      </c>
      <c r="D2076">
        <v>59.880001</v>
      </c>
      <c r="E2076">
        <v>60.040000999999997</v>
      </c>
      <c r="F2076">
        <v>60.040000999999997</v>
      </c>
      <c r="G2076">
        <v>10090400</v>
      </c>
    </row>
    <row r="2077" spans="1:7" x14ac:dyDescent="0.25">
      <c r="A2077" s="20">
        <v>42853</v>
      </c>
      <c r="B2077">
        <v>60.16</v>
      </c>
      <c r="C2077">
        <v>60.84</v>
      </c>
      <c r="D2077">
        <v>60</v>
      </c>
      <c r="E2077">
        <v>60.040000999999997</v>
      </c>
      <c r="F2077">
        <v>60.040000999999997</v>
      </c>
      <c r="G2077">
        <v>11194200</v>
      </c>
    </row>
    <row r="2078" spans="1:7" x14ac:dyDescent="0.25">
      <c r="A2078" s="20">
        <v>42856</v>
      </c>
      <c r="B2078">
        <v>59.439999</v>
      </c>
      <c r="C2078">
        <v>59.560001</v>
      </c>
      <c r="D2078">
        <v>57.240001999999997</v>
      </c>
      <c r="E2078">
        <v>57.799999</v>
      </c>
      <c r="F2078">
        <v>57.799999</v>
      </c>
      <c r="G2078">
        <v>11202900</v>
      </c>
    </row>
    <row r="2079" spans="1:7" x14ac:dyDescent="0.25">
      <c r="A2079" s="20">
        <v>42857</v>
      </c>
      <c r="B2079">
        <v>57.720001000000003</v>
      </c>
      <c r="C2079">
        <v>58.48</v>
      </c>
      <c r="D2079">
        <v>57.560001</v>
      </c>
      <c r="E2079">
        <v>57.84</v>
      </c>
      <c r="F2079">
        <v>57.84</v>
      </c>
      <c r="G2079">
        <v>8953700</v>
      </c>
    </row>
    <row r="2080" spans="1:7" x14ac:dyDescent="0.25">
      <c r="A2080" s="20">
        <v>42858</v>
      </c>
      <c r="B2080">
        <v>58.560001</v>
      </c>
      <c r="C2080">
        <v>59.400002000000001</v>
      </c>
      <c r="D2080">
        <v>58.080002</v>
      </c>
      <c r="E2080">
        <v>59.119999</v>
      </c>
      <c r="F2080">
        <v>59.119999</v>
      </c>
      <c r="G2080">
        <v>12011300</v>
      </c>
    </row>
    <row r="2081" spans="1:7" x14ac:dyDescent="0.25">
      <c r="A2081" s="20">
        <v>42859</v>
      </c>
      <c r="B2081">
        <v>58.16</v>
      </c>
      <c r="C2081">
        <v>59.599997999999999</v>
      </c>
      <c r="D2081">
        <v>57.400002000000001</v>
      </c>
      <c r="E2081">
        <v>57.48</v>
      </c>
      <c r="F2081">
        <v>57.48</v>
      </c>
      <c r="G2081">
        <v>14677600</v>
      </c>
    </row>
    <row r="2082" spans="1:7" x14ac:dyDescent="0.25">
      <c r="A2082" s="20">
        <v>42860</v>
      </c>
      <c r="B2082">
        <v>57.48</v>
      </c>
      <c r="C2082">
        <v>58.16</v>
      </c>
      <c r="D2082">
        <v>57.16</v>
      </c>
      <c r="E2082">
        <v>57.799999</v>
      </c>
      <c r="F2082">
        <v>57.799999</v>
      </c>
      <c r="G2082">
        <v>11582400</v>
      </c>
    </row>
    <row r="2083" spans="1:7" x14ac:dyDescent="0.25">
      <c r="A2083" s="20">
        <v>42863</v>
      </c>
      <c r="B2083">
        <v>57.040000999999997</v>
      </c>
      <c r="C2083">
        <v>57.080002</v>
      </c>
      <c r="D2083">
        <v>56.040000999999997</v>
      </c>
      <c r="E2083">
        <v>56.360000999999997</v>
      </c>
      <c r="F2083">
        <v>56.360000999999997</v>
      </c>
      <c r="G2083">
        <v>11391600</v>
      </c>
    </row>
    <row r="2084" spans="1:7" x14ac:dyDescent="0.25">
      <c r="A2084" s="20">
        <v>42864</v>
      </c>
      <c r="B2084">
        <v>55.599997999999999</v>
      </c>
      <c r="C2084">
        <v>56.720001000000003</v>
      </c>
      <c r="D2084">
        <v>55.439999</v>
      </c>
      <c r="E2084">
        <v>56.200001</v>
      </c>
      <c r="F2084">
        <v>56.200001</v>
      </c>
      <c r="G2084">
        <v>11028100</v>
      </c>
    </row>
    <row r="2085" spans="1:7" x14ac:dyDescent="0.25">
      <c r="A2085" s="20">
        <v>42865</v>
      </c>
      <c r="B2085">
        <v>56.599997999999999</v>
      </c>
      <c r="C2085">
        <v>56.599997999999999</v>
      </c>
      <c r="D2085">
        <v>56</v>
      </c>
      <c r="E2085">
        <v>56.400002000000001</v>
      </c>
      <c r="F2085">
        <v>56.400002000000001</v>
      </c>
      <c r="G2085">
        <v>8671200</v>
      </c>
    </row>
    <row r="2086" spans="1:7" x14ac:dyDescent="0.25">
      <c r="A2086" s="20">
        <v>42866</v>
      </c>
      <c r="B2086">
        <v>57.16</v>
      </c>
      <c r="C2086">
        <v>58.439999</v>
      </c>
      <c r="D2086">
        <v>56.240001999999997</v>
      </c>
      <c r="E2086">
        <v>56.32</v>
      </c>
      <c r="F2086">
        <v>56.32</v>
      </c>
      <c r="G2086">
        <v>19028000</v>
      </c>
    </row>
    <row r="2087" spans="1:7" x14ac:dyDescent="0.25">
      <c r="A2087" s="20">
        <v>42867</v>
      </c>
      <c r="B2087">
        <v>56.639999000000003</v>
      </c>
      <c r="C2087">
        <v>56.880001</v>
      </c>
      <c r="D2087">
        <v>56.16</v>
      </c>
      <c r="E2087">
        <v>56.16</v>
      </c>
      <c r="F2087">
        <v>56.16</v>
      </c>
      <c r="G2087">
        <v>8894200</v>
      </c>
    </row>
    <row r="2088" spans="1:7" x14ac:dyDescent="0.25">
      <c r="A2088" s="20">
        <v>42870</v>
      </c>
      <c r="B2088">
        <v>55.720001000000003</v>
      </c>
      <c r="C2088">
        <v>55.880001</v>
      </c>
      <c r="D2088">
        <v>54.880001</v>
      </c>
      <c r="E2088">
        <v>55.16</v>
      </c>
      <c r="F2088">
        <v>55.16</v>
      </c>
      <c r="G2088">
        <v>10537900</v>
      </c>
    </row>
    <row r="2089" spans="1:7" x14ac:dyDescent="0.25">
      <c r="A2089" s="20">
        <v>42871</v>
      </c>
      <c r="B2089">
        <v>54.439999</v>
      </c>
      <c r="C2089">
        <v>55.16</v>
      </c>
      <c r="D2089">
        <v>54.200001</v>
      </c>
      <c r="E2089">
        <v>54.400002000000001</v>
      </c>
      <c r="F2089">
        <v>54.400002000000001</v>
      </c>
      <c r="G2089">
        <v>13572000</v>
      </c>
    </row>
    <row r="2090" spans="1:7" x14ac:dyDescent="0.25">
      <c r="A2090" s="20">
        <v>42872</v>
      </c>
      <c r="B2090">
        <v>57.880001</v>
      </c>
      <c r="C2090">
        <v>64.440002000000007</v>
      </c>
      <c r="D2090">
        <v>57.040000999999997</v>
      </c>
      <c r="E2090">
        <v>64.400002000000001</v>
      </c>
      <c r="F2090">
        <v>64.400002000000001</v>
      </c>
      <c r="G2090">
        <v>42857600</v>
      </c>
    </row>
    <row r="2091" spans="1:7" x14ac:dyDescent="0.25">
      <c r="A2091" s="20">
        <v>42873</v>
      </c>
      <c r="B2091">
        <v>63.880001</v>
      </c>
      <c r="C2091">
        <v>64.360000999999997</v>
      </c>
      <c r="D2091">
        <v>60.959999000000003</v>
      </c>
      <c r="E2091">
        <v>62.959999000000003</v>
      </c>
      <c r="F2091">
        <v>62.959999000000003</v>
      </c>
      <c r="G2091">
        <v>33402800</v>
      </c>
    </row>
    <row r="2092" spans="1:7" x14ac:dyDescent="0.25">
      <c r="A2092" s="20">
        <v>42874</v>
      </c>
      <c r="B2092">
        <v>60.799999</v>
      </c>
      <c r="C2092">
        <v>60.84</v>
      </c>
      <c r="D2092">
        <v>57.439999</v>
      </c>
      <c r="E2092">
        <v>58.560001</v>
      </c>
      <c r="F2092">
        <v>58.560001</v>
      </c>
      <c r="G2092">
        <v>29025100</v>
      </c>
    </row>
    <row r="2093" spans="1:7" x14ac:dyDescent="0.25">
      <c r="A2093" s="20">
        <v>42877</v>
      </c>
      <c r="B2093">
        <v>56.880001</v>
      </c>
      <c r="C2093">
        <v>56.919998</v>
      </c>
      <c r="D2093">
        <v>55.560001</v>
      </c>
      <c r="E2093">
        <v>55.919998</v>
      </c>
      <c r="F2093">
        <v>55.919998</v>
      </c>
      <c r="G2093">
        <v>14955000</v>
      </c>
    </row>
    <row r="2094" spans="1:7" x14ac:dyDescent="0.25">
      <c r="A2094" s="20">
        <v>42878</v>
      </c>
      <c r="B2094">
        <v>55.52</v>
      </c>
      <c r="C2094">
        <v>56.279998999999997</v>
      </c>
      <c r="D2094">
        <v>55.32</v>
      </c>
      <c r="E2094">
        <v>55.84</v>
      </c>
      <c r="F2094">
        <v>55.84</v>
      </c>
      <c r="G2094">
        <v>12623200</v>
      </c>
    </row>
    <row r="2095" spans="1:7" x14ac:dyDescent="0.25">
      <c r="A2095" s="20">
        <v>42879</v>
      </c>
      <c r="B2095">
        <v>55.599997999999999</v>
      </c>
      <c r="C2095">
        <v>56.240001999999997</v>
      </c>
      <c r="D2095">
        <v>54.080002</v>
      </c>
      <c r="E2095">
        <v>54.32</v>
      </c>
      <c r="F2095">
        <v>54.32</v>
      </c>
      <c r="G2095">
        <v>12658800</v>
      </c>
    </row>
    <row r="2096" spans="1:7" x14ac:dyDescent="0.25">
      <c r="A2096" s="20">
        <v>42880</v>
      </c>
      <c r="B2096">
        <v>54.32</v>
      </c>
      <c r="C2096">
        <v>55.279998999999997</v>
      </c>
      <c r="D2096">
        <v>54</v>
      </c>
      <c r="E2096">
        <v>54.799999</v>
      </c>
      <c r="F2096">
        <v>54.799999</v>
      </c>
      <c r="G2096">
        <v>13003000</v>
      </c>
    </row>
    <row r="2097" spans="1:7" x14ac:dyDescent="0.25">
      <c r="A2097" s="20">
        <v>42881</v>
      </c>
      <c r="B2097">
        <v>55.16</v>
      </c>
      <c r="C2097">
        <v>55.16</v>
      </c>
      <c r="D2097">
        <v>53.799999</v>
      </c>
      <c r="E2097">
        <v>53.84</v>
      </c>
      <c r="F2097">
        <v>53.84</v>
      </c>
      <c r="G2097">
        <v>10406800</v>
      </c>
    </row>
    <row r="2098" spans="1:7" x14ac:dyDescent="0.25">
      <c r="A2098" s="20">
        <v>42885</v>
      </c>
      <c r="B2098">
        <v>54.639999000000003</v>
      </c>
      <c r="C2098">
        <v>54.759998000000003</v>
      </c>
      <c r="D2098">
        <v>53.400002000000001</v>
      </c>
      <c r="E2098">
        <v>53.560001</v>
      </c>
      <c r="F2098">
        <v>53.560001</v>
      </c>
      <c r="G2098">
        <v>9967100</v>
      </c>
    </row>
    <row r="2099" spans="1:7" x14ac:dyDescent="0.25">
      <c r="A2099" s="20">
        <v>42886</v>
      </c>
      <c r="B2099">
        <v>53.279998999999997</v>
      </c>
      <c r="C2099">
        <v>55.279998999999997</v>
      </c>
      <c r="D2099">
        <v>53.119999</v>
      </c>
      <c r="E2099">
        <v>53.919998</v>
      </c>
      <c r="F2099">
        <v>53.919998</v>
      </c>
      <c r="G2099">
        <v>17331800</v>
      </c>
    </row>
    <row r="2100" spans="1:7" x14ac:dyDescent="0.25">
      <c r="A2100" s="20">
        <v>42887</v>
      </c>
      <c r="B2100">
        <v>53.360000999999997</v>
      </c>
      <c r="C2100">
        <v>53.52</v>
      </c>
      <c r="D2100">
        <v>52.68</v>
      </c>
      <c r="E2100">
        <v>52.720001000000003</v>
      </c>
      <c r="F2100">
        <v>52.720001000000003</v>
      </c>
      <c r="G2100">
        <v>11718100</v>
      </c>
    </row>
    <row r="2101" spans="1:7" x14ac:dyDescent="0.25">
      <c r="A2101" s="20">
        <v>42888</v>
      </c>
      <c r="B2101">
        <v>53</v>
      </c>
      <c r="C2101">
        <v>53.240001999999997</v>
      </c>
      <c r="D2101">
        <v>52.360000999999997</v>
      </c>
      <c r="E2101">
        <v>52.84</v>
      </c>
      <c r="F2101">
        <v>52.84</v>
      </c>
      <c r="G2101">
        <v>10501300</v>
      </c>
    </row>
    <row r="2102" spans="1:7" x14ac:dyDescent="0.25">
      <c r="A2102" s="20">
        <v>42891</v>
      </c>
      <c r="B2102">
        <v>53.119999</v>
      </c>
      <c r="C2102">
        <v>53.16</v>
      </c>
      <c r="D2102">
        <v>52</v>
      </c>
      <c r="E2102">
        <v>53.119999</v>
      </c>
      <c r="F2102">
        <v>53.119999</v>
      </c>
      <c r="G2102">
        <v>8925600</v>
      </c>
    </row>
    <row r="2103" spans="1:7" x14ac:dyDescent="0.25">
      <c r="A2103" s="20">
        <v>42892</v>
      </c>
      <c r="B2103">
        <v>53.639999000000003</v>
      </c>
      <c r="C2103">
        <v>54.560001</v>
      </c>
      <c r="D2103">
        <v>53.279998999999997</v>
      </c>
      <c r="E2103">
        <v>54.240001999999997</v>
      </c>
      <c r="F2103">
        <v>54.240001999999997</v>
      </c>
      <c r="G2103">
        <v>12941700</v>
      </c>
    </row>
    <row r="2104" spans="1:7" x14ac:dyDescent="0.25">
      <c r="A2104" s="20">
        <v>42893</v>
      </c>
      <c r="B2104">
        <v>53.720001000000003</v>
      </c>
      <c r="C2104">
        <v>55.16</v>
      </c>
      <c r="D2104">
        <v>53.439999</v>
      </c>
      <c r="E2104">
        <v>53.599997999999999</v>
      </c>
      <c r="F2104">
        <v>53.599997999999999</v>
      </c>
      <c r="G2104">
        <v>13319900</v>
      </c>
    </row>
    <row r="2105" spans="1:7" x14ac:dyDescent="0.25">
      <c r="A2105" s="20">
        <v>42894</v>
      </c>
      <c r="B2105">
        <v>53.68</v>
      </c>
      <c r="C2105">
        <v>53.68</v>
      </c>
      <c r="D2105">
        <v>52.119999</v>
      </c>
      <c r="E2105">
        <v>52.52</v>
      </c>
      <c r="F2105">
        <v>52.52</v>
      </c>
      <c r="G2105">
        <v>13564900</v>
      </c>
    </row>
    <row r="2106" spans="1:7" x14ac:dyDescent="0.25">
      <c r="A2106" s="20">
        <v>42895</v>
      </c>
      <c r="B2106">
        <v>52</v>
      </c>
      <c r="C2106">
        <v>55.639999000000003</v>
      </c>
      <c r="D2106">
        <v>51.400002000000001</v>
      </c>
      <c r="E2106">
        <v>53.240001999999997</v>
      </c>
      <c r="F2106">
        <v>53.240001999999997</v>
      </c>
      <c r="G2106">
        <v>27505600</v>
      </c>
    </row>
    <row r="2107" spans="1:7" x14ac:dyDescent="0.25">
      <c r="A2107" s="20">
        <v>42898</v>
      </c>
      <c r="B2107">
        <v>53.919998</v>
      </c>
      <c r="C2107">
        <v>55.279998999999997</v>
      </c>
      <c r="D2107">
        <v>53.639999000000003</v>
      </c>
      <c r="E2107">
        <v>53.84</v>
      </c>
      <c r="F2107">
        <v>53.84</v>
      </c>
      <c r="G2107">
        <v>20392400</v>
      </c>
    </row>
    <row r="2108" spans="1:7" x14ac:dyDescent="0.25">
      <c r="A2108" s="20">
        <v>42899</v>
      </c>
      <c r="B2108">
        <v>52.68</v>
      </c>
      <c r="C2108">
        <v>52.919998</v>
      </c>
      <c r="D2108">
        <v>51.84</v>
      </c>
      <c r="E2108">
        <v>51.959999000000003</v>
      </c>
      <c r="F2108">
        <v>51.959999000000003</v>
      </c>
      <c r="G2108">
        <v>14118900</v>
      </c>
    </row>
    <row r="2109" spans="1:7" x14ac:dyDescent="0.25">
      <c r="A2109" s="20">
        <v>42900</v>
      </c>
      <c r="B2109">
        <v>51.959999000000003</v>
      </c>
      <c r="C2109">
        <v>52.799999</v>
      </c>
      <c r="D2109">
        <v>51.560001</v>
      </c>
      <c r="E2109">
        <v>51.68</v>
      </c>
      <c r="F2109">
        <v>51.68</v>
      </c>
      <c r="G2109">
        <v>20880200</v>
      </c>
    </row>
    <row r="2110" spans="1:7" x14ac:dyDescent="0.25">
      <c r="A2110" s="20">
        <v>42901</v>
      </c>
      <c r="B2110">
        <v>53.759998000000003</v>
      </c>
      <c r="C2110">
        <v>53.919998</v>
      </c>
      <c r="D2110">
        <v>51.880001</v>
      </c>
      <c r="E2110">
        <v>52.360000999999997</v>
      </c>
      <c r="F2110">
        <v>52.360000999999997</v>
      </c>
      <c r="G2110">
        <v>18733000</v>
      </c>
    </row>
    <row r="2111" spans="1:7" x14ac:dyDescent="0.25">
      <c r="A2111" s="20">
        <v>42902</v>
      </c>
      <c r="B2111">
        <v>51.919998</v>
      </c>
      <c r="C2111">
        <v>52.919998</v>
      </c>
      <c r="D2111">
        <v>51.799999</v>
      </c>
      <c r="E2111">
        <v>51.959999000000003</v>
      </c>
      <c r="F2111">
        <v>51.959999000000003</v>
      </c>
      <c r="G2111">
        <v>15963400</v>
      </c>
    </row>
    <row r="2112" spans="1:7" x14ac:dyDescent="0.25">
      <c r="A2112" s="20">
        <v>42905</v>
      </c>
      <c r="B2112">
        <v>51</v>
      </c>
      <c r="C2112">
        <v>51.040000999999997</v>
      </c>
      <c r="D2112">
        <v>50</v>
      </c>
      <c r="E2112">
        <v>50.32</v>
      </c>
      <c r="F2112">
        <v>50.32</v>
      </c>
      <c r="G2112">
        <v>14076200</v>
      </c>
    </row>
    <row r="2113" spans="1:7" x14ac:dyDescent="0.25">
      <c r="A2113" s="20">
        <v>42906</v>
      </c>
      <c r="B2113">
        <v>50.84</v>
      </c>
      <c r="C2113">
        <v>51.880001</v>
      </c>
      <c r="D2113">
        <v>50.639999000000003</v>
      </c>
      <c r="E2113">
        <v>51.639999000000003</v>
      </c>
      <c r="F2113">
        <v>51.639999000000003</v>
      </c>
      <c r="G2113">
        <v>17430500</v>
      </c>
    </row>
    <row r="2114" spans="1:7" x14ac:dyDescent="0.25">
      <c r="A2114" s="20">
        <v>42907</v>
      </c>
      <c r="B2114">
        <v>50.759998000000003</v>
      </c>
      <c r="C2114">
        <v>51.68</v>
      </c>
      <c r="D2114">
        <v>50.439999</v>
      </c>
      <c r="E2114">
        <v>51.16</v>
      </c>
      <c r="F2114">
        <v>51.16</v>
      </c>
      <c r="G2114">
        <v>15834200</v>
      </c>
    </row>
    <row r="2115" spans="1:7" x14ac:dyDescent="0.25">
      <c r="A2115" s="20">
        <v>42908</v>
      </c>
      <c r="B2115">
        <v>51.040000999999997</v>
      </c>
      <c r="C2115">
        <v>51.400002000000001</v>
      </c>
      <c r="D2115">
        <v>50.360000999999997</v>
      </c>
      <c r="E2115">
        <v>50.639999000000003</v>
      </c>
      <c r="F2115">
        <v>50.639999000000003</v>
      </c>
      <c r="G2115">
        <v>11232700</v>
      </c>
    </row>
    <row r="2116" spans="1:7" x14ac:dyDescent="0.25">
      <c r="A2116" s="20">
        <v>42909</v>
      </c>
      <c r="B2116">
        <v>50.599997999999999</v>
      </c>
      <c r="C2116">
        <v>50.959999000000003</v>
      </c>
      <c r="D2116">
        <v>50.040000999999997</v>
      </c>
      <c r="E2116">
        <v>50.16</v>
      </c>
      <c r="F2116">
        <v>50.16</v>
      </c>
      <c r="G2116">
        <v>9531600</v>
      </c>
    </row>
    <row r="2117" spans="1:7" x14ac:dyDescent="0.25">
      <c r="A2117" s="20">
        <v>42912</v>
      </c>
      <c r="B2117">
        <v>49.52</v>
      </c>
      <c r="C2117">
        <v>50</v>
      </c>
      <c r="D2117">
        <v>49</v>
      </c>
      <c r="E2117">
        <v>49.080002</v>
      </c>
      <c r="F2117">
        <v>49.080002</v>
      </c>
      <c r="G2117">
        <v>12640200</v>
      </c>
    </row>
    <row r="2118" spans="1:7" x14ac:dyDescent="0.25">
      <c r="A2118" s="20">
        <v>42913</v>
      </c>
      <c r="B2118">
        <v>49.32</v>
      </c>
      <c r="C2118">
        <v>50.84</v>
      </c>
      <c r="D2118">
        <v>48.759998000000003</v>
      </c>
      <c r="E2118">
        <v>50.68</v>
      </c>
      <c r="F2118">
        <v>50.68</v>
      </c>
      <c r="G2118">
        <v>19584000</v>
      </c>
    </row>
    <row r="2119" spans="1:7" x14ac:dyDescent="0.25">
      <c r="A2119" s="20">
        <v>42914</v>
      </c>
      <c r="B2119">
        <v>49.84</v>
      </c>
      <c r="C2119">
        <v>50.400002000000001</v>
      </c>
      <c r="D2119">
        <v>49</v>
      </c>
      <c r="E2119">
        <v>49.32</v>
      </c>
      <c r="F2119">
        <v>49.32</v>
      </c>
      <c r="G2119">
        <v>12775400</v>
      </c>
    </row>
    <row r="2120" spans="1:7" x14ac:dyDescent="0.25">
      <c r="A2120" s="20">
        <v>42915</v>
      </c>
      <c r="B2120">
        <v>49.360000999999997</v>
      </c>
      <c r="C2120">
        <v>56.639999000000003</v>
      </c>
      <c r="D2120">
        <v>49.32</v>
      </c>
      <c r="E2120">
        <v>51.720001000000003</v>
      </c>
      <c r="F2120">
        <v>51.720001000000003</v>
      </c>
      <c r="G2120">
        <v>47608900</v>
      </c>
    </row>
    <row r="2121" spans="1:7" x14ac:dyDescent="0.25">
      <c r="A2121" s="20">
        <v>42916</v>
      </c>
      <c r="B2121">
        <v>50.48</v>
      </c>
      <c r="C2121">
        <v>52.720001000000003</v>
      </c>
      <c r="D2121">
        <v>50.080002</v>
      </c>
      <c r="E2121">
        <v>51.040000999999997</v>
      </c>
      <c r="F2121">
        <v>51.040000999999997</v>
      </c>
      <c r="G2121">
        <v>24491000</v>
      </c>
    </row>
    <row r="2122" spans="1:7" x14ac:dyDescent="0.25">
      <c r="A2122" s="20">
        <v>42919</v>
      </c>
      <c r="B2122">
        <v>50.200001</v>
      </c>
      <c r="C2122">
        <v>51.759998000000003</v>
      </c>
      <c r="D2122">
        <v>49.880001</v>
      </c>
      <c r="E2122">
        <v>51.599997999999999</v>
      </c>
      <c r="F2122">
        <v>51.599997999999999</v>
      </c>
      <c r="G2122">
        <v>9348300</v>
      </c>
    </row>
    <row r="2123" spans="1:7" x14ac:dyDescent="0.25">
      <c r="A2123" s="20">
        <v>42921</v>
      </c>
      <c r="B2123">
        <v>51.400002000000001</v>
      </c>
      <c r="C2123">
        <v>53.200001</v>
      </c>
      <c r="D2123">
        <v>51</v>
      </c>
      <c r="E2123">
        <v>51.639999000000003</v>
      </c>
      <c r="F2123">
        <v>51.639999000000003</v>
      </c>
      <c r="G2123">
        <v>17748600</v>
      </c>
    </row>
    <row r="2124" spans="1:7" x14ac:dyDescent="0.25">
      <c r="A2124" s="20">
        <v>42922</v>
      </c>
      <c r="B2124">
        <v>52.68</v>
      </c>
      <c r="C2124">
        <v>54.720001000000003</v>
      </c>
      <c r="D2124">
        <v>52.360000999999997</v>
      </c>
      <c r="E2124">
        <v>54.279998999999997</v>
      </c>
      <c r="F2124">
        <v>54.279998999999997</v>
      </c>
      <c r="G2124">
        <v>25536700</v>
      </c>
    </row>
    <row r="2125" spans="1:7" x14ac:dyDescent="0.25">
      <c r="A2125" s="20">
        <v>42923</v>
      </c>
      <c r="B2125">
        <v>53.200001</v>
      </c>
      <c r="C2125">
        <v>53.720001000000003</v>
      </c>
      <c r="D2125">
        <v>52.279998999999997</v>
      </c>
      <c r="E2125">
        <v>52.32</v>
      </c>
      <c r="F2125">
        <v>52.32</v>
      </c>
      <c r="G2125">
        <v>14758800</v>
      </c>
    </row>
    <row r="2126" spans="1:7" x14ac:dyDescent="0.25">
      <c r="A2126" s="20">
        <v>42926</v>
      </c>
      <c r="B2126">
        <v>52.360000999999997</v>
      </c>
      <c r="C2126">
        <v>52.439999</v>
      </c>
      <c r="D2126">
        <v>50.639999000000003</v>
      </c>
      <c r="E2126">
        <v>51.040000999999997</v>
      </c>
      <c r="F2126">
        <v>51.040000999999997</v>
      </c>
      <c r="G2126">
        <v>11886500</v>
      </c>
    </row>
    <row r="2127" spans="1:7" x14ac:dyDescent="0.25">
      <c r="A2127" s="20">
        <v>42927</v>
      </c>
      <c r="B2127">
        <v>51.279998999999997</v>
      </c>
      <c r="C2127">
        <v>53.360000999999997</v>
      </c>
      <c r="D2127">
        <v>50.639999000000003</v>
      </c>
      <c r="E2127">
        <v>50.84</v>
      </c>
      <c r="F2127">
        <v>50.84</v>
      </c>
      <c r="G2127">
        <v>18370700</v>
      </c>
    </row>
    <row r="2128" spans="1:7" x14ac:dyDescent="0.25">
      <c r="A2128" s="20">
        <v>42928</v>
      </c>
      <c r="B2128">
        <v>50.080002</v>
      </c>
      <c r="C2128">
        <v>50.119999</v>
      </c>
      <c r="D2128">
        <v>49.32</v>
      </c>
      <c r="E2128">
        <v>49.560001</v>
      </c>
      <c r="F2128">
        <v>49.560001</v>
      </c>
      <c r="G2128">
        <v>13179500</v>
      </c>
    </row>
    <row r="2129" spans="1:7" x14ac:dyDescent="0.25">
      <c r="A2129" s="20">
        <v>42929</v>
      </c>
      <c r="B2129">
        <v>49.439999</v>
      </c>
      <c r="C2129">
        <v>49.52</v>
      </c>
      <c r="D2129">
        <v>48.799999</v>
      </c>
      <c r="E2129">
        <v>48.919998</v>
      </c>
      <c r="F2129">
        <v>48.919998</v>
      </c>
      <c r="G2129">
        <v>11799300</v>
      </c>
    </row>
    <row r="2130" spans="1:7" x14ac:dyDescent="0.25">
      <c r="A2130" s="20">
        <v>42930</v>
      </c>
      <c r="B2130">
        <v>48.919998</v>
      </c>
      <c r="C2130">
        <v>49</v>
      </c>
      <c r="D2130">
        <v>47.720001000000003</v>
      </c>
      <c r="E2130">
        <v>48.040000999999997</v>
      </c>
      <c r="F2130">
        <v>48.040000999999997</v>
      </c>
      <c r="G2130">
        <v>13664400</v>
      </c>
    </row>
    <row r="2131" spans="1:7" x14ac:dyDescent="0.25">
      <c r="A2131" s="20">
        <v>42933</v>
      </c>
      <c r="B2131">
        <v>47.16</v>
      </c>
      <c r="C2131">
        <v>47.32</v>
      </c>
      <c r="D2131">
        <v>46.639999000000003</v>
      </c>
      <c r="E2131">
        <v>46.799999</v>
      </c>
      <c r="F2131">
        <v>46.799999</v>
      </c>
      <c r="G2131">
        <v>12772800</v>
      </c>
    </row>
    <row r="2132" spans="1:7" x14ac:dyDescent="0.25">
      <c r="A2132" s="20">
        <v>42934</v>
      </c>
      <c r="B2132">
        <v>47.360000999999997</v>
      </c>
      <c r="C2132">
        <v>47.759998000000003</v>
      </c>
      <c r="D2132">
        <v>46.16</v>
      </c>
      <c r="E2132">
        <v>46.16</v>
      </c>
      <c r="F2132">
        <v>46.16</v>
      </c>
      <c r="G2132">
        <v>16123300</v>
      </c>
    </row>
    <row r="2133" spans="1:7" x14ac:dyDescent="0.25">
      <c r="A2133" s="20">
        <v>42935</v>
      </c>
      <c r="B2133">
        <v>45.799999</v>
      </c>
      <c r="C2133">
        <v>45.880001</v>
      </c>
      <c r="D2133">
        <v>45.240001999999997</v>
      </c>
      <c r="E2133">
        <v>45.759998000000003</v>
      </c>
      <c r="F2133">
        <v>45.759998000000003</v>
      </c>
      <c r="G2133">
        <v>12565400</v>
      </c>
    </row>
    <row r="2134" spans="1:7" x14ac:dyDescent="0.25">
      <c r="A2134" s="20">
        <v>42936</v>
      </c>
      <c r="B2134">
        <v>45.360000999999997</v>
      </c>
      <c r="C2134">
        <v>46.200001</v>
      </c>
      <c r="D2134">
        <v>45.240001999999997</v>
      </c>
      <c r="E2134">
        <v>45.360000999999997</v>
      </c>
      <c r="F2134">
        <v>45.360000999999997</v>
      </c>
      <c r="G2134">
        <v>13632400</v>
      </c>
    </row>
    <row r="2135" spans="1:7" x14ac:dyDescent="0.25">
      <c r="A2135" s="20">
        <v>42937</v>
      </c>
      <c r="B2135">
        <v>45.560001</v>
      </c>
      <c r="C2135">
        <v>45.799999</v>
      </c>
      <c r="D2135">
        <v>44.799999</v>
      </c>
      <c r="E2135">
        <v>44.799999</v>
      </c>
      <c r="F2135">
        <v>44.799999</v>
      </c>
      <c r="G2135">
        <v>12157100</v>
      </c>
    </row>
    <row r="2136" spans="1:7" x14ac:dyDescent="0.25">
      <c r="A2136" s="20">
        <v>42940</v>
      </c>
      <c r="B2136">
        <v>44.759998000000003</v>
      </c>
      <c r="C2136">
        <v>44.799999</v>
      </c>
      <c r="D2136">
        <v>43.919998</v>
      </c>
      <c r="E2136">
        <v>44.040000999999997</v>
      </c>
      <c r="F2136">
        <v>44.040000999999997</v>
      </c>
      <c r="G2136">
        <v>9191200</v>
      </c>
    </row>
    <row r="2137" spans="1:7" x14ac:dyDescent="0.25">
      <c r="A2137" s="20">
        <v>42941</v>
      </c>
      <c r="B2137">
        <v>43.959999000000003</v>
      </c>
      <c r="C2137">
        <v>44.48</v>
      </c>
      <c r="D2137">
        <v>43.84</v>
      </c>
      <c r="E2137">
        <v>44.240001999999997</v>
      </c>
      <c r="F2137">
        <v>44.240001999999997</v>
      </c>
      <c r="G2137">
        <v>10687500</v>
      </c>
    </row>
    <row r="2138" spans="1:7" x14ac:dyDescent="0.25">
      <c r="A2138" s="20">
        <v>42942</v>
      </c>
      <c r="B2138">
        <v>44</v>
      </c>
      <c r="C2138">
        <v>44.48</v>
      </c>
      <c r="D2138">
        <v>43.639999000000003</v>
      </c>
      <c r="E2138">
        <v>44.400002000000001</v>
      </c>
      <c r="F2138">
        <v>44.400002000000001</v>
      </c>
      <c r="G2138">
        <v>8402400</v>
      </c>
    </row>
    <row r="2139" spans="1:7" x14ac:dyDescent="0.25">
      <c r="A2139" s="20">
        <v>42943</v>
      </c>
      <c r="B2139">
        <v>43.959999000000003</v>
      </c>
      <c r="C2139">
        <v>47.200001</v>
      </c>
      <c r="D2139">
        <v>43.959999000000003</v>
      </c>
      <c r="E2139">
        <v>44.68</v>
      </c>
      <c r="F2139">
        <v>44.68</v>
      </c>
      <c r="G2139">
        <v>29378900</v>
      </c>
    </row>
    <row r="2140" spans="1:7" x14ac:dyDescent="0.25">
      <c r="A2140" s="20">
        <v>42944</v>
      </c>
      <c r="B2140">
        <v>45.639999000000003</v>
      </c>
      <c r="C2140">
        <v>46.32</v>
      </c>
      <c r="D2140">
        <v>45</v>
      </c>
      <c r="E2140">
        <v>45.16</v>
      </c>
      <c r="F2140">
        <v>45.16</v>
      </c>
      <c r="G2140">
        <v>15991300</v>
      </c>
    </row>
    <row r="2141" spans="1:7" x14ac:dyDescent="0.25">
      <c r="A2141" s="20">
        <v>42947</v>
      </c>
      <c r="B2141">
        <v>44.52</v>
      </c>
      <c r="C2141">
        <v>45.360000999999997</v>
      </c>
      <c r="D2141">
        <v>44.439999</v>
      </c>
      <c r="E2141">
        <v>44.919998</v>
      </c>
      <c r="F2141">
        <v>44.919998</v>
      </c>
      <c r="G2141">
        <v>10635300</v>
      </c>
    </row>
    <row r="2142" spans="1:7" x14ac:dyDescent="0.25">
      <c r="A2142" s="20">
        <v>42948</v>
      </c>
      <c r="B2142">
        <v>44.279998999999997</v>
      </c>
      <c r="C2142">
        <v>44.639999000000003</v>
      </c>
      <c r="D2142">
        <v>44.040000999999997</v>
      </c>
      <c r="E2142">
        <v>44.200001</v>
      </c>
      <c r="F2142">
        <v>44.200001</v>
      </c>
      <c r="G2142">
        <v>10203200</v>
      </c>
    </row>
    <row r="2143" spans="1:7" x14ac:dyDescent="0.25">
      <c r="A2143" s="20">
        <v>42949</v>
      </c>
      <c r="B2143">
        <v>44.040000999999997</v>
      </c>
      <c r="C2143">
        <v>45.360000999999997</v>
      </c>
      <c r="D2143">
        <v>43.959999000000003</v>
      </c>
      <c r="E2143">
        <v>44.52</v>
      </c>
      <c r="F2143">
        <v>44.52</v>
      </c>
      <c r="G2143">
        <v>15347300</v>
      </c>
    </row>
    <row r="2144" spans="1:7" x14ac:dyDescent="0.25">
      <c r="A2144" s="20">
        <v>42950</v>
      </c>
      <c r="B2144">
        <v>44.599997999999999</v>
      </c>
      <c r="C2144">
        <v>45.240001999999997</v>
      </c>
      <c r="D2144">
        <v>44.52</v>
      </c>
      <c r="E2144">
        <v>45.080002</v>
      </c>
      <c r="F2144">
        <v>45.080002</v>
      </c>
      <c r="G2144">
        <v>11138900</v>
      </c>
    </row>
    <row r="2145" spans="1:7" x14ac:dyDescent="0.25">
      <c r="A2145" s="20">
        <v>42951</v>
      </c>
      <c r="B2145">
        <v>44.84</v>
      </c>
      <c r="C2145">
        <v>45.040000999999997</v>
      </c>
      <c r="D2145">
        <v>44.279998999999997</v>
      </c>
      <c r="E2145">
        <v>44.759998000000003</v>
      </c>
      <c r="F2145">
        <v>44.759998000000003</v>
      </c>
      <c r="G2145">
        <v>11851200</v>
      </c>
    </row>
    <row r="2146" spans="1:7" x14ac:dyDescent="0.25">
      <c r="A2146" s="20">
        <v>42954</v>
      </c>
      <c r="B2146">
        <v>44.799999</v>
      </c>
      <c r="C2146">
        <v>44.919998</v>
      </c>
      <c r="D2146">
        <v>44.32</v>
      </c>
      <c r="E2146">
        <v>44.360000999999997</v>
      </c>
      <c r="F2146">
        <v>44.360000999999997</v>
      </c>
      <c r="G2146">
        <v>5759400</v>
      </c>
    </row>
    <row r="2147" spans="1:7" x14ac:dyDescent="0.25">
      <c r="A2147" s="20">
        <v>42955</v>
      </c>
      <c r="B2147">
        <v>44.439999</v>
      </c>
      <c r="C2147">
        <v>46.200001</v>
      </c>
      <c r="D2147">
        <v>43.720001000000003</v>
      </c>
      <c r="E2147">
        <v>45.639999000000003</v>
      </c>
      <c r="F2147">
        <v>45.639999000000003</v>
      </c>
      <c r="G2147">
        <v>22775700</v>
      </c>
    </row>
    <row r="2148" spans="1:7" x14ac:dyDescent="0.25">
      <c r="A2148" s="20">
        <v>42956</v>
      </c>
      <c r="B2148">
        <v>46.84</v>
      </c>
      <c r="C2148">
        <v>48.119999</v>
      </c>
      <c r="D2148">
        <v>45.799999</v>
      </c>
      <c r="E2148">
        <v>46.799999</v>
      </c>
      <c r="F2148">
        <v>46.799999</v>
      </c>
      <c r="G2148">
        <v>30301400</v>
      </c>
    </row>
    <row r="2149" spans="1:7" x14ac:dyDescent="0.25">
      <c r="A2149" s="20">
        <v>42957</v>
      </c>
      <c r="B2149">
        <v>48</v>
      </c>
      <c r="C2149">
        <v>53.400002000000001</v>
      </c>
      <c r="D2149">
        <v>47.959999000000003</v>
      </c>
      <c r="E2149">
        <v>53.16</v>
      </c>
      <c r="F2149">
        <v>53.16</v>
      </c>
      <c r="G2149">
        <v>63297100</v>
      </c>
    </row>
    <row r="2150" spans="1:7" x14ac:dyDescent="0.25">
      <c r="A2150" s="20">
        <v>42958</v>
      </c>
      <c r="B2150">
        <v>53.560001</v>
      </c>
      <c r="C2150">
        <v>56.279998999999997</v>
      </c>
      <c r="D2150">
        <v>51.84</v>
      </c>
      <c r="E2150">
        <v>54.639999000000003</v>
      </c>
      <c r="F2150">
        <v>54.639999000000003</v>
      </c>
      <c r="G2150">
        <v>44062800</v>
      </c>
    </row>
    <row r="2151" spans="1:7" x14ac:dyDescent="0.25">
      <c r="A2151" s="20">
        <v>42961</v>
      </c>
      <c r="B2151">
        <v>50.48</v>
      </c>
      <c r="C2151">
        <v>50.52</v>
      </c>
      <c r="D2151">
        <v>47.52</v>
      </c>
      <c r="E2151">
        <v>47.68</v>
      </c>
      <c r="F2151">
        <v>47.68</v>
      </c>
      <c r="G2151">
        <v>20439500</v>
      </c>
    </row>
    <row r="2152" spans="1:7" x14ac:dyDescent="0.25">
      <c r="A2152" s="20">
        <v>42962</v>
      </c>
      <c r="B2152">
        <v>46.360000999999997</v>
      </c>
      <c r="C2152">
        <v>48.16</v>
      </c>
      <c r="D2152">
        <v>46.32</v>
      </c>
      <c r="E2152">
        <v>47.32</v>
      </c>
      <c r="F2152">
        <v>47.32</v>
      </c>
      <c r="G2152">
        <v>16850700</v>
      </c>
    </row>
    <row r="2153" spans="1:7" x14ac:dyDescent="0.25">
      <c r="A2153" s="20">
        <v>42963</v>
      </c>
      <c r="B2153">
        <v>47.240001999999997</v>
      </c>
      <c r="C2153">
        <v>47.639999000000003</v>
      </c>
      <c r="D2153">
        <v>46.560001</v>
      </c>
      <c r="E2153">
        <v>47</v>
      </c>
      <c r="F2153">
        <v>47</v>
      </c>
      <c r="G2153">
        <v>27555100</v>
      </c>
    </row>
    <row r="2154" spans="1:7" x14ac:dyDescent="0.25">
      <c r="A2154" s="20">
        <v>42964</v>
      </c>
      <c r="B2154">
        <v>48.119999</v>
      </c>
      <c r="C2154">
        <v>54.84</v>
      </c>
      <c r="D2154">
        <v>47.52</v>
      </c>
      <c r="E2154">
        <v>54.639999000000003</v>
      </c>
      <c r="F2154">
        <v>54.639999000000003</v>
      </c>
      <c r="G2154">
        <v>68611200</v>
      </c>
    </row>
    <row r="2155" spans="1:7" x14ac:dyDescent="0.25">
      <c r="A2155" s="20">
        <v>42965</v>
      </c>
      <c r="B2155">
        <v>53.080002</v>
      </c>
      <c r="C2155">
        <v>54.919998</v>
      </c>
      <c r="D2155">
        <v>50.599997999999999</v>
      </c>
      <c r="E2155">
        <v>53.200001</v>
      </c>
      <c r="F2155">
        <v>53.200001</v>
      </c>
      <c r="G2155">
        <v>57122100</v>
      </c>
    </row>
    <row r="2156" spans="1:7" x14ac:dyDescent="0.25">
      <c r="A2156" s="20">
        <v>42968</v>
      </c>
      <c r="B2156">
        <v>52.799999</v>
      </c>
      <c r="C2156">
        <v>53.959999000000003</v>
      </c>
      <c r="D2156">
        <v>50.919998</v>
      </c>
      <c r="E2156">
        <v>51.080002</v>
      </c>
      <c r="F2156">
        <v>51.080002</v>
      </c>
      <c r="G2156">
        <v>27145100</v>
      </c>
    </row>
    <row r="2157" spans="1:7" x14ac:dyDescent="0.25">
      <c r="A2157" s="20">
        <v>42969</v>
      </c>
      <c r="B2157">
        <v>49.560001</v>
      </c>
      <c r="C2157">
        <v>49.639999000000003</v>
      </c>
      <c r="D2157">
        <v>47.16</v>
      </c>
      <c r="E2157">
        <v>47.360000999999997</v>
      </c>
      <c r="F2157">
        <v>47.360000999999997</v>
      </c>
      <c r="G2157">
        <v>26610900</v>
      </c>
    </row>
    <row r="2158" spans="1:7" x14ac:dyDescent="0.25">
      <c r="A2158" s="20">
        <v>42970</v>
      </c>
      <c r="B2158">
        <v>49.290000999999997</v>
      </c>
      <c r="C2158">
        <v>49.650002000000001</v>
      </c>
      <c r="D2158">
        <v>47.400002000000001</v>
      </c>
      <c r="E2158">
        <v>47.740001999999997</v>
      </c>
      <c r="F2158">
        <v>47.740001999999997</v>
      </c>
      <c r="G2158">
        <v>43152000</v>
      </c>
    </row>
    <row r="2159" spans="1:7" x14ac:dyDescent="0.25">
      <c r="A2159" s="20">
        <v>42971</v>
      </c>
      <c r="B2159">
        <v>47.509998000000003</v>
      </c>
      <c r="C2159">
        <v>50.110000999999997</v>
      </c>
      <c r="D2159">
        <v>47.240001999999997</v>
      </c>
      <c r="E2159">
        <v>49.049999</v>
      </c>
      <c r="F2159">
        <v>49.049999</v>
      </c>
      <c r="G2159">
        <v>48871500</v>
      </c>
    </row>
    <row r="2160" spans="1:7" x14ac:dyDescent="0.25">
      <c r="A2160" s="20">
        <v>42972</v>
      </c>
      <c r="B2160">
        <v>48.18</v>
      </c>
      <c r="C2160">
        <v>48.709999000000003</v>
      </c>
      <c r="D2160">
        <v>47.470001000000003</v>
      </c>
      <c r="E2160">
        <v>47.68</v>
      </c>
      <c r="F2160">
        <v>47.68</v>
      </c>
      <c r="G2160">
        <v>39430200</v>
      </c>
    </row>
    <row r="2161" spans="1:7" x14ac:dyDescent="0.25">
      <c r="A2161" s="20">
        <v>42975</v>
      </c>
      <c r="B2161">
        <v>47.080002</v>
      </c>
      <c r="C2161">
        <v>48.259998000000003</v>
      </c>
      <c r="D2161">
        <v>47.049999</v>
      </c>
      <c r="E2161">
        <v>47.299999</v>
      </c>
      <c r="F2161">
        <v>47.299999</v>
      </c>
      <c r="G2161">
        <v>31794700</v>
      </c>
    </row>
    <row r="2162" spans="1:7" x14ac:dyDescent="0.25">
      <c r="A2162" s="20">
        <v>42976</v>
      </c>
      <c r="B2162">
        <v>50.84</v>
      </c>
      <c r="C2162">
        <v>51.009998000000003</v>
      </c>
      <c r="D2162">
        <v>47.689999</v>
      </c>
      <c r="E2162">
        <v>47.869999</v>
      </c>
      <c r="F2162">
        <v>47.869999</v>
      </c>
      <c r="G2162">
        <v>44764400</v>
      </c>
    </row>
    <row r="2163" spans="1:7" x14ac:dyDescent="0.25">
      <c r="A2163" s="20">
        <v>42977</v>
      </c>
      <c r="B2163">
        <v>47.790000999999997</v>
      </c>
      <c r="C2163">
        <v>48.209999000000003</v>
      </c>
      <c r="D2163">
        <v>47.299999</v>
      </c>
      <c r="E2163">
        <v>47.650002000000001</v>
      </c>
      <c r="F2163">
        <v>47.650002000000001</v>
      </c>
      <c r="G2163">
        <v>25754000</v>
      </c>
    </row>
    <row r="2164" spans="1:7" x14ac:dyDescent="0.25">
      <c r="A2164" s="20">
        <v>42978</v>
      </c>
      <c r="B2164">
        <v>47.279998999999997</v>
      </c>
      <c r="C2164">
        <v>47.419998</v>
      </c>
      <c r="D2164">
        <v>46.200001</v>
      </c>
      <c r="E2164">
        <v>46.32</v>
      </c>
      <c r="F2164">
        <v>46.32</v>
      </c>
      <c r="G2164">
        <v>30522200</v>
      </c>
    </row>
    <row r="2165" spans="1:7" x14ac:dyDescent="0.25">
      <c r="A2165" s="20">
        <v>42979</v>
      </c>
      <c r="B2165">
        <v>45.860000999999997</v>
      </c>
      <c r="C2165">
        <v>46.330002</v>
      </c>
      <c r="D2165">
        <v>45.720001000000003</v>
      </c>
      <c r="E2165">
        <v>46.169998</v>
      </c>
      <c r="F2165">
        <v>46.169998</v>
      </c>
      <c r="G2165">
        <v>20797500</v>
      </c>
    </row>
    <row r="2166" spans="1:7" x14ac:dyDescent="0.25">
      <c r="A2166" s="20">
        <v>42983</v>
      </c>
      <c r="B2166">
        <v>47.869999</v>
      </c>
      <c r="C2166">
        <v>50.740001999999997</v>
      </c>
      <c r="D2166">
        <v>46.939999</v>
      </c>
      <c r="E2166">
        <v>48.689999</v>
      </c>
      <c r="F2166">
        <v>48.689999</v>
      </c>
      <c r="G2166">
        <v>71641000</v>
      </c>
    </row>
    <row r="2167" spans="1:7" x14ac:dyDescent="0.25">
      <c r="A2167" s="20">
        <v>42984</v>
      </c>
      <c r="B2167">
        <v>47.650002000000001</v>
      </c>
      <c r="C2167">
        <v>48.849997999999999</v>
      </c>
      <c r="D2167">
        <v>47.41</v>
      </c>
      <c r="E2167">
        <v>47.580002</v>
      </c>
      <c r="F2167">
        <v>47.580002</v>
      </c>
      <c r="G2167">
        <v>36135700</v>
      </c>
    </row>
    <row r="2168" spans="1:7" x14ac:dyDescent="0.25">
      <c r="A2168" s="20">
        <v>42985</v>
      </c>
      <c r="B2168">
        <v>47.52</v>
      </c>
      <c r="C2168">
        <v>48.32</v>
      </c>
      <c r="D2168">
        <v>47</v>
      </c>
      <c r="E2168">
        <v>47.360000999999997</v>
      </c>
      <c r="F2168">
        <v>47.360000999999997</v>
      </c>
      <c r="G2168">
        <v>33275300</v>
      </c>
    </row>
    <row r="2169" spans="1:7" x14ac:dyDescent="0.25">
      <c r="A2169" s="20">
        <v>42986</v>
      </c>
      <c r="B2169">
        <v>47.919998</v>
      </c>
      <c r="C2169">
        <v>48.84</v>
      </c>
      <c r="D2169">
        <v>47.799999</v>
      </c>
      <c r="E2169">
        <v>48.52</v>
      </c>
      <c r="F2169">
        <v>48.52</v>
      </c>
      <c r="G2169">
        <v>26492500</v>
      </c>
    </row>
    <row r="2170" spans="1:7" x14ac:dyDescent="0.25">
      <c r="A2170" s="20">
        <v>42989</v>
      </c>
      <c r="B2170">
        <v>46.740001999999997</v>
      </c>
      <c r="C2170">
        <v>46.75</v>
      </c>
      <c r="D2170">
        <v>45.470001000000003</v>
      </c>
      <c r="E2170">
        <v>45.790000999999997</v>
      </c>
      <c r="F2170">
        <v>45.790000999999997</v>
      </c>
      <c r="G2170">
        <v>30013800</v>
      </c>
    </row>
    <row r="2171" spans="1:7" x14ac:dyDescent="0.25">
      <c r="A2171" s="20">
        <v>42990</v>
      </c>
      <c r="B2171">
        <v>45.169998</v>
      </c>
      <c r="C2171">
        <v>45.48</v>
      </c>
      <c r="D2171">
        <v>44.549999</v>
      </c>
      <c r="E2171">
        <v>44.549999</v>
      </c>
      <c r="F2171">
        <v>44.549999</v>
      </c>
      <c r="G2171">
        <v>22526100</v>
      </c>
    </row>
    <row r="2172" spans="1:7" x14ac:dyDescent="0.25">
      <c r="A2172" s="20">
        <v>42991</v>
      </c>
      <c r="B2172">
        <v>44.560001</v>
      </c>
      <c r="C2172">
        <v>44.59</v>
      </c>
      <c r="D2172">
        <v>42.970001000000003</v>
      </c>
      <c r="E2172">
        <v>43.009998000000003</v>
      </c>
      <c r="F2172">
        <v>43.009998000000003</v>
      </c>
      <c r="G2172">
        <v>25674700</v>
      </c>
    </row>
    <row r="2173" spans="1:7" x14ac:dyDescent="0.25">
      <c r="A2173" s="20">
        <v>42992</v>
      </c>
      <c r="B2173">
        <v>43.560001</v>
      </c>
      <c r="C2173">
        <v>43.709999000000003</v>
      </c>
      <c r="D2173">
        <v>42.959999000000003</v>
      </c>
      <c r="E2173">
        <v>43.599997999999999</v>
      </c>
      <c r="F2173">
        <v>43.599997999999999</v>
      </c>
      <c r="G2173">
        <v>24206800</v>
      </c>
    </row>
    <row r="2174" spans="1:7" x14ac:dyDescent="0.25">
      <c r="A2174" s="20">
        <v>42993</v>
      </c>
      <c r="B2174">
        <v>43.400002000000001</v>
      </c>
      <c r="C2174">
        <v>43.419998</v>
      </c>
      <c r="D2174">
        <v>42.73</v>
      </c>
      <c r="E2174">
        <v>42.82</v>
      </c>
      <c r="F2174">
        <v>42.82</v>
      </c>
      <c r="G2174">
        <v>20785000</v>
      </c>
    </row>
    <row r="2175" spans="1:7" x14ac:dyDescent="0.25">
      <c r="A2175" s="20">
        <v>42996</v>
      </c>
      <c r="B2175">
        <v>42.25</v>
      </c>
      <c r="C2175">
        <v>42.25</v>
      </c>
      <c r="D2175">
        <v>40.619999</v>
      </c>
      <c r="E2175">
        <v>41</v>
      </c>
      <c r="F2175">
        <v>41</v>
      </c>
      <c r="G2175">
        <v>29548300</v>
      </c>
    </row>
    <row r="2176" spans="1:7" x14ac:dyDescent="0.25">
      <c r="A2176" s="20">
        <v>42997</v>
      </c>
      <c r="B2176">
        <v>40.950001</v>
      </c>
      <c r="C2176">
        <v>41.529998999999997</v>
      </c>
      <c r="D2176">
        <v>40.900002000000001</v>
      </c>
      <c r="E2176">
        <v>40.919998</v>
      </c>
      <c r="F2176">
        <v>40.919998</v>
      </c>
      <c r="G2176">
        <v>22519200</v>
      </c>
    </row>
    <row r="2177" spans="1:7" x14ac:dyDescent="0.25">
      <c r="A2177" s="20">
        <v>42998</v>
      </c>
      <c r="B2177">
        <v>41.16</v>
      </c>
      <c r="C2177">
        <v>42.57</v>
      </c>
      <c r="D2177">
        <v>40.770000000000003</v>
      </c>
      <c r="E2177">
        <v>40.98</v>
      </c>
      <c r="F2177">
        <v>40.98</v>
      </c>
      <c r="G2177">
        <v>28560500</v>
      </c>
    </row>
    <row r="2178" spans="1:7" x14ac:dyDescent="0.25">
      <c r="A2178" s="20">
        <v>42999</v>
      </c>
      <c r="B2178">
        <v>40.869999</v>
      </c>
      <c r="C2178">
        <v>41.48</v>
      </c>
      <c r="D2178">
        <v>40.740001999999997</v>
      </c>
      <c r="E2178">
        <v>40.959999000000003</v>
      </c>
      <c r="F2178">
        <v>40.959999000000003</v>
      </c>
      <c r="G2178">
        <v>25303800</v>
      </c>
    </row>
    <row r="2179" spans="1:7" x14ac:dyDescent="0.25">
      <c r="A2179" s="20">
        <v>43000</v>
      </c>
      <c r="B2179">
        <v>41.700001</v>
      </c>
      <c r="C2179">
        <v>42</v>
      </c>
      <c r="D2179">
        <v>40.98</v>
      </c>
      <c r="E2179">
        <v>41.25</v>
      </c>
      <c r="F2179">
        <v>41.25</v>
      </c>
      <c r="G2179">
        <v>21153400</v>
      </c>
    </row>
    <row r="2180" spans="1:7" x14ac:dyDescent="0.25">
      <c r="A2180" s="20">
        <v>43003</v>
      </c>
      <c r="B2180">
        <v>41.34</v>
      </c>
      <c r="C2180">
        <v>42.540000999999997</v>
      </c>
      <c r="D2180">
        <v>40.790000999999997</v>
      </c>
      <c r="E2180">
        <v>41.279998999999997</v>
      </c>
      <c r="F2180">
        <v>41.279998999999997</v>
      </c>
      <c r="G2180">
        <v>36301300</v>
      </c>
    </row>
    <row r="2181" spans="1:7" x14ac:dyDescent="0.25">
      <c r="A2181" s="20">
        <v>43004</v>
      </c>
      <c r="B2181">
        <v>41.009998000000003</v>
      </c>
      <c r="C2181">
        <v>41.5</v>
      </c>
      <c r="D2181">
        <v>40.590000000000003</v>
      </c>
      <c r="E2181">
        <v>40.770000000000003</v>
      </c>
      <c r="F2181">
        <v>40.770000000000003</v>
      </c>
      <c r="G2181">
        <v>20723000</v>
      </c>
    </row>
    <row r="2182" spans="1:7" x14ac:dyDescent="0.25">
      <c r="A2182" s="20">
        <v>43005</v>
      </c>
      <c r="B2182">
        <v>40.369999</v>
      </c>
      <c r="C2182">
        <v>40.93</v>
      </c>
      <c r="D2182">
        <v>40.169998</v>
      </c>
      <c r="E2182">
        <v>40.470001000000003</v>
      </c>
      <c r="F2182">
        <v>40.470001000000003</v>
      </c>
      <c r="G2182">
        <v>22439200</v>
      </c>
    </row>
    <row r="2183" spans="1:7" x14ac:dyDescent="0.25">
      <c r="A2183" s="20">
        <v>43006</v>
      </c>
      <c r="B2183">
        <v>40.689999</v>
      </c>
      <c r="C2183">
        <v>40.740001999999997</v>
      </c>
      <c r="D2183">
        <v>39.900002000000001</v>
      </c>
      <c r="E2183">
        <v>39.909999999999997</v>
      </c>
      <c r="F2183">
        <v>39.909999999999997</v>
      </c>
      <c r="G2183">
        <v>19354700</v>
      </c>
    </row>
    <row r="2184" spans="1:7" x14ac:dyDescent="0.25">
      <c r="A2184" s="20">
        <v>43007</v>
      </c>
      <c r="B2184">
        <v>39.900002000000001</v>
      </c>
      <c r="C2184">
        <v>40.189999</v>
      </c>
      <c r="D2184">
        <v>39.099997999999999</v>
      </c>
      <c r="E2184">
        <v>39.189999</v>
      </c>
      <c r="F2184">
        <v>39.189999</v>
      </c>
      <c r="G2184">
        <v>24574200</v>
      </c>
    </row>
    <row r="2185" spans="1:7" x14ac:dyDescent="0.25">
      <c r="A2185" s="20">
        <v>43010</v>
      </c>
      <c r="B2185">
        <v>38.959999000000003</v>
      </c>
      <c r="C2185">
        <v>38.979999999999997</v>
      </c>
      <c r="D2185">
        <v>38.060001</v>
      </c>
      <c r="E2185">
        <v>38.389999000000003</v>
      </c>
      <c r="F2185">
        <v>38.389999000000003</v>
      </c>
      <c r="G2185">
        <v>25749000</v>
      </c>
    </row>
    <row r="2186" spans="1:7" x14ac:dyDescent="0.25">
      <c r="A2186" s="20">
        <v>43011</v>
      </c>
      <c r="B2186">
        <v>38.049999</v>
      </c>
      <c r="C2186">
        <v>38.459999000000003</v>
      </c>
      <c r="D2186">
        <v>37.979999999999997</v>
      </c>
      <c r="E2186">
        <v>38.25</v>
      </c>
      <c r="F2186">
        <v>38.25</v>
      </c>
      <c r="G2186">
        <v>17758900</v>
      </c>
    </row>
    <row r="2187" spans="1:7" x14ac:dyDescent="0.25">
      <c r="A2187" s="20">
        <v>43012</v>
      </c>
      <c r="B2187">
        <v>38.360000999999997</v>
      </c>
      <c r="C2187">
        <v>38.639999000000003</v>
      </c>
      <c r="D2187">
        <v>38.159999999999997</v>
      </c>
      <c r="E2187">
        <v>38.32</v>
      </c>
      <c r="F2187">
        <v>38.32</v>
      </c>
      <c r="G2187">
        <v>17927500</v>
      </c>
    </row>
    <row r="2188" spans="1:7" x14ac:dyDescent="0.25">
      <c r="A2188" s="20">
        <v>43013</v>
      </c>
      <c r="B2188">
        <v>38.07</v>
      </c>
      <c r="C2188">
        <v>38.130001</v>
      </c>
      <c r="D2188">
        <v>37.009998000000003</v>
      </c>
      <c r="E2188">
        <v>37.07</v>
      </c>
      <c r="F2188">
        <v>37.07</v>
      </c>
      <c r="G2188">
        <v>29780500</v>
      </c>
    </row>
    <row r="2189" spans="1:7" x14ac:dyDescent="0.25">
      <c r="A2189" s="20">
        <v>43014</v>
      </c>
      <c r="B2189">
        <v>37.240001999999997</v>
      </c>
      <c r="C2189">
        <v>38.060001</v>
      </c>
      <c r="D2189">
        <v>37.080002</v>
      </c>
      <c r="E2189">
        <v>37.080002</v>
      </c>
      <c r="F2189">
        <v>37.080002</v>
      </c>
      <c r="G2189">
        <v>32255800</v>
      </c>
    </row>
    <row r="2190" spans="1:7" x14ac:dyDescent="0.25">
      <c r="A2190" s="20">
        <v>43017</v>
      </c>
      <c r="B2190">
        <v>36.950001</v>
      </c>
      <c r="C2190">
        <v>38.240001999999997</v>
      </c>
      <c r="D2190">
        <v>36.889999000000003</v>
      </c>
      <c r="E2190">
        <v>37.889999000000003</v>
      </c>
      <c r="F2190">
        <v>37.889999000000003</v>
      </c>
      <c r="G2190">
        <v>19764800</v>
      </c>
    </row>
    <row r="2191" spans="1:7" x14ac:dyDescent="0.25">
      <c r="A2191" s="20">
        <v>43018</v>
      </c>
      <c r="B2191">
        <v>37.209999000000003</v>
      </c>
      <c r="C2191">
        <v>37.889999000000003</v>
      </c>
      <c r="D2191">
        <v>36.880001</v>
      </c>
      <c r="E2191">
        <v>37.009998000000003</v>
      </c>
      <c r="F2191">
        <v>37.009998000000003</v>
      </c>
      <c r="G2191">
        <v>24527800</v>
      </c>
    </row>
    <row r="2192" spans="1:7" x14ac:dyDescent="0.25">
      <c r="A2192" s="20">
        <v>43019</v>
      </c>
      <c r="B2192">
        <v>36.900002000000001</v>
      </c>
      <c r="C2192">
        <v>37.189999</v>
      </c>
      <c r="D2192">
        <v>36.119999</v>
      </c>
      <c r="E2192">
        <v>36.229999999999997</v>
      </c>
      <c r="F2192">
        <v>36.229999999999997</v>
      </c>
      <c r="G2192">
        <v>21608200</v>
      </c>
    </row>
    <row r="2193" spans="1:7" x14ac:dyDescent="0.25">
      <c r="A2193" s="20">
        <v>43020</v>
      </c>
      <c r="B2193">
        <v>36.299999</v>
      </c>
      <c r="C2193">
        <v>36.630001</v>
      </c>
      <c r="D2193">
        <v>35.630001</v>
      </c>
      <c r="E2193">
        <v>35.970001000000003</v>
      </c>
      <c r="F2193">
        <v>35.970001000000003</v>
      </c>
      <c r="G2193">
        <v>25672000</v>
      </c>
    </row>
    <row r="2194" spans="1:7" x14ac:dyDescent="0.25">
      <c r="A2194" s="20">
        <v>43021</v>
      </c>
      <c r="B2194">
        <v>35.610000999999997</v>
      </c>
      <c r="C2194">
        <v>35.75</v>
      </c>
      <c r="D2194">
        <v>35.029998999999997</v>
      </c>
      <c r="E2194">
        <v>35.340000000000003</v>
      </c>
      <c r="F2194">
        <v>35.340000000000003</v>
      </c>
      <c r="G2194">
        <v>21697100</v>
      </c>
    </row>
    <row r="2195" spans="1:7" x14ac:dyDescent="0.25">
      <c r="A2195" s="20">
        <v>43024</v>
      </c>
      <c r="B2195">
        <v>35.029998999999997</v>
      </c>
      <c r="C2195">
        <v>35.259998000000003</v>
      </c>
      <c r="D2195">
        <v>34.700001</v>
      </c>
      <c r="E2195">
        <v>34.700001</v>
      </c>
      <c r="F2195">
        <v>34.700001</v>
      </c>
      <c r="G2195">
        <v>21134500</v>
      </c>
    </row>
    <row r="2196" spans="1:7" x14ac:dyDescent="0.25">
      <c r="A2196" s="20">
        <v>43025</v>
      </c>
      <c r="B2196">
        <v>34.810001</v>
      </c>
      <c r="C2196">
        <v>35.18</v>
      </c>
      <c r="D2196">
        <v>34.659999999999997</v>
      </c>
      <c r="E2196">
        <v>34.82</v>
      </c>
      <c r="F2196">
        <v>34.82</v>
      </c>
      <c r="G2196">
        <v>24472100</v>
      </c>
    </row>
    <row r="2197" spans="1:7" x14ac:dyDescent="0.25">
      <c r="A2197" s="20">
        <v>43026</v>
      </c>
      <c r="B2197">
        <v>34.639999000000003</v>
      </c>
      <c r="C2197">
        <v>34.729999999999997</v>
      </c>
      <c r="D2197">
        <v>34.409999999999997</v>
      </c>
      <c r="E2197">
        <v>34.639999000000003</v>
      </c>
      <c r="F2197">
        <v>34.639999000000003</v>
      </c>
      <c r="G2197">
        <v>21610800</v>
      </c>
    </row>
    <row r="2198" spans="1:7" x14ac:dyDescent="0.25">
      <c r="A2198" s="20">
        <v>43027</v>
      </c>
      <c r="B2198">
        <v>35.82</v>
      </c>
      <c r="C2198">
        <v>36.189999</v>
      </c>
      <c r="D2198">
        <v>34.349997999999999</v>
      </c>
      <c r="E2198">
        <v>34.389999000000003</v>
      </c>
      <c r="F2198">
        <v>34.389999000000003</v>
      </c>
      <c r="G2198">
        <v>41601200</v>
      </c>
    </row>
    <row r="2199" spans="1:7" x14ac:dyDescent="0.25">
      <c r="A2199" s="20">
        <v>43028</v>
      </c>
      <c r="B2199">
        <v>33.840000000000003</v>
      </c>
      <c r="C2199">
        <v>34.060001</v>
      </c>
      <c r="D2199">
        <v>33.709999000000003</v>
      </c>
      <c r="E2199">
        <v>33.790000999999997</v>
      </c>
      <c r="F2199">
        <v>33.790000999999997</v>
      </c>
      <c r="G2199">
        <v>25317400</v>
      </c>
    </row>
    <row r="2200" spans="1:7" x14ac:dyDescent="0.25">
      <c r="A2200" s="20">
        <v>43031</v>
      </c>
      <c r="B2200">
        <v>33.57</v>
      </c>
      <c r="C2200">
        <v>35.240001999999997</v>
      </c>
      <c r="D2200">
        <v>33.540000999999997</v>
      </c>
      <c r="E2200">
        <v>34.849997999999999</v>
      </c>
      <c r="F2200">
        <v>34.849997999999999</v>
      </c>
      <c r="G2200">
        <v>35102400</v>
      </c>
    </row>
    <row r="2201" spans="1:7" x14ac:dyDescent="0.25">
      <c r="A2201" s="20">
        <v>43032</v>
      </c>
      <c r="B2201">
        <v>34.279998999999997</v>
      </c>
      <c r="C2201">
        <v>35.419998</v>
      </c>
      <c r="D2201">
        <v>34.049999</v>
      </c>
      <c r="E2201">
        <v>35.279998999999997</v>
      </c>
      <c r="F2201">
        <v>35.279998999999997</v>
      </c>
      <c r="G2201">
        <v>37859000</v>
      </c>
    </row>
    <row r="2202" spans="1:7" x14ac:dyDescent="0.25">
      <c r="A2202" s="20">
        <v>43033</v>
      </c>
      <c r="B2202">
        <v>35.619999</v>
      </c>
      <c r="C2202">
        <v>38.849997999999999</v>
      </c>
      <c r="D2202">
        <v>35.479999999999997</v>
      </c>
      <c r="E2202">
        <v>36.349997999999999</v>
      </c>
      <c r="F2202">
        <v>36.349997999999999</v>
      </c>
      <c r="G2202">
        <v>83408300</v>
      </c>
    </row>
    <row r="2203" spans="1:7" x14ac:dyDescent="0.25">
      <c r="A2203" s="20">
        <v>43034</v>
      </c>
      <c r="B2203">
        <v>35.849997999999999</v>
      </c>
      <c r="C2203">
        <v>36.299999</v>
      </c>
      <c r="D2203">
        <v>35.369999</v>
      </c>
      <c r="E2203">
        <v>36.259998000000003</v>
      </c>
      <c r="F2203">
        <v>36.259998000000003</v>
      </c>
      <c r="G2203">
        <v>38327300</v>
      </c>
    </row>
    <row r="2204" spans="1:7" x14ac:dyDescent="0.25">
      <c r="A2204" s="20">
        <v>43035</v>
      </c>
      <c r="B2204">
        <v>35.349997999999999</v>
      </c>
      <c r="C2204">
        <v>35.939999</v>
      </c>
      <c r="D2204">
        <v>34.099997999999999</v>
      </c>
      <c r="E2204">
        <v>34.259998000000003</v>
      </c>
      <c r="F2204">
        <v>34.259998000000003</v>
      </c>
      <c r="G2204">
        <v>39908900</v>
      </c>
    </row>
    <row r="2205" spans="1:7" x14ac:dyDescent="0.25">
      <c r="A2205" s="20">
        <v>43038</v>
      </c>
      <c r="B2205">
        <v>35.349997999999999</v>
      </c>
      <c r="C2205">
        <v>35.380001</v>
      </c>
      <c r="D2205">
        <v>33.909999999999997</v>
      </c>
      <c r="E2205">
        <v>34.479999999999997</v>
      </c>
      <c r="F2205">
        <v>34.479999999999997</v>
      </c>
      <c r="G2205">
        <v>43192800</v>
      </c>
    </row>
    <row r="2206" spans="1:7" x14ac:dyDescent="0.25">
      <c r="A2206" s="20">
        <v>43039</v>
      </c>
      <c r="B2206">
        <v>34.220001000000003</v>
      </c>
      <c r="C2206">
        <v>34.459999000000003</v>
      </c>
      <c r="D2206">
        <v>33.810001</v>
      </c>
      <c r="E2206">
        <v>33.889999000000003</v>
      </c>
      <c r="F2206">
        <v>33.889999000000003</v>
      </c>
      <c r="G2206">
        <v>25089100</v>
      </c>
    </row>
    <row r="2207" spans="1:7" x14ac:dyDescent="0.25">
      <c r="A2207" s="20">
        <v>43040</v>
      </c>
      <c r="B2207">
        <v>33.560001</v>
      </c>
      <c r="C2207">
        <v>34.450001</v>
      </c>
      <c r="D2207">
        <v>33.479999999999997</v>
      </c>
      <c r="E2207">
        <v>34.090000000000003</v>
      </c>
      <c r="F2207">
        <v>34.090000000000003</v>
      </c>
      <c r="G2207">
        <v>31620700</v>
      </c>
    </row>
    <row r="2208" spans="1:7" x14ac:dyDescent="0.25">
      <c r="A2208" s="20">
        <v>43041</v>
      </c>
      <c r="B2208">
        <v>34.090000000000003</v>
      </c>
      <c r="C2208">
        <v>35.110000999999997</v>
      </c>
      <c r="D2208">
        <v>33.650002000000001</v>
      </c>
      <c r="E2208">
        <v>33.709999000000003</v>
      </c>
      <c r="F2208">
        <v>33.709999000000003</v>
      </c>
      <c r="G2208">
        <v>37091000</v>
      </c>
    </row>
    <row r="2209" spans="1:7" x14ac:dyDescent="0.25">
      <c r="A2209" s="20">
        <v>43042</v>
      </c>
      <c r="B2209">
        <v>33.549999</v>
      </c>
      <c r="C2209">
        <v>33.990001999999997</v>
      </c>
      <c r="D2209">
        <v>33.419998</v>
      </c>
      <c r="E2209">
        <v>33.659999999999997</v>
      </c>
      <c r="F2209">
        <v>33.659999999999997</v>
      </c>
      <c r="G2209">
        <v>29380300</v>
      </c>
    </row>
    <row r="2210" spans="1:7" x14ac:dyDescent="0.25">
      <c r="A2210" s="20">
        <v>43045</v>
      </c>
      <c r="B2210">
        <v>33.580002</v>
      </c>
      <c r="C2210">
        <v>33.639999000000003</v>
      </c>
      <c r="D2210">
        <v>33.290000999999997</v>
      </c>
      <c r="E2210">
        <v>33.340000000000003</v>
      </c>
      <c r="F2210">
        <v>33.340000000000003</v>
      </c>
      <c r="G2210">
        <v>18838100</v>
      </c>
    </row>
    <row r="2211" spans="1:7" x14ac:dyDescent="0.25">
      <c r="A2211" s="20">
        <v>43046</v>
      </c>
      <c r="B2211">
        <v>33.299999</v>
      </c>
      <c r="C2211">
        <v>34.150002000000001</v>
      </c>
      <c r="D2211">
        <v>33.110000999999997</v>
      </c>
      <c r="E2211">
        <v>33.520000000000003</v>
      </c>
      <c r="F2211">
        <v>33.520000000000003</v>
      </c>
      <c r="G2211">
        <v>32872100</v>
      </c>
    </row>
    <row r="2212" spans="1:7" x14ac:dyDescent="0.25">
      <c r="A2212" s="20">
        <v>43047</v>
      </c>
      <c r="B2212">
        <v>33.75</v>
      </c>
      <c r="C2212">
        <v>34.07</v>
      </c>
      <c r="D2212">
        <v>33.159999999999997</v>
      </c>
      <c r="E2212">
        <v>33.529998999999997</v>
      </c>
      <c r="F2212">
        <v>33.529998999999997</v>
      </c>
      <c r="G2212">
        <v>27382100</v>
      </c>
    </row>
    <row r="2213" spans="1:7" x14ac:dyDescent="0.25">
      <c r="A2213" s="20">
        <v>43048</v>
      </c>
      <c r="B2213">
        <v>34.849997999999999</v>
      </c>
      <c r="C2213">
        <v>35.909999999999997</v>
      </c>
      <c r="D2213">
        <v>33.950001</v>
      </c>
      <c r="E2213">
        <v>34</v>
      </c>
      <c r="F2213">
        <v>34</v>
      </c>
      <c r="G2213">
        <v>71108100</v>
      </c>
    </row>
    <row r="2214" spans="1:7" x14ac:dyDescent="0.25">
      <c r="A2214" s="20">
        <v>43049</v>
      </c>
      <c r="B2214">
        <v>34.369999</v>
      </c>
      <c r="C2214">
        <v>35.040000999999997</v>
      </c>
      <c r="D2214">
        <v>34.189999</v>
      </c>
      <c r="E2214">
        <v>34.799999</v>
      </c>
      <c r="F2214">
        <v>34.799999</v>
      </c>
      <c r="G2214">
        <v>38038700</v>
      </c>
    </row>
    <row r="2215" spans="1:7" x14ac:dyDescent="0.25">
      <c r="A2215" s="20">
        <v>43052</v>
      </c>
      <c r="B2215">
        <v>35.419998</v>
      </c>
      <c r="C2215">
        <v>35.439999</v>
      </c>
      <c r="D2215">
        <v>34.340000000000003</v>
      </c>
      <c r="E2215">
        <v>34.900002000000001</v>
      </c>
      <c r="F2215">
        <v>34.900002000000001</v>
      </c>
      <c r="G2215">
        <v>27441200</v>
      </c>
    </row>
    <row r="2216" spans="1:7" x14ac:dyDescent="0.25">
      <c r="A2216" s="20">
        <v>43053</v>
      </c>
      <c r="B2216">
        <v>35.459999000000003</v>
      </c>
      <c r="C2216">
        <v>36.090000000000003</v>
      </c>
      <c r="D2216">
        <v>35.020000000000003</v>
      </c>
      <c r="E2216">
        <v>35.159999999999997</v>
      </c>
      <c r="F2216">
        <v>35.159999999999997</v>
      </c>
      <c r="G2216">
        <v>42206400</v>
      </c>
    </row>
    <row r="2217" spans="1:7" x14ac:dyDescent="0.25">
      <c r="A2217" s="20">
        <v>43054</v>
      </c>
      <c r="B2217">
        <v>36.200001</v>
      </c>
      <c r="C2217">
        <v>37.099997999999999</v>
      </c>
      <c r="D2217">
        <v>35.689999</v>
      </c>
      <c r="E2217">
        <v>36.509998000000003</v>
      </c>
      <c r="F2217">
        <v>36.509998000000003</v>
      </c>
      <c r="G2217">
        <v>56309000</v>
      </c>
    </row>
    <row r="2218" spans="1:7" x14ac:dyDescent="0.25">
      <c r="A2218" s="20">
        <v>43055</v>
      </c>
      <c r="B2218">
        <v>35.270000000000003</v>
      </c>
      <c r="C2218">
        <v>35.299999</v>
      </c>
      <c r="D2218">
        <v>34.590000000000003</v>
      </c>
      <c r="E2218">
        <v>35.009998000000003</v>
      </c>
      <c r="F2218">
        <v>35.009998000000003</v>
      </c>
      <c r="G2218">
        <v>38067900</v>
      </c>
    </row>
    <row r="2219" spans="1:7" x14ac:dyDescent="0.25">
      <c r="A2219" s="20">
        <v>43056</v>
      </c>
      <c r="B2219">
        <v>34.970001000000003</v>
      </c>
      <c r="C2219">
        <v>35.060001</v>
      </c>
      <c r="D2219">
        <v>34.229999999999997</v>
      </c>
      <c r="E2219">
        <v>34.450001</v>
      </c>
      <c r="F2219">
        <v>34.450001</v>
      </c>
      <c r="G2219">
        <v>38777200</v>
      </c>
    </row>
    <row r="2220" spans="1:7" x14ac:dyDescent="0.25">
      <c r="A2220" s="20">
        <v>43059</v>
      </c>
      <c r="B2220">
        <v>33.959999000000003</v>
      </c>
      <c r="C2220">
        <v>34.090000000000003</v>
      </c>
      <c r="D2220">
        <v>33.310001</v>
      </c>
      <c r="E2220">
        <v>33.360000999999997</v>
      </c>
      <c r="F2220">
        <v>33.360000999999997</v>
      </c>
      <c r="G2220">
        <v>31338400</v>
      </c>
    </row>
    <row r="2221" spans="1:7" x14ac:dyDescent="0.25">
      <c r="A2221" s="20">
        <v>43060</v>
      </c>
      <c r="B2221">
        <v>32.689999</v>
      </c>
      <c r="C2221">
        <v>32.810001</v>
      </c>
      <c r="D2221">
        <v>31.91</v>
      </c>
      <c r="E2221">
        <v>32.099997999999999</v>
      </c>
      <c r="F2221">
        <v>32.099997999999999</v>
      </c>
      <c r="G2221">
        <v>34917600</v>
      </c>
    </row>
    <row r="2222" spans="1:7" x14ac:dyDescent="0.25">
      <c r="A2222" s="20">
        <v>43061</v>
      </c>
      <c r="B2222">
        <v>31.82</v>
      </c>
      <c r="C2222">
        <v>32.110000999999997</v>
      </c>
      <c r="D2222">
        <v>31.610001</v>
      </c>
      <c r="E2222">
        <v>31.790001</v>
      </c>
      <c r="F2222">
        <v>31.790001</v>
      </c>
      <c r="G2222">
        <v>28766500</v>
      </c>
    </row>
    <row r="2223" spans="1:7" x14ac:dyDescent="0.25">
      <c r="A2223" s="20">
        <v>43063</v>
      </c>
      <c r="B2223">
        <v>31.620000999999998</v>
      </c>
      <c r="C2223">
        <v>31.75</v>
      </c>
      <c r="D2223">
        <v>31.5</v>
      </c>
      <c r="E2223">
        <v>31.639999</v>
      </c>
      <c r="F2223">
        <v>31.639999</v>
      </c>
      <c r="G2223">
        <v>11576000</v>
      </c>
    </row>
    <row r="2224" spans="1:7" x14ac:dyDescent="0.25">
      <c r="A2224" s="20">
        <v>43066</v>
      </c>
      <c r="B2224">
        <v>31.74</v>
      </c>
      <c r="C2224">
        <v>31.98</v>
      </c>
      <c r="D2224">
        <v>31.42</v>
      </c>
      <c r="E2224">
        <v>31.629999000000002</v>
      </c>
      <c r="F2224">
        <v>31.629999000000002</v>
      </c>
      <c r="G2224">
        <v>21851200</v>
      </c>
    </row>
    <row r="2225" spans="1:7" x14ac:dyDescent="0.25">
      <c r="A2225" s="20">
        <v>43067</v>
      </c>
      <c r="B2225">
        <v>31.33</v>
      </c>
      <c r="C2225">
        <v>31.67</v>
      </c>
      <c r="D2225">
        <v>31.049999</v>
      </c>
      <c r="E2225">
        <v>31.209999</v>
      </c>
      <c r="F2225">
        <v>31.209999</v>
      </c>
      <c r="G2225">
        <v>35454800</v>
      </c>
    </row>
    <row r="2226" spans="1:7" x14ac:dyDescent="0.25">
      <c r="A2226" s="20">
        <v>43068</v>
      </c>
      <c r="B2226">
        <v>31.27</v>
      </c>
      <c r="C2226">
        <v>32.259998000000003</v>
      </c>
      <c r="D2226">
        <v>31.219999000000001</v>
      </c>
      <c r="E2226">
        <v>31.889999</v>
      </c>
      <c r="F2226">
        <v>31.889999</v>
      </c>
      <c r="G2226">
        <v>37735900</v>
      </c>
    </row>
    <row r="2227" spans="1:7" x14ac:dyDescent="0.25">
      <c r="A2227" s="20">
        <v>43069</v>
      </c>
      <c r="B2227">
        <v>31.35</v>
      </c>
      <c r="C2227">
        <v>32.349997999999999</v>
      </c>
      <c r="D2227">
        <v>31.280000999999999</v>
      </c>
      <c r="E2227">
        <v>31.969999000000001</v>
      </c>
      <c r="F2227">
        <v>31.969999000000001</v>
      </c>
      <c r="G2227">
        <v>43852400</v>
      </c>
    </row>
    <row r="2228" spans="1:7" x14ac:dyDescent="0.25">
      <c r="A2228" s="20">
        <v>43070</v>
      </c>
      <c r="B2228">
        <v>32.32</v>
      </c>
      <c r="C2228">
        <v>36.169998</v>
      </c>
      <c r="D2228">
        <v>31.969999000000001</v>
      </c>
      <c r="E2228">
        <v>32.830002</v>
      </c>
      <c r="F2228">
        <v>32.830002</v>
      </c>
      <c r="G2228">
        <v>106659400</v>
      </c>
    </row>
    <row r="2229" spans="1:7" x14ac:dyDescent="0.25">
      <c r="A2229" s="20">
        <v>43073</v>
      </c>
      <c r="B2229">
        <v>31.360001</v>
      </c>
      <c r="C2229">
        <v>32.610000999999997</v>
      </c>
      <c r="D2229">
        <v>31.129999000000002</v>
      </c>
      <c r="E2229">
        <v>32.590000000000003</v>
      </c>
      <c r="F2229">
        <v>32.590000000000003</v>
      </c>
      <c r="G2229">
        <v>55441700</v>
      </c>
    </row>
    <row r="2230" spans="1:7" x14ac:dyDescent="0.25">
      <c r="A2230" s="20">
        <v>43074</v>
      </c>
      <c r="B2230">
        <v>32.270000000000003</v>
      </c>
      <c r="C2230">
        <v>32.790000999999997</v>
      </c>
      <c r="D2230">
        <v>31.610001</v>
      </c>
      <c r="E2230">
        <v>32.450001</v>
      </c>
      <c r="F2230">
        <v>32.450001</v>
      </c>
      <c r="G2230">
        <v>38268100</v>
      </c>
    </row>
    <row r="2231" spans="1:7" x14ac:dyDescent="0.25">
      <c r="A2231" s="20">
        <v>43075</v>
      </c>
      <c r="B2231">
        <v>32.860000999999997</v>
      </c>
      <c r="C2231">
        <v>32.990001999999997</v>
      </c>
      <c r="D2231">
        <v>32.25</v>
      </c>
      <c r="E2231">
        <v>32.409999999999997</v>
      </c>
      <c r="F2231">
        <v>32.409999999999997</v>
      </c>
      <c r="G2231">
        <v>32707500</v>
      </c>
    </row>
    <row r="2232" spans="1:7" x14ac:dyDescent="0.25">
      <c r="A2232" s="20">
        <v>43076</v>
      </c>
      <c r="B2232">
        <v>32.400002000000001</v>
      </c>
      <c r="C2232">
        <v>32.490001999999997</v>
      </c>
      <c r="D2232">
        <v>31.25</v>
      </c>
      <c r="E2232">
        <v>31.360001</v>
      </c>
      <c r="F2232">
        <v>31.360001</v>
      </c>
      <c r="G2232">
        <v>27903700</v>
      </c>
    </row>
    <row r="2233" spans="1:7" x14ac:dyDescent="0.25">
      <c r="A2233" s="20">
        <v>43077</v>
      </c>
      <c r="B2233">
        <v>30.83</v>
      </c>
      <c r="C2233">
        <v>30.940000999999999</v>
      </c>
      <c r="D2233">
        <v>30.280000999999999</v>
      </c>
      <c r="E2233">
        <v>30.33</v>
      </c>
      <c r="F2233">
        <v>30.33</v>
      </c>
      <c r="G2233">
        <v>28123700</v>
      </c>
    </row>
    <row r="2234" spans="1:7" x14ac:dyDescent="0.25">
      <c r="A2234" s="20">
        <v>43080</v>
      </c>
      <c r="B2234">
        <v>29.48</v>
      </c>
      <c r="C2234">
        <v>30.27</v>
      </c>
      <c r="D2234">
        <v>29.280000999999999</v>
      </c>
      <c r="E2234">
        <v>29.290001</v>
      </c>
      <c r="F2234">
        <v>29.290001</v>
      </c>
      <c r="G2234">
        <v>26043800</v>
      </c>
    </row>
    <row r="2235" spans="1:7" x14ac:dyDescent="0.25">
      <c r="A2235" s="20">
        <v>43081</v>
      </c>
      <c r="B2235">
        <v>29.16</v>
      </c>
      <c r="C2235">
        <v>29.459999</v>
      </c>
      <c r="D2235">
        <v>29.059999000000001</v>
      </c>
      <c r="E2235">
        <v>29.379999000000002</v>
      </c>
      <c r="F2235">
        <v>29.379999000000002</v>
      </c>
      <c r="G2235">
        <v>27087500</v>
      </c>
    </row>
    <row r="2236" spans="1:7" x14ac:dyDescent="0.25">
      <c r="A2236" s="20">
        <v>43082</v>
      </c>
      <c r="B2236">
        <v>29.15</v>
      </c>
      <c r="C2236">
        <v>29.440000999999999</v>
      </c>
      <c r="D2236">
        <v>29.02</v>
      </c>
      <c r="E2236">
        <v>29.299999</v>
      </c>
      <c r="F2236">
        <v>29.299999</v>
      </c>
      <c r="G2236">
        <v>28591200</v>
      </c>
    </row>
    <row r="2237" spans="1:7" x14ac:dyDescent="0.25">
      <c r="A2237" s="20">
        <v>43083</v>
      </c>
      <c r="B2237">
        <v>29.15</v>
      </c>
      <c r="C2237">
        <v>29.639999</v>
      </c>
      <c r="D2237">
        <v>28.98</v>
      </c>
      <c r="E2237">
        <v>29.120000999999998</v>
      </c>
      <c r="F2237">
        <v>29.120000999999998</v>
      </c>
      <c r="G2237">
        <v>37023000</v>
      </c>
    </row>
    <row r="2238" spans="1:7" x14ac:dyDescent="0.25">
      <c r="A2238" s="20">
        <v>43084</v>
      </c>
      <c r="B2238">
        <v>28.889999</v>
      </c>
      <c r="C2238">
        <v>28.91</v>
      </c>
      <c r="D2238">
        <v>27.940000999999999</v>
      </c>
      <c r="E2238">
        <v>28.190000999999999</v>
      </c>
      <c r="F2238">
        <v>28.190000999999999</v>
      </c>
      <c r="G2238">
        <v>35904900</v>
      </c>
    </row>
    <row r="2239" spans="1:7" x14ac:dyDescent="0.25">
      <c r="A2239" s="20">
        <v>43087</v>
      </c>
      <c r="B2239">
        <v>27.790001</v>
      </c>
      <c r="C2239">
        <v>27.98</v>
      </c>
      <c r="D2239">
        <v>27.49</v>
      </c>
      <c r="E2239">
        <v>27.780000999999999</v>
      </c>
      <c r="F2239">
        <v>27.780000999999999</v>
      </c>
      <c r="G2239">
        <v>33125000</v>
      </c>
    </row>
    <row r="2240" spans="1:7" x14ac:dyDescent="0.25">
      <c r="A2240" s="20">
        <v>43088</v>
      </c>
      <c r="B2240">
        <v>27.700001</v>
      </c>
      <c r="C2240">
        <v>28.24</v>
      </c>
      <c r="D2240">
        <v>27.67</v>
      </c>
      <c r="E2240">
        <v>27.879999000000002</v>
      </c>
      <c r="F2240">
        <v>27.879999000000002</v>
      </c>
      <c r="G2240">
        <v>34042700</v>
      </c>
    </row>
    <row r="2241" spans="1:7" x14ac:dyDescent="0.25">
      <c r="A2241" s="20">
        <v>43089</v>
      </c>
      <c r="B2241">
        <v>27.4</v>
      </c>
      <c r="C2241">
        <v>27.93</v>
      </c>
      <c r="D2241">
        <v>27.4</v>
      </c>
      <c r="E2241">
        <v>27.799999</v>
      </c>
      <c r="F2241">
        <v>27.799999</v>
      </c>
      <c r="G2241">
        <v>35255300</v>
      </c>
    </row>
    <row r="2242" spans="1:7" x14ac:dyDescent="0.25">
      <c r="A2242" s="20">
        <v>43090</v>
      </c>
      <c r="B2242">
        <v>27.68</v>
      </c>
      <c r="C2242">
        <v>28</v>
      </c>
      <c r="D2242">
        <v>27.530000999999999</v>
      </c>
      <c r="E2242">
        <v>27.6</v>
      </c>
      <c r="F2242">
        <v>27.6</v>
      </c>
      <c r="G2242">
        <v>26054800</v>
      </c>
    </row>
    <row r="2243" spans="1:7" x14ac:dyDescent="0.25">
      <c r="A2243" s="20">
        <v>43091</v>
      </c>
      <c r="B2243">
        <v>27.58</v>
      </c>
      <c r="C2243">
        <v>27.99</v>
      </c>
      <c r="D2243">
        <v>27.42</v>
      </c>
      <c r="E2243">
        <v>27.73</v>
      </c>
      <c r="F2243">
        <v>27.73</v>
      </c>
      <c r="G2243">
        <v>25245400</v>
      </c>
    </row>
    <row r="2244" spans="1:7" x14ac:dyDescent="0.25">
      <c r="A2244" s="20">
        <v>43095</v>
      </c>
      <c r="B2244">
        <v>28.040001</v>
      </c>
      <c r="C2244">
        <v>28.040001</v>
      </c>
      <c r="D2244">
        <v>27.469999000000001</v>
      </c>
      <c r="E2244">
        <v>27.780000999999999</v>
      </c>
      <c r="F2244">
        <v>27.780000999999999</v>
      </c>
      <c r="G2244">
        <v>17020500</v>
      </c>
    </row>
    <row r="2245" spans="1:7" x14ac:dyDescent="0.25">
      <c r="A2245" s="20">
        <v>43096</v>
      </c>
      <c r="B2245">
        <v>27.66</v>
      </c>
      <c r="C2245">
        <v>28.030000999999999</v>
      </c>
      <c r="D2245">
        <v>27.35</v>
      </c>
      <c r="E2245">
        <v>27.9</v>
      </c>
      <c r="F2245">
        <v>27.9</v>
      </c>
      <c r="G2245">
        <v>24438900</v>
      </c>
    </row>
    <row r="2246" spans="1:7" x14ac:dyDescent="0.25">
      <c r="A2246" s="20">
        <v>43097</v>
      </c>
      <c r="B2246">
        <v>27.77</v>
      </c>
      <c r="C2246">
        <v>27.799999</v>
      </c>
      <c r="D2246">
        <v>27.459999</v>
      </c>
      <c r="E2246">
        <v>27.469999000000001</v>
      </c>
      <c r="F2246">
        <v>27.469999000000001</v>
      </c>
      <c r="G2246">
        <v>17911300</v>
      </c>
    </row>
    <row r="2247" spans="1:7" x14ac:dyDescent="0.25">
      <c r="A2247" s="20">
        <v>43098</v>
      </c>
      <c r="B2247">
        <v>27.33</v>
      </c>
      <c r="C2247">
        <v>28.040001</v>
      </c>
      <c r="D2247">
        <v>27.33</v>
      </c>
      <c r="E2247">
        <v>27.92</v>
      </c>
      <c r="F2247">
        <v>27.92</v>
      </c>
      <c r="G2247">
        <v>28309300</v>
      </c>
    </row>
    <row r="2248" spans="1:7" x14ac:dyDescent="0.25">
      <c r="A2248" s="20">
        <v>43102</v>
      </c>
      <c r="B2248">
        <v>27.76</v>
      </c>
      <c r="C2248">
        <v>27.9</v>
      </c>
      <c r="D2248">
        <v>26.889999</v>
      </c>
      <c r="E2248">
        <v>26.950001</v>
      </c>
      <c r="F2248">
        <v>26.950001</v>
      </c>
      <c r="G2248">
        <v>31872700</v>
      </c>
    </row>
    <row r="2249" spans="1:7" x14ac:dyDescent="0.25">
      <c r="A2249" s="20">
        <v>43103</v>
      </c>
      <c r="B2249">
        <v>26.610001</v>
      </c>
      <c r="C2249">
        <v>26.629999000000002</v>
      </c>
      <c r="D2249">
        <v>26.26</v>
      </c>
      <c r="E2249">
        <v>26.379999000000002</v>
      </c>
      <c r="F2249">
        <v>26.379999000000002</v>
      </c>
      <c r="G2249">
        <v>23374900</v>
      </c>
    </row>
    <row r="2250" spans="1:7" x14ac:dyDescent="0.25">
      <c r="A2250" s="20">
        <v>43104</v>
      </c>
      <c r="B2250">
        <v>26.120000999999998</v>
      </c>
      <c r="C2250">
        <v>26.41</v>
      </c>
      <c r="D2250">
        <v>26.01</v>
      </c>
      <c r="E2250">
        <v>26.32</v>
      </c>
      <c r="F2250">
        <v>26.32</v>
      </c>
      <c r="G2250">
        <v>21857600</v>
      </c>
    </row>
    <row r="2251" spans="1:7" x14ac:dyDescent="0.25">
      <c r="A2251" s="20">
        <v>43105</v>
      </c>
      <c r="B2251">
        <v>26.26</v>
      </c>
      <c r="C2251">
        <v>26.48</v>
      </c>
      <c r="D2251">
        <v>26.23</v>
      </c>
      <c r="E2251">
        <v>26.280000999999999</v>
      </c>
      <c r="F2251">
        <v>26.280000999999999</v>
      </c>
      <c r="G2251">
        <v>21704400</v>
      </c>
    </row>
    <row r="2252" spans="1:7" x14ac:dyDescent="0.25">
      <c r="A2252" s="20">
        <v>43108</v>
      </c>
      <c r="B2252">
        <v>26.24</v>
      </c>
      <c r="C2252">
        <v>26.370000999999998</v>
      </c>
      <c r="D2252">
        <v>25.76</v>
      </c>
      <c r="E2252">
        <v>25.98</v>
      </c>
      <c r="F2252">
        <v>25.98</v>
      </c>
      <c r="G2252">
        <v>18274700</v>
      </c>
    </row>
    <row r="2253" spans="1:7" x14ac:dyDescent="0.25">
      <c r="A2253" s="20">
        <v>43109</v>
      </c>
      <c r="B2253">
        <v>25.82</v>
      </c>
      <c r="C2253">
        <v>26.290001</v>
      </c>
      <c r="D2253">
        <v>25.73</v>
      </c>
      <c r="E2253">
        <v>26.280000999999999</v>
      </c>
      <c r="F2253">
        <v>26.280000999999999</v>
      </c>
      <c r="G2253">
        <v>27116500</v>
      </c>
    </row>
    <row r="2254" spans="1:7" x14ac:dyDescent="0.25">
      <c r="A2254" s="20">
        <v>43110</v>
      </c>
      <c r="B2254">
        <v>26.52</v>
      </c>
      <c r="C2254">
        <v>26.91</v>
      </c>
      <c r="D2254">
        <v>25.84</v>
      </c>
      <c r="E2254">
        <v>25.99</v>
      </c>
      <c r="F2254">
        <v>25.99</v>
      </c>
      <c r="G2254">
        <v>35356500</v>
      </c>
    </row>
    <row r="2255" spans="1:7" x14ac:dyDescent="0.25">
      <c r="A2255" s="20">
        <v>43111</v>
      </c>
      <c r="B2255">
        <v>25.74</v>
      </c>
      <c r="C2255">
        <v>25.93</v>
      </c>
      <c r="D2255">
        <v>25.59</v>
      </c>
      <c r="E2255">
        <v>25.84</v>
      </c>
      <c r="F2255">
        <v>25.84</v>
      </c>
      <c r="G2255">
        <v>24377500</v>
      </c>
    </row>
    <row r="2256" spans="1:7" x14ac:dyDescent="0.25">
      <c r="A2256" s="20">
        <v>43112</v>
      </c>
      <c r="B2256">
        <v>25.73</v>
      </c>
      <c r="C2256">
        <v>25.959999</v>
      </c>
      <c r="D2256">
        <v>25.65</v>
      </c>
      <c r="E2256">
        <v>25.85</v>
      </c>
      <c r="F2256">
        <v>25.85</v>
      </c>
      <c r="G2256">
        <v>26141200</v>
      </c>
    </row>
    <row r="2257" spans="1:7" x14ac:dyDescent="0.25">
      <c r="A2257" s="20">
        <v>43116</v>
      </c>
      <c r="B2257">
        <v>26.02</v>
      </c>
      <c r="C2257">
        <v>27.73</v>
      </c>
      <c r="D2257">
        <v>25.959999</v>
      </c>
      <c r="E2257">
        <v>27.440000999999999</v>
      </c>
      <c r="F2257">
        <v>27.440000999999999</v>
      </c>
      <c r="G2257">
        <v>64722800</v>
      </c>
    </row>
    <row r="2258" spans="1:7" x14ac:dyDescent="0.25">
      <c r="A2258" s="20">
        <v>43117</v>
      </c>
      <c r="B2258">
        <v>27.15</v>
      </c>
      <c r="C2258">
        <v>27.91</v>
      </c>
      <c r="D2258">
        <v>26.26</v>
      </c>
      <c r="E2258">
        <v>26.83</v>
      </c>
      <c r="F2258">
        <v>26.83</v>
      </c>
      <c r="G2258">
        <v>50825900</v>
      </c>
    </row>
    <row r="2259" spans="1:7" x14ac:dyDescent="0.25">
      <c r="A2259" s="20">
        <v>43118</v>
      </c>
      <c r="B2259">
        <v>27.290001</v>
      </c>
      <c r="C2259">
        <v>27.85</v>
      </c>
      <c r="D2259">
        <v>26.52</v>
      </c>
      <c r="E2259">
        <v>26.959999</v>
      </c>
      <c r="F2259">
        <v>26.959999</v>
      </c>
      <c r="G2259">
        <v>57825900</v>
      </c>
    </row>
    <row r="2260" spans="1:7" x14ac:dyDescent="0.25">
      <c r="A2260" s="20">
        <v>43119</v>
      </c>
      <c r="B2260">
        <v>26.84</v>
      </c>
      <c r="C2260">
        <v>27.4</v>
      </c>
      <c r="D2260">
        <v>26.74</v>
      </c>
      <c r="E2260">
        <v>26.82</v>
      </c>
      <c r="F2260">
        <v>26.82</v>
      </c>
      <c r="G2260">
        <v>46589400</v>
      </c>
    </row>
    <row r="2261" spans="1:7" x14ac:dyDescent="0.25">
      <c r="A2261" s="20">
        <v>43122</v>
      </c>
      <c r="B2261">
        <v>27.030000999999999</v>
      </c>
      <c r="C2261">
        <v>27.049999</v>
      </c>
      <c r="D2261">
        <v>26.049999</v>
      </c>
      <c r="E2261">
        <v>26.25</v>
      </c>
      <c r="F2261">
        <v>26.25</v>
      </c>
      <c r="G2261">
        <v>35435800</v>
      </c>
    </row>
    <row r="2262" spans="1:7" x14ac:dyDescent="0.25">
      <c r="A2262" s="20">
        <v>43123</v>
      </c>
      <c r="B2262">
        <v>26.540001</v>
      </c>
      <c r="C2262">
        <v>26.99</v>
      </c>
      <c r="D2262">
        <v>26.34</v>
      </c>
      <c r="E2262">
        <v>26.690000999999999</v>
      </c>
      <c r="F2262">
        <v>26.690000999999999</v>
      </c>
      <c r="G2262">
        <v>39880400</v>
      </c>
    </row>
    <row r="2263" spans="1:7" x14ac:dyDescent="0.25">
      <c r="A2263" s="20">
        <v>43124</v>
      </c>
      <c r="B2263">
        <v>26.83</v>
      </c>
      <c r="C2263">
        <v>28.120000999999998</v>
      </c>
      <c r="D2263">
        <v>26.82</v>
      </c>
      <c r="E2263">
        <v>27.370000999999998</v>
      </c>
      <c r="F2263">
        <v>27.370000999999998</v>
      </c>
      <c r="G2263">
        <v>62443700</v>
      </c>
    </row>
    <row r="2264" spans="1:7" x14ac:dyDescent="0.25">
      <c r="A2264" s="20">
        <v>43125</v>
      </c>
      <c r="B2264">
        <v>27.27</v>
      </c>
      <c r="C2264">
        <v>28.309999000000001</v>
      </c>
      <c r="D2264">
        <v>27.23</v>
      </c>
      <c r="E2264">
        <v>27.82</v>
      </c>
      <c r="F2264">
        <v>27.82</v>
      </c>
      <c r="G2264">
        <v>48456500</v>
      </c>
    </row>
    <row r="2265" spans="1:7" x14ac:dyDescent="0.25">
      <c r="A2265" s="20">
        <v>43126</v>
      </c>
      <c r="B2265">
        <v>27.59</v>
      </c>
      <c r="C2265">
        <v>28.02</v>
      </c>
      <c r="D2265">
        <v>27.51</v>
      </c>
      <c r="E2265">
        <v>27.639999</v>
      </c>
      <c r="F2265">
        <v>27.639999</v>
      </c>
      <c r="G2265">
        <v>36312400</v>
      </c>
    </row>
    <row r="2266" spans="1:7" x14ac:dyDescent="0.25">
      <c r="A2266" s="20">
        <v>43129</v>
      </c>
      <c r="B2266">
        <v>28.299999</v>
      </c>
      <c r="C2266">
        <v>29.73</v>
      </c>
      <c r="D2266">
        <v>27.58</v>
      </c>
      <c r="E2266">
        <v>29.65</v>
      </c>
      <c r="F2266">
        <v>29.65</v>
      </c>
      <c r="G2266">
        <v>64286700</v>
      </c>
    </row>
    <row r="2267" spans="1:7" x14ac:dyDescent="0.25">
      <c r="A2267" s="20">
        <v>43130</v>
      </c>
      <c r="B2267">
        <v>30.700001</v>
      </c>
      <c r="C2267">
        <v>31.99</v>
      </c>
      <c r="D2267">
        <v>30.299999</v>
      </c>
      <c r="E2267">
        <v>30.6</v>
      </c>
      <c r="F2267">
        <v>30.6</v>
      </c>
      <c r="G2267">
        <v>94348400</v>
      </c>
    </row>
    <row r="2268" spans="1:7" x14ac:dyDescent="0.25">
      <c r="A2268" s="20">
        <v>43131</v>
      </c>
      <c r="B2268">
        <v>29.940000999999999</v>
      </c>
      <c r="C2268">
        <v>30.870000999999998</v>
      </c>
      <c r="D2268">
        <v>29.51</v>
      </c>
      <c r="E2268">
        <v>29.959999</v>
      </c>
      <c r="F2268">
        <v>29.959999</v>
      </c>
      <c r="G2268">
        <v>66677100</v>
      </c>
    </row>
    <row r="2269" spans="1:7" x14ac:dyDescent="0.25">
      <c r="A2269" s="20">
        <v>43132</v>
      </c>
      <c r="B2269">
        <v>30.129999000000002</v>
      </c>
      <c r="C2269">
        <v>30.459999</v>
      </c>
      <c r="D2269">
        <v>28.049999</v>
      </c>
      <c r="E2269">
        <v>29.01</v>
      </c>
      <c r="F2269">
        <v>29.01</v>
      </c>
      <c r="G2269">
        <v>70079300</v>
      </c>
    </row>
    <row r="2270" spans="1:7" x14ac:dyDescent="0.25">
      <c r="A2270" s="20">
        <v>43133</v>
      </c>
      <c r="B2270">
        <v>29.870000999999998</v>
      </c>
      <c r="C2270">
        <v>33.540000999999997</v>
      </c>
      <c r="D2270">
        <v>29.870000999999998</v>
      </c>
      <c r="E2270">
        <v>32.919998</v>
      </c>
      <c r="F2270">
        <v>32.919998</v>
      </c>
      <c r="G2270">
        <v>130163100</v>
      </c>
    </row>
    <row r="2271" spans="1:7" x14ac:dyDescent="0.25">
      <c r="A2271" s="20">
        <v>43136</v>
      </c>
      <c r="B2271">
        <v>34.639999000000003</v>
      </c>
      <c r="C2271">
        <v>44.599997999999999</v>
      </c>
      <c r="D2271">
        <v>32.259998000000003</v>
      </c>
      <c r="E2271">
        <v>43.939999</v>
      </c>
      <c r="F2271">
        <v>43.939999</v>
      </c>
      <c r="G2271">
        <v>221395500</v>
      </c>
    </row>
    <row r="2272" spans="1:7" x14ac:dyDescent="0.25">
      <c r="A2272" s="20">
        <v>43137</v>
      </c>
      <c r="B2272">
        <v>54.27</v>
      </c>
      <c r="C2272">
        <v>54.970001000000003</v>
      </c>
      <c r="D2272">
        <v>42.68</v>
      </c>
      <c r="E2272">
        <v>42.880001</v>
      </c>
      <c r="F2272">
        <v>42.880001</v>
      </c>
      <c r="G2272">
        <v>142969100</v>
      </c>
    </row>
    <row r="2273" spans="1:7" x14ac:dyDescent="0.25">
      <c r="A2273" s="20">
        <v>43138</v>
      </c>
      <c r="B2273">
        <v>44.73</v>
      </c>
      <c r="C2273">
        <v>45.400002000000001</v>
      </c>
      <c r="D2273">
        <v>40.639999000000003</v>
      </c>
      <c r="E2273">
        <v>44.57</v>
      </c>
      <c r="F2273">
        <v>44.57</v>
      </c>
      <c r="G2273">
        <v>90274900</v>
      </c>
    </row>
    <row r="2274" spans="1:7" x14ac:dyDescent="0.25">
      <c r="A2274" s="20">
        <v>43139</v>
      </c>
      <c r="B2274">
        <v>44.889999000000003</v>
      </c>
      <c r="C2274">
        <v>55.330002</v>
      </c>
      <c r="D2274">
        <v>44.75</v>
      </c>
      <c r="E2274">
        <v>55.240001999999997</v>
      </c>
      <c r="F2274">
        <v>55.240001999999997</v>
      </c>
      <c r="G2274">
        <v>85093300</v>
      </c>
    </row>
    <row r="2275" spans="1:7" x14ac:dyDescent="0.25">
      <c r="A2275" s="20">
        <v>43140</v>
      </c>
      <c r="B2275">
        <v>50.549999</v>
      </c>
      <c r="C2275">
        <v>56.5</v>
      </c>
      <c r="D2275">
        <v>48.610000999999997</v>
      </c>
      <c r="E2275">
        <v>50.029998999999997</v>
      </c>
      <c r="F2275">
        <v>50.029998999999997</v>
      </c>
      <c r="G2275">
        <v>75148600</v>
      </c>
    </row>
    <row r="2276" spans="1:7" x14ac:dyDescent="0.25">
      <c r="A2276" s="20">
        <v>43143</v>
      </c>
      <c r="B2276">
        <v>48.360000999999997</v>
      </c>
      <c r="C2276">
        <v>50.689999</v>
      </c>
      <c r="D2276">
        <v>47.150002000000001</v>
      </c>
      <c r="E2276">
        <v>47.950001</v>
      </c>
      <c r="F2276">
        <v>47.950001</v>
      </c>
      <c r="G2276">
        <v>46504900</v>
      </c>
    </row>
    <row r="2277" spans="1:7" x14ac:dyDescent="0.25">
      <c r="A2277" s="20">
        <v>43144</v>
      </c>
      <c r="B2277">
        <v>49.16</v>
      </c>
      <c r="C2277">
        <v>49.73</v>
      </c>
      <c r="D2277">
        <v>47.450001</v>
      </c>
      <c r="E2277">
        <v>47.98</v>
      </c>
      <c r="F2277">
        <v>47.98</v>
      </c>
      <c r="G2277">
        <v>36968200</v>
      </c>
    </row>
    <row r="2278" spans="1:7" x14ac:dyDescent="0.25">
      <c r="A2278" s="20">
        <v>43145</v>
      </c>
      <c r="B2278">
        <v>47.599997999999999</v>
      </c>
      <c r="C2278">
        <v>47.919998</v>
      </c>
      <c r="D2278">
        <v>42.189999</v>
      </c>
      <c r="E2278">
        <v>42.34</v>
      </c>
      <c r="F2278">
        <v>42.34</v>
      </c>
      <c r="G2278">
        <v>44067000</v>
      </c>
    </row>
    <row r="2279" spans="1:7" x14ac:dyDescent="0.25">
      <c r="A2279" s="20">
        <v>43146</v>
      </c>
      <c r="B2279">
        <v>40.889999000000003</v>
      </c>
      <c r="C2279">
        <v>43.169998</v>
      </c>
      <c r="D2279">
        <v>40.790000999999997</v>
      </c>
      <c r="E2279">
        <v>41.540000999999997</v>
      </c>
      <c r="F2279">
        <v>41.540000999999997</v>
      </c>
      <c r="G2279">
        <v>28927100</v>
      </c>
    </row>
    <row r="2280" spans="1:7" x14ac:dyDescent="0.25">
      <c r="A2280" s="20">
        <v>43147</v>
      </c>
      <c r="B2280">
        <v>42.720001000000003</v>
      </c>
      <c r="C2280">
        <v>42.93</v>
      </c>
      <c r="D2280">
        <v>40.349997999999999</v>
      </c>
      <c r="E2280">
        <v>42.150002000000001</v>
      </c>
      <c r="F2280">
        <v>42.150002000000001</v>
      </c>
      <c r="G2280">
        <v>38034400</v>
      </c>
    </row>
    <row r="2281" spans="1:7" x14ac:dyDescent="0.25">
      <c r="A2281" s="20">
        <v>43151</v>
      </c>
      <c r="B2281">
        <v>43.450001</v>
      </c>
      <c r="C2281">
        <v>45.029998999999997</v>
      </c>
      <c r="D2281">
        <v>42.720001000000003</v>
      </c>
      <c r="E2281">
        <v>43.900002000000001</v>
      </c>
      <c r="F2281">
        <v>43.900002000000001</v>
      </c>
      <c r="G2281">
        <v>28173000</v>
      </c>
    </row>
    <row r="2282" spans="1:7" x14ac:dyDescent="0.25">
      <c r="A2282" s="20">
        <v>43152</v>
      </c>
      <c r="B2282">
        <v>43.240001999999997</v>
      </c>
      <c r="C2282">
        <v>44.700001</v>
      </c>
      <c r="D2282">
        <v>40.939999</v>
      </c>
      <c r="E2282">
        <v>44.360000999999997</v>
      </c>
      <c r="F2282">
        <v>44.360000999999997</v>
      </c>
      <c r="G2282">
        <v>40836900</v>
      </c>
    </row>
    <row r="2283" spans="1:7" x14ac:dyDescent="0.25">
      <c r="A2283" s="20">
        <v>43153</v>
      </c>
      <c r="B2283">
        <v>43.139999000000003</v>
      </c>
      <c r="C2283">
        <v>44.709999000000003</v>
      </c>
      <c r="D2283">
        <v>42.599997999999999</v>
      </c>
      <c r="E2283">
        <v>43.82</v>
      </c>
      <c r="F2283">
        <v>43.82</v>
      </c>
      <c r="G2283">
        <v>35319300</v>
      </c>
    </row>
    <row r="2284" spans="1:7" x14ac:dyDescent="0.25">
      <c r="A2284" s="20">
        <v>43154</v>
      </c>
      <c r="B2284">
        <v>42.700001</v>
      </c>
      <c r="C2284">
        <v>43.049999</v>
      </c>
      <c r="D2284">
        <v>40.389999000000003</v>
      </c>
      <c r="E2284">
        <v>40.409999999999997</v>
      </c>
      <c r="F2284">
        <v>40.409999999999997</v>
      </c>
      <c r="G2284">
        <v>32108400</v>
      </c>
    </row>
    <row r="2285" spans="1:7" x14ac:dyDescent="0.25">
      <c r="A2285" s="20">
        <v>43157</v>
      </c>
      <c r="B2285">
        <v>39.369999</v>
      </c>
      <c r="C2285">
        <v>39.950001</v>
      </c>
      <c r="D2285">
        <v>38.639999000000003</v>
      </c>
      <c r="E2285">
        <v>38.75</v>
      </c>
      <c r="F2285">
        <v>38.75</v>
      </c>
      <c r="G2285">
        <v>25510200</v>
      </c>
    </row>
    <row r="2286" spans="1:7" x14ac:dyDescent="0.25">
      <c r="A2286" s="20">
        <v>43158</v>
      </c>
      <c r="B2286">
        <v>39.43</v>
      </c>
      <c r="C2286">
        <v>42.869999</v>
      </c>
      <c r="D2286">
        <v>38.93</v>
      </c>
      <c r="E2286">
        <v>42.43</v>
      </c>
      <c r="F2286">
        <v>42.43</v>
      </c>
      <c r="G2286">
        <v>52153500</v>
      </c>
    </row>
    <row r="2287" spans="1:7" x14ac:dyDescent="0.25">
      <c r="A2287" s="20">
        <v>43159</v>
      </c>
      <c r="B2287">
        <v>41.139999000000003</v>
      </c>
      <c r="C2287">
        <v>44.419998</v>
      </c>
      <c r="D2287">
        <v>41.07</v>
      </c>
      <c r="E2287">
        <v>44.349997999999999</v>
      </c>
      <c r="F2287">
        <v>44.349997999999999</v>
      </c>
      <c r="G2287">
        <v>46535800</v>
      </c>
    </row>
    <row r="2288" spans="1:7" x14ac:dyDescent="0.25">
      <c r="A2288" s="20">
        <v>43160</v>
      </c>
      <c r="B2288">
        <v>44.25</v>
      </c>
      <c r="C2288">
        <v>49.369999</v>
      </c>
      <c r="D2288">
        <v>43.799999</v>
      </c>
      <c r="E2288">
        <v>47.279998999999997</v>
      </c>
      <c r="F2288">
        <v>47.279998999999997</v>
      </c>
      <c r="G2288">
        <v>64987400</v>
      </c>
    </row>
    <row r="2289" spans="1:7" x14ac:dyDescent="0.25">
      <c r="A2289" s="20">
        <v>43161</v>
      </c>
      <c r="B2289">
        <v>49.610000999999997</v>
      </c>
      <c r="C2289">
        <v>50.68</v>
      </c>
      <c r="D2289">
        <v>44.959999000000003</v>
      </c>
      <c r="E2289">
        <v>44.990001999999997</v>
      </c>
      <c r="F2289">
        <v>44.990001999999997</v>
      </c>
      <c r="G2289">
        <v>57069900</v>
      </c>
    </row>
    <row r="2290" spans="1:7" x14ac:dyDescent="0.25">
      <c r="A2290" s="20">
        <v>43164</v>
      </c>
      <c r="B2290">
        <v>46.209999000000003</v>
      </c>
      <c r="C2290">
        <v>46.299999</v>
      </c>
      <c r="D2290">
        <v>43</v>
      </c>
      <c r="E2290">
        <v>43.32</v>
      </c>
      <c r="F2290">
        <v>43.32</v>
      </c>
      <c r="G2290">
        <v>36363100</v>
      </c>
    </row>
    <row r="2291" spans="1:7" x14ac:dyDescent="0.25">
      <c r="A2291" s="20">
        <v>43165</v>
      </c>
      <c r="B2291">
        <v>43</v>
      </c>
      <c r="C2291">
        <v>45.209999000000003</v>
      </c>
      <c r="D2291">
        <v>43</v>
      </c>
      <c r="E2291">
        <v>43.630001</v>
      </c>
      <c r="F2291">
        <v>43.630001</v>
      </c>
      <c r="G2291">
        <v>29219700</v>
      </c>
    </row>
    <row r="2292" spans="1:7" x14ac:dyDescent="0.25">
      <c r="A2292" s="20">
        <v>43166</v>
      </c>
      <c r="B2292">
        <v>45.380001</v>
      </c>
      <c r="C2292">
        <v>45.75</v>
      </c>
      <c r="D2292">
        <v>42.93</v>
      </c>
      <c r="E2292">
        <v>43.18</v>
      </c>
      <c r="F2292">
        <v>43.18</v>
      </c>
      <c r="G2292">
        <v>34437300</v>
      </c>
    </row>
    <row r="2293" spans="1:7" x14ac:dyDescent="0.25">
      <c r="A2293" s="20">
        <v>43167</v>
      </c>
      <c r="B2293">
        <v>42.560001</v>
      </c>
      <c r="C2293">
        <v>43.040000999999997</v>
      </c>
      <c r="D2293">
        <v>41.5</v>
      </c>
      <c r="E2293">
        <v>41.5</v>
      </c>
      <c r="F2293">
        <v>41.5</v>
      </c>
      <c r="G2293">
        <v>29776600</v>
      </c>
    </row>
    <row r="2294" spans="1:7" x14ac:dyDescent="0.25">
      <c r="A2294" s="20">
        <v>43168</v>
      </c>
      <c r="B2294">
        <v>40.880001</v>
      </c>
      <c r="C2294">
        <v>40.900002000000001</v>
      </c>
      <c r="D2294">
        <v>38.240001999999997</v>
      </c>
      <c r="E2294">
        <v>38.279998999999997</v>
      </c>
      <c r="F2294">
        <v>38.279998999999997</v>
      </c>
      <c r="G2294">
        <v>38050200</v>
      </c>
    </row>
    <row r="2295" spans="1:7" x14ac:dyDescent="0.25">
      <c r="A2295" s="20">
        <v>43171</v>
      </c>
      <c r="B2295">
        <v>39</v>
      </c>
      <c r="C2295">
        <v>40.290000999999997</v>
      </c>
      <c r="D2295">
        <v>38.619999</v>
      </c>
      <c r="E2295">
        <v>39.880001</v>
      </c>
      <c r="F2295">
        <v>39.880001</v>
      </c>
      <c r="G2295">
        <v>26014700</v>
      </c>
    </row>
    <row r="2296" spans="1:7" x14ac:dyDescent="0.25">
      <c r="A2296" s="20">
        <v>43172</v>
      </c>
      <c r="B2296">
        <v>39.099997999999999</v>
      </c>
      <c r="C2296">
        <v>41.259998000000003</v>
      </c>
      <c r="D2296">
        <v>38.799999</v>
      </c>
      <c r="E2296">
        <v>40.650002000000001</v>
      </c>
      <c r="F2296">
        <v>40.650002000000001</v>
      </c>
      <c r="G2296">
        <v>33809100</v>
      </c>
    </row>
    <row r="2297" spans="1:7" x14ac:dyDescent="0.25">
      <c r="A2297" s="20">
        <v>43173</v>
      </c>
      <c r="B2297">
        <v>39.979999999999997</v>
      </c>
      <c r="C2297">
        <v>42.18</v>
      </c>
      <c r="D2297">
        <v>39.93</v>
      </c>
      <c r="E2297">
        <v>41.529998999999997</v>
      </c>
      <c r="F2297">
        <v>41.529998999999997</v>
      </c>
      <c r="G2297">
        <v>35143100</v>
      </c>
    </row>
    <row r="2298" spans="1:7" x14ac:dyDescent="0.25">
      <c r="A2298" s="20">
        <v>43174</v>
      </c>
      <c r="B2298">
        <v>41.009998000000003</v>
      </c>
      <c r="C2298">
        <v>41.950001</v>
      </c>
      <c r="D2298">
        <v>39.840000000000003</v>
      </c>
      <c r="E2298">
        <v>40.169998</v>
      </c>
      <c r="F2298">
        <v>40.169998</v>
      </c>
      <c r="G2298">
        <v>30810800</v>
      </c>
    </row>
    <row r="2299" spans="1:7" x14ac:dyDescent="0.25">
      <c r="A2299" s="20">
        <v>43175</v>
      </c>
      <c r="B2299">
        <v>39.93</v>
      </c>
      <c r="C2299">
        <v>40.07</v>
      </c>
      <c r="D2299">
        <v>38.610000999999997</v>
      </c>
      <c r="E2299">
        <v>39.5</v>
      </c>
      <c r="F2299">
        <v>39.5</v>
      </c>
      <c r="G2299">
        <v>30248400</v>
      </c>
    </row>
    <row r="2300" spans="1:7" x14ac:dyDescent="0.25">
      <c r="A2300" s="20">
        <v>43178</v>
      </c>
      <c r="B2300">
        <v>40.340000000000003</v>
      </c>
      <c r="C2300">
        <v>45.27</v>
      </c>
      <c r="D2300">
        <v>40.330002</v>
      </c>
      <c r="E2300">
        <v>43.349997999999999</v>
      </c>
      <c r="F2300">
        <v>43.349997999999999</v>
      </c>
      <c r="G2300">
        <v>58137200</v>
      </c>
    </row>
    <row r="2301" spans="1:7" x14ac:dyDescent="0.25">
      <c r="A2301" s="20">
        <v>43179</v>
      </c>
      <c r="B2301">
        <v>42.900002000000001</v>
      </c>
      <c r="C2301">
        <v>43.52</v>
      </c>
      <c r="D2301">
        <v>42.07</v>
      </c>
      <c r="E2301">
        <v>42.369999</v>
      </c>
      <c r="F2301">
        <v>42.369999</v>
      </c>
      <c r="G2301">
        <v>25077000</v>
      </c>
    </row>
    <row r="2302" spans="1:7" x14ac:dyDescent="0.25">
      <c r="A2302" s="20">
        <v>43180</v>
      </c>
      <c r="B2302">
        <v>41.98</v>
      </c>
      <c r="C2302">
        <v>42.27</v>
      </c>
      <c r="D2302">
        <v>39.529998999999997</v>
      </c>
      <c r="E2302">
        <v>41.950001</v>
      </c>
      <c r="F2302">
        <v>41.950001</v>
      </c>
      <c r="G2302">
        <v>37588600</v>
      </c>
    </row>
    <row r="2303" spans="1:7" x14ac:dyDescent="0.25">
      <c r="A2303" s="20">
        <v>43181</v>
      </c>
      <c r="B2303">
        <v>44.450001</v>
      </c>
      <c r="C2303">
        <v>47.830002</v>
      </c>
      <c r="D2303">
        <v>43.32</v>
      </c>
      <c r="E2303">
        <v>47.470001000000003</v>
      </c>
      <c r="F2303">
        <v>47.470001000000003</v>
      </c>
      <c r="G2303">
        <v>66454800</v>
      </c>
    </row>
    <row r="2304" spans="1:7" x14ac:dyDescent="0.25">
      <c r="A2304" s="20">
        <v>43182</v>
      </c>
      <c r="B2304">
        <v>46.57</v>
      </c>
      <c r="C2304">
        <v>50.150002000000001</v>
      </c>
      <c r="D2304">
        <v>45.380001</v>
      </c>
      <c r="E2304">
        <v>49.759998000000003</v>
      </c>
      <c r="F2304">
        <v>49.759998000000003</v>
      </c>
      <c r="G2304">
        <v>55922500</v>
      </c>
    </row>
    <row r="2305" spans="1:7" x14ac:dyDescent="0.25">
      <c r="A2305" s="20">
        <v>43185</v>
      </c>
      <c r="B2305">
        <v>46.549999</v>
      </c>
      <c r="C2305">
        <v>49.470001000000003</v>
      </c>
      <c r="D2305">
        <v>46.130001</v>
      </c>
      <c r="E2305">
        <v>46.130001</v>
      </c>
      <c r="F2305">
        <v>46.130001</v>
      </c>
      <c r="G2305">
        <v>35096800</v>
      </c>
    </row>
    <row r="2306" spans="1:7" x14ac:dyDescent="0.25">
      <c r="A2306" s="20">
        <v>43186</v>
      </c>
      <c r="B2306">
        <v>46.209999000000003</v>
      </c>
      <c r="C2306">
        <v>50.619999</v>
      </c>
      <c r="D2306">
        <v>46.209999000000003</v>
      </c>
      <c r="E2306">
        <v>49.860000999999997</v>
      </c>
      <c r="F2306">
        <v>49.860000999999997</v>
      </c>
      <c r="G2306">
        <v>38583100</v>
      </c>
    </row>
    <row r="2307" spans="1:7" x14ac:dyDescent="0.25">
      <c r="A2307" s="20">
        <v>43187</v>
      </c>
      <c r="B2307">
        <v>49.25</v>
      </c>
      <c r="C2307">
        <v>52.310001</v>
      </c>
      <c r="D2307">
        <v>48.799999</v>
      </c>
      <c r="E2307">
        <v>50.91</v>
      </c>
      <c r="F2307">
        <v>50.91</v>
      </c>
      <c r="G2307">
        <v>46842400</v>
      </c>
    </row>
    <row r="2308" spans="1:7" x14ac:dyDescent="0.25">
      <c r="A2308" s="20">
        <v>43188</v>
      </c>
      <c r="B2308">
        <v>49.66</v>
      </c>
      <c r="C2308">
        <v>50.27</v>
      </c>
      <c r="D2308">
        <v>47.040000999999997</v>
      </c>
      <c r="E2308">
        <v>47.310001</v>
      </c>
      <c r="F2308">
        <v>47.310001</v>
      </c>
      <c r="G2308">
        <v>34171600</v>
      </c>
    </row>
    <row r="2309" spans="1:7" x14ac:dyDescent="0.25">
      <c r="A2309" s="20">
        <v>43192</v>
      </c>
      <c r="B2309">
        <v>48.68</v>
      </c>
      <c r="C2309">
        <v>53.82</v>
      </c>
      <c r="D2309">
        <v>48.200001</v>
      </c>
      <c r="E2309">
        <v>51.84</v>
      </c>
      <c r="F2309">
        <v>51.84</v>
      </c>
      <c r="G2309">
        <v>52925600</v>
      </c>
    </row>
    <row r="2310" spans="1:7" x14ac:dyDescent="0.25">
      <c r="A2310" s="20">
        <v>43193</v>
      </c>
      <c r="B2310">
        <v>50.540000999999997</v>
      </c>
      <c r="C2310">
        <v>51.939999</v>
      </c>
      <c r="D2310">
        <v>49.439999</v>
      </c>
      <c r="E2310">
        <v>49.59</v>
      </c>
      <c r="F2310">
        <v>49.59</v>
      </c>
      <c r="G2310">
        <v>32729900</v>
      </c>
    </row>
    <row r="2311" spans="1:7" x14ac:dyDescent="0.25">
      <c r="A2311" s="20">
        <v>43194</v>
      </c>
      <c r="B2311">
        <v>53.259998000000003</v>
      </c>
      <c r="C2311">
        <v>53.41</v>
      </c>
      <c r="D2311">
        <v>48.439999</v>
      </c>
      <c r="E2311">
        <v>48.619999</v>
      </c>
      <c r="F2311">
        <v>48.619999</v>
      </c>
      <c r="G2311">
        <v>40726600</v>
      </c>
    </row>
    <row r="2312" spans="1:7" x14ac:dyDescent="0.25">
      <c r="A2312" s="20">
        <v>43195</v>
      </c>
      <c r="B2312">
        <v>48.009998000000003</v>
      </c>
      <c r="C2312">
        <v>48.689999</v>
      </c>
      <c r="D2312">
        <v>46.709999000000003</v>
      </c>
      <c r="E2312">
        <v>46.959999000000003</v>
      </c>
      <c r="F2312">
        <v>46.959999000000003</v>
      </c>
      <c r="G2312">
        <v>28495500</v>
      </c>
    </row>
    <row r="2313" spans="1:7" x14ac:dyDescent="0.25">
      <c r="A2313" s="20">
        <v>43196</v>
      </c>
      <c r="B2313">
        <v>48.41</v>
      </c>
      <c r="C2313">
        <v>51.889999000000003</v>
      </c>
      <c r="D2313">
        <v>47.209999000000003</v>
      </c>
      <c r="E2313">
        <v>49.759998000000003</v>
      </c>
      <c r="F2313">
        <v>49.759998000000003</v>
      </c>
      <c r="G2313">
        <v>44713300</v>
      </c>
    </row>
    <row r="2314" spans="1:7" x14ac:dyDescent="0.25">
      <c r="A2314" s="20">
        <v>43199</v>
      </c>
      <c r="B2314">
        <v>49.009998000000003</v>
      </c>
      <c r="C2314">
        <v>50.189999</v>
      </c>
      <c r="D2314">
        <v>48.299999</v>
      </c>
      <c r="E2314">
        <v>49.919998</v>
      </c>
      <c r="F2314">
        <v>49.919998</v>
      </c>
      <c r="G2314">
        <v>28839300</v>
      </c>
    </row>
    <row r="2315" spans="1:7" x14ac:dyDescent="0.25">
      <c r="A2315" s="20">
        <v>43200</v>
      </c>
      <c r="B2315">
        <v>48.360000999999997</v>
      </c>
      <c r="C2315">
        <v>49.98</v>
      </c>
      <c r="D2315">
        <v>48.130001</v>
      </c>
      <c r="E2315">
        <v>48.619999</v>
      </c>
      <c r="F2315">
        <v>48.619999</v>
      </c>
      <c r="G2315">
        <v>31556500</v>
      </c>
    </row>
    <row r="2316" spans="1:7" x14ac:dyDescent="0.25">
      <c r="A2316" s="20">
        <v>43201</v>
      </c>
      <c r="B2316">
        <v>49.91</v>
      </c>
      <c r="C2316">
        <v>49.919998</v>
      </c>
      <c r="D2316">
        <v>48.419998</v>
      </c>
      <c r="E2316">
        <v>49.009998000000003</v>
      </c>
      <c r="F2316">
        <v>49.009998000000003</v>
      </c>
      <c r="G2316">
        <v>28923700</v>
      </c>
    </row>
    <row r="2317" spans="1:7" x14ac:dyDescent="0.25">
      <c r="A2317" s="20">
        <v>43202</v>
      </c>
      <c r="B2317">
        <v>48.110000999999997</v>
      </c>
      <c r="C2317">
        <v>48.299999</v>
      </c>
      <c r="D2317">
        <v>46.66</v>
      </c>
      <c r="E2317">
        <v>47.009998000000003</v>
      </c>
      <c r="F2317">
        <v>47.009998000000003</v>
      </c>
      <c r="G2317">
        <v>30113800</v>
      </c>
    </row>
    <row r="2318" spans="1:7" x14ac:dyDescent="0.25">
      <c r="A2318" s="20">
        <v>43203</v>
      </c>
      <c r="B2318">
        <v>45.880001</v>
      </c>
      <c r="C2318">
        <v>46.68</v>
      </c>
      <c r="D2318">
        <v>44.970001000000003</v>
      </c>
      <c r="E2318">
        <v>45.299999</v>
      </c>
      <c r="F2318">
        <v>45.299999</v>
      </c>
      <c r="G2318">
        <v>35199500</v>
      </c>
    </row>
    <row r="2319" spans="1:7" x14ac:dyDescent="0.25">
      <c r="A2319" s="20">
        <v>43206</v>
      </c>
      <c r="B2319">
        <v>44.27</v>
      </c>
      <c r="C2319">
        <v>44.330002</v>
      </c>
      <c r="D2319">
        <v>42.779998999999997</v>
      </c>
      <c r="E2319">
        <v>43.029998999999997</v>
      </c>
      <c r="F2319">
        <v>43.029998999999997</v>
      </c>
      <c r="G2319">
        <v>29232300</v>
      </c>
    </row>
    <row r="2320" spans="1:7" x14ac:dyDescent="0.25">
      <c r="A2320" s="20">
        <v>43207</v>
      </c>
      <c r="B2320">
        <v>42.220001000000003</v>
      </c>
      <c r="C2320">
        <v>42.490001999999997</v>
      </c>
      <c r="D2320">
        <v>39.759998000000003</v>
      </c>
      <c r="E2320">
        <v>40.439999</v>
      </c>
      <c r="F2320">
        <v>40.439999</v>
      </c>
      <c r="G2320">
        <v>33940000</v>
      </c>
    </row>
    <row r="2321" spans="1:7" x14ac:dyDescent="0.25">
      <c r="A2321" s="20">
        <v>43208</v>
      </c>
      <c r="B2321">
        <v>41.220001000000003</v>
      </c>
      <c r="C2321">
        <v>42.779998999999997</v>
      </c>
      <c r="D2321">
        <v>40.150002000000001</v>
      </c>
      <c r="E2321">
        <v>40.540000999999997</v>
      </c>
      <c r="F2321">
        <v>40.540000999999997</v>
      </c>
      <c r="G2321">
        <v>33910300</v>
      </c>
    </row>
    <row r="2322" spans="1:7" x14ac:dyDescent="0.25">
      <c r="A2322" s="20">
        <v>43209</v>
      </c>
      <c r="B2322">
        <v>41.599997999999999</v>
      </c>
      <c r="C2322">
        <v>42.619999</v>
      </c>
      <c r="D2322">
        <v>40.740001999999997</v>
      </c>
      <c r="E2322">
        <v>41.189999</v>
      </c>
      <c r="F2322">
        <v>41.189999</v>
      </c>
      <c r="G2322">
        <v>30409400</v>
      </c>
    </row>
    <row r="2323" spans="1:7" x14ac:dyDescent="0.25">
      <c r="A2323" s="20">
        <v>43210</v>
      </c>
      <c r="B2323">
        <v>41.080002</v>
      </c>
      <c r="C2323">
        <v>42.889999000000003</v>
      </c>
      <c r="D2323">
        <v>40.650002000000001</v>
      </c>
      <c r="E2323">
        <v>42.389999000000003</v>
      </c>
      <c r="F2323">
        <v>42.389999000000003</v>
      </c>
      <c r="G2323">
        <v>34592200</v>
      </c>
    </row>
    <row r="2324" spans="1:7" x14ac:dyDescent="0.25">
      <c r="A2324" s="20">
        <v>43213</v>
      </c>
      <c r="B2324">
        <v>41.869999</v>
      </c>
      <c r="C2324">
        <v>42.880001</v>
      </c>
      <c r="D2324">
        <v>40.93</v>
      </c>
      <c r="E2324">
        <v>41.939999</v>
      </c>
      <c r="F2324">
        <v>41.939999</v>
      </c>
      <c r="G2324">
        <v>29352100</v>
      </c>
    </row>
    <row r="2325" spans="1:7" x14ac:dyDescent="0.25">
      <c r="A2325" s="20">
        <v>43214</v>
      </c>
      <c r="B2325">
        <v>40.970001000000003</v>
      </c>
      <c r="C2325">
        <v>45.790000999999997</v>
      </c>
      <c r="D2325">
        <v>40.590000000000003</v>
      </c>
      <c r="E2325">
        <v>44.110000999999997</v>
      </c>
      <c r="F2325">
        <v>44.110000999999997</v>
      </c>
      <c r="G2325">
        <v>48609800</v>
      </c>
    </row>
    <row r="2326" spans="1:7" x14ac:dyDescent="0.25">
      <c r="A2326" s="20">
        <v>43215</v>
      </c>
      <c r="B2326">
        <v>44.279998999999997</v>
      </c>
      <c r="C2326">
        <v>45.880001</v>
      </c>
      <c r="D2326">
        <v>44.169998</v>
      </c>
      <c r="E2326">
        <v>44.490001999999997</v>
      </c>
      <c r="F2326">
        <v>44.490001999999997</v>
      </c>
      <c r="G2326">
        <v>39437500</v>
      </c>
    </row>
    <row r="2327" spans="1:7" x14ac:dyDescent="0.25">
      <c r="A2327" s="20">
        <v>43216</v>
      </c>
      <c r="B2327">
        <v>43.389999000000003</v>
      </c>
      <c r="C2327">
        <v>43.939999</v>
      </c>
      <c r="D2327">
        <v>41.880001</v>
      </c>
      <c r="E2327">
        <v>42.32</v>
      </c>
      <c r="F2327">
        <v>42.32</v>
      </c>
      <c r="G2327">
        <v>28847300</v>
      </c>
    </row>
    <row r="2328" spans="1:7" x14ac:dyDescent="0.25">
      <c r="A2328" s="20">
        <v>43217</v>
      </c>
      <c r="B2328">
        <v>41.77</v>
      </c>
      <c r="C2328">
        <v>43.080002</v>
      </c>
      <c r="D2328">
        <v>41.290000999999997</v>
      </c>
      <c r="E2328">
        <v>41.48</v>
      </c>
      <c r="F2328">
        <v>41.48</v>
      </c>
      <c r="G2328">
        <v>29203500</v>
      </c>
    </row>
    <row r="2329" spans="1:7" x14ac:dyDescent="0.25">
      <c r="A2329" s="20">
        <v>43220</v>
      </c>
      <c r="B2329">
        <v>41.060001</v>
      </c>
      <c r="C2329">
        <v>41.790000999999997</v>
      </c>
      <c r="D2329">
        <v>40.310001</v>
      </c>
      <c r="E2329">
        <v>41.57</v>
      </c>
      <c r="F2329">
        <v>41.57</v>
      </c>
      <c r="G2329">
        <v>30796500</v>
      </c>
    </row>
    <row r="2330" spans="1:7" x14ac:dyDescent="0.25">
      <c r="A2330" s="20">
        <v>43221</v>
      </c>
      <c r="B2330">
        <v>41.939999</v>
      </c>
      <c r="C2330">
        <v>42.43</v>
      </c>
      <c r="D2330">
        <v>40.82</v>
      </c>
      <c r="E2330">
        <v>40.950001</v>
      </c>
      <c r="F2330">
        <v>40.950001</v>
      </c>
      <c r="G2330">
        <v>23567100</v>
      </c>
    </row>
    <row r="2331" spans="1:7" x14ac:dyDescent="0.25">
      <c r="A2331" s="20">
        <v>43222</v>
      </c>
      <c r="B2331">
        <v>40.779998999999997</v>
      </c>
      <c r="C2331">
        <v>40.880001</v>
      </c>
      <c r="D2331">
        <v>39.450001</v>
      </c>
      <c r="E2331">
        <v>40.650002000000001</v>
      </c>
      <c r="F2331">
        <v>40.650002000000001</v>
      </c>
      <c r="G2331">
        <v>28520700</v>
      </c>
    </row>
    <row r="2332" spans="1:7" x14ac:dyDescent="0.25">
      <c r="A2332" s="20">
        <v>43223</v>
      </c>
      <c r="B2332">
        <v>41.5</v>
      </c>
      <c r="C2332">
        <v>43.970001000000003</v>
      </c>
      <c r="D2332">
        <v>41.060001</v>
      </c>
      <c r="E2332">
        <v>41.48</v>
      </c>
      <c r="F2332">
        <v>41.48</v>
      </c>
      <c r="G2332">
        <v>47818400</v>
      </c>
    </row>
    <row r="2333" spans="1:7" x14ac:dyDescent="0.25">
      <c r="A2333" s="20">
        <v>43224</v>
      </c>
      <c r="B2333">
        <v>42.02</v>
      </c>
      <c r="C2333">
        <v>42.41</v>
      </c>
      <c r="D2333">
        <v>39.979999999999997</v>
      </c>
      <c r="E2333">
        <v>40.020000000000003</v>
      </c>
      <c r="F2333">
        <v>40.020000000000003</v>
      </c>
      <c r="G2333">
        <v>31714600</v>
      </c>
    </row>
    <row r="2334" spans="1:7" x14ac:dyDescent="0.25">
      <c r="A2334" s="20">
        <v>43227</v>
      </c>
      <c r="B2334">
        <v>39.959999000000003</v>
      </c>
      <c r="C2334">
        <v>40.369999</v>
      </c>
      <c r="D2334">
        <v>39.509998000000003</v>
      </c>
      <c r="E2334">
        <v>39.900002000000001</v>
      </c>
      <c r="F2334">
        <v>39.900002000000001</v>
      </c>
      <c r="G2334">
        <v>21613400</v>
      </c>
    </row>
    <row r="2335" spans="1:7" x14ac:dyDescent="0.25">
      <c r="A2335" s="20">
        <v>43228</v>
      </c>
      <c r="B2335">
        <v>40.189999</v>
      </c>
      <c r="C2335">
        <v>40.630001</v>
      </c>
      <c r="D2335">
        <v>39.669998</v>
      </c>
      <c r="E2335">
        <v>39.810001</v>
      </c>
      <c r="F2335">
        <v>39.810001</v>
      </c>
      <c r="G2335">
        <v>23715200</v>
      </c>
    </row>
    <row r="2336" spans="1:7" x14ac:dyDescent="0.25">
      <c r="A2336" s="20">
        <v>43229</v>
      </c>
      <c r="B2336">
        <v>39.439999</v>
      </c>
      <c r="C2336">
        <v>39.650002000000001</v>
      </c>
      <c r="D2336">
        <v>38.130001</v>
      </c>
      <c r="E2336">
        <v>38.159999999999997</v>
      </c>
      <c r="F2336">
        <v>38.159999999999997</v>
      </c>
      <c r="G2336">
        <v>25346100</v>
      </c>
    </row>
    <row r="2337" spans="1:7" x14ac:dyDescent="0.25">
      <c r="A2337" s="20">
        <v>43230</v>
      </c>
      <c r="B2337">
        <v>37.900002000000001</v>
      </c>
      <c r="C2337">
        <v>37.93</v>
      </c>
      <c r="D2337">
        <v>36.159999999999997</v>
      </c>
      <c r="E2337">
        <v>36.439999</v>
      </c>
      <c r="F2337">
        <v>36.439999</v>
      </c>
      <c r="G2337">
        <v>24669200</v>
      </c>
    </row>
    <row r="2338" spans="1:7" x14ac:dyDescent="0.25">
      <c r="A2338" s="20">
        <v>43231</v>
      </c>
      <c r="B2338">
        <v>36.479999999999997</v>
      </c>
      <c r="C2338">
        <v>36.830002</v>
      </c>
      <c r="D2338">
        <v>35.75</v>
      </c>
      <c r="E2338">
        <v>35.75</v>
      </c>
      <c r="F2338">
        <v>35.75</v>
      </c>
      <c r="G2338">
        <v>22155700</v>
      </c>
    </row>
    <row r="2339" spans="1:7" x14ac:dyDescent="0.25">
      <c r="A2339" s="20">
        <v>43234</v>
      </c>
      <c r="B2339">
        <v>35.43</v>
      </c>
      <c r="C2339">
        <v>35.509998000000003</v>
      </c>
      <c r="D2339">
        <v>34.509998000000003</v>
      </c>
      <c r="E2339">
        <v>34.689999</v>
      </c>
      <c r="F2339">
        <v>34.689999</v>
      </c>
      <c r="G2339">
        <v>26238900</v>
      </c>
    </row>
    <row r="2340" spans="1:7" x14ac:dyDescent="0.25">
      <c r="A2340" s="20">
        <v>43235</v>
      </c>
      <c r="B2340">
        <v>35.990001999999997</v>
      </c>
      <c r="C2340">
        <v>37.650002000000001</v>
      </c>
      <c r="D2340">
        <v>35.93</v>
      </c>
      <c r="E2340">
        <v>37.130001</v>
      </c>
      <c r="F2340">
        <v>37.130001</v>
      </c>
      <c r="G2340">
        <v>43345800</v>
      </c>
    </row>
    <row r="2341" spans="1:7" x14ac:dyDescent="0.25">
      <c r="A2341" s="20">
        <v>43236</v>
      </c>
      <c r="B2341">
        <v>36.580002</v>
      </c>
      <c r="C2341">
        <v>36.590000000000003</v>
      </c>
      <c r="D2341">
        <v>35.57</v>
      </c>
      <c r="E2341">
        <v>35.810001</v>
      </c>
      <c r="F2341">
        <v>35.810001</v>
      </c>
      <c r="G2341">
        <v>26605200</v>
      </c>
    </row>
    <row r="2342" spans="1:7" x14ac:dyDescent="0.25">
      <c r="A2342" s="20">
        <v>43237</v>
      </c>
      <c r="B2342">
        <v>35.650002000000001</v>
      </c>
      <c r="C2342">
        <v>36.130001</v>
      </c>
      <c r="D2342">
        <v>34.770000000000003</v>
      </c>
      <c r="E2342">
        <v>34.869999</v>
      </c>
      <c r="F2342">
        <v>34.869999</v>
      </c>
      <c r="G2342">
        <v>30091200</v>
      </c>
    </row>
    <row r="2343" spans="1:7" x14ac:dyDescent="0.25">
      <c r="A2343" s="20">
        <v>43238</v>
      </c>
      <c r="B2343">
        <v>35.25</v>
      </c>
      <c r="C2343">
        <v>35.939999</v>
      </c>
      <c r="D2343">
        <v>34.979999999999997</v>
      </c>
      <c r="E2343">
        <v>35.299999</v>
      </c>
      <c r="F2343">
        <v>35.299999</v>
      </c>
      <c r="G2343">
        <v>24863700</v>
      </c>
    </row>
    <row r="2344" spans="1:7" x14ac:dyDescent="0.25">
      <c r="A2344" s="20">
        <v>43241</v>
      </c>
      <c r="B2344">
        <v>34.049999</v>
      </c>
      <c r="C2344">
        <v>34.610000999999997</v>
      </c>
      <c r="D2344">
        <v>33.470001000000003</v>
      </c>
      <c r="E2344">
        <v>34.229999999999997</v>
      </c>
      <c r="F2344">
        <v>34.229999999999997</v>
      </c>
      <c r="G2344">
        <v>27789600</v>
      </c>
    </row>
    <row r="2345" spans="1:7" x14ac:dyDescent="0.25">
      <c r="A2345" s="20">
        <v>43242</v>
      </c>
      <c r="B2345">
        <v>33.939999</v>
      </c>
      <c r="C2345">
        <v>34.709999000000003</v>
      </c>
      <c r="D2345">
        <v>33.799999</v>
      </c>
      <c r="E2345">
        <v>34.639999000000003</v>
      </c>
      <c r="F2345">
        <v>34.639999000000003</v>
      </c>
      <c r="G2345">
        <v>19574100</v>
      </c>
    </row>
    <row r="2346" spans="1:7" x14ac:dyDescent="0.25">
      <c r="A2346" s="20">
        <v>43243</v>
      </c>
      <c r="B2346">
        <v>35.599997999999999</v>
      </c>
      <c r="C2346">
        <v>36.159999999999997</v>
      </c>
      <c r="D2346">
        <v>33.849997999999999</v>
      </c>
      <c r="E2346">
        <v>34.029998999999997</v>
      </c>
      <c r="F2346">
        <v>34.029998999999997</v>
      </c>
      <c r="G2346">
        <v>30854200</v>
      </c>
    </row>
    <row r="2347" spans="1:7" x14ac:dyDescent="0.25">
      <c r="A2347" s="20">
        <v>43244</v>
      </c>
      <c r="B2347">
        <v>34.150002000000001</v>
      </c>
      <c r="C2347">
        <v>35.659999999999997</v>
      </c>
      <c r="D2347">
        <v>33.630001</v>
      </c>
      <c r="E2347">
        <v>33.810001</v>
      </c>
      <c r="F2347">
        <v>33.810001</v>
      </c>
      <c r="G2347">
        <v>32003500</v>
      </c>
    </row>
    <row r="2348" spans="1:7" x14ac:dyDescent="0.25">
      <c r="A2348" s="20">
        <v>43245</v>
      </c>
      <c r="B2348">
        <v>34.360000999999997</v>
      </c>
      <c r="C2348">
        <v>34.580002</v>
      </c>
      <c r="D2348">
        <v>33.599997999999999</v>
      </c>
      <c r="E2348">
        <v>34.25</v>
      </c>
      <c r="F2348">
        <v>34.25</v>
      </c>
      <c r="G2348">
        <v>23383100</v>
      </c>
    </row>
    <row r="2349" spans="1:7" x14ac:dyDescent="0.25">
      <c r="A2349" s="20">
        <v>43249</v>
      </c>
      <c r="B2349">
        <v>35.849997999999999</v>
      </c>
      <c r="C2349">
        <v>39.549999</v>
      </c>
      <c r="D2349">
        <v>35.080002</v>
      </c>
      <c r="E2349">
        <v>38.509998000000003</v>
      </c>
      <c r="F2349">
        <v>38.509998000000003</v>
      </c>
      <c r="G2349">
        <v>57762100</v>
      </c>
    </row>
    <row r="2350" spans="1:7" x14ac:dyDescent="0.25">
      <c r="A2350" s="20">
        <v>43250</v>
      </c>
      <c r="B2350">
        <v>37.389999000000003</v>
      </c>
      <c r="C2350">
        <v>37.490001999999997</v>
      </c>
      <c r="D2350">
        <v>36.080002</v>
      </c>
      <c r="E2350">
        <v>36.560001</v>
      </c>
      <c r="F2350">
        <v>36.560001</v>
      </c>
      <c r="G2350">
        <v>28126800</v>
      </c>
    </row>
    <row r="2351" spans="1:7" x14ac:dyDescent="0.25">
      <c r="A2351" s="20">
        <v>43251</v>
      </c>
      <c r="B2351">
        <v>36.759998000000003</v>
      </c>
      <c r="C2351">
        <v>37.950001</v>
      </c>
      <c r="D2351">
        <v>36.409999999999997</v>
      </c>
      <c r="E2351">
        <v>36.790000999999997</v>
      </c>
      <c r="F2351">
        <v>36.790000999999997</v>
      </c>
      <c r="G2351">
        <v>31987500</v>
      </c>
    </row>
    <row r="2352" spans="1:7" x14ac:dyDescent="0.25">
      <c r="A2352" s="20">
        <v>43252</v>
      </c>
      <c r="B2352">
        <v>35.459999000000003</v>
      </c>
      <c r="C2352">
        <v>35.610000999999997</v>
      </c>
      <c r="D2352">
        <v>34.860000999999997</v>
      </c>
      <c r="E2352">
        <v>35.290000999999997</v>
      </c>
      <c r="F2352">
        <v>35.290000999999997</v>
      </c>
      <c r="G2352">
        <v>28213800</v>
      </c>
    </row>
    <row r="2353" spans="1:7" x14ac:dyDescent="0.25">
      <c r="A2353" s="20">
        <v>43255</v>
      </c>
      <c r="B2353">
        <v>34.68</v>
      </c>
      <c r="C2353">
        <v>34.810001</v>
      </c>
      <c r="D2353">
        <v>33.909999999999997</v>
      </c>
      <c r="E2353">
        <v>34</v>
      </c>
      <c r="F2353">
        <v>34</v>
      </c>
      <c r="G2353">
        <v>20545800</v>
      </c>
    </row>
    <row r="2354" spans="1:7" x14ac:dyDescent="0.25">
      <c r="A2354" s="20">
        <v>43256</v>
      </c>
      <c r="B2354">
        <v>33.979999999999997</v>
      </c>
      <c r="C2354">
        <v>34.380001</v>
      </c>
      <c r="D2354">
        <v>33.479999999999997</v>
      </c>
      <c r="E2354">
        <v>33.599997999999999</v>
      </c>
      <c r="F2354">
        <v>33.599997999999999</v>
      </c>
      <c r="G2354">
        <v>21439800</v>
      </c>
    </row>
    <row r="2355" spans="1:7" x14ac:dyDescent="0.25">
      <c r="A2355" s="20">
        <v>43257</v>
      </c>
      <c r="B2355">
        <v>33.270000000000003</v>
      </c>
      <c r="C2355">
        <v>33.450001</v>
      </c>
      <c r="D2355">
        <v>32.220001000000003</v>
      </c>
      <c r="E2355">
        <v>32.220001000000003</v>
      </c>
      <c r="F2355">
        <v>32.220001000000003</v>
      </c>
      <c r="G2355">
        <v>26504700</v>
      </c>
    </row>
    <row r="2356" spans="1:7" x14ac:dyDescent="0.25">
      <c r="A2356" s="20">
        <v>43258</v>
      </c>
      <c r="B2356">
        <v>32.159999999999997</v>
      </c>
      <c r="C2356">
        <v>33.93</v>
      </c>
      <c r="D2356">
        <v>32.099997999999999</v>
      </c>
      <c r="E2356">
        <v>32.810001</v>
      </c>
      <c r="F2356">
        <v>32.810001</v>
      </c>
      <c r="G2356">
        <v>35105400</v>
      </c>
    </row>
    <row r="2357" spans="1:7" x14ac:dyDescent="0.25">
      <c r="A2357" s="20">
        <v>43259</v>
      </c>
      <c r="B2357">
        <v>33.459999000000003</v>
      </c>
      <c r="C2357">
        <v>33.560001</v>
      </c>
      <c r="D2357">
        <v>32.409999999999997</v>
      </c>
      <c r="E2357">
        <v>32.599997999999999</v>
      </c>
      <c r="F2357">
        <v>32.599997999999999</v>
      </c>
      <c r="G2357">
        <v>24184800</v>
      </c>
    </row>
    <row r="2358" spans="1:7" x14ac:dyDescent="0.25">
      <c r="A2358" s="20">
        <v>43262</v>
      </c>
      <c r="B2358">
        <v>32.669998</v>
      </c>
      <c r="C2358">
        <v>32.770000000000003</v>
      </c>
      <c r="D2358">
        <v>31.91</v>
      </c>
      <c r="E2358">
        <v>32.090000000000003</v>
      </c>
      <c r="F2358">
        <v>32.090000000000003</v>
      </c>
      <c r="G2358">
        <v>23000300</v>
      </c>
    </row>
    <row r="2359" spans="1:7" x14ac:dyDescent="0.25">
      <c r="A2359" s="20">
        <v>43263</v>
      </c>
      <c r="B2359">
        <v>31.860001</v>
      </c>
      <c r="C2359">
        <v>32.409999999999997</v>
      </c>
      <c r="D2359">
        <v>31.66</v>
      </c>
      <c r="E2359">
        <v>31.969999000000001</v>
      </c>
      <c r="F2359">
        <v>31.969999000000001</v>
      </c>
      <c r="G2359">
        <v>23179700</v>
      </c>
    </row>
    <row r="2360" spans="1:7" x14ac:dyDescent="0.25">
      <c r="A2360" s="20">
        <v>43264</v>
      </c>
      <c r="B2360">
        <v>31.58</v>
      </c>
      <c r="C2360">
        <v>32.450001</v>
      </c>
      <c r="D2360">
        <v>31.440000999999999</v>
      </c>
      <c r="E2360">
        <v>32.389999000000003</v>
      </c>
      <c r="F2360">
        <v>32.389999000000003</v>
      </c>
      <c r="G2360">
        <v>29272900</v>
      </c>
    </row>
    <row r="2361" spans="1:7" x14ac:dyDescent="0.25">
      <c r="A2361" s="20">
        <v>43265</v>
      </c>
      <c r="B2361">
        <v>31.5</v>
      </c>
      <c r="C2361">
        <v>31.83</v>
      </c>
      <c r="D2361">
        <v>30.91</v>
      </c>
      <c r="E2361">
        <v>31.33</v>
      </c>
      <c r="F2361">
        <v>31.33</v>
      </c>
      <c r="G2361">
        <v>31315600</v>
      </c>
    </row>
    <row r="2362" spans="1:7" x14ac:dyDescent="0.25">
      <c r="A2362" s="20">
        <v>43266</v>
      </c>
      <c r="B2362">
        <v>31.940000999999999</v>
      </c>
      <c r="C2362">
        <v>32.520000000000003</v>
      </c>
      <c r="D2362">
        <v>31.52</v>
      </c>
      <c r="E2362">
        <v>31.67</v>
      </c>
      <c r="F2362">
        <v>31.67</v>
      </c>
      <c r="G2362">
        <v>33502300</v>
      </c>
    </row>
    <row r="2363" spans="1:7" x14ac:dyDescent="0.25">
      <c r="A2363" s="20">
        <v>43269</v>
      </c>
      <c r="B2363">
        <v>32.549999</v>
      </c>
      <c r="C2363">
        <v>33.020000000000003</v>
      </c>
      <c r="D2363">
        <v>31.190000999999999</v>
      </c>
      <c r="E2363">
        <v>31.24</v>
      </c>
      <c r="F2363">
        <v>31.24</v>
      </c>
      <c r="G2363">
        <v>27372700</v>
      </c>
    </row>
    <row r="2364" spans="1:7" x14ac:dyDescent="0.25">
      <c r="A2364" s="20">
        <v>43270</v>
      </c>
      <c r="B2364">
        <v>33.330002</v>
      </c>
      <c r="C2364">
        <v>33.919998</v>
      </c>
      <c r="D2364">
        <v>32.43</v>
      </c>
      <c r="E2364">
        <v>32.790000999999997</v>
      </c>
      <c r="F2364">
        <v>32.790000999999997</v>
      </c>
      <c r="G2364">
        <v>50866800</v>
      </c>
    </row>
    <row r="2365" spans="1:7" x14ac:dyDescent="0.25">
      <c r="A2365" s="20">
        <v>43271</v>
      </c>
      <c r="B2365">
        <v>32.130001</v>
      </c>
      <c r="C2365">
        <v>32.209999000000003</v>
      </c>
      <c r="D2365">
        <v>31.66</v>
      </c>
      <c r="E2365">
        <v>32.020000000000003</v>
      </c>
      <c r="F2365">
        <v>32.020000000000003</v>
      </c>
      <c r="G2365">
        <v>30990900</v>
      </c>
    </row>
    <row r="2366" spans="1:7" x14ac:dyDescent="0.25">
      <c r="A2366" s="20">
        <v>43272</v>
      </c>
      <c r="B2366">
        <v>32.259998000000003</v>
      </c>
      <c r="C2366">
        <v>34.840000000000003</v>
      </c>
      <c r="D2366">
        <v>32.209999000000003</v>
      </c>
      <c r="E2366">
        <v>34.150002000000001</v>
      </c>
      <c r="F2366">
        <v>34.150002000000001</v>
      </c>
      <c r="G2366">
        <v>44090200</v>
      </c>
    </row>
    <row r="2367" spans="1:7" x14ac:dyDescent="0.25">
      <c r="A2367" s="20">
        <v>43273</v>
      </c>
      <c r="B2367">
        <v>33.040000999999997</v>
      </c>
      <c r="C2367">
        <v>33.57</v>
      </c>
      <c r="D2367">
        <v>32.720001000000003</v>
      </c>
      <c r="E2367">
        <v>33.060001</v>
      </c>
      <c r="F2367">
        <v>33.060001</v>
      </c>
      <c r="G2367">
        <v>30027400</v>
      </c>
    </row>
    <row r="2368" spans="1:7" x14ac:dyDescent="0.25">
      <c r="A2368" s="20">
        <v>43276</v>
      </c>
      <c r="B2368">
        <v>34.240001999999997</v>
      </c>
      <c r="C2368">
        <v>39.740001999999997</v>
      </c>
      <c r="D2368">
        <v>34.240001999999997</v>
      </c>
      <c r="E2368">
        <v>38.110000999999997</v>
      </c>
      <c r="F2368">
        <v>38.110000999999997</v>
      </c>
      <c r="G2368">
        <v>88958900</v>
      </c>
    </row>
    <row r="2369" spans="1:7" x14ac:dyDescent="0.25">
      <c r="A2369" s="20">
        <v>43277</v>
      </c>
      <c r="B2369">
        <v>36.540000999999997</v>
      </c>
      <c r="C2369">
        <v>37.889999000000003</v>
      </c>
      <c r="D2369">
        <v>35.720001000000003</v>
      </c>
      <c r="E2369">
        <v>36.479999999999997</v>
      </c>
      <c r="F2369">
        <v>36.479999999999997</v>
      </c>
      <c r="G2369">
        <v>42620000</v>
      </c>
    </row>
    <row r="2370" spans="1:7" x14ac:dyDescent="0.25">
      <c r="A2370" s="20">
        <v>43278</v>
      </c>
      <c r="B2370">
        <v>36.139999000000003</v>
      </c>
      <c r="C2370">
        <v>39.43</v>
      </c>
      <c r="D2370">
        <v>35.209999000000003</v>
      </c>
      <c r="E2370">
        <v>38.560001</v>
      </c>
      <c r="F2370">
        <v>38.560001</v>
      </c>
      <c r="G2370">
        <v>58823700</v>
      </c>
    </row>
    <row r="2371" spans="1:7" x14ac:dyDescent="0.25">
      <c r="A2371" s="20">
        <v>43279</v>
      </c>
      <c r="B2371">
        <v>38.880001</v>
      </c>
      <c r="C2371">
        <v>40.509998000000003</v>
      </c>
      <c r="D2371">
        <v>37.459999000000003</v>
      </c>
      <c r="E2371">
        <v>38.029998999999997</v>
      </c>
      <c r="F2371">
        <v>38.029998999999997</v>
      </c>
      <c r="G2371">
        <v>48419300</v>
      </c>
    </row>
    <row r="2372" spans="1:7" x14ac:dyDescent="0.25">
      <c r="A2372" s="20">
        <v>43280</v>
      </c>
      <c r="B2372">
        <v>36.709999000000003</v>
      </c>
      <c r="C2372">
        <v>37.060001</v>
      </c>
      <c r="D2372">
        <v>35.779998999999997</v>
      </c>
      <c r="E2372">
        <v>37</v>
      </c>
      <c r="F2372">
        <v>37</v>
      </c>
      <c r="G2372">
        <v>40359000</v>
      </c>
    </row>
    <row r="2373" spans="1:7" x14ac:dyDescent="0.25">
      <c r="A2373" s="20">
        <v>43283</v>
      </c>
      <c r="B2373">
        <v>38.740001999999997</v>
      </c>
      <c r="C2373">
        <v>39.220001000000003</v>
      </c>
      <c r="D2373">
        <v>37.029998999999997</v>
      </c>
      <c r="E2373">
        <v>37.080002</v>
      </c>
      <c r="F2373">
        <v>37.080002</v>
      </c>
      <c r="G2373">
        <v>37442700</v>
      </c>
    </row>
    <row r="2374" spans="1:7" x14ac:dyDescent="0.25">
      <c r="A2374" s="20">
        <v>43284</v>
      </c>
      <c r="B2374">
        <v>36.279998999999997</v>
      </c>
      <c r="C2374">
        <v>37.830002</v>
      </c>
      <c r="D2374">
        <v>36</v>
      </c>
      <c r="E2374">
        <v>37.330002</v>
      </c>
      <c r="F2374">
        <v>37.330002</v>
      </c>
      <c r="G2374">
        <v>20268200</v>
      </c>
    </row>
    <row r="2375" spans="1:7" x14ac:dyDescent="0.25">
      <c r="A2375" s="20">
        <v>43286</v>
      </c>
      <c r="B2375">
        <v>36.470001000000003</v>
      </c>
      <c r="C2375">
        <v>37.459999000000003</v>
      </c>
      <c r="D2375">
        <v>36.049999</v>
      </c>
      <c r="E2375">
        <v>36.090000000000003</v>
      </c>
      <c r="F2375">
        <v>36.090000000000003</v>
      </c>
      <c r="G2375">
        <v>31897100</v>
      </c>
    </row>
    <row r="2376" spans="1:7" x14ac:dyDescent="0.25">
      <c r="A2376" s="20">
        <v>43287</v>
      </c>
      <c r="B2376">
        <v>36.029998999999997</v>
      </c>
      <c r="C2376">
        <v>36.169998</v>
      </c>
      <c r="D2376">
        <v>34.150002000000001</v>
      </c>
      <c r="E2376">
        <v>34.229999999999997</v>
      </c>
      <c r="F2376">
        <v>34.229999999999997</v>
      </c>
      <c r="G2376">
        <v>34722800</v>
      </c>
    </row>
    <row r="2377" spans="1:7" x14ac:dyDescent="0.25">
      <c r="A2377" s="20">
        <v>43290</v>
      </c>
      <c r="B2377">
        <v>33.32</v>
      </c>
      <c r="C2377">
        <v>33.369999</v>
      </c>
      <c r="D2377">
        <v>32.25</v>
      </c>
      <c r="E2377">
        <v>32.479999999999997</v>
      </c>
      <c r="F2377">
        <v>32.479999999999997</v>
      </c>
      <c r="G2377">
        <v>31450300</v>
      </c>
    </row>
    <row r="2378" spans="1:7" x14ac:dyDescent="0.25">
      <c r="A2378" s="20">
        <v>43291</v>
      </c>
      <c r="B2378">
        <v>32.189999</v>
      </c>
      <c r="C2378">
        <v>32.82</v>
      </c>
      <c r="D2378">
        <v>31.75</v>
      </c>
      <c r="E2378">
        <v>31.84</v>
      </c>
      <c r="F2378">
        <v>31.84</v>
      </c>
      <c r="G2378">
        <v>34029800</v>
      </c>
    </row>
    <row r="2379" spans="1:7" x14ac:dyDescent="0.25">
      <c r="A2379" s="20">
        <v>43292</v>
      </c>
      <c r="B2379">
        <v>33.369999</v>
      </c>
      <c r="C2379">
        <v>33.470001000000003</v>
      </c>
      <c r="D2379">
        <v>32.43</v>
      </c>
      <c r="E2379">
        <v>32.93</v>
      </c>
      <c r="F2379">
        <v>32.93</v>
      </c>
      <c r="G2379">
        <v>35872100</v>
      </c>
    </row>
    <row r="2380" spans="1:7" x14ac:dyDescent="0.25">
      <c r="A2380" s="20">
        <v>43293</v>
      </c>
      <c r="B2380">
        <v>32.290000999999997</v>
      </c>
      <c r="C2380">
        <v>32.68</v>
      </c>
      <c r="D2380">
        <v>31.690000999999999</v>
      </c>
      <c r="E2380">
        <v>31.690000999999999</v>
      </c>
      <c r="F2380">
        <v>31.690000999999999</v>
      </c>
      <c r="G2380">
        <v>26294200</v>
      </c>
    </row>
    <row r="2381" spans="1:7" x14ac:dyDescent="0.25">
      <c r="A2381" s="20">
        <v>43294</v>
      </c>
      <c r="B2381">
        <v>32.060001</v>
      </c>
      <c r="C2381">
        <v>32.369999</v>
      </c>
      <c r="D2381">
        <v>31.360001</v>
      </c>
      <c r="E2381">
        <v>31.450001</v>
      </c>
      <c r="F2381">
        <v>31.450001</v>
      </c>
      <c r="G2381">
        <v>26590700</v>
      </c>
    </row>
    <row r="2382" spans="1:7" x14ac:dyDescent="0.25">
      <c r="A2382" s="20">
        <v>43297</v>
      </c>
      <c r="B2382">
        <v>31.24</v>
      </c>
      <c r="C2382">
        <v>31.790001</v>
      </c>
      <c r="D2382">
        <v>31</v>
      </c>
      <c r="E2382">
        <v>31.23</v>
      </c>
      <c r="F2382">
        <v>31.23</v>
      </c>
      <c r="G2382">
        <v>26588600</v>
      </c>
    </row>
    <row r="2383" spans="1:7" x14ac:dyDescent="0.25">
      <c r="A2383" s="20">
        <v>43298</v>
      </c>
      <c r="B2383">
        <v>31.67</v>
      </c>
      <c r="C2383">
        <v>31.83</v>
      </c>
      <c r="D2383">
        <v>30.49</v>
      </c>
      <c r="E2383">
        <v>30.889999</v>
      </c>
      <c r="F2383">
        <v>30.889999</v>
      </c>
      <c r="G2383">
        <v>28122200</v>
      </c>
    </row>
    <row r="2384" spans="1:7" x14ac:dyDescent="0.25">
      <c r="A2384" s="20">
        <v>43299</v>
      </c>
      <c r="B2384">
        <v>30.530000999999999</v>
      </c>
      <c r="C2384">
        <v>31.33</v>
      </c>
      <c r="D2384">
        <v>30.26</v>
      </c>
      <c r="E2384">
        <v>30.629999000000002</v>
      </c>
      <c r="F2384">
        <v>30.629999000000002</v>
      </c>
      <c r="G2384">
        <v>25652600</v>
      </c>
    </row>
    <row r="2385" spans="1:7" x14ac:dyDescent="0.25">
      <c r="A2385" s="20">
        <v>43300</v>
      </c>
      <c r="B2385">
        <v>31.17</v>
      </c>
      <c r="C2385">
        <v>31.57</v>
      </c>
      <c r="D2385">
        <v>30.690000999999999</v>
      </c>
      <c r="E2385">
        <v>31.190000999999999</v>
      </c>
      <c r="F2385">
        <v>31.190000999999999</v>
      </c>
      <c r="G2385">
        <v>26988100</v>
      </c>
    </row>
    <row r="2386" spans="1:7" x14ac:dyDescent="0.25">
      <c r="A2386" s="20">
        <v>43301</v>
      </c>
      <c r="B2386">
        <v>31.610001</v>
      </c>
      <c r="C2386">
        <v>31.719999000000001</v>
      </c>
      <c r="D2386">
        <v>30.940000999999999</v>
      </c>
      <c r="E2386">
        <v>31.33</v>
      </c>
      <c r="F2386">
        <v>31.33</v>
      </c>
      <c r="G2386">
        <v>27889600</v>
      </c>
    </row>
    <row r="2387" spans="1:7" x14ac:dyDescent="0.25">
      <c r="A2387" s="20">
        <v>43304</v>
      </c>
      <c r="B2387">
        <v>31.35</v>
      </c>
      <c r="C2387">
        <v>31.83</v>
      </c>
      <c r="D2387">
        <v>30.91</v>
      </c>
      <c r="E2387">
        <v>31.18</v>
      </c>
      <c r="F2387">
        <v>31.18</v>
      </c>
      <c r="G2387">
        <v>20648700</v>
      </c>
    </row>
    <row r="2388" spans="1:7" x14ac:dyDescent="0.25">
      <c r="A2388" s="20">
        <v>43305</v>
      </c>
      <c r="B2388">
        <v>30.299999</v>
      </c>
      <c r="C2388">
        <v>31.780000999999999</v>
      </c>
      <c r="D2388">
        <v>30.200001</v>
      </c>
      <c r="E2388">
        <v>30.58</v>
      </c>
      <c r="F2388">
        <v>30.58</v>
      </c>
      <c r="G2388">
        <v>34458600</v>
      </c>
    </row>
    <row r="2389" spans="1:7" x14ac:dyDescent="0.25">
      <c r="A2389" s="20">
        <v>43306</v>
      </c>
      <c r="B2389">
        <v>31.01</v>
      </c>
      <c r="C2389">
        <v>31.1</v>
      </c>
      <c r="D2389">
        <v>30.18</v>
      </c>
      <c r="E2389">
        <v>30.450001</v>
      </c>
      <c r="F2389">
        <v>30.450001</v>
      </c>
      <c r="G2389">
        <v>28675800</v>
      </c>
    </row>
    <row r="2390" spans="1:7" x14ac:dyDescent="0.25">
      <c r="A2390" s="20">
        <v>43307</v>
      </c>
      <c r="B2390">
        <v>30.51</v>
      </c>
      <c r="C2390">
        <v>30.98</v>
      </c>
      <c r="D2390">
        <v>30.209999</v>
      </c>
      <c r="E2390">
        <v>30.549999</v>
      </c>
      <c r="F2390">
        <v>30.549999</v>
      </c>
      <c r="G2390">
        <v>25162400</v>
      </c>
    </row>
    <row r="2391" spans="1:7" x14ac:dyDescent="0.25">
      <c r="A2391" s="20">
        <v>43308</v>
      </c>
      <c r="B2391">
        <v>30.27</v>
      </c>
      <c r="C2391">
        <v>32.32</v>
      </c>
      <c r="D2391">
        <v>30.26</v>
      </c>
      <c r="E2391">
        <v>31.34</v>
      </c>
      <c r="F2391">
        <v>31.34</v>
      </c>
      <c r="G2391">
        <v>45949700</v>
      </c>
    </row>
    <row r="2392" spans="1:7" x14ac:dyDescent="0.25">
      <c r="A2392" s="20">
        <v>43311</v>
      </c>
      <c r="B2392">
        <v>31.120000999999998</v>
      </c>
      <c r="C2392">
        <v>32.700001</v>
      </c>
      <c r="D2392">
        <v>31.110001</v>
      </c>
      <c r="E2392">
        <v>32.299999</v>
      </c>
      <c r="F2392">
        <v>32.299999</v>
      </c>
      <c r="G2392">
        <v>34824700</v>
      </c>
    </row>
    <row r="2393" spans="1:7" x14ac:dyDescent="0.25">
      <c r="A2393" s="20">
        <v>43312</v>
      </c>
      <c r="B2393">
        <v>31.48</v>
      </c>
      <c r="C2393">
        <v>31.85</v>
      </c>
      <c r="D2393">
        <v>31.209999</v>
      </c>
      <c r="E2393">
        <v>31.4</v>
      </c>
      <c r="F2393">
        <v>31.4</v>
      </c>
      <c r="G2393">
        <v>30953400</v>
      </c>
    </row>
    <row r="2394" spans="1:7" x14ac:dyDescent="0.25">
      <c r="A2394" s="20">
        <v>43313</v>
      </c>
      <c r="B2394">
        <v>30.98</v>
      </c>
      <c r="C2394">
        <v>31.59</v>
      </c>
      <c r="D2394">
        <v>30.57</v>
      </c>
      <c r="E2394">
        <v>31.1</v>
      </c>
      <c r="F2394">
        <v>31.1</v>
      </c>
      <c r="G2394">
        <v>30437400</v>
      </c>
    </row>
    <row r="2395" spans="1:7" x14ac:dyDescent="0.25">
      <c r="A2395" s="20">
        <v>43314</v>
      </c>
      <c r="B2395">
        <v>32.25</v>
      </c>
      <c r="C2395">
        <v>32.5</v>
      </c>
      <c r="D2395">
        <v>30.6</v>
      </c>
      <c r="E2395">
        <v>30.790001</v>
      </c>
      <c r="F2395">
        <v>30.790001</v>
      </c>
      <c r="G2395">
        <v>33520900</v>
      </c>
    </row>
    <row r="2396" spans="1:7" x14ac:dyDescent="0.25">
      <c r="A2396" s="20">
        <v>43315</v>
      </c>
      <c r="B2396">
        <v>30.65</v>
      </c>
      <c r="C2396">
        <v>30.799999</v>
      </c>
      <c r="D2396">
        <v>30.01</v>
      </c>
      <c r="E2396">
        <v>30.32</v>
      </c>
      <c r="F2396">
        <v>30.32</v>
      </c>
      <c r="G2396">
        <v>26149200</v>
      </c>
    </row>
    <row r="2397" spans="1:7" x14ac:dyDescent="0.25">
      <c r="A2397" s="20">
        <v>43318</v>
      </c>
      <c r="B2397">
        <v>30.09</v>
      </c>
      <c r="C2397">
        <v>30.25</v>
      </c>
      <c r="D2397">
        <v>29.129999000000002</v>
      </c>
      <c r="E2397">
        <v>29.26</v>
      </c>
      <c r="F2397">
        <v>29.26</v>
      </c>
      <c r="G2397">
        <v>24538700</v>
      </c>
    </row>
    <row r="2398" spans="1:7" x14ac:dyDescent="0.25">
      <c r="A2398" s="20">
        <v>43319</v>
      </c>
      <c r="B2398">
        <v>28.809999000000001</v>
      </c>
      <c r="C2398">
        <v>28.940000999999999</v>
      </c>
      <c r="D2398">
        <v>28.450001</v>
      </c>
      <c r="E2398">
        <v>28.66</v>
      </c>
      <c r="F2398">
        <v>28.66</v>
      </c>
      <c r="G2398">
        <v>25441900</v>
      </c>
    </row>
    <row r="2399" spans="1:7" x14ac:dyDescent="0.25">
      <c r="A2399" s="20">
        <v>43320</v>
      </c>
      <c r="B2399">
        <v>28.58</v>
      </c>
      <c r="C2399">
        <v>28.73</v>
      </c>
      <c r="D2399">
        <v>27.92</v>
      </c>
      <c r="E2399">
        <v>28.139999</v>
      </c>
      <c r="F2399">
        <v>28.139999</v>
      </c>
      <c r="G2399">
        <v>22376700</v>
      </c>
    </row>
    <row r="2400" spans="1:7" x14ac:dyDescent="0.25">
      <c r="A2400" s="20">
        <v>43321</v>
      </c>
      <c r="B2400">
        <v>28.110001</v>
      </c>
      <c r="C2400">
        <v>28.59</v>
      </c>
      <c r="D2400">
        <v>27.799999</v>
      </c>
      <c r="E2400">
        <v>28.549999</v>
      </c>
      <c r="F2400">
        <v>28.549999</v>
      </c>
      <c r="G2400">
        <v>19192000</v>
      </c>
    </row>
    <row r="2401" spans="1:7" x14ac:dyDescent="0.25">
      <c r="A2401" s="20">
        <v>43322</v>
      </c>
      <c r="B2401">
        <v>29.809999000000001</v>
      </c>
      <c r="C2401">
        <v>30.59</v>
      </c>
      <c r="D2401">
        <v>29.370000999999998</v>
      </c>
      <c r="E2401">
        <v>29.940000999999999</v>
      </c>
      <c r="F2401">
        <v>29.940000999999999</v>
      </c>
      <c r="G2401">
        <v>49932700</v>
      </c>
    </row>
    <row r="2402" spans="1:7" x14ac:dyDescent="0.25">
      <c r="A2402" s="20">
        <v>43325</v>
      </c>
      <c r="B2402">
        <v>30.309999000000001</v>
      </c>
      <c r="C2402">
        <v>31.799999</v>
      </c>
      <c r="D2402">
        <v>29.27</v>
      </c>
      <c r="E2402">
        <v>31.799999</v>
      </c>
      <c r="F2402">
        <v>31.799999</v>
      </c>
      <c r="G2402">
        <v>52400400</v>
      </c>
    </row>
    <row r="2403" spans="1:7" x14ac:dyDescent="0.25">
      <c r="A2403" s="20">
        <v>43326</v>
      </c>
      <c r="B2403">
        <v>31.059999000000001</v>
      </c>
      <c r="C2403">
        <v>31.59</v>
      </c>
      <c r="D2403">
        <v>30.08</v>
      </c>
      <c r="E2403">
        <v>30.1</v>
      </c>
      <c r="F2403">
        <v>30.1</v>
      </c>
      <c r="G2403">
        <v>33574900</v>
      </c>
    </row>
    <row r="2404" spans="1:7" x14ac:dyDescent="0.25">
      <c r="A2404" s="20">
        <v>43327</v>
      </c>
      <c r="B2404">
        <v>31.66</v>
      </c>
      <c r="C2404">
        <v>34.090000000000003</v>
      </c>
      <c r="D2404">
        <v>31.559999000000001</v>
      </c>
      <c r="E2404">
        <v>32.029998999999997</v>
      </c>
      <c r="F2404">
        <v>32.029998999999997</v>
      </c>
      <c r="G2404">
        <v>78469500</v>
      </c>
    </row>
    <row r="2405" spans="1:7" x14ac:dyDescent="0.25">
      <c r="A2405" s="20">
        <v>43328</v>
      </c>
      <c r="B2405">
        <v>30.879999000000002</v>
      </c>
      <c r="C2405">
        <v>30.879999000000002</v>
      </c>
      <c r="D2405">
        <v>29.799999</v>
      </c>
      <c r="E2405">
        <v>30.27</v>
      </c>
      <c r="F2405">
        <v>30.27</v>
      </c>
      <c r="G2405">
        <v>42979100</v>
      </c>
    </row>
    <row r="2406" spans="1:7" x14ac:dyDescent="0.25">
      <c r="A2406" s="20">
        <v>43329</v>
      </c>
      <c r="B2406">
        <v>30.6</v>
      </c>
      <c r="C2406">
        <v>30.940000999999999</v>
      </c>
      <c r="D2406">
        <v>29.35</v>
      </c>
      <c r="E2406">
        <v>29.4</v>
      </c>
      <c r="F2406">
        <v>29.4</v>
      </c>
      <c r="G2406">
        <v>40929900</v>
      </c>
    </row>
    <row r="2407" spans="1:7" x14ac:dyDescent="0.25">
      <c r="A2407" s="20">
        <v>43332</v>
      </c>
      <c r="B2407">
        <v>28.870000999999998</v>
      </c>
      <c r="C2407">
        <v>29.15</v>
      </c>
      <c r="D2407">
        <v>28.68</v>
      </c>
      <c r="E2407">
        <v>28.870000999999998</v>
      </c>
      <c r="F2407">
        <v>28.870000999999998</v>
      </c>
      <c r="G2407">
        <v>26666000</v>
      </c>
    </row>
    <row r="2408" spans="1:7" x14ac:dyDescent="0.25">
      <c r="A2408" s="20">
        <v>43333</v>
      </c>
      <c r="B2408">
        <v>28.719999000000001</v>
      </c>
      <c r="C2408">
        <v>29.620000999999998</v>
      </c>
      <c r="D2408">
        <v>28.540001</v>
      </c>
      <c r="E2408">
        <v>29.620000999999998</v>
      </c>
      <c r="F2408">
        <v>29.620000999999998</v>
      </c>
      <c r="G2408">
        <v>31682600</v>
      </c>
    </row>
    <row r="2409" spans="1:7" x14ac:dyDescent="0.25">
      <c r="A2409" s="20">
        <v>43334</v>
      </c>
      <c r="B2409">
        <v>29.469999000000001</v>
      </c>
      <c r="C2409">
        <v>29.540001</v>
      </c>
      <c r="D2409">
        <v>28.879999000000002</v>
      </c>
      <c r="E2409">
        <v>29.209999</v>
      </c>
      <c r="F2409">
        <v>29.209999</v>
      </c>
      <c r="G2409">
        <v>32367500</v>
      </c>
    </row>
    <row r="2410" spans="1:7" x14ac:dyDescent="0.25">
      <c r="A2410" s="20">
        <v>43335</v>
      </c>
      <c r="B2410">
        <v>28.870000999999998</v>
      </c>
      <c r="C2410">
        <v>29.48</v>
      </c>
      <c r="D2410">
        <v>28.549999</v>
      </c>
      <c r="E2410">
        <v>28.98</v>
      </c>
      <c r="F2410">
        <v>28.98</v>
      </c>
      <c r="G2410">
        <v>32807500</v>
      </c>
    </row>
    <row r="2411" spans="1:7" x14ac:dyDescent="0.25">
      <c r="A2411" s="20">
        <v>43336</v>
      </c>
      <c r="B2411">
        <v>28.58</v>
      </c>
      <c r="C2411">
        <v>28.93</v>
      </c>
      <c r="D2411">
        <v>28.370000999999998</v>
      </c>
      <c r="E2411">
        <v>28.799999</v>
      </c>
      <c r="F2411">
        <v>28.799999</v>
      </c>
      <c r="G2411">
        <v>29779200</v>
      </c>
    </row>
    <row r="2412" spans="1:7" x14ac:dyDescent="0.25">
      <c r="A2412" s="20">
        <v>43339</v>
      </c>
      <c r="B2412">
        <v>28.41</v>
      </c>
      <c r="C2412">
        <v>28.940000999999999</v>
      </c>
      <c r="D2412">
        <v>28.35</v>
      </c>
      <c r="E2412">
        <v>28.889999</v>
      </c>
      <c r="F2412">
        <v>28.889999</v>
      </c>
      <c r="G2412">
        <v>20958300</v>
      </c>
    </row>
    <row r="2413" spans="1:7" x14ac:dyDescent="0.25">
      <c r="A2413" s="20">
        <v>43340</v>
      </c>
      <c r="B2413">
        <v>28.639999</v>
      </c>
      <c r="C2413">
        <v>29.219999000000001</v>
      </c>
      <c r="D2413">
        <v>28.57</v>
      </c>
      <c r="E2413">
        <v>28.889999</v>
      </c>
      <c r="F2413">
        <v>28.889999</v>
      </c>
      <c r="G2413">
        <v>23273800</v>
      </c>
    </row>
    <row r="2414" spans="1:7" x14ac:dyDescent="0.25">
      <c r="A2414" s="20">
        <v>43341</v>
      </c>
      <c r="B2414">
        <v>28.870000999999998</v>
      </c>
      <c r="C2414">
        <v>29.16</v>
      </c>
      <c r="D2414">
        <v>28.549999</v>
      </c>
      <c r="E2414">
        <v>28.9</v>
      </c>
      <c r="F2414">
        <v>28.9</v>
      </c>
      <c r="G2414">
        <v>23298900</v>
      </c>
    </row>
    <row r="2415" spans="1:7" x14ac:dyDescent="0.25">
      <c r="A2415" s="20">
        <v>43342</v>
      </c>
      <c r="B2415">
        <v>28.9</v>
      </c>
      <c r="C2415">
        <v>29.98</v>
      </c>
      <c r="D2415">
        <v>28.639999</v>
      </c>
      <c r="E2415">
        <v>29.530000999999999</v>
      </c>
      <c r="F2415">
        <v>29.530000999999999</v>
      </c>
      <c r="G2415">
        <v>39746700</v>
      </c>
    </row>
    <row r="2416" spans="1:7" x14ac:dyDescent="0.25">
      <c r="A2416" s="20">
        <v>43343</v>
      </c>
      <c r="B2416">
        <v>29.799999</v>
      </c>
      <c r="C2416">
        <v>29.9</v>
      </c>
      <c r="D2416">
        <v>28.879999000000002</v>
      </c>
      <c r="E2416">
        <v>29.07</v>
      </c>
      <c r="F2416">
        <v>29.07</v>
      </c>
      <c r="G2416">
        <v>33782000</v>
      </c>
    </row>
    <row r="2417" spans="1:7" x14ac:dyDescent="0.25">
      <c r="A2417" s="20">
        <v>43347</v>
      </c>
      <c r="B2417">
        <v>29.26</v>
      </c>
      <c r="C2417">
        <v>30.08</v>
      </c>
      <c r="D2417">
        <v>29.139999</v>
      </c>
      <c r="E2417">
        <v>29.209999</v>
      </c>
      <c r="F2417">
        <v>29.209999</v>
      </c>
      <c r="G2417">
        <v>35798600</v>
      </c>
    </row>
    <row r="2418" spans="1:7" x14ac:dyDescent="0.25">
      <c r="A2418" s="20">
        <v>43348</v>
      </c>
      <c r="B2418">
        <v>29.5</v>
      </c>
      <c r="C2418">
        <v>30.27</v>
      </c>
      <c r="D2418">
        <v>29.26</v>
      </c>
      <c r="E2418">
        <v>29.469999000000001</v>
      </c>
      <c r="F2418">
        <v>29.469999000000001</v>
      </c>
      <c r="G2418">
        <v>32347300</v>
      </c>
    </row>
    <row r="2419" spans="1:7" x14ac:dyDescent="0.25">
      <c r="A2419" s="20">
        <v>43349</v>
      </c>
      <c r="B2419">
        <v>29.48</v>
      </c>
      <c r="C2419">
        <v>30.98</v>
      </c>
      <c r="D2419">
        <v>29.370000999999998</v>
      </c>
      <c r="E2419">
        <v>30.35</v>
      </c>
      <c r="F2419">
        <v>30.35</v>
      </c>
      <c r="G2419">
        <v>47928300</v>
      </c>
    </row>
    <row r="2420" spans="1:7" x14ac:dyDescent="0.25">
      <c r="A2420" s="20">
        <v>43350</v>
      </c>
      <c r="B2420">
        <v>30.98</v>
      </c>
      <c r="C2420">
        <v>31.360001</v>
      </c>
      <c r="D2420">
        <v>30.290001</v>
      </c>
      <c r="E2420">
        <v>30.860001</v>
      </c>
      <c r="F2420">
        <v>30.860001</v>
      </c>
      <c r="G2420">
        <v>42860800</v>
      </c>
    </row>
    <row r="2421" spans="1:7" x14ac:dyDescent="0.25">
      <c r="A2421" s="20">
        <v>43353</v>
      </c>
      <c r="B2421">
        <v>30.26</v>
      </c>
      <c r="C2421">
        <v>30.370000999999998</v>
      </c>
      <c r="D2421">
        <v>29.780000999999999</v>
      </c>
      <c r="E2421">
        <v>30.02</v>
      </c>
      <c r="F2421">
        <v>30.02</v>
      </c>
      <c r="G2421">
        <v>27630900</v>
      </c>
    </row>
    <row r="2422" spans="1:7" x14ac:dyDescent="0.25">
      <c r="A2422" s="20">
        <v>43354</v>
      </c>
      <c r="B2422">
        <v>30.370000999999998</v>
      </c>
      <c r="C2422">
        <v>30.57</v>
      </c>
      <c r="D2422">
        <v>29.049999</v>
      </c>
      <c r="E2422">
        <v>29.139999</v>
      </c>
      <c r="F2422">
        <v>29.139999</v>
      </c>
      <c r="G2422">
        <v>31392000</v>
      </c>
    </row>
    <row r="2423" spans="1:7" x14ac:dyDescent="0.25">
      <c r="A2423" s="20">
        <v>43355</v>
      </c>
      <c r="B2423">
        <v>29.030000999999999</v>
      </c>
      <c r="C2423">
        <v>29.200001</v>
      </c>
      <c r="D2423">
        <v>28.549999</v>
      </c>
      <c r="E2423">
        <v>28.75</v>
      </c>
      <c r="F2423">
        <v>28.75</v>
      </c>
      <c r="G2423">
        <v>32020800</v>
      </c>
    </row>
    <row r="2424" spans="1:7" x14ac:dyDescent="0.25">
      <c r="A2424" s="20">
        <v>43356</v>
      </c>
      <c r="B2424">
        <v>28.120000999999998</v>
      </c>
      <c r="C2424">
        <v>28.190000999999999</v>
      </c>
      <c r="D2424">
        <v>27.860001</v>
      </c>
      <c r="E2424">
        <v>27.870000999999998</v>
      </c>
      <c r="F2424">
        <v>27.870000999999998</v>
      </c>
      <c r="G2424">
        <v>30804400</v>
      </c>
    </row>
    <row r="2425" spans="1:7" x14ac:dyDescent="0.25">
      <c r="A2425" s="20">
        <v>43357</v>
      </c>
      <c r="B2425">
        <v>27.77</v>
      </c>
      <c r="C2425">
        <v>28.08</v>
      </c>
      <c r="D2425">
        <v>27.309999000000001</v>
      </c>
      <c r="E2425">
        <v>27.389999</v>
      </c>
      <c r="F2425">
        <v>27.389999</v>
      </c>
      <c r="G2425">
        <v>29320700</v>
      </c>
    </row>
    <row r="2426" spans="1:7" x14ac:dyDescent="0.25">
      <c r="A2426" s="20">
        <v>43360</v>
      </c>
      <c r="B2426">
        <v>27.32</v>
      </c>
      <c r="C2426">
        <v>28.24</v>
      </c>
      <c r="D2426">
        <v>27.209999</v>
      </c>
      <c r="E2426">
        <v>28.209999</v>
      </c>
      <c r="F2426">
        <v>28.209999</v>
      </c>
      <c r="G2426">
        <v>37662700</v>
      </c>
    </row>
    <row r="2427" spans="1:7" x14ac:dyDescent="0.25">
      <c r="A2427" s="20">
        <v>43361</v>
      </c>
      <c r="B2427">
        <v>27.969999000000001</v>
      </c>
      <c r="C2427">
        <v>28.129999000000002</v>
      </c>
      <c r="D2427">
        <v>27.469999000000001</v>
      </c>
      <c r="E2427">
        <v>28.07</v>
      </c>
      <c r="F2427">
        <v>28.07</v>
      </c>
      <c r="G2427">
        <v>33565300</v>
      </c>
    </row>
    <row r="2428" spans="1:7" x14ac:dyDescent="0.25">
      <c r="A2428" s="20">
        <v>43362</v>
      </c>
      <c r="B2428">
        <v>27.26</v>
      </c>
      <c r="C2428">
        <v>27.280000999999999</v>
      </c>
      <c r="D2428">
        <v>26.84</v>
      </c>
      <c r="E2428">
        <v>27.110001</v>
      </c>
      <c r="F2428">
        <v>27.110001</v>
      </c>
      <c r="G2428">
        <v>34700600</v>
      </c>
    </row>
    <row r="2429" spans="1:7" x14ac:dyDescent="0.25">
      <c r="A2429" s="20">
        <v>43363</v>
      </c>
      <c r="B2429">
        <v>26.68</v>
      </c>
      <c r="C2429">
        <v>26.82</v>
      </c>
      <c r="D2429">
        <v>26.42</v>
      </c>
      <c r="E2429">
        <v>26.639999</v>
      </c>
      <c r="F2429">
        <v>26.639999</v>
      </c>
      <c r="G2429">
        <v>29811600</v>
      </c>
    </row>
    <row r="2430" spans="1:7" x14ac:dyDescent="0.25">
      <c r="A2430" s="20">
        <v>43364</v>
      </c>
      <c r="B2430">
        <v>26.610001</v>
      </c>
      <c r="C2430">
        <v>26.780000999999999</v>
      </c>
      <c r="D2430">
        <v>26.280000999999999</v>
      </c>
      <c r="E2430">
        <v>26.700001</v>
      </c>
      <c r="F2430">
        <v>26.700001</v>
      </c>
      <c r="G2430">
        <v>27737600</v>
      </c>
    </row>
    <row r="2431" spans="1:7" x14ac:dyDescent="0.25">
      <c r="A2431" s="20">
        <v>43367</v>
      </c>
      <c r="B2431">
        <v>26.83</v>
      </c>
      <c r="C2431">
        <v>27.370000999999998</v>
      </c>
      <c r="D2431">
        <v>26.6</v>
      </c>
      <c r="E2431">
        <v>26.68</v>
      </c>
      <c r="F2431">
        <v>26.68</v>
      </c>
      <c r="G2431">
        <v>25303100</v>
      </c>
    </row>
    <row r="2432" spans="1:7" x14ac:dyDescent="0.25">
      <c r="A2432" s="20">
        <v>43368</v>
      </c>
      <c r="B2432">
        <v>26.32</v>
      </c>
      <c r="C2432">
        <v>27.040001</v>
      </c>
      <c r="D2432">
        <v>26.24</v>
      </c>
      <c r="E2432">
        <v>26.93</v>
      </c>
      <c r="F2432">
        <v>26.93</v>
      </c>
      <c r="G2432">
        <v>18691300</v>
      </c>
    </row>
    <row r="2433" spans="1:7" x14ac:dyDescent="0.25">
      <c r="A2433" s="20">
        <v>43369</v>
      </c>
      <c r="B2433">
        <v>26.6</v>
      </c>
      <c r="C2433">
        <v>27.440000999999999</v>
      </c>
      <c r="D2433">
        <v>26.32</v>
      </c>
      <c r="E2433">
        <v>27.23</v>
      </c>
      <c r="F2433">
        <v>27.23</v>
      </c>
      <c r="G2433">
        <v>30108100</v>
      </c>
    </row>
    <row r="2434" spans="1:7" x14ac:dyDescent="0.25">
      <c r="A2434" s="20">
        <v>43370</v>
      </c>
      <c r="B2434">
        <v>26.860001</v>
      </c>
      <c r="C2434">
        <v>26.950001</v>
      </c>
      <c r="D2434">
        <v>26.52</v>
      </c>
      <c r="E2434">
        <v>26.719999000000001</v>
      </c>
      <c r="F2434">
        <v>26.719999000000001</v>
      </c>
      <c r="G2434">
        <v>22636700</v>
      </c>
    </row>
    <row r="2435" spans="1:7" x14ac:dyDescent="0.25">
      <c r="A2435" s="20">
        <v>43371</v>
      </c>
      <c r="B2435">
        <v>27.040001</v>
      </c>
      <c r="C2435">
        <v>27.15</v>
      </c>
      <c r="D2435">
        <v>26.66</v>
      </c>
      <c r="E2435">
        <v>26.67</v>
      </c>
      <c r="F2435">
        <v>26.67</v>
      </c>
      <c r="G2435">
        <v>22469700</v>
      </c>
    </row>
    <row r="2436" spans="1:7" x14ac:dyDescent="0.25">
      <c r="A2436" s="20">
        <v>43374</v>
      </c>
      <c r="B2436">
        <v>25.98</v>
      </c>
      <c r="C2436">
        <v>26.74</v>
      </c>
      <c r="D2436">
        <v>25.85</v>
      </c>
      <c r="E2436">
        <v>26.370000999999998</v>
      </c>
      <c r="F2436">
        <v>26.370000999999998</v>
      </c>
      <c r="G2436">
        <v>23878600</v>
      </c>
    </row>
    <row r="2437" spans="1:7" x14ac:dyDescent="0.25">
      <c r="A2437" s="20">
        <v>43375</v>
      </c>
      <c r="B2437">
        <v>26.43</v>
      </c>
      <c r="C2437">
        <v>26.690000999999999</v>
      </c>
      <c r="D2437">
        <v>26.1</v>
      </c>
      <c r="E2437">
        <v>26.42</v>
      </c>
      <c r="F2437">
        <v>26.42</v>
      </c>
      <c r="G2437">
        <v>21685900</v>
      </c>
    </row>
    <row r="2438" spans="1:7" x14ac:dyDescent="0.25">
      <c r="A2438" s="20">
        <v>43376</v>
      </c>
      <c r="B2438">
        <v>26.059999000000001</v>
      </c>
      <c r="C2438">
        <v>26.559999000000001</v>
      </c>
      <c r="D2438">
        <v>26.02</v>
      </c>
      <c r="E2438">
        <v>26.200001</v>
      </c>
      <c r="F2438">
        <v>26.200001</v>
      </c>
      <c r="G2438">
        <v>24722000</v>
      </c>
    </row>
    <row r="2439" spans="1:7" x14ac:dyDescent="0.25">
      <c r="A2439" s="20">
        <v>43377</v>
      </c>
      <c r="B2439">
        <v>26.68</v>
      </c>
      <c r="C2439">
        <v>28.860001</v>
      </c>
      <c r="D2439">
        <v>26.639999</v>
      </c>
      <c r="E2439">
        <v>27.799999</v>
      </c>
      <c r="F2439">
        <v>27.799999</v>
      </c>
      <c r="G2439">
        <v>73712700</v>
      </c>
    </row>
    <row r="2440" spans="1:7" x14ac:dyDescent="0.25">
      <c r="A2440" s="20">
        <v>43378</v>
      </c>
      <c r="B2440">
        <v>27.48</v>
      </c>
      <c r="C2440">
        <v>29.950001</v>
      </c>
      <c r="D2440">
        <v>27</v>
      </c>
      <c r="E2440">
        <v>28.379999000000002</v>
      </c>
      <c r="F2440">
        <v>28.379999000000002</v>
      </c>
      <c r="G2440">
        <v>87448900</v>
      </c>
    </row>
    <row r="2441" spans="1:7" x14ac:dyDescent="0.25">
      <c r="A2441" s="20">
        <v>43381</v>
      </c>
      <c r="B2441">
        <v>29.139999</v>
      </c>
      <c r="C2441">
        <v>30.549999</v>
      </c>
      <c r="D2441">
        <v>28.48</v>
      </c>
      <c r="E2441">
        <v>28.66</v>
      </c>
      <c r="F2441">
        <v>28.66</v>
      </c>
      <c r="G2441">
        <v>56974900</v>
      </c>
    </row>
    <row r="2442" spans="1:7" x14ac:dyDescent="0.25">
      <c r="A2442" s="20">
        <v>43382</v>
      </c>
      <c r="B2442">
        <v>29.360001</v>
      </c>
      <c r="C2442">
        <v>29.83</v>
      </c>
      <c r="D2442">
        <v>28.35</v>
      </c>
      <c r="E2442">
        <v>29.17</v>
      </c>
      <c r="F2442">
        <v>29.17</v>
      </c>
      <c r="G2442">
        <v>48319700</v>
      </c>
    </row>
    <row r="2443" spans="1:7" x14ac:dyDescent="0.25">
      <c r="A2443" s="20">
        <v>43383</v>
      </c>
      <c r="B2443">
        <v>29.65</v>
      </c>
      <c r="C2443">
        <v>34.080002</v>
      </c>
      <c r="D2443">
        <v>29.65</v>
      </c>
      <c r="E2443">
        <v>34</v>
      </c>
      <c r="F2443">
        <v>34</v>
      </c>
      <c r="G2443">
        <v>116111000</v>
      </c>
    </row>
    <row r="2444" spans="1:7" x14ac:dyDescent="0.25">
      <c r="A2444" s="20">
        <v>43384</v>
      </c>
      <c r="B2444">
        <v>33.560001</v>
      </c>
      <c r="C2444">
        <v>38.689999</v>
      </c>
      <c r="D2444">
        <v>32.639999000000003</v>
      </c>
      <c r="E2444">
        <v>36.869999</v>
      </c>
      <c r="F2444">
        <v>36.869999</v>
      </c>
      <c r="G2444">
        <v>140441400</v>
      </c>
    </row>
    <row r="2445" spans="1:7" x14ac:dyDescent="0.25">
      <c r="A2445" s="20">
        <v>43385</v>
      </c>
      <c r="B2445">
        <v>33.490001999999997</v>
      </c>
      <c r="C2445">
        <v>37.389999000000003</v>
      </c>
      <c r="D2445">
        <v>33.340000000000003</v>
      </c>
      <c r="E2445">
        <v>34.020000000000003</v>
      </c>
      <c r="F2445">
        <v>34.020000000000003</v>
      </c>
      <c r="G2445">
        <v>105134800</v>
      </c>
    </row>
    <row r="2446" spans="1:7" x14ac:dyDescent="0.25">
      <c r="A2446" s="20">
        <v>43388</v>
      </c>
      <c r="B2446">
        <v>34.840000000000003</v>
      </c>
      <c r="C2446">
        <v>35.669998</v>
      </c>
      <c r="D2446">
        <v>33.630001</v>
      </c>
      <c r="E2446">
        <v>34.509998000000003</v>
      </c>
      <c r="F2446">
        <v>34.509998000000003</v>
      </c>
      <c r="G2446">
        <v>67375700</v>
      </c>
    </row>
    <row r="2447" spans="1:7" x14ac:dyDescent="0.25">
      <c r="A2447" s="20">
        <v>43389</v>
      </c>
      <c r="B2447">
        <v>33.389999000000003</v>
      </c>
      <c r="C2447">
        <v>33.799999</v>
      </c>
      <c r="D2447">
        <v>31.940000999999999</v>
      </c>
      <c r="E2447">
        <v>31.98</v>
      </c>
      <c r="F2447">
        <v>31.98</v>
      </c>
      <c r="G2447">
        <v>54000500</v>
      </c>
    </row>
    <row r="2448" spans="1:7" x14ac:dyDescent="0.25">
      <c r="A2448" s="20">
        <v>43390</v>
      </c>
      <c r="B2448">
        <v>31.98</v>
      </c>
      <c r="C2448">
        <v>34.299999</v>
      </c>
      <c r="D2448">
        <v>31.98</v>
      </c>
      <c r="E2448">
        <v>32.470001000000003</v>
      </c>
      <c r="F2448">
        <v>32.470001000000003</v>
      </c>
      <c r="G2448">
        <v>67639700</v>
      </c>
    </row>
    <row r="2449" spans="1:7" x14ac:dyDescent="0.25">
      <c r="A2449" s="20">
        <v>43391</v>
      </c>
      <c r="B2449">
        <v>32.830002</v>
      </c>
      <c r="C2449">
        <v>35.810001</v>
      </c>
      <c r="D2449">
        <v>32.830002</v>
      </c>
      <c r="E2449">
        <v>34.650002000000001</v>
      </c>
      <c r="F2449">
        <v>34.650002000000001</v>
      </c>
      <c r="G2449">
        <v>86069600</v>
      </c>
    </row>
    <row r="2450" spans="1:7" x14ac:dyDescent="0.25">
      <c r="A2450" s="20">
        <v>43392</v>
      </c>
      <c r="B2450">
        <v>34.299999</v>
      </c>
      <c r="C2450">
        <v>35.479999999999997</v>
      </c>
      <c r="D2450">
        <v>33.439999</v>
      </c>
      <c r="E2450">
        <v>34.049999</v>
      </c>
      <c r="F2450">
        <v>34.049999</v>
      </c>
      <c r="G2450">
        <v>70031200</v>
      </c>
    </row>
    <row r="2451" spans="1:7" x14ac:dyDescent="0.25">
      <c r="A2451" s="20">
        <v>43395</v>
      </c>
      <c r="B2451">
        <v>34.060001</v>
      </c>
      <c r="C2451">
        <v>36.029998999999997</v>
      </c>
      <c r="D2451">
        <v>33.919998</v>
      </c>
      <c r="E2451">
        <v>34.560001</v>
      </c>
      <c r="F2451">
        <v>34.560001</v>
      </c>
      <c r="G2451">
        <v>59931200</v>
      </c>
    </row>
    <row r="2452" spans="1:7" x14ac:dyDescent="0.25">
      <c r="A2452" s="20">
        <v>43396</v>
      </c>
      <c r="B2452">
        <v>37.560001</v>
      </c>
      <c r="C2452">
        <v>38.580002</v>
      </c>
      <c r="D2452">
        <v>35.209999000000003</v>
      </c>
      <c r="E2452">
        <v>35.880001</v>
      </c>
      <c r="F2452">
        <v>35.880001</v>
      </c>
      <c r="G2452">
        <v>83508800</v>
      </c>
    </row>
    <row r="2453" spans="1:7" x14ac:dyDescent="0.25">
      <c r="A2453" s="20">
        <v>43397</v>
      </c>
      <c r="B2453">
        <v>35.639999000000003</v>
      </c>
      <c r="C2453">
        <v>39.479999999999997</v>
      </c>
      <c r="D2453">
        <v>35.450001</v>
      </c>
      <c r="E2453">
        <v>39</v>
      </c>
      <c r="F2453">
        <v>39</v>
      </c>
      <c r="G2453">
        <v>85946100</v>
      </c>
    </row>
    <row r="2454" spans="1:7" x14ac:dyDescent="0.25">
      <c r="A2454" s="20">
        <v>43398</v>
      </c>
      <c r="B2454">
        <v>38.32</v>
      </c>
      <c r="C2454">
        <v>39.479999999999997</v>
      </c>
      <c r="D2454">
        <v>37.099997999999999</v>
      </c>
      <c r="E2454">
        <v>37.869999</v>
      </c>
      <c r="F2454">
        <v>37.869999</v>
      </c>
      <c r="G2454">
        <v>70329900</v>
      </c>
    </row>
    <row r="2455" spans="1:7" x14ac:dyDescent="0.25">
      <c r="A2455" s="20">
        <v>43399</v>
      </c>
      <c r="B2455">
        <v>40.389999000000003</v>
      </c>
      <c r="C2455">
        <v>41.66</v>
      </c>
      <c r="D2455">
        <v>38.700001</v>
      </c>
      <c r="E2455">
        <v>39.990001999999997</v>
      </c>
      <c r="F2455">
        <v>39.990001999999997</v>
      </c>
      <c r="G2455">
        <v>103013600</v>
      </c>
    </row>
    <row r="2456" spans="1:7" x14ac:dyDescent="0.25">
      <c r="A2456" s="20">
        <v>43402</v>
      </c>
      <c r="B2456">
        <v>38.599997999999999</v>
      </c>
      <c r="C2456">
        <v>42.200001</v>
      </c>
      <c r="D2456">
        <v>37.979999999999997</v>
      </c>
      <c r="E2456">
        <v>40.229999999999997</v>
      </c>
      <c r="F2456">
        <v>40.229999999999997</v>
      </c>
      <c r="G2456">
        <v>79768400</v>
      </c>
    </row>
    <row r="2457" spans="1:7" x14ac:dyDescent="0.25">
      <c r="A2457" s="20">
        <v>43403</v>
      </c>
      <c r="B2457">
        <v>40.599997999999999</v>
      </c>
      <c r="C2457">
        <v>40.959999000000003</v>
      </c>
      <c r="D2457">
        <v>38.68</v>
      </c>
      <c r="E2457">
        <v>38.869999</v>
      </c>
      <c r="F2457">
        <v>38.869999</v>
      </c>
      <c r="G2457">
        <v>69917700</v>
      </c>
    </row>
    <row r="2458" spans="1:7" x14ac:dyDescent="0.25">
      <c r="A2458" s="20">
        <v>43404</v>
      </c>
      <c r="B2458">
        <v>38.020000000000003</v>
      </c>
      <c r="C2458">
        <v>38.610000999999997</v>
      </c>
      <c r="D2458">
        <v>36.939999</v>
      </c>
      <c r="E2458">
        <v>37.439999</v>
      </c>
      <c r="F2458">
        <v>37.439999</v>
      </c>
      <c r="G2458">
        <v>45120700</v>
      </c>
    </row>
    <row r="2459" spans="1:7" x14ac:dyDescent="0.25">
      <c r="A2459" s="20">
        <v>43405</v>
      </c>
      <c r="B2459">
        <v>37.700001</v>
      </c>
      <c r="C2459">
        <v>38.299999</v>
      </c>
      <c r="D2459">
        <v>36.310001</v>
      </c>
      <c r="E2459">
        <v>36.380001</v>
      </c>
      <c r="F2459">
        <v>36.380001</v>
      </c>
      <c r="G2459">
        <v>40024400</v>
      </c>
    </row>
    <row r="2460" spans="1:7" x14ac:dyDescent="0.25">
      <c r="A2460" s="20">
        <v>43406</v>
      </c>
      <c r="B2460">
        <v>35.740001999999997</v>
      </c>
      <c r="C2460">
        <v>38.07</v>
      </c>
      <c r="D2460">
        <v>35.220001000000003</v>
      </c>
      <c r="E2460">
        <v>36.68</v>
      </c>
      <c r="F2460">
        <v>36.68</v>
      </c>
      <c r="G2460">
        <v>50054400</v>
      </c>
    </row>
    <row r="2461" spans="1:7" x14ac:dyDescent="0.25">
      <c r="A2461" s="20">
        <v>43409</v>
      </c>
      <c r="B2461">
        <v>36.729999999999997</v>
      </c>
      <c r="C2461">
        <v>36.990001999999997</v>
      </c>
      <c r="D2461">
        <v>35.880001</v>
      </c>
      <c r="E2461">
        <v>36.169998</v>
      </c>
      <c r="F2461">
        <v>36.169998</v>
      </c>
      <c r="G2461">
        <v>26672600</v>
      </c>
    </row>
    <row r="2462" spans="1:7" x14ac:dyDescent="0.25">
      <c r="A2462" s="20">
        <v>43410</v>
      </c>
      <c r="B2462">
        <v>36.279998999999997</v>
      </c>
      <c r="C2462">
        <v>36.380001</v>
      </c>
      <c r="D2462">
        <v>35.07</v>
      </c>
      <c r="E2462">
        <v>35.090000000000003</v>
      </c>
      <c r="F2462">
        <v>35.090000000000003</v>
      </c>
      <c r="G2462">
        <v>26456300</v>
      </c>
    </row>
    <row r="2463" spans="1:7" x14ac:dyDescent="0.25">
      <c r="A2463" s="20">
        <v>43411</v>
      </c>
      <c r="B2463">
        <v>33.799999</v>
      </c>
      <c r="C2463">
        <v>33.82</v>
      </c>
      <c r="D2463">
        <v>32.5</v>
      </c>
      <c r="E2463">
        <v>32.57</v>
      </c>
      <c r="F2463">
        <v>32.57</v>
      </c>
      <c r="G2463">
        <v>41057500</v>
      </c>
    </row>
    <row r="2464" spans="1:7" x14ac:dyDescent="0.25">
      <c r="A2464" s="20">
        <v>43412</v>
      </c>
      <c r="B2464">
        <v>32.590000000000003</v>
      </c>
      <c r="C2464">
        <v>32.860000999999997</v>
      </c>
      <c r="D2464">
        <v>31.559999000000001</v>
      </c>
      <c r="E2464">
        <v>32.369999</v>
      </c>
      <c r="F2464">
        <v>32.369999</v>
      </c>
      <c r="G2464">
        <v>31207200</v>
      </c>
    </row>
    <row r="2465" spans="1:7" x14ac:dyDescent="0.25">
      <c r="A2465" s="20">
        <v>43413</v>
      </c>
      <c r="B2465">
        <v>32.93</v>
      </c>
      <c r="C2465">
        <v>34.220001000000003</v>
      </c>
      <c r="D2465">
        <v>32.68</v>
      </c>
      <c r="E2465">
        <v>33.310001</v>
      </c>
      <c r="F2465">
        <v>33.310001</v>
      </c>
      <c r="G2465">
        <v>39070800</v>
      </c>
    </row>
    <row r="2466" spans="1:7" x14ac:dyDescent="0.25">
      <c r="A2466" s="20">
        <v>43416</v>
      </c>
      <c r="B2466">
        <v>33.389999000000003</v>
      </c>
      <c r="C2466">
        <v>36.270000000000003</v>
      </c>
      <c r="D2466">
        <v>33.259998000000003</v>
      </c>
      <c r="E2466">
        <v>36.020000000000003</v>
      </c>
      <c r="F2466">
        <v>36.020000000000003</v>
      </c>
      <c r="G2466">
        <v>49757800</v>
      </c>
    </row>
    <row r="2467" spans="1:7" x14ac:dyDescent="0.25">
      <c r="A2467" s="20">
        <v>43417</v>
      </c>
      <c r="B2467">
        <v>36.080002</v>
      </c>
      <c r="C2467">
        <v>37.310001</v>
      </c>
      <c r="D2467">
        <v>35.32</v>
      </c>
      <c r="E2467">
        <v>36.349997999999999</v>
      </c>
      <c r="F2467">
        <v>36.349997999999999</v>
      </c>
      <c r="G2467">
        <v>48829300</v>
      </c>
    </row>
    <row r="2468" spans="1:7" x14ac:dyDescent="0.25">
      <c r="A2468" s="20">
        <v>43418</v>
      </c>
      <c r="B2468">
        <v>35.590000000000003</v>
      </c>
      <c r="C2468">
        <v>38.310001</v>
      </c>
      <c r="D2468">
        <v>35.5</v>
      </c>
      <c r="E2468">
        <v>37.240001999999997</v>
      </c>
      <c r="F2468">
        <v>37.240001999999997</v>
      </c>
      <c r="G2468">
        <v>49622000</v>
      </c>
    </row>
    <row r="2469" spans="1:7" x14ac:dyDescent="0.25">
      <c r="A2469" s="20">
        <v>43419</v>
      </c>
      <c r="B2469">
        <v>37.970001000000003</v>
      </c>
      <c r="C2469">
        <v>38.119999</v>
      </c>
      <c r="D2469">
        <v>36.599997999999999</v>
      </c>
      <c r="E2469">
        <v>36.830002</v>
      </c>
      <c r="F2469">
        <v>36.830002</v>
      </c>
      <c r="G2469">
        <v>58365700</v>
      </c>
    </row>
    <row r="2470" spans="1:7" x14ac:dyDescent="0.25">
      <c r="A2470" s="20">
        <v>43420</v>
      </c>
      <c r="B2470">
        <v>37.450001</v>
      </c>
      <c r="C2470">
        <v>37.82</v>
      </c>
      <c r="D2470">
        <v>35.020000000000003</v>
      </c>
      <c r="E2470">
        <v>35.169998</v>
      </c>
      <c r="F2470">
        <v>35.169998</v>
      </c>
      <c r="G2470">
        <v>41523200</v>
      </c>
    </row>
    <row r="2471" spans="1:7" x14ac:dyDescent="0.25">
      <c r="A2471" s="20">
        <v>43423</v>
      </c>
      <c r="B2471">
        <v>35.189999</v>
      </c>
      <c r="C2471">
        <v>37.479999999999997</v>
      </c>
      <c r="D2471">
        <v>34.900002000000001</v>
      </c>
      <c r="E2471">
        <v>37.259998000000003</v>
      </c>
      <c r="F2471">
        <v>37.259998000000003</v>
      </c>
      <c r="G2471">
        <v>48349400</v>
      </c>
    </row>
    <row r="2472" spans="1:7" x14ac:dyDescent="0.25">
      <c r="A2472" s="20">
        <v>43424</v>
      </c>
      <c r="B2472">
        <v>39.529998999999997</v>
      </c>
      <c r="C2472">
        <v>40.310001</v>
      </c>
      <c r="D2472">
        <v>38.720001000000003</v>
      </c>
      <c r="E2472">
        <v>39.340000000000003</v>
      </c>
      <c r="F2472">
        <v>39.340000000000003</v>
      </c>
      <c r="G2472">
        <v>67867000</v>
      </c>
    </row>
    <row r="2473" spans="1:7" x14ac:dyDescent="0.25">
      <c r="A2473" s="20">
        <v>43425</v>
      </c>
      <c r="B2473">
        <v>38.479999999999997</v>
      </c>
      <c r="C2473">
        <v>38.990001999999997</v>
      </c>
      <c r="D2473">
        <v>37.880001</v>
      </c>
      <c r="E2473">
        <v>38.419998</v>
      </c>
      <c r="F2473">
        <v>38.419998</v>
      </c>
      <c r="G2473">
        <v>32960000</v>
      </c>
    </row>
    <row r="2474" spans="1:7" x14ac:dyDescent="0.25">
      <c r="A2474" s="20">
        <v>43427</v>
      </c>
      <c r="B2474">
        <v>39.159999999999997</v>
      </c>
      <c r="C2474">
        <v>39.459999000000003</v>
      </c>
      <c r="D2474">
        <v>38.310001</v>
      </c>
      <c r="E2474">
        <v>38.599997999999999</v>
      </c>
      <c r="F2474">
        <v>38.599997999999999</v>
      </c>
      <c r="G2474">
        <v>17051100</v>
      </c>
    </row>
    <row r="2475" spans="1:7" x14ac:dyDescent="0.25">
      <c r="A2475" s="20">
        <v>43430</v>
      </c>
      <c r="B2475">
        <v>37.849997999999999</v>
      </c>
      <c r="C2475">
        <v>37.889999000000003</v>
      </c>
      <c r="D2475">
        <v>36.5</v>
      </c>
      <c r="E2475">
        <v>36.5</v>
      </c>
      <c r="F2475">
        <v>36.5</v>
      </c>
      <c r="G2475">
        <v>25916000</v>
      </c>
    </row>
    <row r="2476" spans="1:7" x14ac:dyDescent="0.25">
      <c r="A2476" s="20">
        <v>43431</v>
      </c>
      <c r="B2476">
        <v>36.869999</v>
      </c>
      <c r="C2476">
        <v>37.279998999999997</v>
      </c>
      <c r="D2476">
        <v>35.720001000000003</v>
      </c>
      <c r="E2476">
        <v>35.849997999999999</v>
      </c>
      <c r="F2476">
        <v>35.849997999999999</v>
      </c>
      <c r="G2476">
        <v>26931200</v>
      </c>
    </row>
    <row r="2477" spans="1:7" x14ac:dyDescent="0.25">
      <c r="A2477" s="20">
        <v>43432</v>
      </c>
      <c r="B2477">
        <v>35.349997999999999</v>
      </c>
      <c r="C2477">
        <v>36.209999000000003</v>
      </c>
      <c r="D2477">
        <v>34.490001999999997</v>
      </c>
      <c r="E2477">
        <v>34.790000999999997</v>
      </c>
      <c r="F2477">
        <v>34.790000999999997</v>
      </c>
      <c r="G2477">
        <v>32635900</v>
      </c>
    </row>
    <row r="2478" spans="1:7" x14ac:dyDescent="0.25">
      <c r="A2478" s="20">
        <v>43433</v>
      </c>
      <c r="B2478">
        <v>35.400002000000001</v>
      </c>
      <c r="C2478">
        <v>36.740001999999997</v>
      </c>
      <c r="D2478">
        <v>34.919998</v>
      </c>
      <c r="E2478">
        <v>35.479999999999997</v>
      </c>
      <c r="F2478">
        <v>35.479999999999997</v>
      </c>
      <c r="G2478">
        <v>33959900</v>
      </c>
    </row>
    <row r="2479" spans="1:7" x14ac:dyDescent="0.25">
      <c r="A2479" s="20">
        <v>43434</v>
      </c>
      <c r="B2479">
        <v>35.720001000000003</v>
      </c>
      <c r="C2479">
        <v>35.880001</v>
      </c>
      <c r="D2479">
        <v>34.240001999999997</v>
      </c>
      <c r="E2479">
        <v>34.490001999999997</v>
      </c>
      <c r="F2479">
        <v>34.490001999999997</v>
      </c>
      <c r="G2479">
        <v>29913800</v>
      </c>
    </row>
    <row r="2480" spans="1:7" x14ac:dyDescent="0.25">
      <c r="A2480" s="20">
        <v>43437</v>
      </c>
      <c r="B2480">
        <v>32.040000999999997</v>
      </c>
      <c r="C2480">
        <v>33</v>
      </c>
      <c r="D2480">
        <v>31.83</v>
      </c>
      <c r="E2480">
        <v>32.5</v>
      </c>
      <c r="F2480">
        <v>32.5</v>
      </c>
      <c r="G2480">
        <v>38314900</v>
      </c>
    </row>
    <row r="2481" spans="1:7" x14ac:dyDescent="0.25">
      <c r="A2481" s="20">
        <v>43438</v>
      </c>
      <c r="B2481">
        <v>32.919998</v>
      </c>
      <c r="C2481">
        <v>37.409999999999997</v>
      </c>
      <c r="D2481">
        <v>32.229999999999997</v>
      </c>
      <c r="E2481">
        <v>36.779998999999997</v>
      </c>
      <c r="F2481">
        <v>36.779998999999997</v>
      </c>
      <c r="G2481">
        <v>69285700</v>
      </c>
    </row>
    <row r="2482" spans="1:7" x14ac:dyDescent="0.25">
      <c r="A2482" s="20">
        <v>43440</v>
      </c>
      <c r="B2482">
        <v>39.799999</v>
      </c>
      <c r="C2482">
        <v>41.66</v>
      </c>
      <c r="D2482">
        <v>37.439999</v>
      </c>
      <c r="E2482">
        <v>37.580002</v>
      </c>
      <c r="F2482">
        <v>37.580002</v>
      </c>
      <c r="G2482">
        <v>83733200</v>
      </c>
    </row>
    <row r="2483" spans="1:7" x14ac:dyDescent="0.25">
      <c r="A2483" s="20">
        <v>43441</v>
      </c>
      <c r="B2483">
        <v>37.689999</v>
      </c>
      <c r="C2483">
        <v>41.009998000000003</v>
      </c>
      <c r="D2483">
        <v>36.900002000000001</v>
      </c>
      <c r="E2483">
        <v>40.299999</v>
      </c>
      <c r="F2483">
        <v>40.299999</v>
      </c>
      <c r="G2483">
        <v>63175100</v>
      </c>
    </row>
    <row r="2484" spans="1:7" x14ac:dyDescent="0.25">
      <c r="A2484" s="20">
        <v>43444</v>
      </c>
      <c r="B2484">
        <v>40.369999</v>
      </c>
      <c r="C2484">
        <v>42.380001</v>
      </c>
      <c r="D2484">
        <v>39.610000999999997</v>
      </c>
      <c r="E2484">
        <v>40.110000999999997</v>
      </c>
      <c r="F2484">
        <v>40.110000999999997</v>
      </c>
      <c r="G2484">
        <v>57752100</v>
      </c>
    </row>
    <row r="2485" spans="1:7" x14ac:dyDescent="0.25">
      <c r="A2485" s="20">
        <v>43445</v>
      </c>
      <c r="B2485">
        <v>38.729999999999997</v>
      </c>
      <c r="C2485">
        <v>41.290000999999997</v>
      </c>
      <c r="D2485">
        <v>38.590000000000003</v>
      </c>
      <c r="E2485">
        <v>39.979999999999997</v>
      </c>
      <c r="F2485">
        <v>39.979999999999997</v>
      </c>
      <c r="G2485">
        <v>41753600</v>
      </c>
    </row>
    <row r="2486" spans="1:7" x14ac:dyDescent="0.25">
      <c r="A2486" s="20">
        <v>43446</v>
      </c>
      <c r="B2486">
        <v>38.799999</v>
      </c>
      <c r="C2486">
        <v>39.669998</v>
      </c>
      <c r="D2486">
        <v>38.32</v>
      </c>
      <c r="E2486">
        <v>39.669998</v>
      </c>
      <c r="F2486">
        <v>39.669998</v>
      </c>
      <c r="G2486">
        <v>32001300</v>
      </c>
    </row>
    <row r="2487" spans="1:7" x14ac:dyDescent="0.25">
      <c r="A2487" s="20">
        <v>43447</v>
      </c>
      <c r="B2487">
        <v>39.020000000000003</v>
      </c>
      <c r="C2487">
        <v>39.919998</v>
      </c>
      <c r="D2487">
        <v>38.549999</v>
      </c>
      <c r="E2487">
        <v>39.009998000000003</v>
      </c>
      <c r="F2487">
        <v>39.009998000000003</v>
      </c>
      <c r="G2487">
        <v>35650800</v>
      </c>
    </row>
    <row r="2488" spans="1:7" x14ac:dyDescent="0.25">
      <c r="A2488" s="20">
        <v>43448</v>
      </c>
      <c r="B2488">
        <v>39.889999000000003</v>
      </c>
      <c r="C2488">
        <v>40.860000999999997</v>
      </c>
      <c r="D2488">
        <v>39.389999000000003</v>
      </c>
      <c r="E2488">
        <v>40.549999</v>
      </c>
      <c r="F2488">
        <v>40.549999</v>
      </c>
      <c r="G2488">
        <v>34963500</v>
      </c>
    </row>
    <row r="2489" spans="1:7" x14ac:dyDescent="0.25">
      <c r="A2489" s="20">
        <v>43451</v>
      </c>
      <c r="B2489">
        <v>40.970001000000003</v>
      </c>
      <c r="C2489">
        <v>43.41</v>
      </c>
      <c r="D2489">
        <v>40.32</v>
      </c>
      <c r="E2489">
        <v>42.669998</v>
      </c>
      <c r="F2489">
        <v>42.669998</v>
      </c>
      <c r="G2489">
        <v>58050600</v>
      </c>
    </row>
    <row r="2490" spans="1:7" x14ac:dyDescent="0.25">
      <c r="A2490" s="20">
        <v>43452</v>
      </c>
      <c r="B2490">
        <v>41.779998999999997</v>
      </c>
      <c r="C2490">
        <v>43.98</v>
      </c>
      <c r="D2490">
        <v>41.709999000000003</v>
      </c>
      <c r="E2490">
        <v>42.84</v>
      </c>
      <c r="F2490">
        <v>42.84</v>
      </c>
      <c r="G2490">
        <v>53743900</v>
      </c>
    </row>
    <row r="2491" spans="1:7" x14ac:dyDescent="0.25">
      <c r="A2491" s="20">
        <v>43453</v>
      </c>
      <c r="B2491">
        <v>42.73</v>
      </c>
      <c r="C2491">
        <v>43.959999000000003</v>
      </c>
      <c r="D2491">
        <v>40.599997999999999</v>
      </c>
      <c r="E2491">
        <v>42.619999</v>
      </c>
      <c r="F2491">
        <v>42.619999</v>
      </c>
      <c r="G2491">
        <v>71714300</v>
      </c>
    </row>
    <row r="2492" spans="1:7" x14ac:dyDescent="0.25">
      <c r="A2492" s="20">
        <v>43454</v>
      </c>
      <c r="B2492">
        <v>43.720001000000003</v>
      </c>
      <c r="C2492">
        <v>46.16</v>
      </c>
      <c r="D2492">
        <v>42.98</v>
      </c>
      <c r="E2492">
        <v>44.75</v>
      </c>
      <c r="F2492">
        <v>44.75</v>
      </c>
      <c r="G2492">
        <v>63637300</v>
      </c>
    </row>
    <row r="2493" spans="1:7" x14ac:dyDescent="0.25">
      <c r="A2493" s="20">
        <v>43455</v>
      </c>
      <c r="B2493">
        <v>44.82</v>
      </c>
      <c r="C2493">
        <v>47.68</v>
      </c>
      <c r="D2493">
        <v>44.16</v>
      </c>
      <c r="E2493">
        <v>47.16</v>
      </c>
      <c r="F2493">
        <v>47.16</v>
      </c>
      <c r="G2493">
        <v>76668100</v>
      </c>
    </row>
    <row r="2494" spans="1:7" x14ac:dyDescent="0.25">
      <c r="A2494" s="20">
        <v>43458</v>
      </c>
      <c r="B2494">
        <v>47.700001</v>
      </c>
      <c r="C2494">
        <v>49.450001</v>
      </c>
      <c r="D2494">
        <v>47.419998</v>
      </c>
      <c r="E2494">
        <v>49.349997999999999</v>
      </c>
      <c r="F2494">
        <v>49.349997999999999</v>
      </c>
      <c r="G2494">
        <v>34218000</v>
      </c>
    </row>
    <row r="2495" spans="1:7" x14ac:dyDescent="0.25">
      <c r="A2495" s="20">
        <v>43460</v>
      </c>
      <c r="B2495">
        <v>49.130001</v>
      </c>
      <c r="C2495">
        <v>50.369999</v>
      </c>
      <c r="D2495">
        <v>46.700001</v>
      </c>
      <c r="E2495">
        <v>46.900002000000001</v>
      </c>
      <c r="F2495">
        <v>46.900002000000001</v>
      </c>
      <c r="G2495">
        <v>53308500</v>
      </c>
    </row>
    <row r="2496" spans="1:7" x14ac:dyDescent="0.25">
      <c r="A2496" s="20">
        <v>43461</v>
      </c>
      <c r="B2496">
        <v>49.639999000000003</v>
      </c>
      <c r="C2496">
        <v>51.990001999999997</v>
      </c>
      <c r="D2496">
        <v>48.400002000000001</v>
      </c>
      <c r="E2496">
        <v>48.77</v>
      </c>
      <c r="F2496">
        <v>48.77</v>
      </c>
      <c r="G2496">
        <v>68366900</v>
      </c>
    </row>
    <row r="2497" spans="1:7" x14ac:dyDescent="0.25">
      <c r="A2497" s="20">
        <v>43462</v>
      </c>
      <c r="B2497">
        <v>48.880001</v>
      </c>
      <c r="C2497">
        <v>50.34</v>
      </c>
      <c r="D2497">
        <v>47.549999</v>
      </c>
      <c r="E2497">
        <v>48.82</v>
      </c>
      <c r="F2497">
        <v>48.82</v>
      </c>
      <c r="G2497">
        <v>49393100</v>
      </c>
    </row>
    <row r="2498" spans="1:7" x14ac:dyDescent="0.25">
      <c r="A2498" s="20">
        <v>43465</v>
      </c>
      <c r="B2498">
        <v>47.470001000000003</v>
      </c>
      <c r="C2498">
        <v>48.09</v>
      </c>
      <c r="D2498">
        <v>46.869999</v>
      </c>
      <c r="E2498">
        <v>46.880001</v>
      </c>
      <c r="F2498">
        <v>46.880001</v>
      </c>
      <c r="G2498">
        <v>38709300</v>
      </c>
    </row>
    <row r="2499" spans="1:7" x14ac:dyDescent="0.25">
      <c r="A2499" s="20">
        <v>43467</v>
      </c>
      <c r="B2499">
        <v>48.549999</v>
      </c>
      <c r="C2499">
        <v>48.799999</v>
      </c>
      <c r="D2499">
        <v>45.32</v>
      </c>
      <c r="E2499">
        <v>45.5</v>
      </c>
      <c r="F2499">
        <v>45.5</v>
      </c>
      <c r="G2499">
        <v>38620000</v>
      </c>
    </row>
    <row r="2500" spans="1:7" x14ac:dyDescent="0.25">
      <c r="A2500" s="20">
        <v>43468</v>
      </c>
      <c r="B2500">
        <v>46.470001000000003</v>
      </c>
      <c r="C2500">
        <v>48.650002000000001</v>
      </c>
      <c r="D2500">
        <v>46.259998000000003</v>
      </c>
      <c r="E2500">
        <v>47.709999000000003</v>
      </c>
      <c r="F2500">
        <v>47.709999000000003</v>
      </c>
      <c r="G2500">
        <v>41831000</v>
      </c>
    </row>
    <row r="2501" spans="1:7" x14ac:dyDescent="0.25">
      <c r="A2501" s="20">
        <v>43469</v>
      </c>
      <c r="B2501">
        <v>45.689999</v>
      </c>
      <c r="C2501">
        <v>46.07</v>
      </c>
      <c r="D2501">
        <v>43.740001999999997</v>
      </c>
      <c r="E2501">
        <v>43.939999</v>
      </c>
      <c r="F2501">
        <v>43.939999</v>
      </c>
      <c r="G2501">
        <v>40874900</v>
      </c>
    </row>
    <row r="2502" spans="1:7" x14ac:dyDescent="0.25">
      <c r="A2502" s="20">
        <v>43472</v>
      </c>
      <c r="B2502">
        <v>43.509998000000003</v>
      </c>
      <c r="C2502">
        <v>44.150002000000001</v>
      </c>
      <c r="D2502">
        <v>42.349997999999999</v>
      </c>
      <c r="E2502">
        <v>42.939999</v>
      </c>
      <c r="F2502">
        <v>42.939999</v>
      </c>
      <c r="G2502">
        <v>33578900</v>
      </c>
    </row>
    <row r="2503" spans="1:7" x14ac:dyDescent="0.25">
      <c r="A2503" s="20">
        <v>43473</v>
      </c>
      <c r="B2503">
        <v>42.169998</v>
      </c>
      <c r="C2503">
        <v>43.630001</v>
      </c>
      <c r="D2503">
        <v>41.900002000000001</v>
      </c>
      <c r="E2503">
        <v>42</v>
      </c>
      <c r="F2503">
        <v>42</v>
      </c>
      <c r="G2503">
        <v>27251900</v>
      </c>
    </row>
    <row r="2504" spans="1:7" x14ac:dyDescent="0.25">
      <c r="A2504" s="20">
        <v>43474</v>
      </c>
      <c r="B2504">
        <v>41.66</v>
      </c>
      <c r="C2504">
        <v>42.009998000000003</v>
      </c>
      <c r="D2504">
        <v>40.540000999999997</v>
      </c>
      <c r="E2504">
        <v>41.080002</v>
      </c>
      <c r="F2504">
        <v>41.080002</v>
      </c>
      <c r="G2504">
        <v>32746700</v>
      </c>
    </row>
    <row r="2505" spans="1:7" x14ac:dyDescent="0.25">
      <c r="A2505" s="20">
        <v>43475</v>
      </c>
      <c r="B2505">
        <v>41.75</v>
      </c>
      <c r="C2505">
        <v>42.299999</v>
      </c>
      <c r="D2505">
        <v>40.610000999999997</v>
      </c>
      <c r="E2505">
        <v>40.650002000000001</v>
      </c>
      <c r="F2505">
        <v>40.650002000000001</v>
      </c>
      <c r="G2505">
        <v>27227900</v>
      </c>
    </row>
    <row r="2506" spans="1:7" x14ac:dyDescent="0.25">
      <c r="A2506" s="20">
        <v>43476</v>
      </c>
      <c r="B2506">
        <v>41.169998</v>
      </c>
      <c r="C2506">
        <v>41.32</v>
      </c>
      <c r="D2506">
        <v>39.240001999999997</v>
      </c>
      <c r="E2506">
        <v>39.310001</v>
      </c>
      <c r="F2506">
        <v>39.310001</v>
      </c>
      <c r="G2506">
        <v>30928100</v>
      </c>
    </row>
    <row r="2507" spans="1:7" x14ac:dyDescent="0.25">
      <c r="A2507" s="20">
        <v>43479</v>
      </c>
      <c r="B2507">
        <v>40.349997999999999</v>
      </c>
      <c r="C2507">
        <v>40.43</v>
      </c>
      <c r="D2507">
        <v>38.82</v>
      </c>
      <c r="E2507">
        <v>39.459999000000003</v>
      </c>
      <c r="F2507">
        <v>39.459999000000003</v>
      </c>
      <c r="G2507">
        <v>26145300</v>
      </c>
    </row>
    <row r="2508" spans="1:7" x14ac:dyDescent="0.25">
      <c r="A2508" s="20">
        <v>43480</v>
      </c>
      <c r="B2508">
        <v>39.220001000000003</v>
      </c>
      <c r="C2508">
        <v>39.240001999999997</v>
      </c>
      <c r="D2508">
        <v>37.610000999999997</v>
      </c>
      <c r="E2508">
        <v>37.659999999999997</v>
      </c>
      <c r="F2508">
        <v>37.659999999999997</v>
      </c>
      <c r="G2508">
        <v>31032700</v>
      </c>
    </row>
    <row r="2509" spans="1:7" x14ac:dyDescent="0.25">
      <c r="A2509" s="20">
        <v>43481</v>
      </c>
      <c r="B2509">
        <v>37.299999</v>
      </c>
      <c r="C2509">
        <v>38.409999999999997</v>
      </c>
      <c r="D2509">
        <v>37.139999000000003</v>
      </c>
      <c r="E2509">
        <v>38.32</v>
      </c>
      <c r="F2509">
        <v>38.32</v>
      </c>
      <c r="G2509">
        <v>24093700</v>
      </c>
    </row>
    <row r="2510" spans="1:7" x14ac:dyDescent="0.25">
      <c r="A2510" s="20">
        <v>43482</v>
      </c>
      <c r="B2510">
        <v>38.669998</v>
      </c>
      <c r="C2510">
        <v>38.709999000000003</v>
      </c>
      <c r="D2510">
        <v>37.409999999999997</v>
      </c>
      <c r="E2510">
        <v>38.040000999999997</v>
      </c>
      <c r="F2510">
        <v>38.040000999999997</v>
      </c>
      <c r="G2510">
        <v>26825600</v>
      </c>
    </row>
    <row r="2511" spans="1:7" x14ac:dyDescent="0.25">
      <c r="A2511" s="20">
        <v>43483</v>
      </c>
      <c r="B2511">
        <v>36.909999999999997</v>
      </c>
      <c r="C2511">
        <v>37.509998000000003</v>
      </c>
      <c r="D2511">
        <v>36.349997999999999</v>
      </c>
      <c r="E2511">
        <v>37.080002</v>
      </c>
      <c r="F2511">
        <v>37.080002</v>
      </c>
      <c r="G2511">
        <v>34339800</v>
      </c>
    </row>
    <row r="2512" spans="1:7" x14ac:dyDescent="0.25">
      <c r="A2512" s="20">
        <v>43487</v>
      </c>
      <c r="B2512">
        <v>37.470001000000003</v>
      </c>
      <c r="C2512">
        <v>40.869999</v>
      </c>
      <c r="D2512">
        <v>37.400002000000001</v>
      </c>
      <c r="E2512">
        <v>40.599997999999999</v>
      </c>
      <c r="F2512">
        <v>40.599997999999999</v>
      </c>
      <c r="G2512">
        <v>40860000</v>
      </c>
    </row>
    <row r="2513" spans="1:7" x14ac:dyDescent="0.25">
      <c r="A2513" s="20">
        <v>43488</v>
      </c>
      <c r="B2513">
        <v>39.68</v>
      </c>
      <c r="C2513">
        <v>42.5</v>
      </c>
      <c r="D2513">
        <v>39.599997999999999</v>
      </c>
      <c r="E2513">
        <v>40.020000000000003</v>
      </c>
      <c r="F2513">
        <v>40.020000000000003</v>
      </c>
      <c r="G2513">
        <v>33358200</v>
      </c>
    </row>
    <row r="2514" spans="1:7" x14ac:dyDescent="0.25">
      <c r="A2514" s="20">
        <v>43489</v>
      </c>
      <c r="B2514">
        <v>40.119999</v>
      </c>
      <c r="C2514">
        <v>40.639999000000003</v>
      </c>
      <c r="D2514">
        <v>38.650002000000001</v>
      </c>
      <c r="E2514">
        <v>38.720001000000003</v>
      </c>
      <c r="F2514">
        <v>38.720001000000003</v>
      </c>
      <c r="G2514">
        <v>25703500</v>
      </c>
    </row>
    <row r="2515" spans="1:7" x14ac:dyDescent="0.25">
      <c r="A2515" s="20">
        <v>43490</v>
      </c>
      <c r="B2515">
        <v>37.82</v>
      </c>
      <c r="C2515">
        <v>38.090000000000003</v>
      </c>
      <c r="D2515">
        <v>37.110000999999997</v>
      </c>
      <c r="E2515">
        <v>37.279998999999997</v>
      </c>
      <c r="F2515">
        <v>37.279998999999997</v>
      </c>
      <c r="G2515">
        <v>31311100</v>
      </c>
    </row>
    <row r="2516" spans="1:7" x14ac:dyDescent="0.25">
      <c r="A2516" s="20">
        <v>43493</v>
      </c>
      <c r="B2516">
        <v>38.599997999999999</v>
      </c>
      <c r="C2516">
        <v>39.990001999999997</v>
      </c>
      <c r="D2516">
        <v>38.540000999999997</v>
      </c>
      <c r="E2516">
        <v>38.840000000000003</v>
      </c>
      <c r="F2516">
        <v>38.840000000000003</v>
      </c>
      <c r="G2516">
        <v>31457900</v>
      </c>
    </row>
    <row r="2517" spans="1:7" x14ac:dyDescent="0.25">
      <c r="A2517" s="20">
        <v>43494</v>
      </c>
      <c r="B2517">
        <v>38.310001</v>
      </c>
      <c r="C2517">
        <v>39.290000999999997</v>
      </c>
      <c r="D2517">
        <v>38</v>
      </c>
      <c r="E2517">
        <v>38.689999</v>
      </c>
      <c r="F2517">
        <v>38.689999</v>
      </c>
      <c r="G2517">
        <v>14856700</v>
      </c>
    </row>
    <row r="2518" spans="1:7" x14ac:dyDescent="0.25">
      <c r="A2518" s="20">
        <v>43495</v>
      </c>
      <c r="B2518">
        <v>38.029998999999997</v>
      </c>
      <c r="C2518">
        <v>38.720001000000003</v>
      </c>
      <c r="D2518">
        <v>36.889999000000003</v>
      </c>
      <c r="E2518">
        <v>36.959999000000003</v>
      </c>
      <c r="F2518">
        <v>36.959999000000003</v>
      </c>
      <c r="G2518">
        <v>20963300</v>
      </c>
    </row>
    <row r="2519" spans="1:7" x14ac:dyDescent="0.25">
      <c r="A2519" s="20">
        <v>43496</v>
      </c>
      <c r="B2519">
        <v>36.900002000000001</v>
      </c>
      <c r="C2519">
        <v>36.919998</v>
      </c>
      <c r="D2519">
        <v>35.43</v>
      </c>
      <c r="E2519">
        <v>35.43</v>
      </c>
      <c r="F2519">
        <v>35.43</v>
      </c>
      <c r="G2519">
        <v>22093500</v>
      </c>
    </row>
    <row r="2520" spans="1:7" x14ac:dyDescent="0.25">
      <c r="A2520" s="20">
        <v>43497</v>
      </c>
      <c r="B2520">
        <v>35.330002</v>
      </c>
      <c r="C2520">
        <v>35.650002000000001</v>
      </c>
      <c r="D2520">
        <v>34.900002000000001</v>
      </c>
      <c r="E2520">
        <v>35.090000000000003</v>
      </c>
      <c r="F2520">
        <v>35.090000000000003</v>
      </c>
      <c r="G2520">
        <v>24996600</v>
      </c>
    </row>
    <row r="2521" spans="1:7" x14ac:dyDescent="0.25">
      <c r="A2521" s="20">
        <v>43500</v>
      </c>
      <c r="B2521">
        <v>34.93</v>
      </c>
      <c r="C2521">
        <v>35.159999999999997</v>
      </c>
      <c r="D2521">
        <v>33.840000000000003</v>
      </c>
      <c r="E2521">
        <v>34</v>
      </c>
      <c r="F2521">
        <v>34</v>
      </c>
      <c r="G2521">
        <v>18481800</v>
      </c>
    </row>
    <row r="2522" spans="1:7" x14ac:dyDescent="0.25">
      <c r="A2522" s="20">
        <v>43501</v>
      </c>
      <c r="B2522">
        <v>33.700001</v>
      </c>
      <c r="C2522">
        <v>33.979999999999997</v>
      </c>
      <c r="D2522">
        <v>32.959999000000003</v>
      </c>
      <c r="E2522">
        <v>33.709999000000003</v>
      </c>
      <c r="F2522">
        <v>33.709999000000003</v>
      </c>
      <c r="G2522">
        <v>20677200</v>
      </c>
    </row>
    <row r="2523" spans="1:7" x14ac:dyDescent="0.25">
      <c r="A2523" s="20">
        <v>43502</v>
      </c>
      <c r="B2523">
        <v>33.439999</v>
      </c>
      <c r="C2523">
        <v>33.909999999999997</v>
      </c>
      <c r="D2523">
        <v>33.080002</v>
      </c>
      <c r="E2523">
        <v>33.529998999999997</v>
      </c>
      <c r="F2523">
        <v>33.529998999999997</v>
      </c>
      <c r="G2523">
        <v>16798400</v>
      </c>
    </row>
    <row r="2524" spans="1:7" x14ac:dyDescent="0.25">
      <c r="A2524" s="20">
        <v>43503</v>
      </c>
      <c r="B2524">
        <v>34.549999</v>
      </c>
      <c r="C2524">
        <v>36.009998000000003</v>
      </c>
      <c r="D2524">
        <v>34.020000000000003</v>
      </c>
      <c r="E2524">
        <v>34.650002000000001</v>
      </c>
      <c r="F2524">
        <v>34.650002000000001</v>
      </c>
      <c r="G2524">
        <v>29786500</v>
      </c>
    </row>
    <row r="2525" spans="1:7" x14ac:dyDescent="0.25">
      <c r="A2525" s="20">
        <v>43504</v>
      </c>
      <c r="B2525">
        <v>35.439999</v>
      </c>
      <c r="C2525">
        <v>35.770000000000003</v>
      </c>
      <c r="D2525">
        <v>34.159999999999997</v>
      </c>
      <c r="E2525">
        <v>34.229999999999997</v>
      </c>
      <c r="F2525">
        <v>34.229999999999997</v>
      </c>
      <c r="G2525">
        <v>19227100</v>
      </c>
    </row>
    <row r="2526" spans="1:7" x14ac:dyDescent="0.25">
      <c r="A2526" s="20">
        <v>43507</v>
      </c>
      <c r="B2526">
        <v>33.770000000000003</v>
      </c>
      <c r="C2526">
        <v>34.380001</v>
      </c>
      <c r="D2526">
        <v>33.520000000000003</v>
      </c>
      <c r="E2526">
        <v>33.860000999999997</v>
      </c>
      <c r="F2526">
        <v>33.860000999999997</v>
      </c>
      <c r="G2526">
        <v>13598500</v>
      </c>
    </row>
    <row r="2527" spans="1:7" x14ac:dyDescent="0.25">
      <c r="A2527" s="20">
        <v>43508</v>
      </c>
      <c r="B2527">
        <v>33.07</v>
      </c>
      <c r="C2527">
        <v>33.470001000000003</v>
      </c>
      <c r="D2527">
        <v>32.849997999999999</v>
      </c>
      <c r="E2527">
        <v>33.25</v>
      </c>
      <c r="F2527">
        <v>33.25</v>
      </c>
      <c r="G2527">
        <v>20966900</v>
      </c>
    </row>
    <row r="2528" spans="1:7" x14ac:dyDescent="0.25">
      <c r="A2528" s="20">
        <v>43509</v>
      </c>
      <c r="B2528">
        <v>32.979999999999997</v>
      </c>
      <c r="C2528">
        <v>33.549999</v>
      </c>
      <c r="D2528">
        <v>32.82</v>
      </c>
      <c r="E2528">
        <v>33.169998</v>
      </c>
      <c r="F2528">
        <v>33.169998</v>
      </c>
      <c r="G2528">
        <v>18414100</v>
      </c>
    </row>
    <row r="2529" spans="1:7" x14ac:dyDescent="0.25">
      <c r="A2529" s="20">
        <v>43510</v>
      </c>
      <c r="B2529">
        <v>33.93</v>
      </c>
      <c r="C2529">
        <v>34.540000999999997</v>
      </c>
      <c r="D2529">
        <v>33.130001</v>
      </c>
      <c r="E2529">
        <v>33.770000000000003</v>
      </c>
      <c r="F2529">
        <v>33.770000000000003</v>
      </c>
      <c r="G2529">
        <v>26329900</v>
      </c>
    </row>
    <row r="2530" spans="1:7" x14ac:dyDescent="0.25">
      <c r="A2530" s="20">
        <v>43511</v>
      </c>
      <c r="B2530">
        <v>33.090000000000003</v>
      </c>
      <c r="C2530">
        <v>33.349997999999999</v>
      </c>
      <c r="D2530">
        <v>32.525002000000001</v>
      </c>
      <c r="E2530">
        <v>32.590000000000003</v>
      </c>
      <c r="F2530">
        <v>32.590000000000003</v>
      </c>
      <c r="G2530">
        <v>24096800</v>
      </c>
    </row>
    <row r="2531" spans="1:7" x14ac:dyDescent="0.25">
      <c r="A2531" s="20">
        <v>43515</v>
      </c>
      <c r="B2531">
        <v>33.169998</v>
      </c>
      <c r="C2531">
        <v>33.270000000000003</v>
      </c>
      <c r="D2531">
        <v>32.25</v>
      </c>
      <c r="E2531">
        <v>32.689999</v>
      </c>
      <c r="F2531">
        <v>32.689999</v>
      </c>
      <c r="G2531">
        <v>15971600</v>
      </c>
    </row>
    <row r="2532" spans="1:7" x14ac:dyDescent="0.25">
      <c r="A2532" s="20">
        <v>43516</v>
      </c>
      <c r="B2532">
        <v>32.459999000000003</v>
      </c>
      <c r="C2532">
        <v>32.459999000000003</v>
      </c>
      <c r="D2532">
        <v>31.351998999999999</v>
      </c>
      <c r="E2532">
        <v>31.379999000000002</v>
      </c>
      <c r="F2532">
        <v>31.379999000000002</v>
      </c>
      <c r="G2532">
        <v>23108800</v>
      </c>
    </row>
    <row r="2533" spans="1:7" x14ac:dyDescent="0.25">
      <c r="A2533" s="20">
        <v>43517</v>
      </c>
      <c r="B2533">
        <v>31.52</v>
      </c>
      <c r="C2533">
        <v>32.284999999999997</v>
      </c>
      <c r="D2533">
        <v>30.966999000000001</v>
      </c>
      <c r="E2533">
        <v>31.790001</v>
      </c>
      <c r="F2533">
        <v>31.790001</v>
      </c>
      <c r="G2533">
        <v>23697800</v>
      </c>
    </row>
    <row r="2534" spans="1:7" x14ac:dyDescent="0.25">
      <c r="A2534" s="20">
        <v>43518</v>
      </c>
      <c r="B2534">
        <v>31.25</v>
      </c>
      <c r="C2534">
        <v>31.35</v>
      </c>
      <c r="D2534">
        <v>30.52</v>
      </c>
      <c r="E2534">
        <v>30.59</v>
      </c>
      <c r="F2534">
        <v>30.59</v>
      </c>
      <c r="G2534">
        <v>19383300</v>
      </c>
    </row>
    <row r="2535" spans="1:7" x14ac:dyDescent="0.25">
      <c r="A2535" s="20">
        <v>43521</v>
      </c>
      <c r="B2535">
        <v>29.9</v>
      </c>
      <c r="C2535">
        <v>31.17</v>
      </c>
      <c r="D2535">
        <v>29.559999000000001</v>
      </c>
      <c r="E2535">
        <v>31.139999</v>
      </c>
      <c r="F2535">
        <v>31.139999</v>
      </c>
      <c r="G2535">
        <v>20440400</v>
      </c>
    </row>
    <row r="2536" spans="1:7" x14ac:dyDescent="0.25">
      <c r="A2536" s="20">
        <v>43522</v>
      </c>
      <c r="B2536">
        <v>31.610001</v>
      </c>
      <c r="C2536">
        <v>31.799999</v>
      </c>
      <c r="D2536">
        <v>30.889999</v>
      </c>
      <c r="E2536">
        <v>31.4</v>
      </c>
      <c r="F2536">
        <v>31.4</v>
      </c>
      <c r="G2536">
        <v>15136000</v>
      </c>
    </row>
    <row r="2537" spans="1:7" x14ac:dyDescent="0.25">
      <c r="A2537" s="20">
        <v>43523</v>
      </c>
      <c r="B2537">
        <v>31.76</v>
      </c>
      <c r="C2537">
        <v>32.580002</v>
      </c>
      <c r="D2537">
        <v>31.17</v>
      </c>
      <c r="E2537">
        <v>31.43</v>
      </c>
      <c r="F2537">
        <v>31.43</v>
      </c>
      <c r="G2537">
        <v>19698500</v>
      </c>
    </row>
    <row r="2538" spans="1:7" x14ac:dyDescent="0.25">
      <c r="A2538" s="20">
        <v>43524</v>
      </c>
      <c r="B2538">
        <v>31.450001</v>
      </c>
      <c r="C2538">
        <v>31.559999000000001</v>
      </c>
      <c r="D2538">
        <v>30.799999</v>
      </c>
      <c r="E2538">
        <v>31.41</v>
      </c>
      <c r="F2538">
        <v>31.41</v>
      </c>
      <c r="G2538">
        <v>15130400</v>
      </c>
    </row>
    <row r="2539" spans="1:7" x14ac:dyDescent="0.25">
      <c r="A2539" s="20">
        <v>43525</v>
      </c>
      <c r="B2539">
        <v>30.58</v>
      </c>
      <c r="C2539">
        <v>31.18</v>
      </c>
      <c r="D2539">
        <v>29.98</v>
      </c>
      <c r="E2539">
        <v>29.98</v>
      </c>
      <c r="F2539">
        <v>29.98</v>
      </c>
      <c r="G2539">
        <v>21531400</v>
      </c>
    </row>
    <row r="2540" spans="1:7" x14ac:dyDescent="0.25">
      <c r="A2540" s="20">
        <v>43528</v>
      </c>
      <c r="B2540">
        <v>29.639999</v>
      </c>
      <c r="C2540">
        <v>32.299999</v>
      </c>
      <c r="D2540">
        <v>29.27</v>
      </c>
      <c r="E2540">
        <v>30.709999</v>
      </c>
      <c r="F2540">
        <v>30.709999</v>
      </c>
      <c r="G2540">
        <v>44720200</v>
      </c>
    </row>
    <row r="2541" spans="1:7" x14ac:dyDescent="0.25">
      <c r="A2541" s="20">
        <v>43529</v>
      </c>
      <c r="B2541">
        <v>30.629999000000002</v>
      </c>
      <c r="C2541">
        <v>31.389999</v>
      </c>
      <c r="D2541">
        <v>30.48</v>
      </c>
      <c r="E2541">
        <v>30.889999</v>
      </c>
      <c r="F2541">
        <v>30.889999</v>
      </c>
      <c r="G2541">
        <v>19726900</v>
      </c>
    </row>
    <row r="2542" spans="1:7" x14ac:dyDescent="0.25">
      <c r="A2542" s="20">
        <v>43530</v>
      </c>
      <c r="B2542">
        <v>30.889999</v>
      </c>
      <c r="C2542">
        <v>32</v>
      </c>
      <c r="D2542">
        <v>30.860001</v>
      </c>
      <c r="E2542">
        <v>31.799999</v>
      </c>
      <c r="F2542">
        <v>31.799999</v>
      </c>
      <c r="G2542">
        <v>25757900</v>
      </c>
    </row>
    <row r="2543" spans="1:7" x14ac:dyDescent="0.25">
      <c r="A2543" s="20">
        <v>43531</v>
      </c>
      <c r="B2543">
        <v>32.18</v>
      </c>
      <c r="C2543">
        <v>33.650002000000001</v>
      </c>
      <c r="D2543">
        <v>32.119999</v>
      </c>
      <c r="E2543">
        <v>33.009998000000003</v>
      </c>
      <c r="F2543">
        <v>33.009998000000003</v>
      </c>
      <c r="G2543">
        <v>39674100</v>
      </c>
    </row>
    <row r="2544" spans="1:7" x14ac:dyDescent="0.25">
      <c r="A2544" s="20">
        <v>43532</v>
      </c>
      <c r="B2544">
        <v>34.020000000000003</v>
      </c>
      <c r="C2544">
        <v>34.590000000000003</v>
      </c>
      <c r="D2544">
        <v>33.189999</v>
      </c>
      <c r="E2544">
        <v>33.229999999999997</v>
      </c>
      <c r="F2544">
        <v>33.229999999999997</v>
      </c>
      <c r="G2544">
        <v>39014800</v>
      </c>
    </row>
    <row r="2545" spans="1:7" x14ac:dyDescent="0.25">
      <c r="A2545" s="20">
        <v>43535</v>
      </c>
      <c r="B2545">
        <v>32.610000999999997</v>
      </c>
      <c r="C2545">
        <v>32.610000999999997</v>
      </c>
      <c r="D2545">
        <v>30.700001</v>
      </c>
      <c r="E2545">
        <v>30.809999000000001</v>
      </c>
      <c r="F2545">
        <v>30.809999000000001</v>
      </c>
      <c r="G2545">
        <v>26646200</v>
      </c>
    </row>
    <row r="2546" spans="1:7" x14ac:dyDescent="0.25">
      <c r="A2546" s="20">
        <v>43536</v>
      </c>
      <c r="B2546">
        <v>30.5</v>
      </c>
      <c r="C2546">
        <v>30.639999</v>
      </c>
      <c r="D2546">
        <v>29.9</v>
      </c>
      <c r="E2546">
        <v>29.940000999999999</v>
      </c>
      <c r="F2546">
        <v>29.940000999999999</v>
      </c>
      <c r="G2546">
        <v>22208400</v>
      </c>
    </row>
    <row r="2547" spans="1:7" x14ac:dyDescent="0.25">
      <c r="A2547" s="20">
        <v>43537</v>
      </c>
      <c r="B2547">
        <v>29.74</v>
      </c>
      <c r="C2547">
        <v>29.91</v>
      </c>
      <c r="D2547">
        <v>29.360001</v>
      </c>
      <c r="E2547">
        <v>29.620000999999998</v>
      </c>
      <c r="F2547">
        <v>29.620000999999998</v>
      </c>
      <c r="G2547">
        <v>22355900</v>
      </c>
    </row>
    <row r="2548" spans="1:7" x14ac:dyDescent="0.25">
      <c r="A2548" s="20">
        <v>43538</v>
      </c>
      <c r="B2548">
        <v>29.65</v>
      </c>
      <c r="C2548">
        <v>29.704000000000001</v>
      </c>
      <c r="D2548">
        <v>29.040001</v>
      </c>
      <c r="E2548">
        <v>29.129999000000002</v>
      </c>
      <c r="F2548">
        <v>29.129999000000002</v>
      </c>
      <c r="G2548">
        <v>19738100</v>
      </c>
    </row>
    <row r="2549" spans="1:7" x14ac:dyDescent="0.25">
      <c r="A2549" s="20">
        <v>43539</v>
      </c>
      <c r="B2549">
        <v>29</v>
      </c>
      <c r="C2549">
        <v>29.08</v>
      </c>
      <c r="D2549">
        <v>28.209999</v>
      </c>
      <c r="E2549">
        <v>28.59</v>
      </c>
      <c r="F2549">
        <v>28.59</v>
      </c>
      <c r="G2549">
        <v>23350700</v>
      </c>
    </row>
    <row r="2550" spans="1:7" x14ac:dyDescent="0.25">
      <c r="A2550" s="20">
        <v>43542</v>
      </c>
      <c r="B2550">
        <v>28.809999000000001</v>
      </c>
      <c r="C2550">
        <v>29.26</v>
      </c>
      <c r="D2550">
        <v>28.41</v>
      </c>
      <c r="E2550">
        <v>28.66</v>
      </c>
      <c r="F2550">
        <v>28.66</v>
      </c>
      <c r="G2550">
        <v>21265700</v>
      </c>
    </row>
    <row r="2551" spans="1:7" x14ac:dyDescent="0.25">
      <c r="A2551" s="20">
        <v>43543</v>
      </c>
      <c r="B2551">
        <v>28.16</v>
      </c>
      <c r="C2551">
        <v>29.309999000000001</v>
      </c>
      <c r="D2551">
        <v>28.120000999999998</v>
      </c>
      <c r="E2551">
        <v>28.85</v>
      </c>
      <c r="F2551">
        <v>28.85</v>
      </c>
      <c r="G2551">
        <v>31235600</v>
      </c>
    </row>
    <row r="2552" spans="1:7" x14ac:dyDescent="0.25">
      <c r="A2552" s="20">
        <v>43544</v>
      </c>
      <c r="B2552">
        <v>28.93</v>
      </c>
      <c r="C2552">
        <v>29.51</v>
      </c>
      <c r="D2552">
        <v>28.24</v>
      </c>
      <c r="E2552">
        <v>29.16</v>
      </c>
      <c r="F2552">
        <v>29.16</v>
      </c>
      <c r="G2552">
        <v>34787600</v>
      </c>
    </row>
    <row r="2553" spans="1:7" x14ac:dyDescent="0.25">
      <c r="A2553" s="20">
        <v>43545</v>
      </c>
      <c r="B2553">
        <v>29.59</v>
      </c>
      <c r="C2553">
        <v>29.59</v>
      </c>
      <c r="D2553">
        <v>28.452000000000002</v>
      </c>
      <c r="E2553">
        <v>28.780000999999999</v>
      </c>
      <c r="F2553">
        <v>28.780000999999999</v>
      </c>
      <c r="G2553">
        <v>24321700</v>
      </c>
    </row>
    <row r="2554" spans="1:7" x14ac:dyDescent="0.25">
      <c r="A2554" s="20">
        <v>43546</v>
      </c>
      <c r="B2554">
        <v>29.370000999999998</v>
      </c>
      <c r="C2554">
        <v>32.290000999999997</v>
      </c>
      <c r="D2554">
        <v>29.08</v>
      </c>
      <c r="E2554">
        <v>32.080002</v>
      </c>
      <c r="F2554">
        <v>32.080002</v>
      </c>
      <c r="G2554">
        <v>70407400</v>
      </c>
    </row>
    <row r="2555" spans="1:7" x14ac:dyDescent="0.25">
      <c r="A2555" s="20">
        <v>43549</v>
      </c>
      <c r="B2555">
        <v>32.139999000000003</v>
      </c>
      <c r="C2555">
        <v>33</v>
      </c>
      <c r="D2555">
        <v>31.440000999999999</v>
      </c>
      <c r="E2555">
        <v>32.240001999999997</v>
      </c>
      <c r="F2555">
        <v>32.240001999999997</v>
      </c>
      <c r="G2555">
        <v>44724400</v>
      </c>
    </row>
    <row r="2556" spans="1:7" x14ac:dyDescent="0.25">
      <c r="A2556" s="20">
        <v>43550</v>
      </c>
      <c r="B2556">
        <v>30.799999</v>
      </c>
      <c r="C2556">
        <v>31.23</v>
      </c>
      <c r="D2556">
        <v>30.219999000000001</v>
      </c>
      <c r="E2556">
        <v>30.42</v>
      </c>
      <c r="F2556">
        <v>30.42</v>
      </c>
      <c r="G2556">
        <v>26527500</v>
      </c>
    </row>
    <row r="2557" spans="1:7" x14ac:dyDescent="0.25">
      <c r="A2557" s="20">
        <v>43551</v>
      </c>
      <c r="B2557">
        <v>30.34</v>
      </c>
      <c r="C2557">
        <v>32.110000999999997</v>
      </c>
      <c r="D2557">
        <v>30.120000999999998</v>
      </c>
      <c r="E2557">
        <v>30.879999000000002</v>
      </c>
      <c r="F2557">
        <v>30.879999000000002</v>
      </c>
      <c r="G2557">
        <v>39461600</v>
      </c>
    </row>
    <row r="2558" spans="1:7" x14ac:dyDescent="0.25">
      <c r="A2558" s="20">
        <v>43552</v>
      </c>
      <c r="B2558">
        <v>30.68</v>
      </c>
      <c r="C2558">
        <v>31.09</v>
      </c>
      <c r="D2558">
        <v>30.105</v>
      </c>
      <c r="E2558">
        <v>30.190000999999999</v>
      </c>
      <c r="F2558">
        <v>30.190000999999999</v>
      </c>
      <c r="G2558">
        <v>26202400</v>
      </c>
    </row>
    <row r="2559" spans="1:7" x14ac:dyDescent="0.25">
      <c r="A2559" s="20">
        <v>43553</v>
      </c>
      <c r="B2559">
        <v>29.639999</v>
      </c>
      <c r="C2559">
        <v>29.809999000000001</v>
      </c>
      <c r="D2559">
        <v>29.17</v>
      </c>
      <c r="E2559">
        <v>29.26</v>
      </c>
      <c r="F2559">
        <v>29.26</v>
      </c>
      <c r="G2559">
        <v>26941800</v>
      </c>
    </row>
    <row r="2560" spans="1:7" x14ac:dyDescent="0.25">
      <c r="A2560" s="20">
        <v>43556</v>
      </c>
      <c r="B2560">
        <v>28.969999000000001</v>
      </c>
      <c r="C2560">
        <v>29.18</v>
      </c>
      <c r="D2560">
        <v>28.639999</v>
      </c>
      <c r="E2560">
        <v>28.74</v>
      </c>
      <c r="F2560">
        <v>28.74</v>
      </c>
      <c r="G2560">
        <v>21737300</v>
      </c>
    </row>
    <row r="2561" spans="1:7" x14ac:dyDescent="0.25">
      <c r="A2561" s="20">
        <v>43557</v>
      </c>
      <c r="B2561">
        <v>28.84</v>
      </c>
      <c r="C2561">
        <v>28.98</v>
      </c>
      <c r="D2561">
        <v>28.530000999999999</v>
      </c>
      <c r="E2561">
        <v>28.66</v>
      </c>
      <c r="F2561">
        <v>28.66</v>
      </c>
      <c r="G2561">
        <v>18793100</v>
      </c>
    </row>
    <row r="2562" spans="1:7" x14ac:dyDescent="0.25">
      <c r="A2562" s="20">
        <v>43558</v>
      </c>
      <c r="B2562">
        <v>28.200001</v>
      </c>
      <c r="C2562">
        <v>29.285</v>
      </c>
      <c r="D2562">
        <v>28.120000999999998</v>
      </c>
      <c r="E2562">
        <v>28.860001</v>
      </c>
      <c r="F2562">
        <v>28.860001</v>
      </c>
      <c r="G2562">
        <v>23522900</v>
      </c>
    </row>
    <row r="2563" spans="1:7" x14ac:dyDescent="0.25">
      <c r="A2563" s="20">
        <v>43559</v>
      </c>
      <c r="B2563">
        <v>28.700001</v>
      </c>
      <c r="C2563">
        <v>29.059999000000001</v>
      </c>
      <c r="D2563">
        <v>28.360001</v>
      </c>
      <c r="E2563">
        <v>28.57</v>
      </c>
      <c r="F2563">
        <v>28.57</v>
      </c>
      <c r="G2563">
        <v>18960500</v>
      </c>
    </row>
    <row r="2564" spans="1:7" x14ac:dyDescent="0.25">
      <c r="A2564" s="20">
        <v>43560</v>
      </c>
      <c r="B2564">
        <v>28.219999000000001</v>
      </c>
      <c r="C2564">
        <v>28.42</v>
      </c>
      <c r="D2564">
        <v>27.969999000000001</v>
      </c>
      <c r="E2564">
        <v>28</v>
      </c>
      <c r="F2564">
        <v>28</v>
      </c>
      <c r="G2564">
        <v>21012500</v>
      </c>
    </row>
    <row r="2565" spans="1:7" x14ac:dyDescent="0.25">
      <c r="A2565" s="20">
        <v>43563</v>
      </c>
      <c r="B2565">
        <v>28.07</v>
      </c>
      <c r="C2565">
        <v>28.280000999999999</v>
      </c>
      <c r="D2565">
        <v>27.805</v>
      </c>
      <c r="E2565">
        <v>27.870000999999998</v>
      </c>
      <c r="F2565">
        <v>27.870000999999998</v>
      </c>
      <c r="G2565">
        <v>18316100</v>
      </c>
    </row>
    <row r="2566" spans="1:7" x14ac:dyDescent="0.25">
      <c r="A2566" s="20">
        <v>43564</v>
      </c>
      <c r="B2566">
        <v>28.24</v>
      </c>
      <c r="C2566">
        <v>29.030000999999999</v>
      </c>
      <c r="D2566">
        <v>28.08</v>
      </c>
      <c r="E2566">
        <v>28.860001</v>
      </c>
      <c r="F2566">
        <v>28.860001</v>
      </c>
      <c r="G2566">
        <v>19922600</v>
      </c>
    </row>
    <row r="2567" spans="1:7" x14ac:dyDescent="0.25">
      <c r="A2567" s="20">
        <v>43565</v>
      </c>
      <c r="B2567">
        <v>28.59</v>
      </c>
      <c r="C2567">
        <v>28.799999</v>
      </c>
      <c r="D2567">
        <v>28</v>
      </c>
      <c r="E2567">
        <v>28.049999</v>
      </c>
      <c r="F2567">
        <v>28.049999</v>
      </c>
      <c r="G2567">
        <v>16624200</v>
      </c>
    </row>
    <row r="2568" spans="1:7" x14ac:dyDescent="0.25">
      <c r="A2568" s="20">
        <v>43566</v>
      </c>
      <c r="B2568">
        <v>27.67</v>
      </c>
      <c r="C2568">
        <v>27.870000999999998</v>
      </c>
      <c r="D2568">
        <v>27.41</v>
      </c>
      <c r="E2568">
        <v>27.5</v>
      </c>
      <c r="F2568">
        <v>27.5</v>
      </c>
      <c r="G2568">
        <v>19308100</v>
      </c>
    </row>
    <row r="2569" spans="1:7" x14ac:dyDescent="0.25">
      <c r="A2569" s="20">
        <v>43567</v>
      </c>
      <c r="B2569">
        <v>26.950001</v>
      </c>
      <c r="C2569">
        <v>26.969999000000001</v>
      </c>
      <c r="D2569">
        <v>26.165001</v>
      </c>
      <c r="E2569">
        <v>26.26</v>
      </c>
      <c r="F2569">
        <v>26.26</v>
      </c>
      <c r="G2569">
        <v>25117000</v>
      </c>
    </row>
    <row r="2570" spans="1:7" x14ac:dyDescent="0.25">
      <c r="A2570" s="20">
        <v>43570</v>
      </c>
      <c r="B2570">
        <v>25.870000999999998</v>
      </c>
      <c r="C2570">
        <v>26.959999</v>
      </c>
      <c r="D2570">
        <v>25.799999</v>
      </c>
      <c r="E2570">
        <v>25.92</v>
      </c>
      <c r="F2570">
        <v>25.92</v>
      </c>
      <c r="G2570">
        <v>25729500</v>
      </c>
    </row>
    <row r="2571" spans="1:7" x14ac:dyDescent="0.25">
      <c r="A2571" s="20">
        <v>43571</v>
      </c>
      <c r="B2571">
        <v>25.75</v>
      </c>
      <c r="C2571">
        <v>25.9</v>
      </c>
      <c r="D2571">
        <v>25.42</v>
      </c>
      <c r="E2571">
        <v>25.709999</v>
      </c>
      <c r="F2571">
        <v>25.709999</v>
      </c>
      <c r="G2571">
        <v>18281000</v>
      </c>
    </row>
    <row r="2572" spans="1:7" x14ac:dyDescent="0.25">
      <c r="A2572" s="20">
        <v>43572</v>
      </c>
      <c r="B2572">
        <v>25.280000999999999</v>
      </c>
      <c r="C2572">
        <v>26.34</v>
      </c>
      <c r="D2572">
        <v>25.24</v>
      </c>
      <c r="E2572">
        <v>25.889999</v>
      </c>
      <c r="F2572">
        <v>25.889999</v>
      </c>
      <c r="G2572">
        <v>26216700</v>
      </c>
    </row>
    <row r="2573" spans="1:7" x14ac:dyDescent="0.25">
      <c r="A2573" s="20">
        <v>43573</v>
      </c>
      <c r="B2573">
        <v>25.799999</v>
      </c>
      <c r="C2573">
        <v>26.32</v>
      </c>
      <c r="D2573">
        <v>25.43</v>
      </c>
      <c r="E2573">
        <v>25.48</v>
      </c>
      <c r="F2573">
        <v>25.48</v>
      </c>
      <c r="G2573">
        <v>25767700</v>
      </c>
    </row>
    <row r="2574" spans="1:7" x14ac:dyDescent="0.25">
      <c r="A2574" s="20">
        <v>43577</v>
      </c>
      <c r="B2574">
        <v>25.75</v>
      </c>
      <c r="C2574">
        <v>25.959999</v>
      </c>
      <c r="D2574">
        <v>25.23</v>
      </c>
      <c r="E2574">
        <v>25.25</v>
      </c>
      <c r="F2574">
        <v>25.25</v>
      </c>
      <c r="G2574">
        <v>15260300</v>
      </c>
    </row>
    <row r="2575" spans="1:7" x14ac:dyDescent="0.25">
      <c r="A2575" s="20">
        <v>43578</v>
      </c>
      <c r="B2575">
        <v>25.1</v>
      </c>
      <c r="C2575">
        <v>25.24</v>
      </c>
      <c r="D2575">
        <v>24.860001</v>
      </c>
      <c r="E2575">
        <v>25.049999</v>
      </c>
      <c r="F2575">
        <v>25.049999</v>
      </c>
      <c r="G2575">
        <v>19943200</v>
      </c>
    </row>
    <row r="2576" spans="1:7" x14ac:dyDescent="0.25">
      <c r="A2576" s="20">
        <v>43579</v>
      </c>
      <c r="B2576">
        <v>25.09</v>
      </c>
      <c r="C2576">
        <v>25.700001</v>
      </c>
      <c r="D2576">
        <v>25.040001</v>
      </c>
      <c r="E2576">
        <v>25.700001</v>
      </c>
      <c r="F2576">
        <v>25.700001</v>
      </c>
      <c r="G2576">
        <v>24011500</v>
      </c>
    </row>
    <row r="2577" spans="1:7" x14ac:dyDescent="0.25">
      <c r="A2577" s="20">
        <v>43580</v>
      </c>
      <c r="B2577">
        <v>25.92</v>
      </c>
      <c r="C2577">
        <v>26.934999000000001</v>
      </c>
      <c r="D2577">
        <v>25.639999</v>
      </c>
      <c r="E2577">
        <v>26.200001</v>
      </c>
      <c r="F2577">
        <v>26.200001</v>
      </c>
      <c r="G2577">
        <v>28389600</v>
      </c>
    </row>
    <row r="2578" spans="1:7" x14ac:dyDescent="0.25">
      <c r="A2578" s="20">
        <v>43581</v>
      </c>
      <c r="B2578">
        <v>25.91</v>
      </c>
      <c r="C2578">
        <v>26.32</v>
      </c>
      <c r="D2578">
        <v>25.26</v>
      </c>
      <c r="E2578">
        <v>25.290001</v>
      </c>
      <c r="F2578">
        <v>25.290001</v>
      </c>
      <c r="G2578">
        <v>19132100</v>
      </c>
    </row>
    <row r="2579" spans="1:7" x14ac:dyDescent="0.25">
      <c r="A2579" s="20">
        <v>43584</v>
      </c>
      <c r="B2579">
        <v>25.450001</v>
      </c>
      <c r="C2579">
        <v>25.700001</v>
      </c>
      <c r="D2579">
        <v>25.235001</v>
      </c>
      <c r="E2579">
        <v>25.68</v>
      </c>
      <c r="F2579">
        <v>25.68</v>
      </c>
      <c r="G2579">
        <v>15286000</v>
      </c>
    </row>
    <row r="2580" spans="1:7" x14ac:dyDescent="0.25">
      <c r="A2580" s="20">
        <v>43585</v>
      </c>
      <c r="B2580">
        <v>25.58</v>
      </c>
      <c r="C2580">
        <v>26.41</v>
      </c>
      <c r="D2580">
        <v>25.5</v>
      </c>
      <c r="E2580">
        <v>25.68</v>
      </c>
      <c r="F2580">
        <v>25.68</v>
      </c>
      <c r="G2580">
        <v>19367000</v>
      </c>
    </row>
    <row r="2581" spans="1:7" x14ac:dyDescent="0.25">
      <c r="A2581" s="20">
        <v>43586</v>
      </c>
      <c r="B2581">
        <v>25.389999</v>
      </c>
      <c r="C2581">
        <v>26.67</v>
      </c>
      <c r="D2581">
        <v>25.25</v>
      </c>
      <c r="E2581">
        <v>26.65</v>
      </c>
      <c r="F2581">
        <v>26.65</v>
      </c>
      <c r="G2581">
        <v>26040500</v>
      </c>
    </row>
    <row r="2582" spans="1:7" x14ac:dyDescent="0.25">
      <c r="A2582" s="20">
        <v>43587</v>
      </c>
      <c r="B2582">
        <v>26.65</v>
      </c>
      <c r="C2582">
        <v>27.74</v>
      </c>
      <c r="D2582">
        <v>26.26</v>
      </c>
      <c r="E2582">
        <v>26.690000999999999</v>
      </c>
      <c r="F2582">
        <v>26.690000999999999</v>
      </c>
      <c r="G2582">
        <v>23935700</v>
      </c>
    </row>
    <row r="2583" spans="1:7" x14ac:dyDescent="0.25">
      <c r="A2583" s="20">
        <v>43588</v>
      </c>
      <c r="B2583">
        <v>25.99</v>
      </c>
      <c r="C2583">
        <v>26.040001</v>
      </c>
      <c r="D2583">
        <v>25.309999000000001</v>
      </c>
      <c r="E2583">
        <v>25.42</v>
      </c>
      <c r="F2583">
        <v>25.42</v>
      </c>
      <c r="G2583">
        <v>16184100</v>
      </c>
    </row>
    <row r="2584" spans="1:7" x14ac:dyDescent="0.25">
      <c r="A2584" s="20">
        <v>43591</v>
      </c>
      <c r="B2584">
        <v>27.959999</v>
      </c>
      <c r="C2584">
        <v>28.219999000000001</v>
      </c>
      <c r="D2584">
        <v>26.66</v>
      </c>
      <c r="E2584">
        <v>26.860001</v>
      </c>
      <c r="F2584">
        <v>26.860001</v>
      </c>
      <c r="G2584">
        <v>43610300</v>
      </c>
    </row>
    <row r="2585" spans="1:7" x14ac:dyDescent="0.25">
      <c r="A2585" s="20">
        <v>43592</v>
      </c>
      <c r="B2585">
        <v>28.41</v>
      </c>
      <c r="C2585">
        <v>32.07</v>
      </c>
      <c r="D2585">
        <v>28.139999</v>
      </c>
      <c r="E2585">
        <v>31.33</v>
      </c>
      <c r="F2585">
        <v>31.33</v>
      </c>
      <c r="G2585">
        <v>85493700</v>
      </c>
    </row>
    <row r="2586" spans="1:7" x14ac:dyDescent="0.25">
      <c r="A2586" s="20">
        <v>43593</v>
      </c>
      <c r="B2586">
        <v>30.99</v>
      </c>
      <c r="C2586">
        <v>31.540001</v>
      </c>
      <c r="D2586">
        <v>29.610001</v>
      </c>
      <c r="E2586">
        <v>30.709999</v>
      </c>
      <c r="F2586">
        <v>30.709999</v>
      </c>
      <c r="G2586">
        <v>44684800</v>
      </c>
    </row>
    <row r="2587" spans="1:7" x14ac:dyDescent="0.25">
      <c r="A2587" s="20">
        <v>43594</v>
      </c>
      <c r="B2587">
        <v>32.400002000000001</v>
      </c>
      <c r="C2587">
        <v>33.290000999999997</v>
      </c>
      <c r="D2587">
        <v>30.459999</v>
      </c>
      <c r="E2587">
        <v>30.549999</v>
      </c>
      <c r="F2587">
        <v>30.549999</v>
      </c>
      <c r="G2587">
        <v>60451000</v>
      </c>
    </row>
    <row r="2588" spans="1:7" x14ac:dyDescent="0.25">
      <c r="A2588" s="20">
        <v>43595</v>
      </c>
      <c r="B2588">
        <v>30.879999000000002</v>
      </c>
      <c r="C2588">
        <v>31.639999</v>
      </c>
      <c r="D2588">
        <v>28.190000999999999</v>
      </c>
      <c r="E2588">
        <v>28.190000999999999</v>
      </c>
      <c r="F2588">
        <v>28.190000999999999</v>
      </c>
      <c r="G2588">
        <v>60955800</v>
      </c>
    </row>
    <row r="2589" spans="1:7" x14ac:dyDescent="0.25">
      <c r="A2589" s="20">
        <v>43598</v>
      </c>
      <c r="B2589">
        <v>31.67</v>
      </c>
      <c r="C2589">
        <v>32.590000000000003</v>
      </c>
      <c r="D2589">
        <v>30.82</v>
      </c>
      <c r="E2589">
        <v>32.450001</v>
      </c>
      <c r="F2589">
        <v>32.450001</v>
      </c>
      <c r="G2589">
        <v>60055200</v>
      </c>
    </row>
    <row r="2590" spans="1:7" x14ac:dyDescent="0.25">
      <c r="A2590" s="20">
        <v>43599</v>
      </c>
      <c r="B2590">
        <v>31.24</v>
      </c>
      <c r="C2590">
        <v>31.440000999999999</v>
      </c>
      <c r="D2590">
        <v>30.23</v>
      </c>
      <c r="E2590">
        <v>30.65</v>
      </c>
      <c r="F2590">
        <v>30.65</v>
      </c>
      <c r="G2590">
        <v>36854400</v>
      </c>
    </row>
    <row r="2591" spans="1:7" x14ac:dyDescent="0.25">
      <c r="A2591" s="20">
        <v>43600</v>
      </c>
      <c r="B2591">
        <v>31.5</v>
      </c>
      <c r="C2591">
        <v>31.718</v>
      </c>
      <c r="D2591">
        <v>29.27</v>
      </c>
      <c r="E2591">
        <v>29.360001</v>
      </c>
      <c r="F2591">
        <v>29.360001</v>
      </c>
      <c r="G2591">
        <v>32088300</v>
      </c>
    </row>
    <row r="2592" spans="1:7" x14ac:dyDescent="0.25">
      <c r="A2592" s="20">
        <v>43601</v>
      </c>
      <c r="B2592">
        <v>29.129999000000002</v>
      </c>
      <c r="C2592">
        <v>29.15</v>
      </c>
      <c r="D2592">
        <v>27.91</v>
      </c>
      <c r="E2592">
        <v>28.1</v>
      </c>
      <c r="F2592">
        <v>28.1</v>
      </c>
      <c r="G2592">
        <v>31128900</v>
      </c>
    </row>
    <row r="2593" spans="1:7" x14ac:dyDescent="0.25">
      <c r="A2593" s="20">
        <v>43602</v>
      </c>
      <c r="B2593">
        <v>29.24</v>
      </c>
      <c r="C2593">
        <v>29.26</v>
      </c>
      <c r="D2593">
        <v>27.73</v>
      </c>
      <c r="E2593">
        <v>28.52</v>
      </c>
      <c r="F2593">
        <v>28.52</v>
      </c>
      <c r="G2593">
        <v>43742300</v>
      </c>
    </row>
    <row r="2594" spans="1:7" x14ac:dyDescent="0.25">
      <c r="A2594" s="20">
        <v>43605</v>
      </c>
      <c r="B2594">
        <v>29.309999000000001</v>
      </c>
      <c r="C2594">
        <v>29.799999</v>
      </c>
      <c r="D2594">
        <v>28.4</v>
      </c>
      <c r="E2594">
        <v>28.940000999999999</v>
      </c>
      <c r="F2594">
        <v>28.940000999999999</v>
      </c>
      <c r="G2594">
        <v>32737300</v>
      </c>
    </row>
    <row r="2595" spans="1:7" x14ac:dyDescent="0.25">
      <c r="A2595" s="20">
        <v>43606</v>
      </c>
      <c r="B2595">
        <v>28</v>
      </c>
      <c r="C2595">
        <v>28.02</v>
      </c>
      <c r="D2595">
        <v>27.389999</v>
      </c>
      <c r="E2595">
        <v>27.48</v>
      </c>
      <c r="F2595">
        <v>27.48</v>
      </c>
      <c r="G2595">
        <v>23455200</v>
      </c>
    </row>
    <row r="2596" spans="1:7" x14ac:dyDescent="0.25">
      <c r="A2596" s="20">
        <v>43607</v>
      </c>
      <c r="B2596">
        <v>27.6</v>
      </c>
      <c r="C2596">
        <v>27.690000999999999</v>
      </c>
      <c r="D2596">
        <v>26.93</v>
      </c>
      <c r="E2596">
        <v>27.219999000000001</v>
      </c>
      <c r="F2596">
        <v>27.219999000000001</v>
      </c>
      <c r="G2596">
        <v>28075400</v>
      </c>
    </row>
    <row r="2597" spans="1:7" x14ac:dyDescent="0.25">
      <c r="A2597" s="20">
        <v>43608</v>
      </c>
      <c r="B2597">
        <v>28.25</v>
      </c>
      <c r="C2597">
        <v>29.5</v>
      </c>
      <c r="D2597">
        <v>28.25</v>
      </c>
      <c r="E2597">
        <v>29.02</v>
      </c>
      <c r="F2597">
        <v>29.02</v>
      </c>
      <c r="G2597">
        <v>42745700</v>
      </c>
    </row>
    <row r="2598" spans="1:7" x14ac:dyDescent="0.25">
      <c r="A2598" s="20">
        <v>43609</v>
      </c>
      <c r="B2598">
        <v>28.17</v>
      </c>
      <c r="C2598">
        <v>28.799999</v>
      </c>
      <c r="D2598">
        <v>27.879999000000002</v>
      </c>
      <c r="E2598">
        <v>28.42</v>
      </c>
      <c r="F2598">
        <v>28.42</v>
      </c>
      <c r="G2598">
        <v>24589400</v>
      </c>
    </row>
    <row r="2599" spans="1:7" x14ac:dyDescent="0.25">
      <c r="A2599" s="20">
        <v>43613</v>
      </c>
      <c r="B2599">
        <v>28.219999000000001</v>
      </c>
      <c r="C2599">
        <v>29.27</v>
      </c>
      <c r="D2599">
        <v>27.76</v>
      </c>
      <c r="E2599">
        <v>29.27</v>
      </c>
      <c r="F2599">
        <v>29.27</v>
      </c>
      <c r="G2599">
        <v>22138300</v>
      </c>
    </row>
    <row r="2600" spans="1:7" x14ac:dyDescent="0.25">
      <c r="A2600" s="20">
        <v>43614</v>
      </c>
      <c r="B2600">
        <v>29.889999</v>
      </c>
      <c r="C2600">
        <v>30.370000999999998</v>
      </c>
      <c r="D2600">
        <v>29.32</v>
      </c>
      <c r="E2600">
        <v>29.84</v>
      </c>
      <c r="F2600">
        <v>29.84</v>
      </c>
      <c r="G2600">
        <v>33021000</v>
      </c>
    </row>
    <row r="2601" spans="1:7" x14ac:dyDescent="0.25">
      <c r="A2601" s="20">
        <v>43615</v>
      </c>
      <c r="B2601">
        <v>29.110001</v>
      </c>
      <c r="C2601">
        <v>29.879999000000002</v>
      </c>
      <c r="D2601">
        <v>28.844999000000001</v>
      </c>
      <c r="E2601">
        <v>29.309999000000001</v>
      </c>
      <c r="F2601">
        <v>29.309999000000001</v>
      </c>
      <c r="G2601">
        <v>20277200</v>
      </c>
    </row>
    <row r="2602" spans="1:7" x14ac:dyDescent="0.25">
      <c r="A2602" s="20">
        <v>43616</v>
      </c>
      <c r="B2602">
        <v>30.73</v>
      </c>
      <c r="C2602">
        <v>30.889999</v>
      </c>
      <c r="D2602">
        <v>29.905000999999999</v>
      </c>
      <c r="E2602">
        <v>30.42</v>
      </c>
      <c r="F2602">
        <v>30.42</v>
      </c>
      <c r="G2602">
        <v>28925200</v>
      </c>
    </row>
    <row r="2603" spans="1:7" x14ac:dyDescent="0.25">
      <c r="A2603" s="20">
        <v>43619</v>
      </c>
      <c r="B2603">
        <v>30.4</v>
      </c>
      <c r="C2603">
        <v>31.41</v>
      </c>
      <c r="D2603">
        <v>29.82</v>
      </c>
      <c r="E2603">
        <v>30.73</v>
      </c>
      <c r="F2603">
        <v>30.73</v>
      </c>
      <c r="G2603">
        <v>29037300</v>
      </c>
    </row>
    <row r="2604" spans="1:7" x14ac:dyDescent="0.25">
      <c r="A2604" s="20">
        <v>43620</v>
      </c>
      <c r="B2604">
        <v>29.809999000000001</v>
      </c>
      <c r="C2604">
        <v>30.24</v>
      </c>
      <c r="D2604">
        <v>29</v>
      </c>
      <c r="E2604">
        <v>29.02</v>
      </c>
      <c r="F2604">
        <v>29.02</v>
      </c>
      <c r="G2604">
        <v>24171500</v>
      </c>
    </row>
    <row r="2605" spans="1:7" x14ac:dyDescent="0.25">
      <c r="A2605" s="20">
        <v>43621</v>
      </c>
      <c r="B2605">
        <v>28.65</v>
      </c>
      <c r="C2605">
        <v>29.33</v>
      </c>
      <c r="D2605">
        <v>28.309999000000001</v>
      </c>
      <c r="E2605">
        <v>28.459999</v>
      </c>
      <c r="F2605">
        <v>28.459999</v>
      </c>
      <c r="G2605">
        <v>23480000</v>
      </c>
    </row>
    <row r="2606" spans="1:7" x14ac:dyDescent="0.25">
      <c r="A2606" s="20">
        <v>43622</v>
      </c>
      <c r="B2606">
        <v>28.24</v>
      </c>
      <c r="C2606">
        <v>28.549999</v>
      </c>
      <c r="D2606">
        <v>27.77</v>
      </c>
      <c r="E2606">
        <v>27.85</v>
      </c>
      <c r="F2606">
        <v>27.85</v>
      </c>
      <c r="G2606">
        <v>18474300</v>
      </c>
    </row>
    <row r="2607" spans="1:7" x14ac:dyDescent="0.25">
      <c r="A2607" s="20">
        <v>43623</v>
      </c>
      <c r="B2607">
        <v>27.77</v>
      </c>
      <c r="C2607">
        <v>28.162001</v>
      </c>
      <c r="D2607">
        <v>27.6</v>
      </c>
      <c r="E2607">
        <v>28.059999000000001</v>
      </c>
      <c r="F2607">
        <v>28.059999000000001</v>
      </c>
      <c r="G2607">
        <v>23326900</v>
      </c>
    </row>
    <row r="2608" spans="1:7" x14ac:dyDescent="0.25">
      <c r="A2608" s="20">
        <v>43626</v>
      </c>
      <c r="B2608">
        <v>27.709999</v>
      </c>
      <c r="C2608">
        <v>28.24</v>
      </c>
      <c r="D2608">
        <v>27.610001</v>
      </c>
      <c r="E2608">
        <v>27.860001</v>
      </c>
      <c r="F2608">
        <v>27.860001</v>
      </c>
      <c r="G2608">
        <v>14466900</v>
      </c>
    </row>
    <row r="2609" spans="1:7" x14ac:dyDescent="0.25">
      <c r="A2609" s="20">
        <v>43627</v>
      </c>
      <c r="B2609">
        <v>27.4</v>
      </c>
      <c r="C2609">
        <v>28.299999</v>
      </c>
      <c r="D2609">
        <v>27.299999</v>
      </c>
      <c r="E2609">
        <v>27.91</v>
      </c>
      <c r="F2609">
        <v>27.91</v>
      </c>
      <c r="G2609">
        <v>18841500</v>
      </c>
    </row>
    <row r="2610" spans="1:7" x14ac:dyDescent="0.25">
      <c r="A2610" s="20">
        <v>43628</v>
      </c>
      <c r="B2610">
        <v>28.110001</v>
      </c>
      <c r="C2610">
        <v>28.299999</v>
      </c>
      <c r="D2610">
        <v>27.66</v>
      </c>
      <c r="E2610">
        <v>27.780000999999999</v>
      </c>
      <c r="F2610">
        <v>27.780000999999999</v>
      </c>
      <c r="G2610">
        <v>14225200</v>
      </c>
    </row>
    <row r="2611" spans="1:7" x14ac:dyDescent="0.25">
      <c r="A2611" s="20">
        <v>43629</v>
      </c>
      <c r="B2611">
        <v>27.450001</v>
      </c>
      <c r="C2611">
        <v>27.905000999999999</v>
      </c>
      <c r="D2611">
        <v>27.33</v>
      </c>
      <c r="E2611">
        <v>27.610001</v>
      </c>
      <c r="F2611">
        <v>27.610001</v>
      </c>
      <c r="G2611">
        <v>17051900</v>
      </c>
    </row>
    <row r="2612" spans="1:7" x14ac:dyDescent="0.25">
      <c r="A2612" s="20">
        <v>43630</v>
      </c>
      <c r="B2612">
        <v>27.799999</v>
      </c>
      <c r="C2612">
        <v>28.059999000000001</v>
      </c>
      <c r="D2612">
        <v>27.280000999999999</v>
      </c>
      <c r="E2612">
        <v>27.32</v>
      </c>
      <c r="F2612">
        <v>27.32</v>
      </c>
      <c r="G2612">
        <v>13683000</v>
      </c>
    </row>
    <row r="2613" spans="1:7" x14ac:dyDescent="0.25">
      <c r="A2613" s="20">
        <v>43633</v>
      </c>
      <c r="B2613">
        <v>27.290001</v>
      </c>
      <c r="C2613">
        <v>27.360001</v>
      </c>
      <c r="D2613">
        <v>26.882000000000001</v>
      </c>
      <c r="E2613">
        <v>27.030000999999999</v>
      </c>
      <c r="F2613">
        <v>27.030000999999999</v>
      </c>
      <c r="G2613">
        <v>14470200</v>
      </c>
    </row>
    <row r="2614" spans="1:7" x14ac:dyDescent="0.25">
      <c r="A2614" s="20">
        <v>43634</v>
      </c>
      <c r="B2614">
        <v>26.540001</v>
      </c>
      <c r="C2614">
        <v>26.98</v>
      </c>
      <c r="D2614">
        <v>26.35</v>
      </c>
      <c r="E2614">
        <v>26.82</v>
      </c>
      <c r="F2614">
        <v>26.82</v>
      </c>
      <c r="G2614">
        <v>24889700</v>
      </c>
    </row>
    <row r="2615" spans="1:7" x14ac:dyDescent="0.25">
      <c r="A2615" s="20">
        <v>43635</v>
      </c>
      <c r="B2615">
        <v>26.65</v>
      </c>
      <c r="C2615">
        <v>26.93</v>
      </c>
      <c r="D2615">
        <v>25.879999000000002</v>
      </c>
      <c r="E2615">
        <v>25.93</v>
      </c>
      <c r="F2615">
        <v>25.93</v>
      </c>
      <c r="G2615">
        <v>29671200</v>
      </c>
    </row>
    <row r="2616" spans="1:7" x14ac:dyDescent="0.25">
      <c r="A2616" s="20">
        <v>43636</v>
      </c>
      <c r="B2616">
        <v>25.459999</v>
      </c>
      <c r="C2616">
        <v>26.82</v>
      </c>
      <c r="D2616">
        <v>25.26</v>
      </c>
      <c r="E2616">
        <v>26.01</v>
      </c>
      <c r="F2616">
        <v>26.01</v>
      </c>
      <c r="G2616">
        <v>34444200</v>
      </c>
    </row>
    <row r="2617" spans="1:7" x14ac:dyDescent="0.25">
      <c r="A2617" s="20">
        <v>43637</v>
      </c>
      <c r="B2617">
        <v>26.200001</v>
      </c>
      <c r="C2617">
        <v>26.809999000000001</v>
      </c>
      <c r="D2617">
        <v>25.885000000000002</v>
      </c>
      <c r="E2617">
        <v>26.620000999999998</v>
      </c>
      <c r="F2617">
        <v>26.620000999999998</v>
      </c>
      <c r="G2617">
        <v>19740700</v>
      </c>
    </row>
    <row r="2618" spans="1:7" x14ac:dyDescent="0.25">
      <c r="A2618" s="20">
        <v>43640</v>
      </c>
      <c r="B2618">
        <v>26.450001</v>
      </c>
      <c r="C2618">
        <v>26.52</v>
      </c>
      <c r="D2618">
        <v>26.139999</v>
      </c>
      <c r="E2618">
        <v>26.379999000000002</v>
      </c>
      <c r="F2618">
        <v>26.379999000000002</v>
      </c>
      <c r="G2618">
        <v>12635000</v>
      </c>
    </row>
    <row r="2619" spans="1:7" x14ac:dyDescent="0.25">
      <c r="A2619" s="20">
        <v>43641</v>
      </c>
      <c r="B2619">
        <v>26.4</v>
      </c>
      <c r="C2619">
        <v>27.181000000000001</v>
      </c>
      <c r="D2619">
        <v>26.370000999999998</v>
      </c>
      <c r="E2619">
        <v>27.049999</v>
      </c>
      <c r="F2619">
        <v>27.049999</v>
      </c>
      <c r="G2619">
        <v>17235700</v>
      </c>
    </row>
    <row r="2620" spans="1:7" x14ac:dyDescent="0.25">
      <c r="A2620" s="20">
        <v>43642</v>
      </c>
      <c r="B2620">
        <v>26.52</v>
      </c>
      <c r="C2620">
        <v>27.049999</v>
      </c>
      <c r="D2620">
        <v>26.389999</v>
      </c>
      <c r="E2620">
        <v>26.84</v>
      </c>
      <c r="F2620">
        <v>26.84</v>
      </c>
      <c r="G2620">
        <v>13586600</v>
      </c>
    </row>
    <row r="2621" spans="1:7" x14ac:dyDescent="0.25">
      <c r="A2621" s="20">
        <v>43643</v>
      </c>
      <c r="B2621">
        <v>26.65</v>
      </c>
      <c r="C2621">
        <v>26.795000000000002</v>
      </c>
      <c r="D2621">
        <v>26.200001</v>
      </c>
      <c r="E2621">
        <v>26.42</v>
      </c>
      <c r="F2621">
        <v>26.42</v>
      </c>
      <c r="G2621">
        <v>14890800</v>
      </c>
    </row>
    <row r="2622" spans="1:7" x14ac:dyDescent="0.25">
      <c r="A2622" s="20">
        <v>43644</v>
      </c>
      <c r="B2622">
        <v>26.129999000000002</v>
      </c>
      <c r="C2622">
        <v>26.299999</v>
      </c>
      <c r="D2622">
        <v>25.870000999999998</v>
      </c>
      <c r="E2622">
        <v>26</v>
      </c>
      <c r="F2622">
        <v>26</v>
      </c>
      <c r="G2622">
        <v>17624700</v>
      </c>
    </row>
    <row r="2623" spans="1:7" x14ac:dyDescent="0.25">
      <c r="A2623" s="20">
        <v>43647</v>
      </c>
      <c r="B2623">
        <v>24.549999</v>
      </c>
      <c r="C2623">
        <v>25.08</v>
      </c>
      <c r="D2623">
        <v>24.459999</v>
      </c>
      <c r="E2623">
        <v>24.559999000000001</v>
      </c>
      <c r="F2623">
        <v>24.559999000000001</v>
      </c>
      <c r="G2623">
        <v>30302500</v>
      </c>
    </row>
    <row r="2624" spans="1:7" x14ac:dyDescent="0.25">
      <c r="A2624" s="20">
        <v>43648</v>
      </c>
      <c r="B2624">
        <v>24.6</v>
      </c>
      <c r="C2624">
        <v>24.6</v>
      </c>
      <c r="D2624">
        <v>23.610001</v>
      </c>
      <c r="E2624">
        <v>23.65</v>
      </c>
      <c r="F2624">
        <v>23.65</v>
      </c>
      <c r="G2624">
        <v>26022500</v>
      </c>
    </row>
    <row r="2625" spans="1:7" x14ac:dyDescent="0.25">
      <c r="A2625" s="20">
        <v>43649</v>
      </c>
      <c r="B2625">
        <v>23.67</v>
      </c>
      <c r="C2625">
        <v>23.879999000000002</v>
      </c>
      <c r="D2625">
        <v>23.42</v>
      </c>
      <c r="E2625">
        <v>23.51</v>
      </c>
      <c r="F2625">
        <v>23.51</v>
      </c>
      <c r="G2625">
        <v>15809300</v>
      </c>
    </row>
    <row r="2626" spans="1:7" x14ac:dyDescent="0.25">
      <c r="A2626" s="20">
        <v>43651</v>
      </c>
      <c r="B2626">
        <v>24.01</v>
      </c>
      <c r="C2626">
        <v>24.709999</v>
      </c>
      <c r="D2626">
        <v>23.5</v>
      </c>
      <c r="E2626">
        <v>23.58</v>
      </c>
      <c r="F2626">
        <v>23.58</v>
      </c>
      <c r="G2626">
        <v>24124900</v>
      </c>
    </row>
    <row r="2627" spans="1:7" x14ac:dyDescent="0.25">
      <c r="A2627" s="20">
        <v>43654</v>
      </c>
      <c r="B2627">
        <v>24.120000999999998</v>
      </c>
      <c r="C2627">
        <v>24.469999000000001</v>
      </c>
      <c r="D2627">
        <v>23.9</v>
      </c>
      <c r="E2627">
        <v>24.23</v>
      </c>
      <c r="F2627">
        <v>24.23</v>
      </c>
      <c r="G2627">
        <v>18014400</v>
      </c>
    </row>
    <row r="2628" spans="1:7" x14ac:dyDescent="0.25">
      <c r="A2628" s="20">
        <v>43655</v>
      </c>
      <c r="B2628">
        <v>24.959999</v>
      </c>
      <c r="C2628">
        <v>24.959999</v>
      </c>
      <c r="D2628">
        <v>24.219999000000001</v>
      </c>
      <c r="E2628">
        <v>24.299999</v>
      </c>
      <c r="F2628">
        <v>24.299999</v>
      </c>
      <c r="G2628">
        <v>15024200</v>
      </c>
    </row>
    <row r="2629" spans="1:7" x14ac:dyDescent="0.25">
      <c r="A2629" s="20">
        <v>43656</v>
      </c>
      <c r="B2629">
        <v>23.98</v>
      </c>
      <c r="C2629">
        <v>23.986999999999998</v>
      </c>
      <c r="D2629">
        <v>23.495000999999998</v>
      </c>
      <c r="E2629">
        <v>23.559999000000001</v>
      </c>
      <c r="F2629">
        <v>23.559999000000001</v>
      </c>
      <c r="G2629">
        <v>19868000</v>
      </c>
    </row>
    <row r="2630" spans="1:7" x14ac:dyDescent="0.25">
      <c r="A2630" s="20">
        <v>43657</v>
      </c>
      <c r="B2630">
        <v>23.23</v>
      </c>
      <c r="C2630">
        <v>23.6</v>
      </c>
      <c r="D2630">
        <v>23.024999999999999</v>
      </c>
      <c r="E2630">
        <v>23.17</v>
      </c>
      <c r="F2630">
        <v>23.17</v>
      </c>
      <c r="G2630">
        <v>21061200</v>
      </c>
    </row>
    <row r="2631" spans="1:7" x14ac:dyDescent="0.25">
      <c r="A2631" s="20">
        <v>43658</v>
      </c>
      <c r="B2631">
        <v>23.01</v>
      </c>
      <c r="C2631">
        <v>23.190000999999999</v>
      </c>
      <c r="D2631">
        <v>22.75</v>
      </c>
      <c r="E2631">
        <v>22.799999</v>
      </c>
      <c r="F2631">
        <v>22.799999</v>
      </c>
      <c r="G2631">
        <v>18425800</v>
      </c>
    </row>
    <row r="2632" spans="1:7" x14ac:dyDescent="0.25">
      <c r="A2632" s="20">
        <v>43661</v>
      </c>
      <c r="B2632">
        <v>22.690000999999999</v>
      </c>
      <c r="C2632">
        <v>22.93</v>
      </c>
      <c r="D2632">
        <v>22.58</v>
      </c>
      <c r="E2632">
        <v>22.709999</v>
      </c>
      <c r="F2632">
        <v>22.709999</v>
      </c>
      <c r="G2632">
        <v>15945400</v>
      </c>
    </row>
    <row r="2633" spans="1:7" x14ac:dyDescent="0.25">
      <c r="A2633" s="20">
        <v>43662</v>
      </c>
      <c r="B2633">
        <v>22.6</v>
      </c>
      <c r="C2633">
        <v>22.9</v>
      </c>
      <c r="D2633">
        <v>22.290001</v>
      </c>
      <c r="E2633">
        <v>22.780000999999999</v>
      </c>
      <c r="F2633">
        <v>22.780000999999999</v>
      </c>
      <c r="G2633">
        <v>25415500</v>
      </c>
    </row>
    <row r="2634" spans="1:7" x14ac:dyDescent="0.25">
      <c r="A2634" s="20">
        <v>43663</v>
      </c>
      <c r="B2634">
        <v>22.58</v>
      </c>
      <c r="C2634">
        <v>23.360001</v>
      </c>
      <c r="D2634">
        <v>22.440000999999999</v>
      </c>
      <c r="E2634">
        <v>23.360001</v>
      </c>
      <c r="F2634">
        <v>23.360001</v>
      </c>
      <c r="G2634">
        <v>29056900</v>
      </c>
    </row>
    <row r="2635" spans="1:7" x14ac:dyDescent="0.25">
      <c r="A2635" s="20">
        <v>43664</v>
      </c>
      <c r="B2635">
        <v>23.34</v>
      </c>
      <c r="C2635">
        <v>23.715</v>
      </c>
      <c r="D2635">
        <v>22.709999</v>
      </c>
      <c r="E2635">
        <v>23.114999999999998</v>
      </c>
      <c r="F2635">
        <v>23.114999999999998</v>
      </c>
      <c r="G2635">
        <v>27076300</v>
      </c>
    </row>
    <row r="2636" spans="1:7" x14ac:dyDescent="0.25">
      <c r="A2636" s="20">
        <v>43665</v>
      </c>
      <c r="B2636">
        <v>22.67</v>
      </c>
      <c r="C2636">
        <v>23.43</v>
      </c>
      <c r="D2636">
        <v>22.59</v>
      </c>
      <c r="E2636">
        <v>23.379999000000002</v>
      </c>
      <c r="F2636">
        <v>23.379999000000002</v>
      </c>
      <c r="G2636">
        <v>26220800</v>
      </c>
    </row>
    <row r="2637" spans="1:7" x14ac:dyDescent="0.25">
      <c r="A2637" s="20">
        <v>43668</v>
      </c>
      <c r="B2637">
        <v>23.35</v>
      </c>
      <c r="C2637">
        <v>23.48</v>
      </c>
      <c r="D2637">
        <v>22.74</v>
      </c>
      <c r="E2637">
        <v>22.91</v>
      </c>
      <c r="F2637">
        <v>22.91</v>
      </c>
      <c r="G2637">
        <v>21908500</v>
      </c>
    </row>
    <row r="2638" spans="1:7" x14ac:dyDescent="0.25">
      <c r="A2638" s="20">
        <v>43669</v>
      </c>
      <c r="B2638">
        <v>22.51</v>
      </c>
      <c r="C2638">
        <v>22.879999000000002</v>
      </c>
      <c r="D2638">
        <v>22.08</v>
      </c>
      <c r="E2638">
        <v>22.1</v>
      </c>
      <c r="F2638">
        <v>22.1</v>
      </c>
      <c r="G2638">
        <v>18943400</v>
      </c>
    </row>
    <row r="2639" spans="1:7" x14ac:dyDescent="0.25">
      <c r="A2639" s="20">
        <v>43670</v>
      </c>
      <c r="B2639">
        <v>22.34</v>
      </c>
      <c r="C2639">
        <v>22.370000999999998</v>
      </c>
      <c r="D2639">
        <v>21.41</v>
      </c>
      <c r="E2639">
        <v>21.540001</v>
      </c>
      <c r="F2639">
        <v>21.540001</v>
      </c>
      <c r="G2639">
        <v>18825300</v>
      </c>
    </row>
    <row r="2640" spans="1:7" x14ac:dyDescent="0.25">
      <c r="A2640" s="20">
        <v>43671</v>
      </c>
      <c r="B2640">
        <v>21.66</v>
      </c>
      <c r="C2640">
        <v>22.6</v>
      </c>
      <c r="D2640">
        <v>21.66</v>
      </c>
      <c r="E2640">
        <v>22.200001</v>
      </c>
      <c r="F2640">
        <v>22.200001</v>
      </c>
      <c r="G2640">
        <v>29862300</v>
      </c>
    </row>
    <row r="2641" spans="1:7" x14ac:dyDescent="0.25">
      <c r="A2641" s="20">
        <v>43672</v>
      </c>
      <c r="B2641">
        <v>21.790001</v>
      </c>
      <c r="C2641">
        <v>21.83</v>
      </c>
      <c r="D2641">
        <v>21.459999</v>
      </c>
      <c r="E2641">
        <v>21.639999</v>
      </c>
      <c r="F2641">
        <v>21.639999</v>
      </c>
      <c r="G2641">
        <v>18901500</v>
      </c>
    </row>
    <row r="2642" spans="1:7" x14ac:dyDescent="0.25">
      <c r="A2642" s="20">
        <v>43675</v>
      </c>
      <c r="B2642">
        <v>21.690000999999999</v>
      </c>
      <c r="C2642">
        <v>22</v>
      </c>
      <c r="D2642">
        <v>21.59</v>
      </c>
      <c r="E2642">
        <v>21.83</v>
      </c>
      <c r="F2642">
        <v>21.83</v>
      </c>
      <c r="G2642">
        <v>16615900</v>
      </c>
    </row>
    <row r="2643" spans="1:7" x14ac:dyDescent="0.25">
      <c r="A2643" s="20">
        <v>43676</v>
      </c>
      <c r="B2643">
        <v>22.26</v>
      </c>
      <c r="C2643">
        <v>22.469999000000001</v>
      </c>
      <c r="D2643">
        <v>21.940000999999999</v>
      </c>
      <c r="E2643">
        <v>22.34</v>
      </c>
      <c r="F2643">
        <v>22.34</v>
      </c>
      <c r="G2643">
        <v>23460700</v>
      </c>
    </row>
    <row r="2644" spans="1:7" x14ac:dyDescent="0.25">
      <c r="A2644" s="20">
        <v>43677</v>
      </c>
      <c r="B2644">
        <v>22.309999000000001</v>
      </c>
      <c r="C2644">
        <v>24.34</v>
      </c>
      <c r="D2644">
        <v>21.93</v>
      </c>
      <c r="E2644">
        <v>23.59</v>
      </c>
      <c r="F2644">
        <v>23.59</v>
      </c>
      <c r="G2644">
        <v>53038100</v>
      </c>
    </row>
    <row r="2645" spans="1:7" x14ac:dyDescent="0.25">
      <c r="A2645" s="20">
        <v>43678</v>
      </c>
      <c r="B2645">
        <v>23.639999</v>
      </c>
      <c r="C2645">
        <v>26.139999</v>
      </c>
      <c r="D2645">
        <v>22.555</v>
      </c>
      <c r="E2645">
        <v>25.450001</v>
      </c>
      <c r="F2645">
        <v>25.450001</v>
      </c>
      <c r="G2645">
        <v>109087200</v>
      </c>
    </row>
    <row r="2646" spans="1:7" x14ac:dyDescent="0.25">
      <c r="A2646" s="20">
        <v>43679</v>
      </c>
      <c r="B2646">
        <v>25.5</v>
      </c>
      <c r="C2646">
        <v>26.690000999999999</v>
      </c>
      <c r="D2646">
        <v>25.27</v>
      </c>
      <c r="E2646">
        <v>25.66</v>
      </c>
      <c r="F2646">
        <v>25.66</v>
      </c>
      <c r="G2646">
        <v>71310500</v>
      </c>
    </row>
    <row r="2647" spans="1:7" x14ac:dyDescent="0.25">
      <c r="A2647" s="20">
        <v>43682</v>
      </c>
      <c r="B2647">
        <v>27.469999000000001</v>
      </c>
      <c r="C2647">
        <v>29.625</v>
      </c>
      <c r="D2647">
        <v>27.280000999999999</v>
      </c>
      <c r="E2647">
        <v>29.299999</v>
      </c>
      <c r="F2647">
        <v>29.299999</v>
      </c>
      <c r="G2647">
        <v>86663400</v>
      </c>
    </row>
    <row r="2648" spans="1:7" x14ac:dyDescent="0.25">
      <c r="A2648" s="20">
        <v>43683</v>
      </c>
      <c r="B2648">
        <v>28.219999000000001</v>
      </c>
      <c r="C2648">
        <v>29.67</v>
      </c>
      <c r="D2648">
        <v>27.48</v>
      </c>
      <c r="E2648">
        <v>27.48</v>
      </c>
      <c r="F2648">
        <v>27.48</v>
      </c>
      <c r="G2648">
        <v>59849400</v>
      </c>
    </row>
    <row r="2649" spans="1:7" x14ac:dyDescent="0.25">
      <c r="A2649" s="20">
        <v>43684</v>
      </c>
      <c r="B2649">
        <v>29.440000999999999</v>
      </c>
      <c r="C2649">
        <v>30.09</v>
      </c>
      <c r="D2649">
        <v>27.48</v>
      </c>
      <c r="E2649">
        <v>27.620000999999998</v>
      </c>
      <c r="F2649">
        <v>27.620000999999998</v>
      </c>
      <c r="G2649">
        <v>54534000</v>
      </c>
    </row>
    <row r="2650" spans="1:7" x14ac:dyDescent="0.25">
      <c r="A2650" s="20">
        <v>43685</v>
      </c>
      <c r="B2650">
        <v>27.059999000000001</v>
      </c>
      <c r="C2650">
        <v>27.41</v>
      </c>
      <c r="D2650">
        <v>25.870000999999998</v>
      </c>
      <c r="E2650">
        <v>25.98</v>
      </c>
      <c r="F2650">
        <v>25.98</v>
      </c>
      <c r="G2650">
        <v>34369100</v>
      </c>
    </row>
    <row r="2651" spans="1:7" x14ac:dyDescent="0.25">
      <c r="A2651" s="20">
        <v>43686</v>
      </c>
      <c r="B2651">
        <v>26.43</v>
      </c>
      <c r="C2651">
        <v>27.465</v>
      </c>
      <c r="D2651">
        <v>26.18</v>
      </c>
      <c r="E2651">
        <v>26.93</v>
      </c>
      <c r="F2651">
        <v>26.93</v>
      </c>
      <c r="G2651">
        <v>38298100</v>
      </c>
    </row>
    <row r="2652" spans="1:7" x14ac:dyDescent="0.25">
      <c r="A2652" s="20">
        <v>43689</v>
      </c>
      <c r="B2652">
        <v>27.35</v>
      </c>
      <c r="C2652">
        <v>28.99</v>
      </c>
      <c r="D2652">
        <v>27.25</v>
      </c>
      <c r="E2652">
        <v>28.889999</v>
      </c>
      <c r="F2652">
        <v>28.889999</v>
      </c>
      <c r="G2652">
        <v>28667400</v>
      </c>
    </row>
    <row r="2653" spans="1:7" x14ac:dyDescent="0.25">
      <c r="A2653" s="20">
        <v>43690</v>
      </c>
      <c r="B2653">
        <v>29.35</v>
      </c>
      <c r="C2653">
        <v>29.4</v>
      </c>
      <c r="D2653">
        <v>26.709999</v>
      </c>
      <c r="E2653">
        <v>26.76</v>
      </c>
      <c r="F2653">
        <v>26.76</v>
      </c>
      <c r="G2653">
        <v>41821300</v>
      </c>
    </row>
    <row r="2654" spans="1:7" x14ac:dyDescent="0.25">
      <c r="A2654" s="20">
        <v>43691</v>
      </c>
      <c r="B2654">
        <v>28.59</v>
      </c>
      <c r="C2654">
        <v>30.5</v>
      </c>
      <c r="D2654">
        <v>28.07</v>
      </c>
      <c r="E2654">
        <v>30.465</v>
      </c>
      <c r="F2654">
        <v>30.465</v>
      </c>
      <c r="G2654">
        <v>67110900</v>
      </c>
    </row>
    <row r="2655" spans="1:7" x14ac:dyDescent="0.25">
      <c r="A2655" s="20">
        <v>43692</v>
      </c>
      <c r="B2655">
        <v>29.719999000000001</v>
      </c>
      <c r="C2655">
        <v>31</v>
      </c>
      <c r="D2655">
        <v>29.372</v>
      </c>
      <c r="E2655">
        <v>29.67</v>
      </c>
      <c r="F2655">
        <v>29.67</v>
      </c>
      <c r="G2655">
        <v>34763800</v>
      </c>
    </row>
    <row r="2656" spans="1:7" x14ac:dyDescent="0.25">
      <c r="A2656" s="20">
        <v>43693</v>
      </c>
      <c r="B2656">
        <v>29.09</v>
      </c>
      <c r="C2656">
        <v>29.139999</v>
      </c>
      <c r="D2656">
        <v>27.959999</v>
      </c>
      <c r="E2656">
        <v>28.030000999999999</v>
      </c>
      <c r="F2656">
        <v>28.030000999999999</v>
      </c>
      <c r="G2656">
        <v>27355400</v>
      </c>
    </row>
    <row r="2657" spans="1:7" x14ac:dyDescent="0.25">
      <c r="A2657" s="20">
        <v>43696</v>
      </c>
      <c r="B2657">
        <v>26.85</v>
      </c>
      <c r="C2657">
        <v>26.997</v>
      </c>
      <c r="D2657">
        <v>25.879999000000002</v>
      </c>
      <c r="E2657">
        <v>25.98</v>
      </c>
      <c r="F2657">
        <v>25.98</v>
      </c>
      <c r="G2657">
        <v>28361700</v>
      </c>
    </row>
    <row r="2658" spans="1:7" x14ac:dyDescent="0.25">
      <c r="A2658" s="20">
        <v>43697</v>
      </c>
      <c r="B2658">
        <v>26.26</v>
      </c>
      <c r="C2658">
        <v>26.790001</v>
      </c>
      <c r="D2658">
        <v>26.01</v>
      </c>
      <c r="E2658">
        <v>26.6</v>
      </c>
      <c r="F2658">
        <v>26.6</v>
      </c>
      <c r="G2658">
        <v>27497700</v>
      </c>
    </row>
    <row r="2659" spans="1:7" x14ac:dyDescent="0.25">
      <c r="A2659" s="20">
        <v>43698</v>
      </c>
      <c r="B2659">
        <v>25.530000999999999</v>
      </c>
      <c r="C2659">
        <v>25.73</v>
      </c>
      <c r="D2659">
        <v>25.25</v>
      </c>
      <c r="E2659">
        <v>25.299999</v>
      </c>
      <c r="F2659">
        <v>25.299999</v>
      </c>
      <c r="G2659">
        <v>28489800</v>
      </c>
    </row>
    <row r="2660" spans="1:7" x14ac:dyDescent="0.25">
      <c r="A2660" s="20">
        <v>43699</v>
      </c>
      <c r="B2660">
        <v>25.09</v>
      </c>
      <c r="C2660">
        <v>26.459999</v>
      </c>
      <c r="D2660">
        <v>25.075001</v>
      </c>
      <c r="E2660">
        <v>25.75</v>
      </c>
      <c r="F2660">
        <v>25.75</v>
      </c>
      <c r="G2660">
        <v>31135400</v>
      </c>
    </row>
    <row r="2661" spans="1:7" x14ac:dyDescent="0.25">
      <c r="A2661" s="20">
        <v>43700</v>
      </c>
      <c r="B2661">
        <v>26.629999000000002</v>
      </c>
      <c r="C2661">
        <v>29.459999</v>
      </c>
      <c r="D2661">
        <v>25.459999</v>
      </c>
      <c r="E2661">
        <v>28.959999</v>
      </c>
      <c r="F2661">
        <v>28.959999</v>
      </c>
      <c r="G2661">
        <v>77651100</v>
      </c>
    </row>
    <row r="2662" spans="1:7" x14ac:dyDescent="0.25">
      <c r="A2662" s="20">
        <v>43703</v>
      </c>
      <c r="B2662">
        <v>27.530000999999999</v>
      </c>
      <c r="C2662">
        <v>28.969999000000001</v>
      </c>
      <c r="D2662">
        <v>27.440000999999999</v>
      </c>
      <c r="E2662">
        <v>28.1</v>
      </c>
      <c r="F2662">
        <v>28.1</v>
      </c>
      <c r="G2662">
        <v>32347300</v>
      </c>
    </row>
    <row r="2663" spans="1:7" x14ac:dyDescent="0.25">
      <c r="A2663" s="20">
        <v>43704</v>
      </c>
      <c r="B2663">
        <v>27.629999000000002</v>
      </c>
      <c r="C2663">
        <v>29.389999</v>
      </c>
      <c r="D2663">
        <v>27.540001</v>
      </c>
      <c r="E2663">
        <v>28.67</v>
      </c>
      <c r="F2663">
        <v>28.67</v>
      </c>
      <c r="G2663">
        <v>26604000</v>
      </c>
    </row>
    <row r="2664" spans="1:7" x14ac:dyDescent="0.25">
      <c r="A2664" s="20">
        <v>43705</v>
      </c>
      <c r="B2664">
        <v>29.33</v>
      </c>
      <c r="C2664">
        <v>29.75</v>
      </c>
      <c r="D2664">
        <v>28</v>
      </c>
      <c r="E2664">
        <v>28.02</v>
      </c>
      <c r="F2664">
        <v>28.02</v>
      </c>
      <c r="G2664">
        <v>27948900</v>
      </c>
    </row>
    <row r="2665" spans="1:7" x14ac:dyDescent="0.25">
      <c r="A2665" s="20">
        <v>43706</v>
      </c>
      <c r="B2665">
        <v>27.18</v>
      </c>
      <c r="C2665">
        <v>27.440000999999999</v>
      </c>
      <c r="D2665">
        <v>26.58</v>
      </c>
      <c r="E2665">
        <v>26.85</v>
      </c>
      <c r="F2665">
        <v>26.85</v>
      </c>
      <c r="G2665">
        <v>28701900</v>
      </c>
    </row>
    <row r="2666" spans="1:7" x14ac:dyDescent="0.25">
      <c r="A2666" s="20">
        <v>43707</v>
      </c>
      <c r="B2666">
        <v>26.299999</v>
      </c>
      <c r="C2666">
        <v>27.639999</v>
      </c>
      <c r="D2666">
        <v>26.299999</v>
      </c>
      <c r="E2666">
        <v>27</v>
      </c>
      <c r="F2666">
        <v>27</v>
      </c>
      <c r="G2666">
        <v>28083200</v>
      </c>
    </row>
    <row r="2667" spans="1:7" x14ac:dyDescent="0.25">
      <c r="A2667" s="20">
        <v>43711</v>
      </c>
      <c r="B2667">
        <v>28</v>
      </c>
      <c r="C2667">
        <v>28.450001</v>
      </c>
      <c r="D2667">
        <v>27.52</v>
      </c>
      <c r="E2667">
        <v>28.190000999999999</v>
      </c>
      <c r="F2667">
        <v>28.190000999999999</v>
      </c>
      <c r="G2667">
        <v>36008600</v>
      </c>
    </row>
    <row r="2668" spans="1:7" x14ac:dyDescent="0.25">
      <c r="A2668" s="20">
        <v>43712</v>
      </c>
      <c r="B2668">
        <v>27.09</v>
      </c>
      <c r="C2668">
        <v>27.59</v>
      </c>
      <c r="D2668">
        <v>26.43</v>
      </c>
      <c r="E2668">
        <v>26.450001</v>
      </c>
      <c r="F2668">
        <v>26.450001</v>
      </c>
      <c r="G2668">
        <v>36519400</v>
      </c>
    </row>
    <row r="2669" spans="1:7" x14ac:dyDescent="0.25">
      <c r="A2669" s="20">
        <v>43713</v>
      </c>
      <c r="B2669">
        <v>25.790001</v>
      </c>
      <c r="C2669">
        <v>25.85</v>
      </c>
      <c r="D2669">
        <v>25.15</v>
      </c>
      <c r="E2669">
        <v>25.469999000000001</v>
      </c>
      <c r="F2669">
        <v>25.469999000000001</v>
      </c>
      <c r="G2669">
        <v>41505400</v>
      </c>
    </row>
    <row r="2670" spans="1:7" x14ac:dyDescent="0.25">
      <c r="A2670" s="20">
        <v>43714</v>
      </c>
      <c r="B2670">
        <v>25.139999</v>
      </c>
      <c r="C2670">
        <v>25.315000999999999</v>
      </c>
      <c r="D2670">
        <v>24.6</v>
      </c>
      <c r="E2670">
        <v>24.719999000000001</v>
      </c>
      <c r="F2670">
        <v>24.719999000000001</v>
      </c>
      <c r="G2670">
        <v>30572400</v>
      </c>
    </row>
    <row r="2671" spans="1:7" x14ac:dyDescent="0.25">
      <c r="A2671" s="20">
        <v>43717</v>
      </c>
      <c r="B2671">
        <v>24.27</v>
      </c>
      <c r="C2671">
        <v>25.139999</v>
      </c>
      <c r="D2671">
        <v>24.219999000000001</v>
      </c>
      <c r="E2671">
        <v>24.48</v>
      </c>
      <c r="F2671">
        <v>24.48</v>
      </c>
      <c r="G2671">
        <v>31222800</v>
      </c>
    </row>
    <row r="2672" spans="1:7" x14ac:dyDescent="0.25">
      <c r="A2672" s="20">
        <v>43718</v>
      </c>
      <c r="B2672">
        <v>24.82</v>
      </c>
      <c r="C2672">
        <v>25.18</v>
      </c>
      <c r="D2672">
        <v>24.34</v>
      </c>
      <c r="E2672">
        <v>24.4</v>
      </c>
      <c r="F2672">
        <v>24.4</v>
      </c>
      <c r="G2672">
        <v>29914300</v>
      </c>
    </row>
    <row r="2673" spans="1:7" x14ac:dyDescent="0.25">
      <c r="A2673" s="20">
        <v>43719</v>
      </c>
      <c r="B2673">
        <v>24.370000999999998</v>
      </c>
      <c r="C2673">
        <v>24.459999</v>
      </c>
      <c r="D2673">
        <v>23.860001</v>
      </c>
      <c r="E2673">
        <v>24.02</v>
      </c>
      <c r="F2673">
        <v>24.02</v>
      </c>
      <c r="G2673">
        <v>33546900</v>
      </c>
    </row>
    <row r="2674" spans="1:7" x14ac:dyDescent="0.25">
      <c r="A2674" s="20">
        <v>43720</v>
      </c>
      <c r="B2674">
        <v>23.57</v>
      </c>
      <c r="C2674">
        <v>23.9</v>
      </c>
      <c r="D2674">
        <v>23.17</v>
      </c>
      <c r="E2674">
        <v>23.450001</v>
      </c>
      <c r="F2674">
        <v>23.450001</v>
      </c>
      <c r="G2674">
        <v>42894500</v>
      </c>
    </row>
    <row r="2675" spans="1:7" x14ac:dyDescent="0.25">
      <c r="A2675" s="20">
        <v>43721</v>
      </c>
      <c r="B2675">
        <v>23.16</v>
      </c>
      <c r="C2675">
        <v>23.33</v>
      </c>
      <c r="D2675">
        <v>22.82</v>
      </c>
      <c r="E2675">
        <v>23.08</v>
      </c>
      <c r="F2675">
        <v>23.08</v>
      </c>
      <c r="G2675">
        <v>32599400</v>
      </c>
    </row>
    <row r="2676" spans="1:7" x14ac:dyDescent="0.25">
      <c r="A2676" s="20">
        <v>43724</v>
      </c>
      <c r="B2676">
        <v>23.6</v>
      </c>
      <c r="C2676">
        <v>23.67</v>
      </c>
      <c r="D2676">
        <v>23.01</v>
      </c>
      <c r="E2676">
        <v>23.42</v>
      </c>
      <c r="F2676">
        <v>23.42</v>
      </c>
      <c r="G2676">
        <v>27943700</v>
      </c>
    </row>
    <row r="2677" spans="1:7" x14ac:dyDescent="0.25">
      <c r="A2677" s="20">
        <v>43725</v>
      </c>
      <c r="B2677">
        <v>23.49</v>
      </c>
      <c r="C2677">
        <v>23.73</v>
      </c>
      <c r="D2677">
        <v>23.290001</v>
      </c>
      <c r="E2677">
        <v>23.309999000000001</v>
      </c>
      <c r="F2677">
        <v>23.309999000000001</v>
      </c>
      <c r="G2677">
        <v>25119300</v>
      </c>
    </row>
    <row r="2678" spans="1:7" x14ac:dyDescent="0.25">
      <c r="A2678" s="20">
        <v>43726</v>
      </c>
      <c r="B2678">
        <v>23.1</v>
      </c>
      <c r="C2678">
        <v>23.691998999999999</v>
      </c>
      <c r="D2678">
        <v>22.5</v>
      </c>
      <c r="E2678">
        <v>22.559999000000001</v>
      </c>
      <c r="F2678">
        <v>22.559999000000001</v>
      </c>
      <c r="G2678">
        <v>52001400</v>
      </c>
    </row>
    <row r="2679" spans="1:7" x14ac:dyDescent="0.25">
      <c r="A2679" s="20">
        <v>43727</v>
      </c>
      <c r="B2679">
        <v>22.25</v>
      </c>
      <c r="C2679">
        <v>22.315000999999999</v>
      </c>
      <c r="D2679">
        <v>21.799999</v>
      </c>
      <c r="E2679">
        <v>22.15</v>
      </c>
      <c r="F2679">
        <v>22.15</v>
      </c>
      <c r="G2679">
        <v>32900400</v>
      </c>
    </row>
    <row r="2680" spans="1:7" x14ac:dyDescent="0.25">
      <c r="A2680" s="20">
        <v>43728</v>
      </c>
      <c r="B2680">
        <v>21.92</v>
      </c>
      <c r="C2680">
        <v>23.48</v>
      </c>
      <c r="D2680">
        <v>21.83</v>
      </c>
      <c r="E2680">
        <v>23.290001</v>
      </c>
      <c r="F2680">
        <v>23.290001</v>
      </c>
      <c r="G2680">
        <v>37783200</v>
      </c>
    </row>
    <row r="2681" spans="1:7" x14ac:dyDescent="0.25">
      <c r="A2681" s="20">
        <v>43731</v>
      </c>
      <c r="B2681">
        <v>23.379999000000002</v>
      </c>
      <c r="C2681">
        <v>23.440000999999999</v>
      </c>
      <c r="D2681">
        <v>22.700001</v>
      </c>
      <c r="E2681">
        <v>23.09</v>
      </c>
      <c r="F2681">
        <v>23.09</v>
      </c>
      <c r="G2681">
        <v>23026700</v>
      </c>
    </row>
    <row r="2682" spans="1:7" x14ac:dyDescent="0.25">
      <c r="A2682" s="20">
        <v>43732</v>
      </c>
      <c r="B2682">
        <v>22.52</v>
      </c>
      <c r="C2682">
        <v>24.34</v>
      </c>
      <c r="D2682">
        <v>22.450001</v>
      </c>
      <c r="E2682">
        <v>24.16</v>
      </c>
      <c r="F2682">
        <v>24.16</v>
      </c>
      <c r="G2682">
        <v>63616300</v>
      </c>
    </row>
    <row r="2683" spans="1:7" x14ac:dyDescent="0.25">
      <c r="A2683" s="20">
        <v>43733</v>
      </c>
      <c r="B2683">
        <v>24.1</v>
      </c>
      <c r="C2683">
        <v>24.969999000000001</v>
      </c>
      <c r="D2683">
        <v>23.4</v>
      </c>
      <c r="E2683">
        <v>23.610001</v>
      </c>
      <c r="F2683">
        <v>23.610001</v>
      </c>
      <c r="G2683">
        <v>42742200</v>
      </c>
    </row>
    <row r="2684" spans="1:7" x14ac:dyDescent="0.25">
      <c r="A2684" s="20">
        <v>43734</v>
      </c>
      <c r="B2684">
        <v>23.549999</v>
      </c>
      <c r="C2684">
        <v>24.26</v>
      </c>
      <c r="D2684">
        <v>23.530000999999999</v>
      </c>
      <c r="E2684">
        <v>23.809999000000001</v>
      </c>
      <c r="F2684">
        <v>23.809999000000001</v>
      </c>
      <c r="G2684">
        <v>31334900</v>
      </c>
    </row>
    <row r="2685" spans="1:7" x14ac:dyDescent="0.25">
      <c r="A2685" s="20">
        <v>43735</v>
      </c>
      <c r="B2685">
        <v>23.51</v>
      </c>
      <c r="C2685">
        <v>25.114999999999998</v>
      </c>
      <c r="D2685">
        <v>23.379999000000002</v>
      </c>
      <c r="E2685">
        <v>24.459999</v>
      </c>
      <c r="F2685">
        <v>24.459999</v>
      </c>
      <c r="G2685">
        <v>54075100</v>
      </c>
    </row>
    <row r="2686" spans="1:7" x14ac:dyDescent="0.25">
      <c r="A2686" s="20">
        <v>43738</v>
      </c>
      <c r="B2686">
        <v>24.18</v>
      </c>
      <c r="C2686">
        <v>24.209999</v>
      </c>
      <c r="D2686">
        <v>23.48</v>
      </c>
      <c r="E2686">
        <v>23.74</v>
      </c>
      <c r="F2686">
        <v>23.74</v>
      </c>
      <c r="G2686">
        <v>23926000</v>
      </c>
    </row>
    <row r="2687" spans="1:7" x14ac:dyDescent="0.25">
      <c r="A2687" s="20">
        <v>43739</v>
      </c>
      <c r="B2687">
        <v>23.129999000000002</v>
      </c>
      <c r="C2687">
        <v>24.799999</v>
      </c>
      <c r="D2687">
        <v>23.049999</v>
      </c>
      <c r="E2687">
        <v>24.790001</v>
      </c>
      <c r="F2687">
        <v>24.790001</v>
      </c>
      <c r="G2687">
        <v>47056000</v>
      </c>
    </row>
    <row r="2688" spans="1:7" x14ac:dyDescent="0.25">
      <c r="A2688" s="20">
        <v>43740</v>
      </c>
      <c r="B2688">
        <v>25.48</v>
      </c>
      <c r="C2688">
        <v>26.76</v>
      </c>
      <c r="D2688">
        <v>25.469999000000001</v>
      </c>
      <c r="E2688">
        <v>26.450001</v>
      </c>
      <c r="F2688">
        <v>26.450001</v>
      </c>
      <c r="G2688">
        <v>82295600</v>
      </c>
    </row>
    <row r="2689" spans="1:7" x14ac:dyDescent="0.25">
      <c r="A2689" s="20">
        <v>43741</v>
      </c>
      <c r="B2689">
        <v>26.360001</v>
      </c>
      <c r="C2689">
        <v>27.1</v>
      </c>
      <c r="D2689">
        <v>25.43</v>
      </c>
      <c r="E2689">
        <v>25.440000999999999</v>
      </c>
      <c r="F2689">
        <v>25.440000999999999</v>
      </c>
      <c r="G2689">
        <v>48886800</v>
      </c>
    </row>
    <row r="2690" spans="1:7" x14ac:dyDescent="0.25">
      <c r="A2690" s="20">
        <v>43742</v>
      </c>
      <c r="B2690">
        <v>25.25</v>
      </c>
      <c r="C2690">
        <v>25.27</v>
      </c>
      <c r="D2690">
        <v>24.049999</v>
      </c>
      <c r="E2690">
        <v>24.09</v>
      </c>
      <c r="F2690">
        <v>24.09</v>
      </c>
      <c r="G2690">
        <v>29695700</v>
      </c>
    </row>
    <row r="2691" spans="1:7" x14ac:dyDescent="0.25">
      <c r="A2691" s="20">
        <v>43745</v>
      </c>
      <c r="B2691">
        <v>24.42</v>
      </c>
      <c r="C2691">
        <v>24.68</v>
      </c>
      <c r="D2691">
        <v>23.76</v>
      </c>
      <c r="E2691">
        <v>24.27</v>
      </c>
      <c r="F2691">
        <v>24.27</v>
      </c>
      <c r="G2691">
        <v>29011400</v>
      </c>
    </row>
    <row r="2692" spans="1:7" x14ac:dyDescent="0.25">
      <c r="A2692" s="20">
        <v>43746</v>
      </c>
      <c r="B2692">
        <v>25.200001</v>
      </c>
      <c r="C2692">
        <v>26.27</v>
      </c>
      <c r="D2692">
        <v>24.93</v>
      </c>
      <c r="E2692">
        <v>26.24</v>
      </c>
      <c r="F2692">
        <v>26.24</v>
      </c>
      <c r="G2692">
        <v>49288500</v>
      </c>
    </row>
    <row r="2693" spans="1:7" x14ac:dyDescent="0.25">
      <c r="A2693" s="20">
        <v>43747</v>
      </c>
      <c r="B2693">
        <v>25.450001</v>
      </c>
      <c r="C2693">
        <v>25.83</v>
      </c>
      <c r="D2693">
        <v>24.76</v>
      </c>
      <c r="E2693">
        <v>25.360001</v>
      </c>
      <c r="F2693">
        <v>25.360001</v>
      </c>
      <c r="G2693">
        <v>29707100</v>
      </c>
    </row>
    <row r="2694" spans="1:7" x14ac:dyDescent="0.25">
      <c r="A2694" s="20">
        <v>43748</v>
      </c>
      <c r="B2694">
        <v>25.32</v>
      </c>
      <c r="C2694">
        <v>25.4</v>
      </c>
      <c r="D2694">
        <v>24.355</v>
      </c>
      <c r="E2694">
        <v>24.43</v>
      </c>
      <c r="F2694">
        <v>24.43</v>
      </c>
      <c r="G2694">
        <v>34537400</v>
      </c>
    </row>
    <row r="2695" spans="1:7" x14ac:dyDescent="0.25">
      <c r="A2695" s="20">
        <v>43749</v>
      </c>
      <c r="B2695">
        <v>23.700001</v>
      </c>
      <c r="C2695">
        <v>23.82</v>
      </c>
      <c r="D2695">
        <v>22.620000999999998</v>
      </c>
      <c r="E2695">
        <v>23.02</v>
      </c>
      <c r="F2695">
        <v>23.02</v>
      </c>
      <c r="G2695">
        <v>73541000</v>
      </c>
    </row>
    <row r="2696" spans="1:7" x14ac:dyDescent="0.25">
      <c r="A2696" s="20">
        <v>43752</v>
      </c>
      <c r="B2696">
        <v>23.1</v>
      </c>
      <c r="C2696">
        <v>23.110001</v>
      </c>
      <c r="D2696">
        <v>22.24</v>
      </c>
      <c r="E2696">
        <v>22.27</v>
      </c>
      <c r="F2696">
        <v>22.27</v>
      </c>
      <c r="G2696">
        <v>28193300</v>
      </c>
    </row>
    <row r="2697" spans="1:7" x14ac:dyDescent="0.25">
      <c r="A2697" s="20">
        <v>43753</v>
      </c>
      <c r="B2697">
        <v>21.84</v>
      </c>
      <c r="C2697">
        <v>21.9</v>
      </c>
      <c r="D2697">
        <v>21.360001</v>
      </c>
      <c r="E2697">
        <v>21.690000999999999</v>
      </c>
      <c r="F2697">
        <v>21.690000999999999</v>
      </c>
      <c r="G2697">
        <v>43894100</v>
      </c>
    </row>
    <row r="2698" spans="1:7" x14ac:dyDescent="0.25">
      <c r="A2698" s="20">
        <v>43754</v>
      </c>
      <c r="B2698">
        <v>21.66</v>
      </c>
      <c r="C2698">
        <v>21.879999000000002</v>
      </c>
      <c r="D2698">
        <v>21.370000999999998</v>
      </c>
      <c r="E2698">
        <v>21.42</v>
      </c>
      <c r="F2698">
        <v>21.42</v>
      </c>
      <c r="G2698">
        <v>28300100</v>
      </c>
    </row>
    <row r="2699" spans="1:7" x14ac:dyDescent="0.25">
      <c r="A2699" s="20">
        <v>43755</v>
      </c>
      <c r="B2699">
        <v>21.209999</v>
      </c>
      <c r="C2699">
        <v>21.43</v>
      </c>
      <c r="D2699">
        <v>20.965</v>
      </c>
      <c r="E2699">
        <v>21.290001</v>
      </c>
      <c r="F2699">
        <v>21.290001</v>
      </c>
      <c r="G2699">
        <v>25803800</v>
      </c>
    </row>
    <row r="2700" spans="1:7" x14ac:dyDescent="0.25">
      <c r="A2700" s="20">
        <v>43756</v>
      </c>
      <c r="B2700">
        <v>21.379999000000002</v>
      </c>
      <c r="C2700">
        <v>21.76</v>
      </c>
      <c r="D2700">
        <v>21.030000999999999</v>
      </c>
      <c r="E2700">
        <v>21.24</v>
      </c>
      <c r="F2700">
        <v>21.24</v>
      </c>
      <c r="G2700">
        <v>32544100</v>
      </c>
    </row>
    <row r="2701" spans="1:7" x14ac:dyDescent="0.25">
      <c r="A2701" s="20">
        <v>43759</v>
      </c>
      <c r="B2701">
        <v>21</v>
      </c>
      <c r="C2701">
        <v>21.08</v>
      </c>
      <c r="D2701">
        <v>20.66</v>
      </c>
      <c r="E2701">
        <v>20.68</v>
      </c>
      <c r="F2701">
        <v>20.68</v>
      </c>
      <c r="G2701">
        <v>18223100</v>
      </c>
    </row>
    <row r="2702" spans="1:7" x14ac:dyDescent="0.25">
      <c r="A2702" s="20">
        <v>43760</v>
      </c>
      <c r="B2702">
        <v>20.58</v>
      </c>
      <c r="C2702">
        <v>21.030000999999999</v>
      </c>
      <c r="D2702">
        <v>20.420000000000002</v>
      </c>
      <c r="E2702">
        <v>21.01</v>
      </c>
      <c r="F2702">
        <v>21.01</v>
      </c>
      <c r="G2702">
        <v>20162400</v>
      </c>
    </row>
    <row r="2703" spans="1:7" x14ac:dyDescent="0.25">
      <c r="A2703" s="20">
        <v>43761</v>
      </c>
      <c r="B2703">
        <v>21.15</v>
      </c>
      <c r="C2703">
        <v>21.17</v>
      </c>
      <c r="D2703">
        <v>20.735001</v>
      </c>
      <c r="E2703">
        <v>20.75</v>
      </c>
      <c r="F2703">
        <v>20.75</v>
      </c>
      <c r="G2703">
        <v>17663100</v>
      </c>
    </row>
    <row r="2704" spans="1:7" x14ac:dyDescent="0.25">
      <c r="A2704" s="20">
        <v>43762</v>
      </c>
      <c r="B2704">
        <v>20.57</v>
      </c>
      <c r="C2704">
        <v>20.950001</v>
      </c>
      <c r="D2704">
        <v>20.420000000000002</v>
      </c>
      <c r="E2704">
        <v>20.459999</v>
      </c>
      <c r="F2704">
        <v>20.459999</v>
      </c>
      <c r="G2704">
        <v>24907000</v>
      </c>
    </row>
    <row r="2705" spans="1:7" x14ac:dyDescent="0.25">
      <c r="A2705" s="20">
        <v>43763</v>
      </c>
      <c r="B2705">
        <v>20.57</v>
      </c>
      <c r="C2705">
        <v>20.6</v>
      </c>
      <c r="D2705">
        <v>19.780000999999999</v>
      </c>
      <c r="E2705">
        <v>19.790001</v>
      </c>
      <c r="F2705">
        <v>19.790001</v>
      </c>
      <c r="G2705">
        <v>25980600</v>
      </c>
    </row>
    <row r="2706" spans="1:7" x14ac:dyDescent="0.25">
      <c r="A2706" s="20">
        <v>43766</v>
      </c>
      <c r="B2706">
        <v>19.709999</v>
      </c>
      <c r="C2706">
        <v>20.049999</v>
      </c>
      <c r="D2706">
        <v>19.649999999999999</v>
      </c>
      <c r="E2706">
        <v>19.98</v>
      </c>
      <c r="F2706">
        <v>19.98</v>
      </c>
      <c r="G2706">
        <v>25995500</v>
      </c>
    </row>
    <row r="2707" spans="1:7" x14ac:dyDescent="0.25">
      <c r="A2707" s="20">
        <v>43767</v>
      </c>
      <c r="B2707">
        <v>20.170000000000002</v>
      </c>
      <c r="C2707">
        <v>20.27</v>
      </c>
      <c r="D2707">
        <v>19.834999</v>
      </c>
      <c r="E2707">
        <v>19.959999</v>
      </c>
      <c r="F2707">
        <v>19.959999</v>
      </c>
      <c r="G2707">
        <v>23098500</v>
      </c>
    </row>
    <row r="2708" spans="1:7" x14ac:dyDescent="0.25">
      <c r="A2708" s="20">
        <v>43768</v>
      </c>
      <c r="B2708">
        <v>19.969999000000001</v>
      </c>
      <c r="C2708">
        <v>20.454999999999998</v>
      </c>
      <c r="D2708">
        <v>19.434999000000001</v>
      </c>
      <c r="E2708">
        <v>19.469999000000001</v>
      </c>
      <c r="F2708">
        <v>19.469999000000001</v>
      </c>
      <c r="G2708">
        <v>38764000</v>
      </c>
    </row>
    <row r="2709" spans="1:7" x14ac:dyDescent="0.25">
      <c r="A2709" s="20">
        <v>43769</v>
      </c>
      <c r="B2709">
        <v>19.68</v>
      </c>
      <c r="C2709">
        <v>20.200001</v>
      </c>
      <c r="D2709">
        <v>19.540001</v>
      </c>
      <c r="E2709">
        <v>19.75</v>
      </c>
      <c r="F2709">
        <v>19.75</v>
      </c>
      <c r="G2709">
        <v>30246200</v>
      </c>
    </row>
    <row r="2710" spans="1:7" x14ac:dyDescent="0.25">
      <c r="A2710" s="20">
        <v>43770</v>
      </c>
      <c r="B2710">
        <v>19.16</v>
      </c>
      <c r="C2710">
        <v>19.27</v>
      </c>
      <c r="D2710">
        <v>18.84</v>
      </c>
      <c r="E2710">
        <v>18.870000999999998</v>
      </c>
      <c r="F2710">
        <v>18.870000999999998</v>
      </c>
      <c r="G2710">
        <v>30739400</v>
      </c>
    </row>
    <row r="2711" spans="1:7" x14ac:dyDescent="0.25">
      <c r="A2711" s="20">
        <v>43773</v>
      </c>
      <c r="B2711">
        <v>18.610001</v>
      </c>
      <c r="C2711">
        <v>19.059999000000001</v>
      </c>
      <c r="D2711">
        <v>18.545000000000002</v>
      </c>
      <c r="E2711">
        <v>18.899999999999999</v>
      </c>
      <c r="F2711">
        <v>18.899999999999999</v>
      </c>
      <c r="G2711">
        <v>22075900</v>
      </c>
    </row>
    <row r="2712" spans="1:7" x14ac:dyDescent="0.25">
      <c r="A2712" s="20">
        <v>43774</v>
      </c>
      <c r="B2712">
        <v>19</v>
      </c>
      <c r="C2712">
        <v>19.329999999999998</v>
      </c>
      <c r="D2712">
        <v>18.950001</v>
      </c>
      <c r="E2712">
        <v>19.290001</v>
      </c>
      <c r="F2712">
        <v>19.290001</v>
      </c>
      <c r="G2712">
        <v>22758600</v>
      </c>
    </row>
    <row r="2713" spans="1:7" x14ac:dyDescent="0.25">
      <c r="A2713" s="20">
        <v>43775</v>
      </c>
      <c r="B2713">
        <v>19.32</v>
      </c>
      <c r="C2713">
        <v>19.606999999999999</v>
      </c>
      <c r="D2713">
        <v>19.16</v>
      </c>
      <c r="E2713">
        <v>19.219999000000001</v>
      </c>
      <c r="F2713">
        <v>19.219999000000001</v>
      </c>
      <c r="G2713">
        <v>28615300</v>
      </c>
    </row>
    <row r="2714" spans="1:7" x14ac:dyDescent="0.25">
      <c r="A2714" s="20">
        <v>43776</v>
      </c>
      <c r="B2714">
        <v>18.829999999999998</v>
      </c>
      <c r="C2714">
        <v>19.190000999999999</v>
      </c>
      <c r="D2714">
        <v>18.799999</v>
      </c>
      <c r="E2714">
        <v>19.040001</v>
      </c>
      <c r="F2714">
        <v>19.040001</v>
      </c>
      <c r="G2714">
        <v>30909700</v>
      </c>
    </row>
    <row r="2715" spans="1:7" x14ac:dyDescent="0.25">
      <c r="A2715" s="20">
        <v>43777</v>
      </c>
      <c r="B2715">
        <v>19.09</v>
      </c>
      <c r="C2715">
        <v>19.280000999999999</v>
      </c>
      <c r="D2715">
        <v>18.625</v>
      </c>
      <c r="E2715">
        <v>18.639999</v>
      </c>
      <c r="F2715">
        <v>18.639999</v>
      </c>
      <c r="G2715">
        <v>27054800</v>
      </c>
    </row>
    <row r="2716" spans="1:7" x14ac:dyDescent="0.25">
      <c r="A2716" s="20">
        <v>43780</v>
      </c>
      <c r="B2716">
        <v>19</v>
      </c>
      <c r="C2716">
        <v>19.079999999999998</v>
      </c>
      <c r="D2716">
        <v>18.399999999999999</v>
      </c>
      <c r="E2716">
        <v>18.57</v>
      </c>
      <c r="F2716">
        <v>18.57</v>
      </c>
      <c r="G2716">
        <v>22146400</v>
      </c>
    </row>
    <row r="2717" spans="1:7" x14ac:dyDescent="0.25">
      <c r="A2717" s="20">
        <v>43781</v>
      </c>
      <c r="B2717">
        <v>18.43</v>
      </c>
      <c r="C2717">
        <v>18.530000999999999</v>
      </c>
      <c r="D2717">
        <v>18.200001</v>
      </c>
      <c r="E2717">
        <v>18.350000000000001</v>
      </c>
      <c r="F2717">
        <v>18.350000000000001</v>
      </c>
      <c r="G2717">
        <v>26940700</v>
      </c>
    </row>
    <row r="2718" spans="1:7" x14ac:dyDescent="0.25">
      <c r="A2718" s="20">
        <v>43782</v>
      </c>
      <c r="B2718">
        <v>18.549999</v>
      </c>
      <c r="C2718">
        <v>18.629999000000002</v>
      </c>
      <c r="D2718">
        <v>18.280000999999999</v>
      </c>
      <c r="E2718">
        <v>18.48</v>
      </c>
      <c r="F2718">
        <v>18.48</v>
      </c>
      <c r="G2718">
        <v>27078700</v>
      </c>
    </row>
    <row r="2719" spans="1:7" x14ac:dyDescent="0.25">
      <c r="A2719" s="20">
        <v>43783</v>
      </c>
      <c r="B2719">
        <v>18.530000999999999</v>
      </c>
      <c r="C2719">
        <v>18.690000999999999</v>
      </c>
      <c r="D2719">
        <v>18.18</v>
      </c>
      <c r="E2719">
        <v>18.18</v>
      </c>
      <c r="F2719">
        <v>18.18</v>
      </c>
      <c r="G2719">
        <v>22288400</v>
      </c>
    </row>
    <row r="2720" spans="1:7" x14ac:dyDescent="0.25">
      <c r="A2720" s="20">
        <v>43784</v>
      </c>
      <c r="B2720">
        <v>17.899999999999999</v>
      </c>
      <c r="C2720">
        <v>17.98</v>
      </c>
      <c r="D2720">
        <v>17.379999000000002</v>
      </c>
      <c r="E2720">
        <v>17.399999999999999</v>
      </c>
      <c r="F2720">
        <v>17.399999999999999</v>
      </c>
      <c r="G2720">
        <v>37474400</v>
      </c>
    </row>
    <row r="2721" spans="1:7" x14ac:dyDescent="0.25">
      <c r="A2721" s="20">
        <v>43787</v>
      </c>
      <c r="B2721">
        <v>17.41</v>
      </c>
      <c r="C2721">
        <v>17.579999999999998</v>
      </c>
      <c r="D2721">
        <v>17.260000000000002</v>
      </c>
      <c r="E2721">
        <v>17.379999000000002</v>
      </c>
      <c r="F2721">
        <v>17.379999000000002</v>
      </c>
      <c r="G2721">
        <v>24481400</v>
      </c>
    </row>
    <row r="2722" spans="1:7" x14ac:dyDescent="0.25">
      <c r="A2722" s="20">
        <v>43788</v>
      </c>
      <c r="B2722">
        <v>17.290001</v>
      </c>
      <c r="C2722">
        <v>17.66</v>
      </c>
      <c r="D2722">
        <v>17.219999000000001</v>
      </c>
      <c r="E2722">
        <v>17.57</v>
      </c>
      <c r="F2722">
        <v>17.57</v>
      </c>
      <c r="G2722">
        <v>30161400</v>
      </c>
    </row>
    <row r="2723" spans="1:7" x14ac:dyDescent="0.25">
      <c r="A2723" s="20">
        <v>43789</v>
      </c>
      <c r="B2723">
        <v>17.629999000000002</v>
      </c>
      <c r="C2723">
        <v>18.389999</v>
      </c>
      <c r="D2723">
        <v>17.379999000000002</v>
      </c>
      <c r="E2723">
        <v>17.75</v>
      </c>
      <c r="F2723">
        <v>17.75</v>
      </c>
      <c r="G2723">
        <v>45561900</v>
      </c>
    </row>
    <row r="2724" spans="1:7" x14ac:dyDescent="0.25">
      <c r="A2724" s="20">
        <v>43790</v>
      </c>
      <c r="B2724">
        <v>17.639999</v>
      </c>
      <c r="C2724">
        <v>18.139999</v>
      </c>
      <c r="D2724">
        <v>17.59</v>
      </c>
      <c r="E2724">
        <v>17.790001</v>
      </c>
      <c r="F2724">
        <v>17.790001</v>
      </c>
      <c r="G2724">
        <v>30879600</v>
      </c>
    </row>
    <row r="2725" spans="1:7" x14ac:dyDescent="0.25">
      <c r="A2725" s="20">
        <v>43791</v>
      </c>
      <c r="B2725">
        <v>17.510000000000002</v>
      </c>
      <c r="C2725">
        <v>17.700001</v>
      </c>
      <c r="D2725">
        <v>17.260000000000002</v>
      </c>
      <c r="E2725">
        <v>17.280000999999999</v>
      </c>
      <c r="F2725">
        <v>17.280000999999999</v>
      </c>
      <c r="G2725">
        <v>26524100</v>
      </c>
    </row>
    <row r="2726" spans="1:7" x14ac:dyDescent="0.25">
      <c r="A2726" s="20">
        <v>43794</v>
      </c>
      <c r="B2726">
        <v>16.899999999999999</v>
      </c>
      <c r="C2726">
        <v>16.899999999999999</v>
      </c>
      <c r="D2726">
        <v>16.459999</v>
      </c>
      <c r="E2726">
        <v>16.530000999999999</v>
      </c>
      <c r="F2726">
        <v>16.530000999999999</v>
      </c>
      <c r="G2726">
        <v>27145000</v>
      </c>
    </row>
    <row r="2727" spans="1:7" x14ac:dyDescent="0.25">
      <c r="A2727" s="20">
        <v>43795</v>
      </c>
      <c r="B2727">
        <v>16.399999999999999</v>
      </c>
      <c r="C2727">
        <v>16.5</v>
      </c>
      <c r="D2727">
        <v>16.200001</v>
      </c>
      <c r="E2727">
        <v>16.290001</v>
      </c>
      <c r="F2727">
        <v>16.290001</v>
      </c>
      <c r="G2727">
        <v>28639600</v>
      </c>
    </row>
    <row r="2728" spans="1:7" x14ac:dyDescent="0.25">
      <c r="A2728" s="20">
        <v>43796</v>
      </c>
      <c r="B2728">
        <v>16.155000999999999</v>
      </c>
      <c r="C2728">
        <v>16.219999000000001</v>
      </c>
      <c r="D2728">
        <v>16.100000000000001</v>
      </c>
      <c r="E2728">
        <v>16.209999</v>
      </c>
      <c r="F2728">
        <v>16.209999</v>
      </c>
      <c r="G2728">
        <v>18962800</v>
      </c>
    </row>
    <row r="2729" spans="1:7" x14ac:dyDescent="0.25">
      <c r="A2729" s="20">
        <v>43798</v>
      </c>
      <c r="B2729">
        <v>16.350000000000001</v>
      </c>
      <c r="C2729">
        <v>16.540001</v>
      </c>
      <c r="D2729">
        <v>16.280000999999999</v>
      </c>
      <c r="E2729">
        <v>16.540001</v>
      </c>
      <c r="F2729">
        <v>16.540001</v>
      </c>
      <c r="G2729">
        <v>17278900</v>
      </c>
    </row>
    <row r="2730" spans="1:7" x14ac:dyDescent="0.25">
      <c r="A2730" s="20">
        <v>43801</v>
      </c>
      <c r="B2730">
        <v>16.52</v>
      </c>
      <c r="C2730">
        <v>17.629999000000002</v>
      </c>
      <c r="D2730">
        <v>16.459999</v>
      </c>
      <c r="E2730">
        <v>17.399999999999999</v>
      </c>
      <c r="F2730">
        <v>17.399999999999999</v>
      </c>
      <c r="G2730">
        <v>54318800</v>
      </c>
    </row>
    <row r="2731" spans="1:7" x14ac:dyDescent="0.25">
      <c r="A2731" s="20">
        <v>43802</v>
      </c>
      <c r="B2731">
        <v>18.739999999999998</v>
      </c>
      <c r="C2731">
        <v>19.040001</v>
      </c>
      <c r="D2731">
        <v>18.309999000000001</v>
      </c>
      <c r="E2731">
        <v>18.41</v>
      </c>
      <c r="F2731">
        <v>18.41</v>
      </c>
      <c r="G2731">
        <v>93773100</v>
      </c>
    </row>
    <row r="2732" spans="1:7" x14ac:dyDescent="0.25">
      <c r="A2732" s="20">
        <v>43803</v>
      </c>
      <c r="B2732">
        <v>17.84</v>
      </c>
      <c r="C2732">
        <v>17.98</v>
      </c>
      <c r="D2732">
        <v>17.34</v>
      </c>
      <c r="E2732">
        <v>17.559999000000001</v>
      </c>
      <c r="F2732">
        <v>17.559999000000001</v>
      </c>
      <c r="G2732">
        <v>42567000</v>
      </c>
    </row>
    <row r="2733" spans="1:7" x14ac:dyDescent="0.25">
      <c r="A2733" s="20">
        <v>43804</v>
      </c>
      <c r="B2733">
        <v>17.290001</v>
      </c>
      <c r="C2733">
        <v>17.879999000000002</v>
      </c>
      <c r="D2733">
        <v>17.260000000000002</v>
      </c>
      <c r="E2733">
        <v>17.329999999999998</v>
      </c>
      <c r="F2733">
        <v>17.329999999999998</v>
      </c>
      <c r="G2733">
        <v>33390100</v>
      </c>
    </row>
    <row r="2734" spans="1:7" x14ac:dyDescent="0.25">
      <c r="A2734" s="20">
        <v>43805</v>
      </c>
      <c r="B2734">
        <v>16.670000000000002</v>
      </c>
      <c r="C2734">
        <v>16.969999000000001</v>
      </c>
      <c r="D2734">
        <v>16.579999999999998</v>
      </c>
      <c r="E2734">
        <v>16.73</v>
      </c>
      <c r="F2734">
        <v>16.73</v>
      </c>
      <c r="G2734">
        <v>39175400</v>
      </c>
    </row>
    <row r="2735" spans="1:7" x14ac:dyDescent="0.25">
      <c r="A2735" s="20">
        <v>43808</v>
      </c>
      <c r="B2735">
        <v>16.799999</v>
      </c>
      <c r="C2735">
        <v>17.614999999999998</v>
      </c>
      <c r="D2735">
        <v>16.715</v>
      </c>
      <c r="E2735">
        <v>17.600000000000001</v>
      </c>
      <c r="F2735">
        <v>17.600000000000001</v>
      </c>
      <c r="G2735">
        <v>37822000</v>
      </c>
    </row>
    <row r="2736" spans="1:7" x14ac:dyDescent="0.25">
      <c r="A2736" s="20">
        <v>43809</v>
      </c>
      <c r="B2736">
        <v>17.5</v>
      </c>
      <c r="C2736">
        <v>17.969999000000001</v>
      </c>
      <c r="D2736">
        <v>17.27</v>
      </c>
      <c r="E2736">
        <v>17.629999000000002</v>
      </c>
      <c r="F2736">
        <v>17.629999000000002</v>
      </c>
      <c r="G2736">
        <v>35561500</v>
      </c>
    </row>
    <row r="2737" spans="1:7" x14ac:dyDescent="0.25">
      <c r="A2737" s="20">
        <v>43810</v>
      </c>
      <c r="B2737">
        <v>17.440000999999999</v>
      </c>
      <c r="C2737">
        <v>17.540001</v>
      </c>
      <c r="D2737">
        <v>17.110001</v>
      </c>
      <c r="E2737">
        <v>17.219999000000001</v>
      </c>
      <c r="F2737">
        <v>17.219999000000001</v>
      </c>
      <c r="G2737">
        <v>29098500</v>
      </c>
    </row>
    <row r="2738" spans="1:7" x14ac:dyDescent="0.25">
      <c r="A2738" s="20">
        <v>43811</v>
      </c>
      <c r="B2738">
        <v>17.18</v>
      </c>
      <c r="C2738">
        <v>17.290001</v>
      </c>
      <c r="D2738">
        <v>16.18</v>
      </c>
      <c r="E2738">
        <v>16.200001</v>
      </c>
      <c r="F2738">
        <v>16.200001</v>
      </c>
      <c r="G2738">
        <v>64103500</v>
      </c>
    </row>
    <row r="2739" spans="1:7" x14ac:dyDescent="0.25">
      <c r="A2739" s="20">
        <v>43812</v>
      </c>
      <c r="B2739">
        <v>16.129999000000002</v>
      </c>
      <c r="C2739">
        <v>16.540001</v>
      </c>
      <c r="D2739">
        <v>15.51</v>
      </c>
      <c r="E2739">
        <v>15.53</v>
      </c>
      <c r="F2739">
        <v>15.53</v>
      </c>
      <c r="G2739">
        <v>73711700</v>
      </c>
    </row>
    <row r="2740" spans="1:7" x14ac:dyDescent="0.25">
      <c r="A2740" s="20">
        <v>43815</v>
      </c>
      <c r="B2740">
        <v>15.07</v>
      </c>
      <c r="C2740">
        <v>15.21</v>
      </c>
      <c r="D2740">
        <v>14.88</v>
      </c>
      <c r="E2740">
        <v>15.2</v>
      </c>
      <c r="F2740">
        <v>15.2</v>
      </c>
      <c r="G2740">
        <v>34186200</v>
      </c>
    </row>
    <row r="2741" spans="1:7" x14ac:dyDescent="0.25">
      <c r="A2741" s="20">
        <v>43816</v>
      </c>
      <c r="B2741">
        <v>15.05</v>
      </c>
      <c r="C2741">
        <v>15.28</v>
      </c>
      <c r="D2741">
        <v>14.97</v>
      </c>
      <c r="E2741">
        <v>15.09</v>
      </c>
      <c r="F2741">
        <v>15.09</v>
      </c>
      <c r="G2741">
        <v>30287000</v>
      </c>
    </row>
    <row r="2742" spans="1:7" x14ac:dyDescent="0.25">
      <c r="A2742" s="20">
        <v>43817</v>
      </c>
      <c r="B2742">
        <v>14.91</v>
      </c>
      <c r="C2742">
        <v>15.25</v>
      </c>
      <c r="D2742">
        <v>14.868</v>
      </c>
      <c r="E2742">
        <v>15.24</v>
      </c>
      <c r="F2742">
        <v>15.24</v>
      </c>
      <c r="G2742">
        <v>29744000</v>
      </c>
    </row>
    <row r="2743" spans="1:7" x14ac:dyDescent="0.25">
      <c r="A2743" s="20">
        <v>43818</v>
      </c>
      <c r="B2743">
        <v>15.18</v>
      </c>
      <c r="C2743">
        <v>15.25</v>
      </c>
      <c r="D2743">
        <v>14.86</v>
      </c>
      <c r="E2743">
        <v>14.86</v>
      </c>
      <c r="F2743">
        <v>14.86</v>
      </c>
      <c r="G2743">
        <v>28926000</v>
      </c>
    </row>
    <row r="2744" spans="1:7" x14ac:dyDescent="0.25">
      <c r="A2744" s="20">
        <v>43819</v>
      </c>
      <c r="B2744">
        <v>14.81</v>
      </c>
      <c r="C2744">
        <v>15.04</v>
      </c>
      <c r="D2744">
        <v>14.76</v>
      </c>
      <c r="E2744">
        <v>15.04</v>
      </c>
      <c r="F2744">
        <v>15.04</v>
      </c>
      <c r="G2744">
        <v>25170100</v>
      </c>
    </row>
    <row r="2745" spans="1:7" x14ac:dyDescent="0.25">
      <c r="A2745" s="20">
        <v>43822</v>
      </c>
      <c r="B2745">
        <v>15</v>
      </c>
      <c r="C2745">
        <v>15.13</v>
      </c>
      <c r="D2745">
        <v>14.97</v>
      </c>
      <c r="E2745">
        <v>15.09</v>
      </c>
      <c r="F2745">
        <v>15.09</v>
      </c>
      <c r="G2745">
        <v>15115400</v>
      </c>
    </row>
    <row r="2746" spans="1:7" x14ac:dyDescent="0.25">
      <c r="A2746" s="20">
        <v>43823</v>
      </c>
      <c r="B2746">
        <v>15.03</v>
      </c>
      <c r="C2746">
        <v>15.101000000000001</v>
      </c>
      <c r="D2746">
        <v>14.9</v>
      </c>
      <c r="E2746">
        <v>14.94</v>
      </c>
      <c r="F2746">
        <v>14.94</v>
      </c>
      <c r="G2746">
        <v>10315500</v>
      </c>
    </row>
    <row r="2747" spans="1:7" x14ac:dyDescent="0.25">
      <c r="A2747" s="20">
        <v>43825</v>
      </c>
      <c r="B2747">
        <v>14.82</v>
      </c>
      <c r="C2747">
        <v>14.95</v>
      </c>
      <c r="D2747">
        <v>14.8</v>
      </c>
      <c r="E2747">
        <v>14.92</v>
      </c>
      <c r="F2747">
        <v>14.92</v>
      </c>
      <c r="G2747">
        <v>13556800</v>
      </c>
    </row>
    <row r="2748" spans="1:7" x14ac:dyDescent="0.25">
      <c r="A2748" s="20">
        <v>43826</v>
      </c>
      <c r="B2748">
        <v>14.86</v>
      </c>
      <c r="C2748">
        <v>15.39</v>
      </c>
      <c r="D2748">
        <v>14.85</v>
      </c>
      <c r="E2748">
        <v>15.23</v>
      </c>
      <c r="F2748">
        <v>15.23</v>
      </c>
      <c r="G2748">
        <v>26424000</v>
      </c>
    </row>
    <row r="2749" spans="1:7" x14ac:dyDescent="0.25">
      <c r="A2749" s="20">
        <v>43829</v>
      </c>
      <c r="B2749">
        <v>15.36</v>
      </c>
      <c r="C2749">
        <v>15.96</v>
      </c>
      <c r="D2749">
        <v>15.35</v>
      </c>
      <c r="E2749">
        <v>15.76</v>
      </c>
      <c r="F2749">
        <v>15.76</v>
      </c>
      <c r="G2749">
        <v>34244100</v>
      </c>
    </row>
    <row r="2750" spans="1:7" x14ac:dyDescent="0.25">
      <c r="A2750" s="20">
        <v>43830</v>
      </c>
      <c r="B2750">
        <v>15.97</v>
      </c>
      <c r="C2750">
        <v>16.059999000000001</v>
      </c>
      <c r="D2750">
        <v>15.06</v>
      </c>
      <c r="E2750">
        <v>15.12</v>
      </c>
      <c r="F2750">
        <v>15.12</v>
      </c>
      <c r="G2750">
        <v>33126300</v>
      </c>
    </row>
    <row r="2751" spans="1:7" x14ac:dyDescent="0.25">
      <c r="A2751" s="20">
        <v>43832</v>
      </c>
      <c r="B2751">
        <v>14.71</v>
      </c>
      <c r="C2751">
        <v>15.04</v>
      </c>
      <c r="D2751">
        <v>14.5</v>
      </c>
      <c r="E2751">
        <v>14.51</v>
      </c>
      <c r="F2751">
        <v>14.51</v>
      </c>
      <c r="G2751">
        <v>28312400</v>
      </c>
    </row>
    <row r="2752" spans="1:7" x14ac:dyDescent="0.25">
      <c r="A2752" s="20">
        <v>43833</v>
      </c>
      <c r="B2752">
        <v>15.67</v>
      </c>
      <c r="C2752">
        <v>15.74</v>
      </c>
      <c r="D2752">
        <v>14.95</v>
      </c>
      <c r="E2752">
        <v>15.29</v>
      </c>
      <c r="F2752">
        <v>15.29</v>
      </c>
      <c r="G2752">
        <v>48156600</v>
      </c>
    </row>
    <row r="2753" spans="1:7" x14ac:dyDescent="0.25">
      <c r="A2753" s="20">
        <v>43836</v>
      </c>
      <c r="B2753">
        <v>15.74</v>
      </c>
      <c r="C2753">
        <v>15.791</v>
      </c>
      <c r="D2753">
        <v>15.08</v>
      </c>
      <c r="E2753">
        <v>15.08</v>
      </c>
      <c r="F2753">
        <v>15.08</v>
      </c>
      <c r="G2753">
        <v>26057200</v>
      </c>
    </row>
    <row r="2754" spans="1:7" x14ac:dyDescent="0.25">
      <c r="A2754" s="20">
        <v>43837</v>
      </c>
      <c r="B2754">
        <v>15.16</v>
      </c>
      <c r="C2754">
        <v>15.36</v>
      </c>
      <c r="D2754">
        <v>14.85</v>
      </c>
      <c r="E2754">
        <v>15.01</v>
      </c>
      <c r="F2754">
        <v>15.01</v>
      </c>
      <c r="G2754">
        <v>27335100</v>
      </c>
    </row>
    <row r="2755" spans="1:7" x14ac:dyDescent="0.25">
      <c r="A2755" s="20">
        <v>43838</v>
      </c>
      <c r="B2755">
        <v>14.91</v>
      </c>
      <c r="C2755">
        <v>15</v>
      </c>
      <c r="D2755">
        <v>14.33</v>
      </c>
      <c r="E2755">
        <v>14.8</v>
      </c>
      <c r="F2755">
        <v>14.8</v>
      </c>
      <c r="G2755">
        <v>48252500</v>
      </c>
    </row>
    <row r="2756" spans="1:7" x14ac:dyDescent="0.25">
      <c r="A2756" s="20">
        <v>43839</v>
      </c>
      <c r="B2756">
        <v>14.38</v>
      </c>
      <c r="C2756">
        <v>14.52</v>
      </c>
      <c r="D2756">
        <v>14.17</v>
      </c>
      <c r="E2756">
        <v>14.18</v>
      </c>
      <c r="F2756">
        <v>14.18</v>
      </c>
      <c r="G2756">
        <v>32086900</v>
      </c>
    </row>
    <row r="2757" spans="1:7" x14ac:dyDescent="0.25">
      <c r="A2757" s="20">
        <v>43840</v>
      </c>
      <c r="B2757">
        <v>14.16</v>
      </c>
      <c r="C2757">
        <v>14.285</v>
      </c>
      <c r="D2757">
        <v>13.96</v>
      </c>
      <c r="E2757">
        <v>14.12</v>
      </c>
      <c r="F2757">
        <v>14.12</v>
      </c>
      <c r="G2757">
        <v>32915100</v>
      </c>
    </row>
    <row r="2758" spans="1:7" x14ac:dyDescent="0.25">
      <c r="A2758" s="20">
        <v>43843</v>
      </c>
      <c r="B2758">
        <v>13.96</v>
      </c>
      <c r="C2758">
        <v>14.11</v>
      </c>
      <c r="D2758">
        <v>13.74</v>
      </c>
      <c r="E2758">
        <v>13.76</v>
      </c>
      <c r="F2758">
        <v>13.76</v>
      </c>
      <c r="G2758">
        <v>28161300</v>
      </c>
    </row>
    <row r="2759" spans="1:7" x14ac:dyDescent="0.25">
      <c r="A2759" s="20">
        <v>43844</v>
      </c>
      <c r="B2759">
        <v>13.79</v>
      </c>
      <c r="C2759">
        <v>13.9</v>
      </c>
      <c r="D2759">
        <v>13.51</v>
      </c>
      <c r="E2759">
        <v>13.66</v>
      </c>
      <c r="F2759">
        <v>13.66</v>
      </c>
      <c r="G2759">
        <v>33361900</v>
      </c>
    </row>
    <row r="2760" spans="1:7" x14ac:dyDescent="0.25">
      <c r="A2760" s="20">
        <v>43845</v>
      </c>
      <c r="B2760">
        <v>13.66</v>
      </c>
      <c r="C2760">
        <v>13.71</v>
      </c>
      <c r="D2760">
        <v>13.51</v>
      </c>
      <c r="E2760">
        <v>13.62</v>
      </c>
      <c r="F2760">
        <v>13.62</v>
      </c>
      <c r="G2760">
        <v>30391100</v>
      </c>
    </row>
    <row r="2761" spans="1:7" x14ac:dyDescent="0.25">
      <c r="A2761" s="20">
        <v>43846</v>
      </c>
      <c r="B2761">
        <v>13.42</v>
      </c>
      <c r="C2761">
        <v>13.455</v>
      </c>
      <c r="D2761">
        <v>13.26</v>
      </c>
      <c r="E2761">
        <v>13.29</v>
      </c>
      <c r="F2761">
        <v>13.29</v>
      </c>
      <c r="G2761">
        <v>27563300</v>
      </c>
    </row>
    <row r="2762" spans="1:7" x14ac:dyDescent="0.25">
      <c r="A2762" s="20">
        <v>43847</v>
      </c>
      <c r="B2762">
        <v>13.29</v>
      </c>
      <c r="C2762">
        <v>13.56</v>
      </c>
      <c r="D2762">
        <v>13.25</v>
      </c>
      <c r="E2762">
        <v>13.32</v>
      </c>
      <c r="F2762">
        <v>13.32</v>
      </c>
      <c r="G2762">
        <v>33490400</v>
      </c>
    </row>
    <row r="2763" spans="1:7" x14ac:dyDescent="0.25">
      <c r="A2763" s="20">
        <v>43851</v>
      </c>
      <c r="B2763">
        <v>13.5</v>
      </c>
      <c r="C2763">
        <v>13.52</v>
      </c>
      <c r="D2763">
        <v>13.15</v>
      </c>
      <c r="E2763">
        <v>13.43</v>
      </c>
      <c r="F2763">
        <v>13.43</v>
      </c>
      <c r="G2763">
        <v>41407800</v>
      </c>
    </row>
    <row r="2764" spans="1:7" x14ac:dyDescent="0.25">
      <c r="A2764" s="20">
        <v>43852</v>
      </c>
      <c r="B2764">
        <v>13.17</v>
      </c>
      <c r="C2764">
        <v>13.54</v>
      </c>
      <c r="D2764">
        <v>13.17</v>
      </c>
      <c r="E2764">
        <v>13.54</v>
      </c>
      <c r="F2764">
        <v>13.54</v>
      </c>
      <c r="G2764">
        <v>36471700</v>
      </c>
    </row>
    <row r="2765" spans="1:7" x14ac:dyDescent="0.25">
      <c r="A2765" s="20">
        <v>43853</v>
      </c>
      <c r="B2765">
        <v>13.75</v>
      </c>
      <c r="C2765">
        <v>13.97</v>
      </c>
      <c r="D2765">
        <v>13.45</v>
      </c>
      <c r="E2765">
        <v>13.49</v>
      </c>
      <c r="F2765">
        <v>13.49</v>
      </c>
      <c r="G2765">
        <v>34929400</v>
      </c>
    </row>
    <row r="2766" spans="1:7" x14ac:dyDescent="0.25">
      <c r="A2766" s="20">
        <v>43854</v>
      </c>
      <c r="B2766">
        <v>13.27</v>
      </c>
      <c r="C2766">
        <v>14.53</v>
      </c>
      <c r="D2766">
        <v>13.21</v>
      </c>
      <c r="E2766">
        <v>14.24</v>
      </c>
      <c r="F2766">
        <v>14.24</v>
      </c>
      <c r="G2766">
        <v>102537000</v>
      </c>
    </row>
    <row r="2767" spans="1:7" x14ac:dyDescent="0.25">
      <c r="A2767" s="20">
        <v>43857</v>
      </c>
      <c r="B2767">
        <v>15.47</v>
      </c>
      <c r="C2767">
        <v>15.73</v>
      </c>
      <c r="D2767">
        <v>15.12</v>
      </c>
      <c r="E2767">
        <v>15.71</v>
      </c>
      <c r="F2767">
        <v>15.71</v>
      </c>
      <c r="G2767">
        <v>82703100</v>
      </c>
    </row>
    <row r="2768" spans="1:7" x14ac:dyDescent="0.25">
      <c r="A2768" s="20">
        <v>43858</v>
      </c>
      <c r="B2768">
        <v>15.33</v>
      </c>
      <c r="C2768">
        <v>15.45</v>
      </c>
      <c r="D2768">
        <v>14.76</v>
      </c>
      <c r="E2768">
        <v>14.83</v>
      </c>
      <c r="F2768">
        <v>14.83</v>
      </c>
      <c r="G2768">
        <v>53749000</v>
      </c>
    </row>
    <row r="2769" spans="1:7" x14ac:dyDescent="0.25">
      <c r="A2769" s="20">
        <v>43859</v>
      </c>
      <c r="B2769">
        <v>14.57</v>
      </c>
      <c r="C2769">
        <v>15.09</v>
      </c>
      <c r="D2769">
        <v>14.42</v>
      </c>
      <c r="E2769">
        <v>14.85</v>
      </c>
      <c r="F2769">
        <v>14.85</v>
      </c>
      <c r="G2769">
        <v>41762700</v>
      </c>
    </row>
    <row r="2770" spans="1:7" x14ac:dyDescent="0.25">
      <c r="A2770" s="20">
        <v>43860</v>
      </c>
      <c r="B2770">
        <v>15.42</v>
      </c>
      <c r="C2770">
        <v>15.75</v>
      </c>
      <c r="D2770">
        <v>14.6</v>
      </c>
      <c r="E2770">
        <v>14.6</v>
      </c>
      <c r="F2770">
        <v>14.6</v>
      </c>
      <c r="G2770">
        <v>67207000</v>
      </c>
    </row>
    <row r="2771" spans="1:7" x14ac:dyDescent="0.25">
      <c r="A2771" s="20">
        <v>43861</v>
      </c>
      <c r="B2771">
        <v>14.91</v>
      </c>
      <c r="C2771">
        <v>16.700001</v>
      </c>
      <c r="D2771">
        <v>14.91</v>
      </c>
      <c r="E2771">
        <v>16.200001</v>
      </c>
      <c r="F2771">
        <v>16.200001</v>
      </c>
      <c r="G2771">
        <v>107578600</v>
      </c>
    </row>
    <row r="2772" spans="1:7" x14ac:dyDescent="0.25">
      <c r="A2772" s="20">
        <v>43864</v>
      </c>
      <c r="B2772">
        <v>15.79</v>
      </c>
      <c r="C2772">
        <v>16.02</v>
      </c>
      <c r="D2772">
        <v>15.22</v>
      </c>
      <c r="E2772">
        <v>15.58</v>
      </c>
      <c r="F2772">
        <v>15.58</v>
      </c>
      <c r="G2772">
        <v>51702800</v>
      </c>
    </row>
    <row r="2773" spans="1:7" x14ac:dyDescent="0.25">
      <c r="A2773" s="20">
        <v>43865</v>
      </c>
      <c r="B2773">
        <v>14.91</v>
      </c>
      <c r="C2773">
        <v>15.01</v>
      </c>
      <c r="D2773">
        <v>14.61</v>
      </c>
      <c r="E2773">
        <v>14.83</v>
      </c>
      <c r="F2773">
        <v>14.83</v>
      </c>
      <c r="G2773">
        <v>47310100</v>
      </c>
    </row>
    <row r="2774" spans="1:7" x14ac:dyDescent="0.25">
      <c r="A2774" s="20">
        <v>43866</v>
      </c>
      <c r="B2774">
        <v>14.29</v>
      </c>
      <c r="C2774">
        <v>14.73</v>
      </c>
      <c r="D2774">
        <v>14.2</v>
      </c>
      <c r="E2774">
        <v>14.2</v>
      </c>
      <c r="F2774">
        <v>14.2</v>
      </c>
      <c r="G2774">
        <v>47395300</v>
      </c>
    </row>
    <row r="2775" spans="1:7" x14ac:dyDescent="0.25">
      <c r="A2775" s="20">
        <v>43867</v>
      </c>
      <c r="B2775">
        <v>14.08</v>
      </c>
      <c r="C2775">
        <v>14.38</v>
      </c>
      <c r="D2775">
        <v>14</v>
      </c>
      <c r="E2775">
        <v>14.09</v>
      </c>
      <c r="F2775">
        <v>14.09</v>
      </c>
      <c r="G2775">
        <v>38699600</v>
      </c>
    </row>
    <row r="2776" spans="1:7" x14ac:dyDescent="0.25">
      <c r="A2776" s="20">
        <v>43868</v>
      </c>
      <c r="B2776">
        <v>14.5</v>
      </c>
      <c r="C2776">
        <v>14.67</v>
      </c>
      <c r="D2776">
        <v>14.15</v>
      </c>
      <c r="E2776">
        <v>14.38</v>
      </c>
      <c r="F2776">
        <v>14.38</v>
      </c>
      <c r="G2776">
        <v>46590800</v>
      </c>
    </row>
    <row r="2777" spans="1:7" x14ac:dyDescent="0.25">
      <c r="A2777" s="20">
        <v>43871</v>
      </c>
      <c r="B2777">
        <v>14.51</v>
      </c>
      <c r="C2777">
        <v>14.51</v>
      </c>
      <c r="D2777">
        <v>14.04</v>
      </c>
      <c r="E2777">
        <v>14.1</v>
      </c>
      <c r="F2777">
        <v>14.1</v>
      </c>
      <c r="G2777">
        <v>35691200</v>
      </c>
    </row>
    <row r="2778" spans="1:7" x14ac:dyDescent="0.25">
      <c r="A2778" s="20">
        <v>43872</v>
      </c>
      <c r="B2778">
        <v>13.88</v>
      </c>
      <c r="C2778">
        <v>14.18</v>
      </c>
      <c r="D2778">
        <v>13.8</v>
      </c>
      <c r="E2778">
        <v>14.12</v>
      </c>
      <c r="F2778">
        <v>14.12</v>
      </c>
      <c r="G2778">
        <v>36919800</v>
      </c>
    </row>
    <row r="2779" spans="1:7" x14ac:dyDescent="0.25">
      <c r="A2779" s="20">
        <v>43873</v>
      </c>
      <c r="B2779">
        <v>13.86</v>
      </c>
      <c r="C2779">
        <v>13.93</v>
      </c>
      <c r="D2779">
        <v>13.38</v>
      </c>
      <c r="E2779">
        <v>13.4</v>
      </c>
      <c r="F2779">
        <v>13.4</v>
      </c>
      <c r="G2779">
        <v>39928500</v>
      </c>
    </row>
    <row r="2780" spans="1:7" x14ac:dyDescent="0.25">
      <c r="A2780" s="20">
        <v>43874</v>
      </c>
      <c r="B2780">
        <v>13.84</v>
      </c>
      <c r="C2780">
        <v>13.968999999999999</v>
      </c>
      <c r="D2780">
        <v>13.53</v>
      </c>
      <c r="E2780">
        <v>13.69</v>
      </c>
      <c r="F2780">
        <v>13.69</v>
      </c>
      <c r="G2780">
        <v>33763200</v>
      </c>
    </row>
    <row r="2781" spans="1:7" x14ac:dyDescent="0.25">
      <c r="A2781" s="20">
        <v>43875</v>
      </c>
      <c r="B2781">
        <v>13.56</v>
      </c>
      <c r="C2781">
        <v>13.815</v>
      </c>
      <c r="D2781">
        <v>13.47</v>
      </c>
      <c r="E2781">
        <v>13.52</v>
      </c>
      <c r="F2781">
        <v>13.52</v>
      </c>
      <c r="G2781">
        <v>33572100</v>
      </c>
    </row>
    <row r="2782" spans="1:7" x14ac:dyDescent="0.25">
      <c r="A2782" s="20">
        <v>43879</v>
      </c>
      <c r="B2782">
        <v>13.78</v>
      </c>
      <c r="C2782">
        <v>14.03</v>
      </c>
      <c r="D2782">
        <v>13.57</v>
      </c>
      <c r="E2782">
        <v>13.76</v>
      </c>
      <c r="F2782">
        <v>13.76</v>
      </c>
      <c r="G2782">
        <v>40848700</v>
      </c>
    </row>
    <row r="2783" spans="1:7" x14ac:dyDescent="0.25">
      <c r="A2783" s="20">
        <v>43880</v>
      </c>
      <c r="B2783">
        <v>13.51</v>
      </c>
      <c r="C2783">
        <v>13.66</v>
      </c>
      <c r="D2783">
        <v>13.42</v>
      </c>
      <c r="E2783">
        <v>13.56</v>
      </c>
      <c r="F2783">
        <v>13.56</v>
      </c>
      <c r="G2783">
        <v>36168500</v>
      </c>
    </row>
    <row r="2784" spans="1:7" x14ac:dyDescent="0.25">
      <c r="A2784" s="20">
        <v>43881</v>
      </c>
      <c r="B2784">
        <v>13.61</v>
      </c>
      <c r="C2784">
        <v>14.49</v>
      </c>
      <c r="D2784">
        <v>13.5</v>
      </c>
      <c r="E2784">
        <v>14.04</v>
      </c>
      <c r="F2784">
        <v>14.04</v>
      </c>
      <c r="G2784">
        <v>82757000</v>
      </c>
    </row>
    <row r="2785" spans="1:7" x14ac:dyDescent="0.25">
      <c r="A2785" s="20">
        <v>43882</v>
      </c>
      <c r="B2785">
        <v>14.48</v>
      </c>
      <c r="C2785">
        <v>15.3</v>
      </c>
      <c r="D2785">
        <v>14.34</v>
      </c>
      <c r="E2785">
        <v>14.9</v>
      </c>
      <c r="F2785">
        <v>14.9</v>
      </c>
      <c r="G2785">
        <v>86429300</v>
      </c>
    </row>
    <row r="2786" spans="1:7" x14ac:dyDescent="0.25">
      <c r="A2786" s="20">
        <v>43885</v>
      </c>
      <c r="B2786">
        <v>17.16</v>
      </c>
      <c r="C2786">
        <v>17.75</v>
      </c>
      <c r="D2786">
        <v>16.350000000000001</v>
      </c>
      <c r="E2786">
        <v>17.670000000000002</v>
      </c>
      <c r="F2786">
        <v>17.670000000000002</v>
      </c>
      <c r="G2786">
        <v>144877300</v>
      </c>
    </row>
    <row r="2787" spans="1:7" x14ac:dyDescent="0.25">
      <c r="A2787" s="20">
        <v>43886</v>
      </c>
      <c r="B2787">
        <v>17.059999000000001</v>
      </c>
      <c r="C2787">
        <v>19.850000000000001</v>
      </c>
      <c r="D2787">
        <v>16.93</v>
      </c>
      <c r="E2787">
        <v>19.34</v>
      </c>
      <c r="F2787">
        <v>19.34</v>
      </c>
      <c r="G2787">
        <v>179919400</v>
      </c>
    </row>
    <row r="2788" spans="1:7" x14ac:dyDescent="0.25">
      <c r="A2788" s="20">
        <v>43887</v>
      </c>
      <c r="B2788">
        <v>18.719999000000001</v>
      </c>
      <c r="C2788">
        <v>19.639999</v>
      </c>
      <c r="D2788">
        <v>18.07</v>
      </c>
      <c r="E2788">
        <v>18.93</v>
      </c>
      <c r="F2788">
        <v>18.93</v>
      </c>
      <c r="G2788">
        <v>133387900</v>
      </c>
    </row>
    <row r="2789" spans="1:7" x14ac:dyDescent="0.25">
      <c r="A2789" s="20">
        <v>43888</v>
      </c>
      <c r="B2789">
        <v>20.65</v>
      </c>
      <c r="C2789">
        <v>22</v>
      </c>
      <c r="D2789">
        <v>20.110001</v>
      </c>
      <c r="E2789">
        <v>22</v>
      </c>
      <c r="F2789">
        <v>22</v>
      </c>
      <c r="G2789">
        <v>168685300</v>
      </c>
    </row>
    <row r="2790" spans="1:7" x14ac:dyDescent="0.25">
      <c r="A2790" s="20">
        <v>43889</v>
      </c>
      <c r="B2790">
        <v>24.709999</v>
      </c>
      <c r="C2790">
        <v>25</v>
      </c>
      <c r="D2790">
        <v>22.68</v>
      </c>
      <c r="E2790">
        <v>22.809999000000001</v>
      </c>
      <c r="F2790">
        <v>22.809999000000001</v>
      </c>
      <c r="G2790">
        <v>146202600</v>
      </c>
    </row>
    <row r="2791" spans="1:7" x14ac:dyDescent="0.25">
      <c r="A2791" s="20">
        <v>43892</v>
      </c>
      <c r="B2791">
        <v>22.200001</v>
      </c>
      <c r="C2791">
        <v>23.605</v>
      </c>
      <c r="D2791">
        <v>21.91</v>
      </c>
      <c r="E2791">
        <v>22.030000999999999</v>
      </c>
      <c r="F2791">
        <v>22.030000999999999</v>
      </c>
      <c r="G2791">
        <v>112062400</v>
      </c>
    </row>
    <row r="2792" spans="1:7" x14ac:dyDescent="0.25">
      <c r="A2792" s="20">
        <v>43893</v>
      </c>
      <c r="B2792">
        <v>21.950001</v>
      </c>
      <c r="C2792">
        <v>25.08</v>
      </c>
      <c r="D2792">
        <v>21.084999</v>
      </c>
      <c r="E2792">
        <v>24.450001</v>
      </c>
      <c r="F2792">
        <v>24.450001</v>
      </c>
      <c r="G2792">
        <v>125444500</v>
      </c>
    </row>
    <row r="2793" spans="1:7" x14ac:dyDescent="0.25">
      <c r="A2793" s="20">
        <v>43894</v>
      </c>
      <c r="B2793">
        <v>23.4</v>
      </c>
      <c r="C2793">
        <v>24.290001</v>
      </c>
      <c r="D2793">
        <v>22.74</v>
      </c>
      <c r="E2793">
        <v>23</v>
      </c>
      <c r="F2793">
        <v>23</v>
      </c>
      <c r="G2793">
        <v>87423300</v>
      </c>
    </row>
    <row r="2794" spans="1:7" x14ac:dyDescent="0.25">
      <c r="A2794" s="20">
        <v>43895</v>
      </c>
      <c r="B2794">
        <v>25.18</v>
      </c>
      <c r="C2794">
        <v>27.68</v>
      </c>
      <c r="D2794">
        <v>24.639999</v>
      </c>
      <c r="E2794">
        <v>26.68</v>
      </c>
      <c r="F2794">
        <v>26.68</v>
      </c>
      <c r="G2794">
        <v>121695400</v>
      </c>
    </row>
    <row r="2795" spans="1:7" x14ac:dyDescent="0.25">
      <c r="A2795" s="20">
        <v>43896</v>
      </c>
      <c r="B2795">
        <v>31.66</v>
      </c>
      <c r="C2795">
        <v>32.68</v>
      </c>
      <c r="D2795">
        <v>29.24</v>
      </c>
      <c r="E2795">
        <v>29.82</v>
      </c>
      <c r="F2795">
        <v>29.82</v>
      </c>
      <c r="G2795">
        <v>140822200</v>
      </c>
    </row>
    <row r="2796" spans="1:7" x14ac:dyDescent="0.25">
      <c r="A2796" s="20">
        <v>43899</v>
      </c>
      <c r="B2796">
        <v>40.650002000000001</v>
      </c>
      <c r="C2796">
        <v>41.169998</v>
      </c>
      <c r="D2796">
        <v>35.159999999999997</v>
      </c>
      <c r="E2796">
        <v>36.959999000000003</v>
      </c>
      <c r="F2796">
        <v>36.959999000000003</v>
      </c>
      <c r="G2796">
        <v>74772000</v>
      </c>
    </row>
    <row r="2797" spans="1:7" x14ac:dyDescent="0.25">
      <c r="A2797" s="20">
        <v>43900</v>
      </c>
      <c r="B2797">
        <v>33</v>
      </c>
      <c r="C2797">
        <v>37.159999999999997</v>
      </c>
      <c r="D2797">
        <v>32.770000000000003</v>
      </c>
      <c r="E2797">
        <v>34.110000999999997</v>
      </c>
      <c r="F2797">
        <v>34.110000999999997</v>
      </c>
      <c r="G2797">
        <v>59916700</v>
      </c>
    </row>
    <row r="2798" spans="1:7" x14ac:dyDescent="0.25">
      <c r="A2798" s="20">
        <v>43901</v>
      </c>
      <c r="B2798">
        <v>36.840000000000003</v>
      </c>
      <c r="C2798">
        <v>39.450001</v>
      </c>
      <c r="D2798">
        <v>36.349997999999999</v>
      </c>
      <c r="E2798">
        <v>38.659999999999997</v>
      </c>
      <c r="F2798">
        <v>38.659999999999997</v>
      </c>
      <c r="G2798">
        <v>49112800</v>
      </c>
    </row>
    <row r="2799" spans="1:7" x14ac:dyDescent="0.25">
      <c r="A2799" s="20">
        <v>43902</v>
      </c>
      <c r="B2799">
        <v>45.099997999999999</v>
      </c>
      <c r="C2799">
        <v>48.779998999999997</v>
      </c>
      <c r="D2799">
        <v>41.549999</v>
      </c>
      <c r="E2799">
        <v>47.360000999999997</v>
      </c>
      <c r="F2799">
        <v>47.360000999999997</v>
      </c>
      <c r="G2799">
        <v>65108100</v>
      </c>
    </row>
    <row r="2800" spans="1:7" x14ac:dyDescent="0.25">
      <c r="A2800" s="20">
        <v>43903</v>
      </c>
      <c r="B2800">
        <v>42.119999</v>
      </c>
      <c r="C2800">
        <v>49.43</v>
      </c>
      <c r="D2800">
        <v>42.02</v>
      </c>
      <c r="E2800">
        <v>43.200001</v>
      </c>
      <c r="F2800">
        <v>43.200001</v>
      </c>
      <c r="G2800">
        <v>65909500</v>
      </c>
    </row>
    <row r="2801" spans="1:7" x14ac:dyDescent="0.25">
      <c r="A2801" s="20">
        <v>43906</v>
      </c>
      <c r="B2801">
        <v>55</v>
      </c>
      <c r="C2801">
        <v>61.970001000000003</v>
      </c>
      <c r="D2801">
        <v>51.540000999999997</v>
      </c>
      <c r="E2801">
        <v>59.209999000000003</v>
      </c>
      <c r="F2801">
        <v>59.209999000000003</v>
      </c>
      <c r="G2801">
        <v>48600100</v>
      </c>
    </row>
    <row r="2802" spans="1:7" x14ac:dyDescent="0.25">
      <c r="A2802" s="20">
        <v>43907</v>
      </c>
      <c r="B2802">
        <v>57.580002</v>
      </c>
      <c r="C2802">
        <v>62.619999</v>
      </c>
      <c r="D2802">
        <v>54.23</v>
      </c>
      <c r="E2802">
        <v>58.509998000000003</v>
      </c>
      <c r="F2802">
        <v>58.509998000000003</v>
      </c>
      <c r="G2802">
        <v>49191900</v>
      </c>
    </row>
    <row r="2803" spans="1:7" x14ac:dyDescent="0.25">
      <c r="A2803" s="20">
        <v>43908</v>
      </c>
      <c r="B2803">
        <v>65.949996999999996</v>
      </c>
      <c r="C2803">
        <v>78.839995999999999</v>
      </c>
      <c r="D2803">
        <v>61.849997999999999</v>
      </c>
      <c r="E2803">
        <v>69</v>
      </c>
      <c r="F2803">
        <v>69</v>
      </c>
      <c r="G2803">
        <v>75822200</v>
      </c>
    </row>
    <row r="2804" spans="1:7" x14ac:dyDescent="0.25">
      <c r="A2804" s="20">
        <v>43909</v>
      </c>
      <c r="B2804">
        <v>73.800003000000004</v>
      </c>
      <c r="C2804">
        <v>76.900002000000001</v>
      </c>
      <c r="D2804">
        <v>55.900002000000001</v>
      </c>
      <c r="E2804">
        <v>62</v>
      </c>
      <c r="F2804">
        <v>62</v>
      </c>
      <c r="G2804">
        <v>82829700</v>
      </c>
    </row>
    <row r="2805" spans="1:7" x14ac:dyDescent="0.25">
      <c r="A2805" s="20">
        <v>43910</v>
      </c>
      <c r="B2805">
        <v>59.380001</v>
      </c>
      <c r="C2805">
        <v>63.080002</v>
      </c>
      <c r="D2805">
        <v>52.52</v>
      </c>
      <c r="E2805">
        <v>60.549999</v>
      </c>
      <c r="F2805">
        <v>60.549999</v>
      </c>
      <c r="G2805">
        <v>59053800</v>
      </c>
    </row>
    <row r="2806" spans="1:7" x14ac:dyDescent="0.25">
      <c r="A2806" s="20">
        <v>43913</v>
      </c>
      <c r="B2806">
        <v>57.369999</v>
      </c>
      <c r="C2806">
        <v>59.040000999999997</v>
      </c>
      <c r="D2806">
        <v>49.25</v>
      </c>
      <c r="E2806">
        <v>51.130001</v>
      </c>
      <c r="F2806">
        <v>51.130001</v>
      </c>
      <c r="G2806">
        <v>39397800</v>
      </c>
    </row>
    <row r="2807" spans="1:7" x14ac:dyDescent="0.25">
      <c r="A2807" s="20">
        <v>43914</v>
      </c>
      <c r="B2807">
        <v>41.860000999999997</v>
      </c>
      <c r="C2807">
        <v>47.740001999999997</v>
      </c>
      <c r="D2807">
        <v>39.5</v>
      </c>
      <c r="E2807">
        <v>47.150002000000001</v>
      </c>
      <c r="F2807">
        <v>47.150002000000001</v>
      </c>
      <c r="G2807">
        <v>36433000</v>
      </c>
    </row>
    <row r="2808" spans="1:7" x14ac:dyDescent="0.25">
      <c r="A2808" s="20">
        <v>43915</v>
      </c>
      <c r="B2808">
        <v>48.18</v>
      </c>
      <c r="C2808">
        <v>52.669998</v>
      </c>
      <c r="D2808">
        <v>47.669998</v>
      </c>
      <c r="E2808">
        <v>50.900002000000001</v>
      </c>
      <c r="F2808">
        <v>50.900002000000001</v>
      </c>
      <c r="G2808">
        <v>25357400</v>
      </c>
    </row>
    <row r="2809" spans="1:7" x14ac:dyDescent="0.25">
      <c r="A2809" s="20">
        <v>43916</v>
      </c>
      <c r="B2809">
        <v>49.150002000000001</v>
      </c>
      <c r="C2809">
        <v>49.709999000000003</v>
      </c>
      <c r="D2809">
        <v>45.610000999999997</v>
      </c>
      <c r="E2809">
        <v>45.619999</v>
      </c>
      <c r="F2809">
        <v>45.619999</v>
      </c>
      <c r="G2809">
        <v>31237400</v>
      </c>
    </row>
    <row r="2810" spans="1:7" x14ac:dyDescent="0.25">
      <c r="A2810" s="20">
        <v>43917</v>
      </c>
      <c r="B2810">
        <v>50.34</v>
      </c>
      <c r="C2810">
        <v>50.720001000000003</v>
      </c>
      <c r="D2810">
        <v>48.41</v>
      </c>
      <c r="E2810">
        <v>50.599997999999999</v>
      </c>
      <c r="F2810">
        <v>50.599997999999999</v>
      </c>
      <c r="G2810">
        <v>23428900</v>
      </c>
    </row>
    <row r="2811" spans="1:7" x14ac:dyDescent="0.25">
      <c r="A2811" s="20">
        <v>43920</v>
      </c>
      <c r="B2811">
        <v>50.52</v>
      </c>
      <c r="C2811">
        <v>51.900002000000001</v>
      </c>
      <c r="D2811">
        <v>48.580002</v>
      </c>
      <c r="E2811">
        <v>48.630001</v>
      </c>
      <c r="F2811">
        <v>48.630001</v>
      </c>
      <c r="G2811">
        <v>31980300</v>
      </c>
    </row>
    <row r="2812" spans="1:7" x14ac:dyDescent="0.25">
      <c r="A2812" s="20">
        <v>43921</v>
      </c>
      <c r="B2812">
        <v>49</v>
      </c>
      <c r="C2812">
        <v>49.259998000000003</v>
      </c>
      <c r="D2812">
        <v>45.419998</v>
      </c>
      <c r="E2812">
        <v>46.25</v>
      </c>
      <c r="F2812">
        <v>46.25</v>
      </c>
      <c r="G2812">
        <v>31517600</v>
      </c>
    </row>
    <row r="2813" spans="1:7" x14ac:dyDescent="0.25">
      <c r="A2813" s="20">
        <v>43922</v>
      </c>
      <c r="B2813">
        <v>49.419998</v>
      </c>
      <c r="C2813">
        <v>50.889999000000003</v>
      </c>
      <c r="D2813">
        <v>47.060001</v>
      </c>
      <c r="E2813">
        <v>50.220001000000003</v>
      </c>
      <c r="F2813">
        <v>50.220001000000003</v>
      </c>
      <c r="G2813">
        <v>19054700</v>
      </c>
    </row>
    <row r="2814" spans="1:7" x14ac:dyDescent="0.25">
      <c r="A2814" s="20">
        <v>43923</v>
      </c>
      <c r="B2814">
        <v>49.580002</v>
      </c>
      <c r="C2814">
        <v>50.400002000000001</v>
      </c>
      <c r="D2814">
        <v>47.205002</v>
      </c>
      <c r="E2814">
        <v>47.360000999999997</v>
      </c>
      <c r="F2814">
        <v>47.360000999999997</v>
      </c>
      <c r="G2814">
        <v>21535000</v>
      </c>
    </row>
    <row r="2815" spans="1:7" x14ac:dyDescent="0.25">
      <c r="A2815" s="20">
        <v>43924</v>
      </c>
      <c r="B2815">
        <v>47</v>
      </c>
      <c r="C2815">
        <v>47.849997999999999</v>
      </c>
      <c r="D2815">
        <v>45</v>
      </c>
      <c r="E2815">
        <v>45.450001</v>
      </c>
      <c r="F2815">
        <v>45.450001</v>
      </c>
      <c r="G2815">
        <v>26726200</v>
      </c>
    </row>
    <row r="2816" spans="1:7" x14ac:dyDescent="0.25">
      <c r="A2816" s="20">
        <v>43927</v>
      </c>
      <c r="B2816">
        <v>42.110000999999997</v>
      </c>
      <c r="C2816">
        <v>43.07</v>
      </c>
      <c r="D2816">
        <v>41.52</v>
      </c>
      <c r="E2816">
        <v>42.209999000000003</v>
      </c>
      <c r="F2816">
        <v>42.209999000000003</v>
      </c>
      <c r="G2816">
        <v>19817800</v>
      </c>
    </row>
    <row r="2817" spans="1:7" x14ac:dyDescent="0.25">
      <c r="A2817" s="20">
        <v>43928</v>
      </c>
      <c r="B2817">
        <v>40.909999999999997</v>
      </c>
      <c r="C2817">
        <v>43.66</v>
      </c>
      <c r="D2817">
        <v>40.779998999999997</v>
      </c>
      <c r="E2817">
        <v>43.41</v>
      </c>
      <c r="F2817">
        <v>43.41</v>
      </c>
      <c r="G2817">
        <v>28046700</v>
      </c>
    </row>
    <row r="2818" spans="1:7" x14ac:dyDescent="0.25">
      <c r="A2818" s="20">
        <v>43929</v>
      </c>
      <c r="B2818">
        <v>42.84</v>
      </c>
      <c r="C2818">
        <v>43.720001000000003</v>
      </c>
      <c r="D2818">
        <v>41.919998</v>
      </c>
      <c r="E2818">
        <v>42.400002000000001</v>
      </c>
      <c r="F2818">
        <v>42.400002000000001</v>
      </c>
      <c r="G2818">
        <v>20882700</v>
      </c>
    </row>
    <row r="2819" spans="1:7" x14ac:dyDescent="0.25">
      <c r="A2819" s="20">
        <v>43930</v>
      </c>
      <c r="B2819">
        <v>42.130001</v>
      </c>
      <c r="C2819">
        <v>42.889999000000003</v>
      </c>
      <c r="D2819">
        <v>41.375</v>
      </c>
      <c r="E2819">
        <v>41.57</v>
      </c>
      <c r="F2819">
        <v>41.57</v>
      </c>
      <c r="G2819">
        <v>23407400</v>
      </c>
    </row>
    <row r="2820" spans="1:7" x14ac:dyDescent="0.25">
      <c r="A2820" s="20">
        <v>43934</v>
      </c>
      <c r="B2820">
        <v>41.299999</v>
      </c>
      <c r="C2820">
        <v>42.43</v>
      </c>
      <c r="D2820">
        <v>40.619999</v>
      </c>
      <c r="E2820">
        <v>40.709999000000003</v>
      </c>
      <c r="F2820">
        <v>40.709999000000003</v>
      </c>
      <c r="G2820">
        <v>14826300</v>
      </c>
    </row>
    <row r="2821" spans="1:7" x14ac:dyDescent="0.25">
      <c r="A2821" s="20">
        <v>43935</v>
      </c>
      <c r="B2821">
        <v>38.400002000000001</v>
      </c>
      <c r="C2821">
        <v>38.619999</v>
      </c>
      <c r="D2821">
        <v>37</v>
      </c>
      <c r="E2821">
        <v>37.409999999999997</v>
      </c>
      <c r="F2821">
        <v>37.409999999999997</v>
      </c>
      <c r="G2821">
        <v>17978500</v>
      </c>
    </row>
    <row r="2822" spans="1:7" x14ac:dyDescent="0.25">
      <c r="A2822" s="20">
        <v>43936</v>
      </c>
      <c r="B2822">
        <v>40</v>
      </c>
      <c r="C2822">
        <v>41.43</v>
      </c>
      <c r="D2822">
        <v>39.325001</v>
      </c>
      <c r="E2822">
        <v>40.409999999999997</v>
      </c>
      <c r="F2822">
        <v>40.409999999999997</v>
      </c>
      <c r="G2822">
        <v>20846300</v>
      </c>
    </row>
    <row r="2823" spans="1:7" x14ac:dyDescent="0.25">
      <c r="A2823" s="20">
        <v>43937</v>
      </c>
      <c r="B2823">
        <v>40.840000000000003</v>
      </c>
      <c r="C2823">
        <v>41.93</v>
      </c>
      <c r="D2823">
        <v>40.330002</v>
      </c>
      <c r="E2823">
        <v>40.740001999999997</v>
      </c>
      <c r="F2823">
        <v>40.740001999999997</v>
      </c>
      <c r="G2823">
        <v>18665400</v>
      </c>
    </row>
    <row r="2824" spans="1:7" x14ac:dyDescent="0.25">
      <c r="A2824" s="20">
        <v>43938</v>
      </c>
      <c r="B2824">
        <v>39.060001</v>
      </c>
      <c r="C2824">
        <v>40.419998</v>
      </c>
      <c r="D2824">
        <v>38.810001</v>
      </c>
      <c r="E2824">
        <v>39.049999</v>
      </c>
      <c r="F2824">
        <v>39.049999</v>
      </c>
      <c r="G2824">
        <v>17966700</v>
      </c>
    </row>
    <row r="2825" spans="1:7" x14ac:dyDescent="0.25">
      <c r="A2825" s="20">
        <v>43941</v>
      </c>
      <c r="B2825">
        <v>41.169998</v>
      </c>
      <c r="C2825">
        <v>43</v>
      </c>
      <c r="D2825">
        <v>40.130001</v>
      </c>
      <c r="E2825">
        <v>42.84</v>
      </c>
      <c r="F2825">
        <v>42.84</v>
      </c>
      <c r="G2825">
        <v>19297100</v>
      </c>
    </row>
    <row r="2826" spans="1:7" x14ac:dyDescent="0.25">
      <c r="A2826" s="20">
        <v>43942</v>
      </c>
      <c r="B2826">
        <v>46.040000999999997</v>
      </c>
      <c r="C2826">
        <v>48.150002000000001</v>
      </c>
      <c r="D2826">
        <v>45.720001000000003</v>
      </c>
      <c r="E2826">
        <v>46.419998</v>
      </c>
      <c r="F2826">
        <v>46.419998</v>
      </c>
      <c r="G2826">
        <v>26133200</v>
      </c>
    </row>
    <row r="2827" spans="1:7" x14ac:dyDescent="0.25">
      <c r="A2827" s="20">
        <v>43943</v>
      </c>
      <c r="B2827">
        <v>44.720001000000003</v>
      </c>
      <c r="C2827">
        <v>45.580002</v>
      </c>
      <c r="D2827">
        <v>43.709999000000003</v>
      </c>
      <c r="E2827">
        <v>44.189999</v>
      </c>
      <c r="F2827">
        <v>44.189999</v>
      </c>
      <c r="G2827">
        <v>16125400</v>
      </c>
    </row>
    <row r="2828" spans="1:7" x14ac:dyDescent="0.25">
      <c r="A2828" s="20">
        <v>43944</v>
      </c>
      <c r="B2828">
        <v>43.48</v>
      </c>
      <c r="C2828">
        <v>44.880001</v>
      </c>
      <c r="D2828">
        <v>42.700001</v>
      </c>
      <c r="E2828">
        <v>44.060001</v>
      </c>
      <c r="F2828">
        <v>44.060001</v>
      </c>
      <c r="G2828">
        <v>18565300</v>
      </c>
    </row>
    <row r="2829" spans="1:7" x14ac:dyDescent="0.25">
      <c r="A2829" s="20">
        <v>43945</v>
      </c>
      <c r="B2829">
        <v>43.169998</v>
      </c>
      <c r="C2829">
        <v>43.799999</v>
      </c>
      <c r="D2829">
        <v>41.460999000000001</v>
      </c>
      <c r="E2829">
        <v>41.52</v>
      </c>
      <c r="F2829">
        <v>41.52</v>
      </c>
      <c r="G2829">
        <v>14777800</v>
      </c>
    </row>
    <row r="2830" spans="1:7" x14ac:dyDescent="0.25">
      <c r="A2830" s="20">
        <v>43948</v>
      </c>
      <c r="B2830">
        <v>40.459999000000003</v>
      </c>
      <c r="C2830">
        <v>40.470001000000003</v>
      </c>
      <c r="D2830">
        <v>37.909999999999997</v>
      </c>
      <c r="E2830">
        <v>38.459999000000003</v>
      </c>
      <c r="F2830">
        <v>38.459999000000003</v>
      </c>
      <c r="G2830">
        <v>23098100</v>
      </c>
    </row>
    <row r="2831" spans="1:7" x14ac:dyDescent="0.25">
      <c r="A2831" s="20">
        <v>43949</v>
      </c>
      <c r="B2831">
        <v>37.099997999999999</v>
      </c>
      <c r="C2831">
        <v>39.566001999999997</v>
      </c>
      <c r="D2831">
        <v>36.959999000000003</v>
      </c>
      <c r="E2831">
        <v>39.07</v>
      </c>
      <c r="F2831">
        <v>39.07</v>
      </c>
      <c r="G2831">
        <v>22689200</v>
      </c>
    </row>
    <row r="2832" spans="1:7" x14ac:dyDescent="0.25">
      <c r="A2832" s="20">
        <v>43950</v>
      </c>
      <c r="B2832">
        <v>36.860000999999997</v>
      </c>
      <c r="C2832">
        <v>37.009998000000003</v>
      </c>
      <c r="D2832">
        <v>35.849997999999999</v>
      </c>
      <c r="E2832">
        <v>36.705002</v>
      </c>
      <c r="F2832">
        <v>36.705002</v>
      </c>
      <c r="G2832">
        <v>20206200</v>
      </c>
    </row>
    <row r="2833" spans="1:7" x14ac:dyDescent="0.25">
      <c r="A2833" s="20">
        <v>43951</v>
      </c>
      <c r="B2833">
        <v>37.490001999999997</v>
      </c>
      <c r="C2833">
        <v>39.220001000000003</v>
      </c>
      <c r="D2833">
        <v>37.439999</v>
      </c>
      <c r="E2833">
        <v>37.869999</v>
      </c>
      <c r="F2833">
        <v>37.869999</v>
      </c>
      <c r="G2833">
        <v>16663500</v>
      </c>
    </row>
    <row r="2834" spans="1:7" x14ac:dyDescent="0.25">
      <c r="A2834" s="20">
        <v>43952</v>
      </c>
      <c r="B2834">
        <v>41.099997999999999</v>
      </c>
      <c r="C2834">
        <v>42.07</v>
      </c>
      <c r="D2834">
        <v>40.310001</v>
      </c>
      <c r="E2834">
        <v>41.189999</v>
      </c>
      <c r="F2834">
        <v>41.189999</v>
      </c>
      <c r="G2834">
        <v>20657400</v>
      </c>
    </row>
    <row r="2835" spans="1:7" x14ac:dyDescent="0.25">
      <c r="A2835" s="20">
        <v>43955</v>
      </c>
      <c r="B2835">
        <v>42.580002</v>
      </c>
      <c r="C2835">
        <v>43</v>
      </c>
      <c r="D2835">
        <v>40.18</v>
      </c>
      <c r="E2835">
        <v>40.259998000000003</v>
      </c>
      <c r="F2835">
        <v>40.259998000000003</v>
      </c>
      <c r="G2835">
        <v>13512500</v>
      </c>
    </row>
    <row r="2836" spans="1:7" x14ac:dyDescent="0.25">
      <c r="A2836" s="20">
        <v>43956</v>
      </c>
      <c r="B2836">
        <v>38.700001</v>
      </c>
      <c r="C2836">
        <v>38.950001</v>
      </c>
      <c r="D2836">
        <v>37.560001</v>
      </c>
      <c r="E2836">
        <v>38.669998</v>
      </c>
      <c r="F2836">
        <v>38.669998</v>
      </c>
      <c r="G2836">
        <v>17824900</v>
      </c>
    </row>
    <row r="2837" spans="1:7" x14ac:dyDescent="0.25">
      <c r="A2837" s="20">
        <v>43957</v>
      </c>
      <c r="B2837">
        <v>37.979999999999997</v>
      </c>
      <c r="C2837">
        <v>39.275002000000001</v>
      </c>
      <c r="D2837">
        <v>37.707000999999998</v>
      </c>
      <c r="E2837">
        <v>39.209999000000003</v>
      </c>
      <c r="F2837">
        <v>39.209999000000003</v>
      </c>
      <c r="G2837">
        <v>15145300</v>
      </c>
    </row>
    <row r="2838" spans="1:7" x14ac:dyDescent="0.25">
      <c r="A2838" s="20">
        <v>43958</v>
      </c>
      <c r="B2838">
        <v>37.880001</v>
      </c>
      <c r="C2838">
        <v>38.095001000000003</v>
      </c>
      <c r="D2838">
        <v>37.18</v>
      </c>
      <c r="E2838">
        <v>37.470001000000003</v>
      </c>
      <c r="F2838">
        <v>37.470001000000003</v>
      </c>
      <c r="G2838">
        <v>17642000</v>
      </c>
    </row>
    <row r="2839" spans="1:7" x14ac:dyDescent="0.25">
      <c r="A2839" s="20">
        <v>43959</v>
      </c>
      <c r="B2839">
        <v>36.459999000000003</v>
      </c>
      <c r="C2839">
        <v>36.729999999999997</v>
      </c>
      <c r="D2839">
        <v>34.950001</v>
      </c>
      <c r="E2839">
        <v>34.950001</v>
      </c>
      <c r="F2839">
        <v>34.950001</v>
      </c>
      <c r="G2839">
        <v>19578800</v>
      </c>
    </row>
    <row r="2840" spans="1:7" x14ac:dyDescent="0.25">
      <c r="A2840" s="20">
        <v>43962</v>
      </c>
      <c r="B2840">
        <v>35.889999000000003</v>
      </c>
      <c r="C2840">
        <v>35.974997999999999</v>
      </c>
      <c r="D2840">
        <v>32.5</v>
      </c>
      <c r="E2840">
        <v>32.619999</v>
      </c>
      <c r="F2840">
        <v>32.619999</v>
      </c>
      <c r="G2840">
        <v>18899000</v>
      </c>
    </row>
    <row r="2841" spans="1:7" x14ac:dyDescent="0.25">
      <c r="A2841" s="20">
        <v>43963</v>
      </c>
      <c r="B2841">
        <v>31.628</v>
      </c>
      <c r="C2841">
        <v>36</v>
      </c>
      <c r="D2841">
        <v>31.42</v>
      </c>
      <c r="E2841">
        <v>35.900002000000001</v>
      </c>
      <c r="F2841">
        <v>35.900002000000001</v>
      </c>
      <c r="G2841">
        <v>24432400</v>
      </c>
    </row>
    <row r="2842" spans="1:7" x14ac:dyDescent="0.25">
      <c r="A2842" s="20">
        <v>43964</v>
      </c>
      <c r="B2842">
        <v>36.340000000000003</v>
      </c>
      <c r="C2842">
        <v>41.16</v>
      </c>
      <c r="D2842">
        <v>35.590000000000003</v>
      </c>
      <c r="E2842">
        <v>39.650002000000001</v>
      </c>
      <c r="F2842">
        <v>39.650002000000001</v>
      </c>
      <c r="G2842">
        <v>43327100</v>
      </c>
    </row>
    <row r="2843" spans="1:7" x14ac:dyDescent="0.25">
      <c r="A2843" s="20">
        <v>43965</v>
      </c>
      <c r="B2843">
        <v>41.57</v>
      </c>
      <c r="C2843">
        <v>42.860000999999997</v>
      </c>
      <c r="D2843">
        <v>37.470001000000003</v>
      </c>
      <c r="E2843">
        <v>37.470001000000003</v>
      </c>
      <c r="F2843">
        <v>37.470001000000003</v>
      </c>
      <c r="G2843">
        <v>34711900</v>
      </c>
    </row>
    <row r="2844" spans="1:7" x14ac:dyDescent="0.25">
      <c r="A2844" s="20">
        <v>43966</v>
      </c>
      <c r="B2844">
        <v>39.25</v>
      </c>
      <c r="C2844">
        <v>39.959999000000003</v>
      </c>
      <c r="D2844">
        <v>36.599997999999999</v>
      </c>
      <c r="E2844">
        <v>36.599997999999999</v>
      </c>
      <c r="F2844">
        <v>36.599997999999999</v>
      </c>
      <c r="G2844">
        <v>25247300</v>
      </c>
    </row>
    <row r="2845" spans="1:7" x14ac:dyDescent="0.25">
      <c r="A2845" s="20">
        <v>43969</v>
      </c>
      <c r="B2845">
        <v>34.099997999999999</v>
      </c>
      <c r="C2845">
        <v>34.919998</v>
      </c>
      <c r="D2845">
        <v>33.810001</v>
      </c>
      <c r="E2845">
        <v>34.240001999999997</v>
      </c>
      <c r="F2845">
        <v>34.240001999999997</v>
      </c>
      <c r="G2845">
        <v>25312000</v>
      </c>
    </row>
    <row r="2846" spans="1:7" x14ac:dyDescent="0.25">
      <c r="A2846" s="20">
        <v>43970</v>
      </c>
      <c r="B2846">
        <v>34.43</v>
      </c>
      <c r="C2846">
        <v>36.099997999999999</v>
      </c>
      <c r="D2846">
        <v>33.669998</v>
      </c>
      <c r="E2846">
        <v>36.029998999999997</v>
      </c>
      <c r="F2846">
        <v>36.029998999999997</v>
      </c>
      <c r="G2846">
        <v>23025000</v>
      </c>
    </row>
    <row r="2847" spans="1:7" x14ac:dyDescent="0.25">
      <c r="A2847" s="20">
        <v>43971</v>
      </c>
      <c r="B2847">
        <v>34.360000999999997</v>
      </c>
      <c r="C2847">
        <v>35.090000000000003</v>
      </c>
      <c r="D2847">
        <v>33.700001</v>
      </c>
      <c r="E2847">
        <v>33.700001</v>
      </c>
      <c r="F2847">
        <v>33.700001</v>
      </c>
      <c r="G2847">
        <v>32439200</v>
      </c>
    </row>
    <row r="2848" spans="1:7" x14ac:dyDescent="0.25">
      <c r="A2848" s="20">
        <v>43972</v>
      </c>
      <c r="B2848">
        <v>33.82</v>
      </c>
      <c r="C2848">
        <v>35.380001</v>
      </c>
      <c r="D2848">
        <v>33.349997999999999</v>
      </c>
      <c r="E2848">
        <v>34.68</v>
      </c>
      <c r="F2848">
        <v>34.68</v>
      </c>
      <c r="G2848">
        <v>24334700</v>
      </c>
    </row>
    <row r="2849" spans="1:7" x14ac:dyDescent="0.25">
      <c r="A2849" s="20">
        <v>43973</v>
      </c>
      <c r="B2849">
        <v>34.900002000000001</v>
      </c>
      <c r="C2849">
        <v>35.43</v>
      </c>
      <c r="D2849">
        <v>34.200001</v>
      </c>
      <c r="E2849">
        <v>34.349997999999999</v>
      </c>
      <c r="F2849">
        <v>34.349997999999999</v>
      </c>
      <c r="G2849">
        <v>15361300</v>
      </c>
    </row>
    <row r="2850" spans="1:7" x14ac:dyDescent="0.25">
      <c r="A2850" s="20">
        <v>43977</v>
      </c>
      <c r="B2850">
        <v>32.729999999999997</v>
      </c>
      <c r="C2850">
        <v>34.104999999999997</v>
      </c>
      <c r="D2850">
        <v>32.619999</v>
      </c>
      <c r="E2850">
        <v>33.830002</v>
      </c>
      <c r="F2850">
        <v>33.830002</v>
      </c>
      <c r="G2850">
        <v>19194400</v>
      </c>
    </row>
    <row r="2851" spans="1:7" x14ac:dyDescent="0.25">
      <c r="A2851" s="20">
        <v>43978</v>
      </c>
      <c r="B2851">
        <v>32.959999000000003</v>
      </c>
      <c r="C2851">
        <v>35.349997999999999</v>
      </c>
      <c r="D2851">
        <v>32.895000000000003</v>
      </c>
      <c r="E2851">
        <v>33.150002000000001</v>
      </c>
      <c r="F2851">
        <v>33.150002000000001</v>
      </c>
      <c r="G2851">
        <v>26621100</v>
      </c>
    </row>
    <row r="2852" spans="1:7" x14ac:dyDescent="0.25">
      <c r="A2852" s="20">
        <v>43979</v>
      </c>
      <c r="B2852">
        <v>33.560001</v>
      </c>
      <c r="C2852">
        <v>34.796000999999997</v>
      </c>
      <c r="D2852">
        <v>33.134998000000003</v>
      </c>
      <c r="E2852">
        <v>34.479999999999997</v>
      </c>
      <c r="F2852">
        <v>34.479999999999997</v>
      </c>
      <c r="G2852">
        <v>23221500</v>
      </c>
    </row>
    <row r="2853" spans="1:7" x14ac:dyDescent="0.25">
      <c r="A2853" s="20">
        <v>43980</v>
      </c>
      <c r="B2853">
        <v>34.659999999999997</v>
      </c>
      <c r="C2853">
        <v>35.290000999999997</v>
      </c>
      <c r="D2853">
        <v>33.130001</v>
      </c>
      <c r="E2853">
        <v>33.130001</v>
      </c>
      <c r="F2853">
        <v>33.130001</v>
      </c>
      <c r="G2853">
        <v>32612700</v>
      </c>
    </row>
    <row r="2854" spans="1:7" x14ac:dyDescent="0.25">
      <c r="A2854" s="20">
        <v>43983</v>
      </c>
      <c r="B2854">
        <v>34.060001</v>
      </c>
      <c r="C2854">
        <v>34.189999</v>
      </c>
      <c r="D2854">
        <v>33.229999999999997</v>
      </c>
      <c r="E2854">
        <v>33.419998</v>
      </c>
      <c r="F2854">
        <v>33.419998</v>
      </c>
      <c r="G2854">
        <v>15480100</v>
      </c>
    </row>
    <row r="2855" spans="1:7" x14ac:dyDescent="0.25">
      <c r="A2855" s="20">
        <v>43984</v>
      </c>
      <c r="B2855">
        <v>33.220001000000003</v>
      </c>
      <c r="C2855">
        <v>33.652999999999999</v>
      </c>
      <c r="D2855">
        <v>32.459999000000003</v>
      </c>
      <c r="E2855">
        <v>32.490001999999997</v>
      </c>
      <c r="F2855">
        <v>32.490001999999997</v>
      </c>
      <c r="G2855">
        <v>22796000</v>
      </c>
    </row>
    <row r="2856" spans="1:7" x14ac:dyDescent="0.25">
      <c r="A2856" s="20">
        <v>43985</v>
      </c>
      <c r="B2856">
        <v>31.879999000000002</v>
      </c>
      <c r="C2856">
        <v>32.040000999999997</v>
      </c>
      <c r="D2856">
        <v>30.940000999999999</v>
      </c>
      <c r="E2856">
        <v>31.09</v>
      </c>
      <c r="F2856">
        <v>31.09</v>
      </c>
      <c r="G2856">
        <v>24819800</v>
      </c>
    </row>
    <row r="2857" spans="1:7" x14ac:dyDescent="0.25">
      <c r="A2857" s="20">
        <v>43986</v>
      </c>
      <c r="B2857">
        <v>31.290001</v>
      </c>
      <c r="C2857">
        <v>31.58</v>
      </c>
      <c r="D2857">
        <v>29.93</v>
      </c>
      <c r="E2857">
        <v>30.84</v>
      </c>
      <c r="F2857">
        <v>30.84</v>
      </c>
      <c r="G2857">
        <v>28998500</v>
      </c>
    </row>
    <row r="2858" spans="1:7" x14ac:dyDescent="0.25">
      <c r="A2858" s="20">
        <v>43987</v>
      </c>
      <c r="B2858">
        <v>28.959999</v>
      </c>
      <c r="C2858">
        <v>29.58</v>
      </c>
      <c r="D2858">
        <v>28.83</v>
      </c>
      <c r="E2858">
        <v>29.17</v>
      </c>
      <c r="F2858">
        <v>29.17</v>
      </c>
      <c r="G2858">
        <v>27675900</v>
      </c>
    </row>
    <row r="2859" spans="1:7" x14ac:dyDescent="0.25">
      <c r="A2859" s="20">
        <v>43990</v>
      </c>
      <c r="B2859">
        <v>29.02</v>
      </c>
      <c r="C2859">
        <v>30.110001</v>
      </c>
      <c r="D2859">
        <v>28.959999</v>
      </c>
      <c r="E2859">
        <v>29.82</v>
      </c>
      <c r="F2859">
        <v>29.82</v>
      </c>
      <c r="G2859">
        <v>16587200</v>
      </c>
    </row>
    <row r="2860" spans="1:7" x14ac:dyDescent="0.25">
      <c r="A2860" s="20">
        <v>43991</v>
      </c>
      <c r="B2860">
        <v>30.690000999999999</v>
      </c>
      <c r="C2860">
        <v>31.502001</v>
      </c>
      <c r="D2860">
        <v>30.459999</v>
      </c>
      <c r="E2860">
        <v>31.27</v>
      </c>
      <c r="F2860">
        <v>31.27</v>
      </c>
      <c r="G2860">
        <v>23964500</v>
      </c>
    </row>
    <row r="2861" spans="1:7" x14ac:dyDescent="0.25">
      <c r="A2861" s="20">
        <v>43992</v>
      </c>
      <c r="B2861">
        <v>31.5</v>
      </c>
      <c r="C2861">
        <v>32.099997999999999</v>
      </c>
      <c r="D2861">
        <v>29.9</v>
      </c>
      <c r="E2861">
        <v>31.129999000000002</v>
      </c>
      <c r="F2861">
        <v>31.129999000000002</v>
      </c>
      <c r="G2861">
        <v>30155500</v>
      </c>
    </row>
    <row r="2862" spans="1:7" x14ac:dyDescent="0.25">
      <c r="A2862" s="20">
        <v>43993</v>
      </c>
      <c r="B2862">
        <v>34.57</v>
      </c>
      <c r="C2862">
        <v>42.299999</v>
      </c>
      <c r="D2862">
        <v>33.130001</v>
      </c>
      <c r="E2862">
        <v>41.610000999999997</v>
      </c>
      <c r="F2862">
        <v>41.610000999999997</v>
      </c>
      <c r="G2862">
        <v>103696700</v>
      </c>
    </row>
    <row r="2863" spans="1:7" x14ac:dyDescent="0.25">
      <c r="A2863" s="20">
        <v>43994</v>
      </c>
      <c r="B2863">
        <v>38.400002000000001</v>
      </c>
      <c r="C2863">
        <v>45.029998999999997</v>
      </c>
      <c r="D2863">
        <v>37.419998</v>
      </c>
      <c r="E2863">
        <v>38.709999000000003</v>
      </c>
      <c r="F2863">
        <v>38.709999000000003</v>
      </c>
      <c r="G2863">
        <v>67975600</v>
      </c>
    </row>
    <row r="2864" spans="1:7" x14ac:dyDescent="0.25">
      <c r="A2864" s="20">
        <v>43997</v>
      </c>
      <c r="B2864">
        <v>42.220001000000003</v>
      </c>
      <c r="C2864">
        <v>43.619999</v>
      </c>
      <c r="D2864">
        <v>37.369999</v>
      </c>
      <c r="E2864">
        <v>37.720001000000003</v>
      </c>
      <c r="F2864">
        <v>37.720001000000003</v>
      </c>
      <c r="G2864">
        <v>40171300</v>
      </c>
    </row>
    <row r="2865" spans="1:7" x14ac:dyDescent="0.25">
      <c r="A2865" s="20">
        <v>43998</v>
      </c>
      <c r="B2865">
        <v>35.279998999999997</v>
      </c>
      <c r="C2865">
        <v>39.012000999999998</v>
      </c>
      <c r="D2865">
        <v>34.990001999999997</v>
      </c>
      <c r="E2865">
        <v>36.869999</v>
      </c>
      <c r="F2865">
        <v>36.869999</v>
      </c>
      <c r="G2865">
        <v>53441600</v>
      </c>
    </row>
    <row r="2866" spans="1:7" x14ac:dyDescent="0.25">
      <c r="A2866" s="20">
        <v>43999</v>
      </c>
      <c r="B2866">
        <v>36.580002</v>
      </c>
      <c r="C2866">
        <v>38.020000000000003</v>
      </c>
      <c r="D2866">
        <v>36.400002000000001</v>
      </c>
      <c r="E2866">
        <v>36.979999999999997</v>
      </c>
      <c r="F2866">
        <v>36.979999999999997</v>
      </c>
      <c r="G2866">
        <v>33924000</v>
      </c>
    </row>
    <row r="2867" spans="1:7" x14ac:dyDescent="0.25">
      <c r="A2867" s="20">
        <v>44000</v>
      </c>
      <c r="B2867">
        <v>37.540000999999997</v>
      </c>
      <c r="C2867">
        <v>37.93</v>
      </c>
      <c r="D2867">
        <v>36.279998999999997</v>
      </c>
      <c r="E2867">
        <v>36.310001</v>
      </c>
      <c r="F2867">
        <v>36.310001</v>
      </c>
      <c r="G2867">
        <v>26007400</v>
      </c>
    </row>
    <row r="2868" spans="1:7" x14ac:dyDescent="0.25">
      <c r="A2868" s="20">
        <v>44001</v>
      </c>
      <c r="B2868">
        <v>35.439999</v>
      </c>
      <c r="C2868">
        <v>38.130001</v>
      </c>
      <c r="D2868">
        <v>35.150002000000001</v>
      </c>
      <c r="E2868">
        <v>36.889999000000003</v>
      </c>
      <c r="F2868">
        <v>36.889999000000003</v>
      </c>
      <c r="G2868">
        <v>43085200</v>
      </c>
    </row>
    <row r="2869" spans="1:7" x14ac:dyDescent="0.25">
      <c r="A2869" s="20">
        <v>44004</v>
      </c>
      <c r="B2869">
        <v>37.150002000000001</v>
      </c>
      <c r="C2869">
        <v>37.639999000000003</v>
      </c>
      <c r="D2869">
        <v>34.979999999999997</v>
      </c>
      <c r="E2869">
        <v>35.090000000000003</v>
      </c>
      <c r="F2869">
        <v>35.090000000000003</v>
      </c>
      <c r="G2869">
        <v>34223800</v>
      </c>
    </row>
    <row r="2870" spans="1:7" x14ac:dyDescent="0.25">
      <c r="A2870" s="20">
        <v>44005</v>
      </c>
      <c r="B2870">
        <v>33.520000000000003</v>
      </c>
      <c r="C2870">
        <v>34.709999000000003</v>
      </c>
      <c r="D2870">
        <v>33.417999000000002</v>
      </c>
      <c r="E2870">
        <v>34.450001</v>
      </c>
      <c r="F2870">
        <v>34.450001</v>
      </c>
      <c r="G2870">
        <v>30085700</v>
      </c>
    </row>
    <row r="2871" spans="1:7" x14ac:dyDescent="0.25">
      <c r="A2871" s="20">
        <v>44006</v>
      </c>
      <c r="B2871">
        <v>35.700001</v>
      </c>
      <c r="C2871">
        <v>38.340000000000003</v>
      </c>
      <c r="D2871">
        <v>34.689999</v>
      </c>
      <c r="E2871">
        <v>36.720001000000003</v>
      </c>
      <c r="F2871">
        <v>36.720001000000003</v>
      </c>
      <c r="G2871">
        <v>64371200</v>
      </c>
    </row>
    <row r="2872" spans="1:7" x14ac:dyDescent="0.25">
      <c r="A2872" s="20">
        <v>44007</v>
      </c>
      <c r="B2872">
        <v>37.330002</v>
      </c>
      <c r="C2872">
        <v>38.130001</v>
      </c>
      <c r="D2872">
        <v>35.25</v>
      </c>
      <c r="E2872">
        <v>35.389999000000003</v>
      </c>
      <c r="F2872">
        <v>35.389999000000003</v>
      </c>
      <c r="G2872">
        <v>35835000</v>
      </c>
    </row>
    <row r="2873" spans="1:7" x14ac:dyDescent="0.25">
      <c r="A2873" s="20">
        <v>44008</v>
      </c>
      <c r="B2873">
        <v>35.450001</v>
      </c>
      <c r="C2873">
        <v>37.93</v>
      </c>
      <c r="D2873">
        <v>35.32</v>
      </c>
      <c r="E2873">
        <v>37.5</v>
      </c>
      <c r="F2873">
        <v>37.5</v>
      </c>
      <c r="G2873">
        <v>44695700</v>
      </c>
    </row>
    <row r="2874" spans="1:7" x14ac:dyDescent="0.25">
      <c r="A2874" s="20">
        <v>44011</v>
      </c>
      <c r="B2874">
        <v>36.880001</v>
      </c>
      <c r="C2874">
        <v>38.097999999999999</v>
      </c>
      <c r="D2874">
        <v>35.619999</v>
      </c>
      <c r="E2874">
        <v>35.68</v>
      </c>
      <c r="F2874">
        <v>35.68</v>
      </c>
      <c r="G2874">
        <v>24966900</v>
      </c>
    </row>
    <row r="2875" spans="1:7" x14ac:dyDescent="0.25">
      <c r="A2875" s="20">
        <v>44012</v>
      </c>
      <c r="B2875">
        <v>35.995998</v>
      </c>
      <c r="C2875">
        <v>36.098998999999999</v>
      </c>
      <c r="D2875">
        <v>33.599997999999999</v>
      </c>
      <c r="E2875">
        <v>33.950001</v>
      </c>
      <c r="F2875">
        <v>33.950001</v>
      </c>
      <c r="G2875">
        <v>26953600</v>
      </c>
    </row>
    <row r="2876" spans="1:7" x14ac:dyDescent="0.25">
      <c r="A2876" s="20">
        <v>44013</v>
      </c>
      <c r="B2876">
        <v>33.369999</v>
      </c>
      <c r="C2876">
        <v>33.909999999999997</v>
      </c>
      <c r="D2876">
        <v>32.659999999999997</v>
      </c>
      <c r="E2876">
        <v>32.889999000000003</v>
      </c>
      <c r="F2876">
        <v>32.889999000000003</v>
      </c>
      <c r="G2876">
        <v>24822100</v>
      </c>
    </row>
    <row r="2877" spans="1:7" x14ac:dyDescent="0.25">
      <c r="A2877" s="20">
        <v>44014</v>
      </c>
      <c r="B2877">
        <v>31.549999</v>
      </c>
      <c r="C2877">
        <v>32.580002</v>
      </c>
      <c r="D2877">
        <v>31.030000999999999</v>
      </c>
      <c r="E2877">
        <v>32.32</v>
      </c>
      <c r="F2877">
        <v>32.32</v>
      </c>
      <c r="G2877">
        <v>27935900</v>
      </c>
    </row>
    <row r="2878" spans="1:7" x14ac:dyDescent="0.25">
      <c r="A2878" s="20">
        <v>44018</v>
      </c>
      <c r="B2878">
        <v>31.27</v>
      </c>
      <c r="C2878">
        <v>32.654998999999997</v>
      </c>
      <c r="D2878">
        <v>31.190000999999999</v>
      </c>
      <c r="E2878">
        <v>32.279998999999997</v>
      </c>
      <c r="F2878">
        <v>32.279998999999997</v>
      </c>
      <c r="G2878">
        <v>23605700</v>
      </c>
    </row>
    <row r="2879" spans="1:7" x14ac:dyDescent="0.25">
      <c r="A2879" s="20">
        <v>44019</v>
      </c>
      <c r="B2879">
        <v>32.549999</v>
      </c>
      <c r="C2879">
        <v>33.5</v>
      </c>
      <c r="D2879">
        <v>31.665001</v>
      </c>
      <c r="E2879">
        <v>33.389999000000003</v>
      </c>
      <c r="F2879">
        <v>33.389999000000003</v>
      </c>
      <c r="G2879">
        <v>24623600</v>
      </c>
    </row>
    <row r="2880" spans="1:7" x14ac:dyDescent="0.25">
      <c r="A2880" s="20">
        <v>44020</v>
      </c>
      <c r="B2880">
        <v>32.889999000000003</v>
      </c>
      <c r="C2880">
        <v>33.959999000000003</v>
      </c>
      <c r="D2880">
        <v>32.459999000000003</v>
      </c>
      <c r="E2880">
        <v>32.549999</v>
      </c>
      <c r="F2880">
        <v>32.549999</v>
      </c>
      <c r="G2880">
        <v>24762700</v>
      </c>
    </row>
    <row r="2881" spans="1:7" x14ac:dyDescent="0.25">
      <c r="A2881" s="20">
        <v>44021</v>
      </c>
      <c r="B2881">
        <v>32.590000000000003</v>
      </c>
      <c r="C2881">
        <v>34.509998000000003</v>
      </c>
      <c r="D2881">
        <v>32.330002</v>
      </c>
      <c r="E2881">
        <v>33.060001</v>
      </c>
      <c r="F2881">
        <v>33.060001</v>
      </c>
      <c r="G2881">
        <v>32299900</v>
      </c>
    </row>
    <row r="2882" spans="1:7" x14ac:dyDescent="0.25">
      <c r="A2882" s="20">
        <v>44022</v>
      </c>
      <c r="B2882">
        <v>33.279998999999997</v>
      </c>
      <c r="C2882">
        <v>33.978000999999999</v>
      </c>
      <c r="D2882">
        <v>32.130001</v>
      </c>
      <c r="E2882">
        <v>32.150002000000001</v>
      </c>
      <c r="F2882">
        <v>32.150002000000001</v>
      </c>
      <c r="G2882">
        <v>22882800</v>
      </c>
    </row>
    <row r="2883" spans="1:7" x14ac:dyDescent="0.25">
      <c r="A2883" s="20">
        <v>44025</v>
      </c>
      <c r="B2883">
        <v>31.809999000000001</v>
      </c>
      <c r="C2883">
        <v>35.389999000000003</v>
      </c>
      <c r="D2883">
        <v>31.73</v>
      </c>
      <c r="E2883">
        <v>35.240001999999997</v>
      </c>
      <c r="F2883">
        <v>35.240001999999997</v>
      </c>
      <c r="G2883">
        <v>34493900</v>
      </c>
    </row>
    <row r="2884" spans="1:7" x14ac:dyDescent="0.25">
      <c r="A2884" s="20">
        <v>44026</v>
      </c>
      <c r="B2884">
        <v>35.270000000000003</v>
      </c>
      <c r="C2884">
        <v>36.009998000000003</v>
      </c>
      <c r="D2884">
        <v>33.119999</v>
      </c>
      <c r="E2884">
        <v>33.209999000000003</v>
      </c>
      <c r="F2884">
        <v>33.209999000000003</v>
      </c>
      <c r="G2884">
        <v>46123400</v>
      </c>
    </row>
    <row r="2885" spans="1:7" x14ac:dyDescent="0.25">
      <c r="A2885" s="20">
        <v>44027</v>
      </c>
      <c r="B2885">
        <v>32.220001000000003</v>
      </c>
      <c r="C2885">
        <v>33.68</v>
      </c>
      <c r="D2885">
        <v>32.130001</v>
      </c>
      <c r="E2885">
        <v>32.259998000000003</v>
      </c>
      <c r="F2885">
        <v>32.259998000000003</v>
      </c>
      <c r="G2885">
        <v>28544700</v>
      </c>
    </row>
    <row r="2886" spans="1:7" x14ac:dyDescent="0.25">
      <c r="A2886" s="20">
        <v>44028</v>
      </c>
      <c r="B2886">
        <v>33.07</v>
      </c>
      <c r="C2886">
        <v>33.07</v>
      </c>
      <c r="D2886">
        <v>31.6</v>
      </c>
      <c r="E2886">
        <v>31.76</v>
      </c>
      <c r="F2886">
        <v>31.76</v>
      </c>
      <c r="G2886">
        <v>27550800</v>
      </c>
    </row>
    <row r="2887" spans="1:7" x14ac:dyDescent="0.25">
      <c r="A2887" s="20">
        <v>44029</v>
      </c>
      <c r="B2887">
        <v>31.43</v>
      </c>
      <c r="C2887">
        <v>31.73</v>
      </c>
      <c r="D2887">
        <v>30.57</v>
      </c>
      <c r="E2887">
        <v>30.620000999999998</v>
      </c>
      <c r="F2887">
        <v>30.620000999999998</v>
      </c>
      <c r="G2887">
        <v>19149600</v>
      </c>
    </row>
    <row r="2888" spans="1:7" x14ac:dyDescent="0.25">
      <c r="A2888" s="20">
        <v>44032</v>
      </c>
      <c r="B2888">
        <v>30.219999000000001</v>
      </c>
      <c r="C2888">
        <v>30.389999</v>
      </c>
      <c r="D2888">
        <v>28.73</v>
      </c>
      <c r="E2888">
        <v>29.23</v>
      </c>
      <c r="F2888">
        <v>29.23</v>
      </c>
      <c r="G2888">
        <v>26871400</v>
      </c>
    </row>
    <row r="2889" spans="1:7" x14ac:dyDescent="0.25">
      <c r="A2889" s="20">
        <v>44033</v>
      </c>
      <c r="B2889">
        <v>28.5</v>
      </c>
      <c r="C2889">
        <v>29.85</v>
      </c>
      <c r="D2889">
        <v>28.15</v>
      </c>
      <c r="E2889">
        <v>29.49</v>
      </c>
      <c r="F2889">
        <v>29.49</v>
      </c>
      <c r="G2889">
        <v>36037900</v>
      </c>
    </row>
    <row r="2890" spans="1:7" x14ac:dyDescent="0.25">
      <c r="A2890" s="20">
        <v>44034</v>
      </c>
      <c r="B2890">
        <v>29.65</v>
      </c>
      <c r="C2890">
        <v>30.091000000000001</v>
      </c>
      <c r="D2890">
        <v>29.129999000000002</v>
      </c>
      <c r="E2890">
        <v>29.16</v>
      </c>
      <c r="F2890">
        <v>29.16</v>
      </c>
      <c r="G2890">
        <v>22529700</v>
      </c>
    </row>
    <row r="2891" spans="1:7" x14ac:dyDescent="0.25">
      <c r="A2891" s="20">
        <v>44035</v>
      </c>
      <c r="B2891">
        <v>28.9</v>
      </c>
      <c r="C2891">
        <v>30.68</v>
      </c>
      <c r="D2891">
        <v>28.700001</v>
      </c>
      <c r="E2891">
        <v>30.07</v>
      </c>
      <c r="F2891">
        <v>30.07</v>
      </c>
      <c r="G2891">
        <v>35164700</v>
      </c>
    </row>
    <row r="2892" spans="1:7" x14ac:dyDescent="0.25">
      <c r="A2892" s="20">
        <v>44036</v>
      </c>
      <c r="B2892">
        <v>31.02</v>
      </c>
      <c r="C2892">
        <v>31.454999999999998</v>
      </c>
      <c r="D2892">
        <v>30.139999</v>
      </c>
      <c r="E2892">
        <v>30.17</v>
      </c>
      <c r="F2892">
        <v>30.17</v>
      </c>
      <c r="G2892">
        <v>32993100</v>
      </c>
    </row>
    <row r="2893" spans="1:7" x14ac:dyDescent="0.25">
      <c r="A2893" s="20">
        <v>44039</v>
      </c>
      <c r="B2893">
        <v>29.790001</v>
      </c>
      <c r="C2893">
        <v>30.184999000000001</v>
      </c>
      <c r="D2893">
        <v>29.27</v>
      </c>
      <c r="E2893">
        <v>29.34</v>
      </c>
      <c r="F2893">
        <v>29.34</v>
      </c>
      <c r="G2893">
        <v>20854000</v>
      </c>
    </row>
    <row r="2894" spans="1:7" x14ac:dyDescent="0.25">
      <c r="A2894" s="20">
        <v>44040</v>
      </c>
      <c r="B2894">
        <v>29.33</v>
      </c>
      <c r="C2894">
        <v>29.58</v>
      </c>
      <c r="D2894">
        <v>28.23</v>
      </c>
      <c r="E2894">
        <v>29.17</v>
      </c>
      <c r="F2894">
        <v>29.17</v>
      </c>
      <c r="G2894">
        <v>25661900</v>
      </c>
    </row>
    <row r="2895" spans="1:7" x14ac:dyDescent="0.25">
      <c r="A2895" s="20">
        <v>44041</v>
      </c>
      <c r="B2895">
        <v>28.77</v>
      </c>
      <c r="C2895">
        <v>29.09</v>
      </c>
      <c r="D2895">
        <v>28.42</v>
      </c>
      <c r="E2895">
        <v>28.57</v>
      </c>
      <c r="F2895">
        <v>28.57</v>
      </c>
      <c r="G2895">
        <v>20858900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F2EFB-55B6-4267-B480-CB3B0149F775}">
  <sheetPr codeName="Sheet30"/>
  <dimension ref="A1:P2645"/>
  <sheetViews>
    <sheetView topLeftCell="A2613" workbookViewId="0">
      <selection activeCell="A2603" sqref="A2603:G2645"/>
    </sheetView>
  </sheetViews>
  <sheetFormatPr defaultRowHeight="15" x14ac:dyDescent="0.25"/>
  <cols>
    <col min="1" max="1" width="10.42578125" customWidth="1"/>
  </cols>
  <sheetData>
    <row r="1" spans="1:16" x14ac:dyDescent="0.25">
      <c r="A1" t="s">
        <v>31</v>
      </c>
      <c r="B1" t="s">
        <v>24</v>
      </c>
      <c r="C1" t="s">
        <v>25</v>
      </c>
      <c r="D1" t="s">
        <v>26</v>
      </c>
      <c r="E1" t="s">
        <v>27</v>
      </c>
      <c r="F1" t="s">
        <v>29</v>
      </c>
      <c r="G1" t="s">
        <v>28</v>
      </c>
      <c r="H1" s="2" t="s">
        <v>70</v>
      </c>
      <c r="I1" s="2"/>
      <c r="J1" s="2"/>
      <c r="K1" s="2"/>
      <c r="L1" s="2"/>
      <c r="M1" s="2"/>
      <c r="N1" s="2"/>
      <c r="O1" s="2"/>
      <c r="P1" s="2"/>
    </row>
    <row r="2" spans="1:16" x14ac:dyDescent="0.25">
      <c r="A2" s="20">
        <v>39864</v>
      </c>
      <c r="B2">
        <v>432.67999300000002</v>
      </c>
      <c r="C2">
        <v>434.959991</v>
      </c>
      <c r="D2">
        <v>427.39999399999999</v>
      </c>
      <c r="E2">
        <v>431.92001299999998</v>
      </c>
      <c r="F2">
        <v>431.92001299999998</v>
      </c>
      <c r="G2">
        <v>12400</v>
      </c>
    </row>
    <row r="3" spans="1:16" x14ac:dyDescent="0.25">
      <c r="A3" s="20">
        <v>39867</v>
      </c>
      <c r="B3">
        <v>428</v>
      </c>
      <c r="C3">
        <v>443.64001500000001</v>
      </c>
      <c r="D3">
        <v>428</v>
      </c>
      <c r="E3">
        <v>443.040009</v>
      </c>
      <c r="F3">
        <v>443.040009</v>
      </c>
      <c r="G3">
        <v>3000</v>
      </c>
    </row>
    <row r="4" spans="1:16" x14ac:dyDescent="0.25">
      <c r="A4" s="20">
        <v>39868</v>
      </c>
      <c r="B4">
        <v>441.32000699999998</v>
      </c>
      <c r="C4">
        <v>441.55999800000001</v>
      </c>
      <c r="D4">
        <v>426.88000499999998</v>
      </c>
      <c r="E4">
        <v>426.92001299999998</v>
      </c>
      <c r="F4">
        <v>426.92001299999998</v>
      </c>
      <c r="G4">
        <v>3500</v>
      </c>
    </row>
    <row r="5" spans="1:16" x14ac:dyDescent="0.25">
      <c r="A5" s="20">
        <v>39869</v>
      </c>
      <c r="B5">
        <v>433.76001000000002</v>
      </c>
      <c r="C5">
        <v>437.959991</v>
      </c>
      <c r="D5">
        <v>426.92001299999998</v>
      </c>
      <c r="E5">
        <v>426.92001299999998</v>
      </c>
      <c r="F5">
        <v>426.92001299999998</v>
      </c>
      <c r="G5">
        <v>7200</v>
      </c>
    </row>
    <row r="6" spans="1:16" x14ac:dyDescent="0.25">
      <c r="A6" s="20">
        <v>39870</v>
      </c>
      <c r="B6">
        <v>424</v>
      </c>
      <c r="C6">
        <v>437.55999800000001</v>
      </c>
      <c r="D6">
        <v>424</v>
      </c>
      <c r="E6">
        <v>437.55999800000001</v>
      </c>
      <c r="F6">
        <v>437.55999800000001</v>
      </c>
      <c r="G6">
        <v>2800</v>
      </c>
    </row>
    <row r="7" spans="1:16" x14ac:dyDescent="0.25">
      <c r="A7" s="20">
        <v>39871</v>
      </c>
      <c r="B7">
        <v>450.39999399999999</v>
      </c>
      <c r="C7">
        <v>450.39999399999999</v>
      </c>
      <c r="D7">
        <v>435.040009</v>
      </c>
      <c r="E7">
        <v>435.23998999999998</v>
      </c>
      <c r="F7">
        <v>435.23998999999998</v>
      </c>
      <c r="G7">
        <v>1500</v>
      </c>
    </row>
    <row r="8" spans="1:16" x14ac:dyDescent="0.25">
      <c r="A8" s="20">
        <v>39874</v>
      </c>
      <c r="B8">
        <v>444</v>
      </c>
      <c r="C8">
        <v>452.35998499999999</v>
      </c>
      <c r="D8">
        <v>444</v>
      </c>
      <c r="E8">
        <v>450.23998999999998</v>
      </c>
      <c r="F8">
        <v>450.23998999999998</v>
      </c>
      <c r="G8">
        <v>1300</v>
      </c>
    </row>
    <row r="9" spans="1:16" x14ac:dyDescent="0.25">
      <c r="A9" s="20">
        <v>39875</v>
      </c>
      <c r="B9">
        <v>445.23998999999998</v>
      </c>
      <c r="C9">
        <v>450.92001299999998</v>
      </c>
      <c r="D9">
        <v>444</v>
      </c>
      <c r="E9">
        <v>447.39999399999999</v>
      </c>
      <c r="F9">
        <v>447.39999399999999</v>
      </c>
      <c r="G9">
        <v>600</v>
      </c>
    </row>
    <row r="10" spans="1:16" x14ac:dyDescent="0.25">
      <c r="A10" s="20">
        <v>39876</v>
      </c>
      <c r="B10">
        <v>440.48001099999999</v>
      </c>
      <c r="C10">
        <v>441</v>
      </c>
      <c r="D10">
        <v>423.83999599999999</v>
      </c>
      <c r="E10">
        <v>423.83999599999999</v>
      </c>
      <c r="F10">
        <v>423.83999599999999</v>
      </c>
      <c r="G10">
        <v>1500</v>
      </c>
    </row>
    <row r="11" spans="1:16" x14ac:dyDescent="0.25">
      <c r="A11" s="20">
        <v>39877</v>
      </c>
      <c r="B11">
        <v>430.27999899999998</v>
      </c>
      <c r="C11">
        <v>435</v>
      </c>
      <c r="D11">
        <v>428.16000400000001</v>
      </c>
      <c r="E11">
        <v>433.20001200000002</v>
      </c>
      <c r="F11">
        <v>433.20001200000002</v>
      </c>
      <c r="G11">
        <v>1600</v>
      </c>
    </row>
    <row r="12" spans="1:16" x14ac:dyDescent="0.25">
      <c r="A12" s="20">
        <v>39878</v>
      </c>
      <c r="B12">
        <v>432</v>
      </c>
      <c r="C12">
        <v>435.64001500000001</v>
      </c>
      <c r="D12">
        <v>427.39999399999999</v>
      </c>
      <c r="E12">
        <v>433.32000699999998</v>
      </c>
      <c r="F12">
        <v>433.32000699999998</v>
      </c>
      <c r="G12">
        <v>4300</v>
      </c>
    </row>
    <row r="13" spans="1:16" x14ac:dyDescent="0.25">
      <c r="A13" s="20">
        <v>39881</v>
      </c>
      <c r="B13">
        <v>435.20001200000002</v>
      </c>
      <c r="C13">
        <v>435.20001200000002</v>
      </c>
      <c r="D13">
        <v>426.07998700000002</v>
      </c>
      <c r="E13">
        <v>431.64001500000001</v>
      </c>
      <c r="F13">
        <v>431.64001500000001</v>
      </c>
      <c r="G13">
        <v>1500</v>
      </c>
    </row>
    <row r="14" spans="1:16" x14ac:dyDescent="0.25">
      <c r="A14" s="20">
        <v>39882</v>
      </c>
      <c r="B14">
        <v>424</v>
      </c>
      <c r="C14">
        <v>424</v>
      </c>
      <c r="D14">
        <v>399.79998799999998</v>
      </c>
      <c r="E14">
        <v>410.83999599999999</v>
      </c>
      <c r="F14">
        <v>410.83999599999999</v>
      </c>
      <c r="G14">
        <v>8500</v>
      </c>
    </row>
    <row r="15" spans="1:16" x14ac:dyDescent="0.25">
      <c r="A15" s="20">
        <v>39883</v>
      </c>
      <c r="B15">
        <v>405.32000699999998</v>
      </c>
      <c r="C15">
        <v>406.040009</v>
      </c>
      <c r="D15">
        <v>402.07998700000002</v>
      </c>
      <c r="E15">
        <v>403.959991</v>
      </c>
      <c r="F15">
        <v>403.959991</v>
      </c>
      <c r="G15">
        <v>2900</v>
      </c>
    </row>
    <row r="16" spans="1:16" x14ac:dyDescent="0.25">
      <c r="A16" s="20">
        <v>39884</v>
      </c>
      <c r="B16">
        <v>402.79998799999998</v>
      </c>
      <c r="C16">
        <v>407</v>
      </c>
      <c r="D16">
        <v>399.92001299999998</v>
      </c>
      <c r="E16">
        <v>402.32000699999998</v>
      </c>
      <c r="F16">
        <v>402.32000699999998</v>
      </c>
      <c r="G16">
        <v>3300</v>
      </c>
    </row>
    <row r="17" spans="1:7" x14ac:dyDescent="0.25">
      <c r="A17" s="20">
        <v>39885</v>
      </c>
      <c r="B17">
        <v>400.39999399999999</v>
      </c>
      <c r="C17">
        <v>410</v>
      </c>
      <c r="D17">
        <v>400.39999399999999</v>
      </c>
      <c r="E17">
        <v>406.51998900000001</v>
      </c>
      <c r="F17">
        <v>406.51998900000001</v>
      </c>
      <c r="G17">
        <v>12300</v>
      </c>
    </row>
    <row r="18" spans="1:7" x14ac:dyDescent="0.25">
      <c r="A18" s="20">
        <v>39888</v>
      </c>
      <c r="B18">
        <v>404</v>
      </c>
      <c r="C18">
        <v>410.92001299999998</v>
      </c>
      <c r="D18">
        <v>404</v>
      </c>
      <c r="E18">
        <v>410.67999300000002</v>
      </c>
      <c r="F18">
        <v>410.67999300000002</v>
      </c>
      <c r="G18">
        <v>3200</v>
      </c>
    </row>
    <row r="19" spans="1:7" x14ac:dyDescent="0.25">
      <c r="A19" s="20">
        <v>39889</v>
      </c>
      <c r="B19">
        <v>412.79998799999998</v>
      </c>
      <c r="C19">
        <v>413.83999599999999</v>
      </c>
      <c r="D19">
        <v>406.83999599999999</v>
      </c>
      <c r="E19">
        <v>408.88000499999998</v>
      </c>
      <c r="F19">
        <v>408.88000499999998</v>
      </c>
      <c r="G19">
        <v>3400</v>
      </c>
    </row>
    <row r="20" spans="1:7" x14ac:dyDescent="0.25">
      <c r="A20" s="20">
        <v>39890</v>
      </c>
      <c r="B20">
        <v>408</v>
      </c>
      <c r="C20">
        <v>414.32000699999998</v>
      </c>
      <c r="D20">
        <v>405.27999899999998</v>
      </c>
      <c r="E20">
        <v>411.67999300000002</v>
      </c>
      <c r="F20">
        <v>411.67999300000002</v>
      </c>
      <c r="G20">
        <v>19800</v>
      </c>
    </row>
    <row r="21" spans="1:7" x14ac:dyDescent="0.25">
      <c r="A21" s="20">
        <v>39891</v>
      </c>
      <c r="B21">
        <v>410</v>
      </c>
      <c r="C21">
        <v>427.32000699999998</v>
      </c>
      <c r="D21">
        <v>410</v>
      </c>
      <c r="E21">
        <v>427.32000699999998</v>
      </c>
      <c r="F21">
        <v>427.32000699999998</v>
      </c>
      <c r="G21">
        <v>83300</v>
      </c>
    </row>
    <row r="22" spans="1:7" x14ac:dyDescent="0.25">
      <c r="A22" s="20">
        <v>39892</v>
      </c>
      <c r="B22">
        <v>428</v>
      </c>
      <c r="C22">
        <v>449.16000400000001</v>
      </c>
      <c r="D22">
        <v>428</v>
      </c>
      <c r="E22">
        <v>445.11999500000002</v>
      </c>
      <c r="F22">
        <v>445.11999500000002</v>
      </c>
      <c r="G22">
        <v>35500</v>
      </c>
    </row>
    <row r="23" spans="1:7" x14ac:dyDescent="0.25">
      <c r="A23" s="20">
        <v>39895</v>
      </c>
      <c r="B23">
        <v>440</v>
      </c>
      <c r="C23">
        <v>441</v>
      </c>
      <c r="D23">
        <v>428.79998799999998</v>
      </c>
      <c r="E23">
        <v>429.040009</v>
      </c>
      <c r="F23">
        <v>429.040009</v>
      </c>
      <c r="G23">
        <v>9500</v>
      </c>
    </row>
    <row r="24" spans="1:7" x14ac:dyDescent="0.25">
      <c r="A24" s="20">
        <v>39896</v>
      </c>
      <c r="B24">
        <v>433.83999599999999</v>
      </c>
      <c r="C24">
        <v>434.16000400000001</v>
      </c>
      <c r="D24">
        <v>427.20001200000002</v>
      </c>
      <c r="E24">
        <v>433.35998499999999</v>
      </c>
      <c r="F24">
        <v>433.35998499999999</v>
      </c>
      <c r="G24">
        <v>156900</v>
      </c>
    </row>
    <row r="25" spans="1:7" x14ac:dyDescent="0.25">
      <c r="A25" s="20">
        <v>39897</v>
      </c>
      <c r="B25">
        <v>430.60000600000001</v>
      </c>
      <c r="C25">
        <v>435.23998999999998</v>
      </c>
      <c r="D25">
        <v>426.07998700000002</v>
      </c>
      <c r="E25">
        <v>433.92001299999998</v>
      </c>
      <c r="F25">
        <v>433.92001299999998</v>
      </c>
      <c r="G25">
        <v>11600</v>
      </c>
    </row>
    <row r="26" spans="1:7" x14ac:dyDescent="0.25">
      <c r="A26" s="20">
        <v>39898</v>
      </c>
      <c r="B26">
        <v>432.16000400000001</v>
      </c>
      <c r="C26">
        <v>432.16000400000001</v>
      </c>
      <c r="D26">
        <v>424.35998499999999</v>
      </c>
      <c r="E26">
        <v>426.83999599999999</v>
      </c>
      <c r="F26">
        <v>426.83999599999999</v>
      </c>
      <c r="G26">
        <v>9800</v>
      </c>
    </row>
    <row r="27" spans="1:7" x14ac:dyDescent="0.25">
      <c r="A27" s="20">
        <v>39899</v>
      </c>
      <c r="B27">
        <v>430.23998999999998</v>
      </c>
      <c r="C27">
        <v>432.20001200000002</v>
      </c>
      <c r="D27">
        <v>429.16000400000001</v>
      </c>
      <c r="E27">
        <v>431.88000499999998</v>
      </c>
      <c r="F27">
        <v>431.88000499999998</v>
      </c>
      <c r="G27">
        <v>7800</v>
      </c>
    </row>
    <row r="28" spans="1:7" x14ac:dyDescent="0.25">
      <c r="A28" s="20">
        <v>39902</v>
      </c>
      <c r="B28">
        <v>451.67999300000002</v>
      </c>
      <c r="C28">
        <v>454.88000499999998</v>
      </c>
      <c r="D28">
        <v>450.79998799999998</v>
      </c>
      <c r="E28">
        <v>453.83999599999999</v>
      </c>
      <c r="F28">
        <v>453.83999599999999</v>
      </c>
      <c r="G28">
        <v>77100</v>
      </c>
    </row>
    <row r="29" spans="1:7" x14ac:dyDescent="0.25">
      <c r="A29" s="20">
        <v>39903</v>
      </c>
      <c r="B29">
        <v>452</v>
      </c>
      <c r="C29">
        <v>454.39999399999999</v>
      </c>
      <c r="D29">
        <v>448.88000499999998</v>
      </c>
      <c r="E29">
        <v>451.16000400000001</v>
      </c>
      <c r="F29">
        <v>451.16000400000001</v>
      </c>
      <c r="G29">
        <v>131300</v>
      </c>
    </row>
    <row r="30" spans="1:7" x14ac:dyDescent="0.25">
      <c r="A30" s="20">
        <v>39904</v>
      </c>
      <c r="B30">
        <v>453.07998700000002</v>
      </c>
      <c r="C30">
        <v>454.16000400000001</v>
      </c>
      <c r="D30">
        <v>445.79998799999998</v>
      </c>
      <c r="E30">
        <v>445.79998799999998</v>
      </c>
      <c r="F30">
        <v>445.79998799999998</v>
      </c>
      <c r="G30">
        <v>8500</v>
      </c>
    </row>
    <row r="31" spans="1:7" x14ac:dyDescent="0.25">
      <c r="A31" s="20">
        <v>39905</v>
      </c>
      <c r="B31">
        <v>441.39999399999999</v>
      </c>
      <c r="C31">
        <v>450.27999899999998</v>
      </c>
      <c r="D31">
        <v>440.39999399999999</v>
      </c>
      <c r="E31">
        <v>448.16000400000001</v>
      </c>
      <c r="F31">
        <v>448.16000400000001</v>
      </c>
      <c r="G31">
        <v>35000</v>
      </c>
    </row>
    <row r="32" spans="1:7" x14ac:dyDescent="0.25">
      <c r="A32" s="20">
        <v>39906</v>
      </c>
      <c r="B32">
        <v>449.88000499999998</v>
      </c>
      <c r="C32">
        <v>449.88000499999998</v>
      </c>
      <c r="D32">
        <v>445.32000699999998</v>
      </c>
      <c r="E32">
        <v>445.32000699999998</v>
      </c>
      <c r="F32">
        <v>445.32000699999998</v>
      </c>
      <c r="G32">
        <v>27600</v>
      </c>
    </row>
    <row r="33" spans="1:7" x14ac:dyDescent="0.25">
      <c r="A33" s="20">
        <v>39909</v>
      </c>
      <c r="B33">
        <v>448.32000699999998</v>
      </c>
      <c r="C33">
        <v>449.23998999999998</v>
      </c>
      <c r="D33">
        <v>447.27999899999998</v>
      </c>
      <c r="E33">
        <v>448.55999800000001</v>
      </c>
      <c r="F33">
        <v>448.55999800000001</v>
      </c>
      <c r="G33">
        <v>4100</v>
      </c>
    </row>
    <row r="34" spans="1:7" x14ac:dyDescent="0.25">
      <c r="A34" s="20">
        <v>39910</v>
      </c>
      <c r="B34">
        <v>454.27999899999998</v>
      </c>
      <c r="C34">
        <v>459.64001500000001</v>
      </c>
      <c r="D34">
        <v>447.51998900000001</v>
      </c>
      <c r="E34">
        <v>451.27999899999998</v>
      </c>
      <c r="F34">
        <v>451.27999899999998</v>
      </c>
      <c r="G34">
        <v>34200</v>
      </c>
    </row>
    <row r="35" spans="1:7" x14ac:dyDescent="0.25">
      <c r="A35" s="20">
        <v>39911</v>
      </c>
      <c r="B35">
        <v>450.20001200000002</v>
      </c>
      <c r="C35">
        <v>451</v>
      </c>
      <c r="D35">
        <v>448.20001200000002</v>
      </c>
      <c r="E35">
        <v>448.79998799999998</v>
      </c>
      <c r="F35">
        <v>448.79998799999998</v>
      </c>
      <c r="G35">
        <v>154000</v>
      </c>
    </row>
    <row r="36" spans="1:7" x14ac:dyDescent="0.25">
      <c r="A36" s="20">
        <v>39912</v>
      </c>
      <c r="B36">
        <v>438</v>
      </c>
      <c r="C36">
        <v>442.35998499999999</v>
      </c>
      <c r="D36">
        <v>437.48001099999999</v>
      </c>
      <c r="E36">
        <v>438.67999300000002</v>
      </c>
      <c r="F36">
        <v>438.67999300000002</v>
      </c>
      <c r="G36">
        <v>4800</v>
      </c>
    </row>
    <row r="37" spans="1:7" x14ac:dyDescent="0.25">
      <c r="A37" s="20">
        <v>39916</v>
      </c>
      <c r="B37">
        <v>446.16000400000001</v>
      </c>
      <c r="C37">
        <v>446.16000400000001</v>
      </c>
      <c r="D37">
        <v>436.79998799999998</v>
      </c>
      <c r="E37">
        <v>436.79998799999998</v>
      </c>
      <c r="F37">
        <v>436.79998799999998</v>
      </c>
      <c r="G37">
        <v>4800</v>
      </c>
    </row>
    <row r="38" spans="1:7" x14ac:dyDescent="0.25">
      <c r="A38" s="20">
        <v>39917</v>
      </c>
      <c r="B38">
        <v>443.27999899999998</v>
      </c>
      <c r="C38">
        <v>443.27999899999998</v>
      </c>
      <c r="D38">
        <v>439.83999599999999</v>
      </c>
      <c r="E38">
        <v>441.11999500000002</v>
      </c>
      <c r="F38">
        <v>441.11999500000002</v>
      </c>
      <c r="G38">
        <v>29200</v>
      </c>
    </row>
    <row r="39" spans="1:7" x14ac:dyDescent="0.25">
      <c r="A39" s="20">
        <v>39918</v>
      </c>
      <c r="B39">
        <v>440.51998900000001</v>
      </c>
      <c r="C39">
        <v>442.39999399999999</v>
      </c>
      <c r="D39">
        <v>437.39999399999999</v>
      </c>
      <c r="E39">
        <v>438.040009</v>
      </c>
      <c r="F39">
        <v>438.040009</v>
      </c>
      <c r="G39">
        <v>6200</v>
      </c>
    </row>
    <row r="40" spans="1:7" x14ac:dyDescent="0.25">
      <c r="A40" s="20">
        <v>39919</v>
      </c>
      <c r="B40">
        <v>432</v>
      </c>
      <c r="C40">
        <v>434.88000499999998</v>
      </c>
      <c r="D40">
        <v>425</v>
      </c>
      <c r="E40">
        <v>426.07998700000002</v>
      </c>
      <c r="F40">
        <v>426.07998700000002</v>
      </c>
      <c r="G40">
        <v>80500</v>
      </c>
    </row>
    <row r="41" spans="1:7" x14ac:dyDescent="0.25">
      <c r="A41" s="20">
        <v>39920</v>
      </c>
      <c r="B41">
        <v>426.27999899999998</v>
      </c>
      <c r="C41">
        <v>427.48001099999999</v>
      </c>
      <c r="D41">
        <v>417</v>
      </c>
      <c r="E41">
        <v>417</v>
      </c>
      <c r="F41">
        <v>417</v>
      </c>
      <c r="G41">
        <v>55800</v>
      </c>
    </row>
    <row r="42" spans="1:7" x14ac:dyDescent="0.25">
      <c r="A42" s="20">
        <v>39923</v>
      </c>
      <c r="B42">
        <v>439.60000600000001</v>
      </c>
      <c r="C42">
        <v>439.60000600000001</v>
      </c>
      <c r="D42">
        <v>422.27999899999998</v>
      </c>
      <c r="E42">
        <v>431.23998999999998</v>
      </c>
      <c r="F42">
        <v>431.23998999999998</v>
      </c>
      <c r="G42">
        <v>7400</v>
      </c>
    </row>
    <row r="43" spans="1:7" x14ac:dyDescent="0.25">
      <c r="A43" s="20">
        <v>39924</v>
      </c>
      <c r="B43">
        <v>434.67999300000002</v>
      </c>
      <c r="C43">
        <v>436.88000499999998</v>
      </c>
      <c r="D43">
        <v>424.040009</v>
      </c>
      <c r="E43">
        <v>424.64001500000001</v>
      </c>
      <c r="F43">
        <v>424.64001500000001</v>
      </c>
      <c r="G43">
        <v>7100</v>
      </c>
    </row>
    <row r="44" spans="1:7" x14ac:dyDescent="0.25">
      <c r="A44" s="20">
        <v>39925</v>
      </c>
      <c r="B44">
        <v>424.959991</v>
      </c>
      <c r="C44">
        <v>425.44000199999999</v>
      </c>
      <c r="D44">
        <v>415.60000600000001</v>
      </c>
      <c r="E44">
        <v>422.76001000000002</v>
      </c>
      <c r="F44">
        <v>422.76001000000002</v>
      </c>
      <c r="G44">
        <v>5100</v>
      </c>
    </row>
    <row r="45" spans="1:7" x14ac:dyDescent="0.25">
      <c r="A45" s="20">
        <v>39926</v>
      </c>
      <c r="B45">
        <v>428.959991</v>
      </c>
      <c r="C45">
        <v>433.11999500000002</v>
      </c>
      <c r="D45">
        <v>426.32000699999998</v>
      </c>
      <c r="E45">
        <v>426.60000600000001</v>
      </c>
      <c r="F45">
        <v>426.60000600000001</v>
      </c>
      <c r="G45">
        <v>33600</v>
      </c>
    </row>
    <row r="46" spans="1:7" x14ac:dyDescent="0.25">
      <c r="A46" s="20">
        <v>39927</v>
      </c>
      <c r="B46">
        <v>419.76001000000002</v>
      </c>
      <c r="C46">
        <v>424.040009</v>
      </c>
      <c r="D46">
        <v>418.76001000000002</v>
      </c>
      <c r="E46">
        <v>423</v>
      </c>
      <c r="F46">
        <v>423</v>
      </c>
      <c r="G46">
        <v>11200</v>
      </c>
    </row>
    <row r="47" spans="1:7" x14ac:dyDescent="0.25">
      <c r="A47" s="20">
        <v>39930</v>
      </c>
      <c r="B47">
        <v>431.83999599999999</v>
      </c>
      <c r="C47">
        <v>432.39999399999999</v>
      </c>
      <c r="D47">
        <v>426.51998900000001</v>
      </c>
      <c r="E47">
        <v>432</v>
      </c>
      <c r="F47">
        <v>432</v>
      </c>
      <c r="G47">
        <v>11600</v>
      </c>
    </row>
    <row r="48" spans="1:7" x14ac:dyDescent="0.25">
      <c r="A48" s="20">
        <v>39931</v>
      </c>
      <c r="B48">
        <v>435</v>
      </c>
      <c r="C48">
        <v>435</v>
      </c>
      <c r="D48">
        <v>426.51998900000001</v>
      </c>
      <c r="E48">
        <v>427.60000600000001</v>
      </c>
      <c r="F48">
        <v>427.60000600000001</v>
      </c>
      <c r="G48">
        <v>44500</v>
      </c>
    </row>
    <row r="49" spans="1:7" x14ac:dyDescent="0.25">
      <c r="A49" s="20">
        <v>39932</v>
      </c>
      <c r="B49">
        <v>420.27999899999998</v>
      </c>
      <c r="C49">
        <v>420.64001500000001</v>
      </c>
      <c r="D49">
        <v>411.44000199999999</v>
      </c>
      <c r="E49">
        <v>416.88000499999998</v>
      </c>
      <c r="F49">
        <v>416.88000499999998</v>
      </c>
      <c r="G49">
        <v>12100</v>
      </c>
    </row>
    <row r="50" spans="1:7" x14ac:dyDescent="0.25">
      <c r="A50" s="20">
        <v>39933</v>
      </c>
      <c r="B50">
        <v>411.35998499999999</v>
      </c>
      <c r="C50">
        <v>418.16000400000001</v>
      </c>
      <c r="D50">
        <v>411.35998499999999</v>
      </c>
      <c r="E50">
        <v>418.07998700000002</v>
      </c>
      <c r="F50">
        <v>418.07998700000002</v>
      </c>
      <c r="G50">
        <v>5600</v>
      </c>
    </row>
    <row r="51" spans="1:7" x14ac:dyDescent="0.25">
      <c r="A51" s="20">
        <v>39934</v>
      </c>
      <c r="B51">
        <v>418.23998999999998</v>
      </c>
      <c r="C51">
        <v>418.64001500000001</v>
      </c>
      <c r="D51">
        <v>410.07998700000002</v>
      </c>
      <c r="E51">
        <v>410.07998700000002</v>
      </c>
      <c r="F51">
        <v>410.07998700000002</v>
      </c>
      <c r="G51">
        <v>3000</v>
      </c>
    </row>
    <row r="52" spans="1:7" x14ac:dyDescent="0.25">
      <c r="A52" s="20">
        <v>39937</v>
      </c>
      <c r="B52">
        <v>406.27999899999998</v>
      </c>
      <c r="C52">
        <v>406.35998499999999</v>
      </c>
      <c r="D52">
        <v>395.51998900000001</v>
      </c>
      <c r="E52">
        <v>396.16000400000001</v>
      </c>
      <c r="F52">
        <v>396.16000400000001</v>
      </c>
      <c r="G52">
        <v>9400</v>
      </c>
    </row>
    <row r="53" spans="1:7" x14ac:dyDescent="0.25">
      <c r="A53" s="20">
        <v>39938</v>
      </c>
      <c r="B53">
        <v>395.88000499999998</v>
      </c>
      <c r="C53">
        <v>400.55999800000001</v>
      </c>
      <c r="D53">
        <v>395.88000499999998</v>
      </c>
      <c r="E53">
        <v>398.20001200000002</v>
      </c>
      <c r="F53">
        <v>398.20001200000002</v>
      </c>
      <c r="G53">
        <v>2800</v>
      </c>
    </row>
    <row r="54" spans="1:7" x14ac:dyDescent="0.25">
      <c r="A54" s="20">
        <v>39939</v>
      </c>
      <c r="B54">
        <v>393.67999300000002</v>
      </c>
      <c r="C54">
        <v>395.48001099999999</v>
      </c>
      <c r="D54">
        <v>387.51998900000001</v>
      </c>
      <c r="E54">
        <v>387.67999300000002</v>
      </c>
      <c r="F54">
        <v>387.67999300000002</v>
      </c>
      <c r="G54">
        <v>3800</v>
      </c>
    </row>
    <row r="55" spans="1:7" x14ac:dyDescent="0.25">
      <c r="A55" s="20">
        <v>39940</v>
      </c>
      <c r="B55">
        <v>383.44000199999999</v>
      </c>
      <c r="C55">
        <v>390.72000100000002</v>
      </c>
      <c r="D55">
        <v>382.60000600000001</v>
      </c>
      <c r="E55">
        <v>390.23998999999998</v>
      </c>
      <c r="F55">
        <v>390.23998999999998</v>
      </c>
      <c r="G55">
        <v>29900</v>
      </c>
    </row>
    <row r="56" spans="1:7" x14ac:dyDescent="0.25">
      <c r="A56" s="20">
        <v>39941</v>
      </c>
      <c r="B56">
        <v>381.35998499999999</v>
      </c>
      <c r="C56">
        <v>384.55999800000001</v>
      </c>
      <c r="D56">
        <v>375.23998999999998</v>
      </c>
      <c r="E56">
        <v>379.64001500000001</v>
      </c>
      <c r="F56">
        <v>379.64001500000001</v>
      </c>
      <c r="G56">
        <v>3800</v>
      </c>
    </row>
    <row r="57" spans="1:7" x14ac:dyDescent="0.25">
      <c r="A57" s="20">
        <v>39944</v>
      </c>
      <c r="B57">
        <v>378.51998900000001</v>
      </c>
      <c r="C57">
        <v>392.07998700000002</v>
      </c>
      <c r="D57">
        <v>378.51998900000001</v>
      </c>
      <c r="E57">
        <v>379.76001000000002</v>
      </c>
      <c r="F57">
        <v>379.76001000000002</v>
      </c>
      <c r="G57">
        <v>7800</v>
      </c>
    </row>
    <row r="58" spans="1:7" x14ac:dyDescent="0.25">
      <c r="A58" s="20">
        <v>39945</v>
      </c>
      <c r="B58">
        <v>386</v>
      </c>
      <c r="C58">
        <v>386</v>
      </c>
      <c r="D58">
        <v>380.27999899999998</v>
      </c>
      <c r="E58">
        <v>380.39999399999999</v>
      </c>
      <c r="F58">
        <v>380.39999399999999</v>
      </c>
      <c r="G58">
        <v>26600</v>
      </c>
    </row>
    <row r="59" spans="1:7" x14ac:dyDescent="0.25">
      <c r="A59" s="20">
        <v>39946</v>
      </c>
      <c r="B59">
        <v>391.83999599999999</v>
      </c>
      <c r="C59">
        <v>391.83999599999999</v>
      </c>
      <c r="D59">
        <v>384.35998499999999</v>
      </c>
      <c r="E59">
        <v>387.23998999999998</v>
      </c>
      <c r="F59">
        <v>387.23998999999998</v>
      </c>
      <c r="G59">
        <v>88100</v>
      </c>
    </row>
    <row r="60" spans="1:7" x14ac:dyDescent="0.25">
      <c r="A60" s="20">
        <v>39947</v>
      </c>
      <c r="B60">
        <v>382.23998999999998</v>
      </c>
      <c r="C60">
        <v>382.27999899999998</v>
      </c>
      <c r="D60">
        <v>374.32000699999998</v>
      </c>
      <c r="E60">
        <v>375.20001200000002</v>
      </c>
      <c r="F60">
        <v>375.20001200000002</v>
      </c>
      <c r="G60">
        <v>11200</v>
      </c>
    </row>
    <row r="61" spans="1:7" x14ac:dyDescent="0.25">
      <c r="A61" s="20">
        <v>39948</v>
      </c>
      <c r="B61">
        <v>367.959991</v>
      </c>
      <c r="C61">
        <v>378.55999800000001</v>
      </c>
      <c r="D61">
        <v>367.959991</v>
      </c>
      <c r="E61">
        <v>376.88000499999998</v>
      </c>
      <c r="F61">
        <v>376.88000499999998</v>
      </c>
      <c r="G61">
        <v>32500</v>
      </c>
    </row>
    <row r="62" spans="1:7" x14ac:dyDescent="0.25">
      <c r="A62" s="20">
        <v>39951</v>
      </c>
      <c r="B62">
        <v>386.51998900000001</v>
      </c>
      <c r="C62">
        <v>386.51998900000001</v>
      </c>
      <c r="D62">
        <v>350.92001299999998</v>
      </c>
      <c r="E62">
        <v>351.27999899999998</v>
      </c>
      <c r="F62">
        <v>351.27999899999998</v>
      </c>
      <c r="G62">
        <v>39300</v>
      </c>
    </row>
    <row r="63" spans="1:7" x14ac:dyDescent="0.25">
      <c r="A63" s="20">
        <v>39952</v>
      </c>
      <c r="B63">
        <v>351.64001500000001</v>
      </c>
      <c r="C63">
        <v>357</v>
      </c>
      <c r="D63">
        <v>351.64001500000001</v>
      </c>
      <c r="E63">
        <v>354.51998900000001</v>
      </c>
      <c r="F63">
        <v>354.51998900000001</v>
      </c>
      <c r="G63">
        <v>59800</v>
      </c>
    </row>
    <row r="64" spans="1:7" x14ac:dyDescent="0.25">
      <c r="A64" s="20">
        <v>39953</v>
      </c>
      <c r="B64">
        <v>353.48001099999999</v>
      </c>
      <c r="C64">
        <v>356.959991</v>
      </c>
      <c r="D64">
        <v>343.07998700000002</v>
      </c>
      <c r="E64">
        <v>356.959991</v>
      </c>
      <c r="F64">
        <v>356.959991</v>
      </c>
      <c r="G64">
        <v>6200</v>
      </c>
    </row>
    <row r="65" spans="1:7" x14ac:dyDescent="0.25">
      <c r="A65" s="20">
        <v>39954</v>
      </c>
      <c r="B65">
        <v>357.20001200000002</v>
      </c>
      <c r="C65">
        <v>369.32000699999998</v>
      </c>
      <c r="D65">
        <v>357.20001200000002</v>
      </c>
      <c r="E65">
        <v>368.35998499999999</v>
      </c>
      <c r="F65">
        <v>368.35998499999999</v>
      </c>
      <c r="G65">
        <v>34000</v>
      </c>
    </row>
    <row r="66" spans="1:7" x14ac:dyDescent="0.25">
      <c r="A66" s="20">
        <v>39955</v>
      </c>
      <c r="B66">
        <v>367.79998799999998</v>
      </c>
      <c r="C66">
        <v>368.55999800000001</v>
      </c>
      <c r="D66">
        <v>363.48001099999999</v>
      </c>
      <c r="E66">
        <v>365.51998900000001</v>
      </c>
      <c r="F66">
        <v>365.51998900000001</v>
      </c>
      <c r="G66">
        <v>17400</v>
      </c>
    </row>
    <row r="67" spans="1:7" x14ac:dyDescent="0.25">
      <c r="A67" s="20">
        <v>39959</v>
      </c>
      <c r="B67">
        <v>370.959991</v>
      </c>
      <c r="C67">
        <v>372.16000400000001</v>
      </c>
      <c r="D67">
        <v>354.11999500000002</v>
      </c>
      <c r="E67">
        <v>354.72000100000002</v>
      </c>
      <c r="F67">
        <v>354.72000100000002</v>
      </c>
      <c r="G67">
        <v>20300</v>
      </c>
    </row>
    <row r="68" spans="1:7" x14ac:dyDescent="0.25">
      <c r="A68" s="20">
        <v>39960</v>
      </c>
      <c r="B68">
        <v>355.60000600000001</v>
      </c>
      <c r="C68">
        <v>358.040009</v>
      </c>
      <c r="D68">
        <v>350.51998900000001</v>
      </c>
      <c r="E68">
        <v>357.32000699999998</v>
      </c>
      <c r="F68">
        <v>357.32000699999998</v>
      </c>
      <c r="G68">
        <v>6900</v>
      </c>
    </row>
    <row r="69" spans="1:7" x14ac:dyDescent="0.25">
      <c r="A69" s="20">
        <v>39961</v>
      </c>
      <c r="B69">
        <v>359.27999899999998</v>
      </c>
      <c r="C69">
        <v>362.07998700000002</v>
      </c>
      <c r="D69">
        <v>354.83999599999999</v>
      </c>
      <c r="E69">
        <v>360.64001500000001</v>
      </c>
      <c r="F69">
        <v>360.64001500000001</v>
      </c>
      <c r="G69">
        <v>35100</v>
      </c>
    </row>
    <row r="70" spans="1:7" x14ac:dyDescent="0.25">
      <c r="A70" s="20">
        <v>39962</v>
      </c>
      <c r="B70">
        <v>360.60000600000001</v>
      </c>
      <c r="C70">
        <v>362.35998499999999</v>
      </c>
      <c r="D70">
        <v>359.07998700000002</v>
      </c>
      <c r="E70">
        <v>359.07998700000002</v>
      </c>
      <c r="F70">
        <v>359.07998700000002</v>
      </c>
      <c r="G70">
        <v>14600</v>
      </c>
    </row>
    <row r="71" spans="1:7" x14ac:dyDescent="0.25">
      <c r="A71" s="20">
        <v>39965</v>
      </c>
      <c r="B71">
        <v>358.44000199999999</v>
      </c>
      <c r="C71">
        <v>358.44000199999999</v>
      </c>
      <c r="D71">
        <v>349.040009</v>
      </c>
      <c r="E71">
        <v>350.64001500000001</v>
      </c>
      <c r="F71">
        <v>350.64001500000001</v>
      </c>
      <c r="G71">
        <v>8600</v>
      </c>
    </row>
    <row r="72" spans="1:7" x14ac:dyDescent="0.25">
      <c r="A72" s="20">
        <v>39966</v>
      </c>
      <c r="B72">
        <v>351.23998999999998</v>
      </c>
      <c r="C72">
        <v>353.39999399999999</v>
      </c>
      <c r="D72">
        <v>346.16000400000001</v>
      </c>
      <c r="E72">
        <v>350.39999399999999</v>
      </c>
      <c r="F72">
        <v>350.39999399999999</v>
      </c>
      <c r="G72">
        <v>3700</v>
      </c>
    </row>
    <row r="73" spans="1:7" x14ac:dyDescent="0.25">
      <c r="A73" s="20">
        <v>39967</v>
      </c>
      <c r="B73">
        <v>352.76001000000002</v>
      </c>
      <c r="C73">
        <v>361.35998499999999</v>
      </c>
      <c r="D73">
        <v>351.67999300000002</v>
      </c>
      <c r="E73">
        <v>360.27999899999998</v>
      </c>
      <c r="F73">
        <v>360.27999899999998</v>
      </c>
      <c r="G73">
        <v>19100</v>
      </c>
    </row>
    <row r="74" spans="1:7" x14ac:dyDescent="0.25">
      <c r="A74" s="20">
        <v>39968</v>
      </c>
      <c r="B74">
        <v>358.88000499999998</v>
      </c>
      <c r="C74">
        <v>358.88000499999998</v>
      </c>
      <c r="D74">
        <v>356.48001099999999</v>
      </c>
      <c r="E74">
        <v>357.64001500000001</v>
      </c>
      <c r="F74">
        <v>357.64001500000001</v>
      </c>
      <c r="G74">
        <v>6500</v>
      </c>
    </row>
    <row r="75" spans="1:7" x14ac:dyDescent="0.25">
      <c r="A75" s="20">
        <v>39969</v>
      </c>
      <c r="B75">
        <v>356.48001099999999</v>
      </c>
      <c r="C75">
        <v>361.27999899999998</v>
      </c>
      <c r="D75">
        <v>352.67999300000002</v>
      </c>
      <c r="E75">
        <v>357.16000400000001</v>
      </c>
      <c r="F75">
        <v>357.16000400000001</v>
      </c>
      <c r="G75">
        <v>30100</v>
      </c>
    </row>
    <row r="76" spans="1:7" x14ac:dyDescent="0.25">
      <c r="A76" s="20">
        <v>39972</v>
      </c>
      <c r="B76">
        <v>358.88000499999998</v>
      </c>
      <c r="C76">
        <v>366.07998700000002</v>
      </c>
      <c r="D76">
        <v>356.27999899999998</v>
      </c>
      <c r="E76">
        <v>358.83999599999999</v>
      </c>
      <c r="F76">
        <v>358.83999599999999</v>
      </c>
      <c r="G76">
        <v>2700</v>
      </c>
    </row>
    <row r="77" spans="1:7" x14ac:dyDescent="0.25">
      <c r="A77" s="20">
        <v>39973</v>
      </c>
      <c r="B77">
        <v>356.44000199999999</v>
      </c>
      <c r="C77">
        <v>358.55999800000001</v>
      </c>
      <c r="D77">
        <v>350.44000199999999</v>
      </c>
      <c r="E77">
        <v>350.959991</v>
      </c>
      <c r="F77">
        <v>350.959991</v>
      </c>
      <c r="G77">
        <v>34700</v>
      </c>
    </row>
    <row r="78" spans="1:7" x14ac:dyDescent="0.25">
      <c r="A78" s="20">
        <v>39974</v>
      </c>
      <c r="B78">
        <v>349.23998999999998</v>
      </c>
      <c r="C78">
        <v>360.39999399999999</v>
      </c>
      <c r="D78">
        <v>349</v>
      </c>
      <c r="E78">
        <v>355.88000499999998</v>
      </c>
      <c r="F78">
        <v>355.88000499999998</v>
      </c>
      <c r="G78">
        <v>37800</v>
      </c>
    </row>
    <row r="79" spans="1:7" x14ac:dyDescent="0.25">
      <c r="A79" s="20">
        <v>39975</v>
      </c>
      <c r="B79">
        <v>353.92001299999998</v>
      </c>
      <c r="C79">
        <v>353.92001299999998</v>
      </c>
      <c r="D79">
        <v>347.11999500000002</v>
      </c>
      <c r="E79">
        <v>347.51998900000001</v>
      </c>
      <c r="F79">
        <v>347.51998900000001</v>
      </c>
      <c r="G79">
        <v>35800</v>
      </c>
    </row>
    <row r="80" spans="1:7" x14ac:dyDescent="0.25">
      <c r="A80" s="20">
        <v>39976</v>
      </c>
      <c r="B80">
        <v>349.16000400000001</v>
      </c>
      <c r="C80">
        <v>351.55999800000001</v>
      </c>
      <c r="D80">
        <v>343.11999500000002</v>
      </c>
      <c r="E80">
        <v>344.67999300000002</v>
      </c>
      <c r="F80">
        <v>344.67999300000002</v>
      </c>
      <c r="G80">
        <v>7800</v>
      </c>
    </row>
    <row r="81" spans="1:7" x14ac:dyDescent="0.25">
      <c r="A81" s="20">
        <v>39979</v>
      </c>
      <c r="B81">
        <v>346.76001000000002</v>
      </c>
      <c r="C81">
        <v>355.16000400000001</v>
      </c>
      <c r="D81">
        <v>346.76001000000002</v>
      </c>
      <c r="E81">
        <v>354.20001200000002</v>
      </c>
      <c r="F81">
        <v>354.20001200000002</v>
      </c>
      <c r="G81">
        <v>14200</v>
      </c>
    </row>
    <row r="82" spans="1:7" x14ac:dyDescent="0.25">
      <c r="A82" s="20">
        <v>39980</v>
      </c>
      <c r="B82">
        <v>352.72000100000002</v>
      </c>
      <c r="C82">
        <v>359</v>
      </c>
      <c r="D82">
        <v>350.60000600000001</v>
      </c>
      <c r="E82">
        <v>358.07998700000002</v>
      </c>
      <c r="F82">
        <v>358.07998700000002</v>
      </c>
      <c r="G82">
        <v>131700</v>
      </c>
    </row>
    <row r="83" spans="1:7" x14ac:dyDescent="0.25">
      <c r="A83" s="20">
        <v>39981</v>
      </c>
      <c r="B83">
        <v>359.23998999999998</v>
      </c>
      <c r="C83">
        <v>364.040009</v>
      </c>
      <c r="D83">
        <v>358.35998499999999</v>
      </c>
      <c r="E83">
        <v>360.20001200000002</v>
      </c>
      <c r="F83">
        <v>360.20001200000002</v>
      </c>
      <c r="G83">
        <v>4400</v>
      </c>
    </row>
    <row r="84" spans="1:7" x14ac:dyDescent="0.25">
      <c r="A84" s="20">
        <v>39982</v>
      </c>
      <c r="B84">
        <v>360.44000199999999</v>
      </c>
      <c r="C84">
        <v>362.92001299999998</v>
      </c>
      <c r="D84">
        <v>358</v>
      </c>
      <c r="E84">
        <v>362.040009</v>
      </c>
      <c r="F84">
        <v>362.040009</v>
      </c>
      <c r="G84">
        <v>6900</v>
      </c>
    </row>
    <row r="85" spans="1:7" x14ac:dyDescent="0.25">
      <c r="A85" s="20">
        <v>39983</v>
      </c>
      <c r="B85">
        <v>360.48001099999999</v>
      </c>
      <c r="C85">
        <v>393.48001099999999</v>
      </c>
      <c r="D85">
        <v>353.72000100000002</v>
      </c>
      <c r="E85">
        <v>360.32000699999998</v>
      </c>
      <c r="F85">
        <v>360.32000699999998</v>
      </c>
      <c r="G85">
        <v>8800</v>
      </c>
    </row>
    <row r="86" spans="1:7" x14ac:dyDescent="0.25">
      <c r="A86" s="20">
        <v>39986</v>
      </c>
      <c r="B86">
        <v>360.44000199999999</v>
      </c>
      <c r="C86">
        <v>369.32000699999998</v>
      </c>
      <c r="D86">
        <v>360.44000199999999</v>
      </c>
      <c r="E86">
        <v>368.27999899999998</v>
      </c>
      <c r="F86">
        <v>368.27999899999998</v>
      </c>
      <c r="G86">
        <v>2800</v>
      </c>
    </row>
    <row r="87" spans="1:7" x14ac:dyDescent="0.25">
      <c r="A87" s="20">
        <v>39987</v>
      </c>
      <c r="B87">
        <v>366.39999399999999</v>
      </c>
      <c r="C87">
        <v>368.07998700000002</v>
      </c>
      <c r="D87">
        <v>363.39999399999999</v>
      </c>
      <c r="E87">
        <v>364.23998999999998</v>
      </c>
      <c r="F87">
        <v>364.23998999999998</v>
      </c>
      <c r="G87">
        <v>2500</v>
      </c>
    </row>
    <row r="88" spans="1:7" x14ac:dyDescent="0.25">
      <c r="A88" s="20">
        <v>39988</v>
      </c>
      <c r="B88">
        <v>364</v>
      </c>
      <c r="C88">
        <v>364</v>
      </c>
      <c r="D88">
        <v>358</v>
      </c>
      <c r="E88">
        <v>358.040009</v>
      </c>
      <c r="F88">
        <v>358.040009</v>
      </c>
      <c r="G88">
        <v>4100</v>
      </c>
    </row>
    <row r="89" spans="1:7" x14ac:dyDescent="0.25">
      <c r="A89" s="20">
        <v>39989</v>
      </c>
      <c r="B89">
        <v>360.44000199999999</v>
      </c>
      <c r="C89">
        <v>361.07998700000002</v>
      </c>
      <c r="D89">
        <v>351.83999599999999</v>
      </c>
      <c r="E89">
        <v>352</v>
      </c>
      <c r="F89">
        <v>352</v>
      </c>
      <c r="G89">
        <v>29900</v>
      </c>
    </row>
    <row r="90" spans="1:7" x14ac:dyDescent="0.25">
      <c r="A90" s="20">
        <v>39990</v>
      </c>
      <c r="B90">
        <v>353.040009</v>
      </c>
      <c r="C90">
        <v>353.040009</v>
      </c>
      <c r="D90">
        <v>349.83999599999999</v>
      </c>
      <c r="E90">
        <v>349.88000499999998</v>
      </c>
      <c r="F90">
        <v>349.88000499999998</v>
      </c>
      <c r="G90">
        <v>400</v>
      </c>
    </row>
    <row r="91" spans="1:7" x14ac:dyDescent="0.25">
      <c r="A91" s="20">
        <v>39993</v>
      </c>
      <c r="B91">
        <v>351.64001500000001</v>
      </c>
      <c r="C91">
        <v>351.64001500000001</v>
      </c>
      <c r="D91">
        <v>343</v>
      </c>
      <c r="E91">
        <v>343.32000699999998</v>
      </c>
      <c r="F91">
        <v>343.32000699999998</v>
      </c>
      <c r="G91">
        <v>1100</v>
      </c>
    </row>
    <row r="92" spans="1:7" x14ac:dyDescent="0.25">
      <c r="A92" s="20">
        <v>39994</v>
      </c>
      <c r="B92">
        <v>341.83999599999999</v>
      </c>
      <c r="C92">
        <v>347.16000400000001</v>
      </c>
      <c r="D92">
        <v>339.76001000000002</v>
      </c>
      <c r="E92">
        <v>345.55999800000001</v>
      </c>
      <c r="F92">
        <v>345.55999800000001</v>
      </c>
      <c r="G92">
        <v>3400</v>
      </c>
    </row>
    <row r="93" spans="1:7" x14ac:dyDescent="0.25">
      <c r="A93" s="20">
        <v>39995</v>
      </c>
      <c r="B93">
        <v>344.20001200000002</v>
      </c>
      <c r="C93">
        <v>344.20001200000002</v>
      </c>
      <c r="D93">
        <v>338.20001200000002</v>
      </c>
      <c r="E93">
        <v>339.27999899999998</v>
      </c>
      <c r="F93">
        <v>339.27999899999998</v>
      </c>
      <c r="G93">
        <v>5700</v>
      </c>
    </row>
    <row r="94" spans="1:7" x14ac:dyDescent="0.25">
      <c r="A94" s="20">
        <v>39996</v>
      </c>
      <c r="B94">
        <v>341.23998999999998</v>
      </c>
      <c r="C94">
        <v>352.64001500000001</v>
      </c>
      <c r="D94">
        <v>341.23998999999998</v>
      </c>
      <c r="E94">
        <v>351.60000600000001</v>
      </c>
      <c r="F94">
        <v>351.60000600000001</v>
      </c>
      <c r="G94">
        <v>2200</v>
      </c>
    </row>
    <row r="95" spans="1:7" x14ac:dyDescent="0.25">
      <c r="A95" s="20">
        <v>40000</v>
      </c>
      <c r="B95">
        <v>353.959991</v>
      </c>
      <c r="C95">
        <v>356.44000199999999</v>
      </c>
      <c r="D95">
        <v>350.76001000000002</v>
      </c>
      <c r="E95">
        <v>351.79998799999998</v>
      </c>
      <c r="F95">
        <v>351.79998799999998</v>
      </c>
      <c r="G95">
        <v>4900</v>
      </c>
    </row>
    <row r="96" spans="1:7" x14ac:dyDescent="0.25">
      <c r="A96" s="20">
        <v>40001</v>
      </c>
      <c r="B96">
        <v>352.83999599999999</v>
      </c>
      <c r="C96">
        <v>360.040009</v>
      </c>
      <c r="D96">
        <v>352.11999500000002</v>
      </c>
      <c r="E96">
        <v>358.67999300000002</v>
      </c>
      <c r="F96">
        <v>358.67999300000002</v>
      </c>
      <c r="G96">
        <v>10600</v>
      </c>
    </row>
    <row r="97" spans="1:7" x14ac:dyDescent="0.25">
      <c r="A97" s="20">
        <v>40002</v>
      </c>
      <c r="B97">
        <v>358</v>
      </c>
      <c r="C97">
        <v>368.16000400000001</v>
      </c>
      <c r="D97">
        <v>355.20001200000002</v>
      </c>
      <c r="E97">
        <v>365.48001099999999</v>
      </c>
      <c r="F97">
        <v>365.48001099999999</v>
      </c>
      <c r="G97">
        <v>2800</v>
      </c>
    </row>
    <row r="98" spans="1:7" x14ac:dyDescent="0.25">
      <c r="A98" s="20">
        <v>40003</v>
      </c>
      <c r="B98">
        <v>364</v>
      </c>
      <c r="C98">
        <v>364</v>
      </c>
      <c r="D98">
        <v>360.07998700000002</v>
      </c>
      <c r="E98">
        <v>361.040009</v>
      </c>
      <c r="F98">
        <v>361.040009</v>
      </c>
      <c r="G98">
        <v>1400</v>
      </c>
    </row>
    <row r="99" spans="1:7" x14ac:dyDescent="0.25">
      <c r="A99" s="20">
        <v>40004</v>
      </c>
      <c r="B99">
        <v>362.83999599999999</v>
      </c>
      <c r="C99">
        <v>365.44000199999999</v>
      </c>
      <c r="D99">
        <v>361.07998700000002</v>
      </c>
      <c r="E99">
        <v>361.83999599999999</v>
      </c>
      <c r="F99">
        <v>361.83999599999999</v>
      </c>
      <c r="G99">
        <v>2700</v>
      </c>
    </row>
    <row r="100" spans="1:7" x14ac:dyDescent="0.25">
      <c r="A100" s="20">
        <v>40007</v>
      </c>
      <c r="B100">
        <v>362.44000199999999</v>
      </c>
      <c r="C100">
        <v>365.60000600000001</v>
      </c>
      <c r="D100">
        <v>359</v>
      </c>
      <c r="E100">
        <v>360.35998499999999</v>
      </c>
      <c r="F100">
        <v>360.35998499999999</v>
      </c>
      <c r="G100">
        <v>4100</v>
      </c>
    </row>
    <row r="101" spans="1:7" x14ac:dyDescent="0.25">
      <c r="A101" s="20">
        <v>40008</v>
      </c>
      <c r="B101">
        <v>359.60000600000001</v>
      </c>
      <c r="C101">
        <v>361.51998900000001</v>
      </c>
      <c r="D101">
        <v>356.64001500000001</v>
      </c>
      <c r="E101">
        <v>358.83999599999999</v>
      </c>
      <c r="F101">
        <v>358.83999599999999</v>
      </c>
      <c r="G101">
        <v>3700</v>
      </c>
    </row>
    <row r="102" spans="1:7" x14ac:dyDescent="0.25">
      <c r="A102" s="20">
        <v>40009</v>
      </c>
      <c r="B102">
        <v>356.79998799999998</v>
      </c>
      <c r="C102">
        <v>356.79998799999998</v>
      </c>
      <c r="D102">
        <v>346.64001500000001</v>
      </c>
      <c r="E102">
        <v>351.51998900000001</v>
      </c>
      <c r="F102">
        <v>351.51998900000001</v>
      </c>
      <c r="G102">
        <v>15100</v>
      </c>
    </row>
    <row r="103" spans="1:7" x14ac:dyDescent="0.25">
      <c r="A103" s="20">
        <v>40010</v>
      </c>
      <c r="B103">
        <v>350.11999500000002</v>
      </c>
      <c r="C103">
        <v>350.92001299999998</v>
      </c>
      <c r="D103">
        <v>345.20001200000002</v>
      </c>
      <c r="E103">
        <v>346.32000699999998</v>
      </c>
      <c r="F103">
        <v>346.32000699999998</v>
      </c>
      <c r="G103">
        <v>1700</v>
      </c>
    </row>
    <row r="104" spans="1:7" x14ac:dyDescent="0.25">
      <c r="A104" s="20">
        <v>40011</v>
      </c>
      <c r="B104">
        <v>346.92001299999998</v>
      </c>
      <c r="C104">
        <v>348.72000100000002</v>
      </c>
      <c r="D104">
        <v>346.48001099999999</v>
      </c>
      <c r="E104">
        <v>347.72000100000002</v>
      </c>
      <c r="F104">
        <v>347.72000100000002</v>
      </c>
      <c r="G104">
        <v>600</v>
      </c>
    </row>
    <row r="105" spans="1:7" x14ac:dyDescent="0.25">
      <c r="A105" s="20">
        <v>40014</v>
      </c>
      <c r="B105">
        <v>346.27999899999998</v>
      </c>
      <c r="C105">
        <v>346.27999899999998</v>
      </c>
      <c r="D105">
        <v>340.27999899999998</v>
      </c>
      <c r="E105">
        <v>340.27999899999998</v>
      </c>
      <c r="F105">
        <v>340.27999899999998</v>
      </c>
      <c r="G105">
        <v>1700</v>
      </c>
    </row>
    <row r="106" spans="1:7" x14ac:dyDescent="0.25">
      <c r="A106" s="20">
        <v>40015</v>
      </c>
      <c r="B106">
        <v>341.27999899999998</v>
      </c>
      <c r="C106">
        <v>341.27999899999998</v>
      </c>
      <c r="D106">
        <v>336.67999300000002</v>
      </c>
      <c r="E106">
        <v>338.67999300000002</v>
      </c>
      <c r="F106">
        <v>338.67999300000002</v>
      </c>
      <c r="G106">
        <v>4600</v>
      </c>
    </row>
    <row r="107" spans="1:7" x14ac:dyDescent="0.25">
      <c r="A107" s="20">
        <v>40016</v>
      </c>
      <c r="B107">
        <v>337.959991</v>
      </c>
      <c r="C107">
        <v>337.959991</v>
      </c>
      <c r="D107">
        <v>332.07998700000002</v>
      </c>
      <c r="E107">
        <v>333.60000600000001</v>
      </c>
      <c r="F107">
        <v>333.60000600000001</v>
      </c>
      <c r="G107">
        <v>1200</v>
      </c>
    </row>
    <row r="108" spans="1:7" x14ac:dyDescent="0.25">
      <c r="A108" s="20">
        <v>40017</v>
      </c>
      <c r="B108">
        <v>335.76001000000002</v>
      </c>
      <c r="C108">
        <v>335.76001000000002</v>
      </c>
      <c r="D108">
        <v>328.959991</v>
      </c>
      <c r="E108">
        <v>332</v>
      </c>
      <c r="F108">
        <v>332</v>
      </c>
      <c r="G108">
        <v>800</v>
      </c>
    </row>
    <row r="109" spans="1:7" x14ac:dyDescent="0.25">
      <c r="A109" s="20">
        <v>40018</v>
      </c>
      <c r="B109">
        <v>333</v>
      </c>
      <c r="C109">
        <v>333</v>
      </c>
      <c r="D109">
        <v>330.55999800000001</v>
      </c>
      <c r="E109">
        <v>332.79998799999998</v>
      </c>
      <c r="F109">
        <v>332.79998799999998</v>
      </c>
      <c r="G109">
        <v>300</v>
      </c>
    </row>
    <row r="110" spans="1:7" x14ac:dyDescent="0.25">
      <c r="A110" s="20">
        <v>40021</v>
      </c>
      <c r="B110">
        <v>333.60000600000001</v>
      </c>
      <c r="C110">
        <v>336.39999399999999</v>
      </c>
      <c r="D110">
        <v>333.32000699999998</v>
      </c>
      <c r="E110">
        <v>334.60000600000001</v>
      </c>
      <c r="F110">
        <v>334.60000600000001</v>
      </c>
      <c r="G110">
        <v>5600</v>
      </c>
    </row>
    <row r="111" spans="1:7" x14ac:dyDescent="0.25">
      <c r="A111" s="20">
        <v>40022</v>
      </c>
      <c r="B111">
        <v>335.60000600000001</v>
      </c>
      <c r="C111">
        <v>343.76001000000002</v>
      </c>
      <c r="D111">
        <v>335.60000600000001</v>
      </c>
      <c r="E111">
        <v>342.88000499999998</v>
      </c>
      <c r="F111">
        <v>342.88000499999998</v>
      </c>
      <c r="G111">
        <v>2200</v>
      </c>
    </row>
    <row r="112" spans="1:7" x14ac:dyDescent="0.25">
      <c r="A112" s="20">
        <v>40023</v>
      </c>
      <c r="B112">
        <v>343.79998799999998</v>
      </c>
      <c r="C112">
        <v>346.16000400000001</v>
      </c>
      <c r="D112">
        <v>342.20001200000002</v>
      </c>
      <c r="E112">
        <v>344.48001099999999</v>
      </c>
      <c r="F112">
        <v>344.48001099999999</v>
      </c>
      <c r="G112">
        <v>41100</v>
      </c>
    </row>
    <row r="113" spans="1:7" x14ac:dyDescent="0.25">
      <c r="A113" s="20">
        <v>40024</v>
      </c>
      <c r="B113">
        <v>343.16000400000001</v>
      </c>
      <c r="C113">
        <v>343.16000400000001</v>
      </c>
      <c r="D113">
        <v>336</v>
      </c>
      <c r="E113">
        <v>338.35998499999999</v>
      </c>
      <c r="F113">
        <v>338.35998499999999</v>
      </c>
      <c r="G113">
        <v>1900</v>
      </c>
    </row>
    <row r="114" spans="1:7" x14ac:dyDescent="0.25">
      <c r="A114" s="20">
        <v>40025</v>
      </c>
      <c r="B114">
        <v>336.79998799999998</v>
      </c>
      <c r="C114">
        <v>342</v>
      </c>
      <c r="D114">
        <v>336.79998799999998</v>
      </c>
      <c r="E114">
        <v>341.60000600000001</v>
      </c>
      <c r="F114">
        <v>341.60000600000001</v>
      </c>
      <c r="G114">
        <v>63700</v>
      </c>
    </row>
    <row r="115" spans="1:7" x14ac:dyDescent="0.25">
      <c r="A115" s="20">
        <v>40028</v>
      </c>
      <c r="B115">
        <v>343.39999399999999</v>
      </c>
      <c r="C115">
        <v>343.39999399999999</v>
      </c>
      <c r="D115">
        <v>340.040009</v>
      </c>
      <c r="E115">
        <v>340.040009</v>
      </c>
      <c r="F115">
        <v>340.040009</v>
      </c>
      <c r="G115">
        <v>300</v>
      </c>
    </row>
    <row r="116" spans="1:7" x14ac:dyDescent="0.25">
      <c r="A116" s="20">
        <v>40029</v>
      </c>
      <c r="B116">
        <v>339.55999800000001</v>
      </c>
      <c r="C116">
        <v>339.959991</v>
      </c>
      <c r="D116">
        <v>338.79998799999998</v>
      </c>
      <c r="E116">
        <v>339.48001099999999</v>
      </c>
      <c r="F116">
        <v>339.48001099999999</v>
      </c>
      <c r="G116">
        <v>700</v>
      </c>
    </row>
    <row r="117" spans="1:7" x14ac:dyDescent="0.25">
      <c r="A117" s="20">
        <v>40030</v>
      </c>
      <c r="B117">
        <v>338.35998499999999</v>
      </c>
      <c r="C117">
        <v>342.32000699999998</v>
      </c>
      <c r="D117">
        <v>336.55999800000001</v>
      </c>
      <c r="E117">
        <v>337.55999800000001</v>
      </c>
      <c r="F117">
        <v>337.55999800000001</v>
      </c>
      <c r="G117">
        <v>900</v>
      </c>
    </row>
    <row r="118" spans="1:7" x14ac:dyDescent="0.25">
      <c r="A118" s="20">
        <v>40031</v>
      </c>
      <c r="B118">
        <v>337.60000600000001</v>
      </c>
      <c r="C118">
        <v>341.60000600000001</v>
      </c>
      <c r="D118">
        <v>337.60000600000001</v>
      </c>
      <c r="E118">
        <v>339</v>
      </c>
      <c r="F118">
        <v>339</v>
      </c>
      <c r="G118">
        <v>3300</v>
      </c>
    </row>
    <row r="119" spans="1:7" x14ac:dyDescent="0.25">
      <c r="A119" s="20">
        <v>40032</v>
      </c>
      <c r="B119">
        <v>339.20001200000002</v>
      </c>
      <c r="C119">
        <v>339.20001200000002</v>
      </c>
      <c r="D119">
        <v>331.39999399999999</v>
      </c>
      <c r="E119">
        <v>332.35998499999999</v>
      </c>
      <c r="F119">
        <v>332.35998499999999</v>
      </c>
      <c r="G119">
        <v>52900</v>
      </c>
    </row>
    <row r="120" spans="1:7" x14ac:dyDescent="0.25">
      <c r="A120" s="20">
        <v>40035</v>
      </c>
      <c r="B120">
        <v>333</v>
      </c>
      <c r="C120">
        <v>336</v>
      </c>
      <c r="D120">
        <v>333</v>
      </c>
      <c r="E120">
        <v>334.92001299999998</v>
      </c>
      <c r="F120">
        <v>334.92001299999998</v>
      </c>
      <c r="G120">
        <v>1000</v>
      </c>
    </row>
    <row r="121" spans="1:7" x14ac:dyDescent="0.25">
      <c r="A121" s="20">
        <v>40036</v>
      </c>
      <c r="B121">
        <v>335.79998799999998</v>
      </c>
      <c r="C121">
        <v>344.79998799999998</v>
      </c>
      <c r="D121">
        <v>335.79998799999998</v>
      </c>
      <c r="E121">
        <v>338.51998900000001</v>
      </c>
      <c r="F121">
        <v>338.51998900000001</v>
      </c>
      <c r="G121">
        <v>2000</v>
      </c>
    </row>
    <row r="122" spans="1:7" x14ac:dyDescent="0.25">
      <c r="A122" s="20">
        <v>40037</v>
      </c>
      <c r="B122">
        <v>336.60000600000001</v>
      </c>
      <c r="C122">
        <v>336.60000600000001</v>
      </c>
      <c r="D122">
        <v>335.32000699999998</v>
      </c>
      <c r="E122">
        <v>335.55999800000001</v>
      </c>
      <c r="F122">
        <v>335.55999800000001</v>
      </c>
      <c r="G122">
        <v>200</v>
      </c>
    </row>
    <row r="123" spans="1:7" x14ac:dyDescent="0.25">
      <c r="A123" s="20">
        <v>40038</v>
      </c>
      <c r="B123">
        <v>337.39999399999999</v>
      </c>
      <c r="C123">
        <v>339.39999399999999</v>
      </c>
      <c r="D123">
        <v>336.51998900000001</v>
      </c>
      <c r="E123">
        <v>336.51998900000001</v>
      </c>
      <c r="F123">
        <v>336.51998900000001</v>
      </c>
      <c r="G123">
        <v>19600</v>
      </c>
    </row>
    <row r="124" spans="1:7" x14ac:dyDescent="0.25">
      <c r="A124" s="20">
        <v>40039</v>
      </c>
      <c r="B124">
        <v>338</v>
      </c>
      <c r="C124">
        <v>341</v>
      </c>
      <c r="D124">
        <v>338</v>
      </c>
      <c r="E124">
        <v>339.23998999999998</v>
      </c>
      <c r="F124">
        <v>339.23998999999998</v>
      </c>
      <c r="G124">
        <v>500</v>
      </c>
    </row>
    <row r="125" spans="1:7" x14ac:dyDescent="0.25">
      <c r="A125" s="20">
        <v>40042</v>
      </c>
      <c r="B125">
        <v>341.32000699999998</v>
      </c>
      <c r="C125">
        <v>351.44000199999999</v>
      </c>
      <c r="D125">
        <v>341.32000699999998</v>
      </c>
      <c r="E125">
        <v>351.44000199999999</v>
      </c>
      <c r="F125">
        <v>351.44000199999999</v>
      </c>
      <c r="G125">
        <v>2100</v>
      </c>
    </row>
    <row r="126" spans="1:7" x14ac:dyDescent="0.25">
      <c r="A126" s="20">
        <v>40043</v>
      </c>
      <c r="B126">
        <v>355.16000400000001</v>
      </c>
      <c r="C126">
        <v>361.55999800000001</v>
      </c>
      <c r="D126">
        <v>347.44000199999999</v>
      </c>
      <c r="E126">
        <v>349.72000100000002</v>
      </c>
      <c r="F126">
        <v>349.72000100000002</v>
      </c>
      <c r="G126">
        <v>3600</v>
      </c>
    </row>
    <row r="127" spans="1:7" x14ac:dyDescent="0.25">
      <c r="A127" s="20">
        <v>40044</v>
      </c>
      <c r="B127">
        <v>350.79998799999998</v>
      </c>
      <c r="C127">
        <v>351.27999899999998</v>
      </c>
      <c r="D127">
        <v>346.07998700000002</v>
      </c>
      <c r="E127">
        <v>347.60000600000001</v>
      </c>
      <c r="F127">
        <v>347.60000600000001</v>
      </c>
      <c r="G127">
        <v>2000</v>
      </c>
    </row>
    <row r="128" spans="1:7" x14ac:dyDescent="0.25">
      <c r="A128" s="20">
        <v>40045</v>
      </c>
      <c r="B128">
        <v>348</v>
      </c>
      <c r="C128">
        <v>348</v>
      </c>
      <c r="D128">
        <v>344.72000100000002</v>
      </c>
      <c r="E128">
        <v>345.23998999999998</v>
      </c>
      <c r="F128">
        <v>345.23998999999998</v>
      </c>
      <c r="G128">
        <v>4100</v>
      </c>
    </row>
    <row r="129" spans="1:7" x14ac:dyDescent="0.25">
      <c r="A129" s="20">
        <v>40046</v>
      </c>
      <c r="B129">
        <v>342</v>
      </c>
      <c r="C129">
        <v>344.39999399999999</v>
      </c>
      <c r="D129">
        <v>315.27999899999998</v>
      </c>
      <c r="E129">
        <v>342</v>
      </c>
      <c r="F129">
        <v>342</v>
      </c>
      <c r="G129">
        <v>5000</v>
      </c>
    </row>
    <row r="130" spans="1:7" x14ac:dyDescent="0.25">
      <c r="A130" s="20">
        <v>40049</v>
      </c>
      <c r="B130">
        <v>344</v>
      </c>
      <c r="C130">
        <v>344</v>
      </c>
      <c r="D130">
        <v>339.35998499999999</v>
      </c>
      <c r="E130">
        <v>342.16000400000001</v>
      </c>
      <c r="F130">
        <v>342.16000400000001</v>
      </c>
      <c r="G130">
        <v>2300</v>
      </c>
    </row>
    <row r="131" spans="1:7" x14ac:dyDescent="0.25">
      <c r="A131" s="20">
        <v>40050</v>
      </c>
      <c r="B131">
        <v>343.07998700000002</v>
      </c>
      <c r="C131">
        <v>346.44000199999999</v>
      </c>
      <c r="D131">
        <v>343.07998700000002</v>
      </c>
      <c r="E131">
        <v>346.39999399999999</v>
      </c>
      <c r="F131">
        <v>346.39999399999999</v>
      </c>
      <c r="G131">
        <v>400</v>
      </c>
    </row>
    <row r="132" spans="1:7" x14ac:dyDescent="0.25">
      <c r="A132" s="20">
        <v>40051</v>
      </c>
      <c r="B132">
        <v>347.20001200000002</v>
      </c>
      <c r="C132">
        <v>348.72000100000002</v>
      </c>
      <c r="D132">
        <v>345.959991</v>
      </c>
      <c r="E132">
        <v>348.72000100000002</v>
      </c>
      <c r="F132">
        <v>348.72000100000002</v>
      </c>
      <c r="G132">
        <v>1000</v>
      </c>
    </row>
    <row r="133" spans="1:7" x14ac:dyDescent="0.25">
      <c r="A133" s="20">
        <v>40052</v>
      </c>
      <c r="B133">
        <v>351.32000699999998</v>
      </c>
      <c r="C133">
        <v>354.11999500000002</v>
      </c>
      <c r="D133">
        <v>345.64001500000001</v>
      </c>
      <c r="E133">
        <v>346.60000600000001</v>
      </c>
      <c r="F133">
        <v>346.60000600000001</v>
      </c>
      <c r="G133">
        <v>4700</v>
      </c>
    </row>
    <row r="134" spans="1:7" x14ac:dyDescent="0.25">
      <c r="A134" s="20">
        <v>40053</v>
      </c>
      <c r="B134">
        <v>347.51998900000001</v>
      </c>
      <c r="C134">
        <v>349.27999899999998</v>
      </c>
      <c r="D134">
        <v>346.67999300000002</v>
      </c>
      <c r="E134">
        <v>348.51998900000001</v>
      </c>
      <c r="F134">
        <v>348.51998900000001</v>
      </c>
      <c r="G134">
        <v>700</v>
      </c>
    </row>
    <row r="135" spans="1:7" x14ac:dyDescent="0.25">
      <c r="A135" s="20">
        <v>40056</v>
      </c>
      <c r="B135">
        <v>358.040009</v>
      </c>
      <c r="C135">
        <v>358.040009</v>
      </c>
      <c r="D135">
        <v>350.51998900000001</v>
      </c>
      <c r="E135">
        <v>353.23998999999998</v>
      </c>
      <c r="F135">
        <v>353.23998999999998</v>
      </c>
      <c r="G135">
        <v>2300</v>
      </c>
    </row>
    <row r="136" spans="1:7" x14ac:dyDescent="0.25">
      <c r="A136" s="20">
        <v>40057</v>
      </c>
      <c r="B136">
        <v>351.67999300000002</v>
      </c>
      <c r="C136">
        <v>362.39999399999999</v>
      </c>
      <c r="D136">
        <v>349.27999899999998</v>
      </c>
      <c r="E136">
        <v>360.48001099999999</v>
      </c>
      <c r="F136">
        <v>360.48001099999999</v>
      </c>
      <c r="G136">
        <v>3200</v>
      </c>
    </row>
    <row r="137" spans="1:7" x14ac:dyDescent="0.25">
      <c r="A137" s="20">
        <v>40058</v>
      </c>
      <c r="B137">
        <v>360.55999800000001</v>
      </c>
      <c r="C137">
        <v>362.35998499999999</v>
      </c>
      <c r="D137">
        <v>359.35998499999999</v>
      </c>
      <c r="E137">
        <v>361.88000499999998</v>
      </c>
      <c r="F137">
        <v>361.88000499999998</v>
      </c>
      <c r="G137">
        <v>900</v>
      </c>
    </row>
    <row r="138" spans="1:7" x14ac:dyDescent="0.25">
      <c r="A138" s="20">
        <v>40059</v>
      </c>
      <c r="B138">
        <v>361</v>
      </c>
      <c r="C138">
        <v>361.88000499999998</v>
      </c>
      <c r="D138">
        <v>354.51998900000001</v>
      </c>
      <c r="E138">
        <v>354.83999599999999</v>
      </c>
      <c r="F138">
        <v>354.83999599999999</v>
      </c>
      <c r="G138">
        <v>26700</v>
      </c>
    </row>
    <row r="139" spans="1:7" x14ac:dyDescent="0.25">
      <c r="A139" s="20">
        <v>40060</v>
      </c>
      <c r="B139">
        <v>353.83999599999999</v>
      </c>
      <c r="C139">
        <v>353.83999599999999</v>
      </c>
      <c r="D139">
        <v>347.959991</v>
      </c>
      <c r="E139">
        <v>347.959991</v>
      </c>
      <c r="F139">
        <v>347.959991</v>
      </c>
      <c r="G139">
        <v>25600</v>
      </c>
    </row>
    <row r="140" spans="1:7" x14ac:dyDescent="0.25">
      <c r="A140" s="20">
        <v>40064</v>
      </c>
      <c r="B140">
        <v>346.040009</v>
      </c>
      <c r="C140">
        <v>347</v>
      </c>
      <c r="D140">
        <v>343.20001200000002</v>
      </c>
      <c r="E140">
        <v>346.16000400000001</v>
      </c>
      <c r="F140">
        <v>346.16000400000001</v>
      </c>
      <c r="G140">
        <v>27600</v>
      </c>
    </row>
    <row r="141" spans="1:7" x14ac:dyDescent="0.25">
      <c r="A141" s="20">
        <v>40065</v>
      </c>
      <c r="B141">
        <v>344.79998799999998</v>
      </c>
      <c r="C141">
        <v>344.79998799999998</v>
      </c>
      <c r="D141">
        <v>340.44000199999999</v>
      </c>
      <c r="E141">
        <v>341.83999599999999</v>
      </c>
      <c r="F141">
        <v>341.83999599999999</v>
      </c>
      <c r="G141">
        <v>26700</v>
      </c>
    </row>
    <row r="142" spans="1:7" x14ac:dyDescent="0.25">
      <c r="A142" s="20">
        <v>40066</v>
      </c>
      <c r="B142">
        <v>343.07998700000002</v>
      </c>
      <c r="C142">
        <v>344.27999899999998</v>
      </c>
      <c r="D142">
        <v>338.23998999999998</v>
      </c>
      <c r="E142">
        <v>338.23998999999998</v>
      </c>
      <c r="F142">
        <v>338.23998999999998</v>
      </c>
      <c r="G142">
        <v>3500</v>
      </c>
    </row>
    <row r="143" spans="1:7" x14ac:dyDescent="0.25">
      <c r="A143" s="20">
        <v>40067</v>
      </c>
      <c r="B143">
        <v>337.23998999999998</v>
      </c>
      <c r="C143">
        <v>340.040009</v>
      </c>
      <c r="D143">
        <v>334.23998999999998</v>
      </c>
      <c r="E143">
        <v>338.39999399999999</v>
      </c>
      <c r="F143">
        <v>338.39999399999999</v>
      </c>
      <c r="G143">
        <v>1500</v>
      </c>
    </row>
    <row r="144" spans="1:7" x14ac:dyDescent="0.25">
      <c r="A144" s="20">
        <v>40070</v>
      </c>
      <c r="B144">
        <v>340.67999300000002</v>
      </c>
      <c r="C144">
        <v>341.60000600000001</v>
      </c>
      <c r="D144">
        <v>338.040009</v>
      </c>
      <c r="E144">
        <v>338.11999500000002</v>
      </c>
      <c r="F144">
        <v>338.11999500000002</v>
      </c>
      <c r="G144">
        <v>1400</v>
      </c>
    </row>
    <row r="145" spans="1:7" x14ac:dyDescent="0.25">
      <c r="A145" s="20">
        <v>40071</v>
      </c>
      <c r="B145">
        <v>336.83999599999999</v>
      </c>
      <c r="C145">
        <v>336.83999599999999</v>
      </c>
      <c r="D145">
        <v>334.44000199999999</v>
      </c>
      <c r="E145">
        <v>334.88000499999998</v>
      </c>
      <c r="F145">
        <v>334.88000499999998</v>
      </c>
      <c r="G145">
        <v>2200</v>
      </c>
    </row>
    <row r="146" spans="1:7" x14ac:dyDescent="0.25">
      <c r="A146" s="20">
        <v>40072</v>
      </c>
      <c r="B146">
        <v>334.64001500000001</v>
      </c>
      <c r="C146">
        <v>335.72000100000002</v>
      </c>
      <c r="D146">
        <v>331.67999300000002</v>
      </c>
      <c r="E146">
        <v>332.44000199999999</v>
      </c>
      <c r="F146">
        <v>332.44000199999999</v>
      </c>
      <c r="G146">
        <v>26500</v>
      </c>
    </row>
    <row r="147" spans="1:7" x14ac:dyDescent="0.25">
      <c r="A147" s="20">
        <v>40073</v>
      </c>
      <c r="B147">
        <v>329.92001299999998</v>
      </c>
      <c r="C147">
        <v>333.27999899999998</v>
      </c>
      <c r="D147">
        <v>329.92001299999998</v>
      </c>
      <c r="E147">
        <v>333.27999899999998</v>
      </c>
      <c r="F147">
        <v>333.27999899999998</v>
      </c>
      <c r="G147">
        <v>1700</v>
      </c>
    </row>
    <row r="148" spans="1:7" x14ac:dyDescent="0.25">
      <c r="A148" s="20">
        <v>40074</v>
      </c>
      <c r="B148">
        <v>332.040009</v>
      </c>
      <c r="C148">
        <v>337.44000199999999</v>
      </c>
      <c r="D148">
        <v>332.040009</v>
      </c>
      <c r="E148">
        <v>334.51998900000001</v>
      </c>
      <c r="F148">
        <v>334.51998900000001</v>
      </c>
      <c r="G148">
        <v>1600</v>
      </c>
    </row>
    <row r="149" spans="1:7" x14ac:dyDescent="0.25">
      <c r="A149" s="20">
        <v>40077</v>
      </c>
      <c r="B149">
        <v>337.23998999999998</v>
      </c>
      <c r="C149">
        <v>339.27999899999998</v>
      </c>
      <c r="D149">
        <v>335.20001200000002</v>
      </c>
      <c r="E149">
        <v>338.39999399999999</v>
      </c>
      <c r="F149">
        <v>338.39999399999999</v>
      </c>
      <c r="G149">
        <v>14300</v>
      </c>
    </row>
    <row r="150" spans="1:7" x14ac:dyDescent="0.25">
      <c r="A150" s="20">
        <v>40078</v>
      </c>
      <c r="B150">
        <v>336.83999599999999</v>
      </c>
      <c r="C150">
        <v>337.44000199999999</v>
      </c>
      <c r="D150">
        <v>335.20001200000002</v>
      </c>
      <c r="E150">
        <v>337.44000199999999</v>
      </c>
      <c r="F150">
        <v>337.44000199999999</v>
      </c>
      <c r="G150">
        <v>12100</v>
      </c>
    </row>
    <row r="151" spans="1:7" x14ac:dyDescent="0.25">
      <c r="A151" s="20">
        <v>40079</v>
      </c>
      <c r="B151">
        <v>338.07998700000002</v>
      </c>
      <c r="C151">
        <v>339</v>
      </c>
      <c r="D151">
        <v>329.67999300000002</v>
      </c>
      <c r="E151">
        <v>336.35998499999999</v>
      </c>
      <c r="F151">
        <v>336.35998499999999</v>
      </c>
      <c r="G151">
        <v>24300</v>
      </c>
    </row>
    <row r="152" spans="1:7" x14ac:dyDescent="0.25">
      <c r="A152" s="20">
        <v>40080</v>
      </c>
      <c r="B152">
        <v>336.88000499999998</v>
      </c>
      <c r="C152">
        <v>356</v>
      </c>
      <c r="D152">
        <v>336.88000499999998</v>
      </c>
      <c r="E152">
        <v>342.07998700000002</v>
      </c>
      <c r="F152">
        <v>342.07998700000002</v>
      </c>
      <c r="G152">
        <v>13000</v>
      </c>
    </row>
    <row r="153" spans="1:7" x14ac:dyDescent="0.25">
      <c r="A153" s="20">
        <v>40081</v>
      </c>
      <c r="B153">
        <v>341.040009</v>
      </c>
      <c r="C153">
        <v>345.39999399999999</v>
      </c>
      <c r="D153">
        <v>341.040009</v>
      </c>
      <c r="E153">
        <v>344.11999500000002</v>
      </c>
      <c r="F153">
        <v>344.11999500000002</v>
      </c>
      <c r="G153">
        <v>4000</v>
      </c>
    </row>
    <row r="154" spans="1:7" x14ac:dyDescent="0.25">
      <c r="A154" s="20">
        <v>40084</v>
      </c>
      <c r="B154">
        <v>343</v>
      </c>
      <c r="C154">
        <v>343</v>
      </c>
      <c r="D154">
        <v>337.72000100000002</v>
      </c>
      <c r="E154">
        <v>338.20001200000002</v>
      </c>
      <c r="F154">
        <v>338.20001200000002</v>
      </c>
      <c r="G154">
        <v>1400</v>
      </c>
    </row>
    <row r="155" spans="1:7" x14ac:dyDescent="0.25">
      <c r="A155" s="20">
        <v>40085</v>
      </c>
      <c r="B155">
        <v>336.51998900000001</v>
      </c>
      <c r="C155">
        <v>338.76001000000002</v>
      </c>
      <c r="D155">
        <v>335.79998799999998</v>
      </c>
      <c r="E155">
        <v>336.51998900000001</v>
      </c>
      <c r="F155">
        <v>336.51998900000001</v>
      </c>
      <c r="G155">
        <v>2100</v>
      </c>
    </row>
    <row r="156" spans="1:7" x14ac:dyDescent="0.25">
      <c r="A156" s="20">
        <v>40086</v>
      </c>
      <c r="B156">
        <v>335.35998499999999</v>
      </c>
      <c r="C156">
        <v>343</v>
      </c>
      <c r="D156">
        <v>335.35998499999999</v>
      </c>
      <c r="E156">
        <v>341.16000400000001</v>
      </c>
      <c r="F156">
        <v>341.16000400000001</v>
      </c>
      <c r="G156">
        <v>2400</v>
      </c>
    </row>
    <row r="157" spans="1:7" x14ac:dyDescent="0.25">
      <c r="A157" s="20">
        <v>40087</v>
      </c>
      <c r="B157">
        <v>341.35998499999999</v>
      </c>
      <c r="C157">
        <v>350.20001200000002</v>
      </c>
      <c r="D157">
        <v>341.35998499999999</v>
      </c>
      <c r="E157">
        <v>349.16000400000001</v>
      </c>
      <c r="F157">
        <v>349.16000400000001</v>
      </c>
      <c r="G157">
        <v>7100</v>
      </c>
    </row>
    <row r="158" spans="1:7" x14ac:dyDescent="0.25">
      <c r="A158" s="20">
        <v>40088</v>
      </c>
      <c r="B158">
        <v>364.76001000000002</v>
      </c>
      <c r="C158">
        <v>364.76001000000002</v>
      </c>
      <c r="D158">
        <v>340.23998999999998</v>
      </c>
      <c r="E158">
        <v>346.35998499999999</v>
      </c>
      <c r="F158">
        <v>346.35998499999999</v>
      </c>
      <c r="G158">
        <v>12500</v>
      </c>
    </row>
    <row r="159" spans="1:7" x14ac:dyDescent="0.25">
      <c r="A159" s="20">
        <v>40091</v>
      </c>
      <c r="B159">
        <v>345.23998999999998</v>
      </c>
      <c r="C159">
        <v>345.48001099999999</v>
      </c>
      <c r="D159">
        <v>340.11999500000002</v>
      </c>
      <c r="E159">
        <v>341.040009</v>
      </c>
      <c r="F159">
        <v>341.040009</v>
      </c>
      <c r="G159">
        <v>19300</v>
      </c>
    </row>
    <row r="160" spans="1:7" x14ac:dyDescent="0.25">
      <c r="A160" s="20">
        <v>40092</v>
      </c>
      <c r="B160">
        <v>339.92001299999998</v>
      </c>
      <c r="C160">
        <v>339.92001299999998</v>
      </c>
      <c r="D160">
        <v>331.92001299999998</v>
      </c>
      <c r="E160">
        <v>335.27999899999998</v>
      </c>
      <c r="F160">
        <v>335.27999899999998</v>
      </c>
      <c r="G160">
        <v>5300</v>
      </c>
    </row>
    <row r="161" spans="1:7" x14ac:dyDescent="0.25">
      <c r="A161" s="20">
        <v>40093</v>
      </c>
      <c r="B161">
        <v>336.51998900000001</v>
      </c>
      <c r="C161">
        <v>336.55999800000001</v>
      </c>
      <c r="D161">
        <v>332.67999300000002</v>
      </c>
      <c r="E161">
        <v>332.67999300000002</v>
      </c>
      <c r="F161">
        <v>332.67999300000002</v>
      </c>
      <c r="G161">
        <v>1900</v>
      </c>
    </row>
    <row r="162" spans="1:7" x14ac:dyDescent="0.25">
      <c r="A162" s="20">
        <v>40094</v>
      </c>
      <c r="B162">
        <v>332.88000499999998</v>
      </c>
      <c r="C162">
        <v>332.959991</v>
      </c>
      <c r="D162">
        <v>330.51998900000001</v>
      </c>
      <c r="E162">
        <v>331.32000699999998</v>
      </c>
      <c r="F162">
        <v>331.32000699999998</v>
      </c>
      <c r="G162">
        <v>79900</v>
      </c>
    </row>
    <row r="163" spans="1:7" x14ac:dyDescent="0.25">
      <c r="A163" s="20">
        <v>40095</v>
      </c>
      <c r="B163">
        <v>330.55999800000001</v>
      </c>
      <c r="C163">
        <v>331.23998999999998</v>
      </c>
      <c r="D163">
        <v>326.92001299999998</v>
      </c>
      <c r="E163">
        <v>326.92001299999998</v>
      </c>
      <c r="F163">
        <v>326.92001299999998</v>
      </c>
      <c r="G163">
        <v>1000</v>
      </c>
    </row>
    <row r="164" spans="1:7" x14ac:dyDescent="0.25">
      <c r="A164" s="20">
        <v>40098</v>
      </c>
      <c r="B164">
        <v>324.55999800000001</v>
      </c>
      <c r="C164">
        <v>325.79998799999998</v>
      </c>
      <c r="D164">
        <v>321.39999399999999</v>
      </c>
      <c r="E164">
        <v>324.44000199999999</v>
      </c>
      <c r="F164">
        <v>324.44000199999999</v>
      </c>
      <c r="G164">
        <v>1800</v>
      </c>
    </row>
    <row r="165" spans="1:7" x14ac:dyDescent="0.25">
      <c r="A165" s="20">
        <v>40099</v>
      </c>
      <c r="B165">
        <v>326.27999899999998</v>
      </c>
      <c r="C165">
        <v>327.51998900000001</v>
      </c>
      <c r="D165">
        <v>325.32000699999998</v>
      </c>
      <c r="E165">
        <v>325.79998799999998</v>
      </c>
      <c r="F165">
        <v>325.79998799999998</v>
      </c>
      <c r="G165">
        <v>3600</v>
      </c>
    </row>
    <row r="166" spans="1:7" x14ac:dyDescent="0.25">
      <c r="A166" s="20">
        <v>40100</v>
      </c>
      <c r="B166">
        <v>324.72000100000002</v>
      </c>
      <c r="C166">
        <v>324.72000100000002</v>
      </c>
      <c r="D166">
        <v>320.20001200000002</v>
      </c>
      <c r="E166">
        <v>323.07998700000002</v>
      </c>
      <c r="F166">
        <v>323.07998700000002</v>
      </c>
      <c r="G166">
        <v>1500</v>
      </c>
    </row>
    <row r="167" spans="1:7" x14ac:dyDescent="0.25">
      <c r="A167" s="20">
        <v>40101</v>
      </c>
      <c r="B167">
        <v>324.48001099999999</v>
      </c>
      <c r="C167">
        <v>324.48001099999999</v>
      </c>
      <c r="D167">
        <v>318.07998700000002</v>
      </c>
      <c r="E167">
        <v>318.39999399999999</v>
      </c>
      <c r="F167">
        <v>318.39999399999999</v>
      </c>
      <c r="G167">
        <v>700</v>
      </c>
    </row>
    <row r="168" spans="1:7" x14ac:dyDescent="0.25">
      <c r="A168" s="20">
        <v>40102</v>
      </c>
      <c r="B168">
        <v>320</v>
      </c>
      <c r="C168">
        <v>322.16000400000001</v>
      </c>
      <c r="D168">
        <v>319.60000600000001</v>
      </c>
      <c r="E168">
        <v>320.07998700000002</v>
      </c>
      <c r="F168">
        <v>320.07998700000002</v>
      </c>
      <c r="G168">
        <v>2100</v>
      </c>
    </row>
    <row r="169" spans="1:7" x14ac:dyDescent="0.25">
      <c r="A169" s="20">
        <v>40105</v>
      </c>
      <c r="B169">
        <v>319.60000600000001</v>
      </c>
      <c r="C169">
        <v>320.07998700000002</v>
      </c>
      <c r="D169">
        <v>316</v>
      </c>
      <c r="E169">
        <v>318</v>
      </c>
      <c r="F169">
        <v>318</v>
      </c>
      <c r="G169">
        <v>4300</v>
      </c>
    </row>
    <row r="170" spans="1:7" x14ac:dyDescent="0.25">
      <c r="A170" s="20">
        <v>40106</v>
      </c>
      <c r="B170">
        <v>317.11999500000002</v>
      </c>
      <c r="C170">
        <v>318.76001000000002</v>
      </c>
      <c r="D170">
        <v>316.92001299999998</v>
      </c>
      <c r="E170">
        <v>317.32000699999998</v>
      </c>
      <c r="F170">
        <v>317.32000699999998</v>
      </c>
      <c r="G170">
        <v>1300</v>
      </c>
    </row>
    <row r="171" spans="1:7" x14ac:dyDescent="0.25">
      <c r="A171" s="20">
        <v>40107</v>
      </c>
      <c r="B171">
        <v>317</v>
      </c>
      <c r="C171">
        <v>317</v>
      </c>
      <c r="D171">
        <v>314.35998499999999</v>
      </c>
      <c r="E171">
        <v>316.44000199999999</v>
      </c>
      <c r="F171">
        <v>316.44000199999999</v>
      </c>
      <c r="G171">
        <v>1800</v>
      </c>
    </row>
    <row r="172" spans="1:7" x14ac:dyDescent="0.25">
      <c r="A172" s="20">
        <v>40108</v>
      </c>
      <c r="B172">
        <v>318.92001299999998</v>
      </c>
      <c r="C172">
        <v>318.92001299999998</v>
      </c>
      <c r="D172">
        <v>310.39999399999999</v>
      </c>
      <c r="E172">
        <v>310.55999800000001</v>
      </c>
      <c r="F172">
        <v>310.55999800000001</v>
      </c>
      <c r="G172">
        <v>1500</v>
      </c>
    </row>
    <row r="173" spans="1:7" x14ac:dyDescent="0.25">
      <c r="A173" s="20">
        <v>40109</v>
      </c>
      <c r="B173">
        <v>310.83999599999999</v>
      </c>
      <c r="C173">
        <v>318.16000400000001</v>
      </c>
      <c r="D173">
        <v>310.27999899999998</v>
      </c>
      <c r="E173">
        <v>316.959991</v>
      </c>
      <c r="F173">
        <v>316.959991</v>
      </c>
      <c r="G173">
        <v>3900</v>
      </c>
    </row>
    <row r="174" spans="1:7" x14ac:dyDescent="0.25">
      <c r="A174" s="20">
        <v>40112</v>
      </c>
      <c r="B174">
        <v>316</v>
      </c>
      <c r="C174">
        <v>321.35998499999999</v>
      </c>
      <c r="D174">
        <v>313.60000600000001</v>
      </c>
      <c r="E174">
        <v>321.35998499999999</v>
      </c>
      <c r="F174">
        <v>321.35998499999999</v>
      </c>
      <c r="G174">
        <v>2200</v>
      </c>
    </row>
    <row r="175" spans="1:7" x14ac:dyDescent="0.25">
      <c r="A175" s="20">
        <v>40113</v>
      </c>
      <c r="B175">
        <v>319.88000499999998</v>
      </c>
      <c r="C175">
        <v>321.72000100000002</v>
      </c>
      <c r="D175">
        <v>319.79998799999998</v>
      </c>
      <c r="E175">
        <v>321.20001200000002</v>
      </c>
      <c r="F175">
        <v>321.20001200000002</v>
      </c>
      <c r="G175">
        <v>2300</v>
      </c>
    </row>
    <row r="176" spans="1:7" x14ac:dyDescent="0.25">
      <c r="A176" s="20">
        <v>40114</v>
      </c>
      <c r="B176">
        <v>319.51998900000001</v>
      </c>
      <c r="C176">
        <v>326.83999599999999</v>
      </c>
      <c r="D176">
        <v>305.83999599999999</v>
      </c>
      <c r="E176">
        <v>324.67999300000002</v>
      </c>
      <c r="F176">
        <v>324.67999300000002</v>
      </c>
      <c r="G176">
        <v>2700</v>
      </c>
    </row>
    <row r="177" spans="1:7" x14ac:dyDescent="0.25">
      <c r="A177" s="20">
        <v>40115</v>
      </c>
      <c r="B177">
        <v>320.72000100000002</v>
      </c>
      <c r="C177">
        <v>324.60000600000001</v>
      </c>
      <c r="D177">
        <v>318.040009</v>
      </c>
      <c r="E177">
        <v>318.07998700000002</v>
      </c>
      <c r="F177">
        <v>318.07998700000002</v>
      </c>
      <c r="G177">
        <v>3300</v>
      </c>
    </row>
    <row r="178" spans="1:7" x14ac:dyDescent="0.25">
      <c r="A178" s="20">
        <v>40116</v>
      </c>
      <c r="B178">
        <v>321.51998900000001</v>
      </c>
      <c r="C178">
        <v>333.64001500000001</v>
      </c>
      <c r="D178">
        <v>319.51998900000001</v>
      </c>
      <c r="E178">
        <v>333.27999899999998</v>
      </c>
      <c r="F178">
        <v>333.27999899999998</v>
      </c>
      <c r="G178">
        <v>5200</v>
      </c>
    </row>
    <row r="179" spans="1:7" x14ac:dyDescent="0.25">
      <c r="A179" s="20">
        <v>40119</v>
      </c>
      <c r="B179">
        <v>331.60000600000001</v>
      </c>
      <c r="C179">
        <v>332.79998799999998</v>
      </c>
      <c r="D179">
        <v>323.79998799999998</v>
      </c>
      <c r="E179">
        <v>329.51998900000001</v>
      </c>
      <c r="F179">
        <v>329.51998900000001</v>
      </c>
      <c r="G179">
        <v>5100</v>
      </c>
    </row>
    <row r="180" spans="1:7" x14ac:dyDescent="0.25">
      <c r="A180" s="20">
        <v>40120</v>
      </c>
      <c r="B180">
        <v>331</v>
      </c>
      <c r="C180">
        <v>335.16000400000001</v>
      </c>
      <c r="D180">
        <v>331</v>
      </c>
      <c r="E180">
        <v>332.55999800000001</v>
      </c>
      <c r="F180">
        <v>332.55999800000001</v>
      </c>
      <c r="G180">
        <v>5600</v>
      </c>
    </row>
    <row r="181" spans="1:7" x14ac:dyDescent="0.25">
      <c r="A181" s="20">
        <v>40121</v>
      </c>
      <c r="B181">
        <v>331.23998999999998</v>
      </c>
      <c r="C181">
        <v>331.35998499999999</v>
      </c>
      <c r="D181">
        <v>325.35998499999999</v>
      </c>
      <c r="E181">
        <v>330.07998700000002</v>
      </c>
      <c r="F181">
        <v>330.07998700000002</v>
      </c>
      <c r="G181">
        <v>3300</v>
      </c>
    </row>
    <row r="182" spans="1:7" x14ac:dyDescent="0.25">
      <c r="A182" s="20">
        <v>40122</v>
      </c>
      <c r="B182">
        <v>328.48001099999999</v>
      </c>
      <c r="C182">
        <v>328.48001099999999</v>
      </c>
      <c r="D182">
        <v>324.76001000000002</v>
      </c>
      <c r="E182">
        <v>325.32000699999998</v>
      </c>
      <c r="F182">
        <v>325.32000699999998</v>
      </c>
      <c r="G182">
        <v>7300</v>
      </c>
    </row>
    <row r="183" spans="1:7" x14ac:dyDescent="0.25">
      <c r="A183" s="20">
        <v>40123</v>
      </c>
      <c r="B183">
        <v>324.92001299999998</v>
      </c>
      <c r="C183">
        <v>325.35998499999999</v>
      </c>
      <c r="D183">
        <v>321.60000600000001</v>
      </c>
      <c r="E183">
        <v>322.55999800000001</v>
      </c>
      <c r="F183">
        <v>322.55999800000001</v>
      </c>
      <c r="G183">
        <v>24900</v>
      </c>
    </row>
    <row r="184" spans="1:7" x14ac:dyDescent="0.25">
      <c r="A184" s="20">
        <v>40126</v>
      </c>
      <c r="B184">
        <v>320.92001299999998</v>
      </c>
      <c r="C184">
        <v>320.92001299999998</v>
      </c>
      <c r="D184">
        <v>315.11999500000002</v>
      </c>
      <c r="E184">
        <v>315.72000100000002</v>
      </c>
      <c r="F184">
        <v>315.72000100000002</v>
      </c>
      <c r="G184">
        <v>37200</v>
      </c>
    </row>
    <row r="185" spans="1:7" x14ac:dyDescent="0.25">
      <c r="A185" s="20">
        <v>40127</v>
      </c>
      <c r="B185">
        <v>316.32000699999998</v>
      </c>
      <c r="C185">
        <v>320.20001200000002</v>
      </c>
      <c r="D185">
        <v>315.32000699999998</v>
      </c>
      <c r="E185">
        <v>318.44000199999999</v>
      </c>
      <c r="F185">
        <v>318.44000199999999</v>
      </c>
      <c r="G185">
        <v>33100</v>
      </c>
    </row>
    <row r="186" spans="1:7" x14ac:dyDescent="0.25">
      <c r="A186" s="20">
        <v>40128</v>
      </c>
      <c r="B186">
        <v>317.959991</v>
      </c>
      <c r="C186">
        <v>323.27999899999998</v>
      </c>
      <c r="D186">
        <v>315.39999399999999</v>
      </c>
      <c r="E186">
        <v>321.88000499999998</v>
      </c>
      <c r="F186">
        <v>321.88000499999998</v>
      </c>
      <c r="G186">
        <v>36800</v>
      </c>
    </row>
    <row r="187" spans="1:7" x14ac:dyDescent="0.25">
      <c r="A187" s="20">
        <v>40129</v>
      </c>
      <c r="B187">
        <v>321.72000100000002</v>
      </c>
      <c r="C187">
        <v>329.32000699999998</v>
      </c>
      <c r="D187">
        <v>320.79998799999998</v>
      </c>
      <c r="E187">
        <v>328.76001000000002</v>
      </c>
      <c r="F187">
        <v>328.76001000000002</v>
      </c>
      <c r="G187">
        <v>45700</v>
      </c>
    </row>
    <row r="188" spans="1:7" x14ac:dyDescent="0.25">
      <c r="A188" s="20">
        <v>40130</v>
      </c>
      <c r="B188">
        <v>329.20001200000002</v>
      </c>
      <c r="C188">
        <v>330.040009</v>
      </c>
      <c r="D188">
        <v>325.16000400000001</v>
      </c>
      <c r="E188">
        <v>327.44000199999999</v>
      </c>
      <c r="F188">
        <v>327.44000199999999</v>
      </c>
      <c r="G188">
        <v>20100</v>
      </c>
    </row>
    <row r="189" spans="1:7" x14ac:dyDescent="0.25">
      <c r="A189" s="20">
        <v>40133</v>
      </c>
      <c r="B189">
        <v>326.23998999999998</v>
      </c>
      <c r="C189">
        <v>326.23998999999998</v>
      </c>
      <c r="D189">
        <v>322.23998999999998</v>
      </c>
      <c r="E189">
        <v>324.51998900000001</v>
      </c>
      <c r="F189">
        <v>324.51998900000001</v>
      </c>
      <c r="G189">
        <v>10400</v>
      </c>
    </row>
    <row r="190" spans="1:7" x14ac:dyDescent="0.25">
      <c r="A190" s="20">
        <v>40134</v>
      </c>
      <c r="B190">
        <v>329.11999500000002</v>
      </c>
      <c r="C190">
        <v>333</v>
      </c>
      <c r="D190">
        <v>323.92001299999998</v>
      </c>
      <c r="E190">
        <v>325.55999800000001</v>
      </c>
      <c r="F190">
        <v>325.55999800000001</v>
      </c>
      <c r="G190">
        <v>19300</v>
      </c>
    </row>
    <row r="191" spans="1:7" x14ac:dyDescent="0.25">
      <c r="A191" s="20">
        <v>40135</v>
      </c>
      <c r="B191">
        <v>325.959991</v>
      </c>
      <c r="C191">
        <v>327.35998499999999</v>
      </c>
      <c r="D191">
        <v>324.32000699999998</v>
      </c>
      <c r="E191">
        <v>326</v>
      </c>
      <c r="F191">
        <v>326</v>
      </c>
      <c r="G191">
        <v>23400</v>
      </c>
    </row>
    <row r="192" spans="1:7" x14ac:dyDescent="0.25">
      <c r="A192" s="20">
        <v>40136</v>
      </c>
      <c r="B192">
        <v>327.64001500000001</v>
      </c>
      <c r="C192">
        <v>333.67999300000002</v>
      </c>
      <c r="D192">
        <v>327.64001500000001</v>
      </c>
      <c r="E192">
        <v>331.72000100000002</v>
      </c>
      <c r="F192">
        <v>331.72000100000002</v>
      </c>
      <c r="G192">
        <v>11200</v>
      </c>
    </row>
    <row r="193" spans="1:7" x14ac:dyDescent="0.25">
      <c r="A193" s="20">
        <v>40137</v>
      </c>
      <c r="B193">
        <v>331.64001500000001</v>
      </c>
      <c r="C193">
        <v>332.67999300000002</v>
      </c>
      <c r="D193">
        <v>328.16000400000001</v>
      </c>
      <c r="E193">
        <v>328.32000699999998</v>
      </c>
      <c r="F193">
        <v>328.32000699999998</v>
      </c>
      <c r="G193">
        <v>11800</v>
      </c>
    </row>
    <row r="194" spans="1:7" x14ac:dyDescent="0.25">
      <c r="A194" s="20">
        <v>40140</v>
      </c>
      <c r="B194">
        <v>327.27999899999998</v>
      </c>
      <c r="C194">
        <v>327.35998499999999</v>
      </c>
      <c r="D194">
        <v>321.76001000000002</v>
      </c>
      <c r="E194">
        <v>324.39999399999999</v>
      </c>
      <c r="F194">
        <v>324.39999399999999</v>
      </c>
      <c r="G194">
        <v>21800</v>
      </c>
    </row>
    <row r="195" spans="1:7" x14ac:dyDescent="0.25">
      <c r="A195" s="20">
        <v>40141</v>
      </c>
      <c r="B195">
        <v>323.23998999999998</v>
      </c>
      <c r="C195">
        <v>324.11999500000002</v>
      </c>
      <c r="D195">
        <v>322.48001099999999</v>
      </c>
      <c r="E195">
        <v>323.32000699999998</v>
      </c>
      <c r="F195">
        <v>323.32000699999998</v>
      </c>
      <c r="G195">
        <v>8900</v>
      </c>
    </row>
    <row r="196" spans="1:7" x14ac:dyDescent="0.25">
      <c r="A196" s="20">
        <v>40142</v>
      </c>
      <c r="B196">
        <v>322.040009</v>
      </c>
      <c r="C196">
        <v>323.79998799999998</v>
      </c>
      <c r="D196">
        <v>320.83999599999999</v>
      </c>
      <c r="E196">
        <v>322.07998700000002</v>
      </c>
      <c r="F196">
        <v>322.07998700000002</v>
      </c>
      <c r="G196">
        <v>8400</v>
      </c>
    </row>
    <row r="197" spans="1:7" x14ac:dyDescent="0.25">
      <c r="A197" s="20">
        <v>40144</v>
      </c>
      <c r="B197">
        <v>335.35998499999999</v>
      </c>
      <c r="C197">
        <v>335.35998499999999</v>
      </c>
      <c r="D197">
        <v>328</v>
      </c>
      <c r="E197">
        <v>331.20001200000002</v>
      </c>
      <c r="F197">
        <v>331.20001200000002</v>
      </c>
      <c r="G197">
        <v>11500</v>
      </c>
    </row>
    <row r="198" spans="1:7" x14ac:dyDescent="0.25">
      <c r="A198" s="20">
        <v>40147</v>
      </c>
      <c r="B198">
        <v>329.040009</v>
      </c>
      <c r="C198">
        <v>334.51998900000001</v>
      </c>
      <c r="D198">
        <v>329.040009</v>
      </c>
      <c r="E198">
        <v>332.92001299999998</v>
      </c>
      <c r="F198">
        <v>332.92001299999998</v>
      </c>
      <c r="G198">
        <v>19300</v>
      </c>
    </row>
    <row r="199" spans="1:7" x14ac:dyDescent="0.25">
      <c r="A199" s="20">
        <v>40148</v>
      </c>
      <c r="B199">
        <v>331.51998900000001</v>
      </c>
      <c r="C199">
        <v>331.51998900000001</v>
      </c>
      <c r="D199">
        <v>325.48001099999999</v>
      </c>
      <c r="E199">
        <v>326.27999899999998</v>
      </c>
      <c r="F199">
        <v>326.27999899999998</v>
      </c>
      <c r="G199">
        <v>10800</v>
      </c>
    </row>
    <row r="200" spans="1:7" x14ac:dyDescent="0.25">
      <c r="A200" s="20">
        <v>40149</v>
      </c>
      <c r="B200">
        <v>327.27999899999998</v>
      </c>
      <c r="C200">
        <v>328</v>
      </c>
      <c r="D200">
        <v>324.67999300000002</v>
      </c>
      <c r="E200">
        <v>326.76001000000002</v>
      </c>
      <c r="F200">
        <v>326.76001000000002</v>
      </c>
      <c r="G200">
        <v>9000</v>
      </c>
    </row>
    <row r="201" spans="1:7" x14ac:dyDescent="0.25">
      <c r="A201" s="20">
        <v>40150</v>
      </c>
      <c r="B201">
        <v>326.76001000000002</v>
      </c>
      <c r="C201">
        <v>327.55999800000001</v>
      </c>
      <c r="D201">
        <v>322.83999599999999</v>
      </c>
      <c r="E201">
        <v>327.44000199999999</v>
      </c>
      <c r="F201">
        <v>327.44000199999999</v>
      </c>
      <c r="G201">
        <v>8200</v>
      </c>
    </row>
    <row r="202" spans="1:7" x14ac:dyDescent="0.25">
      <c r="A202" s="20">
        <v>40151</v>
      </c>
      <c r="B202">
        <v>325.35998499999999</v>
      </c>
      <c r="C202">
        <v>330.44000199999999</v>
      </c>
      <c r="D202">
        <v>321</v>
      </c>
      <c r="E202">
        <v>328.16000400000001</v>
      </c>
      <c r="F202">
        <v>328.16000400000001</v>
      </c>
      <c r="G202">
        <v>12900</v>
      </c>
    </row>
    <row r="203" spans="1:7" x14ac:dyDescent="0.25">
      <c r="A203" s="20">
        <v>40154</v>
      </c>
      <c r="B203">
        <v>326.92001299999998</v>
      </c>
      <c r="C203">
        <v>326.92001299999998</v>
      </c>
      <c r="D203">
        <v>325.20001200000002</v>
      </c>
      <c r="E203">
        <v>326.11999500000002</v>
      </c>
      <c r="F203">
        <v>326.11999500000002</v>
      </c>
      <c r="G203">
        <v>17200</v>
      </c>
    </row>
    <row r="204" spans="1:7" x14ac:dyDescent="0.25">
      <c r="A204" s="20">
        <v>40155</v>
      </c>
      <c r="B204">
        <v>340</v>
      </c>
      <c r="C204">
        <v>340</v>
      </c>
      <c r="D204">
        <v>327.88000499999998</v>
      </c>
      <c r="E204">
        <v>334.040009</v>
      </c>
      <c r="F204">
        <v>334.040009</v>
      </c>
      <c r="G204">
        <v>23800</v>
      </c>
    </row>
    <row r="205" spans="1:7" x14ac:dyDescent="0.25">
      <c r="A205" s="20">
        <v>40156</v>
      </c>
      <c r="B205">
        <v>334.55999800000001</v>
      </c>
      <c r="C205">
        <v>336.16000400000001</v>
      </c>
      <c r="D205">
        <v>332</v>
      </c>
      <c r="E205">
        <v>334.959991</v>
      </c>
      <c r="F205">
        <v>334.959991</v>
      </c>
      <c r="G205">
        <v>38100</v>
      </c>
    </row>
    <row r="206" spans="1:7" x14ac:dyDescent="0.25">
      <c r="A206" s="20">
        <v>40157</v>
      </c>
      <c r="B206">
        <v>333.51998900000001</v>
      </c>
      <c r="C206">
        <v>333.51998900000001</v>
      </c>
      <c r="D206">
        <v>329.67999300000002</v>
      </c>
      <c r="E206">
        <v>331.88000499999998</v>
      </c>
      <c r="F206">
        <v>331.88000499999998</v>
      </c>
      <c r="G206">
        <v>21000</v>
      </c>
    </row>
    <row r="207" spans="1:7" x14ac:dyDescent="0.25">
      <c r="A207" s="20">
        <v>40158</v>
      </c>
      <c r="B207">
        <v>332.48001099999999</v>
      </c>
      <c r="C207">
        <v>333.959991</v>
      </c>
      <c r="D207">
        <v>330.959991</v>
      </c>
      <c r="E207">
        <v>331.83999599999999</v>
      </c>
      <c r="F207">
        <v>331.83999599999999</v>
      </c>
      <c r="G207">
        <v>8000</v>
      </c>
    </row>
    <row r="208" spans="1:7" x14ac:dyDescent="0.25">
      <c r="A208" s="20">
        <v>40161</v>
      </c>
      <c r="B208">
        <v>330.64001500000001</v>
      </c>
      <c r="C208">
        <v>330.64001500000001</v>
      </c>
      <c r="D208">
        <v>329.27999899999998</v>
      </c>
      <c r="E208">
        <v>329.60000600000001</v>
      </c>
      <c r="F208">
        <v>329.60000600000001</v>
      </c>
      <c r="G208">
        <v>1300</v>
      </c>
    </row>
    <row r="209" spans="1:7" x14ac:dyDescent="0.25">
      <c r="A209" s="20">
        <v>40162</v>
      </c>
      <c r="B209">
        <v>330.51998900000001</v>
      </c>
      <c r="C209">
        <v>331.67999300000002</v>
      </c>
      <c r="D209">
        <v>326.23998999999998</v>
      </c>
      <c r="E209">
        <v>326.67999300000002</v>
      </c>
      <c r="F209">
        <v>326.67999300000002</v>
      </c>
      <c r="G209">
        <v>14900</v>
      </c>
    </row>
    <row r="210" spans="1:7" x14ac:dyDescent="0.25">
      <c r="A210" s="20">
        <v>40163</v>
      </c>
      <c r="B210">
        <v>325.20001200000002</v>
      </c>
      <c r="C210">
        <v>325.20001200000002</v>
      </c>
      <c r="D210">
        <v>322.51998900000001</v>
      </c>
      <c r="E210">
        <v>323.16000400000001</v>
      </c>
      <c r="F210">
        <v>323.16000400000001</v>
      </c>
      <c r="G210">
        <v>39000</v>
      </c>
    </row>
    <row r="211" spans="1:7" x14ac:dyDescent="0.25">
      <c r="A211" s="20">
        <v>40164</v>
      </c>
      <c r="B211">
        <v>325.83999599999999</v>
      </c>
      <c r="C211">
        <v>325.92001299999998</v>
      </c>
      <c r="D211">
        <v>324.16000400000001</v>
      </c>
      <c r="E211">
        <v>325.72000100000002</v>
      </c>
      <c r="F211">
        <v>325.72000100000002</v>
      </c>
      <c r="G211">
        <v>12900</v>
      </c>
    </row>
    <row r="212" spans="1:7" x14ac:dyDescent="0.25">
      <c r="A212" s="20">
        <v>40165</v>
      </c>
      <c r="B212">
        <v>325.11999500000002</v>
      </c>
      <c r="C212">
        <v>325.11999500000002</v>
      </c>
      <c r="D212">
        <v>321.16000400000001</v>
      </c>
      <c r="E212">
        <v>321.76001000000002</v>
      </c>
      <c r="F212">
        <v>321.76001000000002</v>
      </c>
      <c r="G212">
        <v>23800</v>
      </c>
    </row>
    <row r="213" spans="1:7" x14ac:dyDescent="0.25">
      <c r="A213" s="20">
        <v>40168</v>
      </c>
      <c r="B213">
        <v>320.44000199999999</v>
      </c>
      <c r="C213">
        <v>320.44000199999999</v>
      </c>
      <c r="D213">
        <v>311.23998999999998</v>
      </c>
      <c r="E213">
        <v>311.27999899999998</v>
      </c>
      <c r="F213">
        <v>311.27999899999998</v>
      </c>
      <c r="G213">
        <v>7100</v>
      </c>
    </row>
    <row r="214" spans="1:7" x14ac:dyDescent="0.25">
      <c r="A214" s="20">
        <v>40169</v>
      </c>
      <c r="B214">
        <v>310.040009</v>
      </c>
      <c r="C214">
        <v>311.51998900000001</v>
      </c>
      <c r="D214">
        <v>305.83999599999999</v>
      </c>
      <c r="E214">
        <v>306.83999599999999</v>
      </c>
      <c r="F214">
        <v>306.83999599999999</v>
      </c>
      <c r="G214">
        <v>11900</v>
      </c>
    </row>
    <row r="215" spans="1:7" x14ac:dyDescent="0.25">
      <c r="A215" s="20">
        <v>40170</v>
      </c>
      <c r="B215">
        <v>306.39999399999999</v>
      </c>
      <c r="C215">
        <v>306.39999399999999</v>
      </c>
      <c r="D215">
        <v>301.60000600000001</v>
      </c>
      <c r="E215">
        <v>302.88000499999998</v>
      </c>
      <c r="F215">
        <v>302.88000499999998</v>
      </c>
      <c r="G215">
        <v>17100</v>
      </c>
    </row>
    <row r="216" spans="1:7" x14ac:dyDescent="0.25">
      <c r="A216" s="20">
        <v>40171</v>
      </c>
      <c r="B216">
        <v>299.959991</v>
      </c>
      <c r="C216">
        <v>302.55999800000001</v>
      </c>
      <c r="D216">
        <v>299.44000199999999</v>
      </c>
      <c r="E216">
        <v>300.67999300000002</v>
      </c>
      <c r="F216">
        <v>300.67999300000002</v>
      </c>
      <c r="G216">
        <v>9100</v>
      </c>
    </row>
    <row r="217" spans="1:7" x14ac:dyDescent="0.25">
      <c r="A217" s="20">
        <v>40175</v>
      </c>
      <c r="B217">
        <v>299.32000699999998</v>
      </c>
      <c r="C217">
        <v>302.48001099999999</v>
      </c>
      <c r="D217">
        <v>298.11999500000002</v>
      </c>
      <c r="E217">
        <v>301.32000699999998</v>
      </c>
      <c r="F217">
        <v>301.32000699999998</v>
      </c>
      <c r="G217">
        <v>15900</v>
      </c>
    </row>
    <row r="218" spans="1:7" x14ac:dyDescent="0.25">
      <c r="A218" s="20">
        <v>40176</v>
      </c>
      <c r="B218">
        <v>301.67999300000002</v>
      </c>
      <c r="C218">
        <v>301.67999300000002</v>
      </c>
      <c r="D218">
        <v>298.32000699999998</v>
      </c>
      <c r="E218">
        <v>299.32000699999998</v>
      </c>
      <c r="F218">
        <v>299.32000699999998</v>
      </c>
      <c r="G218">
        <v>5100</v>
      </c>
    </row>
    <row r="219" spans="1:7" x14ac:dyDescent="0.25">
      <c r="A219" s="20">
        <v>40177</v>
      </c>
      <c r="B219">
        <v>301.44000199999999</v>
      </c>
      <c r="C219">
        <v>301.76001000000002</v>
      </c>
      <c r="D219">
        <v>298.32000699999998</v>
      </c>
      <c r="E219">
        <v>301.76001000000002</v>
      </c>
      <c r="F219">
        <v>301.76001000000002</v>
      </c>
      <c r="G219">
        <v>9600</v>
      </c>
    </row>
    <row r="220" spans="1:7" x14ac:dyDescent="0.25">
      <c r="A220" s="20">
        <v>40178</v>
      </c>
      <c r="B220">
        <v>302.040009</v>
      </c>
      <c r="C220">
        <v>307.67999300000002</v>
      </c>
      <c r="D220">
        <v>301.64001500000001</v>
      </c>
      <c r="E220">
        <v>307.39999399999999</v>
      </c>
      <c r="F220">
        <v>307.39999399999999</v>
      </c>
      <c r="G220">
        <v>11600</v>
      </c>
    </row>
    <row r="221" spans="1:7" x14ac:dyDescent="0.25">
      <c r="A221" s="20">
        <v>40182</v>
      </c>
      <c r="B221">
        <v>306.79998799999998</v>
      </c>
      <c r="C221">
        <v>306.79998799999998</v>
      </c>
      <c r="D221">
        <v>300.16000400000001</v>
      </c>
      <c r="E221">
        <v>300.20001200000002</v>
      </c>
      <c r="F221">
        <v>300.20001200000002</v>
      </c>
      <c r="G221">
        <v>9400</v>
      </c>
    </row>
    <row r="222" spans="1:7" x14ac:dyDescent="0.25">
      <c r="A222" s="20">
        <v>40183</v>
      </c>
      <c r="B222">
        <v>299.07998700000002</v>
      </c>
      <c r="C222">
        <v>300.20001200000002</v>
      </c>
      <c r="D222">
        <v>296.32000699999998</v>
      </c>
      <c r="E222">
        <v>297.11999500000002</v>
      </c>
      <c r="F222">
        <v>297.11999500000002</v>
      </c>
      <c r="G222">
        <v>20600</v>
      </c>
    </row>
    <row r="223" spans="1:7" x14ac:dyDescent="0.25">
      <c r="A223" s="20">
        <v>40184</v>
      </c>
      <c r="B223">
        <v>299.11999500000002</v>
      </c>
      <c r="C223">
        <v>299.11999500000002</v>
      </c>
      <c r="D223">
        <v>292.48001099999999</v>
      </c>
      <c r="E223">
        <v>293.23998999999998</v>
      </c>
      <c r="F223">
        <v>293.23998999999998</v>
      </c>
      <c r="G223">
        <v>10500</v>
      </c>
    </row>
    <row r="224" spans="1:7" x14ac:dyDescent="0.25">
      <c r="A224" s="20">
        <v>40185</v>
      </c>
      <c r="B224">
        <v>295.48001099999999</v>
      </c>
      <c r="C224">
        <v>295.48001099999999</v>
      </c>
      <c r="D224">
        <v>288.60000600000001</v>
      </c>
      <c r="E224">
        <v>289.959991</v>
      </c>
      <c r="F224">
        <v>289.959991</v>
      </c>
      <c r="G224">
        <v>22000</v>
      </c>
    </row>
    <row r="225" spans="1:7" x14ac:dyDescent="0.25">
      <c r="A225" s="20">
        <v>40186</v>
      </c>
      <c r="B225">
        <v>291</v>
      </c>
      <c r="C225">
        <v>291.60000600000001</v>
      </c>
      <c r="D225">
        <v>287.44000199999999</v>
      </c>
      <c r="E225">
        <v>287.64001500000001</v>
      </c>
      <c r="F225">
        <v>287.64001500000001</v>
      </c>
      <c r="G225">
        <v>12600</v>
      </c>
    </row>
    <row r="226" spans="1:7" x14ac:dyDescent="0.25">
      <c r="A226" s="20">
        <v>40189</v>
      </c>
      <c r="B226">
        <v>286.20001200000002</v>
      </c>
      <c r="C226">
        <v>287.20001200000002</v>
      </c>
      <c r="D226">
        <v>282.67999300000002</v>
      </c>
      <c r="E226">
        <v>284.040009</v>
      </c>
      <c r="F226">
        <v>284.040009</v>
      </c>
      <c r="G226">
        <v>17100</v>
      </c>
    </row>
    <row r="227" spans="1:7" x14ac:dyDescent="0.25">
      <c r="A227" s="20">
        <v>40190</v>
      </c>
      <c r="B227">
        <v>286.67999300000002</v>
      </c>
      <c r="C227">
        <v>288.39999399999999</v>
      </c>
      <c r="D227">
        <v>284.51998900000001</v>
      </c>
      <c r="E227">
        <v>286.83999599999999</v>
      </c>
      <c r="F227">
        <v>286.83999599999999</v>
      </c>
      <c r="G227">
        <v>28600</v>
      </c>
    </row>
    <row r="228" spans="1:7" x14ac:dyDescent="0.25">
      <c r="A228" s="20">
        <v>40191</v>
      </c>
      <c r="B228">
        <v>287.16000400000001</v>
      </c>
      <c r="C228">
        <v>287.27999899999998</v>
      </c>
      <c r="D228">
        <v>284</v>
      </c>
      <c r="E228">
        <v>284.51998900000001</v>
      </c>
      <c r="F228">
        <v>284.51998900000001</v>
      </c>
      <c r="G228">
        <v>39800</v>
      </c>
    </row>
    <row r="229" spans="1:7" x14ac:dyDescent="0.25">
      <c r="A229" s="20">
        <v>40192</v>
      </c>
      <c r="B229">
        <v>283.64001500000001</v>
      </c>
      <c r="C229">
        <v>285.35998499999999</v>
      </c>
      <c r="D229">
        <v>279.51998900000001</v>
      </c>
      <c r="E229">
        <v>280.76001000000002</v>
      </c>
      <c r="F229">
        <v>280.76001000000002</v>
      </c>
      <c r="G229">
        <v>68800</v>
      </c>
    </row>
    <row r="230" spans="1:7" x14ac:dyDescent="0.25">
      <c r="A230" s="20">
        <v>40193</v>
      </c>
      <c r="B230">
        <v>280.44000199999999</v>
      </c>
      <c r="C230">
        <v>286.23998999999998</v>
      </c>
      <c r="D230">
        <v>280.44000199999999</v>
      </c>
      <c r="E230">
        <v>284.60000600000001</v>
      </c>
      <c r="F230">
        <v>284.60000600000001</v>
      </c>
      <c r="G230">
        <v>37500</v>
      </c>
    </row>
    <row r="231" spans="1:7" x14ac:dyDescent="0.25">
      <c r="A231" s="20">
        <v>40197</v>
      </c>
      <c r="B231">
        <v>284.60000600000001</v>
      </c>
      <c r="C231">
        <v>284.60000600000001</v>
      </c>
      <c r="D231">
        <v>276.72000100000002</v>
      </c>
      <c r="E231">
        <v>277.040009</v>
      </c>
      <c r="F231">
        <v>277.040009</v>
      </c>
      <c r="G231">
        <v>29300</v>
      </c>
    </row>
    <row r="232" spans="1:7" x14ac:dyDescent="0.25">
      <c r="A232" s="20">
        <v>40198</v>
      </c>
      <c r="B232">
        <v>277.16000400000001</v>
      </c>
      <c r="C232">
        <v>281.20001200000002</v>
      </c>
      <c r="D232">
        <v>277.16000400000001</v>
      </c>
      <c r="E232">
        <v>278.20001200000002</v>
      </c>
      <c r="F232">
        <v>278.20001200000002</v>
      </c>
      <c r="G232">
        <v>30800</v>
      </c>
    </row>
    <row r="233" spans="1:7" x14ac:dyDescent="0.25">
      <c r="A233" s="20">
        <v>40199</v>
      </c>
      <c r="B233">
        <v>281.51998900000001</v>
      </c>
      <c r="C233">
        <v>285.88000499999998</v>
      </c>
      <c r="D233">
        <v>276.64001500000001</v>
      </c>
      <c r="E233">
        <v>285.55999800000001</v>
      </c>
      <c r="F233">
        <v>285.55999800000001</v>
      </c>
      <c r="G233">
        <v>28100</v>
      </c>
    </row>
    <row r="234" spans="1:7" x14ac:dyDescent="0.25">
      <c r="A234" s="20">
        <v>40200</v>
      </c>
      <c r="B234">
        <v>288.88000499999998</v>
      </c>
      <c r="C234">
        <v>295.92001299999998</v>
      </c>
      <c r="D234">
        <v>283.83999599999999</v>
      </c>
      <c r="E234">
        <v>293.76001000000002</v>
      </c>
      <c r="F234">
        <v>293.76001000000002</v>
      </c>
      <c r="G234">
        <v>42300</v>
      </c>
    </row>
    <row r="235" spans="1:7" x14ac:dyDescent="0.25">
      <c r="A235" s="20">
        <v>40203</v>
      </c>
      <c r="B235">
        <v>293.16000400000001</v>
      </c>
      <c r="C235">
        <v>293.16000400000001</v>
      </c>
      <c r="D235">
        <v>289.92001299999998</v>
      </c>
      <c r="E235">
        <v>291.92001299999998</v>
      </c>
      <c r="F235">
        <v>291.92001299999998</v>
      </c>
      <c r="G235">
        <v>10300</v>
      </c>
    </row>
    <row r="236" spans="1:7" x14ac:dyDescent="0.25">
      <c r="A236" s="20">
        <v>40204</v>
      </c>
      <c r="B236">
        <v>292.39999399999999</v>
      </c>
      <c r="C236">
        <v>293.35998499999999</v>
      </c>
      <c r="D236">
        <v>289.51998900000001</v>
      </c>
      <c r="E236">
        <v>293.35998499999999</v>
      </c>
      <c r="F236">
        <v>293.35998499999999</v>
      </c>
      <c r="G236">
        <v>26600</v>
      </c>
    </row>
    <row r="237" spans="1:7" x14ac:dyDescent="0.25">
      <c r="A237" s="20">
        <v>40205</v>
      </c>
      <c r="B237">
        <v>293.88000499999998</v>
      </c>
      <c r="C237">
        <v>296.83999599999999</v>
      </c>
      <c r="D237">
        <v>292.35998499999999</v>
      </c>
      <c r="E237">
        <v>292.67999300000002</v>
      </c>
      <c r="F237">
        <v>292.67999300000002</v>
      </c>
      <c r="G237">
        <v>40400</v>
      </c>
    </row>
    <row r="238" spans="1:7" x14ac:dyDescent="0.25">
      <c r="A238" s="20">
        <v>40206</v>
      </c>
      <c r="B238">
        <v>292.040009</v>
      </c>
      <c r="C238">
        <v>295.27999899999998</v>
      </c>
      <c r="D238">
        <v>290.23998999999998</v>
      </c>
      <c r="E238">
        <v>292.83999599999999</v>
      </c>
      <c r="F238">
        <v>292.83999599999999</v>
      </c>
      <c r="G238">
        <v>23300</v>
      </c>
    </row>
    <row r="239" spans="1:7" x14ac:dyDescent="0.25">
      <c r="A239" s="20">
        <v>40207</v>
      </c>
      <c r="B239">
        <v>292.76001000000002</v>
      </c>
      <c r="C239">
        <v>295.44000199999999</v>
      </c>
      <c r="D239">
        <v>289.67999300000002</v>
      </c>
      <c r="E239">
        <v>295.27999899999998</v>
      </c>
      <c r="F239">
        <v>295.27999899999998</v>
      </c>
      <c r="G239">
        <v>32700</v>
      </c>
    </row>
    <row r="240" spans="1:7" x14ac:dyDescent="0.25">
      <c r="A240" s="20">
        <v>40210</v>
      </c>
      <c r="B240">
        <v>295.11999500000002</v>
      </c>
      <c r="C240">
        <v>295.11999500000002</v>
      </c>
      <c r="D240">
        <v>289.64001500000001</v>
      </c>
      <c r="E240">
        <v>291.39999399999999</v>
      </c>
      <c r="F240">
        <v>291.39999399999999</v>
      </c>
      <c r="G240">
        <v>11800</v>
      </c>
    </row>
    <row r="241" spans="1:7" x14ac:dyDescent="0.25">
      <c r="A241" s="20">
        <v>40211</v>
      </c>
      <c r="B241">
        <v>290.83999599999999</v>
      </c>
      <c r="C241">
        <v>290.83999599999999</v>
      </c>
      <c r="D241">
        <v>287.67999300000002</v>
      </c>
      <c r="E241">
        <v>288.51998900000001</v>
      </c>
      <c r="F241">
        <v>288.51998900000001</v>
      </c>
      <c r="G241">
        <v>7300</v>
      </c>
    </row>
    <row r="242" spans="1:7" x14ac:dyDescent="0.25">
      <c r="A242" s="20">
        <v>40212</v>
      </c>
      <c r="B242">
        <v>298.07998700000002</v>
      </c>
      <c r="C242">
        <v>298.07998700000002</v>
      </c>
      <c r="D242">
        <v>286.76001000000002</v>
      </c>
      <c r="E242">
        <v>288.39999399999999</v>
      </c>
      <c r="F242">
        <v>288.39999399999999</v>
      </c>
      <c r="G242">
        <v>15100</v>
      </c>
    </row>
    <row r="243" spans="1:7" x14ac:dyDescent="0.25">
      <c r="A243" s="20">
        <v>40213</v>
      </c>
      <c r="B243">
        <v>290</v>
      </c>
      <c r="C243">
        <v>302.72000100000002</v>
      </c>
      <c r="D243">
        <v>290</v>
      </c>
      <c r="E243">
        <v>302.23998999999998</v>
      </c>
      <c r="F243">
        <v>302.23998999999998</v>
      </c>
      <c r="G243">
        <v>30600</v>
      </c>
    </row>
    <row r="244" spans="1:7" x14ac:dyDescent="0.25">
      <c r="A244" s="20">
        <v>40214</v>
      </c>
      <c r="B244">
        <v>305.51998900000001</v>
      </c>
      <c r="C244">
        <v>308</v>
      </c>
      <c r="D244">
        <v>293.64001500000001</v>
      </c>
      <c r="E244">
        <v>305.27999899999998</v>
      </c>
      <c r="F244">
        <v>305.27999899999998</v>
      </c>
      <c r="G244">
        <v>33400</v>
      </c>
    </row>
    <row r="245" spans="1:7" x14ac:dyDescent="0.25">
      <c r="A245" s="20">
        <v>40217</v>
      </c>
      <c r="B245">
        <v>304.72000100000002</v>
      </c>
      <c r="C245">
        <v>306.16000400000001</v>
      </c>
      <c r="D245">
        <v>300.88000499999998</v>
      </c>
      <c r="E245">
        <v>306.16000400000001</v>
      </c>
      <c r="F245">
        <v>306.16000400000001</v>
      </c>
      <c r="G245">
        <v>49100</v>
      </c>
    </row>
    <row r="246" spans="1:7" x14ac:dyDescent="0.25">
      <c r="A246" s="20">
        <v>40218</v>
      </c>
      <c r="B246">
        <v>303.23998999999998</v>
      </c>
      <c r="C246">
        <v>306.040009</v>
      </c>
      <c r="D246">
        <v>297.040009</v>
      </c>
      <c r="E246">
        <v>303.39999399999999</v>
      </c>
      <c r="F246">
        <v>303.39999399999999</v>
      </c>
      <c r="G246">
        <v>66200</v>
      </c>
    </row>
    <row r="247" spans="1:7" x14ac:dyDescent="0.25">
      <c r="A247" s="20">
        <v>40219</v>
      </c>
      <c r="B247">
        <v>303.88000499999998</v>
      </c>
      <c r="C247">
        <v>309</v>
      </c>
      <c r="D247">
        <v>302.83999599999999</v>
      </c>
      <c r="E247">
        <v>303.92001299999998</v>
      </c>
      <c r="F247">
        <v>303.92001299999998</v>
      </c>
      <c r="G247">
        <v>25300</v>
      </c>
    </row>
    <row r="248" spans="1:7" x14ac:dyDescent="0.25">
      <c r="A248" s="20">
        <v>40220</v>
      </c>
      <c r="B248">
        <v>304.39999399999999</v>
      </c>
      <c r="C248">
        <v>306.39999399999999</v>
      </c>
      <c r="D248">
        <v>301</v>
      </c>
      <c r="E248">
        <v>301.27999899999998</v>
      </c>
      <c r="F248">
        <v>301.27999899999998</v>
      </c>
      <c r="G248">
        <v>43800</v>
      </c>
    </row>
    <row r="249" spans="1:7" x14ac:dyDescent="0.25">
      <c r="A249" s="20">
        <v>40221</v>
      </c>
      <c r="B249">
        <v>304.55999800000001</v>
      </c>
      <c r="C249">
        <v>306</v>
      </c>
      <c r="D249">
        <v>301.040009</v>
      </c>
      <c r="E249">
        <v>301.83999599999999</v>
      </c>
      <c r="F249">
        <v>301.83999599999999</v>
      </c>
      <c r="G249">
        <v>76400</v>
      </c>
    </row>
    <row r="250" spans="1:7" x14ac:dyDescent="0.25">
      <c r="A250" s="20">
        <v>40225</v>
      </c>
      <c r="B250">
        <v>299.23998999999998</v>
      </c>
      <c r="C250">
        <v>301</v>
      </c>
      <c r="D250">
        <v>294</v>
      </c>
      <c r="E250">
        <v>295.27999899999998</v>
      </c>
      <c r="F250">
        <v>295.27999899999998</v>
      </c>
      <c r="G250">
        <v>58300</v>
      </c>
    </row>
    <row r="251" spans="1:7" x14ac:dyDescent="0.25">
      <c r="A251" s="20">
        <v>40226</v>
      </c>
      <c r="B251">
        <v>292.72000100000002</v>
      </c>
      <c r="C251">
        <v>293.959991</v>
      </c>
      <c r="D251">
        <v>290.20001200000002</v>
      </c>
      <c r="E251">
        <v>292.39999399999999</v>
      </c>
      <c r="F251">
        <v>292.39999399999999</v>
      </c>
      <c r="G251">
        <v>45400</v>
      </c>
    </row>
    <row r="252" spans="1:7" x14ac:dyDescent="0.25">
      <c r="A252" s="20">
        <v>40227</v>
      </c>
      <c r="B252">
        <v>292.79998799999998</v>
      </c>
      <c r="C252">
        <v>294.83999599999999</v>
      </c>
      <c r="D252">
        <v>288.67999300000002</v>
      </c>
      <c r="E252">
        <v>288.92001299999998</v>
      </c>
      <c r="F252">
        <v>288.92001299999998</v>
      </c>
      <c r="G252">
        <v>85200</v>
      </c>
    </row>
    <row r="253" spans="1:7" x14ac:dyDescent="0.25">
      <c r="A253" s="20">
        <v>40228</v>
      </c>
      <c r="B253">
        <v>288.60000600000001</v>
      </c>
      <c r="C253">
        <v>291.040009</v>
      </c>
      <c r="D253">
        <v>284.76001000000002</v>
      </c>
      <c r="E253">
        <v>284.79998799999998</v>
      </c>
      <c r="F253">
        <v>284.79998799999998</v>
      </c>
      <c r="G253">
        <v>101500</v>
      </c>
    </row>
    <row r="254" spans="1:7" x14ac:dyDescent="0.25">
      <c r="A254" s="20">
        <v>40231</v>
      </c>
      <c r="B254">
        <v>284</v>
      </c>
      <c r="C254">
        <v>284.64001500000001</v>
      </c>
      <c r="D254">
        <v>279.76001000000002</v>
      </c>
      <c r="E254">
        <v>280.79998799999998</v>
      </c>
      <c r="F254">
        <v>280.79998799999998</v>
      </c>
      <c r="G254">
        <v>110600</v>
      </c>
    </row>
    <row r="255" spans="1:7" x14ac:dyDescent="0.25">
      <c r="A255" s="20">
        <v>40232</v>
      </c>
      <c r="B255">
        <v>282.07998700000002</v>
      </c>
      <c r="C255">
        <v>284.92001299999998</v>
      </c>
      <c r="D255">
        <v>281.44000199999999</v>
      </c>
      <c r="E255">
        <v>282.92001299999998</v>
      </c>
      <c r="F255">
        <v>282.92001299999998</v>
      </c>
      <c r="G255">
        <v>132700</v>
      </c>
    </row>
    <row r="256" spans="1:7" x14ac:dyDescent="0.25">
      <c r="A256" s="20">
        <v>40233</v>
      </c>
      <c r="B256">
        <v>281.48001099999999</v>
      </c>
      <c r="C256">
        <v>283.55999800000001</v>
      </c>
      <c r="D256">
        <v>280.23998999999998</v>
      </c>
      <c r="E256">
        <v>282.20001200000002</v>
      </c>
      <c r="F256">
        <v>282.20001200000002</v>
      </c>
      <c r="G256">
        <v>69000</v>
      </c>
    </row>
    <row r="257" spans="1:7" x14ac:dyDescent="0.25">
      <c r="A257" s="20">
        <v>40234</v>
      </c>
      <c r="B257">
        <v>286.51998900000001</v>
      </c>
      <c r="C257">
        <v>287.44000199999999</v>
      </c>
      <c r="D257">
        <v>281.48001099999999</v>
      </c>
      <c r="E257">
        <v>282.040009</v>
      </c>
      <c r="F257">
        <v>282.040009</v>
      </c>
      <c r="G257">
        <v>128900</v>
      </c>
    </row>
    <row r="258" spans="1:7" x14ac:dyDescent="0.25">
      <c r="A258" s="20">
        <v>40235</v>
      </c>
      <c r="B258">
        <v>280.79998799999998</v>
      </c>
      <c r="C258">
        <v>282.959991</v>
      </c>
      <c r="D258">
        <v>279.79998799999998</v>
      </c>
      <c r="E258">
        <v>280.64001500000001</v>
      </c>
      <c r="F258">
        <v>280.64001500000001</v>
      </c>
      <c r="G258">
        <v>81900</v>
      </c>
    </row>
    <row r="259" spans="1:7" x14ac:dyDescent="0.25">
      <c r="A259" s="20">
        <v>40238</v>
      </c>
      <c r="B259">
        <v>280.20001200000002</v>
      </c>
      <c r="C259">
        <v>280.92001299999998</v>
      </c>
      <c r="D259">
        <v>277.20001200000002</v>
      </c>
      <c r="E259">
        <v>279.040009</v>
      </c>
      <c r="F259">
        <v>279.040009</v>
      </c>
      <c r="G259">
        <v>78200</v>
      </c>
    </row>
    <row r="260" spans="1:7" x14ac:dyDescent="0.25">
      <c r="A260" s="20">
        <v>40239</v>
      </c>
      <c r="B260">
        <v>275.55999800000001</v>
      </c>
      <c r="C260">
        <v>279.32000699999998</v>
      </c>
      <c r="D260">
        <v>275.55999800000001</v>
      </c>
      <c r="E260">
        <v>277.76001000000002</v>
      </c>
      <c r="F260">
        <v>277.76001000000002</v>
      </c>
      <c r="G260">
        <v>52900</v>
      </c>
    </row>
    <row r="261" spans="1:7" x14ac:dyDescent="0.25">
      <c r="A261" s="20">
        <v>40240</v>
      </c>
      <c r="B261">
        <v>276.51998900000001</v>
      </c>
      <c r="C261">
        <v>277.64001500000001</v>
      </c>
      <c r="D261">
        <v>275</v>
      </c>
      <c r="E261">
        <v>275.55999800000001</v>
      </c>
      <c r="F261">
        <v>275.55999800000001</v>
      </c>
      <c r="G261">
        <v>58600</v>
      </c>
    </row>
    <row r="262" spans="1:7" x14ac:dyDescent="0.25">
      <c r="A262" s="20">
        <v>40241</v>
      </c>
      <c r="B262">
        <v>275.83999599999999</v>
      </c>
      <c r="C262">
        <v>276.76001000000002</v>
      </c>
      <c r="D262">
        <v>273.79998799999998</v>
      </c>
      <c r="E262">
        <v>275.64001500000001</v>
      </c>
      <c r="F262">
        <v>275.64001500000001</v>
      </c>
      <c r="G262">
        <v>39400</v>
      </c>
    </row>
    <row r="263" spans="1:7" x14ac:dyDescent="0.25">
      <c r="A263" s="20">
        <v>40242</v>
      </c>
      <c r="B263">
        <v>275.20001200000002</v>
      </c>
      <c r="C263">
        <v>275.20001200000002</v>
      </c>
      <c r="D263">
        <v>269.959991</v>
      </c>
      <c r="E263">
        <v>272.11999500000002</v>
      </c>
      <c r="F263">
        <v>272.11999500000002</v>
      </c>
      <c r="G263">
        <v>53900</v>
      </c>
    </row>
    <row r="264" spans="1:7" x14ac:dyDescent="0.25">
      <c r="A264" s="20">
        <v>40245</v>
      </c>
      <c r="B264">
        <v>273</v>
      </c>
      <c r="C264">
        <v>273</v>
      </c>
      <c r="D264">
        <v>269.60000600000001</v>
      </c>
      <c r="E264">
        <v>269.60000600000001</v>
      </c>
      <c r="F264">
        <v>269.60000600000001</v>
      </c>
      <c r="G264">
        <v>40800</v>
      </c>
    </row>
    <row r="265" spans="1:7" x14ac:dyDescent="0.25">
      <c r="A265" s="20">
        <v>40246</v>
      </c>
      <c r="B265">
        <v>269.39999399999999</v>
      </c>
      <c r="C265">
        <v>271.39999399999999</v>
      </c>
      <c r="D265">
        <v>268.60000600000001</v>
      </c>
      <c r="E265">
        <v>269.88000499999998</v>
      </c>
      <c r="F265">
        <v>269.88000499999998</v>
      </c>
      <c r="G265">
        <v>26300</v>
      </c>
    </row>
    <row r="266" spans="1:7" x14ac:dyDescent="0.25">
      <c r="A266" s="20">
        <v>40247</v>
      </c>
      <c r="B266">
        <v>269.60000600000001</v>
      </c>
      <c r="C266">
        <v>272.51998900000001</v>
      </c>
      <c r="D266">
        <v>268.67999300000002</v>
      </c>
      <c r="E266">
        <v>272.35998499999999</v>
      </c>
      <c r="F266">
        <v>272.35998499999999</v>
      </c>
      <c r="G266">
        <v>98600</v>
      </c>
    </row>
    <row r="267" spans="1:7" x14ac:dyDescent="0.25">
      <c r="A267" s="20">
        <v>40248</v>
      </c>
      <c r="B267">
        <v>274.040009</v>
      </c>
      <c r="C267">
        <v>276.88000499999998</v>
      </c>
      <c r="D267">
        <v>273.39999399999999</v>
      </c>
      <c r="E267">
        <v>275.51998900000001</v>
      </c>
      <c r="F267">
        <v>275.51998900000001</v>
      </c>
      <c r="G267">
        <v>68300</v>
      </c>
    </row>
    <row r="268" spans="1:7" x14ac:dyDescent="0.25">
      <c r="A268" s="20">
        <v>40249</v>
      </c>
      <c r="B268">
        <v>275.44000199999999</v>
      </c>
      <c r="C268">
        <v>275.44000199999999</v>
      </c>
      <c r="D268">
        <v>272.88000499999998</v>
      </c>
      <c r="E268">
        <v>274.20001200000002</v>
      </c>
      <c r="F268">
        <v>274.20001200000002</v>
      </c>
      <c r="G268">
        <v>97300</v>
      </c>
    </row>
    <row r="269" spans="1:7" x14ac:dyDescent="0.25">
      <c r="A269" s="20">
        <v>40252</v>
      </c>
      <c r="B269">
        <v>275.88000499999998</v>
      </c>
      <c r="C269">
        <v>277.20001200000002</v>
      </c>
      <c r="D269">
        <v>272.76001000000002</v>
      </c>
      <c r="E269">
        <v>275.88000499999998</v>
      </c>
      <c r="F269">
        <v>275.88000499999998</v>
      </c>
      <c r="G269">
        <v>20600</v>
      </c>
    </row>
    <row r="270" spans="1:7" x14ac:dyDescent="0.25">
      <c r="A270" s="20">
        <v>40253</v>
      </c>
      <c r="B270">
        <v>275.88000499999998</v>
      </c>
      <c r="C270">
        <v>276.39999399999999</v>
      </c>
      <c r="D270">
        <v>272.35998499999999</v>
      </c>
      <c r="E270">
        <v>273.040009</v>
      </c>
      <c r="F270">
        <v>273.040009</v>
      </c>
      <c r="G270">
        <v>72500</v>
      </c>
    </row>
    <row r="271" spans="1:7" x14ac:dyDescent="0.25">
      <c r="A271" s="20">
        <v>40254</v>
      </c>
      <c r="B271">
        <v>272</v>
      </c>
      <c r="C271">
        <v>272</v>
      </c>
      <c r="D271">
        <v>267.92001299999998</v>
      </c>
      <c r="E271">
        <v>269.32000699999998</v>
      </c>
      <c r="F271">
        <v>269.32000699999998</v>
      </c>
      <c r="G271">
        <v>49500</v>
      </c>
    </row>
    <row r="272" spans="1:7" x14ac:dyDescent="0.25">
      <c r="A272" s="20">
        <v>40255</v>
      </c>
      <c r="B272">
        <v>269.83999599999999</v>
      </c>
      <c r="C272">
        <v>269.83999599999999</v>
      </c>
      <c r="D272">
        <v>265.64001500000001</v>
      </c>
      <c r="E272">
        <v>268.16000400000001</v>
      </c>
      <c r="F272">
        <v>268.16000400000001</v>
      </c>
      <c r="G272">
        <v>68300</v>
      </c>
    </row>
    <row r="273" spans="1:7" x14ac:dyDescent="0.25">
      <c r="A273" s="20">
        <v>40256</v>
      </c>
      <c r="B273">
        <v>270.76001000000002</v>
      </c>
      <c r="C273">
        <v>271.55999800000001</v>
      </c>
      <c r="D273">
        <v>266</v>
      </c>
      <c r="E273">
        <v>270.76001000000002</v>
      </c>
      <c r="F273">
        <v>270.76001000000002</v>
      </c>
      <c r="G273">
        <v>29400</v>
      </c>
    </row>
    <row r="274" spans="1:7" x14ac:dyDescent="0.25">
      <c r="A274" s="20">
        <v>40259</v>
      </c>
      <c r="B274">
        <v>271.959991</v>
      </c>
      <c r="C274">
        <v>273.83999599999999</v>
      </c>
      <c r="D274">
        <v>269.51998900000001</v>
      </c>
      <c r="E274">
        <v>269.64001500000001</v>
      </c>
      <c r="F274">
        <v>269.64001500000001</v>
      </c>
      <c r="G274">
        <v>32500</v>
      </c>
    </row>
    <row r="275" spans="1:7" x14ac:dyDescent="0.25">
      <c r="A275" s="20">
        <v>40260</v>
      </c>
      <c r="B275">
        <v>268.83999599999999</v>
      </c>
      <c r="C275">
        <v>269.44000199999999</v>
      </c>
      <c r="D275">
        <v>267.39999399999999</v>
      </c>
      <c r="E275">
        <v>267.67999300000002</v>
      </c>
      <c r="F275">
        <v>267.67999300000002</v>
      </c>
      <c r="G275">
        <v>57700</v>
      </c>
    </row>
    <row r="276" spans="1:7" x14ac:dyDescent="0.25">
      <c r="A276" s="20">
        <v>40261</v>
      </c>
      <c r="B276">
        <v>270.20001200000002</v>
      </c>
      <c r="C276">
        <v>271.51998900000001</v>
      </c>
      <c r="D276">
        <v>269</v>
      </c>
      <c r="E276">
        <v>271.07998700000002</v>
      </c>
      <c r="F276">
        <v>271.07998700000002</v>
      </c>
      <c r="G276">
        <v>51200</v>
      </c>
    </row>
    <row r="277" spans="1:7" x14ac:dyDescent="0.25">
      <c r="A277" s="20">
        <v>40262</v>
      </c>
      <c r="B277">
        <v>270</v>
      </c>
      <c r="C277">
        <v>271.64001500000001</v>
      </c>
      <c r="D277">
        <v>264.60000600000001</v>
      </c>
      <c r="E277">
        <v>271.44000199999999</v>
      </c>
      <c r="F277">
        <v>271.44000199999999</v>
      </c>
      <c r="G277">
        <v>55400</v>
      </c>
    </row>
    <row r="278" spans="1:7" x14ac:dyDescent="0.25">
      <c r="A278" s="20">
        <v>40263</v>
      </c>
      <c r="B278">
        <v>270.39999399999999</v>
      </c>
      <c r="C278">
        <v>272.79998799999998</v>
      </c>
      <c r="D278">
        <v>270.20001200000002</v>
      </c>
      <c r="E278">
        <v>272.39999399999999</v>
      </c>
      <c r="F278">
        <v>272.39999399999999</v>
      </c>
      <c r="G278">
        <v>61700</v>
      </c>
    </row>
    <row r="279" spans="1:7" x14ac:dyDescent="0.25">
      <c r="A279" s="20">
        <v>40266</v>
      </c>
      <c r="B279">
        <v>271.11999500000002</v>
      </c>
      <c r="C279">
        <v>271.11999500000002</v>
      </c>
      <c r="D279">
        <v>269.11999500000002</v>
      </c>
      <c r="E279">
        <v>269.79998799999998</v>
      </c>
      <c r="F279">
        <v>269.79998799999998</v>
      </c>
      <c r="G279">
        <v>86700</v>
      </c>
    </row>
    <row r="280" spans="1:7" x14ac:dyDescent="0.25">
      <c r="A280" s="20">
        <v>40267</v>
      </c>
      <c r="B280">
        <v>268.48001099999999</v>
      </c>
      <c r="C280">
        <v>270.79998799999998</v>
      </c>
      <c r="D280">
        <v>268.48001099999999</v>
      </c>
      <c r="E280">
        <v>269.64001500000001</v>
      </c>
      <c r="F280">
        <v>269.64001500000001</v>
      </c>
      <c r="G280">
        <v>48400</v>
      </c>
    </row>
    <row r="281" spans="1:7" x14ac:dyDescent="0.25">
      <c r="A281" s="20">
        <v>40268</v>
      </c>
      <c r="B281">
        <v>270.48001099999999</v>
      </c>
      <c r="C281">
        <v>272.040009</v>
      </c>
      <c r="D281">
        <v>269.48001099999999</v>
      </c>
      <c r="E281">
        <v>270.11999500000002</v>
      </c>
      <c r="F281">
        <v>270.11999500000002</v>
      </c>
      <c r="G281">
        <v>102300</v>
      </c>
    </row>
    <row r="282" spans="1:7" x14ac:dyDescent="0.25">
      <c r="A282" s="20">
        <v>40269</v>
      </c>
      <c r="B282">
        <v>269.60000600000001</v>
      </c>
      <c r="C282">
        <v>270.27999899999998</v>
      </c>
      <c r="D282">
        <v>265.67999300000002</v>
      </c>
      <c r="E282">
        <v>269.92001299999998</v>
      </c>
      <c r="F282">
        <v>269.92001299999998</v>
      </c>
      <c r="G282">
        <v>102700</v>
      </c>
    </row>
    <row r="283" spans="1:7" x14ac:dyDescent="0.25">
      <c r="A283" s="20">
        <v>40273</v>
      </c>
      <c r="B283">
        <v>268.39999399999999</v>
      </c>
      <c r="C283">
        <v>269.48001099999999</v>
      </c>
      <c r="D283">
        <v>264.55999800000001</v>
      </c>
      <c r="E283">
        <v>264.55999800000001</v>
      </c>
      <c r="F283">
        <v>264.55999800000001</v>
      </c>
      <c r="G283">
        <v>67300</v>
      </c>
    </row>
    <row r="284" spans="1:7" x14ac:dyDescent="0.25">
      <c r="A284" s="20">
        <v>40274</v>
      </c>
      <c r="B284">
        <v>264.959991</v>
      </c>
      <c r="C284">
        <v>267.67999300000002</v>
      </c>
      <c r="D284">
        <v>260.60000600000001</v>
      </c>
      <c r="E284">
        <v>262.23998999999998</v>
      </c>
      <c r="F284">
        <v>262.23998999999998</v>
      </c>
      <c r="G284">
        <v>78900</v>
      </c>
    </row>
    <row r="285" spans="1:7" x14ac:dyDescent="0.25">
      <c r="A285" s="20">
        <v>40275</v>
      </c>
      <c r="B285">
        <v>262.23998999999998</v>
      </c>
      <c r="C285">
        <v>265.23998999999998</v>
      </c>
      <c r="D285">
        <v>261.20001200000002</v>
      </c>
      <c r="E285">
        <v>264.39999399999999</v>
      </c>
      <c r="F285">
        <v>264.39999399999999</v>
      </c>
      <c r="G285">
        <v>119900</v>
      </c>
    </row>
    <row r="286" spans="1:7" x14ac:dyDescent="0.25">
      <c r="A286" s="20">
        <v>40276</v>
      </c>
      <c r="B286">
        <v>264.39999399999999</v>
      </c>
      <c r="C286">
        <v>268.16000400000001</v>
      </c>
      <c r="D286">
        <v>263.79998799999998</v>
      </c>
      <c r="E286">
        <v>264.35998499999999</v>
      </c>
      <c r="F286">
        <v>264.35998499999999</v>
      </c>
      <c r="G286">
        <v>115700</v>
      </c>
    </row>
    <row r="287" spans="1:7" x14ac:dyDescent="0.25">
      <c r="A287" s="20">
        <v>40277</v>
      </c>
      <c r="B287">
        <v>264.35998499999999</v>
      </c>
      <c r="C287">
        <v>264.83999599999999</v>
      </c>
      <c r="D287">
        <v>262.16000400000001</v>
      </c>
      <c r="E287">
        <v>262.88000499999998</v>
      </c>
      <c r="F287">
        <v>262.88000499999998</v>
      </c>
      <c r="G287">
        <v>122500</v>
      </c>
    </row>
    <row r="288" spans="1:7" x14ac:dyDescent="0.25">
      <c r="A288" s="20">
        <v>40280</v>
      </c>
      <c r="B288">
        <v>263.11999500000002</v>
      </c>
      <c r="C288">
        <v>264.32000699999998</v>
      </c>
      <c r="D288">
        <v>261.959991</v>
      </c>
      <c r="E288">
        <v>262.55999800000001</v>
      </c>
      <c r="F288">
        <v>262.55999800000001</v>
      </c>
      <c r="G288">
        <v>58700</v>
      </c>
    </row>
    <row r="289" spans="1:7" x14ac:dyDescent="0.25">
      <c r="A289" s="20">
        <v>40281</v>
      </c>
      <c r="B289">
        <v>263.11999500000002</v>
      </c>
      <c r="C289">
        <v>265.07998700000002</v>
      </c>
      <c r="D289">
        <v>262.27999899999998</v>
      </c>
      <c r="E289">
        <v>263.23998999999998</v>
      </c>
      <c r="F289">
        <v>263.23998999999998</v>
      </c>
      <c r="G289">
        <v>75000</v>
      </c>
    </row>
    <row r="290" spans="1:7" x14ac:dyDescent="0.25">
      <c r="A290" s="20">
        <v>40282</v>
      </c>
      <c r="B290">
        <v>262</v>
      </c>
      <c r="C290">
        <v>263</v>
      </c>
      <c r="D290">
        <v>261.55999800000001</v>
      </c>
      <c r="E290">
        <v>261.92001299999998</v>
      </c>
      <c r="F290">
        <v>261.92001299999998</v>
      </c>
      <c r="G290">
        <v>47200</v>
      </c>
    </row>
    <row r="291" spans="1:7" x14ac:dyDescent="0.25">
      <c r="A291" s="20">
        <v>40283</v>
      </c>
      <c r="B291">
        <v>262.07998700000002</v>
      </c>
      <c r="C291">
        <v>263.16000400000001</v>
      </c>
      <c r="D291">
        <v>261.20001200000002</v>
      </c>
      <c r="E291">
        <v>263.16000400000001</v>
      </c>
      <c r="F291">
        <v>263.16000400000001</v>
      </c>
      <c r="G291">
        <v>66500</v>
      </c>
    </row>
    <row r="292" spans="1:7" x14ac:dyDescent="0.25">
      <c r="A292" s="20">
        <v>40284</v>
      </c>
      <c r="B292">
        <v>264.11999500000002</v>
      </c>
      <c r="C292">
        <v>271.23998999999998</v>
      </c>
      <c r="D292">
        <v>263.79998799999998</v>
      </c>
      <c r="E292">
        <v>266.92001299999998</v>
      </c>
      <c r="F292">
        <v>266.92001299999998</v>
      </c>
      <c r="G292">
        <v>129000</v>
      </c>
    </row>
    <row r="293" spans="1:7" x14ac:dyDescent="0.25">
      <c r="A293" s="20">
        <v>40287</v>
      </c>
      <c r="B293">
        <v>268.67999300000002</v>
      </c>
      <c r="C293">
        <v>270.88000499999998</v>
      </c>
      <c r="D293">
        <v>266.72000100000002</v>
      </c>
      <c r="E293">
        <v>268.23998999999998</v>
      </c>
      <c r="F293">
        <v>268.23998999999998</v>
      </c>
      <c r="G293">
        <v>148600</v>
      </c>
    </row>
    <row r="294" spans="1:7" x14ac:dyDescent="0.25">
      <c r="A294" s="20">
        <v>40288</v>
      </c>
      <c r="B294">
        <v>266.040009</v>
      </c>
      <c r="C294">
        <v>267.32000699999998</v>
      </c>
      <c r="D294">
        <v>263.83999599999999</v>
      </c>
      <c r="E294">
        <v>265.16000400000001</v>
      </c>
      <c r="F294">
        <v>265.16000400000001</v>
      </c>
      <c r="G294">
        <v>117700</v>
      </c>
    </row>
    <row r="295" spans="1:7" x14ac:dyDescent="0.25">
      <c r="A295" s="20">
        <v>40289</v>
      </c>
      <c r="B295">
        <v>265.76001000000002</v>
      </c>
      <c r="C295">
        <v>268.44000199999999</v>
      </c>
      <c r="D295">
        <v>263.76001000000002</v>
      </c>
      <c r="E295">
        <v>267.92001299999998</v>
      </c>
      <c r="F295">
        <v>267.92001299999998</v>
      </c>
      <c r="G295">
        <v>68900</v>
      </c>
    </row>
    <row r="296" spans="1:7" x14ac:dyDescent="0.25">
      <c r="A296" s="20">
        <v>40290</v>
      </c>
      <c r="B296">
        <v>270.51998900000001</v>
      </c>
      <c r="C296">
        <v>273.27999899999998</v>
      </c>
      <c r="D296">
        <v>269.72000100000002</v>
      </c>
      <c r="E296">
        <v>270</v>
      </c>
      <c r="F296">
        <v>270</v>
      </c>
      <c r="G296">
        <v>120100</v>
      </c>
    </row>
    <row r="297" spans="1:7" x14ac:dyDescent="0.25">
      <c r="A297" s="20">
        <v>40291</v>
      </c>
      <c r="B297">
        <v>270.48001099999999</v>
      </c>
      <c r="C297">
        <v>271.23998999999998</v>
      </c>
      <c r="D297">
        <v>268.60000600000001</v>
      </c>
      <c r="E297">
        <v>268.72000100000002</v>
      </c>
      <c r="F297">
        <v>268.72000100000002</v>
      </c>
      <c r="G297">
        <v>53000</v>
      </c>
    </row>
    <row r="298" spans="1:7" x14ac:dyDescent="0.25">
      <c r="A298" s="20">
        <v>40294</v>
      </c>
      <c r="B298">
        <v>270.35998499999999</v>
      </c>
      <c r="C298">
        <v>271.27999899999998</v>
      </c>
      <c r="D298">
        <v>269.72000100000002</v>
      </c>
      <c r="E298">
        <v>270.44000199999999</v>
      </c>
      <c r="F298">
        <v>270.44000199999999</v>
      </c>
      <c r="G298">
        <v>111300</v>
      </c>
    </row>
    <row r="299" spans="1:7" x14ac:dyDescent="0.25">
      <c r="A299" s="20">
        <v>40295</v>
      </c>
      <c r="B299">
        <v>273.20001200000002</v>
      </c>
      <c r="C299">
        <v>282.040009</v>
      </c>
      <c r="D299">
        <v>271.79998799999998</v>
      </c>
      <c r="E299">
        <v>281.48001099999999</v>
      </c>
      <c r="F299">
        <v>281.48001099999999</v>
      </c>
      <c r="G299">
        <v>264500</v>
      </c>
    </row>
    <row r="300" spans="1:7" x14ac:dyDescent="0.25">
      <c r="A300" s="20">
        <v>40296</v>
      </c>
      <c r="B300">
        <v>280.07998700000002</v>
      </c>
      <c r="C300">
        <v>283.67999300000002</v>
      </c>
      <c r="D300">
        <v>273.23998999999998</v>
      </c>
      <c r="E300">
        <v>281.20001200000002</v>
      </c>
      <c r="F300">
        <v>281.20001200000002</v>
      </c>
      <c r="G300">
        <v>106200</v>
      </c>
    </row>
    <row r="301" spans="1:7" x14ac:dyDescent="0.25">
      <c r="A301" s="20">
        <v>40297</v>
      </c>
      <c r="B301">
        <v>280.51998900000001</v>
      </c>
      <c r="C301">
        <v>282.20001200000002</v>
      </c>
      <c r="D301">
        <v>275.040009</v>
      </c>
      <c r="E301">
        <v>279.040009</v>
      </c>
      <c r="F301">
        <v>279.040009</v>
      </c>
      <c r="G301">
        <v>70000</v>
      </c>
    </row>
    <row r="302" spans="1:7" x14ac:dyDescent="0.25">
      <c r="A302" s="20">
        <v>40298</v>
      </c>
      <c r="B302">
        <v>282.60000600000001</v>
      </c>
      <c r="C302">
        <v>289.32000699999998</v>
      </c>
      <c r="D302">
        <v>278.83999599999999</v>
      </c>
      <c r="E302">
        <v>288.67999300000002</v>
      </c>
      <c r="F302">
        <v>288.67999300000002</v>
      </c>
      <c r="G302">
        <v>109100</v>
      </c>
    </row>
    <row r="303" spans="1:7" x14ac:dyDescent="0.25">
      <c r="A303" s="20">
        <v>40301</v>
      </c>
      <c r="B303">
        <v>286.79998799999998</v>
      </c>
      <c r="C303">
        <v>287.67999300000002</v>
      </c>
      <c r="D303">
        <v>284</v>
      </c>
      <c r="E303">
        <v>284.64001500000001</v>
      </c>
      <c r="F303">
        <v>284.64001500000001</v>
      </c>
      <c r="G303">
        <v>83800</v>
      </c>
    </row>
    <row r="304" spans="1:7" x14ac:dyDescent="0.25">
      <c r="A304" s="20">
        <v>40302</v>
      </c>
      <c r="B304">
        <v>287.32000699999998</v>
      </c>
      <c r="C304">
        <v>301.959991</v>
      </c>
      <c r="D304">
        <v>287.32000699999998</v>
      </c>
      <c r="E304">
        <v>300.16000400000001</v>
      </c>
      <c r="F304">
        <v>300.16000400000001</v>
      </c>
      <c r="G304">
        <v>177200</v>
      </c>
    </row>
    <row r="305" spans="1:7" x14ac:dyDescent="0.25">
      <c r="A305" s="20">
        <v>40303</v>
      </c>
      <c r="B305">
        <v>303.20001200000002</v>
      </c>
      <c r="C305">
        <v>313.48001099999999</v>
      </c>
      <c r="D305">
        <v>300.76001000000002</v>
      </c>
      <c r="E305">
        <v>310.959991</v>
      </c>
      <c r="F305">
        <v>310.959991</v>
      </c>
      <c r="G305">
        <v>161400</v>
      </c>
    </row>
    <row r="306" spans="1:7" x14ac:dyDescent="0.25">
      <c r="A306" s="20">
        <v>40304</v>
      </c>
      <c r="B306">
        <v>312.44000199999999</v>
      </c>
      <c r="C306">
        <v>380</v>
      </c>
      <c r="D306">
        <v>309.20001200000002</v>
      </c>
      <c r="E306">
        <v>325.48001099999999</v>
      </c>
      <c r="F306">
        <v>325.48001099999999</v>
      </c>
      <c r="G306">
        <v>327700</v>
      </c>
    </row>
    <row r="307" spans="1:7" x14ac:dyDescent="0.25">
      <c r="A307" s="20">
        <v>40305</v>
      </c>
      <c r="B307">
        <v>329.27999899999998</v>
      </c>
      <c r="C307">
        <v>353.64001500000001</v>
      </c>
      <c r="D307">
        <v>324.92001299999998</v>
      </c>
      <c r="E307">
        <v>349.44000199999999</v>
      </c>
      <c r="F307">
        <v>349.44000199999999</v>
      </c>
      <c r="G307">
        <v>255600</v>
      </c>
    </row>
    <row r="308" spans="1:7" x14ac:dyDescent="0.25">
      <c r="A308" s="20">
        <v>40308</v>
      </c>
      <c r="B308">
        <v>314.07998700000002</v>
      </c>
      <c r="C308">
        <v>322.55999800000001</v>
      </c>
      <c r="D308">
        <v>300</v>
      </c>
      <c r="E308">
        <v>321.20001200000002</v>
      </c>
      <c r="F308">
        <v>321.20001200000002</v>
      </c>
      <c r="G308">
        <v>269600</v>
      </c>
    </row>
    <row r="309" spans="1:7" x14ac:dyDescent="0.25">
      <c r="A309" s="20">
        <v>40309</v>
      </c>
      <c r="B309">
        <v>324.040009</v>
      </c>
      <c r="C309">
        <v>331.16000400000001</v>
      </c>
      <c r="D309">
        <v>316.32000699999998</v>
      </c>
      <c r="E309">
        <v>321.959991</v>
      </c>
      <c r="F309">
        <v>321.959991</v>
      </c>
      <c r="G309">
        <v>179900</v>
      </c>
    </row>
    <row r="310" spans="1:7" x14ac:dyDescent="0.25">
      <c r="A310" s="20">
        <v>40310</v>
      </c>
      <c r="B310">
        <v>320.040009</v>
      </c>
      <c r="C310">
        <v>320.040009</v>
      </c>
      <c r="D310">
        <v>309.44000199999999</v>
      </c>
      <c r="E310">
        <v>311.60000600000001</v>
      </c>
      <c r="F310">
        <v>311.60000600000001</v>
      </c>
      <c r="G310">
        <v>134800</v>
      </c>
    </row>
    <row r="311" spans="1:7" x14ac:dyDescent="0.25">
      <c r="A311" s="20">
        <v>40311</v>
      </c>
      <c r="B311">
        <v>310.60000600000001</v>
      </c>
      <c r="C311">
        <v>313.88000499999998</v>
      </c>
      <c r="D311">
        <v>306.44000199999999</v>
      </c>
      <c r="E311">
        <v>313.76001000000002</v>
      </c>
      <c r="F311">
        <v>313.76001000000002</v>
      </c>
      <c r="G311">
        <v>125000</v>
      </c>
    </row>
    <row r="312" spans="1:7" x14ac:dyDescent="0.25">
      <c r="A312" s="20">
        <v>40312</v>
      </c>
      <c r="B312">
        <v>317.23998999999998</v>
      </c>
      <c r="C312">
        <v>332</v>
      </c>
      <c r="D312">
        <v>317.23998999999998</v>
      </c>
      <c r="E312">
        <v>330.20001200000002</v>
      </c>
      <c r="F312">
        <v>330.20001200000002</v>
      </c>
      <c r="G312">
        <v>151200</v>
      </c>
    </row>
    <row r="313" spans="1:7" x14ac:dyDescent="0.25">
      <c r="A313" s="20">
        <v>40315</v>
      </c>
      <c r="B313">
        <v>331</v>
      </c>
      <c r="C313">
        <v>337.55999800000001</v>
      </c>
      <c r="D313">
        <v>324</v>
      </c>
      <c r="E313">
        <v>332.72000100000002</v>
      </c>
      <c r="F313">
        <v>332.72000100000002</v>
      </c>
      <c r="G313">
        <v>157600</v>
      </c>
    </row>
    <row r="314" spans="1:7" x14ac:dyDescent="0.25">
      <c r="A314" s="20">
        <v>40316</v>
      </c>
      <c r="B314">
        <v>329.35998499999999</v>
      </c>
      <c r="C314">
        <v>342.67999300000002</v>
      </c>
      <c r="D314">
        <v>322.79998799999998</v>
      </c>
      <c r="E314">
        <v>341.72000100000002</v>
      </c>
      <c r="F314">
        <v>341.72000100000002</v>
      </c>
      <c r="G314">
        <v>209800</v>
      </c>
    </row>
    <row r="315" spans="1:7" x14ac:dyDescent="0.25">
      <c r="A315" s="20">
        <v>40317</v>
      </c>
      <c r="B315">
        <v>343.20001200000002</v>
      </c>
      <c r="C315">
        <v>355</v>
      </c>
      <c r="D315">
        <v>343.20001200000002</v>
      </c>
      <c r="E315">
        <v>351.88000499999998</v>
      </c>
      <c r="F315">
        <v>351.88000499999998</v>
      </c>
      <c r="G315">
        <v>209500</v>
      </c>
    </row>
    <row r="316" spans="1:7" x14ac:dyDescent="0.25">
      <c r="A316" s="20">
        <v>40318</v>
      </c>
      <c r="B316">
        <v>360.040009</v>
      </c>
      <c r="C316">
        <v>380</v>
      </c>
      <c r="D316">
        <v>360</v>
      </c>
      <c r="E316">
        <v>379.39999399999999</v>
      </c>
      <c r="F316">
        <v>379.39999399999999</v>
      </c>
      <c r="G316">
        <v>312800</v>
      </c>
    </row>
    <row r="317" spans="1:7" x14ac:dyDescent="0.25">
      <c r="A317" s="20">
        <v>40319</v>
      </c>
      <c r="B317">
        <v>390.44000199999999</v>
      </c>
      <c r="C317">
        <v>417.27999899999998</v>
      </c>
      <c r="D317">
        <v>365.16000400000001</v>
      </c>
      <c r="E317">
        <v>378.88000499999998</v>
      </c>
      <c r="F317">
        <v>378.88000499999998</v>
      </c>
      <c r="G317">
        <v>320800</v>
      </c>
    </row>
    <row r="318" spans="1:7" x14ac:dyDescent="0.25">
      <c r="A318" s="20">
        <v>40322</v>
      </c>
      <c r="B318">
        <v>379.88000499999998</v>
      </c>
      <c r="C318">
        <v>381.76001000000002</v>
      </c>
      <c r="D318">
        <v>371.040009</v>
      </c>
      <c r="E318">
        <v>378.16000400000001</v>
      </c>
      <c r="F318">
        <v>378.16000400000001</v>
      </c>
      <c r="G318">
        <v>152600</v>
      </c>
    </row>
    <row r="319" spans="1:7" x14ac:dyDescent="0.25">
      <c r="A319" s="20">
        <v>40323</v>
      </c>
      <c r="B319">
        <v>388.07998700000002</v>
      </c>
      <c r="C319">
        <v>398.16000400000001</v>
      </c>
      <c r="D319">
        <v>372.51998900000001</v>
      </c>
      <c r="E319">
        <v>374.27999899999998</v>
      </c>
      <c r="F319">
        <v>374.27999899999998</v>
      </c>
      <c r="G319">
        <v>154900</v>
      </c>
    </row>
    <row r="320" spans="1:7" x14ac:dyDescent="0.25">
      <c r="A320" s="20">
        <v>40324</v>
      </c>
      <c r="B320">
        <v>365.60000600000001</v>
      </c>
      <c r="C320">
        <v>368.27999899999998</v>
      </c>
      <c r="D320">
        <v>353.67999300000002</v>
      </c>
      <c r="E320">
        <v>367.35998499999999</v>
      </c>
      <c r="F320">
        <v>367.35998499999999</v>
      </c>
      <c r="G320">
        <v>192300</v>
      </c>
    </row>
    <row r="321" spans="1:7" x14ac:dyDescent="0.25">
      <c r="A321" s="20">
        <v>40325</v>
      </c>
      <c r="B321">
        <v>363.48001099999999</v>
      </c>
      <c r="C321">
        <v>363.55999800000001</v>
      </c>
      <c r="D321">
        <v>352.44000199999999</v>
      </c>
      <c r="E321">
        <v>355.51998900000001</v>
      </c>
      <c r="F321">
        <v>355.51998900000001</v>
      </c>
      <c r="G321">
        <v>93600</v>
      </c>
    </row>
    <row r="322" spans="1:7" x14ac:dyDescent="0.25">
      <c r="A322" s="20">
        <v>40326</v>
      </c>
      <c r="B322">
        <v>353.20001200000002</v>
      </c>
      <c r="C322">
        <v>358.11999500000002</v>
      </c>
      <c r="D322">
        <v>349.64001500000001</v>
      </c>
      <c r="E322">
        <v>355.040009</v>
      </c>
      <c r="F322">
        <v>355.040009</v>
      </c>
      <c r="G322">
        <v>75200</v>
      </c>
    </row>
    <row r="323" spans="1:7" x14ac:dyDescent="0.25">
      <c r="A323" s="20">
        <v>40330</v>
      </c>
      <c r="B323">
        <v>362.11999500000002</v>
      </c>
      <c r="C323">
        <v>363</v>
      </c>
      <c r="D323">
        <v>354.44000199999999</v>
      </c>
      <c r="E323">
        <v>360.51998900000001</v>
      </c>
      <c r="F323">
        <v>360.51998900000001</v>
      </c>
      <c r="G323">
        <v>77700</v>
      </c>
    </row>
    <row r="324" spans="1:7" x14ac:dyDescent="0.25">
      <c r="A324" s="20">
        <v>40331</v>
      </c>
      <c r="B324">
        <v>362.040009</v>
      </c>
      <c r="C324">
        <v>363</v>
      </c>
      <c r="D324">
        <v>354.040009</v>
      </c>
      <c r="E324">
        <v>354.040009</v>
      </c>
      <c r="F324">
        <v>354.040009</v>
      </c>
      <c r="G324">
        <v>121500</v>
      </c>
    </row>
    <row r="325" spans="1:7" x14ac:dyDescent="0.25">
      <c r="A325" s="20">
        <v>40332</v>
      </c>
      <c r="B325">
        <v>352.83999599999999</v>
      </c>
      <c r="C325">
        <v>356.040009</v>
      </c>
      <c r="D325">
        <v>346.67999300000002</v>
      </c>
      <c r="E325">
        <v>353.23998999999998</v>
      </c>
      <c r="F325">
        <v>353.23998999999998</v>
      </c>
      <c r="G325">
        <v>180400</v>
      </c>
    </row>
    <row r="326" spans="1:7" x14ac:dyDescent="0.25">
      <c r="A326" s="20">
        <v>40333</v>
      </c>
      <c r="B326">
        <v>363.07998700000002</v>
      </c>
      <c r="C326">
        <v>368.83999599999999</v>
      </c>
      <c r="D326">
        <v>358.07998700000002</v>
      </c>
      <c r="E326">
        <v>363</v>
      </c>
      <c r="F326">
        <v>363</v>
      </c>
      <c r="G326">
        <v>88200</v>
      </c>
    </row>
    <row r="327" spans="1:7" x14ac:dyDescent="0.25">
      <c r="A327" s="20">
        <v>40336</v>
      </c>
      <c r="B327">
        <v>362.76001000000002</v>
      </c>
      <c r="C327">
        <v>371.040009</v>
      </c>
      <c r="D327">
        <v>362.72000100000002</v>
      </c>
      <c r="E327">
        <v>369</v>
      </c>
      <c r="F327">
        <v>369</v>
      </c>
      <c r="G327">
        <v>127200</v>
      </c>
    </row>
    <row r="328" spans="1:7" x14ac:dyDescent="0.25">
      <c r="A328" s="20">
        <v>40337</v>
      </c>
      <c r="B328">
        <v>368.79998799999998</v>
      </c>
      <c r="C328">
        <v>370.92001299999998</v>
      </c>
      <c r="D328">
        <v>365.11999500000002</v>
      </c>
      <c r="E328">
        <v>366.83999599999999</v>
      </c>
      <c r="F328">
        <v>366.83999599999999</v>
      </c>
      <c r="G328">
        <v>102600</v>
      </c>
    </row>
    <row r="329" spans="1:7" x14ac:dyDescent="0.25">
      <c r="A329" s="20">
        <v>40338</v>
      </c>
      <c r="B329">
        <v>367.51998900000001</v>
      </c>
      <c r="C329">
        <v>370.48001099999999</v>
      </c>
      <c r="D329">
        <v>359.32000699999998</v>
      </c>
      <c r="E329">
        <v>369.48001099999999</v>
      </c>
      <c r="F329">
        <v>369.48001099999999</v>
      </c>
      <c r="G329">
        <v>86200</v>
      </c>
    </row>
    <row r="330" spans="1:7" x14ac:dyDescent="0.25">
      <c r="A330" s="20">
        <v>40339</v>
      </c>
      <c r="B330">
        <v>364.16000400000001</v>
      </c>
      <c r="C330">
        <v>366.76001000000002</v>
      </c>
      <c r="D330">
        <v>357.11999500000002</v>
      </c>
      <c r="E330">
        <v>359.55999800000001</v>
      </c>
      <c r="F330">
        <v>359.55999800000001</v>
      </c>
      <c r="G330">
        <v>78600</v>
      </c>
    </row>
    <row r="331" spans="1:7" x14ac:dyDescent="0.25">
      <c r="A331" s="20">
        <v>40340</v>
      </c>
      <c r="B331">
        <v>364.79998799999998</v>
      </c>
      <c r="C331">
        <v>364.79998799999998</v>
      </c>
      <c r="D331">
        <v>356.44000199999999</v>
      </c>
      <c r="E331">
        <v>357.20001200000002</v>
      </c>
      <c r="F331">
        <v>357.20001200000002</v>
      </c>
      <c r="G331">
        <v>59700</v>
      </c>
    </row>
    <row r="332" spans="1:7" x14ac:dyDescent="0.25">
      <c r="A332" s="20">
        <v>40343</v>
      </c>
      <c r="B332">
        <v>353.20001200000002</v>
      </c>
      <c r="C332">
        <v>354.76001000000002</v>
      </c>
      <c r="D332">
        <v>349.32000699999998</v>
      </c>
      <c r="E332">
        <v>354.040009</v>
      </c>
      <c r="F332">
        <v>354.040009</v>
      </c>
      <c r="G332">
        <v>65500</v>
      </c>
    </row>
    <row r="333" spans="1:7" x14ac:dyDescent="0.25">
      <c r="A333" s="20">
        <v>40344</v>
      </c>
      <c r="B333">
        <v>349.92001299999998</v>
      </c>
      <c r="C333">
        <v>353.040009</v>
      </c>
      <c r="D333">
        <v>340.32000699999998</v>
      </c>
      <c r="E333">
        <v>340.32000699999998</v>
      </c>
      <c r="F333">
        <v>340.32000699999998</v>
      </c>
      <c r="G333">
        <v>94200</v>
      </c>
    </row>
    <row r="334" spans="1:7" x14ac:dyDescent="0.25">
      <c r="A334" s="20">
        <v>40345</v>
      </c>
      <c r="B334">
        <v>346</v>
      </c>
      <c r="C334">
        <v>346</v>
      </c>
      <c r="D334">
        <v>340</v>
      </c>
      <c r="E334">
        <v>341.11999500000002</v>
      </c>
      <c r="F334">
        <v>341.11999500000002</v>
      </c>
      <c r="G334">
        <v>88100</v>
      </c>
    </row>
    <row r="335" spans="1:7" x14ac:dyDescent="0.25">
      <c r="A335" s="20">
        <v>40346</v>
      </c>
      <c r="B335">
        <v>340.60000600000001</v>
      </c>
      <c r="C335">
        <v>342.959991</v>
      </c>
      <c r="D335">
        <v>337.27999899999998</v>
      </c>
      <c r="E335">
        <v>337.32000699999998</v>
      </c>
      <c r="F335">
        <v>337.32000699999998</v>
      </c>
      <c r="G335">
        <v>98000</v>
      </c>
    </row>
    <row r="336" spans="1:7" x14ac:dyDescent="0.25">
      <c r="A336" s="20">
        <v>40347</v>
      </c>
      <c r="B336">
        <v>338.040009</v>
      </c>
      <c r="C336">
        <v>338.040009</v>
      </c>
      <c r="D336">
        <v>328.55999800000001</v>
      </c>
      <c r="E336">
        <v>332.35998499999999</v>
      </c>
      <c r="F336">
        <v>332.35998499999999</v>
      </c>
      <c r="G336">
        <v>57700</v>
      </c>
    </row>
    <row r="337" spans="1:7" x14ac:dyDescent="0.25">
      <c r="A337" s="20">
        <v>40350</v>
      </c>
      <c r="B337">
        <v>325.959991</v>
      </c>
      <c r="C337">
        <v>334.88000499999998</v>
      </c>
      <c r="D337">
        <v>324.79998799999998</v>
      </c>
      <c r="E337">
        <v>334.44000199999999</v>
      </c>
      <c r="F337">
        <v>334.44000199999999</v>
      </c>
      <c r="G337">
        <v>108400</v>
      </c>
    </row>
    <row r="338" spans="1:7" x14ac:dyDescent="0.25">
      <c r="A338" s="20">
        <v>40351</v>
      </c>
      <c r="B338">
        <v>332.35998499999999</v>
      </c>
      <c r="C338">
        <v>342.16000400000001</v>
      </c>
      <c r="D338">
        <v>331.959991</v>
      </c>
      <c r="E338">
        <v>341.76001000000002</v>
      </c>
      <c r="F338">
        <v>341.76001000000002</v>
      </c>
      <c r="G338">
        <v>111100</v>
      </c>
    </row>
    <row r="339" spans="1:7" x14ac:dyDescent="0.25">
      <c r="A339" s="20">
        <v>40352</v>
      </c>
      <c r="B339">
        <v>341</v>
      </c>
      <c r="C339">
        <v>348.76001000000002</v>
      </c>
      <c r="D339">
        <v>341</v>
      </c>
      <c r="E339">
        <v>346.79998799999998</v>
      </c>
      <c r="F339">
        <v>346.79998799999998</v>
      </c>
      <c r="G339">
        <v>173400</v>
      </c>
    </row>
    <row r="340" spans="1:7" x14ac:dyDescent="0.25">
      <c r="A340" s="20">
        <v>40353</v>
      </c>
      <c r="B340">
        <v>350.60000600000001</v>
      </c>
      <c r="C340">
        <v>357.11999500000002</v>
      </c>
      <c r="D340">
        <v>349.040009</v>
      </c>
      <c r="E340">
        <v>356</v>
      </c>
      <c r="F340">
        <v>356</v>
      </c>
      <c r="G340">
        <v>84200</v>
      </c>
    </row>
    <row r="341" spans="1:7" x14ac:dyDescent="0.25">
      <c r="A341" s="20">
        <v>40354</v>
      </c>
      <c r="B341">
        <v>356.83999599999999</v>
      </c>
      <c r="C341">
        <v>358.040009</v>
      </c>
      <c r="D341">
        <v>355</v>
      </c>
      <c r="E341">
        <v>356.20001200000002</v>
      </c>
      <c r="F341">
        <v>356.20001200000002</v>
      </c>
      <c r="G341">
        <v>92200</v>
      </c>
    </row>
    <row r="342" spans="1:7" x14ac:dyDescent="0.25">
      <c r="A342" s="20">
        <v>40357</v>
      </c>
      <c r="B342">
        <v>355.44000199999999</v>
      </c>
      <c r="C342">
        <v>360.07998700000002</v>
      </c>
      <c r="D342">
        <v>354.51998900000001</v>
      </c>
      <c r="E342">
        <v>360.07998700000002</v>
      </c>
      <c r="F342">
        <v>360.07998700000002</v>
      </c>
      <c r="G342">
        <v>77700</v>
      </c>
    </row>
    <row r="343" spans="1:7" x14ac:dyDescent="0.25">
      <c r="A343" s="20">
        <v>40358</v>
      </c>
      <c r="B343">
        <v>368.67999300000002</v>
      </c>
      <c r="C343">
        <v>387.72000100000002</v>
      </c>
      <c r="D343">
        <v>368.39999399999999</v>
      </c>
      <c r="E343">
        <v>385.51998900000001</v>
      </c>
      <c r="F343">
        <v>385.51998900000001</v>
      </c>
      <c r="G343">
        <v>125200</v>
      </c>
    </row>
    <row r="344" spans="1:7" x14ac:dyDescent="0.25">
      <c r="A344" s="20">
        <v>40359</v>
      </c>
      <c r="B344">
        <v>386.67999300000002</v>
      </c>
      <c r="C344">
        <v>393.92001299999998</v>
      </c>
      <c r="D344">
        <v>378.88000499999998</v>
      </c>
      <c r="E344">
        <v>392.92001299999998</v>
      </c>
      <c r="F344">
        <v>392.92001299999998</v>
      </c>
      <c r="G344">
        <v>96200</v>
      </c>
    </row>
    <row r="345" spans="1:7" x14ac:dyDescent="0.25">
      <c r="A345" s="20">
        <v>40360</v>
      </c>
      <c r="B345">
        <v>392.39999399999999</v>
      </c>
      <c r="C345">
        <v>404.76001000000002</v>
      </c>
      <c r="D345">
        <v>391.16000400000001</v>
      </c>
      <c r="E345">
        <v>394.92001299999998</v>
      </c>
      <c r="F345">
        <v>394.92001299999998</v>
      </c>
      <c r="G345">
        <v>170500</v>
      </c>
    </row>
    <row r="346" spans="1:7" x14ac:dyDescent="0.25">
      <c r="A346" s="20">
        <v>40361</v>
      </c>
      <c r="B346">
        <v>390.88000499999998</v>
      </c>
      <c r="C346">
        <v>395.44000199999999</v>
      </c>
      <c r="D346">
        <v>385.67999300000002</v>
      </c>
      <c r="E346">
        <v>390.959991</v>
      </c>
      <c r="F346">
        <v>390.959991</v>
      </c>
      <c r="G346">
        <v>85800</v>
      </c>
    </row>
    <row r="347" spans="1:7" x14ac:dyDescent="0.25">
      <c r="A347" s="20">
        <v>40365</v>
      </c>
      <c r="B347">
        <v>383.79998799999998</v>
      </c>
      <c r="C347">
        <v>392.48001099999999</v>
      </c>
      <c r="D347">
        <v>376.72000100000002</v>
      </c>
      <c r="E347">
        <v>389</v>
      </c>
      <c r="F347">
        <v>389</v>
      </c>
      <c r="G347">
        <v>103000</v>
      </c>
    </row>
    <row r="348" spans="1:7" x14ac:dyDescent="0.25">
      <c r="A348" s="20">
        <v>40366</v>
      </c>
      <c r="B348">
        <v>387.92001299999998</v>
      </c>
      <c r="C348">
        <v>387.92001299999998</v>
      </c>
      <c r="D348">
        <v>372.64001500000001</v>
      </c>
      <c r="E348">
        <v>373.72000100000002</v>
      </c>
      <c r="F348">
        <v>373.72000100000002</v>
      </c>
      <c r="G348">
        <v>105600</v>
      </c>
    </row>
    <row r="349" spans="1:7" x14ac:dyDescent="0.25">
      <c r="A349" s="20">
        <v>40367</v>
      </c>
      <c r="B349">
        <v>366.55999800000001</v>
      </c>
      <c r="C349">
        <v>373.72000100000002</v>
      </c>
      <c r="D349">
        <v>365.60000600000001</v>
      </c>
      <c r="E349">
        <v>367.67999300000002</v>
      </c>
      <c r="F349">
        <v>367.67999300000002</v>
      </c>
      <c r="G349">
        <v>90600</v>
      </c>
    </row>
    <row r="350" spans="1:7" x14ac:dyDescent="0.25">
      <c r="A350" s="20">
        <v>40368</v>
      </c>
      <c r="B350">
        <v>365.72000100000002</v>
      </c>
      <c r="C350">
        <v>369.32000699999998</v>
      </c>
      <c r="D350">
        <v>362.48001099999999</v>
      </c>
      <c r="E350">
        <v>364.27999899999998</v>
      </c>
      <c r="F350">
        <v>364.27999899999998</v>
      </c>
      <c r="G350">
        <v>96800</v>
      </c>
    </row>
    <row r="351" spans="1:7" x14ac:dyDescent="0.25">
      <c r="A351" s="20">
        <v>40371</v>
      </c>
      <c r="B351">
        <v>363.88000499999998</v>
      </c>
      <c r="C351">
        <v>364.20001200000002</v>
      </c>
      <c r="D351">
        <v>358.88000499999998</v>
      </c>
      <c r="E351">
        <v>362.27999899999998</v>
      </c>
      <c r="F351">
        <v>362.27999899999998</v>
      </c>
      <c r="G351">
        <v>69500</v>
      </c>
    </row>
    <row r="352" spans="1:7" x14ac:dyDescent="0.25">
      <c r="A352" s="20">
        <v>40372</v>
      </c>
      <c r="B352">
        <v>358.83999599999999</v>
      </c>
      <c r="C352">
        <v>358.83999599999999</v>
      </c>
      <c r="D352">
        <v>352.76001000000002</v>
      </c>
      <c r="E352">
        <v>355.72000100000002</v>
      </c>
      <c r="F352">
        <v>355.72000100000002</v>
      </c>
      <c r="G352">
        <v>114800</v>
      </c>
    </row>
    <row r="353" spans="1:7" x14ac:dyDescent="0.25">
      <c r="A353" s="20">
        <v>40373</v>
      </c>
      <c r="B353">
        <v>359.27999899999998</v>
      </c>
      <c r="C353">
        <v>364.16000400000001</v>
      </c>
      <c r="D353">
        <v>357.79998799999998</v>
      </c>
      <c r="E353">
        <v>362.55999800000001</v>
      </c>
      <c r="F353">
        <v>362.55999800000001</v>
      </c>
      <c r="G353">
        <v>117700</v>
      </c>
    </row>
    <row r="354" spans="1:7" x14ac:dyDescent="0.25">
      <c r="A354" s="20">
        <v>40374</v>
      </c>
      <c r="B354">
        <v>365</v>
      </c>
      <c r="C354">
        <v>374.39999399999999</v>
      </c>
      <c r="D354">
        <v>362</v>
      </c>
      <c r="E354">
        <v>366.64001500000001</v>
      </c>
      <c r="F354">
        <v>366.64001500000001</v>
      </c>
      <c r="G354">
        <v>68300</v>
      </c>
    </row>
    <row r="355" spans="1:7" x14ac:dyDescent="0.25">
      <c r="A355" s="20">
        <v>40375</v>
      </c>
      <c r="B355">
        <v>369.20001200000002</v>
      </c>
      <c r="C355">
        <v>386.07998700000002</v>
      </c>
      <c r="D355">
        <v>369.20001200000002</v>
      </c>
      <c r="E355">
        <v>384</v>
      </c>
      <c r="F355">
        <v>384</v>
      </c>
      <c r="G355">
        <v>62900</v>
      </c>
    </row>
    <row r="356" spans="1:7" x14ac:dyDescent="0.25">
      <c r="A356" s="20">
        <v>40378</v>
      </c>
      <c r="B356">
        <v>383.92001299999998</v>
      </c>
      <c r="C356">
        <v>384.040009</v>
      </c>
      <c r="D356">
        <v>378.32000699999998</v>
      </c>
      <c r="E356">
        <v>380.959991</v>
      </c>
      <c r="F356">
        <v>380.959991</v>
      </c>
      <c r="G356">
        <v>138100</v>
      </c>
    </row>
    <row r="357" spans="1:7" x14ac:dyDescent="0.25">
      <c r="A357" s="20">
        <v>40379</v>
      </c>
      <c r="B357">
        <v>391.76001000000002</v>
      </c>
      <c r="C357">
        <v>391.76001000000002</v>
      </c>
      <c r="D357">
        <v>369.88000499999998</v>
      </c>
      <c r="E357">
        <v>370.48001099999999</v>
      </c>
      <c r="F357">
        <v>370.48001099999999</v>
      </c>
      <c r="G357">
        <v>246400</v>
      </c>
    </row>
    <row r="358" spans="1:7" x14ac:dyDescent="0.25">
      <c r="A358" s="20">
        <v>40380</v>
      </c>
      <c r="B358">
        <v>368.39999399999999</v>
      </c>
      <c r="C358">
        <v>376.44000199999999</v>
      </c>
      <c r="D358">
        <v>364.67999300000002</v>
      </c>
      <c r="E358">
        <v>372.64001500000001</v>
      </c>
      <c r="F358">
        <v>372.64001500000001</v>
      </c>
      <c r="G358">
        <v>142000</v>
      </c>
    </row>
    <row r="359" spans="1:7" x14ac:dyDescent="0.25">
      <c r="A359" s="20">
        <v>40381</v>
      </c>
      <c r="B359">
        <v>366.20001200000002</v>
      </c>
      <c r="C359">
        <v>367.040009</v>
      </c>
      <c r="D359">
        <v>359.20001200000002</v>
      </c>
      <c r="E359">
        <v>360.27999899999998</v>
      </c>
      <c r="F359">
        <v>360.27999899999998</v>
      </c>
      <c r="G359">
        <v>84200</v>
      </c>
    </row>
    <row r="360" spans="1:7" x14ac:dyDescent="0.25">
      <c r="A360" s="20">
        <v>40382</v>
      </c>
      <c r="B360">
        <v>360.83999599999999</v>
      </c>
      <c r="C360">
        <v>364</v>
      </c>
      <c r="D360">
        <v>357.60000600000001</v>
      </c>
      <c r="E360">
        <v>358.60000600000001</v>
      </c>
      <c r="F360">
        <v>358.60000600000001</v>
      </c>
      <c r="G360">
        <v>86800</v>
      </c>
    </row>
    <row r="361" spans="1:7" x14ac:dyDescent="0.25">
      <c r="A361" s="20">
        <v>40385</v>
      </c>
      <c r="B361">
        <v>357.20001200000002</v>
      </c>
      <c r="C361">
        <v>358.959991</v>
      </c>
      <c r="D361">
        <v>347.16000400000001</v>
      </c>
      <c r="E361">
        <v>347.23998999999998</v>
      </c>
      <c r="F361">
        <v>347.23998999999998</v>
      </c>
      <c r="G361">
        <v>73300</v>
      </c>
    </row>
    <row r="362" spans="1:7" x14ac:dyDescent="0.25">
      <c r="A362" s="20">
        <v>40386</v>
      </c>
      <c r="B362">
        <v>341.60000600000001</v>
      </c>
      <c r="C362">
        <v>347.55999800000001</v>
      </c>
      <c r="D362">
        <v>341.60000600000001</v>
      </c>
      <c r="E362">
        <v>345.92001299999998</v>
      </c>
      <c r="F362">
        <v>345.92001299999998</v>
      </c>
      <c r="G362">
        <v>63400</v>
      </c>
    </row>
    <row r="363" spans="1:7" x14ac:dyDescent="0.25">
      <c r="A363" s="20">
        <v>40387</v>
      </c>
      <c r="B363">
        <v>347.83999599999999</v>
      </c>
      <c r="C363">
        <v>349.07998700000002</v>
      </c>
      <c r="D363">
        <v>342.07998700000002</v>
      </c>
      <c r="E363">
        <v>342.32000699999998</v>
      </c>
      <c r="F363">
        <v>342.32000699999998</v>
      </c>
      <c r="G363">
        <v>69500</v>
      </c>
    </row>
    <row r="364" spans="1:7" x14ac:dyDescent="0.25">
      <c r="A364" s="20">
        <v>40388</v>
      </c>
      <c r="B364">
        <v>340.35998499999999</v>
      </c>
      <c r="C364">
        <v>345.64001500000001</v>
      </c>
      <c r="D364">
        <v>336.39999399999999</v>
      </c>
      <c r="E364">
        <v>341.11999500000002</v>
      </c>
      <c r="F364">
        <v>341.11999500000002</v>
      </c>
      <c r="G364">
        <v>75900</v>
      </c>
    </row>
    <row r="365" spans="1:7" x14ac:dyDescent="0.25">
      <c r="A365" s="20">
        <v>40389</v>
      </c>
      <c r="B365">
        <v>351.79998799999998</v>
      </c>
      <c r="C365">
        <v>352.64001500000001</v>
      </c>
      <c r="D365">
        <v>340.88000499999998</v>
      </c>
      <c r="E365">
        <v>341.959991</v>
      </c>
      <c r="F365">
        <v>341.959991</v>
      </c>
      <c r="G365">
        <v>32700</v>
      </c>
    </row>
    <row r="366" spans="1:7" x14ac:dyDescent="0.25">
      <c r="A366" s="20">
        <v>40392</v>
      </c>
      <c r="B366">
        <v>334.23998999999998</v>
      </c>
      <c r="C366">
        <v>337</v>
      </c>
      <c r="D366">
        <v>329.55999800000001</v>
      </c>
      <c r="E366">
        <v>330.39999399999999</v>
      </c>
      <c r="F366">
        <v>330.39999399999999</v>
      </c>
      <c r="G366">
        <v>47200</v>
      </c>
    </row>
    <row r="367" spans="1:7" x14ac:dyDescent="0.25">
      <c r="A367" s="20">
        <v>40393</v>
      </c>
      <c r="B367">
        <v>333.64001500000001</v>
      </c>
      <c r="C367">
        <v>334.959991</v>
      </c>
      <c r="D367">
        <v>331.959991</v>
      </c>
      <c r="E367">
        <v>332.92001299999998</v>
      </c>
      <c r="F367">
        <v>332.92001299999998</v>
      </c>
      <c r="G367">
        <v>70200</v>
      </c>
    </row>
    <row r="368" spans="1:7" x14ac:dyDescent="0.25">
      <c r="A368" s="20">
        <v>40394</v>
      </c>
      <c r="B368">
        <v>332</v>
      </c>
      <c r="C368">
        <v>332.92001299999998</v>
      </c>
      <c r="D368">
        <v>330.67999300000002</v>
      </c>
      <c r="E368">
        <v>331.88000499999998</v>
      </c>
      <c r="F368">
        <v>331.88000499999998</v>
      </c>
      <c r="G368">
        <v>59600</v>
      </c>
    </row>
    <row r="369" spans="1:7" x14ac:dyDescent="0.25">
      <c r="A369" s="20">
        <v>40395</v>
      </c>
      <c r="B369">
        <v>333.88000499999998</v>
      </c>
      <c r="C369">
        <v>337.32000699999998</v>
      </c>
      <c r="D369">
        <v>330.72000100000002</v>
      </c>
      <c r="E369">
        <v>334.44000199999999</v>
      </c>
      <c r="F369">
        <v>334.44000199999999</v>
      </c>
      <c r="G369">
        <v>45200</v>
      </c>
    </row>
    <row r="370" spans="1:7" x14ac:dyDescent="0.25">
      <c r="A370" s="20">
        <v>40396</v>
      </c>
      <c r="B370">
        <v>339.23998999999998</v>
      </c>
      <c r="C370">
        <v>344.60000600000001</v>
      </c>
      <c r="D370">
        <v>335.35998499999999</v>
      </c>
      <c r="E370">
        <v>336.83999599999999</v>
      </c>
      <c r="F370">
        <v>336.83999599999999</v>
      </c>
      <c r="G370">
        <v>58500</v>
      </c>
    </row>
    <row r="371" spans="1:7" x14ac:dyDescent="0.25">
      <c r="A371" s="20">
        <v>40399</v>
      </c>
      <c r="B371">
        <v>334.040009</v>
      </c>
      <c r="C371">
        <v>337.27999899999998</v>
      </c>
      <c r="D371">
        <v>332.60000600000001</v>
      </c>
      <c r="E371">
        <v>334.07998700000002</v>
      </c>
      <c r="F371">
        <v>334.07998700000002</v>
      </c>
      <c r="G371">
        <v>64400</v>
      </c>
    </row>
    <row r="372" spans="1:7" x14ac:dyDescent="0.25">
      <c r="A372" s="20">
        <v>40400</v>
      </c>
      <c r="B372">
        <v>339.64001500000001</v>
      </c>
      <c r="C372">
        <v>341.44000199999999</v>
      </c>
      <c r="D372">
        <v>335.72000100000002</v>
      </c>
      <c r="E372">
        <v>336.67999300000002</v>
      </c>
      <c r="F372">
        <v>336.67999300000002</v>
      </c>
      <c r="G372">
        <v>95100</v>
      </c>
    </row>
    <row r="373" spans="1:7" x14ac:dyDescent="0.25">
      <c r="A373" s="20">
        <v>40401</v>
      </c>
      <c r="B373">
        <v>348.27999899999998</v>
      </c>
      <c r="C373">
        <v>350.88000499999998</v>
      </c>
      <c r="D373">
        <v>343.07998700000002</v>
      </c>
      <c r="E373">
        <v>350.35998499999999</v>
      </c>
      <c r="F373">
        <v>350.35998499999999</v>
      </c>
      <c r="G373">
        <v>105400</v>
      </c>
    </row>
    <row r="374" spans="1:7" x14ac:dyDescent="0.25">
      <c r="A374" s="20">
        <v>40402</v>
      </c>
      <c r="B374">
        <v>360.39999399999999</v>
      </c>
      <c r="C374">
        <v>360.39999399999999</v>
      </c>
      <c r="D374">
        <v>350.27999899999998</v>
      </c>
      <c r="E374">
        <v>353.64001500000001</v>
      </c>
      <c r="F374">
        <v>353.64001500000001</v>
      </c>
      <c r="G374">
        <v>145500</v>
      </c>
    </row>
    <row r="375" spans="1:7" x14ac:dyDescent="0.25">
      <c r="A375" s="20">
        <v>40403</v>
      </c>
      <c r="B375">
        <v>354.60000600000001</v>
      </c>
      <c r="C375">
        <v>358.27999899999998</v>
      </c>
      <c r="D375">
        <v>353.32000699999998</v>
      </c>
      <c r="E375">
        <v>358.040009</v>
      </c>
      <c r="F375">
        <v>358.040009</v>
      </c>
      <c r="G375">
        <v>56300</v>
      </c>
    </row>
    <row r="376" spans="1:7" x14ac:dyDescent="0.25">
      <c r="A376" s="20">
        <v>40406</v>
      </c>
      <c r="B376">
        <v>361.51998900000001</v>
      </c>
      <c r="C376">
        <v>363.16000400000001</v>
      </c>
      <c r="D376">
        <v>353.07998700000002</v>
      </c>
      <c r="E376">
        <v>356.16000400000001</v>
      </c>
      <c r="F376">
        <v>356.16000400000001</v>
      </c>
      <c r="G376">
        <v>64500</v>
      </c>
    </row>
    <row r="377" spans="1:7" x14ac:dyDescent="0.25">
      <c r="A377" s="20">
        <v>40407</v>
      </c>
      <c r="B377">
        <v>351</v>
      </c>
      <c r="C377">
        <v>353.76001000000002</v>
      </c>
      <c r="D377">
        <v>349.51998900000001</v>
      </c>
      <c r="E377">
        <v>352.959991</v>
      </c>
      <c r="F377">
        <v>352.959991</v>
      </c>
      <c r="G377">
        <v>68400</v>
      </c>
    </row>
    <row r="378" spans="1:7" x14ac:dyDescent="0.25">
      <c r="A378" s="20">
        <v>40408</v>
      </c>
      <c r="B378">
        <v>355.11999500000002</v>
      </c>
      <c r="C378">
        <v>356.64001500000001</v>
      </c>
      <c r="D378">
        <v>352.44000199999999</v>
      </c>
      <c r="E378">
        <v>356.11999500000002</v>
      </c>
      <c r="F378">
        <v>356.11999500000002</v>
      </c>
      <c r="G378">
        <v>323400</v>
      </c>
    </row>
    <row r="379" spans="1:7" x14ac:dyDescent="0.25">
      <c r="A379" s="20">
        <v>40409</v>
      </c>
      <c r="B379">
        <v>358.32000699999998</v>
      </c>
      <c r="C379">
        <v>367</v>
      </c>
      <c r="D379">
        <v>357.11999500000002</v>
      </c>
      <c r="E379">
        <v>364.51998900000001</v>
      </c>
      <c r="F379">
        <v>364.51998900000001</v>
      </c>
      <c r="G379">
        <v>102800</v>
      </c>
    </row>
    <row r="380" spans="1:7" x14ac:dyDescent="0.25">
      <c r="A380" s="20">
        <v>40410</v>
      </c>
      <c r="B380">
        <v>367.16000400000001</v>
      </c>
      <c r="C380">
        <v>368.44000199999999</v>
      </c>
      <c r="D380">
        <v>363.040009</v>
      </c>
      <c r="E380">
        <v>364.79998799999998</v>
      </c>
      <c r="F380">
        <v>364.79998799999998</v>
      </c>
      <c r="G380">
        <v>58800</v>
      </c>
    </row>
    <row r="381" spans="1:7" x14ac:dyDescent="0.25">
      <c r="A381" s="20">
        <v>40413</v>
      </c>
      <c r="B381">
        <v>363.44000199999999</v>
      </c>
      <c r="C381">
        <v>366.83999599999999</v>
      </c>
      <c r="D381">
        <v>361.07998700000002</v>
      </c>
      <c r="E381">
        <v>366.67999300000002</v>
      </c>
      <c r="F381">
        <v>366.67999300000002</v>
      </c>
      <c r="G381">
        <v>139800</v>
      </c>
    </row>
    <row r="382" spans="1:7" x14ac:dyDescent="0.25">
      <c r="A382" s="20">
        <v>40414</v>
      </c>
      <c r="B382">
        <v>375.92001299999998</v>
      </c>
      <c r="C382">
        <v>379.88000499999998</v>
      </c>
      <c r="D382">
        <v>372.88000499999998</v>
      </c>
      <c r="E382">
        <v>374.83999599999999</v>
      </c>
      <c r="F382">
        <v>374.83999599999999</v>
      </c>
      <c r="G382">
        <v>143100</v>
      </c>
    </row>
    <row r="383" spans="1:7" x14ac:dyDescent="0.25">
      <c r="A383" s="20">
        <v>40415</v>
      </c>
      <c r="B383">
        <v>377.959991</v>
      </c>
      <c r="C383">
        <v>381.040009</v>
      </c>
      <c r="D383">
        <v>367.76001000000002</v>
      </c>
      <c r="E383">
        <v>368.07998700000002</v>
      </c>
      <c r="F383">
        <v>368.07998700000002</v>
      </c>
      <c r="G383">
        <v>114000</v>
      </c>
    </row>
    <row r="384" spans="1:7" x14ac:dyDescent="0.25">
      <c r="A384" s="20">
        <v>40416</v>
      </c>
      <c r="B384">
        <v>364.11999500000002</v>
      </c>
      <c r="C384">
        <v>377</v>
      </c>
      <c r="D384">
        <v>364.040009</v>
      </c>
      <c r="E384">
        <v>373.11999500000002</v>
      </c>
      <c r="F384">
        <v>373.11999500000002</v>
      </c>
      <c r="G384">
        <v>55000</v>
      </c>
    </row>
    <row r="385" spans="1:7" x14ac:dyDescent="0.25">
      <c r="A385" s="20">
        <v>40417</v>
      </c>
      <c r="B385">
        <v>368.27999899999998</v>
      </c>
      <c r="C385">
        <v>376.51998900000001</v>
      </c>
      <c r="D385">
        <v>360.27999899999998</v>
      </c>
      <c r="E385">
        <v>360.44000199999999</v>
      </c>
      <c r="F385">
        <v>360.44000199999999</v>
      </c>
      <c r="G385">
        <v>53300</v>
      </c>
    </row>
    <row r="386" spans="1:7" x14ac:dyDescent="0.25">
      <c r="A386" s="20">
        <v>40420</v>
      </c>
      <c r="B386">
        <v>362.35998499999999</v>
      </c>
      <c r="C386">
        <v>367.32000699999998</v>
      </c>
      <c r="D386">
        <v>359.72000100000002</v>
      </c>
      <c r="E386">
        <v>366.959991</v>
      </c>
      <c r="F386">
        <v>366.959991</v>
      </c>
      <c r="G386">
        <v>68200</v>
      </c>
    </row>
    <row r="387" spans="1:7" x14ac:dyDescent="0.25">
      <c r="A387" s="20">
        <v>40421</v>
      </c>
      <c r="B387">
        <v>368.55999800000001</v>
      </c>
      <c r="C387">
        <v>371.23998999999998</v>
      </c>
      <c r="D387">
        <v>365.92001299999998</v>
      </c>
      <c r="E387">
        <v>369.20001200000002</v>
      </c>
      <c r="F387">
        <v>369.20001200000002</v>
      </c>
      <c r="G387">
        <v>85600</v>
      </c>
    </row>
    <row r="388" spans="1:7" x14ac:dyDescent="0.25">
      <c r="A388" s="20">
        <v>40422</v>
      </c>
      <c r="B388">
        <v>363.76001000000002</v>
      </c>
      <c r="C388">
        <v>364.48001099999999</v>
      </c>
      <c r="D388">
        <v>358.92001299999998</v>
      </c>
      <c r="E388">
        <v>361.72000100000002</v>
      </c>
      <c r="F388">
        <v>361.72000100000002</v>
      </c>
      <c r="G388">
        <v>94900</v>
      </c>
    </row>
    <row r="389" spans="1:7" x14ac:dyDescent="0.25">
      <c r="A389" s="20">
        <v>40423</v>
      </c>
      <c r="B389">
        <v>361.51998900000001</v>
      </c>
      <c r="C389">
        <v>361.76001000000002</v>
      </c>
      <c r="D389">
        <v>357.20001200000002</v>
      </c>
      <c r="E389">
        <v>357.72000100000002</v>
      </c>
      <c r="F389">
        <v>357.72000100000002</v>
      </c>
      <c r="G389">
        <v>125200</v>
      </c>
    </row>
    <row r="390" spans="1:7" x14ac:dyDescent="0.25">
      <c r="A390" s="20">
        <v>40424</v>
      </c>
      <c r="B390">
        <v>351.27999899999998</v>
      </c>
      <c r="C390">
        <v>356.35998499999999</v>
      </c>
      <c r="D390">
        <v>349.64001500000001</v>
      </c>
      <c r="E390">
        <v>349.64001500000001</v>
      </c>
      <c r="F390">
        <v>349.64001500000001</v>
      </c>
      <c r="G390">
        <v>78300</v>
      </c>
    </row>
    <row r="391" spans="1:7" x14ac:dyDescent="0.25">
      <c r="A391" s="20">
        <v>40428</v>
      </c>
      <c r="B391">
        <v>356.60000600000001</v>
      </c>
      <c r="C391">
        <v>356.60000600000001</v>
      </c>
      <c r="D391">
        <v>352.39999399999999</v>
      </c>
      <c r="E391">
        <v>355.27999899999998</v>
      </c>
      <c r="F391">
        <v>355.27999899999998</v>
      </c>
      <c r="G391">
        <v>54300</v>
      </c>
    </row>
    <row r="392" spans="1:7" x14ac:dyDescent="0.25">
      <c r="A392" s="20">
        <v>40429</v>
      </c>
      <c r="B392">
        <v>355.92001299999998</v>
      </c>
      <c r="C392">
        <v>355.92001299999998</v>
      </c>
      <c r="D392">
        <v>353.07998700000002</v>
      </c>
      <c r="E392">
        <v>353.60000600000001</v>
      </c>
      <c r="F392">
        <v>353.60000600000001</v>
      </c>
      <c r="G392">
        <v>69300</v>
      </c>
    </row>
    <row r="393" spans="1:7" x14ac:dyDescent="0.25">
      <c r="A393" s="20">
        <v>40430</v>
      </c>
      <c r="B393">
        <v>347.040009</v>
      </c>
      <c r="C393">
        <v>348.959991</v>
      </c>
      <c r="D393">
        <v>346.67999300000002</v>
      </c>
      <c r="E393">
        <v>348.040009</v>
      </c>
      <c r="F393">
        <v>348.040009</v>
      </c>
      <c r="G393">
        <v>38800</v>
      </c>
    </row>
    <row r="394" spans="1:7" x14ac:dyDescent="0.25">
      <c r="A394" s="20">
        <v>40431</v>
      </c>
      <c r="B394">
        <v>348.88000499999998</v>
      </c>
      <c r="C394">
        <v>348.88000499999998</v>
      </c>
      <c r="D394">
        <v>346.60000600000001</v>
      </c>
      <c r="E394">
        <v>347.79998799999998</v>
      </c>
      <c r="F394">
        <v>347.79998799999998</v>
      </c>
      <c r="G394">
        <v>76000</v>
      </c>
    </row>
    <row r="395" spans="1:7" x14ac:dyDescent="0.25">
      <c r="A395" s="20">
        <v>40434</v>
      </c>
      <c r="B395">
        <v>343.27999899999998</v>
      </c>
      <c r="C395">
        <v>345.11999500000002</v>
      </c>
      <c r="D395">
        <v>340.48001099999999</v>
      </c>
      <c r="E395">
        <v>340.79998799999998</v>
      </c>
      <c r="F395">
        <v>340.79998799999998</v>
      </c>
      <c r="G395">
        <v>71600</v>
      </c>
    </row>
    <row r="396" spans="1:7" x14ac:dyDescent="0.25">
      <c r="A396" s="20">
        <v>40435</v>
      </c>
      <c r="B396">
        <v>345.44000199999999</v>
      </c>
      <c r="C396">
        <v>345.51998900000001</v>
      </c>
      <c r="D396">
        <v>336.79998799999998</v>
      </c>
      <c r="E396">
        <v>339.35998499999999</v>
      </c>
      <c r="F396">
        <v>339.35998499999999</v>
      </c>
      <c r="G396">
        <v>86800</v>
      </c>
    </row>
    <row r="397" spans="1:7" x14ac:dyDescent="0.25">
      <c r="A397" s="20">
        <v>40436</v>
      </c>
      <c r="B397">
        <v>339.76001000000002</v>
      </c>
      <c r="C397">
        <v>343.44000199999999</v>
      </c>
      <c r="D397">
        <v>337.040009</v>
      </c>
      <c r="E397">
        <v>337.39999399999999</v>
      </c>
      <c r="F397">
        <v>337.39999399999999</v>
      </c>
      <c r="G397">
        <v>75400</v>
      </c>
    </row>
    <row r="398" spans="1:7" x14ac:dyDescent="0.25">
      <c r="A398" s="20">
        <v>40437</v>
      </c>
      <c r="B398">
        <v>340.16000400000001</v>
      </c>
      <c r="C398">
        <v>340.67999300000002</v>
      </c>
      <c r="D398">
        <v>338.44000199999999</v>
      </c>
      <c r="E398">
        <v>339.60000600000001</v>
      </c>
      <c r="F398">
        <v>339.60000600000001</v>
      </c>
      <c r="G398">
        <v>43300</v>
      </c>
    </row>
    <row r="399" spans="1:7" x14ac:dyDescent="0.25">
      <c r="A399" s="20">
        <v>40438</v>
      </c>
      <c r="B399">
        <v>338.64001500000001</v>
      </c>
      <c r="C399">
        <v>341.83999599999999</v>
      </c>
      <c r="D399">
        <v>337.67999300000002</v>
      </c>
      <c r="E399">
        <v>340.040009</v>
      </c>
      <c r="F399">
        <v>340.040009</v>
      </c>
      <c r="G399">
        <v>55100</v>
      </c>
    </row>
    <row r="400" spans="1:7" x14ac:dyDescent="0.25">
      <c r="A400" s="20">
        <v>40441</v>
      </c>
      <c r="B400">
        <v>337.07998700000002</v>
      </c>
      <c r="C400">
        <v>340</v>
      </c>
      <c r="D400">
        <v>334.51998900000001</v>
      </c>
      <c r="E400">
        <v>336.48001099999999</v>
      </c>
      <c r="F400">
        <v>336.48001099999999</v>
      </c>
      <c r="G400">
        <v>66200</v>
      </c>
    </row>
    <row r="401" spans="1:7" x14ac:dyDescent="0.25">
      <c r="A401" s="20">
        <v>40442</v>
      </c>
      <c r="B401">
        <v>336.79998799999998</v>
      </c>
      <c r="C401">
        <v>337.88000499999998</v>
      </c>
      <c r="D401">
        <v>334.959991</v>
      </c>
      <c r="E401">
        <v>336.83999599999999</v>
      </c>
      <c r="F401">
        <v>336.83999599999999</v>
      </c>
      <c r="G401">
        <v>52500</v>
      </c>
    </row>
    <row r="402" spans="1:7" x14ac:dyDescent="0.25">
      <c r="A402" s="20">
        <v>40443</v>
      </c>
      <c r="B402">
        <v>337.55999800000001</v>
      </c>
      <c r="C402">
        <v>340.60000600000001</v>
      </c>
      <c r="D402">
        <v>335.72000100000002</v>
      </c>
      <c r="E402">
        <v>338.79998799999998</v>
      </c>
      <c r="F402">
        <v>338.79998799999998</v>
      </c>
      <c r="G402">
        <v>48300</v>
      </c>
    </row>
    <row r="403" spans="1:7" x14ac:dyDescent="0.25">
      <c r="A403" s="20">
        <v>40444</v>
      </c>
      <c r="B403">
        <v>342.55999800000001</v>
      </c>
      <c r="C403">
        <v>346.35998499999999</v>
      </c>
      <c r="D403">
        <v>339.959991</v>
      </c>
      <c r="E403">
        <v>346.040009</v>
      </c>
      <c r="F403">
        <v>346.040009</v>
      </c>
      <c r="G403">
        <v>56900</v>
      </c>
    </row>
    <row r="404" spans="1:7" x14ac:dyDescent="0.25">
      <c r="A404" s="20">
        <v>40445</v>
      </c>
      <c r="B404">
        <v>340.959991</v>
      </c>
      <c r="C404">
        <v>341.959991</v>
      </c>
      <c r="D404">
        <v>336.76001000000002</v>
      </c>
      <c r="E404">
        <v>338.88000499999998</v>
      </c>
      <c r="F404">
        <v>338.88000499999998</v>
      </c>
      <c r="G404">
        <v>36200</v>
      </c>
    </row>
    <row r="405" spans="1:7" x14ac:dyDescent="0.25">
      <c r="A405" s="20">
        <v>40448</v>
      </c>
      <c r="B405">
        <v>340.23998999999998</v>
      </c>
      <c r="C405">
        <v>342.16000400000001</v>
      </c>
      <c r="D405">
        <v>337.60000600000001</v>
      </c>
      <c r="E405">
        <v>338.60000600000001</v>
      </c>
      <c r="F405">
        <v>338.60000600000001</v>
      </c>
      <c r="G405">
        <v>44900</v>
      </c>
    </row>
    <row r="406" spans="1:7" x14ac:dyDescent="0.25">
      <c r="A406" s="20">
        <v>40449</v>
      </c>
      <c r="B406">
        <v>338.64001500000001</v>
      </c>
      <c r="C406">
        <v>341.959991</v>
      </c>
      <c r="D406">
        <v>336.959991</v>
      </c>
      <c r="E406">
        <v>337.11999500000002</v>
      </c>
      <c r="F406">
        <v>337.11999500000002</v>
      </c>
      <c r="G406">
        <v>59100</v>
      </c>
    </row>
    <row r="407" spans="1:7" x14ac:dyDescent="0.25">
      <c r="A407" s="20">
        <v>40450</v>
      </c>
      <c r="B407">
        <v>338.88000499999998</v>
      </c>
      <c r="C407">
        <v>342.83999599999999</v>
      </c>
      <c r="D407">
        <v>338.48001099999999</v>
      </c>
      <c r="E407">
        <v>342.48001099999999</v>
      </c>
      <c r="F407">
        <v>342.48001099999999</v>
      </c>
      <c r="G407">
        <v>153500</v>
      </c>
    </row>
    <row r="408" spans="1:7" x14ac:dyDescent="0.25">
      <c r="A408" s="20">
        <v>40451</v>
      </c>
      <c r="B408">
        <v>339.39999399999999</v>
      </c>
      <c r="C408">
        <v>348.959991</v>
      </c>
      <c r="D408">
        <v>339.35998499999999</v>
      </c>
      <c r="E408">
        <v>346.72000100000002</v>
      </c>
      <c r="F408">
        <v>346.72000100000002</v>
      </c>
      <c r="G408">
        <v>110800</v>
      </c>
    </row>
    <row r="409" spans="1:7" x14ac:dyDescent="0.25">
      <c r="A409" s="20">
        <v>40452</v>
      </c>
      <c r="B409">
        <v>344.11999500000002</v>
      </c>
      <c r="C409">
        <v>347.48001099999999</v>
      </c>
      <c r="D409">
        <v>341</v>
      </c>
      <c r="E409">
        <v>343.44000199999999</v>
      </c>
      <c r="F409">
        <v>343.44000199999999</v>
      </c>
      <c r="G409">
        <v>85000</v>
      </c>
    </row>
    <row r="410" spans="1:7" x14ac:dyDescent="0.25">
      <c r="A410" s="20">
        <v>40455</v>
      </c>
      <c r="B410">
        <v>345.11999500000002</v>
      </c>
      <c r="C410">
        <v>348.32000699999998</v>
      </c>
      <c r="D410">
        <v>343.32000699999998</v>
      </c>
      <c r="E410">
        <v>347.20001200000002</v>
      </c>
      <c r="F410">
        <v>347.20001200000002</v>
      </c>
      <c r="G410">
        <v>74300</v>
      </c>
    </row>
    <row r="411" spans="1:7" x14ac:dyDescent="0.25">
      <c r="A411" s="20">
        <v>40456</v>
      </c>
      <c r="B411">
        <v>343.55999800000001</v>
      </c>
      <c r="C411">
        <v>343.55999800000001</v>
      </c>
      <c r="D411">
        <v>338.55999800000001</v>
      </c>
      <c r="E411">
        <v>339.72000100000002</v>
      </c>
      <c r="F411">
        <v>339.72000100000002</v>
      </c>
      <c r="G411">
        <v>148200</v>
      </c>
    </row>
    <row r="412" spans="1:7" x14ac:dyDescent="0.25">
      <c r="A412" s="20">
        <v>40457</v>
      </c>
      <c r="B412">
        <v>340.23998999999998</v>
      </c>
      <c r="C412">
        <v>340.83999599999999</v>
      </c>
      <c r="D412">
        <v>337.23998999999998</v>
      </c>
      <c r="E412">
        <v>340.32000699999998</v>
      </c>
      <c r="F412">
        <v>340.32000699999998</v>
      </c>
      <c r="G412">
        <v>108300</v>
      </c>
    </row>
    <row r="413" spans="1:7" x14ac:dyDescent="0.25">
      <c r="A413" s="20">
        <v>40458</v>
      </c>
      <c r="B413">
        <v>338.959991</v>
      </c>
      <c r="C413">
        <v>342.39999399999999</v>
      </c>
      <c r="D413">
        <v>337.88000499999998</v>
      </c>
      <c r="E413">
        <v>339.79998799999998</v>
      </c>
      <c r="F413">
        <v>339.79998799999998</v>
      </c>
      <c r="G413">
        <v>121900</v>
      </c>
    </row>
    <row r="414" spans="1:7" x14ac:dyDescent="0.25">
      <c r="A414" s="20">
        <v>40459</v>
      </c>
      <c r="B414">
        <v>341</v>
      </c>
      <c r="C414">
        <v>341</v>
      </c>
      <c r="D414">
        <v>335.79998799999998</v>
      </c>
      <c r="E414">
        <v>337</v>
      </c>
      <c r="F414">
        <v>337</v>
      </c>
      <c r="G414">
        <v>152000</v>
      </c>
    </row>
    <row r="415" spans="1:7" x14ac:dyDescent="0.25">
      <c r="A415" s="20">
        <v>40462</v>
      </c>
      <c r="B415">
        <v>335.64001500000001</v>
      </c>
      <c r="C415">
        <v>335.959991</v>
      </c>
      <c r="D415">
        <v>330.51998900000001</v>
      </c>
      <c r="E415">
        <v>330.83999599999999</v>
      </c>
      <c r="F415">
        <v>330.83999599999999</v>
      </c>
      <c r="G415">
        <v>88600</v>
      </c>
    </row>
    <row r="416" spans="1:7" x14ac:dyDescent="0.25">
      <c r="A416" s="20">
        <v>40463</v>
      </c>
      <c r="B416">
        <v>333.040009</v>
      </c>
      <c r="C416">
        <v>334.32000699999998</v>
      </c>
      <c r="D416">
        <v>321.76001000000002</v>
      </c>
      <c r="E416">
        <v>322.39999399999999</v>
      </c>
      <c r="F416">
        <v>322.39999399999999</v>
      </c>
      <c r="G416">
        <v>187600</v>
      </c>
    </row>
    <row r="417" spans="1:7" x14ac:dyDescent="0.25">
      <c r="A417" s="20">
        <v>40464</v>
      </c>
      <c r="B417">
        <v>320.11999500000002</v>
      </c>
      <c r="C417">
        <v>321.67999300000002</v>
      </c>
      <c r="D417">
        <v>314.39999399999999</v>
      </c>
      <c r="E417">
        <v>317.35998499999999</v>
      </c>
      <c r="F417">
        <v>317.35998499999999</v>
      </c>
      <c r="G417">
        <v>310800</v>
      </c>
    </row>
    <row r="418" spans="1:7" x14ac:dyDescent="0.25">
      <c r="A418" s="20">
        <v>40465</v>
      </c>
      <c r="B418">
        <v>319.83999599999999</v>
      </c>
      <c r="C418">
        <v>325.20001200000002</v>
      </c>
      <c r="D418">
        <v>317.79998799999998</v>
      </c>
      <c r="E418">
        <v>322.23998999999998</v>
      </c>
      <c r="F418">
        <v>322.23998999999998</v>
      </c>
      <c r="G418">
        <v>132300</v>
      </c>
    </row>
    <row r="419" spans="1:7" x14ac:dyDescent="0.25">
      <c r="A419" s="20">
        <v>40466</v>
      </c>
      <c r="B419">
        <v>319.44000199999999</v>
      </c>
      <c r="C419">
        <v>327.72000100000002</v>
      </c>
      <c r="D419">
        <v>318.92001299999998</v>
      </c>
      <c r="E419">
        <v>319</v>
      </c>
      <c r="F419">
        <v>319</v>
      </c>
      <c r="G419">
        <v>132200</v>
      </c>
    </row>
    <row r="420" spans="1:7" x14ac:dyDescent="0.25">
      <c r="A420" s="20">
        <v>40469</v>
      </c>
      <c r="B420">
        <v>320.44000199999999</v>
      </c>
      <c r="C420">
        <v>321.64001500000001</v>
      </c>
      <c r="D420">
        <v>314.48001099999999</v>
      </c>
      <c r="E420">
        <v>319.44000199999999</v>
      </c>
      <c r="F420">
        <v>319.44000199999999</v>
      </c>
      <c r="G420">
        <v>79400</v>
      </c>
    </row>
    <row r="421" spans="1:7" x14ac:dyDescent="0.25">
      <c r="A421" s="20">
        <v>40470</v>
      </c>
      <c r="B421">
        <v>322.51998900000001</v>
      </c>
      <c r="C421">
        <v>326.20001200000002</v>
      </c>
      <c r="D421">
        <v>319.20001200000002</v>
      </c>
      <c r="E421">
        <v>320.76001000000002</v>
      </c>
      <c r="F421">
        <v>320.76001000000002</v>
      </c>
      <c r="G421">
        <v>93800</v>
      </c>
    </row>
    <row r="422" spans="1:7" x14ac:dyDescent="0.25">
      <c r="A422" s="20">
        <v>40471</v>
      </c>
      <c r="B422">
        <v>321.23998999999998</v>
      </c>
      <c r="C422">
        <v>321.23998999999998</v>
      </c>
      <c r="D422">
        <v>313.76001000000002</v>
      </c>
      <c r="E422">
        <v>314.64001500000001</v>
      </c>
      <c r="F422">
        <v>314.64001500000001</v>
      </c>
      <c r="G422">
        <v>97000</v>
      </c>
    </row>
    <row r="423" spans="1:7" x14ac:dyDescent="0.25">
      <c r="A423" s="20">
        <v>40472</v>
      </c>
      <c r="B423">
        <v>312.32000699999998</v>
      </c>
      <c r="C423">
        <v>315.55999800000001</v>
      </c>
      <c r="D423">
        <v>307.67999300000002</v>
      </c>
      <c r="E423">
        <v>309.11999500000002</v>
      </c>
      <c r="F423">
        <v>309.11999500000002</v>
      </c>
      <c r="G423">
        <v>108900</v>
      </c>
    </row>
    <row r="424" spans="1:7" x14ac:dyDescent="0.25">
      <c r="A424" s="20">
        <v>40473</v>
      </c>
      <c r="B424">
        <v>308.959991</v>
      </c>
      <c r="C424">
        <v>308.959991</v>
      </c>
      <c r="D424">
        <v>303.23998999999998</v>
      </c>
      <c r="E424">
        <v>303.35998499999999</v>
      </c>
      <c r="F424">
        <v>303.35998499999999</v>
      </c>
      <c r="G424">
        <v>75700</v>
      </c>
    </row>
    <row r="425" spans="1:7" x14ac:dyDescent="0.25">
      <c r="A425" s="20">
        <v>40476</v>
      </c>
      <c r="B425">
        <v>301.959991</v>
      </c>
      <c r="C425">
        <v>301.959991</v>
      </c>
      <c r="D425">
        <v>296.51998900000001</v>
      </c>
      <c r="E425">
        <v>299.67999300000002</v>
      </c>
      <c r="F425">
        <v>299.67999300000002</v>
      </c>
      <c r="G425">
        <v>83100</v>
      </c>
    </row>
    <row r="426" spans="1:7" x14ac:dyDescent="0.25">
      <c r="A426" s="20">
        <v>40477</v>
      </c>
      <c r="B426">
        <v>302</v>
      </c>
      <c r="C426">
        <v>304.040009</v>
      </c>
      <c r="D426">
        <v>297.55999800000001</v>
      </c>
      <c r="E426">
        <v>299.60000600000001</v>
      </c>
      <c r="F426">
        <v>299.60000600000001</v>
      </c>
      <c r="G426">
        <v>79800</v>
      </c>
    </row>
    <row r="427" spans="1:7" x14ac:dyDescent="0.25">
      <c r="A427" s="20">
        <v>40478</v>
      </c>
      <c r="B427">
        <v>303.040009</v>
      </c>
      <c r="C427">
        <v>306.27999899999998</v>
      </c>
      <c r="D427">
        <v>299.39999399999999</v>
      </c>
      <c r="E427">
        <v>299.88000499999998</v>
      </c>
      <c r="F427">
        <v>299.88000499999998</v>
      </c>
      <c r="G427">
        <v>83600</v>
      </c>
    </row>
    <row r="428" spans="1:7" x14ac:dyDescent="0.25">
      <c r="A428" s="20">
        <v>40479</v>
      </c>
      <c r="B428">
        <v>298.48001099999999</v>
      </c>
      <c r="C428">
        <v>300.27999899999998</v>
      </c>
      <c r="D428">
        <v>296.35998499999999</v>
      </c>
      <c r="E428">
        <v>298.51998900000001</v>
      </c>
      <c r="F428">
        <v>298.51998900000001</v>
      </c>
      <c r="G428">
        <v>134400</v>
      </c>
    </row>
    <row r="429" spans="1:7" x14ac:dyDescent="0.25">
      <c r="A429" s="20">
        <v>40480</v>
      </c>
      <c r="B429">
        <v>299.92001299999998</v>
      </c>
      <c r="C429">
        <v>300.20001200000002</v>
      </c>
      <c r="D429">
        <v>295.60000600000001</v>
      </c>
      <c r="E429">
        <v>298.040009</v>
      </c>
      <c r="F429">
        <v>298.040009</v>
      </c>
      <c r="G429">
        <v>82100</v>
      </c>
    </row>
    <row r="430" spans="1:7" x14ac:dyDescent="0.25">
      <c r="A430" s="20">
        <v>40483</v>
      </c>
      <c r="B430">
        <v>295</v>
      </c>
      <c r="C430">
        <v>300.11999500000002</v>
      </c>
      <c r="D430">
        <v>292.72000100000002</v>
      </c>
      <c r="E430">
        <v>297.44000199999999</v>
      </c>
      <c r="F430">
        <v>297.44000199999999</v>
      </c>
      <c r="G430">
        <v>58200</v>
      </c>
    </row>
    <row r="431" spans="1:7" x14ac:dyDescent="0.25">
      <c r="A431" s="20">
        <v>40484</v>
      </c>
      <c r="B431">
        <v>294.11999500000002</v>
      </c>
      <c r="C431">
        <v>296.20001200000002</v>
      </c>
      <c r="D431">
        <v>292.39999399999999</v>
      </c>
      <c r="E431">
        <v>294.07998700000002</v>
      </c>
      <c r="F431">
        <v>294.07998700000002</v>
      </c>
      <c r="G431">
        <v>54700</v>
      </c>
    </row>
    <row r="432" spans="1:7" x14ac:dyDescent="0.25">
      <c r="A432" s="20">
        <v>40485</v>
      </c>
      <c r="B432">
        <v>293.27999899999998</v>
      </c>
      <c r="C432">
        <v>295.60000600000001</v>
      </c>
      <c r="D432">
        <v>280.64001500000001</v>
      </c>
      <c r="E432">
        <v>283.32000699999998</v>
      </c>
      <c r="F432">
        <v>283.32000699999998</v>
      </c>
      <c r="G432">
        <v>112400</v>
      </c>
    </row>
    <row r="433" spans="1:7" x14ac:dyDescent="0.25">
      <c r="A433" s="20">
        <v>40486</v>
      </c>
      <c r="B433">
        <v>279.48001099999999</v>
      </c>
      <c r="C433">
        <v>280</v>
      </c>
      <c r="D433">
        <v>269.72000100000002</v>
      </c>
      <c r="E433">
        <v>272.88000499999998</v>
      </c>
      <c r="F433">
        <v>272.88000499999998</v>
      </c>
      <c r="G433">
        <v>182300</v>
      </c>
    </row>
    <row r="434" spans="1:7" x14ac:dyDescent="0.25">
      <c r="A434" s="20">
        <v>40487</v>
      </c>
      <c r="B434">
        <v>271.76001000000002</v>
      </c>
      <c r="C434">
        <v>274.48001099999999</v>
      </c>
      <c r="D434">
        <v>269.959991</v>
      </c>
      <c r="E434">
        <v>274.32000699999998</v>
      </c>
      <c r="F434">
        <v>274.32000699999998</v>
      </c>
      <c r="G434">
        <v>29800</v>
      </c>
    </row>
    <row r="435" spans="1:7" x14ac:dyDescent="0.25">
      <c r="A435" s="20">
        <v>40490</v>
      </c>
      <c r="B435">
        <v>276.51998900000001</v>
      </c>
      <c r="C435">
        <v>280</v>
      </c>
      <c r="D435">
        <v>275.35998499999999</v>
      </c>
      <c r="E435">
        <v>276.48001099999999</v>
      </c>
      <c r="F435">
        <v>276.48001099999999</v>
      </c>
      <c r="G435">
        <v>105100</v>
      </c>
    </row>
    <row r="436" spans="1:7" x14ac:dyDescent="0.25">
      <c r="A436" s="20">
        <v>40491</v>
      </c>
      <c r="B436">
        <v>275.55999800000001</v>
      </c>
      <c r="C436">
        <v>280.76001000000002</v>
      </c>
      <c r="D436">
        <v>272.35998499999999</v>
      </c>
      <c r="E436">
        <v>279.35998499999999</v>
      </c>
      <c r="F436">
        <v>279.35998499999999</v>
      </c>
      <c r="G436">
        <v>121900</v>
      </c>
    </row>
    <row r="437" spans="1:7" x14ac:dyDescent="0.25">
      <c r="A437" s="20">
        <v>40492</v>
      </c>
      <c r="B437">
        <v>280.20001200000002</v>
      </c>
      <c r="C437">
        <v>283.32000699999998</v>
      </c>
      <c r="D437">
        <v>278.23998999999998</v>
      </c>
      <c r="E437">
        <v>278.76001000000002</v>
      </c>
      <c r="F437">
        <v>278.76001000000002</v>
      </c>
      <c r="G437">
        <v>128300</v>
      </c>
    </row>
    <row r="438" spans="1:7" x14ac:dyDescent="0.25">
      <c r="A438" s="20">
        <v>40493</v>
      </c>
      <c r="B438">
        <v>282</v>
      </c>
      <c r="C438">
        <v>286.040009</v>
      </c>
      <c r="D438">
        <v>281.39999399999999</v>
      </c>
      <c r="E438">
        <v>282.27999899999998</v>
      </c>
      <c r="F438">
        <v>282.27999899999998</v>
      </c>
      <c r="G438">
        <v>58000</v>
      </c>
    </row>
    <row r="439" spans="1:7" x14ac:dyDescent="0.25">
      <c r="A439" s="20">
        <v>40494</v>
      </c>
      <c r="B439">
        <v>286</v>
      </c>
      <c r="C439">
        <v>292.959991</v>
      </c>
      <c r="D439">
        <v>283.72000100000002</v>
      </c>
      <c r="E439">
        <v>290.83999599999999</v>
      </c>
      <c r="F439">
        <v>290.83999599999999</v>
      </c>
      <c r="G439">
        <v>84600</v>
      </c>
    </row>
    <row r="440" spans="1:7" x14ac:dyDescent="0.25">
      <c r="A440" s="20">
        <v>40497</v>
      </c>
      <c r="B440">
        <v>290.92001299999998</v>
      </c>
      <c r="C440">
        <v>290.92001299999998</v>
      </c>
      <c r="D440">
        <v>284.35998499999999</v>
      </c>
      <c r="E440">
        <v>288</v>
      </c>
      <c r="F440">
        <v>288</v>
      </c>
      <c r="G440">
        <v>51400</v>
      </c>
    </row>
    <row r="441" spans="1:7" x14ac:dyDescent="0.25">
      <c r="A441" s="20">
        <v>40498</v>
      </c>
      <c r="B441">
        <v>291.16000400000001</v>
      </c>
      <c r="C441">
        <v>298.72000100000002</v>
      </c>
      <c r="D441">
        <v>289.60000600000001</v>
      </c>
      <c r="E441">
        <v>295.44000199999999</v>
      </c>
      <c r="F441">
        <v>295.44000199999999</v>
      </c>
      <c r="G441">
        <v>227700</v>
      </c>
    </row>
    <row r="442" spans="1:7" x14ac:dyDescent="0.25">
      <c r="A442" s="20">
        <v>40499</v>
      </c>
      <c r="B442">
        <v>295.60000600000001</v>
      </c>
      <c r="C442">
        <v>295.60000600000001</v>
      </c>
      <c r="D442">
        <v>288.07998700000002</v>
      </c>
      <c r="E442">
        <v>292.040009</v>
      </c>
      <c r="F442">
        <v>292.040009</v>
      </c>
      <c r="G442">
        <v>148800</v>
      </c>
    </row>
    <row r="443" spans="1:7" x14ac:dyDescent="0.25">
      <c r="A443" s="20">
        <v>40500</v>
      </c>
      <c r="B443">
        <v>285.83999599999999</v>
      </c>
      <c r="C443">
        <v>285.88000499999998</v>
      </c>
      <c r="D443">
        <v>280.55999800000001</v>
      </c>
      <c r="E443">
        <v>283.32000699999998</v>
      </c>
      <c r="F443">
        <v>283.32000699999998</v>
      </c>
      <c r="G443">
        <v>123400</v>
      </c>
    </row>
    <row r="444" spans="1:7" x14ac:dyDescent="0.25">
      <c r="A444" s="20">
        <v>40501</v>
      </c>
      <c r="B444">
        <v>284.959991</v>
      </c>
      <c r="C444">
        <v>288.60000600000001</v>
      </c>
      <c r="D444">
        <v>281.11999500000002</v>
      </c>
      <c r="E444">
        <v>281.76001000000002</v>
      </c>
      <c r="F444">
        <v>281.76001000000002</v>
      </c>
      <c r="G444">
        <v>89300</v>
      </c>
    </row>
    <row r="445" spans="1:7" x14ac:dyDescent="0.25">
      <c r="A445" s="20">
        <v>40504</v>
      </c>
      <c r="B445">
        <v>283.92001299999998</v>
      </c>
      <c r="C445">
        <v>285</v>
      </c>
      <c r="D445">
        <v>278.27999899999998</v>
      </c>
      <c r="E445">
        <v>278.79998799999998</v>
      </c>
      <c r="F445">
        <v>278.79998799999998</v>
      </c>
      <c r="G445">
        <v>242600</v>
      </c>
    </row>
    <row r="446" spans="1:7" x14ac:dyDescent="0.25">
      <c r="A446" s="20">
        <v>40505</v>
      </c>
      <c r="B446">
        <v>283.35998499999999</v>
      </c>
      <c r="C446">
        <v>288.27999899999998</v>
      </c>
      <c r="D446">
        <v>283.35998499999999</v>
      </c>
      <c r="E446">
        <v>284.35998499999999</v>
      </c>
      <c r="F446">
        <v>284.35998499999999</v>
      </c>
      <c r="G446">
        <v>217100</v>
      </c>
    </row>
    <row r="447" spans="1:7" x14ac:dyDescent="0.25">
      <c r="A447" s="20">
        <v>40506</v>
      </c>
      <c r="B447">
        <v>282.27999899999998</v>
      </c>
      <c r="C447">
        <v>282.27999899999998</v>
      </c>
      <c r="D447">
        <v>279.11999500000002</v>
      </c>
      <c r="E447">
        <v>280.16000400000001</v>
      </c>
      <c r="F447">
        <v>280.16000400000001</v>
      </c>
      <c r="G447">
        <v>52700</v>
      </c>
    </row>
    <row r="448" spans="1:7" x14ac:dyDescent="0.25">
      <c r="A448" s="20">
        <v>40508</v>
      </c>
      <c r="B448">
        <v>285.51998900000001</v>
      </c>
      <c r="C448">
        <v>287.72000100000002</v>
      </c>
      <c r="D448">
        <v>283.55999800000001</v>
      </c>
      <c r="E448">
        <v>287.11999500000002</v>
      </c>
      <c r="F448">
        <v>287.11999500000002</v>
      </c>
      <c r="G448">
        <v>53000</v>
      </c>
    </row>
    <row r="449" spans="1:7" x14ac:dyDescent="0.25">
      <c r="A449" s="20">
        <v>40511</v>
      </c>
      <c r="B449">
        <v>288.16000400000001</v>
      </c>
      <c r="C449">
        <v>294.48001099999999</v>
      </c>
      <c r="D449">
        <v>286.55999800000001</v>
      </c>
      <c r="E449">
        <v>287.48001099999999</v>
      </c>
      <c r="F449">
        <v>287.48001099999999</v>
      </c>
      <c r="G449">
        <v>132000</v>
      </c>
    </row>
    <row r="450" spans="1:7" x14ac:dyDescent="0.25">
      <c r="A450" s="20">
        <v>40512</v>
      </c>
      <c r="B450">
        <v>292.92001299999998</v>
      </c>
      <c r="C450">
        <v>298.64001500000001</v>
      </c>
      <c r="D450">
        <v>291.48001099999999</v>
      </c>
      <c r="E450">
        <v>298.23998999999998</v>
      </c>
      <c r="F450">
        <v>298.23998999999998</v>
      </c>
      <c r="G450">
        <v>300000</v>
      </c>
    </row>
    <row r="451" spans="1:7" x14ac:dyDescent="0.25">
      <c r="A451" s="20">
        <v>40513</v>
      </c>
      <c r="B451">
        <v>288.040009</v>
      </c>
      <c r="C451">
        <v>291.040009</v>
      </c>
      <c r="D451">
        <v>285.39999399999999</v>
      </c>
      <c r="E451">
        <v>290.27999899999998</v>
      </c>
      <c r="F451">
        <v>290.27999899999998</v>
      </c>
      <c r="G451">
        <v>209600</v>
      </c>
    </row>
    <row r="452" spans="1:7" x14ac:dyDescent="0.25">
      <c r="A452" s="20">
        <v>40514</v>
      </c>
      <c r="B452">
        <v>289.44000199999999</v>
      </c>
      <c r="C452">
        <v>289.48001099999999</v>
      </c>
      <c r="D452">
        <v>279.040009</v>
      </c>
      <c r="E452">
        <v>280.51998900000001</v>
      </c>
      <c r="F452">
        <v>280.51998900000001</v>
      </c>
      <c r="G452">
        <v>234600</v>
      </c>
    </row>
    <row r="453" spans="1:7" x14ac:dyDescent="0.25">
      <c r="A453" s="20">
        <v>40515</v>
      </c>
      <c r="B453">
        <v>284.23998999999998</v>
      </c>
      <c r="C453">
        <v>284.23998999999998</v>
      </c>
      <c r="D453">
        <v>273.55999800000001</v>
      </c>
      <c r="E453">
        <v>274.51998900000001</v>
      </c>
      <c r="F453">
        <v>274.51998900000001</v>
      </c>
      <c r="G453">
        <v>180900</v>
      </c>
    </row>
    <row r="454" spans="1:7" x14ac:dyDescent="0.25">
      <c r="A454" s="20">
        <v>40518</v>
      </c>
      <c r="B454">
        <v>276.76001000000002</v>
      </c>
      <c r="C454">
        <v>276.79998799999998</v>
      </c>
      <c r="D454">
        <v>271.16000400000001</v>
      </c>
      <c r="E454">
        <v>272.07998700000002</v>
      </c>
      <c r="F454">
        <v>272.07998700000002</v>
      </c>
      <c r="G454">
        <v>90600</v>
      </c>
    </row>
    <row r="455" spans="1:7" x14ac:dyDescent="0.25">
      <c r="A455" s="20">
        <v>40519</v>
      </c>
      <c r="B455">
        <v>268</v>
      </c>
      <c r="C455">
        <v>271</v>
      </c>
      <c r="D455">
        <v>265.60000600000001</v>
      </c>
      <c r="E455">
        <v>270</v>
      </c>
      <c r="F455">
        <v>270</v>
      </c>
      <c r="G455">
        <v>394500</v>
      </c>
    </row>
    <row r="456" spans="1:7" x14ac:dyDescent="0.25">
      <c r="A456" s="20">
        <v>40520</v>
      </c>
      <c r="B456">
        <v>268.64001500000001</v>
      </c>
      <c r="C456">
        <v>272</v>
      </c>
      <c r="D456">
        <v>265.07998700000002</v>
      </c>
      <c r="E456">
        <v>267.07998700000002</v>
      </c>
      <c r="F456">
        <v>267.07998700000002</v>
      </c>
      <c r="G456">
        <v>138300</v>
      </c>
    </row>
    <row r="457" spans="1:7" x14ac:dyDescent="0.25">
      <c r="A457" s="20">
        <v>40521</v>
      </c>
      <c r="B457">
        <v>263.48001099999999</v>
      </c>
      <c r="C457">
        <v>267.32000699999998</v>
      </c>
      <c r="D457">
        <v>263.44000199999999</v>
      </c>
      <c r="E457">
        <v>263.76001000000002</v>
      </c>
      <c r="F457">
        <v>263.76001000000002</v>
      </c>
      <c r="G457">
        <v>151000</v>
      </c>
    </row>
    <row r="458" spans="1:7" x14ac:dyDescent="0.25">
      <c r="A458" s="20">
        <v>40522</v>
      </c>
      <c r="B458">
        <v>262.67999300000002</v>
      </c>
      <c r="C458">
        <v>263.55999800000001</v>
      </c>
      <c r="D458">
        <v>257.48001099999999</v>
      </c>
      <c r="E458">
        <v>258.67999300000002</v>
      </c>
      <c r="F458">
        <v>258.67999300000002</v>
      </c>
      <c r="G458">
        <v>171700</v>
      </c>
    </row>
    <row r="459" spans="1:7" x14ac:dyDescent="0.25">
      <c r="A459" s="20">
        <v>40525</v>
      </c>
      <c r="B459">
        <v>256.83999599999999</v>
      </c>
      <c r="C459">
        <v>258.55999800000001</v>
      </c>
      <c r="D459">
        <v>253.520004</v>
      </c>
      <c r="E459">
        <v>258</v>
      </c>
      <c r="F459">
        <v>258</v>
      </c>
      <c r="G459">
        <v>163500</v>
      </c>
    </row>
    <row r="460" spans="1:7" x14ac:dyDescent="0.25">
      <c r="A460" s="20">
        <v>40526</v>
      </c>
      <c r="B460">
        <v>257.76001000000002</v>
      </c>
      <c r="C460">
        <v>260.040009</v>
      </c>
      <c r="D460">
        <v>256.60000600000001</v>
      </c>
      <c r="E460">
        <v>258.64001500000001</v>
      </c>
      <c r="F460">
        <v>258.64001500000001</v>
      </c>
      <c r="G460">
        <v>122000</v>
      </c>
    </row>
    <row r="461" spans="1:7" x14ac:dyDescent="0.25">
      <c r="A461" s="20">
        <v>40527</v>
      </c>
      <c r="B461">
        <v>259.959991</v>
      </c>
      <c r="C461">
        <v>261.64001500000001</v>
      </c>
      <c r="D461">
        <v>256</v>
      </c>
      <c r="E461">
        <v>260.32000699999998</v>
      </c>
      <c r="F461">
        <v>260.32000699999998</v>
      </c>
      <c r="G461">
        <v>102800</v>
      </c>
    </row>
    <row r="462" spans="1:7" x14ac:dyDescent="0.25">
      <c r="A462" s="20">
        <v>40528</v>
      </c>
      <c r="B462">
        <v>260.27999899999998</v>
      </c>
      <c r="C462">
        <v>261.07998700000002</v>
      </c>
      <c r="D462">
        <v>257.44000199999999</v>
      </c>
      <c r="E462">
        <v>258.67999300000002</v>
      </c>
      <c r="F462">
        <v>258.67999300000002</v>
      </c>
      <c r="G462">
        <v>120300</v>
      </c>
    </row>
    <row r="463" spans="1:7" x14ac:dyDescent="0.25">
      <c r="A463" s="20">
        <v>40529</v>
      </c>
      <c r="B463">
        <v>258.76001000000002</v>
      </c>
      <c r="C463">
        <v>259.55999800000001</v>
      </c>
      <c r="D463">
        <v>255.60000600000001</v>
      </c>
      <c r="E463">
        <v>257.040009</v>
      </c>
      <c r="F463">
        <v>257.040009</v>
      </c>
      <c r="G463">
        <v>186300</v>
      </c>
    </row>
    <row r="464" spans="1:7" x14ac:dyDescent="0.25">
      <c r="A464" s="20">
        <v>40532</v>
      </c>
      <c r="B464">
        <v>255.39999399999999</v>
      </c>
      <c r="C464">
        <v>257.11999500000002</v>
      </c>
      <c r="D464">
        <v>254.11999499999999</v>
      </c>
      <c r="E464">
        <v>255.39999399999999</v>
      </c>
      <c r="F464">
        <v>255.39999399999999</v>
      </c>
      <c r="G464">
        <v>63800</v>
      </c>
    </row>
    <row r="465" spans="1:7" x14ac:dyDescent="0.25">
      <c r="A465" s="20">
        <v>40533</v>
      </c>
      <c r="B465">
        <v>253.96000699999999</v>
      </c>
      <c r="C465">
        <v>255.03999300000001</v>
      </c>
      <c r="D465">
        <v>253.60000600000001</v>
      </c>
      <c r="E465">
        <v>254.44000199999999</v>
      </c>
      <c r="F465">
        <v>254.44000199999999</v>
      </c>
      <c r="G465">
        <v>140600</v>
      </c>
    </row>
    <row r="466" spans="1:7" x14ac:dyDescent="0.25">
      <c r="A466" s="20">
        <v>40534</v>
      </c>
      <c r="B466">
        <v>254.240005</v>
      </c>
      <c r="C466">
        <v>255.16000399999999</v>
      </c>
      <c r="D466">
        <v>252.199997</v>
      </c>
      <c r="E466">
        <v>254.88000500000001</v>
      </c>
      <c r="F466">
        <v>254.88000500000001</v>
      </c>
      <c r="G466">
        <v>40600</v>
      </c>
    </row>
    <row r="467" spans="1:7" x14ac:dyDescent="0.25">
      <c r="A467" s="20">
        <v>40535</v>
      </c>
      <c r="B467">
        <v>255.36000100000001</v>
      </c>
      <c r="C467">
        <v>260.040009</v>
      </c>
      <c r="D467">
        <v>255.16000399999999</v>
      </c>
      <c r="E467">
        <v>258.67999300000002</v>
      </c>
      <c r="F467">
        <v>258.67999300000002</v>
      </c>
      <c r="G467">
        <v>109100</v>
      </c>
    </row>
    <row r="468" spans="1:7" x14ac:dyDescent="0.25">
      <c r="A468" s="20">
        <v>40539</v>
      </c>
      <c r="B468">
        <v>260</v>
      </c>
      <c r="C468">
        <v>262.72000100000002</v>
      </c>
      <c r="D468">
        <v>259.72000100000002</v>
      </c>
      <c r="E468">
        <v>261.79998799999998</v>
      </c>
      <c r="F468">
        <v>261.79998799999998</v>
      </c>
      <c r="G468">
        <v>48300</v>
      </c>
    </row>
    <row r="469" spans="1:7" x14ac:dyDescent="0.25">
      <c r="A469" s="20">
        <v>40540</v>
      </c>
      <c r="B469">
        <v>261.32000699999998</v>
      </c>
      <c r="C469">
        <v>262.959991</v>
      </c>
      <c r="D469">
        <v>261</v>
      </c>
      <c r="E469">
        <v>261.60000600000001</v>
      </c>
      <c r="F469">
        <v>261.60000600000001</v>
      </c>
      <c r="G469">
        <v>49700</v>
      </c>
    </row>
    <row r="470" spans="1:7" x14ac:dyDescent="0.25">
      <c r="A470" s="20">
        <v>40541</v>
      </c>
      <c r="B470">
        <v>261.040009</v>
      </c>
      <c r="C470">
        <v>262.23998999999998</v>
      </c>
      <c r="D470">
        <v>260.92001299999998</v>
      </c>
      <c r="E470">
        <v>261.92001299999998</v>
      </c>
      <c r="F470">
        <v>261.92001299999998</v>
      </c>
      <c r="G470">
        <v>45500</v>
      </c>
    </row>
    <row r="471" spans="1:7" x14ac:dyDescent="0.25">
      <c r="A471" s="20">
        <v>40542</v>
      </c>
      <c r="B471">
        <v>262.83999599999999</v>
      </c>
      <c r="C471">
        <v>263.20001200000002</v>
      </c>
      <c r="D471">
        <v>261</v>
      </c>
      <c r="E471">
        <v>261.83999599999999</v>
      </c>
      <c r="F471">
        <v>261.83999599999999</v>
      </c>
      <c r="G471">
        <v>54500</v>
      </c>
    </row>
    <row r="472" spans="1:7" x14ac:dyDescent="0.25">
      <c r="A472" s="20">
        <v>40543</v>
      </c>
      <c r="B472">
        <v>262.92001299999998</v>
      </c>
      <c r="C472">
        <v>265.48001099999999</v>
      </c>
      <c r="D472">
        <v>262.11999500000002</v>
      </c>
      <c r="E472">
        <v>263.040009</v>
      </c>
      <c r="F472">
        <v>263.040009</v>
      </c>
      <c r="G472">
        <v>93300</v>
      </c>
    </row>
    <row r="473" spans="1:7" x14ac:dyDescent="0.25">
      <c r="A473" s="20">
        <v>40546</v>
      </c>
      <c r="B473">
        <v>260.48001099999999</v>
      </c>
      <c r="C473">
        <v>261.79998799999998</v>
      </c>
      <c r="D473">
        <v>256.83999599999999</v>
      </c>
      <c r="E473">
        <v>259.55999800000001</v>
      </c>
      <c r="F473">
        <v>259.55999800000001</v>
      </c>
      <c r="G473">
        <v>125600</v>
      </c>
    </row>
    <row r="474" spans="1:7" x14ac:dyDescent="0.25">
      <c r="A474" s="20">
        <v>40547</v>
      </c>
      <c r="B474">
        <v>258.959991</v>
      </c>
      <c r="C474">
        <v>262.07998700000002</v>
      </c>
      <c r="D474">
        <v>258.64001500000001</v>
      </c>
      <c r="E474">
        <v>259.040009</v>
      </c>
      <c r="F474">
        <v>259.040009</v>
      </c>
      <c r="G474">
        <v>268000</v>
      </c>
    </row>
    <row r="475" spans="1:7" x14ac:dyDescent="0.25">
      <c r="A475" s="20">
        <v>40548</v>
      </c>
      <c r="B475">
        <v>260.64001500000001</v>
      </c>
      <c r="C475">
        <v>260.959991</v>
      </c>
      <c r="D475">
        <v>254.60000600000001</v>
      </c>
      <c r="E475">
        <v>255.16000399999999</v>
      </c>
      <c r="F475">
        <v>255.16000399999999</v>
      </c>
      <c r="G475">
        <v>115600</v>
      </c>
    </row>
    <row r="476" spans="1:7" x14ac:dyDescent="0.25">
      <c r="A476" s="20">
        <v>40549</v>
      </c>
      <c r="B476">
        <v>254.91999799999999</v>
      </c>
      <c r="C476">
        <v>256.55999800000001</v>
      </c>
      <c r="D476">
        <v>253.08000200000001</v>
      </c>
      <c r="E476">
        <v>254.83999600000001</v>
      </c>
      <c r="F476">
        <v>254.83999600000001</v>
      </c>
      <c r="G476">
        <v>135100</v>
      </c>
    </row>
    <row r="477" spans="1:7" x14ac:dyDescent="0.25">
      <c r="A477" s="20">
        <v>40550</v>
      </c>
      <c r="B477">
        <v>254.44000199999999</v>
      </c>
      <c r="C477">
        <v>260.16000400000001</v>
      </c>
      <c r="D477">
        <v>252.199997</v>
      </c>
      <c r="E477">
        <v>256.23998999999998</v>
      </c>
      <c r="F477">
        <v>256.23998999999998</v>
      </c>
      <c r="G477">
        <v>255800</v>
      </c>
    </row>
    <row r="478" spans="1:7" x14ac:dyDescent="0.25">
      <c r="A478" s="20">
        <v>40553</v>
      </c>
      <c r="B478">
        <v>259.44000199999999</v>
      </c>
      <c r="C478">
        <v>260</v>
      </c>
      <c r="D478">
        <v>255.279999</v>
      </c>
      <c r="E478">
        <v>256.16000400000001</v>
      </c>
      <c r="F478">
        <v>256.16000400000001</v>
      </c>
      <c r="G478">
        <v>126500</v>
      </c>
    </row>
    <row r="479" spans="1:7" x14ac:dyDescent="0.25">
      <c r="A479" s="20">
        <v>40554</v>
      </c>
      <c r="B479">
        <v>254.800003</v>
      </c>
      <c r="C479">
        <v>255.55999800000001</v>
      </c>
      <c r="D479">
        <v>253.63999899999999</v>
      </c>
      <c r="E479">
        <v>254.520004</v>
      </c>
      <c r="F479">
        <v>254.520004</v>
      </c>
      <c r="G479">
        <v>113000</v>
      </c>
    </row>
    <row r="480" spans="1:7" x14ac:dyDescent="0.25">
      <c r="A480" s="20">
        <v>40555</v>
      </c>
      <c r="B480">
        <v>251.60000600000001</v>
      </c>
      <c r="C480">
        <v>251.96000699999999</v>
      </c>
      <c r="D480">
        <v>247.91999799999999</v>
      </c>
      <c r="E480">
        <v>249.08000200000001</v>
      </c>
      <c r="F480">
        <v>249.08000200000001</v>
      </c>
      <c r="G480">
        <v>147600</v>
      </c>
    </row>
    <row r="481" spans="1:7" x14ac:dyDescent="0.25">
      <c r="A481" s="20">
        <v>40556</v>
      </c>
      <c r="B481">
        <v>248.96000699999999</v>
      </c>
      <c r="C481">
        <v>249.96000699999999</v>
      </c>
      <c r="D481">
        <v>245.39999399999999</v>
      </c>
      <c r="E481">
        <v>246.11999499999999</v>
      </c>
      <c r="F481">
        <v>246.11999499999999</v>
      </c>
      <c r="G481">
        <v>220600</v>
      </c>
    </row>
    <row r="482" spans="1:7" x14ac:dyDescent="0.25">
      <c r="A482" s="20">
        <v>40557</v>
      </c>
      <c r="B482">
        <v>247.39999399999999</v>
      </c>
      <c r="C482">
        <v>247.39999399999999</v>
      </c>
      <c r="D482">
        <v>240.55999800000001</v>
      </c>
      <c r="E482">
        <v>241.36000100000001</v>
      </c>
      <c r="F482">
        <v>241.36000100000001</v>
      </c>
      <c r="G482">
        <v>170900</v>
      </c>
    </row>
    <row r="483" spans="1:7" x14ac:dyDescent="0.25">
      <c r="A483" s="20">
        <v>40561</v>
      </c>
      <c r="B483">
        <v>241.479996</v>
      </c>
      <c r="C483">
        <v>241.479996</v>
      </c>
      <c r="D483">
        <v>236</v>
      </c>
      <c r="E483">
        <v>237.39999399999999</v>
      </c>
      <c r="F483">
        <v>237.39999399999999</v>
      </c>
      <c r="G483">
        <v>139600</v>
      </c>
    </row>
    <row r="484" spans="1:7" x14ac:dyDescent="0.25">
      <c r="A484" s="20">
        <v>40562</v>
      </c>
      <c r="B484">
        <v>239.199997</v>
      </c>
      <c r="C484">
        <v>244.11999499999999</v>
      </c>
      <c r="D484">
        <v>238.240005</v>
      </c>
      <c r="E484">
        <v>243.520004</v>
      </c>
      <c r="F484">
        <v>243.520004</v>
      </c>
      <c r="G484">
        <v>262400</v>
      </c>
    </row>
    <row r="485" spans="1:7" x14ac:dyDescent="0.25">
      <c r="A485" s="20">
        <v>40563</v>
      </c>
      <c r="B485">
        <v>244.55999800000001</v>
      </c>
      <c r="C485">
        <v>245.91999799999999</v>
      </c>
      <c r="D485">
        <v>239.679993</v>
      </c>
      <c r="E485">
        <v>241.60000600000001</v>
      </c>
      <c r="F485">
        <v>241.60000600000001</v>
      </c>
      <c r="G485">
        <v>202400</v>
      </c>
    </row>
    <row r="486" spans="1:7" x14ac:dyDescent="0.25">
      <c r="A486" s="20">
        <v>40564</v>
      </c>
      <c r="B486">
        <v>238.279999</v>
      </c>
      <c r="C486">
        <v>243</v>
      </c>
      <c r="D486">
        <v>236.759995</v>
      </c>
      <c r="E486">
        <v>241.08000200000001</v>
      </c>
      <c r="F486">
        <v>241.08000200000001</v>
      </c>
      <c r="G486">
        <v>125000</v>
      </c>
    </row>
    <row r="487" spans="1:7" x14ac:dyDescent="0.25">
      <c r="A487" s="20">
        <v>40567</v>
      </c>
      <c r="B487">
        <v>241.759995</v>
      </c>
      <c r="C487">
        <v>242.479996</v>
      </c>
      <c r="D487">
        <v>236.800003</v>
      </c>
      <c r="E487">
        <v>237.800003</v>
      </c>
      <c r="F487">
        <v>237.800003</v>
      </c>
      <c r="G487">
        <v>107200</v>
      </c>
    </row>
    <row r="488" spans="1:7" x14ac:dyDescent="0.25">
      <c r="A488" s="20">
        <v>40568</v>
      </c>
      <c r="B488">
        <v>239.679993</v>
      </c>
      <c r="C488">
        <v>240.55999800000001</v>
      </c>
      <c r="D488">
        <v>235.88000500000001</v>
      </c>
      <c r="E488">
        <v>236.11999499999999</v>
      </c>
      <c r="F488">
        <v>236.11999499999999</v>
      </c>
      <c r="G488">
        <v>127600</v>
      </c>
    </row>
    <row r="489" spans="1:7" x14ac:dyDescent="0.25">
      <c r="A489" s="20">
        <v>40569</v>
      </c>
      <c r="B489">
        <v>235.199997</v>
      </c>
      <c r="C489">
        <v>235.520004</v>
      </c>
      <c r="D489">
        <v>229.96000699999999</v>
      </c>
      <c r="E489">
        <v>230.720001</v>
      </c>
      <c r="F489">
        <v>230.720001</v>
      </c>
      <c r="G489">
        <v>121100</v>
      </c>
    </row>
    <row r="490" spans="1:7" x14ac:dyDescent="0.25">
      <c r="A490" s="20">
        <v>40570</v>
      </c>
      <c r="B490">
        <v>231.199997</v>
      </c>
      <c r="C490">
        <v>231.36000100000001</v>
      </c>
      <c r="D490">
        <v>226.759995</v>
      </c>
      <c r="E490">
        <v>227.44000199999999</v>
      </c>
      <c r="F490">
        <v>227.44000199999999</v>
      </c>
      <c r="G490">
        <v>105100</v>
      </c>
    </row>
    <row r="491" spans="1:7" x14ac:dyDescent="0.25">
      <c r="A491" s="20">
        <v>40571</v>
      </c>
      <c r="B491">
        <v>227.479996</v>
      </c>
      <c r="C491">
        <v>235.44000199999999</v>
      </c>
      <c r="D491">
        <v>224</v>
      </c>
      <c r="E491">
        <v>234.60000600000001</v>
      </c>
      <c r="F491">
        <v>234.60000600000001</v>
      </c>
      <c r="G491">
        <v>323900</v>
      </c>
    </row>
    <row r="492" spans="1:7" x14ac:dyDescent="0.25">
      <c r="A492" s="20">
        <v>40574</v>
      </c>
      <c r="B492">
        <v>232.720001</v>
      </c>
      <c r="C492">
        <v>234.279999</v>
      </c>
      <c r="D492">
        <v>231.63999899999999</v>
      </c>
      <c r="E492">
        <v>232.320007</v>
      </c>
      <c r="F492">
        <v>232.320007</v>
      </c>
      <c r="G492">
        <v>248700</v>
      </c>
    </row>
    <row r="493" spans="1:7" x14ac:dyDescent="0.25">
      <c r="A493" s="20">
        <v>40575</v>
      </c>
      <c r="B493">
        <v>227.800003</v>
      </c>
      <c r="C493">
        <v>227.96000699999999</v>
      </c>
      <c r="D493">
        <v>222.63999899999999</v>
      </c>
      <c r="E493">
        <v>223.800003</v>
      </c>
      <c r="F493">
        <v>223.800003</v>
      </c>
      <c r="G493">
        <v>250100</v>
      </c>
    </row>
    <row r="494" spans="1:7" x14ac:dyDescent="0.25">
      <c r="A494" s="20">
        <v>40576</v>
      </c>
      <c r="B494">
        <v>224.55999800000001</v>
      </c>
      <c r="C494">
        <v>224.55999800000001</v>
      </c>
      <c r="D494">
        <v>222.240005</v>
      </c>
      <c r="E494">
        <v>223.800003</v>
      </c>
      <c r="F494">
        <v>223.800003</v>
      </c>
      <c r="G494">
        <v>101300</v>
      </c>
    </row>
    <row r="495" spans="1:7" x14ac:dyDescent="0.25">
      <c r="A495" s="20">
        <v>40577</v>
      </c>
      <c r="B495">
        <v>224.60000600000001</v>
      </c>
      <c r="C495">
        <v>226.60000600000001</v>
      </c>
      <c r="D495">
        <v>222.08000200000001</v>
      </c>
      <c r="E495">
        <v>222.08000200000001</v>
      </c>
      <c r="F495">
        <v>222.08000200000001</v>
      </c>
      <c r="G495">
        <v>168600</v>
      </c>
    </row>
    <row r="496" spans="1:7" x14ac:dyDescent="0.25">
      <c r="A496" s="20">
        <v>40578</v>
      </c>
      <c r="B496">
        <v>222.60000600000001</v>
      </c>
      <c r="C496">
        <v>222.60000600000001</v>
      </c>
      <c r="D496">
        <v>218.800003</v>
      </c>
      <c r="E496">
        <v>219.759995</v>
      </c>
      <c r="F496">
        <v>219.759995</v>
      </c>
      <c r="G496">
        <v>233200</v>
      </c>
    </row>
    <row r="497" spans="1:7" x14ac:dyDescent="0.25">
      <c r="A497" s="20">
        <v>40581</v>
      </c>
      <c r="B497">
        <v>218.39999399999999</v>
      </c>
      <c r="C497">
        <v>218.520004</v>
      </c>
      <c r="D497">
        <v>215.03999300000001</v>
      </c>
      <c r="E497">
        <v>216.11999499999999</v>
      </c>
      <c r="F497">
        <v>216.11999499999999</v>
      </c>
      <c r="G497">
        <v>58600</v>
      </c>
    </row>
    <row r="498" spans="1:7" x14ac:dyDescent="0.25">
      <c r="A498" s="20">
        <v>40582</v>
      </c>
      <c r="B498">
        <v>215.279999</v>
      </c>
      <c r="C498">
        <v>218</v>
      </c>
      <c r="D498">
        <v>213.320007</v>
      </c>
      <c r="E498">
        <v>213.759995</v>
      </c>
      <c r="F498">
        <v>213.759995</v>
      </c>
      <c r="G498">
        <v>72700</v>
      </c>
    </row>
    <row r="499" spans="1:7" x14ac:dyDescent="0.25">
      <c r="A499" s="20">
        <v>40583</v>
      </c>
      <c r="B499">
        <v>214.240005</v>
      </c>
      <c r="C499">
        <v>215.36000100000001</v>
      </c>
      <c r="D499">
        <v>211.39999399999999</v>
      </c>
      <c r="E499">
        <v>212.11999499999999</v>
      </c>
      <c r="F499">
        <v>212.11999499999999</v>
      </c>
      <c r="G499">
        <v>172100</v>
      </c>
    </row>
    <row r="500" spans="1:7" x14ac:dyDescent="0.25">
      <c r="A500" s="20">
        <v>40584</v>
      </c>
      <c r="B500">
        <v>215.199997</v>
      </c>
      <c r="C500">
        <v>216.479996</v>
      </c>
      <c r="D500">
        <v>210.279999</v>
      </c>
      <c r="E500">
        <v>211.03999300000001</v>
      </c>
      <c r="F500">
        <v>211.03999300000001</v>
      </c>
      <c r="G500">
        <v>162500</v>
      </c>
    </row>
    <row r="501" spans="1:7" x14ac:dyDescent="0.25">
      <c r="A501" s="20">
        <v>40585</v>
      </c>
      <c r="B501">
        <v>211.83999600000001</v>
      </c>
      <c r="C501">
        <v>212.03999300000001</v>
      </c>
      <c r="D501">
        <v>207.36000100000001</v>
      </c>
      <c r="E501">
        <v>208.03999300000001</v>
      </c>
      <c r="F501">
        <v>208.03999300000001</v>
      </c>
      <c r="G501">
        <v>137800</v>
      </c>
    </row>
    <row r="502" spans="1:7" x14ac:dyDescent="0.25">
      <c r="A502" s="20">
        <v>40588</v>
      </c>
      <c r="B502">
        <v>207.679993</v>
      </c>
      <c r="C502">
        <v>208.91999799999999</v>
      </c>
      <c r="D502">
        <v>206.63999899999999</v>
      </c>
      <c r="E502">
        <v>208.16000399999999</v>
      </c>
      <c r="F502">
        <v>208.16000399999999</v>
      </c>
      <c r="G502">
        <v>110000</v>
      </c>
    </row>
    <row r="503" spans="1:7" x14ac:dyDescent="0.25">
      <c r="A503" s="20">
        <v>40589</v>
      </c>
      <c r="B503">
        <v>208.83999600000001</v>
      </c>
      <c r="C503">
        <v>210.39999399999999</v>
      </c>
      <c r="D503">
        <v>207.60000600000001</v>
      </c>
      <c r="E503">
        <v>209.800003</v>
      </c>
      <c r="F503">
        <v>209.800003</v>
      </c>
      <c r="G503">
        <v>128200</v>
      </c>
    </row>
    <row r="504" spans="1:7" x14ac:dyDescent="0.25">
      <c r="A504" s="20">
        <v>40590</v>
      </c>
      <c r="B504">
        <v>208.03999300000001</v>
      </c>
      <c r="C504">
        <v>209.91999799999999</v>
      </c>
      <c r="D504">
        <v>206.44000199999999</v>
      </c>
      <c r="E504">
        <v>209.63999899999999</v>
      </c>
      <c r="F504">
        <v>209.63999899999999</v>
      </c>
      <c r="G504">
        <v>109600</v>
      </c>
    </row>
    <row r="505" spans="1:7" x14ac:dyDescent="0.25">
      <c r="A505" s="20">
        <v>40591</v>
      </c>
      <c r="B505">
        <v>210.96000699999999</v>
      </c>
      <c r="C505">
        <v>213.679993</v>
      </c>
      <c r="D505">
        <v>210.96000699999999</v>
      </c>
      <c r="E505">
        <v>213.279999</v>
      </c>
      <c r="F505">
        <v>213.279999</v>
      </c>
      <c r="G505">
        <v>112700</v>
      </c>
    </row>
    <row r="506" spans="1:7" x14ac:dyDescent="0.25">
      <c r="A506" s="20">
        <v>40592</v>
      </c>
      <c r="B506">
        <v>212.759995</v>
      </c>
      <c r="C506">
        <v>218.91999799999999</v>
      </c>
      <c r="D506">
        <v>212.60000600000001</v>
      </c>
      <c r="E506">
        <v>216.55999800000001</v>
      </c>
      <c r="F506">
        <v>216.55999800000001</v>
      </c>
      <c r="G506">
        <v>247200</v>
      </c>
    </row>
    <row r="507" spans="1:7" x14ac:dyDescent="0.25">
      <c r="A507" s="20">
        <v>40596</v>
      </c>
      <c r="B507">
        <v>224.44000199999999</v>
      </c>
      <c r="C507">
        <v>231.520004</v>
      </c>
      <c r="D507">
        <v>220.03999300000001</v>
      </c>
      <c r="E507">
        <v>229.39999399999999</v>
      </c>
      <c r="F507">
        <v>229.39999399999999</v>
      </c>
      <c r="G507">
        <v>446800</v>
      </c>
    </row>
    <row r="508" spans="1:7" x14ac:dyDescent="0.25">
      <c r="A508" s="20">
        <v>40597</v>
      </c>
      <c r="B508">
        <v>229.88000500000001</v>
      </c>
      <c r="C508">
        <v>236</v>
      </c>
      <c r="D508">
        <v>227.83999600000001</v>
      </c>
      <c r="E508">
        <v>233.759995</v>
      </c>
      <c r="F508">
        <v>233.759995</v>
      </c>
      <c r="G508">
        <v>504800</v>
      </c>
    </row>
    <row r="509" spans="1:7" x14ac:dyDescent="0.25">
      <c r="A509" s="20">
        <v>40598</v>
      </c>
      <c r="B509">
        <v>235.96000699999999</v>
      </c>
      <c r="C509">
        <v>240.199997</v>
      </c>
      <c r="D509">
        <v>231.16000399999999</v>
      </c>
      <c r="E509">
        <v>234.479996</v>
      </c>
      <c r="F509">
        <v>234.479996</v>
      </c>
      <c r="G509">
        <v>288500</v>
      </c>
    </row>
    <row r="510" spans="1:7" x14ac:dyDescent="0.25">
      <c r="A510" s="20">
        <v>40599</v>
      </c>
      <c r="B510">
        <v>229.759995</v>
      </c>
      <c r="C510">
        <v>230.479996</v>
      </c>
      <c r="D510">
        <v>226.88000500000001</v>
      </c>
      <c r="E510">
        <v>227.88000500000001</v>
      </c>
      <c r="F510">
        <v>227.88000500000001</v>
      </c>
      <c r="G510">
        <v>193100</v>
      </c>
    </row>
    <row r="511" spans="1:7" x14ac:dyDescent="0.25">
      <c r="A511" s="20">
        <v>40602</v>
      </c>
      <c r="B511">
        <v>224.36000100000001</v>
      </c>
      <c r="C511">
        <v>225.88000500000001</v>
      </c>
      <c r="D511">
        <v>221.96000699999999</v>
      </c>
      <c r="E511">
        <v>224</v>
      </c>
      <c r="F511">
        <v>224</v>
      </c>
      <c r="G511">
        <v>96100</v>
      </c>
    </row>
    <row r="512" spans="1:7" x14ac:dyDescent="0.25">
      <c r="A512" s="20">
        <v>40603</v>
      </c>
      <c r="B512">
        <v>223</v>
      </c>
      <c r="C512">
        <v>232.720001</v>
      </c>
      <c r="D512">
        <v>222.03999300000001</v>
      </c>
      <c r="E512">
        <v>231.88000500000001</v>
      </c>
      <c r="F512">
        <v>231.88000500000001</v>
      </c>
      <c r="G512">
        <v>239200</v>
      </c>
    </row>
    <row r="513" spans="1:7" x14ac:dyDescent="0.25">
      <c r="A513" s="20">
        <v>40604</v>
      </c>
      <c r="B513">
        <v>230.88000500000001</v>
      </c>
      <c r="C513">
        <v>234.83999600000001</v>
      </c>
      <c r="D513">
        <v>228.479996</v>
      </c>
      <c r="E513">
        <v>231.759995</v>
      </c>
      <c r="F513">
        <v>231.759995</v>
      </c>
      <c r="G513">
        <v>171600</v>
      </c>
    </row>
    <row r="514" spans="1:7" x14ac:dyDescent="0.25">
      <c r="A514" s="20">
        <v>40605</v>
      </c>
      <c r="B514">
        <v>226.520004</v>
      </c>
      <c r="C514">
        <v>226.96000699999999</v>
      </c>
      <c r="D514">
        <v>224.240005</v>
      </c>
      <c r="E514">
        <v>224.759995</v>
      </c>
      <c r="F514">
        <v>224.759995</v>
      </c>
      <c r="G514">
        <v>103100</v>
      </c>
    </row>
    <row r="515" spans="1:7" x14ac:dyDescent="0.25">
      <c r="A515" s="20">
        <v>40606</v>
      </c>
      <c r="B515">
        <v>224.800003</v>
      </c>
      <c r="C515">
        <v>232.60000600000001</v>
      </c>
      <c r="D515">
        <v>223.800003</v>
      </c>
      <c r="E515">
        <v>227.759995</v>
      </c>
      <c r="F515">
        <v>227.759995</v>
      </c>
      <c r="G515">
        <v>140100</v>
      </c>
    </row>
    <row r="516" spans="1:7" x14ac:dyDescent="0.25">
      <c r="A516" s="20">
        <v>40609</v>
      </c>
      <c r="B516">
        <v>227.44000199999999</v>
      </c>
      <c r="C516">
        <v>234.96000699999999</v>
      </c>
      <c r="D516">
        <v>224.520004</v>
      </c>
      <c r="E516">
        <v>232.88000500000001</v>
      </c>
      <c r="F516">
        <v>232.88000500000001</v>
      </c>
      <c r="G516">
        <v>276200</v>
      </c>
    </row>
    <row r="517" spans="1:7" x14ac:dyDescent="0.25">
      <c r="A517" s="20">
        <v>40610</v>
      </c>
      <c r="B517">
        <v>233.08000200000001</v>
      </c>
      <c r="C517">
        <v>235.88000500000001</v>
      </c>
      <c r="D517">
        <v>229.520004</v>
      </c>
      <c r="E517">
        <v>231.88000500000001</v>
      </c>
      <c r="F517">
        <v>231.88000500000001</v>
      </c>
      <c r="G517">
        <v>70800</v>
      </c>
    </row>
    <row r="518" spans="1:7" x14ac:dyDescent="0.25">
      <c r="A518" s="20">
        <v>40611</v>
      </c>
      <c r="B518">
        <v>232.36000100000001</v>
      </c>
      <c r="C518">
        <v>236.60000600000001</v>
      </c>
      <c r="D518">
        <v>232.03999300000001</v>
      </c>
      <c r="E518">
        <v>233.60000600000001</v>
      </c>
      <c r="F518">
        <v>233.60000600000001</v>
      </c>
      <c r="G518">
        <v>150200</v>
      </c>
    </row>
    <row r="519" spans="1:7" x14ac:dyDescent="0.25">
      <c r="A519" s="20">
        <v>40612</v>
      </c>
      <c r="B519">
        <v>237.16000399999999</v>
      </c>
      <c r="C519">
        <v>240.96000699999999</v>
      </c>
      <c r="D519">
        <v>236.800003</v>
      </c>
      <c r="E519">
        <v>240.199997</v>
      </c>
      <c r="F519">
        <v>240.199997</v>
      </c>
      <c r="G519">
        <v>222900</v>
      </c>
    </row>
    <row r="520" spans="1:7" x14ac:dyDescent="0.25">
      <c r="A520" s="20">
        <v>40613</v>
      </c>
      <c r="B520">
        <v>242.88000500000001</v>
      </c>
      <c r="C520">
        <v>243.08000200000001</v>
      </c>
      <c r="D520">
        <v>234.800003</v>
      </c>
      <c r="E520">
        <v>235.759995</v>
      </c>
      <c r="F520">
        <v>235.759995</v>
      </c>
      <c r="G520">
        <v>137200</v>
      </c>
    </row>
    <row r="521" spans="1:7" x14ac:dyDescent="0.25">
      <c r="A521" s="20">
        <v>40616</v>
      </c>
      <c r="B521">
        <v>240.679993</v>
      </c>
      <c r="C521">
        <v>242.36000100000001</v>
      </c>
      <c r="D521">
        <v>236.55999800000001</v>
      </c>
      <c r="E521">
        <v>238.520004</v>
      </c>
      <c r="F521">
        <v>238.520004</v>
      </c>
      <c r="G521">
        <v>176000</v>
      </c>
    </row>
    <row r="522" spans="1:7" x14ac:dyDescent="0.25">
      <c r="A522" s="20">
        <v>40617</v>
      </c>
      <c r="B522">
        <v>253.279999</v>
      </c>
      <c r="C522">
        <v>253.320007</v>
      </c>
      <c r="D522">
        <v>241.83999600000001</v>
      </c>
      <c r="E522">
        <v>244.36000100000001</v>
      </c>
      <c r="F522">
        <v>244.36000100000001</v>
      </c>
      <c r="G522">
        <v>416200</v>
      </c>
    </row>
    <row r="523" spans="1:7" x14ac:dyDescent="0.25">
      <c r="A523" s="20">
        <v>40618</v>
      </c>
      <c r="B523">
        <v>243.11999499999999</v>
      </c>
      <c r="C523">
        <v>260.16000400000001</v>
      </c>
      <c r="D523">
        <v>241.800003</v>
      </c>
      <c r="E523">
        <v>253.199997</v>
      </c>
      <c r="F523">
        <v>253.199997</v>
      </c>
      <c r="G523">
        <v>510000</v>
      </c>
    </row>
    <row r="524" spans="1:7" x14ac:dyDescent="0.25">
      <c r="A524" s="20">
        <v>40619</v>
      </c>
      <c r="B524">
        <v>245.96000699999999</v>
      </c>
      <c r="C524">
        <v>247.36000100000001</v>
      </c>
      <c r="D524">
        <v>242.39999399999999</v>
      </c>
      <c r="E524">
        <v>245.39999399999999</v>
      </c>
      <c r="F524">
        <v>245.39999399999999</v>
      </c>
      <c r="G524">
        <v>298200</v>
      </c>
    </row>
    <row r="525" spans="1:7" x14ac:dyDescent="0.25">
      <c r="A525" s="20">
        <v>40620</v>
      </c>
      <c r="B525">
        <v>237.679993</v>
      </c>
      <c r="C525">
        <v>241.91999799999999</v>
      </c>
      <c r="D525">
        <v>237.39999399999999</v>
      </c>
      <c r="E525">
        <v>238</v>
      </c>
      <c r="F525">
        <v>238</v>
      </c>
      <c r="G525">
        <v>336800</v>
      </c>
    </row>
    <row r="526" spans="1:7" x14ac:dyDescent="0.25">
      <c r="A526" s="20">
        <v>40623</v>
      </c>
      <c r="B526">
        <v>231.08000200000001</v>
      </c>
      <c r="C526">
        <v>231.800003</v>
      </c>
      <c r="D526">
        <v>225.96000699999999</v>
      </c>
      <c r="E526">
        <v>226.08000200000001</v>
      </c>
      <c r="F526">
        <v>226.08000200000001</v>
      </c>
      <c r="G526">
        <v>179700</v>
      </c>
    </row>
    <row r="527" spans="1:7" x14ac:dyDescent="0.25">
      <c r="A527" s="20">
        <v>40624</v>
      </c>
      <c r="B527">
        <v>226.03999300000001</v>
      </c>
      <c r="C527">
        <v>228.320007</v>
      </c>
      <c r="D527">
        <v>225.16000399999999</v>
      </c>
      <c r="E527">
        <v>227.279999</v>
      </c>
      <c r="F527">
        <v>227.279999</v>
      </c>
      <c r="G527">
        <v>110100</v>
      </c>
    </row>
    <row r="528" spans="1:7" x14ac:dyDescent="0.25">
      <c r="A528" s="20">
        <v>40625</v>
      </c>
      <c r="B528">
        <v>228.320007</v>
      </c>
      <c r="C528">
        <v>230.279999</v>
      </c>
      <c r="D528">
        <v>223.63999899999999</v>
      </c>
      <c r="E528">
        <v>224.60000600000001</v>
      </c>
      <c r="F528">
        <v>224.60000600000001</v>
      </c>
      <c r="G528">
        <v>192400</v>
      </c>
    </row>
    <row r="529" spans="1:7" x14ac:dyDescent="0.25">
      <c r="A529" s="20">
        <v>40626</v>
      </c>
      <c r="B529">
        <v>222.520004</v>
      </c>
      <c r="C529">
        <v>224.39999399999999</v>
      </c>
      <c r="D529">
        <v>220.759995</v>
      </c>
      <c r="E529">
        <v>222.60000600000001</v>
      </c>
      <c r="F529">
        <v>222.60000600000001</v>
      </c>
      <c r="G529">
        <v>165100</v>
      </c>
    </row>
    <row r="530" spans="1:7" x14ac:dyDescent="0.25">
      <c r="A530" s="20">
        <v>40627</v>
      </c>
      <c r="B530">
        <v>221.240005</v>
      </c>
      <c r="C530">
        <v>224.800003</v>
      </c>
      <c r="D530">
        <v>220.55999800000001</v>
      </c>
      <c r="E530">
        <v>224.759995</v>
      </c>
      <c r="F530">
        <v>224.759995</v>
      </c>
      <c r="G530">
        <v>179200</v>
      </c>
    </row>
    <row r="531" spans="1:7" x14ac:dyDescent="0.25">
      <c r="A531" s="20">
        <v>40630</v>
      </c>
      <c r="B531">
        <v>223</v>
      </c>
      <c r="C531">
        <v>225.240005</v>
      </c>
      <c r="D531">
        <v>222.279999</v>
      </c>
      <c r="E531">
        <v>225.240005</v>
      </c>
      <c r="F531">
        <v>225.240005</v>
      </c>
      <c r="G531">
        <v>238900</v>
      </c>
    </row>
    <row r="532" spans="1:7" x14ac:dyDescent="0.25">
      <c r="A532" s="20">
        <v>40631</v>
      </c>
      <c r="B532">
        <v>224.16000399999999</v>
      </c>
      <c r="C532">
        <v>226.55999800000001</v>
      </c>
      <c r="D532">
        <v>221.55999800000001</v>
      </c>
      <c r="E532">
        <v>222.279999</v>
      </c>
      <c r="F532">
        <v>222.279999</v>
      </c>
      <c r="G532">
        <v>142700</v>
      </c>
    </row>
    <row r="533" spans="1:7" x14ac:dyDescent="0.25">
      <c r="A533" s="20">
        <v>40632</v>
      </c>
      <c r="B533">
        <v>219.720001</v>
      </c>
      <c r="C533">
        <v>220.39999399999999</v>
      </c>
      <c r="D533">
        <v>218</v>
      </c>
      <c r="E533">
        <v>218.479996</v>
      </c>
      <c r="F533">
        <v>218.479996</v>
      </c>
      <c r="G533">
        <v>142300</v>
      </c>
    </row>
    <row r="534" spans="1:7" x14ac:dyDescent="0.25">
      <c r="A534" s="20">
        <v>40633</v>
      </c>
      <c r="B534">
        <v>219.11999499999999</v>
      </c>
      <c r="C534">
        <v>220.199997</v>
      </c>
      <c r="D534">
        <v>218.16000399999999</v>
      </c>
      <c r="E534">
        <v>220.199997</v>
      </c>
      <c r="F534">
        <v>220.199997</v>
      </c>
      <c r="G534">
        <v>88600</v>
      </c>
    </row>
    <row r="535" spans="1:7" x14ac:dyDescent="0.25">
      <c r="A535" s="20">
        <v>40634</v>
      </c>
      <c r="B535">
        <v>216.08000200000001</v>
      </c>
      <c r="C535">
        <v>220.03999300000001</v>
      </c>
      <c r="D535">
        <v>214.679993</v>
      </c>
      <c r="E535">
        <v>218.63999899999999</v>
      </c>
      <c r="F535">
        <v>218.63999899999999</v>
      </c>
      <c r="G535">
        <v>146000</v>
      </c>
    </row>
    <row r="536" spans="1:7" x14ac:dyDescent="0.25">
      <c r="A536" s="20">
        <v>40637</v>
      </c>
      <c r="B536">
        <v>218.320007</v>
      </c>
      <c r="C536">
        <v>220.11999499999999</v>
      </c>
      <c r="D536">
        <v>217.44000199999999</v>
      </c>
      <c r="E536">
        <v>217.88000500000001</v>
      </c>
      <c r="F536">
        <v>217.88000500000001</v>
      </c>
      <c r="G536">
        <v>67600</v>
      </c>
    </row>
    <row r="537" spans="1:7" x14ac:dyDescent="0.25">
      <c r="A537" s="20">
        <v>40638</v>
      </c>
      <c r="B537">
        <v>218.679993</v>
      </c>
      <c r="C537">
        <v>219.199997</v>
      </c>
      <c r="D537">
        <v>216</v>
      </c>
      <c r="E537">
        <v>217.83999600000001</v>
      </c>
      <c r="F537">
        <v>217.83999600000001</v>
      </c>
      <c r="G537">
        <v>115800</v>
      </c>
    </row>
    <row r="538" spans="1:7" x14ac:dyDescent="0.25">
      <c r="A538" s="20">
        <v>40639</v>
      </c>
      <c r="B538">
        <v>215.83999600000001</v>
      </c>
      <c r="C538">
        <v>219.520004</v>
      </c>
      <c r="D538">
        <v>215.83999600000001</v>
      </c>
      <c r="E538">
        <v>217.36000100000001</v>
      </c>
      <c r="F538">
        <v>217.36000100000001</v>
      </c>
      <c r="G538">
        <v>146300</v>
      </c>
    </row>
    <row r="539" spans="1:7" x14ac:dyDescent="0.25">
      <c r="A539" s="20">
        <v>40640</v>
      </c>
      <c r="B539">
        <v>217.91999799999999</v>
      </c>
      <c r="C539">
        <v>221.479996</v>
      </c>
      <c r="D539">
        <v>216.479996</v>
      </c>
      <c r="E539">
        <v>219.759995</v>
      </c>
      <c r="F539">
        <v>219.759995</v>
      </c>
      <c r="G539">
        <v>130100</v>
      </c>
    </row>
    <row r="540" spans="1:7" x14ac:dyDescent="0.25">
      <c r="A540" s="20">
        <v>40641</v>
      </c>
      <c r="B540">
        <v>217.55999800000001</v>
      </c>
      <c r="C540">
        <v>224.44000199999999</v>
      </c>
      <c r="D540">
        <v>217.240005</v>
      </c>
      <c r="E540">
        <v>223.03999300000001</v>
      </c>
      <c r="F540">
        <v>223.03999300000001</v>
      </c>
      <c r="G540">
        <v>172500</v>
      </c>
    </row>
    <row r="541" spans="1:7" x14ac:dyDescent="0.25">
      <c r="A541" s="20">
        <v>40644</v>
      </c>
      <c r="B541">
        <v>222.36000100000001</v>
      </c>
      <c r="C541">
        <v>225.520004</v>
      </c>
      <c r="D541">
        <v>220.63999899999999</v>
      </c>
      <c r="E541">
        <v>223.88000500000001</v>
      </c>
      <c r="F541">
        <v>223.88000500000001</v>
      </c>
      <c r="G541">
        <v>194400</v>
      </c>
    </row>
    <row r="542" spans="1:7" x14ac:dyDescent="0.25">
      <c r="A542" s="20">
        <v>40645</v>
      </c>
      <c r="B542">
        <v>226.320007</v>
      </c>
      <c r="C542">
        <v>227.88000500000001</v>
      </c>
      <c r="D542">
        <v>223.88000500000001</v>
      </c>
      <c r="E542">
        <v>226.16000399999999</v>
      </c>
      <c r="F542">
        <v>226.16000399999999</v>
      </c>
      <c r="G542">
        <v>183100</v>
      </c>
    </row>
    <row r="543" spans="1:7" x14ac:dyDescent="0.25">
      <c r="A543" s="20">
        <v>40646</v>
      </c>
      <c r="B543">
        <v>223.03999300000001</v>
      </c>
      <c r="C543">
        <v>225.83999600000001</v>
      </c>
      <c r="D543">
        <v>222.320007</v>
      </c>
      <c r="E543">
        <v>223.520004</v>
      </c>
      <c r="F543">
        <v>223.520004</v>
      </c>
      <c r="G543">
        <v>173500</v>
      </c>
    </row>
    <row r="544" spans="1:7" x14ac:dyDescent="0.25">
      <c r="A544" s="20">
        <v>40647</v>
      </c>
      <c r="B544">
        <v>226.240005</v>
      </c>
      <c r="C544">
        <v>226.91999799999999</v>
      </c>
      <c r="D544">
        <v>222.60000600000001</v>
      </c>
      <c r="E544">
        <v>223.240005</v>
      </c>
      <c r="F544">
        <v>223.240005</v>
      </c>
      <c r="G544">
        <v>96800</v>
      </c>
    </row>
    <row r="545" spans="1:7" x14ac:dyDescent="0.25">
      <c r="A545" s="20">
        <v>40648</v>
      </c>
      <c r="B545">
        <v>223.16000399999999</v>
      </c>
      <c r="C545">
        <v>224.03999300000001</v>
      </c>
      <c r="D545">
        <v>220.63999899999999</v>
      </c>
      <c r="E545">
        <v>222.60000600000001</v>
      </c>
      <c r="F545">
        <v>222.60000600000001</v>
      </c>
      <c r="G545">
        <v>197100</v>
      </c>
    </row>
    <row r="546" spans="1:7" x14ac:dyDescent="0.25">
      <c r="A546" s="20">
        <v>40651</v>
      </c>
      <c r="B546">
        <v>229.720001</v>
      </c>
      <c r="C546">
        <v>232.36000100000001</v>
      </c>
      <c r="D546">
        <v>224.91999799999999</v>
      </c>
      <c r="E546">
        <v>225.36000100000001</v>
      </c>
      <c r="F546">
        <v>225.36000100000001</v>
      </c>
      <c r="G546">
        <v>240800</v>
      </c>
    </row>
    <row r="547" spans="1:7" x14ac:dyDescent="0.25">
      <c r="A547" s="20">
        <v>40652</v>
      </c>
      <c r="B547">
        <v>225.279999</v>
      </c>
      <c r="C547">
        <v>225.39999399999999</v>
      </c>
      <c r="D547">
        <v>222</v>
      </c>
      <c r="E547">
        <v>222.39999399999999</v>
      </c>
      <c r="F547">
        <v>222.39999399999999</v>
      </c>
      <c r="G547">
        <v>140800</v>
      </c>
    </row>
    <row r="548" spans="1:7" x14ac:dyDescent="0.25">
      <c r="A548" s="20">
        <v>40653</v>
      </c>
      <c r="B548">
        <v>218.320007</v>
      </c>
      <c r="C548">
        <v>220.759995</v>
      </c>
      <c r="D548">
        <v>217.44000199999999</v>
      </c>
      <c r="E548">
        <v>219.39999399999999</v>
      </c>
      <c r="F548">
        <v>219.39999399999999</v>
      </c>
      <c r="G548">
        <v>128300</v>
      </c>
    </row>
    <row r="549" spans="1:7" x14ac:dyDescent="0.25">
      <c r="A549" s="20">
        <v>40654</v>
      </c>
      <c r="B549">
        <v>217.60000600000001</v>
      </c>
      <c r="C549">
        <v>220.11999499999999</v>
      </c>
      <c r="D549">
        <v>216.36000100000001</v>
      </c>
      <c r="E549">
        <v>216.800003</v>
      </c>
      <c r="F549">
        <v>216.800003</v>
      </c>
      <c r="G549">
        <v>381500</v>
      </c>
    </row>
    <row r="550" spans="1:7" x14ac:dyDescent="0.25">
      <c r="A550" s="20">
        <v>40658</v>
      </c>
      <c r="B550">
        <v>213.759995</v>
      </c>
      <c r="C550">
        <v>215.240005</v>
      </c>
      <c r="D550">
        <v>213.199997</v>
      </c>
      <c r="E550">
        <v>214</v>
      </c>
      <c r="F550">
        <v>214</v>
      </c>
      <c r="G550">
        <v>86400</v>
      </c>
    </row>
    <row r="551" spans="1:7" x14ac:dyDescent="0.25">
      <c r="A551" s="20">
        <v>40659</v>
      </c>
      <c r="B551">
        <v>212</v>
      </c>
      <c r="C551">
        <v>212.679993</v>
      </c>
      <c r="D551">
        <v>209.720001</v>
      </c>
      <c r="E551">
        <v>210.199997</v>
      </c>
      <c r="F551">
        <v>210.199997</v>
      </c>
      <c r="G551">
        <v>169900</v>
      </c>
    </row>
    <row r="552" spans="1:7" x14ac:dyDescent="0.25">
      <c r="A552" s="20">
        <v>40660</v>
      </c>
      <c r="B552">
        <v>209.679993</v>
      </c>
      <c r="C552">
        <v>212.55999800000001</v>
      </c>
      <c r="D552">
        <v>206.800003</v>
      </c>
      <c r="E552">
        <v>207.759995</v>
      </c>
      <c r="F552">
        <v>207.759995</v>
      </c>
      <c r="G552">
        <v>473700</v>
      </c>
    </row>
    <row r="553" spans="1:7" x14ac:dyDescent="0.25">
      <c r="A553" s="20">
        <v>40661</v>
      </c>
      <c r="B553">
        <v>209.240005</v>
      </c>
      <c r="C553">
        <v>209.240005</v>
      </c>
      <c r="D553">
        <v>206.320007</v>
      </c>
      <c r="E553">
        <v>206.320007</v>
      </c>
      <c r="F553">
        <v>206.320007</v>
      </c>
      <c r="G553">
        <v>143400</v>
      </c>
    </row>
    <row r="554" spans="1:7" x14ac:dyDescent="0.25">
      <c r="A554" s="20">
        <v>40662</v>
      </c>
      <c r="B554">
        <v>206.279999</v>
      </c>
      <c r="C554">
        <v>206.39999399999999</v>
      </c>
      <c r="D554">
        <v>204.36000100000001</v>
      </c>
      <c r="E554">
        <v>205.240005</v>
      </c>
      <c r="F554">
        <v>205.240005</v>
      </c>
      <c r="G554">
        <v>194200</v>
      </c>
    </row>
    <row r="555" spans="1:7" x14ac:dyDescent="0.25">
      <c r="A555" s="20">
        <v>40665</v>
      </c>
      <c r="B555">
        <v>202.83999600000001</v>
      </c>
      <c r="C555">
        <v>208.63999899999999</v>
      </c>
      <c r="D555">
        <v>202.83999600000001</v>
      </c>
      <c r="E555">
        <v>207.88000500000001</v>
      </c>
      <c r="F555">
        <v>207.88000500000001</v>
      </c>
      <c r="G555">
        <v>108500</v>
      </c>
    </row>
    <row r="556" spans="1:7" x14ac:dyDescent="0.25">
      <c r="A556" s="20">
        <v>40666</v>
      </c>
      <c r="B556">
        <v>208.83999600000001</v>
      </c>
      <c r="C556">
        <v>212.679993</v>
      </c>
      <c r="D556">
        <v>208.39999399999999</v>
      </c>
      <c r="E556">
        <v>210.36000100000001</v>
      </c>
      <c r="F556">
        <v>210.36000100000001</v>
      </c>
      <c r="G556">
        <v>141000</v>
      </c>
    </row>
    <row r="557" spans="1:7" x14ac:dyDescent="0.25">
      <c r="A557" s="20">
        <v>40667</v>
      </c>
      <c r="B557">
        <v>209.08000200000001</v>
      </c>
      <c r="C557">
        <v>214.55999800000001</v>
      </c>
      <c r="D557">
        <v>209.08000200000001</v>
      </c>
      <c r="E557">
        <v>211.11999499999999</v>
      </c>
      <c r="F557">
        <v>211.11999499999999</v>
      </c>
      <c r="G557">
        <v>199900</v>
      </c>
    </row>
    <row r="558" spans="1:7" x14ac:dyDescent="0.25">
      <c r="A558" s="20">
        <v>40668</v>
      </c>
      <c r="B558">
        <v>214.479996</v>
      </c>
      <c r="C558">
        <v>215.800003</v>
      </c>
      <c r="D558">
        <v>210.679993</v>
      </c>
      <c r="E558">
        <v>214.03999300000001</v>
      </c>
      <c r="F558">
        <v>214.03999300000001</v>
      </c>
      <c r="G558">
        <v>204900</v>
      </c>
    </row>
    <row r="559" spans="1:7" x14ac:dyDescent="0.25">
      <c r="A559" s="20">
        <v>40669</v>
      </c>
      <c r="B559">
        <v>208.800003</v>
      </c>
      <c r="C559">
        <v>213.83999600000001</v>
      </c>
      <c r="D559">
        <v>207.03999300000001</v>
      </c>
      <c r="E559">
        <v>211.520004</v>
      </c>
      <c r="F559">
        <v>211.520004</v>
      </c>
      <c r="G559">
        <v>254500</v>
      </c>
    </row>
    <row r="560" spans="1:7" x14ac:dyDescent="0.25">
      <c r="A560" s="20">
        <v>40672</v>
      </c>
      <c r="B560">
        <v>211.96000699999999</v>
      </c>
      <c r="C560">
        <v>212.11999499999999</v>
      </c>
      <c r="D560">
        <v>207.240005</v>
      </c>
      <c r="E560">
        <v>208.240005</v>
      </c>
      <c r="F560">
        <v>208.240005</v>
      </c>
      <c r="G560">
        <v>150800</v>
      </c>
    </row>
    <row r="561" spans="1:7" x14ac:dyDescent="0.25">
      <c r="A561" s="20">
        <v>40673</v>
      </c>
      <c r="B561">
        <v>206.91999799999999</v>
      </c>
      <c r="C561">
        <v>207.83999600000001</v>
      </c>
      <c r="D561">
        <v>204.63999899999999</v>
      </c>
      <c r="E561">
        <v>205.240005</v>
      </c>
      <c r="F561">
        <v>205.240005</v>
      </c>
      <c r="G561">
        <v>94100</v>
      </c>
    </row>
    <row r="562" spans="1:7" x14ac:dyDescent="0.25">
      <c r="A562" s="20">
        <v>40674</v>
      </c>
      <c r="B562">
        <v>205.39999399999999</v>
      </c>
      <c r="C562">
        <v>210.03999300000001</v>
      </c>
      <c r="D562">
        <v>204.88000500000001</v>
      </c>
      <c r="E562">
        <v>207.08000200000001</v>
      </c>
      <c r="F562">
        <v>207.08000200000001</v>
      </c>
      <c r="G562">
        <v>165800</v>
      </c>
    </row>
    <row r="563" spans="1:7" x14ac:dyDescent="0.25">
      <c r="A563" s="20">
        <v>40675</v>
      </c>
      <c r="B563">
        <v>208.08000200000001</v>
      </c>
      <c r="C563">
        <v>210.60000600000001</v>
      </c>
      <c r="D563">
        <v>204.39999399999999</v>
      </c>
      <c r="E563">
        <v>205.91999799999999</v>
      </c>
      <c r="F563">
        <v>205.91999799999999</v>
      </c>
      <c r="G563">
        <v>212500</v>
      </c>
    </row>
    <row r="564" spans="1:7" x14ac:dyDescent="0.25">
      <c r="A564" s="20">
        <v>40676</v>
      </c>
      <c r="B564">
        <v>206.199997</v>
      </c>
      <c r="C564">
        <v>210.240005</v>
      </c>
      <c r="D564">
        <v>205.479996</v>
      </c>
      <c r="E564">
        <v>209</v>
      </c>
      <c r="F564">
        <v>209</v>
      </c>
      <c r="G564">
        <v>379100</v>
      </c>
    </row>
    <row r="565" spans="1:7" x14ac:dyDescent="0.25">
      <c r="A565" s="20">
        <v>40679</v>
      </c>
      <c r="B565">
        <v>208.96000699999999</v>
      </c>
      <c r="C565">
        <v>210.03999300000001</v>
      </c>
      <c r="D565">
        <v>205.199997</v>
      </c>
      <c r="E565">
        <v>208.36000100000001</v>
      </c>
      <c r="F565">
        <v>208.36000100000001</v>
      </c>
      <c r="G565">
        <v>191800</v>
      </c>
    </row>
    <row r="566" spans="1:7" x14ac:dyDescent="0.25">
      <c r="A566" s="20">
        <v>40680</v>
      </c>
      <c r="B566">
        <v>209.759995</v>
      </c>
      <c r="C566">
        <v>212.320007</v>
      </c>
      <c r="D566">
        <v>207</v>
      </c>
      <c r="E566">
        <v>207</v>
      </c>
      <c r="F566">
        <v>207</v>
      </c>
      <c r="G566">
        <v>353200</v>
      </c>
    </row>
    <row r="567" spans="1:7" x14ac:dyDescent="0.25">
      <c r="A567" s="20">
        <v>40681</v>
      </c>
      <c r="B567">
        <v>206.88000500000001</v>
      </c>
      <c r="C567">
        <v>207.44000199999999</v>
      </c>
      <c r="D567">
        <v>203.679993</v>
      </c>
      <c r="E567">
        <v>206.16000399999999</v>
      </c>
      <c r="F567">
        <v>206.16000399999999</v>
      </c>
      <c r="G567">
        <v>163200</v>
      </c>
    </row>
    <row r="568" spans="1:7" x14ac:dyDescent="0.25">
      <c r="A568" s="20">
        <v>40682</v>
      </c>
      <c r="B568">
        <v>204.800003</v>
      </c>
      <c r="C568">
        <v>207.199997</v>
      </c>
      <c r="D568">
        <v>204</v>
      </c>
      <c r="E568">
        <v>206</v>
      </c>
      <c r="F568">
        <v>206</v>
      </c>
      <c r="G568">
        <v>379400</v>
      </c>
    </row>
    <row r="569" spans="1:7" x14ac:dyDescent="0.25">
      <c r="A569" s="20">
        <v>40683</v>
      </c>
      <c r="B569">
        <v>206.60000600000001</v>
      </c>
      <c r="C569">
        <v>210.279999</v>
      </c>
      <c r="D569">
        <v>205.83999600000001</v>
      </c>
      <c r="E569">
        <v>209.520004</v>
      </c>
      <c r="F569">
        <v>209.520004</v>
      </c>
      <c r="G569">
        <v>402100</v>
      </c>
    </row>
    <row r="570" spans="1:7" x14ac:dyDescent="0.25">
      <c r="A570" s="20">
        <v>40686</v>
      </c>
      <c r="B570">
        <v>214.83999600000001</v>
      </c>
      <c r="C570">
        <v>215.800003</v>
      </c>
      <c r="D570">
        <v>211</v>
      </c>
      <c r="E570">
        <v>212.83999600000001</v>
      </c>
      <c r="F570">
        <v>212.83999600000001</v>
      </c>
      <c r="G570">
        <v>252600</v>
      </c>
    </row>
    <row r="571" spans="1:7" x14ac:dyDescent="0.25">
      <c r="A571" s="20">
        <v>40687</v>
      </c>
      <c r="B571">
        <v>212.479996</v>
      </c>
      <c r="C571">
        <v>212.96000699999999</v>
      </c>
      <c r="D571">
        <v>210.240005</v>
      </c>
      <c r="E571">
        <v>211.83999600000001</v>
      </c>
      <c r="F571">
        <v>211.83999600000001</v>
      </c>
      <c r="G571">
        <v>143100</v>
      </c>
    </row>
    <row r="572" spans="1:7" x14ac:dyDescent="0.25">
      <c r="A572" s="20">
        <v>40688</v>
      </c>
      <c r="B572">
        <v>212.91999799999999</v>
      </c>
      <c r="C572">
        <v>213.199997</v>
      </c>
      <c r="D572">
        <v>208.60000600000001</v>
      </c>
      <c r="E572">
        <v>209.88000500000001</v>
      </c>
      <c r="F572">
        <v>209.88000500000001</v>
      </c>
      <c r="G572">
        <v>131800</v>
      </c>
    </row>
    <row r="573" spans="1:7" x14ac:dyDescent="0.25">
      <c r="A573" s="20">
        <v>40689</v>
      </c>
      <c r="B573">
        <v>209.759995</v>
      </c>
      <c r="C573">
        <v>210.88000500000001</v>
      </c>
      <c r="D573">
        <v>206.55999800000001</v>
      </c>
      <c r="E573">
        <v>207.03999300000001</v>
      </c>
      <c r="F573">
        <v>207.03999300000001</v>
      </c>
      <c r="G573">
        <v>104100</v>
      </c>
    </row>
    <row r="574" spans="1:7" x14ac:dyDescent="0.25">
      <c r="A574" s="20">
        <v>40690</v>
      </c>
      <c r="B574">
        <v>206.199997</v>
      </c>
      <c r="C574">
        <v>206.199997</v>
      </c>
      <c r="D574">
        <v>200.96000699999999</v>
      </c>
      <c r="E574">
        <v>203.11999499999999</v>
      </c>
      <c r="F574">
        <v>203.11999499999999</v>
      </c>
      <c r="G574">
        <v>179700</v>
      </c>
    </row>
    <row r="575" spans="1:7" x14ac:dyDescent="0.25">
      <c r="A575" s="20">
        <v>40694</v>
      </c>
      <c r="B575">
        <v>198.91999799999999</v>
      </c>
      <c r="C575">
        <v>201.08000200000001</v>
      </c>
      <c r="D575">
        <v>198.800003</v>
      </c>
      <c r="E575">
        <v>199.240005</v>
      </c>
      <c r="F575">
        <v>199.240005</v>
      </c>
      <c r="G575">
        <v>176200</v>
      </c>
    </row>
    <row r="576" spans="1:7" x14ac:dyDescent="0.25">
      <c r="A576" s="20">
        <v>40695</v>
      </c>
      <c r="B576">
        <v>199.479996</v>
      </c>
      <c r="C576">
        <v>204.96000699999999</v>
      </c>
      <c r="D576">
        <v>198.679993</v>
      </c>
      <c r="E576">
        <v>204.679993</v>
      </c>
      <c r="F576">
        <v>204.679993</v>
      </c>
      <c r="G576">
        <v>186900</v>
      </c>
    </row>
    <row r="577" spans="1:7" x14ac:dyDescent="0.25">
      <c r="A577" s="20">
        <v>40696</v>
      </c>
      <c r="B577">
        <v>203.55999800000001</v>
      </c>
      <c r="C577">
        <v>206.39999399999999</v>
      </c>
      <c r="D577">
        <v>202.11999499999999</v>
      </c>
      <c r="E577">
        <v>203.240005</v>
      </c>
      <c r="F577">
        <v>203.240005</v>
      </c>
      <c r="G577">
        <v>206300</v>
      </c>
    </row>
    <row r="578" spans="1:7" x14ac:dyDescent="0.25">
      <c r="A578" s="20">
        <v>40697</v>
      </c>
      <c r="B578">
        <v>207.60000600000001</v>
      </c>
      <c r="C578">
        <v>208</v>
      </c>
      <c r="D578">
        <v>201.83999600000001</v>
      </c>
      <c r="E578">
        <v>204.240005</v>
      </c>
      <c r="F578">
        <v>204.240005</v>
      </c>
      <c r="G578">
        <v>231000</v>
      </c>
    </row>
    <row r="579" spans="1:7" x14ac:dyDescent="0.25">
      <c r="A579" s="20">
        <v>40700</v>
      </c>
      <c r="B579">
        <v>204.720001</v>
      </c>
      <c r="C579">
        <v>207.240005</v>
      </c>
      <c r="D579">
        <v>202.60000600000001</v>
      </c>
      <c r="E579">
        <v>206.08000200000001</v>
      </c>
      <c r="F579">
        <v>206.08000200000001</v>
      </c>
      <c r="G579">
        <v>102400</v>
      </c>
    </row>
    <row r="580" spans="1:7" x14ac:dyDescent="0.25">
      <c r="A580" s="20">
        <v>40701</v>
      </c>
      <c r="B580">
        <v>205.11999499999999</v>
      </c>
      <c r="C580">
        <v>205.800003</v>
      </c>
      <c r="D580">
        <v>202.11999499999999</v>
      </c>
      <c r="E580">
        <v>205.720001</v>
      </c>
      <c r="F580">
        <v>205.720001</v>
      </c>
      <c r="G580">
        <v>124200</v>
      </c>
    </row>
    <row r="581" spans="1:7" x14ac:dyDescent="0.25">
      <c r="A581" s="20">
        <v>40702</v>
      </c>
      <c r="B581">
        <v>205.55999800000001</v>
      </c>
      <c r="C581">
        <v>206.320007</v>
      </c>
      <c r="D581">
        <v>202.759995</v>
      </c>
      <c r="E581">
        <v>205.63999899999999</v>
      </c>
      <c r="F581">
        <v>205.63999899999999</v>
      </c>
      <c r="G581">
        <v>158900</v>
      </c>
    </row>
    <row r="582" spans="1:7" x14ac:dyDescent="0.25">
      <c r="A582" s="20">
        <v>40703</v>
      </c>
      <c r="B582">
        <v>204.39999399999999</v>
      </c>
      <c r="C582">
        <v>204.63999899999999</v>
      </c>
      <c r="D582">
        <v>201.08000200000001</v>
      </c>
      <c r="E582">
        <v>202.60000600000001</v>
      </c>
      <c r="F582">
        <v>202.60000600000001</v>
      </c>
      <c r="G582">
        <v>63000</v>
      </c>
    </row>
    <row r="583" spans="1:7" x14ac:dyDescent="0.25">
      <c r="A583" s="20">
        <v>40704</v>
      </c>
      <c r="B583">
        <v>202.720001</v>
      </c>
      <c r="C583">
        <v>207.39999399999999</v>
      </c>
      <c r="D583">
        <v>202.720001</v>
      </c>
      <c r="E583">
        <v>206.520004</v>
      </c>
      <c r="F583">
        <v>206.520004</v>
      </c>
      <c r="G583">
        <v>147700</v>
      </c>
    </row>
    <row r="584" spans="1:7" x14ac:dyDescent="0.25">
      <c r="A584" s="20">
        <v>40707</v>
      </c>
      <c r="B584">
        <v>205.91999799999999</v>
      </c>
      <c r="C584">
        <v>209.96000699999999</v>
      </c>
      <c r="D584">
        <v>203.240005</v>
      </c>
      <c r="E584">
        <v>207.16000399999999</v>
      </c>
      <c r="F584">
        <v>207.16000399999999</v>
      </c>
      <c r="G584">
        <v>124500</v>
      </c>
    </row>
    <row r="585" spans="1:7" x14ac:dyDescent="0.25">
      <c r="A585" s="20">
        <v>40708</v>
      </c>
      <c r="B585">
        <v>203.44000199999999</v>
      </c>
      <c r="C585">
        <v>203.44000199999999</v>
      </c>
      <c r="D585">
        <v>200.479996</v>
      </c>
      <c r="E585">
        <v>201.91999799999999</v>
      </c>
      <c r="F585">
        <v>201.91999799999999</v>
      </c>
      <c r="G585">
        <v>133200</v>
      </c>
    </row>
    <row r="586" spans="1:7" x14ac:dyDescent="0.25">
      <c r="A586" s="20">
        <v>40709</v>
      </c>
      <c r="B586">
        <v>204.759995</v>
      </c>
      <c r="C586">
        <v>210.60000600000001</v>
      </c>
      <c r="D586">
        <v>204.11999499999999</v>
      </c>
      <c r="E586">
        <v>209.63999899999999</v>
      </c>
      <c r="F586">
        <v>209.63999899999999</v>
      </c>
      <c r="G586">
        <v>281200</v>
      </c>
    </row>
    <row r="587" spans="1:7" x14ac:dyDescent="0.25">
      <c r="A587" s="20">
        <v>40710</v>
      </c>
      <c r="B587">
        <v>211.03999300000001</v>
      </c>
      <c r="C587">
        <v>222.96000699999999</v>
      </c>
      <c r="D587">
        <v>209.240005</v>
      </c>
      <c r="E587">
        <v>217.55999800000001</v>
      </c>
      <c r="F587">
        <v>217.55999800000001</v>
      </c>
      <c r="G587">
        <v>493200</v>
      </c>
    </row>
    <row r="588" spans="1:7" x14ac:dyDescent="0.25">
      <c r="A588" s="20">
        <v>40711</v>
      </c>
      <c r="B588">
        <v>215</v>
      </c>
      <c r="C588">
        <v>217.96000699999999</v>
      </c>
      <c r="D588">
        <v>212.16000399999999</v>
      </c>
      <c r="E588">
        <v>215.679993</v>
      </c>
      <c r="F588">
        <v>215.679993</v>
      </c>
      <c r="G588">
        <v>236100</v>
      </c>
    </row>
    <row r="589" spans="1:7" x14ac:dyDescent="0.25">
      <c r="A589" s="20">
        <v>40714</v>
      </c>
      <c r="B589">
        <v>217.240005</v>
      </c>
      <c r="C589">
        <v>217.800003</v>
      </c>
      <c r="D589">
        <v>210.279999</v>
      </c>
      <c r="E589">
        <v>211.199997</v>
      </c>
      <c r="F589">
        <v>211.199997</v>
      </c>
      <c r="G589">
        <v>186600</v>
      </c>
    </row>
    <row r="590" spans="1:7" x14ac:dyDescent="0.25">
      <c r="A590" s="20">
        <v>40715</v>
      </c>
      <c r="B590">
        <v>208.679993</v>
      </c>
      <c r="C590">
        <v>208.96000699999999</v>
      </c>
      <c r="D590">
        <v>206.08000200000001</v>
      </c>
      <c r="E590">
        <v>208.03999300000001</v>
      </c>
      <c r="F590">
        <v>208.03999300000001</v>
      </c>
      <c r="G590">
        <v>195900</v>
      </c>
    </row>
    <row r="591" spans="1:7" x14ac:dyDescent="0.25">
      <c r="A591" s="20">
        <v>40716</v>
      </c>
      <c r="B591">
        <v>207.44000199999999</v>
      </c>
      <c r="C591">
        <v>210.11999499999999</v>
      </c>
      <c r="D591">
        <v>204.08000200000001</v>
      </c>
      <c r="E591">
        <v>209.96000699999999</v>
      </c>
      <c r="F591">
        <v>209.96000699999999</v>
      </c>
      <c r="G591">
        <v>204900</v>
      </c>
    </row>
    <row r="592" spans="1:7" x14ac:dyDescent="0.25">
      <c r="A592" s="20">
        <v>40717</v>
      </c>
      <c r="B592">
        <v>215.60000600000001</v>
      </c>
      <c r="C592">
        <v>218.60000600000001</v>
      </c>
      <c r="D592">
        <v>208.63999899999999</v>
      </c>
      <c r="E592">
        <v>210.08000200000001</v>
      </c>
      <c r="F592">
        <v>210.08000200000001</v>
      </c>
      <c r="G592">
        <v>272000</v>
      </c>
    </row>
    <row r="593" spans="1:7" x14ac:dyDescent="0.25">
      <c r="A593" s="20">
        <v>40718</v>
      </c>
      <c r="B593">
        <v>209.91999799999999</v>
      </c>
      <c r="C593">
        <v>215.55999800000001</v>
      </c>
      <c r="D593">
        <v>209.63999899999999</v>
      </c>
      <c r="E593">
        <v>215.199997</v>
      </c>
      <c r="F593">
        <v>215.199997</v>
      </c>
      <c r="G593">
        <v>131100</v>
      </c>
    </row>
    <row r="594" spans="1:7" x14ac:dyDescent="0.25">
      <c r="A594" s="20">
        <v>40721</v>
      </c>
      <c r="B594">
        <v>214.16000399999999</v>
      </c>
      <c r="C594">
        <v>215.16000399999999</v>
      </c>
      <c r="D594">
        <v>209.520004</v>
      </c>
      <c r="E594">
        <v>211.16000399999999</v>
      </c>
      <c r="F594">
        <v>211.16000399999999</v>
      </c>
      <c r="G594">
        <v>148600</v>
      </c>
    </row>
    <row r="595" spans="1:7" x14ac:dyDescent="0.25">
      <c r="A595" s="20">
        <v>40722</v>
      </c>
      <c r="B595">
        <v>209.199997</v>
      </c>
      <c r="C595">
        <v>210.36000100000001</v>
      </c>
      <c r="D595">
        <v>207.800003</v>
      </c>
      <c r="E595">
        <v>209.63999899999999</v>
      </c>
      <c r="F595">
        <v>209.63999899999999</v>
      </c>
      <c r="G595">
        <v>79100</v>
      </c>
    </row>
    <row r="596" spans="1:7" x14ac:dyDescent="0.25">
      <c r="A596" s="20">
        <v>40723</v>
      </c>
      <c r="B596">
        <v>206.88000500000001</v>
      </c>
      <c r="C596">
        <v>208.279999</v>
      </c>
      <c r="D596">
        <v>205</v>
      </c>
      <c r="E596">
        <v>206.240005</v>
      </c>
      <c r="F596">
        <v>206.240005</v>
      </c>
      <c r="G596">
        <v>216100</v>
      </c>
    </row>
    <row r="597" spans="1:7" x14ac:dyDescent="0.25">
      <c r="A597" s="20">
        <v>40724</v>
      </c>
      <c r="B597">
        <v>203.720001</v>
      </c>
      <c r="C597">
        <v>204.16000399999999</v>
      </c>
      <c r="D597">
        <v>200.11999499999999</v>
      </c>
      <c r="E597">
        <v>201.479996</v>
      </c>
      <c r="F597">
        <v>201.479996</v>
      </c>
      <c r="G597">
        <v>247400</v>
      </c>
    </row>
    <row r="598" spans="1:7" x14ac:dyDescent="0.25">
      <c r="A598" s="20">
        <v>40725</v>
      </c>
      <c r="B598">
        <v>200.08000200000001</v>
      </c>
      <c r="C598">
        <v>200.759995</v>
      </c>
      <c r="D598">
        <v>191.08000200000001</v>
      </c>
      <c r="E598">
        <v>192.44000199999999</v>
      </c>
      <c r="F598">
        <v>192.44000199999999</v>
      </c>
      <c r="G598">
        <v>325900</v>
      </c>
    </row>
    <row r="599" spans="1:7" x14ac:dyDescent="0.25">
      <c r="A599" s="20">
        <v>40729</v>
      </c>
      <c r="B599">
        <v>192.39999399999999</v>
      </c>
      <c r="C599">
        <v>194.03999300000001</v>
      </c>
      <c r="D599">
        <v>191.199997</v>
      </c>
      <c r="E599">
        <v>193.720001</v>
      </c>
      <c r="F599">
        <v>193.720001</v>
      </c>
      <c r="G599">
        <v>87600</v>
      </c>
    </row>
    <row r="600" spans="1:7" x14ac:dyDescent="0.25">
      <c r="A600" s="20">
        <v>40730</v>
      </c>
      <c r="B600">
        <v>194.96000699999999</v>
      </c>
      <c r="C600">
        <v>195.96000699999999</v>
      </c>
      <c r="D600">
        <v>192.03999300000001</v>
      </c>
      <c r="E600">
        <v>192.03999300000001</v>
      </c>
      <c r="F600">
        <v>192.03999300000001</v>
      </c>
      <c r="G600">
        <v>252900</v>
      </c>
    </row>
    <row r="601" spans="1:7" x14ac:dyDescent="0.25">
      <c r="A601" s="20">
        <v>40731</v>
      </c>
      <c r="B601">
        <v>188.39999399999999</v>
      </c>
      <c r="C601">
        <v>189.320007</v>
      </c>
      <c r="D601">
        <v>187.03999300000001</v>
      </c>
      <c r="E601">
        <v>188.279999</v>
      </c>
      <c r="F601">
        <v>188.279999</v>
      </c>
      <c r="G601">
        <v>156000</v>
      </c>
    </row>
    <row r="602" spans="1:7" x14ac:dyDescent="0.25">
      <c r="A602" s="20">
        <v>40732</v>
      </c>
      <c r="B602">
        <v>190.88000500000001</v>
      </c>
      <c r="C602">
        <v>191.83999600000001</v>
      </c>
      <c r="D602">
        <v>188.679993</v>
      </c>
      <c r="E602">
        <v>188.759995</v>
      </c>
      <c r="F602">
        <v>188.759995</v>
      </c>
      <c r="G602">
        <v>110300</v>
      </c>
    </row>
    <row r="603" spans="1:7" x14ac:dyDescent="0.25">
      <c r="A603" s="20">
        <v>40735</v>
      </c>
      <c r="B603">
        <v>195.44000199999999</v>
      </c>
      <c r="C603">
        <v>198.520004</v>
      </c>
      <c r="D603">
        <v>193.720001</v>
      </c>
      <c r="E603">
        <v>197.63999899999999</v>
      </c>
      <c r="F603">
        <v>197.63999899999999</v>
      </c>
      <c r="G603">
        <v>155900</v>
      </c>
    </row>
    <row r="604" spans="1:7" x14ac:dyDescent="0.25">
      <c r="A604" s="20">
        <v>40736</v>
      </c>
      <c r="B604">
        <v>200.08000200000001</v>
      </c>
      <c r="C604">
        <v>201.320007</v>
      </c>
      <c r="D604">
        <v>194.199997</v>
      </c>
      <c r="E604">
        <v>201</v>
      </c>
      <c r="F604">
        <v>201</v>
      </c>
      <c r="G604">
        <v>161100</v>
      </c>
    </row>
    <row r="605" spans="1:7" x14ac:dyDescent="0.25">
      <c r="A605" s="20">
        <v>40737</v>
      </c>
      <c r="B605">
        <v>198.96000699999999</v>
      </c>
      <c r="C605">
        <v>202.39999399999999</v>
      </c>
      <c r="D605">
        <v>195.479996</v>
      </c>
      <c r="E605">
        <v>200.479996</v>
      </c>
      <c r="F605">
        <v>200.479996</v>
      </c>
      <c r="G605">
        <v>129000</v>
      </c>
    </row>
    <row r="606" spans="1:7" x14ac:dyDescent="0.25">
      <c r="A606" s="20">
        <v>40738</v>
      </c>
      <c r="B606">
        <v>200.11999499999999</v>
      </c>
      <c r="C606">
        <v>207.60000600000001</v>
      </c>
      <c r="D606">
        <v>199.320007</v>
      </c>
      <c r="E606">
        <v>205.11999499999999</v>
      </c>
      <c r="F606">
        <v>205.11999499999999</v>
      </c>
      <c r="G606">
        <v>182300</v>
      </c>
    </row>
    <row r="607" spans="1:7" x14ac:dyDescent="0.25">
      <c r="A607" s="20">
        <v>40739</v>
      </c>
      <c r="B607">
        <v>203.679993</v>
      </c>
      <c r="C607">
        <v>206.240005</v>
      </c>
      <c r="D607">
        <v>201.199997</v>
      </c>
      <c r="E607">
        <v>201.199997</v>
      </c>
      <c r="F607">
        <v>201.199997</v>
      </c>
      <c r="G607">
        <v>164600</v>
      </c>
    </row>
    <row r="608" spans="1:7" x14ac:dyDescent="0.25">
      <c r="A608" s="20">
        <v>40742</v>
      </c>
      <c r="B608">
        <v>204.800003</v>
      </c>
      <c r="C608">
        <v>207.199997</v>
      </c>
      <c r="D608">
        <v>203.39999399999999</v>
      </c>
      <c r="E608">
        <v>203.96000699999999</v>
      </c>
      <c r="F608">
        <v>203.96000699999999</v>
      </c>
      <c r="G608">
        <v>106500</v>
      </c>
    </row>
    <row r="609" spans="1:7" x14ac:dyDescent="0.25">
      <c r="A609" s="20">
        <v>40743</v>
      </c>
      <c r="B609">
        <v>202.759995</v>
      </c>
      <c r="C609">
        <v>202.759995</v>
      </c>
      <c r="D609">
        <v>198.16000399999999</v>
      </c>
      <c r="E609">
        <v>198.800003</v>
      </c>
      <c r="F609">
        <v>198.800003</v>
      </c>
      <c r="G609">
        <v>137800</v>
      </c>
    </row>
    <row r="610" spans="1:7" x14ac:dyDescent="0.25">
      <c r="A610" s="20">
        <v>40744</v>
      </c>
      <c r="B610">
        <v>197.36000100000001</v>
      </c>
      <c r="C610">
        <v>198.720001</v>
      </c>
      <c r="D610">
        <v>196.03999300000001</v>
      </c>
      <c r="E610">
        <v>196.88000500000001</v>
      </c>
      <c r="F610">
        <v>196.88000500000001</v>
      </c>
      <c r="G610">
        <v>84200</v>
      </c>
    </row>
    <row r="611" spans="1:7" x14ac:dyDescent="0.25">
      <c r="A611" s="20">
        <v>40745</v>
      </c>
      <c r="B611">
        <v>193.88000500000001</v>
      </c>
      <c r="C611">
        <v>194.720001</v>
      </c>
      <c r="D611">
        <v>191.320007</v>
      </c>
      <c r="E611">
        <v>192.08000200000001</v>
      </c>
      <c r="F611">
        <v>192.08000200000001</v>
      </c>
      <c r="G611">
        <v>143200</v>
      </c>
    </row>
    <row r="612" spans="1:7" x14ac:dyDescent="0.25">
      <c r="A612" s="20">
        <v>40746</v>
      </c>
      <c r="B612">
        <v>190.720001</v>
      </c>
      <c r="C612">
        <v>194.16000399999999</v>
      </c>
      <c r="D612">
        <v>190.679993</v>
      </c>
      <c r="E612">
        <v>190.96000699999999</v>
      </c>
      <c r="F612">
        <v>190.96000699999999</v>
      </c>
      <c r="G612">
        <v>148100</v>
      </c>
    </row>
    <row r="613" spans="1:7" x14ac:dyDescent="0.25">
      <c r="A613" s="20">
        <v>40749</v>
      </c>
      <c r="B613">
        <v>194</v>
      </c>
      <c r="C613">
        <v>195.720001</v>
      </c>
      <c r="D613">
        <v>192.60000600000001</v>
      </c>
      <c r="E613">
        <v>195.11999499999999</v>
      </c>
      <c r="F613">
        <v>195.11999499999999</v>
      </c>
      <c r="G613">
        <v>150900</v>
      </c>
    </row>
    <row r="614" spans="1:7" x14ac:dyDescent="0.25">
      <c r="A614" s="20">
        <v>40750</v>
      </c>
      <c r="B614">
        <v>194.279999</v>
      </c>
      <c r="C614">
        <v>198.16000399999999</v>
      </c>
      <c r="D614">
        <v>193.720001</v>
      </c>
      <c r="E614">
        <v>195.759995</v>
      </c>
      <c r="F614">
        <v>195.759995</v>
      </c>
      <c r="G614">
        <v>122200</v>
      </c>
    </row>
    <row r="615" spans="1:7" x14ac:dyDescent="0.25">
      <c r="A615" s="20">
        <v>40751</v>
      </c>
      <c r="B615">
        <v>197.11999499999999</v>
      </c>
      <c r="C615">
        <v>201.36000100000001</v>
      </c>
      <c r="D615">
        <v>196.679993</v>
      </c>
      <c r="E615">
        <v>200.39999399999999</v>
      </c>
      <c r="F615">
        <v>200.39999399999999</v>
      </c>
      <c r="G615">
        <v>288600</v>
      </c>
    </row>
    <row r="616" spans="1:7" x14ac:dyDescent="0.25">
      <c r="A616" s="20">
        <v>40752</v>
      </c>
      <c r="B616">
        <v>200</v>
      </c>
      <c r="C616">
        <v>200.88000500000001</v>
      </c>
      <c r="D616">
        <v>195.55999800000001</v>
      </c>
      <c r="E616">
        <v>200.11999499999999</v>
      </c>
      <c r="F616">
        <v>200.11999499999999</v>
      </c>
      <c r="G616">
        <v>298600</v>
      </c>
    </row>
    <row r="617" spans="1:7" x14ac:dyDescent="0.25">
      <c r="A617" s="20">
        <v>40753</v>
      </c>
      <c r="B617">
        <v>202.96000699999999</v>
      </c>
      <c r="C617">
        <v>204</v>
      </c>
      <c r="D617">
        <v>194.679993</v>
      </c>
      <c r="E617">
        <v>195.39999399999999</v>
      </c>
      <c r="F617">
        <v>195.39999399999999</v>
      </c>
      <c r="G617">
        <v>289800</v>
      </c>
    </row>
    <row r="618" spans="1:7" x14ac:dyDescent="0.25">
      <c r="A618" s="20">
        <v>40756</v>
      </c>
      <c r="B618">
        <v>189.279999</v>
      </c>
      <c r="C618">
        <v>196.800003</v>
      </c>
      <c r="D618">
        <v>188.759995</v>
      </c>
      <c r="E618">
        <v>191.279999</v>
      </c>
      <c r="F618">
        <v>191.279999</v>
      </c>
      <c r="G618">
        <v>336800</v>
      </c>
    </row>
    <row r="619" spans="1:7" x14ac:dyDescent="0.25">
      <c r="A619" s="20">
        <v>40757</v>
      </c>
      <c r="B619">
        <v>193.11999499999999</v>
      </c>
      <c r="C619">
        <v>196.800003</v>
      </c>
      <c r="D619">
        <v>189.800003</v>
      </c>
      <c r="E619">
        <v>196.520004</v>
      </c>
      <c r="F619">
        <v>196.520004</v>
      </c>
      <c r="G619">
        <v>186900</v>
      </c>
    </row>
    <row r="620" spans="1:7" x14ac:dyDescent="0.25">
      <c r="A620" s="20">
        <v>40758</v>
      </c>
      <c r="B620">
        <v>197.63999899999999</v>
      </c>
      <c r="C620">
        <v>203.479996</v>
      </c>
      <c r="D620">
        <v>194.759995</v>
      </c>
      <c r="E620">
        <v>195.60000600000001</v>
      </c>
      <c r="F620">
        <v>195.60000600000001</v>
      </c>
      <c r="G620">
        <v>704700</v>
      </c>
    </row>
    <row r="621" spans="1:7" x14ac:dyDescent="0.25">
      <c r="A621" s="20">
        <v>40759</v>
      </c>
      <c r="B621">
        <v>199.800003</v>
      </c>
      <c r="C621">
        <v>213.320007</v>
      </c>
      <c r="D621">
        <v>199.240005</v>
      </c>
      <c r="E621">
        <v>213.320007</v>
      </c>
      <c r="F621">
        <v>213.320007</v>
      </c>
      <c r="G621">
        <v>444700</v>
      </c>
    </row>
    <row r="622" spans="1:7" x14ac:dyDescent="0.25">
      <c r="A622" s="20">
        <v>40760</v>
      </c>
      <c r="B622">
        <v>208.44000199999999</v>
      </c>
      <c r="C622">
        <v>231.11999499999999</v>
      </c>
      <c r="D622">
        <v>207.08000200000001</v>
      </c>
      <c r="E622">
        <v>214.39999399999999</v>
      </c>
      <c r="F622">
        <v>214.39999399999999</v>
      </c>
      <c r="G622">
        <v>526600</v>
      </c>
    </row>
    <row r="623" spans="1:7" x14ac:dyDescent="0.25">
      <c r="A623" s="20">
        <v>40763</v>
      </c>
      <c r="B623">
        <v>223.199997</v>
      </c>
      <c r="C623">
        <v>237.479996</v>
      </c>
      <c r="D623">
        <v>218.44000199999999</v>
      </c>
      <c r="E623">
        <v>232.479996</v>
      </c>
      <c r="F623">
        <v>232.479996</v>
      </c>
      <c r="G623">
        <v>443900</v>
      </c>
    </row>
    <row r="624" spans="1:7" x14ac:dyDescent="0.25">
      <c r="A624" s="20">
        <v>40764</v>
      </c>
      <c r="B624">
        <v>223.55999800000001</v>
      </c>
      <c r="C624">
        <v>232.16000399999999</v>
      </c>
      <c r="D624">
        <v>218.60000600000001</v>
      </c>
      <c r="E624">
        <v>218.60000600000001</v>
      </c>
      <c r="F624">
        <v>218.60000600000001</v>
      </c>
      <c r="G624">
        <v>530400</v>
      </c>
    </row>
    <row r="625" spans="1:7" x14ac:dyDescent="0.25">
      <c r="A625" s="20">
        <v>40765</v>
      </c>
      <c r="B625">
        <v>222.520004</v>
      </c>
      <c r="C625">
        <v>234.60000600000001</v>
      </c>
      <c r="D625">
        <v>222.240005</v>
      </c>
      <c r="E625">
        <v>231.96000699999999</v>
      </c>
      <c r="F625">
        <v>231.96000699999999</v>
      </c>
      <c r="G625">
        <v>256500</v>
      </c>
    </row>
    <row r="626" spans="1:7" x14ac:dyDescent="0.25">
      <c r="A626" s="20">
        <v>40766</v>
      </c>
      <c r="B626">
        <v>232.55999800000001</v>
      </c>
      <c r="C626">
        <v>237.08000200000001</v>
      </c>
      <c r="D626">
        <v>225.520004</v>
      </c>
      <c r="E626">
        <v>226.16000399999999</v>
      </c>
      <c r="F626">
        <v>226.16000399999999</v>
      </c>
      <c r="G626">
        <v>288100</v>
      </c>
    </row>
    <row r="627" spans="1:7" x14ac:dyDescent="0.25">
      <c r="A627" s="20">
        <v>40767</v>
      </c>
      <c r="B627">
        <v>221.63999899999999</v>
      </c>
      <c r="C627">
        <v>226.320007</v>
      </c>
      <c r="D627">
        <v>220.63999899999999</v>
      </c>
      <c r="E627">
        <v>225.520004</v>
      </c>
      <c r="F627">
        <v>225.520004</v>
      </c>
      <c r="G627">
        <v>183100</v>
      </c>
    </row>
    <row r="628" spans="1:7" x14ac:dyDescent="0.25">
      <c r="A628" s="20">
        <v>40770</v>
      </c>
      <c r="B628">
        <v>219.96000699999999</v>
      </c>
      <c r="C628">
        <v>221.08000200000001</v>
      </c>
      <c r="D628">
        <v>217.720001</v>
      </c>
      <c r="E628">
        <v>217.88000500000001</v>
      </c>
      <c r="F628">
        <v>217.88000500000001</v>
      </c>
      <c r="G628">
        <v>141900</v>
      </c>
    </row>
    <row r="629" spans="1:7" x14ac:dyDescent="0.25">
      <c r="A629" s="20">
        <v>40771</v>
      </c>
      <c r="B629">
        <v>219.199997</v>
      </c>
      <c r="C629">
        <v>224.11999499999999</v>
      </c>
      <c r="D629">
        <v>216.800003</v>
      </c>
      <c r="E629">
        <v>218.88000500000001</v>
      </c>
      <c r="F629">
        <v>218.88000500000001</v>
      </c>
      <c r="G629">
        <v>164400</v>
      </c>
    </row>
    <row r="630" spans="1:7" x14ac:dyDescent="0.25">
      <c r="A630" s="20">
        <v>40772</v>
      </c>
      <c r="B630">
        <v>217.320007</v>
      </c>
      <c r="C630">
        <v>222.03999300000001</v>
      </c>
      <c r="D630">
        <v>214.96000699999999</v>
      </c>
      <c r="E630">
        <v>219.39999399999999</v>
      </c>
      <c r="F630">
        <v>219.39999399999999</v>
      </c>
      <c r="G630">
        <v>244900</v>
      </c>
    </row>
    <row r="631" spans="1:7" x14ac:dyDescent="0.25">
      <c r="A631" s="20">
        <v>40773</v>
      </c>
      <c r="B631">
        <v>227.720001</v>
      </c>
      <c r="C631">
        <v>245.08000200000001</v>
      </c>
      <c r="D631">
        <v>227.320007</v>
      </c>
      <c r="E631">
        <v>241.91999799999999</v>
      </c>
      <c r="F631">
        <v>241.91999799999999</v>
      </c>
      <c r="G631">
        <v>319400</v>
      </c>
    </row>
    <row r="632" spans="1:7" x14ac:dyDescent="0.25">
      <c r="A632" s="20">
        <v>40774</v>
      </c>
      <c r="B632">
        <v>250.03999300000001</v>
      </c>
      <c r="C632">
        <v>251.44000199999999</v>
      </c>
      <c r="D632">
        <v>240.91999799999999</v>
      </c>
      <c r="E632">
        <v>251.199997</v>
      </c>
      <c r="F632">
        <v>251.199997</v>
      </c>
      <c r="G632">
        <v>321500</v>
      </c>
    </row>
    <row r="633" spans="1:7" x14ac:dyDescent="0.25">
      <c r="A633" s="20">
        <v>40777</v>
      </c>
      <c r="B633">
        <v>242.03999300000001</v>
      </c>
      <c r="C633">
        <v>255.679993</v>
      </c>
      <c r="D633">
        <v>241.55999800000001</v>
      </c>
      <c r="E633">
        <v>252.759995</v>
      </c>
      <c r="F633">
        <v>252.759995</v>
      </c>
      <c r="G633">
        <v>221000</v>
      </c>
    </row>
    <row r="634" spans="1:7" x14ac:dyDescent="0.25">
      <c r="A634" s="20">
        <v>40778</v>
      </c>
      <c r="B634">
        <v>252.320007</v>
      </c>
      <c r="C634">
        <v>255.240005</v>
      </c>
      <c r="D634">
        <v>249.279999</v>
      </c>
      <c r="E634">
        <v>249.44000199999999</v>
      </c>
      <c r="F634">
        <v>249.44000199999999</v>
      </c>
      <c r="G634">
        <v>167700</v>
      </c>
    </row>
    <row r="635" spans="1:7" x14ac:dyDescent="0.25">
      <c r="A635" s="20">
        <v>40779</v>
      </c>
      <c r="B635">
        <v>252.08000200000001</v>
      </c>
      <c r="C635">
        <v>254.08000200000001</v>
      </c>
      <c r="D635">
        <v>246.679993</v>
      </c>
      <c r="E635">
        <v>253.08000200000001</v>
      </c>
      <c r="F635">
        <v>253.08000200000001</v>
      </c>
      <c r="G635">
        <v>149900</v>
      </c>
    </row>
    <row r="636" spans="1:7" x14ac:dyDescent="0.25">
      <c r="A636" s="20">
        <v>40780</v>
      </c>
      <c r="B636">
        <v>251.96000699999999</v>
      </c>
      <c r="C636">
        <v>261.51998900000001</v>
      </c>
      <c r="D636">
        <v>249.39999399999999</v>
      </c>
      <c r="E636">
        <v>258.959991</v>
      </c>
      <c r="F636">
        <v>258.959991</v>
      </c>
      <c r="G636">
        <v>98600</v>
      </c>
    </row>
    <row r="637" spans="1:7" x14ac:dyDescent="0.25">
      <c r="A637" s="20">
        <v>40781</v>
      </c>
      <c r="B637">
        <v>263.51998900000001</v>
      </c>
      <c r="C637">
        <v>266.67999300000002</v>
      </c>
      <c r="D637">
        <v>252.39999399999999</v>
      </c>
      <c r="E637">
        <v>255.55999800000001</v>
      </c>
      <c r="F637">
        <v>255.55999800000001</v>
      </c>
      <c r="G637">
        <v>226200</v>
      </c>
    </row>
    <row r="638" spans="1:7" x14ac:dyDescent="0.25">
      <c r="A638" s="20">
        <v>40784</v>
      </c>
      <c r="B638">
        <v>253</v>
      </c>
      <c r="C638">
        <v>253.800003</v>
      </c>
      <c r="D638">
        <v>248.800003</v>
      </c>
      <c r="E638">
        <v>249.240005</v>
      </c>
      <c r="F638">
        <v>249.240005</v>
      </c>
      <c r="G638">
        <v>84200</v>
      </c>
    </row>
    <row r="639" spans="1:7" x14ac:dyDescent="0.25">
      <c r="A639" s="20">
        <v>40785</v>
      </c>
      <c r="B639">
        <v>251.55999800000001</v>
      </c>
      <c r="C639">
        <v>254.08000200000001</v>
      </c>
      <c r="D639">
        <v>248.720001</v>
      </c>
      <c r="E639">
        <v>254.08000200000001</v>
      </c>
      <c r="F639">
        <v>254.08000200000001</v>
      </c>
      <c r="G639">
        <v>68500</v>
      </c>
    </row>
    <row r="640" spans="1:7" x14ac:dyDescent="0.25">
      <c r="A640" s="20">
        <v>40786</v>
      </c>
      <c r="B640">
        <v>250.679993</v>
      </c>
      <c r="C640">
        <v>254</v>
      </c>
      <c r="D640">
        <v>249</v>
      </c>
      <c r="E640">
        <v>251.479996</v>
      </c>
      <c r="F640">
        <v>251.479996</v>
      </c>
      <c r="G640">
        <v>103500</v>
      </c>
    </row>
    <row r="641" spans="1:7" x14ac:dyDescent="0.25">
      <c r="A641" s="20">
        <v>40787</v>
      </c>
      <c r="B641">
        <v>250.800003</v>
      </c>
      <c r="C641">
        <v>253.320007</v>
      </c>
      <c r="D641">
        <v>246.520004</v>
      </c>
      <c r="E641">
        <v>252.279999</v>
      </c>
      <c r="F641">
        <v>252.279999</v>
      </c>
      <c r="G641">
        <v>102400</v>
      </c>
    </row>
    <row r="642" spans="1:7" x14ac:dyDescent="0.25">
      <c r="A642" s="20">
        <v>40788</v>
      </c>
      <c r="B642">
        <v>259.07998700000002</v>
      </c>
      <c r="C642">
        <v>259.07998700000002</v>
      </c>
      <c r="D642">
        <v>254.36000100000001</v>
      </c>
      <c r="E642">
        <v>257.20001200000002</v>
      </c>
      <c r="F642">
        <v>257.20001200000002</v>
      </c>
      <c r="G642">
        <v>120100</v>
      </c>
    </row>
    <row r="643" spans="1:7" x14ac:dyDescent="0.25">
      <c r="A643" s="20">
        <v>40792</v>
      </c>
      <c r="B643">
        <v>267</v>
      </c>
      <c r="C643">
        <v>268</v>
      </c>
      <c r="D643">
        <v>259.72000100000002</v>
      </c>
      <c r="E643">
        <v>259.72000100000002</v>
      </c>
      <c r="F643">
        <v>259.72000100000002</v>
      </c>
      <c r="G643">
        <v>103900</v>
      </c>
    </row>
    <row r="644" spans="1:7" x14ac:dyDescent="0.25">
      <c r="A644" s="20">
        <v>40793</v>
      </c>
      <c r="B644">
        <v>256.07998700000002</v>
      </c>
      <c r="C644">
        <v>259.040009</v>
      </c>
      <c r="D644">
        <v>255.520004</v>
      </c>
      <c r="E644">
        <v>255.88000500000001</v>
      </c>
      <c r="F644">
        <v>255.88000500000001</v>
      </c>
      <c r="G644">
        <v>101200</v>
      </c>
    </row>
    <row r="645" spans="1:7" x14ac:dyDescent="0.25">
      <c r="A645" s="20">
        <v>40794</v>
      </c>
      <c r="B645">
        <v>258.11999500000002</v>
      </c>
      <c r="C645">
        <v>259.55999800000001</v>
      </c>
      <c r="D645">
        <v>253.479996</v>
      </c>
      <c r="E645">
        <v>257.60000600000001</v>
      </c>
      <c r="F645">
        <v>257.60000600000001</v>
      </c>
      <c r="G645">
        <v>79100</v>
      </c>
    </row>
    <row r="646" spans="1:7" x14ac:dyDescent="0.25">
      <c r="A646" s="20">
        <v>40795</v>
      </c>
      <c r="B646">
        <v>263.07998700000002</v>
      </c>
      <c r="C646">
        <v>271.39999399999999</v>
      </c>
      <c r="D646">
        <v>261.07998700000002</v>
      </c>
      <c r="E646">
        <v>268.67999300000002</v>
      </c>
      <c r="F646">
        <v>268.67999300000002</v>
      </c>
      <c r="G646">
        <v>140700</v>
      </c>
    </row>
    <row r="647" spans="1:7" x14ac:dyDescent="0.25">
      <c r="A647" s="20">
        <v>40798</v>
      </c>
      <c r="B647">
        <v>273.27999899999998</v>
      </c>
      <c r="C647">
        <v>279.67999300000002</v>
      </c>
      <c r="D647">
        <v>269.39999399999999</v>
      </c>
      <c r="E647">
        <v>270.35998499999999</v>
      </c>
      <c r="F647">
        <v>270.35998499999999</v>
      </c>
      <c r="G647">
        <v>98700</v>
      </c>
    </row>
    <row r="648" spans="1:7" x14ac:dyDescent="0.25">
      <c r="A648" s="20">
        <v>40799</v>
      </c>
      <c r="B648">
        <v>271.55999800000001</v>
      </c>
      <c r="C648">
        <v>274.72000100000002</v>
      </c>
      <c r="D648">
        <v>269.79998799999998</v>
      </c>
      <c r="E648">
        <v>271.27999899999998</v>
      </c>
      <c r="F648">
        <v>271.27999899999998</v>
      </c>
      <c r="G648">
        <v>104500</v>
      </c>
    </row>
    <row r="649" spans="1:7" x14ac:dyDescent="0.25">
      <c r="A649" s="20">
        <v>40800</v>
      </c>
      <c r="B649">
        <v>267.16000400000001</v>
      </c>
      <c r="C649">
        <v>273.55999800000001</v>
      </c>
      <c r="D649">
        <v>265.20001200000002</v>
      </c>
      <c r="E649">
        <v>268.51998900000001</v>
      </c>
      <c r="F649">
        <v>268.51998900000001</v>
      </c>
      <c r="G649">
        <v>87100</v>
      </c>
    </row>
    <row r="650" spans="1:7" x14ac:dyDescent="0.25">
      <c r="A650" s="20">
        <v>40801</v>
      </c>
      <c r="B650">
        <v>264.60000600000001</v>
      </c>
      <c r="C650">
        <v>267.11999500000002</v>
      </c>
      <c r="D650">
        <v>261.44000199999999</v>
      </c>
      <c r="E650">
        <v>262.16000400000001</v>
      </c>
      <c r="F650">
        <v>262.16000400000001</v>
      </c>
      <c r="G650">
        <v>62100</v>
      </c>
    </row>
    <row r="651" spans="1:7" x14ac:dyDescent="0.25">
      <c r="A651" s="20">
        <v>40802</v>
      </c>
      <c r="B651">
        <v>261.64001500000001</v>
      </c>
      <c r="C651">
        <v>266</v>
      </c>
      <c r="D651">
        <v>259.88000499999998</v>
      </c>
      <c r="E651">
        <v>262.72000100000002</v>
      </c>
      <c r="F651">
        <v>262.72000100000002</v>
      </c>
      <c r="G651">
        <v>82800</v>
      </c>
    </row>
    <row r="652" spans="1:7" x14ac:dyDescent="0.25">
      <c r="A652" s="20">
        <v>40805</v>
      </c>
      <c r="B652">
        <v>268.92001299999998</v>
      </c>
      <c r="C652">
        <v>270.55999800000001</v>
      </c>
      <c r="D652">
        <v>263.23998999999998</v>
      </c>
      <c r="E652">
        <v>265.48001099999999</v>
      </c>
      <c r="F652">
        <v>265.48001099999999</v>
      </c>
      <c r="G652">
        <v>147900</v>
      </c>
    </row>
    <row r="653" spans="1:7" x14ac:dyDescent="0.25">
      <c r="A653" s="20">
        <v>40806</v>
      </c>
      <c r="B653">
        <v>267.23998999999998</v>
      </c>
      <c r="C653">
        <v>267.48001099999999</v>
      </c>
      <c r="D653">
        <v>259.20001200000002</v>
      </c>
      <c r="E653">
        <v>263.88000499999998</v>
      </c>
      <c r="F653">
        <v>263.88000499999998</v>
      </c>
      <c r="G653">
        <v>167400</v>
      </c>
    </row>
    <row r="654" spans="1:7" x14ac:dyDescent="0.25">
      <c r="A654" s="20">
        <v>40807</v>
      </c>
      <c r="B654">
        <v>264.79998799999998</v>
      </c>
      <c r="C654">
        <v>271.11999500000002</v>
      </c>
      <c r="D654">
        <v>262.48001099999999</v>
      </c>
      <c r="E654">
        <v>271.11999500000002</v>
      </c>
      <c r="F654">
        <v>271.11999500000002</v>
      </c>
      <c r="G654">
        <v>78500</v>
      </c>
    </row>
    <row r="655" spans="1:7" x14ac:dyDescent="0.25">
      <c r="A655" s="20">
        <v>40808</v>
      </c>
      <c r="B655">
        <v>281.27999899999998</v>
      </c>
      <c r="C655">
        <v>288</v>
      </c>
      <c r="D655">
        <v>275.88000499999998</v>
      </c>
      <c r="E655">
        <v>282.35998499999999</v>
      </c>
      <c r="F655">
        <v>282.35998499999999</v>
      </c>
      <c r="G655">
        <v>174600</v>
      </c>
    </row>
    <row r="656" spans="1:7" x14ac:dyDescent="0.25">
      <c r="A656" s="20">
        <v>40809</v>
      </c>
      <c r="B656">
        <v>283.040009</v>
      </c>
      <c r="C656">
        <v>286.32000699999998</v>
      </c>
      <c r="D656">
        <v>280.11999500000002</v>
      </c>
      <c r="E656">
        <v>281.51998900000001</v>
      </c>
      <c r="F656">
        <v>281.51998900000001</v>
      </c>
      <c r="G656">
        <v>184800</v>
      </c>
    </row>
    <row r="657" spans="1:7" x14ac:dyDescent="0.25">
      <c r="A657" s="20">
        <v>40812</v>
      </c>
      <c r="B657">
        <v>279.55999800000001</v>
      </c>
      <c r="C657">
        <v>284.959991</v>
      </c>
      <c r="D657">
        <v>277.72000100000002</v>
      </c>
      <c r="E657">
        <v>278.20001200000002</v>
      </c>
      <c r="F657">
        <v>278.20001200000002</v>
      </c>
      <c r="G657">
        <v>135700</v>
      </c>
    </row>
    <row r="658" spans="1:7" x14ac:dyDescent="0.25">
      <c r="A658" s="20">
        <v>40813</v>
      </c>
      <c r="B658">
        <v>272.44000199999999</v>
      </c>
      <c r="C658">
        <v>277.60000600000001</v>
      </c>
      <c r="D658">
        <v>270.16000400000001</v>
      </c>
      <c r="E658">
        <v>275.32000699999998</v>
      </c>
      <c r="F658">
        <v>275.32000699999998</v>
      </c>
      <c r="G658">
        <v>81500</v>
      </c>
    </row>
    <row r="659" spans="1:7" x14ac:dyDescent="0.25">
      <c r="A659" s="20">
        <v>40814</v>
      </c>
      <c r="B659">
        <v>276.23998999999998</v>
      </c>
      <c r="C659">
        <v>284.72000100000002</v>
      </c>
      <c r="D659">
        <v>274</v>
      </c>
      <c r="E659">
        <v>284.51998900000001</v>
      </c>
      <c r="F659">
        <v>284.51998900000001</v>
      </c>
      <c r="G659">
        <v>110400</v>
      </c>
    </row>
    <row r="660" spans="1:7" x14ac:dyDescent="0.25">
      <c r="A660" s="20">
        <v>40815</v>
      </c>
      <c r="B660">
        <v>279.27999899999998</v>
      </c>
      <c r="C660">
        <v>289.11999500000002</v>
      </c>
      <c r="D660">
        <v>277.48001099999999</v>
      </c>
      <c r="E660">
        <v>280.88000499999998</v>
      </c>
      <c r="F660">
        <v>280.88000499999998</v>
      </c>
      <c r="G660">
        <v>117700</v>
      </c>
    </row>
    <row r="661" spans="1:7" x14ac:dyDescent="0.25">
      <c r="A661" s="20">
        <v>40816</v>
      </c>
      <c r="B661">
        <v>288.040009</v>
      </c>
      <c r="C661">
        <v>293.23998999999998</v>
      </c>
      <c r="D661">
        <v>283.76001000000002</v>
      </c>
      <c r="E661">
        <v>292.79998799999998</v>
      </c>
      <c r="F661">
        <v>292.79998799999998</v>
      </c>
      <c r="G661">
        <v>62100</v>
      </c>
    </row>
    <row r="662" spans="1:7" x14ac:dyDescent="0.25">
      <c r="A662" s="20">
        <v>40819</v>
      </c>
      <c r="B662">
        <v>295.07998700000002</v>
      </c>
      <c r="C662">
        <v>302.55999800000001</v>
      </c>
      <c r="D662">
        <v>291.72000100000002</v>
      </c>
      <c r="E662">
        <v>300.83999599999999</v>
      </c>
      <c r="F662">
        <v>300.83999599999999</v>
      </c>
      <c r="G662">
        <v>100000</v>
      </c>
    </row>
    <row r="663" spans="1:7" x14ac:dyDescent="0.25">
      <c r="A663" s="20">
        <v>40820</v>
      </c>
      <c r="B663">
        <v>304.07998700000002</v>
      </c>
      <c r="C663">
        <v>310.60000600000001</v>
      </c>
      <c r="D663">
        <v>287.83999599999999</v>
      </c>
      <c r="E663">
        <v>287.92001299999998</v>
      </c>
      <c r="F663">
        <v>287.92001299999998</v>
      </c>
      <c r="G663">
        <v>106900</v>
      </c>
    </row>
    <row r="664" spans="1:7" x14ac:dyDescent="0.25">
      <c r="A664" s="20">
        <v>40821</v>
      </c>
      <c r="B664">
        <v>292.67999300000002</v>
      </c>
      <c r="C664">
        <v>294.60000600000001</v>
      </c>
      <c r="D664">
        <v>285.16000400000001</v>
      </c>
      <c r="E664">
        <v>288.11999500000002</v>
      </c>
      <c r="F664">
        <v>288.11999500000002</v>
      </c>
      <c r="G664">
        <v>121600</v>
      </c>
    </row>
    <row r="665" spans="1:7" x14ac:dyDescent="0.25">
      <c r="A665" s="20">
        <v>40822</v>
      </c>
      <c r="B665">
        <v>288.79998799999998</v>
      </c>
      <c r="C665">
        <v>292.60000600000001</v>
      </c>
      <c r="D665">
        <v>285.20001200000002</v>
      </c>
      <c r="E665">
        <v>286.959991</v>
      </c>
      <c r="F665">
        <v>286.959991</v>
      </c>
      <c r="G665">
        <v>74200</v>
      </c>
    </row>
    <row r="666" spans="1:7" x14ac:dyDescent="0.25">
      <c r="A666" s="20">
        <v>40823</v>
      </c>
      <c r="B666">
        <v>282.48001099999999</v>
      </c>
      <c r="C666">
        <v>293.040009</v>
      </c>
      <c r="D666">
        <v>282.11999500000002</v>
      </c>
      <c r="E666">
        <v>290.39999399999999</v>
      </c>
      <c r="F666">
        <v>290.39999399999999</v>
      </c>
      <c r="G666">
        <v>139000</v>
      </c>
    </row>
    <row r="667" spans="1:7" x14ac:dyDescent="0.25">
      <c r="A667" s="20">
        <v>40826</v>
      </c>
      <c r="B667">
        <v>282.60000600000001</v>
      </c>
      <c r="C667">
        <v>284.16000400000001</v>
      </c>
      <c r="D667">
        <v>276.23998999999998</v>
      </c>
      <c r="E667">
        <v>276.23998999999998</v>
      </c>
      <c r="F667">
        <v>276.23998999999998</v>
      </c>
      <c r="G667">
        <v>71700</v>
      </c>
    </row>
    <row r="668" spans="1:7" x14ac:dyDescent="0.25">
      <c r="A668" s="20">
        <v>40827</v>
      </c>
      <c r="B668">
        <v>278.72000100000002</v>
      </c>
      <c r="C668">
        <v>280.07998700000002</v>
      </c>
      <c r="D668">
        <v>274.60000600000001</v>
      </c>
      <c r="E668">
        <v>275.23998999999998</v>
      </c>
      <c r="F668">
        <v>275.23998999999998</v>
      </c>
      <c r="G668">
        <v>35800</v>
      </c>
    </row>
    <row r="669" spans="1:7" x14ac:dyDescent="0.25">
      <c r="A669" s="20">
        <v>40828</v>
      </c>
      <c r="B669">
        <v>272.07998700000002</v>
      </c>
      <c r="C669">
        <v>272.72000100000002</v>
      </c>
      <c r="D669">
        <v>262.72000100000002</v>
      </c>
      <c r="E669">
        <v>264.83999599999999</v>
      </c>
      <c r="F669">
        <v>264.83999599999999</v>
      </c>
      <c r="G669">
        <v>82300</v>
      </c>
    </row>
    <row r="670" spans="1:7" x14ac:dyDescent="0.25">
      <c r="A670" s="20">
        <v>40829</v>
      </c>
      <c r="B670">
        <v>266.07998700000002</v>
      </c>
      <c r="C670">
        <v>270.44000199999999</v>
      </c>
      <c r="D670">
        <v>263.88000499999998</v>
      </c>
      <c r="E670">
        <v>265.27999899999998</v>
      </c>
      <c r="F670">
        <v>265.27999899999998</v>
      </c>
      <c r="G670">
        <v>32700</v>
      </c>
    </row>
    <row r="671" spans="1:7" x14ac:dyDescent="0.25">
      <c r="A671" s="20">
        <v>40830</v>
      </c>
      <c r="B671">
        <v>260.23998999999998</v>
      </c>
      <c r="C671">
        <v>263.48001099999999</v>
      </c>
      <c r="D671">
        <v>255.800003</v>
      </c>
      <c r="E671">
        <v>255.96000699999999</v>
      </c>
      <c r="F671">
        <v>255.96000699999999</v>
      </c>
      <c r="G671">
        <v>41200</v>
      </c>
    </row>
    <row r="672" spans="1:7" x14ac:dyDescent="0.25">
      <c r="A672" s="20">
        <v>40833</v>
      </c>
      <c r="B672">
        <v>256.20001200000002</v>
      </c>
      <c r="C672">
        <v>267.79998799999998</v>
      </c>
      <c r="D672">
        <v>256.07998700000002</v>
      </c>
      <c r="E672">
        <v>266.92001299999998</v>
      </c>
      <c r="F672">
        <v>266.92001299999998</v>
      </c>
      <c r="G672">
        <v>101400</v>
      </c>
    </row>
    <row r="673" spans="1:7" x14ac:dyDescent="0.25">
      <c r="A673" s="20">
        <v>40834</v>
      </c>
      <c r="B673">
        <v>264.48001099999999</v>
      </c>
      <c r="C673">
        <v>271.27999899999998</v>
      </c>
      <c r="D673">
        <v>256.20001200000002</v>
      </c>
      <c r="E673">
        <v>261.60000600000001</v>
      </c>
      <c r="F673">
        <v>261.60000600000001</v>
      </c>
      <c r="G673">
        <v>86900</v>
      </c>
    </row>
    <row r="674" spans="1:7" x14ac:dyDescent="0.25">
      <c r="A674" s="20">
        <v>40835</v>
      </c>
      <c r="B674">
        <v>261.60000600000001</v>
      </c>
      <c r="C674">
        <v>273.67999300000002</v>
      </c>
      <c r="D674">
        <v>260.35998499999999</v>
      </c>
      <c r="E674">
        <v>270.32000699999998</v>
      </c>
      <c r="F674">
        <v>270.32000699999998</v>
      </c>
      <c r="G674">
        <v>68700</v>
      </c>
    </row>
    <row r="675" spans="1:7" x14ac:dyDescent="0.25">
      <c r="A675" s="20">
        <v>40836</v>
      </c>
      <c r="B675">
        <v>270</v>
      </c>
      <c r="C675">
        <v>276.55999800000001</v>
      </c>
      <c r="D675">
        <v>267.60000600000001</v>
      </c>
      <c r="E675">
        <v>269.79998799999998</v>
      </c>
      <c r="F675">
        <v>269.79998799999998</v>
      </c>
      <c r="G675">
        <v>79700</v>
      </c>
    </row>
    <row r="676" spans="1:7" x14ac:dyDescent="0.25">
      <c r="A676" s="20">
        <v>40837</v>
      </c>
      <c r="B676">
        <v>264.39999399999999</v>
      </c>
      <c r="C676">
        <v>265.67999300000002</v>
      </c>
      <c r="D676">
        <v>262.07998700000002</v>
      </c>
      <c r="E676">
        <v>262.51998900000001</v>
      </c>
      <c r="F676">
        <v>262.51998900000001</v>
      </c>
      <c r="G676">
        <v>43200</v>
      </c>
    </row>
    <row r="677" spans="1:7" x14ac:dyDescent="0.25">
      <c r="A677" s="20">
        <v>40840</v>
      </c>
      <c r="B677">
        <v>261.11999500000002</v>
      </c>
      <c r="C677">
        <v>261.39999399999999</v>
      </c>
      <c r="D677">
        <v>253.08000200000001</v>
      </c>
      <c r="E677">
        <v>253.08000200000001</v>
      </c>
      <c r="F677">
        <v>253.08000200000001</v>
      </c>
      <c r="G677">
        <v>77000</v>
      </c>
    </row>
    <row r="678" spans="1:7" x14ac:dyDescent="0.25">
      <c r="A678" s="20">
        <v>40841</v>
      </c>
      <c r="B678">
        <v>254.36000100000001</v>
      </c>
      <c r="C678">
        <v>262.959991</v>
      </c>
      <c r="D678">
        <v>254.36000100000001</v>
      </c>
      <c r="E678">
        <v>258.20001200000002</v>
      </c>
      <c r="F678">
        <v>258.20001200000002</v>
      </c>
      <c r="G678">
        <v>43600</v>
      </c>
    </row>
    <row r="679" spans="1:7" x14ac:dyDescent="0.25">
      <c r="A679" s="20">
        <v>40842</v>
      </c>
      <c r="B679">
        <v>253</v>
      </c>
      <c r="C679">
        <v>263.64001500000001</v>
      </c>
      <c r="D679">
        <v>252.520004</v>
      </c>
      <c r="E679">
        <v>253.279999</v>
      </c>
      <c r="F679">
        <v>253.279999</v>
      </c>
      <c r="G679">
        <v>146900</v>
      </c>
    </row>
    <row r="680" spans="1:7" x14ac:dyDescent="0.25">
      <c r="A680" s="20">
        <v>40843</v>
      </c>
      <c r="B680">
        <v>239.520004</v>
      </c>
      <c r="C680">
        <v>241.720001</v>
      </c>
      <c r="D680">
        <v>231.83999600000001</v>
      </c>
      <c r="E680">
        <v>232.479996</v>
      </c>
      <c r="F680">
        <v>232.479996</v>
      </c>
      <c r="G680">
        <v>93400</v>
      </c>
    </row>
    <row r="681" spans="1:7" x14ac:dyDescent="0.25">
      <c r="A681" s="20">
        <v>40844</v>
      </c>
      <c r="B681">
        <v>234.279999</v>
      </c>
      <c r="C681">
        <v>234.83999600000001</v>
      </c>
      <c r="D681">
        <v>229.279999</v>
      </c>
      <c r="E681">
        <v>231.16000399999999</v>
      </c>
      <c r="F681">
        <v>231.16000399999999</v>
      </c>
      <c r="G681">
        <v>204300</v>
      </c>
    </row>
    <row r="682" spans="1:7" x14ac:dyDescent="0.25">
      <c r="A682" s="20">
        <v>40847</v>
      </c>
      <c r="B682">
        <v>235</v>
      </c>
      <c r="C682">
        <v>243.479996</v>
      </c>
      <c r="D682">
        <v>234.60000600000001</v>
      </c>
      <c r="E682">
        <v>243</v>
      </c>
      <c r="F682">
        <v>243</v>
      </c>
      <c r="G682">
        <v>74100</v>
      </c>
    </row>
    <row r="683" spans="1:7" x14ac:dyDescent="0.25">
      <c r="A683" s="20">
        <v>40848</v>
      </c>
      <c r="B683">
        <v>264.67999300000002</v>
      </c>
      <c r="C683">
        <v>266.83999599999999</v>
      </c>
      <c r="D683">
        <v>256.07998700000002</v>
      </c>
      <c r="E683">
        <v>261.48001099999999</v>
      </c>
      <c r="F683">
        <v>261.48001099999999</v>
      </c>
      <c r="G683">
        <v>162500</v>
      </c>
    </row>
    <row r="684" spans="1:7" x14ac:dyDescent="0.25">
      <c r="A684" s="20">
        <v>40849</v>
      </c>
      <c r="B684">
        <v>259.76001000000002</v>
      </c>
      <c r="C684">
        <v>264</v>
      </c>
      <c r="D684">
        <v>257.27999899999998</v>
      </c>
      <c r="E684">
        <v>258.67999300000002</v>
      </c>
      <c r="F684">
        <v>258.67999300000002</v>
      </c>
      <c r="G684">
        <v>56800</v>
      </c>
    </row>
    <row r="685" spans="1:7" x14ac:dyDescent="0.25">
      <c r="A685" s="20">
        <v>40850</v>
      </c>
      <c r="B685">
        <v>256.83999599999999</v>
      </c>
      <c r="C685">
        <v>264.20001200000002</v>
      </c>
      <c r="D685">
        <v>252.759995</v>
      </c>
      <c r="E685">
        <v>254.83999600000001</v>
      </c>
      <c r="F685">
        <v>254.83999600000001</v>
      </c>
      <c r="G685">
        <v>68100</v>
      </c>
    </row>
    <row r="686" spans="1:7" x14ac:dyDescent="0.25">
      <c r="A686" s="20">
        <v>40851</v>
      </c>
      <c r="B686">
        <v>258.83999599999999</v>
      </c>
      <c r="C686">
        <v>260.92001299999998</v>
      </c>
      <c r="D686">
        <v>253.96000699999999</v>
      </c>
      <c r="E686">
        <v>256.88000499999998</v>
      </c>
      <c r="F686">
        <v>256.88000499999998</v>
      </c>
      <c r="G686">
        <v>44600</v>
      </c>
    </row>
    <row r="687" spans="1:7" x14ac:dyDescent="0.25">
      <c r="A687" s="20">
        <v>40854</v>
      </c>
      <c r="B687">
        <v>256.040009</v>
      </c>
      <c r="C687">
        <v>262.44000199999999</v>
      </c>
      <c r="D687">
        <v>254.759995</v>
      </c>
      <c r="E687">
        <v>255.800003</v>
      </c>
      <c r="F687">
        <v>255.800003</v>
      </c>
      <c r="G687">
        <v>59600</v>
      </c>
    </row>
    <row r="688" spans="1:7" x14ac:dyDescent="0.25">
      <c r="A688" s="20">
        <v>40855</v>
      </c>
      <c r="B688">
        <v>253.44000199999999</v>
      </c>
      <c r="C688">
        <v>259.16000400000001</v>
      </c>
      <c r="D688">
        <v>250.83999600000001</v>
      </c>
      <c r="E688">
        <v>251.08000200000001</v>
      </c>
      <c r="F688">
        <v>251.08000200000001</v>
      </c>
      <c r="G688">
        <v>64700</v>
      </c>
    </row>
    <row r="689" spans="1:7" x14ac:dyDescent="0.25">
      <c r="A689" s="20">
        <v>40856</v>
      </c>
      <c r="B689">
        <v>262.11999500000002</v>
      </c>
      <c r="C689">
        <v>275.16000400000001</v>
      </c>
      <c r="D689">
        <v>261.32000699999998</v>
      </c>
      <c r="E689">
        <v>273.48001099999999</v>
      </c>
      <c r="F689">
        <v>273.48001099999999</v>
      </c>
      <c r="G689">
        <v>136900</v>
      </c>
    </row>
    <row r="690" spans="1:7" x14ac:dyDescent="0.25">
      <c r="A690" s="20">
        <v>40857</v>
      </c>
      <c r="B690">
        <v>265.27999899999998</v>
      </c>
      <c r="C690">
        <v>273.39999399999999</v>
      </c>
      <c r="D690">
        <v>265.040009</v>
      </c>
      <c r="E690">
        <v>267.20001200000002</v>
      </c>
      <c r="F690">
        <v>267.20001200000002</v>
      </c>
      <c r="G690">
        <v>229300</v>
      </c>
    </row>
    <row r="691" spans="1:7" x14ac:dyDescent="0.25">
      <c r="A691" s="20">
        <v>40858</v>
      </c>
      <c r="B691">
        <v>262.39999399999999</v>
      </c>
      <c r="C691">
        <v>263.11999500000002</v>
      </c>
      <c r="D691">
        <v>260.040009</v>
      </c>
      <c r="E691">
        <v>262.07998700000002</v>
      </c>
      <c r="F691">
        <v>262.07998700000002</v>
      </c>
      <c r="G691">
        <v>45200</v>
      </c>
    </row>
    <row r="692" spans="1:7" x14ac:dyDescent="0.25">
      <c r="A692" s="20">
        <v>40861</v>
      </c>
      <c r="B692">
        <v>265.79998799999998</v>
      </c>
      <c r="C692">
        <v>270.07998700000002</v>
      </c>
      <c r="D692">
        <v>264.44000199999999</v>
      </c>
      <c r="E692">
        <v>266.11999500000002</v>
      </c>
      <c r="F692">
        <v>266.11999500000002</v>
      </c>
      <c r="G692">
        <v>123500</v>
      </c>
    </row>
    <row r="693" spans="1:7" x14ac:dyDescent="0.25">
      <c r="A693" s="20">
        <v>40862</v>
      </c>
      <c r="B693">
        <v>267.20001200000002</v>
      </c>
      <c r="C693">
        <v>271.48001099999999</v>
      </c>
      <c r="D693">
        <v>264.60000600000001</v>
      </c>
      <c r="E693">
        <v>266.44000199999999</v>
      </c>
      <c r="F693">
        <v>266.44000199999999</v>
      </c>
      <c r="G693">
        <v>106600</v>
      </c>
    </row>
    <row r="694" spans="1:7" x14ac:dyDescent="0.25">
      <c r="A694" s="20">
        <v>40863</v>
      </c>
      <c r="B694">
        <v>271.55999800000001</v>
      </c>
      <c r="C694">
        <v>273.79998799999998</v>
      </c>
      <c r="D694">
        <v>264.83999599999999</v>
      </c>
      <c r="E694">
        <v>273.23998999999998</v>
      </c>
      <c r="F694">
        <v>273.23998999999998</v>
      </c>
      <c r="G694">
        <v>110200</v>
      </c>
    </row>
    <row r="695" spans="1:7" x14ac:dyDescent="0.25">
      <c r="A695" s="20">
        <v>40864</v>
      </c>
      <c r="B695">
        <v>273</v>
      </c>
      <c r="C695">
        <v>282.76001000000002</v>
      </c>
      <c r="D695">
        <v>270.55999800000001</v>
      </c>
      <c r="E695">
        <v>279.76001000000002</v>
      </c>
      <c r="F695">
        <v>279.76001000000002</v>
      </c>
      <c r="G695">
        <v>156100</v>
      </c>
    </row>
    <row r="696" spans="1:7" x14ac:dyDescent="0.25">
      <c r="A696" s="20">
        <v>40865</v>
      </c>
      <c r="B696">
        <v>277</v>
      </c>
      <c r="C696">
        <v>282.040009</v>
      </c>
      <c r="D696">
        <v>275.959991</v>
      </c>
      <c r="E696">
        <v>278.44000199999999</v>
      </c>
      <c r="F696">
        <v>278.44000199999999</v>
      </c>
      <c r="G696">
        <v>123200</v>
      </c>
    </row>
    <row r="697" spans="1:7" x14ac:dyDescent="0.25">
      <c r="A697" s="20">
        <v>40868</v>
      </c>
      <c r="B697">
        <v>287.20001200000002</v>
      </c>
      <c r="C697">
        <v>287.64001500000001</v>
      </c>
      <c r="D697">
        <v>280.55999800000001</v>
      </c>
      <c r="E697">
        <v>281.76001000000002</v>
      </c>
      <c r="F697">
        <v>281.76001000000002</v>
      </c>
      <c r="G697">
        <v>75500</v>
      </c>
    </row>
    <row r="698" spans="1:7" x14ac:dyDescent="0.25">
      <c r="A698" s="20">
        <v>40869</v>
      </c>
      <c r="B698">
        <v>282.20001200000002</v>
      </c>
      <c r="C698">
        <v>286.83999599999999</v>
      </c>
      <c r="D698">
        <v>280.64001500000001</v>
      </c>
      <c r="E698">
        <v>281.39999399999999</v>
      </c>
      <c r="F698">
        <v>281.39999399999999</v>
      </c>
      <c r="G698">
        <v>96200</v>
      </c>
    </row>
    <row r="699" spans="1:7" x14ac:dyDescent="0.25">
      <c r="A699" s="20">
        <v>40870</v>
      </c>
      <c r="B699">
        <v>284.040009</v>
      </c>
      <c r="C699">
        <v>288.11999500000002</v>
      </c>
      <c r="D699">
        <v>283.20001200000002</v>
      </c>
      <c r="E699">
        <v>288.11999500000002</v>
      </c>
      <c r="F699">
        <v>288.11999500000002</v>
      </c>
      <c r="G699">
        <v>70600</v>
      </c>
    </row>
    <row r="700" spans="1:7" x14ac:dyDescent="0.25">
      <c r="A700" s="20">
        <v>40872</v>
      </c>
      <c r="B700">
        <v>287.88000499999998</v>
      </c>
      <c r="C700">
        <v>289.48001099999999</v>
      </c>
      <c r="D700">
        <v>283.20001200000002</v>
      </c>
      <c r="E700">
        <v>289.48001099999999</v>
      </c>
      <c r="F700">
        <v>289.48001099999999</v>
      </c>
      <c r="G700">
        <v>21900</v>
      </c>
    </row>
    <row r="701" spans="1:7" x14ac:dyDescent="0.25">
      <c r="A701" s="20">
        <v>40875</v>
      </c>
      <c r="B701">
        <v>279.35998499999999</v>
      </c>
      <c r="C701">
        <v>283.11999500000002</v>
      </c>
      <c r="D701">
        <v>274.39999399999999</v>
      </c>
      <c r="E701">
        <v>280.44000199999999</v>
      </c>
      <c r="F701">
        <v>280.44000199999999</v>
      </c>
      <c r="G701">
        <v>84300</v>
      </c>
    </row>
    <row r="702" spans="1:7" x14ac:dyDescent="0.25">
      <c r="A702" s="20">
        <v>40876</v>
      </c>
      <c r="B702">
        <v>278.44000199999999</v>
      </c>
      <c r="C702">
        <v>282.55999800000001</v>
      </c>
      <c r="D702">
        <v>276.27999899999998</v>
      </c>
      <c r="E702">
        <v>279.11999500000002</v>
      </c>
      <c r="F702">
        <v>279.11999500000002</v>
      </c>
      <c r="G702">
        <v>67300</v>
      </c>
    </row>
    <row r="703" spans="1:7" x14ac:dyDescent="0.25">
      <c r="A703" s="20">
        <v>40877</v>
      </c>
      <c r="B703">
        <v>266.11999500000002</v>
      </c>
      <c r="C703">
        <v>268.35998499999999</v>
      </c>
      <c r="D703">
        <v>262.20001200000002</v>
      </c>
      <c r="E703">
        <v>262.32000699999998</v>
      </c>
      <c r="F703">
        <v>262.32000699999998</v>
      </c>
      <c r="G703">
        <v>68800</v>
      </c>
    </row>
    <row r="704" spans="1:7" x14ac:dyDescent="0.25">
      <c r="A704" s="20">
        <v>40878</v>
      </c>
      <c r="B704">
        <v>264.67999300000002</v>
      </c>
      <c r="C704">
        <v>265.27999899999998</v>
      </c>
      <c r="D704">
        <v>258.959991</v>
      </c>
      <c r="E704">
        <v>260.64001500000001</v>
      </c>
      <c r="F704">
        <v>260.64001500000001</v>
      </c>
      <c r="G704">
        <v>98700</v>
      </c>
    </row>
    <row r="705" spans="1:7" x14ac:dyDescent="0.25">
      <c r="A705" s="20">
        <v>40879</v>
      </c>
      <c r="B705">
        <v>256.32000699999998</v>
      </c>
      <c r="C705">
        <v>261</v>
      </c>
      <c r="D705">
        <v>254</v>
      </c>
      <c r="E705">
        <v>260.67999300000002</v>
      </c>
      <c r="F705">
        <v>260.67999300000002</v>
      </c>
      <c r="G705">
        <v>52300</v>
      </c>
    </row>
    <row r="706" spans="1:7" x14ac:dyDescent="0.25">
      <c r="A706" s="20">
        <v>40882</v>
      </c>
      <c r="B706">
        <v>254.16000399999999</v>
      </c>
      <c r="C706">
        <v>259.64001500000001</v>
      </c>
      <c r="D706">
        <v>253.16000399999999</v>
      </c>
      <c r="E706">
        <v>257.27999899999998</v>
      </c>
      <c r="F706">
        <v>257.27999899999998</v>
      </c>
      <c r="G706">
        <v>51600</v>
      </c>
    </row>
    <row r="707" spans="1:7" x14ac:dyDescent="0.25">
      <c r="A707" s="20">
        <v>40883</v>
      </c>
      <c r="B707">
        <v>257.51998900000001</v>
      </c>
      <c r="C707">
        <v>258.27999899999998</v>
      </c>
      <c r="D707">
        <v>255.11999499999999</v>
      </c>
      <c r="E707">
        <v>256.27999899999998</v>
      </c>
      <c r="F707">
        <v>256.27999899999998</v>
      </c>
      <c r="G707">
        <v>37800</v>
      </c>
    </row>
    <row r="708" spans="1:7" x14ac:dyDescent="0.25">
      <c r="A708" s="20">
        <v>40884</v>
      </c>
      <c r="B708">
        <v>257.23998999999998</v>
      </c>
      <c r="C708">
        <v>263.76001000000002</v>
      </c>
      <c r="D708">
        <v>257.23998999999998</v>
      </c>
      <c r="E708">
        <v>261.60000600000001</v>
      </c>
      <c r="F708">
        <v>261.60000600000001</v>
      </c>
      <c r="G708">
        <v>57800</v>
      </c>
    </row>
    <row r="709" spans="1:7" x14ac:dyDescent="0.25">
      <c r="A709" s="20">
        <v>40885</v>
      </c>
      <c r="B709">
        <v>263.88000499999998</v>
      </c>
      <c r="C709">
        <v>269.72000100000002</v>
      </c>
      <c r="D709">
        <v>262.83999599999999</v>
      </c>
      <c r="E709">
        <v>268.07998700000002</v>
      </c>
      <c r="F709">
        <v>268.07998700000002</v>
      </c>
      <c r="G709">
        <v>86500</v>
      </c>
    </row>
    <row r="710" spans="1:7" x14ac:dyDescent="0.25">
      <c r="A710" s="20">
        <v>40886</v>
      </c>
      <c r="B710">
        <v>264.79998799999998</v>
      </c>
      <c r="C710">
        <v>265.07998700000002</v>
      </c>
      <c r="D710">
        <v>259.88000499999998</v>
      </c>
      <c r="E710">
        <v>261.55999800000001</v>
      </c>
      <c r="F710">
        <v>261.55999800000001</v>
      </c>
      <c r="G710">
        <v>73700</v>
      </c>
    </row>
    <row r="711" spans="1:7" x14ac:dyDescent="0.25">
      <c r="A711" s="20">
        <v>40889</v>
      </c>
      <c r="B711">
        <v>265.32000699999998</v>
      </c>
      <c r="C711">
        <v>270.51998900000001</v>
      </c>
      <c r="D711">
        <v>264.32000699999998</v>
      </c>
      <c r="E711">
        <v>267.35998499999999</v>
      </c>
      <c r="F711">
        <v>267.35998499999999</v>
      </c>
      <c r="G711">
        <v>98900</v>
      </c>
    </row>
    <row r="712" spans="1:7" x14ac:dyDescent="0.25">
      <c r="A712" s="20">
        <v>40890</v>
      </c>
      <c r="B712">
        <v>261</v>
      </c>
      <c r="C712">
        <v>269.79998799999998</v>
      </c>
      <c r="D712">
        <v>258.51998900000001</v>
      </c>
      <c r="E712">
        <v>267.72000100000002</v>
      </c>
      <c r="F712">
        <v>267.72000100000002</v>
      </c>
      <c r="G712">
        <v>64900</v>
      </c>
    </row>
    <row r="713" spans="1:7" x14ac:dyDescent="0.25">
      <c r="A713" s="20">
        <v>40891</v>
      </c>
      <c r="B713">
        <v>267.60000600000001</v>
      </c>
      <c r="C713">
        <v>272.64001500000001</v>
      </c>
      <c r="D713">
        <v>265.88000499999998</v>
      </c>
      <c r="E713">
        <v>269.16000400000001</v>
      </c>
      <c r="F713">
        <v>269.16000400000001</v>
      </c>
      <c r="G713">
        <v>54800</v>
      </c>
    </row>
    <row r="714" spans="1:7" x14ac:dyDescent="0.25">
      <c r="A714" s="20">
        <v>40892</v>
      </c>
      <c r="B714">
        <v>262.27999899999998</v>
      </c>
      <c r="C714">
        <v>265.72000100000002</v>
      </c>
      <c r="D714">
        <v>260.48001099999999</v>
      </c>
      <c r="E714">
        <v>263.07998700000002</v>
      </c>
      <c r="F714">
        <v>263.07998700000002</v>
      </c>
      <c r="G714">
        <v>40700</v>
      </c>
    </row>
    <row r="715" spans="1:7" x14ac:dyDescent="0.25">
      <c r="A715" s="20">
        <v>40893</v>
      </c>
      <c r="B715">
        <v>258.040009</v>
      </c>
      <c r="C715">
        <v>264.11999500000002</v>
      </c>
      <c r="D715">
        <v>257.35998499999999</v>
      </c>
      <c r="E715">
        <v>262.60000600000001</v>
      </c>
      <c r="F715">
        <v>262.60000600000001</v>
      </c>
      <c r="G715">
        <v>49800</v>
      </c>
    </row>
    <row r="716" spans="1:7" x14ac:dyDescent="0.25">
      <c r="A716" s="20">
        <v>40896</v>
      </c>
      <c r="B716">
        <v>261.55999800000001</v>
      </c>
      <c r="C716">
        <v>261.60000600000001</v>
      </c>
      <c r="D716">
        <v>257.79998799999998</v>
      </c>
      <c r="E716">
        <v>260.959991</v>
      </c>
      <c r="F716">
        <v>260.959991</v>
      </c>
      <c r="G716">
        <v>54500</v>
      </c>
    </row>
    <row r="717" spans="1:7" x14ac:dyDescent="0.25">
      <c r="A717" s="20">
        <v>40897</v>
      </c>
      <c r="B717">
        <v>253.16000399999999</v>
      </c>
      <c r="C717">
        <v>254.03999300000001</v>
      </c>
      <c r="D717">
        <v>250.55999800000001</v>
      </c>
      <c r="E717">
        <v>250.96000699999999</v>
      </c>
      <c r="F717">
        <v>250.96000699999999</v>
      </c>
      <c r="G717">
        <v>63800</v>
      </c>
    </row>
    <row r="718" spans="1:7" x14ac:dyDescent="0.25">
      <c r="A718" s="20">
        <v>40898</v>
      </c>
      <c r="B718">
        <v>250.60000600000001</v>
      </c>
      <c r="C718">
        <v>251.720001</v>
      </c>
      <c r="D718">
        <v>240.240005</v>
      </c>
      <c r="E718">
        <v>240.479996</v>
      </c>
      <c r="F718">
        <v>240.479996</v>
      </c>
      <c r="G718">
        <v>154000</v>
      </c>
    </row>
    <row r="719" spans="1:7" x14ac:dyDescent="0.25">
      <c r="A719" s="20">
        <v>40899</v>
      </c>
      <c r="B719">
        <v>237.55999800000001</v>
      </c>
      <c r="C719">
        <v>240.63999899999999</v>
      </c>
      <c r="D719">
        <v>234.44000199999999</v>
      </c>
      <c r="E719">
        <v>239.91999799999999</v>
      </c>
      <c r="F719">
        <v>239.91999799999999</v>
      </c>
      <c r="G719">
        <v>96300</v>
      </c>
    </row>
    <row r="720" spans="1:7" x14ac:dyDescent="0.25">
      <c r="A720" s="20">
        <v>40900</v>
      </c>
      <c r="B720">
        <v>236.60000600000001</v>
      </c>
      <c r="C720">
        <v>243.36000100000001</v>
      </c>
      <c r="D720">
        <v>236.60000600000001</v>
      </c>
      <c r="E720">
        <v>242.279999</v>
      </c>
      <c r="F720">
        <v>242.279999</v>
      </c>
      <c r="G720">
        <v>56700</v>
      </c>
    </row>
    <row r="721" spans="1:7" x14ac:dyDescent="0.25">
      <c r="A721" s="20">
        <v>40904</v>
      </c>
      <c r="B721">
        <v>240.03999300000001</v>
      </c>
      <c r="C721">
        <v>240.03999300000001</v>
      </c>
      <c r="D721">
        <v>237.199997</v>
      </c>
      <c r="E721">
        <v>239.83999600000001</v>
      </c>
      <c r="F721">
        <v>239.83999600000001</v>
      </c>
      <c r="G721">
        <v>37300</v>
      </c>
    </row>
    <row r="722" spans="1:7" x14ac:dyDescent="0.25">
      <c r="A722" s="20">
        <v>40905</v>
      </c>
      <c r="B722">
        <v>237.320007</v>
      </c>
      <c r="C722">
        <v>244.16000399999999</v>
      </c>
      <c r="D722">
        <v>237.320007</v>
      </c>
      <c r="E722">
        <v>243.36000100000001</v>
      </c>
      <c r="F722">
        <v>243.36000100000001</v>
      </c>
      <c r="G722">
        <v>77300</v>
      </c>
    </row>
    <row r="723" spans="1:7" x14ac:dyDescent="0.25">
      <c r="A723" s="20">
        <v>40906</v>
      </c>
      <c r="B723">
        <v>240.88000500000001</v>
      </c>
      <c r="C723">
        <v>241.679993</v>
      </c>
      <c r="D723">
        <v>239.479996</v>
      </c>
      <c r="E723">
        <v>240.11999499999999</v>
      </c>
      <c r="F723">
        <v>240.11999499999999</v>
      </c>
      <c r="G723">
        <v>55800</v>
      </c>
    </row>
    <row r="724" spans="1:7" x14ac:dyDescent="0.25">
      <c r="A724" s="20">
        <v>40907</v>
      </c>
      <c r="B724">
        <v>239.199997</v>
      </c>
      <c r="C724">
        <v>242.63999899999999</v>
      </c>
      <c r="D724">
        <v>239.199997</v>
      </c>
      <c r="E724">
        <v>242.63999899999999</v>
      </c>
      <c r="F724">
        <v>242.63999899999999</v>
      </c>
      <c r="G724">
        <v>18000</v>
      </c>
    </row>
    <row r="725" spans="1:7" x14ac:dyDescent="0.25">
      <c r="A725" s="20">
        <v>40911</v>
      </c>
      <c r="B725">
        <v>235.759995</v>
      </c>
      <c r="C725">
        <v>238.44000199999999</v>
      </c>
      <c r="D725">
        <v>235.03999300000001</v>
      </c>
      <c r="E725">
        <v>236.36000100000001</v>
      </c>
      <c r="F725">
        <v>236.36000100000001</v>
      </c>
      <c r="G725">
        <v>85600</v>
      </c>
    </row>
    <row r="726" spans="1:7" x14ac:dyDescent="0.25">
      <c r="A726" s="20">
        <v>40912</v>
      </c>
      <c r="B726">
        <v>237.759995</v>
      </c>
      <c r="C726">
        <v>239</v>
      </c>
      <c r="D726">
        <v>231.96000699999999</v>
      </c>
      <c r="E726">
        <v>232.240005</v>
      </c>
      <c r="F726">
        <v>232.240005</v>
      </c>
      <c r="G726">
        <v>49400</v>
      </c>
    </row>
    <row r="727" spans="1:7" x14ac:dyDescent="0.25">
      <c r="A727" s="20">
        <v>40913</v>
      </c>
      <c r="B727">
        <v>234.240005</v>
      </c>
      <c r="C727">
        <v>235.720001</v>
      </c>
      <c r="D727">
        <v>230.55999800000001</v>
      </c>
      <c r="E727">
        <v>230.83999600000001</v>
      </c>
      <c r="F727">
        <v>230.83999600000001</v>
      </c>
      <c r="G727">
        <v>33300</v>
      </c>
    </row>
    <row r="728" spans="1:7" x14ac:dyDescent="0.25">
      <c r="A728" s="20">
        <v>40914</v>
      </c>
      <c r="B728">
        <v>229</v>
      </c>
      <c r="C728">
        <v>232.759995</v>
      </c>
      <c r="D728">
        <v>227.36000100000001</v>
      </c>
      <c r="E728">
        <v>228.36000100000001</v>
      </c>
      <c r="F728">
        <v>228.36000100000001</v>
      </c>
      <c r="G728">
        <v>40200</v>
      </c>
    </row>
    <row r="729" spans="1:7" x14ac:dyDescent="0.25">
      <c r="A729" s="20">
        <v>40917</v>
      </c>
      <c r="B729">
        <v>227.36000100000001</v>
      </c>
      <c r="C729">
        <v>228.720001</v>
      </c>
      <c r="D729">
        <v>226</v>
      </c>
      <c r="E729">
        <v>226.83999600000001</v>
      </c>
      <c r="F729">
        <v>226.83999600000001</v>
      </c>
      <c r="G729">
        <v>66600</v>
      </c>
    </row>
    <row r="730" spans="1:7" x14ac:dyDescent="0.25">
      <c r="A730" s="20">
        <v>40918</v>
      </c>
      <c r="B730">
        <v>222.88000500000001</v>
      </c>
      <c r="C730">
        <v>225.679993</v>
      </c>
      <c r="D730">
        <v>222.88000500000001</v>
      </c>
      <c r="E730">
        <v>224.88000500000001</v>
      </c>
      <c r="F730">
        <v>224.88000500000001</v>
      </c>
      <c r="G730">
        <v>19300</v>
      </c>
    </row>
    <row r="731" spans="1:7" x14ac:dyDescent="0.25">
      <c r="A731" s="20">
        <v>40919</v>
      </c>
      <c r="B731">
        <v>226.320007</v>
      </c>
      <c r="C731">
        <v>227.279999</v>
      </c>
      <c r="D731">
        <v>225.16000399999999</v>
      </c>
      <c r="E731">
        <v>226.88000500000001</v>
      </c>
      <c r="F731">
        <v>226.88000500000001</v>
      </c>
      <c r="G731">
        <v>32700</v>
      </c>
    </row>
    <row r="732" spans="1:7" x14ac:dyDescent="0.25">
      <c r="A732" s="20">
        <v>40920</v>
      </c>
      <c r="B732">
        <v>226.320007</v>
      </c>
      <c r="C732">
        <v>231.60000600000001</v>
      </c>
      <c r="D732">
        <v>225.320007</v>
      </c>
      <c r="E732">
        <v>226.03999300000001</v>
      </c>
      <c r="F732">
        <v>226.03999300000001</v>
      </c>
      <c r="G732">
        <v>35500</v>
      </c>
    </row>
    <row r="733" spans="1:7" x14ac:dyDescent="0.25">
      <c r="A733" s="20">
        <v>40921</v>
      </c>
      <c r="B733">
        <v>229.679993</v>
      </c>
      <c r="C733">
        <v>233.36000100000001</v>
      </c>
      <c r="D733">
        <v>229.03999300000001</v>
      </c>
      <c r="E733">
        <v>230.679993</v>
      </c>
      <c r="F733">
        <v>230.679993</v>
      </c>
      <c r="G733">
        <v>36500</v>
      </c>
    </row>
    <row r="734" spans="1:7" x14ac:dyDescent="0.25">
      <c r="A734" s="20">
        <v>40925</v>
      </c>
      <c r="B734">
        <v>226.83999600000001</v>
      </c>
      <c r="C734">
        <v>232</v>
      </c>
      <c r="D734">
        <v>225.320007</v>
      </c>
      <c r="E734">
        <v>232</v>
      </c>
      <c r="F734">
        <v>232</v>
      </c>
      <c r="G734">
        <v>82800</v>
      </c>
    </row>
    <row r="735" spans="1:7" x14ac:dyDescent="0.25">
      <c r="A735" s="20">
        <v>40926</v>
      </c>
      <c r="B735">
        <v>232.03999300000001</v>
      </c>
      <c r="C735">
        <v>233.08000200000001</v>
      </c>
      <c r="D735">
        <v>227.320007</v>
      </c>
      <c r="E735">
        <v>228.08000200000001</v>
      </c>
      <c r="F735">
        <v>228.08000200000001</v>
      </c>
      <c r="G735">
        <v>74600</v>
      </c>
    </row>
    <row r="736" spans="1:7" x14ac:dyDescent="0.25">
      <c r="A736" s="20">
        <v>40927</v>
      </c>
      <c r="B736">
        <v>225.91999799999999</v>
      </c>
      <c r="C736">
        <v>228.11999499999999</v>
      </c>
      <c r="D736">
        <v>223.96000699999999</v>
      </c>
      <c r="E736">
        <v>225.759995</v>
      </c>
      <c r="F736">
        <v>225.759995</v>
      </c>
      <c r="G736">
        <v>112800</v>
      </c>
    </row>
    <row r="737" spans="1:7" x14ac:dyDescent="0.25">
      <c r="A737" s="20">
        <v>40928</v>
      </c>
      <c r="B737">
        <v>227.03999300000001</v>
      </c>
      <c r="C737">
        <v>227.63999899999999</v>
      </c>
      <c r="D737">
        <v>220.83999600000001</v>
      </c>
      <c r="E737">
        <v>221.36000100000001</v>
      </c>
      <c r="F737">
        <v>221.36000100000001</v>
      </c>
      <c r="G737">
        <v>94400</v>
      </c>
    </row>
    <row r="738" spans="1:7" x14ac:dyDescent="0.25">
      <c r="A738" s="20">
        <v>40931</v>
      </c>
      <c r="B738">
        <v>222.279999</v>
      </c>
      <c r="C738">
        <v>222.60000600000001</v>
      </c>
      <c r="D738">
        <v>216.720001</v>
      </c>
      <c r="E738">
        <v>218.800003</v>
      </c>
      <c r="F738">
        <v>218.800003</v>
      </c>
      <c r="G738">
        <v>87100</v>
      </c>
    </row>
    <row r="739" spans="1:7" x14ac:dyDescent="0.25">
      <c r="A739" s="20">
        <v>40932</v>
      </c>
      <c r="B739">
        <v>220.800003</v>
      </c>
      <c r="C739">
        <v>222.759995</v>
      </c>
      <c r="D739">
        <v>218.44000199999999</v>
      </c>
      <c r="E739">
        <v>218.91999799999999</v>
      </c>
      <c r="F739">
        <v>218.91999799999999</v>
      </c>
      <c r="G739">
        <v>55600</v>
      </c>
    </row>
    <row r="740" spans="1:7" x14ac:dyDescent="0.25">
      <c r="A740" s="20">
        <v>40933</v>
      </c>
      <c r="B740">
        <v>218.759995</v>
      </c>
      <c r="C740">
        <v>220.63999899999999</v>
      </c>
      <c r="D740">
        <v>215.16000399999999</v>
      </c>
      <c r="E740">
        <v>215.800003</v>
      </c>
      <c r="F740">
        <v>215.800003</v>
      </c>
      <c r="G740">
        <v>134900</v>
      </c>
    </row>
    <row r="741" spans="1:7" x14ac:dyDescent="0.25">
      <c r="A741" s="20">
        <v>40934</v>
      </c>
      <c r="B741">
        <v>212.240005</v>
      </c>
      <c r="C741">
        <v>219.11999499999999</v>
      </c>
      <c r="D741">
        <v>212.03999300000001</v>
      </c>
      <c r="E741">
        <v>218.479996</v>
      </c>
      <c r="F741">
        <v>218.479996</v>
      </c>
      <c r="G741">
        <v>186900</v>
      </c>
    </row>
    <row r="742" spans="1:7" x14ac:dyDescent="0.25">
      <c r="A742" s="20">
        <v>40935</v>
      </c>
      <c r="B742">
        <v>219.88000500000001</v>
      </c>
      <c r="C742">
        <v>219.88000500000001</v>
      </c>
      <c r="D742">
        <v>214.03999300000001</v>
      </c>
      <c r="E742">
        <v>214.520004</v>
      </c>
      <c r="F742">
        <v>214.520004</v>
      </c>
      <c r="G742">
        <v>84200</v>
      </c>
    </row>
    <row r="743" spans="1:7" x14ac:dyDescent="0.25">
      <c r="A743" s="20">
        <v>40938</v>
      </c>
      <c r="B743">
        <v>217.320007</v>
      </c>
      <c r="C743">
        <v>217.91999799999999</v>
      </c>
      <c r="D743">
        <v>215.479996</v>
      </c>
      <c r="E743">
        <v>217.11999499999999</v>
      </c>
      <c r="F743">
        <v>217.11999499999999</v>
      </c>
      <c r="G743">
        <v>46900</v>
      </c>
    </row>
    <row r="744" spans="1:7" x14ac:dyDescent="0.25">
      <c r="A744" s="20">
        <v>40939</v>
      </c>
      <c r="B744">
        <v>214.279999</v>
      </c>
      <c r="C744">
        <v>218.55999800000001</v>
      </c>
      <c r="D744">
        <v>213.91999799999999</v>
      </c>
      <c r="E744">
        <v>218.55999800000001</v>
      </c>
      <c r="F744">
        <v>218.55999800000001</v>
      </c>
      <c r="G744">
        <v>129400</v>
      </c>
    </row>
    <row r="745" spans="1:7" x14ac:dyDescent="0.25">
      <c r="A745" s="20">
        <v>40940</v>
      </c>
      <c r="B745">
        <v>215.520004</v>
      </c>
      <c r="C745">
        <v>216.800003</v>
      </c>
      <c r="D745">
        <v>213.679993</v>
      </c>
      <c r="E745">
        <v>215.55999800000001</v>
      </c>
      <c r="F745">
        <v>215.55999800000001</v>
      </c>
      <c r="G745">
        <v>150500</v>
      </c>
    </row>
    <row r="746" spans="1:7" x14ac:dyDescent="0.25">
      <c r="A746" s="20">
        <v>40941</v>
      </c>
      <c r="B746">
        <v>213.39999399999999</v>
      </c>
      <c r="C746">
        <v>214.800003</v>
      </c>
      <c r="D746">
        <v>212.39999399999999</v>
      </c>
      <c r="E746">
        <v>212.679993</v>
      </c>
      <c r="F746">
        <v>212.679993</v>
      </c>
      <c r="G746">
        <v>25000</v>
      </c>
    </row>
    <row r="747" spans="1:7" x14ac:dyDescent="0.25">
      <c r="A747" s="20">
        <v>40942</v>
      </c>
      <c r="B747">
        <v>209.199997</v>
      </c>
      <c r="C747">
        <v>210.240005</v>
      </c>
      <c r="D747">
        <v>206.759995</v>
      </c>
      <c r="E747">
        <v>207.479996</v>
      </c>
      <c r="F747">
        <v>207.479996</v>
      </c>
      <c r="G747">
        <v>68600</v>
      </c>
    </row>
    <row r="748" spans="1:7" x14ac:dyDescent="0.25">
      <c r="A748" s="20">
        <v>40945</v>
      </c>
      <c r="B748">
        <v>209.39999399999999</v>
      </c>
      <c r="C748">
        <v>209.800003</v>
      </c>
      <c r="D748">
        <v>205.199997</v>
      </c>
      <c r="E748">
        <v>205.320007</v>
      </c>
      <c r="F748">
        <v>205.320007</v>
      </c>
      <c r="G748">
        <v>53400</v>
      </c>
    </row>
    <row r="749" spans="1:7" x14ac:dyDescent="0.25">
      <c r="A749" s="20">
        <v>40946</v>
      </c>
      <c r="B749">
        <v>204.83999600000001</v>
      </c>
      <c r="C749">
        <v>206.60000600000001</v>
      </c>
      <c r="D749">
        <v>202.83999600000001</v>
      </c>
      <c r="E749">
        <v>203.39999399999999</v>
      </c>
      <c r="F749">
        <v>203.39999399999999</v>
      </c>
      <c r="G749">
        <v>110600</v>
      </c>
    </row>
    <row r="750" spans="1:7" x14ac:dyDescent="0.25">
      <c r="A750" s="20">
        <v>40947</v>
      </c>
      <c r="B750">
        <v>203.91999799999999</v>
      </c>
      <c r="C750">
        <v>206.96000699999999</v>
      </c>
      <c r="D750">
        <v>203.39999399999999</v>
      </c>
      <c r="E750">
        <v>205</v>
      </c>
      <c r="F750">
        <v>205</v>
      </c>
      <c r="G750">
        <v>67200</v>
      </c>
    </row>
    <row r="751" spans="1:7" x14ac:dyDescent="0.25">
      <c r="A751" s="20">
        <v>40948</v>
      </c>
      <c r="B751">
        <v>205.199997</v>
      </c>
      <c r="C751">
        <v>210.60000600000001</v>
      </c>
      <c r="D751">
        <v>204.83999600000001</v>
      </c>
      <c r="E751">
        <v>210.199997</v>
      </c>
      <c r="F751">
        <v>210.199997</v>
      </c>
      <c r="G751">
        <v>51800</v>
      </c>
    </row>
    <row r="752" spans="1:7" x14ac:dyDescent="0.25">
      <c r="A752" s="20">
        <v>40949</v>
      </c>
      <c r="B752">
        <v>216.36000100000001</v>
      </c>
      <c r="C752">
        <v>225.44000199999999</v>
      </c>
      <c r="D752">
        <v>215.320007</v>
      </c>
      <c r="E752">
        <v>219.520004</v>
      </c>
      <c r="F752">
        <v>219.520004</v>
      </c>
      <c r="G752">
        <v>206900</v>
      </c>
    </row>
    <row r="753" spans="1:7" x14ac:dyDescent="0.25">
      <c r="A753" s="20">
        <v>40952</v>
      </c>
      <c r="B753">
        <v>213.279999</v>
      </c>
      <c r="C753">
        <v>214.91999799999999</v>
      </c>
      <c r="D753">
        <v>211.520004</v>
      </c>
      <c r="E753">
        <v>213.08000200000001</v>
      </c>
      <c r="F753">
        <v>213.08000200000001</v>
      </c>
      <c r="G753">
        <v>63400</v>
      </c>
    </row>
    <row r="754" spans="1:7" x14ac:dyDescent="0.25">
      <c r="A754" s="20">
        <v>40953</v>
      </c>
      <c r="B754">
        <v>215.55999800000001</v>
      </c>
      <c r="C754">
        <v>222.88000500000001</v>
      </c>
      <c r="D754">
        <v>214.279999</v>
      </c>
      <c r="E754">
        <v>217.279999</v>
      </c>
      <c r="F754">
        <v>217.279999</v>
      </c>
      <c r="G754">
        <v>91500</v>
      </c>
    </row>
    <row r="755" spans="1:7" x14ac:dyDescent="0.25">
      <c r="A755" s="20">
        <v>40954</v>
      </c>
      <c r="B755">
        <v>220.08000200000001</v>
      </c>
      <c r="C755">
        <v>225.11999499999999</v>
      </c>
      <c r="D755">
        <v>218.96000699999999</v>
      </c>
      <c r="E755">
        <v>222.279999</v>
      </c>
      <c r="F755">
        <v>222.279999</v>
      </c>
      <c r="G755">
        <v>95700</v>
      </c>
    </row>
    <row r="756" spans="1:7" x14ac:dyDescent="0.25">
      <c r="A756" s="20">
        <v>40955</v>
      </c>
      <c r="B756">
        <v>224.520004</v>
      </c>
      <c r="C756">
        <v>227</v>
      </c>
      <c r="D756">
        <v>217.96000699999999</v>
      </c>
      <c r="E756">
        <v>219.520004</v>
      </c>
      <c r="F756">
        <v>219.520004</v>
      </c>
      <c r="G756">
        <v>70500</v>
      </c>
    </row>
    <row r="757" spans="1:7" x14ac:dyDescent="0.25">
      <c r="A757" s="20">
        <v>40956</v>
      </c>
      <c r="B757">
        <v>219.720001</v>
      </c>
      <c r="C757">
        <v>222.55999800000001</v>
      </c>
      <c r="D757">
        <v>218.520004</v>
      </c>
      <c r="E757">
        <v>222.279999</v>
      </c>
      <c r="F757">
        <v>222.279999</v>
      </c>
      <c r="G757">
        <v>116500</v>
      </c>
    </row>
    <row r="758" spans="1:7" x14ac:dyDescent="0.25">
      <c r="A758" s="20">
        <v>40960</v>
      </c>
      <c r="B758">
        <v>222.36000100000001</v>
      </c>
      <c r="C758">
        <v>226.60000600000001</v>
      </c>
      <c r="D758">
        <v>221.479996</v>
      </c>
      <c r="E758">
        <v>225.520004</v>
      </c>
      <c r="F758">
        <v>225.520004</v>
      </c>
      <c r="G758">
        <v>80900</v>
      </c>
    </row>
    <row r="759" spans="1:7" x14ac:dyDescent="0.25">
      <c r="A759" s="20">
        <v>40961</v>
      </c>
      <c r="B759">
        <v>226.720001</v>
      </c>
      <c r="C759">
        <v>226.720001</v>
      </c>
      <c r="D759">
        <v>220.759995</v>
      </c>
      <c r="E759">
        <v>221.800003</v>
      </c>
      <c r="F759">
        <v>221.800003</v>
      </c>
      <c r="G759">
        <v>97600</v>
      </c>
    </row>
    <row r="760" spans="1:7" x14ac:dyDescent="0.25">
      <c r="A760" s="20">
        <v>40962</v>
      </c>
      <c r="B760">
        <v>220.759995</v>
      </c>
      <c r="C760">
        <v>221.679993</v>
      </c>
      <c r="D760">
        <v>214.96000699999999</v>
      </c>
      <c r="E760">
        <v>218.83999600000001</v>
      </c>
      <c r="F760">
        <v>218.83999600000001</v>
      </c>
      <c r="G760">
        <v>87600</v>
      </c>
    </row>
    <row r="761" spans="1:7" x14ac:dyDescent="0.25">
      <c r="A761" s="20">
        <v>40963</v>
      </c>
      <c r="B761">
        <v>217.91999799999999</v>
      </c>
      <c r="C761">
        <v>224</v>
      </c>
      <c r="D761">
        <v>216.720001</v>
      </c>
      <c r="E761">
        <v>223.60000600000001</v>
      </c>
      <c r="F761">
        <v>223.60000600000001</v>
      </c>
      <c r="G761">
        <v>109000</v>
      </c>
    </row>
    <row r="762" spans="1:7" x14ac:dyDescent="0.25">
      <c r="A762" s="20">
        <v>40966</v>
      </c>
      <c r="B762">
        <v>227.11999499999999</v>
      </c>
      <c r="C762">
        <v>227.91999799999999</v>
      </c>
      <c r="D762">
        <v>222.16000399999999</v>
      </c>
      <c r="E762">
        <v>224.679993</v>
      </c>
      <c r="F762">
        <v>224.679993</v>
      </c>
      <c r="G762">
        <v>138200</v>
      </c>
    </row>
    <row r="763" spans="1:7" x14ac:dyDescent="0.25">
      <c r="A763" s="20">
        <v>40967</v>
      </c>
      <c r="B763">
        <v>226.800003</v>
      </c>
      <c r="C763">
        <v>227.240005</v>
      </c>
      <c r="D763">
        <v>222.36000100000001</v>
      </c>
      <c r="E763">
        <v>222.720001</v>
      </c>
      <c r="F763">
        <v>222.720001</v>
      </c>
      <c r="G763">
        <v>57300</v>
      </c>
    </row>
    <row r="764" spans="1:7" x14ac:dyDescent="0.25">
      <c r="A764" s="20">
        <v>40968</v>
      </c>
      <c r="B764">
        <v>221.479996</v>
      </c>
      <c r="C764">
        <v>222.55999800000001</v>
      </c>
      <c r="D764">
        <v>216.55999800000001</v>
      </c>
      <c r="E764">
        <v>219.63999899999999</v>
      </c>
      <c r="F764">
        <v>219.63999899999999</v>
      </c>
      <c r="G764">
        <v>90500</v>
      </c>
    </row>
    <row r="765" spans="1:7" x14ac:dyDescent="0.25">
      <c r="A765" s="20">
        <v>40969</v>
      </c>
      <c r="B765">
        <v>219.720001</v>
      </c>
      <c r="C765">
        <v>221.96000699999999</v>
      </c>
      <c r="D765">
        <v>217.16000399999999</v>
      </c>
      <c r="E765">
        <v>217.91999799999999</v>
      </c>
      <c r="F765">
        <v>217.91999799999999</v>
      </c>
      <c r="G765">
        <v>153600</v>
      </c>
    </row>
    <row r="766" spans="1:7" x14ac:dyDescent="0.25">
      <c r="A766" s="20">
        <v>40970</v>
      </c>
      <c r="B766">
        <v>217.44000199999999</v>
      </c>
      <c r="C766">
        <v>222.44000199999999</v>
      </c>
      <c r="D766">
        <v>216.88000500000001</v>
      </c>
      <c r="E766">
        <v>222.11999499999999</v>
      </c>
      <c r="F766">
        <v>222.11999499999999</v>
      </c>
      <c r="G766">
        <v>61400</v>
      </c>
    </row>
    <row r="767" spans="1:7" x14ac:dyDescent="0.25">
      <c r="A767" s="20">
        <v>40973</v>
      </c>
      <c r="B767">
        <v>221.720001</v>
      </c>
      <c r="C767">
        <v>222.800003</v>
      </c>
      <c r="D767">
        <v>220.03999300000001</v>
      </c>
      <c r="E767">
        <v>222.520004</v>
      </c>
      <c r="F767">
        <v>222.520004</v>
      </c>
      <c r="G767">
        <v>430600</v>
      </c>
    </row>
    <row r="768" spans="1:7" x14ac:dyDescent="0.25">
      <c r="A768" s="20">
        <v>40974</v>
      </c>
      <c r="B768">
        <v>229.60000600000001</v>
      </c>
      <c r="C768">
        <v>229.96000699999999</v>
      </c>
      <c r="D768">
        <v>225.96000699999999</v>
      </c>
      <c r="E768">
        <v>226.83999600000001</v>
      </c>
      <c r="F768">
        <v>226.83999600000001</v>
      </c>
      <c r="G768">
        <v>135700</v>
      </c>
    </row>
    <row r="769" spans="1:7" x14ac:dyDescent="0.25">
      <c r="A769" s="20">
        <v>40975</v>
      </c>
      <c r="B769">
        <v>224.11999499999999</v>
      </c>
      <c r="C769">
        <v>224.11999499999999</v>
      </c>
      <c r="D769">
        <v>221.240005</v>
      </c>
      <c r="E769">
        <v>221.36000100000001</v>
      </c>
      <c r="F769">
        <v>221.36000100000001</v>
      </c>
      <c r="G769">
        <v>97800</v>
      </c>
    </row>
    <row r="770" spans="1:7" x14ac:dyDescent="0.25">
      <c r="A770" s="20">
        <v>40976</v>
      </c>
      <c r="B770">
        <v>219.16000399999999</v>
      </c>
      <c r="C770">
        <v>219.520004</v>
      </c>
      <c r="D770">
        <v>216</v>
      </c>
      <c r="E770">
        <v>217.320007</v>
      </c>
      <c r="F770">
        <v>217.320007</v>
      </c>
      <c r="G770">
        <v>115200</v>
      </c>
    </row>
    <row r="771" spans="1:7" x14ac:dyDescent="0.25">
      <c r="A771" s="20">
        <v>40977</v>
      </c>
      <c r="B771">
        <v>217.08000200000001</v>
      </c>
      <c r="C771">
        <v>217.520004</v>
      </c>
      <c r="D771">
        <v>212.96000699999999</v>
      </c>
      <c r="E771">
        <v>214.320007</v>
      </c>
      <c r="F771">
        <v>214.320007</v>
      </c>
      <c r="G771">
        <v>186800</v>
      </c>
    </row>
    <row r="772" spans="1:7" x14ac:dyDescent="0.25">
      <c r="A772" s="20">
        <v>40980</v>
      </c>
      <c r="B772">
        <v>214.479996</v>
      </c>
      <c r="C772">
        <v>214.96000699999999</v>
      </c>
      <c r="D772">
        <v>210</v>
      </c>
      <c r="E772">
        <v>210.720001</v>
      </c>
      <c r="F772">
        <v>210.720001</v>
      </c>
      <c r="G772">
        <v>122800</v>
      </c>
    </row>
    <row r="773" spans="1:7" x14ac:dyDescent="0.25">
      <c r="A773" s="20">
        <v>40981</v>
      </c>
      <c r="B773">
        <v>209.320007</v>
      </c>
      <c r="C773">
        <v>210.03999300000001</v>
      </c>
      <c r="D773">
        <v>204.44000199999999</v>
      </c>
      <c r="E773">
        <v>205.11999499999999</v>
      </c>
      <c r="F773">
        <v>205.11999499999999</v>
      </c>
      <c r="G773">
        <v>196700</v>
      </c>
    </row>
    <row r="774" spans="1:7" x14ac:dyDescent="0.25">
      <c r="A774" s="20">
        <v>40982</v>
      </c>
      <c r="B774">
        <v>205</v>
      </c>
      <c r="C774">
        <v>210</v>
      </c>
      <c r="D774">
        <v>204.55999800000001</v>
      </c>
      <c r="E774">
        <v>206.479996</v>
      </c>
      <c r="F774">
        <v>206.479996</v>
      </c>
      <c r="G774">
        <v>119000</v>
      </c>
    </row>
    <row r="775" spans="1:7" x14ac:dyDescent="0.25">
      <c r="A775" s="20">
        <v>40983</v>
      </c>
      <c r="B775">
        <v>209.479996</v>
      </c>
      <c r="C775">
        <v>210.720001</v>
      </c>
      <c r="D775">
        <v>205.11999499999999</v>
      </c>
      <c r="E775">
        <v>205.83999600000001</v>
      </c>
      <c r="F775">
        <v>205.83999600000001</v>
      </c>
      <c r="G775">
        <v>121900</v>
      </c>
    </row>
    <row r="776" spans="1:7" x14ac:dyDescent="0.25">
      <c r="A776" s="20">
        <v>40984</v>
      </c>
      <c r="B776">
        <v>205.36000100000001</v>
      </c>
      <c r="C776">
        <v>208.83999600000001</v>
      </c>
      <c r="D776">
        <v>204.96000699999999</v>
      </c>
      <c r="E776">
        <v>207.679993</v>
      </c>
      <c r="F776">
        <v>207.679993</v>
      </c>
      <c r="G776">
        <v>101600</v>
      </c>
    </row>
    <row r="777" spans="1:7" x14ac:dyDescent="0.25">
      <c r="A777" s="20">
        <v>40987</v>
      </c>
      <c r="B777">
        <v>206.88000500000001</v>
      </c>
      <c r="C777">
        <v>208.240005</v>
      </c>
      <c r="D777">
        <v>202.520004</v>
      </c>
      <c r="E777">
        <v>203.16000399999999</v>
      </c>
      <c r="F777">
        <v>203.16000399999999</v>
      </c>
      <c r="G777">
        <v>117600</v>
      </c>
    </row>
    <row r="778" spans="1:7" x14ac:dyDescent="0.25">
      <c r="A778" s="20">
        <v>40988</v>
      </c>
      <c r="B778">
        <v>204.60000600000001</v>
      </c>
      <c r="C778">
        <v>205.800003</v>
      </c>
      <c r="D778">
        <v>200.60000600000001</v>
      </c>
      <c r="E778">
        <v>201.279999</v>
      </c>
      <c r="F778">
        <v>201.279999</v>
      </c>
      <c r="G778">
        <v>158500</v>
      </c>
    </row>
    <row r="779" spans="1:7" x14ac:dyDescent="0.25">
      <c r="A779" s="20">
        <v>40989</v>
      </c>
      <c r="B779">
        <v>200.199997</v>
      </c>
      <c r="C779">
        <v>201</v>
      </c>
      <c r="D779">
        <v>196.36000100000001</v>
      </c>
      <c r="E779">
        <v>196.63999899999999</v>
      </c>
      <c r="F779">
        <v>196.63999899999999</v>
      </c>
      <c r="G779">
        <v>330900</v>
      </c>
    </row>
    <row r="780" spans="1:7" x14ac:dyDescent="0.25">
      <c r="A780" s="20">
        <v>40990</v>
      </c>
      <c r="B780">
        <v>200.720001</v>
      </c>
      <c r="C780">
        <v>201.16000399999999</v>
      </c>
      <c r="D780">
        <v>197.44000199999999</v>
      </c>
      <c r="E780">
        <v>198.44000199999999</v>
      </c>
      <c r="F780">
        <v>198.44000199999999</v>
      </c>
      <c r="G780">
        <v>203600</v>
      </c>
    </row>
    <row r="781" spans="1:7" x14ac:dyDescent="0.25">
      <c r="A781" s="20">
        <v>40991</v>
      </c>
      <c r="B781">
        <v>199.63999899999999</v>
      </c>
      <c r="C781">
        <v>200.679993</v>
      </c>
      <c r="D781">
        <v>193.279999</v>
      </c>
      <c r="E781">
        <v>194.279999</v>
      </c>
      <c r="F781">
        <v>194.279999</v>
      </c>
      <c r="G781">
        <v>215500</v>
      </c>
    </row>
    <row r="782" spans="1:7" x14ac:dyDescent="0.25">
      <c r="A782" s="20">
        <v>40994</v>
      </c>
      <c r="B782">
        <v>192.91999799999999</v>
      </c>
      <c r="C782">
        <v>192.91999799999999</v>
      </c>
      <c r="D782">
        <v>184.520004</v>
      </c>
      <c r="E782">
        <v>184.88000500000001</v>
      </c>
      <c r="F782">
        <v>184.88000500000001</v>
      </c>
      <c r="G782">
        <v>361800</v>
      </c>
    </row>
    <row r="783" spans="1:7" x14ac:dyDescent="0.25">
      <c r="A783" s="20">
        <v>40995</v>
      </c>
      <c r="B783">
        <v>184.720001</v>
      </c>
      <c r="C783">
        <v>187.96000699999999</v>
      </c>
      <c r="D783">
        <v>184</v>
      </c>
      <c r="E783">
        <v>187.60000600000001</v>
      </c>
      <c r="F783">
        <v>187.60000600000001</v>
      </c>
      <c r="G783">
        <v>223600</v>
      </c>
    </row>
    <row r="784" spans="1:7" x14ac:dyDescent="0.25">
      <c r="A784" s="20">
        <v>40996</v>
      </c>
      <c r="B784">
        <v>187.03999300000001</v>
      </c>
      <c r="C784">
        <v>193.479996</v>
      </c>
      <c r="D784">
        <v>185.44000199999999</v>
      </c>
      <c r="E784">
        <v>187.11999499999999</v>
      </c>
      <c r="F784">
        <v>187.11999499999999</v>
      </c>
      <c r="G784">
        <v>154600</v>
      </c>
    </row>
    <row r="785" spans="1:7" x14ac:dyDescent="0.25">
      <c r="A785" s="20">
        <v>40997</v>
      </c>
      <c r="B785">
        <v>191.800003</v>
      </c>
      <c r="C785">
        <v>192.03999300000001</v>
      </c>
      <c r="D785">
        <v>185.759995</v>
      </c>
      <c r="E785">
        <v>186.679993</v>
      </c>
      <c r="F785">
        <v>186.679993</v>
      </c>
      <c r="G785">
        <v>173400</v>
      </c>
    </row>
    <row r="786" spans="1:7" x14ac:dyDescent="0.25">
      <c r="A786" s="20">
        <v>40998</v>
      </c>
      <c r="B786">
        <v>183.44000199999999</v>
      </c>
      <c r="C786">
        <v>186.479996</v>
      </c>
      <c r="D786">
        <v>181.91999799999999</v>
      </c>
      <c r="E786">
        <v>184.91999799999999</v>
      </c>
      <c r="F786">
        <v>184.91999799999999</v>
      </c>
      <c r="G786">
        <v>156400</v>
      </c>
    </row>
    <row r="787" spans="1:7" x14ac:dyDescent="0.25">
      <c r="A787" s="20">
        <v>41001</v>
      </c>
      <c r="B787">
        <v>182.199997</v>
      </c>
      <c r="C787">
        <v>183.55999800000001</v>
      </c>
      <c r="D787">
        <v>180.03999300000001</v>
      </c>
      <c r="E787">
        <v>181.720001</v>
      </c>
      <c r="F787">
        <v>181.720001</v>
      </c>
      <c r="G787">
        <v>175900</v>
      </c>
    </row>
    <row r="788" spans="1:7" x14ac:dyDescent="0.25">
      <c r="A788" s="20">
        <v>41002</v>
      </c>
      <c r="B788">
        <v>182.279999</v>
      </c>
      <c r="C788">
        <v>185.36000100000001</v>
      </c>
      <c r="D788">
        <v>181.36000100000001</v>
      </c>
      <c r="E788">
        <v>182.60000600000001</v>
      </c>
      <c r="F788">
        <v>182.60000600000001</v>
      </c>
      <c r="G788">
        <v>510600</v>
      </c>
    </row>
    <row r="789" spans="1:7" x14ac:dyDescent="0.25">
      <c r="A789" s="20">
        <v>41003</v>
      </c>
      <c r="B789">
        <v>186.55999800000001</v>
      </c>
      <c r="C789">
        <v>188.279999</v>
      </c>
      <c r="D789">
        <v>183.199997</v>
      </c>
      <c r="E789">
        <v>184</v>
      </c>
      <c r="F789">
        <v>184</v>
      </c>
      <c r="G789">
        <v>214200</v>
      </c>
    </row>
    <row r="790" spans="1:7" x14ac:dyDescent="0.25">
      <c r="A790" s="20">
        <v>41004</v>
      </c>
      <c r="B790">
        <v>184.800003</v>
      </c>
      <c r="C790">
        <v>187.16000399999999</v>
      </c>
      <c r="D790">
        <v>183.520004</v>
      </c>
      <c r="E790">
        <v>186.479996</v>
      </c>
      <c r="F790">
        <v>186.479996</v>
      </c>
      <c r="G790">
        <v>204000</v>
      </c>
    </row>
    <row r="791" spans="1:7" x14ac:dyDescent="0.25">
      <c r="A791" s="20">
        <v>41008</v>
      </c>
      <c r="B791">
        <v>190.479996</v>
      </c>
      <c r="C791">
        <v>191.679993</v>
      </c>
      <c r="D791">
        <v>187.240005</v>
      </c>
      <c r="E791">
        <v>191.55999800000001</v>
      </c>
      <c r="F791">
        <v>191.55999800000001</v>
      </c>
      <c r="G791">
        <v>292100</v>
      </c>
    </row>
    <row r="792" spans="1:7" x14ac:dyDescent="0.25">
      <c r="A792" s="20">
        <v>41009</v>
      </c>
      <c r="B792">
        <v>192.759995</v>
      </c>
      <c r="C792">
        <v>201.08000200000001</v>
      </c>
      <c r="D792">
        <v>191.479996</v>
      </c>
      <c r="E792">
        <v>200.240005</v>
      </c>
      <c r="F792">
        <v>200.240005</v>
      </c>
      <c r="G792">
        <v>252300</v>
      </c>
    </row>
    <row r="793" spans="1:7" x14ac:dyDescent="0.25">
      <c r="A793" s="20">
        <v>41010</v>
      </c>
      <c r="B793">
        <v>196.03999300000001</v>
      </c>
      <c r="C793">
        <v>199.479996</v>
      </c>
      <c r="D793">
        <v>194.63999899999999</v>
      </c>
      <c r="E793">
        <v>199.44000199999999</v>
      </c>
      <c r="F793">
        <v>199.44000199999999</v>
      </c>
      <c r="G793">
        <v>241900</v>
      </c>
    </row>
    <row r="794" spans="1:7" x14ac:dyDescent="0.25">
      <c r="A794" s="20">
        <v>41011</v>
      </c>
      <c r="B794">
        <v>199.240005</v>
      </c>
      <c r="C794">
        <v>199.720001</v>
      </c>
      <c r="D794">
        <v>191.83999600000001</v>
      </c>
      <c r="E794">
        <v>192.96000699999999</v>
      </c>
      <c r="F794">
        <v>192.96000699999999</v>
      </c>
      <c r="G794">
        <v>143000</v>
      </c>
    </row>
    <row r="795" spans="1:7" x14ac:dyDescent="0.25">
      <c r="A795" s="20">
        <v>41012</v>
      </c>
      <c r="B795">
        <v>191.63999899999999</v>
      </c>
      <c r="C795">
        <v>197.520004</v>
      </c>
      <c r="D795">
        <v>191.63999899999999</v>
      </c>
      <c r="E795">
        <v>197.39999399999999</v>
      </c>
      <c r="F795">
        <v>197.39999399999999</v>
      </c>
      <c r="G795">
        <v>159200</v>
      </c>
    </row>
    <row r="796" spans="1:7" x14ac:dyDescent="0.25">
      <c r="A796" s="20">
        <v>41015</v>
      </c>
      <c r="B796">
        <v>194.320007</v>
      </c>
      <c r="C796">
        <v>198.11999499999999</v>
      </c>
      <c r="D796">
        <v>192.11999499999999</v>
      </c>
      <c r="E796">
        <v>193.520004</v>
      </c>
      <c r="F796">
        <v>193.520004</v>
      </c>
      <c r="G796">
        <v>212400</v>
      </c>
    </row>
    <row r="797" spans="1:7" x14ac:dyDescent="0.25">
      <c r="A797" s="20">
        <v>41016</v>
      </c>
      <c r="B797">
        <v>191.63999899999999</v>
      </c>
      <c r="C797">
        <v>193.03999300000001</v>
      </c>
      <c r="D797">
        <v>189.03999300000001</v>
      </c>
      <c r="E797">
        <v>190.91999799999999</v>
      </c>
      <c r="F797">
        <v>190.91999799999999</v>
      </c>
      <c r="G797">
        <v>145900</v>
      </c>
    </row>
    <row r="798" spans="1:7" x14ac:dyDescent="0.25">
      <c r="A798" s="20">
        <v>41017</v>
      </c>
      <c r="B798">
        <v>192.800003</v>
      </c>
      <c r="C798">
        <v>193.199997</v>
      </c>
      <c r="D798">
        <v>189.03999300000001</v>
      </c>
      <c r="E798">
        <v>191.60000600000001</v>
      </c>
      <c r="F798">
        <v>191.60000600000001</v>
      </c>
      <c r="G798">
        <v>132100</v>
      </c>
    </row>
    <row r="799" spans="1:7" x14ac:dyDescent="0.25">
      <c r="A799" s="20">
        <v>41018</v>
      </c>
      <c r="B799">
        <v>192</v>
      </c>
      <c r="C799">
        <v>195.11999499999999</v>
      </c>
      <c r="D799">
        <v>188.88000500000001</v>
      </c>
      <c r="E799">
        <v>193</v>
      </c>
      <c r="F799">
        <v>193</v>
      </c>
      <c r="G799">
        <v>93100</v>
      </c>
    </row>
    <row r="800" spans="1:7" x14ac:dyDescent="0.25">
      <c r="A800" s="20">
        <v>41019</v>
      </c>
      <c r="B800">
        <v>189.800003</v>
      </c>
      <c r="C800">
        <v>189.88000500000001</v>
      </c>
      <c r="D800">
        <v>187.03999300000001</v>
      </c>
      <c r="E800">
        <v>189</v>
      </c>
      <c r="F800">
        <v>189</v>
      </c>
      <c r="G800">
        <v>173700</v>
      </c>
    </row>
    <row r="801" spans="1:7" x14ac:dyDescent="0.25">
      <c r="A801" s="20">
        <v>41022</v>
      </c>
      <c r="B801">
        <v>192.240005</v>
      </c>
      <c r="C801">
        <v>195.11999499999999</v>
      </c>
      <c r="D801">
        <v>191.199997</v>
      </c>
      <c r="E801">
        <v>192.63999899999999</v>
      </c>
      <c r="F801">
        <v>192.63999899999999</v>
      </c>
      <c r="G801">
        <v>111800</v>
      </c>
    </row>
    <row r="802" spans="1:7" x14ac:dyDescent="0.25">
      <c r="A802" s="20">
        <v>41023</v>
      </c>
      <c r="B802">
        <v>190.679993</v>
      </c>
      <c r="C802">
        <v>191.759995</v>
      </c>
      <c r="D802">
        <v>188.88000500000001</v>
      </c>
      <c r="E802">
        <v>190.11999499999999</v>
      </c>
      <c r="F802">
        <v>190.11999499999999</v>
      </c>
      <c r="G802">
        <v>77200</v>
      </c>
    </row>
    <row r="803" spans="1:7" x14ac:dyDescent="0.25">
      <c r="A803" s="20">
        <v>41024</v>
      </c>
      <c r="B803">
        <v>187.36000100000001</v>
      </c>
      <c r="C803">
        <v>187.36000100000001</v>
      </c>
      <c r="D803">
        <v>183.679993</v>
      </c>
      <c r="E803">
        <v>183.83999600000001</v>
      </c>
      <c r="F803">
        <v>183.83999600000001</v>
      </c>
      <c r="G803">
        <v>94000</v>
      </c>
    </row>
    <row r="804" spans="1:7" x14ac:dyDescent="0.25">
      <c r="A804" s="20">
        <v>41025</v>
      </c>
      <c r="B804">
        <v>184.520004</v>
      </c>
      <c r="C804">
        <v>185.199997</v>
      </c>
      <c r="D804">
        <v>179.60000600000001</v>
      </c>
      <c r="E804">
        <v>180.36000100000001</v>
      </c>
      <c r="F804">
        <v>180.36000100000001</v>
      </c>
      <c r="G804">
        <v>49100</v>
      </c>
    </row>
    <row r="805" spans="1:7" x14ac:dyDescent="0.25">
      <c r="A805" s="20">
        <v>41026</v>
      </c>
      <c r="B805">
        <v>181.08000200000001</v>
      </c>
      <c r="C805">
        <v>183.759995</v>
      </c>
      <c r="D805">
        <v>179.83999600000001</v>
      </c>
      <c r="E805">
        <v>180.88000500000001</v>
      </c>
      <c r="F805">
        <v>180.88000500000001</v>
      </c>
      <c r="G805">
        <v>181400</v>
      </c>
    </row>
    <row r="806" spans="1:7" x14ac:dyDescent="0.25">
      <c r="A806" s="20">
        <v>41029</v>
      </c>
      <c r="B806">
        <v>181.08000200000001</v>
      </c>
      <c r="C806">
        <v>181.91999799999999</v>
      </c>
      <c r="D806">
        <v>180.44000199999999</v>
      </c>
      <c r="E806">
        <v>181.520004</v>
      </c>
      <c r="F806">
        <v>181.520004</v>
      </c>
      <c r="G806">
        <v>72500</v>
      </c>
    </row>
    <row r="807" spans="1:7" x14ac:dyDescent="0.25">
      <c r="A807" s="20">
        <v>41030</v>
      </c>
      <c r="B807">
        <v>181.320007</v>
      </c>
      <c r="C807">
        <v>181.320007</v>
      </c>
      <c r="D807">
        <v>176.479996</v>
      </c>
      <c r="E807">
        <v>178.16000399999999</v>
      </c>
      <c r="F807">
        <v>178.16000399999999</v>
      </c>
      <c r="G807">
        <v>65200</v>
      </c>
    </row>
    <row r="808" spans="1:7" x14ac:dyDescent="0.25">
      <c r="A808" s="20">
        <v>41031</v>
      </c>
      <c r="B808">
        <v>180.279999</v>
      </c>
      <c r="C808">
        <v>181.08000200000001</v>
      </c>
      <c r="D808">
        <v>178.11999499999999</v>
      </c>
      <c r="E808">
        <v>178.679993</v>
      </c>
      <c r="F808">
        <v>178.679993</v>
      </c>
      <c r="G808">
        <v>103000</v>
      </c>
    </row>
    <row r="809" spans="1:7" x14ac:dyDescent="0.25">
      <c r="A809" s="20">
        <v>41032</v>
      </c>
      <c r="B809">
        <v>177.240005</v>
      </c>
      <c r="C809">
        <v>180.08000200000001</v>
      </c>
      <c r="D809">
        <v>175.199997</v>
      </c>
      <c r="E809">
        <v>177.800003</v>
      </c>
      <c r="F809">
        <v>177.800003</v>
      </c>
      <c r="G809">
        <v>129700</v>
      </c>
    </row>
    <row r="810" spans="1:7" x14ac:dyDescent="0.25">
      <c r="A810" s="20">
        <v>41033</v>
      </c>
      <c r="B810">
        <v>178.800003</v>
      </c>
      <c r="C810">
        <v>184.16000399999999</v>
      </c>
      <c r="D810">
        <v>178.60000600000001</v>
      </c>
      <c r="E810">
        <v>183.16000399999999</v>
      </c>
      <c r="F810">
        <v>183.16000399999999</v>
      </c>
      <c r="G810">
        <v>109300</v>
      </c>
    </row>
    <row r="811" spans="1:7" x14ac:dyDescent="0.25">
      <c r="A811" s="20">
        <v>41036</v>
      </c>
      <c r="B811">
        <v>182.16000399999999</v>
      </c>
      <c r="C811">
        <v>182.320007</v>
      </c>
      <c r="D811">
        <v>178.279999</v>
      </c>
      <c r="E811">
        <v>179.60000600000001</v>
      </c>
      <c r="F811">
        <v>179.60000600000001</v>
      </c>
      <c r="G811">
        <v>60700</v>
      </c>
    </row>
    <row r="812" spans="1:7" x14ac:dyDescent="0.25">
      <c r="A812" s="20">
        <v>41037</v>
      </c>
      <c r="B812">
        <v>181.60000600000001</v>
      </c>
      <c r="C812">
        <v>186.63999899999999</v>
      </c>
      <c r="D812">
        <v>180.679993</v>
      </c>
      <c r="E812">
        <v>181.240005</v>
      </c>
      <c r="F812">
        <v>181.240005</v>
      </c>
      <c r="G812">
        <v>109400</v>
      </c>
    </row>
    <row r="813" spans="1:7" x14ac:dyDescent="0.25">
      <c r="A813" s="20">
        <v>41038</v>
      </c>
      <c r="B813">
        <v>185.39999399999999</v>
      </c>
      <c r="C813">
        <v>187.39999399999999</v>
      </c>
      <c r="D813">
        <v>181.55999800000001</v>
      </c>
      <c r="E813">
        <v>185.03999300000001</v>
      </c>
      <c r="F813">
        <v>185.03999300000001</v>
      </c>
      <c r="G813">
        <v>95700</v>
      </c>
    </row>
    <row r="814" spans="1:7" x14ac:dyDescent="0.25">
      <c r="A814" s="20">
        <v>41039</v>
      </c>
      <c r="B814">
        <v>181.11999499999999</v>
      </c>
      <c r="C814">
        <v>182.96000699999999</v>
      </c>
      <c r="D814">
        <v>180</v>
      </c>
      <c r="E814">
        <v>182</v>
      </c>
      <c r="F814">
        <v>182</v>
      </c>
      <c r="G814">
        <v>67800</v>
      </c>
    </row>
    <row r="815" spans="1:7" x14ac:dyDescent="0.25">
      <c r="A815" s="20">
        <v>41040</v>
      </c>
      <c r="B815">
        <v>185.479996</v>
      </c>
      <c r="C815">
        <v>185.91999799999999</v>
      </c>
      <c r="D815">
        <v>180.91999799999999</v>
      </c>
      <c r="E815">
        <v>185.11999499999999</v>
      </c>
      <c r="F815">
        <v>185.11999499999999</v>
      </c>
      <c r="G815">
        <v>84900</v>
      </c>
    </row>
    <row r="816" spans="1:7" x14ac:dyDescent="0.25">
      <c r="A816" s="20">
        <v>41043</v>
      </c>
      <c r="B816">
        <v>188.08000200000001</v>
      </c>
      <c r="C816">
        <v>190.03999300000001</v>
      </c>
      <c r="D816">
        <v>186.679993</v>
      </c>
      <c r="E816">
        <v>189.759995</v>
      </c>
      <c r="F816">
        <v>189.759995</v>
      </c>
      <c r="G816">
        <v>70400</v>
      </c>
    </row>
    <row r="817" spans="1:7" x14ac:dyDescent="0.25">
      <c r="A817" s="20">
        <v>41044</v>
      </c>
      <c r="B817">
        <v>191.96000699999999</v>
      </c>
      <c r="C817">
        <v>196.91999799999999</v>
      </c>
      <c r="D817">
        <v>189.88000500000001</v>
      </c>
      <c r="E817">
        <v>196.55999800000001</v>
      </c>
      <c r="F817">
        <v>196.55999800000001</v>
      </c>
      <c r="G817">
        <v>166900</v>
      </c>
    </row>
    <row r="818" spans="1:7" x14ac:dyDescent="0.25">
      <c r="A818" s="20">
        <v>41045</v>
      </c>
      <c r="B818">
        <v>195.08000200000001</v>
      </c>
      <c r="C818">
        <v>202.63999899999999</v>
      </c>
      <c r="D818">
        <v>194.520004</v>
      </c>
      <c r="E818">
        <v>201.720001</v>
      </c>
      <c r="F818">
        <v>201.720001</v>
      </c>
      <c r="G818">
        <v>66800</v>
      </c>
    </row>
    <row r="819" spans="1:7" x14ac:dyDescent="0.25">
      <c r="A819" s="20">
        <v>41046</v>
      </c>
      <c r="B819">
        <v>201.479996</v>
      </c>
      <c r="C819">
        <v>205.60000600000001</v>
      </c>
      <c r="D819">
        <v>199.199997</v>
      </c>
      <c r="E819">
        <v>205.240005</v>
      </c>
      <c r="F819">
        <v>205.240005</v>
      </c>
      <c r="G819">
        <v>178700</v>
      </c>
    </row>
    <row r="820" spans="1:7" x14ac:dyDescent="0.25">
      <c r="A820" s="20">
        <v>41047</v>
      </c>
      <c r="B820">
        <v>200.759995</v>
      </c>
      <c r="C820">
        <v>210.03999300000001</v>
      </c>
      <c r="D820">
        <v>198.83999600000001</v>
      </c>
      <c r="E820">
        <v>209.16000399999999</v>
      </c>
      <c r="F820">
        <v>209.16000399999999</v>
      </c>
      <c r="G820">
        <v>154000</v>
      </c>
    </row>
    <row r="821" spans="1:7" x14ac:dyDescent="0.25">
      <c r="A821" s="20">
        <v>41050</v>
      </c>
      <c r="B821">
        <v>206.08000200000001</v>
      </c>
      <c r="C821">
        <v>206.63999899999999</v>
      </c>
      <c r="D821">
        <v>200.720001</v>
      </c>
      <c r="E821">
        <v>201.11999499999999</v>
      </c>
      <c r="F821">
        <v>201.11999499999999</v>
      </c>
      <c r="G821">
        <v>173200</v>
      </c>
    </row>
    <row r="822" spans="1:7" x14ac:dyDescent="0.25">
      <c r="A822" s="20">
        <v>41051</v>
      </c>
      <c r="B822">
        <v>200.800003</v>
      </c>
      <c r="C822">
        <v>209.320007</v>
      </c>
      <c r="D822">
        <v>196.91999799999999</v>
      </c>
      <c r="E822">
        <v>206.759995</v>
      </c>
      <c r="F822">
        <v>206.759995</v>
      </c>
      <c r="G822">
        <v>141700</v>
      </c>
    </row>
    <row r="823" spans="1:7" x14ac:dyDescent="0.25">
      <c r="A823" s="20">
        <v>41052</v>
      </c>
      <c r="B823">
        <v>207.520004</v>
      </c>
      <c r="C823">
        <v>210.96000699999999</v>
      </c>
      <c r="D823">
        <v>202.720001</v>
      </c>
      <c r="E823">
        <v>203</v>
      </c>
      <c r="F823">
        <v>203</v>
      </c>
      <c r="G823">
        <v>114700</v>
      </c>
    </row>
    <row r="824" spans="1:7" x14ac:dyDescent="0.25">
      <c r="A824" s="20">
        <v>41053</v>
      </c>
      <c r="B824">
        <v>201.279999</v>
      </c>
      <c r="C824">
        <v>206.720001</v>
      </c>
      <c r="D824">
        <v>200.63999899999999</v>
      </c>
      <c r="E824">
        <v>202.83999600000001</v>
      </c>
      <c r="F824">
        <v>202.83999600000001</v>
      </c>
      <c r="G824">
        <v>43500</v>
      </c>
    </row>
    <row r="825" spans="1:7" x14ac:dyDescent="0.25">
      <c r="A825" s="20">
        <v>41054</v>
      </c>
      <c r="B825">
        <v>204.03999300000001</v>
      </c>
      <c r="C825">
        <v>205.240005</v>
      </c>
      <c r="D825">
        <v>201.279999</v>
      </c>
      <c r="E825">
        <v>201.60000600000001</v>
      </c>
      <c r="F825">
        <v>201.60000600000001</v>
      </c>
      <c r="G825">
        <v>87300</v>
      </c>
    </row>
    <row r="826" spans="1:7" x14ac:dyDescent="0.25">
      <c r="A826" s="20">
        <v>41058</v>
      </c>
      <c r="B826">
        <v>197.800003</v>
      </c>
      <c r="C826">
        <v>198.16000399999999</v>
      </c>
      <c r="D826">
        <v>194.320007</v>
      </c>
      <c r="E826">
        <v>194.800003</v>
      </c>
      <c r="F826">
        <v>194.800003</v>
      </c>
      <c r="G826">
        <v>71300</v>
      </c>
    </row>
    <row r="827" spans="1:7" x14ac:dyDescent="0.25">
      <c r="A827" s="20">
        <v>41059</v>
      </c>
      <c r="B827">
        <v>198.16000399999999</v>
      </c>
      <c r="C827">
        <v>200.63999899999999</v>
      </c>
      <c r="D827">
        <v>197.88000500000001</v>
      </c>
      <c r="E827">
        <v>200.60000600000001</v>
      </c>
      <c r="F827">
        <v>200.60000600000001</v>
      </c>
      <c r="G827">
        <v>97800</v>
      </c>
    </row>
    <row r="828" spans="1:7" x14ac:dyDescent="0.25">
      <c r="A828" s="20">
        <v>41060</v>
      </c>
      <c r="B828">
        <v>200.39999399999999</v>
      </c>
      <c r="C828">
        <v>205</v>
      </c>
      <c r="D828">
        <v>198.63999899999999</v>
      </c>
      <c r="E828">
        <v>202.199997</v>
      </c>
      <c r="F828">
        <v>202.199997</v>
      </c>
      <c r="G828">
        <v>91900</v>
      </c>
    </row>
    <row r="829" spans="1:7" x14ac:dyDescent="0.25">
      <c r="A829" s="20">
        <v>41061</v>
      </c>
      <c r="B829">
        <v>210.479996</v>
      </c>
      <c r="C829">
        <v>212.800003</v>
      </c>
      <c r="D829">
        <v>205.39999399999999</v>
      </c>
      <c r="E829">
        <v>212.199997</v>
      </c>
      <c r="F829">
        <v>212.199997</v>
      </c>
      <c r="G829">
        <v>180000</v>
      </c>
    </row>
    <row r="830" spans="1:7" x14ac:dyDescent="0.25">
      <c r="A830" s="20">
        <v>41064</v>
      </c>
      <c r="B830">
        <v>211.36000100000001</v>
      </c>
      <c r="C830">
        <v>214.88000500000001</v>
      </c>
      <c r="D830">
        <v>209.759995</v>
      </c>
      <c r="E830">
        <v>211.679993</v>
      </c>
      <c r="F830">
        <v>211.679993</v>
      </c>
      <c r="G830">
        <v>137000</v>
      </c>
    </row>
    <row r="831" spans="1:7" x14ac:dyDescent="0.25">
      <c r="A831" s="20">
        <v>41065</v>
      </c>
      <c r="B831">
        <v>214.679993</v>
      </c>
      <c r="C831">
        <v>214.720001</v>
      </c>
      <c r="D831">
        <v>209.240005</v>
      </c>
      <c r="E831">
        <v>211.63999899999999</v>
      </c>
      <c r="F831">
        <v>211.63999899999999</v>
      </c>
      <c r="G831">
        <v>137000</v>
      </c>
    </row>
    <row r="832" spans="1:7" x14ac:dyDescent="0.25">
      <c r="A832" s="20">
        <v>41066</v>
      </c>
      <c r="B832">
        <v>208.320007</v>
      </c>
      <c r="C832">
        <v>208.83999600000001</v>
      </c>
      <c r="D832">
        <v>204.479996</v>
      </c>
      <c r="E832">
        <v>204.83999600000001</v>
      </c>
      <c r="F832">
        <v>204.83999600000001</v>
      </c>
      <c r="G832">
        <v>51400</v>
      </c>
    </row>
    <row r="833" spans="1:7" x14ac:dyDescent="0.25">
      <c r="A833" s="20">
        <v>41067</v>
      </c>
      <c r="B833">
        <v>200.44000199999999</v>
      </c>
      <c r="C833">
        <v>206.16000399999999</v>
      </c>
      <c r="D833">
        <v>199.800003</v>
      </c>
      <c r="E833">
        <v>205.55999800000001</v>
      </c>
      <c r="F833">
        <v>205.55999800000001</v>
      </c>
      <c r="G833">
        <v>52000</v>
      </c>
    </row>
    <row r="834" spans="1:7" x14ac:dyDescent="0.25">
      <c r="A834" s="20">
        <v>41068</v>
      </c>
      <c r="B834">
        <v>205.16000399999999</v>
      </c>
      <c r="C834">
        <v>205.88000500000001</v>
      </c>
      <c r="D834">
        <v>197.479996</v>
      </c>
      <c r="E834">
        <v>198.240005</v>
      </c>
      <c r="F834">
        <v>198.240005</v>
      </c>
      <c r="G834">
        <v>64100</v>
      </c>
    </row>
    <row r="835" spans="1:7" x14ac:dyDescent="0.25">
      <c r="A835" s="20">
        <v>41071</v>
      </c>
      <c r="B835">
        <v>192.679993</v>
      </c>
      <c r="C835">
        <v>205.96000699999999</v>
      </c>
      <c r="D835">
        <v>192.44000199999999</v>
      </c>
      <c r="E835">
        <v>205.39999399999999</v>
      </c>
      <c r="F835">
        <v>205.39999399999999</v>
      </c>
      <c r="G835">
        <v>128500</v>
      </c>
    </row>
    <row r="836" spans="1:7" x14ac:dyDescent="0.25">
      <c r="A836" s="20">
        <v>41072</v>
      </c>
      <c r="B836">
        <v>206.679993</v>
      </c>
      <c r="C836">
        <v>209.60000600000001</v>
      </c>
      <c r="D836">
        <v>204.88000500000001</v>
      </c>
      <c r="E836">
        <v>207.39999399999999</v>
      </c>
      <c r="F836">
        <v>207.39999399999999</v>
      </c>
      <c r="G836">
        <v>173200</v>
      </c>
    </row>
    <row r="837" spans="1:7" x14ac:dyDescent="0.25">
      <c r="A837" s="20">
        <v>41073</v>
      </c>
      <c r="B837">
        <v>210.479996</v>
      </c>
      <c r="C837">
        <v>213.44000199999999</v>
      </c>
      <c r="D837">
        <v>208.11999499999999</v>
      </c>
      <c r="E837">
        <v>212.39999399999999</v>
      </c>
      <c r="F837">
        <v>212.39999399999999</v>
      </c>
      <c r="G837">
        <v>78100</v>
      </c>
    </row>
    <row r="838" spans="1:7" x14ac:dyDescent="0.25">
      <c r="A838" s="20">
        <v>41074</v>
      </c>
      <c r="B838">
        <v>213.759995</v>
      </c>
      <c r="C838">
        <v>214.479996</v>
      </c>
      <c r="D838">
        <v>205.88000500000001</v>
      </c>
      <c r="E838">
        <v>205.96000699999999</v>
      </c>
      <c r="F838">
        <v>205.96000699999999</v>
      </c>
      <c r="G838">
        <v>93500</v>
      </c>
    </row>
    <row r="839" spans="1:7" x14ac:dyDescent="0.25">
      <c r="A839" s="20">
        <v>41075</v>
      </c>
      <c r="B839">
        <v>205.759995</v>
      </c>
      <c r="C839">
        <v>206.720001</v>
      </c>
      <c r="D839">
        <v>199.11999499999999</v>
      </c>
      <c r="E839">
        <v>200.55999800000001</v>
      </c>
      <c r="F839">
        <v>200.55999800000001</v>
      </c>
      <c r="G839">
        <v>87200</v>
      </c>
    </row>
    <row r="840" spans="1:7" x14ac:dyDescent="0.25">
      <c r="A840" s="20">
        <v>41078</v>
      </c>
      <c r="B840">
        <v>201.55999800000001</v>
      </c>
      <c r="C840">
        <v>202.55999800000001</v>
      </c>
      <c r="D840">
        <v>193.240005</v>
      </c>
      <c r="E840">
        <v>194.03999300000001</v>
      </c>
      <c r="F840">
        <v>194.03999300000001</v>
      </c>
      <c r="G840">
        <v>128100</v>
      </c>
    </row>
    <row r="841" spans="1:7" x14ac:dyDescent="0.25">
      <c r="A841" s="20">
        <v>41079</v>
      </c>
      <c r="B841">
        <v>191.36000100000001</v>
      </c>
      <c r="C841">
        <v>194.55999800000001</v>
      </c>
      <c r="D841">
        <v>190.83999600000001</v>
      </c>
      <c r="E841">
        <v>192.16000399999999</v>
      </c>
      <c r="F841">
        <v>192.16000399999999</v>
      </c>
      <c r="G841">
        <v>120500</v>
      </c>
    </row>
    <row r="842" spans="1:7" x14ac:dyDescent="0.25">
      <c r="A842" s="20">
        <v>41080</v>
      </c>
      <c r="B842">
        <v>191.03999300000001</v>
      </c>
      <c r="C842">
        <v>194.39999399999999</v>
      </c>
      <c r="D842">
        <v>187.16000399999999</v>
      </c>
      <c r="E842">
        <v>187.16000399999999</v>
      </c>
      <c r="F842">
        <v>187.16000399999999</v>
      </c>
      <c r="G842">
        <v>96700</v>
      </c>
    </row>
    <row r="843" spans="1:7" x14ac:dyDescent="0.25">
      <c r="A843" s="20">
        <v>41081</v>
      </c>
      <c r="B843">
        <v>187.96000699999999</v>
      </c>
      <c r="C843">
        <v>197.759995</v>
      </c>
      <c r="D843">
        <v>187.91999799999999</v>
      </c>
      <c r="E843">
        <v>197.520004</v>
      </c>
      <c r="F843">
        <v>197.520004</v>
      </c>
      <c r="G843">
        <v>87100</v>
      </c>
    </row>
    <row r="844" spans="1:7" x14ac:dyDescent="0.25">
      <c r="A844" s="20">
        <v>41082</v>
      </c>
      <c r="B844">
        <v>190.720001</v>
      </c>
      <c r="C844">
        <v>191.91999799999999</v>
      </c>
      <c r="D844">
        <v>185.199997</v>
      </c>
      <c r="E844">
        <v>186.08000200000001</v>
      </c>
      <c r="F844">
        <v>186.08000200000001</v>
      </c>
      <c r="G844">
        <v>96300</v>
      </c>
    </row>
    <row r="845" spans="1:7" x14ac:dyDescent="0.25">
      <c r="A845" s="20">
        <v>41085</v>
      </c>
      <c r="B845">
        <v>191.679993</v>
      </c>
      <c r="C845">
        <v>194.83999600000001</v>
      </c>
      <c r="D845">
        <v>191.520004</v>
      </c>
      <c r="E845">
        <v>193.679993</v>
      </c>
      <c r="F845">
        <v>193.679993</v>
      </c>
      <c r="G845">
        <v>166400</v>
      </c>
    </row>
    <row r="846" spans="1:7" x14ac:dyDescent="0.25">
      <c r="A846" s="20">
        <v>41086</v>
      </c>
      <c r="B846">
        <v>190.60000600000001</v>
      </c>
      <c r="C846">
        <v>195.320007</v>
      </c>
      <c r="D846">
        <v>188.479996</v>
      </c>
      <c r="E846">
        <v>189.679993</v>
      </c>
      <c r="F846">
        <v>189.679993</v>
      </c>
      <c r="G846">
        <v>48100</v>
      </c>
    </row>
    <row r="847" spans="1:7" x14ac:dyDescent="0.25">
      <c r="A847" s="20">
        <v>41087</v>
      </c>
      <c r="B847">
        <v>187.88000500000001</v>
      </c>
      <c r="C847">
        <v>190.16000399999999</v>
      </c>
      <c r="D847">
        <v>186.800003</v>
      </c>
      <c r="E847">
        <v>189.36000100000001</v>
      </c>
      <c r="F847">
        <v>189.36000100000001</v>
      </c>
      <c r="G847">
        <v>27700</v>
      </c>
    </row>
    <row r="848" spans="1:7" x14ac:dyDescent="0.25">
      <c r="A848" s="20">
        <v>41088</v>
      </c>
      <c r="B848">
        <v>189.96000699999999</v>
      </c>
      <c r="C848">
        <v>191.800003</v>
      </c>
      <c r="D848">
        <v>185.44000199999999</v>
      </c>
      <c r="E848">
        <v>186.199997</v>
      </c>
      <c r="F848">
        <v>186.199997</v>
      </c>
      <c r="G848">
        <v>41000</v>
      </c>
    </row>
    <row r="849" spans="1:7" x14ac:dyDescent="0.25">
      <c r="A849" s="20">
        <v>41089</v>
      </c>
      <c r="B849">
        <v>180.240005</v>
      </c>
      <c r="C849">
        <v>181.60000600000001</v>
      </c>
      <c r="D849">
        <v>179.16000399999999</v>
      </c>
      <c r="E849">
        <v>179.16000399999999</v>
      </c>
      <c r="F849">
        <v>179.16000399999999</v>
      </c>
      <c r="G849">
        <v>62000</v>
      </c>
    </row>
    <row r="850" spans="1:7" x14ac:dyDescent="0.25">
      <c r="A850" s="20">
        <v>41092</v>
      </c>
      <c r="B850">
        <v>177.03999300000001</v>
      </c>
      <c r="C850">
        <v>178.800003</v>
      </c>
      <c r="D850">
        <v>174.16000399999999</v>
      </c>
      <c r="E850">
        <v>175.279999</v>
      </c>
      <c r="F850">
        <v>175.279999</v>
      </c>
      <c r="G850">
        <v>147800</v>
      </c>
    </row>
    <row r="851" spans="1:7" x14ac:dyDescent="0.25">
      <c r="A851" s="20">
        <v>41093</v>
      </c>
      <c r="B851">
        <v>174.759995</v>
      </c>
      <c r="C851">
        <v>175.520004</v>
      </c>
      <c r="D851">
        <v>171.800003</v>
      </c>
      <c r="E851">
        <v>172.03999300000001</v>
      </c>
      <c r="F851">
        <v>172.03999300000001</v>
      </c>
      <c r="G851">
        <v>47600</v>
      </c>
    </row>
    <row r="852" spans="1:7" x14ac:dyDescent="0.25">
      <c r="A852" s="20">
        <v>41095</v>
      </c>
      <c r="B852">
        <v>172.60000600000001</v>
      </c>
      <c r="C852">
        <v>176.60000600000001</v>
      </c>
      <c r="D852">
        <v>172.60000600000001</v>
      </c>
      <c r="E852">
        <v>175.83999600000001</v>
      </c>
      <c r="F852">
        <v>175.83999600000001</v>
      </c>
      <c r="G852">
        <v>81300</v>
      </c>
    </row>
    <row r="853" spans="1:7" x14ac:dyDescent="0.25">
      <c r="A853" s="20">
        <v>41096</v>
      </c>
      <c r="B853">
        <v>176.91999799999999</v>
      </c>
      <c r="C853">
        <v>176.91999799999999</v>
      </c>
      <c r="D853">
        <v>173.11999499999999</v>
      </c>
      <c r="E853">
        <v>173.320007</v>
      </c>
      <c r="F853">
        <v>173.320007</v>
      </c>
      <c r="G853">
        <v>80700</v>
      </c>
    </row>
    <row r="854" spans="1:7" x14ac:dyDescent="0.25">
      <c r="A854" s="20">
        <v>41099</v>
      </c>
      <c r="B854">
        <v>171.320007</v>
      </c>
      <c r="C854">
        <v>174.240005</v>
      </c>
      <c r="D854">
        <v>170.60000600000001</v>
      </c>
      <c r="E854">
        <v>171.11999499999999</v>
      </c>
      <c r="F854">
        <v>171.11999499999999</v>
      </c>
      <c r="G854">
        <v>82000</v>
      </c>
    </row>
    <row r="855" spans="1:7" x14ac:dyDescent="0.25">
      <c r="A855" s="20">
        <v>41100</v>
      </c>
      <c r="B855">
        <v>170.16000399999999</v>
      </c>
      <c r="C855">
        <v>173.91999799999999</v>
      </c>
      <c r="D855">
        <v>168.63999899999999</v>
      </c>
      <c r="E855">
        <v>172.800003</v>
      </c>
      <c r="F855">
        <v>172.800003</v>
      </c>
      <c r="G855">
        <v>84300</v>
      </c>
    </row>
    <row r="856" spans="1:7" x14ac:dyDescent="0.25">
      <c r="A856" s="20">
        <v>41101</v>
      </c>
      <c r="B856">
        <v>172.16000399999999</v>
      </c>
      <c r="C856">
        <v>173.279999</v>
      </c>
      <c r="D856">
        <v>167.91999799999999</v>
      </c>
      <c r="E856">
        <v>168.96000699999999</v>
      </c>
      <c r="F856">
        <v>168.96000699999999</v>
      </c>
      <c r="G856">
        <v>102100</v>
      </c>
    </row>
    <row r="857" spans="1:7" x14ac:dyDescent="0.25">
      <c r="A857" s="20">
        <v>41102</v>
      </c>
      <c r="B857">
        <v>172.08000200000001</v>
      </c>
      <c r="C857">
        <v>174.520004</v>
      </c>
      <c r="D857">
        <v>168.44000199999999</v>
      </c>
      <c r="E857">
        <v>171.55999800000001</v>
      </c>
      <c r="F857">
        <v>171.55999800000001</v>
      </c>
      <c r="G857">
        <v>98600</v>
      </c>
    </row>
    <row r="858" spans="1:7" x14ac:dyDescent="0.25">
      <c r="A858" s="20">
        <v>41103</v>
      </c>
      <c r="B858">
        <v>169.800003</v>
      </c>
      <c r="C858">
        <v>169.800003</v>
      </c>
      <c r="D858">
        <v>164.759995</v>
      </c>
      <c r="E858">
        <v>165.720001</v>
      </c>
      <c r="F858">
        <v>165.720001</v>
      </c>
      <c r="G858">
        <v>72100</v>
      </c>
    </row>
    <row r="859" spans="1:7" x14ac:dyDescent="0.25">
      <c r="A859" s="20">
        <v>41106</v>
      </c>
      <c r="B859">
        <v>166.479996</v>
      </c>
      <c r="C859">
        <v>168.08000200000001</v>
      </c>
      <c r="D859">
        <v>165.240005</v>
      </c>
      <c r="E859">
        <v>166.520004</v>
      </c>
      <c r="F859">
        <v>166.520004</v>
      </c>
      <c r="G859">
        <v>89200</v>
      </c>
    </row>
    <row r="860" spans="1:7" x14ac:dyDescent="0.25">
      <c r="A860" s="20">
        <v>41107</v>
      </c>
      <c r="B860">
        <v>166.520004</v>
      </c>
      <c r="C860">
        <v>167.199997</v>
      </c>
      <c r="D860">
        <v>162.320007</v>
      </c>
      <c r="E860">
        <v>163.16000399999999</v>
      </c>
      <c r="F860">
        <v>163.16000399999999</v>
      </c>
      <c r="G860">
        <v>97400</v>
      </c>
    </row>
    <row r="861" spans="1:7" x14ac:dyDescent="0.25">
      <c r="A861" s="20">
        <v>41108</v>
      </c>
      <c r="B861">
        <v>164.240005</v>
      </c>
      <c r="C861">
        <v>165.08000200000001</v>
      </c>
      <c r="D861">
        <v>162.11999499999999</v>
      </c>
      <c r="E861">
        <v>164.320007</v>
      </c>
      <c r="F861">
        <v>164.320007</v>
      </c>
      <c r="G861">
        <v>86200</v>
      </c>
    </row>
    <row r="862" spans="1:7" x14ac:dyDescent="0.25">
      <c r="A862" s="20">
        <v>41109</v>
      </c>
      <c r="B862">
        <v>163.55999800000001</v>
      </c>
      <c r="C862">
        <v>165.96000699999999</v>
      </c>
      <c r="D862">
        <v>162.55999800000001</v>
      </c>
      <c r="E862">
        <v>162.83999600000001</v>
      </c>
      <c r="F862">
        <v>162.83999600000001</v>
      </c>
      <c r="G862">
        <v>58900</v>
      </c>
    </row>
    <row r="863" spans="1:7" x14ac:dyDescent="0.25">
      <c r="A863" s="20">
        <v>41110</v>
      </c>
      <c r="B863">
        <v>165.11999499999999</v>
      </c>
      <c r="C863">
        <v>168.08000200000001</v>
      </c>
      <c r="D863">
        <v>164.44000199999999</v>
      </c>
      <c r="E863">
        <v>166.800003</v>
      </c>
      <c r="F863">
        <v>166.800003</v>
      </c>
      <c r="G863">
        <v>98300</v>
      </c>
    </row>
    <row r="864" spans="1:7" x14ac:dyDescent="0.25">
      <c r="A864" s="20">
        <v>41113</v>
      </c>
      <c r="B864">
        <v>171.96000699999999</v>
      </c>
      <c r="C864">
        <v>175.479996</v>
      </c>
      <c r="D864">
        <v>170.520004</v>
      </c>
      <c r="E864">
        <v>172.16000399999999</v>
      </c>
      <c r="F864">
        <v>172.16000399999999</v>
      </c>
      <c r="G864">
        <v>130500</v>
      </c>
    </row>
    <row r="865" spans="1:7" x14ac:dyDescent="0.25">
      <c r="A865" s="20">
        <v>41114</v>
      </c>
      <c r="B865">
        <v>170.63999899999999</v>
      </c>
      <c r="C865">
        <v>177.240005</v>
      </c>
      <c r="D865">
        <v>170.44000199999999</v>
      </c>
      <c r="E865">
        <v>173.88000500000001</v>
      </c>
      <c r="F865">
        <v>173.88000500000001</v>
      </c>
      <c r="G865">
        <v>87500</v>
      </c>
    </row>
    <row r="866" spans="1:7" x14ac:dyDescent="0.25">
      <c r="A866" s="20">
        <v>41115</v>
      </c>
      <c r="B866">
        <v>172.720001</v>
      </c>
      <c r="C866">
        <v>175.96000699999999</v>
      </c>
      <c r="D866">
        <v>171.08000200000001</v>
      </c>
      <c r="E866">
        <v>172.16000399999999</v>
      </c>
      <c r="F866">
        <v>172.16000399999999</v>
      </c>
      <c r="G866">
        <v>88500</v>
      </c>
    </row>
    <row r="867" spans="1:7" x14ac:dyDescent="0.25">
      <c r="A867" s="20">
        <v>41116</v>
      </c>
      <c r="B867">
        <v>167.83999600000001</v>
      </c>
      <c r="C867">
        <v>170.08000200000001</v>
      </c>
      <c r="D867">
        <v>166</v>
      </c>
      <c r="E867">
        <v>166.279999</v>
      </c>
      <c r="F867">
        <v>166.279999</v>
      </c>
      <c r="G867">
        <v>71800</v>
      </c>
    </row>
    <row r="868" spans="1:7" x14ac:dyDescent="0.25">
      <c r="A868" s="20">
        <v>41117</v>
      </c>
      <c r="B868">
        <v>162.720001</v>
      </c>
      <c r="C868">
        <v>166.520004</v>
      </c>
      <c r="D868">
        <v>162.36000100000001</v>
      </c>
      <c r="E868">
        <v>166.39999399999999</v>
      </c>
      <c r="F868">
        <v>166.39999399999999</v>
      </c>
      <c r="G868">
        <v>69000</v>
      </c>
    </row>
    <row r="869" spans="1:7" x14ac:dyDescent="0.25">
      <c r="A869" s="20">
        <v>41120</v>
      </c>
      <c r="B869">
        <v>165.03999300000001</v>
      </c>
      <c r="C869">
        <v>167.800003</v>
      </c>
      <c r="D869">
        <v>164.279999</v>
      </c>
      <c r="E869">
        <v>167.36000100000001</v>
      </c>
      <c r="F869">
        <v>167.36000100000001</v>
      </c>
      <c r="G869">
        <v>75200</v>
      </c>
    </row>
    <row r="870" spans="1:7" x14ac:dyDescent="0.25">
      <c r="A870" s="20">
        <v>41121</v>
      </c>
      <c r="B870">
        <v>168.240005</v>
      </c>
      <c r="C870">
        <v>169.36000100000001</v>
      </c>
      <c r="D870">
        <v>166.36000100000001</v>
      </c>
      <c r="E870">
        <v>169.36000100000001</v>
      </c>
      <c r="F870">
        <v>169.36000100000001</v>
      </c>
      <c r="G870">
        <v>65400</v>
      </c>
    </row>
    <row r="871" spans="1:7" x14ac:dyDescent="0.25">
      <c r="A871" s="20">
        <v>41122</v>
      </c>
      <c r="B871">
        <v>167.11999499999999</v>
      </c>
      <c r="C871">
        <v>168.83999600000001</v>
      </c>
      <c r="D871">
        <v>165.63999899999999</v>
      </c>
      <c r="E871">
        <v>168.83999600000001</v>
      </c>
      <c r="F871">
        <v>168.83999600000001</v>
      </c>
      <c r="G871">
        <v>80600</v>
      </c>
    </row>
    <row r="872" spans="1:7" x14ac:dyDescent="0.25">
      <c r="A872" s="20">
        <v>41123</v>
      </c>
      <c r="B872">
        <v>171.279999</v>
      </c>
      <c r="C872">
        <v>172.279999</v>
      </c>
      <c r="D872">
        <v>167.60000600000001</v>
      </c>
      <c r="E872">
        <v>168.96000699999999</v>
      </c>
      <c r="F872">
        <v>168.96000699999999</v>
      </c>
      <c r="G872">
        <v>92400</v>
      </c>
    </row>
    <row r="873" spans="1:7" x14ac:dyDescent="0.25">
      <c r="A873" s="20">
        <v>41124</v>
      </c>
      <c r="B873">
        <v>165.96000699999999</v>
      </c>
      <c r="C873">
        <v>166.60000600000001</v>
      </c>
      <c r="D873">
        <v>163.96000699999999</v>
      </c>
      <c r="E873">
        <v>164.520004</v>
      </c>
      <c r="F873">
        <v>164.520004</v>
      </c>
      <c r="G873">
        <v>90800</v>
      </c>
    </row>
    <row r="874" spans="1:7" x14ac:dyDescent="0.25">
      <c r="A874" s="20">
        <v>41127</v>
      </c>
      <c r="B874">
        <v>161.11999499999999</v>
      </c>
      <c r="C874">
        <v>163.240005</v>
      </c>
      <c r="D874">
        <v>160.88000500000001</v>
      </c>
      <c r="E874">
        <v>162.83999600000001</v>
      </c>
      <c r="F874">
        <v>162.83999600000001</v>
      </c>
      <c r="G874">
        <v>69000</v>
      </c>
    </row>
    <row r="875" spans="1:7" x14ac:dyDescent="0.25">
      <c r="A875" s="20">
        <v>41128</v>
      </c>
      <c r="B875">
        <v>160.83999600000001</v>
      </c>
      <c r="C875">
        <v>165.16000399999999</v>
      </c>
      <c r="D875">
        <v>160.520004</v>
      </c>
      <c r="E875">
        <v>164.96000699999999</v>
      </c>
      <c r="F875">
        <v>164.96000699999999</v>
      </c>
      <c r="G875">
        <v>53000</v>
      </c>
    </row>
    <row r="876" spans="1:7" x14ac:dyDescent="0.25">
      <c r="A876" s="20">
        <v>41129</v>
      </c>
      <c r="B876">
        <v>163.39999399999999</v>
      </c>
      <c r="C876">
        <v>163.91999799999999</v>
      </c>
      <c r="D876">
        <v>160.759995</v>
      </c>
      <c r="E876">
        <v>161.55999800000001</v>
      </c>
      <c r="F876">
        <v>161.55999800000001</v>
      </c>
      <c r="G876">
        <v>68500</v>
      </c>
    </row>
    <row r="877" spans="1:7" x14ac:dyDescent="0.25">
      <c r="A877" s="20">
        <v>41130</v>
      </c>
      <c r="B877">
        <v>162.16000399999999</v>
      </c>
      <c r="C877">
        <v>163.320007</v>
      </c>
      <c r="D877">
        <v>160.83999600000001</v>
      </c>
      <c r="E877">
        <v>161.199997</v>
      </c>
      <c r="F877">
        <v>161.199997</v>
      </c>
      <c r="G877">
        <v>38200</v>
      </c>
    </row>
    <row r="878" spans="1:7" x14ac:dyDescent="0.25">
      <c r="A878" s="20">
        <v>41131</v>
      </c>
      <c r="B878">
        <v>162.44000199999999</v>
      </c>
      <c r="C878">
        <v>162.63999899999999</v>
      </c>
      <c r="D878">
        <v>159.96000699999999</v>
      </c>
      <c r="E878">
        <v>159.96000699999999</v>
      </c>
      <c r="F878">
        <v>159.96000699999999</v>
      </c>
      <c r="G878">
        <v>43800</v>
      </c>
    </row>
    <row r="879" spans="1:7" x14ac:dyDescent="0.25">
      <c r="A879" s="20">
        <v>41134</v>
      </c>
      <c r="B879">
        <v>160.320007</v>
      </c>
      <c r="C879">
        <v>160.91999799999999</v>
      </c>
      <c r="D879">
        <v>158.16000399999999</v>
      </c>
      <c r="E879">
        <v>158.16000399999999</v>
      </c>
      <c r="F879">
        <v>158.16000399999999</v>
      </c>
      <c r="G879">
        <v>70500</v>
      </c>
    </row>
    <row r="880" spans="1:7" x14ac:dyDescent="0.25">
      <c r="A880" s="20">
        <v>41135</v>
      </c>
      <c r="B880">
        <v>158.720001</v>
      </c>
      <c r="C880">
        <v>162.800003</v>
      </c>
      <c r="D880">
        <v>158.720001</v>
      </c>
      <c r="E880">
        <v>162.63999899999999</v>
      </c>
      <c r="F880">
        <v>162.63999899999999</v>
      </c>
      <c r="G880">
        <v>84400</v>
      </c>
    </row>
    <row r="881" spans="1:7" x14ac:dyDescent="0.25">
      <c r="A881" s="20">
        <v>41136</v>
      </c>
      <c r="B881">
        <v>162.759995</v>
      </c>
      <c r="C881">
        <v>163.279999</v>
      </c>
      <c r="D881">
        <v>160.39999399999999</v>
      </c>
      <c r="E881">
        <v>163.11999499999999</v>
      </c>
      <c r="F881">
        <v>163.11999499999999</v>
      </c>
      <c r="G881">
        <v>61300</v>
      </c>
    </row>
    <row r="882" spans="1:7" x14ac:dyDescent="0.25">
      <c r="A882" s="20">
        <v>41137</v>
      </c>
      <c r="B882">
        <v>162.759995</v>
      </c>
      <c r="C882">
        <v>163.679993</v>
      </c>
      <c r="D882">
        <v>161.36000100000001</v>
      </c>
      <c r="E882">
        <v>161.63999899999999</v>
      </c>
      <c r="F882">
        <v>161.63999899999999</v>
      </c>
      <c r="G882">
        <v>143300</v>
      </c>
    </row>
    <row r="883" spans="1:7" x14ac:dyDescent="0.25">
      <c r="A883" s="20">
        <v>41138</v>
      </c>
      <c r="B883">
        <v>161.83999600000001</v>
      </c>
      <c r="C883">
        <v>163.39999399999999</v>
      </c>
      <c r="D883">
        <v>160.55999800000001</v>
      </c>
      <c r="E883">
        <v>161</v>
      </c>
      <c r="F883">
        <v>161</v>
      </c>
      <c r="G883">
        <v>118000</v>
      </c>
    </row>
    <row r="884" spans="1:7" x14ac:dyDescent="0.25">
      <c r="A884" s="20">
        <v>41141</v>
      </c>
      <c r="B884">
        <v>161.63999899999999</v>
      </c>
      <c r="C884">
        <v>162.63999899999999</v>
      </c>
      <c r="D884">
        <v>161.199997</v>
      </c>
      <c r="E884">
        <v>162.240005</v>
      </c>
      <c r="F884">
        <v>162.240005</v>
      </c>
      <c r="G884">
        <v>57500</v>
      </c>
    </row>
    <row r="885" spans="1:7" x14ac:dyDescent="0.25">
      <c r="A885" s="20">
        <v>41142</v>
      </c>
      <c r="B885">
        <v>161.96000699999999</v>
      </c>
      <c r="C885">
        <v>165.39999399999999</v>
      </c>
      <c r="D885">
        <v>161.759995</v>
      </c>
      <c r="E885">
        <v>164.759995</v>
      </c>
      <c r="F885">
        <v>164.759995</v>
      </c>
      <c r="G885">
        <v>96200</v>
      </c>
    </row>
    <row r="886" spans="1:7" x14ac:dyDescent="0.25">
      <c r="A886" s="20">
        <v>41143</v>
      </c>
      <c r="B886">
        <v>166.479996</v>
      </c>
      <c r="C886">
        <v>167.08000200000001</v>
      </c>
      <c r="D886">
        <v>163.55999800000001</v>
      </c>
      <c r="E886">
        <v>164.60000600000001</v>
      </c>
      <c r="F886">
        <v>164.60000600000001</v>
      </c>
      <c r="G886">
        <v>145400</v>
      </c>
    </row>
    <row r="887" spans="1:7" x14ac:dyDescent="0.25">
      <c r="A887" s="20">
        <v>41144</v>
      </c>
      <c r="B887">
        <v>166.08000200000001</v>
      </c>
      <c r="C887">
        <v>168.16000399999999</v>
      </c>
      <c r="D887">
        <v>165.55999800000001</v>
      </c>
      <c r="E887">
        <v>166.759995</v>
      </c>
      <c r="F887">
        <v>166.759995</v>
      </c>
      <c r="G887">
        <v>79200</v>
      </c>
    </row>
    <row r="888" spans="1:7" x14ac:dyDescent="0.25">
      <c r="A888" s="20">
        <v>41145</v>
      </c>
      <c r="B888">
        <v>168.83999600000001</v>
      </c>
      <c r="C888">
        <v>169.08000200000001</v>
      </c>
      <c r="D888">
        <v>164.679993</v>
      </c>
      <c r="E888">
        <v>165.60000600000001</v>
      </c>
      <c r="F888">
        <v>165.60000600000001</v>
      </c>
      <c r="G888">
        <v>61500</v>
      </c>
    </row>
    <row r="889" spans="1:7" x14ac:dyDescent="0.25">
      <c r="A889" s="20">
        <v>41148</v>
      </c>
      <c r="B889">
        <v>165.16000399999999</v>
      </c>
      <c r="C889">
        <v>166.03999300000001</v>
      </c>
      <c r="D889">
        <v>163.88000500000001</v>
      </c>
      <c r="E889">
        <v>165.16000399999999</v>
      </c>
      <c r="F889">
        <v>165.16000399999999</v>
      </c>
      <c r="G889">
        <v>96200</v>
      </c>
    </row>
    <row r="890" spans="1:7" x14ac:dyDescent="0.25">
      <c r="A890" s="20">
        <v>41149</v>
      </c>
      <c r="B890">
        <v>165.96000699999999</v>
      </c>
      <c r="C890">
        <v>166.199997</v>
      </c>
      <c r="D890">
        <v>163.759995</v>
      </c>
      <c r="E890">
        <v>165.63999899999999</v>
      </c>
      <c r="F890">
        <v>165.63999899999999</v>
      </c>
      <c r="G890">
        <v>75000</v>
      </c>
    </row>
    <row r="891" spans="1:7" x14ac:dyDescent="0.25">
      <c r="A891" s="20">
        <v>41150</v>
      </c>
      <c r="B891">
        <v>165.759995</v>
      </c>
      <c r="C891">
        <v>166.240005</v>
      </c>
      <c r="D891">
        <v>163.520004</v>
      </c>
      <c r="E891">
        <v>166.08000200000001</v>
      </c>
      <c r="F891">
        <v>166.08000200000001</v>
      </c>
      <c r="G891">
        <v>73000</v>
      </c>
    </row>
    <row r="892" spans="1:7" x14ac:dyDescent="0.25">
      <c r="A892" s="20">
        <v>41151</v>
      </c>
      <c r="B892">
        <v>167.63999899999999</v>
      </c>
      <c r="C892">
        <v>168.240005</v>
      </c>
      <c r="D892">
        <v>165.800003</v>
      </c>
      <c r="E892">
        <v>167.279999</v>
      </c>
      <c r="F892">
        <v>167.279999</v>
      </c>
      <c r="G892">
        <v>49200</v>
      </c>
    </row>
    <row r="893" spans="1:7" x14ac:dyDescent="0.25">
      <c r="A893" s="20">
        <v>41152</v>
      </c>
      <c r="B893">
        <v>165.60000600000001</v>
      </c>
      <c r="C893">
        <v>166.88000500000001</v>
      </c>
      <c r="D893">
        <v>162.96000699999999</v>
      </c>
      <c r="E893">
        <v>163.60000600000001</v>
      </c>
      <c r="F893">
        <v>163.60000600000001</v>
      </c>
      <c r="G893">
        <v>78800</v>
      </c>
    </row>
    <row r="894" spans="1:7" x14ac:dyDescent="0.25">
      <c r="A894" s="20">
        <v>41156</v>
      </c>
      <c r="B894">
        <v>164.720001</v>
      </c>
      <c r="C894">
        <v>166.44000199999999</v>
      </c>
      <c r="D894">
        <v>163.720001</v>
      </c>
      <c r="E894">
        <v>164.44000199999999</v>
      </c>
      <c r="F894">
        <v>164.44000199999999</v>
      </c>
      <c r="G894">
        <v>92100</v>
      </c>
    </row>
    <row r="895" spans="1:7" x14ac:dyDescent="0.25">
      <c r="A895" s="20">
        <v>41157</v>
      </c>
      <c r="B895">
        <v>164.96000699999999</v>
      </c>
      <c r="C895">
        <v>165.320007</v>
      </c>
      <c r="D895">
        <v>161.16000399999999</v>
      </c>
      <c r="E895">
        <v>161.320007</v>
      </c>
      <c r="F895">
        <v>161.320007</v>
      </c>
      <c r="G895">
        <v>51600</v>
      </c>
    </row>
    <row r="896" spans="1:7" x14ac:dyDescent="0.25">
      <c r="A896" s="20">
        <v>41158</v>
      </c>
      <c r="B896">
        <v>159.240005</v>
      </c>
      <c r="C896">
        <v>159.240005</v>
      </c>
      <c r="D896">
        <v>154.36000100000001</v>
      </c>
      <c r="E896">
        <v>154.36000100000001</v>
      </c>
      <c r="F896">
        <v>154.36000100000001</v>
      </c>
      <c r="G896">
        <v>173600</v>
      </c>
    </row>
    <row r="897" spans="1:7" x14ac:dyDescent="0.25">
      <c r="A897" s="20">
        <v>41159</v>
      </c>
      <c r="B897">
        <v>152.96000699999999</v>
      </c>
      <c r="C897">
        <v>153.11999499999999</v>
      </c>
      <c r="D897">
        <v>150.240005</v>
      </c>
      <c r="E897">
        <v>150.720001</v>
      </c>
      <c r="F897">
        <v>150.720001</v>
      </c>
      <c r="G897">
        <v>96900</v>
      </c>
    </row>
    <row r="898" spans="1:7" x14ac:dyDescent="0.25">
      <c r="A898" s="20">
        <v>41162</v>
      </c>
      <c r="B898">
        <v>151.720001</v>
      </c>
      <c r="C898">
        <v>153.800003</v>
      </c>
      <c r="D898">
        <v>150.16000399999999</v>
      </c>
      <c r="E898">
        <v>153.60000600000001</v>
      </c>
      <c r="F898">
        <v>153.60000600000001</v>
      </c>
      <c r="G898">
        <v>106200</v>
      </c>
    </row>
    <row r="899" spans="1:7" x14ac:dyDescent="0.25">
      <c r="A899" s="20">
        <v>41163</v>
      </c>
      <c r="B899">
        <v>152.679993</v>
      </c>
      <c r="C899">
        <v>152.720001</v>
      </c>
      <c r="D899">
        <v>148.679993</v>
      </c>
      <c r="E899">
        <v>149.240005</v>
      </c>
      <c r="F899">
        <v>149.240005</v>
      </c>
      <c r="G899">
        <v>450900</v>
      </c>
    </row>
    <row r="900" spans="1:7" x14ac:dyDescent="0.25">
      <c r="A900" s="20">
        <v>41164</v>
      </c>
      <c r="B900">
        <v>148.240005</v>
      </c>
      <c r="C900">
        <v>148.679993</v>
      </c>
      <c r="D900">
        <v>145.520004</v>
      </c>
      <c r="E900">
        <v>145.60000600000001</v>
      </c>
      <c r="F900">
        <v>145.60000600000001</v>
      </c>
      <c r="G900">
        <v>254100</v>
      </c>
    </row>
    <row r="901" spans="1:7" x14ac:dyDescent="0.25">
      <c r="A901" s="20">
        <v>41165</v>
      </c>
      <c r="B901">
        <v>146.55999800000001</v>
      </c>
      <c r="C901">
        <v>147.39999399999999</v>
      </c>
      <c r="D901">
        <v>137.91999799999999</v>
      </c>
      <c r="E901">
        <v>140.759995</v>
      </c>
      <c r="F901">
        <v>140.759995</v>
      </c>
      <c r="G901">
        <v>187100</v>
      </c>
    </row>
    <row r="902" spans="1:7" x14ac:dyDescent="0.25">
      <c r="A902" s="20">
        <v>41166</v>
      </c>
      <c r="B902">
        <v>137.759995</v>
      </c>
      <c r="C902">
        <v>139.39999399999999</v>
      </c>
      <c r="D902">
        <v>131.63999899999999</v>
      </c>
      <c r="E902">
        <v>139.16000399999999</v>
      </c>
      <c r="F902">
        <v>139.16000399999999</v>
      </c>
      <c r="G902">
        <v>327400</v>
      </c>
    </row>
    <row r="903" spans="1:7" x14ac:dyDescent="0.25">
      <c r="A903" s="20">
        <v>41169</v>
      </c>
      <c r="B903">
        <v>139.96000699999999</v>
      </c>
      <c r="C903">
        <v>140.199997</v>
      </c>
      <c r="D903">
        <v>137.759995</v>
      </c>
      <c r="E903">
        <v>138.03999300000001</v>
      </c>
      <c r="F903">
        <v>138.03999300000001</v>
      </c>
      <c r="G903">
        <v>133500</v>
      </c>
    </row>
    <row r="904" spans="1:7" x14ac:dyDescent="0.25">
      <c r="A904" s="20">
        <v>41170</v>
      </c>
      <c r="B904">
        <v>139.11999499999999</v>
      </c>
      <c r="C904">
        <v>140.39999399999999</v>
      </c>
      <c r="D904">
        <v>136.39999399999999</v>
      </c>
      <c r="E904">
        <v>136.55999800000001</v>
      </c>
      <c r="F904">
        <v>136.55999800000001</v>
      </c>
      <c r="G904">
        <v>158900</v>
      </c>
    </row>
    <row r="905" spans="1:7" x14ac:dyDescent="0.25">
      <c r="A905" s="20">
        <v>41171</v>
      </c>
      <c r="B905">
        <v>136.36000100000001</v>
      </c>
      <c r="C905">
        <v>136.96000699999999</v>
      </c>
      <c r="D905">
        <v>133.91999799999999</v>
      </c>
      <c r="E905">
        <v>135.88000500000001</v>
      </c>
      <c r="F905">
        <v>135.88000500000001</v>
      </c>
      <c r="G905">
        <v>276900</v>
      </c>
    </row>
    <row r="906" spans="1:7" x14ac:dyDescent="0.25">
      <c r="A906" s="20">
        <v>41172</v>
      </c>
      <c r="B906">
        <v>136.240005</v>
      </c>
      <c r="C906">
        <v>137.479996</v>
      </c>
      <c r="D906">
        <v>134.759995</v>
      </c>
      <c r="E906">
        <v>135.279999</v>
      </c>
      <c r="F906">
        <v>135.279999</v>
      </c>
      <c r="G906">
        <v>78900</v>
      </c>
    </row>
    <row r="907" spans="1:7" x14ac:dyDescent="0.25">
      <c r="A907" s="20">
        <v>41173</v>
      </c>
      <c r="B907">
        <v>134.11999499999999</v>
      </c>
      <c r="C907">
        <v>135.199997</v>
      </c>
      <c r="D907">
        <v>133.800003</v>
      </c>
      <c r="E907">
        <v>135.199997</v>
      </c>
      <c r="F907">
        <v>135.199997</v>
      </c>
      <c r="G907">
        <v>139400</v>
      </c>
    </row>
    <row r="908" spans="1:7" x14ac:dyDescent="0.25">
      <c r="A908" s="20">
        <v>41176</v>
      </c>
      <c r="B908">
        <v>135.44000199999999</v>
      </c>
      <c r="C908">
        <v>135.91999799999999</v>
      </c>
      <c r="D908">
        <v>133.240005</v>
      </c>
      <c r="E908">
        <v>134.520004</v>
      </c>
      <c r="F908">
        <v>134.520004</v>
      </c>
      <c r="G908">
        <v>85100</v>
      </c>
    </row>
    <row r="909" spans="1:7" x14ac:dyDescent="0.25">
      <c r="A909" s="20">
        <v>41177</v>
      </c>
      <c r="B909">
        <v>132.759995</v>
      </c>
      <c r="C909">
        <v>137.63999899999999</v>
      </c>
      <c r="D909">
        <v>132.36000100000001</v>
      </c>
      <c r="E909">
        <v>137.520004</v>
      </c>
      <c r="F909">
        <v>137.520004</v>
      </c>
      <c r="G909">
        <v>100000</v>
      </c>
    </row>
    <row r="910" spans="1:7" x14ac:dyDescent="0.25">
      <c r="A910" s="20">
        <v>41178</v>
      </c>
      <c r="B910">
        <v>137.679993</v>
      </c>
      <c r="C910">
        <v>140.279999</v>
      </c>
      <c r="D910">
        <v>137.08000200000001</v>
      </c>
      <c r="E910">
        <v>139.08000200000001</v>
      </c>
      <c r="F910">
        <v>139.08000200000001</v>
      </c>
      <c r="G910">
        <v>168500</v>
      </c>
    </row>
    <row r="911" spans="1:7" x14ac:dyDescent="0.25">
      <c r="A911" s="20">
        <v>41179</v>
      </c>
      <c r="B911">
        <v>135.800003</v>
      </c>
      <c r="C911">
        <v>137.240005</v>
      </c>
      <c r="D911">
        <v>132.88000500000001</v>
      </c>
      <c r="E911">
        <v>133.36000100000001</v>
      </c>
      <c r="F911">
        <v>133.36000100000001</v>
      </c>
      <c r="G911">
        <v>150400</v>
      </c>
    </row>
    <row r="912" spans="1:7" x14ac:dyDescent="0.25">
      <c r="A912" s="20">
        <v>41180</v>
      </c>
      <c r="B912">
        <v>135.240005</v>
      </c>
      <c r="C912">
        <v>136.320007</v>
      </c>
      <c r="D912">
        <v>134</v>
      </c>
      <c r="E912">
        <v>135.479996</v>
      </c>
      <c r="F912">
        <v>135.479996</v>
      </c>
      <c r="G912">
        <v>120400</v>
      </c>
    </row>
    <row r="913" spans="1:7" x14ac:dyDescent="0.25">
      <c r="A913" s="20">
        <v>41183</v>
      </c>
      <c r="B913">
        <v>134.240005</v>
      </c>
      <c r="C913">
        <v>135.88000500000001</v>
      </c>
      <c r="D913">
        <v>132</v>
      </c>
      <c r="E913">
        <v>135.60000600000001</v>
      </c>
      <c r="F913">
        <v>135.60000600000001</v>
      </c>
      <c r="G913">
        <v>92800</v>
      </c>
    </row>
    <row r="914" spans="1:7" x14ac:dyDescent="0.25">
      <c r="A914" s="20">
        <v>41184</v>
      </c>
      <c r="B914">
        <v>134.16000399999999</v>
      </c>
      <c r="C914">
        <v>135.36000100000001</v>
      </c>
      <c r="D914">
        <v>133.279999</v>
      </c>
      <c r="E914">
        <v>133.479996</v>
      </c>
      <c r="F914">
        <v>133.479996</v>
      </c>
      <c r="G914">
        <v>111500</v>
      </c>
    </row>
    <row r="915" spans="1:7" x14ac:dyDescent="0.25">
      <c r="A915" s="20">
        <v>41185</v>
      </c>
      <c r="B915">
        <v>133.279999</v>
      </c>
      <c r="C915">
        <v>134.39999399999999</v>
      </c>
      <c r="D915">
        <v>131.759995</v>
      </c>
      <c r="E915">
        <v>133.240005</v>
      </c>
      <c r="F915">
        <v>133.240005</v>
      </c>
      <c r="G915">
        <v>76200</v>
      </c>
    </row>
    <row r="916" spans="1:7" x14ac:dyDescent="0.25">
      <c r="A916" s="20">
        <v>41186</v>
      </c>
      <c r="B916">
        <v>131.520004</v>
      </c>
      <c r="C916">
        <v>132.11999499999999</v>
      </c>
      <c r="D916">
        <v>130.320007</v>
      </c>
      <c r="E916">
        <v>130.720001</v>
      </c>
      <c r="F916">
        <v>130.720001</v>
      </c>
      <c r="G916">
        <v>37500</v>
      </c>
    </row>
    <row r="917" spans="1:7" x14ac:dyDescent="0.25">
      <c r="A917" s="20">
        <v>41187</v>
      </c>
      <c r="B917">
        <v>128.03999300000001</v>
      </c>
      <c r="C917">
        <v>129.91999799999999</v>
      </c>
      <c r="D917">
        <v>126.91999800000001</v>
      </c>
      <c r="E917">
        <v>129.720001</v>
      </c>
      <c r="F917">
        <v>129.720001</v>
      </c>
      <c r="G917">
        <v>57000</v>
      </c>
    </row>
    <row r="918" spans="1:7" x14ac:dyDescent="0.25">
      <c r="A918" s="20">
        <v>41190</v>
      </c>
      <c r="B918">
        <v>130</v>
      </c>
      <c r="C918">
        <v>130.39999399999999</v>
      </c>
      <c r="D918">
        <v>128.800003</v>
      </c>
      <c r="E918">
        <v>129.11999499999999</v>
      </c>
      <c r="F918">
        <v>129.11999499999999</v>
      </c>
      <c r="G918">
        <v>39000</v>
      </c>
    </row>
    <row r="919" spans="1:7" x14ac:dyDescent="0.25">
      <c r="A919" s="20">
        <v>41191</v>
      </c>
      <c r="B919">
        <v>128.800003</v>
      </c>
      <c r="C919">
        <v>131.320007</v>
      </c>
      <c r="D919">
        <v>128.63999899999999</v>
      </c>
      <c r="E919">
        <v>130.759995</v>
      </c>
      <c r="F919">
        <v>130.759995</v>
      </c>
      <c r="G919">
        <v>64600</v>
      </c>
    </row>
    <row r="920" spans="1:7" x14ac:dyDescent="0.25">
      <c r="A920" s="20">
        <v>41192</v>
      </c>
      <c r="B920">
        <v>129.88000500000001</v>
      </c>
      <c r="C920">
        <v>131.63999899999999</v>
      </c>
      <c r="D920">
        <v>129.479996</v>
      </c>
      <c r="E920">
        <v>131.199997</v>
      </c>
      <c r="F920">
        <v>131.199997</v>
      </c>
      <c r="G920">
        <v>136600</v>
      </c>
    </row>
    <row r="921" spans="1:7" x14ac:dyDescent="0.25">
      <c r="A921" s="20">
        <v>41193</v>
      </c>
      <c r="B921">
        <v>129</v>
      </c>
      <c r="C921">
        <v>129.279999</v>
      </c>
      <c r="D921">
        <v>127.32</v>
      </c>
      <c r="E921">
        <v>128.479996</v>
      </c>
      <c r="F921">
        <v>128.479996</v>
      </c>
      <c r="G921">
        <v>71500</v>
      </c>
    </row>
    <row r="922" spans="1:7" x14ac:dyDescent="0.25">
      <c r="A922" s="20">
        <v>41194</v>
      </c>
      <c r="B922">
        <v>127.160004</v>
      </c>
      <c r="C922">
        <v>128.800003</v>
      </c>
      <c r="D922">
        <v>126.279999</v>
      </c>
      <c r="E922">
        <v>127.040001</v>
      </c>
      <c r="F922">
        <v>127.040001</v>
      </c>
      <c r="G922">
        <v>105700</v>
      </c>
    </row>
    <row r="923" spans="1:7" x14ac:dyDescent="0.25">
      <c r="A923" s="20">
        <v>41197</v>
      </c>
      <c r="B923">
        <v>125.91999800000001</v>
      </c>
      <c r="C923">
        <v>127.480003</v>
      </c>
      <c r="D923">
        <v>124.760002</v>
      </c>
      <c r="E923">
        <v>125.040001</v>
      </c>
      <c r="F923">
        <v>125.040001</v>
      </c>
      <c r="G923">
        <v>332400</v>
      </c>
    </row>
    <row r="924" spans="1:7" x14ac:dyDescent="0.25">
      <c r="A924" s="20">
        <v>41198</v>
      </c>
      <c r="B924">
        <v>124.400002</v>
      </c>
      <c r="C924">
        <v>125.44000200000001</v>
      </c>
      <c r="D924">
        <v>123.760002</v>
      </c>
      <c r="E924">
        <v>124.400002</v>
      </c>
      <c r="F924">
        <v>124.400002</v>
      </c>
      <c r="G924">
        <v>490000</v>
      </c>
    </row>
    <row r="925" spans="1:7" x14ac:dyDescent="0.25">
      <c r="A925" s="20">
        <v>41199</v>
      </c>
      <c r="B925">
        <v>124.400002</v>
      </c>
      <c r="C925">
        <v>125.08000199999999</v>
      </c>
      <c r="D925">
        <v>122.599998</v>
      </c>
      <c r="E925">
        <v>122.91999800000001</v>
      </c>
      <c r="F925">
        <v>122.91999800000001</v>
      </c>
      <c r="G925">
        <v>622900</v>
      </c>
    </row>
    <row r="926" spans="1:7" x14ac:dyDescent="0.25">
      <c r="A926" s="20">
        <v>41200</v>
      </c>
      <c r="B926">
        <v>123.839996</v>
      </c>
      <c r="C926">
        <v>124.120003</v>
      </c>
      <c r="D926">
        <v>121.91999800000001</v>
      </c>
      <c r="E926">
        <v>123.360001</v>
      </c>
      <c r="F926">
        <v>123.360001</v>
      </c>
      <c r="G926">
        <v>89300</v>
      </c>
    </row>
    <row r="927" spans="1:7" x14ac:dyDescent="0.25">
      <c r="A927" s="20">
        <v>41201</v>
      </c>
      <c r="B927">
        <v>123.400002</v>
      </c>
      <c r="C927">
        <v>127.44000200000001</v>
      </c>
      <c r="D927">
        <v>122.839996</v>
      </c>
      <c r="E927">
        <v>126.32</v>
      </c>
      <c r="F927">
        <v>126.32</v>
      </c>
      <c r="G927">
        <v>167100</v>
      </c>
    </row>
    <row r="928" spans="1:7" x14ac:dyDescent="0.25">
      <c r="A928" s="20">
        <v>41204</v>
      </c>
      <c r="B928">
        <v>126.839996</v>
      </c>
      <c r="C928">
        <v>127.239998</v>
      </c>
      <c r="D928">
        <v>124.360001</v>
      </c>
      <c r="E928">
        <v>124.360001</v>
      </c>
      <c r="F928">
        <v>124.360001</v>
      </c>
      <c r="G928">
        <v>75000</v>
      </c>
    </row>
    <row r="929" spans="1:7" x14ac:dyDescent="0.25">
      <c r="A929" s="20">
        <v>41205</v>
      </c>
      <c r="B929">
        <v>128.88000500000001</v>
      </c>
      <c r="C929">
        <v>130.96000699999999</v>
      </c>
      <c r="D929">
        <v>127.120003</v>
      </c>
      <c r="E929">
        <v>128.03999300000001</v>
      </c>
      <c r="F929">
        <v>128.03999300000001</v>
      </c>
      <c r="G929">
        <v>85400</v>
      </c>
    </row>
    <row r="930" spans="1:7" x14ac:dyDescent="0.25">
      <c r="A930" s="20">
        <v>41206</v>
      </c>
      <c r="B930">
        <v>126.44000200000001</v>
      </c>
      <c r="C930">
        <v>127.55999799999999</v>
      </c>
      <c r="D930">
        <v>125.68</v>
      </c>
      <c r="E930">
        <v>126.599998</v>
      </c>
      <c r="F930">
        <v>126.599998</v>
      </c>
      <c r="G930">
        <v>569900</v>
      </c>
    </row>
    <row r="931" spans="1:7" x14ac:dyDescent="0.25">
      <c r="A931" s="20">
        <v>41207</v>
      </c>
      <c r="B931">
        <v>124.760002</v>
      </c>
      <c r="C931">
        <v>127</v>
      </c>
      <c r="D931">
        <v>124.08000199999999</v>
      </c>
      <c r="E931">
        <v>124.68</v>
      </c>
      <c r="F931">
        <v>124.68</v>
      </c>
      <c r="G931">
        <v>178400</v>
      </c>
    </row>
    <row r="932" spans="1:7" x14ac:dyDescent="0.25">
      <c r="A932" s="20">
        <v>41208</v>
      </c>
      <c r="B932">
        <v>125.32</v>
      </c>
      <c r="C932">
        <v>127.160004</v>
      </c>
      <c r="D932">
        <v>124.55999799999999</v>
      </c>
      <c r="E932">
        <v>125.879997</v>
      </c>
      <c r="F932">
        <v>125.879997</v>
      </c>
      <c r="G932">
        <v>61300</v>
      </c>
    </row>
    <row r="933" spans="1:7" x14ac:dyDescent="0.25">
      <c r="A933" s="20">
        <v>41213</v>
      </c>
      <c r="B933">
        <v>124.400002</v>
      </c>
      <c r="C933">
        <v>126.959999</v>
      </c>
      <c r="D933">
        <v>124.400002</v>
      </c>
      <c r="E933">
        <v>125.959999</v>
      </c>
      <c r="F933">
        <v>125.959999</v>
      </c>
      <c r="G933">
        <v>149000</v>
      </c>
    </row>
    <row r="934" spans="1:7" x14ac:dyDescent="0.25">
      <c r="A934" s="20">
        <v>41214</v>
      </c>
      <c r="B934">
        <v>125.239998</v>
      </c>
      <c r="C934">
        <v>125.239998</v>
      </c>
      <c r="D934">
        <v>119.760002</v>
      </c>
      <c r="E934">
        <v>120.279999</v>
      </c>
      <c r="F934">
        <v>120.279999</v>
      </c>
      <c r="G934">
        <v>86600</v>
      </c>
    </row>
    <row r="935" spans="1:7" x14ac:dyDescent="0.25">
      <c r="A935" s="20">
        <v>41215</v>
      </c>
      <c r="B935">
        <v>119.760002</v>
      </c>
      <c r="C935">
        <v>124.120003</v>
      </c>
      <c r="D935">
        <v>119.120003</v>
      </c>
      <c r="E935">
        <v>123.32</v>
      </c>
      <c r="F935">
        <v>123.32</v>
      </c>
      <c r="G935">
        <v>404700</v>
      </c>
    </row>
    <row r="936" spans="1:7" x14ac:dyDescent="0.25">
      <c r="A936" s="20">
        <v>41218</v>
      </c>
      <c r="B936">
        <v>125.040001</v>
      </c>
      <c r="C936">
        <v>125.360001</v>
      </c>
      <c r="D936">
        <v>122.91999800000001</v>
      </c>
      <c r="E936">
        <v>124.120003</v>
      </c>
      <c r="F936">
        <v>124.120003</v>
      </c>
      <c r="G936">
        <v>223200</v>
      </c>
    </row>
    <row r="937" spans="1:7" x14ac:dyDescent="0.25">
      <c r="A937" s="20">
        <v>41219</v>
      </c>
      <c r="B937">
        <v>123.360001</v>
      </c>
      <c r="C937">
        <v>124.040001</v>
      </c>
      <c r="D937">
        <v>120.120003</v>
      </c>
      <c r="E937">
        <v>121.800003</v>
      </c>
      <c r="F937">
        <v>121.800003</v>
      </c>
      <c r="G937">
        <v>97100</v>
      </c>
    </row>
    <row r="938" spans="1:7" x14ac:dyDescent="0.25">
      <c r="A938" s="20">
        <v>41220</v>
      </c>
      <c r="B938">
        <v>122.639999</v>
      </c>
      <c r="C938">
        <v>127.91999800000001</v>
      </c>
      <c r="D938">
        <v>122.239998</v>
      </c>
      <c r="E938">
        <v>125.599998</v>
      </c>
      <c r="F938">
        <v>125.599998</v>
      </c>
      <c r="G938">
        <v>92900</v>
      </c>
    </row>
    <row r="939" spans="1:7" x14ac:dyDescent="0.25">
      <c r="A939" s="20">
        <v>41221</v>
      </c>
      <c r="B939">
        <v>125.480003</v>
      </c>
      <c r="C939">
        <v>126.55999799999999</v>
      </c>
      <c r="D939">
        <v>123.32</v>
      </c>
      <c r="E939">
        <v>126.55999799999999</v>
      </c>
      <c r="F939">
        <v>126.55999799999999</v>
      </c>
      <c r="G939">
        <v>134600</v>
      </c>
    </row>
    <row r="940" spans="1:7" x14ac:dyDescent="0.25">
      <c r="A940" s="20">
        <v>41222</v>
      </c>
      <c r="B940">
        <v>127.480003</v>
      </c>
      <c r="C940">
        <v>128.11999499999999</v>
      </c>
      <c r="D940">
        <v>124.91999800000001</v>
      </c>
      <c r="E940">
        <v>127.400002</v>
      </c>
      <c r="F940">
        <v>127.400002</v>
      </c>
      <c r="G940">
        <v>250600</v>
      </c>
    </row>
    <row r="941" spans="1:7" x14ac:dyDescent="0.25">
      <c r="A941" s="20">
        <v>41225</v>
      </c>
      <c r="B941">
        <v>126.800003</v>
      </c>
      <c r="C941">
        <v>127.279999</v>
      </c>
      <c r="D941">
        <v>124</v>
      </c>
      <c r="E941">
        <v>124.599998</v>
      </c>
      <c r="F941">
        <v>124.599998</v>
      </c>
      <c r="G941">
        <v>345100</v>
      </c>
    </row>
    <row r="942" spans="1:7" x14ac:dyDescent="0.25">
      <c r="A942" s="20">
        <v>41226</v>
      </c>
      <c r="B942">
        <v>125.91999800000001</v>
      </c>
      <c r="C942">
        <v>126.720001</v>
      </c>
      <c r="D942">
        <v>122.360001</v>
      </c>
      <c r="E942">
        <v>125.040001</v>
      </c>
      <c r="F942">
        <v>125.040001</v>
      </c>
      <c r="G942">
        <v>57500</v>
      </c>
    </row>
    <row r="943" spans="1:7" x14ac:dyDescent="0.25">
      <c r="A943" s="20">
        <v>41227</v>
      </c>
      <c r="B943">
        <v>122.639999</v>
      </c>
      <c r="C943">
        <v>127.639999</v>
      </c>
      <c r="D943">
        <v>122.44000200000001</v>
      </c>
      <c r="E943">
        <v>126.800003</v>
      </c>
      <c r="F943">
        <v>126.800003</v>
      </c>
      <c r="G943">
        <v>114700</v>
      </c>
    </row>
    <row r="944" spans="1:7" x14ac:dyDescent="0.25">
      <c r="A944" s="20">
        <v>41228</v>
      </c>
      <c r="B944">
        <v>126.44000200000001</v>
      </c>
      <c r="C944">
        <v>128.44000199999999</v>
      </c>
      <c r="D944">
        <v>125.040001</v>
      </c>
      <c r="E944">
        <v>126.91999800000001</v>
      </c>
      <c r="F944">
        <v>126.91999800000001</v>
      </c>
      <c r="G944">
        <v>68700</v>
      </c>
    </row>
    <row r="945" spans="1:7" x14ac:dyDescent="0.25">
      <c r="A945" s="20">
        <v>41229</v>
      </c>
      <c r="B945">
        <v>126.44000200000001</v>
      </c>
      <c r="C945">
        <v>128.96000699999999</v>
      </c>
      <c r="D945">
        <v>124.040001</v>
      </c>
      <c r="E945">
        <v>124.199997</v>
      </c>
      <c r="F945">
        <v>124.199997</v>
      </c>
      <c r="G945">
        <v>83600</v>
      </c>
    </row>
    <row r="946" spans="1:7" x14ac:dyDescent="0.25">
      <c r="A946" s="20">
        <v>41232</v>
      </c>
      <c r="B946">
        <v>122.599998</v>
      </c>
      <c r="C946">
        <v>122.599998</v>
      </c>
      <c r="D946">
        <v>119.360001</v>
      </c>
      <c r="E946">
        <v>119.639999</v>
      </c>
      <c r="F946">
        <v>119.639999</v>
      </c>
      <c r="G946">
        <v>87900</v>
      </c>
    </row>
    <row r="947" spans="1:7" x14ac:dyDescent="0.25">
      <c r="A947" s="20">
        <v>41233</v>
      </c>
      <c r="B947">
        <v>119</v>
      </c>
      <c r="C947">
        <v>119.599998</v>
      </c>
      <c r="D947">
        <v>117.599998</v>
      </c>
      <c r="E947">
        <v>117.68</v>
      </c>
      <c r="F947">
        <v>117.68</v>
      </c>
      <c r="G947">
        <v>79200</v>
      </c>
    </row>
    <row r="948" spans="1:7" x14ac:dyDescent="0.25">
      <c r="A948" s="20">
        <v>41234</v>
      </c>
      <c r="B948">
        <v>117.44000200000001</v>
      </c>
      <c r="C948">
        <v>118.68</v>
      </c>
      <c r="D948">
        <v>117.08000199999999</v>
      </c>
      <c r="E948">
        <v>118.55999799999999</v>
      </c>
      <c r="F948">
        <v>118.55999799999999</v>
      </c>
      <c r="G948">
        <v>81100</v>
      </c>
    </row>
    <row r="949" spans="1:7" x14ac:dyDescent="0.25">
      <c r="A949" s="20">
        <v>41236</v>
      </c>
      <c r="B949">
        <v>117.199997</v>
      </c>
      <c r="C949">
        <v>117.800003</v>
      </c>
      <c r="D949">
        <v>114.55999799999999</v>
      </c>
      <c r="E949">
        <v>114.55999799999999</v>
      </c>
      <c r="F949">
        <v>114.55999799999999</v>
      </c>
      <c r="G949">
        <v>50700</v>
      </c>
    </row>
    <row r="950" spans="1:7" x14ac:dyDescent="0.25">
      <c r="A950" s="20">
        <v>41239</v>
      </c>
      <c r="B950">
        <v>116.08000199999999</v>
      </c>
      <c r="C950">
        <v>116.44000200000001</v>
      </c>
      <c r="D950">
        <v>114.239998</v>
      </c>
      <c r="E950">
        <v>114.519997</v>
      </c>
      <c r="F950">
        <v>114.519997</v>
      </c>
      <c r="G950">
        <v>112800</v>
      </c>
    </row>
    <row r="951" spans="1:7" x14ac:dyDescent="0.25">
      <c r="A951" s="20">
        <v>41240</v>
      </c>
      <c r="B951">
        <v>114.480003</v>
      </c>
      <c r="C951">
        <v>116.360001</v>
      </c>
      <c r="D951">
        <v>113.879997</v>
      </c>
      <c r="E951">
        <v>116.32</v>
      </c>
      <c r="F951">
        <v>116.32</v>
      </c>
      <c r="G951">
        <v>63800</v>
      </c>
    </row>
    <row r="952" spans="1:7" x14ac:dyDescent="0.25">
      <c r="A952" s="20">
        <v>41241</v>
      </c>
      <c r="B952">
        <v>116.760002</v>
      </c>
      <c r="C952">
        <v>118.120003</v>
      </c>
      <c r="D952">
        <v>114.120003</v>
      </c>
      <c r="E952">
        <v>114.55999799999999</v>
      </c>
      <c r="F952">
        <v>114.55999799999999</v>
      </c>
      <c r="G952">
        <v>54000</v>
      </c>
    </row>
    <row r="953" spans="1:7" x14ac:dyDescent="0.25">
      <c r="A953" s="20">
        <v>41242</v>
      </c>
      <c r="B953">
        <v>113.55999799999999</v>
      </c>
      <c r="C953">
        <v>114.519997</v>
      </c>
      <c r="D953">
        <v>113.040001</v>
      </c>
      <c r="E953">
        <v>113.400002</v>
      </c>
      <c r="F953">
        <v>113.400002</v>
      </c>
      <c r="G953">
        <v>29800</v>
      </c>
    </row>
    <row r="954" spans="1:7" x14ac:dyDescent="0.25">
      <c r="A954" s="20">
        <v>41243</v>
      </c>
      <c r="B954">
        <v>112.55999799999999</v>
      </c>
      <c r="C954">
        <v>115.599998</v>
      </c>
      <c r="D954">
        <v>112.55999799999999</v>
      </c>
      <c r="E954">
        <v>114.08000199999999</v>
      </c>
      <c r="F954">
        <v>114.08000199999999</v>
      </c>
      <c r="G954">
        <v>37400</v>
      </c>
    </row>
    <row r="955" spans="1:7" x14ac:dyDescent="0.25">
      <c r="A955" s="20">
        <v>41246</v>
      </c>
      <c r="B955">
        <v>112.400002</v>
      </c>
      <c r="C955">
        <v>115.480003</v>
      </c>
      <c r="D955">
        <v>112.040001</v>
      </c>
      <c r="E955">
        <v>115.400002</v>
      </c>
      <c r="F955">
        <v>115.400002</v>
      </c>
      <c r="G955">
        <v>120900</v>
      </c>
    </row>
    <row r="956" spans="1:7" x14ac:dyDescent="0.25">
      <c r="A956" s="20">
        <v>41247</v>
      </c>
      <c r="B956">
        <v>114.91999800000001</v>
      </c>
      <c r="C956">
        <v>115.839996</v>
      </c>
      <c r="D956">
        <v>113.839996</v>
      </c>
      <c r="E956">
        <v>114.760002</v>
      </c>
      <c r="F956">
        <v>114.760002</v>
      </c>
      <c r="G956">
        <v>92500</v>
      </c>
    </row>
    <row r="957" spans="1:7" x14ac:dyDescent="0.25">
      <c r="A957" s="20">
        <v>41248</v>
      </c>
      <c r="B957">
        <v>115.360001</v>
      </c>
      <c r="C957">
        <v>116</v>
      </c>
      <c r="D957">
        <v>112.32</v>
      </c>
      <c r="E957">
        <v>113.199997</v>
      </c>
      <c r="F957">
        <v>113.199997</v>
      </c>
      <c r="G957">
        <v>61900</v>
      </c>
    </row>
    <row r="958" spans="1:7" x14ac:dyDescent="0.25">
      <c r="A958" s="20">
        <v>41249</v>
      </c>
      <c r="B958">
        <v>113.400002</v>
      </c>
      <c r="C958">
        <v>114.040001</v>
      </c>
      <c r="D958">
        <v>112.800003</v>
      </c>
      <c r="E958">
        <v>113.199997</v>
      </c>
      <c r="F958">
        <v>113.199997</v>
      </c>
      <c r="G958">
        <v>44600</v>
      </c>
    </row>
    <row r="959" spans="1:7" x14ac:dyDescent="0.25">
      <c r="A959" s="20">
        <v>41250</v>
      </c>
      <c r="B959">
        <v>112.720001</v>
      </c>
      <c r="C959">
        <v>114.040001</v>
      </c>
      <c r="D959">
        <v>111.120003</v>
      </c>
      <c r="E959">
        <v>111.360001</v>
      </c>
      <c r="F959">
        <v>111.360001</v>
      </c>
      <c r="G959">
        <v>41100</v>
      </c>
    </row>
    <row r="960" spans="1:7" x14ac:dyDescent="0.25">
      <c r="A960" s="20">
        <v>41253</v>
      </c>
      <c r="B960">
        <v>111.55999799999999</v>
      </c>
      <c r="C960">
        <v>111.879997</v>
      </c>
      <c r="D960">
        <v>110.839996</v>
      </c>
      <c r="E960">
        <v>111</v>
      </c>
      <c r="F960">
        <v>111</v>
      </c>
      <c r="G960">
        <v>84600</v>
      </c>
    </row>
    <row r="961" spans="1:7" x14ac:dyDescent="0.25">
      <c r="A961" s="20">
        <v>41254</v>
      </c>
      <c r="B961">
        <v>109.68</v>
      </c>
      <c r="C961">
        <v>110.279999</v>
      </c>
      <c r="D961">
        <v>108.760002</v>
      </c>
      <c r="E961">
        <v>109.480003</v>
      </c>
      <c r="F961">
        <v>109.480003</v>
      </c>
      <c r="G961">
        <v>98400</v>
      </c>
    </row>
    <row r="962" spans="1:7" x14ac:dyDescent="0.25">
      <c r="A962" s="20">
        <v>41255</v>
      </c>
      <c r="B962">
        <v>109.32</v>
      </c>
      <c r="C962">
        <v>111.32</v>
      </c>
      <c r="D962">
        <v>108.519997</v>
      </c>
      <c r="E962">
        <v>110.839996</v>
      </c>
      <c r="F962">
        <v>110.839996</v>
      </c>
      <c r="G962">
        <v>68800</v>
      </c>
    </row>
    <row r="963" spans="1:7" x14ac:dyDescent="0.25">
      <c r="A963" s="20">
        <v>41256</v>
      </c>
      <c r="B963">
        <v>110.32</v>
      </c>
      <c r="C963">
        <v>113.08000199999999</v>
      </c>
      <c r="D963">
        <v>109.800003</v>
      </c>
      <c r="E963">
        <v>112.279999</v>
      </c>
      <c r="F963">
        <v>112.279999</v>
      </c>
      <c r="G963">
        <v>45800</v>
      </c>
    </row>
    <row r="964" spans="1:7" x14ac:dyDescent="0.25">
      <c r="A964" s="20">
        <v>41257</v>
      </c>
      <c r="B964">
        <v>112.360001</v>
      </c>
      <c r="C964">
        <v>113.199997</v>
      </c>
      <c r="D964">
        <v>111.839996</v>
      </c>
      <c r="E964">
        <v>112.760002</v>
      </c>
      <c r="F964">
        <v>112.760002</v>
      </c>
      <c r="G964">
        <v>101300</v>
      </c>
    </row>
    <row r="965" spans="1:7" x14ac:dyDescent="0.25">
      <c r="A965" s="20">
        <v>41260</v>
      </c>
      <c r="B965">
        <v>113.239998</v>
      </c>
      <c r="C965">
        <v>113.239998</v>
      </c>
      <c r="D965">
        <v>109.08000199999999</v>
      </c>
      <c r="E965">
        <v>109.279999</v>
      </c>
      <c r="F965">
        <v>109.279999</v>
      </c>
      <c r="G965">
        <v>63500</v>
      </c>
    </row>
    <row r="966" spans="1:7" x14ac:dyDescent="0.25">
      <c r="A966" s="20">
        <v>41261</v>
      </c>
      <c r="B966">
        <v>109.040001</v>
      </c>
      <c r="C966">
        <v>109.199997</v>
      </c>
      <c r="D966">
        <v>105.879997</v>
      </c>
      <c r="E966">
        <v>106.279999</v>
      </c>
      <c r="F966">
        <v>106.279999</v>
      </c>
      <c r="G966">
        <v>236300</v>
      </c>
    </row>
    <row r="967" spans="1:7" x14ac:dyDescent="0.25">
      <c r="A967" s="20">
        <v>41262</v>
      </c>
      <c r="B967">
        <v>105.639999</v>
      </c>
      <c r="C967">
        <v>110.239998</v>
      </c>
      <c r="D967">
        <v>105.519997</v>
      </c>
      <c r="E967">
        <v>110.08000199999999</v>
      </c>
      <c r="F967">
        <v>110.08000199999999</v>
      </c>
      <c r="G967">
        <v>108300</v>
      </c>
    </row>
    <row r="968" spans="1:7" x14ac:dyDescent="0.25">
      <c r="A968" s="20">
        <v>41263</v>
      </c>
      <c r="B968">
        <v>108.239998</v>
      </c>
      <c r="C968">
        <v>110.720001</v>
      </c>
      <c r="D968">
        <v>107.599998</v>
      </c>
      <c r="E968">
        <v>110.040001</v>
      </c>
      <c r="F968">
        <v>110.040001</v>
      </c>
      <c r="G968">
        <v>124000</v>
      </c>
    </row>
    <row r="969" spans="1:7" x14ac:dyDescent="0.25">
      <c r="A969" s="20">
        <v>41264</v>
      </c>
      <c r="B969">
        <v>114.160004</v>
      </c>
      <c r="C969">
        <v>114.480003</v>
      </c>
      <c r="D969">
        <v>111.519997</v>
      </c>
      <c r="E969">
        <v>112.400002</v>
      </c>
      <c r="F969">
        <v>112.400002</v>
      </c>
      <c r="G969">
        <v>203600</v>
      </c>
    </row>
    <row r="970" spans="1:7" x14ac:dyDescent="0.25">
      <c r="A970" s="20">
        <v>41267</v>
      </c>
      <c r="B970">
        <v>112.800003</v>
      </c>
      <c r="C970">
        <v>113.639999</v>
      </c>
      <c r="D970">
        <v>112.199997</v>
      </c>
      <c r="E970">
        <v>112.360001</v>
      </c>
      <c r="F970">
        <v>112.360001</v>
      </c>
      <c r="G970">
        <v>100400</v>
      </c>
    </row>
    <row r="971" spans="1:7" x14ac:dyDescent="0.25">
      <c r="A971" s="20">
        <v>41269</v>
      </c>
      <c r="B971">
        <v>112.599998</v>
      </c>
      <c r="C971">
        <v>115.480003</v>
      </c>
      <c r="D971">
        <v>112.360001</v>
      </c>
      <c r="E971">
        <v>114.120003</v>
      </c>
      <c r="F971">
        <v>114.120003</v>
      </c>
      <c r="G971">
        <v>92000</v>
      </c>
    </row>
    <row r="972" spans="1:7" x14ac:dyDescent="0.25">
      <c r="A972" s="20">
        <v>41270</v>
      </c>
      <c r="B972">
        <v>114.120003</v>
      </c>
      <c r="C972">
        <v>117.239998</v>
      </c>
      <c r="D972">
        <v>112.639999</v>
      </c>
      <c r="E972">
        <v>113.55999799999999</v>
      </c>
      <c r="F972">
        <v>113.55999799999999</v>
      </c>
      <c r="G972">
        <v>92800</v>
      </c>
    </row>
    <row r="973" spans="1:7" x14ac:dyDescent="0.25">
      <c r="A973" s="20">
        <v>41271</v>
      </c>
      <c r="B973">
        <v>115.32</v>
      </c>
      <c r="C973">
        <v>117.040001</v>
      </c>
      <c r="D973">
        <v>114.32</v>
      </c>
      <c r="E973">
        <v>115.839996</v>
      </c>
      <c r="F973">
        <v>115.839996</v>
      </c>
      <c r="G973">
        <v>74800</v>
      </c>
    </row>
    <row r="974" spans="1:7" x14ac:dyDescent="0.25">
      <c r="A974" s="20">
        <v>41274</v>
      </c>
      <c r="B974">
        <v>115.040001</v>
      </c>
      <c r="C974">
        <v>116.55999799999999</v>
      </c>
      <c r="D974">
        <v>110.480003</v>
      </c>
      <c r="E974">
        <v>111.800003</v>
      </c>
      <c r="F974">
        <v>111.800003</v>
      </c>
      <c r="G974">
        <v>182300</v>
      </c>
    </row>
    <row r="975" spans="1:7" x14ac:dyDescent="0.25">
      <c r="A975" s="20">
        <v>41276</v>
      </c>
      <c r="B975">
        <v>105.720001</v>
      </c>
      <c r="C975">
        <v>107.959999</v>
      </c>
      <c r="D975">
        <v>105</v>
      </c>
      <c r="E975">
        <v>105.279999</v>
      </c>
      <c r="F975">
        <v>105.279999</v>
      </c>
      <c r="G975">
        <v>204900</v>
      </c>
    </row>
    <row r="976" spans="1:7" x14ac:dyDescent="0.25">
      <c r="A976" s="20">
        <v>41277</v>
      </c>
      <c r="B976">
        <v>104.480003</v>
      </c>
      <c r="C976">
        <v>105.91999800000001</v>
      </c>
      <c r="D976">
        <v>102.839996</v>
      </c>
      <c r="E976">
        <v>105.160004</v>
      </c>
      <c r="F976">
        <v>105.160004</v>
      </c>
      <c r="G976">
        <v>100200</v>
      </c>
    </row>
    <row r="977" spans="1:7" x14ac:dyDescent="0.25">
      <c r="A977" s="20">
        <v>41278</v>
      </c>
      <c r="B977">
        <v>103.839996</v>
      </c>
      <c r="C977">
        <v>104.760002</v>
      </c>
      <c r="D977">
        <v>103.279999</v>
      </c>
      <c r="E977">
        <v>103.360001</v>
      </c>
      <c r="F977">
        <v>103.360001</v>
      </c>
      <c r="G977">
        <v>144800</v>
      </c>
    </row>
    <row r="978" spans="1:7" x14ac:dyDescent="0.25">
      <c r="A978" s="20">
        <v>41281</v>
      </c>
      <c r="B978">
        <v>104.400002</v>
      </c>
      <c r="C978">
        <v>105.760002</v>
      </c>
      <c r="D978">
        <v>104.08000199999999</v>
      </c>
      <c r="E978">
        <v>104.400002</v>
      </c>
      <c r="F978">
        <v>104.400002</v>
      </c>
      <c r="G978">
        <v>72700</v>
      </c>
    </row>
    <row r="979" spans="1:7" x14ac:dyDescent="0.25">
      <c r="A979" s="20">
        <v>41282</v>
      </c>
      <c r="B979">
        <v>105.08000199999999</v>
      </c>
      <c r="C979">
        <v>106.199997</v>
      </c>
      <c r="D979">
        <v>104.639999</v>
      </c>
      <c r="E979">
        <v>105.32</v>
      </c>
      <c r="F979">
        <v>105.32</v>
      </c>
      <c r="G979">
        <v>110600</v>
      </c>
    </row>
    <row r="980" spans="1:7" x14ac:dyDescent="0.25">
      <c r="A980" s="20">
        <v>41283</v>
      </c>
      <c r="B980">
        <v>103.519997</v>
      </c>
      <c r="C980">
        <v>104.91999800000001</v>
      </c>
      <c r="D980">
        <v>102.599998</v>
      </c>
      <c r="E980">
        <v>104.32</v>
      </c>
      <c r="F980">
        <v>104.32</v>
      </c>
      <c r="G980">
        <v>97000</v>
      </c>
    </row>
    <row r="981" spans="1:7" x14ac:dyDescent="0.25">
      <c r="A981" s="20">
        <v>41284</v>
      </c>
      <c r="B981">
        <v>102.400002</v>
      </c>
      <c r="C981">
        <v>103.400002</v>
      </c>
      <c r="D981">
        <v>102.199997</v>
      </c>
      <c r="E981">
        <v>102.599998</v>
      </c>
      <c r="F981">
        <v>102.599998</v>
      </c>
      <c r="G981">
        <v>59600</v>
      </c>
    </row>
    <row r="982" spans="1:7" x14ac:dyDescent="0.25">
      <c r="A982" s="20">
        <v>41285</v>
      </c>
      <c r="B982">
        <v>102.800003</v>
      </c>
      <c r="C982">
        <v>103.239998</v>
      </c>
      <c r="D982">
        <v>101.239998</v>
      </c>
      <c r="E982">
        <v>101.91999800000001</v>
      </c>
      <c r="F982">
        <v>101.91999800000001</v>
      </c>
      <c r="G982">
        <v>40900</v>
      </c>
    </row>
    <row r="983" spans="1:7" x14ac:dyDescent="0.25">
      <c r="A983" s="20">
        <v>41288</v>
      </c>
      <c r="B983">
        <v>101.44000200000001</v>
      </c>
      <c r="C983">
        <v>102.599998</v>
      </c>
      <c r="D983">
        <v>100.199997</v>
      </c>
      <c r="E983">
        <v>100.32</v>
      </c>
      <c r="F983">
        <v>100.32</v>
      </c>
      <c r="G983">
        <v>59000</v>
      </c>
    </row>
    <row r="984" spans="1:7" x14ac:dyDescent="0.25">
      <c r="A984" s="20">
        <v>41289</v>
      </c>
      <c r="B984">
        <v>100.279999</v>
      </c>
      <c r="C984">
        <v>100.800003</v>
      </c>
      <c r="D984">
        <v>99.559997999999993</v>
      </c>
      <c r="E984">
        <v>100.160004</v>
      </c>
      <c r="F984">
        <v>100.160004</v>
      </c>
      <c r="G984">
        <v>121300</v>
      </c>
    </row>
    <row r="985" spans="1:7" x14ac:dyDescent="0.25">
      <c r="A985" s="20">
        <v>41290</v>
      </c>
      <c r="B985">
        <v>100.160004</v>
      </c>
      <c r="C985">
        <v>100.519997</v>
      </c>
      <c r="D985">
        <v>99.040001000000004</v>
      </c>
      <c r="E985">
        <v>99.639999000000003</v>
      </c>
      <c r="F985">
        <v>99.639999000000003</v>
      </c>
      <c r="G985">
        <v>139000</v>
      </c>
    </row>
    <row r="986" spans="1:7" x14ac:dyDescent="0.25">
      <c r="A986" s="20">
        <v>41291</v>
      </c>
      <c r="B986">
        <v>98.919998000000007</v>
      </c>
      <c r="C986">
        <v>99.68</v>
      </c>
      <c r="D986">
        <v>98.440002000000007</v>
      </c>
      <c r="E986">
        <v>99.199996999999996</v>
      </c>
      <c r="F986">
        <v>99.199996999999996</v>
      </c>
      <c r="G986">
        <v>32700</v>
      </c>
    </row>
    <row r="987" spans="1:7" x14ac:dyDescent="0.25">
      <c r="A987" s="20">
        <v>41292</v>
      </c>
      <c r="B987">
        <v>97.839995999999999</v>
      </c>
      <c r="C987">
        <v>98.239998</v>
      </c>
      <c r="D987">
        <v>95.839995999999999</v>
      </c>
      <c r="E987">
        <v>96.199996999999996</v>
      </c>
      <c r="F987">
        <v>96.199996999999996</v>
      </c>
      <c r="G987">
        <v>88900</v>
      </c>
    </row>
    <row r="988" spans="1:7" x14ac:dyDescent="0.25">
      <c r="A988" s="20">
        <v>41296</v>
      </c>
      <c r="B988">
        <v>95.199996999999996</v>
      </c>
      <c r="C988">
        <v>95.639999000000003</v>
      </c>
      <c r="D988">
        <v>92.800003000000004</v>
      </c>
      <c r="E988">
        <v>92.959998999999996</v>
      </c>
      <c r="F988">
        <v>92.959998999999996</v>
      </c>
      <c r="G988">
        <v>95500</v>
      </c>
    </row>
    <row r="989" spans="1:7" x14ac:dyDescent="0.25">
      <c r="A989" s="20">
        <v>41297</v>
      </c>
      <c r="B989">
        <v>92.32</v>
      </c>
      <c r="C989">
        <v>92.360000999999997</v>
      </c>
      <c r="D989">
        <v>89.360000999999997</v>
      </c>
      <c r="E989">
        <v>89.959998999999996</v>
      </c>
      <c r="F989">
        <v>89.959998999999996</v>
      </c>
      <c r="G989">
        <v>160600</v>
      </c>
    </row>
    <row r="990" spans="1:7" x14ac:dyDescent="0.25">
      <c r="A990" s="20">
        <v>41298</v>
      </c>
      <c r="B990">
        <v>91.040001000000004</v>
      </c>
      <c r="C990">
        <v>92.639999000000003</v>
      </c>
      <c r="D990">
        <v>89.760002</v>
      </c>
      <c r="E990">
        <v>90.120002999999997</v>
      </c>
      <c r="F990">
        <v>90.120002999999997</v>
      </c>
      <c r="G990">
        <v>164300</v>
      </c>
    </row>
    <row r="991" spans="1:7" x14ac:dyDescent="0.25">
      <c r="A991" s="20">
        <v>41299</v>
      </c>
      <c r="B991">
        <v>90.080001999999993</v>
      </c>
      <c r="C991">
        <v>90.919998000000007</v>
      </c>
      <c r="D991">
        <v>89.519997000000004</v>
      </c>
      <c r="E991">
        <v>89.720000999999996</v>
      </c>
      <c r="F991">
        <v>89.720000999999996</v>
      </c>
      <c r="G991">
        <v>92700</v>
      </c>
    </row>
    <row r="992" spans="1:7" x14ac:dyDescent="0.25">
      <c r="A992" s="20">
        <v>41302</v>
      </c>
      <c r="B992">
        <v>89.639999000000003</v>
      </c>
      <c r="C992">
        <v>91.32</v>
      </c>
      <c r="D992">
        <v>89.599997999999999</v>
      </c>
      <c r="E992">
        <v>90.040001000000004</v>
      </c>
      <c r="F992">
        <v>90.040001000000004</v>
      </c>
      <c r="G992">
        <v>48100</v>
      </c>
    </row>
    <row r="993" spans="1:7" x14ac:dyDescent="0.25">
      <c r="A993" s="20">
        <v>41303</v>
      </c>
      <c r="B993">
        <v>91.120002999999997</v>
      </c>
      <c r="C993">
        <v>91.599997999999999</v>
      </c>
      <c r="D993">
        <v>88.760002</v>
      </c>
      <c r="E993">
        <v>89.480002999999996</v>
      </c>
      <c r="F993">
        <v>89.480002999999996</v>
      </c>
      <c r="G993">
        <v>154400</v>
      </c>
    </row>
    <row r="994" spans="1:7" x14ac:dyDescent="0.25">
      <c r="A994" s="20">
        <v>41304</v>
      </c>
      <c r="B994">
        <v>90.120002999999997</v>
      </c>
      <c r="C994">
        <v>91.760002</v>
      </c>
      <c r="D994">
        <v>89</v>
      </c>
      <c r="E994">
        <v>91.440002000000007</v>
      </c>
      <c r="F994">
        <v>91.440002000000007</v>
      </c>
      <c r="G994">
        <v>202600</v>
      </c>
    </row>
    <row r="995" spans="1:7" x14ac:dyDescent="0.25">
      <c r="A995" s="20">
        <v>41305</v>
      </c>
      <c r="B995">
        <v>91.599997999999999</v>
      </c>
      <c r="C995">
        <v>91.919998000000007</v>
      </c>
      <c r="D995">
        <v>90.239998</v>
      </c>
      <c r="E995">
        <v>91.440002000000007</v>
      </c>
      <c r="F995">
        <v>91.440002000000007</v>
      </c>
      <c r="G995">
        <v>112600</v>
      </c>
    </row>
    <row r="996" spans="1:7" x14ac:dyDescent="0.25">
      <c r="A996" s="20">
        <v>41306</v>
      </c>
      <c r="B996">
        <v>90.599997999999999</v>
      </c>
      <c r="C996">
        <v>91.120002999999997</v>
      </c>
      <c r="D996">
        <v>90.199996999999996</v>
      </c>
      <c r="E996">
        <v>91</v>
      </c>
      <c r="F996">
        <v>91</v>
      </c>
      <c r="G996">
        <v>174100</v>
      </c>
    </row>
    <row r="997" spans="1:7" x14ac:dyDescent="0.25">
      <c r="A997" s="20">
        <v>41309</v>
      </c>
      <c r="B997">
        <v>91.800003000000004</v>
      </c>
      <c r="C997">
        <v>93.599997999999999</v>
      </c>
      <c r="D997">
        <v>90.760002</v>
      </c>
      <c r="E997">
        <v>93.440002000000007</v>
      </c>
      <c r="F997">
        <v>93.440002000000007</v>
      </c>
      <c r="G997">
        <v>160700</v>
      </c>
    </row>
    <row r="998" spans="1:7" x14ac:dyDescent="0.25">
      <c r="A998" s="20">
        <v>41310</v>
      </c>
      <c r="B998">
        <v>91.760002</v>
      </c>
      <c r="C998">
        <v>92</v>
      </c>
      <c r="D998">
        <v>90.360000999999997</v>
      </c>
      <c r="E998">
        <v>91.559997999999993</v>
      </c>
      <c r="F998">
        <v>91.559997999999993</v>
      </c>
      <c r="G998">
        <v>366200</v>
      </c>
    </row>
    <row r="999" spans="1:7" x14ac:dyDescent="0.25">
      <c r="A999" s="20">
        <v>41311</v>
      </c>
      <c r="B999">
        <v>92.440002000000007</v>
      </c>
      <c r="C999">
        <v>92.800003000000004</v>
      </c>
      <c r="D999">
        <v>91.080001999999993</v>
      </c>
      <c r="E999">
        <v>91.120002999999997</v>
      </c>
      <c r="F999">
        <v>91.120002999999997</v>
      </c>
      <c r="G999">
        <v>88900</v>
      </c>
    </row>
    <row r="1000" spans="1:7" x14ac:dyDescent="0.25">
      <c r="A1000" s="20">
        <v>41312</v>
      </c>
      <c r="B1000">
        <v>90.68</v>
      </c>
      <c r="C1000">
        <v>93.199996999999996</v>
      </c>
      <c r="D1000">
        <v>90.519997000000004</v>
      </c>
      <c r="E1000">
        <v>91</v>
      </c>
      <c r="F1000">
        <v>91</v>
      </c>
      <c r="G1000">
        <v>93700</v>
      </c>
    </row>
    <row r="1001" spans="1:7" x14ac:dyDescent="0.25">
      <c r="A1001" s="20">
        <v>41313</v>
      </c>
      <c r="B1001">
        <v>90.760002</v>
      </c>
      <c r="C1001">
        <v>90.879997000000003</v>
      </c>
      <c r="D1001">
        <v>89.599997999999999</v>
      </c>
      <c r="E1001">
        <v>90.120002999999997</v>
      </c>
      <c r="F1001">
        <v>90.120002999999997</v>
      </c>
      <c r="G1001">
        <v>267700</v>
      </c>
    </row>
    <row r="1002" spans="1:7" x14ac:dyDescent="0.25">
      <c r="A1002" s="20">
        <v>41316</v>
      </c>
      <c r="B1002">
        <v>89.199996999999996</v>
      </c>
      <c r="C1002">
        <v>90.160004000000001</v>
      </c>
      <c r="D1002">
        <v>88.360000999999997</v>
      </c>
      <c r="E1002">
        <v>88.400002000000001</v>
      </c>
      <c r="F1002">
        <v>88.400002000000001</v>
      </c>
      <c r="G1002">
        <v>710200</v>
      </c>
    </row>
    <row r="1003" spans="1:7" x14ac:dyDescent="0.25">
      <c r="A1003" s="20">
        <v>41317</v>
      </c>
      <c r="B1003">
        <v>88</v>
      </c>
      <c r="C1003">
        <v>88.760002</v>
      </c>
      <c r="D1003">
        <v>87.32</v>
      </c>
      <c r="E1003">
        <v>88.279999000000004</v>
      </c>
      <c r="F1003">
        <v>88.279999000000004</v>
      </c>
      <c r="G1003">
        <v>96300</v>
      </c>
    </row>
    <row r="1004" spans="1:7" x14ac:dyDescent="0.25">
      <c r="A1004" s="20">
        <v>41318</v>
      </c>
      <c r="B1004">
        <v>87.519997000000004</v>
      </c>
      <c r="C1004">
        <v>89.120002999999997</v>
      </c>
      <c r="D1004">
        <v>87.239998</v>
      </c>
      <c r="E1004">
        <v>87.959998999999996</v>
      </c>
      <c r="F1004">
        <v>87.959998999999996</v>
      </c>
      <c r="G1004">
        <v>107400</v>
      </c>
    </row>
    <row r="1005" spans="1:7" x14ac:dyDescent="0.25">
      <c r="A1005" s="20">
        <v>41319</v>
      </c>
      <c r="B1005">
        <v>88.800003000000004</v>
      </c>
      <c r="C1005">
        <v>89.239998</v>
      </c>
      <c r="D1005">
        <v>88</v>
      </c>
      <c r="E1005">
        <v>88.120002999999997</v>
      </c>
      <c r="F1005">
        <v>88.120002999999997</v>
      </c>
      <c r="G1005">
        <v>72400</v>
      </c>
    </row>
    <row r="1006" spans="1:7" x14ac:dyDescent="0.25">
      <c r="A1006" s="20">
        <v>41320</v>
      </c>
      <c r="B1006">
        <v>87.839995999999999</v>
      </c>
      <c r="C1006">
        <v>89.040001000000004</v>
      </c>
      <c r="D1006">
        <v>87.68</v>
      </c>
      <c r="E1006">
        <v>88.32</v>
      </c>
      <c r="F1006">
        <v>88.32</v>
      </c>
      <c r="G1006">
        <v>57000</v>
      </c>
    </row>
    <row r="1007" spans="1:7" x14ac:dyDescent="0.25">
      <c r="A1007" s="20">
        <v>41324</v>
      </c>
      <c r="B1007">
        <v>87.800003000000004</v>
      </c>
      <c r="C1007">
        <v>87.800003000000004</v>
      </c>
      <c r="D1007">
        <v>85.519997000000004</v>
      </c>
      <c r="E1007">
        <v>85.519997000000004</v>
      </c>
      <c r="F1007">
        <v>85.519997000000004</v>
      </c>
      <c r="G1007">
        <v>84200</v>
      </c>
    </row>
    <row r="1008" spans="1:7" x14ac:dyDescent="0.25">
      <c r="A1008" s="20">
        <v>41325</v>
      </c>
      <c r="B1008">
        <v>85.519997000000004</v>
      </c>
      <c r="C1008">
        <v>87.879997000000003</v>
      </c>
      <c r="D1008">
        <v>85.400002000000001</v>
      </c>
      <c r="E1008">
        <v>87.599997999999999</v>
      </c>
      <c r="F1008">
        <v>87.599997999999999</v>
      </c>
      <c r="G1008">
        <v>328600</v>
      </c>
    </row>
    <row r="1009" spans="1:7" x14ac:dyDescent="0.25">
      <c r="A1009" s="20">
        <v>41326</v>
      </c>
      <c r="B1009">
        <v>87.68</v>
      </c>
      <c r="C1009">
        <v>89.400002000000001</v>
      </c>
      <c r="D1009">
        <v>87.440002000000007</v>
      </c>
      <c r="E1009">
        <v>88.480002999999996</v>
      </c>
      <c r="F1009">
        <v>88.480002999999996</v>
      </c>
      <c r="G1009">
        <v>546100</v>
      </c>
    </row>
    <row r="1010" spans="1:7" x14ac:dyDescent="0.25">
      <c r="A1010" s="20">
        <v>41327</v>
      </c>
      <c r="B1010">
        <v>87.760002</v>
      </c>
      <c r="C1010">
        <v>88.68</v>
      </c>
      <c r="D1010">
        <v>86.720000999999996</v>
      </c>
      <c r="E1010">
        <v>86.800003000000004</v>
      </c>
      <c r="F1010">
        <v>86.800003000000004</v>
      </c>
      <c r="G1010">
        <v>140500</v>
      </c>
    </row>
    <row r="1011" spans="1:7" x14ac:dyDescent="0.25">
      <c r="A1011" s="20">
        <v>41330</v>
      </c>
      <c r="B1011">
        <v>85.879997000000003</v>
      </c>
      <c r="C1011">
        <v>91.760002</v>
      </c>
      <c r="D1011">
        <v>85</v>
      </c>
      <c r="E1011">
        <v>91.120002999999997</v>
      </c>
      <c r="F1011">
        <v>91.120002999999997</v>
      </c>
      <c r="G1011">
        <v>241900</v>
      </c>
    </row>
    <row r="1012" spans="1:7" x14ac:dyDescent="0.25">
      <c r="A1012" s="20">
        <v>41331</v>
      </c>
      <c r="B1012">
        <v>90.400002000000001</v>
      </c>
      <c r="C1012">
        <v>92.32</v>
      </c>
      <c r="D1012">
        <v>88.199996999999996</v>
      </c>
      <c r="E1012">
        <v>89.68</v>
      </c>
      <c r="F1012">
        <v>89.68</v>
      </c>
      <c r="G1012">
        <v>230700</v>
      </c>
    </row>
    <row r="1013" spans="1:7" x14ac:dyDescent="0.25">
      <c r="A1013" s="20">
        <v>41332</v>
      </c>
      <c r="B1013">
        <v>89.760002</v>
      </c>
      <c r="C1013">
        <v>90.199996999999996</v>
      </c>
      <c r="D1013">
        <v>86.879997000000003</v>
      </c>
      <c r="E1013">
        <v>87.639999000000003</v>
      </c>
      <c r="F1013">
        <v>87.639999000000003</v>
      </c>
      <c r="G1013">
        <v>223500</v>
      </c>
    </row>
    <row r="1014" spans="1:7" x14ac:dyDescent="0.25">
      <c r="A1014" s="20">
        <v>41333</v>
      </c>
      <c r="B1014">
        <v>87.120002999999997</v>
      </c>
      <c r="C1014">
        <v>89.559997999999993</v>
      </c>
      <c r="D1014">
        <v>86.599997999999999</v>
      </c>
      <c r="E1014">
        <v>89.559997999999993</v>
      </c>
      <c r="F1014">
        <v>89.559997999999993</v>
      </c>
      <c r="G1014">
        <v>139300</v>
      </c>
    </row>
    <row r="1015" spans="1:7" x14ac:dyDescent="0.25">
      <c r="A1015" s="20">
        <v>41334</v>
      </c>
      <c r="B1015">
        <v>89.68</v>
      </c>
      <c r="C1015">
        <v>90.879997000000003</v>
      </c>
      <c r="D1015">
        <v>88.199996999999996</v>
      </c>
      <c r="E1015">
        <v>89.919998000000007</v>
      </c>
      <c r="F1015">
        <v>89.919998000000007</v>
      </c>
      <c r="G1015">
        <v>145500</v>
      </c>
    </row>
    <row r="1016" spans="1:7" x14ac:dyDescent="0.25">
      <c r="A1016" s="20">
        <v>41337</v>
      </c>
      <c r="B1016">
        <v>89.879997000000003</v>
      </c>
      <c r="C1016">
        <v>90.639999000000003</v>
      </c>
      <c r="D1016">
        <v>87.879997000000003</v>
      </c>
      <c r="E1016">
        <v>88.160004000000001</v>
      </c>
      <c r="F1016">
        <v>88.160004000000001</v>
      </c>
      <c r="G1016">
        <v>100200</v>
      </c>
    </row>
    <row r="1017" spans="1:7" x14ac:dyDescent="0.25">
      <c r="A1017" s="20">
        <v>41338</v>
      </c>
      <c r="B1017">
        <v>86.639999000000003</v>
      </c>
      <c r="C1017">
        <v>87.68</v>
      </c>
      <c r="D1017">
        <v>86.32</v>
      </c>
      <c r="E1017">
        <v>86.599997999999999</v>
      </c>
      <c r="F1017">
        <v>86.599997999999999</v>
      </c>
      <c r="G1017">
        <v>199100</v>
      </c>
    </row>
    <row r="1018" spans="1:7" x14ac:dyDescent="0.25">
      <c r="A1018" s="20">
        <v>41339</v>
      </c>
      <c r="B1018">
        <v>85.919998000000007</v>
      </c>
      <c r="C1018">
        <v>87.080001999999993</v>
      </c>
      <c r="D1018">
        <v>85.800003000000004</v>
      </c>
      <c r="E1018">
        <v>86.279999000000004</v>
      </c>
      <c r="F1018">
        <v>86.279999000000004</v>
      </c>
      <c r="G1018">
        <v>26500</v>
      </c>
    </row>
    <row r="1019" spans="1:7" x14ac:dyDescent="0.25">
      <c r="A1019" s="20">
        <v>41340</v>
      </c>
      <c r="B1019">
        <v>85.919998000000007</v>
      </c>
      <c r="C1019">
        <v>86.360000999999997</v>
      </c>
      <c r="D1019">
        <v>85.440002000000007</v>
      </c>
      <c r="E1019">
        <v>85.919998000000007</v>
      </c>
      <c r="F1019">
        <v>85.919998000000007</v>
      </c>
      <c r="G1019">
        <v>71700</v>
      </c>
    </row>
    <row r="1020" spans="1:7" x14ac:dyDescent="0.25">
      <c r="A1020" s="20">
        <v>41341</v>
      </c>
      <c r="B1020">
        <v>85.68</v>
      </c>
      <c r="C1020">
        <v>86.68</v>
      </c>
      <c r="D1020">
        <v>85.120002999999997</v>
      </c>
      <c r="E1020">
        <v>85.959998999999996</v>
      </c>
      <c r="F1020">
        <v>85.959998999999996</v>
      </c>
      <c r="G1020">
        <v>106700</v>
      </c>
    </row>
    <row r="1021" spans="1:7" x14ac:dyDescent="0.25">
      <c r="A1021" s="20">
        <v>41344</v>
      </c>
      <c r="B1021">
        <v>86.32</v>
      </c>
      <c r="C1021">
        <v>86.800003000000004</v>
      </c>
      <c r="D1021">
        <v>85.360000999999997</v>
      </c>
      <c r="E1021">
        <v>85.760002</v>
      </c>
      <c r="F1021">
        <v>85.760002</v>
      </c>
      <c r="G1021">
        <v>118100</v>
      </c>
    </row>
    <row r="1022" spans="1:7" x14ac:dyDescent="0.25">
      <c r="A1022" s="20">
        <v>41345</v>
      </c>
      <c r="B1022">
        <v>85.760002</v>
      </c>
      <c r="C1022">
        <v>87.279999000000004</v>
      </c>
      <c r="D1022">
        <v>85.160004000000001</v>
      </c>
      <c r="E1022">
        <v>86.080001999999993</v>
      </c>
      <c r="F1022">
        <v>86.080001999999993</v>
      </c>
      <c r="G1022">
        <v>167600</v>
      </c>
    </row>
    <row r="1023" spans="1:7" x14ac:dyDescent="0.25">
      <c r="A1023" s="20">
        <v>41346</v>
      </c>
      <c r="B1023">
        <v>86.080001999999993</v>
      </c>
      <c r="C1023">
        <v>87.160004000000001</v>
      </c>
      <c r="D1023">
        <v>85.68</v>
      </c>
      <c r="E1023">
        <v>86.360000999999997</v>
      </c>
      <c r="F1023">
        <v>86.360000999999997</v>
      </c>
      <c r="G1023">
        <v>36800</v>
      </c>
    </row>
    <row r="1024" spans="1:7" x14ac:dyDescent="0.25">
      <c r="A1024" s="20">
        <v>41347</v>
      </c>
      <c r="B1024">
        <v>86.239998</v>
      </c>
      <c r="C1024">
        <v>86.839995999999999</v>
      </c>
      <c r="D1024">
        <v>85.879997000000003</v>
      </c>
      <c r="E1024">
        <v>86.279999000000004</v>
      </c>
      <c r="F1024">
        <v>86.279999000000004</v>
      </c>
      <c r="G1024">
        <v>150700</v>
      </c>
    </row>
    <row r="1025" spans="1:7" x14ac:dyDescent="0.25">
      <c r="A1025" s="20">
        <v>41348</v>
      </c>
      <c r="B1025">
        <v>86.480002999999996</v>
      </c>
      <c r="C1025">
        <v>86.919998000000007</v>
      </c>
      <c r="D1025">
        <v>85.599997999999999</v>
      </c>
      <c r="E1025">
        <v>86.160004000000001</v>
      </c>
      <c r="F1025">
        <v>86.160004000000001</v>
      </c>
      <c r="G1025">
        <v>75500</v>
      </c>
    </row>
    <row r="1026" spans="1:7" x14ac:dyDescent="0.25">
      <c r="A1026" s="20">
        <v>41351</v>
      </c>
      <c r="B1026">
        <v>89.199996999999996</v>
      </c>
      <c r="C1026">
        <v>89.279999000000004</v>
      </c>
      <c r="D1026">
        <v>86.32</v>
      </c>
      <c r="E1026">
        <v>87.599997999999999</v>
      </c>
      <c r="F1026">
        <v>87.599997999999999</v>
      </c>
      <c r="G1026">
        <v>206600</v>
      </c>
    </row>
    <row r="1027" spans="1:7" x14ac:dyDescent="0.25">
      <c r="A1027" s="20">
        <v>41352</v>
      </c>
      <c r="B1027">
        <v>87.239998</v>
      </c>
      <c r="C1027">
        <v>89.639999000000003</v>
      </c>
      <c r="D1027">
        <v>86.800003000000004</v>
      </c>
      <c r="E1027">
        <v>86.839995999999999</v>
      </c>
      <c r="F1027">
        <v>86.839995999999999</v>
      </c>
      <c r="G1027">
        <v>253800</v>
      </c>
    </row>
    <row r="1028" spans="1:7" x14ac:dyDescent="0.25">
      <c r="A1028" s="20">
        <v>41353</v>
      </c>
      <c r="B1028">
        <v>85.919998000000007</v>
      </c>
      <c r="C1028">
        <v>86.800003000000004</v>
      </c>
      <c r="D1028">
        <v>85.239998</v>
      </c>
      <c r="E1028">
        <v>86.239998</v>
      </c>
      <c r="F1028">
        <v>86.239998</v>
      </c>
      <c r="G1028">
        <v>192500</v>
      </c>
    </row>
    <row r="1029" spans="1:7" x14ac:dyDescent="0.25">
      <c r="A1029" s="20">
        <v>41354</v>
      </c>
      <c r="B1029">
        <v>87.800003000000004</v>
      </c>
      <c r="C1029">
        <v>88.400002000000001</v>
      </c>
      <c r="D1029">
        <v>87.080001999999993</v>
      </c>
      <c r="E1029">
        <v>87.360000999999997</v>
      </c>
      <c r="F1029">
        <v>87.360000999999997</v>
      </c>
      <c r="G1029">
        <v>160700</v>
      </c>
    </row>
    <row r="1030" spans="1:7" x14ac:dyDescent="0.25">
      <c r="A1030" s="20">
        <v>41355</v>
      </c>
      <c r="B1030">
        <v>86.639999000000003</v>
      </c>
      <c r="C1030">
        <v>87.480002999999996</v>
      </c>
      <c r="D1030">
        <v>86.440002000000007</v>
      </c>
      <c r="E1030">
        <v>86.800003000000004</v>
      </c>
      <c r="F1030">
        <v>86.800003000000004</v>
      </c>
      <c r="G1030">
        <v>81300</v>
      </c>
    </row>
    <row r="1031" spans="1:7" x14ac:dyDescent="0.25">
      <c r="A1031" s="20">
        <v>41358</v>
      </c>
      <c r="B1031">
        <v>86.400002000000001</v>
      </c>
      <c r="C1031">
        <v>88.440002000000007</v>
      </c>
      <c r="D1031">
        <v>86.120002999999997</v>
      </c>
      <c r="E1031">
        <v>86.599997999999999</v>
      </c>
      <c r="F1031">
        <v>86.599997999999999</v>
      </c>
      <c r="G1031">
        <v>166200</v>
      </c>
    </row>
    <row r="1032" spans="1:7" x14ac:dyDescent="0.25">
      <c r="A1032" s="20">
        <v>41359</v>
      </c>
      <c r="B1032">
        <v>85.199996999999996</v>
      </c>
      <c r="C1032">
        <v>86</v>
      </c>
      <c r="D1032">
        <v>84.839995999999999</v>
      </c>
      <c r="E1032">
        <v>85.559997999999993</v>
      </c>
      <c r="F1032">
        <v>85.559997999999993</v>
      </c>
      <c r="G1032">
        <v>127800</v>
      </c>
    </row>
    <row r="1033" spans="1:7" x14ac:dyDescent="0.25">
      <c r="A1033" s="20">
        <v>41360</v>
      </c>
      <c r="B1033">
        <v>86.519997000000004</v>
      </c>
      <c r="C1033">
        <v>87.239998</v>
      </c>
      <c r="D1033">
        <v>85.519997000000004</v>
      </c>
      <c r="E1033">
        <v>85.879997000000003</v>
      </c>
      <c r="F1033">
        <v>85.879997000000003</v>
      </c>
      <c r="G1033">
        <v>55700</v>
      </c>
    </row>
    <row r="1034" spans="1:7" x14ac:dyDescent="0.25">
      <c r="A1034" s="20">
        <v>41361</v>
      </c>
      <c r="B1034">
        <v>85.839995999999999</v>
      </c>
      <c r="C1034">
        <v>86.480002999999996</v>
      </c>
      <c r="D1034">
        <v>85.599997999999999</v>
      </c>
      <c r="E1034">
        <v>86.160004000000001</v>
      </c>
      <c r="F1034">
        <v>86.160004000000001</v>
      </c>
      <c r="G1034">
        <v>83600</v>
      </c>
    </row>
    <row r="1035" spans="1:7" x14ac:dyDescent="0.25">
      <c r="A1035" s="20">
        <v>41365</v>
      </c>
      <c r="B1035">
        <v>86</v>
      </c>
      <c r="C1035">
        <v>86.639999000000003</v>
      </c>
      <c r="D1035">
        <v>85.760002</v>
      </c>
      <c r="E1035">
        <v>86.239998</v>
      </c>
      <c r="F1035">
        <v>86.239998</v>
      </c>
      <c r="G1035">
        <v>119800</v>
      </c>
    </row>
    <row r="1036" spans="1:7" x14ac:dyDescent="0.25">
      <c r="A1036" s="20">
        <v>41366</v>
      </c>
      <c r="B1036">
        <v>86</v>
      </c>
      <c r="C1036">
        <v>86.040001000000004</v>
      </c>
      <c r="D1036">
        <v>85.160004000000001</v>
      </c>
      <c r="E1036">
        <v>85.480002999999996</v>
      </c>
      <c r="F1036">
        <v>85.480002999999996</v>
      </c>
      <c r="G1036">
        <v>91200</v>
      </c>
    </row>
    <row r="1037" spans="1:7" x14ac:dyDescent="0.25">
      <c r="A1037" s="20">
        <v>41367</v>
      </c>
      <c r="B1037">
        <v>85.32</v>
      </c>
      <c r="C1037">
        <v>86.199996999999996</v>
      </c>
      <c r="D1037">
        <v>84.879997000000003</v>
      </c>
      <c r="E1037">
        <v>86.120002999999997</v>
      </c>
      <c r="F1037">
        <v>86.120002999999997</v>
      </c>
      <c r="G1037">
        <v>120300</v>
      </c>
    </row>
    <row r="1038" spans="1:7" x14ac:dyDescent="0.25">
      <c r="A1038" s="20">
        <v>41368</v>
      </c>
      <c r="B1038">
        <v>85.919998000000007</v>
      </c>
      <c r="C1038">
        <v>87.040001000000004</v>
      </c>
      <c r="D1038">
        <v>85.32</v>
      </c>
      <c r="E1038">
        <v>85.32</v>
      </c>
      <c r="F1038">
        <v>85.32</v>
      </c>
      <c r="G1038">
        <v>105200</v>
      </c>
    </row>
    <row r="1039" spans="1:7" x14ac:dyDescent="0.25">
      <c r="A1039" s="20">
        <v>41369</v>
      </c>
      <c r="B1039">
        <v>88.279999000000004</v>
      </c>
      <c r="C1039">
        <v>88.599997999999999</v>
      </c>
      <c r="D1039">
        <v>85.800003000000004</v>
      </c>
      <c r="E1039">
        <v>86.040001000000004</v>
      </c>
      <c r="F1039">
        <v>86.040001000000004</v>
      </c>
      <c r="G1039">
        <v>78200</v>
      </c>
    </row>
    <row r="1040" spans="1:7" x14ac:dyDescent="0.25">
      <c r="A1040" s="20">
        <v>41372</v>
      </c>
      <c r="B1040">
        <v>85.400002000000001</v>
      </c>
      <c r="C1040">
        <v>85.760002</v>
      </c>
      <c r="D1040">
        <v>84.360000999999997</v>
      </c>
      <c r="E1040">
        <v>84.360000999999997</v>
      </c>
      <c r="F1040">
        <v>84.360000999999997</v>
      </c>
      <c r="G1040">
        <v>80400</v>
      </c>
    </row>
    <row r="1041" spans="1:7" x14ac:dyDescent="0.25">
      <c r="A1041" s="20">
        <v>41373</v>
      </c>
      <c r="B1041">
        <v>83.68</v>
      </c>
      <c r="C1041">
        <v>84.839995999999999</v>
      </c>
      <c r="D1041">
        <v>83.279999000000004</v>
      </c>
      <c r="E1041">
        <v>83.839995999999999</v>
      </c>
      <c r="F1041">
        <v>83.839995999999999</v>
      </c>
      <c r="G1041">
        <v>127400</v>
      </c>
    </row>
    <row r="1042" spans="1:7" x14ac:dyDescent="0.25">
      <c r="A1042" s="20">
        <v>41374</v>
      </c>
      <c r="B1042">
        <v>82.919998000000007</v>
      </c>
      <c r="C1042">
        <v>83.040001000000004</v>
      </c>
      <c r="D1042">
        <v>81.839995999999999</v>
      </c>
      <c r="E1042">
        <v>82.279999000000004</v>
      </c>
      <c r="F1042">
        <v>82.279999000000004</v>
      </c>
      <c r="G1042">
        <v>285900</v>
      </c>
    </row>
    <row r="1043" spans="1:7" x14ac:dyDescent="0.25">
      <c r="A1043" s="20">
        <v>41375</v>
      </c>
      <c r="B1043">
        <v>81.919998000000007</v>
      </c>
      <c r="C1043">
        <v>82.68</v>
      </c>
      <c r="D1043">
        <v>81.120002999999997</v>
      </c>
      <c r="E1043">
        <v>82.199996999999996</v>
      </c>
      <c r="F1043">
        <v>82.199996999999996</v>
      </c>
      <c r="G1043">
        <v>68400</v>
      </c>
    </row>
    <row r="1044" spans="1:7" x14ac:dyDescent="0.25">
      <c r="A1044" s="20">
        <v>41376</v>
      </c>
      <c r="B1044">
        <v>82.919998000000007</v>
      </c>
      <c r="C1044">
        <v>83.120002999999997</v>
      </c>
      <c r="D1044">
        <v>81.120002999999997</v>
      </c>
      <c r="E1044">
        <v>81.160004000000001</v>
      </c>
      <c r="F1044">
        <v>81.160004000000001</v>
      </c>
      <c r="G1044">
        <v>66200</v>
      </c>
    </row>
    <row r="1045" spans="1:7" x14ac:dyDescent="0.25">
      <c r="A1045" s="20">
        <v>41379</v>
      </c>
      <c r="B1045">
        <v>81.400002000000001</v>
      </c>
      <c r="C1045">
        <v>87.519997000000004</v>
      </c>
      <c r="D1045">
        <v>80.800003000000004</v>
      </c>
      <c r="E1045">
        <v>84.519997000000004</v>
      </c>
      <c r="F1045">
        <v>84.519997000000004</v>
      </c>
      <c r="G1045">
        <v>290400</v>
      </c>
    </row>
    <row r="1046" spans="1:7" x14ac:dyDescent="0.25">
      <c r="A1046" s="20">
        <v>41380</v>
      </c>
      <c r="B1046">
        <v>83.160004000000001</v>
      </c>
      <c r="C1046">
        <v>83.639999000000003</v>
      </c>
      <c r="D1046">
        <v>80.800003000000004</v>
      </c>
      <c r="E1046">
        <v>80.839995999999999</v>
      </c>
      <c r="F1046">
        <v>80.839995999999999</v>
      </c>
      <c r="G1046">
        <v>162300</v>
      </c>
    </row>
    <row r="1047" spans="1:7" x14ac:dyDescent="0.25">
      <c r="A1047" s="20">
        <v>41381</v>
      </c>
      <c r="B1047">
        <v>83.040001000000004</v>
      </c>
      <c r="C1047">
        <v>85.599997999999999</v>
      </c>
      <c r="D1047">
        <v>82.639999000000003</v>
      </c>
      <c r="E1047">
        <v>84.279999000000004</v>
      </c>
      <c r="F1047">
        <v>84.279999000000004</v>
      </c>
      <c r="G1047">
        <v>300600</v>
      </c>
    </row>
    <row r="1048" spans="1:7" x14ac:dyDescent="0.25">
      <c r="A1048" s="20">
        <v>41382</v>
      </c>
      <c r="B1048">
        <v>84</v>
      </c>
      <c r="C1048">
        <v>86.959998999999996</v>
      </c>
      <c r="D1048">
        <v>83.919998000000007</v>
      </c>
      <c r="E1048">
        <v>85.68</v>
      </c>
      <c r="F1048">
        <v>85.68</v>
      </c>
      <c r="G1048">
        <v>160300</v>
      </c>
    </row>
    <row r="1049" spans="1:7" x14ac:dyDescent="0.25">
      <c r="A1049" s="20">
        <v>41383</v>
      </c>
      <c r="B1049">
        <v>85.800003000000004</v>
      </c>
      <c r="C1049">
        <v>86.239998</v>
      </c>
      <c r="D1049">
        <v>84.480002999999996</v>
      </c>
      <c r="E1049">
        <v>85.480002999999996</v>
      </c>
      <c r="F1049">
        <v>85.480002999999996</v>
      </c>
      <c r="G1049">
        <v>211900</v>
      </c>
    </row>
    <row r="1050" spans="1:7" x14ac:dyDescent="0.25">
      <c r="A1050" s="20">
        <v>41386</v>
      </c>
      <c r="B1050">
        <v>85.839995999999999</v>
      </c>
      <c r="C1050">
        <v>86.599997999999999</v>
      </c>
      <c r="D1050">
        <v>83.559997999999993</v>
      </c>
      <c r="E1050">
        <v>84.760002</v>
      </c>
      <c r="F1050">
        <v>84.760002</v>
      </c>
      <c r="G1050">
        <v>119900</v>
      </c>
    </row>
    <row r="1051" spans="1:7" x14ac:dyDescent="0.25">
      <c r="A1051" s="20">
        <v>41387</v>
      </c>
      <c r="B1051">
        <v>82.639999000000003</v>
      </c>
      <c r="C1051">
        <v>86.599997999999999</v>
      </c>
      <c r="D1051">
        <v>81.599997999999999</v>
      </c>
      <c r="E1051">
        <v>81.680000000000007</v>
      </c>
      <c r="F1051">
        <v>81.680000000000007</v>
      </c>
      <c r="G1051">
        <v>116500</v>
      </c>
    </row>
    <row r="1052" spans="1:7" x14ac:dyDescent="0.25">
      <c r="A1052" s="20">
        <v>41388</v>
      </c>
      <c r="B1052">
        <v>81.360000999999997</v>
      </c>
      <c r="C1052">
        <v>81.839995999999999</v>
      </c>
      <c r="D1052">
        <v>80.519997000000004</v>
      </c>
      <c r="E1052">
        <v>81.319999999999993</v>
      </c>
      <c r="F1052">
        <v>81.319999999999993</v>
      </c>
      <c r="G1052">
        <v>164900</v>
      </c>
    </row>
    <row r="1053" spans="1:7" x14ac:dyDescent="0.25">
      <c r="A1053" s="20">
        <v>41389</v>
      </c>
      <c r="B1053">
        <v>80.279999000000004</v>
      </c>
      <c r="C1053">
        <v>81.680000000000007</v>
      </c>
      <c r="D1053">
        <v>80.080001999999993</v>
      </c>
      <c r="E1053">
        <v>81.319999999999993</v>
      </c>
      <c r="F1053">
        <v>81.319999999999993</v>
      </c>
      <c r="G1053">
        <v>105500</v>
      </c>
    </row>
    <row r="1054" spans="1:7" x14ac:dyDescent="0.25">
      <c r="A1054" s="20">
        <v>41390</v>
      </c>
      <c r="B1054">
        <v>81.919998000000007</v>
      </c>
      <c r="C1054">
        <v>82</v>
      </c>
      <c r="D1054">
        <v>80.839995999999999</v>
      </c>
      <c r="E1054">
        <v>80.839995999999999</v>
      </c>
      <c r="F1054">
        <v>80.839995999999999</v>
      </c>
      <c r="G1054">
        <v>60600</v>
      </c>
    </row>
    <row r="1055" spans="1:7" x14ac:dyDescent="0.25">
      <c r="A1055" s="20">
        <v>41393</v>
      </c>
      <c r="B1055">
        <v>80.360000999999997</v>
      </c>
      <c r="C1055">
        <v>80.839995999999999</v>
      </c>
      <c r="D1055">
        <v>79.239998</v>
      </c>
      <c r="E1055">
        <v>80.400002000000001</v>
      </c>
      <c r="F1055">
        <v>80.400002000000001</v>
      </c>
      <c r="G1055">
        <v>68800</v>
      </c>
    </row>
    <row r="1056" spans="1:7" x14ac:dyDescent="0.25">
      <c r="A1056" s="20">
        <v>41394</v>
      </c>
      <c r="B1056">
        <v>80.839995999999999</v>
      </c>
      <c r="C1056">
        <v>81.239998</v>
      </c>
      <c r="D1056">
        <v>79.879997000000003</v>
      </c>
      <c r="E1056">
        <v>80.080001999999993</v>
      </c>
      <c r="F1056">
        <v>80.080001999999993</v>
      </c>
      <c r="G1056">
        <v>66400</v>
      </c>
    </row>
    <row r="1057" spans="1:7" x14ac:dyDescent="0.25">
      <c r="A1057" s="20">
        <v>41395</v>
      </c>
      <c r="B1057">
        <v>80.800003000000004</v>
      </c>
      <c r="C1057">
        <v>82.199996999999996</v>
      </c>
      <c r="D1057">
        <v>80.599997999999999</v>
      </c>
      <c r="E1057">
        <v>81.919998000000007</v>
      </c>
      <c r="F1057">
        <v>81.919998000000007</v>
      </c>
      <c r="G1057">
        <v>186100</v>
      </c>
    </row>
    <row r="1058" spans="1:7" x14ac:dyDescent="0.25">
      <c r="A1058" s="20">
        <v>41396</v>
      </c>
      <c r="B1058">
        <v>81.599997999999999</v>
      </c>
      <c r="C1058">
        <v>82.160004000000001</v>
      </c>
      <c r="D1058">
        <v>80.400002000000001</v>
      </c>
      <c r="E1058">
        <v>81.040001000000004</v>
      </c>
      <c r="F1058">
        <v>81.040001000000004</v>
      </c>
      <c r="G1058">
        <v>135800</v>
      </c>
    </row>
    <row r="1059" spans="1:7" x14ac:dyDescent="0.25">
      <c r="A1059" s="20">
        <v>41397</v>
      </c>
      <c r="B1059">
        <v>80.239998</v>
      </c>
      <c r="C1059">
        <v>81.319999999999993</v>
      </c>
      <c r="D1059">
        <v>80</v>
      </c>
      <c r="E1059">
        <v>80.559997999999993</v>
      </c>
      <c r="F1059">
        <v>80.559997999999993</v>
      </c>
      <c r="G1059">
        <v>291300</v>
      </c>
    </row>
    <row r="1060" spans="1:7" x14ac:dyDescent="0.25">
      <c r="A1060" s="20">
        <v>41400</v>
      </c>
      <c r="B1060">
        <v>80.760002</v>
      </c>
      <c r="C1060">
        <v>80.760002</v>
      </c>
      <c r="D1060">
        <v>79.160004000000001</v>
      </c>
      <c r="E1060">
        <v>79.480002999999996</v>
      </c>
      <c r="F1060">
        <v>79.480002999999996</v>
      </c>
      <c r="G1060">
        <v>73700</v>
      </c>
    </row>
    <row r="1061" spans="1:7" x14ac:dyDescent="0.25">
      <c r="A1061" s="20">
        <v>41401</v>
      </c>
      <c r="B1061">
        <v>78.400002000000001</v>
      </c>
      <c r="C1061">
        <v>78.879997000000003</v>
      </c>
      <c r="D1061">
        <v>78.160004000000001</v>
      </c>
      <c r="E1061">
        <v>78.440002000000007</v>
      </c>
      <c r="F1061">
        <v>78.440002000000007</v>
      </c>
      <c r="G1061">
        <v>29400</v>
      </c>
    </row>
    <row r="1062" spans="1:7" x14ac:dyDescent="0.25">
      <c r="A1062" s="20">
        <v>41402</v>
      </c>
      <c r="B1062">
        <v>78.639999000000003</v>
      </c>
      <c r="C1062">
        <v>79.480002999999996</v>
      </c>
      <c r="D1062">
        <v>78.279999000000004</v>
      </c>
      <c r="E1062">
        <v>78.800003000000004</v>
      </c>
      <c r="F1062">
        <v>78.800003000000004</v>
      </c>
      <c r="G1062">
        <v>48700</v>
      </c>
    </row>
    <row r="1063" spans="1:7" x14ac:dyDescent="0.25">
      <c r="A1063" s="20">
        <v>41403</v>
      </c>
      <c r="B1063">
        <v>79.199996999999996</v>
      </c>
      <c r="C1063">
        <v>80.839995999999999</v>
      </c>
      <c r="D1063">
        <v>79.040001000000004</v>
      </c>
      <c r="E1063">
        <v>79.919998000000007</v>
      </c>
      <c r="F1063">
        <v>79.919998000000007</v>
      </c>
      <c r="G1063">
        <v>95600</v>
      </c>
    </row>
    <row r="1064" spans="1:7" x14ac:dyDescent="0.25">
      <c r="A1064" s="20">
        <v>41404</v>
      </c>
      <c r="B1064">
        <v>80.239998</v>
      </c>
      <c r="C1064">
        <v>81.440002000000007</v>
      </c>
      <c r="D1064">
        <v>79.839995999999999</v>
      </c>
      <c r="E1064">
        <v>80.720000999999996</v>
      </c>
      <c r="F1064">
        <v>80.720000999999996</v>
      </c>
      <c r="G1064">
        <v>65200</v>
      </c>
    </row>
    <row r="1065" spans="1:7" x14ac:dyDescent="0.25">
      <c r="A1065" s="20">
        <v>41407</v>
      </c>
      <c r="B1065">
        <v>80.760002</v>
      </c>
      <c r="C1065">
        <v>81.319999999999993</v>
      </c>
      <c r="D1065">
        <v>80.639999000000003</v>
      </c>
      <c r="E1065">
        <v>80.959998999999996</v>
      </c>
      <c r="F1065">
        <v>80.959998999999996</v>
      </c>
      <c r="G1065">
        <v>68200</v>
      </c>
    </row>
    <row r="1066" spans="1:7" x14ac:dyDescent="0.25">
      <c r="A1066" s="20">
        <v>41408</v>
      </c>
      <c r="B1066">
        <v>80.639999000000003</v>
      </c>
      <c r="C1066">
        <v>80.959998999999996</v>
      </c>
      <c r="D1066">
        <v>80.160004000000001</v>
      </c>
      <c r="E1066">
        <v>80.559997999999993</v>
      </c>
      <c r="F1066">
        <v>80.559997999999993</v>
      </c>
      <c r="G1066">
        <v>82100</v>
      </c>
    </row>
    <row r="1067" spans="1:7" x14ac:dyDescent="0.25">
      <c r="A1067" s="20">
        <v>41409</v>
      </c>
      <c r="B1067">
        <v>81.279999000000004</v>
      </c>
      <c r="C1067">
        <v>81.680000000000007</v>
      </c>
      <c r="D1067">
        <v>80.800003000000004</v>
      </c>
      <c r="E1067">
        <v>81.199996999999996</v>
      </c>
      <c r="F1067">
        <v>81.199996999999996</v>
      </c>
      <c r="G1067">
        <v>91200</v>
      </c>
    </row>
    <row r="1068" spans="1:7" x14ac:dyDescent="0.25">
      <c r="A1068" s="20">
        <v>41410</v>
      </c>
      <c r="B1068">
        <v>81.639999000000003</v>
      </c>
      <c r="C1068">
        <v>81.919998000000007</v>
      </c>
      <c r="D1068">
        <v>80.919998000000007</v>
      </c>
      <c r="E1068">
        <v>81.599997999999999</v>
      </c>
      <c r="F1068">
        <v>81.599997999999999</v>
      </c>
      <c r="G1068">
        <v>67900</v>
      </c>
    </row>
    <row r="1069" spans="1:7" x14ac:dyDescent="0.25">
      <c r="A1069" s="20">
        <v>41411</v>
      </c>
      <c r="B1069">
        <v>81.519997000000004</v>
      </c>
      <c r="C1069">
        <v>82.199996999999996</v>
      </c>
      <c r="D1069">
        <v>80.879997000000003</v>
      </c>
      <c r="E1069">
        <v>81</v>
      </c>
      <c r="F1069">
        <v>81</v>
      </c>
      <c r="G1069">
        <v>90000</v>
      </c>
    </row>
    <row r="1070" spans="1:7" x14ac:dyDescent="0.25">
      <c r="A1070" s="20">
        <v>41414</v>
      </c>
      <c r="B1070">
        <v>81.519997000000004</v>
      </c>
      <c r="C1070">
        <v>81.959998999999996</v>
      </c>
      <c r="D1070">
        <v>80.839995999999999</v>
      </c>
      <c r="E1070">
        <v>81.959998999999996</v>
      </c>
      <c r="F1070">
        <v>81.959998999999996</v>
      </c>
      <c r="G1070">
        <v>58000</v>
      </c>
    </row>
    <row r="1071" spans="1:7" x14ac:dyDescent="0.25">
      <c r="A1071" s="20">
        <v>41415</v>
      </c>
      <c r="B1071">
        <v>82.040001000000004</v>
      </c>
      <c r="C1071">
        <v>83.519997000000004</v>
      </c>
      <c r="D1071">
        <v>81.919998000000007</v>
      </c>
      <c r="E1071">
        <v>83.360000999999997</v>
      </c>
      <c r="F1071">
        <v>83.360000999999997</v>
      </c>
      <c r="G1071">
        <v>92800</v>
      </c>
    </row>
    <row r="1072" spans="1:7" x14ac:dyDescent="0.25">
      <c r="A1072" s="20">
        <v>41416</v>
      </c>
      <c r="B1072">
        <v>83</v>
      </c>
      <c r="C1072">
        <v>83.879997000000003</v>
      </c>
      <c r="D1072">
        <v>82.040001000000004</v>
      </c>
      <c r="E1072">
        <v>82.720000999999996</v>
      </c>
      <c r="F1072">
        <v>82.720000999999996</v>
      </c>
      <c r="G1072">
        <v>174000</v>
      </c>
    </row>
    <row r="1073" spans="1:7" x14ac:dyDescent="0.25">
      <c r="A1073" s="20">
        <v>41417</v>
      </c>
      <c r="B1073">
        <v>85.879997000000003</v>
      </c>
      <c r="C1073">
        <v>85.879997000000003</v>
      </c>
      <c r="D1073">
        <v>83</v>
      </c>
      <c r="E1073">
        <v>83.720000999999996</v>
      </c>
      <c r="F1073">
        <v>83.720000999999996</v>
      </c>
      <c r="G1073">
        <v>126100</v>
      </c>
    </row>
    <row r="1074" spans="1:7" x14ac:dyDescent="0.25">
      <c r="A1074" s="20">
        <v>41418</v>
      </c>
      <c r="B1074">
        <v>84.360000999999997</v>
      </c>
      <c r="C1074">
        <v>84.639999000000003</v>
      </c>
      <c r="D1074">
        <v>83.32</v>
      </c>
      <c r="E1074">
        <v>83.68</v>
      </c>
      <c r="F1074">
        <v>83.68</v>
      </c>
      <c r="G1074">
        <v>41200</v>
      </c>
    </row>
    <row r="1075" spans="1:7" x14ac:dyDescent="0.25">
      <c r="A1075" s="20">
        <v>41422</v>
      </c>
      <c r="B1075">
        <v>83.120002999999997</v>
      </c>
      <c r="C1075">
        <v>83.800003000000004</v>
      </c>
      <c r="D1075">
        <v>82.68</v>
      </c>
      <c r="E1075">
        <v>82.879997000000003</v>
      </c>
      <c r="F1075">
        <v>82.879997000000003</v>
      </c>
      <c r="G1075">
        <v>83000</v>
      </c>
    </row>
    <row r="1076" spans="1:7" x14ac:dyDescent="0.25">
      <c r="A1076" s="20">
        <v>41423</v>
      </c>
      <c r="B1076">
        <v>83.32</v>
      </c>
      <c r="C1076">
        <v>83.760002</v>
      </c>
      <c r="D1076">
        <v>82.160004000000001</v>
      </c>
      <c r="E1076">
        <v>82.480002999999996</v>
      </c>
      <c r="F1076">
        <v>82.480002999999996</v>
      </c>
      <c r="G1076">
        <v>82100</v>
      </c>
    </row>
    <row r="1077" spans="1:7" x14ac:dyDescent="0.25">
      <c r="A1077" s="20">
        <v>41424</v>
      </c>
      <c r="B1077">
        <v>83.440002000000007</v>
      </c>
      <c r="C1077">
        <v>83.839995999999999</v>
      </c>
      <c r="D1077">
        <v>82.519997000000004</v>
      </c>
      <c r="E1077">
        <v>83.040001000000004</v>
      </c>
      <c r="F1077">
        <v>83.040001000000004</v>
      </c>
      <c r="G1077">
        <v>60600</v>
      </c>
    </row>
    <row r="1078" spans="1:7" x14ac:dyDescent="0.25">
      <c r="A1078" s="20">
        <v>41425</v>
      </c>
      <c r="B1078">
        <v>83.879997000000003</v>
      </c>
      <c r="C1078">
        <v>84.400002000000001</v>
      </c>
      <c r="D1078">
        <v>82.919998000000007</v>
      </c>
      <c r="E1078">
        <v>84.400002000000001</v>
      </c>
      <c r="F1078">
        <v>84.400002000000001</v>
      </c>
      <c r="G1078">
        <v>171600</v>
      </c>
    </row>
    <row r="1079" spans="1:7" x14ac:dyDescent="0.25">
      <c r="A1079" s="20">
        <v>41428</v>
      </c>
      <c r="B1079">
        <v>84.279999000000004</v>
      </c>
      <c r="C1079">
        <v>86.559997999999993</v>
      </c>
      <c r="D1079">
        <v>84.279999000000004</v>
      </c>
      <c r="E1079">
        <v>85.239998</v>
      </c>
      <c r="F1079">
        <v>85.239998</v>
      </c>
      <c r="G1079">
        <v>447200</v>
      </c>
    </row>
    <row r="1080" spans="1:7" x14ac:dyDescent="0.25">
      <c r="A1080" s="20">
        <v>41429</v>
      </c>
      <c r="B1080">
        <v>85.440002000000007</v>
      </c>
      <c r="C1080">
        <v>86.400002000000001</v>
      </c>
      <c r="D1080">
        <v>85</v>
      </c>
      <c r="E1080">
        <v>85.519997000000004</v>
      </c>
      <c r="F1080">
        <v>85.519997000000004</v>
      </c>
      <c r="G1080">
        <v>68400</v>
      </c>
    </row>
    <row r="1081" spans="1:7" x14ac:dyDescent="0.25">
      <c r="A1081" s="20">
        <v>41430</v>
      </c>
      <c r="B1081">
        <v>86.519997000000004</v>
      </c>
      <c r="C1081">
        <v>87.360000999999997</v>
      </c>
      <c r="D1081">
        <v>85.800003000000004</v>
      </c>
      <c r="E1081">
        <v>86.599997999999999</v>
      </c>
      <c r="F1081">
        <v>86.599997999999999</v>
      </c>
      <c r="G1081">
        <v>942300</v>
      </c>
    </row>
    <row r="1082" spans="1:7" x14ac:dyDescent="0.25">
      <c r="A1082" s="20">
        <v>41431</v>
      </c>
      <c r="B1082">
        <v>87.239998</v>
      </c>
      <c r="C1082">
        <v>88.760002</v>
      </c>
      <c r="D1082">
        <v>86.120002999999997</v>
      </c>
      <c r="E1082">
        <v>86.199996999999996</v>
      </c>
      <c r="F1082">
        <v>86.199996999999996</v>
      </c>
      <c r="G1082">
        <v>141300</v>
      </c>
    </row>
    <row r="1083" spans="1:7" x14ac:dyDescent="0.25">
      <c r="A1083" s="20">
        <v>41432</v>
      </c>
      <c r="B1083">
        <v>85.559997999999993</v>
      </c>
      <c r="C1083">
        <v>85.879997000000003</v>
      </c>
      <c r="D1083">
        <v>84.440002000000007</v>
      </c>
      <c r="E1083">
        <v>85.199996999999996</v>
      </c>
      <c r="F1083">
        <v>85.199996999999996</v>
      </c>
      <c r="G1083">
        <v>130400</v>
      </c>
    </row>
    <row r="1084" spans="1:7" x14ac:dyDescent="0.25">
      <c r="A1084" s="20">
        <v>41435</v>
      </c>
      <c r="B1084">
        <v>84.599997999999999</v>
      </c>
      <c r="C1084">
        <v>85.040001000000004</v>
      </c>
      <c r="D1084">
        <v>84.199996999999996</v>
      </c>
      <c r="E1084">
        <v>84.440002000000007</v>
      </c>
      <c r="F1084">
        <v>84.440002000000007</v>
      </c>
      <c r="G1084">
        <v>59400</v>
      </c>
    </row>
    <row r="1085" spans="1:7" x14ac:dyDescent="0.25">
      <c r="A1085" s="20">
        <v>41436</v>
      </c>
      <c r="B1085">
        <v>86.120002999999997</v>
      </c>
      <c r="C1085">
        <v>87.400002000000001</v>
      </c>
      <c r="D1085">
        <v>85.080001999999993</v>
      </c>
      <c r="E1085">
        <v>87.080001999999993</v>
      </c>
      <c r="F1085">
        <v>87.080001999999993</v>
      </c>
      <c r="G1085">
        <v>96000</v>
      </c>
    </row>
    <row r="1086" spans="1:7" x14ac:dyDescent="0.25">
      <c r="A1086" s="20">
        <v>41437</v>
      </c>
      <c r="B1086">
        <v>85.68</v>
      </c>
      <c r="C1086">
        <v>89.599997999999999</v>
      </c>
      <c r="D1086">
        <v>85.559997999999993</v>
      </c>
      <c r="E1086">
        <v>89.199996999999996</v>
      </c>
      <c r="F1086">
        <v>89.199996999999996</v>
      </c>
      <c r="G1086">
        <v>265800</v>
      </c>
    </row>
    <row r="1087" spans="1:7" x14ac:dyDescent="0.25">
      <c r="A1087" s="20">
        <v>41438</v>
      </c>
      <c r="B1087">
        <v>88.720000999999996</v>
      </c>
      <c r="C1087">
        <v>89</v>
      </c>
      <c r="D1087">
        <v>87</v>
      </c>
      <c r="E1087">
        <v>87.68</v>
      </c>
      <c r="F1087">
        <v>87.68</v>
      </c>
      <c r="G1087">
        <v>171900</v>
      </c>
    </row>
    <row r="1088" spans="1:7" x14ac:dyDescent="0.25">
      <c r="A1088" s="20">
        <v>41439</v>
      </c>
      <c r="B1088">
        <v>87.919998000000007</v>
      </c>
      <c r="C1088">
        <v>89.599997999999999</v>
      </c>
      <c r="D1088">
        <v>86.800003000000004</v>
      </c>
      <c r="E1088">
        <v>89.360000999999997</v>
      </c>
      <c r="F1088">
        <v>89.360000999999997</v>
      </c>
      <c r="G1088">
        <v>84600</v>
      </c>
    </row>
    <row r="1089" spans="1:7" x14ac:dyDescent="0.25">
      <c r="A1089" s="20">
        <v>41442</v>
      </c>
      <c r="B1089">
        <v>88.160004000000001</v>
      </c>
      <c r="C1089">
        <v>89.480002999999996</v>
      </c>
      <c r="D1089">
        <v>87.959998999999996</v>
      </c>
      <c r="E1089">
        <v>88.720000999999996</v>
      </c>
      <c r="F1089">
        <v>88.720000999999996</v>
      </c>
      <c r="G1089">
        <v>96800</v>
      </c>
    </row>
    <row r="1090" spans="1:7" x14ac:dyDescent="0.25">
      <c r="A1090" s="20">
        <v>41443</v>
      </c>
      <c r="B1090">
        <v>88.440002000000007</v>
      </c>
      <c r="C1090">
        <v>88.839995999999999</v>
      </c>
      <c r="D1090">
        <v>88</v>
      </c>
      <c r="E1090">
        <v>88.599997999999999</v>
      </c>
      <c r="F1090">
        <v>88.599997999999999</v>
      </c>
      <c r="G1090">
        <v>121700</v>
      </c>
    </row>
    <row r="1091" spans="1:7" x14ac:dyDescent="0.25">
      <c r="A1091" s="20">
        <v>41444</v>
      </c>
      <c r="B1091">
        <v>88.839995999999999</v>
      </c>
      <c r="C1091">
        <v>89.239998</v>
      </c>
      <c r="D1091">
        <v>85.559997999999993</v>
      </c>
      <c r="E1091">
        <v>88.279999000000004</v>
      </c>
      <c r="F1091">
        <v>88.279999000000004</v>
      </c>
      <c r="G1091">
        <v>208100</v>
      </c>
    </row>
    <row r="1092" spans="1:7" x14ac:dyDescent="0.25">
      <c r="A1092" s="20">
        <v>41445</v>
      </c>
      <c r="B1092">
        <v>90.599997999999999</v>
      </c>
      <c r="C1092">
        <v>93.879997000000003</v>
      </c>
      <c r="D1092">
        <v>89.919998000000007</v>
      </c>
      <c r="E1092">
        <v>92.32</v>
      </c>
      <c r="F1092">
        <v>92.32</v>
      </c>
      <c r="G1092">
        <v>294400</v>
      </c>
    </row>
    <row r="1093" spans="1:7" x14ac:dyDescent="0.25">
      <c r="A1093" s="20">
        <v>41446</v>
      </c>
      <c r="B1093">
        <v>89.959998999999996</v>
      </c>
      <c r="C1093">
        <v>93.440002000000007</v>
      </c>
      <c r="D1093">
        <v>89.599997999999999</v>
      </c>
      <c r="E1093">
        <v>90.839995999999999</v>
      </c>
      <c r="F1093">
        <v>90.839995999999999</v>
      </c>
      <c r="G1093">
        <v>263400</v>
      </c>
    </row>
    <row r="1094" spans="1:7" x14ac:dyDescent="0.25">
      <c r="A1094" s="20">
        <v>41449</v>
      </c>
      <c r="B1094">
        <v>94.160004000000001</v>
      </c>
      <c r="C1094">
        <v>95.279999000000004</v>
      </c>
      <c r="D1094">
        <v>92.839995999999999</v>
      </c>
      <c r="E1094">
        <v>94.760002</v>
      </c>
      <c r="F1094">
        <v>94.760002</v>
      </c>
      <c r="G1094">
        <v>274500</v>
      </c>
    </row>
    <row r="1095" spans="1:7" x14ac:dyDescent="0.25">
      <c r="A1095" s="20">
        <v>41450</v>
      </c>
      <c r="B1095">
        <v>92</v>
      </c>
      <c r="C1095">
        <v>94.68</v>
      </c>
      <c r="D1095">
        <v>92</v>
      </c>
      <c r="E1095">
        <v>94</v>
      </c>
      <c r="F1095">
        <v>94</v>
      </c>
      <c r="G1095">
        <v>136100</v>
      </c>
    </row>
    <row r="1096" spans="1:7" x14ac:dyDescent="0.25">
      <c r="A1096" s="20">
        <v>41451</v>
      </c>
      <c r="B1096">
        <v>93</v>
      </c>
      <c r="C1096">
        <v>94.559997999999993</v>
      </c>
      <c r="D1096">
        <v>93</v>
      </c>
      <c r="E1096">
        <v>93.760002</v>
      </c>
      <c r="F1096">
        <v>93.760002</v>
      </c>
      <c r="G1096">
        <v>118000</v>
      </c>
    </row>
    <row r="1097" spans="1:7" x14ac:dyDescent="0.25">
      <c r="A1097" s="20">
        <v>41452</v>
      </c>
      <c r="B1097">
        <v>93</v>
      </c>
      <c r="C1097">
        <v>93.519997000000004</v>
      </c>
      <c r="D1097">
        <v>92.040001000000004</v>
      </c>
      <c r="E1097">
        <v>92.32</v>
      </c>
      <c r="F1097">
        <v>92.32</v>
      </c>
      <c r="G1097">
        <v>150400</v>
      </c>
    </row>
    <row r="1098" spans="1:7" x14ac:dyDescent="0.25">
      <c r="A1098" s="20">
        <v>41453</v>
      </c>
      <c r="B1098">
        <v>93.160004000000001</v>
      </c>
      <c r="C1098">
        <v>93.519997000000004</v>
      </c>
      <c r="D1098">
        <v>91.040001000000004</v>
      </c>
      <c r="E1098">
        <v>92.239998</v>
      </c>
      <c r="F1098">
        <v>92.239998</v>
      </c>
      <c r="G1098">
        <v>85600</v>
      </c>
    </row>
    <row r="1099" spans="1:7" x14ac:dyDescent="0.25">
      <c r="A1099" s="20">
        <v>41456</v>
      </c>
      <c r="B1099">
        <v>91.199996999999996</v>
      </c>
      <c r="C1099">
        <v>91.639999000000003</v>
      </c>
      <c r="D1099">
        <v>89.68</v>
      </c>
      <c r="E1099">
        <v>90.120002999999997</v>
      </c>
      <c r="F1099">
        <v>90.120002999999997</v>
      </c>
      <c r="G1099">
        <v>92600</v>
      </c>
    </row>
    <row r="1100" spans="1:7" x14ac:dyDescent="0.25">
      <c r="A1100" s="20">
        <v>41457</v>
      </c>
      <c r="B1100">
        <v>90.68</v>
      </c>
      <c r="C1100">
        <v>91.68</v>
      </c>
      <c r="D1100">
        <v>89.800003000000004</v>
      </c>
      <c r="E1100">
        <v>91.279999000000004</v>
      </c>
      <c r="F1100">
        <v>91.279999000000004</v>
      </c>
      <c r="G1100">
        <v>65900</v>
      </c>
    </row>
    <row r="1101" spans="1:7" x14ac:dyDescent="0.25">
      <c r="A1101" s="20">
        <v>41458</v>
      </c>
      <c r="B1101">
        <v>92.160004000000001</v>
      </c>
      <c r="C1101">
        <v>92.199996999999996</v>
      </c>
      <c r="D1101">
        <v>90.400002000000001</v>
      </c>
      <c r="E1101">
        <v>91.080001999999993</v>
      </c>
      <c r="F1101">
        <v>91.080001999999993</v>
      </c>
      <c r="G1101">
        <v>21600</v>
      </c>
    </row>
    <row r="1102" spans="1:7" x14ac:dyDescent="0.25">
      <c r="A1102" s="20">
        <v>41460</v>
      </c>
      <c r="B1102">
        <v>90.160004000000001</v>
      </c>
      <c r="C1102">
        <v>90.800003000000004</v>
      </c>
      <c r="D1102">
        <v>89.32</v>
      </c>
      <c r="E1102">
        <v>89.559997999999993</v>
      </c>
      <c r="F1102">
        <v>89.559997999999993</v>
      </c>
      <c r="G1102">
        <v>92100</v>
      </c>
    </row>
    <row r="1103" spans="1:7" x14ac:dyDescent="0.25">
      <c r="A1103" s="20">
        <v>41463</v>
      </c>
      <c r="B1103">
        <v>88.639999000000003</v>
      </c>
      <c r="C1103">
        <v>88.879997000000003</v>
      </c>
      <c r="D1103">
        <v>86.440002000000007</v>
      </c>
      <c r="E1103">
        <v>86.440002000000007</v>
      </c>
      <c r="F1103">
        <v>86.440002000000007</v>
      </c>
      <c r="G1103">
        <v>93100</v>
      </c>
    </row>
    <row r="1104" spans="1:7" x14ac:dyDescent="0.25">
      <c r="A1104" s="20">
        <v>41464</v>
      </c>
      <c r="B1104">
        <v>85</v>
      </c>
      <c r="C1104">
        <v>85.360000999999997</v>
      </c>
      <c r="D1104">
        <v>84.199996999999996</v>
      </c>
      <c r="E1104">
        <v>85</v>
      </c>
      <c r="F1104">
        <v>85</v>
      </c>
      <c r="G1104">
        <v>187200</v>
      </c>
    </row>
    <row r="1105" spans="1:7" x14ac:dyDescent="0.25">
      <c r="A1105" s="20">
        <v>41465</v>
      </c>
      <c r="B1105">
        <v>84.68</v>
      </c>
      <c r="C1105">
        <v>84.959998999999996</v>
      </c>
      <c r="D1105">
        <v>83.959998999999996</v>
      </c>
      <c r="E1105">
        <v>84.279999000000004</v>
      </c>
      <c r="F1105">
        <v>84.279999000000004</v>
      </c>
      <c r="G1105">
        <v>49400</v>
      </c>
    </row>
    <row r="1106" spans="1:7" x14ac:dyDescent="0.25">
      <c r="A1106" s="20">
        <v>41466</v>
      </c>
      <c r="B1106">
        <v>82.360000999999997</v>
      </c>
      <c r="C1106">
        <v>83.160004000000001</v>
      </c>
      <c r="D1106">
        <v>82.080001999999993</v>
      </c>
      <c r="E1106">
        <v>82.480002999999996</v>
      </c>
      <c r="F1106">
        <v>82.480002999999996</v>
      </c>
      <c r="G1106">
        <v>84000</v>
      </c>
    </row>
    <row r="1107" spans="1:7" x14ac:dyDescent="0.25">
      <c r="A1107" s="20">
        <v>41467</v>
      </c>
      <c r="B1107">
        <v>82.32</v>
      </c>
      <c r="C1107">
        <v>83.68</v>
      </c>
      <c r="D1107">
        <v>81.959998999999996</v>
      </c>
      <c r="E1107">
        <v>83.400002000000001</v>
      </c>
      <c r="F1107">
        <v>83.400002000000001</v>
      </c>
      <c r="G1107">
        <v>65100</v>
      </c>
    </row>
    <row r="1108" spans="1:7" x14ac:dyDescent="0.25">
      <c r="A1108" s="20">
        <v>41470</v>
      </c>
      <c r="B1108">
        <v>82.559997999999993</v>
      </c>
      <c r="C1108">
        <v>82.919998000000007</v>
      </c>
      <c r="D1108">
        <v>81.599997999999999</v>
      </c>
      <c r="E1108">
        <v>82</v>
      </c>
      <c r="F1108">
        <v>82</v>
      </c>
      <c r="G1108">
        <v>49600</v>
      </c>
    </row>
    <row r="1109" spans="1:7" x14ac:dyDescent="0.25">
      <c r="A1109" s="20">
        <v>41471</v>
      </c>
      <c r="B1109">
        <v>81.680000000000007</v>
      </c>
      <c r="C1109">
        <v>84.32</v>
      </c>
      <c r="D1109">
        <v>81.480002999999996</v>
      </c>
      <c r="E1109">
        <v>84.160004000000001</v>
      </c>
      <c r="F1109">
        <v>84.160004000000001</v>
      </c>
      <c r="G1109">
        <v>162000</v>
      </c>
    </row>
    <row r="1110" spans="1:7" x14ac:dyDescent="0.25">
      <c r="A1110" s="20">
        <v>41472</v>
      </c>
      <c r="B1110">
        <v>83.040001000000004</v>
      </c>
      <c r="C1110">
        <v>83.68</v>
      </c>
      <c r="D1110">
        <v>82.360000999999997</v>
      </c>
      <c r="E1110">
        <v>82.440002000000007</v>
      </c>
      <c r="F1110">
        <v>82.440002000000007</v>
      </c>
      <c r="G1110">
        <v>108500</v>
      </c>
    </row>
    <row r="1111" spans="1:7" x14ac:dyDescent="0.25">
      <c r="A1111" s="20">
        <v>41473</v>
      </c>
      <c r="B1111">
        <v>82.400002000000001</v>
      </c>
      <c r="C1111">
        <v>82.519997000000004</v>
      </c>
      <c r="D1111">
        <v>81.319999999999993</v>
      </c>
      <c r="E1111">
        <v>82.160004000000001</v>
      </c>
      <c r="F1111">
        <v>82.160004000000001</v>
      </c>
      <c r="G1111">
        <v>72500</v>
      </c>
    </row>
    <row r="1112" spans="1:7" x14ac:dyDescent="0.25">
      <c r="A1112" s="20">
        <v>41474</v>
      </c>
      <c r="B1112">
        <v>82.519997000000004</v>
      </c>
      <c r="C1112">
        <v>82.919998000000007</v>
      </c>
      <c r="D1112">
        <v>81.760002</v>
      </c>
      <c r="E1112">
        <v>82.239998</v>
      </c>
      <c r="F1112">
        <v>82.239998</v>
      </c>
      <c r="G1112">
        <v>66100</v>
      </c>
    </row>
    <row r="1113" spans="1:7" x14ac:dyDescent="0.25">
      <c r="A1113" s="20">
        <v>41477</v>
      </c>
      <c r="B1113">
        <v>82</v>
      </c>
      <c r="C1113">
        <v>82.199996999999996</v>
      </c>
      <c r="D1113">
        <v>80.720000999999996</v>
      </c>
      <c r="E1113">
        <v>80.800003000000004</v>
      </c>
      <c r="F1113">
        <v>80.800003000000004</v>
      </c>
      <c r="G1113">
        <v>47300</v>
      </c>
    </row>
    <row r="1114" spans="1:7" x14ac:dyDescent="0.25">
      <c r="A1114" s="20">
        <v>41478</v>
      </c>
      <c r="B1114">
        <v>80.760002</v>
      </c>
      <c r="C1114">
        <v>81.319999999999993</v>
      </c>
      <c r="D1114">
        <v>79.959998999999996</v>
      </c>
      <c r="E1114">
        <v>80.199996999999996</v>
      </c>
      <c r="F1114">
        <v>80.199996999999996</v>
      </c>
      <c r="G1114">
        <v>126400</v>
      </c>
    </row>
    <row r="1115" spans="1:7" x14ac:dyDescent="0.25">
      <c r="A1115" s="20">
        <v>41479</v>
      </c>
      <c r="B1115">
        <v>80.279999000000004</v>
      </c>
      <c r="C1115">
        <v>81.160004000000001</v>
      </c>
      <c r="D1115">
        <v>80</v>
      </c>
      <c r="E1115">
        <v>80.480002999999996</v>
      </c>
      <c r="F1115">
        <v>80.480002999999996</v>
      </c>
      <c r="G1115">
        <v>101200</v>
      </c>
    </row>
    <row r="1116" spans="1:7" x14ac:dyDescent="0.25">
      <c r="A1116" s="20">
        <v>41480</v>
      </c>
      <c r="B1116">
        <v>81.440002000000007</v>
      </c>
      <c r="C1116">
        <v>81.440002000000007</v>
      </c>
      <c r="D1116">
        <v>79.400002000000001</v>
      </c>
      <c r="E1116">
        <v>79.599997999999999</v>
      </c>
      <c r="F1116">
        <v>79.599997999999999</v>
      </c>
      <c r="G1116">
        <v>83200</v>
      </c>
    </row>
    <row r="1117" spans="1:7" x14ac:dyDescent="0.25">
      <c r="A1117" s="20">
        <v>41481</v>
      </c>
      <c r="B1117">
        <v>79.760002</v>
      </c>
      <c r="C1117">
        <v>80.639999000000003</v>
      </c>
      <c r="D1117">
        <v>78.919998000000007</v>
      </c>
      <c r="E1117">
        <v>79.080001999999993</v>
      </c>
      <c r="F1117">
        <v>79.080001999999993</v>
      </c>
      <c r="G1117">
        <v>50700</v>
      </c>
    </row>
    <row r="1118" spans="1:7" x14ac:dyDescent="0.25">
      <c r="A1118" s="20">
        <v>41484</v>
      </c>
      <c r="B1118">
        <v>79.720000999999996</v>
      </c>
      <c r="C1118">
        <v>79.919998000000007</v>
      </c>
      <c r="D1118">
        <v>79.080001999999993</v>
      </c>
      <c r="E1118">
        <v>79.199996999999996</v>
      </c>
      <c r="F1118">
        <v>79.199996999999996</v>
      </c>
      <c r="G1118">
        <v>82600</v>
      </c>
    </row>
    <row r="1119" spans="1:7" x14ac:dyDescent="0.25">
      <c r="A1119" s="20">
        <v>41485</v>
      </c>
      <c r="B1119">
        <v>78.760002</v>
      </c>
      <c r="C1119">
        <v>79.279999000000004</v>
      </c>
      <c r="D1119">
        <v>78</v>
      </c>
      <c r="E1119">
        <v>78.360000999999997</v>
      </c>
      <c r="F1119">
        <v>78.360000999999997</v>
      </c>
      <c r="G1119">
        <v>98500</v>
      </c>
    </row>
    <row r="1120" spans="1:7" x14ac:dyDescent="0.25">
      <c r="A1120" s="20">
        <v>41486</v>
      </c>
      <c r="B1120">
        <v>78.160004000000001</v>
      </c>
      <c r="C1120">
        <v>78.319999999999993</v>
      </c>
      <c r="D1120">
        <v>76.480002999999996</v>
      </c>
      <c r="E1120">
        <v>76.919998000000007</v>
      </c>
      <c r="F1120">
        <v>76.919998000000007</v>
      </c>
      <c r="G1120">
        <v>138400</v>
      </c>
    </row>
    <row r="1121" spans="1:7" x14ac:dyDescent="0.25">
      <c r="A1121" s="20">
        <v>41487</v>
      </c>
      <c r="B1121">
        <v>75.680000000000007</v>
      </c>
      <c r="C1121">
        <v>75.919998000000007</v>
      </c>
      <c r="D1121">
        <v>75.160004000000001</v>
      </c>
      <c r="E1121">
        <v>75.279999000000004</v>
      </c>
      <c r="F1121">
        <v>75.279999000000004</v>
      </c>
      <c r="G1121">
        <v>82600</v>
      </c>
    </row>
    <row r="1122" spans="1:7" x14ac:dyDescent="0.25">
      <c r="A1122" s="20">
        <v>41488</v>
      </c>
      <c r="B1122">
        <v>75.480002999999996</v>
      </c>
      <c r="C1122">
        <v>75.559997999999993</v>
      </c>
      <c r="D1122">
        <v>74.760002</v>
      </c>
      <c r="E1122">
        <v>74.919998000000007</v>
      </c>
      <c r="F1122">
        <v>74.919998000000007</v>
      </c>
      <c r="G1122">
        <v>131700</v>
      </c>
    </row>
    <row r="1123" spans="1:7" x14ac:dyDescent="0.25">
      <c r="A1123" s="20">
        <v>41491</v>
      </c>
      <c r="B1123">
        <v>73.879997000000003</v>
      </c>
      <c r="C1123">
        <v>74.480002999999996</v>
      </c>
      <c r="D1123">
        <v>73.639999000000003</v>
      </c>
      <c r="E1123">
        <v>73.879997000000003</v>
      </c>
      <c r="F1123">
        <v>73.879997000000003</v>
      </c>
      <c r="G1123">
        <v>47800</v>
      </c>
    </row>
    <row r="1124" spans="1:7" x14ac:dyDescent="0.25">
      <c r="A1124" s="20">
        <v>41492</v>
      </c>
      <c r="B1124">
        <v>73.839995999999999</v>
      </c>
      <c r="C1124">
        <v>75.440002000000007</v>
      </c>
      <c r="D1124">
        <v>73.480002999999996</v>
      </c>
      <c r="E1124">
        <v>75.160004000000001</v>
      </c>
      <c r="F1124">
        <v>75.160004000000001</v>
      </c>
      <c r="G1124">
        <v>75000</v>
      </c>
    </row>
    <row r="1125" spans="1:7" x14ac:dyDescent="0.25">
      <c r="A1125" s="20">
        <v>41493</v>
      </c>
      <c r="B1125">
        <v>75.480002999999996</v>
      </c>
      <c r="C1125">
        <v>76.440002000000007</v>
      </c>
      <c r="D1125">
        <v>75.160004000000001</v>
      </c>
      <c r="E1125">
        <v>75.400002000000001</v>
      </c>
      <c r="F1125">
        <v>75.400002000000001</v>
      </c>
      <c r="G1125">
        <v>109700</v>
      </c>
    </row>
    <row r="1126" spans="1:7" x14ac:dyDescent="0.25">
      <c r="A1126" s="20">
        <v>41494</v>
      </c>
      <c r="B1126">
        <v>74.319999999999993</v>
      </c>
      <c r="C1126">
        <v>75.360000999999997</v>
      </c>
      <c r="D1126">
        <v>74.120002999999997</v>
      </c>
      <c r="E1126">
        <v>74.800003000000004</v>
      </c>
      <c r="F1126">
        <v>74.800003000000004</v>
      </c>
      <c r="G1126">
        <v>120500</v>
      </c>
    </row>
    <row r="1127" spans="1:7" x14ac:dyDescent="0.25">
      <c r="A1127" s="20">
        <v>41495</v>
      </c>
      <c r="B1127">
        <v>74.680000000000007</v>
      </c>
      <c r="C1127">
        <v>75.639999000000003</v>
      </c>
      <c r="D1127">
        <v>74.319999999999993</v>
      </c>
      <c r="E1127">
        <v>75.279999000000004</v>
      </c>
      <c r="F1127">
        <v>75.279999000000004</v>
      </c>
      <c r="G1127">
        <v>83000</v>
      </c>
    </row>
    <row r="1128" spans="1:7" x14ac:dyDescent="0.25">
      <c r="A1128" s="20">
        <v>41498</v>
      </c>
      <c r="B1128">
        <v>76.239998</v>
      </c>
      <c r="C1128">
        <v>76.480002999999996</v>
      </c>
      <c r="D1128">
        <v>74.959998999999996</v>
      </c>
      <c r="E1128">
        <v>75.160004000000001</v>
      </c>
      <c r="F1128">
        <v>75.160004000000001</v>
      </c>
      <c r="G1128">
        <v>92000</v>
      </c>
    </row>
    <row r="1129" spans="1:7" x14ac:dyDescent="0.25">
      <c r="A1129" s="20">
        <v>41499</v>
      </c>
      <c r="B1129">
        <v>75</v>
      </c>
      <c r="C1129">
        <v>76.360000999999997</v>
      </c>
      <c r="D1129">
        <v>75</v>
      </c>
      <c r="E1129">
        <v>76.080001999999993</v>
      </c>
      <c r="F1129">
        <v>76.080001999999993</v>
      </c>
      <c r="G1129">
        <v>123100</v>
      </c>
    </row>
    <row r="1130" spans="1:7" x14ac:dyDescent="0.25">
      <c r="A1130" s="20">
        <v>41500</v>
      </c>
      <c r="B1130">
        <v>75.839995999999999</v>
      </c>
      <c r="C1130">
        <v>76.879997000000003</v>
      </c>
      <c r="D1130">
        <v>75.720000999999996</v>
      </c>
      <c r="E1130">
        <v>76.839995999999999</v>
      </c>
      <c r="F1130">
        <v>76.839995999999999</v>
      </c>
      <c r="G1130">
        <v>100200</v>
      </c>
    </row>
    <row r="1131" spans="1:7" x14ac:dyDescent="0.25">
      <c r="A1131" s="20">
        <v>41501</v>
      </c>
      <c r="B1131">
        <v>78.480002999999996</v>
      </c>
      <c r="C1131">
        <v>79.319999999999993</v>
      </c>
      <c r="D1131">
        <v>77.480002999999996</v>
      </c>
      <c r="E1131">
        <v>79.160004000000001</v>
      </c>
      <c r="F1131">
        <v>79.160004000000001</v>
      </c>
      <c r="G1131">
        <v>242200</v>
      </c>
    </row>
    <row r="1132" spans="1:7" x14ac:dyDescent="0.25">
      <c r="A1132" s="20">
        <v>41502</v>
      </c>
      <c r="B1132">
        <v>79.080001999999993</v>
      </c>
      <c r="C1132">
        <v>79.080001999999993</v>
      </c>
      <c r="D1132">
        <v>76.559997999999993</v>
      </c>
      <c r="E1132">
        <v>77.760002</v>
      </c>
      <c r="F1132">
        <v>77.760002</v>
      </c>
      <c r="G1132">
        <v>153600</v>
      </c>
    </row>
    <row r="1133" spans="1:7" x14ac:dyDescent="0.25">
      <c r="A1133" s="20">
        <v>41505</v>
      </c>
      <c r="B1133">
        <v>78.120002999999997</v>
      </c>
      <c r="C1133">
        <v>79.120002999999997</v>
      </c>
      <c r="D1133">
        <v>77.879997000000003</v>
      </c>
      <c r="E1133">
        <v>78.919998000000007</v>
      </c>
      <c r="F1133">
        <v>78.919998000000007</v>
      </c>
      <c r="G1133">
        <v>113900</v>
      </c>
    </row>
    <row r="1134" spans="1:7" x14ac:dyDescent="0.25">
      <c r="A1134" s="20">
        <v>41506</v>
      </c>
      <c r="B1134">
        <v>79</v>
      </c>
      <c r="C1134">
        <v>79.440002000000007</v>
      </c>
      <c r="D1134">
        <v>76.319999999999993</v>
      </c>
      <c r="E1134">
        <v>77.760002</v>
      </c>
      <c r="F1134">
        <v>77.760002</v>
      </c>
      <c r="G1134">
        <v>310800</v>
      </c>
    </row>
    <row r="1135" spans="1:7" x14ac:dyDescent="0.25">
      <c r="A1135" s="20">
        <v>41507</v>
      </c>
      <c r="B1135">
        <v>79.040001000000004</v>
      </c>
      <c r="C1135">
        <v>79.199996999999996</v>
      </c>
      <c r="D1135">
        <v>75.959998999999996</v>
      </c>
      <c r="E1135">
        <v>77.279999000000004</v>
      </c>
      <c r="F1135">
        <v>77.279999000000004</v>
      </c>
      <c r="G1135">
        <v>283200</v>
      </c>
    </row>
    <row r="1136" spans="1:7" x14ac:dyDescent="0.25">
      <c r="A1136" s="20">
        <v>41508</v>
      </c>
      <c r="B1136">
        <v>77.239998</v>
      </c>
      <c r="C1136">
        <v>77.239998</v>
      </c>
      <c r="D1136">
        <v>75.639999000000003</v>
      </c>
      <c r="E1136">
        <v>75.800003000000004</v>
      </c>
      <c r="F1136">
        <v>75.800003000000004</v>
      </c>
      <c r="G1136">
        <v>156500</v>
      </c>
    </row>
    <row r="1137" spans="1:7" x14ac:dyDescent="0.25">
      <c r="A1137" s="20">
        <v>41509</v>
      </c>
      <c r="B1137">
        <v>75.440002000000007</v>
      </c>
      <c r="C1137">
        <v>76.080001999999993</v>
      </c>
      <c r="D1137">
        <v>75.199996999999996</v>
      </c>
      <c r="E1137">
        <v>75.599997999999999</v>
      </c>
      <c r="F1137">
        <v>75.599997999999999</v>
      </c>
      <c r="G1137">
        <v>114500</v>
      </c>
    </row>
    <row r="1138" spans="1:7" x14ac:dyDescent="0.25">
      <c r="A1138" s="20">
        <v>41512</v>
      </c>
      <c r="B1138">
        <v>75.239998</v>
      </c>
      <c r="C1138">
        <v>77.480002999999996</v>
      </c>
      <c r="D1138">
        <v>74.279999000000004</v>
      </c>
      <c r="E1138">
        <v>77.319999999999993</v>
      </c>
      <c r="F1138">
        <v>77.319999999999993</v>
      </c>
      <c r="G1138">
        <v>98600</v>
      </c>
    </row>
    <row r="1139" spans="1:7" x14ac:dyDescent="0.25">
      <c r="A1139" s="20">
        <v>41513</v>
      </c>
      <c r="B1139">
        <v>78.839995999999999</v>
      </c>
      <c r="C1139">
        <v>80.599997999999999</v>
      </c>
      <c r="D1139">
        <v>77.599997999999999</v>
      </c>
      <c r="E1139">
        <v>80.599997999999999</v>
      </c>
      <c r="F1139">
        <v>80.599997999999999</v>
      </c>
      <c r="G1139">
        <v>187000</v>
      </c>
    </row>
    <row r="1140" spans="1:7" x14ac:dyDescent="0.25">
      <c r="A1140" s="20">
        <v>41514</v>
      </c>
      <c r="B1140">
        <v>81.040001000000004</v>
      </c>
      <c r="C1140">
        <v>81.440002000000007</v>
      </c>
      <c r="D1140">
        <v>78.959998999999996</v>
      </c>
      <c r="E1140">
        <v>79.879997000000003</v>
      </c>
      <c r="F1140">
        <v>79.879997000000003</v>
      </c>
      <c r="G1140">
        <v>164300</v>
      </c>
    </row>
    <row r="1141" spans="1:7" x14ac:dyDescent="0.25">
      <c r="A1141" s="20">
        <v>41515</v>
      </c>
      <c r="B1141">
        <v>81.080001999999993</v>
      </c>
      <c r="C1141">
        <v>81.599997999999999</v>
      </c>
      <c r="D1141">
        <v>79.559997999999993</v>
      </c>
      <c r="E1141">
        <v>81.319999999999993</v>
      </c>
      <c r="F1141">
        <v>81.319999999999993</v>
      </c>
      <c r="G1141">
        <v>69600</v>
      </c>
    </row>
    <row r="1142" spans="1:7" x14ac:dyDescent="0.25">
      <c r="A1142" s="20">
        <v>41516</v>
      </c>
      <c r="B1142">
        <v>81.239998</v>
      </c>
      <c r="C1142">
        <v>82.760002</v>
      </c>
      <c r="D1142">
        <v>81.160004000000001</v>
      </c>
      <c r="E1142">
        <v>81.839995999999999</v>
      </c>
      <c r="F1142">
        <v>81.839995999999999</v>
      </c>
      <c r="G1142">
        <v>95200</v>
      </c>
    </row>
    <row r="1143" spans="1:7" x14ac:dyDescent="0.25">
      <c r="A1143" s="20">
        <v>41520</v>
      </c>
      <c r="B1143">
        <v>80.040001000000004</v>
      </c>
      <c r="C1143">
        <v>81.080001999999993</v>
      </c>
      <c r="D1143">
        <v>79.480002999999996</v>
      </c>
      <c r="E1143">
        <v>80.319999999999993</v>
      </c>
      <c r="F1143">
        <v>80.319999999999993</v>
      </c>
      <c r="G1143">
        <v>114300</v>
      </c>
    </row>
    <row r="1144" spans="1:7" x14ac:dyDescent="0.25">
      <c r="A1144" s="20">
        <v>41521</v>
      </c>
      <c r="B1144">
        <v>80.239998</v>
      </c>
      <c r="C1144">
        <v>80.519997000000004</v>
      </c>
      <c r="D1144">
        <v>79.319999999999993</v>
      </c>
      <c r="E1144">
        <v>79.879997000000003</v>
      </c>
      <c r="F1144">
        <v>79.879997000000003</v>
      </c>
      <c r="G1144">
        <v>135000</v>
      </c>
    </row>
    <row r="1145" spans="1:7" x14ac:dyDescent="0.25">
      <c r="A1145" s="20">
        <v>41522</v>
      </c>
      <c r="B1145">
        <v>79.720000999999996</v>
      </c>
      <c r="C1145">
        <v>80.120002999999997</v>
      </c>
      <c r="D1145">
        <v>79.080001999999993</v>
      </c>
      <c r="E1145">
        <v>79.319999999999993</v>
      </c>
      <c r="F1145">
        <v>79.319999999999993</v>
      </c>
      <c r="G1145">
        <v>61300</v>
      </c>
    </row>
    <row r="1146" spans="1:7" x14ac:dyDescent="0.25">
      <c r="A1146" s="20">
        <v>41523</v>
      </c>
      <c r="B1146">
        <v>79.120002999999997</v>
      </c>
      <c r="C1146">
        <v>81.599997999999999</v>
      </c>
      <c r="D1146">
        <v>78.440002000000007</v>
      </c>
      <c r="E1146">
        <v>79.639999000000003</v>
      </c>
      <c r="F1146">
        <v>79.639999000000003</v>
      </c>
      <c r="G1146">
        <v>109600</v>
      </c>
    </row>
    <row r="1147" spans="1:7" x14ac:dyDescent="0.25">
      <c r="A1147" s="20">
        <v>41526</v>
      </c>
      <c r="B1147">
        <v>79.639999000000003</v>
      </c>
      <c r="C1147">
        <v>79.879997000000003</v>
      </c>
      <c r="D1147">
        <v>77.599997999999999</v>
      </c>
      <c r="E1147">
        <v>77.599997999999999</v>
      </c>
      <c r="F1147">
        <v>77.599997999999999</v>
      </c>
      <c r="G1147">
        <v>83100</v>
      </c>
    </row>
    <row r="1148" spans="1:7" x14ac:dyDescent="0.25">
      <c r="A1148" s="20">
        <v>41527</v>
      </c>
      <c r="B1148">
        <v>76.480002999999996</v>
      </c>
      <c r="C1148">
        <v>76.800003000000004</v>
      </c>
      <c r="D1148">
        <v>76.199996999999996</v>
      </c>
      <c r="E1148">
        <v>76.360000999999997</v>
      </c>
      <c r="F1148">
        <v>76.360000999999997</v>
      </c>
      <c r="G1148">
        <v>49000</v>
      </c>
    </row>
    <row r="1149" spans="1:7" x14ac:dyDescent="0.25">
      <c r="A1149" s="20">
        <v>41528</v>
      </c>
      <c r="B1149">
        <v>76.040001000000004</v>
      </c>
      <c r="C1149">
        <v>76.239998</v>
      </c>
      <c r="D1149">
        <v>74.639999000000003</v>
      </c>
      <c r="E1149">
        <v>74.919998000000007</v>
      </c>
      <c r="F1149">
        <v>74.919998000000007</v>
      </c>
      <c r="G1149">
        <v>66400</v>
      </c>
    </row>
    <row r="1150" spans="1:7" x14ac:dyDescent="0.25">
      <c r="A1150" s="20">
        <v>41529</v>
      </c>
      <c r="B1150">
        <v>74.680000000000007</v>
      </c>
      <c r="C1150">
        <v>76</v>
      </c>
      <c r="D1150">
        <v>74.160004000000001</v>
      </c>
      <c r="E1150">
        <v>75.760002</v>
      </c>
      <c r="F1150">
        <v>75.760002</v>
      </c>
      <c r="G1150">
        <v>77500</v>
      </c>
    </row>
    <row r="1151" spans="1:7" x14ac:dyDescent="0.25">
      <c r="A1151" s="20">
        <v>41530</v>
      </c>
      <c r="B1151">
        <v>74.440002000000007</v>
      </c>
      <c r="C1151">
        <v>75.839995999999999</v>
      </c>
      <c r="D1151">
        <v>74.239998</v>
      </c>
      <c r="E1151">
        <v>75.120002999999997</v>
      </c>
      <c r="F1151">
        <v>75.120002999999997</v>
      </c>
      <c r="G1151">
        <v>135200</v>
      </c>
    </row>
    <row r="1152" spans="1:7" x14ac:dyDescent="0.25">
      <c r="A1152" s="20">
        <v>41533</v>
      </c>
      <c r="B1152">
        <v>74.080001999999993</v>
      </c>
      <c r="C1152">
        <v>74.680000000000007</v>
      </c>
      <c r="D1152">
        <v>73.199996999999996</v>
      </c>
      <c r="E1152">
        <v>74.040001000000004</v>
      </c>
      <c r="F1152">
        <v>74.040001000000004</v>
      </c>
      <c r="G1152">
        <v>62500</v>
      </c>
    </row>
    <row r="1153" spans="1:7" x14ac:dyDescent="0.25">
      <c r="A1153" s="20">
        <v>41534</v>
      </c>
      <c r="B1153">
        <v>73.959998999999996</v>
      </c>
      <c r="C1153">
        <v>73.959998999999996</v>
      </c>
      <c r="D1153">
        <v>73.199996999999996</v>
      </c>
      <c r="E1153">
        <v>73.400002000000001</v>
      </c>
      <c r="F1153">
        <v>73.400002000000001</v>
      </c>
      <c r="G1153">
        <v>107700</v>
      </c>
    </row>
    <row r="1154" spans="1:7" x14ac:dyDescent="0.25">
      <c r="A1154" s="20">
        <v>41535</v>
      </c>
      <c r="B1154">
        <v>73.639999000000003</v>
      </c>
      <c r="C1154">
        <v>74.279999000000004</v>
      </c>
      <c r="D1154">
        <v>71.800003000000004</v>
      </c>
      <c r="E1154">
        <v>72.279999000000004</v>
      </c>
      <c r="F1154">
        <v>72.279999000000004</v>
      </c>
      <c r="G1154">
        <v>226600</v>
      </c>
    </row>
    <row r="1155" spans="1:7" x14ac:dyDescent="0.25">
      <c r="A1155" s="20">
        <v>41536</v>
      </c>
      <c r="B1155">
        <v>71.760002</v>
      </c>
      <c r="C1155">
        <v>73.199996999999996</v>
      </c>
      <c r="D1155">
        <v>71.639999000000003</v>
      </c>
      <c r="E1155">
        <v>72.879997000000003</v>
      </c>
      <c r="F1155">
        <v>72.879997000000003</v>
      </c>
      <c r="G1155">
        <v>226900</v>
      </c>
    </row>
    <row r="1156" spans="1:7" x14ac:dyDescent="0.25">
      <c r="A1156" s="20">
        <v>41537</v>
      </c>
      <c r="B1156">
        <v>72.919998000000007</v>
      </c>
      <c r="C1156">
        <v>74.360000999999997</v>
      </c>
      <c r="D1156">
        <v>72.639999000000003</v>
      </c>
      <c r="E1156">
        <v>74.199996999999996</v>
      </c>
      <c r="F1156">
        <v>74.199996999999996</v>
      </c>
      <c r="G1156">
        <v>176400</v>
      </c>
    </row>
    <row r="1157" spans="1:7" x14ac:dyDescent="0.25">
      <c r="A1157" s="20">
        <v>41540</v>
      </c>
      <c r="B1157">
        <v>73.919998000000007</v>
      </c>
      <c r="C1157">
        <v>75.319999999999993</v>
      </c>
      <c r="D1157">
        <v>73.879997000000003</v>
      </c>
      <c r="E1157">
        <v>74.639999000000003</v>
      </c>
      <c r="F1157">
        <v>74.639999000000003</v>
      </c>
      <c r="G1157">
        <v>155900</v>
      </c>
    </row>
    <row r="1158" spans="1:7" x14ac:dyDescent="0.25">
      <c r="A1158" s="20">
        <v>41541</v>
      </c>
      <c r="B1158">
        <v>74.279999000000004</v>
      </c>
      <c r="C1158">
        <v>74.800003000000004</v>
      </c>
      <c r="D1158">
        <v>73.680000000000007</v>
      </c>
      <c r="E1158">
        <v>74.480002999999996</v>
      </c>
      <c r="F1158">
        <v>74.480002999999996</v>
      </c>
      <c r="G1158">
        <v>72200</v>
      </c>
    </row>
    <row r="1159" spans="1:7" x14ac:dyDescent="0.25">
      <c r="A1159" s="20">
        <v>41542</v>
      </c>
      <c r="B1159">
        <v>74.480002999999996</v>
      </c>
      <c r="C1159">
        <v>75.120002999999997</v>
      </c>
      <c r="D1159">
        <v>73.959998999999996</v>
      </c>
      <c r="E1159">
        <v>74.319999999999993</v>
      </c>
      <c r="F1159">
        <v>74.319999999999993</v>
      </c>
      <c r="G1159">
        <v>79600</v>
      </c>
    </row>
    <row r="1160" spans="1:7" x14ac:dyDescent="0.25">
      <c r="A1160" s="20">
        <v>41543</v>
      </c>
      <c r="B1160">
        <v>74.040001000000004</v>
      </c>
      <c r="C1160">
        <v>74.239998</v>
      </c>
      <c r="D1160">
        <v>73.400002000000001</v>
      </c>
      <c r="E1160">
        <v>73.480002999999996</v>
      </c>
      <c r="F1160">
        <v>73.480002999999996</v>
      </c>
      <c r="G1160">
        <v>94200</v>
      </c>
    </row>
    <row r="1161" spans="1:7" x14ac:dyDescent="0.25">
      <c r="A1161" s="20">
        <v>41544</v>
      </c>
      <c r="B1161">
        <v>74.040001000000004</v>
      </c>
      <c r="C1161">
        <v>74.839995999999999</v>
      </c>
      <c r="D1161">
        <v>73.760002</v>
      </c>
      <c r="E1161">
        <v>74.160004000000001</v>
      </c>
      <c r="F1161">
        <v>74.160004000000001</v>
      </c>
      <c r="G1161">
        <v>159500</v>
      </c>
    </row>
    <row r="1162" spans="1:7" x14ac:dyDescent="0.25">
      <c r="A1162" s="20">
        <v>41547</v>
      </c>
      <c r="B1162">
        <v>75.919998000000007</v>
      </c>
      <c r="C1162">
        <v>76.319999999999993</v>
      </c>
      <c r="D1162">
        <v>74.480002999999996</v>
      </c>
      <c r="E1162">
        <v>75</v>
      </c>
      <c r="F1162">
        <v>75</v>
      </c>
      <c r="G1162">
        <v>163800</v>
      </c>
    </row>
    <row r="1163" spans="1:7" x14ac:dyDescent="0.25">
      <c r="A1163" s="20">
        <v>41548</v>
      </c>
      <c r="B1163">
        <v>75.279999000000004</v>
      </c>
      <c r="C1163">
        <v>75.519997000000004</v>
      </c>
      <c r="D1163">
        <v>73.959998999999996</v>
      </c>
      <c r="E1163">
        <v>74.120002999999997</v>
      </c>
      <c r="F1163">
        <v>74.120002999999997</v>
      </c>
      <c r="G1163">
        <v>108000</v>
      </c>
    </row>
    <row r="1164" spans="1:7" x14ac:dyDescent="0.25">
      <c r="A1164" s="20">
        <v>41549</v>
      </c>
      <c r="B1164">
        <v>75.080001999999993</v>
      </c>
      <c r="C1164">
        <v>75.599997999999999</v>
      </c>
      <c r="D1164">
        <v>74.440002000000007</v>
      </c>
      <c r="E1164">
        <v>74.839995999999999</v>
      </c>
      <c r="F1164">
        <v>74.839995999999999</v>
      </c>
      <c r="G1164">
        <v>159400</v>
      </c>
    </row>
    <row r="1165" spans="1:7" x14ac:dyDescent="0.25">
      <c r="A1165" s="20">
        <v>41550</v>
      </c>
      <c r="B1165">
        <v>75.480002999999996</v>
      </c>
      <c r="C1165">
        <v>77.199996999999996</v>
      </c>
      <c r="D1165">
        <v>75.160004000000001</v>
      </c>
      <c r="E1165">
        <v>75.519997000000004</v>
      </c>
      <c r="F1165">
        <v>75.519997000000004</v>
      </c>
      <c r="G1165">
        <v>213800</v>
      </c>
    </row>
    <row r="1166" spans="1:7" x14ac:dyDescent="0.25">
      <c r="A1166" s="20">
        <v>41551</v>
      </c>
      <c r="B1166">
        <v>76.400002000000001</v>
      </c>
      <c r="C1166">
        <v>77.199996999999996</v>
      </c>
      <c r="D1166">
        <v>75.239998</v>
      </c>
      <c r="E1166">
        <v>75.639999000000003</v>
      </c>
      <c r="F1166">
        <v>75.639999000000003</v>
      </c>
      <c r="G1166">
        <v>305800</v>
      </c>
    </row>
    <row r="1167" spans="1:7" x14ac:dyDescent="0.25">
      <c r="A1167" s="20">
        <v>41554</v>
      </c>
      <c r="B1167">
        <v>77.279999000000004</v>
      </c>
      <c r="C1167">
        <v>78.239998</v>
      </c>
      <c r="D1167">
        <v>76.400002000000001</v>
      </c>
      <c r="E1167">
        <v>77.879997000000003</v>
      </c>
      <c r="F1167">
        <v>77.879997000000003</v>
      </c>
      <c r="G1167">
        <v>124200</v>
      </c>
    </row>
    <row r="1168" spans="1:7" x14ac:dyDescent="0.25">
      <c r="A1168" s="20">
        <v>41555</v>
      </c>
      <c r="B1168">
        <v>78.080001999999993</v>
      </c>
      <c r="C1168">
        <v>80.400002000000001</v>
      </c>
      <c r="D1168">
        <v>77.839995999999999</v>
      </c>
      <c r="E1168">
        <v>80.040001000000004</v>
      </c>
      <c r="F1168">
        <v>80.040001000000004</v>
      </c>
      <c r="G1168">
        <v>371100</v>
      </c>
    </row>
    <row r="1169" spans="1:7" x14ac:dyDescent="0.25">
      <c r="A1169" s="20">
        <v>41556</v>
      </c>
      <c r="B1169">
        <v>80.599997999999999</v>
      </c>
      <c r="C1169">
        <v>81.199996999999996</v>
      </c>
      <c r="D1169">
        <v>78.480002999999996</v>
      </c>
      <c r="E1169">
        <v>79.360000999999997</v>
      </c>
      <c r="F1169">
        <v>79.360000999999997</v>
      </c>
      <c r="G1169">
        <v>161500</v>
      </c>
    </row>
    <row r="1170" spans="1:7" x14ac:dyDescent="0.25">
      <c r="A1170" s="20">
        <v>41557</v>
      </c>
      <c r="B1170">
        <v>78.120002999999997</v>
      </c>
      <c r="C1170">
        <v>78.160004000000001</v>
      </c>
      <c r="D1170">
        <v>75.519997000000004</v>
      </c>
      <c r="E1170">
        <v>75.599997999999999</v>
      </c>
      <c r="F1170">
        <v>75.599997999999999</v>
      </c>
      <c r="G1170">
        <v>467400</v>
      </c>
    </row>
    <row r="1171" spans="1:7" x14ac:dyDescent="0.25">
      <c r="A1171" s="20">
        <v>41558</v>
      </c>
      <c r="B1171">
        <v>75.760002</v>
      </c>
      <c r="C1171">
        <v>75.800003000000004</v>
      </c>
      <c r="D1171">
        <v>73.160004000000001</v>
      </c>
      <c r="E1171">
        <v>74.319999999999993</v>
      </c>
      <c r="F1171">
        <v>74.319999999999993</v>
      </c>
      <c r="G1171">
        <v>837700</v>
      </c>
    </row>
    <row r="1172" spans="1:7" x14ac:dyDescent="0.25">
      <c r="A1172" s="20">
        <v>41561</v>
      </c>
      <c r="B1172">
        <v>75.919998000000007</v>
      </c>
      <c r="C1172">
        <v>76.919998000000007</v>
      </c>
      <c r="D1172">
        <v>73.720000999999996</v>
      </c>
      <c r="E1172">
        <v>74.400002000000001</v>
      </c>
      <c r="F1172">
        <v>74.400002000000001</v>
      </c>
      <c r="G1172">
        <v>486100</v>
      </c>
    </row>
    <row r="1173" spans="1:7" x14ac:dyDescent="0.25">
      <c r="A1173" s="20">
        <v>41562</v>
      </c>
      <c r="B1173">
        <v>74.519997000000004</v>
      </c>
      <c r="C1173">
        <v>76.080001999999993</v>
      </c>
      <c r="D1173">
        <v>73.720000999999996</v>
      </c>
      <c r="E1173">
        <v>75.279999000000004</v>
      </c>
      <c r="F1173">
        <v>75.279999000000004</v>
      </c>
      <c r="G1173">
        <v>310500</v>
      </c>
    </row>
    <row r="1174" spans="1:7" x14ac:dyDescent="0.25">
      <c r="A1174" s="20">
        <v>41563</v>
      </c>
      <c r="B1174">
        <v>74.400002000000001</v>
      </c>
      <c r="C1174">
        <v>74.559997999999993</v>
      </c>
      <c r="D1174">
        <v>72.160004000000001</v>
      </c>
      <c r="E1174">
        <v>72.839995999999999</v>
      </c>
      <c r="F1174">
        <v>72.839995999999999</v>
      </c>
      <c r="G1174">
        <v>228000</v>
      </c>
    </row>
    <row r="1175" spans="1:7" x14ac:dyDescent="0.25">
      <c r="A1175" s="20">
        <v>41564</v>
      </c>
      <c r="B1175">
        <v>73.599997999999999</v>
      </c>
      <c r="C1175">
        <v>73.760002</v>
      </c>
      <c r="D1175">
        <v>71.400002000000001</v>
      </c>
      <c r="E1175">
        <v>71.480002999999996</v>
      </c>
      <c r="F1175">
        <v>71.480002999999996</v>
      </c>
      <c r="G1175">
        <v>224700</v>
      </c>
    </row>
    <row r="1176" spans="1:7" x14ac:dyDescent="0.25">
      <c r="A1176" s="20">
        <v>41565</v>
      </c>
      <c r="B1176">
        <v>70.559997999999993</v>
      </c>
      <c r="C1176">
        <v>71.800003000000004</v>
      </c>
      <c r="D1176">
        <v>69.800003000000004</v>
      </c>
      <c r="E1176">
        <v>71.120002999999997</v>
      </c>
      <c r="F1176">
        <v>71.120002999999997</v>
      </c>
      <c r="G1176">
        <v>261900</v>
      </c>
    </row>
    <row r="1177" spans="1:7" x14ac:dyDescent="0.25">
      <c r="A1177" s="20">
        <v>41568</v>
      </c>
      <c r="B1177">
        <v>69.319999999999993</v>
      </c>
      <c r="C1177">
        <v>70.879997000000003</v>
      </c>
      <c r="D1177">
        <v>69.319999999999993</v>
      </c>
      <c r="E1177">
        <v>70.760002</v>
      </c>
      <c r="F1177">
        <v>70.760002</v>
      </c>
      <c r="G1177">
        <v>217600</v>
      </c>
    </row>
    <row r="1178" spans="1:7" x14ac:dyDescent="0.25">
      <c r="A1178" s="20">
        <v>41569</v>
      </c>
      <c r="B1178">
        <v>69.639999000000003</v>
      </c>
      <c r="C1178">
        <v>70.839995999999999</v>
      </c>
      <c r="D1178">
        <v>69.360000999999997</v>
      </c>
      <c r="E1178">
        <v>70.839995999999999</v>
      </c>
      <c r="F1178">
        <v>70.839995999999999</v>
      </c>
      <c r="G1178">
        <v>315100</v>
      </c>
    </row>
    <row r="1179" spans="1:7" x14ac:dyDescent="0.25">
      <c r="A1179" s="20">
        <v>41570</v>
      </c>
      <c r="B1179">
        <v>71.319999999999993</v>
      </c>
      <c r="C1179">
        <v>72.480002999999996</v>
      </c>
      <c r="D1179">
        <v>71.199996999999996</v>
      </c>
      <c r="E1179">
        <v>72</v>
      </c>
      <c r="F1179">
        <v>72</v>
      </c>
      <c r="G1179">
        <v>98100</v>
      </c>
    </row>
    <row r="1180" spans="1:7" x14ac:dyDescent="0.25">
      <c r="A1180" s="20">
        <v>41571</v>
      </c>
      <c r="B1180">
        <v>71.559997999999993</v>
      </c>
      <c r="C1180">
        <v>71.680000000000007</v>
      </c>
      <c r="D1180">
        <v>71.040001000000004</v>
      </c>
      <c r="E1180">
        <v>71.199996999999996</v>
      </c>
      <c r="F1180">
        <v>71.199996999999996</v>
      </c>
      <c r="G1180">
        <v>71000</v>
      </c>
    </row>
    <row r="1181" spans="1:7" x14ac:dyDescent="0.25">
      <c r="A1181" s="20">
        <v>41572</v>
      </c>
      <c r="B1181">
        <v>71.279999000000004</v>
      </c>
      <c r="C1181">
        <v>71.879997000000003</v>
      </c>
      <c r="D1181">
        <v>71.279999000000004</v>
      </c>
      <c r="E1181">
        <v>71.559997999999993</v>
      </c>
      <c r="F1181">
        <v>71.559997999999993</v>
      </c>
      <c r="G1181">
        <v>38000</v>
      </c>
    </row>
    <row r="1182" spans="1:7" x14ac:dyDescent="0.25">
      <c r="A1182" s="20">
        <v>41575</v>
      </c>
      <c r="B1182">
        <v>72.279999000000004</v>
      </c>
      <c r="C1182">
        <v>72.400002000000001</v>
      </c>
      <c r="D1182">
        <v>71.839995999999999</v>
      </c>
      <c r="E1182">
        <v>72.080001999999993</v>
      </c>
      <c r="F1182">
        <v>72.080001999999993</v>
      </c>
      <c r="G1182">
        <v>85500</v>
      </c>
    </row>
    <row r="1183" spans="1:7" x14ac:dyDescent="0.25">
      <c r="A1183" s="20">
        <v>41576</v>
      </c>
      <c r="B1183">
        <v>71.839995999999999</v>
      </c>
      <c r="C1183">
        <v>72.400002000000001</v>
      </c>
      <c r="D1183">
        <v>71.800003000000004</v>
      </c>
      <c r="E1183">
        <v>72.160004000000001</v>
      </c>
      <c r="F1183">
        <v>72.160004000000001</v>
      </c>
      <c r="G1183">
        <v>52300</v>
      </c>
    </row>
    <row r="1184" spans="1:7" x14ac:dyDescent="0.25">
      <c r="A1184" s="20">
        <v>41577</v>
      </c>
      <c r="B1184">
        <v>72.239998</v>
      </c>
      <c r="C1184">
        <v>72.319999999999993</v>
      </c>
      <c r="D1184">
        <v>71.519997000000004</v>
      </c>
      <c r="E1184">
        <v>72</v>
      </c>
      <c r="F1184">
        <v>72</v>
      </c>
      <c r="G1184">
        <v>141500</v>
      </c>
    </row>
    <row r="1185" spans="1:7" x14ac:dyDescent="0.25">
      <c r="A1185" s="20">
        <v>41578</v>
      </c>
      <c r="B1185">
        <v>72.199996999999996</v>
      </c>
      <c r="C1185">
        <v>72.480002999999996</v>
      </c>
      <c r="D1185">
        <v>71.599997999999999</v>
      </c>
      <c r="E1185">
        <v>72.239998</v>
      </c>
      <c r="F1185">
        <v>72.239998</v>
      </c>
      <c r="G1185">
        <v>66400</v>
      </c>
    </row>
    <row r="1186" spans="1:7" x14ac:dyDescent="0.25">
      <c r="A1186" s="20">
        <v>41579</v>
      </c>
      <c r="B1186">
        <v>72.040001000000004</v>
      </c>
      <c r="C1186">
        <v>72.959998999999996</v>
      </c>
      <c r="D1186">
        <v>71.959998999999996</v>
      </c>
      <c r="E1186">
        <v>72.760002</v>
      </c>
      <c r="F1186">
        <v>72.760002</v>
      </c>
      <c r="G1186">
        <v>52500</v>
      </c>
    </row>
    <row r="1187" spans="1:7" x14ac:dyDescent="0.25">
      <c r="A1187" s="20">
        <v>41582</v>
      </c>
      <c r="B1187">
        <v>72.440002000000007</v>
      </c>
      <c r="C1187">
        <v>72.639999000000003</v>
      </c>
      <c r="D1187">
        <v>71.720000999999996</v>
      </c>
      <c r="E1187">
        <v>71.879997000000003</v>
      </c>
      <c r="F1187">
        <v>71.879997000000003</v>
      </c>
      <c r="G1187">
        <v>50600</v>
      </c>
    </row>
    <row r="1188" spans="1:7" x14ac:dyDescent="0.25">
      <c r="A1188" s="20">
        <v>41583</v>
      </c>
      <c r="B1188">
        <v>72.040001000000004</v>
      </c>
      <c r="C1188">
        <v>72.160004000000001</v>
      </c>
      <c r="D1188">
        <v>71.599997999999999</v>
      </c>
      <c r="E1188">
        <v>71.879997000000003</v>
      </c>
      <c r="F1188">
        <v>71.879997000000003</v>
      </c>
      <c r="G1188">
        <v>85800</v>
      </c>
    </row>
    <row r="1189" spans="1:7" x14ac:dyDescent="0.25">
      <c r="A1189" s="20">
        <v>41584</v>
      </c>
      <c r="B1189">
        <v>71.599997999999999</v>
      </c>
      <c r="C1189">
        <v>71.839995999999999</v>
      </c>
      <c r="D1189">
        <v>71.120002999999997</v>
      </c>
      <c r="E1189">
        <v>71.360000999999997</v>
      </c>
      <c r="F1189">
        <v>71.360000999999997</v>
      </c>
      <c r="G1189">
        <v>35000</v>
      </c>
    </row>
    <row r="1190" spans="1:7" x14ac:dyDescent="0.25">
      <c r="A1190" s="20">
        <v>41585</v>
      </c>
      <c r="B1190">
        <v>70.599997999999999</v>
      </c>
      <c r="C1190">
        <v>72.879997000000003</v>
      </c>
      <c r="D1190">
        <v>70.599997999999999</v>
      </c>
      <c r="E1190">
        <v>72.599997999999999</v>
      </c>
      <c r="F1190">
        <v>72.599997999999999</v>
      </c>
      <c r="G1190">
        <v>67200</v>
      </c>
    </row>
    <row r="1191" spans="1:7" x14ac:dyDescent="0.25">
      <c r="A1191" s="20">
        <v>41586</v>
      </c>
      <c r="B1191">
        <v>72.279999000000004</v>
      </c>
      <c r="C1191">
        <v>72.279999000000004</v>
      </c>
      <c r="D1191">
        <v>70.839995999999999</v>
      </c>
      <c r="E1191">
        <v>70.959998999999996</v>
      </c>
      <c r="F1191">
        <v>70.959998999999996</v>
      </c>
      <c r="G1191">
        <v>85100</v>
      </c>
    </row>
    <row r="1192" spans="1:7" x14ac:dyDescent="0.25">
      <c r="A1192" s="20">
        <v>41589</v>
      </c>
      <c r="B1192">
        <v>71</v>
      </c>
      <c r="C1192">
        <v>71.800003000000004</v>
      </c>
      <c r="D1192">
        <v>71</v>
      </c>
      <c r="E1192">
        <v>71.599997999999999</v>
      </c>
      <c r="F1192">
        <v>71.599997999999999</v>
      </c>
      <c r="G1192">
        <v>32200</v>
      </c>
    </row>
    <row r="1193" spans="1:7" x14ac:dyDescent="0.25">
      <c r="A1193" s="20">
        <v>41590</v>
      </c>
      <c r="B1193">
        <v>71.599997999999999</v>
      </c>
      <c r="C1193">
        <v>72.120002999999997</v>
      </c>
      <c r="D1193">
        <v>71.360000999999997</v>
      </c>
      <c r="E1193">
        <v>71.959998999999996</v>
      </c>
      <c r="F1193">
        <v>71.959998999999996</v>
      </c>
      <c r="G1193">
        <v>72300</v>
      </c>
    </row>
    <row r="1194" spans="1:7" x14ac:dyDescent="0.25">
      <c r="A1194" s="20">
        <v>41591</v>
      </c>
      <c r="B1194">
        <v>72.400002000000001</v>
      </c>
      <c r="C1194">
        <v>72.720000999999996</v>
      </c>
      <c r="D1194">
        <v>72.040001000000004</v>
      </c>
      <c r="E1194">
        <v>72.040001000000004</v>
      </c>
      <c r="F1194">
        <v>72.040001000000004</v>
      </c>
      <c r="G1194">
        <v>83500</v>
      </c>
    </row>
    <row r="1195" spans="1:7" x14ac:dyDescent="0.25">
      <c r="A1195" s="20">
        <v>41592</v>
      </c>
      <c r="B1195">
        <v>72.239998</v>
      </c>
      <c r="C1195">
        <v>72.599997999999999</v>
      </c>
      <c r="D1195">
        <v>72.120002999999997</v>
      </c>
      <c r="E1195">
        <v>72.160004000000001</v>
      </c>
      <c r="F1195">
        <v>72.160004000000001</v>
      </c>
      <c r="G1195">
        <v>116800</v>
      </c>
    </row>
    <row r="1196" spans="1:7" x14ac:dyDescent="0.25">
      <c r="A1196" s="20">
        <v>41593</v>
      </c>
      <c r="B1196">
        <v>72.080001999999993</v>
      </c>
      <c r="C1196">
        <v>72.559997999999993</v>
      </c>
      <c r="D1196">
        <v>72.080001999999993</v>
      </c>
      <c r="E1196">
        <v>72.400002000000001</v>
      </c>
      <c r="F1196">
        <v>72.400002000000001</v>
      </c>
      <c r="G1196">
        <v>86000</v>
      </c>
    </row>
    <row r="1197" spans="1:7" x14ac:dyDescent="0.25">
      <c r="A1197" s="20">
        <v>41596</v>
      </c>
      <c r="B1197">
        <v>71.959998999999996</v>
      </c>
      <c r="C1197">
        <v>72.360000999999997</v>
      </c>
      <c r="D1197">
        <v>71.639999000000003</v>
      </c>
      <c r="E1197">
        <v>72.080001999999993</v>
      </c>
      <c r="F1197">
        <v>72.080001999999993</v>
      </c>
      <c r="G1197">
        <v>172700</v>
      </c>
    </row>
    <row r="1198" spans="1:7" x14ac:dyDescent="0.25">
      <c r="A1198" s="20">
        <v>41597</v>
      </c>
      <c r="B1198">
        <v>71.800003000000004</v>
      </c>
      <c r="C1198">
        <v>72.639999000000003</v>
      </c>
      <c r="D1198">
        <v>71.519997000000004</v>
      </c>
      <c r="E1198">
        <v>72.239998</v>
      </c>
      <c r="F1198">
        <v>72.239998</v>
      </c>
      <c r="G1198">
        <v>147900</v>
      </c>
    </row>
    <row r="1199" spans="1:7" x14ac:dyDescent="0.25">
      <c r="A1199" s="20">
        <v>41598</v>
      </c>
      <c r="B1199">
        <v>72.319999999999993</v>
      </c>
      <c r="C1199">
        <v>72.680000000000007</v>
      </c>
      <c r="D1199">
        <v>70.839995999999999</v>
      </c>
      <c r="E1199">
        <v>71.440002000000007</v>
      </c>
      <c r="F1199">
        <v>71.440002000000007</v>
      </c>
      <c r="G1199">
        <v>106500</v>
      </c>
    </row>
    <row r="1200" spans="1:7" x14ac:dyDescent="0.25">
      <c r="A1200" s="20">
        <v>41599</v>
      </c>
      <c r="B1200">
        <v>71.080001999999993</v>
      </c>
      <c r="C1200">
        <v>71.080001999999993</v>
      </c>
      <c r="D1200">
        <v>69.599997999999999</v>
      </c>
      <c r="E1200">
        <v>69.839995999999999</v>
      </c>
      <c r="F1200">
        <v>69.839995999999999</v>
      </c>
      <c r="G1200">
        <v>154600</v>
      </c>
    </row>
    <row r="1201" spans="1:7" x14ac:dyDescent="0.25">
      <c r="A1201" s="20">
        <v>41600</v>
      </c>
      <c r="B1201">
        <v>69.680000000000007</v>
      </c>
      <c r="C1201">
        <v>69.839995999999999</v>
      </c>
      <c r="D1201">
        <v>68.519997000000004</v>
      </c>
      <c r="E1201">
        <v>68.519997000000004</v>
      </c>
      <c r="F1201">
        <v>68.519997000000004</v>
      </c>
      <c r="G1201">
        <v>179000</v>
      </c>
    </row>
    <row r="1202" spans="1:7" x14ac:dyDescent="0.25">
      <c r="A1202" s="20">
        <v>41603</v>
      </c>
      <c r="B1202">
        <v>68.919998000000007</v>
      </c>
      <c r="C1202">
        <v>69.160004000000001</v>
      </c>
      <c r="D1202">
        <v>68.199996999999996</v>
      </c>
      <c r="E1202">
        <v>68.319999999999993</v>
      </c>
      <c r="F1202">
        <v>68.319999999999993</v>
      </c>
      <c r="G1202">
        <v>61300</v>
      </c>
    </row>
    <row r="1203" spans="1:7" x14ac:dyDescent="0.25">
      <c r="A1203" s="20">
        <v>41604</v>
      </c>
      <c r="B1203">
        <v>68.239998</v>
      </c>
      <c r="C1203">
        <v>68.839995999999999</v>
      </c>
      <c r="D1203">
        <v>67.519997000000004</v>
      </c>
      <c r="E1203">
        <v>68.360000999999997</v>
      </c>
      <c r="F1203">
        <v>68.360000999999997</v>
      </c>
      <c r="G1203">
        <v>129300</v>
      </c>
    </row>
    <row r="1204" spans="1:7" x14ac:dyDescent="0.25">
      <c r="A1204" s="20">
        <v>41605</v>
      </c>
      <c r="B1204">
        <v>68.440002000000007</v>
      </c>
      <c r="C1204">
        <v>68.599997999999999</v>
      </c>
      <c r="D1204">
        <v>68.239998</v>
      </c>
      <c r="E1204">
        <v>68.319999999999993</v>
      </c>
      <c r="F1204">
        <v>68.319999999999993</v>
      </c>
      <c r="G1204">
        <v>51200</v>
      </c>
    </row>
    <row r="1205" spans="1:7" x14ac:dyDescent="0.25">
      <c r="A1205" s="20">
        <v>41607</v>
      </c>
      <c r="B1205">
        <v>68.400002000000001</v>
      </c>
      <c r="C1205">
        <v>68.599997999999999</v>
      </c>
      <c r="D1205">
        <v>68.120002999999997</v>
      </c>
      <c r="E1205">
        <v>68.519997000000004</v>
      </c>
      <c r="F1205">
        <v>68.519997000000004</v>
      </c>
      <c r="G1205">
        <v>90000</v>
      </c>
    </row>
    <row r="1206" spans="1:7" x14ac:dyDescent="0.25">
      <c r="A1206" s="20">
        <v>41610</v>
      </c>
      <c r="B1206">
        <v>68.040001000000004</v>
      </c>
      <c r="C1206">
        <v>68.480002999999996</v>
      </c>
      <c r="D1206">
        <v>67.680000000000007</v>
      </c>
      <c r="E1206">
        <v>67.720000999999996</v>
      </c>
      <c r="F1206">
        <v>67.720000999999996</v>
      </c>
      <c r="G1206">
        <v>100500</v>
      </c>
    </row>
    <row r="1207" spans="1:7" x14ac:dyDescent="0.25">
      <c r="A1207" s="20">
        <v>41611</v>
      </c>
      <c r="B1207">
        <v>68.519997000000004</v>
      </c>
      <c r="C1207">
        <v>69.160004000000001</v>
      </c>
      <c r="D1207">
        <v>68.040001000000004</v>
      </c>
      <c r="E1207">
        <v>68.239998</v>
      </c>
      <c r="F1207">
        <v>68.239998</v>
      </c>
      <c r="G1207">
        <v>103900</v>
      </c>
    </row>
    <row r="1208" spans="1:7" x14ac:dyDescent="0.25">
      <c r="A1208" s="20">
        <v>41612</v>
      </c>
      <c r="B1208">
        <v>68.559997999999993</v>
      </c>
      <c r="C1208">
        <v>69.080001999999993</v>
      </c>
      <c r="D1208">
        <v>67.800003000000004</v>
      </c>
      <c r="E1208">
        <v>67.800003000000004</v>
      </c>
      <c r="F1208">
        <v>67.800003000000004</v>
      </c>
      <c r="G1208">
        <v>157900</v>
      </c>
    </row>
    <row r="1209" spans="1:7" x14ac:dyDescent="0.25">
      <c r="A1209" s="20">
        <v>41613</v>
      </c>
      <c r="B1209">
        <v>67.800003000000004</v>
      </c>
      <c r="C1209">
        <v>68.199996999999996</v>
      </c>
      <c r="D1209">
        <v>67.319999999999993</v>
      </c>
      <c r="E1209">
        <v>67.639999000000003</v>
      </c>
      <c r="F1209">
        <v>67.639999000000003</v>
      </c>
      <c r="G1209">
        <v>72900</v>
      </c>
    </row>
    <row r="1210" spans="1:7" x14ac:dyDescent="0.25">
      <c r="A1210" s="20">
        <v>41614</v>
      </c>
      <c r="B1210">
        <v>66.760002</v>
      </c>
      <c r="C1210">
        <v>67</v>
      </c>
      <c r="D1210">
        <v>66.319999999999993</v>
      </c>
      <c r="E1210">
        <v>66.519997000000004</v>
      </c>
      <c r="F1210">
        <v>66.519997000000004</v>
      </c>
      <c r="G1210">
        <v>158300</v>
      </c>
    </row>
    <row r="1211" spans="1:7" x14ac:dyDescent="0.25">
      <c r="A1211" s="20">
        <v>41617</v>
      </c>
      <c r="B1211">
        <v>65.839995999999999</v>
      </c>
      <c r="C1211">
        <v>66.239998</v>
      </c>
      <c r="D1211">
        <v>65.599997999999999</v>
      </c>
      <c r="E1211">
        <v>65.879997000000003</v>
      </c>
      <c r="F1211">
        <v>65.879997000000003</v>
      </c>
      <c r="G1211">
        <v>74000</v>
      </c>
    </row>
    <row r="1212" spans="1:7" x14ac:dyDescent="0.25">
      <c r="A1212" s="20">
        <v>41618</v>
      </c>
      <c r="B1212">
        <v>65.959998999999996</v>
      </c>
      <c r="C1212">
        <v>66.360000999999997</v>
      </c>
      <c r="D1212">
        <v>65.839995999999999</v>
      </c>
      <c r="E1212">
        <v>66.160004000000001</v>
      </c>
      <c r="F1212">
        <v>66.160004000000001</v>
      </c>
      <c r="G1212">
        <v>76600</v>
      </c>
    </row>
    <row r="1213" spans="1:7" x14ac:dyDescent="0.25">
      <c r="A1213" s="20">
        <v>41619</v>
      </c>
      <c r="B1213">
        <v>65.800003000000004</v>
      </c>
      <c r="C1213">
        <v>67.639999000000003</v>
      </c>
      <c r="D1213">
        <v>65.639999000000003</v>
      </c>
      <c r="E1213">
        <v>67.440002000000007</v>
      </c>
      <c r="F1213">
        <v>67.440002000000007</v>
      </c>
      <c r="G1213">
        <v>135200</v>
      </c>
    </row>
    <row r="1214" spans="1:7" x14ac:dyDescent="0.25">
      <c r="A1214" s="20">
        <v>41620</v>
      </c>
      <c r="B1214">
        <v>67.440002000000007</v>
      </c>
      <c r="C1214">
        <v>67.959998999999996</v>
      </c>
      <c r="D1214">
        <v>66.519997000000004</v>
      </c>
      <c r="E1214">
        <v>67.480002999999996</v>
      </c>
      <c r="F1214">
        <v>67.480002999999996</v>
      </c>
      <c r="G1214">
        <v>180500</v>
      </c>
    </row>
    <row r="1215" spans="1:7" x14ac:dyDescent="0.25">
      <c r="A1215" s="20">
        <v>41621</v>
      </c>
      <c r="B1215">
        <v>67.519997000000004</v>
      </c>
      <c r="C1215">
        <v>67.879997000000003</v>
      </c>
      <c r="D1215">
        <v>66.959998999999996</v>
      </c>
      <c r="E1215">
        <v>67.639999000000003</v>
      </c>
      <c r="F1215">
        <v>67.639999000000003</v>
      </c>
      <c r="G1215">
        <v>180200</v>
      </c>
    </row>
    <row r="1216" spans="1:7" x14ac:dyDescent="0.25">
      <c r="A1216" s="20">
        <v>41624</v>
      </c>
      <c r="B1216">
        <v>67.360000999999997</v>
      </c>
      <c r="C1216">
        <v>67.800003000000004</v>
      </c>
      <c r="D1216">
        <v>67.160004000000001</v>
      </c>
      <c r="E1216">
        <v>67.400002000000001</v>
      </c>
      <c r="F1216">
        <v>67.400002000000001</v>
      </c>
      <c r="G1216">
        <v>101900</v>
      </c>
    </row>
    <row r="1217" spans="1:7" x14ac:dyDescent="0.25">
      <c r="A1217" s="20">
        <v>41625</v>
      </c>
      <c r="B1217">
        <v>68.120002999999997</v>
      </c>
      <c r="C1217">
        <v>68.319999999999993</v>
      </c>
      <c r="D1217">
        <v>67</v>
      </c>
      <c r="E1217">
        <v>67.400002000000001</v>
      </c>
      <c r="F1217">
        <v>67.400002000000001</v>
      </c>
      <c r="G1217">
        <v>121100</v>
      </c>
    </row>
    <row r="1218" spans="1:7" x14ac:dyDescent="0.25">
      <c r="A1218" s="20">
        <v>41626</v>
      </c>
      <c r="B1218">
        <v>66.879997000000003</v>
      </c>
      <c r="C1218">
        <v>67.120002999999997</v>
      </c>
      <c r="D1218">
        <v>64.720000999999996</v>
      </c>
      <c r="E1218">
        <v>64.919998000000007</v>
      </c>
      <c r="F1218">
        <v>64.919998000000007</v>
      </c>
      <c r="G1218">
        <v>159400</v>
      </c>
    </row>
    <row r="1219" spans="1:7" x14ac:dyDescent="0.25">
      <c r="A1219" s="20">
        <v>41627</v>
      </c>
      <c r="B1219">
        <v>65.080001999999993</v>
      </c>
      <c r="C1219">
        <v>66.239998</v>
      </c>
      <c r="D1219">
        <v>64.800003000000004</v>
      </c>
      <c r="E1219">
        <v>65.879997000000003</v>
      </c>
      <c r="F1219">
        <v>65.879997000000003</v>
      </c>
      <c r="G1219">
        <v>247700</v>
      </c>
    </row>
    <row r="1220" spans="1:7" x14ac:dyDescent="0.25">
      <c r="A1220" s="20">
        <v>41628</v>
      </c>
      <c r="B1220">
        <v>65.559997999999993</v>
      </c>
      <c r="C1220">
        <v>66.199996999999996</v>
      </c>
      <c r="D1220">
        <v>65.480002999999996</v>
      </c>
      <c r="E1220">
        <v>65.760002</v>
      </c>
      <c r="F1220">
        <v>65.760002</v>
      </c>
      <c r="G1220">
        <v>350700</v>
      </c>
    </row>
    <row r="1221" spans="1:7" x14ac:dyDescent="0.25">
      <c r="A1221" s="20">
        <v>41631</v>
      </c>
      <c r="B1221">
        <v>65.239998</v>
      </c>
      <c r="C1221">
        <v>65.480002999999996</v>
      </c>
      <c r="D1221">
        <v>64.599997999999999</v>
      </c>
      <c r="E1221">
        <v>64.680000000000007</v>
      </c>
      <c r="F1221">
        <v>64.680000000000007</v>
      </c>
      <c r="G1221">
        <v>163700</v>
      </c>
    </row>
    <row r="1222" spans="1:7" x14ac:dyDescent="0.25">
      <c r="A1222" s="20">
        <v>41632</v>
      </c>
      <c r="B1222">
        <v>64.160004000000001</v>
      </c>
      <c r="C1222">
        <v>64.160004000000001</v>
      </c>
      <c r="D1222">
        <v>63.439999</v>
      </c>
      <c r="E1222">
        <v>63.52</v>
      </c>
      <c r="F1222">
        <v>63.52</v>
      </c>
      <c r="G1222">
        <v>52900</v>
      </c>
    </row>
    <row r="1223" spans="1:7" x14ac:dyDescent="0.25">
      <c r="A1223" s="20">
        <v>41634</v>
      </c>
      <c r="B1223">
        <v>62.68</v>
      </c>
      <c r="C1223">
        <v>63.599997999999999</v>
      </c>
      <c r="D1223">
        <v>62.639999000000003</v>
      </c>
      <c r="E1223">
        <v>63.240001999999997</v>
      </c>
      <c r="F1223">
        <v>63.240001999999997</v>
      </c>
      <c r="G1223">
        <v>158200</v>
      </c>
    </row>
    <row r="1224" spans="1:7" x14ac:dyDescent="0.25">
      <c r="A1224" s="20">
        <v>41635</v>
      </c>
      <c r="B1224">
        <v>62.759998000000003</v>
      </c>
      <c r="C1224">
        <v>63.32</v>
      </c>
      <c r="D1224">
        <v>62.759998000000003</v>
      </c>
      <c r="E1224">
        <v>62.880001</v>
      </c>
      <c r="F1224">
        <v>62.880001</v>
      </c>
      <c r="G1224">
        <v>398500</v>
      </c>
    </row>
    <row r="1225" spans="1:7" x14ac:dyDescent="0.25">
      <c r="A1225" s="20">
        <v>41638</v>
      </c>
      <c r="B1225">
        <v>62.919998</v>
      </c>
      <c r="C1225">
        <v>63.799999</v>
      </c>
      <c r="D1225">
        <v>62.799999</v>
      </c>
      <c r="E1225">
        <v>63.52</v>
      </c>
      <c r="F1225">
        <v>63.52</v>
      </c>
      <c r="G1225">
        <v>116700</v>
      </c>
    </row>
    <row r="1226" spans="1:7" x14ac:dyDescent="0.25">
      <c r="A1226" s="20">
        <v>41639</v>
      </c>
      <c r="B1226">
        <v>63.439999</v>
      </c>
      <c r="C1226">
        <v>63.560001</v>
      </c>
      <c r="D1226">
        <v>62.759998000000003</v>
      </c>
      <c r="E1226">
        <v>62.880001</v>
      </c>
      <c r="F1226">
        <v>62.880001</v>
      </c>
      <c r="G1226">
        <v>275000</v>
      </c>
    </row>
    <row r="1227" spans="1:7" x14ac:dyDescent="0.25">
      <c r="A1227" s="20">
        <v>41641</v>
      </c>
      <c r="B1227">
        <v>63.080002</v>
      </c>
      <c r="C1227">
        <v>63.68</v>
      </c>
      <c r="D1227">
        <v>62.880001</v>
      </c>
      <c r="E1227">
        <v>63.68</v>
      </c>
      <c r="F1227">
        <v>63.68</v>
      </c>
      <c r="G1227">
        <v>123300</v>
      </c>
    </row>
    <row r="1228" spans="1:7" x14ac:dyDescent="0.25">
      <c r="A1228" s="20">
        <v>41642</v>
      </c>
      <c r="B1228">
        <v>63.720001000000003</v>
      </c>
      <c r="C1228">
        <v>64.400002000000001</v>
      </c>
      <c r="D1228">
        <v>63.080002</v>
      </c>
      <c r="E1228">
        <v>63.639999000000003</v>
      </c>
      <c r="F1228">
        <v>63.639999000000003</v>
      </c>
      <c r="G1228">
        <v>79000</v>
      </c>
    </row>
    <row r="1229" spans="1:7" x14ac:dyDescent="0.25">
      <c r="A1229" s="20">
        <v>41645</v>
      </c>
      <c r="B1229">
        <v>62.720001000000003</v>
      </c>
      <c r="C1229">
        <v>63.119999</v>
      </c>
      <c r="D1229">
        <v>61.84</v>
      </c>
      <c r="E1229">
        <v>62.759998000000003</v>
      </c>
      <c r="F1229">
        <v>62.759998000000003</v>
      </c>
      <c r="G1229">
        <v>224500</v>
      </c>
    </row>
    <row r="1230" spans="1:7" x14ac:dyDescent="0.25">
      <c r="A1230" s="20">
        <v>41646</v>
      </c>
      <c r="B1230">
        <v>62.200001</v>
      </c>
      <c r="C1230">
        <v>62.52</v>
      </c>
      <c r="D1230">
        <v>61.639999000000003</v>
      </c>
      <c r="E1230">
        <v>61.720001000000003</v>
      </c>
      <c r="F1230">
        <v>61.720001000000003</v>
      </c>
      <c r="G1230">
        <v>129000</v>
      </c>
    </row>
    <row r="1231" spans="1:7" x14ac:dyDescent="0.25">
      <c r="A1231" s="20">
        <v>41647</v>
      </c>
      <c r="B1231">
        <v>61.880001</v>
      </c>
      <c r="C1231">
        <v>61.919998</v>
      </c>
      <c r="D1231">
        <v>61.279998999999997</v>
      </c>
      <c r="E1231">
        <v>61.52</v>
      </c>
      <c r="F1231">
        <v>61.52</v>
      </c>
      <c r="G1231">
        <v>91900</v>
      </c>
    </row>
    <row r="1232" spans="1:7" x14ac:dyDescent="0.25">
      <c r="A1232" s="20">
        <v>41648</v>
      </c>
      <c r="B1232">
        <v>61.32</v>
      </c>
      <c r="C1232">
        <v>62.119999</v>
      </c>
      <c r="D1232">
        <v>61.279998999999997</v>
      </c>
      <c r="E1232">
        <v>62.040000999999997</v>
      </c>
      <c r="F1232">
        <v>62.040000999999997</v>
      </c>
      <c r="G1232">
        <v>71900</v>
      </c>
    </row>
    <row r="1233" spans="1:7" x14ac:dyDescent="0.25">
      <c r="A1233" s="20">
        <v>41649</v>
      </c>
      <c r="B1233">
        <v>61.68</v>
      </c>
      <c r="C1233">
        <v>62.119999</v>
      </c>
      <c r="D1233">
        <v>61.240001999999997</v>
      </c>
      <c r="E1233">
        <v>61.560001</v>
      </c>
      <c r="F1233">
        <v>61.560001</v>
      </c>
      <c r="G1233">
        <v>133600</v>
      </c>
    </row>
    <row r="1234" spans="1:7" x14ac:dyDescent="0.25">
      <c r="A1234" s="20">
        <v>41652</v>
      </c>
      <c r="B1234">
        <v>61.439999</v>
      </c>
      <c r="C1234">
        <v>63.439999</v>
      </c>
      <c r="D1234">
        <v>61.400002000000001</v>
      </c>
      <c r="E1234">
        <v>63</v>
      </c>
      <c r="F1234">
        <v>63</v>
      </c>
      <c r="G1234">
        <v>167000</v>
      </c>
    </row>
    <row r="1235" spans="1:7" x14ac:dyDescent="0.25">
      <c r="A1235" s="20">
        <v>41653</v>
      </c>
      <c r="B1235">
        <v>62.119999</v>
      </c>
      <c r="C1235">
        <v>62.52</v>
      </c>
      <c r="D1235">
        <v>61.759998000000003</v>
      </c>
      <c r="E1235">
        <v>61.759998000000003</v>
      </c>
      <c r="F1235">
        <v>61.759998000000003</v>
      </c>
      <c r="G1235">
        <v>129100</v>
      </c>
    </row>
    <row r="1236" spans="1:7" x14ac:dyDescent="0.25">
      <c r="A1236" s="20">
        <v>41654</v>
      </c>
      <c r="B1236">
        <v>61.720001000000003</v>
      </c>
      <c r="C1236">
        <v>62.720001000000003</v>
      </c>
      <c r="D1236">
        <v>61.720001000000003</v>
      </c>
      <c r="E1236">
        <v>62.48</v>
      </c>
      <c r="F1236">
        <v>62.48</v>
      </c>
      <c r="G1236">
        <v>79900</v>
      </c>
    </row>
    <row r="1237" spans="1:7" x14ac:dyDescent="0.25">
      <c r="A1237" s="20">
        <v>41655</v>
      </c>
      <c r="B1237">
        <v>62.400002000000001</v>
      </c>
      <c r="C1237">
        <v>62.799999</v>
      </c>
      <c r="D1237">
        <v>61.880001</v>
      </c>
      <c r="E1237">
        <v>62.279998999999997</v>
      </c>
      <c r="F1237">
        <v>62.279998999999997</v>
      </c>
      <c r="G1237">
        <v>58400</v>
      </c>
    </row>
    <row r="1238" spans="1:7" x14ac:dyDescent="0.25">
      <c r="A1238" s="20">
        <v>41656</v>
      </c>
      <c r="B1238">
        <v>62.639999000000003</v>
      </c>
      <c r="C1238">
        <v>62.880001</v>
      </c>
      <c r="D1238">
        <v>62.279998999999997</v>
      </c>
      <c r="E1238">
        <v>62.68</v>
      </c>
      <c r="F1238">
        <v>62.68</v>
      </c>
      <c r="G1238">
        <v>251200</v>
      </c>
    </row>
    <row r="1239" spans="1:7" x14ac:dyDescent="0.25">
      <c r="A1239" s="20">
        <v>41660</v>
      </c>
      <c r="B1239">
        <v>62.48</v>
      </c>
      <c r="C1239">
        <v>63.360000999999997</v>
      </c>
      <c r="D1239">
        <v>62.279998999999997</v>
      </c>
      <c r="E1239">
        <v>62.279998999999997</v>
      </c>
      <c r="F1239">
        <v>62.279998999999997</v>
      </c>
      <c r="G1239">
        <v>170000</v>
      </c>
    </row>
    <row r="1240" spans="1:7" x14ac:dyDescent="0.25">
      <c r="A1240" s="20">
        <v>41661</v>
      </c>
      <c r="B1240">
        <v>61.759998000000003</v>
      </c>
      <c r="C1240">
        <v>62.16</v>
      </c>
      <c r="D1240">
        <v>61.040000999999997</v>
      </c>
      <c r="E1240">
        <v>61.080002</v>
      </c>
      <c r="F1240">
        <v>61.080002</v>
      </c>
      <c r="G1240">
        <v>201000</v>
      </c>
    </row>
    <row r="1241" spans="1:7" x14ac:dyDescent="0.25">
      <c r="A1241" s="20">
        <v>41662</v>
      </c>
      <c r="B1241">
        <v>61.919998</v>
      </c>
      <c r="C1241">
        <v>62.240001999999997</v>
      </c>
      <c r="D1241">
        <v>61.52</v>
      </c>
      <c r="E1241">
        <v>61.599997999999999</v>
      </c>
      <c r="F1241">
        <v>61.599997999999999</v>
      </c>
      <c r="G1241">
        <v>442700</v>
      </c>
    </row>
    <row r="1242" spans="1:7" x14ac:dyDescent="0.25">
      <c r="A1242" s="20">
        <v>41663</v>
      </c>
      <c r="B1242">
        <v>62.439999</v>
      </c>
      <c r="C1242">
        <v>64.440002000000007</v>
      </c>
      <c r="D1242">
        <v>62.119999</v>
      </c>
      <c r="E1242">
        <v>63.84</v>
      </c>
      <c r="F1242">
        <v>63.84</v>
      </c>
      <c r="G1242">
        <v>564800</v>
      </c>
    </row>
    <row r="1243" spans="1:7" x14ac:dyDescent="0.25">
      <c r="A1243" s="20">
        <v>41666</v>
      </c>
      <c r="B1243">
        <v>63.639999000000003</v>
      </c>
      <c r="C1243">
        <v>65.480002999999996</v>
      </c>
      <c r="D1243">
        <v>62.560001</v>
      </c>
      <c r="E1243">
        <v>63.599997999999999</v>
      </c>
      <c r="F1243">
        <v>63.599997999999999</v>
      </c>
      <c r="G1243">
        <v>573500</v>
      </c>
    </row>
    <row r="1244" spans="1:7" x14ac:dyDescent="0.25">
      <c r="A1244" s="20">
        <v>41667</v>
      </c>
      <c r="B1244">
        <v>63.68</v>
      </c>
      <c r="C1244">
        <v>63.68</v>
      </c>
      <c r="D1244">
        <v>61.759998000000003</v>
      </c>
      <c r="E1244">
        <v>62.360000999999997</v>
      </c>
      <c r="F1244">
        <v>62.360000999999997</v>
      </c>
      <c r="G1244">
        <v>296800</v>
      </c>
    </row>
    <row r="1245" spans="1:7" x14ac:dyDescent="0.25">
      <c r="A1245" s="20">
        <v>41668</v>
      </c>
      <c r="B1245">
        <v>63.599997999999999</v>
      </c>
      <c r="C1245">
        <v>64.120002999999997</v>
      </c>
      <c r="D1245">
        <v>62.439999</v>
      </c>
      <c r="E1245">
        <v>64.080001999999993</v>
      </c>
      <c r="F1245">
        <v>64.080001999999993</v>
      </c>
      <c r="G1245">
        <v>258500</v>
      </c>
    </row>
    <row r="1246" spans="1:7" x14ac:dyDescent="0.25">
      <c r="A1246" s="20">
        <v>41669</v>
      </c>
      <c r="B1246">
        <v>62.799999</v>
      </c>
      <c r="C1246">
        <v>64.080001999999993</v>
      </c>
      <c r="D1246">
        <v>62.439999</v>
      </c>
      <c r="E1246">
        <v>63.119999</v>
      </c>
      <c r="F1246">
        <v>63.119999</v>
      </c>
      <c r="G1246">
        <v>253900</v>
      </c>
    </row>
    <row r="1247" spans="1:7" x14ac:dyDescent="0.25">
      <c r="A1247" s="20">
        <v>41670</v>
      </c>
      <c r="B1247">
        <v>65.760002</v>
      </c>
      <c r="C1247">
        <v>65.959998999999996</v>
      </c>
      <c r="D1247">
        <v>64.080001999999993</v>
      </c>
      <c r="E1247">
        <v>65.599997999999999</v>
      </c>
      <c r="F1247">
        <v>65.599997999999999</v>
      </c>
      <c r="G1247">
        <v>482000</v>
      </c>
    </row>
    <row r="1248" spans="1:7" x14ac:dyDescent="0.25">
      <c r="A1248" s="20">
        <v>41673</v>
      </c>
      <c r="B1248">
        <v>65.239998</v>
      </c>
      <c r="C1248">
        <v>67.639999000000003</v>
      </c>
      <c r="D1248">
        <v>64.800003000000004</v>
      </c>
      <c r="E1248">
        <v>67.120002999999997</v>
      </c>
      <c r="F1248">
        <v>67.120002999999997</v>
      </c>
      <c r="G1248">
        <v>334900</v>
      </c>
    </row>
    <row r="1249" spans="1:7" x14ac:dyDescent="0.25">
      <c r="A1249" s="20">
        <v>41674</v>
      </c>
      <c r="B1249">
        <v>67.400002000000001</v>
      </c>
      <c r="C1249">
        <v>68.040001000000004</v>
      </c>
      <c r="D1249">
        <v>66.639999000000003</v>
      </c>
      <c r="E1249">
        <v>67.559997999999993</v>
      </c>
      <c r="F1249">
        <v>67.559997999999993</v>
      </c>
      <c r="G1249">
        <v>370600</v>
      </c>
    </row>
    <row r="1250" spans="1:7" x14ac:dyDescent="0.25">
      <c r="A1250" s="20">
        <v>41675</v>
      </c>
      <c r="B1250">
        <v>67.959998999999996</v>
      </c>
      <c r="C1250">
        <v>69.440002000000007</v>
      </c>
      <c r="D1250">
        <v>67.599997999999999</v>
      </c>
      <c r="E1250">
        <v>68.639999000000003</v>
      </c>
      <c r="F1250">
        <v>68.639999000000003</v>
      </c>
      <c r="G1250">
        <v>457400</v>
      </c>
    </row>
    <row r="1251" spans="1:7" x14ac:dyDescent="0.25">
      <c r="A1251" s="20">
        <v>41676</v>
      </c>
      <c r="B1251">
        <v>68.959998999999996</v>
      </c>
      <c r="C1251">
        <v>69.040001000000004</v>
      </c>
      <c r="D1251">
        <v>66.319999999999993</v>
      </c>
      <c r="E1251">
        <v>66.319999999999993</v>
      </c>
      <c r="F1251">
        <v>66.319999999999993</v>
      </c>
      <c r="G1251">
        <v>302100</v>
      </c>
    </row>
    <row r="1252" spans="1:7" x14ac:dyDescent="0.25">
      <c r="A1252" s="20">
        <v>41677</v>
      </c>
      <c r="B1252">
        <v>65.040001000000004</v>
      </c>
      <c r="C1252">
        <v>65.199996999999996</v>
      </c>
      <c r="D1252">
        <v>63.279998999999997</v>
      </c>
      <c r="E1252">
        <v>63.880001</v>
      </c>
      <c r="F1252">
        <v>63.880001</v>
      </c>
      <c r="G1252">
        <v>236200</v>
      </c>
    </row>
    <row r="1253" spans="1:7" x14ac:dyDescent="0.25">
      <c r="A1253" s="20">
        <v>41680</v>
      </c>
      <c r="B1253">
        <v>63.639999000000003</v>
      </c>
      <c r="C1253">
        <v>63.880001</v>
      </c>
      <c r="D1253">
        <v>62.599997999999999</v>
      </c>
      <c r="E1253">
        <v>63.720001000000003</v>
      </c>
      <c r="F1253">
        <v>63.720001000000003</v>
      </c>
      <c r="G1253">
        <v>148300</v>
      </c>
    </row>
    <row r="1254" spans="1:7" x14ac:dyDescent="0.25">
      <c r="A1254" s="20">
        <v>41681</v>
      </c>
      <c r="B1254">
        <v>62.84</v>
      </c>
      <c r="C1254">
        <v>63.200001</v>
      </c>
      <c r="D1254">
        <v>61.959999000000003</v>
      </c>
      <c r="E1254">
        <v>62.240001999999997</v>
      </c>
      <c r="F1254">
        <v>62.240001999999997</v>
      </c>
      <c r="G1254">
        <v>178200</v>
      </c>
    </row>
    <row r="1255" spans="1:7" x14ac:dyDescent="0.25">
      <c r="A1255" s="20">
        <v>41682</v>
      </c>
      <c r="B1255">
        <v>61.720001000000003</v>
      </c>
      <c r="C1255">
        <v>62.919998</v>
      </c>
      <c r="D1255">
        <v>61.48</v>
      </c>
      <c r="E1255">
        <v>61.919998</v>
      </c>
      <c r="F1255">
        <v>61.919998</v>
      </c>
      <c r="G1255">
        <v>156600</v>
      </c>
    </row>
    <row r="1256" spans="1:7" x14ac:dyDescent="0.25">
      <c r="A1256" s="20">
        <v>41683</v>
      </c>
      <c r="B1256">
        <v>62.599997999999999</v>
      </c>
      <c r="C1256">
        <v>62.720001000000003</v>
      </c>
      <c r="D1256">
        <v>60.919998</v>
      </c>
      <c r="E1256">
        <v>61.52</v>
      </c>
      <c r="F1256">
        <v>61.52</v>
      </c>
      <c r="G1256">
        <v>162300</v>
      </c>
    </row>
    <row r="1257" spans="1:7" x14ac:dyDescent="0.25">
      <c r="A1257" s="20">
        <v>41684</v>
      </c>
      <c r="B1257">
        <v>61.48</v>
      </c>
      <c r="C1257">
        <v>61.639999000000003</v>
      </c>
      <c r="D1257">
        <v>60.720001000000003</v>
      </c>
      <c r="E1257">
        <v>60.880001</v>
      </c>
      <c r="F1257">
        <v>60.880001</v>
      </c>
      <c r="G1257">
        <v>188100</v>
      </c>
    </row>
    <row r="1258" spans="1:7" x14ac:dyDescent="0.25">
      <c r="A1258" s="20">
        <v>41688</v>
      </c>
      <c r="B1258">
        <v>60.959999000000003</v>
      </c>
      <c r="C1258">
        <v>61.400002000000001</v>
      </c>
      <c r="D1258">
        <v>60.040000999999997</v>
      </c>
      <c r="E1258">
        <v>60.040000999999997</v>
      </c>
      <c r="F1258">
        <v>60.040000999999997</v>
      </c>
      <c r="G1258">
        <v>116300</v>
      </c>
    </row>
    <row r="1259" spans="1:7" x14ac:dyDescent="0.25">
      <c r="A1259" s="20">
        <v>41689</v>
      </c>
      <c r="B1259">
        <v>60.759998000000003</v>
      </c>
      <c r="C1259">
        <v>62.240001999999997</v>
      </c>
      <c r="D1259">
        <v>60.240001999999997</v>
      </c>
      <c r="E1259">
        <v>62</v>
      </c>
      <c r="F1259">
        <v>62</v>
      </c>
      <c r="G1259">
        <v>393800</v>
      </c>
    </row>
    <row r="1260" spans="1:7" x14ac:dyDescent="0.25">
      <c r="A1260" s="20">
        <v>41690</v>
      </c>
      <c r="B1260">
        <v>61.68</v>
      </c>
      <c r="C1260">
        <v>62.080002</v>
      </c>
      <c r="D1260">
        <v>60.68</v>
      </c>
      <c r="E1260">
        <v>60.720001000000003</v>
      </c>
      <c r="F1260">
        <v>60.720001000000003</v>
      </c>
      <c r="G1260">
        <v>158100</v>
      </c>
    </row>
    <row r="1261" spans="1:7" x14ac:dyDescent="0.25">
      <c r="A1261" s="20">
        <v>41691</v>
      </c>
      <c r="B1261">
        <v>60.279998999999997</v>
      </c>
      <c r="C1261">
        <v>61.080002</v>
      </c>
      <c r="D1261">
        <v>60.119999</v>
      </c>
      <c r="E1261">
        <v>60.880001</v>
      </c>
      <c r="F1261">
        <v>60.880001</v>
      </c>
      <c r="G1261">
        <v>234700</v>
      </c>
    </row>
    <row r="1262" spans="1:7" x14ac:dyDescent="0.25">
      <c r="A1262" s="20">
        <v>41694</v>
      </c>
      <c r="B1262">
        <v>60.68</v>
      </c>
      <c r="C1262">
        <v>60.799999</v>
      </c>
      <c r="D1262">
        <v>60.200001</v>
      </c>
      <c r="E1262">
        <v>60.759998000000003</v>
      </c>
      <c r="F1262">
        <v>60.759998000000003</v>
      </c>
      <c r="G1262">
        <v>232200</v>
      </c>
    </row>
    <row r="1263" spans="1:7" x14ac:dyDescent="0.25">
      <c r="A1263" s="20">
        <v>41695</v>
      </c>
      <c r="B1263">
        <v>60.880001</v>
      </c>
      <c r="C1263">
        <v>61.400002000000001</v>
      </c>
      <c r="D1263">
        <v>60.52</v>
      </c>
      <c r="E1263">
        <v>61</v>
      </c>
      <c r="F1263">
        <v>61</v>
      </c>
      <c r="G1263">
        <v>93100</v>
      </c>
    </row>
    <row r="1264" spans="1:7" x14ac:dyDescent="0.25">
      <c r="A1264" s="20">
        <v>41696</v>
      </c>
      <c r="B1264">
        <v>60.799999</v>
      </c>
      <c r="C1264">
        <v>62.16</v>
      </c>
      <c r="D1264">
        <v>60.68</v>
      </c>
      <c r="E1264">
        <v>61.560001</v>
      </c>
      <c r="F1264">
        <v>61.560001</v>
      </c>
      <c r="G1264">
        <v>159500</v>
      </c>
    </row>
    <row r="1265" spans="1:7" x14ac:dyDescent="0.25">
      <c r="A1265" s="20">
        <v>41697</v>
      </c>
      <c r="B1265">
        <v>62</v>
      </c>
      <c r="C1265">
        <v>62.200001</v>
      </c>
      <c r="D1265">
        <v>61.48</v>
      </c>
      <c r="E1265">
        <v>61.759998000000003</v>
      </c>
      <c r="F1265">
        <v>61.759998000000003</v>
      </c>
      <c r="G1265">
        <v>233100</v>
      </c>
    </row>
    <row r="1266" spans="1:7" x14ac:dyDescent="0.25">
      <c r="A1266" s="20">
        <v>41698</v>
      </c>
      <c r="B1266">
        <v>61.919998</v>
      </c>
      <c r="C1266">
        <v>63.040000999999997</v>
      </c>
      <c r="D1266">
        <v>61.400002000000001</v>
      </c>
      <c r="E1266">
        <v>62.880001</v>
      </c>
      <c r="F1266">
        <v>62.880001</v>
      </c>
      <c r="G1266">
        <v>195300</v>
      </c>
    </row>
    <row r="1267" spans="1:7" x14ac:dyDescent="0.25">
      <c r="A1267" s="20">
        <v>41701</v>
      </c>
      <c r="B1267">
        <v>64</v>
      </c>
      <c r="C1267">
        <v>64.239998</v>
      </c>
      <c r="D1267">
        <v>63.119999</v>
      </c>
      <c r="E1267">
        <v>63.560001</v>
      </c>
      <c r="F1267">
        <v>63.560001</v>
      </c>
      <c r="G1267">
        <v>294800</v>
      </c>
    </row>
    <row r="1268" spans="1:7" x14ac:dyDescent="0.25">
      <c r="A1268" s="20">
        <v>41702</v>
      </c>
      <c r="B1268">
        <v>61.799999</v>
      </c>
      <c r="C1268">
        <v>62.720001000000003</v>
      </c>
      <c r="D1268">
        <v>61.599997999999999</v>
      </c>
      <c r="E1268">
        <v>62.360000999999997</v>
      </c>
      <c r="F1268">
        <v>62.360000999999997</v>
      </c>
      <c r="G1268">
        <v>244400</v>
      </c>
    </row>
    <row r="1269" spans="1:7" x14ac:dyDescent="0.25">
      <c r="A1269" s="20">
        <v>41703</v>
      </c>
      <c r="B1269">
        <v>62.200001</v>
      </c>
      <c r="C1269">
        <v>62.560001</v>
      </c>
      <c r="D1269">
        <v>61.759998000000003</v>
      </c>
      <c r="E1269">
        <v>61.959999000000003</v>
      </c>
      <c r="F1269">
        <v>61.959999000000003</v>
      </c>
      <c r="G1269">
        <v>221000</v>
      </c>
    </row>
    <row r="1270" spans="1:7" x14ac:dyDescent="0.25">
      <c r="A1270" s="20">
        <v>41704</v>
      </c>
      <c r="B1270">
        <v>61.84</v>
      </c>
      <c r="C1270">
        <v>62.360000999999997</v>
      </c>
      <c r="D1270">
        <v>61.759998000000003</v>
      </c>
      <c r="E1270">
        <v>61.799999</v>
      </c>
      <c r="F1270">
        <v>61.799999</v>
      </c>
      <c r="G1270">
        <v>151200</v>
      </c>
    </row>
    <row r="1271" spans="1:7" x14ac:dyDescent="0.25">
      <c r="A1271" s="20">
        <v>41705</v>
      </c>
      <c r="B1271">
        <v>61.52</v>
      </c>
      <c r="C1271">
        <v>62.560001</v>
      </c>
      <c r="D1271">
        <v>61.400002000000001</v>
      </c>
      <c r="E1271">
        <v>62.119999</v>
      </c>
      <c r="F1271">
        <v>62.119999</v>
      </c>
      <c r="G1271">
        <v>465000</v>
      </c>
    </row>
    <row r="1272" spans="1:7" x14ac:dyDescent="0.25">
      <c r="A1272" s="20">
        <v>41708</v>
      </c>
      <c r="B1272">
        <v>62.439999</v>
      </c>
      <c r="C1272">
        <v>63</v>
      </c>
      <c r="D1272">
        <v>61.84</v>
      </c>
      <c r="E1272">
        <v>61.880001</v>
      </c>
      <c r="F1272">
        <v>61.880001</v>
      </c>
      <c r="G1272">
        <v>636600</v>
      </c>
    </row>
    <row r="1273" spans="1:7" x14ac:dyDescent="0.25">
      <c r="A1273" s="20">
        <v>41709</v>
      </c>
      <c r="B1273">
        <v>62.279998999999997</v>
      </c>
      <c r="C1273">
        <v>63.200001</v>
      </c>
      <c r="D1273">
        <v>62.080002</v>
      </c>
      <c r="E1273">
        <v>62.360000999999997</v>
      </c>
      <c r="F1273">
        <v>62.360000999999997</v>
      </c>
      <c r="G1273">
        <v>167100</v>
      </c>
    </row>
    <row r="1274" spans="1:7" x14ac:dyDescent="0.25">
      <c r="A1274" s="20">
        <v>41710</v>
      </c>
      <c r="B1274">
        <v>61.119999</v>
      </c>
      <c r="C1274">
        <v>63.599997999999999</v>
      </c>
      <c r="D1274">
        <v>60.799999</v>
      </c>
      <c r="E1274">
        <v>62.84</v>
      </c>
      <c r="F1274">
        <v>62.84</v>
      </c>
      <c r="G1274">
        <v>229700</v>
      </c>
    </row>
    <row r="1275" spans="1:7" x14ac:dyDescent="0.25">
      <c r="A1275" s="20">
        <v>41711</v>
      </c>
      <c r="B1275">
        <v>62.439999</v>
      </c>
      <c r="C1275">
        <v>64</v>
      </c>
      <c r="D1275">
        <v>62.360000999999997</v>
      </c>
      <c r="E1275">
        <v>63.360000999999997</v>
      </c>
      <c r="F1275">
        <v>63.360000999999997</v>
      </c>
      <c r="G1275">
        <v>346300</v>
      </c>
    </row>
    <row r="1276" spans="1:7" x14ac:dyDescent="0.25">
      <c r="A1276" s="20">
        <v>41712</v>
      </c>
      <c r="B1276">
        <v>63.799999</v>
      </c>
      <c r="C1276">
        <v>64.400002000000001</v>
      </c>
      <c r="D1276">
        <v>62.959999000000003</v>
      </c>
      <c r="E1276">
        <v>63.279998999999997</v>
      </c>
      <c r="F1276">
        <v>63.279998999999997</v>
      </c>
      <c r="G1276">
        <v>583300</v>
      </c>
    </row>
    <row r="1277" spans="1:7" x14ac:dyDescent="0.25">
      <c r="A1277" s="20">
        <v>41715</v>
      </c>
      <c r="B1277">
        <v>62.880001</v>
      </c>
      <c r="C1277">
        <v>62.880001</v>
      </c>
      <c r="D1277">
        <v>61.799999</v>
      </c>
      <c r="E1277">
        <v>62.32</v>
      </c>
      <c r="F1277">
        <v>62.32</v>
      </c>
      <c r="G1277">
        <v>408900</v>
      </c>
    </row>
    <row r="1278" spans="1:7" x14ac:dyDescent="0.25">
      <c r="A1278" s="20">
        <v>41716</v>
      </c>
      <c r="B1278">
        <v>61.52</v>
      </c>
      <c r="C1278">
        <v>62</v>
      </c>
      <c r="D1278">
        <v>61.240001999999997</v>
      </c>
      <c r="E1278">
        <v>61.439999</v>
      </c>
      <c r="F1278">
        <v>61.439999</v>
      </c>
      <c r="G1278">
        <v>379200</v>
      </c>
    </row>
    <row r="1279" spans="1:7" x14ac:dyDescent="0.25">
      <c r="A1279" s="20">
        <v>41717</v>
      </c>
      <c r="B1279">
        <v>61.560001</v>
      </c>
      <c r="C1279">
        <v>63</v>
      </c>
      <c r="D1279">
        <v>61.119999</v>
      </c>
      <c r="E1279">
        <v>61.68</v>
      </c>
      <c r="F1279">
        <v>61.68</v>
      </c>
      <c r="G1279">
        <v>150800</v>
      </c>
    </row>
    <row r="1280" spans="1:7" x14ac:dyDescent="0.25">
      <c r="A1280" s="20">
        <v>41718</v>
      </c>
      <c r="B1280">
        <v>61.799999</v>
      </c>
      <c r="C1280">
        <v>61.959999000000003</v>
      </c>
      <c r="D1280">
        <v>61.080002</v>
      </c>
      <c r="E1280">
        <v>61.16</v>
      </c>
      <c r="F1280">
        <v>61.16</v>
      </c>
      <c r="G1280">
        <v>96500</v>
      </c>
    </row>
    <row r="1281" spans="1:7" x14ac:dyDescent="0.25">
      <c r="A1281" s="20">
        <v>41719</v>
      </c>
      <c r="B1281">
        <v>60.959999000000003</v>
      </c>
      <c r="C1281">
        <v>61.959999000000003</v>
      </c>
      <c r="D1281">
        <v>60.959999000000003</v>
      </c>
      <c r="E1281">
        <v>61.560001</v>
      </c>
      <c r="F1281">
        <v>61.560001</v>
      </c>
      <c r="G1281">
        <v>363900</v>
      </c>
    </row>
    <row r="1282" spans="1:7" x14ac:dyDescent="0.25">
      <c r="A1282" s="20">
        <v>41722</v>
      </c>
      <c r="B1282">
        <v>61.439999</v>
      </c>
      <c r="C1282">
        <v>62.240001999999997</v>
      </c>
      <c r="D1282">
        <v>61.240001999999997</v>
      </c>
      <c r="E1282">
        <v>61.720001000000003</v>
      </c>
      <c r="F1282">
        <v>61.720001000000003</v>
      </c>
      <c r="G1282">
        <v>189800</v>
      </c>
    </row>
    <row r="1283" spans="1:7" x14ac:dyDescent="0.25">
      <c r="A1283" s="20">
        <v>41723</v>
      </c>
      <c r="B1283">
        <v>61.400002000000001</v>
      </c>
      <c r="C1283">
        <v>61.959999000000003</v>
      </c>
      <c r="D1283">
        <v>61.240001999999997</v>
      </c>
      <c r="E1283">
        <v>61.599997999999999</v>
      </c>
      <c r="F1283">
        <v>61.599997999999999</v>
      </c>
      <c r="G1283">
        <v>162100</v>
      </c>
    </row>
    <row r="1284" spans="1:7" x14ac:dyDescent="0.25">
      <c r="A1284" s="20">
        <v>41724</v>
      </c>
      <c r="B1284">
        <v>61.400002000000001</v>
      </c>
      <c r="C1284">
        <v>62.360000999999997</v>
      </c>
      <c r="D1284">
        <v>61.400002000000001</v>
      </c>
      <c r="E1284">
        <v>62.200001</v>
      </c>
      <c r="F1284">
        <v>62.200001</v>
      </c>
      <c r="G1284">
        <v>231600</v>
      </c>
    </row>
    <row r="1285" spans="1:7" x14ac:dyDescent="0.25">
      <c r="A1285" s="20">
        <v>41725</v>
      </c>
      <c r="B1285">
        <v>62.279998999999997</v>
      </c>
      <c r="C1285">
        <v>62.599997999999999</v>
      </c>
      <c r="D1285">
        <v>61.759998000000003</v>
      </c>
      <c r="E1285">
        <v>61.799999</v>
      </c>
      <c r="F1285">
        <v>61.799999</v>
      </c>
      <c r="G1285">
        <v>108700</v>
      </c>
    </row>
    <row r="1286" spans="1:7" x14ac:dyDescent="0.25">
      <c r="A1286" s="20">
        <v>41726</v>
      </c>
      <c r="B1286">
        <v>61.599997999999999</v>
      </c>
      <c r="C1286">
        <v>62.040000999999997</v>
      </c>
      <c r="D1286">
        <v>61.32</v>
      </c>
      <c r="E1286">
        <v>61.639999000000003</v>
      </c>
      <c r="F1286">
        <v>61.639999000000003</v>
      </c>
      <c r="G1286">
        <v>191100</v>
      </c>
    </row>
    <row r="1287" spans="1:7" x14ac:dyDescent="0.25">
      <c r="A1287" s="20">
        <v>41729</v>
      </c>
      <c r="B1287">
        <v>61.32</v>
      </c>
      <c r="C1287">
        <v>61.439999</v>
      </c>
      <c r="D1287">
        <v>60.400002000000001</v>
      </c>
      <c r="E1287">
        <v>60.560001</v>
      </c>
      <c r="F1287">
        <v>60.560001</v>
      </c>
      <c r="G1287">
        <v>152300</v>
      </c>
    </row>
    <row r="1288" spans="1:7" x14ac:dyDescent="0.25">
      <c r="A1288" s="20">
        <v>41730</v>
      </c>
      <c r="B1288">
        <v>60.16</v>
      </c>
      <c r="C1288">
        <v>60.32</v>
      </c>
      <c r="D1288">
        <v>59.48</v>
      </c>
      <c r="E1288">
        <v>59.48</v>
      </c>
      <c r="F1288">
        <v>59.48</v>
      </c>
      <c r="G1288">
        <v>108200</v>
      </c>
    </row>
    <row r="1289" spans="1:7" x14ac:dyDescent="0.25">
      <c r="A1289" s="20">
        <v>41731</v>
      </c>
      <c r="B1289">
        <v>59.200001</v>
      </c>
      <c r="C1289">
        <v>59.799999</v>
      </c>
      <c r="D1289">
        <v>59.200001</v>
      </c>
      <c r="E1289">
        <v>59.639999000000003</v>
      </c>
      <c r="F1289">
        <v>59.639999000000003</v>
      </c>
      <c r="G1289">
        <v>159000</v>
      </c>
    </row>
    <row r="1290" spans="1:7" x14ac:dyDescent="0.25">
      <c r="A1290" s="20">
        <v>41732</v>
      </c>
      <c r="B1290">
        <v>59.639999000000003</v>
      </c>
      <c r="C1290">
        <v>60</v>
      </c>
      <c r="D1290">
        <v>59.200001</v>
      </c>
      <c r="E1290">
        <v>59.279998999999997</v>
      </c>
      <c r="F1290">
        <v>59.279998999999997</v>
      </c>
      <c r="G1290">
        <v>151300</v>
      </c>
    </row>
    <row r="1291" spans="1:7" x14ac:dyDescent="0.25">
      <c r="A1291" s="20">
        <v>41733</v>
      </c>
      <c r="B1291">
        <v>58.639999000000003</v>
      </c>
      <c r="C1291">
        <v>60.040000999999997</v>
      </c>
      <c r="D1291">
        <v>58.52</v>
      </c>
      <c r="E1291">
        <v>59.639999000000003</v>
      </c>
      <c r="F1291">
        <v>59.639999000000003</v>
      </c>
      <c r="G1291">
        <v>265800</v>
      </c>
    </row>
    <row r="1292" spans="1:7" x14ac:dyDescent="0.25">
      <c r="A1292" s="20">
        <v>41736</v>
      </c>
      <c r="B1292">
        <v>59.799999</v>
      </c>
      <c r="C1292">
        <v>60.759998000000003</v>
      </c>
      <c r="D1292">
        <v>59.759998000000003</v>
      </c>
      <c r="E1292">
        <v>60.200001</v>
      </c>
      <c r="F1292">
        <v>60.200001</v>
      </c>
      <c r="G1292">
        <v>265200</v>
      </c>
    </row>
    <row r="1293" spans="1:7" x14ac:dyDescent="0.25">
      <c r="A1293" s="20">
        <v>41737</v>
      </c>
      <c r="B1293">
        <v>59.68</v>
      </c>
      <c r="C1293">
        <v>60.040000999999997</v>
      </c>
      <c r="D1293">
        <v>59.279998999999997</v>
      </c>
      <c r="E1293">
        <v>59.560001</v>
      </c>
      <c r="F1293">
        <v>59.560001</v>
      </c>
      <c r="G1293">
        <v>168500</v>
      </c>
    </row>
    <row r="1294" spans="1:7" x14ac:dyDescent="0.25">
      <c r="A1294" s="20">
        <v>41738</v>
      </c>
      <c r="B1294">
        <v>59.32</v>
      </c>
      <c r="C1294">
        <v>59.68</v>
      </c>
      <c r="D1294">
        <v>58.880001</v>
      </c>
      <c r="E1294">
        <v>59.040000999999997</v>
      </c>
      <c r="F1294">
        <v>59.040000999999997</v>
      </c>
      <c r="G1294">
        <v>148400</v>
      </c>
    </row>
    <row r="1295" spans="1:7" x14ac:dyDescent="0.25">
      <c r="A1295" s="20">
        <v>41739</v>
      </c>
      <c r="B1295">
        <v>59</v>
      </c>
      <c r="C1295">
        <v>60.560001</v>
      </c>
      <c r="D1295">
        <v>58.959999000000003</v>
      </c>
      <c r="E1295">
        <v>60.360000999999997</v>
      </c>
      <c r="F1295">
        <v>60.360000999999997</v>
      </c>
      <c r="G1295">
        <v>410100</v>
      </c>
    </row>
    <row r="1296" spans="1:7" x14ac:dyDescent="0.25">
      <c r="A1296" s="20">
        <v>41740</v>
      </c>
      <c r="B1296">
        <v>60.799999</v>
      </c>
      <c r="C1296">
        <v>60.799999</v>
      </c>
      <c r="D1296">
        <v>59.84</v>
      </c>
      <c r="E1296">
        <v>60.560001</v>
      </c>
      <c r="F1296">
        <v>60.560001</v>
      </c>
      <c r="G1296">
        <v>696700</v>
      </c>
    </row>
    <row r="1297" spans="1:7" x14ac:dyDescent="0.25">
      <c r="A1297" s="20">
        <v>41743</v>
      </c>
      <c r="B1297">
        <v>60.439999</v>
      </c>
      <c r="C1297">
        <v>61.32</v>
      </c>
      <c r="D1297">
        <v>60.119999</v>
      </c>
      <c r="E1297">
        <v>60.560001</v>
      </c>
      <c r="F1297">
        <v>60.560001</v>
      </c>
      <c r="G1297">
        <v>373500</v>
      </c>
    </row>
    <row r="1298" spans="1:7" x14ac:dyDescent="0.25">
      <c r="A1298" s="20">
        <v>41744</v>
      </c>
      <c r="B1298">
        <v>60.799999</v>
      </c>
      <c r="C1298">
        <v>62.32</v>
      </c>
      <c r="D1298">
        <v>60.279998999999997</v>
      </c>
      <c r="E1298">
        <v>60.799999</v>
      </c>
      <c r="F1298">
        <v>60.799999</v>
      </c>
      <c r="G1298">
        <v>489900</v>
      </c>
    </row>
    <row r="1299" spans="1:7" x14ac:dyDescent="0.25">
      <c r="A1299" s="20">
        <v>41745</v>
      </c>
      <c r="B1299">
        <v>60.080002</v>
      </c>
      <c r="C1299">
        <v>60.52</v>
      </c>
      <c r="D1299">
        <v>59.16</v>
      </c>
      <c r="E1299">
        <v>59.16</v>
      </c>
      <c r="F1299">
        <v>59.16</v>
      </c>
      <c r="G1299">
        <v>338700</v>
      </c>
    </row>
    <row r="1300" spans="1:7" x14ac:dyDescent="0.25">
      <c r="A1300" s="20">
        <v>41746</v>
      </c>
      <c r="B1300">
        <v>59.599997999999999</v>
      </c>
      <c r="C1300">
        <v>59.959999000000003</v>
      </c>
      <c r="D1300">
        <v>59.200001</v>
      </c>
      <c r="E1300">
        <v>59.439999</v>
      </c>
      <c r="F1300">
        <v>59.439999</v>
      </c>
      <c r="G1300">
        <v>374900</v>
      </c>
    </row>
    <row r="1301" spans="1:7" x14ac:dyDescent="0.25">
      <c r="A1301" s="20">
        <v>41750</v>
      </c>
      <c r="B1301">
        <v>59.48</v>
      </c>
      <c r="C1301">
        <v>59.599997999999999</v>
      </c>
      <c r="D1301">
        <v>59.080002</v>
      </c>
      <c r="E1301">
        <v>59.200001</v>
      </c>
      <c r="F1301">
        <v>59.200001</v>
      </c>
      <c r="G1301">
        <v>102600</v>
      </c>
    </row>
    <row r="1302" spans="1:7" x14ac:dyDescent="0.25">
      <c r="A1302" s="20">
        <v>41751</v>
      </c>
      <c r="B1302">
        <v>59.360000999999997</v>
      </c>
      <c r="C1302">
        <v>59.599997999999999</v>
      </c>
      <c r="D1302">
        <v>59.119999</v>
      </c>
      <c r="E1302">
        <v>59.32</v>
      </c>
      <c r="F1302">
        <v>59.32</v>
      </c>
      <c r="G1302">
        <v>134600</v>
      </c>
    </row>
    <row r="1303" spans="1:7" x14ac:dyDescent="0.25">
      <c r="A1303" s="20">
        <v>41752</v>
      </c>
      <c r="B1303">
        <v>59.560001</v>
      </c>
      <c r="C1303">
        <v>59.799999</v>
      </c>
      <c r="D1303">
        <v>59.400002000000001</v>
      </c>
      <c r="E1303">
        <v>59.52</v>
      </c>
      <c r="F1303">
        <v>59.52</v>
      </c>
      <c r="G1303">
        <v>88600</v>
      </c>
    </row>
    <row r="1304" spans="1:7" x14ac:dyDescent="0.25">
      <c r="A1304" s="20">
        <v>41753</v>
      </c>
      <c r="B1304">
        <v>59.279998999999997</v>
      </c>
      <c r="C1304">
        <v>60.040000999999997</v>
      </c>
      <c r="D1304">
        <v>59.279998999999997</v>
      </c>
      <c r="E1304">
        <v>59.639999000000003</v>
      </c>
      <c r="F1304">
        <v>59.639999000000003</v>
      </c>
      <c r="G1304">
        <v>205600</v>
      </c>
    </row>
    <row r="1305" spans="1:7" x14ac:dyDescent="0.25">
      <c r="A1305" s="20">
        <v>41754</v>
      </c>
      <c r="B1305">
        <v>59.84</v>
      </c>
      <c r="C1305">
        <v>60.240001999999997</v>
      </c>
      <c r="D1305">
        <v>59.560001</v>
      </c>
      <c r="E1305">
        <v>59.599997999999999</v>
      </c>
      <c r="F1305">
        <v>59.599997999999999</v>
      </c>
      <c r="G1305">
        <v>197900</v>
      </c>
    </row>
    <row r="1306" spans="1:7" x14ac:dyDescent="0.25">
      <c r="A1306" s="20">
        <v>41757</v>
      </c>
      <c r="B1306">
        <v>59.560001</v>
      </c>
      <c r="C1306">
        <v>59.84</v>
      </c>
      <c r="D1306">
        <v>59</v>
      </c>
      <c r="E1306">
        <v>59.080002</v>
      </c>
      <c r="F1306">
        <v>59.080002</v>
      </c>
      <c r="G1306">
        <v>228800</v>
      </c>
    </row>
    <row r="1307" spans="1:7" x14ac:dyDescent="0.25">
      <c r="A1307" s="20">
        <v>41758</v>
      </c>
      <c r="B1307">
        <v>58.759998000000003</v>
      </c>
      <c r="C1307">
        <v>58.959999000000003</v>
      </c>
      <c r="D1307">
        <v>58.400002000000001</v>
      </c>
      <c r="E1307">
        <v>58.400002000000001</v>
      </c>
      <c r="F1307">
        <v>58.400002000000001</v>
      </c>
      <c r="G1307">
        <v>49200</v>
      </c>
    </row>
    <row r="1308" spans="1:7" x14ac:dyDescent="0.25">
      <c r="A1308" s="20">
        <v>41759</v>
      </c>
      <c r="B1308">
        <v>58.400002000000001</v>
      </c>
      <c r="C1308">
        <v>58.68</v>
      </c>
      <c r="D1308">
        <v>58.16</v>
      </c>
      <c r="E1308">
        <v>58.52</v>
      </c>
      <c r="F1308">
        <v>58.52</v>
      </c>
      <c r="G1308">
        <v>218900</v>
      </c>
    </row>
    <row r="1309" spans="1:7" x14ac:dyDescent="0.25">
      <c r="A1309" s="20">
        <v>41760</v>
      </c>
      <c r="B1309">
        <v>58.400002000000001</v>
      </c>
      <c r="C1309">
        <v>58.68</v>
      </c>
      <c r="D1309">
        <v>58.32</v>
      </c>
      <c r="E1309">
        <v>58.48</v>
      </c>
      <c r="F1309">
        <v>58.48</v>
      </c>
      <c r="G1309">
        <v>174900</v>
      </c>
    </row>
    <row r="1310" spans="1:7" x14ac:dyDescent="0.25">
      <c r="A1310" s="20">
        <v>41761</v>
      </c>
      <c r="B1310">
        <v>58.200001</v>
      </c>
      <c r="C1310">
        <v>58.959999000000003</v>
      </c>
      <c r="D1310">
        <v>58.200001</v>
      </c>
      <c r="E1310">
        <v>58.720001000000003</v>
      </c>
      <c r="F1310">
        <v>58.720001000000003</v>
      </c>
      <c r="G1310">
        <v>188500</v>
      </c>
    </row>
    <row r="1311" spans="1:7" x14ac:dyDescent="0.25">
      <c r="A1311" s="20">
        <v>41764</v>
      </c>
      <c r="B1311">
        <v>59.080002</v>
      </c>
      <c r="C1311">
        <v>59.200001</v>
      </c>
      <c r="D1311">
        <v>58.360000999999997</v>
      </c>
      <c r="E1311">
        <v>58.439999</v>
      </c>
      <c r="F1311">
        <v>58.439999</v>
      </c>
      <c r="G1311">
        <v>262300</v>
      </c>
    </row>
    <row r="1312" spans="1:7" x14ac:dyDescent="0.25">
      <c r="A1312" s="20">
        <v>41765</v>
      </c>
      <c r="B1312">
        <v>58.439999</v>
      </c>
      <c r="C1312">
        <v>58.599997999999999</v>
      </c>
      <c r="D1312">
        <v>58.080002</v>
      </c>
      <c r="E1312">
        <v>58.560001</v>
      </c>
      <c r="F1312">
        <v>58.560001</v>
      </c>
      <c r="G1312">
        <v>219000</v>
      </c>
    </row>
    <row r="1313" spans="1:7" x14ac:dyDescent="0.25">
      <c r="A1313" s="20">
        <v>41766</v>
      </c>
      <c r="B1313">
        <v>58.400002000000001</v>
      </c>
      <c r="C1313">
        <v>58.68</v>
      </c>
      <c r="D1313">
        <v>57.799999</v>
      </c>
      <c r="E1313">
        <v>57.84</v>
      </c>
      <c r="F1313">
        <v>57.84</v>
      </c>
      <c r="G1313">
        <v>100900</v>
      </c>
    </row>
    <row r="1314" spans="1:7" x14ac:dyDescent="0.25">
      <c r="A1314" s="20">
        <v>41767</v>
      </c>
      <c r="B1314">
        <v>57.799999</v>
      </c>
      <c r="C1314">
        <v>57.959999000000003</v>
      </c>
      <c r="D1314">
        <v>57.16</v>
      </c>
      <c r="E1314">
        <v>57.799999</v>
      </c>
      <c r="F1314">
        <v>57.799999</v>
      </c>
      <c r="G1314">
        <v>210300</v>
      </c>
    </row>
    <row r="1315" spans="1:7" x14ac:dyDescent="0.25">
      <c r="A1315" s="20">
        <v>41768</v>
      </c>
      <c r="B1315">
        <v>57.919998</v>
      </c>
      <c r="C1315">
        <v>58.119999</v>
      </c>
      <c r="D1315">
        <v>57.040000999999997</v>
      </c>
      <c r="E1315">
        <v>57.16</v>
      </c>
      <c r="F1315">
        <v>57.16</v>
      </c>
      <c r="G1315">
        <v>144900</v>
      </c>
    </row>
    <row r="1316" spans="1:7" x14ac:dyDescent="0.25">
      <c r="A1316" s="20">
        <v>41771</v>
      </c>
      <c r="B1316">
        <v>56.68</v>
      </c>
      <c r="C1316">
        <v>56.919998</v>
      </c>
      <c r="D1316">
        <v>56.360000999999997</v>
      </c>
      <c r="E1316">
        <v>56.599997999999999</v>
      </c>
      <c r="F1316">
        <v>56.599997999999999</v>
      </c>
      <c r="G1316">
        <v>158000</v>
      </c>
    </row>
    <row r="1317" spans="1:7" x14ac:dyDescent="0.25">
      <c r="A1317" s="20">
        <v>41772</v>
      </c>
      <c r="B1317">
        <v>56.52</v>
      </c>
      <c r="C1317">
        <v>56.68</v>
      </c>
      <c r="D1317">
        <v>56.279998999999997</v>
      </c>
      <c r="E1317">
        <v>56.68</v>
      </c>
      <c r="F1317">
        <v>56.68</v>
      </c>
      <c r="G1317">
        <v>105600</v>
      </c>
    </row>
    <row r="1318" spans="1:7" x14ac:dyDescent="0.25">
      <c r="A1318" s="20">
        <v>41773</v>
      </c>
      <c r="B1318">
        <v>56.759998000000003</v>
      </c>
      <c r="C1318">
        <v>57.040000999999997</v>
      </c>
      <c r="D1318">
        <v>56.52</v>
      </c>
      <c r="E1318">
        <v>56.880001</v>
      </c>
      <c r="F1318">
        <v>56.880001</v>
      </c>
      <c r="G1318">
        <v>153300</v>
      </c>
    </row>
    <row r="1319" spans="1:7" x14ac:dyDescent="0.25">
      <c r="A1319" s="20">
        <v>41774</v>
      </c>
      <c r="B1319">
        <v>57</v>
      </c>
      <c r="C1319">
        <v>57.48</v>
      </c>
      <c r="D1319">
        <v>56.759998000000003</v>
      </c>
      <c r="E1319">
        <v>56.759998000000003</v>
      </c>
      <c r="F1319">
        <v>56.759998000000003</v>
      </c>
      <c r="G1319">
        <v>300600</v>
      </c>
    </row>
    <row r="1320" spans="1:7" x14ac:dyDescent="0.25">
      <c r="A1320" s="20">
        <v>41775</v>
      </c>
      <c r="B1320">
        <v>56.639999000000003</v>
      </c>
      <c r="C1320">
        <v>57.040000999999997</v>
      </c>
      <c r="D1320">
        <v>56.200001</v>
      </c>
      <c r="E1320">
        <v>56.200001</v>
      </c>
      <c r="F1320">
        <v>56.200001</v>
      </c>
      <c r="G1320">
        <v>167600</v>
      </c>
    </row>
    <row r="1321" spans="1:7" x14ac:dyDescent="0.25">
      <c r="A1321" s="20">
        <v>41778</v>
      </c>
      <c r="B1321">
        <v>56.16</v>
      </c>
      <c r="C1321">
        <v>56.279998999999997</v>
      </c>
      <c r="D1321">
        <v>55.68</v>
      </c>
      <c r="E1321">
        <v>55.759998000000003</v>
      </c>
      <c r="F1321">
        <v>55.759998000000003</v>
      </c>
      <c r="G1321">
        <v>208300</v>
      </c>
    </row>
    <row r="1322" spans="1:7" x14ac:dyDescent="0.25">
      <c r="A1322" s="20">
        <v>41779</v>
      </c>
      <c r="B1322">
        <v>55.639999000000003</v>
      </c>
      <c r="C1322">
        <v>56.279998999999997</v>
      </c>
      <c r="D1322">
        <v>55.439999</v>
      </c>
      <c r="E1322">
        <v>55.48</v>
      </c>
      <c r="F1322">
        <v>55.48</v>
      </c>
      <c r="G1322">
        <v>238200</v>
      </c>
    </row>
    <row r="1323" spans="1:7" x14ac:dyDescent="0.25">
      <c r="A1323" s="20">
        <v>41780</v>
      </c>
      <c r="B1323">
        <v>55.400002000000001</v>
      </c>
      <c r="C1323">
        <v>55.639999000000003</v>
      </c>
      <c r="D1323">
        <v>55.16</v>
      </c>
      <c r="E1323">
        <v>55.279998999999997</v>
      </c>
      <c r="F1323">
        <v>55.279998999999997</v>
      </c>
      <c r="G1323">
        <v>288700</v>
      </c>
    </row>
    <row r="1324" spans="1:7" x14ac:dyDescent="0.25">
      <c r="A1324" s="20">
        <v>41781</v>
      </c>
      <c r="B1324">
        <v>55.32</v>
      </c>
      <c r="C1324">
        <v>55.880001</v>
      </c>
      <c r="D1324">
        <v>55.200001</v>
      </c>
      <c r="E1324">
        <v>55.84</v>
      </c>
      <c r="F1324">
        <v>55.84</v>
      </c>
      <c r="G1324">
        <v>94800</v>
      </c>
    </row>
    <row r="1325" spans="1:7" x14ac:dyDescent="0.25">
      <c r="A1325" s="20">
        <v>41782</v>
      </c>
      <c r="B1325">
        <v>55.959999000000003</v>
      </c>
      <c r="C1325">
        <v>56</v>
      </c>
      <c r="D1325">
        <v>55.68</v>
      </c>
      <c r="E1325">
        <v>55.959999000000003</v>
      </c>
      <c r="F1325">
        <v>55.959999000000003</v>
      </c>
      <c r="G1325">
        <v>75700</v>
      </c>
    </row>
    <row r="1326" spans="1:7" x14ac:dyDescent="0.25">
      <c r="A1326" s="20">
        <v>41786</v>
      </c>
      <c r="B1326">
        <v>55.439999</v>
      </c>
      <c r="C1326">
        <v>55.560001</v>
      </c>
      <c r="D1326">
        <v>55.16</v>
      </c>
      <c r="E1326">
        <v>55.360000999999997</v>
      </c>
      <c r="F1326">
        <v>55.360000999999997</v>
      </c>
      <c r="G1326">
        <v>142900</v>
      </c>
    </row>
    <row r="1327" spans="1:7" x14ac:dyDescent="0.25">
      <c r="A1327" s="20">
        <v>41787</v>
      </c>
      <c r="B1327">
        <v>55.279998999999997</v>
      </c>
      <c r="C1327">
        <v>55.560001</v>
      </c>
      <c r="D1327">
        <v>55.040000999999997</v>
      </c>
      <c r="E1327">
        <v>55.560001</v>
      </c>
      <c r="F1327">
        <v>55.560001</v>
      </c>
      <c r="G1327">
        <v>155500</v>
      </c>
    </row>
    <row r="1328" spans="1:7" x14ac:dyDescent="0.25">
      <c r="A1328" s="20">
        <v>41788</v>
      </c>
      <c r="B1328">
        <v>55.439999</v>
      </c>
      <c r="C1328">
        <v>55.84</v>
      </c>
      <c r="D1328">
        <v>55.32</v>
      </c>
      <c r="E1328">
        <v>55.799999</v>
      </c>
      <c r="F1328">
        <v>55.799999</v>
      </c>
      <c r="G1328">
        <v>75600</v>
      </c>
    </row>
    <row r="1329" spans="1:7" x14ac:dyDescent="0.25">
      <c r="A1329" s="20">
        <v>41789</v>
      </c>
      <c r="B1329">
        <v>55.84</v>
      </c>
      <c r="C1329">
        <v>56.279998999999997</v>
      </c>
      <c r="D1329">
        <v>55.68</v>
      </c>
      <c r="E1329">
        <v>56.119999</v>
      </c>
      <c r="F1329">
        <v>56.119999</v>
      </c>
      <c r="G1329">
        <v>125500</v>
      </c>
    </row>
    <row r="1330" spans="1:7" x14ac:dyDescent="0.25">
      <c r="A1330" s="20">
        <v>41792</v>
      </c>
      <c r="B1330">
        <v>56.16</v>
      </c>
      <c r="C1330">
        <v>56.439999</v>
      </c>
      <c r="D1330">
        <v>55.959999000000003</v>
      </c>
      <c r="E1330">
        <v>56</v>
      </c>
      <c r="F1330">
        <v>56</v>
      </c>
      <c r="G1330">
        <v>89700</v>
      </c>
    </row>
    <row r="1331" spans="1:7" x14ac:dyDescent="0.25">
      <c r="A1331" s="20">
        <v>41793</v>
      </c>
      <c r="B1331">
        <v>56.32</v>
      </c>
      <c r="C1331">
        <v>56.48</v>
      </c>
      <c r="D1331">
        <v>55.759998000000003</v>
      </c>
      <c r="E1331">
        <v>55.880001</v>
      </c>
      <c r="F1331">
        <v>55.880001</v>
      </c>
      <c r="G1331">
        <v>264300</v>
      </c>
    </row>
    <row r="1332" spans="1:7" x14ac:dyDescent="0.25">
      <c r="A1332" s="20">
        <v>41794</v>
      </c>
      <c r="B1332">
        <v>55.919998</v>
      </c>
      <c r="C1332">
        <v>56</v>
      </c>
      <c r="D1332">
        <v>55.040000999999997</v>
      </c>
      <c r="E1332">
        <v>55.16</v>
      </c>
      <c r="F1332">
        <v>55.16</v>
      </c>
      <c r="G1332">
        <v>205900</v>
      </c>
    </row>
    <row r="1333" spans="1:7" x14ac:dyDescent="0.25">
      <c r="A1333" s="20">
        <v>41795</v>
      </c>
      <c r="B1333">
        <v>54.84</v>
      </c>
      <c r="C1333">
        <v>55.080002</v>
      </c>
      <c r="D1333">
        <v>54.16</v>
      </c>
      <c r="E1333">
        <v>54.16</v>
      </c>
      <c r="F1333">
        <v>54.16</v>
      </c>
      <c r="G1333">
        <v>248700</v>
      </c>
    </row>
    <row r="1334" spans="1:7" x14ac:dyDescent="0.25">
      <c r="A1334" s="20">
        <v>41796</v>
      </c>
      <c r="B1334">
        <v>53.639999000000003</v>
      </c>
      <c r="C1334">
        <v>53.720001000000003</v>
      </c>
      <c r="D1334">
        <v>52.16</v>
      </c>
      <c r="E1334">
        <v>52.68</v>
      </c>
      <c r="F1334">
        <v>52.68</v>
      </c>
      <c r="G1334">
        <v>473000</v>
      </c>
    </row>
    <row r="1335" spans="1:7" x14ac:dyDescent="0.25">
      <c r="A1335" s="20">
        <v>41799</v>
      </c>
      <c r="B1335">
        <v>52.52</v>
      </c>
      <c r="C1335">
        <v>53.040000999999997</v>
      </c>
      <c r="D1335">
        <v>52.240001999999997</v>
      </c>
      <c r="E1335">
        <v>53.040000999999997</v>
      </c>
      <c r="F1335">
        <v>53.040000999999997</v>
      </c>
      <c r="G1335">
        <v>252800</v>
      </c>
    </row>
    <row r="1336" spans="1:7" x14ac:dyDescent="0.25">
      <c r="A1336" s="20">
        <v>41800</v>
      </c>
      <c r="B1336">
        <v>53.119999</v>
      </c>
      <c r="C1336">
        <v>53.439999</v>
      </c>
      <c r="D1336">
        <v>52.799999</v>
      </c>
      <c r="E1336">
        <v>52.799999</v>
      </c>
      <c r="F1336">
        <v>52.799999</v>
      </c>
      <c r="G1336">
        <v>77900</v>
      </c>
    </row>
    <row r="1337" spans="1:7" x14ac:dyDescent="0.25">
      <c r="A1337" s="20">
        <v>41801</v>
      </c>
      <c r="B1337">
        <v>53.400002000000001</v>
      </c>
      <c r="C1337">
        <v>53.560001</v>
      </c>
      <c r="D1337">
        <v>53.16</v>
      </c>
      <c r="E1337">
        <v>53.48</v>
      </c>
      <c r="F1337">
        <v>53.48</v>
      </c>
      <c r="G1337">
        <v>244300</v>
      </c>
    </row>
    <row r="1338" spans="1:7" x14ac:dyDescent="0.25">
      <c r="A1338" s="20">
        <v>41802</v>
      </c>
      <c r="B1338">
        <v>53.32</v>
      </c>
      <c r="C1338">
        <v>55</v>
      </c>
      <c r="D1338">
        <v>53.240001999999997</v>
      </c>
      <c r="E1338">
        <v>54.52</v>
      </c>
      <c r="F1338">
        <v>54.52</v>
      </c>
      <c r="G1338">
        <v>501200</v>
      </c>
    </row>
    <row r="1339" spans="1:7" x14ac:dyDescent="0.25">
      <c r="A1339" s="20">
        <v>41803</v>
      </c>
      <c r="B1339">
        <v>54.080002</v>
      </c>
      <c r="C1339">
        <v>54.639999000000003</v>
      </c>
      <c r="D1339">
        <v>53.360000999999997</v>
      </c>
      <c r="E1339">
        <v>53.52</v>
      </c>
      <c r="F1339">
        <v>53.52</v>
      </c>
      <c r="G1339">
        <v>232200</v>
      </c>
    </row>
    <row r="1340" spans="1:7" x14ac:dyDescent="0.25">
      <c r="A1340" s="20">
        <v>41806</v>
      </c>
      <c r="B1340">
        <v>54</v>
      </c>
      <c r="C1340">
        <v>54</v>
      </c>
      <c r="D1340">
        <v>53.560001</v>
      </c>
      <c r="E1340">
        <v>53.68</v>
      </c>
      <c r="F1340">
        <v>53.68</v>
      </c>
      <c r="G1340">
        <v>159900</v>
      </c>
    </row>
    <row r="1341" spans="1:7" x14ac:dyDescent="0.25">
      <c r="A1341" s="20">
        <v>41807</v>
      </c>
      <c r="B1341">
        <v>53.599997999999999</v>
      </c>
      <c r="C1341">
        <v>53.720001000000003</v>
      </c>
      <c r="D1341">
        <v>52.959999000000003</v>
      </c>
      <c r="E1341">
        <v>53.040000999999997</v>
      </c>
      <c r="F1341">
        <v>53.040000999999997</v>
      </c>
      <c r="G1341">
        <v>213200</v>
      </c>
    </row>
    <row r="1342" spans="1:7" x14ac:dyDescent="0.25">
      <c r="A1342" s="20">
        <v>41808</v>
      </c>
      <c r="B1342">
        <v>53.119999</v>
      </c>
      <c r="C1342">
        <v>53.119999</v>
      </c>
      <c r="D1342">
        <v>51.68</v>
      </c>
      <c r="E1342">
        <v>51.759998000000003</v>
      </c>
      <c r="F1342">
        <v>51.759998000000003</v>
      </c>
      <c r="G1342">
        <v>410600</v>
      </c>
    </row>
    <row r="1343" spans="1:7" x14ac:dyDescent="0.25">
      <c r="A1343" s="20">
        <v>41809</v>
      </c>
      <c r="B1343">
        <v>51.799999</v>
      </c>
      <c r="C1343">
        <v>52.279998999999997</v>
      </c>
      <c r="D1343">
        <v>51.52</v>
      </c>
      <c r="E1343">
        <v>52.16</v>
      </c>
      <c r="F1343">
        <v>52.16</v>
      </c>
      <c r="G1343">
        <v>180100</v>
      </c>
    </row>
    <row r="1344" spans="1:7" x14ac:dyDescent="0.25">
      <c r="A1344" s="20">
        <v>41810</v>
      </c>
      <c r="B1344">
        <v>51.84</v>
      </c>
      <c r="C1344">
        <v>52.48</v>
      </c>
      <c r="D1344">
        <v>51.720001000000003</v>
      </c>
      <c r="E1344">
        <v>52.360000999999997</v>
      </c>
      <c r="F1344">
        <v>52.360000999999997</v>
      </c>
      <c r="G1344">
        <v>123800</v>
      </c>
    </row>
    <row r="1345" spans="1:7" x14ac:dyDescent="0.25">
      <c r="A1345" s="20">
        <v>41813</v>
      </c>
      <c r="B1345">
        <v>52.32</v>
      </c>
      <c r="C1345">
        <v>52.52</v>
      </c>
      <c r="D1345">
        <v>51.799999</v>
      </c>
      <c r="E1345">
        <v>51.880001</v>
      </c>
      <c r="F1345">
        <v>51.880001</v>
      </c>
      <c r="G1345">
        <v>187700</v>
      </c>
    </row>
    <row r="1346" spans="1:7" x14ac:dyDescent="0.25">
      <c r="A1346" s="20">
        <v>41814</v>
      </c>
      <c r="B1346">
        <v>52.200001</v>
      </c>
      <c r="C1346">
        <v>52.52</v>
      </c>
      <c r="D1346">
        <v>51.720001000000003</v>
      </c>
      <c r="E1346">
        <v>52.200001</v>
      </c>
      <c r="F1346">
        <v>52.200001</v>
      </c>
      <c r="G1346">
        <v>256400</v>
      </c>
    </row>
    <row r="1347" spans="1:7" x14ac:dyDescent="0.25">
      <c r="A1347" s="20">
        <v>41815</v>
      </c>
      <c r="B1347">
        <v>52.360000999999997</v>
      </c>
      <c r="C1347">
        <v>52.439999</v>
      </c>
      <c r="D1347">
        <v>51.200001</v>
      </c>
      <c r="E1347">
        <v>51.200001</v>
      </c>
      <c r="F1347">
        <v>51.200001</v>
      </c>
      <c r="G1347">
        <v>133900</v>
      </c>
    </row>
    <row r="1348" spans="1:7" x14ac:dyDescent="0.25">
      <c r="A1348" s="20">
        <v>41816</v>
      </c>
      <c r="B1348">
        <v>51.200001</v>
      </c>
      <c r="C1348">
        <v>51.880001</v>
      </c>
      <c r="D1348">
        <v>51</v>
      </c>
      <c r="E1348">
        <v>51.119999</v>
      </c>
      <c r="F1348">
        <v>51.119999</v>
      </c>
      <c r="G1348">
        <v>162100</v>
      </c>
    </row>
    <row r="1349" spans="1:7" x14ac:dyDescent="0.25">
      <c r="A1349" s="20">
        <v>41817</v>
      </c>
      <c r="B1349">
        <v>51.32</v>
      </c>
      <c r="C1349">
        <v>51.32</v>
      </c>
      <c r="D1349">
        <v>51.040000999999997</v>
      </c>
      <c r="E1349">
        <v>51.119999</v>
      </c>
      <c r="F1349">
        <v>51.119999</v>
      </c>
      <c r="G1349">
        <v>150400</v>
      </c>
    </row>
    <row r="1350" spans="1:7" x14ac:dyDescent="0.25">
      <c r="A1350" s="20">
        <v>41820</v>
      </c>
      <c r="B1350">
        <v>51</v>
      </c>
      <c r="C1350">
        <v>51</v>
      </c>
      <c r="D1350">
        <v>50.48</v>
      </c>
      <c r="E1350">
        <v>50.560001</v>
      </c>
      <c r="F1350">
        <v>50.560001</v>
      </c>
      <c r="G1350">
        <v>143800</v>
      </c>
    </row>
    <row r="1351" spans="1:7" x14ac:dyDescent="0.25">
      <c r="A1351" s="20">
        <v>41821</v>
      </c>
      <c r="B1351">
        <v>50.119999</v>
      </c>
      <c r="C1351">
        <v>50.279998999999997</v>
      </c>
      <c r="D1351">
        <v>49.639999000000003</v>
      </c>
      <c r="E1351">
        <v>49.919998</v>
      </c>
      <c r="F1351">
        <v>49.919998</v>
      </c>
      <c r="G1351">
        <v>224800</v>
      </c>
    </row>
    <row r="1352" spans="1:7" x14ac:dyDescent="0.25">
      <c r="A1352" s="20">
        <v>41822</v>
      </c>
      <c r="B1352">
        <v>49.720001000000003</v>
      </c>
      <c r="C1352">
        <v>49.759998000000003</v>
      </c>
      <c r="D1352">
        <v>49.279998999999997</v>
      </c>
      <c r="E1352">
        <v>49.32</v>
      </c>
      <c r="F1352">
        <v>49.32</v>
      </c>
      <c r="G1352">
        <v>160900</v>
      </c>
    </row>
    <row r="1353" spans="1:7" x14ac:dyDescent="0.25">
      <c r="A1353" s="20">
        <v>41823</v>
      </c>
      <c r="B1353">
        <v>48.959999000000003</v>
      </c>
      <c r="C1353">
        <v>48.959999000000003</v>
      </c>
      <c r="D1353">
        <v>48.639999000000003</v>
      </c>
      <c r="E1353">
        <v>48.68</v>
      </c>
      <c r="F1353">
        <v>48.68</v>
      </c>
      <c r="G1353">
        <v>92600</v>
      </c>
    </row>
    <row r="1354" spans="1:7" x14ac:dyDescent="0.25">
      <c r="A1354" s="20">
        <v>41827</v>
      </c>
      <c r="B1354">
        <v>49.040000999999997</v>
      </c>
      <c r="C1354">
        <v>49.560001</v>
      </c>
      <c r="D1354">
        <v>48.84</v>
      </c>
      <c r="E1354">
        <v>49.439999</v>
      </c>
      <c r="F1354">
        <v>49.439999</v>
      </c>
      <c r="G1354">
        <v>280200</v>
      </c>
    </row>
    <row r="1355" spans="1:7" x14ac:dyDescent="0.25">
      <c r="A1355" s="20">
        <v>41828</v>
      </c>
      <c r="B1355">
        <v>49.799999</v>
      </c>
      <c r="C1355">
        <v>50.599997999999999</v>
      </c>
      <c r="D1355">
        <v>49.599997999999999</v>
      </c>
      <c r="E1355">
        <v>49.639999000000003</v>
      </c>
      <c r="F1355">
        <v>49.639999000000003</v>
      </c>
      <c r="G1355">
        <v>450700</v>
      </c>
    </row>
    <row r="1356" spans="1:7" x14ac:dyDescent="0.25">
      <c r="A1356" s="20">
        <v>41829</v>
      </c>
      <c r="B1356">
        <v>49.439999</v>
      </c>
      <c r="C1356">
        <v>49.639999000000003</v>
      </c>
      <c r="D1356">
        <v>48.84</v>
      </c>
      <c r="E1356">
        <v>48.959999000000003</v>
      </c>
      <c r="F1356">
        <v>48.959999000000003</v>
      </c>
      <c r="G1356">
        <v>182200</v>
      </c>
    </row>
    <row r="1357" spans="1:7" x14ac:dyDescent="0.25">
      <c r="A1357" s="20">
        <v>41830</v>
      </c>
      <c r="B1357">
        <v>49.919998</v>
      </c>
      <c r="C1357">
        <v>50.119999</v>
      </c>
      <c r="D1357">
        <v>49.16</v>
      </c>
      <c r="E1357">
        <v>49.279998999999997</v>
      </c>
      <c r="F1357">
        <v>49.279998999999997</v>
      </c>
      <c r="G1357">
        <v>304200</v>
      </c>
    </row>
    <row r="1358" spans="1:7" x14ac:dyDescent="0.25">
      <c r="A1358" s="20">
        <v>41831</v>
      </c>
      <c r="B1358">
        <v>49.16</v>
      </c>
      <c r="C1358">
        <v>49.560001</v>
      </c>
      <c r="D1358">
        <v>48.880001</v>
      </c>
      <c r="E1358">
        <v>48.959999000000003</v>
      </c>
      <c r="F1358">
        <v>48.959999000000003</v>
      </c>
      <c r="G1358">
        <v>127200</v>
      </c>
    </row>
    <row r="1359" spans="1:7" x14ac:dyDescent="0.25">
      <c r="A1359" s="20">
        <v>41834</v>
      </c>
      <c r="B1359">
        <v>48.48</v>
      </c>
      <c r="C1359">
        <v>48.68</v>
      </c>
      <c r="D1359">
        <v>48.200001</v>
      </c>
      <c r="E1359">
        <v>48.400002000000001</v>
      </c>
      <c r="F1359">
        <v>48.400002000000001</v>
      </c>
      <c r="G1359">
        <v>158300</v>
      </c>
    </row>
    <row r="1360" spans="1:7" x14ac:dyDescent="0.25">
      <c r="A1360" s="20">
        <v>41835</v>
      </c>
      <c r="B1360">
        <v>48.200001</v>
      </c>
      <c r="C1360">
        <v>48.799999</v>
      </c>
      <c r="D1360">
        <v>48</v>
      </c>
      <c r="E1360">
        <v>48.32</v>
      </c>
      <c r="F1360">
        <v>48.32</v>
      </c>
      <c r="G1360">
        <v>239600</v>
      </c>
    </row>
    <row r="1361" spans="1:7" x14ac:dyDescent="0.25">
      <c r="A1361" s="20">
        <v>41836</v>
      </c>
      <c r="B1361">
        <v>47.919998</v>
      </c>
      <c r="C1361">
        <v>48.639999000000003</v>
      </c>
      <c r="D1361">
        <v>47.759998000000003</v>
      </c>
      <c r="E1361">
        <v>48.279998999999997</v>
      </c>
      <c r="F1361">
        <v>48.279998999999997</v>
      </c>
      <c r="G1361">
        <v>215300</v>
      </c>
    </row>
    <row r="1362" spans="1:7" x14ac:dyDescent="0.25">
      <c r="A1362" s="20">
        <v>41837</v>
      </c>
      <c r="B1362">
        <v>48.68</v>
      </c>
      <c r="C1362">
        <v>50.639999000000003</v>
      </c>
      <c r="D1362">
        <v>48.240001999999997</v>
      </c>
      <c r="E1362">
        <v>49.799999</v>
      </c>
      <c r="F1362">
        <v>49.799999</v>
      </c>
      <c r="G1362">
        <v>575600</v>
      </c>
    </row>
    <row r="1363" spans="1:7" x14ac:dyDescent="0.25">
      <c r="A1363" s="20">
        <v>41838</v>
      </c>
      <c r="B1363">
        <v>48.799999</v>
      </c>
      <c r="C1363">
        <v>48.880001</v>
      </c>
      <c r="D1363">
        <v>48.040000999999997</v>
      </c>
      <c r="E1363">
        <v>48.240001999999997</v>
      </c>
      <c r="F1363">
        <v>48.240001999999997</v>
      </c>
      <c r="G1363">
        <v>316200</v>
      </c>
    </row>
    <row r="1364" spans="1:7" x14ac:dyDescent="0.25">
      <c r="A1364" s="20">
        <v>41841</v>
      </c>
      <c r="B1364">
        <v>48.360000999999997</v>
      </c>
      <c r="C1364">
        <v>48.799999</v>
      </c>
      <c r="D1364">
        <v>48.16</v>
      </c>
      <c r="E1364">
        <v>48.720001000000003</v>
      </c>
      <c r="F1364">
        <v>48.720001000000003</v>
      </c>
      <c r="G1364">
        <v>1452500</v>
      </c>
    </row>
    <row r="1365" spans="1:7" x14ac:dyDescent="0.25">
      <c r="A1365" s="20">
        <v>41842</v>
      </c>
      <c r="B1365">
        <v>47.919998</v>
      </c>
      <c r="C1365">
        <v>48.52</v>
      </c>
      <c r="D1365">
        <v>47.799999</v>
      </c>
      <c r="E1365">
        <v>48.52</v>
      </c>
      <c r="F1365">
        <v>48.52</v>
      </c>
      <c r="G1365">
        <v>143100</v>
      </c>
    </row>
    <row r="1366" spans="1:7" x14ac:dyDescent="0.25">
      <c r="A1366" s="20">
        <v>41843</v>
      </c>
      <c r="B1366">
        <v>48.360000999999997</v>
      </c>
      <c r="C1366">
        <v>49</v>
      </c>
      <c r="D1366">
        <v>48.200001</v>
      </c>
      <c r="E1366">
        <v>48.959999000000003</v>
      </c>
      <c r="F1366">
        <v>48.959999000000003</v>
      </c>
      <c r="G1366">
        <v>139300</v>
      </c>
    </row>
    <row r="1367" spans="1:7" x14ac:dyDescent="0.25">
      <c r="A1367" s="20">
        <v>41844</v>
      </c>
      <c r="B1367">
        <v>48.639999000000003</v>
      </c>
      <c r="C1367">
        <v>49.16</v>
      </c>
      <c r="D1367">
        <v>48.48</v>
      </c>
      <c r="E1367">
        <v>49.040000999999997</v>
      </c>
      <c r="F1367">
        <v>49.040000999999997</v>
      </c>
      <c r="G1367">
        <v>98700</v>
      </c>
    </row>
    <row r="1368" spans="1:7" x14ac:dyDescent="0.25">
      <c r="A1368" s="20">
        <v>41845</v>
      </c>
      <c r="B1368">
        <v>49.119999</v>
      </c>
      <c r="C1368">
        <v>49.599997999999999</v>
      </c>
      <c r="D1368">
        <v>49.080002</v>
      </c>
      <c r="E1368">
        <v>49.279998999999997</v>
      </c>
      <c r="F1368">
        <v>49.279998999999997</v>
      </c>
      <c r="G1368">
        <v>263600</v>
      </c>
    </row>
    <row r="1369" spans="1:7" x14ac:dyDescent="0.25">
      <c r="A1369" s="20">
        <v>41848</v>
      </c>
      <c r="B1369">
        <v>49.240001999999997</v>
      </c>
      <c r="C1369">
        <v>49.52</v>
      </c>
      <c r="D1369">
        <v>49.040000999999997</v>
      </c>
      <c r="E1369">
        <v>49.080002</v>
      </c>
      <c r="F1369">
        <v>49.080002</v>
      </c>
      <c r="G1369">
        <v>153700</v>
      </c>
    </row>
    <row r="1370" spans="1:7" x14ac:dyDescent="0.25">
      <c r="A1370" s="20">
        <v>41849</v>
      </c>
      <c r="B1370">
        <v>49</v>
      </c>
      <c r="C1370">
        <v>49.240001999999997</v>
      </c>
      <c r="D1370">
        <v>48.560001</v>
      </c>
      <c r="E1370">
        <v>48.68</v>
      </c>
      <c r="F1370">
        <v>48.68</v>
      </c>
      <c r="G1370">
        <v>252700</v>
      </c>
    </row>
    <row r="1371" spans="1:7" x14ac:dyDescent="0.25">
      <c r="A1371" s="20">
        <v>41850</v>
      </c>
      <c r="B1371">
        <v>48.16</v>
      </c>
      <c r="C1371">
        <v>49.240001999999997</v>
      </c>
      <c r="D1371">
        <v>48.16</v>
      </c>
      <c r="E1371">
        <v>49.080002</v>
      </c>
      <c r="F1371">
        <v>49.080002</v>
      </c>
      <c r="G1371">
        <v>320000</v>
      </c>
    </row>
    <row r="1372" spans="1:7" x14ac:dyDescent="0.25">
      <c r="A1372" s="20">
        <v>41851</v>
      </c>
      <c r="B1372">
        <v>49.880001</v>
      </c>
      <c r="C1372">
        <v>51.119999</v>
      </c>
      <c r="D1372">
        <v>49.68</v>
      </c>
      <c r="E1372">
        <v>50.720001000000003</v>
      </c>
      <c r="F1372">
        <v>50.720001000000003</v>
      </c>
      <c r="G1372">
        <v>649600</v>
      </c>
    </row>
    <row r="1373" spans="1:7" x14ac:dyDescent="0.25">
      <c r="A1373" s="20">
        <v>41852</v>
      </c>
      <c r="B1373">
        <v>50.799999</v>
      </c>
      <c r="C1373">
        <v>52.400002000000001</v>
      </c>
      <c r="D1373">
        <v>49.68</v>
      </c>
      <c r="E1373">
        <v>52.32</v>
      </c>
      <c r="F1373">
        <v>52.32</v>
      </c>
      <c r="G1373">
        <v>341900</v>
      </c>
    </row>
    <row r="1374" spans="1:7" x14ac:dyDescent="0.25">
      <c r="A1374" s="20">
        <v>41855</v>
      </c>
      <c r="B1374">
        <v>51.880001</v>
      </c>
      <c r="C1374">
        <v>52.560001</v>
      </c>
      <c r="D1374">
        <v>50.720001000000003</v>
      </c>
      <c r="E1374">
        <v>51.240001999999997</v>
      </c>
      <c r="F1374">
        <v>51.240001999999997</v>
      </c>
      <c r="G1374">
        <v>454600</v>
      </c>
    </row>
    <row r="1375" spans="1:7" x14ac:dyDescent="0.25">
      <c r="A1375" s="20">
        <v>41856</v>
      </c>
      <c r="B1375">
        <v>51.759998000000003</v>
      </c>
      <c r="C1375">
        <v>53.560001</v>
      </c>
      <c r="D1375">
        <v>51.360000999999997</v>
      </c>
      <c r="E1375">
        <v>53.560001</v>
      </c>
      <c r="F1375">
        <v>53.560001</v>
      </c>
      <c r="G1375">
        <v>709700</v>
      </c>
    </row>
    <row r="1376" spans="1:7" x14ac:dyDescent="0.25">
      <c r="A1376" s="20">
        <v>41857</v>
      </c>
      <c r="B1376">
        <v>53.68</v>
      </c>
      <c r="C1376">
        <v>53.919998</v>
      </c>
      <c r="D1376">
        <v>52.400002000000001</v>
      </c>
      <c r="E1376">
        <v>53.880001</v>
      </c>
      <c r="F1376">
        <v>53.880001</v>
      </c>
      <c r="G1376">
        <v>344300</v>
      </c>
    </row>
    <row r="1377" spans="1:7" x14ac:dyDescent="0.25">
      <c r="A1377" s="20">
        <v>41858</v>
      </c>
      <c r="B1377">
        <v>53.200001</v>
      </c>
      <c r="C1377">
        <v>55.16</v>
      </c>
      <c r="D1377">
        <v>52.880001</v>
      </c>
      <c r="E1377">
        <v>54.880001</v>
      </c>
      <c r="F1377">
        <v>54.880001</v>
      </c>
      <c r="G1377">
        <v>407200</v>
      </c>
    </row>
    <row r="1378" spans="1:7" x14ac:dyDescent="0.25">
      <c r="A1378" s="20">
        <v>41859</v>
      </c>
      <c r="B1378">
        <v>54.599997999999999</v>
      </c>
      <c r="C1378">
        <v>55.16</v>
      </c>
      <c r="D1378">
        <v>53.48</v>
      </c>
      <c r="E1378">
        <v>53.720001000000003</v>
      </c>
      <c r="F1378">
        <v>53.720001000000003</v>
      </c>
      <c r="G1378">
        <v>331200</v>
      </c>
    </row>
    <row r="1379" spans="1:7" x14ac:dyDescent="0.25">
      <c r="A1379" s="20">
        <v>41862</v>
      </c>
      <c r="B1379">
        <v>53.16</v>
      </c>
      <c r="C1379">
        <v>53.400002000000001</v>
      </c>
      <c r="D1379">
        <v>52</v>
      </c>
      <c r="E1379">
        <v>52.68</v>
      </c>
      <c r="F1379">
        <v>52.68</v>
      </c>
      <c r="G1379">
        <v>668300</v>
      </c>
    </row>
    <row r="1380" spans="1:7" x14ac:dyDescent="0.25">
      <c r="A1380" s="20">
        <v>41863</v>
      </c>
      <c r="B1380">
        <v>52.560001</v>
      </c>
      <c r="C1380">
        <v>52.720001000000003</v>
      </c>
      <c r="D1380">
        <v>51.720001000000003</v>
      </c>
      <c r="E1380">
        <v>52.68</v>
      </c>
      <c r="F1380">
        <v>52.68</v>
      </c>
      <c r="G1380">
        <v>181000</v>
      </c>
    </row>
    <row r="1381" spans="1:7" x14ac:dyDescent="0.25">
      <c r="A1381" s="20">
        <v>41864</v>
      </c>
      <c r="B1381">
        <v>51.84</v>
      </c>
      <c r="C1381">
        <v>52.16</v>
      </c>
      <c r="D1381">
        <v>50.799999</v>
      </c>
      <c r="E1381">
        <v>51</v>
      </c>
      <c r="F1381">
        <v>51</v>
      </c>
      <c r="G1381">
        <v>332900</v>
      </c>
    </row>
    <row r="1382" spans="1:7" x14ac:dyDescent="0.25">
      <c r="A1382" s="20">
        <v>41865</v>
      </c>
      <c r="B1382">
        <v>50.720001000000003</v>
      </c>
      <c r="C1382">
        <v>50.720001000000003</v>
      </c>
      <c r="D1382">
        <v>49.84</v>
      </c>
      <c r="E1382">
        <v>50.080002</v>
      </c>
      <c r="F1382">
        <v>50.080002</v>
      </c>
      <c r="G1382">
        <v>207900</v>
      </c>
    </row>
    <row r="1383" spans="1:7" x14ac:dyDescent="0.25">
      <c r="A1383" s="20">
        <v>41866</v>
      </c>
      <c r="B1383">
        <v>49.68</v>
      </c>
      <c r="C1383">
        <v>51.240001999999997</v>
      </c>
      <c r="D1383">
        <v>49.400002000000001</v>
      </c>
      <c r="E1383">
        <v>49.599997999999999</v>
      </c>
      <c r="F1383">
        <v>49.599997999999999</v>
      </c>
      <c r="G1383">
        <v>794600</v>
      </c>
    </row>
    <row r="1384" spans="1:7" x14ac:dyDescent="0.25">
      <c r="A1384" s="20">
        <v>41869</v>
      </c>
      <c r="B1384">
        <v>48.68</v>
      </c>
      <c r="C1384">
        <v>48.84</v>
      </c>
      <c r="D1384">
        <v>48.360000999999997</v>
      </c>
      <c r="E1384">
        <v>48.560001</v>
      </c>
      <c r="F1384">
        <v>48.560001</v>
      </c>
      <c r="G1384">
        <v>365500</v>
      </c>
    </row>
    <row r="1385" spans="1:7" x14ac:dyDescent="0.25">
      <c r="A1385" s="20">
        <v>41870</v>
      </c>
      <c r="B1385">
        <v>48.200001</v>
      </c>
      <c r="C1385">
        <v>48.360000999999997</v>
      </c>
      <c r="D1385">
        <v>48</v>
      </c>
      <c r="E1385">
        <v>48.040000999999997</v>
      </c>
      <c r="F1385">
        <v>48.040000999999997</v>
      </c>
      <c r="G1385">
        <v>331800</v>
      </c>
    </row>
    <row r="1386" spans="1:7" x14ac:dyDescent="0.25">
      <c r="A1386" s="20">
        <v>41871</v>
      </c>
      <c r="B1386">
        <v>48.279998999999997</v>
      </c>
      <c r="C1386">
        <v>48.759998000000003</v>
      </c>
      <c r="D1386">
        <v>47.799999</v>
      </c>
      <c r="E1386">
        <v>48.040000999999997</v>
      </c>
      <c r="F1386">
        <v>48.040000999999997</v>
      </c>
      <c r="G1386">
        <v>318300</v>
      </c>
    </row>
    <row r="1387" spans="1:7" x14ac:dyDescent="0.25">
      <c r="A1387" s="20">
        <v>41872</v>
      </c>
      <c r="B1387">
        <v>48.279998999999997</v>
      </c>
      <c r="C1387">
        <v>48.759998000000003</v>
      </c>
      <c r="D1387">
        <v>48.240001999999997</v>
      </c>
      <c r="E1387">
        <v>48.759998000000003</v>
      </c>
      <c r="F1387">
        <v>48.759998000000003</v>
      </c>
      <c r="G1387">
        <v>198800</v>
      </c>
    </row>
    <row r="1388" spans="1:7" x14ac:dyDescent="0.25">
      <c r="A1388" s="20">
        <v>41873</v>
      </c>
      <c r="B1388">
        <v>48.720001000000003</v>
      </c>
      <c r="C1388">
        <v>48.959999000000003</v>
      </c>
      <c r="D1388">
        <v>48.200001</v>
      </c>
      <c r="E1388">
        <v>48.759998000000003</v>
      </c>
      <c r="F1388">
        <v>48.759998000000003</v>
      </c>
      <c r="G1388">
        <v>308600</v>
      </c>
    </row>
    <row r="1389" spans="1:7" x14ac:dyDescent="0.25">
      <c r="A1389" s="20">
        <v>41876</v>
      </c>
      <c r="B1389">
        <v>47.84</v>
      </c>
      <c r="C1389">
        <v>48.400002000000001</v>
      </c>
      <c r="D1389">
        <v>47.84</v>
      </c>
      <c r="E1389">
        <v>48.400002000000001</v>
      </c>
      <c r="F1389">
        <v>48.400002000000001</v>
      </c>
      <c r="G1389">
        <v>203200</v>
      </c>
    </row>
    <row r="1390" spans="1:7" x14ac:dyDescent="0.25">
      <c r="A1390" s="20">
        <v>41877</v>
      </c>
      <c r="B1390">
        <v>48.240001999999997</v>
      </c>
      <c r="C1390">
        <v>49.080002</v>
      </c>
      <c r="D1390">
        <v>48.119999</v>
      </c>
      <c r="E1390">
        <v>49.040000999999997</v>
      </c>
      <c r="F1390">
        <v>49.040000999999997</v>
      </c>
      <c r="G1390">
        <v>190200</v>
      </c>
    </row>
    <row r="1391" spans="1:7" x14ac:dyDescent="0.25">
      <c r="A1391" s="20">
        <v>41878</v>
      </c>
      <c r="B1391">
        <v>49.040000999999997</v>
      </c>
      <c r="C1391">
        <v>49.48</v>
      </c>
      <c r="D1391">
        <v>48.84</v>
      </c>
      <c r="E1391">
        <v>49.32</v>
      </c>
      <c r="F1391">
        <v>49.32</v>
      </c>
      <c r="G1391">
        <v>78400</v>
      </c>
    </row>
    <row r="1392" spans="1:7" x14ac:dyDescent="0.25">
      <c r="A1392" s="20">
        <v>41879</v>
      </c>
      <c r="B1392">
        <v>50</v>
      </c>
      <c r="C1392">
        <v>50.119999</v>
      </c>
      <c r="D1392">
        <v>49.080002</v>
      </c>
      <c r="E1392">
        <v>49.799999</v>
      </c>
      <c r="F1392">
        <v>49.799999</v>
      </c>
      <c r="G1392">
        <v>157300</v>
      </c>
    </row>
    <row r="1393" spans="1:7" x14ac:dyDescent="0.25">
      <c r="A1393" s="20">
        <v>41880</v>
      </c>
      <c r="B1393">
        <v>49.240001999999997</v>
      </c>
      <c r="C1393">
        <v>49.720001000000003</v>
      </c>
      <c r="D1393">
        <v>49.040000999999997</v>
      </c>
      <c r="E1393">
        <v>49.240001999999997</v>
      </c>
      <c r="F1393">
        <v>49.240001999999997</v>
      </c>
      <c r="G1393">
        <v>202800</v>
      </c>
    </row>
    <row r="1394" spans="1:7" x14ac:dyDescent="0.25">
      <c r="A1394" s="20">
        <v>41884</v>
      </c>
      <c r="B1394">
        <v>49.240001999999997</v>
      </c>
      <c r="C1394">
        <v>49.639999000000003</v>
      </c>
      <c r="D1394">
        <v>49.16</v>
      </c>
      <c r="E1394">
        <v>49.48</v>
      </c>
      <c r="F1394">
        <v>49.48</v>
      </c>
      <c r="G1394">
        <v>121800</v>
      </c>
    </row>
    <row r="1395" spans="1:7" x14ac:dyDescent="0.25">
      <c r="A1395" s="20">
        <v>41885</v>
      </c>
      <c r="B1395">
        <v>49.200001</v>
      </c>
      <c r="C1395">
        <v>49.639999000000003</v>
      </c>
      <c r="D1395">
        <v>49.200001</v>
      </c>
      <c r="E1395">
        <v>49.52</v>
      </c>
      <c r="F1395">
        <v>49.52</v>
      </c>
      <c r="G1395">
        <v>124400</v>
      </c>
    </row>
    <row r="1396" spans="1:7" x14ac:dyDescent="0.25">
      <c r="A1396" s="20">
        <v>41886</v>
      </c>
      <c r="B1396">
        <v>49.119999</v>
      </c>
      <c r="C1396">
        <v>49.560001</v>
      </c>
      <c r="D1396">
        <v>48.720001000000003</v>
      </c>
      <c r="E1396">
        <v>49.16</v>
      </c>
      <c r="F1396">
        <v>49.16</v>
      </c>
      <c r="G1396">
        <v>287900</v>
      </c>
    </row>
    <row r="1397" spans="1:7" x14ac:dyDescent="0.25">
      <c r="A1397" s="20">
        <v>41887</v>
      </c>
      <c r="B1397">
        <v>49.119999</v>
      </c>
      <c r="C1397">
        <v>49.52</v>
      </c>
      <c r="D1397">
        <v>48.400002000000001</v>
      </c>
      <c r="E1397">
        <v>48.48</v>
      </c>
      <c r="F1397">
        <v>48.48</v>
      </c>
      <c r="G1397">
        <v>140700</v>
      </c>
    </row>
    <row r="1398" spans="1:7" x14ac:dyDescent="0.25">
      <c r="A1398" s="20">
        <v>41890</v>
      </c>
      <c r="B1398">
        <v>48.68</v>
      </c>
      <c r="C1398">
        <v>48.959999000000003</v>
      </c>
      <c r="D1398">
        <v>48.439999</v>
      </c>
      <c r="E1398">
        <v>48.439999</v>
      </c>
      <c r="F1398">
        <v>48.439999</v>
      </c>
      <c r="G1398">
        <v>56300</v>
      </c>
    </row>
    <row r="1399" spans="1:7" x14ac:dyDescent="0.25">
      <c r="A1399" s="20">
        <v>41891</v>
      </c>
      <c r="B1399">
        <v>48.560001</v>
      </c>
      <c r="C1399">
        <v>49.080002</v>
      </c>
      <c r="D1399">
        <v>48.48</v>
      </c>
      <c r="E1399">
        <v>48.799999</v>
      </c>
      <c r="F1399">
        <v>48.799999</v>
      </c>
      <c r="G1399">
        <v>228600</v>
      </c>
    </row>
    <row r="1400" spans="1:7" x14ac:dyDescent="0.25">
      <c r="A1400" s="20">
        <v>41892</v>
      </c>
      <c r="B1400">
        <v>48.959999000000003</v>
      </c>
      <c r="C1400">
        <v>49.32</v>
      </c>
      <c r="D1400">
        <v>48.439999</v>
      </c>
      <c r="E1400">
        <v>48.68</v>
      </c>
      <c r="F1400">
        <v>48.68</v>
      </c>
      <c r="G1400">
        <v>161800</v>
      </c>
    </row>
    <row r="1401" spans="1:7" x14ac:dyDescent="0.25">
      <c r="A1401" s="20">
        <v>41893</v>
      </c>
      <c r="B1401">
        <v>49.32</v>
      </c>
      <c r="C1401">
        <v>49.439999</v>
      </c>
      <c r="D1401">
        <v>48.759998000000003</v>
      </c>
      <c r="E1401">
        <v>48.84</v>
      </c>
      <c r="F1401">
        <v>48.84</v>
      </c>
      <c r="G1401">
        <v>133200</v>
      </c>
    </row>
    <row r="1402" spans="1:7" x14ac:dyDescent="0.25">
      <c r="A1402" s="20">
        <v>41894</v>
      </c>
      <c r="B1402">
        <v>48.919998</v>
      </c>
      <c r="C1402">
        <v>49.639999000000003</v>
      </c>
      <c r="D1402">
        <v>48.919998</v>
      </c>
      <c r="E1402">
        <v>49.119999</v>
      </c>
      <c r="F1402">
        <v>49.119999</v>
      </c>
      <c r="G1402">
        <v>302300</v>
      </c>
    </row>
    <row r="1403" spans="1:7" x14ac:dyDescent="0.25">
      <c r="A1403" s="20">
        <v>41897</v>
      </c>
      <c r="B1403">
        <v>49.279998999999997</v>
      </c>
      <c r="C1403">
        <v>50.080002</v>
      </c>
      <c r="D1403">
        <v>49.240001999999997</v>
      </c>
      <c r="E1403">
        <v>50</v>
      </c>
      <c r="F1403">
        <v>50</v>
      </c>
      <c r="G1403">
        <v>168000</v>
      </c>
    </row>
    <row r="1404" spans="1:7" x14ac:dyDescent="0.25">
      <c r="A1404" s="20">
        <v>41898</v>
      </c>
      <c r="B1404">
        <v>50.360000999999997</v>
      </c>
      <c r="C1404">
        <v>50.360000999999997</v>
      </c>
      <c r="D1404">
        <v>48.84</v>
      </c>
      <c r="E1404">
        <v>49.040000999999997</v>
      </c>
      <c r="F1404">
        <v>49.040000999999997</v>
      </c>
      <c r="G1404">
        <v>187900</v>
      </c>
    </row>
    <row r="1405" spans="1:7" x14ac:dyDescent="0.25">
      <c r="A1405" s="20">
        <v>41899</v>
      </c>
      <c r="B1405">
        <v>48.799999</v>
      </c>
      <c r="C1405">
        <v>49.279998999999997</v>
      </c>
      <c r="D1405">
        <v>48.360000999999997</v>
      </c>
      <c r="E1405">
        <v>48.880001</v>
      </c>
      <c r="F1405">
        <v>48.880001</v>
      </c>
      <c r="G1405">
        <v>251800</v>
      </c>
    </row>
    <row r="1406" spans="1:7" x14ac:dyDescent="0.25">
      <c r="A1406" s="20">
        <v>41900</v>
      </c>
      <c r="B1406">
        <v>48.720001000000003</v>
      </c>
      <c r="C1406">
        <v>48.959999000000003</v>
      </c>
      <c r="D1406">
        <v>48.599997999999999</v>
      </c>
      <c r="E1406">
        <v>48.919998</v>
      </c>
      <c r="F1406">
        <v>48.919998</v>
      </c>
      <c r="G1406">
        <v>191200</v>
      </c>
    </row>
    <row r="1407" spans="1:7" x14ac:dyDescent="0.25">
      <c r="A1407" s="20">
        <v>41901</v>
      </c>
      <c r="B1407">
        <v>48.68</v>
      </c>
      <c r="C1407">
        <v>49.279998999999997</v>
      </c>
      <c r="D1407">
        <v>48.560001</v>
      </c>
      <c r="E1407">
        <v>48.919998</v>
      </c>
      <c r="F1407">
        <v>48.919998</v>
      </c>
      <c r="G1407">
        <v>247200</v>
      </c>
    </row>
    <row r="1408" spans="1:7" x14ac:dyDescent="0.25">
      <c r="A1408" s="20">
        <v>41904</v>
      </c>
      <c r="B1408">
        <v>49.16</v>
      </c>
      <c r="C1408">
        <v>49.720001000000003</v>
      </c>
      <c r="D1408">
        <v>49</v>
      </c>
      <c r="E1408">
        <v>49.360000999999997</v>
      </c>
      <c r="F1408">
        <v>49.360000999999997</v>
      </c>
      <c r="G1408">
        <v>207300</v>
      </c>
    </row>
    <row r="1409" spans="1:7" x14ac:dyDescent="0.25">
      <c r="A1409" s="20">
        <v>41905</v>
      </c>
      <c r="B1409">
        <v>49.799999</v>
      </c>
      <c r="C1409">
        <v>50.48</v>
      </c>
      <c r="D1409">
        <v>49.599997999999999</v>
      </c>
      <c r="E1409">
        <v>50.48</v>
      </c>
      <c r="F1409">
        <v>50.48</v>
      </c>
      <c r="G1409">
        <v>232600</v>
      </c>
    </row>
    <row r="1410" spans="1:7" x14ac:dyDescent="0.25">
      <c r="A1410" s="20">
        <v>41906</v>
      </c>
      <c r="B1410">
        <v>50.240001999999997</v>
      </c>
      <c r="C1410">
        <v>50.439999</v>
      </c>
      <c r="D1410">
        <v>49.759998000000003</v>
      </c>
      <c r="E1410">
        <v>49.84</v>
      </c>
      <c r="F1410">
        <v>49.84</v>
      </c>
      <c r="G1410">
        <v>240100</v>
      </c>
    </row>
    <row r="1411" spans="1:7" x14ac:dyDescent="0.25">
      <c r="A1411" s="20">
        <v>41907</v>
      </c>
      <c r="B1411">
        <v>50.200001</v>
      </c>
      <c r="C1411">
        <v>51.560001</v>
      </c>
      <c r="D1411">
        <v>50.200001</v>
      </c>
      <c r="E1411">
        <v>51.040000999999997</v>
      </c>
      <c r="F1411">
        <v>51.040000999999997</v>
      </c>
      <c r="G1411">
        <v>453800</v>
      </c>
    </row>
    <row r="1412" spans="1:7" x14ac:dyDescent="0.25">
      <c r="A1412" s="20">
        <v>41908</v>
      </c>
      <c r="B1412">
        <v>51</v>
      </c>
      <c r="C1412">
        <v>51.360000999999997</v>
      </c>
      <c r="D1412">
        <v>50.240001999999997</v>
      </c>
      <c r="E1412">
        <v>50.639999000000003</v>
      </c>
      <c r="F1412">
        <v>50.639999000000003</v>
      </c>
      <c r="G1412">
        <v>225600</v>
      </c>
    </row>
    <row r="1413" spans="1:7" x14ac:dyDescent="0.25">
      <c r="A1413" s="20">
        <v>41911</v>
      </c>
      <c r="B1413">
        <v>52.080002</v>
      </c>
      <c r="C1413">
        <v>52.32</v>
      </c>
      <c r="D1413">
        <v>51.080002</v>
      </c>
      <c r="E1413">
        <v>52</v>
      </c>
      <c r="F1413">
        <v>52</v>
      </c>
      <c r="G1413">
        <v>375200</v>
      </c>
    </row>
    <row r="1414" spans="1:7" x14ac:dyDescent="0.25">
      <c r="A1414" s="20">
        <v>41912</v>
      </c>
      <c r="B1414">
        <v>51.959999000000003</v>
      </c>
      <c r="C1414">
        <v>52.68</v>
      </c>
      <c r="D1414">
        <v>51.560001</v>
      </c>
      <c r="E1414">
        <v>52.48</v>
      </c>
      <c r="F1414">
        <v>52.48</v>
      </c>
      <c r="G1414">
        <v>396600</v>
      </c>
    </row>
    <row r="1415" spans="1:7" x14ac:dyDescent="0.25">
      <c r="A1415" s="20">
        <v>41913</v>
      </c>
      <c r="B1415">
        <v>52.439999</v>
      </c>
      <c r="C1415">
        <v>54</v>
      </c>
      <c r="D1415">
        <v>52.32</v>
      </c>
      <c r="E1415">
        <v>53.880001</v>
      </c>
      <c r="F1415">
        <v>53.880001</v>
      </c>
      <c r="G1415">
        <v>433800</v>
      </c>
    </row>
    <row r="1416" spans="1:7" x14ac:dyDescent="0.25">
      <c r="A1416" s="20">
        <v>41914</v>
      </c>
      <c r="B1416">
        <v>53.560001</v>
      </c>
      <c r="C1416">
        <v>54</v>
      </c>
      <c r="D1416">
        <v>52.439999</v>
      </c>
      <c r="E1416">
        <v>53.119999</v>
      </c>
      <c r="F1416">
        <v>53.119999</v>
      </c>
      <c r="G1416">
        <v>424900</v>
      </c>
    </row>
    <row r="1417" spans="1:7" x14ac:dyDescent="0.25">
      <c r="A1417" s="20">
        <v>41915</v>
      </c>
      <c r="B1417">
        <v>52.080002</v>
      </c>
      <c r="C1417">
        <v>52.32</v>
      </c>
      <c r="D1417">
        <v>50.880001</v>
      </c>
      <c r="E1417">
        <v>51.16</v>
      </c>
      <c r="F1417">
        <v>51.16</v>
      </c>
      <c r="G1417">
        <v>419700</v>
      </c>
    </row>
    <row r="1418" spans="1:7" x14ac:dyDescent="0.25">
      <c r="A1418" s="20">
        <v>41918</v>
      </c>
      <c r="B1418">
        <v>50.52</v>
      </c>
      <c r="C1418">
        <v>51.759998000000003</v>
      </c>
      <c r="D1418">
        <v>50.240001999999997</v>
      </c>
      <c r="E1418">
        <v>51.759998000000003</v>
      </c>
      <c r="F1418">
        <v>51.759998000000003</v>
      </c>
      <c r="G1418">
        <v>334200</v>
      </c>
    </row>
    <row r="1419" spans="1:7" x14ac:dyDescent="0.25">
      <c r="A1419" s="20">
        <v>41919</v>
      </c>
      <c r="B1419">
        <v>52.200001</v>
      </c>
      <c r="C1419">
        <v>53.639999000000003</v>
      </c>
      <c r="D1419">
        <v>52</v>
      </c>
      <c r="E1419">
        <v>53.48</v>
      </c>
      <c r="F1419">
        <v>53.48</v>
      </c>
      <c r="G1419">
        <v>279900</v>
      </c>
    </row>
    <row r="1420" spans="1:7" x14ac:dyDescent="0.25">
      <c r="A1420" s="20">
        <v>41920</v>
      </c>
      <c r="B1420">
        <v>53.48</v>
      </c>
      <c r="C1420">
        <v>53.799999</v>
      </c>
      <c r="D1420">
        <v>50.759998000000003</v>
      </c>
      <c r="E1420">
        <v>50.84</v>
      </c>
      <c r="F1420">
        <v>50.84</v>
      </c>
      <c r="G1420">
        <v>407000</v>
      </c>
    </row>
    <row r="1421" spans="1:7" x14ac:dyDescent="0.25">
      <c r="A1421" s="20">
        <v>41921</v>
      </c>
      <c r="B1421">
        <v>51.360000999999997</v>
      </c>
      <c r="C1421">
        <v>53.16</v>
      </c>
      <c r="D1421">
        <v>50.959999000000003</v>
      </c>
      <c r="E1421">
        <v>52.84</v>
      </c>
      <c r="F1421">
        <v>52.84</v>
      </c>
      <c r="G1421">
        <v>487200</v>
      </c>
    </row>
    <row r="1422" spans="1:7" x14ac:dyDescent="0.25">
      <c r="A1422" s="20">
        <v>41922</v>
      </c>
      <c r="B1422">
        <v>53</v>
      </c>
      <c r="C1422">
        <v>55.48</v>
      </c>
      <c r="D1422">
        <v>52.48</v>
      </c>
      <c r="E1422">
        <v>55.48</v>
      </c>
      <c r="F1422">
        <v>55.48</v>
      </c>
      <c r="G1422">
        <v>642700</v>
      </c>
    </row>
    <row r="1423" spans="1:7" x14ac:dyDescent="0.25">
      <c r="A1423" s="20">
        <v>41925</v>
      </c>
      <c r="B1423">
        <v>55</v>
      </c>
      <c r="C1423">
        <v>58.639999000000003</v>
      </c>
      <c r="D1423">
        <v>54.68</v>
      </c>
      <c r="E1423">
        <v>58.48</v>
      </c>
      <c r="F1423">
        <v>58.48</v>
      </c>
      <c r="G1423">
        <v>698200</v>
      </c>
    </row>
    <row r="1424" spans="1:7" x14ac:dyDescent="0.25">
      <c r="A1424" s="20">
        <v>41926</v>
      </c>
      <c r="B1424">
        <v>57.040000999999997</v>
      </c>
      <c r="C1424">
        <v>58.880001</v>
      </c>
      <c r="D1424">
        <v>56</v>
      </c>
      <c r="E1424">
        <v>57.919998</v>
      </c>
      <c r="F1424">
        <v>57.919998</v>
      </c>
      <c r="G1424">
        <v>1151700</v>
      </c>
    </row>
    <row r="1425" spans="1:7" x14ac:dyDescent="0.25">
      <c r="A1425" s="20">
        <v>41927</v>
      </c>
      <c r="B1425">
        <v>59.360000999999997</v>
      </c>
      <c r="C1425">
        <v>61.400002000000001</v>
      </c>
      <c r="D1425">
        <v>57.880001</v>
      </c>
      <c r="E1425">
        <v>58.200001</v>
      </c>
      <c r="F1425">
        <v>58.200001</v>
      </c>
      <c r="G1425">
        <v>726800</v>
      </c>
    </row>
    <row r="1426" spans="1:7" x14ac:dyDescent="0.25">
      <c r="A1426" s="20">
        <v>41928</v>
      </c>
      <c r="B1426">
        <v>61.639999000000003</v>
      </c>
      <c r="C1426">
        <v>61.799999</v>
      </c>
      <c r="D1426">
        <v>58.279998999999997</v>
      </c>
      <c r="E1426">
        <v>58.84</v>
      </c>
      <c r="F1426">
        <v>58.84</v>
      </c>
      <c r="G1426">
        <v>395200</v>
      </c>
    </row>
    <row r="1427" spans="1:7" x14ac:dyDescent="0.25">
      <c r="A1427" s="20">
        <v>41929</v>
      </c>
      <c r="B1427">
        <v>56.119999</v>
      </c>
      <c r="C1427">
        <v>57.759998000000003</v>
      </c>
      <c r="D1427">
        <v>55.639999000000003</v>
      </c>
      <c r="E1427">
        <v>57.16</v>
      </c>
      <c r="F1427">
        <v>57.16</v>
      </c>
      <c r="G1427">
        <v>653400</v>
      </c>
    </row>
    <row r="1428" spans="1:7" x14ac:dyDescent="0.25">
      <c r="A1428" s="20">
        <v>41932</v>
      </c>
      <c r="B1428">
        <v>57.560001</v>
      </c>
      <c r="C1428">
        <v>57.599997999999999</v>
      </c>
      <c r="D1428">
        <v>55.919998</v>
      </c>
      <c r="E1428">
        <v>56.040000999999997</v>
      </c>
      <c r="F1428">
        <v>56.040000999999997</v>
      </c>
      <c r="G1428">
        <v>384300</v>
      </c>
    </row>
    <row r="1429" spans="1:7" x14ac:dyDescent="0.25">
      <c r="A1429" s="20">
        <v>41933</v>
      </c>
      <c r="B1429">
        <v>55.080002</v>
      </c>
      <c r="C1429">
        <v>55.360000999999997</v>
      </c>
      <c r="D1429">
        <v>53.959999000000003</v>
      </c>
      <c r="E1429">
        <v>54.119999</v>
      </c>
      <c r="F1429">
        <v>54.119999</v>
      </c>
      <c r="G1429">
        <v>400800</v>
      </c>
    </row>
    <row r="1430" spans="1:7" x14ac:dyDescent="0.25">
      <c r="A1430" s="20">
        <v>41934</v>
      </c>
      <c r="B1430">
        <v>53.959999000000003</v>
      </c>
      <c r="C1430">
        <v>56</v>
      </c>
      <c r="D1430">
        <v>53.560001</v>
      </c>
      <c r="E1430">
        <v>55.759998000000003</v>
      </c>
      <c r="F1430">
        <v>55.759998000000003</v>
      </c>
      <c r="G1430">
        <v>645600</v>
      </c>
    </row>
    <row r="1431" spans="1:7" x14ac:dyDescent="0.25">
      <c r="A1431" s="20">
        <v>41935</v>
      </c>
      <c r="B1431">
        <v>54.040000999999997</v>
      </c>
      <c r="C1431">
        <v>54.720001000000003</v>
      </c>
      <c r="D1431">
        <v>53.400002000000001</v>
      </c>
      <c r="E1431">
        <v>54.240001999999997</v>
      </c>
      <c r="F1431">
        <v>54.240001999999997</v>
      </c>
      <c r="G1431">
        <v>584100</v>
      </c>
    </row>
    <row r="1432" spans="1:7" x14ac:dyDescent="0.25">
      <c r="A1432" s="20">
        <v>41936</v>
      </c>
      <c r="B1432">
        <v>53.959999000000003</v>
      </c>
      <c r="C1432">
        <v>55.439999</v>
      </c>
      <c r="D1432">
        <v>53.48</v>
      </c>
      <c r="E1432">
        <v>53.560001</v>
      </c>
      <c r="F1432">
        <v>53.560001</v>
      </c>
      <c r="G1432">
        <v>292600</v>
      </c>
    </row>
    <row r="1433" spans="1:7" x14ac:dyDescent="0.25">
      <c r="A1433" s="20">
        <v>41939</v>
      </c>
      <c r="B1433">
        <v>54.240001999999997</v>
      </c>
      <c r="C1433">
        <v>54.84</v>
      </c>
      <c r="D1433">
        <v>52.639999000000003</v>
      </c>
      <c r="E1433">
        <v>52.759998000000003</v>
      </c>
      <c r="F1433">
        <v>52.759998000000003</v>
      </c>
      <c r="G1433">
        <v>359700</v>
      </c>
    </row>
    <row r="1434" spans="1:7" x14ac:dyDescent="0.25">
      <c r="A1434" s="20">
        <v>41940</v>
      </c>
      <c r="B1434">
        <v>52.360000999999997</v>
      </c>
      <c r="C1434">
        <v>52.52</v>
      </c>
      <c r="D1434">
        <v>50.639999000000003</v>
      </c>
      <c r="E1434">
        <v>50.639999000000003</v>
      </c>
      <c r="F1434">
        <v>50.639999000000003</v>
      </c>
      <c r="G1434">
        <v>367500</v>
      </c>
    </row>
    <row r="1435" spans="1:7" x14ac:dyDescent="0.25">
      <c r="A1435" s="20">
        <v>41941</v>
      </c>
      <c r="B1435">
        <v>50.959999000000003</v>
      </c>
      <c r="C1435">
        <v>52</v>
      </c>
      <c r="D1435">
        <v>50.48</v>
      </c>
      <c r="E1435">
        <v>50.639999000000003</v>
      </c>
      <c r="F1435">
        <v>50.639999000000003</v>
      </c>
      <c r="G1435">
        <v>457700</v>
      </c>
    </row>
    <row r="1436" spans="1:7" x14ac:dyDescent="0.25">
      <c r="A1436" s="20">
        <v>41942</v>
      </c>
      <c r="B1436">
        <v>51.400002000000001</v>
      </c>
      <c r="C1436">
        <v>51.919998</v>
      </c>
      <c r="D1436">
        <v>50.52</v>
      </c>
      <c r="E1436">
        <v>51.759998000000003</v>
      </c>
      <c r="F1436">
        <v>51.759998000000003</v>
      </c>
      <c r="G1436">
        <v>298300</v>
      </c>
    </row>
    <row r="1437" spans="1:7" x14ac:dyDescent="0.25">
      <c r="A1437" s="20">
        <v>41943</v>
      </c>
      <c r="B1437">
        <v>50.560001</v>
      </c>
      <c r="C1437">
        <v>51.560001</v>
      </c>
      <c r="D1437">
        <v>50.560001</v>
      </c>
      <c r="E1437">
        <v>51.16</v>
      </c>
      <c r="F1437">
        <v>51.16</v>
      </c>
      <c r="G1437">
        <v>154600</v>
      </c>
    </row>
    <row r="1438" spans="1:7" x14ac:dyDescent="0.25">
      <c r="A1438" s="20">
        <v>41946</v>
      </c>
      <c r="B1438">
        <v>51.16</v>
      </c>
      <c r="C1438">
        <v>52.200001</v>
      </c>
      <c r="D1438">
        <v>51</v>
      </c>
      <c r="E1438">
        <v>51.84</v>
      </c>
      <c r="F1438">
        <v>51.84</v>
      </c>
      <c r="G1438">
        <v>291200</v>
      </c>
    </row>
    <row r="1439" spans="1:7" x14ac:dyDescent="0.25">
      <c r="A1439" s="20">
        <v>41947</v>
      </c>
      <c r="B1439">
        <v>51.84</v>
      </c>
      <c r="C1439">
        <v>52.919998</v>
      </c>
      <c r="D1439">
        <v>51.48</v>
      </c>
      <c r="E1439">
        <v>51.599997999999999</v>
      </c>
      <c r="F1439">
        <v>51.599997999999999</v>
      </c>
      <c r="G1439">
        <v>147300</v>
      </c>
    </row>
    <row r="1440" spans="1:7" x14ac:dyDescent="0.25">
      <c r="A1440" s="20">
        <v>41948</v>
      </c>
      <c r="B1440">
        <v>51.080002</v>
      </c>
      <c r="C1440">
        <v>51.919998</v>
      </c>
      <c r="D1440">
        <v>51.080002</v>
      </c>
      <c r="E1440">
        <v>51.68</v>
      </c>
      <c r="F1440">
        <v>51.68</v>
      </c>
      <c r="G1440">
        <v>152400</v>
      </c>
    </row>
    <row r="1441" spans="1:7" x14ac:dyDescent="0.25">
      <c r="A1441" s="20">
        <v>41949</v>
      </c>
      <c r="B1441">
        <v>51.080002</v>
      </c>
      <c r="C1441">
        <v>51.919998</v>
      </c>
      <c r="D1441">
        <v>50.48</v>
      </c>
      <c r="E1441">
        <v>50.52</v>
      </c>
      <c r="F1441">
        <v>50.52</v>
      </c>
      <c r="G1441">
        <v>104400</v>
      </c>
    </row>
    <row r="1442" spans="1:7" x14ac:dyDescent="0.25">
      <c r="A1442" s="20">
        <v>41950</v>
      </c>
      <c r="B1442">
        <v>50.639999000000003</v>
      </c>
      <c r="C1442">
        <v>50.880001</v>
      </c>
      <c r="D1442">
        <v>50.080002</v>
      </c>
      <c r="E1442">
        <v>50.119999</v>
      </c>
      <c r="F1442">
        <v>50.119999</v>
      </c>
      <c r="G1442">
        <v>161400</v>
      </c>
    </row>
    <row r="1443" spans="1:7" x14ac:dyDescent="0.25">
      <c r="A1443" s="20">
        <v>41953</v>
      </c>
      <c r="B1443">
        <v>50.040000999999997</v>
      </c>
      <c r="C1443">
        <v>50.240001999999997</v>
      </c>
      <c r="D1443">
        <v>49.040000999999997</v>
      </c>
      <c r="E1443">
        <v>49.119999</v>
      </c>
      <c r="F1443">
        <v>49.119999</v>
      </c>
      <c r="G1443">
        <v>186400</v>
      </c>
    </row>
    <row r="1444" spans="1:7" x14ac:dyDescent="0.25">
      <c r="A1444" s="20">
        <v>41954</v>
      </c>
      <c r="B1444">
        <v>48.919998</v>
      </c>
      <c r="C1444">
        <v>49.52</v>
      </c>
      <c r="D1444">
        <v>48.720001000000003</v>
      </c>
      <c r="E1444">
        <v>48.84</v>
      </c>
      <c r="F1444">
        <v>48.84</v>
      </c>
      <c r="G1444">
        <v>135200</v>
      </c>
    </row>
    <row r="1445" spans="1:7" x14ac:dyDescent="0.25">
      <c r="A1445" s="20">
        <v>41955</v>
      </c>
      <c r="B1445">
        <v>49.32</v>
      </c>
      <c r="C1445">
        <v>49.439999</v>
      </c>
      <c r="D1445">
        <v>48.84</v>
      </c>
      <c r="E1445">
        <v>49</v>
      </c>
      <c r="F1445">
        <v>49</v>
      </c>
      <c r="G1445">
        <v>236400</v>
      </c>
    </row>
    <row r="1446" spans="1:7" x14ac:dyDescent="0.25">
      <c r="A1446" s="20">
        <v>41956</v>
      </c>
      <c r="B1446">
        <v>49.32</v>
      </c>
      <c r="C1446">
        <v>50.919998</v>
      </c>
      <c r="D1446">
        <v>48.959999000000003</v>
      </c>
      <c r="E1446">
        <v>49.759998000000003</v>
      </c>
      <c r="F1446">
        <v>49.759998000000003</v>
      </c>
      <c r="G1446">
        <v>188500</v>
      </c>
    </row>
    <row r="1447" spans="1:7" x14ac:dyDescent="0.25">
      <c r="A1447" s="20">
        <v>41957</v>
      </c>
      <c r="B1447">
        <v>49.84</v>
      </c>
      <c r="C1447">
        <v>50.200001</v>
      </c>
      <c r="D1447">
        <v>49.240001999999997</v>
      </c>
      <c r="E1447">
        <v>49.32</v>
      </c>
      <c r="F1447">
        <v>49.32</v>
      </c>
      <c r="G1447">
        <v>208600</v>
      </c>
    </row>
    <row r="1448" spans="1:7" x14ac:dyDescent="0.25">
      <c r="A1448" s="20">
        <v>41960</v>
      </c>
      <c r="B1448">
        <v>49.68</v>
      </c>
      <c r="C1448">
        <v>49.880001</v>
      </c>
      <c r="D1448">
        <v>49.119999</v>
      </c>
      <c r="E1448">
        <v>49.279998999999997</v>
      </c>
      <c r="F1448">
        <v>49.279998999999997</v>
      </c>
      <c r="G1448">
        <v>157700</v>
      </c>
    </row>
    <row r="1449" spans="1:7" x14ac:dyDescent="0.25">
      <c r="A1449" s="20">
        <v>41961</v>
      </c>
      <c r="B1449">
        <v>49.360000999999997</v>
      </c>
      <c r="C1449">
        <v>49.360000999999997</v>
      </c>
      <c r="D1449">
        <v>48.759998000000003</v>
      </c>
      <c r="E1449">
        <v>49.32</v>
      </c>
      <c r="F1449">
        <v>49.32</v>
      </c>
      <c r="G1449">
        <v>152400</v>
      </c>
    </row>
    <row r="1450" spans="1:7" x14ac:dyDescent="0.25">
      <c r="A1450" s="20">
        <v>41962</v>
      </c>
      <c r="B1450">
        <v>49.68</v>
      </c>
      <c r="C1450">
        <v>50.119999</v>
      </c>
      <c r="D1450">
        <v>49.400002000000001</v>
      </c>
      <c r="E1450">
        <v>49.639999000000003</v>
      </c>
      <c r="F1450">
        <v>49.639999000000003</v>
      </c>
      <c r="G1450">
        <v>195700</v>
      </c>
    </row>
    <row r="1451" spans="1:7" x14ac:dyDescent="0.25">
      <c r="A1451" s="20">
        <v>41963</v>
      </c>
      <c r="B1451">
        <v>50.639999000000003</v>
      </c>
      <c r="C1451">
        <v>50.759998000000003</v>
      </c>
      <c r="D1451">
        <v>49.880001</v>
      </c>
      <c r="E1451">
        <v>50.16</v>
      </c>
      <c r="F1451">
        <v>50.16</v>
      </c>
      <c r="G1451">
        <v>125100</v>
      </c>
    </row>
    <row r="1452" spans="1:7" x14ac:dyDescent="0.25">
      <c r="A1452" s="20">
        <v>41964</v>
      </c>
      <c r="B1452">
        <v>49.119999</v>
      </c>
      <c r="C1452">
        <v>50.119999</v>
      </c>
      <c r="D1452">
        <v>49.119999</v>
      </c>
      <c r="E1452">
        <v>50</v>
      </c>
      <c r="F1452">
        <v>50</v>
      </c>
      <c r="G1452">
        <v>163000</v>
      </c>
    </row>
    <row r="1453" spans="1:7" x14ac:dyDescent="0.25">
      <c r="A1453" s="20">
        <v>41967</v>
      </c>
      <c r="B1453">
        <v>49.560001</v>
      </c>
      <c r="C1453">
        <v>49.919998</v>
      </c>
      <c r="D1453">
        <v>49.439999</v>
      </c>
      <c r="E1453">
        <v>49.880001</v>
      </c>
      <c r="F1453">
        <v>49.880001</v>
      </c>
      <c r="G1453">
        <v>107300</v>
      </c>
    </row>
    <row r="1454" spans="1:7" x14ac:dyDescent="0.25">
      <c r="A1454" s="20">
        <v>41968</v>
      </c>
      <c r="B1454">
        <v>49.639999000000003</v>
      </c>
      <c r="C1454">
        <v>50.32</v>
      </c>
      <c r="D1454">
        <v>49.52</v>
      </c>
      <c r="E1454">
        <v>50.32</v>
      </c>
      <c r="F1454">
        <v>50.32</v>
      </c>
      <c r="G1454">
        <v>98000</v>
      </c>
    </row>
    <row r="1455" spans="1:7" x14ac:dyDescent="0.25">
      <c r="A1455" s="20">
        <v>41969</v>
      </c>
      <c r="B1455">
        <v>50.080002</v>
      </c>
      <c r="C1455">
        <v>50.200001</v>
      </c>
      <c r="D1455">
        <v>49.639999000000003</v>
      </c>
      <c r="E1455">
        <v>49.919998</v>
      </c>
      <c r="F1455">
        <v>49.919998</v>
      </c>
      <c r="G1455">
        <v>53600</v>
      </c>
    </row>
    <row r="1456" spans="1:7" x14ac:dyDescent="0.25">
      <c r="A1456" s="20">
        <v>41971</v>
      </c>
      <c r="B1456">
        <v>49.759998000000003</v>
      </c>
      <c r="C1456">
        <v>50.040000999999997</v>
      </c>
      <c r="D1456">
        <v>49.48</v>
      </c>
      <c r="E1456">
        <v>49.639999000000003</v>
      </c>
      <c r="F1456">
        <v>49.639999000000003</v>
      </c>
      <c r="G1456">
        <v>98600</v>
      </c>
    </row>
    <row r="1457" spans="1:7" x14ac:dyDescent="0.25">
      <c r="A1457" s="20">
        <v>41974</v>
      </c>
      <c r="B1457">
        <v>50.200001</v>
      </c>
      <c r="C1457">
        <v>51.119999</v>
      </c>
      <c r="D1457">
        <v>50.16</v>
      </c>
      <c r="E1457">
        <v>50.799999</v>
      </c>
      <c r="F1457">
        <v>50.799999</v>
      </c>
      <c r="G1457">
        <v>358000</v>
      </c>
    </row>
    <row r="1458" spans="1:7" x14ac:dyDescent="0.25">
      <c r="A1458" s="20">
        <v>41975</v>
      </c>
      <c r="B1458">
        <v>50.759998000000003</v>
      </c>
      <c r="C1458">
        <v>50.759998000000003</v>
      </c>
      <c r="D1458">
        <v>49.720001000000003</v>
      </c>
      <c r="E1458">
        <v>49.759998000000003</v>
      </c>
      <c r="F1458">
        <v>49.759998000000003</v>
      </c>
      <c r="G1458">
        <v>102600</v>
      </c>
    </row>
    <row r="1459" spans="1:7" x14ac:dyDescent="0.25">
      <c r="A1459" s="20">
        <v>41976</v>
      </c>
      <c r="B1459">
        <v>49.32</v>
      </c>
      <c r="C1459">
        <v>49.32</v>
      </c>
      <c r="D1459">
        <v>48.68</v>
      </c>
      <c r="E1459">
        <v>48.84</v>
      </c>
      <c r="F1459">
        <v>48.84</v>
      </c>
      <c r="G1459">
        <v>129600</v>
      </c>
    </row>
    <row r="1460" spans="1:7" x14ac:dyDescent="0.25">
      <c r="A1460" s="20">
        <v>41977</v>
      </c>
      <c r="B1460">
        <v>49.200001</v>
      </c>
      <c r="C1460">
        <v>49.959999000000003</v>
      </c>
      <c r="D1460">
        <v>48.919998</v>
      </c>
      <c r="E1460">
        <v>49.16</v>
      </c>
      <c r="F1460">
        <v>49.16</v>
      </c>
      <c r="G1460">
        <v>132300</v>
      </c>
    </row>
    <row r="1461" spans="1:7" x14ac:dyDescent="0.25">
      <c r="A1461" s="20">
        <v>41978</v>
      </c>
      <c r="B1461">
        <v>49</v>
      </c>
      <c r="C1461">
        <v>49.240001999999997</v>
      </c>
      <c r="D1461">
        <v>48.439999</v>
      </c>
      <c r="E1461">
        <v>49.119999</v>
      </c>
      <c r="F1461">
        <v>49.119999</v>
      </c>
      <c r="G1461">
        <v>120800</v>
      </c>
    </row>
    <row r="1462" spans="1:7" x14ac:dyDescent="0.25">
      <c r="A1462" s="20">
        <v>41981</v>
      </c>
      <c r="B1462">
        <v>49.360000999999997</v>
      </c>
      <c r="C1462">
        <v>50.200001</v>
      </c>
      <c r="D1462">
        <v>48.759998000000003</v>
      </c>
      <c r="E1462">
        <v>49.84</v>
      </c>
      <c r="F1462">
        <v>49.84</v>
      </c>
      <c r="G1462">
        <v>304300</v>
      </c>
    </row>
    <row r="1463" spans="1:7" x14ac:dyDescent="0.25">
      <c r="A1463" s="20">
        <v>41982</v>
      </c>
      <c r="B1463">
        <v>51.16</v>
      </c>
      <c r="C1463">
        <v>51.400002000000001</v>
      </c>
      <c r="D1463">
        <v>49.599997999999999</v>
      </c>
      <c r="E1463">
        <v>49.919998</v>
      </c>
      <c r="F1463">
        <v>49.919998</v>
      </c>
      <c r="G1463">
        <v>270800</v>
      </c>
    </row>
    <row r="1464" spans="1:7" x14ac:dyDescent="0.25">
      <c r="A1464" s="20">
        <v>41983</v>
      </c>
      <c r="B1464">
        <v>50.279998999999997</v>
      </c>
      <c r="C1464">
        <v>52.080002</v>
      </c>
      <c r="D1464">
        <v>50.16</v>
      </c>
      <c r="E1464">
        <v>51.759998000000003</v>
      </c>
      <c r="F1464">
        <v>51.759998000000003</v>
      </c>
      <c r="G1464">
        <v>297100</v>
      </c>
    </row>
    <row r="1465" spans="1:7" x14ac:dyDescent="0.25">
      <c r="A1465" s="20">
        <v>41984</v>
      </c>
      <c r="B1465">
        <v>51.720001000000003</v>
      </c>
      <c r="C1465">
        <v>54.080002</v>
      </c>
      <c r="D1465">
        <v>50.599997999999999</v>
      </c>
      <c r="E1465">
        <v>53.919998</v>
      </c>
      <c r="F1465">
        <v>53.919998</v>
      </c>
      <c r="G1465">
        <v>338000</v>
      </c>
    </row>
    <row r="1466" spans="1:7" x14ac:dyDescent="0.25">
      <c r="A1466" s="20">
        <v>41985</v>
      </c>
      <c r="B1466">
        <v>55.119999</v>
      </c>
      <c r="C1466">
        <v>55.720001000000003</v>
      </c>
      <c r="D1466">
        <v>53.84</v>
      </c>
      <c r="E1466">
        <v>55.48</v>
      </c>
      <c r="F1466">
        <v>55.48</v>
      </c>
      <c r="G1466">
        <v>640600</v>
      </c>
    </row>
    <row r="1467" spans="1:7" x14ac:dyDescent="0.25">
      <c r="A1467" s="20">
        <v>41988</v>
      </c>
      <c r="B1467">
        <v>54.400002000000001</v>
      </c>
      <c r="C1467">
        <v>55.759998000000003</v>
      </c>
      <c r="D1467">
        <v>53.52</v>
      </c>
      <c r="E1467">
        <v>55.119999</v>
      </c>
      <c r="F1467">
        <v>55.119999</v>
      </c>
      <c r="G1467">
        <v>932900</v>
      </c>
    </row>
    <row r="1468" spans="1:7" x14ac:dyDescent="0.25">
      <c r="A1468" s="20">
        <v>41989</v>
      </c>
      <c r="B1468">
        <v>55.439999</v>
      </c>
      <c r="C1468">
        <v>55.959999000000003</v>
      </c>
      <c r="D1468">
        <v>53</v>
      </c>
      <c r="E1468">
        <v>55.799999</v>
      </c>
      <c r="F1468">
        <v>55.799999</v>
      </c>
      <c r="G1468">
        <v>514800</v>
      </c>
    </row>
    <row r="1469" spans="1:7" x14ac:dyDescent="0.25">
      <c r="A1469" s="20">
        <v>41990</v>
      </c>
      <c r="B1469">
        <v>56.200001</v>
      </c>
      <c r="C1469">
        <v>56.32</v>
      </c>
      <c r="D1469">
        <v>52.040000999999997</v>
      </c>
      <c r="E1469">
        <v>52.16</v>
      </c>
      <c r="F1469">
        <v>52.16</v>
      </c>
      <c r="G1469">
        <v>592200</v>
      </c>
    </row>
    <row r="1470" spans="1:7" x14ac:dyDescent="0.25">
      <c r="A1470" s="20">
        <v>41991</v>
      </c>
      <c r="B1470">
        <v>50.959999000000003</v>
      </c>
      <c r="C1470">
        <v>52.439999</v>
      </c>
      <c r="D1470">
        <v>50.84</v>
      </c>
      <c r="E1470">
        <v>50.959999000000003</v>
      </c>
      <c r="F1470">
        <v>50.959999000000003</v>
      </c>
      <c r="G1470">
        <v>387700</v>
      </c>
    </row>
    <row r="1471" spans="1:7" x14ac:dyDescent="0.25">
      <c r="A1471" s="20">
        <v>41992</v>
      </c>
      <c r="B1471">
        <v>50.68</v>
      </c>
      <c r="C1471">
        <v>51.279998999999997</v>
      </c>
      <c r="D1471">
        <v>50.240001999999997</v>
      </c>
      <c r="E1471">
        <v>50.759998000000003</v>
      </c>
      <c r="F1471">
        <v>50.759998000000003</v>
      </c>
      <c r="G1471">
        <v>313400</v>
      </c>
    </row>
    <row r="1472" spans="1:7" x14ac:dyDescent="0.25">
      <c r="A1472" s="20">
        <v>41995</v>
      </c>
      <c r="B1472">
        <v>50.16</v>
      </c>
      <c r="C1472">
        <v>50.240001999999997</v>
      </c>
      <c r="D1472">
        <v>49.439999</v>
      </c>
      <c r="E1472">
        <v>49.439999</v>
      </c>
      <c r="F1472">
        <v>49.439999</v>
      </c>
      <c r="G1472">
        <v>196100</v>
      </c>
    </row>
    <row r="1473" spans="1:7" x14ac:dyDescent="0.25">
      <c r="A1473" s="20">
        <v>41996</v>
      </c>
      <c r="B1473">
        <v>49.48</v>
      </c>
      <c r="C1473">
        <v>50.52</v>
      </c>
      <c r="D1473">
        <v>49.32</v>
      </c>
      <c r="E1473">
        <v>50.360000999999997</v>
      </c>
      <c r="F1473">
        <v>50.360000999999997</v>
      </c>
      <c r="G1473">
        <v>211900</v>
      </c>
    </row>
    <row r="1474" spans="1:7" x14ac:dyDescent="0.25">
      <c r="A1474" s="20">
        <v>41997</v>
      </c>
      <c r="B1474">
        <v>49.84</v>
      </c>
      <c r="C1474">
        <v>50.119999</v>
      </c>
      <c r="D1474">
        <v>49.799999</v>
      </c>
      <c r="E1474">
        <v>50</v>
      </c>
      <c r="F1474">
        <v>50</v>
      </c>
      <c r="G1474">
        <v>62600</v>
      </c>
    </row>
    <row r="1475" spans="1:7" x14ac:dyDescent="0.25">
      <c r="A1475" s="20">
        <v>41999</v>
      </c>
      <c r="B1475">
        <v>49.959999000000003</v>
      </c>
      <c r="C1475">
        <v>50.599997999999999</v>
      </c>
      <c r="D1475">
        <v>49.68</v>
      </c>
      <c r="E1475">
        <v>50.52</v>
      </c>
      <c r="F1475">
        <v>50.52</v>
      </c>
      <c r="G1475">
        <v>128500</v>
      </c>
    </row>
    <row r="1476" spans="1:7" x14ac:dyDescent="0.25">
      <c r="A1476" s="20">
        <v>42002</v>
      </c>
      <c r="B1476">
        <v>50.240001999999997</v>
      </c>
      <c r="C1476">
        <v>50.240001999999997</v>
      </c>
      <c r="D1476">
        <v>49.639999000000003</v>
      </c>
      <c r="E1476">
        <v>50.040000999999997</v>
      </c>
      <c r="F1476">
        <v>50.040000999999997</v>
      </c>
      <c r="G1476">
        <v>82000</v>
      </c>
    </row>
    <row r="1477" spans="1:7" x14ac:dyDescent="0.25">
      <c r="A1477" s="20">
        <v>42003</v>
      </c>
      <c r="B1477">
        <v>50.240001999999997</v>
      </c>
      <c r="C1477">
        <v>51.040000999999997</v>
      </c>
      <c r="D1477">
        <v>50.080002</v>
      </c>
      <c r="E1477">
        <v>50.400002000000001</v>
      </c>
      <c r="F1477">
        <v>50.400002000000001</v>
      </c>
      <c r="G1477">
        <v>141100</v>
      </c>
    </row>
    <row r="1478" spans="1:7" x14ac:dyDescent="0.25">
      <c r="A1478" s="20">
        <v>42004</v>
      </c>
      <c r="B1478">
        <v>50.360000999999997</v>
      </c>
      <c r="C1478">
        <v>52.919998</v>
      </c>
      <c r="D1478">
        <v>50.279998999999997</v>
      </c>
      <c r="E1478">
        <v>52.48</v>
      </c>
      <c r="F1478">
        <v>52.48</v>
      </c>
      <c r="G1478">
        <v>295800</v>
      </c>
    </row>
    <row r="1479" spans="1:7" x14ac:dyDescent="0.25">
      <c r="A1479" s="20">
        <v>42006</v>
      </c>
      <c r="B1479">
        <v>51.360000999999997</v>
      </c>
      <c r="C1479">
        <v>53.68</v>
      </c>
      <c r="D1479">
        <v>51.16</v>
      </c>
      <c r="E1479">
        <v>52.119999</v>
      </c>
      <c r="F1479">
        <v>52.119999</v>
      </c>
      <c r="G1479">
        <v>781300</v>
      </c>
    </row>
    <row r="1480" spans="1:7" x14ac:dyDescent="0.25">
      <c r="A1480" s="20">
        <v>42009</v>
      </c>
      <c r="B1480">
        <v>52.919998</v>
      </c>
      <c r="C1480">
        <v>55.040000999999997</v>
      </c>
      <c r="D1480">
        <v>52.84</v>
      </c>
      <c r="E1480">
        <v>54.799999</v>
      </c>
      <c r="F1480">
        <v>54.799999</v>
      </c>
      <c r="G1480">
        <v>513600</v>
      </c>
    </row>
    <row r="1481" spans="1:7" x14ac:dyDescent="0.25">
      <c r="A1481" s="20">
        <v>42010</v>
      </c>
      <c r="B1481">
        <v>54.360000999999997</v>
      </c>
      <c r="C1481">
        <v>56</v>
      </c>
      <c r="D1481">
        <v>53.84</v>
      </c>
      <c r="E1481">
        <v>54.919998</v>
      </c>
      <c r="F1481">
        <v>54.919998</v>
      </c>
      <c r="G1481">
        <v>804000</v>
      </c>
    </row>
    <row r="1482" spans="1:7" x14ac:dyDescent="0.25">
      <c r="A1482" s="20">
        <v>42011</v>
      </c>
      <c r="B1482">
        <v>53.799999</v>
      </c>
      <c r="C1482">
        <v>54.599997999999999</v>
      </c>
      <c r="D1482">
        <v>53.360000999999997</v>
      </c>
      <c r="E1482">
        <v>53.560001</v>
      </c>
      <c r="F1482">
        <v>53.560001</v>
      </c>
      <c r="G1482">
        <v>938400</v>
      </c>
    </row>
    <row r="1483" spans="1:7" x14ac:dyDescent="0.25">
      <c r="A1483" s="20">
        <v>42012</v>
      </c>
      <c r="B1483">
        <v>52.599997999999999</v>
      </c>
      <c r="C1483">
        <v>52.599997999999999</v>
      </c>
      <c r="D1483">
        <v>51.200001</v>
      </c>
      <c r="E1483">
        <v>51.400002000000001</v>
      </c>
      <c r="F1483">
        <v>51.400002000000001</v>
      </c>
      <c r="G1483">
        <v>525300</v>
      </c>
    </row>
    <row r="1484" spans="1:7" x14ac:dyDescent="0.25">
      <c r="A1484" s="20">
        <v>42013</v>
      </c>
      <c r="B1484">
        <v>51.119999</v>
      </c>
      <c r="C1484">
        <v>53.040000999999997</v>
      </c>
      <c r="D1484">
        <v>51</v>
      </c>
      <c r="E1484">
        <v>52.959999000000003</v>
      </c>
      <c r="F1484">
        <v>52.959999000000003</v>
      </c>
      <c r="G1484">
        <v>391200</v>
      </c>
    </row>
    <row r="1485" spans="1:7" x14ac:dyDescent="0.25">
      <c r="A1485" s="20">
        <v>42016</v>
      </c>
      <c r="B1485">
        <v>52.959999000000003</v>
      </c>
      <c r="C1485">
        <v>54.720001000000003</v>
      </c>
      <c r="D1485">
        <v>52.959999000000003</v>
      </c>
      <c r="E1485">
        <v>54.119999</v>
      </c>
      <c r="F1485">
        <v>54.119999</v>
      </c>
      <c r="G1485">
        <v>373800</v>
      </c>
    </row>
    <row r="1486" spans="1:7" x14ac:dyDescent="0.25">
      <c r="A1486" s="20">
        <v>42017</v>
      </c>
      <c r="B1486">
        <v>53.119999</v>
      </c>
      <c r="C1486">
        <v>55.279998999999997</v>
      </c>
      <c r="D1486">
        <v>52.720001000000003</v>
      </c>
      <c r="E1486">
        <v>54.84</v>
      </c>
      <c r="F1486">
        <v>54.84</v>
      </c>
      <c r="G1486">
        <v>406800</v>
      </c>
    </row>
    <row r="1487" spans="1:7" x14ac:dyDescent="0.25">
      <c r="A1487" s="20">
        <v>42018</v>
      </c>
      <c r="B1487">
        <v>55.720001000000003</v>
      </c>
      <c r="C1487">
        <v>55.959999000000003</v>
      </c>
      <c r="D1487">
        <v>54.080002</v>
      </c>
      <c r="E1487">
        <v>54.959999000000003</v>
      </c>
      <c r="F1487">
        <v>54.959999000000003</v>
      </c>
      <c r="G1487">
        <v>544600</v>
      </c>
    </row>
    <row r="1488" spans="1:7" x14ac:dyDescent="0.25">
      <c r="A1488" s="20">
        <v>42019</v>
      </c>
      <c r="B1488">
        <v>54.439999</v>
      </c>
      <c r="C1488">
        <v>55.720001000000003</v>
      </c>
      <c r="D1488">
        <v>53.959999000000003</v>
      </c>
      <c r="E1488">
        <v>55.599997999999999</v>
      </c>
      <c r="F1488">
        <v>55.599997999999999</v>
      </c>
      <c r="G1488">
        <v>389500</v>
      </c>
    </row>
    <row r="1489" spans="1:7" x14ac:dyDescent="0.25">
      <c r="A1489" s="20">
        <v>42020</v>
      </c>
      <c r="B1489">
        <v>55.919998</v>
      </c>
      <c r="C1489">
        <v>56.799999</v>
      </c>
      <c r="D1489">
        <v>54.880001</v>
      </c>
      <c r="E1489">
        <v>55.32</v>
      </c>
      <c r="F1489">
        <v>55.32</v>
      </c>
      <c r="G1489">
        <v>566900</v>
      </c>
    </row>
    <row r="1490" spans="1:7" x14ac:dyDescent="0.25">
      <c r="A1490" s="20">
        <v>42024</v>
      </c>
      <c r="B1490">
        <v>54.439999</v>
      </c>
      <c r="C1490">
        <v>56.560001</v>
      </c>
      <c r="D1490">
        <v>54.439999</v>
      </c>
      <c r="E1490">
        <v>55.48</v>
      </c>
      <c r="F1490">
        <v>55.48</v>
      </c>
      <c r="G1490">
        <v>380500</v>
      </c>
    </row>
    <row r="1491" spans="1:7" x14ac:dyDescent="0.25">
      <c r="A1491" s="20">
        <v>42025</v>
      </c>
      <c r="B1491">
        <v>55.959999000000003</v>
      </c>
      <c r="C1491">
        <v>56.200001</v>
      </c>
      <c r="D1491">
        <v>54.240001999999997</v>
      </c>
      <c r="E1491">
        <v>54.279998999999997</v>
      </c>
      <c r="F1491">
        <v>54.279998999999997</v>
      </c>
      <c r="G1491">
        <v>536500</v>
      </c>
    </row>
    <row r="1492" spans="1:7" x14ac:dyDescent="0.25">
      <c r="A1492" s="20">
        <v>42026</v>
      </c>
      <c r="B1492">
        <v>53.32</v>
      </c>
      <c r="C1492">
        <v>54.400002000000001</v>
      </c>
      <c r="D1492">
        <v>52.200001</v>
      </c>
      <c r="E1492">
        <v>52.439999</v>
      </c>
      <c r="F1492">
        <v>52.439999</v>
      </c>
      <c r="G1492">
        <v>1089300</v>
      </c>
    </row>
    <row r="1493" spans="1:7" x14ac:dyDescent="0.25">
      <c r="A1493" s="20">
        <v>42027</v>
      </c>
      <c r="B1493">
        <v>52.439999</v>
      </c>
      <c r="C1493">
        <v>53.240001999999997</v>
      </c>
      <c r="D1493">
        <v>51.84</v>
      </c>
      <c r="E1493">
        <v>53.200001</v>
      </c>
      <c r="F1493">
        <v>53.200001</v>
      </c>
      <c r="G1493">
        <v>378000</v>
      </c>
    </row>
    <row r="1494" spans="1:7" x14ac:dyDescent="0.25">
      <c r="A1494" s="20">
        <v>42030</v>
      </c>
      <c r="B1494">
        <v>52.720001000000003</v>
      </c>
      <c r="C1494">
        <v>53.599997999999999</v>
      </c>
      <c r="D1494">
        <v>52</v>
      </c>
      <c r="E1494">
        <v>52.16</v>
      </c>
      <c r="F1494">
        <v>52.16</v>
      </c>
      <c r="G1494">
        <v>305100</v>
      </c>
    </row>
    <row r="1495" spans="1:7" x14ac:dyDescent="0.25">
      <c r="A1495" s="20">
        <v>42031</v>
      </c>
      <c r="B1495">
        <v>53.119999</v>
      </c>
      <c r="C1495">
        <v>53.360000999999997</v>
      </c>
      <c r="D1495">
        <v>52.200001</v>
      </c>
      <c r="E1495">
        <v>53.200001</v>
      </c>
      <c r="F1495">
        <v>53.200001</v>
      </c>
      <c r="G1495">
        <v>415800</v>
      </c>
    </row>
    <row r="1496" spans="1:7" x14ac:dyDescent="0.25">
      <c r="A1496" s="20">
        <v>42032</v>
      </c>
      <c r="B1496">
        <v>52.52</v>
      </c>
      <c r="C1496">
        <v>55.799999</v>
      </c>
      <c r="D1496">
        <v>52.48</v>
      </c>
      <c r="E1496">
        <v>55.68</v>
      </c>
      <c r="F1496">
        <v>55.68</v>
      </c>
      <c r="G1496">
        <v>718100</v>
      </c>
    </row>
    <row r="1497" spans="1:7" x14ac:dyDescent="0.25">
      <c r="A1497" s="20">
        <v>42033</v>
      </c>
      <c r="B1497">
        <v>55.439999</v>
      </c>
      <c r="C1497">
        <v>56.119999</v>
      </c>
      <c r="D1497">
        <v>53.84</v>
      </c>
      <c r="E1497">
        <v>54.16</v>
      </c>
      <c r="F1497">
        <v>54.16</v>
      </c>
      <c r="G1497">
        <v>870100</v>
      </c>
    </row>
    <row r="1498" spans="1:7" x14ac:dyDescent="0.25">
      <c r="A1498" s="20">
        <v>42034</v>
      </c>
      <c r="B1498">
        <v>54.799999</v>
      </c>
      <c r="C1498">
        <v>56.68</v>
      </c>
      <c r="D1498">
        <v>54.360000999999997</v>
      </c>
      <c r="E1498">
        <v>56.599997999999999</v>
      </c>
      <c r="F1498">
        <v>56.599997999999999</v>
      </c>
      <c r="G1498">
        <v>469100</v>
      </c>
    </row>
    <row r="1499" spans="1:7" x14ac:dyDescent="0.25">
      <c r="A1499" s="20">
        <v>42037</v>
      </c>
      <c r="B1499">
        <v>55.240001999999997</v>
      </c>
      <c r="C1499">
        <v>57</v>
      </c>
      <c r="D1499">
        <v>54.84</v>
      </c>
      <c r="E1499">
        <v>54.84</v>
      </c>
      <c r="F1499">
        <v>54.84</v>
      </c>
      <c r="G1499">
        <v>393900</v>
      </c>
    </row>
    <row r="1500" spans="1:7" x14ac:dyDescent="0.25">
      <c r="A1500" s="20">
        <v>42038</v>
      </c>
      <c r="B1500">
        <v>54.48</v>
      </c>
      <c r="C1500">
        <v>55.200001</v>
      </c>
      <c r="D1500">
        <v>53.759998000000003</v>
      </c>
      <c r="E1500">
        <v>53.759998000000003</v>
      </c>
      <c r="F1500">
        <v>53.759998000000003</v>
      </c>
      <c r="G1500">
        <v>1145300</v>
      </c>
    </row>
    <row r="1501" spans="1:7" x14ac:dyDescent="0.25">
      <c r="A1501" s="20">
        <v>42039</v>
      </c>
      <c r="B1501">
        <v>54.599997999999999</v>
      </c>
      <c r="C1501">
        <v>55.240001999999997</v>
      </c>
      <c r="D1501">
        <v>53.720001000000003</v>
      </c>
      <c r="E1501">
        <v>55.240001999999997</v>
      </c>
      <c r="F1501">
        <v>55.240001999999997</v>
      </c>
      <c r="G1501">
        <v>459700</v>
      </c>
    </row>
    <row r="1502" spans="1:7" x14ac:dyDescent="0.25">
      <c r="A1502" s="20">
        <v>42040</v>
      </c>
      <c r="B1502">
        <v>54.84</v>
      </c>
      <c r="C1502">
        <v>54.84</v>
      </c>
      <c r="D1502">
        <v>53.799999</v>
      </c>
      <c r="E1502">
        <v>54.040000999999997</v>
      </c>
      <c r="F1502">
        <v>54.040000999999997</v>
      </c>
      <c r="G1502">
        <v>268000</v>
      </c>
    </row>
    <row r="1503" spans="1:7" x14ac:dyDescent="0.25">
      <c r="A1503" s="20">
        <v>42041</v>
      </c>
      <c r="B1503">
        <v>53.84</v>
      </c>
      <c r="C1503">
        <v>55.919998</v>
      </c>
      <c r="D1503">
        <v>53.439999</v>
      </c>
      <c r="E1503">
        <v>55.32</v>
      </c>
      <c r="F1503">
        <v>55.32</v>
      </c>
      <c r="G1503">
        <v>326400</v>
      </c>
    </row>
    <row r="1504" spans="1:7" x14ac:dyDescent="0.25">
      <c r="A1504" s="20">
        <v>42044</v>
      </c>
      <c r="B1504">
        <v>55.68</v>
      </c>
      <c r="C1504">
        <v>56.16</v>
      </c>
      <c r="D1504">
        <v>55.240001999999997</v>
      </c>
      <c r="E1504">
        <v>55.560001</v>
      </c>
      <c r="F1504">
        <v>55.560001</v>
      </c>
      <c r="G1504">
        <v>219700</v>
      </c>
    </row>
    <row r="1505" spans="1:7" x14ac:dyDescent="0.25">
      <c r="A1505" s="20">
        <v>42045</v>
      </c>
      <c r="B1505">
        <v>55</v>
      </c>
      <c r="C1505">
        <v>55.48</v>
      </c>
      <c r="D1505">
        <v>54.48</v>
      </c>
      <c r="E1505">
        <v>54.759998000000003</v>
      </c>
      <c r="F1505">
        <v>54.759998000000003</v>
      </c>
      <c r="G1505">
        <v>157800</v>
      </c>
    </row>
    <row r="1506" spans="1:7" x14ac:dyDescent="0.25">
      <c r="A1506" s="20">
        <v>42046</v>
      </c>
      <c r="B1506">
        <v>54.959999000000003</v>
      </c>
      <c r="C1506">
        <v>55.279998999999997</v>
      </c>
      <c r="D1506">
        <v>54.639999000000003</v>
      </c>
      <c r="E1506">
        <v>54.759998000000003</v>
      </c>
      <c r="F1506">
        <v>54.759998000000003</v>
      </c>
      <c r="G1506">
        <v>240100</v>
      </c>
    </row>
    <row r="1507" spans="1:7" x14ac:dyDescent="0.25">
      <c r="A1507" s="20">
        <v>42047</v>
      </c>
      <c r="B1507">
        <v>54.240001999999997</v>
      </c>
      <c r="C1507">
        <v>54.240001999999997</v>
      </c>
      <c r="D1507">
        <v>52.68</v>
      </c>
      <c r="E1507">
        <v>52.720001000000003</v>
      </c>
      <c r="F1507">
        <v>52.720001000000003</v>
      </c>
      <c r="G1507">
        <v>273100</v>
      </c>
    </row>
    <row r="1508" spans="1:7" x14ac:dyDescent="0.25">
      <c r="A1508" s="20">
        <v>42048</v>
      </c>
      <c r="B1508">
        <v>52.639999000000003</v>
      </c>
      <c r="C1508">
        <v>53.360000999999997</v>
      </c>
      <c r="D1508">
        <v>52.279998999999997</v>
      </c>
      <c r="E1508">
        <v>52.400002000000001</v>
      </c>
      <c r="F1508">
        <v>52.400002000000001</v>
      </c>
      <c r="G1508">
        <v>233000</v>
      </c>
    </row>
    <row r="1509" spans="1:7" x14ac:dyDescent="0.25">
      <c r="A1509" s="20">
        <v>42052</v>
      </c>
      <c r="B1509">
        <v>52.599997999999999</v>
      </c>
      <c r="C1509">
        <v>53.080002</v>
      </c>
      <c r="D1509">
        <v>52.200001</v>
      </c>
      <c r="E1509">
        <v>52.880001</v>
      </c>
      <c r="F1509">
        <v>52.880001</v>
      </c>
      <c r="G1509">
        <v>557000</v>
      </c>
    </row>
    <row r="1510" spans="1:7" x14ac:dyDescent="0.25">
      <c r="A1510" s="20">
        <v>42053</v>
      </c>
      <c r="B1510">
        <v>53.279998999999997</v>
      </c>
      <c r="C1510">
        <v>53.279998999999997</v>
      </c>
      <c r="D1510">
        <v>52.48</v>
      </c>
      <c r="E1510">
        <v>52.639999000000003</v>
      </c>
      <c r="F1510">
        <v>52.639999000000003</v>
      </c>
      <c r="G1510">
        <v>271400</v>
      </c>
    </row>
    <row r="1511" spans="1:7" x14ac:dyDescent="0.25">
      <c r="A1511" s="20">
        <v>42054</v>
      </c>
      <c r="B1511">
        <v>53.040000999999997</v>
      </c>
      <c r="C1511">
        <v>53.240001999999997</v>
      </c>
      <c r="D1511">
        <v>52.52</v>
      </c>
      <c r="E1511">
        <v>52.959999000000003</v>
      </c>
      <c r="F1511">
        <v>52.959999000000003</v>
      </c>
      <c r="G1511">
        <v>20600</v>
      </c>
    </row>
    <row r="1512" spans="1:7" x14ac:dyDescent="0.25">
      <c r="A1512" s="20">
        <v>42055</v>
      </c>
      <c r="B1512">
        <v>52.959999000000003</v>
      </c>
      <c r="C1512">
        <v>53.48</v>
      </c>
      <c r="D1512">
        <v>51.599997999999999</v>
      </c>
      <c r="E1512">
        <v>51.759998000000003</v>
      </c>
      <c r="F1512">
        <v>51.759998000000003</v>
      </c>
      <c r="G1512">
        <v>166200</v>
      </c>
    </row>
    <row r="1513" spans="1:7" x14ac:dyDescent="0.25">
      <c r="A1513" s="20">
        <v>42058</v>
      </c>
      <c r="B1513">
        <v>52.200001</v>
      </c>
      <c r="C1513">
        <v>52.279998999999997</v>
      </c>
      <c r="D1513">
        <v>51.799999</v>
      </c>
      <c r="E1513">
        <v>51.880001</v>
      </c>
      <c r="F1513">
        <v>51.880001</v>
      </c>
      <c r="G1513">
        <v>92900</v>
      </c>
    </row>
    <row r="1514" spans="1:7" x14ac:dyDescent="0.25">
      <c r="A1514" s="20">
        <v>42059</v>
      </c>
      <c r="B1514">
        <v>51.720001000000003</v>
      </c>
      <c r="C1514">
        <v>51.84</v>
      </c>
      <c r="D1514">
        <v>50.360000999999997</v>
      </c>
      <c r="E1514">
        <v>50.68</v>
      </c>
      <c r="F1514">
        <v>50.68</v>
      </c>
      <c r="G1514">
        <v>154400</v>
      </c>
    </row>
    <row r="1515" spans="1:7" x14ac:dyDescent="0.25">
      <c r="A1515" s="20">
        <v>42060</v>
      </c>
      <c r="B1515">
        <v>50.720001000000003</v>
      </c>
      <c r="C1515">
        <v>50.919998</v>
      </c>
      <c r="D1515">
        <v>49.599997999999999</v>
      </c>
      <c r="E1515">
        <v>50.759998000000003</v>
      </c>
      <c r="F1515">
        <v>50.759998000000003</v>
      </c>
      <c r="G1515">
        <v>279200</v>
      </c>
    </row>
    <row r="1516" spans="1:7" x14ac:dyDescent="0.25">
      <c r="A1516" s="20">
        <v>42061</v>
      </c>
      <c r="B1516">
        <v>50.439999</v>
      </c>
      <c r="C1516">
        <v>51.080002</v>
      </c>
      <c r="D1516">
        <v>49.919998</v>
      </c>
      <c r="E1516">
        <v>50.52</v>
      </c>
      <c r="F1516">
        <v>50.52</v>
      </c>
      <c r="G1516">
        <v>271200</v>
      </c>
    </row>
    <row r="1517" spans="1:7" x14ac:dyDescent="0.25">
      <c r="A1517" s="20">
        <v>42062</v>
      </c>
      <c r="B1517">
        <v>50.360000999999997</v>
      </c>
      <c r="C1517">
        <v>50.360000999999997</v>
      </c>
      <c r="D1517">
        <v>49.68</v>
      </c>
      <c r="E1517">
        <v>50.040000999999997</v>
      </c>
      <c r="F1517">
        <v>50.040000999999997</v>
      </c>
      <c r="G1517">
        <v>377100</v>
      </c>
    </row>
    <row r="1518" spans="1:7" x14ac:dyDescent="0.25">
      <c r="A1518" s="20">
        <v>42065</v>
      </c>
      <c r="B1518">
        <v>49.959999000000003</v>
      </c>
      <c r="C1518">
        <v>50.16</v>
      </c>
      <c r="D1518">
        <v>49.16</v>
      </c>
      <c r="E1518">
        <v>49.400002000000001</v>
      </c>
      <c r="F1518">
        <v>49.400002000000001</v>
      </c>
      <c r="G1518">
        <v>264400</v>
      </c>
    </row>
    <row r="1519" spans="1:7" x14ac:dyDescent="0.25">
      <c r="A1519" s="20">
        <v>42066</v>
      </c>
      <c r="B1519">
        <v>49.400002000000001</v>
      </c>
      <c r="C1519">
        <v>50.080002</v>
      </c>
      <c r="D1519">
        <v>49.200001</v>
      </c>
      <c r="E1519">
        <v>49.439999</v>
      </c>
      <c r="F1519">
        <v>49.439999</v>
      </c>
      <c r="G1519">
        <v>184000</v>
      </c>
    </row>
    <row r="1520" spans="1:7" x14ac:dyDescent="0.25">
      <c r="A1520" s="20">
        <v>42067</v>
      </c>
      <c r="B1520">
        <v>49.919998</v>
      </c>
      <c r="C1520">
        <v>50.360000999999997</v>
      </c>
      <c r="D1520">
        <v>49.32</v>
      </c>
      <c r="E1520">
        <v>49.400002000000001</v>
      </c>
      <c r="F1520">
        <v>49.400002000000001</v>
      </c>
      <c r="G1520">
        <v>450700</v>
      </c>
    </row>
    <row r="1521" spans="1:7" x14ac:dyDescent="0.25">
      <c r="A1521" s="20">
        <v>42068</v>
      </c>
      <c r="B1521">
        <v>49.279998999999997</v>
      </c>
      <c r="C1521">
        <v>49.560001</v>
      </c>
      <c r="D1521">
        <v>48.880001</v>
      </c>
      <c r="E1521">
        <v>48.919998</v>
      </c>
      <c r="F1521">
        <v>48.919998</v>
      </c>
      <c r="G1521">
        <v>192100</v>
      </c>
    </row>
    <row r="1522" spans="1:7" x14ac:dyDescent="0.25">
      <c r="A1522" s="20">
        <v>42069</v>
      </c>
      <c r="B1522">
        <v>49.48</v>
      </c>
      <c r="C1522">
        <v>50.119999</v>
      </c>
      <c r="D1522">
        <v>48.880001</v>
      </c>
      <c r="E1522">
        <v>49.799999</v>
      </c>
      <c r="F1522">
        <v>49.799999</v>
      </c>
      <c r="G1522">
        <v>433300</v>
      </c>
    </row>
    <row r="1523" spans="1:7" x14ac:dyDescent="0.25">
      <c r="A1523" s="20">
        <v>42072</v>
      </c>
      <c r="B1523">
        <v>49.400002000000001</v>
      </c>
      <c r="C1523">
        <v>49.720001000000003</v>
      </c>
      <c r="D1523">
        <v>49.200001</v>
      </c>
      <c r="E1523">
        <v>49.52</v>
      </c>
      <c r="F1523">
        <v>49.52</v>
      </c>
      <c r="G1523">
        <v>195100</v>
      </c>
    </row>
    <row r="1524" spans="1:7" x14ac:dyDescent="0.25">
      <c r="A1524" s="20">
        <v>42073</v>
      </c>
      <c r="B1524">
        <v>50.439999</v>
      </c>
      <c r="C1524">
        <v>51.279998999999997</v>
      </c>
      <c r="D1524">
        <v>50.279998999999997</v>
      </c>
      <c r="E1524">
        <v>50.759998000000003</v>
      </c>
      <c r="F1524">
        <v>50.759998000000003</v>
      </c>
      <c r="G1524">
        <v>5042500</v>
      </c>
    </row>
    <row r="1525" spans="1:7" x14ac:dyDescent="0.25">
      <c r="A1525" s="20">
        <v>42074</v>
      </c>
      <c r="B1525">
        <v>50.799999</v>
      </c>
      <c r="C1525">
        <v>51.599997999999999</v>
      </c>
      <c r="D1525">
        <v>50.599997999999999</v>
      </c>
      <c r="E1525">
        <v>51.32</v>
      </c>
      <c r="F1525">
        <v>51.32</v>
      </c>
      <c r="G1525">
        <v>333000</v>
      </c>
    </row>
    <row r="1526" spans="1:7" x14ac:dyDescent="0.25">
      <c r="A1526" s="20">
        <v>42075</v>
      </c>
      <c r="B1526">
        <v>50.880001</v>
      </c>
      <c r="C1526">
        <v>50.919998</v>
      </c>
      <c r="D1526">
        <v>49.799999</v>
      </c>
      <c r="E1526">
        <v>49.919998</v>
      </c>
      <c r="F1526">
        <v>49.919998</v>
      </c>
      <c r="G1526">
        <v>211500</v>
      </c>
    </row>
    <row r="1527" spans="1:7" x14ac:dyDescent="0.25">
      <c r="A1527" s="20">
        <v>42076</v>
      </c>
      <c r="B1527">
        <v>50.040000999999997</v>
      </c>
      <c r="C1527">
        <v>51.400002000000001</v>
      </c>
      <c r="D1527">
        <v>50.040000999999997</v>
      </c>
      <c r="E1527">
        <v>50.639999000000003</v>
      </c>
      <c r="F1527">
        <v>50.639999000000003</v>
      </c>
      <c r="G1527">
        <v>329400</v>
      </c>
    </row>
    <row r="1528" spans="1:7" x14ac:dyDescent="0.25">
      <c r="A1528" s="20">
        <v>42079</v>
      </c>
      <c r="B1528">
        <v>50.200001</v>
      </c>
      <c r="C1528">
        <v>50.279998999999997</v>
      </c>
      <c r="D1528">
        <v>49.48</v>
      </c>
      <c r="E1528">
        <v>50</v>
      </c>
      <c r="F1528">
        <v>50</v>
      </c>
      <c r="G1528">
        <v>220300</v>
      </c>
    </row>
    <row r="1529" spans="1:7" x14ac:dyDescent="0.25">
      <c r="A1529" s="20">
        <v>42080</v>
      </c>
      <c r="B1529">
        <v>50.279998999999997</v>
      </c>
      <c r="C1529">
        <v>50.639999000000003</v>
      </c>
      <c r="D1529">
        <v>49.919998</v>
      </c>
      <c r="E1529">
        <v>50</v>
      </c>
      <c r="F1529">
        <v>50</v>
      </c>
      <c r="G1529">
        <v>161000</v>
      </c>
    </row>
    <row r="1530" spans="1:7" x14ac:dyDescent="0.25">
      <c r="A1530" s="20">
        <v>42081</v>
      </c>
      <c r="B1530">
        <v>50.400002000000001</v>
      </c>
      <c r="C1530">
        <v>50.720001000000003</v>
      </c>
      <c r="D1530">
        <v>48.880001</v>
      </c>
      <c r="E1530">
        <v>49.200001</v>
      </c>
      <c r="F1530">
        <v>49.200001</v>
      </c>
      <c r="G1530">
        <v>304100</v>
      </c>
    </row>
    <row r="1531" spans="1:7" x14ac:dyDescent="0.25">
      <c r="A1531" s="20">
        <v>42082</v>
      </c>
      <c r="B1531">
        <v>49.84</v>
      </c>
      <c r="C1531">
        <v>50.119999</v>
      </c>
      <c r="D1531">
        <v>49.32</v>
      </c>
      <c r="E1531">
        <v>49.68</v>
      </c>
      <c r="F1531">
        <v>49.68</v>
      </c>
      <c r="G1531">
        <v>36500</v>
      </c>
    </row>
    <row r="1532" spans="1:7" x14ac:dyDescent="0.25">
      <c r="A1532" s="20">
        <v>42083</v>
      </c>
      <c r="B1532">
        <v>49.560001</v>
      </c>
      <c r="C1532">
        <v>50</v>
      </c>
      <c r="D1532">
        <v>48.68</v>
      </c>
      <c r="E1532">
        <v>49.959999000000003</v>
      </c>
      <c r="F1532">
        <v>49.959999000000003</v>
      </c>
      <c r="G1532">
        <v>463700</v>
      </c>
    </row>
    <row r="1533" spans="1:7" x14ac:dyDescent="0.25">
      <c r="A1533" s="20">
        <v>42086</v>
      </c>
      <c r="B1533">
        <v>49.759998000000003</v>
      </c>
      <c r="C1533">
        <v>49.759998000000003</v>
      </c>
      <c r="D1533">
        <v>49.119999</v>
      </c>
      <c r="E1533">
        <v>49.48</v>
      </c>
      <c r="F1533">
        <v>49.48</v>
      </c>
      <c r="G1533">
        <v>147300</v>
      </c>
    </row>
    <row r="1534" spans="1:7" x14ac:dyDescent="0.25">
      <c r="A1534" s="20">
        <v>42087</v>
      </c>
      <c r="B1534">
        <v>49.48</v>
      </c>
      <c r="C1534">
        <v>49.799999</v>
      </c>
      <c r="D1534">
        <v>48.959999000000003</v>
      </c>
      <c r="E1534">
        <v>49.639999000000003</v>
      </c>
      <c r="F1534">
        <v>49.639999000000003</v>
      </c>
      <c r="G1534">
        <v>164300</v>
      </c>
    </row>
    <row r="1535" spans="1:7" x14ac:dyDescent="0.25">
      <c r="A1535" s="20">
        <v>42088</v>
      </c>
      <c r="B1535">
        <v>49.599997999999999</v>
      </c>
      <c r="C1535">
        <v>50.880001</v>
      </c>
      <c r="D1535">
        <v>49.560001</v>
      </c>
      <c r="E1535">
        <v>50.84</v>
      </c>
      <c r="F1535">
        <v>50.84</v>
      </c>
      <c r="G1535">
        <v>317400</v>
      </c>
    </row>
    <row r="1536" spans="1:7" x14ac:dyDescent="0.25">
      <c r="A1536" s="20">
        <v>42089</v>
      </c>
      <c r="B1536">
        <v>51.119999</v>
      </c>
      <c r="C1536">
        <v>51.200001</v>
      </c>
      <c r="D1536">
        <v>50.080002</v>
      </c>
      <c r="E1536">
        <v>50.560001</v>
      </c>
      <c r="F1536">
        <v>50.560001</v>
      </c>
      <c r="G1536">
        <v>3048400</v>
      </c>
    </row>
    <row r="1537" spans="1:7" x14ac:dyDescent="0.25">
      <c r="A1537" s="20">
        <v>42090</v>
      </c>
      <c r="B1537">
        <v>50.360000999999997</v>
      </c>
      <c r="C1537">
        <v>50.400002000000001</v>
      </c>
      <c r="D1537">
        <v>49.880001</v>
      </c>
      <c r="E1537">
        <v>50.279998999999997</v>
      </c>
      <c r="F1537">
        <v>50.279998999999997</v>
      </c>
      <c r="G1537">
        <v>1567900</v>
      </c>
    </row>
    <row r="1538" spans="1:7" x14ac:dyDescent="0.25">
      <c r="A1538" s="20">
        <v>42093</v>
      </c>
      <c r="B1538">
        <v>49.599997999999999</v>
      </c>
      <c r="C1538">
        <v>49.880001</v>
      </c>
      <c r="D1538">
        <v>49.400002000000001</v>
      </c>
      <c r="E1538">
        <v>49.84</v>
      </c>
      <c r="F1538">
        <v>49.84</v>
      </c>
      <c r="G1538">
        <v>255100</v>
      </c>
    </row>
    <row r="1539" spans="1:7" x14ac:dyDescent="0.25">
      <c r="A1539" s="20">
        <v>42094</v>
      </c>
      <c r="B1539">
        <v>50</v>
      </c>
      <c r="C1539">
        <v>50.52</v>
      </c>
      <c r="D1539">
        <v>48.200001</v>
      </c>
      <c r="E1539">
        <v>50.279998999999997</v>
      </c>
      <c r="F1539">
        <v>50.279998999999997</v>
      </c>
      <c r="G1539">
        <v>311300</v>
      </c>
    </row>
    <row r="1540" spans="1:7" x14ac:dyDescent="0.25">
      <c r="A1540" s="20">
        <v>42095</v>
      </c>
      <c r="B1540">
        <v>50.360000999999997</v>
      </c>
      <c r="C1540">
        <v>51.200001</v>
      </c>
      <c r="D1540">
        <v>50.32</v>
      </c>
      <c r="E1540">
        <v>50.68</v>
      </c>
      <c r="F1540">
        <v>50.68</v>
      </c>
      <c r="G1540">
        <v>307000</v>
      </c>
    </row>
    <row r="1541" spans="1:7" x14ac:dyDescent="0.25">
      <c r="A1541" s="20">
        <v>42096</v>
      </c>
      <c r="B1541">
        <v>50.720001000000003</v>
      </c>
      <c r="C1541">
        <v>50.799999</v>
      </c>
      <c r="D1541">
        <v>50.279998999999997</v>
      </c>
      <c r="E1541">
        <v>50.599997999999999</v>
      </c>
      <c r="F1541">
        <v>50.599997999999999</v>
      </c>
      <c r="G1541">
        <v>215700</v>
      </c>
    </row>
    <row r="1542" spans="1:7" x14ac:dyDescent="0.25">
      <c r="A1542" s="20">
        <v>42100</v>
      </c>
      <c r="B1542">
        <v>50.84</v>
      </c>
      <c r="C1542">
        <v>50.880001</v>
      </c>
      <c r="D1542">
        <v>49.360000999999997</v>
      </c>
      <c r="E1542">
        <v>49.720001000000003</v>
      </c>
      <c r="F1542">
        <v>49.720001000000003</v>
      </c>
      <c r="G1542">
        <v>475500</v>
      </c>
    </row>
    <row r="1543" spans="1:7" x14ac:dyDescent="0.25">
      <c r="A1543" s="20">
        <v>42101</v>
      </c>
      <c r="B1543">
        <v>49.52</v>
      </c>
      <c r="C1543">
        <v>49.68</v>
      </c>
      <c r="D1543">
        <v>49.200001</v>
      </c>
      <c r="E1543">
        <v>49.639999000000003</v>
      </c>
      <c r="F1543">
        <v>49.639999000000003</v>
      </c>
      <c r="G1543">
        <v>105600</v>
      </c>
    </row>
    <row r="1544" spans="1:7" x14ac:dyDescent="0.25">
      <c r="A1544" s="20">
        <v>42102</v>
      </c>
      <c r="B1544">
        <v>49.279998999999997</v>
      </c>
      <c r="C1544">
        <v>49.439999</v>
      </c>
      <c r="D1544">
        <v>48.959999000000003</v>
      </c>
      <c r="E1544">
        <v>49.400002000000001</v>
      </c>
      <c r="F1544">
        <v>49.400002000000001</v>
      </c>
      <c r="G1544">
        <v>194400</v>
      </c>
    </row>
    <row r="1545" spans="1:7" x14ac:dyDescent="0.25">
      <c r="A1545" s="20">
        <v>42103</v>
      </c>
      <c r="B1545">
        <v>49.279998999999997</v>
      </c>
      <c r="C1545">
        <v>49.720001000000003</v>
      </c>
      <c r="D1545">
        <v>48.720001000000003</v>
      </c>
      <c r="E1545">
        <v>48.799999</v>
      </c>
      <c r="F1545">
        <v>48.799999</v>
      </c>
      <c r="G1545">
        <v>226400</v>
      </c>
    </row>
    <row r="1546" spans="1:7" x14ac:dyDescent="0.25">
      <c r="A1546" s="20">
        <v>42104</v>
      </c>
      <c r="B1546">
        <v>48.599997999999999</v>
      </c>
      <c r="C1546">
        <v>48.599997999999999</v>
      </c>
      <c r="D1546">
        <v>47.360000999999997</v>
      </c>
      <c r="E1546">
        <v>47.439999</v>
      </c>
      <c r="F1546">
        <v>47.439999</v>
      </c>
      <c r="G1546">
        <v>486100</v>
      </c>
    </row>
    <row r="1547" spans="1:7" x14ac:dyDescent="0.25">
      <c r="A1547" s="20">
        <v>42107</v>
      </c>
      <c r="B1547">
        <v>47.16</v>
      </c>
      <c r="C1547">
        <v>48.240001999999997</v>
      </c>
      <c r="D1547">
        <v>46.799999</v>
      </c>
      <c r="E1547">
        <v>48</v>
      </c>
      <c r="F1547">
        <v>48</v>
      </c>
      <c r="G1547">
        <v>263100</v>
      </c>
    </row>
    <row r="1548" spans="1:7" x14ac:dyDescent="0.25">
      <c r="A1548" s="20">
        <v>42108</v>
      </c>
      <c r="B1548">
        <v>48.200001</v>
      </c>
      <c r="C1548">
        <v>48.599997999999999</v>
      </c>
      <c r="D1548">
        <v>47.919998</v>
      </c>
      <c r="E1548">
        <v>48.48</v>
      </c>
      <c r="F1548">
        <v>48.48</v>
      </c>
      <c r="G1548">
        <v>232000</v>
      </c>
    </row>
    <row r="1549" spans="1:7" x14ac:dyDescent="0.25">
      <c r="A1549" s="20">
        <v>42109</v>
      </c>
      <c r="B1549">
        <v>48.080002</v>
      </c>
      <c r="C1549">
        <v>48.080002</v>
      </c>
      <c r="D1549">
        <v>47.560001</v>
      </c>
      <c r="E1549">
        <v>47.880001</v>
      </c>
      <c r="F1549">
        <v>47.880001</v>
      </c>
      <c r="G1549">
        <v>74000</v>
      </c>
    </row>
    <row r="1550" spans="1:7" x14ac:dyDescent="0.25">
      <c r="A1550" s="20">
        <v>42110</v>
      </c>
      <c r="B1550">
        <v>48.16</v>
      </c>
      <c r="C1550">
        <v>48.240001999999997</v>
      </c>
      <c r="D1550">
        <v>47.400002000000001</v>
      </c>
      <c r="E1550">
        <v>47.720001000000003</v>
      </c>
      <c r="F1550">
        <v>47.720001000000003</v>
      </c>
      <c r="G1550">
        <v>293900</v>
      </c>
    </row>
    <row r="1551" spans="1:7" x14ac:dyDescent="0.25">
      <c r="A1551" s="20">
        <v>42111</v>
      </c>
      <c r="B1551">
        <v>48.080002</v>
      </c>
      <c r="C1551">
        <v>49.040000999999997</v>
      </c>
      <c r="D1551">
        <v>48.080002</v>
      </c>
      <c r="E1551">
        <v>48.48</v>
      </c>
      <c r="F1551">
        <v>48.48</v>
      </c>
      <c r="G1551">
        <v>252400</v>
      </c>
    </row>
    <row r="1552" spans="1:7" x14ac:dyDescent="0.25">
      <c r="A1552" s="20">
        <v>42114</v>
      </c>
      <c r="B1552">
        <v>47.84</v>
      </c>
      <c r="C1552">
        <v>47.959999000000003</v>
      </c>
      <c r="D1552">
        <v>47.639999000000003</v>
      </c>
      <c r="E1552">
        <v>47.799999</v>
      </c>
      <c r="F1552">
        <v>47.799999</v>
      </c>
      <c r="G1552">
        <v>236300</v>
      </c>
    </row>
    <row r="1553" spans="1:7" x14ac:dyDescent="0.25">
      <c r="A1553" s="20">
        <v>42115</v>
      </c>
      <c r="B1553">
        <v>47.200001</v>
      </c>
      <c r="C1553">
        <v>47.919998</v>
      </c>
      <c r="D1553">
        <v>47.16</v>
      </c>
      <c r="E1553">
        <v>47.639999000000003</v>
      </c>
      <c r="F1553">
        <v>47.639999000000003</v>
      </c>
      <c r="G1553">
        <v>48700</v>
      </c>
    </row>
    <row r="1554" spans="1:7" x14ac:dyDescent="0.25">
      <c r="A1554" s="20">
        <v>42116</v>
      </c>
      <c r="B1554">
        <v>47.52</v>
      </c>
      <c r="C1554">
        <v>47.880001</v>
      </c>
      <c r="D1554">
        <v>47.16</v>
      </c>
      <c r="E1554">
        <v>47.560001</v>
      </c>
      <c r="F1554">
        <v>47.560001</v>
      </c>
      <c r="G1554">
        <v>75100</v>
      </c>
    </row>
    <row r="1555" spans="1:7" x14ac:dyDescent="0.25">
      <c r="A1555" s="20">
        <v>42117</v>
      </c>
      <c r="B1555">
        <v>47.48</v>
      </c>
      <c r="C1555">
        <v>47.560001</v>
      </c>
      <c r="D1555">
        <v>47</v>
      </c>
      <c r="E1555">
        <v>47.360000999999997</v>
      </c>
      <c r="F1555">
        <v>47.360000999999997</v>
      </c>
      <c r="G1555">
        <v>275500</v>
      </c>
    </row>
    <row r="1556" spans="1:7" x14ac:dyDescent="0.25">
      <c r="A1556" s="20">
        <v>42118</v>
      </c>
      <c r="B1556">
        <v>47.16</v>
      </c>
      <c r="C1556">
        <v>47.32</v>
      </c>
      <c r="D1556">
        <v>47</v>
      </c>
      <c r="E1556">
        <v>47.16</v>
      </c>
      <c r="F1556">
        <v>47.16</v>
      </c>
      <c r="G1556">
        <v>114500</v>
      </c>
    </row>
    <row r="1557" spans="1:7" x14ac:dyDescent="0.25">
      <c r="A1557" s="20">
        <v>42121</v>
      </c>
      <c r="B1557">
        <v>47.080002</v>
      </c>
      <c r="C1557">
        <v>47.84</v>
      </c>
      <c r="D1557">
        <v>46.880001</v>
      </c>
      <c r="E1557">
        <v>47.68</v>
      </c>
      <c r="F1557">
        <v>47.68</v>
      </c>
      <c r="G1557">
        <v>1021500</v>
      </c>
    </row>
    <row r="1558" spans="1:7" x14ac:dyDescent="0.25">
      <c r="A1558" s="20">
        <v>42122</v>
      </c>
      <c r="B1558">
        <v>47.639999000000003</v>
      </c>
      <c r="C1558">
        <v>48.439999</v>
      </c>
      <c r="D1558">
        <v>46.84</v>
      </c>
      <c r="E1558">
        <v>46.84</v>
      </c>
      <c r="F1558">
        <v>46.84</v>
      </c>
      <c r="G1558">
        <v>457800</v>
      </c>
    </row>
    <row r="1559" spans="1:7" x14ac:dyDescent="0.25">
      <c r="A1559" s="20">
        <v>42123</v>
      </c>
      <c r="B1559">
        <v>47.48</v>
      </c>
      <c r="C1559">
        <v>47.720001000000003</v>
      </c>
      <c r="D1559">
        <v>47</v>
      </c>
      <c r="E1559">
        <v>47.400002000000001</v>
      </c>
      <c r="F1559">
        <v>47.400002000000001</v>
      </c>
      <c r="G1559">
        <v>338600</v>
      </c>
    </row>
    <row r="1560" spans="1:7" x14ac:dyDescent="0.25">
      <c r="A1560" s="20">
        <v>42124</v>
      </c>
      <c r="B1560">
        <v>47.720001000000003</v>
      </c>
      <c r="C1560">
        <v>48.48</v>
      </c>
      <c r="D1560">
        <v>47.48</v>
      </c>
      <c r="E1560">
        <v>47.799999</v>
      </c>
      <c r="F1560">
        <v>47.799999</v>
      </c>
      <c r="G1560">
        <v>747800</v>
      </c>
    </row>
    <row r="1561" spans="1:7" x14ac:dyDescent="0.25">
      <c r="A1561" s="20">
        <v>42125</v>
      </c>
      <c r="B1561">
        <v>47.439999</v>
      </c>
      <c r="C1561">
        <v>47.639999000000003</v>
      </c>
      <c r="D1561">
        <v>46.68</v>
      </c>
      <c r="E1561">
        <v>46.880001</v>
      </c>
      <c r="F1561">
        <v>46.880001</v>
      </c>
      <c r="G1561">
        <v>614500</v>
      </c>
    </row>
    <row r="1562" spans="1:7" x14ac:dyDescent="0.25">
      <c r="A1562" s="20">
        <v>42128</v>
      </c>
      <c r="B1562">
        <v>46.639999000000003</v>
      </c>
      <c r="C1562">
        <v>47.16</v>
      </c>
      <c r="D1562">
        <v>46.52</v>
      </c>
      <c r="E1562">
        <v>46.880001</v>
      </c>
      <c r="F1562">
        <v>46.880001</v>
      </c>
      <c r="G1562">
        <v>230400</v>
      </c>
    </row>
    <row r="1563" spans="1:7" x14ac:dyDescent="0.25">
      <c r="A1563" s="20">
        <v>42129</v>
      </c>
      <c r="B1563">
        <v>47.119999</v>
      </c>
      <c r="C1563">
        <v>47.560001</v>
      </c>
      <c r="D1563">
        <v>46.799999</v>
      </c>
      <c r="E1563">
        <v>47.52</v>
      </c>
      <c r="F1563">
        <v>47.52</v>
      </c>
      <c r="G1563">
        <v>374100</v>
      </c>
    </row>
    <row r="1564" spans="1:7" x14ac:dyDescent="0.25">
      <c r="A1564" s="20">
        <v>42130</v>
      </c>
      <c r="B1564">
        <v>47.119999</v>
      </c>
      <c r="C1564">
        <v>48.52</v>
      </c>
      <c r="D1564">
        <v>46.959999000000003</v>
      </c>
      <c r="E1564">
        <v>47.599997999999999</v>
      </c>
      <c r="F1564">
        <v>47.599997999999999</v>
      </c>
      <c r="G1564">
        <v>416700</v>
      </c>
    </row>
    <row r="1565" spans="1:7" x14ac:dyDescent="0.25">
      <c r="A1565" s="20">
        <v>42131</v>
      </c>
      <c r="B1565">
        <v>47.560001</v>
      </c>
      <c r="C1565">
        <v>47.959999000000003</v>
      </c>
      <c r="D1565">
        <v>47.16</v>
      </c>
      <c r="E1565">
        <v>47.279998999999997</v>
      </c>
      <c r="F1565">
        <v>47.279998999999997</v>
      </c>
      <c r="G1565">
        <v>373100</v>
      </c>
    </row>
    <row r="1566" spans="1:7" x14ac:dyDescent="0.25">
      <c r="A1566" s="20">
        <v>42132</v>
      </c>
      <c r="B1566">
        <v>46.560001</v>
      </c>
      <c r="C1566">
        <v>46.959999000000003</v>
      </c>
      <c r="D1566">
        <v>46.16</v>
      </c>
      <c r="E1566">
        <v>46.439999</v>
      </c>
      <c r="F1566">
        <v>46.439999</v>
      </c>
      <c r="G1566">
        <v>430900</v>
      </c>
    </row>
    <row r="1567" spans="1:7" x14ac:dyDescent="0.25">
      <c r="A1567" s="20">
        <v>42135</v>
      </c>
      <c r="B1567">
        <v>46.639999000000003</v>
      </c>
      <c r="C1567">
        <v>47.279998999999997</v>
      </c>
      <c r="D1567">
        <v>46.439999</v>
      </c>
      <c r="E1567">
        <v>47.240001999999997</v>
      </c>
      <c r="F1567">
        <v>47.240001999999997</v>
      </c>
      <c r="G1567">
        <v>156900</v>
      </c>
    </row>
    <row r="1568" spans="1:7" x14ac:dyDescent="0.25">
      <c r="A1568" s="20">
        <v>42136</v>
      </c>
      <c r="B1568">
        <v>47.720001000000003</v>
      </c>
      <c r="C1568">
        <v>47.799999</v>
      </c>
      <c r="D1568">
        <v>47</v>
      </c>
      <c r="E1568">
        <v>47</v>
      </c>
      <c r="F1568">
        <v>47</v>
      </c>
      <c r="G1568">
        <v>222100</v>
      </c>
    </row>
    <row r="1569" spans="1:7" x14ac:dyDescent="0.25">
      <c r="A1569" s="20">
        <v>42137</v>
      </c>
      <c r="B1569">
        <v>46.759998000000003</v>
      </c>
      <c r="C1569">
        <v>47.080002</v>
      </c>
      <c r="D1569">
        <v>46.599997999999999</v>
      </c>
      <c r="E1569">
        <v>46.68</v>
      </c>
      <c r="F1569">
        <v>46.68</v>
      </c>
      <c r="G1569">
        <v>132900</v>
      </c>
    </row>
    <row r="1570" spans="1:7" x14ac:dyDescent="0.25">
      <c r="A1570" s="20">
        <v>42138</v>
      </c>
      <c r="B1570">
        <v>46.439999</v>
      </c>
      <c r="C1570">
        <v>46.639999000000003</v>
      </c>
      <c r="D1570">
        <v>46.240001999999997</v>
      </c>
      <c r="E1570">
        <v>46.48</v>
      </c>
      <c r="F1570">
        <v>46.48</v>
      </c>
      <c r="G1570">
        <v>188500</v>
      </c>
    </row>
    <row r="1571" spans="1:7" x14ac:dyDescent="0.25">
      <c r="A1571" s="20">
        <v>42139</v>
      </c>
      <c r="B1571">
        <v>46.240001999999997</v>
      </c>
      <c r="C1571">
        <v>46.48</v>
      </c>
      <c r="D1571">
        <v>46.040000999999997</v>
      </c>
      <c r="E1571">
        <v>46.200001</v>
      </c>
      <c r="F1571">
        <v>46.200001</v>
      </c>
      <c r="G1571">
        <v>182800</v>
      </c>
    </row>
    <row r="1572" spans="1:7" x14ac:dyDescent="0.25">
      <c r="A1572" s="20">
        <v>42142</v>
      </c>
      <c r="B1572">
        <v>46.119999</v>
      </c>
      <c r="C1572">
        <v>46.119999</v>
      </c>
      <c r="D1572">
        <v>45.040000999999997</v>
      </c>
      <c r="E1572">
        <v>45.119999</v>
      </c>
      <c r="F1572">
        <v>45.119999</v>
      </c>
      <c r="G1572">
        <v>473400</v>
      </c>
    </row>
    <row r="1573" spans="1:7" x14ac:dyDescent="0.25">
      <c r="A1573" s="20">
        <v>42143</v>
      </c>
      <c r="B1573">
        <v>45</v>
      </c>
      <c r="C1573">
        <v>45.279998999999997</v>
      </c>
      <c r="D1573">
        <v>44.560001</v>
      </c>
      <c r="E1573">
        <v>44.919998</v>
      </c>
      <c r="F1573">
        <v>44.919998</v>
      </c>
      <c r="G1573">
        <v>555200</v>
      </c>
    </row>
    <row r="1574" spans="1:7" x14ac:dyDescent="0.25">
      <c r="A1574" s="20">
        <v>42144</v>
      </c>
      <c r="B1574">
        <v>44.799999</v>
      </c>
      <c r="C1574">
        <v>45.080002</v>
      </c>
      <c r="D1574">
        <v>44.560001</v>
      </c>
      <c r="E1574">
        <v>44.880001</v>
      </c>
      <c r="F1574">
        <v>44.880001</v>
      </c>
      <c r="G1574">
        <v>277600</v>
      </c>
    </row>
    <row r="1575" spans="1:7" x14ac:dyDescent="0.25">
      <c r="A1575" s="20">
        <v>42145</v>
      </c>
      <c r="B1575">
        <v>44.880001</v>
      </c>
      <c r="C1575">
        <v>45.080002</v>
      </c>
      <c r="D1575">
        <v>44.240001999999997</v>
      </c>
      <c r="E1575">
        <v>44.400002000000001</v>
      </c>
      <c r="F1575">
        <v>44.400002000000001</v>
      </c>
      <c r="G1575">
        <v>373000</v>
      </c>
    </row>
    <row r="1576" spans="1:7" x14ac:dyDescent="0.25">
      <c r="A1576" s="20">
        <v>42146</v>
      </c>
      <c r="B1576">
        <v>44.279998999999997</v>
      </c>
      <c r="C1576">
        <v>44.759998000000003</v>
      </c>
      <c r="D1576">
        <v>44.16</v>
      </c>
      <c r="E1576">
        <v>44.639999000000003</v>
      </c>
      <c r="F1576">
        <v>44.639999000000003</v>
      </c>
      <c r="G1576">
        <v>500700</v>
      </c>
    </row>
    <row r="1577" spans="1:7" x14ac:dyDescent="0.25">
      <c r="A1577" s="20">
        <v>42150</v>
      </c>
      <c r="B1577">
        <v>44.959999000000003</v>
      </c>
      <c r="C1577">
        <v>45.48</v>
      </c>
      <c r="D1577">
        <v>44.759998000000003</v>
      </c>
      <c r="E1577">
        <v>45.080002</v>
      </c>
      <c r="F1577">
        <v>45.080002</v>
      </c>
      <c r="G1577">
        <v>585300</v>
      </c>
    </row>
    <row r="1578" spans="1:7" x14ac:dyDescent="0.25">
      <c r="A1578" s="20">
        <v>42151</v>
      </c>
      <c r="B1578">
        <v>44.84</v>
      </c>
      <c r="C1578">
        <v>45.040000999999997</v>
      </c>
      <c r="D1578">
        <v>44.16</v>
      </c>
      <c r="E1578">
        <v>44.32</v>
      </c>
      <c r="F1578">
        <v>44.32</v>
      </c>
      <c r="G1578">
        <v>416600</v>
      </c>
    </row>
    <row r="1579" spans="1:7" x14ac:dyDescent="0.25">
      <c r="A1579" s="20">
        <v>42152</v>
      </c>
      <c r="B1579">
        <v>44.720001000000003</v>
      </c>
      <c r="C1579">
        <v>44.880001</v>
      </c>
      <c r="D1579">
        <v>44.52</v>
      </c>
      <c r="E1579">
        <v>44.68</v>
      </c>
      <c r="F1579">
        <v>44.68</v>
      </c>
      <c r="G1579">
        <v>315900</v>
      </c>
    </row>
    <row r="1580" spans="1:7" x14ac:dyDescent="0.25">
      <c r="A1580" s="20">
        <v>42153</v>
      </c>
      <c r="B1580">
        <v>44.799999</v>
      </c>
      <c r="C1580">
        <v>45.200001</v>
      </c>
      <c r="D1580">
        <v>44.599997999999999</v>
      </c>
      <c r="E1580">
        <v>44.759998000000003</v>
      </c>
      <c r="F1580">
        <v>44.759998000000003</v>
      </c>
      <c r="G1580">
        <v>424400</v>
      </c>
    </row>
    <row r="1581" spans="1:7" x14ac:dyDescent="0.25">
      <c r="A1581" s="20">
        <v>42156</v>
      </c>
      <c r="B1581">
        <v>44.52</v>
      </c>
      <c r="C1581">
        <v>44.959999000000003</v>
      </c>
      <c r="D1581">
        <v>44.439999</v>
      </c>
      <c r="E1581">
        <v>44.52</v>
      </c>
      <c r="F1581">
        <v>44.52</v>
      </c>
      <c r="G1581">
        <v>102100</v>
      </c>
    </row>
    <row r="1582" spans="1:7" x14ac:dyDescent="0.25">
      <c r="A1582" s="20">
        <v>42157</v>
      </c>
      <c r="B1582">
        <v>44.799999</v>
      </c>
      <c r="C1582">
        <v>45.119999</v>
      </c>
      <c r="D1582">
        <v>44.48</v>
      </c>
      <c r="E1582">
        <v>45.040000999999997</v>
      </c>
      <c r="F1582">
        <v>45.040000999999997</v>
      </c>
      <c r="G1582">
        <v>2452300</v>
      </c>
    </row>
    <row r="1583" spans="1:7" x14ac:dyDescent="0.25">
      <c r="A1583" s="20">
        <v>42158</v>
      </c>
      <c r="B1583">
        <v>44.880001</v>
      </c>
      <c r="C1583">
        <v>44.880001</v>
      </c>
      <c r="D1583">
        <v>44.560001</v>
      </c>
      <c r="E1583">
        <v>44.68</v>
      </c>
      <c r="F1583">
        <v>44.68</v>
      </c>
      <c r="G1583">
        <v>68100</v>
      </c>
    </row>
    <row r="1584" spans="1:7" x14ac:dyDescent="0.25">
      <c r="A1584" s="20">
        <v>42159</v>
      </c>
      <c r="B1584">
        <v>45.040000999999997</v>
      </c>
      <c r="C1584">
        <v>45.560001</v>
      </c>
      <c r="D1584">
        <v>44.919998</v>
      </c>
      <c r="E1584">
        <v>45.32</v>
      </c>
      <c r="F1584">
        <v>45.32</v>
      </c>
      <c r="G1584">
        <v>366600</v>
      </c>
    </row>
    <row r="1585" spans="1:7" x14ac:dyDescent="0.25">
      <c r="A1585" s="20">
        <v>42160</v>
      </c>
      <c r="B1585">
        <v>45.360000999999997</v>
      </c>
      <c r="C1585">
        <v>45.52</v>
      </c>
      <c r="D1585">
        <v>44.959999000000003</v>
      </c>
      <c r="E1585">
        <v>45.240001999999997</v>
      </c>
      <c r="F1585">
        <v>45.240001999999997</v>
      </c>
      <c r="G1585">
        <v>342200</v>
      </c>
    </row>
    <row r="1586" spans="1:7" x14ac:dyDescent="0.25">
      <c r="A1586" s="20">
        <v>42163</v>
      </c>
      <c r="B1586">
        <v>45.360000999999997</v>
      </c>
      <c r="C1586">
        <v>45.759998000000003</v>
      </c>
      <c r="D1586">
        <v>45.200001</v>
      </c>
      <c r="E1586">
        <v>45.720001000000003</v>
      </c>
      <c r="F1586">
        <v>45.720001000000003</v>
      </c>
      <c r="G1586">
        <v>403000</v>
      </c>
    </row>
    <row r="1587" spans="1:7" x14ac:dyDescent="0.25">
      <c r="A1587" s="20">
        <v>42164</v>
      </c>
      <c r="B1587">
        <v>45.639999000000003</v>
      </c>
      <c r="C1587">
        <v>45.84</v>
      </c>
      <c r="D1587">
        <v>45.279998999999997</v>
      </c>
      <c r="E1587">
        <v>45.439999</v>
      </c>
      <c r="F1587">
        <v>45.439999</v>
      </c>
      <c r="G1587">
        <v>87400</v>
      </c>
    </row>
    <row r="1588" spans="1:7" x14ac:dyDescent="0.25">
      <c r="A1588" s="20">
        <v>42165</v>
      </c>
      <c r="B1588">
        <v>45.119999</v>
      </c>
      <c r="C1588">
        <v>45.32</v>
      </c>
      <c r="D1588">
        <v>44.560001</v>
      </c>
      <c r="E1588">
        <v>44.68</v>
      </c>
      <c r="F1588">
        <v>44.68</v>
      </c>
      <c r="G1588">
        <v>951600</v>
      </c>
    </row>
    <row r="1589" spans="1:7" x14ac:dyDescent="0.25">
      <c r="A1589" s="20">
        <v>42166</v>
      </c>
      <c r="B1589">
        <v>44.400002000000001</v>
      </c>
      <c r="C1589">
        <v>44.439999</v>
      </c>
      <c r="D1589">
        <v>43.880001</v>
      </c>
      <c r="E1589">
        <v>44.16</v>
      </c>
      <c r="F1589">
        <v>44.16</v>
      </c>
      <c r="G1589">
        <v>677700</v>
      </c>
    </row>
    <row r="1590" spans="1:7" x14ac:dyDescent="0.25">
      <c r="A1590" s="20">
        <v>42167</v>
      </c>
      <c r="B1590">
        <v>44.360000999999997</v>
      </c>
      <c r="C1590">
        <v>44.599997999999999</v>
      </c>
      <c r="D1590">
        <v>44.080002</v>
      </c>
      <c r="E1590">
        <v>44.200001</v>
      </c>
      <c r="F1590">
        <v>44.200001</v>
      </c>
      <c r="G1590">
        <v>466400</v>
      </c>
    </row>
    <row r="1591" spans="1:7" x14ac:dyDescent="0.25">
      <c r="A1591" s="20">
        <v>42170</v>
      </c>
      <c r="B1591">
        <v>44.68</v>
      </c>
      <c r="C1591">
        <v>45.040000999999997</v>
      </c>
      <c r="D1591">
        <v>44.360000999999997</v>
      </c>
      <c r="E1591">
        <v>44.799999</v>
      </c>
      <c r="F1591">
        <v>44.799999</v>
      </c>
      <c r="G1591">
        <v>600400</v>
      </c>
    </row>
    <row r="1592" spans="1:7" x14ac:dyDescent="0.25">
      <c r="A1592" s="20">
        <v>42171</v>
      </c>
      <c r="B1592">
        <v>45</v>
      </c>
      <c r="C1592">
        <v>45.48</v>
      </c>
      <c r="D1592">
        <v>44.439999</v>
      </c>
      <c r="E1592">
        <v>44.52</v>
      </c>
      <c r="F1592">
        <v>44.52</v>
      </c>
      <c r="G1592">
        <v>418800</v>
      </c>
    </row>
    <row r="1593" spans="1:7" x14ac:dyDescent="0.25">
      <c r="A1593" s="20">
        <v>42172</v>
      </c>
      <c r="B1593">
        <v>44.439999</v>
      </c>
      <c r="C1593">
        <v>45.279998999999997</v>
      </c>
      <c r="D1593">
        <v>44.32</v>
      </c>
      <c r="E1593">
        <v>44.560001</v>
      </c>
      <c r="F1593">
        <v>44.560001</v>
      </c>
      <c r="G1593">
        <v>481000</v>
      </c>
    </row>
    <row r="1594" spans="1:7" x14ac:dyDescent="0.25">
      <c r="A1594" s="20">
        <v>42173</v>
      </c>
      <c r="B1594">
        <v>44.240001999999997</v>
      </c>
      <c r="C1594">
        <v>44.439999</v>
      </c>
      <c r="D1594">
        <v>43.759998000000003</v>
      </c>
      <c r="E1594">
        <v>44.240001999999997</v>
      </c>
      <c r="F1594">
        <v>44.240001999999997</v>
      </c>
      <c r="G1594">
        <v>301800</v>
      </c>
    </row>
    <row r="1595" spans="1:7" x14ac:dyDescent="0.25">
      <c r="A1595" s="20">
        <v>42174</v>
      </c>
      <c r="B1595">
        <v>44.16</v>
      </c>
      <c r="C1595">
        <v>44.400002000000001</v>
      </c>
      <c r="D1595">
        <v>44.080002</v>
      </c>
      <c r="E1595">
        <v>44.360000999999997</v>
      </c>
      <c r="F1595">
        <v>44.360000999999997</v>
      </c>
      <c r="G1595">
        <v>202200</v>
      </c>
    </row>
    <row r="1596" spans="1:7" x14ac:dyDescent="0.25">
      <c r="A1596" s="20">
        <v>42177</v>
      </c>
      <c r="B1596">
        <v>43.599997999999999</v>
      </c>
      <c r="C1596">
        <v>43.799999</v>
      </c>
      <c r="D1596">
        <v>43.200001</v>
      </c>
      <c r="E1596">
        <v>43.279998999999997</v>
      </c>
      <c r="F1596">
        <v>43.279998999999997</v>
      </c>
      <c r="G1596">
        <v>491400</v>
      </c>
    </row>
    <row r="1597" spans="1:7" x14ac:dyDescent="0.25">
      <c r="A1597" s="20">
        <v>42178</v>
      </c>
      <c r="B1597">
        <v>43.200001</v>
      </c>
      <c r="C1597">
        <v>43.279998999999997</v>
      </c>
      <c r="D1597">
        <v>42.880001</v>
      </c>
      <c r="E1597">
        <v>43.040000999999997</v>
      </c>
      <c r="F1597">
        <v>43.040000999999997</v>
      </c>
      <c r="G1597">
        <v>171900</v>
      </c>
    </row>
    <row r="1598" spans="1:7" x14ac:dyDescent="0.25">
      <c r="A1598" s="20">
        <v>42179</v>
      </c>
      <c r="B1598">
        <v>42.919998</v>
      </c>
      <c r="C1598">
        <v>43.16</v>
      </c>
      <c r="D1598">
        <v>42.639999000000003</v>
      </c>
      <c r="E1598">
        <v>43.040000999999997</v>
      </c>
      <c r="F1598">
        <v>43.040000999999997</v>
      </c>
      <c r="G1598">
        <v>303000</v>
      </c>
    </row>
    <row r="1599" spans="1:7" x14ac:dyDescent="0.25">
      <c r="A1599" s="20">
        <v>42180</v>
      </c>
      <c r="B1599">
        <v>42.959999000000003</v>
      </c>
      <c r="C1599">
        <v>43.200001</v>
      </c>
      <c r="D1599">
        <v>42.599997999999999</v>
      </c>
      <c r="E1599">
        <v>43.040000999999997</v>
      </c>
      <c r="F1599">
        <v>43.040000999999997</v>
      </c>
      <c r="G1599">
        <v>448400</v>
      </c>
    </row>
    <row r="1600" spans="1:7" x14ac:dyDescent="0.25">
      <c r="A1600" s="20">
        <v>42181</v>
      </c>
      <c r="B1600">
        <v>42.919998</v>
      </c>
      <c r="C1600">
        <v>43.16</v>
      </c>
      <c r="D1600">
        <v>42.560001</v>
      </c>
      <c r="E1600">
        <v>42.639999000000003</v>
      </c>
      <c r="F1600">
        <v>42.639999000000003</v>
      </c>
      <c r="G1600">
        <v>414300</v>
      </c>
    </row>
    <row r="1601" spans="1:7" x14ac:dyDescent="0.25">
      <c r="A1601" s="20">
        <v>42184</v>
      </c>
      <c r="B1601">
        <v>43.639999000000003</v>
      </c>
      <c r="C1601">
        <v>45.560001</v>
      </c>
      <c r="D1601">
        <v>43.360000999999997</v>
      </c>
      <c r="E1601">
        <v>45.080002</v>
      </c>
      <c r="F1601">
        <v>45.080002</v>
      </c>
      <c r="G1601">
        <v>1201000</v>
      </c>
    </row>
    <row r="1602" spans="1:7" x14ac:dyDescent="0.25">
      <c r="A1602" s="20">
        <v>42185</v>
      </c>
      <c r="B1602">
        <v>44</v>
      </c>
      <c r="C1602">
        <v>45.84</v>
      </c>
      <c r="D1602">
        <v>44</v>
      </c>
      <c r="E1602">
        <v>44.720001000000003</v>
      </c>
      <c r="F1602">
        <v>44.720001000000003</v>
      </c>
      <c r="G1602">
        <v>869600</v>
      </c>
    </row>
    <row r="1603" spans="1:7" x14ac:dyDescent="0.25">
      <c r="A1603" s="20">
        <v>42186</v>
      </c>
      <c r="B1603">
        <v>43.639999000000003</v>
      </c>
      <c r="C1603">
        <v>44.52</v>
      </c>
      <c r="D1603">
        <v>43.16</v>
      </c>
      <c r="E1603">
        <v>43.16</v>
      </c>
      <c r="F1603">
        <v>43.16</v>
      </c>
      <c r="G1603">
        <v>647900</v>
      </c>
    </row>
    <row r="1604" spans="1:7" x14ac:dyDescent="0.25">
      <c r="A1604" s="20">
        <v>42187</v>
      </c>
      <c r="B1604">
        <v>43.080002</v>
      </c>
      <c r="C1604">
        <v>44.599997999999999</v>
      </c>
      <c r="D1604">
        <v>42.959999000000003</v>
      </c>
      <c r="E1604">
        <v>44.240001999999997</v>
      </c>
      <c r="F1604">
        <v>44.240001999999997</v>
      </c>
      <c r="G1604">
        <v>514500</v>
      </c>
    </row>
    <row r="1605" spans="1:7" x14ac:dyDescent="0.25">
      <c r="A1605" s="20">
        <v>42191</v>
      </c>
      <c r="B1605">
        <v>44.880001</v>
      </c>
      <c r="C1605">
        <v>45.560001</v>
      </c>
      <c r="D1605">
        <v>44.48</v>
      </c>
      <c r="E1605">
        <v>45.279998999999997</v>
      </c>
      <c r="F1605">
        <v>45.279998999999997</v>
      </c>
      <c r="G1605">
        <v>587700</v>
      </c>
    </row>
    <row r="1606" spans="1:7" x14ac:dyDescent="0.25">
      <c r="A1606" s="20">
        <v>42192</v>
      </c>
      <c r="B1606">
        <v>45.200001</v>
      </c>
      <c r="C1606">
        <v>46.279998999999997</v>
      </c>
      <c r="D1606">
        <v>44.16</v>
      </c>
      <c r="E1606">
        <v>44.200001</v>
      </c>
      <c r="F1606">
        <v>44.200001</v>
      </c>
      <c r="G1606">
        <v>1291100</v>
      </c>
    </row>
    <row r="1607" spans="1:7" x14ac:dyDescent="0.25">
      <c r="A1607" s="20">
        <v>42193</v>
      </c>
      <c r="B1607">
        <v>44.720001000000003</v>
      </c>
      <c r="C1607">
        <v>46.040000999999997</v>
      </c>
      <c r="D1607">
        <v>44.48</v>
      </c>
      <c r="E1607">
        <v>45.799999</v>
      </c>
      <c r="F1607">
        <v>45.799999</v>
      </c>
      <c r="G1607">
        <v>834400</v>
      </c>
    </row>
    <row r="1608" spans="1:7" x14ac:dyDescent="0.25">
      <c r="A1608" s="20">
        <v>42194</v>
      </c>
      <c r="B1608">
        <v>44.32</v>
      </c>
      <c r="C1608">
        <v>46.040000999999997</v>
      </c>
      <c r="D1608">
        <v>44.32</v>
      </c>
      <c r="E1608">
        <v>46.040000999999997</v>
      </c>
      <c r="F1608">
        <v>46.040000999999997</v>
      </c>
      <c r="G1608">
        <v>444100</v>
      </c>
    </row>
    <row r="1609" spans="1:7" x14ac:dyDescent="0.25">
      <c r="A1609" s="20">
        <v>42195</v>
      </c>
      <c r="B1609">
        <v>44.799999</v>
      </c>
      <c r="C1609">
        <v>45.68</v>
      </c>
      <c r="D1609">
        <v>44.439999</v>
      </c>
      <c r="E1609">
        <v>44.599997999999999</v>
      </c>
      <c r="F1609">
        <v>44.599997999999999</v>
      </c>
      <c r="G1609">
        <v>505500</v>
      </c>
    </row>
    <row r="1610" spans="1:7" x14ac:dyDescent="0.25">
      <c r="A1610" s="20">
        <v>42198</v>
      </c>
      <c r="B1610">
        <v>43.52</v>
      </c>
      <c r="C1610">
        <v>43.599997999999999</v>
      </c>
      <c r="D1610">
        <v>42.720001000000003</v>
      </c>
      <c r="E1610">
        <v>42.799999</v>
      </c>
      <c r="F1610">
        <v>42.799999</v>
      </c>
      <c r="G1610">
        <v>621500</v>
      </c>
    </row>
    <row r="1611" spans="1:7" x14ac:dyDescent="0.25">
      <c r="A1611" s="20">
        <v>42199</v>
      </c>
      <c r="B1611">
        <v>42.84</v>
      </c>
      <c r="C1611">
        <v>43</v>
      </c>
      <c r="D1611">
        <v>42.32</v>
      </c>
      <c r="E1611">
        <v>42.959999000000003</v>
      </c>
      <c r="F1611">
        <v>42.959999000000003</v>
      </c>
      <c r="G1611">
        <v>373600</v>
      </c>
    </row>
    <row r="1612" spans="1:7" x14ac:dyDescent="0.25">
      <c r="A1612" s="20">
        <v>42200</v>
      </c>
      <c r="B1612">
        <v>42.799999</v>
      </c>
      <c r="C1612">
        <v>43.32</v>
      </c>
      <c r="D1612">
        <v>42.360000999999997</v>
      </c>
      <c r="E1612">
        <v>42.799999</v>
      </c>
      <c r="F1612">
        <v>42.799999</v>
      </c>
      <c r="G1612">
        <v>434400</v>
      </c>
    </row>
    <row r="1613" spans="1:7" x14ac:dyDescent="0.25">
      <c r="A1613" s="20">
        <v>42201</v>
      </c>
      <c r="B1613">
        <v>42.040000999999997</v>
      </c>
      <c r="C1613">
        <v>42.119999</v>
      </c>
      <c r="D1613">
        <v>41.599997999999999</v>
      </c>
      <c r="E1613">
        <v>41.68</v>
      </c>
      <c r="F1613">
        <v>41.68</v>
      </c>
      <c r="G1613">
        <v>585400</v>
      </c>
    </row>
    <row r="1614" spans="1:7" x14ac:dyDescent="0.25">
      <c r="A1614" s="20">
        <v>42202</v>
      </c>
      <c r="B1614">
        <v>41.639999000000003</v>
      </c>
      <c r="C1614">
        <v>41.720001000000003</v>
      </c>
      <c r="D1614">
        <v>41.400002000000001</v>
      </c>
      <c r="E1614">
        <v>41.52</v>
      </c>
      <c r="F1614">
        <v>41.52</v>
      </c>
      <c r="G1614">
        <v>371700</v>
      </c>
    </row>
    <row r="1615" spans="1:7" x14ac:dyDescent="0.25">
      <c r="A1615" s="20">
        <v>42205</v>
      </c>
      <c r="B1615">
        <v>41.48</v>
      </c>
      <c r="C1615">
        <v>41.560001</v>
      </c>
      <c r="D1615">
        <v>41</v>
      </c>
      <c r="E1615">
        <v>41.439999</v>
      </c>
      <c r="F1615">
        <v>41.439999</v>
      </c>
      <c r="G1615">
        <v>367400</v>
      </c>
    </row>
    <row r="1616" spans="1:7" x14ac:dyDescent="0.25">
      <c r="A1616" s="20">
        <v>42206</v>
      </c>
      <c r="B1616">
        <v>41.200001</v>
      </c>
      <c r="C1616">
        <v>41.759998000000003</v>
      </c>
      <c r="D1616">
        <v>41.200001</v>
      </c>
      <c r="E1616">
        <v>41.52</v>
      </c>
      <c r="F1616">
        <v>41.52</v>
      </c>
      <c r="G1616">
        <v>411600</v>
      </c>
    </row>
    <row r="1617" spans="1:7" x14ac:dyDescent="0.25">
      <c r="A1617" s="20">
        <v>42207</v>
      </c>
      <c r="B1617">
        <v>42</v>
      </c>
      <c r="C1617">
        <v>42.119999</v>
      </c>
      <c r="D1617">
        <v>41.48</v>
      </c>
      <c r="E1617">
        <v>41.560001</v>
      </c>
      <c r="F1617">
        <v>41.560001</v>
      </c>
      <c r="G1617">
        <v>455200</v>
      </c>
    </row>
    <row r="1618" spans="1:7" x14ac:dyDescent="0.25">
      <c r="A1618" s="20">
        <v>42208</v>
      </c>
      <c r="B1618">
        <v>41.52</v>
      </c>
      <c r="C1618">
        <v>42.360000999999997</v>
      </c>
      <c r="D1618">
        <v>41.48</v>
      </c>
      <c r="E1618">
        <v>41.880001</v>
      </c>
      <c r="F1618">
        <v>41.880001</v>
      </c>
      <c r="G1618">
        <v>480300</v>
      </c>
    </row>
    <row r="1619" spans="1:7" x14ac:dyDescent="0.25">
      <c r="A1619" s="20">
        <v>42209</v>
      </c>
      <c r="B1619">
        <v>41.880001</v>
      </c>
      <c r="C1619">
        <v>42.52</v>
      </c>
      <c r="D1619">
        <v>41.599997999999999</v>
      </c>
      <c r="E1619">
        <v>42.200001</v>
      </c>
      <c r="F1619">
        <v>42.200001</v>
      </c>
      <c r="G1619">
        <v>434400</v>
      </c>
    </row>
    <row r="1620" spans="1:7" x14ac:dyDescent="0.25">
      <c r="A1620" s="20">
        <v>42212</v>
      </c>
      <c r="B1620">
        <v>42.880001</v>
      </c>
      <c r="C1620">
        <v>43.200001</v>
      </c>
      <c r="D1620">
        <v>42.400002000000001</v>
      </c>
      <c r="E1620">
        <v>42.720001000000003</v>
      </c>
      <c r="F1620">
        <v>42.720001000000003</v>
      </c>
      <c r="G1620">
        <v>480300</v>
      </c>
    </row>
    <row r="1621" spans="1:7" x14ac:dyDescent="0.25">
      <c r="A1621" s="20">
        <v>42213</v>
      </c>
      <c r="B1621">
        <v>42.16</v>
      </c>
      <c r="C1621">
        <v>42.68</v>
      </c>
      <c r="D1621">
        <v>41.48</v>
      </c>
      <c r="E1621">
        <v>41.759998000000003</v>
      </c>
      <c r="F1621">
        <v>41.759998000000003</v>
      </c>
      <c r="G1621">
        <v>529300</v>
      </c>
    </row>
    <row r="1622" spans="1:7" x14ac:dyDescent="0.25">
      <c r="A1622" s="20">
        <v>42214</v>
      </c>
      <c r="B1622">
        <v>41.599997999999999</v>
      </c>
      <c r="C1622">
        <v>41.759998000000003</v>
      </c>
      <c r="D1622">
        <v>41.200001</v>
      </c>
      <c r="E1622">
        <v>41.720001000000003</v>
      </c>
      <c r="F1622">
        <v>41.720001000000003</v>
      </c>
      <c r="G1622">
        <v>538800</v>
      </c>
    </row>
    <row r="1623" spans="1:7" x14ac:dyDescent="0.25">
      <c r="A1623" s="20">
        <v>42215</v>
      </c>
      <c r="B1623">
        <v>41.919998</v>
      </c>
      <c r="C1623">
        <v>42.080002</v>
      </c>
      <c r="D1623">
        <v>41.639999000000003</v>
      </c>
      <c r="E1623">
        <v>41.84</v>
      </c>
      <c r="F1623">
        <v>41.84</v>
      </c>
      <c r="G1623">
        <v>363100</v>
      </c>
    </row>
    <row r="1624" spans="1:7" x14ac:dyDescent="0.25">
      <c r="A1624" s="20">
        <v>42216</v>
      </c>
      <c r="B1624">
        <v>41.68</v>
      </c>
      <c r="C1624">
        <v>41.919998</v>
      </c>
      <c r="D1624">
        <v>41.400002000000001</v>
      </c>
      <c r="E1624">
        <v>41.560001</v>
      </c>
      <c r="F1624">
        <v>41.560001</v>
      </c>
      <c r="G1624">
        <v>323100</v>
      </c>
    </row>
    <row r="1625" spans="1:7" x14ac:dyDescent="0.25">
      <c r="A1625" s="20">
        <v>42219</v>
      </c>
      <c r="B1625">
        <v>41.48</v>
      </c>
      <c r="C1625">
        <v>42.119999</v>
      </c>
      <c r="D1625">
        <v>41</v>
      </c>
      <c r="E1625">
        <v>41</v>
      </c>
      <c r="F1625">
        <v>41</v>
      </c>
      <c r="G1625">
        <v>524200</v>
      </c>
    </row>
    <row r="1626" spans="1:7" x14ac:dyDescent="0.25">
      <c r="A1626" s="20">
        <v>42220</v>
      </c>
      <c r="B1626">
        <v>41</v>
      </c>
      <c r="C1626">
        <v>41.279998999999997</v>
      </c>
      <c r="D1626">
        <v>40.840000000000003</v>
      </c>
      <c r="E1626">
        <v>41.119999</v>
      </c>
      <c r="F1626">
        <v>41.119999</v>
      </c>
      <c r="G1626">
        <v>251500</v>
      </c>
    </row>
    <row r="1627" spans="1:7" x14ac:dyDescent="0.25">
      <c r="A1627" s="20">
        <v>42221</v>
      </c>
      <c r="B1627">
        <v>40.919998</v>
      </c>
      <c r="C1627">
        <v>41.200001</v>
      </c>
      <c r="D1627">
        <v>40.599997999999999</v>
      </c>
      <c r="E1627">
        <v>41.119999</v>
      </c>
      <c r="F1627">
        <v>41.119999</v>
      </c>
      <c r="G1627">
        <v>373700</v>
      </c>
    </row>
    <row r="1628" spans="1:7" x14ac:dyDescent="0.25">
      <c r="A1628" s="20">
        <v>42222</v>
      </c>
      <c r="B1628">
        <v>40.959999000000003</v>
      </c>
      <c r="C1628">
        <v>42.240001999999997</v>
      </c>
      <c r="D1628">
        <v>40.959999000000003</v>
      </c>
      <c r="E1628">
        <v>41.52</v>
      </c>
      <c r="F1628">
        <v>41.52</v>
      </c>
      <c r="G1628">
        <v>438100</v>
      </c>
    </row>
    <row r="1629" spans="1:7" x14ac:dyDescent="0.25">
      <c r="A1629" s="20">
        <v>42223</v>
      </c>
      <c r="B1629">
        <v>41.599997999999999</v>
      </c>
      <c r="C1629">
        <v>41.919998</v>
      </c>
      <c r="D1629">
        <v>41.16</v>
      </c>
      <c r="E1629">
        <v>41.16</v>
      </c>
      <c r="F1629">
        <v>41.16</v>
      </c>
      <c r="G1629">
        <v>336200</v>
      </c>
    </row>
    <row r="1630" spans="1:7" x14ac:dyDescent="0.25">
      <c r="A1630" s="20">
        <v>42226</v>
      </c>
      <c r="B1630">
        <v>40.599997999999999</v>
      </c>
      <c r="C1630">
        <v>40.840000000000003</v>
      </c>
      <c r="D1630">
        <v>40.32</v>
      </c>
      <c r="E1630">
        <v>40.840000000000003</v>
      </c>
      <c r="F1630">
        <v>40.840000000000003</v>
      </c>
      <c r="G1630">
        <v>283100</v>
      </c>
    </row>
    <row r="1631" spans="1:7" x14ac:dyDescent="0.25">
      <c r="A1631" s="20">
        <v>42227</v>
      </c>
      <c r="B1631">
        <v>41.360000999999997</v>
      </c>
      <c r="C1631">
        <v>41.919998</v>
      </c>
      <c r="D1631">
        <v>41.200001</v>
      </c>
      <c r="E1631">
        <v>41.360000999999997</v>
      </c>
      <c r="F1631">
        <v>41.360000999999997</v>
      </c>
      <c r="G1631">
        <v>289700</v>
      </c>
    </row>
    <row r="1632" spans="1:7" x14ac:dyDescent="0.25">
      <c r="A1632" s="20">
        <v>42228</v>
      </c>
      <c r="B1632">
        <v>42.360000999999997</v>
      </c>
      <c r="C1632">
        <v>42.799999</v>
      </c>
      <c r="D1632">
        <v>41.439999</v>
      </c>
      <c r="E1632">
        <v>41.560001</v>
      </c>
      <c r="F1632">
        <v>41.560001</v>
      </c>
      <c r="G1632">
        <v>132600</v>
      </c>
    </row>
    <row r="1633" spans="1:7" x14ac:dyDescent="0.25">
      <c r="A1633" s="20">
        <v>42229</v>
      </c>
      <c r="B1633">
        <v>41.119999</v>
      </c>
      <c r="C1633">
        <v>41.68</v>
      </c>
      <c r="D1633">
        <v>41</v>
      </c>
      <c r="E1633">
        <v>41.279998999999997</v>
      </c>
      <c r="F1633">
        <v>41.279998999999997</v>
      </c>
      <c r="G1633">
        <v>37300</v>
      </c>
    </row>
    <row r="1634" spans="1:7" x14ac:dyDescent="0.25">
      <c r="A1634" s="20">
        <v>42230</v>
      </c>
      <c r="B1634">
        <v>41.080002</v>
      </c>
      <c r="C1634">
        <v>41.240001999999997</v>
      </c>
      <c r="D1634">
        <v>40.799999</v>
      </c>
      <c r="E1634">
        <v>40.880001</v>
      </c>
      <c r="F1634">
        <v>40.880001</v>
      </c>
      <c r="G1634">
        <v>217500</v>
      </c>
    </row>
    <row r="1635" spans="1:7" x14ac:dyDescent="0.25">
      <c r="A1635" s="20">
        <v>42233</v>
      </c>
      <c r="B1635">
        <v>41.080002</v>
      </c>
      <c r="C1635">
        <v>41.080002</v>
      </c>
      <c r="D1635">
        <v>40.759998000000003</v>
      </c>
      <c r="E1635">
        <v>40.919998</v>
      </c>
      <c r="F1635">
        <v>40.919998</v>
      </c>
      <c r="G1635">
        <v>63900</v>
      </c>
    </row>
    <row r="1636" spans="1:7" x14ac:dyDescent="0.25">
      <c r="A1636" s="20">
        <v>42234</v>
      </c>
      <c r="B1636">
        <v>41.16</v>
      </c>
      <c r="C1636">
        <v>41.439999</v>
      </c>
      <c r="D1636">
        <v>41</v>
      </c>
      <c r="E1636">
        <v>41.240001999999997</v>
      </c>
      <c r="F1636">
        <v>41.240001999999997</v>
      </c>
      <c r="G1636">
        <v>232800</v>
      </c>
    </row>
    <row r="1637" spans="1:7" x14ac:dyDescent="0.25">
      <c r="A1637" s="20">
        <v>42235</v>
      </c>
      <c r="B1637">
        <v>41.200001</v>
      </c>
      <c r="C1637">
        <v>41.880001</v>
      </c>
      <c r="D1637">
        <v>41.040000999999997</v>
      </c>
      <c r="E1637">
        <v>41.439999</v>
      </c>
      <c r="F1637">
        <v>41.439999</v>
      </c>
      <c r="G1637">
        <v>338600</v>
      </c>
    </row>
    <row r="1638" spans="1:7" x14ac:dyDescent="0.25">
      <c r="A1638" s="20">
        <v>42236</v>
      </c>
      <c r="B1638">
        <v>42.279998999999997</v>
      </c>
      <c r="C1638">
        <v>42.84</v>
      </c>
      <c r="D1638">
        <v>42.040000999999997</v>
      </c>
      <c r="E1638">
        <v>42.639999000000003</v>
      </c>
      <c r="F1638">
        <v>42.639999000000003</v>
      </c>
      <c r="G1638">
        <v>611200</v>
      </c>
    </row>
    <row r="1639" spans="1:7" x14ac:dyDescent="0.25">
      <c r="A1639" s="20">
        <v>42237</v>
      </c>
      <c r="B1639">
        <v>43.32</v>
      </c>
      <c r="C1639">
        <v>44.16</v>
      </c>
      <c r="D1639">
        <v>42.759998000000003</v>
      </c>
      <c r="E1639">
        <v>44.040000999999997</v>
      </c>
      <c r="F1639">
        <v>44.040000999999997</v>
      </c>
      <c r="G1639">
        <v>1121200</v>
      </c>
    </row>
    <row r="1640" spans="1:7" x14ac:dyDescent="0.25">
      <c r="A1640" s="20">
        <v>42240</v>
      </c>
      <c r="B1640">
        <v>49.599997999999999</v>
      </c>
      <c r="C1640">
        <v>50.880001</v>
      </c>
      <c r="D1640">
        <v>45.400002000000001</v>
      </c>
      <c r="E1640">
        <v>48.080002</v>
      </c>
      <c r="F1640">
        <v>48.080002</v>
      </c>
      <c r="G1640">
        <v>1725100</v>
      </c>
    </row>
    <row r="1641" spans="1:7" x14ac:dyDescent="0.25">
      <c r="A1641" s="20">
        <v>42241</v>
      </c>
      <c r="B1641">
        <v>46.400002000000001</v>
      </c>
      <c r="C1641">
        <v>50.720001000000003</v>
      </c>
      <c r="D1641">
        <v>46.240001999999997</v>
      </c>
      <c r="E1641">
        <v>50.720001000000003</v>
      </c>
      <c r="F1641">
        <v>50.720001000000003</v>
      </c>
      <c r="G1641">
        <v>1021900</v>
      </c>
    </row>
    <row r="1642" spans="1:7" x14ac:dyDescent="0.25">
      <c r="A1642" s="20">
        <v>42242</v>
      </c>
      <c r="B1642">
        <v>48.560001</v>
      </c>
      <c r="C1642">
        <v>50.68</v>
      </c>
      <c r="D1642">
        <v>47.759998000000003</v>
      </c>
      <c r="E1642">
        <v>48.119999</v>
      </c>
      <c r="F1642">
        <v>48.119999</v>
      </c>
      <c r="G1642">
        <v>1064200</v>
      </c>
    </row>
    <row r="1643" spans="1:7" x14ac:dyDescent="0.25">
      <c r="A1643" s="20">
        <v>42243</v>
      </c>
      <c r="B1643">
        <v>46.360000999999997</v>
      </c>
      <c r="C1643">
        <v>49.560001</v>
      </c>
      <c r="D1643">
        <v>46.279998999999997</v>
      </c>
      <c r="E1643">
        <v>48.400002000000001</v>
      </c>
      <c r="F1643">
        <v>48.400002000000001</v>
      </c>
      <c r="G1643">
        <v>525700</v>
      </c>
    </row>
    <row r="1644" spans="1:7" x14ac:dyDescent="0.25">
      <c r="A1644" s="20">
        <v>42244</v>
      </c>
      <c r="B1644">
        <v>49.080002</v>
      </c>
      <c r="C1644">
        <v>51.919998</v>
      </c>
      <c r="D1644">
        <v>49</v>
      </c>
      <c r="E1644">
        <v>51</v>
      </c>
      <c r="F1644">
        <v>51</v>
      </c>
      <c r="G1644">
        <v>669700</v>
      </c>
    </row>
    <row r="1645" spans="1:7" x14ac:dyDescent="0.25">
      <c r="A1645" s="20">
        <v>42247</v>
      </c>
      <c r="B1645">
        <v>51.119999</v>
      </c>
      <c r="C1645">
        <v>52.52</v>
      </c>
      <c r="D1645">
        <v>50.919998</v>
      </c>
      <c r="E1645">
        <v>52.080002</v>
      </c>
      <c r="F1645">
        <v>52.080002</v>
      </c>
      <c r="G1645">
        <v>664700</v>
      </c>
    </row>
    <row r="1646" spans="1:7" x14ac:dyDescent="0.25">
      <c r="A1646" s="20">
        <v>42248</v>
      </c>
      <c r="B1646">
        <v>55.119999</v>
      </c>
      <c r="C1646">
        <v>58.16</v>
      </c>
      <c r="D1646">
        <v>54.52</v>
      </c>
      <c r="E1646">
        <v>57.400002000000001</v>
      </c>
      <c r="F1646">
        <v>57.400002000000001</v>
      </c>
      <c r="G1646">
        <v>429000</v>
      </c>
    </row>
    <row r="1647" spans="1:7" x14ac:dyDescent="0.25">
      <c r="A1647" s="20">
        <v>42249</v>
      </c>
      <c r="B1647">
        <v>55.439999</v>
      </c>
      <c r="C1647">
        <v>57</v>
      </c>
      <c r="D1647">
        <v>54.84</v>
      </c>
      <c r="E1647">
        <v>54.880001</v>
      </c>
      <c r="F1647">
        <v>54.880001</v>
      </c>
      <c r="G1647">
        <v>200000</v>
      </c>
    </row>
    <row r="1648" spans="1:7" x14ac:dyDescent="0.25">
      <c r="A1648" s="20">
        <v>42250</v>
      </c>
      <c r="B1648">
        <v>54.200001</v>
      </c>
      <c r="C1648">
        <v>56.080002</v>
      </c>
      <c r="D1648">
        <v>53.080002</v>
      </c>
      <c r="E1648">
        <v>55.439999</v>
      </c>
      <c r="F1648">
        <v>55.439999</v>
      </c>
      <c r="G1648">
        <v>1166800</v>
      </c>
    </row>
    <row r="1649" spans="1:7" x14ac:dyDescent="0.25">
      <c r="A1649" s="20">
        <v>42251</v>
      </c>
      <c r="B1649">
        <v>56.720001000000003</v>
      </c>
      <c r="C1649">
        <v>57.720001000000003</v>
      </c>
      <c r="D1649">
        <v>56.119999</v>
      </c>
      <c r="E1649">
        <v>56.599997999999999</v>
      </c>
      <c r="F1649">
        <v>56.599997999999999</v>
      </c>
      <c r="G1649">
        <v>625200</v>
      </c>
    </row>
    <row r="1650" spans="1:7" x14ac:dyDescent="0.25">
      <c r="A1650" s="20">
        <v>42255</v>
      </c>
      <c r="B1650">
        <v>55.200001</v>
      </c>
      <c r="C1650">
        <v>55.959999000000003</v>
      </c>
      <c r="D1650">
        <v>54.599997999999999</v>
      </c>
      <c r="E1650">
        <v>54.68</v>
      </c>
      <c r="F1650">
        <v>54.68</v>
      </c>
      <c r="G1650">
        <v>202900</v>
      </c>
    </row>
    <row r="1651" spans="1:7" x14ac:dyDescent="0.25">
      <c r="A1651" s="20">
        <v>42256</v>
      </c>
      <c r="B1651">
        <v>53.040000999999997</v>
      </c>
      <c r="C1651">
        <v>55.080002</v>
      </c>
      <c r="D1651">
        <v>52.799999</v>
      </c>
      <c r="E1651">
        <v>54.799999</v>
      </c>
      <c r="F1651">
        <v>54.799999</v>
      </c>
      <c r="G1651">
        <v>502800</v>
      </c>
    </row>
    <row r="1652" spans="1:7" x14ac:dyDescent="0.25">
      <c r="A1652" s="20">
        <v>42257</v>
      </c>
      <c r="B1652">
        <v>55.84</v>
      </c>
      <c r="C1652">
        <v>56.240001999999997</v>
      </c>
      <c r="D1652">
        <v>54.439999</v>
      </c>
      <c r="E1652">
        <v>54.560001</v>
      </c>
      <c r="F1652">
        <v>54.560001</v>
      </c>
      <c r="G1652">
        <v>104200</v>
      </c>
    </row>
    <row r="1653" spans="1:7" x14ac:dyDescent="0.25">
      <c r="A1653" s="20">
        <v>42258</v>
      </c>
      <c r="B1653">
        <v>54.439999</v>
      </c>
      <c r="C1653">
        <v>54.880001</v>
      </c>
      <c r="D1653">
        <v>53.68</v>
      </c>
      <c r="E1653">
        <v>53.759998000000003</v>
      </c>
      <c r="F1653">
        <v>53.759998000000003</v>
      </c>
      <c r="G1653">
        <v>63400</v>
      </c>
    </row>
    <row r="1654" spans="1:7" x14ac:dyDescent="0.25">
      <c r="A1654" s="20">
        <v>42261</v>
      </c>
      <c r="B1654">
        <v>53.959999000000003</v>
      </c>
      <c r="C1654">
        <v>54.880001</v>
      </c>
      <c r="D1654">
        <v>53.759998000000003</v>
      </c>
      <c r="E1654">
        <v>53.799999</v>
      </c>
      <c r="F1654">
        <v>53.799999</v>
      </c>
      <c r="G1654">
        <v>80000</v>
      </c>
    </row>
    <row r="1655" spans="1:7" x14ac:dyDescent="0.25">
      <c r="A1655" s="20">
        <v>42262</v>
      </c>
      <c r="B1655">
        <v>53.400002000000001</v>
      </c>
      <c r="C1655">
        <v>53.560001</v>
      </c>
      <c r="D1655">
        <v>50.32</v>
      </c>
      <c r="E1655">
        <v>50.360000999999997</v>
      </c>
      <c r="F1655">
        <v>50.360000999999997</v>
      </c>
      <c r="G1655">
        <v>713200</v>
      </c>
    </row>
    <row r="1656" spans="1:7" x14ac:dyDescent="0.25">
      <c r="A1656" s="20">
        <v>42263</v>
      </c>
      <c r="B1656">
        <v>49.32</v>
      </c>
      <c r="C1656">
        <v>49.720001000000003</v>
      </c>
      <c r="D1656">
        <v>48</v>
      </c>
      <c r="E1656">
        <v>48.16</v>
      </c>
      <c r="F1656">
        <v>48.16</v>
      </c>
      <c r="G1656">
        <v>659000</v>
      </c>
    </row>
    <row r="1657" spans="1:7" x14ac:dyDescent="0.25">
      <c r="A1657" s="20">
        <v>42264</v>
      </c>
      <c r="B1657">
        <v>47.919998</v>
      </c>
      <c r="C1657">
        <v>48.400002000000001</v>
      </c>
      <c r="D1657">
        <v>45.400002000000001</v>
      </c>
      <c r="E1657">
        <v>47</v>
      </c>
      <c r="F1657">
        <v>47</v>
      </c>
      <c r="G1657">
        <v>1591800</v>
      </c>
    </row>
    <row r="1658" spans="1:7" x14ac:dyDescent="0.25">
      <c r="A1658" s="20">
        <v>42265</v>
      </c>
      <c r="B1658">
        <v>49.639999000000003</v>
      </c>
      <c r="C1658">
        <v>50.720001000000003</v>
      </c>
      <c r="D1658">
        <v>48.639999000000003</v>
      </c>
      <c r="E1658">
        <v>50.240001999999997</v>
      </c>
      <c r="F1658">
        <v>50.240001999999997</v>
      </c>
      <c r="G1658">
        <v>839000</v>
      </c>
    </row>
    <row r="1659" spans="1:7" x14ac:dyDescent="0.25">
      <c r="A1659" s="20">
        <v>42268</v>
      </c>
      <c r="B1659">
        <v>49.759998000000003</v>
      </c>
      <c r="C1659">
        <v>50.279998999999997</v>
      </c>
      <c r="D1659">
        <v>48.84</v>
      </c>
      <c r="E1659">
        <v>49.48</v>
      </c>
      <c r="F1659">
        <v>49.48</v>
      </c>
      <c r="G1659">
        <v>850600</v>
      </c>
    </row>
    <row r="1660" spans="1:7" x14ac:dyDescent="0.25">
      <c r="A1660" s="20">
        <v>42269</v>
      </c>
      <c r="B1660">
        <v>49.959999000000003</v>
      </c>
      <c r="C1660">
        <v>51.639999000000003</v>
      </c>
      <c r="D1660">
        <v>49.639999000000003</v>
      </c>
      <c r="E1660">
        <v>50.400002000000001</v>
      </c>
      <c r="F1660">
        <v>50.400002000000001</v>
      </c>
      <c r="G1660">
        <v>419200</v>
      </c>
    </row>
    <row r="1661" spans="1:7" x14ac:dyDescent="0.25">
      <c r="A1661" s="20">
        <v>42270</v>
      </c>
      <c r="B1661">
        <v>50.32</v>
      </c>
      <c r="C1661">
        <v>50.439999</v>
      </c>
      <c r="D1661">
        <v>49.279998999999997</v>
      </c>
      <c r="E1661">
        <v>49.439999</v>
      </c>
      <c r="F1661">
        <v>49.439999</v>
      </c>
      <c r="G1661">
        <v>431200</v>
      </c>
    </row>
    <row r="1662" spans="1:7" x14ac:dyDescent="0.25">
      <c r="A1662" s="20">
        <v>42271</v>
      </c>
      <c r="B1662">
        <v>50.32</v>
      </c>
      <c r="C1662">
        <v>52</v>
      </c>
      <c r="D1662">
        <v>49.959999000000003</v>
      </c>
      <c r="E1662">
        <v>50.32</v>
      </c>
      <c r="F1662">
        <v>50.32</v>
      </c>
      <c r="G1662">
        <v>1666100</v>
      </c>
    </row>
    <row r="1663" spans="1:7" x14ac:dyDescent="0.25">
      <c r="A1663" s="20">
        <v>42272</v>
      </c>
      <c r="B1663">
        <v>49.279998999999997</v>
      </c>
      <c r="C1663">
        <v>51.560001</v>
      </c>
      <c r="D1663">
        <v>49.16</v>
      </c>
      <c r="E1663">
        <v>51.16</v>
      </c>
      <c r="F1663">
        <v>51.16</v>
      </c>
      <c r="G1663">
        <v>229800</v>
      </c>
    </row>
    <row r="1664" spans="1:7" x14ac:dyDescent="0.25">
      <c r="A1664" s="20">
        <v>42275</v>
      </c>
      <c r="B1664">
        <v>52.240001999999997</v>
      </c>
      <c r="C1664">
        <v>53.560001</v>
      </c>
      <c r="D1664">
        <v>51.880001</v>
      </c>
      <c r="E1664">
        <v>52.599997999999999</v>
      </c>
      <c r="F1664">
        <v>52.599997999999999</v>
      </c>
      <c r="G1664">
        <v>462000</v>
      </c>
    </row>
    <row r="1665" spans="1:7" x14ac:dyDescent="0.25">
      <c r="A1665" s="20">
        <v>42276</v>
      </c>
      <c r="B1665">
        <v>52.560001</v>
      </c>
      <c r="C1665">
        <v>53.560001</v>
      </c>
      <c r="D1665">
        <v>51.919998</v>
      </c>
      <c r="E1665">
        <v>53.040000999999997</v>
      </c>
      <c r="F1665">
        <v>53.040000999999997</v>
      </c>
      <c r="G1665">
        <v>431400</v>
      </c>
    </row>
    <row r="1666" spans="1:7" x14ac:dyDescent="0.25">
      <c r="A1666" s="20">
        <v>42277</v>
      </c>
      <c r="B1666">
        <v>52</v>
      </c>
      <c r="C1666">
        <v>52.959999000000003</v>
      </c>
      <c r="D1666">
        <v>51.84</v>
      </c>
      <c r="E1666">
        <v>52.040000999999997</v>
      </c>
      <c r="F1666">
        <v>52.040000999999997</v>
      </c>
      <c r="G1666">
        <v>565300</v>
      </c>
    </row>
    <row r="1667" spans="1:7" x14ac:dyDescent="0.25">
      <c r="A1667" s="20">
        <v>42278</v>
      </c>
      <c r="B1667">
        <v>52.400002000000001</v>
      </c>
      <c r="C1667">
        <v>53.040000999999997</v>
      </c>
      <c r="D1667">
        <v>51.880001</v>
      </c>
      <c r="E1667">
        <v>52.080002</v>
      </c>
      <c r="F1667">
        <v>52.080002</v>
      </c>
      <c r="G1667">
        <v>85800</v>
      </c>
    </row>
    <row r="1668" spans="1:7" x14ac:dyDescent="0.25">
      <c r="A1668" s="20">
        <v>42279</v>
      </c>
      <c r="B1668">
        <v>52.52</v>
      </c>
      <c r="C1668">
        <v>52.799999</v>
      </c>
      <c r="D1668">
        <v>50.240001999999997</v>
      </c>
      <c r="E1668">
        <v>50.439999</v>
      </c>
      <c r="F1668">
        <v>50.439999</v>
      </c>
      <c r="G1668">
        <v>105100</v>
      </c>
    </row>
    <row r="1669" spans="1:7" x14ac:dyDescent="0.25">
      <c r="A1669" s="20">
        <v>42282</v>
      </c>
      <c r="B1669">
        <v>49.639999000000003</v>
      </c>
      <c r="C1669">
        <v>49.639999000000003</v>
      </c>
      <c r="D1669">
        <v>47.959999000000003</v>
      </c>
      <c r="E1669">
        <v>48.200001</v>
      </c>
      <c r="F1669">
        <v>48.200001</v>
      </c>
      <c r="G1669">
        <v>512600</v>
      </c>
    </row>
    <row r="1670" spans="1:7" x14ac:dyDescent="0.25">
      <c r="A1670" s="20">
        <v>42283</v>
      </c>
      <c r="B1670">
        <v>48.16</v>
      </c>
      <c r="C1670">
        <v>49.040000999999997</v>
      </c>
      <c r="D1670">
        <v>47.759998000000003</v>
      </c>
      <c r="E1670">
        <v>48.639999000000003</v>
      </c>
      <c r="F1670">
        <v>48.639999000000003</v>
      </c>
      <c r="G1670">
        <v>68100</v>
      </c>
    </row>
    <row r="1671" spans="1:7" x14ac:dyDescent="0.25">
      <c r="A1671" s="20">
        <v>42284</v>
      </c>
      <c r="B1671">
        <v>48.16</v>
      </c>
      <c r="C1671">
        <v>48.959999000000003</v>
      </c>
      <c r="D1671">
        <v>47.880001</v>
      </c>
      <c r="E1671">
        <v>47.919998</v>
      </c>
      <c r="F1671">
        <v>47.919998</v>
      </c>
      <c r="G1671">
        <v>53300</v>
      </c>
    </row>
    <row r="1672" spans="1:7" x14ac:dyDescent="0.25">
      <c r="A1672" s="20">
        <v>42285</v>
      </c>
      <c r="B1672">
        <v>47.599997999999999</v>
      </c>
      <c r="C1672">
        <v>48.16</v>
      </c>
      <c r="D1672">
        <v>46</v>
      </c>
      <c r="E1672">
        <v>46.560001</v>
      </c>
      <c r="F1672">
        <v>46.560001</v>
      </c>
      <c r="G1672">
        <v>165300</v>
      </c>
    </row>
    <row r="1673" spans="1:7" x14ac:dyDescent="0.25">
      <c r="A1673" s="20">
        <v>42286</v>
      </c>
      <c r="B1673">
        <v>46.759998000000003</v>
      </c>
      <c r="C1673">
        <v>47.639999000000003</v>
      </c>
      <c r="D1673">
        <v>46.52</v>
      </c>
      <c r="E1673">
        <v>46.959999000000003</v>
      </c>
      <c r="F1673">
        <v>46.959999000000003</v>
      </c>
      <c r="G1673">
        <v>82500</v>
      </c>
    </row>
    <row r="1674" spans="1:7" x14ac:dyDescent="0.25">
      <c r="A1674" s="20">
        <v>42289</v>
      </c>
      <c r="B1674">
        <v>46.799999</v>
      </c>
      <c r="C1674">
        <v>47.040000999999997</v>
      </c>
      <c r="D1674">
        <v>45.040000999999997</v>
      </c>
      <c r="E1674">
        <v>45.16</v>
      </c>
      <c r="F1674">
        <v>45.16</v>
      </c>
      <c r="G1674">
        <v>78200</v>
      </c>
    </row>
    <row r="1675" spans="1:7" x14ac:dyDescent="0.25">
      <c r="A1675" s="20">
        <v>42290</v>
      </c>
      <c r="B1675">
        <v>45.599997999999999</v>
      </c>
      <c r="C1675">
        <v>46.880001</v>
      </c>
      <c r="D1675">
        <v>44.880001</v>
      </c>
      <c r="E1675">
        <v>46.799999</v>
      </c>
      <c r="F1675">
        <v>46.799999</v>
      </c>
      <c r="G1675">
        <v>107100</v>
      </c>
    </row>
    <row r="1676" spans="1:7" x14ac:dyDescent="0.25">
      <c r="A1676" s="20">
        <v>42291</v>
      </c>
      <c r="B1676">
        <v>46.959999000000003</v>
      </c>
      <c r="C1676">
        <v>48.279998999999997</v>
      </c>
      <c r="D1676">
        <v>46.560001</v>
      </c>
      <c r="E1676">
        <v>47.639999000000003</v>
      </c>
      <c r="F1676">
        <v>47.639999000000003</v>
      </c>
      <c r="G1676">
        <v>136800</v>
      </c>
    </row>
    <row r="1677" spans="1:7" x14ac:dyDescent="0.25">
      <c r="A1677" s="20">
        <v>42292</v>
      </c>
      <c r="B1677">
        <v>47.040000999999997</v>
      </c>
      <c r="C1677">
        <v>47.360000999999997</v>
      </c>
      <c r="D1677">
        <v>45.16</v>
      </c>
      <c r="E1677">
        <v>45.279998999999997</v>
      </c>
      <c r="F1677">
        <v>45.279998999999997</v>
      </c>
      <c r="G1677">
        <v>112200</v>
      </c>
    </row>
    <row r="1678" spans="1:7" x14ac:dyDescent="0.25">
      <c r="A1678" s="20">
        <v>42293</v>
      </c>
      <c r="B1678">
        <v>45.040000999999997</v>
      </c>
      <c r="C1678">
        <v>46.040000999999997</v>
      </c>
      <c r="D1678">
        <v>44.959999000000003</v>
      </c>
      <c r="E1678">
        <v>45.400002000000001</v>
      </c>
      <c r="F1678">
        <v>45.400002000000001</v>
      </c>
      <c r="G1678">
        <v>96900</v>
      </c>
    </row>
    <row r="1679" spans="1:7" x14ac:dyDescent="0.25">
      <c r="A1679" s="20">
        <v>42296</v>
      </c>
      <c r="B1679">
        <v>45.32</v>
      </c>
      <c r="C1679">
        <v>45.32</v>
      </c>
      <c r="D1679">
        <v>43.560001</v>
      </c>
      <c r="E1679">
        <v>43.599997999999999</v>
      </c>
      <c r="F1679">
        <v>43.599997999999999</v>
      </c>
      <c r="G1679">
        <v>158600</v>
      </c>
    </row>
    <row r="1680" spans="1:7" x14ac:dyDescent="0.25">
      <c r="A1680" s="20">
        <v>42297</v>
      </c>
      <c r="B1680">
        <v>43.720001000000003</v>
      </c>
      <c r="C1680">
        <v>44.439999</v>
      </c>
      <c r="D1680">
        <v>43.119999</v>
      </c>
      <c r="E1680">
        <v>44.279998999999997</v>
      </c>
      <c r="F1680">
        <v>44.279998999999997</v>
      </c>
      <c r="G1680">
        <v>56500</v>
      </c>
    </row>
    <row r="1681" spans="1:7" x14ac:dyDescent="0.25">
      <c r="A1681" s="20">
        <v>42298</v>
      </c>
      <c r="B1681">
        <v>43.959999000000003</v>
      </c>
      <c r="C1681">
        <v>46.080002</v>
      </c>
      <c r="D1681">
        <v>43.919998</v>
      </c>
      <c r="E1681">
        <v>46</v>
      </c>
      <c r="F1681">
        <v>46</v>
      </c>
      <c r="G1681">
        <v>148500</v>
      </c>
    </row>
    <row r="1682" spans="1:7" x14ac:dyDescent="0.25">
      <c r="A1682" s="20">
        <v>42299</v>
      </c>
      <c r="B1682">
        <v>45.599997999999999</v>
      </c>
      <c r="C1682">
        <v>45.799999</v>
      </c>
      <c r="D1682">
        <v>43.639999000000003</v>
      </c>
      <c r="E1682">
        <v>43.759998000000003</v>
      </c>
      <c r="F1682">
        <v>43.759998000000003</v>
      </c>
      <c r="G1682">
        <v>112600</v>
      </c>
    </row>
    <row r="1683" spans="1:7" x14ac:dyDescent="0.25">
      <c r="A1683" s="20">
        <v>42300</v>
      </c>
      <c r="B1683">
        <v>43.080002</v>
      </c>
      <c r="C1683">
        <v>43.959999000000003</v>
      </c>
      <c r="D1683">
        <v>42.759998000000003</v>
      </c>
      <c r="E1683">
        <v>43.720001000000003</v>
      </c>
      <c r="F1683">
        <v>43.720001000000003</v>
      </c>
      <c r="G1683">
        <v>185100</v>
      </c>
    </row>
    <row r="1684" spans="1:7" x14ac:dyDescent="0.25">
      <c r="A1684" s="20">
        <v>42303</v>
      </c>
      <c r="B1684">
        <v>44.040000999999997</v>
      </c>
      <c r="C1684">
        <v>44.759998000000003</v>
      </c>
      <c r="D1684">
        <v>43.919998</v>
      </c>
      <c r="E1684">
        <v>44.720001000000003</v>
      </c>
      <c r="F1684">
        <v>44.720001000000003</v>
      </c>
      <c r="G1684">
        <v>331100</v>
      </c>
    </row>
    <row r="1685" spans="1:7" x14ac:dyDescent="0.25">
      <c r="A1685" s="20">
        <v>42304</v>
      </c>
      <c r="B1685">
        <v>45.16</v>
      </c>
      <c r="C1685">
        <v>45.240001999999997</v>
      </c>
      <c r="D1685">
        <v>44.16</v>
      </c>
      <c r="E1685">
        <v>44.240001999999997</v>
      </c>
      <c r="F1685">
        <v>44.240001999999997</v>
      </c>
      <c r="G1685">
        <v>281700</v>
      </c>
    </row>
    <row r="1686" spans="1:7" x14ac:dyDescent="0.25">
      <c r="A1686" s="20">
        <v>42305</v>
      </c>
      <c r="B1686">
        <v>44.080002</v>
      </c>
      <c r="C1686">
        <v>44.959999000000003</v>
      </c>
      <c r="D1686">
        <v>43.52</v>
      </c>
      <c r="E1686">
        <v>43.639999000000003</v>
      </c>
      <c r="F1686">
        <v>43.639999000000003</v>
      </c>
      <c r="G1686">
        <v>333700</v>
      </c>
    </row>
    <row r="1687" spans="1:7" x14ac:dyDescent="0.25">
      <c r="A1687" s="20">
        <v>42306</v>
      </c>
      <c r="B1687">
        <v>43.68</v>
      </c>
      <c r="C1687">
        <v>44.279998999999997</v>
      </c>
      <c r="D1687">
        <v>43.68</v>
      </c>
      <c r="E1687">
        <v>44</v>
      </c>
      <c r="F1687">
        <v>44</v>
      </c>
      <c r="G1687">
        <v>284700</v>
      </c>
    </row>
    <row r="1688" spans="1:7" x14ac:dyDescent="0.25">
      <c r="A1688" s="20">
        <v>42307</v>
      </c>
      <c r="B1688">
        <v>44.240001999999997</v>
      </c>
      <c r="C1688">
        <v>44.360000999999997</v>
      </c>
      <c r="D1688">
        <v>43.639999000000003</v>
      </c>
      <c r="E1688">
        <v>44.279998999999997</v>
      </c>
      <c r="F1688">
        <v>44.279998999999997</v>
      </c>
      <c r="G1688">
        <v>26600</v>
      </c>
    </row>
    <row r="1689" spans="1:7" x14ac:dyDescent="0.25">
      <c r="A1689" s="20">
        <v>42310</v>
      </c>
      <c r="B1689">
        <v>44.080002</v>
      </c>
      <c r="C1689">
        <v>44.400002000000001</v>
      </c>
      <c r="D1689">
        <v>42.639999000000003</v>
      </c>
      <c r="E1689">
        <v>42.639999000000003</v>
      </c>
      <c r="F1689">
        <v>42.639999000000003</v>
      </c>
      <c r="G1689">
        <v>104500</v>
      </c>
    </row>
    <row r="1690" spans="1:7" x14ac:dyDescent="0.25">
      <c r="A1690" s="20">
        <v>42311</v>
      </c>
      <c r="B1690">
        <v>43</v>
      </c>
      <c r="C1690">
        <v>43.48</v>
      </c>
      <c r="D1690">
        <v>42.799999</v>
      </c>
      <c r="E1690">
        <v>43.439999</v>
      </c>
      <c r="F1690">
        <v>43.439999</v>
      </c>
      <c r="G1690">
        <v>45800</v>
      </c>
    </row>
    <row r="1691" spans="1:7" x14ac:dyDescent="0.25">
      <c r="A1691" s="20">
        <v>42312</v>
      </c>
      <c r="B1691">
        <v>43.119999</v>
      </c>
      <c r="C1691">
        <v>44.400002000000001</v>
      </c>
      <c r="D1691">
        <v>43.119999</v>
      </c>
      <c r="E1691">
        <v>43.959999000000003</v>
      </c>
      <c r="F1691">
        <v>43.959999000000003</v>
      </c>
      <c r="G1691">
        <v>414500</v>
      </c>
    </row>
    <row r="1692" spans="1:7" x14ac:dyDescent="0.25">
      <c r="A1692" s="20">
        <v>42313</v>
      </c>
      <c r="B1692">
        <v>44.16</v>
      </c>
      <c r="C1692">
        <v>44.52</v>
      </c>
      <c r="D1692">
        <v>43.48</v>
      </c>
      <c r="E1692">
        <v>43.68</v>
      </c>
      <c r="F1692">
        <v>43.68</v>
      </c>
      <c r="G1692">
        <v>53600</v>
      </c>
    </row>
    <row r="1693" spans="1:7" x14ac:dyDescent="0.25">
      <c r="A1693" s="20">
        <v>42314</v>
      </c>
      <c r="B1693">
        <v>43.48</v>
      </c>
      <c r="C1693">
        <v>44.16</v>
      </c>
      <c r="D1693">
        <v>43.040000999999997</v>
      </c>
      <c r="E1693">
        <v>43.119999</v>
      </c>
      <c r="F1693">
        <v>43.119999</v>
      </c>
      <c r="G1693">
        <v>51200</v>
      </c>
    </row>
    <row r="1694" spans="1:7" x14ac:dyDescent="0.25">
      <c r="A1694" s="20">
        <v>42317</v>
      </c>
      <c r="B1694">
        <v>43.200001</v>
      </c>
      <c r="C1694">
        <v>44.360000999999997</v>
      </c>
      <c r="D1694">
        <v>43.200001</v>
      </c>
      <c r="E1694">
        <v>43.919998</v>
      </c>
      <c r="F1694">
        <v>43.919998</v>
      </c>
      <c r="G1694">
        <v>71000</v>
      </c>
    </row>
    <row r="1695" spans="1:7" x14ac:dyDescent="0.25">
      <c r="A1695" s="20">
        <v>42318</v>
      </c>
      <c r="B1695">
        <v>44.240001999999997</v>
      </c>
      <c r="C1695">
        <v>44.360000999999997</v>
      </c>
      <c r="D1695">
        <v>43.360000999999997</v>
      </c>
      <c r="E1695">
        <v>43.639999000000003</v>
      </c>
      <c r="F1695">
        <v>43.639999000000003</v>
      </c>
      <c r="G1695">
        <v>68000</v>
      </c>
    </row>
    <row r="1696" spans="1:7" x14ac:dyDescent="0.25">
      <c r="A1696" s="20">
        <v>42319</v>
      </c>
      <c r="B1696">
        <v>43.360000999999997</v>
      </c>
      <c r="C1696">
        <v>44</v>
      </c>
      <c r="D1696">
        <v>43.200001</v>
      </c>
      <c r="E1696">
        <v>43.959999000000003</v>
      </c>
      <c r="F1696">
        <v>43.959999000000003</v>
      </c>
      <c r="G1696">
        <v>21100</v>
      </c>
    </row>
    <row r="1697" spans="1:7" x14ac:dyDescent="0.25">
      <c r="A1697" s="20">
        <v>42320</v>
      </c>
      <c r="B1697">
        <v>44.52</v>
      </c>
      <c r="C1697">
        <v>46.200001</v>
      </c>
      <c r="D1697">
        <v>44.240001999999997</v>
      </c>
      <c r="E1697">
        <v>46.200001</v>
      </c>
      <c r="F1697">
        <v>46.200001</v>
      </c>
      <c r="G1697">
        <v>68900</v>
      </c>
    </row>
    <row r="1698" spans="1:7" x14ac:dyDescent="0.25">
      <c r="A1698" s="20">
        <v>42321</v>
      </c>
      <c r="B1698">
        <v>46.400002000000001</v>
      </c>
      <c r="C1698">
        <v>47.880001</v>
      </c>
      <c r="D1698">
        <v>46.16</v>
      </c>
      <c r="E1698">
        <v>47.68</v>
      </c>
      <c r="F1698">
        <v>47.68</v>
      </c>
      <c r="G1698">
        <v>70300</v>
      </c>
    </row>
    <row r="1699" spans="1:7" x14ac:dyDescent="0.25">
      <c r="A1699" s="20">
        <v>42324</v>
      </c>
      <c r="B1699">
        <v>47.720001000000003</v>
      </c>
      <c r="C1699">
        <v>48.080002</v>
      </c>
      <c r="D1699">
        <v>44.959999000000003</v>
      </c>
      <c r="E1699">
        <v>45</v>
      </c>
      <c r="F1699">
        <v>45</v>
      </c>
      <c r="G1699">
        <v>125200</v>
      </c>
    </row>
    <row r="1700" spans="1:7" x14ac:dyDescent="0.25">
      <c r="A1700" s="20">
        <v>42325</v>
      </c>
      <c r="B1700">
        <v>44.48</v>
      </c>
      <c r="C1700">
        <v>46.439999</v>
      </c>
      <c r="D1700">
        <v>43.959999000000003</v>
      </c>
      <c r="E1700">
        <v>46.119999</v>
      </c>
      <c r="F1700">
        <v>46.119999</v>
      </c>
      <c r="G1700">
        <v>69800</v>
      </c>
    </row>
    <row r="1701" spans="1:7" x14ac:dyDescent="0.25">
      <c r="A1701" s="20">
        <v>42326</v>
      </c>
      <c r="B1701">
        <v>45.040000999999997</v>
      </c>
      <c r="C1701">
        <v>45.360000999999997</v>
      </c>
      <c r="D1701">
        <v>44.240001999999997</v>
      </c>
      <c r="E1701">
        <v>44.360000999999997</v>
      </c>
      <c r="F1701">
        <v>44.360000999999997</v>
      </c>
      <c r="G1701">
        <v>109100</v>
      </c>
    </row>
    <row r="1702" spans="1:7" x14ac:dyDescent="0.25">
      <c r="A1702" s="20">
        <v>42327</v>
      </c>
      <c r="B1702">
        <v>44.599997999999999</v>
      </c>
      <c r="C1702">
        <v>45.799999</v>
      </c>
      <c r="D1702">
        <v>44.599997999999999</v>
      </c>
      <c r="E1702">
        <v>45.639999000000003</v>
      </c>
      <c r="F1702">
        <v>45.639999000000003</v>
      </c>
      <c r="G1702">
        <v>69800</v>
      </c>
    </row>
    <row r="1703" spans="1:7" x14ac:dyDescent="0.25">
      <c r="A1703" s="20">
        <v>42328</v>
      </c>
      <c r="B1703">
        <v>45.080002</v>
      </c>
      <c r="C1703">
        <v>45.400002000000001</v>
      </c>
      <c r="D1703">
        <v>44.759998000000003</v>
      </c>
      <c r="E1703">
        <v>45.400002000000001</v>
      </c>
      <c r="F1703">
        <v>45.400002000000001</v>
      </c>
      <c r="G1703">
        <v>90400</v>
      </c>
    </row>
    <row r="1704" spans="1:7" x14ac:dyDescent="0.25">
      <c r="A1704" s="20">
        <v>42331</v>
      </c>
      <c r="B1704">
        <v>45.040000999999997</v>
      </c>
      <c r="C1704">
        <v>45.360000999999997</v>
      </c>
      <c r="D1704">
        <v>44.400002000000001</v>
      </c>
      <c r="E1704">
        <v>44.48</v>
      </c>
      <c r="F1704">
        <v>44.48</v>
      </c>
      <c r="G1704">
        <v>145400</v>
      </c>
    </row>
    <row r="1705" spans="1:7" x14ac:dyDescent="0.25">
      <c r="A1705" s="20">
        <v>42332</v>
      </c>
      <c r="B1705">
        <v>44.880001</v>
      </c>
      <c r="C1705">
        <v>45.360000999999997</v>
      </c>
      <c r="D1705">
        <v>44.400002000000001</v>
      </c>
      <c r="E1705">
        <v>45.040000999999997</v>
      </c>
      <c r="F1705">
        <v>45.040000999999997</v>
      </c>
      <c r="G1705">
        <v>43800</v>
      </c>
    </row>
    <row r="1706" spans="1:7" x14ac:dyDescent="0.25">
      <c r="A1706" s="20">
        <v>42333</v>
      </c>
      <c r="B1706">
        <v>44.959999000000003</v>
      </c>
      <c r="C1706">
        <v>45.080002</v>
      </c>
      <c r="D1706">
        <v>44.52</v>
      </c>
      <c r="E1706">
        <v>44.959999000000003</v>
      </c>
      <c r="F1706">
        <v>44.959999000000003</v>
      </c>
      <c r="G1706">
        <v>64400</v>
      </c>
    </row>
    <row r="1707" spans="1:7" x14ac:dyDescent="0.25">
      <c r="A1707" s="20">
        <v>42335</v>
      </c>
      <c r="B1707">
        <v>44.720001000000003</v>
      </c>
      <c r="C1707">
        <v>44.799999</v>
      </c>
      <c r="D1707">
        <v>44.400002000000001</v>
      </c>
      <c r="E1707">
        <v>44.560001</v>
      </c>
      <c r="F1707">
        <v>44.560001</v>
      </c>
      <c r="G1707">
        <v>43900</v>
      </c>
    </row>
    <row r="1708" spans="1:7" x14ac:dyDescent="0.25">
      <c r="A1708" s="20">
        <v>42338</v>
      </c>
      <c r="B1708">
        <v>44.639999000000003</v>
      </c>
      <c r="C1708">
        <v>44.799999</v>
      </c>
      <c r="D1708">
        <v>44.240001999999997</v>
      </c>
      <c r="E1708">
        <v>44.240001999999997</v>
      </c>
      <c r="F1708">
        <v>44.240001999999997</v>
      </c>
      <c r="G1708">
        <v>106200</v>
      </c>
    </row>
    <row r="1709" spans="1:7" x14ac:dyDescent="0.25">
      <c r="A1709" s="20">
        <v>42339</v>
      </c>
      <c r="B1709">
        <v>44.119999</v>
      </c>
      <c r="C1709">
        <v>44.16</v>
      </c>
      <c r="D1709">
        <v>43.119999</v>
      </c>
      <c r="E1709">
        <v>43.119999</v>
      </c>
      <c r="F1709">
        <v>43.119999</v>
      </c>
      <c r="G1709">
        <v>55100</v>
      </c>
    </row>
    <row r="1710" spans="1:7" x14ac:dyDescent="0.25">
      <c r="A1710" s="20">
        <v>42340</v>
      </c>
      <c r="B1710">
        <v>43.16</v>
      </c>
      <c r="C1710">
        <v>44.080002</v>
      </c>
      <c r="D1710">
        <v>42.68</v>
      </c>
      <c r="E1710">
        <v>43.880001</v>
      </c>
      <c r="F1710">
        <v>43.880001</v>
      </c>
      <c r="G1710">
        <v>64900</v>
      </c>
    </row>
    <row r="1711" spans="1:7" x14ac:dyDescent="0.25">
      <c r="A1711" s="20">
        <v>42341</v>
      </c>
      <c r="B1711">
        <v>43.639999000000003</v>
      </c>
      <c r="C1711">
        <v>45.560001</v>
      </c>
      <c r="D1711">
        <v>43.52</v>
      </c>
      <c r="E1711">
        <v>45.040000999999997</v>
      </c>
      <c r="F1711">
        <v>45.040000999999997</v>
      </c>
      <c r="G1711">
        <v>142700</v>
      </c>
    </row>
    <row r="1712" spans="1:7" x14ac:dyDescent="0.25">
      <c r="A1712" s="20">
        <v>42342</v>
      </c>
      <c r="B1712">
        <v>44.639999000000003</v>
      </c>
      <c r="C1712">
        <v>44.84</v>
      </c>
      <c r="D1712">
        <v>43.240001999999997</v>
      </c>
      <c r="E1712">
        <v>43.360000999999997</v>
      </c>
      <c r="F1712">
        <v>43.360000999999997</v>
      </c>
      <c r="G1712">
        <v>95700</v>
      </c>
    </row>
    <row r="1713" spans="1:7" x14ac:dyDescent="0.25">
      <c r="A1713" s="20">
        <v>42345</v>
      </c>
      <c r="B1713">
        <v>44.16</v>
      </c>
      <c r="C1713">
        <v>44.880001</v>
      </c>
      <c r="D1713">
        <v>43.799999</v>
      </c>
      <c r="E1713">
        <v>43.799999</v>
      </c>
      <c r="F1713">
        <v>43.799999</v>
      </c>
      <c r="G1713">
        <v>42800</v>
      </c>
    </row>
    <row r="1714" spans="1:7" x14ac:dyDescent="0.25">
      <c r="A1714" s="20">
        <v>42346</v>
      </c>
      <c r="B1714">
        <v>45</v>
      </c>
      <c r="C1714">
        <v>45.119999</v>
      </c>
      <c r="D1714">
        <v>43.84</v>
      </c>
      <c r="E1714">
        <v>44.279998999999997</v>
      </c>
      <c r="F1714">
        <v>44.279998999999997</v>
      </c>
      <c r="G1714">
        <v>47100</v>
      </c>
    </row>
    <row r="1715" spans="1:7" x14ac:dyDescent="0.25">
      <c r="A1715" s="20">
        <v>42347</v>
      </c>
      <c r="B1715">
        <v>44.52</v>
      </c>
      <c r="C1715">
        <v>46.200001</v>
      </c>
      <c r="D1715">
        <v>44.080002</v>
      </c>
      <c r="E1715">
        <v>45.080002</v>
      </c>
      <c r="F1715">
        <v>45.080002</v>
      </c>
      <c r="G1715">
        <v>58100</v>
      </c>
    </row>
    <row r="1716" spans="1:7" x14ac:dyDescent="0.25">
      <c r="A1716" s="20">
        <v>42348</v>
      </c>
      <c r="B1716">
        <v>45.360000999999997</v>
      </c>
      <c r="C1716">
        <v>45.759998000000003</v>
      </c>
      <c r="D1716">
        <v>44.639999000000003</v>
      </c>
      <c r="E1716">
        <v>45.639999000000003</v>
      </c>
      <c r="F1716">
        <v>45.639999000000003</v>
      </c>
      <c r="G1716">
        <v>66600</v>
      </c>
    </row>
    <row r="1717" spans="1:7" x14ac:dyDescent="0.25">
      <c r="A1717" s="20">
        <v>42349</v>
      </c>
      <c r="B1717">
        <v>46.759998000000003</v>
      </c>
      <c r="C1717">
        <v>49.119999</v>
      </c>
      <c r="D1717">
        <v>46.52</v>
      </c>
      <c r="E1717">
        <v>48.84</v>
      </c>
      <c r="F1717">
        <v>48.84</v>
      </c>
      <c r="G1717">
        <v>480400</v>
      </c>
    </row>
    <row r="1718" spans="1:7" x14ac:dyDescent="0.25">
      <c r="A1718" s="20">
        <v>42352</v>
      </c>
      <c r="B1718">
        <v>48.560001</v>
      </c>
      <c r="C1718">
        <v>49.919998</v>
      </c>
      <c r="D1718">
        <v>46.439999</v>
      </c>
      <c r="E1718">
        <v>46.52</v>
      </c>
      <c r="F1718">
        <v>46.52</v>
      </c>
      <c r="G1718">
        <v>483600</v>
      </c>
    </row>
    <row r="1719" spans="1:7" x14ac:dyDescent="0.25">
      <c r="A1719" s="20">
        <v>42353</v>
      </c>
      <c r="B1719">
        <v>46.080002</v>
      </c>
      <c r="C1719">
        <v>47</v>
      </c>
      <c r="D1719">
        <v>45.560001</v>
      </c>
      <c r="E1719">
        <v>45.799999</v>
      </c>
      <c r="F1719">
        <v>45.799999</v>
      </c>
      <c r="G1719">
        <v>123900</v>
      </c>
    </row>
    <row r="1720" spans="1:7" x14ac:dyDescent="0.25">
      <c r="A1720" s="20">
        <v>42354</v>
      </c>
      <c r="B1720">
        <v>44.799999</v>
      </c>
      <c r="C1720">
        <v>45.48</v>
      </c>
      <c r="D1720">
        <v>43.639999000000003</v>
      </c>
      <c r="E1720">
        <v>44.200001</v>
      </c>
      <c r="F1720">
        <v>44.200001</v>
      </c>
      <c r="G1720">
        <v>124800</v>
      </c>
    </row>
    <row r="1721" spans="1:7" x14ac:dyDescent="0.25">
      <c r="A1721" s="20">
        <v>42355</v>
      </c>
      <c r="B1721">
        <v>43.84</v>
      </c>
      <c r="C1721">
        <v>46</v>
      </c>
      <c r="D1721">
        <v>43.84</v>
      </c>
      <c r="E1721">
        <v>45.040000999999997</v>
      </c>
      <c r="F1721">
        <v>45.040000999999997</v>
      </c>
      <c r="G1721">
        <v>77200</v>
      </c>
    </row>
    <row r="1722" spans="1:7" x14ac:dyDescent="0.25">
      <c r="A1722" s="20">
        <v>42356</v>
      </c>
      <c r="B1722">
        <v>46</v>
      </c>
      <c r="C1722">
        <v>47.439999</v>
      </c>
      <c r="D1722">
        <v>45.48</v>
      </c>
      <c r="E1722">
        <v>47.439999</v>
      </c>
      <c r="F1722">
        <v>47.439999</v>
      </c>
      <c r="G1722">
        <v>108200</v>
      </c>
    </row>
    <row r="1723" spans="1:7" x14ac:dyDescent="0.25">
      <c r="A1723" s="20">
        <v>42359</v>
      </c>
      <c r="B1723">
        <v>46.16</v>
      </c>
      <c r="C1723">
        <v>47.240001999999997</v>
      </c>
      <c r="D1723">
        <v>46</v>
      </c>
      <c r="E1723">
        <v>46.279998999999997</v>
      </c>
      <c r="F1723">
        <v>46.279998999999997</v>
      </c>
      <c r="G1723">
        <v>203300</v>
      </c>
    </row>
    <row r="1724" spans="1:7" x14ac:dyDescent="0.25">
      <c r="A1724" s="20">
        <v>42360</v>
      </c>
      <c r="B1724">
        <v>45.400002000000001</v>
      </c>
      <c r="C1724">
        <v>45.560001</v>
      </c>
      <c r="D1724">
        <v>44.68</v>
      </c>
      <c r="E1724">
        <v>44.84</v>
      </c>
      <c r="F1724">
        <v>44.84</v>
      </c>
      <c r="G1724">
        <v>224000</v>
      </c>
    </row>
    <row r="1725" spans="1:7" x14ac:dyDescent="0.25">
      <c r="A1725" s="20">
        <v>42361</v>
      </c>
      <c r="B1725">
        <v>44.279998999999997</v>
      </c>
      <c r="C1725">
        <v>44.799999</v>
      </c>
      <c r="D1725">
        <v>44</v>
      </c>
      <c r="E1725">
        <v>44.32</v>
      </c>
      <c r="F1725">
        <v>44.32</v>
      </c>
      <c r="G1725">
        <v>28800</v>
      </c>
    </row>
    <row r="1726" spans="1:7" x14ac:dyDescent="0.25">
      <c r="A1726" s="20">
        <v>42362</v>
      </c>
      <c r="B1726">
        <v>44.400002000000001</v>
      </c>
      <c r="C1726">
        <v>44.720001000000003</v>
      </c>
      <c r="D1726">
        <v>44.400002000000001</v>
      </c>
      <c r="E1726">
        <v>44.720001000000003</v>
      </c>
      <c r="F1726">
        <v>44.720001000000003</v>
      </c>
      <c r="G1726">
        <v>152400</v>
      </c>
    </row>
    <row r="1727" spans="1:7" x14ac:dyDescent="0.25">
      <c r="A1727" s="20">
        <v>42366</v>
      </c>
      <c r="B1727">
        <v>44.720001000000003</v>
      </c>
      <c r="C1727">
        <v>45.279998999999997</v>
      </c>
      <c r="D1727">
        <v>43.799999</v>
      </c>
      <c r="E1727">
        <v>43.959999000000003</v>
      </c>
      <c r="F1727">
        <v>43.959999000000003</v>
      </c>
      <c r="G1727">
        <v>553800</v>
      </c>
    </row>
    <row r="1728" spans="1:7" x14ac:dyDescent="0.25">
      <c r="A1728" s="20">
        <v>42367</v>
      </c>
      <c r="B1728">
        <v>43.48</v>
      </c>
      <c r="C1728">
        <v>43.720001000000003</v>
      </c>
      <c r="D1728">
        <v>43.16</v>
      </c>
      <c r="E1728">
        <v>43.360000999999997</v>
      </c>
      <c r="F1728">
        <v>43.360000999999997</v>
      </c>
      <c r="G1728">
        <v>55800</v>
      </c>
    </row>
    <row r="1729" spans="1:7" x14ac:dyDescent="0.25">
      <c r="A1729" s="20">
        <v>42368</v>
      </c>
      <c r="B1729">
        <v>43.799999</v>
      </c>
      <c r="C1729">
        <v>44.119999</v>
      </c>
      <c r="D1729">
        <v>43.48</v>
      </c>
      <c r="E1729">
        <v>44.119999</v>
      </c>
      <c r="F1729">
        <v>44.119999</v>
      </c>
      <c r="G1729">
        <v>23600</v>
      </c>
    </row>
    <row r="1730" spans="1:7" x14ac:dyDescent="0.25">
      <c r="A1730" s="20">
        <v>42369</v>
      </c>
      <c r="B1730">
        <v>44.639999000000003</v>
      </c>
      <c r="C1730">
        <v>44.68</v>
      </c>
      <c r="D1730">
        <v>43.959999000000003</v>
      </c>
      <c r="E1730">
        <v>44.560001</v>
      </c>
      <c r="F1730">
        <v>44.560001</v>
      </c>
      <c r="G1730">
        <v>212000</v>
      </c>
    </row>
    <row r="1731" spans="1:7" x14ac:dyDescent="0.25">
      <c r="A1731" s="20">
        <v>42373</v>
      </c>
      <c r="B1731">
        <v>45.959999000000003</v>
      </c>
      <c r="C1731">
        <v>46.720001000000003</v>
      </c>
      <c r="D1731">
        <v>45.400002000000001</v>
      </c>
      <c r="E1731">
        <v>45.599997999999999</v>
      </c>
      <c r="F1731">
        <v>45.599997999999999</v>
      </c>
      <c r="G1731">
        <v>363700</v>
      </c>
    </row>
    <row r="1732" spans="1:7" x14ac:dyDescent="0.25">
      <c r="A1732" s="20">
        <v>42374</v>
      </c>
      <c r="B1732">
        <v>44.799999</v>
      </c>
      <c r="C1732">
        <v>45.68</v>
      </c>
      <c r="D1732">
        <v>44.68</v>
      </c>
      <c r="E1732">
        <v>44.759998000000003</v>
      </c>
      <c r="F1732">
        <v>44.759998000000003</v>
      </c>
      <c r="G1732">
        <v>530000</v>
      </c>
    </row>
    <row r="1733" spans="1:7" x14ac:dyDescent="0.25">
      <c r="A1733" s="20">
        <v>42375</v>
      </c>
      <c r="B1733">
        <v>45.880001</v>
      </c>
      <c r="C1733">
        <v>46.200001</v>
      </c>
      <c r="D1733">
        <v>45.16</v>
      </c>
      <c r="E1733">
        <v>45.279998999999997</v>
      </c>
      <c r="F1733">
        <v>45.279998999999997</v>
      </c>
      <c r="G1733">
        <v>800100</v>
      </c>
    </row>
    <row r="1734" spans="1:7" x14ac:dyDescent="0.25">
      <c r="A1734" s="20">
        <v>42376</v>
      </c>
      <c r="B1734">
        <v>46.959999000000003</v>
      </c>
      <c r="C1734">
        <v>47.720001000000003</v>
      </c>
      <c r="D1734">
        <v>45.919998</v>
      </c>
      <c r="E1734">
        <v>46.919998</v>
      </c>
      <c r="F1734">
        <v>46.919998</v>
      </c>
      <c r="G1734">
        <v>854500</v>
      </c>
    </row>
    <row r="1735" spans="1:7" x14ac:dyDescent="0.25">
      <c r="A1735" s="20">
        <v>42377</v>
      </c>
      <c r="B1735">
        <v>46.400002000000001</v>
      </c>
      <c r="C1735">
        <v>48.959999000000003</v>
      </c>
      <c r="D1735">
        <v>46.16</v>
      </c>
      <c r="E1735">
        <v>48.52</v>
      </c>
      <c r="F1735">
        <v>48.52</v>
      </c>
      <c r="G1735">
        <v>606000</v>
      </c>
    </row>
    <row r="1736" spans="1:7" x14ac:dyDescent="0.25">
      <c r="A1736" s="20">
        <v>42380</v>
      </c>
      <c r="B1736">
        <v>48.639999000000003</v>
      </c>
      <c r="C1736">
        <v>51.32</v>
      </c>
      <c r="D1736">
        <v>48.439999</v>
      </c>
      <c r="E1736">
        <v>48.919998</v>
      </c>
      <c r="F1736">
        <v>48.919998</v>
      </c>
      <c r="G1736">
        <v>1064000</v>
      </c>
    </row>
    <row r="1737" spans="1:7" x14ac:dyDescent="0.25">
      <c r="A1737" s="20">
        <v>42381</v>
      </c>
      <c r="B1737">
        <v>48.040000999999997</v>
      </c>
      <c r="C1737">
        <v>49.16</v>
      </c>
      <c r="D1737">
        <v>47.32</v>
      </c>
      <c r="E1737">
        <v>47.48</v>
      </c>
      <c r="F1737">
        <v>47.48</v>
      </c>
      <c r="G1737">
        <v>158000</v>
      </c>
    </row>
    <row r="1738" spans="1:7" x14ac:dyDescent="0.25">
      <c r="A1738" s="20">
        <v>42382</v>
      </c>
      <c r="B1738">
        <v>46.720001000000003</v>
      </c>
      <c r="C1738">
        <v>50.32</v>
      </c>
      <c r="D1738">
        <v>46.720001000000003</v>
      </c>
      <c r="E1738">
        <v>49.959999000000003</v>
      </c>
      <c r="F1738">
        <v>49.959999000000003</v>
      </c>
      <c r="G1738">
        <v>165600</v>
      </c>
    </row>
    <row r="1739" spans="1:7" x14ac:dyDescent="0.25">
      <c r="A1739" s="20">
        <v>42383</v>
      </c>
      <c r="B1739">
        <v>49.720001000000003</v>
      </c>
      <c r="C1739">
        <v>51.040000999999997</v>
      </c>
      <c r="D1739">
        <v>48.119999</v>
      </c>
      <c r="E1739">
        <v>49.200001</v>
      </c>
      <c r="F1739">
        <v>49.200001</v>
      </c>
      <c r="G1739">
        <v>285400</v>
      </c>
    </row>
    <row r="1740" spans="1:7" x14ac:dyDescent="0.25">
      <c r="A1740" s="20">
        <v>42384</v>
      </c>
      <c r="B1740">
        <v>51.880001</v>
      </c>
      <c r="C1740">
        <v>52.720001000000003</v>
      </c>
      <c r="D1740">
        <v>51.080002</v>
      </c>
      <c r="E1740">
        <v>51.880001</v>
      </c>
      <c r="F1740">
        <v>51.880001</v>
      </c>
      <c r="G1740">
        <v>524400</v>
      </c>
    </row>
    <row r="1741" spans="1:7" x14ac:dyDescent="0.25">
      <c r="A1741" s="20">
        <v>42388</v>
      </c>
      <c r="B1741">
        <v>51</v>
      </c>
      <c r="C1741">
        <v>53.400002000000001</v>
      </c>
      <c r="D1741">
        <v>51</v>
      </c>
      <c r="E1741">
        <v>52.16</v>
      </c>
      <c r="F1741">
        <v>52.16</v>
      </c>
      <c r="G1741">
        <v>836000</v>
      </c>
    </row>
    <row r="1742" spans="1:7" x14ac:dyDescent="0.25">
      <c r="A1742" s="20">
        <v>42389</v>
      </c>
      <c r="B1742">
        <v>52.68</v>
      </c>
      <c r="C1742">
        <v>55.200001</v>
      </c>
      <c r="D1742">
        <v>52.200001</v>
      </c>
      <c r="E1742">
        <v>52.880001</v>
      </c>
      <c r="F1742">
        <v>52.880001</v>
      </c>
      <c r="G1742">
        <v>1513400</v>
      </c>
    </row>
    <row r="1743" spans="1:7" x14ac:dyDescent="0.25">
      <c r="A1743" s="20">
        <v>42390</v>
      </c>
      <c r="B1743">
        <v>52.48</v>
      </c>
      <c r="C1743">
        <v>53.52</v>
      </c>
      <c r="D1743">
        <v>51.48</v>
      </c>
      <c r="E1743">
        <v>52.639999000000003</v>
      </c>
      <c r="F1743">
        <v>52.639999000000003</v>
      </c>
      <c r="G1743">
        <v>260000</v>
      </c>
    </row>
    <row r="1744" spans="1:7" x14ac:dyDescent="0.25">
      <c r="A1744" s="20">
        <v>42391</v>
      </c>
      <c r="B1744">
        <v>50.720001000000003</v>
      </c>
      <c r="C1744">
        <v>51.16</v>
      </c>
      <c r="D1744">
        <v>50</v>
      </c>
      <c r="E1744">
        <v>50.16</v>
      </c>
      <c r="F1744">
        <v>50.16</v>
      </c>
      <c r="G1744">
        <v>545900</v>
      </c>
    </row>
    <row r="1745" spans="1:7" x14ac:dyDescent="0.25">
      <c r="A1745" s="20">
        <v>42394</v>
      </c>
      <c r="B1745">
        <v>52</v>
      </c>
      <c r="C1745">
        <v>52</v>
      </c>
      <c r="D1745">
        <v>49.400002000000001</v>
      </c>
      <c r="E1745">
        <v>50.759998000000003</v>
      </c>
      <c r="F1745">
        <v>50.759998000000003</v>
      </c>
      <c r="G1745">
        <v>117700</v>
      </c>
    </row>
    <row r="1746" spans="1:7" x14ac:dyDescent="0.25">
      <c r="A1746" s="20">
        <v>42395</v>
      </c>
      <c r="B1746">
        <v>50.400002000000001</v>
      </c>
      <c r="C1746">
        <v>50.84</v>
      </c>
      <c r="D1746">
        <v>49.48</v>
      </c>
      <c r="E1746">
        <v>49.799999</v>
      </c>
      <c r="F1746">
        <v>49.799999</v>
      </c>
      <c r="G1746">
        <v>225200</v>
      </c>
    </row>
    <row r="1747" spans="1:7" x14ac:dyDescent="0.25">
      <c r="A1747" s="20">
        <v>42396</v>
      </c>
      <c r="B1747">
        <v>49.959999000000003</v>
      </c>
      <c r="C1747">
        <v>51.040000999999997</v>
      </c>
      <c r="D1747">
        <v>49.080002</v>
      </c>
      <c r="E1747">
        <v>50.720001000000003</v>
      </c>
      <c r="F1747">
        <v>50.720001000000003</v>
      </c>
      <c r="G1747">
        <v>111100</v>
      </c>
    </row>
    <row r="1748" spans="1:7" x14ac:dyDescent="0.25">
      <c r="A1748" s="20">
        <v>42397</v>
      </c>
      <c r="B1748">
        <v>50.040000999999997</v>
      </c>
      <c r="C1748">
        <v>50.959999000000003</v>
      </c>
      <c r="D1748">
        <v>49.52</v>
      </c>
      <c r="E1748">
        <v>49.720001000000003</v>
      </c>
      <c r="F1748">
        <v>49.720001000000003</v>
      </c>
      <c r="G1748">
        <v>81800</v>
      </c>
    </row>
    <row r="1749" spans="1:7" x14ac:dyDescent="0.25">
      <c r="A1749" s="20">
        <v>42398</v>
      </c>
      <c r="B1749">
        <v>50.240001999999997</v>
      </c>
      <c r="C1749">
        <v>50.240001999999997</v>
      </c>
      <c r="D1749">
        <v>48.360000999999997</v>
      </c>
      <c r="E1749">
        <v>48.360000999999997</v>
      </c>
      <c r="F1749">
        <v>48.360000999999997</v>
      </c>
      <c r="G1749">
        <v>204300</v>
      </c>
    </row>
    <row r="1750" spans="1:7" x14ac:dyDescent="0.25">
      <c r="A1750" s="20">
        <v>42401</v>
      </c>
      <c r="B1750">
        <v>48.400002000000001</v>
      </c>
      <c r="C1750">
        <v>48.759998000000003</v>
      </c>
      <c r="D1750">
        <v>47.720001000000003</v>
      </c>
      <c r="E1750">
        <v>47.919998</v>
      </c>
      <c r="F1750">
        <v>47.919998</v>
      </c>
      <c r="G1750">
        <v>228000</v>
      </c>
    </row>
    <row r="1751" spans="1:7" x14ac:dyDescent="0.25">
      <c r="A1751" s="20">
        <v>42402</v>
      </c>
      <c r="B1751">
        <v>48.560001</v>
      </c>
      <c r="C1751">
        <v>49.880001</v>
      </c>
      <c r="D1751">
        <v>48.560001</v>
      </c>
      <c r="E1751">
        <v>49.799999</v>
      </c>
      <c r="F1751">
        <v>49.799999</v>
      </c>
      <c r="G1751">
        <v>515600</v>
      </c>
    </row>
    <row r="1752" spans="1:7" x14ac:dyDescent="0.25">
      <c r="A1752" s="20">
        <v>42403</v>
      </c>
      <c r="B1752">
        <v>49.240001999999997</v>
      </c>
      <c r="C1752">
        <v>51.119999</v>
      </c>
      <c r="D1752">
        <v>49.200001</v>
      </c>
      <c r="E1752">
        <v>49.439999</v>
      </c>
      <c r="F1752">
        <v>49.439999</v>
      </c>
      <c r="G1752">
        <v>661000</v>
      </c>
    </row>
    <row r="1753" spans="1:7" x14ac:dyDescent="0.25">
      <c r="A1753" s="20">
        <v>42404</v>
      </c>
      <c r="B1753">
        <v>49.639999000000003</v>
      </c>
      <c r="C1753">
        <v>50.439999</v>
      </c>
      <c r="D1753">
        <v>49.279998999999997</v>
      </c>
      <c r="E1753">
        <v>50.080002</v>
      </c>
      <c r="F1753">
        <v>50.080002</v>
      </c>
      <c r="G1753">
        <v>696700</v>
      </c>
    </row>
    <row r="1754" spans="1:7" x14ac:dyDescent="0.25">
      <c r="A1754" s="20">
        <v>42405</v>
      </c>
      <c r="B1754">
        <v>50.040000999999997</v>
      </c>
      <c r="C1754">
        <v>51.759998000000003</v>
      </c>
      <c r="D1754">
        <v>50.040000999999997</v>
      </c>
      <c r="E1754">
        <v>51.32</v>
      </c>
      <c r="F1754">
        <v>51.32</v>
      </c>
      <c r="G1754">
        <v>82400</v>
      </c>
    </row>
    <row r="1755" spans="1:7" x14ac:dyDescent="0.25">
      <c r="A1755" s="20">
        <v>42408</v>
      </c>
      <c r="B1755">
        <v>52.48</v>
      </c>
      <c r="C1755">
        <v>53.639999000000003</v>
      </c>
      <c r="D1755">
        <v>51.720001000000003</v>
      </c>
      <c r="E1755">
        <v>52.16</v>
      </c>
      <c r="F1755">
        <v>52.16</v>
      </c>
      <c r="G1755">
        <v>1061300</v>
      </c>
    </row>
    <row r="1756" spans="1:7" x14ac:dyDescent="0.25">
      <c r="A1756" s="20">
        <v>42409</v>
      </c>
      <c r="B1756">
        <v>53.32</v>
      </c>
      <c r="C1756">
        <v>53.639999000000003</v>
      </c>
      <c r="D1756">
        <v>51.880001</v>
      </c>
      <c r="E1756">
        <v>52.48</v>
      </c>
      <c r="F1756">
        <v>52.48</v>
      </c>
      <c r="G1756">
        <v>395300</v>
      </c>
    </row>
    <row r="1757" spans="1:7" x14ac:dyDescent="0.25">
      <c r="A1757" s="20">
        <v>42410</v>
      </c>
      <c r="B1757">
        <v>52.080002</v>
      </c>
      <c r="C1757">
        <v>53.040000999999997</v>
      </c>
      <c r="D1757">
        <v>51.68</v>
      </c>
      <c r="E1757">
        <v>52.84</v>
      </c>
      <c r="F1757">
        <v>52.84</v>
      </c>
      <c r="G1757">
        <v>37500</v>
      </c>
    </row>
    <row r="1758" spans="1:7" x14ac:dyDescent="0.25">
      <c r="A1758" s="20">
        <v>42411</v>
      </c>
      <c r="B1758">
        <v>54.84</v>
      </c>
      <c r="C1758">
        <v>56.400002000000001</v>
      </c>
      <c r="D1758">
        <v>54.040000999999997</v>
      </c>
      <c r="E1758">
        <v>55.279998999999997</v>
      </c>
      <c r="F1758">
        <v>55.279998999999997</v>
      </c>
      <c r="G1758">
        <v>154500</v>
      </c>
    </row>
    <row r="1759" spans="1:7" x14ac:dyDescent="0.25">
      <c r="A1759" s="20">
        <v>42412</v>
      </c>
      <c r="B1759">
        <v>54.279998999999997</v>
      </c>
      <c r="C1759">
        <v>55.279998999999997</v>
      </c>
      <c r="D1759">
        <v>54.119999</v>
      </c>
      <c r="E1759">
        <v>54.52</v>
      </c>
      <c r="F1759">
        <v>54.52</v>
      </c>
      <c r="G1759">
        <v>72000</v>
      </c>
    </row>
    <row r="1760" spans="1:7" x14ac:dyDescent="0.25">
      <c r="A1760" s="20">
        <v>42416</v>
      </c>
      <c r="B1760">
        <v>53.48</v>
      </c>
      <c r="C1760">
        <v>54.080002</v>
      </c>
      <c r="D1760">
        <v>53.040000999999997</v>
      </c>
      <c r="E1760">
        <v>53.240001999999997</v>
      </c>
      <c r="F1760">
        <v>53.240001999999997</v>
      </c>
      <c r="G1760">
        <v>354600</v>
      </c>
    </row>
    <row r="1761" spans="1:7" x14ac:dyDescent="0.25">
      <c r="A1761" s="20">
        <v>42417</v>
      </c>
      <c r="B1761">
        <v>52.400002000000001</v>
      </c>
      <c r="C1761">
        <v>52.880001</v>
      </c>
      <c r="D1761">
        <v>51.720001000000003</v>
      </c>
      <c r="E1761">
        <v>52.16</v>
      </c>
      <c r="F1761">
        <v>52.16</v>
      </c>
      <c r="G1761">
        <v>560700</v>
      </c>
    </row>
    <row r="1762" spans="1:7" x14ac:dyDescent="0.25">
      <c r="A1762" s="20">
        <v>42418</v>
      </c>
      <c r="B1762">
        <v>52.240001999999997</v>
      </c>
      <c r="C1762">
        <v>52.599997999999999</v>
      </c>
      <c r="D1762">
        <v>51.52</v>
      </c>
      <c r="E1762">
        <v>52.439999</v>
      </c>
      <c r="F1762">
        <v>52.439999</v>
      </c>
      <c r="G1762">
        <v>338400</v>
      </c>
    </row>
    <row r="1763" spans="1:7" x14ac:dyDescent="0.25">
      <c r="A1763" s="20">
        <v>42419</v>
      </c>
      <c r="B1763">
        <v>52.759998000000003</v>
      </c>
      <c r="C1763">
        <v>53</v>
      </c>
      <c r="D1763">
        <v>51.560001</v>
      </c>
      <c r="E1763">
        <v>51.759998000000003</v>
      </c>
      <c r="F1763">
        <v>51.759998000000003</v>
      </c>
      <c r="G1763">
        <v>289200</v>
      </c>
    </row>
    <row r="1764" spans="1:7" x14ac:dyDescent="0.25">
      <c r="A1764" s="20">
        <v>42422</v>
      </c>
      <c r="B1764">
        <v>50.720001000000003</v>
      </c>
      <c r="C1764">
        <v>50.959999000000003</v>
      </c>
      <c r="D1764">
        <v>50.040000999999997</v>
      </c>
      <c r="E1764">
        <v>50.16</v>
      </c>
      <c r="F1764">
        <v>50.16</v>
      </c>
      <c r="G1764">
        <v>456800</v>
      </c>
    </row>
    <row r="1765" spans="1:7" x14ac:dyDescent="0.25">
      <c r="A1765" s="20">
        <v>42423</v>
      </c>
      <c r="B1765">
        <v>50.400002000000001</v>
      </c>
      <c r="C1765">
        <v>51.32</v>
      </c>
      <c r="D1765">
        <v>50</v>
      </c>
      <c r="E1765">
        <v>51.16</v>
      </c>
      <c r="F1765">
        <v>51.16</v>
      </c>
      <c r="G1765">
        <v>388100</v>
      </c>
    </row>
    <row r="1766" spans="1:7" x14ac:dyDescent="0.25">
      <c r="A1766" s="20">
        <v>42424</v>
      </c>
      <c r="B1766">
        <v>51.84</v>
      </c>
      <c r="C1766">
        <v>52.560001</v>
      </c>
      <c r="D1766">
        <v>50.799999</v>
      </c>
      <c r="E1766">
        <v>51</v>
      </c>
      <c r="F1766">
        <v>51</v>
      </c>
      <c r="G1766">
        <v>685300</v>
      </c>
    </row>
    <row r="1767" spans="1:7" x14ac:dyDescent="0.25">
      <c r="A1767" s="20">
        <v>42425</v>
      </c>
      <c r="B1767">
        <v>50.639999000000003</v>
      </c>
      <c r="C1767">
        <v>51.240001999999997</v>
      </c>
      <c r="D1767">
        <v>50.040000999999997</v>
      </c>
      <c r="E1767">
        <v>50.240001999999997</v>
      </c>
      <c r="F1767">
        <v>50.240001999999997</v>
      </c>
      <c r="G1767">
        <v>168700</v>
      </c>
    </row>
    <row r="1768" spans="1:7" x14ac:dyDescent="0.25">
      <c r="A1768" s="20">
        <v>42426</v>
      </c>
      <c r="B1768">
        <v>49.880001</v>
      </c>
      <c r="C1768">
        <v>50.880001</v>
      </c>
      <c r="D1768">
        <v>49.720001000000003</v>
      </c>
      <c r="E1768">
        <v>50.759998000000003</v>
      </c>
      <c r="F1768">
        <v>50.759998000000003</v>
      </c>
      <c r="G1768">
        <v>102500</v>
      </c>
    </row>
    <row r="1769" spans="1:7" x14ac:dyDescent="0.25">
      <c r="A1769" s="20">
        <v>42429</v>
      </c>
      <c r="B1769">
        <v>50.560001</v>
      </c>
      <c r="C1769">
        <v>51.040000999999997</v>
      </c>
      <c r="D1769">
        <v>49.759998000000003</v>
      </c>
      <c r="E1769">
        <v>50.84</v>
      </c>
      <c r="F1769">
        <v>50.84</v>
      </c>
      <c r="G1769">
        <v>222900</v>
      </c>
    </row>
    <row r="1770" spans="1:7" x14ac:dyDescent="0.25">
      <c r="A1770" s="20">
        <v>42430</v>
      </c>
      <c r="B1770">
        <v>50.400002000000001</v>
      </c>
      <c r="C1770">
        <v>50.599997999999999</v>
      </c>
      <c r="D1770">
        <v>48.52</v>
      </c>
      <c r="E1770">
        <v>48.52</v>
      </c>
      <c r="F1770">
        <v>48.52</v>
      </c>
      <c r="G1770">
        <v>279900</v>
      </c>
    </row>
    <row r="1771" spans="1:7" x14ac:dyDescent="0.25">
      <c r="A1771" s="20">
        <v>42431</v>
      </c>
      <c r="B1771">
        <v>48.48</v>
      </c>
      <c r="C1771">
        <v>48.880001</v>
      </c>
      <c r="D1771">
        <v>48</v>
      </c>
      <c r="E1771">
        <v>48.16</v>
      </c>
      <c r="F1771">
        <v>48.16</v>
      </c>
      <c r="G1771">
        <v>312300</v>
      </c>
    </row>
    <row r="1772" spans="1:7" x14ac:dyDescent="0.25">
      <c r="A1772" s="20">
        <v>42432</v>
      </c>
      <c r="B1772">
        <v>48.16</v>
      </c>
      <c r="C1772">
        <v>48.32</v>
      </c>
      <c r="D1772">
        <v>46.68</v>
      </c>
      <c r="E1772">
        <v>46.84</v>
      </c>
      <c r="F1772">
        <v>46.84</v>
      </c>
      <c r="G1772">
        <v>751800</v>
      </c>
    </row>
    <row r="1773" spans="1:7" x14ac:dyDescent="0.25">
      <c r="A1773" s="20">
        <v>42433</v>
      </c>
      <c r="B1773">
        <v>46.720001000000003</v>
      </c>
      <c r="C1773">
        <v>47.599997999999999</v>
      </c>
      <c r="D1773">
        <v>46.439999</v>
      </c>
      <c r="E1773">
        <v>47.360000999999997</v>
      </c>
      <c r="F1773">
        <v>47.360000999999997</v>
      </c>
      <c r="G1773">
        <v>170300</v>
      </c>
    </row>
    <row r="1774" spans="1:7" x14ac:dyDescent="0.25">
      <c r="A1774" s="20">
        <v>42436</v>
      </c>
      <c r="B1774">
        <v>47.720001000000003</v>
      </c>
      <c r="C1774">
        <v>48</v>
      </c>
      <c r="D1774">
        <v>47</v>
      </c>
      <c r="E1774">
        <v>47.48</v>
      </c>
      <c r="F1774">
        <v>47.48</v>
      </c>
      <c r="G1774">
        <v>226100</v>
      </c>
    </row>
    <row r="1775" spans="1:7" x14ac:dyDescent="0.25">
      <c r="A1775" s="20">
        <v>42437</v>
      </c>
      <c r="B1775">
        <v>47.68</v>
      </c>
      <c r="C1775">
        <v>48.599997999999999</v>
      </c>
      <c r="D1775">
        <v>47.599997999999999</v>
      </c>
      <c r="E1775">
        <v>48.400002000000001</v>
      </c>
      <c r="F1775">
        <v>48.400002000000001</v>
      </c>
      <c r="G1775">
        <v>237600</v>
      </c>
    </row>
    <row r="1776" spans="1:7" x14ac:dyDescent="0.25">
      <c r="A1776" s="20">
        <v>42438</v>
      </c>
      <c r="B1776">
        <v>48.200001</v>
      </c>
      <c r="C1776">
        <v>48.759998000000003</v>
      </c>
      <c r="D1776">
        <v>48.16</v>
      </c>
      <c r="E1776">
        <v>48.400002000000001</v>
      </c>
      <c r="F1776">
        <v>48.400002000000001</v>
      </c>
      <c r="G1776">
        <v>172900</v>
      </c>
    </row>
    <row r="1777" spans="1:7" x14ac:dyDescent="0.25">
      <c r="A1777" s="20">
        <v>42439</v>
      </c>
      <c r="B1777">
        <v>47.959999000000003</v>
      </c>
      <c r="C1777">
        <v>48.959999000000003</v>
      </c>
      <c r="D1777">
        <v>47.16</v>
      </c>
      <c r="E1777">
        <v>47.880001</v>
      </c>
      <c r="F1777">
        <v>47.880001</v>
      </c>
      <c r="G1777">
        <v>247000</v>
      </c>
    </row>
    <row r="1778" spans="1:7" x14ac:dyDescent="0.25">
      <c r="A1778" s="20">
        <v>42440</v>
      </c>
      <c r="B1778">
        <v>47.119999</v>
      </c>
      <c r="C1778">
        <v>47.200001</v>
      </c>
      <c r="D1778">
        <v>46.560001</v>
      </c>
      <c r="E1778">
        <v>46.68</v>
      </c>
      <c r="F1778">
        <v>46.68</v>
      </c>
      <c r="G1778">
        <v>59500</v>
      </c>
    </row>
    <row r="1779" spans="1:7" x14ac:dyDescent="0.25">
      <c r="A1779" s="20">
        <v>42443</v>
      </c>
      <c r="B1779">
        <v>46.720001000000003</v>
      </c>
      <c r="C1779">
        <v>46.919998</v>
      </c>
      <c r="D1779">
        <v>45.759998000000003</v>
      </c>
      <c r="E1779">
        <v>45.919998</v>
      </c>
      <c r="F1779">
        <v>45.919998</v>
      </c>
      <c r="G1779">
        <v>142800</v>
      </c>
    </row>
    <row r="1780" spans="1:7" x14ac:dyDescent="0.25">
      <c r="A1780" s="20">
        <v>42444</v>
      </c>
      <c r="B1780">
        <v>46.639999000000003</v>
      </c>
      <c r="C1780">
        <v>46.919998</v>
      </c>
      <c r="D1780">
        <v>46.360000999999997</v>
      </c>
      <c r="E1780">
        <v>46.759998000000003</v>
      </c>
      <c r="F1780">
        <v>46.759998000000003</v>
      </c>
      <c r="G1780">
        <v>290400</v>
      </c>
    </row>
    <row r="1781" spans="1:7" x14ac:dyDescent="0.25">
      <c r="A1781" s="20">
        <v>42445</v>
      </c>
      <c r="B1781">
        <v>47.32</v>
      </c>
      <c r="C1781">
        <v>47.32</v>
      </c>
      <c r="D1781">
        <v>45.599997999999999</v>
      </c>
      <c r="E1781">
        <v>46.119999</v>
      </c>
      <c r="F1781">
        <v>46.119999</v>
      </c>
      <c r="G1781">
        <v>420400</v>
      </c>
    </row>
    <row r="1782" spans="1:7" x14ac:dyDescent="0.25">
      <c r="A1782" s="20">
        <v>42446</v>
      </c>
      <c r="B1782">
        <v>46.200001</v>
      </c>
      <c r="C1782">
        <v>46.48</v>
      </c>
      <c r="D1782">
        <v>45.080002</v>
      </c>
      <c r="E1782">
        <v>45.279998999999997</v>
      </c>
      <c r="F1782">
        <v>45.279998999999997</v>
      </c>
      <c r="G1782">
        <v>423900</v>
      </c>
    </row>
    <row r="1783" spans="1:7" x14ac:dyDescent="0.25">
      <c r="A1783" s="20">
        <v>42447</v>
      </c>
      <c r="B1783">
        <v>45.16</v>
      </c>
      <c r="C1783">
        <v>45.720001000000003</v>
      </c>
      <c r="D1783">
        <v>44.84</v>
      </c>
      <c r="E1783">
        <v>45.360000999999997</v>
      </c>
      <c r="F1783">
        <v>45.360000999999997</v>
      </c>
      <c r="G1783">
        <v>338500</v>
      </c>
    </row>
    <row r="1784" spans="1:7" x14ac:dyDescent="0.25">
      <c r="A1784" s="20">
        <v>42450</v>
      </c>
      <c r="B1784">
        <v>45.200001</v>
      </c>
      <c r="C1784">
        <v>45.68</v>
      </c>
      <c r="D1784">
        <v>44.84</v>
      </c>
      <c r="E1784">
        <v>44.919998</v>
      </c>
      <c r="F1784">
        <v>44.919998</v>
      </c>
      <c r="G1784">
        <v>324600</v>
      </c>
    </row>
    <row r="1785" spans="1:7" x14ac:dyDescent="0.25">
      <c r="A1785" s="20">
        <v>42451</v>
      </c>
      <c r="B1785">
        <v>45.200001</v>
      </c>
      <c r="C1785">
        <v>45.360000999999997</v>
      </c>
      <c r="D1785">
        <v>44.68</v>
      </c>
      <c r="E1785">
        <v>44.720001000000003</v>
      </c>
      <c r="F1785">
        <v>44.720001000000003</v>
      </c>
      <c r="G1785">
        <v>226600</v>
      </c>
    </row>
    <row r="1786" spans="1:7" x14ac:dyDescent="0.25">
      <c r="A1786" s="20">
        <v>42452</v>
      </c>
      <c r="B1786">
        <v>44.959999000000003</v>
      </c>
      <c r="C1786">
        <v>46.040000999999997</v>
      </c>
      <c r="D1786">
        <v>44.919998</v>
      </c>
      <c r="E1786">
        <v>45.880001</v>
      </c>
      <c r="F1786">
        <v>45.880001</v>
      </c>
      <c r="G1786">
        <v>299200</v>
      </c>
    </row>
    <row r="1787" spans="1:7" x14ac:dyDescent="0.25">
      <c r="A1787" s="20">
        <v>42453</v>
      </c>
      <c r="B1787">
        <v>46.720001000000003</v>
      </c>
      <c r="C1787">
        <v>47.040000999999997</v>
      </c>
      <c r="D1787">
        <v>46</v>
      </c>
      <c r="E1787">
        <v>46.16</v>
      </c>
      <c r="F1787">
        <v>46.16</v>
      </c>
      <c r="G1787">
        <v>236100</v>
      </c>
    </row>
    <row r="1788" spans="1:7" x14ac:dyDescent="0.25">
      <c r="A1788" s="20">
        <v>42457</v>
      </c>
      <c r="B1788">
        <v>45.720001000000003</v>
      </c>
      <c r="C1788">
        <v>46.200001</v>
      </c>
      <c r="D1788">
        <v>45.360000999999997</v>
      </c>
      <c r="E1788">
        <v>45.759998000000003</v>
      </c>
      <c r="F1788">
        <v>45.759998000000003</v>
      </c>
      <c r="G1788">
        <v>241300</v>
      </c>
    </row>
    <row r="1789" spans="1:7" x14ac:dyDescent="0.25">
      <c r="A1789" s="20">
        <v>42458</v>
      </c>
      <c r="B1789">
        <v>45.599997999999999</v>
      </c>
      <c r="C1789">
        <v>45.919998</v>
      </c>
      <c r="D1789">
        <v>44.16</v>
      </c>
      <c r="E1789">
        <v>44.16</v>
      </c>
      <c r="F1789">
        <v>44.16</v>
      </c>
      <c r="G1789">
        <v>313800</v>
      </c>
    </row>
    <row r="1790" spans="1:7" x14ac:dyDescent="0.25">
      <c r="A1790" s="20">
        <v>42459</v>
      </c>
      <c r="B1790">
        <v>43.84</v>
      </c>
      <c r="C1790">
        <v>44.040000999999997</v>
      </c>
      <c r="D1790">
        <v>43.080002</v>
      </c>
      <c r="E1790">
        <v>43.279998999999997</v>
      </c>
      <c r="F1790">
        <v>43.279998999999997</v>
      </c>
      <c r="G1790">
        <v>118900</v>
      </c>
    </row>
    <row r="1791" spans="1:7" x14ac:dyDescent="0.25">
      <c r="A1791" s="20">
        <v>42460</v>
      </c>
      <c r="B1791">
        <v>43.560001</v>
      </c>
      <c r="C1791">
        <v>43.84</v>
      </c>
      <c r="D1791">
        <v>43.16</v>
      </c>
      <c r="E1791">
        <v>43.52</v>
      </c>
      <c r="F1791">
        <v>43.52</v>
      </c>
      <c r="G1791">
        <v>243400</v>
      </c>
    </row>
    <row r="1792" spans="1:7" x14ac:dyDescent="0.25">
      <c r="A1792" s="20">
        <v>42461</v>
      </c>
      <c r="B1792">
        <v>44.32</v>
      </c>
      <c r="C1792">
        <v>44.32</v>
      </c>
      <c r="D1792">
        <v>42.720001000000003</v>
      </c>
      <c r="E1792">
        <v>42.799999</v>
      </c>
      <c r="F1792">
        <v>42.799999</v>
      </c>
      <c r="G1792">
        <v>250400</v>
      </c>
    </row>
    <row r="1793" spans="1:7" x14ac:dyDescent="0.25">
      <c r="A1793" s="20">
        <v>42464</v>
      </c>
      <c r="B1793">
        <v>42.439999</v>
      </c>
      <c r="C1793">
        <v>43.360000999999997</v>
      </c>
      <c r="D1793">
        <v>42.439999</v>
      </c>
      <c r="E1793">
        <v>43.16</v>
      </c>
      <c r="F1793">
        <v>43.16</v>
      </c>
      <c r="G1793">
        <v>174000</v>
      </c>
    </row>
    <row r="1794" spans="1:7" x14ac:dyDescent="0.25">
      <c r="A1794" s="20">
        <v>42465</v>
      </c>
      <c r="B1794">
        <v>44.16</v>
      </c>
      <c r="C1794">
        <v>44.68</v>
      </c>
      <c r="D1794">
        <v>43.799999</v>
      </c>
      <c r="E1794">
        <v>44.48</v>
      </c>
      <c r="F1794">
        <v>44.48</v>
      </c>
      <c r="G1794">
        <v>362400</v>
      </c>
    </row>
    <row r="1795" spans="1:7" x14ac:dyDescent="0.25">
      <c r="A1795" s="20">
        <v>42466</v>
      </c>
      <c r="B1795">
        <v>44.560001</v>
      </c>
      <c r="C1795">
        <v>44.799999</v>
      </c>
      <c r="D1795">
        <v>43.32</v>
      </c>
      <c r="E1795">
        <v>43.400002000000001</v>
      </c>
      <c r="F1795">
        <v>43.400002000000001</v>
      </c>
      <c r="G1795">
        <v>523400</v>
      </c>
    </row>
    <row r="1796" spans="1:7" x14ac:dyDescent="0.25">
      <c r="A1796" s="20">
        <v>42467</v>
      </c>
      <c r="B1796">
        <v>43.919998</v>
      </c>
      <c r="C1796">
        <v>45.84</v>
      </c>
      <c r="D1796">
        <v>43.720001000000003</v>
      </c>
      <c r="E1796">
        <v>45.439999</v>
      </c>
      <c r="F1796">
        <v>45.439999</v>
      </c>
      <c r="G1796">
        <v>73800</v>
      </c>
    </row>
    <row r="1797" spans="1:7" x14ac:dyDescent="0.25">
      <c r="A1797" s="20">
        <v>42468</v>
      </c>
      <c r="B1797">
        <v>44.599997999999999</v>
      </c>
      <c r="C1797">
        <v>45.48</v>
      </c>
      <c r="D1797">
        <v>44.439999</v>
      </c>
      <c r="E1797">
        <v>45</v>
      </c>
      <c r="F1797">
        <v>45</v>
      </c>
      <c r="G1797">
        <v>554700</v>
      </c>
    </row>
    <row r="1798" spans="1:7" x14ac:dyDescent="0.25">
      <c r="A1798" s="20">
        <v>42471</v>
      </c>
      <c r="B1798">
        <v>44.560001</v>
      </c>
      <c r="C1798">
        <v>45.560001</v>
      </c>
      <c r="D1798">
        <v>44.52</v>
      </c>
      <c r="E1798">
        <v>45.560001</v>
      </c>
      <c r="F1798">
        <v>45.560001</v>
      </c>
      <c r="G1798">
        <v>234200</v>
      </c>
    </row>
    <row r="1799" spans="1:7" x14ac:dyDescent="0.25">
      <c r="A1799" s="20">
        <v>42472</v>
      </c>
      <c r="B1799">
        <v>45.599997999999999</v>
      </c>
      <c r="C1799">
        <v>46.439999</v>
      </c>
      <c r="D1799">
        <v>44.759998000000003</v>
      </c>
      <c r="E1799">
        <v>45.200001</v>
      </c>
      <c r="F1799">
        <v>45.200001</v>
      </c>
      <c r="G1799">
        <v>293300</v>
      </c>
    </row>
    <row r="1800" spans="1:7" x14ac:dyDescent="0.25">
      <c r="A1800" s="20">
        <v>42473</v>
      </c>
      <c r="B1800">
        <v>44.68</v>
      </c>
      <c r="C1800">
        <v>44.68</v>
      </c>
      <c r="D1800">
        <v>44.040000999999997</v>
      </c>
      <c r="E1800">
        <v>44.279998999999997</v>
      </c>
      <c r="F1800">
        <v>44.279998999999997</v>
      </c>
      <c r="G1800">
        <v>76300</v>
      </c>
    </row>
    <row r="1801" spans="1:7" x14ac:dyDescent="0.25">
      <c r="A1801" s="20">
        <v>42474</v>
      </c>
      <c r="B1801">
        <v>44.080002</v>
      </c>
      <c r="C1801">
        <v>44.48</v>
      </c>
      <c r="D1801">
        <v>43.68</v>
      </c>
      <c r="E1801">
        <v>44.240001999999997</v>
      </c>
      <c r="F1801">
        <v>44.240001999999997</v>
      </c>
      <c r="G1801">
        <v>558400</v>
      </c>
    </row>
    <row r="1802" spans="1:7" x14ac:dyDescent="0.25">
      <c r="A1802" s="20">
        <v>42475</v>
      </c>
      <c r="B1802">
        <v>44</v>
      </c>
      <c r="C1802">
        <v>44.360000999999997</v>
      </c>
      <c r="D1802">
        <v>43.84</v>
      </c>
      <c r="E1802">
        <v>44</v>
      </c>
      <c r="F1802">
        <v>44</v>
      </c>
      <c r="G1802">
        <v>61100</v>
      </c>
    </row>
    <row r="1803" spans="1:7" x14ac:dyDescent="0.25">
      <c r="A1803" s="20">
        <v>42478</v>
      </c>
      <c r="B1803">
        <v>44.240001999999997</v>
      </c>
      <c r="C1803">
        <v>44.400002000000001</v>
      </c>
      <c r="D1803">
        <v>42.040000999999997</v>
      </c>
      <c r="E1803">
        <v>42.080002</v>
      </c>
      <c r="F1803">
        <v>42.080002</v>
      </c>
      <c r="G1803">
        <v>346100</v>
      </c>
    </row>
    <row r="1804" spans="1:7" x14ac:dyDescent="0.25">
      <c r="A1804" s="20">
        <v>42479</v>
      </c>
      <c r="B1804">
        <v>42</v>
      </c>
      <c r="C1804">
        <v>43.240001999999997</v>
      </c>
      <c r="D1804">
        <v>41.84</v>
      </c>
      <c r="E1804">
        <v>42.919998</v>
      </c>
      <c r="F1804">
        <v>42.919998</v>
      </c>
      <c r="G1804">
        <v>51100</v>
      </c>
    </row>
    <row r="1805" spans="1:7" x14ac:dyDescent="0.25">
      <c r="A1805" s="20">
        <v>42480</v>
      </c>
      <c r="B1805">
        <v>42.400002000000001</v>
      </c>
      <c r="C1805">
        <v>43.240001999999997</v>
      </c>
      <c r="D1805">
        <v>42.360000999999997</v>
      </c>
      <c r="E1805">
        <v>42.919998</v>
      </c>
      <c r="F1805">
        <v>42.919998</v>
      </c>
      <c r="G1805">
        <v>361900</v>
      </c>
    </row>
    <row r="1806" spans="1:7" x14ac:dyDescent="0.25">
      <c r="A1806" s="20">
        <v>42481</v>
      </c>
      <c r="B1806">
        <v>43.240001999999997</v>
      </c>
      <c r="C1806">
        <v>44.200001</v>
      </c>
      <c r="D1806">
        <v>43.240001999999997</v>
      </c>
      <c r="E1806">
        <v>43.959999000000003</v>
      </c>
      <c r="F1806">
        <v>43.959999000000003</v>
      </c>
      <c r="G1806">
        <v>346000</v>
      </c>
    </row>
    <row r="1807" spans="1:7" x14ac:dyDescent="0.25">
      <c r="A1807" s="20">
        <v>42482</v>
      </c>
      <c r="B1807">
        <v>44.279998999999997</v>
      </c>
      <c r="C1807">
        <v>44.400002000000001</v>
      </c>
      <c r="D1807">
        <v>43.52</v>
      </c>
      <c r="E1807">
        <v>43.759998000000003</v>
      </c>
      <c r="F1807">
        <v>43.759998000000003</v>
      </c>
      <c r="G1807">
        <v>338800</v>
      </c>
    </row>
    <row r="1808" spans="1:7" x14ac:dyDescent="0.25">
      <c r="A1808" s="20">
        <v>42485</v>
      </c>
      <c r="B1808">
        <v>43.799999</v>
      </c>
      <c r="C1808">
        <v>44.52</v>
      </c>
      <c r="D1808">
        <v>43.799999</v>
      </c>
      <c r="E1808">
        <v>44</v>
      </c>
      <c r="F1808">
        <v>44</v>
      </c>
      <c r="G1808">
        <v>174400</v>
      </c>
    </row>
    <row r="1809" spans="1:7" x14ac:dyDescent="0.25">
      <c r="A1809" s="20">
        <v>42486</v>
      </c>
      <c r="B1809">
        <v>43.759998000000003</v>
      </c>
      <c r="C1809">
        <v>44</v>
      </c>
      <c r="D1809">
        <v>43.52</v>
      </c>
      <c r="E1809">
        <v>43.599997999999999</v>
      </c>
      <c r="F1809">
        <v>43.599997999999999</v>
      </c>
      <c r="G1809">
        <v>275000</v>
      </c>
    </row>
    <row r="1810" spans="1:7" x14ac:dyDescent="0.25">
      <c r="A1810" s="20">
        <v>42487</v>
      </c>
      <c r="B1810">
        <v>43.880001</v>
      </c>
      <c r="C1810">
        <v>44.080002</v>
      </c>
      <c r="D1810">
        <v>42.720001000000003</v>
      </c>
      <c r="E1810">
        <v>43.040000999999997</v>
      </c>
      <c r="F1810">
        <v>43.040000999999997</v>
      </c>
      <c r="G1810">
        <v>320000</v>
      </c>
    </row>
    <row r="1811" spans="1:7" x14ac:dyDescent="0.25">
      <c r="A1811" s="20">
        <v>42488</v>
      </c>
      <c r="B1811">
        <v>43.279998999999997</v>
      </c>
      <c r="C1811">
        <v>44.279998999999997</v>
      </c>
      <c r="D1811">
        <v>42.560001</v>
      </c>
      <c r="E1811">
        <v>44.119999</v>
      </c>
      <c r="F1811">
        <v>44.119999</v>
      </c>
      <c r="G1811">
        <v>353500</v>
      </c>
    </row>
    <row r="1812" spans="1:7" x14ac:dyDescent="0.25">
      <c r="A1812" s="20">
        <v>42489</v>
      </c>
      <c r="B1812">
        <v>44.599997999999999</v>
      </c>
      <c r="C1812">
        <v>46.080002</v>
      </c>
      <c r="D1812">
        <v>44.360000999999997</v>
      </c>
      <c r="E1812">
        <v>45.040000999999997</v>
      </c>
      <c r="F1812">
        <v>45.040000999999997</v>
      </c>
      <c r="G1812">
        <v>882500</v>
      </c>
    </row>
    <row r="1813" spans="1:7" x14ac:dyDescent="0.25">
      <c r="A1813" s="20">
        <v>42492</v>
      </c>
      <c r="B1813">
        <v>44.759998000000003</v>
      </c>
      <c r="C1813">
        <v>45.119999</v>
      </c>
      <c r="D1813">
        <v>44</v>
      </c>
      <c r="E1813">
        <v>44.200001</v>
      </c>
      <c r="F1813">
        <v>44.200001</v>
      </c>
      <c r="G1813">
        <v>473300</v>
      </c>
    </row>
    <row r="1814" spans="1:7" x14ac:dyDescent="0.25">
      <c r="A1814" s="20">
        <v>42493</v>
      </c>
      <c r="B1814">
        <v>44.880001</v>
      </c>
      <c r="C1814">
        <v>45.439999</v>
      </c>
      <c r="D1814">
        <v>44.68</v>
      </c>
      <c r="E1814">
        <v>45.240001999999997</v>
      </c>
      <c r="F1814">
        <v>45.240001999999997</v>
      </c>
      <c r="G1814">
        <v>222700</v>
      </c>
    </row>
    <row r="1815" spans="1:7" x14ac:dyDescent="0.25">
      <c r="A1815" s="20">
        <v>42494</v>
      </c>
      <c r="B1815">
        <v>45.560001</v>
      </c>
      <c r="C1815">
        <v>46.16</v>
      </c>
      <c r="D1815">
        <v>45.400002000000001</v>
      </c>
      <c r="E1815">
        <v>45.68</v>
      </c>
      <c r="F1815">
        <v>45.68</v>
      </c>
      <c r="G1815">
        <v>120400</v>
      </c>
    </row>
    <row r="1816" spans="1:7" x14ac:dyDescent="0.25">
      <c r="A1816" s="20">
        <v>42495</v>
      </c>
      <c r="B1816">
        <v>45.200001</v>
      </c>
      <c r="C1816">
        <v>46.119999</v>
      </c>
      <c r="D1816">
        <v>45</v>
      </c>
      <c r="E1816">
        <v>45.919998</v>
      </c>
      <c r="F1816">
        <v>45.919998</v>
      </c>
      <c r="G1816">
        <v>195400</v>
      </c>
    </row>
    <row r="1817" spans="1:7" x14ac:dyDescent="0.25">
      <c r="A1817" s="20">
        <v>42496</v>
      </c>
      <c r="B1817">
        <v>45.759998000000003</v>
      </c>
      <c r="C1817">
        <v>45.959999000000003</v>
      </c>
      <c r="D1817">
        <v>44.799999</v>
      </c>
      <c r="E1817">
        <v>45.200001</v>
      </c>
      <c r="F1817">
        <v>45.200001</v>
      </c>
      <c r="G1817">
        <v>318600</v>
      </c>
    </row>
    <row r="1818" spans="1:7" x14ac:dyDescent="0.25">
      <c r="A1818" s="20">
        <v>42499</v>
      </c>
      <c r="B1818">
        <v>44.759998000000003</v>
      </c>
      <c r="C1818">
        <v>44.799999</v>
      </c>
      <c r="D1818">
        <v>44.040000999999997</v>
      </c>
      <c r="E1818">
        <v>44.68</v>
      </c>
      <c r="F1818">
        <v>44.68</v>
      </c>
      <c r="G1818">
        <v>347300</v>
      </c>
    </row>
    <row r="1819" spans="1:7" x14ac:dyDescent="0.25">
      <c r="A1819" s="20">
        <v>42500</v>
      </c>
      <c r="B1819">
        <v>44.040000999999997</v>
      </c>
      <c r="C1819">
        <v>44.080002</v>
      </c>
      <c r="D1819">
        <v>43.48</v>
      </c>
      <c r="E1819">
        <v>43.599997999999999</v>
      </c>
      <c r="F1819">
        <v>43.599997999999999</v>
      </c>
      <c r="G1819">
        <v>288600</v>
      </c>
    </row>
    <row r="1820" spans="1:7" x14ac:dyDescent="0.25">
      <c r="A1820" s="20">
        <v>42501</v>
      </c>
      <c r="B1820">
        <v>43.639999000000003</v>
      </c>
      <c r="C1820">
        <v>44.32</v>
      </c>
      <c r="D1820">
        <v>43.040000999999997</v>
      </c>
      <c r="E1820">
        <v>44.16</v>
      </c>
      <c r="F1820">
        <v>44.16</v>
      </c>
      <c r="G1820">
        <v>102100</v>
      </c>
    </row>
    <row r="1821" spans="1:7" x14ac:dyDescent="0.25">
      <c r="A1821" s="20">
        <v>42502</v>
      </c>
      <c r="B1821">
        <v>43.84</v>
      </c>
      <c r="C1821">
        <v>44.959999000000003</v>
      </c>
      <c r="D1821">
        <v>43.720001000000003</v>
      </c>
      <c r="E1821">
        <v>44.119999</v>
      </c>
      <c r="F1821">
        <v>44.119999</v>
      </c>
      <c r="G1821">
        <v>54200</v>
      </c>
    </row>
    <row r="1822" spans="1:7" x14ac:dyDescent="0.25">
      <c r="A1822" s="20">
        <v>42503</v>
      </c>
      <c r="B1822">
        <v>44.16</v>
      </c>
      <c r="C1822">
        <v>44.919998</v>
      </c>
      <c r="D1822">
        <v>43.48</v>
      </c>
      <c r="E1822">
        <v>44.880001</v>
      </c>
      <c r="F1822">
        <v>44.880001</v>
      </c>
      <c r="G1822">
        <v>66100</v>
      </c>
    </row>
    <row r="1823" spans="1:7" x14ac:dyDescent="0.25">
      <c r="A1823" s="20">
        <v>42506</v>
      </c>
      <c r="B1823">
        <v>44.599997999999999</v>
      </c>
      <c r="C1823">
        <v>44.599997999999999</v>
      </c>
      <c r="D1823">
        <v>43.400002000000001</v>
      </c>
      <c r="E1823">
        <v>43.400002000000001</v>
      </c>
      <c r="F1823">
        <v>43.400002000000001</v>
      </c>
      <c r="G1823">
        <v>384600</v>
      </c>
    </row>
    <row r="1824" spans="1:7" x14ac:dyDescent="0.25">
      <c r="A1824" s="20">
        <v>42507</v>
      </c>
      <c r="B1824">
        <v>43.759998000000003</v>
      </c>
      <c r="C1824">
        <v>45.200001</v>
      </c>
      <c r="D1824">
        <v>43.759998000000003</v>
      </c>
      <c r="E1824">
        <v>45</v>
      </c>
      <c r="F1824">
        <v>45</v>
      </c>
      <c r="G1824">
        <v>397500</v>
      </c>
    </row>
    <row r="1825" spans="1:7" x14ac:dyDescent="0.25">
      <c r="A1825" s="20">
        <v>42508</v>
      </c>
      <c r="B1825">
        <v>45.32</v>
      </c>
      <c r="C1825">
        <v>45.68</v>
      </c>
      <c r="D1825">
        <v>44.52</v>
      </c>
      <c r="E1825">
        <v>45.040000999999997</v>
      </c>
      <c r="F1825">
        <v>45.040000999999997</v>
      </c>
      <c r="G1825">
        <v>392100</v>
      </c>
    </row>
    <row r="1826" spans="1:7" x14ac:dyDescent="0.25">
      <c r="A1826" s="20">
        <v>42509</v>
      </c>
      <c r="B1826">
        <v>45.48</v>
      </c>
      <c r="C1826">
        <v>46.360000999999997</v>
      </c>
      <c r="D1826">
        <v>45.279998999999997</v>
      </c>
      <c r="E1826">
        <v>45.279998999999997</v>
      </c>
      <c r="F1826">
        <v>45.279998999999997</v>
      </c>
      <c r="G1826">
        <v>449600</v>
      </c>
    </row>
    <row r="1827" spans="1:7" x14ac:dyDescent="0.25">
      <c r="A1827" s="20">
        <v>42510</v>
      </c>
      <c r="B1827">
        <v>44.880001</v>
      </c>
      <c r="C1827">
        <v>45.080002</v>
      </c>
      <c r="D1827">
        <v>44.52</v>
      </c>
      <c r="E1827">
        <v>44.959999000000003</v>
      </c>
      <c r="F1827">
        <v>44.959999000000003</v>
      </c>
      <c r="G1827">
        <v>196900</v>
      </c>
    </row>
    <row r="1828" spans="1:7" x14ac:dyDescent="0.25">
      <c r="A1828" s="20">
        <v>42513</v>
      </c>
      <c r="B1828">
        <v>44.639999000000003</v>
      </c>
      <c r="C1828">
        <v>45</v>
      </c>
      <c r="D1828">
        <v>44.16</v>
      </c>
      <c r="E1828">
        <v>44.560001</v>
      </c>
      <c r="F1828">
        <v>44.560001</v>
      </c>
      <c r="G1828">
        <v>219300</v>
      </c>
    </row>
    <row r="1829" spans="1:7" x14ac:dyDescent="0.25">
      <c r="A1829" s="20">
        <v>42514</v>
      </c>
      <c r="B1829">
        <v>44.040000999999997</v>
      </c>
      <c r="C1829">
        <v>44.040000999999997</v>
      </c>
      <c r="D1829">
        <v>43.119999</v>
      </c>
      <c r="E1829">
        <v>43.32</v>
      </c>
      <c r="F1829">
        <v>43.32</v>
      </c>
      <c r="G1829">
        <v>90200</v>
      </c>
    </row>
    <row r="1830" spans="1:7" x14ac:dyDescent="0.25">
      <c r="A1830" s="20">
        <v>42515</v>
      </c>
      <c r="B1830">
        <v>43</v>
      </c>
      <c r="C1830">
        <v>43.200001</v>
      </c>
      <c r="D1830">
        <v>42.439999</v>
      </c>
      <c r="E1830">
        <v>42.919998</v>
      </c>
      <c r="F1830">
        <v>42.919998</v>
      </c>
      <c r="G1830">
        <v>215600</v>
      </c>
    </row>
    <row r="1831" spans="1:7" x14ac:dyDescent="0.25">
      <c r="A1831" s="20">
        <v>42516</v>
      </c>
      <c r="B1831">
        <v>42.720001000000003</v>
      </c>
      <c r="C1831">
        <v>42.959999000000003</v>
      </c>
      <c r="D1831">
        <v>42.639999000000003</v>
      </c>
      <c r="E1831">
        <v>42.84</v>
      </c>
      <c r="F1831">
        <v>42.84</v>
      </c>
      <c r="G1831">
        <v>692900</v>
      </c>
    </row>
    <row r="1832" spans="1:7" x14ac:dyDescent="0.25">
      <c r="A1832" s="20">
        <v>42517</v>
      </c>
      <c r="B1832">
        <v>42.52</v>
      </c>
      <c r="C1832">
        <v>42.880001</v>
      </c>
      <c r="D1832">
        <v>42.360000999999997</v>
      </c>
      <c r="E1832">
        <v>42.400002000000001</v>
      </c>
      <c r="F1832">
        <v>42.400002000000001</v>
      </c>
      <c r="G1832">
        <v>57600</v>
      </c>
    </row>
    <row r="1833" spans="1:7" x14ac:dyDescent="0.25">
      <c r="A1833" s="20">
        <v>42521</v>
      </c>
      <c r="B1833">
        <v>42</v>
      </c>
      <c r="C1833">
        <v>43</v>
      </c>
      <c r="D1833">
        <v>42</v>
      </c>
      <c r="E1833">
        <v>42.279998999999997</v>
      </c>
      <c r="F1833">
        <v>42.279998999999997</v>
      </c>
      <c r="G1833">
        <v>368900</v>
      </c>
    </row>
    <row r="1834" spans="1:7" x14ac:dyDescent="0.25">
      <c r="A1834" s="20">
        <v>42522</v>
      </c>
      <c r="B1834">
        <v>42.560001</v>
      </c>
      <c r="C1834">
        <v>42.639999000000003</v>
      </c>
      <c r="D1834">
        <v>41.959999000000003</v>
      </c>
      <c r="E1834">
        <v>42</v>
      </c>
      <c r="F1834">
        <v>42</v>
      </c>
      <c r="G1834">
        <v>244900</v>
      </c>
    </row>
    <row r="1835" spans="1:7" x14ac:dyDescent="0.25">
      <c r="A1835" s="20">
        <v>42523</v>
      </c>
      <c r="B1835">
        <v>42.360000999999997</v>
      </c>
      <c r="C1835">
        <v>42.639999000000003</v>
      </c>
      <c r="D1835">
        <v>41.799999</v>
      </c>
      <c r="E1835">
        <v>41.799999</v>
      </c>
      <c r="F1835">
        <v>41.799999</v>
      </c>
      <c r="G1835">
        <v>378800</v>
      </c>
    </row>
    <row r="1836" spans="1:7" x14ac:dyDescent="0.25">
      <c r="A1836" s="20">
        <v>42524</v>
      </c>
      <c r="B1836">
        <v>42.240001999999997</v>
      </c>
      <c r="C1836">
        <v>42.919998</v>
      </c>
      <c r="D1836">
        <v>41.599997999999999</v>
      </c>
      <c r="E1836">
        <v>41.759998000000003</v>
      </c>
      <c r="F1836">
        <v>41.759998000000003</v>
      </c>
      <c r="G1836">
        <v>576000</v>
      </c>
    </row>
    <row r="1837" spans="1:7" x14ac:dyDescent="0.25">
      <c r="A1837" s="20">
        <v>42527</v>
      </c>
      <c r="B1837">
        <v>41.959999000000003</v>
      </c>
      <c r="C1837">
        <v>42.240001999999997</v>
      </c>
      <c r="D1837">
        <v>41.639999000000003</v>
      </c>
      <c r="E1837">
        <v>41.880001</v>
      </c>
      <c r="F1837">
        <v>41.880001</v>
      </c>
      <c r="G1837">
        <v>350500</v>
      </c>
    </row>
    <row r="1838" spans="1:7" x14ac:dyDescent="0.25">
      <c r="A1838" s="20">
        <v>42528</v>
      </c>
      <c r="B1838">
        <v>41.799999</v>
      </c>
      <c r="C1838">
        <v>41.880001</v>
      </c>
      <c r="D1838">
        <v>41.439999</v>
      </c>
      <c r="E1838">
        <v>41.880001</v>
      </c>
      <c r="F1838">
        <v>41.880001</v>
      </c>
      <c r="G1838">
        <v>338500</v>
      </c>
    </row>
    <row r="1839" spans="1:7" x14ac:dyDescent="0.25">
      <c r="A1839" s="20">
        <v>42529</v>
      </c>
      <c r="B1839">
        <v>41.959999000000003</v>
      </c>
      <c r="C1839">
        <v>42.439999</v>
      </c>
      <c r="D1839">
        <v>41.68</v>
      </c>
      <c r="E1839">
        <v>42.200001</v>
      </c>
      <c r="F1839">
        <v>42.200001</v>
      </c>
      <c r="G1839">
        <v>283800</v>
      </c>
    </row>
    <row r="1840" spans="1:7" x14ac:dyDescent="0.25">
      <c r="A1840" s="20">
        <v>42530</v>
      </c>
      <c r="B1840">
        <v>42.68</v>
      </c>
      <c r="C1840">
        <v>43</v>
      </c>
      <c r="D1840">
        <v>42.560001</v>
      </c>
      <c r="E1840">
        <v>42.880001</v>
      </c>
      <c r="F1840">
        <v>42.880001</v>
      </c>
      <c r="G1840">
        <v>540600</v>
      </c>
    </row>
    <row r="1841" spans="1:7" x14ac:dyDescent="0.25">
      <c r="A1841" s="20">
        <v>42531</v>
      </c>
      <c r="B1841">
        <v>43.84</v>
      </c>
      <c r="C1841">
        <v>44.560001</v>
      </c>
      <c r="D1841">
        <v>43.52</v>
      </c>
      <c r="E1841">
        <v>44.240001999999997</v>
      </c>
      <c r="F1841">
        <v>44.240001999999997</v>
      </c>
      <c r="G1841">
        <v>543100</v>
      </c>
    </row>
    <row r="1842" spans="1:7" x14ac:dyDescent="0.25">
      <c r="A1842" s="20">
        <v>42534</v>
      </c>
      <c r="B1842">
        <v>45.400002000000001</v>
      </c>
      <c r="C1842">
        <v>46.639999000000003</v>
      </c>
      <c r="D1842">
        <v>44.68</v>
      </c>
      <c r="E1842">
        <v>46.439999</v>
      </c>
      <c r="F1842">
        <v>46.439999</v>
      </c>
      <c r="G1842">
        <v>804900</v>
      </c>
    </row>
    <row r="1843" spans="1:7" x14ac:dyDescent="0.25">
      <c r="A1843" s="20">
        <v>42535</v>
      </c>
      <c r="B1843">
        <v>46.799999</v>
      </c>
      <c r="C1843">
        <v>47.360000999999997</v>
      </c>
      <c r="D1843">
        <v>45.759998000000003</v>
      </c>
      <c r="E1843">
        <v>46.240001999999997</v>
      </c>
      <c r="F1843">
        <v>46.240001999999997</v>
      </c>
      <c r="G1843">
        <v>1379300</v>
      </c>
    </row>
    <row r="1844" spans="1:7" x14ac:dyDescent="0.25">
      <c r="A1844" s="20">
        <v>42536</v>
      </c>
      <c r="B1844">
        <v>45.880001</v>
      </c>
      <c r="C1844">
        <v>46.080002</v>
      </c>
      <c r="D1844">
        <v>44.84</v>
      </c>
      <c r="E1844">
        <v>45.84</v>
      </c>
      <c r="F1844">
        <v>45.84</v>
      </c>
      <c r="G1844">
        <v>719700</v>
      </c>
    </row>
    <row r="1845" spans="1:7" x14ac:dyDescent="0.25">
      <c r="A1845" s="20">
        <v>42537</v>
      </c>
      <c r="B1845">
        <v>46.599997999999999</v>
      </c>
      <c r="C1845">
        <v>47.84</v>
      </c>
      <c r="D1845">
        <v>44.68</v>
      </c>
      <c r="E1845">
        <v>44.880001</v>
      </c>
      <c r="F1845">
        <v>44.880001</v>
      </c>
      <c r="G1845">
        <v>930800</v>
      </c>
    </row>
    <row r="1846" spans="1:7" x14ac:dyDescent="0.25">
      <c r="A1846" s="20">
        <v>42538</v>
      </c>
      <c r="B1846">
        <v>44.880001</v>
      </c>
      <c r="C1846">
        <v>45.32</v>
      </c>
      <c r="D1846">
        <v>44.52</v>
      </c>
      <c r="E1846">
        <v>45.119999</v>
      </c>
      <c r="F1846">
        <v>45.119999</v>
      </c>
      <c r="G1846">
        <v>1054500</v>
      </c>
    </row>
    <row r="1847" spans="1:7" x14ac:dyDescent="0.25">
      <c r="A1847" s="20">
        <v>42541</v>
      </c>
      <c r="B1847">
        <v>43.720001000000003</v>
      </c>
      <c r="C1847">
        <v>43.720001000000003</v>
      </c>
      <c r="D1847">
        <v>43.080002</v>
      </c>
      <c r="E1847">
        <v>43.48</v>
      </c>
      <c r="F1847">
        <v>43.48</v>
      </c>
      <c r="G1847">
        <v>762900</v>
      </c>
    </row>
    <row r="1848" spans="1:7" x14ac:dyDescent="0.25">
      <c r="A1848" s="20">
        <v>42542</v>
      </c>
      <c r="B1848">
        <v>43</v>
      </c>
      <c r="C1848">
        <v>43.799999</v>
      </c>
      <c r="D1848">
        <v>43</v>
      </c>
      <c r="E1848">
        <v>43.200001</v>
      </c>
      <c r="F1848">
        <v>43.200001</v>
      </c>
      <c r="G1848">
        <v>770600</v>
      </c>
    </row>
    <row r="1849" spans="1:7" x14ac:dyDescent="0.25">
      <c r="A1849" s="20">
        <v>42543</v>
      </c>
      <c r="B1849">
        <v>43.279998999999997</v>
      </c>
      <c r="C1849">
        <v>43.759998000000003</v>
      </c>
      <c r="D1849">
        <v>42.560001</v>
      </c>
      <c r="E1849">
        <v>43.080002</v>
      </c>
      <c r="F1849">
        <v>43.080002</v>
      </c>
      <c r="G1849">
        <v>887200</v>
      </c>
    </row>
    <row r="1850" spans="1:7" x14ac:dyDescent="0.25">
      <c r="A1850" s="20">
        <v>42544</v>
      </c>
      <c r="B1850">
        <v>42</v>
      </c>
      <c r="C1850">
        <v>42.400002000000001</v>
      </c>
      <c r="D1850">
        <v>41.48</v>
      </c>
      <c r="E1850">
        <v>41.599997999999999</v>
      </c>
      <c r="F1850">
        <v>41.599997999999999</v>
      </c>
      <c r="G1850">
        <v>617400</v>
      </c>
    </row>
    <row r="1851" spans="1:7" x14ac:dyDescent="0.25">
      <c r="A1851" s="20">
        <v>42545</v>
      </c>
      <c r="B1851">
        <v>44.16</v>
      </c>
      <c r="C1851">
        <v>45.919998</v>
      </c>
      <c r="D1851">
        <v>42.68</v>
      </c>
      <c r="E1851">
        <v>45.560001</v>
      </c>
      <c r="F1851">
        <v>45.560001</v>
      </c>
      <c r="G1851">
        <v>2374200</v>
      </c>
    </row>
    <row r="1852" spans="1:7" x14ac:dyDescent="0.25">
      <c r="A1852" s="20">
        <v>42548</v>
      </c>
      <c r="B1852">
        <v>45.880001</v>
      </c>
      <c r="C1852">
        <v>47.200001</v>
      </c>
      <c r="D1852">
        <v>45.720001000000003</v>
      </c>
      <c r="E1852">
        <v>46.360000999999997</v>
      </c>
      <c r="F1852">
        <v>46.360000999999997</v>
      </c>
      <c r="G1852">
        <v>1394600</v>
      </c>
    </row>
    <row r="1853" spans="1:7" x14ac:dyDescent="0.25">
      <c r="A1853" s="20">
        <v>42549</v>
      </c>
      <c r="B1853">
        <v>45.48</v>
      </c>
      <c r="C1853">
        <v>46.040000999999997</v>
      </c>
      <c r="D1853">
        <v>44.360000999999997</v>
      </c>
      <c r="E1853">
        <v>44.560001</v>
      </c>
      <c r="F1853">
        <v>44.560001</v>
      </c>
      <c r="G1853">
        <v>272400</v>
      </c>
    </row>
    <row r="1854" spans="1:7" x14ac:dyDescent="0.25">
      <c r="A1854" s="20">
        <v>42550</v>
      </c>
      <c r="B1854">
        <v>43.84</v>
      </c>
      <c r="C1854">
        <v>44.040000999999997</v>
      </c>
      <c r="D1854">
        <v>43.200001</v>
      </c>
      <c r="E1854">
        <v>43.400002000000001</v>
      </c>
      <c r="F1854">
        <v>43.400002000000001</v>
      </c>
      <c r="G1854">
        <v>182100</v>
      </c>
    </row>
    <row r="1855" spans="1:7" x14ac:dyDescent="0.25">
      <c r="A1855" s="20">
        <v>42551</v>
      </c>
      <c r="B1855">
        <v>43.119999</v>
      </c>
      <c r="C1855">
        <v>43.560001</v>
      </c>
      <c r="D1855">
        <v>42.880001</v>
      </c>
      <c r="E1855">
        <v>43.16</v>
      </c>
      <c r="F1855">
        <v>43.16</v>
      </c>
      <c r="G1855">
        <v>786500</v>
      </c>
    </row>
    <row r="1856" spans="1:7" x14ac:dyDescent="0.25">
      <c r="A1856" s="20">
        <v>42552</v>
      </c>
      <c r="B1856">
        <v>43.080002</v>
      </c>
      <c r="C1856">
        <v>43.560001</v>
      </c>
      <c r="D1856">
        <v>42.639999000000003</v>
      </c>
      <c r="E1856">
        <v>43.119999</v>
      </c>
      <c r="F1856">
        <v>43.119999</v>
      </c>
      <c r="G1856">
        <v>948300</v>
      </c>
    </row>
    <row r="1857" spans="1:7" x14ac:dyDescent="0.25">
      <c r="A1857" s="20">
        <v>42556</v>
      </c>
      <c r="B1857">
        <v>43.360000999999997</v>
      </c>
      <c r="C1857">
        <v>44.240001999999997</v>
      </c>
      <c r="D1857">
        <v>43.240001999999997</v>
      </c>
      <c r="E1857">
        <v>43.560001</v>
      </c>
      <c r="F1857">
        <v>43.560001</v>
      </c>
      <c r="G1857">
        <v>735100</v>
      </c>
    </row>
    <row r="1858" spans="1:7" x14ac:dyDescent="0.25">
      <c r="A1858" s="20">
        <v>42557</v>
      </c>
      <c r="B1858">
        <v>43.68</v>
      </c>
      <c r="C1858">
        <v>44</v>
      </c>
      <c r="D1858">
        <v>42.720001000000003</v>
      </c>
      <c r="E1858">
        <v>43</v>
      </c>
      <c r="F1858">
        <v>43</v>
      </c>
      <c r="G1858">
        <v>760800</v>
      </c>
    </row>
    <row r="1859" spans="1:7" x14ac:dyDescent="0.25">
      <c r="A1859" s="20">
        <v>42558</v>
      </c>
      <c r="B1859">
        <v>42.720001000000003</v>
      </c>
      <c r="C1859">
        <v>43.599997999999999</v>
      </c>
      <c r="D1859">
        <v>42.439999</v>
      </c>
      <c r="E1859">
        <v>42.720001000000003</v>
      </c>
      <c r="F1859">
        <v>42.720001000000003</v>
      </c>
      <c r="G1859">
        <v>509600</v>
      </c>
    </row>
    <row r="1860" spans="1:7" x14ac:dyDescent="0.25">
      <c r="A1860" s="20">
        <v>42559</v>
      </c>
      <c r="B1860">
        <v>42.200001</v>
      </c>
      <c r="C1860">
        <v>42.360000999999997</v>
      </c>
      <c r="D1860">
        <v>41.32</v>
      </c>
      <c r="E1860">
        <v>41.560001</v>
      </c>
      <c r="F1860">
        <v>41.560001</v>
      </c>
      <c r="G1860">
        <v>144800</v>
      </c>
    </row>
    <row r="1861" spans="1:7" x14ac:dyDescent="0.25">
      <c r="A1861" s="20">
        <v>42562</v>
      </c>
      <c r="B1861">
        <v>41.279998999999997</v>
      </c>
      <c r="C1861">
        <v>41.720001000000003</v>
      </c>
      <c r="D1861">
        <v>41.119999</v>
      </c>
      <c r="E1861">
        <v>41.639999000000003</v>
      </c>
      <c r="F1861">
        <v>41.639999000000003</v>
      </c>
      <c r="G1861">
        <v>599600</v>
      </c>
    </row>
    <row r="1862" spans="1:7" x14ac:dyDescent="0.25">
      <c r="A1862" s="20">
        <v>42563</v>
      </c>
      <c r="B1862">
        <v>41.279998999999997</v>
      </c>
      <c r="C1862">
        <v>41.360000999999997</v>
      </c>
      <c r="D1862">
        <v>41</v>
      </c>
      <c r="E1862">
        <v>41.040000999999997</v>
      </c>
      <c r="F1862">
        <v>41.040000999999997</v>
      </c>
      <c r="G1862">
        <v>438100</v>
      </c>
    </row>
    <row r="1863" spans="1:7" x14ac:dyDescent="0.25">
      <c r="A1863" s="20">
        <v>42564</v>
      </c>
      <c r="B1863">
        <v>40.799999</v>
      </c>
      <c r="C1863">
        <v>41.200001</v>
      </c>
      <c r="D1863">
        <v>40.799999</v>
      </c>
      <c r="E1863">
        <v>40.880001</v>
      </c>
      <c r="F1863">
        <v>40.880001</v>
      </c>
      <c r="G1863">
        <v>713700</v>
      </c>
    </row>
    <row r="1864" spans="1:7" x14ac:dyDescent="0.25">
      <c r="A1864" s="20">
        <v>42565</v>
      </c>
      <c r="B1864">
        <v>40.32</v>
      </c>
      <c r="C1864">
        <v>40.68</v>
      </c>
      <c r="D1864">
        <v>40.159999999999997</v>
      </c>
      <c r="E1864">
        <v>40.68</v>
      </c>
      <c r="F1864">
        <v>40.68</v>
      </c>
      <c r="G1864">
        <v>486600</v>
      </c>
    </row>
    <row r="1865" spans="1:7" x14ac:dyDescent="0.25">
      <c r="A1865" s="20">
        <v>42566</v>
      </c>
      <c r="B1865">
        <v>40.479999999999997</v>
      </c>
      <c r="C1865">
        <v>41.200001</v>
      </c>
      <c r="D1865">
        <v>40.479999999999997</v>
      </c>
      <c r="E1865">
        <v>40.840000000000003</v>
      </c>
      <c r="F1865">
        <v>40.840000000000003</v>
      </c>
      <c r="G1865">
        <v>408900</v>
      </c>
    </row>
    <row r="1866" spans="1:7" x14ac:dyDescent="0.25">
      <c r="A1866" s="20">
        <v>42569</v>
      </c>
      <c r="B1866">
        <v>40.880001</v>
      </c>
      <c r="C1866">
        <v>41.040000999999997</v>
      </c>
      <c r="D1866">
        <v>40.32</v>
      </c>
      <c r="E1866">
        <v>40.479999999999997</v>
      </c>
      <c r="F1866">
        <v>40.479999999999997</v>
      </c>
      <c r="G1866">
        <v>421900</v>
      </c>
    </row>
    <row r="1867" spans="1:7" x14ac:dyDescent="0.25">
      <c r="A1867" s="20">
        <v>42570</v>
      </c>
      <c r="B1867">
        <v>40.68</v>
      </c>
      <c r="C1867">
        <v>40.919998</v>
      </c>
      <c r="D1867">
        <v>40.400002000000001</v>
      </c>
      <c r="E1867">
        <v>40.799999</v>
      </c>
      <c r="F1867">
        <v>40.799999</v>
      </c>
      <c r="G1867">
        <v>401500</v>
      </c>
    </row>
    <row r="1868" spans="1:7" x14ac:dyDescent="0.25">
      <c r="A1868" s="20">
        <v>42571</v>
      </c>
      <c r="B1868">
        <v>40.400002000000001</v>
      </c>
      <c r="C1868">
        <v>40.599997999999999</v>
      </c>
      <c r="D1868">
        <v>40.200001</v>
      </c>
      <c r="E1868">
        <v>40.200001</v>
      </c>
      <c r="F1868">
        <v>40.200001</v>
      </c>
      <c r="G1868">
        <v>388800</v>
      </c>
    </row>
    <row r="1869" spans="1:7" x14ac:dyDescent="0.25">
      <c r="A1869" s="20">
        <v>42572</v>
      </c>
      <c r="B1869">
        <v>40.32</v>
      </c>
      <c r="C1869">
        <v>41.279998999999997</v>
      </c>
      <c r="D1869">
        <v>40.240001999999997</v>
      </c>
      <c r="E1869">
        <v>41.279998999999997</v>
      </c>
      <c r="F1869">
        <v>41.279998999999997</v>
      </c>
      <c r="G1869">
        <v>587200</v>
      </c>
    </row>
    <row r="1870" spans="1:7" x14ac:dyDescent="0.25">
      <c r="A1870" s="20">
        <v>42573</v>
      </c>
      <c r="B1870">
        <v>41.16</v>
      </c>
      <c r="C1870">
        <v>41.240001999999997</v>
      </c>
      <c r="D1870">
        <v>40.360000999999997</v>
      </c>
      <c r="E1870">
        <v>40.68</v>
      </c>
      <c r="F1870">
        <v>40.68</v>
      </c>
      <c r="G1870">
        <v>660600</v>
      </c>
    </row>
    <row r="1871" spans="1:7" x14ac:dyDescent="0.25">
      <c r="A1871" s="20">
        <v>42576</v>
      </c>
      <c r="B1871">
        <v>40.68</v>
      </c>
      <c r="C1871">
        <v>41.279998999999997</v>
      </c>
      <c r="D1871">
        <v>40.639999000000003</v>
      </c>
      <c r="E1871">
        <v>40.759998000000003</v>
      </c>
      <c r="F1871">
        <v>40.759998000000003</v>
      </c>
      <c r="G1871">
        <v>567600</v>
      </c>
    </row>
    <row r="1872" spans="1:7" x14ac:dyDescent="0.25">
      <c r="A1872" s="20">
        <v>42577</v>
      </c>
      <c r="B1872">
        <v>40.840000000000003</v>
      </c>
      <c r="C1872">
        <v>41.200001</v>
      </c>
      <c r="D1872">
        <v>40.599997999999999</v>
      </c>
      <c r="E1872">
        <v>40.919998</v>
      </c>
      <c r="F1872">
        <v>40.919998</v>
      </c>
      <c r="G1872">
        <v>560700</v>
      </c>
    </row>
    <row r="1873" spans="1:7" x14ac:dyDescent="0.25">
      <c r="A1873" s="20">
        <v>42578</v>
      </c>
      <c r="B1873">
        <v>40.560001</v>
      </c>
      <c r="C1873">
        <v>41.119999</v>
      </c>
      <c r="D1873">
        <v>40.360000999999997</v>
      </c>
      <c r="E1873">
        <v>40.560001</v>
      </c>
      <c r="F1873">
        <v>40.560001</v>
      </c>
      <c r="G1873">
        <v>444600</v>
      </c>
    </row>
    <row r="1874" spans="1:7" x14ac:dyDescent="0.25">
      <c r="A1874" s="20">
        <v>42579</v>
      </c>
      <c r="B1874">
        <v>40.68</v>
      </c>
      <c r="C1874">
        <v>40.880001</v>
      </c>
      <c r="D1874">
        <v>39.919998</v>
      </c>
      <c r="E1874">
        <v>40.080002</v>
      </c>
      <c r="F1874">
        <v>40.080002</v>
      </c>
      <c r="G1874">
        <v>420300</v>
      </c>
    </row>
    <row r="1875" spans="1:7" x14ac:dyDescent="0.25">
      <c r="A1875" s="20">
        <v>42580</v>
      </c>
      <c r="B1875">
        <v>40.040000999999997</v>
      </c>
      <c r="C1875">
        <v>40.040000999999997</v>
      </c>
      <c r="D1875">
        <v>39.119999</v>
      </c>
      <c r="E1875">
        <v>39.32</v>
      </c>
      <c r="F1875">
        <v>39.32</v>
      </c>
      <c r="G1875">
        <v>499900</v>
      </c>
    </row>
    <row r="1876" spans="1:7" x14ac:dyDescent="0.25">
      <c r="A1876" s="20">
        <v>42583</v>
      </c>
      <c r="B1876">
        <v>39.200001</v>
      </c>
      <c r="C1876">
        <v>39.560001</v>
      </c>
      <c r="D1876">
        <v>38.68</v>
      </c>
      <c r="E1876">
        <v>39.040000999999997</v>
      </c>
      <c r="F1876">
        <v>39.040000999999997</v>
      </c>
      <c r="G1876">
        <v>464100</v>
      </c>
    </row>
    <row r="1877" spans="1:7" x14ac:dyDescent="0.25">
      <c r="A1877" s="20">
        <v>42584</v>
      </c>
      <c r="B1877">
        <v>39.360000999999997</v>
      </c>
      <c r="C1877">
        <v>40.360000999999997</v>
      </c>
      <c r="D1877">
        <v>39.32</v>
      </c>
      <c r="E1877">
        <v>39.919998</v>
      </c>
      <c r="F1877">
        <v>39.919998</v>
      </c>
      <c r="G1877">
        <v>462100</v>
      </c>
    </row>
    <row r="1878" spans="1:7" x14ac:dyDescent="0.25">
      <c r="A1878" s="20">
        <v>42585</v>
      </c>
      <c r="B1878">
        <v>39.959999000000003</v>
      </c>
      <c r="C1878">
        <v>40.040000999999997</v>
      </c>
      <c r="D1878">
        <v>39.479999999999997</v>
      </c>
      <c r="E1878">
        <v>39.520000000000003</v>
      </c>
      <c r="F1878">
        <v>39.520000000000003</v>
      </c>
      <c r="G1878">
        <v>271800</v>
      </c>
    </row>
    <row r="1879" spans="1:7" x14ac:dyDescent="0.25">
      <c r="A1879" s="20">
        <v>42586</v>
      </c>
      <c r="B1879">
        <v>39.479999999999997</v>
      </c>
      <c r="C1879">
        <v>39.560001</v>
      </c>
      <c r="D1879">
        <v>39.080002</v>
      </c>
      <c r="E1879">
        <v>39.200001</v>
      </c>
      <c r="F1879">
        <v>39.200001</v>
      </c>
      <c r="G1879">
        <v>195600</v>
      </c>
    </row>
    <row r="1880" spans="1:7" x14ac:dyDescent="0.25">
      <c r="A1880" s="20">
        <v>42587</v>
      </c>
      <c r="B1880">
        <v>38.880001</v>
      </c>
      <c r="C1880">
        <v>38.880001</v>
      </c>
      <c r="D1880">
        <v>38.520000000000003</v>
      </c>
      <c r="E1880">
        <v>38.880001</v>
      </c>
      <c r="F1880">
        <v>38.880001</v>
      </c>
      <c r="G1880">
        <v>432500</v>
      </c>
    </row>
    <row r="1881" spans="1:7" x14ac:dyDescent="0.25">
      <c r="A1881" s="20">
        <v>42590</v>
      </c>
      <c r="B1881">
        <v>38.479999999999997</v>
      </c>
      <c r="C1881">
        <v>38.560001</v>
      </c>
      <c r="D1881">
        <v>38.32</v>
      </c>
      <c r="E1881">
        <v>38.32</v>
      </c>
      <c r="F1881">
        <v>38.32</v>
      </c>
      <c r="G1881">
        <v>637500</v>
      </c>
    </row>
    <row r="1882" spans="1:7" x14ac:dyDescent="0.25">
      <c r="A1882" s="20">
        <v>42591</v>
      </c>
      <c r="B1882">
        <v>38.090000000000003</v>
      </c>
      <c r="C1882">
        <v>38.18</v>
      </c>
      <c r="D1882">
        <v>37.409999999999997</v>
      </c>
      <c r="E1882">
        <v>37.409999999999997</v>
      </c>
      <c r="F1882">
        <v>37.409999999999997</v>
      </c>
      <c r="G1882">
        <v>233900</v>
      </c>
    </row>
    <row r="1883" spans="1:7" x14ac:dyDescent="0.25">
      <c r="A1883" s="20">
        <v>42592</v>
      </c>
      <c r="B1883">
        <v>37.599997999999999</v>
      </c>
      <c r="C1883">
        <v>38.5</v>
      </c>
      <c r="D1883">
        <v>37.57</v>
      </c>
      <c r="E1883">
        <v>38.18</v>
      </c>
      <c r="F1883">
        <v>38.18</v>
      </c>
      <c r="G1883">
        <v>423900</v>
      </c>
    </row>
    <row r="1884" spans="1:7" x14ac:dyDescent="0.25">
      <c r="A1884" s="20">
        <v>42593</v>
      </c>
      <c r="B1884">
        <v>38</v>
      </c>
      <c r="C1884">
        <v>38.380001</v>
      </c>
      <c r="D1884">
        <v>37.639999000000003</v>
      </c>
      <c r="E1884">
        <v>38.369999</v>
      </c>
      <c r="F1884">
        <v>38.369999</v>
      </c>
      <c r="G1884">
        <v>214500</v>
      </c>
    </row>
    <row r="1885" spans="1:7" x14ac:dyDescent="0.25">
      <c r="A1885" s="20">
        <v>42594</v>
      </c>
      <c r="B1885">
        <v>38.549999</v>
      </c>
      <c r="C1885">
        <v>38.639999000000003</v>
      </c>
      <c r="D1885">
        <v>38.159999999999997</v>
      </c>
      <c r="E1885">
        <v>38.470001000000003</v>
      </c>
      <c r="F1885">
        <v>38.470001000000003</v>
      </c>
      <c r="G1885">
        <v>170600</v>
      </c>
    </row>
    <row r="1886" spans="1:7" x14ac:dyDescent="0.25">
      <c r="A1886" s="20">
        <v>42597</v>
      </c>
      <c r="B1886">
        <v>38.099997999999999</v>
      </c>
      <c r="C1886">
        <v>38.409999999999997</v>
      </c>
      <c r="D1886">
        <v>37.990001999999997</v>
      </c>
      <c r="E1886">
        <v>38.349997999999999</v>
      </c>
      <c r="F1886">
        <v>38.349997999999999</v>
      </c>
      <c r="G1886">
        <v>91400</v>
      </c>
    </row>
    <row r="1887" spans="1:7" x14ac:dyDescent="0.25">
      <c r="A1887" s="20">
        <v>42598</v>
      </c>
      <c r="B1887">
        <v>38.659999999999997</v>
      </c>
      <c r="C1887">
        <v>38.970001000000003</v>
      </c>
      <c r="D1887">
        <v>38.610000999999997</v>
      </c>
      <c r="E1887">
        <v>38.959999000000003</v>
      </c>
      <c r="F1887">
        <v>38.959999000000003</v>
      </c>
      <c r="G1887">
        <v>78800</v>
      </c>
    </row>
    <row r="1888" spans="1:7" x14ac:dyDescent="0.25">
      <c r="A1888" s="20">
        <v>42599</v>
      </c>
      <c r="B1888">
        <v>38.950001</v>
      </c>
      <c r="C1888">
        <v>39.409999999999997</v>
      </c>
      <c r="D1888">
        <v>38.549999</v>
      </c>
      <c r="E1888">
        <v>38.580002</v>
      </c>
      <c r="F1888">
        <v>38.580002</v>
      </c>
      <c r="G1888">
        <v>182400</v>
      </c>
    </row>
    <row r="1889" spans="1:7" x14ac:dyDescent="0.25">
      <c r="A1889" s="20">
        <v>42600</v>
      </c>
      <c r="B1889">
        <v>38.659999999999997</v>
      </c>
      <c r="C1889">
        <v>38.970001000000003</v>
      </c>
      <c r="D1889">
        <v>38.43</v>
      </c>
      <c r="E1889">
        <v>38.790000999999997</v>
      </c>
      <c r="F1889">
        <v>38.790000999999997</v>
      </c>
      <c r="G1889">
        <v>72900</v>
      </c>
    </row>
    <row r="1890" spans="1:7" x14ac:dyDescent="0.25">
      <c r="A1890" s="20">
        <v>42601</v>
      </c>
      <c r="B1890">
        <v>38.970001000000003</v>
      </c>
      <c r="C1890">
        <v>39.150002000000001</v>
      </c>
      <c r="D1890">
        <v>38.779998999999997</v>
      </c>
      <c r="E1890">
        <v>38.900002000000001</v>
      </c>
      <c r="F1890">
        <v>38.900002000000001</v>
      </c>
      <c r="G1890">
        <v>67100</v>
      </c>
    </row>
    <row r="1891" spans="1:7" x14ac:dyDescent="0.25">
      <c r="A1891" s="20">
        <v>42604</v>
      </c>
      <c r="B1891">
        <v>38.919998</v>
      </c>
      <c r="C1891">
        <v>39.189999</v>
      </c>
      <c r="D1891">
        <v>38.840000000000003</v>
      </c>
      <c r="E1891">
        <v>39</v>
      </c>
      <c r="F1891">
        <v>39</v>
      </c>
      <c r="G1891">
        <v>120800</v>
      </c>
    </row>
    <row r="1892" spans="1:7" x14ac:dyDescent="0.25">
      <c r="A1892" s="20">
        <v>42605</v>
      </c>
      <c r="B1892">
        <v>38.869999</v>
      </c>
      <c r="C1892">
        <v>39.159999999999997</v>
      </c>
      <c r="D1892">
        <v>38.720001000000003</v>
      </c>
      <c r="E1892">
        <v>39.130001</v>
      </c>
      <c r="F1892">
        <v>39.130001</v>
      </c>
      <c r="G1892">
        <v>64200</v>
      </c>
    </row>
    <row r="1893" spans="1:7" x14ac:dyDescent="0.25">
      <c r="A1893" s="20">
        <v>42606</v>
      </c>
      <c r="B1893">
        <v>39.299999</v>
      </c>
      <c r="C1893">
        <v>39.470001000000003</v>
      </c>
      <c r="D1893">
        <v>39.209999000000003</v>
      </c>
      <c r="E1893">
        <v>39.209999000000003</v>
      </c>
      <c r="F1893">
        <v>39.209999000000003</v>
      </c>
      <c r="G1893">
        <v>72800</v>
      </c>
    </row>
    <row r="1894" spans="1:7" x14ac:dyDescent="0.25">
      <c r="A1894" s="20">
        <v>42607</v>
      </c>
      <c r="B1894">
        <v>39.490001999999997</v>
      </c>
      <c r="C1894">
        <v>39.540000999999997</v>
      </c>
      <c r="D1894">
        <v>39</v>
      </c>
      <c r="E1894">
        <v>39</v>
      </c>
      <c r="F1894">
        <v>39</v>
      </c>
      <c r="G1894">
        <v>71600</v>
      </c>
    </row>
    <row r="1895" spans="1:7" x14ac:dyDescent="0.25">
      <c r="A1895" s="20">
        <v>42608</v>
      </c>
      <c r="B1895">
        <v>39.029998999999997</v>
      </c>
      <c r="C1895">
        <v>39.700001</v>
      </c>
      <c r="D1895">
        <v>38.520000000000003</v>
      </c>
      <c r="E1895">
        <v>39.279998999999997</v>
      </c>
      <c r="F1895">
        <v>39.279998999999997</v>
      </c>
      <c r="G1895">
        <v>206600</v>
      </c>
    </row>
    <row r="1896" spans="1:7" x14ac:dyDescent="0.25">
      <c r="A1896" s="20">
        <v>42611</v>
      </c>
      <c r="B1896">
        <v>39.080002</v>
      </c>
      <c r="C1896">
        <v>39.150002000000001</v>
      </c>
      <c r="D1896">
        <v>38.889999000000003</v>
      </c>
      <c r="E1896">
        <v>39.150002000000001</v>
      </c>
      <c r="F1896">
        <v>39.150002000000001</v>
      </c>
      <c r="G1896">
        <v>100300</v>
      </c>
    </row>
    <row r="1897" spans="1:7" x14ac:dyDescent="0.25">
      <c r="A1897" s="20">
        <v>42612</v>
      </c>
      <c r="B1897">
        <v>38.979999999999997</v>
      </c>
      <c r="C1897">
        <v>39.159999999999997</v>
      </c>
      <c r="D1897">
        <v>38.840000000000003</v>
      </c>
      <c r="E1897">
        <v>38.970001000000003</v>
      </c>
      <c r="F1897">
        <v>38.970001000000003</v>
      </c>
      <c r="G1897">
        <v>98400</v>
      </c>
    </row>
    <row r="1898" spans="1:7" x14ac:dyDescent="0.25">
      <c r="A1898" s="20">
        <v>42613</v>
      </c>
      <c r="B1898">
        <v>39.049999</v>
      </c>
      <c r="C1898">
        <v>39.400002000000001</v>
      </c>
      <c r="D1898">
        <v>38.959999000000003</v>
      </c>
      <c r="E1898">
        <v>39.020000000000003</v>
      </c>
      <c r="F1898">
        <v>39.020000000000003</v>
      </c>
      <c r="G1898">
        <v>209900</v>
      </c>
    </row>
    <row r="1899" spans="1:7" x14ac:dyDescent="0.25">
      <c r="A1899" s="20">
        <v>42614</v>
      </c>
      <c r="B1899">
        <v>38.909999999999997</v>
      </c>
      <c r="C1899">
        <v>39.389999000000003</v>
      </c>
      <c r="D1899">
        <v>38.889999000000003</v>
      </c>
      <c r="E1899">
        <v>39.07</v>
      </c>
      <c r="F1899">
        <v>39.07</v>
      </c>
      <c r="G1899">
        <v>160400</v>
      </c>
    </row>
    <row r="1900" spans="1:7" x14ac:dyDescent="0.25">
      <c r="A1900" s="20">
        <v>42615</v>
      </c>
      <c r="B1900">
        <v>38.689999</v>
      </c>
      <c r="C1900">
        <v>39.060001</v>
      </c>
      <c r="D1900">
        <v>38.619999</v>
      </c>
      <c r="E1900">
        <v>38.889999000000003</v>
      </c>
      <c r="F1900">
        <v>38.889999000000003</v>
      </c>
      <c r="G1900">
        <v>211400</v>
      </c>
    </row>
    <row r="1901" spans="1:7" x14ac:dyDescent="0.25">
      <c r="A1901" s="20">
        <v>42619</v>
      </c>
      <c r="B1901">
        <v>38.560001</v>
      </c>
      <c r="C1901">
        <v>38.75</v>
      </c>
      <c r="D1901">
        <v>38.310001</v>
      </c>
      <c r="E1901">
        <v>38.330002</v>
      </c>
      <c r="F1901">
        <v>38.330002</v>
      </c>
      <c r="G1901">
        <v>147700</v>
      </c>
    </row>
    <row r="1902" spans="1:7" x14ac:dyDescent="0.25">
      <c r="A1902" s="20">
        <v>42620</v>
      </c>
      <c r="B1902">
        <v>38.220001000000003</v>
      </c>
      <c r="C1902">
        <v>38.43</v>
      </c>
      <c r="D1902">
        <v>38.080002</v>
      </c>
      <c r="E1902">
        <v>38.080002</v>
      </c>
      <c r="F1902">
        <v>38.080002</v>
      </c>
      <c r="G1902">
        <v>95700</v>
      </c>
    </row>
    <row r="1903" spans="1:7" x14ac:dyDescent="0.25">
      <c r="A1903" s="20">
        <v>42621</v>
      </c>
      <c r="B1903">
        <v>38.209999000000003</v>
      </c>
      <c r="C1903">
        <v>38.479999999999997</v>
      </c>
      <c r="D1903">
        <v>38.209999000000003</v>
      </c>
      <c r="E1903">
        <v>38.32</v>
      </c>
      <c r="F1903">
        <v>38.32</v>
      </c>
      <c r="G1903">
        <v>50200</v>
      </c>
    </row>
    <row r="1904" spans="1:7" x14ac:dyDescent="0.25">
      <c r="A1904" s="20">
        <v>42622</v>
      </c>
      <c r="B1904">
        <v>38.959999000000003</v>
      </c>
      <c r="C1904">
        <v>40.389999000000003</v>
      </c>
      <c r="D1904">
        <v>38.959999000000003</v>
      </c>
      <c r="E1904">
        <v>40.279998999999997</v>
      </c>
      <c r="F1904">
        <v>40.279998999999997</v>
      </c>
      <c r="G1904">
        <v>273500</v>
      </c>
    </row>
    <row r="1905" spans="1:7" x14ac:dyDescent="0.25">
      <c r="A1905" s="20">
        <v>42625</v>
      </c>
      <c r="B1905">
        <v>40.330002</v>
      </c>
      <c r="C1905">
        <v>40.560001</v>
      </c>
      <c r="D1905">
        <v>39.270000000000003</v>
      </c>
      <c r="E1905">
        <v>39.43</v>
      </c>
      <c r="F1905">
        <v>39.43</v>
      </c>
      <c r="G1905">
        <v>303000</v>
      </c>
    </row>
    <row r="1906" spans="1:7" x14ac:dyDescent="0.25">
      <c r="A1906" s="20">
        <v>42626</v>
      </c>
      <c r="B1906">
        <v>39.990001999999997</v>
      </c>
      <c r="C1906">
        <v>41.32</v>
      </c>
      <c r="D1906">
        <v>39.810001</v>
      </c>
      <c r="E1906">
        <v>40.900002000000001</v>
      </c>
      <c r="F1906">
        <v>40.900002000000001</v>
      </c>
      <c r="G1906">
        <v>195800</v>
      </c>
    </row>
    <row r="1907" spans="1:7" x14ac:dyDescent="0.25">
      <c r="A1907" s="20">
        <v>42627</v>
      </c>
      <c r="B1907">
        <v>40.57</v>
      </c>
      <c r="C1907">
        <v>41.119999</v>
      </c>
      <c r="D1907">
        <v>40.090000000000003</v>
      </c>
      <c r="E1907">
        <v>40.740001999999997</v>
      </c>
      <c r="F1907">
        <v>40.740001999999997</v>
      </c>
      <c r="G1907">
        <v>161100</v>
      </c>
    </row>
    <row r="1908" spans="1:7" x14ac:dyDescent="0.25">
      <c r="A1908" s="20">
        <v>42628</v>
      </c>
      <c r="B1908">
        <v>40.799999</v>
      </c>
      <c r="C1908">
        <v>41.209999000000003</v>
      </c>
      <c r="D1908">
        <v>40.07</v>
      </c>
      <c r="E1908">
        <v>40.299999</v>
      </c>
      <c r="F1908">
        <v>40.299999</v>
      </c>
      <c r="G1908">
        <v>203700</v>
      </c>
    </row>
    <row r="1909" spans="1:7" x14ac:dyDescent="0.25">
      <c r="A1909" s="20">
        <v>42629</v>
      </c>
      <c r="B1909">
        <v>40.669998</v>
      </c>
      <c r="C1909">
        <v>41</v>
      </c>
      <c r="D1909">
        <v>40.009998000000003</v>
      </c>
      <c r="E1909">
        <v>40.060001</v>
      </c>
      <c r="F1909">
        <v>40.060001</v>
      </c>
      <c r="G1909">
        <v>184800</v>
      </c>
    </row>
    <row r="1910" spans="1:7" x14ac:dyDescent="0.25">
      <c r="A1910" s="20">
        <v>42632</v>
      </c>
      <c r="B1910">
        <v>39.669998</v>
      </c>
      <c r="C1910">
        <v>40.060001</v>
      </c>
      <c r="D1910">
        <v>39.119999</v>
      </c>
      <c r="E1910">
        <v>39.619999</v>
      </c>
      <c r="F1910">
        <v>39.619999</v>
      </c>
      <c r="G1910">
        <v>161700</v>
      </c>
    </row>
    <row r="1911" spans="1:7" x14ac:dyDescent="0.25">
      <c r="A1911" s="20">
        <v>42633</v>
      </c>
      <c r="B1911">
        <v>39.400002000000001</v>
      </c>
      <c r="C1911">
        <v>39.650002000000001</v>
      </c>
      <c r="D1911">
        <v>39.389999000000003</v>
      </c>
      <c r="E1911">
        <v>39.459999000000003</v>
      </c>
      <c r="F1911">
        <v>39.459999000000003</v>
      </c>
      <c r="G1911">
        <v>149400</v>
      </c>
    </row>
    <row r="1912" spans="1:7" x14ac:dyDescent="0.25">
      <c r="A1912" s="20">
        <v>42634</v>
      </c>
      <c r="B1912">
        <v>39.330002</v>
      </c>
      <c r="C1912">
        <v>39.82</v>
      </c>
      <c r="D1912">
        <v>38.580002</v>
      </c>
      <c r="E1912">
        <v>38.659999999999997</v>
      </c>
      <c r="F1912">
        <v>38.659999999999997</v>
      </c>
      <c r="G1912">
        <v>460700</v>
      </c>
    </row>
    <row r="1913" spans="1:7" x14ac:dyDescent="0.25">
      <c r="A1913" s="20">
        <v>42635</v>
      </c>
      <c r="B1913">
        <v>38.119999</v>
      </c>
      <c r="C1913">
        <v>38.310001</v>
      </c>
      <c r="D1913">
        <v>37.979999999999997</v>
      </c>
      <c r="E1913">
        <v>38.099997999999999</v>
      </c>
      <c r="F1913">
        <v>38.099997999999999</v>
      </c>
      <c r="G1913">
        <v>300600</v>
      </c>
    </row>
    <row r="1914" spans="1:7" x14ac:dyDescent="0.25">
      <c r="A1914" s="20">
        <v>42636</v>
      </c>
      <c r="B1914">
        <v>38.240001999999997</v>
      </c>
      <c r="C1914">
        <v>38.240001999999997</v>
      </c>
      <c r="D1914">
        <v>37.740001999999997</v>
      </c>
      <c r="E1914">
        <v>38.009998000000003</v>
      </c>
      <c r="F1914">
        <v>38.009998000000003</v>
      </c>
      <c r="G1914">
        <v>149900</v>
      </c>
    </row>
    <row r="1915" spans="1:7" x14ac:dyDescent="0.25">
      <c r="A1915" s="20">
        <v>42639</v>
      </c>
      <c r="B1915">
        <v>38.740001999999997</v>
      </c>
      <c r="C1915">
        <v>39.119999</v>
      </c>
      <c r="D1915">
        <v>38.580002</v>
      </c>
      <c r="E1915">
        <v>38.639999000000003</v>
      </c>
      <c r="F1915">
        <v>38.639999000000003</v>
      </c>
      <c r="G1915">
        <v>235800</v>
      </c>
    </row>
    <row r="1916" spans="1:7" x14ac:dyDescent="0.25">
      <c r="A1916" s="20">
        <v>42640</v>
      </c>
      <c r="B1916">
        <v>38.729999999999997</v>
      </c>
      <c r="C1916">
        <v>38.830002</v>
      </c>
      <c r="D1916">
        <v>37.700001</v>
      </c>
      <c r="E1916">
        <v>37.82</v>
      </c>
      <c r="F1916">
        <v>37.82</v>
      </c>
      <c r="G1916">
        <v>73400</v>
      </c>
    </row>
    <row r="1917" spans="1:7" x14ac:dyDescent="0.25">
      <c r="A1917" s="20">
        <v>42641</v>
      </c>
      <c r="B1917">
        <v>37.540000999999997</v>
      </c>
      <c r="C1917">
        <v>38.209999000000003</v>
      </c>
      <c r="D1917">
        <v>37.450001</v>
      </c>
      <c r="E1917">
        <v>37.540000999999997</v>
      </c>
      <c r="F1917">
        <v>37.540000999999997</v>
      </c>
      <c r="G1917">
        <v>118400</v>
      </c>
    </row>
    <row r="1918" spans="1:7" x14ac:dyDescent="0.25">
      <c r="A1918" s="20">
        <v>42642</v>
      </c>
      <c r="B1918">
        <v>37.770000000000003</v>
      </c>
      <c r="C1918">
        <v>38.700001</v>
      </c>
      <c r="D1918">
        <v>37.419998</v>
      </c>
      <c r="E1918">
        <v>38.060001</v>
      </c>
      <c r="F1918">
        <v>38.060001</v>
      </c>
      <c r="G1918">
        <v>122900</v>
      </c>
    </row>
    <row r="1919" spans="1:7" x14ac:dyDescent="0.25">
      <c r="A1919" s="20">
        <v>42643</v>
      </c>
      <c r="B1919">
        <v>37.779998999999997</v>
      </c>
      <c r="C1919">
        <v>38.020000000000003</v>
      </c>
      <c r="D1919">
        <v>37.490001999999997</v>
      </c>
      <c r="E1919">
        <v>37.810001</v>
      </c>
      <c r="F1919">
        <v>37.810001</v>
      </c>
      <c r="G1919">
        <v>75500</v>
      </c>
    </row>
    <row r="1920" spans="1:7" x14ac:dyDescent="0.25">
      <c r="A1920" s="20">
        <v>42646</v>
      </c>
      <c r="B1920">
        <v>37.860000999999997</v>
      </c>
      <c r="C1920">
        <v>37.939999</v>
      </c>
      <c r="D1920">
        <v>37.32</v>
      </c>
      <c r="E1920">
        <v>37.349997999999999</v>
      </c>
      <c r="F1920">
        <v>37.349997999999999</v>
      </c>
      <c r="G1920">
        <v>91900</v>
      </c>
    </row>
    <row r="1921" spans="1:7" x14ac:dyDescent="0.25">
      <c r="A1921" s="20">
        <v>42647</v>
      </c>
      <c r="B1921">
        <v>37.299999</v>
      </c>
      <c r="C1921">
        <v>37.759998000000003</v>
      </c>
      <c r="D1921">
        <v>37.029998999999997</v>
      </c>
      <c r="E1921">
        <v>37.040000999999997</v>
      </c>
      <c r="F1921">
        <v>37.040000999999997</v>
      </c>
      <c r="G1921">
        <v>90100</v>
      </c>
    </row>
    <row r="1922" spans="1:7" x14ac:dyDescent="0.25">
      <c r="A1922" s="20">
        <v>42648</v>
      </c>
      <c r="B1922">
        <v>36.939999</v>
      </c>
      <c r="C1922">
        <v>37.299999</v>
      </c>
      <c r="D1922">
        <v>36.900002000000001</v>
      </c>
      <c r="E1922">
        <v>37.259998000000003</v>
      </c>
      <c r="F1922">
        <v>37.259998000000003</v>
      </c>
      <c r="G1922">
        <v>213100</v>
      </c>
    </row>
    <row r="1923" spans="1:7" x14ac:dyDescent="0.25">
      <c r="A1923" s="20">
        <v>42649</v>
      </c>
      <c r="B1923">
        <v>37.400002000000001</v>
      </c>
      <c r="C1923">
        <v>37.479999999999997</v>
      </c>
      <c r="D1923">
        <v>36.939999</v>
      </c>
      <c r="E1923">
        <v>37.090000000000003</v>
      </c>
      <c r="F1923">
        <v>37.090000000000003</v>
      </c>
      <c r="G1923">
        <v>81400</v>
      </c>
    </row>
    <row r="1924" spans="1:7" x14ac:dyDescent="0.25">
      <c r="A1924" s="20">
        <v>42650</v>
      </c>
      <c r="B1924">
        <v>37.189999</v>
      </c>
      <c r="C1924">
        <v>37.580002</v>
      </c>
      <c r="D1924">
        <v>37.080002</v>
      </c>
      <c r="E1924">
        <v>37.189999</v>
      </c>
      <c r="F1924">
        <v>37.189999</v>
      </c>
      <c r="G1924">
        <v>50200</v>
      </c>
    </row>
    <row r="1925" spans="1:7" x14ac:dyDescent="0.25">
      <c r="A1925" s="20">
        <v>42653</v>
      </c>
      <c r="B1925">
        <v>36.939999</v>
      </c>
      <c r="C1925">
        <v>37</v>
      </c>
      <c r="D1925">
        <v>36.770000000000003</v>
      </c>
      <c r="E1925">
        <v>36.810001</v>
      </c>
      <c r="F1925">
        <v>36.810001</v>
      </c>
      <c r="G1925">
        <v>81900</v>
      </c>
    </row>
    <row r="1926" spans="1:7" x14ac:dyDescent="0.25">
      <c r="A1926" s="20">
        <v>42654</v>
      </c>
      <c r="B1926">
        <v>36.840000000000003</v>
      </c>
      <c r="C1926">
        <v>37.880001</v>
      </c>
      <c r="D1926">
        <v>36.840000000000003</v>
      </c>
      <c r="E1926">
        <v>37.450001</v>
      </c>
      <c r="F1926">
        <v>37.450001</v>
      </c>
      <c r="G1926">
        <v>125600</v>
      </c>
    </row>
    <row r="1927" spans="1:7" x14ac:dyDescent="0.25">
      <c r="A1927" s="20">
        <v>42655</v>
      </c>
      <c r="B1927">
        <v>37.299999</v>
      </c>
      <c r="C1927">
        <v>37.639999000000003</v>
      </c>
      <c r="D1927">
        <v>37.080002</v>
      </c>
      <c r="E1927">
        <v>37.549999</v>
      </c>
      <c r="F1927">
        <v>37.549999</v>
      </c>
      <c r="G1927">
        <v>100400</v>
      </c>
    </row>
    <row r="1928" spans="1:7" x14ac:dyDescent="0.25">
      <c r="A1928" s="20">
        <v>42656</v>
      </c>
      <c r="B1928">
        <v>38.07</v>
      </c>
      <c r="C1928">
        <v>38.720001000000003</v>
      </c>
      <c r="D1928">
        <v>37.669998</v>
      </c>
      <c r="E1928">
        <v>37.900002000000001</v>
      </c>
      <c r="F1928">
        <v>37.900002000000001</v>
      </c>
      <c r="G1928">
        <v>138400</v>
      </c>
    </row>
    <row r="1929" spans="1:7" x14ac:dyDescent="0.25">
      <c r="A1929" s="20">
        <v>42657</v>
      </c>
      <c r="B1929">
        <v>37.470001000000003</v>
      </c>
      <c r="C1929">
        <v>37.900002000000001</v>
      </c>
      <c r="D1929">
        <v>37.360000999999997</v>
      </c>
      <c r="E1929">
        <v>37.880001</v>
      </c>
      <c r="F1929">
        <v>37.880001</v>
      </c>
      <c r="G1929">
        <v>94100</v>
      </c>
    </row>
    <row r="1930" spans="1:7" x14ac:dyDescent="0.25">
      <c r="A1930" s="20">
        <v>42660</v>
      </c>
      <c r="B1930">
        <v>37.529998999999997</v>
      </c>
      <c r="C1930">
        <v>37.93</v>
      </c>
      <c r="D1930">
        <v>37.409999999999997</v>
      </c>
      <c r="E1930">
        <v>37.669998</v>
      </c>
      <c r="F1930">
        <v>37.669998</v>
      </c>
      <c r="G1930">
        <v>65600</v>
      </c>
    </row>
    <row r="1931" spans="1:7" x14ac:dyDescent="0.25">
      <c r="A1931" s="20">
        <v>42661</v>
      </c>
      <c r="B1931">
        <v>37.150002000000001</v>
      </c>
      <c r="C1931">
        <v>37.270000000000003</v>
      </c>
      <c r="D1931">
        <v>37.090000000000003</v>
      </c>
      <c r="E1931">
        <v>37.189999</v>
      </c>
      <c r="F1931">
        <v>37.189999</v>
      </c>
      <c r="G1931">
        <v>103100</v>
      </c>
    </row>
    <row r="1932" spans="1:7" x14ac:dyDescent="0.25">
      <c r="A1932" s="20">
        <v>42662</v>
      </c>
      <c r="B1932">
        <v>36.919998</v>
      </c>
      <c r="C1932">
        <v>37.119999</v>
      </c>
      <c r="D1932">
        <v>36.669998</v>
      </c>
      <c r="E1932">
        <v>36.849997999999999</v>
      </c>
      <c r="F1932">
        <v>36.849997999999999</v>
      </c>
      <c r="G1932">
        <v>126500</v>
      </c>
    </row>
    <row r="1933" spans="1:7" x14ac:dyDescent="0.25">
      <c r="A1933" s="20">
        <v>42663</v>
      </c>
      <c r="B1933">
        <v>37.029998999999997</v>
      </c>
      <c r="C1933">
        <v>37.299999</v>
      </c>
      <c r="D1933">
        <v>36.759998000000003</v>
      </c>
      <c r="E1933">
        <v>36.970001000000003</v>
      </c>
      <c r="F1933">
        <v>36.970001000000003</v>
      </c>
      <c r="G1933">
        <v>101900</v>
      </c>
    </row>
    <row r="1934" spans="1:7" x14ac:dyDescent="0.25">
      <c r="A1934" s="20">
        <v>42664</v>
      </c>
      <c r="B1934">
        <v>37.099997999999999</v>
      </c>
      <c r="C1934">
        <v>37.159999999999997</v>
      </c>
      <c r="D1934">
        <v>36.560001</v>
      </c>
      <c r="E1934">
        <v>36.650002000000001</v>
      </c>
      <c r="F1934">
        <v>36.650002000000001</v>
      </c>
      <c r="G1934">
        <v>59900</v>
      </c>
    </row>
    <row r="1935" spans="1:7" x14ac:dyDescent="0.25">
      <c r="A1935" s="20">
        <v>42667</v>
      </c>
      <c r="B1935">
        <v>36.330002</v>
      </c>
      <c r="C1935">
        <v>36.330002</v>
      </c>
      <c r="D1935">
        <v>35.919998</v>
      </c>
      <c r="E1935">
        <v>36.040000999999997</v>
      </c>
      <c r="F1935">
        <v>36.040000999999997</v>
      </c>
      <c r="G1935">
        <v>95600</v>
      </c>
    </row>
    <row r="1936" spans="1:7" x14ac:dyDescent="0.25">
      <c r="A1936" s="20">
        <v>42668</v>
      </c>
      <c r="B1936">
        <v>35.869999</v>
      </c>
      <c r="C1936">
        <v>36.229999999999997</v>
      </c>
      <c r="D1936">
        <v>35.799999</v>
      </c>
      <c r="E1936">
        <v>35.860000999999997</v>
      </c>
      <c r="F1936">
        <v>35.860000999999997</v>
      </c>
      <c r="G1936">
        <v>61100</v>
      </c>
    </row>
    <row r="1937" spans="1:7" x14ac:dyDescent="0.25">
      <c r="A1937" s="20">
        <v>42669</v>
      </c>
      <c r="B1937">
        <v>36.220001000000003</v>
      </c>
      <c r="C1937">
        <v>36.270000000000003</v>
      </c>
      <c r="D1937">
        <v>35.880001</v>
      </c>
      <c r="E1937">
        <v>36.200001</v>
      </c>
      <c r="F1937">
        <v>36.200001</v>
      </c>
      <c r="G1937">
        <v>77200</v>
      </c>
    </row>
    <row r="1938" spans="1:7" x14ac:dyDescent="0.25">
      <c r="A1938" s="20">
        <v>42670</v>
      </c>
      <c r="B1938">
        <v>36</v>
      </c>
      <c r="C1938">
        <v>36.68</v>
      </c>
      <c r="D1938">
        <v>36</v>
      </c>
      <c r="E1938">
        <v>36.540000999999997</v>
      </c>
      <c r="F1938">
        <v>36.540000999999997</v>
      </c>
      <c r="G1938">
        <v>85200</v>
      </c>
    </row>
    <row r="1939" spans="1:7" x14ac:dyDescent="0.25">
      <c r="A1939" s="20">
        <v>42671</v>
      </c>
      <c r="B1939">
        <v>36.619999</v>
      </c>
      <c r="C1939">
        <v>37.270000000000003</v>
      </c>
      <c r="D1939">
        <v>36.409999999999997</v>
      </c>
      <c r="E1939">
        <v>36.93</v>
      </c>
      <c r="F1939">
        <v>36.93</v>
      </c>
      <c r="G1939">
        <v>224100</v>
      </c>
    </row>
    <row r="1940" spans="1:7" x14ac:dyDescent="0.25">
      <c r="A1940" s="20">
        <v>42674</v>
      </c>
      <c r="B1940">
        <v>36.799999</v>
      </c>
      <c r="C1940">
        <v>37.18</v>
      </c>
      <c r="D1940">
        <v>36.799999</v>
      </c>
      <c r="E1940">
        <v>36.93</v>
      </c>
      <c r="F1940">
        <v>36.93</v>
      </c>
      <c r="G1940">
        <v>79800</v>
      </c>
    </row>
    <row r="1941" spans="1:7" x14ac:dyDescent="0.25">
      <c r="A1941" s="20">
        <v>42675</v>
      </c>
      <c r="B1941">
        <v>36.939999</v>
      </c>
      <c r="C1941">
        <v>37.959999000000003</v>
      </c>
      <c r="D1941">
        <v>36.939999</v>
      </c>
      <c r="E1941">
        <v>37.189999</v>
      </c>
      <c r="F1941">
        <v>37.189999</v>
      </c>
      <c r="G1941">
        <v>237800</v>
      </c>
    </row>
    <row r="1942" spans="1:7" x14ac:dyDescent="0.25">
      <c r="A1942" s="20">
        <v>42676</v>
      </c>
      <c r="B1942">
        <v>37.380001</v>
      </c>
      <c r="C1942">
        <v>37.549999</v>
      </c>
      <c r="D1942">
        <v>37.139999000000003</v>
      </c>
      <c r="E1942">
        <v>37.5</v>
      </c>
      <c r="F1942">
        <v>37.5</v>
      </c>
      <c r="G1942">
        <v>81000</v>
      </c>
    </row>
    <row r="1943" spans="1:7" x14ac:dyDescent="0.25">
      <c r="A1943" s="20">
        <v>42677</v>
      </c>
      <c r="B1943">
        <v>37.5</v>
      </c>
      <c r="C1943">
        <v>38.639999000000003</v>
      </c>
      <c r="D1943">
        <v>37.419998</v>
      </c>
      <c r="E1943">
        <v>38.389999000000003</v>
      </c>
      <c r="F1943">
        <v>38.389999000000003</v>
      </c>
      <c r="G1943">
        <v>111300</v>
      </c>
    </row>
    <row r="1944" spans="1:7" x14ac:dyDescent="0.25">
      <c r="A1944" s="20">
        <v>42678</v>
      </c>
      <c r="B1944">
        <v>38.369999</v>
      </c>
      <c r="C1944">
        <v>38.630001</v>
      </c>
      <c r="D1944">
        <v>37.779998999999997</v>
      </c>
      <c r="E1944">
        <v>38.490001999999997</v>
      </c>
      <c r="F1944">
        <v>38.490001999999997</v>
      </c>
      <c r="G1944">
        <v>139400</v>
      </c>
    </row>
    <row r="1945" spans="1:7" x14ac:dyDescent="0.25">
      <c r="A1945" s="20">
        <v>42681</v>
      </c>
      <c r="B1945">
        <v>37.07</v>
      </c>
      <c r="C1945">
        <v>37.07</v>
      </c>
      <c r="D1945">
        <v>36</v>
      </c>
      <c r="E1945">
        <v>36</v>
      </c>
      <c r="F1945">
        <v>36</v>
      </c>
      <c r="G1945">
        <v>156000</v>
      </c>
    </row>
    <row r="1946" spans="1:7" x14ac:dyDescent="0.25">
      <c r="A1946" s="20">
        <v>42682</v>
      </c>
      <c r="B1946">
        <v>36.259998000000003</v>
      </c>
      <c r="C1946">
        <v>36.32</v>
      </c>
      <c r="D1946">
        <v>35.380001</v>
      </c>
      <c r="E1946">
        <v>35.630001</v>
      </c>
      <c r="F1946">
        <v>35.630001</v>
      </c>
      <c r="G1946">
        <v>115400</v>
      </c>
    </row>
    <row r="1947" spans="1:7" x14ac:dyDescent="0.25">
      <c r="A1947" s="20">
        <v>42683</v>
      </c>
      <c r="B1947">
        <v>36.540000999999997</v>
      </c>
      <c r="C1947">
        <v>36.540000999999997</v>
      </c>
      <c r="D1947">
        <v>34.959999000000003</v>
      </c>
      <c r="E1947">
        <v>35.189999</v>
      </c>
      <c r="F1947">
        <v>35.189999</v>
      </c>
      <c r="G1947">
        <v>359100</v>
      </c>
    </row>
    <row r="1948" spans="1:7" x14ac:dyDescent="0.25">
      <c r="A1948" s="20">
        <v>42684</v>
      </c>
      <c r="B1948">
        <v>34.900002000000001</v>
      </c>
      <c r="C1948">
        <v>36.18</v>
      </c>
      <c r="D1948">
        <v>34.849997999999999</v>
      </c>
      <c r="E1948">
        <v>36.040000999999997</v>
      </c>
      <c r="F1948">
        <v>36.040000999999997</v>
      </c>
      <c r="G1948">
        <v>289100</v>
      </c>
    </row>
    <row r="1949" spans="1:7" x14ac:dyDescent="0.25">
      <c r="A1949" s="20">
        <v>42685</v>
      </c>
      <c r="B1949">
        <v>36.209999000000003</v>
      </c>
      <c r="C1949">
        <v>36.549999</v>
      </c>
      <c r="D1949">
        <v>35.68</v>
      </c>
      <c r="E1949">
        <v>35.779998999999997</v>
      </c>
      <c r="F1949">
        <v>35.779998999999997</v>
      </c>
      <c r="G1949">
        <v>73000</v>
      </c>
    </row>
    <row r="1950" spans="1:7" x14ac:dyDescent="0.25">
      <c r="A1950" s="20">
        <v>42688</v>
      </c>
      <c r="B1950">
        <v>35.799999</v>
      </c>
      <c r="C1950">
        <v>36.689999</v>
      </c>
      <c r="D1950">
        <v>35.68</v>
      </c>
      <c r="E1950">
        <v>35.93</v>
      </c>
      <c r="F1950">
        <v>35.93</v>
      </c>
      <c r="G1950">
        <v>118000</v>
      </c>
    </row>
    <row r="1951" spans="1:7" x14ac:dyDescent="0.25">
      <c r="A1951" s="20">
        <v>42689</v>
      </c>
      <c r="B1951">
        <v>35.790000999999997</v>
      </c>
      <c r="C1951">
        <v>36.020000000000003</v>
      </c>
      <c r="D1951">
        <v>35.279998999999997</v>
      </c>
      <c r="E1951">
        <v>35.700001</v>
      </c>
      <c r="F1951">
        <v>35.700001</v>
      </c>
      <c r="G1951">
        <v>139700</v>
      </c>
    </row>
    <row r="1952" spans="1:7" x14ac:dyDescent="0.25">
      <c r="A1952" s="20">
        <v>42690</v>
      </c>
      <c r="B1952">
        <v>36.259998000000003</v>
      </c>
      <c r="C1952">
        <v>36.259998000000003</v>
      </c>
      <c r="D1952">
        <v>35.669998</v>
      </c>
      <c r="E1952">
        <v>35.669998</v>
      </c>
      <c r="F1952">
        <v>35.669998</v>
      </c>
      <c r="G1952">
        <v>139900</v>
      </c>
    </row>
    <row r="1953" spans="1:7" x14ac:dyDescent="0.25">
      <c r="A1953" s="20">
        <v>42691</v>
      </c>
      <c r="B1953">
        <v>35.639999000000003</v>
      </c>
      <c r="C1953">
        <v>35.82</v>
      </c>
      <c r="D1953">
        <v>35.380001</v>
      </c>
      <c r="E1953">
        <v>35.380001</v>
      </c>
      <c r="F1953">
        <v>35.380001</v>
      </c>
      <c r="G1953">
        <v>237100</v>
      </c>
    </row>
    <row r="1954" spans="1:7" x14ac:dyDescent="0.25">
      <c r="A1954" s="20">
        <v>42692</v>
      </c>
      <c r="B1954">
        <v>35.200001</v>
      </c>
      <c r="C1954">
        <v>35.689999</v>
      </c>
      <c r="D1954">
        <v>35.07</v>
      </c>
      <c r="E1954">
        <v>35.43</v>
      </c>
      <c r="F1954">
        <v>35.43</v>
      </c>
      <c r="G1954">
        <v>222400</v>
      </c>
    </row>
    <row r="1955" spans="1:7" x14ac:dyDescent="0.25">
      <c r="A1955" s="20">
        <v>42695</v>
      </c>
      <c r="B1955">
        <v>35.209999000000003</v>
      </c>
      <c r="C1955">
        <v>35.369999</v>
      </c>
      <c r="D1955">
        <v>34.75</v>
      </c>
      <c r="E1955">
        <v>34.75</v>
      </c>
      <c r="F1955">
        <v>34.75</v>
      </c>
      <c r="G1955">
        <v>126800</v>
      </c>
    </row>
    <row r="1956" spans="1:7" x14ac:dyDescent="0.25">
      <c r="A1956" s="20">
        <v>42696</v>
      </c>
      <c r="B1956">
        <v>34.830002</v>
      </c>
      <c r="C1956">
        <v>35.279998999999997</v>
      </c>
      <c r="D1956">
        <v>34.75</v>
      </c>
      <c r="E1956">
        <v>34.889999000000003</v>
      </c>
      <c r="F1956">
        <v>34.889999000000003</v>
      </c>
      <c r="G1956">
        <v>139500</v>
      </c>
    </row>
    <row r="1957" spans="1:7" x14ac:dyDescent="0.25">
      <c r="A1957" s="20">
        <v>42697</v>
      </c>
      <c r="B1957">
        <v>35.090000000000003</v>
      </c>
      <c r="C1957">
        <v>35.220001000000003</v>
      </c>
      <c r="D1957">
        <v>34.959999000000003</v>
      </c>
      <c r="E1957">
        <v>35.130001</v>
      </c>
      <c r="F1957">
        <v>35.130001</v>
      </c>
      <c r="G1957">
        <v>70100</v>
      </c>
    </row>
    <row r="1958" spans="1:7" x14ac:dyDescent="0.25">
      <c r="A1958" s="20">
        <v>42699</v>
      </c>
      <c r="B1958">
        <v>35.130001</v>
      </c>
      <c r="C1958">
        <v>35.310001</v>
      </c>
      <c r="D1958">
        <v>35.090000000000003</v>
      </c>
      <c r="E1958">
        <v>35.150002000000001</v>
      </c>
      <c r="F1958">
        <v>35.150002000000001</v>
      </c>
      <c r="G1958">
        <v>59000</v>
      </c>
    </row>
    <row r="1959" spans="1:7" x14ac:dyDescent="0.25">
      <c r="A1959" s="20">
        <v>42702</v>
      </c>
      <c r="B1959">
        <v>35.270000000000003</v>
      </c>
      <c r="C1959">
        <v>35.409999999999997</v>
      </c>
      <c r="D1959">
        <v>35.130001</v>
      </c>
      <c r="E1959">
        <v>35.330002</v>
      </c>
      <c r="F1959">
        <v>35.330002</v>
      </c>
      <c r="G1959">
        <v>93900</v>
      </c>
    </row>
    <row r="1960" spans="1:7" x14ac:dyDescent="0.25">
      <c r="A1960" s="20">
        <v>42703</v>
      </c>
      <c r="B1960">
        <v>35.189999</v>
      </c>
      <c r="C1960">
        <v>35.290000999999997</v>
      </c>
      <c r="D1960">
        <v>35.040000999999997</v>
      </c>
      <c r="E1960">
        <v>35.189999</v>
      </c>
      <c r="F1960">
        <v>35.189999</v>
      </c>
      <c r="G1960">
        <v>55300</v>
      </c>
    </row>
    <row r="1961" spans="1:7" x14ac:dyDescent="0.25">
      <c r="A1961" s="20">
        <v>42704</v>
      </c>
      <c r="B1961">
        <v>35.060001</v>
      </c>
      <c r="C1961">
        <v>35.310001</v>
      </c>
      <c r="D1961">
        <v>34.950001</v>
      </c>
      <c r="E1961">
        <v>35.209999000000003</v>
      </c>
      <c r="F1961">
        <v>35.209999000000003</v>
      </c>
      <c r="G1961">
        <v>61600</v>
      </c>
    </row>
    <row r="1962" spans="1:7" x14ac:dyDescent="0.25">
      <c r="A1962" s="20">
        <v>42705</v>
      </c>
      <c r="B1962">
        <v>35.07</v>
      </c>
      <c r="C1962">
        <v>35.939999</v>
      </c>
      <c r="D1962">
        <v>35.020000000000003</v>
      </c>
      <c r="E1962">
        <v>35.529998999999997</v>
      </c>
      <c r="F1962">
        <v>35.529998999999997</v>
      </c>
      <c r="G1962">
        <v>117900</v>
      </c>
    </row>
    <row r="1963" spans="1:7" x14ac:dyDescent="0.25">
      <c r="A1963" s="20">
        <v>42706</v>
      </c>
      <c r="B1963">
        <v>35.610000999999997</v>
      </c>
      <c r="C1963">
        <v>35.900002000000001</v>
      </c>
      <c r="D1963">
        <v>35.25</v>
      </c>
      <c r="E1963">
        <v>35.650002000000001</v>
      </c>
      <c r="F1963">
        <v>35.650002000000001</v>
      </c>
      <c r="G1963">
        <v>62400</v>
      </c>
    </row>
    <row r="1964" spans="1:7" x14ac:dyDescent="0.25">
      <c r="A1964" s="20">
        <v>42709</v>
      </c>
      <c r="B1964">
        <v>35.400002000000001</v>
      </c>
      <c r="C1964">
        <v>35.400002000000001</v>
      </c>
      <c r="D1964">
        <v>35.040000999999997</v>
      </c>
      <c r="E1964">
        <v>35.139999000000003</v>
      </c>
      <c r="F1964">
        <v>35.139999000000003</v>
      </c>
      <c r="G1964">
        <v>71500</v>
      </c>
    </row>
    <row r="1965" spans="1:7" x14ac:dyDescent="0.25">
      <c r="A1965" s="20">
        <v>42710</v>
      </c>
      <c r="B1965">
        <v>34.790000999999997</v>
      </c>
      <c r="C1965">
        <v>34.919998</v>
      </c>
      <c r="D1965">
        <v>34.509998000000003</v>
      </c>
      <c r="E1965">
        <v>34.549999</v>
      </c>
      <c r="F1965">
        <v>34.549999</v>
      </c>
      <c r="G1965">
        <v>80300</v>
      </c>
    </row>
    <row r="1966" spans="1:7" x14ac:dyDescent="0.25">
      <c r="A1966" s="20">
        <v>42711</v>
      </c>
      <c r="B1966">
        <v>34.43</v>
      </c>
      <c r="C1966">
        <v>34.669998</v>
      </c>
      <c r="D1966">
        <v>34.25</v>
      </c>
      <c r="E1966">
        <v>34.509998000000003</v>
      </c>
      <c r="F1966">
        <v>34.509998000000003</v>
      </c>
      <c r="G1966">
        <v>104900</v>
      </c>
    </row>
    <row r="1967" spans="1:7" x14ac:dyDescent="0.25">
      <c r="A1967" s="20">
        <v>42712</v>
      </c>
      <c r="B1967">
        <v>34.650002000000001</v>
      </c>
      <c r="C1967">
        <v>35.099997999999999</v>
      </c>
      <c r="D1967">
        <v>34.439999</v>
      </c>
      <c r="E1967">
        <v>34.779998999999997</v>
      </c>
      <c r="F1967">
        <v>34.779998999999997</v>
      </c>
      <c r="G1967">
        <v>79100</v>
      </c>
    </row>
    <row r="1968" spans="1:7" x14ac:dyDescent="0.25">
      <c r="A1968" s="20">
        <v>42713</v>
      </c>
      <c r="B1968">
        <v>34.799999</v>
      </c>
      <c r="C1968">
        <v>34.799999</v>
      </c>
      <c r="D1968">
        <v>34.520000000000003</v>
      </c>
      <c r="E1968">
        <v>34.549999</v>
      </c>
      <c r="F1968">
        <v>34.549999</v>
      </c>
      <c r="G1968">
        <v>138900</v>
      </c>
    </row>
    <row r="1969" spans="1:7" x14ac:dyDescent="0.25">
      <c r="A1969" s="20">
        <v>42716</v>
      </c>
      <c r="B1969">
        <v>34.720001000000003</v>
      </c>
      <c r="C1969">
        <v>35.009998000000003</v>
      </c>
      <c r="D1969">
        <v>34.560001</v>
      </c>
      <c r="E1969">
        <v>34.599997999999999</v>
      </c>
      <c r="F1969">
        <v>34.599997999999999</v>
      </c>
      <c r="G1969">
        <v>78200</v>
      </c>
    </row>
    <row r="1970" spans="1:7" x14ac:dyDescent="0.25">
      <c r="A1970" s="20">
        <v>42717</v>
      </c>
      <c r="B1970">
        <v>34.619999</v>
      </c>
      <c r="C1970">
        <v>35.099997999999999</v>
      </c>
      <c r="D1970">
        <v>34.560001</v>
      </c>
      <c r="E1970">
        <v>34.82</v>
      </c>
      <c r="F1970">
        <v>34.82</v>
      </c>
      <c r="G1970">
        <v>82200</v>
      </c>
    </row>
    <row r="1971" spans="1:7" x14ac:dyDescent="0.25">
      <c r="A1971" s="20">
        <v>42718</v>
      </c>
      <c r="B1971">
        <v>35</v>
      </c>
      <c r="C1971">
        <v>35.029998999999997</v>
      </c>
      <c r="D1971">
        <v>34.409999999999997</v>
      </c>
      <c r="E1971">
        <v>34.709999000000003</v>
      </c>
      <c r="F1971">
        <v>34.709999000000003</v>
      </c>
      <c r="G1971">
        <v>128400</v>
      </c>
    </row>
    <row r="1972" spans="1:7" x14ac:dyDescent="0.25">
      <c r="A1972" s="20">
        <v>42719</v>
      </c>
      <c r="B1972">
        <v>34.439999</v>
      </c>
      <c r="C1972">
        <v>34.700001</v>
      </c>
      <c r="D1972">
        <v>34.270000000000003</v>
      </c>
      <c r="E1972">
        <v>34.529998999999997</v>
      </c>
      <c r="F1972">
        <v>34.529998999999997</v>
      </c>
      <c r="G1972">
        <v>83200</v>
      </c>
    </row>
    <row r="1973" spans="1:7" x14ac:dyDescent="0.25">
      <c r="A1973" s="20">
        <v>42720</v>
      </c>
      <c r="B1973">
        <v>34.669998</v>
      </c>
      <c r="C1973">
        <v>34.82</v>
      </c>
      <c r="D1973">
        <v>34.369999</v>
      </c>
      <c r="E1973">
        <v>34.740001999999997</v>
      </c>
      <c r="F1973">
        <v>34.740001999999997</v>
      </c>
      <c r="G1973">
        <v>137100</v>
      </c>
    </row>
    <row r="1974" spans="1:7" x14ac:dyDescent="0.25">
      <c r="A1974" s="20">
        <v>42723</v>
      </c>
      <c r="B1974">
        <v>34.450001</v>
      </c>
      <c r="C1974">
        <v>34.450001</v>
      </c>
      <c r="D1974">
        <v>34.07</v>
      </c>
      <c r="E1974">
        <v>34.080002</v>
      </c>
      <c r="F1974">
        <v>34.080002</v>
      </c>
      <c r="G1974">
        <v>89900</v>
      </c>
    </row>
    <row r="1975" spans="1:7" x14ac:dyDescent="0.25">
      <c r="A1975" s="20">
        <v>42724</v>
      </c>
      <c r="B1975">
        <v>34.07</v>
      </c>
      <c r="C1975">
        <v>34.080002</v>
      </c>
      <c r="D1975">
        <v>33.880001</v>
      </c>
      <c r="E1975">
        <v>34.07</v>
      </c>
      <c r="F1975">
        <v>34.07</v>
      </c>
      <c r="G1975">
        <v>81700</v>
      </c>
    </row>
    <row r="1976" spans="1:7" x14ac:dyDescent="0.25">
      <c r="A1976" s="20">
        <v>42725</v>
      </c>
      <c r="B1976">
        <v>33.889999000000003</v>
      </c>
      <c r="C1976">
        <v>34.009998000000003</v>
      </c>
      <c r="D1976">
        <v>33.650002000000001</v>
      </c>
      <c r="E1976">
        <v>33.860000999999997</v>
      </c>
      <c r="F1976">
        <v>33.860000999999997</v>
      </c>
      <c r="G1976">
        <v>99000</v>
      </c>
    </row>
    <row r="1977" spans="1:7" x14ac:dyDescent="0.25">
      <c r="A1977" s="20">
        <v>42726</v>
      </c>
      <c r="B1977">
        <v>33.82</v>
      </c>
      <c r="C1977">
        <v>34.380001</v>
      </c>
      <c r="D1977">
        <v>33.82</v>
      </c>
      <c r="E1977">
        <v>34.330002</v>
      </c>
      <c r="F1977">
        <v>34.330002</v>
      </c>
      <c r="G1977">
        <v>145400</v>
      </c>
    </row>
    <row r="1978" spans="1:7" x14ac:dyDescent="0.25">
      <c r="A1978" s="20">
        <v>42727</v>
      </c>
      <c r="B1978">
        <v>34.419998</v>
      </c>
      <c r="C1978">
        <v>34.509998000000003</v>
      </c>
      <c r="D1978">
        <v>34.229999999999997</v>
      </c>
      <c r="E1978">
        <v>34.259998000000003</v>
      </c>
      <c r="F1978">
        <v>34.259998000000003</v>
      </c>
      <c r="G1978">
        <v>85400</v>
      </c>
    </row>
    <row r="1979" spans="1:7" x14ac:dyDescent="0.25">
      <c r="A1979" s="20">
        <v>42731</v>
      </c>
      <c r="B1979">
        <v>34.259998000000003</v>
      </c>
      <c r="C1979">
        <v>34.259998000000003</v>
      </c>
      <c r="D1979">
        <v>33.990001999999997</v>
      </c>
      <c r="E1979">
        <v>34.009998000000003</v>
      </c>
      <c r="F1979">
        <v>34.009998000000003</v>
      </c>
      <c r="G1979">
        <v>60600</v>
      </c>
    </row>
    <row r="1980" spans="1:7" x14ac:dyDescent="0.25">
      <c r="A1980" s="20">
        <v>42732</v>
      </c>
      <c r="B1980">
        <v>34.060001</v>
      </c>
      <c r="C1980">
        <v>34.479999999999997</v>
      </c>
      <c r="D1980">
        <v>33.939999</v>
      </c>
      <c r="E1980">
        <v>34.369999</v>
      </c>
      <c r="F1980">
        <v>34.369999</v>
      </c>
      <c r="G1980">
        <v>85100</v>
      </c>
    </row>
    <row r="1981" spans="1:7" x14ac:dyDescent="0.25">
      <c r="A1981" s="20">
        <v>42733</v>
      </c>
      <c r="B1981">
        <v>34.43</v>
      </c>
      <c r="C1981">
        <v>34.790000999999997</v>
      </c>
      <c r="D1981">
        <v>34.279998999999997</v>
      </c>
      <c r="E1981">
        <v>34.529998999999997</v>
      </c>
      <c r="F1981">
        <v>34.529998999999997</v>
      </c>
      <c r="G1981">
        <v>79000</v>
      </c>
    </row>
    <row r="1982" spans="1:7" x14ac:dyDescent="0.25">
      <c r="A1982" s="20">
        <v>42734</v>
      </c>
      <c r="B1982">
        <v>34.43</v>
      </c>
      <c r="C1982">
        <v>35.110000999999997</v>
      </c>
      <c r="D1982">
        <v>34.400002000000001</v>
      </c>
      <c r="E1982">
        <v>34.849997999999999</v>
      </c>
      <c r="F1982">
        <v>34.849997999999999</v>
      </c>
      <c r="G1982">
        <v>150800</v>
      </c>
    </row>
    <row r="1983" spans="1:7" x14ac:dyDescent="0.25">
      <c r="A1983" s="20">
        <v>42738</v>
      </c>
      <c r="B1983">
        <v>34.299999</v>
      </c>
      <c r="C1983">
        <v>34.409999999999997</v>
      </c>
      <c r="D1983">
        <v>33.729999999999997</v>
      </c>
      <c r="E1983">
        <v>33.729999999999997</v>
      </c>
      <c r="F1983">
        <v>33.729999999999997</v>
      </c>
      <c r="G1983">
        <v>127000</v>
      </c>
    </row>
    <row r="1984" spans="1:7" x14ac:dyDescent="0.25">
      <c r="A1984" s="20">
        <v>42739</v>
      </c>
      <c r="B1984">
        <v>33.560001</v>
      </c>
      <c r="C1984">
        <v>33.590000000000003</v>
      </c>
      <c r="D1984">
        <v>32.740001999999997</v>
      </c>
      <c r="E1984">
        <v>32.849997999999999</v>
      </c>
      <c r="F1984">
        <v>32.849997999999999</v>
      </c>
      <c r="G1984">
        <v>153300</v>
      </c>
    </row>
    <row r="1985" spans="1:7" x14ac:dyDescent="0.25">
      <c r="A1985" s="20">
        <v>42740</v>
      </c>
      <c r="B1985">
        <v>32.919998</v>
      </c>
      <c r="C1985">
        <v>33.32</v>
      </c>
      <c r="D1985">
        <v>32.900002000000001</v>
      </c>
      <c r="E1985">
        <v>32.990001999999997</v>
      </c>
      <c r="F1985">
        <v>32.990001999999997</v>
      </c>
      <c r="G1985">
        <v>148000</v>
      </c>
    </row>
    <row r="1986" spans="1:7" x14ac:dyDescent="0.25">
      <c r="A1986" s="20">
        <v>42741</v>
      </c>
      <c r="B1986">
        <v>32.68</v>
      </c>
      <c r="C1986">
        <v>32.740001999999997</v>
      </c>
      <c r="D1986">
        <v>32.279998999999997</v>
      </c>
      <c r="E1986">
        <v>32.659999999999997</v>
      </c>
      <c r="F1986">
        <v>32.659999999999997</v>
      </c>
      <c r="G1986">
        <v>137500</v>
      </c>
    </row>
    <row r="1987" spans="1:7" x14ac:dyDescent="0.25">
      <c r="A1987" s="20">
        <v>42744</v>
      </c>
      <c r="B1987">
        <v>32.549999</v>
      </c>
      <c r="C1987">
        <v>32.630001</v>
      </c>
      <c r="D1987">
        <v>32.169998</v>
      </c>
      <c r="E1987">
        <v>32.520000000000003</v>
      </c>
      <c r="F1987">
        <v>32.520000000000003</v>
      </c>
      <c r="G1987">
        <v>96200</v>
      </c>
    </row>
    <row r="1988" spans="1:7" x14ac:dyDescent="0.25">
      <c r="A1988" s="20">
        <v>42745</v>
      </c>
      <c r="B1988">
        <v>32.409999999999997</v>
      </c>
      <c r="C1988">
        <v>32.650002000000001</v>
      </c>
      <c r="D1988">
        <v>32.240001999999997</v>
      </c>
      <c r="E1988">
        <v>32.400002000000001</v>
      </c>
      <c r="F1988">
        <v>32.400002000000001</v>
      </c>
      <c r="G1988">
        <v>54900</v>
      </c>
    </row>
    <row r="1989" spans="1:7" x14ac:dyDescent="0.25">
      <c r="A1989" s="20">
        <v>42746</v>
      </c>
      <c r="B1989">
        <v>32.349997999999999</v>
      </c>
      <c r="C1989">
        <v>32.849997999999999</v>
      </c>
      <c r="D1989">
        <v>32.130001</v>
      </c>
      <c r="E1989">
        <v>32.18</v>
      </c>
      <c r="F1989">
        <v>32.18</v>
      </c>
      <c r="G1989">
        <v>114200</v>
      </c>
    </row>
    <row r="1990" spans="1:7" x14ac:dyDescent="0.25">
      <c r="A1990" s="20">
        <v>42747</v>
      </c>
      <c r="B1990">
        <v>32.240001999999997</v>
      </c>
      <c r="C1990">
        <v>32.939999</v>
      </c>
      <c r="D1990">
        <v>32.240001999999997</v>
      </c>
      <c r="E1990">
        <v>32.439999</v>
      </c>
      <c r="F1990">
        <v>32.439999</v>
      </c>
      <c r="G1990">
        <v>152200</v>
      </c>
    </row>
    <row r="1991" spans="1:7" x14ac:dyDescent="0.25">
      <c r="A1991" s="20">
        <v>42748</v>
      </c>
      <c r="B1991">
        <v>32.360000999999997</v>
      </c>
      <c r="C1991">
        <v>32.779998999999997</v>
      </c>
      <c r="D1991">
        <v>32.360000999999997</v>
      </c>
      <c r="E1991">
        <v>32.729999999999997</v>
      </c>
      <c r="F1991">
        <v>32.729999999999997</v>
      </c>
      <c r="G1991">
        <v>184500</v>
      </c>
    </row>
    <row r="1992" spans="1:7" x14ac:dyDescent="0.25">
      <c r="A1992" s="20">
        <v>42752</v>
      </c>
      <c r="B1992">
        <v>33.060001</v>
      </c>
      <c r="C1992">
        <v>33.139999000000003</v>
      </c>
      <c r="D1992">
        <v>32.889999000000003</v>
      </c>
      <c r="E1992">
        <v>32.909999999999997</v>
      </c>
      <c r="F1992">
        <v>32.909999999999997</v>
      </c>
      <c r="G1992">
        <v>138100</v>
      </c>
    </row>
    <row r="1993" spans="1:7" x14ac:dyDescent="0.25">
      <c r="A1993" s="20">
        <v>42753</v>
      </c>
      <c r="B1993">
        <v>32.900002000000001</v>
      </c>
      <c r="C1993">
        <v>32.950001</v>
      </c>
      <c r="D1993">
        <v>32.43</v>
      </c>
      <c r="E1993">
        <v>32.520000000000003</v>
      </c>
      <c r="F1993">
        <v>32.520000000000003</v>
      </c>
      <c r="G1993">
        <v>202600</v>
      </c>
    </row>
    <row r="1994" spans="1:7" x14ac:dyDescent="0.25">
      <c r="A1994" s="20">
        <v>42754</v>
      </c>
      <c r="B1994">
        <v>32.509998000000003</v>
      </c>
      <c r="C1994">
        <v>32.880001</v>
      </c>
      <c r="D1994">
        <v>32.479999999999997</v>
      </c>
      <c r="E1994">
        <v>32.479999999999997</v>
      </c>
      <c r="F1994">
        <v>32.479999999999997</v>
      </c>
      <c r="G1994">
        <v>134300</v>
      </c>
    </row>
    <row r="1995" spans="1:7" x14ac:dyDescent="0.25">
      <c r="A1995" s="20">
        <v>42755</v>
      </c>
      <c r="B1995">
        <v>32.380001</v>
      </c>
      <c r="C1995">
        <v>32.380001</v>
      </c>
      <c r="D1995">
        <v>31.76</v>
      </c>
      <c r="E1995">
        <v>31.9</v>
      </c>
      <c r="F1995">
        <v>31.9</v>
      </c>
      <c r="G1995">
        <v>255100</v>
      </c>
    </row>
    <row r="1996" spans="1:7" x14ac:dyDescent="0.25">
      <c r="A1996" s="20">
        <v>42758</v>
      </c>
      <c r="B1996">
        <v>31.98</v>
      </c>
      <c r="C1996">
        <v>32.25</v>
      </c>
      <c r="D1996">
        <v>31.809999000000001</v>
      </c>
      <c r="E1996">
        <v>31.83</v>
      </c>
      <c r="F1996">
        <v>31.83</v>
      </c>
      <c r="G1996">
        <v>137200</v>
      </c>
    </row>
    <row r="1997" spans="1:7" x14ac:dyDescent="0.25">
      <c r="A1997" s="20">
        <v>42759</v>
      </c>
      <c r="B1997">
        <v>31.549999</v>
      </c>
      <c r="C1997">
        <v>31.559999000000001</v>
      </c>
      <c r="D1997">
        <v>30.690000999999999</v>
      </c>
      <c r="E1997">
        <v>30.75</v>
      </c>
      <c r="F1997">
        <v>30.75</v>
      </c>
      <c r="G1997">
        <v>184000</v>
      </c>
    </row>
    <row r="1998" spans="1:7" x14ac:dyDescent="0.25">
      <c r="A1998" s="20">
        <v>42760</v>
      </c>
      <c r="B1998">
        <v>30.360001</v>
      </c>
      <c r="C1998">
        <v>30.4</v>
      </c>
      <c r="D1998">
        <v>30.26</v>
      </c>
      <c r="E1998">
        <v>30.290001</v>
      </c>
      <c r="F1998">
        <v>30.290001</v>
      </c>
      <c r="G1998">
        <v>124200</v>
      </c>
    </row>
    <row r="1999" spans="1:7" x14ac:dyDescent="0.25">
      <c r="A1999" s="20">
        <v>42761</v>
      </c>
      <c r="B1999">
        <v>30.379999000000002</v>
      </c>
      <c r="C1999">
        <v>30.52</v>
      </c>
      <c r="D1999">
        <v>30.26</v>
      </c>
      <c r="E1999">
        <v>30.469999000000001</v>
      </c>
      <c r="F1999">
        <v>30.469999000000001</v>
      </c>
      <c r="G1999">
        <v>132700</v>
      </c>
    </row>
    <row r="2000" spans="1:7" x14ac:dyDescent="0.25">
      <c r="A2000" s="20">
        <v>42762</v>
      </c>
      <c r="B2000">
        <v>30.440000999999999</v>
      </c>
      <c r="C2000">
        <v>30.66</v>
      </c>
      <c r="D2000">
        <v>30.370000999999998</v>
      </c>
      <c r="E2000">
        <v>30.559999000000001</v>
      </c>
      <c r="F2000">
        <v>30.559999000000001</v>
      </c>
      <c r="G2000">
        <v>109000</v>
      </c>
    </row>
    <row r="2001" spans="1:7" x14ac:dyDescent="0.25">
      <c r="A2001" s="20">
        <v>42765</v>
      </c>
      <c r="B2001">
        <v>30.82</v>
      </c>
      <c r="C2001">
        <v>31.370000999999998</v>
      </c>
      <c r="D2001">
        <v>30.629999000000002</v>
      </c>
      <c r="E2001">
        <v>30.67</v>
      </c>
      <c r="F2001">
        <v>30.67</v>
      </c>
      <c r="G2001">
        <v>126600</v>
      </c>
    </row>
    <row r="2002" spans="1:7" x14ac:dyDescent="0.25">
      <c r="A2002" s="20">
        <v>42766</v>
      </c>
      <c r="B2002">
        <v>30.84</v>
      </c>
      <c r="C2002">
        <v>30.950001</v>
      </c>
      <c r="D2002">
        <v>30.530000999999999</v>
      </c>
      <c r="E2002">
        <v>30.530000999999999</v>
      </c>
      <c r="F2002">
        <v>30.530000999999999</v>
      </c>
      <c r="G2002">
        <v>116100</v>
      </c>
    </row>
    <row r="2003" spans="1:7" x14ac:dyDescent="0.25">
      <c r="A2003" s="20">
        <v>42767</v>
      </c>
      <c r="B2003">
        <v>30.24</v>
      </c>
      <c r="C2003">
        <v>30.41</v>
      </c>
      <c r="D2003">
        <v>29.940000999999999</v>
      </c>
      <c r="E2003">
        <v>30.1</v>
      </c>
      <c r="F2003">
        <v>30.1</v>
      </c>
      <c r="G2003">
        <v>103700</v>
      </c>
    </row>
    <row r="2004" spans="1:7" x14ac:dyDescent="0.25">
      <c r="A2004" s="20">
        <v>42768</v>
      </c>
      <c r="B2004">
        <v>30.15</v>
      </c>
      <c r="C2004">
        <v>30.43</v>
      </c>
      <c r="D2004">
        <v>30.049999</v>
      </c>
      <c r="E2004">
        <v>30.25</v>
      </c>
      <c r="F2004">
        <v>30.25</v>
      </c>
      <c r="G2004">
        <v>103000</v>
      </c>
    </row>
    <row r="2005" spans="1:7" x14ac:dyDescent="0.25">
      <c r="A2005" s="20">
        <v>42769</v>
      </c>
      <c r="B2005">
        <v>30.040001</v>
      </c>
      <c r="C2005">
        <v>30.08</v>
      </c>
      <c r="D2005">
        <v>29.870000999999998</v>
      </c>
      <c r="E2005">
        <v>30.059999000000001</v>
      </c>
      <c r="F2005">
        <v>30.059999000000001</v>
      </c>
      <c r="G2005">
        <v>229000</v>
      </c>
    </row>
    <row r="2006" spans="1:7" x14ac:dyDescent="0.25">
      <c r="A2006" s="20">
        <v>42772</v>
      </c>
      <c r="B2006">
        <v>30.129999000000002</v>
      </c>
      <c r="C2006">
        <v>30.17</v>
      </c>
      <c r="D2006">
        <v>29.82</v>
      </c>
      <c r="E2006">
        <v>30.110001</v>
      </c>
      <c r="F2006">
        <v>30.110001</v>
      </c>
      <c r="G2006">
        <v>128300</v>
      </c>
    </row>
    <row r="2007" spans="1:7" x14ac:dyDescent="0.25">
      <c r="A2007" s="20">
        <v>42773</v>
      </c>
      <c r="B2007">
        <v>29.99</v>
      </c>
      <c r="C2007">
        <v>30.219999000000001</v>
      </c>
      <c r="D2007">
        <v>29.99</v>
      </c>
      <c r="E2007">
        <v>30.15</v>
      </c>
      <c r="F2007">
        <v>30.15</v>
      </c>
      <c r="G2007">
        <v>122700</v>
      </c>
    </row>
    <row r="2008" spans="1:7" x14ac:dyDescent="0.25">
      <c r="A2008" s="20">
        <v>42774</v>
      </c>
      <c r="B2008">
        <v>30.299999</v>
      </c>
      <c r="C2008">
        <v>30.540001</v>
      </c>
      <c r="D2008">
        <v>30.280000999999999</v>
      </c>
      <c r="E2008">
        <v>30.360001</v>
      </c>
      <c r="F2008">
        <v>30.360001</v>
      </c>
      <c r="G2008">
        <v>98900</v>
      </c>
    </row>
    <row r="2009" spans="1:7" x14ac:dyDescent="0.25">
      <c r="A2009" s="20">
        <v>42775</v>
      </c>
      <c r="B2009">
        <v>30.290001</v>
      </c>
      <c r="C2009">
        <v>30.360001</v>
      </c>
      <c r="D2009">
        <v>30.030000999999999</v>
      </c>
      <c r="E2009">
        <v>30.110001</v>
      </c>
      <c r="F2009">
        <v>30.110001</v>
      </c>
      <c r="G2009">
        <v>111000</v>
      </c>
    </row>
    <row r="2010" spans="1:7" x14ac:dyDescent="0.25">
      <c r="A2010" s="20">
        <v>42776</v>
      </c>
      <c r="B2010">
        <v>30.040001</v>
      </c>
      <c r="C2010">
        <v>30.07</v>
      </c>
      <c r="D2010">
        <v>29.92</v>
      </c>
      <c r="E2010">
        <v>30.059999000000001</v>
      </c>
      <c r="F2010">
        <v>30.059999000000001</v>
      </c>
      <c r="G2010">
        <v>106800</v>
      </c>
    </row>
    <row r="2011" spans="1:7" x14ac:dyDescent="0.25">
      <c r="A2011" s="20">
        <v>42779</v>
      </c>
      <c r="B2011">
        <v>30.040001</v>
      </c>
      <c r="C2011">
        <v>30.040001</v>
      </c>
      <c r="D2011">
        <v>29.709999</v>
      </c>
      <c r="E2011">
        <v>29.709999</v>
      </c>
      <c r="F2011">
        <v>29.709999</v>
      </c>
      <c r="G2011">
        <v>210800</v>
      </c>
    </row>
    <row r="2012" spans="1:7" x14ac:dyDescent="0.25">
      <c r="A2012" s="20">
        <v>42780</v>
      </c>
      <c r="B2012">
        <v>29.5</v>
      </c>
      <c r="C2012">
        <v>29.530000999999999</v>
      </c>
      <c r="D2012">
        <v>28.870000999999998</v>
      </c>
      <c r="E2012">
        <v>28.870000999999998</v>
      </c>
      <c r="F2012">
        <v>28.870000999999998</v>
      </c>
      <c r="G2012">
        <v>220800</v>
      </c>
    </row>
    <row r="2013" spans="1:7" x14ac:dyDescent="0.25">
      <c r="A2013" s="20">
        <v>42781</v>
      </c>
      <c r="B2013">
        <v>28.49</v>
      </c>
      <c r="C2013">
        <v>28.780000999999999</v>
      </c>
      <c r="D2013">
        <v>28.1</v>
      </c>
      <c r="E2013">
        <v>28.299999</v>
      </c>
      <c r="F2013">
        <v>28.299999</v>
      </c>
      <c r="G2013">
        <v>241000</v>
      </c>
    </row>
    <row r="2014" spans="1:7" x14ac:dyDescent="0.25">
      <c r="A2014" s="20">
        <v>42782</v>
      </c>
      <c r="B2014">
        <v>28.25</v>
      </c>
      <c r="C2014">
        <v>29.01</v>
      </c>
      <c r="D2014">
        <v>28.25</v>
      </c>
      <c r="E2014">
        <v>28.49</v>
      </c>
      <c r="F2014">
        <v>28.49</v>
      </c>
      <c r="G2014">
        <v>235000</v>
      </c>
    </row>
    <row r="2015" spans="1:7" x14ac:dyDescent="0.25">
      <c r="A2015" s="20">
        <v>42783</v>
      </c>
      <c r="B2015">
        <v>28.76</v>
      </c>
      <c r="C2015">
        <v>28.790001</v>
      </c>
      <c r="D2015">
        <v>28.450001</v>
      </c>
      <c r="E2015">
        <v>28.49</v>
      </c>
      <c r="F2015">
        <v>28.49</v>
      </c>
      <c r="G2015">
        <v>151200</v>
      </c>
    </row>
    <row r="2016" spans="1:7" x14ac:dyDescent="0.25">
      <c r="A2016" s="20">
        <v>42787</v>
      </c>
      <c r="B2016">
        <v>28.450001</v>
      </c>
      <c r="C2016">
        <v>28.74</v>
      </c>
      <c r="D2016">
        <v>28.290001</v>
      </c>
      <c r="E2016">
        <v>28.719999000000001</v>
      </c>
      <c r="F2016">
        <v>28.719999000000001</v>
      </c>
      <c r="G2016">
        <v>170100</v>
      </c>
    </row>
    <row r="2017" spans="1:7" x14ac:dyDescent="0.25">
      <c r="A2017" s="20">
        <v>42788</v>
      </c>
      <c r="B2017">
        <v>28.879999000000002</v>
      </c>
      <c r="C2017">
        <v>29.15</v>
      </c>
      <c r="D2017">
        <v>28.790001</v>
      </c>
      <c r="E2017">
        <v>28.950001</v>
      </c>
      <c r="F2017">
        <v>28.950001</v>
      </c>
      <c r="G2017">
        <v>142300</v>
      </c>
    </row>
    <row r="2018" spans="1:7" x14ac:dyDescent="0.25">
      <c r="A2018" s="20">
        <v>42789</v>
      </c>
      <c r="B2018">
        <v>28.99</v>
      </c>
      <c r="C2018">
        <v>29.66</v>
      </c>
      <c r="D2018">
        <v>28.99</v>
      </c>
      <c r="E2018">
        <v>29.59</v>
      </c>
      <c r="F2018">
        <v>29.59</v>
      </c>
      <c r="G2018">
        <v>244100</v>
      </c>
    </row>
    <row r="2019" spans="1:7" x14ac:dyDescent="0.25">
      <c r="A2019" s="20">
        <v>42790</v>
      </c>
      <c r="B2019">
        <v>30.33</v>
      </c>
      <c r="C2019">
        <v>30.33</v>
      </c>
      <c r="D2019">
        <v>29.709999</v>
      </c>
      <c r="E2019">
        <v>29.84</v>
      </c>
      <c r="F2019">
        <v>29.84</v>
      </c>
      <c r="G2019">
        <v>176900</v>
      </c>
    </row>
    <row r="2020" spans="1:7" x14ac:dyDescent="0.25">
      <c r="A2020" s="20">
        <v>42793</v>
      </c>
      <c r="B2020">
        <v>29.57</v>
      </c>
      <c r="C2020">
        <v>29.790001</v>
      </c>
      <c r="D2020">
        <v>29.120000999999998</v>
      </c>
      <c r="E2020">
        <v>29.23</v>
      </c>
      <c r="F2020">
        <v>29.23</v>
      </c>
      <c r="G2020">
        <v>140700</v>
      </c>
    </row>
    <row r="2021" spans="1:7" x14ac:dyDescent="0.25">
      <c r="A2021" s="20">
        <v>42794</v>
      </c>
      <c r="B2021">
        <v>29.299999</v>
      </c>
      <c r="C2021">
        <v>29.639999</v>
      </c>
      <c r="D2021">
        <v>29.190000999999999</v>
      </c>
      <c r="E2021">
        <v>29.280000999999999</v>
      </c>
      <c r="F2021">
        <v>29.280000999999999</v>
      </c>
      <c r="G2021">
        <v>124900</v>
      </c>
    </row>
    <row r="2022" spans="1:7" x14ac:dyDescent="0.25">
      <c r="A2022" s="20">
        <v>42795</v>
      </c>
      <c r="B2022">
        <v>28.83</v>
      </c>
      <c r="C2022">
        <v>29.190000999999999</v>
      </c>
      <c r="D2022">
        <v>28.790001</v>
      </c>
      <c r="E2022">
        <v>29.17</v>
      </c>
      <c r="F2022">
        <v>29.17</v>
      </c>
      <c r="G2022">
        <v>141600</v>
      </c>
    </row>
    <row r="2023" spans="1:7" x14ac:dyDescent="0.25">
      <c r="A2023" s="20">
        <v>42796</v>
      </c>
      <c r="B2023">
        <v>29.27</v>
      </c>
      <c r="C2023">
        <v>29.49</v>
      </c>
      <c r="D2023">
        <v>29.18</v>
      </c>
      <c r="E2023">
        <v>29.48</v>
      </c>
      <c r="F2023">
        <v>29.48</v>
      </c>
      <c r="G2023">
        <v>174300</v>
      </c>
    </row>
    <row r="2024" spans="1:7" x14ac:dyDescent="0.25">
      <c r="A2024" s="20">
        <v>42797</v>
      </c>
      <c r="B2024">
        <v>29.16</v>
      </c>
      <c r="C2024">
        <v>29.25</v>
      </c>
      <c r="D2024">
        <v>28.9</v>
      </c>
      <c r="E2024">
        <v>28.959999</v>
      </c>
      <c r="F2024">
        <v>28.959999</v>
      </c>
      <c r="G2024">
        <v>146900</v>
      </c>
    </row>
    <row r="2025" spans="1:7" x14ac:dyDescent="0.25">
      <c r="A2025" s="20">
        <v>42800</v>
      </c>
      <c r="B2025">
        <v>28.91</v>
      </c>
      <c r="C2025">
        <v>29</v>
      </c>
      <c r="D2025">
        <v>28.639999</v>
      </c>
      <c r="E2025">
        <v>28.67</v>
      </c>
      <c r="F2025">
        <v>28.67</v>
      </c>
      <c r="G2025">
        <v>195600</v>
      </c>
    </row>
    <row r="2026" spans="1:7" x14ac:dyDescent="0.25">
      <c r="A2026" s="20">
        <v>42801</v>
      </c>
      <c r="B2026">
        <v>28.639999</v>
      </c>
      <c r="C2026">
        <v>28.780000999999999</v>
      </c>
      <c r="D2026">
        <v>28.450001</v>
      </c>
      <c r="E2026">
        <v>28.74</v>
      </c>
      <c r="F2026">
        <v>28.74</v>
      </c>
      <c r="G2026">
        <v>110800</v>
      </c>
    </row>
    <row r="2027" spans="1:7" x14ac:dyDescent="0.25">
      <c r="A2027" s="20">
        <v>42802</v>
      </c>
      <c r="B2027">
        <v>28.610001</v>
      </c>
      <c r="C2027">
        <v>28.77</v>
      </c>
      <c r="D2027">
        <v>28.32</v>
      </c>
      <c r="E2027">
        <v>28.75</v>
      </c>
      <c r="F2027">
        <v>28.75</v>
      </c>
      <c r="G2027">
        <v>76400</v>
      </c>
    </row>
    <row r="2028" spans="1:7" x14ac:dyDescent="0.25">
      <c r="A2028" s="20">
        <v>42803</v>
      </c>
      <c r="B2028">
        <v>28.75</v>
      </c>
      <c r="C2028">
        <v>28.950001</v>
      </c>
      <c r="D2028">
        <v>28.42</v>
      </c>
      <c r="E2028">
        <v>28.610001</v>
      </c>
      <c r="F2028">
        <v>28.610001</v>
      </c>
      <c r="G2028">
        <v>138500</v>
      </c>
    </row>
    <row r="2029" spans="1:7" x14ac:dyDescent="0.25">
      <c r="A2029" s="20">
        <v>42804</v>
      </c>
      <c r="B2029">
        <v>28.450001</v>
      </c>
      <c r="C2029">
        <v>28.709999</v>
      </c>
      <c r="D2029">
        <v>28.4</v>
      </c>
      <c r="E2029">
        <v>28.450001</v>
      </c>
      <c r="F2029">
        <v>28.450001</v>
      </c>
      <c r="G2029">
        <v>114100</v>
      </c>
    </row>
    <row r="2030" spans="1:7" x14ac:dyDescent="0.25">
      <c r="A2030" s="20">
        <v>42807</v>
      </c>
      <c r="B2030">
        <v>28.48</v>
      </c>
      <c r="C2030">
        <v>28.51</v>
      </c>
      <c r="D2030">
        <v>28.26</v>
      </c>
      <c r="E2030">
        <v>28.309999000000001</v>
      </c>
      <c r="F2030">
        <v>28.309999000000001</v>
      </c>
      <c r="G2030">
        <v>85600</v>
      </c>
    </row>
    <row r="2031" spans="1:7" x14ac:dyDescent="0.25">
      <c r="A2031" s="20">
        <v>42808</v>
      </c>
      <c r="B2031">
        <v>28.450001</v>
      </c>
      <c r="C2031">
        <v>28.639999</v>
      </c>
      <c r="D2031">
        <v>28.280000999999999</v>
      </c>
      <c r="E2031">
        <v>28.530000999999999</v>
      </c>
      <c r="F2031">
        <v>28.530000999999999</v>
      </c>
      <c r="G2031">
        <v>155800</v>
      </c>
    </row>
    <row r="2032" spans="1:7" x14ac:dyDescent="0.25">
      <c r="A2032" s="20">
        <v>42809</v>
      </c>
      <c r="B2032">
        <v>28.42</v>
      </c>
      <c r="C2032">
        <v>28.440000999999999</v>
      </c>
      <c r="D2032">
        <v>28.17</v>
      </c>
      <c r="E2032">
        <v>28.219999000000001</v>
      </c>
      <c r="F2032">
        <v>28.219999000000001</v>
      </c>
      <c r="G2032">
        <v>90800</v>
      </c>
    </row>
    <row r="2033" spans="1:7" x14ac:dyDescent="0.25">
      <c r="A2033" s="20">
        <v>42810</v>
      </c>
      <c r="B2033">
        <v>28.110001</v>
      </c>
      <c r="C2033">
        <v>28.110001</v>
      </c>
      <c r="D2033">
        <v>27.73</v>
      </c>
      <c r="E2033">
        <v>27.75</v>
      </c>
      <c r="F2033">
        <v>27.75</v>
      </c>
      <c r="G2033">
        <v>86000</v>
      </c>
    </row>
    <row r="2034" spans="1:7" x14ac:dyDescent="0.25">
      <c r="A2034" s="20">
        <v>42811</v>
      </c>
      <c r="B2034">
        <v>27.620000999999998</v>
      </c>
      <c r="C2034">
        <v>27.620000999999998</v>
      </c>
      <c r="D2034">
        <v>27.41</v>
      </c>
      <c r="E2034">
        <v>27.530000999999999</v>
      </c>
      <c r="F2034">
        <v>27.530000999999999</v>
      </c>
      <c r="G2034">
        <v>146100</v>
      </c>
    </row>
    <row r="2035" spans="1:7" x14ac:dyDescent="0.25">
      <c r="A2035" s="20">
        <v>42814</v>
      </c>
      <c r="B2035">
        <v>27.43</v>
      </c>
      <c r="C2035">
        <v>27.57</v>
      </c>
      <c r="D2035">
        <v>27.360001</v>
      </c>
      <c r="E2035">
        <v>27.469999000000001</v>
      </c>
      <c r="F2035">
        <v>27.469999000000001</v>
      </c>
      <c r="G2035">
        <v>168000</v>
      </c>
    </row>
    <row r="2036" spans="1:7" x14ac:dyDescent="0.25">
      <c r="A2036" s="20">
        <v>42815</v>
      </c>
      <c r="B2036">
        <v>27.26</v>
      </c>
      <c r="C2036">
        <v>28</v>
      </c>
      <c r="D2036">
        <v>27.18</v>
      </c>
      <c r="E2036">
        <v>27.9</v>
      </c>
      <c r="F2036">
        <v>27.9</v>
      </c>
      <c r="G2036">
        <v>298700</v>
      </c>
    </row>
    <row r="2037" spans="1:7" x14ac:dyDescent="0.25">
      <c r="A2037" s="20">
        <v>42816</v>
      </c>
      <c r="B2037">
        <v>28</v>
      </c>
      <c r="C2037">
        <v>28.16</v>
      </c>
      <c r="D2037">
        <v>27.75</v>
      </c>
      <c r="E2037">
        <v>27.9</v>
      </c>
      <c r="F2037">
        <v>27.9</v>
      </c>
      <c r="G2037">
        <v>270300</v>
      </c>
    </row>
    <row r="2038" spans="1:7" x14ac:dyDescent="0.25">
      <c r="A2038" s="20">
        <v>42817</v>
      </c>
      <c r="B2038">
        <v>28</v>
      </c>
      <c r="C2038">
        <v>28.32</v>
      </c>
      <c r="D2038">
        <v>27.639999</v>
      </c>
      <c r="E2038">
        <v>28.24</v>
      </c>
      <c r="F2038">
        <v>28.24</v>
      </c>
      <c r="G2038">
        <v>226600</v>
      </c>
    </row>
    <row r="2039" spans="1:7" x14ac:dyDescent="0.25">
      <c r="A2039" s="20">
        <v>42818</v>
      </c>
      <c r="B2039">
        <v>28.129999000000002</v>
      </c>
      <c r="C2039">
        <v>28.43</v>
      </c>
      <c r="D2039">
        <v>27.790001</v>
      </c>
      <c r="E2039">
        <v>27.9</v>
      </c>
      <c r="F2039">
        <v>27.9</v>
      </c>
      <c r="G2039">
        <v>135700</v>
      </c>
    </row>
    <row r="2040" spans="1:7" x14ac:dyDescent="0.25">
      <c r="A2040" s="20">
        <v>42821</v>
      </c>
      <c r="B2040">
        <v>28.18</v>
      </c>
      <c r="C2040">
        <v>28.209999</v>
      </c>
      <c r="D2040">
        <v>27.16</v>
      </c>
      <c r="E2040">
        <v>27.25</v>
      </c>
      <c r="F2040">
        <v>27.25</v>
      </c>
      <c r="G2040">
        <v>199000</v>
      </c>
    </row>
    <row r="2041" spans="1:7" x14ac:dyDescent="0.25">
      <c r="A2041" s="20">
        <v>42822</v>
      </c>
      <c r="B2041">
        <v>27.209999</v>
      </c>
      <c r="C2041">
        <v>27.209999</v>
      </c>
      <c r="D2041">
        <v>26.709999</v>
      </c>
      <c r="E2041">
        <v>26.76</v>
      </c>
      <c r="F2041">
        <v>26.76</v>
      </c>
      <c r="G2041">
        <v>146700</v>
      </c>
    </row>
    <row r="2042" spans="1:7" x14ac:dyDescent="0.25">
      <c r="A2042" s="20">
        <v>42823</v>
      </c>
      <c r="B2042">
        <v>26.6</v>
      </c>
      <c r="C2042">
        <v>26.639999</v>
      </c>
      <c r="D2042">
        <v>26.370000999999998</v>
      </c>
      <c r="E2042">
        <v>26.42</v>
      </c>
      <c r="F2042">
        <v>26.42</v>
      </c>
      <c r="G2042">
        <v>98500</v>
      </c>
    </row>
    <row r="2043" spans="1:7" x14ac:dyDescent="0.25">
      <c r="A2043" s="20">
        <v>42824</v>
      </c>
      <c r="B2043">
        <v>26.309999000000001</v>
      </c>
      <c r="C2043">
        <v>26.450001</v>
      </c>
      <c r="D2043">
        <v>26.26</v>
      </c>
      <c r="E2043">
        <v>26.379999000000002</v>
      </c>
      <c r="F2043">
        <v>26.379999000000002</v>
      </c>
      <c r="G2043">
        <v>146500</v>
      </c>
    </row>
    <row r="2044" spans="1:7" x14ac:dyDescent="0.25">
      <c r="A2044" s="20">
        <v>42825</v>
      </c>
      <c r="B2044">
        <v>26.459999</v>
      </c>
      <c r="C2044">
        <v>26.469999000000001</v>
      </c>
      <c r="D2044">
        <v>26.190000999999999</v>
      </c>
      <c r="E2044">
        <v>26.299999</v>
      </c>
      <c r="F2044">
        <v>26.299999</v>
      </c>
      <c r="G2044">
        <v>143300</v>
      </c>
    </row>
    <row r="2045" spans="1:7" x14ac:dyDescent="0.25">
      <c r="A2045" s="20">
        <v>42828</v>
      </c>
      <c r="B2045">
        <v>26.309999000000001</v>
      </c>
      <c r="C2045">
        <v>26.52</v>
      </c>
      <c r="D2045">
        <v>26.23</v>
      </c>
      <c r="E2045">
        <v>26.360001</v>
      </c>
      <c r="F2045">
        <v>26.360001</v>
      </c>
      <c r="G2045">
        <v>340500</v>
      </c>
    </row>
    <row r="2046" spans="1:7" x14ac:dyDescent="0.25">
      <c r="A2046" s="20">
        <v>42829</v>
      </c>
      <c r="B2046">
        <v>26.389999</v>
      </c>
      <c r="C2046">
        <v>26.51</v>
      </c>
      <c r="D2046">
        <v>26.02</v>
      </c>
      <c r="E2046">
        <v>26.040001</v>
      </c>
      <c r="F2046">
        <v>26.040001</v>
      </c>
      <c r="G2046">
        <v>121400</v>
      </c>
    </row>
    <row r="2047" spans="1:7" x14ac:dyDescent="0.25">
      <c r="A2047" s="20">
        <v>42830</v>
      </c>
      <c r="B2047">
        <v>25.790001</v>
      </c>
      <c r="C2047">
        <v>26.389999</v>
      </c>
      <c r="D2047">
        <v>25.66</v>
      </c>
      <c r="E2047">
        <v>26.389999</v>
      </c>
      <c r="F2047">
        <v>26.389999</v>
      </c>
      <c r="G2047">
        <v>146800</v>
      </c>
    </row>
    <row r="2048" spans="1:7" x14ac:dyDescent="0.25">
      <c r="A2048" s="20">
        <v>42831</v>
      </c>
      <c r="B2048">
        <v>26.34</v>
      </c>
      <c r="C2048">
        <v>26.360001</v>
      </c>
      <c r="D2048">
        <v>25.940000999999999</v>
      </c>
      <c r="E2048">
        <v>26.139999</v>
      </c>
      <c r="F2048">
        <v>26.139999</v>
      </c>
      <c r="G2048">
        <v>65100</v>
      </c>
    </row>
    <row r="2049" spans="1:7" x14ac:dyDescent="0.25">
      <c r="A2049" s="20">
        <v>42832</v>
      </c>
      <c r="B2049">
        <v>26.15</v>
      </c>
      <c r="C2049">
        <v>26.440000999999999</v>
      </c>
      <c r="D2049">
        <v>26.049999</v>
      </c>
      <c r="E2049">
        <v>26.43</v>
      </c>
      <c r="F2049">
        <v>26.43</v>
      </c>
      <c r="G2049">
        <v>97900</v>
      </c>
    </row>
    <row r="2050" spans="1:7" x14ac:dyDescent="0.25">
      <c r="A2050" s="20">
        <v>42835</v>
      </c>
      <c r="B2050">
        <v>26.549999</v>
      </c>
      <c r="C2050">
        <v>26.76</v>
      </c>
      <c r="D2050">
        <v>26.35</v>
      </c>
      <c r="E2050">
        <v>26.74</v>
      </c>
      <c r="F2050">
        <v>26.74</v>
      </c>
      <c r="G2050">
        <v>178200</v>
      </c>
    </row>
    <row r="2051" spans="1:7" x14ac:dyDescent="0.25">
      <c r="A2051" s="20">
        <v>42836</v>
      </c>
      <c r="B2051">
        <v>26.98</v>
      </c>
      <c r="C2051">
        <v>27.27</v>
      </c>
      <c r="D2051">
        <v>26.82</v>
      </c>
      <c r="E2051">
        <v>26.969999000000001</v>
      </c>
      <c r="F2051">
        <v>26.969999000000001</v>
      </c>
      <c r="G2051">
        <v>191000</v>
      </c>
    </row>
    <row r="2052" spans="1:7" x14ac:dyDescent="0.25">
      <c r="A2052" s="20">
        <v>42837</v>
      </c>
      <c r="B2052">
        <v>27.01</v>
      </c>
      <c r="C2052">
        <v>27.15</v>
      </c>
      <c r="D2052">
        <v>26.65</v>
      </c>
      <c r="E2052">
        <v>26.75</v>
      </c>
      <c r="F2052">
        <v>26.75</v>
      </c>
      <c r="G2052">
        <v>205900</v>
      </c>
    </row>
    <row r="2053" spans="1:7" x14ac:dyDescent="0.25">
      <c r="A2053" s="20">
        <v>42838</v>
      </c>
      <c r="B2053">
        <v>26.73</v>
      </c>
      <c r="C2053">
        <v>27.030000999999999</v>
      </c>
      <c r="D2053">
        <v>26.49</v>
      </c>
      <c r="E2053">
        <v>27.02</v>
      </c>
      <c r="F2053">
        <v>27.02</v>
      </c>
      <c r="G2053">
        <v>169700</v>
      </c>
    </row>
    <row r="2054" spans="1:7" x14ac:dyDescent="0.25">
      <c r="A2054" s="20">
        <v>42842</v>
      </c>
      <c r="B2054">
        <v>26.93</v>
      </c>
      <c r="C2054">
        <v>26.93</v>
      </c>
      <c r="D2054">
        <v>26.299999</v>
      </c>
      <c r="E2054">
        <v>26.299999</v>
      </c>
      <c r="F2054">
        <v>26.299999</v>
      </c>
      <c r="G2054">
        <v>118900</v>
      </c>
    </row>
    <row r="2055" spans="1:7" x14ac:dyDescent="0.25">
      <c r="A2055" s="20">
        <v>42843</v>
      </c>
      <c r="B2055">
        <v>26.459999</v>
      </c>
      <c r="C2055">
        <v>26.540001</v>
      </c>
      <c r="D2055">
        <v>26.139999</v>
      </c>
      <c r="E2055">
        <v>26.299999</v>
      </c>
      <c r="F2055">
        <v>26.299999</v>
      </c>
      <c r="G2055">
        <v>155200</v>
      </c>
    </row>
    <row r="2056" spans="1:7" x14ac:dyDescent="0.25">
      <c r="A2056" s="20">
        <v>42844</v>
      </c>
      <c r="B2056">
        <v>25.93</v>
      </c>
      <c r="C2056">
        <v>26.690000999999999</v>
      </c>
      <c r="D2056">
        <v>25.790001</v>
      </c>
      <c r="E2056">
        <v>26.360001</v>
      </c>
      <c r="F2056">
        <v>26.360001</v>
      </c>
      <c r="G2056">
        <v>190000</v>
      </c>
    </row>
    <row r="2057" spans="1:7" x14ac:dyDescent="0.25">
      <c r="A2057" s="20">
        <v>42845</v>
      </c>
      <c r="B2057">
        <v>26.129999000000002</v>
      </c>
      <c r="C2057">
        <v>26.24</v>
      </c>
      <c r="D2057">
        <v>25.889999</v>
      </c>
      <c r="E2057">
        <v>26.02</v>
      </c>
      <c r="F2057">
        <v>26.02</v>
      </c>
      <c r="G2057">
        <v>158700</v>
      </c>
    </row>
    <row r="2058" spans="1:7" x14ac:dyDescent="0.25">
      <c r="A2058" s="20">
        <v>42846</v>
      </c>
      <c r="B2058">
        <v>26.15</v>
      </c>
      <c r="C2058">
        <v>26.280000999999999</v>
      </c>
      <c r="D2058">
        <v>25.84</v>
      </c>
      <c r="E2058">
        <v>25.860001</v>
      </c>
      <c r="F2058">
        <v>25.860001</v>
      </c>
      <c r="G2058">
        <v>161500</v>
      </c>
    </row>
    <row r="2059" spans="1:7" x14ac:dyDescent="0.25">
      <c r="A2059" s="20">
        <v>42849</v>
      </c>
      <c r="B2059">
        <v>25.219999000000001</v>
      </c>
      <c r="C2059">
        <v>25.389999</v>
      </c>
      <c r="D2059">
        <v>25.139999</v>
      </c>
      <c r="E2059">
        <v>25.34</v>
      </c>
      <c r="F2059">
        <v>25.34</v>
      </c>
      <c r="G2059">
        <v>270800</v>
      </c>
    </row>
    <row r="2060" spans="1:7" x14ac:dyDescent="0.25">
      <c r="A2060" s="20">
        <v>42850</v>
      </c>
      <c r="B2060">
        <v>24.940000999999999</v>
      </c>
      <c r="C2060">
        <v>25</v>
      </c>
      <c r="D2060">
        <v>24.620000999999998</v>
      </c>
      <c r="E2060">
        <v>24.709999</v>
      </c>
      <c r="F2060">
        <v>24.709999</v>
      </c>
      <c r="G2060">
        <v>212000</v>
      </c>
    </row>
    <row r="2061" spans="1:7" x14ac:dyDescent="0.25">
      <c r="A2061" s="20">
        <v>42851</v>
      </c>
      <c r="B2061">
        <v>24.700001</v>
      </c>
      <c r="C2061">
        <v>24.93</v>
      </c>
      <c r="D2061">
        <v>24.67</v>
      </c>
      <c r="E2061">
        <v>24.91</v>
      </c>
      <c r="F2061">
        <v>24.91</v>
      </c>
      <c r="G2061">
        <v>137500</v>
      </c>
    </row>
    <row r="2062" spans="1:7" x14ac:dyDescent="0.25">
      <c r="A2062" s="20">
        <v>42852</v>
      </c>
      <c r="B2062">
        <v>24.75</v>
      </c>
      <c r="C2062">
        <v>24.969999000000001</v>
      </c>
      <c r="D2062">
        <v>24.75</v>
      </c>
      <c r="E2062">
        <v>24.889999</v>
      </c>
      <c r="F2062">
        <v>24.889999</v>
      </c>
      <c r="G2062">
        <v>154300</v>
      </c>
    </row>
    <row r="2063" spans="1:7" x14ac:dyDescent="0.25">
      <c r="A2063" s="20">
        <v>42853</v>
      </c>
      <c r="B2063">
        <v>24.91</v>
      </c>
      <c r="C2063">
        <v>25.049999</v>
      </c>
      <c r="D2063">
        <v>24.74</v>
      </c>
      <c r="E2063">
        <v>24.74</v>
      </c>
      <c r="F2063">
        <v>24.74</v>
      </c>
      <c r="G2063">
        <v>133900</v>
      </c>
    </row>
    <row r="2064" spans="1:7" x14ac:dyDescent="0.25">
      <c r="A2064" s="20">
        <v>42856</v>
      </c>
      <c r="B2064">
        <v>24.68</v>
      </c>
      <c r="C2064">
        <v>24.68</v>
      </c>
      <c r="D2064">
        <v>24.07</v>
      </c>
      <c r="E2064">
        <v>24.07</v>
      </c>
      <c r="F2064">
        <v>24.07</v>
      </c>
      <c r="G2064">
        <v>219000</v>
      </c>
    </row>
    <row r="2065" spans="1:7" x14ac:dyDescent="0.25">
      <c r="A2065" s="20">
        <v>42857</v>
      </c>
      <c r="B2065">
        <v>24.209999</v>
      </c>
      <c r="C2065">
        <v>24.34</v>
      </c>
      <c r="D2065">
        <v>24.17</v>
      </c>
      <c r="E2065">
        <v>24.290001</v>
      </c>
      <c r="F2065">
        <v>24.290001</v>
      </c>
      <c r="G2065">
        <v>109400</v>
      </c>
    </row>
    <row r="2066" spans="1:7" x14ac:dyDescent="0.25">
      <c r="A2066" s="20">
        <v>42858</v>
      </c>
      <c r="B2066">
        <v>24.35</v>
      </c>
      <c r="C2066">
        <v>24.49</v>
      </c>
      <c r="D2066">
        <v>24.26</v>
      </c>
      <c r="E2066">
        <v>24.49</v>
      </c>
      <c r="F2066">
        <v>24.49</v>
      </c>
      <c r="G2066">
        <v>70900</v>
      </c>
    </row>
    <row r="2067" spans="1:7" x14ac:dyDescent="0.25">
      <c r="A2067" s="20">
        <v>42859</v>
      </c>
      <c r="B2067">
        <v>24.4</v>
      </c>
      <c r="C2067">
        <v>24.549999</v>
      </c>
      <c r="D2067">
        <v>24.190000999999999</v>
      </c>
      <c r="E2067">
        <v>24.23</v>
      </c>
      <c r="F2067">
        <v>24.23</v>
      </c>
      <c r="G2067">
        <v>66800</v>
      </c>
    </row>
    <row r="2068" spans="1:7" x14ac:dyDescent="0.25">
      <c r="A2068" s="20">
        <v>42860</v>
      </c>
      <c r="B2068">
        <v>24.129999000000002</v>
      </c>
      <c r="C2068">
        <v>24.5</v>
      </c>
      <c r="D2068">
        <v>24.120000999999998</v>
      </c>
      <c r="E2068">
        <v>24.48</v>
      </c>
      <c r="F2068">
        <v>24.48</v>
      </c>
      <c r="G2068">
        <v>118100</v>
      </c>
    </row>
    <row r="2069" spans="1:7" x14ac:dyDescent="0.25">
      <c r="A2069" s="20">
        <v>42863</v>
      </c>
      <c r="B2069">
        <v>24.459999</v>
      </c>
      <c r="C2069">
        <v>24.690000999999999</v>
      </c>
      <c r="D2069">
        <v>24.43</v>
      </c>
      <c r="E2069">
        <v>24.6</v>
      </c>
      <c r="F2069">
        <v>24.6</v>
      </c>
      <c r="G2069">
        <v>73700</v>
      </c>
    </row>
    <row r="2070" spans="1:7" x14ac:dyDescent="0.25">
      <c r="A2070" s="20">
        <v>42864</v>
      </c>
      <c r="B2070">
        <v>24.5</v>
      </c>
      <c r="C2070">
        <v>24.700001</v>
      </c>
      <c r="D2070">
        <v>24.48</v>
      </c>
      <c r="E2070">
        <v>24.68</v>
      </c>
      <c r="F2070">
        <v>24.68</v>
      </c>
      <c r="G2070">
        <v>74300</v>
      </c>
    </row>
    <row r="2071" spans="1:7" x14ac:dyDescent="0.25">
      <c r="A2071" s="20">
        <v>42865</v>
      </c>
      <c r="B2071">
        <v>24.74</v>
      </c>
      <c r="C2071">
        <v>24.84</v>
      </c>
      <c r="D2071">
        <v>24.549999</v>
      </c>
      <c r="E2071">
        <v>24.82</v>
      </c>
      <c r="F2071">
        <v>24.82</v>
      </c>
      <c r="G2071">
        <v>102700</v>
      </c>
    </row>
    <row r="2072" spans="1:7" x14ac:dyDescent="0.25">
      <c r="A2072" s="20">
        <v>42866</v>
      </c>
      <c r="B2072">
        <v>25</v>
      </c>
      <c r="C2072">
        <v>25.209999</v>
      </c>
      <c r="D2072">
        <v>24.620000999999998</v>
      </c>
      <c r="E2072">
        <v>24.620000999999998</v>
      </c>
      <c r="F2072">
        <v>24.620000999999998</v>
      </c>
      <c r="G2072">
        <v>110000</v>
      </c>
    </row>
    <row r="2073" spans="1:7" x14ac:dyDescent="0.25">
      <c r="A2073" s="20">
        <v>42867</v>
      </c>
      <c r="B2073">
        <v>24.68</v>
      </c>
      <c r="C2073">
        <v>24.91</v>
      </c>
      <c r="D2073">
        <v>24.620000999999998</v>
      </c>
      <c r="E2073">
        <v>24.91</v>
      </c>
      <c r="F2073">
        <v>24.91</v>
      </c>
      <c r="G2073">
        <v>147300</v>
      </c>
    </row>
    <row r="2074" spans="1:7" x14ac:dyDescent="0.25">
      <c r="A2074" s="20">
        <v>42870</v>
      </c>
      <c r="B2074">
        <v>24.709999</v>
      </c>
      <c r="C2074">
        <v>24.76</v>
      </c>
      <c r="D2074">
        <v>24.68</v>
      </c>
      <c r="E2074">
        <v>24.68</v>
      </c>
      <c r="F2074">
        <v>24.68</v>
      </c>
      <c r="G2074">
        <v>140400</v>
      </c>
    </row>
    <row r="2075" spans="1:7" x14ac:dyDescent="0.25">
      <c r="A2075" s="20">
        <v>42871</v>
      </c>
      <c r="B2075">
        <v>24.700001</v>
      </c>
      <c r="C2075">
        <v>24.93</v>
      </c>
      <c r="D2075">
        <v>24.66</v>
      </c>
      <c r="E2075">
        <v>24.82</v>
      </c>
      <c r="F2075">
        <v>24.82</v>
      </c>
      <c r="G2075">
        <v>92300</v>
      </c>
    </row>
    <row r="2076" spans="1:7" x14ac:dyDescent="0.25">
      <c r="A2076" s="20">
        <v>42872</v>
      </c>
      <c r="B2076">
        <v>25.26</v>
      </c>
      <c r="C2076">
        <v>26.030000999999999</v>
      </c>
      <c r="D2076">
        <v>25.040001</v>
      </c>
      <c r="E2076">
        <v>26.02</v>
      </c>
      <c r="F2076">
        <v>26.02</v>
      </c>
      <c r="G2076">
        <v>387400</v>
      </c>
    </row>
    <row r="2077" spans="1:7" x14ac:dyDescent="0.25">
      <c r="A2077" s="20">
        <v>42873</v>
      </c>
      <c r="B2077">
        <v>25.639999</v>
      </c>
      <c r="C2077">
        <v>25.75</v>
      </c>
      <c r="D2077">
        <v>25.25</v>
      </c>
      <c r="E2077">
        <v>25.459999</v>
      </c>
      <c r="F2077">
        <v>25.459999</v>
      </c>
      <c r="G2077">
        <v>244300</v>
      </c>
    </row>
    <row r="2078" spans="1:7" x14ac:dyDescent="0.25">
      <c r="A2078" s="20">
        <v>42874</v>
      </c>
      <c r="B2078">
        <v>25.209999</v>
      </c>
      <c r="C2078">
        <v>25.25</v>
      </c>
      <c r="D2078">
        <v>24.700001</v>
      </c>
      <c r="E2078">
        <v>25.08</v>
      </c>
      <c r="F2078">
        <v>25.08</v>
      </c>
      <c r="G2078">
        <v>396800</v>
      </c>
    </row>
    <row r="2079" spans="1:7" x14ac:dyDescent="0.25">
      <c r="A2079" s="20">
        <v>42877</v>
      </c>
      <c r="B2079">
        <v>24.58</v>
      </c>
      <c r="C2079">
        <v>24.709999</v>
      </c>
      <c r="D2079">
        <v>24.48</v>
      </c>
      <c r="E2079">
        <v>24.610001</v>
      </c>
      <c r="F2079">
        <v>24.610001</v>
      </c>
      <c r="G2079">
        <v>129000</v>
      </c>
    </row>
    <row r="2080" spans="1:7" x14ac:dyDescent="0.25">
      <c r="A2080" s="20">
        <v>42878</v>
      </c>
      <c r="B2080">
        <v>24.49</v>
      </c>
      <c r="C2080">
        <v>24.799999</v>
      </c>
      <c r="D2080">
        <v>24.459999</v>
      </c>
      <c r="E2080">
        <v>24.73</v>
      </c>
      <c r="F2080">
        <v>24.73</v>
      </c>
      <c r="G2080">
        <v>142000</v>
      </c>
    </row>
    <row r="2081" spans="1:7" x14ac:dyDescent="0.25">
      <c r="A2081" s="20">
        <v>42879</v>
      </c>
      <c r="B2081">
        <v>24.76</v>
      </c>
      <c r="C2081">
        <v>24.92</v>
      </c>
      <c r="D2081">
        <v>24.59</v>
      </c>
      <c r="E2081">
        <v>24.639999</v>
      </c>
      <c r="F2081">
        <v>24.639999</v>
      </c>
      <c r="G2081">
        <v>168100</v>
      </c>
    </row>
    <row r="2082" spans="1:7" x14ac:dyDescent="0.25">
      <c r="A2082" s="20">
        <v>42880</v>
      </c>
      <c r="B2082">
        <v>24.52</v>
      </c>
      <c r="C2082">
        <v>24.73</v>
      </c>
      <c r="D2082">
        <v>24.51</v>
      </c>
      <c r="E2082">
        <v>24.709999</v>
      </c>
      <c r="F2082">
        <v>24.709999</v>
      </c>
      <c r="G2082">
        <v>114000</v>
      </c>
    </row>
    <row r="2083" spans="1:7" x14ac:dyDescent="0.25">
      <c r="A2083" s="20">
        <v>42881</v>
      </c>
      <c r="B2083">
        <v>24.77</v>
      </c>
      <c r="C2083">
        <v>24.77</v>
      </c>
      <c r="D2083">
        <v>24.57</v>
      </c>
      <c r="E2083">
        <v>24.6</v>
      </c>
      <c r="F2083">
        <v>24.6</v>
      </c>
      <c r="G2083">
        <v>67800</v>
      </c>
    </row>
    <row r="2084" spans="1:7" x14ac:dyDescent="0.25">
      <c r="A2084" s="20">
        <v>42885</v>
      </c>
      <c r="B2084">
        <v>24.629999000000002</v>
      </c>
      <c r="C2084">
        <v>24.629999000000002</v>
      </c>
      <c r="D2084">
        <v>24.219999000000001</v>
      </c>
      <c r="E2084">
        <v>24.219999000000001</v>
      </c>
      <c r="F2084">
        <v>24.219999000000001</v>
      </c>
      <c r="G2084">
        <v>147900</v>
      </c>
    </row>
    <row r="2085" spans="1:7" x14ac:dyDescent="0.25">
      <c r="A2085" s="20">
        <v>42886</v>
      </c>
      <c r="B2085">
        <v>24.129999000000002</v>
      </c>
      <c r="C2085">
        <v>24.469999000000001</v>
      </c>
      <c r="D2085">
        <v>24.120000999999998</v>
      </c>
      <c r="E2085">
        <v>24.23</v>
      </c>
      <c r="F2085">
        <v>24.23</v>
      </c>
      <c r="G2085">
        <v>106500</v>
      </c>
    </row>
    <row r="2086" spans="1:7" x14ac:dyDescent="0.25">
      <c r="A2086" s="20">
        <v>42887</v>
      </c>
      <c r="B2086">
        <v>24.129999000000002</v>
      </c>
      <c r="C2086">
        <v>24.18</v>
      </c>
      <c r="D2086">
        <v>24</v>
      </c>
      <c r="E2086">
        <v>24.01</v>
      </c>
      <c r="F2086">
        <v>24.01</v>
      </c>
      <c r="G2086">
        <v>71300</v>
      </c>
    </row>
    <row r="2087" spans="1:7" x14ac:dyDescent="0.25">
      <c r="A2087" s="20">
        <v>42888</v>
      </c>
      <c r="B2087">
        <v>24.09</v>
      </c>
      <c r="C2087">
        <v>24.17</v>
      </c>
      <c r="D2087">
        <v>23.950001</v>
      </c>
      <c r="E2087">
        <v>24.17</v>
      </c>
      <c r="F2087">
        <v>24.17</v>
      </c>
      <c r="G2087">
        <v>91100</v>
      </c>
    </row>
    <row r="2088" spans="1:7" x14ac:dyDescent="0.25">
      <c r="A2088" s="20">
        <v>42891</v>
      </c>
      <c r="B2088">
        <v>24.1</v>
      </c>
      <c r="C2088">
        <v>24.16</v>
      </c>
      <c r="D2088">
        <v>23.92</v>
      </c>
      <c r="E2088">
        <v>24.129999000000002</v>
      </c>
      <c r="F2088">
        <v>24.129999000000002</v>
      </c>
      <c r="G2088">
        <v>101900</v>
      </c>
    </row>
    <row r="2089" spans="1:7" x14ac:dyDescent="0.25">
      <c r="A2089" s="20">
        <v>42892</v>
      </c>
      <c r="B2089">
        <v>24.219999000000001</v>
      </c>
      <c r="C2089">
        <v>24.389999</v>
      </c>
      <c r="D2089">
        <v>24.09</v>
      </c>
      <c r="E2089">
        <v>24.360001</v>
      </c>
      <c r="F2089">
        <v>24.360001</v>
      </c>
      <c r="G2089">
        <v>118900</v>
      </c>
    </row>
    <row r="2090" spans="1:7" x14ac:dyDescent="0.25">
      <c r="A2090" s="20">
        <v>42893</v>
      </c>
      <c r="B2090">
        <v>24.209999</v>
      </c>
      <c r="C2090">
        <v>24.51</v>
      </c>
      <c r="D2090">
        <v>24.16</v>
      </c>
      <c r="E2090">
        <v>24.280000999999999</v>
      </c>
      <c r="F2090">
        <v>24.280000999999999</v>
      </c>
      <c r="G2090">
        <v>80500</v>
      </c>
    </row>
    <row r="2091" spans="1:7" x14ac:dyDescent="0.25">
      <c r="A2091" s="20">
        <v>42894</v>
      </c>
      <c r="B2091">
        <v>24.25</v>
      </c>
      <c r="C2091">
        <v>24.26</v>
      </c>
      <c r="D2091">
        <v>23.91</v>
      </c>
      <c r="E2091">
        <v>23.950001</v>
      </c>
      <c r="F2091">
        <v>23.950001</v>
      </c>
      <c r="G2091">
        <v>155800</v>
      </c>
    </row>
    <row r="2092" spans="1:7" x14ac:dyDescent="0.25">
      <c r="A2092" s="20">
        <v>42895</v>
      </c>
      <c r="B2092">
        <v>23.9</v>
      </c>
      <c r="C2092">
        <v>24.43</v>
      </c>
      <c r="D2092">
        <v>23.82</v>
      </c>
      <c r="E2092">
        <v>23.93</v>
      </c>
      <c r="F2092">
        <v>23.93</v>
      </c>
      <c r="G2092">
        <v>123300</v>
      </c>
    </row>
    <row r="2093" spans="1:7" x14ac:dyDescent="0.25">
      <c r="A2093" s="20">
        <v>42898</v>
      </c>
      <c r="B2093">
        <v>24.02</v>
      </c>
      <c r="C2093">
        <v>24.51</v>
      </c>
      <c r="D2093">
        <v>23.969999000000001</v>
      </c>
      <c r="E2093">
        <v>24.02</v>
      </c>
      <c r="F2093">
        <v>24.02</v>
      </c>
      <c r="G2093">
        <v>128100</v>
      </c>
    </row>
    <row r="2094" spans="1:7" x14ac:dyDescent="0.25">
      <c r="A2094" s="20">
        <v>42899</v>
      </c>
      <c r="B2094">
        <v>23.870000999999998</v>
      </c>
      <c r="C2094">
        <v>23.940000999999999</v>
      </c>
      <c r="D2094">
        <v>23.719999000000001</v>
      </c>
      <c r="E2094">
        <v>23.860001</v>
      </c>
      <c r="F2094">
        <v>23.860001</v>
      </c>
      <c r="G2094">
        <v>178600</v>
      </c>
    </row>
    <row r="2095" spans="1:7" x14ac:dyDescent="0.25">
      <c r="A2095" s="20">
        <v>42900</v>
      </c>
      <c r="B2095">
        <v>23.73</v>
      </c>
      <c r="C2095">
        <v>23.809999000000001</v>
      </c>
      <c r="D2095">
        <v>23.639999</v>
      </c>
      <c r="E2095">
        <v>23.639999</v>
      </c>
      <c r="F2095">
        <v>23.639999</v>
      </c>
      <c r="G2095">
        <v>142300</v>
      </c>
    </row>
    <row r="2096" spans="1:7" x14ac:dyDescent="0.25">
      <c r="A2096" s="20">
        <v>42901</v>
      </c>
      <c r="B2096">
        <v>23.940000999999999</v>
      </c>
      <c r="C2096">
        <v>23.98</v>
      </c>
      <c r="D2096">
        <v>23.65</v>
      </c>
      <c r="E2096">
        <v>23.700001</v>
      </c>
      <c r="F2096">
        <v>23.700001</v>
      </c>
      <c r="G2096">
        <v>95900</v>
      </c>
    </row>
    <row r="2097" spans="1:7" x14ac:dyDescent="0.25">
      <c r="A2097" s="20">
        <v>42902</v>
      </c>
      <c r="B2097">
        <v>23.65</v>
      </c>
      <c r="C2097">
        <v>23.83</v>
      </c>
      <c r="D2097">
        <v>23.440000999999999</v>
      </c>
      <c r="E2097">
        <v>23.49</v>
      </c>
      <c r="F2097">
        <v>23.49</v>
      </c>
      <c r="G2097">
        <v>182200</v>
      </c>
    </row>
    <row r="2098" spans="1:7" x14ac:dyDescent="0.25">
      <c r="A2098" s="20">
        <v>42905</v>
      </c>
      <c r="B2098">
        <v>23.16</v>
      </c>
      <c r="C2098">
        <v>23.219999000000001</v>
      </c>
      <c r="D2098">
        <v>23.02</v>
      </c>
      <c r="E2098">
        <v>23.030000999999999</v>
      </c>
      <c r="F2098">
        <v>23.030000999999999</v>
      </c>
      <c r="G2098">
        <v>186500</v>
      </c>
    </row>
    <row r="2099" spans="1:7" x14ac:dyDescent="0.25">
      <c r="A2099" s="20">
        <v>42906</v>
      </c>
      <c r="B2099">
        <v>23.17</v>
      </c>
      <c r="C2099">
        <v>23.440000999999999</v>
      </c>
      <c r="D2099">
        <v>23.059999000000001</v>
      </c>
      <c r="E2099">
        <v>23.15</v>
      </c>
      <c r="F2099">
        <v>23.15</v>
      </c>
      <c r="G2099">
        <v>131400</v>
      </c>
    </row>
    <row r="2100" spans="1:7" x14ac:dyDescent="0.25">
      <c r="A2100" s="20">
        <v>42907</v>
      </c>
      <c r="B2100">
        <v>22.98</v>
      </c>
      <c r="C2100">
        <v>23.1</v>
      </c>
      <c r="D2100">
        <v>22.91</v>
      </c>
      <c r="E2100">
        <v>22.969999000000001</v>
      </c>
      <c r="F2100">
        <v>22.969999000000001</v>
      </c>
      <c r="G2100">
        <v>125500</v>
      </c>
    </row>
    <row r="2101" spans="1:7" x14ac:dyDescent="0.25">
      <c r="A2101" s="20">
        <v>42908</v>
      </c>
      <c r="B2101">
        <v>22.950001</v>
      </c>
      <c r="C2101">
        <v>23.120000999999998</v>
      </c>
      <c r="D2101">
        <v>22.870000999999998</v>
      </c>
      <c r="E2101">
        <v>23.120000999999998</v>
      </c>
      <c r="F2101">
        <v>23.120000999999998</v>
      </c>
      <c r="G2101">
        <v>126000</v>
      </c>
    </row>
    <row r="2102" spans="1:7" x14ac:dyDescent="0.25">
      <c r="A2102" s="20">
        <v>42909</v>
      </c>
      <c r="B2102">
        <v>23.049999</v>
      </c>
      <c r="C2102">
        <v>23.08</v>
      </c>
      <c r="D2102">
        <v>22.870000999999998</v>
      </c>
      <c r="E2102">
        <v>22.93</v>
      </c>
      <c r="F2102">
        <v>22.93</v>
      </c>
      <c r="G2102">
        <v>73600</v>
      </c>
    </row>
    <row r="2103" spans="1:7" x14ac:dyDescent="0.25">
      <c r="A2103" s="20">
        <v>42912</v>
      </c>
      <c r="B2103">
        <v>22.719999000000001</v>
      </c>
      <c r="C2103">
        <v>22.84</v>
      </c>
      <c r="D2103">
        <v>22.51</v>
      </c>
      <c r="E2103">
        <v>22.51</v>
      </c>
      <c r="F2103">
        <v>22.51</v>
      </c>
      <c r="G2103">
        <v>198100</v>
      </c>
    </row>
    <row r="2104" spans="1:7" x14ac:dyDescent="0.25">
      <c r="A2104" s="20">
        <v>42913</v>
      </c>
      <c r="B2104">
        <v>22.52</v>
      </c>
      <c r="C2104">
        <v>22.77</v>
      </c>
      <c r="D2104">
        <v>22.370000999999998</v>
      </c>
      <c r="E2104">
        <v>22.73</v>
      </c>
      <c r="F2104">
        <v>22.73</v>
      </c>
      <c r="G2104">
        <v>170700</v>
      </c>
    </row>
    <row r="2105" spans="1:7" x14ac:dyDescent="0.25">
      <c r="A2105" s="20">
        <v>42914</v>
      </c>
      <c r="B2105">
        <v>22.41</v>
      </c>
      <c r="C2105">
        <v>22.540001</v>
      </c>
      <c r="D2105">
        <v>22.33</v>
      </c>
      <c r="E2105">
        <v>22.459999</v>
      </c>
      <c r="F2105">
        <v>22.459999</v>
      </c>
      <c r="G2105">
        <v>244300</v>
      </c>
    </row>
    <row r="2106" spans="1:7" x14ac:dyDescent="0.25">
      <c r="A2106" s="20">
        <v>42915</v>
      </c>
      <c r="B2106">
        <v>22.450001</v>
      </c>
      <c r="C2106">
        <v>23.59</v>
      </c>
      <c r="D2106">
        <v>22.450001</v>
      </c>
      <c r="E2106">
        <v>22.68</v>
      </c>
      <c r="F2106">
        <v>22.68</v>
      </c>
      <c r="G2106">
        <v>209100</v>
      </c>
    </row>
    <row r="2107" spans="1:7" x14ac:dyDescent="0.25">
      <c r="A2107" s="20">
        <v>42916</v>
      </c>
      <c r="B2107">
        <v>22.52</v>
      </c>
      <c r="C2107">
        <v>22.84</v>
      </c>
      <c r="D2107">
        <v>22.440000999999999</v>
      </c>
      <c r="E2107">
        <v>22.639999</v>
      </c>
      <c r="F2107">
        <v>22.639999</v>
      </c>
      <c r="G2107">
        <v>176400</v>
      </c>
    </row>
    <row r="2108" spans="1:7" x14ac:dyDescent="0.25">
      <c r="A2108" s="20">
        <v>42919</v>
      </c>
      <c r="B2108">
        <v>22.299999</v>
      </c>
      <c r="C2108">
        <v>22.75</v>
      </c>
      <c r="D2108">
        <v>22.24</v>
      </c>
      <c r="E2108">
        <v>22.75</v>
      </c>
      <c r="F2108">
        <v>22.75</v>
      </c>
      <c r="G2108">
        <v>103400</v>
      </c>
    </row>
    <row r="2109" spans="1:7" x14ac:dyDescent="0.25">
      <c r="A2109" s="20">
        <v>42921</v>
      </c>
      <c r="B2109">
        <v>22.74</v>
      </c>
      <c r="C2109">
        <v>23.049999</v>
      </c>
      <c r="D2109">
        <v>22.709999</v>
      </c>
      <c r="E2109">
        <v>22.790001</v>
      </c>
      <c r="F2109">
        <v>22.790001</v>
      </c>
      <c r="G2109">
        <v>148100</v>
      </c>
    </row>
    <row r="2110" spans="1:7" x14ac:dyDescent="0.25">
      <c r="A2110" s="20">
        <v>42922</v>
      </c>
      <c r="B2110">
        <v>22.98</v>
      </c>
      <c r="C2110">
        <v>23.379999000000002</v>
      </c>
      <c r="D2110">
        <v>22.92</v>
      </c>
      <c r="E2110">
        <v>23.280000999999999</v>
      </c>
      <c r="F2110">
        <v>23.280000999999999</v>
      </c>
      <c r="G2110">
        <v>220600</v>
      </c>
    </row>
    <row r="2111" spans="1:7" x14ac:dyDescent="0.25">
      <c r="A2111" s="20">
        <v>42923</v>
      </c>
      <c r="B2111">
        <v>23.040001</v>
      </c>
      <c r="C2111">
        <v>23.16</v>
      </c>
      <c r="D2111">
        <v>23.030000999999999</v>
      </c>
      <c r="E2111">
        <v>23.120000999999998</v>
      </c>
      <c r="F2111">
        <v>23.120000999999998</v>
      </c>
      <c r="G2111">
        <v>225900</v>
      </c>
    </row>
    <row r="2112" spans="1:7" x14ac:dyDescent="0.25">
      <c r="A2112" s="20">
        <v>42926</v>
      </c>
      <c r="B2112">
        <v>23.1</v>
      </c>
      <c r="C2112">
        <v>23.1</v>
      </c>
      <c r="D2112">
        <v>22.620000999999998</v>
      </c>
      <c r="E2112">
        <v>22.66</v>
      </c>
      <c r="F2112">
        <v>22.66</v>
      </c>
      <c r="G2112">
        <v>152600</v>
      </c>
    </row>
    <row r="2113" spans="1:7" x14ac:dyDescent="0.25">
      <c r="A2113" s="20">
        <v>42927</v>
      </c>
      <c r="B2113">
        <v>22.65</v>
      </c>
      <c r="C2113">
        <v>23</v>
      </c>
      <c r="D2113">
        <v>22.5</v>
      </c>
      <c r="E2113">
        <v>22.52</v>
      </c>
      <c r="F2113">
        <v>22.52</v>
      </c>
      <c r="G2113">
        <v>186500</v>
      </c>
    </row>
    <row r="2114" spans="1:7" x14ac:dyDescent="0.25">
      <c r="A2114" s="20">
        <v>42928</v>
      </c>
      <c r="B2114">
        <v>22.299999</v>
      </c>
      <c r="C2114">
        <v>22.35</v>
      </c>
      <c r="D2114">
        <v>22.120000999999998</v>
      </c>
      <c r="E2114">
        <v>22.209999</v>
      </c>
      <c r="F2114">
        <v>22.209999</v>
      </c>
      <c r="G2114">
        <v>154200</v>
      </c>
    </row>
    <row r="2115" spans="1:7" x14ac:dyDescent="0.25">
      <c r="A2115" s="20">
        <v>42929</v>
      </c>
      <c r="B2115">
        <v>22.17</v>
      </c>
      <c r="C2115">
        <v>22.17</v>
      </c>
      <c r="D2115">
        <v>21.93</v>
      </c>
      <c r="E2115">
        <v>22.1</v>
      </c>
      <c r="F2115">
        <v>22.1</v>
      </c>
      <c r="G2115">
        <v>152600</v>
      </c>
    </row>
    <row r="2116" spans="1:7" x14ac:dyDescent="0.25">
      <c r="A2116" s="20">
        <v>42930</v>
      </c>
      <c r="B2116">
        <v>22.09</v>
      </c>
      <c r="C2116">
        <v>22.129999000000002</v>
      </c>
      <c r="D2116">
        <v>21.790001</v>
      </c>
      <c r="E2116">
        <v>21.84</v>
      </c>
      <c r="F2116">
        <v>21.84</v>
      </c>
      <c r="G2116">
        <v>167800</v>
      </c>
    </row>
    <row r="2117" spans="1:7" x14ac:dyDescent="0.25">
      <c r="A2117" s="20">
        <v>42933</v>
      </c>
      <c r="B2117">
        <v>21.559999000000001</v>
      </c>
      <c r="C2117">
        <v>21.6</v>
      </c>
      <c r="D2117">
        <v>21.440000999999999</v>
      </c>
      <c r="E2117">
        <v>21.49</v>
      </c>
      <c r="F2117">
        <v>21.49</v>
      </c>
      <c r="G2117">
        <v>200800</v>
      </c>
    </row>
    <row r="2118" spans="1:7" x14ac:dyDescent="0.25">
      <c r="A2118" s="20">
        <v>42934</v>
      </c>
      <c r="B2118">
        <v>21.67</v>
      </c>
      <c r="C2118">
        <v>21.870000999999998</v>
      </c>
      <c r="D2118">
        <v>21.629999000000002</v>
      </c>
      <c r="E2118">
        <v>21.68</v>
      </c>
      <c r="F2118">
        <v>21.68</v>
      </c>
      <c r="G2118">
        <v>171500</v>
      </c>
    </row>
    <row r="2119" spans="1:7" x14ac:dyDescent="0.25">
      <c r="A2119" s="20">
        <v>42935</v>
      </c>
      <c r="B2119">
        <v>21.530000999999999</v>
      </c>
      <c r="C2119">
        <v>21.700001</v>
      </c>
      <c r="D2119">
        <v>21.379999000000002</v>
      </c>
      <c r="E2119">
        <v>21.620000999999998</v>
      </c>
      <c r="F2119">
        <v>21.620000999999998</v>
      </c>
      <c r="G2119">
        <v>300000</v>
      </c>
    </row>
    <row r="2120" spans="1:7" x14ac:dyDescent="0.25">
      <c r="A2120" s="20">
        <v>42936</v>
      </c>
      <c r="B2120">
        <v>21.57</v>
      </c>
      <c r="C2120">
        <v>21.74</v>
      </c>
      <c r="D2120">
        <v>21.530000999999999</v>
      </c>
      <c r="E2120">
        <v>21.57</v>
      </c>
      <c r="F2120">
        <v>21.57</v>
      </c>
      <c r="G2120">
        <v>132000</v>
      </c>
    </row>
    <row r="2121" spans="1:7" x14ac:dyDescent="0.25">
      <c r="A2121" s="20">
        <v>42937</v>
      </c>
      <c r="B2121">
        <v>21.639999</v>
      </c>
      <c r="C2121">
        <v>21.83</v>
      </c>
      <c r="D2121">
        <v>21.52</v>
      </c>
      <c r="E2121">
        <v>21.549999</v>
      </c>
      <c r="F2121">
        <v>21.549999</v>
      </c>
      <c r="G2121">
        <v>181500</v>
      </c>
    </row>
    <row r="2122" spans="1:7" x14ac:dyDescent="0.25">
      <c r="A2122" s="20">
        <v>42940</v>
      </c>
      <c r="B2122">
        <v>21.43</v>
      </c>
      <c r="C2122">
        <v>21.43</v>
      </c>
      <c r="D2122">
        <v>21.18</v>
      </c>
      <c r="E2122">
        <v>21.23</v>
      </c>
      <c r="F2122">
        <v>21.23</v>
      </c>
      <c r="G2122">
        <v>163000</v>
      </c>
    </row>
    <row r="2123" spans="1:7" x14ac:dyDescent="0.25">
      <c r="A2123" s="20">
        <v>42941</v>
      </c>
      <c r="B2123">
        <v>21.049999</v>
      </c>
      <c r="C2123">
        <v>21.24</v>
      </c>
      <c r="D2123">
        <v>21.030000999999999</v>
      </c>
      <c r="E2123">
        <v>21.24</v>
      </c>
      <c r="F2123">
        <v>21.24</v>
      </c>
      <c r="G2123">
        <v>191700</v>
      </c>
    </row>
    <row r="2124" spans="1:7" x14ac:dyDescent="0.25">
      <c r="A2124" s="20">
        <v>42942</v>
      </c>
      <c r="B2124">
        <v>21.139999</v>
      </c>
      <c r="C2124">
        <v>21.18</v>
      </c>
      <c r="D2124">
        <v>20.99</v>
      </c>
      <c r="E2124">
        <v>21.1</v>
      </c>
      <c r="F2124">
        <v>21.1</v>
      </c>
      <c r="G2124">
        <v>190300</v>
      </c>
    </row>
    <row r="2125" spans="1:7" x14ac:dyDescent="0.25">
      <c r="A2125" s="20">
        <v>42943</v>
      </c>
      <c r="B2125">
        <v>20.969999000000001</v>
      </c>
      <c r="C2125">
        <v>21.48</v>
      </c>
      <c r="D2125">
        <v>20.92</v>
      </c>
      <c r="E2125">
        <v>21.030000999999999</v>
      </c>
      <c r="F2125">
        <v>21.030000999999999</v>
      </c>
      <c r="G2125">
        <v>217700</v>
      </c>
    </row>
    <row r="2126" spans="1:7" x14ac:dyDescent="0.25">
      <c r="A2126" s="20">
        <v>42944</v>
      </c>
      <c r="B2126">
        <v>21.02</v>
      </c>
      <c r="C2126">
        <v>21.110001</v>
      </c>
      <c r="D2126">
        <v>20.93</v>
      </c>
      <c r="E2126">
        <v>21</v>
      </c>
      <c r="F2126">
        <v>21</v>
      </c>
      <c r="G2126">
        <v>157500</v>
      </c>
    </row>
    <row r="2127" spans="1:7" x14ac:dyDescent="0.25">
      <c r="A2127" s="20">
        <v>42947</v>
      </c>
      <c r="B2127">
        <v>20.98</v>
      </c>
      <c r="C2127">
        <v>21.07</v>
      </c>
      <c r="D2127">
        <v>20.860001</v>
      </c>
      <c r="E2127">
        <v>20.879999000000002</v>
      </c>
      <c r="F2127">
        <v>20.879999000000002</v>
      </c>
      <c r="G2127">
        <v>185200</v>
      </c>
    </row>
    <row r="2128" spans="1:7" x14ac:dyDescent="0.25">
      <c r="A2128" s="20">
        <v>42948</v>
      </c>
      <c r="B2128">
        <v>20.690000999999999</v>
      </c>
      <c r="C2128">
        <v>20.799999</v>
      </c>
      <c r="D2128">
        <v>20.610001</v>
      </c>
      <c r="E2128">
        <v>20.629999000000002</v>
      </c>
      <c r="F2128">
        <v>20.629999000000002</v>
      </c>
      <c r="G2128">
        <v>210300</v>
      </c>
    </row>
    <row r="2129" spans="1:7" x14ac:dyDescent="0.25">
      <c r="A2129" s="20">
        <v>42949</v>
      </c>
      <c r="B2129">
        <v>20.5</v>
      </c>
      <c r="C2129">
        <v>20.85</v>
      </c>
      <c r="D2129">
        <v>20.5</v>
      </c>
      <c r="E2129">
        <v>20.76</v>
      </c>
      <c r="F2129">
        <v>20.76</v>
      </c>
      <c r="G2129">
        <v>204300</v>
      </c>
    </row>
    <row r="2130" spans="1:7" x14ac:dyDescent="0.25">
      <c r="A2130" s="20">
        <v>42950</v>
      </c>
      <c r="B2130">
        <v>20.85</v>
      </c>
      <c r="C2130">
        <v>21.120000999999998</v>
      </c>
      <c r="D2130">
        <v>20.85</v>
      </c>
      <c r="E2130">
        <v>21.1</v>
      </c>
      <c r="F2130">
        <v>21.1</v>
      </c>
      <c r="G2130">
        <v>175200</v>
      </c>
    </row>
    <row r="2131" spans="1:7" x14ac:dyDescent="0.25">
      <c r="A2131" s="20">
        <v>42951</v>
      </c>
      <c r="B2131">
        <v>21.049999</v>
      </c>
      <c r="C2131">
        <v>21.190000999999999</v>
      </c>
      <c r="D2131">
        <v>20.889999</v>
      </c>
      <c r="E2131">
        <v>21.190000999999999</v>
      </c>
      <c r="F2131">
        <v>21.190000999999999</v>
      </c>
      <c r="G2131">
        <v>182600</v>
      </c>
    </row>
    <row r="2132" spans="1:7" x14ac:dyDescent="0.25">
      <c r="A2132" s="20">
        <v>42954</v>
      </c>
      <c r="B2132">
        <v>21.23</v>
      </c>
      <c r="C2132">
        <v>21.23</v>
      </c>
      <c r="D2132">
        <v>21.09</v>
      </c>
      <c r="E2132">
        <v>21.110001</v>
      </c>
      <c r="F2132">
        <v>21.110001</v>
      </c>
      <c r="G2132">
        <v>99700</v>
      </c>
    </row>
    <row r="2133" spans="1:7" x14ac:dyDescent="0.25">
      <c r="A2133" s="20">
        <v>42955</v>
      </c>
      <c r="B2133">
        <v>21.17</v>
      </c>
      <c r="C2133">
        <v>21.74</v>
      </c>
      <c r="D2133">
        <v>21.01</v>
      </c>
      <c r="E2133">
        <v>21.459999</v>
      </c>
      <c r="F2133">
        <v>21.459999</v>
      </c>
      <c r="G2133">
        <v>350100</v>
      </c>
    </row>
    <row r="2134" spans="1:7" x14ac:dyDescent="0.25">
      <c r="A2134" s="20">
        <v>42956</v>
      </c>
      <c r="B2134">
        <v>21.67</v>
      </c>
      <c r="C2134">
        <v>21.92</v>
      </c>
      <c r="D2134">
        <v>21.34</v>
      </c>
      <c r="E2134">
        <v>21.780000999999999</v>
      </c>
      <c r="F2134">
        <v>21.780000999999999</v>
      </c>
      <c r="G2134">
        <v>284000</v>
      </c>
    </row>
    <row r="2135" spans="1:7" x14ac:dyDescent="0.25">
      <c r="A2135" s="20">
        <v>42957</v>
      </c>
      <c r="B2135">
        <v>22.09</v>
      </c>
      <c r="C2135">
        <v>22.639999</v>
      </c>
      <c r="D2135">
        <v>22.08</v>
      </c>
      <c r="E2135">
        <v>22.43</v>
      </c>
      <c r="F2135">
        <v>22.43</v>
      </c>
      <c r="G2135">
        <v>931200</v>
      </c>
    </row>
    <row r="2136" spans="1:7" x14ac:dyDescent="0.25">
      <c r="A2136" s="20">
        <v>42958</v>
      </c>
      <c r="B2136">
        <v>22.77</v>
      </c>
      <c r="C2136">
        <v>23.299999</v>
      </c>
      <c r="D2136">
        <v>22.49</v>
      </c>
      <c r="E2136">
        <v>23.200001</v>
      </c>
      <c r="F2136">
        <v>23.200001</v>
      </c>
      <c r="G2136">
        <v>602800</v>
      </c>
    </row>
    <row r="2137" spans="1:7" x14ac:dyDescent="0.25">
      <c r="A2137" s="20">
        <v>42961</v>
      </c>
      <c r="B2137">
        <v>22.450001</v>
      </c>
      <c r="C2137">
        <v>22.48</v>
      </c>
      <c r="D2137">
        <v>21.68</v>
      </c>
      <c r="E2137">
        <v>21.709999</v>
      </c>
      <c r="F2137">
        <v>21.709999</v>
      </c>
      <c r="G2137">
        <v>419800</v>
      </c>
    </row>
    <row r="2138" spans="1:7" x14ac:dyDescent="0.25">
      <c r="A2138" s="20">
        <v>42962</v>
      </c>
      <c r="B2138">
        <v>21.32</v>
      </c>
      <c r="C2138">
        <v>21.82</v>
      </c>
      <c r="D2138">
        <v>21.32</v>
      </c>
      <c r="E2138">
        <v>21.74</v>
      </c>
      <c r="F2138">
        <v>21.74</v>
      </c>
      <c r="G2138">
        <v>447200</v>
      </c>
    </row>
    <row r="2139" spans="1:7" x14ac:dyDescent="0.25">
      <c r="A2139" s="20">
        <v>42963</v>
      </c>
      <c r="B2139">
        <v>21.799999</v>
      </c>
      <c r="C2139">
        <v>21.799999</v>
      </c>
      <c r="D2139">
        <v>21.41</v>
      </c>
      <c r="E2139">
        <v>21.52</v>
      </c>
      <c r="F2139">
        <v>21.52</v>
      </c>
      <c r="G2139">
        <v>582300</v>
      </c>
    </row>
    <row r="2140" spans="1:7" x14ac:dyDescent="0.25">
      <c r="A2140" s="20">
        <v>42964</v>
      </c>
      <c r="B2140">
        <v>21.799999</v>
      </c>
      <c r="C2140">
        <v>22.9</v>
      </c>
      <c r="D2140">
        <v>21.629999000000002</v>
      </c>
      <c r="E2140">
        <v>22.809999000000001</v>
      </c>
      <c r="F2140">
        <v>22.809999000000001</v>
      </c>
      <c r="G2140">
        <v>1251500</v>
      </c>
    </row>
    <row r="2141" spans="1:7" x14ac:dyDescent="0.25">
      <c r="A2141" s="20">
        <v>42965</v>
      </c>
      <c r="B2141">
        <v>22.530000999999999</v>
      </c>
      <c r="C2141">
        <v>22.77</v>
      </c>
      <c r="D2141">
        <v>22</v>
      </c>
      <c r="E2141">
        <v>22.51</v>
      </c>
      <c r="F2141">
        <v>22.51</v>
      </c>
      <c r="G2141">
        <v>608000</v>
      </c>
    </row>
    <row r="2142" spans="1:7" x14ac:dyDescent="0.25">
      <c r="A2142" s="20">
        <v>42968</v>
      </c>
      <c r="B2142">
        <v>22.549999</v>
      </c>
      <c r="C2142">
        <v>22.709999</v>
      </c>
      <c r="D2142">
        <v>22.309999000000001</v>
      </c>
      <c r="E2142">
        <v>22.35</v>
      </c>
      <c r="F2142">
        <v>22.35</v>
      </c>
      <c r="G2142">
        <v>260800</v>
      </c>
    </row>
    <row r="2143" spans="1:7" x14ac:dyDescent="0.25">
      <c r="A2143" s="20">
        <v>42969</v>
      </c>
      <c r="B2143">
        <v>22.049999</v>
      </c>
      <c r="C2143">
        <v>22.049999</v>
      </c>
      <c r="D2143">
        <v>21.59</v>
      </c>
      <c r="E2143">
        <v>21.59</v>
      </c>
      <c r="F2143">
        <v>21.59</v>
      </c>
      <c r="G2143">
        <v>158900</v>
      </c>
    </row>
    <row r="2144" spans="1:7" x14ac:dyDescent="0.25">
      <c r="A2144" s="20">
        <v>42970</v>
      </c>
      <c r="B2144">
        <v>21.969999000000001</v>
      </c>
      <c r="C2144">
        <v>21.98</v>
      </c>
      <c r="D2144">
        <v>21.67</v>
      </c>
      <c r="E2144">
        <v>21.77</v>
      </c>
      <c r="F2144">
        <v>21.77</v>
      </c>
      <c r="G2144">
        <v>231800</v>
      </c>
    </row>
    <row r="2145" spans="1:7" x14ac:dyDescent="0.25">
      <c r="A2145" s="20">
        <v>42971</v>
      </c>
      <c r="B2145">
        <v>21.68</v>
      </c>
      <c r="C2145">
        <v>22.18</v>
      </c>
      <c r="D2145">
        <v>21.59</v>
      </c>
      <c r="E2145">
        <v>22.030000999999999</v>
      </c>
      <c r="F2145">
        <v>22.030000999999999</v>
      </c>
      <c r="G2145">
        <v>235400</v>
      </c>
    </row>
    <row r="2146" spans="1:7" x14ac:dyDescent="0.25">
      <c r="A2146" s="20">
        <v>42972</v>
      </c>
      <c r="B2146">
        <v>21.809999000000001</v>
      </c>
      <c r="C2146">
        <v>22.02</v>
      </c>
      <c r="D2146">
        <v>21.73</v>
      </c>
      <c r="E2146">
        <v>21.860001</v>
      </c>
      <c r="F2146">
        <v>21.860001</v>
      </c>
      <c r="G2146">
        <v>239400</v>
      </c>
    </row>
    <row r="2147" spans="1:7" x14ac:dyDescent="0.25">
      <c r="A2147" s="20">
        <v>42975</v>
      </c>
      <c r="B2147">
        <v>21.73</v>
      </c>
      <c r="C2147">
        <v>21.91</v>
      </c>
      <c r="D2147">
        <v>21.700001</v>
      </c>
      <c r="E2147">
        <v>21.74</v>
      </c>
      <c r="F2147">
        <v>21.74</v>
      </c>
      <c r="G2147">
        <v>174600</v>
      </c>
    </row>
    <row r="2148" spans="1:7" x14ac:dyDescent="0.25">
      <c r="A2148" s="20">
        <v>42976</v>
      </c>
      <c r="B2148">
        <v>22.290001</v>
      </c>
      <c r="C2148">
        <v>22.32</v>
      </c>
      <c r="D2148">
        <v>21.780000999999999</v>
      </c>
      <c r="E2148">
        <v>21.84</v>
      </c>
      <c r="F2148">
        <v>21.84</v>
      </c>
      <c r="G2148">
        <v>175600</v>
      </c>
    </row>
    <row r="2149" spans="1:7" x14ac:dyDescent="0.25">
      <c r="A2149" s="20">
        <v>42977</v>
      </c>
      <c r="B2149">
        <v>21.780000999999999</v>
      </c>
      <c r="C2149">
        <v>21.91</v>
      </c>
      <c r="D2149">
        <v>21.73</v>
      </c>
      <c r="E2149">
        <v>21.889999</v>
      </c>
      <c r="F2149">
        <v>21.889999</v>
      </c>
      <c r="G2149">
        <v>169700</v>
      </c>
    </row>
    <row r="2150" spans="1:7" x14ac:dyDescent="0.25">
      <c r="A2150" s="20">
        <v>42978</v>
      </c>
      <c r="B2150">
        <v>21.83</v>
      </c>
      <c r="C2150">
        <v>21.959999</v>
      </c>
      <c r="D2150">
        <v>21.690000999999999</v>
      </c>
      <c r="E2150">
        <v>21.700001</v>
      </c>
      <c r="F2150">
        <v>21.700001</v>
      </c>
      <c r="G2150">
        <v>129600</v>
      </c>
    </row>
    <row r="2151" spans="1:7" x14ac:dyDescent="0.25">
      <c r="A2151" s="20">
        <v>42979</v>
      </c>
      <c r="B2151">
        <v>21.610001</v>
      </c>
      <c r="C2151">
        <v>21.700001</v>
      </c>
      <c r="D2151">
        <v>21.52</v>
      </c>
      <c r="E2151">
        <v>21.65</v>
      </c>
      <c r="F2151">
        <v>21.65</v>
      </c>
      <c r="G2151">
        <v>285800</v>
      </c>
    </row>
    <row r="2152" spans="1:7" x14ac:dyDescent="0.25">
      <c r="A2152" s="20">
        <v>42983</v>
      </c>
      <c r="B2152">
        <v>21.969999000000001</v>
      </c>
      <c r="C2152">
        <v>22.42</v>
      </c>
      <c r="D2152">
        <v>21.860001</v>
      </c>
      <c r="E2152">
        <v>21.99</v>
      </c>
      <c r="F2152">
        <v>21.99</v>
      </c>
      <c r="G2152">
        <v>232100</v>
      </c>
    </row>
    <row r="2153" spans="1:7" x14ac:dyDescent="0.25">
      <c r="A2153" s="20">
        <v>42984</v>
      </c>
      <c r="B2153">
        <v>21.76</v>
      </c>
      <c r="C2153">
        <v>22.23</v>
      </c>
      <c r="D2153">
        <v>21.74</v>
      </c>
      <c r="E2153">
        <v>22.110001</v>
      </c>
      <c r="F2153">
        <v>22.110001</v>
      </c>
      <c r="G2153">
        <v>189400</v>
      </c>
    </row>
    <row r="2154" spans="1:7" x14ac:dyDescent="0.25">
      <c r="A2154" s="20">
        <v>42985</v>
      </c>
      <c r="B2154">
        <v>22.139999</v>
      </c>
      <c r="C2154">
        <v>22.4</v>
      </c>
      <c r="D2154">
        <v>22.040001</v>
      </c>
      <c r="E2154">
        <v>22.16</v>
      </c>
      <c r="F2154">
        <v>22.16</v>
      </c>
      <c r="G2154">
        <v>289700</v>
      </c>
    </row>
    <row r="2155" spans="1:7" x14ac:dyDescent="0.25">
      <c r="A2155" s="20">
        <v>42986</v>
      </c>
      <c r="B2155">
        <v>22.370000999999998</v>
      </c>
      <c r="C2155">
        <v>22.530000999999999</v>
      </c>
      <c r="D2155">
        <v>22.299999</v>
      </c>
      <c r="E2155">
        <v>22.469999000000001</v>
      </c>
      <c r="F2155">
        <v>22.469999000000001</v>
      </c>
      <c r="G2155">
        <v>169600</v>
      </c>
    </row>
    <row r="2156" spans="1:7" x14ac:dyDescent="0.25">
      <c r="A2156" s="20">
        <v>42989</v>
      </c>
      <c r="B2156">
        <v>22.110001</v>
      </c>
      <c r="C2156">
        <v>22.16</v>
      </c>
      <c r="D2156">
        <v>21.93</v>
      </c>
      <c r="E2156">
        <v>22.02</v>
      </c>
      <c r="F2156">
        <v>22.02</v>
      </c>
      <c r="G2156">
        <v>266000</v>
      </c>
    </row>
    <row r="2157" spans="1:7" x14ac:dyDescent="0.25">
      <c r="A2157" s="20">
        <v>42990</v>
      </c>
      <c r="B2157">
        <v>21.860001</v>
      </c>
      <c r="C2157">
        <v>22.030000999999999</v>
      </c>
      <c r="D2157">
        <v>21.719999000000001</v>
      </c>
      <c r="E2157">
        <v>21.719999000000001</v>
      </c>
      <c r="F2157">
        <v>21.719999000000001</v>
      </c>
      <c r="G2157">
        <v>159400</v>
      </c>
    </row>
    <row r="2158" spans="1:7" x14ac:dyDescent="0.25">
      <c r="A2158" s="20">
        <v>42991</v>
      </c>
      <c r="B2158">
        <v>21.719999000000001</v>
      </c>
      <c r="C2158">
        <v>21.719999000000001</v>
      </c>
      <c r="D2158">
        <v>21.34</v>
      </c>
      <c r="E2158">
        <v>21.34</v>
      </c>
      <c r="F2158">
        <v>21.34</v>
      </c>
      <c r="G2158">
        <v>231000</v>
      </c>
    </row>
    <row r="2159" spans="1:7" x14ac:dyDescent="0.25">
      <c r="A2159" s="20">
        <v>42992</v>
      </c>
      <c r="B2159">
        <v>21.4</v>
      </c>
      <c r="C2159">
        <v>21.48</v>
      </c>
      <c r="D2159">
        <v>21.18</v>
      </c>
      <c r="E2159">
        <v>21.469999000000001</v>
      </c>
      <c r="F2159">
        <v>21.469999000000001</v>
      </c>
      <c r="G2159">
        <v>146500</v>
      </c>
    </row>
    <row r="2160" spans="1:7" x14ac:dyDescent="0.25">
      <c r="A2160" s="20">
        <v>42993</v>
      </c>
      <c r="B2160">
        <v>21.48</v>
      </c>
      <c r="C2160">
        <v>21.51</v>
      </c>
      <c r="D2160">
        <v>21.33</v>
      </c>
      <c r="E2160">
        <v>21.379999000000002</v>
      </c>
      <c r="F2160">
        <v>21.379999000000002</v>
      </c>
      <c r="G2160">
        <v>185900</v>
      </c>
    </row>
    <row r="2161" spans="1:7" x14ac:dyDescent="0.25">
      <c r="A2161" s="20">
        <v>42996</v>
      </c>
      <c r="B2161">
        <v>21.27</v>
      </c>
      <c r="C2161">
        <v>21.379999000000002</v>
      </c>
      <c r="D2161">
        <v>20.860001</v>
      </c>
      <c r="E2161">
        <v>20.860001</v>
      </c>
      <c r="F2161">
        <v>20.860001</v>
      </c>
      <c r="G2161">
        <v>472300</v>
      </c>
    </row>
    <row r="2162" spans="1:7" x14ac:dyDescent="0.25">
      <c r="A2162" s="20">
        <v>42997</v>
      </c>
      <c r="B2162">
        <v>20.9</v>
      </c>
      <c r="C2162">
        <v>21.200001</v>
      </c>
      <c r="D2162">
        <v>20.85</v>
      </c>
      <c r="E2162">
        <v>21.129999000000002</v>
      </c>
      <c r="F2162">
        <v>21.129999000000002</v>
      </c>
      <c r="G2162">
        <v>159500</v>
      </c>
    </row>
    <row r="2163" spans="1:7" x14ac:dyDescent="0.25">
      <c r="A2163" s="20">
        <v>42998</v>
      </c>
      <c r="B2163">
        <v>21</v>
      </c>
      <c r="C2163">
        <v>21.27</v>
      </c>
      <c r="D2163">
        <v>20.93</v>
      </c>
      <c r="E2163">
        <v>20.959999</v>
      </c>
      <c r="F2163">
        <v>20.959999</v>
      </c>
      <c r="G2163">
        <v>315900</v>
      </c>
    </row>
    <row r="2164" spans="1:7" x14ac:dyDescent="0.25">
      <c r="A2164" s="20">
        <v>42999</v>
      </c>
      <c r="B2164">
        <v>20.879999000000002</v>
      </c>
      <c r="C2164">
        <v>21.049999</v>
      </c>
      <c r="D2164">
        <v>20.85</v>
      </c>
      <c r="E2164">
        <v>21.040001</v>
      </c>
      <c r="F2164">
        <v>21.040001</v>
      </c>
      <c r="G2164">
        <v>283700</v>
      </c>
    </row>
    <row r="2165" spans="1:7" x14ac:dyDescent="0.25">
      <c r="A2165" s="20">
        <v>43000</v>
      </c>
      <c r="B2165">
        <v>21.219999000000001</v>
      </c>
      <c r="C2165">
        <v>21.379999000000002</v>
      </c>
      <c r="D2165">
        <v>21.110001</v>
      </c>
      <c r="E2165">
        <v>21.219999000000001</v>
      </c>
      <c r="F2165">
        <v>21.219999000000001</v>
      </c>
      <c r="G2165">
        <v>153800</v>
      </c>
    </row>
    <row r="2166" spans="1:7" x14ac:dyDescent="0.25">
      <c r="A2166" s="20">
        <v>43003</v>
      </c>
      <c r="B2166">
        <v>21.25</v>
      </c>
      <c r="C2166">
        <v>21.57</v>
      </c>
      <c r="D2166">
        <v>21.16</v>
      </c>
      <c r="E2166">
        <v>21.16</v>
      </c>
      <c r="F2166">
        <v>21.16</v>
      </c>
      <c r="G2166">
        <v>219000</v>
      </c>
    </row>
    <row r="2167" spans="1:7" x14ac:dyDescent="0.25">
      <c r="A2167" s="20">
        <v>43004</v>
      </c>
      <c r="B2167">
        <v>21.07</v>
      </c>
      <c r="C2167">
        <v>21.17</v>
      </c>
      <c r="D2167">
        <v>20.950001</v>
      </c>
      <c r="E2167">
        <v>21.030000999999999</v>
      </c>
      <c r="F2167">
        <v>21.030000999999999</v>
      </c>
      <c r="G2167">
        <v>137100</v>
      </c>
    </row>
    <row r="2168" spans="1:7" x14ac:dyDescent="0.25">
      <c r="A2168" s="20">
        <v>43005</v>
      </c>
      <c r="B2168">
        <v>20.879999000000002</v>
      </c>
      <c r="C2168">
        <v>21.08</v>
      </c>
      <c r="D2168">
        <v>20.879999000000002</v>
      </c>
      <c r="E2168">
        <v>20.99</v>
      </c>
      <c r="F2168">
        <v>20.99</v>
      </c>
      <c r="G2168">
        <v>55300</v>
      </c>
    </row>
    <row r="2169" spans="1:7" x14ac:dyDescent="0.25">
      <c r="A2169" s="20">
        <v>43006</v>
      </c>
      <c r="B2169">
        <v>21.02</v>
      </c>
      <c r="C2169">
        <v>21.07</v>
      </c>
      <c r="D2169">
        <v>20.9</v>
      </c>
      <c r="E2169">
        <v>20.969999000000001</v>
      </c>
      <c r="F2169">
        <v>20.969999000000001</v>
      </c>
      <c r="G2169">
        <v>106600</v>
      </c>
    </row>
    <row r="2170" spans="1:7" x14ac:dyDescent="0.25">
      <c r="A2170" s="20">
        <v>43007</v>
      </c>
      <c r="B2170">
        <v>20.91</v>
      </c>
      <c r="C2170">
        <v>21</v>
      </c>
      <c r="D2170">
        <v>20.77</v>
      </c>
      <c r="E2170">
        <v>20.809999000000001</v>
      </c>
      <c r="F2170">
        <v>20.809999000000001</v>
      </c>
      <c r="G2170">
        <v>109000</v>
      </c>
    </row>
    <row r="2171" spans="1:7" x14ac:dyDescent="0.25">
      <c r="A2171" s="20">
        <v>43010</v>
      </c>
      <c r="B2171">
        <v>20.75</v>
      </c>
      <c r="C2171">
        <v>20.76</v>
      </c>
      <c r="D2171">
        <v>20.41</v>
      </c>
      <c r="E2171">
        <v>20.41</v>
      </c>
      <c r="F2171">
        <v>20.41</v>
      </c>
      <c r="G2171">
        <v>177600</v>
      </c>
    </row>
    <row r="2172" spans="1:7" x14ac:dyDescent="0.25">
      <c r="A2172" s="20">
        <v>43011</v>
      </c>
      <c r="B2172">
        <v>20.32</v>
      </c>
      <c r="C2172">
        <v>20.440000999999999</v>
      </c>
      <c r="D2172">
        <v>20.299999</v>
      </c>
      <c r="E2172">
        <v>20.350000000000001</v>
      </c>
      <c r="F2172">
        <v>20.350000000000001</v>
      </c>
      <c r="G2172">
        <v>57800</v>
      </c>
    </row>
    <row r="2173" spans="1:7" x14ac:dyDescent="0.25">
      <c r="A2173" s="20">
        <v>43012</v>
      </c>
      <c r="B2173">
        <v>20.389999</v>
      </c>
      <c r="C2173">
        <v>20.469999000000001</v>
      </c>
      <c r="D2173">
        <v>20.360001</v>
      </c>
      <c r="E2173">
        <v>20.389999</v>
      </c>
      <c r="F2173">
        <v>20.389999</v>
      </c>
      <c r="G2173">
        <v>65400</v>
      </c>
    </row>
    <row r="2174" spans="1:7" x14ac:dyDescent="0.25">
      <c r="A2174" s="20">
        <v>43013</v>
      </c>
      <c r="B2174">
        <v>20.370000999999998</v>
      </c>
      <c r="C2174">
        <v>20.379999000000002</v>
      </c>
      <c r="D2174">
        <v>20.079999999999998</v>
      </c>
      <c r="E2174">
        <v>20.110001</v>
      </c>
      <c r="F2174">
        <v>20.110001</v>
      </c>
      <c r="G2174">
        <v>85400</v>
      </c>
    </row>
    <row r="2175" spans="1:7" x14ac:dyDescent="0.25">
      <c r="A2175" s="20">
        <v>43014</v>
      </c>
      <c r="B2175">
        <v>20.120000999999998</v>
      </c>
      <c r="C2175">
        <v>20.290001</v>
      </c>
      <c r="D2175">
        <v>20.100000000000001</v>
      </c>
      <c r="E2175">
        <v>20.170000000000002</v>
      </c>
      <c r="F2175">
        <v>20.170000000000002</v>
      </c>
      <c r="G2175">
        <v>77100</v>
      </c>
    </row>
    <row r="2176" spans="1:7" x14ac:dyDescent="0.25">
      <c r="A2176" s="20">
        <v>43017</v>
      </c>
      <c r="B2176">
        <v>20.049999</v>
      </c>
      <c r="C2176">
        <v>20.450001</v>
      </c>
      <c r="D2176">
        <v>20.049999</v>
      </c>
      <c r="E2176">
        <v>20.41</v>
      </c>
      <c r="F2176">
        <v>20.41</v>
      </c>
      <c r="G2176">
        <v>144600</v>
      </c>
    </row>
    <row r="2177" spans="1:7" x14ac:dyDescent="0.25">
      <c r="A2177" s="20">
        <v>43018</v>
      </c>
      <c r="B2177">
        <v>20.260000000000002</v>
      </c>
      <c r="C2177">
        <v>20.440000999999999</v>
      </c>
      <c r="D2177">
        <v>20.190000999999999</v>
      </c>
      <c r="E2177">
        <v>20.209999</v>
      </c>
      <c r="F2177">
        <v>20.209999</v>
      </c>
      <c r="G2177">
        <v>213800</v>
      </c>
    </row>
    <row r="2178" spans="1:7" x14ac:dyDescent="0.25">
      <c r="A2178" s="20">
        <v>43019</v>
      </c>
      <c r="B2178">
        <v>20.209999</v>
      </c>
      <c r="C2178">
        <v>20.239999999999998</v>
      </c>
      <c r="D2178">
        <v>19.989999999999998</v>
      </c>
      <c r="E2178">
        <v>20</v>
      </c>
      <c r="F2178">
        <v>20</v>
      </c>
      <c r="G2178">
        <v>112000</v>
      </c>
    </row>
    <row r="2179" spans="1:7" x14ac:dyDescent="0.25">
      <c r="A2179" s="20">
        <v>43020</v>
      </c>
      <c r="B2179">
        <v>20.079999999999998</v>
      </c>
      <c r="C2179">
        <v>20.129999000000002</v>
      </c>
      <c r="D2179">
        <v>19.879999000000002</v>
      </c>
      <c r="E2179">
        <v>20.030000999999999</v>
      </c>
      <c r="F2179">
        <v>20.030000999999999</v>
      </c>
      <c r="G2179">
        <v>189800</v>
      </c>
    </row>
    <row r="2180" spans="1:7" x14ac:dyDescent="0.25">
      <c r="A2180" s="20">
        <v>43021</v>
      </c>
      <c r="B2180">
        <v>19.850000000000001</v>
      </c>
      <c r="C2180">
        <v>19.889999</v>
      </c>
      <c r="D2180">
        <v>19.73</v>
      </c>
      <c r="E2180">
        <v>19.829999999999998</v>
      </c>
      <c r="F2180">
        <v>19.829999999999998</v>
      </c>
      <c r="G2180">
        <v>134400</v>
      </c>
    </row>
    <row r="2181" spans="1:7" x14ac:dyDescent="0.25">
      <c r="A2181" s="20">
        <v>43024</v>
      </c>
      <c r="B2181">
        <v>19.68</v>
      </c>
      <c r="C2181">
        <v>19.690000999999999</v>
      </c>
      <c r="D2181">
        <v>19.530000999999999</v>
      </c>
      <c r="E2181">
        <v>19.530000999999999</v>
      </c>
      <c r="F2181">
        <v>19.530000999999999</v>
      </c>
      <c r="G2181">
        <v>220100</v>
      </c>
    </row>
    <row r="2182" spans="1:7" x14ac:dyDescent="0.25">
      <c r="A2182" s="20">
        <v>43025</v>
      </c>
      <c r="B2182">
        <v>19.549999</v>
      </c>
      <c r="C2182">
        <v>19.68</v>
      </c>
      <c r="D2182">
        <v>19.469999000000001</v>
      </c>
      <c r="E2182">
        <v>19.469999000000001</v>
      </c>
      <c r="F2182">
        <v>19.469999000000001</v>
      </c>
      <c r="G2182">
        <v>185300</v>
      </c>
    </row>
    <row r="2183" spans="1:7" x14ac:dyDescent="0.25">
      <c r="A2183" s="20">
        <v>43026</v>
      </c>
      <c r="B2183">
        <v>19.440000999999999</v>
      </c>
      <c r="C2183">
        <v>19.57</v>
      </c>
      <c r="D2183">
        <v>19.299999</v>
      </c>
      <c r="E2183">
        <v>19.549999</v>
      </c>
      <c r="F2183">
        <v>19.549999</v>
      </c>
      <c r="G2183">
        <v>250100</v>
      </c>
    </row>
    <row r="2184" spans="1:7" x14ac:dyDescent="0.25">
      <c r="A2184" s="20">
        <v>43027</v>
      </c>
      <c r="B2184">
        <v>19.82</v>
      </c>
      <c r="C2184">
        <v>19.940000999999999</v>
      </c>
      <c r="D2184">
        <v>19.440000999999999</v>
      </c>
      <c r="E2184">
        <v>19.440000999999999</v>
      </c>
      <c r="F2184">
        <v>19.440000999999999</v>
      </c>
      <c r="G2184">
        <v>225600</v>
      </c>
    </row>
    <row r="2185" spans="1:7" x14ac:dyDescent="0.25">
      <c r="A2185" s="20">
        <v>43028</v>
      </c>
      <c r="B2185">
        <v>19.260000000000002</v>
      </c>
      <c r="C2185">
        <v>19.309999000000001</v>
      </c>
      <c r="D2185">
        <v>19.23</v>
      </c>
      <c r="E2185">
        <v>19.23</v>
      </c>
      <c r="F2185">
        <v>19.23</v>
      </c>
      <c r="G2185">
        <v>147700</v>
      </c>
    </row>
    <row r="2186" spans="1:7" x14ac:dyDescent="0.25">
      <c r="A2186" s="20">
        <v>43031</v>
      </c>
      <c r="B2186">
        <v>19.170000000000002</v>
      </c>
      <c r="C2186">
        <v>19.57</v>
      </c>
      <c r="D2186">
        <v>19.129999000000002</v>
      </c>
      <c r="E2186">
        <v>19.48</v>
      </c>
      <c r="F2186">
        <v>19.48</v>
      </c>
      <c r="G2186">
        <v>189400</v>
      </c>
    </row>
    <row r="2187" spans="1:7" x14ac:dyDescent="0.25">
      <c r="A2187" s="20">
        <v>43032</v>
      </c>
      <c r="B2187">
        <v>19.350000000000001</v>
      </c>
      <c r="C2187">
        <v>19.559999000000001</v>
      </c>
      <c r="D2187">
        <v>19.309999000000001</v>
      </c>
      <c r="E2187">
        <v>19.530000999999999</v>
      </c>
      <c r="F2187">
        <v>19.530000999999999</v>
      </c>
      <c r="G2187">
        <v>200400</v>
      </c>
    </row>
    <row r="2188" spans="1:7" x14ac:dyDescent="0.25">
      <c r="A2188" s="20">
        <v>43033</v>
      </c>
      <c r="B2188">
        <v>19.629999000000002</v>
      </c>
      <c r="C2188">
        <v>20.290001</v>
      </c>
      <c r="D2188">
        <v>19.600000000000001</v>
      </c>
      <c r="E2188">
        <v>19.829999999999998</v>
      </c>
      <c r="F2188">
        <v>19.829999999999998</v>
      </c>
      <c r="G2188">
        <v>288100</v>
      </c>
    </row>
    <row r="2189" spans="1:7" x14ac:dyDescent="0.25">
      <c r="A2189" s="20">
        <v>43034</v>
      </c>
      <c r="B2189">
        <v>19.700001</v>
      </c>
      <c r="C2189">
        <v>19.709999</v>
      </c>
      <c r="D2189">
        <v>19.540001</v>
      </c>
      <c r="E2189">
        <v>19.66</v>
      </c>
      <c r="F2189">
        <v>19.66</v>
      </c>
      <c r="G2189">
        <v>207100</v>
      </c>
    </row>
    <row r="2190" spans="1:7" x14ac:dyDescent="0.25">
      <c r="A2190" s="20">
        <v>43035</v>
      </c>
      <c r="B2190">
        <v>19.510000000000002</v>
      </c>
      <c r="C2190">
        <v>19.629999000000002</v>
      </c>
      <c r="D2190">
        <v>19.170000000000002</v>
      </c>
      <c r="E2190">
        <v>19.25</v>
      </c>
      <c r="F2190">
        <v>19.25</v>
      </c>
      <c r="G2190">
        <v>332900</v>
      </c>
    </row>
    <row r="2191" spans="1:7" x14ac:dyDescent="0.25">
      <c r="A2191" s="20">
        <v>43038</v>
      </c>
      <c r="B2191">
        <v>19.510000000000002</v>
      </c>
      <c r="C2191">
        <v>19.510000000000002</v>
      </c>
      <c r="D2191">
        <v>19.07</v>
      </c>
      <c r="E2191">
        <v>19.219999000000001</v>
      </c>
      <c r="F2191">
        <v>19.219999000000001</v>
      </c>
      <c r="G2191">
        <v>212300</v>
      </c>
    </row>
    <row r="2192" spans="1:7" x14ac:dyDescent="0.25">
      <c r="A2192" s="20">
        <v>43039</v>
      </c>
      <c r="B2192">
        <v>19.059999000000001</v>
      </c>
      <c r="C2192">
        <v>19.200001</v>
      </c>
      <c r="D2192">
        <v>19.040001</v>
      </c>
      <c r="E2192">
        <v>19.059999000000001</v>
      </c>
      <c r="F2192">
        <v>19.059999000000001</v>
      </c>
      <c r="G2192">
        <v>172700</v>
      </c>
    </row>
    <row r="2193" spans="1:7" x14ac:dyDescent="0.25">
      <c r="A2193" s="20">
        <v>43040</v>
      </c>
      <c r="B2193">
        <v>18.920000000000002</v>
      </c>
      <c r="C2193">
        <v>19.170000000000002</v>
      </c>
      <c r="D2193">
        <v>18.879999000000002</v>
      </c>
      <c r="E2193">
        <v>19.139999</v>
      </c>
      <c r="F2193">
        <v>19.139999</v>
      </c>
      <c r="G2193">
        <v>311600</v>
      </c>
    </row>
    <row r="2194" spans="1:7" x14ac:dyDescent="0.25">
      <c r="A2194" s="20">
        <v>43041</v>
      </c>
      <c r="B2194">
        <v>19.120000999999998</v>
      </c>
      <c r="C2194">
        <v>19.420000000000002</v>
      </c>
      <c r="D2194">
        <v>19.120000999999998</v>
      </c>
      <c r="E2194">
        <v>19.25</v>
      </c>
      <c r="F2194">
        <v>19.25</v>
      </c>
      <c r="G2194">
        <v>195600</v>
      </c>
    </row>
    <row r="2195" spans="1:7" x14ac:dyDescent="0.25">
      <c r="A2195" s="20">
        <v>43042</v>
      </c>
      <c r="B2195">
        <v>19.149999999999999</v>
      </c>
      <c r="C2195">
        <v>19.350000000000001</v>
      </c>
      <c r="D2195">
        <v>19.139999</v>
      </c>
      <c r="E2195">
        <v>19.350000000000001</v>
      </c>
      <c r="F2195">
        <v>19.350000000000001</v>
      </c>
      <c r="G2195">
        <v>183000</v>
      </c>
    </row>
    <row r="2196" spans="1:7" x14ac:dyDescent="0.25">
      <c r="A2196" s="20">
        <v>43045</v>
      </c>
      <c r="B2196">
        <v>19.34</v>
      </c>
      <c r="C2196">
        <v>19.399999999999999</v>
      </c>
      <c r="D2196">
        <v>19.299999</v>
      </c>
      <c r="E2196">
        <v>19.34</v>
      </c>
      <c r="F2196">
        <v>19.34</v>
      </c>
      <c r="G2196">
        <v>90800</v>
      </c>
    </row>
    <row r="2197" spans="1:7" x14ac:dyDescent="0.25">
      <c r="A2197" s="20">
        <v>43046</v>
      </c>
      <c r="B2197">
        <v>19.329999999999998</v>
      </c>
      <c r="C2197">
        <v>19.579999999999998</v>
      </c>
      <c r="D2197">
        <v>19.32</v>
      </c>
      <c r="E2197">
        <v>19.469999000000001</v>
      </c>
      <c r="F2197">
        <v>19.469999000000001</v>
      </c>
      <c r="G2197">
        <v>238700</v>
      </c>
    </row>
    <row r="2198" spans="1:7" x14ac:dyDescent="0.25">
      <c r="A2198" s="20">
        <v>43047</v>
      </c>
      <c r="B2198">
        <v>19.540001</v>
      </c>
      <c r="C2198">
        <v>19.620000999999998</v>
      </c>
      <c r="D2198">
        <v>19.440000999999999</v>
      </c>
      <c r="E2198">
        <v>19.57</v>
      </c>
      <c r="F2198">
        <v>19.57</v>
      </c>
      <c r="G2198">
        <v>157400</v>
      </c>
    </row>
    <row r="2199" spans="1:7" x14ac:dyDescent="0.25">
      <c r="A2199" s="20">
        <v>43048</v>
      </c>
      <c r="B2199">
        <v>19.98</v>
      </c>
      <c r="C2199">
        <v>20.18</v>
      </c>
      <c r="D2199">
        <v>19.709999</v>
      </c>
      <c r="E2199">
        <v>19.709999</v>
      </c>
      <c r="F2199">
        <v>19.709999</v>
      </c>
      <c r="G2199">
        <v>235300</v>
      </c>
    </row>
    <row r="2200" spans="1:7" x14ac:dyDescent="0.25">
      <c r="A2200" s="20">
        <v>43049</v>
      </c>
      <c r="B2200">
        <v>19.889999</v>
      </c>
      <c r="C2200">
        <v>20.059999000000001</v>
      </c>
      <c r="D2200">
        <v>19.850000000000001</v>
      </c>
      <c r="E2200">
        <v>20</v>
      </c>
      <c r="F2200">
        <v>20</v>
      </c>
      <c r="G2200">
        <v>73500</v>
      </c>
    </row>
    <row r="2201" spans="1:7" x14ac:dyDescent="0.25">
      <c r="A2201" s="20">
        <v>43052</v>
      </c>
      <c r="B2201">
        <v>20.149999999999999</v>
      </c>
      <c r="C2201">
        <v>20.190000999999999</v>
      </c>
      <c r="D2201">
        <v>19.870000999999998</v>
      </c>
      <c r="E2201">
        <v>20.079999999999998</v>
      </c>
      <c r="F2201">
        <v>20.079999999999998</v>
      </c>
      <c r="G2201">
        <v>137700</v>
      </c>
    </row>
    <row r="2202" spans="1:7" x14ac:dyDescent="0.25">
      <c r="A2202" s="20">
        <v>43053</v>
      </c>
      <c r="B2202">
        <v>20.290001</v>
      </c>
      <c r="C2202">
        <v>20.549999</v>
      </c>
      <c r="D2202">
        <v>20.25</v>
      </c>
      <c r="E2202">
        <v>20.43</v>
      </c>
      <c r="F2202">
        <v>20.43</v>
      </c>
      <c r="G2202">
        <v>218000</v>
      </c>
    </row>
    <row r="2203" spans="1:7" x14ac:dyDescent="0.25">
      <c r="A2203" s="20">
        <v>43054</v>
      </c>
      <c r="B2203">
        <v>20.700001</v>
      </c>
      <c r="C2203">
        <v>20.99</v>
      </c>
      <c r="D2203">
        <v>20.549999</v>
      </c>
      <c r="E2203">
        <v>20.709999</v>
      </c>
      <c r="F2203">
        <v>20.709999</v>
      </c>
      <c r="G2203">
        <v>346800</v>
      </c>
    </row>
    <row r="2204" spans="1:7" x14ac:dyDescent="0.25">
      <c r="A2204" s="20">
        <v>43055</v>
      </c>
      <c r="B2204">
        <v>20.389999</v>
      </c>
      <c r="C2204">
        <v>20.389999</v>
      </c>
      <c r="D2204">
        <v>20.139999</v>
      </c>
      <c r="E2204">
        <v>20.309999000000001</v>
      </c>
      <c r="F2204">
        <v>20.309999000000001</v>
      </c>
      <c r="G2204">
        <v>234400</v>
      </c>
    </row>
    <row r="2205" spans="1:7" x14ac:dyDescent="0.25">
      <c r="A2205" s="20">
        <v>43056</v>
      </c>
      <c r="B2205">
        <v>20.32</v>
      </c>
      <c r="C2205">
        <v>20.32</v>
      </c>
      <c r="D2205">
        <v>20.049999</v>
      </c>
      <c r="E2205">
        <v>20.09</v>
      </c>
      <c r="F2205">
        <v>20.09</v>
      </c>
      <c r="G2205">
        <v>102300</v>
      </c>
    </row>
    <row r="2206" spans="1:7" x14ac:dyDescent="0.25">
      <c r="A2206" s="20">
        <v>43059</v>
      </c>
      <c r="B2206">
        <v>19.870000999999998</v>
      </c>
      <c r="C2206">
        <v>19.91</v>
      </c>
      <c r="D2206">
        <v>19.68</v>
      </c>
      <c r="E2206">
        <v>19.760000000000002</v>
      </c>
      <c r="F2206">
        <v>19.760000000000002</v>
      </c>
      <c r="G2206">
        <v>140900</v>
      </c>
    </row>
    <row r="2207" spans="1:7" x14ac:dyDescent="0.25">
      <c r="A2207" s="20">
        <v>43060</v>
      </c>
      <c r="B2207">
        <v>19.52</v>
      </c>
      <c r="C2207">
        <v>19.549999</v>
      </c>
      <c r="D2207">
        <v>19.360001</v>
      </c>
      <c r="E2207">
        <v>19.389999</v>
      </c>
      <c r="F2207">
        <v>19.389999</v>
      </c>
      <c r="G2207">
        <v>229600</v>
      </c>
    </row>
    <row r="2208" spans="1:7" x14ac:dyDescent="0.25">
      <c r="A2208" s="20">
        <v>43061</v>
      </c>
      <c r="B2208">
        <v>19.280000999999999</v>
      </c>
      <c r="C2208">
        <v>19.379999000000002</v>
      </c>
      <c r="D2208">
        <v>19.23</v>
      </c>
      <c r="E2208">
        <v>19.260000000000002</v>
      </c>
      <c r="F2208">
        <v>19.260000000000002</v>
      </c>
      <c r="G2208">
        <v>130800</v>
      </c>
    </row>
    <row r="2209" spans="1:7" x14ac:dyDescent="0.25">
      <c r="A2209" s="20">
        <v>43063</v>
      </c>
      <c r="B2209">
        <v>19.239999999999998</v>
      </c>
      <c r="C2209">
        <v>19.280000999999999</v>
      </c>
      <c r="D2209">
        <v>19.170000000000002</v>
      </c>
      <c r="E2209">
        <v>19.190000999999999</v>
      </c>
      <c r="F2209">
        <v>19.190000999999999</v>
      </c>
      <c r="G2209">
        <v>106500</v>
      </c>
    </row>
    <row r="2210" spans="1:7" x14ac:dyDescent="0.25">
      <c r="A2210" s="20">
        <v>43066</v>
      </c>
      <c r="B2210">
        <v>19.260000000000002</v>
      </c>
      <c r="C2210">
        <v>19.360001</v>
      </c>
      <c r="D2210">
        <v>19.190000999999999</v>
      </c>
      <c r="E2210">
        <v>19.309999000000001</v>
      </c>
      <c r="F2210">
        <v>19.309999000000001</v>
      </c>
      <c r="G2210">
        <v>86500</v>
      </c>
    </row>
    <row r="2211" spans="1:7" x14ac:dyDescent="0.25">
      <c r="A2211" s="20">
        <v>43067</v>
      </c>
      <c r="B2211">
        <v>19.209999</v>
      </c>
      <c r="C2211">
        <v>19.32</v>
      </c>
      <c r="D2211">
        <v>19.16</v>
      </c>
      <c r="E2211">
        <v>19.16</v>
      </c>
      <c r="F2211">
        <v>19.16</v>
      </c>
      <c r="G2211">
        <v>127400</v>
      </c>
    </row>
    <row r="2212" spans="1:7" x14ac:dyDescent="0.25">
      <c r="A2212" s="20">
        <v>43068</v>
      </c>
      <c r="B2212">
        <v>19.18</v>
      </c>
      <c r="C2212">
        <v>19.510000000000002</v>
      </c>
      <c r="D2212">
        <v>19.18</v>
      </c>
      <c r="E2212">
        <v>19.440000999999999</v>
      </c>
      <c r="F2212">
        <v>19.440000999999999</v>
      </c>
      <c r="G2212">
        <v>199200</v>
      </c>
    </row>
    <row r="2213" spans="1:7" x14ac:dyDescent="0.25">
      <c r="A2213" s="20">
        <v>43069</v>
      </c>
      <c r="B2213">
        <v>19.290001</v>
      </c>
      <c r="C2213">
        <v>19.41</v>
      </c>
      <c r="D2213">
        <v>19.209999</v>
      </c>
      <c r="E2213">
        <v>19.32</v>
      </c>
      <c r="F2213">
        <v>19.32</v>
      </c>
      <c r="G2213">
        <v>295300</v>
      </c>
    </row>
    <row r="2214" spans="1:7" x14ac:dyDescent="0.25">
      <c r="A2214" s="20">
        <v>43070</v>
      </c>
      <c r="B2214">
        <v>19.559999000000001</v>
      </c>
      <c r="C2214">
        <v>20.379999000000002</v>
      </c>
      <c r="D2214">
        <v>19.420000000000002</v>
      </c>
      <c r="E2214">
        <v>19.690000999999999</v>
      </c>
      <c r="F2214">
        <v>19.690000999999999</v>
      </c>
      <c r="G2214">
        <v>565800</v>
      </c>
    </row>
    <row r="2215" spans="1:7" x14ac:dyDescent="0.25">
      <c r="A2215" s="20">
        <v>43073</v>
      </c>
      <c r="B2215">
        <v>19.219999000000001</v>
      </c>
      <c r="C2215">
        <v>19.41</v>
      </c>
      <c r="D2215">
        <v>19.059999000000001</v>
      </c>
      <c r="E2215">
        <v>19.360001</v>
      </c>
      <c r="F2215">
        <v>19.360001</v>
      </c>
      <c r="G2215">
        <v>293700</v>
      </c>
    </row>
    <row r="2216" spans="1:7" x14ac:dyDescent="0.25">
      <c r="A2216" s="20">
        <v>43074</v>
      </c>
      <c r="B2216">
        <v>19.290001</v>
      </c>
      <c r="C2216">
        <v>19.450001</v>
      </c>
      <c r="D2216">
        <v>19.170000000000002</v>
      </c>
      <c r="E2216">
        <v>19.290001</v>
      </c>
      <c r="F2216">
        <v>19.290001</v>
      </c>
      <c r="G2216">
        <v>263000</v>
      </c>
    </row>
    <row r="2217" spans="1:7" x14ac:dyDescent="0.25">
      <c r="A2217" s="20">
        <v>43075</v>
      </c>
      <c r="B2217">
        <v>19.459999</v>
      </c>
      <c r="C2217">
        <v>19.469999000000001</v>
      </c>
      <c r="D2217">
        <v>19.280000999999999</v>
      </c>
      <c r="E2217">
        <v>19.34</v>
      </c>
      <c r="F2217">
        <v>19.34</v>
      </c>
      <c r="G2217">
        <v>201500</v>
      </c>
    </row>
    <row r="2218" spans="1:7" x14ac:dyDescent="0.25">
      <c r="A2218" s="20">
        <v>43076</v>
      </c>
      <c r="B2218">
        <v>19.309999000000001</v>
      </c>
      <c r="C2218">
        <v>19.32</v>
      </c>
      <c r="D2218">
        <v>19.040001</v>
      </c>
      <c r="E2218">
        <v>19.079999999999998</v>
      </c>
      <c r="F2218">
        <v>19.079999999999998</v>
      </c>
      <c r="G2218">
        <v>208000</v>
      </c>
    </row>
    <row r="2219" spans="1:7" x14ac:dyDescent="0.25">
      <c r="A2219" s="20">
        <v>43077</v>
      </c>
      <c r="B2219">
        <v>18.860001</v>
      </c>
      <c r="C2219">
        <v>18.93</v>
      </c>
      <c r="D2219">
        <v>18.799999</v>
      </c>
      <c r="E2219">
        <v>18.84</v>
      </c>
      <c r="F2219">
        <v>18.84</v>
      </c>
      <c r="G2219">
        <v>129600</v>
      </c>
    </row>
    <row r="2220" spans="1:7" x14ac:dyDescent="0.25">
      <c r="A2220" s="20">
        <v>43080</v>
      </c>
      <c r="B2220">
        <v>18.790001</v>
      </c>
      <c r="C2220">
        <v>18.989999999999998</v>
      </c>
      <c r="D2220">
        <v>18.780000999999999</v>
      </c>
      <c r="E2220">
        <v>18.780000999999999</v>
      </c>
      <c r="F2220">
        <v>18.780000999999999</v>
      </c>
      <c r="G2220">
        <v>170200</v>
      </c>
    </row>
    <row r="2221" spans="1:7" x14ac:dyDescent="0.25">
      <c r="A2221" s="20">
        <v>43081</v>
      </c>
      <c r="B2221">
        <v>18.780000999999999</v>
      </c>
      <c r="C2221">
        <v>18.790001</v>
      </c>
      <c r="D2221">
        <v>18.639999</v>
      </c>
      <c r="E2221">
        <v>18.760000000000002</v>
      </c>
      <c r="F2221">
        <v>18.760000000000002</v>
      </c>
      <c r="G2221">
        <v>204300</v>
      </c>
    </row>
    <row r="2222" spans="1:7" x14ac:dyDescent="0.25">
      <c r="A2222" s="20">
        <v>43082</v>
      </c>
      <c r="B2222">
        <v>18.66</v>
      </c>
      <c r="C2222">
        <v>18.709999</v>
      </c>
      <c r="D2222">
        <v>18.579999999999998</v>
      </c>
      <c r="E2222">
        <v>18.639999</v>
      </c>
      <c r="F2222">
        <v>18.639999</v>
      </c>
      <c r="G2222">
        <v>171800</v>
      </c>
    </row>
    <row r="2223" spans="1:7" x14ac:dyDescent="0.25">
      <c r="A2223" s="20">
        <v>43083</v>
      </c>
      <c r="B2223">
        <v>18.559999000000001</v>
      </c>
      <c r="C2223">
        <v>18.68</v>
      </c>
      <c r="D2223">
        <v>18.510000000000002</v>
      </c>
      <c r="E2223">
        <v>18.559999000000001</v>
      </c>
      <c r="F2223">
        <v>18.559999000000001</v>
      </c>
      <c r="G2223">
        <v>160900</v>
      </c>
    </row>
    <row r="2224" spans="1:7" x14ac:dyDescent="0.25">
      <c r="A2224" s="20">
        <v>43084</v>
      </c>
      <c r="B2224">
        <v>18.510000000000002</v>
      </c>
      <c r="C2224">
        <v>18.52</v>
      </c>
      <c r="D2224">
        <v>18.25</v>
      </c>
      <c r="E2224">
        <v>18.27</v>
      </c>
      <c r="F2224">
        <v>18.27</v>
      </c>
      <c r="G2224">
        <v>217100</v>
      </c>
    </row>
    <row r="2225" spans="1:7" x14ac:dyDescent="0.25">
      <c r="A2225" s="20">
        <v>43087</v>
      </c>
      <c r="B2225">
        <v>18.07</v>
      </c>
      <c r="C2225">
        <v>18.100000000000001</v>
      </c>
      <c r="D2225">
        <v>17.950001</v>
      </c>
      <c r="E2225">
        <v>17.950001</v>
      </c>
      <c r="F2225">
        <v>17.950001</v>
      </c>
      <c r="G2225">
        <v>333300</v>
      </c>
    </row>
    <row r="2226" spans="1:7" x14ac:dyDescent="0.25">
      <c r="A2226" s="20">
        <v>43088</v>
      </c>
      <c r="B2226">
        <v>17.860001</v>
      </c>
      <c r="C2226">
        <v>18.079999999999998</v>
      </c>
      <c r="D2226">
        <v>17.850000000000001</v>
      </c>
      <c r="E2226">
        <v>17.93</v>
      </c>
      <c r="F2226">
        <v>17.93</v>
      </c>
      <c r="G2226">
        <v>414100</v>
      </c>
    </row>
    <row r="2227" spans="1:7" x14ac:dyDescent="0.25">
      <c r="A2227" s="20">
        <v>43089</v>
      </c>
      <c r="B2227">
        <v>17.809999000000001</v>
      </c>
      <c r="C2227">
        <v>17.959999</v>
      </c>
      <c r="D2227">
        <v>17.799999</v>
      </c>
      <c r="E2227">
        <v>17.91</v>
      </c>
      <c r="F2227">
        <v>17.91</v>
      </c>
      <c r="G2227">
        <v>171300</v>
      </c>
    </row>
    <row r="2228" spans="1:7" x14ac:dyDescent="0.25">
      <c r="A2228" s="20">
        <v>43090</v>
      </c>
      <c r="B2228">
        <v>17.82</v>
      </c>
      <c r="C2228">
        <v>17.850000000000001</v>
      </c>
      <c r="D2228">
        <v>17.709999</v>
      </c>
      <c r="E2228">
        <v>17.739999999999998</v>
      </c>
      <c r="F2228">
        <v>17.739999999999998</v>
      </c>
      <c r="G2228">
        <v>267400</v>
      </c>
    </row>
    <row r="2229" spans="1:7" x14ac:dyDescent="0.25">
      <c r="A2229" s="20">
        <v>43091</v>
      </c>
      <c r="B2229">
        <v>17.670000000000002</v>
      </c>
      <c r="C2229">
        <v>17.760000000000002</v>
      </c>
      <c r="D2229">
        <v>17.629999000000002</v>
      </c>
      <c r="E2229">
        <v>17.690000999999999</v>
      </c>
      <c r="F2229">
        <v>17.690000999999999</v>
      </c>
      <c r="G2229">
        <v>226000</v>
      </c>
    </row>
    <row r="2230" spans="1:7" x14ac:dyDescent="0.25">
      <c r="A2230" s="20">
        <v>43095</v>
      </c>
      <c r="B2230">
        <v>17.57</v>
      </c>
      <c r="C2230">
        <v>17.670000000000002</v>
      </c>
      <c r="D2230">
        <v>17.48</v>
      </c>
      <c r="E2230">
        <v>17.530000999999999</v>
      </c>
      <c r="F2230">
        <v>17.530000999999999</v>
      </c>
      <c r="G2230">
        <v>112500</v>
      </c>
    </row>
    <row r="2231" spans="1:7" x14ac:dyDescent="0.25">
      <c r="A2231" s="20">
        <v>43096</v>
      </c>
      <c r="B2231">
        <v>17.530000999999999</v>
      </c>
      <c r="C2231">
        <v>17.579999999999998</v>
      </c>
      <c r="D2231">
        <v>17.399999999999999</v>
      </c>
      <c r="E2231">
        <v>17.549999</v>
      </c>
      <c r="F2231">
        <v>17.549999</v>
      </c>
      <c r="G2231">
        <v>153400</v>
      </c>
    </row>
    <row r="2232" spans="1:7" x14ac:dyDescent="0.25">
      <c r="A2232" s="20">
        <v>43097</v>
      </c>
      <c r="B2232">
        <v>17.450001</v>
      </c>
      <c r="C2232">
        <v>17.510000000000002</v>
      </c>
      <c r="D2232">
        <v>17.450001</v>
      </c>
      <c r="E2232">
        <v>17.489999999999998</v>
      </c>
      <c r="F2232">
        <v>17.489999999999998</v>
      </c>
      <c r="G2232">
        <v>149200</v>
      </c>
    </row>
    <row r="2233" spans="1:7" x14ac:dyDescent="0.25">
      <c r="A2233" s="20">
        <v>43098</v>
      </c>
      <c r="B2233">
        <v>17.420000000000002</v>
      </c>
      <c r="C2233">
        <v>17.57</v>
      </c>
      <c r="D2233">
        <v>17.379999000000002</v>
      </c>
      <c r="E2233">
        <v>17.5</v>
      </c>
      <c r="F2233">
        <v>17.5</v>
      </c>
      <c r="G2233">
        <v>170800</v>
      </c>
    </row>
    <row r="2234" spans="1:7" x14ac:dyDescent="0.25">
      <c r="A2234" s="20">
        <v>43102</v>
      </c>
      <c r="B2234">
        <v>17.459999</v>
      </c>
      <c r="C2234">
        <v>17.489999999999998</v>
      </c>
      <c r="D2234">
        <v>17.209999</v>
      </c>
      <c r="E2234">
        <v>17.219999000000001</v>
      </c>
      <c r="F2234">
        <v>17.219999000000001</v>
      </c>
      <c r="G2234">
        <v>177500</v>
      </c>
    </row>
    <row r="2235" spans="1:7" x14ac:dyDescent="0.25">
      <c r="A2235" s="20">
        <v>43103</v>
      </c>
      <c r="B2235">
        <v>17.040001</v>
      </c>
      <c r="C2235">
        <v>17.040001</v>
      </c>
      <c r="D2235">
        <v>16.950001</v>
      </c>
      <c r="E2235">
        <v>16.98</v>
      </c>
      <c r="F2235">
        <v>16.98</v>
      </c>
      <c r="G2235">
        <v>174900</v>
      </c>
    </row>
    <row r="2236" spans="1:7" x14ac:dyDescent="0.25">
      <c r="A2236" s="20">
        <v>43104</v>
      </c>
      <c r="B2236">
        <v>16.870000999999998</v>
      </c>
      <c r="C2236">
        <v>17.07</v>
      </c>
      <c r="D2236">
        <v>16.790001</v>
      </c>
      <c r="E2236">
        <v>17.049999</v>
      </c>
      <c r="F2236">
        <v>17.049999</v>
      </c>
      <c r="G2236">
        <v>258100</v>
      </c>
    </row>
    <row r="2237" spans="1:7" x14ac:dyDescent="0.25">
      <c r="A2237" s="20">
        <v>43105</v>
      </c>
      <c r="B2237">
        <v>17.030000999999999</v>
      </c>
      <c r="C2237">
        <v>17.079999999999998</v>
      </c>
      <c r="D2237">
        <v>16.950001</v>
      </c>
      <c r="E2237">
        <v>16.959999</v>
      </c>
      <c r="F2237">
        <v>16.959999</v>
      </c>
      <c r="G2237">
        <v>132600</v>
      </c>
    </row>
    <row r="2238" spans="1:7" x14ac:dyDescent="0.25">
      <c r="A2238" s="20">
        <v>43108</v>
      </c>
      <c r="B2238">
        <v>16.940000999999999</v>
      </c>
      <c r="C2238">
        <v>16.969999000000001</v>
      </c>
      <c r="D2238">
        <v>16.75</v>
      </c>
      <c r="E2238">
        <v>16.799999</v>
      </c>
      <c r="F2238">
        <v>16.799999</v>
      </c>
      <c r="G2238">
        <v>171800</v>
      </c>
    </row>
    <row r="2239" spans="1:7" x14ac:dyDescent="0.25">
      <c r="A2239" s="20">
        <v>43109</v>
      </c>
      <c r="B2239">
        <v>16.799999</v>
      </c>
      <c r="C2239">
        <v>16.889999</v>
      </c>
      <c r="D2239">
        <v>16.73</v>
      </c>
      <c r="E2239">
        <v>16.860001</v>
      </c>
      <c r="F2239">
        <v>16.860001</v>
      </c>
      <c r="G2239">
        <v>146600</v>
      </c>
    </row>
    <row r="2240" spans="1:7" x14ac:dyDescent="0.25">
      <c r="A2240" s="20">
        <v>43110</v>
      </c>
      <c r="B2240">
        <v>16.899999999999999</v>
      </c>
      <c r="C2240">
        <v>17.030000999999999</v>
      </c>
      <c r="D2240">
        <v>16.649999999999999</v>
      </c>
      <c r="E2240">
        <v>16.690000999999999</v>
      </c>
      <c r="F2240">
        <v>16.690000999999999</v>
      </c>
      <c r="G2240">
        <v>133200</v>
      </c>
    </row>
    <row r="2241" spans="1:7" x14ac:dyDescent="0.25">
      <c r="A2241" s="20">
        <v>43111</v>
      </c>
      <c r="B2241">
        <v>16.559999000000001</v>
      </c>
      <c r="C2241">
        <v>16.629999000000002</v>
      </c>
      <c r="D2241">
        <v>16.5</v>
      </c>
      <c r="E2241">
        <v>16.549999</v>
      </c>
      <c r="F2241">
        <v>16.549999</v>
      </c>
      <c r="G2241">
        <v>198700</v>
      </c>
    </row>
    <row r="2242" spans="1:7" x14ac:dyDescent="0.25">
      <c r="A2242" s="20">
        <v>43112</v>
      </c>
      <c r="B2242">
        <v>16.489999999999998</v>
      </c>
      <c r="C2242">
        <v>16.549999</v>
      </c>
      <c r="D2242">
        <v>16.420000000000002</v>
      </c>
      <c r="E2242">
        <v>16.5</v>
      </c>
      <c r="F2242">
        <v>16.5</v>
      </c>
      <c r="G2242">
        <v>326100</v>
      </c>
    </row>
    <row r="2243" spans="1:7" x14ac:dyDescent="0.25">
      <c r="A2243" s="20">
        <v>43116</v>
      </c>
      <c r="B2243">
        <v>16.489999999999998</v>
      </c>
      <c r="C2243">
        <v>17.170000000000002</v>
      </c>
      <c r="D2243">
        <v>16.489999999999998</v>
      </c>
      <c r="E2243">
        <v>16.98</v>
      </c>
      <c r="F2243">
        <v>16.98</v>
      </c>
      <c r="G2243">
        <v>682600</v>
      </c>
    </row>
    <row r="2244" spans="1:7" x14ac:dyDescent="0.25">
      <c r="A2244" s="20">
        <v>43117</v>
      </c>
      <c r="B2244">
        <v>16.93</v>
      </c>
      <c r="C2244">
        <v>17.059999000000001</v>
      </c>
      <c r="D2244">
        <v>16.760000000000002</v>
      </c>
      <c r="E2244">
        <v>16.870000999999998</v>
      </c>
      <c r="F2244">
        <v>16.870000999999998</v>
      </c>
      <c r="G2244">
        <v>360100</v>
      </c>
    </row>
    <row r="2245" spans="1:7" x14ac:dyDescent="0.25">
      <c r="A2245" s="20">
        <v>43118</v>
      </c>
      <c r="B2245">
        <v>16.920000000000002</v>
      </c>
      <c r="C2245">
        <v>17.18</v>
      </c>
      <c r="D2245">
        <v>16.700001</v>
      </c>
      <c r="E2245">
        <v>16.91</v>
      </c>
      <c r="F2245">
        <v>16.91</v>
      </c>
      <c r="G2245">
        <v>205200</v>
      </c>
    </row>
    <row r="2246" spans="1:7" x14ac:dyDescent="0.25">
      <c r="A2246" s="20">
        <v>43119</v>
      </c>
      <c r="B2246">
        <v>16.879999000000002</v>
      </c>
      <c r="C2246">
        <v>16.98</v>
      </c>
      <c r="D2246">
        <v>16.75</v>
      </c>
      <c r="E2246">
        <v>16.93</v>
      </c>
      <c r="F2246">
        <v>16.93</v>
      </c>
      <c r="G2246">
        <v>255000</v>
      </c>
    </row>
    <row r="2247" spans="1:7" x14ac:dyDescent="0.25">
      <c r="A2247" s="20">
        <v>43122</v>
      </c>
      <c r="B2247">
        <v>16.989999999999998</v>
      </c>
      <c r="C2247">
        <v>16.989999999999998</v>
      </c>
      <c r="D2247">
        <v>16.68</v>
      </c>
      <c r="E2247">
        <v>16.690000999999999</v>
      </c>
      <c r="F2247">
        <v>16.690000999999999</v>
      </c>
      <c r="G2247">
        <v>236800</v>
      </c>
    </row>
    <row r="2248" spans="1:7" x14ac:dyDescent="0.25">
      <c r="A2248" s="20">
        <v>43123</v>
      </c>
      <c r="B2248">
        <v>16.690000999999999</v>
      </c>
      <c r="C2248">
        <v>16.969999000000001</v>
      </c>
      <c r="D2248">
        <v>16.639999</v>
      </c>
      <c r="E2248">
        <v>16.959999</v>
      </c>
      <c r="F2248">
        <v>16.959999</v>
      </c>
      <c r="G2248">
        <v>236800</v>
      </c>
    </row>
    <row r="2249" spans="1:7" x14ac:dyDescent="0.25">
      <c r="A2249" s="20">
        <v>43124</v>
      </c>
      <c r="B2249">
        <v>16.940000999999999</v>
      </c>
      <c r="C2249">
        <v>17.389999</v>
      </c>
      <c r="D2249">
        <v>16.940000999999999</v>
      </c>
      <c r="E2249">
        <v>17.200001</v>
      </c>
      <c r="F2249">
        <v>17.200001</v>
      </c>
      <c r="G2249">
        <v>351600</v>
      </c>
    </row>
    <row r="2250" spans="1:7" x14ac:dyDescent="0.25">
      <c r="A2250" s="20">
        <v>43468</v>
      </c>
      <c r="B2250">
        <v>22.4</v>
      </c>
      <c r="C2250">
        <v>22.799999</v>
      </c>
      <c r="D2250">
        <v>22.4</v>
      </c>
      <c r="E2250">
        <v>22.65</v>
      </c>
      <c r="F2250">
        <v>22.65</v>
      </c>
      <c r="G2250">
        <v>1000</v>
      </c>
    </row>
    <row r="2251" spans="1:7" x14ac:dyDescent="0.25">
      <c r="A2251" s="20">
        <v>43469</v>
      </c>
      <c r="B2251">
        <v>22.1</v>
      </c>
      <c r="C2251">
        <v>22.1</v>
      </c>
      <c r="D2251">
        <v>21.860001</v>
      </c>
      <c r="E2251">
        <v>21.879999000000002</v>
      </c>
      <c r="F2251">
        <v>21.879999000000002</v>
      </c>
      <c r="G2251">
        <v>6400</v>
      </c>
    </row>
    <row r="2252" spans="1:7" x14ac:dyDescent="0.25">
      <c r="A2252" s="20">
        <v>43472</v>
      </c>
      <c r="B2252">
        <v>21.719999000000001</v>
      </c>
      <c r="C2252">
        <v>21.82</v>
      </c>
      <c r="D2252">
        <v>21.459999</v>
      </c>
      <c r="E2252">
        <v>21.535999</v>
      </c>
      <c r="F2252">
        <v>21.535999</v>
      </c>
      <c r="G2252">
        <v>4800</v>
      </c>
    </row>
    <row r="2253" spans="1:7" x14ac:dyDescent="0.25">
      <c r="A2253" s="20">
        <v>43473</v>
      </c>
      <c r="B2253">
        <v>21.450001</v>
      </c>
      <c r="C2253">
        <v>21.700001</v>
      </c>
      <c r="D2253">
        <v>21.450001</v>
      </c>
      <c r="E2253">
        <v>21.451000000000001</v>
      </c>
      <c r="F2253">
        <v>21.451000000000001</v>
      </c>
      <c r="G2253">
        <v>1600</v>
      </c>
    </row>
    <row r="2254" spans="1:7" x14ac:dyDescent="0.25">
      <c r="A2254" s="20">
        <v>43474</v>
      </c>
      <c r="B2254">
        <v>21.280000999999999</v>
      </c>
      <c r="C2254">
        <v>21.41</v>
      </c>
      <c r="D2254">
        <v>21.139999</v>
      </c>
      <c r="E2254">
        <v>21.225000000000001</v>
      </c>
      <c r="F2254">
        <v>21.225000000000001</v>
      </c>
      <c r="G2254">
        <v>9800</v>
      </c>
    </row>
    <row r="2255" spans="1:7" x14ac:dyDescent="0.25">
      <c r="A2255" s="20">
        <v>43475</v>
      </c>
      <c r="B2255">
        <v>21.4</v>
      </c>
      <c r="C2255">
        <v>21.4</v>
      </c>
      <c r="D2255">
        <v>21.205998999999998</v>
      </c>
      <c r="E2255">
        <v>21.205998999999998</v>
      </c>
      <c r="F2255">
        <v>21.205998999999998</v>
      </c>
      <c r="G2255">
        <v>100</v>
      </c>
    </row>
    <row r="2256" spans="1:7" x14ac:dyDescent="0.25">
      <c r="A2256" s="20">
        <v>43476</v>
      </c>
      <c r="B2256">
        <v>21.059999000000001</v>
      </c>
      <c r="C2256">
        <v>21.08</v>
      </c>
      <c r="D2256">
        <v>20.98</v>
      </c>
      <c r="E2256">
        <v>20.98</v>
      </c>
      <c r="F2256">
        <v>20.98</v>
      </c>
      <c r="G2256">
        <v>3500</v>
      </c>
    </row>
    <row r="2257" spans="1:7" x14ac:dyDescent="0.25">
      <c r="A2257" s="20">
        <v>43479</v>
      </c>
      <c r="B2257">
        <v>21.049999</v>
      </c>
      <c r="C2257">
        <v>21.049999</v>
      </c>
      <c r="D2257">
        <v>20.75</v>
      </c>
      <c r="E2257">
        <v>20.832001000000002</v>
      </c>
      <c r="F2257">
        <v>20.832001000000002</v>
      </c>
      <c r="G2257">
        <v>700</v>
      </c>
    </row>
    <row r="2258" spans="1:7" x14ac:dyDescent="0.25">
      <c r="A2258" s="20">
        <v>43480</v>
      </c>
      <c r="B2258">
        <v>20.65</v>
      </c>
      <c r="C2258">
        <v>20.65</v>
      </c>
      <c r="D2258">
        <v>20.32</v>
      </c>
      <c r="E2258">
        <v>20.329999999999998</v>
      </c>
      <c r="F2258">
        <v>20.329999999999998</v>
      </c>
      <c r="G2258">
        <v>6800</v>
      </c>
    </row>
    <row r="2259" spans="1:7" x14ac:dyDescent="0.25">
      <c r="A2259" s="20">
        <v>43481</v>
      </c>
      <c r="B2259">
        <v>20.239999999999998</v>
      </c>
      <c r="C2259">
        <v>20.379999000000002</v>
      </c>
      <c r="D2259">
        <v>20.219999000000001</v>
      </c>
      <c r="E2259">
        <v>20.379999000000002</v>
      </c>
      <c r="F2259">
        <v>20.379999000000002</v>
      </c>
      <c r="G2259">
        <v>3700</v>
      </c>
    </row>
    <row r="2260" spans="1:7" x14ac:dyDescent="0.25">
      <c r="A2260" s="20">
        <v>43482</v>
      </c>
      <c r="B2260">
        <v>20.471001000000001</v>
      </c>
      <c r="C2260">
        <v>20.540001</v>
      </c>
      <c r="D2260">
        <v>20.471001000000001</v>
      </c>
      <c r="E2260">
        <v>20.495000999999998</v>
      </c>
      <c r="F2260">
        <v>20.495000999999998</v>
      </c>
      <c r="G2260">
        <v>1200</v>
      </c>
    </row>
    <row r="2261" spans="1:7" x14ac:dyDescent="0.25">
      <c r="A2261" s="20">
        <v>43483</v>
      </c>
      <c r="B2261">
        <v>20.149999999999999</v>
      </c>
      <c r="C2261">
        <v>20.149999999999999</v>
      </c>
      <c r="D2261">
        <v>20.02</v>
      </c>
      <c r="E2261">
        <v>20.059999000000001</v>
      </c>
      <c r="F2261">
        <v>20.059999000000001</v>
      </c>
      <c r="G2261">
        <v>4800</v>
      </c>
    </row>
    <row r="2262" spans="1:7" x14ac:dyDescent="0.25">
      <c r="A2262" s="20">
        <v>43487</v>
      </c>
      <c r="B2262">
        <v>20.350000000000001</v>
      </c>
      <c r="C2262">
        <v>20.67</v>
      </c>
      <c r="D2262">
        <v>20.219999000000001</v>
      </c>
      <c r="E2262">
        <v>20.608000000000001</v>
      </c>
      <c r="F2262">
        <v>20.608000000000001</v>
      </c>
      <c r="G2262">
        <v>11200</v>
      </c>
    </row>
    <row r="2263" spans="1:7" x14ac:dyDescent="0.25">
      <c r="A2263" s="20">
        <v>43488</v>
      </c>
      <c r="B2263">
        <v>20.780000999999999</v>
      </c>
      <c r="C2263">
        <v>20.84</v>
      </c>
      <c r="D2263">
        <v>20.760999999999999</v>
      </c>
      <c r="E2263">
        <v>20.760999999999999</v>
      </c>
      <c r="F2263">
        <v>20.760999999999999</v>
      </c>
      <c r="G2263">
        <v>2100</v>
      </c>
    </row>
    <row r="2264" spans="1:7" x14ac:dyDescent="0.25">
      <c r="A2264" s="20">
        <v>43489</v>
      </c>
      <c r="B2264">
        <v>20.75</v>
      </c>
      <c r="C2264">
        <v>20.75</v>
      </c>
      <c r="D2264">
        <v>20.353999999999999</v>
      </c>
      <c r="E2264">
        <v>20.353999999999999</v>
      </c>
      <c r="F2264">
        <v>20.353999999999999</v>
      </c>
      <c r="G2264">
        <v>4900</v>
      </c>
    </row>
    <row r="2265" spans="1:7" x14ac:dyDescent="0.25">
      <c r="A2265" s="20">
        <v>43490</v>
      </c>
      <c r="B2265">
        <v>20.290001</v>
      </c>
      <c r="C2265">
        <v>20.329999999999998</v>
      </c>
      <c r="D2265">
        <v>19.950001</v>
      </c>
      <c r="E2265">
        <v>20.010000000000002</v>
      </c>
      <c r="F2265">
        <v>20.010000000000002</v>
      </c>
      <c r="G2265">
        <v>23300</v>
      </c>
    </row>
    <row r="2266" spans="1:7" x14ac:dyDescent="0.25">
      <c r="A2266" s="20">
        <v>43493</v>
      </c>
      <c r="B2266">
        <v>20.48</v>
      </c>
      <c r="C2266">
        <v>20.49</v>
      </c>
      <c r="D2266">
        <v>20.219999000000001</v>
      </c>
      <c r="E2266">
        <v>20.309999000000001</v>
      </c>
      <c r="F2266">
        <v>20.309999000000001</v>
      </c>
      <c r="G2266">
        <v>3300</v>
      </c>
    </row>
    <row r="2267" spans="1:7" x14ac:dyDescent="0.25">
      <c r="A2267" s="20">
        <v>43494</v>
      </c>
      <c r="B2267">
        <v>20.299999</v>
      </c>
      <c r="C2267">
        <v>20.399999999999999</v>
      </c>
      <c r="D2267">
        <v>20.145</v>
      </c>
      <c r="E2267">
        <v>20.329999999999998</v>
      </c>
      <c r="F2267">
        <v>20.329999999999998</v>
      </c>
      <c r="G2267">
        <v>12500</v>
      </c>
    </row>
    <row r="2268" spans="1:7" x14ac:dyDescent="0.25">
      <c r="A2268" s="20">
        <v>43495</v>
      </c>
      <c r="B2268">
        <v>20.170000000000002</v>
      </c>
      <c r="C2268">
        <v>20.299999</v>
      </c>
      <c r="D2268">
        <v>19.950001</v>
      </c>
      <c r="E2268">
        <v>20.02</v>
      </c>
      <c r="F2268">
        <v>20.02</v>
      </c>
      <c r="G2268">
        <v>14700</v>
      </c>
    </row>
    <row r="2269" spans="1:7" x14ac:dyDescent="0.25">
      <c r="A2269" s="20">
        <v>43496</v>
      </c>
      <c r="B2269">
        <v>19.899999999999999</v>
      </c>
      <c r="C2269">
        <v>19.969999000000001</v>
      </c>
      <c r="D2269">
        <v>19.57</v>
      </c>
      <c r="E2269">
        <v>19.57</v>
      </c>
      <c r="F2269">
        <v>19.57</v>
      </c>
      <c r="G2269">
        <v>25700</v>
      </c>
    </row>
    <row r="2270" spans="1:7" x14ac:dyDescent="0.25">
      <c r="A2270" s="20">
        <v>43497</v>
      </c>
      <c r="B2270">
        <v>19.570999</v>
      </c>
      <c r="C2270">
        <v>19.629999000000002</v>
      </c>
      <c r="D2270">
        <v>19.360001</v>
      </c>
      <c r="E2270">
        <v>19.43</v>
      </c>
      <c r="F2270">
        <v>19.43</v>
      </c>
      <c r="G2270">
        <v>21200</v>
      </c>
    </row>
    <row r="2271" spans="1:7" x14ac:dyDescent="0.25">
      <c r="A2271" s="20">
        <v>43500</v>
      </c>
      <c r="B2271">
        <v>19.5</v>
      </c>
      <c r="C2271">
        <v>19.5</v>
      </c>
      <c r="D2271">
        <v>19.049999</v>
      </c>
      <c r="E2271">
        <v>19.100000000000001</v>
      </c>
      <c r="F2271">
        <v>19.100000000000001</v>
      </c>
      <c r="G2271">
        <v>71900</v>
      </c>
    </row>
    <row r="2272" spans="1:7" x14ac:dyDescent="0.25">
      <c r="A2272" s="20">
        <v>43501</v>
      </c>
      <c r="B2272">
        <v>18.959999</v>
      </c>
      <c r="C2272">
        <v>18.959999</v>
      </c>
      <c r="D2272">
        <v>18.648001000000001</v>
      </c>
      <c r="E2272">
        <v>18.879999000000002</v>
      </c>
      <c r="F2272">
        <v>18.879999000000002</v>
      </c>
      <c r="G2272">
        <v>20900</v>
      </c>
    </row>
    <row r="2273" spans="1:7" x14ac:dyDescent="0.25">
      <c r="A2273" s="20">
        <v>43502</v>
      </c>
      <c r="B2273">
        <v>18.719999000000001</v>
      </c>
      <c r="C2273">
        <v>18.899999999999999</v>
      </c>
      <c r="D2273">
        <v>18.670000000000002</v>
      </c>
      <c r="E2273">
        <v>18.77</v>
      </c>
      <c r="F2273">
        <v>18.77</v>
      </c>
      <c r="G2273">
        <v>15600</v>
      </c>
    </row>
    <row r="2274" spans="1:7" x14ac:dyDescent="0.25">
      <c r="A2274" s="20">
        <v>43503</v>
      </c>
      <c r="B2274">
        <v>19.063998999999999</v>
      </c>
      <c r="C2274">
        <v>19.360001</v>
      </c>
      <c r="D2274">
        <v>18.969999000000001</v>
      </c>
      <c r="E2274">
        <v>18.969999000000001</v>
      </c>
      <c r="F2274">
        <v>18.969999000000001</v>
      </c>
      <c r="G2274">
        <v>32000</v>
      </c>
    </row>
    <row r="2275" spans="1:7" x14ac:dyDescent="0.25">
      <c r="A2275" s="20">
        <v>43504</v>
      </c>
      <c r="B2275">
        <v>19.16</v>
      </c>
      <c r="C2275">
        <v>19.309999000000001</v>
      </c>
      <c r="D2275">
        <v>18.860001</v>
      </c>
      <c r="E2275">
        <v>18.969999000000001</v>
      </c>
      <c r="F2275">
        <v>18.969999000000001</v>
      </c>
      <c r="G2275">
        <v>15800</v>
      </c>
    </row>
    <row r="2276" spans="1:7" x14ac:dyDescent="0.25">
      <c r="A2276" s="20">
        <v>43507</v>
      </c>
      <c r="B2276">
        <v>18.850000000000001</v>
      </c>
      <c r="C2276">
        <v>19.02</v>
      </c>
      <c r="D2276">
        <v>18.829999999999998</v>
      </c>
      <c r="E2276">
        <v>18.882999000000002</v>
      </c>
      <c r="F2276">
        <v>18.882999000000002</v>
      </c>
      <c r="G2276">
        <v>14500</v>
      </c>
    </row>
    <row r="2277" spans="1:7" x14ac:dyDescent="0.25">
      <c r="A2277" s="20">
        <v>43508</v>
      </c>
      <c r="B2277">
        <v>18.670000000000002</v>
      </c>
      <c r="C2277">
        <v>18.829999999999998</v>
      </c>
      <c r="D2277">
        <v>18.59</v>
      </c>
      <c r="E2277">
        <v>18.799999</v>
      </c>
      <c r="F2277">
        <v>18.799999</v>
      </c>
      <c r="G2277">
        <v>16200</v>
      </c>
    </row>
    <row r="2278" spans="1:7" x14ac:dyDescent="0.25">
      <c r="A2278" s="20">
        <v>43509</v>
      </c>
      <c r="B2278">
        <v>18.739999999999998</v>
      </c>
      <c r="C2278">
        <v>18.780000999999999</v>
      </c>
      <c r="D2278">
        <v>18.603000999999999</v>
      </c>
      <c r="E2278">
        <v>18.649999999999999</v>
      </c>
      <c r="F2278">
        <v>18.649999999999999</v>
      </c>
      <c r="G2278">
        <v>22500</v>
      </c>
    </row>
    <row r="2279" spans="1:7" x14ac:dyDescent="0.25">
      <c r="A2279" s="20">
        <v>43510</v>
      </c>
      <c r="B2279">
        <v>18.850000000000001</v>
      </c>
      <c r="C2279">
        <v>18.889999</v>
      </c>
      <c r="D2279">
        <v>18.600000000000001</v>
      </c>
      <c r="E2279">
        <v>18.774000000000001</v>
      </c>
      <c r="F2279">
        <v>18.774000000000001</v>
      </c>
      <c r="G2279">
        <v>8500</v>
      </c>
    </row>
    <row r="2280" spans="1:7" x14ac:dyDescent="0.25">
      <c r="A2280" s="20">
        <v>43511</v>
      </c>
      <c r="B2280">
        <v>18.719999000000001</v>
      </c>
      <c r="C2280">
        <v>18.801000999999999</v>
      </c>
      <c r="D2280">
        <v>18.57</v>
      </c>
      <c r="E2280">
        <v>18.57</v>
      </c>
      <c r="F2280">
        <v>18.57</v>
      </c>
      <c r="G2280">
        <v>18500</v>
      </c>
    </row>
    <row r="2281" spans="1:7" x14ac:dyDescent="0.25">
      <c r="A2281" s="20">
        <v>43515</v>
      </c>
      <c r="B2281">
        <v>18.549999</v>
      </c>
      <c r="C2281">
        <v>18.57</v>
      </c>
      <c r="D2281">
        <v>18.329999999999998</v>
      </c>
      <c r="E2281">
        <v>18.43</v>
      </c>
      <c r="F2281">
        <v>18.43</v>
      </c>
      <c r="G2281">
        <v>20800</v>
      </c>
    </row>
    <row r="2282" spans="1:7" x14ac:dyDescent="0.25">
      <c r="A2282" s="20">
        <v>43516</v>
      </c>
      <c r="B2282">
        <v>18.459999</v>
      </c>
      <c r="C2282">
        <v>18.483000000000001</v>
      </c>
      <c r="D2282">
        <v>18.239999999999998</v>
      </c>
      <c r="E2282">
        <v>18.239999999999998</v>
      </c>
      <c r="F2282">
        <v>18.239999999999998</v>
      </c>
      <c r="G2282">
        <v>12400</v>
      </c>
    </row>
    <row r="2283" spans="1:7" x14ac:dyDescent="0.25">
      <c r="A2283" s="20">
        <v>43517</v>
      </c>
      <c r="B2283">
        <v>18.34</v>
      </c>
      <c r="C2283">
        <v>18.469999000000001</v>
      </c>
      <c r="D2283">
        <v>18.09</v>
      </c>
      <c r="E2283">
        <v>18.280000999999999</v>
      </c>
      <c r="F2283">
        <v>18.280000999999999</v>
      </c>
      <c r="G2283">
        <v>21000</v>
      </c>
    </row>
    <row r="2284" spans="1:7" x14ac:dyDescent="0.25">
      <c r="A2284" s="20">
        <v>43518</v>
      </c>
      <c r="B2284">
        <v>18.23</v>
      </c>
      <c r="C2284">
        <v>18.23</v>
      </c>
      <c r="D2284">
        <v>17.959999</v>
      </c>
      <c r="E2284">
        <v>18.010000000000002</v>
      </c>
      <c r="F2284">
        <v>18.010000000000002</v>
      </c>
      <c r="G2284">
        <v>22500</v>
      </c>
    </row>
    <row r="2285" spans="1:7" x14ac:dyDescent="0.25">
      <c r="A2285" s="20">
        <v>43521</v>
      </c>
      <c r="B2285">
        <v>17.879999000000002</v>
      </c>
      <c r="C2285">
        <v>17.969999000000001</v>
      </c>
      <c r="D2285">
        <v>17.620000999999998</v>
      </c>
      <c r="E2285">
        <v>17.940000999999999</v>
      </c>
      <c r="F2285">
        <v>17.940000999999999</v>
      </c>
      <c r="G2285">
        <v>16200</v>
      </c>
    </row>
    <row r="2286" spans="1:7" x14ac:dyDescent="0.25">
      <c r="A2286" s="20">
        <v>43522</v>
      </c>
      <c r="B2286">
        <v>18.049999</v>
      </c>
      <c r="C2286">
        <v>18.120000999999998</v>
      </c>
      <c r="D2286">
        <v>17.920000000000002</v>
      </c>
      <c r="E2286">
        <v>18.09</v>
      </c>
      <c r="F2286">
        <v>18.09</v>
      </c>
      <c r="G2286">
        <v>9300</v>
      </c>
    </row>
    <row r="2287" spans="1:7" x14ac:dyDescent="0.25">
      <c r="A2287" s="20">
        <v>43523</v>
      </c>
      <c r="B2287">
        <v>18.170000000000002</v>
      </c>
      <c r="C2287">
        <v>18.299999</v>
      </c>
      <c r="D2287">
        <v>17.889999</v>
      </c>
      <c r="E2287">
        <v>17.959999</v>
      </c>
      <c r="F2287">
        <v>17.959999</v>
      </c>
      <c r="G2287">
        <v>8000</v>
      </c>
    </row>
    <row r="2288" spans="1:7" x14ac:dyDescent="0.25">
      <c r="A2288" s="20">
        <v>43524</v>
      </c>
      <c r="B2288">
        <v>17.98</v>
      </c>
      <c r="C2288">
        <v>18</v>
      </c>
      <c r="D2288">
        <v>17.815000999999999</v>
      </c>
      <c r="E2288">
        <v>17.899999999999999</v>
      </c>
      <c r="F2288">
        <v>17.899999999999999</v>
      </c>
      <c r="G2288">
        <v>13500</v>
      </c>
    </row>
    <row r="2289" spans="1:7" x14ac:dyDescent="0.25">
      <c r="A2289" s="20">
        <v>43525</v>
      </c>
      <c r="B2289">
        <v>17.700001</v>
      </c>
      <c r="C2289">
        <v>17.77</v>
      </c>
      <c r="D2289">
        <v>17.530000999999999</v>
      </c>
      <c r="E2289">
        <v>17.579999999999998</v>
      </c>
      <c r="F2289">
        <v>17.579999999999998</v>
      </c>
      <c r="G2289">
        <v>21600</v>
      </c>
    </row>
    <row r="2290" spans="1:7" x14ac:dyDescent="0.25">
      <c r="A2290" s="20">
        <v>43528</v>
      </c>
      <c r="B2290">
        <v>17.57</v>
      </c>
      <c r="C2290">
        <v>18.059999000000001</v>
      </c>
      <c r="D2290">
        <v>17.549999</v>
      </c>
      <c r="E2290">
        <v>17.899999999999999</v>
      </c>
      <c r="F2290">
        <v>17.899999999999999</v>
      </c>
      <c r="G2290">
        <v>27200</v>
      </c>
    </row>
    <row r="2291" spans="1:7" x14ac:dyDescent="0.25">
      <c r="A2291" s="20">
        <v>43529</v>
      </c>
      <c r="B2291">
        <v>17.860001</v>
      </c>
      <c r="C2291">
        <v>18.02</v>
      </c>
      <c r="D2291">
        <v>17.799999</v>
      </c>
      <c r="E2291">
        <v>17.860001</v>
      </c>
      <c r="F2291">
        <v>17.860001</v>
      </c>
      <c r="G2291">
        <v>15500</v>
      </c>
    </row>
    <row r="2292" spans="1:7" x14ac:dyDescent="0.25">
      <c r="A2292" s="20">
        <v>43530</v>
      </c>
      <c r="B2292">
        <v>17.950001</v>
      </c>
      <c r="C2292">
        <v>18.149999999999999</v>
      </c>
      <c r="D2292">
        <v>17.920000000000002</v>
      </c>
      <c r="E2292">
        <v>18.139999</v>
      </c>
      <c r="F2292">
        <v>18.139999</v>
      </c>
      <c r="G2292">
        <v>10900</v>
      </c>
    </row>
    <row r="2293" spans="1:7" x14ac:dyDescent="0.25">
      <c r="A2293" s="20">
        <v>43531</v>
      </c>
      <c r="B2293">
        <v>18.530000999999999</v>
      </c>
      <c r="C2293">
        <v>18.649999999999999</v>
      </c>
      <c r="D2293">
        <v>18.299999</v>
      </c>
      <c r="E2293">
        <v>18.510000000000002</v>
      </c>
      <c r="F2293">
        <v>18.510000000000002</v>
      </c>
      <c r="G2293">
        <v>33600</v>
      </c>
    </row>
    <row r="2294" spans="1:7" x14ac:dyDescent="0.25">
      <c r="A2294" s="20">
        <v>43532</v>
      </c>
      <c r="B2294">
        <v>18.809999000000001</v>
      </c>
      <c r="C2294">
        <v>18.98</v>
      </c>
      <c r="D2294">
        <v>18.670000000000002</v>
      </c>
      <c r="E2294">
        <v>18.670000000000002</v>
      </c>
      <c r="F2294">
        <v>18.670000000000002</v>
      </c>
      <c r="G2294">
        <v>15900</v>
      </c>
    </row>
    <row r="2295" spans="1:7" x14ac:dyDescent="0.25">
      <c r="A2295" s="20">
        <v>43535</v>
      </c>
      <c r="B2295">
        <v>18.399999999999999</v>
      </c>
      <c r="C2295">
        <v>18.41</v>
      </c>
      <c r="D2295">
        <v>17.969999000000001</v>
      </c>
      <c r="E2295">
        <v>18</v>
      </c>
      <c r="F2295">
        <v>18</v>
      </c>
      <c r="G2295">
        <v>140300</v>
      </c>
    </row>
    <row r="2296" spans="1:7" x14ac:dyDescent="0.25">
      <c r="A2296" s="20">
        <v>43536</v>
      </c>
      <c r="B2296">
        <v>17.870000999999998</v>
      </c>
      <c r="C2296">
        <v>17.93</v>
      </c>
      <c r="D2296">
        <v>17.806000000000001</v>
      </c>
      <c r="E2296">
        <v>17.82</v>
      </c>
      <c r="F2296">
        <v>17.82</v>
      </c>
      <c r="G2296">
        <v>11700</v>
      </c>
    </row>
    <row r="2297" spans="1:7" x14ac:dyDescent="0.25">
      <c r="A2297" s="20">
        <v>43537</v>
      </c>
      <c r="B2297">
        <v>17.790001</v>
      </c>
      <c r="C2297">
        <v>17.790001</v>
      </c>
      <c r="D2297">
        <v>17.700001</v>
      </c>
      <c r="E2297">
        <v>17.709999</v>
      </c>
      <c r="F2297">
        <v>17.709999</v>
      </c>
      <c r="G2297">
        <v>16900</v>
      </c>
    </row>
    <row r="2298" spans="1:7" x14ac:dyDescent="0.25">
      <c r="A2298" s="20">
        <v>43538</v>
      </c>
      <c r="B2298">
        <v>17.690000999999999</v>
      </c>
      <c r="C2298">
        <v>17.790001</v>
      </c>
      <c r="D2298">
        <v>17.622999</v>
      </c>
      <c r="E2298">
        <v>17.709999</v>
      </c>
      <c r="F2298">
        <v>17.709999</v>
      </c>
      <c r="G2298">
        <v>7600</v>
      </c>
    </row>
    <row r="2299" spans="1:7" x14ac:dyDescent="0.25">
      <c r="A2299" s="20">
        <v>43539</v>
      </c>
      <c r="B2299">
        <v>17.725000000000001</v>
      </c>
      <c r="C2299">
        <v>17.725000000000001</v>
      </c>
      <c r="D2299">
        <v>17.5</v>
      </c>
      <c r="E2299">
        <v>17.632999000000002</v>
      </c>
      <c r="F2299">
        <v>17.632999000000002</v>
      </c>
      <c r="G2299">
        <v>9000</v>
      </c>
    </row>
    <row r="2300" spans="1:7" x14ac:dyDescent="0.25">
      <c r="A2300" s="20">
        <v>43542</v>
      </c>
      <c r="B2300">
        <v>17.600000000000001</v>
      </c>
      <c r="C2300">
        <v>17.68</v>
      </c>
      <c r="D2300">
        <v>17.540001</v>
      </c>
      <c r="E2300">
        <v>17.625999</v>
      </c>
      <c r="F2300">
        <v>17.625999</v>
      </c>
      <c r="G2300">
        <v>8100</v>
      </c>
    </row>
    <row r="2301" spans="1:7" x14ac:dyDescent="0.25">
      <c r="A2301" s="20">
        <v>43543</v>
      </c>
      <c r="B2301">
        <v>17.84</v>
      </c>
      <c r="C2301">
        <v>17.940000999999999</v>
      </c>
      <c r="D2301">
        <v>17.739999999999998</v>
      </c>
      <c r="E2301">
        <v>17.799999</v>
      </c>
      <c r="F2301">
        <v>17.799999</v>
      </c>
      <c r="G2301">
        <v>28000</v>
      </c>
    </row>
    <row r="2302" spans="1:7" x14ac:dyDescent="0.25">
      <c r="A2302" s="20">
        <v>43544</v>
      </c>
      <c r="B2302">
        <v>17.870000999999998</v>
      </c>
      <c r="C2302">
        <v>17.920000000000002</v>
      </c>
      <c r="D2302">
        <v>17.700001</v>
      </c>
      <c r="E2302">
        <v>17.850000000000001</v>
      </c>
      <c r="F2302">
        <v>17.850000000000001</v>
      </c>
      <c r="G2302">
        <v>10800</v>
      </c>
    </row>
    <row r="2303" spans="1:7" x14ac:dyDescent="0.25">
      <c r="A2303" s="20">
        <v>43545</v>
      </c>
      <c r="B2303">
        <v>17.860001</v>
      </c>
      <c r="C2303">
        <v>17.860001</v>
      </c>
      <c r="D2303">
        <v>17.655999999999999</v>
      </c>
      <c r="E2303">
        <v>17.745999999999999</v>
      </c>
      <c r="F2303">
        <v>17.745999999999999</v>
      </c>
      <c r="G2303">
        <v>7500</v>
      </c>
    </row>
    <row r="2304" spans="1:7" x14ac:dyDescent="0.25">
      <c r="A2304" s="20">
        <v>43546</v>
      </c>
      <c r="B2304">
        <v>17.799999</v>
      </c>
      <c r="C2304">
        <v>18.41</v>
      </c>
      <c r="D2304">
        <v>17.760000000000002</v>
      </c>
      <c r="E2304">
        <v>18.34</v>
      </c>
      <c r="F2304">
        <v>18.34</v>
      </c>
      <c r="G2304">
        <v>36700</v>
      </c>
    </row>
    <row r="2305" spans="1:7" x14ac:dyDescent="0.25">
      <c r="A2305" s="20">
        <v>43549</v>
      </c>
      <c r="B2305">
        <v>18.489999999999998</v>
      </c>
      <c r="C2305">
        <v>18.559000000000001</v>
      </c>
      <c r="D2305">
        <v>18.221001000000001</v>
      </c>
      <c r="E2305">
        <v>18.48</v>
      </c>
      <c r="F2305">
        <v>18.48</v>
      </c>
      <c r="G2305">
        <v>21700</v>
      </c>
    </row>
    <row r="2306" spans="1:7" x14ac:dyDescent="0.25">
      <c r="A2306" s="20">
        <v>43550</v>
      </c>
      <c r="B2306">
        <v>18.120000999999998</v>
      </c>
      <c r="C2306">
        <v>18.379999000000002</v>
      </c>
      <c r="D2306">
        <v>18.120000999999998</v>
      </c>
      <c r="E2306">
        <v>18.219999000000001</v>
      </c>
      <c r="F2306">
        <v>18.219999000000001</v>
      </c>
      <c r="G2306">
        <v>21900</v>
      </c>
    </row>
    <row r="2307" spans="1:7" x14ac:dyDescent="0.25">
      <c r="A2307" s="20">
        <v>43551</v>
      </c>
      <c r="B2307">
        <v>18.239999999999998</v>
      </c>
      <c r="C2307">
        <v>18.610001</v>
      </c>
      <c r="D2307">
        <v>18.239999999999998</v>
      </c>
      <c r="E2307">
        <v>18.459999</v>
      </c>
      <c r="F2307">
        <v>18.459999</v>
      </c>
      <c r="G2307">
        <v>9300</v>
      </c>
    </row>
    <row r="2308" spans="1:7" x14ac:dyDescent="0.25">
      <c r="A2308" s="20">
        <v>43552</v>
      </c>
      <c r="B2308">
        <v>18.450001</v>
      </c>
      <c r="C2308">
        <v>18.600000000000001</v>
      </c>
      <c r="D2308">
        <v>18.360001</v>
      </c>
      <c r="E2308">
        <v>18.391000999999999</v>
      </c>
      <c r="F2308">
        <v>18.391000999999999</v>
      </c>
      <c r="G2308">
        <v>2200</v>
      </c>
    </row>
    <row r="2309" spans="1:7" x14ac:dyDescent="0.25">
      <c r="A2309" s="20">
        <v>43553</v>
      </c>
      <c r="B2309">
        <v>18.309999000000001</v>
      </c>
      <c r="C2309">
        <v>18.309999000000001</v>
      </c>
      <c r="D2309">
        <v>18</v>
      </c>
      <c r="E2309">
        <v>18.059999000000001</v>
      </c>
      <c r="F2309">
        <v>18.059999000000001</v>
      </c>
      <c r="G2309">
        <v>13700</v>
      </c>
    </row>
    <row r="2310" spans="1:7" x14ac:dyDescent="0.25">
      <c r="A2310" s="20">
        <v>43556</v>
      </c>
      <c r="B2310">
        <v>17.82</v>
      </c>
      <c r="C2310">
        <v>17.899999999999999</v>
      </c>
      <c r="D2310">
        <v>17.774000000000001</v>
      </c>
      <c r="E2310">
        <v>17.774000000000001</v>
      </c>
      <c r="F2310">
        <v>17.774000000000001</v>
      </c>
      <c r="G2310">
        <v>11400</v>
      </c>
    </row>
    <row r="2311" spans="1:7" x14ac:dyDescent="0.25">
      <c r="A2311" s="20">
        <v>43557</v>
      </c>
      <c r="B2311">
        <v>17.790001</v>
      </c>
      <c r="C2311">
        <v>17.950001</v>
      </c>
      <c r="D2311">
        <v>17.790001</v>
      </c>
      <c r="E2311">
        <v>17.950001</v>
      </c>
      <c r="F2311">
        <v>17.950001</v>
      </c>
      <c r="G2311">
        <v>12400</v>
      </c>
    </row>
    <row r="2312" spans="1:7" x14ac:dyDescent="0.25">
      <c r="A2312" s="20">
        <v>43558</v>
      </c>
      <c r="B2312">
        <v>17.82</v>
      </c>
      <c r="C2312">
        <v>17.860001</v>
      </c>
      <c r="D2312">
        <v>17.780000999999999</v>
      </c>
      <c r="E2312">
        <v>17.860001</v>
      </c>
      <c r="F2312">
        <v>17.860001</v>
      </c>
      <c r="G2312">
        <v>4600</v>
      </c>
    </row>
    <row r="2313" spans="1:7" x14ac:dyDescent="0.25">
      <c r="A2313" s="20">
        <v>43559</v>
      </c>
      <c r="B2313">
        <v>17.799999</v>
      </c>
      <c r="C2313">
        <v>17.799999</v>
      </c>
      <c r="D2313">
        <v>17.683001000000001</v>
      </c>
      <c r="E2313">
        <v>17.797001000000002</v>
      </c>
      <c r="F2313">
        <v>17.797001000000002</v>
      </c>
      <c r="G2313">
        <v>3900</v>
      </c>
    </row>
    <row r="2314" spans="1:7" x14ac:dyDescent="0.25">
      <c r="A2314" s="20">
        <v>43560</v>
      </c>
      <c r="B2314">
        <v>17.629999000000002</v>
      </c>
      <c r="C2314">
        <v>17.739999999999998</v>
      </c>
      <c r="D2314">
        <v>17.600000000000001</v>
      </c>
      <c r="E2314">
        <v>17.639999</v>
      </c>
      <c r="F2314">
        <v>17.639999</v>
      </c>
      <c r="G2314">
        <v>15400</v>
      </c>
    </row>
    <row r="2315" spans="1:7" x14ac:dyDescent="0.25">
      <c r="A2315" s="20">
        <v>43563</v>
      </c>
      <c r="B2315">
        <v>17.600000000000001</v>
      </c>
      <c r="C2315">
        <v>17.66</v>
      </c>
      <c r="D2315">
        <v>17.469000000000001</v>
      </c>
      <c r="E2315">
        <v>17.469000000000001</v>
      </c>
      <c r="F2315">
        <v>17.469000000000001</v>
      </c>
      <c r="G2315">
        <v>4700</v>
      </c>
    </row>
    <row r="2316" spans="1:7" x14ac:dyDescent="0.25">
      <c r="A2316" s="20">
        <v>43564</v>
      </c>
      <c r="B2316">
        <v>17.709999</v>
      </c>
      <c r="C2316">
        <v>17.940000999999999</v>
      </c>
      <c r="D2316">
        <v>17.649999999999999</v>
      </c>
      <c r="E2316">
        <v>17.91</v>
      </c>
      <c r="F2316">
        <v>17.91</v>
      </c>
      <c r="G2316">
        <v>15200</v>
      </c>
    </row>
    <row r="2317" spans="1:7" x14ac:dyDescent="0.25">
      <c r="A2317" s="20">
        <v>43565</v>
      </c>
      <c r="B2317">
        <v>17.799999</v>
      </c>
      <c r="C2317">
        <v>17.850000000000001</v>
      </c>
      <c r="D2317">
        <v>17.684999000000001</v>
      </c>
      <c r="E2317">
        <v>17.780000999999999</v>
      </c>
      <c r="F2317">
        <v>17.780000999999999</v>
      </c>
      <c r="G2317">
        <v>6200</v>
      </c>
    </row>
    <row r="2318" spans="1:7" x14ac:dyDescent="0.25">
      <c r="A2318" s="20">
        <v>43566</v>
      </c>
      <c r="B2318">
        <v>17.709999</v>
      </c>
      <c r="C2318">
        <v>17.709999</v>
      </c>
      <c r="D2318">
        <v>17.57</v>
      </c>
      <c r="E2318">
        <v>17.59</v>
      </c>
      <c r="F2318">
        <v>17.59</v>
      </c>
      <c r="G2318">
        <v>9400</v>
      </c>
    </row>
    <row r="2319" spans="1:7" x14ac:dyDescent="0.25">
      <c r="A2319" s="20">
        <v>43567</v>
      </c>
      <c r="B2319">
        <v>17.295000000000002</v>
      </c>
      <c r="C2319">
        <v>17.639999</v>
      </c>
      <c r="D2319">
        <v>17.295000000000002</v>
      </c>
      <c r="E2319">
        <v>17.549999</v>
      </c>
      <c r="F2319">
        <v>17.549999</v>
      </c>
      <c r="G2319">
        <v>10600</v>
      </c>
    </row>
    <row r="2320" spans="1:7" x14ac:dyDescent="0.25">
      <c r="A2320" s="20">
        <v>43570</v>
      </c>
      <c r="B2320">
        <v>17.540001</v>
      </c>
      <c r="C2320">
        <v>17.700001</v>
      </c>
      <c r="D2320">
        <v>17.450001</v>
      </c>
      <c r="E2320">
        <v>17.450001</v>
      </c>
      <c r="F2320">
        <v>17.450001</v>
      </c>
      <c r="G2320">
        <v>2400</v>
      </c>
    </row>
    <row r="2321" spans="1:7" x14ac:dyDescent="0.25">
      <c r="A2321" s="20">
        <v>43571</v>
      </c>
      <c r="B2321">
        <v>17.5</v>
      </c>
      <c r="C2321">
        <v>17.690000999999999</v>
      </c>
      <c r="D2321">
        <v>17.5</v>
      </c>
      <c r="E2321">
        <v>17.68</v>
      </c>
      <c r="F2321">
        <v>17.68</v>
      </c>
      <c r="G2321">
        <v>32100</v>
      </c>
    </row>
    <row r="2322" spans="1:7" x14ac:dyDescent="0.25">
      <c r="A2322" s="20">
        <v>43572</v>
      </c>
      <c r="B2322">
        <v>17.73</v>
      </c>
      <c r="C2322">
        <v>17.91</v>
      </c>
      <c r="D2322">
        <v>17.670000000000002</v>
      </c>
      <c r="E2322">
        <v>17.68</v>
      </c>
      <c r="F2322">
        <v>17.68</v>
      </c>
      <c r="G2322">
        <v>261200</v>
      </c>
    </row>
    <row r="2323" spans="1:7" x14ac:dyDescent="0.25">
      <c r="A2323" s="20">
        <v>43573</v>
      </c>
      <c r="B2323">
        <v>17.59</v>
      </c>
      <c r="C2323">
        <v>17.739999999999998</v>
      </c>
      <c r="D2323">
        <v>17.59</v>
      </c>
      <c r="E2323">
        <v>17.620000999999998</v>
      </c>
      <c r="F2323">
        <v>17.620000999999998</v>
      </c>
      <c r="G2323">
        <v>10000</v>
      </c>
    </row>
    <row r="2324" spans="1:7" x14ac:dyDescent="0.25">
      <c r="A2324" s="20">
        <v>43577</v>
      </c>
      <c r="B2324">
        <v>17.559999000000001</v>
      </c>
      <c r="C2324">
        <v>17.830998999999998</v>
      </c>
      <c r="D2324">
        <v>17.440000999999999</v>
      </c>
      <c r="E2324">
        <v>17.469999000000001</v>
      </c>
      <c r="F2324">
        <v>17.469999000000001</v>
      </c>
      <c r="G2324">
        <v>8800</v>
      </c>
    </row>
    <row r="2325" spans="1:7" x14ac:dyDescent="0.25">
      <c r="A2325" s="20">
        <v>43578</v>
      </c>
      <c r="B2325">
        <v>17.43</v>
      </c>
      <c r="C2325">
        <v>17.489999999999998</v>
      </c>
      <c r="D2325">
        <v>17.41</v>
      </c>
      <c r="E2325">
        <v>17.489000000000001</v>
      </c>
      <c r="F2325">
        <v>17.489000000000001</v>
      </c>
      <c r="G2325">
        <v>11100</v>
      </c>
    </row>
    <row r="2326" spans="1:7" x14ac:dyDescent="0.25">
      <c r="A2326" s="20">
        <v>43579</v>
      </c>
      <c r="B2326">
        <v>17.530000999999999</v>
      </c>
      <c r="C2326">
        <v>17.600000000000001</v>
      </c>
      <c r="D2326">
        <v>17.489999999999998</v>
      </c>
      <c r="E2326">
        <v>17.521000000000001</v>
      </c>
      <c r="F2326">
        <v>17.521000000000001</v>
      </c>
      <c r="G2326">
        <v>11000</v>
      </c>
    </row>
    <row r="2327" spans="1:7" x14ac:dyDescent="0.25">
      <c r="A2327" s="20">
        <v>43580</v>
      </c>
      <c r="B2327">
        <v>17.600000000000001</v>
      </c>
      <c r="C2327">
        <v>17.780000999999999</v>
      </c>
      <c r="D2327">
        <v>17.440000999999999</v>
      </c>
      <c r="E2327">
        <v>17.760000000000002</v>
      </c>
      <c r="F2327">
        <v>17.760000000000002</v>
      </c>
      <c r="G2327">
        <v>23000</v>
      </c>
    </row>
    <row r="2328" spans="1:7" x14ac:dyDescent="0.25">
      <c r="A2328" s="20">
        <v>43581</v>
      </c>
      <c r="B2328">
        <v>17.790001</v>
      </c>
      <c r="C2328">
        <v>17.790001</v>
      </c>
      <c r="D2328">
        <v>17.540001</v>
      </c>
      <c r="E2328">
        <v>17.540001</v>
      </c>
      <c r="F2328">
        <v>17.540001</v>
      </c>
      <c r="G2328">
        <v>16500</v>
      </c>
    </row>
    <row r="2329" spans="1:7" x14ac:dyDescent="0.25">
      <c r="A2329" s="20">
        <v>43584</v>
      </c>
      <c r="B2329">
        <v>17.559999000000001</v>
      </c>
      <c r="C2329">
        <v>17.719999000000001</v>
      </c>
      <c r="D2329">
        <v>17.559999000000001</v>
      </c>
      <c r="E2329">
        <v>17.649999999999999</v>
      </c>
      <c r="F2329">
        <v>17.649999999999999</v>
      </c>
      <c r="G2329">
        <v>8300</v>
      </c>
    </row>
    <row r="2330" spans="1:7" x14ac:dyDescent="0.25">
      <c r="A2330" s="20">
        <v>43585</v>
      </c>
      <c r="B2330">
        <v>17.739999999999998</v>
      </c>
      <c r="C2330">
        <v>17.773001000000001</v>
      </c>
      <c r="D2330">
        <v>17.66</v>
      </c>
      <c r="E2330">
        <v>17.68</v>
      </c>
      <c r="F2330">
        <v>17.68</v>
      </c>
      <c r="G2330">
        <v>9400</v>
      </c>
    </row>
    <row r="2331" spans="1:7" x14ac:dyDescent="0.25">
      <c r="A2331" s="20">
        <v>43586</v>
      </c>
      <c r="B2331">
        <v>17.700001</v>
      </c>
      <c r="C2331">
        <v>17.950001</v>
      </c>
      <c r="D2331">
        <v>17.52</v>
      </c>
      <c r="E2331">
        <v>17.950001</v>
      </c>
      <c r="F2331">
        <v>17.950001</v>
      </c>
      <c r="G2331">
        <v>13700</v>
      </c>
    </row>
    <row r="2332" spans="1:7" x14ac:dyDescent="0.25">
      <c r="A2332" s="20">
        <v>43587</v>
      </c>
      <c r="B2332">
        <v>18.059999000000001</v>
      </c>
      <c r="C2332">
        <v>18.239999999999998</v>
      </c>
      <c r="D2332">
        <v>17.870000999999998</v>
      </c>
      <c r="E2332">
        <v>18.114000000000001</v>
      </c>
      <c r="F2332">
        <v>18.114000000000001</v>
      </c>
      <c r="G2332">
        <v>14100</v>
      </c>
    </row>
    <row r="2333" spans="1:7" x14ac:dyDescent="0.25">
      <c r="A2333" s="20">
        <v>43588</v>
      </c>
      <c r="B2333">
        <v>17.799999</v>
      </c>
      <c r="C2333">
        <v>17.850000000000001</v>
      </c>
      <c r="D2333">
        <v>17.600000000000001</v>
      </c>
      <c r="E2333">
        <v>17.610001</v>
      </c>
      <c r="F2333">
        <v>17.610001</v>
      </c>
      <c r="G2333">
        <v>13500</v>
      </c>
    </row>
    <row r="2334" spans="1:7" x14ac:dyDescent="0.25">
      <c r="A2334" s="20">
        <v>43591</v>
      </c>
      <c r="B2334">
        <v>18.25</v>
      </c>
      <c r="C2334">
        <v>18.25</v>
      </c>
      <c r="D2334">
        <v>17.850000000000001</v>
      </c>
      <c r="E2334">
        <v>17.889999</v>
      </c>
      <c r="F2334">
        <v>17.889999</v>
      </c>
      <c r="G2334">
        <v>27600</v>
      </c>
    </row>
    <row r="2335" spans="1:7" x14ac:dyDescent="0.25">
      <c r="A2335" s="20">
        <v>43592</v>
      </c>
      <c r="B2335">
        <v>18.299999</v>
      </c>
      <c r="C2335">
        <v>19.399999999999999</v>
      </c>
      <c r="D2335">
        <v>18.110001</v>
      </c>
      <c r="E2335">
        <v>19.02</v>
      </c>
      <c r="F2335">
        <v>19.02</v>
      </c>
      <c r="G2335">
        <v>28900</v>
      </c>
    </row>
    <row r="2336" spans="1:7" x14ac:dyDescent="0.25">
      <c r="A2336" s="20">
        <v>43593</v>
      </c>
      <c r="B2336">
        <v>18.77</v>
      </c>
      <c r="C2336">
        <v>18.879999000000002</v>
      </c>
      <c r="D2336">
        <v>18.420000000000002</v>
      </c>
      <c r="E2336">
        <v>18.649999999999999</v>
      </c>
      <c r="F2336">
        <v>18.649999999999999</v>
      </c>
      <c r="G2336">
        <v>36500</v>
      </c>
    </row>
    <row r="2337" spans="1:7" x14ac:dyDescent="0.25">
      <c r="A2337" s="20">
        <v>43594</v>
      </c>
      <c r="B2337">
        <v>18.896999000000001</v>
      </c>
      <c r="C2337">
        <v>19.16</v>
      </c>
      <c r="D2337">
        <v>18.66</v>
      </c>
      <c r="E2337">
        <v>18.739999999999998</v>
      </c>
      <c r="F2337">
        <v>18.739999999999998</v>
      </c>
      <c r="G2337">
        <v>95800</v>
      </c>
    </row>
    <row r="2338" spans="1:7" x14ac:dyDescent="0.25">
      <c r="A2338" s="20">
        <v>43595</v>
      </c>
      <c r="B2338">
        <v>18.73</v>
      </c>
      <c r="C2338">
        <v>18.989999999999998</v>
      </c>
      <c r="D2338">
        <v>18.010000000000002</v>
      </c>
      <c r="E2338">
        <v>18.010000000000002</v>
      </c>
      <c r="F2338">
        <v>18.010000000000002</v>
      </c>
      <c r="G2338">
        <v>101700</v>
      </c>
    </row>
    <row r="2339" spans="1:7" x14ac:dyDescent="0.25">
      <c r="A2339" s="20">
        <v>43598</v>
      </c>
      <c r="B2339">
        <v>18.889999</v>
      </c>
      <c r="C2339">
        <v>19.350000000000001</v>
      </c>
      <c r="D2339">
        <v>18.790001</v>
      </c>
      <c r="E2339">
        <v>19.155999999999999</v>
      </c>
      <c r="F2339">
        <v>19.155999999999999</v>
      </c>
      <c r="G2339">
        <v>75500</v>
      </c>
    </row>
    <row r="2340" spans="1:7" x14ac:dyDescent="0.25">
      <c r="A2340" s="20">
        <v>43599</v>
      </c>
      <c r="B2340">
        <v>18.91</v>
      </c>
      <c r="C2340">
        <v>18.91</v>
      </c>
      <c r="D2340">
        <v>18.52</v>
      </c>
      <c r="E2340">
        <v>18.59</v>
      </c>
      <c r="F2340">
        <v>18.59</v>
      </c>
      <c r="G2340">
        <v>39300</v>
      </c>
    </row>
    <row r="2341" spans="1:7" x14ac:dyDescent="0.25">
      <c r="A2341" s="20">
        <v>43600</v>
      </c>
      <c r="B2341">
        <v>18.649999999999999</v>
      </c>
      <c r="C2341">
        <v>18.75</v>
      </c>
      <c r="D2341">
        <v>18.219999000000001</v>
      </c>
      <c r="E2341">
        <v>18.239999999999998</v>
      </c>
      <c r="F2341">
        <v>18.239999999999998</v>
      </c>
      <c r="G2341">
        <v>23100</v>
      </c>
    </row>
    <row r="2342" spans="1:7" x14ac:dyDescent="0.25">
      <c r="A2342" s="20">
        <v>43601</v>
      </c>
      <c r="B2342">
        <v>18.209999</v>
      </c>
      <c r="C2342">
        <v>18.260000000000002</v>
      </c>
      <c r="D2342">
        <v>17.93</v>
      </c>
      <c r="E2342">
        <v>18.030000999999999</v>
      </c>
      <c r="F2342">
        <v>18.030000999999999</v>
      </c>
      <c r="G2342">
        <v>70500</v>
      </c>
    </row>
    <row r="2343" spans="1:7" x14ac:dyDescent="0.25">
      <c r="A2343" s="20">
        <v>43602</v>
      </c>
      <c r="B2343">
        <v>18.43</v>
      </c>
      <c r="C2343">
        <v>18.43</v>
      </c>
      <c r="D2343">
        <v>18.040001</v>
      </c>
      <c r="E2343">
        <v>18.139999</v>
      </c>
      <c r="F2343">
        <v>18.139999</v>
      </c>
      <c r="G2343">
        <v>10500</v>
      </c>
    </row>
    <row r="2344" spans="1:7" x14ac:dyDescent="0.25">
      <c r="A2344" s="20">
        <v>43605</v>
      </c>
      <c r="B2344">
        <v>18.290001</v>
      </c>
      <c r="C2344">
        <v>18.510000000000002</v>
      </c>
      <c r="D2344">
        <v>18.190000999999999</v>
      </c>
      <c r="E2344">
        <v>18.299999</v>
      </c>
      <c r="F2344">
        <v>18.299999</v>
      </c>
      <c r="G2344">
        <v>7400</v>
      </c>
    </row>
    <row r="2345" spans="1:7" x14ac:dyDescent="0.25">
      <c r="A2345" s="20">
        <v>43606</v>
      </c>
      <c r="B2345">
        <v>18.09</v>
      </c>
      <c r="C2345">
        <v>18.190000999999999</v>
      </c>
      <c r="D2345">
        <v>18.010000000000002</v>
      </c>
      <c r="E2345">
        <v>18.079999999999998</v>
      </c>
      <c r="F2345">
        <v>18.079999999999998</v>
      </c>
      <c r="G2345">
        <v>8600</v>
      </c>
    </row>
    <row r="2346" spans="1:7" x14ac:dyDescent="0.25">
      <c r="A2346" s="20">
        <v>43607</v>
      </c>
      <c r="B2346">
        <v>18.100000000000001</v>
      </c>
      <c r="C2346">
        <v>18.100000000000001</v>
      </c>
      <c r="D2346">
        <v>17.969999000000001</v>
      </c>
      <c r="E2346">
        <v>17.989999999999998</v>
      </c>
      <c r="F2346">
        <v>17.989999999999998</v>
      </c>
      <c r="G2346">
        <v>11100</v>
      </c>
    </row>
    <row r="2347" spans="1:7" x14ac:dyDescent="0.25">
      <c r="A2347" s="20">
        <v>43608</v>
      </c>
      <c r="B2347">
        <v>18.361999999999998</v>
      </c>
      <c r="C2347">
        <v>18.524999999999999</v>
      </c>
      <c r="D2347">
        <v>18.350000000000001</v>
      </c>
      <c r="E2347">
        <v>18.469999000000001</v>
      </c>
      <c r="F2347">
        <v>18.469999000000001</v>
      </c>
      <c r="G2347">
        <v>62800</v>
      </c>
    </row>
    <row r="2348" spans="1:7" x14ac:dyDescent="0.25">
      <c r="A2348" s="20">
        <v>43609</v>
      </c>
      <c r="B2348">
        <v>18.299999</v>
      </c>
      <c r="C2348">
        <v>18.57</v>
      </c>
      <c r="D2348">
        <v>18.299999</v>
      </c>
      <c r="E2348">
        <v>18.57</v>
      </c>
      <c r="F2348">
        <v>18.57</v>
      </c>
      <c r="G2348">
        <v>11400</v>
      </c>
    </row>
    <row r="2349" spans="1:7" x14ac:dyDescent="0.25">
      <c r="A2349" s="20">
        <v>43613</v>
      </c>
      <c r="B2349">
        <v>18.34</v>
      </c>
      <c r="C2349">
        <v>18.66</v>
      </c>
      <c r="D2349">
        <v>18.309999000000001</v>
      </c>
      <c r="E2349">
        <v>18.629999000000002</v>
      </c>
      <c r="F2349">
        <v>18.629999000000002</v>
      </c>
      <c r="G2349">
        <v>8100</v>
      </c>
    </row>
    <row r="2350" spans="1:7" x14ac:dyDescent="0.25">
      <c r="A2350" s="20">
        <v>43614</v>
      </c>
      <c r="B2350">
        <v>18.84</v>
      </c>
      <c r="C2350">
        <v>18.91</v>
      </c>
      <c r="D2350">
        <v>18.638999999999999</v>
      </c>
      <c r="E2350">
        <v>18.829999999999998</v>
      </c>
      <c r="F2350">
        <v>18.829999999999998</v>
      </c>
      <c r="G2350">
        <v>8500</v>
      </c>
    </row>
    <row r="2351" spans="1:7" x14ac:dyDescent="0.25">
      <c r="A2351" s="20">
        <v>43615</v>
      </c>
      <c r="B2351">
        <v>18.780000999999999</v>
      </c>
      <c r="C2351">
        <v>18.889999</v>
      </c>
      <c r="D2351">
        <v>18.649999999999999</v>
      </c>
      <c r="E2351">
        <v>18.780000999999999</v>
      </c>
      <c r="F2351">
        <v>18.780000999999999</v>
      </c>
      <c r="G2351">
        <v>13100</v>
      </c>
    </row>
    <row r="2352" spans="1:7" x14ac:dyDescent="0.25">
      <c r="A2352" s="20">
        <v>43616</v>
      </c>
      <c r="B2352">
        <v>19.030000999999999</v>
      </c>
      <c r="C2352">
        <v>19.139999</v>
      </c>
      <c r="D2352">
        <v>19</v>
      </c>
      <c r="E2352">
        <v>19.079999999999998</v>
      </c>
      <c r="F2352">
        <v>19.079999999999998</v>
      </c>
      <c r="G2352">
        <v>63700</v>
      </c>
    </row>
    <row r="2353" spans="1:7" x14ac:dyDescent="0.25">
      <c r="A2353" s="20">
        <v>43619</v>
      </c>
      <c r="B2353">
        <v>19.120000999999998</v>
      </c>
      <c r="C2353">
        <v>19.420000000000002</v>
      </c>
      <c r="D2353">
        <v>18.899999999999999</v>
      </c>
      <c r="E2353">
        <v>19.139999</v>
      </c>
      <c r="F2353">
        <v>19.139999</v>
      </c>
      <c r="G2353">
        <v>9700</v>
      </c>
    </row>
    <row r="2354" spans="1:7" x14ac:dyDescent="0.25">
      <c r="A2354" s="20">
        <v>43620</v>
      </c>
      <c r="B2354">
        <v>18.82</v>
      </c>
      <c r="C2354">
        <v>18.885000000000002</v>
      </c>
      <c r="D2354">
        <v>18.59</v>
      </c>
      <c r="E2354">
        <v>18.629999000000002</v>
      </c>
      <c r="F2354">
        <v>18.629999000000002</v>
      </c>
      <c r="G2354">
        <v>50400</v>
      </c>
    </row>
    <row r="2355" spans="1:7" x14ac:dyDescent="0.25">
      <c r="A2355" s="20">
        <v>43621</v>
      </c>
      <c r="B2355">
        <v>18.43</v>
      </c>
      <c r="C2355">
        <v>18.620000999999998</v>
      </c>
      <c r="D2355">
        <v>18.32</v>
      </c>
      <c r="E2355">
        <v>18.360001</v>
      </c>
      <c r="F2355">
        <v>18.360001</v>
      </c>
      <c r="G2355">
        <v>68700</v>
      </c>
    </row>
    <row r="2356" spans="1:7" x14ac:dyDescent="0.25">
      <c r="A2356" s="20">
        <v>43622</v>
      </c>
      <c r="B2356">
        <v>18.358999000000001</v>
      </c>
      <c r="C2356">
        <v>18.450001</v>
      </c>
      <c r="D2356">
        <v>18.239999999999998</v>
      </c>
      <c r="E2356">
        <v>18.25</v>
      </c>
      <c r="F2356">
        <v>18.25</v>
      </c>
      <c r="G2356">
        <v>6100</v>
      </c>
    </row>
    <row r="2357" spans="1:7" x14ac:dyDescent="0.25">
      <c r="A2357" s="20">
        <v>43623</v>
      </c>
      <c r="B2357">
        <v>18.120000999999998</v>
      </c>
      <c r="C2357">
        <v>18.34</v>
      </c>
      <c r="D2357">
        <v>18.110001</v>
      </c>
      <c r="E2357">
        <v>18.299999</v>
      </c>
      <c r="F2357">
        <v>18.299999</v>
      </c>
      <c r="G2357">
        <v>5000</v>
      </c>
    </row>
    <row r="2358" spans="1:7" x14ac:dyDescent="0.25">
      <c r="A2358" s="20">
        <v>43626</v>
      </c>
      <c r="B2358">
        <v>18.149999999999999</v>
      </c>
      <c r="C2358">
        <v>18.23</v>
      </c>
      <c r="D2358">
        <v>18.149999999999999</v>
      </c>
      <c r="E2358">
        <v>18.170000000000002</v>
      </c>
      <c r="F2358">
        <v>18.170000000000002</v>
      </c>
      <c r="G2358">
        <v>3500</v>
      </c>
    </row>
    <row r="2359" spans="1:7" x14ac:dyDescent="0.25">
      <c r="A2359" s="20">
        <v>43627</v>
      </c>
      <c r="B2359">
        <v>18.079999999999998</v>
      </c>
      <c r="C2359">
        <v>18.299999</v>
      </c>
      <c r="D2359">
        <v>18.079999999999998</v>
      </c>
      <c r="E2359">
        <v>18.239999999999998</v>
      </c>
      <c r="F2359">
        <v>18.239999999999998</v>
      </c>
      <c r="G2359">
        <v>8600</v>
      </c>
    </row>
    <row r="2360" spans="1:7" x14ac:dyDescent="0.25">
      <c r="A2360" s="20">
        <v>43628</v>
      </c>
      <c r="B2360">
        <v>18.370000999999998</v>
      </c>
      <c r="C2360">
        <v>18.370000999999998</v>
      </c>
      <c r="D2360">
        <v>18.329999999999998</v>
      </c>
      <c r="E2360">
        <v>18.370000999999998</v>
      </c>
      <c r="F2360">
        <v>18.370000999999998</v>
      </c>
      <c r="G2360">
        <v>14000</v>
      </c>
    </row>
    <row r="2361" spans="1:7" x14ac:dyDescent="0.25">
      <c r="A2361" s="20">
        <v>43629</v>
      </c>
      <c r="B2361">
        <v>18.280000999999999</v>
      </c>
      <c r="C2361">
        <v>18.399999999999999</v>
      </c>
      <c r="D2361">
        <v>18.239999999999998</v>
      </c>
      <c r="E2361">
        <v>18.350000000000001</v>
      </c>
      <c r="F2361">
        <v>18.350000000000001</v>
      </c>
      <c r="G2361">
        <v>16400</v>
      </c>
    </row>
    <row r="2362" spans="1:7" x14ac:dyDescent="0.25">
      <c r="A2362" s="20">
        <v>43630</v>
      </c>
      <c r="B2362">
        <v>18.415001</v>
      </c>
      <c r="C2362">
        <v>18.415001</v>
      </c>
      <c r="D2362">
        <v>18.190000999999999</v>
      </c>
      <c r="E2362">
        <v>18.200001</v>
      </c>
      <c r="F2362">
        <v>18.200001</v>
      </c>
      <c r="G2362">
        <v>21100</v>
      </c>
    </row>
    <row r="2363" spans="1:7" x14ac:dyDescent="0.25">
      <c r="A2363" s="20">
        <v>43633</v>
      </c>
      <c r="B2363">
        <v>18.200001</v>
      </c>
      <c r="C2363">
        <v>18.200001</v>
      </c>
      <c r="D2363">
        <v>18.07</v>
      </c>
      <c r="E2363">
        <v>18.07</v>
      </c>
      <c r="F2363">
        <v>18.07</v>
      </c>
      <c r="G2363">
        <v>5100</v>
      </c>
    </row>
    <row r="2364" spans="1:7" x14ac:dyDescent="0.25">
      <c r="A2364" s="20">
        <v>43634</v>
      </c>
      <c r="B2364">
        <v>17.98</v>
      </c>
      <c r="C2364">
        <v>18.129999000000002</v>
      </c>
      <c r="D2364">
        <v>17.84</v>
      </c>
      <c r="E2364">
        <v>18.129999000000002</v>
      </c>
      <c r="F2364">
        <v>18.129999000000002</v>
      </c>
      <c r="G2364">
        <v>12800</v>
      </c>
    </row>
    <row r="2365" spans="1:7" x14ac:dyDescent="0.25">
      <c r="A2365" s="20">
        <v>43635</v>
      </c>
      <c r="B2365">
        <v>18.058001000000001</v>
      </c>
      <c r="C2365">
        <v>18.110001</v>
      </c>
      <c r="D2365">
        <v>17.920000000000002</v>
      </c>
      <c r="E2365">
        <v>18.040001</v>
      </c>
      <c r="F2365">
        <v>18.040001</v>
      </c>
      <c r="G2365">
        <v>6800</v>
      </c>
    </row>
    <row r="2366" spans="1:7" x14ac:dyDescent="0.25">
      <c r="A2366" s="20">
        <v>43636</v>
      </c>
      <c r="B2366">
        <v>17.881001000000001</v>
      </c>
      <c r="C2366">
        <v>18.139999</v>
      </c>
      <c r="D2366">
        <v>17.790001</v>
      </c>
      <c r="E2366">
        <v>17.799999</v>
      </c>
      <c r="F2366">
        <v>17.799999</v>
      </c>
      <c r="G2366">
        <v>12800</v>
      </c>
    </row>
    <row r="2367" spans="1:7" x14ac:dyDescent="0.25">
      <c r="A2367" s="20">
        <v>43637</v>
      </c>
      <c r="B2367">
        <v>17.91</v>
      </c>
      <c r="C2367">
        <v>18.239999999999998</v>
      </c>
      <c r="D2367">
        <v>17.889999</v>
      </c>
      <c r="E2367">
        <v>18.219999000000001</v>
      </c>
      <c r="F2367">
        <v>18.219999000000001</v>
      </c>
      <c r="G2367">
        <v>61700</v>
      </c>
    </row>
    <row r="2368" spans="1:7" x14ac:dyDescent="0.25">
      <c r="A2368" s="20">
        <v>43640</v>
      </c>
      <c r="B2368">
        <v>18.110001</v>
      </c>
      <c r="C2368">
        <v>18.16</v>
      </c>
      <c r="D2368">
        <v>17.989999999999998</v>
      </c>
      <c r="E2368">
        <v>18.100000000000001</v>
      </c>
      <c r="F2368">
        <v>18.100000000000001</v>
      </c>
      <c r="G2368">
        <v>26400</v>
      </c>
    </row>
    <row r="2369" spans="1:7" x14ac:dyDescent="0.25">
      <c r="A2369" s="20">
        <v>43641</v>
      </c>
      <c r="B2369">
        <v>18.16</v>
      </c>
      <c r="C2369">
        <v>18.41</v>
      </c>
      <c r="D2369">
        <v>18.16</v>
      </c>
      <c r="E2369">
        <v>18.41</v>
      </c>
      <c r="F2369">
        <v>18.41</v>
      </c>
      <c r="G2369">
        <v>3200</v>
      </c>
    </row>
    <row r="2370" spans="1:7" x14ac:dyDescent="0.25">
      <c r="A2370" s="20">
        <v>43642</v>
      </c>
      <c r="B2370">
        <v>18.350000000000001</v>
      </c>
      <c r="C2370">
        <v>18.399999999999999</v>
      </c>
      <c r="D2370">
        <v>18.25</v>
      </c>
      <c r="E2370">
        <v>18.329999999999998</v>
      </c>
      <c r="F2370">
        <v>18.329999999999998</v>
      </c>
      <c r="G2370">
        <v>5100</v>
      </c>
    </row>
    <row r="2371" spans="1:7" x14ac:dyDescent="0.25">
      <c r="A2371" s="20">
        <v>43643</v>
      </c>
      <c r="B2371">
        <v>18.290001</v>
      </c>
      <c r="C2371">
        <v>18.389999</v>
      </c>
      <c r="D2371">
        <v>18.219999000000001</v>
      </c>
      <c r="E2371">
        <v>18.239999999999998</v>
      </c>
      <c r="F2371">
        <v>18.239999999999998</v>
      </c>
      <c r="G2371">
        <v>14700</v>
      </c>
    </row>
    <row r="2372" spans="1:7" x14ac:dyDescent="0.25">
      <c r="A2372" s="20">
        <v>43644</v>
      </c>
      <c r="B2372">
        <v>18.139999</v>
      </c>
      <c r="C2372">
        <v>18.200001</v>
      </c>
      <c r="D2372">
        <v>18.02</v>
      </c>
      <c r="E2372">
        <v>18.030000999999999</v>
      </c>
      <c r="F2372">
        <v>18.030000999999999</v>
      </c>
      <c r="G2372">
        <v>12900</v>
      </c>
    </row>
    <row r="2373" spans="1:7" x14ac:dyDescent="0.25">
      <c r="A2373" s="20">
        <v>43647</v>
      </c>
      <c r="B2373">
        <v>17.73</v>
      </c>
      <c r="C2373">
        <v>17.736999999999998</v>
      </c>
      <c r="D2373">
        <v>17.559999000000001</v>
      </c>
      <c r="E2373">
        <v>17.600000000000001</v>
      </c>
      <c r="F2373">
        <v>17.600000000000001</v>
      </c>
      <c r="G2373">
        <v>11100</v>
      </c>
    </row>
    <row r="2374" spans="1:7" x14ac:dyDescent="0.25">
      <c r="A2374" s="20">
        <v>43648</v>
      </c>
      <c r="B2374">
        <v>17.593</v>
      </c>
      <c r="C2374">
        <v>17.670000000000002</v>
      </c>
      <c r="D2374">
        <v>17.440000999999999</v>
      </c>
      <c r="E2374">
        <v>17.459999</v>
      </c>
      <c r="F2374">
        <v>17.459999</v>
      </c>
      <c r="G2374">
        <v>11200</v>
      </c>
    </row>
    <row r="2375" spans="1:7" x14ac:dyDescent="0.25">
      <c r="A2375" s="20">
        <v>43649</v>
      </c>
      <c r="B2375">
        <v>17.450001</v>
      </c>
      <c r="C2375">
        <v>17.469999000000001</v>
      </c>
      <c r="D2375">
        <v>17.350000000000001</v>
      </c>
      <c r="E2375">
        <v>17.370000999999998</v>
      </c>
      <c r="F2375">
        <v>17.370000999999998</v>
      </c>
      <c r="G2375">
        <v>16600</v>
      </c>
    </row>
    <row r="2376" spans="1:7" x14ac:dyDescent="0.25">
      <c r="A2376" s="20">
        <v>43651</v>
      </c>
      <c r="B2376">
        <v>17.52</v>
      </c>
      <c r="C2376">
        <v>17.690000999999999</v>
      </c>
      <c r="D2376">
        <v>17.312999999999999</v>
      </c>
      <c r="E2376">
        <v>17.312999999999999</v>
      </c>
      <c r="F2376">
        <v>17.312999999999999</v>
      </c>
      <c r="G2376">
        <v>16500</v>
      </c>
    </row>
    <row r="2377" spans="1:7" x14ac:dyDescent="0.25">
      <c r="A2377" s="20">
        <v>43654</v>
      </c>
      <c r="B2377">
        <v>17.548999999999999</v>
      </c>
      <c r="C2377">
        <v>17.629999000000002</v>
      </c>
      <c r="D2377">
        <v>17.360001</v>
      </c>
      <c r="E2377">
        <v>17.629999000000002</v>
      </c>
      <c r="F2377">
        <v>17.629999000000002</v>
      </c>
      <c r="G2377">
        <v>18000</v>
      </c>
    </row>
    <row r="2378" spans="1:7" x14ac:dyDescent="0.25">
      <c r="A2378" s="20">
        <v>43655</v>
      </c>
      <c r="B2378">
        <v>17.639999</v>
      </c>
      <c r="C2378">
        <v>17.66</v>
      </c>
      <c r="D2378">
        <v>17.57</v>
      </c>
      <c r="E2378">
        <v>17.66</v>
      </c>
      <c r="F2378">
        <v>17.66</v>
      </c>
      <c r="G2378">
        <v>8700</v>
      </c>
    </row>
    <row r="2379" spans="1:7" x14ac:dyDescent="0.25">
      <c r="A2379" s="20">
        <v>43656</v>
      </c>
      <c r="B2379">
        <v>17.459999</v>
      </c>
      <c r="C2379">
        <v>17.549999</v>
      </c>
      <c r="D2379">
        <v>17.459999</v>
      </c>
      <c r="E2379">
        <v>17.469999000000001</v>
      </c>
      <c r="F2379">
        <v>17.469999000000001</v>
      </c>
      <c r="G2379">
        <v>13800</v>
      </c>
    </row>
    <row r="2380" spans="1:7" x14ac:dyDescent="0.25">
      <c r="A2380" s="20">
        <v>43657</v>
      </c>
      <c r="B2380">
        <v>17.450001</v>
      </c>
      <c r="C2380">
        <v>17.579999999999998</v>
      </c>
      <c r="D2380">
        <v>17.360001</v>
      </c>
      <c r="E2380">
        <v>17.360001</v>
      </c>
      <c r="F2380">
        <v>17.360001</v>
      </c>
      <c r="G2380">
        <v>11100</v>
      </c>
    </row>
    <row r="2381" spans="1:7" x14ac:dyDescent="0.25">
      <c r="A2381" s="20">
        <v>43658</v>
      </c>
      <c r="B2381">
        <v>17.299999</v>
      </c>
      <c r="C2381">
        <v>17.379999000000002</v>
      </c>
      <c r="D2381">
        <v>17.299999</v>
      </c>
      <c r="E2381">
        <v>17.347999999999999</v>
      </c>
      <c r="F2381">
        <v>17.347999999999999</v>
      </c>
      <c r="G2381">
        <v>5000</v>
      </c>
    </row>
    <row r="2382" spans="1:7" x14ac:dyDescent="0.25">
      <c r="A2382" s="20">
        <v>43661</v>
      </c>
      <c r="B2382">
        <v>17.41</v>
      </c>
      <c r="C2382">
        <v>17.5</v>
      </c>
      <c r="D2382">
        <v>17.309999000000001</v>
      </c>
      <c r="E2382">
        <v>17.309999000000001</v>
      </c>
      <c r="F2382">
        <v>17.309999000000001</v>
      </c>
      <c r="G2382">
        <v>8400</v>
      </c>
    </row>
    <row r="2383" spans="1:7" x14ac:dyDescent="0.25">
      <c r="A2383" s="20">
        <v>43662</v>
      </c>
      <c r="B2383">
        <v>17.389999</v>
      </c>
      <c r="C2383">
        <v>17.620000999999998</v>
      </c>
      <c r="D2383">
        <v>17.379999000000002</v>
      </c>
      <c r="E2383">
        <v>17.600000000000001</v>
      </c>
      <c r="F2383">
        <v>17.600000000000001</v>
      </c>
      <c r="G2383">
        <v>4900</v>
      </c>
    </row>
    <row r="2384" spans="1:7" x14ac:dyDescent="0.25">
      <c r="A2384" s="20">
        <v>43663</v>
      </c>
      <c r="B2384">
        <v>17.459999</v>
      </c>
      <c r="C2384">
        <v>17.709999</v>
      </c>
      <c r="D2384">
        <v>17.459999</v>
      </c>
      <c r="E2384">
        <v>17.700001</v>
      </c>
      <c r="F2384">
        <v>17.700001</v>
      </c>
      <c r="G2384">
        <v>5800</v>
      </c>
    </row>
    <row r="2385" spans="1:7" x14ac:dyDescent="0.25">
      <c r="A2385" s="20">
        <v>43664</v>
      </c>
      <c r="B2385">
        <v>17.707001000000002</v>
      </c>
      <c r="C2385">
        <v>17.809999000000001</v>
      </c>
      <c r="D2385">
        <v>17.59</v>
      </c>
      <c r="E2385">
        <v>17.809999000000001</v>
      </c>
      <c r="F2385">
        <v>17.809999000000001</v>
      </c>
      <c r="G2385">
        <v>18000</v>
      </c>
    </row>
    <row r="2386" spans="1:7" x14ac:dyDescent="0.25">
      <c r="A2386" s="20">
        <v>43665</v>
      </c>
      <c r="B2386">
        <v>17.600000000000001</v>
      </c>
      <c r="C2386">
        <v>17.829999999999998</v>
      </c>
      <c r="D2386">
        <v>17.600000000000001</v>
      </c>
      <c r="E2386">
        <v>17.790001</v>
      </c>
      <c r="F2386">
        <v>17.790001</v>
      </c>
      <c r="G2386">
        <v>7400</v>
      </c>
    </row>
    <row r="2387" spans="1:7" x14ac:dyDescent="0.25">
      <c r="A2387" s="20">
        <v>43668</v>
      </c>
      <c r="B2387">
        <v>17.780000999999999</v>
      </c>
      <c r="C2387">
        <v>17.860001</v>
      </c>
      <c r="D2387">
        <v>17.670000000000002</v>
      </c>
      <c r="E2387">
        <v>17.860001</v>
      </c>
      <c r="F2387">
        <v>17.860001</v>
      </c>
      <c r="G2387">
        <v>18200</v>
      </c>
    </row>
    <row r="2388" spans="1:7" x14ac:dyDescent="0.25">
      <c r="A2388" s="20">
        <v>43669</v>
      </c>
      <c r="B2388">
        <v>17.649999999999999</v>
      </c>
      <c r="C2388">
        <v>17.739999999999998</v>
      </c>
      <c r="D2388">
        <v>17.379999000000002</v>
      </c>
      <c r="E2388">
        <v>17.379999000000002</v>
      </c>
      <c r="F2388">
        <v>17.379999000000002</v>
      </c>
      <c r="G2388">
        <v>14800</v>
      </c>
    </row>
    <row r="2389" spans="1:7" x14ac:dyDescent="0.25">
      <c r="A2389" s="20">
        <v>43670</v>
      </c>
      <c r="B2389">
        <v>17.440000999999999</v>
      </c>
      <c r="C2389">
        <v>17.450001</v>
      </c>
      <c r="D2389">
        <v>17.16</v>
      </c>
      <c r="E2389">
        <v>17.18</v>
      </c>
      <c r="F2389">
        <v>17.18</v>
      </c>
      <c r="G2389">
        <v>24000</v>
      </c>
    </row>
    <row r="2390" spans="1:7" x14ac:dyDescent="0.25">
      <c r="A2390" s="20">
        <v>43671</v>
      </c>
      <c r="B2390">
        <v>17.350000000000001</v>
      </c>
      <c r="C2390">
        <v>17.489999999999998</v>
      </c>
      <c r="D2390">
        <v>17.299999</v>
      </c>
      <c r="E2390">
        <v>17.489999999999998</v>
      </c>
      <c r="F2390">
        <v>17.489999999999998</v>
      </c>
      <c r="G2390">
        <v>4000</v>
      </c>
    </row>
    <row r="2391" spans="1:7" x14ac:dyDescent="0.25">
      <c r="A2391" s="20">
        <v>43672</v>
      </c>
      <c r="B2391">
        <v>17.32</v>
      </c>
      <c r="C2391">
        <v>17.32</v>
      </c>
      <c r="D2391">
        <v>17.209999</v>
      </c>
      <c r="E2391">
        <v>17.309999000000001</v>
      </c>
      <c r="F2391">
        <v>17.309999000000001</v>
      </c>
      <c r="G2391">
        <v>4700</v>
      </c>
    </row>
    <row r="2392" spans="1:7" x14ac:dyDescent="0.25">
      <c r="A2392" s="20">
        <v>43675</v>
      </c>
      <c r="B2392">
        <v>17.34</v>
      </c>
      <c r="C2392">
        <v>17.375</v>
      </c>
      <c r="D2392">
        <v>17.280000999999999</v>
      </c>
      <c r="E2392">
        <v>17.329999999999998</v>
      </c>
      <c r="F2392">
        <v>17.329999999999998</v>
      </c>
      <c r="G2392">
        <v>9200</v>
      </c>
    </row>
    <row r="2393" spans="1:7" x14ac:dyDescent="0.25">
      <c r="A2393" s="20">
        <v>43676</v>
      </c>
      <c r="B2393">
        <v>17.41</v>
      </c>
      <c r="C2393">
        <v>17.454999999999998</v>
      </c>
      <c r="D2393">
        <v>17.309999000000001</v>
      </c>
      <c r="E2393">
        <v>17.422999999999998</v>
      </c>
      <c r="F2393">
        <v>17.422999999999998</v>
      </c>
      <c r="G2393">
        <v>31100</v>
      </c>
    </row>
    <row r="2394" spans="1:7" x14ac:dyDescent="0.25">
      <c r="A2394" s="20">
        <v>43677</v>
      </c>
      <c r="B2394">
        <v>17.57</v>
      </c>
      <c r="C2394">
        <v>18.049999</v>
      </c>
      <c r="D2394">
        <v>17.399999999999999</v>
      </c>
      <c r="E2394">
        <v>18.049999</v>
      </c>
      <c r="F2394">
        <v>18.049999</v>
      </c>
      <c r="G2394">
        <v>26500</v>
      </c>
    </row>
    <row r="2395" spans="1:7" x14ac:dyDescent="0.25">
      <c r="A2395" s="20">
        <v>43678</v>
      </c>
      <c r="B2395">
        <v>17.829999999999998</v>
      </c>
      <c r="C2395">
        <v>18.389999</v>
      </c>
      <c r="D2395">
        <v>17.670000000000002</v>
      </c>
      <c r="E2395">
        <v>18.299999</v>
      </c>
      <c r="F2395">
        <v>18.299999</v>
      </c>
      <c r="G2395">
        <v>29200</v>
      </c>
    </row>
    <row r="2396" spans="1:7" x14ac:dyDescent="0.25">
      <c r="A2396" s="20">
        <v>43679</v>
      </c>
      <c r="B2396">
        <v>18.309999000000001</v>
      </c>
      <c r="C2396">
        <v>18.510000000000002</v>
      </c>
      <c r="D2396">
        <v>18.200001</v>
      </c>
      <c r="E2396">
        <v>18.350000000000001</v>
      </c>
      <c r="F2396">
        <v>18.350000000000001</v>
      </c>
      <c r="G2396">
        <v>34900</v>
      </c>
    </row>
    <row r="2397" spans="1:7" x14ac:dyDescent="0.25">
      <c r="A2397" s="20">
        <v>43682</v>
      </c>
      <c r="B2397">
        <v>18.690000999999999</v>
      </c>
      <c r="C2397">
        <v>19.190000999999999</v>
      </c>
      <c r="D2397">
        <v>18.690000999999999</v>
      </c>
      <c r="E2397">
        <v>19.120000999999998</v>
      </c>
      <c r="F2397">
        <v>19.120000999999998</v>
      </c>
      <c r="G2397">
        <v>54300</v>
      </c>
    </row>
    <row r="2398" spans="1:7" x14ac:dyDescent="0.25">
      <c r="A2398" s="20">
        <v>43683</v>
      </c>
      <c r="B2398">
        <v>18.75</v>
      </c>
      <c r="C2398">
        <v>19.280000999999999</v>
      </c>
      <c r="D2398">
        <v>18.700001</v>
      </c>
      <c r="E2398">
        <v>19.030000999999999</v>
      </c>
      <c r="F2398">
        <v>19.030000999999999</v>
      </c>
      <c r="G2398">
        <v>161800</v>
      </c>
    </row>
    <row r="2399" spans="1:7" x14ac:dyDescent="0.25">
      <c r="A2399" s="20">
        <v>43684</v>
      </c>
      <c r="B2399">
        <v>19.280000999999999</v>
      </c>
      <c r="C2399">
        <v>19.492999999999999</v>
      </c>
      <c r="D2399">
        <v>18.82</v>
      </c>
      <c r="E2399">
        <v>18.870000999999998</v>
      </c>
      <c r="F2399">
        <v>18.870000999999998</v>
      </c>
      <c r="G2399">
        <v>55300</v>
      </c>
    </row>
    <row r="2400" spans="1:7" x14ac:dyDescent="0.25">
      <c r="A2400" s="20">
        <v>43685</v>
      </c>
      <c r="B2400">
        <v>18.899999999999999</v>
      </c>
      <c r="C2400">
        <v>18.899999999999999</v>
      </c>
      <c r="D2400">
        <v>18.25</v>
      </c>
      <c r="E2400">
        <v>18.34</v>
      </c>
      <c r="F2400">
        <v>18.34</v>
      </c>
      <c r="G2400">
        <v>122600</v>
      </c>
    </row>
    <row r="2401" spans="1:7" x14ac:dyDescent="0.25">
      <c r="A2401" s="20">
        <v>43686</v>
      </c>
      <c r="B2401">
        <v>18.32</v>
      </c>
      <c r="C2401">
        <v>18.68</v>
      </c>
      <c r="D2401">
        <v>18.32</v>
      </c>
      <c r="E2401">
        <v>18.620000999999998</v>
      </c>
      <c r="F2401">
        <v>18.620000999999998</v>
      </c>
      <c r="G2401">
        <v>105100</v>
      </c>
    </row>
    <row r="2402" spans="1:7" x14ac:dyDescent="0.25">
      <c r="A2402" s="20">
        <v>43689</v>
      </c>
      <c r="B2402">
        <v>19.010000000000002</v>
      </c>
      <c r="C2402">
        <v>19.32</v>
      </c>
      <c r="D2402">
        <v>18.780000999999999</v>
      </c>
      <c r="E2402">
        <v>19.295000000000002</v>
      </c>
      <c r="F2402">
        <v>19.295000000000002</v>
      </c>
      <c r="G2402">
        <v>60800</v>
      </c>
    </row>
    <row r="2403" spans="1:7" x14ac:dyDescent="0.25">
      <c r="A2403" s="20">
        <v>43690</v>
      </c>
      <c r="B2403">
        <v>19.649999999999999</v>
      </c>
      <c r="C2403">
        <v>19.649999999999999</v>
      </c>
      <c r="D2403">
        <v>18.629999000000002</v>
      </c>
      <c r="E2403">
        <v>18.68</v>
      </c>
      <c r="F2403">
        <v>18.68</v>
      </c>
      <c r="G2403">
        <v>71700</v>
      </c>
    </row>
    <row r="2404" spans="1:7" x14ac:dyDescent="0.25">
      <c r="A2404" s="20">
        <v>43691</v>
      </c>
      <c r="B2404">
        <v>19.219999000000001</v>
      </c>
      <c r="C2404">
        <v>20.16</v>
      </c>
      <c r="D2404">
        <v>19.139999</v>
      </c>
      <c r="E2404">
        <v>20.16</v>
      </c>
      <c r="F2404">
        <v>20.16</v>
      </c>
      <c r="G2404">
        <v>119700</v>
      </c>
    </row>
    <row r="2405" spans="1:7" x14ac:dyDescent="0.25">
      <c r="A2405" s="20">
        <v>43692</v>
      </c>
      <c r="B2405">
        <v>19.780000999999999</v>
      </c>
      <c r="C2405">
        <v>20.079999999999998</v>
      </c>
      <c r="D2405">
        <v>19.610001</v>
      </c>
      <c r="E2405">
        <v>19.649999999999999</v>
      </c>
      <c r="F2405">
        <v>19.649999999999999</v>
      </c>
      <c r="G2405">
        <v>58900</v>
      </c>
    </row>
    <row r="2406" spans="1:7" x14ac:dyDescent="0.25">
      <c r="A2406" s="20">
        <v>43693</v>
      </c>
      <c r="B2406">
        <v>19.450001</v>
      </c>
      <c r="C2406">
        <v>19.450001</v>
      </c>
      <c r="D2406">
        <v>19.110001</v>
      </c>
      <c r="E2406">
        <v>19.110001</v>
      </c>
      <c r="F2406">
        <v>19.110001</v>
      </c>
      <c r="G2406">
        <v>103200</v>
      </c>
    </row>
    <row r="2407" spans="1:7" x14ac:dyDescent="0.25">
      <c r="A2407" s="20">
        <v>43696</v>
      </c>
      <c r="B2407">
        <v>18.924999</v>
      </c>
      <c r="C2407">
        <v>19</v>
      </c>
      <c r="D2407">
        <v>18.75</v>
      </c>
      <c r="E2407">
        <v>18.75</v>
      </c>
      <c r="F2407">
        <v>18.75</v>
      </c>
      <c r="G2407">
        <v>74300</v>
      </c>
    </row>
    <row r="2408" spans="1:7" x14ac:dyDescent="0.25">
      <c r="A2408" s="20">
        <v>43697</v>
      </c>
      <c r="B2408">
        <v>18.780000999999999</v>
      </c>
      <c r="C2408">
        <v>19.16</v>
      </c>
      <c r="D2408">
        <v>18.75</v>
      </c>
      <c r="E2408">
        <v>19.16</v>
      </c>
      <c r="F2408">
        <v>19.16</v>
      </c>
      <c r="G2408">
        <v>18200</v>
      </c>
    </row>
    <row r="2409" spans="1:7" x14ac:dyDescent="0.25">
      <c r="A2409" s="20">
        <v>43698</v>
      </c>
      <c r="B2409">
        <v>18.870000999999998</v>
      </c>
      <c r="C2409">
        <v>19.058001000000001</v>
      </c>
      <c r="D2409">
        <v>18.809999000000001</v>
      </c>
      <c r="E2409">
        <v>18.879999000000002</v>
      </c>
      <c r="F2409">
        <v>18.879999000000002</v>
      </c>
      <c r="G2409">
        <v>25700</v>
      </c>
    </row>
    <row r="2410" spans="1:7" x14ac:dyDescent="0.25">
      <c r="A2410" s="20">
        <v>43699</v>
      </c>
      <c r="B2410">
        <v>18.860001</v>
      </c>
      <c r="C2410">
        <v>19.040001</v>
      </c>
      <c r="D2410">
        <v>18.860001</v>
      </c>
      <c r="E2410">
        <v>18.940000999999999</v>
      </c>
      <c r="F2410">
        <v>18.940000999999999</v>
      </c>
      <c r="G2410">
        <v>8700</v>
      </c>
    </row>
    <row r="2411" spans="1:7" x14ac:dyDescent="0.25">
      <c r="A2411" s="20">
        <v>43700</v>
      </c>
      <c r="B2411">
        <v>19.200001</v>
      </c>
      <c r="C2411">
        <v>20.27</v>
      </c>
      <c r="D2411">
        <v>18.91</v>
      </c>
      <c r="E2411">
        <v>20.07</v>
      </c>
      <c r="F2411">
        <v>20.07</v>
      </c>
      <c r="G2411">
        <v>26900</v>
      </c>
    </row>
    <row r="2412" spans="1:7" x14ac:dyDescent="0.25">
      <c r="A2412" s="20">
        <v>43703</v>
      </c>
      <c r="B2412">
        <v>19.863001000000001</v>
      </c>
      <c r="C2412">
        <v>20</v>
      </c>
      <c r="D2412">
        <v>19.799999</v>
      </c>
      <c r="E2412">
        <v>19.959999</v>
      </c>
      <c r="F2412">
        <v>19.959999</v>
      </c>
      <c r="G2412">
        <v>9200</v>
      </c>
    </row>
    <row r="2413" spans="1:7" x14ac:dyDescent="0.25">
      <c r="A2413" s="20">
        <v>43704</v>
      </c>
      <c r="B2413">
        <v>19.649999999999999</v>
      </c>
      <c r="C2413">
        <v>20.18</v>
      </c>
      <c r="D2413">
        <v>19.645</v>
      </c>
      <c r="E2413">
        <v>20.110001</v>
      </c>
      <c r="F2413">
        <v>20.110001</v>
      </c>
      <c r="G2413">
        <v>14400</v>
      </c>
    </row>
    <row r="2414" spans="1:7" x14ac:dyDescent="0.25">
      <c r="A2414" s="20">
        <v>43705</v>
      </c>
      <c r="B2414">
        <v>20.533000999999999</v>
      </c>
      <c r="C2414">
        <v>20.58</v>
      </c>
      <c r="D2414">
        <v>19.989999999999998</v>
      </c>
      <c r="E2414">
        <v>19.989999999999998</v>
      </c>
      <c r="F2414">
        <v>19.989999999999998</v>
      </c>
      <c r="G2414">
        <v>17000</v>
      </c>
    </row>
    <row r="2415" spans="1:7" x14ac:dyDescent="0.25">
      <c r="A2415" s="20">
        <v>43706</v>
      </c>
      <c r="B2415">
        <v>19.639999</v>
      </c>
      <c r="C2415">
        <v>19.670000000000002</v>
      </c>
      <c r="D2415">
        <v>19.510000000000002</v>
      </c>
      <c r="E2415">
        <v>19.57</v>
      </c>
      <c r="F2415">
        <v>19.57</v>
      </c>
      <c r="G2415">
        <v>24100</v>
      </c>
    </row>
    <row r="2416" spans="1:7" x14ac:dyDescent="0.25">
      <c r="A2416" s="20">
        <v>43707</v>
      </c>
      <c r="B2416">
        <v>19.59</v>
      </c>
      <c r="C2416">
        <v>19.82</v>
      </c>
      <c r="D2416">
        <v>19.59</v>
      </c>
      <c r="E2416">
        <v>19.731000999999999</v>
      </c>
      <c r="F2416">
        <v>19.731000999999999</v>
      </c>
      <c r="G2416">
        <v>3800</v>
      </c>
    </row>
    <row r="2417" spans="1:7" x14ac:dyDescent="0.25">
      <c r="A2417" s="20">
        <v>43711</v>
      </c>
      <c r="B2417">
        <v>19.75</v>
      </c>
      <c r="C2417">
        <v>20.25</v>
      </c>
      <c r="D2417">
        <v>19.75</v>
      </c>
      <c r="E2417">
        <v>20.170000000000002</v>
      </c>
      <c r="F2417">
        <v>20.170000000000002</v>
      </c>
      <c r="G2417">
        <v>5300</v>
      </c>
    </row>
    <row r="2418" spans="1:7" x14ac:dyDescent="0.25">
      <c r="A2418" s="20">
        <v>43712</v>
      </c>
      <c r="B2418">
        <v>19.899999999999999</v>
      </c>
      <c r="C2418">
        <v>19.989999999999998</v>
      </c>
      <c r="D2418">
        <v>19.5</v>
      </c>
      <c r="E2418">
        <v>19.5</v>
      </c>
      <c r="F2418">
        <v>19.5</v>
      </c>
      <c r="G2418">
        <v>8600</v>
      </c>
    </row>
    <row r="2419" spans="1:7" x14ac:dyDescent="0.25">
      <c r="A2419" s="20">
        <v>43713</v>
      </c>
      <c r="B2419">
        <v>19.114999999999998</v>
      </c>
      <c r="C2419">
        <v>19.32</v>
      </c>
      <c r="D2419">
        <v>19.010000000000002</v>
      </c>
      <c r="E2419">
        <v>19.120000999999998</v>
      </c>
      <c r="F2419">
        <v>19.120000999999998</v>
      </c>
      <c r="G2419">
        <v>11400</v>
      </c>
    </row>
    <row r="2420" spans="1:7" x14ac:dyDescent="0.25">
      <c r="A2420" s="20">
        <v>43714</v>
      </c>
      <c r="B2420">
        <v>19.219999000000001</v>
      </c>
      <c r="C2420">
        <v>19.299999</v>
      </c>
      <c r="D2420">
        <v>18.952998999999998</v>
      </c>
      <c r="E2420">
        <v>19.079999999999998</v>
      </c>
      <c r="F2420">
        <v>19.079999999999998</v>
      </c>
      <c r="G2420">
        <v>7800</v>
      </c>
    </row>
    <row r="2421" spans="1:7" x14ac:dyDescent="0.25">
      <c r="A2421" s="20">
        <v>43717</v>
      </c>
      <c r="B2421">
        <v>19.040001</v>
      </c>
      <c r="C2421">
        <v>19.25</v>
      </c>
      <c r="D2421">
        <v>18.959999</v>
      </c>
      <c r="E2421">
        <v>18.969999000000001</v>
      </c>
      <c r="F2421">
        <v>18.969999000000001</v>
      </c>
      <c r="G2421">
        <v>10200</v>
      </c>
    </row>
    <row r="2422" spans="1:7" x14ac:dyDescent="0.25">
      <c r="A2422" s="20">
        <v>43718</v>
      </c>
      <c r="B2422">
        <v>19.260000000000002</v>
      </c>
      <c r="C2422">
        <v>19.260000000000002</v>
      </c>
      <c r="D2422">
        <v>18.870000999999998</v>
      </c>
      <c r="E2422">
        <v>19.077000000000002</v>
      </c>
      <c r="F2422">
        <v>19.077000000000002</v>
      </c>
      <c r="G2422">
        <v>2500</v>
      </c>
    </row>
    <row r="2423" spans="1:7" x14ac:dyDescent="0.25">
      <c r="A2423" s="20">
        <v>43719</v>
      </c>
      <c r="B2423">
        <v>19.079999999999998</v>
      </c>
      <c r="C2423">
        <v>19.079999999999998</v>
      </c>
      <c r="D2423">
        <v>18.950001</v>
      </c>
      <c r="E2423">
        <v>19.02</v>
      </c>
      <c r="F2423">
        <v>19.02</v>
      </c>
      <c r="G2423">
        <v>35300</v>
      </c>
    </row>
    <row r="2424" spans="1:7" x14ac:dyDescent="0.25">
      <c r="A2424" s="20">
        <v>43720</v>
      </c>
      <c r="B2424">
        <v>18.899999999999999</v>
      </c>
      <c r="C2424">
        <v>18.969999000000001</v>
      </c>
      <c r="D2424">
        <v>18.760000000000002</v>
      </c>
      <c r="E2424">
        <v>18.760000000000002</v>
      </c>
      <c r="F2424">
        <v>18.760000000000002</v>
      </c>
      <c r="G2424">
        <v>68600</v>
      </c>
    </row>
    <row r="2425" spans="1:7" x14ac:dyDescent="0.25">
      <c r="A2425" s="20">
        <v>43721</v>
      </c>
      <c r="B2425">
        <v>18.780000999999999</v>
      </c>
      <c r="C2425">
        <v>18.889999</v>
      </c>
      <c r="D2425">
        <v>18.709999</v>
      </c>
      <c r="E2425">
        <v>18.827000000000002</v>
      </c>
      <c r="F2425">
        <v>18.827000000000002</v>
      </c>
      <c r="G2425">
        <v>19900</v>
      </c>
    </row>
    <row r="2426" spans="1:7" x14ac:dyDescent="0.25">
      <c r="A2426" s="20">
        <v>43724</v>
      </c>
      <c r="B2426">
        <v>18.82</v>
      </c>
      <c r="C2426">
        <v>19.07</v>
      </c>
      <c r="D2426">
        <v>18.790001</v>
      </c>
      <c r="E2426">
        <v>18.992999999999999</v>
      </c>
      <c r="F2426">
        <v>18.992999999999999</v>
      </c>
      <c r="G2426">
        <v>22600</v>
      </c>
    </row>
    <row r="2427" spans="1:7" x14ac:dyDescent="0.25">
      <c r="A2427" s="20">
        <v>43725</v>
      </c>
      <c r="B2427">
        <v>19.329999999999998</v>
      </c>
      <c r="C2427">
        <v>19.329999999999998</v>
      </c>
      <c r="D2427">
        <v>19.25</v>
      </c>
      <c r="E2427">
        <v>19.32</v>
      </c>
      <c r="F2427">
        <v>19.32</v>
      </c>
      <c r="G2427">
        <v>3000</v>
      </c>
    </row>
    <row r="2428" spans="1:7" x14ac:dyDescent="0.25">
      <c r="A2428" s="20">
        <v>43726</v>
      </c>
      <c r="B2428">
        <v>19.420000000000002</v>
      </c>
      <c r="C2428">
        <v>19.559999000000001</v>
      </c>
      <c r="D2428">
        <v>19.07</v>
      </c>
      <c r="E2428">
        <v>19.07</v>
      </c>
      <c r="F2428">
        <v>19.07</v>
      </c>
      <c r="G2428">
        <v>59800</v>
      </c>
    </row>
    <row r="2429" spans="1:7" x14ac:dyDescent="0.25">
      <c r="A2429" s="20">
        <v>43727</v>
      </c>
      <c r="B2429">
        <v>18.910999</v>
      </c>
      <c r="C2429">
        <v>19.039000000000001</v>
      </c>
      <c r="D2429">
        <v>18.82</v>
      </c>
      <c r="E2429">
        <v>18.969999000000001</v>
      </c>
      <c r="F2429">
        <v>18.969999000000001</v>
      </c>
      <c r="G2429">
        <v>9600</v>
      </c>
    </row>
    <row r="2430" spans="1:7" x14ac:dyDescent="0.25">
      <c r="A2430" s="20">
        <v>43728</v>
      </c>
      <c r="B2430">
        <v>18.931000000000001</v>
      </c>
      <c r="C2430">
        <v>19.518000000000001</v>
      </c>
      <c r="D2430">
        <v>18.931000000000001</v>
      </c>
      <c r="E2430">
        <v>19.459</v>
      </c>
      <c r="F2430">
        <v>19.459</v>
      </c>
      <c r="G2430">
        <v>7900</v>
      </c>
    </row>
    <row r="2431" spans="1:7" x14ac:dyDescent="0.25">
      <c r="A2431" s="20">
        <v>43731</v>
      </c>
      <c r="B2431">
        <v>19.360001</v>
      </c>
      <c r="C2431">
        <v>19.719999000000001</v>
      </c>
      <c r="D2431">
        <v>19.329999999999998</v>
      </c>
      <c r="E2431">
        <v>19.545999999999999</v>
      </c>
      <c r="F2431">
        <v>19.545999999999999</v>
      </c>
      <c r="G2431">
        <v>51300</v>
      </c>
    </row>
    <row r="2432" spans="1:7" x14ac:dyDescent="0.25">
      <c r="A2432" s="20">
        <v>43732</v>
      </c>
      <c r="B2432">
        <v>19.27</v>
      </c>
      <c r="C2432">
        <v>19.860001</v>
      </c>
      <c r="D2432">
        <v>19.260000000000002</v>
      </c>
      <c r="E2432">
        <v>19.850000000000001</v>
      </c>
      <c r="F2432">
        <v>19.850000000000001</v>
      </c>
      <c r="G2432">
        <v>31400</v>
      </c>
    </row>
    <row r="2433" spans="1:7" x14ac:dyDescent="0.25">
      <c r="A2433" s="20">
        <v>43733</v>
      </c>
      <c r="B2433">
        <v>19.68</v>
      </c>
      <c r="C2433">
        <v>19.93</v>
      </c>
      <c r="D2433">
        <v>19.600000000000001</v>
      </c>
      <c r="E2433">
        <v>19.649999999999999</v>
      </c>
      <c r="F2433">
        <v>19.649999999999999</v>
      </c>
      <c r="G2433">
        <v>18300</v>
      </c>
    </row>
    <row r="2434" spans="1:7" x14ac:dyDescent="0.25">
      <c r="A2434" s="20">
        <v>43734</v>
      </c>
      <c r="B2434">
        <v>19.760000000000002</v>
      </c>
      <c r="C2434">
        <v>19.829999999999998</v>
      </c>
      <c r="D2434">
        <v>19.649999999999999</v>
      </c>
      <c r="E2434">
        <v>19.77</v>
      </c>
      <c r="F2434">
        <v>19.77</v>
      </c>
      <c r="G2434">
        <v>29800</v>
      </c>
    </row>
    <row r="2435" spans="1:7" x14ac:dyDescent="0.25">
      <c r="A2435" s="20">
        <v>43735</v>
      </c>
      <c r="B2435">
        <v>19.719999000000001</v>
      </c>
      <c r="C2435">
        <v>20.02</v>
      </c>
      <c r="D2435">
        <v>19.629999000000002</v>
      </c>
      <c r="E2435">
        <v>20.010000000000002</v>
      </c>
      <c r="F2435">
        <v>20.010000000000002</v>
      </c>
      <c r="G2435">
        <v>13800</v>
      </c>
    </row>
    <row r="2436" spans="1:7" x14ac:dyDescent="0.25">
      <c r="A2436" s="20">
        <v>43738</v>
      </c>
      <c r="B2436">
        <v>19.870000999999998</v>
      </c>
      <c r="C2436">
        <v>19.899999999999999</v>
      </c>
      <c r="D2436">
        <v>19.549999</v>
      </c>
      <c r="E2436">
        <v>19.790001</v>
      </c>
      <c r="F2436">
        <v>19.790001</v>
      </c>
      <c r="G2436">
        <v>32300</v>
      </c>
    </row>
    <row r="2437" spans="1:7" x14ac:dyDescent="0.25">
      <c r="A2437" s="20">
        <v>43739</v>
      </c>
      <c r="B2437">
        <v>19.544001000000002</v>
      </c>
      <c r="C2437">
        <v>20.170000000000002</v>
      </c>
      <c r="D2437">
        <v>19.52</v>
      </c>
      <c r="E2437">
        <v>20.120000999999998</v>
      </c>
      <c r="F2437">
        <v>20.120000999999998</v>
      </c>
      <c r="G2437">
        <v>10800</v>
      </c>
    </row>
    <row r="2438" spans="1:7" x14ac:dyDescent="0.25">
      <c r="A2438" s="20">
        <v>43740</v>
      </c>
      <c r="B2438">
        <v>20.350000000000001</v>
      </c>
      <c r="C2438">
        <v>20.700001</v>
      </c>
      <c r="D2438">
        <v>20.350000000000001</v>
      </c>
      <c r="E2438">
        <v>20.65</v>
      </c>
      <c r="F2438">
        <v>20.65</v>
      </c>
      <c r="G2438">
        <v>15100</v>
      </c>
    </row>
    <row r="2439" spans="1:7" x14ac:dyDescent="0.25">
      <c r="A2439" s="20">
        <v>43741</v>
      </c>
      <c r="B2439">
        <v>20.700001</v>
      </c>
      <c r="C2439">
        <v>21.09</v>
      </c>
      <c r="D2439">
        <v>20.41</v>
      </c>
      <c r="E2439">
        <v>20.41</v>
      </c>
      <c r="F2439">
        <v>20.41</v>
      </c>
      <c r="G2439">
        <v>15400</v>
      </c>
    </row>
    <row r="2440" spans="1:7" x14ac:dyDescent="0.25">
      <c r="A2440" s="20">
        <v>43742</v>
      </c>
      <c r="B2440">
        <v>20.239999999999998</v>
      </c>
      <c r="C2440">
        <v>20.290001</v>
      </c>
      <c r="D2440">
        <v>19.93</v>
      </c>
      <c r="E2440">
        <v>19.93</v>
      </c>
      <c r="F2440">
        <v>19.93</v>
      </c>
      <c r="G2440">
        <v>15400</v>
      </c>
    </row>
    <row r="2441" spans="1:7" x14ac:dyDescent="0.25">
      <c r="A2441" s="20">
        <v>43745</v>
      </c>
      <c r="B2441">
        <v>20.120000999999998</v>
      </c>
      <c r="C2441">
        <v>20.219999000000001</v>
      </c>
      <c r="D2441">
        <v>19.829999999999998</v>
      </c>
      <c r="E2441">
        <v>19.889999</v>
      </c>
      <c r="F2441">
        <v>19.889999</v>
      </c>
      <c r="G2441">
        <v>52800</v>
      </c>
    </row>
    <row r="2442" spans="1:7" x14ac:dyDescent="0.25">
      <c r="A2442" s="20">
        <v>43746</v>
      </c>
      <c r="B2442">
        <v>20.299999</v>
      </c>
      <c r="C2442">
        <v>20.799999</v>
      </c>
      <c r="D2442">
        <v>20.260000000000002</v>
      </c>
      <c r="E2442">
        <v>20.799999</v>
      </c>
      <c r="F2442">
        <v>20.799999</v>
      </c>
      <c r="G2442">
        <v>202000</v>
      </c>
    </row>
    <row r="2443" spans="1:7" x14ac:dyDescent="0.25">
      <c r="A2443" s="20">
        <v>43747</v>
      </c>
      <c r="B2443">
        <v>20.6</v>
      </c>
      <c r="C2443">
        <v>20.73</v>
      </c>
      <c r="D2443">
        <v>20.350000000000001</v>
      </c>
      <c r="E2443">
        <v>20.530000999999999</v>
      </c>
      <c r="F2443">
        <v>20.530000999999999</v>
      </c>
      <c r="G2443">
        <v>6800</v>
      </c>
    </row>
    <row r="2444" spans="1:7" x14ac:dyDescent="0.25">
      <c r="A2444" s="20">
        <v>43748</v>
      </c>
      <c r="B2444">
        <v>20.530000999999999</v>
      </c>
      <c r="C2444">
        <v>20.559999000000001</v>
      </c>
      <c r="D2444">
        <v>20.190000999999999</v>
      </c>
      <c r="E2444">
        <v>20.214001</v>
      </c>
      <c r="F2444">
        <v>20.214001</v>
      </c>
      <c r="G2444">
        <v>105300</v>
      </c>
    </row>
    <row r="2445" spans="1:7" x14ac:dyDescent="0.25">
      <c r="A2445" s="20">
        <v>43749</v>
      </c>
      <c r="B2445">
        <v>19.969999000000001</v>
      </c>
      <c r="C2445">
        <v>19.969999000000001</v>
      </c>
      <c r="D2445">
        <v>19.454999999999998</v>
      </c>
      <c r="E2445">
        <v>19.66</v>
      </c>
      <c r="F2445">
        <v>19.66</v>
      </c>
      <c r="G2445">
        <v>244900</v>
      </c>
    </row>
    <row r="2446" spans="1:7" x14ac:dyDescent="0.25">
      <c r="A2446" s="20">
        <v>43752</v>
      </c>
      <c r="B2446">
        <v>20.030000999999999</v>
      </c>
      <c r="C2446">
        <v>20.030000999999999</v>
      </c>
      <c r="D2446">
        <v>19.5</v>
      </c>
      <c r="E2446">
        <v>19.549999</v>
      </c>
      <c r="F2446">
        <v>19.549999</v>
      </c>
      <c r="G2446">
        <v>20400</v>
      </c>
    </row>
    <row r="2447" spans="1:7" x14ac:dyDescent="0.25">
      <c r="A2447" s="20">
        <v>43753</v>
      </c>
      <c r="B2447">
        <v>19.329999999999998</v>
      </c>
      <c r="C2447">
        <v>19.399999999999999</v>
      </c>
      <c r="D2447">
        <v>19.18</v>
      </c>
      <c r="E2447">
        <v>19.370000999999998</v>
      </c>
      <c r="F2447">
        <v>19.370000999999998</v>
      </c>
      <c r="G2447">
        <v>14900</v>
      </c>
    </row>
    <row r="2448" spans="1:7" x14ac:dyDescent="0.25">
      <c r="A2448" s="20">
        <v>43754</v>
      </c>
      <c r="B2448">
        <v>19.469999000000001</v>
      </c>
      <c r="C2448">
        <v>19.469999000000001</v>
      </c>
      <c r="D2448">
        <v>19.329999999999998</v>
      </c>
      <c r="E2448">
        <v>19.341000000000001</v>
      </c>
      <c r="F2448">
        <v>19.341000000000001</v>
      </c>
      <c r="G2448">
        <v>3400</v>
      </c>
    </row>
    <row r="2449" spans="1:7" x14ac:dyDescent="0.25">
      <c r="A2449" s="20">
        <v>43755</v>
      </c>
      <c r="B2449">
        <v>19.190000999999999</v>
      </c>
      <c r="C2449">
        <v>19.459999</v>
      </c>
      <c r="D2449">
        <v>19.100000000000001</v>
      </c>
      <c r="E2449">
        <v>19.209999</v>
      </c>
      <c r="F2449">
        <v>19.209999</v>
      </c>
      <c r="G2449">
        <v>5600</v>
      </c>
    </row>
    <row r="2450" spans="1:7" x14ac:dyDescent="0.25">
      <c r="A2450" s="20">
        <v>43756</v>
      </c>
      <c r="B2450">
        <v>19.120000999999998</v>
      </c>
      <c r="C2450">
        <v>19.379999000000002</v>
      </c>
      <c r="D2450">
        <v>19.120000999999998</v>
      </c>
      <c r="E2450">
        <v>19.370000999999998</v>
      </c>
      <c r="F2450">
        <v>19.370000999999998</v>
      </c>
      <c r="G2450">
        <v>11700</v>
      </c>
    </row>
    <row r="2451" spans="1:7" x14ac:dyDescent="0.25">
      <c r="A2451" s="20">
        <v>43759</v>
      </c>
      <c r="B2451">
        <v>19.27</v>
      </c>
      <c r="C2451">
        <v>19.27</v>
      </c>
      <c r="D2451">
        <v>19.09</v>
      </c>
      <c r="E2451">
        <v>19.110001</v>
      </c>
      <c r="F2451">
        <v>19.110001</v>
      </c>
      <c r="G2451">
        <v>22800</v>
      </c>
    </row>
    <row r="2452" spans="1:7" x14ac:dyDescent="0.25">
      <c r="A2452" s="20">
        <v>43760</v>
      </c>
      <c r="B2452">
        <v>19</v>
      </c>
      <c r="C2452">
        <v>19.23</v>
      </c>
      <c r="D2452">
        <v>18.899999999999999</v>
      </c>
      <c r="E2452">
        <v>19.23</v>
      </c>
      <c r="F2452">
        <v>19.23</v>
      </c>
      <c r="G2452">
        <v>25600</v>
      </c>
    </row>
    <row r="2453" spans="1:7" x14ac:dyDescent="0.25">
      <c r="A2453" s="20">
        <v>43761</v>
      </c>
      <c r="B2453">
        <v>19.219999000000001</v>
      </c>
      <c r="C2453">
        <v>19.260000000000002</v>
      </c>
      <c r="D2453">
        <v>19.129999000000002</v>
      </c>
      <c r="E2453">
        <v>19.149999999999999</v>
      </c>
      <c r="F2453">
        <v>19.149999999999999</v>
      </c>
      <c r="G2453">
        <v>16000</v>
      </c>
    </row>
    <row r="2454" spans="1:7" x14ac:dyDescent="0.25">
      <c r="A2454" s="20">
        <v>43762</v>
      </c>
      <c r="B2454">
        <v>19.110001</v>
      </c>
      <c r="C2454">
        <v>19.239999999999998</v>
      </c>
      <c r="D2454">
        <v>19.049999</v>
      </c>
      <c r="E2454">
        <v>19.066998999999999</v>
      </c>
      <c r="F2454">
        <v>19.066998999999999</v>
      </c>
      <c r="G2454">
        <v>7800</v>
      </c>
    </row>
    <row r="2455" spans="1:7" x14ac:dyDescent="0.25">
      <c r="A2455" s="20">
        <v>43763</v>
      </c>
      <c r="B2455">
        <v>19.09</v>
      </c>
      <c r="C2455">
        <v>19.280000999999999</v>
      </c>
      <c r="D2455">
        <v>18.829999999999998</v>
      </c>
      <c r="E2455">
        <v>18.858999000000001</v>
      </c>
      <c r="F2455">
        <v>18.858999000000001</v>
      </c>
      <c r="G2455">
        <v>14000</v>
      </c>
    </row>
    <row r="2456" spans="1:7" x14ac:dyDescent="0.25">
      <c r="A2456" s="20">
        <v>43766</v>
      </c>
      <c r="B2456">
        <v>19</v>
      </c>
      <c r="C2456">
        <v>19</v>
      </c>
      <c r="D2456">
        <v>18.82</v>
      </c>
      <c r="E2456">
        <v>18.879000000000001</v>
      </c>
      <c r="F2456">
        <v>18.879000000000001</v>
      </c>
      <c r="G2456">
        <v>16700</v>
      </c>
    </row>
    <row r="2457" spans="1:7" x14ac:dyDescent="0.25">
      <c r="A2457" s="20">
        <v>43767</v>
      </c>
      <c r="B2457">
        <v>19.040001</v>
      </c>
      <c r="C2457">
        <v>19.110001</v>
      </c>
      <c r="D2457">
        <v>18.889999</v>
      </c>
      <c r="E2457">
        <v>19</v>
      </c>
      <c r="F2457">
        <v>19</v>
      </c>
      <c r="G2457">
        <v>15700</v>
      </c>
    </row>
    <row r="2458" spans="1:7" x14ac:dyDescent="0.25">
      <c r="A2458" s="20">
        <v>43768</v>
      </c>
      <c r="B2458">
        <v>19.049999</v>
      </c>
      <c r="C2458">
        <v>19.09</v>
      </c>
      <c r="D2458">
        <v>18.850000000000001</v>
      </c>
      <c r="E2458">
        <v>18.879999000000002</v>
      </c>
      <c r="F2458">
        <v>18.879999000000002</v>
      </c>
      <c r="G2458">
        <v>8700</v>
      </c>
    </row>
    <row r="2459" spans="1:7" x14ac:dyDescent="0.25">
      <c r="A2459" s="20">
        <v>43769</v>
      </c>
      <c r="B2459">
        <v>18.850000000000001</v>
      </c>
      <c r="C2459">
        <v>19.079999999999998</v>
      </c>
      <c r="D2459">
        <v>18.829999999999998</v>
      </c>
      <c r="E2459">
        <v>19.010000000000002</v>
      </c>
      <c r="F2459">
        <v>19.010000000000002</v>
      </c>
      <c r="G2459">
        <v>8500</v>
      </c>
    </row>
    <row r="2460" spans="1:7" x14ac:dyDescent="0.25">
      <c r="A2460" s="20">
        <v>43770</v>
      </c>
      <c r="B2460">
        <v>18.809999000000001</v>
      </c>
      <c r="C2460">
        <v>18.809999000000001</v>
      </c>
      <c r="D2460">
        <v>18.600000000000001</v>
      </c>
      <c r="E2460">
        <v>18.700001</v>
      </c>
      <c r="F2460">
        <v>18.700001</v>
      </c>
      <c r="G2460">
        <v>7100</v>
      </c>
    </row>
    <row r="2461" spans="1:7" x14ac:dyDescent="0.25">
      <c r="A2461" s="20">
        <v>43773</v>
      </c>
      <c r="B2461">
        <v>18.540001</v>
      </c>
      <c r="C2461">
        <v>18.66</v>
      </c>
      <c r="D2461">
        <v>18.540001</v>
      </c>
      <c r="E2461">
        <v>18.641999999999999</v>
      </c>
      <c r="F2461">
        <v>18.641999999999999</v>
      </c>
      <c r="G2461">
        <v>8700</v>
      </c>
    </row>
    <row r="2462" spans="1:7" x14ac:dyDescent="0.25">
      <c r="A2462" s="20">
        <v>43774</v>
      </c>
      <c r="B2462">
        <v>18.620000999999998</v>
      </c>
      <c r="C2462">
        <v>18.809999000000001</v>
      </c>
      <c r="D2462">
        <v>18.610001</v>
      </c>
      <c r="E2462">
        <v>18.799999</v>
      </c>
      <c r="F2462">
        <v>18.799999</v>
      </c>
      <c r="G2462">
        <v>7500</v>
      </c>
    </row>
    <row r="2463" spans="1:7" x14ac:dyDescent="0.25">
      <c r="A2463" s="20">
        <v>43775</v>
      </c>
      <c r="B2463">
        <v>18.959999</v>
      </c>
      <c r="C2463">
        <v>19.049999</v>
      </c>
      <c r="D2463">
        <v>18.870000999999998</v>
      </c>
      <c r="E2463">
        <v>18.940000999999999</v>
      </c>
      <c r="F2463">
        <v>18.940000999999999</v>
      </c>
      <c r="G2463">
        <v>10600</v>
      </c>
    </row>
    <row r="2464" spans="1:7" x14ac:dyDescent="0.25">
      <c r="A2464" s="20">
        <v>43776</v>
      </c>
      <c r="B2464">
        <v>18.864999999999998</v>
      </c>
      <c r="C2464">
        <v>19</v>
      </c>
      <c r="D2464">
        <v>18.790001</v>
      </c>
      <c r="E2464">
        <v>18.950001</v>
      </c>
      <c r="F2464">
        <v>18.950001</v>
      </c>
      <c r="G2464">
        <v>31300</v>
      </c>
    </row>
    <row r="2465" spans="1:7" x14ac:dyDescent="0.25">
      <c r="A2465" s="20">
        <v>43777</v>
      </c>
      <c r="B2465">
        <v>18.93</v>
      </c>
      <c r="C2465">
        <v>18.985001</v>
      </c>
      <c r="D2465">
        <v>18.77</v>
      </c>
      <c r="E2465">
        <v>18.792998999999998</v>
      </c>
      <c r="F2465">
        <v>18.792998999999998</v>
      </c>
      <c r="G2465">
        <v>14900</v>
      </c>
    </row>
    <row r="2466" spans="1:7" x14ac:dyDescent="0.25">
      <c r="A2466" s="20">
        <v>43780</v>
      </c>
      <c r="B2466">
        <v>18.920000000000002</v>
      </c>
      <c r="C2466">
        <v>19</v>
      </c>
      <c r="D2466">
        <v>18.709999</v>
      </c>
      <c r="E2466">
        <v>18.726998999999999</v>
      </c>
      <c r="F2466">
        <v>18.726998999999999</v>
      </c>
      <c r="G2466">
        <v>4200</v>
      </c>
    </row>
    <row r="2467" spans="1:7" x14ac:dyDescent="0.25">
      <c r="A2467" s="20">
        <v>43781</v>
      </c>
      <c r="B2467">
        <v>18.670000000000002</v>
      </c>
      <c r="C2467">
        <v>18.75</v>
      </c>
      <c r="D2467">
        <v>18.610001</v>
      </c>
      <c r="E2467">
        <v>18.739999999999998</v>
      </c>
      <c r="F2467">
        <v>18.739999999999998</v>
      </c>
      <c r="G2467">
        <v>9800</v>
      </c>
    </row>
    <row r="2468" spans="1:7" x14ac:dyDescent="0.25">
      <c r="A2468" s="20">
        <v>43782</v>
      </c>
      <c r="B2468">
        <v>18.690000999999999</v>
      </c>
      <c r="C2468">
        <v>18.77</v>
      </c>
      <c r="D2468">
        <v>18.629999000000002</v>
      </c>
      <c r="E2468">
        <v>18.73</v>
      </c>
      <c r="F2468">
        <v>18.73</v>
      </c>
      <c r="G2468">
        <v>7600</v>
      </c>
    </row>
    <row r="2469" spans="1:7" x14ac:dyDescent="0.25">
      <c r="A2469" s="20">
        <v>43783</v>
      </c>
      <c r="B2469">
        <v>18.719999000000001</v>
      </c>
      <c r="C2469">
        <v>18.850000000000001</v>
      </c>
      <c r="D2469">
        <v>18.629999000000002</v>
      </c>
      <c r="E2469">
        <v>18.629999000000002</v>
      </c>
      <c r="F2469">
        <v>18.629999000000002</v>
      </c>
      <c r="G2469">
        <v>49900</v>
      </c>
    </row>
    <row r="2470" spans="1:7" x14ac:dyDescent="0.25">
      <c r="A2470" s="20">
        <v>43784</v>
      </c>
      <c r="B2470">
        <v>18.486999999999998</v>
      </c>
      <c r="C2470">
        <v>18.489000000000001</v>
      </c>
      <c r="D2470">
        <v>18.34</v>
      </c>
      <c r="E2470">
        <v>18.389999</v>
      </c>
      <c r="F2470">
        <v>18.389999</v>
      </c>
      <c r="G2470">
        <v>47200</v>
      </c>
    </row>
    <row r="2471" spans="1:7" x14ac:dyDescent="0.25">
      <c r="A2471" s="20">
        <v>43787</v>
      </c>
      <c r="B2471">
        <v>18.489999999999998</v>
      </c>
      <c r="C2471">
        <v>18.559999000000001</v>
      </c>
      <c r="D2471">
        <v>18.360001</v>
      </c>
      <c r="E2471">
        <v>18.450001</v>
      </c>
      <c r="F2471">
        <v>18.450001</v>
      </c>
      <c r="G2471">
        <v>94800</v>
      </c>
    </row>
    <row r="2472" spans="1:7" x14ac:dyDescent="0.25">
      <c r="A2472" s="20">
        <v>43788</v>
      </c>
      <c r="B2472">
        <v>18.350000000000001</v>
      </c>
      <c r="C2472">
        <v>18.559999000000001</v>
      </c>
      <c r="D2472">
        <v>18.329999999999998</v>
      </c>
      <c r="E2472">
        <v>18.540001</v>
      </c>
      <c r="F2472">
        <v>18.540001</v>
      </c>
      <c r="G2472">
        <v>33900</v>
      </c>
    </row>
    <row r="2473" spans="1:7" x14ac:dyDescent="0.25">
      <c r="A2473" s="20">
        <v>43789</v>
      </c>
      <c r="B2473">
        <v>18.75</v>
      </c>
      <c r="C2473">
        <v>18.899999999999999</v>
      </c>
      <c r="D2473">
        <v>18.499001</v>
      </c>
      <c r="E2473">
        <v>18.780000999999999</v>
      </c>
      <c r="F2473">
        <v>18.780000999999999</v>
      </c>
      <c r="G2473">
        <v>10700</v>
      </c>
    </row>
    <row r="2474" spans="1:7" x14ac:dyDescent="0.25">
      <c r="A2474" s="20">
        <v>43790</v>
      </c>
      <c r="B2474">
        <v>18.850000000000001</v>
      </c>
      <c r="C2474">
        <v>18.98</v>
      </c>
      <c r="D2474">
        <v>18.802</v>
      </c>
      <c r="E2474">
        <v>18.940000999999999</v>
      </c>
      <c r="F2474">
        <v>18.940000999999999</v>
      </c>
      <c r="G2474">
        <v>28700</v>
      </c>
    </row>
    <row r="2475" spans="1:7" x14ac:dyDescent="0.25">
      <c r="A2475" s="20">
        <v>43791</v>
      </c>
      <c r="B2475">
        <v>18.879000000000001</v>
      </c>
      <c r="C2475">
        <v>18.889999</v>
      </c>
      <c r="D2475">
        <v>18.782</v>
      </c>
      <c r="E2475">
        <v>18.829999999999998</v>
      </c>
      <c r="F2475">
        <v>18.829999999999998</v>
      </c>
      <c r="G2475">
        <v>7700</v>
      </c>
    </row>
    <row r="2476" spans="1:7" x14ac:dyDescent="0.25">
      <c r="A2476" s="20">
        <v>43794</v>
      </c>
      <c r="B2476">
        <v>18.629999000000002</v>
      </c>
      <c r="C2476">
        <v>18.629999000000002</v>
      </c>
      <c r="D2476">
        <v>18.440000999999999</v>
      </c>
      <c r="E2476">
        <v>18.48</v>
      </c>
      <c r="F2476">
        <v>18.48</v>
      </c>
      <c r="G2476">
        <v>9300</v>
      </c>
    </row>
    <row r="2477" spans="1:7" x14ac:dyDescent="0.25">
      <c r="A2477" s="20">
        <v>43795</v>
      </c>
      <c r="B2477">
        <v>18.370000999999998</v>
      </c>
      <c r="C2477">
        <v>18.370000999999998</v>
      </c>
      <c r="D2477">
        <v>18.260000000000002</v>
      </c>
      <c r="E2477">
        <v>18.264999</v>
      </c>
      <c r="F2477">
        <v>18.264999</v>
      </c>
      <c r="G2477">
        <v>12200</v>
      </c>
    </row>
    <row r="2478" spans="1:7" x14ac:dyDescent="0.25">
      <c r="A2478" s="20">
        <v>43796</v>
      </c>
      <c r="B2478">
        <v>18.25</v>
      </c>
      <c r="C2478">
        <v>18.290001</v>
      </c>
      <c r="D2478">
        <v>18.200001</v>
      </c>
      <c r="E2478">
        <v>18.290001</v>
      </c>
      <c r="F2478">
        <v>18.290001</v>
      </c>
      <c r="G2478">
        <v>13700</v>
      </c>
    </row>
    <row r="2479" spans="1:7" x14ac:dyDescent="0.25">
      <c r="A2479" s="20">
        <v>43798</v>
      </c>
      <c r="B2479">
        <v>18.450001</v>
      </c>
      <c r="C2479">
        <v>18.489999999999998</v>
      </c>
      <c r="D2479">
        <v>18.389999</v>
      </c>
      <c r="E2479">
        <v>18.43</v>
      </c>
      <c r="F2479">
        <v>18.43</v>
      </c>
      <c r="G2479">
        <v>5500</v>
      </c>
    </row>
    <row r="2480" spans="1:7" x14ac:dyDescent="0.25">
      <c r="A2480" s="20">
        <v>43801</v>
      </c>
      <c r="B2480">
        <v>18.48</v>
      </c>
      <c r="C2480">
        <v>18.950001</v>
      </c>
      <c r="D2480">
        <v>18.48</v>
      </c>
      <c r="E2480">
        <v>18.920000000000002</v>
      </c>
      <c r="F2480">
        <v>18.920000000000002</v>
      </c>
      <c r="G2480">
        <v>29400</v>
      </c>
    </row>
    <row r="2481" spans="1:7" x14ac:dyDescent="0.25">
      <c r="A2481" s="20">
        <v>43802</v>
      </c>
      <c r="B2481">
        <v>19.260000000000002</v>
      </c>
      <c r="C2481">
        <v>19.43</v>
      </c>
      <c r="D2481">
        <v>19.139999</v>
      </c>
      <c r="E2481">
        <v>19.139999</v>
      </c>
      <c r="F2481">
        <v>19.139999</v>
      </c>
      <c r="G2481">
        <v>25100</v>
      </c>
    </row>
    <row r="2482" spans="1:7" x14ac:dyDescent="0.25">
      <c r="A2482" s="20">
        <v>43803</v>
      </c>
      <c r="B2482">
        <v>18.98</v>
      </c>
      <c r="C2482">
        <v>18.98</v>
      </c>
      <c r="D2482">
        <v>18.889999</v>
      </c>
      <c r="E2482">
        <v>18.940000999999999</v>
      </c>
      <c r="F2482">
        <v>18.940000999999999</v>
      </c>
      <c r="G2482">
        <v>7000</v>
      </c>
    </row>
    <row r="2483" spans="1:7" x14ac:dyDescent="0.25">
      <c r="A2483" s="20">
        <v>43804</v>
      </c>
      <c r="B2483">
        <v>18.850000000000001</v>
      </c>
      <c r="C2483">
        <v>18.959999</v>
      </c>
      <c r="D2483">
        <v>18.82</v>
      </c>
      <c r="E2483">
        <v>18.888000000000002</v>
      </c>
      <c r="F2483">
        <v>18.888000000000002</v>
      </c>
      <c r="G2483">
        <v>11600</v>
      </c>
    </row>
    <row r="2484" spans="1:7" x14ac:dyDescent="0.25">
      <c r="A2484" s="20">
        <v>43805</v>
      </c>
      <c r="B2484">
        <v>18.639999</v>
      </c>
      <c r="C2484">
        <v>18.66</v>
      </c>
      <c r="D2484">
        <v>18.43</v>
      </c>
      <c r="E2484">
        <v>18.489999999999998</v>
      </c>
      <c r="F2484">
        <v>18.489999999999998</v>
      </c>
      <c r="G2484">
        <v>20200</v>
      </c>
    </row>
    <row r="2485" spans="1:7" x14ac:dyDescent="0.25">
      <c r="A2485" s="20">
        <v>43808</v>
      </c>
      <c r="B2485">
        <v>18.510000000000002</v>
      </c>
      <c r="C2485">
        <v>18.754999000000002</v>
      </c>
      <c r="D2485">
        <v>18.510000000000002</v>
      </c>
      <c r="E2485">
        <v>18.754999000000002</v>
      </c>
      <c r="F2485">
        <v>18.754999000000002</v>
      </c>
      <c r="G2485">
        <v>5700</v>
      </c>
    </row>
    <row r="2486" spans="1:7" x14ac:dyDescent="0.25">
      <c r="A2486" s="20">
        <v>43809</v>
      </c>
      <c r="B2486">
        <v>18.829999999999998</v>
      </c>
      <c r="C2486">
        <v>18.91</v>
      </c>
      <c r="D2486">
        <v>18.639999</v>
      </c>
      <c r="E2486">
        <v>18.84</v>
      </c>
      <c r="F2486">
        <v>18.84</v>
      </c>
      <c r="G2486">
        <v>12900</v>
      </c>
    </row>
    <row r="2487" spans="1:7" x14ac:dyDescent="0.25">
      <c r="A2487" s="20">
        <v>43810</v>
      </c>
      <c r="B2487">
        <v>18.790001</v>
      </c>
      <c r="C2487">
        <v>18.84</v>
      </c>
      <c r="D2487">
        <v>18.52</v>
      </c>
      <c r="E2487">
        <v>18.620000999999998</v>
      </c>
      <c r="F2487">
        <v>18.620000999999998</v>
      </c>
      <c r="G2487">
        <v>7500</v>
      </c>
    </row>
    <row r="2488" spans="1:7" x14ac:dyDescent="0.25">
      <c r="A2488" s="20">
        <v>43811</v>
      </c>
      <c r="B2488">
        <v>18.670000000000002</v>
      </c>
      <c r="C2488">
        <v>18.670000000000002</v>
      </c>
      <c r="D2488">
        <v>18.190000999999999</v>
      </c>
      <c r="E2488">
        <v>18.25</v>
      </c>
      <c r="F2488">
        <v>18.25</v>
      </c>
      <c r="G2488">
        <v>12200</v>
      </c>
    </row>
    <row r="2489" spans="1:7" x14ac:dyDescent="0.25">
      <c r="A2489" s="20">
        <v>43812</v>
      </c>
      <c r="B2489">
        <v>18</v>
      </c>
      <c r="C2489">
        <v>18.299999</v>
      </c>
      <c r="D2489">
        <v>17.82</v>
      </c>
      <c r="E2489">
        <v>17.82</v>
      </c>
      <c r="F2489">
        <v>17.82</v>
      </c>
      <c r="G2489">
        <v>17400</v>
      </c>
    </row>
    <row r="2490" spans="1:7" x14ac:dyDescent="0.25">
      <c r="A2490" s="20">
        <v>43815</v>
      </c>
      <c r="B2490">
        <v>17.700001</v>
      </c>
      <c r="C2490">
        <v>17.700001</v>
      </c>
      <c r="D2490">
        <v>17.549999</v>
      </c>
      <c r="E2490">
        <v>17.649999999999999</v>
      </c>
      <c r="F2490">
        <v>17.649999999999999</v>
      </c>
      <c r="G2490">
        <v>10900</v>
      </c>
    </row>
    <row r="2491" spans="1:7" x14ac:dyDescent="0.25">
      <c r="A2491" s="20">
        <v>43816</v>
      </c>
      <c r="B2491">
        <v>17.687000000000001</v>
      </c>
      <c r="C2491">
        <v>17.82</v>
      </c>
      <c r="D2491">
        <v>17.687000000000001</v>
      </c>
      <c r="E2491">
        <v>17.806999000000001</v>
      </c>
      <c r="F2491">
        <v>17.806999000000001</v>
      </c>
      <c r="G2491">
        <v>8600</v>
      </c>
    </row>
    <row r="2492" spans="1:7" x14ac:dyDescent="0.25">
      <c r="A2492" s="20">
        <v>43817</v>
      </c>
      <c r="B2492">
        <v>17.739999999999998</v>
      </c>
      <c r="C2492">
        <v>17.790001</v>
      </c>
      <c r="D2492">
        <v>17.66</v>
      </c>
      <c r="E2492">
        <v>17.790001</v>
      </c>
      <c r="F2492">
        <v>17.790001</v>
      </c>
      <c r="G2492">
        <v>6400</v>
      </c>
    </row>
    <row r="2493" spans="1:7" x14ac:dyDescent="0.25">
      <c r="A2493" s="20">
        <v>43818</v>
      </c>
      <c r="B2493">
        <v>17.77</v>
      </c>
      <c r="C2493">
        <v>17.77</v>
      </c>
      <c r="D2493">
        <v>17.582001000000002</v>
      </c>
      <c r="E2493">
        <v>17.582001000000002</v>
      </c>
      <c r="F2493">
        <v>17.582001000000002</v>
      </c>
      <c r="G2493">
        <v>3000</v>
      </c>
    </row>
    <row r="2494" spans="1:7" x14ac:dyDescent="0.25">
      <c r="A2494" s="20">
        <v>43819</v>
      </c>
      <c r="B2494">
        <v>17.510000000000002</v>
      </c>
      <c r="C2494">
        <v>17.579999999999998</v>
      </c>
      <c r="D2494">
        <v>17.452000000000002</v>
      </c>
      <c r="E2494">
        <v>17.579999999999998</v>
      </c>
      <c r="F2494">
        <v>17.579999999999998</v>
      </c>
      <c r="G2494">
        <v>6200</v>
      </c>
    </row>
    <row r="2495" spans="1:7" x14ac:dyDescent="0.25">
      <c r="A2495" s="20">
        <v>43822</v>
      </c>
      <c r="B2495">
        <v>17.52</v>
      </c>
      <c r="C2495">
        <v>17.629999000000002</v>
      </c>
      <c r="D2495">
        <v>17.52</v>
      </c>
      <c r="E2495">
        <v>17.610001</v>
      </c>
      <c r="F2495">
        <v>17.610001</v>
      </c>
      <c r="G2495">
        <v>13700</v>
      </c>
    </row>
    <row r="2496" spans="1:7" x14ac:dyDescent="0.25">
      <c r="A2496" s="20">
        <v>43823</v>
      </c>
      <c r="B2496">
        <v>17.652999999999999</v>
      </c>
      <c r="C2496">
        <v>17.670000000000002</v>
      </c>
      <c r="D2496">
        <v>17.549999</v>
      </c>
      <c r="E2496">
        <v>17.549999</v>
      </c>
      <c r="F2496">
        <v>17.549999</v>
      </c>
      <c r="G2496">
        <v>9100</v>
      </c>
    </row>
    <row r="2497" spans="1:7" x14ac:dyDescent="0.25">
      <c r="A2497" s="20">
        <v>43825</v>
      </c>
      <c r="B2497">
        <v>17.549999</v>
      </c>
      <c r="C2497">
        <v>17.635999999999999</v>
      </c>
      <c r="D2497">
        <v>17.5</v>
      </c>
      <c r="E2497">
        <v>17.591000000000001</v>
      </c>
      <c r="F2497">
        <v>17.591000000000001</v>
      </c>
      <c r="G2497">
        <v>13900</v>
      </c>
    </row>
    <row r="2498" spans="1:7" x14ac:dyDescent="0.25">
      <c r="A2498" s="20">
        <v>43826</v>
      </c>
      <c r="B2498">
        <v>17.610001</v>
      </c>
      <c r="C2498">
        <v>17.799999</v>
      </c>
      <c r="D2498">
        <v>17.610001</v>
      </c>
      <c r="E2498">
        <v>17.768000000000001</v>
      </c>
      <c r="F2498">
        <v>17.768000000000001</v>
      </c>
      <c r="G2498">
        <v>7800</v>
      </c>
    </row>
    <row r="2499" spans="1:7" x14ac:dyDescent="0.25">
      <c r="A2499" s="20">
        <v>43829</v>
      </c>
      <c r="B2499">
        <v>17.690000999999999</v>
      </c>
      <c r="C2499">
        <v>18.170000000000002</v>
      </c>
      <c r="D2499">
        <v>17.690000999999999</v>
      </c>
      <c r="E2499">
        <v>18.059999000000001</v>
      </c>
      <c r="F2499">
        <v>18.059999000000001</v>
      </c>
      <c r="G2499">
        <v>6000</v>
      </c>
    </row>
    <row r="2500" spans="1:7" x14ac:dyDescent="0.25">
      <c r="A2500" s="20">
        <v>43830</v>
      </c>
      <c r="B2500">
        <v>18.16</v>
      </c>
      <c r="C2500">
        <v>18.16</v>
      </c>
      <c r="D2500">
        <v>17.780000999999999</v>
      </c>
      <c r="E2500">
        <v>17.809999000000001</v>
      </c>
      <c r="F2500">
        <v>17.809999000000001</v>
      </c>
      <c r="G2500">
        <v>1900</v>
      </c>
    </row>
    <row r="2501" spans="1:7" x14ac:dyDescent="0.25">
      <c r="A2501" s="20">
        <v>43832</v>
      </c>
      <c r="B2501">
        <v>17.73</v>
      </c>
      <c r="C2501">
        <v>17.73</v>
      </c>
      <c r="D2501">
        <v>17.399999999999999</v>
      </c>
      <c r="E2501">
        <v>17.41</v>
      </c>
      <c r="F2501">
        <v>17.41</v>
      </c>
      <c r="G2501">
        <v>42600</v>
      </c>
    </row>
    <row r="2502" spans="1:7" x14ac:dyDescent="0.25">
      <c r="A2502" s="20">
        <v>43833</v>
      </c>
      <c r="B2502">
        <v>17.600000000000001</v>
      </c>
      <c r="C2502">
        <v>17.73</v>
      </c>
      <c r="D2502">
        <v>17.530000999999999</v>
      </c>
      <c r="E2502">
        <v>17.73</v>
      </c>
      <c r="F2502">
        <v>17.73</v>
      </c>
      <c r="G2502">
        <v>7600</v>
      </c>
    </row>
    <row r="2503" spans="1:7" x14ac:dyDescent="0.25">
      <c r="A2503" s="20">
        <v>43836</v>
      </c>
      <c r="B2503">
        <v>17.860001</v>
      </c>
      <c r="C2503">
        <v>17.860001</v>
      </c>
      <c r="D2503">
        <v>17.575001</v>
      </c>
      <c r="E2503">
        <v>17.629999000000002</v>
      </c>
      <c r="F2503">
        <v>17.629999000000002</v>
      </c>
      <c r="G2503">
        <v>17600</v>
      </c>
    </row>
    <row r="2504" spans="1:7" x14ac:dyDescent="0.25">
      <c r="A2504" s="20">
        <v>43837</v>
      </c>
      <c r="B2504">
        <v>17.84</v>
      </c>
      <c r="C2504">
        <v>17.84</v>
      </c>
      <c r="D2504">
        <v>17.489999999999998</v>
      </c>
      <c r="E2504">
        <v>17.559999000000001</v>
      </c>
      <c r="F2504">
        <v>17.559999000000001</v>
      </c>
      <c r="G2504">
        <v>6200</v>
      </c>
    </row>
    <row r="2505" spans="1:7" x14ac:dyDescent="0.25">
      <c r="A2505" s="20">
        <v>43838</v>
      </c>
      <c r="B2505">
        <v>17.459999</v>
      </c>
      <c r="C2505">
        <v>17.530000999999999</v>
      </c>
      <c r="D2505">
        <v>17.195</v>
      </c>
      <c r="E2505">
        <v>17.370000999999998</v>
      </c>
      <c r="F2505">
        <v>17.370000999999998</v>
      </c>
      <c r="G2505">
        <v>75400</v>
      </c>
    </row>
    <row r="2506" spans="1:7" x14ac:dyDescent="0.25">
      <c r="A2506" s="20">
        <v>43839</v>
      </c>
      <c r="B2506">
        <v>17.188998999999999</v>
      </c>
      <c r="C2506">
        <v>17.226998999999999</v>
      </c>
      <c r="D2506">
        <v>17.059999000000001</v>
      </c>
      <c r="E2506">
        <v>17.059999000000001</v>
      </c>
      <c r="F2506">
        <v>17.059999000000001</v>
      </c>
      <c r="G2506">
        <v>9900</v>
      </c>
    </row>
    <row r="2507" spans="1:7" x14ac:dyDescent="0.25">
      <c r="A2507" s="20">
        <v>43840</v>
      </c>
      <c r="B2507">
        <v>17.084</v>
      </c>
      <c r="C2507">
        <v>17.120999999999999</v>
      </c>
      <c r="D2507">
        <v>16.950001</v>
      </c>
      <c r="E2507">
        <v>16.959999</v>
      </c>
      <c r="F2507">
        <v>16.959999</v>
      </c>
      <c r="G2507">
        <v>11300</v>
      </c>
    </row>
    <row r="2508" spans="1:7" x14ac:dyDescent="0.25">
      <c r="A2508" s="20">
        <v>43843</v>
      </c>
      <c r="B2508">
        <v>16.82</v>
      </c>
      <c r="C2508">
        <v>16.98</v>
      </c>
      <c r="D2508">
        <v>16.82</v>
      </c>
      <c r="E2508">
        <v>16.850000000000001</v>
      </c>
      <c r="F2508">
        <v>16.850000000000001</v>
      </c>
      <c r="G2508">
        <v>8600</v>
      </c>
    </row>
    <row r="2509" spans="1:7" x14ac:dyDescent="0.25">
      <c r="A2509" s="20">
        <v>43844</v>
      </c>
      <c r="B2509">
        <v>16.860001</v>
      </c>
      <c r="C2509">
        <v>16.91</v>
      </c>
      <c r="D2509">
        <v>16.75</v>
      </c>
      <c r="E2509">
        <v>16.829999999999998</v>
      </c>
      <c r="F2509">
        <v>16.829999999999998</v>
      </c>
      <c r="G2509">
        <v>12800</v>
      </c>
    </row>
    <row r="2510" spans="1:7" x14ac:dyDescent="0.25">
      <c r="A2510" s="20">
        <v>43845</v>
      </c>
      <c r="B2510">
        <v>16.68</v>
      </c>
      <c r="C2510">
        <v>16.760000000000002</v>
      </c>
      <c r="D2510">
        <v>16.68</v>
      </c>
      <c r="E2510">
        <v>16.709999</v>
      </c>
      <c r="F2510">
        <v>16.709999</v>
      </c>
      <c r="G2510">
        <v>12700</v>
      </c>
    </row>
    <row r="2511" spans="1:7" x14ac:dyDescent="0.25">
      <c r="A2511" s="20">
        <v>43846</v>
      </c>
      <c r="B2511">
        <v>16.547001000000002</v>
      </c>
      <c r="C2511">
        <v>16.582999999999998</v>
      </c>
      <c r="D2511">
        <v>16.459999</v>
      </c>
      <c r="E2511">
        <v>16.530000999999999</v>
      </c>
      <c r="F2511">
        <v>16.530000999999999</v>
      </c>
      <c r="G2511">
        <v>30000</v>
      </c>
    </row>
    <row r="2512" spans="1:7" x14ac:dyDescent="0.25">
      <c r="A2512" s="20">
        <v>43847</v>
      </c>
      <c r="B2512">
        <v>16.549999</v>
      </c>
      <c r="C2512">
        <v>16.629999000000002</v>
      </c>
      <c r="D2512">
        <v>16.450001</v>
      </c>
      <c r="E2512">
        <v>16.5</v>
      </c>
      <c r="F2512">
        <v>16.5</v>
      </c>
      <c r="G2512">
        <v>17100</v>
      </c>
    </row>
    <row r="2513" spans="1:7" x14ac:dyDescent="0.25">
      <c r="A2513" s="20">
        <v>43851</v>
      </c>
      <c r="B2513">
        <v>16.610001</v>
      </c>
      <c r="C2513">
        <v>16.700001</v>
      </c>
      <c r="D2513">
        <v>16.5</v>
      </c>
      <c r="E2513">
        <v>16.540001</v>
      </c>
      <c r="F2513">
        <v>16.540001</v>
      </c>
      <c r="G2513">
        <v>51600</v>
      </c>
    </row>
    <row r="2514" spans="1:7" x14ac:dyDescent="0.25">
      <c r="A2514" s="20">
        <v>43852</v>
      </c>
      <c r="B2514">
        <v>16.5</v>
      </c>
      <c r="C2514">
        <v>16.610001</v>
      </c>
      <c r="D2514">
        <v>16.440000999999999</v>
      </c>
      <c r="E2514">
        <v>16.603000999999999</v>
      </c>
      <c r="F2514">
        <v>16.603000999999999</v>
      </c>
      <c r="G2514">
        <v>18100</v>
      </c>
    </row>
    <row r="2515" spans="1:7" x14ac:dyDescent="0.25">
      <c r="A2515" s="20">
        <v>43853</v>
      </c>
      <c r="B2515">
        <v>16.899999999999999</v>
      </c>
      <c r="C2515">
        <v>16.93</v>
      </c>
      <c r="D2515">
        <v>16.649999999999999</v>
      </c>
      <c r="E2515">
        <v>16.670000000000002</v>
      </c>
      <c r="F2515">
        <v>16.670000000000002</v>
      </c>
      <c r="G2515">
        <v>24500</v>
      </c>
    </row>
    <row r="2516" spans="1:7" x14ac:dyDescent="0.25">
      <c r="A2516" s="20">
        <v>43854</v>
      </c>
      <c r="B2516">
        <v>16.670000000000002</v>
      </c>
      <c r="C2516">
        <v>17.049999</v>
      </c>
      <c r="D2516">
        <v>16.670000000000002</v>
      </c>
      <c r="E2516">
        <v>16.860001</v>
      </c>
      <c r="F2516">
        <v>16.860001</v>
      </c>
      <c r="G2516">
        <v>127200</v>
      </c>
    </row>
    <row r="2517" spans="1:7" x14ac:dyDescent="0.25">
      <c r="A2517" s="20">
        <v>43857</v>
      </c>
      <c r="B2517">
        <v>17.370000999999998</v>
      </c>
      <c r="C2517">
        <v>17.530000999999999</v>
      </c>
      <c r="D2517">
        <v>17.260000000000002</v>
      </c>
      <c r="E2517">
        <v>17.489999999999998</v>
      </c>
      <c r="F2517">
        <v>17.489999999999998</v>
      </c>
      <c r="G2517">
        <v>150800</v>
      </c>
    </row>
    <row r="2518" spans="1:7" x14ac:dyDescent="0.25">
      <c r="A2518" s="20">
        <v>43858</v>
      </c>
      <c r="B2518">
        <v>17.52</v>
      </c>
      <c r="C2518">
        <v>17.52</v>
      </c>
      <c r="D2518">
        <v>17.09</v>
      </c>
      <c r="E2518">
        <v>17.09</v>
      </c>
      <c r="F2518">
        <v>17.09</v>
      </c>
      <c r="G2518">
        <v>18000</v>
      </c>
    </row>
    <row r="2519" spans="1:7" x14ac:dyDescent="0.25">
      <c r="A2519" s="20">
        <v>43859</v>
      </c>
      <c r="B2519">
        <v>16.870000999999998</v>
      </c>
      <c r="C2519">
        <v>17.23</v>
      </c>
      <c r="D2519">
        <v>16.870000999999998</v>
      </c>
      <c r="E2519">
        <v>17.23</v>
      </c>
      <c r="F2519">
        <v>17.23</v>
      </c>
      <c r="G2519">
        <v>5300</v>
      </c>
    </row>
    <row r="2520" spans="1:7" x14ac:dyDescent="0.25">
      <c r="A2520" s="20">
        <v>43860</v>
      </c>
      <c r="B2520">
        <v>17.43</v>
      </c>
      <c r="C2520">
        <v>17.528998999999999</v>
      </c>
      <c r="D2520">
        <v>16.98</v>
      </c>
      <c r="E2520">
        <v>16.98</v>
      </c>
      <c r="F2520">
        <v>16.98</v>
      </c>
      <c r="G2520">
        <v>14200</v>
      </c>
    </row>
    <row r="2521" spans="1:7" x14ac:dyDescent="0.25">
      <c r="A2521" s="20">
        <v>43861</v>
      </c>
      <c r="B2521">
        <v>17.164000000000001</v>
      </c>
      <c r="C2521">
        <v>17.75</v>
      </c>
      <c r="D2521">
        <v>17.164000000000001</v>
      </c>
      <c r="E2521">
        <v>17.649999999999999</v>
      </c>
      <c r="F2521">
        <v>17.649999999999999</v>
      </c>
      <c r="G2521">
        <v>37300</v>
      </c>
    </row>
    <row r="2522" spans="1:7" x14ac:dyDescent="0.25">
      <c r="A2522" s="20">
        <v>43864</v>
      </c>
      <c r="B2522">
        <v>17.620000999999998</v>
      </c>
      <c r="C2522">
        <v>17.620000999999998</v>
      </c>
      <c r="D2522">
        <v>17.260000000000002</v>
      </c>
      <c r="E2522">
        <v>17.379999000000002</v>
      </c>
      <c r="F2522">
        <v>17.379999000000002</v>
      </c>
      <c r="G2522">
        <v>23900</v>
      </c>
    </row>
    <row r="2523" spans="1:7" x14ac:dyDescent="0.25">
      <c r="A2523" s="20">
        <v>43865</v>
      </c>
      <c r="B2523">
        <v>16.879999000000002</v>
      </c>
      <c r="C2523">
        <v>16.969999000000001</v>
      </c>
      <c r="D2523">
        <v>16.739999999999998</v>
      </c>
      <c r="E2523">
        <v>16.829999999999998</v>
      </c>
      <c r="F2523">
        <v>16.829999999999998</v>
      </c>
      <c r="G2523">
        <v>21200</v>
      </c>
    </row>
    <row r="2524" spans="1:7" x14ac:dyDescent="0.25">
      <c r="A2524" s="20">
        <v>43866</v>
      </c>
      <c r="B2524">
        <v>16.649999999999999</v>
      </c>
      <c r="C2524">
        <v>16.780000999999999</v>
      </c>
      <c r="D2524">
        <v>16.559999000000001</v>
      </c>
      <c r="E2524">
        <v>16.639999</v>
      </c>
      <c r="F2524">
        <v>16.639999</v>
      </c>
      <c r="G2524">
        <v>12500</v>
      </c>
    </row>
    <row r="2525" spans="1:7" x14ac:dyDescent="0.25">
      <c r="A2525" s="20">
        <v>43867</v>
      </c>
      <c r="B2525">
        <v>16.690000999999999</v>
      </c>
      <c r="C2525">
        <v>16.719999000000001</v>
      </c>
      <c r="D2525">
        <v>16.559999000000001</v>
      </c>
      <c r="E2525">
        <v>16.559999000000001</v>
      </c>
      <c r="F2525">
        <v>16.559999000000001</v>
      </c>
      <c r="G2525">
        <v>3600</v>
      </c>
    </row>
    <row r="2526" spans="1:7" x14ac:dyDescent="0.25">
      <c r="A2526" s="20">
        <v>43868</v>
      </c>
      <c r="B2526">
        <v>16.84</v>
      </c>
      <c r="C2526">
        <v>16.922001000000002</v>
      </c>
      <c r="D2526">
        <v>16.728000999999999</v>
      </c>
      <c r="E2526">
        <v>16.780000999999999</v>
      </c>
      <c r="F2526">
        <v>16.780000999999999</v>
      </c>
      <c r="G2526">
        <v>19600</v>
      </c>
    </row>
    <row r="2527" spans="1:7" x14ac:dyDescent="0.25">
      <c r="A2527" s="20">
        <v>43871</v>
      </c>
      <c r="B2527">
        <v>16.799999</v>
      </c>
      <c r="C2527">
        <v>16.799999</v>
      </c>
      <c r="D2527">
        <v>16.610001</v>
      </c>
      <c r="E2527">
        <v>16.649999999999999</v>
      </c>
      <c r="F2527">
        <v>16.649999999999999</v>
      </c>
      <c r="G2527">
        <v>9700</v>
      </c>
    </row>
    <row r="2528" spans="1:7" x14ac:dyDescent="0.25">
      <c r="A2528" s="20">
        <v>43872</v>
      </c>
      <c r="B2528">
        <v>16.549999</v>
      </c>
      <c r="C2528">
        <v>16.681999000000001</v>
      </c>
      <c r="D2528">
        <v>16.535999</v>
      </c>
      <c r="E2528">
        <v>16.681999000000001</v>
      </c>
      <c r="F2528">
        <v>16.681999000000001</v>
      </c>
      <c r="G2528">
        <v>1300</v>
      </c>
    </row>
    <row r="2529" spans="1:7" x14ac:dyDescent="0.25">
      <c r="A2529" s="20">
        <v>43873</v>
      </c>
      <c r="B2529">
        <v>16.597000000000001</v>
      </c>
      <c r="C2529">
        <v>16.632999000000002</v>
      </c>
      <c r="D2529">
        <v>16.440000999999999</v>
      </c>
      <c r="E2529">
        <v>16.440000999999999</v>
      </c>
      <c r="F2529">
        <v>16.440000999999999</v>
      </c>
      <c r="G2529">
        <v>5400</v>
      </c>
    </row>
    <row r="2530" spans="1:7" x14ac:dyDescent="0.25">
      <c r="A2530" s="20">
        <v>43874</v>
      </c>
      <c r="B2530">
        <v>16.700001</v>
      </c>
      <c r="C2530">
        <v>16.747</v>
      </c>
      <c r="D2530">
        <v>16.57</v>
      </c>
      <c r="E2530">
        <v>16.670000000000002</v>
      </c>
      <c r="F2530">
        <v>16.670000000000002</v>
      </c>
      <c r="G2530">
        <v>8000</v>
      </c>
    </row>
    <row r="2531" spans="1:7" x14ac:dyDescent="0.25">
      <c r="A2531" s="20">
        <v>43875</v>
      </c>
      <c r="B2531">
        <v>16.59</v>
      </c>
      <c r="C2531">
        <v>16.75</v>
      </c>
      <c r="D2531">
        <v>16.540001</v>
      </c>
      <c r="E2531">
        <v>16.549999</v>
      </c>
      <c r="F2531">
        <v>16.549999</v>
      </c>
      <c r="G2531">
        <v>8300</v>
      </c>
    </row>
    <row r="2532" spans="1:7" x14ac:dyDescent="0.25">
      <c r="A2532" s="20">
        <v>43879</v>
      </c>
      <c r="B2532">
        <v>16.780000999999999</v>
      </c>
      <c r="C2532">
        <v>16.84</v>
      </c>
      <c r="D2532">
        <v>16.559999000000001</v>
      </c>
      <c r="E2532">
        <v>16.84</v>
      </c>
      <c r="F2532">
        <v>16.84</v>
      </c>
      <c r="G2532">
        <v>6700</v>
      </c>
    </row>
    <row r="2533" spans="1:7" x14ac:dyDescent="0.25">
      <c r="A2533" s="20">
        <v>43880</v>
      </c>
      <c r="B2533">
        <v>16.760000000000002</v>
      </c>
      <c r="C2533">
        <v>16.780000999999999</v>
      </c>
      <c r="D2533">
        <v>16.709999</v>
      </c>
      <c r="E2533">
        <v>16.760000000000002</v>
      </c>
      <c r="F2533">
        <v>16.760000000000002</v>
      </c>
      <c r="G2533">
        <v>4700</v>
      </c>
    </row>
    <row r="2534" spans="1:7" x14ac:dyDescent="0.25">
      <c r="A2534" s="20">
        <v>43881</v>
      </c>
      <c r="B2534">
        <v>16.790001</v>
      </c>
      <c r="C2534">
        <v>17.02</v>
      </c>
      <c r="D2534">
        <v>16.77</v>
      </c>
      <c r="E2534">
        <v>16.885999999999999</v>
      </c>
      <c r="F2534">
        <v>16.885999999999999</v>
      </c>
      <c r="G2534">
        <v>6700</v>
      </c>
    </row>
    <row r="2535" spans="1:7" x14ac:dyDescent="0.25">
      <c r="A2535" s="20">
        <v>43882</v>
      </c>
      <c r="B2535">
        <v>17.18</v>
      </c>
      <c r="C2535">
        <v>17.290001</v>
      </c>
      <c r="D2535">
        <v>17.139999</v>
      </c>
      <c r="E2535">
        <v>17.170000000000002</v>
      </c>
      <c r="F2535">
        <v>17.170000000000002</v>
      </c>
      <c r="G2535">
        <v>8600</v>
      </c>
    </row>
    <row r="2536" spans="1:7" x14ac:dyDescent="0.25">
      <c r="A2536" s="20">
        <v>43885</v>
      </c>
      <c r="B2536">
        <v>17.989999999999998</v>
      </c>
      <c r="C2536">
        <v>18.299999</v>
      </c>
      <c r="D2536">
        <v>17.77</v>
      </c>
      <c r="E2536">
        <v>18.049999</v>
      </c>
      <c r="F2536">
        <v>18.049999</v>
      </c>
      <c r="G2536">
        <v>42000</v>
      </c>
    </row>
    <row r="2537" spans="1:7" x14ac:dyDescent="0.25">
      <c r="A2537" s="20">
        <v>43886</v>
      </c>
      <c r="B2537">
        <v>17.799999</v>
      </c>
      <c r="C2537">
        <v>18.98</v>
      </c>
      <c r="D2537">
        <v>17.799999</v>
      </c>
      <c r="E2537">
        <v>18.780000999999999</v>
      </c>
      <c r="F2537">
        <v>18.780000999999999</v>
      </c>
      <c r="G2537">
        <v>39300</v>
      </c>
    </row>
    <row r="2538" spans="1:7" x14ac:dyDescent="0.25">
      <c r="A2538" s="20">
        <v>43887</v>
      </c>
      <c r="B2538">
        <v>18.629999000000002</v>
      </c>
      <c r="C2538">
        <v>18.913</v>
      </c>
      <c r="D2538">
        <v>18.34</v>
      </c>
      <c r="E2538">
        <v>18.739999999999998</v>
      </c>
      <c r="F2538">
        <v>18.739999999999998</v>
      </c>
      <c r="G2538">
        <v>38200</v>
      </c>
    </row>
    <row r="2539" spans="1:7" x14ac:dyDescent="0.25">
      <c r="A2539" s="20">
        <v>43888</v>
      </c>
      <c r="B2539">
        <v>19.600000000000001</v>
      </c>
      <c r="C2539">
        <v>19.920000000000002</v>
      </c>
      <c r="D2539">
        <v>19.149999999999999</v>
      </c>
      <c r="E2539">
        <v>19.73</v>
      </c>
      <c r="F2539">
        <v>19.73</v>
      </c>
      <c r="G2539">
        <v>28500</v>
      </c>
    </row>
    <row r="2540" spans="1:7" x14ac:dyDescent="0.25">
      <c r="A2540" s="20">
        <v>43889</v>
      </c>
      <c r="B2540">
        <v>20.9</v>
      </c>
      <c r="C2540">
        <v>20.940000999999999</v>
      </c>
      <c r="D2540">
        <v>19.75</v>
      </c>
      <c r="E2540">
        <v>19.75</v>
      </c>
      <c r="F2540">
        <v>19.75</v>
      </c>
      <c r="G2540">
        <v>125100</v>
      </c>
    </row>
    <row r="2541" spans="1:7" x14ac:dyDescent="0.25">
      <c r="A2541" s="20">
        <v>43892</v>
      </c>
      <c r="B2541">
        <v>19.23</v>
      </c>
      <c r="C2541">
        <v>19.969999000000001</v>
      </c>
      <c r="D2541">
        <v>19.18</v>
      </c>
      <c r="E2541">
        <v>19.469999000000001</v>
      </c>
      <c r="F2541">
        <v>19.469999000000001</v>
      </c>
      <c r="G2541">
        <v>43800</v>
      </c>
    </row>
    <row r="2542" spans="1:7" x14ac:dyDescent="0.25">
      <c r="A2542" s="20">
        <v>43893</v>
      </c>
      <c r="B2542">
        <v>19.23</v>
      </c>
      <c r="C2542">
        <v>20.49</v>
      </c>
      <c r="D2542">
        <v>19.23</v>
      </c>
      <c r="E2542">
        <v>20.329999999999998</v>
      </c>
      <c r="F2542">
        <v>20.329999999999998</v>
      </c>
      <c r="G2542">
        <v>38700</v>
      </c>
    </row>
    <row r="2543" spans="1:7" x14ac:dyDescent="0.25">
      <c r="A2543" s="20">
        <v>43894</v>
      </c>
      <c r="B2543">
        <v>20.149999999999999</v>
      </c>
      <c r="C2543">
        <v>20.23</v>
      </c>
      <c r="D2543">
        <v>19.91</v>
      </c>
      <c r="E2543">
        <v>20.07</v>
      </c>
      <c r="F2543">
        <v>20.07</v>
      </c>
      <c r="G2543">
        <v>39600</v>
      </c>
    </row>
    <row r="2544" spans="1:7" x14ac:dyDescent="0.25">
      <c r="A2544" s="20">
        <v>43895</v>
      </c>
      <c r="B2544">
        <v>20.889999</v>
      </c>
      <c r="C2544">
        <v>22.120000999999998</v>
      </c>
      <c r="D2544">
        <v>20.889999</v>
      </c>
      <c r="E2544">
        <v>21.719999000000001</v>
      </c>
      <c r="F2544">
        <v>21.719999000000001</v>
      </c>
      <c r="G2544">
        <v>40000</v>
      </c>
    </row>
    <row r="2545" spans="1:7" x14ac:dyDescent="0.25">
      <c r="A2545" s="20">
        <v>43896</v>
      </c>
      <c r="B2545">
        <v>23.66</v>
      </c>
      <c r="C2545">
        <v>24.450001</v>
      </c>
      <c r="D2545">
        <v>22.99</v>
      </c>
      <c r="E2545">
        <v>23.07</v>
      </c>
      <c r="F2545">
        <v>23.07</v>
      </c>
      <c r="G2545">
        <v>350900</v>
      </c>
    </row>
    <row r="2546" spans="1:7" x14ac:dyDescent="0.25">
      <c r="A2546" s="20">
        <v>43899</v>
      </c>
      <c r="B2546">
        <v>28.9</v>
      </c>
      <c r="C2546">
        <v>28.9</v>
      </c>
      <c r="D2546">
        <v>25.110001</v>
      </c>
      <c r="E2546">
        <v>26.08</v>
      </c>
      <c r="F2546">
        <v>26.08</v>
      </c>
      <c r="G2546">
        <v>579400</v>
      </c>
    </row>
    <row r="2547" spans="1:7" x14ac:dyDescent="0.25">
      <c r="A2547" s="20">
        <v>43900</v>
      </c>
      <c r="B2547">
        <v>24.51</v>
      </c>
      <c r="C2547">
        <v>26.32</v>
      </c>
      <c r="D2547">
        <v>24.25</v>
      </c>
      <c r="E2547">
        <v>25.17</v>
      </c>
      <c r="F2547">
        <v>25.17</v>
      </c>
      <c r="G2547">
        <v>564400</v>
      </c>
    </row>
    <row r="2548" spans="1:7" x14ac:dyDescent="0.25">
      <c r="A2548" s="20">
        <v>43901</v>
      </c>
      <c r="B2548">
        <v>26.120000999999998</v>
      </c>
      <c r="C2548">
        <v>27.120000999999998</v>
      </c>
      <c r="D2548">
        <v>26.1</v>
      </c>
      <c r="E2548">
        <v>26.700001</v>
      </c>
      <c r="F2548">
        <v>26.700001</v>
      </c>
      <c r="G2548">
        <v>66100</v>
      </c>
    </row>
    <row r="2549" spans="1:7" x14ac:dyDescent="0.25">
      <c r="A2549" s="20">
        <v>43902</v>
      </c>
      <c r="B2549">
        <v>28.9</v>
      </c>
      <c r="C2549">
        <v>29.67</v>
      </c>
      <c r="D2549">
        <v>27.860001</v>
      </c>
      <c r="E2549">
        <v>29.1</v>
      </c>
      <c r="F2549">
        <v>29.1</v>
      </c>
      <c r="G2549">
        <v>108500</v>
      </c>
    </row>
    <row r="2550" spans="1:7" x14ac:dyDescent="0.25">
      <c r="A2550" s="20">
        <v>43903</v>
      </c>
      <c r="B2550">
        <v>27.290001</v>
      </c>
      <c r="C2550">
        <v>29.51</v>
      </c>
      <c r="D2550">
        <v>27.23</v>
      </c>
      <c r="E2550">
        <v>27.690000999999999</v>
      </c>
      <c r="F2550">
        <v>27.690000999999999</v>
      </c>
      <c r="G2550">
        <v>154800</v>
      </c>
    </row>
    <row r="2551" spans="1:7" x14ac:dyDescent="0.25">
      <c r="A2551" s="20">
        <v>43906</v>
      </c>
      <c r="B2551">
        <v>32.169998</v>
      </c>
      <c r="C2551">
        <v>33.189999</v>
      </c>
      <c r="D2551">
        <v>30</v>
      </c>
      <c r="E2551">
        <v>32.770000000000003</v>
      </c>
      <c r="F2551">
        <v>32.770000000000003</v>
      </c>
      <c r="G2551">
        <v>81600</v>
      </c>
    </row>
    <row r="2552" spans="1:7" x14ac:dyDescent="0.25">
      <c r="A2552" s="20">
        <v>43907</v>
      </c>
      <c r="B2552">
        <v>32.159999999999997</v>
      </c>
      <c r="C2552">
        <v>33.360000999999997</v>
      </c>
      <c r="D2552">
        <v>31.190000999999999</v>
      </c>
      <c r="E2552">
        <v>32.939999</v>
      </c>
      <c r="F2552">
        <v>32.939999</v>
      </c>
      <c r="G2552">
        <v>165100</v>
      </c>
    </row>
    <row r="2553" spans="1:7" x14ac:dyDescent="0.25">
      <c r="A2553" s="20">
        <v>43908</v>
      </c>
      <c r="B2553">
        <v>35.939999</v>
      </c>
      <c r="C2553">
        <v>40.689999</v>
      </c>
      <c r="D2553">
        <v>34.639999000000003</v>
      </c>
      <c r="E2553">
        <v>38.540000999999997</v>
      </c>
      <c r="F2553">
        <v>38.540000999999997</v>
      </c>
      <c r="G2553">
        <v>187200</v>
      </c>
    </row>
    <row r="2554" spans="1:7" x14ac:dyDescent="0.25">
      <c r="A2554" s="20">
        <v>43909</v>
      </c>
      <c r="B2554">
        <v>40.900002000000001</v>
      </c>
      <c r="C2554">
        <v>42.110000999999997</v>
      </c>
      <c r="D2554">
        <v>36.009998000000003</v>
      </c>
      <c r="E2554">
        <v>36.93</v>
      </c>
      <c r="F2554">
        <v>36.93</v>
      </c>
      <c r="G2554">
        <v>134200</v>
      </c>
    </row>
    <row r="2555" spans="1:7" x14ac:dyDescent="0.25">
      <c r="A2555" s="20">
        <v>43910</v>
      </c>
      <c r="B2555">
        <v>35.93</v>
      </c>
      <c r="C2555">
        <v>37.369999</v>
      </c>
      <c r="D2555">
        <v>33.840000000000003</v>
      </c>
      <c r="E2555">
        <v>37.189999</v>
      </c>
      <c r="F2555">
        <v>37.189999</v>
      </c>
      <c r="G2555">
        <v>230600</v>
      </c>
    </row>
    <row r="2556" spans="1:7" x14ac:dyDescent="0.25">
      <c r="A2556" s="20">
        <v>43913</v>
      </c>
      <c r="B2556">
        <v>35.720001000000003</v>
      </c>
      <c r="C2556">
        <v>35.779998999999997</v>
      </c>
      <c r="D2556">
        <v>32.5</v>
      </c>
      <c r="E2556">
        <v>33.490001999999997</v>
      </c>
      <c r="F2556">
        <v>33.490001999999997</v>
      </c>
      <c r="G2556">
        <v>145800</v>
      </c>
    </row>
    <row r="2557" spans="1:7" x14ac:dyDescent="0.25">
      <c r="A2557" s="20">
        <v>43914</v>
      </c>
      <c r="B2557">
        <v>29.24</v>
      </c>
      <c r="C2557">
        <v>29.5</v>
      </c>
      <c r="D2557">
        <v>27.379999000000002</v>
      </c>
      <c r="E2557">
        <v>28.370000999999998</v>
      </c>
      <c r="F2557">
        <v>28.370000999999998</v>
      </c>
      <c r="G2557">
        <v>212800</v>
      </c>
    </row>
    <row r="2558" spans="1:7" x14ac:dyDescent="0.25">
      <c r="A2558" s="20">
        <v>43915</v>
      </c>
      <c r="B2558">
        <v>30.049999</v>
      </c>
      <c r="C2558">
        <v>34.026001000000001</v>
      </c>
      <c r="D2558">
        <v>29.6</v>
      </c>
      <c r="E2558">
        <v>33.419998</v>
      </c>
      <c r="F2558">
        <v>33.419998</v>
      </c>
      <c r="G2558">
        <v>76200</v>
      </c>
    </row>
    <row r="2559" spans="1:7" x14ac:dyDescent="0.25">
      <c r="A2559" s="20">
        <v>43916</v>
      </c>
      <c r="B2559">
        <v>33.459999000000003</v>
      </c>
      <c r="C2559">
        <v>33.459999000000003</v>
      </c>
      <c r="D2559">
        <v>30.639999</v>
      </c>
      <c r="E2559">
        <v>31.030000999999999</v>
      </c>
      <c r="F2559">
        <v>31.030000999999999</v>
      </c>
      <c r="G2559">
        <v>60800</v>
      </c>
    </row>
    <row r="2560" spans="1:7" x14ac:dyDescent="0.25">
      <c r="A2560" s="20">
        <v>43917</v>
      </c>
      <c r="B2560">
        <v>32.700001</v>
      </c>
      <c r="C2560">
        <v>33.299999</v>
      </c>
      <c r="D2560">
        <v>31.82</v>
      </c>
      <c r="E2560">
        <v>32.860000999999997</v>
      </c>
      <c r="F2560">
        <v>32.860000999999997</v>
      </c>
      <c r="G2560">
        <v>47900</v>
      </c>
    </row>
    <row r="2561" spans="1:7" x14ac:dyDescent="0.25">
      <c r="A2561" s="20">
        <v>43920</v>
      </c>
      <c r="B2561">
        <v>31.959999</v>
      </c>
      <c r="C2561">
        <v>32.650002000000001</v>
      </c>
      <c r="D2561">
        <v>31.809999000000001</v>
      </c>
      <c r="E2561">
        <v>31.950001</v>
      </c>
      <c r="F2561">
        <v>31.950001</v>
      </c>
      <c r="G2561">
        <v>31900</v>
      </c>
    </row>
    <row r="2562" spans="1:7" x14ac:dyDescent="0.25">
      <c r="A2562" s="20">
        <v>43921</v>
      </c>
      <c r="B2562">
        <v>31.9</v>
      </c>
      <c r="C2562">
        <v>32.520000000000003</v>
      </c>
      <c r="D2562">
        <v>31.389999</v>
      </c>
      <c r="E2562">
        <v>31.959999</v>
      </c>
      <c r="F2562">
        <v>31.959999</v>
      </c>
      <c r="G2562">
        <v>62500</v>
      </c>
    </row>
    <row r="2563" spans="1:7" x14ac:dyDescent="0.25">
      <c r="A2563" s="20">
        <v>43922</v>
      </c>
      <c r="B2563">
        <v>33.009998000000003</v>
      </c>
      <c r="C2563">
        <v>35.009998000000003</v>
      </c>
      <c r="D2563">
        <v>32.580002</v>
      </c>
      <c r="E2563">
        <v>34.740001999999997</v>
      </c>
      <c r="F2563">
        <v>34.740001999999997</v>
      </c>
      <c r="G2563">
        <v>78100</v>
      </c>
    </row>
    <row r="2564" spans="1:7" x14ac:dyDescent="0.25">
      <c r="A2564" s="20">
        <v>43923</v>
      </c>
      <c r="B2564">
        <v>34.470001000000003</v>
      </c>
      <c r="C2564">
        <v>34.68</v>
      </c>
      <c r="D2564">
        <v>33.630001</v>
      </c>
      <c r="E2564">
        <v>34.415000999999997</v>
      </c>
      <c r="F2564">
        <v>34.415000999999997</v>
      </c>
      <c r="G2564">
        <v>48400</v>
      </c>
    </row>
    <row r="2565" spans="1:7" x14ac:dyDescent="0.25">
      <c r="A2565" s="20">
        <v>43924</v>
      </c>
      <c r="B2565">
        <v>34</v>
      </c>
      <c r="C2565">
        <v>34.650002000000001</v>
      </c>
      <c r="D2565">
        <v>33.630001</v>
      </c>
      <c r="E2565">
        <v>33.93</v>
      </c>
      <c r="F2565">
        <v>33.93</v>
      </c>
      <c r="G2565">
        <v>51800</v>
      </c>
    </row>
    <row r="2566" spans="1:7" x14ac:dyDescent="0.25">
      <c r="A2566" s="20">
        <v>43927</v>
      </c>
      <c r="B2566">
        <v>32.099997999999999</v>
      </c>
      <c r="C2566">
        <v>32.740001999999997</v>
      </c>
      <c r="D2566">
        <v>32.099997999999999</v>
      </c>
      <c r="E2566">
        <v>32.450001</v>
      </c>
      <c r="F2566">
        <v>32.450001</v>
      </c>
      <c r="G2566">
        <v>53400</v>
      </c>
    </row>
    <row r="2567" spans="1:7" x14ac:dyDescent="0.25">
      <c r="A2567" s="20">
        <v>43928</v>
      </c>
      <c r="B2567">
        <v>32.049999</v>
      </c>
      <c r="C2567">
        <v>32.939999</v>
      </c>
      <c r="D2567">
        <v>31.75</v>
      </c>
      <c r="E2567">
        <v>32.816001999999997</v>
      </c>
      <c r="F2567">
        <v>32.816001999999997</v>
      </c>
      <c r="G2567">
        <v>24600</v>
      </c>
    </row>
    <row r="2568" spans="1:7" x14ac:dyDescent="0.25">
      <c r="A2568" s="20">
        <v>43929</v>
      </c>
      <c r="B2568">
        <v>32.93</v>
      </c>
      <c r="C2568">
        <v>33.259998000000003</v>
      </c>
      <c r="D2568">
        <v>32.459999000000003</v>
      </c>
      <c r="E2568">
        <v>32.867001000000002</v>
      </c>
      <c r="F2568">
        <v>32.867001000000002</v>
      </c>
      <c r="G2568">
        <v>174600</v>
      </c>
    </row>
    <row r="2569" spans="1:7" x14ac:dyDescent="0.25">
      <c r="A2569" s="20">
        <v>43930</v>
      </c>
      <c r="B2569">
        <v>32.659999999999997</v>
      </c>
      <c r="C2569">
        <v>32.860000999999997</v>
      </c>
      <c r="D2569">
        <v>32.270000000000003</v>
      </c>
      <c r="E2569">
        <v>32.314999</v>
      </c>
      <c r="F2569">
        <v>32.314999</v>
      </c>
      <c r="G2569">
        <v>7500</v>
      </c>
    </row>
    <row r="2570" spans="1:7" x14ac:dyDescent="0.25">
      <c r="A2570" s="20">
        <v>43934</v>
      </c>
      <c r="B2570">
        <v>31.9</v>
      </c>
      <c r="C2570">
        <v>32.419998</v>
      </c>
      <c r="D2570">
        <v>31.85</v>
      </c>
      <c r="E2570">
        <v>31.969999000000001</v>
      </c>
      <c r="F2570">
        <v>31.969999000000001</v>
      </c>
      <c r="G2570">
        <v>28000</v>
      </c>
    </row>
    <row r="2571" spans="1:7" x14ac:dyDescent="0.25">
      <c r="A2571" s="20">
        <v>43935</v>
      </c>
      <c r="B2571">
        <v>31.423999999999999</v>
      </c>
      <c r="C2571">
        <v>31.535</v>
      </c>
      <c r="D2571">
        <v>31.030000999999999</v>
      </c>
      <c r="E2571">
        <v>31.35</v>
      </c>
      <c r="F2571">
        <v>31.35</v>
      </c>
      <c r="G2571">
        <v>11400</v>
      </c>
    </row>
    <row r="2572" spans="1:7" x14ac:dyDescent="0.25">
      <c r="A2572" s="20">
        <v>43936</v>
      </c>
      <c r="B2572">
        <v>31.969999000000001</v>
      </c>
      <c r="C2572">
        <v>32.790000999999997</v>
      </c>
      <c r="D2572">
        <v>31.9</v>
      </c>
      <c r="E2572">
        <v>32.790000999999997</v>
      </c>
      <c r="F2572">
        <v>32.790000999999997</v>
      </c>
      <c r="G2572">
        <v>52100</v>
      </c>
    </row>
    <row r="2573" spans="1:7" x14ac:dyDescent="0.25">
      <c r="A2573" s="20">
        <v>43937</v>
      </c>
      <c r="B2573">
        <v>32.220001000000003</v>
      </c>
      <c r="C2573">
        <v>33.290000999999997</v>
      </c>
      <c r="D2573">
        <v>32.220001000000003</v>
      </c>
      <c r="E2573">
        <v>33.110000999999997</v>
      </c>
      <c r="F2573">
        <v>33.110000999999997</v>
      </c>
      <c r="G2573">
        <v>23300</v>
      </c>
    </row>
    <row r="2574" spans="1:7" x14ac:dyDescent="0.25">
      <c r="A2574" s="20">
        <v>43938</v>
      </c>
      <c r="B2574">
        <v>32.240001999999997</v>
      </c>
      <c r="C2574">
        <v>33.029998999999997</v>
      </c>
      <c r="D2574">
        <v>32.240001999999997</v>
      </c>
      <c r="E2574">
        <v>32.520000000000003</v>
      </c>
      <c r="F2574">
        <v>32.520000000000003</v>
      </c>
      <c r="G2574">
        <v>10700</v>
      </c>
    </row>
    <row r="2575" spans="1:7" x14ac:dyDescent="0.25">
      <c r="A2575" s="20">
        <v>43941</v>
      </c>
      <c r="B2575">
        <v>32.549999</v>
      </c>
      <c r="C2575">
        <v>34.075001</v>
      </c>
      <c r="D2575">
        <v>32.549999</v>
      </c>
      <c r="E2575">
        <v>34.07</v>
      </c>
      <c r="F2575">
        <v>34.07</v>
      </c>
      <c r="G2575">
        <v>19300</v>
      </c>
    </row>
    <row r="2576" spans="1:7" x14ac:dyDescent="0.25">
      <c r="A2576" s="20">
        <v>43942</v>
      </c>
      <c r="B2576">
        <v>35.189999</v>
      </c>
      <c r="C2576">
        <v>36.830002</v>
      </c>
      <c r="D2576">
        <v>35.189999</v>
      </c>
      <c r="E2576">
        <v>35.520000000000003</v>
      </c>
      <c r="F2576">
        <v>35.520000000000003</v>
      </c>
      <c r="G2576">
        <v>25000</v>
      </c>
    </row>
    <row r="2577" spans="1:7" x14ac:dyDescent="0.25">
      <c r="A2577" s="20">
        <v>43943</v>
      </c>
      <c r="B2577">
        <v>35.119999</v>
      </c>
      <c r="C2577">
        <v>35.330002</v>
      </c>
      <c r="D2577">
        <v>34.847000000000001</v>
      </c>
      <c r="E2577">
        <v>35.259998000000003</v>
      </c>
      <c r="F2577">
        <v>35.259998000000003</v>
      </c>
      <c r="G2577">
        <v>11400</v>
      </c>
    </row>
    <row r="2578" spans="1:7" x14ac:dyDescent="0.25">
      <c r="A2578" s="20">
        <v>43944</v>
      </c>
      <c r="B2578">
        <v>34.93</v>
      </c>
      <c r="C2578">
        <v>35.490001999999997</v>
      </c>
      <c r="D2578">
        <v>34.75</v>
      </c>
      <c r="E2578">
        <v>35.110000999999997</v>
      </c>
      <c r="F2578">
        <v>35.110000999999997</v>
      </c>
      <c r="G2578">
        <v>14600</v>
      </c>
    </row>
    <row r="2579" spans="1:7" x14ac:dyDescent="0.25">
      <c r="A2579" s="20">
        <v>43945</v>
      </c>
      <c r="B2579">
        <v>34.860000999999997</v>
      </c>
      <c r="C2579">
        <v>35.18</v>
      </c>
      <c r="D2579">
        <v>33.970001000000003</v>
      </c>
      <c r="E2579">
        <v>33.970001000000003</v>
      </c>
      <c r="F2579">
        <v>33.970001000000003</v>
      </c>
      <c r="G2579">
        <v>16300</v>
      </c>
    </row>
    <row r="2580" spans="1:7" x14ac:dyDescent="0.25">
      <c r="A2580" s="20">
        <v>43948</v>
      </c>
      <c r="B2580">
        <v>33.520000000000003</v>
      </c>
      <c r="C2580">
        <v>33.650002000000001</v>
      </c>
      <c r="D2580">
        <v>32.650002000000001</v>
      </c>
      <c r="E2580">
        <v>32.709999000000003</v>
      </c>
      <c r="F2580">
        <v>32.709999000000003</v>
      </c>
      <c r="G2580">
        <v>26100</v>
      </c>
    </row>
    <row r="2581" spans="1:7" x14ac:dyDescent="0.25">
      <c r="A2581" s="20">
        <v>43949</v>
      </c>
      <c r="B2581">
        <v>32.119999</v>
      </c>
      <c r="C2581">
        <v>33.139999000000003</v>
      </c>
      <c r="D2581">
        <v>32.119999</v>
      </c>
      <c r="E2581">
        <v>33</v>
      </c>
      <c r="F2581">
        <v>33</v>
      </c>
      <c r="G2581">
        <v>36000</v>
      </c>
    </row>
    <row r="2582" spans="1:7" x14ac:dyDescent="0.25">
      <c r="A2582" s="20">
        <v>43950</v>
      </c>
      <c r="B2582">
        <v>32.200001</v>
      </c>
      <c r="C2582">
        <v>32.220001000000003</v>
      </c>
      <c r="D2582">
        <v>31.75</v>
      </c>
      <c r="E2582">
        <v>32.159999999999997</v>
      </c>
      <c r="F2582">
        <v>32.159999999999997</v>
      </c>
      <c r="G2582">
        <v>9500</v>
      </c>
    </row>
    <row r="2583" spans="1:7" x14ac:dyDescent="0.25">
      <c r="A2583" s="20">
        <v>43951</v>
      </c>
      <c r="B2583">
        <v>32.330002</v>
      </c>
      <c r="C2583">
        <v>32.93</v>
      </c>
      <c r="D2583">
        <v>32.330002</v>
      </c>
      <c r="E2583">
        <v>32.57</v>
      </c>
      <c r="F2583">
        <v>32.57</v>
      </c>
      <c r="G2583">
        <v>5600</v>
      </c>
    </row>
    <row r="2584" spans="1:7" x14ac:dyDescent="0.25">
      <c r="A2584" s="20">
        <v>43952</v>
      </c>
      <c r="B2584">
        <v>33.439999</v>
      </c>
      <c r="C2584">
        <v>34.950001</v>
      </c>
      <c r="D2584">
        <v>33.43</v>
      </c>
      <c r="E2584">
        <v>34.779998999999997</v>
      </c>
      <c r="F2584">
        <v>34.779998999999997</v>
      </c>
      <c r="G2584">
        <v>19500</v>
      </c>
    </row>
    <row r="2585" spans="1:7" x14ac:dyDescent="0.25">
      <c r="A2585" s="20">
        <v>43955</v>
      </c>
      <c r="B2585">
        <v>35.270000000000003</v>
      </c>
      <c r="C2585">
        <v>35.610000999999997</v>
      </c>
      <c r="D2585">
        <v>34.710999000000001</v>
      </c>
      <c r="E2585">
        <v>34.722999999999999</v>
      </c>
      <c r="F2585">
        <v>34.722999999999999</v>
      </c>
      <c r="G2585">
        <v>19700</v>
      </c>
    </row>
    <row r="2586" spans="1:7" x14ac:dyDescent="0.25">
      <c r="A2586" s="20">
        <v>43956</v>
      </c>
      <c r="B2586">
        <v>34</v>
      </c>
      <c r="C2586">
        <v>34.014000000000003</v>
      </c>
      <c r="D2586">
        <v>33.360000999999997</v>
      </c>
      <c r="E2586">
        <v>33.972000000000001</v>
      </c>
      <c r="F2586">
        <v>33.972000000000001</v>
      </c>
      <c r="G2586">
        <v>14500</v>
      </c>
    </row>
    <row r="2587" spans="1:7" x14ac:dyDescent="0.25">
      <c r="A2587" s="20">
        <v>43957</v>
      </c>
      <c r="B2587">
        <v>33.630001</v>
      </c>
      <c r="C2587">
        <v>34.299999</v>
      </c>
      <c r="D2587">
        <v>33.5</v>
      </c>
      <c r="E2587">
        <v>34.209999000000003</v>
      </c>
      <c r="F2587">
        <v>34.209999000000003</v>
      </c>
      <c r="G2587">
        <v>3700</v>
      </c>
    </row>
    <row r="2588" spans="1:7" x14ac:dyDescent="0.25">
      <c r="A2588" s="20">
        <v>43958</v>
      </c>
      <c r="B2588">
        <v>33.439999</v>
      </c>
      <c r="C2588">
        <v>33.540000999999997</v>
      </c>
      <c r="D2588">
        <v>33.040000999999997</v>
      </c>
      <c r="E2588">
        <v>33.419998</v>
      </c>
      <c r="F2588">
        <v>33.419998</v>
      </c>
      <c r="G2588">
        <v>10800</v>
      </c>
    </row>
    <row r="2589" spans="1:7" x14ac:dyDescent="0.25">
      <c r="A2589" s="20">
        <v>43959</v>
      </c>
      <c r="B2589">
        <v>32.959999000000003</v>
      </c>
      <c r="C2589">
        <v>32.959999000000003</v>
      </c>
      <c r="D2589">
        <v>32.340000000000003</v>
      </c>
      <c r="E2589">
        <v>32.380001</v>
      </c>
      <c r="F2589">
        <v>32.380001</v>
      </c>
      <c r="G2589">
        <v>32000</v>
      </c>
    </row>
    <row r="2590" spans="1:7" x14ac:dyDescent="0.25">
      <c r="A2590" s="20">
        <v>43962</v>
      </c>
      <c r="B2590">
        <v>32.610000999999997</v>
      </c>
      <c r="C2590">
        <v>32.68</v>
      </c>
      <c r="D2590">
        <v>31.389999</v>
      </c>
      <c r="E2590">
        <v>31.389999</v>
      </c>
      <c r="F2590">
        <v>31.389999</v>
      </c>
      <c r="G2590">
        <v>42200</v>
      </c>
    </row>
    <row r="2591" spans="1:7" x14ac:dyDescent="0.25">
      <c r="A2591" s="20">
        <v>43963</v>
      </c>
      <c r="B2591">
        <v>30.879999000000002</v>
      </c>
      <c r="C2591">
        <v>33.279998999999997</v>
      </c>
      <c r="D2591">
        <v>30.879999000000002</v>
      </c>
      <c r="E2591">
        <v>33.279998999999997</v>
      </c>
      <c r="F2591">
        <v>33.279998999999997</v>
      </c>
      <c r="G2591">
        <v>13100</v>
      </c>
    </row>
    <row r="2592" spans="1:7" x14ac:dyDescent="0.25">
      <c r="A2592" s="20">
        <v>43964</v>
      </c>
      <c r="B2592">
        <v>33.360000999999997</v>
      </c>
      <c r="C2592">
        <v>35.439999</v>
      </c>
      <c r="D2592">
        <v>32.970001000000003</v>
      </c>
      <c r="E2592">
        <v>34.619999</v>
      </c>
      <c r="F2592">
        <v>34.619999</v>
      </c>
      <c r="G2592">
        <v>28700</v>
      </c>
    </row>
    <row r="2593" spans="1:7" x14ac:dyDescent="0.25">
      <c r="A2593" s="20">
        <v>43965</v>
      </c>
      <c r="B2593">
        <v>35.639999000000003</v>
      </c>
      <c r="C2593">
        <v>36.419998</v>
      </c>
      <c r="D2593">
        <v>34.110000999999997</v>
      </c>
      <c r="E2593">
        <v>34.110000999999997</v>
      </c>
      <c r="F2593">
        <v>34.110000999999997</v>
      </c>
      <c r="G2593">
        <v>36800</v>
      </c>
    </row>
    <row r="2594" spans="1:7" x14ac:dyDescent="0.25">
      <c r="A2594" s="20">
        <v>43966</v>
      </c>
      <c r="B2594">
        <v>35.150002000000001</v>
      </c>
      <c r="C2594">
        <v>35.32</v>
      </c>
      <c r="D2594">
        <v>34.224997999999999</v>
      </c>
      <c r="E2594">
        <v>34.252997999999998</v>
      </c>
      <c r="F2594">
        <v>34.252997999999998</v>
      </c>
      <c r="G2594">
        <v>18600</v>
      </c>
    </row>
    <row r="2595" spans="1:7" x14ac:dyDescent="0.25">
      <c r="A2595" s="20">
        <v>43969</v>
      </c>
      <c r="B2595">
        <v>32.689999</v>
      </c>
      <c r="C2595">
        <v>32.939999</v>
      </c>
      <c r="D2595">
        <v>32.560001</v>
      </c>
      <c r="E2595">
        <v>32.799999</v>
      </c>
      <c r="F2595">
        <v>32.799999</v>
      </c>
      <c r="G2595">
        <v>18800</v>
      </c>
    </row>
    <row r="2596" spans="1:7" x14ac:dyDescent="0.25">
      <c r="A2596" s="20">
        <v>43970</v>
      </c>
      <c r="B2596">
        <v>32.830002</v>
      </c>
      <c r="C2596">
        <v>33.479999999999997</v>
      </c>
      <c r="D2596">
        <v>32.490001999999997</v>
      </c>
      <c r="E2596">
        <v>33.479999999999997</v>
      </c>
      <c r="F2596">
        <v>33.479999999999997</v>
      </c>
      <c r="G2596">
        <v>14800</v>
      </c>
    </row>
    <row r="2597" spans="1:7" x14ac:dyDescent="0.25">
      <c r="A2597" s="20">
        <v>43971</v>
      </c>
      <c r="B2597">
        <v>32.57</v>
      </c>
      <c r="C2597">
        <v>33.130001</v>
      </c>
      <c r="D2597">
        <v>32.380001</v>
      </c>
      <c r="E2597">
        <v>32.869999</v>
      </c>
      <c r="F2597">
        <v>32.869999</v>
      </c>
      <c r="G2597">
        <v>33200</v>
      </c>
    </row>
    <row r="2598" spans="1:7" x14ac:dyDescent="0.25">
      <c r="A2598" s="20">
        <v>43972</v>
      </c>
      <c r="B2598">
        <v>32.860000999999997</v>
      </c>
      <c r="C2598">
        <v>33.560001</v>
      </c>
      <c r="D2598">
        <v>32.860000999999997</v>
      </c>
      <c r="E2598">
        <v>33.389999000000003</v>
      </c>
      <c r="F2598">
        <v>33.389999000000003</v>
      </c>
      <c r="G2598">
        <v>14500</v>
      </c>
    </row>
    <row r="2599" spans="1:7" x14ac:dyDescent="0.25">
      <c r="A2599" s="20">
        <v>43973</v>
      </c>
      <c r="B2599">
        <v>33.479999999999997</v>
      </c>
      <c r="C2599">
        <v>33.650002000000001</v>
      </c>
      <c r="D2599">
        <v>33.290000999999997</v>
      </c>
      <c r="E2599">
        <v>33.374001</v>
      </c>
      <c r="F2599">
        <v>33.374001</v>
      </c>
      <c r="G2599">
        <v>4500</v>
      </c>
    </row>
    <row r="2600" spans="1:7" x14ac:dyDescent="0.25">
      <c r="A2600" s="20">
        <v>43977</v>
      </c>
      <c r="B2600">
        <v>32.439999</v>
      </c>
      <c r="C2600">
        <v>33.084000000000003</v>
      </c>
      <c r="D2600">
        <v>32.389999000000003</v>
      </c>
      <c r="E2600">
        <v>33.084000000000003</v>
      </c>
      <c r="F2600">
        <v>33.084000000000003</v>
      </c>
      <c r="G2600">
        <v>10200</v>
      </c>
    </row>
    <row r="2601" spans="1:7" x14ac:dyDescent="0.25">
      <c r="A2601" s="20">
        <v>43978</v>
      </c>
      <c r="B2601">
        <v>32.509998000000003</v>
      </c>
      <c r="C2601">
        <v>33.5</v>
      </c>
      <c r="D2601">
        <v>32.5</v>
      </c>
      <c r="E2601">
        <v>32.665999999999997</v>
      </c>
      <c r="F2601">
        <v>32.665999999999997</v>
      </c>
      <c r="G2601">
        <v>6000</v>
      </c>
    </row>
    <row r="2602" spans="1:7" x14ac:dyDescent="0.25">
      <c r="A2602" s="20">
        <v>43979</v>
      </c>
      <c r="B2602">
        <v>32.860000999999997</v>
      </c>
      <c r="C2602">
        <v>33.389999000000003</v>
      </c>
      <c r="D2602">
        <v>32.582999999999998</v>
      </c>
      <c r="E2602">
        <v>33.119999</v>
      </c>
      <c r="F2602">
        <v>33.119999</v>
      </c>
      <c r="G2602">
        <v>14000</v>
      </c>
    </row>
    <row r="2603" spans="1:7" x14ac:dyDescent="0.25">
      <c r="A2603" s="20">
        <v>43980</v>
      </c>
      <c r="B2603">
        <v>33.349997999999999</v>
      </c>
      <c r="C2603">
        <v>33.68</v>
      </c>
      <c r="D2603">
        <v>32.951999999999998</v>
      </c>
      <c r="E2603">
        <v>32.951999999999998</v>
      </c>
      <c r="F2603">
        <v>32.951999999999998</v>
      </c>
      <c r="G2603">
        <v>4300</v>
      </c>
    </row>
    <row r="2604" spans="1:7" x14ac:dyDescent="0.25">
      <c r="A2604" s="20">
        <v>43983</v>
      </c>
      <c r="B2604">
        <v>33.159999999999997</v>
      </c>
      <c r="C2604">
        <v>33.18</v>
      </c>
      <c r="D2604">
        <v>32.840000000000003</v>
      </c>
      <c r="E2604">
        <v>32.981997999999997</v>
      </c>
      <c r="F2604">
        <v>32.981997999999997</v>
      </c>
      <c r="G2604">
        <v>5900</v>
      </c>
    </row>
    <row r="2605" spans="1:7" x14ac:dyDescent="0.25">
      <c r="A2605" s="20">
        <v>43984</v>
      </c>
      <c r="B2605">
        <v>32.979999999999997</v>
      </c>
      <c r="C2605">
        <v>33.060001</v>
      </c>
      <c r="D2605">
        <v>32.689999</v>
      </c>
      <c r="E2605">
        <v>32.689999</v>
      </c>
      <c r="F2605">
        <v>32.689999</v>
      </c>
      <c r="G2605">
        <v>15600</v>
      </c>
    </row>
    <row r="2606" spans="1:7" x14ac:dyDescent="0.25">
      <c r="A2606" s="20">
        <v>43985</v>
      </c>
      <c r="B2606">
        <v>32.479999999999997</v>
      </c>
      <c r="C2606">
        <v>32.479999999999997</v>
      </c>
      <c r="D2606">
        <v>31.9</v>
      </c>
      <c r="E2606">
        <v>31.969999000000001</v>
      </c>
      <c r="F2606">
        <v>31.969999000000001</v>
      </c>
      <c r="G2606">
        <v>11300</v>
      </c>
    </row>
    <row r="2607" spans="1:7" x14ac:dyDescent="0.25">
      <c r="A2607" s="20">
        <v>43986</v>
      </c>
      <c r="B2607">
        <v>33.259998000000003</v>
      </c>
      <c r="C2607">
        <v>33.259998000000003</v>
      </c>
      <c r="D2607">
        <v>31.379999000000002</v>
      </c>
      <c r="E2607">
        <v>31.808001000000001</v>
      </c>
      <c r="F2607">
        <v>31.808001000000001</v>
      </c>
      <c r="G2607">
        <v>9900</v>
      </c>
    </row>
    <row r="2608" spans="1:7" x14ac:dyDescent="0.25">
      <c r="A2608" s="20">
        <v>43987</v>
      </c>
      <c r="B2608">
        <v>30.68</v>
      </c>
      <c r="C2608">
        <v>30.77</v>
      </c>
      <c r="D2608">
        <v>30.370000999999998</v>
      </c>
      <c r="E2608">
        <v>30.459999</v>
      </c>
      <c r="F2608">
        <v>30.459999</v>
      </c>
      <c r="G2608">
        <v>25300</v>
      </c>
    </row>
    <row r="2609" spans="1:7" x14ac:dyDescent="0.25">
      <c r="A2609" s="20">
        <v>43990</v>
      </c>
      <c r="B2609">
        <v>30.396999000000001</v>
      </c>
      <c r="C2609">
        <v>30.860001</v>
      </c>
      <c r="D2609">
        <v>30.27</v>
      </c>
      <c r="E2609">
        <v>30.66</v>
      </c>
      <c r="F2609">
        <v>30.66</v>
      </c>
      <c r="G2609">
        <v>17400</v>
      </c>
    </row>
    <row r="2610" spans="1:7" x14ac:dyDescent="0.25">
      <c r="A2610" s="20">
        <v>43991</v>
      </c>
      <c r="B2610">
        <v>31.01</v>
      </c>
      <c r="C2610">
        <v>31.690000999999999</v>
      </c>
      <c r="D2610">
        <v>31.01</v>
      </c>
      <c r="E2610">
        <v>31.67</v>
      </c>
      <c r="F2610">
        <v>31.67</v>
      </c>
      <c r="G2610">
        <v>9900</v>
      </c>
    </row>
    <row r="2611" spans="1:7" x14ac:dyDescent="0.25">
      <c r="A2611" s="20">
        <v>43992</v>
      </c>
      <c r="B2611">
        <v>32.009998000000003</v>
      </c>
      <c r="C2611">
        <v>32.046000999999997</v>
      </c>
      <c r="D2611">
        <v>30.85</v>
      </c>
      <c r="E2611">
        <v>31.308001000000001</v>
      </c>
      <c r="F2611">
        <v>31.308001000000001</v>
      </c>
      <c r="G2611">
        <v>10000</v>
      </c>
    </row>
    <row r="2612" spans="1:7" x14ac:dyDescent="0.25">
      <c r="A2612" s="20">
        <v>43993</v>
      </c>
      <c r="B2612">
        <v>33.330002</v>
      </c>
      <c r="C2612">
        <v>35.889999000000003</v>
      </c>
      <c r="D2612">
        <v>32.709999000000003</v>
      </c>
      <c r="E2612">
        <v>35.82</v>
      </c>
      <c r="F2612">
        <v>35.82</v>
      </c>
      <c r="G2612">
        <v>62300</v>
      </c>
    </row>
    <row r="2613" spans="1:7" x14ac:dyDescent="0.25">
      <c r="A2613" s="20">
        <v>43994</v>
      </c>
      <c r="B2613">
        <v>35.209999000000003</v>
      </c>
      <c r="C2613">
        <v>37.529998999999997</v>
      </c>
      <c r="D2613">
        <v>34.619999</v>
      </c>
      <c r="E2613">
        <v>35.240001999999997</v>
      </c>
      <c r="F2613">
        <v>35.240001999999997</v>
      </c>
      <c r="G2613">
        <v>197200</v>
      </c>
    </row>
    <row r="2614" spans="1:7" x14ac:dyDescent="0.25">
      <c r="A2614" s="20">
        <v>43997</v>
      </c>
      <c r="B2614">
        <v>36.389999000000003</v>
      </c>
      <c r="C2614">
        <v>36.970001000000003</v>
      </c>
      <c r="D2614">
        <v>34.75</v>
      </c>
      <c r="E2614">
        <v>34.810001</v>
      </c>
      <c r="F2614">
        <v>34.810001</v>
      </c>
      <c r="G2614">
        <v>34400</v>
      </c>
    </row>
    <row r="2615" spans="1:7" x14ac:dyDescent="0.25">
      <c r="A2615" s="20">
        <v>43998</v>
      </c>
      <c r="B2615">
        <v>33.520000000000003</v>
      </c>
      <c r="C2615">
        <v>34.950001</v>
      </c>
      <c r="D2615">
        <v>33.290000999999997</v>
      </c>
      <c r="E2615">
        <v>34.5</v>
      </c>
      <c r="F2615">
        <v>34.5</v>
      </c>
      <c r="G2615">
        <v>116600</v>
      </c>
    </row>
    <row r="2616" spans="1:7" x14ac:dyDescent="0.25">
      <c r="A2616" s="20">
        <v>43999</v>
      </c>
      <c r="B2616">
        <v>34.549999</v>
      </c>
      <c r="C2616">
        <v>35</v>
      </c>
      <c r="D2616">
        <v>34.279998999999997</v>
      </c>
      <c r="E2616">
        <v>34.673000000000002</v>
      </c>
      <c r="F2616">
        <v>34.673000000000002</v>
      </c>
      <c r="G2616">
        <v>9500</v>
      </c>
    </row>
    <row r="2617" spans="1:7" x14ac:dyDescent="0.25">
      <c r="A2617" s="20">
        <v>44000</v>
      </c>
      <c r="B2617">
        <v>34.779998999999997</v>
      </c>
      <c r="C2617">
        <v>35.099997999999999</v>
      </c>
      <c r="D2617">
        <v>34.650002000000001</v>
      </c>
      <c r="E2617">
        <v>34.669998</v>
      </c>
      <c r="F2617">
        <v>34.669998</v>
      </c>
      <c r="G2617">
        <v>14000</v>
      </c>
    </row>
    <row r="2618" spans="1:7" x14ac:dyDescent="0.25">
      <c r="A2618" s="20">
        <v>44001</v>
      </c>
      <c r="B2618">
        <v>34.099997999999999</v>
      </c>
      <c r="C2618">
        <v>35.549999</v>
      </c>
      <c r="D2618">
        <v>34.099997999999999</v>
      </c>
      <c r="E2618">
        <v>35.049999</v>
      </c>
      <c r="F2618">
        <v>35.049999</v>
      </c>
      <c r="G2618">
        <v>11100</v>
      </c>
    </row>
    <row r="2619" spans="1:7" x14ac:dyDescent="0.25">
      <c r="A2619" s="20">
        <v>44004</v>
      </c>
      <c r="B2619">
        <v>35.330002</v>
      </c>
      <c r="C2619">
        <v>35.330002</v>
      </c>
      <c r="D2619">
        <v>34.240001999999997</v>
      </c>
      <c r="E2619">
        <v>34.412998000000002</v>
      </c>
      <c r="F2619">
        <v>34.412998000000002</v>
      </c>
      <c r="G2619">
        <v>27700</v>
      </c>
    </row>
    <row r="2620" spans="1:7" x14ac:dyDescent="0.25">
      <c r="A2620" s="20">
        <v>44005</v>
      </c>
      <c r="B2620">
        <v>33.619999</v>
      </c>
      <c r="C2620">
        <v>33.729999999999997</v>
      </c>
      <c r="D2620">
        <v>33.240001999999997</v>
      </c>
      <c r="E2620">
        <v>33.599997999999999</v>
      </c>
      <c r="F2620">
        <v>33.599997999999999</v>
      </c>
      <c r="G2620">
        <v>22500</v>
      </c>
    </row>
    <row r="2621" spans="1:7" x14ac:dyDescent="0.25">
      <c r="A2621" s="20">
        <v>44006</v>
      </c>
      <c r="B2621">
        <v>34.060001</v>
      </c>
      <c r="C2621">
        <v>35.869999</v>
      </c>
      <c r="D2621">
        <v>34.060001</v>
      </c>
      <c r="E2621">
        <v>35.459999000000003</v>
      </c>
      <c r="F2621">
        <v>35.459999000000003</v>
      </c>
      <c r="G2621">
        <v>27600</v>
      </c>
    </row>
    <row r="2622" spans="1:7" x14ac:dyDescent="0.25">
      <c r="A2622" s="20">
        <v>44007</v>
      </c>
      <c r="B2622">
        <v>35.720001000000003</v>
      </c>
      <c r="C2622">
        <v>36.229999999999997</v>
      </c>
      <c r="D2622">
        <v>34.299999</v>
      </c>
      <c r="E2622">
        <v>34.299999</v>
      </c>
      <c r="F2622">
        <v>34.299999</v>
      </c>
      <c r="G2622">
        <v>13700</v>
      </c>
    </row>
    <row r="2623" spans="1:7" x14ac:dyDescent="0.25">
      <c r="A2623" s="20">
        <v>44008</v>
      </c>
      <c r="B2623">
        <v>34.520000000000003</v>
      </c>
      <c r="C2623">
        <v>36.137000999999998</v>
      </c>
      <c r="D2623">
        <v>34.520000000000003</v>
      </c>
      <c r="E2623">
        <v>36.07</v>
      </c>
      <c r="F2623">
        <v>36.07</v>
      </c>
      <c r="G2623">
        <v>22000</v>
      </c>
    </row>
    <row r="2624" spans="1:7" x14ac:dyDescent="0.25">
      <c r="A2624" s="20">
        <v>44011</v>
      </c>
      <c r="B2624">
        <v>35.869999</v>
      </c>
      <c r="C2624">
        <v>36.060001</v>
      </c>
      <c r="D2624">
        <v>34.939999</v>
      </c>
      <c r="E2624">
        <v>34.939999</v>
      </c>
      <c r="F2624">
        <v>34.939999</v>
      </c>
      <c r="G2624">
        <v>14800</v>
      </c>
    </row>
    <row r="2625" spans="1:7" x14ac:dyDescent="0.25">
      <c r="A2625" s="20">
        <v>44012</v>
      </c>
      <c r="B2625">
        <v>35.130001</v>
      </c>
      <c r="C2625">
        <v>35.130001</v>
      </c>
      <c r="D2625">
        <v>33.529998999999997</v>
      </c>
      <c r="E2625">
        <v>33.669998</v>
      </c>
      <c r="F2625">
        <v>33.669998</v>
      </c>
      <c r="G2625">
        <v>15300</v>
      </c>
    </row>
    <row r="2626" spans="1:7" x14ac:dyDescent="0.25">
      <c r="A2626" s="20">
        <v>44013</v>
      </c>
      <c r="B2626">
        <v>33.330002</v>
      </c>
      <c r="C2626">
        <v>33.459999000000003</v>
      </c>
      <c r="D2626">
        <v>32.935001</v>
      </c>
      <c r="E2626">
        <v>33.200001</v>
      </c>
      <c r="F2626">
        <v>33.200001</v>
      </c>
      <c r="G2626">
        <v>19800</v>
      </c>
    </row>
    <row r="2627" spans="1:7" x14ac:dyDescent="0.25">
      <c r="A2627" s="20">
        <v>44014</v>
      </c>
      <c r="B2627">
        <v>32.330002</v>
      </c>
      <c r="C2627">
        <v>33.360000999999997</v>
      </c>
      <c r="D2627">
        <v>32.25</v>
      </c>
      <c r="E2627">
        <v>33.224997999999999</v>
      </c>
      <c r="F2627">
        <v>33.224997999999999</v>
      </c>
      <c r="G2627">
        <v>16200</v>
      </c>
    </row>
    <row r="2628" spans="1:7" x14ac:dyDescent="0.25">
      <c r="A2628" s="20">
        <v>44018</v>
      </c>
      <c r="B2628">
        <v>32.400002000000001</v>
      </c>
      <c r="C2628">
        <v>33.07</v>
      </c>
      <c r="D2628">
        <v>32.380001</v>
      </c>
      <c r="E2628">
        <v>32.976002000000001</v>
      </c>
      <c r="F2628">
        <v>32.976002000000001</v>
      </c>
      <c r="G2628">
        <v>7800</v>
      </c>
    </row>
    <row r="2629" spans="1:7" x14ac:dyDescent="0.25">
      <c r="A2629" s="20">
        <v>44019</v>
      </c>
      <c r="B2629">
        <v>33.230998999999997</v>
      </c>
      <c r="C2629">
        <v>33.770000000000003</v>
      </c>
      <c r="D2629">
        <v>32.810001</v>
      </c>
      <c r="E2629">
        <v>33.691001999999997</v>
      </c>
      <c r="F2629">
        <v>33.691001999999997</v>
      </c>
      <c r="G2629">
        <v>16400</v>
      </c>
    </row>
    <row r="2630" spans="1:7" x14ac:dyDescent="0.25">
      <c r="A2630" s="20">
        <v>44020</v>
      </c>
      <c r="B2630">
        <v>33.540000999999997</v>
      </c>
      <c r="C2630">
        <v>34.049999</v>
      </c>
      <c r="D2630">
        <v>33.270000000000003</v>
      </c>
      <c r="E2630">
        <v>33.270000000000003</v>
      </c>
      <c r="F2630">
        <v>33.270000000000003</v>
      </c>
      <c r="G2630">
        <v>77300</v>
      </c>
    </row>
    <row r="2631" spans="1:7" x14ac:dyDescent="0.25">
      <c r="A2631" s="20">
        <v>44021</v>
      </c>
      <c r="B2631">
        <v>33.32</v>
      </c>
      <c r="C2631">
        <v>34.279998999999997</v>
      </c>
      <c r="D2631">
        <v>33.299999</v>
      </c>
      <c r="E2631">
        <v>33.658000999999999</v>
      </c>
      <c r="F2631">
        <v>33.658000999999999</v>
      </c>
      <c r="G2631">
        <v>14000</v>
      </c>
    </row>
    <row r="2632" spans="1:7" x14ac:dyDescent="0.25">
      <c r="A2632" s="20">
        <v>44022</v>
      </c>
      <c r="B2632">
        <v>33.919998</v>
      </c>
      <c r="C2632">
        <v>34.127997999999998</v>
      </c>
      <c r="D2632">
        <v>33.279998999999997</v>
      </c>
      <c r="E2632">
        <v>33.400002000000001</v>
      </c>
      <c r="F2632">
        <v>33.400002000000001</v>
      </c>
      <c r="G2632">
        <v>6300</v>
      </c>
    </row>
    <row r="2633" spans="1:7" x14ac:dyDescent="0.25">
      <c r="A2633" s="20">
        <v>44025</v>
      </c>
      <c r="B2633">
        <v>33.18</v>
      </c>
      <c r="C2633">
        <v>35.604999999999997</v>
      </c>
      <c r="D2633">
        <v>33.18</v>
      </c>
      <c r="E2633">
        <v>35.455002</v>
      </c>
      <c r="F2633">
        <v>35.455002</v>
      </c>
      <c r="G2633">
        <v>20800</v>
      </c>
    </row>
    <row r="2634" spans="1:7" x14ac:dyDescent="0.25">
      <c r="A2634" s="20">
        <v>44026</v>
      </c>
      <c r="B2634">
        <v>35.619999</v>
      </c>
      <c r="C2634">
        <v>35.75</v>
      </c>
      <c r="D2634">
        <v>34.049999</v>
      </c>
      <c r="E2634">
        <v>34.090000000000003</v>
      </c>
      <c r="F2634">
        <v>34.090000000000003</v>
      </c>
      <c r="G2634">
        <v>10700</v>
      </c>
    </row>
    <row r="2635" spans="1:7" x14ac:dyDescent="0.25">
      <c r="A2635" s="20">
        <v>44027</v>
      </c>
      <c r="B2635">
        <v>33.610000999999997</v>
      </c>
      <c r="C2635">
        <v>34.75</v>
      </c>
      <c r="D2635">
        <v>33.610000999999997</v>
      </c>
      <c r="E2635">
        <v>33.990001999999997</v>
      </c>
      <c r="F2635">
        <v>33.990001999999997</v>
      </c>
      <c r="G2635">
        <v>9800</v>
      </c>
    </row>
    <row r="2636" spans="1:7" x14ac:dyDescent="0.25">
      <c r="A2636" s="20">
        <v>44028</v>
      </c>
      <c r="B2636">
        <v>34.310001</v>
      </c>
      <c r="C2636">
        <v>34.380001</v>
      </c>
      <c r="D2636">
        <v>33.772998999999999</v>
      </c>
      <c r="E2636">
        <v>33.772998999999999</v>
      </c>
      <c r="F2636">
        <v>33.772998999999999</v>
      </c>
      <c r="G2636">
        <v>7100</v>
      </c>
    </row>
    <row r="2637" spans="1:7" x14ac:dyDescent="0.25">
      <c r="A2637" s="20">
        <v>44029</v>
      </c>
      <c r="B2637">
        <v>33.490001999999997</v>
      </c>
      <c r="C2637">
        <v>33.786999000000002</v>
      </c>
      <c r="D2637">
        <v>33.18</v>
      </c>
      <c r="E2637">
        <v>33.200001</v>
      </c>
      <c r="F2637">
        <v>33.200001</v>
      </c>
      <c r="G2637">
        <v>9500</v>
      </c>
    </row>
    <row r="2638" spans="1:7" x14ac:dyDescent="0.25">
      <c r="A2638" s="20">
        <v>44032</v>
      </c>
      <c r="B2638">
        <v>33.209999000000003</v>
      </c>
      <c r="C2638">
        <v>33.209999000000003</v>
      </c>
      <c r="D2638">
        <v>32.110000999999997</v>
      </c>
      <c r="E2638">
        <v>32.340000000000003</v>
      </c>
      <c r="F2638">
        <v>32.340000000000003</v>
      </c>
      <c r="G2638">
        <v>18500</v>
      </c>
    </row>
    <row r="2639" spans="1:7" x14ac:dyDescent="0.25">
      <c r="A2639" s="20">
        <v>44033</v>
      </c>
      <c r="B2639">
        <v>31.790001</v>
      </c>
      <c r="C2639">
        <v>32.595001000000003</v>
      </c>
      <c r="D2639">
        <v>31.625</v>
      </c>
      <c r="E2639">
        <v>32.450001</v>
      </c>
      <c r="F2639">
        <v>32.450001</v>
      </c>
      <c r="G2639">
        <v>4900</v>
      </c>
    </row>
    <row r="2640" spans="1:7" x14ac:dyDescent="0.25">
      <c r="A2640" s="20">
        <v>44034</v>
      </c>
      <c r="B2640">
        <v>32.700001</v>
      </c>
      <c r="C2640">
        <v>32.957999999999998</v>
      </c>
      <c r="D2640">
        <v>32.326000000000001</v>
      </c>
      <c r="E2640">
        <v>32.326000000000001</v>
      </c>
      <c r="F2640">
        <v>32.326000000000001</v>
      </c>
      <c r="G2640">
        <v>6000</v>
      </c>
    </row>
    <row r="2641" spans="1:7" x14ac:dyDescent="0.25">
      <c r="A2641" s="20">
        <v>44035</v>
      </c>
      <c r="B2641">
        <v>32.380001</v>
      </c>
      <c r="C2641">
        <v>33.044998</v>
      </c>
      <c r="D2641">
        <v>32.220001000000003</v>
      </c>
      <c r="E2641">
        <v>32.868999000000002</v>
      </c>
      <c r="F2641">
        <v>32.868999000000002</v>
      </c>
      <c r="G2641">
        <v>6300</v>
      </c>
    </row>
    <row r="2642" spans="1:7" x14ac:dyDescent="0.25">
      <c r="A2642" s="20">
        <v>44036</v>
      </c>
      <c r="B2642">
        <v>33.279998999999997</v>
      </c>
      <c r="C2642">
        <v>33.590000000000003</v>
      </c>
      <c r="D2642">
        <v>33.209999000000003</v>
      </c>
      <c r="E2642">
        <v>33.209999000000003</v>
      </c>
      <c r="F2642">
        <v>33.209999000000003</v>
      </c>
      <c r="G2642">
        <v>6700</v>
      </c>
    </row>
    <row r="2643" spans="1:7" x14ac:dyDescent="0.25">
      <c r="A2643" s="20">
        <v>44039</v>
      </c>
      <c r="B2643">
        <v>32.919998</v>
      </c>
      <c r="C2643">
        <v>33.414000999999999</v>
      </c>
      <c r="D2643">
        <v>32.919998</v>
      </c>
      <c r="E2643">
        <v>33.039000999999999</v>
      </c>
      <c r="F2643">
        <v>33.039000999999999</v>
      </c>
      <c r="G2643">
        <v>7500</v>
      </c>
    </row>
    <row r="2644" spans="1:7" x14ac:dyDescent="0.25">
      <c r="A2644" s="20">
        <v>44040</v>
      </c>
      <c r="B2644">
        <v>33.07</v>
      </c>
      <c r="C2644">
        <v>33.125</v>
      </c>
      <c r="D2644">
        <v>32.759998000000003</v>
      </c>
      <c r="E2644">
        <v>33.125</v>
      </c>
      <c r="F2644">
        <v>33.125</v>
      </c>
      <c r="G2644">
        <v>4900</v>
      </c>
    </row>
    <row r="2645" spans="1:7" x14ac:dyDescent="0.25">
      <c r="A2645" s="20">
        <v>44041</v>
      </c>
      <c r="B2645">
        <v>32.990001999999997</v>
      </c>
      <c r="C2645">
        <v>33.139999000000003</v>
      </c>
      <c r="D2645">
        <v>32.669998</v>
      </c>
      <c r="E2645">
        <v>32.956001000000001</v>
      </c>
      <c r="F2645">
        <v>32.956001000000001</v>
      </c>
      <c r="G2645">
        <v>4300</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93415-974F-4D24-9845-F517DF6BDBB9}">
  <sheetPr codeName="Sheet31"/>
  <dimension ref="A1:K610"/>
  <sheetViews>
    <sheetView topLeftCell="A539" workbookViewId="0">
      <selection activeCell="A568" sqref="A568:G610"/>
    </sheetView>
  </sheetViews>
  <sheetFormatPr defaultRowHeight="15" x14ac:dyDescent="0.25"/>
  <cols>
    <col min="1" max="1" width="10.42578125" customWidth="1"/>
  </cols>
  <sheetData>
    <row r="1" spans="1:11" x14ac:dyDescent="0.25">
      <c r="A1" t="s">
        <v>31</v>
      </c>
      <c r="B1" t="s">
        <v>24</v>
      </c>
      <c r="C1" t="s">
        <v>25</v>
      </c>
      <c r="D1" t="s">
        <v>26</v>
      </c>
      <c r="E1" t="s">
        <v>27</v>
      </c>
      <c r="F1" t="s">
        <v>29</v>
      </c>
      <c r="G1" t="s">
        <v>28</v>
      </c>
      <c r="H1" s="2" t="s">
        <v>69</v>
      </c>
      <c r="I1" s="2"/>
      <c r="J1" s="2"/>
      <c r="K1" s="2"/>
    </row>
    <row r="2" spans="1:11" x14ac:dyDescent="0.25">
      <c r="A2" s="20">
        <v>43159</v>
      </c>
      <c r="B2">
        <v>76.650002000000001</v>
      </c>
      <c r="C2">
        <v>86</v>
      </c>
      <c r="D2">
        <v>76.400002000000001</v>
      </c>
      <c r="E2">
        <v>85.599997999999999</v>
      </c>
      <c r="F2">
        <v>85.599997999999999</v>
      </c>
      <c r="G2">
        <v>9536700</v>
      </c>
    </row>
    <row r="3" spans="1:11" x14ac:dyDescent="0.25">
      <c r="A3" s="20">
        <v>43160</v>
      </c>
      <c r="B3">
        <v>85.650002000000001</v>
      </c>
      <c r="C3">
        <v>100.300003</v>
      </c>
      <c r="D3">
        <v>84.150002000000001</v>
      </c>
      <c r="E3">
        <v>94.199996999999996</v>
      </c>
      <c r="F3">
        <v>94.199996999999996</v>
      </c>
      <c r="G3">
        <v>15661400</v>
      </c>
    </row>
    <row r="4" spans="1:11" x14ac:dyDescent="0.25">
      <c r="A4" s="20">
        <v>43161</v>
      </c>
      <c r="B4">
        <v>101.300003</v>
      </c>
      <c r="C4">
        <v>104.449997</v>
      </c>
      <c r="D4">
        <v>87.5</v>
      </c>
      <c r="E4">
        <v>88.75</v>
      </c>
      <c r="F4">
        <v>88.75</v>
      </c>
      <c r="G4">
        <v>12262200</v>
      </c>
    </row>
    <row r="5" spans="1:11" x14ac:dyDescent="0.25">
      <c r="A5" s="20">
        <v>43164</v>
      </c>
      <c r="B5">
        <v>91.099997999999999</v>
      </c>
      <c r="C5">
        <v>91.300003000000004</v>
      </c>
      <c r="D5">
        <v>81.699996999999996</v>
      </c>
      <c r="E5">
        <v>82.699996999999996</v>
      </c>
      <c r="F5">
        <v>82.699996999999996</v>
      </c>
      <c r="G5">
        <v>6495900</v>
      </c>
    </row>
    <row r="6" spans="1:11" x14ac:dyDescent="0.25">
      <c r="A6" s="20">
        <v>43165</v>
      </c>
      <c r="B6">
        <v>81.699996999999996</v>
      </c>
      <c r="C6">
        <v>88.150002000000001</v>
      </c>
      <c r="D6">
        <v>81.699996999999996</v>
      </c>
      <c r="E6">
        <v>83.599997999999999</v>
      </c>
      <c r="F6">
        <v>83.599997999999999</v>
      </c>
      <c r="G6">
        <v>5897500</v>
      </c>
    </row>
    <row r="7" spans="1:11" x14ac:dyDescent="0.25">
      <c r="A7" s="20">
        <v>43166</v>
      </c>
      <c r="B7">
        <v>88.650002000000001</v>
      </c>
      <c r="C7">
        <v>89.599997999999999</v>
      </c>
      <c r="D7">
        <v>81.550003000000004</v>
      </c>
      <c r="E7">
        <v>82.300003000000004</v>
      </c>
      <c r="F7">
        <v>82.300003000000004</v>
      </c>
      <c r="G7">
        <v>6758600</v>
      </c>
    </row>
    <row r="8" spans="1:11" x14ac:dyDescent="0.25">
      <c r="A8" s="20">
        <v>43167</v>
      </c>
      <c r="B8">
        <v>80.449996999999996</v>
      </c>
      <c r="C8">
        <v>81.800003000000004</v>
      </c>
      <c r="D8">
        <v>77.5</v>
      </c>
      <c r="E8">
        <v>77.699996999999996</v>
      </c>
      <c r="F8">
        <v>77.699996999999996</v>
      </c>
      <c r="G8">
        <v>5298000</v>
      </c>
    </row>
    <row r="9" spans="1:11" x14ac:dyDescent="0.25">
      <c r="A9" s="20">
        <v>43168</v>
      </c>
      <c r="B9">
        <v>75.699996999999996</v>
      </c>
      <c r="C9">
        <v>75.75</v>
      </c>
      <c r="D9">
        <v>68.349997999999999</v>
      </c>
      <c r="E9">
        <v>68.349997999999999</v>
      </c>
      <c r="F9">
        <v>68.349997999999999</v>
      </c>
      <c r="G9">
        <v>5038500</v>
      </c>
    </row>
    <row r="10" spans="1:11" x14ac:dyDescent="0.25">
      <c r="A10" s="20">
        <v>43171</v>
      </c>
      <c r="B10">
        <v>70.099997999999999</v>
      </c>
      <c r="C10">
        <v>73.800003000000004</v>
      </c>
      <c r="D10">
        <v>69.349997999999999</v>
      </c>
      <c r="E10">
        <v>72.650002000000001</v>
      </c>
      <c r="F10">
        <v>72.650002000000001</v>
      </c>
      <c r="G10">
        <v>3448300</v>
      </c>
    </row>
    <row r="11" spans="1:11" x14ac:dyDescent="0.25">
      <c r="A11" s="20">
        <v>43172</v>
      </c>
      <c r="B11">
        <v>70.800003000000004</v>
      </c>
      <c r="C11">
        <v>76.5</v>
      </c>
      <c r="D11">
        <v>69.800003000000004</v>
      </c>
      <c r="E11">
        <v>74.849997999999999</v>
      </c>
      <c r="F11">
        <v>74.849997999999999</v>
      </c>
      <c r="G11">
        <v>6751400</v>
      </c>
    </row>
    <row r="12" spans="1:11" x14ac:dyDescent="0.25">
      <c r="A12" s="20">
        <v>43173</v>
      </c>
      <c r="B12">
        <v>73.050003000000004</v>
      </c>
      <c r="C12">
        <v>79</v>
      </c>
      <c r="D12">
        <v>72.849997999999999</v>
      </c>
      <c r="E12">
        <v>77.25</v>
      </c>
      <c r="F12">
        <v>77.25</v>
      </c>
      <c r="G12">
        <v>7108900</v>
      </c>
    </row>
    <row r="13" spans="1:11" x14ac:dyDescent="0.25">
      <c r="A13" s="20">
        <v>43174</v>
      </c>
      <c r="B13">
        <v>75.699996999999996</v>
      </c>
      <c r="C13">
        <v>78.400002000000001</v>
      </c>
      <c r="D13">
        <v>72.550003000000004</v>
      </c>
      <c r="E13">
        <v>73.699996999999996</v>
      </c>
      <c r="F13">
        <v>73.699996999999996</v>
      </c>
      <c r="G13">
        <v>5292100</v>
      </c>
    </row>
    <row r="14" spans="1:11" x14ac:dyDescent="0.25">
      <c r="A14" s="20">
        <v>43175</v>
      </c>
      <c r="B14">
        <v>72.800003000000004</v>
      </c>
      <c r="C14">
        <v>73.199996999999996</v>
      </c>
      <c r="D14">
        <v>69.25</v>
      </c>
      <c r="E14">
        <v>71.800003000000004</v>
      </c>
      <c r="F14">
        <v>71.800003000000004</v>
      </c>
      <c r="G14">
        <v>4762600</v>
      </c>
    </row>
    <row r="15" spans="1:11" x14ac:dyDescent="0.25">
      <c r="A15" s="20">
        <v>43178</v>
      </c>
      <c r="B15">
        <v>74</v>
      </c>
      <c r="C15">
        <v>87.199996999999996</v>
      </c>
      <c r="D15">
        <v>73.849997999999999</v>
      </c>
      <c r="E15">
        <v>82</v>
      </c>
      <c r="F15">
        <v>82</v>
      </c>
      <c r="G15">
        <v>11747500</v>
      </c>
    </row>
    <row r="16" spans="1:11" x14ac:dyDescent="0.25">
      <c r="A16" s="20">
        <v>43179</v>
      </c>
      <c r="B16">
        <v>80.699996999999996</v>
      </c>
      <c r="C16">
        <v>82.650002000000001</v>
      </c>
      <c r="D16">
        <v>78.550003000000004</v>
      </c>
      <c r="E16">
        <v>79.349997999999999</v>
      </c>
      <c r="F16">
        <v>79.349997999999999</v>
      </c>
      <c r="G16">
        <v>5707600</v>
      </c>
    </row>
    <row r="17" spans="1:7" x14ac:dyDescent="0.25">
      <c r="A17" s="20">
        <v>43180</v>
      </c>
      <c r="B17">
        <v>78.5</v>
      </c>
      <c r="C17">
        <v>79.099997999999999</v>
      </c>
      <c r="D17">
        <v>71.5</v>
      </c>
      <c r="E17">
        <v>77.949996999999996</v>
      </c>
      <c r="F17">
        <v>77.949996999999996</v>
      </c>
      <c r="G17">
        <v>8601200</v>
      </c>
    </row>
    <row r="18" spans="1:7" x14ac:dyDescent="0.25">
      <c r="A18" s="20">
        <v>43181</v>
      </c>
      <c r="B18">
        <v>85.199996999999996</v>
      </c>
      <c r="C18">
        <v>94.599997999999999</v>
      </c>
      <c r="D18">
        <v>81.949996999999996</v>
      </c>
      <c r="E18">
        <v>93.400002000000001</v>
      </c>
      <c r="F18">
        <v>93.400002000000001</v>
      </c>
      <c r="G18">
        <v>15405300</v>
      </c>
    </row>
    <row r="19" spans="1:7" x14ac:dyDescent="0.25">
      <c r="A19" s="20">
        <v>43182</v>
      </c>
      <c r="B19">
        <v>91</v>
      </c>
      <c r="C19">
        <v>101.599998</v>
      </c>
      <c r="D19">
        <v>87.550003000000004</v>
      </c>
      <c r="E19">
        <v>101.199997</v>
      </c>
      <c r="F19">
        <v>101.199997</v>
      </c>
      <c r="G19">
        <v>14937400</v>
      </c>
    </row>
    <row r="20" spans="1:7" x14ac:dyDescent="0.25">
      <c r="A20" s="20">
        <v>43185</v>
      </c>
      <c r="B20">
        <v>90.550003000000004</v>
      </c>
      <c r="C20">
        <v>99.550003000000004</v>
      </c>
      <c r="D20">
        <v>89.599997999999999</v>
      </c>
      <c r="E20">
        <v>89.849997999999999</v>
      </c>
      <c r="F20">
        <v>89.849997999999999</v>
      </c>
      <c r="G20">
        <v>6875000</v>
      </c>
    </row>
    <row r="21" spans="1:7" x14ac:dyDescent="0.25">
      <c r="A21" s="20">
        <v>43186</v>
      </c>
      <c r="B21">
        <v>89.800003000000004</v>
      </c>
      <c r="C21">
        <v>102.800003</v>
      </c>
      <c r="D21">
        <v>89.800003000000004</v>
      </c>
      <c r="E21">
        <v>100.5</v>
      </c>
      <c r="F21">
        <v>100.5</v>
      </c>
      <c r="G21">
        <v>8040100</v>
      </c>
    </row>
    <row r="22" spans="1:7" x14ac:dyDescent="0.25">
      <c r="A22" s="20">
        <v>43187</v>
      </c>
      <c r="B22">
        <v>98.699996999999996</v>
      </c>
      <c r="C22">
        <v>107.900002</v>
      </c>
      <c r="D22">
        <v>97.349997999999999</v>
      </c>
      <c r="E22">
        <v>103.349998</v>
      </c>
      <c r="F22">
        <v>103.349998</v>
      </c>
      <c r="G22">
        <v>13683300</v>
      </c>
    </row>
    <row r="23" spans="1:7" x14ac:dyDescent="0.25">
      <c r="A23" s="20">
        <v>43188</v>
      </c>
      <c r="B23">
        <v>99.800003000000004</v>
      </c>
      <c r="C23">
        <v>101.650002</v>
      </c>
      <c r="D23">
        <v>91.900002000000001</v>
      </c>
      <c r="E23">
        <v>92.650002000000001</v>
      </c>
      <c r="F23">
        <v>92.650002000000001</v>
      </c>
      <c r="G23">
        <v>6292400</v>
      </c>
    </row>
    <row r="24" spans="1:7" x14ac:dyDescent="0.25">
      <c r="A24" s="20">
        <v>43192</v>
      </c>
      <c r="B24">
        <v>96.800003000000004</v>
      </c>
      <c r="C24">
        <v>112</v>
      </c>
      <c r="D24">
        <v>95.349997999999999</v>
      </c>
      <c r="E24">
        <v>105.900002</v>
      </c>
      <c r="F24">
        <v>105.900002</v>
      </c>
      <c r="G24">
        <v>9178400</v>
      </c>
    </row>
    <row r="25" spans="1:7" x14ac:dyDescent="0.25">
      <c r="A25" s="20">
        <v>43193</v>
      </c>
      <c r="B25">
        <v>102.150002</v>
      </c>
      <c r="C25">
        <v>106.5</v>
      </c>
      <c r="D25">
        <v>98.849997999999999</v>
      </c>
      <c r="E25">
        <v>99.25</v>
      </c>
      <c r="F25">
        <v>99.25</v>
      </c>
      <c r="G25">
        <v>8539400</v>
      </c>
    </row>
    <row r="26" spans="1:7" x14ac:dyDescent="0.25">
      <c r="A26" s="20">
        <v>43194</v>
      </c>
      <c r="B26">
        <v>110.599998</v>
      </c>
      <c r="C26">
        <v>110.849998</v>
      </c>
      <c r="D26">
        <v>95.75</v>
      </c>
      <c r="E26">
        <v>96.650002000000001</v>
      </c>
      <c r="F26">
        <v>96.650002000000001</v>
      </c>
      <c r="G26">
        <v>8438800</v>
      </c>
    </row>
    <row r="27" spans="1:7" x14ac:dyDescent="0.25">
      <c r="A27" s="20">
        <v>43195</v>
      </c>
      <c r="B27">
        <v>94.599997999999999</v>
      </c>
      <c r="C27">
        <v>96.550003000000004</v>
      </c>
      <c r="D27">
        <v>90.699996999999996</v>
      </c>
      <c r="E27">
        <v>91.5</v>
      </c>
      <c r="F27">
        <v>91.5</v>
      </c>
      <c r="G27">
        <v>5070600</v>
      </c>
    </row>
    <row r="28" spans="1:7" x14ac:dyDescent="0.25">
      <c r="A28" s="20">
        <v>43196</v>
      </c>
      <c r="B28">
        <v>95.699996999999996</v>
      </c>
      <c r="C28">
        <v>105.699997</v>
      </c>
      <c r="D28">
        <v>92.150002000000001</v>
      </c>
      <c r="E28">
        <v>99.599997999999999</v>
      </c>
      <c r="F28">
        <v>99.599997999999999</v>
      </c>
      <c r="G28">
        <v>9851400</v>
      </c>
    </row>
    <row r="29" spans="1:7" x14ac:dyDescent="0.25">
      <c r="A29" s="20">
        <v>43199</v>
      </c>
      <c r="B29">
        <v>97.300003000000004</v>
      </c>
      <c r="C29">
        <v>100.849998</v>
      </c>
      <c r="D29">
        <v>95.25</v>
      </c>
      <c r="E29">
        <v>100</v>
      </c>
      <c r="F29">
        <v>100</v>
      </c>
      <c r="G29">
        <v>5481500</v>
      </c>
    </row>
    <row r="30" spans="1:7" x14ac:dyDescent="0.25">
      <c r="A30" s="20">
        <v>43200</v>
      </c>
      <c r="B30">
        <v>95.349997999999999</v>
      </c>
      <c r="C30">
        <v>100.099998</v>
      </c>
      <c r="D30">
        <v>94.75</v>
      </c>
      <c r="E30">
        <v>96.099997999999999</v>
      </c>
      <c r="F30">
        <v>96.099997999999999</v>
      </c>
      <c r="G30">
        <v>6512600</v>
      </c>
    </row>
    <row r="31" spans="1:7" x14ac:dyDescent="0.25">
      <c r="A31" s="20">
        <v>43201</v>
      </c>
      <c r="B31">
        <v>99.900002000000001</v>
      </c>
      <c r="C31">
        <v>99.949996999999996</v>
      </c>
      <c r="D31">
        <v>95.599997999999999</v>
      </c>
      <c r="E31">
        <v>97.300003000000004</v>
      </c>
      <c r="F31">
        <v>97.300003000000004</v>
      </c>
      <c r="G31">
        <v>5170000</v>
      </c>
    </row>
    <row r="32" spans="1:7" x14ac:dyDescent="0.25">
      <c r="A32" s="20">
        <v>43202</v>
      </c>
      <c r="B32">
        <v>94.650002000000001</v>
      </c>
      <c r="C32">
        <v>95.150002000000001</v>
      </c>
      <c r="D32">
        <v>90.25</v>
      </c>
      <c r="E32">
        <v>91.300003000000004</v>
      </c>
      <c r="F32">
        <v>91.300003000000004</v>
      </c>
      <c r="G32">
        <v>4681300</v>
      </c>
    </row>
    <row r="33" spans="1:7" x14ac:dyDescent="0.25">
      <c r="A33" s="20">
        <v>43203</v>
      </c>
      <c r="B33">
        <v>87.949996999999996</v>
      </c>
      <c r="C33">
        <v>90.300003000000004</v>
      </c>
      <c r="D33">
        <v>85.400002000000001</v>
      </c>
      <c r="E33">
        <v>86.300003000000004</v>
      </c>
      <c r="F33">
        <v>86.300003000000004</v>
      </c>
      <c r="G33">
        <v>5930400</v>
      </c>
    </row>
    <row r="34" spans="1:7" x14ac:dyDescent="0.25">
      <c r="A34" s="20">
        <v>43206</v>
      </c>
      <c r="B34">
        <v>83.5</v>
      </c>
      <c r="C34">
        <v>83.5</v>
      </c>
      <c r="D34">
        <v>79.099997999999999</v>
      </c>
      <c r="E34">
        <v>79.75</v>
      </c>
      <c r="F34">
        <v>79.75</v>
      </c>
      <c r="G34">
        <v>4120400</v>
      </c>
    </row>
    <row r="35" spans="1:7" x14ac:dyDescent="0.25">
      <c r="A35" s="20">
        <v>43207</v>
      </c>
      <c r="B35">
        <v>77.5</v>
      </c>
      <c r="C35">
        <v>78.300003000000004</v>
      </c>
      <c r="D35">
        <v>70.75</v>
      </c>
      <c r="E35">
        <v>72.550003000000004</v>
      </c>
      <c r="F35">
        <v>72.550003000000004</v>
      </c>
      <c r="G35">
        <v>4228200</v>
      </c>
    </row>
    <row r="36" spans="1:7" x14ac:dyDescent="0.25">
      <c r="A36" s="20">
        <v>43208</v>
      </c>
      <c r="B36">
        <v>74.699996999999996</v>
      </c>
      <c r="C36">
        <v>78.900002000000001</v>
      </c>
      <c r="D36">
        <v>71.849997999999999</v>
      </c>
      <c r="E36">
        <v>72.949996999999996</v>
      </c>
      <c r="F36">
        <v>72.949996999999996</v>
      </c>
      <c r="G36">
        <v>3853300</v>
      </c>
    </row>
    <row r="37" spans="1:7" x14ac:dyDescent="0.25">
      <c r="A37" s="20">
        <v>43209</v>
      </c>
      <c r="B37">
        <v>75.599997999999999</v>
      </c>
      <c r="C37">
        <v>78.400002000000001</v>
      </c>
      <c r="D37">
        <v>73.449996999999996</v>
      </c>
      <c r="E37">
        <v>74.599997999999999</v>
      </c>
      <c r="F37">
        <v>74.599997999999999</v>
      </c>
      <c r="G37">
        <v>5972300</v>
      </c>
    </row>
    <row r="38" spans="1:7" x14ac:dyDescent="0.25">
      <c r="A38" s="20">
        <v>43210</v>
      </c>
      <c r="B38">
        <v>74.349997999999999</v>
      </c>
      <c r="C38">
        <v>79.150002000000001</v>
      </c>
      <c r="D38">
        <v>73.199996999999996</v>
      </c>
      <c r="E38">
        <v>77.900002000000001</v>
      </c>
      <c r="F38">
        <v>77.900002000000001</v>
      </c>
      <c r="G38">
        <v>6430100</v>
      </c>
    </row>
    <row r="39" spans="1:7" x14ac:dyDescent="0.25">
      <c r="A39" s="20">
        <v>43213</v>
      </c>
      <c r="B39">
        <v>76.449996999999996</v>
      </c>
      <c r="C39">
        <v>79.199996999999996</v>
      </c>
      <c r="D39">
        <v>73.849997999999999</v>
      </c>
      <c r="E39">
        <v>76.599997999999999</v>
      </c>
      <c r="F39">
        <v>76.599997999999999</v>
      </c>
      <c r="G39">
        <v>5380300</v>
      </c>
    </row>
    <row r="40" spans="1:7" x14ac:dyDescent="0.25">
      <c r="A40" s="20">
        <v>43214</v>
      </c>
      <c r="B40">
        <v>73.900002000000001</v>
      </c>
      <c r="C40">
        <v>87.099997999999999</v>
      </c>
      <c r="D40">
        <v>72.900002000000001</v>
      </c>
      <c r="E40">
        <v>82.349997999999999</v>
      </c>
      <c r="F40">
        <v>82.349997999999999</v>
      </c>
      <c r="G40">
        <v>10129800</v>
      </c>
    </row>
    <row r="41" spans="1:7" x14ac:dyDescent="0.25">
      <c r="A41" s="20">
        <v>43215</v>
      </c>
      <c r="B41">
        <v>82.900002000000001</v>
      </c>
      <c r="C41">
        <v>87.449996999999996</v>
      </c>
      <c r="D41">
        <v>82.699996999999996</v>
      </c>
      <c r="E41">
        <v>83.550003000000004</v>
      </c>
      <c r="F41">
        <v>83.550003000000004</v>
      </c>
      <c r="G41">
        <v>7896100</v>
      </c>
    </row>
    <row r="42" spans="1:7" x14ac:dyDescent="0.25">
      <c r="A42" s="20">
        <v>43216</v>
      </c>
      <c r="B42">
        <v>80.550003000000004</v>
      </c>
      <c r="C42">
        <v>82</v>
      </c>
      <c r="D42">
        <v>76.300003000000004</v>
      </c>
      <c r="E42">
        <v>77.449996999999996</v>
      </c>
      <c r="F42">
        <v>77.449996999999996</v>
      </c>
      <c r="G42">
        <v>4626400</v>
      </c>
    </row>
    <row r="43" spans="1:7" x14ac:dyDescent="0.25">
      <c r="A43" s="20">
        <v>43217</v>
      </c>
      <c r="B43">
        <v>75.949996999999996</v>
      </c>
      <c r="C43">
        <v>79.550003000000004</v>
      </c>
      <c r="D43">
        <v>74.650002000000001</v>
      </c>
      <c r="E43">
        <v>75.099997999999999</v>
      </c>
      <c r="F43">
        <v>75.099997999999999</v>
      </c>
      <c r="G43">
        <v>4904700</v>
      </c>
    </row>
    <row r="44" spans="1:7" x14ac:dyDescent="0.25">
      <c r="A44" s="20">
        <v>43220</v>
      </c>
      <c r="B44">
        <v>74</v>
      </c>
      <c r="C44">
        <v>76</v>
      </c>
      <c r="D44">
        <v>72</v>
      </c>
      <c r="E44">
        <v>75.400002000000001</v>
      </c>
      <c r="F44">
        <v>75.400002000000001</v>
      </c>
      <c r="G44">
        <v>4282500</v>
      </c>
    </row>
    <row r="45" spans="1:7" x14ac:dyDescent="0.25">
      <c r="A45" s="20">
        <v>43221</v>
      </c>
      <c r="B45">
        <v>76.5</v>
      </c>
      <c r="C45">
        <v>77.75</v>
      </c>
      <c r="D45">
        <v>73.400002000000001</v>
      </c>
      <c r="E45">
        <v>73.75</v>
      </c>
      <c r="F45">
        <v>73.75</v>
      </c>
      <c r="G45">
        <v>4350300</v>
      </c>
    </row>
    <row r="46" spans="1:7" x14ac:dyDescent="0.25">
      <c r="A46" s="20">
        <v>43222</v>
      </c>
      <c r="B46">
        <v>73.400002000000001</v>
      </c>
      <c r="C46">
        <v>73.5</v>
      </c>
      <c r="D46">
        <v>69.75</v>
      </c>
      <c r="E46">
        <v>72.849997999999999</v>
      </c>
      <c r="F46">
        <v>72.849997999999999</v>
      </c>
      <c r="G46">
        <v>4106800</v>
      </c>
    </row>
    <row r="47" spans="1:7" x14ac:dyDescent="0.25">
      <c r="A47" s="20">
        <v>43223</v>
      </c>
      <c r="B47">
        <v>74.900002000000001</v>
      </c>
      <c r="C47">
        <v>81.849997999999999</v>
      </c>
      <c r="D47">
        <v>73.949996999999996</v>
      </c>
      <c r="E47">
        <v>75.050003000000004</v>
      </c>
      <c r="F47">
        <v>75.050003000000004</v>
      </c>
      <c r="G47">
        <v>7779100</v>
      </c>
    </row>
    <row r="48" spans="1:7" x14ac:dyDescent="0.25">
      <c r="A48" s="20">
        <v>43224</v>
      </c>
      <c r="B48">
        <v>76.699996999999996</v>
      </c>
      <c r="C48">
        <v>77.599997999999999</v>
      </c>
      <c r="D48">
        <v>71.050003000000004</v>
      </c>
      <c r="E48">
        <v>71.550003000000004</v>
      </c>
      <c r="F48">
        <v>71.550003000000004</v>
      </c>
      <c r="G48">
        <v>4448600</v>
      </c>
    </row>
    <row r="49" spans="1:7" x14ac:dyDescent="0.25">
      <c r="A49" s="20">
        <v>43227</v>
      </c>
      <c r="B49">
        <v>71</v>
      </c>
      <c r="C49">
        <v>72.099997999999999</v>
      </c>
      <c r="D49">
        <v>69.800003000000004</v>
      </c>
      <c r="E49">
        <v>70.949996999999996</v>
      </c>
      <c r="F49">
        <v>70.949996999999996</v>
      </c>
      <c r="G49">
        <v>3166300</v>
      </c>
    </row>
    <row r="50" spans="1:7" x14ac:dyDescent="0.25">
      <c r="A50" s="20">
        <v>43228</v>
      </c>
      <c r="B50">
        <v>71.650002000000001</v>
      </c>
      <c r="C50">
        <v>72.75</v>
      </c>
      <c r="D50">
        <v>70.25</v>
      </c>
      <c r="E50">
        <v>70.599997999999999</v>
      </c>
      <c r="F50">
        <v>70.599997999999999</v>
      </c>
      <c r="G50">
        <v>4241400</v>
      </c>
    </row>
    <row r="51" spans="1:7" x14ac:dyDescent="0.25">
      <c r="A51" s="20">
        <v>43229</v>
      </c>
      <c r="B51">
        <v>69.650002000000001</v>
      </c>
      <c r="C51">
        <v>70.150002000000001</v>
      </c>
      <c r="D51">
        <v>66.150002000000001</v>
      </c>
      <c r="E51">
        <v>66.300003000000004</v>
      </c>
      <c r="F51">
        <v>66.300003000000004</v>
      </c>
      <c r="G51">
        <v>3639100</v>
      </c>
    </row>
    <row r="52" spans="1:7" x14ac:dyDescent="0.25">
      <c r="A52" s="20">
        <v>43230</v>
      </c>
      <c r="B52">
        <v>65.699996999999996</v>
      </c>
      <c r="C52">
        <v>65.699996999999996</v>
      </c>
      <c r="D52">
        <v>61</v>
      </c>
      <c r="E52">
        <v>61.650002000000001</v>
      </c>
      <c r="F52">
        <v>61.650002000000001</v>
      </c>
      <c r="G52">
        <v>3948100</v>
      </c>
    </row>
    <row r="53" spans="1:7" x14ac:dyDescent="0.25">
      <c r="A53" s="20">
        <v>43231</v>
      </c>
      <c r="B53">
        <v>61.799999</v>
      </c>
      <c r="C53">
        <v>62.75</v>
      </c>
      <c r="D53">
        <v>60.150002000000001</v>
      </c>
      <c r="E53">
        <v>60.150002000000001</v>
      </c>
      <c r="F53">
        <v>60.150002000000001</v>
      </c>
      <c r="G53">
        <v>3223100</v>
      </c>
    </row>
    <row r="54" spans="1:7" x14ac:dyDescent="0.25">
      <c r="A54" s="20">
        <v>43234</v>
      </c>
      <c r="B54">
        <v>59.150002000000001</v>
      </c>
      <c r="C54">
        <v>59.299999</v>
      </c>
      <c r="D54">
        <v>56.849997999999999</v>
      </c>
      <c r="E54">
        <v>57.200001</v>
      </c>
      <c r="F54">
        <v>57.200001</v>
      </c>
      <c r="G54">
        <v>3712400</v>
      </c>
    </row>
    <row r="55" spans="1:7" x14ac:dyDescent="0.25">
      <c r="A55" s="20">
        <v>43235</v>
      </c>
      <c r="B55">
        <v>60.650002000000001</v>
      </c>
      <c r="C55">
        <v>64.599997999999999</v>
      </c>
      <c r="D55">
        <v>60.400002000000001</v>
      </c>
      <c r="E55">
        <v>63.25</v>
      </c>
      <c r="F55">
        <v>63.25</v>
      </c>
      <c r="G55">
        <v>7320500</v>
      </c>
    </row>
    <row r="56" spans="1:7" x14ac:dyDescent="0.25">
      <c r="A56" s="20">
        <v>43236</v>
      </c>
      <c r="B56">
        <v>62</v>
      </c>
      <c r="C56">
        <v>62</v>
      </c>
      <c r="D56">
        <v>59.349997999999999</v>
      </c>
      <c r="E56">
        <v>59.799999</v>
      </c>
      <c r="F56">
        <v>59.799999</v>
      </c>
      <c r="G56">
        <v>3691500</v>
      </c>
    </row>
    <row r="57" spans="1:7" x14ac:dyDescent="0.25">
      <c r="A57" s="20">
        <v>43237</v>
      </c>
      <c r="B57">
        <v>59.549999</v>
      </c>
      <c r="C57">
        <v>60.700001</v>
      </c>
      <c r="D57">
        <v>57.299999</v>
      </c>
      <c r="E57">
        <v>57.700001</v>
      </c>
      <c r="F57">
        <v>57.700001</v>
      </c>
      <c r="G57">
        <v>3653700</v>
      </c>
    </row>
    <row r="58" spans="1:7" x14ac:dyDescent="0.25">
      <c r="A58" s="20">
        <v>43238</v>
      </c>
      <c r="B58">
        <v>58.650002000000001</v>
      </c>
      <c r="C58">
        <v>60.25</v>
      </c>
      <c r="D58">
        <v>57.849997999999999</v>
      </c>
      <c r="E58">
        <v>58.75</v>
      </c>
      <c r="F58">
        <v>58.75</v>
      </c>
      <c r="G58">
        <v>3308300</v>
      </c>
    </row>
    <row r="59" spans="1:7" x14ac:dyDescent="0.25">
      <c r="A59" s="20">
        <v>43241</v>
      </c>
      <c r="B59">
        <v>55.5</v>
      </c>
      <c r="C59">
        <v>56.900002000000001</v>
      </c>
      <c r="D59">
        <v>54.099997999999999</v>
      </c>
      <c r="E59">
        <v>55.950001</v>
      </c>
      <c r="F59">
        <v>55.950001</v>
      </c>
      <c r="G59">
        <v>3427700</v>
      </c>
    </row>
    <row r="60" spans="1:7" x14ac:dyDescent="0.25">
      <c r="A60" s="20">
        <v>43242</v>
      </c>
      <c r="B60">
        <v>55.200001</v>
      </c>
      <c r="C60">
        <v>57.099997999999999</v>
      </c>
      <c r="D60">
        <v>54.849997999999999</v>
      </c>
      <c r="E60">
        <v>56.849997999999999</v>
      </c>
      <c r="F60">
        <v>56.849997999999999</v>
      </c>
      <c r="G60">
        <v>3062500</v>
      </c>
    </row>
    <row r="61" spans="1:7" x14ac:dyDescent="0.25">
      <c r="A61" s="20">
        <v>43243</v>
      </c>
      <c r="B61">
        <v>59.349997999999999</v>
      </c>
      <c r="C61">
        <v>60.650002000000001</v>
      </c>
      <c r="D61">
        <v>55.049999</v>
      </c>
      <c r="E61">
        <v>55.299999</v>
      </c>
      <c r="F61">
        <v>55.299999</v>
      </c>
      <c r="G61">
        <v>4771100</v>
      </c>
    </row>
    <row r="62" spans="1:7" x14ac:dyDescent="0.25">
      <c r="A62" s="20">
        <v>43244</v>
      </c>
      <c r="B62">
        <v>55.650002000000001</v>
      </c>
      <c r="C62">
        <v>59.400002000000001</v>
      </c>
      <c r="D62">
        <v>54.5</v>
      </c>
      <c r="E62">
        <v>54.849997999999999</v>
      </c>
      <c r="F62">
        <v>54.849997999999999</v>
      </c>
      <c r="G62">
        <v>5252300</v>
      </c>
    </row>
    <row r="63" spans="1:7" x14ac:dyDescent="0.25">
      <c r="A63" s="20">
        <v>43245</v>
      </c>
      <c r="B63">
        <v>56.200001</v>
      </c>
      <c r="C63">
        <v>56.75</v>
      </c>
      <c r="D63">
        <v>54.349997999999999</v>
      </c>
      <c r="E63">
        <v>55.900002000000001</v>
      </c>
      <c r="F63">
        <v>55.900002000000001</v>
      </c>
      <c r="G63">
        <v>3527800</v>
      </c>
    </row>
    <row r="64" spans="1:7" x14ac:dyDescent="0.25">
      <c r="A64" s="20">
        <v>43249</v>
      </c>
      <c r="B64">
        <v>59.700001</v>
      </c>
      <c r="C64">
        <v>68.900002000000001</v>
      </c>
      <c r="D64">
        <v>57.900002000000001</v>
      </c>
      <c r="E64">
        <v>66.050003000000004</v>
      </c>
      <c r="F64">
        <v>66.050003000000004</v>
      </c>
      <c r="G64">
        <v>9981400</v>
      </c>
    </row>
    <row r="65" spans="1:7" x14ac:dyDescent="0.25">
      <c r="A65" s="20">
        <v>43250</v>
      </c>
      <c r="B65">
        <v>63.450001</v>
      </c>
      <c r="C65">
        <v>63.75</v>
      </c>
      <c r="D65">
        <v>60.099997999999999</v>
      </c>
      <c r="E65">
        <v>61.25</v>
      </c>
      <c r="F65">
        <v>61.25</v>
      </c>
      <c r="G65">
        <v>4652700</v>
      </c>
    </row>
    <row r="66" spans="1:7" x14ac:dyDescent="0.25">
      <c r="A66" s="20">
        <v>43251</v>
      </c>
      <c r="B66">
        <v>62</v>
      </c>
      <c r="C66">
        <v>64.900002000000001</v>
      </c>
      <c r="D66">
        <v>61</v>
      </c>
      <c r="E66">
        <v>62.549999</v>
      </c>
      <c r="F66">
        <v>62.549999</v>
      </c>
      <c r="G66">
        <v>5173900</v>
      </c>
    </row>
    <row r="67" spans="1:7" x14ac:dyDescent="0.25">
      <c r="A67" s="20">
        <v>43252</v>
      </c>
      <c r="B67">
        <v>58.75</v>
      </c>
      <c r="C67">
        <v>58.950001</v>
      </c>
      <c r="D67">
        <v>57.049999</v>
      </c>
      <c r="E67">
        <v>58.549999</v>
      </c>
      <c r="F67">
        <v>58.549999</v>
      </c>
      <c r="G67">
        <v>3653500</v>
      </c>
    </row>
    <row r="68" spans="1:7" x14ac:dyDescent="0.25">
      <c r="A68" s="20">
        <v>43255</v>
      </c>
      <c r="B68">
        <v>56.599997999999999</v>
      </c>
      <c r="C68">
        <v>56.950001</v>
      </c>
      <c r="D68">
        <v>54.75</v>
      </c>
      <c r="E68">
        <v>54.950001</v>
      </c>
      <c r="F68">
        <v>54.950001</v>
      </c>
      <c r="G68">
        <v>3088300</v>
      </c>
    </row>
    <row r="69" spans="1:7" x14ac:dyDescent="0.25">
      <c r="A69" s="20">
        <v>43256</v>
      </c>
      <c r="B69">
        <v>55.099997999999999</v>
      </c>
      <c r="C69">
        <v>55.900002000000001</v>
      </c>
      <c r="D69">
        <v>53.75</v>
      </c>
      <c r="E69">
        <v>54</v>
      </c>
      <c r="F69">
        <v>54</v>
      </c>
      <c r="G69">
        <v>3247400</v>
      </c>
    </row>
    <row r="70" spans="1:7" x14ac:dyDescent="0.25">
      <c r="A70" s="20">
        <v>43257</v>
      </c>
      <c r="B70">
        <v>53.25</v>
      </c>
      <c r="C70">
        <v>53.650002000000001</v>
      </c>
      <c r="D70">
        <v>50.799999</v>
      </c>
      <c r="E70">
        <v>50.849997999999999</v>
      </c>
      <c r="F70">
        <v>50.849997999999999</v>
      </c>
      <c r="G70">
        <v>3969400</v>
      </c>
    </row>
    <row r="71" spans="1:7" x14ac:dyDescent="0.25">
      <c r="A71" s="20">
        <v>43258</v>
      </c>
      <c r="B71">
        <v>50.5</v>
      </c>
      <c r="C71">
        <v>54.650002000000001</v>
      </c>
      <c r="D71">
        <v>50.400002000000001</v>
      </c>
      <c r="E71">
        <v>51.950001</v>
      </c>
      <c r="F71">
        <v>51.950001</v>
      </c>
      <c r="G71">
        <v>5022800</v>
      </c>
    </row>
    <row r="72" spans="1:7" x14ac:dyDescent="0.25">
      <c r="A72" s="20">
        <v>43259</v>
      </c>
      <c r="B72">
        <v>53.650002000000001</v>
      </c>
      <c r="C72">
        <v>53.849997999999999</v>
      </c>
      <c r="D72">
        <v>51.099997999999999</v>
      </c>
      <c r="E72">
        <v>51.450001</v>
      </c>
      <c r="F72">
        <v>51.450001</v>
      </c>
      <c r="G72">
        <v>3814800</v>
      </c>
    </row>
    <row r="73" spans="1:7" x14ac:dyDescent="0.25">
      <c r="A73" s="20">
        <v>43262</v>
      </c>
      <c r="B73">
        <v>51.650002000000001</v>
      </c>
      <c r="C73">
        <v>51.950001</v>
      </c>
      <c r="D73">
        <v>49.900002000000001</v>
      </c>
      <c r="E73">
        <v>50.25</v>
      </c>
      <c r="F73">
        <v>50.25</v>
      </c>
      <c r="G73">
        <v>3689400</v>
      </c>
    </row>
    <row r="74" spans="1:7" x14ac:dyDescent="0.25">
      <c r="A74" s="20">
        <v>43263</v>
      </c>
      <c r="B74">
        <v>49.799999</v>
      </c>
      <c r="C74">
        <v>51.099997999999999</v>
      </c>
      <c r="D74">
        <v>49.349997999999999</v>
      </c>
      <c r="E74">
        <v>50.150002000000001</v>
      </c>
      <c r="F74">
        <v>50.150002000000001</v>
      </c>
      <c r="G74">
        <v>3588700</v>
      </c>
    </row>
    <row r="75" spans="1:7" x14ac:dyDescent="0.25">
      <c r="A75" s="20">
        <v>43264</v>
      </c>
      <c r="B75">
        <v>49.200001</v>
      </c>
      <c r="C75">
        <v>51.200001</v>
      </c>
      <c r="D75">
        <v>48.849997999999999</v>
      </c>
      <c r="E75">
        <v>51.049999</v>
      </c>
      <c r="F75">
        <v>51.049999</v>
      </c>
      <c r="G75">
        <v>5213700</v>
      </c>
    </row>
    <row r="76" spans="1:7" x14ac:dyDescent="0.25">
      <c r="A76" s="20">
        <v>43265</v>
      </c>
      <c r="B76">
        <v>49</v>
      </c>
      <c r="C76">
        <v>49.700001</v>
      </c>
      <c r="D76">
        <v>47.599997999999999</v>
      </c>
      <c r="E76">
        <v>48.75</v>
      </c>
      <c r="F76">
        <v>48.75</v>
      </c>
      <c r="G76">
        <v>4682000</v>
      </c>
    </row>
    <row r="77" spans="1:7" x14ac:dyDescent="0.25">
      <c r="A77" s="20">
        <v>43266</v>
      </c>
      <c r="B77">
        <v>49.950001</v>
      </c>
      <c r="C77">
        <v>51.25</v>
      </c>
      <c r="D77">
        <v>48.950001</v>
      </c>
      <c r="E77">
        <v>49.25</v>
      </c>
      <c r="F77">
        <v>49.25</v>
      </c>
      <c r="G77">
        <v>5420600</v>
      </c>
    </row>
    <row r="78" spans="1:7" x14ac:dyDescent="0.25">
      <c r="A78" s="20">
        <v>43269</v>
      </c>
      <c r="B78">
        <v>51.450001</v>
      </c>
      <c r="C78">
        <v>52.400002000000001</v>
      </c>
      <c r="D78">
        <v>48.150002000000001</v>
      </c>
      <c r="E78">
        <v>48.299999</v>
      </c>
      <c r="F78">
        <v>48.299999</v>
      </c>
      <c r="G78">
        <v>4627200</v>
      </c>
    </row>
    <row r="79" spans="1:7" x14ac:dyDescent="0.25">
      <c r="A79" s="20">
        <v>43270</v>
      </c>
      <c r="B79">
        <v>53.099997999999999</v>
      </c>
      <c r="C79">
        <v>54.450001</v>
      </c>
      <c r="D79">
        <v>51.049999</v>
      </c>
      <c r="E79">
        <v>51.700001</v>
      </c>
      <c r="F79">
        <v>51.700001</v>
      </c>
      <c r="G79">
        <v>8372600</v>
      </c>
    </row>
    <row r="80" spans="1:7" x14ac:dyDescent="0.25">
      <c r="A80" s="20">
        <v>43271</v>
      </c>
      <c r="B80">
        <v>50.349997999999999</v>
      </c>
      <c r="C80">
        <v>50.450001</v>
      </c>
      <c r="D80">
        <v>49.200001</v>
      </c>
      <c r="E80">
        <v>50.049999</v>
      </c>
      <c r="F80">
        <v>50.049999</v>
      </c>
      <c r="G80">
        <v>3623300</v>
      </c>
    </row>
    <row r="81" spans="1:7" x14ac:dyDescent="0.25">
      <c r="A81" s="20">
        <v>43272</v>
      </c>
      <c r="B81">
        <v>50.5</v>
      </c>
      <c r="C81">
        <v>56.549999</v>
      </c>
      <c r="D81">
        <v>50.450001</v>
      </c>
      <c r="E81">
        <v>54.900002000000001</v>
      </c>
      <c r="F81">
        <v>54.900002000000001</v>
      </c>
      <c r="G81">
        <v>8087700</v>
      </c>
    </row>
    <row r="82" spans="1:7" x14ac:dyDescent="0.25">
      <c r="A82" s="20">
        <v>43273</v>
      </c>
      <c r="B82">
        <v>52.299999</v>
      </c>
      <c r="C82">
        <v>53.599997999999999</v>
      </c>
      <c r="D82">
        <v>51.549999</v>
      </c>
      <c r="E82">
        <v>52.700001</v>
      </c>
      <c r="F82">
        <v>52.700001</v>
      </c>
      <c r="G82">
        <v>4181100</v>
      </c>
    </row>
    <row r="83" spans="1:7" x14ac:dyDescent="0.25">
      <c r="A83" s="20">
        <v>43276</v>
      </c>
      <c r="B83">
        <v>55.25</v>
      </c>
      <c r="C83">
        <v>68.25</v>
      </c>
      <c r="D83">
        <v>55.150002000000001</v>
      </c>
      <c r="E83">
        <v>64.199996999999996</v>
      </c>
      <c r="F83">
        <v>64.199996999999996</v>
      </c>
      <c r="G83">
        <v>14462900</v>
      </c>
    </row>
    <row r="84" spans="1:7" x14ac:dyDescent="0.25">
      <c r="A84" s="20">
        <v>43277</v>
      </c>
      <c r="B84">
        <v>60.400002000000001</v>
      </c>
      <c r="C84">
        <v>63.950001</v>
      </c>
      <c r="D84">
        <v>58.5</v>
      </c>
      <c r="E84">
        <v>60.5</v>
      </c>
      <c r="F84">
        <v>60.5</v>
      </c>
      <c r="G84">
        <v>7136300</v>
      </c>
    </row>
    <row r="85" spans="1:7" x14ac:dyDescent="0.25">
      <c r="A85" s="20">
        <v>43278</v>
      </c>
      <c r="B85">
        <v>59.549999</v>
      </c>
      <c r="C85">
        <v>67.699996999999996</v>
      </c>
      <c r="D85">
        <v>57.25</v>
      </c>
      <c r="E85">
        <v>65.75</v>
      </c>
      <c r="F85">
        <v>65.75</v>
      </c>
      <c r="G85">
        <v>10514800</v>
      </c>
    </row>
    <row r="86" spans="1:7" x14ac:dyDescent="0.25">
      <c r="A86" s="20">
        <v>43279</v>
      </c>
      <c r="B86">
        <v>66.400002000000001</v>
      </c>
      <c r="C86">
        <v>70.5</v>
      </c>
      <c r="D86">
        <v>62.75</v>
      </c>
      <c r="E86">
        <v>64.199996999999996</v>
      </c>
      <c r="F86">
        <v>64.199996999999996</v>
      </c>
      <c r="G86">
        <v>9034000</v>
      </c>
    </row>
    <row r="87" spans="1:7" x14ac:dyDescent="0.25">
      <c r="A87" s="20">
        <v>43280</v>
      </c>
      <c r="B87">
        <v>60.900002000000001</v>
      </c>
      <c r="C87">
        <v>61.75</v>
      </c>
      <c r="D87">
        <v>58.5</v>
      </c>
      <c r="E87">
        <v>61.700001</v>
      </c>
      <c r="F87">
        <v>61.700001</v>
      </c>
      <c r="G87">
        <v>6877000</v>
      </c>
    </row>
    <row r="88" spans="1:7" x14ac:dyDescent="0.25">
      <c r="A88" s="20">
        <v>43283</v>
      </c>
      <c r="B88">
        <v>66.050003000000004</v>
      </c>
      <c r="C88">
        <v>67.150002000000001</v>
      </c>
      <c r="D88">
        <v>61.650002000000001</v>
      </c>
      <c r="E88">
        <v>61.849997999999999</v>
      </c>
      <c r="F88">
        <v>61.849997999999999</v>
      </c>
      <c r="G88">
        <v>6454800</v>
      </c>
    </row>
    <row r="89" spans="1:7" x14ac:dyDescent="0.25">
      <c r="A89" s="20">
        <v>43284</v>
      </c>
      <c r="B89">
        <v>59.849997999999999</v>
      </c>
      <c r="C89">
        <v>63.650002000000001</v>
      </c>
      <c r="D89">
        <v>59.099997999999999</v>
      </c>
      <c r="E89">
        <v>62.599997999999999</v>
      </c>
      <c r="F89">
        <v>62.599997999999999</v>
      </c>
      <c r="G89">
        <v>3559100</v>
      </c>
    </row>
    <row r="90" spans="1:7" x14ac:dyDescent="0.25">
      <c r="A90" s="20">
        <v>43286</v>
      </c>
      <c r="B90">
        <v>60.25</v>
      </c>
      <c r="C90">
        <v>62.75</v>
      </c>
      <c r="D90">
        <v>59.200001</v>
      </c>
      <c r="E90">
        <v>59.299999</v>
      </c>
      <c r="F90">
        <v>59.299999</v>
      </c>
      <c r="G90">
        <v>5099000</v>
      </c>
    </row>
    <row r="91" spans="1:7" x14ac:dyDescent="0.25">
      <c r="A91" s="20">
        <v>43287</v>
      </c>
      <c r="B91">
        <v>59.299999</v>
      </c>
      <c r="C91">
        <v>59.450001</v>
      </c>
      <c r="D91">
        <v>54.5</v>
      </c>
      <c r="E91">
        <v>54.950001</v>
      </c>
      <c r="F91">
        <v>54.950001</v>
      </c>
      <c r="G91">
        <v>6076400</v>
      </c>
    </row>
    <row r="92" spans="1:7" x14ac:dyDescent="0.25">
      <c r="A92" s="20">
        <v>43290</v>
      </c>
      <c r="B92">
        <v>52.5</v>
      </c>
      <c r="C92">
        <v>52.599997999999999</v>
      </c>
      <c r="D92">
        <v>49.900002000000001</v>
      </c>
      <c r="E92">
        <v>50.349997999999999</v>
      </c>
      <c r="F92">
        <v>50.349997999999999</v>
      </c>
      <c r="G92">
        <v>5077300</v>
      </c>
    </row>
    <row r="93" spans="1:7" x14ac:dyDescent="0.25">
      <c r="A93" s="20">
        <v>43291</v>
      </c>
      <c r="B93">
        <v>49.900002000000001</v>
      </c>
      <c r="C93">
        <v>51.200001</v>
      </c>
      <c r="D93">
        <v>48.799999</v>
      </c>
      <c r="E93">
        <v>49.099997999999999</v>
      </c>
      <c r="F93">
        <v>49.099997999999999</v>
      </c>
      <c r="G93">
        <v>5564100</v>
      </c>
    </row>
    <row r="94" spans="1:7" x14ac:dyDescent="0.25">
      <c r="A94" s="20">
        <v>43292</v>
      </c>
      <c r="B94">
        <v>52.5</v>
      </c>
      <c r="C94">
        <v>52.75</v>
      </c>
      <c r="D94">
        <v>50.349997999999999</v>
      </c>
      <c r="E94">
        <v>51.450001</v>
      </c>
      <c r="F94">
        <v>51.450001</v>
      </c>
      <c r="G94">
        <v>7236300</v>
      </c>
    </row>
    <row r="95" spans="1:7" x14ac:dyDescent="0.25">
      <c r="A95" s="20">
        <v>43293</v>
      </c>
      <c r="B95">
        <v>50</v>
      </c>
      <c r="C95">
        <v>50.900002000000001</v>
      </c>
      <c r="D95">
        <v>48.650002000000001</v>
      </c>
      <c r="E95">
        <v>48.849997999999999</v>
      </c>
      <c r="F95">
        <v>48.849997999999999</v>
      </c>
      <c r="G95">
        <v>4929400</v>
      </c>
    </row>
    <row r="96" spans="1:7" x14ac:dyDescent="0.25">
      <c r="A96" s="20">
        <v>43294</v>
      </c>
      <c r="B96">
        <v>49.450001</v>
      </c>
      <c r="C96">
        <v>50.150002000000001</v>
      </c>
      <c r="D96">
        <v>47.799999</v>
      </c>
      <c r="E96">
        <v>48.049999</v>
      </c>
      <c r="F96">
        <v>48.049999</v>
      </c>
      <c r="G96">
        <v>5144000</v>
      </c>
    </row>
    <row r="97" spans="1:7" x14ac:dyDescent="0.25">
      <c r="A97" s="20">
        <v>43297</v>
      </c>
      <c r="B97">
        <v>47.549999</v>
      </c>
      <c r="C97">
        <v>48.75</v>
      </c>
      <c r="D97">
        <v>47</v>
      </c>
      <c r="E97">
        <v>47.549999</v>
      </c>
      <c r="F97">
        <v>47.549999</v>
      </c>
      <c r="G97">
        <v>5472700</v>
      </c>
    </row>
    <row r="98" spans="1:7" x14ac:dyDescent="0.25">
      <c r="A98" s="20">
        <v>43298</v>
      </c>
      <c r="B98">
        <v>48.5</v>
      </c>
      <c r="C98">
        <v>48.849997999999999</v>
      </c>
      <c r="D98">
        <v>45.799999</v>
      </c>
      <c r="E98">
        <v>46.650002000000001</v>
      </c>
      <c r="F98">
        <v>46.650002000000001</v>
      </c>
      <c r="G98">
        <v>5121400</v>
      </c>
    </row>
    <row r="99" spans="1:7" x14ac:dyDescent="0.25">
      <c r="A99" s="20">
        <v>43299</v>
      </c>
      <c r="B99">
        <v>46.049999</v>
      </c>
      <c r="C99">
        <v>47.650002000000001</v>
      </c>
      <c r="D99">
        <v>45.25</v>
      </c>
      <c r="E99">
        <v>45.950001</v>
      </c>
      <c r="F99">
        <v>45.950001</v>
      </c>
      <c r="G99">
        <v>4052100</v>
      </c>
    </row>
    <row r="100" spans="1:7" x14ac:dyDescent="0.25">
      <c r="A100" s="20">
        <v>43300</v>
      </c>
      <c r="B100">
        <v>47.349997999999999</v>
      </c>
      <c r="C100">
        <v>48.200001</v>
      </c>
      <c r="D100">
        <v>46.25</v>
      </c>
      <c r="E100">
        <v>47.349997999999999</v>
      </c>
      <c r="F100">
        <v>47.349997999999999</v>
      </c>
      <c r="G100">
        <v>4406000</v>
      </c>
    </row>
    <row r="101" spans="1:7" x14ac:dyDescent="0.25">
      <c r="A101" s="20">
        <v>43301</v>
      </c>
      <c r="B101">
        <v>48.25</v>
      </c>
      <c r="C101">
        <v>48.549999</v>
      </c>
      <c r="D101">
        <v>46.799999</v>
      </c>
      <c r="E101">
        <v>47.650002000000001</v>
      </c>
      <c r="F101">
        <v>47.650002000000001</v>
      </c>
      <c r="G101">
        <v>4375800</v>
      </c>
    </row>
    <row r="102" spans="1:7" x14ac:dyDescent="0.25">
      <c r="A102" s="20">
        <v>43304</v>
      </c>
      <c r="B102">
        <v>47.700001</v>
      </c>
      <c r="C102">
        <v>48.799999</v>
      </c>
      <c r="D102">
        <v>46.75</v>
      </c>
      <c r="E102">
        <v>47.25</v>
      </c>
      <c r="F102">
        <v>47.25</v>
      </c>
      <c r="G102">
        <v>3629000</v>
      </c>
    </row>
    <row r="103" spans="1:7" x14ac:dyDescent="0.25">
      <c r="A103" s="20">
        <v>43305</v>
      </c>
      <c r="B103">
        <v>45.299999</v>
      </c>
      <c r="C103">
        <v>48.650002000000001</v>
      </c>
      <c r="D103">
        <v>45.150002000000001</v>
      </c>
      <c r="E103">
        <v>46.099997999999999</v>
      </c>
      <c r="F103">
        <v>46.099997999999999</v>
      </c>
      <c r="G103">
        <v>5886500</v>
      </c>
    </row>
    <row r="104" spans="1:7" x14ac:dyDescent="0.25">
      <c r="A104" s="20">
        <v>43306</v>
      </c>
      <c r="B104">
        <v>46.950001</v>
      </c>
      <c r="C104">
        <v>47.150002000000001</v>
      </c>
      <c r="D104">
        <v>45.049999</v>
      </c>
      <c r="E104">
        <v>45.700001</v>
      </c>
      <c r="F104">
        <v>45.700001</v>
      </c>
      <c r="G104">
        <v>4246500</v>
      </c>
    </row>
    <row r="105" spans="1:7" x14ac:dyDescent="0.25">
      <c r="A105" s="20">
        <v>43307</v>
      </c>
      <c r="B105">
        <v>45.849997999999999</v>
      </c>
      <c r="C105">
        <v>46.799999</v>
      </c>
      <c r="D105">
        <v>45.150002000000001</v>
      </c>
      <c r="E105">
        <v>45.950001</v>
      </c>
      <c r="F105">
        <v>45.950001</v>
      </c>
      <c r="G105">
        <v>3674000</v>
      </c>
    </row>
    <row r="106" spans="1:7" x14ac:dyDescent="0.25">
      <c r="A106" s="20">
        <v>43308</v>
      </c>
      <c r="B106">
        <v>45.400002000000001</v>
      </c>
      <c r="C106">
        <v>49.849997999999999</v>
      </c>
      <c r="D106">
        <v>45.299999</v>
      </c>
      <c r="E106">
        <v>47.849997999999999</v>
      </c>
      <c r="F106">
        <v>47.849997999999999</v>
      </c>
      <c r="G106">
        <v>7840400</v>
      </c>
    </row>
    <row r="107" spans="1:7" x14ac:dyDescent="0.25">
      <c r="A107" s="20">
        <v>43311</v>
      </c>
      <c r="B107">
        <v>47.25</v>
      </c>
      <c r="C107">
        <v>50.75</v>
      </c>
      <c r="D107">
        <v>47.099997999999999</v>
      </c>
      <c r="E107">
        <v>49.900002000000001</v>
      </c>
      <c r="F107">
        <v>49.900002000000001</v>
      </c>
      <c r="G107">
        <v>6622700</v>
      </c>
    </row>
    <row r="108" spans="1:7" x14ac:dyDescent="0.25">
      <c r="A108" s="20">
        <v>43312</v>
      </c>
      <c r="B108">
        <v>47.849997999999999</v>
      </c>
      <c r="C108">
        <v>48.799999</v>
      </c>
      <c r="D108">
        <v>47.25</v>
      </c>
      <c r="E108">
        <v>47.849997999999999</v>
      </c>
      <c r="F108">
        <v>47.849997999999999</v>
      </c>
      <c r="G108">
        <v>5108300</v>
      </c>
    </row>
    <row r="109" spans="1:7" x14ac:dyDescent="0.25">
      <c r="A109" s="20">
        <v>43313</v>
      </c>
      <c r="B109">
        <v>46.75</v>
      </c>
      <c r="C109">
        <v>48.150002000000001</v>
      </c>
      <c r="D109">
        <v>45.849997999999999</v>
      </c>
      <c r="E109">
        <v>47.049999</v>
      </c>
      <c r="F109">
        <v>47.049999</v>
      </c>
      <c r="G109">
        <v>5540900</v>
      </c>
    </row>
    <row r="110" spans="1:7" x14ac:dyDescent="0.25">
      <c r="A110" s="20">
        <v>43314</v>
      </c>
      <c r="B110">
        <v>49.599997999999999</v>
      </c>
      <c r="C110">
        <v>50.200001</v>
      </c>
      <c r="D110">
        <v>45.900002000000001</v>
      </c>
      <c r="E110">
        <v>46.400002000000001</v>
      </c>
      <c r="F110">
        <v>46.400002000000001</v>
      </c>
      <c r="G110">
        <v>5668500</v>
      </c>
    </row>
    <row r="111" spans="1:7" x14ac:dyDescent="0.25">
      <c r="A111" s="20">
        <v>43315</v>
      </c>
      <c r="B111">
        <v>45.950001</v>
      </c>
      <c r="C111">
        <v>46.349997999999999</v>
      </c>
      <c r="D111">
        <v>44.549999</v>
      </c>
      <c r="E111">
        <v>45.299999</v>
      </c>
      <c r="F111">
        <v>45.299999</v>
      </c>
      <c r="G111">
        <v>4815000</v>
      </c>
    </row>
    <row r="112" spans="1:7" x14ac:dyDescent="0.25">
      <c r="A112" s="20">
        <v>43318</v>
      </c>
      <c r="B112">
        <v>44.650002000000001</v>
      </c>
      <c r="C112">
        <v>45.099997999999999</v>
      </c>
      <c r="D112">
        <v>42.599997999999999</v>
      </c>
      <c r="E112">
        <v>42.799999</v>
      </c>
      <c r="F112">
        <v>42.799999</v>
      </c>
      <c r="G112">
        <v>4440600</v>
      </c>
    </row>
    <row r="113" spans="1:7" x14ac:dyDescent="0.25">
      <c r="A113" s="20">
        <v>43319</v>
      </c>
      <c r="B113">
        <v>41.849997999999999</v>
      </c>
      <c r="C113">
        <v>42.150002000000001</v>
      </c>
      <c r="D113">
        <v>41.099997999999999</v>
      </c>
      <c r="E113">
        <v>41.450001</v>
      </c>
      <c r="F113">
        <v>41.450001</v>
      </c>
      <c r="G113">
        <v>3206600</v>
      </c>
    </row>
    <row r="114" spans="1:7" x14ac:dyDescent="0.25">
      <c r="A114" s="20">
        <v>43320</v>
      </c>
      <c r="B114">
        <v>41.349997999999999</v>
      </c>
      <c r="C114">
        <v>41.700001</v>
      </c>
      <c r="D114">
        <v>40</v>
      </c>
      <c r="E114">
        <v>40.450001</v>
      </c>
      <c r="F114">
        <v>40.450001</v>
      </c>
      <c r="G114">
        <v>3761200</v>
      </c>
    </row>
    <row r="115" spans="1:7" x14ac:dyDescent="0.25">
      <c r="A115" s="20">
        <v>43321</v>
      </c>
      <c r="B115">
        <v>40.400002000000001</v>
      </c>
      <c r="C115">
        <v>41.400002000000001</v>
      </c>
      <c r="D115">
        <v>39.75</v>
      </c>
      <c r="E115">
        <v>41.299999</v>
      </c>
      <c r="F115">
        <v>41.299999</v>
      </c>
      <c r="G115">
        <v>3165200</v>
      </c>
    </row>
    <row r="116" spans="1:7" x14ac:dyDescent="0.25">
      <c r="A116" s="20">
        <v>43322</v>
      </c>
      <c r="B116">
        <v>43.950001</v>
      </c>
      <c r="C116">
        <v>45.75</v>
      </c>
      <c r="D116">
        <v>43.099997999999999</v>
      </c>
      <c r="E116">
        <v>44.299999</v>
      </c>
      <c r="F116">
        <v>44.299999</v>
      </c>
      <c r="G116">
        <v>9654200</v>
      </c>
    </row>
    <row r="117" spans="1:7" x14ac:dyDescent="0.25">
      <c r="A117" s="20">
        <v>43325</v>
      </c>
      <c r="B117">
        <v>45</v>
      </c>
      <c r="C117">
        <v>48.400002000000001</v>
      </c>
      <c r="D117">
        <v>42.799999</v>
      </c>
      <c r="E117">
        <v>48.25</v>
      </c>
      <c r="F117">
        <v>48.25</v>
      </c>
      <c r="G117">
        <v>8931900</v>
      </c>
    </row>
    <row r="118" spans="1:7" x14ac:dyDescent="0.25">
      <c r="A118" s="20">
        <v>43326</v>
      </c>
      <c r="B118">
        <v>46.700001</v>
      </c>
      <c r="C118">
        <v>47.900002000000001</v>
      </c>
      <c r="D118">
        <v>44.5</v>
      </c>
      <c r="E118">
        <v>44.599997999999999</v>
      </c>
      <c r="F118">
        <v>44.599997999999999</v>
      </c>
      <c r="G118">
        <v>5262100</v>
      </c>
    </row>
    <row r="119" spans="1:7" x14ac:dyDescent="0.25">
      <c r="A119" s="20">
        <v>43327</v>
      </c>
      <c r="B119">
        <v>48</v>
      </c>
      <c r="C119">
        <v>53.400002000000001</v>
      </c>
      <c r="D119">
        <v>47.75</v>
      </c>
      <c r="E119">
        <v>48.799999</v>
      </c>
      <c r="F119">
        <v>48.799999</v>
      </c>
      <c r="G119">
        <v>14918200</v>
      </c>
    </row>
    <row r="120" spans="1:7" x14ac:dyDescent="0.25">
      <c r="A120" s="20">
        <v>43328</v>
      </c>
      <c r="B120">
        <v>46.200001</v>
      </c>
      <c r="C120">
        <v>46.200001</v>
      </c>
      <c r="D120">
        <v>43.799999</v>
      </c>
      <c r="E120">
        <v>44.900002000000001</v>
      </c>
      <c r="F120">
        <v>44.900002000000001</v>
      </c>
      <c r="G120">
        <v>5835500</v>
      </c>
    </row>
    <row r="121" spans="1:7" x14ac:dyDescent="0.25">
      <c r="A121" s="20">
        <v>43329</v>
      </c>
      <c r="B121">
        <v>45.799999</v>
      </c>
      <c r="C121">
        <v>46.400002000000001</v>
      </c>
      <c r="D121">
        <v>42.849997999999999</v>
      </c>
      <c r="E121">
        <v>43.099997999999999</v>
      </c>
      <c r="F121">
        <v>43.099997999999999</v>
      </c>
      <c r="G121">
        <v>5556000</v>
      </c>
    </row>
    <row r="122" spans="1:7" x14ac:dyDescent="0.25">
      <c r="A122" s="20">
        <v>43332</v>
      </c>
      <c r="B122">
        <v>41.75</v>
      </c>
      <c r="C122">
        <v>42.400002000000001</v>
      </c>
      <c r="D122">
        <v>41.349997999999999</v>
      </c>
      <c r="E122">
        <v>41.849997999999999</v>
      </c>
      <c r="F122">
        <v>41.849997999999999</v>
      </c>
      <c r="G122">
        <v>3845800</v>
      </c>
    </row>
    <row r="123" spans="1:7" x14ac:dyDescent="0.25">
      <c r="A123" s="20">
        <v>43333</v>
      </c>
      <c r="B123">
        <v>41.5</v>
      </c>
      <c r="C123">
        <v>43.25</v>
      </c>
      <c r="D123">
        <v>41.049999</v>
      </c>
      <c r="E123">
        <v>43.25</v>
      </c>
      <c r="F123">
        <v>43.25</v>
      </c>
      <c r="G123">
        <v>5185300</v>
      </c>
    </row>
    <row r="124" spans="1:7" x14ac:dyDescent="0.25">
      <c r="A124" s="20">
        <v>43334</v>
      </c>
      <c r="B124">
        <v>43.099997999999999</v>
      </c>
      <c r="C124">
        <v>43.200001</v>
      </c>
      <c r="D124">
        <v>41.799999</v>
      </c>
      <c r="E124">
        <v>42.450001</v>
      </c>
      <c r="F124">
        <v>42.450001</v>
      </c>
      <c r="G124">
        <v>5506100</v>
      </c>
    </row>
    <row r="125" spans="1:7" x14ac:dyDescent="0.25">
      <c r="A125" s="20">
        <v>43335</v>
      </c>
      <c r="B125">
        <v>41.75</v>
      </c>
      <c r="C125">
        <v>43.049999</v>
      </c>
      <c r="D125">
        <v>41.049999</v>
      </c>
      <c r="E125">
        <v>42</v>
      </c>
      <c r="F125">
        <v>42</v>
      </c>
      <c r="G125">
        <v>6793200</v>
      </c>
    </row>
    <row r="126" spans="1:7" x14ac:dyDescent="0.25">
      <c r="A126" s="20">
        <v>43336</v>
      </c>
      <c r="B126">
        <v>41.150002000000001</v>
      </c>
      <c r="C126">
        <v>41.799999</v>
      </c>
      <c r="D126">
        <v>40.650002000000001</v>
      </c>
      <c r="E126">
        <v>41.599997999999999</v>
      </c>
      <c r="F126">
        <v>41.599997999999999</v>
      </c>
      <c r="G126">
        <v>4482200</v>
      </c>
    </row>
    <row r="127" spans="1:7" x14ac:dyDescent="0.25">
      <c r="A127" s="20">
        <v>43339</v>
      </c>
      <c r="B127">
        <v>40.75</v>
      </c>
      <c r="C127">
        <v>41.849997999999999</v>
      </c>
      <c r="D127">
        <v>40.549999</v>
      </c>
      <c r="E127">
        <v>41.799999</v>
      </c>
      <c r="F127">
        <v>41.799999</v>
      </c>
      <c r="G127">
        <v>3478600</v>
      </c>
    </row>
    <row r="128" spans="1:7" x14ac:dyDescent="0.25">
      <c r="A128" s="20">
        <v>43340</v>
      </c>
      <c r="B128">
        <v>41.099997999999999</v>
      </c>
      <c r="C128">
        <v>42.450001</v>
      </c>
      <c r="D128">
        <v>41.049999</v>
      </c>
      <c r="E128">
        <v>41.799999</v>
      </c>
      <c r="F128">
        <v>41.799999</v>
      </c>
      <c r="G128">
        <v>4256000</v>
      </c>
    </row>
    <row r="129" spans="1:7" x14ac:dyDescent="0.25">
      <c r="A129" s="20">
        <v>43341</v>
      </c>
      <c r="B129">
        <v>41.650002000000001</v>
      </c>
      <c r="C129">
        <v>42.349997999999999</v>
      </c>
      <c r="D129">
        <v>41</v>
      </c>
      <c r="E129">
        <v>41.75</v>
      </c>
      <c r="F129">
        <v>41.75</v>
      </c>
      <c r="G129">
        <v>4028600</v>
      </c>
    </row>
    <row r="130" spans="1:7" x14ac:dyDescent="0.25">
      <c r="A130" s="20">
        <v>43342</v>
      </c>
      <c r="B130">
        <v>41.849997999999999</v>
      </c>
      <c r="C130">
        <v>44.049999</v>
      </c>
      <c r="D130">
        <v>41.150002000000001</v>
      </c>
      <c r="E130">
        <v>43.099997999999999</v>
      </c>
      <c r="F130">
        <v>43.099997999999999</v>
      </c>
      <c r="G130">
        <v>7703300</v>
      </c>
    </row>
    <row r="131" spans="1:7" x14ac:dyDescent="0.25">
      <c r="A131" s="20">
        <v>43343</v>
      </c>
      <c r="B131">
        <v>43.650002000000001</v>
      </c>
      <c r="C131">
        <v>43.900002000000001</v>
      </c>
      <c r="D131">
        <v>41.650002000000001</v>
      </c>
      <c r="E131">
        <v>42.049999</v>
      </c>
      <c r="F131">
        <v>42.049999</v>
      </c>
      <c r="G131">
        <v>7026100</v>
      </c>
    </row>
    <row r="132" spans="1:7" x14ac:dyDescent="0.25">
      <c r="A132" s="20">
        <v>43347</v>
      </c>
      <c r="B132">
        <v>42.5</v>
      </c>
      <c r="C132">
        <v>44.25</v>
      </c>
      <c r="D132">
        <v>42.200001</v>
      </c>
      <c r="E132">
        <v>42.450001</v>
      </c>
      <c r="F132">
        <v>42.450001</v>
      </c>
      <c r="G132">
        <v>6445900</v>
      </c>
    </row>
    <row r="133" spans="1:7" x14ac:dyDescent="0.25">
      <c r="A133" s="20">
        <v>43348</v>
      </c>
      <c r="B133">
        <v>42.950001</v>
      </c>
      <c r="C133">
        <v>44.700001</v>
      </c>
      <c r="D133">
        <v>42.5</v>
      </c>
      <c r="E133">
        <v>42.900002000000001</v>
      </c>
      <c r="F133">
        <v>42.900002000000001</v>
      </c>
      <c r="G133">
        <v>6712600</v>
      </c>
    </row>
    <row r="134" spans="1:7" x14ac:dyDescent="0.25">
      <c r="A134" s="20">
        <v>43349</v>
      </c>
      <c r="B134">
        <v>43</v>
      </c>
      <c r="C134">
        <v>46.200001</v>
      </c>
      <c r="D134">
        <v>42.700001</v>
      </c>
      <c r="E134">
        <v>44.849997999999999</v>
      </c>
      <c r="F134">
        <v>44.849997999999999</v>
      </c>
      <c r="G134">
        <v>8675800</v>
      </c>
    </row>
    <row r="135" spans="1:7" x14ac:dyDescent="0.25">
      <c r="A135" s="20">
        <v>43350</v>
      </c>
      <c r="B135">
        <v>46.25</v>
      </c>
      <c r="C135">
        <v>47.099997999999999</v>
      </c>
      <c r="D135">
        <v>44.700001</v>
      </c>
      <c r="E135">
        <v>46.049999</v>
      </c>
      <c r="F135">
        <v>46.049999</v>
      </c>
      <c r="G135">
        <v>7835800</v>
      </c>
    </row>
    <row r="136" spans="1:7" x14ac:dyDescent="0.25">
      <c r="A136" s="20">
        <v>43353</v>
      </c>
      <c r="B136">
        <v>44.650002000000001</v>
      </c>
      <c r="C136">
        <v>44.900002000000001</v>
      </c>
      <c r="D136">
        <v>43.599997999999999</v>
      </c>
      <c r="E136">
        <v>44.099997999999999</v>
      </c>
      <c r="F136">
        <v>44.099997999999999</v>
      </c>
      <c r="G136">
        <v>4818500</v>
      </c>
    </row>
    <row r="137" spans="1:7" x14ac:dyDescent="0.25">
      <c r="A137" s="20">
        <v>43354</v>
      </c>
      <c r="B137">
        <v>44.849997999999999</v>
      </c>
      <c r="C137">
        <v>45.299999</v>
      </c>
      <c r="D137">
        <v>42</v>
      </c>
      <c r="E137">
        <v>42.049999</v>
      </c>
      <c r="F137">
        <v>42.049999</v>
      </c>
      <c r="G137">
        <v>5959800</v>
      </c>
    </row>
    <row r="138" spans="1:7" x14ac:dyDescent="0.25">
      <c r="A138" s="20">
        <v>43355</v>
      </c>
      <c r="B138">
        <v>41.900002000000001</v>
      </c>
      <c r="C138">
        <v>42.299999</v>
      </c>
      <c r="D138">
        <v>40.900002000000001</v>
      </c>
      <c r="E138">
        <v>41.299999</v>
      </c>
      <c r="F138">
        <v>41.299999</v>
      </c>
      <c r="G138">
        <v>5993500</v>
      </c>
    </row>
    <row r="139" spans="1:7" x14ac:dyDescent="0.25">
      <c r="A139" s="20">
        <v>43356</v>
      </c>
      <c r="B139">
        <v>40</v>
      </c>
      <c r="C139">
        <v>40.099997999999999</v>
      </c>
      <c r="D139">
        <v>39.400002000000001</v>
      </c>
      <c r="E139">
        <v>39.450001</v>
      </c>
      <c r="F139">
        <v>39.450001</v>
      </c>
      <c r="G139">
        <v>5926700</v>
      </c>
    </row>
    <row r="140" spans="1:7" x14ac:dyDescent="0.25">
      <c r="A140" s="20">
        <v>43357</v>
      </c>
      <c r="B140">
        <v>39.299999</v>
      </c>
      <c r="C140">
        <v>39.799999</v>
      </c>
      <c r="D140">
        <v>38.200001</v>
      </c>
      <c r="E140">
        <v>38.299999</v>
      </c>
      <c r="F140">
        <v>38.299999</v>
      </c>
      <c r="G140">
        <v>5627100</v>
      </c>
    </row>
    <row r="141" spans="1:7" x14ac:dyDescent="0.25">
      <c r="A141" s="20">
        <v>43360</v>
      </c>
      <c r="B141">
        <v>38.25</v>
      </c>
      <c r="C141">
        <v>40.150002000000001</v>
      </c>
      <c r="D141">
        <v>38</v>
      </c>
      <c r="E141">
        <v>39.950001</v>
      </c>
      <c r="F141">
        <v>39.950001</v>
      </c>
      <c r="G141">
        <v>5476000</v>
      </c>
    </row>
    <row r="142" spans="1:7" x14ac:dyDescent="0.25">
      <c r="A142" s="20">
        <v>43361</v>
      </c>
      <c r="B142">
        <v>39.540000999999997</v>
      </c>
      <c r="C142">
        <v>39.860000999999997</v>
      </c>
      <c r="D142">
        <v>38.509998000000003</v>
      </c>
      <c r="E142">
        <v>39.799999</v>
      </c>
      <c r="F142">
        <v>39.799999</v>
      </c>
      <c r="G142">
        <v>13382000</v>
      </c>
    </row>
    <row r="143" spans="1:7" x14ac:dyDescent="0.25">
      <c r="A143" s="20">
        <v>43362</v>
      </c>
      <c r="B143">
        <v>38.020000000000003</v>
      </c>
      <c r="C143">
        <v>38.060001</v>
      </c>
      <c r="D143">
        <v>37.150002000000001</v>
      </c>
      <c r="E143">
        <v>37.630001</v>
      </c>
      <c r="F143">
        <v>37.630001</v>
      </c>
      <c r="G143">
        <v>13404900</v>
      </c>
    </row>
    <row r="144" spans="1:7" x14ac:dyDescent="0.25">
      <c r="A144" s="20">
        <v>43363</v>
      </c>
      <c r="B144">
        <v>36.82</v>
      </c>
      <c r="C144">
        <v>37.080002</v>
      </c>
      <c r="D144">
        <v>36.270000000000003</v>
      </c>
      <c r="E144">
        <v>36.759998000000003</v>
      </c>
      <c r="F144">
        <v>36.759998000000003</v>
      </c>
      <c r="G144">
        <v>13519700</v>
      </c>
    </row>
    <row r="145" spans="1:7" x14ac:dyDescent="0.25">
      <c r="A145" s="20">
        <v>43364</v>
      </c>
      <c r="B145">
        <v>36.700001</v>
      </c>
      <c r="C145">
        <v>37.009998000000003</v>
      </c>
      <c r="D145">
        <v>35.979999999999997</v>
      </c>
      <c r="E145">
        <v>36.840000000000003</v>
      </c>
      <c r="F145">
        <v>36.840000000000003</v>
      </c>
      <c r="G145">
        <v>10662600</v>
      </c>
    </row>
    <row r="146" spans="1:7" x14ac:dyDescent="0.25">
      <c r="A146" s="20">
        <v>43367</v>
      </c>
      <c r="B146">
        <v>37.119999</v>
      </c>
      <c r="C146">
        <v>38.240001999999997</v>
      </c>
      <c r="D146">
        <v>36.659999999999997</v>
      </c>
      <c r="E146">
        <v>36.82</v>
      </c>
      <c r="F146">
        <v>36.82</v>
      </c>
      <c r="G146">
        <v>13034800</v>
      </c>
    </row>
    <row r="147" spans="1:7" x14ac:dyDescent="0.25">
      <c r="A147" s="20">
        <v>43368</v>
      </c>
      <c r="B147">
        <v>36.049999</v>
      </c>
      <c r="C147">
        <v>37.529998999999997</v>
      </c>
      <c r="D147">
        <v>35.889999000000003</v>
      </c>
      <c r="E147">
        <v>37.290000999999997</v>
      </c>
      <c r="F147">
        <v>37.290000999999997</v>
      </c>
      <c r="G147">
        <v>9418900</v>
      </c>
    </row>
    <row r="148" spans="1:7" x14ac:dyDescent="0.25">
      <c r="A148" s="20">
        <v>43369</v>
      </c>
      <c r="B148">
        <v>36.639999000000003</v>
      </c>
      <c r="C148">
        <v>38.349997999999999</v>
      </c>
      <c r="D148">
        <v>36.060001</v>
      </c>
      <c r="E148">
        <v>37.900002000000001</v>
      </c>
      <c r="F148">
        <v>37.900002000000001</v>
      </c>
      <c r="G148">
        <v>12725800</v>
      </c>
    </row>
    <row r="149" spans="1:7" x14ac:dyDescent="0.25">
      <c r="A149" s="20">
        <v>43370</v>
      </c>
      <c r="B149">
        <v>37.169998</v>
      </c>
      <c r="C149">
        <v>37.330002</v>
      </c>
      <c r="D149">
        <v>36.450001</v>
      </c>
      <c r="E149">
        <v>36.810001</v>
      </c>
      <c r="F149">
        <v>36.810001</v>
      </c>
      <c r="G149">
        <v>10141600</v>
      </c>
    </row>
    <row r="150" spans="1:7" x14ac:dyDescent="0.25">
      <c r="A150" s="20">
        <v>43371</v>
      </c>
      <c r="B150">
        <v>37.5</v>
      </c>
      <c r="C150">
        <v>37.75</v>
      </c>
      <c r="D150">
        <v>36.740001999999997</v>
      </c>
      <c r="E150">
        <v>36.799999</v>
      </c>
      <c r="F150">
        <v>36.799999</v>
      </c>
      <c r="G150">
        <v>11519800</v>
      </c>
    </row>
    <row r="151" spans="1:7" x14ac:dyDescent="0.25">
      <c r="A151" s="20">
        <v>43374</v>
      </c>
      <c r="B151">
        <v>35.32</v>
      </c>
      <c r="C151">
        <v>36.869999</v>
      </c>
      <c r="D151">
        <v>35.040000999999997</v>
      </c>
      <c r="E151">
        <v>36.119999</v>
      </c>
      <c r="F151">
        <v>36.119999</v>
      </c>
      <c r="G151">
        <v>10797200</v>
      </c>
    </row>
    <row r="152" spans="1:7" x14ac:dyDescent="0.25">
      <c r="A152" s="20">
        <v>43375</v>
      </c>
      <c r="B152">
        <v>36.259998000000003</v>
      </c>
      <c r="C152">
        <v>36.75</v>
      </c>
      <c r="D152">
        <v>35.580002</v>
      </c>
      <c r="E152">
        <v>36.229999999999997</v>
      </c>
      <c r="F152">
        <v>36.229999999999997</v>
      </c>
      <c r="G152">
        <v>10587000</v>
      </c>
    </row>
    <row r="153" spans="1:7" x14ac:dyDescent="0.25">
      <c r="A153" s="20">
        <v>43376</v>
      </c>
      <c r="B153">
        <v>35.540000999999997</v>
      </c>
      <c r="C153">
        <v>36.490001999999997</v>
      </c>
      <c r="D153">
        <v>35.389999000000003</v>
      </c>
      <c r="E153">
        <v>35.720001000000003</v>
      </c>
      <c r="F153">
        <v>35.720001000000003</v>
      </c>
      <c r="G153">
        <v>10113800</v>
      </c>
    </row>
    <row r="154" spans="1:7" x14ac:dyDescent="0.25">
      <c r="A154" s="20">
        <v>43377</v>
      </c>
      <c r="B154">
        <v>36.729999999999997</v>
      </c>
      <c r="C154">
        <v>41.200001</v>
      </c>
      <c r="D154">
        <v>36.68</v>
      </c>
      <c r="E154">
        <v>39.040000999999997</v>
      </c>
      <c r="F154">
        <v>39.040000999999997</v>
      </c>
      <c r="G154">
        <v>26094000</v>
      </c>
    </row>
    <row r="155" spans="1:7" x14ac:dyDescent="0.25">
      <c r="A155" s="20">
        <v>43378</v>
      </c>
      <c r="B155">
        <v>38.299999</v>
      </c>
      <c r="C155">
        <v>43.59</v>
      </c>
      <c r="D155">
        <v>37.389999000000003</v>
      </c>
      <c r="E155">
        <v>40.290000999999997</v>
      </c>
      <c r="F155">
        <v>40.290000999999997</v>
      </c>
      <c r="G155">
        <v>36487100</v>
      </c>
    </row>
    <row r="156" spans="1:7" x14ac:dyDescent="0.25">
      <c r="A156" s="20">
        <v>43381</v>
      </c>
      <c r="B156">
        <v>41.880001</v>
      </c>
      <c r="C156">
        <v>44.880001</v>
      </c>
      <c r="D156">
        <v>40.5</v>
      </c>
      <c r="E156">
        <v>40.849997999999999</v>
      </c>
      <c r="F156">
        <v>40.849997999999999</v>
      </c>
      <c r="G156">
        <v>18323500</v>
      </c>
    </row>
    <row r="157" spans="1:7" x14ac:dyDescent="0.25">
      <c r="A157" s="20">
        <v>43382</v>
      </c>
      <c r="B157">
        <v>42.400002000000001</v>
      </c>
      <c r="C157">
        <v>43.380001</v>
      </c>
      <c r="D157">
        <v>40.229999999999997</v>
      </c>
      <c r="E157">
        <v>41.950001</v>
      </c>
      <c r="F157">
        <v>41.950001</v>
      </c>
      <c r="G157">
        <v>15601000</v>
      </c>
    </row>
    <row r="158" spans="1:7" x14ac:dyDescent="0.25">
      <c r="A158" s="20">
        <v>43383</v>
      </c>
      <c r="B158">
        <v>43.049999</v>
      </c>
      <c r="C158">
        <v>52.560001</v>
      </c>
      <c r="D158">
        <v>43.02</v>
      </c>
      <c r="E158">
        <v>52.310001</v>
      </c>
      <c r="F158">
        <v>52.310001</v>
      </c>
      <c r="G158">
        <v>28001500</v>
      </c>
    </row>
    <row r="159" spans="1:7" x14ac:dyDescent="0.25">
      <c r="A159" s="20">
        <v>43384</v>
      </c>
      <c r="B159">
        <v>51.220001000000003</v>
      </c>
      <c r="C159">
        <v>62.880001</v>
      </c>
      <c r="D159">
        <v>49.16</v>
      </c>
      <c r="E159">
        <v>59.099997999999999</v>
      </c>
      <c r="F159">
        <v>59.099997999999999</v>
      </c>
      <c r="G159">
        <v>34308900</v>
      </c>
    </row>
    <row r="160" spans="1:7" x14ac:dyDescent="0.25">
      <c r="A160" s="20">
        <v>43385</v>
      </c>
      <c r="B160">
        <v>50.970001000000003</v>
      </c>
      <c r="C160">
        <v>60.189999</v>
      </c>
      <c r="D160">
        <v>50.75</v>
      </c>
      <c r="E160">
        <v>52.220001000000003</v>
      </c>
      <c r="F160">
        <v>52.220001000000003</v>
      </c>
      <c r="G160">
        <v>20178000</v>
      </c>
    </row>
    <row r="161" spans="1:7" x14ac:dyDescent="0.25">
      <c r="A161" s="20">
        <v>43388</v>
      </c>
      <c r="B161">
        <v>54.299999</v>
      </c>
      <c r="C161">
        <v>56.150002000000001</v>
      </c>
      <c r="D161">
        <v>51.470001000000003</v>
      </c>
      <c r="E161">
        <v>53.439999</v>
      </c>
      <c r="F161">
        <v>53.439999</v>
      </c>
      <c r="G161">
        <v>10698100</v>
      </c>
    </row>
    <row r="162" spans="1:7" x14ac:dyDescent="0.25">
      <c r="A162" s="20">
        <v>43389</v>
      </c>
      <c r="B162">
        <v>50.799999</v>
      </c>
      <c r="C162">
        <v>51.790000999999997</v>
      </c>
      <c r="D162">
        <v>47.5</v>
      </c>
      <c r="E162">
        <v>47.869999</v>
      </c>
      <c r="F162">
        <v>47.869999</v>
      </c>
      <c r="G162">
        <v>11758000</v>
      </c>
    </row>
    <row r="163" spans="1:7" x14ac:dyDescent="0.25">
      <c r="A163" s="20">
        <v>43390</v>
      </c>
      <c r="B163">
        <v>47.639999000000003</v>
      </c>
      <c r="C163">
        <v>52.759998000000003</v>
      </c>
      <c r="D163">
        <v>47.639999000000003</v>
      </c>
      <c r="E163">
        <v>48.73</v>
      </c>
      <c r="F163">
        <v>48.73</v>
      </c>
      <c r="G163">
        <v>11350400</v>
      </c>
    </row>
    <row r="164" spans="1:7" x14ac:dyDescent="0.25">
      <c r="A164" s="20">
        <v>43391</v>
      </c>
      <c r="B164">
        <v>49.580002</v>
      </c>
      <c r="C164">
        <v>56.099997999999999</v>
      </c>
      <c r="D164">
        <v>49.48</v>
      </c>
      <c r="E164">
        <v>53.490001999999997</v>
      </c>
      <c r="F164">
        <v>53.490001999999997</v>
      </c>
      <c r="G164">
        <v>17703400</v>
      </c>
    </row>
    <row r="165" spans="1:7" x14ac:dyDescent="0.25">
      <c r="A165" s="20">
        <v>43392</v>
      </c>
      <c r="B165">
        <v>52.650002000000001</v>
      </c>
      <c r="C165">
        <v>55.5</v>
      </c>
      <c r="D165">
        <v>50.75</v>
      </c>
      <c r="E165">
        <v>52.759998000000003</v>
      </c>
      <c r="F165">
        <v>52.759998000000003</v>
      </c>
      <c r="G165">
        <v>14758100</v>
      </c>
    </row>
    <row r="166" spans="1:7" x14ac:dyDescent="0.25">
      <c r="A166" s="20">
        <v>43395</v>
      </c>
      <c r="B166">
        <v>52.130001</v>
      </c>
      <c r="C166">
        <v>56.73</v>
      </c>
      <c r="D166">
        <v>51.970001000000003</v>
      </c>
      <c r="E166">
        <v>53.380001</v>
      </c>
      <c r="F166">
        <v>53.380001</v>
      </c>
      <c r="G166">
        <v>11430600</v>
      </c>
    </row>
    <row r="167" spans="1:7" x14ac:dyDescent="0.25">
      <c r="A167" s="20">
        <v>43396</v>
      </c>
      <c r="B167">
        <v>60.080002</v>
      </c>
      <c r="C167">
        <v>62.68</v>
      </c>
      <c r="D167">
        <v>54.880001</v>
      </c>
      <c r="E167">
        <v>56.32</v>
      </c>
      <c r="F167">
        <v>56.32</v>
      </c>
      <c r="G167">
        <v>15337000</v>
      </c>
    </row>
    <row r="168" spans="1:7" x14ac:dyDescent="0.25">
      <c r="A168" s="20">
        <v>43397</v>
      </c>
      <c r="B168">
        <v>55.84</v>
      </c>
      <c r="C168">
        <v>64.779999000000004</v>
      </c>
      <c r="D168">
        <v>55.380001</v>
      </c>
      <c r="E168">
        <v>63.98</v>
      </c>
      <c r="F168">
        <v>63.98</v>
      </c>
      <c r="G168">
        <v>18226600</v>
      </c>
    </row>
    <row r="169" spans="1:7" x14ac:dyDescent="0.25">
      <c r="A169" s="20">
        <v>43398</v>
      </c>
      <c r="B169">
        <v>62.080002</v>
      </c>
      <c r="C169">
        <v>64.919998000000007</v>
      </c>
      <c r="D169">
        <v>59.110000999999997</v>
      </c>
      <c r="E169">
        <v>60.93</v>
      </c>
      <c r="F169">
        <v>60.93</v>
      </c>
      <c r="G169">
        <v>12202200</v>
      </c>
    </row>
    <row r="170" spans="1:7" x14ac:dyDescent="0.25">
      <c r="A170" s="20">
        <v>43399</v>
      </c>
      <c r="B170">
        <v>67.099997999999999</v>
      </c>
      <c r="C170">
        <v>70.269997000000004</v>
      </c>
      <c r="D170">
        <v>63</v>
      </c>
      <c r="E170">
        <v>66.550003000000004</v>
      </c>
      <c r="F170">
        <v>66.550003000000004</v>
      </c>
      <c r="G170">
        <v>17237600</v>
      </c>
    </row>
    <row r="171" spans="1:7" x14ac:dyDescent="0.25">
      <c r="A171" s="20">
        <v>43402</v>
      </c>
      <c r="B171">
        <v>62.900002000000001</v>
      </c>
      <c r="C171">
        <v>71.589995999999999</v>
      </c>
      <c r="D171">
        <v>61.23</v>
      </c>
      <c r="E171">
        <v>66.800003000000004</v>
      </c>
      <c r="F171">
        <v>66.800003000000004</v>
      </c>
      <c r="G171">
        <v>13441300</v>
      </c>
    </row>
    <row r="172" spans="1:7" x14ac:dyDescent="0.25">
      <c r="A172" s="20">
        <v>43403</v>
      </c>
      <c r="B172">
        <v>67.580001999999993</v>
      </c>
      <c r="C172">
        <v>68.550003000000004</v>
      </c>
      <c r="D172">
        <v>62.900002000000001</v>
      </c>
      <c r="E172">
        <v>63.32</v>
      </c>
      <c r="F172">
        <v>63.32</v>
      </c>
      <c r="G172">
        <v>9984500</v>
      </c>
    </row>
    <row r="173" spans="1:7" x14ac:dyDescent="0.25">
      <c r="A173" s="20">
        <v>43404</v>
      </c>
      <c r="B173">
        <v>61.209999000000003</v>
      </c>
      <c r="C173">
        <v>62.75</v>
      </c>
      <c r="D173">
        <v>58.66</v>
      </c>
      <c r="E173">
        <v>60.23</v>
      </c>
      <c r="F173">
        <v>60.23</v>
      </c>
      <c r="G173">
        <v>7938400</v>
      </c>
    </row>
    <row r="174" spans="1:7" x14ac:dyDescent="0.25">
      <c r="A174" s="20">
        <v>43405</v>
      </c>
      <c r="B174">
        <v>60.43</v>
      </c>
      <c r="C174">
        <v>61.970001000000003</v>
      </c>
      <c r="D174">
        <v>57.169998</v>
      </c>
      <c r="E174">
        <v>57.470001000000003</v>
      </c>
      <c r="F174">
        <v>57.470001000000003</v>
      </c>
      <c r="G174">
        <v>7053200</v>
      </c>
    </row>
    <row r="175" spans="1:7" x14ac:dyDescent="0.25">
      <c r="A175" s="20">
        <v>43406</v>
      </c>
      <c r="B175">
        <v>56.009998000000003</v>
      </c>
      <c r="C175">
        <v>61.27</v>
      </c>
      <c r="D175">
        <v>54.610000999999997</v>
      </c>
      <c r="E175">
        <v>57.709999000000003</v>
      </c>
      <c r="F175">
        <v>57.709999000000003</v>
      </c>
      <c r="G175">
        <v>10216100</v>
      </c>
    </row>
    <row r="176" spans="1:7" x14ac:dyDescent="0.25">
      <c r="A176" s="20">
        <v>43409</v>
      </c>
      <c r="B176">
        <v>58.169998</v>
      </c>
      <c r="C176">
        <v>58.790000999999997</v>
      </c>
      <c r="D176">
        <v>56.16</v>
      </c>
      <c r="E176">
        <v>57.150002000000001</v>
      </c>
      <c r="F176">
        <v>57.150002000000001</v>
      </c>
      <c r="G176">
        <v>4234700</v>
      </c>
    </row>
    <row r="177" spans="1:7" x14ac:dyDescent="0.25">
      <c r="A177" s="20">
        <v>43410</v>
      </c>
      <c r="B177">
        <v>57.150002000000001</v>
      </c>
      <c r="C177">
        <v>57.349997999999999</v>
      </c>
      <c r="D177">
        <v>54.259998000000003</v>
      </c>
      <c r="E177">
        <v>54.299999</v>
      </c>
      <c r="F177">
        <v>54.299999</v>
      </c>
      <c r="G177">
        <v>4141700</v>
      </c>
    </row>
    <row r="178" spans="1:7" x14ac:dyDescent="0.25">
      <c r="A178" s="20">
        <v>43411</v>
      </c>
      <c r="B178">
        <v>51.259998000000003</v>
      </c>
      <c r="C178">
        <v>51.389999000000003</v>
      </c>
      <c r="D178">
        <v>48.349997999999999</v>
      </c>
      <c r="E178">
        <v>48.470001000000003</v>
      </c>
      <c r="F178">
        <v>48.470001000000003</v>
      </c>
      <c r="G178">
        <v>5641600</v>
      </c>
    </row>
    <row r="179" spans="1:7" x14ac:dyDescent="0.25">
      <c r="A179" s="20">
        <v>43412</v>
      </c>
      <c r="B179">
        <v>48.419998</v>
      </c>
      <c r="C179">
        <v>49.049999</v>
      </c>
      <c r="D179">
        <v>46.200001</v>
      </c>
      <c r="E179">
        <v>47.900002000000001</v>
      </c>
      <c r="F179">
        <v>47.900002000000001</v>
      </c>
      <c r="G179">
        <v>5113100</v>
      </c>
    </row>
    <row r="180" spans="1:7" x14ac:dyDescent="0.25">
      <c r="A180" s="20">
        <v>43413</v>
      </c>
      <c r="B180">
        <v>49.18</v>
      </c>
      <c r="C180">
        <v>52.09</v>
      </c>
      <c r="D180">
        <v>48.650002000000001</v>
      </c>
      <c r="E180">
        <v>49.990001999999997</v>
      </c>
      <c r="F180">
        <v>49.990001999999997</v>
      </c>
      <c r="G180">
        <v>8773800</v>
      </c>
    </row>
    <row r="181" spans="1:7" x14ac:dyDescent="0.25">
      <c r="A181" s="20">
        <v>43416</v>
      </c>
      <c r="B181">
        <v>50.18</v>
      </c>
      <c r="C181">
        <v>56.740001999999997</v>
      </c>
      <c r="D181">
        <v>49.900002000000001</v>
      </c>
      <c r="E181">
        <v>56.099997999999999</v>
      </c>
      <c r="F181">
        <v>56.099997999999999</v>
      </c>
      <c r="G181">
        <v>11020400</v>
      </c>
    </row>
    <row r="182" spans="1:7" x14ac:dyDescent="0.25">
      <c r="A182" s="20">
        <v>43417</v>
      </c>
      <c r="B182">
        <v>56.200001</v>
      </c>
      <c r="C182">
        <v>59.189999</v>
      </c>
      <c r="D182">
        <v>54.540000999999997</v>
      </c>
      <c r="E182">
        <v>56.889999000000003</v>
      </c>
      <c r="F182">
        <v>56.889999000000003</v>
      </c>
      <c r="G182">
        <v>12656300</v>
      </c>
    </row>
    <row r="183" spans="1:7" x14ac:dyDescent="0.25">
      <c r="A183" s="20">
        <v>43418</v>
      </c>
      <c r="B183">
        <v>55.07</v>
      </c>
      <c r="C183">
        <v>61.5</v>
      </c>
      <c r="D183">
        <v>54.939999</v>
      </c>
      <c r="E183">
        <v>59.009998000000003</v>
      </c>
      <c r="F183">
        <v>59.009998000000003</v>
      </c>
      <c r="G183">
        <v>10303300</v>
      </c>
    </row>
    <row r="184" spans="1:7" x14ac:dyDescent="0.25">
      <c r="A184" s="20">
        <v>43419</v>
      </c>
      <c r="B184">
        <v>60.700001</v>
      </c>
      <c r="C184">
        <v>62.900002000000001</v>
      </c>
      <c r="D184">
        <v>57.529998999999997</v>
      </c>
      <c r="E184">
        <v>58.139999000000003</v>
      </c>
      <c r="F184">
        <v>58.139999000000003</v>
      </c>
      <c r="G184">
        <v>9031900</v>
      </c>
    </row>
    <row r="185" spans="1:7" x14ac:dyDescent="0.25">
      <c r="A185" s="20">
        <v>43420</v>
      </c>
      <c r="B185">
        <v>59.66</v>
      </c>
      <c r="C185">
        <v>60.400002000000001</v>
      </c>
      <c r="D185">
        <v>53.779998999999997</v>
      </c>
      <c r="E185">
        <v>54.119999</v>
      </c>
      <c r="F185">
        <v>54.119999</v>
      </c>
      <c r="G185">
        <v>6918900</v>
      </c>
    </row>
    <row r="186" spans="1:7" x14ac:dyDescent="0.25">
      <c r="A186" s="20">
        <v>43423</v>
      </c>
      <c r="B186">
        <v>54.139999000000003</v>
      </c>
      <c r="C186">
        <v>59.380001</v>
      </c>
      <c r="D186">
        <v>53.459999000000003</v>
      </c>
      <c r="E186">
        <v>58.93</v>
      </c>
      <c r="F186">
        <v>58.93</v>
      </c>
      <c r="G186">
        <v>7532100</v>
      </c>
    </row>
    <row r="187" spans="1:7" x14ac:dyDescent="0.25">
      <c r="A187" s="20">
        <v>43424</v>
      </c>
      <c r="B187">
        <v>64.269997000000004</v>
      </c>
      <c r="C187">
        <v>66.150002000000001</v>
      </c>
      <c r="D187">
        <v>62.360000999999997</v>
      </c>
      <c r="E187">
        <v>63.84</v>
      </c>
      <c r="F187">
        <v>63.84</v>
      </c>
      <c r="G187">
        <v>9732600</v>
      </c>
    </row>
    <row r="188" spans="1:7" x14ac:dyDescent="0.25">
      <c r="A188" s="20">
        <v>43425</v>
      </c>
      <c r="B188">
        <v>61.700001</v>
      </c>
      <c r="C188">
        <v>62.93</v>
      </c>
      <c r="D188">
        <v>60.299999</v>
      </c>
      <c r="E188">
        <v>61.490001999999997</v>
      </c>
      <c r="F188">
        <v>61.490001999999997</v>
      </c>
      <c r="G188">
        <v>4147400</v>
      </c>
    </row>
    <row r="189" spans="1:7" x14ac:dyDescent="0.25">
      <c r="A189" s="20">
        <v>43427</v>
      </c>
      <c r="B189">
        <v>63.34</v>
      </c>
      <c r="C189">
        <v>64.029999000000004</v>
      </c>
      <c r="D189">
        <v>61.34</v>
      </c>
      <c r="E189">
        <v>62.279998999999997</v>
      </c>
      <c r="F189">
        <v>62.279998999999997</v>
      </c>
      <c r="G189">
        <v>2418400</v>
      </c>
    </row>
    <row r="190" spans="1:7" x14ac:dyDescent="0.25">
      <c r="A190" s="20">
        <v>43430</v>
      </c>
      <c r="B190">
        <v>60.189999</v>
      </c>
      <c r="C190">
        <v>60.279998999999997</v>
      </c>
      <c r="D190">
        <v>56.93</v>
      </c>
      <c r="E190">
        <v>57.02</v>
      </c>
      <c r="F190">
        <v>57.02</v>
      </c>
      <c r="G190">
        <v>4452900</v>
      </c>
    </row>
    <row r="191" spans="1:7" x14ac:dyDescent="0.25">
      <c r="A191" s="20">
        <v>43431</v>
      </c>
      <c r="B191">
        <v>57.939999</v>
      </c>
      <c r="C191">
        <v>58.759998000000003</v>
      </c>
      <c r="D191">
        <v>55.049999</v>
      </c>
      <c r="E191">
        <v>55.380001</v>
      </c>
      <c r="F191">
        <v>55.380001</v>
      </c>
      <c r="G191">
        <v>4576700</v>
      </c>
    </row>
    <row r="192" spans="1:7" x14ac:dyDescent="0.25">
      <c r="A192" s="20">
        <v>43432</v>
      </c>
      <c r="B192">
        <v>54.18</v>
      </c>
      <c r="C192">
        <v>56.189999</v>
      </c>
      <c r="D192">
        <v>52.200001</v>
      </c>
      <c r="E192">
        <v>52.91</v>
      </c>
      <c r="F192">
        <v>52.91</v>
      </c>
      <c r="G192">
        <v>4658700</v>
      </c>
    </row>
    <row r="193" spans="1:7" x14ac:dyDescent="0.25">
      <c r="A193" s="20">
        <v>43433</v>
      </c>
      <c r="B193">
        <v>54.279998999999997</v>
      </c>
      <c r="C193">
        <v>57.380001</v>
      </c>
      <c r="D193">
        <v>53.25</v>
      </c>
      <c r="E193">
        <v>54.549999</v>
      </c>
      <c r="F193">
        <v>54.549999</v>
      </c>
      <c r="G193">
        <v>4922800</v>
      </c>
    </row>
    <row r="194" spans="1:7" x14ac:dyDescent="0.25">
      <c r="A194" s="20">
        <v>43434</v>
      </c>
      <c r="B194">
        <v>55.040000999999997</v>
      </c>
      <c r="C194">
        <v>55.400002000000001</v>
      </c>
      <c r="D194">
        <v>51.650002000000001</v>
      </c>
      <c r="E194">
        <v>52.23</v>
      </c>
      <c r="F194">
        <v>52.23</v>
      </c>
      <c r="G194">
        <v>3707600</v>
      </c>
    </row>
    <row r="195" spans="1:7" x14ac:dyDescent="0.25">
      <c r="A195" s="20">
        <v>43437</v>
      </c>
      <c r="B195">
        <v>46.509998000000003</v>
      </c>
      <c r="C195">
        <v>48.82</v>
      </c>
      <c r="D195">
        <v>46.169998</v>
      </c>
      <c r="E195">
        <v>47.799999</v>
      </c>
      <c r="F195">
        <v>47.799999</v>
      </c>
      <c r="G195">
        <v>6081700</v>
      </c>
    </row>
    <row r="196" spans="1:7" x14ac:dyDescent="0.25">
      <c r="A196" s="20">
        <v>43438</v>
      </c>
      <c r="B196">
        <v>48.5</v>
      </c>
      <c r="C196">
        <v>58.509998000000003</v>
      </c>
      <c r="D196">
        <v>47.080002</v>
      </c>
      <c r="E196">
        <v>56.98</v>
      </c>
      <c r="F196">
        <v>56.98</v>
      </c>
      <c r="G196">
        <v>12062700</v>
      </c>
    </row>
    <row r="197" spans="1:7" x14ac:dyDescent="0.25">
      <c r="A197" s="20">
        <v>43440</v>
      </c>
      <c r="B197">
        <v>63.91</v>
      </c>
      <c r="C197">
        <v>68.5</v>
      </c>
      <c r="D197">
        <v>58.619999</v>
      </c>
      <c r="E197">
        <v>58.869999</v>
      </c>
      <c r="F197">
        <v>58.869999</v>
      </c>
      <c r="G197">
        <v>12791500</v>
      </c>
    </row>
    <row r="198" spans="1:7" x14ac:dyDescent="0.25">
      <c r="A198" s="20">
        <v>43441</v>
      </c>
      <c r="B198">
        <v>59.389999000000003</v>
      </c>
      <c r="C198">
        <v>67</v>
      </c>
      <c r="D198">
        <v>57.369999</v>
      </c>
      <c r="E198">
        <v>65.360000999999997</v>
      </c>
      <c r="F198">
        <v>65.360000999999997</v>
      </c>
      <c r="G198">
        <v>11664700</v>
      </c>
    </row>
    <row r="199" spans="1:7" x14ac:dyDescent="0.25">
      <c r="A199" s="20">
        <v>43444</v>
      </c>
      <c r="B199">
        <v>65.639999000000003</v>
      </c>
      <c r="C199">
        <v>70.5</v>
      </c>
      <c r="D199">
        <v>63.759998000000003</v>
      </c>
      <c r="E199">
        <v>65.160004000000001</v>
      </c>
      <c r="F199">
        <v>65.160004000000001</v>
      </c>
      <c r="G199">
        <v>9116900</v>
      </c>
    </row>
    <row r="200" spans="1:7" x14ac:dyDescent="0.25">
      <c r="A200" s="20">
        <v>43445</v>
      </c>
      <c r="B200">
        <v>61.630001</v>
      </c>
      <c r="C200">
        <v>67.800003000000004</v>
      </c>
      <c r="D200">
        <v>61.27</v>
      </c>
      <c r="E200">
        <v>64.489998</v>
      </c>
      <c r="F200">
        <v>64.489998</v>
      </c>
      <c r="G200">
        <v>8257700</v>
      </c>
    </row>
    <row r="201" spans="1:7" x14ac:dyDescent="0.25">
      <c r="A201" s="20">
        <v>43446</v>
      </c>
      <c r="B201">
        <v>61.720001000000003</v>
      </c>
      <c r="C201">
        <v>63.869999</v>
      </c>
      <c r="D201">
        <v>60.610000999999997</v>
      </c>
      <c r="E201">
        <v>63.709999000000003</v>
      </c>
      <c r="F201">
        <v>63.709999000000003</v>
      </c>
      <c r="G201">
        <v>6343500</v>
      </c>
    </row>
    <row r="202" spans="1:7" x14ac:dyDescent="0.25">
      <c r="A202" s="20">
        <v>43447</v>
      </c>
      <c r="B202">
        <v>62.25</v>
      </c>
      <c r="C202">
        <v>64.459998999999996</v>
      </c>
      <c r="D202">
        <v>61.169998</v>
      </c>
      <c r="E202">
        <v>62.240001999999997</v>
      </c>
      <c r="F202">
        <v>62.240001999999997</v>
      </c>
      <c r="G202">
        <v>5974200</v>
      </c>
    </row>
    <row r="203" spans="1:7" x14ac:dyDescent="0.25">
      <c r="A203" s="20">
        <v>43448</v>
      </c>
      <c r="B203">
        <v>64.379997000000003</v>
      </c>
      <c r="C203">
        <v>66.690002000000007</v>
      </c>
      <c r="D203">
        <v>63.220001000000003</v>
      </c>
      <c r="E203">
        <v>65.870002999999997</v>
      </c>
      <c r="F203">
        <v>65.870002999999997</v>
      </c>
      <c r="G203">
        <v>6647300</v>
      </c>
    </row>
    <row r="204" spans="1:7" x14ac:dyDescent="0.25">
      <c r="A204" s="20">
        <v>43451</v>
      </c>
      <c r="B204">
        <v>66.849997999999999</v>
      </c>
      <c r="C204">
        <v>72.940002000000007</v>
      </c>
      <c r="D204">
        <v>65.419998000000007</v>
      </c>
      <c r="E204">
        <v>71.069999999999993</v>
      </c>
      <c r="F204">
        <v>71.069999999999993</v>
      </c>
      <c r="G204">
        <v>9025200</v>
      </c>
    </row>
    <row r="205" spans="1:7" x14ac:dyDescent="0.25">
      <c r="A205" s="20">
        <v>43452</v>
      </c>
      <c r="B205">
        <v>68.849997999999999</v>
      </c>
      <c r="C205">
        <v>74.379997000000003</v>
      </c>
      <c r="D205">
        <v>68.739998</v>
      </c>
      <c r="E205">
        <v>71.709998999999996</v>
      </c>
      <c r="F205">
        <v>71.709998999999996</v>
      </c>
      <c r="G205">
        <v>6928300</v>
      </c>
    </row>
    <row r="206" spans="1:7" x14ac:dyDescent="0.25">
      <c r="A206" s="20">
        <v>43453</v>
      </c>
      <c r="B206">
        <v>71.319999999999993</v>
      </c>
      <c r="C206">
        <v>74.290001000000004</v>
      </c>
      <c r="D206">
        <v>66</v>
      </c>
      <c r="E206">
        <v>70.809997999999993</v>
      </c>
      <c r="F206">
        <v>70.809997999999993</v>
      </c>
      <c r="G206">
        <v>10481000</v>
      </c>
    </row>
    <row r="207" spans="1:7" x14ac:dyDescent="0.25">
      <c r="A207" s="20">
        <v>43454</v>
      </c>
      <c r="B207">
        <v>73.720000999999996</v>
      </c>
      <c r="C207">
        <v>79.870002999999997</v>
      </c>
      <c r="D207">
        <v>71.809997999999993</v>
      </c>
      <c r="E207">
        <v>76.720000999999996</v>
      </c>
      <c r="F207">
        <v>76.720000999999996</v>
      </c>
      <c r="G207">
        <v>14395400</v>
      </c>
    </row>
    <row r="208" spans="1:7" x14ac:dyDescent="0.25">
      <c r="A208" s="20">
        <v>43455</v>
      </c>
      <c r="B208">
        <v>76.519997000000004</v>
      </c>
      <c r="C208">
        <v>83.769997000000004</v>
      </c>
      <c r="D208">
        <v>74.839995999999999</v>
      </c>
      <c r="E208">
        <v>82.589995999999999</v>
      </c>
      <c r="F208">
        <v>82.589995999999999</v>
      </c>
      <c r="G208">
        <v>13693600</v>
      </c>
    </row>
    <row r="209" spans="1:7" x14ac:dyDescent="0.25">
      <c r="A209" s="20">
        <v>43458</v>
      </c>
      <c r="B209">
        <v>83.730002999999996</v>
      </c>
      <c r="C209">
        <v>88.43</v>
      </c>
      <c r="D209">
        <v>83.110000999999997</v>
      </c>
      <c r="E209">
        <v>88.080001999999993</v>
      </c>
      <c r="F209">
        <v>88.080001999999993</v>
      </c>
      <c r="G209">
        <v>8034900</v>
      </c>
    </row>
    <row r="210" spans="1:7" x14ac:dyDescent="0.25">
      <c r="A210" s="20">
        <v>43460</v>
      </c>
      <c r="B210">
        <v>87.660004000000001</v>
      </c>
      <c r="C210">
        <v>90.900002000000001</v>
      </c>
      <c r="D210">
        <v>81.010002</v>
      </c>
      <c r="E210">
        <v>81.489998</v>
      </c>
      <c r="F210">
        <v>81.489998</v>
      </c>
      <c r="G210">
        <v>9744000</v>
      </c>
    </row>
    <row r="211" spans="1:7" x14ac:dyDescent="0.25">
      <c r="A211" s="20">
        <v>43461</v>
      </c>
      <c r="B211">
        <v>88.779999000000004</v>
      </c>
      <c r="C211">
        <v>94.949996999999996</v>
      </c>
      <c r="D211">
        <v>85.550003000000004</v>
      </c>
      <c r="E211">
        <v>86.529999000000004</v>
      </c>
      <c r="F211">
        <v>86.529999000000004</v>
      </c>
      <c r="G211">
        <v>10007500</v>
      </c>
    </row>
    <row r="212" spans="1:7" x14ac:dyDescent="0.25">
      <c r="A212" s="20">
        <v>43462</v>
      </c>
      <c r="B212">
        <v>86.75</v>
      </c>
      <c r="C212">
        <v>90.660004000000001</v>
      </c>
      <c r="D212">
        <v>83.599997999999999</v>
      </c>
      <c r="E212">
        <v>86.639999000000003</v>
      </c>
      <c r="F212">
        <v>86.639999000000003</v>
      </c>
      <c r="G212">
        <v>7922400</v>
      </c>
    </row>
    <row r="213" spans="1:7" x14ac:dyDescent="0.25">
      <c r="A213" s="20">
        <v>43465</v>
      </c>
      <c r="B213">
        <v>83.080001999999993</v>
      </c>
      <c r="C213">
        <v>84.68</v>
      </c>
      <c r="D213">
        <v>81.5</v>
      </c>
      <c r="E213">
        <v>81.730002999999996</v>
      </c>
      <c r="F213">
        <v>81.730002999999996</v>
      </c>
      <c r="G213">
        <v>6485000</v>
      </c>
    </row>
    <row r="214" spans="1:7" x14ac:dyDescent="0.25">
      <c r="A214" s="20">
        <v>43467</v>
      </c>
      <c r="B214">
        <v>86</v>
      </c>
      <c r="C214">
        <v>86.480002999999996</v>
      </c>
      <c r="D214">
        <v>77.430000000000007</v>
      </c>
      <c r="E214">
        <v>77.919998000000007</v>
      </c>
      <c r="F214">
        <v>77.919998000000007</v>
      </c>
      <c r="G214">
        <v>7529100</v>
      </c>
    </row>
    <row r="215" spans="1:7" x14ac:dyDescent="0.25">
      <c r="A215" s="20">
        <v>43468</v>
      </c>
      <c r="B215">
        <v>80.309997999999993</v>
      </c>
      <c r="C215">
        <v>85.959998999999996</v>
      </c>
      <c r="D215">
        <v>79.900002000000001</v>
      </c>
      <c r="E215">
        <v>83.300003000000004</v>
      </c>
      <c r="F215">
        <v>83.300003000000004</v>
      </c>
      <c r="G215">
        <v>8808100</v>
      </c>
    </row>
    <row r="216" spans="1:7" x14ac:dyDescent="0.25">
      <c r="A216" s="20">
        <v>43469</v>
      </c>
      <c r="B216">
        <v>78.25</v>
      </c>
      <c r="C216">
        <v>79.209998999999996</v>
      </c>
      <c r="D216">
        <v>73.180000000000007</v>
      </c>
      <c r="E216">
        <v>73.540001000000004</v>
      </c>
      <c r="F216">
        <v>73.540001000000004</v>
      </c>
      <c r="G216">
        <v>7688100</v>
      </c>
    </row>
    <row r="217" spans="1:7" x14ac:dyDescent="0.25">
      <c r="A217" s="20">
        <v>43472</v>
      </c>
      <c r="B217">
        <v>72.400002000000001</v>
      </c>
      <c r="C217">
        <v>74.099997999999999</v>
      </c>
      <c r="D217">
        <v>69.589995999999999</v>
      </c>
      <c r="E217">
        <v>70.949996999999996</v>
      </c>
      <c r="F217">
        <v>70.949996999999996</v>
      </c>
      <c r="G217">
        <v>4348500</v>
      </c>
    </row>
    <row r="218" spans="1:7" x14ac:dyDescent="0.25">
      <c r="A218" s="20">
        <v>43473</v>
      </c>
      <c r="B218">
        <v>69.139999000000003</v>
      </c>
      <c r="C218">
        <v>72.75</v>
      </c>
      <c r="D218">
        <v>68.480002999999996</v>
      </c>
      <c r="E218">
        <v>68.800003000000004</v>
      </c>
      <c r="F218">
        <v>68.800003000000004</v>
      </c>
      <c r="G218">
        <v>5546000</v>
      </c>
    </row>
    <row r="219" spans="1:7" x14ac:dyDescent="0.25">
      <c r="A219" s="20">
        <v>43474</v>
      </c>
      <c r="B219">
        <v>67.919998000000007</v>
      </c>
      <c r="C219">
        <v>68.75</v>
      </c>
      <c r="D219">
        <v>65.139999000000003</v>
      </c>
      <c r="E219">
        <v>66.519997000000004</v>
      </c>
      <c r="F219">
        <v>66.519997000000004</v>
      </c>
      <c r="G219">
        <v>6650500</v>
      </c>
    </row>
    <row r="220" spans="1:7" x14ac:dyDescent="0.25">
      <c r="A220" s="20">
        <v>43475</v>
      </c>
      <c r="B220">
        <v>68.099997999999999</v>
      </c>
      <c r="C220">
        <v>69.419998000000007</v>
      </c>
      <c r="D220">
        <v>65.330001999999993</v>
      </c>
      <c r="E220">
        <v>65.419998000000007</v>
      </c>
      <c r="F220">
        <v>65.419998000000007</v>
      </c>
      <c r="G220">
        <v>5589500</v>
      </c>
    </row>
    <row r="221" spans="1:7" x14ac:dyDescent="0.25">
      <c r="A221" s="20">
        <v>43476</v>
      </c>
      <c r="B221">
        <v>66.860000999999997</v>
      </c>
      <c r="C221">
        <v>67.029999000000004</v>
      </c>
      <c r="D221">
        <v>62.049999</v>
      </c>
      <c r="E221">
        <v>62.049999</v>
      </c>
      <c r="F221">
        <v>62.049999</v>
      </c>
      <c r="G221">
        <v>4783000</v>
      </c>
    </row>
    <row r="222" spans="1:7" x14ac:dyDescent="0.25">
      <c r="A222" s="20">
        <v>43479</v>
      </c>
      <c r="B222">
        <v>64.699996999999996</v>
      </c>
      <c r="C222">
        <v>64.819999999999993</v>
      </c>
      <c r="D222">
        <v>60.970001000000003</v>
      </c>
      <c r="E222">
        <v>62.360000999999997</v>
      </c>
      <c r="F222">
        <v>62.360000999999997</v>
      </c>
      <c r="G222">
        <v>3895200</v>
      </c>
    </row>
    <row r="223" spans="1:7" x14ac:dyDescent="0.25">
      <c r="A223" s="20">
        <v>43480</v>
      </c>
      <c r="B223">
        <v>61.98</v>
      </c>
      <c r="C223">
        <v>61.98</v>
      </c>
      <c r="D223">
        <v>58.119999</v>
      </c>
      <c r="E223">
        <v>58.259998000000003</v>
      </c>
      <c r="F223">
        <v>58.259998000000003</v>
      </c>
      <c r="G223">
        <v>4531800</v>
      </c>
    </row>
    <row r="224" spans="1:7" x14ac:dyDescent="0.25">
      <c r="A224" s="20">
        <v>43481</v>
      </c>
      <c r="B224">
        <v>57.41</v>
      </c>
      <c r="C224">
        <v>59.950001</v>
      </c>
      <c r="D224">
        <v>57.029998999999997</v>
      </c>
      <c r="E224">
        <v>59.84</v>
      </c>
      <c r="F224">
        <v>59.84</v>
      </c>
      <c r="G224">
        <v>4991200</v>
      </c>
    </row>
    <row r="225" spans="1:7" x14ac:dyDescent="0.25">
      <c r="A225" s="20">
        <v>43482</v>
      </c>
      <c r="B225">
        <v>60.619999</v>
      </c>
      <c r="C225">
        <v>60.740001999999997</v>
      </c>
      <c r="D225">
        <v>57.650002000000001</v>
      </c>
      <c r="E225">
        <v>58.970001000000003</v>
      </c>
      <c r="F225">
        <v>58.970001000000003</v>
      </c>
      <c r="G225">
        <v>4753200</v>
      </c>
    </row>
    <row r="226" spans="1:7" x14ac:dyDescent="0.25">
      <c r="A226" s="20">
        <v>43483</v>
      </c>
      <c r="B226">
        <v>56.5</v>
      </c>
      <c r="C226">
        <v>57.849997999999999</v>
      </c>
      <c r="D226">
        <v>55.16</v>
      </c>
      <c r="E226">
        <v>56.849997999999999</v>
      </c>
      <c r="F226">
        <v>56.849997999999999</v>
      </c>
      <c r="G226">
        <v>5500700</v>
      </c>
    </row>
    <row r="227" spans="1:7" x14ac:dyDescent="0.25">
      <c r="A227" s="20">
        <v>43487</v>
      </c>
      <c r="B227">
        <v>57.84</v>
      </c>
      <c r="C227">
        <v>65.599997999999999</v>
      </c>
      <c r="D227">
        <v>57.580002</v>
      </c>
      <c r="E227">
        <v>64.5</v>
      </c>
      <c r="F227">
        <v>64.5</v>
      </c>
      <c r="G227">
        <v>9261700</v>
      </c>
    </row>
    <row r="228" spans="1:7" x14ac:dyDescent="0.25">
      <c r="A228" s="20">
        <v>43488</v>
      </c>
      <c r="B228">
        <v>62.66</v>
      </c>
      <c r="C228">
        <v>69.519997000000004</v>
      </c>
      <c r="D228">
        <v>62.52</v>
      </c>
      <c r="E228">
        <v>63.5</v>
      </c>
      <c r="F228">
        <v>63.5</v>
      </c>
      <c r="G228">
        <v>11456400</v>
      </c>
    </row>
    <row r="229" spans="1:7" x14ac:dyDescent="0.25">
      <c r="A229" s="20">
        <v>43489</v>
      </c>
      <c r="B229">
        <v>63.799999</v>
      </c>
      <c r="C229">
        <v>65.050003000000004</v>
      </c>
      <c r="D229">
        <v>60.150002000000001</v>
      </c>
      <c r="E229">
        <v>60.459999000000003</v>
      </c>
      <c r="F229">
        <v>60.459999000000003</v>
      </c>
      <c r="G229">
        <v>8107600</v>
      </c>
    </row>
    <row r="230" spans="1:7" x14ac:dyDescent="0.25">
      <c r="A230" s="20">
        <v>43490</v>
      </c>
      <c r="B230">
        <v>58.34</v>
      </c>
      <c r="C230">
        <v>58.98</v>
      </c>
      <c r="D230">
        <v>56.669998</v>
      </c>
      <c r="E230">
        <v>56.970001000000003</v>
      </c>
      <c r="F230">
        <v>56.970001000000003</v>
      </c>
      <c r="G230">
        <v>7089700</v>
      </c>
    </row>
    <row r="231" spans="1:7" x14ac:dyDescent="0.25">
      <c r="A231" s="20">
        <v>43493</v>
      </c>
      <c r="B231">
        <v>60.119999</v>
      </c>
      <c r="C231">
        <v>63.279998999999997</v>
      </c>
      <c r="D231">
        <v>59.98</v>
      </c>
      <c r="E231">
        <v>60.610000999999997</v>
      </c>
      <c r="F231">
        <v>60.610000999999997</v>
      </c>
      <c r="G231">
        <v>9467900</v>
      </c>
    </row>
    <row r="232" spans="1:7" x14ac:dyDescent="0.25">
      <c r="A232" s="20">
        <v>43494</v>
      </c>
      <c r="B232">
        <v>59.369999</v>
      </c>
      <c r="C232">
        <v>61.689999</v>
      </c>
      <c r="D232">
        <v>58.669998</v>
      </c>
      <c r="E232">
        <v>60.139999000000003</v>
      </c>
      <c r="F232">
        <v>60.139999000000003</v>
      </c>
      <c r="G232">
        <v>8009100</v>
      </c>
    </row>
    <row r="233" spans="1:7" x14ac:dyDescent="0.25">
      <c r="A233" s="20">
        <v>43495</v>
      </c>
      <c r="B233">
        <v>58.860000999999997</v>
      </c>
      <c r="C233">
        <v>60.349997999999999</v>
      </c>
      <c r="D233">
        <v>56.119999</v>
      </c>
      <c r="E233">
        <v>56.279998999999997</v>
      </c>
      <c r="F233">
        <v>56.279998999999997</v>
      </c>
      <c r="G233">
        <v>7678200</v>
      </c>
    </row>
    <row r="234" spans="1:7" x14ac:dyDescent="0.25">
      <c r="A234" s="20">
        <v>43496</v>
      </c>
      <c r="B234">
        <v>56.130001</v>
      </c>
      <c r="C234">
        <v>56.139999000000003</v>
      </c>
      <c r="D234">
        <v>52.759998000000003</v>
      </c>
      <c r="E234">
        <v>52.889999000000003</v>
      </c>
      <c r="F234">
        <v>52.889999000000003</v>
      </c>
      <c r="G234">
        <v>6247600</v>
      </c>
    </row>
    <row r="235" spans="1:7" x14ac:dyDescent="0.25">
      <c r="A235" s="20">
        <v>43497</v>
      </c>
      <c r="B235">
        <v>52.580002</v>
      </c>
      <c r="C235">
        <v>53.240001999999997</v>
      </c>
      <c r="D235">
        <v>51.549999</v>
      </c>
      <c r="E235">
        <v>52.029998999999997</v>
      </c>
      <c r="F235">
        <v>52.029998999999997</v>
      </c>
      <c r="G235">
        <v>6744400</v>
      </c>
    </row>
    <row r="236" spans="1:7" x14ac:dyDescent="0.25">
      <c r="A236" s="20">
        <v>43500</v>
      </c>
      <c r="B236">
        <v>51.669998</v>
      </c>
      <c r="C236">
        <v>52.220001000000003</v>
      </c>
      <c r="D236">
        <v>49.200001</v>
      </c>
      <c r="E236">
        <v>49.540000999999997</v>
      </c>
      <c r="F236">
        <v>49.540000999999997</v>
      </c>
      <c r="G236">
        <v>4931000</v>
      </c>
    </row>
    <row r="237" spans="1:7" x14ac:dyDescent="0.25">
      <c r="A237" s="20">
        <v>43501</v>
      </c>
      <c r="B237">
        <v>48.939999</v>
      </c>
      <c r="C237">
        <v>49.52</v>
      </c>
      <c r="D237">
        <v>47.279998999999997</v>
      </c>
      <c r="E237">
        <v>49.009998000000003</v>
      </c>
      <c r="F237">
        <v>49.009998000000003</v>
      </c>
      <c r="G237">
        <v>6897500</v>
      </c>
    </row>
    <row r="238" spans="1:7" x14ac:dyDescent="0.25">
      <c r="A238" s="20">
        <v>43502</v>
      </c>
      <c r="B238">
        <v>48.450001</v>
      </c>
      <c r="C238">
        <v>49.389999000000003</v>
      </c>
      <c r="D238">
        <v>47.619999</v>
      </c>
      <c r="E238">
        <v>48.450001</v>
      </c>
      <c r="F238">
        <v>48.450001</v>
      </c>
      <c r="G238">
        <v>5501100</v>
      </c>
    </row>
    <row r="239" spans="1:7" x14ac:dyDescent="0.25">
      <c r="A239" s="20">
        <v>43503</v>
      </c>
      <c r="B239">
        <v>50.75</v>
      </c>
      <c r="C239">
        <v>53.959999000000003</v>
      </c>
      <c r="D239">
        <v>49.630001</v>
      </c>
      <c r="E239">
        <v>50.93</v>
      </c>
      <c r="F239">
        <v>50.93</v>
      </c>
      <c r="G239">
        <v>10855600</v>
      </c>
    </row>
    <row r="240" spans="1:7" x14ac:dyDescent="0.25">
      <c r="A240" s="20">
        <v>43504</v>
      </c>
      <c r="B240">
        <v>52.720001000000003</v>
      </c>
      <c r="C240">
        <v>53.470001000000003</v>
      </c>
      <c r="D240">
        <v>49.959999000000003</v>
      </c>
      <c r="E240">
        <v>50</v>
      </c>
      <c r="F240">
        <v>50</v>
      </c>
      <c r="G240">
        <v>7553500</v>
      </c>
    </row>
    <row r="241" spans="1:7" x14ac:dyDescent="0.25">
      <c r="A241" s="20">
        <v>43507</v>
      </c>
      <c r="B241">
        <v>49.040000999999997</v>
      </c>
      <c r="C241">
        <v>50.369999</v>
      </c>
      <c r="D241">
        <v>48.5</v>
      </c>
      <c r="E241">
        <v>49.27</v>
      </c>
      <c r="F241">
        <v>49.27</v>
      </c>
      <c r="G241">
        <v>5588400</v>
      </c>
    </row>
    <row r="242" spans="1:7" x14ac:dyDescent="0.25">
      <c r="A242" s="20">
        <v>43508</v>
      </c>
      <c r="B242">
        <v>47.5</v>
      </c>
      <c r="C242">
        <v>48.389999000000003</v>
      </c>
      <c r="D242">
        <v>47.029998999999997</v>
      </c>
      <c r="E242">
        <v>47.939999</v>
      </c>
      <c r="F242">
        <v>47.939999</v>
      </c>
      <c r="G242">
        <v>5603500</v>
      </c>
    </row>
    <row r="243" spans="1:7" x14ac:dyDescent="0.25">
      <c r="A243" s="20">
        <v>43509</v>
      </c>
      <c r="B243">
        <v>47.360000999999997</v>
      </c>
      <c r="C243">
        <v>48.529998999999997</v>
      </c>
      <c r="D243">
        <v>47</v>
      </c>
      <c r="E243">
        <v>47.689999</v>
      </c>
      <c r="F243">
        <v>47.689999</v>
      </c>
      <c r="G243">
        <v>6315800</v>
      </c>
    </row>
    <row r="244" spans="1:7" x14ac:dyDescent="0.25">
      <c r="A244" s="20">
        <v>43510</v>
      </c>
      <c r="B244">
        <v>49.41</v>
      </c>
      <c r="C244">
        <v>50.68</v>
      </c>
      <c r="D244">
        <v>47.639999000000003</v>
      </c>
      <c r="E244">
        <v>48.860000999999997</v>
      </c>
      <c r="F244">
        <v>48.860000999999997</v>
      </c>
      <c r="G244">
        <v>9479700</v>
      </c>
    </row>
    <row r="245" spans="1:7" x14ac:dyDescent="0.25">
      <c r="A245" s="20">
        <v>43511</v>
      </c>
      <c r="B245">
        <v>47.549999</v>
      </c>
      <c r="C245">
        <v>48.099997999999999</v>
      </c>
      <c r="D245">
        <v>46.349997999999999</v>
      </c>
      <c r="E245">
        <v>46.490001999999997</v>
      </c>
      <c r="F245">
        <v>46.490001999999997</v>
      </c>
      <c r="G245">
        <v>6614600</v>
      </c>
    </row>
    <row r="246" spans="1:7" x14ac:dyDescent="0.25">
      <c r="A246" s="20">
        <v>43515</v>
      </c>
      <c r="B246">
        <v>47.73</v>
      </c>
      <c r="C246">
        <v>47.889999000000003</v>
      </c>
      <c r="D246">
        <v>45.700001</v>
      </c>
      <c r="E246">
        <v>46.529998999999997</v>
      </c>
      <c r="F246">
        <v>46.529998999999997</v>
      </c>
      <c r="G246">
        <v>5541500</v>
      </c>
    </row>
    <row r="247" spans="1:7" x14ac:dyDescent="0.25">
      <c r="A247" s="20">
        <v>43516</v>
      </c>
      <c r="B247">
        <v>46.060001</v>
      </c>
      <c r="C247">
        <v>46.139999000000003</v>
      </c>
      <c r="D247">
        <v>43.790000999999997</v>
      </c>
      <c r="E247">
        <v>43.919998</v>
      </c>
      <c r="F247">
        <v>43.919998</v>
      </c>
      <c r="G247">
        <v>11210500</v>
      </c>
    </row>
    <row r="248" spans="1:7" x14ac:dyDescent="0.25">
      <c r="A248" s="20">
        <v>43517</v>
      </c>
      <c r="B248">
        <v>44.119999</v>
      </c>
      <c r="C248">
        <v>45.700001</v>
      </c>
      <c r="D248">
        <v>42.950001</v>
      </c>
      <c r="E248">
        <v>44.619999</v>
      </c>
      <c r="F248">
        <v>44.619999</v>
      </c>
      <c r="G248">
        <v>9841900</v>
      </c>
    </row>
    <row r="249" spans="1:7" x14ac:dyDescent="0.25">
      <c r="A249" s="20">
        <v>43518</v>
      </c>
      <c r="B249">
        <v>43.540000999999997</v>
      </c>
      <c r="C249">
        <v>43.740001999999997</v>
      </c>
      <c r="D249">
        <v>42</v>
      </c>
      <c r="E249">
        <v>42.130001</v>
      </c>
      <c r="F249">
        <v>42.130001</v>
      </c>
      <c r="G249">
        <v>7698200</v>
      </c>
    </row>
    <row r="250" spans="1:7" x14ac:dyDescent="0.25">
      <c r="A250" s="20">
        <v>43521</v>
      </c>
      <c r="B250">
        <v>40.560001</v>
      </c>
      <c r="C250">
        <v>43.32</v>
      </c>
      <c r="D250">
        <v>40</v>
      </c>
      <c r="E250">
        <v>43.240001999999997</v>
      </c>
      <c r="F250">
        <v>43.240001999999997</v>
      </c>
      <c r="G250">
        <v>7959400</v>
      </c>
    </row>
    <row r="251" spans="1:7" x14ac:dyDescent="0.25">
      <c r="A251" s="20">
        <v>43522</v>
      </c>
      <c r="B251">
        <v>44.189999</v>
      </c>
      <c r="C251">
        <v>44.630001</v>
      </c>
      <c r="D251">
        <v>42.759998000000003</v>
      </c>
      <c r="E251">
        <v>43.799999</v>
      </c>
      <c r="F251">
        <v>43.799999</v>
      </c>
      <c r="G251">
        <v>6171200</v>
      </c>
    </row>
    <row r="252" spans="1:7" x14ac:dyDescent="0.25">
      <c r="A252" s="20">
        <v>43523</v>
      </c>
      <c r="B252">
        <v>44.48</v>
      </c>
      <c r="C252">
        <v>46.259998000000003</v>
      </c>
      <c r="D252">
        <v>43.34</v>
      </c>
      <c r="E252">
        <v>43.900002000000001</v>
      </c>
      <c r="F252">
        <v>43.900002000000001</v>
      </c>
      <c r="G252">
        <v>7495300</v>
      </c>
    </row>
    <row r="253" spans="1:7" x14ac:dyDescent="0.25">
      <c r="A253" s="20">
        <v>43524</v>
      </c>
      <c r="B253">
        <v>44</v>
      </c>
      <c r="C253">
        <v>44.130001</v>
      </c>
      <c r="D253">
        <v>42.599997999999999</v>
      </c>
      <c r="E253">
        <v>43.740001999999997</v>
      </c>
      <c r="F253">
        <v>43.740001999999997</v>
      </c>
      <c r="G253">
        <v>6499600</v>
      </c>
    </row>
    <row r="254" spans="1:7" x14ac:dyDescent="0.25">
      <c r="A254" s="20">
        <v>43525</v>
      </c>
      <c r="B254">
        <v>42.16</v>
      </c>
      <c r="C254">
        <v>43.360000999999997</v>
      </c>
      <c r="D254">
        <v>40.830002</v>
      </c>
      <c r="E254">
        <v>40.880001</v>
      </c>
      <c r="F254">
        <v>40.880001</v>
      </c>
      <c r="G254">
        <v>8808400</v>
      </c>
    </row>
    <row r="255" spans="1:7" x14ac:dyDescent="0.25">
      <c r="A255" s="20">
        <v>43528</v>
      </c>
      <c r="B255">
        <v>40.099997999999999</v>
      </c>
      <c r="C255">
        <v>45.580002</v>
      </c>
      <c r="D255">
        <v>39.380001</v>
      </c>
      <c r="E255">
        <v>42.380001</v>
      </c>
      <c r="F255">
        <v>42.380001</v>
      </c>
      <c r="G255">
        <v>16626900</v>
      </c>
    </row>
    <row r="256" spans="1:7" x14ac:dyDescent="0.25">
      <c r="A256" s="20">
        <v>43529</v>
      </c>
      <c r="B256">
        <v>42.09</v>
      </c>
      <c r="C256">
        <v>43.700001</v>
      </c>
      <c r="D256">
        <v>41.889999000000003</v>
      </c>
      <c r="E256">
        <v>42.669998</v>
      </c>
      <c r="F256">
        <v>42.669998</v>
      </c>
      <c r="G256">
        <v>6809500</v>
      </c>
    </row>
    <row r="257" spans="1:7" x14ac:dyDescent="0.25">
      <c r="A257" s="20">
        <v>43530</v>
      </c>
      <c r="B257">
        <v>42.650002000000001</v>
      </c>
      <c r="C257">
        <v>44.990001999999997</v>
      </c>
      <c r="D257">
        <v>42.650002000000001</v>
      </c>
      <c r="E257">
        <v>44.470001000000003</v>
      </c>
      <c r="F257">
        <v>44.470001000000003</v>
      </c>
      <c r="G257">
        <v>11296100</v>
      </c>
    </row>
    <row r="258" spans="1:7" x14ac:dyDescent="0.25">
      <c r="A258" s="20">
        <v>43531</v>
      </c>
      <c r="B258">
        <v>45.349997999999999</v>
      </c>
      <c r="C258">
        <v>48.490001999999997</v>
      </c>
      <c r="D258">
        <v>45.27</v>
      </c>
      <c r="E258">
        <v>47.09</v>
      </c>
      <c r="F258">
        <v>47.09</v>
      </c>
      <c r="G258">
        <v>15726000</v>
      </c>
    </row>
    <row r="259" spans="1:7" x14ac:dyDescent="0.25">
      <c r="A259" s="20">
        <v>43532</v>
      </c>
      <c r="B259">
        <v>49.380001</v>
      </c>
      <c r="C259">
        <v>50.5</v>
      </c>
      <c r="D259">
        <v>47.5</v>
      </c>
      <c r="E259">
        <v>47.540000999999997</v>
      </c>
      <c r="F259">
        <v>47.540000999999997</v>
      </c>
      <c r="G259">
        <v>13160400</v>
      </c>
    </row>
    <row r="260" spans="1:7" x14ac:dyDescent="0.25">
      <c r="A260" s="20">
        <v>43535</v>
      </c>
      <c r="B260">
        <v>46.200001</v>
      </c>
      <c r="C260">
        <v>46.220001000000003</v>
      </c>
      <c r="D260">
        <v>42.200001</v>
      </c>
      <c r="E260">
        <v>42.400002000000001</v>
      </c>
      <c r="F260">
        <v>42.400002000000001</v>
      </c>
      <c r="G260">
        <v>7293900</v>
      </c>
    </row>
    <row r="261" spans="1:7" x14ac:dyDescent="0.25">
      <c r="A261" s="20">
        <v>43536</v>
      </c>
      <c r="B261">
        <v>41.740001999999997</v>
      </c>
      <c r="C261">
        <v>42.060001</v>
      </c>
      <c r="D261">
        <v>40.560001</v>
      </c>
      <c r="E261">
        <v>40.580002</v>
      </c>
      <c r="F261">
        <v>40.580002</v>
      </c>
      <c r="G261">
        <v>5940400</v>
      </c>
    </row>
    <row r="262" spans="1:7" x14ac:dyDescent="0.25">
      <c r="A262" s="20">
        <v>43537</v>
      </c>
      <c r="B262">
        <v>40.229999999999997</v>
      </c>
      <c r="C262">
        <v>40.57</v>
      </c>
      <c r="D262">
        <v>39.459999000000003</v>
      </c>
      <c r="E262">
        <v>39.970001000000003</v>
      </c>
      <c r="F262">
        <v>39.970001000000003</v>
      </c>
      <c r="G262">
        <v>7972600</v>
      </c>
    </row>
    <row r="263" spans="1:7" x14ac:dyDescent="0.25">
      <c r="A263" s="20">
        <v>43538</v>
      </c>
      <c r="B263">
        <v>39.990001999999997</v>
      </c>
      <c r="C263">
        <v>40.139999000000003</v>
      </c>
      <c r="D263">
        <v>38.810001</v>
      </c>
      <c r="E263">
        <v>39</v>
      </c>
      <c r="F263">
        <v>39</v>
      </c>
      <c r="G263">
        <v>8221000</v>
      </c>
    </row>
    <row r="264" spans="1:7" x14ac:dyDescent="0.25">
      <c r="A264" s="20">
        <v>43539</v>
      </c>
      <c r="B264">
        <v>38.669998</v>
      </c>
      <c r="C264">
        <v>38.889999000000003</v>
      </c>
      <c r="D264">
        <v>37.130001</v>
      </c>
      <c r="E264">
        <v>37.790000999999997</v>
      </c>
      <c r="F264">
        <v>37.790000999999997</v>
      </c>
      <c r="G264">
        <v>7561600</v>
      </c>
    </row>
    <row r="265" spans="1:7" x14ac:dyDescent="0.25">
      <c r="A265" s="20">
        <v>43542</v>
      </c>
      <c r="B265">
        <v>38.310001</v>
      </c>
      <c r="C265">
        <v>39.189999</v>
      </c>
      <c r="D265">
        <v>37.529998999999997</v>
      </c>
      <c r="E265">
        <v>37.979999999999997</v>
      </c>
      <c r="F265">
        <v>37.979999999999997</v>
      </c>
      <c r="G265">
        <v>8402600</v>
      </c>
    </row>
    <row r="266" spans="1:7" x14ac:dyDescent="0.25">
      <c r="A266" s="20">
        <v>43543</v>
      </c>
      <c r="B266">
        <v>37.07</v>
      </c>
      <c r="C266">
        <v>39.299999</v>
      </c>
      <c r="D266">
        <v>36.919998</v>
      </c>
      <c r="E266">
        <v>38.439999</v>
      </c>
      <c r="F266">
        <v>38.439999</v>
      </c>
      <c r="G266">
        <v>12904100</v>
      </c>
    </row>
    <row r="267" spans="1:7" x14ac:dyDescent="0.25">
      <c r="A267" s="20">
        <v>43544</v>
      </c>
      <c r="B267">
        <v>38.419998</v>
      </c>
      <c r="C267">
        <v>39.700001</v>
      </c>
      <c r="D267">
        <v>37.159999999999997</v>
      </c>
      <c r="E267">
        <v>38.959999000000003</v>
      </c>
      <c r="F267">
        <v>38.959999000000003</v>
      </c>
      <c r="G267">
        <v>12055400</v>
      </c>
    </row>
    <row r="268" spans="1:7" x14ac:dyDescent="0.25">
      <c r="A268" s="20">
        <v>43545</v>
      </c>
      <c r="B268">
        <v>39.779998999999997</v>
      </c>
      <c r="C268">
        <v>39.849997999999999</v>
      </c>
      <c r="D268">
        <v>37.529998999999997</v>
      </c>
      <c r="E268">
        <v>38.139999000000003</v>
      </c>
      <c r="F268">
        <v>38.139999000000003</v>
      </c>
      <c r="G268">
        <v>7619900</v>
      </c>
    </row>
    <row r="269" spans="1:7" x14ac:dyDescent="0.25">
      <c r="A269" s="20">
        <v>43546</v>
      </c>
      <c r="B269">
        <v>39.419998</v>
      </c>
      <c r="C269">
        <v>45.18</v>
      </c>
      <c r="D269">
        <v>38.82</v>
      </c>
      <c r="E269">
        <v>44.790000999999997</v>
      </c>
      <c r="F269">
        <v>44.790000999999997</v>
      </c>
      <c r="G269">
        <v>28435800</v>
      </c>
    </row>
    <row r="270" spans="1:7" x14ac:dyDescent="0.25">
      <c r="A270" s="20">
        <v>43549</v>
      </c>
      <c r="B270">
        <v>44.700001</v>
      </c>
      <c r="C270">
        <v>46.709999000000003</v>
      </c>
      <c r="D270">
        <v>43.470001000000003</v>
      </c>
      <c r="E270">
        <v>44.869999</v>
      </c>
      <c r="F270">
        <v>44.869999</v>
      </c>
      <c r="G270">
        <v>17202600</v>
      </c>
    </row>
    <row r="271" spans="1:7" x14ac:dyDescent="0.25">
      <c r="A271" s="20">
        <v>43550</v>
      </c>
      <c r="B271">
        <v>42.299999</v>
      </c>
      <c r="C271">
        <v>43.02</v>
      </c>
      <c r="D271">
        <v>40.900002000000001</v>
      </c>
      <c r="E271">
        <v>41.299999</v>
      </c>
      <c r="F271">
        <v>41.299999</v>
      </c>
      <c r="G271">
        <v>10675300</v>
      </c>
    </row>
    <row r="272" spans="1:7" x14ac:dyDescent="0.25">
      <c r="A272" s="20">
        <v>43551</v>
      </c>
      <c r="B272">
        <v>41.110000999999997</v>
      </c>
      <c r="C272">
        <v>44.75</v>
      </c>
      <c r="D272">
        <v>40.709999000000003</v>
      </c>
      <c r="E272">
        <v>42.18</v>
      </c>
      <c r="F272">
        <v>42.18</v>
      </c>
      <c r="G272">
        <v>13367900</v>
      </c>
    </row>
    <row r="273" spans="1:7" x14ac:dyDescent="0.25">
      <c r="A273" s="20">
        <v>43552</v>
      </c>
      <c r="B273">
        <v>41.779998999999997</v>
      </c>
      <c r="C273">
        <v>42.66</v>
      </c>
      <c r="D273">
        <v>40.659999999999997</v>
      </c>
      <c r="E273">
        <v>40.840000000000003</v>
      </c>
      <c r="F273">
        <v>40.840000000000003</v>
      </c>
      <c r="G273">
        <v>9264300</v>
      </c>
    </row>
    <row r="274" spans="1:7" x14ac:dyDescent="0.25">
      <c r="A274" s="20">
        <v>43553</v>
      </c>
      <c r="B274">
        <v>39.720001000000003</v>
      </c>
      <c r="C274">
        <v>40.040000999999997</v>
      </c>
      <c r="D274">
        <v>38.75</v>
      </c>
      <c r="E274">
        <v>38.900002000000001</v>
      </c>
      <c r="F274">
        <v>38.900002000000001</v>
      </c>
      <c r="G274">
        <v>9023600</v>
      </c>
    </row>
    <row r="275" spans="1:7" x14ac:dyDescent="0.25">
      <c r="A275" s="20">
        <v>43556</v>
      </c>
      <c r="B275">
        <v>38.360000999999997</v>
      </c>
      <c r="C275">
        <v>38.779998999999997</v>
      </c>
      <c r="D275">
        <v>37.709999000000003</v>
      </c>
      <c r="E275">
        <v>37.849997999999999</v>
      </c>
      <c r="F275">
        <v>37.849997999999999</v>
      </c>
      <c r="G275">
        <v>7120200</v>
      </c>
    </row>
    <row r="276" spans="1:7" x14ac:dyDescent="0.25">
      <c r="A276" s="20">
        <v>43557</v>
      </c>
      <c r="B276">
        <v>38.049999</v>
      </c>
      <c r="C276">
        <v>38.389999000000003</v>
      </c>
      <c r="D276">
        <v>37.509998000000003</v>
      </c>
      <c r="E276">
        <v>37.720001000000003</v>
      </c>
      <c r="F276">
        <v>37.720001000000003</v>
      </c>
      <c r="G276">
        <v>5775900</v>
      </c>
    </row>
    <row r="277" spans="1:7" x14ac:dyDescent="0.25">
      <c r="A277" s="20">
        <v>43558</v>
      </c>
      <c r="B277">
        <v>36.779998999999997</v>
      </c>
      <c r="C277">
        <v>38.959999000000003</v>
      </c>
      <c r="D277">
        <v>36.68</v>
      </c>
      <c r="E277">
        <v>38.110000999999997</v>
      </c>
      <c r="F277">
        <v>38.110000999999997</v>
      </c>
      <c r="G277">
        <v>8670200</v>
      </c>
    </row>
    <row r="278" spans="1:7" x14ac:dyDescent="0.25">
      <c r="A278" s="20">
        <v>43559</v>
      </c>
      <c r="B278">
        <v>37.810001</v>
      </c>
      <c r="C278">
        <v>38.57</v>
      </c>
      <c r="D278">
        <v>37.200001</v>
      </c>
      <c r="E278">
        <v>37.630001</v>
      </c>
      <c r="F278">
        <v>37.630001</v>
      </c>
      <c r="G278">
        <v>8454900</v>
      </c>
    </row>
    <row r="279" spans="1:7" x14ac:dyDescent="0.25">
      <c r="A279" s="20">
        <v>43560</v>
      </c>
      <c r="B279">
        <v>36.93</v>
      </c>
      <c r="C279">
        <v>37.270000000000003</v>
      </c>
      <c r="D279">
        <v>36.400002000000001</v>
      </c>
      <c r="E279">
        <v>36.43</v>
      </c>
      <c r="F279">
        <v>36.43</v>
      </c>
      <c r="G279">
        <v>7525300</v>
      </c>
    </row>
    <row r="280" spans="1:7" x14ac:dyDescent="0.25">
      <c r="A280" s="20">
        <v>43563</v>
      </c>
      <c r="B280">
        <v>36.619999</v>
      </c>
      <c r="C280">
        <v>36.970001000000003</v>
      </c>
      <c r="D280">
        <v>36.049999</v>
      </c>
      <c r="E280">
        <v>36.169998</v>
      </c>
      <c r="F280">
        <v>36.169998</v>
      </c>
      <c r="G280">
        <v>6283300</v>
      </c>
    </row>
    <row r="281" spans="1:7" x14ac:dyDescent="0.25">
      <c r="A281" s="20">
        <v>43564</v>
      </c>
      <c r="B281">
        <v>36.970001000000003</v>
      </c>
      <c r="C281">
        <v>38.409999999999997</v>
      </c>
      <c r="D281">
        <v>36.580002</v>
      </c>
      <c r="E281">
        <v>38.07</v>
      </c>
      <c r="F281">
        <v>38.07</v>
      </c>
      <c r="G281">
        <v>9643300</v>
      </c>
    </row>
    <row r="282" spans="1:7" x14ac:dyDescent="0.25">
      <c r="A282" s="20">
        <v>43565</v>
      </c>
      <c r="B282">
        <v>37.540000999999997</v>
      </c>
      <c r="C282">
        <v>38</v>
      </c>
      <c r="D282">
        <v>36.43</v>
      </c>
      <c r="E282">
        <v>36.540000999999997</v>
      </c>
      <c r="F282">
        <v>36.540000999999997</v>
      </c>
      <c r="G282">
        <v>6928900</v>
      </c>
    </row>
    <row r="283" spans="1:7" x14ac:dyDescent="0.25">
      <c r="A283" s="20">
        <v>43566</v>
      </c>
      <c r="B283">
        <v>35.759998000000003</v>
      </c>
      <c r="C283">
        <v>36.139999000000003</v>
      </c>
      <c r="D283">
        <v>35.259998000000003</v>
      </c>
      <c r="E283">
        <v>35.400002000000001</v>
      </c>
      <c r="F283">
        <v>35.400002000000001</v>
      </c>
      <c r="G283">
        <v>6898600</v>
      </c>
    </row>
    <row r="284" spans="1:7" x14ac:dyDescent="0.25">
      <c r="A284" s="20">
        <v>43567</v>
      </c>
      <c r="B284">
        <v>34.270000000000003</v>
      </c>
      <c r="C284">
        <v>34.400002000000001</v>
      </c>
      <c r="D284">
        <v>32.830002</v>
      </c>
      <c r="E284">
        <v>32.970001000000003</v>
      </c>
      <c r="F284">
        <v>32.970001000000003</v>
      </c>
      <c r="G284">
        <v>9047500</v>
      </c>
    </row>
    <row r="285" spans="1:7" x14ac:dyDescent="0.25">
      <c r="A285" s="20">
        <v>43570</v>
      </c>
      <c r="B285">
        <v>32.200001</v>
      </c>
      <c r="C285">
        <v>34.299999</v>
      </c>
      <c r="D285">
        <v>32.150002000000001</v>
      </c>
      <c r="E285">
        <v>32.330002</v>
      </c>
      <c r="F285">
        <v>32.330002</v>
      </c>
      <c r="G285">
        <v>8012200</v>
      </c>
    </row>
    <row r="286" spans="1:7" x14ac:dyDescent="0.25">
      <c r="A286" s="20">
        <v>43571</v>
      </c>
      <c r="B286">
        <v>32.049999</v>
      </c>
      <c r="C286">
        <v>32.330002</v>
      </c>
      <c r="D286">
        <v>31.450001</v>
      </c>
      <c r="E286">
        <v>31.98</v>
      </c>
      <c r="F286">
        <v>31.98</v>
      </c>
      <c r="G286">
        <v>6795700</v>
      </c>
    </row>
    <row r="287" spans="1:7" x14ac:dyDescent="0.25">
      <c r="A287" s="20">
        <v>43572</v>
      </c>
      <c r="B287">
        <v>31.139999</v>
      </c>
      <c r="C287">
        <v>33.159999999999997</v>
      </c>
      <c r="D287">
        <v>31.120000999999998</v>
      </c>
      <c r="E287">
        <v>32.270000000000003</v>
      </c>
      <c r="F287">
        <v>32.270000000000003</v>
      </c>
      <c r="G287">
        <v>8714900</v>
      </c>
    </row>
    <row r="288" spans="1:7" x14ac:dyDescent="0.25">
      <c r="A288" s="20">
        <v>43573</v>
      </c>
      <c r="B288">
        <v>32.240001999999997</v>
      </c>
      <c r="C288">
        <v>33.119999</v>
      </c>
      <c r="D288">
        <v>31.48</v>
      </c>
      <c r="E288">
        <v>31.559999000000001</v>
      </c>
      <c r="F288">
        <v>31.559999000000001</v>
      </c>
      <c r="G288">
        <v>8507600</v>
      </c>
    </row>
    <row r="289" spans="1:7" x14ac:dyDescent="0.25">
      <c r="A289" s="20">
        <v>43577</v>
      </c>
      <c r="B289">
        <v>32.099997999999999</v>
      </c>
      <c r="C289">
        <v>32.439999</v>
      </c>
      <c r="D289">
        <v>31.049999</v>
      </c>
      <c r="E289">
        <v>31.08</v>
      </c>
      <c r="F289">
        <v>31.08</v>
      </c>
      <c r="G289">
        <v>5511000</v>
      </c>
    </row>
    <row r="290" spans="1:7" x14ac:dyDescent="0.25">
      <c r="A290" s="20">
        <v>43578</v>
      </c>
      <c r="B290">
        <v>30.82</v>
      </c>
      <c r="C290">
        <v>31.059999000000001</v>
      </c>
      <c r="D290">
        <v>30.379999000000002</v>
      </c>
      <c r="E290">
        <v>30.75</v>
      </c>
      <c r="F290">
        <v>30.75</v>
      </c>
      <c r="G290">
        <v>5237100</v>
      </c>
    </row>
    <row r="291" spans="1:7" x14ac:dyDescent="0.25">
      <c r="A291" s="20">
        <v>43579</v>
      </c>
      <c r="B291">
        <v>30.75</v>
      </c>
      <c r="C291">
        <v>31.860001</v>
      </c>
      <c r="D291">
        <v>30.67</v>
      </c>
      <c r="E291">
        <v>31.799999</v>
      </c>
      <c r="F291">
        <v>31.799999</v>
      </c>
      <c r="G291">
        <v>7337100</v>
      </c>
    </row>
    <row r="292" spans="1:7" x14ac:dyDescent="0.25">
      <c r="A292" s="20">
        <v>43580</v>
      </c>
      <c r="B292">
        <v>32.369999</v>
      </c>
      <c r="C292">
        <v>34.189999</v>
      </c>
      <c r="D292">
        <v>31.809999000000001</v>
      </c>
      <c r="E292">
        <v>32.700001</v>
      </c>
      <c r="F292">
        <v>32.700001</v>
      </c>
      <c r="G292">
        <v>10545300</v>
      </c>
    </row>
    <row r="293" spans="1:7" x14ac:dyDescent="0.25">
      <c r="A293" s="20">
        <v>43581</v>
      </c>
      <c r="B293">
        <v>32.310001</v>
      </c>
      <c r="C293">
        <v>33.060001</v>
      </c>
      <c r="D293">
        <v>31.08</v>
      </c>
      <c r="E293">
        <v>31.08</v>
      </c>
      <c r="F293">
        <v>31.08</v>
      </c>
      <c r="G293">
        <v>7538300</v>
      </c>
    </row>
    <row r="294" spans="1:7" x14ac:dyDescent="0.25">
      <c r="A294" s="20">
        <v>43584</v>
      </c>
      <c r="B294">
        <v>31.450001</v>
      </c>
      <c r="C294">
        <v>31.879999000000002</v>
      </c>
      <c r="D294">
        <v>31.01</v>
      </c>
      <c r="E294">
        <v>31.82</v>
      </c>
      <c r="F294">
        <v>31.82</v>
      </c>
      <c r="G294">
        <v>4331300</v>
      </c>
    </row>
    <row r="295" spans="1:7" x14ac:dyDescent="0.25">
      <c r="A295" s="20">
        <v>43585</v>
      </c>
      <c r="B295">
        <v>31.700001</v>
      </c>
      <c r="C295">
        <v>33.18</v>
      </c>
      <c r="D295">
        <v>31.51</v>
      </c>
      <c r="E295">
        <v>31.790001</v>
      </c>
      <c r="F295">
        <v>31.790001</v>
      </c>
      <c r="G295">
        <v>7687300</v>
      </c>
    </row>
    <row r="296" spans="1:7" x14ac:dyDescent="0.25">
      <c r="A296" s="20">
        <v>43586</v>
      </c>
      <c r="B296">
        <v>31.32</v>
      </c>
      <c r="C296">
        <v>33.630001</v>
      </c>
      <c r="D296">
        <v>31.030000999999999</v>
      </c>
      <c r="E296">
        <v>33.590000000000003</v>
      </c>
      <c r="F296">
        <v>33.590000000000003</v>
      </c>
      <c r="G296">
        <v>8844700</v>
      </c>
    </row>
    <row r="297" spans="1:7" x14ac:dyDescent="0.25">
      <c r="A297" s="20">
        <v>43587</v>
      </c>
      <c r="B297">
        <v>33.130001</v>
      </c>
      <c r="C297">
        <v>35.700001</v>
      </c>
      <c r="D297">
        <v>32.880001</v>
      </c>
      <c r="E297">
        <v>33.709999000000003</v>
      </c>
      <c r="F297">
        <v>33.709999000000003</v>
      </c>
      <c r="G297">
        <v>15878500</v>
      </c>
    </row>
    <row r="298" spans="1:7" x14ac:dyDescent="0.25">
      <c r="A298" s="20">
        <v>43588</v>
      </c>
      <c r="B298">
        <v>32.389999000000003</v>
      </c>
      <c r="C298">
        <v>32.479999999999997</v>
      </c>
      <c r="D298">
        <v>31.07</v>
      </c>
      <c r="E298">
        <v>31.34</v>
      </c>
      <c r="F298">
        <v>31.34</v>
      </c>
      <c r="G298">
        <v>8295900</v>
      </c>
    </row>
    <row r="299" spans="1:7" x14ac:dyDescent="0.25">
      <c r="A299" s="20">
        <v>43591</v>
      </c>
      <c r="B299">
        <v>36</v>
      </c>
      <c r="C299">
        <v>36.470001000000003</v>
      </c>
      <c r="D299">
        <v>33.580002</v>
      </c>
      <c r="E299">
        <v>33.880001</v>
      </c>
      <c r="F299">
        <v>33.880001</v>
      </c>
      <c r="G299">
        <v>18332500</v>
      </c>
    </row>
    <row r="300" spans="1:7" x14ac:dyDescent="0.25">
      <c r="A300" s="20">
        <v>43592</v>
      </c>
      <c r="B300">
        <v>36.869999</v>
      </c>
      <c r="C300">
        <v>43.880001</v>
      </c>
      <c r="D300">
        <v>36.409999999999997</v>
      </c>
      <c r="E300">
        <v>42.32</v>
      </c>
      <c r="F300">
        <v>42.32</v>
      </c>
      <c r="G300">
        <v>36788300</v>
      </c>
    </row>
    <row r="301" spans="1:7" x14ac:dyDescent="0.25">
      <c r="A301" s="20">
        <v>43593</v>
      </c>
      <c r="B301">
        <v>41.84</v>
      </c>
      <c r="C301">
        <v>43.040000999999997</v>
      </c>
      <c r="D301">
        <v>39.169998</v>
      </c>
      <c r="E301">
        <v>41.290000999999997</v>
      </c>
      <c r="F301">
        <v>41.290000999999997</v>
      </c>
      <c r="G301">
        <v>18206200</v>
      </c>
    </row>
    <row r="302" spans="1:7" x14ac:dyDescent="0.25">
      <c r="A302" s="20">
        <v>43594</v>
      </c>
      <c r="B302">
        <v>44.669998</v>
      </c>
      <c r="C302">
        <v>46.540000999999997</v>
      </c>
      <c r="D302">
        <v>40.849997999999999</v>
      </c>
      <c r="E302">
        <v>41.130001</v>
      </c>
      <c r="F302">
        <v>41.130001</v>
      </c>
      <c r="G302">
        <v>22835300</v>
      </c>
    </row>
    <row r="303" spans="1:7" x14ac:dyDescent="0.25">
      <c r="A303" s="20">
        <v>43595</v>
      </c>
      <c r="B303">
        <v>41.689999</v>
      </c>
      <c r="C303">
        <v>43.189999</v>
      </c>
      <c r="D303">
        <v>36.360000999999997</v>
      </c>
      <c r="E303">
        <v>36.439999</v>
      </c>
      <c r="F303">
        <v>36.439999</v>
      </c>
      <c r="G303">
        <v>19154700</v>
      </c>
    </row>
    <row r="304" spans="1:7" x14ac:dyDescent="0.25">
      <c r="A304" s="20">
        <v>43598</v>
      </c>
      <c r="B304">
        <v>43.18</v>
      </c>
      <c r="C304">
        <v>44.799999</v>
      </c>
      <c r="D304">
        <v>41.360000999999997</v>
      </c>
      <c r="E304">
        <v>44.25</v>
      </c>
      <c r="F304">
        <v>44.25</v>
      </c>
      <c r="G304">
        <v>18953000</v>
      </c>
    </row>
    <row r="305" spans="1:7" x14ac:dyDescent="0.25">
      <c r="A305" s="20">
        <v>43599</v>
      </c>
      <c r="B305">
        <v>41.98</v>
      </c>
      <c r="C305">
        <v>42.400002000000001</v>
      </c>
      <c r="D305">
        <v>39.93</v>
      </c>
      <c r="E305">
        <v>40.799999</v>
      </c>
      <c r="F305">
        <v>40.799999</v>
      </c>
      <c r="G305">
        <v>12007400</v>
      </c>
    </row>
    <row r="306" spans="1:7" x14ac:dyDescent="0.25">
      <c r="A306" s="20">
        <v>43600</v>
      </c>
      <c r="B306">
        <v>42.549999</v>
      </c>
      <c r="C306">
        <v>42.93</v>
      </c>
      <c r="D306">
        <v>38.049999</v>
      </c>
      <c r="E306">
        <v>38.259998000000003</v>
      </c>
      <c r="F306">
        <v>38.259998000000003</v>
      </c>
      <c r="G306">
        <v>10236900</v>
      </c>
    </row>
    <row r="307" spans="1:7" x14ac:dyDescent="0.25">
      <c r="A307" s="20">
        <v>43601</v>
      </c>
      <c r="B307">
        <v>37.799999</v>
      </c>
      <c r="C307">
        <v>37.799999</v>
      </c>
      <c r="D307">
        <v>35.369999</v>
      </c>
      <c r="E307">
        <v>35.93</v>
      </c>
      <c r="F307">
        <v>35.93</v>
      </c>
      <c r="G307">
        <v>10252900</v>
      </c>
    </row>
    <row r="308" spans="1:7" x14ac:dyDescent="0.25">
      <c r="A308" s="20">
        <v>43602</v>
      </c>
      <c r="B308">
        <v>37.959999000000003</v>
      </c>
      <c r="C308">
        <v>37.979999999999997</v>
      </c>
      <c r="D308">
        <v>35.119999</v>
      </c>
      <c r="E308">
        <v>36.540000999999997</v>
      </c>
      <c r="F308">
        <v>36.540000999999997</v>
      </c>
      <c r="G308">
        <v>19050200</v>
      </c>
    </row>
    <row r="309" spans="1:7" x14ac:dyDescent="0.25">
      <c r="A309" s="20">
        <v>43605</v>
      </c>
      <c r="B309">
        <v>38.020000000000003</v>
      </c>
      <c r="C309">
        <v>39.029998999999997</v>
      </c>
      <c r="D309">
        <v>36.330002</v>
      </c>
      <c r="E309">
        <v>37.369999</v>
      </c>
      <c r="F309">
        <v>37.369999</v>
      </c>
      <c r="G309">
        <v>16532800</v>
      </c>
    </row>
    <row r="310" spans="1:7" x14ac:dyDescent="0.25">
      <c r="A310" s="20">
        <v>43606</v>
      </c>
      <c r="B310">
        <v>35.529998999999997</v>
      </c>
      <c r="C310">
        <v>35.599997999999999</v>
      </c>
      <c r="D310">
        <v>34.369999</v>
      </c>
      <c r="E310">
        <v>34.610000999999997</v>
      </c>
      <c r="F310">
        <v>34.610000999999997</v>
      </c>
      <c r="G310">
        <v>9952000</v>
      </c>
    </row>
    <row r="311" spans="1:7" x14ac:dyDescent="0.25">
      <c r="A311" s="20">
        <v>43607</v>
      </c>
      <c r="B311">
        <v>34.75</v>
      </c>
      <c r="C311">
        <v>34.889999000000003</v>
      </c>
      <c r="D311">
        <v>33.520000000000003</v>
      </c>
      <c r="E311">
        <v>33.990001999999997</v>
      </c>
      <c r="F311">
        <v>33.990001999999997</v>
      </c>
      <c r="G311">
        <v>8419100</v>
      </c>
    </row>
    <row r="312" spans="1:7" x14ac:dyDescent="0.25">
      <c r="A312" s="20">
        <v>43608</v>
      </c>
      <c r="B312">
        <v>35.979999999999997</v>
      </c>
      <c r="C312">
        <v>38.290000999999997</v>
      </c>
      <c r="D312">
        <v>35.950001</v>
      </c>
      <c r="E312">
        <v>37.349997999999999</v>
      </c>
      <c r="F312">
        <v>37.349997999999999</v>
      </c>
      <c r="G312">
        <v>19395500</v>
      </c>
    </row>
    <row r="313" spans="1:7" x14ac:dyDescent="0.25">
      <c r="A313" s="20">
        <v>43609</v>
      </c>
      <c r="B313">
        <v>35.799999</v>
      </c>
      <c r="C313">
        <v>36.979999999999997</v>
      </c>
      <c r="D313">
        <v>35.240001999999997</v>
      </c>
      <c r="E313">
        <v>36.240001999999997</v>
      </c>
      <c r="F313">
        <v>36.240001999999997</v>
      </c>
      <c r="G313">
        <v>9304000</v>
      </c>
    </row>
    <row r="314" spans="1:7" x14ac:dyDescent="0.25">
      <c r="A314" s="20">
        <v>43613</v>
      </c>
      <c r="B314">
        <v>35.790000999999997</v>
      </c>
      <c r="C314">
        <v>37.830002</v>
      </c>
      <c r="D314">
        <v>34.970001000000003</v>
      </c>
      <c r="E314">
        <v>37.82</v>
      </c>
      <c r="F314">
        <v>37.82</v>
      </c>
      <c r="G314">
        <v>9342000</v>
      </c>
    </row>
    <row r="315" spans="1:7" x14ac:dyDescent="0.25">
      <c r="A315" s="20">
        <v>43614</v>
      </c>
      <c r="B315">
        <v>39.040000999999997</v>
      </c>
      <c r="C315">
        <v>39.990001999999997</v>
      </c>
      <c r="D315">
        <v>37.979999999999997</v>
      </c>
      <c r="E315">
        <v>38.810001</v>
      </c>
      <c r="F315">
        <v>38.810001</v>
      </c>
      <c r="G315">
        <v>13730100</v>
      </c>
    </row>
    <row r="316" spans="1:7" x14ac:dyDescent="0.25">
      <c r="A316" s="20">
        <v>43615</v>
      </c>
      <c r="B316">
        <v>37.630001</v>
      </c>
      <c r="C316">
        <v>39.029998999999997</v>
      </c>
      <c r="D316">
        <v>37.009998000000003</v>
      </c>
      <c r="E316">
        <v>37.810001</v>
      </c>
      <c r="F316">
        <v>37.810001</v>
      </c>
      <c r="G316">
        <v>8925900</v>
      </c>
    </row>
    <row r="317" spans="1:7" x14ac:dyDescent="0.25">
      <c r="A317" s="20">
        <v>43616</v>
      </c>
      <c r="B317">
        <v>40.619999</v>
      </c>
      <c r="C317">
        <v>40.970001000000003</v>
      </c>
      <c r="D317">
        <v>39.07</v>
      </c>
      <c r="E317">
        <v>40.139999000000003</v>
      </c>
      <c r="F317">
        <v>40.139999000000003</v>
      </c>
      <c r="G317">
        <v>14044400</v>
      </c>
    </row>
    <row r="318" spans="1:7" x14ac:dyDescent="0.25">
      <c r="A318" s="20">
        <v>43619</v>
      </c>
      <c r="B318">
        <v>39.939999</v>
      </c>
      <c r="C318">
        <v>42.02</v>
      </c>
      <c r="D318">
        <v>38.880001</v>
      </c>
      <c r="E318">
        <v>40.560001</v>
      </c>
      <c r="F318">
        <v>40.560001</v>
      </c>
      <c r="G318">
        <v>14078000</v>
      </c>
    </row>
    <row r="319" spans="1:7" x14ac:dyDescent="0.25">
      <c r="A319" s="20">
        <v>43620</v>
      </c>
      <c r="B319">
        <v>38.900002000000001</v>
      </c>
      <c r="C319">
        <v>39.689999</v>
      </c>
      <c r="D319">
        <v>37.25</v>
      </c>
      <c r="E319">
        <v>37.380001</v>
      </c>
      <c r="F319">
        <v>37.380001</v>
      </c>
      <c r="G319">
        <v>9860100</v>
      </c>
    </row>
    <row r="320" spans="1:7" x14ac:dyDescent="0.25">
      <c r="A320" s="20">
        <v>43621</v>
      </c>
      <c r="B320">
        <v>36.830002</v>
      </c>
      <c r="C320">
        <v>37.880001</v>
      </c>
      <c r="D320">
        <v>35.939999</v>
      </c>
      <c r="E320">
        <v>36.130001</v>
      </c>
      <c r="F320">
        <v>36.130001</v>
      </c>
      <c r="G320">
        <v>8916100</v>
      </c>
    </row>
    <row r="321" spans="1:7" x14ac:dyDescent="0.25">
      <c r="A321" s="20">
        <v>43622</v>
      </c>
      <c r="B321">
        <v>35.880001</v>
      </c>
      <c r="C321">
        <v>36.369999</v>
      </c>
      <c r="D321">
        <v>34.880001</v>
      </c>
      <c r="E321">
        <v>35.090000000000003</v>
      </c>
      <c r="F321">
        <v>35.090000000000003</v>
      </c>
      <c r="G321">
        <v>7765600</v>
      </c>
    </row>
    <row r="322" spans="1:7" x14ac:dyDescent="0.25">
      <c r="A322" s="20">
        <v>43623</v>
      </c>
      <c r="B322">
        <v>34.880001</v>
      </c>
      <c r="C322">
        <v>35.630001</v>
      </c>
      <c r="D322">
        <v>34.57</v>
      </c>
      <c r="E322">
        <v>35.43</v>
      </c>
      <c r="F322">
        <v>35.43</v>
      </c>
      <c r="G322">
        <v>7551300</v>
      </c>
    </row>
    <row r="323" spans="1:7" x14ac:dyDescent="0.25">
      <c r="A323" s="20">
        <v>43626</v>
      </c>
      <c r="B323">
        <v>34.75</v>
      </c>
      <c r="C323">
        <v>35.75</v>
      </c>
      <c r="D323">
        <v>34.590000000000003</v>
      </c>
      <c r="E323">
        <v>34.979999999999997</v>
      </c>
      <c r="F323">
        <v>34.979999999999997</v>
      </c>
      <c r="G323">
        <v>5914300</v>
      </c>
    </row>
    <row r="324" spans="1:7" x14ac:dyDescent="0.25">
      <c r="A324" s="20">
        <v>43627</v>
      </c>
      <c r="B324">
        <v>34.119999</v>
      </c>
      <c r="C324">
        <v>35.880001</v>
      </c>
      <c r="D324">
        <v>34.009998000000003</v>
      </c>
      <c r="E324">
        <v>35.060001</v>
      </c>
      <c r="F324">
        <v>35.060001</v>
      </c>
      <c r="G324">
        <v>7362800</v>
      </c>
    </row>
    <row r="325" spans="1:7" x14ac:dyDescent="0.25">
      <c r="A325" s="20">
        <v>43628</v>
      </c>
      <c r="B325">
        <v>35.540000999999997</v>
      </c>
      <c r="C325">
        <v>35.889999000000003</v>
      </c>
      <c r="D325">
        <v>34.700001</v>
      </c>
      <c r="E325">
        <v>34.830002</v>
      </c>
      <c r="F325">
        <v>34.830002</v>
      </c>
      <c r="G325">
        <v>6411800</v>
      </c>
    </row>
    <row r="326" spans="1:7" x14ac:dyDescent="0.25">
      <c r="A326" s="20">
        <v>43629</v>
      </c>
      <c r="B326">
        <v>34.299999</v>
      </c>
      <c r="C326">
        <v>35.119999</v>
      </c>
      <c r="D326">
        <v>34.029998999999997</v>
      </c>
      <c r="E326">
        <v>34.560001</v>
      </c>
      <c r="F326">
        <v>34.560001</v>
      </c>
      <c r="G326">
        <v>5739900</v>
      </c>
    </row>
    <row r="327" spans="1:7" x14ac:dyDescent="0.25">
      <c r="A327" s="20">
        <v>43630</v>
      </c>
      <c r="B327">
        <v>34.909999999999997</v>
      </c>
      <c r="C327">
        <v>35.400002000000001</v>
      </c>
      <c r="D327">
        <v>33.950001</v>
      </c>
      <c r="E327">
        <v>34.080002</v>
      </c>
      <c r="F327">
        <v>34.080002</v>
      </c>
      <c r="G327">
        <v>5714400</v>
      </c>
    </row>
    <row r="328" spans="1:7" x14ac:dyDescent="0.25">
      <c r="A328" s="20">
        <v>43633</v>
      </c>
      <c r="B328">
        <v>33.979999999999997</v>
      </c>
      <c r="C328">
        <v>34.110000999999997</v>
      </c>
      <c r="D328">
        <v>33.229999999999997</v>
      </c>
      <c r="E328">
        <v>33.5</v>
      </c>
      <c r="F328">
        <v>33.5</v>
      </c>
      <c r="G328">
        <v>4339700</v>
      </c>
    </row>
    <row r="329" spans="1:7" x14ac:dyDescent="0.25">
      <c r="A329" s="20">
        <v>43634</v>
      </c>
      <c r="B329">
        <v>32.740001999999997</v>
      </c>
      <c r="C329">
        <v>33.369999</v>
      </c>
      <c r="D329">
        <v>32.209999000000003</v>
      </c>
      <c r="E329">
        <v>33.110000999999997</v>
      </c>
      <c r="F329">
        <v>33.110000999999997</v>
      </c>
      <c r="G329">
        <v>7353300</v>
      </c>
    </row>
    <row r="330" spans="1:7" x14ac:dyDescent="0.25">
      <c r="A330" s="20">
        <v>43635</v>
      </c>
      <c r="B330">
        <v>32.659999999999997</v>
      </c>
      <c r="C330">
        <v>33.25</v>
      </c>
      <c r="D330">
        <v>31.33</v>
      </c>
      <c r="E330">
        <v>31.360001</v>
      </c>
      <c r="F330">
        <v>31.360001</v>
      </c>
      <c r="G330">
        <v>10438100</v>
      </c>
    </row>
    <row r="331" spans="1:7" x14ac:dyDescent="0.25">
      <c r="A331" s="20">
        <v>43636</v>
      </c>
      <c r="B331">
        <v>30.57</v>
      </c>
      <c r="C331">
        <v>33</v>
      </c>
      <c r="D331">
        <v>30.23</v>
      </c>
      <c r="E331">
        <v>31.629999000000002</v>
      </c>
      <c r="F331">
        <v>31.629999000000002</v>
      </c>
      <c r="G331">
        <v>10342900</v>
      </c>
    </row>
    <row r="332" spans="1:7" x14ac:dyDescent="0.25">
      <c r="A332" s="20">
        <v>43637</v>
      </c>
      <c r="B332">
        <v>31.98</v>
      </c>
      <c r="C332">
        <v>32.880001</v>
      </c>
      <c r="D332">
        <v>31.35</v>
      </c>
      <c r="E332">
        <v>32.650002000000001</v>
      </c>
      <c r="F332">
        <v>32.650002000000001</v>
      </c>
      <c r="G332">
        <v>6495400</v>
      </c>
    </row>
    <row r="333" spans="1:7" x14ac:dyDescent="0.25">
      <c r="A333" s="20">
        <v>43640</v>
      </c>
      <c r="B333">
        <v>32.209999000000003</v>
      </c>
      <c r="C333">
        <v>32.5</v>
      </c>
      <c r="D333">
        <v>31.82</v>
      </c>
      <c r="E333">
        <v>32.130001</v>
      </c>
      <c r="F333">
        <v>32.130001</v>
      </c>
      <c r="G333">
        <v>4919700</v>
      </c>
    </row>
    <row r="334" spans="1:7" x14ac:dyDescent="0.25">
      <c r="A334" s="20">
        <v>43641</v>
      </c>
      <c r="B334">
        <v>32.259998000000003</v>
      </c>
      <c r="C334">
        <v>33.689999</v>
      </c>
      <c r="D334">
        <v>32.240001999999997</v>
      </c>
      <c r="E334">
        <v>33.470001000000003</v>
      </c>
      <c r="F334">
        <v>33.470001000000003</v>
      </c>
      <c r="G334">
        <v>9091500</v>
      </c>
    </row>
    <row r="335" spans="1:7" x14ac:dyDescent="0.25">
      <c r="A335" s="20">
        <v>43642</v>
      </c>
      <c r="B335">
        <v>32.5</v>
      </c>
      <c r="C335">
        <v>33.439999</v>
      </c>
      <c r="D335">
        <v>32.229999999999997</v>
      </c>
      <c r="E335">
        <v>32.990001999999997</v>
      </c>
      <c r="F335">
        <v>32.990001999999997</v>
      </c>
      <c r="G335">
        <v>6550900</v>
      </c>
    </row>
    <row r="336" spans="1:7" x14ac:dyDescent="0.25">
      <c r="A336" s="20">
        <v>43643</v>
      </c>
      <c r="B336">
        <v>32.650002000000001</v>
      </c>
      <c r="C336">
        <v>32.979999999999997</v>
      </c>
      <c r="D336">
        <v>31.879999000000002</v>
      </c>
      <c r="E336">
        <v>32.189999</v>
      </c>
      <c r="F336">
        <v>32.189999</v>
      </c>
      <c r="G336">
        <v>6170600</v>
      </c>
    </row>
    <row r="337" spans="1:7" x14ac:dyDescent="0.25">
      <c r="A337" s="20">
        <v>43644</v>
      </c>
      <c r="B337">
        <v>31.77</v>
      </c>
      <c r="C337">
        <v>32.049999</v>
      </c>
      <c r="D337">
        <v>31.26</v>
      </c>
      <c r="E337">
        <v>31.49</v>
      </c>
      <c r="F337">
        <v>31.49</v>
      </c>
      <c r="G337">
        <v>5342100</v>
      </c>
    </row>
    <row r="338" spans="1:7" x14ac:dyDescent="0.25">
      <c r="A338" s="20">
        <v>43647</v>
      </c>
      <c r="B338">
        <v>28.92</v>
      </c>
      <c r="C338">
        <v>29.83</v>
      </c>
      <c r="D338">
        <v>28.700001</v>
      </c>
      <c r="E338">
        <v>28.91</v>
      </c>
      <c r="F338">
        <v>28.91</v>
      </c>
      <c r="G338">
        <v>9164400</v>
      </c>
    </row>
    <row r="339" spans="1:7" x14ac:dyDescent="0.25">
      <c r="A339" s="20">
        <v>43648</v>
      </c>
      <c r="B339">
        <v>28.93</v>
      </c>
      <c r="C339">
        <v>29.01</v>
      </c>
      <c r="D339">
        <v>27.23</v>
      </c>
      <c r="E339">
        <v>27.299999</v>
      </c>
      <c r="F339">
        <v>27.299999</v>
      </c>
      <c r="G339">
        <v>8789300</v>
      </c>
    </row>
    <row r="340" spans="1:7" x14ac:dyDescent="0.25">
      <c r="A340" s="20">
        <v>43649</v>
      </c>
      <c r="B340">
        <v>27.43</v>
      </c>
      <c r="C340">
        <v>27.690000999999999</v>
      </c>
      <c r="D340">
        <v>26.92</v>
      </c>
      <c r="E340">
        <v>27</v>
      </c>
      <c r="F340">
        <v>27</v>
      </c>
      <c r="G340">
        <v>3901800</v>
      </c>
    </row>
    <row r="341" spans="1:7" x14ac:dyDescent="0.25">
      <c r="A341" s="20">
        <v>43651</v>
      </c>
      <c r="B341">
        <v>27.93</v>
      </c>
      <c r="C341">
        <v>29.09</v>
      </c>
      <c r="D341">
        <v>27.030000999999999</v>
      </c>
      <c r="E341">
        <v>27.15</v>
      </c>
      <c r="F341">
        <v>27.15</v>
      </c>
      <c r="G341">
        <v>9263200</v>
      </c>
    </row>
    <row r="342" spans="1:7" x14ac:dyDescent="0.25">
      <c r="A342" s="20">
        <v>43654</v>
      </c>
      <c r="B342">
        <v>28.16</v>
      </c>
      <c r="C342">
        <v>28.690000999999999</v>
      </c>
      <c r="D342">
        <v>27.719999000000001</v>
      </c>
      <c r="E342">
        <v>28.33</v>
      </c>
      <c r="F342">
        <v>28.33</v>
      </c>
      <c r="G342">
        <v>8098700</v>
      </c>
    </row>
    <row r="343" spans="1:7" x14ac:dyDescent="0.25">
      <c r="A343" s="20">
        <v>43655</v>
      </c>
      <c r="B343">
        <v>29.440000999999999</v>
      </c>
      <c r="C343">
        <v>29.5</v>
      </c>
      <c r="D343">
        <v>28.27</v>
      </c>
      <c r="E343">
        <v>28.42</v>
      </c>
      <c r="F343">
        <v>28.42</v>
      </c>
      <c r="G343">
        <v>5671200</v>
      </c>
    </row>
    <row r="344" spans="1:7" x14ac:dyDescent="0.25">
      <c r="A344" s="20">
        <v>43656</v>
      </c>
      <c r="B344">
        <v>27.77</v>
      </c>
      <c r="C344">
        <v>27.870000999999998</v>
      </c>
      <c r="D344">
        <v>27.01</v>
      </c>
      <c r="E344">
        <v>27.110001</v>
      </c>
      <c r="F344">
        <v>27.110001</v>
      </c>
      <c r="G344">
        <v>8758200</v>
      </c>
    </row>
    <row r="345" spans="1:7" x14ac:dyDescent="0.25">
      <c r="A345" s="20">
        <v>43657</v>
      </c>
      <c r="B345">
        <v>26.6</v>
      </c>
      <c r="C345">
        <v>27.18</v>
      </c>
      <c r="D345">
        <v>26.18</v>
      </c>
      <c r="E345">
        <v>26.450001</v>
      </c>
      <c r="F345">
        <v>26.450001</v>
      </c>
      <c r="G345">
        <v>10384200</v>
      </c>
    </row>
    <row r="346" spans="1:7" x14ac:dyDescent="0.25">
      <c r="A346" s="20">
        <v>43658</v>
      </c>
      <c r="B346">
        <v>26.17</v>
      </c>
      <c r="C346">
        <v>26.459999</v>
      </c>
      <c r="D346">
        <v>25.700001</v>
      </c>
      <c r="E346">
        <v>25.76</v>
      </c>
      <c r="F346">
        <v>25.76</v>
      </c>
      <c r="G346">
        <v>7009000</v>
      </c>
    </row>
    <row r="347" spans="1:7" x14ac:dyDescent="0.25">
      <c r="A347" s="20">
        <v>43661</v>
      </c>
      <c r="B347">
        <v>25.6</v>
      </c>
      <c r="C347">
        <v>26.030000999999999</v>
      </c>
      <c r="D347">
        <v>25.440000999999999</v>
      </c>
      <c r="E347">
        <v>25.67</v>
      </c>
      <c r="F347">
        <v>25.67</v>
      </c>
      <c r="G347">
        <v>6385200</v>
      </c>
    </row>
    <row r="348" spans="1:7" x14ac:dyDescent="0.25">
      <c r="A348" s="20">
        <v>43662</v>
      </c>
      <c r="B348">
        <v>25.459999</v>
      </c>
      <c r="C348">
        <v>26</v>
      </c>
      <c r="D348">
        <v>24.950001</v>
      </c>
      <c r="E348">
        <v>25.82</v>
      </c>
      <c r="F348">
        <v>25.82</v>
      </c>
      <c r="G348">
        <v>10262400</v>
      </c>
    </row>
    <row r="349" spans="1:7" x14ac:dyDescent="0.25">
      <c r="A349" s="20">
        <v>43663</v>
      </c>
      <c r="B349">
        <v>25.43</v>
      </c>
      <c r="C349">
        <v>26.66</v>
      </c>
      <c r="D349">
        <v>25.190000999999999</v>
      </c>
      <c r="E349">
        <v>26.66</v>
      </c>
      <c r="F349">
        <v>26.66</v>
      </c>
      <c r="G349">
        <v>10791000</v>
      </c>
    </row>
    <row r="350" spans="1:7" x14ac:dyDescent="0.25">
      <c r="A350" s="20">
        <v>43664</v>
      </c>
      <c r="B350">
        <v>26.75</v>
      </c>
      <c r="C350">
        <v>27.33</v>
      </c>
      <c r="D350">
        <v>25.639999</v>
      </c>
      <c r="E350">
        <v>26.360001</v>
      </c>
      <c r="F350">
        <v>26.360001</v>
      </c>
      <c r="G350">
        <v>10128800</v>
      </c>
    </row>
    <row r="351" spans="1:7" x14ac:dyDescent="0.25">
      <c r="A351" s="20">
        <v>43665</v>
      </c>
      <c r="B351">
        <v>25.639999</v>
      </c>
      <c r="C351">
        <v>26.83</v>
      </c>
      <c r="D351">
        <v>25.43</v>
      </c>
      <c r="E351">
        <v>26.75</v>
      </c>
      <c r="F351">
        <v>26.75</v>
      </c>
      <c r="G351">
        <v>11466500</v>
      </c>
    </row>
    <row r="352" spans="1:7" x14ac:dyDescent="0.25">
      <c r="A352" s="20">
        <v>43668</v>
      </c>
      <c r="B352">
        <v>26.67</v>
      </c>
      <c r="C352">
        <v>26.91</v>
      </c>
      <c r="D352">
        <v>25.66</v>
      </c>
      <c r="E352">
        <v>26</v>
      </c>
      <c r="F352">
        <v>26</v>
      </c>
      <c r="G352">
        <v>8548100</v>
      </c>
    </row>
    <row r="353" spans="1:7" x14ac:dyDescent="0.25">
      <c r="A353" s="20">
        <v>43669</v>
      </c>
      <c r="B353">
        <v>25.280000999999999</v>
      </c>
      <c r="C353">
        <v>25.870000999999998</v>
      </c>
      <c r="D353">
        <v>24.530000999999999</v>
      </c>
      <c r="E353">
        <v>24.59</v>
      </c>
      <c r="F353">
        <v>24.59</v>
      </c>
      <c r="G353">
        <v>8490700</v>
      </c>
    </row>
    <row r="354" spans="1:7" x14ac:dyDescent="0.25">
      <c r="A354" s="20">
        <v>43670</v>
      </c>
      <c r="B354">
        <v>24.969999000000001</v>
      </c>
      <c r="C354">
        <v>24.99</v>
      </c>
      <c r="D354">
        <v>23.43</v>
      </c>
      <c r="E354">
        <v>23.629999000000002</v>
      </c>
      <c r="F354">
        <v>23.629999000000002</v>
      </c>
      <c r="G354">
        <v>9250700</v>
      </c>
    </row>
    <row r="355" spans="1:7" x14ac:dyDescent="0.25">
      <c r="A355" s="20">
        <v>43671</v>
      </c>
      <c r="B355">
        <v>23.9</v>
      </c>
      <c r="C355">
        <v>25.35</v>
      </c>
      <c r="D355">
        <v>23.870000999999998</v>
      </c>
      <c r="E355">
        <v>24.639999</v>
      </c>
      <c r="F355">
        <v>24.639999</v>
      </c>
      <c r="G355">
        <v>12562600</v>
      </c>
    </row>
    <row r="356" spans="1:7" x14ac:dyDescent="0.25">
      <c r="A356" s="20">
        <v>43672</v>
      </c>
      <c r="B356">
        <v>24.08</v>
      </c>
      <c r="C356">
        <v>24.1</v>
      </c>
      <c r="D356">
        <v>23.49</v>
      </c>
      <c r="E356">
        <v>23.780000999999999</v>
      </c>
      <c r="F356">
        <v>23.780000999999999</v>
      </c>
      <c r="G356">
        <v>7354900</v>
      </c>
    </row>
    <row r="357" spans="1:7" x14ac:dyDescent="0.25">
      <c r="A357" s="20">
        <v>43675</v>
      </c>
      <c r="B357">
        <v>23.77</v>
      </c>
      <c r="C357">
        <v>24.370000999999998</v>
      </c>
      <c r="D357">
        <v>23.700001</v>
      </c>
      <c r="E357">
        <v>24.030000999999999</v>
      </c>
      <c r="F357">
        <v>24.030000999999999</v>
      </c>
      <c r="G357">
        <v>8431500</v>
      </c>
    </row>
    <row r="358" spans="1:7" x14ac:dyDescent="0.25">
      <c r="A358" s="20">
        <v>43676</v>
      </c>
      <c r="B358">
        <v>24.809999000000001</v>
      </c>
      <c r="C358">
        <v>25.120000999999998</v>
      </c>
      <c r="D358">
        <v>24.26</v>
      </c>
      <c r="E358">
        <v>24.93</v>
      </c>
      <c r="F358">
        <v>24.93</v>
      </c>
      <c r="G358">
        <v>11481800</v>
      </c>
    </row>
    <row r="359" spans="1:7" x14ac:dyDescent="0.25">
      <c r="A359" s="20">
        <v>43677</v>
      </c>
      <c r="B359">
        <v>24.889999</v>
      </c>
      <c r="C359">
        <v>28.290001</v>
      </c>
      <c r="D359">
        <v>24.23</v>
      </c>
      <c r="E359">
        <v>26.99</v>
      </c>
      <c r="F359">
        <v>26.99</v>
      </c>
      <c r="G359">
        <v>24210300</v>
      </c>
    </row>
    <row r="360" spans="1:7" x14ac:dyDescent="0.25">
      <c r="A360" s="20">
        <v>43678</v>
      </c>
      <c r="B360">
        <v>27.01</v>
      </c>
      <c r="C360">
        <v>31.42</v>
      </c>
      <c r="D360">
        <v>25.209999</v>
      </c>
      <c r="E360">
        <v>30.120000999999998</v>
      </c>
      <c r="F360">
        <v>30.120000999999998</v>
      </c>
      <c r="G360">
        <v>42139900</v>
      </c>
    </row>
    <row r="361" spans="1:7" x14ac:dyDescent="0.25">
      <c r="A361" s="20">
        <v>43679</v>
      </c>
      <c r="B361">
        <v>30.219999000000001</v>
      </c>
      <c r="C361">
        <v>32.419998</v>
      </c>
      <c r="D361">
        <v>29.91</v>
      </c>
      <c r="E361">
        <v>30.6</v>
      </c>
      <c r="F361">
        <v>30.6</v>
      </c>
      <c r="G361">
        <v>29314500</v>
      </c>
    </row>
    <row r="362" spans="1:7" x14ac:dyDescent="0.25">
      <c r="A362" s="20">
        <v>43682</v>
      </c>
      <c r="B362">
        <v>33.950001</v>
      </c>
      <c r="C362">
        <v>37.630001</v>
      </c>
      <c r="D362">
        <v>33.5</v>
      </c>
      <c r="E362">
        <v>37.009998000000003</v>
      </c>
      <c r="F362">
        <v>37.009998000000003</v>
      </c>
      <c r="G362">
        <v>31740900</v>
      </c>
    </row>
    <row r="363" spans="1:7" x14ac:dyDescent="0.25">
      <c r="A363" s="20">
        <v>43683</v>
      </c>
      <c r="B363">
        <v>34.909999999999997</v>
      </c>
      <c r="C363">
        <v>37.659999999999997</v>
      </c>
      <c r="D363">
        <v>33.5</v>
      </c>
      <c r="E363">
        <v>33.5</v>
      </c>
      <c r="F363">
        <v>33.5</v>
      </c>
      <c r="G363">
        <v>25476200</v>
      </c>
    </row>
    <row r="364" spans="1:7" x14ac:dyDescent="0.25">
      <c r="A364" s="20">
        <v>43684</v>
      </c>
      <c r="B364">
        <v>37.159999999999997</v>
      </c>
      <c r="C364">
        <v>38.389999000000003</v>
      </c>
      <c r="D364">
        <v>33.549999</v>
      </c>
      <c r="E364">
        <v>33.830002</v>
      </c>
      <c r="F364">
        <v>33.830002</v>
      </c>
      <c r="G364">
        <v>26449900</v>
      </c>
    </row>
    <row r="365" spans="1:7" x14ac:dyDescent="0.25">
      <c r="A365" s="20">
        <v>43685</v>
      </c>
      <c r="B365">
        <v>32.790000999999997</v>
      </c>
      <c r="C365">
        <v>33.439999</v>
      </c>
      <c r="D365">
        <v>30.58</v>
      </c>
      <c r="E365">
        <v>30.799999</v>
      </c>
      <c r="F365">
        <v>30.799999</v>
      </c>
      <c r="G365">
        <v>15080900</v>
      </c>
    </row>
    <row r="366" spans="1:7" x14ac:dyDescent="0.25">
      <c r="A366" s="20">
        <v>43686</v>
      </c>
      <c r="B366">
        <v>31.610001</v>
      </c>
      <c r="C366">
        <v>33.43</v>
      </c>
      <c r="D366">
        <v>31.139999</v>
      </c>
      <c r="E366">
        <v>32.470001000000003</v>
      </c>
      <c r="F366">
        <v>32.470001000000003</v>
      </c>
      <c r="G366">
        <v>17214400</v>
      </c>
    </row>
    <row r="367" spans="1:7" x14ac:dyDescent="0.25">
      <c r="A367" s="20">
        <v>43689</v>
      </c>
      <c r="B367">
        <v>33.340000000000003</v>
      </c>
      <c r="C367">
        <v>36.18</v>
      </c>
      <c r="D367">
        <v>33.060001</v>
      </c>
      <c r="E367">
        <v>35.990001999999997</v>
      </c>
      <c r="F367">
        <v>35.990001999999997</v>
      </c>
      <c r="G367">
        <v>13816700</v>
      </c>
    </row>
    <row r="368" spans="1:7" x14ac:dyDescent="0.25">
      <c r="A368" s="20">
        <v>43690</v>
      </c>
      <c r="B368">
        <v>36.729999999999997</v>
      </c>
      <c r="C368">
        <v>36.919998</v>
      </c>
      <c r="D368">
        <v>31.950001</v>
      </c>
      <c r="E368">
        <v>31.99</v>
      </c>
      <c r="F368">
        <v>31.99</v>
      </c>
      <c r="G368">
        <v>14297000</v>
      </c>
    </row>
    <row r="369" spans="1:7" x14ac:dyDescent="0.25">
      <c r="A369" s="20">
        <v>43691</v>
      </c>
      <c r="B369">
        <v>35.290000999999997</v>
      </c>
      <c r="C369">
        <v>38.659999999999997</v>
      </c>
      <c r="D369">
        <v>34.279998999999997</v>
      </c>
      <c r="E369">
        <v>38.580002</v>
      </c>
      <c r="F369">
        <v>38.580002</v>
      </c>
      <c r="G369">
        <v>22687400</v>
      </c>
    </row>
    <row r="370" spans="1:7" x14ac:dyDescent="0.25">
      <c r="A370" s="20">
        <v>43692</v>
      </c>
      <c r="B370">
        <v>37.150002000000001</v>
      </c>
      <c r="C370">
        <v>39.669998</v>
      </c>
      <c r="D370">
        <v>36.610000999999997</v>
      </c>
      <c r="E370">
        <v>37.229999999999997</v>
      </c>
      <c r="F370">
        <v>37.229999999999997</v>
      </c>
      <c r="G370">
        <v>17694700</v>
      </c>
    </row>
    <row r="371" spans="1:7" x14ac:dyDescent="0.25">
      <c r="A371" s="20">
        <v>43693</v>
      </c>
      <c r="B371">
        <v>36.139999000000003</v>
      </c>
      <c r="C371">
        <v>36.139999000000003</v>
      </c>
      <c r="D371">
        <v>33.950001</v>
      </c>
      <c r="E371">
        <v>34.139999000000003</v>
      </c>
      <c r="F371">
        <v>34.139999000000003</v>
      </c>
      <c r="G371">
        <v>10681900</v>
      </c>
    </row>
    <row r="372" spans="1:7" x14ac:dyDescent="0.25">
      <c r="A372" s="20">
        <v>43696</v>
      </c>
      <c r="B372">
        <v>31.98</v>
      </c>
      <c r="C372">
        <v>32.169998</v>
      </c>
      <c r="D372">
        <v>30.18</v>
      </c>
      <c r="E372">
        <v>30.379999000000002</v>
      </c>
      <c r="F372">
        <v>30.379999000000002</v>
      </c>
      <c r="G372">
        <v>11884600</v>
      </c>
    </row>
    <row r="373" spans="1:7" x14ac:dyDescent="0.25">
      <c r="A373" s="20">
        <v>43697</v>
      </c>
      <c r="B373">
        <v>30.639999</v>
      </c>
      <c r="C373">
        <v>31.75</v>
      </c>
      <c r="D373">
        <v>30.379999000000002</v>
      </c>
      <c r="E373">
        <v>31.5</v>
      </c>
      <c r="F373">
        <v>31.5</v>
      </c>
      <c r="G373">
        <v>9632900</v>
      </c>
    </row>
    <row r="374" spans="1:7" x14ac:dyDescent="0.25">
      <c r="A374" s="20">
        <v>43698</v>
      </c>
      <c r="B374">
        <v>29.49</v>
      </c>
      <c r="C374">
        <v>29.879999000000002</v>
      </c>
      <c r="D374">
        <v>29</v>
      </c>
      <c r="E374">
        <v>29.1</v>
      </c>
      <c r="F374">
        <v>29.1</v>
      </c>
      <c r="G374">
        <v>10937600</v>
      </c>
    </row>
    <row r="375" spans="1:7" x14ac:dyDescent="0.25">
      <c r="A375" s="20">
        <v>43699</v>
      </c>
      <c r="B375">
        <v>28.870000999999998</v>
      </c>
      <c r="C375">
        <v>31.040001</v>
      </c>
      <c r="D375">
        <v>28.690000999999999</v>
      </c>
      <c r="E375">
        <v>29.77</v>
      </c>
      <c r="F375">
        <v>29.77</v>
      </c>
      <c r="G375">
        <v>13214300</v>
      </c>
    </row>
    <row r="376" spans="1:7" x14ac:dyDescent="0.25">
      <c r="A376" s="20">
        <v>43700</v>
      </c>
      <c r="B376">
        <v>31.26</v>
      </c>
      <c r="C376">
        <v>36.290000999999997</v>
      </c>
      <c r="D376">
        <v>29.360001</v>
      </c>
      <c r="E376">
        <v>35.32</v>
      </c>
      <c r="F376">
        <v>35.32</v>
      </c>
      <c r="G376">
        <v>35353200</v>
      </c>
    </row>
    <row r="377" spans="1:7" x14ac:dyDescent="0.25">
      <c r="A377" s="20">
        <v>43703</v>
      </c>
      <c r="B377">
        <v>32.889999000000003</v>
      </c>
      <c r="C377">
        <v>35.5</v>
      </c>
      <c r="D377">
        <v>32.830002</v>
      </c>
      <c r="E377">
        <v>34</v>
      </c>
      <c r="F377">
        <v>34</v>
      </c>
      <c r="G377">
        <v>12983300</v>
      </c>
    </row>
    <row r="378" spans="1:7" x14ac:dyDescent="0.25">
      <c r="A378" s="20">
        <v>43704</v>
      </c>
      <c r="B378">
        <v>33.060001</v>
      </c>
      <c r="C378">
        <v>36.25</v>
      </c>
      <c r="D378">
        <v>32.919998</v>
      </c>
      <c r="E378">
        <v>34.869999</v>
      </c>
      <c r="F378">
        <v>34.869999</v>
      </c>
      <c r="G378">
        <v>15273600</v>
      </c>
    </row>
    <row r="379" spans="1:7" x14ac:dyDescent="0.25">
      <c r="A379" s="20">
        <v>43705</v>
      </c>
      <c r="B379">
        <v>36.060001</v>
      </c>
      <c r="C379">
        <v>36.93</v>
      </c>
      <c r="D379">
        <v>33.700001</v>
      </c>
      <c r="E379">
        <v>33.759998000000003</v>
      </c>
      <c r="F379">
        <v>33.759998000000003</v>
      </c>
      <c r="G379">
        <v>12259300</v>
      </c>
    </row>
    <row r="380" spans="1:7" x14ac:dyDescent="0.25">
      <c r="A380" s="20">
        <v>43706</v>
      </c>
      <c r="B380">
        <v>32.229999999999997</v>
      </c>
      <c r="C380">
        <v>32.700001</v>
      </c>
      <c r="D380">
        <v>31.129999000000002</v>
      </c>
      <c r="E380">
        <v>31.67</v>
      </c>
      <c r="F380">
        <v>31.67</v>
      </c>
      <c r="G380">
        <v>11648200</v>
      </c>
    </row>
    <row r="381" spans="1:7" x14ac:dyDescent="0.25">
      <c r="A381" s="20">
        <v>43707</v>
      </c>
      <c r="B381">
        <v>30.700001</v>
      </c>
      <c r="C381">
        <v>32.990001999999997</v>
      </c>
      <c r="D381">
        <v>30.68</v>
      </c>
      <c r="E381">
        <v>31.75</v>
      </c>
      <c r="F381">
        <v>31.75</v>
      </c>
      <c r="G381">
        <v>12755100</v>
      </c>
    </row>
    <row r="382" spans="1:7" x14ac:dyDescent="0.25">
      <c r="A382" s="20">
        <v>43711</v>
      </c>
      <c r="B382">
        <v>33.560001</v>
      </c>
      <c r="C382">
        <v>34.459999000000003</v>
      </c>
      <c r="D382">
        <v>32.779998999999997</v>
      </c>
      <c r="E382">
        <v>34.049999</v>
      </c>
      <c r="F382">
        <v>34.049999</v>
      </c>
      <c r="G382">
        <v>14415100</v>
      </c>
    </row>
    <row r="383" spans="1:7" x14ac:dyDescent="0.25">
      <c r="A383" s="20">
        <v>43712</v>
      </c>
      <c r="B383">
        <v>31.99</v>
      </c>
      <c r="C383">
        <v>32.900002000000001</v>
      </c>
      <c r="D383">
        <v>30.83</v>
      </c>
      <c r="E383">
        <v>30.879999000000002</v>
      </c>
      <c r="F383">
        <v>30.879999000000002</v>
      </c>
      <c r="G383">
        <v>9996200</v>
      </c>
    </row>
    <row r="384" spans="1:7" x14ac:dyDescent="0.25">
      <c r="A384" s="20">
        <v>43713</v>
      </c>
      <c r="B384">
        <v>29.76</v>
      </c>
      <c r="C384">
        <v>29.82</v>
      </c>
      <c r="D384">
        <v>28.59</v>
      </c>
      <c r="E384">
        <v>29.15</v>
      </c>
      <c r="F384">
        <v>29.15</v>
      </c>
      <c r="G384">
        <v>12470200</v>
      </c>
    </row>
    <row r="385" spans="1:7" x14ac:dyDescent="0.25">
      <c r="A385" s="20">
        <v>43714</v>
      </c>
      <c r="B385">
        <v>28.57</v>
      </c>
      <c r="C385">
        <v>28.870000999999998</v>
      </c>
      <c r="D385">
        <v>27.65</v>
      </c>
      <c r="E385">
        <v>27.809999000000001</v>
      </c>
      <c r="F385">
        <v>27.809999000000001</v>
      </c>
      <c r="G385">
        <v>13671000</v>
      </c>
    </row>
    <row r="386" spans="1:7" x14ac:dyDescent="0.25">
      <c r="A386" s="20">
        <v>43717</v>
      </c>
      <c r="B386">
        <v>27.09</v>
      </c>
      <c r="C386">
        <v>28.530000999999999</v>
      </c>
      <c r="D386">
        <v>27</v>
      </c>
      <c r="E386">
        <v>27.43</v>
      </c>
      <c r="F386">
        <v>27.43</v>
      </c>
      <c r="G386">
        <v>16664200</v>
      </c>
    </row>
    <row r="387" spans="1:7" x14ac:dyDescent="0.25">
      <c r="A387" s="20">
        <v>43718</v>
      </c>
      <c r="B387">
        <v>28.07</v>
      </c>
      <c r="C387">
        <v>28.610001</v>
      </c>
      <c r="D387">
        <v>27.219999000000001</v>
      </c>
      <c r="E387">
        <v>27.299999</v>
      </c>
      <c r="F387">
        <v>27.299999</v>
      </c>
      <c r="G387">
        <v>16407400</v>
      </c>
    </row>
    <row r="388" spans="1:7" x14ac:dyDescent="0.25">
      <c r="A388" s="20">
        <v>43719</v>
      </c>
      <c r="B388">
        <v>27.299999</v>
      </c>
      <c r="C388">
        <v>27.41</v>
      </c>
      <c r="D388">
        <v>26.41</v>
      </c>
      <c r="E388">
        <v>26.610001</v>
      </c>
      <c r="F388">
        <v>26.610001</v>
      </c>
      <c r="G388">
        <v>13463200</v>
      </c>
    </row>
    <row r="389" spans="1:7" x14ac:dyDescent="0.25">
      <c r="A389" s="20">
        <v>43720</v>
      </c>
      <c r="B389">
        <v>25.91</v>
      </c>
      <c r="C389">
        <v>26.450001</v>
      </c>
      <c r="D389">
        <v>25.280000999999999</v>
      </c>
      <c r="E389">
        <v>25.65</v>
      </c>
      <c r="F389">
        <v>25.65</v>
      </c>
      <c r="G389">
        <v>12625000</v>
      </c>
    </row>
    <row r="390" spans="1:7" x14ac:dyDescent="0.25">
      <c r="A390" s="20">
        <v>43721</v>
      </c>
      <c r="B390">
        <v>25.299999</v>
      </c>
      <c r="C390">
        <v>25.51</v>
      </c>
      <c r="D390">
        <v>24.709999</v>
      </c>
      <c r="E390">
        <v>25.110001</v>
      </c>
      <c r="F390">
        <v>25.110001</v>
      </c>
      <c r="G390">
        <v>16190600</v>
      </c>
    </row>
    <row r="391" spans="1:7" x14ac:dyDescent="0.25">
      <c r="A391" s="20">
        <v>43724</v>
      </c>
      <c r="B391">
        <v>25.82</v>
      </c>
      <c r="C391">
        <v>26.07</v>
      </c>
      <c r="D391">
        <v>25</v>
      </c>
      <c r="E391">
        <v>25.65</v>
      </c>
      <c r="F391">
        <v>25.65</v>
      </c>
      <c r="G391">
        <v>9983000</v>
      </c>
    </row>
    <row r="392" spans="1:7" x14ac:dyDescent="0.25">
      <c r="A392" s="20">
        <v>43725</v>
      </c>
      <c r="B392">
        <v>25.83</v>
      </c>
      <c r="C392">
        <v>26.17</v>
      </c>
      <c r="D392">
        <v>25.450001</v>
      </c>
      <c r="E392">
        <v>25.459999</v>
      </c>
      <c r="F392">
        <v>25.459999</v>
      </c>
      <c r="G392">
        <v>7500300</v>
      </c>
    </row>
    <row r="393" spans="1:7" x14ac:dyDescent="0.25">
      <c r="A393" s="20">
        <v>43726</v>
      </c>
      <c r="B393">
        <v>25.120000999999998</v>
      </c>
      <c r="C393">
        <v>26.1</v>
      </c>
      <c r="D393">
        <v>24.16</v>
      </c>
      <c r="E393">
        <v>24.209999</v>
      </c>
      <c r="F393">
        <v>24.209999</v>
      </c>
      <c r="G393">
        <v>20701500</v>
      </c>
    </row>
    <row r="394" spans="1:7" x14ac:dyDescent="0.25">
      <c r="A394" s="20">
        <v>43727</v>
      </c>
      <c r="B394">
        <v>23.83</v>
      </c>
      <c r="C394">
        <v>23.85</v>
      </c>
      <c r="D394">
        <v>23.02</v>
      </c>
      <c r="E394">
        <v>23.610001</v>
      </c>
      <c r="F394">
        <v>23.610001</v>
      </c>
      <c r="G394">
        <v>14211500</v>
      </c>
    </row>
    <row r="395" spans="1:7" x14ac:dyDescent="0.25">
      <c r="A395" s="20">
        <v>43728</v>
      </c>
      <c r="B395">
        <v>23.24</v>
      </c>
      <c r="C395">
        <v>25.68</v>
      </c>
      <c r="D395">
        <v>23.08</v>
      </c>
      <c r="E395">
        <v>25.34</v>
      </c>
      <c r="F395">
        <v>25.34</v>
      </c>
      <c r="G395">
        <v>17427200</v>
      </c>
    </row>
    <row r="396" spans="1:7" x14ac:dyDescent="0.25">
      <c r="A396" s="20">
        <v>43731</v>
      </c>
      <c r="B396">
        <v>25.43</v>
      </c>
      <c r="C396">
        <v>25.620000999999998</v>
      </c>
      <c r="D396">
        <v>24.43</v>
      </c>
      <c r="E396">
        <v>25.040001</v>
      </c>
      <c r="F396">
        <v>25.040001</v>
      </c>
      <c r="G396">
        <v>10960900</v>
      </c>
    </row>
    <row r="397" spans="1:7" x14ac:dyDescent="0.25">
      <c r="A397" s="20">
        <v>43732</v>
      </c>
      <c r="B397">
        <v>24.09</v>
      </c>
      <c r="C397">
        <v>27.08</v>
      </c>
      <c r="D397">
        <v>24.01</v>
      </c>
      <c r="E397">
        <v>26.780000999999999</v>
      </c>
      <c r="F397">
        <v>26.780000999999999</v>
      </c>
      <c r="G397">
        <v>27398800</v>
      </c>
    </row>
    <row r="398" spans="1:7" x14ac:dyDescent="0.25">
      <c r="A398" s="20">
        <v>43733</v>
      </c>
      <c r="B398">
        <v>26.870000999999998</v>
      </c>
      <c r="C398">
        <v>28.139999</v>
      </c>
      <c r="D398">
        <v>25.51</v>
      </c>
      <c r="E398">
        <v>25.83</v>
      </c>
      <c r="F398">
        <v>25.83</v>
      </c>
      <c r="G398">
        <v>16949000</v>
      </c>
    </row>
    <row r="399" spans="1:7" x14ac:dyDescent="0.25">
      <c r="A399" s="20">
        <v>43734</v>
      </c>
      <c r="B399">
        <v>25.83</v>
      </c>
      <c r="C399">
        <v>26.93</v>
      </c>
      <c r="D399">
        <v>25.75</v>
      </c>
      <c r="E399">
        <v>26.16</v>
      </c>
      <c r="F399">
        <v>26.16</v>
      </c>
      <c r="G399">
        <v>14488000</v>
      </c>
    </row>
    <row r="400" spans="1:7" x14ac:dyDescent="0.25">
      <c r="A400" s="20">
        <v>43735</v>
      </c>
      <c r="B400">
        <v>25.67</v>
      </c>
      <c r="C400">
        <v>28.33</v>
      </c>
      <c r="D400">
        <v>25.5</v>
      </c>
      <c r="E400">
        <v>27.209999</v>
      </c>
      <c r="F400">
        <v>27.209999</v>
      </c>
      <c r="G400">
        <v>25308000</v>
      </c>
    </row>
    <row r="401" spans="1:7" x14ac:dyDescent="0.25">
      <c r="A401" s="20">
        <v>43738</v>
      </c>
      <c r="B401">
        <v>26.85</v>
      </c>
      <c r="C401">
        <v>26.860001</v>
      </c>
      <c r="D401">
        <v>25.620000999999998</v>
      </c>
      <c r="E401">
        <v>26.040001</v>
      </c>
      <c r="F401">
        <v>26.040001</v>
      </c>
      <c r="G401">
        <v>10080100</v>
      </c>
    </row>
    <row r="402" spans="1:7" x14ac:dyDescent="0.25">
      <c r="A402" s="20">
        <v>43739</v>
      </c>
      <c r="B402">
        <v>25.129999000000002</v>
      </c>
      <c r="C402">
        <v>27.76</v>
      </c>
      <c r="D402">
        <v>24.91</v>
      </c>
      <c r="E402">
        <v>27.620000999999998</v>
      </c>
      <c r="F402">
        <v>27.620000999999998</v>
      </c>
      <c r="G402">
        <v>25607400</v>
      </c>
    </row>
    <row r="403" spans="1:7" x14ac:dyDescent="0.25">
      <c r="A403" s="20">
        <v>43740</v>
      </c>
      <c r="B403">
        <v>28.889999</v>
      </c>
      <c r="C403">
        <v>31.07</v>
      </c>
      <c r="D403">
        <v>28.889999</v>
      </c>
      <c r="E403">
        <v>30.58</v>
      </c>
      <c r="F403">
        <v>30.58</v>
      </c>
      <c r="G403">
        <v>34232300</v>
      </c>
    </row>
    <row r="404" spans="1:7" x14ac:dyDescent="0.25">
      <c r="A404" s="20">
        <v>43741</v>
      </c>
      <c r="B404">
        <v>30.379999000000002</v>
      </c>
      <c r="C404">
        <v>31.67</v>
      </c>
      <c r="D404">
        <v>28.780000999999999</v>
      </c>
      <c r="E404">
        <v>28.809999000000001</v>
      </c>
      <c r="F404">
        <v>28.809999000000001</v>
      </c>
      <c r="G404">
        <v>23722700</v>
      </c>
    </row>
    <row r="405" spans="1:7" x14ac:dyDescent="0.25">
      <c r="A405" s="20">
        <v>43742</v>
      </c>
      <c r="B405">
        <v>28.469999000000001</v>
      </c>
      <c r="C405">
        <v>28.5</v>
      </c>
      <c r="D405">
        <v>26.4</v>
      </c>
      <c r="E405">
        <v>26.450001</v>
      </c>
      <c r="F405">
        <v>26.450001</v>
      </c>
      <c r="G405">
        <v>15890400</v>
      </c>
    </row>
    <row r="406" spans="1:7" x14ac:dyDescent="0.25">
      <c r="A406" s="20">
        <v>43745</v>
      </c>
      <c r="B406">
        <v>27.1</v>
      </c>
      <c r="C406">
        <v>27.440000999999999</v>
      </c>
      <c r="D406">
        <v>25.940000999999999</v>
      </c>
      <c r="E406">
        <v>26.85</v>
      </c>
      <c r="F406">
        <v>26.85</v>
      </c>
      <c r="G406">
        <v>14710100</v>
      </c>
    </row>
    <row r="407" spans="1:7" x14ac:dyDescent="0.25">
      <c r="A407" s="20">
        <v>43746</v>
      </c>
      <c r="B407">
        <v>28.34</v>
      </c>
      <c r="C407">
        <v>30.09</v>
      </c>
      <c r="D407">
        <v>27.870000999999998</v>
      </c>
      <c r="E407">
        <v>30.07</v>
      </c>
      <c r="F407">
        <v>30.07</v>
      </c>
      <c r="G407">
        <v>26940800</v>
      </c>
    </row>
    <row r="408" spans="1:7" x14ac:dyDescent="0.25">
      <c r="A408" s="20">
        <v>43747</v>
      </c>
      <c r="B408">
        <v>28.690000999999999</v>
      </c>
      <c r="C408">
        <v>29.34</v>
      </c>
      <c r="D408">
        <v>27.52</v>
      </c>
      <c r="E408">
        <v>28.42</v>
      </c>
      <c r="F408">
        <v>28.42</v>
      </c>
      <c r="G408">
        <v>18607500</v>
      </c>
    </row>
    <row r="409" spans="1:7" x14ac:dyDescent="0.25">
      <c r="A409" s="20">
        <v>43748</v>
      </c>
      <c r="B409">
        <v>28.440000999999999</v>
      </c>
      <c r="C409">
        <v>28.57</v>
      </c>
      <c r="D409">
        <v>26.83</v>
      </c>
      <c r="E409">
        <v>27.059999000000001</v>
      </c>
      <c r="F409">
        <v>27.059999000000001</v>
      </c>
      <c r="G409">
        <v>17108300</v>
      </c>
    </row>
    <row r="410" spans="1:7" x14ac:dyDescent="0.25">
      <c r="A410" s="20">
        <v>43749</v>
      </c>
      <c r="B410">
        <v>25.68</v>
      </c>
      <c r="C410">
        <v>25.93</v>
      </c>
      <c r="D410">
        <v>24</v>
      </c>
      <c r="E410">
        <v>24.610001</v>
      </c>
      <c r="F410">
        <v>24.610001</v>
      </c>
      <c r="G410">
        <v>30119100</v>
      </c>
    </row>
    <row r="411" spans="1:7" x14ac:dyDescent="0.25">
      <c r="A411" s="20">
        <v>43752</v>
      </c>
      <c r="B411">
        <v>24.77</v>
      </c>
      <c r="C411">
        <v>24.77</v>
      </c>
      <c r="D411">
        <v>23.4</v>
      </c>
      <c r="E411">
        <v>23.440000999999999</v>
      </c>
      <c r="F411">
        <v>23.440000999999999</v>
      </c>
      <c r="G411">
        <v>11273900</v>
      </c>
    </row>
    <row r="412" spans="1:7" x14ac:dyDescent="0.25">
      <c r="A412" s="20">
        <v>43753</v>
      </c>
      <c r="B412">
        <v>22.690000999999999</v>
      </c>
      <c r="C412">
        <v>22.73</v>
      </c>
      <c r="D412">
        <v>21.99</v>
      </c>
      <c r="E412">
        <v>22.48</v>
      </c>
      <c r="F412">
        <v>22.48</v>
      </c>
      <c r="G412">
        <v>19021900</v>
      </c>
    </row>
    <row r="413" spans="1:7" x14ac:dyDescent="0.25">
      <c r="A413" s="20">
        <v>43754</v>
      </c>
      <c r="B413">
        <v>22.4</v>
      </c>
      <c r="C413">
        <v>22.77</v>
      </c>
      <c r="D413">
        <v>22</v>
      </c>
      <c r="E413">
        <v>22.059999000000001</v>
      </c>
      <c r="F413">
        <v>22.059999000000001</v>
      </c>
      <c r="G413">
        <v>12973400</v>
      </c>
    </row>
    <row r="414" spans="1:7" x14ac:dyDescent="0.25">
      <c r="A414" s="20">
        <v>43755</v>
      </c>
      <c r="B414">
        <v>21.6</v>
      </c>
      <c r="C414">
        <v>22.08</v>
      </c>
      <c r="D414">
        <v>21.370000999999998</v>
      </c>
      <c r="E414">
        <v>21.860001</v>
      </c>
      <c r="F414">
        <v>21.860001</v>
      </c>
      <c r="G414">
        <v>13116600</v>
      </c>
    </row>
    <row r="415" spans="1:7" x14ac:dyDescent="0.25">
      <c r="A415" s="20">
        <v>43756</v>
      </c>
      <c r="B415">
        <v>22</v>
      </c>
      <c r="C415">
        <v>22.6</v>
      </c>
      <c r="D415">
        <v>21.49</v>
      </c>
      <c r="E415">
        <v>21.780000999999999</v>
      </c>
      <c r="F415">
        <v>21.780000999999999</v>
      </c>
      <c r="G415">
        <v>16760400</v>
      </c>
    </row>
    <row r="416" spans="1:7" x14ac:dyDescent="0.25">
      <c r="A416" s="20">
        <v>43759</v>
      </c>
      <c r="B416">
        <v>21.41</v>
      </c>
      <c r="C416">
        <v>21.52</v>
      </c>
      <c r="D416">
        <v>20.9</v>
      </c>
      <c r="E416">
        <v>20.92</v>
      </c>
      <c r="F416">
        <v>20.92</v>
      </c>
      <c r="G416">
        <v>8628400</v>
      </c>
    </row>
    <row r="417" spans="1:7" x14ac:dyDescent="0.25">
      <c r="A417" s="20">
        <v>43760</v>
      </c>
      <c r="B417">
        <v>20.719999000000001</v>
      </c>
      <c r="C417">
        <v>21.440000999999999</v>
      </c>
      <c r="D417">
        <v>20.530000999999999</v>
      </c>
      <c r="E417">
        <v>21.4</v>
      </c>
      <c r="F417">
        <v>21.4</v>
      </c>
      <c r="G417">
        <v>9552100</v>
      </c>
    </row>
    <row r="418" spans="1:7" x14ac:dyDescent="0.25">
      <c r="A418" s="20">
        <v>43761</v>
      </c>
      <c r="B418">
        <v>21.620000999999998</v>
      </c>
      <c r="C418">
        <v>21.66</v>
      </c>
      <c r="D418">
        <v>21</v>
      </c>
      <c r="E418">
        <v>21.040001</v>
      </c>
      <c r="F418">
        <v>21.040001</v>
      </c>
      <c r="G418">
        <v>9296700</v>
      </c>
    </row>
    <row r="419" spans="1:7" x14ac:dyDescent="0.25">
      <c r="A419" s="20">
        <v>43762</v>
      </c>
      <c r="B419">
        <v>20.709999</v>
      </c>
      <c r="C419">
        <v>21.32</v>
      </c>
      <c r="D419">
        <v>20.530000999999999</v>
      </c>
      <c r="E419">
        <v>20.549999</v>
      </c>
      <c r="F419">
        <v>20.549999</v>
      </c>
      <c r="G419">
        <v>9535500</v>
      </c>
    </row>
    <row r="420" spans="1:7" x14ac:dyDescent="0.25">
      <c r="A420" s="20">
        <v>43763</v>
      </c>
      <c r="B420">
        <v>20.75</v>
      </c>
      <c r="C420">
        <v>20.780000999999999</v>
      </c>
      <c r="D420">
        <v>19.549999</v>
      </c>
      <c r="E420">
        <v>19.57</v>
      </c>
      <c r="F420">
        <v>19.57</v>
      </c>
      <c r="G420">
        <v>11744100</v>
      </c>
    </row>
    <row r="421" spans="1:7" x14ac:dyDescent="0.25">
      <c r="A421" s="20">
        <v>43766</v>
      </c>
      <c r="B421">
        <v>19.420000000000002</v>
      </c>
      <c r="C421">
        <v>19.950001</v>
      </c>
      <c r="D421">
        <v>19.360001</v>
      </c>
      <c r="E421">
        <v>19.850000000000001</v>
      </c>
      <c r="F421">
        <v>19.850000000000001</v>
      </c>
      <c r="G421">
        <v>8429400</v>
      </c>
    </row>
    <row r="422" spans="1:7" x14ac:dyDescent="0.25">
      <c r="A422" s="20">
        <v>43767</v>
      </c>
      <c r="B422">
        <v>20.149999999999999</v>
      </c>
      <c r="C422">
        <v>20.299999</v>
      </c>
      <c r="D422">
        <v>19.629999000000002</v>
      </c>
      <c r="E422">
        <v>19.829999999999998</v>
      </c>
      <c r="F422">
        <v>19.829999999999998</v>
      </c>
      <c r="G422">
        <v>10797300</v>
      </c>
    </row>
    <row r="423" spans="1:7" x14ac:dyDescent="0.25">
      <c r="A423" s="20">
        <v>43768</v>
      </c>
      <c r="B423">
        <v>19.82</v>
      </c>
      <c r="C423">
        <v>20.559999000000001</v>
      </c>
      <c r="D423">
        <v>19.040001</v>
      </c>
      <c r="E423">
        <v>19.120000999999998</v>
      </c>
      <c r="F423">
        <v>19.120000999999998</v>
      </c>
      <c r="G423">
        <v>15585800</v>
      </c>
    </row>
    <row r="424" spans="1:7" x14ac:dyDescent="0.25">
      <c r="A424" s="20">
        <v>43769</v>
      </c>
      <c r="B424">
        <v>19.389999</v>
      </c>
      <c r="C424">
        <v>20.149999999999999</v>
      </c>
      <c r="D424">
        <v>19.209999</v>
      </c>
      <c r="E424">
        <v>19.5</v>
      </c>
      <c r="F424">
        <v>19.5</v>
      </c>
      <c r="G424">
        <v>15010700</v>
      </c>
    </row>
    <row r="425" spans="1:7" x14ac:dyDescent="0.25">
      <c r="A425" s="20">
        <v>43770</v>
      </c>
      <c r="B425">
        <v>18.620000999999998</v>
      </c>
      <c r="C425">
        <v>18.790001</v>
      </c>
      <c r="D425">
        <v>18.149999999999999</v>
      </c>
      <c r="E425">
        <v>18.200001</v>
      </c>
      <c r="F425">
        <v>18.200001</v>
      </c>
      <c r="G425">
        <v>13603700</v>
      </c>
    </row>
    <row r="426" spans="1:7" x14ac:dyDescent="0.25">
      <c r="A426" s="20">
        <v>43773</v>
      </c>
      <c r="B426">
        <v>17.790001</v>
      </c>
      <c r="C426">
        <v>18.459999</v>
      </c>
      <c r="D426">
        <v>17.73</v>
      </c>
      <c r="E426">
        <v>18.27</v>
      </c>
      <c r="F426">
        <v>18.27</v>
      </c>
      <c r="G426">
        <v>11086100</v>
      </c>
    </row>
    <row r="427" spans="1:7" x14ac:dyDescent="0.25">
      <c r="A427" s="20">
        <v>43774</v>
      </c>
      <c r="B427">
        <v>18.420000000000002</v>
      </c>
      <c r="C427">
        <v>18.850000000000001</v>
      </c>
      <c r="D427">
        <v>18.32</v>
      </c>
      <c r="E427">
        <v>18.780000999999999</v>
      </c>
      <c r="F427">
        <v>18.780000999999999</v>
      </c>
      <c r="G427">
        <v>9970500</v>
      </c>
    </row>
    <row r="428" spans="1:7" x14ac:dyDescent="0.25">
      <c r="A428" s="20">
        <v>43775</v>
      </c>
      <c r="B428">
        <v>18.780000999999999</v>
      </c>
      <c r="C428">
        <v>19.280000999999999</v>
      </c>
      <c r="D428">
        <v>18.620000999999998</v>
      </c>
      <c r="E428">
        <v>18.68</v>
      </c>
      <c r="F428">
        <v>18.68</v>
      </c>
      <c r="G428">
        <v>11929300</v>
      </c>
    </row>
    <row r="429" spans="1:7" x14ac:dyDescent="0.25">
      <c r="A429" s="20">
        <v>43776</v>
      </c>
      <c r="B429">
        <v>18.149999999999999</v>
      </c>
      <c r="C429">
        <v>18.649999999999999</v>
      </c>
      <c r="D429">
        <v>18.100000000000001</v>
      </c>
      <c r="E429">
        <v>18.440000999999999</v>
      </c>
      <c r="F429">
        <v>18.440000999999999</v>
      </c>
      <c r="G429">
        <v>12192500</v>
      </c>
    </row>
    <row r="430" spans="1:7" x14ac:dyDescent="0.25">
      <c r="A430" s="20">
        <v>43777</v>
      </c>
      <c r="B430">
        <v>18.57</v>
      </c>
      <c r="C430">
        <v>18.790001</v>
      </c>
      <c r="D430">
        <v>17.84</v>
      </c>
      <c r="E430">
        <v>17.850000000000001</v>
      </c>
      <c r="F430">
        <v>17.850000000000001</v>
      </c>
      <c r="G430">
        <v>13581300</v>
      </c>
    </row>
    <row r="431" spans="1:7" x14ac:dyDescent="0.25">
      <c r="A431" s="20">
        <v>43780</v>
      </c>
      <c r="B431">
        <v>18.420000000000002</v>
      </c>
      <c r="C431">
        <v>18.48</v>
      </c>
      <c r="D431">
        <v>17.5</v>
      </c>
      <c r="E431">
        <v>17.780000999999999</v>
      </c>
      <c r="F431">
        <v>17.780000999999999</v>
      </c>
      <c r="G431">
        <v>9805200</v>
      </c>
    </row>
    <row r="432" spans="1:7" x14ac:dyDescent="0.25">
      <c r="A432" s="20">
        <v>43781</v>
      </c>
      <c r="B432">
        <v>17.549999</v>
      </c>
      <c r="C432">
        <v>17.690000999999999</v>
      </c>
      <c r="D432">
        <v>17.219999000000001</v>
      </c>
      <c r="E432">
        <v>17.469999000000001</v>
      </c>
      <c r="F432">
        <v>17.469999000000001</v>
      </c>
      <c r="G432">
        <v>10734100</v>
      </c>
    </row>
    <row r="433" spans="1:7" x14ac:dyDescent="0.25">
      <c r="A433" s="20">
        <v>43782</v>
      </c>
      <c r="B433">
        <v>17.709999</v>
      </c>
      <c r="C433">
        <v>17.850000000000001</v>
      </c>
      <c r="D433">
        <v>17.34</v>
      </c>
      <c r="E433">
        <v>17.600000000000001</v>
      </c>
      <c r="F433">
        <v>17.600000000000001</v>
      </c>
      <c r="G433">
        <v>17520500</v>
      </c>
    </row>
    <row r="434" spans="1:7" x14ac:dyDescent="0.25">
      <c r="A434" s="20">
        <v>43783</v>
      </c>
      <c r="B434">
        <v>17.649999999999999</v>
      </c>
      <c r="C434">
        <v>17.91</v>
      </c>
      <c r="D434">
        <v>17.219999000000001</v>
      </c>
      <c r="E434">
        <v>17.239999999999998</v>
      </c>
      <c r="F434">
        <v>17.239999999999998</v>
      </c>
      <c r="G434">
        <v>11783300</v>
      </c>
    </row>
    <row r="435" spans="1:7" x14ac:dyDescent="0.25">
      <c r="A435" s="20">
        <v>43784</v>
      </c>
      <c r="B435">
        <v>16.799999</v>
      </c>
      <c r="C435">
        <v>16.91</v>
      </c>
      <c r="D435">
        <v>16.09</v>
      </c>
      <c r="E435">
        <v>16.120000999999998</v>
      </c>
      <c r="F435">
        <v>16.120000999999998</v>
      </c>
      <c r="G435">
        <v>14140100</v>
      </c>
    </row>
    <row r="436" spans="1:7" x14ac:dyDescent="0.25">
      <c r="A436" s="20">
        <v>43787</v>
      </c>
      <c r="B436">
        <v>16.100000000000001</v>
      </c>
      <c r="C436">
        <v>16.34</v>
      </c>
      <c r="D436">
        <v>15.9</v>
      </c>
      <c r="E436">
        <v>16.079999999999998</v>
      </c>
      <c r="F436">
        <v>16.079999999999998</v>
      </c>
      <c r="G436">
        <v>11118200</v>
      </c>
    </row>
    <row r="437" spans="1:7" x14ac:dyDescent="0.25">
      <c r="A437" s="20">
        <v>43788</v>
      </c>
      <c r="B437">
        <v>15.9</v>
      </c>
      <c r="C437">
        <v>16.450001</v>
      </c>
      <c r="D437">
        <v>15.85</v>
      </c>
      <c r="E437">
        <v>16.32</v>
      </c>
      <c r="F437">
        <v>16.32</v>
      </c>
      <c r="G437">
        <v>17045000</v>
      </c>
    </row>
    <row r="438" spans="1:7" x14ac:dyDescent="0.25">
      <c r="A438" s="20">
        <v>43789</v>
      </c>
      <c r="B438">
        <v>16.379999000000002</v>
      </c>
      <c r="C438">
        <v>17.469999000000001</v>
      </c>
      <c r="D438">
        <v>16.07</v>
      </c>
      <c r="E438">
        <v>16.540001</v>
      </c>
      <c r="F438">
        <v>16.540001</v>
      </c>
      <c r="G438">
        <v>26351100</v>
      </c>
    </row>
    <row r="439" spans="1:7" x14ac:dyDescent="0.25">
      <c r="A439" s="20">
        <v>43790</v>
      </c>
      <c r="B439">
        <v>16.389999</v>
      </c>
      <c r="C439">
        <v>17.110001</v>
      </c>
      <c r="D439">
        <v>16.34</v>
      </c>
      <c r="E439">
        <v>16.639999</v>
      </c>
      <c r="F439">
        <v>16.639999</v>
      </c>
      <c r="G439">
        <v>12284800</v>
      </c>
    </row>
    <row r="440" spans="1:7" x14ac:dyDescent="0.25">
      <c r="A440" s="20">
        <v>43791</v>
      </c>
      <c r="B440">
        <v>16.239999999999998</v>
      </c>
      <c r="C440">
        <v>16.510000000000002</v>
      </c>
      <c r="D440">
        <v>15.87</v>
      </c>
      <c r="E440">
        <v>15.87</v>
      </c>
      <c r="F440">
        <v>15.87</v>
      </c>
      <c r="G440">
        <v>11453200</v>
      </c>
    </row>
    <row r="441" spans="1:7" x14ac:dyDescent="0.25">
      <c r="A441" s="20">
        <v>43794</v>
      </c>
      <c r="B441">
        <v>15.35</v>
      </c>
      <c r="C441">
        <v>15.36</v>
      </c>
      <c r="D441">
        <v>14.77</v>
      </c>
      <c r="E441">
        <v>14.85</v>
      </c>
      <c r="F441">
        <v>14.85</v>
      </c>
      <c r="G441">
        <v>11928000</v>
      </c>
    </row>
    <row r="442" spans="1:7" x14ac:dyDescent="0.25">
      <c r="A442" s="20">
        <v>43795</v>
      </c>
      <c r="B442">
        <v>14.69</v>
      </c>
      <c r="C442">
        <v>14.82</v>
      </c>
      <c r="D442">
        <v>14.43</v>
      </c>
      <c r="E442">
        <v>14.54</v>
      </c>
      <c r="F442">
        <v>14.54</v>
      </c>
      <c r="G442">
        <v>11296800</v>
      </c>
    </row>
    <row r="443" spans="1:7" x14ac:dyDescent="0.25">
      <c r="A443" s="20">
        <v>43796</v>
      </c>
      <c r="B443">
        <v>14.37</v>
      </c>
      <c r="C443">
        <v>14.46</v>
      </c>
      <c r="D443">
        <v>14.3</v>
      </c>
      <c r="E443">
        <v>14.42</v>
      </c>
      <c r="F443">
        <v>14.42</v>
      </c>
      <c r="G443">
        <v>9717200</v>
      </c>
    </row>
    <row r="444" spans="1:7" x14ac:dyDescent="0.25">
      <c r="A444" s="20">
        <v>43798</v>
      </c>
      <c r="B444">
        <v>14.62</v>
      </c>
      <c r="C444">
        <v>14.88</v>
      </c>
      <c r="D444">
        <v>14.53</v>
      </c>
      <c r="E444">
        <v>14.84</v>
      </c>
      <c r="F444">
        <v>14.84</v>
      </c>
      <c r="G444">
        <v>7501200</v>
      </c>
    </row>
    <row r="445" spans="1:7" x14ac:dyDescent="0.25">
      <c r="A445" s="20">
        <v>43801</v>
      </c>
      <c r="B445">
        <v>14.77</v>
      </c>
      <c r="C445">
        <v>16.329999999999998</v>
      </c>
      <c r="D445">
        <v>14.76</v>
      </c>
      <c r="E445">
        <v>15.87</v>
      </c>
      <c r="F445">
        <v>15.87</v>
      </c>
      <c r="G445">
        <v>24314900</v>
      </c>
    </row>
    <row r="446" spans="1:7" x14ac:dyDescent="0.25">
      <c r="A446" s="20">
        <v>43802</v>
      </c>
      <c r="B446">
        <v>17.829999999999998</v>
      </c>
      <c r="C446">
        <v>18.299999</v>
      </c>
      <c r="D446">
        <v>17.32</v>
      </c>
      <c r="E446">
        <v>17.43</v>
      </c>
      <c r="F446">
        <v>17.43</v>
      </c>
      <c r="G446">
        <v>40461300</v>
      </c>
    </row>
    <row r="447" spans="1:7" x14ac:dyDescent="0.25">
      <c r="A447" s="20">
        <v>43803</v>
      </c>
      <c r="B447">
        <v>16.620000999999998</v>
      </c>
      <c r="C447">
        <v>16.82</v>
      </c>
      <c r="D447">
        <v>15.92</v>
      </c>
      <c r="E447">
        <v>16.239999999999998</v>
      </c>
      <c r="F447">
        <v>16.239999999999998</v>
      </c>
      <c r="G447">
        <v>17257300</v>
      </c>
    </row>
    <row r="448" spans="1:7" x14ac:dyDescent="0.25">
      <c r="A448" s="20">
        <v>43804</v>
      </c>
      <c r="B448">
        <v>15.86</v>
      </c>
      <c r="C448">
        <v>16.68</v>
      </c>
      <c r="D448">
        <v>15.84</v>
      </c>
      <c r="E448">
        <v>15.91</v>
      </c>
      <c r="F448">
        <v>15.91</v>
      </c>
      <c r="G448">
        <v>16670000</v>
      </c>
    </row>
    <row r="449" spans="1:7" x14ac:dyDescent="0.25">
      <c r="A449" s="20">
        <v>43805</v>
      </c>
      <c r="B449">
        <v>15</v>
      </c>
      <c r="C449">
        <v>15.41</v>
      </c>
      <c r="D449">
        <v>14.89</v>
      </c>
      <c r="E449">
        <v>15.12</v>
      </c>
      <c r="F449">
        <v>15.12</v>
      </c>
      <c r="G449">
        <v>11884700</v>
      </c>
    </row>
    <row r="450" spans="1:7" x14ac:dyDescent="0.25">
      <c r="A450" s="20">
        <v>43808</v>
      </c>
      <c r="B450">
        <v>15.22</v>
      </c>
      <c r="C450">
        <v>16.27</v>
      </c>
      <c r="D450">
        <v>15.07</v>
      </c>
      <c r="E450">
        <v>16.239999999999998</v>
      </c>
      <c r="F450">
        <v>16.239999999999998</v>
      </c>
      <c r="G450">
        <v>12293300</v>
      </c>
    </row>
    <row r="451" spans="1:7" x14ac:dyDescent="0.25">
      <c r="A451" s="20">
        <v>43809</v>
      </c>
      <c r="B451">
        <v>16.16</v>
      </c>
      <c r="C451">
        <v>16.77</v>
      </c>
      <c r="D451">
        <v>15.8</v>
      </c>
      <c r="E451">
        <v>16.27</v>
      </c>
      <c r="F451">
        <v>16.27</v>
      </c>
      <c r="G451">
        <v>16523100</v>
      </c>
    </row>
    <row r="452" spans="1:7" x14ac:dyDescent="0.25">
      <c r="A452" s="20">
        <v>43810</v>
      </c>
      <c r="B452">
        <v>16.049999</v>
      </c>
      <c r="C452">
        <v>16.200001</v>
      </c>
      <c r="D452">
        <v>15.58</v>
      </c>
      <c r="E452">
        <v>15.73</v>
      </c>
      <c r="F452">
        <v>15.73</v>
      </c>
      <c r="G452">
        <v>10412700</v>
      </c>
    </row>
    <row r="453" spans="1:7" x14ac:dyDescent="0.25">
      <c r="A453" s="20">
        <v>43811</v>
      </c>
      <c r="B453">
        <v>15.66</v>
      </c>
      <c r="C453">
        <v>15.82</v>
      </c>
      <c r="D453">
        <v>14.33</v>
      </c>
      <c r="E453">
        <v>14.45</v>
      </c>
      <c r="F453">
        <v>14.45</v>
      </c>
      <c r="G453">
        <v>23522300</v>
      </c>
    </row>
    <row r="454" spans="1:7" x14ac:dyDescent="0.25">
      <c r="A454" s="20">
        <v>43812</v>
      </c>
      <c r="B454">
        <v>14.56</v>
      </c>
      <c r="C454">
        <v>14.79</v>
      </c>
      <c r="D454">
        <v>13.42</v>
      </c>
      <c r="E454">
        <v>13.47</v>
      </c>
      <c r="F454">
        <v>13.47</v>
      </c>
      <c r="G454">
        <v>28589700</v>
      </c>
    </row>
    <row r="455" spans="1:7" x14ac:dyDescent="0.25">
      <c r="A455" s="20">
        <v>43815</v>
      </c>
      <c r="B455">
        <v>12.83</v>
      </c>
      <c r="C455">
        <v>13.03</v>
      </c>
      <c r="D455">
        <v>12.61</v>
      </c>
      <c r="E455">
        <v>13.02</v>
      </c>
      <c r="F455">
        <v>13.02</v>
      </c>
      <c r="G455">
        <v>14323400</v>
      </c>
    </row>
    <row r="456" spans="1:7" x14ac:dyDescent="0.25">
      <c r="A456" s="20">
        <v>43816</v>
      </c>
      <c r="B456">
        <v>12.8</v>
      </c>
      <c r="C456">
        <v>13.11</v>
      </c>
      <c r="D456">
        <v>12.72</v>
      </c>
      <c r="E456">
        <v>12.86</v>
      </c>
      <c r="F456">
        <v>12.86</v>
      </c>
      <c r="G456">
        <v>11883400</v>
      </c>
    </row>
    <row r="457" spans="1:7" x14ac:dyDescent="0.25">
      <c r="A457" s="20">
        <v>43817</v>
      </c>
      <c r="B457">
        <v>12.63</v>
      </c>
      <c r="C457">
        <v>13.09</v>
      </c>
      <c r="D457">
        <v>12.59</v>
      </c>
      <c r="E457">
        <v>13.09</v>
      </c>
      <c r="F457">
        <v>13.09</v>
      </c>
      <c r="G457">
        <v>12430200</v>
      </c>
    </row>
    <row r="458" spans="1:7" x14ac:dyDescent="0.25">
      <c r="A458" s="20">
        <v>43818</v>
      </c>
      <c r="B458">
        <v>12.99</v>
      </c>
      <c r="C458">
        <v>13.07</v>
      </c>
      <c r="D458">
        <v>12.56</v>
      </c>
      <c r="E458">
        <v>12.58</v>
      </c>
      <c r="F458">
        <v>12.58</v>
      </c>
      <c r="G458">
        <v>10474700</v>
      </c>
    </row>
    <row r="459" spans="1:7" x14ac:dyDescent="0.25">
      <c r="A459" s="20">
        <v>43819</v>
      </c>
      <c r="B459">
        <v>12.49</v>
      </c>
      <c r="C459">
        <v>12.8</v>
      </c>
      <c r="D459">
        <v>12.44</v>
      </c>
      <c r="E459">
        <v>12.8</v>
      </c>
      <c r="F459">
        <v>12.8</v>
      </c>
      <c r="G459">
        <v>12515600</v>
      </c>
    </row>
    <row r="460" spans="1:7" x14ac:dyDescent="0.25">
      <c r="A460" s="20">
        <v>43822</v>
      </c>
      <c r="B460">
        <v>12.72</v>
      </c>
      <c r="C460">
        <v>12.91</v>
      </c>
      <c r="D460">
        <v>12.71</v>
      </c>
      <c r="E460">
        <v>12.88</v>
      </c>
      <c r="F460">
        <v>12.88</v>
      </c>
      <c r="G460">
        <v>4885200</v>
      </c>
    </row>
    <row r="461" spans="1:7" x14ac:dyDescent="0.25">
      <c r="A461" s="20">
        <v>43823</v>
      </c>
      <c r="B461">
        <v>12.78</v>
      </c>
      <c r="C461">
        <v>12.88</v>
      </c>
      <c r="D461">
        <v>12.62</v>
      </c>
      <c r="E461">
        <v>12.68</v>
      </c>
      <c r="F461">
        <v>12.68</v>
      </c>
      <c r="G461">
        <v>3643000</v>
      </c>
    </row>
    <row r="462" spans="1:7" x14ac:dyDescent="0.25">
      <c r="A462" s="20">
        <v>43825</v>
      </c>
      <c r="B462">
        <v>12.51</v>
      </c>
      <c r="C462">
        <v>12.68</v>
      </c>
      <c r="D462">
        <v>12.5</v>
      </c>
      <c r="E462">
        <v>12.64</v>
      </c>
      <c r="F462">
        <v>12.64</v>
      </c>
      <c r="G462">
        <v>5720500</v>
      </c>
    </row>
    <row r="463" spans="1:7" x14ac:dyDescent="0.25">
      <c r="A463" s="20">
        <v>43826</v>
      </c>
      <c r="B463">
        <v>12.56</v>
      </c>
      <c r="C463">
        <v>13.23</v>
      </c>
      <c r="D463">
        <v>12.54</v>
      </c>
      <c r="E463">
        <v>13.03</v>
      </c>
      <c r="F463">
        <v>13.03</v>
      </c>
      <c r="G463">
        <v>10625800</v>
      </c>
    </row>
    <row r="464" spans="1:7" x14ac:dyDescent="0.25">
      <c r="A464" s="20">
        <v>43829</v>
      </c>
      <c r="B464">
        <v>13.19</v>
      </c>
      <c r="C464">
        <v>13.98</v>
      </c>
      <c r="D464">
        <v>13.17</v>
      </c>
      <c r="E464">
        <v>13.74</v>
      </c>
      <c r="F464">
        <v>13.74</v>
      </c>
      <c r="G464">
        <v>15184300</v>
      </c>
    </row>
    <row r="465" spans="1:7" x14ac:dyDescent="0.25">
      <c r="A465" s="20">
        <v>43830</v>
      </c>
      <c r="B465">
        <v>13.97</v>
      </c>
      <c r="C465">
        <v>14.09</v>
      </c>
      <c r="D465">
        <v>12.82</v>
      </c>
      <c r="E465">
        <v>12.89</v>
      </c>
      <c r="F465">
        <v>12.89</v>
      </c>
      <c r="G465">
        <v>14063700</v>
      </c>
    </row>
    <row r="466" spans="1:7" x14ac:dyDescent="0.25">
      <c r="A466" s="20">
        <v>43832</v>
      </c>
      <c r="B466">
        <v>12.36</v>
      </c>
      <c r="C466">
        <v>12.77</v>
      </c>
      <c r="D466">
        <v>12.09</v>
      </c>
      <c r="E466">
        <v>12.13</v>
      </c>
      <c r="F466">
        <v>12.13</v>
      </c>
      <c r="G466">
        <v>12024800</v>
      </c>
    </row>
    <row r="467" spans="1:7" x14ac:dyDescent="0.25">
      <c r="A467" s="20">
        <v>43833</v>
      </c>
      <c r="B467">
        <v>13.55</v>
      </c>
      <c r="C467">
        <v>13.61</v>
      </c>
      <c r="D467">
        <v>12.65</v>
      </c>
      <c r="E467">
        <v>13.01</v>
      </c>
      <c r="F467">
        <v>13.01</v>
      </c>
      <c r="G467">
        <v>23076100</v>
      </c>
    </row>
    <row r="468" spans="1:7" x14ac:dyDescent="0.25">
      <c r="A468" s="20">
        <v>43836</v>
      </c>
      <c r="B468">
        <v>13.65</v>
      </c>
      <c r="C468">
        <v>13.71</v>
      </c>
      <c r="D468">
        <v>12.8</v>
      </c>
      <c r="E468">
        <v>12.82</v>
      </c>
      <c r="F468">
        <v>12.82</v>
      </c>
      <c r="G468">
        <v>12649700</v>
      </c>
    </row>
    <row r="469" spans="1:7" x14ac:dyDescent="0.25">
      <c r="A469" s="20">
        <v>43837</v>
      </c>
      <c r="B469">
        <v>12.91</v>
      </c>
      <c r="C469">
        <v>13.15</v>
      </c>
      <c r="D469">
        <v>12.52</v>
      </c>
      <c r="E469">
        <v>12.73</v>
      </c>
      <c r="F469">
        <v>12.73</v>
      </c>
      <c r="G469">
        <v>12017800</v>
      </c>
    </row>
    <row r="470" spans="1:7" x14ac:dyDescent="0.25">
      <c r="A470" s="20">
        <v>43838</v>
      </c>
      <c r="B470">
        <v>12.55</v>
      </c>
      <c r="C470">
        <v>12.69</v>
      </c>
      <c r="D470">
        <v>11.86</v>
      </c>
      <c r="E470">
        <v>12.37</v>
      </c>
      <c r="F470">
        <v>12.37</v>
      </c>
      <c r="G470">
        <v>20932700</v>
      </c>
    </row>
    <row r="471" spans="1:7" x14ac:dyDescent="0.25">
      <c r="A471" s="20">
        <v>43839</v>
      </c>
      <c r="B471">
        <v>11.87</v>
      </c>
      <c r="C471">
        <v>12.08</v>
      </c>
      <c r="D471">
        <v>11.66</v>
      </c>
      <c r="E471">
        <v>11.68</v>
      </c>
      <c r="F471">
        <v>11.68</v>
      </c>
      <c r="G471">
        <v>13253200</v>
      </c>
    </row>
    <row r="472" spans="1:7" x14ac:dyDescent="0.25">
      <c r="A472" s="20">
        <v>43840</v>
      </c>
      <c r="B472">
        <v>11.63</v>
      </c>
      <c r="C472">
        <v>11.79</v>
      </c>
      <c r="D472">
        <v>11.39</v>
      </c>
      <c r="E472">
        <v>11.59</v>
      </c>
      <c r="F472">
        <v>11.59</v>
      </c>
      <c r="G472">
        <v>15723900</v>
      </c>
    </row>
    <row r="473" spans="1:7" x14ac:dyDescent="0.25">
      <c r="A473" s="20">
        <v>43843</v>
      </c>
      <c r="B473">
        <v>11.4</v>
      </c>
      <c r="C473">
        <v>11.56</v>
      </c>
      <c r="D473">
        <v>11.11</v>
      </c>
      <c r="E473">
        <v>11.13</v>
      </c>
      <c r="F473">
        <v>11.13</v>
      </c>
      <c r="G473">
        <v>10598500</v>
      </c>
    </row>
    <row r="474" spans="1:7" x14ac:dyDescent="0.25">
      <c r="A474" s="20">
        <v>43844</v>
      </c>
      <c r="B474">
        <v>11.16</v>
      </c>
      <c r="C474">
        <v>11.31</v>
      </c>
      <c r="D474">
        <v>10.86</v>
      </c>
      <c r="E474">
        <v>11.03</v>
      </c>
      <c r="F474">
        <v>11.03</v>
      </c>
      <c r="G474">
        <v>18930400</v>
      </c>
    </row>
    <row r="475" spans="1:7" x14ac:dyDescent="0.25">
      <c r="A475" s="20">
        <v>43845</v>
      </c>
      <c r="B475">
        <v>11.01</v>
      </c>
      <c r="C475">
        <v>11.07</v>
      </c>
      <c r="D475">
        <v>10.84</v>
      </c>
      <c r="E475">
        <v>10.97</v>
      </c>
      <c r="F475">
        <v>10.97</v>
      </c>
      <c r="G475">
        <v>13842300</v>
      </c>
    </row>
    <row r="476" spans="1:7" x14ac:dyDescent="0.25">
      <c r="A476" s="20">
        <v>43846</v>
      </c>
      <c r="B476">
        <v>10.73</v>
      </c>
      <c r="C476">
        <v>10.76</v>
      </c>
      <c r="D476">
        <v>10.52</v>
      </c>
      <c r="E476">
        <v>10.58</v>
      </c>
      <c r="F476">
        <v>10.58</v>
      </c>
      <c r="G476">
        <v>12446400</v>
      </c>
    </row>
    <row r="477" spans="1:7" x14ac:dyDescent="0.25">
      <c r="A477" s="20">
        <v>43847</v>
      </c>
      <c r="B477">
        <v>10.56</v>
      </c>
      <c r="C477">
        <v>10.91</v>
      </c>
      <c r="D477">
        <v>10.54</v>
      </c>
      <c r="E477">
        <v>10.62</v>
      </c>
      <c r="F477">
        <v>10.62</v>
      </c>
      <c r="G477">
        <v>12949300</v>
      </c>
    </row>
    <row r="478" spans="1:7" x14ac:dyDescent="0.25">
      <c r="A478" s="20">
        <v>43851</v>
      </c>
      <c r="B478">
        <v>10.82</v>
      </c>
      <c r="C478">
        <v>10.84</v>
      </c>
      <c r="D478">
        <v>10.4</v>
      </c>
      <c r="E478">
        <v>10.74</v>
      </c>
      <c r="F478">
        <v>10.74</v>
      </c>
      <c r="G478">
        <v>16445900</v>
      </c>
    </row>
    <row r="479" spans="1:7" x14ac:dyDescent="0.25">
      <c r="A479" s="20">
        <v>43852</v>
      </c>
      <c r="B479">
        <v>10.45</v>
      </c>
      <c r="C479">
        <v>10.86</v>
      </c>
      <c r="D479">
        <v>10.44</v>
      </c>
      <c r="E479">
        <v>10.83</v>
      </c>
      <c r="F479">
        <v>10.83</v>
      </c>
      <c r="G479">
        <v>13941100</v>
      </c>
    </row>
    <row r="480" spans="1:7" x14ac:dyDescent="0.25">
      <c r="A480" s="20">
        <v>43853</v>
      </c>
      <c r="B480">
        <v>11.09</v>
      </c>
      <c r="C480">
        <v>11.38</v>
      </c>
      <c r="D480">
        <v>10.75</v>
      </c>
      <c r="E480">
        <v>10.76</v>
      </c>
      <c r="F480">
        <v>10.76</v>
      </c>
      <c r="G480">
        <v>17442600</v>
      </c>
    </row>
    <row r="481" spans="1:7" x14ac:dyDescent="0.25">
      <c r="A481" s="20">
        <v>43854</v>
      </c>
      <c r="B481">
        <v>10.55</v>
      </c>
      <c r="C481">
        <v>12.06</v>
      </c>
      <c r="D481">
        <v>10.49</v>
      </c>
      <c r="E481">
        <v>11.72</v>
      </c>
      <c r="F481">
        <v>11.72</v>
      </c>
      <c r="G481">
        <v>39095500</v>
      </c>
    </row>
    <row r="482" spans="1:7" x14ac:dyDescent="0.25">
      <c r="A482" s="20">
        <v>43857</v>
      </c>
      <c r="B482">
        <v>13.23</v>
      </c>
      <c r="C482">
        <v>13.55</v>
      </c>
      <c r="D482">
        <v>12.79</v>
      </c>
      <c r="E482">
        <v>13.55</v>
      </c>
      <c r="F482">
        <v>13.55</v>
      </c>
      <c r="G482">
        <v>41665200</v>
      </c>
    </row>
    <row r="483" spans="1:7" x14ac:dyDescent="0.25">
      <c r="A483" s="20">
        <v>43858</v>
      </c>
      <c r="B483">
        <v>13.06</v>
      </c>
      <c r="C483">
        <v>13.19</v>
      </c>
      <c r="D483">
        <v>12.27</v>
      </c>
      <c r="E483">
        <v>12.38</v>
      </c>
      <c r="F483">
        <v>12.38</v>
      </c>
      <c r="G483">
        <v>24530800</v>
      </c>
    </row>
    <row r="484" spans="1:7" x14ac:dyDescent="0.25">
      <c r="A484" s="20">
        <v>43859</v>
      </c>
      <c r="B484">
        <v>12.04</v>
      </c>
      <c r="C484">
        <v>12.7</v>
      </c>
      <c r="D484">
        <v>11.88</v>
      </c>
      <c r="E484">
        <v>12.4</v>
      </c>
      <c r="F484">
        <v>12.4</v>
      </c>
      <c r="G484">
        <v>17833300</v>
      </c>
    </row>
    <row r="485" spans="1:7" x14ac:dyDescent="0.25">
      <c r="A485" s="20">
        <v>43860</v>
      </c>
      <c r="B485">
        <v>13.13</v>
      </c>
      <c r="C485">
        <v>13.52</v>
      </c>
      <c r="D485">
        <v>12.09</v>
      </c>
      <c r="E485">
        <v>12.1</v>
      </c>
      <c r="F485">
        <v>12.1</v>
      </c>
      <c r="G485">
        <v>34640200</v>
      </c>
    </row>
    <row r="486" spans="1:7" x14ac:dyDescent="0.25">
      <c r="A486" s="20">
        <v>43861</v>
      </c>
      <c r="B486">
        <v>12.55</v>
      </c>
      <c r="C486">
        <v>14.69</v>
      </c>
      <c r="D486">
        <v>12.47</v>
      </c>
      <c r="E486">
        <v>14.1</v>
      </c>
      <c r="F486">
        <v>14.1</v>
      </c>
      <c r="G486">
        <v>46439100</v>
      </c>
    </row>
    <row r="487" spans="1:7" x14ac:dyDescent="0.25">
      <c r="A487" s="20">
        <v>43864</v>
      </c>
      <c r="B487">
        <v>13.55</v>
      </c>
      <c r="C487">
        <v>13.84</v>
      </c>
      <c r="D487">
        <v>12.83</v>
      </c>
      <c r="E487">
        <v>13.4</v>
      </c>
      <c r="F487">
        <v>13.4</v>
      </c>
      <c r="G487">
        <v>20846100</v>
      </c>
    </row>
    <row r="488" spans="1:7" x14ac:dyDescent="0.25">
      <c r="A488" s="20">
        <v>43865</v>
      </c>
      <c r="B488">
        <v>12.47</v>
      </c>
      <c r="C488">
        <v>12.55</v>
      </c>
      <c r="D488">
        <v>12.02</v>
      </c>
      <c r="E488">
        <v>12.31</v>
      </c>
      <c r="F488">
        <v>12.31</v>
      </c>
      <c r="G488">
        <v>17641600</v>
      </c>
    </row>
    <row r="489" spans="1:7" x14ac:dyDescent="0.25">
      <c r="A489" s="20">
        <v>43866</v>
      </c>
      <c r="B489">
        <v>11.64</v>
      </c>
      <c r="C489">
        <v>12.18</v>
      </c>
      <c r="D489">
        <v>11.55</v>
      </c>
      <c r="E489">
        <v>11.59</v>
      </c>
      <c r="F489">
        <v>11.59</v>
      </c>
      <c r="G489">
        <v>12367900</v>
      </c>
    </row>
    <row r="490" spans="1:7" x14ac:dyDescent="0.25">
      <c r="A490" s="20">
        <v>43867</v>
      </c>
      <c r="B490">
        <v>11.39</v>
      </c>
      <c r="C490">
        <v>11.74</v>
      </c>
      <c r="D490">
        <v>11.29</v>
      </c>
      <c r="E490">
        <v>11.39</v>
      </c>
      <c r="F490">
        <v>11.39</v>
      </c>
      <c r="G490">
        <v>11968100</v>
      </c>
    </row>
    <row r="491" spans="1:7" x14ac:dyDescent="0.25">
      <c r="A491" s="20">
        <v>43868</v>
      </c>
      <c r="B491">
        <v>11.8</v>
      </c>
      <c r="C491">
        <v>12.08</v>
      </c>
      <c r="D491">
        <v>11.46</v>
      </c>
      <c r="E491">
        <v>11.62</v>
      </c>
      <c r="F491">
        <v>11.62</v>
      </c>
      <c r="G491">
        <v>18586100</v>
      </c>
    </row>
    <row r="492" spans="1:7" x14ac:dyDescent="0.25">
      <c r="A492" s="20">
        <v>43871</v>
      </c>
      <c r="B492">
        <v>11.86</v>
      </c>
      <c r="C492">
        <v>11.88</v>
      </c>
      <c r="D492">
        <v>11.33</v>
      </c>
      <c r="E492">
        <v>11.43</v>
      </c>
      <c r="F492">
        <v>11.43</v>
      </c>
      <c r="G492">
        <v>10500600</v>
      </c>
    </row>
    <row r="493" spans="1:7" x14ac:dyDescent="0.25">
      <c r="A493" s="20">
        <v>43872</v>
      </c>
      <c r="B493">
        <v>11.12</v>
      </c>
      <c r="C493">
        <v>11.48</v>
      </c>
      <c r="D493">
        <v>11.03</v>
      </c>
      <c r="E493">
        <v>11.45</v>
      </c>
      <c r="F493">
        <v>11.45</v>
      </c>
      <c r="G493">
        <v>13220700</v>
      </c>
    </row>
    <row r="494" spans="1:7" x14ac:dyDescent="0.25">
      <c r="A494" s="20">
        <v>43873</v>
      </c>
      <c r="B494">
        <v>11.09</v>
      </c>
      <c r="C494">
        <v>11.2</v>
      </c>
      <c r="D494">
        <v>10.53</v>
      </c>
      <c r="E494">
        <v>10.59</v>
      </c>
      <c r="F494">
        <v>10.59</v>
      </c>
      <c r="G494">
        <v>16579400</v>
      </c>
    </row>
    <row r="495" spans="1:7" x14ac:dyDescent="0.25">
      <c r="A495" s="20">
        <v>43874</v>
      </c>
      <c r="B495">
        <v>11.1</v>
      </c>
      <c r="C495">
        <v>11.2</v>
      </c>
      <c r="D495">
        <v>10.7</v>
      </c>
      <c r="E495">
        <v>10.9</v>
      </c>
      <c r="F495">
        <v>10.9</v>
      </c>
      <c r="G495">
        <v>15144700</v>
      </c>
    </row>
    <row r="496" spans="1:7" x14ac:dyDescent="0.25">
      <c r="A496" s="20">
        <v>43875</v>
      </c>
      <c r="B496">
        <v>10.73</v>
      </c>
      <c r="C496">
        <v>11.04</v>
      </c>
      <c r="D496">
        <v>10.64</v>
      </c>
      <c r="E496">
        <v>10.69</v>
      </c>
      <c r="F496">
        <v>10.69</v>
      </c>
      <c r="G496">
        <v>12991500</v>
      </c>
    </row>
    <row r="497" spans="1:7" x14ac:dyDescent="0.25">
      <c r="A497" s="20">
        <v>43879</v>
      </c>
      <c r="B497">
        <v>10.94</v>
      </c>
      <c r="C497">
        <v>11.28</v>
      </c>
      <c r="D497">
        <v>10.75</v>
      </c>
      <c r="E497">
        <v>10.96</v>
      </c>
      <c r="F497">
        <v>10.96</v>
      </c>
      <c r="G497">
        <v>15636400</v>
      </c>
    </row>
    <row r="498" spans="1:7" x14ac:dyDescent="0.25">
      <c r="A498" s="20">
        <v>43880</v>
      </c>
      <c r="B498">
        <v>10.64</v>
      </c>
      <c r="C498">
        <v>10.84</v>
      </c>
      <c r="D498">
        <v>10.55</v>
      </c>
      <c r="E498">
        <v>10.72</v>
      </c>
      <c r="F498">
        <v>10.72</v>
      </c>
      <c r="G498">
        <v>8945100</v>
      </c>
    </row>
    <row r="499" spans="1:7" x14ac:dyDescent="0.25">
      <c r="A499" s="20">
        <v>43881</v>
      </c>
      <c r="B499">
        <v>10.79</v>
      </c>
      <c r="C499">
        <v>11.83</v>
      </c>
      <c r="D499">
        <v>10.66</v>
      </c>
      <c r="E499">
        <v>11.27</v>
      </c>
      <c r="F499">
        <v>11.27</v>
      </c>
      <c r="G499">
        <v>29828600</v>
      </c>
    </row>
    <row r="500" spans="1:7" x14ac:dyDescent="0.25">
      <c r="A500" s="20">
        <v>43882</v>
      </c>
      <c r="B500">
        <v>11.82</v>
      </c>
      <c r="C500">
        <v>12.8</v>
      </c>
      <c r="D500">
        <v>11.67</v>
      </c>
      <c r="E500">
        <v>12.34</v>
      </c>
      <c r="F500">
        <v>12.34</v>
      </c>
      <c r="G500">
        <v>35823400</v>
      </c>
    </row>
    <row r="501" spans="1:7" x14ac:dyDescent="0.25">
      <c r="A501" s="20">
        <v>43885</v>
      </c>
      <c r="B501">
        <v>15.12</v>
      </c>
      <c r="C501">
        <v>15.85</v>
      </c>
      <c r="D501">
        <v>14.13</v>
      </c>
      <c r="E501">
        <v>15.72</v>
      </c>
      <c r="F501">
        <v>15.72</v>
      </c>
      <c r="G501">
        <v>53367800</v>
      </c>
    </row>
    <row r="502" spans="1:7" x14ac:dyDescent="0.25">
      <c r="A502" s="20">
        <v>43886</v>
      </c>
      <c r="B502">
        <v>14.93</v>
      </c>
      <c r="C502">
        <v>18.700001</v>
      </c>
      <c r="D502">
        <v>14.81</v>
      </c>
      <c r="E502">
        <v>17.940000999999999</v>
      </c>
      <c r="F502">
        <v>17.940000999999999</v>
      </c>
      <c r="G502">
        <v>60929200</v>
      </c>
    </row>
    <row r="503" spans="1:7" x14ac:dyDescent="0.25">
      <c r="A503" s="20">
        <v>43887</v>
      </c>
      <c r="B503">
        <v>17.170000000000002</v>
      </c>
      <c r="C503">
        <v>18.43</v>
      </c>
      <c r="D503">
        <v>16.260000000000002</v>
      </c>
      <c r="E503">
        <v>17.420000000000002</v>
      </c>
      <c r="F503">
        <v>17.420000000000002</v>
      </c>
      <c r="G503">
        <v>50332900</v>
      </c>
    </row>
    <row r="504" spans="1:7" x14ac:dyDescent="0.25">
      <c r="A504" s="20">
        <v>43888</v>
      </c>
      <c r="B504">
        <v>19.799999</v>
      </c>
      <c r="C504">
        <v>21.709999</v>
      </c>
      <c r="D504">
        <v>19.079999999999998</v>
      </c>
      <c r="E504">
        <v>21.709999</v>
      </c>
      <c r="F504">
        <v>21.709999</v>
      </c>
      <c r="G504">
        <v>77299800</v>
      </c>
    </row>
    <row r="505" spans="1:7" x14ac:dyDescent="0.25">
      <c r="A505" s="20">
        <v>43889</v>
      </c>
      <c r="B505">
        <v>25.42</v>
      </c>
      <c r="C505">
        <v>26.17</v>
      </c>
      <c r="D505">
        <v>22.1</v>
      </c>
      <c r="E505">
        <v>22.92</v>
      </c>
      <c r="F505">
        <v>22.92</v>
      </c>
      <c r="G505">
        <v>55948000</v>
      </c>
    </row>
    <row r="506" spans="1:7" x14ac:dyDescent="0.25">
      <c r="A506" s="20">
        <v>43892</v>
      </c>
      <c r="B506">
        <v>22.190000999999999</v>
      </c>
      <c r="C506">
        <v>24.1</v>
      </c>
      <c r="D506">
        <v>21.6</v>
      </c>
      <c r="E506">
        <v>21.690000999999999</v>
      </c>
      <c r="F506">
        <v>21.690000999999999</v>
      </c>
      <c r="G506">
        <v>49879200</v>
      </c>
    </row>
    <row r="507" spans="1:7" x14ac:dyDescent="0.25">
      <c r="A507" s="20">
        <v>43893</v>
      </c>
      <c r="B507">
        <v>21.73</v>
      </c>
      <c r="C507">
        <v>26.27</v>
      </c>
      <c r="D507">
        <v>20.360001</v>
      </c>
      <c r="E507">
        <v>25.49</v>
      </c>
      <c r="F507">
        <v>25.49</v>
      </c>
      <c r="G507">
        <v>65387200</v>
      </c>
    </row>
    <row r="508" spans="1:7" x14ac:dyDescent="0.25">
      <c r="A508" s="20">
        <v>43894</v>
      </c>
      <c r="B508">
        <v>23.700001</v>
      </c>
      <c r="C508">
        <v>25.110001</v>
      </c>
      <c r="D508">
        <v>22.700001</v>
      </c>
      <c r="E508">
        <v>23.25</v>
      </c>
      <c r="F508">
        <v>23.25</v>
      </c>
      <c r="G508">
        <v>28146500</v>
      </c>
    </row>
    <row r="509" spans="1:7" x14ac:dyDescent="0.25">
      <c r="A509" s="20">
        <v>43895</v>
      </c>
      <c r="B509">
        <v>26.389999</v>
      </c>
      <c r="C509">
        <v>30.18</v>
      </c>
      <c r="D509">
        <v>25.59</v>
      </c>
      <c r="E509">
        <v>28.709999</v>
      </c>
      <c r="F509">
        <v>28.709999</v>
      </c>
      <c r="G509">
        <v>29727300</v>
      </c>
    </row>
    <row r="510" spans="1:7" x14ac:dyDescent="0.25">
      <c r="A510" s="20">
        <v>43896</v>
      </c>
      <c r="B510">
        <v>36.68</v>
      </c>
      <c r="C510">
        <v>38.310001</v>
      </c>
      <c r="D510">
        <v>32.779998999999997</v>
      </c>
      <c r="E510">
        <v>33.450001</v>
      </c>
      <c r="F510">
        <v>33.450001</v>
      </c>
      <c r="G510">
        <v>49997100</v>
      </c>
    </row>
    <row r="511" spans="1:7" x14ac:dyDescent="0.25">
      <c r="A511" s="20">
        <v>43899</v>
      </c>
      <c r="B511">
        <v>52.040000999999997</v>
      </c>
      <c r="C511">
        <v>52.900002000000001</v>
      </c>
      <c r="D511">
        <v>42.849997999999999</v>
      </c>
      <c r="E511">
        <v>45.77</v>
      </c>
      <c r="F511">
        <v>45.77</v>
      </c>
      <c r="G511">
        <v>25753200</v>
      </c>
    </row>
    <row r="512" spans="1:7" x14ac:dyDescent="0.25">
      <c r="A512" s="20">
        <v>43900</v>
      </c>
      <c r="B512">
        <v>38.919998</v>
      </c>
      <c r="C512">
        <v>46.32</v>
      </c>
      <c r="D512">
        <v>38.299999</v>
      </c>
      <c r="E512">
        <v>40.450001</v>
      </c>
      <c r="F512">
        <v>40.450001</v>
      </c>
      <c r="G512">
        <v>27505500</v>
      </c>
    </row>
    <row r="513" spans="1:7" x14ac:dyDescent="0.25">
      <c r="A513" s="20">
        <v>43901</v>
      </c>
      <c r="B513">
        <v>45.560001</v>
      </c>
      <c r="C513">
        <v>50.32</v>
      </c>
      <c r="D513">
        <v>44.740001999999997</v>
      </c>
      <c r="E513">
        <v>48.220001000000003</v>
      </c>
      <c r="F513">
        <v>48.220001000000003</v>
      </c>
      <c r="G513">
        <v>25486800</v>
      </c>
    </row>
    <row r="514" spans="1:7" x14ac:dyDescent="0.25">
      <c r="A514" s="20">
        <v>43902</v>
      </c>
      <c r="B514">
        <v>61.200001</v>
      </c>
      <c r="C514">
        <v>68</v>
      </c>
      <c r="D514">
        <v>54.240001999999997</v>
      </c>
      <c r="E514">
        <v>65.019997000000004</v>
      </c>
      <c r="F514">
        <v>65.019997000000004</v>
      </c>
      <c r="G514">
        <v>32061700</v>
      </c>
    </row>
    <row r="515" spans="1:7" x14ac:dyDescent="0.25">
      <c r="A515" s="20">
        <v>43903</v>
      </c>
      <c r="B515">
        <v>55</v>
      </c>
      <c r="C515">
        <v>69.800003000000004</v>
      </c>
      <c r="D515">
        <v>54.68</v>
      </c>
      <c r="E515">
        <v>57.240001999999997</v>
      </c>
      <c r="F515">
        <v>57.240001999999997</v>
      </c>
      <c r="G515">
        <v>28028400</v>
      </c>
    </row>
    <row r="516" spans="1:7" x14ac:dyDescent="0.25">
      <c r="A516" s="20">
        <v>43906</v>
      </c>
      <c r="B516">
        <v>79</v>
      </c>
      <c r="C516">
        <v>94.5</v>
      </c>
      <c r="D516">
        <v>73.699996999999996</v>
      </c>
      <c r="E516">
        <v>90.139999000000003</v>
      </c>
      <c r="F516">
        <v>90.139999000000003</v>
      </c>
      <c r="G516">
        <v>19990800</v>
      </c>
    </row>
    <row r="517" spans="1:7" x14ac:dyDescent="0.25">
      <c r="A517" s="20">
        <v>43907</v>
      </c>
      <c r="B517">
        <v>85</v>
      </c>
      <c r="C517">
        <v>96.800003000000004</v>
      </c>
      <c r="D517">
        <v>78</v>
      </c>
      <c r="E517">
        <v>87.230002999999996</v>
      </c>
      <c r="F517">
        <v>87.230002999999996</v>
      </c>
      <c r="G517">
        <v>21166200</v>
      </c>
    </row>
    <row r="518" spans="1:7" x14ac:dyDescent="0.25">
      <c r="A518" s="20">
        <v>43908</v>
      </c>
      <c r="B518">
        <v>104.57</v>
      </c>
      <c r="C518">
        <v>135</v>
      </c>
      <c r="D518">
        <v>95.330001999999993</v>
      </c>
      <c r="E518">
        <v>110.629997</v>
      </c>
      <c r="F518">
        <v>110.629997</v>
      </c>
      <c r="G518">
        <v>20936800</v>
      </c>
    </row>
    <row r="519" spans="1:7" x14ac:dyDescent="0.25">
      <c r="A519" s="20">
        <v>43909</v>
      </c>
      <c r="B519">
        <v>121.209999</v>
      </c>
      <c r="C519">
        <v>130.229996</v>
      </c>
      <c r="D519">
        <v>79.819999999999993</v>
      </c>
      <c r="E519">
        <v>94.089995999999999</v>
      </c>
      <c r="F519">
        <v>94.089995999999999</v>
      </c>
      <c r="G519">
        <v>21728300</v>
      </c>
    </row>
    <row r="520" spans="1:7" x14ac:dyDescent="0.25">
      <c r="A520" s="20">
        <v>43910</v>
      </c>
      <c r="B520">
        <v>87.879997000000003</v>
      </c>
      <c r="C520">
        <v>97.129997000000003</v>
      </c>
      <c r="D520">
        <v>72.330001999999993</v>
      </c>
      <c r="E520">
        <v>91.110000999999997</v>
      </c>
      <c r="F520">
        <v>91.110000999999997</v>
      </c>
      <c r="G520">
        <v>17896300</v>
      </c>
    </row>
    <row r="521" spans="1:7" x14ac:dyDescent="0.25">
      <c r="A521" s="20">
        <v>43913</v>
      </c>
      <c r="B521">
        <v>83</v>
      </c>
      <c r="C521">
        <v>88.489998</v>
      </c>
      <c r="D521">
        <v>65.580001999999993</v>
      </c>
      <c r="E521">
        <v>69.930000000000007</v>
      </c>
      <c r="F521">
        <v>69.930000000000007</v>
      </c>
      <c r="G521">
        <v>13614800</v>
      </c>
    </row>
    <row r="522" spans="1:7" x14ac:dyDescent="0.25">
      <c r="A522" s="20">
        <v>43914</v>
      </c>
      <c r="B522">
        <v>50.59</v>
      </c>
      <c r="C522">
        <v>62.470001000000003</v>
      </c>
      <c r="D522">
        <v>46.09</v>
      </c>
      <c r="E522">
        <v>60.400002000000001</v>
      </c>
      <c r="F522">
        <v>60.400002000000001</v>
      </c>
      <c r="G522">
        <v>13769300</v>
      </c>
    </row>
    <row r="523" spans="1:7" x14ac:dyDescent="0.25">
      <c r="A523" s="20">
        <v>43915</v>
      </c>
      <c r="B523">
        <v>63</v>
      </c>
      <c r="C523">
        <v>72.019997000000004</v>
      </c>
      <c r="D523">
        <v>62.299999</v>
      </c>
      <c r="E523">
        <v>68</v>
      </c>
      <c r="F523">
        <v>68</v>
      </c>
      <c r="G523">
        <v>11370100</v>
      </c>
    </row>
    <row r="524" spans="1:7" x14ac:dyDescent="0.25">
      <c r="A524" s="20">
        <v>43916</v>
      </c>
      <c r="B524">
        <v>65.059997999999993</v>
      </c>
      <c r="C524">
        <v>66.230002999999996</v>
      </c>
      <c r="D524">
        <v>58</v>
      </c>
      <c r="E524">
        <v>59.18</v>
      </c>
      <c r="F524">
        <v>59.18</v>
      </c>
      <c r="G524">
        <v>10104300</v>
      </c>
    </row>
    <row r="525" spans="1:7" x14ac:dyDescent="0.25">
      <c r="A525" s="20">
        <v>43917</v>
      </c>
      <c r="B525">
        <v>66.720000999999996</v>
      </c>
      <c r="C525">
        <v>67.629997000000003</v>
      </c>
      <c r="D525">
        <v>63.23</v>
      </c>
      <c r="E525">
        <v>66.769997000000004</v>
      </c>
      <c r="F525">
        <v>66.769997000000004</v>
      </c>
      <c r="G525">
        <v>10221400</v>
      </c>
    </row>
    <row r="526" spans="1:7" x14ac:dyDescent="0.25">
      <c r="A526" s="20">
        <v>43920</v>
      </c>
      <c r="B526">
        <v>66.519997000000004</v>
      </c>
      <c r="C526">
        <v>69.830001999999993</v>
      </c>
      <c r="D526">
        <v>63.23</v>
      </c>
      <c r="E526">
        <v>63.419998</v>
      </c>
      <c r="F526">
        <v>63.419998</v>
      </c>
      <c r="G526">
        <v>12597300</v>
      </c>
    </row>
    <row r="527" spans="1:7" x14ac:dyDescent="0.25">
      <c r="A527" s="20">
        <v>43921</v>
      </c>
      <c r="B527">
        <v>63.900002000000001</v>
      </c>
      <c r="C527">
        <v>64.459998999999996</v>
      </c>
      <c r="D527">
        <v>57.07</v>
      </c>
      <c r="E527">
        <v>58.560001</v>
      </c>
      <c r="F527">
        <v>58.560001</v>
      </c>
      <c r="G527">
        <v>12725200</v>
      </c>
    </row>
    <row r="528" spans="1:7" x14ac:dyDescent="0.25">
      <c r="A528" s="20">
        <v>43922</v>
      </c>
      <c r="B528">
        <v>64.5</v>
      </c>
      <c r="C528">
        <v>67.400002000000001</v>
      </c>
      <c r="D528">
        <v>60.16</v>
      </c>
      <c r="E528">
        <v>65.930000000000007</v>
      </c>
      <c r="F528">
        <v>65.930000000000007</v>
      </c>
      <c r="G528">
        <v>9186200</v>
      </c>
    </row>
    <row r="529" spans="1:7" x14ac:dyDescent="0.25">
      <c r="A529" s="20">
        <v>43923</v>
      </c>
      <c r="B529">
        <v>64.699996999999996</v>
      </c>
      <c r="C529">
        <v>66.419998000000007</v>
      </c>
      <c r="D529">
        <v>60.110000999999997</v>
      </c>
      <c r="E529">
        <v>60.41</v>
      </c>
      <c r="F529">
        <v>60.41</v>
      </c>
      <c r="G529">
        <v>11557600</v>
      </c>
    </row>
    <row r="530" spans="1:7" x14ac:dyDescent="0.25">
      <c r="A530" s="20">
        <v>43924</v>
      </c>
      <c r="B530">
        <v>59.68</v>
      </c>
      <c r="C530">
        <v>61.299999</v>
      </c>
      <c r="D530">
        <v>55.860000999999997</v>
      </c>
      <c r="E530">
        <v>56.59</v>
      </c>
      <c r="F530">
        <v>56.59</v>
      </c>
      <c r="G530">
        <v>13515100</v>
      </c>
    </row>
    <row r="531" spans="1:7" x14ac:dyDescent="0.25">
      <c r="A531" s="20">
        <v>43927</v>
      </c>
      <c r="B531">
        <v>50.73</v>
      </c>
      <c r="C531">
        <v>52.279998999999997</v>
      </c>
      <c r="D531">
        <v>49.349997999999999</v>
      </c>
      <c r="E531">
        <v>50.599997999999999</v>
      </c>
      <c r="F531">
        <v>50.599997999999999</v>
      </c>
      <c r="G531">
        <v>8006100</v>
      </c>
    </row>
    <row r="532" spans="1:7" x14ac:dyDescent="0.25">
      <c r="A532" s="20">
        <v>43928</v>
      </c>
      <c r="B532">
        <v>48.439999</v>
      </c>
      <c r="C532">
        <v>53.27</v>
      </c>
      <c r="D532">
        <v>48.09</v>
      </c>
      <c r="E532">
        <v>52.700001</v>
      </c>
      <c r="F532">
        <v>52.700001</v>
      </c>
      <c r="G532">
        <v>11993200</v>
      </c>
    </row>
    <row r="533" spans="1:7" x14ac:dyDescent="0.25">
      <c r="A533" s="20">
        <v>43929</v>
      </c>
      <c r="B533">
        <v>51.959999000000003</v>
      </c>
      <c r="C533">
        <v>53.380001</v>
      </c>
      <c r="D533">
        <v>50.07</v>
      </c>
      <c r="E533">
        <v>50.959999000000003</v>
      </c>
      <c r="F533">
        <v>50.959999000000003</v>
      </c>
      <c r="G533">
        <v>11561700</v>
      </c>
    </row>
    <row r="534" spans="1:7" x14ac:dyDescent="0.25">
      <c r="A534" s="20">
        <v>43930</v>
      </c>
      <c r="B534">
        <v>50.599997999999999</v>
      </c>
      <c r="C534">
        <v>51.82</v>
      </c>
      <c r="D534">
        <v>49.080002</v>
      </c>
      <c r="E534">
        <v>49.470001000000003</v>
      </c>
      <c r="F534">
        <v>49.470001000000003</v>
      </c>
      <c r="G534">
        <v>15075000</v>
      </c>
    </row>
    <row r="535" spans="1:7" x14ac:dyDescent="0.25">
      <c r="A535" s="20">
        <v>43934</v>
      </c>
      <c r="B535">
        <v>49.009998000000003</v>
      </c>
      <c r="C535">
        <v>50.900002000000001</v>
      </c>
      <c r="D535">
        <v>47.75</v>
      </c>
      <c r="E535">
        <v>47.799999</v>
      </c>
      <c r="F535">
        <v>47.799999</v>
      </c>
      <c r="G535">
        <v>10174800</v>
      </c>
    </row>
    <row r="536" spans="1:7" x14ac:dyDescent="0.25">
      <c r="A536" s="20">
        <v>43935</v>
      </c>
      <c r="B536">
        <v>43.77</v>
      </c>
      <c r="C536">
        <v>44.209999000000003</v>
      </c>
      <c r="D536">
        <v>41.380001</v>
      </c>
      <c r="E536">
        <v>42.099997999999999</v>
      </c>
      <c r="F536">
        <v>42.099997999999999</v>
      </c>
      <c r="G536">
        <v>7047100</v>
      </c>
    </row>
    <row r="537" spans="1:7" x14ac:dyDescent="0.25">
      <c r="A537" s="20">
        <v>43936</v>
      </c>
      <c r="B537">
        <v>46.299999</v>
      </c>
      <c r="C537">
        <v>48.779998999999997</v>
      </c>
      <c r="D537">
        <v>45.240001999999997</v>
      </c>
      <c r="E537">
        <v>47.220001000000003</v>
      </c>
      <c r="F537">
        <v>47.220001000000003</v>
      </c>
      <c r="G537">
        <v>8214200</v>
      </c>
    </row>
    <row r="538" spans="1:7" x14ac:dyDescent="0.25">
      <c r="A538" s="20">
        <v>43937</v>
      </c>
      <c r="B538">
        <v>47.599997999999999</v>
      </c>
      <c r="C538">
        <v>49.740001999999997</v>
      </c>
      <c r="D538">
        <v>46.93</v>
      </c>
      <c r="E538">
        <v>47.529998999999997</v>
      </c>
      <c r="F538">
        <v>47.529998999999997</v>
      </c>
      <c r="G538">
        <v>10100800</v>
      </c>
    </row>
    <row r="539" spans="1:7" x14ac:dyDescent="0.25">
      <c r="A539" s="20">
        <v>43938</v>
      </c>
      <c r="B539">
        <v>44.799999</v>
      </c>
      <c r="C539">
        <v>47.07</v>
      </c>
      <c r="D539">
        <v>44.259998000000003</v>
      </c>
      <c r="E539">
        <v>44.650002000000001</v>
      </c>
      <c r="F539">
        <v>44.650002000000001</v>
      </c>
      <c r="G539">
        <v>10567200</v>
      </c>
    </row>
    <row r="540" spans="1:7" x14ac:dyDescent="0.25">
      <c r="A540" s="20">
        <v>43941</v>
      </c>
      <c r="B540">
        <v>48.18</v>
      </c>
      <c r="C540">
        <v>51.369999</v>
      </c>
      <c r="D540">
        <v>46.5</v>
      </c>
      <c r="E540">
        <v>51.259998000000003</v>
      </c>
      <c r="F540">
        <v>51.259998000000003</v>
      </c>
      <c r="G540">
        <v>9077500</v>
      </c>
    </row>
    <row r="541" spans="1:7" x14ac:dyDescent="0.25">
      <c r="A541" s="20">
        <v>43942</v>
      </c>
      <c r="B541">
        <v>56.700001</v>
      </c>
      <c r="C541">
        <v>60.650002000000001</v>
      </c>
      <c r="D541">
        <v>56.27</v>
      </c>
      <c r="E541">
        <v>57.439999</v>
      </c>
      <c r="F541">
        <v>57.439999</v>
      </c>
      <c r="G541">
        <v>10273600</v>
      </c>
    </row>
    <row r="542" spans="1:7" x14ac:dyDescent="0.25">
      <c r="A542" s="20">
        <v>43943</v>
      </c>
      <c r="B542">
        <v>54.57</v>
      </c>
      <c r="C542">
        <v>55.900002000000001</v>
      </c>
      <c r="D542">
        <v>52.470001000000003</v>
      </c>
      <c r="E542">
        <v>53.380001</v>
      </c>
      <c r="F542">
        <v>53.380001</v>
      </c>
      <c r="G542">
        <v>6727400</v>
      </c>
    </row>
    <row r="543" spans="1:7" x14ac:dyDescent="0.25">
      <c r="A543" s="20">
        <v>43944</v>
      </c>
      <c r="B543">
        <v>52.299999</v>
      </c>
      <c r="C543">
        <v>54.639999000000003</v>
      </c>
      <c r="D543">
        <v>50.689999</v>
      </c>
      <c r="E543">
        <v>53.099997999999999</v>
      </c>
      <c r="F543">
        <v>53.099997999999999</v>
      </c>
      <c r="G543">
        <v>8943400</v>
      </c>
    </row>
    <row r="544" spans="1:7" x14ac:dyDescent="0.25">
      <c r="A544" s="20">
        <v>43945</v>
      </c>
      <c r="B544">
        <v>51.619999</v>
      </c>
      <c r="C544">
        <v>52.66</v>
      </c>
      <c r="D544">
        <v>48.439999</v>
      </c>
      <c r="E544">
        <v>48.700001</v>
      </c>
      <c r="F544">
        <v>48.700001</v>
      </c>
      <c r="G544">
        <v>9473900</v>
      </c>
    </row>
    <row r="545" spans="1:7" x14ac:dyDescent="0.25">
      <c r="A545" s="20">
        <v>43948</v>
      </c>
      <c r="B545">
        <v>46.57</v>
      </c>
      <c r="C545">
        <v>46.66</v>
      </c>
      <c r="D545">
        <v>42.189999</v>
      </c>
      <c r="E545">
        <v>43.099997999999999</v>
      </c>
      <c r="F545">
        <v>43.099997999999999</v>
      </c>
      <c r="G545">
        <v>8139600</v>
      </c>
    </row>
    <row r="546" spans="1:7" x14ac:dyDescent="0.25">
      <c r="A546" s="20">
        <v>43949</v>
      </c>
      <c r="B546">
        <v>40.919998</v>
      </c>
      <c r="C546">
        <v>44.939999</v>
      </c>
      <c r="D546">
        <v>40.590000000000003</v>
      </c>
      <c r="E546">
        <v>44.18</v>
      </c>
      <c r="F546">
        <v>44.18</v>
      </c>
      <c r="G546">
        <v>8799500</v>
      </c>
    </row>
    <row r="547" spans="1:7" x14ac:dyDescent="0.25">
      <c r="A547" s="20">
        <v>43950</v>
      </c>
      <c r="B547">
        <v>40.459999000000003</v>
      </c>
      <c r="C547">
        <v>40.650002000000001</v>
      </c>
      <c r="D547">
        <v>38.709999000000003</v>
      </c>
      <c r="E547">
        <v>40.119999</v>
      </c>
      <c r="F547">
        <v>40.119999</v>
      </c>
      <c r="G547">
        <v>5629000</v>
      </c>
    </row>
    <row r="548" spans="1:7" x14ac:dyDescent="0.25">
      <c r="A548" s="20">
        <v>43951</v>
      </c>
      <c r="B548">
        <v>41.310001</v>
      </c>
      <c r="C548">
        <v>44.220001000000003</v>
      </c>
      <c r="D548">
        <v>41.310001</v>
      </c>
      <c r="E548">
        <v>41.93</v>
      </c>
      <c r="F548">
        <v>41.93</v>
      </c>
      <c r="G548">
        <v>6891100</v>
      </c>
    </row>
    <row r="549" spans="1:7" x14ac:dyDescent="0.25">
      <c r="A549" s="20">
        <v>43952</v>
      </c>
      <c r="B549">
        <v>47.25</v>
      </c>
      <c r="C549">
        <v>49.029998999999997</v>
      </c>
      <c r="D549">
        <v>46.040000999999997</v>
      </c>
      <c r="E549">
        <v>47.599997999999999</v>
      </c>
      <c r="F549">
        <v>47.599997999999999</v>
      </c>
      <c r="G549">
        <v>9907100</v>
      </c>
    </row>
    <row r="550" spans="1:7" x14ac:dyDescent="0.25">
      <c r="A550" s="20">
        <v>43955</v>
      </c>
      <c r="B550">
        <v>50</v>
      </c>
      <c r="C550">
        <v>50.68</v>
      </c>
      <c r="D550">
        <v>45.779998999999997</v>
      </c>
      <c r="E550">
        <v>45.98</v>
      </c>
      <c r="F550">
        <v>45.98</v>
      </c>
      <c r="G550">
        <v>6840800</v>
      </c>
    </row>
    <row r="551" spans="1:7" x14ac:dyDescent="0.25">
      <c r="A551" s="20">
        <v>43956</v>
      </c>
      <c r="B551">
        <v>43.459999000000003</v>
      </c>
      <c r="C551">
        <v>43.650002000000001</v>
      </c>
      <c r="D551">
        <v>41.310001</v>
      </c>
      <c r="E551">
        <v>43.18</v>
      </c>
      <c r="F551">
        <v>43.18</v>
      </c>
      <c r="G551">
        <v>6620700</v>
      </c>
    </row>
    <row r="552" spans="1:7" x14ac:dyDescent="0.25">
      <c r="A552" s="20">
        <v>43957</v>
      </c>
      <c r="B552">
        <v>42.049999</v>
      </c>
      <c r="C552">
        <v>44.169998</v>
      </c>
      <c r="D552">
        <v>41.529998999999997</v>
      </c>
      <c r="E552">
        <v>44.049999</v>
      </c>
      <c r="F552">
        <v>44.049999</v>
      </c>
      <c r="G552">
        <v>6145200</v>
      </c>
    </row>
    <row r="553" spans="1:7" x14ac:dyDescent="0.25">
      <c r="A553" s="20">
        <v>43958</v>
      </c>
      <c r="B553">
        <v>41.77</v>
      </c>
      <c r="C553">
        <v>42.18</v>
      </c>
      <c r="D553">
        <v>40.619999</v>
      </c>
      <c r="E553">
        <v>41.27</v>
      </c>
      <c r="F553">
        <v>41.27</v>
      </c>
      <c r="G553">
        <v>6874300</v>
      </c>
    </row>
    <row r="554" spans="1:7" x14ac:dyDescent="0.25">
      <c r="A554" s="20">
        <v>43959</v>
      </c>
      <c r="B554">
        <v>39.439999</v>
      </c>
      <c r="C554">
        <v>39.900002000000001</v>
      </c>
      <c r="D554">
        <v>37</v>
      </c>
      <c r="E554">
        <v>37.049999</v>
      </c>
      <c r="F554">
        <v>37.049999</v>
      </c>
      <c r="G554">
        <v>8207800</v>
      </c>
    </row>
    <row r="555" spans="1:7" x14ac:dyDescent="0.25">
      <c r="A555" s="20">
        <v>43962</v>
      </c>
      <c r="B555">
        <v>38.299999</v>
      </c>
      <c r="C555">
        <v>38.57</v>
      </c>
      <c r="D555">
        <v>33.080002</v>
      </c>
      <c r="E555">
        <v>33.330002</v>
      </c>
      <c r="F555">
        <v>33.330002</v>
      </c>
      <c r="G555">
        <v>7854600</v>
      </c>
    </row>
    <row r="556" spans="1:7" x14ac:dyDescent="0.25">
      <c r="A556" s="20">
        <v>43963</v>
      </c>
      <c r="B556">
        <v>31.76</v>
      </c>
      <c r="C556">
        <v>38.400002000000001</v>
      </c>
      <c r="D556">
        <v>31.42</v>
      </c>
      <c r="E556">
        <v>38.400002000000001</v>
      </c>
      <c r="F556">
        <v>38.400002000000001</v>
      </c>
      <c r="G556">
        <v>10530800</v>
      </c>
    </row>
    <row r="557" spans="1:7" x14ac:dyDescent="0.25">
      <c r="A557" s="20">
        <v>43964</v>
      </c>
      <c r="B557">
        <v>38.869999</v>
      </c>
      <c r="C557">
        <v>46.709999000000003</v>
      </c>
      <c r="D557">
        <v>37.68</v>
      </c>
      <c r="E557">
        <v>44.060001</v>
      </c>
      <c r="F557">
        <v>44.060001</v>
      </c>
      <c r="G557">
        <v>25125300</v>
      </c>
    </row>
    <row r="558" spans="1:7" x14ac:dyDescent="0.25">
      <c r="A558" s="20">
        <v>43965</v>
      </c>
      <c r="B558">
        <v>47.48</v>
      </c>
      <c r="C558">
        <v>49.630001</v>
      </c>
      <c r="D558">
        <v>40.75</v>
      </c>
      <c r="E558">
        <v>40.75</v>
      </c>
      <c r="F558">
        <v>40.75</v>
      </c>
      <c r="G558">
        <v>23006900</v>
      </c>
    </row>
    <row r="559" spans="1:7" x14ac:dyDescent="0.25">
      <c r="A559" s="20">
        <v>43966</v>
      </c>
      <c r="B559">
        <v>43.580002</v>
      </c>
      <c r="C559">
        <v>44.610000999999997</v>
      </c>
      <c r="D559">
        <v>39.189999</v>
      </c>
      <c r="E559">
        <v>39.229999999999997</v>
      </c>
      <c r="F559">
        <v>39.229999999999997</v>
      </c>
      <c r="G559">
        <v>15267700</v>
      </c>
    </row>
    <row r="560" spans="1:7" x14ac:dyDescent="0.25">
      <c r="A560" s="20">
        <v>43969</v>
      </c>
      <c r="B560">
        <v>35.290000999999997</v>
      </c>
      <c r="C560">
        <v>36.43</v>
      </c>
      <c r="D560">
        <v>34.659999999999997</v>
      </c>
      <c r="E560">
        <v>35.439999</v>
      </c>
      <c r="F560">
        <v>35.439999</v>
      </c>
      <c r="G560">
        <v>6901700</v>
      </c>
    </row>
    <row r="561" spans="1:7" x14ac:dyDescent="0.25">
      <c r="A561" s="20">
        <v>43970</v>
      </c>
      <c r="B561">
        <v>35.650002000000001</v>
      </c>
      <c r="C561">
        <v>38.169998</v>
      </c>
      <c r="D561">
        <v>34.490001999999997</v>
      </c>
      <c r="E561">
        <v>38</v>
      </c>
      <c r="F561">
        <v>38</v>
      </c>
      <c r="G561">
        <v>9122800</v>
      </c>
    </row>
    <row r="562" spans="1:7" x14ac:dyDescent="0.25">
      <c r="A562" s="20">
        <v>43971</v>
      </c>
      <c r="B562">
        <v>35.389999000000003</v>
      </c>
      <c r="C562">
        <v>36.560001</v>
      </c>
      <c r="D562">
        <v>34.349997999999999</v>
      </c>
      <c r="E562">
        <v>34.5</v>
      </c>
      <c r="F562">
        <v>34.5</v>
      </c>
      <c r="G562">
        <v>13392100</v>
      </c>
    </row>
    <row r="563" spans="1:7" x14ac:dyDescent="0.25">
      <c r="A563" s="20">
        <v>43972</v>
      </c>
      <c r="B563">
        <v>34.540000999999997</v>
      </c>
      <c r="C563">
        <v>36.919998</v>
      </c>
      <c r="D563">
        <v>33.830002</v>
      </c>
      <c r="E563">
        <v>35.709999000000003</v>
      </c>
      <c r="F563">
        <v>35.709999000000003</v>
      </c>
      <c r="G563">
        <v>14251400</v>
      </c>
    </row>
    <row r="564" spans="1:7" x14ac:dyDescent="0.25">
      <c r="A564" s="20">
        <v>43973</v>
      </c>
      <c r="B564">
        <v>36.209999000000003</v>
      </c>
      <c r="C564">
        <v>37.090000000000003</v>
      </c>
      <c r="D564">
        <v>35.119999</v>
      </c>
      <c r="E564">
        <v>35.279998999999997</v>
      </c>
      <c r="F564">
        <v>35.279998999999997</v>
      </c>
      <c r="G564">
        <v>9702000</v>
      </c>
    </row>
    <row r="565" spans="1:7" x14ac:dyDescent="0.25">
      <c r="A565" s="20">
        <v>43977</v>
      </c>
      <c r="B565">
        <v>32.799999</v>
      </c>
      <c r="C565">
        <v>34.970001000000003</v>
      </c>
      <c r="D565">
        <v>32.68</v>
      </c>
      <c r="E565">
        <v>34.659999999999997</v>
      </c>
      <c r="F565">
        <v>34.659999999999997</v>
      </c>
      <c r="G565">
        <v>11884700</v>
      </c>
    </row>
    <row r="566" spans="1:7" x14ac:dyDescent="0.25">
      <c r="A566" s="20">
        <v>43978</v>
      </c>
      <c r="B566">
        <v>33.299999</v>
      </c>
      <c r="C566">
        <v>36.849997999999999</v>
      </c>
      <c r="D566">
        <v>33.110000999999997</v>
      </c>
      <c r="E566">
        <v>33.459999000000003</v>
      </c>
      <c r="F566">
        <v>33.459999000000003</v>
      </c>
      <c r="G566">
        <v>17508200</v>
      </c>
    </row>
    <row r="567" spans="1:7" x14ac:dyDescent="0.25">
      <c r="A567" s="20">
        <v>43979</v>
      </c>
      <c r="B567">
        <v>34.020000000000003</v>
      </c>
      <c r="C567">
        <v>35.979999999999997</v>
      </c>
      <c r="D567">
        <v>33.470001000000003</v>
      </c>
      <c r="E567">
        <v>35.380001</v>
      </c>
      <c r="F567">
        <v>35.380001</v>
      </c>
      <c r="G567">
        <v>11953000</v>
      </c>
    </row>
    <row r="568" spans="1:7" x14ac:dyDescent="0.25">
      <c r="A568" s="20">
        <v>43980</v>
      </c>
      <c r="B568">
        <v>35.709999000000003</v>
      </c>
      <c r="C568">
        <v>36.849997999999999</v>
      </c>
      <c r="D568">
        <v>33.529998999999997</v>
      </c>
      <c r="E568">
        <v>33.57</v>
      </c>
      <c r="F568">
        <v>33.57</v>
      </c>
      <c r="G568">
        <v>15695900</v>
      </c>
    </row>
    <row r="569" spans="1:7" x14ac:dyDescent="0.25">
      <c r="A569" s="20">
        <v>43983</v>
      </c>
      <c r="B569">
        <v>34.779998999999997</v>
      </c>
      <c r="C569">
        <v>35</v>
      </c>
      <c r="D569">
        <v>33.540000999999997</v>
      </c>
      <c r="E569">
        <v>33.849997999999999</v>
      </c>
      <c r="F569">
        <v>33.849997999999999</v>
      </c>
      <c r="G569">
        <v>8584400</v>
      </c>
    </row>
    <row r="570" spans="1:7" x14ac:dyDescent="0.25">
      <c r="A570" s="20">
        <v>43984</v>
      </c>
      <c r="B570">
        <v>33.599997999999999</v>
      </c>
      <c r="C570">
        <v>34.220001000000003</v>
      </c>
      <c r="D570">
        <v>32.409999999999997</v>
      </c>
      <c r="E570">
        <v>32.490001999999997</v>
      </c>
      <c r="F570">
        <v>32.490001999999997</v>
      </c>
      <c r="G570">
        <v>12217800</v>
      </c>
    </row>
    <row r="571" spans="1:7" x14ac:dyDescent="0.25">
      <c r="A571" s="20">
        <v>43985</v>
      </c>
      <c r="B571">
        <v>31.469999000000001</v>
      </c>
      <c r="C571">
        <v>31.74</v>
      </c>
      <c r="D571">
        <v>30.139999</v>
      </c>
      <c r="E571">
        <v>30.4</v>
      </c>
      <c r="F571">
        <v>30.4</v>
      </c>
      <c r="G571">
        <v>13259900</v>
      </c>
    </row>
    <row r="572" spans="1:7" x14ac:dyDescent="0.25">
      <c r="A572" s="20">
        <v>43986</v>
      </c>
      <c r="B572">
        <v>30.620000999999998</v>
      </c>
      <c r="C572">
        <v>31.07</v>
      </c>
      <c r="D572">
        <v>28.66</v>
      </c>
      <c r="E572">
        <v>29.98</v>
      </c>
      <c r="F572">
        <v>29.98</v>
      </c>
      <c r="G572">
        <v>12857100</v>
      </c>
    </row>
    <row r="573" spans="1:7" x14ac:dyDescent="0.25">
      <c r="A573" s="20">
        <v>43987</v>
      </c>
      <c r="B573">
        <v>27.24</v>
      </c>
      <c r="C573">
        <v>28.139999</v>
      </c>
      <c r="D573">
        <v>27.040001</v>
      </c>
      <c r="E573">
        <v>27.549999</v>
      </c>
      <c r="F573">
        <v>27.549999</v>
      </c>
      <c r="G573">
        <v>11436700</v>
      </c>
    </row>
    <row r="574" spans="1:7" x14ac:dyDescent="0.25">
      <c r="A574" s="20">
        <v>43990</v>
      </c>
      <c r="B574">
        <v>27.43</v>
      </c>
      <c r="C574">
        <v>28.860001</v>
      </c>
      <c r="D574">
        <v>27.24</v>
      </c>
      <c r="E574">
        <v>28.469999000000001</v>
      </c>
      <c r="F574">
        <v>28.469999000000001</v>
      </c>
      <c r="G574">
        <v>8074100</v>
      </c>
    </row>
    <row r="575" spans="1:7" x14ac:dyDescent="0.25">
      <c r="A575" s="20">
        <v>43991</v>
      </c>
      <c r="B575">
        <v>29.68</v>
      </c>
      <c r="C575">
        <v>30.879999000000002</v>
      </c>
      <c r="D575">
        <v>29.370000999999998</v>
      </c>
      <c r="E575">
        <v>30.59</v>
      </c>
      <c r="F575">
        <v>30.59</v>
      </c>
      <c r="G575">
        <v>11013600</v>
      </c>
    </row>
    <row r="576" spans="1:7" x14ac:dyDescent="0.25">
      <c r="A576" s="20">
        <v>43992</v>
      </c>
      <c r="B576">
        <v>30.879999000000002</v>
      </c>
      <c r="C576">
        <v>31.74</v>
      </c>
      <c r="D576">
        <v>28.52</v>
      </c>
      <c r="E576">
        <v>30.34</v>
      </c>
      <c r="F576">
        <v>30.34</v>
      </c>
      <c r="G576">
        <v>13754700</v>
      </c>
    </row>
    <row r="577" spans="1:7" x14ac:dyDescent="0.25">
      <c r="A577" s="20">
        <v>43993</v>
      </c>
      <c r="B577">
        <v>35.330002</v>
      </c>
      <c r="C577">
        <v>46.650002000000001</v>
      </c>
      <c r="D577">
        <v>33.240001999999997</v>
      </c>
      <c r="E577">
        <v>45.560001</v>
      </c>
      <c r="F577">
        <v>45.560001</v>
      </c>
      <c r="G577">
        <v>40297200</v>
      </c>
    </row>
    <row r="578" spans="1:7" x14ac:dyDescent="0.25">
      <c r="A578" s="20">
        <v>43994</v>
      </c>
      <c r="B578">
        <v>39.950001</v>
      </c>
      <c r="C578">
        <v>51</v>
      </c>
      <c r="D578">
        <v>38.299999</v>
      </c>
      <c r="E578">
        <v>40.459999000000003</v>
      </c>
      <c r="F578">
        <v>40.459999000000003</v>
      </c>
      <c r="G578">
        <v>37171400</v>
      </c>
    </row>
    <row r="579" spans="1:7" x14ac:dyDescent="0.25">
      <c r="A579" s="20">
        <v>43997</v>
      </c>
      <c r="B579">
        <v>45.799999</v>
      </c>
      <c r="C579">
        <v>47.959999000000003</v>
      </c>
      <c r="D579">
        <v>38.270000000000003</v>
      </c>
      <c r="E579">
        <v>38.799999</v>
      </c>
      <c r="F579">
        <v>38.799999</v>
      </c>
      <c r="G579">
        <v>21318700</v>
      </c>
    </row>
    <row r="580" spans="1:7" x14ac:dyDescent="0.25">
      <c r="A580" s="20">
        <v>43998</v>
      </c>
      <c r="B580">
        <v>35</v>
      </c>
      <c r="C580">
        <v>40.75</v>
      </c>
      <c r="D580">
        <v>34.630001</v>
      </c>
      <c r="E580">
        <v>37.689999</v>
      </c>
      <c r="F580">
        <v>37.689999</v>
      </c>
      <c r="G580">
        <v>22604600</v>
      </c>
    </row>
    <row r="581" spans="1:7" x14ac:dyDescent="0.25">
      <c r="A581" s="20">
        <v>43999</v>
      </c>
      <c r="B581">
        <v>37.080002</v>
      </c>
      <c r="C581">
        <v>39.25</v>
      </c>
      <c r="D581">
        <v>36.82</v>
      </c>
      <c r="E581">
        <v>37.529998999999997</v>
      </c>
      <c r="F581">
        <v>37.529998999999997</v>
      </c>
      <c r="G581">
        <v>14825400</v>
      </c>
    </row>
    <row r="582" spans="1:7" x14ac:dyDescent="0.25">
      <c r="A582" s="20">
        <v>44000</v>
      </c>
      <c r="B582">
        <v>38.520000000000003</v>
      </c>
      <c r="C582">
        <v>39.130001</v>
      </c>
      <c r="D582">
        <v>36.610000999999997</v>
      </c>
      <c r="E582">
        <v>36.689999</v>
      </c>
      <c r="F582">
        <v>36.689999</v>
      </c>
      <c r="G582">
        <v>14414500</v>
      </c>
    </row>
    <row r="583" spans="1:7" x14ac:dyDescent="0.25">
      <c r="A583" s="20">
        <v>44001</v>
      </c>
      <c r="B583">
        <v>35.270000000000003</v>
      </c>
      <c r="C583">
        <v>39.419998</v>
      </c>
      <c r="D583">
        <v>34.880001</v>
      </c>
      <c r="E583">
        <v>37.5</v>
      </c>
      <c r="F583">
        <v>37.5</v>
      </c>
      <c r="G583">
        <v>23513900</v>
      </c>
    </row>
    <row r="584" spans="1:7" x14ac:dyDescent="0.25">
      <c r="A584" s="20">
        <v>44004</v>
      </c>
      <c r="B584">
        <v>37.880001</v>
      </c>
      <c r="C584">
        <v>38.650002000000001</v>
      </c>
      <c r="D584">
        <v>34.5</v>
      </c>
      <c r="E584">
        <v>34.720001000000003</v>
      </c>
      <c r="F584">
        <v>34.720001000000003</v>
      </c>
      <c r="G584">
        <v>22216500</v>
      </c>
    </row>
    <row r="585" spans="1:7" x14ac:dyDescent="0.25">
      <c r="A585" s="20">
        <v>44005</v>
      </c>
      <c r="B585">
        <v>32.330002</v>
      </c>
      <c r="C585">
        <v>34.080002</v>
      </c>
      <c r="D585">
        <v>32.200001</v>
      </c>
      <c r="E585">
        <v>33.619999</v>
      </c>
      <c r="F585">
        <v>33.619999</v>
      </c>
      <c r="G585">
        <v>21028100</v>
      </c>
    </row>
    <row r="586" spans="1:7" x14ac:dyDescent="0.25">
      <c r="A586" s="20">
        <v>44006</v>
      </c>
      <c r="B586">
        <v>35.509998000000003</v>
      </c>
      <c r="C586">
        <v>39.419998</v>
      </c>
      <c r="D586">
        <v>34.040000999999997</v>
      </c>
      <c r="E586">
        <v>37.090000000000003</v>
      </c>
      <c r="F586">
        <v>37.090000000000003</v>
      </c>
      <c r="G586">
        <v>50178200</v>
      </c>
    </row>
    <row r="587" spans="1:7" x14ac:dyDescent="0.25">
      <c r="A587" s="20">
        <v>44007</v>
      </c>
      <c r="B587">
        <v>38.009998000000003</v>
      </c>
      <c r="C587">
        <v>39.139999000000003</v>
      </c>
      <c r="D587">
        <v>34.840000000000003</v>
      </c>
      <c r="E587">
        <v>34.900002000000001</v>
      </c>
      <c r="F587">
        <v>34.900002000000001</v>
      </c>
      <c r="G587">
        <v>34573900</v>
      </c>
    </row>
    <row r="588" spans="1:7" x14ac:dyDescent="0.25">
      <c r="A588" s="20">
        <v>44008</v>
      </c>
      <c r="B588">
        <v>35.049999</v>
      </c>
      <c r="C588">
        <v>38.75</v>
      </c>
      <c r="D588">
        <v>34.93</v>
      </c>
      <c r="E588">
        <v>38.139999000000003</v>
      </c>
      <c r="F588">
        <v>38.139999000000003</v>
      </c>
      <c r="G588">
        <v>36538900</v>
      </c>
    </row>
    <row r="589" spans="1:7" x14ac:dyDescent="0.25">
      <c r="A589" s="20">
        <v>44011</v>
      </c>
      <c r="B589">
        <v>37.200001</v>
      </c>
      <c r="C589">
        <v>39.040000999999997</v>
      </c>
      <c r="D589">
        <v>35.299999</v>
      </c>
      <c r="E589">
        <v>35.380001</v>
      </c>
      <c r="F589">
        <v>35.380001</v>
      </c>
      <c r="G589">
        <v>27553500</v>
      </c>
    </row>
    <row r="590" spans="1:7" x14ac:dyDescent="0.25">
      <c r="A590" s="20">
        <v>44012</v>
      </c>
      <c r="B590">
        <v>35.82</v>
      </c>
      <c r="C590">
        <v>35.979999999999997</v>
      </c>
      <c r="D590">
        <v>32.270000000000003</v>
      </c>
      <c r="E590">
        <v>32.770000000000003</v>
      </c>
      <c r="F590">
        <v>32.770000000000003</v>
      </c>
      <c r="G590">
        <v>25382500</v>
      </c>
    </row>
    <row r="591" spans="1:7" x14ac:dyDescent="0.25">
      <c r="A591" s="20">
        <v>44013</v>
      </c>
      <c r="B591">
        <v>31.91</v>
      </c>
      <c r="C591">
        <v>32.75</v>
      </c>
      <c r="D591">
        <v>30.93</v>
      </c>
      <c r="E591">
        <v>31.309999000000001</v>
      </c>
      <c r="F591">
        <v>31.309999000000001</v>
      </c>
      <c r="G591">
        <v>24897100</v>
      </c>
    </row>
    <row r="592" spans="1:7" x14ac:dyDescent="0.25">
      <c r="A592" s="20">
        <v>44014</v>
      </c>
      <c r="B592">
        <v>29.35</v>
      </c>
      <c r="C592">
        <v>30.790001</v>
      </c>
      <c r="D592">
        <v>28.610001</v>
      </c>
      <c r="E592">
        <v>30.370000999999998</v>
      </c>
      <c r="F592">
        <v>30.370000999999998</v>
      </c>
      <c r="G592">
        <v>29272300</v>
      </c>
    </row>
    <row r="593" spans="1:7" x14ac:dyDescent="0.25">
      <c r="A593" s="20">
        <v>44018</v>
      </c>
      <c r="B593">
        <v>28.93</v>
      </c>
      <c r="C593">
        <v>30.91</v>
      </c>
      <c r="D593">
        <v>28.84</v>
      </c>
      <c r="E593">
        <v>30.360001</v>
      </c>
      <c r="F593">
        <v>30.360001</v>
      </c>
      <c r="G593">
        <v>21765500</v>
      </c>
    </row>
    <row r="594" spans="1:7" x14ac:dyDescent="0.25">
      <c r="A594" s="20">
        <v>44019</v>
      </c>
      <c r="B594">
        <v>30.799999</v>
      </c>
      <c r="C594">
        <v>32.090000000000003</v>
      </c>
      <c r="D594">
        <v>29.530000999999999</v>
      </c>
      <c r="E594">
        <v>31.950001</v>
      </c>
      <c r="F594">
        <v>31.950001</v>
      </c>
      <c r="G594">
        <v>24862500</v>
      </c>
    </row>
    <row r="595" spans="1:7" x14ac:dyDescent="0.25">
      <c r="A595" s="20">
        <v>44020</v>
      </c>
      <c r="B595">
        <v>31.16</v>
      </c>
      <c r="C595">
        <v>32.779998999999997</v>
      </c>
      <c r="D595">
        <v>30.620000999999998</v>
      </c>
      <c r="E595">
        <v>30.73</v>
      </c>
      <c r="F595">
        <v>30.73</v>
      </c>
      <c r="G595">
        <v>31503000</v>
      </c>
    </row>
    <row r="596" spans="1:7" x14ac:dyDescent="0.25">
      <c r="A596" s="20">
        <v>44021</v>
      </c>
      <c r="B596">
        <v>30.799999</v>
      </c>
      <c r="C596">
        <v>33.520000000000003</v>
      </c>
      <c r="D596">
        <v>30.440000999999999</v>
      </c>
      <c r="E596">
        <v>31.5</v>
      </c>
      <c r="F596">
        <v>31.5</v>
      </c>
      <c r="G596">
        <v>50540800</v>
      </c>
    </row>
    <row r="597" spans="1:7" x14ac:dyDescent="0.25">
      <c r="A597" s="20">
        <v>44022</v>
      </c>
      <c r="B597">
        <v>31.76</v>
      </c>
      <c r="C597">
        <v>32.779998999999997</v>
      </c>
      <c r="D597">
        <v>30.139999</v>
      </c>
      <c r="E597">
        <v>30.23</v>
      </c>
      <c r="F597">
        <v>30.23</v>
      </c>
      <c r="G597">
        <v>30409300</v>
      </c>
    </row>
    <row r="598" spans="1:7" x14ac:dyDescent="0.25">
      <c r="A598" s="20">
        <v>44025</v>
      </c>
      <c r="B598">
        <v>29.65</v>
      </c>
      <c r="C598">
        <v>34.689999</v>
      </c>
      <c r="D598">
        <v>29.58</v>
      </c>
      <c r="E598">
        <v>34.560001</v>
      </c>
      <c r="F598">
        <v>34.560001</v>
      </c>
      <c r="G598">
        <v>44412000</v>
      </c>
    </row>
    <row r="599" spans="1:7" x14ac:dyDescent="0.25">
      <c r="A599" s="20">
        <v>44026</v>
      </c>
      <c r="B599">
        <v>34.520000000000003</v>
      </c>
      <c r="C599">
        <v>35.619999</v>
      </c>
      <c r="D599">
        <v>31.389999</v>
      </c>
      <c r="E599">
        <v>31.530000999999999</v>
      </c>
      <c r="F599">
        <v>31.530000999999999</v>
      </c>
      <c r="G599">
        <v>61023100</v>
      </c>
    </row>
    <row r="600" spans="1:7" x14ac:dyDescent="0.25">
      <c r="A600" s="20">
        <v>44027</v>
      </c>
      <c r="B600">
        <v>30.07</v>
      </c>
      <c r="C600">
        <v>32.18</v>
      </c>
      <c r="D600">
        <v>30.01</v>
      </c>
      <c r="E600">
        <v>30.23</v>
      </c>
      <c r="F600">
        <v>30.23</v>
      </c>
      <c r="G600">
        <v>39631600</v>
      </c>
    </row>
    <row r="601" spans="1:7" x14ac:dyDescent="0.25">
      <c r="A601" s="20">
        <v>44028</v>
      </c>
      <c r="B601">
        <v>31.17</v>
      </c>
      <c r="C601">
        <v>31.290001</v>
      </c>
      <c r="D601">
        <v>29.25</v>
      </c>
      <c r="E601">
        <v>29.5</v>
      </c>
      <c r="F601">
        <v>29.5</v>
      </c>
      <c r="G601">
        <v>29847400</v>
      </c>
    </row>
    <row r="602" spans="1:7" x14ac:dyDescent="0.25">
      <c r="A602" s="20">
        <v>44029</v>
      </c>
      <c r="B602">
        <v>29.030000999999999</v>
      </c>
      <c r="C602">
        <v>29.440000999999999</v>
      </c>
      <c r="D602">
        <v>27.809999000000001</v>
      </c>
      <c r="E602">
        <v>27.950001</v>
      </c>
      <c r="F602">
        <v>27.950001</v>
      </c>
      <c r="G602">
        <v>23019700</v>
      </c>
    </row>
    <row r="603" spans="1:7" x14ac:dyDescent="0.25">
      <c r="A603" s="20">
        <v>44032</v>
      </c>
      <c r="B603">
        <v>27.360001</v>
      </c>
      <c r="C603">
        <v>27.549999</v>
      </c>
      <c r="D603">
        <v>25.280000999999999</v>
      </c>
      <c r="E603">
        <v>25.950001</v>
      </c>
      <c r="F603">
        <v>25.950001</v>
      </c>
      <c r="G603">
        <v>27164300</v>
      </c>
    </row>
    <row r="604" spans="1:7" x14ac:dyDescent="0.25">
      <c r="A604" s="20">
        <v>44033</v>
      </c>
      <c r="B604">
        <v>24.93</v>
      </c>
      <c r="C604">
        <v>26.780000999999999</v>
      </c>
      <c r="D604">
        <v>24.530000999999999</v>
      </c>
      <c r="E604">
        <v>26.299999</v>
      </c>
      <c r="F604">
        <v>26.299999</v>
      </c>
      <c r="G604">
        <v>34626500</v>
      </c>
    </row>
    <row r="605" spans="1:7" x14ac:dyDescent="0.25">
      <c r="A605" s="20">
        <v>44034</v>
      </c>
      <c r="B605">
        <v>26.57</v>
      </c>
      <c r="C605">
        <v>27.110001</v>
      </c>
      <c r="D605">
        <v>25.799999</v>
      </c>
      <c r="E605">
        <v>25.82</v>
      </c>
      <c r="F605">
        <v>25.82</v>
      </c>
      <c r="G605">
        <v>27148300</v>
      </c>
    </row>
    <row r="606" spans="1:7" x14ac:dyDescent="0.25">
      <c r="A606" s="20">
        <v>44035</v>
      </c>
      <c r="B606">
        <v>25.48</v>
      </c>
      <c r="C606">
        <v>27.85</v>
      </c>
      <c r="D606">
        <v>25.24</v>
      </c>
      <c r="E606">
        <v>27.07</v>
      </c>
      <c r="F606">
        <v>27.07</v>
      </c>
      <c r="G606">
        <v>49052500</v>
      </c>
    </row>
    <row r="607" spans="1:7" x14ac:dyDescent="0.25">
      <c r="A607" s="20">
        <v>44036</v>
      </c>
      <c r="B607">
        <v>28.34</v>
      </c>
      <c r="C607">
        <v>28.93</v>
      </c>
      <c r="D607">
        <v>27.16</v>
      </c>
      <c r="E607">
        <v>27.25</v>
      </c>
      <c r="F607">
        <v>27.25</v>
      </c>
      <c r="G607">
        <v>47473100</v>
      </c>
    </row>
    <row r="608" spans="1:7" x14ac:dyDescent="0.25">
      <c r="A608" s="20">
        <v>44039</v>
      </c>
      <c r="B608">
        <v>26.67</v>
      </c>
      <c r="C608">
        <v>27.23</v>
      </c>
      <c r="D608">
        <v>25.940000999999999</v>
      </c>
      <c r="E608">
        <v>25.969999000000001</v>
      </c>
      <c r="F608">
        <v>25.969999000000001</v>
      </c>
      <c r="G608">
        <v>24970300</v>
      </c>
    </row>
    <row r="609" spans="1:7" x14ac:dyDescent="0.25">
      <c r="A609" s="20">
        <v>44040</v>
      </c>
      <c r="B609">
        <v>26.059999000000001</v>
      </c>
      <c r="C609">
        <v>26.370000999999998</v>
      </c>
      <c r="D609">
        <v>24.6</v>
      </c>
      <c r="E609">
        <v>25.82</v>
      </c>
      <c r="F609">
        <v>25.82</v>
      </c>
      <c r="G609">
        <v>29777000</v>
      </c>
    </row>
    <row r="610" spans="1:7" x14ac:dyDescent="0.25">
      <c r="A610" s="20">
        <v>44041</v>
      </c>
      <c r="B610">
        <v>25.24</v>
      </c>
      <c r="C610">
        <v>25.74</v>
      </c>
      <c r="D610">
        <v>24.83</v>
      </c>
      <c r="E610">
        <v>25.030000999999999</v>
      </c>
      <c r="F610">
        <v>25.030000999999999</v>
      </c>
      <c r="G610">
        <v>18517711</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BA717-BF62-4D6D-A088-0D2B6D766524}">
  <sheetPr codeName="Sheet32"/>
  <dimension ref="A1:G610"/>
  <sheetViews>
    <sheetView topLeftCell="A549" workbookViewId="0">
      <selection activeCell="A568" sqref="A568:G610"/>
    </sheetView>
  </sheetViews>
  <sheetFormatPr defaultRowHeight="15" x14ac:dyDescent="0.25"/>
  <cols>
    <col min="1" max="1" width="11.42578125" customWidth="1"/>
  </cols>
  <sheetData>
    <row r="1" spans="1:7" x14ac:dyDescent="0.25">
      <c r="A1" t="s">
        <v>31</v>
      </c>
      <c r="B1" t="s">
        <v>24</v>
      </c>
      <c r="C1" t="s">
        <v>25</v>
      </c>
      <c r="D1" t="s">
        <v>26</v>
      </c>
      <c r="E1" t="s">
        <v>27</v>
      </c>
      <c r="F1" t="s">
        <v>29</v>
      </c>
      <c r="G1" t="s">
        <v>28</v>
      </c>
    </row>
    <row r="2" spans="1:7" x14ac:dyDescent="0.25">
      <c r="A2" s="20">
        <v>43159</v>
      </c>
      <c r="B2">
        <v>51</v>
      </c>
      <c r="C2">
        <v>51.080002</v>
      </c>
      <c r="D2">
        <v>48.919998</v>
      </c>
      <c r="E2">
        <v>48.919998</v>
      </c>
      <c r="F2">
        <v>48.919998</v>
      </c>
      <c r="G2">
        <v>4734500</v>
      </c>
    </row>
    <row r="3" spans="1:7" x14ac:dyDescent="0.25">
      <c r="A3" s="20">
        <v>43160</v>
      </c>
      <c r="B3">
        <v>49.16</v>
      </c>
      <c r="C3">
        <v>49.439999</v>
      </c>
      <c r="D3">
        <v>46.279998999999997</v>
      </c>
      <c r="E3">
        <v>47.48</v>
      </c>
      <c r="F3">
        <v>47.48</v>
      </c>
      <c r="G3">
        <v>8929800</v>
      </c>
    </row>
    <row r="4" spans="1:7" x14ac:dyDescent="0.25">
      <c r="A4" s="20">
        <v>43161</v>
      </c>
      <c r="B4">
        <v>46.32</v>
      </c>
      <c r="C4">
        <v>48.68</v>
      </c>
      <c r="D4">
        <v>45.759998000000003</v>
      </c>
      <c r="E4">
        <v>48.439999</v>
      </c>
      <c r="F4">
        <v>48.439999</v>
      </c>
      <c r="G4">
        <v>4694300</v>
      </c>
    </row>
    <row r="5" spans="1:7" x14ac:dyDescent="0.25">
      <c r="A5" s="20">
        <v>43164</v>
      </c>
      <c r="B5">
        <v>48.040000999999997</v>
      </c>
      <c r="C5">
        <v>49.759998000000003</v>
      </c>
      <c r="D5">
        <v>48</v>
      </c>
      <c r="E5">
        <v>49.639999000000003</v>
      </c>
      <c r="F5">
        <v>49.639999000000003</v>
      </c>
      <c r="G5">
        <v>3456600</v>
      </c>
    </row>
    <row r="6" spans="1:7" x14ac:dyDescent="0.25">
      <c r="A6" s="20">
        <v>43165</v>
      </c>
      <c r="B6">
        <v>49.799999</v>
      </c>
      <c r="C6">
        <v>49.799999</v>
      </c>
      <c r="D6">
        <v>48.48</v>
      </c>
      <c r="E6">
        <v>49.48</v>
      </c>
      <c r="F6">
        <v>49.48</v>
      </c>
      <c r="G6">
        <v>3491100</v>
      </c>
    </row>
    <row r="7" spans="1:7" x14ac:dyDescent="0.25">
      <c r="A7" s="20">
        <v>43166</v>
      </c>
      <c r="B7">
        <v>48.360000999999997</v>
      </c>
      <c r="C7">
        <v>49.799999</v>
      </c>
      <c r="D7">
        <v>48.200001</v>
      </c>
      <c r="E7">
        <v>49.639999000000003</v>
      </c>
      <c r="F7">
        <v>49.639999000000003</v>
      </c>
      <c r="G7">
        <v>3543100</v>
      </c>
    </row>
    <row r="8" spans="1:7" x14ac:dyDescent="0.25">
      <c r="A8" s="20">
        <v>43167</v>
      </c>
      <c r="B8">
        <v>49.919998</v>
      </c>
      <c r="C8">
        <v>50.639999000000003</v>
      </c>
      <c r="D8">
        <v>49.759998000000003</v>
      </c>
      <c r="E8">
        <v>50.560001</v>
      </c>
      <c r="F8">
        <v>50.560001</v>
      </c>
      <c r="G8">
        <v>3985800</v>
      </c>
    </row>
    <row r="9" spans="1:7" x14ac:dyDescent="0.25">
      <c r="A9" s="20">
        <v>43168</v>
      </c>
      <c r="B9">
        <v>51.040000999999997</v>
      </c>
      <c r="C9">
        <v>52.919998</v>
      </c>
      <c r="D9">
        <v>51</v>
      </c>
      <c r="E9">
        <v>52.919998</v>
      </c>
      <c r="F9">
        <v>52.919998</v>
      </c>
      <c r="G9">
        <v>4801100</v>
      </c>
    </row>
    <row r="10" spans="1:7" x14ac:dyDescent="0.25">
      <c r="A10" s="20">
        <v>43171</v>
      </c>
      <c r="B10">
        <v>52.279998999999997</v>
      </c>
      <c r="C10">
        <v>52.439999</v>
      </c>
      <c r="D10">
        <v>51.240001999999997</v>
      </c>
      <c r="E10">
        <v>51.400002000000001</v>
      </c>
      <c r="F10">
        <v>51.400002000000001</v>
      </c>
      <c r="G10">
        <v>4339500</v>
      </c>
    </row>
    <row r="11" spans="1:7" x14ac:dyDescent="0.25">
      <c r="A11" s="20">
        <v>43172</v>
      </c>
      <c r="B11">
        <v>52.119999</v>
      </c>
      <c r="C11">
        <v>52.279998999999997</v>
      </c>
      <c r="D11">
        <v>50.599997999999999</v>
      </c>
      <c r="E11">
        <v>50.959999000000003</v>
      </c>
      <c r="F11">
        <v>50.959999000000003</v>
      </c>
      <c r="G11">
        <v>3582000</v>
      </c>
    </row>
    <row r="12" spans="1:7" x14ac:dyDescent="0.25">
      <c r="A12" s="20">
        <v>43173</v>
      </c>
      <c r="B12">
        <v>51.48</v>
      </c>
      <c r="C12">
        <v>51.48</v>
      </c>
      <c r="D12">
        <v>50.080002</v>
      </c>
      <c r="E12">
        <v>50.48</v>
      </c>
      <c r="F12">
        <v>50.48</v>
      </c>
      <c r="G12">
        <v>3647600</v>
      </c>
    </row>
    <row r="13" spans="1:7" x14ac:dyDescent="0.25">
      <c r="A13" s="20">
        <v>43174</v>
      </c>
      <c r="B13">
        <v>50.720001000000003</v>
      </c>
      <c r="C13">
        <v>51.48</v>
      </c>
      <c r="D13">
        <v>50.200001</v>
      </c>
      <c r="E13">
        <v>51.119999</v>
      </c>
      <c r="F13">
        <v>51.119999</v>
      </c>
      <c r="G13">
        <v>2607200</v>
      </c>
    </row>
    <row r="14" spans="1:7" x14ac:dyDescent="0.25">
      <c r="A14" s="20">
        <v>43175</v>
      </c>
      <c r="B14">
        <v>51.400002000000001</v>
      </c>
      <c r="C14">
        <v>52.279998999999997</v>
      </c>
      <c r="D14">
        <v>51.360000999999997</v>
      </c>
      <c r="E14">
        <v>51.639999000000003</v>
      </c>
      <c r="F14">
        <v>51.639999000000003</v>
      </c>
      <c r="G14">
        <v>2056400</v>
      </c>
    </row>
    <row r="15" spans="1:7" x14ac:dyDescent="0.25">
      <c r="A15" s="20">
        <v>43178</v>
      </c>
      <c r="B15">
        <v>51.119999</v>
      </c>
      <c r="C15">
        <v>51.200001</v>
      </c>
      <c r="D15">
        <v>48</v>
      </c>
      <c r="E15">
        <v>49.200001</v>
      </c>
      <c r="F15">
        <v>49.200001</v>
      </c>
      <c r="G15">
        <v>7091400</v>
      </c>
    </row>
    <row r="16" spans="1:7" x14ac:dyDescent="0.25">
      <c r="A16" s="20">
        <v>43179</v>
      </c>
      <c r="B16">
        <v>49.48</v>
      </c>
      <c r="C16">
        <v>50.040000999999997</v>
      </c>
      <c r="D16">
        <v>49.200001</v>
      </c>
      <c r="E16">
        <v>49.880001</v>
      </c>
      <c r="F16">
        <v>49.880001</v>
      </c>
      <c r="G16">
        <v>2710800</v>
      </c>
    </row>
    <row r="17" spans="1:7" x14ac:dyDescent="0.25">
      <c r="A17" s="20">
        <v>43180</v>
      </c>
      <c r="B17">
        <v>50.119999</v>
      </c>
      <c r="C17">
        <v>51.52</v>
      </c>
      <c r="D17">
        <v>49.919998</v>
      </c>
      <c r="E17">
        <v>50.119999</v>
      </c>
      <c r="F17">
        <v>50.119999</v>
      </c>
      <c r="G17">
        <v>4159000</v>
      </c>
    </row>
    <row r="18" spans="1:7" x14ac:dyDescent="0.25">
      <c r="A18" s="20">
        <v>43181</v>
      </c>
      <c r="B18">
        <v>48.599997999999999</v>
      </c>
      <c r="C18">
        <v>49.32</v>
      </c>
      <c r="D18">
        <v>46.599997999999999</v>
      </c>
      <c r="E18">
        <v>46.759998000000003</v>
      </c>
      <c r="F18">
        <v>46.759998000000003</v>
      </c>
      <c r="G18">
        <v>8661900</v>
      </c>
    </row>
    <row r="19" spans="1:7" x14ac:dyDescent="0.25">
      <c r="A19" s="20">
        <v>43182</v>
      </c>
      <c r="B19">
        <v>47.279998999999997</v>
      </c>
      <c r="C19">
        <v>47.919998</v>
      </c>
      <c r="D19">
        <v>45.52</v>
      </c>
      <c r="E19">
        <v>45.639999000000003</v>
      </c>
      <c r="F19">
        <v>45.639999000000003</v>
      </c>
      <c r="G19">
        <v>6758700</v>
      </c>
    </row>
    <row r="20" spans="1:7" x14ac:dyDescent="0.25">
      <c r="A20" s="20">
        <v>43185</v>
      </c>
      <c r="B20">
        <v>47.240001999999997</v>
      </c>
      <c r="C20">
        <v>47.400002000000001</v>
      </c>
      <c r="D20">
        <v>45.84</v>
      </c>
      <c r="E20">
        <v>47.32</v>
      </c>
      <c r="F20">
        <v>47.32</v>
      </c>
      <c r="G20">
        <v>3774300</v>
      </c>
    </row>
    <row r="21" spans="1:7" x14ac:dyDescent="0.25">
      <c r="A21" s="20">
        <v>43186</v>
      </c>
      <c r="B21">
        <v>47.439999</v>
      </c>
      <c r="C21">
        <v>47.439999</v>
      </c>
      <c r="D21">
        <v>45.200001</v>
      </c>
      <c r="E21">
        <v>45.639999000000003</v>
      </c>
      <c r="F21">
        <v>45.639999000000003</v>
      </c>
      <c r="G21">
        <v>4217900</v>
      </c>
    </row>
    <row r="22" spans="1:7" x14ac:dyDescent="0.25">
      <c r="A22" s="20">
        <v>43187</v>
      </c>
      <c r="B22">
        <v>45.84</v>
      </c>
      <c r="C22">
        <v>46.080002</v>
      </c>
      <c r="D22">
        <v>44.439999</v>
      </c>
      <c r="E22">
        <v>45.16</v>
      </c>
      <c r="F22">
        <v>45.16</v>
      </c>
      <c r="G22">
        <v>4482100</v>
      </c>
    </row>
    <row r="23" spans="1:7" x14ac:dyDescent="0.25">
      <c r="A23" s="20">
        <v>43188</v>
      </c>
      <c r="B23">
        <v>45.720001000000003</v>
      </c>
      <c r="C23">
        <v>46.959999000000003</v>
      </c>
      <c r="D23">
        <v>45.360000999999997</v>
      </c>
      <c r="E23">
        <v>46.959999000000003</v>
      </c>
      <c r="F23">
        <v>46.959999000000003</v>
      </c>
      <c r="G23">
        <v>3965200</v>
      </c>
    </row>
    <row r="24" spans="1:7" x14ac:dyDescent="0.25">
      <c r="A24" s="20">
        <v>43192</v>
      </c>
      <c r="B24">
        <v>46.040000999999997</v>
      </c>
      <c r="C24">
        <v>46.32</v>
      </c>
      <c r="D24">
        <v>43.599997999999999</v>
      </c>
      <c r="E24">
        <v>44.599997999999999</v>
      </c>
      <c r="F24">
        <v>44.599997999999999</v>
      </c>
      <c r="G24">
        <v>5886600</v>
      </c>
    </row>
    <row r="25" spans="1:7" x14ac:dyDescent="0.25">
      <c r="A25" s="20">
        <v>43193</v>
      </c>
      <c r="B25">
        <v>45.16</v>
      </c>
      <c r="C25">
        <v>45.599997999999999</v>
      </c>
      <c r="D25">
        <v>44.560001</v>
      </c>
      <c r="E25">
        <v>45.560001</v>
      </c>
      <c r="F25">
        <v>45.560001</v>
      </c>
      <c r="G25">
        <v>3769700</v>
      </c>
    </row>
    <row r="26" spans="1:7" x14ac:dyDescent="0.25">
      <c r="A26" s="20">
        <v>43194</v>
      </c>
      <c r="B26">
        <v>43.799999</v>
      </c>
      <c r="C26">
        <v>46.119999</v>
      </c>
      <c r="D26">
        <v>43.799999</v>
      </c>
      <c r="E26">
        <v>45.959999000000003</v>
      </c>
      <c r="F26">
        <v>45.959999000000003</v>
      </c>
      <c r="G26">
        <v>4088400</v>
      </c>
    </row>
    <row r="27" spans="1:7" x14ac:dyDescent="0.25">
      <c r="A27" s="20">
        <v>43195</v>
      </c>
      <c r="B27">
        <v>46.360000999999997</v>
      </c>
      <c r="C27">
        <v>46.880001</v>
      </c>
      <c r="D27">
        <v>45.959999000000003</v>
      </c>
      <c r="E27">
        <v>46.759998000000003</v>
      </c>
      <c r="F27">
        <v>46.759998000000003</v>
      </c>
      <c r="G27">
        <v>2327000</v>
      </c>
    </row>
    <row r="28" spans="1:7" x14ac:dyDescent="0.25">
      <c r="A28" s="20">
        <v>43196</v>
      </c>
      <c r="B28">
        <v>46.040000999999997</v>
      </c>
      <c r="C28">
        <v>46.68</v>
      </c>
      <c r="D28">
        <v>44.279998999999997</v>
      </c>
      <c r="E28">
        <v>45.52</v>
      </c>
      <c r="F28">
        <v>45.52</v>
      </c>
      <c r="G28">
        <v>3944600</v>
      </c>
    </row>
    <row r="29" spans="1:7" x14ac:dyDescent="0.25">
      <c r="A29" s="20">
        <v>43199</v>
      </c>
      <c r="B29">
        <v>45.68</v>
      </c>
      <c r="C29">
        <v>46.080002</v>
      </c>
      <c r="D29">
        <v>45.16</v>
      </c>
      <c r="E29">
        <v>45.240001999999997</v>
      </c>
      <c r="F29">
        <v>45.240001999999997</v>
      </c>
      <c r="G29">
        <v>2338300</v>
      </c>
    </row>
    <row r="30" spans="1:7" x14ac:dyDescent="0.25">
      <c r="A30" s="20">
        <v>43200</v>
      </c>
      <c r="B30">
        <v>46.040000999999997</v>
      </c>
      <c r="C30">
        <v>46.080002</v>
      </c>
      <c r="D30">
        <v>45.32</v>
      </c>
      <c r="E30">
        <v>45.919998</v>
      </c>
      <c r="F30">
        <v>45.919998</v>
      </c>
      <c r="G30">
        <v>2484800</v>
      </c>
    </row>
    <row r="31" spans="1:7" x14ac:dyDescent="0.25">
      <c r="A31" s="20">
        <v>43201</v>
      </c>
      <c r="B31">
        <v>45.400002000000001</v>
      </c>
      <c r="C31">
        <v>46</v>
      </c>
      <c r="D31">
        <v>45.279998999999997</v>
      </c>
      <c r="E31">
        <v>45.639999000000003</v>
      </c>
      <c r="F31">
        <v>45.639999000000003</v>
      </c>
      <c r="G31">
        <v>1518700</v>
      </c>
    </row>
    <row r="32" spans="1:7" x14ac:dyDescent="0.25">
      <c r="A32" s="20">
        <v>43202</v>
      </c>
      <c r="B32">
        <v>46.040000999999997</v>
      </c>
      <c r="C32">
        <v>46.799999</v>
      </c>
      <c r="D32">
        <v>46.040000999999997</v>
      </c>
      <c r="E32">
        <v>46.639999000000003</v>
      </c>
      <c r="F32">
        <v>46.639999000000003</v>
      </c>
      <c r="G32">
        <v>1970700</v>
      </c>
    </row>
    <row r="33" spans="1:7" x14ac:dyDescent="0.25">
      <c r="A33" s="20">
        <v>43203</v>
      </c>
      <c r="B33">
        <v>47.279998999999997</v>
      </c>
      <c r="C33">
        <v>47.68</v>
      </c>
      <c r="D33">
        <v>46.799999</v>
      </c>
      <c r="E33">
        <v>47.560001</v>
      </c>
      <c r="F33">
        <v>47.560001</v>
      </c>
      <c r="G33">
        <v>2522800</v>
      </c>
    </row>
    <row r="34" spans="1:7" x14ac:dyDescent="0.25">
      <c r="A34" s="20">
        <v>43206</v>
      </c>
      <c r="B34">
        <v>48.040000999999997</v>
      </c>
      <c r="C34">
        <v>48.799999</v>
      </c>
      <c r="D34">
        <v>48</v>
      </c>
      <c r="E34">
        <v>48.639999000000003</v>
      </c>
      <c r="F34">
        <v>48.639999000000003</v>
      </c>
      <c r="G34">
        <v>2863200</v>
      </c>
    </row>
    <row r="35" spans="1:7" x14ac:dyDescent="0.25">
      <c r="A35" s="20">
        <v>43207</v>
      </c>
      <c r="B35">
        <v>49.16</v>
      </c>
      <c r="C35">
        <v>50.52</v>
      </c>
      <c r="D35">
        <v>49</v>
      </c>
      <c r="E35">
        <v>50.200001</v>
      </c>
      <c r="F35">
        <v>50.200001</v>
      </c>
      <c r="G35">
        <v>2327100</v>
      </c>
    </row>
    <row r="36" spans="1:7" x14ac:dyDescent="0.25">
      <c r="A36" s="20">
        <v>43208</v>
      </c>
      <c r="B36">
        <v>49.720001000000003</v>
      </c>
      <c r="C36">
        <v>50.32</v>
      </c>
      <c r="D36">
        <v>48.68</v>
      </c>
      <c r="E36">
        <v>50.119999</v>
      </c>
      <c r="F36">
        <v>50.119999</v>
      </c>
      <c r="G36">
        <v>3561600</v>
      </c>
    </row>
    <row r="37" spans="1:7" x14ac:dyDescent="0.25">
      <c r="A37" s="20">
        <v>43209</v>
      </c>
      <c r="B37">
        <v>49.400002000000001</v>
      </c>
      <c r="C37">
        <v>49.959999000000003</v>
      </c>
      <c r="D37">
        <v>48.84</v>
      </c>
      <c r="E37">
        <v>49.68</v>
      </c>
      <c r="F37">
        <v>49.68</v>
      </c>
      <c r="G37">
        <v>2442300</v>
      </c>
    </row>
    <row r="38" spans="1:7" x14ac:dyDescent="0.25">
      <c r="A38" s="20">
        <v>43210</v>
      </c>
      <c r="B38">
        <v>49.639999000000003</v>
      </c>
      <c r="C38">
        <v>50</v>
      </c>
      <c r="D38">
        <v>48.639999000000003</v>
      </c>
      <c r="E38">
        <v>48.959999000000003</v>
      </c>
      <c r="F38">
        <v>48.959999000000003</v>
      </c>
      <c r="G38">
        <v>3242700</v>
      </c>
    </row>
    <row r="39" spans="1:7" x14ac:dyDescent="0.25">
      <c r="A39" s="20">
        <v>43213</v>
      </c>
      <c r="B39">
        <v>49.16</v>
      </c>
      <c r="C39">
        <v>49.799999</v>
      </c>
      <c r="D39">
        <v>48.68</v>
      </c>
      <c r="E39">
        <v>49.200001</v>
      </c>
      <c r="F39">
        <v>49.200001</v>
      </c>
      <c r="G39">
        <v>2320800</v>
      </c>
    </row>
    <row r="40" spans="1:7" x14ac:dyDescent="0.25">
      <c r="A40" s="20">
        <v>43214</v>
      </c>
      <c r="B40">
        <v>49.759998000000003</v>
      </c>
      <c r="C40">
        <v>50.040000999999997</v>
      </c>
      <c r="D40">
        <v>46.959999000000003</v>
      </c>
      <c r="E40">
        <v>47.959999000000003</v>
      </c>
      <c r="F40">
        <v>47.959999000000003</v>
      </c>
      <c r="G40">
        <v>4744200</v>
      </c>
    </row>
    <row r="41" spans="1:7" x14ac:dyDescent="0.25">
      <c r="A41" s="20">
        <v>43215</v>
      </c>
      <c r="B41">
        <v>47.84</v>
      </c>
      <c r="C41">
        <v>47.880001</v>
      </c>
      <c r="D41">
        <v>46.959999000000003</v>
      </c>
      <c r="E41">
        <v>47.720001000000003</v>
      </c>
      <c r="F41">
        <v>47.720001000000003</v>
      </c>
      <c r="G41">
        <v>2405500</v>
      </c>
    </row>
    <row r="42" spans="1:7" x14ac:dyDescent="0.25">
      <c r="A42" s="20">
        <v>43216</v>
      </c>
      <c r="B42">
        <v>48.32</v>
      </c>
      <c r="C42">
        <v>49.16</v>
      </c>
      <c r="D42">
        <v>48.040000999999997</v>
      </c>
      <c r="E42">
        <v>49</v>
      </c>
      <c r="F42">
        <v>49</v>
      </c>
      <c r="G42">
        <v>2502200</v>
      </c>
    </row>
    <row r="43" spans="1:7" x14ac:dyDescent="0.25">
      <c r="A43" s="20">
        <v>43217</v>
      </c>
      <c r="B43">
        <v>49.32</v>
      </c>
      <c r="C43">
        <v>49.52</v>
      </c>
      <c r="D43">
        <v>48.48</v>
      </c>
      <c r="E43">
        <v>49.400002000000001</v>
      </c>
      <c r="F43">
        <v>49.400002000000001</v>
      </c>
      <c r="G43">
        <v>2254900</v>
      </c>
    </row>
    <row r="44" spans="1:7" x14ac:dyDescent="0.25">
      <c r="A44" s="20">
        <v>43220</v>
      </c>
      <c r="B44">
        <v>49.639999000000003</v>
      </c>
      <c r="C44">
        <v>50.119999</v>
      </c>
      <c r="D44">
        <v>49.200001</v>
      </c>
      <c r="E44">
        <v>49.32</v>
      </c>
      <c r="F44">
        <v>49.32</v>
      </c>
      <c r="G44">
        <v>1940000</v>
      </c>
    </row>
    <row r="45" spans="1:7" x14ac:dyDescent="0.25">
      <c r="A45" s="20">
        <v>43221</v>
      </c>
      <c r="B45">
        <v>49.16</v>
      </c>
      <c r="C45">
        <v>49.799999</v>
      </c>
      <c r="D45">
        <v>48.799999</v>
      </c>
      <c r="E45">
        <v>49.759998000000003</v>
      </c>
      <c r="F45">
        <v>49.759998000000003</v>
      </c>
      <c r="G45">
        <v>1613000</v>
      </c>
    </row>
    <row r="46" spans="1:7" x14ac:dyDescent="0.25">
      <c r="A46" s="20">
        <v>43222</v>
      </c>
      <c r="B46">
        <v>49.799999</v>
      </c>
      <c r="C46">
        <v>50.599997999999999</v>
      </c>
      <c r="D46">
        <v>49.759998000000003</v>
      </c>
      <c r="E46">
        <v>49.880001</v>
      </c>
      <c r="F46">
        <v>49.880001</v>
      </c>
      <c r="G46">
        <v>1786600</v>
      </c>
    </row>
    <row r="47" spans="1:7" x14ac:dyDescent="0.25">
      <c r="A47" s="20">
        <v>43223</v>
      </c>
      <c r="B47">
        <v>49.439999</v>
      </c>
      <c r="C47">
        <v>49.639999000000003</v>
      </c>
      <c r="D47">
        <v>47.84</v>
      </c>
      <c r="E47">
        <v>49.32</v>
      </c>
      <c r="F47">
        <v>49.32</v>
      </c>
      <c r="G47">
        <v>4142100</v>
      </c>
    </row>
    <row r="48" spans="1:7" x14ac:dyDescent="0.25">
      <c r="A48" s="20">
        <v>43224</v>
      </c>
      <c r="B48">
        <v>48.959999000000003</v>
      </c>
      <c r="C48">
        <v>50.279998999999997</v>
      </c>
      <c r="D48">
        <v>48.799999</v>
      </c>
      <c r="E48">
        <v>50.119999</v>
      </c>
      <c r="F48">
        <v>50.119999</v>
      </c>
      <c r="G48">
        <v>2045300</v>
      </c>
    </row>
    <row r="49" spans="1:7" x14ac:dyDescent="0.25">
      <c r="A49" s="20">
        <v>43227</v>
      </c>
      <c r="B49">
        <v>50.360000999999997</v>
      </c>
      <c r="C49">
        <v>50.599997999999999</v>
      </c>
      <c r="D49">
        <v>50.040000999999997</v>
      </c>
      <c r="E49">
        <v>50.279998999999997</v>
      </c>
      <c r="F49">
        <v>50.279998999999997</v>
      </c>
      <c r="G49">
        <v>1514500</v>
      </c>
    </row>
    <row r="50" spans="1:7" x14ac:dyDescent="0.25">
      <c r="A50" s="20">
        <v>43228</v>
      </c>
      <c r="B50">
        <v>50.119999</v>
      </c>
      <c r="C50">
        <v>50.48</v>
      </c>
      <c r="D50">
        <v>49.919998</v>
      </c>
      <c r="E50">
        <v>50.32</v>
      </c>
      <c r="F50">
        <v>50.32</v>
      </c>
      <c r="G50">
        <v>1203400</v>
      </c>
    </row>
    <row r="51" spans="1:7" x14ac:dyDescent="0.25">
      <c r="A51" s="20">
        <v>43229</v>
      </c>
      <c r="B51">
        <v>50.639999000000003</v>
      </c>
      <c r="C51">
        <v>51.48</v>
      </c>
      <c r="D51">
        <v>50.48</v>
      </c>
      <c r="E51">
        <v>51.48</v>
      </c>
      <c r="F51">
        <v>51.48</v>
      </c>
      <c r="G51">
        <v>1971600</v>
      </c>
    </row>
    <row r="52" spans="1:7" x14ac:dyDescent="0.25">
      <c r="A52" s="20">
        <v>43230</v>
      </c>
      <c r="B52">
        <v>51.599997999999999</v>
      </c>
      <c r="C52">
        <v>52.799999</v>
      </c>
      <c r="D52">
        <v>51.599997999999999</v>
      </c>
      <c r="E52">
        <v>52.720001000000003</v>
      </c>
      <c r="F52">
        <v>52.720001000000003</v>
      </c>
      <c r="G52">
        <v>2002700</v>
      </c>
    </row>
    <row r="53" spans="1:7" x14ac:dyDescent="0.25">
      <c r="A53" s="20">
        <v>43231</v>
      </c>
      <c r="B53">
        <v>52.599997999999999</v>
      </c>
      <c r="C53">
        <v>53.080002</v>
      </c>
      <c r="D53">
        <v>52.279998999999997</v>
      </c>
      <c r="E53">
        <v>53.080002</v>
      </c>
      <c r="F53">
        <v>53.080002</v>
      </c>
      <c r="G53">
        <v>1565000</v>
      </c>
    </row>
    <row r="54" spans="1:7" x14ac:dyDescent="0.25">
      <c r="A54" s="20">
        <v>43234</v>
      </c>
      <c r="B54">
        <v>53.32</v>
      </c>
      <c r="C54">
        <v>54.040000999999997</v>
      </c>
      <c r="D54">
        <v>53.279998999999997</v>
      </c>
      <c r="E54">
        <v>53.919998</v>
      </c>
      <c r="F54">
        <v>53.919998</v>
      </c>
      <c r="G54">
        <v>1846600</v>
      </c>
    </row>
    <row r="55" spans="1:7" x14ac:dyDescent="0.25">
      <c r="A55" s="20">
        <v>43235</v>
      </c>
      <c r="B55">
        <v>52.919998</v>
      </c>
      <c r="C55">
        <v>52.919998</v>
      </c>
      <c r="D55">
        <v>51.599997999999999</v>
      </c>
      <c r="E55">
        <v>51.959999000000003</v>
      </c>
      <c r="F55">
        <v>51.959999000000003</v>
      </c>
      <c r="G55">
        <v>3486000</v>
      </c>
    </row>
    <row r="56" spans="1:7" x14ac:dyDescent="0.25">
      <c r="A56" s="20">
        <v>43236</v>
      </c>
      <c r="B56">
        <v>52.400002000000001</v>
      </c>
      <c r="C56">
        <v>53.119999</v>
      </c>
      <c r="D56">
        <v>52.360000999999997</v>
      </c>
      <c r="E56">
        <v>52.84</v>
      </c>
      <c r="F56">
        <v>52.84</v>
      </c>
      <c r="G56">
        <v>2050200</v>
      </c>
    </row>
    <row r="57" spans="1:7" x14ac:dyDescent="0.25">
      <c r="A57" s="20">
        <v>43237</v>
      </c>
      <c r="B57">
        <v>53</v>
      </c>
      <c r="C57">
        <v>53.720001000000003</v>
      </c>
      <c r="D57">
        <v>52.68</v>
      </c>
      <c r="E57">
        <v>53.639999000000003</v>
      </c>
      <c r="F57">
        <v>53.639999000000003</v>
      </c>
      <c r="G57">
        <v>1837100</v>
      </c>
    </row>
    <row r="58" spans="1:7" x14ac:dyDescent="0.25">
      <c r="A58" s="20">
        <v>43238</v>
      </c>
      <c r="B58">
        <v>53.32</v>
      </c>
      <c r="C58">
        <v>53.52</v>
      </c>
      <c r="D58">
        <v>52.799999</v>
      </c>
      <c r="E58">
        <v>53.32</v>
      </c>
      <c r="F58">
        <v>53.32</v>
      </c>
      <c r="G58">
        <v>1749100</v>
      </c>
    </row>
    <row r="59" spans="1:7" x14ac:dyDescent="0.25">
      <c r="A59" s="20">
        <v>43241</v>
      </c>
      <c r="B59">
        <v>54.200001</v>
      </c>
      <c r="C59">
        <v>54.68</v>
      </c>
      <c r="D59">
        <v>53.799999</v>
      </c>
      <c r="E59">
        <v>54.040000999999997</v>
      </c>
      <c r="F59">
        <v>54.040000999999997</v>
      </c>
      <c r="G59">
        <v>2024600</v>
      </c>
    </row>
    <row r="60" spans="1:7" x14ac:dyDescent="0.25">
      <c r="A60" s="20">
        <v>43242</v>
      </c>
      <c r="B60">
        <v>54.240001999999997</v>
      </c>
      <c r="C60">
        <v>54.400002000000001</v>
      </c>
      <c r="D60">
        <v>53.68</v>
      </c>
      <c r="E60">
        <v>53.84</v>
      </c>
      <c r="F60">
        <v>53.84</v>
      </c>
      <c r="G60">
        <v>1180300</v>
      </c>
    </row>
    <row r="61" spans="1:7" x14ac:dyDescent="0.25">
      <c r="A61" s="20">
        <v>43243</v>
      </c>
      <c r="B61">
        <v>52.959999000000003</v>
      </c>
      <c r="C61">
        <v>54.360000999999997</v>
      </c>
      <c r="D61">
        <v>52.560001</v>
      </c>
      <c r="E61">
        <v>54.200001</v>
      </c>
      <c r="F61">
        <v>54.200001</v>
      </c>
      <c r="G61">
        <v>2031700</v>
      </c>
    </row>
    <row r="62" spans="1:7" x14ac:dyDescent="0.25">
      <c r="A62" s="20">
        <v>43244</v>
      </c>
      <c r="B62">
        <v>54.119999</v>
      </c>
      <c r="C62">
        <v>54.52</v>
      </c>
      <c r="D62">
        <v>52.880001</v>
      </c>
      <c r="E62">
        <v>54.360000999999997</v>
      </c>
      <c r="F62">
        <v>54.360000999999997</v>
      </c>
      <c r="G62">
        <v>2735200</v>
      </c>
    </row>
    <row r="63" spans="1:7" x14ac:dyDescent="0.25">
      <c r="A63" s="20">
        <v>43245</v>
      </c>
      <c r="B63">
        <v>54</v>
      </c>
      <c r="C63">
        <v>54.599997999999999</v>
      </c>
      <c r="D63">
        <v>53.759998000000003</v>
      </c>
      <c r="E63">
        <v>54</v>
      </c>
      <c r="F63">
        <v>54</v>
      </c>
      <c r="G63">
        <v>1906000</v>
      </c>
    </row>
    <row r="64" spans="1:7" x14ac:dyDescent="0.25">
      <c r="A64" s="20">
        <v>43249</v>
      </c>
      <c r="B64">
        <v>52.720001000000003</v>
      </c>
      <c r="C64">
        <v>53.32</v>
      </c>
      <c r="D64">
        <v>49.84</v>
      </c>
      <c r="E64">
        <v>50.799999</v>
      </c>
      <c r="F64">
        <v>50.799999</v>
      </c>
      <c r="G64">
        <v>5200200</v>
      </c>
    </row>
    <row r="65" spans="1:7" x14ac:dyDescent="0.25">
      <c r="A65" s="20">
        <v>43250</v>
      </c>
      <c r="B65">
        <v>51.439999</v>
      </c>
      <c r="C65">
        <v>52.32</v>
      </c>
      <c r="D65">
        <v>51.360000999999997</v>
      </c>
      <c r="E65">
        <v>51.959999000000003</v>
      </c>
      <c r="F65">
        <v>51.959999000000003</v>
      </c>
      <c r="G65">
        <v>2464800</v>
      </c>
    </row>
    <row r="66" spans="1:7" x14ac:dyDescent="0.25">
      <c r="A66" s="20">
        <v>43251</v>
      </c>
      <c r="B66">
        <v>51.959999000000003</v>
      </c>
      <c r="C66">
        <v>52.119999</v>
      </c>
      <c r="D66">
        <v>51</v>
      </c>
      <c r="E66">
        <v>51.720001000000003</v>
      </c>
      <c r="F66">
        <v>51.720001000000003</v>
      </c>
      <c r="G66">
        <v>3088400</v>
      </c>
    </row>
    <row r="67" spans="1:7" x14ac:dyDescent="0.25">
      <c r="A67" s="20">
        <v>43252</v>
      </c>
      <c r="B67">
        <v>52.799999</v>
      </c>
      <c r="C67">
        <v>53.200001</v>
      </c>
      <c r="D67">
        <v>52.68</v>
      </c>
      <c r="E67">
        <v>52.720001000000003</v>
      </c>
      <c r="F67">
        <v>52.720001000000003</v>
      </c>
      <c r="G67">
        <v>2365500</v>
      </c>
    </row>
    <row r="68" spans="1:7" x14ac:dyDescent="0.25">
      <c r="A68" s="20">
        <v>43255</v>
      </c>
      <c r="B68">
        <v>53.32</v>
      </c>
      <c r="C68">
        <v>53.959999000000003</v>
      </c>
      <c r="D68">
        <v>53.240001999999997</v>
      </c>
      <c r="E68">
        <v>53.959999000000003</v>
      </c>
      <c r="F68">
        <v>53.959999000000003</v>
      </c>
      <c r="G68">
        <v>1661300</v>
      </c>
    </row>
    <row r="69" spans="1:7" x14ac:dyDescent="0.25">
      <c r="A69" s="20">
        <v>43256</v>
      </c>
      <c r="B69">
        <v>53.880001</v>
      </c>
      <c r="C69">
        <v>54.279998999999997</v>
      </c>
      <c r="D69">
        <v>53.52</v>
      </c>
      <c r="E69">
        <v>54.200001</v>
      </c>
      <c r="F69">
        <v>54.200001</v>
      </c>
      <c r="G69">
        <v>1609100</v>
      </c>
    </row>
    <row r="70" spans="1:7" x14ac:dyDescent="0.25">
      <c r="A70" s="20">
        <v>43257</v>
      </c>
      <c r="B70">
        <v>54.439999</v>
      </c>
      <c r="C70">
        <v>55.240001999999997</v>
      </c>
      <c r="D70">
        <v>54.279998999999997</v>
      </c>
      <c r="E70">
        <v>55.080002</v>
      </c>
      <c r="F70">
        <v>55.080002</v>
      </c>
      <c r="G70">
        <v>1851400</v>
      </c>
    </row>
    <row r="71" spans="1:7" x14ac:dyDescent="0.25">
      <c r="A71" s="20">
        <v>43258</v>
      </c>
      <c r="B71">
        <v>55.360000999999997</v>
      </c>
      <c r="C71">
        <v>55.439999</v>
      </c>
      <c r="D71">
        <v>53.84</v>
      </c>
      <c r="E71">
        <v>54.720001000000003</v>
      </c>
      <c r="F71">
        <v>54.720001000000003</v>
      </c>
      <c r="G71">
        <v>2912300</v>
      </c>
    </row>
    <row r="72" spans="1:7" x14ac:dyDescent="0.25">
      <c r="A72" s="20">
        <v>43259</v>
      </c>
      <c r="B72">
        <v>54.240001999999997</v>
      </c>
      <c r="C72">
        <v>55.16</v>
      </c>
      <c r="D72">
        <v>54.16</v>
      </c>
      <c r="E72">
        <v>54.880001</v>
      </c>
      <c r="F72">
        <v>54.880001</v>
      </c>
      <c r="G72">
        <v>1746200</v>
      </c>
    </row>
    <row r="73" spans="1:7" x14ac:dyDescent="0.25">
      <c r="A73" s="20">
        <v>43262</v>
      </c>
      <c r="B73">
        <v>54.880001</v>
      </c>
      <c r="C73">
        <v>55.560001</v>
      </c>
      <c r="D73">
        <v>54.799999</v>
      </c>
      <c r="E73">
        <v>55.439999</v>
      </c>
      <c r="F73">
        <v>55.439999</v>
      </c>
      <c r="G73">
        <v>1798000</v>
      </c>
    </row>
    <row r="74" spans="1:7" x14ac:dyDescent="0.25">
      <c r="A74" s="20">
        <v>43263</v>
      </c>
      <c r="B74">
        <v>55.599997999999999</v>
      </c>
      <c r="C74">
        <v>55.759998000000003</v>
      </c>
      <c r="D74">
        <v>55.119999</v>
      </c>
      <c r="E74">
        <v>55.439999</v>
      </c>
      <c r="F74">
        <v>55.439999</v>
      </c>
      <c r="G74">
        <v>1771800</v>
      </c>
    </row>
    <row r="75" spans="1:7" x14ac:dyDescent="0.25">
      <c r="A75" s="20">
        <v>43264</v>
      </c>
      <c r="B75">
        <v>55.84</v>
      </c>
      <c r="C75">
        <v>55.959999000000003</v>
      </c>
      <c r="D75">
        <v>55.080002</v>
      </c>
      <c r="E75">
        <v>55.080002</v>
      </c>
      <c r="F75">
        <v>55.080002</v>
      </c>
      <c r="G75">
        <v>2013100</v>
      </c>
    </row>
    <row r="76" spans="1:7" x14ac:dyDescent="0.25">
      <c r="A76" s="20">
        <v>43265</v>
      </c>
      <c r="B76">
        <v>55.880001</v>
      </c>
      <c r="C76">
        <v>56.360000999999997</v>
      </c>
      <c r="D76">
        <v>55.599997999999999</v>
      </c>
      <c r="E76">
        <v>56.040000999999997</v>
      </c>
      <c r="F76">
        <v>56.040000999999997</v>
      </c>
      <c r="G76">
        <v>2220500</v>
      </c>
    </row>
    <row r="77" spans="1:7" x14ac:dyDescent="0.25">
      <c r="A77" s="20">
        <v>43266</v>
      </c>
      <c r="B77">
        <v>55.48</v>
      </c>
      <c r="C77">
        <v>55.880001</v>
      </c>
      <c r="D77">
        <v>54.959999000000003</v>
      </c>
      <c r="E77">
        <v>55.68</v>
      </c>
      <c r="F77">
        <v>55.68</v>
      </c>
      <c r="G77">
        <v>2261200</v>
      </c>
    </row>
    <row r="78" spans="1:7" x14ac:dyDescent="0.25">
      <c r="A78" s="20">
        <v>43269</v>
      </c>
      <c r="B78">
        <v>54.919998</v>
      </c>
      <c r="C78">
        <v>56.16</v>
      </c>
      <c r="D78">
        <v>54.48</v>
      </c>
      <c r="E78">
        <v>56.16</v>
      </c>
      <c r="F78">
        <v>56.16</v>
      </c>
      <c r="G78">
        <v>2005800</v>
      </c>
    </row>
    <row r="79" spans="1:7" x14ac:dyDescent="0.25">
      <c r="A79" s="20">
        <v>43270</v>
      </c>
      <c r="B79">
        <v>54.240001999999997</v>
      </c>
      <c r="C79">
        <v>55</v>
      </c>
      <c r="D79">
        <v>53.68</v>
      </c>
      <c r="E79">
        <v>54.799999</v>
      </c>
      <c r="F79">
        <v>54.799999</v>
      </c>
      <c r="G79">
        <v>4777200</v>
      </c>
    </row>
    <row r="80" spans="1:7" x14ac:dyDescent="0.25">
      <c r="A80" s="20">
        <v>43271</v>
      </c>
      <c r="B80">
        <v>55.240001999999997</v>
      </c>
      <c r="C80">
        <v>55.68</v>
      </c>
      <c r="D80">
        <v>55.200001</v>
      </c>
      <c r="E80">
        <v>55.32</v>
      </c>
      <c r="F80">
        <v>55.32</v>
      </c>
      <c r="G80">
        <v>2833700</v>
      </c>
    </row>
    <row r="81" spans="1:7" x14ac:dyDescent="0.25">
      <c r="A81" s="20">
        <v>43272</v>
      </c>
      <c r="B81">
        <v>55.200001</v>
      </c>
      <c r="C81">
        <v>55.200001</v>
      </c>
      <c r="D81">
        <v>52.919998</v>
      </c>
      <c r="E81">
        <v>53.560001</v>
      </c>
      <c r="F81">
        <v>53.560001</v>
      </c>
      <c r="G81">
        <v>4999700</v>
      </c>
    </row>
    <row r="82" spans="1:7" x14ac:dyDescent="0.25">
      <c r="A82" s="20">
        <v>43273</v>
      </c>
      <c r="B82">
        <v>54.360000999999997</v>
      </c>
      <c r="C82">
        <v>54.639999000000003</v>
      </c>
      <c r="D82">
        <v>53.959999000000003</v>
      </c>
      <c r="E82">
        <v>54.119999</v>
      </c>
      <c r="F82">
        <v>54.119999</v>
      </c>
      <c r="G82">
        <v>2460400</v>
      </c>
    </row>
    <row r="83" spans="1:7" x14ac:dyDescent="0.25">
      <c r="A83" s="20">
        <v>43276</v>
      </c>
      <c r="B83">
        <v>53.400002000000001</v>
      </c>
      <c r="C83">
        <v>53.400002000000001</v>
      </c>
      <c r="D83">
        <v>48.880001</v>
      </c>
      <c r="E83">
        <v>50.32</v>
      </c>
      <c r="F83">
        <v>50.32</v>
      </c>
      <c r="G83">
        <v>8025600</v>
      </c>
    </row>
    <row r="84" spans="1:7" x14ac:dyDescent="0.25">
      <c r="A84" s="20">
        <v>43277</v>
      </c>
      <c r="B84">
        <v>51.439999</v>
      </c>
      <c r="C84">
        <v>51.959999000000003</v>
      </c>
      <c r="D84">
        <v>50.48</v>
      </c>
      <c r="E84">
        <v>51.32</v>
      </c>
      <c r="F84">
        <v>51.32</v>
      </c>
      <c r="G84">
        <v>3524100</v>
      </c>
    </row>
    <row r="85" spans="1:7" x14ac:dyDescent="0.25">
      <c r="A85" s="20">
        <v>43278</v>
      </c>
      <c r="B85">
        <v>51.720001000000003</v>
      </c>
      <c r="C85">
        <v>52.360000999999997</v>
      </c>
      <c r="D85">
        <v>49.32</v>
      </c>
      <c r="E85">
        <v>50</v>
      </c>
      <c r="F85">
        <v>50</v>
      </c>
      <c r="G85">
        <v>6405900</v>
      </c>
    </row>
    <row r="86" spans="1:7" x14ac:dyDescent="0.25">
      <c r="A86" s="20">
        <v>43279</v>
      </c>
      <c r="B86">
        <v>49.759998000000003</v>
      </c>
      <c r="C86">
        <v>50.68</v>
      </c>
      <c r="D86">
        <v>48.720001000000003</v>
      </c>
      <c r="E86">
        <v>50.360000999999997</v>
      </c>
      <c r="F86">
        <v>50.360000999999997</v>
      </c>
      <c r="G86">
        <v>4842500</v>
      </c>
    </row>
    <row r="87" spans="1:7" x14ac:dyDescent="0.25">
      <c r="A87" s="20">
        <v>43280</v>
      </c>
      <c r="B87">
        <v>51.240001999999997</v>
      </c>
      <c r="C87">
        <v>51.84</v>
      </c>
      <c r="D87">
        <v>50.880001</v>
      </c>
      <c r="E87">
        <v>50.880001</v>
      </c>
      <c r="F87">
        <v>50.880001</v>
      </c>
      <c r="G87">
        <v>2843100</v>
      </c>
    </row>
    <row r="88" spans="1:7" x14ac:dyDescent="0.25">
      <c r="A88" s="20">
        <v>43283</v>
      </c>
      <c r="B88">
        <v>49.759998000000003</v>
      </c>
      <c r="C88">
        <v>50.959999000000003</v>
      </c>
      <c r="D88">
        <v>49.439999</v>
      </c>
      <c r="E88">
        <v>50.880001</v>
      </c>
      <c r="F88">
        <v>50.880001</v>
      </c>
      <c r="G88">
        <v>3663900</v>
      </c>
    </row>
    <row r="89" spans="1:7" x14ac:dyDescent="0.25">
      <c r="A89" s="20">
        <v>43284</v>
      </c>
      <c r="B89">
        <v>51.52</v>
      </c>
      <c r="C89">
        <v>51.68</v>
      </c>
      <c r="D89">
        <v>50.439999</v>
      </c>
      <c r="E89">
        <v>50.799999</v>
      </c>
      <c r="F89">
        <v>50.799999</v>
      </c>
      <c r="G89">
        <v>1975600</v>
      </c>
    </row>
    <row r="90" spans="1:7" x14ac:dyDescent="0.25">
      <c r="A90" s="20">
        <v>43286</v>
      </c>
      <c r="B90">
        <v>51.360000999999997</v>
      </c>
      <c r="C90">
        <v>51.639999000000003</v>
      </c>
      <c r="D90">
        <v>50.68</v>
      </c>
      <c r="E90">
        <v>51.52</v>
      </c>
      <c r="F90">
        <v>51.52</v>
      </c>
      <c r="G90">
        <v>1956600</v>
      </c>
    </row>
    <row r="91" spans="1:7" x14ac:dyDescent="0.25">
      <c r="A91" s="20">
        <v>43287</v>
      </c>
      <c r="B91">
        <v>51.599997999999999</v>
      </c>
      <c r="C91">
        <v>53</v>
      </c>
      <c r="D91">
        <v>51.560001</v>
      </c>
      <c r="E91">
        <v>52.959999000000003</v>
      </c>
      <c r="F91">
        <v>52.959999000000003</v>
      </c>
      <c r="G91">
        <v>2874600</v>
      </c>
    </row>
    <row r="92" spans="1:7" x14ac:dyDescent="0.25">
      <c r="A92" s="20">
        <v>43290</v>
      </c>
      <c r="B92">
        <v>53.68</v>
      </c>
      <c r="C92">
        <v>54.48</v>
      </c>
      <c r="D92">
        <v>53.599997999999999</v>
      </c>
      <c r="E92">
        <v>54.279998999999997</v>
      </c>
      <c r="F92">
        <v>54.279998999999997</v>
      </c>
      <c r="G92">
        <v>2322800</v>
      </c>
    </row>
    <row r="93" spans="1:7" x14ac:dyDescent="0.25">
      <c r="A93" s="20">
        <v>43291</v>
      </c>
      <c r="B93">
        <v>54.599997999999999</v>
      </c>
      <c r="C93">
        <v>54.919998</v>
      </c>
      <c r="D93">
        <v>54</v>
      </c>
      <c r="E93">
        <v>54.84</v>
      </c>
      <c r="F93">
        <v>54.84</v>
      </c>
      <c r="G93">
        <v>2091400</v>
      </c>
    </row>
    <row r="94" spans="1:7" x14ac:dyDescent="0.25">
      <c r="A94" s="20">
        <v>43292</v>
      </c>
      <c r="B94">
        <v>53.639999000000003</v>
      </c>
      <c r="C94">
        <v>54.32</v>
      </c>
      <c r="D94">
        <v>53.400002000000001</v>
      </c>
      <c r="E94">
        <v>53.880001</v>
      </c>
      <c r="F94">
        <v>53.880001</v>
      </c>
      <c r="G94">
        <v>2909200</v>
      </c>
    </row>
    <row r="95" spans="1:7" x14ac:dyDescent="0.25">
      <c r="A95" s="20">
        <v>43293</v>
      </c>
      <c r="B95">
        <v>54.439999</v>
      </c>
      <c r="C95">
        <v>54.880001</v>
      </c>
      <c r="D95">
        <v>54.119999</v>
      </c>
      <c r="E95">
        <v>54.84</v>
      </c>
      <c r="F95">
        <v>54.84</v>
      </c>
      <c r="G95">
        <v>1878700</v>
      </c>
    </row>
    <row r="96" spans="1:7" x14ac:dyDescent="0.25">
      <c r="A96" s="20">
        <v>43294</v>
      </c>
      <c r="B96">
        <v>54.560001</v>
      </c>
      <c r="C96">
        <v>55.200001</v>
      </c>
      <c r="D96">
        <v>54.32</v>
      </c>
      <c r="E96">
        <v>55.080002</v>
      </c>
      <c r="F96">
        <v>55.080002</v>
      </c>
      <c r="G96">
        <v>1609700</v>
      </c>
    </row>
    <row r="97" spans="1:7" x14ac:dyDescent="0.25">
      <c r="A97" s="20">
        <v>43297</v>
      </c>
      <c r="B97">
        <v>55.279998999999997</v>
      </c>
      <c r="C97">
        <v>55.48</v>
      </c>
      <c r="D97">
        <v>54.759998000000003</v>
      </c>
      <c r="E97">
        <v>55.240001999999997</v>
      </c>
      <c r="F97">
        <v>55.240001999999997</v>
      </c>
      <c r="G97">
        <v>2028200</v>
      </c>
    </row>
    <row r="98" spans="1:7" x14ac:dyDescent="0.25">
      <c r="A98" s="20">
        <v>43298</v>
      </c>
      <c r="B98">
        <v>54.84</v>
      </c>
      <c r="C98">
        <v>55.919998</v>
      </c>
      <c r="D98">
        <v>54.720001000000003</v>
      </c>
      <c r="E98">
        <v>55.52</v>
      </c>
      <c r="F98">
        <v>55.52</v>
      </c>
      <c r="G98">
        <v>1932300</v>
      </c>
    </row>
    <row r="99" spans="1:7" x14ac:dyDescent="0.25">
      <c r="A99" s="20">
        <v>43299</v>
      </c>
      <c r="B99">
        <v>55.959999000000003</v>
      </c>
      <c r="C99">
        <v>56.16</v>
      </c>
      <c r="D99">
        <v>55.16</v>
      </c>
      <c r="E99">
        <v>55.880001</v>
      </c>
      <c r="F99">
        <v>55.880001</v>
      </c>
      <c r="G99">
        <v>2710000</v>
      </c>
    </row>
    <row r="100" spans="1:7" x14ac:dyDescent="0.25">
      <c r="A100" s="20">
        <v>43300</v>
      </c>
      <c r="B100">
        <v>55.32</v>
      </c>
      <c r="C100">
        <v>55.759998000000003</v>
      </c>
      <c r="D100">
        <v>54.959999000000003</v>
      </c>
      <c r="E100">
        <v>55.240001999999997</v>
      </c>
      <c r="F100">
        <v>55.240001999999997</v>
      </c>
      <c r="G100">
        <v>2029700</v>
      </c>
    </row>
    <row r="101" spans="1:7" x14ac:dyDescent="0.25">
      <c r="A101" s="20">
        <v>43301</v>
      </c>
      <c r="B101">
        <v>54.919998</v>
      </c>
      <c r="C101">
        <v>55.52</v>
      </c>
      <c r="D101">
        <v>54.799999</v>
      </c>
      <c r="E101">
        <v>55.16</v>
      </c>
      <c r="F101">
        <v>55.16</v>
      </c>
      <c r="G101">
        <v>2076200</v>
      </c>
    </row>
    <row r="102" spans="1:7" x14ac:dyDescent="0.25">
      <c r="A102" s="20">
        <v>43304</v>
      </c>
      <c r="B102">
        <v>55.119999</v>
      </c>
      <c r="C102">
        <v>55.560001</v>
      </c>
      <c r="D102">
        <v>54.720001000000003</v>
      </c>
      <c r="E102">
        <v>55.240001999999997</v>
      </c>
      <c r="F102">
        <v>55.240001999999997</v>
      </c>
      <c r="G102">
        <v>1838900</v>
      </c>
    </row>
    <row r="103" spans="1:7" x14ac:dyDescent="0.25">
      <c r="A103" s="20">
        <v>43305</v>
      </c>
      <c r="B103">
        <v>56.040000999999997</v>
      </c>
      <c r="C103">
        <v>56.16</v>
      </c>
      <c r="D103">
        <v>54.759998000000003</v>
      </c>
      <c r="E103">
        <v>55.84</v>
      </c>
      <c r="F103">
        <v>55.84</v>
      </c>
      <c r="G103">
        <v>2493700</v>
      </c>
    </row>
    <row r="104" spans="1:7" x14ac:dyDescent="0.25">
      <c r="A104" s="20">
        <v>43306</v>
      </c>
      <c r="B104">
        <v>55.439999</v>
      </c>
      <c r="C104">
        <v>56.200001</v>
      </c>
      <c r="D104">
        <v>55.400002000000001</v>
      </c>
      <c r="E104">
        <v>55.880001</v>
      </c>
      <c r="F104">
        <v>55.880001</v>
      </c>
      <c r="G104">
        <v>2425600</v>
      </c>
    </row>
    <row r="105" spans="1:7" x14ac:dyDescent="0.25">
      <c r="A105" s="20">
        <v>43307</v>
      </c>
      <c r="B105">
        <v>55.84</v>
      </c>
      <c r="C105">
        <v>56.16</v>
      </c>
      <c r="D105">
        <v>55.48</v>
      </c>
      <c r="E105">
        <v>55.880001</v>
      </c>
      <c r="F105">
        <v>55.880001</v>
      </c>
      <c r="G105">
        <v>1846300</v>
      </c>
    </row>
    <row r="106" spans="1:7" x14ac:dyDescent="0.25">
      <c r="A106" s="20">
        <v>43308</v>
      </c>
      <c r="B106">
        <v>56.119999</v>
      </c>
      <c r="C106">
        <v>56.119999</v>
      </c>
      <c r="D106">
        <v>54.200001</v>
      </c>
      <c r="E106">
        <v>55</v>
      </c>
      <c r="F106">
        <v>55</v>
      </c>
      <c r="G106">
        <v>3907700</v>
      </c>
    </row>
    <row r="107" spans="1:7" x14ac:dyDescent="0.25">
      <c r="A107" s="20">
        <v>43311</v>
      </c>
      <c r="B107">
        <v>55.279998999999997</v>
      </c>
      <c r="C107">
        <v>55.32</v>
      </c>
      <c r="D107">
        <v>53.919998</v>
      </c>
      <c r="E107">
        <v>54.200001</v>
      </c>
      <c r="F107">
        <v>54.200001</v>
      </c>
      <c r="G107">
        <v>2272000</v>
      </c>
    </row>
    <row r="108" spans="1:7" x14ac:dyDescent="0.25">
      <c r="A108" s="20">
        <v>43312</v>
      </c>
      <c r="B108">
        <v>54.880001</v>
      </c>
      <c r="C108">
        <v>55.16</v>
      </c>
      <c r="D108">
        <v>54.639999000000003</v>
      </c>
      <c r="E108">
        <v>54.959999000000003</v>
      </c>
      <c r="F108">
        <v>54.959999000000003</v>
      </c>
      <c r="G108">
        <v>2377900</v>
      </c>
    </row>
    <row r="109" spans="1:7" x14ac:dyDescent="0.25">
      <c r="A109" s="20">
        <v>43313</v>
      </c>
      <c r="B109">
        <v>55.48</v>
      </c>
      <c r="C109">
        <v>55.720001000000003</v>
      </c>
      <c r="D109">
        <v>54.84</v>
      </c>
      <c r="E109">
        <v>55.279998999999997</v>
      </c>
      <c r="F109">
        <v>55.279998999999997</v>
      </c>
      <c r="G109">
        <v>2334500</v>
      </c>
    </row>
    <row r="110" spans="1:7" x14ac:dyDescent="0.25">
      <c r="A110" s="20">
        <v>43314</v>
      </c>
      <c r="B110">
        <v>54.200001</v>
      </c>
      <c r="C110">
        <v>55.720001000000003</v>
      </c>
      <c r="D110">
        <v>54.040000999999997</v>
      </c>
      <c r="E110">
        <v>55.599997999999999</v>
      </c>
      <c r="F110">
        <v>55.599997999999999</v>
      </c>
      <c r="G110">
        <v>2898900</v>
      </c>
    </row>
    <row r="111" spans="1:7" x14ac:dyDescent="0.25">
      <c r="A111" s="20">
        <v>43315</v>
      </c>
      <c r="B111">
        <v>55.639999000000003</v>
      </c>
      <c r="C111">
        <v>56.279998999999997</v>
      </c>
      <c r="D111">
        <v>55.52</v>
      </c>
      <c r="E111">
        <v>55.919998</v>
      </c>
      <c r="F111">
        <v>55.919998</v>
      </c>
      <c r="G111">
        <v>1794100</v>
      </c>
    </row>
    <row r="112" spans="1:7" x14ac:dyDescent="0.25">
      <c r="A112" s="20">
        <v>43318</v>
      </c>
      <c r="B112">
        <v>56.16</v>
      </c>
      <c r="C112">
        <v>57.080002</v>
      </c>
      <c r="D112">
        <v>56.040000999999997</v>
      </c>
      <c r="E112">
        <v>56.959999000000003</v>
      </c>
      <c r="F112">
        <v>56.959999000000003</v>
      </c>
      <c r="G112">
        <v>1594300</v>
      </c>
    </row>
    <row r="113" spans="1:7" x14ac:dyDescent="0.25">
      <c r="A113" s="20">
        <v>43319</v>
      </c>
      <c r="B113">
        <v>57.400002000000001</v>
      </c>
      <c r="C113">
        <v>57.759998000000003</v>
      </c>
      <c r="D113">
        <v>57.279998999999997</v>
      </c>
      <c r="E113">
        <v>57.639999000000003</v>
      </c>
      <c r="F113">
        <v>57.639999000000003</v>
      </c>
      <c r="G113">
        <v>1461200</v>
      </c>
    </row>
    <row r="114" spans="1:7" x14ac:dyDescent="0.25">
      <c r="A114" s="20">
        <v>43320</v>
      </c>
      <c r="B114">
        <v>57.639999000000003</v>
      </c>
      <c r="C114">
        <v>58.279998999999997</v>
      </c>
      <c r="D114">
        <v>57.439999</v>
      </c>
      <c r="E114">
        <v>58.040000999999997</v>
      </c>
      <c r="F114">
        <v>58.040000999999997</v>
      </c>
      <c r="G114">
        <v>1278300</v>
      </c>
    </row>
    <row r="115" spans="1:7" x14ac:dyDescent="0.25">
      <c r="A115" s="20">
        <v>43321</v>
      </c>
      <c r="B115">
        <v>58.119999</v>
      </c>
      <c r="C115">
        <v>58.400002000000001</v>
      </c>
      <c r="D115">
        <v>57.599997999999999</v>
      </c>
      <c r="E115">
        <v>57.639999000000003</v>
      </c>
      <c r="F115">
        <v>57.639999000000003</v>
      </c>
      <c r="G115">
        <v>1205900</v>
      </c>
    </row>
    <row r="116" spans="1:7" x14ac:dyDescent="0.25">
      <c r="A116" s="20">
        <v>43322</v>
      </c>
      <c r="B116">
        <v>56.360000999999997</v>
      </c>
      <c r="C116">
        <v>56.799999</v>
      </c>
      <c r="D116">
        <v>55.560001</v>
      </c>
      <c r="E116">
        <v>56.200001</v>
      </c>
      <c r="F116">
        <v>56.200001</v>
      </c>
      <c r="G116">
        <v>3687800</v>
      </c>
    </row>
    <row r="117" spans="1:7" x14ac:dyDescent="0.25">
      <c r="A117" s="20">
        <v>43325</v>
      </c>
      <c r="B117">
        <v>55.880001</v>
      </c>
      <c r="C117">
        <v>56.84</v>
      </c>
      <c r="D117">
        <v>54.48</v>
      </c>
      <c r="E117">
        <v>54.52</v>
      </c>
      <c r="F117">
        <v>54.52</v>
      </c>
      <c r="G117">
        <v>4558200</v>
      </c>
    </row>
    <row r="118" spans="1:7" x14ac:dyDescent="0.25">
      <c r="A118" s="20">
        <v>43326</v>
      </c>
      <c r="B118">
        <v>55.040000999999997</v>
      </c>
      <c r="C118">
        <v>55.959999000000003</v>
      </c>
      <c r="D118">
        <v>54.639999000000003</v>
      </c>
      <c r="E118">
        <v>55.919998</v>
      </c>
      <c r="F118">
        <v>55.919998</v>
      </c>
      <c r="G118">
        <v>2744900</v>
      </c>
    </row>
    <row r="119" spans="1:7" x14ac:dyDescent="0.25">
      <c r="A119" s="20">
        <v>43327</v>
      </c>
      <c r="B119">
        <v>54.48</v>
      </c>
      <c r="C119">
        <v>54.560001</v>
      </c>
      <c r="D119">
        <v>52.240001999999997</v>
      </c>
      <c r="E119">
        <v>54.119999</v>
      </c>
      <c r="F119">
        <v>54.119999</v>
      </c>
      <c r="G119">
        <v>7411500</v>
      </c>
    </row>
    <row r="120" spans="1:7" x14ac:dyDescent="0.25">
      <c r="A120" s="20">
        <v>43328</v>
      </c>
      <c r="B120">
        <v>55.200001</v>
      </c>
      <c r="C120">
        <v>56.119999</v>
      </c>
      <c r="D120">
        <v>55.16</v>
      </c>
      <c r="E120">
        <v>55.639999000000003</v>
      </c>
      <c r="F120">
        <v>55.639999000000003</v>
      </c>
      <c r="G120">
        <v>2581600</v>
      </c>
    </row>
    <row r="121" spans="1:7" x14ac:dyDescent="0.25">
      <c r="A121" s="20">
        <v>43329</v>
      </c>
      <c r="B121">
        <v>55.400002000000001</v>
      </c>
      <c r="C121">
        <v>56.560001</v>
      </c>
      <c r="D121">
        <v>55.080002</v>
      </c>
      <c r="E121">
        <v>56.439999</v>
      </c>
      <c r="F121">
        <v>56.439999</v>
      </c>
      <c r="G121">
        <v>2755300</v>
      </c>
    </row>
    <row r="122" spans="1:7" x14ac:dyDescent="0.25">
      <c r="A122" s="20">
        <v>43332</v>
      </c>
      <c r="B122">
        <v>57.040000999999997</v>
      </c>
      <c r="C122">
        <v>57.200001</v>
      </c>
      <c r="D122">
        <v>56.759998000000003</v>
      </c>
      <c r="E122">
        <v>56.959999000000003</v>
      </c>
      <c r="F122">
        <v>56.959999000000003</v>
      </c>
      <c r="G122">
        <v>1558600</v>
      </c>
    </row>
    <row r="123" spans="1:7" x14ac:dyDescent="0.25">
      <c r="A123" s="20">
        <v>43333</v>
      </c>
      <c r="B123">
        <v>57.16</v>
      </c>
      <c r="C123">
        <v>57.360000999999997</v>
      </c>
      <c r="D123">
        <v>56.32</v>
      </c>
      <c r="E123">
        <v>56.360000999999997</v>
      </c>
      <c r="F123">
        <v>56.360000999999997</v>
      </c>
      <c r="G123">
        <v>2303100</v>
      </c>
    </row>
    <row r="124" spans="1:7" x14ac:dyDescent="0.25">
      <c r="A124" s="20">
        <v>43334</v>
      </c>
      <c r="B124">
        <v>56.400002000000001</v>
      </c>
      <c r="C124">
        <v>56.959999000000003</v>
      </c>
      <c r="D124">
        <v>56.360000999999997</v>
      </c>
      <c r="E124">
        <v>56.720001000000003</v>
      </c>
      <c r="F124">
        <v>56.720001000000003</v>
      </c>
      <c r="G124">
        <v>2117600</v>
      </c>
    </row>
    <row r="125" spans="1:7" x14ac:dyDescent="0.25">
      <c r="A125" s="20">
        <v>43335</v>
      </c>
      <c r="B125">
        <v>57.040000999999997</v>
      </c>
      <c r="C125">
        <v>57.279998999999997</v>
      </c>
      <c r="D125">
        <v>56.360000999999997</v>
      </c>
      <c r="E125">
        <v>56.84</v>
      </c>
      <c r="F125">
        <v>56.84</v>
      </c>
      <c r="G125">
        <v>2686300</v>
      </c>
    </row>
    <row r="126" spans="1:7" x14ac:dyDescent="0.25">
      <c r="A126" s="20">
        <v>43336</v>
      </c>
      <c r="B126">
        <v>57.200001</v>
      </c>
      <c r="C126">
        <v>57.48</v>
      </c>
      <c r="D126">
        <v>56.919998</v>
      </c>
      <c r="E126">
        <v>57</v>
      </c>
      <c r="F126">
        <v>57</v>
      </c>
      <c r="G126">
        <v>1889100</v>
      </c>
    </row>
    <row r="127" spans="1:7" x14ac:dyDescent="0.25">
      <c r="A127" s="20">
        <v>43339</v>
      </c>
      <c r="B127">
        <v>57.48</v>
      </c>
      <c r="C127">
        <v>57.48</v>
      </c>
      <c r="D127">
        <v>56.919998</v>
      </c>
      <c r="E127">
        <v>56.959999000000003</v>
      </c>
      <c r="F127">
        <v>56.959999000000003</v>
      </c>
      <c r="G127">
        <v>1585000</v>
      </c>
    </row>
    <row r="128" spans="1:7" x14ac:dyDescent="0.25">
      <c r="A128" s="20">
        <v>43340</v>
      </c>
      <c r="B128">
        <v>57.240001999999997</v>
      </c>
      <c r="C128">
        <v>57.240001999999997</v>
      </c>
      <c r="D128">
        <v>56.639999000000003</v>
      </c>
      <c r="E128">
        <v>56.880001</v>
      </c>
      <c r="F128">
        <v>56.880001</v>
      </c>
      <c r="G128">
        <v>1405400</v>
      </c>
    </row>
    <row r="129" spans="1:7" x14ac:dyDescent="0.25">
      <c r="A129" s="20">
        <v>43341</v>
      </c>
      <c r="B129">
        <v>56.919998</v>
      </c>
      <c r="C129">
        <v>57.279998999999997</v>
      </c>
      <c r="D129">
        <v>56.68</v>
      </c>
      <c r="E129">
        <v>56.919998</v>
      </c>
      <c r="F129">
        <v>56.919998</v>
      </c>
      <c r="G129">
        <v>1326700</v>
      </c>
    </row>
    <row r="130" spans="1:7" x14ac:dyDescent="0.25">
      <c r="A130" s="20">
        <v>43342</v>
      </c>
      <c r="B130">
        <v>56.919998</v>
      </c>
      <c r="C130">
        <v>57.200001</v>
      </c>
      <c r="D130">
        <v>55.84</v>
      </c>
      <c r="E130">
        <v>56.32</v>
      </c>
      <c r="F130">
        <v>56.32</v>
      </c>
      <c r="G130">
        <v>2361700</v>
      </c>
    </row>
    <row r="131" spans="1:7" x14ac:dyDescent="0.25">
      <c r="A131" s="20">
        <v>43343</v>
      </c>
      <c r="B131">
        <v>56.040000999999997</v>
      </c>
      <c r="C131">
        <v>56.880001</v>
      </c>
      <c r="D131">
        <v>55.919998</v>
      </c>
      <c r="E131">
        <v>56.68</v>
      </c>
      <c r="F131">
        <v>56.68</v>
      </c>
      <c r="G131">
        <v>2548200</v>
      </c>
    </row>
    <row r="132" spans="1:7" x14ac:dyDescent="0.25">
      <c r="A132" s="20">
        <v>43347</v>
      </c>
      <c r="B132">
        <v>56.52</v>
      </c>
      <c r="C132">
        <v>56.639999000000003</v>
      </c>
      <c r="D132">
        <v>55.68</v>
      </c>
      <c r="E132">
        <v>56.639999000000003</v>
      </c>
      <c r="F132">
        <v>56.639999000000003</v>
      </c>
      <c r="G132">
        <v>2751500</v>
      </c>
    </row>
    <row r="133" spans="1:7" x14ac:dyDescent="0.25">
      <c r="A133" s="20">
        <v>43348</v>
      </c>
      <c r="B133">
        <v>56.240001999999997</v>
      </c>
      <c r="C133">
        <v>56.48</v>
      </c>
      <c r="D133">
        <v>55.52</v>
      </c>
      <c r="E133">
        <v>56.240001999999997</v>
      </c>
      <c r="F133">
        <v>56.240001999999997</v>
      </c>
      <c r="G133">
        <v>2481100</v>
      </c>
    </row>
    <row r="134" spans="1:7" x14ac:dyDescent="0.25">
      <c r="A134" s="20">
        <v>43349</v>
      </c>
      <c r="B134">
        <v>56.279998999999997</v>
      </c>
      <c r="C134">
        <v>56.400002000000001</v>
      </c>
      <c r="D134">
        <v>54.84</v>
      </c>
      <c r="E134">
        <v>55.48</v>
      </c>
      <c r="F134">
        <v>55.48</v>
      </c>
      <c r="G134">
        <v>3395500</v>
      </c>
    </row>
    <row r="135" spans="1:7" x14ac:dyDescent="0.25">
      <c r="A135" s="20">
        <v>43350</v>
      </c>
      <c r="B135">
        <v>54.84</v>
      </c>
      <c r="C135">
        <v>55.52</v>
      </c>
      <c r="D135">
        <v>54.52</v>
      </c>
      <c r="E135">
        <v>54.919998</v>
      </c>
      <c r="F135">
        <v>54.919998</v>
      </c>
      <c r="G135">
        <v>2981200</v>
      </c>
    </row>
    <row r="136" spans="1:7" x14ac:dyDescent="0.25">
      <c r="A136" s="20">
        <v>43353</v>
      </c>
      <c r="B136">
        <v>55.560001</v>
      </c>
      <c r="C136">
        <v>55.959999000000003</v>
      </c>
      <c r="D136">
        <v>55.400002000000001</v>
      </c>
      <c r="E136">
        <v>55.720001000000003</v>
      </c>
      <c r="F136">
        <v>55.720001000000003</v>
      </c>
      <c r="G136">
        <v>2028000</v>
      </c>
    </row>
    <row r="137" spans="1:7" x14ac:dyDescent="0.25">
      <c r="A137" s="20">
        <v>43354</v>
      </c>
      <c r="B137">
        <v>55.439999</v>
      </c>
      <c r="C137">
        <v>56.68</v>
      </c>
      <c r="D137">
        <v>55.200001</v>
      </c>
      <c r="E137">
        <v>56.639999000000003</v>
      </c>
      <c r="F137">
        <v>56.639999000000003</v>
      </c>
      <c r="G137">
        <v>2161600</v>
      </c>
    </row>
    <row r="138" spans="1:7" x14ac:dyDescent="0.25">
      <c r="A138" s="20">
        <v>43355</v>
      </c>
      <c r="B138">
        <v>56.68</v>
      </c>
      <c r="C138">
        <v>57.16</v>
      </c>
      <c r="D138">
        <v>56.52</v>
      </c>
      <c r="E138">
        <v>56.919998</v>
      </c>
      <c r="F138">
        <v>56.919998</v>
      </c>
      <c r="G138">
        <v>2414800</v>
      </c>
    </row>
    <row r="139" spans="1:7" x14ac:dyDescent="0.25">
      <c r="A139" s="20">
        <v>43356</v>
      </c>
      <c r="B139">
        <v>57.560001</v>
      </c>
      <c r="C139">
        <v>57.84</v>
      </c>
      <c r="D139">
        <v>57.52</v>
      </c>
      <c r="E139">
        <v>57.799999</v>
      </c>
      <c r="F139">
        <v>57.799999</v>
      </c>
      <c r="G139">
        <v>1557600</v>
      </c>
    </row>
    <row r="140" spans="1:7" x14ac:dyDescent="0.25">
      <c r="A140" s="20">
        <v>43357</v>
      </c>
      <c r="B140">
        <v>57.880001</v>
      </c>
      <c r="C140">
        <v>58.400002000000001</v>
      </c>
      <c r="D140">
        <v>57.639999000000003</v>
      </c>
      <c r="E140">
        <v>58.360000999999997</v>
      </c>
      <c r="F140">
        <v>58.360000999999997</v>
      </c>
      <c r="G140">
        <v>1968700</v>
      </c>
    </row>
    <row r="141" spans="1:7" x14ac:dyDescent="0.25">
      <c r="A141" s="20">
        <v>43360</v>
      </c>
      <c r="B141">
        <v>58.400002000000001</v>
      </c>
      <c r="C141">
        <v>58.48</v>
      </c>
      <c r="D141">
        <v>57.400002000000001</v>
      </c>
      <c r="E141">
        <v>57.48</v>
      </c>
      <c r="F141">
        <v>57.48</v>
      </c>
      <c r="G141">
        <v>2172100</v>
      </c>
    </row>
    <row r="142" spans="1:7" x14ac:dyDescent="0.25">
      <c r="A142" s="20">
        <v>43361</v>
      </c>
      <c r="B142">
        <v>57.66</v>
      </c>
      <c r="C142">
        <v>58.150002000000001</v>
      </c>
      <c r="D142">
        <v>57.349997999999999</v>
      </c>
      <c r="E142">
        <v>57.349997999999999</v>
      </c>
      <c r="F142">
        <v>57.349997999999999</v>
      </c>
      <c r="G142">
        <v>3521400</v>
      </c>
    </row>
    <row r="143" spans="1:7" x14ac:dyDescent="0.25">
      <c r="A143" s="20">
        <v>43362</v>
      </c>
      <c r="B143">
        <v>58.380001</v>
      </c>
      <c r="C143">
        <v>58.82</v>
      </c>
      <c r="D143">
        <v>58.369999</v>
      </c>
      <c r="E143">
        <v>58.580002</v>
      </c>
      <c r="F143">
        <v>58.580002</v>
      </c>
      <c r="G143">
        <v>3254700</v>
      </c>
    </row>
    <row r="144" spans="1:7" x14ac:dyDescent="0.25">
      <c r="A144" s="20">
        <v>43363</v>
      </c>
      <c r="B144">
        <v>58.990001999999997</v>
      </c>
      <c r="C144">
        <v>59.290000999999997</v>
      </c>
      <c r="D144">
        <v>58.860000999999997</v>
      </c>
      <c r="E144">
        <v>59.25</v>
      </c>
      <c r="F144">
        <v>59.25</v>
      </c>
      <c r="G144">
        <v>2686100</v>
      </c>
    </row>
    <row r="145" spans="1:7" x14ac:dyDescent="0.25">
      <c r="A145" s="20">
        <v>43364</v>
      </c>
      <c r="B145">
        <v>59.080002</v>
      </c>
      <c r="C145">
        <v>59.459999000000003</v>
      </c>
      <c r="D145">
        <v>58.889999000000003</v>
      </c>
      <c r="E145">
        <v>58.950001</v>
      </c>
      <c r="F145">
        <v>58.950001</v>
      </c>
      <c r="G145">
        <v>2180900</v>
      </c>
    </row>
    <row r="146" spans="1:7" x14ac:dyDescent="0.25">
      <c r="A146" s="20">
        <v>43367</v>
      </c>
      <c r="B146">
        <v>58.84</v>
      </c>
      <c r="C146">
        <v>59.080002</v>
      </c>
      <c r="D146">
        <v>58.25</v>
      </c>
      <c r="E146">
        <v>59.02</v>
      </c>
      <c r="F146">
        <v>59.02</v>
      </c>
      <c r="G146">
        <v>1854300</v>
      </c>
    </row>
    <row r="147" spans="1:7" x14ac:dyDescent="0.25">
      <c r="A147" s="20">
        <v>43368</v>
      </c>
      <c r="B147">
        <v>59.349997999999999</v>
      </c>
      <c r="C147">
        <v>59.470001000000003</v>
      </c>
      <c r="D147">
        <v>58.59</v>
      </c>
      <c r="E147">
        <v>58.689999</v>
      </c>
      <c r="F147">
        <v>58.689999</v>
      </c>
      <c r="G147">
        <v>1161100</v>
      </c>
    </row>
    <row r="148" spans="1:7" x14ac:dyDescent="0.25">
      <c r="A148" s="20">
        <v>43369</v>
      </c>
      <c r="B148">
        <v>59.049999</v>
      </c>
      <c r="C148">
        <v>59.369999</v>
      </c>
      <c r="D148">
        <v>58.16</v>
      </c>
      <c r="E148">
        <v>58.389999000000003</v>
      </c>
      <c r="F148">
        <v>58.389999000000003</v>
      </c>
      <c r="G148">
        <v>2420900</v>
      </c>
    </row>
    <row r="149" spans="1:7" x14ac:dyDescent="0.25">
      <c r="A149" s="20">
        <v>43370</v>
      </c>
      <c r="B149">
        <v>58.759998000000003</v>
      </c>
      <c r="C149">
        <v>59.130001</v>
      </c>
      <c r="D149">
        <v>58.669998</v>
      </c>
      <c r="E149">
        <v>58.810001</v>
      </c>
      <c r="F149">
        <v>58.810001</v>
      </c>
      <c r="G149">
        <v>1380400</v>
      </c>
    </row>
    <row r="150" spans="1:7" x14ac:dyDescent="0.25">
      <c r="A150" s="20">
        <v>43371</v>
      </c>
      <c r="B150">
        <v>58.599997999999999</v>
      </c>
      <c r="C150">
        <v>59.09</v>
      </c>
      <c r="D150">
        <v>58.43</v>
      </c>
      <c r="E150">
        <v>59.09</v>
      </c>
      <c r="F150">
        <v>59.09</v>
      </c>
      <c r="G150">
        <v>1378600</v>
      </c>
    </row>
    <row r="151" spans="1:7" x14ac:dyDescent="0.25">
      <c r="A151" s="20">
        <v>43374</v>
      </c>
      <c r="B151">
        <v>59.799999</v>
      </c>
      <c r="C151">
        <v>59.889999000000003</v>
      </c>
      <c r="D151">
        <v>58.900002000000001</v>
      </c>
      <c r="E151">
        <v>59.299999</v>
      </c>
      <c r="F151">
        <v>59.299999</v>
      </c>
      <c r="G151">
        <v>1561300</v>
      </c>
    </row>
    <row r="152" spans="1:7" x14ac:dyDescent="0.25">
      <c r="A152" s="20">
        <v>43375</v>
      </c>
      <c r="B152">
        <v>59.25</v>
      </c>
      <c r="C152">
        <v>59.610000999999997</v>
      </c>
      <c r="D152">
        <v>58.959999000000003</v>
      </c>
      <c r="E152">
        <v>59.240001999999997</v>
      </c>
      <c r="F152">
        <v>59.240001999999997</v>
      </c>
      <c r="G152">
        <v>1014500</v>
      </c>
    </row>
    <row r="153" spans="1:7" x14ac:dyDescent="0.25">
      <c r="A153" s="20">
        <v>43376</v>
      </c>
      <c r="B153">
        <v>59.689999</v>
      </c>
      <c r="C153">
        <v>59.709999000000003</v>
      </c>
      <c r="D153">
        <v>59.099997999999999</v>
      </c>
      <c r="E153">
        <v>59.5</v>
      </c>
      <c r="F153">
        <v>59.5</v>
      </c>
      <c r="G153">
        <v>1313100</v>
      </c>
    </row>
    <row r="154" spans="1:7" x14ac:dyDescent="0.25">
      <c r="A154" s="20">
        <v>43377</v>
      </c>
      <c r="B154">
        <v>58.970001000000003</v>
      </c>
      <c r="C154">
        <v>58.98</v>
      </c>
      <c r="D154">
        <v>56.459999000000003</v>
      </c>
      <c r="E154">
        <v>57.700001</v>
      </c>
      <c r="F154">
        <v>57.700001</v>
      </c>
      <c r="G154">
        <v>4281900</v>
      </c>
    </row>
    <row r="155" spans="1:7" x14ac:dyDescent="0.25">
      <c r="A155" s="20">
        <v>43378</v>
      </c>
      <c r="B155">
        <v>57.98</v>
      </c>
      <c r="C155">
        <v>58.52</v>
      </c>
      <c r="D155">
        <v>55.419998</v>
      </c>
      <c r="E155">
        <v>57.02</v>
      </c>
      <c r="F155">
        <v>57.02</v>
      </c>
      <c r="G155">
        <v>5906900</v>
      </c>
    </row>
    <row r="156" spans="1:7" x14ac:dyDescent="0.25">
      <c r="A156" s="20">
        <v>43381</v>
      </c>
      <c r="B156">
        <v>56.349997999999999</v>
      </c>
      <c r="C156">
        <v>57</v>
      </c>
      <c r="D156">
        <v>54.900002000000001</v>
      </c>
      <c r="E156">
        <v>56.759998000000003</v>
      </c>
      <c r="F156">
        <v>56.759998000000003</v>
      </c>
      <c r="G156">
        <v>3346800</v>
      </c>
    </row>
    <row r="157" spans="1:7" x14ac:dyDescent="0.25">
      <c r="A157" s="20">
        <v>43382</v>
      </c>
      <c r="B157">
        <v>56.09</v>
      </c>
      <c r="C157">
        <v>57.119999</v>
      </c>
      <c r="D157">
        <v>55.66</v>
      </c>
      <c r="E157">
        <v>56.32</v>
      </c>
      <c r="F157">
        <v>56.32</v>
      </c>
      <c r="G157">
        <v>2504200</v>
      </c>
    </row>
    <row r="158" spans="1:7" x14ac:dyDescent="0.25">
      <c r="A158" s="20">
        <v>43383</v>
      </c>
      <c r="B158">
        <v>55.860000999999997</v>
      </c>
      <c r="C158">
        <v>55.860000999999997</v>
      </c>
      <c r="D158">
        <v>51.549999</v>
      </c>
      <c r="E158">
        <v>51.639999000000003</v>
      </c>
      <c r="F158">
        <v>51.639999000000003</v>
      </c>
      <c r="G158">
        <v>6041900</v>
      </c>
    </row>
    <row r="159" spans="1:7" x14ac:dyDescent="0.25">
      <c r="A159" s="20">
        <v>43384</v>
      </c>
      <c r="B159">
        <v>51.84</v>
      </c>
      <c r="C159">
        <v>52.490001999999997</v>
      </c>
      <c r="D159">
        <v>48.119999</v>
      </c>
      <c r="E159">
        <v>49.259998000000003</v>
      </c>
      <c r="F159">
        <v>49.259998000000003</v>
      </c>
      <c r="G159">
        <v>11172100</v>
      </c>
    </row>
    <row r="160" spans="1:7" x14ac:dyDescent="0.25">
      <c r="A160" s="20">
        <v>43385</v>
      </c>
      <c r="B160">
        <v>51.919998</v>
      </c>
      <c r="C160">
        <v>51.990001999999997</v>
      </c>
      <c r="D160">
        <v>49.049999</v>
      </c>
      <c r="E160">
        <v>51.5</v>
      </c>
      <c r="F160">
        <v>51.5</v>
      </c>
      <c r="G160">
        <v>9256600</v>
      </c>
    </row>
    <row r="161" spans="1:7" x14ac:dyDescent="0.25">
      <c r="A161" s="20">
        <v>43388</v>
      </c>
      <c r="B161">
        <v>50.919998</v>
      </c>
      <c r="C161">
        <v>51.77</v>
      </c>
      <c r="D161">
        <v>50.209999000000003</v>
      </c>
      <c r="E161">
        <v>51.09</v>
      </c>
      <c r="F161">
        <v>51.09</v>
      </c>
      <c r="G161">
        <v>4004800</v>
      </c>
    </row>
    <row r="162" spans="1:7" x14ac:dyDescent="0.25">
      <c r="A162" s="20">
        <v>43389</v>
      </c>
      <c r="B162">
        <v>51.950001</v>
      </c>
      <c r="C162">
        <v>52.98</v>
      </c>
      <c r="D162">
        <v>51.619999</v>
      </c>
      <c r="E162">
        <v>52.93</v>
      </c>
      <c r="F162">
        <v>52.93</v>
      </c>
      <c r="G162">
        <v>3743600</v>
      </c>
    </row>
    <row r="163" spans="1:7" x14ac:dyDescent="0.25">
      <c r="A163" s="20">
        <v>43390</v>
      </c>
      <c r="B163">
        <v>53.02</v>
      </c>
      <c r="C163">
        <v>53.02</v>
      </c>
      <c r="D163">
        <v>51.09</v>
      </c>
      <c r="E163">
        <v>52.639999000000003</v>
      </c>
      <c r="F163">
        <v>52.639999000000003</v>
      </c>
      <c r="G163">
        <v>3822000</v>
      </c>
    </row>
    <row r="164" spans="1:7" x14ac:dyDescent="0.25">
      <c r="A164" s="20">
        <v>43391</v>
      </c>
      <c r="B164">
        <v>52.290000999999997</v>
      </c>
      <c r="C164">
        <v>52.290000999999997</v>
      </c>
      <c r="D164">
        <v>49.82</v>
      </c>
      <c r="E164">
        <v>50.779998999999997</v>
      </c>
      <c r="F164">
        <v>50.779998999999997</v>
      </c>
      <c r="G164">
        <v>5176700</v>
      </c>
    </row>
    <row r="165" spans="1:7" x14ac:dyDescent="0.25">
      <c r="A165" s="20">
        <v>43392</v>
      </c>
      <c r="B165">
        <v>51</v>
      </c>
      <c r="C165">
        <v>51.689999</v>
      </c>
      <c r="D165">
        <v>50.200001</v>
      </c>
      <c r="E165">
        <v>51.040000999999997</v>
      </c>
      <c r="F165">
        <v>51.040000999999997</v>
      </c>
      <c r="G165">
        <v>3738100</v>
      </c>
    </row>
    <row r="166" spans="1:7" x14ac:dyDescent="0.25">
      <c r="A166" s="20">
        <v>43395</v>
      </c>
      <c r="B166">
        <v>51.209999000000003</v>
      </c>
      <c r="C166">
        <v>51.290000999999997</v>
      </c>
      <c r="D166">
        <v>49.73</v>
      </c>
      <c r="E166">
        <v>50.84</v>
      </c>
      <c r="F166">
        <v>50.84</v>
      </c>
      <c r="G166">
        <v>3839600</v>
      </c>
    </row>
    <row r="167" spans="1:7" x14ac:dyDescent="0.25">
      <c r="A167" s="20">
        <v>43396</v>
      </c>
      <c r="B167">
        <v>48.630001</v>
      </c>
      <c r="C167">
        <v>50.369999</v>
      </c>
      <c r="D167">
        <v>47.919998</v>
      </c>
      <c r="E167">
        <v>49.889999000000003</v>
      </c>
      <c r="F167">
        <v>49.889999000000003</v>
      </c>
      <c r="G167">
        <v>4577100</v>
      </c>
    </row>
    <row r="168" spans="1:7" x14ac:dyDescent="0.25">
      <c r="A168" s="20">
        <v>43397</v>
      </c>
      <c r="B168">
        <v>50.130001</v>
      </c>
      <c r="C168">
        <v>50.200001</v>
      </c>
      <c r="D168">
        <v>47.34</v>
      </c>
      <c r="E168">
        <v>47.549999</v>
      </c>
      <c r="F168">
        <v>47.549999</v>
      </c>
      <c r="G168">
        <v>4609800</v>
      </c>
    </row>
    <row r="169" spans="1:7" x14ac:dyDescent="0.25">
      <c r="A169" s="20">
        <v>43398</v>
      </c>
      <c r="B169">
        <v>48.169998</v>
      </c>
      <c r="C169">
        <v>48.939999</v>
      </c>
      <c r="D169">
        <v>47.450001</v>
      </c>
      <c r="E169">
        <v>48.470001000000003</v>
      </c>
      <c r="F169">
        <v>48.470001000000003</v>
      </c>
      <c r="G169">
        <v>3792800</v>
      </c>
    </row>
    <row r="170" spans="1:7" x14ac:dyDescent="0.25">
      <c r="A170" s="20">
        <v>43399</v>
      </c>
      <c r="B170">
        <v>46.950001</v>
      </c>
      <c r="C170">
        <v>47.93</v>
      </c>
      <c r="D170">
        <v>46.099997999999999</v>
      </c>
      <c r="E170">
        <v>47.07</v>
      </c>
      <c r="F170">
        <v>47.07</v>
      </c>
      <c r="G170">
        <v>4614700</v>
      </c>
    </row>
    <row r="171" spans="1:7" x14ac:dyDescent="0.25">
      <c r="A171" s="20">
        <v>43402</v>
      </c>
      <c r="B171">
        <v>48</v>
      </c>
      <c r="C171">
        <v>48.369999</v>
      </c>
      <c r="D171">
        <v>45.799999</v>
      </c>
      <c r="E171">
        <v>46.990001999999997</v>
      </c>
      <c r="F171">
        <v>46.990001999999997</v>
      </c>
      <c r="G171">
        <v>3159000</v>
      </c>
    </row>
    <row r="172" spans="1:7" x14ac:dyDescent="0.25">
      <c r="A172" s="20">
        <v>43403</v>
      </c>
      <c r="B172">
        <v>46.810001</v>
      </c>
      <c r="C172">
        <v>47.93</v>
      </c>
      <c r="D172">
        <v>46.580002</v>
      </c>
      <c r="E172">
        <v>47.82</v>
      </c>
      <c r="F172">
        <v>47.82</v>
      </c>
      <c r="G172">
        <v>3145400</v>
      </c>
    </row>
    <row r="173" spans="1:7" x14ac:dyDescent="0.25">
      <c r="A173" s="20">
        <v>43404</v>
      </c>
      <c r="B173">
        <v>48.330002</v>
      </c>
      <c r="C173">
        <v>48.98</v>
      </c>
      <c r="D173">
        <v>47.98</v>
      </c>
      <c r="E173">
        <v>48.59</v>
      </c>
      <c r="F173">
        <v>48.59</v>
      </c>
      <c r="G173">
        <v>2914200</v>
      </c>
    </row>
    <row r="174" spans="1:7" x14ac:dyDescent="0.25">
      <c r="A174" s="20">
        <v>43405</v>
      </c>
      <c r="B174">
        <v>48.540000999999997</v>
      </c>
      <c r="C174">
        <v>49.41</v>
      </c>
      <c r="D174">
        <v>48.150002000000001</v>
      </c>
      <c r="E174">
        <v>49.380001</v>
      </c>
      <c r="F174">
        <v>49.380001</v>
      </c>
      <c r="G174">
        <v>2512700</v>
      </c>
    </row>
    <row r="175" spans="1:7" x14ac:dyDescent="0.25">
      <c r="A175" s="20">
        <v>43406</v>
      </c>
      <c r="B175">
        <v>49.799999</v>
      </c>
      <c r="C175">
        <v>50.150002000000001</v>
      </c>
      <c r="D175">
        <v>48.200001</v>
      </c>
      <c r="E175">
        <v>49.18</v>
      </c>
      <c r="F175">
        <v>49.18</v>
      </c>
      <c r="G175">
        <v>3633700</v>
      </c>
    </row>
    <row r="176" spans="1:7" x14ac:dyDescent="0.25">
      <c r="A176" s="20">
        <v>43409</v>
      </c>
      <c r="B176">
        <v>49.119999</v>
      </c>
      <c r="C176">
        <v>49.68</v>
      </c>
      <c r="D176">
        <v>48.939999</v>
      </c>
      <c r="E176">
        <v>49.400002000000001</v>
      </c>
      <c r="F176">
        <v>49.400002000000001</v>
      </c>
      <c r="G176">
        <v>1372400</v>
      </c>
    </row>
    <row r="177" spans="1:7" x14ac:dyDescent="0.25">
      <c r="A177" s="20">
        <v>43410</v>
      </c>
      <c r="B177">
        <v>49.439999</v>
      </c>
      <c r="C177">
        <v>50.240001999999997</v>
      </c>
      <c r="D177">
        <v>49.360000999999997</v>
      </c>
      <c r="E177">
        <v>50.240001999999997</v>
      </c>
      <c r="F177">
        <v>50.240001999999997</v>
      </c>
      <c r="G177">
        <v>1471900</v>
      </c>
    </row>
    <row r="178" spans="1:7" x14ac:dyDescent="0.25">
      <c r="A178" s="20">
        <v>43411</v>
      </c>
      <c r="B178">
        <v>51.200001</v>
      </c>
      <c r="C178">
        <v>52.110000999999997</v>
      </c>
      <c r="D178">
        <v>51.18</v>
      </c>
      <c r="E178">
        <v>52.099997999999999</v>
      </c>
      <c r="F178">
        <v>52.099997999999999</v>
      </c>
      <c r="G178">
        <v>2435500</v>
      </c>
    </row>
    <row r="179" spans="1:7" x14ac:dyDescent="0.25">
      <c r="A179" s="20">
        <v>43412</v>
      </c>
      <c r="B179">
        <v>52.060001</v>
      </c>
      <c r="C179">
        <v>52.869999</v>
      </c>
      <c r="D179">
        <v>51.84</v>
      </c>
      <c r="E179">
        <v>52.43</v>
      </c>
      <c r="F179">
        <v>52.43</v>
      </c>
      <c r="G179">
        <v>2096800</v>
      </c>
    </row>
    <row r="180" spans="1:7" x14ac:dyDescent="0.25">
      <c r="A180" s="20">
        <v>43413</v>
      </c>
      <c r="B180">
        <v>51.810001</v>
      </c>
      <c r="C180">
        <v>51.970001000000003</v>
      </c>
      <c r="D180">
        <v>50.720001000000003</v>
      </c>
      <c r="E180">
        <v>51.43</v>
      </c>
      <c r="F180">
        <v>51.43</v>
      </c>
      <c r="G180">
        <v>2229200</v>
      </c>
    </row>
    <row r="181" spans="1:7" x14ac:dyDescent="0.25">
      <c r="A181" s="20">
        <v>43416</v>
      </c>
      <c r="B181">
        <v>51.400002000000001</v>
      </c>
      <c r="C181">
        <v>51.5</v>
      </c>
      <c r="D181">
        <v>49.189999</v>
      </c>
      <c r="E181">
        <v>49.389999000000003</v>
      </c>
      <c r="F181">
        <v>49.389999000000003</v>
      </c>
      <c r="G181">
        <v>2754500</v>
      </c>
    </row>
    <row r="182" spans="1:7" x14ac:dyDescent="0.25">
      <c r="A182" s="20">
        <v>43417</v>
      </c>
      <c r="B182">
        <v>49.32</v>
      </c>
      <c r="C182">
        <v>49.84</v>
      </c>
      <c r="D182">
        <v>48.490001999999997</v>
      </c>
      <c r="E182">
        <v>49.130001</v>
      </c>
      <c r="F182">
        <v>49.130001</v>
      </c>
      <c r="G182">
        <v>3406700</v>
      </c>
    </row>
    <row r="183" spans="1:7" x14ac:dyDescent="0.25">
      <c r="A183" s="20">
        <v>43418</v>
      </c>
      <c r="B183">
        <v>49.639999000000003</v>
      </c>
      <c r="C183">
        <v>49.720001000000003</v>
      </c>
      <c r="D183">
        <v>47.810001</v>
      </c>
      <c r="E183">
        <v>48.529998999999997</v>
      </c>
      <c r="F183">
        <v>48.529998999999997</v>
      </c>
      <c r="G183">
        <v>2880100</v>
      </c>
    </row>
    <row r="184" spans="1:7" x14ac:dyDescent="0.25">
      <c r="A184" s="20">
        <v>43419</v>
      </c>
      <c r="B184">
        <v>48.09</v>
      </c>
      <c r="C184">
        <v>48.950001</v>
      </c>
      <c r="D184">
        <v>47.470001000000003</v>
      </c>
      <c r="E184">
        <v>48.799999</v>
      </c>
      <c r="F184">
        <v>48.799999</v>
      </c>
      <c r="G184">
        <v>3886200</v>
      </c>
    </row>
    <row r="185" spans="1:7" x14ac:dyDescent="0.25">
      <c r="A185" s="20">
        <v>43420</v>
      </c>
      <c r="B185">
        <v>48.330002</v>
      </c>
      <c r="C185">
        <v>50.009998000000003</v>
      </c>
      <c r="D185">
        <v>48.119999</v>
      </c>
      <c r="E185">
        <v>49.93</v>
      </c>
      <c r="F185">
        <v>49.93</v>
      </c>
      <c r="G185">
        <v>2834600</v>
      </c>
    </row>
    <row r="186" spans="1:7" x14ac:dyDescent="0.25">
      <c r="A186" s="20">
        <v>43423</v>
      </c>
      <c r="B186">
        <v>49.950001</v>
      </c>
      <c r="C186">
        <v>50.099997999999999</v>
      </c>
      <c r="D186">
        <v>48.259998000000003</v>
      </c>
      <c r="E186">
        <v>48.700001</v>
      </c>
      <c r="F186">
        <v>48.700001</v>
      </c>
      <c r="G186">
        <v>3858400</v>
      </c>
    </row>
    <row r="187" spans="1:7" x14ac:dyDescent="0.25">
      <c r="A187" s="20">
        <v>43424</v>
      </c>
      <c r="B187">
        <v>46.91</v>
      </c>
      <c r="C187">
        <v>47.459999000000003</v>
      </c>
      <c r="D187">
        <v>46.400002000000001</v>
      </c>
      <c r="E187">
        <v>47.049999</v>
      </c>
      <c r="F187">
        <v>47.049999</v>
      </c>
      <c r="G187">
        <v>4950200</v>
      </c>
    </row>
    <row r="188" spans="1:7" x14ac:dyDescent="0.25">
      <c r="A188" s="20">
        <v>43425</v>
      </c>
      <c r="B188">
        <v>47.599997999999999</v>
      </c>
      <c r="C188">
        <v>47.950001</v>
      </c>
      <c r="D188">
        <v>47.290000999999997</v>
      </c>
      <c r="E188">
        <v>47.610000999999997</v>
      </c>
      <c r="F188">
        <v>47.610000999999997</v>
      </c>
      <c r="G188">
        <v>2744200</v>
      </c>
    </row>
    <row r="189" spans="1:7" x14ac:dyDescent="0.25">
      <c r="A189" s="20">
        <v>43427</v>
      </c>
      <c r="B189">
        <v>47.200001</v>
      </c>
      <c r="C189">
        <v>47.689999</v>
      </c>
      <c r="D189">
        <v>46.990001999999997</v>
      </c>
      <c r="E189">
        <v>47.439999</v>
      </c>
      <c r="F189">
        <v>47.439999</v>
      </c>
      <c r="G189">
        <v>1326100</v>
      </c>
    </row>
    <row r="190" spans="1:7" x14ac:dyDescent="0.25">
      <c r="A190" s="20">
        <v>43430</v>
      </c>
      <c r="B190">
        <v>47.959999000000003</v>
      </c>
      <c r="C190">
        <v>48.790000999999997</v>
      </c>
      <c r="D190">
        <v>47.950001</v>
      </c>
      <c r="E190">
        <v>48.75</v>
      </c>
      <c r="F190">
        <v>48.75</v>
      </c>
      <c r="G190">
        <v>2565200</v>
      </c>
    </row>
    <row r="191" spans="1:7" x14ac:dyDescent="0.25">
      <c r="A191" s="20">
        <v>43431</v>
      </c>
      <c r="B191">
        <v>48.529998999999997</v>
      </c>
      <c r="C191">
        <v>49.310001</v>
      </c>
      <c r="D191">
        <v>48.259998000000003</v>
      </c>
      <c r="E191">
        <v>49.240001999999997</v>
      </c>
      <c r="F191">
        <v>49.240001999999997</v>
      </c>
      <c r="G191">
        <v>2224700</v>
      </c>
    </row>
    <row r="192" spans="1:7" x14ac:dyDescent="0.25">
      <c r="A192" s="20">
        <v>43432</v>
      </c>
      <c r="B192">
        <v>49.57</v>
      </c>
      <c r="C192">
        <v>50.139999000000003</v>
      </c>
      <c r="D192">
        <v>48.970001000000003</v>
      </c>
      <c r="E192">
        <v>49.93</v>
      </c>
      <c r="F192">
        <v>49.93</v>
      </c>
      <c r="G192">
        <v>2350100</v>
      </c>
    </row>
    <row r="193" spans="1:7" x14ac:dyDescent="0.25">
      <c r="A193" s="20">
        <v>43433</v>
      </c>
      <c r="B193">
        <v>49.509998000000003</v>
      </c>
      <c r="C193">
        <v>49.84</v>
      </c>
      <c r="D193">
        <v>48.549999</v>
      </c>
      <c r="E193">
        <v>49.459999000000003</v>
      </c>
      <c r="F193">
        <v>49.459999000000003</v>
      </c>
      <c r="G193">
        <v>2654100</v>
      </c>
    </row>
    <row r="194" spans="1:7" x14ac:dyDescent="0.25">
      <c r="A194" s="20">
        <v>43434</v>
      </c>
      <c r="B194">
        <v>49.290000999999997</v>
      </c>
      <c r="C194">
        <v>50.310001</v>
      </c>
      <c r="D194">
        <v>49.169998</v>
      </c>
      <c r="E194">
        <v>50.110000999999997</v>
      </c>
      <c r="F194">
        <v>50.110000999999997</v>
      </c>
      <c r="G194">
        <v>1698500</v>
      </c>
    </row>
    <row r="195" spans="1:7" x14ac:dyDescent="0.25">
      <c r="A195" s="20">
        <v>43437</v>
      </c>
      <c r="B195">
        <v>52</v>
      </c>
      <c r="C195">
        <v>52.110000999999997</v>
      </c>
      <c r="D195">
        <v>51.240001999999997</v>
      </c>
      <c r="E195">
        <v>51.560001</v>
      </c>
      <c r="F195">
        <v>51.560001</v>
      </c>
      <c r="G195">
        <v>2704000</v>
      </c>
    </row>
    <row r="196" spans="1:7" x14ac:dyDescent="0.25">
      <c r="A196" s="20">
        <v>43438</v>
      </c>
      <c r="B196">
        <v>51.299999</v>
      </c>
      <c r="C196">
        <v>51.799999</v>
      </c>
      <c r="D196">
        <v>47.669998</v>
      </c>
      <c r="E196">
        <v>48.310001</v>
      </c>
      <c r="F196">
        <v>48.310001</v>
      </c>
      <c r="G196">
        <v>4253900</v>
      </c>
    </row>
    <row r="197" spans="1:7" x14ac:dyDescent="0.25">
      <c r="A197" s="20">
        <v>43440</v>
      </c>
      <c r="B197">
        <v>46.139999000000003</v>
      </c>
      <c r="C197">
        <v>47.73</v>
      </c>
      <c r="D197">
        <v>44.970001000000003</v>
      </c>
      <c r="E197">
        <v>47.619999</v>
      </c>
      <c r="F197">
        <v>47.619999</v>
      </c>
      <c r="G197">
        <v>5636300</v>
      </c>
    </row>
    <row r="198" spans="1:7" x14ac:dyDescent="0.25">
      <c r="A198" s="20">
        <v>43441</v>
      </c>
      <c r="B198">
        <v>47.59</v>
      </c>
      <c r="C198">
        <v>48.080002</v>
      </c>
      <c r="D198">
        <v>45.48</v>
      </c>
      <c r="E198">
        <v>45.91</v>
      </c>
      <c r="F198">
        <v>45.91</v>
      </c>
      <c r="G198">
        <v>4888000</v>
      </c>
    </row>
    <row r="199" spans="1:7" x14ac:dyDescent="0.25">
      <c r="A199" s="20">
        <v>43444</v>
      </c>
      <c r="B199">
        <v>45.900002000000001</v>
      </c>
      <c r="C199">
        <v>46.349997999999999</v>
      </c>
      <c r="D199">
        <v>44.740001999999997</v>
      </c>
      <c r="E199">
        <v>46.060001</v>
      </c>
      <c r="F199">
        <v>46.060001</v>
      </c>
      <c r="G199">
        <v>4368600</v>
      </c>
    </row>
    <row r="200" spans="1:7" x14ac:dyDescent="0.25">
      <c r="A200" s="20">
        <v>43445</v>
      </c>
      <c r="B200">
        <v>46.900002000000001</v>
      </c>
      <c r="C200">
        <v>46.939999</v>
      </c>
      <c r="D200">
        <v>45.369999</v>
      </c>
      <c r="E200">
        <v>46.130001</v>
      </c>
      <c r="F200">
        <v>46.130001</v>
      </c>
      <c r="G200">
        <v>3315200</v>
      </c>
    </row>
    <row r="201" spans="1:7" x14ac:dyDescent="0.25">
      <c r="A201" s="20">
        <v>43446</v>
      </c>
      <c r="B201">
        <v>46.830002</v>
      </c>
      <c r="C201">
        <v>47.099997999999999</v>
      </c>
      <c r="D201">
        <v>46.32</v>
      </c>
      <c r="E201">
        <v>46.330002</v>
      </c>
      <c r="F201">
        <v>46.330002</v>
      </c>
      <c r="G201">
        <v>2943600</v>
      </c>
    </row>
    <row r="202" spans="1:7" x14ac:dyDescent="0.25">
      <c r="A202" s="20">
        <v>43447</v>
      </c>
      <c r="B202">
        <v>46.709999000000003</v>
      </c>
      <c r="C202">
        <v>46.970001000000003</v>
      </c>
      <c r="D202">
        <v>46.169998</v>
      </c>
      <c r="E202">
        <v>46.68</v>
      </c>
      <c r="F202">
        <v>46.68</v>
      </c>
      <c r="G202">
        <v>2660200</v>
      </c>
    </row>
    <row r="203" spans="1:7" x14ac:dyDescent="0.25">
      <c r="A203" s="20">
        <v>43448</v>
      </c>
      <c r="B203">
        <v>46.169998</v>
      </c>
      <c r="C203">
        <v>46.459999000000003</v>
      </c>
      <c r="D203">
        <v>45.59</v>
      </c>
      <c r="E203">
        <v>45.950001</v>
      </c>
      <c r="F203">
        <v>45.950001</v>
      </c>
      <c r="G203">
        <v>3182900</v>
      </c>
    </row>
    <row r="204" spans="1:7" x14ac:dyDescent="0.25">
      <c r="A204" s="20">
        <v>43451</v>
      </c>
      <c r="B204">
        <v>45.580002</v>
      </c>
      <c r="C204">
        <v>45.900002000000001</v>
      </c>
      <c r="D204">
        <v>44.150002000000001</v>
      </c>
      <c r="E204">
        <v>44.599997999999999</v>
      </c>
      <c r="F204">
        <v>44.599997999999999</v>
      </c>
      <c r="G204">
        <v>4595700</v>
      </c>
    </row>
    <row r="205" spans="1:7" x14ac:dyDescent="0.25">
      <c r="A205" s="20">
        <v>43452</v>
      </c>
      <c r="B205">
        <v>45.049999</v>
      </c>
      <c r="C205">
        <v>45.099997999999999</v>
      </c>
      <c r="D205">
        <v>43.91</v>
      </c>
      <c r="E205">
        <v>44.5</v>
      </c>
      <c r="F205">
        <v>44.5</v>
      </c>
      <c r="G205">
        <v>2582000</v>
      </c>
    </row>
    <row r="206" spans="1:7" x14ac:dyDescent="0.25">
      <c r="A206" s="20">
        <v>43453</v>
      </c>
      <c r="B206">
        <v>44.57</v>
      </c>
      <c r="C206">
        <v>45.669998</v>
      </c>
      <c r="D206">
        <v>43.939999</v>
      </c>
      <c r="E206">
        <v>44.630001</v>
      </c>
      <c r="F206">
        <v>44.630001</v>
      </c>
      <c r="G206">
        <v>5168300</v>
      </c>
    </row>
    <row r="207" spans="1:7" x14ac:dyDescent="0.25">
      <c r="A207" s="20">
        <v>43454</v>
      </c>
      <c r="B207">
        <v>44.040000999999997</v>
      </c>
      <c r="C207">
        <v>44.43</v>
      </c>
      <c r="D207">
        <v>42.799999</v>
      </c>
      <c r="E207">
        <v>43.540000999999997</v>
      </c>
      <c r="F207">
        <v>43.540000999999997</v>
      </c>
      <c r="G207">
        <v>5043500</v>
      </c>
    </row>
    <row r="208" spans="1:7" x14ac:dyDescent="0.25">
      <c r="A208" s="20">
        <v>43455</v>
      </c>
      <c r="B208">
        <v>43.470001000000003</v>
      </c>
      <c r="C208">
        <v>43.82</v>
      </c>
      <c r="D208">
        <v>42.080002</v>
      </c>
      <c r="E208">
        <v>42.419998</v>
      </c>
      <c r="F208">
        <v>42.419998</v>
      </c>
      <c r="G208">
        <v>4488200</v>
      </c>
    </row>
    <row r="209" spans="1:7" x14ac:dyDescent="0.25">
      <c r="A209" s="20">
        <v>43458</v>
      </c>
      <c r="B209">
        <v>42.150002000000001</v>
      </c>
      <c r="C209">
        <v>42.23</v>
      </c>
      <c r="D209">
        <v>41.299999</v>
      </c>
      <c r="E209">
        <v>41.299999</v>
      </c>
      <c r="F209">
        <v>41.299999</v>
      </c>
      <c r="G209">
        <v>3135100</v>
      </c>
    </row>
    <row r="210" spans="1:7" x14ac:dyDescent="0.25">
      <c r="A210" s="20">
        <v>43460</v>
      </c>
      <c r="B210">
        <v>41.459999000000003</v>
      </c>
      <c r="C210">
        <v>42.43</v>
      </c>
      <c r="D210">
        <v>40.919998</v>
      </c>
      <c r="E210">
        <v>42.349997999999999</v>
      </c>
      <c r="F210">
        <v>42.349997999999999</v>
      </c>
      <c r="G210">
        <v>4381800</v>
      </c>
    </row>
    <row r="211" spans="1:7" x14ac:dyDescent="0.25">
      <c r="A211" s="20">
        <v>43461</v>
      </c>
      <c r="B211">
        <v>41.169998</v>
      </c>
      <c r="C211">
        <v>41.700001</v>
      </c>
      <c r="D211">
        <v>40.119999</v>
      </c>
      <c r="E211">
        <v>41.549999</v>
      </c>
      <c r="F211">
        <v>41.549999</v>
      </c>
      <c r="G211">
        <v>4197300</v>
      </c>
    </row>
    <row r="212" spans="1:7" x14ac:dyDescent="0.25">
      <c r="A212" s="20">
        <v>43462</v>
      </c>
      <c r="B212">
        <v>41.529998999999997</v>
      </c>
      <c r="C212">
        <v>42.099997999999999</v>
      </c>
      <c r="D212">
        <v>40.880001</v>
      </c>
      <c r="E212">
        <v>41.540000999999997</v>
      </c>
      <c r="F212">
        <v>41.540000999999997</v>
      </c>
      <c r="G212">
        <v>3755600</v>
      </c>
    </row>
    <row r="213" spans="1:7" x14ac:dyDescent="0.25">
      <c r="A213" s="20">
        <v>43465</v>
      </c>
      <c r="B213">
        <v>42.110000999999997</v>
      </c>
      <c r="C213">
        <v>42.369999</v>
      </c>
      <c r="D213">
        <v>41.849997999999999</v>
      </c>
      <c r="E213">
        <v>42.299999</v>
      </c>
      <c r="F213">
        <v>42.299999</v>
      </c>
      <c r="G213">
        <v>2625200</v>
      </c>
    </row>
    <row r="214" spans="1:7" x14ac:dyDescent="0.25">
      <c r="A214" s="20">
        <v>43467</v>
      </c>
      <c r="B214">
        <v>41.650002000000001</v>
      </c>
      <c r="C214">
        <v>43.060001</v>
      </c>
      <c r="D214">
        <v>41.5</v>
      </c>
      <c r="E214">
        <v>42.990001999999997</v>
      </c>
      <c r="F214">
        <v>42.990001999999997</v>
      </c>
      <c r="G214">
        <v>2082500</v>
      </c>
    </row>
    <row r="215" spans="1:7" x14ac:dyDescent="0.25">
      <c r="A215" s="20">
        <v>43468</v>
      </c>
      <c r="B215">
        <v>42.52</v>
      </c>
      <c r="C215">
        <v>42.599997999999999</v>
      </c>
      <c r="D215">
        <v>41.490001999999997</v>
      </c>
      <c r="E215">
        <v>41.919998</v>
      </c>
      <c r="F215">
        <v>41.919998</v>
      </c>
      <c r="G215">
        <v>2601800</v>
      </c>
    </row>
    <row r="216" spans="1:7" x14ac:dyDescent="0.25">
      <c r="A216" s="20">
        <v>43469</v>
      </c>
      <c r="B216">
        <v>42.82</v>
      </c>
      <c r="C216">
        <v>43.700001</v>
      </c>
      <c r="D216">
        <v>42.700001</v>
      </c>
      <c r="E216">
        <v>43.66</v>
      </c>
      <c r="F216">
        <v>43.66</v>
      </c>
      <c r="G216">
        <v>2293000</v>
      </c>
    </row>
    <row r="217" spans="1:7" x14ac:dyDescent="0.25">
      <c r="A217" s="20">
        <v>43472</v>
      </c>
      <c r="B217">
        <v>43.830002</v>
      </c>
      <c r="C217">
        <v>44.400002000000001</v>
      </c>
      <c r="D217">
        <v>43.5</v>
      </c>
      <c r="E217">
        <v>44.110000999999997</v>
      </c>
      <c r="F217">
        <v>44.110000999999997</v>
      </c>
      <c r="G217">
        <v>1949600</v>
      </c>
    </row>
    <row r="218" spans="1:7" x14ac:dyDescent="0.25">
      <c r="A218" s="20">
        <v>43473</v>
      </c>
      <c r="B218">
        <v>44.52</v>
      </c>
      <c r="C218">
        <v>44.650002000000001</v>
      </c>
      <c r="D218">
        <v>43.759998000000003</v>
      </c>
      <c r="E218">
        <v>44.580002</v>
      </c>
      <c r="F218">
        <v>44.580002</v>
      </c>
      <c r="G218">
        <v>1678700</v>
      </c>
    </row>
    <row r="219" spans="1:7" x14ac:dyDescent="0.25">
      <c r="A219" s="20">
        <v>43474</v>
      </c>
      <c r="B219">
        <v>44.779998999999997</v>
      </c>
      <c r="C219">
        <v>45.369999</v>
      </c>
      <c r="D219">
        <v>44.59</v>
      </c>
      <c r="E219">
        <v>45.07</v>
      </c>
      <c r="F219">
        <v>45.07</v>
      </c>
      <c r="G219">
        <v>1970500</v>
      </c>
    </row>
    <row r="220" spans="1:7" x14ac:dyDescent="0.25">
      <c r="A220" s="20">
        <v>43475</v>
      </c>
      <c r="B220">
        <v>44.759998000000003</v>
      </c>
      <c r="C220">
        <v>45.34</v>
      </c>
      <c r="D220">
        <v>44.419998</v>
      </c>
      <c r="E220">
        <v>45.32</v>
      </c>
      <c r="F220">
        <v>45.32</v>
      </c>
      <c r="G220">
        <v>2070200</v>
      </c>
    </row>
    <row r="221" spans="1:7" x14ac:dyDescent="0.25">
      <c r="A221" s="20">
        <v>43476</v>
      </c>
      <c r="B221">
        <v>45.029998999999997</v>
      </c>
      <c r="C221">
        <v>46.099997999999999</v>
      </c>
      <c r="D221">
        <v>44.939999</v>
      </c>
      <c r="E221">
        <v>46.07</v>
      </c>
      <c r="F221">
        <v>46.07</v>
      </c>
      <c r="G221">
        <v>2052400</v>
      </c>
    </row>
    <row r="222" spans="1:7" x14ac:dyDescent="0.25">
      <c r="A222" s="20">
        <v>43479</v>
      </c>
      <c r="B222">
        <v>45.490001999999997</v>
      </c>
      <c r="C222">
        <v>46.349997999999999</v>
      </c>
      <c r="D222">
        <v>45.400002000000001</v>
      </c>
      <c r="E222">
        <v>45.990001999999997</v>
      </c>
      <c r="F222">
        <v>45.990001999999997</v>
      </c>
      <c r="G222">
        <v>2255800</v>
      </c>
    </row>
    <row r="223" spans="1:7" x14ac:dyDescent="0.25">
      <c r="A223" s="20">
        <v>43480</v>
      </c>
      <c r="B223">
        <v>46.099997999999999</v>
      </c>
      <c r="C223">
        <v>47.040000999999997</v>
      </c>
      <c r="D223">
        <v>46.099997999999999</v>
      </c>
      <c r="E223">
        <v>47.029998999999997</v>
      </c>
      <c r="F223">
        <v>47.029998999999997</v>
      </c>
      <c r="G223">
        <v>2351800</v>
      </c>
    </row>
    <row r="224" spans="1:7" x14ac:dyDescent="0.25">
      <c r="A224" s="20">
        <v>43481</v>
      </c>
      <c r="B224">
        <v>47.25</v>
      </c>
      <c r="C224">
        <v>47.360000999999997</v>
      </c>
      <c r="D224">
        <v>46.580002</v>
      </c>
      <c r="E224">
        <v>46.59</v>
      </c>
      <c r="F224">
        <v>46.59</v>
      </c>
      <c r="G224">
        <v>2011400</v>
      </c>
    </row>
    <row r="225" spans="1:7" x14ac:dyDescent="0.25">
      <c r="A225" s="20">
        <v>43482</v>
      </c>
      <c r="B225">
        <v>46.439999</v>
      </c>
      <c r="C225">
        <v>47.189999</v>
      </c>
      <c r="D225">
        <v>46.41</v>
      </c>
      <c r="E225">
        <v>46.810001</v>
      </c>
      <c r="F225">
        <v>46.810001</v>
      </c>
      <c r="G225">
        <v>2001600</v>
      </c>
    </row>
    <row r="226" spans="1:7" x14ac:dyDescent="0.25">
      <c r="A226" s="20">
        <v>43483</v>
      </c>
      <c r="B226">
        <v>47.509998000000003</v>
      </c>
      <c r="C226">
        <v>47.84</v>
      </c>
      <c r="D226">
        <v>47.130001</v>
      </c>
      <c r="E226">
        <v>47.57</v>
      </c>
      <c r="F226">
        <v>47.57</v>
      </c>
      <c r="G226">
        <v>2596300</v>
      </c>
    </row>
    <row r="227" spans="1:7" x14ac:dyDescent="0.25">
      <c r="A227" s="20">
        <v>43487</v>
      </c>
      <c r="B227">
        <v>47.16</v>
      </c>
      <c r="C227">
        <v>47.189999</v>
      </c>
      <c r="D227">
        <v>44.970001000000003</v>
      </c>
      <c r="E227">
        <v>45.529998999999997</v>
      </c>
      <c r="F227">
        <v>45.529998999999997</v>
      </c>
      <c r="G227">
        <v>3522300</v>
      </c>
    </row>
    <row r="228" spans="1:7" x14ac:dyDescent="0.25">
      <c r="A228" s="20">
        <v>43488</v>
      </c>
      <c r="B228">
        <v>45.619999</v>
      </c>
      <c r="C228">
        <v>45.689999</v>
      </c>
      <c r="D228">
        <v>44.09</v>
      </c>
      <c r="E228">
        <v>45.450001</v>
      </c>
      <c r="F228">
        <v>45.450001</v>
      </c>
      <c r="G228">
        <v>3537800</v>
      </c>
    </row>
    <row r="229" spans="1:7" x14ac:dyDescent="0.25">
      <c r="A229" s="20">
        <v>43489</v>
      </c>
      <c r="B229">
        <v>45.400002000000001</v>
      </c>
      <c r="C229">
        <v>46.240001999999997</v>
      </c>
      <c r="D229">
        <v>45.110000999999997</v>
      </c>
      <c r="E229">
        <v>46.200001</v>
      </c>
      <c r="F229">
        <v>46.200001</v>
      </c>
      <c r="G229">
        <v>2053000</v>
      </c>
    </row>
    <row r="230" spans="1:7" x14ac:dyDescent="0.25">
      <c r="A230" s="20">
        <v>43490</v>
      </c>
      <c r="B230">
        <v>46.779998999999997</v>
      </c>
      <c r="C230">
        <v>47.16</v>
      </c>
      <c r="D230">
        <v>46.599997999999999</v>
      </c>
      <c r="E230">
        <v>47.07</v>
      </c>
      <c r="F230">
        <v>47.07</v>
      </c>
      <c r="G230">
        <v>2475000</v>
      </c>
    </row>
    <row r="231" spans="1:7" x14ac:dyDescent="0.25">
      <c r="A231" s="20">
        <v>43493</v>
      </c>
      <c r="B231">
        <v>46.259998000000003</v>
      </c>
      <c r="C231">
        <v>46.259998000000003</v>
      </c>
      <c r="D231">
        <v>45.34</v>
      </c>
      <c r="E231">
        <v>46.09</v>
      </c>
      <c r="F231">
        <v>46.09</v>
      </c>
      <c r="G231">
        <v>2641600</v>
      </c>
    </row>
    <row r="232" spans="1:7" x14ac:dyDescent="0.25">
      <c r="A232" s="20">
        <v>43494</v>
      </c>
      <c r="B232">
        <v>46.41</v>
      </c>
      <c r="C232">
        <v>46.57</v>
      </c>
      <c r="D232">
        <v>45.810001</v>
      </c>
      <c r="E232">
        <v>46.150002000000001</v>
      </c>
      <c r="F232">
        <v>46.150002000000001</v>
      </c>
      <c r="G232">
        <v>1949700</v>
      </c>
    </row>
    <row r="233" spans="1:7" x14ac:dyDescent="0.25">
      <c r="A233" s="20">
        <v>43495</v>
      </c>
      <c r="B233">
        <v>46.529998999999997</v>
      </c>
      <c r="C233">
        <v>47.259998000000003</v>
      </c>
      <c r="D233">
        <v>46.139999000000003</v>
      </c>
      <c r="E233">
        <v>47.209999000000003</v>
      </c>
      <c r="F233">
        <v>47.209999000000003</v>
      </c>
      <c r="G233">
        <v>2801000</v>
      </c>
    </row>
    <row r="234" spans="1:7" x14ac:dyDescent="0.25">
      <c r="A234" s="20">
        <v>43496</v>
      </c>
      <c r="B234">
        <v>47.240001999999997</v>
      </c>
      <c r="C234">
        <v>48.23</v>
      </c>
      <c r="D234">
        <v>47.240001999999997</v>
      </c>
      <c r="E234">
        <v>48.189999</v>
      </c>
      <c r="F234">
        <v>48.189999</v>
      </c>
      <c r="G234">
        <v>3601300</v>
      </c>
    </row>
    <row r="235" spans="1:7" x14ac:dyDescent="0.25">
      <c r="A235" s="20">
        <v>43497</v>
      </c>
      <c r="B235">
        <v>48.27</v>
      </c>
      <c r="C235">
        <v>48.59</v>
      </c>
      <c r="D235">
        <v>48.080002</v>
      </c>
      <c r="E235">
        <v>48.43</v>
      </c>
      <c r="F235">
        <v>48.43</v>
      </c>
      <c r="G235">
        <v>3381300</v>
      </c>
    </row>
    <row r="236" spans="1:7" x14ac:dyDescent="0.25">
      <c r="A236" s="20">
        <v>43500</v>
      </c>
      <c r="B236">
        <v>48.549999</v>
      </c>
      <c r="C236">
        <v>49.32</v>
      </c>
      <c r="D236">
        <v>48.400002000000001</v>
      </c>
      <c r="E236">
        <v>49.23</v>
      </c>
      <c r="F236">
        <v>49.23</v>
      </c>
      <c r="G236">
        <v>2760700</v>
      </c>
    </row>
    <row r="237" spans="1:7" x14ac:dyDescent="0.25">
      <c r="A237" s="20">
        <v>43501</v>
      </c>
      <c r="B237">
        <v>49.439999</v>
      </c>
      <c r="C237">
        <v>49.959999000000003</v>
      </c>
      <c r="D237">
        <v>49.209999000000003</v>
      </c>
      <c r="E237">
        <v>49.380001</v>
      </c>
      <c r="F237">
        <v>49.380001</v>
      </c>
      <c r="G237">
        <v>2304600</v>
      </c>
    </row>
    <row r="238" spans="1:7" x14ac:dyDescent="0.25">
      <c r="A238" s="20">
        <v>43502</v>
      </c>
      <c r="B238">
        <v>49.630001</v>
      </c>
      <c r="C238">
        <v>49.84</v>
      </c>
      <c r="D238">
        <v>49.259998000000003</v>
      </c>
      <c r="E238">
        <v>49.549999</v>
      </c>
      <c r="F238">
        <v>49.549999</v>
      </c>
      <c r="G238">
        <v>1814500</v>
      </c>
    </row>
    <row r="239" spans="1:7" x14ac:dyDescent="0.25">
      <c r="A239" s="20">
        <v>43503</v>
      </c>
      <c r="B239">
        <v>48.84</v>
      </c>
      <c r="C239">
        <v>49.18</v>
      </c>
      <c r="D239">
        <v>47.720001000000003</v>
      </c>
      <c r="E239">
        <v>48.75</v>
      </c>
      <c r="F239">
        <v>48.75</v>
      </c>
      <c r="G239">
        <v>3127000</v>
      </c>
    </row>
    <row r="240" spans="1:7" x14ac:dyDescent="0.25">
      <c r="A240" s="20">
        <v>43504</v>
      </c>
      <c r="B240">
        <v>48.16</v>
      </c>
      <c r="C240">
        <v>49.049999</v>
      </c>
      <c r="D240">
        <v>47.93</v>
      </c>
      <c r="E240">
        <v>49.009998000000003</v>
      </c>
      <c r="F240">
        <v>49.009998000000003</v>
      </c>
      <c r="G240">
        <v>2566400</v>
      </c>
    </row>
    <row r="241" spans="1:7" x14ac:dyDescent="0.25">
      <c r="A241" s="20">
        <v>43507</v>
      </c>
      <c r="B241">
        <v>49.360000999999997</v>
      </c>
      <c r="C241">
        <v>49.52</v>
      </c>
      <c r="D241">
        <v>48.91</v>
      </c>
      <c r="E241">
        <v>49.290000999999997</v>
      </c>
      <c r="F241">
        <v>49.290000999999997</v>
      </c>
      <c r="G241">
        <v>1996800</v>
      </c>
    </row>
    <row r="242" spans="1:7" x14ac:dyDescent="0.25">
      <c r="A242" s="20">
        <v>43508</v>
      </c>
      <c r="B242">
        <v>49.849997999999999</v>
      </c>
      <c r="C242">
        <v>50.009998000000003</v>
      </c>
      <c r="D242">
        <v>49.57</v>
      </c>
      <c r="E242">
        <v>49.700001</v>
      </c>
      <c r="F242">
        <v>49.700001</v>
      </c>
      <c r="G242">
        <v>2350900</v>
      </c>
    </row>
    <row r="243" spans="1:7" x14ac:dyDescent="0.25">
      <c r="A243" s="20">
        <v>43509</v>
      </c>
      <c r="B243">
        <v>49.919998</v>
      </c>
      <c r="C243">
        <v>50.029998999999997</v>
      </c>
      <c r="D243">
        <v>49.5</v>
      </c>
      <c r="E243">
        <v>49.790000999999997</v>
      </c>
      <c r="F243">
        <v>49.790000999999997</v>
      </c>
      <c r="G243">
        <v>2336300</v>
      </c>
    </row>
    <row r="244" spans="1:7" x14ac:dyDescent="0.25">
      <c r="A244" s="20">
        <v>43510</v>
      </c>
      <c r="B244">
        <v>49.209999000000003</v>
      </c>
      <c r="C244">
        <v>49.799999</v>
      </c>
      <c r="D244">
        <v>48.759998000000003</v>
      </c>
      <c r="E244">
        <v>49.330002</v>
      </c>
      <c r="F244">
        <v>49.330002</v>
      </c>
      <c r="G244">
        <v>3098900</v>
      </c>
    </row>
    <row r="245" spans="1:7" x14ac:dyDescent="0.25">
      <c r="A245" s="20">
        <v>43511</v>
      </c>
      <c r="B245">
        <v>49.810001</v>
      </c>
      <c r="C245">
        <v>50.220001000000003</v>
      </c>
      <c r="D245">
        <v>49.619999</v>
      </c>
      <c r="E245">
        <v>50.169998</v>
      </c>
      <c r="F245">
        <v>50.169998</v>
      </c>
      <c r="G245">
        <v>2639400</v>
      </c>
    </row>
    <row r="246" spans="1:7" x14ac:dyDescent="0.25">
      <c r="A246" s="20">
        <v>43515</v>
      </c>
      <c r="B246">
        <v>49.720001000000003</v>
      </c>
      <c r="C246">
        <v>50.439999</v>
      </c>
      <c r="D246">
        <v>49.639999000000003</v>
      </c>
      <c r="E246">
        <v>50.110000999999997</v>
      </c>
      <c r="F246">
        <v>50.110000999999997</v>
      </c>
      <c r="G246">
        <v>1661600</v>
      </c>
    </row>
    <row r="247" spans="1:7" x14ac:dyDescent="0.25">
      <c r="A247" s="20">
        <v>43516</v>
      </c>
      <c r="B247">
        <v>50.299999</v>
      </c>
      <c r="C247">
        <v>51.139999000000003</v>
      </c>
      <c r="D247">
        <v>50.279998999999997</v>
      </c>
      <c r="E247">
        <v>51.099997999999999</v>
      </c>
      <c r="F247">
        <v>51.099997999999999</v>
      </c>
      <c r="G247">
        <v>2961800</v>
      </c>
    </row>
    <row r="248" spans="1:7" x14ac:dyDescent="0.25">
      <c r="A248" s="20">
        <v>43517</v>
      </c>
      <c r="B248">
        <v>51.029998999999997</v>
      </c>
      <c r="C248">
        <v>51.450001</v>
      </c>
      <c r="D248">
        <v>50.360000999999997</v>
      </c>
      <c r="E248">
        <v>50.790000999999997</v>
      </c>
      <c r="F248">
        <v>50.790000999999997</v>
      </c>
      <c r="G248">
        <v>4146200</v>
      </c>
    </row>
    <row r="249" spans="1:7" x14ac:dyDescent="0.25">
      <c r="A249" s="20">
        <v>43518</v>
      </c>
      <c r="B249">
        <v>51.209999000000003</v>
      </c>
      <c r="C249">
        <v>51.790000999999997</v>
      </c>
      <c r="D249">
        <v>51.139999000000003</v>
      </c>
      <c r="E249">
        <v>51.73</v>
      </c>
      <c r="F249">
        <v>51.73</v>
      </c>
      <c r="G249">
        <v>2582000</v>
      </c>
    </row>
    <row r="250" spans="1:7" x14ac:dyDescent="0.25">
      <c r="A250" s="20">
        <v>43521</v>
      </c>
      <c r="B250">
        <v>52.400002000000001</v>
      </c>
      <c r="C250">
        <v>52.599997999999999</v>
      </c>
      <c r="D250">
        <v>51.23</v>
      </c>
      <c r="E250">
        <v>51.259998000000003</v>
      </c>
      <c r="F250">
        <v>51.259998000000003</v>
      </c>
      <c r="G250">
        <v>2542300</v>
      </c>
    </row>
    <row r="251" spans="1:7" x14ac:dyDescent="0.25">
      <c r="A251" s="20">
        <v>43522</v>
      </c>
      <c r="B251">
        <v>50.889999000000003</v>
      </c>
      <c r="C251">
        <v>51.459999000000003</v>
      </c>
      <c r="D251">
        <v>50.720001000000003</v>
      </c>
      <c r="E251">
        <v>51.029998999999997</v>
      </c>
      <c r="F251">
        <v>51.029998999999997</v>
      </c>
      <c r="G251">
        <v>2624400</v>
      </c>
    </row>
    <row r="252" spans="1:7" x14ac:dyDescent="0.25">
      <c r="A252" s="20">
        <v>43523</v>
      </c>
      <c r="B252">
        <v>50.779998999999997</v>
      </c>
      <c r="C252">
        <v>51.220001000000003</v>
      </c>
      <c r="D252">
        <v>50.09</v>
      </c>
      <c r="E252">
        <v>50.990001999999997</v>
      </c>
      <c r="F252">
        <v>50.990001999999997</v>
      </c>
      <c r="G252">
        <v>2985400</v>
      </c>
    </row>
    <row r="253" spans="1:7" x14ac:dyDescent="0.25">
      <c r="A253" s="20">
        <v>43524</v>
      </c>
      <c r="B253">
        <v>50.98</v>
      </c>
      <c r="C253">
        <v>51.52</v>
      </c>
      <c r="D253">
        <v>50.919998</v>
      </c>
      <c r="E253">
        <v>51.040000999999997</v>
      </c>
      <c r="F253">
        <v>51.040000999999997</v>
      </c>
      <c r="G253">
        <v>2702900</v>
      </c>
    </row>
    <row r="254" spans="1:7" x14ac:dyDescent="0.25">
      <c r="A254" s="20">
        <v>43525</v>
      </c>
      <c r="B254">
        <v>51.700001</v>
      </c>
      <c r="C254">
        <v>52.220001000000003</v>
      </c>
      <c r="D254">
        <v>51.220001000000003</v>
      </c>
      <c r="E254">
        <v>52.18</v>
      </c>
      <c r="F254">
        <v>52.18</v>
      </c>
      <c r="G254">
        <v>3028300</v>
      </c>
    </row>
    <row r="255" spans="1:7" x14ac:dyDescent="0.25">
      <c r="A255" s="20">
        <v>43528</v>
      </c>
      <c r="B255">
        <v>52.52</v>
      </c>
      <c r="C255">
        <v>52.82</v>
      </c>
      <c r="D255">
        <v>50.169998</v>
      </c>
      <c r="E255">
        <v>51.540000999999997</v>
      </c>
      <c r="F255">
        <v>51.540000999999997</v>
      </c>
      <c r="G255">
        <v>5970100</v>
      </c>
    </row>
    <row r="256" spans="1:7" x14ac:dyDescent="0.25">
      <c r="A256" s="20">
        <v>43529</v>
      </c>
      <c r="B256">
        <v>51.650002000000001</v>
      </c>
      <c r="C256">
        <v>51.75</v>
      </c>
      <c r="D256">
        <v>50.990001999999997</v>
      </c>
      <c r="E256">
        <v>51.400002000000001</v>
      </c>
      <c r="F256">
        <v>51.400002000000001</v>
      </c>
      <c r="G256">
        <v>2513400</v>
      </c>
    </row>
    <row r="257" spans="1:7" x14ac:dyDescent="0.25">
      <c r="A257" s="20">
        <v>43530</v>
      </c>
      <c r="B257">
        <v>51.400002000000001</v>
      </c>
      <c r="C257">
        <v>51.419998</v>
      </c>
      <c r="D257">
        <v>50.490001999999997</v>
      </c>
      <c r="E257">
        <v>50.639999000000003</v>
      </c>
      <c r="F257">
        <v>50.639999000000003</v>
      </c>
      <c r="G257">
        <v>3212600</v>
      </c>
    </row>
    <row r="258" spans="1:7" x14ac:dyDescent="0.25">
      <c r="A258" s="20">
        <v>43531</v>
      </c>
      <c r="B258">
        <v>50.360000999999997</v>
      </c>
      <c r="C258">
        <v>50.41</v>
      </c>
      <c r="D258">
        <v>49.189999</v>
      </c>
      <c r="E258">
        <v>49.720001000000003</v>
      </c>
      <c r="F258">
        <v>49.720001000000003</v>
      </c>
      <c r="G258">
        <v>4406500</v>
      </c>
    </row>
    <row r="259" spans="1:7" x14ac:dyDescent="0.25">
      <c r="A259" s="20">
        <v>43532</v>
      </c>
      <c r="B259">
        <v>48.919998</v>
      </c>
      <c r="C259">
        <v>49.580002</v>
      </c>
      <c r="D259">
        <v>48.52</v>
      </c>
      <c r="E259">
        <v>49.57</v>
      </c>
      <c r="F259">
        <v>49.57</v>
      </c>
      <c r="G259">
        <v>4385000</v>
      </c>
    </row>
    <row r="260" spans="1:7" x14ac:dyDescent="0.25">
      <c r="A260" s="20">
        <v>43535</v>
      </c>
      <c r="B260">
        <v>50.040000999999997</v>
      </c>
      <c r="C260">
        <v>51.48</v>
      </c>
      <c r="D260">
        <v>50.040000999999997</v>
      </c>
      <c r="E260">
        <v>51.400002000000001</v>
      </c>
      <c r="F260">
        <v>51.400002000000001</v>
      </c>
      <c r="G260">
        <v>2944400</v>
      </c>
    </row>
    <row r="261" spans="1:7" x14ac:dyDescent="0.25">
      <c r="A261" s="20">
        <v>43536</v>
      </c>
      <c r="B261">
        <v>51.650002000000001</v>
      </c>
      <c r="C261">
        <v>52.150002000000001</v>
      </c>
      <c r="D261">
        <v>51.529998999999997</v>
      </c>
      <c r="E261">
        <v>52.130001</v>
      </c>
      <c r="F261">
        <v>52.130001</v>
      </c>
      <c r="G261">
        <v>2937600</v>
      </c>
    </row>
    <row r="262" spans="1:7" x14ac:dyDescent="0.25">
      <c r="A262" s="20">
        <v>43537</v>
      </c>
      <c r="B262">
        <v>52.290000999999997</v>
      </c>
      <c r="C262">
        <v>52.630001</v>
      </c>
      <c r="D262">
        <v>52.150002000000001</v>
      </c>
      <c r="E262">
        <v>52.380001</v>
      </c>
      <c r="F262">
        <v>52.380001</v>
      </c>
      <c r="G262">
        <v>2376700</v>
      </c>
    </row>
    <row r="263" spans="1:7" x14ac:dyDescent="0.25">
      <c r="A263" s="20">
        <v>43538</v>
      </c>
      <c r="B263">
        <v>52.389999000000003</v>
      </c>
      <c r="C263">
        <v>52.91</v>
      </c>
      <c r="D263">
        <v>52.330002</v>
      </c>
      <c r="E263">
        <v>52.810001</v>
      </c>
      <c r="F263">
        <v>52.810001</v>
      </c>
      <c r="G263">
        <v>1978100</v>
      </c>
    </row>
    <row r="264" spans="1:7" x14ac:dyDescent="0.25">
      <c r="A264" s="20">
        <v>43539</v>
      </c>
      <c r="B264">
        <v>52.959999000000003</v>
      </c>
      <c r="C264">
        <v>53.650002000000001</v>
      </c>
      <c r="D264">
        <v>52.860000999999997</v>
      </c>
      <c r="E264">
        <v>53.32</v>
      </c>
      <c r="F264">
        <v>53.32</v>
      </c>
      <c r="G264">
        <v>2347000</v>
      </c>
    </row>
    <row r="265" spans="1:7" x14ac:dyDescent="0.25">
      <c r="A265" s="20">
        <v>43542</v>
      </c>
      <c r="B265">
        <v>53.119999</v>
      </c>
      <c r="C265">
        <v>53.459999000000003</v>
      </c>
      <c r="D265">
        <v>52.669998</v>
      </c>
      <c r="E265">
        <v>53.240001999999997</v>
      </c>
      <c r="F265">
        <v>53.240001999999997</v>
      </c>
      <c r="G265">
        <v>2366500</v>
      </c>
    </row>
    <row r="266" spans="1:7" x14ac:dyDescent="0.25">
      <c r="A266" s="20">
        <v>43543</v>
      </c>
      <c r="B266">
        <v>53.66</v>
      </c>
      <c r="C266">
        <v>53.73</v>
      </c>
      <c r="D266">
        <v>52.619999</v>
      </c>
      <c r="E266">
        <v>53</v>
      </c>
      <c r="F266">
        <v>53</v>
      </c>
      <c r="G266">
        <v>3694600</v>
      </c>
    </row>
    <row r="267" spans="1:7" x14ac:dyDescent="0.25">
      <c r="A267" s="20">
        <v>43544</v>
      </c>
      <c r="B267">
        <v>53.029998999999997</v>
      </c>
      <c r="C267">
        <v>53.599997999999999</v>
      </c>
      <c r="D267">
        <v>52.43</v>
      </c>
      <c r="E267">
        <v>52.77</v>
      </c>
      <c r="F267">
        <v>52.77</v>
      </c>
      <c r="G267">
        <v>4291500</v>
      </c>
    </row>
    <row r="268" spans="1:7" x14ac:dyDescent="0.25">
      <c r="A268" s="20">
        <v>43545</v>
      </c>
      <c r="B268">
        <v>52.380001</v>
      </c>
      <c r="C268">
        <v>53.41</v>
      </c>
      <c r="D268">
        <v>52.360000999999997</v>
      </c>
      <c r="E268">
        <v>53.110000999999997</v>
      </c>
      <c r="F268">
        <v>53.110000999999997</v>
      </c>
      <c r="G268">
        <v>2894200</v>
      </c>
    </row>
    <row r="269" spans="1:7" x14ac:dyDescent="0.25">
      <c r="A269" s="20">
        <v>43546</v>
      </c>
      <c r="B269">
        <v>52.52</v>
      </c>
      <c r="C269">
        <v>52.799999</v>
      </c>
      <c r="D269">
        <v>49.830002</v>
      </c>
      <c r="E269">
        <v>50.029998999999997</v>
      </c>
      <c r="F269">
        <v>50.029998999999997</v>
      </c>
      <c r="G269">
        <v>9578100</v>
      </c>
    </row>
    <row r="270" spans="1:7" x14ac:dyDescent="0.25">
      <c r="A270" s="20">
        <v>43549</v>
      </c>
      <c r="B270">
        <v>50.09</v>
      </c>
      <c r="C270">
        <v>50.57</v>
      </c>
      <c r="D270">
        <v>49.330002</v>
      </c>
      <c r="E270">
        <v>50.02</v>
      </c>
      <c r="F270">
        <v>50.02</v>
      </c>
      <c r="G270">
        <v>5250100</v>
      </c>
    </row>
    <row r="271" spans="1:7" x14ac:dyDescent="0.25">
      <c r="A271" s="20">
        <v>43550</v>
      </c>
      <c r="B271">
        <v>51</v>
      </c>
      <c r="C271">
        <v>51.540000999999997</v>
      </c>
      <c r="D271">
        <v>50.740001999999997</v>
      </c>
      <c r="E271">
        <v>51.389999000000003</v>
      </c>
      <c r="F271">
        <v>51.389999000000003</v>
      </c>
      <c r="G271">
        <v>2668400</v>
      </c>
    </row>
    <row r="272" spans="1:7" x14ac:dyDescent="0.25">
      <c r="A272" s="20">
        <v>43551</v>
      </c>
      <c r="B272">
        <v>51.490001999999997</v>
      </c>
      <c r="C272">
        <v>51.619999</v>
      </c>
      <c r="D272">
        <v>49.939999</v>
      </c>
      <c r="E272">
        <v>51.02</v>
      </c>
      <c r="F272">
        <v>51.02</v>
      </c>
      <c r="G272">
        <v>3805700</v>
      </c>
    </row>
    <row r="273" spans="1:7" x14ac:dyDescent="0.25">
      <c r="A273" s="20">
        <v>43552</v>
      </c>
      <c r="B273">
        <v>51.18</v>
      </c>
      <c r="C273">
        <v>51.630001</v>
      </c>
      <c r="D273">
        <v>50.810001</v>
      </c>
      <c r="E273">
        <v>51.540000999999997</v>
      </c>
      <c r="F273">
        <v>51.540000999999997</v>
      </c>
      <c r="G273">
        <v>2579200</v>
      </c>
    </row>
    <row r="274" spans="1:7" x14ac:dyDescent="0.25">
      <c r="A274" s="20">
        <v>43553</v>
      </c>
      <c r="B274">
        <v>52.02</v>
      </c>
      <c r="C274">
        <v>52.419998</v>
      </c>
      <c r="D274">
        <v>51.860000999999997</v>
      </c>
      <c r="E274">
        <v>52.360000999999997</v>
      </c>
      <c r="F274">
        <v>52.360000999999997</v>
      </c>
      <c r="G274">
        <v>2609100</v>
      </c>
    </row>
    <row r="275" spans="1:7" x14ac:dyDescent="0.25">
      <c r="A275" s="20">
        <v>43556</v>
      </c>
      <c r="B275">
        <v>52.639999000000003</v>
      </c>
      <c r="C275">
        <v>52.889999000000003</v>
      </c>
      <c r="D275">
        <v>52.419998</v>
      </c>
      <c r="E275">
        <v>52.810001</v>
      </c>
      <c r="F275">
        <v>52.810001</v>
      </c>
      <c r="G275">
        <v>1912400</v>
      </c>
    </row>
    <row r="276" spans="1:7" x14ac:dyDescent="0.25">
      <c r="A276" s="20">
        <v>43557</v>
      </c>
      <c r="B276">
        <v>52.73</v>
      </c>
      <c r="C276">
        <v>53</v>
      </c>
      <c r="D276">
        <v>52.580002</v>
      </c>
      <c r="E276">
        <v>52.889999000000003</v>
      </c>
      <c r="F276">
        <v>52.889999000000003</v>
      </c>
      <c r="G276">
        <v>1262700</v>
      </c>
    </row>
    <row r="277" spans="1:7" x14ac:dyDescent="0.25">
      <c r="A277" s="20">
        <v>43558</v>
      </c>
      <c r="B277">
        <v>53.34</v>
      </c>
      <c r="C277">
        <v>53.369999</v>
      </c>
      <c r="D277">
        <v>52.310001</v>
      </c>
      <c r="E277">
        <v>52.700001</v>
      </c>
      <c r="F277">
        <v>52.700001</v>
      </c>
      <c r="G277">
        <v>2048600</v>
      </c>
    </row>
    <row r="278" spans="1:7" x14ac:dyDescent="0.25">
      <c r="A278" s="20">
        <v>43559</v>
      </c>
      <c r="B278">
        <v>52.860000999999997</v>
      </c>
      <c r="C278">
        <v>53.139999000000003</v>
      </c>
      <c r="D278">
        <v>52.5</v>
      </c>
      <c r="E278">
        <v>52.93</v>
      </c>
      <c r="F278">
        <v>52.93</v>
      </c>
      <c r="G278">
        <v>1512200</v>
      </c>
    </row>
    <row r="279" spans="1:7" x14ac:dyDescent="0.25">
      <c r="A279" s="20">
        <v>43560</v>
      </c>
      <c r="B279">
        <v>53.310001</v>
      </c>
      <c r="C279">
        <v>53.52</v>
      </c>
      <c r="D279">
        <v>53.119999</v>
      </c>
      <c r="E279">
        <v>53.5</v>
      </c>
      <c r="F279">
        <v>53.5</v>
      </c>
      <c r="G279">
        <v>1685400</v>
      </c>
    </row>
    <row r="280" spans="1:7" x14ac:dyDescent="0.25">
      <c r="A280" s="20">
        <v>43563</v>
      </c>
      <c r="B280">
        <v>53.439999</v>
      </c>
      <c r="C280">
        <v>53.700001</v>
      </c>
      <c r="D280">
        <v>53.23</v>
      </c>
      <c r="E280">
        <v>53.639999000000003</v>
      </c>
      <c r="F280">
        <v>53.639999000000003</v>
      </c>
      <c r="G280">
        <v>1590600</v>
      </c>
    </row>
    <row r="281" spans="1:7" x14ac:dyDescent="0.25">
      <c r="A281" s="20">
        <v>43564</v>
      </c>
      <c r="B281">
        <v>53.25</v>
      </c>
      <c r="C281">
        <v>53.419998</v>
      </c>
      <c r="D281">
        <v>52.509998000000003</v>
      </c>
      <c r="E281">
        <v>52.68</v>
      </c>
      <c r="F281">
        <v>52.68</v>
      </c>
      <c r="G281">
        <v>1756600</v>
      </c>
    </row>
    <row r="282" spans="1:7" x14ac:dyDescent="0.25">
      <c r="A282" s="20">
        <v>43565</v>
      </c>
      <c r="B282">
        <v>52.900002000000001</v>
      </c>
      <c r="C282">
        <v>53.439999</v>
      </c>
      <c r="D282">
        <v>52.73</v>
      </c>
      <c r="E282">
        <v>53.389999000000003</v>
      </c>
      <c r="F282">
        <v>53.389999000000003</v>
      </c>
      <c r="G282">
        <v>1387900</v>
      </c>
    </row>
    <row r="283" spans="1:7" x14ac:dyDescent="0.25">
      <c r="A283" s="20">
        <v>43566</v>
      </c>
      <c r="B283">
        <v>53.77</v>
      </c>
      <c r="C283">
        <v>54.009998000000003</v>
      </c>
      <c r="D283">
        <v>53.59</v>
      </c>
      <c r="E283">
        <v>53.939999</v>
      </c>
      <c r="F283">
        <v>53.939999</v>
      </c>
      <c r="G283">
        <v>1343300</v>
      </c>
    </row>
    <row r="284" spans="1:7" x14ac:dyDescent="0.25">
      <c r="A284" s="20">
        <v>43567</v>
      </c>
      <c r="B284">
        <v>54.509998000000003</v>
      </c>
      <c r="C284">
        <v>55.240001999999997</v>
      </c>
      <c r="D284">
        <v>54.459999000000003</v>
      </c>
      <c r="E284">
        <v>55.150002000000001</v>
      </c>
      <c r="F284">
        <v>55.150002000000001</v>
      </c>
      <c r="G284">
        <v>1748100</v>
      </c>
    </row>
    <row r="285" spans="1:7" x14ac:dyDescent="0.25">
      <c r="A285" s="20">
        <v>43570</v>
      </c>
      <c r="B285">
        <v>55.580002</v>
      </c>
      <c r="C285">
        <v>55.610000999999997</v>
      </c>
      <c r="D285">
        <v>54.389999000000003</v>
      </c>
      <c r="E285">
        <v>55.5</v>
      </c>
      <c r="F285">
        <v>55.5</v>
      </c>
      <c r="G285">
        <v>1899200</v>
      </c>
    </row>
    <row r="286" spans="1:7" x14ac:dyDescent="0.25">
      <c r="A286" s="20">
        <v>43571</v>
      </c>
      <c r="B286">
        <v>55.669998</v>
      </c>
      <c r="C286">
        <v>56.009998000000003</v>
      </c>
      <c r="D286">
        <v>55.5</v>
      </c>
      <c r="E286">
        <v>55.650002000000001</v>
      </c>
      <c r="F286">
        <v>55.650002000000001</v>
      </c>
      <c r="G286">
        <v>2189800</v>
      </c>
    </row>
    <row r="287" spans="1:7" x14ac:dyDescent="0.25">
      <c r="A287" s="20">
        <v>43572</v>
      </c>
      <c r="B287">
        <v>56.150002000000001</v>
      </c>
      <c r="C287">
        <v>56.200001</v>
      </c>
      <c r="D287">
        <v>55.009998000000003</v>
      </c>
      <c r="E287">
        <v>55.52</v>
      </c>
      <c r="F287">
        <v>55.52</v>
      </c>
      <c r="G287">
        <v>2625400</v>
      </c>
    </row>
    <row r="288" spans="1:7" x14ac:dyDescent="0.25">
      <c r="A288" s="20">
        <v>43573</v>
      </c>
      <c r="B288">
        <v>55.59</v>
      </c>
      <c r="C288">
        <v>55.990001999999997</v>
      </c>
      <c r="D288">
        <v>55.040000999999997</v>
      </c>
      <c r="E288">
        <v>55.959999000000003</v>
      </c>
      <c r="F288">
        <v>55.959999000000003</v>
      </c>
      <c r="G288">
        <v>1761200</v>
      </c>
    </row>
    <row r="289" spans="1:7" x14ac:dyDescent="0.25">
      <c r="A289" s="20">
        <v>43577</v>
      </c>
      <c r="B289">
        <v>55.639999000000003</v>
      </c>
      <c r="C289">
        <v>56.23</v>
      </c>
      <c r="D289">
        <v>55.419998</v>
      </c>
      <c r="E289">
        <v>56.200001</v>
      </c>
      <c r="F289">
        <v>56.200001</v>
      </c>
      <c r="G289">
        <v>1380900</v>
      </c>
    </row>
    <row r="290" spans="1:7" x14ac:dyDescent="0.25">
      <c r="A290" s="20">
        <v>43578</v>
      </c>
      <c r="B290">
        <v>56.369999</v>
      </c>
      <c r="C290">
        <v>56.639999000000003</v>
      </c>
      <c r="D290">
        <v>56.23</v>
      </c>
      <c r="E290">
        <v>56.400002000000001</v>
      </c>
      <c r="F290">
        <v>56.400002000000001</v>
      </c>
      <c r="G290">
        <v>1350100</v>
      </c>
    </row>
    <row r="291" spans="1:7" x14ac:dyDescent="0.25">
      <c r="A291" s="20">
        <v>43579</v>
      </c>
      <c r="B291">
        <v>56.400002000000001</v>
      </c>
      <c r="C291">
        <v>56.450001</v>
      </c>
      <c r="D291">
        <v>55.709999000000003</v>
      </c>
      <c r="E291">
        <v>55.740001999999997</v>
      </c>
      <c r="F291">
        <v>55.740001999999997</v>
      </c>
      <c r="G291">
        <v>1720000</v>
      </c>
    </row>
    <row r="292" spans="1:7" x14ac:dyDescent="0.25">
      <c r="A292" s="20">
        <v>43580</v>
      </c>
      <c r="B292">
        <v>55.400002000000001</v>
      </c>
      <c r="C292">
        <v>55.75</v>
      </c>
      <c r="D292">
        <v>54.349997999999999</v>
      </c>
      <c r="E292">
        <v>55.169998</v>
      </c>
      <c r="F292">
        <v>55.169998</v>
      </c>
      <c r="G292">
        <v>2536200</v>
      </c>
    </row>
    <row r="293" spans="1:7" x14ac:dyDescent="0.25">
      <c r="A293" s="20">
        <v>43581</v>
      </c>
      <c r="B293">
        <v>55.450001</v>
      </c>
      <c r="C293">
        <v>56.130001</v>
      </c>
      <c r="D293">
        <v>55.02</v>
      </c>
      <c r="E293">
        <v>56.119999</v>
      </c>
      <c r="F293">
        <v>56.119999</v>
      </c>
      <c r="G293">
        <v>1673200</v>
      </c>
    </row>
    <row r="294" spans="1:7" x14ac:dyDescent="0.25">
      <c r="A294" s="20">
        <v>43584</v>
      </c>
      <c r="B294">
        <v>55.93</v>
      </c>
      <c r="C294">
        <v>56.169998</v>
      </c>
      <c r="D294">
        <v>55.66</v>
      </c>
      <c r="E294">
        <v>55.68</v>
      </c>
      <c r="F294">
        <v>55.68</v>
      </c>
      <c r="G294">
        <v>1067600</v>
      </c>
    </row>
    <row r="295" spans="1:7" x14ac:dyDescent="0.25">
      <c r="A295" s="20">
        <v>43585</v>
      </c>
      <c r="B295">
        <v>55.77</v>
      </c>
      <c r="C295">
        <v>55.860000999999997</v>
      </c>
      <c r="D295">
        <v>54.900002000000001</v>
      </c>
      <c r="E295">
        <v>55.66</v>
      </c>
      <c r="F295">
        <v>55.66</v>
      </c>
      <c r="G295">
        <v>1695800</v>
      </c>
    </row>
    <row r="296" spans="1:7" x14ac:dyDescent="0.25">
      <c r="A296" s="20">
        <v>43586</v>
      </c>
      <c r="B296">
        <v>55.970001000000003</v>
      </c>
      <c r="C296">
        <v>56.150002000000001</v>
      </c>
      <c r="D296">
        <v>54.59</v>
      </c>
      <c r="E296">
        <v>54.59</v>
      </c>
      <c r="F296">
        <v>54.59</v>
      </c>
      <c r="G296">
        <v>2612600</v>
      </c>
    </row>
    <row r="297" spans="1:7" x14ac:dyDescent="0.25">
      <c r="A297" s="20">
        <v>43587</v>
      </c>
      <c r="B297">
        <v>54.869999</v>
      </c>
      <c r="C297">
        <v>54.990001999999997</v>
      </c>
      <c r="D297">
        <v>53.5</v>
      </c>
      <c r="E297">
        <v>54.52</v>
      </c>
      <c r="F297">
        <v>54.52</v>
      </c>
      <c r="G297">
        <v>4022100</v>
      </c>
    </row>
    <row r="298" spans="1:7" x14ac:dyDescent="0.25">
      <c r="A298" s="20">
        <v>43588</v>
      </c>
      <c r="B298">
        <v>55.299999</v>
      </c>
      <c r="C298">
        <v>56</v>
      </c>
      <c r="D298">
        <v>55.23</v>
      </c>
      <c r="E298">
        <v>55.860000999999997</v>
      </c>
      <c r="F298">
        <v>55.860000999999997</v>
      </c>
      <c r="G298">
        <v>1967900</v>
      </c>
    </row>
    <row r="299" spans="1:7" x14ac:dyDescent="0.25">
      <c r="A299" s="20">
        <v>43591</v>
      </c>
      <c r="B299">
        <v>53.060001</v>
      </c>
      <c r="C299">
        <v>54.5</v>
      </c>
      <c r="D299">
        <v>52.779998999999997</v>
      </c>
      <c r="E299">
        <v>54.27</v>
      </c>
      <c r="F299">
        <v>54.27</v>
      </c>
      <c r="G299">
        <v>4909000</v>
      </c>
    </row>
    <row r="300" spans="1:7" x14ac:dyDescent="0.25">
      <c r="A300" s="20">
        <v>43592</v>
      </c>
      <c r="B300">
        <v>52.709999000000003</v>
      </c>
      <c r="C300">
        <v>52.98</v>
      </c>
      <c r="D300">
        <v>49.09</v>
      </c>
      <c r="E300">
        <v>49.810001</v>
      </c>
      <c r="F300">
        <v>49.810001</v>
      </c>
      <c r="G300">
        <v>11332800</v>
      </c>
    </row>
    <row r="301" spans="1:7" x14ac:dyDescent="0.25">
      <c r="A301" s="20">
        <v>43593</v>
      </c>
      <c r="B301">
        <v>50.32</v>
      </c>
      <c r="C301">
        <v>51.43</v>
      </c>
      <c r="D301">
        <v>49.810001</v>
      </c>
      <c r="E301">
        <v>50.52</v>
      </c>
      <c r="F301">
        <v>50.52</v>
      </c>
      <c r="G301">
        <v>5984200</v>
      </c>
    </row>
    <row r="302" spans="1:7" x14ac:dyDescent="0.25">
      <c r="A302" s="20">
        <v>43594</v>
      </c>
      <c r="B302">
        <v>49.139999000000003</v>
      </c>
      <c r="C302">
        <v>50.709999000000003</v>
      </c>
      <c r="D302">
        <v>48.369999</v>
      </c>
      <c r="E302">
        <v>50.630001</v>
      </c>
      <c r="F302">
        <v>50.630001</v>
      </c>
      <c r="G302">
        <v>6269600</v>
      </c>
    </row>
    <row r="303" spans="1:7" x14ac:dyDescent="0.25">
      <c r="A303" s="20">
        <v>43595</v>
      </c>
      <c r="B303">
        <v>50.389999000000003</v>
      </c>
      <c r="C303">
        <v>52.619999</v>
      </c>
      <c r="D303">
        <v>49.740001999999997</v>
      </c>
      <c r="E303">
        <v>52.619999</v>
      </c>
      <c r="F303">
        <v>52.619999</v>
      </c>
      <c r="G303">
        <v>5772500</v>
      </c>
    </row>
    <row r="304" spans="1:7" x14ac:dyDescent="0.25">
      <c r="A304" s="20">
        <v>43598</v>
      </c>
      <c r="B304">
        <v>49.299999</v>
      </c>
      <c r="C304">
        <v>50.169998</v>
      </c>
      <c r="D304">
        <v>48.5</v>
      </c>
      <c r="E304">
        <v>48.720001000000003</v>
      </c>
      <c r="F304">
        <v>48.720001000000003</v>
      </c>
      <c r="G304">
        <v>6678600</v>
      </c>
    </row>
    <row r="305" spans="1:7" x14ac:dyDescent="0.25">
      <c r="A305" s="20">
        <v>43599</v>
      </c>
      <c r="B305">
        <v>49.59</v>
      </c>
      <c r="C305">
        <v>50.310001</v>
      </c>
      <c r="D305">
        <v>49.419998</v>
      </c>
      <c r="E305">
        <v>49.959999000000003</v>
      </c>
      <c r="F305">
        <v>49.959999000000003</v>
      </c>
      <c r="G305">
        <v>2871600</v>
      </c>
    </row>
    <row r="306" spans="1:7" x14ac:dyDescent="0.25">
      <c r="A306" s="20">
        <v>43600</v>
      </c>
      <c r="B306">
        <v>49.299999</v>
      </c>
      <c r="C306">
        <v>51.119999</v>
      </c>
      <c r="D306">
        <v>49.139999000000003</v>
      </c>
      <c r="E306">
        <v>51.02</v>
      </c>
      <c r="F306">
        <v>51.02</v>
      </c>
      <c r="G306">
        <v>3154800</v>
      </c>
    </row>
    <row r="307" spans="1:7" x14ac:dyDescent="0.25">
      <c r="A307" s="20">
        <v>43601</v>
      </c>
      <c r="B307">
        <v>51.25</v>
      </c>
      <c r="C307">
        <v>52.330002</v>
      </c>
      <c r="D307">
        <v>51.25</v>
      </c>
      <c r="E307">
        <v>52.139999000000003</v>
      </c>
      <c r="F307">
        <v>52.139999000000003</v>
      </c>
      <c r="G307">
        <v>3594200</v>
      </c>
    </row>
    <row r="308" spans="1:7" x14ac:dyDescent="0.25">
      <c r="A308" s="20">
        <v>43602</v>
      </c>
      <c r="B308">
        <v>51.119999</v>
      </c>
      <c r="C308">
        <v>52.48</v>
      </c>
      <c r="D308">
        <v>51.110000999999997</v>
      </c>
      <c r="E308">
        <v>51.759998000000003</v>
      </c>
      <c r="F308">
        <v>51.759998000000003</v>
      </c>
      <c r="G308">
        <v>3931600</v>
      </c>
    </row>
    <row r="309" spans="1:7" x14ac:dyDescent="0.25">
      <c r="A309" s="20">
        <v>43605</v>
      </c>
      <c r="B309">
        <v>51.119999</v>
      </c>
      <c r="C309">
        <v>51.869999</v>
      </c>
      <c r="D309">
        <v>50.619999</v>
      </c>
      <c r="E309">
        <v>51.419998</v>
      </c>
      <c r="F309">
        <v>51.419998</v>
      </c>
      <c r="G309">
        <v>2900500</v>
      </c>
    </row>
    <row r="310" spans="1:7" x14ac:dyDescent="0.25">
      <c r="A310" s="20">
        <v>43606</v>
      </c>
      <c r="B310">
        <v>52.27</v>
      </c>
      <c r="C310">
        <v>52.779998999999997</v>
      </c>
      <c r="D310">
        <v>52.200001</v>
      </c>
      <c r="E310">
        <v>52.650002000000001</v>
      </c>
      <c r="F310">
        <v>52.650002000000001</v>
      </c>
      <c r="G310">
        <v>3072500</v>
      </c>
    </row>
    <row r="311" spans="1:7" x14ac:dyDescent="0.25">
      <c r="A311" s="20">
        <v>43607</v>
      </c>
      <c r="B311">
        <v>52.560001</v>
      </c>
      <c r="C311">
        <v>53.200001</v>
      </c>
      <c r="D311">
        <v>52.490001999999997</v>
      </c>
      <c r="E311">
        <v>52.98</v>
      </c>
      <c r="F311">
        <v>52.98</v>
      </c>
      <c r="G311">
        <v>2275200</v>
      </c>
    </row>
    <row r="312" spans="1:7" x14ac:dyDescent="0.25">
      <c r="A312" s="20">
        <v>43608</v>
      </c>
      <c r="B312">
        <v>51.939999</v>
      </c>
      <c r="C312">
        <v>51.970001000000003</v>
      </c>
      <c r="D312">
        <v>50.720001000000003</v>
      </c>
      <c r="E312">
        <v>51.139999000000003</v>
      </c>
      <c r="F312">
        <v>51.139999000000003</v>
      </c>
      <c r="G312">
        <v>5032400</v>
      </c>
    </row>
    <row r="313" spans="1:7" x14ac:dyDescent="0.25">
      <c r="A313" s="20">
        <v>43609</v>
      </c>
      <c r="B313">
        <v>51.939999</v>
      </c>
      <c r="C313">
        <v>52.18</v>
      </c>
      <c r="D313">
        <v>51.360000999999997</v>
      </c>
      <c r="E313">
        <v>51.720001000000003</v>
      </c>
      <c r="F313">
        <v>51.720001000000003</v>
      </c>
      <c r="G313">
        <v>2714900</v>
      </c>
    </row>
    <row r="314" spans="1:7" x14ac:dyDescent="0.25">
      <c r="A314" s="20">
        <v>43613</v>
      </c>
      <c r="B314">
        <v>51.93</v>
      </c>
      <c r="C314">
        <v>52.299999</v>
      </c>
      <c r="D314">
        <v>50.919998</v>
      </c>
      <c r="E314">
        <v>50.919998</v>
      </c>
      <c r="F314">
        <v>50.919998</v>
      </c>
      <c r="G314">
        <v>2247000</v>
      </c>
    </row>
    <row r="315" spans="1:7" x14ac:dyDescent="0.25">
      <c r="A315" s="20">
        <v>43614</v>
      </c>
      <c r="B315">
        <v>50.349997999999999</v>
      </c>
      <c r="C315">
        <v>50.849997999999999</v>
      </c>
      <c r="D315">
        <v>49.93</v>
      </c>
      <c r="E315">
        <v>50.400002000000001</v>
      </c>
      <c r="F315">
        <v>50.400002000000001</v>
      </c>
      <c r="G315">
        <v>2504000</v>
      </c>
    </row>
    <row r="316" spans="1:7" x14ac:dyDescent="0.25">
      <c r="A316" s="20">
        <v>43615</v>
      </c>
      <c r="B316">
        <v>50.990001999999997</v>
      </c>
      <c r="C316">
        <v>51.25</v>
      </c>
      <c r="D316">
        <v>50.389999000000003</v>
      </c>
      <c r="E316">
        <v>50.91</v>
      </c>
      <c r="F316">
        <v>50.91</v>
      </c>
      <c r="G316">
        <v>2035300</v>
      </c>
    </row>
    <row r="317" spans="1:7" x14ac:dyDescent="0.25">
      <c r="A317" s="20">
        <v>43616</v>
      </c>
      <c r="B317">
        <v>49.709999000000003</v>
      </c>
      <c r="C317">
        <v>50.34</v>
      </c>
      <c r="D317">
        <v>49.490001999999997</v>
      </c>
      <c r="E317">
        <v>49.82</v>
      </c>
      <c r="F317">
        <v>49.82</v>
      </c>
      <c r="G317">
        <v>3114400</v>
      </c>
    </row>
    <row r="318" spans="1:7" x14ac:dyDescent="0.25">
      <c r="A318" s="20">
        <v>43619</v>
      </c>
      <c r="B318">
        <v>49.91</v>
      </c>
      <c r="C318">
        <v>50.380001</v>
      </c>
      <c r="D318">
        <v>49.080002</v>
      </c>
      <c r="E318">
        <v>49.650002000000001</v>
      </c>
      <c r="F318">
        <v>49.650002000000001</v>
      </c>
      <c r="G318">
        <v>2647200</v>
      </c>
    </row>
    <row r="319" spans="1:7" x14ac:dyDescent="0.25">
      <c r="A319" s="20">
        <v>43620</v>
      </c>
      <c r="B319">
        <v>50.400002000000001</v>
      </c>
      <c r="C319">
        <v>51.060001</v>
      </c>
      <c r="D319">
        <v>50.049999</v>
      </c>
      <c r="E319">
        <v>51.02</v>
      </c>
      <c r="F319">
        <v>51.02</v>
      </c>
      <c r="G319">
        <v>1822200</v>
      </c>
    </row>
    <row r="320" spans="1:7" x14ac:dyDescent="0.25">
      <c r="A320" s="20">
        <v>43621</v>
      </c>
      <c r="B320">
        <v>51.279998999999997</v>
      </c>
      <c r="C320">
        <v>51.689999</v>
      </c>
      <c r="D320">
        <v>50.790000999999997</v>
      </c>
      <c r="E320">
        <v>51.59</v>
      </c>
      <c r="F320">
        <v>51.59</v>
      </c>
      <c r="G320">
        <v>2042100</v>
      </c>
    </row>
    <row r="321" spans="1:7" x14ac:dyDescent="0.25">
      <c r="A321" s="20">
        <v>43622</v>
      </c>
      <c r="B321">
        <v>51.779998999999997</v>
      </c>
      <c r="C321">
        <v>52.18</v>
      </c>
      <c r="D321">
        <v>51.490001999999997</v>
      </c>
      <c r="E321">
        <v>52.099997999999999</v>
      </c>
      <c r="F321">
        <v>52.099997999999999</v>
      </c>
      <c r="G321">
        <v>1437900</v>
      </c>
    </row>
    <row r="322" spans="1:7" x14ac:dyDescent="0.25">
      <c r="A322" s="20">
        <v>43623</v>
      </c>
      <c r="B322">
        <v>52.189999</v>
      </c>
      <c r="C322">
        <v>52.349997999999999</v>
      </c>
      <c r="D322">
        <v>51.84</v>
      </c>
      <c r="E322">
        <v>51.880001</v>
      </c>
      <c r="F322">
        <v>51.880001</v>
      </c>
      <c r="G322">
        <v>1458300</v>
      </c>
    </row>
    <row r="323" spans="1:7" x14ac:dyDescent="0.25">
      <c r="A323" s="20">
        <v>43626</v>
      </c>
      <c r="B323">
        <v>52.25</v>
      </c>
      <c r="C323">
        <v>52.330002</v>
      </c>
      <c r="D323">
        <v>51.790000999999997</v>
      </c>
      <c r="E323">
        <v>52.169998</v>
      </c>
      <c r="F323">
        <v>52.169998</v>
      </c>
      <c r="G323">
        <v>1292700</v>
      </c>
    </row>
    <row r="324" spans="1:7" x14ac:dyDescent="0.25">
      <c r="A324" s="20">
        <v>43627</v>
      </c>
      <c r="B324">
        <v>52.639999000000003</v>
      </c>
      <c r="C324">
        <v>52.669998</v>
      </c>
      <c r="D324">
        <v>51.68</v>
      </c>
      <c r="E324">
        <v>52.040000999999997</v>
      </c>
      <c r="F324">
        <v>52.040000999999997</v>
      </c>
      <c r="G324">
        <v>1582600</v>
      </c>
    </row>
    <row r="325" spans="1:7" x14ac:dyDescent="0.25">
      <c r="A325" s="20">
        <v>43628</v>
      </c>
      <c r="B325">
        <v>51.91</v>
      </c>
      <c r="C325">
        <v>52.279998999999997</v>
      </c>
      <c r="D325">
        <v>51.689999</v>
      </c>
      <c r="E325">
        <v>52.18</v>
      </c>
      <c r="F325">
        <v>52.18</v>
      </c>
      <c r="G325">
        <v>975500</v>
      </c>
    </row>
    <row r="326" spans="1:7" x14ac:dyDescent="0.25">
      <c r="A326" s="20">
        <v>43629</v>
      </c>
      <c r="B326">
        <v>52.48</v>
      </c>
      <c r="C326">
        <v>52.599997999999999</v>
      </c>
      <c r="D326">
        <v>52.07</v>
      </c>
      <c r="E326">
        <v>52.34</v>
      </c>
      <c r="F326">
        <v>52.34</v>
      </c>
      <c r="G326">
        <v>1188700</v>
      </c>
    </row>
    <row r="327" spans="1:7" x14ac:dyDescent="0.25">
      <c r="A327" s="20">
        <v>43630</v>
      </c>
      <c r="B327">
        <v>52.189999</v>
      </c>
      <c r="C327">
        <v>52.630001</v>
      </c>
      <c r="D327">
        <v>51.93</v>
      </c>
      <c r="E327">
        <v>52.560001</v>
      </c>
      <c r="F327">
        <v>52.560001</v>
      </c>
      <c r="G327">
        <v>1706400</v>
      </c>
    </row>
    <row r="328" spans="1:7" x14ac:dyDescent="0.25">
      <c r="A328" s="20">
        <v>43633</v>
      </c>
      <c r="B328">
        <v>52.650002000000001</v>
      </c>
      <c r="C328">
        <v>53.009998000000003</v>
      </c>
      <c r="D328">
        <v>52.549999</v>
      </c>
      <c r="E328">
        <v>52.900002000000001</v>
      </c>
      <c r="F328">
        <v>52.900002000000001</v>
      </c>
      <c r="G328">
        <v>891900</v>
      </c>
    </row>
    <row r="329" spans="1:7" x14ac:dyDescent="0.25">
      <c r="A329" s="20">
        <v>43634</v>
      </c>
      <c r="B329">
        <v>53.34</v>
      </c>
      <c r="C329">
        <v>53.549999</v>
      </c>
      <c r="D329">
        <v>52.950001</v>
      </c>
      <c r="E329">
        <v>53.040000999999997</v>
      </c>
      <c r="F329">
        <v>53.040000999999997</v>
      </c>
      <c r="G329">
        <v>1598100</v>
      </c>
    </row>
    <row r="330" spans="1:7" x14ac:dyDescent="0.25">
      <c r="A330" s="20">
        <v>43635</v>
      </c>
      <c r="B330">
        <v>53.34</v>
      </c>
      <c r="C330">
        <v>54.040000999999997</v>
      </c>
      <c r="D330">
        <v>52.98</v>
      </c>
      <c r="E330">
        <v>53.939999</v>
      </c>
      <c r="F330">
        <v>53.939999</v>
      </c>
      <c r="G330">
        <v>2228000</v>
      </c>
    </row>
    <row r="331" spans="1:7" x14ac:dyDescent="0.25">
      <c r="A331" s="20">
        <v>43636</v>
      </c>
      <c r="B331">
        <v>54.43</v>
      </c>
      <c r="C331">
        <v>54.669998</v>
      </c>
      <c r="D331">
        <v>53.040000999999997</v>
      </c>
      <c r="E331">
        <v>53.84</v>
      </c>
      <c r="F331">
        <v>53.84</v>
      </c>
      <c r="G331">
        <v>2779900</v>
      </c>
    </row>
    <row r="332" spans="1:7" x14ac:dyDescent="0.25">
      <c r="A332" s="20">
        <v>43637</v>
      </c>
      <c r="B332">
        <v>53.68</v>
      </c>
      <c r="C332">
        <v>54.009998000000003</v>
      </c>
      <c r="D332">
        <v>53.099997999999999</v>
      </c>
      <c r="E332">
        <v>53.209999000000003</v>
      </c>
      <c r="F332">
        <v>53.209999000000003</v>
      </c>
      <c r="G332">
        <v>2473900</v>
      </c>
    </row>
    <row r="333" spans="1:7" x14ac:dyDescent="0.25">
      <c r="A333" s="20">
        <v>43640</v>
      </c>
      <c r="B333">
        <v>53.450001</v>
      </c>
      <c r="C333">
        <v>53.709999000000003</v>
      </c>
      <c r="D333">
        <v>53.330002</v>
      </c>
      <c r="E333">
        <v>53.549999</v>
      </c>
      <c r="F333">
        <v>53.549999</v>
      </c>
      <c r="G333">
        <v>1514500</v>
      </c>
    </row>
    <row r="334" spans="1:7" x14ac:dyDescent="0.25">
      <c r="A334" s="20">
        <v>43641</v>
      </c>
      <c r="B334">
        <v>53.540000999999997</v>
      </c>
      <c r="C334">
        <v>53.540000999999997</v>
      </c>
      <c r="D334">
        <v>52.66</v>
      </c>
      <c r="E334">
        <v>52.75</v>
      </c>
      <c r="F334">
        <v>52.75</v>
      </c>
      <c r="G334">
        <v>1488000</v>
      </c>
    </row>
    <row r="335" spans="1:7" x14ac:dyDescent="0.25">
      <c r="A335" s="20">
        <v>43642</v>
      </c>
      <c r="B335">
        <v>53.299999</v>
      </c>
      <c r="C335">
        <v>53.439999</v>
      </c>
      <c r="D335">
        <v>52.799999</v>
      </c>
      <c r="E335">
        <v>52.970001000000003</v>
      </c>
      <c r="F335">
        <v>52.970001000000003</v>
      </c>
      <c r="G335">
        <v>1308100</v>
      </c>
    </row>
    <row r="336" spans="1:7" x14ac:dyDescent="0.25">
      <c r="A336" s="20">
        <v>43643</v>
      </c>
      <c r="B336">
        <v>53.200001</v>
      </c>
      <c r="C336">
        <v>53.639999000000003</v>
      </c>
      <c r="D336">
        <v>53.060001</v>
      </c>
      <c r="E336">
        <v>53.419998</v>
      </c>
      <c r="F336">
        <v>53.419998</v>
      </c>
      <c r="G336">
        <v>1436600</v>
      </c>
    </row>
    <row r="337" spans="1:7" x14ac:dyDescent="0.25">
      <c r="A337" s="20">
        <v>43644</v>
      </c>
      <c r="B337">
        <v>53.709999000000003</v>
      </c>
      <c r="C337">
        <v>54.009998000000003</v>
      </c>
      <c r="D337">
        <v>53.549999</v>
      </c>
      <c r="E337">
        <v>53.869999</v>
      </c>
      <c r="F337">
        <v>53.869999</v>
      </c>
      <c r="G337">
        <v>1711000</v>
      </c>
    </row>
    <row r="338" spans="1:7" x14ac:dyDescent="0.25">
      <c r="A338" s="20">
        <v>43647</v>
      </c>
      <c r="B338">
        <v>55.459999000000003</v>
      </c>
      <c r="C338">
        <v>55.490001999999997</v>
      </c>
      <c r="D338">
        <v>54.82</v>
      </c>
      <c r="E338">
        <v>55.360000999999997</v>
      </c>
      <c r="F338">
        <v>55.360000999999997</v>
      </c>
      <c r="G338">
        <v>1706900</v>
      </c>
    </row>
    <row r="339" spans="1:7" x14ac:dyDescent="0.25">
      <c r="A339" s="20">
        <v>43648</v>
      </c>
      <c r="B339">
        <v>55.349997999999999</v>
      </c>
      <c r="C339">
        <v>56.439999</v>
      </c>
      <c r="D339">
        <v>55.32</v>
      </c>
      <c r="E339">
        <v>56.330002</v>
      </c>
      <c r="F339">
        <v>56.330002</v>
      </c>
      <c r="G339">
        <v>1629100</v>
      </c>
    </row>
    <row r="340" spans="1:7" x14ac:dyDescent="0.25">
      <c r="A340" s="20">
        <v>43649</v>
      </c>
      <c r="B340">
        <v>56.349997999999999</v>
      </c>
      <c r="C340">
        <v>56.650002000000001</v>
      </c>
      <c r="D340">
        <v>56.119999</v>
      </c>
      <c r="E340">
        <v>56.57</v>
      </c>
      <c r="F340">
        <v>56.57</v>
      </c>
      <c r="G340">
        <v>792500</v>
      </c>
    </row>
    <row r="341" spans="1:7" x14ac:dyDescent="0.25">
      <c r="A341" s="20">
        <v>43651</v>
      </c>
      <c r="B341">
        <v>55.990001999999997</v>
      </c>
      <c r="C341">
        <v>56.57</v>
      </c>
      <c r="D341">
        <v>55.119999</v>
      </c>
      <c r="E341">
        <v>56.400002000000001</v>
      </c>
      <c r="F341">
        <v>56.400002000000001</v>
      </c>
      <c r="G341">
        <v>1464300</v>
      </c>
    </row>
    <row r="342" spans="1:7" x14ac:dyDescent="0.25">
      <c r="A342" s="20">
        <v>43654</v>
      </c>
      <c r="B342">
        <v>55.779998999999997</v>
      </c>
      <c r="C342">
        <v>56.09</v>
      </c>
      <c r="D342">
        <v>55.43</v>
      </c>
      <c r="E342">
        <v>55.619999</v>
      </c>
      <c r="F342">
        <v>55.619999</v>
      </c>
      <c r="G342">
        <v>1339300</v>
      </c>
    </row>
    <row r="343" spans="1:7" x14ac:dyDescent="0.25">
      <c r="A343" s="20">
        <v>43655</v>
      </c>
      <c r="B343">
        <v>54.939999</v>
      </c>
      <c r="C343">
        <v>55.700001</v>
      </c>
      <c r="D343">
        <v>54.84</v>
      </c>
      <c r="E343">
        <v>55.57</v>
      </c>
      <c r="F343">
        <v>55.57</v>
      </c>
      <c r="G343">
        <v>1739400</v>
      </c>
    </row>
    <row r="344" spans="1:7" x14ac:dyDescent="0.25">
      <c r="A344" s="20">
        <v>43656</v>
      </c>
      <c r="B344">
        <v>56.02</v>
      </c>
      <c r="C344">
        <v>56.529998999999997</v>
      </c>
      <c r="D344">
        <v>55.970001000000003</v>
      </c>
      <c r="E344">
        <v>56.349997999999999</v>
      </c>
      <c r="F344">
        <v>56.349997999999999</v>
      </c>
      <c r="G344">
        <v>1794100</v>
      </c>
    </row>
    <row r="345" spans="1:7" x14ac:dyDescent="0.25">
      <c r="A345" s="20">
        <v>43657</v>
      </c>
      <c r="B345">
        <v>56.84</v>
      </c>
      <c r="C345">
        <v>57.099997999999999</v>
      </c>
      <c r="D345">
        <v>56.419998</v>
      </c>
      <c r="E345">
        <v>56.880001</v>
      </c>
      <c r="F345">
        <v>56.880001</v>
      </c>
      <c r="G345">
        <v>1486400</v>
      </c>
    </row>
    <row r="346" spans="1:7" x14ac:dyDescent="0.25">
      <c r="A346" s="20">
        <v>43658</v>
      </c>
      <c r="B346">
        <v>57.130001</v>
      </c>
      <c r="C346">
        <v>57.450001</v>
      </c>
      <c r="D346">
        <v>56.900002000000001</v>
      </c>
      <c r="E346">
        <v>57.380001</v>
      </c>
      <c r="F346">
        <v>57.380001</v>
      </c>
      <c r="G346">
        <v>1222600</v>
      </c>
    </row>
    <row r="347" spans="1:7" x14ac:dyDescent="0.25">
      <c r="A347" s="20">
        <v>43661</v>
      </c>
      <c r="B347">
        <v>57.549999</v>
      </c>
      <c r="C347">
        <v>57.639999000000003</v>
      </c>
      <c r="D347">
        <v>57.240001999999997</v>
      </c>
      <c r="E347">
        <v>57.419998</v>
      </c>
      <c r="F347">
        <v>57.419998</v>
      </c>
      <c r="G347">
        <v>1169700</v>
      </c>
    </row>
    <row r="348" spans="1:7" x14ac:dyDescent="0.25">
      <c r="A348" s="20">
        <v>43662</v>
      </c>
      <c r="B348">
        <v>57.630001</v>
      </c>
      <c r="C348">
        <v>58.029998999999997</v>
      </c>
      <c r="D348">
        <v>57.25</v>
      </c>
      <c r="E348">
        <v>57.310001</v>
      </c>
      <c r="F348">
        <v>57.310001</v>
      </c>
      <c r="G348">
        <v>1912200</v>
      </c>
    </row>
    <row r="349" spans="1:7" x14ac:dyDescent="0.25">
      <c r="A349" s="20">
        <v>43663</v>
      </c>
      <c r="B349">
        <v>57.709999000000003</v>
      </c>
      <c r="C349">
        <v>57.830002</v>
      </c>
      <c r="D349">
        <v>56.669998</v>
      </c>
      <c r="E349">
        <v>56.669998</v>
      </c>
      <c r="F349">
        <v>56.669998</v>
      </c>
      <c r="G349">
        <v>1673300</v>
      </c>
    </row>
    <row r="350" spans="1:7" x14ac:dyDescent="0.25">
      <c r="A350" s="20">
        <v>43664</v>
      </c>
      <c r="B350">
        <v>56.689999</v>
      </c>
      <c r="C350">
        <v>57.419998</v>
      </c>
      <c r="D350">
        <v>56.25</v>
      </c>
      <c r="E350">
        <v>56.889999000000003</v>
      </c>
      <c r="F350">
        <v>56.889999000000003</v>
      </c>
      <c r="G350">
        <v>2184900</v>
      </c>
    </row>
    <row r="351" spans="1:7" x14ac:dyDescent="0.25">
      <c r="A351" s="20">
        <v>43665</v>
      </c>
      <c r="B351">
        <v>57.490001999999997</v>
      </c>
      <c r="C351">
        <v>57.599997999999999</v>
      </c>
      <c r="D351">
        <v>56.560001</v>
      </c>
      <c r="E351">
        <v>56.580002</v>
      </c>
      <c r="F351">
        <v>56.580002</v>
      </c>
      <c r="G351">
        <v>2207800</v>
      </c>
    </row>
    <row r="352" spans="1:7" x14ac:dyDescent="0.25">
      <c r="A352" s="20">
        <v>43668</v>
      </c>
      <c r="B352">
        <v>56.630001</v>
      </c>
      <c r="C352">
        <v>57.330002</v>
      </c>
      <c r="D352">
        <v>56.470001000000003</v>
      </c>
      <c r="E352">
        <v>57.07</v>
      </c>
      <c r="F352">
        <v>57.07</v>
      </c>
      <c r="G352">
        <v>1486400</v>
      </c>
    </row>
    <row r="353" spans="1:7" x14ac:dyDescent="0.25">
      <c r="A353" s="20">
        <v>43669</v>
      </c>
      <c r="B353">
        <v>57.639999000000003</v>
      </c>
      <c r="C353">
        <v>58.200001</v>
      </c>
      <c r="D353">
        <v>57.189999</v>
      </c>
      <c r="E353">
        <v>58.169998</v>
      </c>
      <c r="F353">
        <v>58.169998</v>
      </c>
      <c r="G353">
        <v>1346100</v>
      </c>
    </row>
    <row r="354" spans="1:7" x14ac:dyDescent="0.25">
      <c r="A354" s="20">
        <v>43670</v>
      </c>
      <c r="B354">
        <v>57.889999000000003</v>
      </c>
      <c r="C354">
        <v>59.07</v>
      </c>
      <c r="D354">
        <v>57.830002</v>
      </c>
      <c r="E354">
        <v>58.91</v>
      </c>
      <c r="F354">
        <v>58.91</v>
      </c>
      <c r="G354">
        <v>1219600</v>
      </c>
    </row>
    <row r="355" spans="1:7" x14ac:dyDescent="0.25">
      <c r="A355" s="20">
        <v>43671</v>
      </c>
      <c r="B355">
        <v>58.700001</v>
      </c>
      <c r="C355">
        <v>58.700001</v>
      </c>
      <c r="D355">
        <v>57.48</v>
      </c>
      <c r="E355">
        <v>57.970001000000003</v>
      </c>
      <c r="F355">
        <v>57.970001000000003</v>
      </c>
      <c r="G355">
        <v>1758100</v>
      </c>
    </row>
    <row r="356" spans="1:7" x14ac:dyDescent="0.25">
      <c r="A356" s="20">
        <v>43672</v>
      </c>
      <c r="B356">
        <v>58.57</v>
      </c>
      <c r="C356">
        <v>59</v>
      </c>
      <c r="D356">
        <v>58.52</v>
      </c>
      <c r="E356">
        <v>58.759998000000003</v>
      </c>
      <c r="F356">
        <v>58.759998000000003</v>
      </c>
      <c r="G356">
        <v>1279400</v>
      </c>
    </row>
    <row r="357" spans="1:7" x14ac:dyDescent="0.25">
      <c r="A357" s="20">
        <v>43675</v>
      </c>
      <c r="B357">
        <v>58.790000999999997</v>
      </c>
      <c r="C357">
        <v>58.830002</v>
      </c>
      <c r="D357">
        <v>58.279998999999997</v>
      </c>
      <c r="E357">
        <v>58.490001999999997</v>
      </c>
      <c r="F357">
        <v>58.490001999999997</v>
      </c>
      <c r="G357">
        <v>1191500</v>
      </c>
    </row>
    <row r="358" spans="1:7" x14ac:dyDescent="0.25">
      <c r="A358" s="20">
        <v>43676</v>
      </c>
      <c r="B358">
        <v>57.91</v>
      </c>
      <c r="C358">
        <v>58.330002</v>
      </c>
      <c r="D358">
        <v>57.639999000000003</v>
      </c>
      <c r="E358">
        <v>57.759998000000003</v>
      </c>
      <c r="F358">
        <v>57.759998000000003</v>
      </c>
      <c r="G358">
        <v>1780900</v>
      </c>
    </row>
    <row r="359" spans="1:7" x14ac:dyDescent="0.25">
      <c r="A359" s="20">
        <v>43677</v>
      </c>
      <c r="B359">
        <v>57.82</v>
      </c>
      <c r="C359">
        <v>58.299999</v>
      </c>
      <c r="D359">
        <v>55.23</v>
      </c>
      <c r="E359">
        <v>56.189999</v>
      </c>
      <c r="F359">
        <v>56.189999</v>
      </c>
      <c r="G359">
        <v>2961600</v>
      </c>
    </row>
    <row r="360" spans="1:7" x14ac:dyDescent="0.25">
      <c r="A360" s="20">
        <v>43678</v>
      </c>
      <c r="B360">
        <v>56.139999000000003</v>
      </c>
      <c r="C360">
        <v>57.380001</v>
      </c>
      <c r="D360">
        <v>53.18</v>
      </c>
      <c r="E360">
        <v>53.959999000000003</v>
      </c>
      <c r="F360">
        <v>53.959999000000003</v>
      </c>
      <c r="G360">
        <v>6181800</v>
      </c>
    </row>
    <row r="361" spans="1:7" x14ac:dyDescent="0.25">
      <c r="A361" s="20">
        <v>43679</v>
      </c>
      <c r="B361">
        <v>53.990001999999997</v>
      </c>
      <c r="C361">
        <v>54.169998</v>
      </c>
      <c r="D361">
        <v>52.68</v>
      </c>
      <c r="E361">
        <v>53.759998000000003</v>
      </c>
      <c r="F361">
        <v>53.759998000000003</v>
      </c>
      <c r="G361">
        <v>4429300</v>
      </c>
    </row>
    <row r="362" spans="1:7" x14ac:dyDescent="0.25">
      <c r="A362" s="20">
        <v>43682</v>
      </c>
      <c r="B362">
        <v>51.73</v>
      </c>
      <c r="C362">
        <v>52.029998999999997</v>
      </c>
      <c r="D362">
        <v>49.580002</v>
      </c>
      <c r="E362">
        <v>49.950001</v>
      </c>
      <c r="F362">
        <v>49.950001</v>
      </c>
      <c r="G362">
        <v>5929600</v>
      </c>
    </row>
    <row r="363" spans="1:7" x14ac:dyDescent="0.25">
      <c r="A363" s="20">
        <v>43683</v>
      </c>
      <c r="B363">
        <v>50.610000999999997</v>
      </c>
      <c r="C363">
        <v>51.209999000000003</v>
      </c>
      <c r="D363">
        <v>49.43</v>
      </c>
      <c r="E363">
        <v>51.16</v>
      </c>
      <c r="F363">
        <v>51.16</v>
      </c>
      <c r="G363">
        <v>4032300</v>
      </c>
    </row>
    <row r="364" spans="1:7" x14ac:dyDescent="0.25">
      <c r="A364" s="20">
        <v>43684</v>
      </c>
      <c r="B364">
        <v>49.5</v>
      </c>
      <c r="C364">
        <v>51.259998000000003</v>
      </c>
      <c r="D364">
        <v>48.93</v>
      </c>
      <c r="E364">
        <v>51.150002000000001</v>
      </c>
      <c r="F364">
        <v>51.150002000000001</v>
      </c>
      <c r="G364">
        <v>4729600</v>
      </c>
    </row>
    <row r="365" spans="1:7" x14ac:dyDescent="0.25">
      <c r="A365" s="20">
        <v>43685</v>
      </c>
      <c r="B365">
        <v>51.669998</v>
      </c>
      <c r="C365">
        <v>52.779998999999997</v>
      </c>
      <c r="D365">
        <v>51.330002</v>
      </c>
      <c r="E365">
        <v>52.610000999999997</v>
      </c>
      <c r="F365">
        <v>52.610000999999997</v>
      </c>
      <c r="G365">
        <v>3284100</v>
      </c>
    </row>
    <row r="366" spans="1:7" x14ac:dyDescent="0.25">
      <c r="A366" s="20">
        <v>43686</v>
      </c>
      <c r="B366">
        <v>52.189999</v>
      </c>
      <c r="C366">
        <v>52.450001</v>
      </c>
      <c r="D366">
        <v>51.139999000000003</v>
      </c>
      <c r="E366">
        <v>51.689999</v>
      </c>
      <c r="F366">
        <v>51.689999</v>
      </c>
      <c r="G366">
        <v>3489800</v>
      </c>
    </row>
    <row r="367" spans="1:7" x14ac:dyDescent="0.25">
      <c r="A367" s="20">
        <v>43689</v>
      </c>
      <c r="B367">
        <v>51.32</v>
      </c>
      <c r="C367">
        <v>51.389999000000003</v>
      </c>
      <c r="D367">
        <v>49.709999000000003</v>
      </c>
      <c r="E367">
        <v>49.82</v>
      </c>
      <c r="F367">
        <v>49.82</v>
      </c>
      <c r="G367">
        <v>3213800</v>
      </c>
    </row>
    <row r="368" spans="1:7" x14ac:dyDescent="0.25">
      <c r="A368" s="20">
        <v>43690</v>
      </c>
      <c r="B368">
        <v>49.360000999999997</v>
      </c>
      <c r="C368">
        <v>51.610000999999997</v>
      </c>
      <c r="D368">
        <v>49.34</v>
      </c>
      <c r="E368">
        <v>51.560001</v>
      </c>
      <c r="F368">
        <v>51.560001</v>
      </c>
      <c r="G368">
        <v>4071900</v>
      </c>
    </row>
    <row r="369" spans="1:7" x14ac:dyDescent="0.25">
      <c r="A369" s="20">
        <v>43691</v>
      </c>
      <c r="B369">
        <v>49.790000999999997</v>
      </c>
      <c r="C369">
        <v>50.279998999999997</v>
      </c>
      <c r="D369">
        <v>47.889999000000003</v>
      </c>
      <c r="E369">
        <v>47.889999000000003</v>
      </c>
      <c r="F369">
        <v>47.889999000000003</v>
      </c>
      <c r="G369">
        <v>5926700</v>
      </c>
    </row>
    <row r="370" spans="1:7" x14ac:dyDescent="0.25">
      <c r="A370" s="20">
        <v>43692</v>
      </c>
      <c r="B370">
        <v>48.740001999999997</v>
      </c>
      <c r="C370">
        <v>48.93</v>
      </c>
      <c r="D370">
        <v>47.619999</v>
      </c>
      <c r="E370">
        <v>48.68</v>
      </c>
      <c r="F370">
        <v>48.68</v>
      </c>
      <c r="G370">
        <v>3733200</v>
      </c>
    </row>
    <row r="371" spans="1:7" x14ac:dyDescent="0.25">
      <c r="A371" s="20">
        <v>43693</v>
      </c>
      <c r="B371">
        <v>49.16</v>
      </c>
      <c r="C371">
        <v>50.099997999999999</v>
      </c>
      <c r="D371">
        <v>49.09</v>
      </c>
      <c r="E371">
        <v>49.959999000000003</v>
      </c>
      <c r="F371">
        <v>49.959999000000003</v>
      </c>
      <c r="G371">
        <v>3180700</v>
      </c>
    </row>
    <row r="372" spans="1:7" x14ac:dyDescent="0.25">
      <c r="A372" s="20">
        <v>43696</v>
      </c>
      <c r="B372">
        <v>51.130001</v>
      </c>
      <c r="C372">
        <v>51.950001</v>
      </c>
      <c r="D372">
        <v>50.98</v>
      </c>
      <c r="E372">
        <v>51.900002000000001</v>
      </c>
      <c r="F372">
        <v>51.900002000000001</v>
      </c>
      <c r="G372">
        <v>2891400</v>
      </c>
    </row>
    <row r="373" spans="1:7" x14ac:dyDescent="0.25">
      <c r="A373" s="20">
        <v>43697</v>
      </c>
      <c r="B373">
        <v>51.720001000000003</v>
      </c>
      <c r="C373">
        <v>51.860000999999997</v>
      </c>
      <c r="D373">
        <v>51.09</v>
      </c>
      <c r="E373">
        <v>51.18</v>
      </c>
      <c r="F373">
        <v>51.18</v>
      </c>
      <c r="G373">
        <v>2800700</v>
      </c>
    </row>
    <row r="374" spans="1:7" x14ac:dyDescent="0.25">
      <c r="A374" s="20">
        <v>43698</v>
      </c>
      <c r="B374">
        <v>52.279998999999997</v>
      </c>
      <c r="C374">
        <v>52.59</v>
      </c>
      <c r="D374">
        <v>52.09</v>
      </c>
      <c r="E374">
        <v>52.560001</v>
      </c>
      <c r="F374">
        <v>52.560001</v>
      </c>
      <c r="G374">
        <v>3184500</v>
      </c>
    </row>
    <row r="375" spans="1:7" x14ac:dyDescent="0.25">
      <c r="A375" s="20">
        <v>43699</v>
      </c>
      <c r="B375">
        <v>52.700001</v>
      </c>
      <c r="C375">
        <v>52.77</v>
      </c>
      <c r="D375">
        <v>51.310001</v>
      </c>
      <c r="E375">
        <v>52</v>
      </c>
      <c r="F375">
        <v>52</v>
      </c>
      <c r="G375">
        <v>3567200</v>
      </c>
    </row>
    <row r="376" spans="1:7" x14ac:dyDescent="0.25">
      <c r="A376" s="20">
        <v>43700</v>
      </c>
      <c r="B376">
        <v>51.209999000000003</v>
      </c>
      <c r="C376">
        <v>52.310001</v>
      </c>
      <c r="D376">
        <v>48.299999</v>
      </c>
      <c r="E376">
        <v>48.84</v>
      </c>
      <c r="F376">
        <v>48.84</v>
      </c>
      <c r="G376">
        <v>8323000</v>
      </c>
    </row>
    <row r="377" spans="1:7" x14ac:dyDescent="0.25">
      <c r="A377" s="20">
        <v>43703</v>
      </c>
      <c r="B377">
        <v>50.150002000000001</v>
      </c>
      <c r="C377">
        <v>50.16</v>
      </c>
      <c r="D377">
        <v>48.889999000000003</v>
      </c>
      <c r="E377">
        <v>49.549999</v>
      </c>
      <c r="F377">
        <v>49.549999</v>
      </c>
      <c r="G377">
        <v>3563100</v>
      </c>
    </row>
    <row r="378" spans="1:7" x14ac:dyDescent="0.25">
      <c r="A378" s="20">
        <v>43704</v>
      </c>
      <c r="B378">
        <v>50.080002</v>
      </c>
      <c r="C378">
        <v>50.130001</v>
      </c>
      <c r="D378">
        <v>48.490001999999997</v>
      </c>
      <c r="E378">
        <v>49.119999</v>
      </c>
      <c r="F378">
        <v>49.119999</v>
      </c>
      <c r="G378">
        <v>2822500</v>
      </c>
    </row>
    <row r="379" spans="1:7" x14ac:dyDescent="0.25">
      <c r="A379" s="20">
        <v>43705</v>
      </c>
      <c r="B379">
        <v>48.57</v>
      </c>
      <c r="C379">
        <v>49.68</v>
      </c>
      <c r="D379">
        <v>48.189999</v>
      </c>
      <c r="E379">
        <v>49.639999000000003</v>
      </c>
      <c r="F379">
        <v>49.639999000000003</v>
      </c>
      <c r="G379">
        <v>2370800</v>
      </c>
    </row>
    <row r="380" spans="1:7" x14ac:dyDescent="0.25">
      <c r="A380" s="20">
        <v>43706</v>
      </c>
      <c r="B380">
        <v>50.41</v>
      </c>
      <c r="C380">
        <v>50.950001</v>
      </c>
      <c r="D380">
        <v>50.18</v>
      </c>
      <c r="E380">
        <v>50.689999</v>
      </c>
      <c r="F380">
        <v>50.689999</v>
      </c>
      <c r="G380">
        <v>2143400</v>
      </c>
    </row>
    <row r="381" spans="1:7" x14ac:dyDescent="0.25">
      <c r="A381" s="20">
        <v>43707</v>
      </c>
      <c r="B381">
        <v>51.189999</v>
      </c>
      <c r="C381">
        <v>51.209999000000003</v>
      </c>
      <c r="D381">
        <v>49.959999000000003</v>
      </c>
      <c r="E381">
        <v>50.610000999999997</v>
      </c>
      <c r="F381">
        <v>50.610000999999997</v>
      </c>
      <c r="G381">
        <v>2033100</v>
      </c>
    </row>
    <row r="382" spans="1:7" x14ac:dyDescent="0.25">
      <c r="A382" s="20">
        <v>43711</v>
      </c>
      <c r="B382">
        <v>49.639999000000003</v>
      </c>
      <c r="C382">
        <v>50.060001</v>
      </c>
      <c r="D382">
        <v>49.209999000000003</v>
      </c>
      <c r="E382">
        <v>49.439999</v>
      </c>
      <c r="F382">
        <v>49.439999</v>
      </c>
      <c r="G382">
        <v>3215000</v>
      </c>
    </row>
    <row r="383" spans="1:7" x14ac:dyDescent="0.25">
      <c r="A383" s="20">
        <v>43712</v>
      </c>
      <c r="B383">
        <v>50.43</v>
      </c>
      <c r="C383">
        <v>51.029998999999997</v>
      </c>
      <c r="D383">
        <v>50.009998000000003</v>
      </c>
      <c r="E383">
        <v>50.939999</v>
      </c>
      <c r="F383">
        <v>50.939999</v>
      </c>
      <c r="G383">
        <v>2461700</v>
      </c>
    </row>
    <row r="384" spans="1:7" x14ac:dyDescent="0.25">
      <c r="A384" s="20">
        <v>43713</v>
      </c>
      <c r="B384">
        <v>51.650002000000001</v>
      </c>
      <c r="C384">
        <v>52.27</v>
      </c>
      <c r="D384">
        <v>51.59</v>
      </c>
      <c r="E384">
        <v>52.02</v>
      </c>
      <c r="F384">
        <v>52.02</v>
      </c>
      <c r="G384">
        <v>2327600</v>
      </c>
    </row>
    <row r="385" spans="1:7" x14ac:dyDescent="0.25">
      <c r="A385" s="20">
        <v>43714</v>
      </c>
      <c r="B385">
        <v>52.349997999999999</v>
      </c>
      <c r="C385">
        <v>52.880001</v>
      </c>
      <c r="D385">
        <v>52.139999000000003</v>
      </c>
      <c r="E385">
        <v>52.759998000000003</v>
      </c>
      <c r="F385">
        <v>52.759998000000003</v>
      </c>
      <c r="G385">
        <v>1834000</v>
      </c>
    </row>
    <row r="386" spans="1:7" x14ac:dyDescent="0.25">
      <c r="A386" s="20">
        <v>43717</v>
      </c>
      <c r="B386">
        <v>53.220001000000003</v>
      </c>
      <c r="C386">
        <v>53.259998000000003</v>
      </c>
      <c r="D386">
        <v>52.290000999999997</v>
      </c>
      <c r="E386">
        <v>52.91</v>
      </c>
      <c r="F386">
        <v>52.91</v>
      </c>
      <c r="G386">
        <v>2050500</v>
      </c>
    </row>
    <row r="387" spans="1:7" x14ac:dyDescent="0.25">
      <c r="A387" s="20">
        <v>43718</v>
      </c>
      <c r="B387">
        <v>52.599997999999999</v>
      </c>
      <c r="C387">
        <v>53.110000999999997</v>
      </c>
      <c r="D387">
        <v>52.220001000000003</v>
      </c>
      <c r="E387">
        <v>53.009998000000003</v>
      </c>
      <c r="F387">
        <v>53.009998000000003</v>
      </c>
      <c r="G387">
        <v>1906800</v>
      </c>
    </row>
    <row r="388" spans="1:7" x14ac:dyDescent="0.25">
      <c r="A388" s="20">
        <v>43719</v>
      </c>
      <c r="B388">
        <v>53.060001</v>
      </c>
      <c r="C388">
        <v>53.650002000000001</v>
      </c>
      <c r="D388">
        <v>53.009998000000003</v>
      </c>
      <c r="E388">
        <v>53.41</v>
      </c>
      <c r="F388">
        <v>53.41</v>
      </c>
      <c r="G388">
        <v>1701900</v>
      </c>
    </row>
    <row r="389" spans="1:7" x14ac:dyDescent="0.25">
      <c r="A389" s="20">
        <v>43720</v>
      </c>
      <c r="B389">
        <v>54</v>
      </c>
      <c r="C389">
        <v>54.450001</v>
      </c>
      <c r="D389">
        <v>53.639999000000003</v>
      </c>
      <c r="E389">
        <v>54.080002</v>
      </c>
      <c r="F389">
        <v>54.080002</v>
      </c>
      <c r="G389">
        <v>1998700</v>
      </c>
    </row>
    <row r="390" spans="1:7" x14ac:dyDescent="0.25">
      <c r="A390" s="20">
        <v>43721</v>
      </c>
      <c r="B390">
        <v>54.490001999999997</v>
      </c>
      <c r="C390">
        <v>54.860000999999997</v>
      </c>
      <c r="D390">
        <v>54.27</v>
      </c>
      <c r="E390">
        <v>54.450001</v>
      </c>
      <c r="F390">
        <v>54.450001</v>
      </c>
      <c r="G390">
        <v>2178100</v>
      </c>
    </row>
    <row r="391" spans="1:7" x14ac:dyDescent="0.25">
      <c r="A391" s="20">
        <v>43724</v>
      </c>
      <c r="B391">
        <v>54.02</v>
      </c>
      <c r="C391">
        <v>54.610000999999997</v>
      </c>
      <c r="D391">
        <v>53.860000999999997</v>
      </c>
      <c r="E391">
        <v>54.09</v>
      </c>
      <c r="F391">
        <v>54.09</v>
      </c>
      <c r="G391">
        <v>1764500</v>
      </c>
    </row>
    <row r="392" spans="1:7" x14ac:dyDescent="0.25">
      <c r="A392" s="20">
        <v>43725</v>
      </c>
      <c r="B392">
        <v>54.009998000000003</v>
      </c>
      <c r="C392">
        <v>54.290000999999997</v>
      </c>
      <c r="D392">
        <v>53.759998000000003</v>
      </c>
      <c r="E392">
        <v>54.27</v>
      </c>
      <c r="F392">
        <v>54.27</v>
      </c>
      <c r="G392">
        <v>1620300</v>
      </c>
    </row>
    <row r="393" spans="1:7" x14ac:dyDescent="0.25">
      <c r="A393" s="20">
        <v>43726</v>
      </c>
      <c r="B393">
        <v>54.52</v>
      </c>
      <c r="C393">
        <v>55.189999</v>
      </c>
      <c r="D393">
        <v>53.799999</v>
      </c>
      <c r="E393">
        <v>55.139999000000003</v>
      </c>
      <c r="F393">
        <v>55.139999000000003</v>
      </c>
      <c r="G393">
        <v>2877900</v>
      </c>
    </row>
    <row r="394" spans="1:7" x14ac:dyDescent="0.25">
      <c r="A394" s="20">
        <v>43727</v>
      </c>
      <c r="B394">
        <v>55.549999</v>
      </c>
      <c r="C394">
        <v>56.049999</v>
      </c>
      <c r="D394">
        <v>55.400002000000001</v>
      </c>
      <c r="E394">
        <v>55.57</v>
      </c>
      <c r="F394">
        <v>55.57</v>
      </c>
      <c r="G394">
        <v>1786200</v>
      </c>
    </row>
    <row r="395" spans="1:7" x14ac:dyDescent="0.25">
      <c r="A395" s="20">
        <v>43728</v>
      </c>
      <c r="B395">
        <v>55.880001</v>
      </c>
      <c r="C395">
        <v>56.009998000000003</v>
      </c>
      <c r="D395">
        <v>53.93</v>
      </c>
      <c r="E395">
        <v>54.130001</v>
      </c>
      <c r="F395">
        <v>54.130001</v>
      </c>
      <c r="G395">
        <v>3168700</v>
      </c>
    </row>
    <row r="396" spans="1:7" x14ac:dyDescent="0.25">
      <c r="A396" s="20">
        <v>43731</v>
      </c>
      <c r="B396">
        <v>54.099997999999999</v>
      </c>
      <c r="C396">
        <v>54.810001</v>
      </c>
      <c r="D396">
        <v>53.970001000000003</v>
      </c>
      <c r="E396">
        <v>54.310001</v>
      </c>
      <c r="F396">
        <v>54.310001</v>
      </c>
      <c r="G396">
        <v>2374000</v>
      </c>
    </row>
    <row r="397" spans="1:7" x14ac:dyDescent="0.25">
      <c r="A397" s="20">
        <v>43732</v>
      </c>
      <c r="B397">
        <v>55.130001</v>
      </c>
      <c r="C397">
        <v>55.130001</v>
      </c>
      <c r="D397">
        <v>52.84</v>
      </c>
      <c r="E397">
        <v>53.060001</v>
      </c>
      <c r="F397">
        <v>53.060001</v>
      </c>
      <c r="G397">
        <v>4834900</v>
      </c>
    </row>
    <row r="398" spans="1:7" x14ac:dyDescent="0.25">
      <c r="A398" s="20">
        <v>43733</v>
      </c>
      <c r="B398">
        <v>53</v>
      </c>
      <c r="C398">
        <v>53.889999000000003</v>
      </c>
      <c r="D398">
        <v>52.169998</v>
      </c>
      <c r="E398">
        <v>53.610000999999997</v>
      </c>
      <c r="F398">
        <v>53.610000999999997</v>
      </c>
      <c r="G398">
        <v>2605500</v>
      </c>
    </row>
    <row r="399" spans="1:7" x14ac:dyDescent="0.25">
      <c r="A399" s="20">
        <v>43734</v>
      </c>
      <c r="B399">
        <v>53.68</v>
      </c>
      <c r="C399">
        <v>53.740001999999997</v>
      </c>
      <c r="D399">
        <v>52.900002000000001</v>
      </c>
      <c r="E399">
        <v>53.43</v>
      </c>
      <c r="F399">
        <v>53.43</v>
      </c>
      <c r="G399">
        <v>2369000</v>
      </c>
    </row>
    <row r="400" spans="1:7" x14ac:dyDescent="0.25">
      <c r="A400" s="20">
        <v>43735</v>
      </c>
      <c r="B400">
        <v>53.790000999999997</v>
      </c>
      <c r="C400">
        <v>53.91</v>
      </c>
      <c r="D400">
        <v>51.950001</v>
      </c>
      <c r="E400">
        <v>52.720001000000003</v>
      </c>
      <c r="F400">
        <v>52.720001000000003</v>
      </c>
      <c r="G400">
        <v>3159900</v>
      </c>
    </row>
    <row r="401" spans="1:7" x14ac:dyDescent="0.25">
      <c r="A401" s="20">
        <v>43738</v>
      </c>
      <c r="B401">
        <v>52.98</v>
      </c>
      <c r="C401">
        <v>53.759998000000003</v>
      </c>
      <c r="D401">
        <v>52.970001000000003</v>
      </c>
      <c r="E401">
        <v>53.41</v>
      </c>
      <c r="F401">
        <v>53.41</v>
      </c>
      <c r="G401">
        <v>1581400</v>
      </c>
    </row>
    <row r="402" spans="1:7" x14ac:dyDescent="0.25">
      <c r="A402" s="20">
        <v>43739</v>
      </c>
      <c r="B402">
        <v>54.150002000000001</v>
      </c>
      <c r="C402">
        <v>54.240001999999997</v>
      </c>
      <c r="D402">
        <v>52.18</v>
      </c>
      <c r="E402">
        <v>52.259998000000003</v>
      </c>
      <c r="F402">
        <v>52.259998000000003</v>
      </c>
      <c r="G402">
        <v>2491000</v>
      </c>
    </row>
    <row r="403" spans="1:7" x14ac:dyDescent="0.25">
      <c r="A403" s="20">
        <v>43740</v>
      </c>
      <c r="B403">
        <v>51.540000999999997</v>
      </c>
      <c r="C403">
        <v>51.540000999999997</v>
      </c>
      <c r="D403">
        <v>50.130001</v>
      </c>
      <c r="E403">
        <v>50.400002000000001</v>
      </c>
      <c r="F403">
        <v>50.400002000000001</v>
      </c>
      <c r="G403">
        <v>3925800</v>
      </c>
    </row>
    <row r="404" spans="1:7" x14ac:dyDescent="0.25">
      <c r="A404" s="20">
        <v>43741</v>
      </c>
      <c r="B404">
        <v>50.529998999999997</v>
      </c>
      <c r="C404">
        <v>51.41</v>
      </c>
      <c r="D404">
        <v>49.830002</v>
      </c>
      <c r="E404">
        <v>51.369999</v>
      </c>
      <c r="F404">
        <v>51.369999</v>
      </c>
      <c r="G404">
        <v>2735700</v>
      </c>
    </row>
    <row r="405" spans="1:7" x14ac:dyDescent="0.25">
      <c r="A405" s="20">
        <v>43742</v>
      </c>
      <c r="B405">
        <v>51.610000999999997</v>
      </c>
      <c r="C405">
        <v>52.82</v>
      </c>
      <c r="D405">
        <v>51.599997999999999</v>
      </c>
      <c r="E405">
        <v>52.82</v>
      </c>
      <c r="F405">
        <v>52.82</v>
      </c>
      <c r="G405">
        <v>2445200</v>
      </c>
    </row>
    <row r="406" spans="1:7" x14ac:dyDescent="0.25">
      <c r="A406" s="20">
        <v>43745</v>
      </c>
      <c r="B406">
        <v>52.360000999999997</v>
      </c>
      <c r="C406">
        <v>53.150002000000001</v>
      </c>
      <c r="D406">
        <v>52.16</v>
      </c>
      <c r="E406">
        <v>52.509998000000003</v>
      </c>
      <c r="F406">
        <v>52.509998000000003</v>
      </c>
      <c r="G406">
        <v>2438500</v>
      </c>
    </row>
    <row r="407" spans="1:7" x14ac:dyDescent="0.25">
      <c r="A407" s="20">
        <v>43746</v>
      </c>
      <c r="B407">
        <v>51.560001</v>
      </c>
      <c r="C407">
        <v>51.869999</v>
      </c>
      <c r="D407">
        <v>50.41</v>
      </c>
      <c r="E407">
        <v>50.450001</v>
      </c>
      <c r="F407">
        <v>50.450001</v>
      </c>
      <c r="G407">
        <v>3534300</v>
      </c>
    </row>
    <row r="408" spans="1:7" x14ac:dyDescent="0.25">
      <c r="A408" s="20">
        <v>43747</v>
      </c>
      <c r="B408">
        <v>51.18</v>
      </c>
      <c r="C408">
        <v>51.869999</v>
      </c>
      <c r="D408">
        <v>50.860000999999997</v>
      </c>
      <c r="E408">
        <v>50.990001999999997</v>
      </c>
      <c r="F408">
        <v>50.990001999999997</v>
      </c>
      <c r="G408">
        <v>2458900</v>
      </c>
    </row>
    <row r="409" spans="1:7" x14ac:dyDescent="0.25">
      <c r="A409" s="20">
        <v>43748</v>
      </c>
      <c r="B409">
        <v>51.330002</v>
      </c>
      <c r="C409">
        <v>52.32</v>
      </c>
      <c r="D409">
        <v>51.240001999999997</v>
      </c>
      <c r="E409">
        <v>52.189999</v>
      </c>
      <c r="F409">
        <v>52.189999</v>
      </c>
      <c r="G409">
        <v>2193300</v>
      </c>
    </row>
    <row r="410" spans="1:7" x14ac:dyDescent="0.25">
      <c r="A410" s="20">
        <v>43749</v>
      </c>
      <c r="B410">
        <v>53.09</v>
      </c>
      <c r="C410">
        <v>54.189999</v>
      </c>
      <c r="D410">
        <v>52.900002000000001</v>
      </c>
      <c r="E410">
        <v>53.82</v>
      </c>
      <c r="F410">
        <v>53.82</v>
      </c>
      <c r="G410">
        <v>4723900</v>
      </c>
    </row>
    <row r="411" spans="1:7" x14ac:dyDescent="0.25">
      <c r="A411" s="20">
        <v>43752</v>
      </c>
      <c r="B411">
        <v>53.669998</v>
      </c>
      <c r="C411">
        <v>54.700001</v>
      </c>
      <c r="D411">
        <v>53.669998</v>
      </c>
      <c r="E411">
        <v>54.68</v>
      </c>
      <c r="F411">
        <v>54.68</v>
      </c>
      <c r="G411">
        <v>2127300</v>
      </c>
    </row>
    <row r="412" spans="1:7" x14ac:dyDescent="0.25">
      <c r="A412" s="20">
        <v>43753</v>
      </c>
      <c r="B412">
        <v>55.150002000000001</v>
      </c>
      <c r="C412">
        <v>55.759998000000003</v>
      </c>
      <c r="D412">
        <v>55.150002000000001</v>
      </c>
      <c r="E412">
        <v>55.25</v>
      </c>
      <c r="F412">
        <v>55.25</v>
      </c>
      <c r="G412">
        <v>2376600</v>
      </c>
    </row>
    <row r="413" spans="1:7" x14ac:dyDescent="0.25">
      <c r="A413" s="20">
        <v>43754</v>
      </c>
      <c r="B413">
        <v>55.419998</v>
      </c>
      <c r="C413">
        <v>55.75</v>
      </c>
      <c r="D413">
        <v>55.110000999999997</v>
      </c>
      <c r="E413">
        <v>55.73</v>
      </c>
      <c r="F413">
        <v>55.73</v>
      </c>
      <c r="G413">
        <v>1779600</v>
      </c>
    </row>
    <row r="414" spans="1:7" x14ac:dyDescent="0.25">
      <c r="A414" s="20">
        <v>43755</v>
      </c>
      <c r="B414">
        <v>56</v>
      </c>
      <c r="C414">
        <v>56.279998999999997</v>
      </c>
      <c r="D414">
        <v>55.689999</v>
      </c>
      <c r="E414">
        <v>55.849997999999999</v>
      </c>
      <c r="F414">
        <v>55.849997999999999</v>
      </c>
      <c r="G414">
        <v>2276500</v>
      </c>
    </row>
    <row r="415" spans="1:7" x14ac:dyDescent="0.25">
      <c r="A415" s="20">
        <v>43756</v>
      </c>
      <c r="B415">
        <v>55.73</v>
      </c>
      <c r="C415">
        <v>56.16</v>
      </c>
      <c r="D415">
        <v>55.259998000000003</v>
      </c>
      <c r="E415">
        <v>55.889999000000003</v>
      </c>
      <c r="F415">
        <v>55.889999000000003</v>
      </c>
      <c r="G415">
        <v>2636100</v>
      </c>
    </row>
    <row r="416" spans="1:7" x14ac:dyDescent="0.25">
      <c r="A416" s="20">
        <v>43759</v>
      </c>
      <c r="B416">
        <v>56.139999000000003</v>
      </c>
      <c r="C416">
        <v>56.66</v>
      </c>
      <c r="D416">
        <v>56.139999000000003</v>
      </c>
      <c r="E416">
        <v>56.66</v>
      </c>
      <c r="F416">
        <v>56.66</v>
      </c>
      <c r="G416">
        <v>1497000</v>
      </c>
    </row>
    <row r="417" spans="1:7" x14ac:dyDescent="0.25">
      <c r="A417" s="20">
        <v>43760</v>
      </c>
      <c r="B417">
        <v>56.82</v>
      </c>
      <c r="C417">
        <v>56.990001999999997</v>
      </c>
      <c r="D417">
        <v>56.139999000000003</v>
      </c>
      <c r="E417">
        <v>56.189999</v>
      </c>
      <c r="F417">
        <v>56.189999</v>
      </c>
      <c r="G417">
        <v>1797800</v>
      </c>
    </row>
    <row r="418" spans="1:7" x14ac:dyDescent="0.25">
      <c r="A418" s="20">
        <v>43761</v>
      </c>
      <c r="B418">
        <v>56</v>
      </c>
      <c r="C418">
        <v>56.549999</v>
      </c>
      <c r="D418">
        <v>55.950001</v>
      </c>
      <c r="E418">
        <v>56.549999</v>
      </c>
      <c r="F418">
        <v>56.549999</v>
      </c>
      <c r="G418">
        <v>1581400</v>
      </c>
    </row>
    <row r="419" spans="1:7" x14ac:dyDescent="0.25">
      <c r="A419" s="20">
        <v>43762</v>
      </c>
      <c r="B419">
        <v>56.799999</v>
      </c>
      <c r="C419">
        <v>56.959999000000003</v>
      </c>
      <c r="D419">
        <v>56.259998000000003</v>
      </c>
      <c r="E419">
        <v>56.919998</v>
      </c>
      <c r="F419">
        <v>56.919998</v>
      </c>
      <c r="G419">
        <v>1535300</v>
      </c>
    </row>
    <row r="420" spans="1:7" x14ac:dyDescent="0.25">
      <c r="A420" s="20">
        <v>43763</v>
      </c>
      <c r="B420">
        <v>56.75</v>
      </c>
      <c r="C420">
        <v>57.849997999999999</v>
      </c>
      <c r="D420">
        <v>56.75</v>
      </c>
      <c r="E420">
        <v>57.830002</v>
      </c>
      <c r="F420">
        <v>57.830002</v>
      </c>
      <c r="G420">
        <v>1488100</v>
      </c>
    </row>
    <row r="421" spans="1:7" x14ac:dyDescent="0.25">
      <c r="A421" s="20">
        <v>43766</v>
      </c>
      <c r="B421">
        <v>57.98</v>
      </c>
      <c r="C421">
        <v>58.040000999999997</v>
      </c>
      <c r="D421">
        <v>57.470001000000003</v>
      </c>
      <c r="E421">
        <v>57.57</v>
      </c>
      <c r="F421">
        <v>57.57</v>
      </c>
      <c r="G421">
        <v>1544400</v>
      </c>
    </row>
    <row r="422" spans="1:7" x14ac:dyDescent="0.25">
      <c r="A422" s="20">
        <v>43767</v>
      </c>
      <c r="B422">
        <v>57.25</v>
      </c>
      <c r="C422">
        <v>57.790000999999997</v>
      </c>
      <c r="D422">
        <v>57.16</v>
      </c>
      <c r="E422">
        <v>57.580002</v>
      </c>
      <c r="F422">
        <v>57.580002</v>
      </c>
      <c r="G422">
        <v>1469500</v>
      </c>
    </row>
    <row r="423" spans="1:7" x14ac:dyDescent="0.25">
      <c r="A423" s="20">
        <v>43768</v>
      </c>
      <c r="B423">
        <v>57.599997999999999</v>
      </c>
      <c r="C423">
        <v>58.349997999999999</v>
      </c>
      <c r="D423">
        <v>56.880001</v>
      </c>
      <c r="E423">
        <v>58.299999</v>
      </c>
      <c r="F423">
        <v>58.299999</v>
      </c>
      <c r="G423">
        <v>1752800</v>
      </c>
    </row>
    <row r="424" spans="1:7" x14ac:dyDescent="0.25">
      <c r="A424" s="20">
        <v>43769</v>
      </c>
      <c r="B424">
        <v>57.98</v>
      </c>
      <c r="C424">
        <v>58.169998</v>
      </c>
      <c r="D424">
        <v>57.189999</v>
      </c>
      <c r="E424">
        <v>57.759998000000003</v>
      </c>
      <c r="F424">
        <v>57.759998000000003</v>
      </c>
      <c r="G424">
        <v>1626500</v>
      </c>
    </row>
    <row r="425" spans="1:7" x14ac:dyDescent="0.25">
      <c r="A425" s="20">
        <v>43770</v>
      </c>
      <c r="B425">
        <v>58.759998000000003</v>
      </c>
      <c r="C425">
        <v>59.240001999999997</v>
      </c>
      <c r="D425">
        <v>58.610000999999997</v>
      </c>
      <c r="E425">
        <v>59.18</v>
      </c>
      <c r="F425">
        <v>59.18</v>
      </c>
      <c r="G425">
        <v>1397500</v>
      </c>
    </row>
    <row r="426" spans="1:7" x14ac:dyDescent="0.25">
      <c r="A426" s="20">
        <v>43773</v>
      </c>
      <c r="B426">
        <v>59.630001</v>
      </c>
      <c r="C426">
        <v>59.689999</v>
      </c>
      <c r="D426">
        <v>58.880001</v>
      </c>
      <c r="E426">
        <v>59.09</v>
      </c>
      <c r="F426">
        <v>59.09</v>
      </c>
      <c r="G426">
        <v>1687100</v>
      </c>
    </row>
    <row r="427" spans="1:7" x14ac:dyDescent="0.25">
      <c r="A427" s="20">
        <v>43774</v>
      </c>
      <c r="B427">
        <v>58.950001</v>
      </c>
      <c r="C427">
        <v>59.029998999999997</v>
      </c>
      <c r="D427">
        <v>58.459999000000003</v>
      </c>
      <c r="E427">
        <v>58.470001000000003</v>
      </c>
      <c r="F427">
        <v>58.470001000000003</v>
      </c>
      <c r="G427">
        <v>1311900</v>
      </c>
    </row>
    <row r="428" spans="1:7" x14ac:dyDescent="0.25">
      <c r="A428" s="20">
        <v>43775</v>
      </c>
      <c r="B428">
        <v>58.580002</v>
      </c>
      <c r="C428">
        <v>58.700001</v>
      </c>
      <c r="D428">
        <v>58.029998999999997</v>
      </c>
      <c r="E428">
        <v>58.610000999999997</v>
      </c>
      <c r="F428">
        <v>58.610000999999997</v>
      </c>
      <c r="G428">
        <v>1386700</v>
      </c>
    </row>
    <row r="429" spans="1:7" x14ac:dyDescent="0.25">
      <c r="A429" s="20">
        <v>43776</v>
      </c>
      <c r="B429">
        <v>59.189999</v>
      </c>
      <c r="C429">
        <v>59.259998000000003</v>
      </c>
      <c r="D429">
        <v>58.669998</v>
      </c>
      <c r="E429">
        <v>58.91</v>
      </c>
      <c r="F429">
        <v>58.91</v>
      </c>
      <c r="G429">
        <v>1487800</v>
      </c>
    </row>
    <row r="430" spans="1:7" x14ac:dyDescent="0.25">
      <c r="A430" s="20">
        <v>43777</v>
      </c>
      <c r="B430">
        <v>58.75</v>
      </c>
      <c r="C430">
        <v>59.549999</v>
      </c>
      <c r="D430">
        <v>58.52</v>
      </c>
      <c r="E430">
        <v>59.439999</v>
      </c>
      <c r="F430">
        <v>59.439999</v>
      </c>
      <c r="G430">
        <v>1437300</v>
      </c>
    </row>
    <row r="431" spans="1:7" x14ac:dyDescent="0.25">
      <c r="A431" s="20">
        <v>43780</v>
      </c>
      <c r="B431">
        <v>58.880001</v>
      </c>
      <c r="C431">
        <v>59.900002000000001</v>
      </c>
      <c r="D431">
        <v>58.830002</v>
      </c>
      <c r="E431">
        <v>59.560001</v>
      </c>
      <c r="F431">
        <v>59.560001</v>
      </c>
      <c r="G431">
        <v>1380500</v>
      </c>
    </row>
    <row r="432" spans="1:7" x14ac:dyDescent="0.25">
      <c r="A432" s="20">
        <v>43781</v>
      </c>
      <c r="B432">
        <v>59.849997999999999</v>
      </c>
      <c r="C432">
        <v>60.220001000000003</v>
      </c>
      <c r="D432">
        <v>59.689999</v>
      </c>
      <c r="E432">
        <v>59.919998</v>
      </c>
      <c r="F432">
        <v>59.919998</v>
      </c>
      <c r="G432">
        <v>1353000</v>
      </c>
    </row>
    <row r="433" spans="1:7" x14ac:dyDescent="0.25">
      <c r="A433" s="20">
        <v>43782</v>
      </c>
      <c r="B433">
        <v>59.650002000000001</v>
      </c>
      <c r="C433">
        <v>60.080002</v>
      </c>
      <c r="D433">
        <v>59.509998000000003</v>
      </c>
      <c r="E433">
        <v>59.779998999999997</v>
      </c>
      <c r="F433">
        <v>59.779998999999997</v>
      </c>
      <c r="G433">
        <v>1798900</v>
      </c>
    </row>
    <row r="434" spans="1:7" x14ac:dyDescent="0.25">
      <c r="A434" s="20">
        <v>43783</v>
      </c>
      <c r="B434">
        <v>59.740001999999997</v>
      </c>
      <c r="C434">
        <v>60.23</v>
      </c>
      <c r="D434">
        <v>59.43</v>
      </c>
      <c r="E434">
        <v>60.18</v>
      </c>
      <c r="F434">
        <v>60.18</v>
      </c>
      <c r="G434">
        <v>1354600</v>
      </c>
    </row>
    <row r="435" spans="1:7" x14ac:dyDescent="0.25">
      <c r="A435" s="20">
        <v>43784</v>
      </c>
      <c r="B435">
        <v>60.75</v>
      </c>
      <c r="C435">
        <v>61.57</v>
      </c>
      <c r="D435">
        <v>60.599997999999999</v>
      </c>
      <c r="E435">
        <v>61.560001</v>
      </c>
      <c r="F435">
        <v>61.560001</v>
      </c>
      <c r="G435">
        <v>2287200</v>
      </c>
    </row>
    <row r="436" spans="1:7" x14ac:dyDescent="0.25">
      <c r="A436" s="20">
        <v>43787</v>
      </c>
      <c r="B436">
        <v>61.560001</v>
      </c>
      <c r="C436">
        <v>61.810001</v>
      </c>
      <c r="D436">
        <v>61.279998999999997</v>
      </c>
      <c r="E436">
        <v>61.560001</v>
      </c>
      <c r="F436">
        <v>61.560001</v>
      </c>
      <c r="G436">
        <v>981700</v>
      </c>
    </row>
    <row r="437" spans="1:7" x14ac:dyDescent="0.25">
      <c r="A437" s="20">
        <v>43788</v>
      </c>
      <c r="B437">
        <v>61.810001</v>
      </c>
      <c r="C437">
        <v>61.860000999999997</v>
      </c>
      <c r="D437">
        <v>61.099997999999999</v>
      </c>
      <c r="E437">
        <v>61.240001999999997</v>
      </c>
      <c r="F437">
        <v>61.240001999999997</v>
      </c>
      <c r="G437">
        <v>1908400</v>
      </c>
    </row>
    <row r="438" spans="1:7" x14ac:dyDescent="0.25">
      <c r="A438" s="20">
        <v>43789</v>
      </c>
      <c r="B438">
        <v>61.150002000000001</v>
      </c>
      <c r="C438">
        <v>61.580002</v>
      </c>
      <c r="D438">
        <v>59.84</v>
      </c>
      <c r="E438">
        <v>60.970001000000003</v>
      </c>
      <c r="F438">
        <v>60.970001000000003</v>
      </c>
      <c r="G438">
        <v>3058800</v>
      </c>
    </row>
    <row r="439" spans="1:7" x14ac:dyDescent="0.25">
      <c r="A439" s="20">
        <v>43790</v>
      </c>
      <c r="B439">
        <v>61.169998</v>
      </c>
      <c r="C439">
        <v>61.220001000000003</v>
      </c>
      <c r="D439">
        <v>60.279998999999997</v>
      </c>
      <c r="E439">
        <v>60.880001</v>
      </c>
      <c r="F439">
        <v>60.880001</v>
      </c>
      <c r="G439">
        <v>1412100</v>
      </c>
    </row>
    <row r="440" spans="1:7" x14ac:dyDescent="0.25">
      <c r="A440" s="20">
        <v>43791</v>
      </c>
      <c r="B440">
        <v>61.349997999999999</v>
      </c>
      <c r="C440">
        <v>61.810001</v>
      </c>
      <c r="D440">
        <v>61.029998999999997</v>
      </c>
      <c r="E440">
        <v>61.799999</v>
      </c>
      <c r="F440">
        <v>61.799999</v>
      </c>
      <c r="G440">
        <v>1275400</v>
      </c>
    </row>
    <row r="441" spans="1:7" x14ac:dyDescent="0.25">
      <c r="A441" s="20">
        <v>43794</v>
      </c>
      <c r="B441">
        <v>62.73</v>
      </c>
      <c r="C441">
        <v>63.23</v>
      </c>
      <c r="D441">
        <v>62.470001000000003</v>
      </c>
      <c r="E441">
        <v>63.099997999999999</v>
      </c>
      <c r="F441">
        <v>63.099997999999999</v>
      </c>
      <c r="G441">
        <v>1715700</v>
      </c>
    </row>
    <row r="442" spans="1:7" x14ac:dyDescent="0.25">
      <c r="A442" s="20">
        <v>43795</v>
      </c>
      <c r="B442">
        <v>63.330002</v>
      </c>
      <c r="C442">
        <v>63.740001999999997</v>
      </c>
      <c r="D442">
        <v>63.16</v>
      </c>
      <c r="E442">
        <v>63.610000999999997</v>
      </c>
      <c r="F442">
        <v>63.610000999999997</v>
      </c>
      <c r="G442">
        <v>1356100</v>
      </c>
    </row>
    <row r="443" spans="1:7" x14ac:dyDescent="0.25">
      <c r="A443" s="20">
        <v>43796</v>
      </c>
      <c r="B443">
        <v>63.82</v>
      </c>
      <c r="C443">
        <v>63.93</v>
      </c>
      <c r="D443">
        <v>63.689999</v>
      </c>
      <c r="E443">
        <v>63.700001</v>
      </c>
      <c r="F443">
        <v>63.700001</v>
      </c>
      <c r="G443">
        <v>753500</v>
      </c>
    </row>
    <row r="444" spans="1:7" x14ac:dyDescent="0.25">
      <c r="A444" s="20">
        <v>43798</v>
      </c>
      <c r="B444">
        <v>63.43</v>
      </c>
      <c r="C444">
        <v>63.560001</v>
      </c>
      <c r="D444">
        <v>63.02</v>
      </c>
      <c r="E444">
        <v>63.049999</v>
      </c>
      <c r="F444">
        <v>63.049999</v>
      </c>
      <c r="G444">
        <v>792500</v>
      </c>
    </row>
    <row r="445" spans="1:7" x14ac:dyDescent="0.25">
      <c r="A445" s="20">
        <v>43801</v>
      </c>
      <c r="B445">
        <v>63.150002000000001</v>
      </c>
      <c r="C445">
        <v>63.18</v>
      </c>
      <c r="D445">
        <v>60.950001</v>
      </c>
      <c r="E445">
        <v>61.549999</v>
      </c>
      <c r="F445">
        <v>61.549999</v>
      </c>
      <c r="G445">
        <v>2669700</v>
      </c>
    </row>
    <row r="446" spans="1:7" x14ac:dyDescent="0.25">
      <c r="A446" s="20">
        <v>43802</v>
      </c>
      <c r="B446">
        <v>59.060001</v>
      </c>
      <c r="C446">
        <v>59.740001999999997</v>
      </c>
      <c r="D446">
        <v>58.48</v>
      </c>
      <c r="E446">
        <v>59.150002000000001</v>
      </c>
      <c r="F446">
        <v>59.150002000000001</v>
      </c>
      <c r="G446">
        <v>2991900</v>
      </c>
    </row>
    <row r="447" spans="1:7" x14ac:dyDescent="0.25">
      <c r="A447" s="20">
        <v>43803</v>
      </c>
      <c r="B447">
        <v>60.529998999999997</v>
      </c>
      <c r="C447">
        <v>61.330002</v>
      </c>
      <c r="D447">
        <v>60.290000999999997</v>
      </c>
      <c r="E447">
        <v>60.98</v>
      </c>
      <c r="F447">
        <v>60.98</v>
      </c>
      <c r="G447">
        <v>1824500</v>
      </c>
    </row>
    <row r="448" spans="1:7" x14ac:dyDescent="0.25">
      <c r="A448" s="20">
        <v>43804</v>
      </c>
      <c r="B448">
        <v>61.450001</v>
      </c>
      <c r="C448">
        <v>61.490001999999997</v>
      </c>
      <c r="D448">
        <v>60.43</v>
      </c>
      <c r="E448">
        <v>61.380001</v>
      </c>
      <c r="F448">
        <v>61.380001</v>
      </c>
      <c r="G448">
        <v>2095100</v>
      </c>
    </row>
    <row r="449" spans="1:7" x14ac:dyDescent="0.25">
      <c r="A449" s="20">
        <v>43805</v>
      </c>
      <c r="B449">
        <v>62.57</v>
      </c>
      <c r="C449">
        <v>62.720001000000003</v>
      </c>
      <c r="D449">
        <v>62.040000999999997</v>
      </c>
      <c r="E449">
        <v>62.52</v>
      </c>
      <c r="F449">
        <v>62.52</v>
      </c>
      <c r="G449">
        <v>1614600</v>
      </c>
    </row>
    <row r="450" spans="1:7" x14ac:dyDescent="0.25">
      <c r="A450" s="20">
        <v>43808</v>
      </c>
      <c r="B450">
        <v>62.34</v>
      </c>
      <c r="C450">
        <v>62.459999000000003</v>
      </c>
      <c r="D450">
        <v>60.810001</v>
      </c>
      <c r="E450">
        <v>60.849997999999999</v>
      </c>
      <c r="F450">
        <v>60.849997999999999</v>
      </c>
      <c r="G450">
        <v>1550600</v>
      </c>
    </row>
    <row r="451" spans="1:7" x14ac:dyDescent="0.25">
      <c r="A451" s="20">
        <v>43809</v>
      </c>
      <c r="B451">
        <v>60.860000999999997</v>
      </c>
      <c r="C451">
        <v>61.360000999999997</v>
      </c>
      <c r="D451">
        <v>60.18</v>
      </c>
      <c r="E451">
        <v>60.759998000000003</v>
      </c>
      <c r="F451">
        <v>60.759998000000003</v>
      </c>
      <c r="G451">
        <v>1627600</v>
      </c>
    </row>
    <row r="452" spans="1:7" x14ac:dyDescent="0.25">
      <c r="A452" s="20">
        <v>43810</v>
      </c>
      <c r="B452">
        <v>61.080002</v>
      </c>
      <c r="C452">
        <v>61.66</v>
      </c>
      <c r="D452">
        <v>60.880001</v>
      </c>
      <c r="E452">
        <v>61.400002000000001</v>
      </c>
      <c r="F452">
        <v>61.400002000000001</v>
      </c>
      <c r="G452">
        <v>1170000</v>
      </c>
    </row>
    <row r="453" spans="1:7" x14ac:dyDescent="0.25">
      <c r="A453" s="20">
        <v>43811</v>
      </c>
      <c r="B453">
        <v>61.560001</v>
      </c>
      <c r="C453">
        <v>63.32</v>
      </c>
      <c r="D453">
        <v>61.34</v>
      </c>
      <c r="E453">
        <v>63.189999</v>
      </c>
      <c r="F453">
        <v>63.189999</v>
      </c>
      <c r="G453">
        <v>2430900</v>
      </c>
    </row>
    <row r="454" spans="1:7" x14ac:dyDescent="0.25">
      <c r="A454" s="20">
        <v>43812</v>
      </c>
      <c r="B454">
        <v>62.98</v>
      </c>
      <c r="C454">
        <v>64.639999000000003</v>
      </c>
      <c r="D454">
        <v>62.66</v>
      </c>
      <c r="E454">
        <v>64.599997999999999</v>
      </c>
      <c r="F454">
        <v>64.599997999999999</v>
      </c>
      <c r="G454">
        <v>2745400</v>
      </c>
    </row>
    <row r="455" spans="1:7" x14ac:dyDescent="0.25">
      <c r="A455" s="20">
        <v>43815</v>
      </c>
      <c r="B455">
        <v>65.620002999999997</v>
      </c>
      <c r="C455">
        <v>65.959998999999996</v>
      </c>
      <c r="D455">
        <v>65.269997000000004</v>
      </c>
      <c r="E455">
        <v>65.330001999999993</v>
      </c>
      <c r="F455">
        <v>65.330001999999993</v>
      </c>
      <c r="G455">
        <v>1732500</v>
      </c>
    </row>
    <row r="456" spans="1:7" x14ac:dyDescent="0.25">
      <c r="A456" s="20">
        <v>43816</v>
      </c>
      <c r="B456">
        <v>65.629997000000003</v>
      </c>
      <c r="C456">
        <v>65.760002</v>
      </c>
      <c r="D456">
        <v>65.110000999999997</v>
      </c>
      <c r="E456">
        <v>65.519997000000004</v>
      </c>
      <c r="F456">
        <v>65.519997000000004</v>
      </c>
      <c r="G456">
        <v>1825500</v>
      </c>
    </row>
    <row r="457" spans="1:7" x14ac:dyDescent="0.25">
      <c r="A457" s="20">
        <v>43817</v>
      </c>
      <c r="B457">
        <v>65.919998000000007</v>
      </c>
      <c r="C457">
        <v>65.970000999999996</v>
      </c>
      <c r="D457">
        <v>65.160004000000001</v>
      </c>
      <c r="E457">
        <v>65.160004000000001</v>
      </c>
      <c r="F457">
        <v>65.160004000000001</v>
      </c>
      <c r="G457">
        <v>1971800</v>
      </c>
    </row>
    <row r="458" spans="1:7" x14ac:dyDescent="0.25">
      <c r="A458" s="20">
        <v>43818</v>
      </c>
      <c r="B458">
        <v>65.309997999999993</v>
      </c>
      <c r="C458">
        <v>66.019997000000004</v>
      </c>
      <c r="D458">
        <v>65.180000000000007</v>
      </c>
      <c r="E458">
        <v>66.019997000000004</v>
      </c>
      <c r="F458">
        <v>66.019997000000004</v>
      </c>
      <c r="G458">
        <v>1355000</v>
      </c>
    </row>
    <row r="459" spans="1:7" x14ac:dyDescent="0.25">
      <c r="A459" s="20">
        <v>43819</v>
      </c>
      <c r="B459">
        <v>66.110000999999997</v>
      </c>
      <c r="C459">
        <v>66.190002000000007</v>
      </c>
      <c r="D459">
        <v>65.489998</v>
      </c>
      <c r="E459">
        <v>65.489998</v>
      </c>
      <c r="F459">
        <v>65.489998</v>
      </c>
      <c r="G459">
        <v>1957300</v>
      </c>
    </row>
    <row r="460" spans="1:7" x14ac:dyDescent="0.25">
      <c r="A460" s="20">
        <v>43822</v>
      </c>
      <c r="B460">
        <v>65.660004000000001</v>
      </c>
      <c r="C460">
        <v>65.739998</v>
      </c>
      <c r="D460">
        <v>65.400002000000001</v>
      </c>
      <c r="E460">
        <v>65.430000000000007</v>
      </c>
      <c r="F460">
        <v>65.430000000000007</v>
      </c>
      <c r="G460">
        <v>1351800</v>
      </c>
    </row>
    <row r="461" spans="1:7" x14ac:dyDescent="0.25">
      <c r="A461" s="20">
        <v>43823</v>
      </c>
      <c r="B461">
        <v>65.620002999999997</v>
      </c>
      <c r="C461">
        <v>65.910004000000001</v>
      </c>
      <c r="D461">
        <v>65.459998999999996</v>
      </c>
      <c r="E461">
        <v>65.830001999999993</v>
      </c>
      <c r="F461">
        <v>65.830001999999993</v>
      </c>
      <c r="G461">
        <v>551600</v>
      </c>
    </row>
    <row r="462" spans="1:7" x14ac:dyDescent="0.25">
      <c r="A462" s="20">
        <v>43825</v>
      </c>
      <c r="B462">
        <v>66.129997000000003</v>
      </c>
      <c r="C462">
        <v>66.160004000000001</v>
      </c>
      <c r="D462">
        <v>65.800003000000004</v>
      </c>
      <c r="E462">
        <v>65.830001999999993</v>
      </c>
      <c r="F462">
        <v>65.830001999999993</v>
      </c>
      <c r="G462">
        <v>748500</v>
      </c>
    </row>
    <row r="463" spans="1:7" x14ac:dyDescent="0.25">
      <c r="A463" s="20">
        <v>43826</v>
      </c>
      <c r="B463">
        <v>66</v>
      </c>
      <c r="C463">
        <v>66</v>
      </c>
      <c r="D463">
        <v>64.809997999999993</v>
      </c>
      <c r="E463">
        <v>65.080001999999993</v>
      </c>
      <c r="F463">
        <v>65.080001999999993</v>
      </c>
      <c r="G463">
        <v>1312500</v>
      </c>
    </row>
    <row r="464" spans="1:7" x14ac:dyDescent="0.25">
      <c r="A464" s="20">
        <v>43829</v>
      </c>
      <c r="B464">
        <v>64.870002999999997</v>
      </c>
      <c r="C464">
        <v>64.889999000000003</v>
      </c>
      <c r="D464">
        <v>63.580002</v>
      </c>
      <c r="E464">
        <v>63.93</v>
      </c>
      <c r="F464">
        <v>63.93</v>
      </c>
      <c r="G464">
        <v>2312400</v>
      </c>
    </row>
    <row r="465" spans="1:7" x14ac:dyDescent="0.25">
      <c r="A465" s="20">
        <v>43830</v>
      </c>
      <c r="B465">
        <v>63.57</v>
      </c>
      <c r="C465">
        <v>65.410004000000001</v>
      </c>
      <c r="D465">
        <v>63.439999</v>
      </c>
      <c r="E465">
        <v>65.230002999999996</v>
      </c>
      <c r="F465">
        <v>65.230002999999996</v>
      </c>
      <c r="G465">
        <v>1594700</v>
      </c>
    </row>
    <row r="466" spans="1:7" x14ac:dyDescent="0.25">
      <c r="A466" s="20">
        <v>43832</v>
      </c>
      <c r="B466">
        <v>66.169998000000007</v>
      </c>
      <c r="C466">
        <v>66.660004000000001</v>
      </c>
      <c r="D466">
        <v>65.470000999999996</v>
      </c>
      <c r="E466">
        <v>66.650002000000001</v>
      </c>
      <c r="F466">
        <v>66.650002000000001</v>
      </c>
      <c r="G466">
        <v>2117600</v>
      </c>
    </row>
    <row r="467" spans="1:7" x14ac:dyDescent="0.25">
      <c r="A467" s="20">
        <v>43833</v>
      </c>
      <c r="B467">
        <v>63.91</v>
      </c>
      <c r="C467">
        <v>65.610000999999997</v>
      </c>
      <c r="D467">
        <v>63.810001</v>
      </c>
      <c r="E467">
        <v>64.940002000000007</v>
      </c>
      <c r="F467">
        <v>64.940002000000007</v>
      </c>
      <c r="G467">
        <v>2337400</v>
      </c>
    </row>
    <row r="468" spans="1:7" x14ac:dyDescent="0.25">
      <c r="A468" s="20">
        <v>43836</v>
      </c>
      <c r="B468">
        <v>63.860000999999997</v>
      </c>
      <c r="C468">
        <v>65.260002</v>
      </c>
      <c r="D468">
        <v>63.779998999999997</v>
      </c>
      <c r="E468">
        <v>65.25</v>
      </c>
      <c r="F468">
        <v>65.25</v>
      </c>
      <c r="G468">
        <v>1790300</v>
      </c>
    </row>
    <row r="469" spans="1:7" x14ac:dyDescent="0.25">
      <c r="A469" s="20">
        <v>43837</v>
      </c>
      <c r="B469">
        <v>65.110000999999997</v>
      </c>
      <c r="C469">
        <v>65.790001000000004</v>
      </c>
      <c r="D469">
        <v>64.709998999999996</v>
      </c>
      <c r="E469">
        <v>65.440002000000007</v>
      </c>
      <c r="F469">
        <v>65.440002000000007</v>
      </c>
      <c r="G469">
        <v>1172500</v>
      </c>
    </row>
    <row r="470" spans="1:7" x14ac:dyDescent="0.25">
      <c r="A470" s="20">
        <v>43838</v>
      </c>
      <c r="B470">
        <v>65.739998</v>
      </c>
      <c r="C470">
        <v>66.930000000000007</v>
      </c>
      <c r="D470">
        <v>65.5</v>
      </c>
      <c r="E470">
        <v>66.080001999999993</v>
      </c>
      <c r="F470">
        <v>66.080001999999993</v>
      </c>
      <c r="G470">
        <v>1855800</v>
      </c>
    </row>
    <row r="471" spans="1:7" x14ac:dyDescent="0.25">
      <c r="A471" s="20">
        <v>43839</v>
      </c>
      <c r="B471">
        <v>66.819999999999993</v>
      </c>
      <c r="C471">
        <v>67.300003000000004</v>
      </c>
      <c r="D471">
        <v>66.540001000000004</v>
      </c>
      <c r="E471">
        <v>67.279999000000004</v>
      </c>
      <c r="F471">
        <v>67.279999000000004</v>
      </c>
      <c r="G471">
        <v>1126700</v>
      </c>
    </row>
    <row r="472" spans="1:7" x14ac:dyDescent="0.25">
      <c r="A472" s="20">
        <v>43840</v>
      </c>
      <c r="B472">
        <v>67.349997999999999</v>
      </c>
      <c r="C472">
        <v>67.809997999999993</v>
      </c>
      <c r="D472">
        <v>67.059997999999993</v>
      </c>
      <c r="E472">
        <v>67.430000000000007</v>
      </c>
      <c r="F472">
        <v>67.430000000000007</v>
      </c>
      <c r="G472">
        <v>1481600</v>
      </c>
    </row>
    <row r="473" spans="1:7" x14ac:dyDescent="0.25">
      <c r="A473" s="20">
        <v>43843</v>
      </c>
      <c r="B473">
        <v>67.769997000000004</v>
      </c>
      <c r="C473">
        <v>68.339995999999999</v>
      </c>
      <c r="D473">
        <v>67.489998</v>
      </c>
      <c r="E473">
        <v>68.169998000000007</v>
      </c>
      <c r="F473">
        <v>68.169998000000007</v>
      </c>
      <c r="G473">
        <v>1011500</v>
      </c>
    </row>
    <row r="474" spans="1:7" x14ac:dyDescent="0.25">
      <c r="A474" s="20">
        <v>43844</v>
      </c>
      <c r="B474">
        <v>68.230002999999996</v>
      </c>
      <c r="C474">
        <v>68.889999000000003</v>
      </c>
      <c r="D474">
        <v>67.930000000000007</v>
      </c>
      <c r="E474">
        <v>68.470000999999996</v>
      </c>
      <c r="F474">
        <v>68.470000999999996</v>
      </c>
      <c r="G474">
        <v>2011600</v>
      </c>
    </row>
    <row r="475" spans="1:7" x14ac:dyDescent="0.25">
      <c r="A475" s="20">
        <v>43845</v>
      </c>
      <c r="B475">
        <v>68.559997999999993</v>
      </c>
      <c r="C475">
        <v>68.910004000000001</v>
      </c>
      <c r="D475">
        <v>68.419998000000007</v>
      </c>
      <c r="E475">
        <v>68.620002999999997</v>
      </c>
      <c r="F475">
        <v>68.620002999999997</v>
      </c>
      <c r="G475">
        <v>1729200</v>
      </c>
    </row>
    <row r="476" spans="1:7" x14ac:dyDescent="0.25">
      <c r="A476" s="20">
        <v>43846</v>
      </c>
      <c r="B476">
        <v>69.089995999999999</v>
      </c>
      <c r="C476">
        <v>69.5</v>
      </c>
      <c r="D476">
        <v>69.059997999999993</v>
      </c>
      <c r="E476">
        <v>69.470000999999996</v>
      </c>
      <c r="F476">
        <v>69.470000999999996</v>
      </c>
      <c r="G476">
        <v>2161800</v>
      </c>
    </row>
    <row r="477" spans="1:7" x14ac:dyDescent="0.25">
      <c r="A477" s="20">
        <v>43847</v>
      </c>
      <c r="B477">
        <v>69.449996999999996</v>
      </c>
      <c r="C477">
        <v>69.519997000000004</v>
      </c>
      <c r="D477">
        <v>68.690002000000007</v>
      </c>
      <c r="E477">
        <v>69.290001000000004</v>
      </c>
      <c r="F477">
        <v>69.290001000000004</v>
      </c>
      <c r="G477">
        <v>1844500</v>
      </c>
    </row>
    <row r="478" spans="1:7" x14ac:dyDescent="0.25">
      <c r="A478" s="20">
        <v>43851</v>
      </c>
      <c r="B478">
        <v>68.879997000000003</v>
      </c>
      <c r="C478">
        <v>69.790001000000004</v>
      </c>
      <c r="D478">
        <v>68.849997999999999</v>
      </c>
      <c r="E478">
        <v>69.069999999999993</v>
      </c>
      <c r="F478">
        <v>69.069999999999993</v>
      </c>
      <c r="G478">
        <v>1679300</v>
      </c>
    </row>
    <row r="479" spans="1:7" x14ac:dyDescent="0.25">
      <c r="A479" s="20">
        <v>43852</v>
      </c>
      <c r="B479">
        <v>69.650002000000001</v>
      </c>
      <c r="C479">
        <v>69.690002000000007</v>
      </c>
      <c r="D479">
        <v>68.379997000000003</v>
      </c>
      <c r="E479">
        <v>68.379997000000003</v>
      </c>
      <c r="F479">
        <v>68.379997000000003</v>
      </c>
      <c r="G479">
        <v>1595700</v>
      </c>
    </row>
    <row r="480" spans="1:7" x14ac:dyDescent="0.25">
      <c r="A480" s="20">
        <v>43853</v>
      </c>
      <c r="B480">
        <v>68.300003000000004</v>
      </c>
      <c r="C480">
        <v>69.010002</v>
      </c>
      <c r="D480">
        <v>67.680000000000007</v>
      </c>
      <c r="E480">
        <v>68.910004000000001</v>
      </c>
      <c r="F480">
        <v>68.910004000000001</v>
      </c>
      <c r="G480">
        <v>2248700</v>
      </c>
    </row>
    <row r="481" spans="1:7" x14ac:dyDescent="0.25">
      <c r="A481" s="20">
        <v>43854</v>
      </c>
      <c r="B481">
        <v>69.459998999999996</v>
      </c>
      <c r="C481">
        <v>69.569999999999993</v>
      </c>
      <c r="D481">
        <v>66.199996999999996</v>
      </c>
      <c r="E481">
        <v>66.970000999999996</v>
      </c>
      <c r="F481">
        <v>66.970000999999996</v>
      </c>
      <c r="G481">
        <v>4295500</v>
      </c>
    </row>
    <row r="482" spans="1:7" x14ac:dyDescent="0.25">
      <c r="A482" s="20">
        <v>43857</v>
      </c>
      <c r="B482">
        <v>64.080001999999993</v>
      </c>
      <c r="C482">
        <v>64.879997000000003</v>
      </c>
      <c r="D482">
        <v>63.41</v>
      </c>
      <c r="E482">
        <v>63.41</v>
      </c>
      <c r="F482">
        <v>63.41</v>
      </c>
      <c r="G482">
        <v>4140800</v>
      </c>
    </row>
    <row r="483" spans="1:7" x14ac:dyDescent="0.25">
      <c r="A483" s="20">
        <v>43858</v>
      </c>
      <c r="B483">
        <v>64.239998</v>
      </c>
      <c r="C483">
        <v>65.410004000000001</v>
      </c>
      <c r="D483">
        <v>64.010002</v>
      </c>
      <c r="E483">
        <v>65.279999000000004</v>
      </c>
      <c r="F483">
        <v>65.279999000000004</v>
      </c>
      <c r="G483">
        <v>2588800</v>
      </c>
    </row>
    <row r="484" spans="1:7" x14ac:dyDescent="0.25">
      <c r="A484" s="20">
        <v>43859</v>
      </c>
      <c r="B484">
        <v>65.879997000000003</v>
      </c>
      <c r="C484">
        <v>66.160004000000001</v>
      </c>
      <c r="D484">
        <v>64.720000999999996</v>
      </c>
      <c r="E484">
        <v>65.190002000000007</v>
      </c>
      <c r="F484">
        <v>65.190002000000007</v>
      </c>
      <c r="G484">
        <v>1918900</v>
      </c>
    </row>
    <row r="485" spans="1:7" x14ac:dyDescent="0.25">
      <c r="A485" s="20">
        <v>43860</v>
      </c>
      <c r="B485">
        <v>63.959999000000003</v>
      </c>
      <c r="C485">
        <v>65.760002</v>
      </c>
      <c r="D485">
        <v>63.27</v>
      </c>
      <c r="E485">
        <v>65.760002</v>
      </c>
      <c r="F485">
        <v>65.760002</v>
      </c>
      <c r="G485">
        <v>3300800</v>
      </c>
    </row>
    <row r="486" spans="1:7" x14ac:dyDescent="0.25">
      <c r="A486" s="20">
        <v>43861</v>
      </c>
      <c r="B486">
        <v>64.889999000000003</v>
      </c>
      <c r="C486">
        <v>65.029999000000004</v>
      </c>
      <c r="D486">
        <v>60.900002000000001</v>
      </c>
      <c r="E486">
        <v>61.939999</v>
      </c>
      <c r="F486">
        <v>61.939999</v>
      </c>
      <c r="G486">
        <v>4205100</v>
      </c>
    </row>
    <row r="487" spans="1:7" x14ac:dyDescent="0.25">
      <c r="A487" s="20">
        <v>43864</v>
      </c>
      <c r="B487">
        <v>62.919998</v>
      </c>
      <c r="C487">
        <v>64</v>
      </c>
      <c r="D487">
        <v>62.5</v>
      </c>
      <c r="E487">
        <v>63.23</v>
      </c>
      <c r="F487">
        <v>63.23</v>
      </c>
      <c r="G487">
        <v>2443700</v>
      </c>
    </row>
    <row r="488" spans="1:7" x14ac:dyDescent="0.25">
      <c r="A488" s="20">
        <v>43865</v>
      </c>
      <c r="B488">
        <v>64.669998000000007</v>
      </c>
      <c r="C488">
        <v>65.300003000000004</v>
      </c>
      <c r="D488">
        <v>64.489998</v>
      </c>
      <c r="E488">
        <v>64.879997000000003</v>
      </c>
      <c r="F488">
        <v>64.879997000000003</v>
      </c>
      <c r="G488">
        <v>2772300</v>
      </c>
    </row>
    <row r="489" spans="1:7" x14ac:dyDescent="0.25">
      <c r="A489" s="20">
        <v>43866</v>
      </c>
      <c r="B489">
        <v>66.040001000000004</v>
      </c>
      <c r="C489">
        <v>66.230002999999996</v>
      </c>
      <c r="D489">
        <v>65.080001999999993</v>
      </c>
      <c r="E489">
        <v>66.230002999999996</v>
      </c>
      <c r="F489">
        <v>66.230002999999996</v>
      </c>
      <c r="G489">
        <v>2082400</v>
      </c>
    </row>
    <row r="490" spans="1:7" x14ac:dyDescent="0.25">
      <c r="A490" s="20">
        <v>43867</v>
      </c>
      <c r="B490">
        <v>66.510002</v>
      </c>
      <c r="C490">
        <v>66.680000000000007</v>
      </c>
      <c r="D490">
        <v>65.839995999999999</v>
      </c>
      <c r="E490">
        <v>66.529999000000004</v>
      </c>
      <c r="F490">
        <v>66.529999000000004</v>
      </c>
      <c r="G490">
        <v>1800200</v>
      </c>
    </row>
    <row r="491" spans="1:7" x14ac:dyDescent="0.25">
      <c r="A491" s="20">
        <v>43868</v>
      </c>
      <c r="B491">
        <v>65.569999999999993</v>
      </c>
      <c r="C491">
        <v>66.360000999999997</v>
      </c>
      <c r="D491">
        <v>65.150002000000001</v>
      </c>
      <c r="E491">
        <v>65.980002999999996</v>
      </c>
      <c r="F491">
        <v>65.980002999999996</v>
      </c>
      <c r="G491">
        <v>2211500</v>
      </c>
    </row>
    <row r="492" spans="1:7" x14ac:dyDescent="0.25">
      <c r="A492" s="20">
        <v>43871</v>
      </c>
      <c r="B492">
        <v>65.599997999999999</v>
      </c>
      <c r="C492">
        <v>66.599997999999999</v>
      </c>
      <c r="D492">
        <v>65.550003000000004</v>
      </c>
      <c r="E492">
        <v>66.379997000000003</v>
      </c>
      <c r="F492">
        <v>66.379997000000003</v>
      </c>
      <c r="G492">
        <v>1560400</v>
      </c>
    </row>
    <row r="493" spans="1:7" x14ac:dyDescent="0.25">
      <c r="A493" s="20">
        <v>43872</v>
      </c>
      <c r="B493">
        <v>67.010002</v>
      </c>
      <c r="C493">
        <v>67.180000000000007</v>
      </c>
      <c r="D493">
        <v>66.309997999999993</v>
      </c>
      <c r="E493">
        <v>66.410004000000001</v>
      </c>
      <c r="F493">
        <v>66.410004000000001</v>
      </c>
      <c r="G493">
        <v>2303500</v>
      </c>
    </row>
    <row r="494" spans="1:7" x14ac:dyDescent="0.25">
      <c r="A494" s="20">
        <v>43873</v>
      </c>
      <c r="B494">
        <v>67.069999999999993</v>
      </c>
      <c r="C494">
        <v>68.160004000000001</v>
      </c>
      <c r="D494">
        <v>66.870002999999997</v>
      </c>
      <c r="E494">
        <v>68.069999999999993</v>
      </c>
      <c r="F494">
        <v>68.069999999999993</v>
      </c>
      <c r="G494">
        <v>2115800</v>
      </c>
    </row>
    <row r="495" spans="1:7" x14ac:dyDescent="0.25">
      <c r="A495" s="20">
        <v>43874</v>
      </c>
      <c r="B495">
        <v>66.930000000000007</v>
      </c>
      <c r="C495">
        <v>67.800003000000004</v>
      </c>
      <c r="D495">
        <v>66.720000999999996</v>
      </c>
      <c r="E495">
        <v>67.379997000000003</v>
      </c>
      <c r="F495">
        <v>67.379997000000003</v>
      </c>
      <c r="G495">
        <v>1722200</v>
      </c>
    </row>
    <row r="496" spans="1:7" x14ac:dyDescent="0.25">
      <c r="A496" s="20">
        <v>43875</v>
      </c>
      <c r="B496">
        <v>67.720000999999996</v>
      </c>
      <c r="C496">
        <v>67.940002000000007</v>
      </c>
      <c r="D496">
        <v>67.099997999999999</v>
      </c>
      <c r="E496">
        <v>67.839995999999999</v>
      </c>
      <c r="F496">
        <v>67.839995999999999</v>
      </c>
      <c r="G496">
        <v>1698800</v>
      </c>
    </row>
    <row r="497" spans="1:7" x14ac:dyDescent="0.25">
      <c r="A497" s="20">
        <v>43879</v>
      </c>
      <c r="B497">
        <v>67.260002</v>
      </c>
      <c r="C497">
        <v>67.690002000000007</v>
      </c>
      <c r="D497">
        <v>66.540001000000004</v>
      </c>
      <c r="E497">
        <v>67.099997999999999</v>
      </c>
      <c r="F497">
        <v>67.099997999999999</v>
      </c>
      <c r="G497">
        <v>2384600</v>
      </c>
    </row>
    <row r="498" spans="1:7" x14ac:dyDescent="0.25">
      <c r="A498" s="20">
        <v>43880</v>
      </c>
      <c r="B498">
        <v>67.790001000000004</v>
      </c>
      <c r="C498">
        <v>68</v>
      </c>
      <c r="D498">
        <v>67.440002000000007</v>
      </c>
      <c r="E498">
        <v>67.660004000000001</v>
      </c>
      <c r="F498">
        <v>67.660004000000001</v>
      </c>
      <c r="G498">
        <v>1704700</v>
      </c>
    </row>
    <row r="499" spans="1:7" x14ac:dyDescent="0.25">
      <c r="A499" s="20">
        <v>43881</v>
      </c>
      <c r="B499">
        <v>67.5</v>
      </c>
      <c r="C499">
        <v>67.800003000000004</v>
      </c>
      <c r="D499">
        <v>65.300003000000004</v>
      </c>
      <c r="E499">
        <v>66.449996999999996</v>
      </c>
      <c r="F499">
        <v>66.449996999999996</v>
      </c>
      <c r="G499">
        <v>3884600</v>
      </c>
    </row>
    <row r="500" spans="1:7" x14ac:dyDescent="0.25">
      <c r="A500" s="20">
        <v>43882</v>
      </c>
      <c r="B500">
        <v>65.430000000000007</v>
      </c>
      <c r="C500">
        <v>65.709998999999996</v>
      </c>
      <c r="D500">
        <v>63.48</v>
      </c>
      <c r="E500">
        <v>64.379997000000003</v>
      </c>
      <c r="F500">
        <v>64.379997000000003</v>
      </c>
      <c r="G500">
        <v>4233700</v>
      </c>
    </row>
    <row r="501" spans="1:7" x14ac:dyDescent="0.25">
      <c r="A501" s="20">
        <v>43885</v>
      </c>
      <c r="B501">
        <v>59.459999000000003</v>
      </c>
      <c r="C501">
        <v>61.23</v>
      </c>
      <c r="D501">
        <v>58.189999</v>
      </c>
      <c r="E501">
        <v>58.27</v>
      </c>
      <c r="F501">
        <v>58.27</v>
      </c>
      <c r="G501">
        <v>5697600</v>
      </c>
    </row>
    <row r="502" spans="1:7" x14ac:dyDescent="0.25">
      <c r="A502" s="20">
        <v>43886</v>
      </c>
      <c r="B502">
        <v>59.580002</v>
      </c>
      <c r="C502">
        <v>59.759998000000003</v>
      </c>
      <c r="D502">
        <v>54.84</v>
      </c>
      <c r="E502">
        <v>55.630001</v>
      </c>
      <c r="F502">
        <v>55.630001</v>
      </c>
      <c r="G502">
        <v>6705400</v>
      </c>
    </row>
    <row r="503" spans="1:7" x14ac:dyDescent="0.25">
      <c r="A503" s="20">
        <v>43887</v>
      </c>
      <c r="B503">
        <v>56.639999000000003</v>
      </c>
      <c r="C503">
        <v>57.610000999999997</v>
      </c>
      <c r="D503">
        <v>55.299999</v>
      </c>
      <c r="E503">
        <v>56.389999000000003</v>
      </c>
      <c r="F503">
        <v>56.389999000000003</v>
      </c>
      <c r="G503">
        <v>6222700</v>
      </c>
    </row>
    <row r="504" spans="1:7" x14ac:dyDescent="0.25">
      <c r="A504" s="20">
        <v>43888</v>
      </c>
      <c r="B504">
        <v>53.900002000000001</v>
      </c>
      <c r="C504">
        <v>54.630001</v>
      </c>
      <c r="D504">
        <v>51.91</v>
      </c>
      <c r="E504">
        <v>51.939999</v>
      </c>
      <c r="F504">
        <v>51.939999</v>
      </c>
      <c r="G504">
        <v>6184400</v>
      </c>
    </row>
    <row r="505" spans="1:7" x14ac:dyDescent="0.25">
      <c r="A505" s="20">
        <v>43889</v>
      </c>
      <c r="B505">
        <v>48.91</v>
      </c>
      <c r="C505">
        <v>50.98</v>
      </c>
      <c r="D505">
        <v>48.310001</v>
      </c>
      <c r="E505">
        <v>50.740001999999997</v>
      </c>
      <c r="F505">
        <v>50.740001999999997</v>
      </c>
      <c r="G505">
        <v>7447200</v>
      </c>
    </row>
    <row r="506" spans="1:7" x14ac:dyDescent="0.25">
      <c r="A506" s="20">
        <v>43892</v>
      </c>
      <c r="B506">
        <v>51.439999</v>
      </c>
      <c r="C506">
        <v>51.869999</v>
      </c>
      <c r="D506">
        <v>49.93</v>
      </c>
      <c r="E506">
        <v>51.77</v>
      </c>
      <c r="F506">
        <v>51.77</v>
      </c>
      <c r="G506">
        <v>5471700</v>
      </c>
    </row>
    <row r="507" spans="1:7" x14ac:dyDescent="0.25">
      <c r="A507" s="20">
        <v>43893</v>
      </c>
      <c r="B507">
        <v>51.799999</v>
      </c>
      <c r="C507">
        <v>52.830002</v>
      </c>
      <c r="D507">
        <v>48.23</v>
      </c>
      <c r="E507">
        <v>48.860000999999997</v>
      </c>
      <c r="F507">
        <v>48.860000999999997</v>
      </c>
      <c r="G507">
        <v>8020800</v>
      </c>
    </row>
    <row r="508" spans="1:7" x14ac:dyDescent="0.25">
      <c r="A508" s="20">
        <v>43894</v>
      </c>
      <c r="B508">
        <v>49.950001</v>
      </c>
      <c r="C508">
        <v>50.610000999999997</v>
      </c>
      <c r="D508">
        <v>49.080002</v>
      </c>
      <c r="E508">
        <v>50.209999000000003</v>
      </c>
      <c r="F508">
        <v>50.209999000000003</v>
      </c>
      <c r="G508">
        <v>6836500</v>
      </c>
    </row>
    <row r="509" spans="1:7" x14ac:dyDescent="0.25">
      <c r="A509" s="20">
        <v>43895</v>
      </c>
      <c r="B509">
        <v>48.080002</v>
      </c>
      <c r="C509">
        <v>48.639999000000003</v>
      </c>
      <c r="D509">
        <v>45.380001</v>
      </c>
      <c r="E509">
        <v>46.310001</v>
      </c>
      <c r="F509">
        <v>46.310001</v>
      </c>
      <c r="G509">
        <v>7314800</v>
      </c>
    </row>
    <row r="510" spans="1:7" x14ac:dyDescent="0.25">
      <c r="A510" s="20">
        <v>43896</v>
      </c>
      <c r="B510">
        <v>42.119999</v>
      </c>
      <c r="C510">
        <v>44.25</v>
      </c>
      <c r="D510">
        <v>41.259998000000003</v>
      </c>
      <c r="E510">
        <v>43.869999</v>
      </c>
      <c r="F510">
        <v>43.869999</v>
      </c>
      <c r="G510">
        <v>10971100</v>
      </c>
    </row>
    <row r="511" spans="1:7" x14ac:dyDescent="0.25">
      <c r="A511" s="20">
        <v>43899</v>
      </c>
      <c r="B511">
        <v>35.82</v>
      </c>
      <c r="C511">
        <v>39.770000000000003</v>
      </c>
      <c r="D511">
        <v>35.560001</v>
      </c>
      <c r="E511">
        <v>38.419998</v>
      </c>
      <c r="F511">
        <v>38.419998</v>
      </c>
      <c r="G511">
        <v>6424900</v>
      </c>
    </row>
    <row r="512" spans="1:7" x14ac:dyDescent="0.25">
      <c r="A512" s="20">
        <v>43900</v>
      </c>
      <c r="B512">
        <v>40.869999</v>
      </c>
      <c r="C512">
        <v>40.959999000000003</v>
      </c>
      <c r="D512">
        <v>38.549999</v>
      </c>
      <c r="E512">
        <v>40.310001</v>
      </c>
      <c r="F512">
        <v>40.310001</v>
      </c>
      <c r="G512">
        <v>11202300</v>
      </c>
    </row>
    <row r="513" spans="1:7" x14ac:dyDescent="0.25">
      <c r="A513" s="20">
        <v>43901</v>
      </c>
      <c r="B513">
        <v>38.689999</v>
      </c>
      <c r="C513">
        <v>38.900002000000001</v>
      </c>
      <c r="D513">
        <v>37.090000000000003</v>
      </c>
      <c r="E513">
        <v>37.779998999999997</v>
      </c>
      <c r="F513">
        <v>37.779998999999997</v>
      </c>
      <c r="G513">
        <v>11239300</v>
      </c>
    </row>
    <row r="514" spans="1:7" x14ac:dyDescent="0.25">
      <c r="A514" s="20">
        <v>43902</v>
      </c>
      <c r="B514">
        <v>34.43</v>
      </c>
      <c r="C514">
        <v>36.299999</v>
      </c>
      <c r="D514">
        <v>32.599997999999999</v>
      </c>
      <c r="E514">
        <v>33.299999</v>
      </c>
      <c r="F514">
        <v>33.299999</v>
      </c>
      <c r="G514">
        <v>11413100</v>
      </c>
    </row>
    <row r="515" spans="1:7" x14ac:dyDescent="0.25">
      <c r="A515" s="20">
        <v>43903</v>
      </c>
      <c r="B515">
        <v>35.57</v>
      </c>
      <c r="C515">
        <v>35.619999</v>
      </c>
      <c r="D515">
        <v>32.729999999999997</v>
      </c>
      <c r="E515">
        <v>35.080002</v>
      </c>
      <c r="F515">
        <v>35.080002</v>
      </c>
      <c r="G515">
        <v>11125200</v>
      </c>
    </row>
    <row r="516" spans="1:7" x14ac:dyDescent="0.25">
      <c r="A516" s="20">
        <v>43906</v>
      </c>
      <c r="B516">
        <v>30.42</v>
      </c>
      <c r="C516">
        <v>31.700001</v>
      </c>
      <c r="D516">
        <v>27.51</v>
      </c>
      <c r="E516">
        <v>28.23</v>
      </c>
      <c r="F516">
        <v>28.23</v>
      </c>
      <c r="G516">
        <v>9656800</v>
      </c>
    </row>
    <row r="517" spans="1:7" x14ac:dyDescent="0.25">
      <c r="A517" s="20">
        <v>43907</v>
      </c>
      <c r="B517">
        <v>29.200001</v>
      </c>
      <c r="C517">
        <v>29.93</v>
      </c>
      <c r="D517">
        <v>27.879999000000002</v>
      </c>
      <c r="E517">
        <v>28.889999</v>
      </c>
      <c r="F517">
        <v>28.889999</v>
      </c>
      <c r="G517">
        <v>13306600</v>
      </c>
    </row>
    <row r="518" spans="1:7" x14ac:dyDescent="0.25">
      <c r="A518" s="20">
        <v>43908</v>
      </c>
      <c r="B518">
        <v>27.1</v>
      </c>
      <c r="C518">
        <v>28.040001</v>
      </c>
      <c r="D518">
        <v>24.02</v>
      </c>
      <c r="E518">
        <v>26.27</v>
      </c>
      <c r="F518">
        <v>26.27</v>
      </c>
      <c r="G518">
        <v>16989900</v>
      </c>
    </row>
    <row r="519" spans="1:7" x14ac:dyDescent="0.25">
      <c r="A519" s="20">
        <v>43909</v>
      </c>
      <c r="B519">
        <v>25.610001</v>
      </c>
      <c r="C519">
        <v>28.82</v>
      </c>
      <c r="D519">
        <v>24.91</v>
      </c>
      <c r="E519">
        <v>27.690000999999999</v>
      </c>
      <c r="F519">
        <v>27.690000999999999</v>
      </c>
      <c r="G519">
        <v>16749400</v>
      </c>
    </row>
    <row r="520" spans="1:7" x14ac:dyDescent="0.25">
      <c r="A520" s="20">
        <v>43910</v>
      </c>
      <c r="B520">
        <v>28.290001</v>
      </c>
      <c r="C520">
        <v>29.73</v>
      </c>
      <c r="D520">
        <v>27.540001</v>
      </c>
      <c r="E520">
        <v>28.110001</v>
      </c>
      <c r="F520">
        <v>28.110001</v>
      </c>
      <c r="G520">
        <v>21841700</v>
      </c>
    </row>
    <row r="521" spans="1:7" x14ac:dyDescent="0.25">
      <c r="A521" s="20">
        <v>43913</v>
      </c>
      <c r="B521">
        <v>29.040001</v>
      </c>
      <c r="C521">
        <v>30.67</v>
      </c>
      <c r="D521">
        <v>28.200001</v>
      </c>
      <c r="E521">
        <v>30.25</v>
      </c>
      <c r="F521">
        <v>30.25</v>
      </c>
      <c r="G521">
        <v>16652500</v>
      </c>
    </row>
    <row r="522" spans="1:7" x14ac:dyDescent="0.25">
      <c r="A522" s="20">
        <v>43914</v>
      </c>
      <c r="B522">
        <v>32.900002000000001</v>
      </c>
      <c r="C522">
        <v>33.639999000000003</v>
      </c>
      <c r="D522">
        <v>31.049999</v>
      </c>
      <c r="E522">
        <v>31.32</v>
      </c>
      <c r="F522">
        <v>31.32</v>
      </c>
      <c r="G522">
        <v>18558000</v>
      </c>
    </row>
    <row r="523" spans="1:7" x14ac:dyDescent="0.25">
      <c r="A523" s="20">
        <v>43915</v>
      </c>
      <c r="B523">
        <v>30.959999</v>
      </c>
      <c r="C523">
        <v>31.059999000000001</v>
      </c>
      <c r="D523">
        <v>29.4</v>
      </c>
      <c r="E523">
        <v>30.129999000000002</v>
      </c>
      <c r="F523">
        <v>30.129999000000002</v>
      </c>
      <c r="G523">
        <v>10153100</v>
      </c>
    </row>
    <row r="524" spans="1:7" x14ac:dyDescent="0.25">
      <c r="A524" s="20">
        <v>43916</v>
      </c>
      <c r="B524">
        <v>30.450001</v>
      </c>
      <c r="C524">
        <v>31.59</v>
      </c>
      <c r="D524">
        <v>30.35</v>
      </c>
      <c r="E524">
        <v>31.35</v>
      </c>
      <c r="F524">
        <v>31.35</v>
      </c>
      <c r="G524">
        <v>10005700</v>
      </c>
    </row>
    <row r="525" spans="1:7" x14ac:dyDescent="0.25">
      <c r="A525" s="20">
        <v>43917</v>
      </c>
      <c r="B525">
        <v>29.719999000000001</v>
      </c>
      <c r="C525">
        <v>30.549999</v>
      </c>
      <c r="D525">
        <v>29.719999000000001</v>
      </c>
      <c r="E525">
        <v>29.85</v>
      </c>
      <c r="F525">
        <v>29.85</v>
      </c>
      <c r="G525">
        <v>6987400</v>
      </c>
    </row>
    <row r="526" spans="1:7" x14ac:dyDescent="0.25">
      <c r="A526" s="20">
        <v>43920</v>
      </c>
      <c r="B526">
        <v>29.799999</v>
      </c>
      <c r="C526">
        <v>30.35</v>
      </c>
      <c r="D526">
        <v>29.33</v>
      </c>
      <c r="E526">
        <v>30.25</v>
      </c>
      <c r="F526">
        <v>30.25</v>
      </c>
      <c r="G526">
        <v>7184600</v>
      </c>
    </row>
    <row r="527" spans="1:7" x14ac:dyDescent="0.25">
      <c r="A527" s="20">
        <v>43921</v>
      </c>
      <c r="B527">
        <v>30.17</v>
      </c>
      <c r="C527">
        <v>31.26</v>
      </c>
      <c r="D527">
        <v>30.08</v>
      </c>
      <c r="E527">
        <v>31.01</v>
      </c>
      <c r="F527">
        <v>31.01</v>
      </c>
      <c r="G527">
        <v>6239800</v>
      </c>
    </row>
    <row r="528" spans="1:7" x14ac:dyDescent="0.25">
      <c r="A528" s="20">
        <v>43922</v>
      </c>
      <c r="B528">
        <v>29.940000999999999</v>
      </c>
      <c r="C528">
        <v>30.719999000000001</v>
      </c>
      <c r="D528">
        <v>29.440000999999999</v>
      </c>
      <c r="E528">
        <v>29.700001</v>
      </c>
      <c r="F528">
        <v>29.700001</v>
      </c>
      <c r="G528">
        <v>4629100</v>
      </c>
    </row>
    <row r="529" spans="1:7" x14ac:dyDescent="0.25">
      <c r="A529" s="20">
        <v>43923</v>
      </c>
      <c r="B529">
        <v>29.879999000000002</v>
      </c>
      <c r="C529">
        <v>30.540001</v>
      </c>
      <c r="D529">
        <v>29.610001</v>
      </c>
      <c r="E529">
        <v>30.459999</v>
      </c>
      <c r="F529">
        <v>30.459999</v>
      </c>
      <c r="G529">
        <v>5224300</v>
      </c>
    </row>
    <row r="530" spans="1:7" x14ac:dyDescent="0.25">
      <c r="A530" s="20">
        <v>43924</v>
      </c>
      <c r="B530">
        <v>30.610001</v>
      </c>
      <c r="C530">
        <v>31.25</v>
      </c>
      <c r="D530">
        <v>30.290001</v>
      </c>
      <c r="E530">
        <v>31.110001</v>
      </c>
      <c r="F530">
        <v>31.110001</v>
      </c>
      <c r="G530">
        <v>4395300</v>
      </c>
    </row>
    <row r="531" spans="1:7" x14ac:dyDescent="0.25">
      <c r="A531" s="20">
        <v>43927</v>
      </c>
      <c r="B531">
        <v>32.209999000000003</v>
      </c>
      <c r="C531">
        <v>32.450001</v>
      </c>
      <c r="D531">
        <v>31.91</v>
      </c>
      <c r="E531">
        <v>32.229999999999997</v>
      </c>
      <c r="F531">
        <v>32.229999999999997</v>
      </c>
      <c r="G531">
        <v>4130000</v>
      </c>
    </row>
    <row r="532" spans="1:7" x14ac:dyDescent="0.25">
      <c r="A532" s="20">
        <v>43928</v>
      </c>
      <c r="B532">
        <v>32.700001</v>
      </c>
      <c r="C532">
        <v>32.759998000000003</v>
      </c>
      <c r="D532">
        <v>31.65</v>
      </c>
      <c r="E532">
        <v>31.73</v>
      </c>
      <c r="F532">
        <v>31.73</v>
      </c>
      <c r="G532">
        <v>4151000</v>
      </c>
    </row>
    <row r="533" spans="1:7" x14ac:dyDescent="0.25">
      <c r="A533" s="20">
        <v>43929</v>
      </c>
      <c r="B533">
        <v>31.83</v>
      </c>
      <c r="C533">
        <v>32.240001999999997</v>
      </c>
      <c r="D533">
        <v>31.59</v>
      </c>
      <c r="E533">
        <v>32.060001</v>
      </c>
      <c r="F533">
        <v>32.060001</v>
      </c>
      <c r="G533">
        <v>3733600</v>
      </c>
    </row>
    <row r="534" spans="1:7" x14ac:dyDescent="0.25">
      <c r="A534" s="20">
        <v>43930</v>
      </c>
      <c r="B534">
        <v>32.099997999999999</v>
      </c>
      <c r="C534">
        <v>32.439999</v>
      </c>
      <c r="D534">
        <v>31.879999000000002</v>
      </c>
      <c r="E534">
        <v>32.349997999999999</v>
      </c>
      <c r="F534">
        <v>32.349997999999999</v>
      </c>
      <c r="G534">
        <v>3201000</v>
      </c>
    </row>
    <row r="535" spans="1:7" x14ac:dyDescent="0.25">
      <c r="A535" s="20">
        <v>43934</v>
      </c>
      <c r="B535">
        <v>32.419998</v>
      </c>
      <c r="C535">
        <v>32.740001999999997</v>
      </c>
      <c r="D535">
        <v>32.029998999999997</v>
      </c>
      <c r="E535">
        <v>32.700001</v>
      </c>
      <c r="F535">
        <v>32.700001</v>
      </c>
      <c r="G535">
        <v>2958600</v>
      </c>
    </row>
    <row r="536" spans="1:7" x14ac:dyDescent="0.25">
      <c r="A536" s="20">
        <v>43935</v>
      </c>
      <c r="B536">
        <v>33.68</v>
      </c>
      <c r="C536">
        <v>34.200001</v>
      </c>
      <c r="D536">
        <v>33.529998999999997</v>
      </c>
      <c r="E536">
        <v>34.07</v>
      </c>
      <c r="F536">
        <v>34.07</v>
      </c>
      <c r="G536">
        <v>2446800</v>
      </c>
    </row>
    <row r="537" spans="1:7" x14ac:dyDescent="0.25">
      <c r="A537" s="20">
        <v>43936</v>
      </c>
      <c r="B537">
        <v>32.830002</v>
      </c>
      <c r="C537">
        <v>33.119999</v>
      </c>
      <c r="D537">
        <v>32.150002000000001</v>
      </c>
      <c r="E537">
        <v>32.549999</v>
      </c>
      <c r="F537">
        <v>32.549999</v>
      </c>
      <c r="G537">
        <v>2729700</v>
      </c>
    </row>
    <row r="538" spans="1:7" x14ac:dyDescent="0.25">
      <c r="A538" s="20">
        <v>43937</v>
      </c>
      <c r="B538">
        <v>32.43</v>
      </c>
      <c r="C538">
        <v>32.580002</v>
      </c>
      <c r="D538">
        <v>31.959999</v>
      </c>
      <c r="E538">
        <v>32.470001000000003</v>
      </c>
      <c r="F538">
        <v>32.470001000000003</v>
      </c>
      <c r="G538">
        <v>2375800</v>
      </c>
    </row>
    <row r="539" spans="1:7" x14ac:dyDescent="0.25">
      <c r="A539" s="20">
        <v>43938</v>
      </c>
      <c r="B539">
        <v>33.07</v>
      </c>
      <c r="C539">
        <v>33.200001</v>
      </c>
      <c r="D539">
        <v>32.580002</v>
      </c>
      <c r="E539">
        <v>33.159999999999997</v>
      </c>
      <c r="F539">
        <v>33.159999999999997</v>
      </c>
      <c r="G539">
        <v>2334400</v>
      </c>
    </row>
    <row r="540" spans="1:7" x14ac:dyDescent="0.25">
      <c r="A540" s="20">
        <v>43941</v>
      </c>
      <c r="B540">
        <v>32.18</v>
      </c>
      <c r="C540">
        <v>32.630001</v>
      </c>
      <c r="D540">
        <v>31.389999</v>
      </c>
      <c r="E540">
        <v>31.41</v>
      </c>
      <c r="F540">
        <v>31.41</v>
      </c>
      <c r="G540">
        <v>2530000</v>
      </c>
    </row>
    <row r="541" spans="1:7" x14ac:dyDescent="0.25">
      <c r="A541" s="20">
        <v>43942</v>
      </c>
      <c r="B541">
        <v>30.26</v>
      </c>
      <c r="C541">
        <v>30.370000999999998</v>
      </c>
      <c r="D541">
        <v>29.5</v>
      </c>
      <c r="E541">
        <v>30.139999</v>
      </c>
      <c r="F541">
        <v>30.139999</v>
      </c>
      <c r="G541">
        <v>3652600</v>
      </c>
    </row>
    <row r="542" spans="1:7" x14ac:dyDescent="0.25">
      <c r="A542" s="20">
        <v>43943</v>
      </c>
      <c r="B542">
        <v>30.610001</v>
      </c>
      <c r="C542">
        <v>30.99</v>
      </c>
      <c r="D542">
        <v>30.4</v>
      </c>
      <c r="E542">
        <v>30.860001</v>
      </c>
      <c r="F542">
        <v>30.860001</v>
      </c>
      <c r="G542">
        <v>1853400</v>
      </c>
    </row>
    <row r="543" spans="1:7" x14ac:dyDescent="0.25">
      <c r="A543" s="20">
        <v>43944</v>
      </c>
      <c r="B543">
        <v>31.049999</v>
      </c>
      <c r="C543">
        <v>31.35</v>
      </c>
      <c r="D543">
        <v>30.6</v>
      </c>
      <c r="E543">
        <v>30.889999</v>
      </c>
      <c r="F543">
        <v>30.889999</v>
      </c>
      <c r="G543">
        <v>2404400</v>
      </c>
    </row>
    <row r="544" spans="1:7" x14ac:dyDescent="0.25">
      <c r="A544" s="20">
        <v>43945</v>
      </c>
      <c r="B544">
        <v>31.190000999999999</v>
      </c>
      <c r="C544">
        <v>31.790001</v>
      </c>
      <c r="D544">
        <v>30.98</v>
      </c>
      <c r="E544">
        <v>31.73</v>
      </c>
      <c r="F544">
        <v>31.73</v>
      </c>
      <c r="G544">
        <v>2054600</v>
      </c>
    </row>
    <row r="545" spans="1:7" x14ac:dyDescent="0.25">
      <c r="A545" s="20">
        <v>43948</v>
      </c>
      <c r="B545">
        <v>32.229999999999997</v>
      </c>
      <c r="C545">
        <v>33.159999999999997</v>
      </c>
      <c r="D545">
        <v>32.18</v>
      </c>
      <c r="E545">
        <v>32.970001000000003</v>
      </c>
      <c r="F545">
        <v>32.970001000000003</v>
      </c>
      <c r="G545">
        <v>3601600</v>
      </c>
    </row>
    <row r="546" spans="1:7" x14ac:dyDescent="0.25">
      <c r="A546" s="20">
        <v>43949</v>
      </c>
      <c r="B546">
        <v>33.459999000000003</v>
      </c>
      <c r="C546">
        <v>33.580002</v>
      </c>
      <c r="D546">
        <v>32.459999000000003</v>
      </c>
      <c r="E546">
        <v>32.639999000000003</v>
      </c>
      <c r="F546">
        <v>32.639999000000003</v>
      </c>
      <c r="G546">
        <v>3689400</v>
      </c>
    </row>
    <row r="547" spans="1:7" x14ac:dyDescent="0.25">
      <c r="A547" s="20">
        <v>43950</v>
      </c>
      <c r="B547">
        <v>33.590000000000003</v>
      </c>
      <c r="C547">
        <v>34.029998999999997</v>
      </c>
      <c r="D547">
        <v>33.540000999999997</v>
      </c>
      <c r="E547">
        <v>33.689999</v>
      </c>
      <c r="F547">
        <v>33.689999</v>
      </c>
      <c r="G547">
        <v>2422900</v>
      </c>
    </row>
    <row r="548" spans="1:7" x14ac:dyDescent="0.25">
      <c r="A548" s="20">
        <v>43951</v>
      </c>
      <c r="B548">
        <v>33.290000999999997</v>
      </c>
      <c r="C548">
        <v>33.290000999999997</v>
      </c>
      <c r="D548">
        <v>32.470001000000003</v>
      </c>
      <c r="E548">
        <v>33.119999</v>
      </c>
      <c r="F548">
        <v>33.119999</v>
      </c>
      <c r="G548">
        <v>2317800</v>
      </c>
    </row>
    <row r="549" spans="1:7" x14ac:dyDescent="0.25">
      <c r="A549" s="20">
        <v>43952</v>
      </c>
      <c r="B549">
        <v>31.719999000000001</v>
      </c>
      <c r="C549">
        <v>32.029998999999997</v>
      </c>
      <c r="D549">
        <v>31.27</v>
      </c>
      <c r="E549">
        <v>31.610001</v>
      </c>
      <c r="F549">
        <v>31.610001</v>
      </c>
      <c r="G549">
        <v>2726900</v>
      </c>
    </row>
    <row r="550" spans="1:7" x14ac:dyDescent="0.25">
      <c r="A550" s="20">
        <v>43955</v>
      </c>
      <c r="B550">
        <v>31.1</v>
      </c>
      <c r="C550">
        <v>31.99</v>
      </c>
      <c r="D550">
        <v>30.93</v>
      </c>
      <c r="E550">
        <v>31.93</v>
      </c>
      <c r="F550">
        <v>31.93</v>
      </c>
      <c r="G550">
        <v>1849500</v>
      </c>
    </row>
    <row r="551" spans="1:7" x14ac:dyDescent="0.25">
      <c r="A551" s="20">
        <v>43956</v>
      </c>
      <c r="B551">
        <v>32.529998999999997</v>
      </c>
      <c r="C551">
        <v>33.029998999999997</v>
      </c>
      <c r="D551">
        <v>32.479999999999997</v>
      </c>
      <c r="E551">
        <v>32.599997999999999</v>
      </c>
      <c r="F551">
        <v>32.599997999999999</v>
      </c>
      <c r="G551">
        <v>3431800</v>
      </c>
    </row>
    <row r="552" spans="1:7" x14ac:dyDescent="0.25">
      <c r="A552" s="20">
        <v>43957</v>
      </c>
      <c r="B552">
        <v>32.860000999999997</v>
      </c>
      <c r="C552">
        <v>32.990001999999997</v>
      </c>
      <c r="D552">
        <v>32.32</v>
      </c>
      <c r="E552">
        <v>32.32</v>
      </c>
      <c r="F552">
        <v>32.32</v>
      </c>
      <c r="G552">
        <v>2685300</v>
      </c>
    </row>
    <row r="553" spans="1:7" x14ac:dyDescent="0.25">
      <c r="A553" s="20">
        <v>43958</v>
      </c>
      <c r="B553">
        <v>32.909999999999997</v>
      </c>
      <c r="C553">
        <v>33.200001</v>
      </c>
      <c r="D553">
        <v>32.82</v>
      </c>
      <c r="E553">
        <v>33.049999</v>
      </c>
      <c r="F553">
        <v>33.049999</v>
      </c>
      <c r="G553">
        <v>2727600</v>
      </c>
    </row>
    <row r="554" spans="1:7" x14ac:dyDescent="0.25">
      <c r="A554" s="20">
        <v>43959</v>
      </c>
      <c r="B554">
        <v>33.520000000000003</v>
      </c>
      <c r="C554">
        <v>34.209999000000003</v>
      </c>
      <c r="D554">
        <v>33.400002000000001</v>
      </c>
      <c r="E554">
        <v>34.209999000000003</v>
      </c>
      <c r="F554">
        <v>34.209999000000003</v>
      </c>
      <c r="G554">
        <v>2685400</v>
      </c>
    </row>
    <row r="555" spans="1:7" x14ac:dyDescent="0.25">
      <c r="A555" s="20">
        <v>43962</v>
      </c>
      <c r="B555">
        <v>33.720001000000003</v>
      </c>
      <c r="C555">
        <v>35.389999000000003</v>
      </c>
      <c r="D555">
        <v>33.659999999999997</v>
      </c>
      <c r="E555">
        <v>35.349997999999999</v>
      </c>
      <c r="F555">
        <v>35.349997999999999</v>
      </c>
      <c r="G555">
        <v>2334100</v>
      </c>
    </row>
    <row r="556" spans="1:7" x14ac:dyDescent="0.25">
      <c r="A556" s="20">
        <v>43963</v>
      </c>
      <c r="B556">
        <v>35.869999</v>
      </c>
      <c r="C556">
        <v>35.970001000000003</v>
      </c>
      <c r="D556">
        <v>33.5</v>
      </c>
      <c r="E556">
        <v>33.5</v>
      </c>
      <c r="F556">
        <v>33.5</v>
      </c>
      <c r="G556">
        <v>5717100</v>
      </c>
    </row>
    <row r="557" spans="1:7" x14ac:dyDescent="0.25">
      <c r="A557" s="20">
        <v>43964</v>
      </c>
      <c r="B557">
        <v>33.169998</v>
      </c>
      <c r="C557">
        <v>33.490001999999997</v>
      </c>
      <c r="D557">
        <v>31.059999000000001</v>
      </c>
      <c r="E557">
        <v>31.709999</v>
      </c>
      <c r="F557">
        <v>31.709999</v>
      </c>
      <c r="G557">
        <v>6483400</v>
      </c>
    </row>
    <row r="558" spans="1:7" x14ac:dyDescent="0.25">
      <c r="A558" s="20">
        <v>43965</v>
      </c>
      <c r="B558">
        <v>30.969999000000001</v>
      </c>
      <c r="C558">
        <v>32.540000999999997</v>
      </c>
      <c r="D558">
        <v>30.440000999999999</v>
      </c>
      <c r="E558">
        <v>32.540000999999997</v>
      </c>
      <c r="F558">
        <v>32.540000999999997</v>
      </c>
      <c r="G558">
        <v>6052500</v>
      </c>
    </row>
    <row r="559" spans="1:7" x14ac:dyDescent="0.25">
      <c r="A559" s="20">
        <v>43966</v>
      </c>
      <c r="B559">
        <v>31.75</v>
      </c>
      <c r="C559">
        <v>32.959999000000003</v>
      </c>
      <c r="D559">
        <v>31.5</v>
      </c>
      <c r="E559">
        <v>32.959999000000003</v>
      </c>
      <c r="F559">
        <v>32.959999000000003</v>
      </c>
      <c r="G559">
        <v>4114100</v>
      </c>
    </row>
    <row r="560" spans="1:7" x14ac:dyDescent="0.25">
      <c r="A560" s="20">
        <v>43969</v>
      </c>
      <c r="B560">
        <v>34.029998999999997</v>
      </c>
      <c r="C560">
        <v>34.200001</v>
      </c>
      <c r="D560">
        <v>33.709999000000003</v>
      </c>
      <c r="E560">
        <v>33.990001999999997</v>
      </c>
      <c r="F560">
        <v>33.990001999999997</v>
      </c>
      <c r="G560">
        <v>3636800</v>
      </c>
    </row>
    <row r="561" spans="1:7" x14ac:dyDescent="0.25">
      <c r="A561" s="20">
        <v>43970</v>
      </c>
      <c r="B561">
        <v>33.860000999999997</v>
      </c>
      <c r="C561">
        <v>34.270000000000003</v>
      </c>
      <c r="D561">
        <v>33.060001</v>
      </c>
      <c r="E561">
        <v>33.060001</v>
      </c>
      <c r="F561">
        <v>33.060001</v>
      </c>
      <c r="G561">
        <v>4111800</v>
      </c>
    </row>
    <row r="562" spans="1:7" x14ac:dyDescent="0.25">
      <c r="A562" s="20">
        <v>43971</v>
      </c>
      <c r="B562">
        <v>33.860000999999997</v>
      </c>
      <c r="C562">
        <v>34.139999000000003</v>
      </c>
      <c r="D562">
        <v>33.509998000000003</v>
      </c>
      <c r="E562">
        <v>34.07</v>
      </c>
      <c r="F562">
        <v>34.07</v>
      </c>
      <c r="G562">
        <v>4112700</v>
      </c>
    </row>
    <row r="563" spans="1:7" x14ac:dyDescent="0.25">
      <c r="A563" s="20">
        <v>43972</v>
      </c>
      <c r="B563">
        <v>34.150002000000001</v>
      </c>
      <c r="C563">
        <v>34.299999</v>
      </c>
      <c r="D563">
        <v>33.279998999999997</v>
      </c>
      <c r="E563">
        <v>33.700001</v>
      </c>
      <c r="F563">
        <v>33.700001</v>
      </c>
      <c r="G563">
        <v>4707100</v>
      </c>
    </row>
    <row r="564" spans="1:7" x14ac:dyDescent="0.25">
      <c r="A564" s="20">
        <v>43973</v>
      </c>
      <c r="B564">
        <v>33.520000000000003</v>
      </c>
      <c r="C564">
        <v>33.849997999999999</v>
      </c>
      <c r="D564">
        <v>33.25</v>
      </c>
      <c r="E564">
        <v>33.799999</v>
      </c>
      <c r="F564">
        <v>33.799999</v>
      </c>
      <c r="G564">
        <v>2745300</v>
      </c>
    </row>
    <row r="565" spans="1:7" x14ac:dyDescent="0.25">
      <c r="A565" s="20">
        <v>43977</v>
      </c>
      <c r="B565">
        <v>34.590000000000003</v>
      </c>
      <c r="C565">
        <v>34.619999</v>
      </c>
      <c r="D565">
        <v>33.889999000000003</v>
      </c>
      <c r="E565">
        <v>33.979999999999997</v>
      </c>
      <c r="F565">
        <v>33.979999999999997</v>
      </c>
      <c r="G565">
        <v>2908200</v>
      </c>
    </row>
    <row r="566" spans="1:7" x14ac:dyDescent="0.25">
      <c r="A566" s="20">
        <v>43978</v>
      </c>
      <c r="B566">
        <v>34.459999000000003</v>
      </c>
      <c r="C566">
        <v>34.479999999999997</v>
      </c>
      <c r="D566">
        <v>33.259998000000003</v>
      </c>
      <c r="E566">
        <v>34.380001</v>
      </c>
      <c r="F566">
        <v>34.380001</v>
      </c>
      <c r="G566">
        <v>2956500</v>
      </c>
    </row>
    <row r="567" spans="1:7" x14ac:dyDescent="0.25">
      <c r="A567" s="20">
        <v>43979</v>
      </c>
      <c r="B567">
        <v>34.25</v>
      </c>
      <c r="C567">
        <v>34.360000999999997</v>
      </c>
      <c r="D567">
        <v>33.490001999999997</v>
      </c>
      <c r="E567">
        <v>33.669998</v>
      </c>
      <c r="F567">
        <v>33.669998</v>
      </c>
      <c r="G567">
        <v>3210400</v>
      </c>
    </row>
    <row r="568" spans="1:7" x14ac:dyDescent="0.25">
      <c r="A568" s="20">
        <v>43980</v>
      </c>
      <c r="B568">
        <v>33.57</v>
      </c>
      <c r="C568">
        <v>34.32</v>
      </c>
      <c r="D568">
        <v>33.279998999999997</v>
      </c>
      <c r="E568">
        <v>34.32</v>
      </c>
      <c r="F568">
        <v>34.32</v>
      </c>
      <c r="G568">
        <v>4355000</v>
      </c>
    </row>
    <row r="569" spans="1:7" x14ac:dyDescent="0.25">
      <c r="A569" s="20">
        <v>43983</v>
      </c>
      <c r="B569">
        <v>33.860000999999997</v>
      </c>
      <c r="C569">
        <v>34.290000999999997</v>
      </c>
      <c r="D569">
        <v>33.770000000000003</v>
      </c>
      <c r="E569">
        <v>34.150002000000001</v>
      </c>
      <c r="F569">
        <v>34.150002000000001</v>
      </c>
      <c r="G569">
        <v>2906700</v>
      </c>
    </row>
    <row r="570" spans="1:7" x14ac:dyDescent="0.25">
      <c r="A570" s="20">
        <v>43984</v>
      </c>
      <c r="B570">
        <v>34.25</v>
      </c>
      <c r="C570">
        <v>34.659999999999997</v>
      </c>
      <c r="D570">
        <v>34.060001</v>
      </c>
      <c r="E570">
        <v>34.619999</v>
      </c>
      <c r="F570">
        <v>34.619999</v>
      </c>
      <c r="G570">
        <v>3793500</v>
      </c>
    </row>
    <row r="571" spans="1:7" x14ac:dyDescent="0.25">
      <c r="A571" s="20">
        <v>43985</v>
      </c>
      <c r="B571">
        <v>35</v>
      </c>
      <c r="C571">
        <v>35.479999999999997</v>
      </c>
      <c r="D571">
        <v>34.889999000000003</v>
      </c>
      <c r="E571">
        <v>35.409999999999997</v>
      </c>
      <c r="F571">
        <v>35.409999999999997</v>
      </c>
      <c r="G571">
        <v>4240900</v>
      </c>
    </row>
    <row r="572" spans="1:7" x14ac:dyDescent="0.25">
      <c r="A572" s="20">
        <v>43986</v>
      </c>
      <c r="B572">
        <v>35.299999</v>
      </c>
      <c r="C572">
        <v>36.049999</v>
      </c>
      <c r="D572">
        <v>35.119999</v>
      </c>
      <c r="E572">
        <v>35.540000999999997</v>
      </c>
      <c r="F572">
        <v>35.540000999999997</v>
      </c>
      <c r="G572">
        <v>3759800</v>
      </c>
    </row>
    <row r="573" spans="1:7" x14ac:dyDescent="0.25">
      <c r="A573" s="20">
        <v>43987</v>
      </c>
      <c r="B573">
        <v>36.630001</v>
      </c>
      <c r="C573">
        <v>36.689999</v>
      </c>
      <c r="D573">
        <v>36.259998000000003</v>
      </c>
      <c r="E573">
        <v>36.479999999999997</v>
      </c>
      <c r="F573">
        <v>36.479999999999997</v>
      </c>
      <c r="G573">
        <v>3529300</v>
      </c>
    </row>
    <row r="574" spans="1:7" x14ac:dyDescent="0.25">
      <c r="A574" s="20">
        <v>43990</v>
      </c>
      <c r="B574">
        <v>36.520000000000003</v>
      </c>
      <c r="C574">
        <v>36.610000999999997</v>
      </c>
      <c r="D574">
        <v>35.880001</v>
      </c>
      <c r="E574">
        <v>36.07</v>
      </c>
      <c r="F574">
        <v>36.07</v>
      </c>
      <c r="G574">
        <v>2912900</v>
      </c>
    </row>
    <row r="575" spans="1:7" x14ac:dyDescent="0.25">
      <c r="A575" s="20">
        <v>43991</v>
      </c>
      <c r="B575">
        <v>35.540000999999997</v>
      </c>
      <c r="C575">
        <v>35.669998</v>
      </c>
      <c r="D575">
        <v>35.029998999999997</v>
      </c>
      <c r="E575">
        <v>35.169998</v>
      </c>
      <c r="F575">
        <v>35.169998</v>
      </c>
      <c r="G575">
        <v>3064100</v>
      </c>
    </row>
    <row r="576" spans="1:7" x14ac:dyDescent="0.25">
      <c r="A576" s="20">
        <v>43992</v>
      </c>
      <c r="B576">
        <v>35.020000000000003</v>
      </c>
      <c r="C576">
        <v>35.909999999999997</v>
      </c>
      <c r="D576">
        <v>34.689999</v>
      </c>
      <c r="E576">
        <v>35.259998000000003</v>
      </c>
      <c r="F576">
        <v>35.259998000000003</v>
      </c>
      <c r="G576">
        <v>4788700</v>
      </c>
    </row>
    <row r="577" spans="1:7" x14ac:dyDescent="0.25">
      <c r="A577" s="20">
        <v>43993</v>
      </c>
      <c r="B577">
        <v>33.279998999999997</v>
      </c>
      <c r="C577">
        <v>34.090000000000003</v>
      </c>
      <c r="D577">
        <v>28.950001</v>
      </c>
      <c r="E577">
        <v>29.290001</v>
      </c>
      <c r="F577">
        <v>29.290001</v>
      </c>
      <c r="G577">
        <v>9825300</v>
      </c>
    </row>
    <row r="578" spans="1:7" x14ac:dyDescent="0.25">
      <c r="A578" s="20">
        <v>43994</v>
      </c>
      <c r="B578">
        <v>29.940000999999999</v>
      </c>
      <c r="C578">
        <v>30.27</v>
      </c>
      <c r="D578">
        <v>27.790001</v>
      </c>
      <c r="E578">
        <v>29.799999</v>
      </c>
      <c r="F578">
        <v>29.799999</v>
      </c>
      <c r="G578">
        <v>16457700</v>
      </c>
    </row>
    <row r="579" spans="1:7" x14ac:dyDescent="0.25">
      <c r="A579" s="20">
        <v>43997</v>
      </c>
      <c r="B579">
        <v>28.4</v>
      </c>
      <c r="C579">
        <v>30.33</v>
      </c>
      <c r="D579">
        <v>27.860001</v>
      </c>
      <c r="E579">
        <v>30.200001</v>
      </c>
      <c r="F579">
        <v>30.200001</v>
      </c>
      <c r="G579">
        <v>7437900</v>
      </c>
    </row>
    <row r="580" spans="1:7" x14ac:dyDescent="0.25">
      <c r="A580" s="20">
        <v>43998</v>
      </c>
      <c r="B580">
        <v>31.18</v>
      </c>
      <c r="C580">
        <v>31.290001</v>
      </c>
      <c r="D580">
        <v>29.639999</v>
      </c>
      <c r="E580">
        <v>30.540001</v>
      </c>
      <c r="F580">
        <v>30.540001</v>
      </c>
      <c r="G580">
        <v>5593200</v>
      </c>
    </row>
    <row r="581" spans="1:7" x14ac:dyDescent="0.25">
      <c r="A581" s="20">
        <v>43999</v>
      </c>
      <c r="B581">
        <v>30.66</v>
      </c>
      <c r="C581">
        <v>30.700001</v>
      </c>
      <c r="D581">
        <v>30.030000999999999</v>
      </c>
      <c r="E581">
        <v>30.51</v>
      </c>
      <c r="F581">
        <v>30.51</v>
      </c>
      <c r="G581">
        <v>3104300</v>
      </c>
    </row>
    <row r="582" spans="1:7" x14ac:dyDescent="0.25">
      <c r="A582" s="20">
        <v>44000</v>
      </c>
      <c r="B582">
        <v>30.23</v>
      </c>
      <c r="C582">
        <v>30.76</v>
      </c>
      <c r="D582">
        <v>30.07</v>
      </c>
      <c r="E582">
        <v>30.76</v>
      </c>
      <c r="F582">
        <v>30.76</v>
      </c>
      <c r="G582">
        <v>2385800</v>
      </c>
    </row>
    <row r="583" spans="1:7" x14ac:dyDescent="0.25">
      <c r="A583" s="20">
        <v>44001</v>
      </c>
      <c r="B583">
        <v>31.129999000000002</v>
      </c>
      <c r="C583">
        <v>31.24</v>
      </c>
      <c r="D583">
        <v>29.99</v>
      </c>
      <c r="E583">
        <v>30.51</v>
      </c>
      <c r="F583">
        <v>30.51</v>
      </c>
      <c r="G583">
        <v>4717300</v>
      </c>
    </row>
    <row r="584" spans="1:7" x14ac:dyDescent="0.25">
      <c r="A584" s="20">
        <v>44004</v>
      </c>
      <c r="B584">
        <v>30.370000999999998</v>
      </c>
      <c r="C584">
        <v>31.200001</v>
      </c>
      <c r="D584">
        <v>30.17</v>
      </c>
      <c r="E584">
        <v>31.190000999999999</v>
      </c>
      <c r="F584">
        <v>31.190000999999999</v>
      </c>
      <c r="G584">
        <v>4603200</v>
      </c>
    </row>
    <row r="585" spans="1:7" x14ac:dyDescent="0.25">
      <c r="A585" s="20">
        <v>44005</v>
      </c>
      <c r="B585">
        <v>31.860001</v>
      </c>
      <c r="C585">
        <v>31.879999000000002</v>
      </c>
      <c r="D585">
        <v>31.290001</v>
      </c>
      <c r="E585">
        <v>31.4</v>
      </c>
      <c r="F585">
        <v>31.4</v>
      </c>
      <c r="G585">
        <v>3771700</v>
      </c>
    </row>
    <row r="586" spans="1:7" x14ac:dyDescent="0.25">
      <c r="A586" s="20">
        <v>44006</v>
      </c>
      <c r="B586">
        <v>30.85</v>
      </c>
      <c r="C586">
        <v>31.280000999999999</v>
      </c>
      <c r="D586">
        <v>29.639999</v>
      </c>
      <c r="E586">
        <v>30.33</v>
      </c>
      <c r="F586">
        <v>30.33</v>
      </c>
      <c r="G586">
        <v>8741300</v>
      </c>
    </row>
    <row r="587" spans="1:7" x14ac:dyDescent="0.25">
      <c r="A587" s="20">
        <v>44007</v>
      </c>
      <c r="B587">
        <v>30.120000999999998</v>
      </c>
      <c r="C587">
        <v>30.98</v>
      </c>
      <c r="D587">
        <v>29.799999</v>
      </c>
      <c r="E587">
        <v>30.959999</v>
      </c>
      <c r="F587">
        <v>30.959999</v>
      </c>
      <c r="G587">
        <v>3091700</v>
      </c>
    </row>
    <row r="588" spans="1:7" x14ac:dyDescent="0.25">
      <c r="A588" s="20">
        <v>44008</v>
      </c>
      <c r="B588">
        <v>30.92</v>
      </c>
      <c r="C588">
        <v>30.959999</v>
      </c>
      <c r="D588">
        <v>29.82</v>
      </c>
      <c r="E588">
        <v>30.030000999999999</v>
      </c>
      <c r="F588">
        <v>30.030000999999999</v>
      </c>
      <c r="G588">
        <v>4922300</v>
      </c>
    </row>
    <row r="589" spans="1:7" x14ac:dyDescent="0.25">
      <c r="A589" s="20">
        <v>44011</v>
      </c>
      <c r="B589">
        <v>30.24</v>
      </c>
      <c r="C589">
        <v>30.719999000000001</v>
      </c>
      <c r="D589">
        <v>29.75</v>
      </c>
      <c r="E589">
        <v>30.709999</v>
      </c>
      <c r="F589">
        <v>30.709999</v>
      </c>
      <c r="G589">
        <v>3712600</v>
      </c>
    </row>
    <row r="590" spans="1:7" x14ac:dyDescent="0.25">
      <c r="A590" s="20">
        <v>44012</v>
      </c>
      <c r="B590">
        <v>30.559999000000001</v>
      </c>
      <c r="C590">
        <v>31.6</v>
      </c>
      <c r="D590">
        <v>30.52</v>
      </c>
      <c r="E590">
        <v>31.5</v>
      </c>
      <c r="F590">
        <v>31.5</v>
      </c>
      <c r="G590">
        <v>3718500</v>
      </c>
    </row>
    <row r="591" spans="1:7" x14ac:dyDescent="0.25">
      <c r="A591" s="20">
        <v>44013</v>
      </c>
      <c r="B591">
        <v>31.74</v>
      </c>
      <c r="C591">
        <v>32.049999</v>
      </c>
      <c r="D591">
        <v>31.469999000000001</v>
      </c>
      <c r="E591">
        <v>31.959999</v>
      </c>
      <c r="F591">
        <v>31.959999</v>
      </c>
      <c r="G591">
        <v>3510800</v>
      </c>
    </row>
    <row r="592" spans="1:7" x14ac:dyDescent="0.25">
      <c r="A592" s="20">
        <v>44014</v>
      </c>
      <c r="B592">
        <v>32.610000999999997</v>
      </c>
      <c r="C592">
        <v>32.849997999999999</v>
      </c>
      <c r="D592">
        <v>32.090000000000003</v>
      </c>
      <c r="E592">
        <v>32.240001999999997</v>
      </c>
      <c r="F592">
        <v>32.240001999999997</v>
      </c>
      <c r="G592">
        <v>4758100</v>
      </c>
    </row>
    <row r="593" spans="1:7" x14ac:dyDescent="0.25">
      <c r="A593" s="20">
        <v>44018</v>
      </c>
      <c r="B593">
        <v>32.759998000000003</v>
      </c>
      <c r="C593">
        <v>32.759998000000003</v>
      </c>
      <c r="D593">
        <v>32.029998999999997</v>
      </c>
      <c r="E593">
        <v>32.200001</v>
      </c>
      <c r="F593">
        <v>32.200001</v>
      </c>
      <c r="G593">
        <v>2312500</v>
      </c>
    </row>
    <row r="594" spans="1:7" x14ac:dyDescent="0.25">
      <c r="A594" s="20">
        <v>44019</v>
      </c>
      <c r="B594">
        <v>32.080002</v>
      </c>
      <c r="C594">
        <v>32.520000000000003</v>
      </c>
      <c r="D594">
        <v>31.610001</v>
      </c>
      <c r="E594">
        <v>31.65</v>
      </c>
      <c r="F594">
        <v>31.65</v>
      </c>
      <c r="G594">
        <v>3409600</v>
      </c>
    </row>
    <row r="595" spans="1:7" x14ac:dyDescent="0.25">
      <c r="A595" s="20">
        <v>44020</v>
      </c>
      <c r="B595">
        <v>31.93</v>
      </c>
      <c r="C595">
        <v>32.090000000000003</v>
      </c>
      <c r="D595">
        <v>31.389999</v>
      </c>
      <c r="E595">
        <v>32.060001</v>
      </c>
      <c r="F595">
        <v>32.060001</v>
      </c>
      <c r="G595">
        <v>2061900</v>
      </c>
    </row>
    <row r="596" spans="1:7" x14ac:dyDescent="0.25">
      <c r="A596" s="20">
        <v>44021</v>
      </c>
      <c r="B596">
        <v>32.060001</v>
      </c>
      <c r="C596">
        <v>32.150002000000001</v>
      </c>
      <c r="D596">
        <v>31.08</v>
      </c>
      <c r="E596">
        <v>31.790001</v>
      </c>
      <c r="F596">
        <v>31.790001</v>
      </c>
      <c r="G596">
        <v>5081600</v>
      </c>
    </row>
    <row r="597" spans="1:7" x14ac:dyDescent="0.25">
      <c r="A597" s="20">
        <v>44022</v>
      </c>
      <c r="B597">
        <v>31.68</v>
      </c>
      <c r="C597">
        <v>32.220001000000003</v>
      </c>
      <c r="D597">
        <v>31.360001</v>
      </c>
      <c r="E597">
        <v>32.209999000000003</v>
      </c>
      <c r="F597">
        <v>32.209999000000003</v>
      </c>
      <c r="G597">
        <v>3845600</v>
      </c>
    </row>
    <row r="598" spans="1:7" x14ac:dyDescent="0.25">
      <c r="A598" s="20">
        <v>44025</v>
      </c>
      <c r="B598">
        <v>32.419998</v>
      </c>
      <c r="C598">
        <v>32.419998</v>
      </c>
      <c r="D598">
        <v>30.610001</v>
      </c>
      <c r="E598">
        <v>30.68</v>
      </c>
      <c r="F598">
        <v>30.68</v>
      </c>
      <c r="G598">
        <v>4584600</v>
      </c>
    </row>
    <row r="599" spans="1:7" x14ac:dyDescent="0.25">
      <c r="A599" s="20">
        <v>44026</v>
      </c>
      <c r="B599">
        <v>30.690000999999999</v>
      </c>
      <c r="C599">
        <v>31.6</v>
      </c>
      <c r="D599">
        <v>30.360001</v>
      </c>
      <c r="E599">
        <v>31.58</v>
      </c>
      <c r="F599">
        <v>31.58</v>
      </c>
      <c r="G599">
        <v>4756200</v>
      </c>
    </row>
    <row r="600" spans="1:7" x14ac:dyDescent="0.25">
      <c r="A600" s="20">
        <v>44027</v>
      </c>
      <c r="B600">
        <v>32.049999</v>
      </c>
      <c r="C600">
        <v>32.080002</v>
      </c>
      <c r="D600">
        <v>31.360001</v>
      </c>
      <c r="E600">
        <v>32.020000000000003</v>
      </c>
      <c r="F600">
        <v>32.020000000000003</v>
      </c>
      <c r="G600">
        <v>4160900</v>
      </c>
    </row>
    <row r="601" spans="1:7" x14ac:dyDescent="0.25">
      <c r="A601" s="20">
        <v>44028</v>
      </c>
      <c r="B601">
        <v>31.65</v>
      </c>
      <c r="C601">
        <v>32.349997999999999</v>
      </c>
      <c r="D601">
        <v>31.629999000000002</v>
      </c>
      <c r="E601">
        <v>32.290000999999997</v>
      </c>
      <c r="F601">
        <v>32.290000999999997</v>
      </c>
      <c r="G601">
        <v>2605600</v>
      </c>
    </row>
    <row r="602" spans="1:7" x14ac:dyDescent="0.25">
      <c r="A602" s="20">
        <v>44029</v>
      </c>
      <c r="B602">
        <v>32.43</v>
      </c>
      <c r="C602">
        <v>32.869999</v>
      </c>
      <c r="D602">
        <v>32.279998999999997</v>
      </c>
      <c r="E602">
        <v>32.849997999999999</v>
      </c>
      <c r="F602">
        <v>32.849997999999999</v>
      </c>
      <c r="G602">
        <v>2874000</v>
      </c>
    </row>
    <row r="603" spans="1:7" x14ac:dyDescent="0.25">
      <c r="A603" s="20">
        <v>44032</v>
      </c>
      <c r="B603">
        <v>33.049999</v>
      </c>
      <c r="C603">
        <v>33.869999</v>
      </c>
      <c r="D603">
        <v>32.970001000000003</v>
      </c>
      <c r="E603">
        <v>33.630001</v>
      </c>
      <c r="F603">
        <v>33.630001</v>
      </c>
      <c r="G603">
        <v>4277000</v>
      </c>
    </row>
    <row r="604" spans="1:7" x14ac:dyDescent="0.25">
      <c r="A604" s="20">
        <v>44033</v>
      </c>
      <c r="B604">
        <v>34</v>
      </c>
      <c r="C604">
        <v>34.189999</v>
      </c>
      <c r="D604">
        <v>33.220001000000003</v>
      </c>
      <c r="E604">
        <v>33.419998</v>
      </c>
      <c r="F604">
        <v>33.419998</v>
      </c>
      <c r="G604">
        <v>4024800</v>
      </c>
    </row>
    <row r="605" spans="1:7" x14ac:dyDescent="0.25">
      <c r="A605" s="20">
        <v>44034</v>
      </c>
      <c r="B605">
        <v>33.349997999999999</v>
      </c>
      <c r="C605">
        <v>33.639999000000003</v>
      </c>
      <c r="D605">
        <v>33.080002</v>
      </c>
      <c r="E605">
        <v>33.639999000000003</v>
      </c>
      <c r="F605">
        <v>33.639999000000003</v>
      </c>
      <c r="G605">
        <v>3878000</v>
      </c>
    </row>
    <row r="606" spans="1:7" x14ac:dyDescent="0.25">
      <c r="A606" s="20">
        <v>44035</v>
      </c>
      <c r="B606">
        <v>33.779998999999997</v>
      </c>
      <c r="C606">
        <v>33.889999000000003</v>
      </c>
      <c r="D606">
        <v>32.720001000000003</v>
      </c>
      <c r="E606">
        <v>33.060001</v>
      </c>
      <c r="F606">
        <v>33.060001</v>
      </c>
      <c r="G606">
        <v>6077300</v>
      </c>
    </row>
    <row r="607" spans="1:7" x14ac:dyDescent="0.25">
      <c r="A607" s="20">
        <v>44036</v>
      </c>
      <c r="B607">
        <v>32.529998999999997</v>
      </c>
      <c r="C607">
        <v>33.009998000000003</v>
      </c>
      <c r="D607">
        <v>32.299999</v>
      </c>
      <c r="E607">
        <v>32.990001999999997</v>
      </c>
      <c r="F607">
        <v>32.990001999999997</v>
      </c>
      <c r="G607">
        <v>4404700</v>
      </c>
    </row>
    <row r="608" spans="1:7" x14ac:dyDescent="0.25">
      <c r="A608" s="20">
        <v>44039</v>
      </c>
      <c r="B608">
        <v>33.200001</v>
      </c>
      <c r="C608">
        <v>33.490001999999997</v>
      </c>
      <c r="D608">
        <v>33</v>
      </c>
      <c r="E608">
        <v>33.479999999999997</v>
      </c>
      <c r="F608">
        <v>33.479999999999997</v>
      </c>
      <c r="G608">
        <v>2881700</v>
      </c>
    </row>
    <row r="609" spans="1:7" x14ac:dyDescent="0.25">
      <c r="A609" s="20">
        <v>44040</v>
      </c>
      <c r="B609">
        <v>33.459999000000003</v>
      </c>
      <c r="C609">
        <v>34.07</v>
      </c>
      <c r="D609">
        <v>33.32</v>
      </c>
      <c r="E609">
        <v>33.549999</v>
      </c>
      <c r="F609">
        <v>33.549999</v>
      </c>
      <c r="G609">
        <v>2601700</v>
      </c>
    </row>
    <row r="610" spans="1:7" x14ac:dyDescent="0.25">
      <c r="A610" s="20">
        <v>44041</v>
      </c>
      <c r="B610">
        <v>33.790000999999997</v>
      </c>
      <c r="C610">
        <v>33.950001</v>
      </c>
      <c r="D610">
        <v>33.580002</v>
      </c>
      <c r="E610">
        <v>33.860000999999997</v>
      </c>
      <c r="F610">
        <v>33.860000999999997</v>
      </c>
      <c r="G610">
        <v>1815239</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98144-074B-4DF7-9E04-DD3D2289815A}">
  <sheetPr codeName="Sheet33"/>
  <dimension ref="A1:I2432"/>
  <sheetViews>
    <sheetView topLeftCell="A2396" workbookViewId="0">
      <selection activeCell="A2391" sqref="A2391:G2432"/>
    </sheetView>
  </sheetViews>
  <sheetFormatPr defaultRowHeight="15" x14ac:dyDescent="0.25"/>
  <cols>
    <col min="1" max="1" width="14.7109375" customWidth="1"/>
  </cols>
  <sheetData>
    <row r="1" spans="1:9" x14ac:dyDescent="0.25">
      <c r="A1" t="s">
        <v>31</v>
      </c>
      <c r="B1" t="s">
        <v>24</v>
      </c>
      <c r="C1" t="s">
        <v>25</v>
      </c>
      <c r="D1" t="s">
        <v>26</v>
      </c>
      <c r="E1" t="s">
        <v>27</v>
      </c>
      <c r="F1" t="s">
        <v>29</v>
      </c>
      <c r="G1" t="s">
        <v>28</v>
      </c>
      <c r="H1" s="2" t="s">
        <v>68</v>
      </c>
      <c r="I1" s="2"/>
    </row>
    <row r="2" spans="1:9" x14ac:dyDescent="0.25">
      <c r="A2" s="20">
        <v>40512</v>
      </c>
      <c r="B2">
        <v>2656750080</v>
      </c>
      <c r="C2">
        <v>2808750080</v>
      </c>
      <c r="D2">
        <v>2609750016</v>
      </c>
      <c r="E2">
        <v>2808750080</v>
      </c>
      <c r="F2">
        <v>2808750080</v>
      </c>
      <c r="G2">
        <v>0</v>
      </c>
    </row>
    <row r="3" spans="1:9" x14ac:dyDescent="0.25">
      <c r="A3" s="20">
        <v>40513</v>
      </c>
      <c r="B3">
        <v>2499500032</v>
      </c>
      <c r="C3">
        <v>2517250048</v>
      </c>
      <c r="D3">
        <v>2470000128</v>
      </c>
      <c r="E3">
        <v>2517250048</v>
      </c>
      <c r="F3">
        <v>2517250048</v>
      </c>
      <c r="G3">
        <v>0</v>
      </c>
    </row>
    <row r="4" spans="1:9" x14ac:dyDescent="0.25">
      <c r="A4" s="20">
        <v>40514</v>
      </c>
      <c r="B4">
        <v>2457750016</v>
      </c>
      <c r="C4">
        <v>2457750016</v>
      </c>
      <c r="D4">
        <v>2162500096</v>
      </c>
      <c r="E4">
        <v>2164750080</v>
      </c>
      <c r="F4">
        <v>2164750080</v>
      </c>
      <c r="G4">
        <v>0</v>
      </c>
    </row>
    <row r="5" spans="1:9" x14ac:dyDescent="0.25">
      <c r="A5" s="20">
        <v>40515</v>
      </c>
      <c r="B5">
        <v>2208999936</v>
      </c>
      <c r="C5">
        <v>2208999936</v>
      </c>
      <c r="D5">
        <v>1952999936</v>
      </c>
      <c r="E5">
        <v>1969500032</v>
      </c>
      <c r="F5">
        <v>1969500032</v>
      </c>
      <c r="G5">
        <v>0</v>
      </c>
    </row>
    <row r="6" spans="1:9" x14ac:dyDescent="0.25">
      <c r="A6" s="20">
        <v>40518</v>
      </c>
      <c r="B6">
        <v>1994249984</v>
      </c>
      <c r="C6">
        <v>2000000000</v>
      </c>
      <c r="D6">
        <v>1865500032</v>
      </c>
      <c r="E6">
        <v>1892249984</v>
      </c>
      <c r="F6">
        <v>1892249984</v>
      </c>
      <c r="G6">
        <v>0</v>
      </c>
    </row>
    <row r="7" spans="1:9" x14ac:dyDescent="0.25">
      <c r="A7" s="20">
        <v>40519</v>
      </c>
      <c r="B7">
        <v>1875000064</v>
      </c>
      <c r="C7">
        <v>1875000064</v>
      </c>
      <c r="D7">
        <v>1752499968</v>
      </c>
      <c r="E7">
        <v>1853250048</v>
      </c>
      <c r="F7">
        <v>1853250048</v>
      </c>
      <c r="G7">
        <v>0</v>
      </c>
    </row>
    <row r="8" spans="1:9" x14ac:dyDescent="0.25">
      <c r="A8" s="20">
        <v>40520</v>
      </c>
      <c r="B8">
        <v>1843000064</v>
      </c>
      <c r="C8">
        <v>1897500032</v>
      </c>
      <c r="D8">
        <v>1750000000</v>
      </c>
      <c r="E8">
        <v>1772999936</v>
      </c>
      <c r="F8">
        <v>1772999936</v>
      </c>
      <c r="G8">
        <v>0</v>
      </c>
    </row>
    <row r="9" spans="1:9" x14ac:dyDescent="0.25">
      <c r="A9" s="20">
        <v>40521</v>
      </c>
      <c r="B9">
        <v>1668999936</v>
      </c>
      <c r="C9">
        <v>1736999936</v>
      </c>
      <c r="D9">
        <v>1668999936</v>
      </c>
      <c r="E9">
        <v>1687250048</v>
      </c>
      <c r="F9">
        <v>1687250048</v>
      </c>
      <c r="G9">
        <v>0</v>
      </c>
    </row>
    <row r="10" spans="1:9" x14ac:dyDescent="0.25">
      <c r="A10" s="20">
        <v>40522</v>
      </c>
      <c r="B10">
        <v>1665500032</v>
      </c>
      <c r="C10">
        <v>1672499968</v>
      </c>
      <c r="D10">
        <v>1636249984</v>
      </c>
      <c r="E10">
        <v>1658749952</v>
      </c>
      <c r="F10">
        <v>1658749952</v>
      </c>
      <c r="G10">
        <v>0</v>
      </c>
    </row>
    <row r="11" spans="1:9" x14ac:dyDescent="0.25">
      <c r="A11" s="20">
        <v>40525</v>
      </c>
      <c r="B11">
        <v>1630000000</v>
      </c>
      <c r="C11">
        <v>1724999936</v>
      </c>
      <c r="D11">
        <v>1630000000</v>
      </c>
      <c r="E11">
        <v>1718749952</v>
      </c>
      <c r="F11">
        <v>1718749952</v>
      </c>
      <c r="G11">
        <v>0</v>
      </c>
    </row>
    <row r="12" spans="1:9" x14ac:dyDescent="0.25">
      <c r="A12" s="20">
        <v>40526</v>
      </c>
      <c r="B12">
        <v>1709500032</v>
      </c>
      <c r="C12">
        <v>1760000000</v>
      </c>
      <c r="D12">
        <v>1698249984</v>
      </c>
      <c r="E12">
        <v>1737500032</v>
      </c>
      <c r="F12">
        <v>1737500032</v>
      </c>
      <c r="G12">
        <v>0</v>
      </c>
    </row>
    <row r="13" spans="1:9" x14ac:dyDescent="0.25">
      <c r="A13" s="20">
        <v>40527</v>
      </c>
      <c r="B13">
        <v>1730000000</v>
      </c>
      <c r="C13">
        <v>1820000000</v>
      </c>
      <c r="D13">
        <v>1696249984</v>
      </c>
      <c r="E13">
        <v>1820000000</v>
      </c>
      <c r="F13">
        <v>1820000000</v>
      </c>
      <c r="G13">
        <v>0</v>
      </c>
    </row>
    <row r="14" spans="1:9" x14ac:dyDescent="0.25">
      <c r="A14" s="20">
        <v>40528</v>
      </c>
      <c r="B14">
        <v>1802499968</v>
      </c>
      <c r="C14">
        <v>1828749952</v>
      </c>
      <c r="D14">
        <v>1744749952</v>
      </c>
      <c r="E14">
        <v>1789500032</v>
      </c>
      <c r="F14">
        <v>1789500032</v>
      </c>
      <c r="G14">
        <v>0</v>
      </c>
    </row>
    <row r="15" spans="1:9" x14ac:dyDescent="0.25">
      <c r="A15" s="20">
        <v>40529</v>
      </c>
      <c r="B15">
        <v>1756000000</v>
      </c>
      <c r="C15">
        <v>1763500032</v>
      </c>
      <c r="D15">
        <v>1660999936</v>
      </c>
      <c r="E15">
        <v>1682749952</v>
      </c>
      <c r="F15">
        <v>1682749952</v>
      </c>
      <c r="G15">
        <v>0</v>
      </c>
    </row>
    <row r="16" spans="1:9" x14ac:dyDescent="0.25">
      <c r="A16" s="20">
        <v>40532</v>
      </c>
      <c r="B16">
        <v>1646749952</v>
      </c>
      <c r="C16">
        <v>1683000064</v>
      </c>
      <c r="D16">
        <v>1585250048</v>
      </c>
      <c r="E16">
        <v>1600000000</v>
      </c>
      <c r="F16">
        <v>1600000000</v>
      </c>
      <c r="G16">
        <v>0</v>
      </c>
    </row>
    <row r="17" spans="1:7" x14ac:dyDescent="0.25">
      <c r="A17" s="20">
        <v>40533</v>
      </c>
      <c r="B17">
        <v>1557500032</v>
      </c>
      <c r="C17">
        <v>1568749952</v>
      </c>
      <c r="D17">
        <v>1531500032</v>
      </c>
      <c r="E17">
        <v>1542499968</v>
      </c>
      <c r="F17">
        <v>1542499968</v>
      </c>
      <c r="G17">
        <v>0</v>
      </c>
    </row>
    <row r="18" spans="1:7" x14ac:dyDescent="0.25">
      <c r="A18" s="20">
        <v>40534</v>
      </c>
      <c r="B18">
        <v>1512499968</v>
      </c>
      <c r="C18">
        <v>1542499968</v>
      </c>
      <c r="D18">
        <v>1508000000</v>
      </c>
      <c r="E18">
        <v>1532249984</v>
      </c>
      <c r="F18">
        <v>1532249984</v>
      </c>
      <c r="G18">
        <v>0</v>
      </c>
    </row>
    <row r="19" spans="1:7" x14ac:dyDescent="0.25">
      <c r="A19" s="20">
        <v>40535</v>
      </c>
      <c r="B19">
        <v>1544999936</v>
      </c>
      <c r="C19">
        <v>1666000000</v>
      </c>
      <c r="D19">
        <v>1537500032</v>
      </c>
      <c r="E19">
        <v>1622749952</v>
      </c>
      <c r="F19">
        <v>1622749952</v>
      </c>
      <c r="G19">
        <v>0</v>
      </c>
    </row>
    <row r="20" spans="1:7" x14ac:dyDescent="0.25">
      <c r="A20" s="20">
        <v>40539</v>
      </c>
      <c r="B20">
        <v>1664000000</v>
      </c>
      <c r="C20">
        <v>1732749952</v>
      </c>
      <c r="D20">
        <v>1664000000</v>
      </c>
      <c r="E20">
        <v>1692000000</v>
      </c>
      <c r="F20">
        <v>1692000000</v>
      </c>
      <c r="G20">
        <v>0</v>
      </c>
    </row>
    <row r="21" spans="1:7" x14ac:dyDescent="0.25">
      <c r="A21" s="20">
        <v>40540</v>
      </c>
      <c r="B21">
        <v>1680249984</v>
      </c>
      <c r="C21">
        <v>1749250048</v>
      </c>
      <c r="D21">
        <v>1680249984</v>
      </c>
      <c r="E21">
        <v>1728249984</v>
      </c>
      <c r="F21">
        <v>1728249984</v>
      </c>
      <c r="G21">
        <v>0</v>
      </c>
    </row>
    <row r="22" spans="1:7" x14ac:dyDescent="0.25">
      <c r="A22" s="20">
        <v>40541</v>
      </c>
      <c r="B22">
        <v>1711000064</v>
      </c>
      <c r="C22">
        <v>1716499968</v>
      </c>
      <c r="D22">
        <v>1674249984</v>
      </c>
      <c r="E22">
        <v>1675250048</v>
      </c>
      <c r="F22">
        <v>1675250048</v>
      </c>
      <c r="G22">
        <v>0</v>
      </c>
    </row>
    <row r="23" spans="1:7" x14ac:dyDescent="0.25">
      <c r="A23" s="20">
        <v>40542</v>
      </c>
      <c r="B23">
        <v>1690499968</v>
      </c>
      <c r="C23">
        <v>1697250048</v>
      </c>
      <c r="D23">
        <v>1636249984</v>
      </c>
      <c r="E23">
        <v>1646499968</v>
      </c>
      <c r="F23">
        <v>1646499968</v>
      </c>
      <c r="G23">
        <v>0</v>
      </c>
    </row>
    <row r="24" spans="1:7" x14ac:dyDescent="0.25">
      <c r="A24" s="20">
        <v>40543</v>
      </c>
      <c r="B24">
        <v>1652249984</v>
      </c>
      <c r="C24">
        <v>1671250048</v>
      </c>
      <c r="D24">
        <v>1612749952</v>
      </c>
      <c r="E24">
        <v>1618000000</v>
      </c>
      <c r="F24">
        <v>1618000000</v>
      </c>
      <c r="G24">
        <v>0</v>
      </c>
    </row>
    <row r="25" spans="1:7" x14ac:dyDescent="0.25">
      <c r="A25" s="20">
        <v>40546</v>
      </c>
      <c r="B25">
        <v>1563750016</v>
      </c>
      <c r="C25">
        <v>1563750016</v>
      </c>
      <c r="D25">
        <v>1491500032</v>
      </c>
      <c r="E25">
        <v>1512499968</v>
      </c>
      <c r="F25">
        <v>1512499968</v>
      </c>
      <c r="G25">
        <v>0</v>
      </c>
    </row>
    <row r="26" spans="1:7" x14ac:dyDescent="0.25">
      <c r="A26" s="20">
        <v>40547</v>
      </c>
      <c r="B26">
        <v>1516249984</v>
      </c>
      <c r="C26">
        <v>1609250048</v>
      </c>
      <c r="D26">
        <v>1499750016</v>
      </c>
      <c r="E26">
        <v>1499750016</v>
      </c>
      <c r="F26">
        <v>1499750016</v>
      </c>
      <c r="G26">
        <v>0</v>
      </c>
    </row>
    <row r="27" spans="1:7" x14ac:dyDescent="0.25">
      <c r="A27" s="20">
        <v>40548</v>
      </c>
      <c r="B27">
        <v>1560999936</v>
      </c>
      <c r="C27">
        <v>1562249984</v>
      </c>
      <c r="D27">
        <v>1449500032</v>
      </c>
      <c r="E27">
        <v>1465500032</v>
      </c>
      <c r="F27">
        <v>1465500032</v>
      </c>
      <c r="G27">
        <v>0</v>
      </c>
    </row>
    <row r="28" spans="1:7" x14ac:dyDescent="0.25">
      <c r="A28" s="20">
        <v>40549</v>
      </c>
      <c r="B28">
        <v>1453250048</v>
      </c>
      <c r="C28">
        <v>1500000000</v>
      </c>
      <c r="D28">
        <v>1437750016</v>
      </c>
      <c r="E28">
        <v>1473500032</v>
      </c>
      <c r="F28">
        <v>1473500032</v>
      </c>
      <c r="G28">
        <v>0</v>
      </c>
    </row>
    <row r="29" spans="1:7" x14ac:dyDescent="0.25">
      <c r="A29" s="20">
        <v>40550</v>
      </c>
      <c r="B29">
        <v>1450000000</v>
      </c>
      <c r="C29">
        <v>1559500032</v>
      </c>
      <c r="D29">
        <v>1404499968</v>
      </c>
      <c r="E29">
        <v>1480749952</v>
      </c>
      <c r="F29">
        <v>1480749952</v>
      </c>
      <c r="G29">
        <v>0</v>
      </c>
    </row>
    <row r="30" spans="1:7" x14ac:dyDescent="0.25">
      <c r="A30" s="20">
        <v>40553</v>
      </c>
      <c r="B30">
        <v>1524999936</v>
      </c>
      <c r="C30">
        <v>1575000064</v>
      </c>
      <c r="D30">
        <v>1460249984</v>
      </c>
      <c r="E30">
        <v>1473750016</v>
      </c>
      <c r="F30">
        <v>1473750016</v>
      </c>
      <c r="G30">
        <v>0</v>
      </c>
    </row>
    <row r="31" spans="1:7" x14ac:dyDescent="0.25">
      <c r="A31" s="20">
        <v>40554</v>
      </c>
      <c r="B31">
        <v>1429750016</v>
      </c>
      <c r="C31">
        <v>1452000000</v>
      </c>
      <c r="D31">
        <v>1385250048</v>
      </c>
      <c r="E31">
        <v>1385250048</v>
      </c>
      <c r="F31">
        <v>1385250048</v>
      </c>
      <c r="G31">
        <v>0</v>
      </c>
    </row>
    <row r="32" spans="1:7" x14ac:dyDescent="0.25">
      <c r="A32" s="20">
        <v>40555</v>
      </c>
      <c r="B32">
        <v>1350000000</v>
      </c>
      <c r="C32">
        <v>1350000000</v>
      </c>
      <c r="D32">
        <v>1260000000</v>
      </c>
      <c r="E32">
        <v>1269250048</v>
      </c>
      <c r="F32">
        <v>1269250048</v>
      </c>
      <c r="G32">
        <v>0</v>
      </c>
    </row>
    <row r="33" spans="1:7" x14ac:dyDescent="0.25">
      <c r="A33" s="20">
        <v>40556</v>
      </c>
      <c r="B33">
        <v>1260499968</v>
      </c>
      <c r="C33">
        <v>1290000000</v>
      </c>
      <c r="D33">
        <v>1237500032</v>
      </c>
      <c r="E33">
        <v>1244499968</v>
      </c>
      <c r="F33">
        <v>1244499968</v>
      </c>
      <c r="G33">
        <v>0</v>
      </c>
    </row>
    <row r="34" spans="1:7" x14ac:dyDescent="0.25">
      <c r="A34" s="20">
        <v>40557</v>
      </c>
      <c r="B34">
        <v>1246249984</v>
      </c>
      <c r="C34">
        <v>1246249984</v>
      </c>
      <c r="D34">
        <v>1109500032</v>
      </c>
      <c r="E34">
        <v>1132499968</v>
      </c>
      <c r="F34">
        <v>1132499968</v>
      </c>
      <c r="G34">
        <v>0</v>
      </c>
    </row>
    <row r="35" spans="1:7" x14ac:dyDescent="0.25">
      <c r="A35" s="20">
        <v>40561</v>
      </c>
      <c r="B35">
        <v>1131250048</v>
      </c>
      <c r="C35">
        <v>1132499968</v>
      </c>
      <c r="D35">
        <v>1052249984</v>
      </c>
      <c r="E35">
        <v>1057000000</v>
      </c>
      <c r="F35">
        <v>1057000000</v>
      </c>
      <c r="G35">
        <v>0</v>
      </c>
    </row>
    <row r="36" spans="1:7" x14ac:dyDescent="0.25">
      <c r="A36" s="20">
        <v>40562</v>
      </c>
      <c r="B36">
        <v>1074749952</v>
      </c>
      <c r="C36">
        <v>1215000064</v>
      </c>
      <c r="D36">
        <v>1070499968</v>
      </c>
      <c r="E36">
        <v>1171250048</v>
      </c>
      <c r="F36">
        <v>1171250048</v>
      </c>
      <c r="G36">
        <v>0</v>
      </c>
    </row>
    <row r="37" spans="1:7" x14ac:dyDescent="0.25">
      <c r="A37" s="20">
        <v>40563</v>
      </c>
      <c r="B37">
        <v>1189750016</v>
      </c>
      <c r="C37">
        <v>1240000000</v>
      </c>
      <c r="D37">
        <v>1144999936</v>
      </c>
      <c r="E37">
        <v>1155750016</v>
      </c>
      <c r="F37">
        <v>1155750016</v>
      </c>
      <c r="G37">
        <v>0</v>
      </c>
    </row>
    <row r="38" spans="1:7" x14ac:dyDescent="0.25">
      <c r="A38" s="20">
        <v>40564</v>
      </c>
      <c r="B38">
        <v>1085750016</v>
      </c>
      <c r="C38">
        <v>1184999936</v>
      </c>
      <c r="D38">
        <v>1083750016</v>
      </c>
      <c r="E38">
        <v>1181250048</v>
      </c>
      <c r="F38">
        <v>1181250048</v>
      </c>
      <c r="G38">
        <v>0</v>
      </c>
    </row>
    <row r="39" spans="1:7" x14ac:dyDescent="0.25">
      <c r="A39" s="20">
        <v>40567</v>
      </c>
      <c r="B39">
        <v>1180000000</v>
      </c>
      <c r="C39">
        <v>1199500032</v>
      </c>
      <c r="D39">
        <v>1110749952</v>
      </c>
      <c r="E39">
        <v>1127750016</v>
      </c>
      <c r="F39">
        <v>1127750016</v>
      </c>
      <c r="G39">
        <v>0</v>
      </c>
    </row>
    <row r="40" spans="1:7" x14ac:dyDescent="0.25">
      <c r="A40" s="20">
        <v>40568</v>
      </c>
      <c r="B40">
        <v>1140499968</v>
      </c>
      <c r="C40">
        <v>1184249984</v>
      </c>
      <c r="D40">
        <v>1098249984</v>
      </c>
      <c r="E40">
        <v>1100000000</v>
      </c>
      <c r="F40">
        <v>1100000000</v>
      </c>
      <c r="G40">
        <v>0</v>
      </c>
    </row>
    <row r="41" spans="1:7" x14ac:dyDescent="0.25">
      <c r="A41" s="20">
        <v>40569</v>
      </c>
      <c r="B41">
        <v>1075250048</v>
      </c>
      <c r="C41">
        <v>1092749952</v>
      </c>
      <c r="D41">
        <v>1021000000</v>
      </c>
      <c r="E41">
        <v>1033500032</v>
      </c>
      <c r="F41">
        <v>1033500032</v>
      </c>
      <c r="G41">
        <v>0</v>
      </c>
    </row>
    <row r="42" spans="1:7" x14ac:dyDescent="0.25">
      <c r="A42" s="20">
        <v>40570</v>
      </c>
      <c r="B42">
        <v>1027000000</v>
      </c>
      <c r="C42">
        <v>1049000000</v>
      </c>
      <c r="D42">
        <v>987500032</v>
      </c>
      <c r="E42">
        <v>990000000</v>
      </c>
      <c r="F42">
        <v>990000000</v>
      </c>
      <c r="G42">
        <v>0</v>
      </c>
    </row>
    <row r="43" spans="1:7" x14ac:dyDescent="0.25">
      <c r="A43" s="20">
        <v>40571</v>
      </c>
      <c r="B43">
        <v>985500032</v>
      </c>
      <c r="C43">
        <v>1183250048</v>
      </c>
      <c r="D43">
        <v>958000000</v>
      </c>
      <c r="E43">
        <v>1152749952</v>
      </c>
      <c r="F43">
        <v>1152749952</v>
      </c>
      <c r="G43">
        <v>0</v>
      </c>
    </row>
    <row r="44" spans="1:7" x14ac:dyDescent="0.25">
      <c r="A44" s="20">
        <v>40574</v>
      </c>
      <c r="B44">
        <v>1120000000</v>
      </c>
      <c r="C44">
        <v>1164000000</v>
      </c>
      <c r="D44">
        <v>1111750016</v>
      </c>
      <c r="E44">
        <v>1140999936</v>
      </c>
      <c r="F44">
        <v>1140999936</v>
      </c>
      <c r="G44">
        <v>0</v>
      </c>
    </row>
    <row r="45" spans="1:7" x14ac:dyDescent="0.25">
      <c r="A45" s="20">
        <v>40575</v>
      </c>
      <c r="B45">
        <v>1083500032</v>
      </c>
      <c r="C45">
        <v>1091250048</v>
      </c>
      <c r="D45">
        <v>1012499968</v>
      </c>
      <c r="E45">
        <v>1036249984</v>
      </c>
      <c r="F45">
        <v>1036249984</v>
      </c>
      <c r="G45">
        <v>0</v>
      </c>
    </row>
    <row r="46" spans="1:7" x14ac:dyDescent="0.25">
      <c r="A46" s="20">
        <v>40576</v>
      </c>
      <c r="B46">
        <v>1060000000</v>
      </c>
      <c r="C46">
        <v>1060000000</v>
      </c>
      <c r="D46">
        <v>1000000000</v>
      </c>
      <c r="E46">
        <v>1030249984</v>
      </c>
      <c r="F46">
        <v>1030249984</v>
      </c>
      <c r="G46">
        <v>0</v>
      </c>
    </row>
    <row r="47" spans="1:7" x14ac:dyDescent="0.25">
      <c r="A47" s="20">
        <v>40577</v>
      </c>
      <c r="B47">
        <v>1036249984</v>
      </c>
      <c r="C47">
        <v>1086249984</v>
      </c>
      <c r="D47">
        <v>995000000</v>
      </c>
      <c r="E47">
        <v>1000000000</v>
      </c>
      <c r="F47">
        <v>1000000000</v>
      </c>
      <c r="G47">
        <v>0</v>
      </c>
    </row>
    <row r="48" spans="1:7" x14ac:dyDescent="0.25">
      <c r="A48" s="20">
        <v>40578</v>
      </c>
      <c r="B48">
        <v>994750016</v>
      </c>
      <c r="C48">
        <v>1013750016</v>
      </c>
      <c r="D48">
        <v>947500032</v>
      </c>
      <c r="E48">
        <v>953249984</v>
      </c>
      <c r="F48">
        <v>953249984</v>
      </c>
      <c r="G48">
        <v>0</v>
      </c>
    </row>
    <row r="49" spans="1:7" x14ac:dyDescent="0.25">
      <c r="A49" s="20">
        <v>40581</v>
      </c>
      <c r="B49">
        <v>931500032</v>
      </c>
      <c r="C49">
        <v>931500032</v>
      </c>
      <c r="D49">
        <v>900000000</v>
      </c>
      <c r="E49">
        <v>923500032</v>
      </c>
      <c r="F49">
        <v>923500032</v>
      </c>
      <c r="G49">
        <v>0</v>
      </c>
    </row>
    <row r="50" spans="1:7" x14ac:dyDescent="0.25">
      <c r="A50" s="20">
        <v>40582</v>
      </c>
      <c r="B50">
        <v>925249984</v>
      </c>
      <c r="C50">
        <v>951750016</v>
      </c>
      <c r="D50">
        <v>889000000</v>
      </c>
      <c r="E50">
        <v>898750016</v>
      </c>
      <c r="F50">
        <v>898750016</v>
      </c>
      <c r="G50">
        <v>0</v>
      </c>
    </row>
    <row r="51" spans="1:7" x14ac:dyDescent="0.25">
      <c r="A51" s="20">
        <v>40583</v>
      </c>
      <c r="B51">
        <v>917500032</v>
      </c>
      <c r="C51">
        <v>943500032</v>
      </c>
      <c r="D51">
        <v>896249984</v>
      </c>
      <c r="E51">
        <v>906499968</v>
      </c>
      <c r="F51">
        <v>906499968</v>
      </c>
      <c r="G51">
        <v>0</v>
      </c>
    </row>
    <row r="52" spans="1:7" x14ac:dyDescent="0.25">
      <c r="A52" s="20">
        <v>40584</v>
      </c>
      <c r="B52">
        <v>947249984</v>
      </c>
      <c r="C52">
        <v>950499968</v>
      </c>
      <c r="D52">
        <v>895750016</v>
      </c>
      <c r="E52">
        <v>904000000</v>
      </c>
      <c r="F52">
        <v>904000000</v>
      </c>
      <c r="G52">
        <v>0</v>
      </c>
    </row>
    <row r="53" spans="1:7" x14ac:dyDescent="0.25">
      <c r="A53" s="20">
        <v>40585</v>
      </c>
      <c r="B53">
        <v>920750016</v>
      </c>
      <c r="C53">
        <v>922499968</v>
      </c>
      <c r="D53">
        <v>868750016</v>
      </c>
      <c r="E53">
        <v>872499968</v>
      </c>
      <c r="F53">
        <v>872499968</v>
      </c>
      <c r="G53">
        <v>0</v>
      </c>
    </row>
    <row r="54" spans="1:7" x14ac:dyDescent="0.25">
      <c r="A54" s="20">
        <v>40588</v>
      </c>
      <c r="B54">
        <v>870499968</v>
      </c>
      <c r="C54">
        <v>883500032</v>
      </c>
      <c r="D54">
        <v>855249984</v>
      </c>
      <c r="E54">
        <v>857249984</v>
      </c>
      <c r="F54">
        <v>857249984</v>
      </c>
      <c r="G54">
        <v>0</v>
      </c>
    </row>
    <row r="55" spans="1:7" x14ac:dyDescent="0.25">
      <c r="A55" s="20">
        <v>40589</v>
      </c>
      <c r="B55">
        <v>871000000</v>
      </c>
      <c r="C55">
        <v>883500032</v>
      </c>
      <c r="D55">
        <v>861249984</v>
      </c>
      <c r="E55">
        <v>879000000</v>
      </c>
      <c r="F55">
        <v>879000000</v>
      </c>
      <c r="G55">
        <v>0</v>
      </c>
    </row>
    <row r="56" spans="1:7" x14ac:dyDescent="0.25">
      <c r="A56" s="20">
        <v>40590</v>
      </c>
      <c r="B56">
        <v>855000000</v>
      </c>
      <c r="C56">
        <v>901500032</v>
      </c>
      <c r="D56">
        <v>839000000</v>
      </c>
      <c r="E56">
        <v>897500032</v>
      </c>
      <c r="F56">
        <v>897500032</v>
      </c>
      <c r="G56">
        <v>0</v>
      </c>
    </row>
    <row r="57" spans="1:7" x14ac:dyDescent="0.25">
      <c r="A57" s="20">
        <v>40591</v>
      </c>
      <c r="B57">
        <v>910000000</v>
      </c>
      <c r="C57">
        <v>933000000</v>
      </c>
      <c r="D57">
        <v>906000000</v>
      </c>
      <c r="E57">
        <v>921249984</v>
      </c>
      <c r="F57">
        <v>921249984</v>
      </c>
      <c r="G57">
        <v>0</v>
      </c>
    </row>
    <row r="58" spans="1:7" x14ac:dyDescent="0.25">
      <c r="A58" s="20">
        <v>40592</v>
      </c>
      <c r="B58">
        <v>912750016</v>
      </c>
      <c r="C58">
        <v>958249984</v>
      </c>
      <c r="D58">
        <v>912499968</v>
      </c>
      <c r="E58">
        <v>938000000</v>
      </c>
      <c r="F58">
        <v>938000000</v>
      </c>
      <c r="G58">
        <v>0</v>
      </c>
    </row>
    <row r="59" spans="1:7" x14ac:dyDescent="0.25">
      <c r="A59" s="20">
        <v>40596</v>
      </c>
      <c r="B59">
        <v>1049500032</v>
      </c>
      <c r="C59">
        <v>1183500032</v>
      </c>
      <c r="D59">
        <v>1006750016</v>
      </c>
      <c r="E59">
        <v>1166499968</v>
      </c>
      <c r="F59">
        <v>1166499968</v>
      </c>
      <c r="G59">
        <v>0</v>
      </c>
    </row>
    <row r="60" spans="1:7" x14ac:dyDescent="0.25">
      <c r="A60" s="20">
        <v>40597</v>
      </c>
      <c r="B60">
        <v>1170499968</v>
      </c>
      <c r="C60">
        <v>1350000000</v>
      </c>
      <c r="D60">
        <v>1144499968</v>
      </c>
      <c r="E60">
        <v>1268999936</v>
      </c>
      <c r="F60">
        <v>1268999936</v>
      </c>
      <c r="G60">
        <v>0</v>
      </c>
    </row>
    <row r="61" spans="1:7" x14ac:dyDescent="0.25">
      <c r="A61" s="20">
        <v>40598</v>
      </c>
      <c r="B61">
        <v>1274000000</v>
      </c>
      <c r="C61">
        <v>1341500032</v>
      </c>
      <c r="D61">
        <v>1218749952</v>
      </c>
      <c r="E61">
        <v>1244499968</v>
      </c>
      <c r="F61">
        <v>1244499968</v>
      </c>
      <c r="G61">
        <v>0</v>
      </c>
    </row>
    <row r="62" spans="1:7" x14ac:dyDescent="0.25">
      <c r="A62" s="20">
        <v>40599</v>
      </c>
      <c r="B62">
        <v>1168499968</v>
      </c>
      <c r="C62">
        <v>1256999936</v>
      </c>
      <c r="D62">
        <v>1080000000</v>
      </c>
      <c r="E62">
        <v>1084999936</v>
      </c>
      <c r="F62">
        <v>1084999936</v>
      </c>
      <c r="G62">
        <v>0</v>
      </c>
    </row>
    <row r="63" spans="1:7" x14ac:dyDescent="0.25">
      <c r="A63" s="20">
        <v>40602</v>
      </c>
      <c r="B63">
        <v>1031000000</v>
      </c>
      <c r="C63">
        <v>1036750016</v>
      </c>
      <c r="D63">
        <v>979500032</v>
      </c>
      <c r="E63">
        <v>993249984</v>
      </c>
      <c r="F63">
        <v>993249984</v>
      </c>
      <c r="G63">
        <v>0</v>
      </c>
    </row>
    <row r="64" spans="1:7" x14ac:dyDescent="0.25">
      <c r="A64" s="20">
        <v>40603</v>
      </c>
      <c r="B64">
        <v>968499968</v>
      </c>
      <c r="C64">
        <v>1140749952</v>
      </c>
      <c r="D64">
        <v>967000000</v>
      </c>
      <c r="E64">
        <v>1139250048</v>
      </c>
      <c r="F64">
        <v>1139250048</v>
      </c>
      <c r="G64">
        <v>0</v>
      </c>
    </row>
    <row r="65" spans="1:7" x14ac:dyDescent="0.25">
      <c r="A65" s="20">
        <v>40604</v>
      </c>
      <c r="B65">
        <v>1140249984</v>
      </c>
      <c r="C65">
        <v>1170249984</v>
      </c>
      <c r="D65">
        <v>1068750016</v>
      </c>
      <c r="E65">
        <v>1141250048</v>
      </c>
      <c r="F65">
        <v>1141250048</v>
      </c>
      <c r="G65">
        <v>0</v>
      </c>
    </row>
    <row r="66" spans="1:7" x14ac:dyDescent="0.25">
      <c r="A66" s="20">
        <v>40605</v>
      </c>
      <c r="B66">
        <v>1040750016</v>
      </c>
      <c r="C66">
        <v>1065500032</v>
      </c>
      <c r="D66">
        <v>1018750016</v>
      </c>
      <c r="E66">
        <v>1026750016</v>
      </c>
      <c r="F66">
        <v>1026750016</v>
      </c>
      <c r="G66">
        <v>0</v>
      </c>
    </row>
    <row r="67" spans="1:7" x14ac:dyDescent="0.25">
      <c r="A67" s="20">
        <v>40606</v>
      </c>
      <c r="B67">
        <v>1020750016</v>
      </c>
      <c r="C67">
        <v>1122000000</v>
      </c>
      <c r="D67">
        <v>1008249984</v>
      </c>
      <c r="E67">
        <v>1074000000</v>
      </c>
      <c r="F67">
        <v>1074000000</v>
      </c>
      <c r="G67">
        <v>0</v>
      </c>
    </row>
    <row r="68" spans="1:7" x14ac:dyDescent="0.25">
      <c r="A68" s="20">
        <v>40609</v>
      </c>
      <c r="B68">
        <v>1064750016</v>
      </c>
      <c r="C68">
        <v>1204000000</v>
      </c>
      <c r="D68">
        <v>1029000000</v>
      </c>
      <c r="E68">
        <v>1135000064</v>
      </c>
      <c r="F68">
        <v>1135000064</v>
      </c>
      <c r="G68">
        <v>0</v>
      </c>
    </row>
    <row r="69" spans="1:7" x14ac:dyDescent="0.25">
      <c r="A69" s="20">
        <v>40610</v>
      </c>
      <c r="B69">
        <v>1130249984</v>
      </c>
      <c r="C69">
        <v>1190749952</v>
      </c>
      <c r="D69">
        <v>1071750016</v>
      </c>
      <c r="E69">
        <v>1085500032</v>
      </c>
      <c r="F69">
        <v>1085500032</v>
      </c>
      <c r="G69">
        <v>0</v>
      </c>
    </row>
    <row r="70" spans="1:7" x14ac:dyDescent="0.25">
      <c r="A70" s="20">
        <v>40611</v>
      </c>
      <c r="B70">
        <v>1106249984</v>
      </c>
      <c r="C70">
        <v>1177500032</v>
      </c>
      <c r="D70">
        <v>1098499968</v>
      </c>
      <c r="E70">
        <v>1115750016</v>
      </c>
      <c r="F70">
        <v>1115750016</v>
      </c>
      <c r="G70">
        <v>0</v>
      </c>
    </row>
    <row r="71" spans="1:7" x14ac:dyDescent="0.25">
      <c r="A71" s="20">
        <v>40612</v>
      </c>
      <c r="B71">
        <v>1202499968</v>
      </c>
      <c r="C71">
        <v>1248999936</v>
      </c>
      <c r="D71">
        <v>1173500032</v>
      </c>
      <c r="E71">
        <v>1232749952</v>
      </c>
      <c r="F71">
        <v>1232749952</v>
      </c>
      <c r="G71">
        <v>0</v>
      </c>
    </row>
    <row r="72" spans="1:7" x14ac:dyDescent="0.25">
      <c r="A72" s="20">
        <v>40613</v>
      </c>
      <c r="B72">
        <v>1270000000</v>
      </c>
      <c r="C72">
        <v>1280999936</v>
      </c>
      <c r="D72">
        <v>1150000000</v>
      </c>
      <c r="E72">
        <v>1164249984</v>
      </c>
      <c r="F72">
        <v>1164249984</v>
      </c>
      <c r="G72">
        <v>0</v>
      </c>
    </row>
    <row r="73" spans="1:7" x14ac:dyDescent="0.25">
      <c r="A73" s="20">
        <v>40616</v>
      </c>
      <c r="B73">
        <v>1237500032</v>
      </c>
      <c r="C73">
        <v>1256749952</v>
      </c>
      <c r="D73">
        <v>1180249984</v>
      </c>
      <c r="E73">
        <v>1186499968</v>
      </c>
      <c r="F73">
        <v>1186499968</v>
      </c>
      <c r="G73">
        <v>0</v>
      </c>
    </row>
    <row r="74" spans="1:7" x14ac:dyDescent="0.25">
      <c r="A74" s="20">
        <v>40617</v>
      </c>
      <c r="B74">
        <v>1448499968</v>
      </c>
      <c r="C74">
        <v>1450000000</v>
      </c>
      <c r="D74">
        <v>1248000000</v>
      </c>
      <c r="E74">
        <v>1290499968</v>
      </c>
      <c r="F74">
        <v>1290499968</v>
      </c>
      <c r="G74">
        <v>0</v>
      </c>
    </row>
    <row r="75" spans="1:7" x14ac:dyDescent="0.25">
      <c r="A75" s="20">
        <v>40618</v>
      </c>
      <c r="B75">
        <v>1296249984</v>
      </c>
      <c r="C75">
        <v>1618000000</v>
      </c>
      <c r="D75">
        <v>1292999936</v>
      </c>
      <c r="E75">
        <v>1504749952</v>
      </c>
      <c r="F75">
        <v>1504749952</v>
      </c>
      <c r="G75">
        <v>0</v>
      </c>
    </row>
    <row r="76" spans="1:7" x14ac:dyDescent="0.25">
      <c r="A76" s="20">
        <v>40619</v>
      </c>
      <c r="B76">
        <v>1341750016</v>
      </c>
      <c r="C76">
        <v>1439750016</v>
      </c>
      <c r="D76">
        <v>1328000000</v>
      </c>
      <c r="E76">
        <v>1414749952</v>
      </c>
      <c r="F76">
        <v>1414749952</v>
      </c>
      <c r="G76">
        <v>0</v>
      </c>
    </row>
    <row r="77" spans="1:7" x14ac:dyDescent="0.25">
      <c r="A77" s="20">
        <v>40620</v>
      </c>
      <c r="B77">
        <v>1293250048</v>
      </c>
      <c r="C77">
        <v>1368499968</v>
      </c>
      <c r="D77">
        <v>1280999936</v>
      </c>
      <c r="E77">
        <v>1324749952</v>
      </c>
      <c r="F77">
        <v>1324749952</v>
      </c>
      <c r="G77">
        <v>0</v>
      </c>
    </row>
    <row r="78" spans="1:7" x14ac:dyDescent="0.25">
      <c r="A78" s="20">
        <v>40623</v>
      </c>
      <c r="B78">
        <v>1215000064</v>
      </c>
      <c r="C78">
        <v>1225250048</v>
      </c>
      <c r="D78">
        <v>1118749952</v>
      </c>
      <c r="E78">
        <v>1124749952</v>
      </c>
      <c r="F78">
        <v>1124749952</v>
      </c>
      <c r="G78">
        <v>0</v>
      </c>
    </row>
    <row r="79" spans="1:7" x14ac:dyDescent="0.25">
      <c r="A79" s="20">
        <v>40624</v>
      </c>
      <c r="B79">
        <v>1098499968</v>
      </c>
      <c r="C79">
        <v>1137250048</v>
      </c>
      <c r="D79">
        <v>1087250048</v>
      </c>
      <c r="E79">
        <v>1113750016</v>
      </c>
      <c r="F79">
        <v>1113750016</v>
      </c>
      <c r="G79">
        <v>0</v>
      </c>
    </row>
    <row r="80" spans="1:7" x14ac:dyDescent="0.25">
      <c r="A80" s="20">
        <v>40625</v>
      </c>
      <c r="B80">
        <v>1131500032</v>
      </c>
      <c r="C80">
        <v>1168499968</v>
      </c>
      <c r="D80">
        <v>1019249984</v>
      </c>
      <c r="E80">
        <v>1028000000</v>
      </c>
      <c r="F80">
        <v>1028000000</v>
      </c>
      <c r="G80">
        <v>0</v>
      </c>
    </row>
    <row r="81" spans="1:7" x14ac:dyDescent="0.25">
      <c r="A81" s="20">
        <v>40626</v>
      </c>
      <c r="B81">
        <v>964249984</v>
      </c>
      <c r="C81">
        <v>1008000000</v>
      </c>
      <c r="D81">
        <v>952499968</v>
      </c>
      <c r="E81">
        <v>972249984</v>
      </c>
      <c r="F81">
        <v>972249984</v>
      </c>
      <c r="G81">
        <v>0</v>
      </c>
    </row>
    <row r="82" spans="1:7" x14ac:dyDescent="0.25">
      <c r="A82" s="20">
        <v>40627</v>
      </c>
      <c r="B82">
        <v>946000000</v>
      </c>
      <c r="C82">
        <v>976499968</v>
      </c>
      <c r="D82">
        <v>920249984</v>
      </c>
      <c r="E82">
        <v>972249984</v>
      </c>
      <c r="F82">
        <v>972249984</v>
      </c>
      <c r="G82">
        <v>0</v>
      </c>
    </row>
    <row r="83" spans="1:7" x14ac:dyDescent="0.25">
      <c r="A83" s="20">
        <v>40630</v>
      </c>
      <c r="B83">
        <v>956249984</v>
      </c>
      <c r="C83">
        <v>997000000</v>
      </c>
      <c r="D83">
        <v>933500032</v>
      </c>
      <c r="E83">
        <v>992249984</v>
      </c>
      <c r="F83">
        <v>992249984</v>
      </c>
      <c r="G83">
        <v>0</v>
      </c>
    </row>
    <row r="84" spans="1:7" x14ac:dyDescent="0.25">
      <c r="A84" s="20">
        <v>40631</v>
      </c>
      <c r="B84">
        <v>986750016</v>
      </c>
      <c r="C84">
        <v>1023000000</v>
      </c>
      <c r="D84">
        <v>945000000</v>
      </c>
      <c r="E84">
        <v>945000000</v>
      </c>
      <c r="F84">
        <v>945000000</v>
      </c>
      <c r="G84">
        <v>0</v>
      </c>
    </row>
    <row r="85" spans="1:7" x14ac:dyDescent="0.25">
      <c r="A85" s="20">
        <v>40632</v>
      </c>
      <c r="B85">
        <v>921249984</v>
      </c>
      <c r="C85">
        <v>933000000</v>
      </c>
      <c r="D85">
        <v>899249984</v>
      </c>
      <c r="E85">
        <v>912499968</v>
      </c>
      <c r="F85">
        <v>912499968</v>
      </c>
      <c r="G85">
        <v>0</v>
      </c>
    </row>
    <row r="86" spans="1:7" x14ac:dyDescent="0.25">
      <c r="A86" s="20">
        <v>40633</v>
      </c>
      <c r="B86">
        <v>926499968</v>
      </c>
      <c r="C86">
        <v>934750016</v>
      </c>
      <c r="D86">
        <v>900750016</v>
      </c>
      <c r="E86">
        <v>907249984</v>
      </c>
      <c r="F86">
        <v>907249984</v>
      </c>
      <c r="G86">
        <v>0</v>
      </c>
    </row>
    <row r="87" spans="1:7" x14ac:dyDescent="0.25">
      <c r="A87" s="20">
        <v>40634</v>
      </c>
      <c r="B87">
        <v>868000000</v>
      </c>
      <c r="C87">
        <v>909000000</v>
      </c>
      <c r="D87">
        <v>850000000</v>
      </c>
      <c r="E87">
        <v>890750016</v>
      </c>
      <c r="F87">
        <v>890750016</v>
      </c>
      <c r="G87">
        <v>0</v>
      </c>
    </row>
    <row r="88" spans="1:7" x14ac:dyDescent="0.25">
      <c r="A88" s="20">
        <v>40637</v>
      </c>
      <c r="B88">
        <v>873500032</v>
      </c>
      <c r="C88">
        <v>898000000</v>
      </c>
      <c r="D88">
        <v>861750016</v>
      </c>
      <c r="E88">
        <v>873750016</v>
      </c>
      <c r="F88">
        <v>873750016</v>
      </c>
      <c r="G88">
        <v>0</v>
      </c>
    </row>
    <row r="89" spans="1:7" x14ac:dyDescent="0.25">
      <c r="A89" s="20">
        <v>40638</v>
      </c>
      <c r="B89">
        <v>884499968</v>
      </c>
      <c r="C89">
        <v>886249984</v>
      </c>
      <c r="D89">
        <v>834249984</v>
      </c>
      <c r="E89">
        <v>841249984</v>
      </c>
      <c r="F89">
        <v>841249984</v>
      </c>
      <c r="G89">
        <v>0</v>
      </c>
    </row>
    <row r="90" spans="1:7" x14ac:dyDescent="0.25">
      <c r="A90" s="20">
        <v>40639</v>
      </c>
      <c r="B90">
        <v>821750016</v>
      </c>
      <c r="C90">
        <v>863500032</v>
      </c>
      <c r="D90">
        <v>815000000</v>
      </c>
      <c r="E90">
        <v>834499968</v>
      </c>
      <c r="F90">
        <v>834499968</v>
      </c>
      <c r="G90">
        <v>0</v>
      </c>
    </row>
    <row r="91" spans="1:7" x14ac:dyDescent="0.25">
      <c r="A91" s="20">
        <v>40640</v>
      </c>
      <c r="B91">
        <v>838750016</v>
      </c>
      <c r="C91">
        <v>883750016</v>
      </c>
      <c r="D91">
        <v>827249984</v>
      </c>
      <c r="E91">
        <v>847000000</v>
      </c>
      <c r="F91">
        <v>847000000</v>
      </c>
      <c r="G91">
        <v>0</v>
      </c>
    </row>
    <row r="92" spans="1:7" x14ac:dyDescent="0.25">
      <c r="A92" s="20">
        <v>40641</v>
      </c>
      <c r="B92">
        <v>826750016</v>
      </c>
      <c r="C92">
        <v>899750016</v>
      </c>
      <c r="D92">
        <v>816249984</v>
      </c>
      <c r="E92">
        <v>875750016</v>
      </c>
      <c r="F92">
        <v>875750016</v>
      </c>
      <c r="G92">
        <v>0</v>
      </c>
    </row>
    <row r="93" spans="1:7" x14ac:dyDescent="0.25">
      <c r="A93" s="20">
        <v>40644</v>
      </c>
      <c r="B93">
        <v>862750016</v>
      </c>
      <c r="C93">
        <v>885750016</v>
      </c>
      <c r="D93">
        <v>840499968</v>
      </c>
      <c r="E93">
        <v>860000000</v>
      </c>
      <c r="F93">
        <v>860000000</v>
      </c>
      <c r="G93">
        <v>0</v>
      </c>
    </row>
    <row r="94" spans="1:7" x14ac:dyDescent="0.25">
      <c r="A94" s="20">
        <v>40645</v>
      </c>
      <c r="B94">
        <v>896249984</v>
      </c>
      <c r="C94">
        <v>911750016</v>
      </c>
      <c r="D94">
        <v>861000000</v>
      </c>
      <c r="E94">
        <v>873500032</v>
      </c>
      <c r="F94">
        <v>873500032</v>
      </c>
      <c r="G94">
        <v>0</v>
      </c>
    </row>
    <row r="95" spans="1:7" x14ac:dyDescent="0.25">
      <c r="A95" s="20">
        <v>40646</v>
      </c>
      <c r="B95">
        <v>851500032</v>
      </c>
      <c r="C95">
        <v>886249984</v>
      </c>
      <c r="D95">
        <v>843000000</v>
      </c>
      <c r="E95">
        <v>846000000</v>
      </c>
      <c r="F95">
        <v>846000000</v>
      </c>
      <c r="G95">
        <v>0</v>
      </c>
    </row>
    <row r="96" spans="1:7" x14ac:dyDescent="0.25">
      <c r="A96" s="20">
        <v>40647</v>
      </c>
      <c r="B96">
        <v>880249984</v>
      </c>
      <c r="C96">
        <v>890249984</v>
      </c>
      <c r="D96">
        <v>823750016</v>
      </c>
      <c r="E96">
        <v>831500032</v>
      </c>
      <c r="F96">
        <v>831500032</v>
      </c>
      <c r="G96">
        <v>0</v>
      </c>
    </row>
    <row r="97" spans="1:7" x14ac:dyDescent="0.25">
      <c r="A97" s="20">
        <v>40648</v>
      </c>
      <c r="B97">
        <v>821000000</v>
      </c>
      <c r="C97">
        <v>840000000</v>
      </c>
      <c r="D97">
        <v>785249984</v>
      </c>
      <c r="E97">
        <v>792499968</v>
      </c>
      <c r="F97">
        <v>792499968</v>
      </c>
      <c r="G97">
        <v>0</v>
      </c>
    </row>
    <row r="98" spans="1:7" x14ac:dyDescent="0.25">
      <c r="A98" s="20">
        <v>40651</v>
      </c>
      <c r="B98">
        <v>860249984</v>
      </c>
      <c r="C98">
        <v>897500032</v>
      </c>
      <c r="D98">
        <v>820750016</v>
      </c>
      <c r="E98">
        <v>828499968</v>
      </c>
      <c r="F98">
        <v>828499968</v>
      </c>
      <c r="G98">
        <v>0</v>
      </c>
    </row>
    <row r="99" spans="1:7" x14ac:dyDescent="0.25">
      <c r="A99" s="20">
        <v>40652</v>
      </c>
      <c r="B99">
        <v>808249984</v>
      </c>
      <c r="C99">
        <v>812499968</v>
      </c>
      <c r="D99">
        <v>743750016</v>
      </c>
      <c r="E99">
        <v>746750016</v>
      </c>
      <c r="F99">
        <v>746750016</v>
      </c>
      <c r="G99">
        <v>0</v>
      </c>
    </row>
    <row r="100" spans="1:7" x14ac:dyDescent="0.25">
      <c r="A100" s="20">
        <v>40653</v>
      </c>
      <c r="B100">
        <v>687750016</v>
      </c>
      <c r="C100">
        <v>696750016</v>
      </c>
      <c r="D100">
        <v>673500032</v>
      </c>
      <c r="E100">
        <v>684499968</v>
      </c>
      <c r="F100">
        <v>684499968</v>
      </c>
      <c r="G100">
        <v>0</v>
      </c>
    </row>
    <row r="101" spans="1:7" x14ac:dyDescent="0.25">
      <c r="A101" s="20">
        <v>40654</v>
      </c>
      <c r="B101">
        <v>655500032</v>
      </c>
      <c r="C101">
        <v>679249984</v>
      </c>
      <c r="D101">
        <v>642000000</v>
      </c>
      <c r="E101">
        <v>642750016</v>
      </c>
      <c r="F101">
        <v>642750016</v>
      </c>
      <c r="G101">
        <v>0</v>
      </c>
    </row>
    <row r="102" spans="1:7" x14ac:dyDescent="0.25">
      <c r="A102" s="20">
        <v>40658</v>
      </c>
      <c r="B102">
        <v>637500032</v>
      </c>
      <c r="C102">
        <v>647249984</v>
      </c>
      <c r="D102">
        <v>612000000</v>
      </c>
      <c r="E102">
        <v>613249984</v>
      </c>
      <c r="F102">
        <v>613249984</v>
      </c>
      <c r="G102">
        <v>0</v>
      </c>
    </row>
    <row r="103" spans="1:7" x14ac:dyDescent="0.25">
      <c r="A103" s="20">
        <v>40659</v>
      </c>
      <c r="B103">
        <v>598750016</v>
      </c>
      <c r="C103">
        <v>607000000</v>
      </c>
      <c r="D103">
        <v>571249984</v>
      </c>
      <c r="E103">
        <v>587249984</v>
      </c>
      <c r="F103">
        <v>587249984</v>
      </c>
      <c r="G103">
        <v>0</v>
      </c>
    </row>
    <row r="104" spans="1:7" x14ac:dyDescent="0.25">
      <c r="A104" s="20">
        <v>40660</v>
      </c>
      <c r="B104">
        <v>588750016</v>
      </c>
      <c r="C104">
        <v>636249984</v>
      </c>
      <c r="D104">
        <v>570750016</v>
      </c>
      <c r="E104">
        <v>571000000</v>
      </c>
      <c r="F104">
        <v>571000000</v>
      </c>
      <c r="G104">
        <v>0</v>
      </c>
    </row>
    <row r="105" spans="1:7" x14ac:dyDescent="0.25">
      <c r="A105" s="20">
        <v>40661</v>
      </c>
      <c r="B105">
        <v>584499968</v>
      </c>
      <c r="C105">
        <v>586750016</v>
      </c>
      <c r="D105">
        <v>550249984</v>
      </c>
      <c r="E105">
        <v>557000000</v>
      </c>
      <c r="F105">
        <v>557000000</v>
      </c>
      <c r="G105">
        <v>0</v>
      </c>
    </row>
    <row r="106" spans="1:7" x14ac:dyDescent="0.25">
      <c r="A106" s="20">
        <v>40662</v>
      </c>
      <c r="B106">
        <v>555500032</v>
      </c>
      <c r="C106">
        <v>567750016</v>
      </c>
      <c r="D106">
        <v>554499968</v>
      </c>
      <c r="E106">
        <v>559000000</v>
      </c>
      <c r="F106">
        <v>559000000</v>
      </c>
      <c r="G106">
        <v>0</v>
      </c>
    </row>
    <row r="107" spans="1:7" x14ac:dyDescent="0.25">
      <c r="A107" s="20">
        <v>40665</v>
      </c>
      <c r="B107">
        <v>548249984</v>
      </c>
      <c r="C107">
        <v>601249984</v>
      </c>
      <c r="D107">
        <v>546750016</v>
      </c>
      <c r="E107">
        <v>591249984</v>
      </c>
      <c r="F107">
        <v>591249984</v>
      </c>
      <c r="G107">
        <v>0</v>
      </c>
    </row>
    <row r="108" spans="1:7" x14ac:dyDescent="0.25">
      <c r="A108" s="20">
        <v>40666</v>
      </c>
      <c r="B108">
        <v>595000000</v>
      </c>
      <c r="C108">
        <v>644000000</v>
      </c>
      <c r="D108">
        <v>595000000</v>
      </c>
      <c r="E108">
        <v>615750016</v>
      </c>
      <c r="F108">
        <v>615750016</v>
      </c>
      <c r="G108">
        <v>0</v>
      </c>
    </row>
    <row r="109" spans="1:7" x14ac:dyDescent="0.25">
      <c r="A109" s="20">
        <v>40667</v>
      </c>
      <c r="B109">
        <v>619000000</v>
      </c>
      <c r="C109">
        <v>671249984</v>
      </c>
      <c r="D109">
        <v>615000000</v>
      </c>
      <c r="E109">
        <v>629750016</v>
      </c>
      <c r="F109">
        <v>629750016</v>
      </c>
      <c r="G109">
        <v>0</v>
      </c>
    </row>
    <row r="110" spans="1:7" x14ac:dyDescent="0.25">
      <c r="A110" s="20">
        <v>40668</v>
      </c>
      <c r="B110">
        <v>675000000</v>
      </c>
      <c r="C110">
        <v>679750016</v>
      </c>
      <c r="D110">
        <v>616000000</v>
      </c>
      <c r="E110">
        <v>667000000</v>
      </c>
      <c r="F110">
        <v>667000000</v>
      </c>
      <c r="G110">
        <v>0</v>
      </c>
    </row>
    <row r="111" spans="1:7" x14ac:dyDescent="0.25">
      <c r="A111" s="20">
        <v>40669</v>
      </c>
      <c r="B111">
        <v>604000000</v>
      </c>
      <c r="C111">
        <v>678249984</v>
      </c>
      <c r="D111">
        <v>583000000</v>
      </c>
      <c r="E111">
        <v>639750016</v>
      </c>
      <c r="F111">
        <v>639750016</v>
      </c>
      <c r="G111">
        <v>0</v>
      </c>
    </row>
    <row r="112" spans="1:7" x14ac:dyDescent="0.25">
      <c r="A112" s="20">
        <v>40672</v>
      </c>
      <c r="B112">
        <v>641000000</v>
      </c>
      <c r="C112">
        <v>643249984</v>
      </c>
      <c r="D112">
        <v>593750016</v>
      </c>
      <c r="E112">
        <v>596249984</v>
      </c>
      <c r="F112">
        <v>596249984</v>
      </c>
      <c r="G112">
        <v>0</v>
      </c>
    </row>
    <row r="113" spans="1:7" x14ac:dyDescent="0.25">
      <c r="A113" s="20">
        <v>40673</v>
      </c>
      <c r="B113">
        <v>584750016</v>
      </c>
      <c r="C113">
        <v>591750016</v>
      </c>
      <c r="D113">
        <v>550000000</v>
      </c>
      <c r="E113">
        <v>555249984</v>
      </c>
      <c r="F113">
        <v>555249984</v>
      </c>
      <c r="G113">
        <v>0</v>
      </c>
    </row>
    <row r="114" spans="1:7" x14ac:dyDescent="0.25">
      <c r="A114" s="20">
        <v>40674</v>
      </c>
      <c r="B114">
        <v>556499968</v>
      </c>
      <c r="C114">
        <v>607000000</v>
      </c>
      <c r="D114">
        <v>555500032</v>
      </c>
      <c r="E114">
        <v>575000000</v>
      </c>
      <c r="F114">
        <v>575000000</v>
      </c>
      <c r="G114">
        <v>0</v>
      </c>
    </row>
    <row r="115" spans="1:7" x14ac:dyDescent="0.25">
      <c r="A115" s="20">
        <v>40675</v>
      </c>
      <c r="B115">
        <v>593000000</v>
      </c>
      <c r="C115">
        <v>610000000</v>
      </c>
      <c r="D115">
        <v>551500032</v>
      </c>
      <c r="E115">
        <v>563249984</v>
      </c>
      <c r="F115">
        <v>563249984</v>
      </c>
      <c r="G115">
        <v>0</v>
      </c>
    </row>
    <row r="116" spans="1:7" x14ac:dyDescent="0.25">
      <c r="A116" s="20">
        <v>40676</v>
      </c>
      <c r="B116">
        <v>553750016</v>
      </c>
      <c r="C116">
        <v>593750016</v>
      </c>
      <c r="D116">
        <v>552750016</v>
      </c>
      <c r="E116">
        <v>576750016</v>
      </c>
      <c r="F116">
        <v>576750016</v>
      </c>
      <c r="G116">
        <v>0</v>
      </c>
    </row>
    <row r="117" spans="1:7" x14ac:dyDescent="0.25">
      <c r="A117" s="20">
        <v>40679</v>
      </c>
      <c r="B117">
        <v>587500032</v>
      </c>
      <c r="C117">
        <v>600750016</v>
      </c>
      <c r="D117">
        <v>552750016</v>
      </c>
      <c r="E117">
        <v>600750016</v>
      </c>
      <c r="F117">
        <v>600750016</v>
      </c>
      <c r="G117">
        <v>0</v>
      </c>
    </row>
    <row r="118" spans="1:7" x14ac:dyDescent="0.25">
      <c r="A118" s="20">
        <v>40680</v>
      </c>
      <c r="B118">
        <v>615500032</v>
      </c>
      <c r="C118">
        <v>632249984</v>
      </c>
      <c r="D118">
        <v>575000000</v>
      </c>
      <c r="E118">
        <v>578249984</v>
      </c>
      <c r="F118">
        <v>578249984</v>
      </c>
      <c r="G118">
        <v>0</v>
      </c>
    </row>
    <row r="119" spans="1:7" x14ac:dyDescent="0.25">
      <c r="A119" s="20">
        <v>40681</v>
      </c>
      <c r="B119">
        <v>572499968</v>
      </c>
      <c r="C119">
        <v>587500032</v>
      </c>
      <c r="D119">
        <v>540499968</v>
      </c>
      <c r="E119">
        <v>547000000</v>
      </c>
      <c r="F119">
        <v>547000000</v>
      </c>
      <c r="G119">
        <v>0</v>
      </c>
    </row>
    <row r="120" spans="1:7" x14ac:dyDescent="0.25">
      <c r="A120" s="20">
        <v>40682</v>
      </c>
      <c r="B120">
        <v>533000000</v>
      </c>
      <c r="C120">
        <v>548249984</v>
      </c>
      <c r="D120">
        <v>520500000</v>
      </c>
      <c r="E120">
        <v>521500000</v>
      </c>
      <c r="F120">
        <v>521500000</v>
      </c>
      <c r="G120">
        <v>0</v>
      </c>
    </row>
    <row r="121" spans="1:7" x14ac:dyDescent="0.25">
      <c r="A121" s="20">
        <v>40683</v>
      </c>
      <c r="B121">
        <v>523750016</v>
      </c>
      <c r="C121">
        <v>555500032</v>
      </c>
      <c r="D121">
        <v>509500000</v>
      </c>
      <c r="E121">
        <v>533249984</v>
      </c>
      <c r="F121">
        <v>533249984</v>
      </c>
      <c r="G121">
        <v>0</v>
      </c>
    </row>
    <row r="122" spans="1:7" x14ac:dyDescent="0.25">
      <c r="A122" s="20">
        <v>40686</v>
      </c>
      <c r="B122">
        <v>586499968</v>
      </c>
      <c r="C122">
        <v>593500032</v>
      </c>
      <c r="D122">
        <v>554499968</v>
      </c>
      <c r="E122">
        <v>568499968</v>
      </c>
      <c r="F122">
        <v>568499968</v>
      </c>
      <c r="G122">
        <v>0</v>
      </c>
    </row>
    <row r="123" spans="1:7" x14ac:dyDescent="0.25">
      <c r="A123" s="20">
        <v>40687</v>
      </c>
      <c r="B123">
        <v>556000000</v>
      </c>
      <c r="C123">
        <v>567750016</v>
      </c>
      <c r="D123">
        <v>542499968</v>
      </c>
      <c r="E123">
        <v>566249984</v>
      </c>
      <c r="F123">
        <v>566249984</v>
      </c>
      <c r="G123">
        <v>0</v>
      </c>
    </row>
    <row r="124" spans="1:7" x14ac:dyDescent="0.25">
      <c r="A124" s="20">
        <v>40688</v>
      </c>
      <c r="B124">
        <v>567249984</v>
      </c>
      <c r="C124">
        <v>569000000</v>
      </c>
      <c r="D124">
        <v>523500000</v>
      </c>
      <c r="E124">
        <v>534750016</v>
      </c>
      <c r="F124">
        <v>534750016</v>
      </c>
      <c r="G124">
        <v>0</v>
      </c>
    </row>
    <row r="125" spans="1:7" x14ac:dyDescent="0.25">
      <c r="A125" s="20">
        <v>40689</v>
      </c>
      <c r="B125">
        <v>538750016</v>
      </c>
      <c r="C125">
        <v>545750016</v>
      </c>
      <c r="D125">
        <v>508750016</v>
      </c>
      <c r="E125">
        <v>511500000</v>
      </c>
      <c r="F125">
        <v>511500000</v>
      </c>
      <c r="G125">
        <v>0</v>
      </c>
    </row>
    <row r="126" spans="1:7" x14ac:dyDescent="0.25">
      <c r="A126" s="20">
        <v>40690</v>
      </c>
      <c r="B126">
        <v>495500000</v>
      </c>
      <c r="C126">
        <v>500249984</v>
      </c>
      <c r="D126">
        <v>479750016</v>
      </c>
      <c r="E126">
        <v>493000000</v>
      </c>
      <c r="F126">
        <v>493000000</v>
      </c>
      <c r="G126">
        <v>0</v>
      </c>
    </row>
    <row r="127" spans="1:7" x14ac:dyDescent="0.25">
      <c r="A127" s="20">
        <v>40694</v>
      </c>
      <c r="B127">
        <v>458750016</v>
      </c>
      <c r="C127">
        <v>478000000</v>
      </c>
      <c r="D127">
        <v>456500000</v>
      </c>
      <c r="E127">
        <v>466000000</v>
      </c>
      <c r="F127">
        <v>466000000</v>
      </c>
      <c r="G127">
        <v>0</v>
      </c>
    </row>
    <row r="128" spans="1:7" x14ac:dyDescent="0.25">
      <c r="A128" s="20">
        <v>40695</v>
      </c>
      <c r="B128">
        <v>472249984</v>
      </c>
      <c r="C128">
        <v>524500000</v>
      </c>
      <c r="D128">
        <v>467500000</v>
      </c>
      <c r="E128">
        <v>524249984</v>
      </c>
      <c r="F128">
        <v>524249984</v>
      </c>
      <c r="G128">
        <v>0</v>
      </c>
    </row>
    <row r="129" spans="1:7" x14ac:dyDescent="0.25">
      <c r="A129" s="20">
        <v>40696</v>
      </c>
      <c r="B129">
        <v>507249984</v>
      </c>
      <c r="C129">
        <v>544000000</v>
      </c>
      <c r="D129">
        <v>498750016</v>
      </c>
      <c r="E129">
        <v>510500000</v>
      </c>
      <c r="F129">
        <v>510500000</v>
      </c>
      <c r="G129">
        <v>0</v>
      </c>
    </row>
    <row r="130" spans="1:7" x14ac:dyDescent="0.25">
      <c r="A130" s="20">
        <v>40697</v>
      </c>
      <c r="B130">
        <v>555500032</v>
      </c>
      <c r="C130">
        <v>555500032</v>
      </c>
      <c r="D130">
        <v>498249984</v>
      </c>
      <c r="E130">
        <v>511249984</v>
      </c>
      <c r="F130">
        <v>511249984</v>
      </c>
      <c r="G130">
        <v>0</v>
      </c>
    </row>
    <row r="131" spans="1:7" x14ac:dyDescent="0.25">
      <c r="A131" s="20">
        <v>40700</v>
      </c>
      <c r="B131">
        <v>510750016</v>
      </c>
      <c r="C131">
        <v>541249984</v>
      </c>
      <c r="D131">
        <v>498249984</v>
      </c>
      <c r="E131">
        <v>528500000</v>
      </c>
      <c r="F131">
        <v>528500000</v>
      </c>
      <c r="G131">
        <v>0</v>
      </c>
    </row>
    <row r="132" spans="1:7" x14ac:dyDescent="0.25">
      <c r="A132" s="20">
        <v>40701</v>
      </c>
      <c r="B132">
        <v>509500000</v>
      </c>
      <c r="C132">
        <v>516750016</v>
      </c>
      <c r="D132">
        <v>490000000</v>
      </c>
      <c r="E132">
        <v>514750016</v>
      </c>
      <c r="F132">
        <v>514750016</v>
      </c>
      <c r="G132">
        <v>0</v>
      </c>
    </row>
    <row r="133" spans="1:7" x14ac:dyDescent="0.25">
      <c r="A133" s="20">
        <v>40702</v>
      </c>
      <c r="B133">
        <v>516500000</v>
      </c>
      <c r="C133">
        <v>537750016</v>
      </c>
      <c r="D133">
        <v>505750016</v>
      </c>
      <c r="E133">
        <v>533249984</v>
      </c>
      <c r="F133">
        <v>533249984</v>
      </c>
      <c r="G133">
        <v>0</v>
      </c>
    </row>
    <row r="134" spans="1:7" x14ac:dyDescent="0.25">
      <c r="A134" s="20">
        <v>40703</v>
      </c>
      <c r="B134">
        <v>516249984</v>
      </c>
      <c r="C134">
        <v>520000000</v>
      </c>
      <c r="D134">
        <v>490750016</v>
      </c>
      <c r="E134">
        <v>498000000</v>
      </c>
      <c r="F134">
        <v>498000000</v>
      </c>
      <c r="G134">
        <v>0</v>
      </c>
    </row>
    <row r="135" spans="1:7" x14ac:dyDescent="0.25">
      <c r="A135" s="20">
        <v>40704</v>
      </c>
      <c r="B135">
        <v>504500000</v>
      </c>
      <c r="C135">
        <v>543750016</v>
      </c>
      <c r="D135">
        <v>499750016</v>
      </c>
      <c r="E135">
        <v>533500000</v>
      </c>
      <c r="F135">
        <v>533500000</v>
      </c>
      <c r="G135">
        <v>0</v>
      </c>
    </row>
    <row r="136" spans="1:7" x14ac:dyDescent="0.25">
      <c r="A136" s="20">
        <v>40707</v>
      </c>
      <c r="B136">
        <v>528500000</v>
      </c>
      <c r="C136">
        <v>573500032</v>
      </c>
      <c r="D136">
        <v>516249984</v>
      </c>
      <c r="E136">
        <v>551500032</v>
      </c>
      <c r="F136">
        <v>551500032</v>
      </c>
      <c r="G136">
        <v>0</v>
      </c>
    </row>
    <row r="137" spans="1:7" x14ac:dyDescent="0.25">
      <c r="A137" s="20">
        <v>40708</v>
      </c>
      <c r="B137">
        <v>521000000</v>
      </c>
      <c r="C137">
        <v>521500000</v>
      </c>
      <c r="D137">
        <v>503249984</v>
      </c>
      <c r="E137">
        <v>516500000</v>
      </c>
      <c r="F137">
        <v>516500000</v>
      </c>
      <c r="G137">
        <v>0</v>
      </c>
    </row>
    <row r="138" spans="1:7" x14ac:dyDescent="0.25">
      <c r="A138" s="20">
        <v>40709</v>
      </c>
      <c r="B138">
        <v>552249984</v>
      </c>
      <c r="C138">
        <v>608249984</v>
      </c>
      <c r="D138">
        <v>544000000</v>
      </c>
      <c r="E138">
        <v>603500032</v>
      </c>
      <c r="F138">
        <v>603500032</v>
      </c>
      <c r="G138">
        <v>0</v>
      </c>
    </row>
    <row r="139" spans="1:7" x14ac:dyDescent="0.25">
      <c r="A139" s="20">
        <v>40710</v>
      </c>
      <c r="B139">
        <v>626249984</v>
      </c>
      <c r="C139">
        <v>724750016</v>
      </c>
      <c r="D139">
        <v>606750016</v>
      </c>
      <c r="E139">
        <v>666499968</v>
      </c>
      <c r="F139">
        <v>666499968</v>
      </c>
      <c r="G139">
        <v>0</v>
      </c>
    </row>
    <row r="140" spans="1:7" x14ac:dyDescent="0.25">
      <c r="A140" s="20">
        <v>40711</v>
      </c>
      <c r="B140">
        <v>626249984</v>
      </c>
      <c r="C140">
        <v>674499968</v>
      </c>
      <c r="D140">
        <v>611000000</v>
      </c>
      <c r="E140">
        <v>641249984</v>
      </c>
      <c r="F140">
        <v>641249984</v>
      </c>
      <c r="G140">
        <v>0</v>
      </c>
    </row>
    <row r="141" spans="1:7" x14ac:dyDescent="0.25">
      <c r="A141" s="20">
        <v>40714</v>
      </c>
      <c r="B141">
        <v>652249984</v>
      </c>
      <c r="C141">
        <v>659000000</v>
      </c>
      <c r="D141">
        <v>583249984</v>
      </c>
      <c r="E141">
        <v>586000000</v>
      </c>
      <c r="F141">
        <v>586000000</v>
      </c>
      <c r="G141">
        <v>0</v>
      </c>
    </row>
    <row r="142" spans="1:7" x14ac:dyDescent="0.25">
      <c r="A142" s="20">
        <v>40715</v>
      </c>
      <c r="B142">
        <v>550750016</v>
      </c>
      <c r="C142">
        <v>557500032</v>
      </c>
      <c r="D142">
        <v>519249984</v>
      </c>
      <c r="E142">
        <v>546249984</v>
      </c>
      <c r="F142">
        <v>546249984</v>
      </c>
      <c r="G142">
        <v>0</v>
      </c>
    </row>
    <row r="143" spans="1:7" x14ac:dyDescent="0.25">
      <c r="A143" s="20">
        <v>40716</v>
      </c>
      <c r="B143">
        <v>536750016</v>
      </c>
      <c r="C143">
        <v>560000000</v>
      </c>
      <c r="D143">
        <v>513249984</v>
      </c>
      <c r="E143">
        <v>557750016</v>
      </c>
      <c r="F143">
        <v>557750016</v>
      </c>
      <c r="G143">
        <v>0</v>
      </c>
    </row>
    <row r="144" spans="1:7" x14ac:dyDescent="0.25">
      <c r="A144" s="20">
        <v>40717</v>
      </c>
      <c r="B144">
        <v>620750016</v>
      </c>
      <c r="C144">
        <v>636249984</v>
      </c>
      <c r="D144">
        <v>555750016</v>
      </c>
      <c r="E144">
        <v>556249984</v>
      </c>
      <c r="F144">
        <v>556249984</v>
      </c>
      <c r="G144">
        <v>0</v>
      </c>
    </row>
    <row r="145" spans="1:7" x14ac:dyDescent="0.25">
      <c r="A145" s="20">
        <v>40718</v>
      </c>
      <c r="B145">
        <v>548750016</v>
      </c>
      <c r="C145">
        <v>607249984</v>
      </c>
      <c r="D145">
        <v>541249984</v>
      </c>
      <c r="E145">
        <v>601249984</v>
      </c>
      <c r="F145">
        <v>601249984</v>
      </c>
      <c r="G145">
        <v>0</v>
      </c>
    </row>
    <row r="146" spans="1:7" x14ac:dyDescent="0.25">
      <c r="A146" s="20">
        <v>40721</v>
      </c>
      <c r="B146">
        <v>604249984</v>
      </c>
      <c r="C146">
        <v>620000000</v>
      </c>
      <c r="D146">
        <v>575750016</v>
      </c>
      <c r="E146">
        <v>582499968</v>
      </c>
      <c r="F146">
        <v>582499968</v>
      </c>
      <c r="G146">
        <v>0</v>
      </c>
    </row>
    <row r="147" spans="1:7" x14ac:dyDescent="0.25">
      <c r="A147" s="20">
        <v>40722</v>
      </c>
      <c r="B147">
        <v>568000000</v>
      </c>
      <c r="C147">
        <v>576249984</v>
      </c>
      <c r="D147">
        <v>535000000</v>
      </c>
      <c r="E147">
        <v>536000000</v>
      </c>
      <c r="F147">
        <v>536000000</v>
      </c>
      <c r="G147">
        <v>0</v>
      </c>
    </row>
    <row r="148" spans="1:7" x14ac:dyDescent="0.25">
      <c r="A148" s="20">
        <v>40723</v>
      </c>
      <c r="B148">
        <v>507750016</v>
      </c>
      <c r="C148">
        <v>518249984</v>
      </c>
      <c r="D148">
        <v>481249984</v>
      </c>
      <c r="E148">
        <v>483249984</v>
      </c>
      <c r="F148">
        <v>483249984</v>
      </c>
      <c r="G148">
        <v>0</v>
      </c>
    </row>
    <row r="149" spans="1:7" x14ac:dyDescent="0.25">
      <c r="A149" s="20">
        <v>40724</v>
      </c>
      <c r="B149">
        <v>464750016</v>
      </c>
      <c r="C149">
        <v>466500000</v>
      </c>
      <c r="D149">
        <v>433249984</v>
      </c>
      <c r="E149">
        <v>443000000</v>
      </c>
      <c r="F149">
        <v>443000000</v>
      </c>
      <c r="G149">
        <v>0</v>
      </c>
    </row>
    <row r="150" spans="1:7" x14ac:dyDescent="0.25">
      <c r="A150" s="20">
        <v>40725</v>
      </c>
      <c r="B150">
        <v>436750016</v>
      </c>
      <c r="C150">
        <v>440000000</v>
      </c>
      <c r="D150">
        <v>401500000</v>
      </c>
      <c r="E150">
        <v>407000000</v>
      </c>
      <c r="F150">
        <v>407000000</v>
      </c>
      <c r="G150">
        <v>0</v>
      </c>
    </row>
    <row r="151" spans="1:7" x14ac:dyDescent="0.25">
      <c r="A151" s="20">
        <v>40729</v>
      </c>
      <c r="B151">
        <v>405000000</v>
      </c>
      <c r="C151">
        <v>416500000</v>
      </c>
      <c r="D151">
        <v>399750016</v>
      </c>
      <c r="E151">
        <v>411500000</v>
      </c>
      <c r="F151">
        <v>411500000</v>
      </c>
      <c r="G151">
        <v>0</v>
      </c>
    </row>
    <row r="152" spans="1:7" x14ac:dyDescent="0.25">
      <c r="A152" s="20">
        <v>40730</v>
      </c>
      <c r="B152">
        <v>421000000</v>
      </c>
      <c r="C152">
        <v>437750016</v>
      </c>
      <c r="D152">
        <v>414249984</v>
      </c>
      <c r="E152">
        <v>424000000</v>
      </c>
      <c r="F152">
        <v>424000000</v>
      </c>
      <c r="G152">
        <v>0</v>
      </c>
    </row>
    <row r="153" spans="1:7" x14ac:dyDescent="0.25">
      <c r="A153" s="20">
        <v>40731</v>
      </c>
      <c r="B153">
        <v>394500000</v>
      </c>
      <c r="C153">
        <v>402750016</v>
      </c>
      <c r="D153">
        <v>391249984</v>
      </c>
      <c r="E153">
        <v>399500000</v>
      </c>
      <c r="F153">
        <v>399500000</v>
      </c>
      <c r="G153">
        <v>0</v>
      </c>
    </row>
    <row r="154" spans="1:7" x14ac:dyDescent="0.25">
      <c r="A154" s="20">
        <v>40732</v>
      </c>
      <c r="B154">
        <v>430000000</v>
      </c>
      <c r="C154">
        <v>430000000</v>
      </c>
      <c r="D154">
        <v>409000000</v>
      </c>
      <c r="E154">
        <v>409249984</v>
      </c>
      <c r="F154">
        <v>409249984</v>
      </c>
      <c r="G154">
        <v>0</v>
      </c>
    </row>
    <row r="155" spans="1:7" x14ac:dyDescent="0.25">
      <c r="A155" s="20">
        <v>40735</v>
      </c>
      <c r="B155">
        <v>452000000</v>
      </c>
      <c r="C155">
        <v>481249984</v>
      </c>
      <c r="D155">
        <v>440249984</v>
      </c>
      <c r="E155">
        <v>479000000</v>
      </c>
      <c r="F155">
        <v>479000000</v>
      </c>
      <c r="G155">
        <v>0</v>
      </c>
    </row>
    <row r="156" spans="1:7" x14ac:dyDescent="0.25">
      <c r="A156" s="20">
        <v>40736</v>
      </c>
      <c r="B156">
        <v>498249984</v>
      </c>
      <c r="C156">
        <v>503000000</v>
      </c>
      <c r="D156">
        <v>458249984</v>
      </c>
      <c r="E156">
        <v>501500000</v>
      </c>
      <c r="F156">
        <v>501500000</v>
      </c>
      <c r="G156">
        <v>0</v>
      </c>
    </row>
    <row r="157" spans="1:7" x14ac:dyDescent="0.25">
      <c r="A157" s="20">
        <v>40737</v>
      </c>
      <c r="B157">
        <v>480500000</v>
      </c>
      <c r="C157">
        <v>512500000</v>
      </c>
      <c r="D157">
        <v>452750016</v>
      </c>
      <c r="E157">
        <v>502000000</v>
      </c>
      <c r="F157">
        <v>502000000</v>
      </c>
      <c r="G157">
        <v>0</v>
      </c>
    </row>
    <row r="158" spans="1:7" x14ac:dyDescent="0.25">
      <c r="A158" s="20">
        <v>40738</v>
      </c>
      <c r="B158">
        <v>489000000</v>
      </c>
      <c r="C158">
        <v>563750016</v>
      </c>
      <c r="D158">
        <v>488750016</v>
      </c>
      <c r="E158">
        <v>539249984</v>
      </c>
      <c r="F158">
        <v>539249984</v>
      </c>
      <c r="G158">
        <v>0</v>
      </c>
    </row>
    <row r="159" spans="1:7" x14ac:dyDescent="0.25">
      <c r="A159" s="20">
        <v>40739</v>
      </c>
      <c r="B159">
        <v>526000000</v>
      </c>
      <c r="C159">
        <v>566249984</v>
      </c>
      <c r="D159">
        <v>512500000</v>
      </c>
      <c r="E159">
        <v>525249984</v>
      </c>
      <c r="F159">
        <v>525249984</v>
      </c>
      <c r="G159">
        <v>0</v>
      </c>
    </row>
    <row r="160" spans="1:7" x14ac:dyDescent="0.25">
      <c r="A160" s="20">
        <v>40742</v>
      </c>
      <c r="B160">
        <v>546750016</v>
      </c>
      <c r="C160">
        <v>569500032</v>
      </c>
      <c r="D160">
        <v>545249984</v>
      </c>
      <c r="E160">
        <v>549500032</v>
      </c>
      <c r="F160">
        <v>549500032</v>
      </c>
      <c r="G160">
        <v>0</v>
      </c>
    </row>
    <row r="161" spans="1:7" x14ac:dyDescent="0.25">
      <c r="A161" s="20">
        <v>40743</v>
      </c>
      <c r="B161">
        <v>525249984</v>
      </c>
      <c r="C161">
        <v>528500000</v>
      </c>
      <c r="D161">
        <v>490750016</v>
      </c>
      <c r="E161">
        <v>495249984</v>
      </c>
      <c r="F161">
        <v>495249984</v>
      </c>
      <c r="G161">
        <v>0</v>
      </c>
    </row>
    <row r="162" spans="1:7" x14ac:dyDescent="0.25">
      <c r="A162" s="20">
        <v>40744</v>
      </c>
      <c r="B162">
        <v>475249984</v>
      </c>
      <c r="C162">
        <v>495249984</v>
      </c>
      <c r="D162">
        <v>472000000</v>
      </c>
      <c r="E162">
        <v>475000000</v>
      </c>
      <c r="F162">
        <v>475000000</v>
      </c>
      <c r="G162">
        <v>0</v>
      </c>
    </row>
    <row r="163" spans="1:7" x14ac:dyDescent="0.25">
      <c r="A163" s="20">
        <v>40745</v>
      </c>
      <c r="B163">
        <v>450000000</v>
      </c>
      <c r="C163">
        <v>456500000</v>
      </c>
      <c r="D163">
        <v>423249984</v>
      </c>
      <c r="E163">
        <v>424000000</v>
      </c>
      <c r="F163">
        <v>424000000</v>
      </c>
      <c r="G163">
        <v>0</v>
      </c>
    </row>
    <row r="164" spans="1:7" x14ac:dyDescent="0.25">
      <c r="A164" s="20">
        <v>40746</v>
      </c>
      <c r="B164">
        <v>417249984</v>
      </c>
      <c r="C164">
        <v>432500000</v>
      </c>
      <c r="D164">
        <v>411249984</v>
      </c>
      <c r="E164">
        <v>418750016</v>
      </c>
      <c r="F164">
        <v>418750016</v>
      </c>
      <c r="G164">
        <v>0</v>
      </c>
    </row>
    <row r="165" spans="1:7" x14ac:dyDescent="0.25">
      <c r="A165" s="20">
        <v>40749</v>
      </c>
      <c r="B165">
        <v>445500000</v>
      </c>
      <c r="C165">
        <v>453249984</v>
      </c>
      <c r="D165">
        <v>431249984</v>
      </c>
      <c r="E165">
        <v>450000000</v>
      </c>
      <c r="F165">
        <v>450000000</v>
      </c>
      <c r="G165">
        <v>0</v>
      </c>
    </row>
    <row r="166" spans="1:7" x14ac:dyDescent="0.25">
      <c r="A166" s="20">
        <v>40750</v>
      </c>
      <c r="B166">
        <v>454249984</v>
      </c>
      <c r="C166">
        <v>478000000</v>
      </c>
      <c r="D166">
        <v>450000000</v>
      </c>
      <c r="E166">
        <v>470750016</v>
      </c>
      <c r="F166">
        <v>470750016</v>
      </c>
      <c r="G166">
        <v>0</v>
      </c>
    </row>
    <row r="167" spans="1:7" x14ac:dyDescent="0.25">
      <c r="A167" s="20">
        <v>40751</v>
      </c>
      <c r="B167">
        <v>487500000</v>
      </c>
      <c r="C167">
        <v>531750016</v>
      </c>
      <c r="D167">
        <v>486750016</v>
      </c>
      <c r="E167">
        <v>525000000</v>
      </c>
      <c r="F167">
        <v>525000000</v>
      </c>
      <c r="G167">
        <v>0</v>
      </c>
    </row>
    <row r="168" spans="1:7" x14ac:dyDescent="0.25">
      <c r="A168" s="20">
        <v>40752</v>
      </c>
      <c r="B168">
        <v>530249984</v>
      </c>
      <c r="C168">
        <v>557249984</v>
      </c>
      <c r="D168">
        <v>493750016</v>
      </c>
      <c r="E168">
        <v>548750016</v>
      </c>
      <c r="F168">
        <v>548750016</v>
      </c>
      <c r="G168">
        <v>0</v>
      </c>
    </row>
    <row r="169" spans="1:7" x14ac:dyDescent="0.25">
      <c r="A169" s="20">
        <v>40753</v>
      </c>
      <c r="B169">
        <v>583500032</v>
      </c>
      <c r="C169">
        <v>602499968</v>
      </c>
      <c r="D169">
        <v>523249984</v>
      </c>
      <c r="E169">
        <v>529000000</v>
      </c>
      <c r="F169">
        <v>529000000</v>
      </c>
      <c r="G169">
        <v>0</v>
      </c>
    </row>
    <row r="170" spans="1:7" x14ac:dyDescent="0.25">
      <c r="A170" s="20">
        <v>40756</v>
      </c>
      <c r="B170">
        <v>472500000</v>
      </c>
      <c r="C170">
        <v>553000000</v>
      </c>
      <c r="D170">
        <v>469000000</v>
      </c>
      <c r="E170">
        <v>484500000</v>
      </c>
      <c r="F170">
        <v>484500000</v>
      </c>
      <c r="G170">
        <v>0</v>
      </c>
    </row>
    <row r="171" spans="1:7" x14ac:dyDescent="0.25">
      <c r="A171" s="20">
        <v>40757</v>
      </c>
      <c r="B171">
        <v>517249984</v>
      </c>
      <c r="C171">
        <v>553750016</v>
      </c>
      <c r="D171">
        <v>492500000</v>
      </c>
      <c r="E171">
        <v>552249984</v>
      </c>
      <c r="F171">
        <v>552249984</v>
      </c>
      <c r="G171">
        <v>0</v>
      </c>
    </row>
    <row r="172" spans="1:7" x14ac:dyDescent="0.25">
      <c r="A172" s="20">
        <v>40758</v>
      </c>
      <c r="B172">
        <v>557000000</v>
      </c>
      <c r="C172">
        <v>610499968</v>
      </c>
      <c r="D172">
        <v>537750016</v>
      </c>
      <c r="E172">
        <v>556249984</v>
      </c>
      <c r="F172">
        <v>556249984</v>
      </c>
      <c r="G172">
        <v>0</v>
      </c>
    </row>
    <row r="173" spans="1:7" x14ac:dyDescent="0.25">
      <c r="A173" s="20">
        <v>40759</v>
      </c>
      <c r="B173">
        <v>603500032</v>
      </c>
      <c r="C173">
        <v>782499968</v>
      </c>
      <c r="D173">
        <v>594000000</v>
      </c>
      <c r="E173">
        <v>782249984</v>
      </c>
      <c r="F173">
        <v>782249984</v>
      </c>
      <c r="G173">
        <v>0</v>
      </c>
    </row>
    <row r="174" spans="1:7" x14ac:dyDescent="0.25">
      <c r="A174" s="20">
        <v>40760</v>
      </c>
      <c r="B174">
        <v>711000000</v>
      </c>
      <c r="C174">
        <v>1016249984</v>
      </c>
      <c r="D174">
        <v>684000000</v>
      </c>
      <c r="E174">
        <v>860499968</v>
      </c>
      <c r="F174">
        <v>860499968</v>
      </c>
      <c r="G174">
        <v>0</v>
      </c>
    </row>
    <row r="175" spans="1:7" x14ac:dyDescent="0.25">
      <c r="A175" s="20">
        <v>40763</v>
      </c>
      <c r="B175">
        <v>1014499968</v>
      </c>
      <c r="C175">
        <v>1156249984</v>
      </c>
      <c r="D175">
        <v>945750016</v>
      </c>
      <c r="E175">
        <v>1106499968</v>
      </c>
      <c r="F175">
        <v>1106499968</v>
      </c>
      <c r="G175">
        <v>0</v>
      </c>
    </row>
    <row r="176" spans="1:7" x14ac:dyDescent="0.25">
      <c r="A176" s="20">
        <v>40764</v>
      </c>
      <c r="B176">
        <v>1006750016</v>
      </c>
      <c r="C176">
        <v>1178749952</v>
      </c>
      <c r="D176">
        <v>864750016</v>
      </c>
      <c r="E176">
        <v>864750016</v>
      </c>
      <c r="F176">
        <v>864750016</v>
      </c>
      <c r="G176">
        <v>0</v>
      </c>
    </row>
    <row r="177" spans="1:7" x14ac:dyDescent="0.25">
      <c r="A177" s="20">
        <v>40765</v>
      </c>
      <c r="B177">
        <v>929000000</v>
      </c>
      <c r="C177">
        <v>1075000064</v>
      </c>
      <c r="D177">
        <v>907750016</v>
      </c>
      <c r="E177">
        <v>1059000000</v>
      </c>
      <c r="F177">
        <v>1059000000</v>
      </c>
      <c r="G177">
        <v>0</v>
      </c>
    </row>
    <row r="178" spans="1:7" x14ac:dyDescent="0.25">
      <c r="A178" s="20">
        <v>40766</v>
      </c>
      <c r="B178">
        <v>1027249984</v>
      </c>
      <c r="C178">
        <v>1084749952</v>
      </c>
      <c r="D178">
        <v>924000000</v>
      </c>
      <c r="E178">
        <v>977249984</v>
      </c>
      <c r="F178">
        <v>977249984</v>
      </c>
      <c r="G178">
        <v>0</v>
      </c>
    </row>
    <row r="179" spans="1:7" x14ac:dyDescent="0.25">
      <c r="A179" s="20">
        <v>40767</v>
      </c>
      <c r="B179">
        <v>915500032</v>
      </c>
      <c r="C179">
        <v>1002249984</v>
      </c>
      <c r="D179">
        <v>890249984</v>
      </c>
      <c r="E179">
        <v>993500032</v>
      </c>
      <c r="F179">
        <v>993500032</v>
      </c>
      <c r="G179">
        <v>0</v>
      </c>
    </row>
    <row r="180" spans="1:7" x14ac:dyDescent="0.25">
      <c r="A180" s="20">
        <v>40770</v>
      </c>
      <c r="B180">
        <v>934499968</v>
      </c>
      <c r="C180">
        <v>964499968</v>
      </c>
      <c r="D180">
        <v>884000000</v>
      </c>
      <c r="E180">
        <v>884000000</v>
      </c>
      <c r="F180">
        <v>884000000</v>
      </c>
      <c r="G180">
        <v>0</v>
      </c>
    </row>
    <row r="181" spans="1:7" x14ac:dyDescent="0.25">
      <c r="A181" s="20">
        <v>40771</v>
      </c>
      <c r="B181">
        <v>928000000</v>
      </c>
      <c r="C181">
        <v>985500032</v>
      </c>
      <c r="D181">
        <v>891750016</v>
      </c>
      <c r="E181">
        <v>923249984</v>
      </c>
      <c r="F181">
        <v>923249984</v>
      </c>
      <c r="G181">
        <v>0</v>
      </c>
    </row>
    <row r="182" spans="1:7" x14ac:dyDescent="0.25">
      <c r="A182" s="20">
        <v>40772</v>
      </c>
      <c r="B182">
        <v>897500032</v>
      </c>
      <c r="C182">
        <v>980499968</v>
      </c>
      <c r="D182">
        <v>881249984</v>
      </c>
      <c r="E182">
        <v>959750016</v>
      </c>
      <c r="F182">
        <v>959750016</v>
      </c>
      <c r="G182">
        <v>0</v>
      </c>
    </row>
    <row r="183" spans="1:7" x14ac:dyDescent="0.25">
      <c r="A183" s="20">
        <v>40773</v>
      </c>
      <c r="B183">
        <v>1135000064</v>
      </c>
      <c r="C183">
        <v>1411500032</v>
      </c>
      <c r="D183">
        <v>1135000064</v>
      </c>
      <c r="E183">
        <v>1351250048</v>
      </c>
      <c r="F183">
        <v>1351250048</v>
      </c>
      <c r="G183">
        <v>0</v>
      </c>
    </row>
    <row r="184" spans="1:7" x14ac:dyDescent="0.25">
      <c r="A184" s="20">
        <v>40774</v>
      </c>
      <c r="B184">
        <v>1534749952</v>
      </c>
      <c r="C184">
        <v>1539000064</v>
      </c>
      <c r="D184">
        <v>1324999936</v>
      </c>
      <c r="E184">
        <v>1498499968</v>
      </c>
      <c r="F184">
        <v>1498499968</v>
      </c>
      <c r="G184">
        <v>0</v>
      </c>
    </row>
    <row r="185" spans="1:7" x14ac:dyDescent="0.25">
      <c r="A185" s="20">
        <v>40777</v>
      </c>
      <c r="B185">
        <v>1327750016</v>
      </c>
      <c r="C185">
        <v>1631000064</v>
      </c>
      <c r="D185">
        <v>1319500032</v>
      </c>
      <c r="E185">
        <v>1591750016</v>
      </c>
      <c r="F185">
        <v>1591750016</v>
      </c>
      <c r="G185">
        <v>0</v>
      </c>
    </row>
    <row r="186" spans="1:7" x14ac:dyDescent="0.25">
      <c r="A186" s="20">
        <v>40778</v>
      </c>
      <c r="B186">
        <v>1584249984</v>
      </c>
      <c r="C186">
        <v>1657500032</v>
      </c>
      <c r="D186">
        <v>1421500032</v>
      </c>
      <c r="E186">
        <v>1435250048</v>
      </c>
      <c r="F186">
        <v>1435250048</v>
      </c>
      <c r="G186">
        <v>0</v>
      </c>
    </row>
    <row r="187" spans="1:7" x14ac:dyDescent="0.25">
      <c r="A187" s="20">
        <v>40779</v>
      </c>
      <c r="B187">
        <v>1436000000</v>
      </c>
      <c r="C187">
        <v>1464249984</v>
      </c>
      <c r="D187">
        <v>1296499968</v>
      </c>
      <c r="E187">
        <v>1377750016</v>
      </c>
      <c r="F187">
        <v>1377750016</v>
      </c>
      <c r="G187">
        <v>0</v>
      </c>
    </row>
    <row r="188" spans="1:7" x14ac:dyDescent="0.25">
      <c r="A188" s="20">
        <v>40780</v>
      </c>
      <c r="B188">
        <v>1304499968</v>
      </c>
      <c r="C188">
        <v>1503000064</v>
      </c>
      <c r="D188">
        <v>1268999936</v>
      </c>
      <c r="E188">
        <v>1434499968</v>
      </c>
      <c r="F188">
        <v>1434499968</v>
      </c>
      <c r="G188">
        <v>0</v>
      </c>
    </row>
    <row r="189" spans="1:7" x14ac:dyDescent="0.25">
      <c r="A189" s="20">
        <v>40781</v>
      </c>
      <c r="B189">
        <v>1538499968</v>
      </c>
      <c r="C189">
        <v>1597250048</v>
      </c>
      <c r="D189">
        <v>1338749952</v>
      </c>
      <c r="E189">
        <v>1388499968</v>
      </c>
      <c r="F189">
        <v>1388499968</v>
      </c>
      <c r="G189">
        <v>0</v>
      </c>
    </row>
    <row r="190" spans="1:7" x14ac:dyDescent="0.25">
      <c r="A190" s="20">
        <v>40784</v>
      </c>
      <c r="B190">
        <v>1284249984</v>
      </c>
      <c r="C190">
        <v>1294249984</v>
      </c>
      <c r="D190">
        <v>1212249984</v>
      </c>
      <c r="E190">
        <v>1212249984</v>
      </c>
      <c r="F190">
        <v>1212249984</v>
      </c>
      <c r="G190">
        <v>0</v>
      </c>
    </row>
    <row r="191" spans="1:7" x14ac:dyDescent="0.25">
      <c r="A191" s="20">
        <v>40785</v>
      </c>
      <c r="B191">
        <v>1255500032</v>
      </c>
      <c r="C191">
        <v>1308000000</v>
      </c>
      <c r="D191">
        <v>1208249984</v>
      </c>
      <c r="E191">
        <v>1241500032</v>
      </c>
      <c r="F191">
        <v>1241500032</v>
      </c>
      <c r="G191">
        <v>0</v>
      </c>
    </row>
    <row r="192" spans="1:7" x14ac:dyDescent="0.25">
      <c r="A192" s="20">
        <v>40786</v>
      </c>
      <c r="B192">
        <v>1214749952</v>
      </c>
      <c r="C192">
        <v>1275000064</v>
      </c>
      <c r="D192">
        <v>1166249984</v>
      </c>
      <c r="E192">
        <v>1244999936</v>
      </c>
      <c r="F192">
        <v>1244999936</v>
      </c>
      <c r="G192">
        <v>0</v>
      </c>
    </row>
    <row r="193" spans="1:7" x14ac:dyDescent="0.25">
      <c r="A193" s="20">
        <v>40787</v>
      </c>
      <c r="B193">
        <v>1238499968</v>
      </c>
      <c r="C193">
        <v>1279250048</v>
      </c>
      <c r="D193">
        <v>1172999936</v>
      </c>
      <c r="E193">
        <v>1278249984</v>
      </c>
      <c r="F193">
        <v>1278249984</v>
      </c>
      <c r="G193">
        <v>0</v>
      </c>
    </row>
    <row r="194" spans="1:7" x14ac:dyDescent="0.25">
      <c r="A194" s="20">
        <v>40788</v>
      </c>
      <c r="B194">
        <v>1401250048</v>
      </c>
      <c r="C194">
        <v>1433500032</v>
      </c>
      <c r="D194">
        <v>1362499968</v>
      </c>
      <c r="E194">
        <v>1405250048</v>
      </c>
      <c r="F194">
        <v>1405250048</v>
      </c>
      <c r="G194">
        <v>0</v>
      </c>
    </row>
    <row r="195" spans="1:7" x14ac:dyDescent="0.25">
      <c r="A195" s="20">
        <v>40792</v>
      </c>
      <c r="B195">
        <v>1664249984</v>
      </c>
      <c r="C195">
        <v>1673500032</v>
      </c>
      <c r="D195">
        <v>1482749952</v>
      </c>
      <c r="E195">
        <v>1489500032</v>
      </c>
      <c r="F195">
        <v>1489500032</v>
      </c>
      <c r="G195">
        <v>0</v>
      </c>
    </row>
    <row r="196" spans="1:7" x14ac:dyDescent="0.25">
      <c r="A196" s="20">
        <v>40793</v>
      </c>
      <c r="B196">
        <v>1400249984</v>
      </c>
      <c r="C196">
        <v>1433750016</v>
      </c>
      <c r="D196">
        <v>1370499968</v>
      </c>
      <c r="E196">
        <v>1383000064</v>
      </c>
      <c r="F196">
        <v>1383000064</v>
      </c>
      <c r="G196">
        <v>0</v>
      </c>
    </row>
    <row r="197" spans="1:7" x14ac:dyDescent="0.25">
      <c r="A197" s="20">
        <v>40794</v>
      </c>
      <c r="B197">
        <v>1421250048</v>
      </c>
      <c r="C197">
        <v>1443500032</v>
      </c>
      <c r="D197">
        <v>1332499968</v>
      </c>
      <c r="E197">
        <v>1426000000</v>
      </c>
      <c r="F197">
        <v>1426000000</v>
      </c>
      <c r="G197">
        <v>0</v>
      </c>
    </row>
    <row r="198" spans="1:7" x14ac:dyDescent="0.25">
      <c r="A198" s="20">
        <v>40795</v>
      </c>
      <c r="B198">
        <v>1509250048</v>
      </c>
      <c r="C198">
        <v>1733500032</v>
      </c>
      <c r="D198">
        <v>1490749952</v>
      </c>
      <c r="E198">
        <v>1695750016</v>
      </c>
      <c r="F198">
        <v>1695750016</v>
      </c>
      <c r="G198">
        <v>0</v>
      </c>
    </row>
    <row r="199" spans="1:7" x14ac:dyDescent="0.25">
      <c r="A199" s="20">
        <v>40798</v>
      </c>
      <c r="B199">
        <v>1852999936</v>
      </c>
      <c r="C199">
        <v>1941250048</v>
      </c>
      <c r="D199">
        <v>1713500032</v>
      </c>
      <c r="E199">
        <v>1731250048</v>
      </c>
      <c r="F199">
        <v>1731250048</v>
      </c>
      <c r="G199">
        <v>0</v>
      </c>
    </row>
    <row r="200" spans="1:7" x14ac:dyDescent="0.25">
      <c r="A200" s="20">
        <v>40799</v>
      </c>
      <c r="B200">
        <v>1703500032</v>
      </c>
      <c r="C200">
        <v>1806749952</v>
      </c>
      <c r="D200">
        <v>1683750016</v>
      </c>
      <c r="E200">
        <v>1697250048</v>
      </c>
      <c r="F200">
        <v>1697250048</v>
      </c>
      <c r="G200">
        <v>0</v>
      </c>
    </row>
    <row r="201" spans="1:7" x14ac:dyDescent="0.25">
      <c r="A201" s="20">
        <v>40800</v>
      </c>
      <c r="B201">
        <v>1655000064</v>
      </c>
      <c r="C201">
        <v>1782000000</v>
      </c>
      <c r="D201">
        <v>1531250048</v>
      </c>
      <c r="E201">
        <v>1604000000</v>
      </c>
      <c r="F201">
        <v>1604000000</v>
      </c>
      <c r="G201">
        <v>0</v>
      </c>
    </row>
    <row r="202" spans="1:7" x14ac:dyDescent="0.25">
      <c r="A202" s="20">
        <v>40801</v>
      </c>
      <c r="B202">
        <v>1532249984</v>
      </c>
      <c r="C202">
        <v>1564749952</v>
      </c>
      <c r="D202">
        <v>1442749952</v>
      </c>
      <c r="E202">
        <v>1442749952</v>
      </c>
      <c r="F202">
        <v>1442749952</v>
      </c>
      <c r="G202">
        <v>0</v>
      </c>
    </row>
    <row r="203" spans="1:7" x14ac:dyDescent="0.25">
      <c r="A203" s="20">
        <v>40802</v>
      </c>
      <c r="B203">
        <v>1424749952</v>
      </c>
      <c r="C203">
        <v>1489750016</v>
      </c>
      <c r="D203">
        <v>1375500032</v>
      </c>
      <c r="E203">
        <v>1387750016</v>
      </c>
      <c r="F203">
        <v>1387750016</v>
      </c>
      <c r="G203">
        <v>0</v>
      </c>
    </row>
    <row r="204" spans="1:7" x14ac:dyDescent="0.25">
      <c r="A204" s="20">
        <v>40805</v>
      </c>
      <c r="B204">
        <v>1515500032</v>
      </c>
      <c r="C204">
        <v>1571000064</v>
      </c>
      <c r="D204">
        <v>1446000000</v>
      </c>
      <c r="E204">
        <v>1476249984</v>
      </c>
      <c r="F204">
        <v>1476249984</v>
      </c>
      <c r="G204">
        <v>0</v>
      </c>
    </row>
    <row r="205" spans="1:7" x14ac:dyDescent="0.25">
      <c r="A205" s="20">
        <v>40806</v>
      </c>
      <c r="B205">
        <v>1453750016</v>
      </c>
      <c r="C205">
        <v>1490000000</v>
      </c>
      <c r="D205">
        <v>1372499968</v>
      </c>
      <c r="E205">
        <v>1478499968</v>
      </c>
      <c r="F205">
        <v>1478499968</v>
      </c>
      <c r="G205">
        <v>0</v>
      </c>
    </row>
    <row r="206" spans="1:7" x14ac:dyDescent="0.25">
      <c r="A206" s="20">
        <v>40807</v>
      </c>
      <c r="B206">
        <v>1458499968</v>
      </c>
      <c r="C206">
        <v>1637500032</v>
      </c>
      <c r="D206">
        <v>1424999936</v>
      </c>
      <c r="E206">
        <v>1637500032</v>
      </c>
      <c r="F206">
        <v>1637500032</v>
      </c>
      <c r="G206">
        <v>0</v>
      </c>
    </row>
    <row r="207" spans="1:7" x14ac:dyDescent="0.25">
      <c r="A207" s="20">
        <v>40808</v>
      </c>
      <c r="B207">
        <v>1916749952</v>
      </c>
      <c r="C207">
        <v>2081750016</v>
      </c>
      <c r="D207">
        <v>1824000000</v>
      </c>
      <c r="E207">
        <v>1967500032</v>
      </c>
      <c r="F207">
        <v>1967500032</v>
      </c>
      <c r="G207">
        <v>0</v>
      </c>
    </row>
    <row r="208" spans="1:7" x14ac:dyDescent="0.25">
      <c r="A208" s="20">
        <v>40809</v>
      </c>
      <c r="B208">
        <v>2004000000</v>
      </c>
      <c r="C208">
        <v>2070000000</v>
      </c>
      <c r="D208">
        <v>1921750016</v>
      </c>
      <c r="E208">
        <v>2003500032</v>
      </c>
      <c r="F208">
        <v>2003500032</v>
      </c>
      <c r="G208">
        <v>0</v>
      </c>
    </row>
    <row r="209" spans="1:7" x14ac:dyDescent="0.25">
      <c r="A209" s="20">
        <v>40812</v>
      </c>
      <c r="B209">
        <v>1930249984</v>
      </c>
      <c r="C209">
        <v>2087500032</v>
      </c>
      <c r="D209">
        <v>1860000000</v>
      </c>
      <c r="E209">
        <v>1867500032</v>
      </c>
      <c r="F209">
        <v>1867500032</v>
      </c>
      <c r="G209">
        <v>0</v>
      </c>
    </row>
    <row r="210" spans="1:7" x14ac:dyDescent="0.25">
      <c r="A210" s="20">
        <v>40813</v>
      </c>
      <c r="B210">
        <v>1701500032</v>
      </c>
      <c r="C210">
        <v>1836249984</v>
      </c>
      <c r="D210">
        <v>1638249984</v>
      </c>
      <c r="E210">
        <v>1803000064</v>
      </c>
      <c r="F210">
        <v>1803000064</v>
      </c>
      <c r="G210">
        <v>0</v>
      </c>
    </row>
    <row r="211" spans="1:7" x14ac:dyDescent="0.25">
      <c r="A211" s="20">
        <v>40814</v>
      </c>
      <c r="B211">
        <v>1760749952</v>
      </c>
      <c r="C211">
        <v>2034499968</v>
      </c>
      <c r="D211">
        <v>1724999936</v>
      </c>
      <c r="E211">
        <v>2028749952</v>
      </c>
      <c r="F211">
        <v>2028749952</v>
      </c>
      <c r="G211">
        <v>0</v>
      </c>
    </row>
    <row r="212" spans="1:7" x14ac:dyDescent="0.25">
      <c r="A212" s="20">
        <v>40815</v>
      </c>
      <c r="B212">
        <v>1894000000</v>
      </c>
      <c r="C212">
        <v>2151249920</v>
      </c>
      <c r="D212">
        <v>1850000000</v>
      </c>
      <c r="E212">
        <v>1954499968</v>
      </c>
      <c r="F212">
        <v>1954499968</v>
      </c>
      <c r="G212">
        <v>0</v>
      </c>
    </row>
    <row r="213" spans="1:7" x14ac:dyDescent="0.25">
      <c r="A213" s="20">
        <v>40816</v>
      </c>
      <c r="B213">
        <v>2112499968</v>
      </c>
      <c r="C213">
        <v>2249999872</v>
      </c>
      <c r="D213">
        <v>2033250048</v>
      </c>
      <c r="E213">
        <v>2235749888</v>
      </c>
      <c r="F213">
        <v>2235749888</v>
      </c>
      <c r="G213">
        <v>0</v>
      </c>
    </row>
    <row r="214" spans="1:7" x14ac:dyDescent="0.25">
      <c r="A214" s="20">
        <v>40819</v>
      </c>
      <c r="B214">
        <v>2334000128</v>
      </c>
      <c r="C214">
        <v>2533499904</v>
      </c>
      <c r="D214">
        <v>2212750080</v>
      </c>
      <c r="E214">
        <v>2522500096</v>
      </c>
      <c r="F214">
        <v>2522500096</v>
      </c>
      <c r="G214">
        <v>0</v>
      </c>
    </row>
    <row r="215" spans="1:7" x14ac:dyDescent="0.25">
      <c r="A215" s="20">
        <v>40820</v>
      </c>
      <c r="B215">
        <v>2646749952</v>
      </c>
      <c r="C215">
        <v>2729250048</v>
      </c>
      <c r="D215">
        <v>2134749952</v>
      </c>
      <c r="E215">
        <v>2170249984</v>
      </c>
      <c r="F215">
        <v>2170249984</v>
      </c>
      <c r="G215">
        <v>0</v>
      </c>
    </row>
    <row r="216" spans="1:7" x14ac:dyDescent="0.25">
      <c r="A216" s="20">
        <v>40821</v>
      </c>
      <c r="B216">
        <v>2098499968</v>
      </c>
      <c r="C216">
        <v>2184250112</v>
      </c>
      <c r="D216">
        <v>1939000064</v>
      </c>
      <c r="E216">
        <v>1950249984</v>
      </c>
      <c r="F216">
        <v>1950249984</v>
      </c>
      <c r="G216">
        <v>0</v>
      </c>
    </row>
    <row r="217" spans="1:7" x14ac:dyDescent="0.25">
      <c r="A217" s="20">
        <v>40822</v>
      </c>
      <c r="B217">
        <v>1960749952</v>
      </c>
      <c r="C217">
        <v>2040000000</v>
      </c>
      <c r="D217">
        <v>1880749952</v>
      </c>
      <c r="E217">
        <v>1890000000</v>
      </c>
      <c r="F217">
        <v>1890000000</v>
      </c>
      <c r="G217">
        <v>0</v>
      </c>
    </row>
    <row r="218" spans="1:7" x14ac:dyDescent="0.25">
      <c r="A218" s="20">
        <v>40823</v>
      </c>
      <c r="B218">
        <v>1811500032</v>
      </c>
      <c r="C218">
        <v>2023000064</v>
      </c>
      <c r="D218">
        <v>1809500032</v>
      </c>
      <c r="E218">
        <v>1947500032</v>
      </c>
      <c r="F218">
        <v>1947500032</v>
      </c>
      <c r="G218">
        <v>0</v>
      </c>
    </row>
    <row r="219" spans="1:7" x14ac:dyDescent="0.25">
      <c r="A219" s="20">
        <v>40826</v>
      </c>
      <c r="B219">
        <v>1798499968</v>
      </c>
      <c r="C219">
        <v>1803000064</v>
      </c>
      <c r="D219">
        <v>1675000064</v>
      </c>
      <c r="E219">
        <v>1675000064</v>
      </c>
      <c r="F219">
        <v>1675000064</v>
      </c>
      <c r="G219">
        <v>0</v>
      </c>
    </row>
    <row r="220" spans="1:7" x14ac:dyDescent="0.25">
      <c r="A220" s="20">
        <v>40827</v>
      </c>
      <c r="B220">
        <v>1711250048</v>
      </c>
      <c r="C220">
        <v>1715750016</v>
      </c>
      <c r="D220">
        <v>1608999936</v>
      </c>
      <c r="E220">
        <v>1627750016</v>
      </c>
      <c r="F220">
        <v>1627750016</v>
      </c>
      <c r="G220">
        <v>0</v>
      </c>
    </row>
    <row r="221" spans="1:7" x14ac:dyDescent="0.25">
      <c r="A221" s="20">
        <v>40828</v>
      </c>
      <c r="B221">
        <v>1519500032</v>
      </c>
      <c r="C221">
        <v>1531500032</v>
      </c>
      <c r="D221">
        <v>1356249984</v>
      </c>
      <c r="E221">
        <v>1412000000</v>
      </c>
      <c r="F221">
        <v>1412000000</v>
      </c>
      <c r="G221">
        <v>0</v>
      </c>
    </row>
    <row r="222" spans="1:7" x14ac:dyDescent="0.25">
      <c r="A222" s="20">
        <v>40829</v>
      </c>
      <c r="B222">
        <v>1440000000</v>
      </c>
      <c r="C222">
        <v>1527250048</v>
      </c>
      <c r="D222">
        <v>1400999936</v>
      </c>
      <c r="E222">
        <v>1406749952</v>
      </c>
      <c r="F222">
        <v>1406749952</v>
      </c>
      <c r="G222">
        <v>0</v>
      </c>
    </row>
    <row r="223" spans="1:7" x14ac:dyDescent="0.25">
      <c r="A223" s="20">
        <v>40830</v>
      </c>
      <c r="B223">
        <v>1288999936</v>
      </c>
      <c r="C223">
        <v>1354499968</v>
      </c>
      <c r="D223">
        <v>1237750016</v>
      </c>
      <c r="E223">
        <v>1247250048</v>
      </c>
      <c r="F223">
        <v>1247250048</v>
      </c>
      <c r="G223">
        <v>0</v>
      </c>
    </row>
    <row r="224" spans="1:7" x14ac:dyDescent="0.25">
      <c r="A224" s="20">
        <v>40833</v>
      </c>
      <c r="B224">
        <v>1257500032</v>
      </c>
      <c r="C224">
        <v>1516499968</v>
      </c>
      <c r="D224">
        <v>1255750016</v>
      </c>
      <c r="E224">
        <v>1500999936</v>
      </c>
      <c r="F224">
        <v>1500999936</v>
      </c>
      <c r="G224">
        <v>0</v>
      </c>
    </row>
    <row r="225" spans="1:7" x14ac:dyDescent="0.25">
      <c r="A225" s="20">
        <v>40834</v>
      </c>
      <c r="B225">
        <v>1501750016</v>
      </c>
      <c r="C225">
        <v>1612249984</v>
      </c>
      <c r="D225">
        <v>1280499968</v>
      </c>
      <c r="E225">
        <v>1380249984</v>
      </c>
      <c r="F225">
        <v>1380249984</v>
      </c>
      <c r="G225">
        <v>0</v>
      </c>
    </row>
    <row r="226" spans="1:7" x14ac:dyDescent="0.25">
      <c r="A226" s="20">
        <v>40835</v>
      </c>
      <c r="B226">
        <v>1369500032</v>
      </c>
      <c r="C226">
        <v>1620749952</v>
      </c>
      <c r="D226">
        <v>1338749952</v>
      </c>
      <c r="E226">
        <v>1564499968</v>
      </c>
      <c r="F226">
        <v>1564499968</v>
      </c>
      <c r="G226">
        <v>0</v>
      </c>
    </row>
    <row r="227" spans="1:7" x14ac:dyDescent="0.25">
      <c r="A227" s="20">
        <v>40836</v>
      </c>
      <c r="B227">
        <v>1592249984</v>
      </c>
      <c r="C227">
        <v>1727500032</v>
      </c>
      <c r="D227">
        <v>1548000000</v>
      </c>
      <c r="E227">
        <v>1591250048</v>
      </c>
      <c r="F227">
        <v>1591250048</v>
      </c>
      <c r="G227">
        <v>0</v>
      </c>
    </row>
    <row r="228" spans="1:7" x14ac:dyDescent="0.25">
      <c r="A228" s="20">
        <v>40837</v>
      </c>
      <c r="B228">
        <v>1469750016</v>
      </c>
      <c r="C228">
        <v>1524999936</v>
      </c>
      <c r="D228">
        <v>1410749952</v>
      </c>
      <c r="E228">
        <v>1416249984</v>
      </c>
      <c r="F228">
        <v>1416249984</v>
      </c>
      <c r="G228">
        <v>0</v>
      </c>
    </row>
    <row r="229" spans="1:7" x14ac:dyDescent="0.25">
      <c r="A229" s="20">
        <v>40840</v>
      </c>
      <c r="B229">
        <v>1386249984</v>
      </c>
      <c r="C229">
        <v>1386249984</v>
      </c>
      <c r="D229">
        <v>1238749952</v>
      </c>
      <c r="E229">
        <v>1240999936</v>
      </c>
      <c r="F229">
        <v>1240999936</v>
      </c>
      <c r="G229">
        <v>0</v>
      </c>
    </row>
    <row r="230" spans="1:7" x14ac:dyDescent="0.25">
      <c r="A230" s="20">
        <v>40841</v>
      </c>
      <c r="B230">
        <v>1275750016</v>
      </c>
      <c r="C230">
        <v>1427500032</v>
      </c>
      <c r="D230">
        <v>1275750016</v>
      </c>
      <c r="E230">
        <v>1406249984</v>
      </c>
      <c r="F230">
        <v>1406249984</v>
      </c>
      <c r="G230">
        <v>0</v>
      </c>
    </row>
    <row r="231" spans="1:7" x14ac:dyDescent="0.25">
      <c r="A231" s="20">
        <v>40842</v>
      </c>
      <c r="B231">
        <v>1298249984</v>
      </c>
      <c r="C231">
        <v>1500000000</v>
      </c>
      <c r="D231">
        <v>1276249984</v>
      </c>
      <c r="E231">
        <v>1283250048</v>
      </c>
      <c r="F231">
        <v>1283250048</v>
      </c>
      <c r="G231">
        <v>0</v>
      </c>
    </row>
    <row r="232" spans="1:7" x14ac:dyDescent="0.25">
      <c r="A232" s="20">
        <v>40843</v>
      </c>
      <c r="B232">
        <v>1025000000</v>
      </c>
      <c r="C232">
        <v>1086249984</v>
      </c>
      <c r="D232">
        <v>927750016</v>
      </c>
      <c r="E232">
        <v>950000000</v>
      </c>
      <c r="F232">
        <v>950000000</v>
      </c>
      <c r="G232">
        <v>0</v>
      </c>
    </row>
    <row r="233" spans="1:7" x14ac:dyDescent="0.25">
      <c r="A233" s="20">
        <v>40844</v>
      </c>
      <c r="B233">
        <v>985750016</v>
      </c>
      <c r="C233">
        <v>1002249984</v>
      </c>
      <c r="D233">
        <v>919249984</v>
      </c>
      <c r="E233">
        <v>931249984</v>
      </c>
      <c r="F233">
        <v>931249984</v>
      </c>
      <c r="G233">
        <v>0</v>
      </c>
    </row>
    <row r="234" spans="1:7" x14ac:dyDescent="0.25">
      <c r="A234" s="20">
        <v>40847</v>
      </c>
      <c r="B234">
        <v>1017500032</v>
      </c>
      <c r="C234">
        <v>1135000064</v>
      </c>
      <c r="D234">
        <v>1003000000</v>
      </c>
      <c r="E234">
        <v>1135000064</v>
      </c>
      <c r="F234">
        <v>1135000064</v>
      </c>
      <c r="G234">
        <v>0</v>
      </c>
    </row>
    <row r="235" spans="1:7" x14ac:dyDescent="0.25">
      <c r="A235" s="20">
        <v>40848</v>
      </c>
      <c r="B235">
        <v>1476000000</v>
      </c>
      <c r="C235">
        <v>1540000000</v>
      </c>
      <c r="D235">
        <v>1368999936</v>
      </c>
      <c r="E235">
        <v>1430499968</v>
      </c>
      <c r="F235">
        <v>1430499968</v>
      </c>
      <c r="G235">
        <v>0</v>
      </c>
    </row>
    <row r="236" spans="1:7" x14ac:dyDescent="0.25">
      <c r="A236" s="20">
        <v>40849</v>
      </c>
      <c r="B236">
        <v>1358000000</v>
      </c>
      <c r="C236">
        <v>1475000064</v>
      </c>
      <c r="D236">
        <v>1343250048</v>
      </c>
      <c r="E236">
        <v>1370249984</v>
      </c>
      <c r="F236">
        <v>1370249984</v>
      </c>
      <c r="G236">
        <v>0</v>
      </c>
    </row>
    <row r="237" spans="1:7" x14ac:dyDescent="0.25">
      <c r="A237" s="20">
        <v>40850</v>
      </c>
      <c r="B237">
        <v>1299750016</v>
      </c>
      <c r="C237">
        <v>1467500032</v>
      </c>
      <c r="D237">
        <v>1232499968</v>
      </c>
      <c r="E237">
        <v>1241750016</v>
      </c>
      <c r="F237">
        <v>1241750016</v>
      </c>
      <c r="G237">
        <v>0</v>
      </c>
    </row>
    <row r="238" spans="1:7" x14ac:dyDescent="0.25">
      <c r="A238" s="20">
        <v>40851</v>
      </c>
      <c r="B238">
        <v>1309500032</v>
      </c>
      <c r="C238">
        <v>1386749952</v>
      </c>
      <c r="D238">
        <v>1250499968</v>
      </c>
      <c r="E238">
        <v>1300000000</v>
      </c>
      <c r="F238">
        <v>1300000000</v>
      </c>
      <c r="G238">
        <v>0</v>
      </c>
    </row>
    <row r="239" spans="1:7" x14ac:dyDescent="0.25">
      <c r="A239" s="20">
        <v>40854</v>
      </c>
      <c r="B239">
        <v>1302249984</v>
      </c>
      <c r="C239">
        <v>1374749952</v>
      </c>
      <c r="D239">
        <v>1266249984</v>
      </c>
      <c r="E239">
        <v>1268749952</v>
      </c>
      <c r="F239">
        <v>1268749952</v>
      </c>
      <c r="G239">
        <v>0</v>
      </c>
    </row>
    <row r="240" spans="1:7" x14ac:dyDescent="0.25">
      <c r="A240" s="20">
        <v>40855</v>
      </c>
      <c r="B240">
        <v>1233750016</v>
      </c>
      <c r="C240">
        <v>1310000000</v>
      </c>
      <c r="D240">
        <v>1147500032</v>
      </c>
      <c r="E240">
        <v>1151000064</v>
      </c>
      <c r="F240">
        <v>1151000064</v>
      </c>
      <c r="G240">
        <v>0</v>
      </c>
    </row>
    <row r="241" spans="1:7" x14ac:dyDescent="0.25">
      <c r="A241" s="20">
        <v>40856</v>
      </c>
      <c r="B241">
        <v>1324999936</v>
      </c>
      <c r="C241">
        <v>1596499968</v>
      </c>
      <c r="D241">
        <v>1297750016</v>
      </c>
      <c r="E241">
        <v>1580999936</v>
      </c>
      <c r="F241">
        <v>1580999936</v>
      </c>
      <c r="G241">
        <v>0</v>
      </c>
    </row>
    <row r="242" spans="1:7" x14ac:dyDescent="0.25">
      <c r="A242" s="20">
        <v>40857</v>
      </c>
      <c r="B242">
        <v>1394000000</v>
      </c>
      <c r="C242">
        <v>1556249984</v>
      </c>
      <c r="D242">
        <v>1370749952</v>
      </c>
      <c r="E242">
        <v>1376999936</v>
      </c>
      <c r="F242">
        <v>1376999936</v>
      </c>
      <c r="G242">
        <v>0</v>
      </c>
    </row>
    <row r="243" spans="1:7" x14ac:dyDescent="0.25">
      <c r="A243" s="20">
        <v>40858</v>
      </c>
      <c r="B243">
        <v>1276000000</v>
      </c>
      <c r="C243">
        <v>1284499968</v>
      </c>
      <c r="D243">
        <v>1230000000</v>
      </c>
      <c r="E243">
        <v>1262499968</v>
      </c>
      <c r="F243">
        <v>1262499968</v>
      </c>
      <c r="G243">
        <v>0</v>
      </c>
    </row>
    <row r="244" spans="1:7" x14ac:dyDescent="0.25">
      <c r="A244" s="20">
        <v>40861</v>
      </c>
      <c r="B244">
        <v>1303250048</v>
      </c>
      <c r="C244">
        <v>1372999936</v>
      </c>
      <c r="D244">
        <v>1294000000</v>
      </c>
      <c r="E244">
        <v>1326499968</v>
      </c>
      <c r="F244">
        <v>1326499968</v>
      </c>
      <c r="G244">
        <v>0</v>
      </c>
    </row>
    <row r="245" spans="1:7" x14ac:dyDescent="0.25">
      <c r="A245" s="20">
        <v>40862</v>
      </c>
      <c r="B245">
        <v>1378000000</v>
      </c>
      <c r="C245">
        <v>1397500032</v>
      </c>
      <c r="D245">
        <v>1270499968</v>
      </c>
      <c r="E245">
        <v>1299500032</v>
      </c>
      <c r="F245">
        <v>1299500032</v>
      </c>
      <c r="G245">
        <v>0</v>
      </c>
    </row>
    <row r="246" spans="1:7" x14ac:dyDescent="0.25">
      <c r="A246" s="20">
        <v>40863</v>
      </c>
      <c r="B246">
        <v>1378249984</v>
      </c>
      <c r="C246">
        <v>1442499968</v>
      </c>
      <c r="D246">
        <v>1282249984</v>
      </c>
      <c r="E246">
        <v>1428249984</v>
      </c>
      <c r="F246">
        <v>1428249984</v>
      </c>
      <c r="G246">
        <v>0</v>
      </c>
    </row>
    <row r="247" spans="1:7" x14ac:dyDescent="0.25">
      <c r="A247" s="20">
        <v>40864</v>
      </c>
      <c r="B247">
        <v>1448249984</v>
      </c>
      <c r="C247">
        <v>1618499968</v>
      </c>
      <c r="D247">
        <v>1412000000</v>
      </c>
      <c r="E247">
        <v>1557750016</v>
      </c>
      <c r="F247">
        <v>1557750016</v>
      </c>
      <c r="G247">
        <v>0</v>
      </c>
    </row>
    <row r="248" spans="1:7" x14ac:dyDescent="0.25">
      <c r="A248" s="20">
        <v>40865</v>
      </c>
      <c r="B248">
        <v>1474000000</v>
      </c>
      <c r="C248">
        <v>1559250048</v>
      </c>
      <c r="D248">
        <v>1451000064</v>
      </c>
      <c r="E248">
        <v>1462499968</v>
      </c>
      <c r="F248">
        <v>1462499968</v>
      </c>
      <c r="G248">
        <v>0</v>
      </c>
    </row>
    <row r="249" spans="1:7" x14ac:dyDescent="0.25">
      <c r="A249" s="20">
        <v>40868</v>
      </c>
      <c r="B249">
        <v>1602000000</v>
      </c>
      <c r="C249">
        <v>1615750016</v>
      </c>
      <c r="D249">
        <v>1468000000</v>
      </c>
      <c r="E249">
        <v>1491000064</v>
      </c>
      <c r="F249">
        <v>1491000064</v>
      </c>
      <c r="G249">
        <v>0</v>
      </c>
    </row>
    <row r="250" spans="1:7" x14ac:dyDescent="0.25">
      <c r="A250" s="20">
        <v>40869</v>
      </c>
      <c r="B250">
        <v>1514499968</v>
      </c>
      <c r="C250">
        <v>1536000000</v>
      </c>
      <c r="D250">
        <v>1418000000</v>
      </c>
      <c r="E250">
        <v>1424999936</v>
      </c>
      <c r="F250">
        <v>1424999936</v>
      </c>
      <c r="G250">
        <v>0</v>
      </c>
    </row>
    <row r="251" spans="1:7" x14ac:dyDescent="0.25">
      <c r="A251" s="20">
        <v>40870</v>
      </c>
      <c r="B251">
        <v>1493250048</v>
      </c>
      <c r="C251">
        <v>1562249984</v>
      </c>
      <c r="D251">
        <v>1475000064</v>
      </c>
      <c r="E251">
        <v>1555250048</v>
      </c>
      <c r="F251">
        <v>1555250048</v>
      </c>
      <c r="G251">
        <v>0</v>
      </c>
    </row>
    <row r="252" spans="1:7" x14ac:dyDescent="0.25">
      <c r="A252" s="20">
        <v>40872</v>
      </c>
      <c r="B252">
        <v>1562749952</v>
      </c>
      <c r="C252">
        <v>1605500032</v>
      </c>
      <c r="D252">
        <v>1501500032</v>
      </c>
      <c r="E252">
        <v>1599500032</v>
      </c>
      <c r="F252">
        <v>1599500032</v>
      </c>
      <c r="G252">
        <v>0</v>
      </c>
    </row>
    <row r="253" spans="1:7" x14ac:dyDescent="0.25">
      <c r="A253" s="20">
        <v>40875</v>
      </c>
      <c r="B253">
        <v>1380749952</v>
      </c>
      <c r="C253">
        <v>1473750016</v>
      </c>
      <c r="D253">
        <v>1350499968</v>
      </c>
      <c r="E253">
        <v>1440000000</v>
      </c>
      <c r="F253">
        <v>1440000000</v>
      </c>
      <c r="G253">
        <v>0</v>
      </c>
    </row>
    <row r="254" spans="1:7" x14ac:dyDescent="0.25">
      <c r="A254" s="20">
        <v>40876</v>
      </c>
      <c r="B254">
        <v>1415000064</v>
      </c>
      <c r="C254">
        <v>1448499968</v>
      </c>
      <c r="D254">
        <v>1356749952</v>
      </c>
      <c r="E254">
        <v>1381750016</v>
      </c>
      <c r="F254">
        <v>1381750016</v>
      </c>
      <c r="G254">
        <v>0</v>
      </c>
    </row>
    <row r="255" spans="1:7" x14ac:dyDescent="0.25">
      <c r="A255" s="20">
        <v>40877</v>
      </c>
      <c r="B255">
        <v>1201500032</v>
      </c>
      <c r="C255">
        <v>1220999936</v>
      </c>
      <c r="D255">
        <v>1130249984</v>
      </c>
      <c r="E255">
        <v>1138249984</v>
      </c>
      <c r="F255">
        <v>1138249984</v>
      </c>
      <c r="G255">
        <v>0</v>
      </c>
    </row>
    <row r="256" spans="1:7" x14ac:dyDescent="0.25">
      <c r="A256" s="20">
        <v>40878</v>
      </c>
      <c r="B256">
        <v>1147500032</v>
      </c>
      <c r="C256">
        <v>1154000000</v>
      </c>
      <c r="D256">
        <v>1070249984</v>
      </c>
      <c r="E256">
        <v>1087000064</v>
      </c>
      <c r="F256">
        <v>1087000064</v>
      </c>
      <c r="G256">
        <v>0</v>
      </c>
    </row>
    <row r="257" spans="1:7" x14ac:dyDescent="0.25">
      <c r="A257" s="20">
        <v>40879</v>
      </c>
      <c r="B257">
        <v>1025249984</v>
      </c>
      <c r="C257">
        <v>1087500032</v>
      </c>
      <c r="D257">
        <v>987500032</v>
      </c>
      <c r="E257">
        <v>1085250048</v>
      </c>
      <c r="F257">
        <v>1085250048</v>
      </c>
      <c r="G257">
        <v>0</v>
      </c>
    </row>
    <row r="258" spans="1:7" x14ac:dyDescent="0.25">
      <c r="A258" s="20">
        <v>40882</v>
      </c>
      <c r="B258">
        <v>989000000</v>
      </c>
      <c r="C258">
        <v>1103750016</v>
      </c>
      <c r="D258">
        <v>989000000</v>
      </c>
      <c r="E258">
        <v>1076749952</v>
      </c>
      <c r="F258">
        <v>1076749952</v>
      </c>
      <c r="G258">
        <v>0</v>
      </c>
    </row>
    <row r="259" spans="1:7" x14ac:dyDescent="0.25">
      <c r="A259" s="20">
        <v>40883</v>
      </c>
      <c r="B259">
        <v>1079500032</v>
      </c>
      <c r="C259">
        <v>1092749952</v>
      </c>
      <c r="D259">
        <v>1039249984</v>
      </c>
      <c r="E259">
        <v>1068750016</v>
      </c>
      <c r="F259">
        <v>1068750016</v>
      </c>
      <c r="G259">
        <v>0</v>
      </c>
    </row>
    <row r="260" spans="1:7" x14ac:dyDescent="0.25">
      <c r="A260" s="20">
        <v>40884</v>
      </c>
      <c r="B260">
        <v>1097250048</v>
      </c>
      <c r="C260">
        <v>1184999936</v>
      </c>
      <c r="D260">
        <v>1093500032</v>
      </c>
      <c r="E260">
        <v>1130749952</v>
      </c>
      <c r="F260">
        <v>1130749952</v>
      </c>
      <c r="G260">
        <v>0</v>
      </c>
    </row>
    <row r="261" spans="1:7" x14ac:dyDescent="0.25">
      <c r="A261" s="20">
        <v>40885</v>
      </c>
      <c r="B261">
        <v>1198499968</v>
      </c>
      <c r="C261">
        <v>1256000000</v>
      </c>
      <c r="D261">
        <v>1176000000</v>
      </c>
      <c r="E261">
        <v>1236499968</v>
      </c>
      <c r="F261">
        <v>1236499968</v>
      </c>
      <c r="G261">
        <v>0</v>
      </c>
    </row>
    <row r="262" spans="1:7" x14ac:dyDescent="0.25">
      <c r="A262" s="20">
        <v>40886</v>
      </c>
      <c r="B262">
        <v>1202249984</v>
      </c>
      <c r="C262">
        <v>1210000000</v>
      </c>
      <c r="D262">
        <v>1062499968</v>
      </c>
      <c r="E262">
        <v>1066750016</v>
      </c>
      <c r="F262">
        <v>1066750016</v>
      </c>
      <c r="G262">
        <v>0</v>
      </c>
    </row>
    <row r="263" spans="1:7" x14ac:dyDescent="0.25">
      <c r="A263" s="20">
        <v>40889</v>
      </c>
      <c r="B263">
        <v>1105750016</v>
      </c>
      <c r="C263">
        <v>1148000000</v>
      </c>
      <c r="D263">
        <v>1069000000</v>
      </c>
      <c r="E263">
        <v>1069000000</v>
      </c>
      <c r="F263">
        <v>1069000000</v>
      </c>
      <c r="G263">
        <v>0</v>
      </c>
    </row>
    <row r="264" spans="1:7" x14ac:dyDescent="0.25">
      <c r="A264" s="20">
        <v>40890</v>
      </c>
      <c r="B264">
        <v>1028249984</v>
      </c>
      <c r="C264">
        <v>1104249984</v>
      </c>
      <c r="D264">
        <v>981000000</v>
      </c>
      <c r="E264">
        <v>1062499968</v>
      </c>
      <c r="F264">
        <v>1062499968</v>
      </c>
      <c r="G264">
        <v>0</v>
      </c>
    </row>
    <row r="265" spans="1:7" x14ac:dyDescent="0.25">
      <c r="A265" s="20">
        <v>40891</v>
      </c>
      <c r="B265">
        <v>1060499968</v>
      </c>
      <c r="C265">
        <v>1113750016</v>
      </c>
      <c r="D265">
        <v>1031249984</v>
      </c>
      <c r="E265">
        <v>1066249984</v>
      </c>
      <c r="F265">
        <v>1066249984</v>
      </c>
      <c r="G265">
        <v>0</v>
      </c>
    </row>
    <row r="266" spans="1:7" x14ac:dyDescent="0.25">
      <c r="A266" s="20">
        <v>40892</v>
      </c>
      <c r="B266">
        <v>987500032</v>
      </c>
      <c r="C266">
        <v>1015249984</v>
      </c>
      <c r="D266">
        <v>958750016</v>
      </c>
      <c r="E266">
        <v>984000000</v>
      </c>
      <c r="F266">
        <v>984000000</v>
      </c>
      <c r="G266">
        <v>0</v>
      </c>
    </row>
    <row r="267" spans="1:7" x14ac:dyDescent="0.25">
      <c r="A267" s="20">
        <v>40893</v>
      </c>
      <c r="B267">
        <v>921000000</v>
      </c>
      <c r="C267">
        <v>1000000000</v>
      </c>
      <c r="D267">
        <v>919750016</v>
      </c>
      <c r="E267">
        <v>977750016</v>
      </c>
      <c r="F267">
        <v>977750016</v>
      </c>
      <c r="G267">
        <v>0</v>
      </c>
    </row>
    <row r="268" spans="1:7" x14ac:dyDescent="0.25">
      <c r="A268" s="20">
        <v>40896</v>
      </c>
      <c r="B268">
        <v>955249984</v>
      </c>
      <c r="C268">
        <v>972000000</v>
      </c>
      <c r="D268">
        <v>914499968</v>
      </c>
      <c r="E268">
        <v>954750016</v>
      </c>
      <c r="F268">
        <v>954750016</v>
      </c>
      <c r="G268">
        <v>0</v>
      </c>
    </row>
    <row r="269" spans="1:7" x14ac:dyDescent="0.25">
      <c r="A269" s="20">
        <v>40897</v>
      </c>
      <c r="B269">
        <v>869750016</v>
      </c>
      <c r="C269">
        <v>872249984</v>
      </c>
      <c r="D269">
        <v>825000000</v>
      </c>
      <c r="E269">
        <v>836499968</v>
      </c>
      <c r="F269">
        <v>836499968</v>
      </c>
      <c r="G269">
        <v>0</v>
      </c>
    </row>
    <row r="270" spans="1:7" x14ac:dyDescent="0.25">
      <c r="A270" s="20">
        <v>40898</v>
      </c>
      <c r="B270">
        <v>819750016</v>
      </c>
      <c r="C270">
        <v>846000000</v>
      </c>
      <c r="D270">
        <v>725249984</v>
      </c>
      <c r="E270">
        <v>725750016</v>
      </c>
      <c r="F270">
        <v>725750016</v>
      </c>
      <c r="G270">
        <v>0</v>
      </c>
    </row>
    <row r="271" spans="1:7" x14ac:dyDescent="0.25">
      <c r="A271" s="20">
        <v>40899</v>
      </c>
      <c r="B271">
        <v>691750016</v>
      </c>
      <c r="C271">
        <v>742750016</v>
      </c>
      <c r="D271">
        <v>664499968</v>
      </c>
      <c r="E271">
        <v>726750016</v>
      </c>
      <c r="F271">
        <v>726750016</v>
      </c>
      <c r="G271">
        <v>0</v>
      </c>
    </row>
    <row r="272" spans="1:7" x14ac:dyDescent="0.25">
      <c r="A272" s="20">
        <v>40900</v>
      </c>
      <c r="B272">
        <v>714750016</v>
      </c>
      <c r="C272">
        <v>774499968</v>
      </c>
      <c r="D272">
        <v>704750016</v>
      </c>
      <c r="E272">
        <v>762499968</v>
      </c>
      <c r="F272">
        <v>762499968</v>
      </c>
      <c r="G272">
        <v>0</v>
      </c>
    </row>
    <row r="273" spans="1:7" x14ac:dyDescent="0.25">
      <c r="A273" s="20">
        <v>40904</v>
      </c>
      <c r="B273">
        <v>758499968</v>
      </c>
      <c r="C273">
        <v>764249984</v>
      </c>
      <c r="D273">
        <v>732750016</v>
      </c>
      <c r="E273">
        <v>750000000</v>
      </c>
      <c r="F273">
        <v>750000000</v>
      </c>
      <c r="G273">
        <v>0</v>
      </c>
    </row>
    <row r="274" spans="1:7" x14ac:dyDescent="0.25">
      <c r="A274" s="20">
        <v>40905</v>
      </c>
      <c r="B274">
        <v>741500032</v>
      </c>
      <c r="C274">
        <v>817249984</v>
      </c>
      <c r="D274">
        <v>738499968</v>
      </c>
      <c r="E274">
        <v>810000000</v>
      </c>
      <c r="F274">
        <v>810000000</v>
      </c>
      <c r="G274">
        <v>0</v>
      </c>
    </row>
    <row r="275" spans="1:7" x14ac:dyDescent="0.25">
      <c r="A275" s="20">
        <v>40906</v>
      </c>
      <c r="B275">
        <v>797500032</v>
      </c>
      <c r="C275">
        <v>800000000</v>
      </c>
      <c r="D275">
        <v>768750016</v>
      </c>
      <c r="E275">
        <v>770249984</v>
      </c>
      <c r="F275">
        <v>770249984</v>
      </c>
      <c r="G275">
        <v>0</v>
      </c>
    </row>
    <row r="276" spans="1:7" x14ac:dyDescent="0.25">
      <c r="A276" s="20">
        <v>40907</v>
      </c>
      <c r="B276">
        <v>769500032</v>
      </c>
      <c r="C276">
        <v>799500032</v>
      </c>
      <c r="D276">
        <v>764000000</v>
      </c>
      <c r="E276">
        <v>798750016</v>
      </c>
      <c r="F276">
        <v>798750016</v>
      </c>
      <c r="G276">
        <v>0</v>
      </c>
    </row>
    <row r="277" spans="1:7" x14ac:dyDescent="0.25">
      <c r="A277" s="20">
        <v>40911</v>
      </c>
      <c r="B277">
        <v>720750016</v>
      </c>
      <c r="C277">
        <v>734750016</v>
      </c>
      <c r="D277">
        <v>701249984</v>
      </c>
      <c r="E277">
        <v>712750016</v>
      </c>
      <c r="F277">
        <v>712750016</v>
      </c>
      <c r="G277">
        <v>0</v>
      </c>
    </row>
    <row r="278" spans="1:7" x14ac:dyDescent="0.25">
      <c r="A278" s="20">
        <v>40912</v>
      </c>
      <c r="B278">
        <v>733000000</v>
      </c>
      <c r="C278">
        <v>747000000</v>
      </c>
      <c r="D278">
        <v>683249984</v>
      </c>
      <c r="E278">
        <v>685000000</v>
      </c>
      <c r="F278">
        <v>685000000</v>
      </c>
      <c r="G278">
        <v>0</v>
      </c>
    </row>
    <row r="279" spans="1:7" x14ac:dyDescent="0.25">
      <c r="A279" s="20">
        <v>40913</v>
      </c>
      <c r="B279">
        <v>703750016</v>
      </c>
      <c r="C279">
        <v>717500032</v>
      </c>
      <c r="D279">
        <v>652249984</v>
      </c>
      <c r="E279">
        <v>654000000</v>
      </c>
      <c r="F279">
        <v>654000000</v>
      </c>
      <c r="G279">
        <v>0</v>
      </c>
    </row>
    <row r="280" spans="1:7" x14ac:dyDescent="0.25">
      <c r="A280" s="20">
        <v>40914</v>
      </c>
      <c r="B280">
        <v>646000000</v>
      </c>
      <c r="C280">
        <v>670499968</v>
      </c>
      <c r="D280">
        <v>620000000</v>
      </c>
      <c r="E280">
        <v>632499968</v>
      </c>
      <c r="F280">
        <v>632499968</v>
      </c>
      <c r="G280">
        <v>0</v>
      </c>
    </row>
    <row r="281" spans="1:7" x14ac:dyDescent="0.25">
      <c r="A281" s="20">
        <v>40917</v>
      </c>
      <c r="B281">
        <v>621750016</v>
      </c>
      <c r="C281">
        <v>633000000</v>
      </c>
      <c r="D281">
        <v>606499968</v>
      </c>
      <c r="E281">
        <v>615500032</v>
      </c>
      <c r="F281">
        <v>615500032</v>
      </c>
      <c r="G281">
        <v>0</v>
      </c>
    </row>
    <row r="282" spans="1:7" x14ac:dyDescent="0.25">
      <c r="A282" s="20">
        <v>40918</v>
      </c>
      <c r="B282">
        <v>577750016</v>
      </c>
      <c r="C282">
        <v>596000000</v>
      </c>
      <c r="D282">
        <v>565249984</v>
      </c>
      <c r="E282">
        <v>588499968</v>
      </c>
      <c r="F282">
        <v>588499968</v>
      </c>
      <c r="G282">
        <v>0</v>
      </c>
    </row>
    <row r="283" spans="1:7" x14ac:dyDescent="0.25">
      <c r="A283" s="20">
        <v>40919</v>
      </c>
      <c r="B283">
        <v>600000000</v>
      </c>
      <c r="C283">
        <v>612249984</v>
      </c>
      <c r="D283">
        <v>594499968</v>
      </c>
      <c r="E283">
        <v>608499968</v>
      </c>
      <c r="F283">
        <v>608499968</v>
      </c>
      <c r="G283">
        <v>0</v>
      </c>
    </row>
    <row r="284" spans="1:7" x14ac:dyDescent="0.25">
      <c r="A284" s="20">
        <v>40920</v>
      </c>
      <c r="B284">
        <v>602249984</v>
      </c>
      <c r="C284">
        <v>647500032</v>
      </c>
      <c r="D284">
        <v>588750016</v>
      </c>
      <c r="E284">
        <v>589500032</v>
      </c>
      <c r="F284">
        <v>589500032</v>
      </c>
      <c r="G284">
        <v>0</v>
      </c>
    </row>
    <row r="285" spans="1:7" x14ac:dyDescent="0.25">
      <c r="A285" s="20">
        <v>40921</v>
      </c>
      <c r="B285">
        <v>616249984</v>
      </c>
      <c r="C285">
        <v>658000000</v>
      </c>
      <c r="D285">
        <v>615750016</v>
      </c>
      <c r="E285">
        <v>620750016</v>
      </c>
      <c r="F285">
        <v>620750016</v>
      </c>
      <c r="G285">
        <v>0</v>
      </c>
    </row>
    <row r="286" spans="1:7" x14ac:dyDescent="0.25">
      <c r="A286" s="20">
        <v>40925</v>
      </c>
      <c r="B286">
        <v>580249984</v>
      </c>
      <c r="C286">
        <v>620249984</v>
      </c>
      <c r="D286">
        <v>562499968</v>
      </c>
      <c r="E286">
        <v>611000000</v>
      </c>
      <c r="F286">
        <v>611000000</v>
      </c>
      <c r="G286">
        <v>0</v>
      </c>
    </row>
    <row r="287" spans="1:7" x14ac:dyDescent="0.25">
      <c r="A287" s="20">
        <v>40926</v>
      </c>
      <c r="B287">
        <v>604499968</v>
      </c>
      <c r="C287">
        <v>618499968</v>
      </c>
      <c r="D287">
        <v>566249984</v>
      </c>
      <c r="E287">
        <v>569000000</v>
      </c>
      <c r="F287">
        <v>569000000</v>
      </c>
      <c r="G287">
        <v>0</v>
      </c>
    </row>
    <row r="288" spans="1:7" x14ac:dyDescent="0.25">
      <c r="A288" s="20">
        <v>40927</v>
      </c>
      <c r="B288">
        <v>552000000</v>
      </c>
      <c r="C288">
        <v>566249984</v>
      </c>
      <c r="D288">
        <v>534249984</v>
      </c>
      <c r="E288">
        <v>537500032</v>
      </c>
      <c r="F288">
        <v>537500032</v>
      </c>
      <c r="G288">
        <v>0</v>
      </c>
    </row>
    <row r="289" spans="1:7" x14ac:dyDescent="0.25">
      <c r="A289" s="20">
        <v>40928</v>
      </c>
      <c r="B289">
        <v>542499968</v>
      </c>
      <c r="C289">
        <v>549000000</v>
      </c>
      <c r="D289">
        <v>502249984</v>
      </c>
      <c r="E289">
        <v>505000000</v>
      </c>
      <c r="F289">
        <v>505000000</v>
      </c>
      <c r="G289">
        <v>0</v>
      </c>
    </row>
    <row r="290" spans="1:7" x14ac:dyDescent="0.25">
      <c r="A290" s="20">
        <v>40931</v>
      </c>
      <c r="B290">
        <v>503750016</v>
      </c>
      <c r="C290">
        <v>510000000</v>
      </c>
      <c r="D290">
        <v>472500000</v>
      </c>
      <c r="E290">
        <v>477500000</v>
      </c>
      <c r="F290">
        <v>477500000</v>
      </c>
      <c r="G290">
        <v>0</v>
      </c>
    </row>
    <row r="291" spans="1:7" x14ac:dyDescent="0.25">
      <c r="A291" s="20">
        <v>40932</v>
      </c>
      <c r="B291">
        <v>503249984</v>
      </c>
      <c r="C291">
        <v>506000000</v>
      </c>
      <c r="D291">
        <v>478000000</v>
      </c>
      <c r="E291">
        <v>482500000</v>
      </c>
      <c r="F291">
        <v>482500000</v>
      </c>
      <c r="G291">
        <v>0</v>
      </c>
    </row>
    <row r="292" spans="1:7" x14ac:dyDescent="0.25">
      <c r="A292" s="20">
        <v>40933</v>
      </c>
      <c r="B292">
        <v>482750016</v>
      </c>
      <c r="C292">
        <v>494249984</v>
      </c>
      <c r="D292">
        <v>438500000</v>
      </c>
      <c r="E292">
        <v>443000000</v>
      </c>
      <c r="F292">
        <v>443000000</v>
      </c>
      <c r="G292">
        <v>0</v>
      </c>
    </row>
    <row r="293" spans="1:7" x14ac:dyDescent="0.25">
      <c r="A293" s="20">
        <v>40934</v>
      </c>
      <c r="B293">
        <v>423750016</v>
      </c>
      <c r="C293">
        <v>455750016</v>
      </c>
      <c r="D293">
        <v>420500000</v>
      </c>
      <c r="E293">
        <v>442000000</v>
      </c>
      <c r="F293">
        <v>442000000</v>
      </c>
      <c r="G293">
        <v>0</v>
      </c>
    </row>
    <row r="294" spans="1:7" x14ac:dyDescent="0.25">
      <c r="A294" s="20">
        <v>40935</v>
      </c>
      <c r="B294">
        <v>455500000</v>
      </c>
      <c r="C294">
        <v>456500000</v>
      </c>
      <c r="D294">
        <v>420000000</v>
      </c>
      <c r="E294">
        <v>422500000</v>
      </c>
      <c r="F294">
        <v>422500000</v>
      </c>
      <c r="G294">
        <v>0</v>
      </c>
    </row>
    <row r="295" spans="1:7" x14ac:dyDescent="0.25">
      <c r="A295" s="20">
        <v>40938</v>
      </c>
      <c r="B295">
        <v>454000000</v>
      </c>
      <c r="C295">
        <v>461000000</v>
      </c>
      <c r="D295">
        <v>436750016</v>
      </c>
      <c r="E295">
        <v>448750016</v>
      </c>
      <c r="F295">
        <v>448750016</v>
      </c>
      <c r="G295">
        <v>0</v>
      </c>
    </row>
    <row r="296" spans="1:7" x14ac:dyDescent="0.25">
      <c r="A296" s="20">
        <v>40939</v>
      </c>
      <c r="B296">
        <v>429000000</v>
      </c>
      <c r="C296">
        <v>457500000</v>
      </c>
      <c r="D296">
        <v>424500000</v>
      </c>
      <c r="E296">
        <v>449000000</v>
      </c>
      <c r="F296">
        <v>449000000</v>
      </c>
      <c r="G296">
        <v>0</v>
      </c>
    </row>
    <row r="297" spans="1:7" x14ac:dyDescent="0.25">
      <c r="A297" s="20">
        <v>40940</v>
      </c>
      <c r="B297">
        <v>428500000</v>
      </c>
      <c r="C297">
        <v>437000000</v>
      </c>
      <c r="D297">
        <v>411750016</v>
      </c>
      <c r="E297">
        <v>423500000</v>
      </c>
      <c r="F297">
        <v>423500000</v>
      </c>
      <c r="G297">
        <v>0</v>
      </c>
    </row>
    <row r="298" spans="1:7" x14ac:dyDescent="0.25">
      <c r="A298" s="20">
        <v>40941</v>
      </c>
      <c r="B298">
        <v>409500000</v>
      </c>
      <c r="C298">
        <v>414249984</v>
      </c>
      <c r="D298">
        <v>398500000</v>
      </c>
      <c r="E298">
        <v>398500000</v>
      </c>
      <c r="F298">
        <v>398500000</v>
      </c>
      <c r="G298">
        <v>0</v>
      </c>
    </row>
    <row r="299" spans="1:7" x14ac:dyDescent="0.25">
      <c r="A299" s="20">
        <v>40942</v>
      </c>
      <c r="B299">
        <v>365750016</v>
      </c>
      <c r="C299">
        <v>374249984</v>
      </c>
      <c r="D299">
        <v>356249984</v>
      </c>
      <c r="E299">
        <v>356500000</v>
      </c>
      <c r="F299">
        <v>356500000</v>
      </c>
      <c r="G299">
        <v>0</v>
      </c>
    </row>
    <row r="300" spans="1:7" x14ac:dyDescent="0.25">
      <c r="A300" s="20">
        <v>40945</v>
      </c>
      <c r="B300">
        <v>363249984</v>
      </c>
      <c r="C300">
        <v>364750016</v>
      </c>
      <c r="D300">
        <v>347500000</v>
      </c>
      <c r="E300">
        <v>348249984</v>
      </c>
      <c r="F300">
        <v>348249984</v>
      </c>
      <c r="G300">
        <v>0</v>
      </c>
    </row>
    <row r="301" spans="1:7" x14ac:dyDescent="0.25">
      <c r="A301" s="20">
        <v>40946</v>
      </c>
      <c r="B301">
        <v>350249984</v>
      </c>
      <c r="C301">
        <v>363750016</v>
      </c>
      <c r="D301">
        <v>346750016</v>
      </c>
      <c r="E301">
        <v>354500000</v>
      </c>
      <c r="F301">
        <v>354500000</v>
      </c>
      <c r="G301">
        <v>0</v>
      </c>
    </row>
    <row r="302" spans="1:7" x14ac:dyDescent="0.25">
      <c r="A302" s="20">
        <v>40947</v>
      </c>
      <c r="B302">
        <v>354000000</v>
      </c>
      <c r="C302">
        <v>375000000</v>
      </c>
      <c r="D302">
        <v>350500000</v>
      </c>
      <c r="E302">
        <v>370500000</v>
      </c>
      <c r="F302">
        <v>370500000</v>
      </c>
      <c r="G302">
        <v>0</v>
      </c>
    </row>
    <row r="303" spans="1:7" x14ac:dyDescent="0.25">
      <c r="A303" s="20">
        <v>40948</v>
      </c>
      <c r="B303">
        <v>374249984</v>
      </c>
      <c r="C303">
        <v>408000000</v>
      </c>
      <c r="D303">
        <v>368500000</v>
      </c>
      <c r="E303">
        <v>407000000</v>
      </c>
      <c r="F303">
        <v>407000000</v>
      </c>
      <c r="G303">
        <v>0</v>
      </c>
    </row>
    <row r="304" spans="1:7" x14ac:dyDescent="0.25">
      <c r="A304" s="20">
        <v>40949</v>
      </c>
      <c r="B304">
        <v>450000000</v>
      </c>
      <c r="C304">
        <v>527500000</v>
      </c>
      <c r="D304">
        <v>442000000</v>
      </c>
      <c r="E304">
        <v>476249984</v>
      </c>
      <c r="F304">
        <v>476249984</v>
      </c>
      <c r="G304">
        <v>0</v>
      </c>
    </row>
    <row r="305" spans="1:7" x14ac:dyDescent="0.25">
      <c r="A305" s="20">
        <v>40952</v>
      </c>
      <c r="B305">
        <v>425500000</v>
      </c>
      <c r="C305">
        <v>439500000</v>
      </c>
      <c r="D305">
        <v>404249984</v>
      </c>
      <c r="E305">
        <v>404750016</v>
      </c>
      <c r="F305">
        <v>404750016</v>
      </c>
      <c r="G305">
        <v>0</v>
      </c>
    </row>
    <row r="306" spans="1:7" x14ac:dyDescent="0.25">
      <c r="A306" s="20">
        <v>40953</v>
      </c>
      <c r="B306">
        <v>416750016</v>
      </c>
      <c r="C306">
        <v>479750016</v>
      </c>
      <c r="D306">
        <v>415249984</v>
      </c>
      <c r="E306">
        <v>429750016</v>
      </c>
      <c r="F306">
        <v>429750016</v>
      </c>
      <c r="G306">
        <v>0</v>
      </c>
    </row>
    <row r="307" spans="1:7" x14ac:dyDescent="0.25">
      <c r="A307" s="20">
        <v>40954</v>
      </c>
      <c r="B307">
        <v>436500000</v>
      </c>
      <c r="C307">
        <v>484000000</v>
      </c>
      <c r="D307">
        <v>436500000</v>
      </c>
      <c r="E307">
        <v>477000000</v>
      </c>
      <c r="F307">
        <v>477000000</v>
      </c>
      <c r="G307">
        <v>0</v>
      </c>
    </row>
    <row r="308" spans="1:7" x14ac:dyDescent="0.25">
      <c r="A308" s="20">
        <v>40955</v>
      </c>
      <c r="B308">
        <v>500000000</v>
      </c>
      <c r="C308">
        <v>517249984</v>
      </c>
      <c r="D308">
        <v>435249984</v>
      </c>
      <c r="E308">
        <v>440000000</v>
      </c>
      <c r="F308">
        <v>440000000</v>
      </c>
      <c r="G308">
        <v>0</v>
      </c>
    </row>
    <row r="309" spans="1:7" x14ac:dyDescent="0.25">
      <c r="A309" s="20">
        <v>40956</v>
      </c>
      <c r="B309">
        <v>423500000</v>
      </c>
      <c r="C309">
        <v>449249984</v>
      </c>
      <c r="D309">
        <v>416500000</v>
      </c>
      <c r="E309">
        <v>426249984</v>
      </c>
      <c r="F309">
        <v>426249984</v>
      </c>
      <c r="G309">
        <v>0</v>
      </c>
    </row>
    <row r="310" spans="1:7" x14ac:dyDescent="0.25">
      <c r="A310" s="20">
        <v>40960</v>
      </c>
      <c r="B310">
        <v>416750016</v>
      </c>
      <c r="C310">
        <v>439000000</v>
      </c>
      <c r="D310">
        <v>415000000</v>
      </c>
      <c r="E310">
        <v>425249984</v>
      </c>
      <c r="F310">
        <v>425249984</v>
      </c>
      <c r="G310">
        <v>0</v>
      </c>
    </row>
    <row r="311" spans="1:7" x14ac:dyDescent="0.25">
      <c r="A311" s="20">
        <v>40961</v>
      </c>
      <c r="B311">
        <v>441500000</v>
      </c>
      <c r="C311">
        <v>446500000</v>
      </c>
      <c r="D311">
        <v>422500000</v>
      </c>
      <c r="E311">
        <v>422500000</v>
      </c>
      <c r="F311">
        <v>422500000</v>
      </c>
      <c r="G311">
        <v>0</v>
      </c>
    </row>
    <row r="312" spans="1:7" x14ac:dyDescent="0.25">
      <c r="A312" s="20">
        <v>40962</v>
      </c>
      <c r="B312">
        <v>426000000</v>
      </c>
      <c r="C312">
        <v>433249984</v>
      </c>
      <c r="D312">
        <v>400000000</v>
      </c>
      <c r="E312">
        <v>400000000</v>
      </c>
      <c r="F312">
        <v>400000000</v>
      </c>
      <c r="G312">
        <v>0</v>
      </c>
    </row>
    <row r="313" spans="1:7" x14ac:dyDescent="0.25">
      <c r="A313" s="20">
        <v>40963</v>
      </c>
      <c r="B313">
        <v>401249984</v>
      </c>
      <c r="C313">
        <v>427500000</v>
      </c>
      <c r="D313">
        <v>390500000</v>
      </c>
      <c r="E313">
        <v>416500000</v>
      </c>
      <c r="F313">
        <v>416500000</v>
      </c>
      <c r="G313">
        <v>0</v>
      </c>
    </row>
    <row r="314" spans="1:7" x14ac:dyDescent="0.25">
      <c r="A314" s="20">
        <v>40966</v>
      </c>
      <c r="B314">
        <v>433750016</v>
      </c>
      <c r="C314">
        <v>437500000</v>
      </c>
      <c r="D314">
        <v>403750016</v>
      </c>
      <c r="E314">
        <v>417249984</v>
      </c>
      <c r="F314">
        <v>417249984</v>
      </c>
      <c r="G314">
        <v>0</v>
      </c>
    </row>
    <row r="315" spans="1:7" x14ac:dyDescent="0.25">
      <c r="A315" s="20">
        <v>40967</v>
      </c>
      <c r="B315">
        <v>425000000</v>
      </c>
      <c r="C315">
        <v>425750016</v>
      </c>
      <c r="D315">
        <v>412500000</v>
      </c>
      <c r="E315">
        <v>415000000</v>
      </c>
      <c r="F315">
        <v>415000000</v>
      </c>
      <c r="G315">
        <v>0</v>
      </c>
    </row>
    <row r="316" spans="1:7" x14ac:dyDescent="0.25">
      <c r="A316" s="20">
        <v>40968</v>
      </c>
      <c r="B316">
        <v>413249984</v>
      </c>
      <c r="C316">
        <v>425000000</v>
      </c>
      <c r="D316">
        <v>405000000</v>
      </c>
      <c r="E316">
        <v>418000000</v>
      </c>
      <c r="F316">
        <v>418000000</v>
      </c>
      <c r="G316">
        <v>0</v>
      </c>
    </row>
    <row r="317" spans="1:7" x14ac:dyDescent="0.25">
      <c r="A317" s="20">
        <v>40969</v>
      </c>
      <c r="B317">
        <v>413750016</v>
      </c>
      <c r="C317">
        <v>419750016</v>
      </c>
      <c r="D317">
        <v>405249984</v>
      </c>
      <c r="E317">
        <v>407249984</v>
      </c>
      <c r="F317">
        <v>407249984</v>
      </c>
      <c r="G317">
        <v>0</v>
      </c>
    </row>
    <row r="318" spans="1:7" x14ac:dyDescent="0.25">
      <c r="A318" s="20">
        <v>40970</v>
      </c>
      <c r="B318">
        <v>410500000</v>
      </c>
      <c r="C318">
        <v>414000000</v>
      </c>
      <c r="D318">
        <v>403249984</v>
      </c>
      <c r="E318">
        <v>405500000</v>
      </c>
      <c r="F318">
        <v>405500000</v>
      </c>
      <c r="G318">
        <v>0</v>
      </c>
    </row>
    <row r="319" spans="1:7" x14ac:dyDescent="0.25">
      <c r="A319" s="20">
        <v>40973</v>
      </c>
      <c r="B319">
        <v>411750016</v>
      </c>
      <c r="C319">
        <v>419249984</v>
      </c>
      <c r="D319">
        <v>408000000</v>
      </c>
      <c r="E319">
        <v>409000000</v>
      </c>
      <c r="F319">
        <v>409000000</v>
      </c>
      <c r="G319">
        <v>0</v>
      </c>
    </row>
    <row r="320" spans="1:7" x14ac:dyDescent="0.25">
      <c r="A320" s="20">
        <v>40974</v>
      </c>
      <c r="B320">
        <v>439750016</v>
      </c>
      <c r="C320">
        <v>441000000</v>
      </c>
      <c r="D320">
        <v>424249984</v>
      </c>
      <c r="E320">
        <v>427000000</v>
      </c>
      <c r="F320">
        <v>427000000</v>
      </c>
      <c r="G320">
        <v>0</v>
      </c>
    </row>
    <row r="321" spans="1:7" x14ac:dyDescent="0.25">
      <c r="A321" s="20">
        <v>40975</v>
      </c>
      <c r="B321">
        <v>420750016</v>
      </c>
      <c r="C321">
        <v>422750016</v>
      </c>
      <c r="D321">
        <v>403500000</v>
      </c>
      <c r="E321">
        <v>404500000</v>
      </c>
      <c r="F321">
        <v>404500000</v>
      </c>
      <c r="G321">
        <v>0</v>
      </c>
    </row>
    <row r="322" spans="1:7" x14ac:dyDescent="0.25">
      <c r="A322" s="20">
        <v>40976</v>
      </c>
      <c r="B322">
        <v>393249984</v>
      </c>
      <c r="C322">
        <v>396249984</v>
      </c>
      <c r="D322">
        <v>375750016</v>
      </c>
      <c r="E322">
        <v>378000000</v>
      </c>
      <c r="F322">
        <v>378000000</v>
      </c>
      <c r="G322">
        <v>0</v>
      </c>
    </row>
    <row r="323" spans="1:7" x14ac:dyDescent="0.25">
      <c r="A323" s="20">
        <v>40977</v>
      </c>
      <c r="B323">
        <v>373000000</v>
      </c>
      <c r="C323">
        <v>376750016</v>
      </c>
      <c r="D323">
        <v>361249984</v>
      </c>
      <c r="E323">
        <v>372249984</v>
      </c>
      <c r="F323">
        <v>372249984</v>
      </c>
      <c r="G323">
        <v>0</v>
      </c>
    </row>
    <row r="324" spans="1:7" x14ac:dyDescent="0.25">
      <c r="A324" s="20">
        <v>40980</v>
      </c>
      <c r="B324">
        <v>369750016</v>
      </c>
      <c r="C324">
        <v>370500000</v>
      </c>
      <c r="D324">
        <v>350750016</v>
      </c>
      <c r="E324">
        <v>350750016</v>
      </c>
      <c r="F324">
        <v>350750016</v>
      </c>
      <c r="G324">
        <v>0</v>
      </c>
    </row>
    <row r="325" spans="1:7" x14ac:dyDescent="0.25">
      <c r="A325" s="20">
        <v>40981</v>
      </c>
      <c r="B325">
        <v>341249984</v>
      </c>
      <c r="C325">
        <v>350750016</v>
      </c>
      <c r="D325">
        <v>337500000</v>
      </c>
      <c r="E325">
        <v>343000000</v>
      </c>
      <c r="F325">
        <v>343000000</v>
      </c>
      <c r="G325">
        <v>0</v>
      </c>
    </row>
    <row r="326" spans="1:7" x14ac:dyDescent="0.25">
      <c r="A326" s="20">
        <v>40982</v>
      </c>
      <c r="B326">
        <v>339750016</v>
      </c>
      <c r="C326">
        <v>362000000</v>
      </c>
      <c r="D326">
        <v>339000000</v>
      </c>
      <c r="E326">
        <v>351750016</v>
      </c>
      <c r="F326">
        <v>351750016</v>
      </c>
      <c r="G326">
        <v>0</v>
      </c>
    </row>
    <row r="327" spans="1:7" x14ac:dyDescent="0.25">
      <c r="A327" s="20">
        <v>40983</v>
      </c>
      <c r="B327">
        <v>356500000</v>
      </c>
      <c r="C327">
        <v>363000000</v>
      </c>
      <c r="D327">
        <v>352750016</v>
      </c>
      <c r="E327">
        <v>354750016</v>
      </c>
      <c r="F327">
        <v>354750016</v>
      </c>
      <c r="G327">
        <v>0</v>
      </c>
    </row>
    <row r="328" spans="1:7" x14ac:dyDescent="0.25">
      <c r="A328" s="20">
        <v>40984</v>
      </c>
      <c r="B328">
        <v>356249984</v>
      </c>
      <c r="C328">
        <v>371000000</v>
      </c>
      <c r="D328">
        <v>355000000</v>
      </c>
      <c r="E328">
        <v>370249984</v>
      </c>
      <c r="F328">
        <v>370249984</v>
      </c>
      <c r="G328">
        <v>0</v>
      </c>
    </row>
    <row r="329" spans="1:7" x14ac:dyDescent="0.25">
      <c r="A329" s="20">
        <v>40987</v>
      </c>
      <c r="B329">
        <v>373249984</v>
      </c>
      <c r="C329">
        <v>381249984</v>
      </c>
      <c r="D329">
        <v>368750016</v>
      </c>
      <c r="E329">
        <v>376750016</v>
      </c>
      <c r="F329">
        <v>376750016</v>
      </c>
      <c r="G329">
        <v>0</v>
      </c>
    </row>
    <row r="330" spans="1:7" x14ac:dyDescent="0.25">
      <c r="A330" s="20">
        <v>40988</v>
      </c>
      <c r="B330">
        <v>388000000</v>
      </c>
      <c r="C330">
        <v>393500000</v>
      </c>
      <c r="D330">
        <v>374249984</v>
      </c>
      <c r="E330">
        <v>378249984</v>
      </c>
      <c r="F330">
        <v>378249984</v>
      </c>
      <c r="G330">
        <v>0</v>
      </c>
    </row>
    <row r="331" spans="1:7" x14ac:dyDescent="0.25">
      <c r="A331" s="20">
        <v>40989</v>
      </c>
      <c r="B331">
        <v>374750016</v>
      </c>
      <c r="C331">
        <v>376500000</v>
      </c>
      <c r="D331">
        <v>357000000</v>
      </c>
      <c r="E331">
        <v>360750016</v>
      </c>
      <c r="F331">
        <v>360750016</v>
      </c>
      <c r="G331">
        <v>0</v>
      </c>
    </row>
    <row r="332" spans="1:7" x14ac:dyDescent="0.25">
      <c r="A332" s="20">
        <v>40990</v>
      </c>
      <c r="B332">
        <v>369500000</v>
      </c>
      <c r="C332">
        <v>370249984</v>
      </c>
      <c r="D332">
        <v>242500000</v>
      </c>
      <c r="E332">
        <v>255000000</v>
      </c>
      <c r="F332">
        <v>255000000</v>
      </c>
      <c r="G332">
        <v>0</v>
      </c>
    </row>
    <row r="333" spans="1:7" x14ac:dyDescent="0.25">
      <c r="A333" s="20">
        <v>40991</v>
      </c>
      <c r="B333">
        <v>205500000</v>
      </c>
      <c r="C333">
        <v>217250000</v>
      </c>
      <c r="D333">
        <v>177500000</v>
      </c>
      <c r="E333">
        <v>179000000</v>
      </c>
      <c r="F333">
        <v>179000000</v>
      </c>
      <c r="G333">
        <v>0</v>
      </c>
    </row>
    <row r="334" spans="1:7" x14ac:dyDescent="0.25">
      <c r="A334" s="20">
        <v>40994</v>
      </c>
      <c r="B334">
        <v>164000000</v>
      </c>
      <c r="C334">
        <v>168750000</v>
      </c>
      <c r="D334">
        <v>146000000</v>
      </c>
      <c r="E334">
        <v>147000000</v>
      </c>
      <c r="F334">
        <v>147000000</v>
      </c>
      <c r="G334">
        <v>0</v>
      </c>
    </row>
    <row r="335" spans="1:7" x14ac:dyDescent="0.25">
      <c r="A335" s="20">
        <v>40995</v>
      </c>
      <c r="B335">
        <v>151250000</v>
      </c>
      <c r="C335">
        <v>176750000</v>
      </c>
      <c r="D335">
        <v>150250000</v>
      </c>
      <c r="E335">
        <v>174250000</v>
      </c>
      <c r="F335">
        <v>174250000</v>
      </c>
      <c r="G335">
        <v>0</v>
      </c>
    </row>
    <row r="336" spans="1:7" x14ac:dyDescent="0.25">
      <c r="A336" s="20">
        <v>40996</v>
      </c>
      <c r="B336">
        <v>179250000</v>
      </c>
      <c r="C336">
        <v>208500000</v>
      </c>
      <c r="D336">
        <v>171000000</v>
      </c>
      <c r="E336">
        <v>180000000</v>
      </c>
      <c r="F336">
        <v>180000000</v>
      </c>
      <c r="G336">
        <v>0</v>
      </c>
    </row>
    <row r="337" spans="1:7" x14ac:dyDescent="0.25">
      <c r="A337" s="20">
        <v>40997</v>
      </c>
      <c r="B337">
        <v>200000000</v>
      </c>
      <c r="C337">
        <v>200750000</v>
      </c>
      <c r="D337">
        <v>179750000</v>
      </c>
      <c r="E337">
        <v>182750000</v>
      </c>
      <c r="F337">
        <v>182750000</v>
      </c>
      <c r="G337">
        <v>0</v>
      </c>
    </row>
    <row r="338" spans="1:7" x14ac:dyDescent="0.25">
      <c r="A338" s="20">
        <v>40998</v>
      </c>
      <c r="B338">
        <v>174250000</v>
      </c>
      <c r="C338">
        <v>191250000</v>
      </c>
      <c r="D338">
        <v>172500000</v>
      </c>
      <c r="E338">
        <v>180750000</v>
      </c>
      <c r="F338">
        <v>180750000</v>
      </c>
      <c r="G338">
        <v>0</v>
      </c>
    </row>
    <row r="339" spans="1:7" x14ac:dyDescent="0.25">
      <c r="A339" s="20">
        <v>41001</v>
      </c>
      <c r="B339">
        <v>187000000</v>
      </c>
      <c r="C339">
        <v>187500000</v>
      </c>
      <c r="D339">
        <v>171250000</v>
      </c>
      <c r="E339">
        <v>176000000</v>
      </c>
      <c r="F339">
        <v>176000000</v>
      </c>
      <c r="G339">
        <v>0</v>
      </c>
    </row>
    <row r="340" spans="1:7" x14ac:dyDescent="0.25">
      <c r="A340" s="20">
        <v>41002</v>
      </c>
      <c r="B340">
        <v>177500000</v>
      </c>
      <c r="C340">
        <v>189500000</v>
      </c>
      <c r="D340">
        <v>176500000</v>
      </c>
      <c r="E340">
        <v>180500000</v>
      </c>
      <c r="F340">
        <v>180500000</v>
      </c>
      <c r="G340">
        <v>0</v>
      </c>
    </row>
    <row r="341" spans="1:7" x14ac:dyDescent="0.25">
      <c r="A341" s="20">
        <v>41003</v>
      </c>
      <c r="B341">
        <v>194250000</v>
      </c>
      <c r="C341">
        <v>204000000</v>
      </c>
      <c r="D341">
        <v>185000000</v>
      </c>
      <c r="E341">
        <v>186250000</v>
      </c>
      <c r="F341">
        <v>186250000</v>
      </c>
      <c r="G341">
        <v>0</v>
      </c>
    </row>
    <row r="342" spans="1:7" x14ac:dyDescent="0.25">
      <c r="A342" s="20">
        <v>41004</v>
      </c>
      <c r="B342">
        <v>196250000</v>
      </c>
      <c r="C342">
        <v>196750000</v>
      </c>
      <c r="D342">
        <v>186250000</v>
      </c>
      <c r="E342">
        <v>192250000</v>
      </c>
      <c r="F342">
        <v>192250000</v>
      </c>
      <c r="G342">
        <v>0</v>
      </c>
    </row>
    <row r="343" spans="1:7" x14ac:dyDescent="0.25">
      <c r="A343" s="20">
        <v>41008</v>
      </c>
      <c r="B343">
        <v>215250000</v>
      </c>
      <c r="C343">
        <v>215250000</v>
      </c>
      <c r="D343">
        <v>200250000</v>
      </c>
      <c r="E343">
        <v>211250000</v>
      </c>
      <c r="F343">
        <v>211250000</v>
      </c>
      <c r="G343">
        <v>0</v>
      </c>
    </row>
    <row r="344" spans="1:7" x14ac:dyDescent="0.25">
      <c r="A344" s="20">
        <v>41009</v>
      </c>
      <c r="B344">
        <v>214000000</v>
      </c>
      <c r="C344">
        <v>244250000</v>
      </c>
      <c r="D344">
        <v>209000000</v>
      </c>
      <c r="E344">
        <v>241750000</v>
      </c>
      <c r="F344">
        <v>241750000</v>
      </c>
      <c r="G344">
        <v>0</v>
      </c>
    </row>
    <row r="345" spans="1:7" x14ac:dyDescent="0.25">
      <c r="A345" s="20">
        <v>41010</v>
      </c>
      <c r="B345">
        <v>220500000</v>
      </c>
      <c r="C345">
        <v>237000000</v>
      </c>
      <c r="D345">
        <v>219000000</v>
      </c>
      <c r="E345">
        <v>235250000</v>
      </c>
      <c r="F345">
        <v>235250000</v>
      </c>
      <c r="G345">
        <v>0</v>
      </c>
    </row>
    <row r="346" spans="1:7" x14ac:dyDescent="0.25">
      <c r="A346" s="20">
        <v>41011</v>
      </c>
      <c r="B346">
        <v>233500000</v>
      </c>
      <c r="C346">
        <v>234500000</v>
      </c>
      <c r="D346">
        <v>199500000</v>
      </c>
      <c r="E346">
        <v>200500000</v>
      </c>
      <c r="F346">
        <v>200500000</v>
      </c>
      <c r="G346">
        <v>0</v>
      </c>
    </row>
    <row r="347" spans="1:7" x14ac:dyDescent="0.25">
      <c r="A347" s="20">
        <v>41012</v>
      </c>
      <c r="B347">
        <v>202500000</v>
      </c>
      <c r="C347">
        <v>216500000</v>
      </c>
      <c r="D347">
        <v>202250000</v>
      </c>
      <c r="E347">
        <v>213250000</v>
      </c>
      <c r="F347">
        <v>213250000</v>
      </c>
      <c r="G347">
        <v>0</v>
      </c>
    </row>
    <row r="348" spans="1:7" x14ac:dyDescent="0.25">
      <c r="A348" s="20">
        <v>41015</v>
      </c>
      <c r="B348">
        <v>203250000</v>
      </c>
      <c r="C348">
        <v>224750000</v>
      </c>
      <c r="D348">
        <v>200000000</v>
      </c>
      <c r="E348">
        <v>210250000</v>
      </c>
      <c r="F348">
        <v>210250000</v>
      </c>
      <c r="G348">
        <v>0</v>
      </c>
    </row>
    <row r="349" spans="1:7" x14ac:dyDescent="0.25">
      <c r="A349" s="20">
        <v>41016</v>
      </c>
      <c r="B349">
        <v>200250000</v>
      </c>
      <c r="C349">
        <v>203250000</v>
      </c>
      <c r="D349">
        <v>190500000</v>
      </c>
      <c r="E349">
        <v>196750000</v>
      </c>
      <c r="F349">
        <v>196750000</v>
      </c>
      <c r="G349">
        <v>0</v>
      </c>
    </row>
    <row r="350" spans="1:7" x14ac:dyDescent="0.25">
      <c r="A350" s="20">
        <v>41017</v>
      </c>
      <c r="B350">
        <v>200750000</v>
      </c>
      <c r="C350">
        <v>203000000</v>
      </c>
      <c r="D350">
        <v>192500000</v>
      </c>
      <c r="E350">
        <v>196750000</v>
      </c>
      <c r="F350">
        <v>196750000</v>
      </c>
      <c r="G350">
        <v>0</v>
      </c>
    </row>
    <row r="351" spans="1:7" x14ac:dyDescent="0.25">
      <c r="A351" s="20">
        <v>41018</v>
      </c>
      <c r="B351">
        <v>197500000</v>
      </c>
      <c r="C351">
        <v>208000000</v>
      </c>
      <c r="D351">
        <v>191000000</v>
      </c>
      <c r="E351">
        <v>200750000</v>
      </c>
      <c r="F351">
        <v>200750000</v>
      </c>
      <c r="G351">
        <v>0</v>
      </c>
    </row>
    <row r="352" spans="1:7" x14ac:dyDescent="0.25">
      <c r="A352" s="20">
        <v>41019</v>
      </c>
      <c r="B352">
        <v>196250000</v>
      </c>
      <c r="C352">
        <v>196250000</v>
      </c>
      <c r="D352">
        <v>187750000</v>
      </c>
      <c r="E352">
        <v>190500000</v>
      </c>
      <c r="F352">
        <v>190500000</v>
      </c>
      <c r="G352">
        <v>0</v>
      </c>
    </row>
    <row r="353" spans="1:7" x14ac:dyDescent="0.25">
      <c r="A353" s="20">
        <v>41022</v>
      </c>
      <c r="B353">
        <v>203750000</v>
      </c>
      <c r="C353">
        <v>208750000</v>
      </c>
      <c r="D353">
        <v>196250000</v>
      </c>
      <c r="E353">
        <v>196750000</v>
      </c>
      <c r="F353">
        <v>196750000</v>
      </c>
      <c r="G353">
        <v>0</v>
      </c>
    </row>
    <row r="354" spans="1:7" x14ac:dyDescent="0.25">
      <c r="A354" s="20">
        <v>41023</v>
      </c>
      <c r="B354">
        <v>195750000</v>
      </c>
      <c r="C354">
        <v>198000000</v>
      </c>
      <c r="D354">
        <v>191250000</v>
      </c>
      <c r="E354">
        <v>191500000</v>
      </c>
      <c r="F354">
        <v>191500000</v>
      </c>
      <c r="G354">
        <v>0</v>
      </c>
    </row>
    <row r="355" spans="1:7" x14ac:dyDescent="0.25">
      <c r="A355" s="20">
        <v>41024</v>
      </c>
      <c r="B355">
        <v>183250000</v>
      </c>
      <c r="C355">
        <v>183500000</v>
      </c>
      <c r="D355">
        <v>173000000</v>
      </c>
      <c r="E355">
        <v>174250000</v>
      </c>
      <c r="F355">
        <v>174250000</v>
      </c>
      <c r="G355">
        <v>0</v>
      </c>
    </row>
    <row r="356" spans="1:7" x14ac:dyDescent="0.25">
      <c r="A356" s="20">
        <v>41025</v>
      </c>
      <c r="B356">
        <v>175500000</v>
      </c>
      <c r="C356">
        <v>177000000</v>
      </c>
      <c r="D356">
        <v>161000000</v>
      </c>
      <c r="E356">
        <v>163250000</v>
      </c>
      <c r="F356">
        <v>163250000</v>
      </c>
      <c r="G356">
        <v>0</v>
      </c>
    </row>
    <row r="357" spans="1:7" x14ac:dyDescent="0.25">
      <c r="A357" s="20">
        <v>41026</v>
      </c>
      <c r="B357">
        <v>164000000</v>
      </c>
      <c r="C357">
        <v>170750000</v>
      </c>
      <c r="D357">
        <v>162500000</v>
      </c>
      <c r="E357">
        <v>164500000</v>
      </c>
      <c r="F357">
        <v>164500000</v>
      </c>
      <c r="G357">
        <v>0</v>
      </c>
    </row>
    <row r="358" spans="1:7" x14ac:dyDescent="0.25">
      <c r="A358" s="20">
        <v>41029</v>
      </c>
      <c r="B358">
        <v>167250000</v>
      </c>
      <c r="C358">
        <v>169750000</v>
      </c>
      <c r="D358">
        <v>165000000</v>
      </c>
      <c r="E358">
        <v>167000000</v>
      </c>
      <c r="F358">
        <v>167000000</v>
      </c>
      <c r="G358">
        <v>0</v>
      </c>
    </row>
    <row r="359" spans="1:7" x14ac:dyDescent="0.25">
      <c r="A359" s="20">
        <v>41030</v>
      </c>
      <c r="B359">
        <v>164250000</v>
      </c>
      <c r="C359">
        <v>165750000</v>
      </c>
      <c r="D359">
        <v>155000000</v>
      </c>
      <c r="E359">
        <v>158000000</v>
      </c>
      <c r="F359">
        <v>158000000</v>
      </c>
      <c r="G359">
        <v>0</v>
      </c>
    </row>
    <row r="360" spans="1:7" x14ac:dyDescent="0.25">
      <c r="A360" s="20">
        <v>41031</v>
      </c>
      <c r="B360">
        <v>163250000</v>
      </c>
      <c r="C360">
        <v>166250000</v>
      </c>
      <c r="D360">
        <v>153750000</v>
      </c>
      <c r="E360">
        <v>155000000</v>
      </c>
      <c r="F360">
        <v>155000000</v>
      </c>
      <c r="G360">
        <v>0</v>
      </c>
    </row>
    <row r="361" spans="1:7" x14ac:dyDescent="0.25">
      <c r="A361" s="20">
        <v>41032</v>
      </c>
      <c r="B361">
        <v>152500000</v>
      </c>
      <c r="C361">
        <v>164500000</v>
      </c>
      <c r="D361">
        <v>151500000</v>
      </c>
      <c r="E361">
        <v>160000000</v>
      </c>
      <c r="F361">
        <v>160000000</v>
      </c>
      <c r="G361">
        <v>0</v>
      </c>
    </row>
    <row r="362" spans="1:7" x14ac:dyDescent="0.25">
      <c r="A362" s="20">
        <v>41033</v>
      </c>
      <c r="B362">
        <v>162500000</v>
      </c>
      <c r="C362">
        <v>177000000</v>
      </c>
      <c r="D362">
        <v>162250000</v>
      </c>
      <c r="E362">
        <v>172750000</v>
      </c>
      <c r="F362">
        <v>172750000</v>
      </c>
      <c r="G362">
        <v>0</v>
      </c>
    </row>
    <row r="363" spans="1:7" x14ac:dyDescent="0.25">
      <c r="A363" s="20">
        <v>41036</v>
      </c>
      <c r="B363">
        <v>182750000</v>
      </c>
      <c r="C363">
        <v>183000000</v>
      </c>
      <c r="D363">
        <v>163500000</v>
      </c>
      <c r="E363">
        <v>166500000</v>
      </c>
      <c r="F363">
        <v>166500000</v>
      </c>
      <c r="G363">
        <v>0</v>
      </c>
    </row>
    <row r="364" spans="1:7" x14ac:dyDescent="0.25">
      <c r="A364" s="20">
        <v>41037</v>
      </c>
      <c r="B364">
        <v>173250000</v>
      </c>
      <c r="C364">
        <v>187000000</v>
      </c>
      <c r="D364">
        <v>166500000</v>
      </c>
      <c r="E364">
        <v>168000000</v>
      </c>
      <c r="F364">
        <v>168000000</v>
      </c>
      <c r="G364">
        <v>0</v>
      </c>
    </row>
    <row r="365" spans="1:7" x14ac:dyDescent="0.25">
      <c r="A365" s="20">
        <v>41038</v>
      </c>
      <c r="B365">
        <v>183250000</v>
      </c>
      <c r="C365">
        <v>187250000</v>
      </c>
      <c r="D365">
        <v>171250000</v>
      </c>
      <c r="E365">
        <v>178750000</v>
      </c>
      <c r="F365">
        <v>178750000</v>
      </c>
      <c r="G365">
        <v>0</v>
      </c>
    </row>
    <row r="366" spans="1:7" x14ac:dyDescent="0.25">
      <c r="A366" s="20">
        <v>41039</v>
      </c>
      <c r="B366">
        <v>171500000</v>
      </c>
      <c r="C366">
        <v>175500000</v>
      </c>
      <c r="D366">
        <v>167500000</v>
      </c>
      <c r="E366">
        <v>172000000</v>
      </c>
      <c r="F366">
        <v>172000000</v>
      </c>
      <c r="G366">
        <v>0</v>
      </c>
    </row>
    <row r="367" spans="1:7" x14ac:dyDescent="0.25">
      <c r="A367" s="20">
        <v>41040</v>
      </c>
      <c r="B367">
        <v>180250000</v>
      </c>
      <c r="C367">
        <v>181250000</v>
      </c>
      <c r="D367">
        <v>168000000</v>
      </c>
      <c r="E367">
        <v>175250000</v>
      </c>
      <c r="F367">
        <v>175250000</v>
      </c>
      <c r="G367">
        <v>0</v>
      </c>
    </row>
    <row r="368" spans="1:7" x14ac:dyDescent="0.25">
      <c r="A368" s="20">
        <v>41043</v>
      </c>
      <c r="B368">
        <v>186750000</v>
      </c>
      <c r="C368">
        <v>191250000</v>
      </c>
      <c r="D368">
        <v>182000000</v>
      </c>
      <c r="E368">
        <v>190250000</v>
      </c>
      <c r="F368">
        <v>190250000</v>
      </c>
      <c r="G368">
        <v>0</v>
      </c>
    </row>
    <row r="369" spans="1:7" x14ac:dyDescent="0.25">
      <c r="A369" s="20">
        <v>41044</v>
      </c>
      <c r="B369">
        <v>192250000</v>
      </c>
      <c r="C369">
        <v>209250000</v>
      </c>
      <c r="D369">
        <v>185250000</v>
      </c>
      <c r="E369">
        <v>207000000</v>
      </c>
      <c r="F369">
        <v>207000000</v>
      </c>
      <c r="G369">
        <v>0</v>
      </c>
    </row>
    <row r="370" spans="1:7" x14ac:dyDescent="0.25">
      <c r="A370" s="20">
        <v>41045</v>
      </c>
      <c r="B370">
        <v>203000000</v>
      </c>
      <c r="C370">
        <v>223750000</v>
      </c>
      <c r="D370">
        <v>197500000</v>
      </c>
      <c r="E370">
        <v>221500000</v>
      </c>
      <c r="F370">
        <v>221500000</v>
      </c>
      <c r="G370">
        <v>0</v>
      </c>
    </row>
    <row r="371" spans="1:7" x14ac:dyDescent="0.25">
      <c r="A371" s="20">
        <v>41046</v>
      </c>
      <c r="B371">
        <v>220000000</v>
      </c>
      <c r="C371">
        <v>240500000</v>
      </c>
      <c r="D371">
        <v>214250000</v>
      </c>
      <c r="E371">
        <v>238250000</v>
      </c>
      <c r="F371">
        <v>238250000</v>
      </c>
      <c r="G371">
        <v>0</v>
      </c>
    </row>
    <row r="372" spans="1:7" x14ac:dyDescent="0.25">
      <c r="A372" s="20">
        <v>41047</v>
      </c>
      <c r="B372">
        <v>235750000</v>
      </c>
      <c r="C372">
        <v>279500000</v>
      </c>
      <c r="D372">
        <v>234000000</v>
      </c>
      <c r="E372">
        <v>270000000</v>
      </c>
      <c r="F372">
        <v>270000000</v>
      </c>
      <c r="G372">
        <v>0</v>
      </c>
    </row>
    <row r="373" spans="1:7" x14ac:dyDescent="0.25">
      <c r="A373" s="20">
        <v>41050</v>
      </c>
      <c r="B373">
        <v>265500000</v>
      </c>
      <c r="C373">
        <v>274500000</v>
      </c>
      <c r="D373">
        <v>215250000</v>
      </c>
      <c r="E373">
        <v>218000000</v>
      </c>
      <c r="F373">
        <v>218000000</v>
      </c>
      <c r="G373">
        <v>0</v>
      </c>
    </row>
    <row r="374" spans="1:7" x14ac:dyDescent="0.25">
      <c r="A374" s="20">
        <v>41051</v>
      </c>
      <c r="B374">
        <v>210250000</v>
      </c>
      <c r="C374">
        <v>241000000</v>
      </c>
      <c r="D374">
        <v>192500000</v>
      </c>
      <c r="E374">
        <v>227500000</v>
      </c>
      <c r="F374">
        <v>227500000</v>
      </c>
      <c r="G374">
        <v>0</v>
      </c>
    </row>
    <row r="375" spans="1:7" x14ac:dyDescent="0.25">
      <c r="A375" s="20">
        <v>41052</v>
      </c>
      <c r="B375">
        <v>241750000</v>
      </c>
      <c r="C375">
        <v>251000000</v>
      </c>
      <c r="D375">
        <v>212000000</v>
      </c>
      <c r="E375">
        <v>217250000</v>
      </c>
      <c r="F375">
        <v>217250000</v>
      </c>
      <c r="G375">
        <v>0</v>
      </c>
    </row>
    <row r="376" spans="1:7" x14ac:dyDescent="0.25">
      <c r="A376" s="20">
        <v>41053</v>
      </c>
      <c r="B376">
        <v>214000000</v>
      </c>
      <c r="C376">
        <v>236250000</v>
      </c>
      <c r="D376">
        <v>209750000</v>
      </c>
      <c r="E376">
        <v>220000000</v>
      </c>
      <c r="F376">
        <v>220000000</v>
      </c>
      <c r="G376">
        <v>0</v>
      </c>
    </row>
    <row r="377" spans="1:7" x14ac:dyDescent="0.25">
      <c r="A377" s="20">
        <v>41054</v>
      </c>
      <c r="B377">
        <v>221000000</v>
      </c>
      <c r="C377">
        <v>225500000</v>
      </c>
      <c r="D377">
        <v>217000000</v>
      </c>
      <c r="E377">
        <v>218000000</v>
      </c>
      <c r="F377">
        <v>218000000</v>
      </c>
      <c r="G377">
        <v>0</v>
      </c>
    </row>
    <row r="378" spans="1:7" x14ac:dyDescent="0.25">
      <c r="A378" s="20">
        <v>41058</v>
      </c>
      <c r="B378">
        <v>208750000</v>
      </c>
      <c r="C378">
        <v>214000000</v>
      </c>
      <c r="D378">
        <v>198250000</v>
      </c>
      <c r="E378">
        <v>200000000</v>
      </c>
      <c r="F378">
        <v>200000000</v>
      </c>
      <c r="G378">
        <v>0</v>
      </c>
    </row>
    <row r="379" spans="1:7" x14ac:dyDescent="0.25">
      <c r="A379" s="20">
        <v>41059</v>
      </c>
      <c r="B379">
        <v>209250000</v>
      </c>
      <c r="C379">
        <v>220500000</v>
      </c>
      <c r="D379">
        <v>208000000</v>
      </c>
      <c r="E379">
        <v>220000000</v>
      </c>
      <c r="F379">
        <v>220000000</v>
      </c>
      <c r="G379">
        <v>0</v>
      </c>
    </row>
    <row r="380" spans="1:7" x14ac:dyDescent="0.25">
      <c r="A380" s="20">
        <v>41060</v>
      </c>
      <c r="B380">
        <v>225000000</v>
      </c>
      <c r="C380">
        <v>245500000</v>
      </c>
      <c r="D380">
        <v>211500000</v>
      </c>
      <c r="E380">
        <v>227750000</v>
      </c>
      <c r="F380">
        <v>227750000</v>
      </c>
      <c r="G380">
        <v>0</v>
      </c>
    </row>
    <row r="381" spans="1:7" x14ac:dyDescent="0.25">
      <c r="A381" s="20">
        <v>41061</v>
      </c>
      <c r="B381">
        <v>258500000</v>
      </c>
      <c r="C381">
        <v>262000000</v>
      </c>
      <c r="D381">
        <v>245750000</v>
      </c>
      <c r="E381">
        <v>259000000</v>
      </c>
      <c r="F381">
        <v>259000000</v>
      </c>
      <c r="G381">
        <v>0</v>
      </c>
    </row>
    <row r="382" spans="1:7" x14ac:dyDescent="0.25">
      <c r="A382" s="20">
        <v>41064</v>
      </c>
      <c r="B382">
        <v>252750000</v>
      </c>
      <c r="C382">
        <v>269249984</v>
      </c>
      <c r="D382">
        <v>240750000</v>
      </c>
      <c r="E382">
        <v>243500000</v>
      </c>
      <c r="F382">
        <v>243500000</v>
      </c>
      <c r="G382">
        <v>0</v>
      </c>
    </row>
    <row r="383" spans="1:7" x14ac:dyDescent="0.25">
      <c r="A383" s="20">
        <v>41065</v>
      </c>
      <c r="B383">
        <v>247250000</v>
      </c>
      <c r="C383">
        <v>247500000</v>
      </c>
      <c r="D383">
        <v>228500000</v>
      </c>
      <c r="E383">
        <v>233000000</v>
      </c>
      <c r="F383">
        <v>233000000</v>
      </c>
      <c r="G383">
        <v>0</v>
      </c>
    </row>
    <row r="384" spans="1:7" x14ac:dyDescent="0.25">
      <c r="A384" s="20">
        <v>41066</v>
      </c>
      <c r="B384">
        <v>218750000</v>
      </c>
      <c r="C384">
        <v>223000000</v>
      </c>
      <c r="D384">
        <v>201750000</v>
      </c>
      <c r="E384">
        <v>202250000</v>
      </c>
      <c r="F384">
        <v>202250000</v>
      </c>
      <c r="G384">
        <v>0</v>
      </c>
    </row>
    <row r="385" spans="1:7" x14ac:dyDescent="0.25">
      <c r="A385" s="20">
        <v>41067</v>
      </c>
      <c r="B385">
        <v>186250000</v>
      </c>
      <c r="C385">
        <v>201250000</v>
      </c>
      <c r="D385">
        <v>183750000</v>
      </c>
      <c r="E385">
        <v>198750000</v>
      </c>
      <c r="F385">
        <v>198750000</v>
      </c>
      <c r="G385">
        <v>0</v>
      </c>
    </row>
    <row r="386" spans="1:7" x14ac:dyDescent="0.25">
      <c r="A386" s="20">
        <v>41068</v>
      </c>
      <c r="B386">
        <v>202000000</v>
      </c>
      <c r="C386">
        <v>204500000</v>
      </c>
      <c r="D386">
        <v>180750000</v>
      </c>
      <c r="E386">
        <v>181500000</v>
      </c>
      <c r="F386">
        <v>181500000</v>
      </c>
      <c r="G386">
        <v>0</v>
      </c>
    </row>
    <row r="387" spans="1:7" x14ac:dyDescent="0.25">
      <c r="A387" s="20">
        <v>41071</v>
      </c>
      <c r="B387">
        <v>170000000</v>
      </c>
      <c r="C387">
        <v>205750000</v>
      </c>
      <c r="D387">
        <v>168000000</v>
      </c>
      <c r="E387">
        <v>202750000</v>
      </c>
      <c r="F387">
        <v>202750000</v>
      </c>
      <c r="G387">
        <v>0</v>
      </c>
    </row>
    <row r="388" spans="1:7" x14ac:dyDescent="0.25">
      <c r="A388" s="20">
        <v>41072</v>
      </c>
      <c r="B388">
        <v>201000000</v>
      </c>
      <c r="C388">
        <v>213250000</v>
      </c>
      <c r="D388">
        <v>194750000</v>
      </c>
      <c r="E388">
        <v>196500000</v>
      </c>
      <c r="F388">
        <v>196500000</v>
      </c>
      <c r="G388">
        <v>0</v>
      </c>
    </row>
    <row r="389" spans="1:7" x14ac:dyDescent="0.25">
      <c r="A389" s="20">
        <v>41073</v>
      </c>
      <c r="B389">
        <v>205750000</v>
      </c>
      <c r="C389">
        <v>220000000</v>
      </c>
      <c r="D389">
        <v>195250000</v>
      </c>
      <c r="E389">
        <v>213000000</v>
      </c>
      <c r="F389">
        <v>213000000</v>
      </c>
      <c r="G389">
        <v>0</v>
      </c>
    </row>
    <row r="390" spans="1:7" x14ac:dyDescent="0.25">
      <c r="A390" s="20">
        <v>41074</v>
      </c>
      <c r="B390">
        <v>212750000</v>
      </c>
      <c r="C390">
        <v>218500000</v>
      </c>
      <c r="D390">
        <v>193750000</v>
      </c>
      <c r="E390">
        <v>194000000</v>
      </c>
      <c r="F390">
        <v>194000000</v>
      </c>
      <c r="G390">
        <v>0</v>
      </c>
    </row>
    <row r="391" spans="1:7" x14ac:dyDescent="0.25">
      <c r="A391" s="20">
        <v>41075</v>
      </c>
      <c r="B391">
        <v>188000000</v>
      </c>
      <c r="C391">
        <v>194250000</v>
      </c>
      <c r="D391">
        <v>175000000</v>
      </c>
      <c r="E391">
        <v>179750000</v>
      </c>
      <c r="F391">
        <v>179750000</v>
      </c>
      <c r="G391">
        <v>0</v>
      </c>
    </row>
    <row r="392" spans="1:7" x14ac:dyDescent="0.25">
      <c r="A392" s="20">
        <v>41078</v>
      </c>
      <c r="B392">
        <v>177000000</v>
      </c>
      <c r="C392">
        <v>181750000</v>
      </c>
      <c r="D392">
        <v>159750000</v>
      </c>
      <c r="E392">
        <v>160250000</v>
      </c>
      <c r="F392">
        <v>160250000</v>
      </c>
      <c r="G392">
        <v>0</v>
      </c>
    </row>
    <row r="393" spans="1:7" x14ac:dyDescent="0.25">
      <c r="A393" s="20">
        <v>41079</v>
      </c>
      <c r="B393">
        <v>152000000</v>
      </c>
      <c r="C393">
        <v>157750000</v>
      </c>
      <c r="D393">
        <v>151750000</v>
      </c>
      <c r="E393">
        <v>154500000</v>
      </c>
      <c r="F393">
        <v>154500000</v>
      </c>
      <c r="G393">
        <v>0</v>
      </c>
    </row>
    <row r="394" spans="1:7" x14ac:dyDescent="0.25">
      <c r="A394" s="20">
        <v>41080</v>
      </c>
      <c r="B394">
        <v>154500000</v>
      </c>
      <c r="C394">
        <v>161250000</v>
      </c>
      <c r="D394">
        <v>146250000</v>
      </c>
      <c r="E394">
        <v>146250000</v>
      </c>
      <c r="F394">
        <v>146250000</v>
      </c>
      <c r="G394">
        <v>0</v>
      </c>
    </row>
    <row r="395" spans="1:7" x14ac:dyDescent="0.25">
      <c r="A395" s="20">
        <v>41081</v>
      </c>
      <c r="B395">
        <v>148750000</v>
      </c>
      <c r="C395">
        <v>161250000</v>
      </c>
      <c r="D395">
        <v>145250000</v>
      </c>
      <c r="E395">
        <v>160750000</v>
      </c>
      <c r="F395">
        <v>160750000</v>
      </c>
      <c r="G395">
        <v>0</v>
      </c>
    </row>
    <row r="396" spans="1:7" x14ac:dyDescent="0.25">
      <c r="A396" s="20">
        <v>41082</v>
      </c>
      <c r="B396">
        <v>155000000</v>
      </c>
      <c r="C396">
        <v>157500000</v>
      </c>
      <c r="D396">
        <v>134500000</v>
      </c>
      <c r="E396">
        <v>137750000</v>
      </c>
      <c r="F396">
        <v>137750000</v>
      </c>
      <c r="G396">
        <v>0</v>
      </c>
    </row>
    <row r="397" spans="1:7" x14ac:dyDescent="0.25">
      <c r="A397" s="20">
        <v>41085</v>
      </c>
      <c r="B397">
        <v>149750000</v>
      </c>
      <c r="C397">
        <v>155750000</v>
      </c>
      <c r="D397">
        <v>146000000</v>
      </c>
      <c r="E397">
        <v>149250000</v>
      </c>
      <c r="F397">
        <v>149250000</v>
      </c>
      <c r="G397">
        <v>0</v>
      </c>
    </row>
    <row r="398" spans="1:7" x14ac:dyDescent="0.25">
      <c r="A398" s="20">
        <v>41086</v>
      </c>
      <c r="B398">
        <v>143500000</v>
      </c>
      <c r="C398">
        <v>153000000</v>
      </c>
      <c r="D398">
        <v>140250000</v>
      </c>
      <c r="E398">
        <v>143000000</v>
      </c>
      <c r="F398">
        <v>143000000</v>
      </c>
      <c r="G398">
        <v>0</v>
      </c>
    </row>
    <row r="399" spans="1:7" x14ac:dyDescent="0.25">
      <c r="A399" s="20">
        <v>41087</v>
      </c>
      <c r="B399">
        <v>141250000</v>
      </c>
      <c r="C399">
        <v>144750000</v>
      </c>
      <c r="D399">
        <v>137750000</v>
      </c>
      <c r="E399">
        <v>143250000</v>
      </c>
      <c r="F399">
        <v>143250000</v>
      </c>
      <c r="G399">
        <v>0</v>
      </c>
    </row>
    <row r="400" spans="1:7" x14ac:dyDescent="0.25">
      <c r="A400" s="20">
        <v>41088</v>
      </c>
      <c r="B400">
        <v>147500000</v>
      </c>
      <c r="C400">
        <v>150500000</v>
      </c>
      <c r="D400">
        <v>136250000</v>
      </c>
      <c r="E400">
        <v>137000000</v>
      </c>
      <c r="F400">
        <v>137000000</v>
      </c>
      <c r="G400">
        <v>0</v>
      </c>
    </row>
    <row r="401" spans="1:7" x14ac:dyDescent="0.25">
      <c r="A401" s="20">
        <v>41089</v>
      </c>
      <c r="B401">
        <v>125500000</v>
      </c>
      <c r="C401">
        <v>126750000</v>
      </c>
      <c r="D401">
        <v>122000000</v>
      </c>
      <c r="E401">
        <v>122750000</v>
      </c>
      <c r="F401">
        <v>122750000</v>
      </c>
      <c r="G401">
        <v>0</v>
      </c>
    </row>
    <row r="402" spans="1:7" x14ac:dyDescent="0.25">
      <c r="A402" s="20">
        <v>41092</v>
      </c>
      <c r="B402">
        <v>120000000</v>
      </c>
      <c r="C402">
        <v>121250000</v>
      </c>
      <c r="D402">
        <v>104250000</v>
      </c>
      <c r="E402">
        <v>105500000</v>
      </c>
      <c r="F402">
        <v>105500000</v>
      </c>
      <c r="G402">
        <v>0</v>
      </c>
    </row>
    <row r="403" spans="1:7" x14ac:dyDescent="0.25">
      <c r="A403" s="20">
        <v>41093</v>
      </c>
      <c r="B403">
        <v>104000000</v>
      </c>
      <c r="C403">
        <v>104500000</v>
      </c>
      <c r="D403">
        <v>96250000</v>
      </c>
      <c r="E403">
        <v>101500000</v>
      </c>
      <c r="F403">
        <v>101500000</v>
      </c>
      <c r="G403">
        <v>0</v>
      </c>
    </row>
    <row r="404" spans="1:7" x14ac:dyDescent="0.25">
      <c r="A404" s="20">
        <v>41095</v>
      </c>
      <c r="B404">
        <v>102500000</v>
      </c>
      <c r="C404">
        <v>108500000</v>
      </c>
      <c r="D404">
        <v>102000000</v>
      </c>
      <c r="E404">
        <v>105250000</v>
      </c>
      <c r="F404">
        <v>105250000</v>
      </c>
      <c r="G404">
        <v>0</v>
      </c>
    </row>
    <row r="405" spans="1:7" x14ac:dyDescent="0.25">
      <c r="A405" s="20">
        <v>41096</v>
      </c>
      <c r="B405">
        <v>111500000</v>
      </c>
      <c r="C405">
        <v>111750000</v>
      </c>
      <c r="D405">
        <v>102750000</v>
      </c>
      <c r="E405">
        <v>104250000</v>
      </c>
      <c r="F405">
        <v>104250000</v>
      </c>
      <c r="G405">
        <v>0</v>
      </c>
    </row>
    <row r="406" spans="1:7" x14ac:dyDescent="0.25">
      <c r="A406" s="20">
        <v>41099</v>
      </c>
      <c r="B406">
        <v>102250000</v>
      </c>
      <c r="C406">
        <v>105250000</v>
      </c>
      <c r="D406">
        <v>99750000</v>
      </c>
      <c r="E406">
        <v>101500000</v>
      </c>
      <c r="F406">
        <v>101500000</v>
      </c>
      <c r="G406">
        <v>0</v>
      </c>
    </row>
    <row r="407" spans="1:7" x14ac:dyDescent="0.25">
      <c r="A407" s="20">
        <v>41100</v>
      </c>
      <c r="B407">
        <v>97750000</v>
      </c>
      <c r="C407">
        <v>108250000</v>
      </c>
      <c r="D407">
        <v>95750000</v>
      </c>
      <c r="E407">
        <v>104750000</v>
      </c>
      <c r="F407">
        <v>104750000</v>
      </c>
      <c r="G407">
        <v>0</v>
      </c>
    </row>
    <row r="408" spans="1:7" x14ac:dyDescent="0.25">
      <c r="A408" s="20">
        <v>41101</v>
      </c>
      <c r="B408">
        <v>105000000</v>
      </c>
      <c r="C408">
        <v>107000000</v>
      </c>
      <c r="D408">
        <v>97000000</v>
      </c>
      <c r="E408">
        <v>98250000</v>
      </c>
      <c r="F408">
        <v>98250000</v>
      </c>
      <c r="G408">
        <v>0</v>
      </c>
    </row>
    <row r="409" spans="1:7" x14ac:dyDescent="0.25">
      <c r="A409" s="20">
        <v>41102</v>
      </c>
      <c r="B409">
        <v>102750000</v>
      </c>
      <c r="C409">
        <v>106250000</v>
      </c>
      <c r="D409">
        <v>97500000</v>
      </c>
      <c r="E409">
        <v>99750000</v>
      </c>
      <c r="F409">
        <v>99750000</v>
      </c>
      <c r="G409">
        <v>0</v>
      </c>
    </row>
    <row r="410" spans="1:7" x14ac:dyDescent="0.25">
      <c r="A410" s="20">
        <v>41103</v>
      </c>
      <c r="B410">
        <v>97750000</v>
      </c>
      <c r="C410">
        <v>98250000</v>
      </c>
      <c r="D410">
        <v>90250000</v>
      </c>
      <c r="E410">
        <v>90500000</v>
      </c>
      <c r="F410">
        <v>90500000</v>
      </c>
      <c r="G410">
        <v>0</v>
      </c>
    </row>
    <row r="411" spans="1:7" x14ac:dyDescent="0.25">
      <c r="A411" s="20">
        <v>41106</v>
      </c>
      <c r="B411">
        <v>90000000</v>
      </c>
      <c r="C411">
        <v>92000000</v>
      </c>
      <c r="D411">
        <v>85000000</v>
      </c>
      <c r="E411">
        <v>86250000</v>
      </c>
      <c r="F411">
        <v>86250000</v>
      </c>
      <c r="G411">
        <v>0</v>
      </c>
    </row>
    <row r="412" spans="1:7" x14ac:dyDescent="0.25">
      <c r="A412" s="20">
        <v>41107</v>
      </c>
      <c r="B412">
        <v>83500000</v>
      </c>
      <c r="C412">
        <v>88250000</v>
      </c>
      <c r="D412">
        <v>78750000</v>
      </c>
      <c r="E412">
        <v>80250000</v>
      </c>
      <c r="F412">
        <v>80250000</v>
      </c>
      <c r="G412">
        <v>0</v>
      </c>
    </row>
    <row r="413" spans="1:7" x14ac:dyDescent="0.25">
      <c r="A413" s="20">
        <v>41108</v>
      </c>
      <c r="B413">
        <v>80500000</v>
      </c>
      <c r="C413">
        <v>82500000</v>
      </c>
      <c r="D413">
        <v>78000000</v>
      </c>
      <c r="E413">
        <v>80750000</v>
      </c>
      <c r="F413">
        <v>80750000</v>
      </c>
      <c r="G413">
        <v>0</v>
      </c>
    </row>
    <row r="414" spans="1:7" x14ac:dyDescent="0.25">
      <c r="A414" s="20">
        <v>41109</v>
      </c>
      <c r="B414">
        <v>80000000</v>
      </c>
      <c r="C414">
        <v>83750000</v>
      </c>
      <c r="D414">
        <v>78750000</v>
      </c>
      <c r="E414">
        <v>79250000</v>
      </c>
      <c r="F414">
        <v>79250000</v>
      </c>
      <c r="G414">
        <v>0</v>
      </c>
    </row>
    <row r="415" spans="1:7" x14ac:dyDescent="0.25">
      <c r="A415" s="20">
        <v>41110</v>
      </c>
      <c r="B415">
        <v>83750000</v>
      </c>
      <c r="C415">
        <v>88500000</v>
      </c>
      <c r="D415">
        <v>81500000</v>
      </c>
      <c r="E415">
        <v>85750000</v>
      </c>
      <c r="F415">
        <v>85750000</v>
      </c>
      <c r="G415">
        <v>0</v>
      </c>
    </row>
    <row r="416" spans="1:7" x14ac:dyDescent="0.25">
      <c r="A416" s="20">
        <v>41113</v>
      </c>
      <c r="B416">
        <v>98500000</v>
      </c>
      <c r="C416">
        <v>104500000</v>
      </c>
      <c r="D416">
        <v>95000000</v>
      </c>
      <c r="E416">
        <v>97500000</v>
      </c>
      <c r="F416">
        <v>97500000</v>
      </c>
      <c r="G416">
        <v>0</v>
      </c>
    </row>
    <row r="417" spans="1:7" x14ac:dyDescent="0.25">
      <c r="A417" s="20">
        <v>41114</v>
      </c>
      <c r="B417">
        <v>97500000</v>
      </c>
      <c r="C417">
        <v>108750000</v>
      </c>
      <c r="D417">
        <v>96250000</v>
      </c>
      <c r="E417">
        <v>103750000</v>
      </c>
      <c r="F417">
        <v>103750000</v>
      </c>
      <c r="G417">
        <v>0</v>
      </c>
    </row>
    <row r="418" spans="1:7" x14ac:dyDescent="0.25">
      <c r="A418" s="20">
        <v>41115</v>
      </c>
      <c r="B418">
        <v>101500000</v>
      </c>
      <c r="C418">
        <v>110000000</v>
      </c>
      <c r="D418">
        <v>98750000</v>
      </c>
      <c r="E418">
        <v>102250000</v>
      </c>
      <c r="F418">
        <v>102250000</v>
      </c>
      <c r="G418">
        <v>0</v>
      </c>
    </row>
    <row r="419" spans="1:7" x14ac:dyDescent="0.25">
      <c r="A419" s="20">
        <v>41116</v>
      </c>
      <c r="B419">
        <v>90500000</v>
      </c>
      <c r="C419">
        <v>94750000</v>
      </c>
      <c r="D419">
        <v>88000000</v>
      </c>
      <c r="E419">
        <v>88250000</v>
      </c>
      <c r="F419">
        <v>88250000</v>
      </c>
      <c r="G419">
        <v>0</v>
      </c>
    </row>
    <row r="420" spans="1:7" x14ac:dyDescent="0.25">
      <c r="A420" s="20">
        <v>41117</v>
      </c>
      <c r="B420">
        <v>83250000</v>
      </c>
      <c r="C420">
        <v>86500000</v>
      </c>
      <c r="D420">
        <v>82000000</v>
      </c>
      <c r="E420">
        <v>84000000</v>
      </c>
      <c r="F420">
        <v>84000000</v>
      </c>
      <c r="G420">
        <v>0</v>
      </c>
    </row>
    <row r="421" spans="1:7" x14ac:dyDescent="0.25">
      <c r="A421" s="20">
        <v>41120</v>
      </c>
      <c r="B421">
        <v>82750000</v>
      </c>
      <c r="C421">
        <v>87500000</v>
      </c>
      <c r="D421">
        <v>81250000</v>
      </c>
      <c r="E421">
        <v>86250000</v>
      </c>
      <c r="F421">
        <v>86250000</v>
      </c>
      <c r="G421">
        <v>0</v>
      </c>
    </row>
    <row r="422" spans="1:7" x14ac:dyDescent="0.25">
      <c r="A422" s="20">
        <v>41121</v>
      </c>
      <c r="B422">
        <v>89500000</v>
      </c>
      <c r="C422">
        <v>91250000</v>
      </c>
      <c r="D422">
        <v>86250000</v>
      </c>
      <c r="E422">
        <v>90000000</v>
      </c>
      <c r="F422">
        <v>90000000</v>
      </c>
      <c r="G422">
        <v>0</v>
      </c>
    </row>
    <row r="423" spans="1:7" x14ac:dyDescent="0.25">
      <c r="A423" s="20">
        <v>41122</v>
      </c>
      <c r="B423">
        <v>87500000</v>
      </c>
      <c r="C423">
        <v>91250000</v>
      </c>
      <c r="D423">
        <v>85250000</v>
      </c>
      <c r="E423">
        <v>86750000</v>
      </c>
      <c r="F423">
        <v>86750000</v>
      </c>
      <c r="G423">
        <v>0</v>
      </c>
    </row>
    <row r="424" spans="1:7" x14ac:dyDescent="0.25">
      <c r="A424" s="20">
        <v>41123</v>
      </c>
      <c r="B424">
        <v>91000000</v>
      </c>
      <c r="C424">
        <v>92750000</v>
      </c>
      <c r="D424">
        <v>83750000</v>
      </c>
      <c r="E424">
        <v>83750000</v>
      </c>
      <c r="F424">
        <v>83750000</v>
      </c>
      <c r="G424">
        <v>0</v>
      </c>
    </row>
    <row r="425" spans="1:7" x14ac:dyDescent="0.25">
      <c r="A425" s="20">
        <v>41124</v>
      </c>
      <c r="B425">
        <v>79250000</v>
      </c>
      <c r="C425">
        <v>79750000</v>
      </c>
      <c r="D425">
        <v>75000000</v>
      </c>
      <c r="E425">
        <v>75250000</v>
      </c>
      <c r="F425">
        <v>75250000</v>
      </c>
      <c r="G425">
        <v>0</v>
      </c>
    </row>
    <row r="426" spans="1:7" x14ac:dyDescent="0.25">
      <c r="A426" s="20">
        <v>41127</v>
      </c>
      <c r="B426">
        <v>72000000</v>
      </c>
      <c r="C426">
        <v>72500000</v>
      </c>
      <c r="D426">
        <v>69250000</v>
      </c>
      <c r="E426">
        <v>70500000</v>
      </c>
      <c r="F426">
        <v>70500000</v>
      </c>
      <c r="G426">
        <v>0</v>
      </c>
    </row>
    <row r="427" spans="1:7" x14ac:dyDescent="0.25">
      <c r="A427" s="20">
        <v>41128</v>
      </c>
      <c r="B427">
        <v>67500000</v>
      </c>
      <c r="C427">
        <v>73000000</v>
      </c>
      <c r="D427">
        <v>66750000</v>
      </c>
      <c r="E427">
        <v>73000000</v>
      </c>
      <c r="F427">
        <v>73000000</v>
      </c>
      <c r="G427">
        <v>0</v>
      </c>
    </row>
    <row r="428" spans="1:7" x14ac:dyDescent="0.25">
      <c r="A428" s="20">
        <v>41129</v>
      </c>
      <c r="B428">
        <v>72250000</v>
      </c>
      <c r="C428">
        <v>73500000</v>
      </c>
      <c r="D428">
        <v>67250000</v>
      </c>
      <c r="E428">
        <v>68000000</v>
      </c>
      <c r="F428">
        <v>68000000</v>
      </c>
      <c r="G428">
        <v>0</v>
      </c>
    </row>
    <row r="429" spans="1:7" x14ac:dyDescent="0.25">
      <c r="A429" s="20">
        <v>41130</v>
      </c>
      <c r="B429">
        <v>69000000</v>
      </c>
      <c r="C429">
        <v>69500000</v>
      </c>
      <c r="D429">
        <v>66000000</v>
      </c>
      <c r="E429">
        <v>66500000</v>
      </c>
      <c r="F429">
        <v>66500000</v>
      </c>
      <c r="G429">
        <v>0</v>
      </c>
    </row>
    <row r="430" spans="1:7" x14ac:dyDescent="0.25">
      <c r="A430" s="20">
        <v>41131</v>
      </c>
      <c r="B430">
        <v>68250000</v>
      </c>
      <c r="C430">
        <v>69000000</v>
      </c>
      <c r="D430">
        <v>64500000</v>
      </c>
      <c r="E430">
        <v>65250000</v>
      </c>
      <c r="F430">
        <v>65250000</v>
      </c>
      <c r="G430">
        <v>0</v>
      </c>
    </row>
    <row r="431" spans="1:7" x14ac:dyDescent="0.25">
      <c r="A431" s="20">
        <v>41134</v>
      </c>
      <c r="B431">
        <v>65250000</v>
      </c>
      <c r="C431">
        <v>65750000</v>
      </c>
      <c r="D431">
        <v>61500000</v>
      </c>
      <c r="E431">
        <v>61750000</v>
      </c>
      <c r="F431">
        <v>61750000</v>
      </c>
      <c r="G431">
        <v>0</v>
      </c>
    </row>
    <row r="432" spans="1:7" x14ac:dyDescent="0.25">
      <c r="A432" s="20">
        <v>41135</v>
      </c>
      <c r="B432">
        <v>62750000</v>
      </c>
      <c r="C432">
        <v>67250000</v>
      </c>
      <c r="D432">
        <v>61250000</v>
      </c>
      <c r="E432">
        <v>67000000</v>
      </c>
      <c r="F432">
        <v>67000000</v>
      </c>
      <c r="G432">
        <v>0</v>
      </c>
    </row>
    <row r="433" spans="1:7" x14ac:dyDescent="0.25">
      <c r="A433" s="20">
        <v>41136</v>
      </c>
      <c r="B433">
        <v>67250000</v>
      </c>
      <c r="C433">
        <v>68000000</v>
      </c>
      <c r="D433">
        <v>64750000</v>
      </c>
      <c r="E433">
        <v>67500000</v>
      </c>
      <c r="F433">
        <v>67500000</v>
      </c>
      <c r="G433">
        <v>0</v>
      </c>
    </row>
    <row r="434" spans="1:7" x14ac:dyDescent="0.25">
      <c r="A434" s="20">
        <v>41137</v>
      </c>
      <c r="B434">
        <v>67000000</v>
      </c>
      <c r="C434">
        <v>68750000</v>
      </c>
      <c r="D434">
        <v>64750000</v>
      </c>
      <c r="E434">
        <v>65500000</v>
      </c>
      <c r="F434">
        <v>65500000</v>
      </c>
      <c r="G434">
        <v>0</v>
      </c>
    </row>
    <row r="435" spans="1:7" x14ac:dyDescent="0.25">
      <c r="A435" s="20">
        <v>41138</v>
      </c>
      <c r="B435">
        <v>64500000</v>
      </c>
      <c r="C435">
        <v>65750000</v>
      </c>
      <c r="D435">
        <v>61500000</v>
      </c>
      <c r="E435">
        <v>62750000</v>
      </c>
      <c r="F435">
        <v>62750000</v>
      </c>
      <c r="G435">
        <v>0</v>
      </c>
    </row>
    <row r="436" spans="1:7" x14ac:dyDescent="0.25">
      <c r="A436" s="20">
        <v>41141</v>
      </c>
      <c r="B436">
        <v>63750000</v>
      </c>
      <c r="C436">
        <v>65750000</v>
      </c>
      <c r="D436">
        <v>62250000</v>
      </c>
      <c r="E436">
        <v>62750000</v>
      </c>
      <c r="F436">
        <v>62750000</v>
      </c>
      <c r="G436">
        <v>0</v>
      </c>
    </row>
    <row r="437" spans="1:7" x14ac:dyDescent="0.25">
      <c r="A437" s="20">
        <v>41142</v>
      </c>
      <c r="B437">
        <v>62000000</v>
      </c>
      <c r="C437">
        <v>66250000</v>
      </c>
      <c r="D437">
        <v>60000000</v>
      </c>
      <c r="E437">
        <v>65500000</v>
      </c>
      <c r="F437">
        <v>65500000</v>
      </c>
      <c r="G437">
        <v>0</v>
      </c>
    </row>
    <row r="438" spans="1:7" x14ac:dyDescent="0.25">
      <c r="A438" s="20">
        <v>41143</v>
      </c>
      <c r="B438">
        <v>67500000</v>
      </c>
      <c r="C438">
        <v>68500000</v>
      </c>
      <c r="D438">
        <v>64500000</v>
      </c>
      <c r="E438">
        <v>65250000</v>
      </c>
      <c r="F438">
        <v>65250000</v>
      </c>
      <c r="G438">
        <v>0</v>
      </c>
    </row>
    <row r="439" spans="1:7" x14ac:dyDescent="0.25">
      <c r="A439" s="20">
        <v>41144</v>
      </c>
      <c r="B439">
        <v>66750000</v>
      </c>
      <c r="C439">
        <v>69250000</v>
      </c>
      <c r="D439">
        <v>66250000</v>
      </c>
      <c r="E439">
        <v>67750000</v>
      </c>
      <c r="F439">
        <v>67750000</v>
      </c>
      <c r="G439">
        <v>0</v>
      </c>
    </row>
    <row r="440" spans="1:7" x14ac:dyDescent="0.25">
      <c r="A440" s="20">
        <v>41145</v>
      </c>
      <c r="B440">
        <v>68750000</v>
      </c>
      <c r="C440">
        <v>69500000</v>
      </c>
      <c r="D440">
        <v>62500000</v>
      </c>
      <c r="E440">
        <v>63500000</v>
      </c>
      <c r="F440">
        <v>63500000</v>
      </c>
      <c r="G440">
        <v>0</v>
      </c>
    </row>
    <row r="441" spans="1:7" x14ac:dyDescent="0.25">
      <c r="A441" s="20">
        <v>41148</v>
      </c>
      <c r="B441">
        <v>62500000</v>
      </c>
      <c r="C441">
        <v>64750000</v>
      </c>
      <c r="D441">
        <v>61500000</v>
      </c>
      <c r="E441">
        <v>64500000</v>
      </c>
      <c r="F441">
        <v>64500000</v>
      </c>
      <c r="G441">
        <v>0</v>
      </c>
    </row>
    <row r="442" spans="1:7" x14ac:dyDescent="0.25">
      <c r="A442" s="20">
        <v>41149</v>
      </c>
      <c r="B442">
        <v>66000000</v>
      </c>
      <c r="C442">
        <v>66250000</v>
      </c>
      <c r="D442">
        <v>64000000</v>
      </c>
      <c r="E442">
        <v>66250000</v>
      </c>
      <c r="F442">
        <v>66250000</v>
      </c>
      <c r="G442">
        <v>0</v>
      </c>
    </row>
    <row r="443" spans="1:7" x14ac:dyDescent="0.25">
      <c r="A443" s="20">
        <v>41150</v>
      </c>
      <c r="B443">
        <v>66000000</v>
      </c>
      <c r="C443">
        <v>66500000</v>
      </c>
      <c r="D443">
        <v>64000000</v>
      </c>
      <c r="E443">
        <v>66500000</v>
      </c>
      <c r="F443">
        <v>66500000</v>
      </c>
      <c r="G443">
        <v>0</v>
      </c>
    </row>
    <row r="444" spans="1:7" x14ac:dyDescent="0.25">
      <c r="A444" s="20">
        <v>41151</v>
      </c>
      <c r="B444">
        <v>68750000</v>
      </c>
      <c r="C444">
        <v>70000000</v>
      </c>
      <c r="D444">
        <v>67250000</v>
      </c>
      <c r="E444">
        <v>69000000</v>
      </c>
      <c r="F444">
        <v>69000000</v>
      </c>
      <c r="G444">
        <v>0</v>
      </c>
    </row>
    <row r="445" spans="1:7" x14ac:dyDescent="0.25">
      <c r="A445" s="20">
        <v>41152</v>
      </c>
      <c r="B445">
        <v>67750000</v>
      </c>
      <c r="C445">
        <v>69750000</v>
      </c>
      <c r="D445">
        <v>64500000</v>
      </c>
      <c r="E445">
        <v>65250000</v>
      </c>
      <c r="F445">
        <v>65250000</v>
      </c>
      <c r="G445">
        <v>0</v>
      </c>
    </row>
    <row r="446" spans="1:7" x14ac:dyDescent="0.25">
      <c r="A446" s="20">
        <v>41156</v>
      </c>
      <c r="B446">
        <v>66250000</v>
      </c>
      <c r="C446">
        <v>67500000</v>
      </c>
      <c r="D446">
        <v>63250000</v>
      </c>
      <c r="E446">
        <v>63500000</v>
      </c>
      <c r="F446">
        <v>63500000</v>
      </c>
      <c r="G446">
        <v>0</v>
      </c>
    </row>
    <row r="447" spans="1:7" x14ac:dyDescent="0.25">
      <c r="A447" s="20">
        <v>41157</v>
      </c>
      <c r="B447">
        <v>63500000</v>
      </c>
      <c r="C447">
        <v>63750000</v>
      </c>
      <c r="D447">
        <v>60500000</v>
      </c>
      <c r="E447">
        <v>61500000</v>
      </c>
      <c r="F447">
        <v>61500000</v>
      </c>
      <c r="G447">
        <v>0</v>
      </c>
    </row>
    <row r="448" spans="1:7" x14ac:dyDescent="0.25">
      <c r="A448" s="20">
        <v>41158</v>
      </c>
      <c r="B448">
        <v>59750000</v>
      </c>
      <c r="C448">
        <v>60000000</v>
      </c>
      <c r="D448">
        <v>50000000</v>
      </c>
      <c r="E448">
        <v>50250000</v>
      </c>
      <c r="F448">
        <v>50250000</v>
      </c>
      <c r="G448">
        <v>0</v>
      </c>
    </row>
    <row r="449" spans="1:7" x14ac:dyDescent="0.25">
      <c r="A449" s="20">
        <v>41159</v>
      </c>
      <c r="B449">
        <v>49000000</v>
      </c>
      <c r="C449">
        <v>49500000</v>
      </c>
      <c r="D449">
        <v>43250000</v>
      </c>
      <c r="E449">
        <v>43750000</v>
      </c>
      <c r="F449">
        <v>43750000</v>
      </c>
      <c r="G449">
        <v>0</v>
      </c>
    </row>
    <row r="450" spans="1:7" x14ac:dyDescent="0.25">
      <c r="A450" s="20">
        <v>41162</v>
      </c>
      <c r="B450">
        <v>45000000</v>
      </c>
      <c r="C450">
        <v>48250000</v>
      </c>
      <c r="D450">
        <v>42750000</v>
      </c>
      <c r="E450">
        <v>48000000</v>
      </c>
      <c r="F450">
        <v>48000000</v>
      </c>
      <c r="G450">
        <v>0</v>
      </c>
    </row>
    <row r="451" spans="1:7" x14ac:dyDescent="0.25">
      <c r="A451" s="20">
        <v>41163</v>
      </c>
      <c r="B451">
        <v>47000000</v>
      </c>
      <c r="C451">
        <v>48000000</v>
      </c>
      <c r="D451">
        <v>44500000</v>
      </c>
      <c r="E451">
        <v>46000000</v>
      </c>
      <c r="F451">
        <v>46000000</v>
      </c>
      <c r="G451">
        <v>0</v>
      </c>
    </row>
    <row r="452" spans="1:7" x14ac:dyDescent="0.25">
      <c r="A452" s="20">
        <v>41164</v>
      </c>
      <c r="B452">
        <v>44750000</v>
      </c>
      <c r="C452">
        <v>46750000</v>
      </c>
      <c r="D452">
        <v>43750000</v>
      </c>
      <c r="E452">
        <v>44250000</v>
      </c>
      <c r="F452">
        <v>44250000</v>
      </c>
      <c r="G452">
        <v>0</v>
      </c>
    </row>
    <row r="453" spans="1:7" x14ac:dyDescent="0.25">
      <c r="A453" s="20">
        <v>41165</v>
      </c>
      <c r="B453">
        <v>44000000</v>
      </c>
      <c r="C453">
        <v>45250000</v>
      </c>
      <c r="D453">
        <v>37750000</v>
      </c>
      <c r="E453">
        <v>38000000</v>
      </c>
      <c r="F453">
        <v>38000000</v>
      </c>
      <c r="G453">
        <v>0</v>
      </c>
    </row>
    <row r="454" spans="1:7" x14ac:dyDescent="0.25">
      <c r="A454" s="20">
        <v>41166</v>
      </c>
      <c r="B454">
        <v>36250000</v>
      </c>
      <c r="C454">
        <v>40250000</v>
      </c>
      <c r="D454">
        <v>35250000</v>
      </c>
      <c r="E454">
        <v>39750000</v>
      </c>
      <c r="F454">
        <v>39750000</v>
      </c>
      <c r="G454">
        <v>0</v>
      </c>
    </row>
    <row r="455" spans="1:7" x14ac:dyDescent="0.25">
      <c r="A455" s="20">
        <v>41169</v>
      </c>
      <c r="B455">
        <v>41000000</v>
      </c>
      <c r="C455">
        <v>41750000</v>
      </c>
      <c r="D455">
        <v>38500000</v>
      </c>
      <c r="E455">
        <v>38750000</v>
      </c>
      <c r="F455">
        <v>38750000</v>
      </c>
      <c r="G455">
        <v>0</v>
      </c>
    </row>
    <row r="456" spans="1:7" x14ac:dyDescent="0.25">
      <c r="A456" s="20">
        <v>41170</v>
      </c>
      <c r="B456">
        <v>39500000</v>
      </c>
      <c r="C456">
        <v>40250000</v>
      </c>
      <c r="D456">
        <v>36250000</v>
      </c>
      <c r="E456">
        <v>37250000</v>
      </c>
      <c r="F456">
        <v>37250000</v>
      </c>
      <c r="G456">
        <v>0</v>
      </c>
    </row>
    <row r="457" spans="1:7" x14ac:dyDescent="0.25">
      <c r="A457" s="20">
        <v>41171</v>
      </c>
      <c r="B457">
        <v>36000000</v>
      </c>
      <c r="C457">
        <v>37500000</v>
      </c>
      <c r="D457">
        <v>35250000</v>
      </c>
      <c r="E457">
        <v>36500000</v>
      </c>
      <c r="F457">
        <v>36500000</v>
      </c>
      <c r="G457">
        <v>0</v>
      </c>
    </row>
    <row r="458" spans="1:7" x14ac:dyDescent="0.25">
      <c r="A458" s="20">
        <v>41172</v>
      </c>
      <c r="B458">
        <v>38000000</v>
      </c>
      <c r="C458">
        <v>38750000</v>
      </c>
      <c r="D458">
        <v>36500000</v>
      </c>
      <c r="E458">
        <v>36750000</v>
      </c>
      <c r="F458">
        <v>36750000</v>
      </c>
      <c r="G458">
        <v>0</v>
      </c>
    </row>
    <row r="459" spans="1:7" x14ac:dyDescent="0.25">
      <c r="A459" s="20">
        <v>41173</v>
      </c>
      <c r="B459">
        <v>36500000</v>
      </c>
      <c r="C459">
        <v>37000000</v>
      </c>
      <c r="D459">
        <v>35000000</v>
      </c>
      <c r="E459">
        <v>36000000</v>
      </c>
      <c r="F459">
        <v>36000000</v>
      </c>
      <c r="G459">
        <v>0</v>
      </c>
    </row>
    <row r="460" spans="1:7" x14ac:dyDescent="0.25">
      <c r="A460" s="20">
        <v>41176</v>
      </c>
      <c r="B460">
        <v>37000000</v>
      </c>
      <c r="C460">
        <v>37250000</v>
      </c>
      <c r="D460">
        <v>34500000</v>
      </c>
      <c r="E460">
        <v>34750000</v>
      </c>
      <c r="F460">
        <v>34750000</v>
      </c>
      <c r="G460">
        <v>0</v>
      </c>
    </row>
    <row r="461" spans="1:7" x14ac:dyDescent="0.25">
      <c r="A461" s="20">
        <v>41177</v>
      </c>
      <c r="B461">
        <v>34500000</v>
      </c>
      <c r="C461">
        <v>39750000</v>
      </c>
      <c r="D461">
        <v>34000000</v>
      </c>
      <c r="E461">
        <v>39750000</v>
      </c>
      <c r="F461">
        <v>39750000</v>
      </c>
      <c r="G461">
        <v>0</v>
      </c>
    </row>
    <row r="462" spans="1:7" x14ac:dyDescent="0.25">
      <c r="A462" s="20">
        <v>41178</v>
      </c>
      <c r="B462">
        <v>41250000</v>
      </c>
      <c r="C462">
        <v>44250000</v>
      </c>
      <c r="D462">
        <v>40500000</v>
      </c>
      <c r="E462">
        <v>42500000</v>
      </c>
      <c r="F462">
        <v>42500000</v>
      </c>
      <c r="G462">
        <v>0</v>
      </c>
    </row>
    <row r="463" spans="1:7" x14ac:dyDescent="0.25">
      <c r="A463" s="20">
        <v>41179</v>
      </c>
      <c r="B463">
        <v>40250000</v>
      </c>
      <c r="C463">
        <v>42000000</v>
      </c>
      <c r="D463">
        <v>36000000</v>
      </c>
      <c r="E463">
        <v>36500000</v>
      </c>
      <c r="F463">
        <v>36500000</v>
      </c>
      <c r="G463">
        <v>0</v>
      </c>
    </row>
    <row r="464" spans="1:7" x14ac:dyDescent="0.25">
      <c r="A464" s="20">
        <v>41180</v>
      </c>
      <c r="B464">
        <v>38000000</v>
      </c>
      <c r="C464">
        <v>38750000</v>
      </c>
      <c r="D464">
        <v>36500000</v>
      </c>
      <c r="E464">
        <v>38000000</v>
      </c>
      <c r="F464">
        <v>38000000</v>
      </c>
      <c r="G464">
        <v>0</v>
      </c>
    </row>
    <row r="465" spans="1:7" x14ac:dyDescent="0.25">
      <c r="A465" s="20">
        <v>41183</v>
      </c>
      <c r="B465">
        <v>36500000</v>
      </c>
      <c r="C465">
        <v>38750000</v>
      </c>
      <c r="D465">
        <v>34250000</v>
      </c>
      <c r="E465">
        <v>38250000</v>
      </c>
      <c r="F465">
        <v>38250000</v>
      </c>
      <c r="G465">
        <v>0</v>
      </c>
    </row>
    <row r="466" spans="1:7" x14ac:dyDescent="0.25">
      <c r="A466" s="20">
        <v>41184</v>
      </c>
      <c r="B466">
        <v>37750000</v>
      </c>
      <c r="C466">
        <v>39500000</v>
      </c>
      <c r="D466">
        <v>37000000</v>
      </c>
      <c r="E466">
        <v>37750000</v>
      </c>
      <c r="F466">
        <v>37750000</v>
      </c>
      <c r="G466">
        <v>0</v>
      </c>
    </row>
    <row r="467" spans="1:7" x14ac:dyDescent="0.25">
      <c r="A467" s="20">
        <v>41185</v>
      </c>
      <c r="B467">
        <v>37750000</v>
      </c>
      <c r="C467">
        <v>38750000</v>
      </c>
      <c r="D467">
        <v>36000000</v>
      </c>
      <c r="E467">
        <v>36750000</v>
      </c>
      <c r="F467">
        <v>36750000</v>
      </c>
      <c r="G467">
        <v>0</v>
      </c>
    </row>
    <row r="468" spans="1:7" x14ac:dyDescent="0.25">
      <c r="A468" s="20">
        <v>41186</v>
      </c>
      <c r="B468">
        <v>36000000</v>
      </c>
      <c r="C468">
        <v>37000000</v>
      </c>
      <c r="D468">
        <v>35250000</v>
      </c>
      <c r="E468">
        <v>35750000</v>
      </c>
      <c r="F468">
        <v>35750000</v>
      </c>
      <c r="G468">
        <v>0</v>
      </c>
    </row>
    <row r="469" spans="1:7" x14ac:dyDescent="0.25">
      <c r="A469" s="20">
        <v>41187</v>
      </c>
      <c r="B469">
        <v>33750000</v>
      </c>
      <c r="C469">
        <v>35000000</v>
      </c>
      <c r="D469">
        <v>32250000</v>
      </c>
      <c r="E469">
        <v>34750000</v>
      </c>
      <c r="F469">
        <v>34750000</v>
      </c>
      <c r="G469">
        <v>0</v>
      </c>
    </row>
    <row r="470" spans="1:7" x14ac:dyDescent="0.25">
      <c r="A470" s="20">
        <v>41190</v>
      </c>
      <c r="B470">
        <v>35500000</v>
      </c>
      <c r="C470">
        <v>35750000</v>
      </c>
      <c r="D470">
        <v>34500000</v>
      </c>
      <c r="E470">
        <v>34750000</v>
      </c>
      <c r="F470">
        <v>34750000</v>
      </c>
      <c r="G470">
        <v>0</v>
      </c>
    </row>
    <row r="471" spans="1:7" x14ac:dyDescent="0.25">
      <c r="A471" s="20">
        <v>41191</v>
      </c>
      <c r="B471">
        <v>35500000</v>
      </c>
      <c r="C471">
        <v>38000000</v>
      </c>
      <c r="D471">
        <v>35000000</v>
      </c>
      <c r="E471">
        <v>37500000</v>
      </c>
      <c r="F471">
        <v>37500000</v>
      </c>
      <c r="G471">
        <v>0</v>
      </c>
    </row>
    <row r="472" spans="1:7" x14ac:dyDescent="0.25">
      <c r="A472" s="20">
        <v>41192</v>
      </c>
      <c r="B472">
        <v>37000000</v>
      </c>
      <c r="C472">
        <v>38250000</v>
      </c>
      <c r="D472">
        <v>36500000</v>
      </c>
      <c r="E472">
        <v>37000000</v>
      </c>
      <c r="F472">
        <v>37000000</v>
      </c>
      <c r="G472">
        <v>0</v>
      </c>
    </row>
    <row r="473" spans="1:7" x14ac:dyDescent="0.25">
      <c r="A473" s="20">
        <v>41193</v>
      </c>
      <c r="B473">
        <v>36000000</v>
      </c>
      <c r="C473">
        <v>36500000</v>
      </c>
      <c r="D473">
        <v>35000000</v>
      </c>
      <c r="E473">
        <v>35750000</v>
      </c>
      <c r="F473">
        <v>35750000</v>
      </c>
      <c r="G473">
        <v>0</v>
      </c>
    </row>
    <row r="474" spans="1:7" x14ac:dyDescent="0.25">
      <c r="A474" s="20">
        <v>41194</v>
      </c>
      <c r="B474">
        <v>35250000</v>
      </c>
      <c r="C474">
        <v>37000000</v>
      </c>
      <c r="D474">
        <v>34250000</v>
      </c>
      <c r="E474">
        <v>36500000</v>
      </c>
      <c r="F474">
        <v>36500000</v>
      </c>
      <c r="G474">
        <v>0</v>
      </c>
    </row>
    <row r="475" spans="1:7" x14ac:dyDescent="0.25">
      <c r="A475" s="20">
        <v>41197</v>
      </c>
      <c r="B475">
        <v>36000000</v>
      </c>
      <c r="C475">
        <v>37000000</v>
      </c>
      <c r="D475">
        <v>34000000</v>
      </c>
      <c r="E475">
        <v>34250000</v>
      </c>
      <c r="F475">
        <v>34250000</v>
      </c>
      <c r="G475">
        <v>0</v>
      </c>
    </row>
    <row r="476" spans="1:7" x14ac:dyDescent="0.25">
      <c r="A476" s="20">
        <v>41198</v>
      </c>
      <c r="B476">
        <v>33500000</v>
      </c>
      <c r="C476">
        <v>33750000</v>
      </c>
      <c r="D476">
        <v>32500000</v>
      </c>
      <c r="E476">
        <v>32750000</v>
      </c>
      <c r="F476">
        <v>32750000</v>
      </c>
      <c r="G476">
        <v>0</v>
      </c>
    </row>
    <row r="477" spans="1:7" x14ac:dyDescent="0.25">
      <c r="A477" s="20">
        <v>41199</v>
      </c>
      <c r="B477">
        <v>32750000</v>
      </c>
      <c r="C477">
        <v>33250000</v>
      </c>
      <c r="D477">
        <v>32000000</v>
      </c>
      <c r="E477">
        <v>32500000</v>
      </c>
      <c r="F477">
        <v>32500000</v>
      </c>
      <c r="G477">
        <v>0</v>
      </c>
    </row>
    <row r="478" spans="1:7" x14ac:dyDescent="0.25">
      <c r="A478" s="20">
        <v>41200</v>
      </c>
      <c r="B478">
        <v>32750000</v>
      </c>
      <c r="C478">
        <v>33000000</v>
      </c>
      <c r="D478">
        <v>31250000</v>
      </c>
      <c r="E478">
        <v>32000000</v>
      </c>
      <c r="F478">
        <v>32000000</v>
      </c>
      <c r="G478">
        <v>0</v>
      </c>
    </row>
    <row r="479" spans="1:7" x14ac:dyDescent="0.25">
      <c r="A479" s="20">
        <v>41201</v>
      </c>
      <c r="B479">
        <v>32750000</v>
      </c>
      <c r="C479">
        <v>36250000</v>
      </c>
      <c r="D479">
        <v>32500000</v>
      </c>
      <c r="E479">
        <v>35000000</v>
      </c>
      <c r="F479">
        <v>35000000</v>
      </c>
      <c r="G479">
        <v>0</v>
      </c>
    </row>
    <row r="480" spans="1:7" x14ac:dyDescent="0.25">
      <c r="A480" s="20">
        <v>41204</v>
      </c>
      <c r="B480">
        <v>35000000</v>
      </c>
      <c r="C480">
        <v>37000000</v>
      </c>
      <c r="D480">
        <v>34250000</v>
      </c>
      <c r="E480">
        <v>34250000</v>
      </c>
      <c r="F480">
        <v>34250000</v>
      </c>
      <c r="G480">
        <v>0</v>
      </c>
    </row>
    <row r="481" spans="1:7" x14ac:dyDescent="0.25">
      <c r="A481" s="20">
        <v>41205</v>
      </c>
      <c r="B481">
        <v>38000000</v>
      </c>
      <c r="C481">
        <v>40250000</v>
      </c>
      <c r="D481">
        <v>37500000</v>
      </c>
      <c r="E481">
        <v>38750000</v>
      </c>
      <c r="F481">
        <v>38750000</v>
      </c>
      <c r="G481">
        <v>0</v>
      </c>
    </row>
    <row r="482" spans="1:7" x14ac:dyDescent="0.25">
      <c r="A482" s="20">
        <v>41206</v>
      </c>
      <c r="B482">
        <v>37750000</v>
      </c>
      <c r="C482">
        <v>40000000</v>
      </c>
      <c r="D482">
        <v>37500000</v>
      </c>
      <c r="E482">
        <v>39750000</v>
      </c>
      <c r="F482">
        <v>39750000</v>
      </c>
      <c r="G482">
        <v>0</v>
      </c>
    </row>
    <row r="483" spans="1:7" x14ac:dyDescent="0.25">
      <c r="A483" s="20">
        <v>41207</v>
      </c>
      <c r="B483">
        <v>37500000</v>
      </c>
      <c r="C483">
        <v>39500000</v>
      </c>
      <c r="D483">
        <v>37000000</v>
      </c>
      <c r="E483">
        <v>38000000</v>
      </c>
      <c r="F483">
        <v>38000000</v>
      </c>
      <c r="G483">
        <v>0</v>
      </c>
    </row>
    <row r="484" spans="1:7" x14ac:dyDescent="0.25">
      <c r="A484" s="20">
        <v>41208</v>
      </c>
      <c r="B484">
        <v>38000000</v>
      </c>
      <c r="C484">
        <v>39000000</v>
      </c>
      <c r="D484">
        <v>36500000</v>
      </c>
      <c r="E484">
        <v>37500000</v>
      </c>
      <c r="F484">
        <v>37500000</v>
      </c>
      <c r="G484">
        <v>0</v>
      </c>
    </row>
    <row r="485" spans="1:7" x14ac:dyDescent="0.25">
      <c r="A485" s="20">
        <v>41213</v>
      </c>
      <c r="B485">
        <v>36500000</v>
      </c>
      <c r="C485">
        <v>39250000</v>
      </c>
      <c r="D485">
        <v>36250000</v>
      </c>
      <c r="E485">
        <v>38000000</v>
      </c>
      <c r="F485">
        <v>38000000</v>
      </c>
      <c r="G485">
        <v>0</v>
      </c>
    </row>
    <row r="486" spans="1:7" x14ac:dyDescent="0.25">
      <c r="A486" s="20">
        <v>41214</v>
      </c>
      <c r="B486">
        <v>37750000</v>
      </c>
      <c r="C486">
        <v>37750000</v>
      </c>
      <c r="D486">
        <v>34000000</v>
      </c>
      <c r="E486">
        <v>34250000</v>
      </c>
      <c r="F486">
        <v>34250000</v>
      </c>
      <c r="G486">
        <v>0</v>
      </c>
    </row>
    <row r="487" spans="1:7" x14ac:dyDescent="0.25">
      <c r="A487" s="20">
        <v>41215</v>
      </c>
      <c r="B487">
        <v>33250000</v>
      </c>
      <c r="C487">
        <v>34500000</v>
      </c>
      <c r="D487">
        <v>32500000</v>
      </c>
      <c r="E487">
        <v>34500000</v>
      </c>
      <c r="F487">
        <v>34500000</v>
      </c>
      <c r="G487">
        <v>0</v>
      </c>
    </row>
    <row r="488" spans="1:7" x14ac:dyDescent="0.25">
      <c r="A488" s="20">
        <v>41218</v>
      </c>
      <c r="B488">
        <v>35000000</v>
      </c>
      <c r="C488">
        <v>36500000</v>
      </c>
      <c r="D488">
        <v>34250000</v>
      </c>
      <c r="E488">
        <v>35000000</v>
      </c>
      <c r="F488">
        <v>35000000</v>
      </c>
      <c r="G488">
        <v>0</v>
      </c>
    </row>
    <row r="489" spans="1:7" x14ac:dyDescent="0.25">
      <c r="A489" s="20">
        <v>41219</v>
      </c>
      <c r="B489">
        <v>34500000</v>
      </c>
      <c r="C489">
        <v>35000000</v>
      </c>
      <c r="D489">
        <v>31750000</v>
      </c>
      <c r="E489">
        <v>32750000</v>
      </c>
      <c r="F489">
        <v>32750000</v>
      </c>
      <c r="G489">
        <v>0</v>
      </c>
    </row>
    <row r="490" spans="1:7" x14ac:dyDescent="0.25">
      <c r="A490" s="20">
        <v>41220</v>
      </c>
      <c r="B490">
        <v>34250000</v>
      </c>
      <c r="C490">
        <v>37750000</v>
      </c>
      <c r="D490">
        <v>33750000</v>
      </c>
      <c r="E490">
        <v>36500000</v>
      </c>
      <c r="F490">
        <v>36500000</v>
      </c>
      <c r="G490">
        <v>0</v>
      </c>
    </row>
    <row r="491" spans="1:7" x14ac:dyDescent="0.25">
      <c r="A491" s="20">
        <v>41221</v>
      </c>
      <c r="B491">
        <v>36500000</v>
      </c>
      <c r="C491">
        <v>37500000</v>
      </c>
      <c r="D491">
        <v>35000000</v>
      </c>
      <c r="E491">
        <v>36750000</v>
      </c>
      <c r="F491">
        <v>36750000</v>
      </c>
      <c r="G491">
        <v>0</v>
      </c>
    </row>
    <row r="492" spans="1:7" x14ac:dyDescent="0.25">
      <c r="A492" s="20">
        <v>41222</v>
      </c>
      <c r="B492">
        <v>37750000</v>
      </c>
      <c r="C492">
        <v>38000000</v>
      </c>
      <c r="D492">
        <v>35000000</v>
      </c>
      <c r="E492">
        <v>36750000</v>
      </c>
      <c r="F492">
        <v>36750000</v>
      </c>
      <c r="G492">
        <v>0</v>
      </c>
    </row>
    <row r="493" spans="1:7" x14ac:dyDescent="0.25">
      <c r="A493" s="20">
        <v>41225</v>
      </c>
      <c r="B493">
        <v>35250000</v>
      </c>
      <c r="C493">
        <v>35750000</v>
      </c>
      <c r="D493">
        <v>32500000</v>
      </c>
      <c r="E493">
        <v>33000000</v>
      </c>
      <c r="F493">
        <v>33000000</v>
      </c>
      <c r="G493">
        <v>0</v>
      </c>
    </row>
    <row r="494" spans="1:7" x14ac:dyDescent="0.25">
      <c r="A494" s="20">
        <v>41226</v>
      </c>
      <c r="B494">
        <v>34250000</v>
      </c>
      <c r="C494">
        <v>34500000</v>
      </c>
      <c r="D494">
        <v>32000000</v>
      </c>
      <c r="E494">
        <v>33250000</v>
      </c>
      <c r="F494">
        <v>33250000</v>
      </c>
      <c r="G494">
        <v>0</v>
      </c>
    </row>
    <row r="495" spans="1:7" x14ac:dyDescent="0.25">
      <c r="A495" s="20">
        <v>41227</v>
      </c>
      <c r="B495">
        <v>31250000</v>
      </c>
      <c r="C495">
        <v>35500000</v>
      </c>
      <c r="D495">
        <v>31250000</v>
      </c>
      <c r="E495">
        <v>33500000</v>
      </c>
      <c r="F495">
        <v>33500000</v>
      </c>
      <c r="G495">
        <v>0</v>
      </c>
    </row>
    <row r="496" spans="1:7" x14ac:dyDescent="0.25">
      <c r="A496" s="20">
        <v>41228</v>
      </c>
      <c r="B496">
        <v>34250000</v>
      </c>
      <c r="C496">
        <v>36500000</v>
      </c>
      <c r="D496">
        <v>33250000</v>
      </c>
      <c r="E496">
        <v>34750000</v>
      </c>
      <c r="F496">
        <v>34750000</v>
      </c>
      <c r="G496">
        <v>0</v>
      </c>
    </row>
    <row r="497" spans="1:7" x14ac:dyDescent="0.25">
      <c r="A497" s="20">
        <v>41229</v>
      </c>
      <c r="B497">
        <v>34250000</v>
      </c>
      <c r="C497">
        <v>36250000</v>
      </c>
      <c r="D497">
        <v>32000000</v>
      </c>
      <c r="E497">
        <v>32000000</v>
      </c>
      <c r="F497">
        <v>32000000</v>
      </c>
      <c r="G497">
        <v>0</v>
      </c>
    </row>
    <row r="498" spans="1:7" x14ac:dyDescent="0.25">
      <c r="A498" s="20">
        <v>41232</v>
      </c>
      <c r="B498">
        <v>30250000</v>
      </c>
      <c r="C498">
        <v>30500000</v>
      </c>
      <c r="D498">
        <v>27000000</v>
      </c>
      <c r="E498">
        <v>27000000</v>
      </c>
      <c r="F498">
        <v>27000000</v>
      </c>
      <c r="G498">
        <v>0</v>
      </c>
    </row>
    <row r="499" spans="1:7" x14ac:dyDescent="0.25">
      <c r="A499" s="20">
        <v>41233</v>
      </c>
      <c r="B499">
        <v>26500000</v>
      </c>
      <c r="C499">
        <v>27000000</v>
      </c>
      <c r="D499">
        <v>26000000</v>
      </c>
      <c r="E499">
        <v>26250000</v>
      </c>
      <c r="F499">
        <v>26250000</v>
      </c>
      <c r="G499">
        <v>0</v>
      </c>
    </row>
    <row r="500" spans="1:7" x14ac:dyDescent="0.25">
      <c r="A500" s="20">
        <v>41234</v>
      </c>
      <c r="B500">
        <v>26000000</v>
      </c>
      <c r="C500">
        <v>26000000</v>
      </c>
      <c r="D500">
        <v>24750000</v>
      </c>
      <c r="E500">
        <v>26000000</v>
      </c>
      <c r="F500">
        <v>26000000</v>
      </c>
      <c r="G500">
        <v>0</v>
      </c>
    </row>
    <row r="501" spans="1:7" x14ac:dyDescent="0.25">
      <c r="A501" s="20">
        <v>41236</v>
      </c>
      <c r="B501">
        <v>24750000</v>
      </c>
      <c r="C501">
        <v>25000000</v>
      </c>
      <c r="D501">
        <v>23750000</v>
      </c>
      <c r="E501">
        <v>23750000</v>
      </c>
      <c r="F501">
        <v>23750000</v>
      </c>
      <c r="G501">
        <v>0</v>
      </c>
    </row>
    <row r="502" spans="1:7" x14ac:dyDescent="0.25">
      <c r="A502" s="20">
        <v>41239</v>
      </c>
      <c r="B502">
        <v>24500000</v>
      </c>
      <c r="C502">
        <v>24500000</v>
      </c>
      <c r="D502">
        <v>21750000</v>
      </c>
      <c r="E502">
        <v>22500000</v>
      </c>
      <c r="F502">
        <v>22500000</v>
      </c>
      <c r="G502">
        <v>0</v>
      </c>
    </row>
    <row r="503" spans="1:7" x14ac:dyDescent="0.25">
      <c r="A503" s="20">
        <v>41240</v>
      </c>
      <c r="B503">
        <v>22000000</v>
      </c>
      <c r="C503">
        <v>23250000</v>
      </c>
      <c r="D503">
        <v>21250000</v>
      </c>
      <c r="E503">
        <v>23250000</v>
      </c>
      <c r="F503">
        <v>23250000</v>
      </c>
      <c r="G503">
        <v>0</v>
      </c>
    </row>
    <row r="504" spans="1:7" x14ac:dyDescent="0.25">
      <c r="A504" s="20">
        <v>41241</v>
      </c>
      <c r="B504">
        <v>23750000</v>
      </c>
      <c r="C504">
        <v>24750000</v>
      </c>
      <c r="D504">
        <v>21750000</v>
      </c>
      <c r="E504">
        <v>21750000</v>
      </c>
      <c r="F504">
        <v>21750000</v>
      </c>
      <c r="G504">
        <v>0</v>
      </c>
    </row>
    <row r="505" spans="1:7" x14ac:dyDescent="0.25">
      <c r="A505" s="20">
        <v>41242</v>
      </c>
      <c r="B505">
        <v>21000000</v>
      </c>
      <c r="C505">
        <v>22250000</v>
      </c>
      <c r="D505">
        <v>20750000</v>
      </c>
      <c r="E505">
        <v>21500000</v>
      </c>
      <c r="F505">
        <v>21500000</v>
      </c>
      <c r="G505">
        <v>0</v>
      </c>
    </row>
    <row r="506" spans="1:7" x14ac:dyDescent="0.25">
      <c r="A506" s="20">
        <v>41243</v>
      </c>
      <c r="B506">
        <v>20500000</v>
      </c>
      <c r="C506">
        <v>22500000</v>
      </c>
      <c r="D506">
        <v>20500000</v>
      </c>
      <c r="E506">
        <v>21750000</v>
      </c>
      <c r="F506">
        <v>21750000</v>
      </c>
      <c r="G506">
        <v>0</v>
      </c>
    </row>
    <row r="507" spans="1:7" x14ac:dyDescent="0.25">
      <c r="A507" s="20">
        <v>41246</v>
      </c>
      <c r="B507">
        <v>20750000</v>
      </c>
      <c r="C507">
        <v>22750000</v>
      </c>
      <c r="D507">
        <v>20500000</v>
      </c>
      <c r="E507">
        <v>22500000</v>
      </c>
      <c r="F507">
        <v>22500000</v>
      </c>
      <c r="G507">
        <v>0</v>
      </c>
    </row>
    <row r="508" spans="1:7" x14ac:dyDescent="0.25">
      <c r="A508" s="20">
        <v>41247</v>
      </c>
      <c r="B508">
        <v>22750000</v>
      </c>
      <c r="C508">
        <v>23750000</v>
      </c>
      <c r="D508">
        <v>22250000</v>
      </c>
      <c r="E508">
        <v>23500000</v>
      </c>
      <c r="F508">
        <v>23500000</v>
      </c>
      <c r="G508">
        <v>0</v>
      </c>
    </row>
    <row r="509" spans="1:7" x14ac:dyDescent="0.25">
      <c r="A509" s="20">
        <v>41248</v>
      </c>
      <c r="B509">
        <v>23250000</v>
      </c>
      <c r="C509">
        <v>24250000</v>
      </c>
      <c r="D509">
        <v>22250000</v>
      </c>
      <c r="E509">
        <v>22500000</v>
      </c>
      <c r="F509">
        <v>22500000</v>
      </c>
      <c r="G509">
        <v>0</v>
      </c>
    </row>
    <row r="510" spans="1:7" x14ac:dyDescent="0.25">
      <c r="A510" s="20">
        <v>41249</v>
      </c>
      <c r="B510">
        <v>22250000</v>
      </c>
      <c r="C510">
        <v>23250000</v>
      </c>
      <c r="D510">
        <v>22250000</v>
      </c>
      <c r="E510">
        <v>22750000</v>
      </c>
      <c r="F510">
        <v>22750000</v>
      </c>
      <c r="G510">
        <v>0</v>
      </c>
    </row>
    <row r="511" spans="1:7" x14ac:dyDescent="0.25">
      <c r="A511" s="20">
        <v>41250</v>
      </c>
      <c r="B511">
        <v>22500000</v>
      </c>
      <c r="C511">
        <v>23250000</v>
      </c>
      <c r="D511">
        <v>21500000</v>
      </c>
      <c r="E511">
        <v>21750000</v>
      </c>
      <c r="F511">
        <v>21750000</v>
      </c>
      <c r="G511">
        <v>0</v>
      </c>
    </row>
    <row r="512" spans="1:7" x14ac:dyDescent="0.25">
      <c r="A512" s="20">
        <v>41253</v>
      </c>
      <c r="B512">
        <v>22000000</v>
      </c>
      <c r="C512">
        <v>22500000</v>
      </c>
      <c r="D512">
        <v>21500000</v>
      </c>
      <c r="E512">
        <v>22000000</v>
      </c>
      <c r="F512">
        <v>22000000</v>
      </c>
      <c r="G512">
        <v>0</v>
      </c>
    </row>
    <row r="513" spans="1:7" x14ac:dyDescent="0.25">
      <c r="A513" s="20">
        <v>41254</v>
      </c>
      <c r="B513">
        <v>21250000</v>
      </c>
      <c r="C513">
        <v>21500000</v>
      </c>
      <c r="D513">
        <v>20500000</v>
      </c>
      <c r="E513">
        <v>20750000</v>
      </c>
      <c r="F513">
        <v>20750000</v>
      </c>
      <c r="G513">
        <v>0</v>
      </c>
    </row>
    <row r="514" spans="1:7" x14ac:dyDescent="0.25">
      <c r="A514" s="20">
        <v>41255</v>
      </c>
      <c r="B514">
        <v>20500000</v>
      </c>
      <c r="C514">
        <v>21500000</v>
      </c>
      <c r="D514">
        <v>20000000</v>
      </c>
      <c r="E514">
        <v>21250000</v>
      </c>
      <c r="F514">
        <v>21250000</v>
      </c>
      <c r="G514">
        <v>0</v>
      </c>
    </row>
    <row r="515" spans="1:7" x14ac:dyDescent="0.25">
      <c r="A515" s="20">
        <v>41256</v>
      </c>
      <c r="B515">
        <v>21750000</v>
      </c>
      <c r="C515">
        <v>23000000</v>
      </c>
      <c r="D515">
        <v>21000000</v>
      </c>
      <c r="E515">
        <v>22000000</v>
      </c>
      <c r="F515">
        <v>22000000</v>
      </c>
      <c r="G515">
        <v>0</v>
      </c>
    </row>
    <row r="516" spans="1:7" x14ac:dyDescent="0.25">
      <c r="A516" s="20">
        <v>41257</v>
      </c>
      <c r="B516">
        <v>22500000</v>
      </c>
      <c r="C516">
        <v>23000000</v>
      </c>
      <c r="D516">
        <v>22250000</v>
      </c>
      <c r="E516">
        <v>22500000</v>
      </c>
      <c r="F516">
        <v>22500000</v>
      </c>
      <c r="G516">
        <v>0</v>
      </c>
    </row>
    <row r="517" spans="1:7" x14ac:dyDescent="0.25">
      <c r="A517" s="20">
        <v>41260</v>
      </c>
      <c r="B517">
        <v>22250000</v>
      </c>
      <c r="C517">
        <v>22750000</v>
      </c>
      <c r="D517">
        <v>21500000</v>
      </c>
      <c r="E517">
        <v>21500000</v>
      </c>
      <c r="F517">
        <v>21500000</v>
      </c>
      <c r="G517">
        <v>0</v>
      </c>
    </row>
    <row r="518" spans="1:7" x14ac:dyDescent="0.25">
      <c r="A518" s="20">
        <v>41261</v>
      </c>
      <c r="B518">
        <v>20750000</v>
      </c>
      <c r="C518">
        <v>21000000</v>
      </c>
      <c r="D518">
        <v>19500000</v>
      </c>
      <c r="E518">
        <v>19750000</v>
      </c>
      <c r="F518">
        <v>19750000</v>
      </c>
      <c r="G518">
        <v>0</v>
      </c>
    </row>
    <row r="519" spans="1:7" x14ac:dyDescent="0.25">
      <c r="A519" s="20">
        <v>41262</v>
      </c>
      <c r="B519">
        <v>19250000</v>
      </c>
      <c r="C519">
        <v>21750000</v>
      </c>
      <c r="D519">
        <v>19250000</v>
      </c>
      <c r="E519">
        <v>21500000</v>
      </c>
      <c r="F519">
        <v>21500000</v>
      </c>
      <c r="G519">
        <v>0</v>
      </c>
    </row>
    <row r="520" spans="1:7" x14ac:dyDescent="0.25">
      <c r="A520" s="20">
        <v>41263</v>
      </c>
      <c r="B520">
        <v>22000000</v>
      </c>
      <c r="C520">
        <v>22750000</v>
      </c>
      <c r="D520">
        <v>21250000</v>
      </c>
      <c r="E520">
        <v>22500000</v>
      </c>
      <c r="F520">
        <v>22500000</v>
      </c>
      <c r="G520">
        <v>0</v>
      </c>
    </row>
    <row r="521" spans="1:7" x14ac:dyDescent="0.25">
      <c r="A521" s="20">
        <v>41264</v>
      </c>
      <c r="B521">
        <v>26050000</v>
      </c>
      <c r="C521">
        <v>26350000</v>
      </c>
      <c r="D521">
        <v>24800000</v>
      </c>
      <c r="E521">
        <v>25400000</v>
      </c>
      <c r="F521">
        <v>25400000</v>
      </c>
      <c r="G521">
        <v>0</v>
      </c>
    </row>
    <row r="522" spans="1:7" x14ac:dyDescent="0.25">
      <c r="A522" s="20">
        <v>41267</v>
      </c>
      <c r="B522">
        <v>24850000</v>
      </c>
      <c r="C522">
        <v>25350000</v>
      </c>
      <c r="D522">
        <v>24550000</v>
      </c>
      <c r="E522">
        <v>24575000</v>
      </c>
      <c r="F522">
        <v>24575000</v>
      </c>
      <c r="G522">
        <v>0</v>
      </c>
    </row>
    <row r="523" spans="1:7" x14ac:dyDescent="0.25">
      <c r="A523" s="20">
        <v>41269</v>
      </c>
      <c r="B523">
        <v>25500000</v>
      </c>
      <c r="C523">
        <v>27525000</v>
      </c>
      <c r="D523">
        <v>25375000</v>
      </c>
      <c r="E523">
        <v>27450000</v>
      </c>
      <c r="F523">
        <v>27450000</v>
      </c>
      <c r="G523">
        <v>0</v>
      </c>
    </row>
    <row r="524" spans="1:7" x14ac:dyDescent="0.25">
      <c r="A524" s="20">
        <v>41270</v>
      </c>
      <c r="B524">
        <v>27500000</v>
      </c>
      <c r="C524">
        <v>31300000</v>
      </c>
      <c r="D524">
        <v>27000000</v>
      </c>
      <c r="E524">
        <v>27825000</v>
      </c>
      <c r="F524">
        <v>27825000</v>
      </c>
      <c r="G524">
        <v>0</v>
      </c>
    </row>
    <row r="525" spans="1:7" x14ac:dyDescent="0.25">
      <c r="A525" s="20">
        <v>41271</v>
      </c>
      <c r="B525">
        <v>29500000</v>
      </c>
      <c r="C525">
        <v>30725000</v>
      </c>
      <c r="D525">
        <v>28075000</v>
      </c>
      <c r="E525">
        <v>30225000</v>
      </c>
      <c r="F525">
        <v>30225000</v>
      </c>
      <c r="G525">
        <v>0</v>
      </c>
    </row>
    <row r="526" spans="1:7" x14ac:dyDescent="0.25">
      <c r="A526" s="20">
        <v>41274</v>
      </c>
      <c r="B526">
        <v>31325000</v>
      </c>
      <c r="C526">
        <v>31950000</v>
      </c>
      <c r="D526">
        <v>22750000</v>
      </c>
      <c r="E526">
        <v>23350000</v>
      </c>
      <c r="F526">
        <v>23350000</v>
      </c>
      <c r="G526">
        <v>0</v>
      </c>
    </row>
    <row r="527" spans="1:7" x14ac:dyDescent="0.25">
      <c r="A527" s="20">
        <v>41276</v>
      </c>
      <c r="B527">
        <v>19150000</v>
      </c>
      <c r="C527">
        <v>20200000</v>
      </c>
      <c r="D527">
        <v>18375000</v>
      </c>
      <c r="E527">
        <v>18475000</v>
      </c>
      <c r="F527">
        <v>18475000</v>
      </c>
      <c r="G527">
        <v>0</v>
      </c>
    </row>
    <row r="528" spans="1:7" x14ac:dyDescent="0.25">
      <c r="A528" s="20">
        <v>41277</v>
      </c>
      <c r="B528">
        <v>18525000</v>
      </c>
      <c r="C528">
        <v>18875000</v>
      </c>
      <c r="D528">
        <v>17600000</v>
      </c>
      <c r="E528">
        <v>18375000</v>
      </c>
      <c r="F528">
        <v>18375000</v>
      </c>
      <c r="G528">
        <v>0</v>
      </c>
    </row>
    <row r="529" spans="1:7" x14ac:dyDescent="0.25">
      <c r="A529" s="20">
        <v>41278</v>
      </c>
      <c r="B529">
        <v>18225000</v>
      </c>
      <c r="C529">
        <v>18425000</v>
      </c>
      <c r="D529">
        <v>17375000</v>
      </c>
      <c r="E529">
        <v>17575000</v>
      </c>
      <c r="F529">
        <v>17575000</v>
      </c>
      <c r="G529">
        <v>0</v>
      </c>
    </row>
    <row r="530" spans="1:7" x14ac:dyDescent="0.25">
      <c r="A530" s="20">
        <v>41281</v>
      </c>
      <c r="B530">
        <v>18275000</v>
      </c>
      <c r="C530">
        <v>18375000</v>
      </c>
      <c r="D530">
        <v>17500000</v>
      </c>
      <c r="E530">
        <v>17700000</v>
      </c>
      <c r="F530">
        <v>17700000</v>
      </c>
      <c r="G530">
        <v>0</v>
      </c>
    </row>
    <row r="531" spans="1:7" x14ac:dyDescent="0.25">
      <c r="A531" s="20">
        <v>41282</v>
      </c>
      <c r="B531">
        <v>17475000</v>
      </c>
      <c r="C531">
        <v>17950000</v>
      </c>
      <c r="D531">
        <v>17175000</v>
      </c>
      <c r="E531">
        <v>17250000</v>
      </c>
      <c r="F531">
        <v>17250000</v>
      </c>
      <c r="G531">
        <v>0</v>
      </c>
    </row>
    <row r="532" spans="1:7" x14ac:dyDescent="0.25">
      <c r="A532" s="20">
        <v>41283</v>
      </c>
      <c r="B532">
        <v>16750000</v>
      </c>
      <c r="C532">
        <v>17425000</v>
      </c>
      <c r="D532">
        <v>16600000</v>
      </c>
      <c r="E532">
        <v>17125000</v>
      </c>
      <c r="F532">
        <v>17125000</v>
      </c>
      <c r="G532">
        <v>0</v>
      </c>
    </row>
    <row r="533" spans="1:7" x14ac:dyDescent="0.25">
      <c r="A533" s="20">
        <v>41284</v>
      </c>
      <c r="B533">
        <v>16600000</v>
      </c>
      <c r="C533">
        <v>17125000</v>
      </c>
      <c r="D533">
        <v>16500000</v>
      </c>
      <c r="E533">
        <v>16600000</v>
      </c>
      <c r="F533">
        <v>16600000</v>
      </c>
      <c r="G533">
        <v>0</v>
      </c>
    </row>
    <row r="534" spans="1:7" x14ac:dyDescent="0.25">
      <c r="A534" s="20">
        <v>41285</v>
      </c>
      <c r="B534">
        <v>16650000</v>
      </c>
      <c r="C534">
        <v>16925000</v>
      </c>
      <c r="D534">
        <v>16325000</v>
      </c>
      <c r="E534">
        <v>16400000</v>
      </c>
      <c r="F534">
        <v>16400000</v>
      </c>
      <c r="G534">
        <v>0</v>
      </c>
    </row>
    <row r="535" spans="1:7" x14ac:dyDescent="0.25">
      <c r="A535" s="20">
        <v>41288</v>
      </c>
      <c r="B535">
        <v>16400000</v>
      </c>
      <c r="C535">
        <v>16550000</v>
      </c>
      <c r="D535">
        <v>15675000</v>
      </c>
      <c r="E535">
        <v>15775000</v>
      </c>
      <c r="F535">
        <v>15775000</v>
      </c>
      <c r="G535">
        <v>0</v>
      </c>
    </row>
    <row r="536" spans="1:7" x14ac:dyDescent="0.25">
      <c r="A536" s="20">
        <v>41289</v>
      </c>
      <c r="B536">
        <v>16075000</v>
      </c>
      <c r="C536">
        <v>16225000</v>
      </c>
      <c r="D536">
        <v>15450000</v>
      </c>
      <c r="E536">
        <v>15675000</v>
      </c>
      <c r="F536">
        <v>15675000</v>
      </c>
      <c r="G536">
        <v>0</v>
      </c>
    </row>
    <row r="537" spans="1:7" x14ac:dyDescent="0.25">
      <c r="A537" s="20">
        <v>41290</v>
      </c>
      <c r="B537">
        <v>15575000</v>
      </c>
      <c r="C537">
        <v>15675000</v>
      </c>
      <c r="D537">
        <v>14675000</v>
      </c>
      <c r="E537">
        <v>14875000</v>
      </c>
      <c r="F537">
        <v>14875000</v>
      </c>
      <c r="G537">
        <v>0</v>
      </c>
    </row>
    <row r="538" spans="1:7" x14ac:dyDescent="0.25">
      <c r="A538" s="20">
        <v>41291</v>
      </c>
      <c r="B538">
        <v>14500000</v>
      </c>
      <c r="C538">
        <v>14900000</v>
      </c>
      <c r="D538">
        <v>14375000</v>
      </c>
      <c r="E538">
        <v>14875000</v>
      </c>
      <c r="F538">
        <v>14875000</v>
      </c>
      <c r="G538">
        <v>0</v>
      </c>
    </row>
    <row r="539" spans="1:7" x14ac:dyDescent="0.25">
      <c r="A539" s="20">
        <v>41292</v>
      </c>
      <c r="B539">
        <v>14700000</v>
      </c>
      <c r="C539">
        <v>14875000</v>
      </c>
      <c r="D539">
        <v>13125000</v>
      </c>
      <c r="E539">
        <v>13200000</v>
      </c>
      <c r="F539">
        <v>13200000</v>
      </c>
      <c r="G539">
        <v>0</v>
      </c>
    </row>
    <row r="540" spans="1:7" x14ac:dyDescent="0.25">
      <c r="A540" s="20">
        <v>41296</v>
      </c>
      <c r="B540">
        <v>13325000</v>
      </c>
      <c r="C540">
        <v>13625000</v>
      </c>
      <c r="D540">
        <v>12500000</v>
      </c>
      <c r="E540">
        <v>12550000</v>
      </c>
      <c r="F540">
        <v>12550000</v>
      </c>
      <c r="G540">
        <v>0</v>
      </c>
    </row>
    <row r="541" spans="1:7" x14ac:dyDescent="0.25">
      <c r="A541" s="20">
        <v>41297</v>
      </c>
      <c r="B541">
        <v>12400000</v>
      </c>
      <c r="C541">
        <v>12400000</v>
      </c>
      <c r="D541">
        <v>11625000</v>
      </c>
      <c r="E541">
        <v>11725000</v>
      </c>
      <c r="F541">
        <v>11725000</v>
      </c>
      <c r="G541">
        <v>0</v>
      </c>
    </row>
    <row r="542" spans="1:7" x14ac:dyDescent="0.25">
      <c r="A542" s="20">
        <v>41298</v>
      </c>
      <c r="B542">
        <v>11925000</v>
      </c>
      <c r="C542">
        <v>13125000</v>
      </c>
      <c r="D542">
        <v>11525000</v>
      </c>
      <c r="E542">
        <v>11950000</v>
      </c>
      <c r="F542">
        <v>11950000</v>
      </c>
      <c r="G542">
        <v>0</v>
      </c>
    </row>
    <row r="543" spans="1:7" x14ac:dyDescent="0.25">
      <c r="A543" s="20">
        <v>41299</v>
      </c>
      <c r="B543">
        <v>12000000</v>
      </c>
      <c r="C543">
        <v>12500000</v>
      </c>
      <c r="D543">
        <v>11700000</v>
      </c>
      <c r="E543">
        <v>12000000</v>
      </c>
      <c r="F543">
        <v>12000000</v>
      </c>
      <c r="G543">
        <v>0</v>
      </c>
    </row>
    <row r="544" spans="1:7" x14ac:dyDescent="0.25">
      <c r="A544" s="20">
        <v>41302</v>
      </c>
      <c r="B544">
        <v>12000000</v>
      </c>
      <c r="C544">
        <v>12900000</v>
      </c>
      <c r="D544">
        <v>11925000</v>
      </c>
      <c r="E544">
        <v>12650000</v>
      </c>
      <c r="F544">
        <v>12650000</v>
      </c>
      <c r="G544">
        <v>0</v>
      </c>
    </row>
    <row r="545" spans="1:7" x14ac:dyDescent="0.25">
      <c r="A545" s="20">
        <v>41303</v>
      </c>
      <c r="B545">
        <v>13200000</v>
      </c>
      <c r="C545">
        <v>13200000</v>
      </c>
      <c r="D545">
        <v>11750000</v>
      </c>
      <c r="E545">
        <v>11900000</v>
      </c>
      <c r="F545">
        <v>11900000</v>
      </c>
      <c r="G545">
        <v>0</v>
      </c>
    </row>
    <row r="546" spans="1:7" x14ac:dyDescent="0.25">
      <c r="A546" s="20">
        <v>41304</v>
      </c>
      <c r="B546">
        <v>12325000</v>
      </c>
      <c r="C546">
        <v>13350000</v>
      </c>
      <c r="D546">
        <v>12125000</v>
      </c>
      <c r="E546">
        <v>13350000</v>
      </c>
      <c r="F546">
        <v>13350000</v>
      </c>
      <c r="G546">
        <v>0</v>
      </c>
    </row>
    <row r="547" spans="1:7" x14ac:dyDescent="0.25">
      <c r="A547" s="20">
        <v>41305</v>
      </c>
      <c r="B547">
        <v>13450000</v>
      </c>
      <c r="C547">
        <v>13700000</v>
      </c>
      <c r="D547">
        <v>12850000</v>
      </c>
      <c r="E547">
        <v>13350000</v>
      </c>
      <c r="F547">
        <v>13350000</v>
      </c>
      <c r="G547">
        <v>0</v>
      </c>
    </row>
    <row r="548" spans="1:7" x14ac:dyDescent="0.25">
      <c r="A548" s="20">
        <v>41306</v>
      </c>
      <c r="B548">
        <v>12450000</v>
      </c>
      <c r="C548">
        <v>12450000</v>
      </c>
      <c r="D548">
        <v>11950000</v>
      </c>
      <c r="E548">
        <v>12250000</v>
      </c>
      <c r="F548">
        <v>12250000</v>
      </c>
      <c r="G548">
        <v>0</v>
      </c>
    </row>
    <row r="549" spans="1:7" x14ac:dyDescent="0.25">
      <c r="A549" s="20">
        <v>41309</v>
      </c>
      <c r="B549">
        <v>12775000</v>
      </c>
      <c r="C549">
        <v>13625000</v>
      </c>
      <c r="D549">
        <v>12525000</v>
      </c>
      <c r="E549">
        <v>13625000</v>
      </c>
      <c r="F549">
        <v>13625000</v>
      </c>
      <c r="G549">
        <v>0</v>
      </c>
    </row>
    <row r="550" spans="1:7" x14ac:dyDescent="0.25">
      <c r="A550" s="20">
        <v>41310</v>
      </c>
      <c r="B550">
        <v>13150000</v>
      </c>
      <c r="C550">
        <v>13200000</v>
      </c>
      <c r="D550">
        <v>12250000</v>
      </c>
      <c r="E550">
        <v>12675000</v>
      </c>
      <c r="F550">
        <v>12675000</v>
      </c>
      <c r="G550">
        <v>0</v>
      </c>
    </row>
    <row r="551" spans="1:7" x14ac:dyDescent="0.25">
      <c r="A551" s="20">
        <v>41311</v>
      </c>
      <c r="B551">
        <v>13150000</v>
      </c>
      <c r="C551">
        <v>13150000</v>
      </c>
      <c r="D551">
        <v>12550000</v>
      </c>
      <c r="E551">
        <v>12600000</v>
      </c>
      <c r="F551">
        <v>12600000</v>
      </c>
      <c r="G551">
        <v>0</v>
      </c>
    </row>
    <row r="552" spans="1:7" x14ac:dyDescent="0.25">
      <c r="A552" s="20">
        <v>41312</v>
      </c>
      <c r="B552">
        <v>12300000</v>
      </c>
      <c r="C552">
        <v>13375000</v>
      </c>
      <c r="D552">
        <v>12225000</v>
      </c>
      <c r="E552">
        <v>12500000</v>
      </c>
      <c r="F552">
        <v>12500000</v>
      </c>
      <c r="G552">
        <v>0</v>
      </c>
    </row>
    <row r="553" spans="1:7" x14ac:dyDescent="0.25">
      <c r="A553" s="20">
        <v>41313</v>
      </c>
      <c r="B553">
        <v>12375000</v>
      </c>
      <c r="C553">
        <v>12400000</v>
      </c>
      <c r="D553">
        <v>11950000</v>
      </c>
      <c r="E553">
        <v>12025000</v>
      </c>
      <c r="F553">
        <v>12025000</v>
      </c>
      <c r="G553">
        <v>0</v>
      </c>
    </row>
    <row r="554" spans="1:7" x14ac:dyDescent="0.25">
      <c r="A554" s="20">
        <v>41316</v>
      </c>
      <c r="B554">
        <v>11925000</v>
      </c>
      <c r="C554">
        <v>12150000</v>
      </c>
      <c r="D554">
        <v>11525000</v>
      </c>
      <c r="E554">
        <v>11675000</v>
      </c>
      <c r="F554">
        <v>11675000</v>
      </c>
      <c r="G554">
        <v>0</v>
      </c>
    </row>
    <row r="555" spans="1:7" x14ac:dyDescent="0.25">
      <c r="A555" s="20">
        <v>41317</v>
      </c>
      <c r="B555">
        <v>11675000</v>
      </c>
      <c r="C555">
        <v>11750000</v>
      </c>
      <c r="D555">
        <v>11175000</v>
      </c>
      <c r="E555">
        <v>11400000</v>
      </c>
      <c r="F555">
        <v>11400000</v>
      </c>
      <c r="G555">
        <v>0</v>
      </c>
    </row>
    <row r="556" spans="1:7" x14ac:dyDescent="0.25">
      <c r="A556" s="20">
        <v>41318</v>
      </c>
      <c r="B556">
        <v>11275000</v>
      </c>
      <c r="C556">
        <v>11725000</v>
      </c>
      <c r="D556">
        <v>11100000</v>
      </c>
      <c r="E556">
        <v>11400000</v>
      </c>
      <c r="F556">
        <v>11400000</v>
      </c>
      <c r="G556">
        <v>0</v>
      </c>
    </row>
    <row r="557" spans="1:7" x14ac:dyDescent="0.25">
      <c r="A557" s="20">
        <v>41319</v>
      </c>
      <c r="B557">
        <v>11625000</v>
      </c>
      <c r="C557">
        <v>11725000</v>
      </c>
      <c r="D557">
        <v>11050000</v>
      </c>
      <c r="E557">
        <v>11125000</v>
      </c>
      <c r="F557">
        <v>11125000</v>
      </c>
      <c r="G557">
        <v>0</v>
      </c>
    </row>
    <row r="558" spans="1:7" x14ac:dyDescent="0.25">
      <c r="A558" s="20">
        <v>41320</v>
      </c>
      <c r="B558">
        <v>11000000</v>
      </c>
      <c r="C558">
        <v>11400000</v>
      </c>
      <c r="D558">
        <v>10825000</v>
      </c>
      <c r="E558">
        <v>10975000</v>
      </c>
      <c r="F558">
        <v>10975000</v>
      </c>
      <c r="G558">
        <v>0</v>
      </c>
    </row>
    <row r="559" spans="1:7" x14ac:dyDescent="0.25">
      <c r="A559" s="20">
        <v>41324</v>
      </c>
      <c r="B559">
        <v>10800000</v>
      </c>
      <c r="C559">
        <v>10825000</v>
      </c>
      <c r="D559">
        <v>10000000</v>
      </c>
      <c r="E559">
        <v>10075000</v>
      </c>
      <c r="F559">
        <v>10075000</v>
      </c>
      <c r="G559">
        <v>0</v>
      </c>
    </row>
    <row r="560" spans="1:7" x14ac:dyDescent="0.25">
      <c r="A560" s="20">
        <v>41325</v>
      </c>
      <c r="B560">
        <v>10150000</v>
      </c>
      <c r="C560">
        <v>11775000</v>
      </c>
      <c r="D560">
        <v>10075000</v>
      </c>
      <c r="E560">
        <v>11625000</v>
      </c>
      <c r="F560">
        <v>11625000</v>
      </c>
      <c r="G560">
        <v>0</v>
      </c>
    </row>
    <row r="561" spans="1:7" x14ac:dyDescent="0.25">
      <c r="A561" s="20">
        <v>41326</v>
      </c>
      <c r="B561">
        <v>11750000</v>
      </c>
      <c r="C561">
        <v>12875000</v>
      </c>
      <c r="D561">
        <v>11625000</v>
      </c>
      <c r="E561">
        <v>11950000</v>
      </c>
      <c r="F561">
        <v>11950000</v>
      </c>
      <c r="G561">
        <v>0</v>
      </c>
    </row>
    <row r="562" spans="1:7" x14ac:dyDescent="0.25">
      <c r="A562" s="20">
        <v>41327</v>
      </c>
      <c r="B562">
        <v>11525000</v>
      </c>
      <c r="C562">
        <v>11925000</v>
      </c>
      <c r="D562">
        <v>11250000</v>
      </c>
      <c r="E562">
        <v>11300000</v>
      </c>
      <c r="F562">
        <v>11300000</v>
      </c>
      <c r="G562">
        <v>0</v>
      </c>
    </row>
    <row r="563" spans="1:7" x14ac:dyDescent="0.25">
      <c r="A563" s="20">
        <v>41330</v>
      </c>
      <c r="B563">
        <v>10625000</v>
      </c>
      <c r="C563">
        <v>14400000</v>
      </c>
      <c r="D563">
        <v>10325000</v>
      </c>
      <c r="E563">
        <v>14125000</v>
      </c>
      <c r="F563">
        <v>14125000</v>
      </c>
      <c r="G563">
        <v>0</v>
      </c>
    </row>
    <row r="564" spans="1:7" x14ac:dyDescent="0.25">
      <c r="A564" s="20">
        <v>41331</v>
      </c>
      <c r="B564">
        <v>13750000</v>
      </c>
      <c r="C564">
        <v>15425000</v>
      </c>
      <c r="D564">
        <v>13000000</v>
      </c>
      <c r="E564">
        <v>13475000</v>
      </c>
      <c r="F564">
        <v>13475000</v>
      </c>
      <c r="G564">
        <v>0</v>
      </c>
    </row>
    <row r="565" spans="1:7" x14ac:dyDescent="0.25">
      <c r="A565" s="20">
        <v>41332</v>
      </c>
      <c r="B565">
        <v>13575000</v>
      </c>
      <c r="C565">
        <v>13875000</v>
      </c>
      <c r="D565">
        <v>11375000</v>
      </c>
      <c r="E565">
        <v>11725000</v>
      </c>
      <c r="F565">
        <v>11725000</v>
      </c>
      <c r="G565">
        <v>0</v>
      </c>
    </row>
    <row r="566" spans="1:7" x14ac:dyDescent="0.25">
      <c r="A566" s="20">
        <v>41333</v>
      </c>
      <c r="B566">
        <v>11750000</v>
      </c>
      <c r="C566">
        <v>12350000</v>
      </c>
      <c r="D566">
        <v>11375000</v>
      </c>
      <c r="E566">
        <v>12250000</v>
      </c>
      <c r="F566">
        <v>12250000</v>
      </c>
      <c r="G566">
        <v>0</v>
      </c>
    </row>
    <row r="567" spans="1:7" x14ac:dyDescent="0.25">
      <c r="A567" s="20">
        <v>41334</v>
      </c>
      <c r="B567">
        <v>13450000</v>
      </c>
      <c r="C567">
        <v>14000000</v>
      </c>
      <c r="D567">
        <v>12300000</v>
      </c>
      <c r="E567">
        <v>12700000</v>
      </c>
      <c r="F567">
        <v>12700000</v>
      </c>
      <c r="G567">
        <v>0</v>
      </c>
    </row>
    <row r="568" spans="1:7" x14ac:dyDescent="0.25">
      <c r="A568" s="20">
        <v>41337</v>
      </c>
      <c r="B568">
        <v>13025000</v>
      </c>
      <c r="C568">
        <v>13200000</v>
      </c>
      <c r="D568">
        <v>11475000</v>
      </c>
      <c r="E568">
        <v>11550000</v>
      </c>
      <c r="F568">
        <v>11550000</v>
      </c>
      <c r="G568">
        <v>0</v>
      </c>
    </row>
    <row r="569" spans="1:7" x14ac:dyDescent="0.25">
      <c r="A569" s="20">
        <v>41338</v>
      </c>
      <c r="B569">
        <v>10700000</v>
      </c>
      <c r="C569">
        <v>11025000</v>
      </c>
      <c r="D569">
        <v>10550000</v>
      </c>
      <c r="E569">
        <v>10750000</v>
      </c>
      <c r="F569">
        <v>10750000</v>
      </c>
      <c r="G569">
        <v>0</v>
      </c>
    </row>
    <row r="570" spans="1:7" x14ac:dyDescent="0.25">
      <c r="A570" s="20">
        <v>41339</v>
      </c>
      <c r="B570">
        <v>10500000</v>
      </c>
      <c r="C570">
        <v>11325000</v>
      </c>
      <c r="D570">
        <v>10500000</v>
      </c>
      <c r="E570">
        <v>10950000</v>
      </c>
      <c r="F570">
        <v>10950000</v>
      </c>
      <c r="G570">
        <v>0</v>
      </c>
    </row>
    <row r="571" spans="1:7" x14ac:dyDescent="0.25">
      <c r="A571" s="20">
        <v>41340</v>
      </c>
      <c r="B571">
        <v>10850000</v>
      </c>
      <c r="C571">
        <v>11050000</v>
      </c>
      <c r="D571">
        <v>10550000</v>
      </c>
      <c r="E571">
        <v>10575000</v>
      </c>
      <c r="F571">
        <v>10575000</v>
      </c>
      <c r="G571">
        <v>0</v>
      </c>
    </row>
    <row r="572" spans="1:7" x14ac:dyDescent="0.25">
      <c r="A572" s="20">
        <v>41341</v>
      </c>
      <c r="B572">
        <v>10300000</v>
      </c>
      <c r="C572">
        <v>10875000</v>
      </c>
      <c r="D572">
        <v>10200000</v>
      </c>
      <c r="E572">
        <v>10375000</v>
      </c>
      <c r="F572">
        <v>10375000</v>
      </c>
      <c r="G572">
        <v>0</v>
      </c>
    </row>
    <row r="573" spans="1:7" x14ac:dyDescent="0.25">
      <c r="A573" s="20">
        <v>41344</v>
      </c>
      <c r="B573">
        <v>10400000</v>
      </c>
      <c r="C573">
        <v>10475000</v>
      </c>
      <c r="D573">
        <v>9675000</v>
      </c>
      <c r="E573">
        <v>9750000</v>
      </c>
      <c r="F573">
        <v>9750000</v>
      </c>
      <c r="G573">
        <v>0</v>
      </c>
    </row>
    <row r="574" spans="1:7" x14ac:dyDescent="0.25">
      <c r="A574" s="20">
        <v>41345</v>
      </c>
      <c r="B574">
        <v>9775000</v>
      </c>
      <c r="C574">
        <v>10500000</v>
      </c>
      <c r="D574">
        <v>9600000</v>
      </c>
      <c r="E574">
        <v>10025000</v>
      </c>
      <c r="F574">
        <v>10025000</v>
      </c>
      <c r="G574">
        <v>0</v>
      </c>
    </row>
    <row r="575" spans="1:7" x14ac:dyDescent="0.25">
      <c r="A575" s="20">
        <v>41346</v>
      </c>
      <c r="B575">
        <v>9975000</v>
      </c>
      <c r="C575">
        <v>10325000</v>
      </c>
      <c r="D575">
        <v>9775000</v>
      </c>
      <c r="E575">
        <v>10000000</v>
      </c>
      <c r="F575">
        <v>10000000</v>
      </c>
      <c r="G575">
        <v>0</v>
      </c>
    </row>
    <row r="576" spans="1:7" x14ac:dyDescent="0.25">
      <c r="A576" s="20">
        <v>41347</v>
      </c>
      <c r="B576">
        <v>9775000</v>
      </c>
      <c r="C576">
        <v>10000000</v>
      </c>
      <c r="D576">
        <v>9675000</v>
      </c>
      <c r="E576">
        <v>9775000</v>
      </c>
      <c r="F576">
        <v>9775000</v>
      </c>
      <c r="G576">
        <v>0</v>
      </c>
    </row>
    <row r="577" spans="1:7" x14ac:dyDescent="0.25">
      <c r="A577" s="20">
        <v>41348</v>
      </c>
      <c r="B577">
        <v>9875000</v>
      </c>
      <c r="C577">
        <v>10150000</v>
      </c>
      <c r="D577">
        <v>9650000</v>
      </c>
      <c r="E577">
        <v>9800000</v>
      </c>
      <c r="F577">
        <v>9800000</v>
      </c>
      <c r="G577">
        <v>0</v>
      </c>
    </row>
    <row r="578" spans="1:7" x14ac:dyDescent="0.25">
      <c r="A578" s="20">
        <v>41351</v>
      </c>
      <c r="B578">
        <v>10750000</v>
      </c>
      <c r="C578">
        <v>10775000</v>
      </c>
      <c r="D578">
        <v>9950000</v>
      </c>
      <c r="E578">
        <v>10550000</v>
      </c>
      <c r="F578">
        <v>10550000</v>
      </c>
      <c r="G578">
        <v>0</v>
      </c>
    </row>
    <row r="579" spans="1:7" x14ac:dyDescent="0.25">
      <c r="A579" s="20">
        <v>41352</v>
      </c>
      <c r="B579">
        <v>9975000</v>
      </c>
      <c r="C579">
        <v>11100000</v>
      </c>
      <c r="D579">
        <v>9850000</v>
      </c>
      <c r="E579">
        <v>10075000</v>
      </c>
      <c r="F579">
        <v>10075000</v>
      </c>
      <c r="G579">
        <v>0</v>
      </c>
    </row>
    <row r="580" spans="1:7" x14ac:dyDescent="0.25">
      <c r="A580" s="20">
        <v>41353</v>
      </c>
      <c r="B580">
        <v>9725000</v>
      </c>
      <c r="C580">
        <v>9775000</v>
      </c>
      <c r="D580">
        <v>9125000</v>
      </c>
      <c r="E580">
        <v>9225000</v>
      </c>
      <c r="F580">
        <v>9225000</v>
      </c>
      <c r="G580">
        <v>0</v>
      </c>
    </row>
    <row r="581" spans="1:7" x14ac:dyDescent="0.25">
      <c r="A581" s="20">
        <v>41354</v>
      </c>
      <c r="B581">
        <v>9600000</v>
      </c>
      <c r="C581">
        <v>9775000</v>
      </c>
      <c r="D581">
        <v>9250000</v>
      </c>
      <c r="E581">
        <v>9525000</v>
      </c>
      <c r="F581">
        <v>9525000</v>
      </c>
      <c r="G581">
        <v>0</v>
      </c>
    </row>
    <row r="582" spans="1:7" x14ac:dyDescent="0.25">
      <c r="A582" s="20">
        <v>41355</v>
      </c>
      <c r="B582">
        <v>9350000</v>
      </c>
      <c r="C582">
        <v>9650000</v>
      </c>
      <c r="D582">
        <v>9225000</v>
      </c>
      <c r="E582">
        <v>9425000</v>
      </c>
      <c r="F582">
        <v>9425000</v>
      </c>
      <c r="G582">
        <v>0</v>
      </c>
    </row>
    <row r="583" spans="1:7" x14ac:dyDescent="0.25">
      <c r="A583" s="20">
        <v>41358</v>
      </c>
      <c r="B583">
        <v>9025000</v>
      </c>
      <c r="C583">
        <v>9700000</v>
      </c>
      <c r="D583">
        <v>8850000</v>
      </c>
      <c r="E583">
        <v>9250000</v>
      </c>
      <c r="F583">
        <v>9250000</v>
      </c>
      <c r="G583">
        <v>0</v>
      </c>
    </row>
    <row r="584" spans="1:7" x14ac:dyDescent="0.25">
      <c r="A584" s="20">
        <v>41359</v>
      </c>
      <c r="B584">
        <v>9000000</v>
      </c>
      <c r="C584">
        <v>9100000</v>
      </c>
      <c r="D584">
        <v>8675000</v>
      </c>
      <c r="E584">
        <v>8775000</v>
      </c>
      <c r="F584">
        <v>8775000</v>
      </c>
      <c r="G584">
        <v>0</v>
      </c>
    </row>
    <row r="585" spans="1:7" x14ac:dyDescent="0.25">
      <c r="A585" s="20">
        <v>41360</v>
      </c>
      <c r="B585">
        <v>9125000</v>
      </c>
      <c r="C585">
        <v>9175000</v>
      </c>
      <c r="D585">
        <v>8750000</v>
      </c>
      <c r="E585">
        <v>8775000</v>
      </c>
      <c r="F585">
        <v>8775000</v>
      </c>
      <c r="G585">
        <v>0</v>
      </c>
    </row>
    <row r="586" spans="1:7" x14ac:dyDescent="0.25">
      <c r="A586" s="20">
        <v>41361</v>
      </c>
      <c r="B586">
        <v>8775000</v>
      </c>
      <c r="C586">
        <v>8875000</v>
      </c>
      <c r="D586">
        <v>8675000</v>
      </c>
      <c r="E586">
        <v>8775000</v>
      </c>
      <c r="F586">
        <v>8775000</v>
      </c>
      <c r="G586">
        <v>0</v>
      </c>
    </row>
    <row r="587" spans="1:7" x14ac:dyDescent="0.25">
      <c r="A587" s="20">
        <v>41365</v>
      </c>
      <c r="B587">
        <v>8750000</v>
      </c>
      <c r="C587">
        <v>8950000</v>
      </c>
      <c r="D587">
        <v>8700000</v>
      </c>
      <c r="E587">
        <v>8800000</v>
      </c>
      <c r="F587">
        <v>8800000</v>
      </c>
      <c r="G587">
        <v>0</v>
      </c>
    </row>
    <row r="588" spans="1:7" x14ac:dyDescent="0.25">
      <c r="A588" s="20">
        <v>41366</v>
      </c>
      <c r="B588">
        <v>8650000</v>
      </c>
      <c r="C588">
        <v>8650000</v>
      </c>
      <c r="D588">
        <v>8275000</v>
      </c>
      <c r="E588">
        <v>8275000</v>
      </c>
      <c r="F588">
        <v>8275000</v>
      </c>
      <c r="G588">
        <v>0</v>
      </c>
    </row>
    <row r="589" spans="1:7" x14ac:dyDescent="0.25">
      <c r="A589" s="20">
        <v>41367</v>
      </c>
      <c r="B589">
        <v>8300000</v>
      </c>
      <c r="C589">
        <v>8925000</v>
      </c>
      <c r="D589">
        <v>8225000</v>
      </c>
      <c r="E589">
        <v>8750000</v>
      </c>
      <c r="F589">
        <v>8750000</v>
      </c>
      <c r="G589">
        <v>0</v>
      </c>
    </row>
    <row r="590" spans="1:7" x14ac:dyDescent="0.25">
      <c r="A590" s="20">
        <v>41368</v>
      </c>
      <c r="B590">
        <v>8775000</v>
      </c>
      <c r="C590">
        <v>9200000</v>
      </c>
      <c r="D590">
        <v>8550000</v>
      </c>
      <c r="E590">
        <v>8625000</v>
      </c>
      <c r="F590">
        <v>8625000</v>
      </c>
      <c r="G590">
        <v>0</v>
      </c>
    </row>
    <row r="591" spans="1:7" x14ac:dyDescent="0.25">
      <c r="A591" s="20">
        <v>41369</v>
      </c>
      <c r="B591">
        <v>9475000</v>
      </c>
      <c r="C591">
        <v>9475000</v>
      </c>
      <c r="D591">
        <v>8550000</v>
      </c>
      <c r="E591">
        <v>8650000</v>
      </c>
      <c r="F591">
        <v>8650000</v>
      </c>
      <c r="G591">
        <v>0</v>
      </c>
    </row>
    <row r="592" spans="1:7" x14ac:dyDescent="0.25">
      <c r="A592" s="20">
        <v>41372</v>
      </c>
      <c r="B592">
        <v>8550000</v>
      </c>
      <c r="C592">
        <v>8750000</v>
      </c>
      <c r="D592">
        <v>8175000</v>
      </c>
      <c r="E592">
        <v>8225000</v>
      </c>
      <c r="F592">
        <v>8225000</v>
      </c>
      <c r="G592">
        <v>0</v>
      </c>
    </row>
    <row r="593" spans="1:7" x14ac:dyDescent="0.25">
      <c r="A593" s="20">
        <v>41373</v>
      </c>
      <c r="B593">
        <v>8050000</v>
      </c>
      <c r="C593">
        <v>8250000</v>
      </c>
      <c r="D593">
        <v>7825000</v>
      </c>
      <c r="E593">
        <v>7975000</v>
      </c>
      <c r="F593">
        <v>7975000</v>
      </c>
      <c r="G593">
        <v>0</v>
      </c>
    </row>
    <row r="594" spans="1:7" x14ac:dyDescent="0.25">
      <c r="A594" s="20">
        <v>41374</v>
      </c>
      <c r="B594">
        <v>7825000</v>
      </c>
      <c r="C594">
        <v>7900000</v>
      </c>
      <c r="D594">
        <v>7525000</v>
      </c>
      <c r="E594">
        <v>7600000</v>
      </c>
      <c r="F594">
        <v>7600000</v>
      </c>
      <c r="G594">
        <v>0</v>
      </c>
    </row>
    <row r="595" spans="1:7" x14ac:dyDescent="0.25">
      <c r="A595" s="20">
        <v>41375</v>
      </c>
      <c r="B595">
        <v>7525000</v>
      </c>
      <c r="C595">
        <v>7575000</v>
      </c>
      <c r="D595">
        <v>7275000</v>
      </c>
      <c r="E595">
        <v>7450000</v>
      </c>
      <c r="F595">
        <v>7450000</v>
      </c>
      <c r="G595">
        <v>0</v>
      </c>
    </row>
    <row r="596" spans="1:7" x14ac:dyDescent="0.25">
      <c r="A596" s="20">
        <v>41376</v>
      </c>
      <c r="B596">
        <v>7675000</v>
      </c>
      <c r="C596">
        <v>7750000</v>
      </c>
      <c r="D596">
        <v>7175000</v>
      </c>
      <c r="E596">
        <v>7200000</v>
      </c>
      <c r="F596">
        <v>7200000</v>
      </c>
      <c r="G596">
        <v>0</v>
      </c>
    </row>
    <row r="597" spans="1:7" x14ac:dyDescent="0.25">
      <c r="A597" s="20">
        <v>41379</v>
      </c>
      <c r="B597">
        <v>7300000</v>
      </c>
      <c r="C597">
        <v>8850000</v>
      </c>
      <c r="D597">
        <v>7050000</v>
      </c>
      <c r="E597">
        <v>8425000</v>
      </c>
      <c r="F597">
        <v>8425000</v>
      </c>
      <c r="G597">
        <v>0</v>
      </c>
    </row>
    <row r="598" spans="1:7" x14ac:dyDescent="0.25">
      <c r="A598" s="20">
        <v>41380</v>
      </c>
      <c r="B598">
        <v>7625000</v>
      </c>
      <c r="C598">
        <v>7950000</v>
      </c>
      <c r="D598">
        <v>7150000</v>
      </c>
      <c r="E598">
        <v>7200000</v>
      </c>
      <c r="F598">
        <v>7200000</v>
      </c>
      <c r="G598">
        <v>0</v>
      </c>
    </row>
    <row r="599" spans="1:7" x14ac:dyDescent="0.25">
      <c r="A599" s="20">
        <v>41381</v>
      </c>
      <c r="B599">
        <v>7650000</v>
      </c>
      <c r="C599">
        <v>9075000</v>
      </c>
      <c r="D599">
        <v>7650000</v>
      </c>
      <c r="E599">
        <v>8550000</v>
      </c>
      <c r="F599">
        <v>8550000</v>
      </c>
      <c r="G599">
        <v>0</v>
      </c>
    </row>
    <row r="600" spans="1:7" x14ac:dyDescent="0.25">
      <c r="A600" s="20">
        <v>41382</v>
      </c>
      <c r="B600">
        <v>8650000</v>
      </c>
      <c r="C600">
        <v>9725000</v>
      </c>
      <c r="D600">
        <v>8600000</v>
      </c>
      <c r="E600">
        <v>9275000</v>
      </c>
      <c r="F600">
        <v>9275000</v>
      </c>
      <c r="G600">
        <v>0</v>
      </c>
    </row>
    <row r="601" spans="1:7" x14ac:dyDescent="0.25">
      <c r="A601" s="20">
        <v>41383</v>
      </c>
      <c r="B601">
        <v>9150000</v>
      </c>
      <c r="C601">
        <v>9250000</v>
      </c>
      <c r="D601">
        <v>7975000</v>
      </c>
      <c r="E601">
        <v>8150000</v>
      </c>
      <c r="F601">
        <v>8150000</v>
      </c>
      <c r="G601">
        <v>0</v>
      </c>
    </row>
    <row r="602" spans="1:7" x14ac:dyDescent="0.25">
      <c r="A602" s="20">
        <v>41386</v>
      </c>
      <c r="B602">
        <v>8150000</v>
      </c>
      <c r="C602">
        <v>8625000</v>
      </c>
      <c r="D602">
        <v>7650000</v>
      </c>
      <c r="E602">
        <v>7875000</v>
      </c>
      <c r="F602">
        <v>7875000</v>
      </c>
      <c r="G602">
        <v>0</v>
      </c>
    </row>
    <row r="603" spans="1:7" x14ac:dyDescent="0.25">
      <c r="A603" s="20">
        <v>41387</v>
      </c>
      <c r="B603">
        <v>7400000</v>
      </c>
      <c r="C603">
        <v>8025000</v>
      </c>
      <c r="D603">
        <v>7025000</v>
      </c>
      <c r="E603">
        <v>7125000</v>
      </c>
      <c r="F603">
        <v>7125000</v>
      </c>
      <c r="G603">
        <v>0</v>
      </c>
    </row>
    <row r="604" spans="1:7" x14ac:dyDescent="0.25">
      <c r="A604" s="20">
        <v>41388</v>
      </c>
      <c r="B604">
        <v>7150000</v>
      </c>
      <c r="C604">
        <v>7275000</v>
      </c>
      <c r="D604">
        <v>6925000</v>
      </c>
      <c r="E604">
        <v>7150000</v>
      </c>
      <c r="F604">
        <v>7150000</v>
      </c>
      <c r="G604">
        <v>0</v>
      </c>
    </row>
    <row r="605" spans="1:7" x14ac:dyDescent="0.25">
      <c r="A605" s="20">
        <v>41389</v>
      </c>
      <c r="B605">
        <v>7000000</v>
      </c>
      <c r="C605">
        <v>7300000</v>
      </c>
      <c r="D605">
        <v>6925000</v>
      </c>
      <c r="E605">
        <v>7175000</v>
      </c>
      <c r="F605">
        <v>7175000</v>
      </c>
      <c r="G605">
        <v>0</v>
      </c>
    </row>
    <row r="606" spans="1:7" x14ac:dyDescent="0.25">
      <c r="A606" s="20">
        <v>41390</v>
      </c>
      <c r="B606">
        <v>7375000</v>
      </c>
      <c r="C606">
        <v>7475000</v>
      </c>
      <c r="D606">
        <v>7175000</v>
      </c>
      <c r="E606">
        <v>7175000</v>
      </c>
      <c r="F606">
        <v>7175000</v>
      </c>
      <c r="G606">
        <v>0</v>
      </c>
    </row>
    <row r="607" spans="1:7" x14ac:dyDescent="0.25">
      <c r="A607" s="20">
        <v>41393</v>
      </c>
      <c r="B607">
        <v>7050000</v>
      </c>
      <c r="C607">
        <v>7225000</v>
      </c>
      <c r="D607">
        <v>6950000</v>
      </c>
      <c r="E607">
        <v>7125000</v>
      </c>
      <c r="F607">
        <v>7125000</v>
      </c>
      <c r="G607">
        <v>0</v>
      </c>
    </row>
    <row r="608" spans="1:7" x14ac:dyDescent="0.25">
      <c r="A608" s="20">
        <v>41394</v>
      </c>
      <c r="B608">
        <v>7175000</v>
      </c>
      <c r="C608">
        <v>7325000</v>
      </c>
      <c r="D608">
        <v>7000000</v>
      </c>
      <c r="E608">
        <v>7000000</v>
      </c>
      <c r="F608">
        <v>7000000</v>
      </c>
      <c r="G608">
        <v>0</v>
      </c>
    </row>
    <row r="609" spans="1:7" x14ac:dyDescent="0.25">
      <c r="A609" s="20">
        <v>41395</v>
      </c>
      <c r="B609">
        <v>7150000</v>
      </c>
      <c r="C609">
        <v>7500000</v>
      </c>
      <c r="D609">
        <v>7100000</v>
      </c>
      <c r="E609">
        <v>7475000</v>
      </c>
      <c r="F609">
        <v>7475000</v>
      </c>
      <c r="G609">
        <v>0</v>
      </c>
    </row>
    <row r="610" spans="1:7" x14ac:dyDescent="0.25">
      <c r="A610" s="20">
        <v>41396</v>
      </c>
      <c r="B610">
        <v>7200000</v>
      </c>
      <c r="C610">
        <v>7300000</v>
      </c>
      <c r="D610">
        <v>7025000</v>
      </c>
      <c r="E610">
        <v>7100000</v>
      </c>
      <c r="F610">
        <v>7100000</v>
      </c>
      <c r="G610">
        <v>0</v>
      </c>
    </row>
    <row r="611" spans="1:7" x14ac:dyDescent="0.25">
      <c r="A611" s="20">
        <v>41397</v>
      </c>
      <c r="B611">
        <v>6850000</v>
      </c>
      <c r="C611">
        <v>6900000</v>
      </c>
      <c r="D611">
        <v>6750000</v>
      </c>
      <c r="E611">
        <v>6850000</v>
      </c>
      <c r="F611">
        <v>6850000</v>
      </c>
      <c r="G611">
        <v>0</v>
      </c>
    </row>
    <row r="612" spans="1:7" x14ac:dyDescent="0.25">
      <c r="A612" s="20">
        <v>41400</v>
      </c>
      <c r="B612">
        <v>6825000</v>
      </c>
      <c r="C612">
        <v>6825000</v>
      </c>
      <c r="D612">
        <v>6500000</v>
      </c>
      <c r="E612">
        <v>6625000</v>
      </c>
      <c r="F612">
        <v>6625000</v>
      </c>
      <c r="G612">
        <v>0</v>
      </c>
    </row>
    <row r="613" spans="1:7" x14ac:dyDescent="0.25">
      <c r="A613" s="20">
        <v>41401</v>
      </c>
      <c r="B613">
        <v>6350000</v>
      </c>
      <c r="C613">
        <v>6625000</v>
      </c>
      <c r="D613">
        <v>6325000</v>
      </c>
      <c r="E613">
        <v>6450000</v>
      </c>
      <c r="F613">
        <v>6450000</v>
      </c>
      <c r="G613">
        <v>0</v>
      </c>
    </row>
    <row r="614" spans="1:7" x14ac:dyDescent="0.25">
      <c r="A614" s="20">
        <v>41402</v>
      </c>
      <c r="B614">
        <v>6575000</v>
      </c>
      <c r="C614">
        <v>6725000</v>
      </c>
      <c r="D614">
        <v>6475000</v>
      </c>
      <c r="E614">
        <v>6500000</v>
      </c>
      <c r="F614">
        <v>6500000</v>
      </c>
      <c r="G614">
        <v>0</v>
      </c>
    </row>
    <row r="615" spans="1:7" x14ac:dyDescent="0.25">
      <c r="A615" s="20">
        <v>41403</v>
      </c>
      <c r="B615">
        <v>6600000</v>
      </c>
      <c r="C615">
        <v>6925000</v>
      </c>
      <c r="D615">
        <v>6500000</v>
      </c>
      <c r="E615">
        <v>6700000</v>
      </c>
      <c r="F615">
        <v>6700000</v>
      </c>
      <c r="G615">
        <v>0</v>
      </c>
    </row>
    <row r="616" spans="1:7" x14ac:dyDescent="0.25">
      <c r="A616" s="20">
        <v>41404</v>
      </c>
      <c r="B616">
        <v>6750000</v>
      </c>
      <c r="C616">
        <v>6900000</v>
      </c>
      <c r="D616">
        <v>6575000</v>
      </c>
      <c r="E616">
        <v>6625000</v>
      </c>
      <c r="F616">
        <v>6625000</v>
      </c>
      <c r="G616">
        <v>0</v>
      </c>
    </row>
    <row r="617" spans="1:7" x14ac:dyDescent="0.25">
      <c r="A617" s="20">
        <v>41407</v>
      </c>
      <c r="B617">
        <v>6625000</v>
      </c>
      <c r="C617">
        <v>6750000</v>
      </c>
      <c r="D617">
        <v>6525000</v>
      </c>
      <c r="E617">
        <v>6525000</v>
      </c>
      <c r="F617">
        <v>6525000</v>
      </c>
      <c r="G617">
        <v>0</v>
      </c>
    </row>
    <row r="618" spans="1:7" x14ac:dyDescent="0.25">
      <c r="A618" s="20">
        <v>41408</v>
      </c>
      <c r="B618">
        <v>6500000</v>
      </c>
      <c r="C618">
        <v>6575000</v>
      </c>
      <c r="D618">
        <v>6400000</v>
      </c>
      <c r="E618">
        <v>6450000</v>
      </c>
      <c r="F618">
        <v>6450000</v>
      </c>
      <c r="G618">
        <v>0</v>
      </c>
    </row>
    <row r="619" spans="1:7" x14ac:dyDescent="0.25">
      <c r="A619" s="20">
        <v>41409</v>
      </c>
      <c r="B619">
        <v>6600000</v>
      </c>
      <c r="C619">
        <v>6625000</v>
      </c>
      <c r="D619">
        <v>6425000</v>
      </c>
      <c r="E619">
        <v>6550000</v>
      </c>
      <c r="F619">
        <v>6550000</v>
      </c>
      <c r="G619">
        <v>0</v>
      </c>
    </row>
    <row r="620" spans="1:7" x14ac:dyDescent="0.25">
      <c r="A620" s="20">
        <v>41410</v>
      </c>
      <c r="B620">
        <v>6625000</v>
      </c>
      <c r="C620">
        <v>6775000</v>
      </c>
      <c r="D620">
        <v>6500000</v>
      </c>
      <c r="E620">
        <v>6650000</v>
      </c>
      <c r="F620">
        <v>6650000</v>
      </c>
      <c r="G620">
        <v>0</v>
      </c>
    </row>
    <row r="621" spans="1:7" x14ac:dyDescent="0.25">
      <c r="A621" s="20">
        <v>41411</v>
      </c>
      <c r="B621">
        <v>6550000</v>
      </c>
      <c r="C621">
        <v>6600000</v>
      </c>
      <c r="D621">
        <v>6275000</v>
      </c>
      <c r="E621">
        <v>6300000</v>
      </c>
      <c r="F621">
        <v>6300000</v>
      </c>
      <c r="G621">
        <v>0</v>
      </c>
    </row>
    <row r="622" spans="1:7" x14ac:dyDescent="0.25">
      <c r="A622" s="20">
        <v>41414</v>
      </c>
      <c r="B622">
        <v>6450000</v>
      </c>
      <c r="C622">
        <v>6450000</v>
      </c>
      <c r="D622">
        <v>6275000</v>
      </c>
      <c r="E622">
        <v>6450000</v>
      </c>
      <c r="F622">
        <v>6450000</v>
      </c>
      <c r="G622">
        <v>0</v>
      </c>
    </row>
    <row r="623" spans="1:7" x14ac:dyDescent="0.25">
      <c r="A623" s="20">
        <v>41415</v>
      </c>
      <c r="B623">
        <v>6425000</v>
      </c>
      <c r="C623">
        <v>6575000</v>
      </c>
      <c r="D623">
        <v>6325000</v>
      </c>
      <c r="E623">
        <v>6525000</v>
      </c>
      <c r="F623">
        <v>6525000</v>
      </c>
      <c r="G623">
        <v>0</v>
      </c>
    </row>
    <row r="624" spans="1:7" x14ac:dyDescent="0.25">
      <c r="A624" s="20">
        <v>41416</v>
      </c>
      <c r="B624">
        <v>6400000</v>
      </c>
      <c r="C624">
        <v>6875000</v>
      </c>
      <c r="D624">
        <v>6350000</v>
      </c>
      <c r="E624">
        <v>6675000</v>
      </c>
      <c r="F624">
        <v>6675000</v>
      </c>
      <c r="G624">
        <v>0</v>
      </c>
    </row>
    <row r="625" spans="1:7" x14ac:dyDescent="0.25">
      <c r="A625" s="20">
        <v>41417</v>
      </c>
      <c r="B625">
        <v>7250000</v>
      </c>
      <c r="C625">
        <v>7325000</v>
      </c>
      <c r="D625">
        <v>6700000</v>
      </c>
      <c r="E625">
        <v>6775000</v>
      </c>
      <c r="F625">
        <v>6775000</v>
      </c>
      <c r="G625">
        <v>0</v>
      </c>
    </row>
    <row r="626" spans="1:7" x14ac:dyDescent="0.25">
      <c r="A626" s="20">
        <v>41418</v>
      </c>
      <c r="B626">
        <v>6950000</v>
      </c>
      <c r="C626">
        <v>7000000</v>
      </c>
      <c r="D626">
        <v>6700000</v>
      </c>
      <c r="E626">
        <v>6700000</v>
      </c>
      <c r="F626">
        <v>6700000</v>
      </c>
      <c r="G626">
        <v>0</v>
      </c>
    </row>
    <row r="627" spans="1:7" x14ac:dyDescent="0.25">
      <c r="A627" s="20">
        <v>41422</v>
      </c>
      <c r="B627">
        <v>6375000</v>
      </c>
      <c r="C627">
        <v>6600000</v>
      </c>
      <c r="D627">
        <v>6325000</v>
      </c>
      <c r="E627">
        <v>6425000</v>
      </c>
      <c r="F627">
        <v>6425000</v>
      </c>
      <c r="G627">
        <v>0</v>
      </c>
    </row>
    <row r="628" spans="1:7" x14ac:dyDescent="0.25">
      <c r="A628" s="20">
        <v>41423</v>
      </c>
      <c r="B628">
        <v>6600000</v>
      </c>
      <c r="C628">
        <v>6850000</v>
      </c>
      <c r="D628">
        <v>6500000</v>
      </c>
      <c r="E628">
        <v>6600000</v>
      </c>
      <c r="F628">
        <v>6600000</v>
      </c>
      <c r="G628">
        <v>0</v>
      </c>
    </row>
    <row r="629" spans="1:7" x14ac:dyDescent="0.25">
      <c r="A629" s="20">
        <v>41424</v>
      </c>
      <c r="B629">
        <v>6650000</v>
      </c>
      <c r="C629">
        <v>6725000</v>
      </c>
      <c r="D629">
        <v>6500000</v>
      </c>
      <c r="E629">
        <v>6600000</v>
      </c>
      <c r="F629">
        <v>6600000</v>
      </c>
      <c r="G629">
        <v>0</v>
      </c>
    </row>
    <row r="630" spans="1:7" x14ac:dyDescent="0.25">
      <c r="A630" s="20">
        <v>41425</v>
      </c>
      <c r="B630">
        <v>6725000</v>
      </c>
      <c r="C630">
        <v>6975000</v>
      </c>
      <c r="D630">
        <v>6550000</v>
      </c>
      <c r="E630">
        <v>6975000</v>
      </c>
      <c r="F630">
        <v>6975000</v>
      </c>
      <c r="G630">
        <v>0</v>
      </c>
    </row>
    <row r="631" spans="1:7" x14ac:dyDescent="0.25">
      <c r="A631" s="20">
        <v>41428</v>
      </c>
      <c r="B631">
        <v>6900000</v>
      </c>
      <c r="C631">
        <v>7625000</v>
      </c>
      <c r="D631">
        <v>6900000</v>
      </c>
      <c r="E631">
        <v>7000000</v>
      </c>
      <c r="F631">
        <v>7000000</v>
      </c>
      <c r="G631">
        <v>0</v>
      </c>
    </row>
    <row r="632" spans="1:7" x14ac:dyDescent="0.25">
      <c r="A632" s="20">
        <v>41429</v>
      </c>
      <c r="B632">
        <v>7075000</v>
      </c>
      <c r="C632">
        <v>7500000</v>
      </c>
      <c r="D632">
        <v>6950000</v>
      </c>
      <c r="E632">
        <v>7125000</v>
      </c>
      <c r="F632">
        <v>7125000</v>
      </c>
      <c r="G632">
        <v>0</v>
      </c>
    </row>
    <row r="633" spans="1:7" x14ac:dyDescent="0.25">
      <c r="A633" s="20">
        <v>41430</v>
      </c>
      <c r="B633">
        <v>7400000</v>
      </c>
      <c r="C633">
        <v>7700000</v>
      </c>
      <c r="D633">
        <v>7250000</v>
      </c>
      <c r="E633">
        <v>7650000</v>
      </c>
      <c r="F633">
        <v>7650000</v>
      </c>
      <c r="G633">
        <v>0</v>
      </c>
    </row>
    <row r="634" spans="1:7" x14ac:dyDescent="0.25">
      <c r="A634" s="20">
        <v>41431</v>
      </c>
      <c r="B634">
        <v>7800000</v>
      </c>
      <c r="C634">
        <v>8475000</v>
      </c>
      <c r="D634">
        <v>7525000</v>
      </c>
      <c r="E634">
        <v>7525000</v>
      </c>
      <c r="F634">
        <v>7525000</v>
      </c>
      <c r="G634">
        <v>0</v>
      </c>
    </row>
    <row r="635" spans="1:7" x14ac:dyDescent="0.25">
      <c r="A635" s="20">
        <v>41432</v>
      </c>
      <c r="B635">
        <v>7125000</v>
      </c>
      <c r="C635">
        <v>7350000</v>
      </c>
      <c r="D635">
        <v>6850000</v>
      </c>
      <c r="E635">
        <v>6875000</v>
      </c>
      <c r="F635">
        <v>6875000</v>
      </c>
      <c r="G635">
        <v>0</v>
      </c>
    </row>
    <row r="636" spans="1:7" x14ac:dyDescent="0.25">
      <c r="A636" s="20">
        <v>41435</v>
      </c>
      <c r="B636">
        <v>6725000</v>
      </c>
      <c r="C636">
        <v>6950000</v>
      </c>
      <c r="D636">
        <v>6700000</v>
      </c>
      <c r="E636">
        <v>6775000</v>
      </c>
      <c r="F636">
        <v>6775000</v>
      </c>
      <c r="G636">
        <v>0</v>
      </c>
    </row>
    <row r="637" spans="1:7" x14ac:dyDescent="0.25">
      <c r="A637" s="20">
        <v>41436</v>
      </c>
      <c r="B637">
        <v>7300000</v>
      </c>
      <c r="C637">
        <v>7650000</v>
      </c>
      <c r="D637">
        <v>7025000</v>
      </c>
      <c r="E637">
        <v>7525000</v>
      </c>
      <c r="F637">
        <v>7525000</v>
      </c>
      <c r="G637">
        <v>0</v>
      </c>
    </row>
    <row r="638" spans="1:7" x14ac:dyDescent="0.25">
      <c r="A638" s="20">
        <v>41437</v>
      </c>
      <c r="B638">
        <v>7200000</v>
      </c>
      <c r="C638">
        <v>8550000</v>
      </c>
      <c r="D638">
        <v>7175000</v>
      </c>
      <c r="E638">
        <v>8350000</v>
      </c>
      <c r="F638">
        <v>8350000</v>
      </c>
      <c r="G638">
        <v>0</v>
      </c>
    </row>
    <row r="639" spans="1:7" x14ac:dyDescent="0.25">
      <c r="A639" s="20">
        <v>41438</v>
      </c>
      <c r="B639">
        <v>8450000</v>
      </c>
      <c r="C639">
        <v>8625000</v>
      </c>
      <c r="D639">
        <v>7575000</v>
      </c>
      <c r="E639">
        <v>7700000</v>
      </c>
      <c r="F639">
        <v>7700000</v>
      </c>
      <c r="G639">
        <v>0</v>
      </c>
    </row>
    <row r="640" spans="1:7" x14ac:dyDescent="0.25">
      <c r="A640" s="20">
        <v>41439</v>
      </c>
      <c r="B640">
        <v>7750000</v>
      </c>
      <c r="C640">
        <v>8100000</v>
      </c>
      <c r="D640">
        <v>7375000</v>
      </c>
      <c r="E640">
        <v>8025000</v>
      </c>
      <c r="F640">
        <v>8025000</v>
      </c>
      <c r="G640">
        <v>0</v>
      </c>
    </row>
    <row r="641" spans="1:7" x14ac:dyDescent="0.25">
      <c r="A641" s="20">
        <v>41442</v>
      </c>
      <c r="B641">
        <v>7650000</v>
      </c>
      <c r="C641">
        <v>8025000</v>
      </c>
      <c r="D641">
        <v>7550000</v>
      </c>
      <c r="E641">
        <v>7725000</v>
      </c>
      <c r="F641">
        <v>7725000</v>
      </c>
      <c r="G641">
        <v>0</v>
      </c>
    </row>
    <row r="642" spans="1:7" x14ac:dyDescent="0.25">
      <c r="A642" s="20">
        <v>41443</v>
      </c>
      <c r="B642">
        <v>7725000</v>
      </c>
      <c r="C642">
        <v>7800000</v>
      </c>
      <c r="D642">
        <v>7550000</v>
      </c>
      <c r="E642">
        <v>7575000</v>
      </c>
      <c r="F642">
        <v>7575000</v>
      </c>
      <c r="G642">
        <v>0</v>
      </c>
    </row>
    <row r="643" spans="1:7" x14ac:dyDescent="0.25">
      <c r="A643" s="20">
        <v>41444</v>
      </c>
      <c r="B643">
        <v>7700000</v>
      </c>
      <c r="C643">
        <v>7775000</v>
      </c>
      <c r="D643">
        <v>6900000</v>
      </c>
      <c r="E643">
        <v>7500000</v>
      </c>
      <c r="F643">
        <v>7500000</v>
      </c>
      <c r="G643">
        <v>0</v>
      </c>
    </row>
    <row r="644" spans="1:7" x14ac:dyDescent="0.25">
      <c r="A644" s="20">
        <v>41445</v>
      </c>
      <c r="B644">
        <v>8100000</v>
      </c>
      <c r="C644">
        <v>9625000</v>
      </c>
      <c r="D644">
        <v>8000000</v>
      </c>
      <c r="E644">
        <v>9150000</v>
      </c>
      <c r="F644">
        <v>9150000</v>
      </c>
      <c r="G644">
        <v>0</v>
      </c>
    </row>
    <row r="645" spans="1:7" x14ac:dyDescent="0.25">
      <c r="A645" s="20">
        <v>41446</v>
      </c>
      <c r="B645">
        <v>8600000</v>
      </c>
      <c r="C645">
        <v>9525000</v>
      </c>
      <c r="D645">
        <v>8400000</v>
      </c>
      <c r="E645">
        <v>8550000</v>
      </c>
      <c r="F645">
        <v>8550000</v>
      </c>
      <c r="G645">
        <v>0</v>
      </c>
    </row>
    <row r="646" spans="1:7" x14ac:dyDescent="0.25">
      <c r="A646" s="20">
        <v>41449</v>
      </c>
      <c r="B646">
        <v>9425000</v>
      </c>
      <c r="C646">
        <v>9750000</v>
      </c>
      <c r="D646">
        <v>8950000</v>
      </c>
      <c r="E646">
        <v>9500000</v>
      </c>
      <c r="F646">
        <v>9500000</v>
      </c>
      <c r="G646">
        <v>0</v>
      </c>
    </row>
    <row r="647" spans="1:7" x14ac:dyDescent="0.25">
      <c r="A647" s="20">
        <v>41450</v>
      </c>
      <c r="B647">
        <v>8925000</v>
      </c>
      <c r="C647">
        <v>9300000</v>
      </c>
      <c r="D647">
        <v>8875000</v>
      </c>
      <c r="E647">
        <v>9000000</v>
      </c>
      <c r="F647">
        <v>9000000</v>
      </c>
      <c r="G647">
        <v>0</v>
      </c>
    </row>
    <row r="648" spans="1:7" x14ac:dyDescent="0.25">
      <c r="A648" s="20">
        <v>41451</v>
      </c>
      <c r="B648">
        <v>8550000</v>
      </c>
      <c r="C648">
        <v>8875000</v>
      </c>
      <c r="D648">
        <v>8500000</v>
      </c>
      <c r="E648">
        <v>8575000</v>
      </c>
      <c r="F648">
        <v>8575000</v>
      </c>
      <c r="G648">
        <v>0</v>
      </c>
    </row>
    <row r="649" spans="1:7" x14ac:dyDescent="0.25">
      <c r="A649" s="20">
        <v>41452</v>
      </c>
      <c r="B649">
        <v>8175000</v>
      </c>
      <c r="C649">
        <v>8325000</v>
      </c>
      <c r="D649">
        <v>7925000</v>
      </c>
      <c r="E649">
        <v>7925000</v>
      </c>
      <c r="F649">
        <v>7925000</v>
      </c>
      <c r="G649">
        <v>0</v>
      </c>
    </row>
    <row r="650" spans="1:7" x14ac:dyDescent="0.25">
      <c r="A650" s="20">
        <v>41453</v>
      </c>
      <c r="B650">
        <v>8175000</v>
      </c>
      <c r="C650">
        <v>8325000</v>
      </c>
      <c r="D650">
        <v>7600000</v>
      </c>
      <c r="E650">
        <v>7800000</v>
      </c>
      <c r="F650">
        <v>7800000</v>
      </c>
      <c r="G650">
        <v>0</v>
      </c>
    </row>
    <row r="651" spans="1:7" x14ac:dyDescent="0.25">
      <c r="A651" s="20">
        <v>41456</v>
      </c>
      <c r="B651">
        <v>7625000</v>
      </c>
      <c r="C651">
        <v>7650000</v>
      </c>
      <c r="D651">
        <v>7100000</v>
      </c>
      <c r="E651">
        <v>7375000</v>
      </c>
      <c r="F651">
        <v>7375000</v>
      </c>
      <c r="G651">
        <v>0</v>
      </c>
    </row>
    <row r="652" spans="1:7" x14ac:dyDescent="0.25">
      <c r="A652" s="20">
        <v>41457</v>
      </c>
      <c r="B652">
        <v>7525000</v>
      </c>
      <c r="C652">
        <v>7775000</v>
      </c>
      <c r="D652">
        <v>7225000</v>
      </c>
      <c r="E652">
        <v>7575000</v>
      </c>
      <c r="F652">
        <v>7575000</v>
      </c>
      <c r="G652">
        <v>0</v>
      </c>
    </row>
    <row r="653" spans="1:7" x14ac:dyDescent="0.25">
      <c r="A653" s="20">
        <v>41458</v>
      </c>
      <c r="B653">
        <v>7775000</v>
      </c>
      <c r="C653">
        <v>7825000</v>
      </c>
      <c r="D653">
        <v>7350000</v>
      </c>
      <c r="E653">
        <v>7425000</v>
      </c>
      <c r="F653">
        <v>7425000</v>
      </c>
      <c r="G653">
        <v>0</v>
      </c>
    </row>
    <row r="654" spans="1:7" x14ac:dyDescent="0.25">
      <c r="A654" s="20">
        <v>41460</v>
      </c>
      <c r="B654">
        <v>7075000</v>
      </c>
      <c r="C654">
        <v>7300000</v>
      </c>
      <c r="D654">
        <v>6725000</v>
      </c>
      <c r="E654">
        <v>6725000</v>
      </c>
      <c r="F654">
        <v>6725000</v>
      </c>
      <c r="G654">
        <v>0</v>
      </c>
    </row>
    <row r="655" spans="1:7" x14ac:dyDescent="0.25">
      <c r="A655" s="20">
        <v>41463</v>
      </c>
      <c r="B655">
        <v>6450000</v>
      </c>
      <c r="C655">
        <v>6500000</v>
      </c>
      <c r="D655">
        <v>6150000</v>
      </c>
      <c r="E655">
        <v>6200000</v>
      </c>
      <c r="F655">
        <v>6200000</v>
      </c>
      <c r="G655">
        <v>0</v>
      </c>
    </row>
    <row r="656" spans="1:7" x14ac:dyDescent="0.25">
      <c r="A656" s="20">
        <v>41464</v>
      </c>
      <c r="B656">
        <v>5925000</v>
      </c>
      <c r="C656">
        <v>6075000</v>
      </c>
      <c r="D656">
        <v>5825000</v>
      </c>
      <c r="E656">
        <v>6025000</v>
      </c>
      <c r="F656">
        <v>6025000</v>
      </c>
      <c r="G656">
        <v>0</v>
      </c>
    </row>
    <row r="657" spans="1:7" x14ac:dyDescent="0.25">
      <c r="A657" s="20">
        <v>41465</v>
      </c>
      <c r="B657">
        <v>6025000</v>
      </c>
      <c r="C657">
        <v>6050000</v>
      </c>
      <c r="D657">
        <v>5850000</v>
      </c>
      <c r="E657">
        <v>5900000</v>
      </c>
      <c r="F657">
        <v>5900000</v>
      </c>
      <c r="G657">
        <v>0</v>
      </c>
    </row>
    <row r="658" spans="1:7" x14ac:dyDescent="0.25">
      <c r="A658" s="20">
        <v>41466</v>
      </c>
      <c r="B658">
        <v>5550000</v>
      </c>
      <c r="C658">
        <v>5675000</v>
      </c>
      <c r="D658">
        <v>5475000</v>
      </c>
      <c r="E658">
        <v>5525000</v>
      </c>
      <c r="F658">
        <v>5525000</v>
      </c>
      <c r="G658">
        <v>0</v>
      </c>
    </row>
    <row r="659" spans="1:7" x14ac:dyDescent="0.25">
      <c r="A659" s="20">
        <v>41467</v>
      </c>
      <c r="B659">
        <v>5550000</v>
      </c>
      <c r="C659">
        <v>5750000</v>
      </c>
      <c r="D659">
        <v>5475000</v>
      </c>
      <c r="E659">
        <v>5650000</v>
      </c>
      <c r="F659">
        <v>5650000</v>
      </c>
      <c r="G659">
        <v>0</v>
      </c>
    </row>
    <row r="660" spans="1:7" x14ac:dyDescent="0.25">
      <c r="A660" s="20">
        <v>41470</v>
      </c>
      <c r="B660">
        <v>5575000</v>
      </c>
      <c r="C660">
        <v>5675000</v>
      </c>
      <c r="D660">
        <v>5350000</v>
      </c>
      <c r="E660">
        <v>5400000</v>
      </c>
      <c r="F660">
        <v>5400000</v>
      </c>
      <c r="G660">
        <v>0</v>
      </c>
    </row>
    <row r="661" spans="1:7" x14ac:dyDescent="0.25">
      <c r="A661" s="20">
        <v>41471</v>
      </c>
      <c r="B661">
        <v>5400000</v>
      </c>
      <c r="C661">
        <v>5775000</v>
      </c>
      <c r="D661">
        <v>5400000</v>
      </c>
      <c r="E661">
        <v>5650000</v>
      </c>
      <c r="F661">
        <v>5650000</v>
      </c>
      <c r="G661">
        <v>0</v>
      </c>
    </row>
    <row r="662" spans="1:7" x14ac:dyDescent="0.25">
      <c r="A662" s="20">
        <v>41472</v>
      </c>
      <c r="B662">
        <v>5550000</v>
      </c>
      <c r="C662">
        <v>5625000</v>
      </c>
      <c r="D662">
        <v>5300000</v>
      </c>
      <c r="E662">
        <v>5300000</v>
      </c>
      <c r="F662">
        <v>5300000</v>
      </c>
      <c r="G662">
        <v>0</v>
      </c>
    </row>
    <row r="663" spans="1:7" x14ac:dyDescent="0.25">
      <c r="A663" s="20">
        <v>41473</v>
      </c>
      <c r="B663">
        <v>5275000</v>
      </c>
      <c r="C663">
        <v>5275000</v>
      </c>
      <c r="D663">
        <v>5050000</v>
      </c>
      <c r="E663">
        <v>5125000</v>
      </c>
      <c r="F663">
        <v>5125000</v>
      </c>
      <c r="G663">
        <v>0</v>
      </c>
    </row>
    <row r="664" spans="1:7" x14ac:dyDescent="0.25">
      <c r="A664" s="20">
        <v>41474</v>
      </c>
      <c r="B664">
        <v>5250000</v>
      </c>
      <c r="C664">
        <v>5350000</v>
      </c>
      <c r="D664">
        <v>4900000</v>
      </c>
      <c r="E664">
        <v>4950000</v>
      </c>
      <c r="F664">
        <v>4950000</v>
      </c>
      <c r="G664">
        <v>0</v>
      </c>
    </row>
    <row r="665" spans="1:7" x14ac:dyDescent="0.25">
      <c r="A665" s="20">
        <v>41477</v>
      </c>
      <c r="B665">
        <v>4950000</v>
      </c>
      <c r="C665">
        <v>5000000</v>
      </c>
      <c r="D665">
        <v>4700000</v>
      </c>
      <c r="E665">
        <v>4725000</v>
      </c>
      <c r="F665">
        <v>4725000</v>
      </c>
      <c r="G665">
        <v>0</v>
      </c>
    </row>
    <row r="666" spans="1:7" x14ac:dyDescent="0.25">
      <c r="A666" s="20">
        <v>41478</v>
      </c>
      <c r="B666">
        <v>4650000</v>
      </c>
      <c r="C666">
        <v>4825000</v>
      </c>
      <c r="D666">
        <v>4600000</v>
      </c>
      <c r="E666">
        <v>4675000</v>
      </c>
      <c r="F666">
        <v>4675000</v>
      </c>
      <c r="G666">
        <v>0</v>
      </c>
    </row>
    <row r="667" spans="1:7" x14ac:dyDescent="0.25">
      <c r="A667" s="20">
        <v>41479</v>
      </c>
      <c r="B667">
        <v>4600000</v>
      </c>
      <c r="C667">
        <v>4850000</v>
      </c>
      <c r="D667">
        <v>4600000</v>
      </c>
      <c r="E667">
        <v>4775000</v>
      </c>
      <c r="F667">
        <v>4775000</v>
      </c>
      <c r="G667">
        <v>0</v>
      </c>
    </row>
    <row r="668" spans="1:7" x14ac:dyDescent="0.25">
      <c r="A668" s="20">
        <v>41480</v>
      </c>
      <c r="B668">
        <v>4900000</v>
      </c>
      <c r="C668">
        <v>4925000</v>
      </c>
      <c r="D668">
        <v>4575000</v>
      </c>
      <c r="E668">
        <v>4575000</v>
      </c>
      <c r="F668">
        <v>4575000</v>
      </c>
      <c r="G668">
        <v>0</v>
      </c>
    </row>
    <row r="669" spans="1:7" x14ac:dyDescent="0.25">
      <c r="A669" s="20">
        <v>41481</v>
      </c>
      <c r="B669">
        <v>4700000</v>
      </c>
      <c r="C669">
        <v>4800000</v>
      </c>
      <c r="D669">
        <v>4525000</v>
      </c>
      <c r="E669">
        <v>4550000</v>
      </c>
      <c r="F669">
        <v>4550000</v>
      </c>
      <c r="G669">
        <v>0</v>
      </c>
    </row>
    <row r="670" spans="1:7" x14ac:dyDescent="0.25">
      <c r="A670" s="20">
        <v>41484</v>
      </c>
      <c r="B670">
        <v>4650000</v>
      </c>
      <c r="C670">
        <v>4700000</v>
      </c>
      <c r="D670">
        <v>4550000</v>
      </c>
      <c r="E670">
        <v>4625000</v>
      </c>
      <c r="F670">
        <v>4625000</v>
      </c>
      <c r="G670">
        <v>0</v>
      </c>
    </row>
    <row r="671" spans="1:7" x14ac:dyDescent="0.25">
      <c r="A671" s="20">
        <v>41485</v>
      </c>
      <c r="B671">
        <v>4600000</v>
      </c>
      <c r="C671">
        <v>4675000</v>
      </c>
      <c r="D671">
        <v>4475000</v>
      </c>
      <c r="E671">
        <v>4500000</v>
      </c>
      <c r="F671">
        <v>4500000</v>
      </c>
      <c r="G671">
        <v>0</v>
      </c>
    </row>
    <row r="672" spans="1:7" x14ac:dyDescent="0.25">
      <c r="A672" s="20">
        <v>41486</v>
      </c>
      <c r="B672">
        <v>4500000</v>
      </c>
      <c r="C672">
        <v>4500000</v>
      </c>
      <c r="D672">
        <v>4125000</v>
      </c>
      <c r="E672">
        <v>4300000</v>
      </c>
      <c r="F672">
        <v>4300000</v>
      </c>
      <c r="G672">
        <v>0</v>
      </c>
    </row>
    <row r="673" spans="1:7" x14ac:dyDescent="0.25">
      <c r="A673" s="20">
        <v>41487</v>
      </c>
      <c r="B673">
        <v>4050000</v>
      </c>
      <c r="C673">
        <v>4075000</v>
      </c>
      <c r="D673">
        <v>3975000</v>
      </c>
      <c r="E673">
        <v>3975000</v>
      </c>
      <c r="F673">
        <v>3975000</v>
      </c>
      <c r="G673">
        <v>0</v>
      </c>
    </row>
    <row r="674" spans="1:7" x14ac:dyDescent="0.25">
      <c r="A674" s="20">
        <v>41488</v>
      </c>
      <c r="B674">
        <v>4000000</v>
      </c>
      <c r="C674">
        <v>4025000</v>
      </c>
      <c r="D674">
        <v>3725000</v>
      </c>
      <c r="E674">
        <v>3725000</v>
      </c>
      <c r="F674">
        <v>3725000</v>
      </c>
      <c r="G674">
        <v>0</v>
      </c>
    </row>
    <row r="675" spans="1:7" x14ac:dyDescent="0.25">
      <c r="A675" s="20">
        <v>41491</v>
      </c>
      <c r="B675">
        <v>3775000</v>
      </c>
      <c r="C675">
        <v>3775000</v>
      </c>
      <c r="D675">
        <v>3625000</v>
      </c>
      <c r="E675">
        <v>3625000</v>
      </c>
      <c r="F675">
        <v>3625000</v>
      </c>
      <c r="G675">
        <v>0</v>
      </c>
    </row>
    <row r="676" spans="1:7" x14ac:dyDescent="0.25">
      <c r="A676" s="20">
        <v>41492</v>
      </c>
      <c r="B676">
        <v>3700000</v>
      </c>
      <c r="C676">
        <v>3925000</v>
      </c>
      <c r="D676">
        <v>3650000</v>
      </c>
      <c r="E676">
        <v>3900000</v>
      </c>
      <c r="F676">
        <v>3900000</v>
      </c>
      <c r="G676">
        <v>0</v>
      </c>
    </row>
    <row r="677" spans="1:7" x14ac:dyDescent="0.25">
      <c r="A677" s="20">
        <v>41493</v>
      </c>
      <c r="B677">
        <v>4025000</v>
      </c>
      <c r="C677">
        <v>4150000</v>
      </c>
      <c r="D677">
        <v>3900000</v>
      </c>
      <c r="E677">
        <v>3925000</v>
      </c>
      <c r="F677">
        <v>3925000</v>
      </c>
      <c r="G677">
        <v>0</v>
      </c>
    </row>
    <row r="678" spans="1:7" x14ac:dyDescent="0.25">
      <c r="A678" s="20">
        <v>41494</v>
      </c>
      <c r="B678">
        <v>3775000</v>
      </c>
      <c r="C678">
        <v>4000000</v>
      </c>
      <c r="D678">
        <v>3750000</v>
      </c>
      <c r="E678">
        <v>3800000</v>
      </c>
      <c r="F678">
        <v>3800000</v>
      </c>
      <c r="G678">
        <v>0</v>
      </c>
    </row>
    <row r="679" spans="1:7" x14ac:dyDescent="0.25">
      <c r="A679" s="20">
        <v>41495</v>
      </c>
      <c r="B679">
        <v>3850000</v>
      </c>
      <c r="C679">
        <v>4000000</v>
      </c>
      <c r="D679">
        <v>3775000</v>
      </c>
      <c r="E679">
        <v>3925000</v>
      </c>
      <c r="F679">
        <v>3925000</v>
      </c>
      <c r="G679">
        <v>0</v>
      </c>
    </row>
    <row r="680" spans="1:7" x14ac:dyDescent="0.25">
      <c r="A680" s="20">
        <v>41498</v>
      </c>
      <c r="B680">
        <v>4075000</v>
      </c>
      <c r="C680">
        <v>4100000</v>
      </c>
      <c r="D680">
        <v>3850000</v>
      </c>
      <c r="E680">
        <v>3850000</v>
      </c>
      <c r="F680">
        <v>3850000</v>
      </c>
      <c r="G680">
        <v>0</v>
      </c>
    </row>
    <row r="681" spans="1:7" x14ac:dyDescent="0.25">
      <c r="A681" s="20">
        <v>41499</v>
      </c>
      <c r="B681">
        <v>3825000</v>
      </c>
      <c r="C681">
        <v>4000000</v>
      </c>
      <c r="D681">
        <v>3725000</v>
      </c>
      <c r="E681">
        <v>3775000</v>
      </c>
      <c r="F681">
        <v>3775000</v>
      </c>
      <c r="G681">
        <v>0</v>
      </c>
    </row>
    <row r="682" spans="1:7" x14ac:dyDescent="0.25">
      <c r="A682" s="20">
        <v>41500</v>
      </c>
      <c r="B682">
        <v>3775000</v>
      </c>
      <c r="C682">
        <v>3900000</v>
      </c>
      <c r="D682">
        <v>3750000</v>
      </c>
      <c r="E682">
        <v>3900000</v>
      </c>
      <c r="F682">
        <v>3900000</v>
      </c>
      <c r="G682">
        <v>0</v>
      </c>
    </row>
    <row r="683" spans="1:7" x14ac:dyDescent="0.25">
      <c r="A683" s="20">
        <v>41501</v>
      </c>
      <c r="B683">
        <v>4125000</v>
      </c>
      <c r="C683">
        <v>4275000</v>
      </c>
      <c r="D683">
        <v>4100000</v>
      </c>
      <c r="E683">
        <v>4225000</v>
      </c>
      <c r="F683">
        <v>4225000</v>
      </c>
      <c r="G683">
        <v>0</v>
      </c>
    </row>
    <row r="684" spans="1:7" x14ac:dyDescent="0.25">
      <c r="A684" s="20">
        <v>41502</v>
      </c>
      <c r="B684">
        <v>4250000</v>
      </c>
      <c r="C684">
        <v>4275000</v>
      </c>
      <c r="D684">
        <v>4000000</v>
      </c>
      <c r="E684">
        <v>4125000</v>
      </c>
      <c r="F684">
        <v>4125000</v>
      </c>
      <c r="G684">
        <v>0</v>
      </c>
    </row>
    <row r="685" spans="1:7" x14ac:dyDescent="0.25">
      <c r="A685" s="20">
        <v>41505</v>
      </c>
      <c r="B685">
        <v>4175000</v>
      </c>
      <c r="C685">
        <v>4375000</v>
      </c>
      <c r="D685">
        <v>4125000</v>
      </c>
      <c r="E685">
        <v>4300000</v>
      </c>
      <c r="F685">
        <v>4300000</v>
      </c>
      <c r="G685">
        <v>0</v>
      </c>
    </row>
    <row r="686" spans="1:7" x14ac:dyDescent="0.25">
      <c r="A686" s="20">
        <v>41506</v>
      </c>
      <c r="B686">
        <v>4400000</v>
      </c>
      <c r="C686">
        <v>4425000</v>
      </c>
      <c r="D686">
        <v>4050000</v>
      </c>
      <c r="E686">
        <v>4200000</v>
      </c>
      <c r="F686">
        <v>4200000</v>
      </c>
      <c r="G686">
        <v>0</v>
      </c>
    </row>
    <row r="687" spans="1:7" x14ac:dyDescent="0.25">
      <c r="A687" s="20">
        <v>41507</v>
      </c>
      <c r="B687">
        <v>4350000</v>
      </c>
      <c r="C687">
        <v>4575000</v>
      </c>
      <c r="D687">
        <v>4075000</v>
      </c>
      <c r="E687">
        <v>4375000</v>
      </c>
      <c r="F687">
        <v>4375000</v>
      </c>
      <c r="G687">
        <v>0</v>
      </c>
    </row>
    <row r="688" spans="1:7" x14ac:dyDescent="0.25">
      <c r="A688" s="20">
        <v>41508</v>
      </c>
      <c r="B688">
        <v>4275000</v>
      </c>
      <c r="C688">
        <v>4300000</v>
      </c>
      <c r="D688">
        <v>4150000</v>
      </c>
      <c r="E688">
        <v>4200000</v>
      </c>
      <c r="F688">
        <v>4200000</v>
      </c>
      <c r="G688">
        <v>0</v>
      </c>
    </row>
    <row r="689" spans="1:7" x14ac:dyDescent="0.25">
      <c r="A689" s="20">
        <v>41509</v>
      </c>
      <c r="B689">
        <v>4100000</v>
      </c>
      <c r="C689">
        <v>4200000</v>
      </c>
      <c r="D689">
        <v>4025000</v>
      </c>
      <c r="E689">
        <v>4050000</v>
      </c>
      <c r="F689">
        <v>4050000</v>
      </c>
      <c r="G689">
        <v>0</v>
      </c>
    </row>
    <row r="690" spans="1:7" x14ac:dyDescent="0.25">
      <c r="A690" s="20">
        <v>41512</v>
      </c>
      <c r="B690">
        <v>3975000</v>
      </c>
      <c r="C690">
        <v>4275000</v>
      </c>
      <c r="D690">
        <v>3900000</v>
      </c>
      <c r="E690">
        <v>4275000</v>
      </c>
      <c r="F690">
        <v>4275000</v>
      </c>
      <c r="G690">
        <v>0</v>
      </c>
    </row>
    <row r="691" spans="1:7" x14ac:dyDescent="0.25">
      <c r="A691" s="20">
        <v>41513</v>
      </c>
      <c r="B691">
        <v>4650000</v>
      </c>
      <c r="C691">
        <v>4950000</v>
      </c>
      <c r="D691">
        <v>4500000</v>
      </c>
      <c r="E691">
        <v>4900000</v>
      </c>
      <c r="F691">
        <v>4900000</v>
      </c>
      <c r="G691">
        <v>0</v>
      </c>
    </row>
    <row r="692" spans="1:7" x14ac:dyDescent="0.25">
      <c r="A692" s="20">
        <v>41514</v>
      </c>
      <c r="B692">
        <v>4975000</v>
      </c>
      <c r="C692">
        <v>5100000</v>
      </c>
      <c r="D692">
        <v>4750000</v>
      </c>
      <c r="E692">
        <v>4875000</v>
      </c>
      <c r="F692">
        <v>4875000</v>
      </c>
      <c r="G692">
        <v>0</v>
      </c>
    </row>
    <row r="693" spans="1:7" x14ac:dyDescent="0.25">
      <c r="A693" s="20">
        <v>41515</v>
      </c>
      <c r="B693">
        <v>4975000</v>
      </c>
      <c r="C693">
        <v>5075000</v>
      </c>
      <c r="D693">
        <v>4775000</v>
      </c>
      <c r="E693">
        <v>5025000</v>
      </c>
      <c r="F693">
        <v>5025000</v>
      </c>
      <c r="G693">
        <v>0</v>
      </c>
    </row>
    <row r="694" spans="1:7" x14ac:dyDescent="0.25">
      <c r="A694" s="20">
        <v>41516</v>
      </c>
      <c r="B694">
        <v>4995000</v>
      </c>
      <c r="C694">
        <v>5367500</v>
      </c>
      <c r="D694">
        <v>4990000</v>
      </c>
      <c r="E694">
        <v>5167500</v>
      </c>
      <c r="F694">
        <v>5167500</v>
      </c>
      <c r="G694">
        <v>0</v>
      </c>
    </row>
    <row r="695" spans="1:7" x14ac:dyDescent="0.25">
      <c r="A695" s="20">
        <v>41520</v>
      </c>
      <c r="B695">
        <v>4732500</v>
      </c>
      <c r="C695">
        <v>5007500</v>
      </c>
      <c r="D695">
        <v>4690000</v>
      </c>
      <c r="E695">
        <v>4790000</v>
      </c>
      <c r="F695">
        <v>4790000</v>
      </c>
      <c r="G695">
        <v>0</v>
      </c>
    </row>
    <row r="696" spans="1:7" x14ac:dyDescent="0.25">
      <c r="A696" s="20">
        <v>41521</v>
      </c>
      <c r="B696">
        <v>4815000</v>
      </c>
      <c r="C696">
        <v>4877500</v>
      </c>
      <c r="D696">
        <v>4735000</v>
      </c>
      <c r="E696">
        <v>4792500</v>
      </c>
      <c r="F696">
        <v>4792500</v>
      </c>
      <c r="G696">
        <v>0</v>
      </c>
    </row>
    <row r="697" spans="1:7" x14ac:dyDescent="0.25">
      <c r="A697" s="20">
        <v>41522</v>
      </c>
      <c r="B697">
        <v>4777500</v>
      </c>
      <c r="C697">
        <v>4812500</v>
      </c>
      <c r="D697">
        <v>4580000</v>
      </c>
      <c r="E697">
        <v>4592500</v>
      </c>
      <c r="F697">
        <v>4592500</v>
      </c>
      <c r="G697">
        <v>0</v>
      </c>
    </row>
    <row r="698" spans="1:7" x14ac:dyDescent="0.25">
      <c r="A698" s="20">
        <v>41523</v>
      </c>
      <c r="B698">
        <v>4482500</v>
      </c>
      <c r="C698">
        <v>4895000</v>
      </c>
      <c r="D698">
        <v>4440000</v>
      </c>
      <c r="E698">
        <v>4652500</v>
      </c>
      <c r="F698">
        <v>4652500</v>
      </c>
      <c r="G698">
        <v>0</v>
      </c>
    </row>
    <row r="699" spans="1:7" x14ac:dyDescent="0.25">
      <c r="A699" s="20">
        <v>41526</v>
      </c>
      <c r="B699">
        <v>4577500</v>
      </c>
      <c r="C699">
        <v>4622500</v>
      </c>
      <c r="D699">
        <v>4307500</v>
      </c>
      <c r="E699">
        <v>4317500</v>
      </c>
      <c r="F699">
        <v>4317500</v>
      </c>
      <c r="G699">
        <v>0</v>
      </c>
    </row>
    <row r="700" spans="1:7" x14ac:dyDescent="0.25">
      <c r="A700" s="20">
        <v>41527</v>
      </c>
      <c r="B700">
        <v>4092500</v>
      </c>
      <c r="C700">
        <v>4125000</v>
      </c>
      <c r="D700">
        <v>4000000</v>
      </c>
      <c r="E700">
        <v>4000000</v>
      </c>
      <c r="F700">
        <v>4000000</v>
      </c>
      <c r="G700">
        <v>0</v>
      </c>
    </row>
    <row r="701" spans="1:7" x14ac:dyDescent="0.25">
      <c r="A701" s="20">
        <v>41528</v>
      </c>
      <c r="B701">
        <v>4045000</v>
      </c>
      <c r="C701">
        <v>4077500</v>
      </c>
      <c r="D701">
        <v>3735000</v>
      </c>
      <c r="E701">
        <v>3735000</v>
      </c>
      <c r="F701">
        <v>3735000</v>
      </c>
      <c r="G701">
        <v>0</v>
      </c>
    </row>
    <row r="702" spans="1:7" x14ac:dyDescent="0.25">
      <c r="A702" s="20">
        <v>41529</v>
      </c>
      <c r="B702">
        <v>3737500</v>
      </c>
      <c r="C702">
        <v>3882500</v>
      </c>
      <c r="D702">
        <v>3650000</v>
      </c>
      <c r="E702">
        <v>3872500</v>
      </c>
      <c r="F702">
        <v>3872500</v>
      </c>
      <c r="G702">
        <v>0</v>
      </c>
    </row>
    <row r="703" spans="1:7" x14ac:dyDescent="0.25">
      <c r="A703" s="20">
        <v>41530</v>
      </c>
      <c r="B703">
        <v>3740000</v>
      </c>
      <c r="C703">
        <v>3897500</v>
      </c>
      <c r="D703">
        <v>3707500</v>
      </c>
      <c r="E703">
        <v>3772500</v>
      </c>
      <c r="F703">
        <v>3772500</v>
      </c>
      <c r="G703">
        <v>0</v>
      </c>
    </row>
    <row r="704" spans="1:7" x14ac:dyDescent="0.25">
      <c r="A704" s="20">
        <v>41533</v>
      </c>
      <c r="B704">
        <v>3612500</v>
      </c>
      <c r="C704">
        <v>3770000</v>
      </c>
      <c r="D704">
        <v>3597500</v>
      </c>
      <c r="E704">
        <v>3720000</v>
      </c>
      <c r="F704">
        <v>3720000</v>
      </c>
      <c r="G704">
        <v>0</v>
      </c>
    </row>
    <row r="705" spans="1:7" x14ac:dyDescent="0.25">
      <c r="A705" s="20">
        <v>41534</v>
      </c>
      <c r="B705">
        <v>3695000</v>
      </c>
      <c r="C705">
        <v>3695000</v>
      </c>
      <c r="D705">
        <v>3610000</v>
      </c>
      <c r="E705">
        <v>3627500</v>
      </c>
      <c r="F705">
        <v>3627500</v>
      </c>
      <c r="G705">
        <v>0</v>
      </c>
    </row>
    <row r="706" spans="1:7" x14ac:dyDescent="0.25">
      <c r="A706" s="20">
        <v>41535</v>
      </c>
      <c r="B706">
        <v>3667500</v>
      </c>
      <c r="C706">
        <v>3767500</v>
      </c>
      <c r="D706">
        <v>3312500</v>
      </c>
      <c r="E706">
        <v>3370000</v>
      </c>
      <c r="F706">
        <v>3370000</v>
      </c>
      <c r="G706">
        <v>0</v>
      </c>
    </row>
    <row r="707" spans="1:7" x14ac:dyDescent="0.25">
      <c r="A707" s="20">
        <v>41536</v>
      </c>
      <c r="B707">
        <v>3292500</v>
      </c>
      <c r="C707">
        <v>3390000</v>
      </c>
      <c r="D707">
        <v>3265000</v>
      </c>
      <c r="E707">
        <v>3325000</v>
      </c>
      <c r="F707">
        <v>3325000</v>
      </c>
      <c r="G707">
        <v>0</v>
      </c>
    </row>
    <row r="708" spans="1:7" x14ac:dyDescent="0.25">
      <c r="A708" s="20">
        <v>41537</v>
      </c>
      <c r="B708">
        <v>3340000</v>
      </c>
      <c r="C708">
        <v>3437500</v>
      </c>
      <c r="D708">
        <v>3272500</v>
      </c>
      <c r="E708">
        <v>3417500</v>
      </c>
      <c r="F708">
        <v>3417500</v>
      </c>
      <c r="G708">
        <v>0</v>
      </c>
    </row>
    <row r="709" spans="1:7" x14ac:dyDescent="0.25">
      <c r="A709" s="20">
        <v>41540</v>
      </c>
      <c r="B709">
        <v>3407500</v>
      </c>
      <c r="C709">
        <v>3620000</v>
      </c>
      <c r="D709">
        <v>3390000</v>
      </c>
      <c r="E709">
        <v>3495000</v>
      </c>
      <c r="F709">
        <v>3495000</v>
      </c>
      <c r="G709">
        <v>0</v>
      </c>
    </row>
    <row r="710" spans="1:7" x14ac:dyDescent="0.25">
      <c r="A710" s="20">
        <v>41541</v>
      </c>
      <c r="B710">
        <v>3472500</v>
      </c>
      <c r="C710">
        <v>3550000</v>
      </c>
      <c r="D710">
        <v>3367500</v>
      </c>
      <c r="E710">
        <v>3465000</v>
      </c>
      <c r="F710">
        <v>3465000</v>
      </c>
      <c r="G710">
        <v>0</v>
      </c>
    </row>
    <row r="711" spans="1:7" x14ac:dyDescent="0.25">
      <c r="A711" s="20">
        <v>41542</v>
      </c>
      <c r="B711">
        <v>3462500</v>
      </c>
      <c r="C711">
        <v>3542500</v>
      </c>
      <c r="D711">
        <v>3387500</v>
      </c>
      <c r="E711">
        <v>3450000</v>
      </c>
      <c r="F711">
        <v>3450000</v>
      </c>
      <c r="G711">
        <v>0</v>
      </c>
    </row>
    <row r="712" spans="1:7" x14ac:dyDescent="0.25">
      <c r="A712" s="20">
        <v>41543</v>
      </c>
      <c r="B712">
        <v>3365000</v>
      </c>
      <c r="C712">
        <v>3442500</v>
      </c>
      <c r="D712">
        <v>3325000</v>
      </c>
      <c r="E712">
        <v>3330000</v>
      </c>
      <c r="F712">
        <v>3330000</v>
      </c>
      <c r="G712">
        <v>0</v>
      </c>
    </row>
    <row r="713" spans="1:7" x14ac:dyDescent="0.25">
      <c r="A713" s="20">
        <v>41544</v>
      </c>
      <c r="B713">
        <v>3442500</v>
      </c>
      <c r="C713">
        <v>3627500</v>
      </c>
      <c r="D713">
        <v>3420000</v>
      </c>
      <c r="E713">
        <v>3562500</v>
      </c>
      <c r="F713">
        <v>3562500</v>
      </c>
      <c r="G713">
        <v>0</v>
      </c>
    </row>
    <row r="714" spans="1:7" x14ac:dyDescent="0.25">
      <c r="A714" s="20">
        <v>41547</v>
      </c>
      <c r="B714">
        <v>3880000</v>
      </c>
      <c r="C714">
        <v>3905000</v>
      </c>
      <c r="D714">
        <v>3645000</v>
      </c>
      <c r="E714">
        <v>3802500</v>
      </c>
      <c r="F714">
        <v>3802500</v>
      </c>
      <c r="G714">
        <v>0</v>
      </c>
    </row>
    <row r="715" spans="1:7" x14ac:dyDescent="0.25">
      <c r="A715" s="20">
        <v>41548</v>
      </c>
      <c r="B715">
        <v>3822500</v>
      </c>
      <c r="C715">
        <v>3837500</v>
      </c>
      <c r="D715">
        <v>3562500</v>
      </c>
      <c r="E715">
        <v>3572500</v>
      </c>
      <c r="F715">
        <v>3572500</v>
      </c>
      <c r="G715">
        <v>0</v>
      </c>
    </row>
    <row r="716" spans="1:7" x14ac:dyDescent="0.25">
      <c r="A716" s="20">
        <v>41549</v>
      </c>
      <c r="B716">
        <v>3697500</v>
      </c>
      <c r="C716">
        <v>3827500</v>
      </c>
      <c r="D716">
        <v>3622500</v>
      </c>
      <c r="E716">
        <v>3767500</v>
      </c>
      <c r="F716">
        <v>3767500</v>
      </c>
      <c r="G716">
        <v>0</v>
      </c>
    </row>
    <row r="717" spans="1:7" x14ac:dyDescent="0.25">
      <c r="A717" s="20">
        <v>41550</v>
      </c>
      <c r="B717">
        <v>3815000</v>
      </c>
      <c r="C717">
        <v>4365000</v>
      </c>
      <c r="D717">
        <v>3785000</v>
      </c>
      <c r="E717">
        <v>4045000</v>
      </c>
      <c r="F717">
        <v>4045000</v>
      </c>
      <c r="G717">
        <v>0</v>
      </c>
    </row>
    <row r="718" spans="1:7" x14ac:dyDescent="0.25">
      <c r="A718" s="20">
        <v>41551</v>
      </c>
      <c r="B718">
        <v>4130000</v>
      </c>
      <c r="C718">
        <v>4230000</v>
      </c>
      <c r="D718">
        <v>3937500</v>
      </c>
      <c r="E718">
        <v>3967500</v>
      </c>
      <c r="F718">
        <v>3967500</v>
      </c>
      <c r="G718">
        <v>0</v>
      </c>
    </row>
    <row r="719" spans="1:7" x14ac:dyDescent="0.25">
      <c r="A719" s="20">
        <v>41554</v>
      </c>
      <c r="B719">
        <v>4290000</v>
      </c>
      <c r="C719">
        <v>4537500</v>
      </c>
      <c r="D719">
        <v>4195000</v>
      </c>
      <c r="E719">
        <v>4522500</v>
      </c>
      <c r="F719">
        <v>4522500</v>
      </c>
      <c r="G719">
        <v>0</v>
      </c>
    </row>
    <row r="720" spans="1:7" x14ac:dyDescent="0.25">
      <c r="A720" s="20">
        <v>41555</v>
      </c>
      <c r="B720">
        <v>4535000</v>
      </c>
      <c r="C720">
        <v>5055000</v>
      </c>
      <c r="D720">
        <v>4500000</v>
      </c>
      <c r="E720">
        <v>4942500</v>
      </c>
      <c r="F720">
        <v>4942500</v>
      </c>
      <c r="G720">
        <v>0</v>
      </c>
    </row>
    <row r="721" spans="1:7" x14ac:dyDescent="0.25">
      <c r="A721" s="20">
        <v>41556</v>
      </c>
      <c r="B721">
        <v>4945000</v>
      </c>
      <c r="C721">
        <v>5205000</v>
      </c>
      <c r="D721">
        <v>4470000</v>
      </c>
      <c r="E721">
        <v>4622500</v>
      </c>
      <c r="F721">
        <v>4622500</v>
      </c>
      <c r="G721">
        <v>0</v>
      </c>
    </row>
    <row r="722" spans="1:7" x14ac:dyDescent="0.25">
      <c r="A722" s="20">
        <v>41557</v>
      </c>
      <c r="B722">
        <v>4250000</v>
      </c>
      <c r="C722">
        <v>4255000</v>
      </c>
      <c r="D722">
        <v>3732500</v>
      </c>
      <c r="E722">
        <v>3745000</v>
      </c>
      <c r="F722">
        <v>3745000</v>
      </c>
      <c r="G722">
        <v>0</v>
      </c>
    </row>
    <row r="723" spans="1:7" x14ac:dyDescent="0.25">
      <c r="A723" s="20">
        <v>41558</v>
      </c>
      <c r="B723">
        <v>3760000</v>
      </c>
      <c r="C723">
        <v>3782500</v>
      </c>
      <c r="D723">
        <v>3487500</v>
      </c>
      <c r="E723">
        <v>3577500</v>
      </c>
      <c r="F723">
        <v>3577500</v>
      </c>
      <c r="G723">
        <v>0</v>
      </c>
    </row>
    <row r="724" spans="1:7" x14ac:dyDescent="0.25">
      <c r="A724" s="20">
        <v>41561</v>
      </c>
      <c r="B724">
        <v>3875000</v>
      </c>
      <c r="C724">
        <v>3990000</v>
      </c>
      <c r="D724">
        <v>3560000</v>
      </c>
      <c r="E724">
        <v>3645000</v>
      </c>
      <c r="F724">
        <v>3645000</v>
      </c>
      <c r="G724">
        <v>0</v>
      </c>
    </row>
    <row r="725" spans="1:7" x14ac:dyDescent="0.25">
      <c r="A725" s="20">
        <v>41562</v>
      </c>
      <c r="B725">
        <v>3717500</v>
      </c>
      <c r="C725">
        <v>4125000</v>
      </c>
      <c r="D725">
        <v>3577500</v>
      </c>
      <c r="E725">
        <v>4065000</v>
      </c>
      <c r="F725">
        <v>4065000</v>
      </c>
      <c r="G725">
        <v>0</v>
      </c>
    </row>
    <row r="726" spans="1:7" x14ac:dyDescent="0.25">
      <c r="A726" s="20">
        <v>41563</v>
      </c>
      <c r="B726">
        <v>3727500</v>
      </c>
      <c r="C726">
        <v>3827500</v>
      </c>
      <c r="D726">
        <v>3247500</v>
      </c>
      <c r="E726">
        <v>3250000</v>
      </c>
      <c r="F726">
        <v>3250000</v>
      </c>
      <c r="G726">
        <v>0</v>
      </c>
    </row>
    <row r="727" spans="1:7" x14ac:dyDescent="0.25">
      <c r="A727" s="20">
        <v>41564</v>
      </c>
      <c r="B727">
        <v>3305000</v>
      </c>
      <c r="C727">
        <v>3317500</v>
      </c>
      <c r="D727">
        <v>2885000</v>
      </c>
      <c r="E727">
        <v>2895000</v>
      </c>
      <c r="F727">
        <v>2895000</v>
      </c>
      <c r="G727">
        <v>0</v>
      </c>
    </row>
    <row r="728" spans="1:7" x14ac:dyDescent="0.25">
      <c r="A728" s="20">
        <v>41565</v>
      </c>
      <c r="B728">
        <v>2795000</v>
      </c>
      <c r="C728">
        <v>2907500</v>
      </c>
      <c r="D728">
        <v>2705000</v>
      </c>
      <c r="E728">
        <v>2825000</v>
      </c>
      <c r="F728">
        <v>2825000</v>
      </c>
      <c r="G728">
        <v>0</v>
      </c>
    </row>
    <row r="729" spans="1:7" x14ac:dyDescent="0.25">
      <c r="A729" s="20">
        <v>41568</v>
      </c>
      <c r="B729">
        <v>2697500</v>
      </c>
      <c r="C729">
        <v>2895000</v>
      </c>
      <c r="D729">
        <v>2692500</v>
      </c>
      <c r="E729">
        <v>2827500</v>
      </c>
      <c r="F729">
        <v>2827500</v>
      </c>
      <c r="G729">
        <v>0</v>
      </c>
    </row>
    <row r="730" spans="1:7" x14ac:dyDescent="0.25">
      <c r="A730" s="20">
        <v>41569</v>
      </c>
      <c r="B730">
        <v>2735000</v>
      </c>
      <c r="C730">
        <v>2892500</v>
      </c>
      <c r="D730">
        <v>2720000</v>
      </c>
      <c r="E730">
        <v>2840000</v>
      </c>
      <c r="F730">
        <v>2840000</v>
      </c>
      <c r="G730">
        <v>0</v>
      </c>
    </row>
    <row r="731" spans="1:7" x14ac:dyDescent="0.25">
      <c r="A731" s="20">
        <v>41570</v>
      </c>
      <c r="B731">
        <v>2932500</v>
      </c>
      <c r="C731">
        <v>3042500</v>
      </c>
      <c r="D731">
        <v>2875000</v>
      </c>
      <c r="E731">
        <v>2875000</v>
      </c>
      <c r="F731">
        <v>2875000</v>
      </c>
      <c r="G731">
        <v>0</v>
      </c>
    </row>
    <row r="732" spans="1:7" x14ac:dyDescent="0.25">
      <c r="A732" s="20">
        <v>41571</v>
      </c>
      <c r="B732">
        <v>2845000</v>
      </c>
      <c r="C732">
        <v>2895000</v>
      </c>
      <c r="D732">
        <v>2777500</v>
      </c>
      <c r="E732">
        <v>2805000</v>
      </c>
      <c r="F732">
        <v>2805000</v>
      </c>
      <c r="G732">
        <v>0</v>
      </c>
    </row>
    <row r="733" spans="1:7" x14ac:dyDescent="0.25">
      <c r="A733" s="20">
        <v>41572</v>
      </c>
      <c r="B733">
        <v>2797500</v>
      </c>
      <c r="C733">
        <v>2875000</v>
      </c>
      <c r="D733">
        <v>2785000</v>
      </c>
      <c r="E733">
        <v>2792500</v>
      </c>
      <c r="F733">
        <v>2792500</v>
      </c>
      <c r="G733">
        <v>0</v>
      </c>
    </row>
    <row r="734" spans="1:7" x14ac:dyDescent="0.25">
      <c r="A734" s="20">
        <v>41575</v>
      </c>
      <c r="B734">
        <v>2807500</v>
      </c>
      <c r="C734">
        <v>2867500</v>
      </c>
      <c r="D734">
        <v>2797500</v>
      </c>
      <c r="E734">
        <v>2825000</v>
      </c>
      <c r="F734">
        <v>2825000</v>
      </c>
      <c r="G734">
        <v>0</v>
      </c>
    </row>
    <row r="735" spans="1:7" x14ac:dyDescent="0.25">
      <c r="A735" s="20">
        <v>41576</v>
      </c>
      <c r="B735">
        <v>2805000</v>
      </c>
      <c r="C735">
        <v>2857500</v>
      </c>
      <c r="D735">
        <v>2780000</v>
      </c>
      <c r="E735">
        <v>2792500</v>
      </c>
      <c r="F735">
        <v>2792500</v>
      </c>
      <c r="G735">
        <v>0</v>
      </c>
    </row>
    <row r="736" spans="1:7" x14ac:dyDescent="0.25">
      <c r="A736" s="20">
        <v>41577</v>
      </c>
      <c r="B736">
        <v>2797500</v>
      </c>
      <c r="C736">
        <v>2932500</v>
      </c>
      <c r="D736">
        <v>2787500</v>
      </c>
      <c r="E736">
        <v>2840000</v>
      </c>
      <c r="F736">
        <v>2840000</v>
      </c>
      <c r="G736">
        <v>0</v>
      </c>
    </row>
    <row r="737" spans="1:7" x14ac:dyDescent="0.25">
      <c r="A737" s="20">
        <v>41578</v>
      </c>
      <c r="B737">
        <v>2852500</v>
      </c>
      <c r="C737">
        <v>2882500</v>
      </c>
      <c r="D737">
        <v>2750000</v>
      </c>
      <c r="E737">
        <v>2822500</v>
      </c>
      <c r="F737">
        <v>2822500</v>
      </c>
      <c r="G737">
        <v>0</v>
      </c>
    </row>
    <row r="738" spans="1:7" x14ac:dyDescent="0.25">
      <c r="A738" s="20">
        <v>41579</v>
      </c>
      <c r="B738">
        <v>2780000</v>
      </c>
      <c r="C738">
        <v>2862500</v>
      </c>
      <c r="D738">
        <v>2750000</v>
      </c>
      <c r="E738">
        <v>2792500</v>
      </c>
      <c r="F738">
        <v>2792500</v>
      </c>
      <c r="G738">
        <v>0</v>
      </c>
    </row>
    <row r="739" spans="1:7" x14ac:dyDescent="0.25">
      <c r="A739" s="20">
        <v>41582</v>
      </c>
      <c r="B739">
        <v>2752500</v>
      </c>
      <c r="C739">
        <v>2785000</v>
      </c>
      <c r="D739">
        <v>2652500</v>
      </c>
      <c r="E739">
        <v>2655000</v>
      </c>
      <c r="F739">
        <v>2655000</v>
      </c>
      <c r="G739">
        <v>0</v>
      </c>
    </row>
    <row r="740" spans="1:7" x14ac:dyDescent="0.25">
      <c r="A740" s="20">
        <v>41583</v>
      </c>
      <c r="B740">
        <v>2690000</v>
      </c>
      <c r="C740">
        <v>2712500</v>
      </c>
      <c r="D740">
        <v>2622500</v>
      </c>
      <c r="E740">
        <v>2635000</v>
      </c>
      <c r="F740">
        <v>2635000</v>
      </c>
      <c r="G740">
        <v>0</v>
      </c>
    </row>
    <row r="741" spans="1:7" x14ac:dyDescent="0.25">
      <c r="A741" s="20">
        <v>41584</v>
      </c>
      <c r="B741">
        <v>2575000</v>
      </c>
      <c r="C741">
        <v>2655000</v>
      </c>
      <c r="D741">
        <v>2545000</v>
      </c>
      <c r="E741">
        <v>2550000</v>
      </c>
      <c r="F741">
        <v>2550000</v>
      </c>
      <c r="G741">
        <v>0</v>
      </c>
    </row>
    <row r="742" spans="1:7" x14ac:dyDescent="0.25">
      <c r="A742" s="20">
        <v>41585</v>
      </c>
      <c r="B742">
        <v>2525000</v>
      </c>
      <c r="C742">
        <v>2732500</v>
      </c>
      <c r="D742">
        <v>2522500</v>
      </c>
      <c r="E742">
        <v>2720000</v>
      </c>
      <c r="F742">
        <v>2720000</v>
      </c>
      <c r="G742">
        <v>0</v>
      </c>
    </row>
    <row r="743" spans="1:7" x14ac:dyDescent="0.25">
      <c r="A743" s="20">
        <v>41586</v>
      </c>
      <c r="B743">
        <v>2665000</v>
      </c>
      <c r="C743">
        <v>2677500</v>
      </c>
      <c r="D743">
        <v>2507500</v>
      </c>
      <c r="E743">
        <v>2510000</v>
      </c>
      <c r="F743">
        <v>2510000</v>
      </c>
      <c r="G743">
        <v>0</v>
      </c>
    </row>
    <row r="744" spans="1:7" x14ac:dyDescent="0.25">
      <c r="A744" s="20">
        <v>41589</v>
      </c>
      <c r="B744">
        <v>2515000</v>
      </c>
      <c r="C744">
        <v>2545000</v>
      </c>
      <c r="D744">
        <v>2490000</v>
      </c>
      <c r="E744">
        <v>2492500</v>
      </c>
      <c r="F744">
        <v>2492500</v>
      </c>
      <c r="G744">
        <v>0</v>
      </c>
    </row>
    <row r="745" spans="1:7" x14ac:dyDescent="0.25">
      <c r="A745" s="20">
        <v>41590</v>
      </c>
      <c r="B745">
        <v>2510000</v>
      </c>
      <c r="C745">
        <v>2530000</v>
      </c>
      <c r="D745">
        <v>2455000</v>
      </c>
      <c r="E745">
        <v>2475000</v>
      </c>
      <c r="F745">
        <v>2475000</v>
      </c>
      <c r="G745">
        <v>0</v>
      </c>
    </row>
    <row r="746" spans="1:7" x14ac:dyDescent="0.25">
      <c r="A746" s="20">
        <v>41591</v>
      </c>
      <c r="B746">
        <v>2537500</v>
      </c>
      <c r="C746">
        <v>2545000</v>
      </c>
      <c r="D746">
        <v>2450000</v>
      </c>
      <c r="E746">
        <v>2455000</v>
      </c>
      <c r="F746">
        <v>2455000</v>
      </c>
      <c r="G746">
        <v>0</v>
      </c>
    </row>
    <row r="747" spans="1:7" x14ac:dyDescent="0.25">
      <c r="A747" s="20">
        <v>41592</v>
      </c>
      <c r="B747">
        <v>2460000</v>
      </c>
      <c r="C747">
        <v>2472500</v>
      </c>
      <c r="D747">
        <v>2397500</v>
      </c>
      <c r="E747">
        <v>2402500</v>
      </c>
      <c r="F747">
        <v>2402500</v>
      </c>
      <c r="G747">
        <v>0</v>
      </c>
    </row>
    <row r="748" spans="1:7" x14ac:dyDescent="0.25">
      <c r="A748" s="20">
        <v>41593</v>
      </c>
      <c r="B748">
        <v>2375000</v>
      </c>
      <c r="C748">
        <v>2392500</v>
      </c>
      <c r="D748">
        <v>2340000</v>
      </c>
      <c r="E748">
        <v>2347500</v>
      </c>
      <c r="F748">
        <v>2347500</v>
      </c>
      <c r="G748">
        <v>0</v>
      </c>
    </row>
    <row r="749" spans="1:7" x14ac:dyDescent="0.25">
      <c r="A749" s="20">
        <v>41596</v>
      </c>
      <c r="B749">
        <v>2282500</v>
      </c>
      <c r="C749">
        <v>2370000</v>
      </c>
      <c r="D749">
        <v>2237500</v>
      </c>
      <c r="E749">
        <v>2345000</v>
      </c>
      <c r="F749">
        <v>2345000</v>
      </c>
      <c r="G749">
        <v>0</v>
      </c>
    </row>
    <row r="750" spans="1:7" x14ac:dyDescent="0.25">
      <c r="A750" s="20">
        <v>41597</v>
      </c>
      <c r="B750">
        <v>2325000</v>
      </c>
      <c r="C750">
        <v>2437500</v>
      </c>
      <c r="D750">
        <v>2295000</v>
      </c>
      <c r="E750">
        <v>2387500</v>
      </c>
      <c r="F750">
        <v>2387500</v>
      </c>
      <c r="G750">
        <v>0</v>
      </c>
    </row>
    <row r="751" spans="1:7" x14ac:dyDescent="0.25">
      <c r="A751" s="20">
        <v>41598</v>
      </c>
      <c r="B751">
        <v>2422500</v>
      </c>
      <c r="C751">
        <v>2432500</v>
      </c>
      <c r="D751">
        <v>2237500</v>
      </c>
      <c r="E751">
        <v>2310000</v>
      </c>
      <c r="F751">
        <v>2310000</v>
      </c>
      <c r="G751">
        <v>0</v>
      </c>
    </row>
    <row r="752" spans="1:7" x14ac:dyDescent="0.25">
      <c r="A752" s="20">
        <v>41599</v>
      </c>
      <c r="B752">
        <v>2262500</v>
      </c>
      <c r="C752">
        <v>2267500</v>
      </c>
      <c r="D752">
        <v>2130000</v>
      </c>
      <c r="E752">
        <v>2150000</v>
      </c>
      <c r="F752">
        <v>2150000</v>
      </c>
      <c r="G752">
        <v>0</v>
      </c>
    </row>
    <row r="753" spans="1:7" x14ac:dyDescent="0.25">
      <c r="A753" s="20">
        <v>41600</v>
      </c>
      <c r="B753">
        <v>2135000</v>
      </c>
      <c r="C753">
        <v>2155000</v>
      </c>
      <c r="D753">
        <v>2077500</v>
      </c>
      <c r="E753">
        <v>2080000</v>
      </c>
      <c r="F753">
        <v>2080000</v>
      </c>
      <c r="G753">
        <v>0</v>
      </c>
    </row>
    <row r="754" spans="1:7" x14ac:dyDescent="0.25">
      <c r="A754" s="20">
        <v>41603</v>
      </c>
      <c r="B754">
        <v>2042500</v>
      </c>
      <c r="C754">
        <v>2120000</v>
      </c>
      <c r="D754">
        <v>2040000</v>
      </c>
      <c r="E754">
        <v>2100000</v>
      </c>
      <c r="F754">
        <v>2100000</v>
      </c>
      <c r="G754">
        <v>0</v>
      </c>
    </row>
    <row r="755" spans="1:7" x14ac:dyDescent="0.25">
      <c r="A755" s="20">
        <v>41604</v>
      </c>
      <c r="B755">
        <v>2110000</v>
      </c>
      <c r="C755">
        <v>2142500</v>
      </c>
      <c r="D755">
        <v>2060000</v>
      </c>
      <c r="E755">
        <v>2117500</v>
      </c>
      <c r="F755">
        <v>2117500</v>
      </c>
      <c r="G755">
        <v>0</v>
      </c>
    </row>
    <row r="756" spans="1:7" x14ac:dyDescent="0.25">
      <c r="A756" s="20">
        <v>41605</v>
      </c>
      <c r="B756">
        <v>2095000</v>
      </c>
      <c r="C756">
        <v>2135000</v>
      </c>
      <c r="D756">
        <v>2092500</v>
      </c>
      <c r="E756">
        <v>2117500</v>
      </c>
      <c r="F756">
        <v>2117500</v>
      </c>
      <c r="G756">
        <v>0</v>
      </c>
    </row>
    <row r="757" spans="1:7" x14ac:dyDescent="0.25">
      <c r="A757" s="20">
        <v>41607</v>
      </c>
      <c r="B757">
        <v>2105000</v>
      </c>
      <c r="C757">
        <v>2180000</v>
      </c>
      <c r="D757">
        <v>2095000</v>
      </c>
      <c r="E757">
        <v>2175000</v>
      </c>
      <c r="F757">
        <v>2175000</v>
      </c>
      <c r="G757">
        <v>0</v>
      </c>
    </row>
    <row r="758" spans="1:7" x14ac:dyDescent="0.25">
      <c r="A758" s="20">
        <v>41610</v>
      </c>
      <c r="B758">
        <v>2165000</v>
      </c>
      <c r="C758">
        <v>2242500</v>
      </c>
      <c r="D758">
        <v>2152500</v>
      </c>
      <c r="E758">
        <v>2207500</v>
      </c>
      <c r="F758">
        <v>2207500</v>
      </c>
      <c r="G758">
        <v>0</v>
      </c>
    </row>
    <row r="759" spans="1:7" x14ac:dyDescent="0.25">
      <c r="A759" s="20">
        <v>41611</v>
      </c>
      <c r="B759">
        <v>2275000</v>
      </c>
      <c r="C759">
        <v>2412500</v>
      </c>
      <c r="D759">
        <v>2242500</v>
      </c>
      <c r="E759">
        <v>2295000</v>
      </c>
      <c r="F759">
        <v>2295000</v>
      </c>
      <c r="G759">
        <v>0</v>
      </c>
    </row>
    <row r="760" spans="1:7" x14ac:dyDescent="0.25">
      <c r="A760" s="20">
        <v>41612</v>
      </c>
      <c r="B760">
        <v>2392500</v>
      </c>
      <c r="C760">
        <v>2442500</v>
      </c>
      <c r="D760">
        <v>2252500</v>
      </c>
      <c r="E760">
        <v>2265000</v>
      </c>
      <c r="F760">
        <v>2265000</v>
      </c>
      <c r="G760">
        <v>0</v>
      </c>
    </row>
    <row r="761" spans="1:7" x14ac:dyDescent="0.25">
      <c r="A761" s="20">
        <v>41613</v>
      </c>
      <c r="B761">
        <v>2242500</v>
      </c>
      <c r="C761">
        <v>2330000</v>
      </c>
      <c r="D761">
        <v>2230000</v>
      </c>
      <c r="E761">
        <v>2282500</v>
      </c>
      <c r="F761">
        <v>2282500</v>
      </c>
      <c r="G761">
        <v>0</v>
      </c>
    </row>
    <row r="762" spans="1:7" x14ac:dyDescent="0.25">
      <c r="A762" s="20">
        <v>41614</v>
      </c>
      <c r="B762">
        <v>2197500</v>
      </c>
      <c r="C762">
        <v>2210000</v>
      </c>
      <c r="D762">
        <v>2110000</v>
      </c>
      <c r="E762">
        <v>2127500</v>
      </c>
      <c r="F762">
        <v>2127500</v>
      </c>
      <c r="G762">
        <v>0</v>
      </c>
    </row>
    <row r="763" spans="1:7" x14ac:dyDescent="0.25">
      <c r="A763" s="20">
        <v>41617</v>
      </c>
      <c r="B763">
        <v>2107500</v>
      </c>
      <c r="C763">
        <v>2137500</v>
      </c>
      <c r="D763">
        <v>2082500</v>
      </c>
      <c r="E763">
        <v>2100000</v>
      </c>
      <c r="F763">
        <v>2100000</v>
      </c>
      <c r="G763">
        <v>0</v>
      </c>
    </row>
    <row r="764" spans="1:7" x14ac:dyDescent="0.25">
      <c r="A764" s="20">
        <v>41618</v>
      </c>
      <c r="B764">
        <v>2125000</v>
      </c>
      <c r="C764">
        <v>2142500</v>
      </c>
      <c r="D764">
        <v>2095000</v>
      </c>
      <c r="E764">
        <v>2120000</v>
      </c>
      <c r="F764">
        <v>2120000</v>
      </c>
      <c r="G764">
        <v>0</v>
      </c>
    </row>
    <row r="765" spans="1:7" x14ac:dyDescent="0.25">
      <c r="A765" s="20">
        <v>41619</v>
      </c>
      <c r="B765">
        <v>2105000</v>
      </c>
      <c r="C765">
        <v>2312500</v>
      </c>
      <c r="D765">
        <v>2102500</v>
      </c>
      <c r="E765">
        <v>2297500</v>
      </c>
      <c r="F765">
        <v>2297500</v>
      </c>
      <c r="G765">
        <v>0</v>
      </c>
    </row>
    <row r="766" spans="1:7" x14ac:dyDescent="0.25">
      <c r="A766" s="20">
        <v>41620</v>
      </c>
      <c r="B766">
        <v>2290000</v>
      </c>
      <c r="C766">
        <v>2397500</v>
      </c>
      <c r="D766">
        <v>2245000</v>
      </c>
      <c r="E766">
        <v>2315000</v>
      </c>
      <c r="F766">
        <v>2315000</v>
      </c>
      <c r="G766">
        <v>0</v>
      </c>
    </row>
    <row r="767" spans="1:7" x14ac:dyDescent="0.25">
      <c r="A767" s="20">
        <v>41621</v>
      </c>
      <c r="B767">
        <v>2322500</v>
      </c>
      <c r="C767">
        <v>2355000</v>
      </c>
      <c r="D767">
        <v>2280000</v>
      </c>
      <c r="E767">
        <v>2320000</v>
      </c>
      <c r="F767">
        <v>2320000</v>
      </c>
      <c r="G767">
        <v>0</v>
      </c>
    </row>
    <row r="768" spans="1:7" x14ac:dyDescent="0.25">
      <c r="A768" s="20">
        <v>41624</v>
      </c>
      <c r="B768">
        <v>2272500</v>
      </c>
      <c r="C768">
        <v>2362500</v>
      </c>
      <c r="D768">
        <v>2255000</v>
      </c>
      <c r="E768">
        <v>2320000</v>
      </c>
      <c r="F768">
        <v>2320000</v>
      </c>
      <c r="G768">
        <v>0</v>
      </c>
    </row>
    <row r="769" spans="1:7" x14ac:dyDescent="0.25">
      <c r="A769" s="20">
        <v>41625</v>
      </c>
      <c r="B769">
        <v>2390000</v>
      </c>
      <c r="C769">
        <v>2430000</v>
      </c>
      <c r="D769">
        <v>2272500</v>
      </c>
      <c r="E769">
        <v>2307500</v>
      </c>
      <c r="F769">
        <v>2307500</v>
      </c>
      <c r="G769">
        <v>0</v>
      </c>
    </row>
    <row r="770" spans="1:7" x14ac:dyDescent="0.25">
      <c r="A770" s="20">
        <v>41626</v>
      </c>
      <c r="B770">
        <v>2270000</v>
      </c>
      <c r="C770">
        <v>2335000</v>
      </c>
      <c r="D770">
        <v>2000000</v>
      </c>
      <c r="E770">
        <v>2005000</v>
      </c>
      <c r="F770">
        <v>2005000</v>
      </c>
      <c r="G770">
        <v>0</v>
      </c>
    </row>
    <row r="771" spans="1:7" x14ac:dyDescent="0.25">
      <c r="A771" s="20">
        <v>41627</v>
      </c>
      <c r="B771">
        <v>2037500</v>
      </c>
      <c r="C771">
        <v>2052500</v>
      </c>
      <c r="D771">
        <v>2000000</v>
      </c>
      <c r="E771">
        <v>2030000</v>
      </c>
      <c r="F771">
        <v>2030000</v>
      </c>
      <c r="G771">
        <v>0</v>
      </c>
    </row>
    <row r="772" spans="1:7" x14ac:dyDescent="0.25">
      <c r="A772" s="20">
        <v>41628</v>
      </c>
      <c r="B772">
        <v>2007500</v>
      </c>
      <c r="C772">
        <v>2052500</v>
      </c>
      <c r="D772">
        <v>1980000</v>
      </c>
      <c r="E772">
        <v>2045000</v>
      </c>
      <c r="F772">
        <v>2045000</v>
      </c>
      <c r="G772">
        <v>0</v>
      </c>
    </row>
    <row r="773" spans="1:7" x14ac:dyDescent="0.25">
      <c r="A773" s="20">
        <v>41631</v>
      </c>
      <c r="B773">
        <v>2000000</v>
      </c>
      <c r="C773">
        <v>2017500</v>
      </c>
      <c r="D773">
        <v>1907500</v>
      </c>
      <c r="E773">
        <v>1917500</v>
      </c>
      <c r="F773">
        <v>1917500</v>
      </c>
      <c r="G773">
        <v>0</v>
      </c>
    </row>
    <row r="774" spans="1:7" x14ac:dyDescent="0.25">
      <c r="A774" s="20">
        <v>41632</v>
      </c>
      <c r="B774">
        <v>1875000</v>
      </c>
      <c r="C774">
        <v>1877500</v>
      </c>
      <c r="D774">
        <v>1837500</v>
      </c>
      <c r="E774">
        <v>1837500</v>
      </c>
      <c r="F774">
        <v>1837500</v>
      </c>
      <c r="G774">
        <v>0</v>
      </c>
    </row>
    <row r="775" spans="1:7" x14ac:dyDescent="0.25">
      <c r="A775" s="20">
        <v>41634</v>
      </c>
      <c r="B775">
        <v>1777500</v>
      </c>
      <c r="C775">
        <v>1787500</v>
      </c>
      <c r="D775">
        <v>1752500</v>
      </c>
      <c r="E775">
        <v>1772500</v>
      </c>
      <c r="F775">
        <v>1772500</v>
      </c>
      <c r="G775">
        <v>0</v>
      </c>
    </row>
    <row r="776" spans="1:7" x14ac:dyDescent="0.25">
      <c r="A776" s="20">
        <v>41635</v>
      </c>
      <c r="B776">
        <v>1770000</v>
      </c>
      <c r="C776">
        <v>1847500</v>
      </c>
      <c r="D776">
        <v>1765000</v>
      </c>
      <c r="E776">
        <v>1820000</v>
      </c>
      <c r="F776">
        <v>1820000</v>
      </c>
      <c r="G776">
        <v>0</v>
      </c>
    </row>
    <row r="777" spans="1:7" x14ac:dyDescent="0.25">
      <c r="A777" s="20">
        <v>41638</v>
      </c>
      <c r="B777">
        <v>1845000</v>
      </c>
      <c r="C777">
        <v>1890000</v>
      </c>
      <c r="D777">
        <v>1820000</v>
      </c>
      <c r="E777">
        <v>1865000</v>
      </c>
      <c r="F777">
        <v>1865000</v>
      </c>
      <c r="G777">
        <v>0</v>
      </c>
    </row>
    <row r="778" spans="1:7" x14ac:dyDescent="0.25">
      <c r="A778" s="20">
        <v>41639</v>
      </c>
      <c r="B778">
        <v>1842500</v>
      </c>
      <c r="C778">
        <v>1920000</v>
      </c>
      <c r="D778">
        <v>1825000</v>
      </c>
      <c r="E778">
        <v>1875000</v>
      </c>
      <c r="F778">
        <v>1875000</v>
      </c>
      <c r="G778">
        <v>0</v>
      </c>
    </row>
    <row r="779" spans="1:7" x14ac:dyDescent="0.25">
      <c r="A779" s="20">
        <v>41641</v>
      </c>
      <c r="B779">
        <v>1915000</v>
      </c>
      <c r="C779">
        <v>1957500</v>
      </c>
      <c r="D779">
        <v>1900000</v>
      </c>
      <c r="E779">
        <v>1920000</v>
      </c>
      <c r="F779">
        <v>1920000</v>
      </c>
      <c r="G779">
        <v>0</v>
      </c>
    </row>
    <row r="780" spans="1:7" x14ac:dyDescent="0.25">
      <c r="A780" s="20">
        <v>41642</v>
      </c>
      <c r="B780">
        <v>1887500</v>
      </c>
      <c r="C780">
        <v>1935000</v>
      </c>
      <c r="D780">
        <v>1852500</v>
      </c>
      <c r="E780">
        <v>1895000</v>
      </c>
      <c r="F780">
        <v>1895000</v>
      </c>
      <c r="G780">
        <v>0</v>
      </c>
    </row>
    <row r="781" spans="1:7" x14ac:dyDescent="0.25">
      <c r="A781" s="20">
        <v>41645</v>
      </c>
      <c r="B781">
        <v>1845000</v>
      </c>
      <c r="C781">
        <v>1890000</v>
      </c>
      <c r="D781">
        <v>1812500</v>
      </c>
      <c r="E781">
        <v>1857500</v>
      </c>
      <c r="F781">
        <v>1857500</v>
      </c>
      <c r="G781">
        <v>0</v>
      </c>
    </row>
    <row r="782" spans="1:7" x14ac:dyDescent="0.25">
      <c r="A782" s="20">
        <v>41646</v>
      </c>
      <c r="B782">
        <v>1822500</v>
      </c>
      <c r="C782">
        <v>1830000</v>
      </c>
      <c r="D782">
        <v>1775000</v>
      </c>
      <c r="E782">
        <v>1775000</v>
      </c>
      <c r="F782">
        <v>1775000</v>
      </c>
      <c r="G782">
        <v>0</v>
      </c>
    </row>
    <row r="783" spans="1:7" x14ac:dyDescent="0.25">
      <c r="A783" s="20">
        <v>41647</v>
      </c>
      <c r="B783">
        <v>1787500</v>
      </c>
      <c r="C783">
        <v>1810000</v>
      </c>
      <c r="D783">
        <v>1767500</v>
      </c>
      <c r="E783">
        <v>1790000</v>
      </c>
      <c r="F783">
        <v>1790000</v>
      </c>
      <c r="G783">
        <v>0</v>
      </c>
    </row>
    <row r="784" spans="1:7" x14ac:dyDescent="0.25">
      <c r="A784" s="20">
        <v>41648</v>
      </c>
      <c r="B784">
        <v>1767500</v>
      </c>
      <c r="C784">
        <v>1815000</v>
      </c>
      <c r="D784">
        <v>1767500</v>
      </c>
      <c r="E784">
        <v>1790000</v>
      </c>
      <c r="F784">
        <v>1790000</v>
      </c>
      <c r="G784">
        <v>0</v>
      </c>
    </row>
    <row r="785" spans="1:7" x14ac:dyDescent="0.25">
      <c r="A785" s="20">
        <v>41649</v>
      </c>
      <c r="B785">
        <v>1775000</v>
      </c>
      <c r="C785">
        <v>1810000</v>
      </c>
      <c r="D785">
        <v>1705000</v>
      </c>
      <c r="E785">
        <v>1705000</v>
      </c>
      <c r="F785">
        <v>1705000</v>
      </c>
      <c r="G785">
        <v>0</v>
      </c>
    </row>
    <row r="786" spans="1:7" x14ac:dyDescent="0.25">
      <c r="A786" s="20">
        <v>41652</v>
      </c>
      <c r="B786">
        <v>1732500</v>
      </c>
      <c r="C786">
        <v>1867500</v>
      </c>
      <c r="D786">
        <v>1675000</v>
      </c>
      <c r="E786">
        <v>1827500</v>
      </c>
      <c r="F786">
        <v>1827500</v>
      </c>
      <c r="G786">
        <v>0</v>
      </c>
    </row>
    <row r="787" spans="1:7" x14ac:dyDescent="0.25">
      <c r="A787" s="20">
        <v>41653</v>
      </c>
      <c r="B787">
        <v>1787500</v>
      </c>
      <c r="C787">
        <v>1790000</v>
      </c>
      <c r="D787">
        <v>1675000</v>
      </c>
      <c r="E787">
        <v>1675000</v>
      </c>
      <c r="F787">
        <v>1675000</v>
      </c>
      <c r="G787">
        <v>0</v>
      </c>
    </row>
    <row r="788" spans="1:7" x14ac:dyDescent="0.25">
      <c r="A788" s="20">
        <v>41654</v>
      </c>
      <c r="B788">
        <v>1675000</v>
      </c>
      <c r="C788">
        <v>1730000</v>
      </c>
      <c r="D788">
        <v>1662500</v>
      </c>
      <c r="E788">
        <v>1690000</v>
      </c>
      <c r="F788">
        <v>1690000</v>
      </c>
      <c r="G788">
        <v>0</v>
      </c>
    </row>
    <row r="789" spans="1:7" x14ac:dyDescent="0.25">
      <c r="A789" s="20">
        <v>41655</v>
      </c>
      <c r="B789">
        <v>1707500</v>
      </c>
      <c r="C789">
        <v>1742500</v>
      </c>
      <c r="D789">
        <v>1692500</v>
      </c>
      <c r="E789">
        <v>1710000</v>
      </c>
      <c r="F789">
        <v>1710000</v>
      </c>
      <c r="G789">
        <v>0</v>
      </c>
    </row>
    <row r="790" spans="1:7" x14ac:dyDescent="0.25">
      <c r="A790" s="20">
        <v>41656</v>
      </c>
      <c r="B790">
        <v>1725000</v>
      </c>
      <c r="C790">
        <v>1730000</v>
      </c>
      <c r="D790">
        <v>1667500</v>
      </c>
      <c r="E790">
        <v>1707500</v>
      </c>
      <c r="F790">
        <v>1707500</v>
      </c>
      <c r="G790">
        <v>0</v>
      </c>
    </row>
    <row r="791" spans="1:7" x14ac:dyDescent="0.25">
      <c r="A791" s="20">
        <v>41660</v>
      </c>
      <c r="B791">
        <v>1677500</v>
      </c>
      <c r="C791">
        <v>1730000</v>
      </c>
      <c r="D791">
        <v>1670000</v>
      </c>
      <c r="E791">
        <v>1672500</v>
      </c>
      <c r="F791">
        <v>1672500</v>
      </c>
      <c r="G791">
        <v>0</v>
      </c>
    </row>
    <row r="792" spans="1:7" x14ac:dyDescent="0.25">
      <c r="A792" s="20">
        <v>41661</v>
      </c>
      <c r="B792">
        <v>1650000</v>
      </c>
      <c r="C792">
        <v>1657500</v>
      </c>
      <c r="D792">
        <v>1612500</v>
      </c>
      <c r="E792">
        <v>1627500</v>
      </c>
      <c r="F792">
        <v>1627500</v>
      </c>
      <c r="G792">
        <v>0</v>
      </c>
    </row>
    <row r="793" spans="1:7" x14ac:dyDescent="0.25">
      <c r="A793" s="20">
        <v>41662</v>
      </c>
      <c r="B793">
        <v>1660000</v>
      </c>
      <c r="C793">
        <v>1777500</v>
      </c>
      <c r="D793">
        <v>1657500</v>
      </c>
      <c r="E793">
        <v>1715000</v>
      </c>
      <c r="F793">
        <v>1715000</v>
      </c>
      <c r="G793">
        <v>0</v>
      </c>
    </row>
    <row r="794" spans="1:7" x14ac:dyDescent="0.25">
      <c r="A794" s="20">
        <v>41663</v>
      </c>
      <c r="B794">
        <v>1805000</v>
      </c>
      <c r="C794">
        <v>2060000</v>
      </c>
      <c r="D794">
        <v>1795000</v>
      </c>
      <c r="E794">
        <v>2007500</v>
      </c>
      <c r="F794">
        <v>2007500</v>
      </c>
      <c r="G794">
        <v>100</v>
      </c>
    </row>
    <row r="795" spans="1:7" x14ac:dyDescent="0.25">
      <c r="A795" s="20">
        <v>41666</v>
      </c>
      <c r="B795">
        <v>1985000</v>
      </c>
      <c r="C795">
        <v>2315000</v>
      </c>
      <c r="D795">
        <v>1907500</v>
      </c>
      <c r="E795">
        <v>2042500</v>
      </c>
      <c r="F795">
        <v>2042500</v>
      </c>
      <c r="G795">
        <v>100</v>
      </c>
    </row>
    <row r="796" spans="1:7" x14ac:dyDescent="0.25">
      <c r="A796" s="20">
        <v>41667</v>
      </c>
      <c r="B796">
        <v>2052500</v>
      </c>
      <c r="C796">
        <v>2067500</v>
      </c>
      <c r="D796">
        <v>1847500</v>
      </c>
      <c r="E796">
        <v>1882500</v>
      </c>
      <c r="F796">
        <v>1882500</v>
      </c>
      <c r="G796">
        <v>0</v>
      </c>
    </row>
    <row r="797" spans="1:7" x14ac:dyDescent="0.25">
      <c r="A797" s="20">
        <v>41668</v>
      </c>
      <c r="B797">
        <v>2065000</v>
      </c>
      <c r="C797">
        <v>2180000</v>
      </c>
      <c r="D797">
        <v>1947500</v>
      </c>
      <c r="E797">
        <v>2120000</v>
      </c>
      <c r="F797">
        <v>2120000</v>
      </c>
      <c r="G797">
        <v>100</v>
      </c>
    </row>
    <row r="798" spans="1:7" x14ac:dyDescent="0.25">
      <c r="A798" s="20">
        <v>41669</v>
      </c>
      <c r="B798">
        <v>1992500</v>
      </c>
      <c r="C798">
        <v>2102500</v>
      </c>
      <c r="D798">
        <v>1940000</v>
      </c>
      <c r="E798">
        <v>2052500</v>
      </c>
      <c r="F798">
        <v>2052500</v>
      </c>
      <c r="G798">
        <v>0</v>
      </c>
    </row>
    <row r="799" spans="1:7" x14ac:dyDescent="0.25">
      <c r="A799" s="20">
        <v>41670</v>
      </c>
      <c r="B799">
        <v>2455000</v>
      </c>
      <c r="C799">
        <v>2457500</v>
      </c>
      <c r="D799">
        <v>2215000</v>
      </c>
      <c r="E799">
        <v>2397500</v>
      </c>
      <c r="F799">
        <v>2397500</v>
      </c>
      <c r="G799">
        <v>100</v>
      </c>
    </row>
    <row r="800" spans="1:7" x14ac:dyDescent="0.25">
      <c r="A800" s="20">
        <v>41673</v>
      </c>
      <c r="B800">
        <v>2447500</v>
      </c>
      <c r="C800">
        <v>2785000</v>
      </c>
      <c r="D800">
        <v>2380000</v>
      </c>
      <c r="E800">
        <v>2727500</v>
      </c>
      <c r="F800">
        <v>2727500</v>
      </c>
      <c r="G800">
        <v>100</v>
      </c>
    </row>
    <row r="801" spans="1:7" x14ac:dyDescent="0.25">
      <c r="A801" s="20">
        <v>41674</v>
      </c>
      <c r="B801">
        <v>2637500</v>
      </c>
      <c r="C801">
        <v>2732500</v>
      </c>
      <c r="D801">
        <v>2542500</v>
      </c>
      <c r="E801">
        <v>2615000</v>
      </c>
      <c r="F801">
        <v>2615000</v>
      </c>
      <c r="G801">
        <v>100</v>
      </c>
    </row>
    <row r="802" spans="1:7" x14ac:dyDescent="0.25">
      <c r="A802" s="20">
        <v>41675</v>
      </c>
      <c r="B802">
        <v>2730000</v>
      </c>
      <c r="C802">
        <v>2950000</v>
      </c>
      <c r="D802">
        <v>2680000</v>
      </c>
      <c r="E802">
        <v>2807500</v>
      </c>
      <c r="F802">
        <v>2807500</v>
      </c>
      <c r="G802">
        <v>100</v>
      </c>
    </row>
    <row r="803" spans="1:7" x14ac:dyDescent="0.25">
      <c r="A803" s="20">
        <v>41676</v>
      </c>
      <c r="B803">
        <v>2747500</v>
      </c>
      <c r="C803">
        <v>2747500</v>
      </c>
      <c r="D803">
        <v>2267500</v>
      </c>
      <c r="E803">
        <v>2270000</v>
      </c>
      <c r="F803">
        <v>2270000</v>
      </c>
      <c r="G803">
        <v>100</v>
      </c>
    </row>
    <row r="804" spans="1:7" x14ac:dyDescent="0.25">
      <c r="A804" s="20">
        <v>41677</v>
      </c>
      <c r="B804">
        <v>2155000</v>
      </c>
      <c r="C804">
        <v>2177500</v>
      </c>
      <c r="D804">
        <v>1912500</v>
      </c>
      <c r="E804">
        <v>1982500</v>
      </c>
      <c r="F804">
        <v>1982500</v>
      </c>
      <c r="G804">
        <v>100</v>
      </c>
    </row>
    <row r="805" spans="1:7" x14ac:dyDescent="0.25">
      <c r="A805" s="20">
        <v>41680</v>
      </c>
      <c r="B805">
        <v>1972500</v>
      </c>
      <c r="C805">
        <v>2020000</v>
      </c>
      <c r="D805">
        <v>1912500</v>
      </c>
      <c r="E805">
        <v>1980000</v>
      </c>
      <c r="F805">
        <v>1980000</v>
      </c>
      <c r="G805">
        <v>0</v>
      </c>
    </row>
    <row r="806" spans="1:7" x14ac:dyDescent="0.25">
      <c r="A806" s="20">
        <v>41681</v>
      </c>
      <c r="B806">
        <v>1932500</v>
      </c>
      <c r="C806">
        <v>1952500</v>
      </c>
      <c r="D806">
        <v>1812500</v>
      </c>
      <c r="E806">
        <v>1850000</v>
      </c>
      <c r="F806">
        <v>1850000</v>
      </c>
      <c r="G806">
        <v>0</v>
      </c>
    </row>
    <row r="807" spans="1:7" x14ac:dyDescent="0.25">
      <c r="A807" s="20">
        <v>41682</v>
      </c>
      <c r="B807">
        <v>1795000</v>
      </c>
      <c r="C807">
        <v>1877500</v>
      </c>
      <c r="D807">
        <v>1770000</v>
      </c>
      <c r="E807">
        <v>1777500</v>
      </c>
      <c r="F807">
        <v>1777500</v>
      </c>
      <c r="G807">
        <v>0</v>
      </c>
    </row>
    <row r="808" spans="1:7" x14ac:dyDescent="0.25">
      <c r="A808" s="20">
        <v>41683</v>
      </c>
      <c r="B808">
        <v>1870000</v>
      </c>
      <c r="C808">
        <v>1892500</v>
      </c>
      <c r="D808">
        <v>1752500</v>
      </c>
      <c r="E808">
        <v>1757500</v>
      </c>
      <c r="F808">
        <v>1757500</v>
      </c>
      <c r="G808">
        <v>0</v>
      </c>
    </row>
    <row r="809" spans="1:7" x14ac:dyDescent="0.25">
      <c r="A809" s="20">
        <v>41684</v>
      </c>
      <c r="B809">
        <v>1747500</v>
      </c>
      <c r="C809">
        <v>1762500</v>
      </c>
      <c r="D809">
        <v>1670000</v>
      </c>
      <c r="E809">
        <v>1695000</v>
      </c>
      <c r="F809">
        <v>1695000</v>
      </c>
      <c r="G809">
        <v>0</v>
      </c>
    </row>
    <row r="810" spans="1:7" x14ac:dyDescent="0.25">
      <c r="A810" s="20">
        <v>41688</v>
      </c>
      <c r="B810">
        <v>1680000</v>
      </c>
      <c r="C810">
        <v>1747500</v>
      </c>
      <c r="D810">
        <v>1655000</v>
      </c>
      <c r="E810">
        <v>1665000</v>
      </c>
      <c r="F810">
        <v>1665000</v>
      </c>
      <c r="G810">
        <v>0</v>
      </c>
    </row>
    <row r="811" spans="1:7" x14ac:dyDescent="0.25">
      <c r="A811" s="20">
        <v>41689</v>
      </c>
      <c r="B811">
        <v>1705000</v>
      </c>
      <c r="C811">
        <v>1885000</v>
      </c>
      <c r="D811">
        <v>1672500</v>
      </c>
      <c r="E811">
        <v>1857500</v>
      </c>
      <c r="F811">
        <v>1857500</v>
      </c>
      <c r="G811">
        <v>100</v>
      </c>
    </row>
    <row r="812" spans="1:7" x14ac:dyDescent="0.25">
      <c r="A812" s="20">
        <v>41690</v>
      </c>
      <c r="B812">
        <v>1835000</v>
      </c>
      <c r="C812">
        <v>1892500</v>
      </c>
      <c r="D812">
        <v>1727500</v>
      </c>
      <c r="E812">
        <v>1740000</v>
      </c>
      <c r="F812">
        <v>1740000</v>
      </c>
      <c r="G812">
        <v>100</v>
      </c>
    </row>
    <row r="813" spans="1:7" x14ac:dyDescent="0.25">
      <c r="A813" s="20">
        <v>41691</v>
      </c>
      <c r="B813">
        <v>1702500</v>
      </c>
      <c r="C813">
        <v>1792500</v>
      </c>
      <c r="D813">
        <v>1687500</v>
      </c>
      <c r="E813">
        <v>1767500</v>
      </c>
      <c r="F813">
        <v>1767500</v>
      </c>
      <c r="G813">
        <v>0</v>
      </c>
    </row>
    <row r="814" spans="1:7" x14ac:dyDescent="0.25">
      <c r="A814" s="20">
        <v>41694</v>
      </c>
      <c r="B814">
        <v>1752500</v>
      </c>
      <c r="C814">
        <v>1770000</v>
      </c>
      <c r="D814">
        <v>1705000</v>
      </c>
      <c r="E814">
        <v>1757500</v>
      </c>
      <c r="F814">
        <v>1757500</v>
      </c>
      <c r="G814">
        <v>0</v>
      </c>
    </row>
    <row r="815" spans="1:7" x14ac:dyDescent="0.25">
      <c r="A815" s="20">
        <v>41695</v>
      </c>
      <c r="B815">
        <v>1742500</v>
      </c>
      <c r="C815">
        <v>1822500</v>
      </c>
      <c r="D815">
        <v>1722500</v>
      </c>
      <c r="E815">
        <v>1752500</v>
      </c>
      <c r="F815">
        <v>1752500</v>
      </c>
      <c r="G815">
        <v>0</v>
      </c>
    </row>
    <row r="816" spans="1:7" x14ac:dyDescent="0.25">
      <c r="A816" s="20">
        <v>41696</v>
      </c>
      <c r="B816">
        <v>1740000</v>
      </c>
      <c r="C816">
        <v>1845000</v>
      </c>
      <c r="D816">
        <v>1730000</v>
      </c>
      <c r="E816">
        <v>1787500</v>
      </c>
      <c r="F816">
        <v>1787500</v>
      </c>
      <c r="G816">
        <v>0</v>
      </c>
    </row>
    <row r="817" spans="1:7" x14ac:dyDescent="0.25">
      <c r="A817" s="20">
        <v>41697</v>
      </c>
      <c r="B817">
        <v>1842500</v>
      </c>
      <c r="C817">
        <v>1867500</v>
      </c>
      <c r="D817">
        <v>1775000</v>
      </c>
      <c r="E817">
        <v>1782500</v>
      </c>
      <c r="F817">
        <v>1782500</v>
      </c>
      <c r="G817">
        <v>0</v>
      </c>
    </row>
    <row r="818" spans="1:7" x14ac:dyDescent="0.25">
      <c r="A818" s="20">
        <v>41698</v>
      </c>
      <c r="B818">
        <v>1790000</v>
      </c>
      <c r="C818">
        <v>1900000</v>
      </c>
      <c r="D818">
        <v>1732500</v>
      </c>
      <c r="E818">
        <v>1840000</v>
      </c>
      <c r="F818">
        <v>1840000</v>
      </c>
      <c r="G818">
        <v>0</v>
      </c>
    </row>
    <row r="819" spans="1:7" x14ac:dyDescent="0.25">
      <c r="A819" s="20">
        <v>41701</v>
      </c>
      <c r="B819">
        <v>2050000</v>
      </c>
      <c r="C819">
        <v>2120000</v>
      </c>
      <c r="D819">
        <v>1952500</v>
      </c>
      <c r="E819">
        <v>2040000</v>
      </c>
      <c r="F819">
        <v>2040000</v>
      </c>
      <c r="G819">
        <v>100</v>
      </c>
    </row>
    <row r="820" spans="1:7" x14ac:dyDescent="0.25">
      <c r="A820" s="20">
        <v>41702</v>
      </c>
      <c r="B820">
        <v>1817500</v>
      </c>
      <c r="C820">
        <v>1832500</v>
      </c>
      <c r="D820">
        <v>1780000</v>
      </c>
      <c r="E820">
        <v>1795000</v>
      </c>
      <c r="F820">
        <v>1795000</v>
      </c>
      <c r="G820">
        <v>0</v>
      </c>
    </row>
    <row r="821" spans="1:7" x14ac:dyDescent="0.25">
      <c r="A821" s="20">
        <v>41703</v>
      </c>
      <c r="B821">
        <v>1790000</v>
      </c>
      <c r="C821">
        <v>1825000</v>
      </c>
      <c r="D821">
        <v>1762500</v>
      </c>
      <c r="E821">
        <v>1775000</v>
      </c>
      <c r="F821">
        <v>1775000</v>
      </c>
      <c r="G821">
        <v>0</v>
      </c>
    </row>
    <row r="822" spans="1:7" x14ac:dyDescent="0.25">
      <c r="A822" s="20">
        <v>41704</v>
      </c>
      <c r="B822">
        <v>1770000</v>
      </c>
      <c r="C822">
        <v>1802500</v>
      </c>
      <c r="D822">
        <v>1742500</v>
      </c>
      <c r="E822">
        <v>1765000</v>
      </c>
      <c r="F822">
        <v>1765000</v>
      </c>
      <c r="G822">
        <v>0</v>
      </c>
    </row>
    <row r="823" spans="1:7" x14ac:dyDescent="0.25">
      <c r="A823" s="20">
        <v>41705</v>
      </c>
      <c r="B823">
        <v>1740000</v>
      </c>
      <c r="C823">
        <v>1857500</v>
      </c>
      <c r="D823">
        <v>1737500</v>
      </c>
      <c r="E823">
        <v>1827500</v>
      </c>
      <c r="F823">
        <v>1827500</v>
      </c>
      <c r="G823">
        <v>0</v>
      </c>
    </row>
    <row r="824" spans="1:7" x14ac:dyDescent="0.25">
      <c r="A824" s="20">
        <v>41708</v>
      </c>
      <c r="B824">
        <v>1862500</v>
      </c>
      <c r="C824">
        <v>1925000</v>
      </c>
      <c r="D824">
        <v>1805000</v>
      </c>
      <c r="E824">
        <v>1817500</v>
      </c>
      <c r="F824">
        <v>1817500</v>
      </c>
      <c r="G824">
        <v>0</v>
      </c>
    </row>
    <row r="825" spans="1:7" x14ac:dyDescent="0.25">
      <c r="A825" s="20">
        <v>41709</v>
      </c>
      <c r="B825">
        <v>1817500</v>
      </c>
      <c r="C825">
        <v>1880000</v>
      </c>
      <c r="D825">
        <v>1775000</v>
      </c>
      <c r="E825">
        <v>1855000</v>
      </c>
      <c r="F825">
        <v>1855000</v>
      </c>
      <c r="G825">
        <v>0</v>
      </c>
    </row>
    <row r="826" spans="1:7" x14ac:dyDescent="0.25">
      <c r="A826" s="20">
        <v>41710</v>
      </c>
      <c r="B826">
        <v>1935000</v>
      </c>
      <c r="C826">
        <v>1960000</v>
      </c>
      <c r="D826">
        <v>1850000</v>
      </c>
      <c r="E826">
        <v>1855000</v>
      </c>
      <c r="F826">
        <v>1855000</v>
      </c>
      <c r="G826">
        <v>0</v>
      </c>
    </row>
    <row r="827" spans="1:7" x14ac:dyDescent="0.25">
      <c r="A827" s="20">
        <v>41711</v>
      </c>
      <c r="B827">
        <v>1815000</v>
      </c>
      <c r="C827">
        <v>2052500</v>
      </c>
      <c r="D827">
        <v>1805000</v>
      </c>
      <c r="E827">
        <v>2005000</v>
      </c>
      <c r="F827">
        <v>2005000</v>
      </c>
      <c r="G827">
        <v>100</v>
      </c>
    </row>
    <row r="828" spans="1:7" x14ac:dyDescent="0.25">
      <c r="A828" s="20">
        <v>41712</v>
      </c>
      <c r="B828">
        <v>2087500</v>
      </c>
      <c r="C828">
        <v>2170000</v>
      </c>
      <c r="D828">
        <v>2005000</v>
      </c>
      <c r="E828">
        <v>2097500</v>
      </c>
      <c r="F828">
        <v>2097500</v>
      </c>
      <c r="G828">
        <v>100</v>
      </c>
    </row>
    <row r="829" spans="1:7" x14ac:dyDescent="0.25">
      <c r="A829" s="20">
        <v>41715</v>
      </c>
      <c r="B829">
        <v>1992500</v>
      </c>
      <c r="C829">
        <v>1992500</v>
      </c>
      <c r="D829">
        <v>1900000</v>
      </c>
      <c r="E829">
        <v>1925000</v>
      </c>
      <c r="F829">
        <v>1925000</v>
      </c>
      <c r="G829">
        <v>0</v>
      </c>
    </row>
    <row r="830" spans="1:7" x14ac:dyDescent="0.25">
      <c r="A830" s="20">
        <v>41716</v>
      </c>
      <c r="B830">
        <v>1837500</v>
      </c>
      <c r="C830">
        <v>1862500</v>
      </c>
      <c r="D830">
        <v>1780000</v>
      </c>
      <c r="E830">
        <v>1782500</v>
      </c>
      <c r="F830">
        <v>1782500</v>
      </c>
      <c r="G830">
        <v>0</v>
      </c>
    </row>
    <row r="831" spans="1:7" x14ac:dyDescent="0.25">
      <c r="A831" s="20">
        <v>41717</v>
      </c>
      <c r="B831">
        <v>1782500</v>
      </c>
      <c r="C831">
        <v>1957500</v>
      </c>
      <c r="D831">
        <v>1762500</v>
      </c>
      <c r="E831">
        <v>1842500</v>
      </c>
      <c r="F831">
        <v>1842500</v>
      </c>
      <c r="G831">
        <v>100</v>
      </c>
    </row>
    <row r="832" spans="1:7" x14ac:dyDescent="0.25">
      <c r="A832" s="20">
        <v>41718</v>
      </c>
      <c r="B832">
        <v>1867500</v>
      </c>
      <c r="C832">
        <v>1892500</v>
      </c>
      <c r="D832">
        <v>1805000</v>
      </c>
      <c r="E832">
        <v>1822500</v>
      </c>
      <c r="F832">
        <v>1822500</v>
      </c>
      <c r="G832">
        <v>0</v>
      </c>
    </row>
    <row r="833" spans="1:7" x14ac:dyDescent="0.25">
      <c r="A833" s="20">
        <v>41719</v>
      </c>
      <c r="B833">
        <v>1782500</v>
      </c>
      <c r="C833">
        <v>1872500</v>
      </c>
      <c r="D833">
        <v>1775000</v>
      </c>
      <c r="E833">
        <v>1852500</v>
      </c>
      <c r="F833">
        <v>1852500</v>
      </c>
      <c r="G833">
        <v>0</v>
      </c>
    </row>
    <row r="834" spans="1:7" x14ac:dyDescent="0.25">
      <c r="A834" s="20">
        <v>41722</v>
      </c>
      <c r="B834">
        <v>1837500</v>
      </c>
      <c r="C834">
        <v>1945000</v>
      </c>
      <c r="D834">
        <v>1817500</v>
      </c>
      <c r="E834">
        <v>1862500</v>
      </c>
      <c r="F834">
        <v>1862500</v>
      </c>
      <c r="G834">
        <v>0</v>
      </c>
    </row>
    <row r="835" spans="1:7" x14ac:dyDescent="0.25">
      <c r="A835" s="20">
        <v>41723</v>
      </c>
      <c r="B835">
        <v>1817500</v>
      </c>
      <c r="C835">
        <v>1882500</v>
      </c>
      <c r="D835">
        <v>1807500</v>
      </c>
      <c r="E835">
        <v>1827500</v>
      </c>
      <c r="F835">
        <v>1827500</v>
      </c>
      <c r="G835">
        <v>0</v>
      </c>
    </row>
    <row r="836" spans="1:7" x14ac:dyDescent="0.25">
      <c r="A836" s="20">
        <v>41724</v>
      </c>
      <c r="B836">
        <v>1800000</v>
      </c>
      <c r="C836">
        <v>1875000</v>
      </c>
      <c r="D836">
        <v>1787500</v>
      </c>
      <c r="E836">
        <v>1872500</v>
      </c>
      <c r="F836">
        <v>1872500</v>
      </c>
      <c r="G836">
        <v>0</v>
      </c>
    </row>
    <row r="837" spans="1:7" x14ac:dyDescent="0.25">
      <c r="A837" s="20">
        <v>41725</v>
      </c>
      <c r="B837">
        <v>1865000</v>
      </c>
      <c r="C837">
        <v>1915000</v>
      </c>
      <c r="D837">
        <v>1830000</v>
      </c>
      <c r="E837">
        <v>1837500</v>
      </c>
      <c r="F837">
        <v>1837500</v>
      </c>
      <c r="G837">
        <v>0</v>
      </c>
    </row>
    <row r="838" spans="1:7" x14ac:dyDescent="0.25">
      <c r="A838" s="20">
        <v>41726</v>
      </c>
      <c r="B838">
        <v>1817500</v>
      </c>
      <c r="C838">
        <v>1852500</v>
      </c>
      <c r="D838">
        <v>1790000</v>
      </c>
      <c r="E838">
        <v>1807500</v>
      </c>
      <c r="F838">
        <v>1807500</v>
      </c>
      <c r="G838">
        <v>0</v>
      </c>
    </row>
    <row r="839" spans="1:7" x14ac:dyDescent="0.25">
      <c r="A839" s="20">
        <v>41729</v>
      </c>
      <c r="B839">
        <v>1785000</v>
      </c>
      <c r="C839">
        <v>1787500</v>
      </c>
      <c r="D839">
        <v>1750000</v>
      </c>
      <c r="E839">
        <v>1752500</v>
      </c>
      <c r="F839">
        <v>1752500</v>
      </c>
      <c r="G839">
        <v>0</v>
      </c>
    </row>
    <row r="840" spans="1:7" x14ac:dyDescent="0.25">
      <c r="A840" s="20">
        <v>41730</v>
      </c>
      <c r="B840">
        <v>1732500</v>
      </c>
      <c r="C840">
        <v>1735000</v>
      </c>
      <c r="D840">
        <v>1625000</v>
      </c>
      <c r="E840">
        <v>1625000</v>
      </c>
      <c r="F840">
        <v>1625000</v>
      </c>
      <c r="G840">
        <v>0</v>
      </c>
    </row>
    <row r="841" spans="1:7" x14ac:dyDescent="0.25">
      <c r="A841" s="20">
        <v>41731</v>
      </c>
      <c r="B841">
        <v>1640000</v>
      </c>
      <c r="C841">
        <v>1675000</v>
      </c>
      <c r="D841">
        <v>1625000</v>
      </c>
      <c r="E841">
        <v>1632500</v>
      </c>
      <c r="F841">
        <v>1632500</v>
      </c>
      <c r="G841">
        <v>0</v>
      </c>
    </row>
    <row r="842" spans="1:7" x14ac:dyDescent="0.25">
      <c r="A842" s="20">
        <v>41732</v>
      </c>
      <c r="B842">
        <v>1640000</v>
      </c>
      <c r="C842">
        <v>1672500</v>
      </c>
      <c r="D842">
        <v>1612500</v>
      </c>
      <c r="E842">
        <v>1612500</v>
      </c>
      <c r="F842">
        <v>1612500</v>
      </c>
      <c r="G842">
        <v>0</v>
      </c>
    </row>
    <row r="843" spans="1:7" x14ac:dyDescent="0.25">
      <c r="A843" s="20">
        <v>41733</v>
      </c>
      <c r="B843">
        <v>1587500</v>
      </c>
      <c r="C843">
        <v>1705000</v>
      </c>
      <c r="D843">
        <v>1575000</v>
      </c>
      <c r="E843">
        <v>1672500</v>
      </c>
      <c r="F843">
        <v>1672500</v>
      </c>
      <c r="G843">
        <v>0</v>
      </c>
    </row>
    <row r="844" spans="1:7" x14ac:dyDescent="0.25">
      <c r="A844" s="20">
        <v>41736</v>
      </c>
      <c r="B844">
        <v>1715000</v>
      </c>
      <c r="C844">
        <v>1762500</v>
      </c>
      <c r="D844">
        <v>1685000</v>
      </c>
      <c r="E844">
        <v>1717500</v>
      </c>
      <c r="F844">
        <v>1717500</v>
      </c>
      <c r="G844">
        <v>100</v>
      </c>
    </row>
    <row r="845" spans="1:7" x14ac:dyDescent="0.25">
      <c r="A845" s="20">
        <v>41737</v>
      </c>
      <c r="B845">
        <v>1710000</v>
      </c>
      <c r="C845">
        <v>1760000</v>
      </c>
      <c r="D845">
        <v>1645000</v>
      </c>
      <c r="E845">
        <v>1645000</v>
      </c>
      <c r="F845">
        <v>1645000</v>
      </c>
      <c r="G845">
        <v>0</v>
      </c>
    </row>
    <row r="846" spans="1:7" x14ac:dyDescent="0.25">
      <c r="A846" s="20">
        <v>41738</v>
      </c>
      <c r="B846">
        <v>1627500</v>
      </c>
      <c r="C846">
        <v>1655000</v>
      </c>
      <c r="D846">
        <v>1582500</v>
      </c>
      <c r="E846">
        <v>1585000</v>
      </c>
      <c r="F846">
        <v>1585000</v>
      </c>
      <c r="G846">
        <v>0</v>
      </c>
    </row>
    <row r="847" spans="1:7" x14ac:dyDescent="0.25">
      <c r="A847" s="20">
        <v>41739</v>
      </c>
      <c r="B847">
        <v>1592500</v>
      </c>
      <c r="C847">
        <v>1757500</v>
      </c>
      <c r="D847">
        <v>1582500</v>
      </c>
      <c r="E847">
        <v>1745000</v>
      </c>
      <c r="F847">
        <v>1745000</v>
      </c>
      <c r="G847">
        <v>100</v>
      </c>
    </row>
    <row r="848" spans="1:7" x14ac:dyDescent="0.25">
      <c r="A848" s="20">
        <v>41740</v>
      </c>
      <c r="B848">
        <v>1787500</v>
      </c>
      <c r="C848">
        <v>1887500</v>
      </c>
      <c r="D848">
        <v>1740000</v>
      </c>
      <c r="E848">
        <v>1842500</v>
      </c>
      <c r="F848">
        <v>1842500</v>
      </c>
      <c r="G848">
        <v>100</v>
      </c>
    </row>
    <row r="849" spans="1:7" x14ac:dyDescent="0.25">
      <c r="A849" s="20">
        <v>41743</v>
      </c>
      <c r="B849">
        <v>1790000</v>
      </c>
      <c r="C849">
        <v>1930000</v>
      </c>
      <c r="D849">
        <v>1765000</v>
      </c>
      <c r="E849">
        <v>1827500</v>
      </c>
      <c r="F849">
        <v>1827500</v>
      </c>
      <c r="G849">
        <v>100</v>
      </c>
    </row>
    <row r="850" spans="1:7" x14ac:dyDescent="0.25">
      <c r="A850" s="20">
        <v>41744</v>
      </c>
      <c r="B850">
        <v>1802500</v>
      </c>
      <c r="C850">
        <v>1967500</v>
      </c>
      <c r="D850">
        <v>1767500</v>
      </c>
      <c r="E850">
        <v>1785000</v>
      </c>
      <c r="F850">
        <v>1785000</v>
      </c>
      <c r="G850">
        <v>100</v>
      </c>
    </row>
    <row r="851" spans="1:7" x14ac:dyDescent="0.25">
      <c r="A851" s="20">
        <v>41745</v>
      </c>
      <c r="B851">
        <v>1725000</v>
      </c>
      <c r="C851">
        <v>1772500</v>
      </c>
      <c r="D851">
        <v>1665000</v>
      </c>
      <c r="E851">
        <v>1672500</v>
      </c>
      <c r="F851">
        <v>1672500</v>
      </c>
      <c r="G851">
        <v>100</v>
      </c>
    </row>
    <row r="852" spans="1:7" x14ac:dyDescent="0.25">
      <c r="A852" s="20">
        <v>41746</v>
      </c>
      <c r="B852">
        <v>1687500</v>
      </c>
      <c r="C852">
        <v>1700000</v>
      </c>
      <c r="D852">
        <v>1625000</v>
      </c>
      <c r="E852">
        <v>1625000</v>
      </c>
      <c r="F852">
        <v>1625000</v>
      </c>
      <c r="G852">
        <v>0</v>
      </c>
    </row>
    <row r="853" spans="1:7" x14ac:dyDescent="0.25">
      <c r="A853" s="20">
        <v>41750</v>
      </c>
      <c r="B853">
        <v>1625000</v>
      </c>
      <c r="C853">
        <v>1632500</v>
      </c>
      <c r="D853">
        <v>1575000</v>
      </c>
      <c r="E853">
        <v>1580000</v>
      </c>
      <c r="F853">
        <v>1580000</v>
      </c>
      <c r="G853">
        <v>0</v>
      </c>
    </row>
    <row r="854" spans="1:7" x14ac:dyDescent="0.25">
      <c r="A854" s="20">
        <v>41751</v>
      </c>
      <c r="B854">
        <v>1582500</v>
      </c>
      <c r="C854">
        <v>1595000</v>
      </c>
      <c r="D854">
        <v>1550000</v>
      </c>
      <c r="E854">
        <v>1567500</v>
      </c>
      <c r="F854">
        <v>1567500</v>
      </c>
      <c r="G854">
        <v>0</v>
      </c>
    </row>
    <row r="855" spans="1:7" x14ac:dyDescent="0.25">
      <c r="A855" s="20">
        <v>41752</v>
      </c>
      <c r="B855">
        <v>1582500</v>
      </c>
      <c r="C855">
        <v>1605000</v>
      </c>
      <c r="D855">
        <v>1572500</v>
      </c>
      <c r="E855">
        <v>1577500</v>
      </c>
      <c r="F855">
        <v>1577500</v>
      </c>
      <c r="G855">
        <v>0</v>
      </c>
    </row>
    <row r="856" spans="1:7" x14ac:dyDescent="0.25">
      <c r="A856" s="20">
        <v>41753</v>
      </c>
      <c r="B856">
        <v>1560000</v>
      </c>
      <c r="C856">
        <v>1630000</v>
      </c>
      <c r="D856">
        <v>1560000</v>
      </c>
      <c r="E856">
        <v>1625000</v>
      </c>
      <c r="F856">
        <v>1625000</v>
      </c>
      <c r="G856">
        <v>0</v>
      </c>
    </row>
    <row r="857" spans="1:7" x14ac:dyDescent="0.25">
      <c r="A857" s="20">
        <v>41754</v>
      </c>
      <c r="B857">
        <v>1642500</v>
      </c>
      <c r="C857">
        <v>1687500</v>
      </c>
      <c r="D857">
        <v>1635000</v>
      </c>
      <c r="E857">
        <v>1640000</v>
      </c>
      <c r="F857">
        <v>1640000</v>
      </c>
      <c r="G857">
        <v>0</v>
      </c>
    </row>
    <row r="858" spans="1:7" x14ac:dyDescent="0.25">
      <c r="A858" s="20">
        <v>41757</v>
      </c>
      <c r="B858">
        <v>1627500</v>
      </c>
      <c r="C858">
        <v>1662500</v>
      </c>
      <c r="D858">
        <v>1562500</v>
      </c>
      <c r="E858">
        <v>1565000</v>
      </c>
      <c r="F858">
        <v>1565000</v>
      </c>
      <c r="G858">
        <v>100</v>
      </c>
    </row>
    <row r="859" spans="1:7" x14ac:dyDescent="0.25">
      <c r="A859" s="20">
        <v>41758</v>
      </c>
      <c r="B859">
        <v>1557500</v>
      </c>
      <c r="C859">
        <v>1572500</v>
      </c>
      <c r="D859">
        <v>1525000</v>
      </c>
      <c r="E859">
        <v>1530000</v>
      </c>
      <c r="F859">
        <v>1530000</v>
      </c>
      <c r="G859">
        <v>0</v>
      </c>
    </row>
    <row r="860" spans="1:7" x14ac:dyDescent="0.25">
      <c r="A860" s="20">
        <v>41759</v>
      </c>
      <c r="B860">
        <v>1540000</v>
      </c>
      <c r="C860">
        <v>1550000</v>
      </c>
      <c r="D860">
        <v>1507500</v>
      </c>
      <c r="E860">
        <v>1522500</v>
      </c>
      <c r="F860">
        <v>1522500</v>
      </c>
      <c r="G860">
        <v>0</v>
      </c>
    </row>
    <row r="861" spans="1:7" x14ac:dyDescent="0.25">
      <c r="A861" s="20">
        <v>41760</v>
      </c>
      <c r="B861">
        <v>1532500</v>
      </c>
      <c r="C861">
        <v>1542500</v>
      </c>
      <c r="D861">
        <v>1505000</v>
      </c>
      <c r="E861">
        <v>1522500</v>
      </c>
      <c r="F861">
        <v>1522500</v>
      </c>
      <c r="G861">
        <v>0</v>
      </c>
    </row>
    <row r="862" spans="1:7" x14ac:dyDescent="0.25">
      <c r="A862" s="20">
        <v>41761</v>
      </c>
      <c r="B862">
        <v>1505000</v>
      </c>
      <c r="C862">
        <v>1537500</v>
      </c>
      <c r="D862">
        <v>1495000</v>
      </c>
      <c r="E862">
        <v>1512500</v>
      </c>
      <c r="F862">
        <v>1512500</v>
      </c>
      <c r="G862">
        <v>0</v>
      </c>
    </row>
    <row r="863" spans="1:7" x14ac:dyDescent="0.25">
      <c r="A863" s="20">
        <v>41764</v>
      </c>
      <c r="B863">
        <v>1547500</v>
      </c>
      <c r="C863">
        <v>1562500</v>
      </c>
      <c r="D863">
        <v>1480000</v>
      </c>
      <c r="E863">
        <v>1482500</v>
      </c>
      <c r="F863">
        <v>1482500</v>
      </c>
      <c r="G863">
        <v>0</v>
      </c>
    </row>
    <row r="864" spans="1:7" x14ac:dyDescent="0.25">
      <c r="A864" s="20">
        <v>41765</v>
      </c>
      <c r="B864">
        <v>1492500</v>
      </c>
      <c r="C864">
        <v>1497500</v>
      </c>
      <c r="D864">
        <v>1445000</v>
      </c>
      <c r="E864">
        <v>1487500</v>
      </c>
      <c r="F864">
        <v>1487500</v>
      </c>
      <c r="G864">
        <v>0</v>
      </c>
    </row>
    <row r="865" spans="1:7" x14ac:dyDescent="0.25">
      <c r="A865" s="20">
        <v>41766</v>
      </c>
      <c r="B865">
        <v>1477500</v>
      </c>
      <c r="C865">
        <v>1520000</v>
      </c>
      <c r="D865">
        <v>1417500</v>
      </c>
      <c r="E865">
        <v>1420000</v>
      </c>
      <c r="F865">
        <v>1420000</v>
      </c>
      <c r="G865">
        <v>0</v>
      </c>
    </row>
    <row r="866" spans="1:7" x14ac:dyDescent="0.25">
      <c r="A866" s="20">
        <v>41767</v>
      </c>
      <c r="B866">
        <v>1422500</v>
      </c>
      <c r="C866">
        <v>1445000</v>
      </c>
      <c r="D866">
        <v>1372500</v>
      </c>
      <c r="E866">
        <v>1435000</v>
      </c>
      <c r="F866">
        <v>1435000</v>
      </c>
      <c r="G866">
        <v>0</v>
      </c>
    </row>
    <row r="867" spans="1:7" x14ac:dyDescent="0.25">
      <c r="A867" s="20">
        <v>41768</v>
      </c>
      <c r="B867">
        <v>1432500</v>
      </c>
      <c r="C867">
        <v>1457500</v>
      </c>
      <c r="D867">
        <v>1380000</v>
      </c>
      <c r="E867">
        <v>1385000</v>
      </c>
      <c r="F867">
        <v>1385000</v>
      </c>
      <c r="G867">
        <v>0</v>
      </c>
    </row>
    <row r="868" spans="1:7" x14ac:dyDescent="0.25">
      <c r="A868" s="20">
        <v>41771</v>
      </c>
      <c r="B868">
        <v>1350000</v>
      </c>
      <c r="C868">
        <v>1355000</v>
      </c>
      <c r="D868">
        <v>1295000</v>
      </c>
      <c r="E868">
        <v>1300000</v>
      </c>
      <c r="F868">
        <v>1300000</v>
      </c>
      <c r="G868">
        <v>0</v>
      </c>
    </row>
    <row r="869" spans="1:7" x14ac:dyDescent="0.25">
      <c r="A869" s="20">
        <v>41772</v>
      </c>
      <c r="B869">
        <v>1287500</v>
      </c>
      <c r="C869">
        <v>1307500</v>
      </c>
      <c r="D869">
        <v>1280000</v>
      </c>
      <c r="E869">
        <v>1305000</v>
      </c>
      <c r="F869">
        <v>1305000</v>
      </c>
      <c r="G869">
        <v>0</v>
      </c>
    </row>
    <row r="870" spans="1:7" x14ac:dyDescent="0.25">
      <c r="A870" s="20">
        <v>41773</v>
      </c>
      <c r="B870">
        <v>1312500</v>
      </c>
      <c r="C870">
        <v>1322500</v>
      </c>
      <c r="D870">
        <v>1270000</v>
      </c>
      <c r="E870">
        <v>1295000</v>
      </c>
      <c r="F870">
        <v>1295000</v>
      </c>
      <c r="G870">
        <v>0</v>
      </c>
    </row>
    <row r="871" spans="1:7" x14ac:dyDescent="0.25">
      <c r="A871" s="20">
        <v>41774</v>
      </c>
      <c r="B871">
        <v>1307500</v>
      </c>
      <c r="C871">
        <v>1360000</v>
      </c>
      <c r="D871">
        <v>1297500</v>
      </c>
      <c r="E871">
        <v>1320000</v>
      </c>
      <c r="F871">
        <v>1320000</v>
      </c>
      <c r="G871">
        <v>0</v>
      </c>
    </row>
    <row r="872" spans="1:7" x14ac:dyDescent="0.25">
      <c r="A872" s="20">
        <v>41775</v>
      </c>
      <c r="B872">
        <v>1300000</v>
      </c>
      <c r="C872">
        <v>1320000</v>
      </c>
      <c r="D872">
        <v>1250000</v>
      </c>
      <c r="E872">
        <v>1252500</v>
      </c>
      <c r="F872">
        <v>1252500</v>
      </c>
      <c r="G872">
        <v>0</v>
      </c>
    </row>
    <row r="873" spans="1:7" x14ac:dyDescent="0.25">
      <c r="A873" s="20">
        <v>41778</v>
      </c>
      <c r="B873">
        <v>1267500</v>
      </c>
      <c r="C873">
        <v>1270000</v>
      </c>
      <c r="D873">
        <v>1200000</v>
      </c>
      <c r="E873">
        <v>1207500</v>
      </c>
      <c r="F873">
        <v>1207500</v>
      </c>
      <c r="G873">
        <v>0</v>
      </c>
    </row>
    <row r="874" spans="1:7" x14ac:dyDescent="0.25">
      <c r="A874" s="20">
        <v>41779</v>
      </c>
      <c r="B874">
        <v>1207500</v>
      </c>
      <c r="C874">
        <v>1235000</v>
      </c>
      <c r="D874">
        <v>1177500</v>
      </c>
      <c r="E874">
        <v>1185000</v>
      </c>
      <c r="F874">
        <v>1185000</v>
      </c>
      <c r="G874">
        <v>0</v>
      </c>
    </row>
    <row r="875" spans="1:7" x14ac:dyDescent="0.25">
      <c r="A875" s="20">
        <v>41780</v>
      </c>
      <c r="B875">
        <v>1167500</v>
      </c>
      <c r="C875">
        <v>1177500</v>
      </c>
      <c r="D875">
        <v>1145000</v>
      </c>
      <c r="E875">
        <v>1160000</v>
      </c>
      <c r="F875">
        <v>1160000</v>
      </c>
      <c r="G875">
        <v>0</v>
      </c>
    </row>
    <row r="876" spans="1:7" x14ac:dyDescent="0.25">
      <c r="A876" s="20">
        <v>41781</v>
      </c>
      <c r="B876">
        <v>1157500</v>
      </c>
      <c r="C876">
        <v>1165000</v>
      </c>
      <c r="D876">
        <v>1137500</v>
      </c>
      <c r="E876">
        <v>1160000</v>
      </c>
      <c r="F876">
        <v>1160000</v>
      </c>
      <c r="G876">
        <v>0</v>
      </c>
    </row>
    <row r="877" spans="1:7" x14ac:dyDescent="0.25">
      <c r="A877" s="20">
        <v>41782</v>
      </c>
      <c r="B877">
        <v>1160000</v>
      </c>
      <c r="C877">
        <v>1160000</v>
      </c>
      <c r="D877">
        <v>1135000</v>
      </c>
      <c r="E877">
        <v>1140000</v>
      </c>
      <c r="F877">
        <v>1140000</v>
      </c>
      <c r="G877">
        <v>0</v>
      </c>
    </row>
    <row r="878" spans="1:7" x14ac:dyDescent="0.25">
      <c r="A878" s="20">
        <v>41786</v>
      </c>
      <c r="B878">
        <v>1102500</v>
      </c>
      <c r="C878">
        <v>1110000</v>
      </c>
      <c r="D878">
        <v>1060000</v>
      </c>
      <c r="E878">
        <v>1067500</v>
      </c>
      <c r="F878">
        <v>1067500</v>
      </c>
      <c r="G878">
        <v>0</v>
      </c>
    </row>
    <row r="879" spans="1:7" x14ac:dyDescent="0.25">
      <c r="A879" s="20">
        <v>41787</v>
      </c>
      <c r="B879">
        <v>1077500</v>
      </c>
      <c r="C879">
        <v>1095000</v>
      </c>
      <c r="D879">
        <v>1050000</v>
      </c>
      <c r="E879">
        <v>1067500</v>
      </c>
      <c r="F879">
        <v>1067500</v>
      </c>
      <c r="G879">
        <v>0</v>
      </c>
    </row>
    <row r="880" spans="1:7" x14ac:dyDescent="0.25">
      <c r="A880" s="20">
        <v>41788</v>
      </c>
      <c r="B880">
        <v>1055000</v>
      </c>
      <c r="C880">
        <v>1060000</v>
      </c>
      <c r="D880">
        <v>1042500</v>
      </c>
      <c r="E880">
        <v>1050000</v>
      </c>
      <c r="F880">
        <v>1050000</v>
      </c>
      <c r="G880">
        <v>0</v>
      </c>
    </row>
    <row r="881" spans="1:7" x14ac:dyDescent="0.25">
      <c r="A881" s="20">
        <v>41789</v>
      </c>
      <c r="B881">
        <v>1057500</v>
      </c>
      <c r="C881">
        <v>1065000</v>
      </c>
      <c r="D881">
        <v>1047500</v>
      </c>
      <c r="E881">
        <v>1052500</v>
      </c>
      <c r="F881">
        <v>1052500</v>
      </c>
      <c r="G881">
        <v>0</v>
      </c>
    </row>
    <row r="882" spans="1:7" x14ac:dyDescent="0.25">
      <c r="A882" s="20">
        <v>41792</v>
      </c>
      <c r="B882">
        <v>1047500</v>
      </c>
      <c r="C882">
        <v>1075000</v>
      </c>
      <c r="D882">
        <v>1035000</v>
      </c>
      <c r="E882">
        <v>1037500</v>
      </c>
      <c r="F882">
        <v>1037500</v>
      </c>
      <c r="G882">
        <v>0</v>
      </c>
    </row>
    <row r="883" spans="1:7" x14ac:dyDescent="0.25">
      <c r="A883" s="20">
        <v>41793</v>
      </c>
      <c r="B883">
        <v>1055000</v>
      </c>
      <c r="C883">
        <v>1057500</v>
      </c>
      <c r="D883">
        <v>1037500</v>
      </c>
      <c r="E883">
        <v>1042500</v>
      </c>
      <c r="F883">
        <v>1042500</v>
      </c>
      <c r="G883">
        <v>0</v>
      </c>
    </row>
    <row r="884" spans="1:7" x14ac:dyDescent="0.25">
      <c r="A884" s="20">
        <v>41794</v>
      </c>
      <c r="B884">
        <v>1055000</v>
      </c>
      <c r="C884">
        <v>1060000</v>
      </c>
      <c r="D884">
        <v>1007500</v>
      </c>
      <c r="E884">
        <v>1012500</v>
      </c>
      <c r="F884">
        <v>1012500</v>
      </c>
      <c r="G884">
        <v>0</v>
      </c>
    </row>
    <row r="885" spans="1:7" x14ac:dyDescent="0.25">
      <c r="A885" s="20">
        <v>41795</v>
      </c>
      <c r="B885">
        <v>1000000</v>
      </c>
      <c r="C885">
        <v>1007500</v>
      </c>
      <c r="D885">
        <v>942500</v>
      </c>
      <c r="E885">
        <v>947500</v>
      </c>
      <c r="F885">
        <v>947500</v>
      </c>
      <c r="G885">
        <v>0</v>
      </c>
    </row>
    <row r="886" spans="1:7" x14ac:dyDescent="0.25">
      <c r="A886" s="20">
        <v>41796</v>
      </c>
      <c r="B886">
        <v>910000</v>
      </c>
      <c r="C886">
        <v>910000</v>
      </c>
      <c r="D886">
        <v>845000</v>
      </c>
      <c r="E886">
        <v>852500</v>
      </c>
      <c r="F886">
        <v>852500</v>
      </c>
      <c r="G886">
        <v>0</v>
      </c>
    </row>
    <row r="887" spans="1:7" x14ac:dyDescent="0.25">
      <c r="A887" s="20">
        <v>41799</v>
      </c>
      <c r="B887">
        <v>840000</v>
      </c>
      <c r="C887">
        <v>870000</v>
      </c>
      <c r="D887">
        <v>825000</v>
      </c>
      <c r="E887">
        <v>870000</v>
      </c>
      <c r="F887">
        <v>870000</v>
      </c>
      <c r="G887">
        <v>0</v>
      </c>
    </row>
    <row r="888" spans="1:7" x14ac:dyDescent="0.25">
      <c r="A888" s="20">
        <v>41800</v>
      </c>
      <c r="B888">
        <v>882500</v>
      </c>
      <c r="C888">
        <v>892500</v>
      </c>
      <c r="D888">
        <v>837500</v>
      </c>
      <c r="E888">
        <v>837500</v>
      </c>
      <c r="F888">
        <v>837500</v>
      </c>
      <c r="G888">
        <v>0</v>
      </c>
    </row>
    <row r="889" spans="1:7" x14ac:dyDescent="0.25">
      <c r="A889" s="20">
        <v>41801</v>
      </c>
      <c r="B889">
        <v>875000</v>
      </c>
      <c r="C889">
        <v>907500</v>
      </c>
      <c r="D889">
        <v>857500</v>
      </c>
      <c r="E889">
        <v>877500</v>
      </c>
      <c r="F889">
        <v>877500</v>
      </c>
      <c r="G889">
        <v>0</v>
      </c>
    </row>
    <row r="890" spans="1:7" x14ac:dyDescent="0.25">
      <c r="A890" s="20">
        <v>41802</v>
      </c>
      <c r="B890">
        <v>897500</v>
      </c>
      <c r="C890">
        <v>990000</v>
      </c>
      <c r="D890">
        <v>887500</v>
      </c>
      <c r="E890">
        <v>970000</v>
      </c>
      <c r="F890">
        <v>970000</v>
      </c>
      <c r="G890">
        <v>100</v>
      </c>
    </row>
    <row r="891" spans="1:7" x14ac:dyDescent="0.25">
      <c r="A891" s="20">
        <v>41803</v>
      </c>
      <c r="B891">
        <v>960000</v>
      </c>
      <c r="C891">
        <v>990000</v>
      </c>
      <c r="D891">
        <v>915000</v>
      </c>
      <c r="E891">
        <v>925000</v>
      </c>
      <c r="F891">
        <v>925000</v>
      </c>
      <c r="G891">
        <v>0</v>
      </c>
    </row>
    <row r="892" spans="1:7" x14ac:dyDescent="0.25">
      <c r="A892" s="20">
        <v>41806</v>
      </c>
      <c r="B892">
        <v>932500</v>
      </c>
      <c r="C892">
        <v>952500</v>
      </c>
      <c r="D892">
        <v>902500</v>
      </c>
      <c r="E892">
        <v>922500</v>
      </c>
      <c r="F892">
        <v>922500</v>
      </c>
      <c r="G892">
        <v>0</v>
      </c>
    </row>
    <row r="893" spans="1:7" x14ac:dyDescent="0.25">
      <c r="A893" s="20">
        <v>41807</v>
      </c>
      <c r="B893">
        <v>922500</v>
      </c>
      <c r="C893">
        <v>927500</v>
      </c>
      <c r="D893">
        <v>857500</v>
      </c>
      <c r="E893">
        <v>860000</v>
      </c>
      <c r="F893">
        <v>860000</v>
      </c>
      <c r="G893">
        <v>0</v>
      </c>
    </row>
    <row r="894" spans="1:7" x14ac:dyDescent="0.25">
      <c r="A894" s="20">
        <v>41808</v>
      </c>
      <c r="B894">
        <v>855000</v>
      </c>
      <c r="C894">
        <v>865000</v>
      </c>
      <c r="D894">
        <v>772500</v>
      </c>
      <c r="E894">
        <v>772500</v>
      </c>
      <c r="F894">
        <v>772500</v>
      </c>
      <c r="G894">
        <v>0</v>
      </c>
    </row>
    <row r="895" spans="1:7" x14ac:dyDescent="0.25">
      <c r="A895" s="20">
        <v>41809</v>
      </c>
      <c r="B895">
        <v>762500</v>
      </c>
      <c r="C895">
        <v>790000</v>
      </c>
      <c r="D895">
        <v>750000</v>
      </c>
      <c r="E895">
        <v>777500</v>
      </c>
      <c r="F895">
        <v>777500</v>
      </c>
      <c r="G895">
        <v>0</v>
      </c>
    </row>
    <row r="896" spans="1:7" x14ac:dyDescent="0.25">
      <c r="A896" s="20">
        <v>41810</v>
      </c>
      <c r="B896">
        <v>772500</v>
      </c>
      <c r="C896">
        <v>800000</v>
      </c>
      <c r="D896">
        <v>765000</v>
      </c>
      <c r="E896">
        <v>795000</v>
      </c>
      <c r="F896">
        <v>795000</v>
      </c>
      <c r="G896">
        <v>0</v>
      </c>
    </row>
    <row r="897" spans="1:7" x14ac:dyDescent="0.25">
      <c r="A897" s="20">
        <v>41813</v>
      </c>
      <c r="B897">
        <v>792500</v>
      </c>
      <c r="C897">
        <v>807500</v>
      </c>
      <c r="D897">
        <v>750000</v>
      </c>
      <c r="E897">
        <v>752500</v>
      </c>
      <c r="F897">
        <v>752500</v>
      </c>
      <c r="G897">
        <v>0</v>
      </c>
    </row>
    <row r="898" spans="1:7" x14ac:dyDescent="0.25">
      <c r="A898" s="20">
        <v>41814</v>
      </c>
      <c r="B898">
        <v>772500</v>
      </c>
      <c r="C898">
        <v>825000</v>
      </c>
      <c r="D898">
        <v>750000</v>
      </c>
      <c r="E898">
        <v>820000</v>
      </c>
      <c r="F898">
        <v>820000</v>
      </c>
      <c r="G898">
        <v>100</v>
      </c>
    </row>
    <row r="899" spans="1:7" x14ac:dyDescent="0.25">
      <c r="A899" s="20">
        <v>41815</v>
      </c>
      <c r="B899">
        <v>837500</v>
      </c>
      <c r="C899">
        <v>840000</v>
      </c>
      <c r="D899">
        <v>757500</v>
      </c>
      <c r="E899">
        <v>757500</v>
      </c>
      <c r="F899">
        <v>757500</v>
      </c>
      <c r="G899">
        <v>100</v>
      </c>
    </row>
    <row r="900" spans="1:7" x14ac:dyDescent="0.25">
      <c r="A900" s="20">
        <v>41816</v>
      </c>
      <c r="B900">
        <v>752500</v>
      </c>
      <c r="C900">
        <v>807500</v>
      </c>
      <c r="D900">
        <v>750000</v>
      </c>
      <c r="E900">
        <v>775000</v>
      </c>
      <c r="F900">
        <v>775000</v>
      </c>
      <c r="G900">
        <v>0</v>
      </c>
    </row>
    <row r="901" spans="1:7" x14ac:dyDescent="0.25">
      <c r="A901" s="20">
        <v>41817</v>
      </c>
      <c r="B901">
        <v>790000</v>
      </c>
      <c r="C901">
        <v>797500</v>
      </c>
      <c r="D901">
        <v>760000</v>
      </c>
      <c r="E901">
        <v>765000</v>
      </c>
      <c r="F901">
        <v>765000</v>
      </c>
      <c r="G901">
        <v>0</v>
      </c>
    </row>
    <row r="902" spans="1:7" x14ac:dyDescent="0.25">
      <c r="A902" s="20">
        <v>41820</v>
      </c>
      <c r="B902">
        <v>760000</v>
      </c>
      <c r="C902">
        <v>767500</v>
      </c>
      <c r="D902">
        <v>730000</v>
      </c>
      <c r="E902">
        <v>745000</v>
      </c>
      <c r="F902">
        <v>745000</v>
      </c>
      <c r="G902">
        <v>0</v>
      </c>
    </row>
    <row r="903" spans="1:7" x14ac:dyDescent="0.25">
      <c r="A903" s="20">
        <v>41821</v>
      </c>
      <c r="B903">
        <v>725000</v>
      </c>
      <c r="C903">
        <v>737500</v>
      </c>
      <c r="D903">
        <v>695000</v>
      </c>
      <c r="E903">
        <v>707500</v>
      </c>
      <c r="F903">
        <v>707500</v>
      </c>
      <c r="G903">
        <v>0</v>
      </c>
    </row>
    <row r="904" spans="1:7" x14ac:dyDescent="0.25">
      <c r="A904" s="20">
        <v>41822</v>
      </c>
      <c r="B904">
        <v>705000</v>
      </c>
      <c r="C904">
        <v>705000</v>
      </c>
      <c r="D904">
        <v>677500</v>
      </c>
      <c r="E904">
        <v>692500</v>
      </c>
      <c r="F904">
        <v>692500</v>
      </c>
      <c r="G904">
        <v>0</v>
      </c>
    </row>
    <row r="905" spans="1:7" x14ac:dyDescent="0.25">
      <c r="A905" s="20">
        <v>41823</v>
      </c>
      <c r="B905">
        <v>670000</v>
      </c>
      <c r="C905">
        <v>675000</v>
      </c>
      <c r="D905">
        <v>662500</v>
      </c>
      <c r="E905">
        <v>672500</v>
      </c>
      <c r="F905">
        <v>672500</v>
      </c>
      <c r="G905">
        <v>0</v>
      </c>
    </row>
    <row r="906" spans="1:7" x14ac:dyDescent="0.25">
      <c r="A906" s="20">
        <v>41827</v>
      </c>
      <c r="B906">
        <v>682500</v>
      </c>
      <c r="C906">
        <v>702500</v>
      </c>
      <c r="D906">
        <v>680000</v>
      </c>
      <c r="E906">
        <v>697500</v>
      </c>
      <c r="F906">
        <v>697500</v>
      </c>
      <c r="G906">
        <v>0</v>
      </c>
    </row>
    <row r="907" spans="1:7" x14ac:dyDescent="0.25">
      <c r="A907" s="20">
        <v>41828</v>
      </c>
      <c r="B907">
        <v>712500</v>
      </c>
      <c r="C907">
        <v>750000</v>
      </c>
      <c r="D907">
        <v>707500</v>
      </c>
      <c r="E907">
        <v>720000</v>
      </c>
      <c r="F907">
        <v>720000</v>
      </c>
      <c r="G907">
        <v>100</v>
      </c>
    </row>
    <row r="908" spans="1:7" x14ac:dyDescent="0.25">
      <c r="A908" s="20">
        <v>41829</v>
      </c>
      <c r="B908">
        <v>705000</v>
      </c>
      <c r="C908">
        <v>712500</v>
      </c>
      <c r="D908">
        <v>687500</v>
      </c>
      <c r="E908">
        <v>695000</v>
      </c>
      <c r="F908">
        <v>695000</v>
      </c>
      <c r="G908">
        <v>0</v>
      </c>
    </row>
    <row r="909" spans="1:7" x14ac:dyDescent="0.25">
      <c r="A909" s="20">
        <v>41830</v>
      </c>
      <c r="B909">
        <v>770000</v>
      </c>
      <c r="C909">
        <v>775000</v>
      </c>
      <c r="D909">
        <v>720000</v>
      </c>
      <c r="E909">
        <v>742500</v>
      </c>
      <c r="F909">
        <v>742500</v>
      </c>
      <c r="G909">
        <v>100</v>
      </c>
    </row>
    <row r="910" spans="1:7" x14ac:dyDescent="0.25">
      <c r="A910" s="20">
        <v>41831</v>
      </c>
      <c r="B910">
        <v>735000</v>
      </c>
      <c r="C910">
        <v>747500</v>
      </c>
      <c r="D910">
        <v>712500</v>
      </c>
      <c r="E910">
        <v>717500</v>
      </c>
      <c r="F910">
        <v>717500</v>
      </c>
      <c r="G910">
        <v>0</v>
      </c>
    </row>
    <row r="911" spans="1:7" x14ac:dyDescent="0.25">
      <c r="A911" s="20">
        <v>41834</v>
      </c>
      <c r="B911">
        <v>687500</v>
      </c>
      <c r="C911">
        <v>690000</v>
      </c>
      <c r="D911">
        <v>670000</v>
      </c>
      <c r="E911">
        <v>680000</v>
      </c>
      <c r="F911">
        <v>680000</v>
      </c>
      <c r="G911">
        <v>0</v>
      </c>
    </row>
    <row r="912" spans="1:7" x14ac:dyDescent="0.25">
      <c r="A912" s="20">
        <v>41835</v>
      </c>
      <c r="B912">
        <v>670000</v>
      </c>
      <c r="C912">
        <v>727500</v>
      </c>
      <c r="D912">
        <v>667500</v>
      </c>
      <c r="E912">
        <v>710000</v>
      </c>
      <c r="F912">
        <v>710000</v>
      </c>
      <c r="G912">
        <v>0</v>
      </c>
    </row>
    <row r="913" spans="1:7" x14ac:dyDescent="0.25">
      <c r="A913" s="20">
        <v>41836</v>
      </c>
      <c r="B913">
        <v>672500</v>
      </c>
      <c r="C913">
        <v>695000</v>
      </c>
      <c r="D913">
        <v>662500</v>
      </c>
      <c r="E913">
        <v>675000</v>
      </c>
      <c r="F913">
        <v>675000</v>
      </c>
      <c r="G913">
        <v>0</v>
      </c>
    </row>
    <row r="914" spans="1:7" x14ac:dyDescent="0.25">
      <c r="A914" s="20">
        <v>41837</v>
      </c>
      <c r="B914">
        <v>690000</v>
      </c>
      <c r="C914">
        <v>820000</v>
      </c>
      <c r="D914">
        <v>672500</v>
      </c>
      <c r="E914">
        <v>790000</v>
      </c>
      <c r="F914">
        <v>790000</v>
      </c>
      <c r="G914">
        <v>100</v>
      </c>
    </row>
    <row r="915" spans="1:7" x14ac:dyDescent="0.25">
      <c r="A915" s="20">
        <v>41838</v>
      </c>
      <c r="B915">
        <v>737500</v>
      </c>
      <c r="C915">
        <v>745000</v>
      </c>
      <c r="D915">
        <v>687500</v>
      </c>
      <c r="E915">
        <v>695000</v>
      </c>
      <c r="F915">
        <v>695000</v>
      </c>
      <c r="G915">
        <v>100</v>
      </c>
    </row>
    <row r="916" spans="1:7" x14ac:dyDescent="0.25">
      <c r="A916" s="20">
        <v>41841</v>
      </c>
      <c r="B916">
        <v>707500</v>
      </c>
      <c r="C916">
        <v>757500</v>
      </c>
      <c r="D916">
        <v>702500</v>
      </c>
      <c r="E916">
        <v>727500</v>
      </c>
      <c r="F916">
        <v>727500</v>
      </c>
      <c r="G916">
        <v>0</v>
      </c>
    </row>
    <row r="917" spans="1:7" x14ac:dyDescent="0.25">
      <c r="A917" s="20">
        <v>41842</v>
      </c>
      <c r="B917">
        <v>692500</v>
      </c>
      <c r="C917">
        <v>707500</v>
      </c>
      <c r="D917">
        <v>680000</v>
      </c>
      <c r="E917">
        <v>702500</v>
      </c>
      <c r="F917">
        <v>702500</v>
      </c>
      <c r="G917">
        <v>0</v>
      </c>
    </row>
    <row r="918" spans="1:7" x14ac:dyDescent="0.25">
      <c r="A918" s="20">
        <v>41843</v>
      </c>
      <c r="B918">
        <v>692500</v>
      </c>
      <c r="C918">
        <v>720000</v>
      </c>
      <c r="D918">
        <v>690000</v>
      </c>
      <c r="E918">
        <v>712500</v>
      </c>
      <c r="F918">
        <v>712500</v>
      </c>
      <c r="G918">
        <v>0</v>
      </c>
    </row>
    <row r="919" spans="1:7" x14ac:dyDescent="0.25">
      <c r="A919" s="20">
        <v>41844</v>
      </c>
      <c r="B919">
        <v>700000</v>
      </c>
      <c r="C919">
        <v>722500</v>
      </c>
      <c r="D919">
        <v>697500</v>
      </c>
      <c r="E919">
        <v>700000</v>
      </c>
      <c r="F919">
        <v>700000</v>
      </c>
      <c r="G919">
        <v>0</v>
      </c>
    </row>
    <row r="920" spans="1:7" x14ac:dyDescent="0.25">
      <c r="A920" s="20">
        <v>41845</v>
      </c>
      <c r="B920">
        <v>722500</v>
      </c>
      <c r="C920">
        <v>742500</v>
      </c>
      <c r="D920">
        <v>720000</v>
      </c>
      <c r="E920">
        <v>735000</v>
      </c>
      <c r="F920">
        <v>735000</v>
      </c>
      <c r="G920">
        <v>0</v>
      </c>
    </row>
    <row r="921" spans="1:7" x14ac:dyDescent="0.25">
      <c r="A921" s="20">
        <v>41848</v>
      </c>
      <c r="B921">
        <v>732500</v>
      </c>
      <c r="C921">
        <v>770000</v>
      </c>
      <c r="D921">
        <v>722500</v>
      </c>
      <c r="E921">
        <v>732500</v>
      </c>
      <c r="F921">
        <v>732500</v>
      </c>
      <c r="G921">
        <v>0</v>
      </c>
    </row>
    <row r="922" spans="1:7" x14ac:dyDescent="0.25">
      <c r="A922" s="20">
        <v>41849</v>
      </c>
      <c r="B922">
        <v>725000</v>
      </c>
      <c r="C922">
        <v>745000</v>
      </c>
      <c r="D922">
        <v>707500</v>
      </c>
      <c r="E922">
        <v>730000</v>
      </c>
      <c r="F922">
        <v>730000</v>
      </c>
      <c r="G922">
        <v>0</v>
      </c>
    </row>
    <row r="923" spans="1:7" x14ac:dyDescent="0.25">
      <c r="A923" s="20">
        <v>41850</v>
      </c>
      <c r="B923">
        <v>717500</v>
      </c>
      <c r="C923">
        <v>755000</v>
      </c>
      <c r="D923">
        <v>712500</v>
      </c>
      <c r="E923">
        <v>747500</v>
      </c>
      <c r="F923">
        <v>747500</v>
      </c>
      <c r="G923">
        <v>100</v>
      </c>
    </row>
    <row r="924" spans="1:7" x14ac:dyDescent="0.25">
      <c r="A924" s="20">
        <v>41851</v>
      </c>
      <c r="B924">
        <v>795000</v>
      </c>
      <c r="C924">
        <v>887500</v>
      </c>
      <c r="D924">
        <v>782500</v>
      </c>
      <c r="E924">
        <v>867500</v>
      </c>
      <c r="F924">
        <v>867500</v>
      </c>
      <c r="G924">
        <v>100</v>
      </c>
    </row>
    <row r="925" spans="1:7" x14ac:dyDescent="0.25">
      <c r="A925" s="20">
        <v>41852</v>
      </c>
      <c r="B925">
        <v>882500</v>
      </c>
      <c r="C925">
        <v>987500</v>
      </c>
      <c r="D925">
        <v>820000</v>
      </c>
      <c r="E925">
        <v>950000</v>
      </c>
      <c r="F925">
        <v>950000</v>
      </c>
      <c r="G925">
        <v>100</v>
      </c>
    </row>
    <row r="926" spans="1:7" x14ac:dyDescent="0.25">
      <c r="A926" s="20">
        <v>41855</v>
      </c>
      <c r="B926">
        <v>935000</v>
      </c>
      <c r="C926">
        <v>952500</v>
      </c>
      <c r="D926">
        <v>827500</v>
      </c>
      <c r="E926">
        <v>857500</v>
      </c>
      <c r="F926">
        <v>857500</v>
      </c>
      <c r="G926">
        <v>100</v>
      </c>
    </row>
    <row r="927" spans="1:7" x14ac:dyDescent="0.25">
      <c r="A927" s="20">
        <v>41856</v>
      </c>
      <c r="B927">
        <v>900000</v>
      </c>
      <c r="C927">
        <v>1010000</v>
      </c>
      <c r="D927">
        <v>880000</v>
      </c>
      <c r="E927">
        <v>977500</v>
      </c>
      <c r="F927">
        <v>977500</v>
      </c>
      <c r="G927">
        <v>100</v>
      </c>
    </row>
    <row r="928" spans="1:7" x14ac:dyDescent="0.25">
      <c r="A928" s="20">
        <v>41857</v>
      </c>
      <c r="B928">
        <v>1022500</v>
      </c>
      <c r="C928">
        <v>1027500</v>
      </c>
      <c r="D928">
        <v>912500</v>
      </c>
      <c r="E928">
        <v>990000</v>
      </c>
      <c r="F928">
        <v>990000</v>
      </c>
      <c r="G928">
        <v>100</v>
      </c>
    </row>
    <row r="929" spans="1:7" x14ac:dyDescent="0.25">
      <c r="A929" s="20">
        <v>41858</v>
      </c>
      <c r="B929">
        <v>937500</v>
      </c>
      <c r="C929">
        <v>1067500</v>
      </c>
      <c r="D929">
        <v>930000</v>
      </c>
      <c r="E929">
        <v>1032500</v>
      </c>
      <c r="F929">
        <v>1032500</v>
      </c>
      <c r="G929">
        <v>100</v>
      </c>
    </row>
    <row r="930" spans="1:7" x14ac:dyDescent="0.25">
      <c r="A930" s="20">
        <v>41859</v>
      </c>
      <c r="B930">
        <v>1032500</v>
      </c>
      <c r="C930">
        <v>1062500</v>
      </c>
      <c r="D930">
        <v>947500</v>
      </c>
      <c r="E930">
        <v>955000</v>
      </c>
      <c r="F930">
        <v>955000</v>
      </c>
      <c r="G930">
        <v>100</v>
      </c>
    </row>
    <row r="931" spans="1:7" x14ac:dyDescent="0.25">
      <c r="A931" s="20">
        <v>41862</v>
      </c>
      <c r="B931">
        <v>907500</v>
      </c>
      <c r="C931">
        <v>917500</v>
      </c>
      <c r="D931">
        <v>822500</v>
      </c>
      <c r="E931">
        <v>862500</v>
      </c>
      <c r="F931">
        <v>862500</v>
      </c>
      <c r="G931">
        <v>100</v>
      </c>
    </row>
    <row r="932" spans="1:7" x14ac:dyDescent="0.25">
      <c r="A932" s="20">
        <v>41863</v>
      </c>
      <c r="B932">
        <v>867500</v>
      </c>
      <c r="C932">
        <v>877500</v>
      </c>
      <c r="D932">
        <v>832500</v>
      </c>
      <c r="E932">
        <v>855000</v>
      </c>
      <c r="F932">
        <v>855000</v>
      </c>
      <c r="G932">
        <v>0</v>
      </c>
    </row>
    <row r="933" spans="1:7" x14ac:dyDescent="0.25">
      <c r="A933" s="20">
        <v>41864</v>
      </c>
      <c r="B933">
        <v>815000</v>
      </c>
      <c r="C933">
        <v>830000</v>
      </c>
      <c r="D933">
        <v>752500</v>
      </c>
      <c r="E933">
        <v>762500</v>
      </c>
      <c r="F933">
        <v>762500</v>
      </c>
      <c r="G933">
        <v>100</v>
      </c>
    </row>
    <row r="934" spans="1:7" x14ac:dyDescent="0.25">
      <c r="A934" s="20">
        <v>41865</v>
      </c>
      <c r="B934">
        <v>750000</v>
      </c>
      <c r="C934">
        <v>752500</v>
      </c>
      <c r="D934">
        <v>712500</v>
      </c>
      <c r="E934">
        <v>715000</v>
      </c>
      <c r="F934">
        <v>715000</v>
      </c>
      <c r="G934">
        <v>0</v>
      </c>
    </row>
    <row r="935" spans="1:7" x14ac:dyDescent="0.25">
      <c r="A935" s="20">
        <v>41866</v>
      </c>
      <c r="B935">
        <v>687500</v>
      </c>
      <c r="C935">
        <v>795000</v>
      </c>
      <c r="D935">
        <v>680000</v>
      </c>
      <c r="E935">
        <v>717500</v>
      </c>
      <c r="F935">
        <v>717500</v>
      </c>
      <c r="G935">
        <v>100</v>
      </c>
    </row>
    <row r="936" spans="1:7" x14ac:dyDescent="0.25">
      <c r="A936" s="20">
        <v>41869</v>
      </c>
      <c r="B936">
        <v>677500</v>
      </c>
      <c r="C936">
        <v>687500</v>
      </c>
      <c r="D936">
        <v>670000</v>
      </c>
      <c r="E936">
        <v>672500</v>
      </c>
      <c r="F936">
        <v>672500</v>
      </c>
      <c r="G936">
        <v>100</v>
      </c>
    </row>
    <row r="937" spans="1:7" x14ac:dyDescent="0.25">
      <c r="A937" s="20">
        <v>41870</v>
      </c>
      <c r="B937">
        <v>655000</v>
      </c>
      <c r="C937">
        <v>667500</v>
      </c>
      <c r="D937">
        <v>650000</v>
      </c>
      <c r="E937">
        <v>655000</v>
      </c>
      <c r="F937">
        <v>655000</v>
      </c>
      <c r="G937">
        <v>0</v>
      </c>
    </row>
    <row r="938" spans="1:7" x14ac:dyDescent="0.25">
      <c r="A938" s="20">
        <v>41871</v>
      </c>
      <c r="B938">
        <v>675000</v>
      </c>
      <c r="C938">
        <v>687500</v>
      </c>
      <c r="D938">
        <v>657500</v>
      </c>
      <c r="E938">
        <v>662500</v>
      </c>
      <c r="F938">
        <v>662500</v>
      </c>
      <c r="G938">
        <v>100</v>
      </c>
    </row>
    <row r="939" spans="1:7" x14ac:dyDescent="0.25">
      <c r="A939" s="20">
        <v>41872</v>
      </c>
      <c r="B939">
        <v>670000</v>
      </c>
      <c r="C939">
        <v>682500</v>
      </c>
      <c r="D939">
        <v>665000</v>
      </c>
      <c r="E939">
        <v>672500</v>
      </c>
      <c r="F939">
        <v>672500</v>
      </c>
      <c r="G939">
        <v>0</v>
      </c>
    </row>
    <row r="940" spans="1:7" x14ac:dyDescent="0.25">
      <c r="A940" s="20">
        <v>41873</v>
      </c>
      <c r="B940">
        <v>667500</v>
      </c>
      <c r="C940">
        <v>692500</v>
      </c>
      <c r="D940">
        <v>657500</v>
      </c>
      <c r="E940">
        <v>665000</v>
      </c>
      <c r="F940">
        <v>665000</v>
      </c>
      <c r="G940">
        <v>100</v>
      </c>
    </row>
    <row r="941" spans="1:7" x14ac:dyDescent="0.25">
      <c r="A941" s="20">
        <v>41876</v>
      </c>
      <c r="B941">
        <v>650000</v>
      </c>
      <c r="C941">
        <v>660000</v>
      </c>
      <c r="D941">
        <v>645000</v>
      </c>
      <c r="E941">
        <v>652500</v>
      </c>
      <c r="F941">
        <v>652500</v>
      </c>
      <c r="G941">
        <v>0</v>
      </c>
    </row>
    <row r="942" spans="1:7" x14ac:dyDescent="0.25">
      <c r="A942" s="20">
        <v>41877</v>
      </c>
      <c r="B942">
        <v>657500</v>
      </c>
      <c r="C942">
        <v>670000</v>
      </c>
      <c r="D942">
        <v>650000</v>
      </c>
      <c r="E942">
        <v>665000</v>
      </c>
      <c r="F942">
        <v>665000</v>
      </c>
      <c r="G942">
        <v>0</v>
      </c>
    </row>
    <row r="943" spans="1:7" x14ac:dyDescent="0.25">
      <c r="A943" s="20">
        <v>41878</v>
      </c>
      <c r="B943">
        <v>665000</v>
      </c>
      <c r="C943">
        <v>680000</v>
      </c>
      <c r="D943">
        <v>660000</v>
      </c>
      <c r="E943">
        <v>670000</v>
      </c>
      <c r="F943">
        <v>670000</v>
      </c>
      <c r="G943">
        <v>0</v>
      </c>
    </row>
    <row r="944" spans="1:7" x14ac:dyDescent="0.25">
      <c r="A944" s="20">
        <v>41879</v>
      </c>
      <c r="B944">
        <v>707500</v>
      </c>
      <c r="C944">
        <v>710000</v>
      </c>
      <c r="D944">
        <v>680000</v>
      </c>
      <c r="E944">
        <v>692500</v>
      </c>
      <c r="F944">
        <v>692500</v>
      </c>
      <c r="G944">
        <v>100</v>
      </c>
    </row>
    <row r="945" spans="1:7" x14ac:dyDescent="0.25">
      <c r="A945" s="20">
        <v>41880</v>
      </c>
      <c r="B945">
        <v>680000</v>
      </c>
      <c r="C945">
        <v>700000</v>
      </c>
      <c r="D945">
        <v>675000</v>
      </c>
      <c r="E945">
        <v>685000</v>
      </c>
      <c r="F945">
        <v>685000</v>
      </c>
      <c r="G945">
        <v>0</v>
      </c>
    </row>
    <row r="946" spans="1:7" x14ac:dyDescent="0.25">
      <c r="A946" s="20">
        <v>41884</v>
      </c>
      <c r="B946">
        <v>682500</v>
      </c>
      <c r="C946">
        <v>702500</v>
      </c>
      <c r="D946">
        <v>680000</v>
      </c>
      <c r="E946">
        <v>692500</v>
      </c>
      <c r="F946">
        <v>692500</v>
      </c>
      <c r="G946">
        <v>0</v>
      </c>
    </row>
    <row r="947" spans="1:7" x14ac:dyDescent="0.25">
      <c r="A947" s="20">
        <v>41885</v>
      </c>
      <c r="B947">
        <v>670000</v>
      </c>
      <c r="C947">
        <v>692500</v>
      </c>
      <c r="D947">
        <v>670000</v>
      </c>
      <c r="E947">
        <v>675000</v>
      </c>
      <c r="F947">
        <v>675000</v>
      </c>
      <c r="G947">
        <v>0</v>
      </c>
    </row>
    <row r="948" spans="1:7" x14ac:dyDescent="0.25">
      <c r="A948" s="20">
        <v>41886</v>
      </c>
      <c r="B948">
        <v>670000</v>
      </c>
      <c r="C948">
        <v>692500</v>
      </c>
      <c r="D948">
        <v>652500</v>
      </c>
      <c r="E948">
        <v>677500</v>
      </c>
      <c r="F948">
        <v>677500</v>
      </c>
      <c r="G948">
        <v>100</v>
      </c>
    </row>
    <row r="949" spans="1:7" x14ac:dyDescent="0.25">
      <c r="A949" s="20">
        <v>41887</v>
      </c>
      <c r="B949">
        <v>677500</v>
      </c>
      <c r="C949">
        <v>692500</v>
      </c>
      <c r="D949">
        <v>655000</v>
      </c>
      <c r="E949">
        <v>655000</v>
      </c>
      <c r="F949">
        <v>655000</v>
      </c>
      <c r="G949">
        <v>0</v>
      </c>
    </row>
    <row r="950" spans="1:7" x14ac:dyDescent="0.25">
      <c r="A950" s="20">
        <v>41890</v>
      </c>
      <c r="B950">
        <v>660000</v>
      </c>
      <c r="C950">
        <v>667500</v>
      </c>
      <c r="D950">
        <v>652500</v>
      </c>
      <c r="E950">
        <v>657500</v>
      </c>
      <c r="F950">
        <v>657500</v>
      </c>
      <c r="G950">
        <v>0</v>
      </c>
    </row>
    <row r="951" spans="1:7" x14ac:dyDescent="0.25">
      <c r="A951" s="20">
        <v>41891</v>
      </c>
      <c r="B951">
        <v>660000</v>
      </c>
      <c r="C951">
        <v>695000</v>
      </c>
      <c r="D951">
        <v>660000</v>
      </c>
      <c r="E951">
        <v>685000</v>
      </c>
      <c r="F951">
        <v>685000</v>
      </c>
      <c r="G951">
        <v>100</v>
      </c>
    </row>
    <row r="952" spans="1:7" x14ac:dyDescent="0.25">
      <c r="A952" s="20">
        <v>41892</v>
      </c>
      <c r="B952">
        <v>695000</v>
      </c>
      <c r="C952">
        <v>715000</v>
      </c>
      <c r="D952">
        <v>672500</v>
      </c>
      <c r="E952">
        <v>680000</v>
      </c>
      <c r="F952">
        <v>680000</v>
      </c>
      <c r="G952">
        <v>100</v>
      </c>
    </row>
    <row r="953" spans="1:7" x14ac:dyDescent="0.25">
      <c r="A953" s="20">
        <v>41893</v>
      </c>
      <c r="B953">
        <v>700000</v>
      </c>
      <c r="C953">
        <v>707500</v>
      </c>
      <c r="D953">
        <v>675000</v>
      </c>
      <c r="E953">
        <v>677500</v>
      </c>
      <c r="F953">
        <v>677500</v>
      </c>
      <c r="G953">
        <v>0</v>
      </c>
    </row>
    <row r="954" spans="1:7" x14ac:dyDescent="0.25">
      <c r="A954" s="20">
        <v>41894</v>
      </c>
      <c r="B954">
        <v>680000</v>
      </c>
      <c r="C954">
        <v>725000</v>
      </c>
      <c r="D954">
        <v>677500</v>
      </c>
      <c r="E954">
        <v>705000</v>
      </c>
      <c r="F954">
        <v>705000</v>
      </c>
      <c r="G954">
        <v>100</v>
      </c>
    </row>
    <row r="955" spans="1:7" x14ac:dyDescent="0.25">
      <c r="A955" s="20">
        <v>41897</v>
      </c>
      <c r="B955">
        <v>712500</v>
      </c>
      <c r="C955">
        <v>750000</v>
      </c>
      <c r="D955">
        <v>710000</v>
      </c>
      <c r="E955">
        <v>742500</v>
      </c>
      <c r="F955">
        <v>742500</v>
      </c>
      <c r="G955">
        <v>100</v>
      </c>
    </row>
    <row r="956" spans="1:7" x14ac:dyDescent="0.25">
      <c r="A956" s="20">
        <v>41898</v>
      </c>
      <c r="B956">
        <v>757500</v>
      </c>
      <c r="C956">
        <v>762500</v>
      </c>
      <c r="D956">
        <v>667500</v>
      </c>
      <c r="E956">
        <v>670000</v>
      </c>
      <c r="F956">
        <v>670000</v>
      </c>
      <c r="G956">
        <v>100</v>
      </c>
    </row>
    <row r="957" spans="1:7" x14ac:dyDescent="0.25">
      <c r="A957" s="20">
        <v>41899</v>
      </c>
      <c r="B957">
        <v>665000</v>
      </c>
      <c r="C957">
        <v>677500</v>
      </c>
      <c r="D957">
        <v>640000</v>
      </c>
      <c r="E957">
        <v>660000</v>
      </c>
      <c r="F957">
        <v>660000</v>
      </c>
      <c r="G957">
        <v>100</v>
      </c>
    </row>
    <row r="958" spans="1:7" x14ac:dyDescent="0.25">
      <c r="A958" s="20">
        <v>41900</v>
      </c>
      <c r="B958">
        <v>650000</v>
      </c>
      <c r="C958">
        <v>657500</v>
      </c>
      <c r="D958">
        <v>640000</v>
      </c>
      <c r="E958">
        <v>642500</v>
      </c>
      <c r="F958">
        <v>642500</v>
      </c>
      <c r="G958">
        <v>0</v>
      </c>
    </row>
    <row r="959" spans="1:7" x14ac:dyDescent="0.25">
      <c r="A959" s="20">
        <v>41901</v>
      </c>
      <c r="B959">
        <v>630000</v>
      </c>
      <c r="C959">
        <v>657500</v>
      </c>
      <c r="D959">
        <v>625000</v>
      </c>
      <c r="E959">
        <v>640000</v>
      </c>
      <c r="F959">
        <v>640000</v>
      </c>
      <c r="G959">
        <v>100</v>
      </c>
    </row>
    <row r="960" spans="1:7" x14ac:dyDescent="0.25">
      <c r="A960" s="20">
        <v>41904</v>
      </c>
      <c r="B960">
        <v>655000</v>
      </c>
      <c r="C960">
        <v>690000</v>
      </c>
      <c r="D960">
        <v>652500</v>
      </c>
      <c r="E960">
        <v>680000</v>
      </c>
      <c r="F960">
        <v>680000</v>
      </c>
      <c r="G960">
        <v>100</v>
      </c>
    </row>
    <row r="961" spans="1:7" x14ac:dyDescent="0.25">
      <c r="A961" s="20">
        <v>41905</v>
      </c>
      <c r="B961">
        <v>712500</v>
      </c>
      <c r="C961">
        <v>725000</v>
      </c>
      <c r="D961">
        <v>685000</v>
      </c>
      <c r="E961">
        <v>722500</v>
      </c>
      <c r="F961">
        <v>722500</v>
      </c>
      <c r="G961">
        <v>100</v>
      </c>
    </row>
    <row r="962" spans="1:7" x14ac:dyDescent="0.25">
      <c r="A962" s="20">
        <v>41906</v>
      </c>
      <c r="B962">
        <v>717500</v>
      </c>
      <c r="C962">
        <v>730000</v>
      </c>
      <c r="D962">
        <v>677500</v>
      </c>
      <c r="E962">
        <v>677500</v>
      </c>
      <c r="F962">
        <v>677500</v>
      </c>
      <c r="G962">
        <v>100</v>
      </c>
    </row>
    <row r="963" spans="1:7" x14ac:dyDescent="0.25">
      <c r="A963" s="20">
        <v>41907</v>
      </c>
      <c r="B963">
        <v>692500</v>
      </c>
      <c r="C963">
        <v>792500</v>
      </c>
      <c r="D963">
        <v>690000</v>
      </c>
      <c r="E963">
        <v>775000</v>
      </c>
      <c r="F963">
        <v>775000</v>
      </c>
      <c r="G963">
        <v>200</v>
      </c>
    </row>
    <row r="964" spans="1:7" x14ac:dyDescent="0.25">
      <c r="A964" s="20">
        <v>41908</v>
      </c>
      <c r="B964">
        <v>757500</v>
      </c>
      <c r="C964">
        <v>770000</v>
      </c>
      <c r="D964">
        <v>710000</v>
      </c>
      <c r="E964">
        <v>730000</v>
      </c>
      <c r="F964">
        <v>730000</v>
      </c>
      <c r="G964">
        <v>100</v>
      </c>
    </row>
    <row r="965" spans="1:7" x14ac:dyDescent="0.25">
      <c r="A965" s="20">
        <v>41911</v>
      </c>
      <c r="B965">
        <v>800000</v>
      </c>
      <c r="C965">
        <v>817500</v>
      </c>
      <c r="D965">
        <v>755000</v>
      </c>
      <c r="E965">
        <v>792500</v>
      </c>
      <c r="F965">
        <v>792500</v>
      </c>
      <c r="G965">
        <v>100</v>
      </c>
    </row>
    <row r="966" spans="1:7" x14ac:dyDescent="0.25">
      <c r="A966" s="20">
        <v>41912</v>
      </c>
      <c r="B966">
        <v>800000</v>
      </c>
      <c r="C966">
        <v>827500</v>
      </c>
      <c r="D966">
        <v>770000</v>
      </c>
      <c r="E966">
        <v>812500</v>
      </c>
      <c r="F966">
        <v>812500</v>
      </c>
      <c r="G966">
        <v>100</v>
      </c>
    </row>
    <row r="967" spans="1:7" x14ac:dyDescent="0.25">
      <c r="A967" s="20">
        <v>41913</v>
      </c>
      <c r="B967">
        <v>812500</v>
      </c>
      <c r="C967">
        <v>887500</v>
      </c>
      <c r="D967">
        <v>812500</v>
      </c>
      <c r="E967">
        <v>847500</v>
      </c>
      <c r="F967">
        <v>847500</v>
      </c>
      <c r="G967">
        <v>100</v>
      </c>
    </row>
    <row r="968" spans="1:7" x14ac:dyDescent="0.25">
      <c r="A968" s="20">
        <v>41914</v>
      </c>
      <c r="B968">
        <v>860000</v>
      </c>
      <c r="C968">
        <v>907500</v>
      </c>
      <c r="D968">
        <v>800000</v>
      </c>
      <c r="E968">
        <v>827500</v>
      </c>
      <c r="F968">
        <v>827500</v>
      </c>
      <c r="G968">
        <v>100</v>
      </c>
    </row>
    <row r="969" spans="1:7" x14ac:dyDescent="0.25">
      <c r="A969" s="20">
        <v>41915</v>
      </c>
      <c r="B969">
        <v>775000</v>
      </c>
      <c r="C969">
        <v>787500</v>
      </c>
      <c r="D969">
        <v>717500</v>
      </c>
      <c r="E969">
        <v>735000</v>
      </c>
      <c r="F969">
        <v>735000</v>
      </c>
      <c r="G969">
        <v>100</v>
      </c>
    </row>
    <row r="970" spans="1:7" x14ac:dyDescent="0.25">
      <c r="A970" s="20">
        <v>41918</v>
      </c>
      <c r="B970">
        <v>702500</v>
      </c>
      <c r="C970">
        <v>760000</v>
      </c>
      <c r="D970">
        <v>690000</v>
      </c>
      <c r="E970">
        <v>752500</v>
      </c>
      <c r="F970">
        <v>752500</v>
      </c>
      <c r="G970">
        <v>100</v>
      </c>
    </row>
    <row r="971" spans="1:7" x14ac:dyDescent="0.25">
      <c r="A971" s="20">
        <v>41919</v>
      </c>
      <c r="B971">
        <v>790000</v>
      </c>
      <c r="C971">
        <v>860000</v>
      </c>
      <c r="D971">
        <v>782500</v>
      </c>
      <c r="E971">
        <v>857500</v>
      </c>
      <c r="F971">
        <v>857500</v>
      </c>
      <c r="G971">
        <v>100</v>
      </c>
    </row>
    <row r="972" spans="1:7" x14ac:dyDescent="0.25">
      <c r="A972" s="20">
        <v>41920</v>
      </c>
      <c r="B972">
        <v>867500</v>
      </c>
      <c r="C972">
        <v>885000</v>
      </c>
      <c r="D972">
        <v>715000</v>
      </c>
      <c r="E972">
        <v>722500</v>
      </c>
      <c r="F972">
        <v>722500</v>
      </c>
      <c r="G972">
        <v>200</v>
      </c>
    </row>
    <row r="973" spans="1:7" x14ac:dyDescent="0.25">
      <c r="A973" s="20">
        <v>41921</v>
      </c>
      <c r="B973">
        <v>740000</v>
      </c>
      <c r="C973">
        <v>845000</v>
      </c>
      <c r="D973">
        <v>725000</v>
      </c>
      <c r="E973">
        <v>837500</v>
      </c>
      <c r="F973">
        <v>837500</v>
      </c>
      <c r="G973">
        <v>200</v>
      </c>
    </row>
    <row r="974" spans="1:7" x14ac:dyDescent="0.25">
      <c r="A974" s="20">
        <v>41922</v>
      </c>
      <c r="B974">
        <v>855000</v>
      </c>
      <c r="C974">
        <v>1030000</v>
      </c>
      <c r="D974">
        <v>817500</v>
      </c>
      <c r="E974">
        <v>1030000</v>
      </c>
      <c r="F974">
        <v>1030000</v>
      </c>
      <c r="G974">
        <v>200</v>
      </c>
    </row>
    <row r="975" spans="1:7" x14ac:dyDescent="0.25">
      <c r="A975" s="20">
        <v>41925</v>
      </c>
      <c r="B975">
        <v>990000</v>
      </c>
      <c r="C975">
        <v>1245000</v>
      </c>
      <c r="D975">
        <v>955000</v>
      </c>
      <c r="E975">
        <v>1232500</v>
      </c>
      <c r="F975">
        <v>1232500</v>
      </c>
      <c r="G975">
        <v>300</v>
      </c>
    </row>
    <row r="976" spans="1:7" x14ac:dyDescent="0.25">
      <c r="A976" s="20">
        <v>41926</v>
      </c>
      <c r="B976">
        <v>1167500</v>
      </c>
      <c r="C976">
        <v>1290000</v>
      </c>
      <c r="D976">
        <v>1042500</v>
      </c>
      <c r="E976">
        <v>1192500</v>
      </c>
      <c r="F976">
        <v>1192500</v>
      </c>
      <c r="G976">
        <v>300</v>
      </c>
    </row>
    <row r="977" spans="1:7" x14ac:dyDescent="0.25">
      <c r="A977" s="20">
        <v>41927</v>
      </c>
      <c r="B977">
        <v>1347500</v>
      </c>
      <c r="C977">
        <v>1502500</v>
      </c>
      <c r="D977">
        <v>1202500</v>
      </c>
      <c r="E977">
        <v>1220000</v>
      </c>
      <c r="F977">
        <v>1220000</v>
      </c>
      <c r="G977">
        <v>300</v>
      </c>
    </row>
    <row r="978" spans="1:7" x14ac:dyDescent="0.25">
      <c r="A978" s="20">
        <v>41928</v>
      </c>
      <c r="B978">
        <v>1517500</v>
      </c>
      <c r="C978">
        <v>1537500</v>
      </c>
      <c r="D978">
        <v>1195000</v>
      </c>
      <c r="E978">
        <v>1255000</v>
      </c>
      <c r="F978">
        <v>1255000</v>
      </c>
      <c r="G978">
        <v>400</v>
      </c>
    </row>
    <row r="979" spans="1:7" x14ac:dyDescent="0.25">
      <c r="A979" s="20">
        <v>41929</v>
      </c>
      <c r="B979">
        <v>1082500</v>
      </c>
      <c r="C979">
        <v>1200000</v>
      </c>
      <c r="D979">
        <v>1042500</v>
      </c>
      <c r="E979">
        <v>1145000</v>
      </c>
      <c r="F979">
        <v>1145000</v>
      </c>
      <c r="G979">
        <v>200</v>
      </c>
    </row>
    <row r="980" spans="1:7" x14ac:dyDescent="0.25">
      <c r="A980" s="20">
        <v>41932</v>
      </c>
      <c r="B980">
        <v>1162500</v>
      </c>
      <c r="C980">
        <v>1172500</v>
      </c>
      <c r="D980">
        <v>967500</v>
      </c>
      <c r="E980">
        <v>975000</v>
      </c>
      <c r="F980">
        <v>975000</v>
      </c>
      <c r="G980">
        <v>100</v>
      </c>
    </row>
    <row r="981" spans="1:7" x14ac:dyDescent="0.25">
      <c r="A981" s="20">
        <v>41933</v>
      </c>
      <c r="B981">
        <v>902500</v>
      </c>
      <c r="C981">
        <v>915000</v>
      </c>
      <c r="D981">
        <v>820000</v>
      </c>
      <c r="E981">
        <v>830000</v>
      </c>
      <c r="F981">
        <v>830000</v>
      </c>
      <c r="G981">
        <v>100</v>
      </c>
    </row>
    <row r="982" spans="1:7" x14ac:dyDescent="0.25">
      <c r="A982" s="20">
        <v>41934</v>
      </c>
      <c r="B982">
        <v>815000</v>
      </c>
      <c r="C982">
        <v>960000</v>
      </c>
      <c r="D982">
        <v>795000</v>
      </c>
      <c r="E982">
        <v>952500</v>
      </c>
      <c r="F982">
        <v>952500</v>
      </c>
      <c r="G982">
        <v>200</v>
      </c>
    </row>
    <row r="983" spans="1:7" x14ac:dyDescent="0.25">
      <c r="A983" s="20">
        <v>41935</v>
      </c>
      <c r="B983">
        <v>845000</v>
      </c>
      <c r="C983">
        <v>877500</v>
      </c>
      <c r="D983">
        <v>802500</v>
      </c>
      <c r="E983">
        <v>847500</v>
      </c>
      <c r="F983">
        <v>847500</v>
      </c>
      <c r="G983">
        <v>100</v>
      </c>
    </row>
    <row r="984" spans="1:7" x14ac:dyDescent="0.25">
      <c r="A984" s="20">
        <v>41936</v>
      </c>
      <c r="B984">
        <v>852500</v>
      </c>
      <c r="C984">
        <v>937500</v>
      </c>
      <c r="D984">
        <v>825000</v>
      </c>
      <c r="E984">
        <v>827500</v>
      </c>
      <c r="F984">
        <v>827500</v>
      </c>
      <c r="G984">
        <v>100</v>
      </c>
    </row>
    <row r="985" spans="1:7" x14ac:dyDescent="0.25">
      <c r="A985" s="20">
        <v>41939</v>
      </c>
      <c r="B985">
        <v>857500</v>
      </c>
      <c r="C985">
        <v>885000</v>
      </c>
      <c r="D985">
        <v>802500</v>
      </c>
      <c r="E985">
        <v>810000</v>
      </c>
      <c r="F985">
        <v>810000</v>
      </c>
      <c r="G985">
        <v>100</v>
      </c>
    </row>
    <row r="986" spans="1:7" x14ac:dyDescent="0.25">
      <c r="A986" s="20">
        <v>41940</v>
      </c>
      <c r="B986">
        <v>787500</v>
      </c>
      <c r="C986">
        <v>790000</v>
      </c>
      <c r="D986">
        <v>705000</v>
      </c>
      <c r="E986">
        <v>710000</v>
      </c>
      <c r="F986">
        <v>710000</v>
      </c>
      <c r="G986">
        <v>100</v>
      </c>
    </row>
    <row r="987" spans="1:7" x14ac:dyDescent="0.25">
      <c r="A987" s="20">
        <v>41941</v>
      </c>
      <c r="B987">
        <v>712500</v>
      </c>
      <c r="C987">
        <v>767500</v>
      </c>
      <c r="D987">
        <v>700000</v>
      </c>
      <c r="E987">
        <v>730000</v>
      </c>
      <c r="F987">
        <v>730000</v>
      </c>
      <c r="G987">
        <v>100</v>
      </c>
    </row>
    <row r="988" spans="1:7" x14ac:dyDescent="0.25">
      <c r="A988" s="20">
        <v>41942</v>
      </c>
      <c r="B988">
        <v>752500</v>
      </c>
      <c r="C988">
        <v>780000</v>
      </c>
      <c r="D988">
        <v>705000</v>
      </c>
      <c r="E988">
        <v>735000</v>
      </c>
      <c r="F988">
        <v>735000</v>
      </c>
      <c r="G988">
        <v>100</v>
      </c>
    </row>
    <row r="989" spans="1:7" x14ac:dyDescent="0.25">
      <c r="A989" s="20">
        <v>41943</v>
      </c>
      <c r="B989">
        <v>692500</v>
      </c>
      <c r="C989">
        <v>722500</v>
      </c>
      <c r="D989">
        <v>687500</v>
      </c>
      <c r="E989">
        <v>700000</v>
      </c>
      <c r="F989">
        <v>700000</v>
      </c>
      <c r="G989">
        <v>100</v>
      </c>
    </row>
    <row r="990" spans="1:7" x14ac:dyDescent="0.25">
      <c r="A990" s="20">
        <v>41946</v>
      </c>
      <c r="B990">
        <v>700000</v>
      </c>
      <c r="C990">
        <v>735000</v>
      </c>
      <c r="D990">
        <v>690000</v>
      </c>
      <c r="E990">
        <v>722500</v>
      </c>
      <c r="F990">
        <v>722500</v>
      </c>
      <c r="G990">
        <v>100</v>
      </c>
    </row>
    <row r="991" spans="1:7" x14ac:dyDescent="0.25">
      <c r="A991" s="20">
        <v>41947</v>
      </c>
      <c r="B991">
        <v>732500</v>
      </c>
      <c r="C991">
        <v>770000</v>
      </c>
      <c r="D991">
        <v>707500</v>
      </c>
      <c r="E991">
        <v>712500</v>
      </c>
      <c r="F991">
        <v>712500</v>
      </c>
      <c r="G991">
        <v>100</v>
      </c>
    </row>
    <row r="992" spans="1:7" x14ac:dyDescent="0.25">
      <c r="A992" s="20">
        <v>41948</v>
      </c>
      <c r="B992">
        <v>690000</v>
      </c>
      <c r="C992">
        <v>720000</v>
      </c>
      <c r="D992">
        <v>687500</v>
      </c>
      <c r="E992">
        <v>697500</v>
      </c>
      <c r="F992">
        <v>697500</v>
      </c>
      <c r="G992">
        <v>100</v>
      </c>
    </row>
    <row r="993" spans="1:7" x14ac:dyDescent="0.25">
      <c r="A993" s="20">
        <v>41949</v>
      </c>
      <c r="B993">
        <v>687500</v>
      </c>
      <c r="C993">
        <v>712500</v>
      </c>
      <c r="D993">
        <v>655000</v>
      </c>
      <c r="E993">
        <v>662500</v>
      </c>
      <c r="F993">
        <v>662500</v>
      </c>
      <c r="G993">
        <v>100</v>
      </c>
    </row>
    <row r="994" spans="1:7" x14ac:dyDescent="0.25">
      <c r="A994" s="20">
        <v>41950</v>
      </c>
      <c r="B994">
        <v>660000</v>
      </c>
      <c r="C994">
        <v>677500</v>
      </c>
      <c r="D994">
        <v>642500</v>
      </c>
      <c r="E994">
        <v>647500</v>
      </c>
      <c r="F994">
        <v>647500</v>
      </c>
      <c r="G994">
        <v>100</v>
      </c>
    </row>
    <row r="995" spans="1:7" x14ac:dyDescent="0.25">
      <c r="A995" s="20">
        <v>41953</v>
      </c>
      <c r="B995">
        <v>645000</v>
      </c>
      <c r="C995">
        <v>645000</v>
      </c>
      <c r="D995">
        <v>595000</v>
      </c>
      <c r="E995">
        <v>605000</v>
      </c>
      <c r="F995">
        <v>605000</v>
      </c>
      <c r="G995">
        <v>100</v>
      </c>
    </row>
    <row r="996" spans="1:7" x14ac:dyDescent="0.25">
      <c r="A996" s="20">
        <v>41954</v>
      </c>
      <c r="B996">
        <v>602500</v>
      </c>
      <c r="C996">
        <v>630000</v>
      </c>
      <c r="D996">
        <v>590000</v>
      </c>
      <c r="E996">
        <v>597500</v>
      </c>
      <c r="F996">
        <v>597500</v>
      </c>
      <c r="G996">
        <v>100</v>
      </c>
    </row>
    <row r="997" spans="1:7" x14ac:dyDescent="0.25">
      <c r="A997" s="20">
        <v>41955</v>
      </c>
      <c r="B997">
        <v>632500</v>
      </c>
      <c r="C997">
        <v>635000</v>
      </c>
      <c r="D997">
        <v>602500</v>
      </c>
      <c r="E997">
        <v>615000</v>
      </c>
      <c r="F997">
        <v>615000</v>
      </c>
      <c r="G997">
        <v>100</v>
      </c>
    </row>
    <row r="998" spans="1:7" x14ac:dyDescent="0.25">
      <c r="A998" s="20">
        <v>41956</v>
      </c>
      <c r="B998">
        <v>622500</v>
      </c>
      <c r="C998">
        <v>660000</v>
      </c>
      <c r="D998">
        <v>602500</v>
      </c>
      <c r="E998">
        <v>625000</v>
      </c>
      <c r="F998">
        <v>625000</v>
      </c>
      <c r="G998">
        <v>100</v>
      </c>
    </row>
    <row r="999" spans="1:7" x14ac:dyDescent="0.25">
      <c r="A999" s="20">
        <v>41957</v>
      </c>
      <c r="B999">
        <v>630000</v>
      </c>
      <c r="C999">
        <v>655000</v>
      </c>
      <c r="D999">
        <v>625000</v>
      </c>
      <c r="E999">
        <v>630000</v>
      </c>
      <c r="F999">
        <v>630000</v>
      </c>
      <c r="G999">
        <v>100</v>
      </c>
    </row>
    <row r="1000" spans="1:7" x14ac:dyDescent="0.25">
      <c r="A1000" s="20">
        <v>41960</v>
      </c>
      <c r="B1000">
        <v>645000</v>
      </c>
      <c r="C1000">
        <v>650000</v>
      </c>
      <c r="D1000">
        <v>615000</v>
      </c>
      <c r="E1000">
        <v>630000</v>
      </c>
      <c r="F1000">
        <v>630000</v>
      </c>
      <c r="G1000">
        <v>100</v>
      </c>
    </row>
    <row r="1001" spans="1:7" x14ac:dyDescent="0.25">
      <c r="A1001" s="20">
        <v>41961</v>
      </c>
      <c r="B1001">
        <v>622500</v>
      </c>
      <c r="C1001">
        <v>627500</v>
      </c>
      <c r="D1001">
        <v>597500</v>
      </c>
      <c r="E1001">
        <v>615000</v>
      </c>
      <c r="F1001">
        <v>615000</v>
      </c>
      <c r="G1001">
        <v>100</v>
      </c>
    </row>
    <row r="1002" spans="1:7" x14ac:dyDescent="0.25">
      <c r="A1002" s="20">
        <v>41962</v>
      </c>
      <c r="B1002">
        <v>625000</v>
      </c>
      <c r="C1002">
        <v>645000</v>
      </c>
      <c r="D1002">
        <v>615000</v>
      </c>
      <c r="E1002">
        <v>632500</v>
      </c>
      <c r="F1002">
        <v>632500</v>
      </c>
      <c r="G1002">
        <v>100</v>
      </c>
    </row>
    <row r="1003" spans="1:7" x14ac:dyDescent="0.25">
      <c r="A1003" s="20">
        <v>41963</v>
      </c>
      <c r="B1003">
        <v>652500</v>
      </c>
      <c r="C1003">
        <v>657500</v>
      </c>
      <c r="D1003">
        <v>615000</v>
      </c>
      <c r="E1003">
        <v>622500</v>
      </c>
      <c r="F1003">
        <v>622500</v>
      </c>
      <c r="G1003">
        <v>100</v>
      </c>
    </row>
    <row r="1004" spans="1:7" x14ac:dyDescent="0.25">
      <c r="A1004" s="20">
        <v>41964</v>
      </c>
      <c r="B1004">
        <v>590000</v>
      </c>
      <c r="C1004">
        <v>615000</v>
      </c>
      <c r="D1004">
        <v>590000</v>
      </c>
      <c r="E1004">
        <v>605000</v>
      </c>
      <c r="F1004">
        <v>605000</v>
      </c>
      <c r="G1004">
        <v>100</v>
      </c>
    </row>
    <row r="1005" spans="1:7" x14ac:dyDescent="0.25">
      <c r="A1005" s="20">
        <v>41967</v>
      </c>
      <c r="B1005">
        <v>597500</v>
      </c>
      <c r="C1005">
        <v>602500</v>
      </c>
      <c r="D1005">
        <v>582500</v>
      </c>
      <c r="E1005">
        <v>585000</v>
      </c>
      <c r="F1005">
        <v>585000</v>
      </c>
      <c r="G1005">
        <v>100</v>
      </c>
    </row>
    <row r="1006" spans="1:7" x14ac:dyDescent="0.25">
      <c r="A1006" s="20">
        <v>41968</v>
      </c>
      <c r="B1006">
        <v>577500</v>
      </c>
      <c r="C1006">
        <v>595000</v>
      </c>
      <c r="D1006">
        <v>575000</v>
      </c>
      <c r="E1006">
        <v>575000</v>
      </c>
      <c r="F1006">
        <v>575000</v>
      </c>
      <c r="G1006">
        <v>100</v>
      </c>
    </row>
    <row r="1007" spans="1:7" x14ac:dyDescent="0.25">
      <c r="A1007" s="20">
        <v>41969</v>
      </c>
      <c r="B1007">
        <v>580000</v>
      </c>
      <c r="C1007">
        <v>582500</v>
      </c>
      <c r="D1007">
        <v>555000</v>
      </c>
      <c r="E1007">
        <v>555000</v>
      </c>
      <c r="F1007">
        <v>555000</v>
      </c>
      <c r="G1007">
        <v>100</v>
      </c>
    </row>
    <row r="1008" spans="1:7" x14ac:dyDescent="0.25">
      <c r="A1008" s="20">
        <v>41971</v>
      </c>
      <c r="B1008">
        <v>557500</v>
      </c>
      <c r="C1008">
        <v>582500</v>
      </c>
      <c r="D1008">
        <v>552500</v>
      </c>
      <c r="E1008">
        <v>577500</v>
      </c>
      <c r="F1008">
        <v>577500</v>
      </c>
      <c r="G1008">
        <v>0</v>
      </c>
    </row>
    <row r="1009" spans="1:7" x14ac:dyDescent="0.25">
      <c r="A1009" s="20">
        <v>41974</v>
      </c>
      <c r="B1009">
        <v>600000</v>
      </c>
      <c r="C1009">
        <v>630000</v>
      </c>
      <c r="D1009">
        <v>597500</v>
      </c>
      <c r="E1009">
        <v>620000</v>
      </c>
      <c r="F1009">
        <v>620000</v>
      </c>
      <c r="G1009">
        <v>100</v>
      </c>
    </row>
    <row r="1010" spans="1:7" x14ac:dyDescent="0.25">
      <c r="A1010" s="20">
        <v>41975</v>
      </c>
      <c r="B1010">
        <v>617500</v>
      </c>
      <c r="C1010">
        <v>617500</v>
      </c>
      <c r="D1010">
        <v>557500</v>
      </c>
      <c r="E1010">
        <v>562500</v>
      </c>
      <c r="F1010">
        <v>562500</v>
      </c>
      <c r="G1010">
        <v>100</v>
      </c>
    </row>
    <row r="1011" spans="1:7" x14ac:dyDescent="0.25">
      <c r="A1011" s="20">
        <v>41976</v>
      </c>
      <c r="B1011">
        <v>552500</v>
      </c>
      <c r="C1011">
        <v>555000</v>
      </c>
      <c r="D1011">
        <v>537500</v>
      </c>
      <c r="E1011">
        <v>545000</v>
      </c>
      <c r="F1011">
        <v>545000</v>
      </c>
      <c r="G1011">
        <v>100</v>
      </c>
    </row>
    <row r="1012" spans="1:7" x14ac:dyDescent="0.25">
      <c r="A1012" s="20">
        <v>41977</v>
      </c>
      <c r="B1012">
        <v>555000</v>
      </c>
      <c r="C1012">
        <v>572500</v>
      </c>
      <c r="D1012">
        <v>530000</v>
      </c>
      <c r="E1012">
        <v>537500</v>
      </c>
      <c r="F1012">
        <v>537500</v>
      </c>
      <c r="G1012">
        <v>100</v>
      </c>
    </row>
    <row r="1013" spans="1:7" x14ac:dyDescent="0.25">
      <c r="A1013" s="20">
        <v>41978</v>
      </c>
      <c r="B1013">
        <v>525000</v>
      </c>
      <c r="C1013">
        <v>532500</v>
      </c>
      <c r="D1013">
        <v>502500</v>
      </c>
      <c r="E1013">
        <v>520000</v>
      </c>
      <c r="F1013">
        <v>520000</v>
      </c>
      <c r="G1013">
        <v>100</v>
      </c>
    </row>
    <row r="1014" spans="1:7" x14ac:dyDescent="0.25">
      <c r="A1014" s="20">
        <v>41981</v>
      </c>
      <c r="B1014">
        <v>530000</v>
      </c>
      <c r="C1014">
        <v>565000</v>
      </c>
      <c r="D1014">
        <v>510000</v>
      </c>
      <c r="E1014">
        <v>552500</v>
      </c>
      <c r="F1014">
        <v>552500</v>
      </c>
      <c r="G1014">
        <v>100</v>
      </c>
    </row>
    <row r="1015" spans="1:7" x14ac:dyDescent="0.25">
      <c r="A1015" s="20">
        <v>41982</v>
      </c>
      <c r="B1015">
        <v>605000</v>
      </c>
      <c r="C1015">
        <v>625000</v>
      </c>
      <c r="D1015">
        <v>550000</v>
      </c>
      <c r="E1015">
        <v>560000</v>
      </c>
      <c r="F1015">
        <v>560000</v>
      </c>
      <c r="G1015">
        <v>100</v>
      </c>
    </row>
    <row r="1016" spans="1:7" x14ac:dyDescent="0.25">
      <c r="A1016" s="20">
        <v>41983</v>
      </c>
      <c r="B1016">
        <v>580000</v>
      </c>
      <c r="C1016">
        <v>672500</v>
      </c>
      <c r="D1016">
        <v>575000</v>
      </c>
      <c r="E1016">
        <v>670000</v>
      </c>
      <c r="F1016">
        <v>670000</v>
      </c>
      <c r="G1016">
        <v>200</v>
      </c>
    </row>
    <row r="1017" spans="1:7" x14ac:dyDescent="0.25">
      <c r="A1017" s="20">
        <v>41984</v>
      </c>
      <c r="B1017">
        <v>650000</v>
      </c>
      <c r="C1017">
        <v>752500</v>
      </c>
      <c r="D1017">
        <v>602500</v>
      </c>
      <c r="E1017">
        <v>752500</v>
      </c>
      <c r="F1017">
        <v>752500</v>
      </c>
      <c r="G1017">
        <v>200</v>
      </c>
    </row>
    <row r="1018" spans="1:7" x14ac:dyDescent="0.25">
      <c r="A1018" s="20">
        <v>41985</v>
      </c>
      <c r="B1018">
        <v>815000</v>
      </c>
      <c r="C1018">
        <v>835000</v>
      </c>
      <c r="D1018">
        <v>730000</v>
      </c>
      <c r="E1018">
        <v>830000</v>
      </c>
      <c r="F1018">
        <v>830000</v>
      </c>
      <c r="G1018">
        <v>200</v>
      </c>
    </row>
    <row r="1019" spans="1:7" x14ac:dyDescent="0.25">
      <c r="A1019" s="20">
        <v>41988</v>
      </c>
      <c r="B1019">
        <v>752500</v>
      </c>
      <c r="C1019">
        <v>852500</v>
      </c>
      <c r="D1019">
        <v>692500</v>
      </c>
      <c r="E1019">
        <v>787500</v>
      </c>
      <c r="F1019">
        <v>787500</v>
      </c>
      <c r="G1019">
        <v>200</v>
      </c>
    </row>
    <row r="1020" spans="1:7" x14ac:dyDescent="0.25">
      <c r="A1020" s="20">
        <v>41989</v>
      </c>
      <c r="B1020">
        <v>827500</v>
      </c>
      <c r="C1020">
        <v>860000</v>
      </c>
      <c r="D1020">
        <v>700000</v>
      </c>
      <c r="E1020">
        <v>860000</v>
      </c>
      <c r="F1020">
        <v>860000</v>
      </c>
      <c r="G1020">
        <v>200</v>
      </c>
    </row>
    <row r="1021" spans="1:7" x14ac:dyDescent="0.25">
      <c r="A1021" s="20">
        <v>41990</v>
      </c>
      <c r="B1021">
        <v>872500</v>
      </c>
      <c r="C1021">
        <v>880000</v>
      </c>
      <c r="D1021">
        <v>682500</v>
      </c>
      <c r="E1021">
        <v>690000</v>
      </c>
      <c r="F1021">
        <v>690000</v>
      </c>
      <c r="G1021">
        <v>200</v>
      </c>
    </row>
    <row r="1022" spans="1:7" x14ac:dyDescent="0.25">
      <c r="A1022" s="20">
        <v>41991</v>
      </c>
      <c r="B1022">
        <v>625000</v>
      </c>
      <c r="C1022">
        <v>682500</v>
      </c>
      <c r="D1022">
        <v>617500</v>
      </c>
      <c r="E1022">
        <v>645000</v>
      </c>
      <c r="F1022">
        <v>645000</v>
      </c>
      <c r="G1022">
        <v>100</v>
      </c>
    </row>
    <row r="1023" spans="1:7" x14ac:dyDescent="0.25">
      <c r="A1023" s="20">
        <v>41992</v>
      </c>
      <c r="B1023">
        <v>640000</v>
      </c>
      <c r="C1023">
        <v>660000</v>
      </c>
      <c r="D1023">
        <v>620000</v>
      </c>
      <c r="E1023">
        <v>632500</v>
      </c>
      <c r="F1023">
        <v>632500</v>
      </c>
      <c r="G1023">
        <v>100</v>
      </c>
    </row>
    <row r="1024" spans="1:7" x14ac:dyDescent="0.25">
      <c r="A1024" s="20">
        <v>41995</v>
      </c>
      <c r="B1024">
        <v>605000</v>
      </c>
      <c r="C1024">
        <v>612500</v>
      </c>
      <c r="D1024">
        <v>575000</v>
      </c>
      <c r="E1024">
        <v>577500</v>
      </c>
      <c r="F1024">
        <v>577500</v>
      </c>
      <c r="G1024">
        <v>100</v>
      </c>
    </row>
    <row r="1025" spans="1:7" x14ac:dyDescent="0.25">
      <c r="A1025" s="20">
        <v>41996</v>
      </c>
      <c r="B1025">
        <v>570000</v>
      </c>
      <c r="C1025">
        <v>602500</v>
      </c>
      <c r="D1025">
        <v>567500</v>
      </c>
      <c r="E1025">
        <v>577500</v>
      </c>
      <c r="F1025">
        <v>577500</v>
      </c>
      <c r="G1025">
        <v>100</v>
      </c>
    </row>
    <row r="1026" spans="1:7" x14ac:dyDescent="0.25">
      <c r="A1026" s="20">
        <v>41997</v>
      </c>
      <c r="B1026">
        <v>567500</v>
      </c>
      <c r="C1026">
        <v>580000</v>
      </c>
      <c r="D1026">
        <v>565000</v>
      </c>
      <c r="E1026">
        <v>572500</v>
      </c>
      <c r="F1026">
        <v>572500</v>
      </c>
      <c r="G1026">
        <v>0</v>
      </c>
    </row>
    <row r="1027" spans="1:7" x14ac:dyDescent="0.25">
      <c r="A1027" s="20">
        <v>41999</v>
      </c>
      <c r="B1027">
        <v>570000</v>
      </c>
      <c r="C1027">
        <v>587500</v>
      </c>
      <c r="D1027">
        <v>562500</v>
      </c>
      <c r="E1027">
        <v>582500</v>
      </c>
      <c r="F1027">
        <v>582500</v>
      </c>
      <c r="G1027">
        <v>0</v>
      </c>
    </row>
    <row r="1028" spans="1:7" x14ac:dyDescent="0.25">
      <c r="A1028" s="20">
        <v>42002</v>
      </c>
      <c r="B1028">
        <v>587500</v>
      </c>
      <c r="C1028">
        <v>592500</v>
      </c>
      <c r="D1028">
        <v>570000</v>
      </c>
      <c r="E1028">
        <v>575000</v>
      </c>
      <c r="F1028">
        <v>575000</v>
      </c>
      <c r="G1028">
        <v>0</v>
      </c>
    </row>
    <row r="1029" spans="1:7" x14ac:dyDescent="0.25">
      <c r="A1029" s="20">
        <v>42003</v>
      </c>
      <c r="B1029">
        <v>595000</v>
      </c>
      <c r="C1029">
        <v>610000</v>
      </c>
      <c r="D1029">
        <v>577500</v>
      </c>
      <c r="E1029">
        <v>602500</v>
      </c>
      <c r="F1029">
        <v>602500</v>
      </c>
      <c r="G1029">
        <v>100</v>
      </c>
    </row>
    <row r="1030" spans="1:7" x14ac:dyDescent="0.25">
      <c r="A1030" s="20">
        <v>42004</v>
      </c>
      <c r="B1030">
        <v>600000</v>
      </c>
      <c r="C1030">
        <v>712500</v>
      </c>
      <c r="D1030">
        <v>592500</v>
      </c>
      <c r="E1030">
        <v>690000</v>
      </c>
      <c r="F1030">
        <v>690000</v>
      </c>
      <c r="G1030">
        <v>100</v>
      </c>
    </row>
    <row r="1031" spans="1:7" x14ac:dyDescent="0.25">
      <c r="A1031" s="20">
        <v>42006</v>
      </c>
      <c r="B1031">
        <v>652500</v>
      </c>
      <c r="C1031">
        <v>747500</v>
      </c>
      <c r="D1031">
        <v>630000</v>
      </c>
      <c r="E1031">
        <v>665000</v>
      </c>
      <c r="F1031">
        <v>665000</v>
      </c>
      <c r="G1031">
        <v>200</v>
      </c>
    </row>
    <row r="1032" spans="1:7" x14ac:dyDescent="0.25">
      <c r="A1032" s="20">
        <v>42009</v>
      </c>
      <c r="B1032">
        <v>707500</v>
      </c>
      <c r="C1032">
        <v>787500</v>
      </c>
      <c r="D1032">
        <v>702500</v>
      </c>
      <c r="E1032">
        <v>762500</v>
      </c>
      <c r="F1032">
        <v>762500</v>
      </c>
      <c r="G1032">
        <v>200</v>
      </c>
    </row>
    <row r="1033" spans="1:7" x14ac:dyDescent="0.25">
      <c r="A1033" s="20">
        <v>42010</v>
      </c>
      <c r="B1033">
        <v>760000</v>
      </c>
      <c r="C1033">
        <v>860000</v>
      </c>
      <c r="D1033">
        <v>740000</v>
      </c>
      <c r="E1033">
        <v>802500</v>
      </c>
      <c r="F1033">
        <v>802500</v>
      </c>
      <c r="G1033">
        <v>300</v>
      </c>
    </row>
    <row r="1034" spans="1:7" x14ac:dyDescent="0.25">
      <c r="A1034" s="20">
        <v>42011</v>
      </c>
      <c r="B1034">
        <v>752500</v>
      </c>
      <c r="C1034">
        <v>787500</v>
      </c>
      <c r="D1034">
        <v>727500</v>
      </c>
      <c r="E1034">
        <v>747500</v>
      </c>
      <c r="F1034">
        <v>747500</v>
      </c>
      <c r="G1034">
        <v>100</v>
      </c>
    </row>
    <row r="1035" spans="1:7" x14ac:dyDescent="0.25">
      <c r="A1035" s="20">
        <v>42012</v>
      </c>
      <c r="B1035">
        <v>697500</v>
      </c>
      <c r="C1035">
        <v>700000</v>
      </c>
      <c r="D1035">
        <v>650000</v>
      </c>
      <c r="E1035">
        <v>660000</v>
      </c>
      <c r="F1035">
        <v>660000</v>
      </c>
      <c r="G1035">
        <v>100</v>
      </c>
    </row>
    <row r="1036" spans="1:7" x14ac:dyDescent="0.25">
      <c r="A1036" s="20">
        <v>42013</v>
      </c>
      <c r="B1036">
        <v>650000</v>
      </c>
      <c r="C1036">
        <v>715000</v>
      </c>
      <c r="D1036">
        <v>645000</v>
      </c>
      <c r="E1036">
        <v>702500</v>
      </c>
      <c r="F1036">
        <v>702500</v>
      </c>
      <c r="G1036">
        <v>100</v>
      </c>
    </row>
    <row r="1037" spans="1:7" x14ac:dyDescent="0.25">
      <c r="A1037" s="20">
        <v>42016</v>
      </c>
      <c r="B1037">
        <v>715000</v>
      </c>
      <c r="C1037">
        <v>807500</v>
      </c>
      <c r="D1037">
        <v>710000</v>
      </c>
      <c r="E1037">
        <v>767500</v>
      </c>
      <c r="F1037">
        <v>767500</v>
      </c>
      <c r="G1037">
        <v>200</v>
      </c>
    </row>
    <row r="1038" spans="1:7" x14ac:dyDescent="0.25">
      <c r="A1038" s="20">
        <v>42017</v>
      </c>
      <c r="B1038">
        <v>737500</v>
      </c>
      <c r="C1038">
        <v>855000</v>
      </c>
      <c r="D1038">
        <v>715000</v>
      </c>
      <c r="E1038">
        <v>815000</v>
      </c>
      <c r="F1038">
        <v>815000</v>
      </c>
      <c r="G1038">
        <v>200</v>
      </c>
    </row>
    <row r="1039" spans="1:7" x14ac:dyDescent="0.25">
      <c r="A1039" s="20">
        <v>42018</v>
      </c>
      <c r="B1039">
        <v>892500</v>
      </c>
      <c r="C1039">
        <v>907500</v>
      </c>
      <c r="D1039">
        <v>835000</v>
      </c>
      <c r="E1039">
        <v>845000</v>
      </c>
      <c r="F1039">
        <v>845000</v>
      </c>
      <c r="G1039">
        <v>200</v>
      </c>
    </row>
    <row r="1040" spans="1:7" x14ac:dyDescent="0.25">
      <c r="A1040" s="20">
        <v>42019</v>
      </c>
      <c r="B1040">
        <v>830000</v>
      </c>
      <c r="C1040">
        <v>897500</v>
      </c>
      <c r="D1040">
        <v>805000</v>
      </c>
      <c r="E1040">
        <v>895000</v>
      </c>
      <c r="F1040">
        <v>895000</v>
      </c>
      <c r="G1040">
        <v>200</v>
      </c>
    </row>
    <row r="1041" spans="1:7" x14ac:dyDescent="0.25">
      <c r="A1041" s="20">
        <v>42020</v>
      </c>
      <c r="B1041">
        <v>900000</v>
      </c>
      <c r="C1041">
        <v>935000</v>
      </c>
      <c r="D1041">
        <v>837500</v>
      </c>
      <c r="E1041">
        <v>857500</v>
      </c>
      <c r="F1041">
        <v>857500</v>
      </c>
      <c r="G1041">
        <v>200</v>
      </c>
    </row>
    <row r="1042" spans="1:7" x14ac:dyDescent="0.25">
      <c r="A1042" s="20">
        <v>42024</v>
      </c>
      <c r="B1042">
        <v>807500</v>
      </c>
      <c r="C1042">
        <v>900000</v>
      </c>
      <c r="D1042">
        <v>805000</v>
      </c>
      <c r="E1042">
        <v>842500</v>
      </c>
      <c r="F1042">
        <v>842500</v>
      </c>
      <c r="G1042">
        <v>100</v>
      </c>
    </row>
    <row r="1043" spans="1:7" x14ac:dyDescent="0.25">
      <c r="A1043" s="20">
        <v>42025</v>
      </c>
      <c r="B1043">
        <v>862500</v>
      </c>
      <c r="C1043">
        <v>885000</v>
      </c>
      <c r="D1043">
        <v>765000</v>
      </c>
      <c r="E1043">
        <v>767500</v>
      </c>
      <c r="F1043">
        <v>767500</v>
      </c>
      <c r="G1043">
        <v>200</v>
      </c>
    </row>
    <row r="1044" spans="1:7" x14ac:dyDescent="0.25">
      <c r="A1044" s="20">
        <v>42026</v>
      </c>
      <c r="B1044">
        <v>725000</v>
      </c>
      <c r="C1044">
        <v>780000</v>
      </c>
      <c r="D1044">
        <v>670000</v>
      </c>
      <c r="E1044">
        <v>675000</v>
      </c>
      <c r="F1044">
        <v>675000</v>
      </c>
      <c r="G1044">
        <v>200</v>
      </c>
    </row>
    <row r="1045" spans="1:7" x14ac:dyDescent="0.25">
      <c r="A1045" s="20">
        <v>42027</v>
      </c>
      <c r="B1045">
        <v>690000</v>
      </c>
      <c r="C1045">
        <v>710000</v>
      </c>
      <c r="D1045">
        <v>655000</v>
      </c>
      <c r="E1045">
        <v>705000</v>
      </c>
      <c r="F1045">
        <v>705000</v>
      </c>
      <c r="G1045">
        <v>100</v>
      </c>
    </row>
    <row r="1046" spans="1:7" x14ac:dyDescent="0.25">
      <c r="A1046" s="20">
        <v>42030</v>
      </c>
      <c r="B1046">
        <v>695000</v>
      </c>
      <c r="C1046">
        <v>717500</v>
      </c>
      <c r="D1046">
        <v>645000</v>
      </c>
      <c r="E1046">
        <v>647500</v>
      </c>
      <c r="F1046">
        <v>647500</v>
      </c>
      <c r="G1046">
        <v>100</v>
      </c>
    </row>
    <row r="1047" spans="1:7" x14ac:dyDescent="0.25">
      <c r="A1047" s="20">
        <v>42031</v>
      </c>
      <c r="B1047">
        <v>705000</v>
      </c>
      <c r="C1047">
        <v>712500</v>
      </c>
      <c r="D1047">
        <v>657500</v>
      </c>
      <c r="E1047">
        <v>692500</v>
      </c>
      <c r="F1047">
        <v>692500</v>
      </c>
      <c r="G1047">
        <v>100</v>
      </c>
    </row>
    <row r="1048" spans="1:7" x14ac:dyDescent="0.25">
      <c r="A1048" s="20">
        <v>42032</v>
      </c>
      <c r="B1048">
        <v>662500</v>
      </c>
      <c r="C1048">
        <v>817500</v>
      </c>
      <c r="D1048">
        <v>662500</v>
      </c>
      <c r="E1048">
        <v>800000</v>
      </c>
      <c r="F1048">
        <v>800000</v>
      </c>
      <c r="G1048">
        <v>200</v>
      </c>
    </row>
    <row r="1049" spans="1:7" x14ac:dyDescent="0.25">
      <c r="A1049" s="20">
        <v>42033</v>
      </c>
      <c r="B1049">
        <v>795000</v>
      </c>
      <c r="C1049">
        <v>857500</v>
      </c>
      <c r="D1049">
        <v>732500</v>
      </c>
      <c r="E1049">
        <v>747500</v>
      </c>
      <c r="F1049">
        <v>747500</v>
      </c>
      <c r="G1049">
        <v>200</v>
      </c>
    </row>
    <row r="1050" spans="1:7" x14ac:dyDescent="0.25">
      <c r="A1050" s="20">
        <v>42034</v>
      </c>
      <c r="B1050">
        <v>792500</v>
      </c>
      <c r="C1050">
        <v>895000</v>
      </c>
      <c r="D1050">
        <v>760000</v>
      </c>
      <c r="E1050">
        <v>885000</v>
      </c>
      <c r="F1050">
        <v>885000</v>
      </c>
      <c r="G1050">
        <v>200</v>
      </c>
    </row>
    <row r="1051" spans="1:7" x14ac:dyDescent="0.25">
      <c r="A1051" s="20">
        <v>42037</v>
      </c>
      <c r="B1051">
        <v>835000</v>
      </c>
      <c r="C1051">
        <v>912500</v>
      </c>
      <c r="D1051">
        <v>797500</v>
      </c>
      <c r="E1051">
        <v>797500</v>
      </c>
      <c r="F1051">
        <v>797500</v>
      </c>
      <c r="G1051">
        <v>200</v>
      </c>
    </row>
    <row r="1052" spans="1:7" x14ac:dyDescent="0.25">
      <c r="A1052" s="20">
        <v>42038</v>
      </c>
      <c r="B1052">
        <v>775000</v>
      </c>
      <c r="C1052">
        <v>787500</v>
      </c>
      <c r="D1052">
        <v>722500</v>
      </c>
      <c r="E1052">
        <v>727500</v>
      </c>
      <c r="F1052">
        <v>727500</v>
      </c>
      <c r="G1052">
        <v>200</v>
      </c>
    </row>
    <row r="1053" spans="1:7" x14ac:dyDescent="0.25">
      <c r="A1053" s="20">
        <v>42039</v>
      </c>
      <c r="B1053">
        <v>747500</v>
      </c>
      <c r="C1053">
        <v>775000</v>
      </c>
      <c r="D1053">
        <v>705000</v>
      </c>
      <c r="E1053">
        <v>762500</v>
      </c>
      <c r="F1053">
        <v>762500</v>
      </c>
      <c r="G1053">
        <v>200</v>
      </c>
    </row>
    <row r="1054" spans="1:7" x14ac:dyDescent="0.25">
      <c r="A1054" s="20">
        <v>42040</v>
      </c>
      <c r="B1054">
        <v>745000</v>
      </c>
      <c r="C1054">
        <v>747500</v>
      </c>
      <c r="D1054">
        <v>705000</v>
      </c>
      <c r="E1054">
        <v>715000</v>
      </c>
      <c r="F1054">
        <v>715000</v>
      </c>
      <c r="G1054">
        <v>100</v>
      </c>
    </row>
    <row r="1055" spans="1:7" x14ac:dyDescent="0.25">
      <c r="A1055" s="20">
        <v>42041</v>
      </c>
      <c r="B1055">
        <v>695000</v>
      </c>
      <c r="C1055">
        <v>797500</v>
      </c>
      <c r="D1055">
        <v>687500</v>
      </c>
      <c r="E1055">
        <v>765000</v>
      </c>
      <c r="F1055">
        <v>765000</v>
      </c>
      <c r="G1055">
        <v>200</v>
      </c>
    </row>
    <row r="1056" spans="1:7" x14ac:dyDescent="0.25">
      <c r="A1056" s="20">
        <v>42044</v>
      </c>
      <c r="B1056">
        <v>797500</v>
      </c>
      <c r="C1056">
        <v>807500</v>
      </c>
      <c r="D1056">
        <v>770000</v>
      </c>
      <c r="E1056">
        <v>775000</v>
      </c>
      <c r="F1056">
        <v>775000</v>
      </c>
      <c r="G1056">
        <v>100</v>
      </c>
    </row>
    <row r="1057" spans="1:7" x14ac:dyDescent="0.25">
      <c r="A1057" s="20">
        <v>42045</v>
      </c>
      <c r="B1057">
        <v>742500</v>
      </c>
      <c r="C1057">
        <v>770000</v>
      </c>
      <c r="D1057">
        <v>712500</v>
      </c>
      <c r="E1057">
        <v>720000</v>
      </c>
      <c r="F1057">
        <v>720000</v>
      </c>
      <c r="G1057">
        <v>100</v>
      </c>
    </row>
    <row r="1058" spans="1:7" x14ac:dyDescent="0.25">
      <c r="A1058" s="20">
        <v>42046</v>
      </c>
      <c r="B1058">
        <v>735000</v>
      </c>
      <c r="C1058">
        <v>750000</v>
      </c>
      <c r="D1058">
        <v>722500</v>
      </c>
      <c r="E1058">
        <v>727500</v>
      </c>
      <c r="F1058">
        <v>727500</v>
      </c>
      <c r="G1058">
        <v>100</v>
      </c>
    </row>
    <row r="1059" spans="1:7" x14ac:dyDescent="0.25">
      <c r="A1059" s="20">
        <v>42047</v>
      </c>
      <c r="B1059">
        <v>697500</v>
      </c>
      <c r="C1059">
        <v>702500</v>
      </c>
      <c r="D1059">
        <v>650000</v>
      </c>
      <c r="E1059">
        <v>655000</v>
      </c>
      <c r="F1059">
        <v>655000</v>
      </c>
      <c r="G1059">
        <v>200</v>
      </c>
    </row>
    <row r="1060" spans="1:7" x14ac:dyDescent="0.25">
      <c r="A1060" s="20">
        <v>42048</v>
      </c>
      <c r="B1060">
        <v>650000</v>
      </c>
      <c r="C1060">
        <v>672500</v>
      </c>
      <c r="D1060">
        <v>635000</v>
      </c>
      <c r="E1060">
        <v>642500</v>
      </c>
      <c r="F1060">
        <v>642500</v>
      </c>
      <c r="G1060">
        <v>100</v>
      </c>
    </row>
    <row r="1061" spans="1:7" x14ac:dyDescent="0.25">
      <c r="A1061" s="20">
        <v>42052</v>
      </c>
      <c r="B1061">
        <v>655000</v>
      </c>
      <c r="C1061">
        <v>662500</v>
      </c>
      <c r="D1061">
        <v>632500</v>
      </c>
      <c r="E1061">
        <v>645000</v>
      </c>
      <c r="F1061">
        <v>645000</v>
      </c>
      <c r="G1061">
        <v>100</v>
      </c>
    </row>
    <row r="1062" spans="1:7" x14ac:dyDescent="0.25">
      <c r="A1062" s="20">
        <v>42053</v>
      </c>
      <c r="B1062">
        <v>662500</v>
      </c>
      <c r="C1062">
        <v>662500</v>
      </c>
      <c r="D1062">
        <v>625000</v>
      </c>
      <c r="E1062">
        <v>632500</v>
      </c>
      <c r="F1062">
        <v>632500</v>
      </c>
      <c r="G1062">
        <v>100</v>
      </c>
    </row>
    <row r="1063" spans="1:7" x14ac:dyDescent="0.25">
      <c r="A1063" s="20">
        <v>42054</v>
      </c>
      <c r="B1063">
        <v>647500</v>
      </c>
      <c r="C1063">
        <v>647500</v>
      </c>
      <c r="D1063">
        <v>605000</v>
      </c>
      <c r="E1063">
        <v>605000</v>
      </c>
      <c r="F1063">
        <v>605000</v>
      </c>
      <c r="G1063">
        <v>100</v>
      </c>
    </row>
    <row r="1064" spans="1:7" x14ac:dyDescent="0.25">
      <c r="A1064" s="20">
        <v>42055</v>
      </c>
      <c r="B1064">
        <v>627500</v>
      </c>
      <c r="C1064">
        <v>635000</v>
      </c>
      <c r="D1064">
        <v>560000</v>
      </c>
      <c r="E1064">
        <v>570000</v>
      </c>
      <c r="F1064">
        <v>570000</v>
      </c>
      <c r="G1064">
        <v>200</v>
      </c>
    </row>
    <row r="1065" spans="1:7" x14ac:dyDescent="0.25">
      <c r="A1065" s="20">
        <v>42058</v>
      </c>
      <c r="B1065">
        <v>580000</v>
      </c>
      <c r="C1065">
        <v>585000</v>
      </c>
      <c r="D1065">
        <v>565000</v>
      </c>
      <c r="E1065">
        <v>575000</v>
      </c>
      <c r="F1065">
        <v>575000</v>
      </c>
      <c r="G1065">
        <v>100</v>
      </c>
    </row>
    <row r="1066" spans="1:7" x14ac:dyDescent="0.25">
      <c r="A1066" s="20">
        <v>42059</v>
      </c>
      <c r="B1066">
        <v>570000</v>
      </c>
      <c r="C1066">
        <v>570000</v>
      </c>
      <c r="D1066">
        <v>525000</v>
      </c>
      <c r="E1066">
        <v>532500</v>
      </c>
      <c r="F1066">
        <v>532500</v>
      </c>
      <c r="G1066">
        <v>200</v>
      </c>
    </row>
    <row r="1067" spans="1:7" x14ac:dyDescent="0.25">
      <c r="A1067" s="20">
        <v>42060</v>
      </c>
      <c r="B1067">
        <v>537500</v>
      </c>
      <c r="C1067">
        <v>550000</v>
      </c>
      <c r="D1067">
        <v>497500</v>
      </c>
      <c r="E1067">
        <v>542500</v>
      </c>
      <c r="F1067">
        <v>542500</v>
      </c>
      <c r="G1067">
        <v>200</v>
      </c>
    </row>
    <row r="1068" spans="1:7" x14ac:dyDescent="0.25">
      <c r="A1068" s="20">
        <v>42061</v>
      </c>
      <c r="B1068">
        <v>540000</v>
      </c>
      <c r="C1068">
        <v>547500</v>
      </c>
      <c r="D1068">
        <v>510000</v>
      </c>
      <c r="E1068">
        <v>520000</v>
      </c>
      <c r="F1068">
        <v>520000</v>
      </c>
      <c r="G1068">
        <v>200</v>
      </c>
    </row>
    <row r="1069" spans="1:7" x14ac:dyDescent="0.25">
      <c r="A1069" s="20">
        <v>42062</v>
      </c>
      <c r="B1069">
        <v>522500</v>
      </c>
      <c r="C1069">
        <v>532500</v>
      </c>
      <c r="D1069">
        <v>502500</v>
      </c>
      <c r="E1069">
        <v>520000</v>
      </c>
      <c r="F1069">
        <v>520000</v>
      </c>
      <c r="G1069">
        <v>100</v>
      </c>
    </row>
    <row r="1070" spans="1:7" x14ac:dyDescent="0.25">
      <c r="A1070" s="20">
        <v>42065</v>
      </c>
      <c r="B1070">
        <v>520000</v>
      </c>
      <c r="C1070">
        <v>520000</v>
      </c>
      <c r="D1070">
        <v>495000</v>
      </c>
      <c r="E1070">
        <v>497500</v>
      </c>
      <c r="F1070">
        <v>497500</v>
      </c>
      <c r="G1070">
        <v>100</v>
      </c>
    </row>
    <row r="1071" spans="1:7" x14ac:dyDescent="0.25">
      <c r="A1071" s="20">
        <v>42066</v>
      </c>
      <c r="B1071">
        <v>507500</v>
      </c>
      <c r="C1071">
        <v>530000</v>
      </c>
      <c r="D1071">
        <v>497500</v>
      </c>
      <c r="E1071">
        <v>507500</v>
      </c>
      <c r="F1071">
        <v>507500</v>
      </c>
      <c r="G1071">
        <v>100</v>
      </c>
    </row>
    <row r="1072" spans="1:7" x14ac:dyDescent="0.25">
      <c r="A1072" s="20">
        <v>42067</v>
      </c>
      <c r="B1072">
        <v>522500</v>
      </c>
      <c r="C1072">
        <v>537500</v>
      </c>
      <c r="D1072">
        <v>500000</v>
      </c>
      <c r="E1072">
        <v>502500</v>
      </c>
      <c r="F1072">
        <v>502500</v>
      </c>
      <c r="G1072">
        <v>100</v>
      </c>
    </row>
    <row r="1073" spans="1:7" x14ac:dyDescent="0.25">
      <c r="A1073" s="20">
        <v>42068</v>
      </c>
      <c r="B1073">
        <v>495000</v>
      </c>
      <c r="C1073">
        <v>512500</v>
      </c>
      <c r="D1073">
        <v>492500</v>
      </c>
      <c r="E1073">
        <v>495000</v>
      </c>
      <c r="F1073">
        <v>495000</v>
      </c>
      <c r="G1073">
        <v>100</v>
      </c>
    </row>
    <row r="1074" spans="1:7" x14ac:dyDescent="0.25">
      <c r="A1074" s="20">
        <v>42069</v>
      </c>
      <c r="B1074">
        <v>507500</v>
      </c>
      <c r="C1074">
        <v>527500</v>
      </c>
      <c r="D1074">
        <v>495000</v>
      </c>
      <c r="E1074">
        <v>525000</v>
      </c>
      <c r="F1074">
        <v>525000</v>
      </c>
      <c r="G1074">
        <v>200</v>
      </c>
    </row>
    <row r="1075" spans="1:7" x14ac:dyDescent="0.25">
      <c r="A1075" s="20">
        <v>42072</v>
      </c>
      <c r="B1075">
        <v>522500</v>
      </c>
      <c r="C1075">
        <v>525000</v>
      </c>
      <c r="D1075">
        <v>500000</v>
      </c>
      <c r="E1075">
        <v>507500</v>
      </c>
      <c r="F1075">
        <v>507500</v>
      </c>
      <c r="G1075">
        <v>100</v>
      </c>
    </row>
    <row r="1076" spans="1:7" x14ac:dyDescent="0.25">
      <c r="A1076" s="20">
        <v>42073</v>
      </c>
      <c r="B1076">
        <v>532500</v>
      </c>
      <c r="C1076">
        <v>547500</v>
      </c>
      <c r="D1076">
        <v>525000</v>
      </c>
      <c r="E1076">
        <v>535000</v>
      </c>
      <c r="F1076">
        <v>535000</v>
      </c>
      <c r="G1076">
        <v>100</v>
      </c>
    </row>
    <row r="1077" spans="1:7" x14ac:dyDescent="0.25">
      <c r="A1077" s="20">
        <v>42074</v>
      </c>
      <c r="B1077">
        <v>535000</v>
      </c>
      <c r="C1077">
        <v>562500</v>
      </c>
      <c r="D1077">
        <v>532500</v>
      </c>
      <c r="E1077">
        <v>555000</v>
      </c>
      <c r="F1077">
        <v>555000</v>
      </c>
      <c r="G1077">
        <v>100</v>
      </c>
    </row>
    <row r="1078" spans="1:7" x14ac:dyDescent="0.25">
      <c r="A1078" s="20">
        <v>42075</v>
      </c>
      <c r="B1078">
        <v>537500</v>
      </c>
      <c r="C1078">
        <v>540000</v>
      </c>
      <c r="D1078">
        <v>502500</v>
      </c>
      <c r="E1078">
        <v>502500</v>
      </c>
      <c r="F1078">
        <v>502500</v>
      </c>
      <c r="G1078">
        <v>100</v>
      </c>
    </row>
    <row r="1079" spans="1:7" x14ac:dyDescent="0.25">
      <c r="A1079" s="20">
        <v>42076</v>
      </c>
      <c r="B1079">
        <v>507500</v>
      </c>
      <c r="C1079">
        <v>540000</v>
      </c>
      <c r="D1079">
        <v>502500</v>
      </c>
      <c r="E1079">
        <v>517500</v>
      </c>
      <c r="F1079">
        <v>517500</v>
      </c>
      <c r="G1079">
        <v>100</v>
      </c>
    </row>
    <row r="1080" spans="1:7" x14ac:dyDescent="0.25">
      <c r="A1080" s="20">
        <v>42079</v>
      </c>
      <c r="B1080">
        <v>507500</v>
      </c>
      <c r="C1080">
        <v>510000</v>
      </c>
      <c r="D1080">
        <v>492500</v>
      </c>
      <c r="E1080">
        <v>502500</v>
      </c>
      <c r="F1080">
        <v>502500</v>
      </c>
      <c r="G1080">
        <v>100</v>
      </c>
    </row>
    <row r="1081" spans="1:7" x14ac:dyDescent="0.25">
      <c r="A1081" s="20">
        <v>42080</v>
      </c>
      <c r="B1081">
        <v>512500</v>
      </c>
      <c r="C1081">
        <v>517500</v>
      </c>
      <c r="D1081">
        <v>492500</v>
      </c>
      <c r="E1081">
        <v>492500</v>
      </c>
      <c r="F1081">
        <v>492500</v>
      </c>
      <c r="G1081">
        <v>100</v>
      </c>
    </row>
    <row r="1082" spans="1:7" x14ac:dyDescent="0.25">
      <c r="A1082" s="20">
        <v>42081</v>
      </c>
      <c r="B1082">
        <v>500000</v>
      </c>
      <c r="C1082">
        <v>505000</v>
      </c>
      <c r="D1082">
        <v>447500</v>
      </c>
      <c r="E1082">
        <v>457500</v>
      </c>
      <c r="F1082">
        <v>457500</v>
      </c>
      <c r="G1082">
        <v>200</v>
      </c>
    </row>
    <row r="1083" spans="1:7" x14ac:dyDescent="0.25">
      <c r="A1083" s="20">
        <v>42082</v>
      </c>
      <c r="B1083">
        <v>470000</v>
      </c>
      <c r="C1083">
        <v>475000</v>
      </c>
      <c r="D1083">
        <v>445000</v>
      </c>
      <c r="E1083">
        <v>447500</v>
      </c>
      <c r="F1083">
        <v>447500</v>
      </c>
      <c r="G1083">
        <v>100</v>
      </c>
    </row>
    <row r="1084" spans="1:7" x14ac:dyDescent="0.25">
      <c r="A1084" s="20">
        <v>42083</v>
      </c>
      <c r="B1084">
        <v>437500</v>
      </c>
      <c r="C1084">
        <v>440000</v>
      </c>
      <c r="D1084">
        <v>407500</v>
      </c>
      <c r="E1084">
        <v>432500</v>
      </c>
      <c r="F1084">
        <v>432500</v>
      </c>
      <c r="G1084">
        <v>200</v>
      </c>
    </row>
    <row r="1085" spans="1:7" x14ac:dyDescent="0.25">
      <c r="A1085" s="20">
        <v>42086</v>
      </c>
      <c r="B1085">
        <v>430000</v>
      </c>
      <c r="C1085">
        <v>430000</v>
      </c>
      <c r="D1085">
        <v>412500</v>
      </c>
      <c r="E1085">
        <v>422500</v>
      </c>
      <c r="F1085">
        <v>422500</v>
      </c>
      <c r="G1085">
        <v>100</v>
      </c>
    </row>
    <row r="1086" spans="1:7" x14ac:dyDescent="0.25">
      <c r="A1086" s="20">
        <v>42087</v>
      </c>
      <c r="B1086">
        <v>425000</v>
      </c>
      <c r="C1086">
        <v>427500</v>
      </c>
      <c r="D1086">
        <v>402500</v>
      </c>
      <c r="E1086">
        <v>412500</v>
      </c>
      <c r="F1086">
        <v>412500</v>
      </c>
      <c r="G1086">
        <v>100</v>
      </c>
    </row>
    <row r="1087" spans="1:7" x14ac:dyDescent="0.25">
      <c r="A1087" s="20">
        <v>42088</v>
      </c>
      <c r="B1087">
        <v>415000</v>
      </c>
      <c r="C1087">
        <v>447500</v>
      </c>
      <c r="D1087">
        <v>407500</v>
      </c>
      <c r="E1087">
        <v>447500</v>
      </c>
      <c r="F1087">
        <v>447500</v>
      </c>
      <c r="G1087">
        <v>100</v>
      </c>
    </row>
    <row r="1088" spans="1:7" x14ac:dyDescent="0.25">
      <c r="A1088" s="20">
        <v>42089</v>
      </c>
      <c r="B1088">
        <v>467500</v>
      </c>
      <c r="C1088">
        <v>472500</v>
      </c>
      <c r="D1088">
        <v>435000</v>
      </c>
      <c r="E1088">
        <v>440000</v>
      </c>
      <c r="F1088">
        <v>440000</v>
      </c>
      <c r="G1088">
        <v>100</v>
      </c>
    </row>
    <row r="1089" spans="1:7" x14ac:dyDescent="0.25">
      <c r="A1089" s="20">
        <v>42090</v>
      </c>
      <c r="B1089">
        <v>445000</v>
      </c>
      <c r="C1089">
        <v>445000</v>
      </c>
      <c r="D1089">
        <v>427500</v>
      </c>
      <c r="E1089">
        <v>430000</v>
      </c>
      <c r="F1089">
        <v>430000</v>
      </c>
      <c r="G1089">
        <v>100</v>
      </c>
    </row>
    <row r="1090" spans="1:7" x14ac:dyDescent="0.25">
      <c r="A1090" s="20">
        <v>42093</v>
      </c>
      <c r="B1090">
        <v>410000</v>
      </c>
      <c r="C1090">
        <v>415000</v>
      </c>
      <c r="D1090">
        <v>402500</v>
      </c>
      <c r="E1090">
        <v>405000</v>
      </c>
      <c r="F1090">
        <v>405000</v>
      </c>
      <c r="G1090">
        <v>100</v>
      </c>
    </row>
    <row r="1091" spans="1:7" x14ac:dyDescent="0.25">
      <c r="A1091" s="20">
        <v>42094</v>
      </c>
      <c r="B1091">
        <v>412500</v>
      </c>
      <c r="C1091">
        <v>427500</v>
      </c>
      <c r="D1091">
        <v>407500</v>
      </c>
      <c r="E1091">
        <v>425000</v>
      </c>
      <c r="F1091">
        <v>425000</v>
      </c>
      <c r="G1091">
        <v>100</v>
      </c>
    </row>
    <row r="1092" spans="1:7" x14ac:dyDescent="0.25">
      <c r="A1092" s="20">
        <v>42095</v>
      </c>
      <c r="B1092">
        <v>425000</v>
      </c>
      <c r="C1092">
        <v>450000</v>
      </c>
      <c r="D1092">
        <v>422500</v>
      </c>
      <c r="E1092">
        <v>425000</v>
      </c>
      <c r="F1092">
        <v>425000</v>
      </c>
      <c r="G1092">
        <v>100</v>
      </c>
    </row>
    <row r="1093" spans="1:7" x14ac:dyDescent="0.25">
      <c r="A1093" s="20">
        <v>42096</v>
      </c>
      <c r="B1093">
        <v>420000</v>
      </c>
      <c r="C1093">
        <v>422500</v>
      </c>
      <c r="D1093">
        <v>407500</v>
      </c>
      <c r="E1093">
        <v>407500</v>
      </c>
      <c r="F1093">
        <v>407500</v>
      </c>
      <c r="G1093">
        <v>100</v>
      </c>
    </row>
    <row r="1094" spans="1:7" x14ac:dyDescent="0.25">
      <c r="A1094" s="20">
        <v>42100</v>
      </c>
      <c r="B1094">
        <v>417500</v>
      </c>
      <c r="C1094">
        <v>422500</v>
      </c>
      <c r="D1094">
        <v>390000</v>
      </c>
      <c r="E1094">
        <v>392500</v>
      </c>
      <c r="F1094">
        <v>392500</v>
      </c>
      <c r="G1094">
        <v>100</v>
      </c>
    </row>
    <row r="1095" spans="1:7" x14ac:dyDescent="0.25">
      <c r="A1095" s="20">
        <v>42101</v>
      </c>
      <c r="B1095">
        <v>387500</v>
      </c>
      <c r="C1095">
        <v>390000</v>
      </c>
      <c r="D1095">
        <v>380000</v>
      </c>
      <c r="E1095">
        <v>387500</v>
      </c>
      <c r="F1095">
        <v>387500</v>
      </c>
      <c r="G1095">
        <v>100</v>
      </c>
    </row>
    <row r="1096" spans="1:7" x14ac:dyDescent="0.25">
      <c r="A1096" s="20">
        <v>42102</v>
      </c>
      <c r="B1096">
        <v>385000</v>
      </c>
      <c r="C1096">
        <v>395000</v>
      </c>
      <c r="D1096">
        <v>375000</v>
      </c>
      <c r="E1096">
        <v>375000</v>
      </c>
      <c r="F1096">
        <v>375000</v>
      </c>
      <c r="G1096">
        <v>100</v>
      </c>
    </row>
    <row r="1097" spans="1:7" x14ac:dyDescent="0.25">
      <c r="A1097" s="20">
        <v>42103</v>
      </c>
      <c r="B1097">
        <v>375000</v>
      </c>
      <c r="C1097">
        <v>382500</v>
      </c>
      <c r="D1097">
        <v>347500</v>
      </c>
      <c r="E1097">
        <v>350000</v>
      </c>
      <c r="F1097">
        <v>350000</v>
      </c>
      <c r="G1097">
        <v>100</v>
      </c>
    </row>
    <row r="1098" spans="1:7" x14ac:dyDescent="0.25">
      <c r="A1098" s="20">
        <v>42104</v>
      </c>
      <c r="B1098">
        <v>340000</v>
      </c>
      <c r="C1098">
        <v>345000</v>
      </c>
      <c r="D1098">
        <v>317500</v>
      </c>
      <c r="E1098">
        <v>317500</v>
      </c>
      <c r="F1098">
        <v>317500</v>
      </c>
      <c r="G1098">
        <v>100</v>
      </c>
    </row>
    <row r="1099" spans="1:7" x14ac:dyDescent="0.25">
      <c r="A1099" s="20">
        <v>42107</v>
      </c>
      <c r="B1099">
        <v>312500</v>
      </c>
      <c r="C1099">
        <v>337500</v>
      </c>
      <c r="D1099">
        <v>302500</v>
      </c>
      <c r="E1099">
        <v>335000</v>
      </c>
      <c r="F1099">
        <v>335000</v>
      </c>
      <c r="G1099">
        <v>100</v>
      </c>
    </row>
    <row r="1100" spans="1:7" x14ac:dyDescent="0.25">
      <c r="A1100" s="20">
        <v>42108</v>
      </c>
      <c r="B1100">
        <v>342500</v>
      </c>
      <c r="C1100">
        <v>347500</v>
      </c>
      <c r="D1100">
        <v>320000</v>
      </c>
      <c r="E1100">
        <v>327500</v>
      </c>
      <c r="F1100">
        <v>327500</v>
      </c>
      <c r="G1100">
        <v>100</v>
      </c>
    </row>
    <row r="1101" spans="1:7" x14ac:dyDescent="0.25">
      <c r="A1101" s="20">
        <v>42109</v>
      </c>
      <c r="B1101">
        <v>317500</v>
      </c>
      <c r="C1101">
        <v>320000</v>
      </c>
      <c r="D1101">
        <v>305000</v>
      </c>
      <c r="E1101">
        <v>312500</v>
      </c>
      <c r="F1101">
        <v>312500</v>
      </c>
      <c r="G1101">
        <v>100</v>
      </c>
    </row>
    <row r="1102" spans="1:7" x14ac:dyDescent="0.25">
      <c r="A1102" s="20">
        <v>42110</v>
      </c>
      <c r="B1102">
        <v>317500</v>
      </c>
      <c r="C1102">
        <v>320000</v>
      </c>
      <c r="D1102">
        <v>295000</v>
      </c>
      <c r="E1102">
        <v>300000</v>
      </c>
      <c r="F1102">
        <v>300000</v>
      </c>
      <c r="G1102">
        <v>100</v>
      </c>
    </row>
    <row r="1103" spans="1:7" x14ac:dyDescent="0.25">
      <c r="A1103" s="20">
        <v>42111</v>
      </c>
      <c r="B1103">
        <v>320000</v>
      </c>
      <c r="C1103">
        <v>335000</v>
      </c>
      <c r="D1103">
        <v>315000</v>
      </c>
      <c r="E1103">
        <v>317500</v>
      </c>
      <c r="F1103">
        <v>317500</v>
      </c>
      <c r="G1103">
        <v>100</v>
      </c>
    </row>
    <row r="1104" spans="1:7" x14ac:dyDescent="0.25">
      <c r="A1104" s="20">
        <v>42114</v>
      </c>
      <c r="B1104">
        <v>305000</v>
      </c>
      <c r="C1104">
        <v>310000</v>
      </c>
      <c r="D1104">
        <v>295000</v>
      </c>
      <c r="E1104">
        <v>297500</v>
      </c>
      <c r="F1104">
        <v>297500</v>
      </c>
      <c r="G1104">
        <v>100</v>
      </c>
    </row>
    <row r="1105" spans="1:7" x14ac:dyDescent="0.25">
      <c r="A1105" s="20">
        <v>42115</v>
      </c>
      <c r="B1105">
        <v>292500</v>
      </c>
      <c r="C1105">
        <v>307500</v>
      </c>
      <c r="D1105">
        <v>290000</v>
      </c>
      <c r="E1105">
        <v>297500</v>
      </c>
      <c r="F1105">
        <v>297500</v>
      </c>
      <c r="G1105">
        <v>100</v>
      </c>
    </row>
    <row r="1106" spans="1:7" x14ac:dyDescent="0.25">
      <c r="A1106" s="20">
        <v>42116</v>
      </c>
      <c r="B1106">
        <v>297500</v>
      </c>
      <c r="C1106">
        <v>307500</v>
      </c>
      <c r="D1106">
        <v>290000</v>
      </c>
      <c r="E1106">
        <v>295000</v>
      </c>
      <c r="F1106">
        <v>295000</v>
      </c>
      <c r="G1106">
        <v>100</v>
      </c>
    </row>
    <row r="1107" spans="1:7" x14ac:dyDescent="0.25">
      <c r="A1107" s="20">
        <v>42117</v>
      </c>
      <c r="B1107">
        <v>295000</v>
      </c>
      <c r="C1107">
        <v>297500</v>
      </c>
      <c r="D1107">
        <v>285000</v>
      </c>
      <c r="E1107">
        <v>290000</v>
      </c>
      <c r="F1107">
        <v>290000</v>
      </c>
      <c r="G1107">
        <v>100</v>
      </c>
    </row>
    <row r="1108" spans="1:7" x14ac:dyDescent="0.25">
      <c r="A1108" s="20">
        <v>42118</v>
      </c>
      <c r="B1108">
        <v>285000</v>
      </c>
      <c r="C1108">
        <v>290000</v>
      </c>
      <c r="D1108">
        <v>282500</v>
      </c>
      <c r="E1108">
        <v>282500</v>
      </c>
      <c r="F1108">
        <v>282500</v>
      </c>
      <c r="G1108">
        <v>0</v>
      </c>
    </row>
    <row r="1109" spans="1:7" x14ac:dyDescent="0.25">
      <c r="A1109" s="20">
        <v>42121</v>
      </c>
      <c r="B1109">
        <v>277500</v>
      </c>
      <c r="C1109">
        <v>302500</v>
      </c>
      <c r="D1109">
        <v>277500</v>
      </c>
      <c r="E1109">
        <v>300000</v>
      </c>
      <c r="F1109">
        <v>300000</v>
      </c>
      <c r="G1109">
        <v>100</v>
      </c>
    </row>
    <row r="1110" spans="1:7" x14ac:dyDescent="0.25">
      <c r="A1110" s="20">
        <v>42122</v>
      </c>
      <c r="B1110">
        <v>300000</v>
      </c>
      <c r="C1110">
        <v>317500</v>
      </c>
      <c r="D1110">
        <v>280000</v>
      </c>
      <c r="E1110">
        <v>280000</v>
      </c>
      <c r="F1110">
        <v>280000</v>
      </c>
      <c r="G1110">
        <v>100</v>
      </c>
    </row>
    <row r="1111" spans="1:7" x14ac:dyDescent="0.25">
      <c r="A1111" s="20">
        <v>42123</v>
      </c>
      <c r="B1111">
        <v>292500</v>
      </c>
      <c r="C1111">
        <v>302500</v>
      </c>
      <c r="D1111">
        <v>282500</v>
      </c>
      <c r="E1111">
        <v>295000</v>
      </c>
      <c r="F1111">
        <v>295000</v>
      </c>
      <c r="G1111">
        <v>100</v>
      </c>
    </row>
    <row r="1112" spans="1:7" x14ac:dyDescent="0.25">
      <c r="A1112" s="20">
        <v>42124</v>
      </c>
      <c r="B1112">
        <v>302500</v>
      </c>
      <c r="C1112">
        <v>317500</v>
      </c>
      <c r="D1112">
        <v>292500</v>
      </c>
      <c r="E1112">
        <v>305000</v>
      </c>
      <c r="F1112">
        <v>305000</v>
      </c>
      <c r="G1112">
        <v>100</v>
      </c>
    </row>
    <row r="1113" spans="1:7" x14ac:dyDescent="0.25">
      <c r="A1113" s="20">
        <v>42125</v>
      </c>
      <c r="B1113">
        <v>297500</v>
      </c>
      <c r="C1113">
        <v>300000</v>
      </c>
      <c r="D1113">
        <v>280000</v>
      </c>
      <c r="E1113">
        <v>282500</v>
      </c>
      <c r="F1113">
        <v>282500</v>
      </c>
      <c r="G1113">
        <v>100</v>
      </c>
    </row>
    <row r="1114" spans="1:7" x14ac:dyDescent="0.25">
      <c r="A1114" s="20">
        <v>42128</v>
      </c>
      <c r="B1114">
        <v>277500</v>
      </c>
      <c r="C1114">
        <v>285000</v>
      </c>
      <c r="D1114">
        <v>272500</v>
      </c>
      <c r="E1114">
        <v>282500</v>
      </c>
      <c r="F1114">
        <v>282500</v>
      </c>
      <c r="G1114">
        <v>100</v>
      </c>
    </row>
    <row r="1115" spans="1:7" x14ac:dyDescent="0.25">
      <c r="A1115" s="20">
        <v>42129</v>
      </c>
      <c r="B1115">
        <v>285000</v>
      </c>
      <c r="C1115">
        <v>297500</v>
      </c>
      <c r="D1115">
        <v>280000</v>
      </c>
      <c r="E1115">
        <v>295000</v>
      </c>
      <c r="F1115">
        <v>295000</v>
      </c>
      <c r="G1115">
        <v>100</v>
      </c>
    </row>
    <row r="1116" spans="1:7" x14ac:dyDescent="0.25">
      <c r="A1116" s="20">
        <v>42130</v>
      </c>
      <c r="B1116">
        <v>287500</v>
      </c>
      <c r="C1116">
        <v>320000</v>
      </c>
      <c r="D1116">
        <v>287500</v>
      </c>
      <c r="E1116">
        <v>307500</v>
      </c>
      <c r="F1116">
        <v>307500</v>
      </c>
      <c r="G1116">
        <v>100</v>
      </c>
    </row>
    <row r="1117" spans="1:7" x14ac:dyDescent="0.25">
      <c r="A1117" s="20">
        <v>42131</v>
      </c>
      <c r="B1117">
        <v>312500</v>
      </c>
      <c r="C1117">
        <v>315000</v>
      </c>
      <c r="D1117">
        <v>295000</v>
      </c>
      <c r="E1117">
        <v>300000</v>
      </c>
      <c r="F1117">
        <v>300000</v>
      </c>
      <c r="G1117">
        <v>100</v>
      </c>
    </row>
    <row r="1118" spans="1:7" x14ac:dyDescent="0.25">
      <c r="A1118" s="20">
        <v>42132</v>
      </c>
      <c r="B1118">
        <v>280000</v>
      </c>
      <c r="C1118">
        <v>285000</v>
      </c>
      <c r="D1118">
        <v>270000</v>
      </c>
      <c r="E1118">
        <v>272500</v>
      </c>
      <c r="F1118">
        <v>272500</v>
      </c>
      <c r="G1118">
        <v>200</v>
      </c>
    </row>
    <row r="1119" spans="1:7" x14ac:dyDescent="0.25">
      <c r="A1119" s="20">
        <v>42135</v>
      </c>
      <c r="B1119">
        <v>277500</v>
      </c>
      <c r="C1119">
        <v>285000</v>
      </c>
      <c r="D1119">
        <v>275000</v>
      </c>
      <c r="E1119">
        <v>285000</v>
      </c>
      <c r="F1119">
        <v>285000</v>
      </c>
      <c r="G1119">
        <v>100</v>
      </c>
    </row>
    <row r="1120" spans="1:7" x14ac:dyDescent="0.25">
      <c r="A1120" s="20">
        <v>42136</v>
      </c>
      <c r="B1120">
        <v>295000</v>
      </c>
      <c r="C1120">
        <v>300000</v>
      </c>
      <c r="D1120">
        <v>282500</v>
      </c>
      <c r="E1120">
        <v>282500</v>
      </c>
      <c r="F1120">
        <v>282500</v>
      </c>
      <c r="G1120">
        <v>100</v>
      </c>
    </row>
    <row r="1121" spans="1:7" x14ac:dyDescent="0.25">
      <c r="A1121" s="20">
        <v>42137</v>
      </c>
      <c r="B1121">
        <v>280000</v>
      </c>
      <c r="C1121">
        <v>285000</v>
      </c>
      <c r="D1121">
        <v>275000</v>
      </c>
      <c r="E1121">
        <v>275000</v>
      </c>
      <c r="F1121">
        <v>275000</v>
      </c>
      <c r="G1121">
        <v>100</v>
      </c>
    </row>
    <row r="1122" spans="1:7" x14ac:dyDescent="0.25">
      <c r="A1122" s="20">
        <v>42138</v>
      </c>
      <c r="B1122">
        <v>270000</v>
      </c>
      <c r="C1122">
        <v>275000</v>
      </c>
      <c r="D1122">
        <v>262500</v>
      </c>
      <c r="E1122">
        <v>262500</v>
      </c>
      <c r="F1122">
        <v>262500</v>
      </c>
      <c r="G1122">
        <v>100</v>
      </c>
    </row>
    <row r="1123" spans="1:7" x14ac:dyDescent="0.25">
      <c r="A1123" s="20">
        <v>42139</v>
      </c>
      <c r="B1123">
        <v>260000</v>
      </c>
      <c r="C1123">
        <v>270000</v>
      </c>
      <c r="D1123">
        <v>260000</v>
      </c>
      <c r="E1123">
        <v>260000</v>
      </c>
      <c r="F1123">
        <v>260000</v>
      </c>
      <c r="G1123">
        <v>100</v>
      </c>
    </row>
    <row r="1124" spans="1:7" x14ac:dyDescent="0.25">
      <c r="A1124" s="20">
        <v>42142</v>
      </c>
      <c r="B1124">
        <v>260000</v>
      </c>
      <c r="C1124">
        <v>262500</v>
      </c>
      <c r="D1124">
        <v>235000</v>
      </c>
      <c r="E1124">
        <v>242500</v>
      </c>
      <c r="F1124">
        <v>242500</v>
      </c>
      <c r="G1124">
        <v>100</v>
      </c>
    </row>
    <row r="1125" spans="1:7" x14ac:dyDescent="0.25">
      <c r="A1125" s="20">
        <v>42143</v>
      </c>
      <c r="B1125">
        <v>237500</v>
      </c>
      <c r="C1125">
        <v>245000</v>
      </c>
      <c r="D1125">
        <v>230000</v>
      </c>
      <c r="E1125">
        <v>232500</v>
      </c>
      <c r="F1125">
        <v>232500</v>
      </c>
      <c r="G1125">
        <v>100</v>
      </c>
    </row>
    <row r="1126" spans="1:7" x14ac:dyDescent="0.25">
      <c r="A1126" s="20">
        <v>42144</v>
      </c>
      <c r="B1126">
        <v>235000</v>
      </c>
      <c r="C1126">
        <v>240000</v>
      </c>
      <c r="D1126">
        <v>230000</v>
      </c>
      <c r="E1126">
        <v>232500</v>
      </c>
      <c r="F1126">
        <v>232500</v>
      </c>
      <c r="G1126">
        <v>100</v>
      </c>
    </row>
    <row r="1127" spans="1:7" x14ac:dyDescent="0.25">
      <c r="A1127" s="20">
        <v>42145</v>
      </c>
      <c r="B1127">
        <v>237500</v>
      </c>
      <c r="C1127">
        <v>237500</v>
      </c>
      <c r="D1127">
        <v>217500</v>
      </c>
      <c r="E1127">
        <v>220000</v>
      </c>
      <c r="F1127">
        <v>220000</v>
      </c>
      <c r="G1127">
        <v>100</v>
      </c>
    </row>
    <row r="1128" spans="1:7" x14ac:dyDescent="0.25">
      <c r="A1128" s="20">
        <v>42146</v>
      </c>
      <c r="B1128">
        <v>220000</v>
      </c>
      <c r="C1128">
        <v>222500</v>
      </c>
      <c r="D1128">
        <v>215000</v>
      </c>
      <c r="E1128">
        <v>220000</v>
      </c>
      <c r="F1128">
        <v>220000</v>
      </c>
      <c r="G1128">
        <v>100</v>
      </c>
    </row>
    <row r="1129" spans="1:7" x14ac:dyDescent="0.25">
      <c r="A1129" s="20">
        <v>42150</v>
      </c>
      <c r="B1129">
        <v>225000</v>
      </c>
      <c r="C1129">
        <v>237500</v>
      </c>
      <c r="D1129">
        <v>222500</v>
      </c>
      <c r="E1129">
        <v>235000</v>
      </c>
      <c r="F1129">
        <v>235000</v>
      </c>
      <c r="G1129">
        <v>100</v>
      </c>
    </row>
    <row r="1130" spans="1:7" x14ac:dyDescent="0.25">
      <c r="A1130" s="20">
        <v>42151</v>
      </c>
      <c r="B1130">
        <v>230000</v>
      </c>
      <c r="C1130">
        <v>232500</v>
      </c>
      <c r="D1130">
        <v>215000</v>
      </c>
      <c r="E1130">
        <v>217500</v>
      </c>
      <c r="F1130">
        <v>217500</v>
      </c>
      <c r="G1130">
        <v>0</v>
      </c>
    </row>
    <row r="1131" spans="1:7" x14ac:dyDescent="0.25">
      <c r="A1131" s="20">
        <v>42152</v>
      </c>
      <c r="B1131">
        <v>225000</v>
      </c>
      <c r="C1131">
        <v>230000</v>
      </c>
      <c r="D1131">
        <v>220000</v>
      </c>
      <c r="E1131">
        <v>222500</v>
      </c>
      <c r="F1131">
        <v>222500</v>
      </c>
      <c r="G1131">
        <v>0</v>
      </c>
    </row>
    <row r="1132" spans="1:7" x14ac:dyDescent="0.25">
      <c r="A1132" s="20">
        <v>42153</v>
      </c>
      <c r="B1132">
        <v>225000</v>
      </c>
      <c r="C1132">
        <v>230000</v>
      </c>
      <c r="D1132">
        <v>217500</v>
      </c>
      <c r="E1132">
        <v>222500</v>
      </c>
      <c r="F1132">
        <v>222500</v>
      </c>
      <c r="G1132">
        <v>0</v>
      </c>
    </row>
    <row r="1133" spans="1:7" x14ac:dyDescent="0.25">
      <c r="A1133" s="20">
        <v>42156</v>
      </c>
      <c r="B1133">
        <v>220000</v>
      </c>
      <c r="C1133">
        <v>227500</v>
      </c>
      <c r="D1133">
        <v>217500</v>
      </c>
      <c r="E1133">
        <v>220000</v>
      </c>
      <c r="F1133">
        <v>220000</v>
      </c>
      <c r="G1133">
        <v>0</v>
      </c>
    </row>
    <row r="1134" spans="1:7" x14ac:dyDescent="0.25">
      <c r="A1134" s="20">
        <v>42157</v>
      </c>
      <c r="B1134">
        <v>225000</v>
      </c>
      <c r="C1134">
        <v>230000</v>
      </c>
      <c r="D1134">
        <v>220000</v>
      </c>
      <c r="E1134">
        <v>225000</v>
      </c>
      <c r="F1134">
        <v>225000</v>
      </c>
      <c r="G1134">
        <v>0</v>
      </c>
    </row>
    <row r="1135" spans="1:7" x14ac:dyDescent="0.25">
      <c r="A1135" s="20">
        <v>42158</v>
      </c>
      <c r="B1135">
        <v>222500</v>
      </c>
      <c r="C1135">
        <v>225000</v>
      </c>
      <c r="D1135">
        <v>217500</v>
      </c>
      <c r="E1135">
        <v>220000</v>
      </c>
      <c r="F1135">
        <v>220000</v>
      </c>
      <c r="G1135">
        <v>0</v>
      </c>
    </row>
    <row r="1136" spans="1:7" x14ac:dyDescent="0.25">
      <c r="A1136" s="20">
        <v>42159</v>
      </c>
      <c r="B1136">
        <v>227500</v>
      </c>
      <c r="C1136">
        <v>235000</v>
      </c>
      <c r="D1136">
        <v>222500</v>
      </c>
      <c r="E1136">
        <v>235000</v>
      </c>
      <c r="F1136">
        <v>235000</v>
      </c>
      <c r="G1136">
        <v>100</v>
      </c>
    </row>
    <row r="1137" spans="1:7" x14ac:dyDescent="0.25">
      <c r="A1137" s="20">
        <v>42160</v>
      </c>
      <c r="B1137">
        <v>235000</v>
      </c>
      <c r="C1137">
        <v>237500</v>
      </c>
      <c r="D1137">
        <v>225000</v>
      </c>
      <c r="E1137">
        <v>227500</v>
      </c>
      <c r="F1137">
        <v>227500</v>
      </c>
      <c r="G1137">
        <v>0</v>
      </c>
    </row>
    <row r="1138" spans="1:7" x14ac:dyDescent="0.25">
      <c r="A1138" s="20">
        <v>42163</v>
      </c>
      <c r="B1138">
        <v>227500</v>
      </c>
      <c r="C1138">
        <v>235000</v>
      </c>
      <c r="D1138">
        <v>225000</v>
      </c>
      <c r="E1138">
        <v>232500</v>
      </c>
      <c r="F1138">
        <v>232500</v>
      </c>
      <c r="G1138">
        <v>0</v>
      </c>
    </row>
    <row r="1139" spans="1:7" x14ac:dyDescent="0.25">
      <c r="A1139" s="20">
        <v>42164</v>
      </c>
      <c r="B1139">
        <v>235000</v>
      </c>
      <c r="C1139">
        <v>240000</v>
      </c>
      <c r="D1139">
        <v>227500</v>
      </c>
      <c r="E1139">
        <v>227500</v>
      </c>
      <c r="F1139">
        <v>227500</v>
      </c>
      <c r="G1139">
        <v>0</v>
      </c>
    </row>
    <row r="1140" spans="1:7" x14ac:dyDescent="0.25">
      <c r="A1140" s="20">
        <v>42165</v>
      </c>
      <c r="B1140">
        <v>222500</v>
      </c>
      <c r="C1140">
        <v>222500</v>
      </c>
      <c r="D1140">
        <v>210000</v>
      </c>
      <c r="E1140">
        <v>210000</v>
      </c>
      <c r="F1140">
        <v>210000</v>
      </c>
      <c r="G1140">
        <v>100</v>
      </c>
    </row>
    <row r="1141" spans="1:7" x14ac:dyDescent="0.25">
      <c r="A1141" s="20">
        <v>42166</v>
      </c>
      <c r="B1141">
        <v>207500</v>
      </c>
      <c r="C1141">
        <v>210000</v>
      </c>
      <c r="D1141">
        <v>200000</v>
      </c>
      <c r="E1141">
        <v>202500</v>
      </c>
      <c r="F1141">
        <v>202500</v>
      </c>
      <c r="G1141">
        <v>100</v>
      </c>
    </row>
    <row r="1142" spans="1:7" x14ac:dyDescent="0.25">
      <c r="A1142" s="20">
        <v>42167</v>
      </c>
      <c r="B1142">
        <v>207500</v>
      </c>
      <c r="C1142">
        <v>212500</v>
      </c>
      <c r="D1142">
        <v>205000</v>
      </c>
      <c r="E1142">
        <v>207500</v>
      </c>
      <c r="F1142">
        <v>207500</v>
      </c>
      <c r="G1142">
        <v>0</v>
      </c>
    </row>
    <row r="1143" spans="1:7" x14ac:dyDescent="0.25">
      <c r="A1143" s="20">
        <v>42170</v>
      </c>
      <c r="B1143">
        <v>217500</v>
      </c>
      <c r="C1143">
        <v>222500</v>
      </c>
      <c r="D1143">
        <v>212500</v>
      </c>
      <c r="E1143">
        <v>222500</v>
      </c>
      <c r="F1143">
        <v>222500</v>
      </c>
      <c r="G1143">
        <v>100</v>
      </c>
    </row>
    <row r="1144" spans="1:7" x14ac:dyDescent="0.25">
      <c r="A1144" s="20">
        <v>42171</v>
      </c>
      <c r="B1144">
        <v>225000</v>
      </c>
      <c r="C1144">
        <v>227500</v>
      </c>
      <c r="D1144">
        <v>212500</v>
      </c>
      <c r="E1144">
        <v>215000</v>
      </c>
      <c r="F1144">
        <v>215000</v>
      </c>
      <c r="G1144">
        <v>0</v>
      </c>
    </row>
    <row r="1145" spans="1:7" x14ac:dyDescent="0.25">
      <c r="A1145" s="20">
        <v>42172</v>
      </c>
      <c r="B1145">
        <v>212500</v>
      </c>
      <c r="C1145">
        <v>222500</v>
      </c>
      <c r="D1145">
        <v>207500</v>
      </c>
      <c r="E1145">
        <v>212500</v>
      </c>
      <c r="F1145">
        <v>212500</v>
      </c>
      <c r="G1145">
        <v>100</v>
      </c>
    </row>
    <row r="1146" spans="1:7" x14ac:dyDescent="0.25">
      <c r="A1146" s="20">
        <v>42173</v>
      </c>
      <c r="B1146">
        <v>205000</v>
      </c>
      <c r="C1146">
        <v>207500</v>
      </c>
      <c r="D1146">
        <v>197500</v>
      </c>
      <c r="E1146">
        <v>200000</v>
      </c>
      <c r="F1146">
        <v>200000</v>
      </c>
      <c r="G1146">
        <v>100</v>
      </c>
    </row>
    <row r="1147" spans="1:7" x14ac:dyDescent="0.25">
      <c r="A1147" s="20">
        <v>42174</v>
      </c>
      <c r="B1147">
        <v>200000</v>
      </c>
      <c r="C1147">
        <v>205000</v>
      </c>
      <c r="D1147">
        <v>200000</v>
      </c>
      <c r="E1147">
        <v>205000</v>
      </c>
      <c r="F1147">
        <v>205000</v>
      </c>
      <c r="G1147">
        <v>0</v>
      </c>
    </row>
    <row r="1148" spans="1:7" x14ac:dyDescent="0.25">
      <c r="A1148" s="20">
        <v>42177</v>
      </c>
      <c r="B1148">
        <v>195000</v>
      </c>
      <c r="C1148">
        <v>197500</v>
      </c>
      <c r="D1148">
        <v>187500</v>
      </c>
      <c r="E1148">
        <v>187500</v>
      </c>
      <c r="F1148">
        <v>187500</v>
      </c>
      <c r="G1148">
        <v>100</v>
      </c>
    </row>
    <row r="1149" spans="1:7" x14ac:dyDescent="0.25">
      <c r="A1149" s="20">
        <v>42178</v>
      </c>
      <c r="B1149">
        <v>183250</v>
      </c>
      <c r="C1149">
        <v>183750</v>
      </c>
      <c r="D1149">
        <v>175000</v>
      </c>
      <c r="E1149">
        <v>175000</v>
      </c>
      <c r="F1149">
        <v>175000</v>
      </c>
      <c r="G1149">
        <v>100</v>
      </c>
    </row>
    <row r="1150" spans="1:7" x14ac:dyDescent="0.25">
      <c r="A1150" s="20">
        <v>42179</v>
      </c>
      <c r="B1150">
        <v>177000</v>
      </c>
      <c r="C1150">
        <v>182000</v>
      </c>
      <c r="D1150">
        <v>172500</v>
      </c>
      <c r="E1150">
        <v>181000</v>
      </c>
      <c r="F1150">
        <v>181000</v>
      </c>
      <c r="G1150">
        <v>200</v>
      </c>
    </row>
    <row r="1151" spans="1:7" x14ac:dyDescent="0.25">
      <c r="A1151" s="20">
        <v>42180</v>
      </c>
      <c r="B1151">
        <v>178500</v>
      </c>
      <c r="C1151">
        <v>186250</v>
      </c>
      <c r="D1151">
        <v>175500</v>
      </c>
      <c r="E1151">
        <v>184250</v>
      </c>
      <c r="F1151">
        <v>184250</v>
      </c>
      <c r="G1151">
        <v>200</v>
      </c>
    </row>
    <row r="1152" spans="1:7" x14ac:dyDescent="0.25">
      <c r="A1152" s="20">
        <v>42181</v>
      </c>
      <c r="B1152">
        <v>183000</v>
      </c>
      <c r="C1152">
        <v>189750</v>
      </c>
      <c r="D1152">
        <v>180000</v>
      </c>
      <c r="E1152">
        <v>182000</v>
      </c>
      <c r="F1152">
        <v>182000</v>
      </c>
      <c r="G1152">
        <v>200</v>
      </c>
    </row>
    <row r="1153" spans="1:7" x14ac:dyDescent="0.25">
      <c r="A1153" s="20">
        <v>42184</v>
      </c>
      <c r="B1153">
        <v>204500</v>
      </c>
      <c r="C1153">
        <v>248250</v>
      </c>
      <c r="D1153">
        <v>199000</v>
      </c>
      <c r="E1153">
        <v>243500</v>
      </c>
      <c r="F1153">
        <v>243500</v>
      </c>
      <c r="G1153">
        <v>700</v>
      </c>
    </row>
    <row r="1154" spans="1:7" x14ac:dyDescent="0.25">
      <c r="A1154" s="20">
        <v>42185</v>
      </c>
      <c r="B1154">
        <v>218250</v>
      </c>
      <c r="C1154">
        <v>262750</v>
      </c>
      <c r="D1154">
        <v>217750</v>
      </c>
      <c r="E1154">
        <v>240000</v>
      </c>
      <c r="F1154">
        <v>240000</v>
      </c>
      <c r="G1154">
        <v>800</v>
      </c>
    </row>
    <row r="1155" spans="1:7" x14ac:dyDescent="0.25">
      <c r="A1155" s="20">
        <v>42186</v>
      </c>
      <c r="B1155">
        <v>215000</v>
      </c>
      <c r="C1155">
        <v>230500</v>
      </c>
      <c r="D1155">
        <v>206250</v>
      </c>
      <c r="E1155">
        <v>207250</v>
      </c>
      <c r="F1155">
        <v>207250</v>
      </c>
      <c r="G1155">
        <v>400</v>
      </c>
    </row>
    <row r="1156" spans="1:7" x14ac:dyDescent="0.25">
      <c r="A1156" s="20">
        <v>42187</v>
      </c>
      <c r="B1156">
        <v>207250</v>
      </c>
      <c r="C1156">
        <v>241250</v>
      </c>
      <c r="D1156">
        <v>205000</v>
      </c>
      <c r="E1156">
        <v>232500</v>
      </c>
      <c r="F1156">
        <v>232500</v>
      </c>
      <c r="G1156">
        <v>500</v>
      </c>
    </row>
    <row r="1157" spans="1:7" x14ac:dyDescent="0.25">
      <c r="A1157" s="20">
        <v>42191</v>
      </c>
      <c r="B1157">
        <v>255250</v>
      </c>
      <c r="C1157">
        <v>259500</v>
      </c>
      <c r="D1157">
        <v>234250</v>
      </c>
      <c r="E1157">
        <v>244500</v>
      </c>
      <c r="F1157">
        <v>244500</v>
      </c>
      <c r="G1157">
        <v>600</v>
      </c>
    </row>
    <row r="1158" spans="1:7" x14ac:dyDescent="0.25">
      <c r="A1158" s="20">
        <v>42192</v>
      </c>
      <c r="B1158">
        <v>243750</v>
      </c>
      <c r="C1158">
        <v>270750</v>
      </c>
      <c r="D1158">
        <v>219500</v>
      </c>
      <c r="E1158">
        <v>219750</v>
      </c>
      <c r="F1158">
        <v>219750</v>
      </c>
      <c r="G1158">
        <v>700</v>
      </c>
    </row>
    <row r="1159" spans="1:7" x14ac:dyDescent="0.25">
      <c r="A1159" s="20">
        <v>42193</v>
      </c>
      <c r="B1159">
        <v>238000</v>
      </c>
      <c r="C1159">
        <v>263750</v>
      </c>
      <c r="D1159">
        <v>233500</v>
      </c>
      <c r="E1159">
        <v>262750</v>
      </c>
      <c r="F1159">
        <v>262750</v>
      </c>
      <c r="G1159">
        <v>700</v>
      </c>
    </row>
    <row r="1160" spans="1:7" x14ac:dyDescent="0.25">
      <c r="A1160" s="20">
        <v>42194</v>
      </c>
      <c r="B1160">
        <v>234000</v>
      </c>
      <c r="C1160">
        <v>270750</v>
      </c>
      <c r="D1160">
        <v>232750</v>
      </c>
      <c r="E1160">
        <v>267750</v>
      </c>
      <c r="F1160">
        <v>267750</v>
      </c>
      <c r="G1160">
        <v>500</v>
      </c>
    </row>
    <row r="1161" spans="1:7" x14ac:dyDescent="0.25">
      <c r="A1161" s="20">
        <v>42195</v>
      </c>
      <c r="B1161">
        <v>239000</v>
      </c>
      <c r="C1161">
        <v>255500</v>
      </c>
      <c r="D1161">
        <v>223500</v>
      </c>
      <c r="E1161">
        <v>225250</v>
      </c>
      <c r="F1161">
        <v>225250</v>
      </c>
      <c r="G1161">
        <v>600</v>
      </c>
    </row>
    <row r="1162" spans="1:7" x14ac:dyDescent="0.25">
      <c r="A1162" s="20">
        <v>42198</v>
      </c>
      <c r="B1162">
        <v>200750</v>
      </c>
      <c r="C1162">
        <v>203000</v>
      </c>
      <c r="D1162">
        <v>180000</v>
      </c>
      <c r="E1162">
        <v>181500</v>
      </c>
      <c r="F1162">
        <v>181500</v>
      </c>
      <c r="G1162">
        <v>400</v>
      </c>
    </row>
    <row r="1163" spans="1:7" x14ac:dyDescent="0.25">
      <c r="A1163" s="20">
        <v>42199</v>
      </c>
      <c r="B1163">
        <v>182000</v>
      </c>
      <c r="C1163">
        <v>183750</v>
      </c>
      <c r="D1163">
        <v>171250</v>
      </c>
      <c r="E1163">
        <v>178250</v>
      </c>
      <c r="F1163">
        <v>178250</v>
      </c>
      <c r="G1163">
        <v>300</v>
      </c>
    </row>
    <row r="1164" spans="1:7" x14ac:dyDescent="0.25">
      <c r="A1164" s="20">
        <v>42200</v>
      </c>
      <c r="B1164">
        <v>176750</v>
      </c>
      <c r="C1164">
        <v>185750</v>
      </c>
      <c r="D1164">
        <v>172000</v>
      </c>
      <c r="E1164">
        <v>177000</v>
      </c>
      <c r="F1164">
        <v>177000</v>
      </c>
      <c r="G1164">
        <v>400</v>
      </c>
    </row>
    <row r="1165" spans="1:7" x14ac:dyDescent="0.25">
      <c r="A1165" s="20">
        <v>42201</v>
      </c>
      <c r="B1165">
        <v>166000</v>
      </c>
      <c r="C1165">
        <v>167250</v>
      </c>
      <c r="D1165">
        <v>153500</v>
      </c>
      <c r="E1165">
        <v>154500</v>
      </c>
      <c r="F1165">
        <v>154500</v>
      </c>
      <c r="G1165">
        <v>400</v>
      </c>
    </row>
    <row r="1166" spans="1:7" x14ac:dyDescent="0.25">
      <c r="A1166" s="20">
        <v>42202</v>
      </c>
      <c r="B1166">
        <v>151750</v>
      </c>
      <c r="C1166">
        <v>155750</v>
      </c>
      <c r="D1166">
        <v>151000</v>
      </c>
      <c r="E1166">
        <v>151250</v>
      </c>
      <c r="F1166">
        <v>151250</v>
      </c>
      <c r="G1166">
        <v>200</v>
      </c>
    </row>
    <row r="1167" spans="1:7" x14ac:dyDescent="0.25">
      <c r="A1167" s="20">
        <v>42205</v>
      </c>
      <c r="B1167">
        <v>150750</v>
      </c>
      <c r="C1167">
        <v>153000</v>
      </c>
      <c r="D1167">
        <v>143500</v>
      </c>
      <c r="E1167">
        <v>150000</v>
      </c>
      <c r="F1167">
        <v>150000</v>
      </c>
      <c r="G1167">
        <v>300</v>
      </c>
    </row>
    <row r="1168" spans="1:7" x14ac:dyDescent="0.25">
      <c r="A1168" s="20">
        <v>42206</v>
      </c>
      <c r="B1168">
        <v>148750</v>
      </c>
      <c r="C1168">
        <v>153000</v>
      </c>
      <c r="D1168">
        <v>147000</v>
      </c>
      <c r="E1168">
        <v>147250</v>
      </c>
      <c r="F1168">
        <v>147250</v>
      </c>
      <c r="G1168">
        <v>300</v>
      </c>
    </row>
    <row r="1169" spans="1:7" x14ac:dyDescent="0.25">
      <c r="A1169" s="20">
        <v>42207</v>
      </c>
      <c r="B1169">
        <v>155750</v>
      </c>
      <c r="C1169">
        <v>155750</v>
      </c>
      <c r="D1169">
        <v>143250</v>
      </c>
      <c r="E1169">
        <v>145750</v>
      </c>
      <c r="F1169">
        <v>145750</v>
      </c>
      <c r="G1169">
        <v>300</v>
      </c>
    </row>
    <row r="1170" spans="1:7" x14ac:dyDescent="0.25">
      <c r="A1170" s="20">
        <v>42208</v>
      </c>
      <c r="B1170">
        <v>143500</v>
      </c>
      <c r="C1170">
        <v>154000</v>
      </c>
      <c r="D1170">
        <v>141750</v>
      </c>
      <c r="E1170">
        <v>149250</v>
      </c>
      <c r="F1170">
        <v>149250</v>
      </c>
      <c r="G1170">
        <v>300</v>
      </c>
    </row>
    <row r="1171" spans="1:7" x14ac:dyDescent="0.25">
      <c r="A1171" s="20">
        <v>42209</v>
      </c>
      <c r="B1171">
        <v>150000</v>
      </c>
      <c r="C1171">
        <v>163500</v>
      </c>
      <c r="D1171">
        <v>147000</v>
      </c>
      <c r="E1171">
        <v>159000</v>
      </c>
      <c r="F1171">
        <v>159000</v>
      </c>
      <c r="G1171">
        <v>500</v>
      </c>
    </row>
    <row r="1172" spans="1:7" x14ac:dyDescent="0.25">
      <c r="A1172" s="20">
        <v>42212</v>
      </c>
      <c r="B1172">
        <v>172250</v>
      </c>
      <c r="C1172">
        <v>183000</v>
      </c>
      <c r="D1172">
        <v>167750</v>
      </c>
      <c r="E1172">
        <v>175750</v>
      </c>
      <c r="F1172">
        <v>175750</v>
      </c>
      <c r="G1172">
        <v>600</v>
      </c>
    </row>
    <row r="1173" spans="1:7" x14ac:dyDescent="0.25">
      <c r="A1173" s="20">
        <v>42213</v>
      </c>
      <c r="B1173">
        <v>165250</v>
      </c>
      <c r="C1173">
        <v>174500</v>
      </c>
      <c r="D1173">
        <v>147500</v>
      </c>
      <c r="E1173">
        <v>150250</v>
      </c>
      <c r="F1173">
        <v>150250</v>
      </c>
      <c r="G1173">
        <v>500</v>
      </c>
    </row>
    <row r="1174" spans="1:7" x14ac:dyDescent="0.25">
      <c r="A1174" s="20">
        <v>42214</v>
      </c>
      <c r="B1174">
        <v>148250</v>
      </c>
      <c r="C1174">
        <v>150000</v>
      </c>
      <c r="D1174">
        <v>142500</v>
      </c>
      <c r="E1174">
        <v>145500</v>
      </c>
      <c r="F1174">
        <v>145500</v>
      </c>
      <c r="G1174">
        <v>300</v>
      </c>
    </row>
    <row r="1175" spans="1:7" x14ac:dyDescent="0.25">
      <c r="A1175" s="20">
        <v>42215</v>
      </c>
      <c r="B1175">
        <v>146250</v>
      </c>
      <c r="C1175">
        <v>152250</v>
      </c>
      <c r="D1175">
        <v>142250</v>
      </c>
      <c r="E1175">
        <v>143000</v>
      </c>
      <c r="F1175">
        <v>143000</v>
      </c>
      <c r="G1175">
        <v>300</v>
      </c>
    </row>
    <row r="1176" spans="1:7" x14ac:dyDescent="0.25">
      <c r="A1176" s="20">
        <v>42216</v>
      </c>
      <c r="B1176">
        <v>141750</v>
      </c>
      <c r="C1176">
        <v>146750</v>
      </c>
      <c r="D1176">
        <v>139250</v>
      </c>
      <c r="E1176">
        <v>142500</v>
      </c>
      <c r="F1176">
        <v>142500</v>
      </c>
      <c r="G1176">
        <v>200</v>
      </c>
    </row>
    <row r="1177" spans="1:7" x14ac:dyDescent="0.25">
      <c r="A1177" s="20">
        <v>42219</v>
      </c>
      <c r="B1177">
        <v>142500</v>
      </c>
      <c r="C1177">
        <v>150250</v>
      </c>
      <c r="D1177">
        <v>137750</v>
      </c>
      <c r="E1177">
        <v>138500</v>
      </c>
      <c r="F1177">
        <v>138500</v>
      </c>
      <c r="G1177">
        <v>400</v>
      </c>
    </row>
    <row r="1178" spans="1:7" x14ac:dyDescent="0.25">
      <c r="A1178" s="20">
        <v>42220</v>
      </c>
      <c r="B1178">
        <v>140250</v>
      </c>
      <c r="C1178">
        <v>144250</v>
      </c>
      <c r="D1178">
        <v>137000</v>
      </c>
      <c r="E1178">
        <v>138500</v>
      </c>
      <c r="F1178">
        <v>138500</v>
      </c>
      <c r="G1178">
        <v>400</v>
      </c>
    </row>
    <row r="1179" spans="1:7" x14ac:dyDescent="0.25">
      <c r="A1179" s="20">
        <v>42221</v>
      </c>
      <c r="B1179">
        <v>137750</v>
      </c>
      <c r="C1179">
        <v>140750</v>
      </c>
      <c r="D1179">
        <v>132750</v>
      </c>
      <c r="E1179">
        <v>137000</v>
      </c>
      <c r="F1179">
        <v>137000</v>
      </c>
      <c r="G1179">
        <v>300</v>
      </c>
    </row>
    <row r="1180" spans="1:7" x14ac:dyDescent="0.25">
      <c r="A1180" s="20">
        <v>42222</v>
      </c>
      <c r="B1180">
        <v>137500</v>
      </c>
      <c r="C1180">
        <v>152250</v>
      </c>
      <c r="D1180">
        <v>137000</v>
      </c>
      <c r="E1180">
        <v>147250</v>
      </c>
      <c r="F1180">
        <v>147250</v>
      </c>
      <c r="G1180">
        <v>400</v>
      </c>
    </row>
    <row r="1181" spans="1:7" x14ac:dyDescent="0.25">
      <c r="A1181" s="20">
        <v>42223</v>
      </c>
      <c r="B1181">
        <v>146250</v>
      </c>
      <c r="C1181">
        <v>152750</v>
      </c>
      <c r="D1181">
        <v>142500</v>
      </c>
      <c r="E1181">
        <v>143750</v>
      </c>
      <c r="F1181">
        <v>143750</v>
      </c>
      <c r="G1181">
        <v>400</v>
      </c>
    </row>
    <row r="1182" spans="1:7" x14ac:dyDescent="0.25">
      <c r="A1182" s="20">
        <v>42226</v>
      </c>
      <c r="B1182">
        <v>136750</v>
      </c>
      <c r="C1182">
        <v>137250</v>
      </c>
      <c r="D1182">
        <v>132750</v>
      </c>
      <c r="E1182">
        <v>133250</v>
      </c>
      <c r="F1182">
        <v>133250</v>
      </c>
      <c r="G1182">
        <v>300</v>
      </c>
    </row>
    <row r="1183" spans="1:7" x14ac:dyDescent="0.25">
      <c r="A1183" s="20">
        <v>42227</v>
      </c>
      <c r="B1183">
        <v>143750</v>
      </c>
      <c r="C1183">
        <v>150500</v>
      </c>
      <c r="D1183">
        <v>139750</v>
      </c>
      <c r="E1183">
        <v>144750</v>
      </c>
      <c r="F1183">
        <v>144750</v>
      </c>
      <c r="G1183">
        <v>600</v>
      </c>
    </row>
    <row r="1184" spans="1:7" x14ac:dyDescent="0.25">
      <c r="A1184" s="20">
        <v>42228</v>
      </c>
      <c r="B1184">
        <v>161250</v>
      </c>
      <c r="C1184">
        <v>166250</v>
      </c>
      <c r="D1184">
        <v>142750</v>
      </c>
      <c r="E1184">
        <v>145250</v>
      </c>
      <c r="F1184">
        <v>145250</v>
      </c>
      <c r="G1184">
        <v>600</v>
      </c>
    </row>
    <row r="1185" spans="1:7" x14ac:dyDescent="0.25">
      <c r="A1185" s="20">
        <v>42229</v>
      </c>
      <c r="B1185">
        <v>141500</v>
      </c>
      <c r="C1185">
        <v>148250</v>
      </c>
      <c r="D1185">
        <v>137750</v>
      </c>
      <c r="E1185">
        <v>141500</v>
      </c>
      <c r="F1185">
        <v>141500</v>
      </c>
      <c r="G1185">
        <v>300</v>
      </c>
    </row>
    <row r="1186" spans="1:7" x14ac:dyDescent="0.25">
      <c r="A1186" s="20">
        <v>42230</v>
      </c>
      <c r="B1186">
        <v>141000</v>
      </c>
      <c r="C1186">
        <v>145250</v>
      </c>
      <c r="D1186">
        <v>139000</v>
      </c>
      <c r="E1186">
        <v>141500</v>
      </c>
      <c r="F1186">
        <v>141500</v>
      </c>
      <c r="G1186">
        <v>200</v>
      </c>
    </row>
    <row r="1187" spans="1:7" x14ac:dyDescent="0.25">
      <c r="A1187" s="20">
        <v>42233</v>
      </c>
      <c r="B1187">
        <v>144000</v>
      </c>
      <c r="C1187">
        <v>146750</v>
      </c>
      <c r="D1187">
        <v>137250</v>
      </c>
      <c r="E1187">
        <v>137500</v>
      </c>
      <c r="F1187">
        <v>137500</v>
      </c>
      <c r="G1187">
        <v>200</v>
      </c>
    </row>
    <row r="1188" spans="1:7" x14ac:dyDescent="0.25">
      <c r="A1188" s="20">
        <v>42234</v>
      </c>
      <c r="B1188">
        <v>139500</v>
      </c>
      <c r="C1188">
        <v>142500</v>
      </c>
      <c r="D1188">
        <v>136500</v>
      </c>
      <c r="E1188">
        <v>141000</v>
      </c>
      <c r="F1188">
        <v>141000</v>
      </c>
      <c r="G1188">
        <v>200</v>
      </c>
    </row>
    <row r="1189" spans="1:7" x14ac:dyDescent="0.25">
      <c r="A1189" s="20">
        <v>42235</v>
      </c>
      <c r="B1189">
        <v>145000</v>
      </c>
      <c r="C1189">
        <v>153000</v>
      </c>
      <c r="D1189">
        <v>138000</v>
      </c>
      <c r="E1189">
        <v>146500</v>
      </c>
      <c r="F1189">
        <v>146500</v>
      </c>
      <c r="G1189">
        <v>400</v>
      </c>
    </row>
    <row r="1190" spans="1:7" x14ac:dyDescent="0.25">
      <c r="A1190" s="20">
        <v>42236</v>
      </c>
      <c r="B1190">
        <v>158500</v>
      </c>
      <c r="C1190">
        <v>173750</v>
      </c>
      <c r="D1190">
        <v>154750</v>
      </c>
      <c r="E1190">
        <v>171250</v>
      </c>
      <c r="F1190">
        <v>171250</v>
      </c>
      <c r="G1190">
        <v>800</v>
      </c>
    </row>
    <row r="1191" spans="1:7" x14ac:dyDescent="0.25">
      <c r="A1191" s="20">
        <v>42237</v>
      </c>
      <c r="B1191">
        <v>189500</v>
      </c>
      <c r="C1191">
        <v>230500</v>
      </c>
      <c r="D1191">
        <v>178250</v>
      </c>
      <c r="E1191">
        <v>229250</v>
      </c>
      <c r="F1191">
        <v>229250</v>
      </c>
      <c r="G1191">
        <v>1500</v>
      </c>
    </row>
    <row r="1192" spans="1:7" x14ac:dyDescent="0.25">
      <c r="A1192" s="20">
        <v>42240</v>
      </c>
      <c r="B1192">
        <v>374750</v>
      </c>
      <c r="C1192">
        <v>399750</v>
      </c>
      <c r="D1192">
        <v>250000</v>
      </c>
      <c r="E1192">
        <v>314000</v>
      </c>
      <c r="F1192">
        <v>314000</v>
      </c>
      <c r="G1192">
        <v>2000</v>
      </c>
    </row>
    <row r="1193" spans="1:7" x14ac:dyDescent="0.25">
      <c r="A1193" s="20">
        <v>42241</v>
      </c>
      <c r="B1193">
        <v>236500</v>
      </c>
      <c r="C1193">
        <v>365500</v>
      </c>
      <c r="D1193">
        <v>233750</v>
      </c>
      <c r="E1193">
        <v>365250</v>
      </c>
      <c r="F1193">
        <v>365250</v>
      </c>
      <c r="G1193">
        <v>1400</v>
      </c>
    </row>
    <row r="1194" spans="1:7" x14ac:dyDescent="0.25">
      <c r="A1194" s="20">
        <v>42242</v>
      </c>
      <c r="B1194">
        <v>304000</v>
      </c>
      <c r="C1194">
        <v>381000</v>
      </c>
      <c r="D1194">
        <v>290500</v>
      </c>
      <c r="E1194">
        <v>298500</v>
      </c>
      <c r="F1194">
        <v>298500</v>
      </c>
      <c r="G1194">
        <v>1600</v>
      </c>
    </row>
    <row r="1195" spans="1:7" x14ac:dyDescent="0.25">
      <c r="A1195" s="20">
        <v>42243</v>
      </c>
      <c r="B1195">
        <v>273500</v>
      </c>
      <c r="C1195">
        <v>351750</v>
      </c>
      <c r="D1195">
        <v>272000</v>
      </c>
      <c r="E1195">
        <v>310500</v>
      </c>
      <c r="F1195">
        <v>310500</v>
      </c>
      <c r="G1195">
        <v>1000</v>
      </c>
    </row>
    <row r="1196" spans="1:7" x14ac:dyDescent="0.25">
      <c r="A1196" s="20">
        <v>42244</v>
      </c>
      <c r="B1196">
        <v>332750</v>
      </c>
      <c r="C1196">
        <v>375750</v>
      </c>
      <c r="D1196">
        <v>324000</v>
      </c>
      <c r="E1196">
        <v>345000</v>
      </c>
      <c r="F1196">
        <v>345000</v>
      </c>
      <c r="G1196">
        <v>900</v>
      </c>
    </row>
    <row r="1197" spans="1:7" x14ac:dyDescent="0.25">
      <c r="A1197" s="20">
        <v>42247</v>
      </c>
      <c r="B1197">
        <v>352000</v>
      </c>
      <c r="C1197">
        <v>374500</v>
      </c>
      <c r="D1197">
        <v>343750</v>
      </c>
      <c r="E1197">
        <v>369500</v>
      </c>
      <c r="F1197">
        <v>369500</v>
      </c>
      <c r="G1197">
        <v>800</v>
      </c>
    </row>
    <row r="1198" spans="1:7" x14ac:dyDescent="0.25">
      <c r="A1198" s="20">
        <v>42248</v>
      </c>
      <c r="B1198">
        <v>437000</v>
      </c>
      <c r="C1198">
        <v>497500</v>
      </c>
      <c r="D1198">
        <v>415000</v>
      </c>
      <c r="E1198">
        <v>484750</v>
      </c>
      <c r="F1198">
        <v>484750</v>
      </c>
      <c r="G1198">
        <v>1100</v>
      </c>
    </row>
    <row r="1199" spans="1:7" x14ac:dyDescent="0.25">
      <c r="A1199" s="20">
        <v>42249</v>
      </c>
      <c r="B1199">
        <v>423000</v>
      </c>
      <c r="C1199">
        <v>460500</v>
      </c>
      <c r="D1199">
        <v>376500</v>
      </c>
      <c r="E1199">
        <v>376750</v>
      </c>
      <c r="F1199">
        <v>376750</v>
      </c>
      <c r="G1199">
        <v>800</v>
      </c>
    </row>
    <row r="1200" spans="1:7" x14ac:dyDescent="0.25">
      <c r="A1200" s="20">
        <v>42250</v>
      </c>
      <c r="B1200">
        <v>352750</v>
      </c>
      <c r="C1200">
        <v>394750</v>
      </c>
      <c r="D1200">
        <v>322000</v>
      </c>
      <c r="E1200">
        <v>373250</v>
      </c>
      <c r="F1200">
        <v>373250</v>
      </c>
      <c r="G1200">
        <v>900</v>
      </c>
    </row>
    <row r="1201" spans="1:7" x14ac:dyDescent="0.25">
      <c r="A1201" s="20">
        <v>42251</v>
      </c>
      <c r="B1201">
        <v>408500</v>
      </c>
      <c r="C1201">
        <v>444500</v>
      </c>
      <c r="D1201">
        <v>390000</v>
      </c>
      <c r="E1201">
        <v>424500</v>
      </c>
      <c r="F1201">
        <v>424500</v>
      </c>
      <c r="G1201">
        <v>800</v>
      </c>
    </row>
    <row r="1202" spans="1:7" x14ac:dyDescent="0.25">
      <c r="A1202" s="20">
        <v>42255</v>
      </c>
      <c r="B1202">
        <v>375500</v>
      </c>
      <c r="C1202">
        <v>386750</v>
      </c>
      <c r="D1202">
        <v>349000</v>
      </c>
      <c r="E1202">
        <v>350750</v>
      </c>
      <c r="F1202">
        <v>350750</v>
      </c>
      <c r="G1202">
        <v>600</v>
      </c>
    </row>
    <row r="1203" spans="1:7" x14ac:dyDescent="0.25">
      <c r="A1203" s="20">
        <v>42256</v>
      </c>
      <c r="B1203">
        <v>313250</v>
      </c>
      <c r="C1203">
        <v>372000</v>
      </c>
      <c r="D1203">
        <v>312000</v>
      </c>
      <c r="E1203">
        <v>366750</v>
      </c>
      <c r="F1203">
        <v>366750</v>
      </c>
      <c r="G1203">
        <v>1000</v>
      </c>
    </row>
    <row r="1204" spans="1:7" x14ac:dyDescent="0.25">
      <c r="A1204" s="20">
        <v>42257</v>
      </c>
      <c r="B1204">
        <v>388500</v>
      </c>
      <c r="C1204">
        <v>392250</v>
      </c>
      <c r="D1204">
        <v>347500</v>
      </c>
      <c r="E1204">
        <v>347500</v>
      </c>
      <c r="F1204">
        <v>347500</v>
      </c>
      <c r="G1204">
        <v>900</v>
      </c>
    </row>
    <row r="1205" spans="1:7" x14ac:dyDescent="0.25">
      <c r="A1205" s="20">
        <v>42258</v>
      </c>
      <c r="B1205">
        <v>351000</v>
      </c>
      <c r="C1205">
        <v>362500</v>
      </c>
      <c r="D1205">
        <v>330500</v>
      </c>
      <c r="E1205">
        <v>331500</v>
      </c>
      <c r="F1205">
        <v>331500</v>
      </c>
      <c r="G1205">
        <v>700</v>
      </c>
    </row>
    <row r="1206" spans="1:7" x14ac:dyDescent="0.25">
      <c r="A1206" s="20">
        <v>42261</v>
      </c>
      <c r="B1206">
        <v>331000</v>
      </c>
      <c r="C1206">
        <v>347000</v>
      </c>
      <c r="D1206">
        <v>330000</v>
      </c>
      <c r="E1206">
        <v>332250</v>
      </c>
      <c r="F1206">
        <v>332250</v>
      </c>
      <c r="G1206">
        <v>500</v>
      </c>
    </row>
    <row r="1207" spans="1:7" x14ac:dyDescent="0.25">
      <c r="A1207" s="20">
        <v>42262</v>
      </c>
      <c r="B1207">
        <v>322500</v>
      </c>
      <c r="C1207">
        <v>327250</v>
      </c>
      <c r="D1207">
        <v>265500</v>
      </c>
      <c r="E1207">
        <v>266500</v>
      </c>
      <c r="F1207">
        <v>266500</v>
      </c>
      <c r="G1207">
        <v>900</v>
      </c>
    </row>
    <row r="1208" spans="1:7" x14ac:dyDescent="0.25">
      <c r="A1208" s="20">
        <v>42263</v>
      </c>
      <c r="B1208">
        <v>246250</v>
      </c>
      <c r="C1208">
        <v>263500</v>
      </c>
      <c r="D1208">
        <v>233000</v>
      </c>
      <c r="E1208">
        <v>234500</v>
      </c>
      <c r="F1208">
        <v>234500</v>
      </c>
      <c r="G1208">
        <v>700</v>
      </c>
    </row>
    <row r="1209" spans="1:7" x14ac:dyDescent="0.25">
      <c r="A1209" s="20">
        <v>42264</v>
      </c>
      <c r="B1209">
        <v>231750</v>
      </c>
      <c r="C1209">
        <v>242750</v>
      </c>
      <c r="D1209">
        <v>192000</v>
      </c>
      <c r="E1209">
        <v>232000</v>
      </c>
      <c r="F1209">
        <v>232000</v>
      </c>
      <c r="G1209">
        <v>1300</v>
      </c>
    </row>
    <row r="1210" spans="1:7" x14ac:dyDescent="0.25">
      <c r="A1210" s="20">
        <v>42265</v>
      </c>
      <c r="B1210">
        <v>277000</v>
      </c>
      <c r="C1210">
        <v>295500</v>
      </c>
      <c r="D1210">
        <v>258250</v>
      </c>
      <c r="E1210">
        <v>289250</v>
      </c>
      <c r="F1210">
        <v>289250</v>
      </c>
      <c r="G1210">
        <v>1000</v>
      </c>
    </row>
    <row r="1211" spans="1:7" x14ac:dyDescent="0.25">
      <c r="A1211" s="20">
        <v>42268</v>
      </c>
      <c r="B1211">
        <v>271750</v>
      </c>
      <c r="C1211">
        <v>279250</v>
      </c>
      <c r="D1211">
        <v>250250</v>
      </c>
      <c r="E1211">
        <v>251750</v>
      </c>
      <c r="F1211">
        <v>251750</v>
      </c>
      <c r="G1211">
        <v>800</v>
      </c>
    </row>
    <row r="1212" spans="1:7" x14ac:dyDescent="0.25">
      <c r="A1212" s="20">
        <v>42269</v>
      </c>
      <c r="B1212">
        <v>275250</v>
      </c>
      <c r="C1212">
        <v>303500</v>
      </c>
      <c r="D1212">
        <v>267500</v>
      </c>
      <c r="E1212">
        <v>277750</v>
      </c>
      <c r="F1212">
        <v>277750</v>
      </c>
      <c r="G1212">
        <v>900</v>
      </c>
    </row>
    <row r="1213" spans="1:7" x14ac:dyDescent="0.25">
      <c r="A1213" s="20">
        <v>42270</v>
      </c>
      <c r="B1213">
        <v>278500</v>
      </c>
      <c r="C1213">
        <v>285500</v>
      </c>
      <c r="D1213">
        <v>260000</v>
      </c>
      <c r="E1213">
        <v>264250</v>
      </c>
      <c r="F1213">
        <v>264250</v>
      </c>
      <c r="G1213">
        <v>700</v>
      </c>
    </row>
    <row r="1214" spans="1:7" x14ac:dyDescent="0.25">
      <c r="A1214" s="20">
        <v>42271</v>
      </c>
      <c r="B1214">
        <v>290250</v>
      </c>
      <c r="C1214">
        <v>318250</v>
      </c>
      <c r="D1214">
        <v>275250</v>
      </c>
      <c r="E1214">
        <v>279500</v>
      </c>
      <c r="F1214">
        <v>279500</v>
      </c>
      <c r="G1214">
        <v>1000</v>
      </c>
    </row>
    <row r="1215" spans="1:7" x14ac:dyDescent="0.25">
      <c r="A1215" s="20">
        <v>42272</v>
      </c>
      <c r="B1215">
        <v>257000</v>
      </c>
      <c r="C1215">
        <v>307500</v>
      </c>
      <c r="D1215">
        <v>256000</v>
      </c>
      <c r="E1215">
        <v>293750</v>
      </c>
      <c r="F1215">
        <v>293750</v>
      </c>
      <c r="G1215">
        <v>900</v>
      </c>
    </row>
    <row r="1216" spans="1:7" x14ac:dyDescent="0.25">
      <c r="A1216" s="20">
        <v>42275</v>
      </c>
      <c r="B1216">
        <v>314500</v>
      </c>
      <c r="C1216">
        <v>351500</v>
      </c>
      <c r="D1216">
        <v>309000</v>
      </c>
      <c r="E1216">
        <v>334000</v>
      </c>
      <c r="F1216">
        <v>334000</v>
      </c>
      <c r="G1216">
        <v>1000</v>
      </c>
    </row>
    <row r="1217" spans="1:7" x14ac:dyDescent="0.25">
      <c r="A1217" s="20">
        <v>42276</v>
      </c>
      <c r="B1217">
        <v>326500</v>
      </c>
      <c r="C1217">
        <v>352500</v>
      </c>
      <c r="D1217">
        <v>310750</v>
      </c>
      <c r="E1217">
        <v>336250</v>
      </c>
      <c r="F1217">
        <v>336250</v>
      </c>
      <c r="G1217">
        <v>1200</v>
      </c>
    </row>
    <row r="1218" spans="1:7" x14ac:dyDescent="0.25">
      <c r="A1218" s="20">
        <v>42277</v>
      </c>
      <c r="B1218">
        <v>307500</v>
      </c>
      <c r="C1218">
        <v>324500</v>
      </c>
      <c r="D1218">
        <v>300250</v>
      </c>
      <c r="E1218">
        <v>304500</v>
      </c>
      <c r="F1218">
        <v>304500</v>
      </c>
      <c r="G1218">
        <v>700</v>
      </c>
    </row>
    <row r="1219" spans="1:7" x14ac:dyDescent="0.25">
      <c r="A1219" s="20">
        <v>42278</v>
      </c>
      <c r="B1219">
        <v>306750</v>
      </c>
      <c r="C1219">
        <v>326250</v>
      </c>
      <c r="D1219">
        <v>298000</v>
      </c>
      <c r="E1219">
        <v>298750</v>
      </c>
      <c r="F1219">
        <v>298750</v>
      </c>
      <c r="G1219">
        <v>700</v>
      </c>
    </row>
    <row r="1220" spans="1:7" x14ac:dyDescent="0.25">
      <c r="A1220" s="20">
        <v>42279</v>
      </c>
      <c r="B1220">
        <v>320500</v>
      </c>
      <c r="C1220">
        <v>325750</v>
      </c>
      <c r="D1220">
        <v>267750</v>
      </c>
      <c r="E1220">
        <v>268000</v>
      </c>
      <c r="F1220">
        <v>268000</v>
      </c>
      <c r="G1220">
        <v>1100</v>
      </c>
    </row>
    <row r="1221" spans="1:7" x14ac:dyDescent="0.25">
      <c r="A1221" s="20">
        <v>42282</v>
      </c>
      <c r="B1221">
        <v>256750</v>
      </c>
      <c r="C1221">
        <v>258000</v>
      </c>
      <c r="D1221">
        <v>235000</v>
      </c>
      <c r="E1221">
        <v>237000</v>
      </c>
      <c r="F1221">
        <v>237000</v>
      </c>
      <c r="G1221">
        <v>700</v>
      </c>
    </row>
    <row r="1222" spans="1:7" x14ac:dyDescent="0.25">
      <c r="A1222" s="20">
        <v>42283</v>
      </c>
      <c r="B1222">
        <v>235500</v>
      </c>
      <c r="C1222">
        <v>250000</v>
      </c>
      <c r="D1222">
        <v>229250</v>
      </c>
      <c r="E1222">
        <v>241750</v>
      </c>
      <c r="F1222">
        <v>241750</v>
      </c>
      <c r="G1222">
        <v>700</v>
      </c>
    </row>
    <row r="1223" spans="1:7" x14ac:dyDescent="0.25">
      <c r="A1223" s="20">
        <v>42284</v>
      </c>
      <c r="B1223">
        <v>236250</v>
      </c>
      <c r="C1223">
        <v>247250</v>
      </c>
      <c r="D1223">
        <v>229250</v>
      </c>
      <c r="E1223">
        <v>230500</v>
      </c>
      <c r="F1223">
        <v>230500</v>
      </c>
      <c r="G1223">
        <v>700</v>
      </c>
    </row>
    <row r="1224" spans="1:7" x14ac:dyDescent="0.25">
      <c r="A1224" s="20">
        <v>42285</v>
      </c>
      <c r="B1224">
        <v>229250</v>
      </c>
      <c r="C1224">
        <v>234500</v>
      </c>
      <c r="D1224">
        <v>203500</v>
      </c>
      <c r="E1224">
        <v>209000</v>
      </c>
      <c r="F1224">
        <v>209000</v>
      </c>
      <c r="G1224">
        <v>1000</v>
      </c>
    </row>
    <row r="1225" spans="1:7" x14ac:dyDescent="0.25">
      <c r="A1225" s="20">
        <v>42286</v>
      </c>
      <c r="B1225">
        <v>207250</v>
      </c>
      <c r="C1225">
        <v>221250</v>
      </c>
      <c r="D1225">
        <v>203000</v>
      </c>
      <c r="E1225">
        <v>209500</v>
      </c>
      <c r="F1225">
        <v>209500</v>
      </c>
      <c r="G1225">
        <v>700</v>
      </c>
    </row>
    <row r="1226" spans="1:7" x14ac:dyDescent="0.25">
      <c r="A1226" s="20">
        <v>42289</v>
      </c>
      <c r="B1226">
        <v>208250</v>
      </c>
      <c r="C1226">
        <v>212000</v>
      </c>
      <c r="D1226">
        <v>181250</v>
      </c>
      <c r="E1226">
        <v>185750</v>
      </c>
      <c r="F1226">
        <v>185750</v>
      </c>
      <c r="G1226">
        <v>700</v>
      </c>
    </row>
    <row r="1227" spans="1:7" x14ac:dyDescent="0.25">
      <c r="A1227" s="20">
        <v>42290</v>
      </c>
      <c r="B1227">
        <v>193750</v>
      </c>
      <c r="C1227">
        <v>203750</v>
      </c>
      <c r="D1227">
        <v>179750</v>
      </c>
      <c r="E1227">
        <v>201500</v>
      </c>
      <c r="F1227">
        <v>201500</v>
      </c>
      <c r="G1227">
        <v>800</v>
      </c>
    </row>
    <row r="1228" spans="1:7" x14ac:dyDescent="0.25">
      <c r="A1228" s="20">
        <v>42291</v>
      </c>
      <c r="B1228">
        <v>205250</v>
      </c>
      <c r="C1228">
        <v>220500</v>
      </c>
      <c r="D1228">
        <v>197500</v>
      </c>
      <c r="E1228">
        <v>209500</v>
      </c>
      <c r="F1228">
        <v>209500</v>
      </c>
      <c r="G1228">
        <v>1200</v>
      </c>
    </row>
    <row r="1229" spans="1:7" x14ac:dyDescent="0.25">
      <c r="A1229" s="20">
        <v>42292</v>
      </c>
      <c r="B1229">
        <v>201000</v>
      </c>
      <c r="C1229">
        <v>205000</v>
      </c>
      <c r="D1229">
        <v>180000</v>
      </c>
      <c r="E1229">
        <v>181500</v>
      </c>
      <c r="F1229">
        <v>181500</v>
      </c>
      <c r="G1229">
        <v>900</v>
      </c>
    </row>
    <row r="1230" spans="1:7" x14ac:dyDescent="0.25">
      <c r="A1230" s="20">
        <v>42293</v>
      </c>
      <c r="B1230">
        <v>175500</v>
      </c>
      <c r="C1230">
        <v>190250</v>
      </c>
      <c r="D1230">
        <v>175000</v>
      </c>
      <c r="E1230">
        <v>177250</v>
      </c>
      <c r="F1230">
        <v>177250</v>
      </c>
      <c r="G1230">
        <v>500</v>
      </c>
    </row>
    <row r="1231" spans="1:7" x14ac:dyDescent="0.25">
      <c r="A1231" s="20">
        <v>42296</v>
      </c>
      <c r="B1231">
        <v>178500</v>
      </c>
      <c r="C1231">
        <v>179750</v>
      </c>
      <c r="D1231">
        <v>153500</v>
      </c>
      <c r="E1231">
        <v>153750</v>
      </c>
      <c r="F1231">
        <v>153750</v>
      </c>
      <c r="G1231">
        <v>900</v>
      </c>
    </row>
    <row r="1232" spans="1:7" x14ac:dyDescent="0.25">
      <c r="A1232" s="20">
        <v>42297</v>
      </c>
      <c r="B1232">
        <v>157000</v>
      </c>
      <c r="C1232">
        <v>168250</v>
      </c>
      <c r="D1232">
        <v>152500</v>
      </c>
      <c r="E1232">
        <v>162500</v>
      </c>
      <c r="F1232">
        <v>162500</v>
      </c>
      <c r="G1232">
        <v>600</v>
      </c>
    </row>
    <row r="1233" spans="1:7" x14ac:dyDescent="0.25">
      <c r="A1233" s="20">
        <v>42298</v>
      </c>
      <c r="B1233">
        <v>158000</v>
      </c>
      <c r="C1233">
        <v>186500</v>
      </c>
      <c r="D1233">
        <v>155000</v>
      </c>
      <c r="E1233">
        <v>184500</v>
      </c>
      <c r="F1233">
        <v>184500</v>
      </c>
      <c r="G1233">
        <v>1000</v>
      </c>
    </row>
    <row r="1234" spans="1:7" x14ac:dyDescent="0.25">
      <c r="A1234" s="20">
        <v>42299</v>
      </c>
      <c r="B1234">
        <v>174000</v>
      </c>
      <c r="C1234">
        <v>174500</v>
      </c>
      <c r="D1234">
        <v>152750</v>
      </c>
      <c r="E1234">
        <v>153000</v>
      </c>
      <c r="F1234">
        <v>153000</v>
      </c>
      <c r="G1234">
        <v>1000</v>
      </c>
    </row>
    <row r="1235" spans="1:7" x14ac:dyDescent="0.25">
      <c r="A1235" s="20">
        <v>42300</v>
      </c>
      <c r="B1235">
        <v>145250</v>
      </c>
      <c r="C1235">
        <v>160750</v>
      </c>
      <c r="D1235">
        <v>145250</v>
      </c>
      <c r="E1235">
        <v>154500</v>
      </c>
      <c r="F1235">
        <v>154500</v>
      </c>
      <c r="G1235">
        <v>800</v>
      </c>
    </row>
    <row r="1236" spans="1:7" x14ac:dyDescent="0.25">
      <c r="A1236" s="20">
        <v>42303</v>
      </c>
      <c r="B1236">
        <v>158500</v>
      </c>
      <c r="C1236">
        <v>163750</v>
      </c>
      <c r="D1236">
        <v>154250</v>
      </c>
      <c r="E1236">
        <v>163000</v>
      </c>
      <c r="F1236">
        <v>163000</v>
      </c>
      <c r="G1236">
        <v>600</v>
      </c>
    </row>
    <row r="1237" spans="1:7" x14ac:dyDescent="0.25">
      <c r="A1237" s="20">
        <v>42304</v>
      </c>
      <c r="B1237">
        <v>166750</v>
      </c>
      <c r="C1237">
        <v>168000</v>
      </c>
      <c r="D1237">
        <v>156000</v>
      </c>
      <c r="E1237">
        <v>156750</v>
      </c>
      <c r="F1237">
        <v>156750</v>
      </c>
      <c r="G1237">
        <v>600</v>
      </c>
    </row>
    <row r="1238" spans="1:7" x14ac:dyDescent="0.25">
      <c r="A1238" s="20">
        <v>42305</v>
      </c>
      <c r="B1238">
        <v>156000</v>
      </c>
      <c r="C1238">
        <v>166000</v>
      </c>
      <c r="D1238">
        <v>147500</v>
      </c>
      <c r="E1238">
        <v>148000</v>
      </c>
      <c r="F1238">
        <v>148000</v>
      </c>
      <c r="G1238">
        <v>900</v>
      </c>
    </row>
    <row r="1239" spans="1:7" x14ac:dyDescent="0.25">
      <c r="A1239" s="20">
        <v>42306</v>
      </c>
      <c r="B1239">
        <v>153500</v>
      </c>
      <c r="C1239">
        <v>158000</v>
      </c>
      <c r="D1239">
        <v>149500</v>
      </c>
      <c r="E1239">
        <v>152000</v>
      </c>
      <c r="F1239">
        <v>152000</v>
      </c>
      <c r="G1239">
        <v>700</v>
      </c>
    </row>
    <row r="1240" spans="1:7" x14ac:dyDescent="0.25">
      <c r="A1240" s="20">
        <v>42307</v>
      </c>
      <c r="B1240">
        <v>152750</v>
      </c>
      <c r="C1240">
        <v>157250</v>
      </c>
      <c r="D1240">
        <v>149250</v>
      </c>
      <c r="E1240">
        <v>155750</v>
      </c>
      <c r="F1240">
        <v>155750</v>
      </c>
      <c r="G1240">
        <v>600</v>
      </c>
    </row>
    <row r="1241" spans="1:7" x14ac:dyDescent="0.25">
      <c r="A1241" s="20">
        <v>42310</v>
      </c>
      <c r="B1241">
        <v>155750</v>
      </c>
      <c r="C1241">
        <v>156500</v>
      </c>
      <c r="D1241">
        <v>139500</v>
      </c>
      <c r="E1241">
        <v>141250</v>
      </c>
      <c r="F1241">
        <v>141250</v>
      </c>
      <c r="G1241">
        <v>800</v>
      </c>
    </row>
    <row r="1242" spans="1:7" x14ac:dyDescent="0.25">
      <c r="A1242" s="20">
        <v>42311</v>
      </c>
      <c r="B1242">
        <v>145750</v>
      </c>
      <c r="C1242">
        <v>148000</v>
      </c>
      <c r="D1242">
        <v>141250</v>
      </c>
      <c r="E1242">
        <v>147000</v>
      </c>
      <c r="F1242">
        <v>147000</v>
      </c>
      <c r="G1242">
        <v>400</v>
      </c>
    </row>
    <row r="1243" spans="1:7" x14ac:dyDescent="0.25">
      <c r="A1243" s="20">
        <v>42312</v>
      </c>
      <c r="B1243">
        <v>144750</v>
      </c>
      <c r="C1243">
        <v>158000</v>
      </c>
      <c r="D1243">
        <v>143500</v>
      </c>
      <c r="E1243">
        <v>155500</v>
      </c>
      <c r="F1243">
        <v>155500</v>
      </c>
      <c r="G1243">
        <v>700</v>
      </c>
    </row>
    <row r="1244" spans="1:7" x14ac:dyDescent="0.25">
      <c r="A1244" s="20">
        <v>42313</v>
      </c>
      <c r="B1244">
        <v>154750</v>
      </c>
      <c r="C1244">
        <v>160750</v>
      </c>
      <c r="D1244">
        <v>148750</v>
      </c>
      <c r="E1244">
        <v>149000</v>
      </c>
      <c r="F1244">
        <v>149000</v>
      </c>
      <c r="G1244">
        <v>700</v>
      </c>
    </row>
    <row r="1245" spans="1:7" x14ac:dyDescent="0.25">
      <c r="A1245" s="20">
        <v>42314</v>
      </c>
      <c r="B1245">
        <v>151000</v>
      </c>
      <c r="C1245">
        <v>156750</v>
      </c>
      <c r="D1245">
        <v>143000</v>
      </c>
      <c r="E1245">
        <v>143000</v>
      </c>
      <c r="F1245">
        <v>143000</v>
      </c>
      <c r="G1245">
        <v>800</v>
      </c>
    </row>
    <row r="1246" spans="1:7" x14ac:dyDescent="0.25">
      <c r="A1246" s="20">
        <v>42317</v>
      </c>
      <c r="B1246">
        <v>145500</v>
      </c>
      <c r="C1246">
        <v>161500</v>
      </c>
      <c r="D1246">
        <v>143500</v>
      </c>
      <c r="E1246">
        <v>157000</v>
      </c>
      <c r="F1246">
        <v>157000</v>
      </c>
      <c r="G1246">
        <v>1000</v>
      </c>
    </row>
    <row r="1247" spans="1:7" x14ac:dyDescent="0.25">
      <c r="A1247" s="20">
        <v>42318</v>
      </c>
      <c r="B1247">
        <v>160750</v>
      </c>
      <c r="C1247">
        <v>162000</v>
      </c>
      <c r="D1247">
        <v>147000</v>
      </c>
      <c r="E1247">
        <v>148500</v>
      </c>
      <c r="F1247">
        <v>148500</v>
      </c>
      <c r="G1247">
        <v>700</v>
      </c>
    </row>
    <row r="1248" spans="1:7" x14ac:dyDescent="0.25">
      <c r="A1248" s="20">
        <v>42319</v>
      </c>
      <c r="B1248">
        <v>146750</v>
      </c>
      <c r="C1248">
        <v>154500</v>
      </c>
      <c r="D1248">
        <v>146000</v>
      </c>
      <c r="E1248">
        <v>154250</v>
      </c>
      <c r="F1248">
        <v>154250</v>
      </c>
      <c r="G1248">
        <v>500</v>
      </c>
    </row>
    <row r="1249" spans="1:7" x14ac:dyDescent="0.25">
      <c r="A1249" s="20">
        <v>42320</v>
      </c>
      <c r="B1249">
        <v>162250</v>
      </c>
      <c r="C1249">
        <v>182000</v>
      </c>
      <c r="D1249">
        <v>158750</v>
      </c>
      <c r="E1249">
        <v>181750</v>
      </c>
      <c r="F1249">
        <v>181750</v>
      </c>
      <c r="G1249">
        <v>1000</v>
      </c>
    </row>
    <row r="1250" spans="1:7" x14ac:dyDescent="0.25">
      <c r="A1250" s="20">
        <v>42321</v>
      </c>
      <c r="B1250">
        <v>183250</v>
      </c>
      <c r="C1250">
        <v>207250</v>
      </c>
      <c r="D1250">
        <v>180500</v>
      </c>
      <c r="E1250">
        <v>205750</v>
      </c>
      <c r="F1250">
        <v>205750</v>
      </c>
      <c r="G1250">
        <v>1800</v>
      </c>
    </row>
    <row r="1251" spans="1:7" x14ac:dyDescent="0.25">
      <c r="A1251" s="20">
        <v>42324</v>
      </c>
      <c r="B1251">
        <v>205250</v>
      </c>
      <c r="C1251">
        <v>208500</v>
      </c>
      <c r="D1251">
        <v>165000</v>
      </c>
      <c r="E1251">
        <v>165500</v>
      </c>
      <c r="F1251">
        <v>165500</v>
      </c>
      <c r="G1251">
        <v>1200</v>
      </c>
    </row>
    <row r="1252" spans="1:7" x14ac:dyDescent="0.25">
      <c r="A1252" s="20">
        <v>42325</v>
      </c>
      <c r="B1252">
        <v>161000</v>
      </c>
      <c r="C1252">
        <v>188250</v>
      </c>
      <c r="D1252">
        <v>159500</v>
      </c>
      <c r="E1252">
        <v>181750</v>
      </c>
      <c r="F1252">
        <v>181750</v>
      </c>
      <c r="G1252">
        <v>1100</v>
      </c>
    </row>
    <row r="1253" spans="1:7" x14ac:dyDescent="0.25">
      <c r="A1253" s="20">
        <v>42326</v>
      </c>
      <c r="B1253">
        <v>175500</v>
      </c>
      <c r="C1253">
        <v>176500</v>
      </c>
      <c r="D1253">
        <v>159000</v>
      </c>
      <c r="E1253">
        <v>160000</v>
      </c>
      <c r="F1253">
        <v>160000</v>
      </c>
      <c r="G1253">
        <v>1100</v>
      </c>
    </row>
    <row r="1254" spans="1:7" x14ac:dyDescent="0.25">
      <c r="A1254" s="20">
        <v>42327</v>
      </c>
      <c r="B1254">
        <v>163000</v>
      </c>
      <c r="C1254">
        <v>174000</v>
      </c>
      <c r="D1254">
        <v>161250</v>
      </c>
      <c r="E1254">
        <v>170250</v>
      </c>
      <c r="F1254">
        <v>170250</v>
      </c>
      <c r="G1254">
        <v>600</v>
      </c>
    </row>
    <row r="1255" spans="1:7" x14ac:dyDescent="0.25">
      <c r="A1255" s="20">
        <v>42328</v>
      </c>
      <c r="B1255">
        <v>160250</v>
      </c>
      <c r="C1255">
        <v>162250</v>
      </c>
      <c r="D1255">
        <v>156250</v>
      </c>
      <c r="E1255">
        <v>159000</v>
      </c>
      <c r="F1255">
        <v>159000</v>
      </c>
      <c r="G1255">
        <v>900</v>
      </c>
    </row>
    <row r="1256" spans="1:7" x14ac:dyDescent="0.25">
      <c r="A1256" s="20">
        <v>42331</v>
      </c>
      <c r="B1256">
        <v>157500</v>
      </c>
      <c r="C1256">
        <v>161000</v>
      </c>
      <c r="D1256">
        <v>150000</v>
      </c>
      <c r="E1256">
        <v>150500</v>
      </c>
      <c r="F1256">
        <v>150500</v>
      </c>
      <c r="G1256">
        <v>800</v>
      </c>
    </row>
    <row r="1257" spans="1:7" x14ac:dyDescent="0.25">
      <c r="A1257" s="20">
        <v>42332</v>
      </c>
      <c r="B1257">
        <v>159000</v>
      </c>
      <c r="C1257">
        <v>162250</v>
      </c>
      <c r="D1257">
        <v>150000</v>
      </c>
      <c r="E1257">
        <v>152500</v>
      </c>
      <c r="F1257">
        <v>152500</v>
      </c>
      <c r="G1257">
        <v>1200</v>
      </c>
    </row>
    <row r="1258" spans="1:7" x14ac:dyDescent="0.25">
      <c r="A1258" s="20">
        <v>42333</v>
      </c>
      <c r="B1258">
        <v>151750</v>
      </c>
      <c r="C1258">
        <v>154000</v>
      </c>
      <c r="D1258">
        <v>147000</v>
      </c>
      <c r="E1258">
        <v>148000</v>
      </c>
      <c r="F1258">
        <v>148000</v>
      </c>
      <c r="G1258">
        <v>700</v>
      </c>
    </row>
    <row r="1259" spans="1:7" x14ac:dyDescent="0.25">
      <c r="A1259" s="20">
        <v>42335</v>
      </c>
      <c r="B1259">
        <v>147750</v>
      </c>
      <c r="C1259">
        <v>151750</v>
      </c>
      <c r="D1259">
        <v>147000</v>
      </c>
      <c r="E1259">
        <v>151250</v>
      </c>
      <c r="F1259">
        <v>151250</v>
      </c>
      <c r="G1259">
        <v>200</v>
      </c>
    </row>
    <row r="1260" spans="1:7" x14ac:dyDescent="0.25">
      <c r="A1260" s="20">
        <v>42338</v>
      </c>
      <c r="B1260">
        <v>148750</v>
      </c>
      <c r="C1260">
        <v>152750</v>
      </c>
      <c r="D1260">
        <v>147500</v>
      </c>
      <c r="E1260">
        <v>149000</v>
      </c>
      <c r="F1260">
        <v>149000</v>
      </c>
      <c r="G1260">
        <v>600</v>
      </c>
    </row>
    <row r="1261" spans="1:7" x14ac:dyDescent="0.25">
      <c r="A1261" s="20">
        <v>42339</v>
      </c>
      <c r="B1261">
        <v>146250</v>
      </c>
      <c r="C1261">
        <v>148750</v>
      </c>
      <c r="D1261">
        <v>137250</v>
      </c>
      <c r="E1261">
        <v>138000</v>
      </c>
      <c r="F1261">
        <v>138000</v>
      </c>
      <c r="G1261">
        <v>1000</v>
      </c>
    </row>
    <row r="1262" spans="1:7" x14ac:dyDescent="0.25">
      <c r="A1262" s="20">
        <v>42340</v>
      </c>
      <c r="B1262">
        <v>138500</v>
      </c>
      <c r="C1262">
        <v>149000</v>
      </c>
      <c r="D1262">
        <v>133750</v>
      </c>
      <c r="E1262">
        <v>147250</v>
      </c>
      <c r="F1262">
        <v>147250</v>
      </c>
      <c r="G1262">
        <v>1000</v>
      </c>
    </row>
    <row r="1263" spans="1:7" x14ac:dyDescent="0.25">
      <c r="A1263" s="20">
        <v>42341</v>
      </c>
      <c r="B1263">
        <v>142250</v>
      </c>
      <c r="C1263">
        <v>173500</v>
      </c>
      <c r="D1263">
        <v>140500</v>
      </c>
      <c r="E1263">
        <v>166750</v>
      </c>
      <c r="F1263">
        <v>166750</v>
      </c>
      <c r="G1263">
        <v>1700</v>
      </c>
    </row>
    <row r="1264" spans="1:7" x14ac:dyDescent="0.25">
      <c r="A1264" s="20">
        <v>42342</v>
      </c>
      <c r="B1264">
        <v>157750</v>
      </c>
      <c r="C1264">
        <v>160750</v>
      </c>
      <c r="D1264">
        <v>138250</v>
      </c>
      <c r="E1264">
        <v>138500</v>
      </c>
      <c r="F1264">
        <v>138500</v>
      </c>
      <c r="G1264">
        <v>1200</v>
      </c>
    </row>
    <row r="1265" spans="1:7" x14ac:dyDescent="0.25">
      <c r="A1265" s="20">
        <v>42345</v>
      </c>
      <c r="B1265">
        <v>140000</v>
      </c>
      <c r="C1265">
        <v>153000</v>
      </c>
      <c r="D1265">
        <v>139000</v>
      </c>
      <c r="E1265">
        <v>144250</v>
      </c>
      <c r="F1265">
        <v>144250</v>
      </c>
      <c r="G1265">
        <v>900</v>
      </c>
    </row>
    <row r="1266" spans="1:7" x14ac:dyDescent="0.25">
      <c r="A1266" s="20">
        <v>42346</v>
      </c>
      <c r="B1266">
        <v>155250</v>
      </c>
      <c r="C1266">
        <v>158750</v>
      </c>
      <c r="D1266">
        <v>146000</v>
      </c>
      <c r="E1266">
        <v>152250</v>
      </c>
      <c r="F1266">
        <v>152250</v>
      </c>
      <c r="G1266">
        <v>1200</v>
      </c>
    </row>
    <row r="1267" spans="1:7" x14ac:dyDescent="0.25">
      <c r="A1267" s="20">
        <v>42347</v>
      </c>
      <c r="B1267">
        <v>156000</v>
      </c>
      <c r="C1267">
        <v>173250</v>
      </c>
      <c r="D1267">
        <v>145250</v>
      </c>
      <c r="E1267">
        <v>164250</v>
      </c>
      <c r="F1267">
        <v>164250</v>
      </c>
      <c r="G1267">
        <v>1500</v>
      </c>
    </row>
    <row r="1268" spans="1:7" x14ac:dyDescent="0.25">
      <c r="A1268" s="20">
        <v>42348</v>
      </c>
      <c r="B1268">
        <v>165750</v>
      </c>
      <c r="C1268">
        <v>171750</v>
      </c>
      <c r="D1268">
        <v>157250</v>
      </c>
      <c r="E1268">
        <v>168250</v>
      </c>
      <c r="F1268">
        <v>168250</v>
      </c>
      <c r="G1268">
        <v>1000</v>
      </c>
    </row>
    <row r="1269" spans="1:7" x14ac:dyDescent="0.25">
      <c r="A1269" s="20">
        <v>42349</v>
      </c>
      <c r="B1269">
        <v>185500</v>
      </c>
      <c r="C1269">
        <v>225000</v>
      </c>
      <c r="D1269">
        <v>182000</v>
      </c>
      <c r="E1269">
        <v>218250</v>
      </c>
      <c r="F1269">
        <v>218250</v>
      </c>
      <c r="G1269">
        <v>2300</v>
      </c>
    </row>
    <row r="1270" spans="1:7" x14ac:dyDescent="0.25">
      <c r="A1270" s="20">
        <v>42352</v>
      </c>
      <c r="B1270">
        <v>214750</v>
      </c>
      <c r="C1270">
        <v>235500</v>
      </c>
      <c r="D1270">
        <v>181750</v>
      </c>
      <c r="E1270">
        <v>185500</v>
      </c>
      <c r="F1270">
        <v>185500</v>
      </c>
      <c r="G1270">
        <v>2300</v>
      </c>
    </row>
    <row r="1271" spans="1:7" x14ac:dyDescent="0.25">
      <c r="A1271" s="20">
        <v>42353</v>
      </c>
      <c r="B1271">
        <v>173750</v>
      </c>
      <c r="C1271">
        <v>186000</v>
      </c>
      <c r="D1271">
        <v>166250</v>
      </c>
      <c r="E1271">
        <v>171000</v>
      </c>
      <c r="F1271">
        <v>171000</v>
      </c>
      <c r="G1271">
        <v>1200</v>
      </c>
    </row>
    <row r="1272" spans="1:7" x14ac:dyDescent="0.25">
      <c r="A1272" s="20">
        <v>42354</v>
      </c>
      <c r="B1272">
        <v>159250</v>
      </c>
      <c r="C1272">
        <v>167500</v>
      </c>
      <c r="D1272">
        <v>143500</v>
      </c>
      <c r="E1272">
        <v>148250</v>
      </c>
      <c r="F1272">
        <v>148250</v>
      </c>
      <c r="G1272">
        <v>1500</v>
      </c>
    </row>
    <row r="1273" spans="1:7" x14ac:dyDescent="0.25">
      <c r="A1273" s="20">
        <v>42355</v>
      </c>
      <c r="B1273">
        <v>146750</v>
      </c>
      <c r="C1273">
        <v>164500</v>
      </c>
      <c r="D1273">
        <v>146500</v>
      </c>
      <c r="E1273">
        <v>160500</v>
      </c>
      <c r="F1273">
        <v>160500</v>
      </c>
      <c r="G1273">
        <v>1000</v>
      </c>
    </row>
    <row r="1274" spans="1:7" x14ac:dyDescent="0.25">
      <c r="A1274" s="20">
        <v>42356</v>
      </c>
      <c r="B1274">
        <v>170750</v>
      </c>
      <c r="C1274">
        <v>189250</v>
      </c>
      <c r="D1274">
        <v>167500</v>
      </c>
      <c r="E1274">
        <v>186250</v>
      </c>
      <c r="F1274">
        <v>186250</v>
      </c>
      <c r="G1274">
        <v>2000</v>
      </c>
    </row>
    <row r="1275" spans="1:7" x14ac:dyDescent="0.25">
      <c r="A1275" s="20">
        <v>42359</v>
      </c>
      <c r="B1275">
        <v>171500</v>
      </c>
      <c r="C1275">
        <v>186250</v>
      </c>
      <c r="D1275">
        <v>167750</v>
      </c>
      <c r="E1275">
        <v>168250</v>
      </c>
      <c r="F1275">
        <v>168250</v>
      </c>
      <c r="G1275">
        <v>1200</v>
      </c>
    </row>
    <row r="1276" spans="1:7" x14ac:dyDescent="0.25">
      <c r="A1276" s="20">
        <v>42360</v>
      </c>
      <c r="B1276">
        <v>157500</v>
      </c>
      <c r="C1276">
        <v>162000</v>
      </c>
      <c r="D1276">
        <v>149000</v>
      </c>
      <c r="E1276">
        <v>152750</v>
      </c>
      <c r="F1276">
        <v>152750</v>
      </c>
      <c r="G1276">
        <v>1200</v>
      </c>
    </row>
    <row r="1277" spans="1:7" x14ac:dyDescent="0.25">
      <c r="A1277" s="20">
        <v>42361</v>
      </c>
      <c r="B1277">
        <v>145750</v>
      </c>
      <c r="C1277">
        <v>153000</v>
      </c>
      <c r="D1277">
        <v>144000</v>
      </c>
      <c r="E1277">
        <v>146250</v>
      </c>
      <c r="F1277">
        <v>146250</v>
      </c>
      <c r="G1277">
        <v>800</v>
      </c>
    </row>
    <row r="1278" spans="1:7" x14ac:dyDescent="0.25">
      <c r="A1278" s="20">
        <v>42362</v>
      </c>
      <c r="B1278">
        <v>148500</v>
      </c>
      <c r="C1278">
        <v>152250</v>
      </c>
      <c r="D1278">
        <v>147000</v>
      </c>
      <c r="E1278">
        <v>150750</v>
      </c>
      <c r="F1278">
        <v>150750</v>
      </c>
      <c r="G1278">
        <v>300</v>
      </c>
    </row>
    <row r="1279" spans="1:7" x14ac:dyDescent="0.25">
      <c r="A1279" s="20">
        <v>42366</v>
      </c>
      <c r="B1279">
        <v>155750</v>
      </c>
      <c r="C1279">
        <v>161000</v>
      </c>
      <c r="D1279">
        <v>144750</v>
      </c>
      <c r="E1279">
        <v>146500</v>
      </c>
      <c r="F1279">
        <v>146500</v>
      </c>
      <c r="G1279">
        <v>1100</v>
      </c>
    </row>
    <row r="1280" spans="1:7" x14ac:dyDescent="0.25">
      <c r="A1280" s="20">
        <v>42367</v>
      </c>
      <c r="B1280">
        <v>143250</v>
      </c>
      <c r="C1280">
        <v>146750</v>
      </c>
      <c r="D1280">
        <v>141250</v>
      </c>
      <c r="E1280">
        <v>144000</v>
      </c>
      <c r="F1280">
        <v>144000</v>
      </c>
      <c r="G1280">
        <v>800</v>
      </c>
    </row>
    <row r="1281" spans="1:7" x14ac:dyDescent="0.25">
      <c r="A1281" s="20">
        <v>42368</v>
      </c>
      <c r="B1281">
        <v>147250</v>
      </c>
      <c r="C1281">
        <v>151750</v>
      </c>
      <c r="D1281">
        <v>146500</v>
      </c>
      <c r="E1281">
        <v>151000</v>
      </c>
      <c r="F1281">
        <v>151000</v>
      </c>
      <c r="G1281">
        <v>600</v>
      </c>
    </row>
    <row r="1282" spans="1:7" x14ac:dyDescent="0.25">
      <c r="A1282" s="20">
        <v>42369</v>
      </c>
      <c r="B1282">
        <v>154000</v>
      </c>
      <c r="C1282">
        <v>157250</v>
      </c>
      <c r="D1282">
        <v>149250</v>
      </c>
      <c r="E1282">
        <v>156500</v>
      </c>
      <c r="F1282">
        <v>156500</v>
      </c>
      <c r="G1282">
        <v>900</v>
      </c>
    </row>
    <row r="1283" spans="1:7" x14ac:dyDescent="0.25">
      <c r="A1283" s="20">
        <v>42373</v>
      </c>
      <c r="B1283">
        <v>181500</v>
      </c>
      <c r="C1283">
        <v>191500</v>
      </c>
      <c r="D1283">
        <v>174250</v>
      </c>
      <c r="E1283">
        <v>176250</v>
      </c>
      <c r="F1283">
        <v>176250</v>
      </c>
      <c r="G1283">
        <v>2000</v>
      </c>
    </row>
    <row r="1284" spans="1:7" x14ac:dyDescent="0.25">
      <c r="A1284" s="20">
        <v>42374</v>
      </c>
      <c r="B1284">
        <v>168500</v>
      </c>
      <c r="C1284">
        <v>179250</v>
      </c>
      <c r="D1284">
        <v>162250</v>
      </c>
      <c r="E1284">
        <v>165250</v>
      </c>
      <c r="F1284">
        <v>165250</v>
      </c>
      <c r="G1284">
        <v>1100</v>
      </c>
    </row>
    <row r="1285" spans="1:7" x14ac:dyDescent="0.25">
      <c r="A1285" s="20">
        <v>42375</v>
      </c>
      <c r="B1285">
        <v>187500</v>
      </c>
      <c r="C1285">
        <v>187500</v>
      </c>
      <c r="D1285">
        <v>174750</v>
      </c>
      <c r="E1285">
        <v>175000</v>
      </c>
      <c r="F1285">
        <v>175000</v>
      </c>
      <c r="G1285">
        <v>1600</v>
      </c>
    </row>
    <row r="1286" spans="1:7" x14ac:dyDescent="0.25">
      <c r="A1286" s="20">
        <v>42376</v>
      </c>
      <c r="B1286">
        <v>199000</v>
      </c>
      <c r="C1286">
        <v>218750</v>
      </c>
      <c r="D1286">
        <v>189750</v>
      </c>
      <c r="E1286">
        <v>213250</v>
      </c>
      <c r="F1286">
        <v>213250</v>
      </c>
      <c r="G1286">
        <v>2400</v>
      </c>
    </row>
    <row r="1287" spans="1:7" x14ac:dyDescent="0.25">
      <c r="A1287" s="20">
        <v>42377</v>
      </c>
      <c r="B1287">
        <v>197000</v>
      </c>
      <c r="C1287">
        <v>241000</v>
      </c>
      <c r="D1287">
        <v>192500</v>
      </c>
      <c r="E1287">
        <v>235000</v>
      </c>
      <c r="F1287">
        <v>235000</v>
      </c>
      <c r="G1287">
        <v>2100</v>
      </c>
    </row>
    <row r="1288" spans="1:7" x14ac:dyDescent="0.25">
      <c r="A1288" s="20">
        <v>42380</v>
      </c>
      <c r="B1288">
        <v>228000</v>
      </c>
      <c r="C1288">
        <v>270750</v>
      </c>
      <c r="D1288">
        <v>214500</v>
      </c>
      <c r="E1288">
        <v>219500</v>
      </c>
      <c r="F1288">
        <v>219500</v>
      </c>
      <c r="G1288">
        <v>2600</v>
      </c>
    </row>
    <row r="1289" spans="1:7" x14ac:dyDescent="0.25">
      <c r="A1289" s="20">
        <v>42381</v>
      </c>
      <c r="B1289">
        <v>200500</v>
      </c>
      <c r="C1289">
        <v>226750</v>
      </c>
      <c r="D1289">
        <v>197000</v>
      </c>
      <c r="E1289">
        <v>198750</v>
      </c>
      <c r="F1289">
        <v>198750</v>
      </c>
      <c r="G1289">
        <v>1700</v>
      </c>
    </row>
    <row r="1290" spans="1:7" x14ac:dyDescent="0.25">
      <c r="A1290" s="20">
        <v>42382</v>
      </c>
      <c r="B1290">
        <v>190500</v>
      </c>
      <c r="C1290">
        <v>246000</v>
      </c>
      <c r="D1290">
        <v>189500</v>
      </c>
      <c r="E1290">
        <v>238500</v>
      </c>
      <c r="F1290">
        <v>238500</v>
      </c>
      <c r="G1290">
        <v>2000</v>
      </c>
    </row>
    <row r="1291" spans="1:7" x14ac:dyDescent="0.25">
      <c r="A1291" s="20">
        <v>42383</v>
      </c>
      <c r="B1291">
        <v>233500</v>
      </c>
      <c r="C1291">
        <v>256000</v>
      </c>
      <c r="D1291">
        <v>208250</v>
      </c>
      <c r="E1291">
        <v>219750</v>
      </c>
      <c r="F1291">
        <v>219750</v>
      </c>
      <c r="G1291">
        <v>2600</v>
      </c>
    </row>
    <row r="1292" spans="1:7" x14ac:dyDescent="0.25">
      <c r="A1292" s="20">
        <v>42384</v>
      </c>
      <c r="B1292">
        <v>268750</v>
      </c>
      <c r="C1292">
        <v>281250</v>
      </c>
      <c r="D1292">
        <v>251000</v>
      </c>
      <c r="E1292">
        <v>264500</v>
      </c>
      <c r="F1292">
        <v>264500</v>
      </c>
      <c r="G1292">
        <v>2300</v>
      </c>
    </row>
    <row r="1293" spans="1:7" x14ac:dyDescent="0.25">
      <c r="A1293" s="20">
        <v>42388</v>
      </c>
      <c r="B1293">
        <v>245000</v>
      </c>
      <c r="C1293">
        <v>289000</v>
      </c>
      <c r="D1293">
        <v>244250</v>
      </c>
      <c r="E1293">
        <v>264500</v>
      </c>
      <c r="F1293">
        <v>264500</v>
      </c>
      <c r="G1293">
        <v>2400</v>
      </c>
    </row>
    <row r="1294" spans="1:7" x14ac:dyDescent="0.25">
      <c r="A1294" s="20">
        <v>42389</v>
      </c>
      <c r="B1294">
        <v>282000</v>
      </c>
      <c r="C1294">
        <v>322750</v>
      </c>
      <c r="D1294">
        <v>266250</v>
      </c>
      <c r="E1294">
        <v>277250</v>
      </c>
      <c r="F1294">
        <v>277250</v>
      </c>
      <c r="G1294">
        <v>3500</v>
      </c>
    </row>
    <row r="1295" spans="1:7" x14ac:dyDescent="0.25">
      <c r="A1295" s="20">
        <v>42390</v>
      </c>
      <c r="B1295">
        <v>272750</v>
      </c>
      <c r="C1295">
        <v>299750</v>
      </c>
      <c r="D1295">
        <v>257000</v>
      </c>
      <c r="E1295">
        <v>275500</v>
      </c>
      <c r="F1295">
        <v>275500</v>
      </c>
      <c r="G1295">
        <v>2700</v>
      </c>
    </row>
    <row r="1296" spans="1:7" x14ac:dyDescent="0.25">
      <c r="A1296" s="20">
        <v>42391</v>
      </c>
      <c r="B1296">
        <v>249500</v>
      </c>
      <c r="C1296">
        <v>256000</v>
      </c>
      <c r="D1296">
        <v>228750</v>
      </c>
      <c r="E1296">
        <v>229000</v>
      </c>
      <c r="F1296">
        <v>229000</v>
      </c>
      <c r="G1296">
        <v>1500</v>
      </c>
    </row>
    <row r="1297" spans="1:7" x14ac:dyDescent="0.25">
      <c r="A1297" s="20">
        <v>42394</v>
      </c>
      <c r="B1297">
        <v>235250</v>
      </c>
      <c r="C1297">
        <v>253750</v>
      </c>
      <c r="D1297">
        <v>228000</v>
      </c>
      <c r="E1297">
        <v>251750</v>
      </c>
      <c r="F1297">
        <v>251750</v>
      </c>
      <c r="G1297">
        <v>1300</v>
      </c>
    </row>
    <row r="1298" spans="1:7" x14ac:dyDescent="0.25">
      <c r="A1298" s="20">
        <v>42395</v>
      </c>
      <c r="B1298">
        <v>245000</v>
      </c>
      <c r="C1298">
        <v>251500</v>
      </c>
      <c r="D1298">
        <v>227250</v>
      </c>
      <c r="E1298">
        <v>227750</v>
      </c>
      <c r="F1298">
        <v>227750</v>
      </c>
      <c r="G1298">
        <v>1400</v>
      </c>
    </row>
    <row r="1299" spans="1:7" x14ac:dyDescent="0.25">
      <c r="A1299" s="20">
        <v>42396</v>
      </c>
      <c r="B1299">
        <v>233500</v>
      </c>
      <c r="C1299">
        <v>253000</v>
      </c>
      <c r="D1299">
        <v>218250</v>
      </c>
      <c r="E1299">
        <v>246250</v>
      </c>
      <c r="F1299">
        <v>246250</v>
      </c>
      <c r="G1299">
        <v>1700</v>
      </c>
    </row>
    <row r="1300" spans="1:7" x14ac:dyDescent="0.25">
      <c r="A1300" s="20">
        <v>42397</v>
      </c>
      <c r="B1300">
        <v>230500</v>
      </c>
      <c r="C1300">
        <v>252000</v>
      </c>
      <c r="D1300">
        <v>226750</v>
      </c>
      <c r="E1300">
        <v>230000</v>
      </c>
      <c r="F1300">
        <v>230000</v>
      </c>
      <c r="G1300">
        <v>1900</v>
      </c>
    </row>
    <row r="1301" spans="1:7" x14ac:dyDescent="0.25">
      <c r="A1301" s="20">
        <v>42398</v>
      </c>
      <c r="B1301">
        <v>227000</v>
      </c>
      <c r="C1301">
        <v>229500</v>
      </c>
      <c r="D1301">
        <v>210250</v>
      </c>
      <c r="E1301">
        <v>211250</v>
      </c>
      <c r="F1301">
        <v>211250</v>
      </c>
      <c r="G1301">
        <v>1400</v>
      </c>
    </row>
    <row r="1302" spans="1:7" x14ac:dyDescent="0.25">
      <c r="A1302" s="20">
        <v>42401</v>
      </c>
      <c r="B1302">
        <v>213750</v>
      </c>
      <c r="C1302">
        <v>220250</v>
      </c>
      <c r="D1302">
        <v>201000</v>
      </c>
      <c r="E1302">
        <v>206000</v>
      </c>
      <c r="F1302">
        <v>206000</v>
      </c>
      <c r="G1302">
        <v>1200</v>
      </c>
    </row>
    <row r="1303" spans="1:7" x14ac:dyDescent="0.25">
      <c r="A1303" s="20">
        <v>42402</v>
      </c>
      <c r="B1303">
        <v>219000</v>
      </c>
      <c r="C1303">
        <v>236500</v>
      </c>
      <c r="D1303">
        <v>218250</v>
      </c>
      <c r="E1303">
        <v>233000</v>
      </c>
      <c r="F1303">
        <v>233000</v>
      </c>
      <c r="G1303">
        <v>1600</v>
      </c>
    </row>
    <row r="1304" spans="1:7" x14ac:dyDescent="0.25">
      <c r="A1304" s="20">
        <v>42403</v>
      </c>
      <c r="B1304">
        <v>225500</v>
      </c>
      <c r="C1304">
        <v>259500</v>
      </c>
      <c r="D1304">
        <v>224750</v>
      </c>
      <c r="E1304">
        <v>227500</v>
      </c>
      <c r="F1304">
        <v>227500</v>
      </c>
      <c r="G1304">
        <v>2000</v>
      </c>
    </row>
    <row r="1305" spans="1:7" x14ac:dyDescent="0.25">
      <c r="A1305" s="20">
        <v>42404</v>
      </c>
      <c r="B1305">
        <v>234250</v>
      </c>
      <c r="C1305">
        <v>239000</v>
      </c>
      <c r="D1305">
        <v>221500</v>
      </c>
      <c r="E1305">
        <v>232000</v>
      </c>
      <c r="F1305">
        <v>232000</v>
      </c>
      <c r="G1305">
        <v>1200</v>
      </c>
    </row>
    <row r="1306" spans="1:7" x14ac:dyDescent="0.25">
      <c r="A1306" s="20">
        <v>42405</v>
      </c>
      <c r="B1306">
        <v>231500</v>
      </c>
      <c r="C1306">
        <v>258500</v>
      </c>
      <c r="D1306">
        <v>231000</v>
      </c>
      <c r="E1306">
        <v>250750</v>
      </c>
      <c r="F1306">
        <v>250750</v>
      </c>
      <c r="G1306">
        <v>1500</v>
      </c>
    </row>
    <row r="1307" spans="1:7" x14ac:dyDescent="0.25">
      <c r="A1307" s="20">
        <v>42408</v>
      </c>
      <c r="B1307">
        <v>269250</v>
      </c>
      <c r="C1307">
        <v>295250</v>
      </c>
      <c r="D1307">
        <v>264250</v>
      </c>
      <c r="E1307">
        <v>274250</v>
      </c>
      <c r="F1307">
        <v>274250</v>
      </c>
      <c r="G1307">
        <v>1500</v>
      </c>
    </row>
    <row r="1308" spans="1:7" x14ac:dyDescent="0.25">
      <c r="A1308" s="20">
        <v>42409</v>
      </c>
      <c r="B1308">
        <v>296250</v>
      </c>
      <c r="C1308">
        <v>298500</v>
      </c>
      <c r="D1308">
        <v>268250</v>
      </c>
      <c r="E1308">
        <v>279500</v>
      </c>
      <c r="F1308">
        <v>279500</v>
      </c>
      <c r="G1308">
        <v>1700</v>
      </c>
    </row>
    <row r="1309" spans="1:7" x14ac:dyDescent="0.25">
      <c r="A1309" s="20">
        <v>42410</v>
      </c>
      <c r="B1309">
        <v>268750</v>
      </c>
      <c r="C1309">
        <v>284250</v>
      </c>
      <c r="D1309">
        <v>258750</v>
      </c>
      <c r="E1309">
        <v>283500</v>
      </c>
      <c r="F1309">
        <v>283500</v>
      </c>
      <c r="G1309">
        <v>1500</v>
      </c>
    </row>
    <row r="1310" spans="1:7" x14ac:dyDescent="0.25">
      <c r="A1310" s="20">
        <v>42411</v>
      </c>
      <c r="B1310">
        <v>321750</v>
      </c>
      <c r="C1310">
        <v>339500</v>
      </c>
      <c r="D1310">
        <v>304750</v>
      </c>
      <c r="E1310">
        <v>318500</v>
      </c>
      <c r="F1310">
        <v>318500</v>
      </c>
      <c r="G1310">
        <v>2100</v>
      </c>
    </row>
    <row r="1311" spans="1:7" x14ac:dyDescent="0.25">
      <c r="A1311" s="20">
        <v>42412</v>
      </c>
      <c r="B1311">
        <v>299750</v>
      </c>
      <c r="C1311">
        <v>314250</v>
      </c>
      <c r="D1311">
        <v>290500</v>
      </c>
      <c r="E1311">
        <v>291750</v>
      </c>
      <c r="F1311">
        <v>291750</v>
      </c>
      <c r="G1311">
        <v>1100</v>
      </c>
    </row>
    <row r="1312" spans="1:7" x14ac:dyDescent="0.25">
      <c r="A1312" s="20">
        <v>42416</v>
      </c>
      <c r="B1312">
        <v>272750</v>
      </c>
      <c r="C1312">
        <v>282000</v>
      </c>
      <c r="D1312">
        <v>263250</v>
      </c>
      <c r="E1312">
        <v>265500</v>
      </c>
      <c r="F1312">
        <v>265500</v>
      </c>
      <c r="G1312">
        <v>900</v>
      </c>
    </row>
    <row r="1313" spans="1:7" x14ac:dyDescent="0.25">
      <c r="A1313" s="20">
        <v>42417</v>
      </c>
      <c r="B1313">
        <v>252500</v>
      </c>
      <c r="C1313">
        <v>257500</v>
      </c>
      <c r="D1313">
        <v>241750</v>
      </c>
      <c r="E1313">
        <v>244250</v>
      </c>
      <c r="F1313">
        <v>244250</v>
      </c>
      <c r="G1313">
        <v>1000</v>
      </c>
    </row>
    <row r="1314" spans="1:7" x14ac:dyDescent="0.25">
      <c r="A1314" s="20">
        <v>42418</v>
      </c>
      <c r="B1314">
        <v>241250</v>
      </c>
      <c r="C1314">
        <v>251250</v>
      </c>
      <c r="D1314">
        <v>236000</v>
      </c>
      <c r="E1314">
        <v>243250</v>
      </c>
      <c r="F1314">
        <v>243250</v>
      </c>
      <c r="G1314">
        <v>1000</v>
      </c>
    </row>
    <row r="1315" spans="1:7" x14ac:dyDescent="0.25">
      <c r="A1315" s="20">
        <v>42419</v>
      </c>
      <c r="B1315">
        <v>252250</v>
      </c>
      <c r="C1315">
        <v>256250</v>
      </c>
      <c r="D1315">
        <v>230000</v>
      </c>
      <c r="E1315">
        <v>230750</v>
      </c>
      <c r="F1315">
        <v>230750</v>
      </c>
      <c r="G1315">
        <v>1100</v>
      </c>
    </row>
    <row r="1316" spans="1:7" x14ac:dyDescent="0.25">
      <c r="A1316" s="20">
        <v>42422</v>
      </c>
      <c r="B1316">
        <v>218000</v>
      </c>
      <c r="C1316">
        <v>219250</v>
      </c>
      <c r="D1316">
        <v>204000</v>
      </c>
      <c r="E1316">
        <v>204500</v>
      </c>
      <c r="F1316">
        <v>204500</v>
      </c>
      <c r="G1316">
        <v>900</v>
      </c>
    </row>
    <row r="1317" spans="1:7" x14ac:dyDescent="0.25">
      <c r="A1317" s="20">
        <v>42423</v>
      </c>
      <c r="B1317">
        <v>210000</v>
      </c>
      <c r="C1317">
        <v>226750</v>
      </c>
      <c r="D1317">
        <v>207750</v>
      </c>
      <c r="E1317">
        <v>225250</v>
      </c>
      <c r="F1317">
        <v>225250</v>
      </c>
      <c r="G1317">
        <v>900</v>
      </c>
    </row>
    <row r="1318" spans="1:7" x14ac:dyDescent="0.25">
      <c r="A1318" s="20">
        <v>42424</v>
      </c>
      <c r="B1318">
        <v>243750</v>
      </c>
      <c r="C1318">
        <v>251500</v>
      </c>
      <c r="D1318">
        <v>220250</v>
      </c>
      <c r="E1318">
        <v>222250</v>
      </c>
      <c r="F1318">
        <v>222250</v>
      </c>
      <c r="G1318">
        <v>1600</v>
      </c>
    </row>
    <row r="1319" spans="1:7" x14ac:dyDescent="0.25">
      <c r="A1319" s="20">
        <v>42425</v>
      </c>
      <c r="B1319">
        <v>219250</v>
      </c>
      <c r="C1319">
        <v>228000</v>
      </c>
      <c r="D1319">
        <v>207250</v>
      </c>
      <c r="E1319">
        <v>207750</v>
      </c>
      <c r="F1319">
        <v>207750</v>
      </c>
      <c r="G1319">
        <v>1000</v>
      </c>
    </row>
    <row r="1320" spans="1:7" x14ac:dyDescent="0.25">
      <c r="A1320" s="20">
        <v>42426</v>
      </c>
      <c r="B1320">
        <v>201250</v>
      </c>
      <c r="C1320">
        <v>217500</v>
      </c>
      <c r="D1320">
        <v>199250</v>
      </c>
      <c r="E1320">
        <v>212750</v>
      </c>
      <c r="F1320">
        <v>212750</v>
      </c>
      <c r="G1320">
        <v>1200</v>
      </c>
    </row>
    <row r="1321" spans="1:7" x14ac:dyDescent="0.25">
      <c r="A1321" s="20">
        <v>42429</v>
      </c>
      <c r="B1321">
        <v>211250</v>
      </c>
      <c r="C1321">
        <v>220500</v>
      </c>
      <c r="D1321">
        <v>200000</v>
      </c>
      <c r="E1321">
        <v>219250</v>
      </c>
      <c r="F1321">
        <v>219250</v>
      </c>
      <c r="G1321">
        <v>1000</v>
      </c>
    </row>
    <row r="1322" spans="1:7" x14ac:dyDescent="0.25">
      <c r="A1322" s="20">
        <v>42430</v>
      </c>
      <c r="B1322">
        <v>209250</v>
      </c>
      <c r="C1322">
        <v>213500</v>
      </c>
      <c r="D1322">
        <v>183750</v>
      </c>
      <c r="E1322">
        <v>184000</v>
      </c>
      <c r="F1322">
        <v>184000</v>
      </c>
      <c r="G1322">
        <v>1200</v>
      </c>
    </row>
    <row r="1323" spans="1:7" x14ac:dyDescent="0.25">
      <c r="A1323" s="20">
        <v>42431</v>
      </c>
      <c r="B1323">
        <v>184500</v>
      </c>
      <c r="C1323">
        <v>189750</v>
      </c>
      <c r="D1323">
        <v>175750</v>
      </c>
      <c r="E1323">
        <v>175750</v>
      </c>
      <c r="F1323">
        <v>175750</v>
      </c>
      <c r="G1323">
        <v>900</v>
      </c>
    </row>
    <row r="1324" spans="1:7" x14ac:dyDescent="0.25">
      <c r="A1324" s="20">
        <v>42432</v>
      </c>
      <c r="B1324">
        <v>178500</v>
      </c>
      <c r="C1324">
        <v>181250</v>
      </c>
      <c r="D1324">
        <v>162500</v>
      </c>
      <c r="E1324">
        <v>165250</v>
      </c>
      <c r="F1324">
        <v>165250</v>
      </c>
      <c r="G1324">
        <v>1100</v>
      </c>
    </row>
    <row r="1325" spans="1:7" x14ac:dyDescent="0.25">
      <c r="A1325" s="20">
        <v>42433</v>
      </c>
      <c r="B1325">
        <v>160250</v>
      </c>
      <c r="C1325">
        <v>172750</v>
      </c>
      <c r="D1325">
        <v>158500</v>
      </c>
      <c r="E1325">
        <v>169000</v>
      </c>
      <c r="F1325">
        <v>169000</v>
      </c>
      <c r="G1325">
        <v>1100</v>
      </c>
    </row>
    <row r="1326" spans="1:7" x14ac:dyDescent="0.25">
      <c r="A1326" s="20">
        <v>42436</v>
      </c>
      <c r="B1326">
        <v>175500</v>
      </c>
      <c r="C1326">
        <v>177500</v>
      </c>
      <c r="D1326">
        <v>162500</v>
      </c>
      <c r="E1326">
        <v>169500</v>
      </c>
      <c r="F1326">
        <v>169500</v>
      </c>
      <c r="G1326">
        <v>1000</v>
      </c>
    </row>
    <row r="1327" spans="1:7" x14ac:dyDescent="0.25">
      <c r="A1327" s="20">
        <v>42437</v>
      </c>
      <c r="B1327">
        <v>177000</v>
      </c>
      <c r="C1327">
        <v>182250</v>
      </c>
      <c r="D1327">
        <v>171500</v>
      </c>
      <c r="E1327">
        <v>181250</v>
      </c>
      <c r="F1327">
        <v>181250</v>
      </c>
      <c r="G1327">
        <v>1100</v>
      </c>
    </row>
    <row r="1328" spans="1:7" x14ac:dyDescent="0.25">
      <c r="A1328" s="20">
        <v>42438</v>
      </c>
      <c r="B1328">
        <v>177750</v>
      </c>
      <c r="C1328">
        <v>184500</v>
      </c>
      <c r="D1328">
        <v>175250</v>
      </c>
      <c r="E1328">
        <v>176750</v>
      </c>
      <c r="F1328">
        <v>176750</v>
      </c>
      <c r="G1328">
        <v>900</v>
      </c>
    </row>
    <row r="1329" spans="1:7" x14ac:dyDescent="0.25">
      <c r="A1329" s="20">
        <v>42439</v>
      </c>
      <c r="B1329">
        <v>172000</v>
      </c>
      <c r="C1329">
        <v>186500</v>
      </c>
      <c r="D1329">
        <v>161500</v>
      </c>
      <c r="E1329">
        <v>171250</v>
      </c>
      <c r="F1329">
        <v>171250</v>
      </c>
      <c r="G1329">
        <v>1600</v>
      </c>
    </row>
    <row r="1330" spans="1:7" x14ac:dyDescent="0.25">
      <c r="A1330" s="20">
        <v>42440</v>
      </c>
      <c r="B1330">
        <v>163500</v>
      </c>
      <c r="C1330">
        <v>165250</v>
      </c>
      <c r="D1330">
        <v>156000</v>
      </c>
      <c r="E1330">
        <v>156250</v>
      </c>
      <c r="F1330">
        <v>156250</v>
      </c>
      <c r="G1330">
        <v>1600</v>
      </c>
    </row>
    <row r="1331" spans="1:7" x14ac:dyDescent="0.25">
      <c r="A1331" s="20">
        <v>42443</v>
      </c>
      <c r="B1331">
        <v>157750</v>
      </c>
      <c r="C1331">
        <v>160000</v>
      </c>
      <c r="D1331">
        <v>149750</v>
      </c>
      <c r="E1331">
        <v>151500</v>
      </c>
      <c r="F1331">
        <v>151500</v>
      </c>
      <c r="G1331">
        <v>1000</v>
      </c>
    </row>
    <row r="1332" spans="1:7" x14ac:dyDescent="0.25">
      <c r="A1332" s="20">
        <v>42444</v>
      </c>
      <c r="B1332">
        <v>159250</v>
      </c>
      <c r="C1332">
        <v>160000</v>
      </c>
      <c r="D1332">
        <v>154000</v>
      </c>
      <c r="E1332">
        <v>154500</v>
      </c>
      <c r="F1332">
        <v>154500</v>
      </c>
      <c r="G1332">
        <v>700</v>
      </c>
    </row>
    <row r="1333" spans="1:7" x14ac:dyDescent="0.25">
      <c r="A1333" s="20">
        <v>42445</v>
      </c>
      <c r="B1333">
        <v>158500</v>
      </c>
      <c r="C1333">
        <v>158500</v>
      </c>
      <c r="D1333">
        <v>143250</v>
      </c>
      <c r="E1333">
        <v>145000</v>
      </c>
      <c r="F1333">
        <v>145000</v>
      </c>
      <c r="G1333">
        <v>1600</v>
      </c>
    </row>
    <row r="1334" spans="1:7" x14ac:dyDescent="0.25">
      <c r="A1334" s="20">
        <v>42446</v>
      </c>
      <c r="B1334">
        <v>145500</v>
      </c>
      <c r="C1334">
        <v>147250</v>
      </c>
      <c r="D1334">
        <v>135250</v>
      </c>
      <c r="E1334">
        <v>137000</v>
      </c>
      <c r="F1334">
        <v>137000</v>
      </c>
      <c r="G1334">
        <v>1500</v>
      </c>
    </row>
    <row r="1335" spans="1:7" x14ac:dyDescent="0.25">
      <c r="A1335" s="20">
        <v>42447</v>
      </c>
      <c r="B1335">
        <v>134750</v>
      </c>
      <c r="C1335">
        <v>140000</v>
      </c>
      <c r="D1335">
        <v>132000</v>
      </c>
      <c r="E1335">
        <v>136250</v>
      </c>
      <c r="F1335">
        <v>136250</v>
      </c>
      <c r="G1335">
        <v>1700</v>
      </c>
    </row>
    <row r="1336" spans="1:7" x14ac:dyDescent="0.25">
      <c r="A1336" s="20">
        <v>42450</v>
      </c>
      <c r="B1336">
        <v>136250</v>
      </c>
      <c r="C1336">
        <v>136750</v>
      </c>
      <c r="D1336">
        <v>124000</v>
      </c>
      <c r="E1336">
        <v>124500</v>
      </c>
      <c r="F1336">
        <v>124500</v>
      </c>
      <c r="G1336">
        <v>2500</v>
      </c>
    </row>
    <row r="1337" spans="1:7" x14ac:dyDescent="0.25">
      <c r="A1337" s="20">
        <v>42451</v>
      </c>
      <c r="B1337">
        <v>126750</v>
      </c>
      <c r="C1337">
        <v>127500</v>
      </c>
      <c r="D1337">
        <v>118750</v>
      </c>
      <c r="E1337">
        <v>120250</v>
      </c>
      <c r="F1337">
        <v>120250</v>
      </c>
      <c r="G1337">
        <v>1200</v>
      </c>
    </row>
    <row r="1338" spans="1:7" x14ac:dyDescent="0.25">
      <c r="A1338" s="20">
        <v>42452</v>
      </c>
      <c r="B1338">
        <v>122750</v>
      </c>
      <c r="C1338">
        <v>132500</v>
      </c>
      <c r="D1338">
        <v>122500</v>
      </c>
      <c r="E1338">
        <v>131000</v>
      </c>
      <c r="F1338">
        <v>131000</v>
      </c>
      <c r="G1338">
        <v>1300</v>
      </c>
    </row>
    <row r="1339" spans="1:7" x14ac:dyDescent="0.25">
      <c r="A1339" s="20">
        <v>42453</v>
      </c>
      <c r="B1339">
        <v>140000</v>
      </c>
      <c r="C1339">
        <v>142000</v>
      </c>
      <c r="D1339">
        <v>129500</v>
      </c>
      <c r="E1339">
        <v>130250</v>
      </c>
      <c r="F1339">
        <v>130250</v>
      </c>
      <c r="G1339">
        <v>1500</v>
      </c>
    </row>
    <row r="1340" spans="1:7" x14ac:dyDescent="0.25">
      <c r="A1340" s="20">
        <v>42457</v>
      </c>
      <c r="B1340">
        <v>128000</v>
      </c>
      <c r="C1340">
        <v>132250</v>
      </c>
      <c r="D1340">
        <v>123750</v>
      </c>
      <c r="E1340">
        <v>127000</v>
      </c>
      <c r="F1340">
        <v>127000</v>
      </c>
      <c r="G1340">
        <v>1000</v>
      </c>
    </row>
    <row r="1341" spans="1:7" x14ac:dyDescent="0.25">
      <c r="A1341" s="20">
        <v>42458</v>
      </c>
      <c r="B1341">
        <v>128500</v>
      </c>
      <c r="C1341">
        <v>130750</v>
      </c>
      <c r="D1341">
        <v>114250</v>
      </c>
      <c r="E1341">
        <v>115000</v>
      </c>
      <c r="F1341">
        <v>115000</v>
      </c>
      <c r="G1341">
        <v>1700</v>
      </c>
    </row>
    <row r="1342" spans="1:7" x14ac:dyDescent="0.25">
      <c r="A1342" s="20">
        <v>42459</v>
      </c>
      <c r="B1342">
        <v>111500</v>
      </c>
      <c r="C1342">
        <v>115000</v>
      </c>
      <c r="D1342">
        <v>106500</v>
      </c>
      <c r="E1342">
        <v>108750</v>
      </c>
      <c r="F1342">
        <v>108750</v>
      </c>
      <c r="G1342">
        <v>1300</v>
      </c>
    </row>
    <row r="1343" spans="1:7" x14ac:dyDescent="0.25">
      <c r="A1343" s="20">
        <v>42460</v>
      </c>
      <c r="B1343">
        <v>110750</v>
      </c>
      <c r="C1343">
        <v>113000</v>
      </c>
      <c r="D1343">
        <v>106500</v>
      </c>
      <c r="E1343">
        <v>109750</v>
      </c>
      <c r="F1343">
        <v>109750</v>
      </c>
      <c r="G1343">
        <v>1400</v>
      </c>
    </row>
    <row r="1344" spans="1:7" x14ac:dyDescent="0.25">
      <c r="A1344" s="20">
        <v>42461</v>
      </c>
      <c r="B1344">
        <v>116250</v>
      </c>
      <c r="C1344">
        <v>117750</v>
      </c>
      <c r="D1344">
        <v>104000</v>
      </c>
      <c r="E1344">
        <v>104750</v>
      </c>
      <c r="F1344">
        <v>104750</v>
      </c>
      <c r="G1344">
        <v>1800</v>
      </c>
    </row>
    <row r="1345" spans="1:7" x14ac:dyDescent="0.25">
      <c r="A1345" s="20">
        <v>42464</v>
      </c>
      <c r="B1345">
        <v>104500</v>
      </c>
      <c r="C1345">
        <v>109750</v>
      </c>
      <c r="D1345">
        <v>102750</v>
      </c>
      <c r="E1345">
        <v>109000</v>
      </c>
      <c r="F1345">
        <v>109000</v>
      </c>
      <c r="G1345">
        <v>1500</v>
      </c>
    </row>
    <row r="1346" spans="1:7" x14ac:dyDescent="0.25">
      <c r="A1346" s="20">
        <v>42465</v>
      </c>
      <c r="B1346">
        <v>117000</v>
      </c>
      <c r="C1346">
        <v>121250</v>
      </c>
      <c r="D1346">
        <v>113750</v>
      </c>
      <c r="E1346">
        <v>120000</v>
      </c>
      <c r="F1346">
        <v>120000</v>
      </c>
      <c r="G1346">
        <v>1600</v>
      </c>
    </row>
    <row r="1347" spans="1:7" x14ac:dyDescent="0.25">
      <c r="A1347" s="20">
        <v>42466</v>
      </c>
      <c r="B1347">
        <v>119000</v>
      </c>
      <c r="C1347">
        <v>121000</v>
      </c>
      <c r="D1347">
        <v>106250</v>
      </c>
      <c r="E1347">
        <v>106500</v>
      </c>
      <c r="F1347">
        <v>106500</v>
      </c>
      <c r="G1347">
        <v>1400</v>
      </c>
    </row>
    <row r="1348" spans="1:7" x14ac:dyDescent="0.25">
      <c r="A1348" s="20">
        <v>42467</v>
      </c>
      <c r="B1348">
        <v>111250</v>
      </c>
      <c r="C1348">
        <v>128750</v>
      </c>
      <c r="D1348">
        <v>109250</v>
      </c>
      <c r="E1348">
        <v>124000</v>
      </c>
      <c r="F1348">
        <v>124000</v>
      </c>
      <c r="G1348">
        <v>1600</v>
      </c>
    </row>
    <row r="1349" spans="1:7" x14ac:dyDescent="0.25">
      <c r="A1349" s="20">
        <v>42468</v>
      </c>
      <c r="B1349">
        <v>115250</v>
      </c>
      <c r="C1349">
        <v>122500</v>
      </c>
      <c r="D1349">
        <v>111250</v>
      </c>
      <c r="E1349">
        <v>117750</v>
      </c>
      <c r="F1349">
        <v>117750</v>
      </c>
      <c r="G1349">
        <v>1600</v>
      </c>
    </row>
    <row r="1350" spans="1:7" x14ac:dyDescent="0.25">
      <c r="A1350" s="20">
        <v>42471</v>
      </c>
      <c r="B1350">
        <v>114250</v>
      </c>
      <c r="C1350">
        <v>121500</v>
      </c>
      <c r="D1350">
        <v>112250</v>
      </c>
      <c r="E1350">
        <v>121500</v>
      </c>
      <c r="F1350">
        <v>121500</v>
      </c>
      <c r="G1350">
        <v>1200</v>
      </c>
    </row>
    <row r="1351" spans="1:7" x14ac:dyDescent="0.25">
      <c r="A1351" s="20">
        <v>42472</v>
      </c>
      <c r="B1351">
        <v>121250</v>
      </c>
      <c r="C1351">
        <v>127000</v>
      </c>
      <c r="D1351">
        <v>112000</v>
      </c>
      <c r="E1351">
        <v>113750</v>
      </c>
      <c r="F1351">
        <v>113750</v>
      </c>
      <c r="G1351">
        <v>2000</v>
      </c>
    </row>
    <row r="1352" spans="1:7" x14ac:dyDescent="0.25">
      <c r="A1352" s="20">
        <v>42473</v>
      </c>
      <c r="B1352">
        <v>109250</v>
      </c>
      <c r="C1352">
        <v>110000</v>
      </c>
      <c r="D1352">
        <v>103750</v>
      </c>
      <c r="E1352">
        <v>104000</v>
      </c>
      <c r="F1352">
        <v>104000</v>
      </c>
      <c r="G1352">
        <v>1800</v>
      </c>
    </row>
    <row r="1353" spans="1:7" x14ac:dyDescent="0.25">
      <c r="A1353" s="20">
        <v>42474</v>
      </c>
      <c r="B1353">
        <v>103750</v>
      </c>
      <c r="C1353">
        <v>106500</v>
      </c>
      <c r="D1353">
        <v>100500</v>
      </c>
      <c r="E1353">
        <v>103250</v>
      </c>
      <c r="F1353">
        <v>103250</v>
      </c>
      <c r="G1353">
        <v>1400</v>
      </c>
    </row>
    <row r="1354" spans="1:7" x14ac:dyDescent="0.25">
      <c r="A1354" s="20">
        <v>42475</v>
      </c>
      <c r="B1354">
        <v>103000</v>
      </c>
      <c r="C1354">
        <v>104500</v>
      </c>
      <c r="D1354">
        <v>99750</v>
      </c>
      <c r="E1354">
        <v>99750</v>
      </c>
      <c r="F1354">
        <v>99750</v>
      </c>
      <c r="G1354">
        <v>1500</v>
      </c>
    </row>
    <row r="1355" spans="1:7" x14ac:dyDescent="0.25">
      <c r="A1355" s="20">
        <v>42478</v>
      </c>
      <c r="B1355">
        <v>102750</v>
      </c>
      <c r="C1355">
        <v>102750</v>
      </c>
      <c r="D1355">
        <v>87500</v>
      </c>
      <c r="E1355">
        <v>87500</v>
      </c>
      <c r="F1355">
        <v>87500</v>
      </c>
      <c r="G1355">
        <v>2000</v>
      </c>
    </row>
    <row r="1356" spans="1:7" x14ac:dyDescent="0.25">
      <c r="A1356" s="20">
        <v>42479</v>
      </c>
      <c r="B1356">
        <v>87000</v>
      </c>
      <c r="C1356">
        <v>93250</v>
      </c>
      <c r="D1356">
        <v>84250</v>
      </c>
      <c r="E1356">
        <v>88750</v>
      </c>
      <c r="F1356">
        <v>88750</v>
      </c>
      <c r="G1356">
        <v>1600</v>
      </c>
    </row>
    <row r="1357" spans="1:7" x14ac:dyDescent="0.25">
      <c r="A1357" s="20">
        <v>42480</v>
      </c>
      <c r="B1357">
        <v>87750</v>
      </c>
      <c r="C1357">
        <v>91250</v>
      </c>
      <c r="D1357">
        <v>85500</v>
      </c>
      <c r="E1357">
        <v>89500</v>
      </c>
      <c r="F1357">
        <v>89500</v>
      </c>
      <c r="G1357">
        <v>1600</v>
      </c>
    </row>
    <row r="1358" spans="1:7" x14ac:dyDescent="0.25">
      <c r="A1358" s="20">
        <v>42481</v>
      </c>
      <c r="B1358">
        <v>91250</v>
      </c>
      <c r="C1358">
        <v>95750</v>
      </c>
      <c r="D1358">
        <v>90000</v>
      </c>
      <c r="E1358">
        <v>93000</v>
      </c>
      <c r="F1358">
        <v>93000</v>
      </c>
      <c r="G1358">
        <v>1600</v>
      </c>
    </row>
    <row r="1359" spans="1:7" x14ac:dyDescent="0.25">
      <c r="A1359" s="20">
        <v>42482</v>
      </c>
      <c r="B1359">
        <v>95000</v>
      </c>
      <c r="C1359">
        <v>96000</v>
      </c>
      <c r="D1359">
        <v>88000</v>
      </c>
      <c r="E1359">
        <v>88500</v>
      </c>
      <c r="F1359">
        <v>88500</v>
      </c>
      <c r="G1359">
        <v>1500</v>
      </c>
    </row>
    <row r="1360" spans="1:7" x14ac:dyDescent="0.25">
      <c r="A1360" s="20">
        <v>42485</v>
      </c>
      <c r="B1360">
        <v>91250</v>
      </c>
      <c r="C1360">
        <v>94250</v>
      </c>
      <c r="D1360">
        <v>89750</v>
      </c>
      <c r="E1360">
        <v>90250</v>
      </c>
      <c r="F1360">
        <v>90250</v>
      </c>
      <c r="G1360">
        <v>1200</v>
      </c>
    </row>
    <row r="1361" spans="1:7" x14ac:dyDescent="0.25">
      <c r="A1361" s="20">
        <v>42486</v>
      </c>
      <c r="B1361">
        <v>88750</v>
      </c>
      <c r="C1361">
        <v>89750</v>
      </c>
      <c r="D1361">
        <v>86000</v>
      </c>
      <c r="E1361">
        <v>86750</v>
      </c>
      <c r="F1361">
        <v>86750</v>
      </c>
      <c r="G1361">
        <v>1000</v>
      </c>
    </row>
    <row r="1362" spans="1:7" x14ac:dyDescent="0.25">
      <c r="A1362" s="20">
        <v>42487</v>
      </c>
      <c r="B1362">
        <v>89500</v>
      </c>
      <c r="C1362">
        <v>90000</v>
      </c>
      <c r="D1362">
        <v>80000</v>
      </c>
      <c r="E1362">
        <v>80750</v>
      </c>
      <c r="F1362">
        <v>80750</v>
      </c>
      <c r="G1362">
        <v>1800</v>
      </c>
    </row>
    <row r="1363" spans="1:7" x14ac:dyDescent="0.25">
      <c r="A1363" s="20">
        <v>42488</v>
      </c>
      <c r="B1363">
        <v>83500</v>
      </c>
      <c r="C1363">
        <v>91250</v>
      </c>
      <c r="D1363">
        <v>78750</v>
      </c>
      <c r="E1363">
        <v>90500</v>
      </c>
      <c r="F1363">
        <v>90500</v>
      </c>
      <c r="G1363">
        <v>1900</v>
      </c>
    </row>
    <row r="1364" spans="1:7" x14ac:dyDescent="0.25">
      <c r="A1364" s="20">
        <v>42489</v>
      </c>
      <c r="B1364">
        <v>92000</v>
      </c>
      <c r="C1364">
        <v>103750</v>
      </c>
      <c r="D1364">
        <v>89750</v>
      </c>
      <c r="E1364">
        <v>95750</v>
      </c>
      <c r="F1364">
        <v>95750</v>
      </c>
      <c r="G1364">
        <v>3000</v>
      </c>
    </row>
    <row r="1365" spans="1:7" x14ac:dyDescent="0.25">
      <c r="A1365" s="20">
        <v>42492</v>
      </c>
      <c r="B1365">
        <v>92500</v>
      </c>
      <c r="C1365">
        <v>94250</v>
      </c>
      <c r="D1365">
        <v>83250</v>
      </c>
      <c r="E1365">
        <v>85000</v>
      </c>
      <c r="F1365">
        <v>85000</v>
      </c>
      <c r="G1365">
        <v>1500</v>
      </c>
    </row>
    <row r="1366" spans="1:7" x14ac:dyDescent="0.25">
      <c r="A1366" s="20">
        <v>42493</v>
      </c>
      <c r="B1366">
        <v>89500</v>
      </c>
      <c r="C1366">
        <v>95500</v>
      </c>
      <c r="D1366">
        <v>88750</v>
      </c>
      <c r="E1366">
        <v>91750</v>
      </c>
      <c r="F1366">
        <v>91750</v>
      </c>
      <c r="G1366">
        <v>1700</v>
      </c>
    </row>
    <row r="1367" spans="1:7" x14ac:dyDescent="0.25">
      <c r="A1367" s="20">
        <v>42494</v>
      </c>
      <c r="B1367">
        <v>96250</v>
      </c>
      <c r="C1367">
        <v>97750</v>
      </c>
      <c r="D1367">
        <v>92750</v>
      </c>
      <c r="E1367">
        <v>94250</v>
      </c>
      <c r="F1367">
        <v>94250</v>
      </c>
      <c r="G1367">
        <v>1600</v>
      </c>
    </row>
    <row r="1368" spans="1:7" x14ac:dyDescent="0.25">
      <c r="A1368" s="20">
        <v>42495</v>
      </c>
      <c r="B1368">
        <v>90500</v>
      </c>
      <c r="C1368">
        <v>96750</v>
      </c>
      <c r="D1368">
        <v>89750</v>
      </c>
      <c r="E1368">
        <v>93750</v>
      </c>
      <c r="F1368">
        <v>93750</v>
      </c>
      <c r="G1368">
        <v>1200</v>
      </c>
    </row>
    <row r="1369" spans="1:7" x14ac:dyDescent="0.25">
      <c r="A1369" s="20">
        <v>42496</v>
      </c>
      <c r="B1369">
        <v>94750</v>
      </c>
      <c r="C1369">
        <v>95000</v>
      </c>
      <c r="D1369">
        <v>85250</v>
      </c>
      <c r="E1369">
        <v>86250</v>
      </c>
      <c r="F1369">
        <v>86250</v>
      </c>
      <c r="G1369">
        <v>1600</v>
      </c>
    </row>
    <row r="1370" spans="1:7" x14ac:dyDescent="0.25">
      <c r="A1370" s="20">
        <v>42499</v>
      </c>
      <c r="B1370">
        <v>84500</v>
      </c>
      <c r="C1370">
        <v>85000</v>
      </c>
      <c r="D1370">
        <v>78750</v>
      </c>
      <c r="E1370">
        <v>82000</v>
      </c>
      <c r="F1370">
        <v>82000</v>
      </c>
      <c r="G1370">
        <v>1200</v>
      </c>
    </row>
    <row r="1371" spans="1:7" x14ac:dyDescent="0.25">
      <c r="A1371" s="20">
        <v>42500</v>
      </c>
      <c r="B1371">
        <v>78250</v>
      </c>
      <c r="C1371">
        <v>78500</v>
      </c>
      <c r="D1371">
        <v>74000</v>
      </c>
      <c r="E1371">
        <v>74250</v>
      </c>
      <c r="F1371">
        <v>74250</v>
      </c>
      <c r="G1371">
        <v>1600</v>
      </c>
    </row>
    <row r="1372" spans="1:7" x14ac:dyDescent="0.25">
      <c r="A1372" s="20">
        <v>42501</v>
      </c>
      <c r="B1372">
        <v>75000</v>
      </c>
      <c r="C1372">
        <v>80000</v>
      </c>
      <c r="D1372">
        <v>72000</v>
      </c>
      <c r="E1372">
        <v>78750</v>
      </c>
      <c r="F1372">
        <v>78750</v>
      </c>
      <c r="G1372">
        <v>1700</v>
      </c>
    </row>
    <row r="1373" spans="1:7" x14ac:dyDescent="0.25">
      <c r="A1373" s="20">
        <v>42502</v>
      </c>
      <c r="B1373">
        <v>76750</v>
      </c>
      <c r="C1373">
        <v>83000</v>
      </c>
      <c r="D1373">
        <v>74250</v>
      </c>
      <c r="E1373">
        <v>76500</v>
      </c>
      <c r="F1373">
        <v>76500</v>
      </c>
      <c r="G1373">
        <v>1800</v>
      </c>
    </row>
    <row r="1374" spans="1:7" x14ac:dyDescent="0.25">
      <c r="A1374" s="20">
        <v>42503</v>
      </c>
      <c r="B1374">
        <v>76500</v>
      </c>
      <c r="C1374">
        <v>83000</v>
      </c>
      <c r="D1374">
        <v>73750</v>
      </c>
      <c r="E1374">
        <v>81750</v>
      </c>
      <c r="F1374">
        <v>81750</v>
      </c>
      <c r="G1374">
        <v>1900</v>
      </c>
    </row>
    <row r="1375" spans="1:7" x14ac:dyDescent="0.25">
      <c r="A1375" s="20">
        <v>42506</v>
      </c>
      <c r="B1375">
        <v>80500</v>
      </c>
      <c r="C1375">
        <v>80500</v>
      </c>
      <c r="D1375">
        <v>73000</v>
      </c>
      <c r="E1375">
        <v>74750</v>
      </c>
      <c r="F1375">
        <v>74750</v>
      </c>
      <c r="G1375">
        <v>1300</v>
      </c>
    </row>
    <row r="1376" spans="1:7" x14ac:dyDescent="0.25">
      <c r="A1376" s="20">
        <v>42507</v>
      </c>
      <c r="B1376">
        <v>75500</v>
      </c>
      <c r="C1376">
        <v>82750</v>
      </c>
      <c r="D1376">
        <v>75000</v>
      </c>
      <c r="E1376">
        <v>80750</v>
      </c>
      <c r="F1376">
        <v>80750</v>
      </c>
      <c r="G1376">
        <v>1400</v>
      </c>
    </row>
    <row r="1377" spans="1:7" x14ac:dyDescent="0.25">
      <c r="A1377" s="20">
        <v>42508</v>
      </c>
      <c r="B1377">
        <v>81250</v>
      </c>
      <c r="C1377">
        <v>83750</v>
      </c>
      <c r="D1377">
        <v>75500</v>
      </c>
      <c r="E1377">
        <v>80250</v>
      </c>
      <c r="F1377">
        <v>80250</v>
      </c>
      <c r="G1377">
        <v>2400</v>
      </c>
    </row>
    <row r="1378" spans="1:7" x14ac:dyDescent="0.25">
      <c r="A1378" s="20">
        <v>42509</v>
      </c>
      <c r="B1378">
        <v>83000</v>
      </c>
      <c r="C1378">
        <v>89000</v>
      </c>
      <c r="D1378">
        <v>80500</v>
      </c>
      <c r="E1378">
        <v>80750</v>
      </c>
      <c r="F1378">
        <v>80750</v>
      </c>
      <c r="G1378">
        <v>2100</v>
      </c>
    </row>
    <row r="1379" spans="1:7" x14ac:dyDescent="0.25">
      <c r="A1379" s="20">
        <v>42510</v>
      </c>
      <c r="B1379">
        <v>77750</v>
      </c>
      <c r="C1379">
        <v>78250</v>
      </c>
      <c r="D1379">
        <v>75250</v>
      </c>
      <c r="E1379">
        <v>75500</v>
      </c>
      <c r="F1379">
        <v>75500</v>
      </c>
      <c r="G1379">
        <v>2100</v>
      </c>
    </row>
    <row r="1380" spans="1:7" x14ac:dyDescent="0.25">
      <c r="A1380" s="20">
        <v>42513</v>
      </c>
      <c r="B1380">
        <v>75500</v>
      </c>
      <c r="C1380">
        <v>76750</v>
      </c>
      <c r="D1380">
        <v>73500</v>
      </c>
      <c r="E1380">
        <v>75750</v>
      </c>
      <c r="F1380">
        <v>75750</v>
      </c>
      <c r="G1380">
        <v>1800</v>
      </c>
    </row>
    <row r="1381" spans="1:7" x14ac:dyDescent="0.25">
      <c r="A1381" s="20">
        <v>42514</v>
      </c>
      <c r="B1381">
        <v>73000</v>
      </c>
      <c r="C1381">
        <v>74000</v>
      </c>
      <c r="D1381">
        <v>67750</v>
      </c>
      <c r="E1381">
        <v>69000</v>
      </c>
      <c r="F1381">
        <v>69000</v>
      </c>
      <c r="G1381">
        <v>2400</v>
      </c>
    </row>
    <row r="1382" spans="1:7" x14ac:dyDescent="0.25">
      <c r="A1382" s="20">
        <v>42515</v>
      </c>
      <c r="B1382">
        <v>66500</v>
      </c>
      <c r="C1382">
        <v>67750</v>
      </c>
      <c r="D1382">
        <v>63750</v>
      </c>
      <c r="E1382">
        <v>66500</v>
      </c>
      <c r="F1382">
        <v>66500</v>
      </c>
      <c r="G1382">
        <v>1800</v>
      </c>
    </row>
    <row r="1383" spans="1:7" x14ac:dyDescent="0.25">
      <c r="A1383" s="20">
        <v>42516</v>
      </c>
      <c r="B1383">
        <v>66250</v>
      </c>
      <c r="C1383">
        <v>66500</v>
      </c>
      <c r="D1383">
        <v>64250</v>
      </c>
      <c r="E1383">
        <v>64750</v>
      </c>
      <c r="F1383">
        <v>64750</v>
      </c>
      <c r="G1383">
        <v>1700</v>
      </c>
    </row>
    <row r="1384" spans="1:7" x14ac:dyDescent="0.25">
      <c r="A1384" s="20">
        <v>42517</v>
      </c>
      <c r="B1384">
        <v>64250</v>
      </c>
      <c r="C1384">
        <v>64500</v>
      </c>
      <c r="D1384">
        <v>61000</v>
      </c>
      <c r="E1384">
        <v>61000</v>
      </c>
      <c r="F1384">
        <v>61000</v>
      </c>
      <c r="G1384">
        <v>1700</v>
      </c>
    </row>
    <row r="1385" spans="1:7" x14ac:dyDescent="0.25">
      <c r="A1385" s="20">
        <v>42521</v>
      </c>
      <c r="B1385">
        <v>59750</v>
      </c>
      <c r="C1385">
        <v>64500</v>
      </c>
      <c r="D1385">
        <v>59000</v>
      </c>
      <c r="E1385">
        <v>60500</v>
      </c>
      <c r="F1385">
        <v>60500</v>
      </c>
      <c r="G1385">
        <v>2000</v>
      </c>
    </row>
    <row r="1386" spans="1:7" x14ac:dyDescent="0.25">
      <c r="A1386" s="20">
        <v>42522</v>
      </c>
      <c r="B1386">
        <v>63250</v>
      </c>
      <c r="C1386">
        <v>64250</v>
      </c>
      <c r="D1386">
        <v>59000</v>
      </c>
      <c r="E1386">
        <v>59750</v>
      </c>
      <c r="F1386">
        <v>59750</v>
      </c>
      <c r="G1386">
        <v>1800</v>
      </c>
    </row>
    <row r="1387" spans="1:7" x14ac:dyDescent="0.25">
      <c r="A1387" s="20">
        <v>42523</v>
      </c>
      <c r="B1387">
        <v>61000</v>
      </c>
      <c r="C1387">
        <v>62500</v>
      </c>
      <c r="D1387">
        <v>57000</v>
      </c>
      <c r="E1387">
        <v>57000</v>
      </c>
      <c r="F1387">
        <v>57000</v>
      </c>
      <c r="G1387">
        <v>1600</v>
      </c>
    </row>
    <row r="1388" spans="1:7" x14ac:dyDescent="0.25">
      <c r="A1388" s="20">
        <v>42524</v>
      </c>
      <c r="B1388">
        <v>58750</v>
      </c>
      <c r="C1388">
        <v>61750</v>
      </c>
      <c r="D1388">
        <v>55750</v>
      </c>
      <c r="E1388">
        <v>56000</v>
      </c>
      <c r="F1388">
        <v>56000</v>
      </c>
      <c r="G1388">
        <v>2200</v>
      </c>
    </row>
    <row r="1389" spans="1:7" x14ac:dyDescent="0.25">
      <c r="A1389" s="20">
        <v>42527</v>
      </c>
      <c r="B1389">
        <v>55500</v>
      </c>
      <c r="C1389">
        <v>57500</v>
      </c>
      <c r="D1389">
        <v>54250</v>
      </c>
      <c r="E1389">
        <v>54500</v>
      </c>
      <c r="F1389">
        <v>54500</v>
      </c>
      <c r="G1389">
        <v>1700</v>
      </c>
    </row>
    <row r="1390" spans="1:7" x14ac:dyDescent="0.25">
      <c r="A1390" s="20">
        <v>42528</v>
      </c>
      <c r="B1390">
        <v>53750</v>
      </c>
      <c r="C1390">
        <v>54750</v>
      </c>
      <c r="D1390">
        <v>52500</v>
      </c>
      <c r="E1390">
        <v>54750</v>
      </c>
      <c r="F1390">
        <v>54750</v>
      </c>
      <c r="G1390">
        <v>1600</v>
      </c>
    </row>
    <row r="1391" spans="1:7" x14ac:dyDescent="0.25">
      <c r="A1391" s="20">
        <v>42529</v>
      </c>
      <c r="B1391">
        <v>54250</v>
      </c>
      <c r="C1391">
        <v>56750</v>
      </c>
      <c r="D1391">
        <v>53750</v>
      </c>
      <c r="E1391">
        <v>55500</v>
      </c>
      <c r="F1391">
        <v>55500</v>
      </c>
      <c r="G1391">
        <v>1500</v>
      </c>
    </row>
    <row r="1392" spans="1:7" x14ac:dyDescent="0.25">
      <c r="A1392" s="20">
        <v>42530</v>
      </c>
      <c r="B1392">
        <v>57750</v>
      </c>
      <c r="C1392">
        <v>58750</v>
      </c>
      <c r="D1392">
        <v>56250</v>
      </c>
      <c r="E1392">
        <v>57500</v>
      </c>
      <c r="F1392">
        <v>57500</v>
      </c>
      <c r="G1392">
        <v>1600</v>
      </c>
    </row>
    <row r="1393" spans="1:7" x14ac:dyDescent="0.25">
      <c r="A1393" s="20">
        <v>42531</v>
      </c>
      <c r="B1393">
        <v>62500</v>
      </c>
      <c r="C1393">
        <v>68000</v>
      </c>
      <c r="D1393">
        <v>61500</v>
      </c>
      <c r="E1393">
        <v>67500</v>
      </c>
      <c r="F1393">
        <v>67500</v>
      </c>
      <c r="G1393">
        <v>2900</v>
      </c>
    </row>
    <row r="1394" spans="1:7" x14ac:dyDescent="0.25">
      <c r="A1394" s="20">
        <v>42534</v>
      </c>
      <c r="B1394">
        <v>73500</v>
      </c>
      <c r="C1394">
        <v>87000</v>
      </c>
      <c r="D1394">
        <v>70000</v>
      </c>
      <c r="E1394">
        <v>87000</v>
      </c>
      <c r="F1394">
        <v>87000</v>
      </c>
      <c r="G1394">
        <v>4200</v>
      </c>
    </row>
    <row r="1395" spans="1:7" x14ac:dyDescent="0.25">
      <c r="A1395" s="20">
        <v>42535</v>
      </c>
      <c r="B1395">
        <v>90250</v>
      </c>
      <c r="C1395">
        <v>92500</v>
      </c>
      <c r="D1395">
        <v>80000</v>
      </c>
      <c r="E1395">
        <v>82500</v>
      </c>
      <c r="F1395">
        <v>82500</v>
      </c>
      <c r="G1395">
        <v>5100</v>
      </c>
    </row>
    <row r="1396" spans="1:7" x14ac:dyDescent="0.25">
      <c r="A1396" s="20">
        <v>42536</v>
      </c>
      <c r="B1396">
        <v>81000</v>
      </c>
      <c r="C1396">
        <v>82750</v>
      </c>
      <c r="D1396">
        <v>74250</v>
      </c>
      <c r="E1396">
        <v>81250</v>
      </c>
      <c r="F1396">
        <v>81250</v>
      </c>
      <c r="G1396">
        <v>3100</v>
      </c>
    </row>
    <row r="1397" spans="1:7" x14ac:dyDescent="0.25">
      <c r="A1397" s="20">
        <v>42537</v>
      </c>
      <c r="B1397">
        <v>89000</v>
      </c>
      <c r="C1397">
        <v>94500</v>
      </c>
      <c r="D1397">
        <v>75750</v>
      </c>
      <c r="E1397">
        <v>77250</v>
      </c>
      <c r="F1397">
        <v>77250</v>
      </c>
      <c r="G1397">
        <v>3700</v>
      </c>
    </row>
    <row r="1398" spans="1:7" x14ac:dyDescent="0.25">
      <c r="A1398" s="20">
        <v>42538</v>
      </c>
      <c r="B1398">
        <v>77250</v>
      </c>
      <c r="C1398">
        <v>80000</v>
      </c>
      <c r="D1398">
        <v>74500</v>
      </c>
      <c r="E1398">
        <v>77500</v>
      </c>
      <c r="F1398">
        <v>77500</v>
      </c>
      <c r="G1398">
        <v>4000</v>
      </c>
    </row>
    <row r="1399" spans="1:7" x14ac:dyDescent="0.25">
      <c r="A1399" s="20">
        <v>42541</v>
      </c>
      <c r="B1399">
        <v>67500</v>
      </c>
      <c r="C1399">
        <v>67750</v>
      </c>
      <c r="D1399">
        <v>63250</v>
      </c>
      <c r="E1399">
        <v>66750</v>
      </c>
      <c r="F1399">
        <v>66750</v>
      </c>
      <c r="G1399">
        <v>2400</v>
      </c>
    </row>
    <row r="1400" spans="1:7" x14ac:dyDescent="0.25">
      <c r="A1400" s="20">
        <v>42542</v>
      </c>
      <c r="B1400">
        <v>64750</v>
      </c>
      <c r="C1400">
        <v>69750</v>
      </c>
      <c r="D1400">
        <v>64250</v>
      </c>
      <c r="E1400">
        <v>67500</v>
      </c>
      <c r="F1400">
        <v>67500</v>
      </c>
      <c r="G1400">
        <v>2300</v>
      </c>
    </row>
    <row r="1401" spans="1:7" x14ac:dyDescent="0.25">
      <c r="A1401" s="20">
        <v>42543</v>
      </c>
      <c r="B1401">
        <v>67500</v>
      </c>
      <c r="C1401">
        <v>73500</v>
      </c>
      <c r="D1401">
        <v>63750</v>
      </c>
      <c r="E1401">
        <v>72000</v>
      </c>
      <c r="F1401">
        <v>72000</v>
      </c>
      <c r="G1401">
        <v>2800</v>
      </c>
    </row>
    <row r="1402" spans="1:7" x14ac:dyDescent="0.25">
      <c r="A1402" s="20">
        <v>42544</v>
      </c>
      <c r="B1402">
        <v>64250</v>
      </c>
      <c r="C1402">
        <v>66500</v>
      </c>
      <c r="D1402">
        <v>58250</v>
      </c>
      <c r="E1402">
        <v>58750</v>
      </c>
      <c r="F1402">
        <v>58750</v>
      </c>
      <c r="G1402">
        <v>3100</v>
      </c>
    </row>
    <row r="1403" spans="1:7" x14ac:dyDescent="0.25">
      <c r="A1403" s="20">
        <v>42545</v>
      </c>
      <c r="B1403">
        <v>79000</v>
      </c>
      <c r="C1403">
        <v>85750</v>
      </c>
      <c r="D1403">
        <v>68250</v>
      </c>
      <c r="E1403">
        <v>82750</v>
      </c>
      <c r="F1403">
        <v>82750</v>
      </c>
      <c r="G1403">
        <v>6400</v>
      </c>
    </row>
    <row r="1404" spans="1:7" x14ac:dyDescent="0.25">
      <c r="A1404" s="20">
        <v>42548</v>
      </c>
      <c r="B1404">
        <v>82250</v>
      </c>
      <c r="C1404">
        <v>92000</v>
      </c>
      <c r="D1404">
        <v>80500</v>
      </c>
      <c r="E1404">
        <v>81000</v>
      </c>
      <c r="F1404">
        <v>81000</v>
      </c>
      <c r="G1404">
        <v>5000</v>
      </c>
    </row>
    <row r="1405" spans="1:7" x14ac:dyDescent="0.25">
      <c r="A1405" s="20">
        <v>42549</v>
      </c>
      <c r="B1405">
        <v>73750</v>
      </c>
      <c r="C1405">
        <v>74000</v>
      </c>
      <c r="D1405">
        <v>63000</v>
      </c>
      <c r="E1405">
        <v>64000</v>
      </c>
      <c r="F1405">
        <v>64000</v>
      </c>
      <c r="G1405">
        <v>3300</v>
      </c>
    </row>
    <row r="1406" spans="1:7" x14ac:dyDescent="0.25">
      <c r="A1406" s="20">
        <v>42550</v>
      </c>
      <c r="B1406">
        <v>59750</v>
      </c>
      <c r="C1406">
        <v>60000</v>
      </c>
      <c r="D1406">
        <v>55750</v>
      </c>
      <c r="E1406">
        <v>57000</v>
      </c>
      <c r="F1406">
        <v>57000</v>
      </c>
      <c r="G1406">
        <v>2900</v>
      </c>
    </row>
    <row r="1407" spans="1:7" x14ac:dyDescent="0.25">
      <c r="A1407" s="20">
        <v>42551</v>
      </c>
      <c r="B1407">
        <v>56250</v>
      </c>
      <c r="C1407">
        <v>57000</v>
      </c>
      <c r="D1407">
        <v>53750</v>
      </c>
      <c r="E1407">
        <v>54500</v>
      </c>
      <c r="F1407">
        <v>54500</v>
      </c>
      <c r="G1407">
        <v>2500</v>
      </c>
    </row>
    <row r="1408" spans="1:7" x14ac:dyDescent="0.25">
      <c r="A1408" s="20">
        <v>42552</v>
      </c>
      <c r="B1408">
        <v>54000</v>
      </c>
      <c r="C1408">
        <v>54000</v>
      </c>
      <c r="D1408">
        <v>50750</v>
      </c>
      <c r="E1408">
        <v>51250</v>
      </c>
      <c r="F1408">
        <v>51250</v>
      </c>
      <c r="G1408">
        <v>2800</v>
      </c>
    </row>
    <row r="1409" spans="1:7" x14ac:dyDescent="0.25">
      <c r="A1409" s="20">
        <v>42556</v>
      </c>
      <c r="B1409">
        <v>53000</v>
      </c>
      <c r="C1409">
        <v>55500</v>
      </c>
      <c r="D1409">
        <v>51500</v>
      </c>
      <c r="E1409">
        <v>51750</v>
      </c>
      <c r="F1409">
        <v>51750</v>
      </c>
      <c r="G1409">
        <v>3000</v>
      </c>
    </row>
    <row r="1410" spans="1:7" x14ac:dyDescent="0.25">
      <c r="A1410" s="20">
        <v>42557</v>
      </c>
      <c r="B1410">
        <v>53250</v>
      </c>
      <c r="C1410">
        <v>54750</v>
      </c>
      <c r="D1410">
        <v>48750</v>
      </c>
      <c r="E1410">
        <v>48750</v>
      </c>
      <c r="F1410">
        <v>48750</v>
      </c>
      <c r="G1410">
        <v>3400</v>
      </c>
    </row>
    <row r="1411" spans="1:7" x14ac:dyDescent="0.25">
      <c r="A1411" s="20">
        <v>42558</v>
      </c>
      <c r="B1411">
        <v>47750</v>
      </c>
      <c r="C1411">
        <v>51000</v>
      </c>
      <c r="D1411">
        <v>46000</v>
      </c>
      <c r="E1411">
        <v>47250</v>
      </c>
      <c r="F1411">
        <v>47250</v>
      </c>
      <c r="G1411">
        <v>2700</v>
      </c>
    </row>
    <row r="1412" spans="1:7" x14ac:dyDescent="0.25">
      <c r="A1412" s="20">
        <v>42559</v>
      </c>
      <c r="B1412">
        <v>44000</v>
      </c>
      <c r="C1412">
        <v>44750</v>
      </c>
      <c r="D1412">
        <v>41000</v>
      </c>
      <c r="E1412">
        <v>41500</v>
      </c>
      <c r="F1412">
        <v>41500</v>
      </c>
      <c r="G1412">
        <v>2600</v>
      </c>
    </row>
    <row r="1413" spans="1:7" x14ac:dyDescent="0.25">
      <c r="A1413" s="20">
        <v>42562</v>
      </c>
      <c r="B1413">
        <v>40250</v>
      </c>
      <c r="C1413">
        <v>41250</v>
      </c>
      <c r="D1413">
        <v>39500</v>
      </c>
      <c r="E1413">
        <v>41250</v>
      </c>
      <c r="F1413">
        <v>41250</v>
      </c>
      <c r="G1413">
        <v>1900</v>
      </c>
    </row>
    <row r="1414" spans="1:7" x14ac:dyDescent="0.25">
      <c r="A1414" s="20">
        <v>42563</v>
      </c>
      <c r="B1414">
        <v>39500</v>
      </c>
      <c r="C1414">
        <v>41250</v>
      </c>
      <c r="D1414">
        <v>39000</v>
      </c>
      <c r="E1414">
        <v>39750</v>
      </c>
      <c r="F1414">
        <v>39750</v>
      </c>
      <c r="G1414">
        <v>1700</v>
      </c>
    </row>
    <row r="1415" spans="1:7" x14ac:dyDescent="0.25">
      <c r="A1415" s="20">
        <v>42564</v>
      </c>
      <c r="B1415">
        <v>39250</v>
      </c>
      <c r="C1415">
        <v>40250</v>
      </c>
      <c r="D1415">
        <v>38000</v>
      </c>
      <c r="E1415">
        <v>38000</v>
      </c>
      <c r="F1415">
        <v>38000</v>
      </c>
      <c r="G1415">
        <v>2600</v>
      </c>
    </row>
    <row r="1416" spans="1:7" x14ac:dyDescent="0.25">
      <c r="A1416" s="20">
        <v>42565</v>
      </c>
      <c r="B1416">
        <v>37000</v>
      </c>
      <c r="C1416">
        <v>38250</v>
      </c>
      <c r="D1416">
        <v>36750</v>
      </c>
      <c r="E1416">
        <v>37750</v>
      </c>
      <c r="F1416">
        <v>37750</v>
      </c>
      <c r="G1416">
        <v>1700</v>
      </c>
    </row>
    <row r="1417" spans="1:7" x14ac:dyDescent="0.25">
      <c r="A1417" s="20">
        <v>42566</v>
      </c>
      <c r="B1417">
        <v>37250</v>
      </c>
      <c r="C1417">
        <v>40000</v>
      </c>
      <c r="D1417">
        <v>37250</v>
      </c>
      <c r="E1417">
        <v>38000</v>
      </c>
      <c r="F1417">
        <v>38000</v>
      </c>
      <c r="G1417">
        <v>2400</v>
      </c>
    </row>
    <row r="1418" spans="1:7" x14ac:dyDescent="0.25">
      <c r="A1418" s="20">
        <v>42569</v>
      </c>
      <c r="B1418">
        <v>38250</v>
      </c>
      <c r="C1418">
        <v>38500</v>
      </c>
      <c r="D1418">
        <v>35750</v>
      </c>
      <c r="E1418">
        <v>36000</v>
      </c>
      <c r="F1418">
        <v>36000</v>
      </c>
      <c r="G1418">
        <v>2000</v>
      </c>
    </row>
    <row r="1419" spans="1:7" x14ac:dyDescent="0.25">
      <c r="A1419" s="20">
        <v>42570</v>
      </c>
      <c r="B1419">
        <v>36500</v>
      </c>
      <c r="C1419">
        <v>37000</v>
      </c>
      <c r="D1419">
        <v>35250</v>
      </c>
      <c r="E1419">
        <v>35500</v>
      </c>
      <c r="F1419">
        <v>35500</v>
      </c>
      <c r="G1419">
        <v>2200</v>
      </c>
    </row>
    <row r="1420" spans="1:7" x14ac:dyDescent="0.25">
      <c r="A1420" s="20">
        <v>42571</v>
      </c>
      <c r="B1420">
        <v>34750</v>
      </c>
      <c r="C1420">
        <v>35500</v>
      </c>
      <c r="D1420">
        <v>33250</v>
      </c>
      <c r="E1420">
        <v>33750</v>
      </c>
      <c r="F1420">
        <v>33750</v>
      </c>
      <c r="G1420">
        <v>1900</v>
      </c>
    </row>
    <row r="1421" spans="1:7" x14ac:dyDescent="0.25">
      <c r="A1421" s="20">
        <v>42572</v>
      </c>
      <c r="B1421">
        <v>34250</v>
      </c>
      <c r="C1421">
        <v>36750</v>
      </c>
      <c r="D1421">
        <v>33750</v>
      </c>
      <c r="E1421">
        <v>35750</v>
      </c>
      <c r="F1421">
        <v>35750</v>
      </c>
      <c r="G1421">
        <v>2300</v>
      </c>
    </row>
    <row r="1422" spans="1:7" x14ac:dyDescent="0.25">
      <c r="A1422" s="20">
        <v>42573</v>
      </c>
      <c r="B1422">
        <v>35500</v>
      </c>
      <c r="C1422">
        <v>36000</v>
      </c>
      <c r="D1422">
        <v>33500</v>
      </c>
      <c r="E1422">
        <v>34000</v>
      </c>
      <c r="F1422">
        <v>34000</v>
      </c>
      <c r="G1422">
        <v>2000</v>
      </c>
    </row>
    <row r="1423" spans="1:7" x14ac:dyDescent="0.25">
      <c r="A1423" s="20">
        <v>42576</v>
      </c>
      <c r="B1423">
        <v>33750</v>
      </c>
      <c r="C1423">
        <v>36250</v>
      </c>
      <c r="D1423">
        <v>33250</v>
      </c>
      <c r="E1423">
        <v>33250</v>
      </c>
      <c r="F1423">
        <v>33250</v>
      </c>
      <c r="G1423">
        <v>2900</v>
      </c>
    </row>
    <row r="1424" spans="1:7" x14ac:dyDescent="0.25">
      <c r="A1424" s="20">
        <v>42577</v>
      </c>
      <c r="B1424">
        <v>33750</v>
      </c>
      <c r="C1424">
        <v>35000</v>
      </c>
      <c r="D1424">
        <v>33000</v>
      </c>
      <c r="E1424">
        <v>33250</v>
      </c>
      <c r="F1424">
        <v>33250</v>
      </c>
      <c r="G1424">
        <v>2300</v>
      </c>
    </row>
    <row r="1425" spans="1:7" x14ac:dyDescent="0.25">
      <c r="A1425" s="20">
        <v>42578</v>
      </c>
      <c r="B1425">
        <v>32250</v>
      </c>
      <c r="C1425">
        <v>33500</v>
      </c>
      <c r="D1425">
        <v>30750</v>
      </c>
      <c r="E1425">
        <v>31250</v>
      </c>
      <c r="F1425">
        <v>31250</v>
      </c>
      <c r="G1425">
        <v>2800</v>
      </c>
    </row>
    <row r="1426" spans="1:7" x14ac:dyDescent="0.25">
      <c r="A1426" s="20">
        <v>42579</v>
      </c>
      <c r="B1426">
        <v>31500</v>
      </c>
      <c r="C1426">
        <v>32250</v>
      </c>
      <c r="D1426">
        <v>29500</v>
      </c>
      <c r="E1426">
        <v>29750</v>
      </c>
      <c r="F1426">
        <v>29750</v>
      </c>
      <c r="G1426">
        <v>2200</v>
      </c>
    </row>
    <row r="1427" spans="1:7" x14ac:dyDescent="0.25">
      <c r="A1427" s="20">
        <v>42580</v>
      </c>
      <c r="B1427">
        <v>30250</v>
      </c>
      <c r="C1427">
        <v>30250</v>
      </c>
      <c r="D1427">
        <v>27500</v>
      </c>
      <c r="E1427">
        <v>27750</v>
      </c>
      <c r="F1427">
        <v>27750</v>
      </c>
      <c r="G1427">
        <v>2000</v>
      </c>
    </row>
    <row r="1428" spans="1:7" x14ac:dyDescent="0.25">
      <c r="A1428" s="20">
        <v>42583</v>
      </c>
      <c r="B1428">
        <v>27500</v>
      </c>
      <c r="C1428">
        <v>28500</v>
      </c>
      <c r="D1428">
        <v>26250</v>
      </c>
      <c r="E1428">
        <v>27250</v>
      </c>
      <c r="F1428">
        <v>27250</v>
      </c>
      <c r="G1428">
        <v>2200</v>
      </c>
    </row>
    <row r="1429" spans="1:7" x14ac:dyDescent="0.25">
      <c r="A1429" s="20">
        <v>42584</v>
      </c>
      <c r="B1429">
        <v>28000</v>
      </c>
      <c r="C1429">
        <v>30750</v>
      </c>
      <c r="D1429">
        <v>27500</v>
      </c>
      <c r="E1429">
        <v>29000</v>
      </c>
      <c r="F1429">
        <v>29000</v>
      </c>
      <c r="G1429">
        <v>3600</v>
      </c>
    </row>
    <row r="1430" spans="1:7" x14ac:dyDescent="0.25">
      <c r="A1430" s="20">
        <v>42585</v>
      </c>
      <c r="B1430">
        <v>29500</v>
      </c>
      <c r="C1430">
        <v>30000</v>
      </c>
      <c r="D1430">
        <v>27500</v>
      </c>
      <c r="E1430">
        <v>27750</v>
      </c>
      <c r="F1430">
        <v>27750</v>
      </c>
      <c r="G1430">
        <v>1800</v>
      </c>
    </row>
    <row r="1431" spans="1:7" x14ac:dyDescent="0.25">
      <c r="A1431" s="20">
        <v>42586</v>
      </c>
      <c r="B1431">
        <v>27000</v>
      </c>
      <c r="C1431">
        <v>27500</v>
      </c>
      <c r="D1431">
        <v>25750</v>
      </c>
      <c r="E1431">
        <v>26250</v>
      </c>
      <c r="F1431">
        <v>26250</v>
      </c>
      <c r="G1431">
        <v>1900</v>
      </c>
    </row>
    <row r="1432" spans="1:7" x14ac:dyDescent="0.25">
      <c r="A1432" s="20">
        <v>42587</v>
      </c>
      <c r="B1432">
        <v>25000</v>
      </c>
      <c r="C1432">
        <v>25000</v>
      </c>
      <c r="D1432">
        <v>23750</v>
      </c>
      <c r="E1432">
        <v>24250</v>
      </c>
      <c r="F1432">
        <v>24250</v>
      </c>
      <c r="G1432">
        <v>3500</v>
      </c>
    </row>
    <row r="1433" spans="1:7" x14ac:dyDescent="0.25">
      <c r="A1433" s="20">
        <v>42590</v>
      </c>
      <c r="B1433">
        <v>23750</v>
      </c>
      <c r="C1433">
        <v>24000</v>
      </c>
      <c r="D1433">
        <v>23000</v>
      </c>
      <c r="E1433">
        <v>23000</v>
      </c>
      <c r="F1433">
        <v>23000</v>
      </c>
      <c r="G1433">
        <v>1400</v>
      </c>
    </row>
    <row r="1434" spans="1:7" x14ac:dyDescent="0.25">
      <c r="A1434" s="20">
        <v>42591</v>
      </c>
      <c r="B1434">
        <v>22310</v>
      </c>
      <c r="C1434">
        <v>22990</v>
      </c>
      <c r="D1434">
        <v>21370</v>
      </c>
      <c r="E1434">
        <v>22290</v>
      </c>
      <c r="F1434">
        <v>22290</v>
      </c>
      <c r="G1434">
        <v>8900</v>
      </c>
    </row>
    <row r="1435" spans="1:7" x14ac:dyDescent="0.25">
      <c r="A1435" s="20">
        <v>42592</v>
      </c>
      <c r="B1435">
        <v>22010</v>
      </c>
      <c r="C1435">
        <v>24210</v>
      </c>
      <c r="D1435">
        <v>21920</v>
      </c>
      <c r="E1435">
        <v>23330</v>
      </c>
      <c r="F1435">
        <v>23330</v>
      </c>
      <c r="G1435">
        <v>9000</v>
      </c>
    </row>
    <row r="1436" spans="1:7" x14ac:dyDescent="0.25">
      <c r="A1436" s="20">
        <v>42593</v>
      </c>
      <c r="B1436">
        <v>22770</v>
      </c>
      <c r="C1436">
        <v>23340</v>
      </c>
      <c r="D1436">
        <v>22160</v>
      </c>
      <c r="E1436">
        <v>23100</v>
      </c>
      <c r="F1436">
        <v>23100</v>
      </c>
      <c r="G1436">
        <v>7000</v>
      </c>
    </row>
    <row r="1437" spans="1:7" x14ac:dyDescent="0.25">
      <c r="A1437" s="20">
        <v>42594</v>
      </c>
      <c r="B1437">
        <v>23060</v>
      </c>
      <c r="C1437">
        <v>23690</v>
      </c>
      <c r="D1437">
        <v>22310</v>
      </c>
      <c r="E1437">
        <v>22680</v>
      </c>
      <c r="F1437">
        <v>22680</v>
      </c>
      <c r="G1437">
        <v>5500</v>
      </c>
    </row>
    <row r="1438" spans="1:7" x14ac:dyDescent="0.25">
      <c r="A1438" s="20">
        <v>42597</v>
      </c>
      <c r="B1438">
        <v>22130</v>
      </c>
      <c r="C1438">
        <v>22300</v>
      </c>
      <c r="D1438">
        <v>21710</v>
      </c>
      <c r="E1438">
        <v>21920</v>
      </c>
      <c r="F1438">
        <v>21920</v>
      </c>
      <c r="G1438">
        <v>3800</v>
      </c>
    </row>
    <row r="1439" spans="1:7" x14ac:dyDescent="0.25">
      <c r="A1439" s="20">
        <v>42598</v>
      </c>
      <c r="B1439">
        <v>22810</v>
      </c>
      <c r="C1439">
        <v>23710</v>
      </c>
      <c r="D1439">
        <v>22780</v>
      </c>
      <c r="E1439">
        <v>23460</v>
      </c>
      <c r="F1439">
        <v>23460</v>
      </c>
      <c r="G1439">
        <v>3900</v>
      </c>
    </row>
    <row r="1440" spans="1:7" x14ac:dyDescent="0.25">
      <c r="A1440" s="20">
        <v>42599</v>
      </c>
      <c r="B1440">
        <v>23270</v>
      </c>
      <c r="C1440">
        <v>24500</v>
      </c>
      <c r="D1440">
        <v>22050</v>
      </c>
      <c r="E1440">
        <v>22230</v>
      </c>
      <c r="F1440">
        <v>22230</v>
      </c>
      <c r="G1440">
        <v>5600</v>
      </c>
    </row>
    <row r="1441" spans="1:7" x14ac:dyDescent="0.25">
      <c r="A1441" s="20">
        <v>42600</v>
      </c>
      <c r="B1441">
        <v>22420</v>
      </c>
      <c r="C1441">
        <v>22710</v>
      </c>
      <c r="D1441">
        <v>21450</v>
      </c>
      <c r="E1441">
        <v>21490</v>
      </c>
      <c r="F1441">
        <v>21490</v>
      </c>
      <c r="G1441">
        <v>4000</v>
      </c>
    </row>
    <row r="1442" spans="1:7" x14ac:dyDescent="0.25">
      <c r="A1442" s="20">
        <v>42601</v>
      </c>
      <c r="B1442">
        <v>21940</v>
      </c>
      <c r="C1442">
        <v>22360</v>
      </c>
      <c r="D1442">
        <v>21470</v>
      </c>
      <c r="E1442">
        <v>21660</v>
      </c>
      <c r="F1442">
        <v>21660</v>
      </c>
      <c r="G1442">
        <v>5000</v>
      </c>
    </row>
    <row r="1443" spans="1:7" x14ac:dyDescent="0.25">
      <c r="A1443" s="20">
        <v>42604</v>
      </c>
      <c r="B1443">
        <v>21930</v>
      </c>
      <c r="C1443">
        <v>22490</v>
      </c>
      <c r="D1443">
        <v>21640</v>
      </c>
      <c r="E1443">
        <v>21830</v>
      </c>
      <c r="F1443">
        <v>21830</v>
      </c>
      <c r="G1443">
        <v>5400</v>
      </c>
    </row>
    <row r="1444" spans="1:7" x14ac:dyDescent="0.25">
      <c r="A1444" s="20">
        <v>42605</v>
      </c>
      <c r="B1444">
        <v>21520</v>
      </c>
      <c r="C1444">
        <v>21790</v>
      </c>
      <c r="D1444">
        <v>21240</v>
      </c>
      <c r="E1444">
        <v>21730</v>
      </c>
      <c r="F1444">
        <v>21730</v>
      </c>
      <c r="G1444">
        <v>4100</v>
      </c>
    </row>
    <row r="1445" spans="1:7" x14ac:dyDescent="0.25">
      <c r="A1445" s="20">
        <v>42606</v>
      </c>
      <c r="B1445">
        <v>21890</v>
      </c>
      <c r="C1445">
        <v>23110</v>
      </c>
      <c r="D1445">
        <v>21800</v>
      </c>
      <c r="E1445">
        <v>22640</v>
      </c>
      <c r="F1445">
        <v>22640</v>
      </c>
      <c r="G1445">
        <v>5300</v>
      </c>
    </row>
    <row r="1446" spans="1:7" x14ac:dyDescent="0.25">
      <c r="A1446" s="20">
        <v>42607</v>
      </c>
      <c r="B1446">
        <v>23420</v>
      </c>
      <c r="C1446">
        <v>23510</v>
      </c>
      <c r="D1446">
        <v>22140</v>
      </c>
      <c r="E1446">
        <v>22690</v>
      </c>
      <c r="F1446">
        <v>22690</v>
      </c>
      <c r="G1446">
        <v>6000</v>
      </c>
    </row>
    <row r="1447" spans="1:7" x14ac:dyDescent="0.25">
      <c r="A1447" s="20">
        <v>42608</v>
      </c>
      <c r="B1447">
        <v>22280</v>
      </c>
      <c r="C1447">
        <v>24320</v>
      </c>
      <c r="D1447">
        <v>21090</v>
      </c>
      <c r="E1447">
        <v>22820</v>
      </c>
      <c r="F1447">
        <v>22820</v>
      </c>
      <c r="G1447">
        <v>10500</v>
      </c>
    </row>
    <row r="1448" spans="1:7" x14ac:dyDescent="0.25">
      <c r="A1448" s="20">
        <v>42611</v>
      </c>
      <c r="B1448">
        <v>22640</v>
      </c>
      <c r="C1448">
        <v>22650</v>
      </c>
      <c r="D1448">
        <v>21620</v>
      </c>
      <c r="E1448">
        <v>21880</v>
      </c>
      <c r="F1448">
        <v>21880</v>
      </c>
      <c r="G1448">
        <v>4700</v>
      </c>
    </row>
    <row r="1449" spans="1:7" x14ac:dyDescent="0.25">
      <c r="A1449" s="20">
        <v>42612</v>
      </c>
      <c r="B1449">
        <v>21670</v>
      </c>
      <c r="C1449">
        <v>22290</v>
      </c>
      <c r="D1449">
        <v>21370</v>
      </c>
      <c r="E1449">
        <v>21560</v>
      </c>
      <c r="F1449">
        <v>21560</v>
      </c>
      <c r="G1449">
        <v>4900</v>
      </c>
    </row>
    <row r="1450" spans="1:7" x14ac:dyDescent="0.25">
      <c r="A1450" s="20">
        <v>42613</v>
      </c>
      <c r="B1450">
        <v>21670</v>
      </c>
      <c r="C1450">
        <v>22850</v>
      </c>
      <c r="D1450">
        <v>21460</v>
      </c>
      <c r="E1450">
        <v>21770</v>
      </c>
      <c r="F1450">
        <v>21770</v>
      </c>
      <c r="G1450">
        <v>5700</v>
      </c>
    </row>
    <row r="1451" spans="1:7" x14ac:dyDescent="0.25">
      <c r="A1451" s="20">
        <v>42614</v>
      </c>
      <c r="B1451">
        <v>21530</v>
      </c>
      <c r="C1451">
        <v>22670</v>
      </c>
      <c r="D1451">
        <v>21380</v>
      </c>
      <c r="E1451">
        <v>21570</v>
      </c>
      <c r="F1451">
        <v>21570</v>
      </c>
      <c r="G1451">
        <v>6800</v>
      </c>
    </row>
    <row r="1452" spans="1:7" x14ac:dyDescent="0.25">
      <c r="A1452" s="20">
        <v>42615</v>
      </c>
      <c r="B1452">
        <v>20690</v>
      </c>
      <c r="C1452">
        <v>20850</v>
      </c>
      <c r="D1452">
        <v>20020</v>
      </c>
      <c r="E1452">
        <v>20040</v>
      </c>
      <c r="F1452">
        <v>20040</v>
      </c>
      <c r="G1452">
        <v>7200</v>
      </c>
    </row>
    <row r="1453" spans="1:7" x14ac:dyDescent="0.25">
      <c r="A1453" s="20">
        <v>42619</v>
      </c>
      <c r="B1453">
        <v>19690</v>
      </c>
      <c r="C1453">
        <v>20060</v>
      </c>
      <c r="D1453">
        <v>18930</v>
      </c>
      <c r="E1453">
        <v>18950</v>
      </c>
      <c r="F1453">
        <v>18950</v>
      </c>
      <c r="G1453">
        <v>6500</v>
      </c>
    </row>
    <row r="1454" spans="1:7" x14ac:dyDescent="0.25">
      <c r="A1454" s="20">
        <v>42620</v>
      </c>
      <c r="B1454">
        <v>18970</v>
      </c>
      <c r="C1454">
        <v>19090</v>
      </c>
      <c r="D1454">
        <v>18390</v>
      </c>
      <c r="E1454">
        <v>18470</v>
      </c>
      <c r="F1454">
        <v>18470</v>
      </c>
      <c r="G1454">
        <v>5200</v>
      </c>
    </row>
    <row r="1455" spans="1:7" x14ac:dyDescent="0.25">
      <c r="A1455" s="20">
        <v>42621</v>
      </c>
      <c r="B1455">
        <v>18470</v>
      </c>
      <c r="C1455">
        <v>19030</v>
      </c>
      <c r="D1455">
        <v>18360</v>
      </c>
      <c r="E1455">
        <v>18620</v>
      </c>
      <c r="F1455">
        <v>18620</v>
      </c>
      <c r="G1455">
        <v>5700</v>
      </c>
    </row>
    <row r="1456" spans="1:7" x14ac:dyDescent="0.25">
      <c r="A1456" s="20">
        <v>42622</v>
      </c>
      <c r="B1456">
        <v>20040</v>
      </c>
      <c r="C1456">
        <v>24570</v>
      </c>
      <c r="D1456">
        <v>19880</v>
      </c>
      <c r="E1456">
        <v>24570</v>
      </c>
      <c r="F1456">
        <v>24570</v>
      </c>
      <c r="G1456">
        <v>19600</v>
      </c>
    </row>
    <row r="1457" spans="1:7" x14ac:dyDescent="0.25">
      <c r="A1457" s="20">
        <v>42625</v>
      </c>
      <c r="B1457">
        <v>25020</v>
      </c>
      <c r="C1457">
        <v>25540</v>
      </c>
      <c r="D1457">
        <v>20700</v>
      </c>
      <c r="E1457">
        <v>21170</v>
      </c>
      <c r="F1457">
        <v>21170</v>
      </c>
      <c r="G1457">
        <v>13400</v>
      </c>
    </row>
    <row r="1458" spans="1:7" x14ac:dyDescent="0.25">
      <c r="A1458" s="20">
        <v>42626</v>
      </c>
      <c r="B1458">
        <v>22970</v>
      </c>
      <c r="C1458">
        <v>28490</v>
      </c>
      <c r="D1458">
        <v>22820</v>
      </c>
      <c r="E1458">
        <v>26930</v>
      </c>
      <c r="F1458">
        <v>26930</v>
      </c>
      <c r="G1458">
        <v>18400</v>
      </c>
    </row>
    <row r="1459" spans="1:7" x14ac:dyDescent="0.25">
      <c r="A1459" s="20">
        <v>42627</v>
      </c>
      <c r="B1459">
        <v>26290</v>
      </c>
      <c r="C1459">
        <v>27520</v>
      </c>
      <c r="D1459">
        <v>24120</v>
      </c>
      <c r="E1459">
        <v>26800</v>
      </c>
      <c r="F1459">
        <v>26800</v>
      </c>
      <c r="G1459">
        <v>12900</v>
      </c>
    </row>
    <row r="1460" spans="1:7" x14ac:dyDescent="0.25">
      <c r="A1460" s="20">
        <v>42628</v>
      </c>
      <c r="B1460">
        <v>26700</v>
      </c>
      <c r="C1460">
        <v>27660</v>
      </c>
      <c r="D1460">
        <v>24070</v>
      </c>
      <c r="E1460">
        <v>24730</v>
      </c>
      <c r="F1460">
        <v>24730</v>
      </c>
      <c r="G1460">
        <v>8800</v>
      </c>
    </row>
    <row r="1461" spans="1:7" x14ac:dyDescent="0.25">
      <c r="A1461" s="20">
        <v>42629</v>
      </c>
      <c r="B1461">
        <v>25770</v>
      </c>
      <c r="C1461">
        <v>26690</v>
      </c>
      <c r="D1461">
        <v>23770</v>
      </c>
      <c r="E1461">
        <v>24090</v>
      </c>
      <c r="F1461">
        <v>24090</v>
      </c>
      <c r="G1461">
        <v>10600</v>
      </c>
    </row>
    <row r="1462" spans="1:7" x14ac:dyDescent="0.25">
      <c r="A1462" s="20">
        <v>42632</v>
      </c>
      <c r="B1462">
        <v>22420</v>
      </c>
      <c r="C1462">
        <v>23770</v>
      </c>
      <c r="D1462">
        <v>21470</v>
      </c>
      <c r="E1462">
        <v>22830</v>
      </c>
      <c r="F1462">
        <v>22830</v>
      </c>
      <c r="G1462">
        <v>9500</v>
      </c>
    </row>
    <row r="1463" spans="1:7" x14ac:dyDescent="0.25">
      <c r="A1463" s="20">
        <v>42633</v>
      </c>
      <c r="B1463">
        <v>21760</v>
      </c>
      <c r="C1463">
        <v>23200</v>
      </c>
      <c r="D1463">
        <v>21730</v>
      </c>
      <c r="E1463">
        <v>22510</v>
      </c>
      <c r="F1463">
        <v>22510</v>
      </c>
      <c r="G1463">
        <v>6100</v>
      </c>
    </row>
    <row r="1464" spans="1:7" x14ac:dyDescent="0.25">
      <c r="A1464" s="20">
        <v>42634</v>
      </c>
      <c r="B1464">
        <v>21830</v>
      </c>
      <c r="C1464">
        <v>22500</v>
      </c>
      <c r="D1464">
        <v>18750</v>
      </c>
      <c r="E1464">
        <v>18990</v>
      </c>
      <c r="F1464">
        <v>18990</v>
      </c>
      <c r="G1464">
        <v>15000</v>
      </c>
    </row>
    <row r="1465" spans="1:7" x14ac:dyDescent="0.25">
      <c r="A1465" s="20">
        <v>42635</v>
      </c>
      <c r="B1465">
        <v>17980</v>
      </c>
      <c r="C1465">
        <v>18420</v>
      </c>
      <c r="D1465">
        <v>17620</v>
      </c>
      <c r="E1465">
        <v>17780</v>
      </c>
      <c r="F1465">
        <v>17780</v>
      </c>
      <c r="G1465">
        <v>8600</v>
      </c>
    </row>
    <row r="1466" spans="1:7" x14ac:dyDescent="0.25">
      <c r="A1466" s="20">
        <v>42636</v>
      </c>
      <c r="B1466">
        <v>17930</v>
      </c>
      <c r="C1466">
        <v>18260</v>
      </c>
      <c r="D1466">
        <v>17600</v>
      </c>
      <c r="E1466">
        <v>18050</v>
      </c>
      <c r="F1466">
        <v>18050</v>
      </c>
      <c r="G1466">
        <v>7900</v>
      </c>
    </row>
    <row r="1467" spans="1:7" x14ac:dyDescent="0.25">
      <c r="A1467" s="20">
        <v>42639</v>
      </c>
      <c r="B1467">
        <v>19390</v>
      </c>
      <c r="C1467">
        <v>20420</v>
      </c>
      <c r="D1467">
        <v>19140</v>
      </c>
      <c r="E1467">
        <v>19990</v>
      </c>
      <c r="F1467">
        <v>19990</v>
      </c>
      <c r="G1467">
        <v>9700</v>
      </c>
    </row>
    <row r="1468" spans="1:7" x14ac:dyDescent="0.25">
      <c r="A1468" s="20">
        <v>42640</v>
      </c>
      <c r="B1468">
        <v>19960</v>
      </c>
      <c r="C1468">
        <v>20270</v>
      </c>
      <c r="D1468">
        <v>17650</v>
      </c>
      <c r="E1468">
        <v>17940</v>
      </c>
      <c r="F1468">
        <v>17940</v>
      </c>
      <c r="G1468">
        <v>9100</v>
      </c>
    </row>
    <row r="1469" spans="1:7" x14ac:dyDescent="0.25">
      <c r="A1469" s="20">
        <v>42641</v>
      </c>
      <c r="B1469">
        <v>17680</v>
      </c>
      <c r="C1469">
        <v>18920</v>
      </c>
      <c r="D1469">
        <v>17420</v>
      </c>
      <c r="E1469">
        <v>17490</v>
      </c>
      <c r="F1469">
        <v>17490</v>
      </c>
      <c r="G1469">
        <v>8300</v>
      </c>
    </row>
    <row r="1470" spans="1:7" x14ac:dyDescent="0.25">
      <c r="A1470" s="20">
        <v>42642</v>
      </c>
      <c r="B1470">
        <v>17680</v>
      </c>
      <c r="C1470">
        <v>20920</v>
      </c>
      <c r="D1470">
        <v>17130</v>
      </c>
      <c r="E1470">
        <v>19640</v>
      </c>
      <c r="F1470">
        <v>19640</v>
      </c>
      <c r="G1470">
        <v>18600</v>
      </c>
    </row>
    <row r="1471" spans="1:7" x14ac:dyDescent="0.25">
      <c r="A1471" s="20">
        <v>42643</v>
      </c>
      <c r="B1471">
        <v>18400</v>
      </c>
      <c r="C1471">
        <v>19080</v>
      </c>
      <c r="D1471">
        <v>17720</v>
      </c>
      <c r="E1471">
        <v>18150</v>
      </c>
      <c r="F1471">
        <v>18150</v>
      </c>
      <c r="G1471">
        <v>10200</v>
      </c>
    </row>
    <row r="1472" spans="1:7" x14ac:dyDescent="0.25">
      <c r="A1472" s="20">
        <v>42646</v>
      </c>
      <c r="B1472">
        <v>18580</v>
      </c>
      <c r="C1472">
        <v>18860</v>
      </c>
      <c r="D1472">
        <v>17860</v>
      </c>
      <c r="E1472">
        <v>17980</v>
      </c>
      <c r="F1472">
        <v>17980</v>
      </c>
      <c r="G1472">
        <v>7300</v>
      </c>
    </row>
    <row r="1473" spans="1:7" x14ac:dyDescent="0.25">
      <c r="A1473" s="20">
        <v>42647</v>
      </c>
      <c r="B1473">
        <v>17650</v>
      </c>
      <c r="C1473">
        <v>18790</v>
      </c>
      <c r="D1473">
        <v>17180</v>
      </c>
      <c r="E1473">
        <v>17890</v>
      </c>
      <c r="F1473">
        <v>17890</v>
      </c>
      <c r="G1473">
        <v>13300</v>
      </c>
    </row>
    <row r="1474" spans="1:7" x14ac:dyDescent="0.25">
      <c r="A1474" s="20">
        <v>42648</v>
      </c>
      <c r="B1474">
        <v>17450</v>
      </c>
      <c r="C1474">
        <v>17730</v>
      </c>
      <c r="D1474">
        <v>17290</v>
      </c>
      <c r="E1474">
        <v>17600</v>
      </c>
      <c r="F1474">
        <v>17600</v>
      </c>
      <c r="G1474">
        <v>7600</v>
      </c>
    </row>
    <row r="1475" spans="1:7" x14ac:dyDescent="0.25">
      <c r="A1475" s="20">
        <v>42649</v>
      </c>
      <c r="B1475">
        <v>17720</v>
      </c>
      <c r="C1475">
        <v>17950</v>
      </c>
      <c r="D1475">
        <v>17160</v>
      </c>
      <c r="E1475">
        <v>17330</v>
      </c>
      <c r="F1475">
        <v>17330</v>
      </c>
      <c r="G1475">
        <v>6200</v>
      </c>
    </row>
    <row r="1476" spans="1:7" x14ac:dyDescent="0.25">
      <c r="A1476" s="20">
        <v>42650</v>
      </c>
      <c r="B1476">
        <v>17120</v>
      </c>
      <c r="C1476">
        <v>18060</v>
      </c>
      <c r="D1476">
        <v>16970</v>
      </c>
      <c r="E1476">
        <v>17350</v>
      </c>
      <c r="F1476">
        <v>17350</v>
      </c>
      <c r="G1476">
        <v>10500</v>
      </c>
    </row>
    <row r="1477" spans="1:7" x14ac:dyDescent="0.25">
      <c r="A1477" s="20">
        <v>42653</v>
      </c>
      <c r="B1477">
        <v>16920</v>
      </c>
      <c r="C1477">
        <v>17020</v>
      </c>
      <c r="D1477">
        <v>16320</v>
      </c>
      <c r="E1477">
        <v>16560</v>
      </c>
      <c r="F1477">
        <v>16560</v>
      </c>
      <c r="G1477">
        <v>7100</v>
      </c>
    </row>
    <row r="1478" spans="1:7" x14ac:dyDescent="0.25">
      <c r="A1478" s="20">
        <v>42654</v>
      </c>
      <c r="B1478">
        <v>16830</v>
      </c>
      <c r="C1478">
        <v>18870</v>
      </c>
      <c r="D1478">
        <v>16770</v>
      </c>
      <c r="E1478">
        <v>18350</v>
      </c>
      <c r="F1478">
        <v>18350</v>
      </c>
      <c r="G1478">
        <v>16400</v>
      </c>
    </row>
    <row r="1479" spans="1:7" x14ac:dyDescent="0.25">
      <c r="A1479" s="20">
        <v>42655</v>
      </c>
      <c r="B1479">
        <v>18210</v>
      </c>
      <c r="C1479">
        <v>18850</v>
      </c>
      <c r="D1479">
        <v>17560</v>
      </c>
      <c r="E1479">
        <v>18440</v>
      </c>
      <c r="F1479">
        <v>18440</v>
      </c>
      <c r="G1479">
        <v>11500</v>
      </c>
    </row>
    <row r="1480" spans="1:7" x14ac:dyDescent="0.25">
      <c r="A1480" s="20">
        <v>42656</v>
      </c>
      <c r="B1480">
        <v>19860</v>
      </c>
      <c r="C1480">
        <v>20890</v>
      </c>
      <c r="D1480">
        <v>19030</v>
      </c>
      <c r="E1480">
        <v>19560</v>
      </c>
      <c r="F1480">
        <v>19560</v>
      </c>
      <c r="G1480">
        <v>18900</v>
      </c>
    </row>
    <row r="1481" spans="1:7" x14ac:dyDescent="0.25">
      <c r="A1481" s="20">
        <v>42657</v>
      </c>
      <c r="B1481">
        <v>18410</v>
      </c>
      <c r="C1481">
        <v>19420</v>
      </c>
      <c r="D1481">
        <v>18160</v>
      </c>
      <c r="E1481">
        <v>19150</v>
      </c>
      <c r="F1481">
        <v>19150</v>
      </c>
      <c r="G1481">
        <v>11800</v>
      </c>
    </row>
    <row r="1482" spans="1:7" x14ac:dyDescent="0.25">
      <c r="A1482" s="20">
        <v>42660</v>
      </c>
      <c r="B1482">
        <v>18910</v>
      </c>
      <c r="C1482">
        <v>19480</v>
      </c>
      <c r="D1482">
        <v>18710</v>
      </c>
      <c r="E1482">
        <v>18970</v>
      </c>
      <c r="F1482">
        <v>18970</v>
      </c>
      <c r="G1482">
        <v>7900</v>
      </c>
    </row>
    <row r="1483" spans="1:7" x14ac:dyDescent="0.25">
      <c r="A1483" s="20">
        <v>42661</v>
      </c>
      <c r="B1483">
        <v>17930</v>
      </c>
      <c r="C1483">
        <v>18190</v>
      </c>
      <c r="D1483">
        <v>17380</v>
      </c>
      <c r="E1483">
        <v>17450</v>
      </c>
      <c r="F1483">
        <v>17450</v>
      </c>
      <c r="G1483">
        <v>7700</v>
      </c>
    </row>
    <row r="1484" spans="1:7" x14ac:dyDescent="0.25">
      <c r="A1484" s="20">
        <v>42662</v>
      </c>
      <c r="B1484">
        <v>16700</v>
      </c>
      <c r="C1484">
        <v>17190</v>
      </c>
      <c r="D1484">
        <v>16400</v>
      </c>
      <c r="E1484">
        <v>16680</v>
      </c>
      <c r="F1484">
        <v>16680</v>
      </c>
      <c r="G1484">
        <v>9000</v>
      </c>
    </row>
    <row r="1485" spans="1:7" x14ac:dyDescent="0.25">
      <c r="A1485" s="20">
        <v>42663</v>
      </c>
      <c r="B1485">
        <v>16750</v>
      </c>
      <c r="C1485">
        <v>17060</v>
      </c>
      <c r="D1485">
        <v>16120</v>
      </c>
      <c r="E1485">
        <v>16240</v>
      </c>
      <c r="F1485">
        <v>16240</v>
      </c>
      <c r="G1485">
        <v>10100</v>
      </c>
    </row>
    <row r="1486" spans="1:7" x14ac:dyDescent="0.25">
      <c r="A1486" s="20">
        <v>42664</v>
      </c>
      <c r="B1486">
        <v>16420</v>
      </c>
      <c r="C1486">
        <v>16570</v>
      </c>
      <c r="D1486">
        <v>15510</v>
      </c>
      <c r="E1486">
        <v>15580</v>
      </c>
      <c r="F1486">
        <v>15580</v>
      </c>
      <c r="G1486">
        <v>7700</v>
      </c>
    </row>
    <row r="1487" spans="1:7" x14ac:dyDescent="0.25">
      <c r="A1487" s="20">
        <v>42667</v>
      </c>
      <c r="B1487">
        <v>14850</v>
      </c>
      <c r="C1487">
        <v>14880</v>
      </c>
      <c r="D1487">
        <v>14340</v>
      </c>
      <c r="E1487">
        <v>14460</v>
      </c>
      <c r="F1487">
        <v>14460</v>
      </c>
      <c r="G1487">
        <v>6700</v>
      </c>
    </row>
    <row r="1488" spans="1:7" x14ac:dyDescent="0.25">
      <c r="A1488" s="20">
        <v>42668</v>
      </c>
      <c r="B1488">
        <v>14430</v>
      </c>
      <c r="C1488">
        <v>15070</v>
      </c>
      <c r="D1488">
        <v>14400</v>
      </c>
      <c r="E1488">
        <v>14710</v>
      </c>
      <c r="F1488">
        <v>14710</v>
      </c>
      <c r="G1488">
        <v>6400</v>
      </c>
    </row>
    <row r="1489" spans="1:7" x14ac:dyDescent="0.25">
      <c r="A1489" s="20">
        <v>42669</v>
      </c>
      <c r="B1489">
        <v>15360</v>
      </c>
      <c r="C1489">
        <v>15590</v>
      </c>
      <c r="D1489">
        <v>14750</v>
      </c>
      <c r="E1489">
        <v>15410</v>
      </c>
      <c r="F1489">
        <v>15410</v>
      </c>
      <c r="G1489">
        <v>7900</v>
      </c>
    </row>
    <row r="1490" spans="1:7" x14ac:dyDescent="0.25">
      <c r="A1490" s="20">
        <v>42670</v>
      </c>
      <c r="B1490">
        <v>14930</v>
      </c>
      <c r="C1490">
        <v>16070</v>
      </c>
      <c r="D1490">
        <v>14900</v>
      </c>
      <c r="E1490">
        <v>15960</v>
      </c>
      <c r="F1490">
        <v>15960</v>
      </c>
      <c r="G1490">
        <v>7900</v>
      </c>
    </row>
    <row r="1491" spans="1:7" x14ac:dyDescent="0.25">
      <c r="A1491" s="20">
        <v>42671</v>
      </c>
      <c r="B1491">
        <v>16040</v>
      </c>
      <c r="C1491">
        <v>17870</v>
      </c>
      <c r="D1491">
        <v>15650</v>
      </c>
      <c r="E1491">
        <v>17290</v>
      </c>
      <c r="F1491">
        <v>17290</v>
      </c>
      <c r="G1491">
        <v>15300</v>
      </c>
    </row>
    <row r="1492" spans="1:7" x14ac:dyDescent="0.25">
      <c r="A1492" s="20">
        <v>42674</v>
      </c>
      <c r="B1492">
        <v>17070</v>
      </c>
      <c r="C1492">
        <v>18270</v>
      </c>
      <c r="D1492">
        <v>16990</v>
      </c>
      <c r="E1492">
        <v>18030</v>
      </c>
      <c r="F1492">
        <v>18030</v>
      </c>
      <c r="G1492">
        <v>10000</v>
      </c>
    </row>
    <row r="1493" spans="1:7" x14ac:dyDescent="0.25">
      <c r="A1493" s="20">
        <v>42675</v>
      </c>
      <c r="B1493">
        <v>18100</v>
      </c>
      <c r="C1493">
        <v>20800</v>
      </c>
      <c r="D1493">
        <v>18090</v>
      </c>
      <c r="E1493">
        <v>19080</v>
      </c>
      <c r="F1493">
        <v>19080</v>
      </c>
      <c r="G1493">
        <v>15500</v>
      </c>
    </row>
    <row r="1494" spans="1:7" x14ac:dyDescent="0.25">
      <c r="A1494" s="20">
        <v>42676</v>
      </c>
      <c r="B1494">
        <v>19280</v>
      </c>
      <c r="C1494">
        <v>20320</v>
      </c>
      <c r="D1494">
        <v>19050</v>
      </c>
      <c r="E1494">
        <v>19940</v>
      </c>
      <c r="F1494">
        <v>19940</v>
      </c>
      <c r="G1494">
        <v>12800</v>
      </c>
    </row>
    <row r="1495" spans="1:7" x14ac:dyDescent="0.25">
      <c r="A1495" s="20">
        <v>42677</v>
      </c>
      <c r="B1495">
        <v>19890</v>
      </c>
      <c r="C1495">
        <v>22660</v>
      </c>
      <c r="D1495">
        <v>19690</v>
      </c>
      <c r="E1495">
        <v>22170</v>
      </c>
      <c r="F1495">
        <v>22170</v>
      </c>
      <c r="G1495">
        <v>12800</v>
      </c>
    </row>
    <row r="1496" spans="1:7" x14ac:dyDescent="0.25">
      <c r="A1496" s="20">
        <v>42678</v>
      </c>
      <c r="B1496">
        <v>21620</v>
      </c>
      <c r="C1496">
        <v>22430</v>
      </c>
      <c r="D1496">
        <v>20440</v>
      </c>
      <c r="E1496">
        <v>22200</v>
      </c>
      <c r="F1496">
        <v>22200</v>
      </c>
      <c r="G1496">
        <v>16600</v>
      </c>
    </row>
    <row r="1497" spans="1:7" x14ac:dyDescent="0.25">
      <c r="A1497" s="20">
        <v>42681</v>
      </c>
      <c r="B1497">
        <v>18350</v>
      </c>
      <c r="C1497">
        <v>18760</v>
      </c>
      <c r="D1497">
        <v>16520</v>
      </c>
      <c r="E1497">
        <v>16520</v>
      </c>
      <c r="F1497">
        <v>16520</v>
      </c>
      <c r="G1497">
        <v>15100</v>
      </c>
    </row>
    <row r="1498" spans="1:7" x14ac:dyDescent="0.25">
      <c r="A1498" s="20">
        <v>42682</v>
      </c>
      <c r="B1498">
        <v>16640</v>
      </c>
      <c r="C1498">
        <v>17040</v>
      </c>
      <c r="D1498">
        <v>15300</v>
      </c>
      <c r="E1498">
        <v>15500</v>
      </c>
      <c r="F1498">
        <v>15500</v>
      </c>
      <c r="G1498">
        <v>12000</v>
      </c>
    </row>
    <row r="1499" spans="1:7" x14ac:dyDescent="0.25">
      <c r="A1499" s="20">
        <v>42683</v>
      </c>
      <c r="B1499">
        <v>17240</v>
      </c>
      <c r="C1499">
        <v>17310</v>
      </c>
      <c r="D1499">
        <v>14310</v>
      </c>
      <c r="E1499">
        <v>14700</v>
      </c>
      <c r="F1499">
        <v>14700</v>
      </c>
      <c r="G1499">
        <v>30400</v>
      </c>
    </row>
    <row r="1500" spans="1:7" x14ac:dyDescent="0.25">
      <c r="A1500" s="20">
        <v>42684</v>
      </c>
      <c r="B1500">
        <v>13880</v>
      </c>
      <c r="C1500">
        <v>16450</v>
      </c>
      <c r="D1500">
        <v>13630</v>
      </c>
      <c r="E1500">
        <v>15340</v>
      </c>
      <c r="F1500">
        <v>15340</v>
      </c>
      <c r="G1500">
        <v>21900</v>
      </c>
    </row>
    <row r="1501" spans="1:7" x14ac:dyDescent="0.25">
      <c r="A1501" s="20">
        <v>42685</v>
      </c>
      <c r="B1501">
        <v>15920</v>
      </c>
      <c r="C1501">
        <v>16280</v>
      </c>
      <c r="D1501">
        <v>14600</v>
      </c>
      <c r="E1501">
        <v>14760</v>
      </c>
      <c r="F1501">
        <v>14760</v>
      </c>
      <c r="G1501">
        <v>13300</v>
      </c>
    </row>
    <row r="1502" spans="1:7" x14ac:dyDescent="0.25">
      <c r="A1502" s="20">
        <v>42688</v>
      </c>
      <c r="B1502">
        <v>14870</v>
      </c>
      <c r="C1502">
        <v>15680</v>
      </c>
      <c r="D1502">
        <v>14440</v>
      </c>
      <c r="E1502">
        <v>14620</v>
      </c>
      <c r="F1502">
        <v>14620</v>
      </c>
      <c r="G1502">
        <v>9000</v>
      </c>
    </row>
    <row r="1503" spans="1:7" x14ac:dyDescent="0.25">
      <c r="A1503" s="20">
        <v>42689</v>
      </c>
      <c r="B1503">
        <v>14290</v>
      </c>
      <c r="C1503">
        <v>14620</v>
      </c>
      <c r="D1503">
        <v>13350</v>
      </c>
      <c r="E1503">
        <v>13350</v>
      </c>
      <c r="F1503">
        <v>13350</v>
      </c>
      <c r="G1503">
        <v>11200</v>
      </c>
    </row>
    <row r="1504" spans="1:7" x14ac:dyDescent="0.25">
      <c r="A1504" s="20">
        <v>42690</v>
      </c>
      <c r="B1504">
        <v>13880</v>
      </c>
      <c r="C1504">
        <v>13910</v>
      </c>
      <c r="D1504">
        <v>13210</v>
      </c>
      <c r="E1504">
        <v>13500</v>
      </c>
      <c r="F1504">
        <v>13500</v>
      </c>
      <c r="G1504">
        <v>7500</v>
      </c>
    </row>
    <row r="1505" spans="1:7" x14ac:dyDescent="0.25">
      <c r="A1505" s="20">
        <v>42691</v>
      </c>
      <c r="B1505">
        <v>13440</v>
      </c>
      <c r="C1505">
        <v>13540</v>
      </c>
      <c r="D1505">
        <v>12690</v>
      </c>
      <c r="E1505">
        <v>12710</v>
      </c>
      <c r="F1505">
        <v>12710</v>
      </c>
      <c r="G1505">
        <v>7900</v>
      </c>
    </row>
    <row r="1506" spans="1:7" x14ac:dyDescent="0.25">
      <c r="A1506" s="20">
        <v>42692</v>
      </c>
      <c r="B1506">
        <v>12670</v>
      </c>
      <c r="C1506">
        <v>12990</v>
      </c>
      <c r="D1506">
        <v>12420</v>
      </c>
      <c r="E1506">
        <v>12570</v>
      </c>
      <c r="F1506">
        <v>12570</v>
      </c>
      <c r="G1506">
        <v>7800</v>
      </c>
    </row>
    <row r="1507" spans="1:7" x14ac:dyDescent="0.25">
      <c r="A1507" s="20">
        <v>42695</v>
      </c>
      <c r="B1507">
        <v>12270</v>
      </c>
      <c r="C1507">
        <v>12280</v>
      </c>
      <c r="D1507">
        <v>11400</v>
      </c>
      <c r="E1507">
        <v>11430</v>
      </c>
      <c r="F1507">
        <v>11430</v>
      </c>
      <c r="G1507">
        <v>8700</v>
      </c>
    </row>
    <row r="1508" spans="1:7" x14ac:dyDescent="0.25">
      <c r="A1508" s="20">
        <v>42696</v>
      </c>
      <c r="B1508">
        <v>11420</v>
      </c>
      <c r="C1508">
        <v>12100</v>
      </c>
      <c r="D1508">
        <v>11340</v>
      </c>
      <c r="E1508">
        <v>11640</v>
      </c>
      <c r="F1508">
        <v>11640</v>
      </c>
      <c r="G1508">
        <v>8600</v>
      </c>
    </row>
    <row r="1509" spans="1:7" x14ac:dyDescent="0.25">
      <c r="A1509" s="20">
        <v>42697</v>
      </c>
      <c r="B1509">
        <v>11820</v>
      </c>
      <c r="C1509">
        <v>12030</v>
      </c>
      <c r="D1509">
        <v>11550</v>
      </c>
      <c r="E1509">
        <v>11650</v>
      </c>
      <c r="F1509">
        <v>11650</v>
      </c>
      <c r="G1509">
        <v>6200</v>
      </c>
    </row>
    <row r="1510" spans="1:7" x14ac:dyDescent="0.25">
      <c r="A1510" s="20">
        <v>42699</v>
      </c>
      <c r="B1510">
        <v>11580</v>
      </c>
      <c r="C1510">
        <v>11810</v>
      </c>
      <c r="D1510">
        <v>11470</v>
      </c>
      <c r="E1510">
        <v>11530</v>
      </c>
      <c r="F1510">
        <v>11530</v>
      </c>
      <c r="G1510">
        <v>2500</v>
      </c>
    </row>
    <row r="1511" spans="1:7" x14ac:dyDescent="0.25">
      <c r="A1511" s="20">
        <v>42702</v>
      </c>
      <c r="B1511">
        <v>11750</v>
      </c>
      <c r="C1511">
        <v>12080</v>
      </c>
      <c r="D1511">
        <v>11520</v>
      </c>
      <c r="E1511">
        <v>11730</v>
      </c>
      <c r="F1511">
        <v>11730</v>
      </c>
      <c r="G1511">
        <v>7100</v>
      </c>
    </row>
    <row r="1512" spans="1:7" x14ac:dyDescent="0.25">
      <c r="A1512" s="20">
        <v>42703</v>
      </c>
      <c r="B1512">
        <v>11730</v>
      </c>
      <c r="C1512">
        <v>11940</v>
      </c>
      <c r="D1512">
        <v>11230</v>
      </c>
      <c r="E1512">
        <v>11580</v>
      </c>
      <c r="F1512">
        <v>11580</v>
      </c>
      <c r="G1512">
        <v>6500</v>
      </c>
    </row>
    <row r="1513" spans="1:7" x14ac:dyDescent="0.25">
      <c r="A1513" s="20">
        <v>42704</v>
      </c>
      <c r="B1513">
        <v>11220</v>
      </c>
      <c r="C1513">
        <v>11670</v>
      </c>
      <c r="D1513">
        <v>11150</v>
      </c>
      <c r="E1513">
        <v>11510</v>
      </c>
      <c r="F1513">
        <v>11510</v>
      </c>
      <c r="G1513">
        <v>9300</v>
      </c>
    </row>
    <row r="1514" spans="1:7" x14ac:dyDescent="0.25">
      <c r="A1514" s="20">
        <v>42705</v>
      </c>
      <c r="B1514">
        <v>11500</v>
      </c>
      <c r="C1514">
        <v>12860</v>
      </c>
      <c r="D1514">
        <v>11420</v>
      </c>
      <c r="E1514">
        <v>12430</v>
      </c>
      <c r="F1514">
        <v>12430</v>
      </c>
      <c r="G1514">
        <v>14600</v>
      </c>
    </row>
    <row r="1515" spans="1:7" x14ac:dyDescent="0.25">
      <c r="A1515" s="20">
        <v>42706</v>
      </c>
      <c r="B1515">
        <v>12560</v>
      </c>
      <c r="C1515">
        <v>12700</v>
      </c>
      <c r="D1515">
        <v>11760</v>
      </c>
      <c r="E1515">
        <v>12450</v>
      </c>
      <c r="F1515">
        <v>12450</v>
      </c>
      <c r="G1515">
        <v>11700</v>
      </c>
    </row>
    <row r="1516" spans="1:7" x14ac:dyDescent="0.25">
      <c r="A1516" s="20">
        <v>42709</v>
      </c>
      <c r="B1516">
        <v>11580</v>
      </c>
      <c r="C1516">
        <v>11690</v>
      </c>
      <c r="D1516">
        <v>10750</v>
      </c>
      <c r="E1516">
        <v>10830</v>
      </c>
      <c r="F1516">
        <v>10830</v>
      </c>
      <c r="G1516">
        <v>12200</v>
      </c>
    </row>
    <row r="1517" spans="1:7" x14ac:dyDescent="0.25">
      <c r="A1517" s="20">
        <v>42710</v>
      </c>
      <c r="B1517">
        <v>10400</v>
      </c>
      <c r="C1517">
        <v>10550</v>
      </c>
      <c r="D1517">
        <v>9970</v>
      </c>
      <c r="E1517">
        <v>10070</v>
      </c>
      <c r="F1517">
        <v>10070</v>
      </c>
      <c r="G1517">
        <v>9200</v>
      </c>
    </row>
    <row r="1518" spans="1:7" x14ac:dyDescent="0.25">
      <c r="A1518" s="20">
        <v>42711</v>
      </c>
      <c r="B1518">
        <v>9980</v>
      </c>
      <c r="C1518">
        <v>10220</v>
      </c>
      <c r="D1518">
        <v>9580</v>
      </c>
      <c r="E1518">
        <v>10120</v>
      </c>
      <c r="F1518">
        <v>10120</v>
      </c>
      <c r="G1518">
        <v>14100</v>
      </c>
    </row>
    <row r="1519" spans="1:7" x14ac:dyDescent="0.25">
      <c r="A1519" s="20">
        <v>42712</v>
      </c>
      <c r="B1519">
        <v>10140</v>
      </c>
      <c r="C1519">
        <v>10830</v>
      </c>
      <c r="D1519">
        <v>10020</v>
      </c>
      <c r="E1519">
        <v>10150</v>
      </c>
      <c r="F1519">
        <v>10150</v>
      </c>
      <c r="G1519">
        <v>15000</v>
      </c>
    </row>
    <row r="1520" spans="1:7" x14ac:dyDescent="0.25">
      <c r="A1520" s="20">
        <v>42713</v>
      </c>
      <c r="B1520">
        <v>10350</v>
      </c>
      <c r="C1520">
        <v>10360</v>
      </c>
      <c r="D1520">
        <v>9870</v>
      </c>
      <c r="E1520">
        <v>9960</v>
      </c>
      <c r="F1520">
        <v>9960</v>
      </c>
      <c r="G1520">
        <v>10300</v>
      </c>
    </row>
    <row r="1521" spans="1:7" x14ac:dyDescent="0.25">
      <c r="A1521" s="20">
        <v>42716</v>
      </c>
      <c r="B1521">
        <v>9960</v>
      </c>
      <c r="C1521">
        <v>10290</v>
      </c>
      <c r="D1521">
        <v>9900</v>
      </c>
      <c r="E1521">
        <v>10120</v>
      </c>
      <c r="F1521">
        <v>10120</v>
      </c>
      <c r="G1521">
        <v>7900</v>
      </c>
    </row>
    <row r="1522" spans="1:7" x14ac:dyDescent="0.25">
      <c r="A1522" s="20">
        <v>42717</v>
      </c>
      <c r="B1522">
        <v>10020</v>
      </c>
      <c r="C1522">
        <v>10600</v>
      </c>
      <c r="D1522">
        <v>9960</v>
      </c>
      <c r="E1522">
        <v>10280</v>
      </c>
      <c r="F1522">
        <v>10280</v>
      </c>
      <c r="G1522">
        <v>10000</v>
      </c>
    </row>
    <row r="1523" spans="1:7" x14ac:dyDescent="0.25">
      <c r="A1523" s="20">
        <v>42718</v>
      </c>
      <c r="B1523">
        <v>10370</v>
      </c>
      <c r="C1523">
        <v>10450</v>
      </c>
      <c r="D1523">
        <v>9600</v>
      </c>
      <c r="E1523">
        <v>10200</v>
      </c>
      <c r="F1523">
        <v>10200</v>
      </c>
      <c r="G1523">
        <v>17900</v>
      </c>
    </row>
    <row r="1524" spans="1:7" x14ac:dyDescent="0.25">
      <c r="A1524" s="20">
        <v>42719</v>
      </c>
      <c r="B1524">
        <v>9890</v>
      </c>
      <c r="C1524">
        <v>10170</v>
      </c>
      <c r="D1524">
        <v>9730</v>
      </c>
      <c r="E1524">
        <v>9920</v>
      </c>
      <c r="F1524">
        <v>9920</v>
      </c>
      <c r="G1524">
        <v>9200</v>
      </c>
    </row>
    <row r="1525" spans="1:7" x14ac:dyDescent="0.25">
      <c r="A1525" s="20">
        <v>42720</v>
      </c>
      <c r="B1525">
        <v>9640</v>
      </c>
      <c r="C1525">
        <v>9930</v>
      </c>
      <c r="D1525">
        <v>9520</v>
      </c>
      <c r="E1525">
        <v>9660</v>
      </c>
      <c r="F1525">
        <v>9660</v>
      </c>
      <c r="G1525">
        <v>8200</v>
      </c>
    </row>
    <row r="1526" spans="1:7" x14ac:dyDescent="0.25">
      <c r="A1526" s="20">
        <v>42723</v>
      </c>
      <c r="B1526">
        <v>9430</v>
      </c>
      <c r="C1526">
        <v>9450</v>
      </c>
      <c r="D1526">
        <v>8960</v>
      </c>
      <c r="E1526">
        <v>8990</v>
      </c>
      <c r="F1526">
        <v>8990</v>
      </c>
      <c r="G1526">
        <v>8700</v>
      </c>
    </row>
    <row r="1527" spans="1:7" x14ac:dyDescent="0.25">
      <c r="A1527" s="20">
        <v>42724</v>
      </c>
      <c r="B1527">
        <v>8810</v>
      </c>
      <c r="C1527">
        <v>8850</v>
      </c>
      <c r="D1527">
        <v>8550</v>
      </c>
      <c r="E1527">
        <v>8650</v>
      </c>
      <c r="F1527">
        <v>8650</v>
      </c>
      <c r="G1527">
        <v>7700</v>
      </c>
    </row>
    <row r="1528" spans="1:7" x14ac:dyDescent="0.25">
      <c r="A1528" s="20">
        <v>42725</v>
      </c>
      <c r="B1528">
        <v>8540</v>
      </c>
      <c r="C1528">
        <v>8580</v>
      </c>
      <c r="D1528">
        <v>8320</v>
      </c>
      <c r="E1528">
        <v>8370</v>
      </c>
      <c r="F1528">
        <v>8370</v>
      </c>
      <c r="G1528">
        <v>6900</v>
      </c>
    </row>
    <row r="1529" spans="1:7" x14ac:dyDescent="0.25">
      <c r="A1529" s="20">
        <v>42726</v>
      </c>
      <c r="B1529">
        <v>8350</v>
      </c>
      <c r="C1529">
        <v>8700</v>
      </c>
      <c r="D1529">
        <v>8270</v>
      </c>
      <c r="E1529">
        <v>8650</v>
      </c>
      <c r="F1529">
        <v>8650</v>
      </c>
      <c r="G1529">
        <v>8200</v>
      </c>
    </row>
    <row r="1530" spans="1:7" x14ac:dyDescent="0.25">
      <c r="A1530" s="20">
        <v>42727</v>
      </c>
      <c r="B1530">
        <v>8690</v>
      </c>
      <c r="C1530">
        <v>8800</v>
      </c>
      <c r="D1530">
        <v>8510</v>
      </c>
      <c r="E1530">
        <v>8550</v>
      </c>
      <c r="F1530">
        <v>8550</v>
      </c>
      <c r="G1530">
        <v>5300</v>
      </c>
    </row>
    <row r="1531" spans="1:7" x14ac:dyDescent="0.25">
      <c r="A1531" s="20">
        <v>42731</v>
      </c>
      <c r="B1531">
        <v>8500</v>
      </c>
      <c r="C1531">
        <v>8540</v>
      </c>
      <c r="D1531">
        <v>8230</v>
      </c>
      <c r="E1531">
        <v>8300</v>
      </c>
      <c r="F1531">
        <v>8300</v>
      </c>
      <c r="G1531">
        <v>4800</v>
      </c>
    </row>
    <row r="1532" spans="1:7" x14ac:dyDescent="0.25">
      <c r="A1532" s="20">
        <v>42732</v>
      </c>
      <c r="B1532">
        <v>8220</v>
      </c>
      <c r="C1532">
        <v>8900</v>
      </c>
      <c r="D1532">
        <v>8180</v>
      </c>
      <c r="E1532">
        <v>8880</v>
      </c>
      <c r="F1532">
        <v>8880</v>
      </c>
      <c r="G1532">
        <v>12100</v>
      </c>
    </row>
    <row r="1533" spans="1:7" x14ac:dyDescent="0.25">
      <c r="A1533" s="20">
        <v>42733</v>
      </c>
      <c r="B1533">
        <v>8920</v>
      </c>
      <c r="C1533">
        <v>9380</v>
      </c>
      <c r="D1533">
        <v>8760</v>
      </c>
      <c r="E1533">
        <v>9150</v>
      </c>
      <c r="F1533">
        <v>9150</v>
      </c>
      <c r="G1533">
        <v>10700</v>
      </c>
    </row>
    <row r="1534" spans="1:7" x14ac:dyDescent="0.25">
      <c r="A1534" s="20">
        <v>42734</v>
      </c>
      <c r="B1534">
        <v>8930</v>
      </c>
      <c r="C1534">
        <v>9700</v>
      </c>
      <c r="D1534">
        <v>8920</v>
      </c>
      <c r="E1534">
        <v>9520</v>
      </c>
      <c r="F1534">
        <v>9520</v>
      </c>
      <c r="G1534">
        <v>13300</v>
      </c>
    </row>
    <row r="1535" spans="1:7" x14ac:dyDescent="0.25">
      <c r="A1535" s="20">
        <v>42738</v>
      </c>
      <c r="B1535">
        <v>8710</v>
      </c>
      <c r="C1535">
        <v>8860</v>
      </c>
      <c r="D1535">
        <v>8140</v>
      </c>
      <c r="E1535">
        <v>8170</v>
      </c>
      <c r="F1535">
        <v>8170</v>
      </c>
      <c r="G1535">
        <v>11600</v>
      </c>
    </row>
    <row r="1536" spans="1:7" x14ac:dyDescent="0.25">
      <c r="A1536" s="20">
        <v>42739</v>
      </c>
      <c r="B1536">
        <v>7980</v>
      </c>
      <c r="C1536">
        <v>8000</v>
      </c>
      <c r="D1536">
        <v>7150</v>
      </c>
      <c r="E1536">
        <v>7320</v>
      </c>
      <c r="F1536">
        <v>7320</v>
      </c>
      <c r="G1536">
        <v>10800</v>
      </c>
    </row>
    <row r="1537" spans="1:7" x14ac:dyDescent="0.25">
      <c r="A1537" s="20">
        <v>42740</v>
      </c>
      <c r="B1537">
        <v>7460</v>
      </c>
      <c r="C1537">
        <v>7720</v>
      </c>
      <c r="D1537">
        <v>7250</v>
      </c>
      <c r="E1537">
        <v>7270</v>
      </c>
      <c r="F1537">
        <v>7270</v>
      </c>
      <c r="G1537">
        <v>9400</v>
      </c>
    </row>
    <row r="1538" spans="1:7" x14ac:dyDescent="0.25">
      <c r="A1538" s="20">
        <v>42741</v>
      </c>
      <c r="B1538">
        <v>7120</v>
      </c>
      <c r="C1538">
        <v>7250</v>
      </c>
      <c r="D1538">
        <v>6790</v>
      </c>
      <c r="E1538">
        <v>7080</v>
      </c>
      <c r="F1538">
        <v>7080</v>
      </c>
      <c r="G1538">
        <v>12500</v>
      </c>
    </row>
    <row r="1539" spans="1:7" x14ac:dyDescent="0.25">
      <c r="A1539" s="20">
        <v>42744</v>
      </c>
      <c r="B1539">
        <v>7150</v>
      </c>
      <c r="C1539">
        <v>7270</v>
      </c>
      <c r="D1539">
        <v>6830</v>
      </c>
      <c r="E1539">
        <v>7050</v>
      </c>
      <c r="F1539">
        <v>7050</v>
      </c>
      <c r="G1539">
        <v>8900</v>
      </c>
    </row>
    <row r="1540" spans="1:7" x14ac:dyDescent="0.25">
      <c r="A1540" s="20">
        <v>42745</v>
      </c>
      <c r="B1540">
        <v>6910</v>
      </c>
      <c r="C1540">
        <v>7160</v>
      </c>
      <c r="D1540">
        <v>6780</v>
      </c>
      <c r="E1540">
        <v>6920</v>
      </c>
      <c r="F1540">
        <v>6920</v>
      </c>
      <c r="G1540">
        <v>9000</v>
      </c>
    </row>
    <row r="1541" spans="1:7" x14ac:dyDescent="0.25">
      <c r="A1541" s="20">
        <v>42746</v>
      </c>
      <c r="B1541">
        <v>6960</v>
      </c>
      <c r="C1541">
        <v>7220</v>
      </c>
      <c r="D1541">
        <v>6610</v>
      </c>
      <c r="E1541">
        <v>6650</v>
      </c>
      <c r="F1541">
        <v>6650</v>
      </c>
      <c r="G1541">
        <v>15300</v>
      </c>
    </row>
    <row r="1542" spans="1:7" x14ac:dyDescent="0.25">
      <c r="A1542" s="20">
        <v>42747</v>
      </c>
      <c r="B1542">
        <v>6760</v>
      </c>
      <c r="C1542">
        <v>7310</v>
      </c>
      <c r="D1542">
        <v>6630</v>
      </c>
      <c r="E1542">
        <v>6650</v>
      </c>
      <c r="F1542">
        <v>6650</v>
      </c>
      <c r="G1542">
        <v>21900</v>
      </c>
    </row>
    <row r="1543" spans="1:7" x14ac:dyDescent="0.25">
      <c r="A1543" s="20">
        <v>42748</v>
      </c>
      <c r="B1543">
        <v>6580</v>
      </c>
      <c r="C1543">
        <v>6820</v>
      </c>
      <c r="D1543">
        <v>6480</v>
      </c>
      <c r="E1543">
        <v>6670</v>
      </c>
      <c r="F1543">
        <v>6670</v>
      </c>
      <c r="G1543">
        <v>12200</v>
      </c>
    </row>
    <row r="1544" spans="1:7" x14ac:dyDescent="0.25">
      <c r="A1544" s="20">
        <v>42752</v>
      </c>
      <c r="B1544">
        <v>6850</v>
      </c>
      <c r="C1544">
        <v>6900</v>
      </c>
      <c r="D1544">
        <v>6570</v>
      </c>
      <c r="E1544">
        <v>6640</v>
      </c>
      <c r="F1544">
        <v>6640</v>
      </c>
      <c r="G1544">
        <v>15600</v>
      </c>
    </row>
    <row r="1545" spans="1:7" x14ac:dyDescent="0.25">
      <c r="A1545" s="20">
        <v>42753</v>
      </c>
      <c r="B1545">
        <v>6520</v>
      </c>
      <c r="C1545">
        <v>6640</v>
      </c>
      <c r="D1545">
        <v>6380</v>
      </c>
      <c r="E1545">
        <v>6570</v>
      </c>
      <c r="F1545">
        <v>6570</v>
      </c>
      <c r="G1545">
        <v>13200</v>
      </c>
    </row>
    <row r="1546" spans="1:7" x14ac:dyDescent="0.25">
      <c r="A1546" s="20">
        <v>42754</v>
      </c>
      <c r="B1546">
        <v>6500</v>
      </c>
      <c r="C1546">
        <v>6830</v>
      </c>
      <c r="D1546">
        <v>6450</v>
      </c>
      <c r="E1546">
        <v>6720</v>
      </c>
      <c r="F1546">
        <v>6720</v>
      </c>
      <c r="G1546">
        <v>14200</v>
      </c>
    </row>
    <row r="1547" spans="1:7" x14ac:dyDescent="0.25">
      <c r="A1547" s="20">
        <v>42755</v>
      </c>
      <c r="B1547">
        <v>6570</v>
      </c>
      <c r="C1547">
        <v>6620</v>
      </c>
      <c r="D1547">
        <v>6190</v>
      </c>
      <c r="E1547">
        <v>6210</v>
      </c>
      <c r="F1547">
        <v>6210</v>
      </c>
      <c r="G1547">
        <v>18700</v>
      </c>
    </row>
    <row r="1548" spans="1:7" x14ac:dyDescent="0.25">
      <c r="A1548" s="20">
        <v>42758</v>
      </c>
      <c r="B1548">
        <v>6220</v>
      </c>
      <c r="C1548">
        <v>6430</v>
      </c>
      <c r="D1548">
        <v>6090</v>
      </c>
      <c r="E1548">
        <v>6100</v>
      </c>
      <c r="F1548">
        <v>6100</v>
      </c>
      <c r="G1548">
        <v>16300</v>
      </c>
    </row>
    <row r="1549" spans="1:7" x14ac:dyDescent="0.25">
      <c r="A1549" s="20">
        <v>42759</v>
      </c>
      <c r="B1549">
        <v>5950</v>
      </c>
      <c r="C1549">
        <v>5960</v>
      </c>
      <c r="D1549">
        <v>5460</v>
      </c>
      <c r="E1549">
        <v>5520</v>
      </c>
      <c r="F1549">
        <v>5520</v>
      </c>
      <c r="G1549">
        <v>16500</v>
      </c>
    </row>
    <row r="1550" spans="1:7" x14ac:dyDescent="0.25">
      <c r="A1550" s="20">
        <v>42760</v>
      </c>
      <c r="B1550">
        <v>5350</v>
      </c>
      <c r="C1550">
        <v>5420</v>
      </c>
      <c r="D1550">
        <v>5210</v>
      </c>
      <c r="E1550">
        <v>5260</v>
      </c>
      <c r="F1550">
        <v>5260</v>
      </c>
      <c r="G1550">
        <v>11800</v>
      </c>
    </row>
    <row r="1551" spans="1:7" x14ac:dyDescent="0.25">
      <c r="A1551" s="20">
        <v>42761</v>
      </c>
      <c r="B1551">
        <v>5290</v>
      </c>
      <c r="C1551">
        <v>5430</v>
      </c>
      <c r="D1551">
        <v>5200</v>
      </c>
      <c r="E1551">
        <v>5320</v>
      </c>
      <c r="F1551">
        <v>5320</v>
      </c>
      <c r="G1551">
        <v>12700</v>
      </c>
    </row>
    <row r="1552" spans="1:7" x14ac:dyDescent="0.25">
      <c r="A1552" s="20">
        <v>42762</v>
      </c>
      <c r="B1552">
        <v>5280</v>
      </c>
      <c r="C1552">
        <v>5380</v>
      </c>
      <c r="D1552">
        <v>5160</v>
      </c>
      <c r="E1552">
        <v>5210</v>
      </c>
      <c r="F1552">
        <v>5210</v>
      </c>
      <c r="G1552">
        <v>11400</v>
      </c>
    </row>
    <row r="1553" spans="1:7" x14ac:dyDescent="0.25">
      <c r="A1553" s="20">
        <v>42765</v>
      </c>
      <c r="B1553">
        <v>5410</v>
      </c>
      <c r="C1553">
        <v>5930</v>
      </c>
      <c r="D1553">
        <v>5410</v>
      </c>
      <c r="E1553">
        <v>5490</v>
      </c>
      <c r="F1553">
        <v>5490</v>
      </c>
      <c r="G1553">
        <v>27200</v>
      </c>
    </row>
    <row r="1554" spans="1:7" x14ac:dyDescent="0.25">
      <c r="A1554" s="20">
        <v>42766</v>
      </c>
      <c r="B1554">
        <v>5580</v>
      </c>
      <c r="C1554">
        <v>5770</v>
      </c>
      <c r="D1554">
        <v>5420</v>
      </c>
      <c r="E1554">
        <v>5440</v>
      </c>
      <c r="F1554">
        <v>5440</v>
      </c>
      <c r="G1554">
        <v>21500</v>
      </c>
    </row>
    <row r="1555" spans="1:7" x14ac:dyDescent="0.25">
      <c r="A1555" s="20">
        <v>42767</v>
      </c>
      <c r="B1555">
        <v>5210</v>
      </c>
      <c r="C1555">
        <v>5370</v>
      </c>
      <c r="D1555">
        <v>5110</v>
      </c>
      <c r="E1555">
        <v>5240</v>
      </c>
      <c r="F1555">
        <v>5240</v>
      </c>
      <c r="G1555">
        <v>18200</v>
      </c>
    </row>
    <row r="1556" spans="1:7" x14ac:dyDescent="0.25">
      <c r="A1556" s="20">
        <v>42768</v>
      </c>
      <c r="B1556">
        <v>5330</v>
      </c>
      <c r="C1556">
        <v>5410</v>
      </c>
      <c r="D1556">
        <v>5220</v>
      </c>
      <c r="E1556">
        <v>5330</v>
      </c>
      <c r="F1556">
        <v>5330</v>
      </c>
      <c r="G1556">
        <v>13100</v>
      </c>
    </row>
    <row r="1557" spans="1:7" x14ac:dyDescent="0.25">
      <c r="A1557" s="20">
        <v>42769</v>
      </c>
      <c r="B1557">
        <v>5130</v>
      </c>
      <c r="C1557">
        <v>5180</v>
      </c>
      <c r="D1557">
        <v>5000</v>
      </c>
      <c r="E1557">
        <v>5100</v>
      </c>
      <c r="F1557">
        <v>5100</v>
      </c>
      <c r="G1557">
        <v>14600</v>
      </c>
    </row>
    <row r="1558" spans="1:7" x14ac:dyDescent="0.25">
      <c r="A1558" s="20">
        <v>42772</v>
      </c>
      <c r="B1558">
        <v>5210</v>
      </c>
      <c r="C1558">
        <v>5230</v>
      </c>
      <c r="D1558">
        <v>5040</v>
      </c>
      <c r="E1558">
        <v>5110</v>
      </c>
      <c r="F1558">
        <v>5110</v>
      </c>
      <c r="G1558">
        <v>12400</v>
      </c>
    </row>
    <row r="1559" spans="1:7" x14ac:dyDescent="0.25">
      <c r="A1559" s="20">
        <v>42773</v>
      </c>
      <c r="B1559">
        <v>5070</v>
      </c>
      <c r="C1559">
        <v>5190</v>
      </c>
      <c r="D1559">
        <v>5050</v>
      </c>
      <c r="E1559">
        <v>5170</v>
      </c>
      <c r="F1559">
        <v>5170</v>
      </c>
      <c r="G1559">
        <v>12000</v>
      </c>
    </row>
    <row r="1560" spans="1:7" x14ac:dyDescent="0.25">
      <c r="A1560" s="20">
        <v>42774</v>
      </c>
      <c r="B1560">
        <v>5200</v>
      </c>
      <c r="C1560">
        <v>5330</v>
      </c>
      <c r="D1560">
        <v>5070</v>
      </c>
      <c r="E1560">
        <v>5130</v>
      </c>
      <c r="F1560">
        <v>5130</v>
      </c>
      <c r="G1560">
        <v>12900</v>
      </c>
    </row>
    <row r="1561" spans="1:7" x14ac:dyDescent="0.25">
      <c r="A1561" s="20">
        <v>42775</v>
      </c>
      <c r="B1561">
        <v>5070</v>
      </c>
      <c r="C1561">
        <v>5090</v>
      </c>
      <c r="D1561">
        <v>4820</v>
      </c>
      <c r="E1561">
        <v>4920</v>
      </c>
      <c r="F1561">
        <v>4920</v>
      </c>
      <c r="G1561">
        <v>15400</v>
      </c>
    </row>
    <row r="1562" spans="1:7" x14ac:dyDescent="0.25">
      <c r="A1562" s="20">
        <v>42776</v>
      </c>
      <c r="B1562">
        <v>4800</v>
      </c>
      <c r="C1562">
        <v>4830</v>
      </c>
      <c r="D1562">
        <v>4690</v>
      </c>
      <c r="E1562">
        <v>4760</v>
      </c>
      <c r="F1562">
        <v>4760</v>
      </c>
      <c r="G1562">
        <v>11400</v>
      </c>
    </row>
    <row r="1563" spans="1:7" x14ac:dyDescent="0.25">
      <c r="A1563" s="20">
        <v>42779</v>
      </c>
      <c r="B1563">
        <v>4590</v>
      </c>
      <c r="C1563">
        <v>4620</v>
      </c>
      <c r="D1563">
        <v>4420</v>
      </c>
      <c r="E1563">
        <v>4450</v>
      </c>
      <c r="F1563">
        <v>4450</v>
      </c>
      <c r="G1563">
        <v>15200</v>
      </c>
    </row>
    <row r="1564" spans="1:7" x14ac:dyDescent="0.25">
      <c r="A1564" s="20">
        <v>42780</v>
      </c>
      <c r="B1564">
        <v>4450</v>
      </c>
      <c r="C1564">
        <v>4460</v>
      </c>
      <c r="D1564">
        <v>4060</v>
      </c>
      <c r="E1564">
        <v>4070</v>
      </c>
      <c r="F1564">
        <v>4070</v>
      </c>
      <c r="G1564">
        <v>18700</v>
      </c>
    </row>
    <row r="1565" spans="1:7" x14ac:dyDescent="0.25">
      <c r="A1565" s="20">
        <v>42781</v>
      </c>
      <c r="B1565">
        <v>4060</v>
      </c>
      <c r="C1565">
        <v>4330</v>
      </c>
      <c r="D1565">
        <v>4000</v>
      </c>
      <c r="E1565">
        <v>4320</v>
      </c>
      <c r="F1565">
        <v>4320</v>
      </c>
      <c r="G1565">
        <v>21700</v>
      </c>
    </row>
    <row r="1566" spans="1:7" x14ac:dyDescent="0.25">
      <c r="A1566" s="20">
        <v>42782</v>
      </c>
      <c r="B1566">
        <v>4320</v>
      </c>
      <c r="C1566">
        <v>4810</v>
      </c>
      <c r="D1566">
        <v>4310</v>
      </c>
      <c r="E1566">
        <v>4360</v>
      </c>
      <c r="F1566">
        <v>4360</v>
      </c>
      <c r="G1566">
        <v>27800</v>
      </c>
    </row>
    <row r="1567" spans="1:7" x14ac:dyDescent="0.25">
      <c r="A1567" s="20">
        <v>42783</v>
      </c>
      <c r="B1567">
        <v>4580</v>
      </c>
      <c r="C1567">
        <v>4650</v>
      </c>
      <c r="D1567">
        <v>4360</v>
      </c>
      <c r="E1567">
        <v>4400</v>
      </c>
      <c r="F1567">
        <v>4400</v>
      </c>
      <c r="G1567">
        <v>15200</v>
      </c>
    </row>
    <row r="1568" spans="1:7" x14ac:dyDescent="0.25">
      <c r="A1568" s="20">
        <v>42787</v>
      </c>
      <c r="B1568">
        <v>4270</v>
      </c>
      <c r="C1568">
        <v>4520</v>
      </c>
      <c r="D1568">
        <v>4240</v>
      </c>
      <c r="E1568">
        <v>4500</v>
      </c>
      <c r="F1568">
        <v>4500</v>
      </c>
      <c r="G1568">
        <v>13800</v>
      </c>
    </row>
    <row r="1569" spans="1:7" x14ac:dyDescent="0.25">
      <c r="A1569" s="20">
        <v>42788</v>
      </c>
      <c r="B1569">
        <v>4570</v>
      </c>
      <c r="C1569">
        <v>4700</v>
      </c>
      <c r="D1569">
        <v>4430</v>
      </c>
      <c r="E1569">
        <v>4540</v>
      </c>
      <c r="F1569">
        <v>4540</v>
      </c>
      <c r="G1569">
        <v>16500</v>
      </c>
    </row>
    <row r="1570" spans="1:7" x14ac:dyDescent="0.25">
      <c r="A1570" s="20">
        <v>42789</v>
      </c>
      <c r="B1570">
        <v>4550</v>
      </c>
      <c r="C1570">
        <v>4910</v>
      </c>
      <c r="D1570">
        <v>4520</v>
      </c>
      <c r="E1570">
        <v>4780</v>
      </c>
      <c r="F1570">
        <v>4780</v>
      </c>
      <c r="G1570">
        <v>17900</v>
      </c>
    </row>
    <row r="1571" spans="1:7" x14ac:dyDescent="0.25">
      <c r="A1571" s="20">
        <v>42790</v>
      </c>
      <c r="B1571">
        <v>5130</v>
      </c>
      <c r="C1571">
        <v>5180</v>
      </c>
      <c r="D1571">
        <v>4630</v>
      </c>
      <c r="E1571">
        <v>4670</v>
      </c>
      <c r="F1571">
        <v>4670</v>
      </c>
      <c r="G1571">
        <v>22000</v>
      </c>
    </row>
    <row r="1572" spans="1:7" x14ac:dyDescent="0.25">
      <c r="A1572" s="20">
        <v>42793</v>
      </c>
      <c r="B1572">
        <v>4660</v>
      </c>
      <c r="C1572">
        <v>4740</v>
      </c>
      <c r="D1572">
        <v>4410</v>
      </c>
      <c r="E1572">
        <v>4600</v>
      </c>
      <c r="F1572">
        <v>4600</v>
      </c>
      <c r="G1572">
        <v>16600</v>
      </c>
    </row>
    <row r="1573" spans="1:7" x14ac:dyDescent="0.25">
      <c r="A1573" s="20">
        <v>42794</v>
      </c>
      <c r="B1573">
        <v>4660</v>
      </c>
      <c r="C1573">
        <v>4900</v>
      </c>
      <c r="D1573">
        <v>4590</v>
      </c>
      <c r="E1573">
        <v>4850</v>
      </c>
      <c r="F1573">
        <v>4850</v>
      </c>
      <c r="G1573">
        <v>16100</v>
      </c>
    </row>
    <row r="1574" spans="1:7" x14ac:dyDescent="0.25">
      <c r="A1574" s="20">
        <v>42795</v>
      </c>
      <c r="B1574">
        <v>4430</v>
      </c>
      <c r="C1574">
        <v>4650</v>
      </c>
      <c r="D1574">
        <v>4370</v>
      </c>
      <c r="E1574">
        <v>4640</v>
      </c>
      <c r="F1574">
        <v>4640</v>
      </c>
      <c r="G1574">
        <v>21500</v>
      </c>
    </row>
    <row r="1575" spans="1:7" x14ac:dyDescent="0.25">
      <c r="A1575" s="20">
        <v>42796</v>
      </c>
      <c r="B1575">
        <v>4630</v>
      </c>
      <c r="C1575">
        <v>4750</v>
      </c>
      <c r="D1575">
        <v>4470</v>
      </c>
      <c r="E1575">
        <v>4660</v>
      </c>
      <c r="F1575">
        <v>4660</v>
      </c>
      <c r="G1575">
        <v>17300</v>
      </c>
    </row>
    <row r="1576" spans="1:7" x14ac:dyDescent="0.25">
      <c r="A1576" s="20">
        <v>42797</v>
      </c>
      <c r="B1576">
        <v>4540</v>
      </c>
      <c r="C1576">
        <v>4540</v>
      </c>
      <c r="D1576">
        <v>4350</v>
      </c>
      <c r="E1576">
        <v>4400</v>
      </c>
      <c r="F1576">
        <v>4400</v>
      </c>
      <c r="G1576">
        <v>14400</v>
      </c>
    </row>
    <row r="1577" spans="1:7" x14ac:dyDescent="0.25">
      <c r="A1577" s="20">
        <v>42800</v>
      </c>
      <c r="B1577">
        <v>4360</v>
      </c>
      <c r="C1577">
        <v>4410</v>
      </c>
      <c r="D1577">
        <v>4180</v>
      </c>
      <c r="E1577">
        <v>4230</v>
      </c>
      <c r="F1577">
        <v>4230</v>
      </c>
      <c r="G1577">
        <v>13600</v>
      </c>
    </row>
    <row r="1578" spans="1:7" x14ac:dyDescent="0.25">
      <c r="A1578" s="20">
        <v>42801</v>
      </c>
      <c r="B1578">
        <v>4220</v>
      </c>
      <c r="C1578">
        <v>4310</v>
      </c>
      <c r="D1578">
        <v>4080</v>
      </c>
      <c r="E1578">
        <v>4220</v>
      </c>
      <c r="F1578">
        <v>4220</v>
      </c>
      <c r="G1578">
        <v>11900</v>
      </c>
    </row>
    <row r="1579" spans="1:7" x14ac:dyDescent="0.25">
      <c r="A1579" s="20">
        <v>42802</v>
      </c>
      <c r="B1579">
        <v>4130</v>
      </c>
      <c r="C1579">
        <v>4310</v>
      </c>
      <c r="D1579">
        <v>4050</v>
      </c>
      <c r="E1579">
        <v>4280</v>
      </c>
      <c r="F1579">
        <v>4280</v>
      </c>
      <c r="G1579">
        <v>13800</v>
      </c>
    </row>
    <row r="1580" spans="1:7" x14ac:dyDescent="0.25">
      <c r="A1580" s="20">
        <v>42803</v>
      </c>
      <c r="B1580">
        <v>4230</v>
      </c>
      <c r="C1580">
        <v>4380</v>
      </c>
      <c r="D1580">
        <v>4130</v>
      </c>
      <c r="E1580">
        <v>4240</v>
      </c>
      <c r="F1580">
        <v>4240</v>
      </c>
      <c r="G1580">
        <v>13500</v>
      </c>
    </row>
    <row r="1581" spans="1:7" x14ac:dyDescent="0.25">
      <c r="A1581" s="20">
        <v>42804</v>
      </c>
      <c r="B1581">
        <v>4140</v>
      </c>
      <c r="C1581">
        <v>4270</v>
      </c>
      <c r="D1581">
        <v>4100</v>
      </c>
      <c r="E1581">
        <v>4130</v>
      </c>
      <c r="F1581">
        <v>4130</v>
      </c>
      <c r="G1581">
        <v>11600</v>
      </c>
    </row>
    <row r="1582" spans="1:7" x14ac:dyDescent="0.25">
      <c r="A1582" s="20">
        <v>42807</v>
      </c>
      <c r="B1582">
        <v>4080</v>
      </c>
      <c r="C1582">
        <v>4130</v>
      </c>
      <c r="D1582">
        <v>3930</v>
      </c>
      <c r="E1582">
        <v>3950</v>
      </c>
      <c r="F1582">
        <v>3950</v>
      </c>
      <c r="G1582">
        <v>11000</v>
      </c>
    </row>
    <row r="1583" spans="1:7" x14ac:dyDescent="0.25">
      <c r="A1583" s="20">
        <v>42808</v>
      </c>
      <c r="B1583">
        <v>3980</v>
      </c>
      <c r="C1583">
        <v>4140</v>
      </c>
      <c r="D1583">
        <v>3920</v>
      </c>
      <c r="E1583">
        <v>4090</v>
      </c>
      <c r="F1583">
        <v>4090</v>
      </c>
      <c r="G1583">
        <v>17800</v>
      </c>
    </row>
    <row r="1584" spans="1:7" x14ac:dyDescent="0.25">
      <c r="A1584" s="20">
        <v>42809</v>
      </c>
      <c r="B1584">
        <v>3990</v>
      </c>
      <c r="C1584">
        <v>4020</v>
      </c>
      <c r="D1584">
        <v>3710</v>
      </c>
      <c r="E1584">
        <v>3780</v>
      </c>
      <c r="F1584">
        <v>3780</v>
      </c>
      <c r="G1584">
        <v>20600</v>
      </c>
    </row>
    <row r="1585" spans="1:7" x14ac:dyDescent="0.25">
      <c r="A1585" s="20">
        <v>42810</v>
      </c>
      <c r="B1585">
        <v>3731</v>
      </c>
      <c r="C1585">
        <v>3755</v>
      </c>
      <c r="D1585">
        <v>3609</v>
      </c>
      <c r="E1585">
        <v>3628</v>
      </c>
      <c r="F1585">
        <v>3628</v>
      </c>
      <c r="G1585">
        <v>57500</v>
      </c>
    </row>
    <row r="1586" spans="1:7" x14ac:dyDescent="0.25">
      <c r="A1586" s="20">
        <v>42811</v>
      </c>
      <c r="B1586">
        <v>3573</v>
      </c>
      <c r="C1586">
        <v>3587</v>
      </c>
      <c r="D1586">
        <v>3430</v>
      </c>
      <c r="E1586">
        <v>3535</v>
      </c>
      <c r="F1586">
        <v>3535</v>
      </c>
      <c r="G1586">
        <v>39400</v>
      </c>
    </row>
    <row r="1587" spans="1:7" x14ac:dyDescent="0.25">
      <c r="A1587" s="20">
        <v>42814</v>
      </c>
      <c r="B1587">
        <v>3530</v>
      </c>
      <c r="C1587">
        <v>3547</v>
      </c>
      <c r="D1587">
        <v>3446</v>
      </c>
      <c r="E1587">
        <v>3541</v>
      </c>
      <c r="F1587">
        <v>3541</v>
      </c>
      <c r="G1587">
        <v>32400</v>
      </c>
    </row>
    <row r="1588" spans="1:7" x14ac:dyDescent="0.25">
      <c r="A1588" s="20">
        <v>42815</v>
      </c>
      <c r="B1588">
        <v>3410</v>
      </c>
      <c r="C1588">
        <v>3878</v>
      </c>
      <c r="D1588">
        <v>3357</v>
      </c>
      <c r="E1588">
        <v>3807</v>
      </c>
      <c r="F1588">
        <v>3807</v>
      </c>
      <c r="G1588">
        <v>84900</v>
      </c>
    </row>
    <row r="1589" spans="1:7" x14ac:dyDescent="0.25">
      <c r="A1589" s="20">
        <v>42816</v>
      </c>
      <c r="B1589">
        <v>3878</v>
      </c>
      <c r="C1589">
        <v>3988</v>
      </c>
      <c r="D1589">
        <v>3730</v>
      </c>
      <c r="E1589">
        <v>3849</v>
      </c>
      <c r="F1589">
        <v>3849</v>
      </c>
      <c r="G1589">
        <v>57800</v>
      </c>
    </row>
    <row r="1590" spans="1:7" x14ac:dyDescent="0.25">
      <c r="A1590" s="20">
        <v>42817</v>
      </c>
      <c r="B1590">
        <v>3919</v>
      </c>
      <c r="C1590">
        <v>4149</v>
      </c>
      <c r="D1590">
        <v>3742</v>
      </c>
      <c r="E1590">
        <v>4110</v>
      </c>
      <c r="F1590">
        <v>4110</v>
      </c>
      <c r="G1590">
        <v>53900</v>
      </c>
    </row>
    <row r="1591" spans="1:7" x14ac:dyDescent="0.25">
      <c r="A1591" s="20">
        <v>42818</v>
      </c>
      <c r="B1591">
        <v>3986</v>
      </c>
      <c r="C1591">
        <v>4320</v>
      </c>
      <c r="D1591">
        <v>3814</v>
      </c>
      <c r="E1591">
        <v>3956</v>
      </c>
      <c r="F1591">
        <v>3956</v>
      </c>
      <c r="G1591">
        <v>82300</v>
      </c>
    </row>
    <row r="1592" spans="1:7" x14ac:dyDescent="0.25">
      <c r="A1592" s="20">
        <v>42821</v>
      </c>
      <c r="B1592">
        <v>4269</v>
      </c>
      <c r="C1592">
        <v>4320</v>
      </c>
      <c r="D1592">
        <v>3728</v>
      </c>
      <c r="E1592">
        <v>3794</v>
      </c>
      <c r="F1592">
        <v>3794</v>
      </c>
      <c r="G1592">
        <v>62800</v>
      </c>
    </row>
    <row r="1593" spans="1:7" x14ac:dyDescent="0.25">
      <c r="A1593" s="20">
        <v>42822</v>
      </c>
      <c r="B1593">
        <v>3719</v>
      </c>
      <c r="C1593">
        <v>3729</v>
      </c>
      <c r="D1593">
        <v>3375</v>
      </c>
      <c r="E1593">
        <v>3390</v>
      </c>
      <c r="F1593">
        <v>3390</v>
      </c>
      <c r="G1593">
        <v>68000</v>
      </c>
    </row>
    <row r="1594" spans="1:7" x14ac:dyDescent="0.25">
      <c r="A1594" s="20">
        <v>42823</v>
      </c>
      <c r="B1594">
        <v>3361</v>
      </c>
      <c r="C1594">
        <v>3415</v>
      </c>
      <c r="D1594">
        <v>3290</v>
      </c>
      <c r="E1594">
        <v>3362</v>
      </c>
      <c r="F1594">
        <v>3362</v>
      </c>
      <c r="G1594">
        <v>33400</v>
      </c>
    </row>
    <row r="1595" spans="1:7" x14ac:dyDescent="0.25">
      <c r="A1595" s="20">
        <v>42824</v>
      </c>
      <c r="B1595">
        <v>3370</v>
      </c>
      <c r="C1595">
        <v>3452</v>
      </c>
      <c r="D1595">
        <v>3328</v>
      </c>
      <c r="E1595">
        <v>3384</v>
      </c>
      <c r="F1595">
        <v>3384</v>
      </c>
      <c r="G1595">
        <v>33900</v>
      </c>
    </row>
    <row r="1596" spans="1:7" x14ac:dyDescent="0.25">
      <c r="A1596" s="20">
        <v>42825</v>
      </c>
      <c r="B1596">
        <v>3392</v>
      </c>
      <c r="C1596">
        <v>3518</v>
      </c>
      <c r="D1596">
        <v>3347</v>
      </c>
      <c r="E1596">
        <v>3508</v>
      </c>
      <c r="F1596">
        <v>3508</v>
      </c>
      <c r="G1596">
        <v>34800</v>
      </c>
    </row>
    <row r="1597" spans="1:7" x14ac:dyDescent="0.25">
      <c r="A1597" s="20">
        <v>42828</v>
      </c>
      <c r="B1597">
        <v>3507</v>
      </c>
      <c r="C1597">
        <v>3793</v>
      </c>
      <c r="D1597">
        <v>3471</v>
      </c>
      <c r="E1597">
        <v>3539</v>
      </c>
      <c r="F1597">
        <v>3539</v>
      </c>
      <c r="G1597">
        <v>51400</v>
      </c>
    </row>
    <row r="1598" spans="1:7" x14ac:dyDescent="0.25">
      <c r="A1598" s="20">
        <v>42829</v>
      </c>
      <c r="B1598">
        <v>3634</v>
      </c>
      <c r="C1598">
        <v>3666</v>
      </c>
      <c r="D1598">
        <v>3415</v>
      </c>
      <c r="E1598">
        <v>3448</v>
      </c>
      <c r="F1598">
        <v>3448</v>
      </c>
      <c r="G1598">
        <v>41600</v>
      </c>
    </row>
    <row r="1599" spans="1:7" x14ac:dyDescent="0.25">
      <c r="A1599" s="20">
        <v>42830</v>
      </c>
      <c r="B1599">
        <v>3369</v>
      </c>
      <c r="C1599">
        <v>3695</v>
      </c>
      <c r="D1599">
        <v>3294</v>
      </c>
      <c r="E1599">
        <v>3674</v>
      </c>
      <c r="F1599">
        <v>3674</v>
      </c>
      <c r="G1599">
        <v>58300</v>
      </c>
    </row>
    <row r="1600" spans="1:7" x14ac:dyDescent="0.25">
      <c r="A1600" s="20">
        <v>42831</v>
      </c>
      <c r="B1600">
        <v>3591</v>
      </c>
      <c r="C1600">
        <v>3646</v>
      </c>
      <c r="D1600">
        <v>3385</v>
      </c>
      <c r="E1600">
        <v>3540</v>
      </c>
      <c r="F1600">
        <v>3540</v>
      </c>
      <c r="G1600">
        <v>65600</v>
      </c>
    </row>
    <row r="1601" spans="1:7" x14ac:dyDescent="0.25">
      <c r="A1601" s="20">
        <v>42832</v>
      </c>
      <c r="B1601">
        <v>3644</v>
      </c>
      <c r="C1601">
        <v>3817</v>
      </c>
      <c r="D1601">
        <v>3562</v>
      </c>
      <c r="E1601">
        <v>3792</v>
      </c>
      <c r="F1601">
        <v>3792</v>
      </c>
      <c r="G1601">
        <v>62000</v>
      </c>
    </row>
    <row r="1602" spans="1:7" x14ac:dyDescent="0.25">
      <c r="A1602" s="20">
        <v>42835</v>
      </c>
      <c r="B1602">
        <v>3824</v>
      </c>
      <c r="C1602">
        <v>4068</v>
      </c>
      <c r="D1602">
        <v>3729</v>
      </c>
      <c r="E1602">
        <v>4068</v>
      </c>
      <c r="F1602">
        <v>4068</v>
      </c>
      <c r="G1602">
        <v>58900</v>
      </c>
    </row>
    <row r="1603" spans="1:7" x14ac:dyDescent="0.25">
      <c r="A1603" s="20">
        <v>42836</v>
      </c>
      <c r="B1603">
        <v>4273</v>
      </c>
      <c r="C1603">
        <v>4524</v>
      </c>
      <c r="D1603">
        <v>4209</v>
      </c>
      <c r="E1603">
        <v>4435</v>
      </c>
      <c r="F1603">
        <v>4435</v>
      </c>
      <c r="G1603">
        <v>90500</v>
      </c>
    </row>
    <row r="1604" spans="1:7" x14ac:dyDescent="0.25">
      <c r="A1604" s="20">
        <v>42837</v>
      </c>
      <c r="B1604">
        <v>4452</v>
      </c>
      <c r="C1604">
        <v>4572</v>
      </c>
      <c r="D1604">
        <v>4323</v>
      </c>
      <c r="E1604">
        <v>4480</v>
      </c>
      <c r="F1604">
        <v>4480</v>
      </c>
      <c r="G1604">
        <v>61200</v>
      </c>
    </row>
    <row r="1605" spans="1:7" x14ac:dyDescent="0.25">
      <c r="A1605" s="20">
        <v>42838</v>
      </c>
      <c r="B1605">
        <v>4511</v>
      </c>
      <c r="C1605">
        <v>4719</v>
      </c>
      <c r="D1605">
        <v>4327</v>
      </c>
      <c r="E1605">
        <v>4649</v>
      </c>
      <c r="F1605">
        <v>4649</v>
      </c>
      <c r="G1605">
        <v>72900</v>
      </c>
    </row>
    <row r="1606" spans="1:7" x14ac:dyDescent="0.25">
      <c r="A1606" s="20">
        <v>42842</v>
      </c>
      <c r="B1606">
        <v>4493</v>
      </c>
      <c r="C1606">
        <v>4503</v>
      </c>
      <c r="D1606">
        <v>4183</v>
      </c>
      <c r="E1606">
        <v>4184</v>
      </c>
      <c r="F1606">
        <v>4184</v>
      </c>
      <c r="G1606">
        <v>48000</v>
      </c>
    </row>
    <row r="1607" spans="1:7" x14ac:dyDescent="0.25">
      <c r="A1607" s="20">
        <v>42843</v>
      </c>
      <c r="B1607">
        <v>4283</v>
      </c>
      <c r="C1607">
        <v>4437</v>
      </c>
      <c r="D1607">
        <v>4100</v>
      </c>
      <c r="E1607">
        <v>4100</v>
      </c>
      <c r="F1607">
        <v>4100</v>
      </c>
      <c r="G1607">
        <v>57500</v>
      </c>
    </row>
    <row r="1608" spans="1:7" x14ac:dyDescent="0.25">
      <c r="A1608" s="20">
        <v>42844</v>
      </c>
      <c r="B1608">
        <v>3982</v>
      </c>
      <c r="C1608">
        <v>4368</v>
      </c>
      <c r="D1608">
        <v>3925</v>
      </c>
      <c r="E1608">
        <v>4310</v>
      </c>
      <c r="F1608">
        <v>4310</v>
      </c>
      <c r="G1608">
        <v>59300</v>
      </c>
    </row>
    <row r="1609" spans="1:7" x14ac:dyDescent="0.25">
      <c r="A1609" s="20">
        <v>42845</v>
      </c>
      <c r="B1609">
        <v>4189</v>
      </c>
      <c r="C1609">
        <v>4322</v>
      </c>
      <c r="D1609">
        <v>4017</v>
      </c>
      <c r="E1609">
        <v>4088</v>
      </c>
      <c r="F1609">
        <v>4088</v>
      </c>
      <c r="G1609">
        <v>57300</v>
      </c>
    </row>
    <row r="1610" spans="1:7" x14ac:dyDescent="0.25">
      <c r="A1610" s="20">
        <v>42846</v>
      </c>
      <c r="B1610">
        <v>4151</v>
      </c>
      <c r="C1610">
        <v>4295</v>
      </c>
      <c r="D1610">
        <v>4102</v>
      </c>
      <c r="E1610">
        <v>4121</v>
      </c>
      <c r="F1610">
        <v>4121</v>
      </c>
      <c r="G1610">
        <v>49300</v>
      </c>
    </row>
    <row r="1611" spans="1:7" x14ac:dyDescent="0.25">
      <c r="A1611" s="20">
        <v>42849</v>
      </c>
      <c r="B1611">
        <v>3446</v>
      </c>
      <c r="C1611">
        <v>3558</v>
      </c>
      <c r="D1611">
        <v>3219</v>
      </c>
      <c r="E1611">
        <v>3242</v>
      </c>
      <c r="F1611">
        <v>3242</v>
      </c>
      <c r="G1611">
        <v>72900</v>
      </c>
    </row>
    <row r="1612" spans="1:7" x14ac:dyDescent="0.25">
      <c r="A1612" s="20">
        <v>42850</v>
      </c>
      <c r="B1612">
        <v>3139</v>
      </c>
      <c r="C1612">
        <v>3176</v>
      </c>
      <c r="D1612">
        <v>3075</v>
      </c>
      <c r="E1612">
        <v>3088</v>
      </c>
      <c r="F1612">
        <v>3088</v>
      </c>
      <c r="G1612">
        <v>37100</v>
      </c>
    </row>
    <row r="1613" spans="1:7" x14ac:dyDescent="0.25">
      <c r="A1613" s="20">
        <v>42851</v>
      </c>
      <c r="B1613">
        <v>3104</v>
      </c>
      <c r="C1613">
        <v>3247</v>
      </c>
      <c r="D1613">
        <v>3081</v>
      </c>
      <c r="E1613">
        <v>3147</v>
      </c>
      <c r="F1613">
        <v>3147</v>
      </c>
      <c r="G1613">
        <v>45400</v>
      </c>
    </row>
    <row r="1614" spans="1:7" x14ac:dyDescent="0.25">
      <c r="A1614" s="20">
        <v>42852</v>
      </c>
      <c r="B1614">
        <v>3079</v>
      </c>
      <c r="C1614">
        <v>3164</v>
      </c>
      <c r="D1614">
        <v>3070</v>
      </c>
      <c r="E1614">
        <v>3086</v>
      </c>
      <c r="F1614">
        <v>3086</v>
      </c>
      <c r="G1614">
        <v>34500</v>
      </c>
    </row>
    <row r="1615" spans="1:7" x14ac:dyDescent="0.25">
      <c r="A1615" s="20">
        <v>42853</v>
      </c>
      <c r="B1615">
        <v>3093</v>
      </c>
      <c r="C1615">
        <v>3164</v>
      </c>
      <c r="D1615">
        <v>3080</v>
      </c>
      <c r="E1615">
        <v>3091</v>
      </c>
      <c r="F1615">
        <v>3091</v>
      </c>
      <c r="G1615">
        <v>28800</v>
      </c>
    </row>
    <row r="1616" spans="1:7" x14ac:dyDescent="0.25">
      <c r="A1616" s="20">
        <v>42856</v>
      </c>
      <c r="B1616">
        <v>3026</v>
      </c>
      <c r="C1616">
        <v>3034</v>
      </c>
      <c r="D1616">
        <v>2796</v>
      </c>
      <c r="E1616">
        <v>2847</v>
      </c>
      <c r="F1616">
        <v>2847</v>
      </c>
      <c r="G1616">
        <v>43500</v>
      </c>
    </row>
    <row r="1617" spans="1:7" x14ac:dyDescent="0.25">
      <c r="A1617" s="20">
        <v>42857</v>
      </c>
      <c r="B1617">
        <v>2840</v>
      </c>
      <c r="C1617">
        <v>2919</v>
      </c>
      <c r="D1617">
        <v>2829</v>
      </c>
      <c r="E1617">
        <v>2860</v>
      </c>
      <c r="F1617">
        <v>2860</v>
      </c>
      <c r="G1617">
        <v>31500</v>
      </c>
    </row>
    <row r="1618" spans="1:7" x14ac:dyDescent="0.25">
      <c r="A1618" s="20">
        <v>42858</v>
      </c>
      <c r="B1618">
        <v>2931</v>
      </c>
      <c r="C1618">
        <v>3007</v>
      </c>
      <c r="D1618">
        <v>2880</v>
      </c>
      <c r="E1618">
        <v>2976</v>
      </c>
      <c r="F1618">
        <v>2976</v>
      </c>
      <c r="G1618">
        <v>34300</v>
      </c>
    </row>
    <row r="1619" spans="1:7" x14ac:dyDescent="0.25">
      <c r="A1619" s="20">
        <v>42859</v>
      </c>
      <c r="B1619">
        <v>2883</v>
      </c>
      <c r="C1619">
        <v>3034</v>
      </c>
      <c r="D1619">
        <v>2816</v>
      </c>
      <c r="E1619">
        <v>2827</v>
      </c>
      <c r="F1619">
        <v>2827</v>
      </c>
      <c r="G1619">
        <v>48100</v>
      </c>
    </row>
    <row r="1620" spans="1:7" x14ac:dyDescent="0.25">
      <c r="A1620" s="20">
        <v>42860</v>
      </c>
      <c r="B1620">
        <v>2819</v>
      </c>
      <c r="C1620">
        <v>2884</v>
      </c>
      <c r="D1620">
        <v>2788</v>
      </c>
      <c r="E1620">
        <v>2859</v>
      </c>
      <c r="F1620">
        <v>2859</v>
      </c>
      <c r="G1620">
        <v>30600</v>
      </c>
    </row>
    <row r="1621" spans="1:7" x14ac:dyDescent="0.25">
      <c r="A1621" s="20">
        <v>42863</v>
      </c>
      <c r="B1621">
        <v>2772</v>
      </c>
      <c r="C1621">
        <v>2781</v>
      </c>
      <c r="D1621">
        <v>2676</v>
      </c>
      <c r="E1621">
        <v>2713</v>
      </c>
      <c r="F1621">
        <v>2713</v>
      </c>
      <c r="G1621">
        <v>37900</v>
      </c>
    </row>
    <row r="1622" spans="1:7" x14ac:dyDescent="0.25">
      <c r="A1622" s="20">
        <v>42864</v>
      </c>
      <c r="B1622">
        <v>2631</v>
      </c>
      <c r="C1622">
        <v>2737</v>
      </c>
      <c r="D1622">
        <v>2621</v>
      </c>
      <c r="E1622">
        <v>2700</v>
      </c>
      <c r="F1622">
        <v>2700</v>
      </c>
      <c r="G1622">
        <v>43300</v>
      </c>
    </row>
    <row r="1623" spans="1:7" x14ac:dyDescent="0.25">
      <c r="A1623" s="20">
        <v>42865</v>
      </c>
      <c r="B1623">
        <v>2726</v>
      </c>
      <c r="C1623">
        <v>2728</v>
      </c>
      <c r="D1623">
        <v>2673</v>
      </c>
      <c r="E1623">
        <v>2718</v>
      </c>
      <c r="F1623">
        <v>2718</v>
      </c>
      <c r="G1623">
        <v>48800</v>
      </c>
    </row>
    <row r="1624" spans="1:7" x14ac:dyDescent="0.25">
      <c r="A1624" s="20">
        <v>42866</v>
      </c>
      <c r="B1624">
        <v>2787</v>
      </c>
      <c r="C1624">
        <v>2907</v>
      </c>
      <c r="D1624">
        <v>2694</v>
      </c>
      <c r="E1624">
        <v>2705</v>
      </c>
      <c r="F1624">
        <v>2705</v>
      </c>
      <c r="G1624">
        <v>55000</v>
      </c>
    </row>
    <row r="1625" spans="1:7" x14ac:dyDescent="0.25">
      <c r="A1625" s="20">
        <v>42867</v>
      </c>
      <c r="B1625">
        <v>2734</v>
      </c>
      <c r="C1625">
        <v>2756</v>
      </c>
      <c r="D1625">
        <v>2698</v>
      </c>
      <c r="E1625">
        <v>2699</v>
      </c>
      <c r="F1625">
        <v>2699</v>
      </c>
      <c r="G1625">
        <v>32200</v>
      </c>
    </row>
    <row r="1626" spans="1:7" x14ac:dyDescent="0.25">
      <c r="A1626" s="20">
        <v>42870</v>
      </c>
      <c r="B1626">
        <v>2643</v>
      </c>
      <c r="C1626">
        <v>2660</v>
      </c>
      <c r="D1626">
        <v>2563</v>
      </c>
      <c r="E1626">
        <v>2585</v>
      </c>
      <c r="F1626">
        <v>2585</v>
      </c>
      <c r="G1626">
        <v>35400</v>
      </c>
    </row>
    <row r="1627" spans="1:7" x14ac:dyDescent="0.25">
      <c r="A1627" s="20">
        <v>42871</v>
      </c>
      <c r="B1627">
        <v>2523</v>
      </c>
      <c r="C1627">
        <v>2586</v>
      </c>
      <c r="D1627">
        <v>2500</v>
      </c>
      <c r="E1627">
        <v>2529</v>
      </c>
      <c r="F1627">
        <v>2529</v>
      </c>
      <c r="G1627">
        <v>48100</v>
      </c>
    </row>
    <row r="1628" spans="1:7" x14ac:dyDescent="0.25">
      <c r="A1628" s="20">
        <v>42872</v>
      </c>
      <c r="B1628">
        <v>2843</v>
      </c>
      <c r="C1628">
        <v>3445</v>
      </c>
      <c r="D1628">
        <v>2764</v>
      </c>
      <c r="E1628">
        <v>3437</v>
      </c>
      <c r="F1628">
        <v>3437</v>
      </c>
      <c r="G1628">
        <v>194700</v>
      </c>
    </row>
    <row r="1629" spans="1:7" x14ac:dyDescent="0.25">
      <c r="A1629" s="20">
        <v>42873</v>
      </c>
      <c r="B1629">
        <v>3391</v>
      </c>
      <c r="C1629">
        <v>3440</v>
      </c>
      <c r="D1629">
        <v>3081</v>
      </c>
      <c r="E1629">
        <v>3292</v>
      </c>
      <c r="F1629">
        <v>3292</v>
      </c>
      <c r="G1629">
        <v>180400</v>
      </c>
    </row>
    <row r="1630" spans="1:7" x14ac:dyDescent="0.25">
      <c r="A1630" s="20">
        <v>42874</v>
      </c>
      <c r="B1630">
        <v>3057</v>
      </c>
      <c r="C1630">
        <v>3063</v>
      </c>
      <c r="D1630">
        <v>2701</v>
      </c>
      <c r="E1630">
        <v>2817</v>
      </c>
      <c r="F1630">
        <v>2817</v>
      </c>
      <c r="G1630">
        <v>149000</v>
      </c>
    </row>
    <row r="1631" spans="1:7" x14ac:dyDescent="0.25">
      <c r="A1631" s="20">
        <v>42877</v>
      </c>
      <c r="B1631">
        <v>2651</v>
      </c>
      <c r="C1631">
        <v>2656</v>
      </c>
      <c r="D1631">
        <v>2532</v>
      </c>
      <c r="E1631">
        <v>2560</v>
      </c>
      <c r="F1631">
        <v>2560</v>
      </c>
      <c r="G1631">
        <v>76700</v>
      </c>
    </row>
    <row r="1632" spans="1:7" x14ac:dyDescent="0.25">
      <c r="A1632" s="20">
        <v>42878</v>
      </c>
      <c r="B1632">
        <v>2522</v>
      </c>
      <c r="C1632">
        <v>2594</v>
      </c>
      <c r="D1632">
        <v>2508</v>
      </c>
      <c r="E1632">
        <v>2549</v>
      </c>
      <c r="F1632">
        <v>2549</v>
      </c>
      <c r="G1632">
        <v>69900</v>
      </c>
    </row>
    <row r="1633" spans="1:7" x14ac:dyDescent="0.25">
      <c r="A1633" s="20">
        <v>42879</v>
      </c>
      <c r="B1633">
        <v>2529</v>
      </c>
      <c r="C1633">
        <v>2594</v>
      </c>
      <c r="D1633">
        <v>2393</v>
      </c>
      <c r="E1633">
        <v>2421</v>
      </c>
      <c r="F1633">
        <v>2421</v>
      </c>
      <c r="G1633">
        <v>68500</v>
      </c>
    </row>
    <row r="1634" spans="1:7" x14ac:dyDescent="0.25">
      <c r="A1634" s="20">
        <v>42880</v>
      </c>
      <c r="B1634">
        <v>2410</v>
      </c>
      <c r="C1634">
        <v>2500</v>
      </c>
      <c r="D1634">
        <v>2389</v>
      </c>
      <c r="E1634">
        <v>2465</v>
      </c>
      <c r="F1634">
        <v>2465</v>
      </c>
      <c r="G1634">
        <v>78100</v>
      </c>
    </row>
    <row r="1635" spans="1:7" x14ac:dyDescent="0.25">
      <c r="A1635" s="20">
        <v>42881</v>
      </c>
      <c r="B1635">
        <v>2492</v>
      </c>
      <c r="C1635">
        <v>2492</v>
      </c>
      <c r="D1635">
        <v>2371</v>
      </c>
      <c r="E1635">
        <v>2382</v>
      </c>
      <c r="F1635">
        <v>2382</v>
      </c>
      <c r="G1635">
        <v>58200</v>
      </c>
    </row>
    <row r="1636" spans="1:7" x14ac:dyDescent="0.25">
      <c r="A1636" s="20">
        <v>42885</v>
      </c>
      <c r="B1636">
        <v>2442</v>
      </c>
      <c r="C1636">
        <v>2450</v>
      </c>
      <c r="D1636">
        <v>2336</v>
      </c>
      <c r="E1636">
        <v>2353</v>
      </c>
      <c r="F1636">
        <v>2353</v>
      </c>
      <c r="G1636">
        <v>58000</v>
      </c>
    </row>
    <row r="1637" spans="1:7" x14ac:dyDescent="0.25">
      <c r="A1637" s="20">
        <v>42886</v>
      </c>
      <c r="B1637">
        <v>2324</v>
      </c>
      <c r="C1637">
        <v>2496</v>
      </c>
      <c r="D1637">
        <v>2312</v>
      </c>
      <c r="E1637">
        <v>2386</v>
      </c>
      <c r="F1637">
        <v>2386</v>
      </c>
      <c r="G1637">
        <v>108200</v>
      </c>
    </row>
    <row r="1638" spans="1:7" x14ac:dyDescent="0.25">
      <c r="A1638" s="20">
        <v>42887</v>
      </c>
      <c r="B1638">
        <v>2330</v>
      </c>
      <c r="C1638">
        <v>2343</v>
      </c>
      <c r="D1638">
        <v>2272</v>
      </c>
      <c r="E1638">
        <v>2277</v>
      </c>
      <c r="F1638">
        <v>2277</v>
      </c>
      <c r="G1638">
        <v>64100</v>
      </c>
    </row>
    <row r="1639" spans="1:7" x14ac:dyDescent="0.25">
      <c r="A1639" s="20">
        <v>42888</v>
      </c>
      <c r="B1639">
        <v>2294</v>
      </c>
      <c r="C1639">
        <v>2312</v>
      </c>
      <c r="D1639">
        <v>2241</v>
      </c>
      <c r="E1639">
        <v>2285</v>
      </c>
      <c r="F1639">
        <v>2285</v>
      </c>
      <c r="G1639">
        <v>56400</v>
      </c>
    </row>
    <row r="1640" spans="1:7" x14ac:dyDescent="0.25">
      <c r="A1640" s="20">
        <v>42891</v>
      </c>
      <c r="B1640">
        <v>2308</v>
      </c>
      <c r="C1640">
        <v>2310</v>
      </c>
      <c r="D1640">
        <v>2213</v>
      </c>
      <c r="E1640">
        <v>2306</v>
      </c>
      <c r="F1640">
        <v>2306</v>
      </c>
      <c r="G1640">
        <v>45000</v>
      </c>
    </row>
    <row r="1641" spans="1:7" x14ac:dyDescent="0.25">
      <c r="A1641" s="20">
        <v>42892</v>
      </c>
      <c r="B1641">
        <v>2355</v>
      </c>
      <c r="C1641">
        <v>2432</v>
      </c>
      <c r="D1641">
        <v>2320</v>
      </c>
      <c r="E1641">
        <v>2409</v>
      </c>
      <c r="F1641">
        <v>2409</v>
      </c>
      <c r="G1641">
        <v>76200</v>
      </c>
    </row>
    <row r="1642" spans="1:7" x14ac:dyDescent="0.25">
      <c r="A1642" s="20">
        <v>42893</v>
      </c>
      <c r="B1642">
        <v>2359</v>
      </c>
      <c r="C1642">
        <v>2483</v>
      </c>
      <c r="D1642">
        <v>2333</v>
      </c>
      <c r="E1642">
        <v>2356</v>
      </c>
      <c r="F1642">
        <v>2356</v>
      </c>
      <c r="G1642">
        <v>69800</v>
      </c>
    </row>
    <row r="1643" spans="1:7" x14ac:dyDescent="0.25">
      <c r="A1643" s="20">
        <v>42894</v>
      </c>
      <c r="B1643">
        <v>2350</v>
      </c>
      <c r="C1643">
        <v>2355</v>
      </c>
      <c r="D1643">
        <v>2220</v>
      </c>
      <c r="E1643">
        <v>2253</v>
      </c>
      <c r="F1643">
        <v>2253</v>
      </c>
      <c r="G1643">
        <v>78000</v>
      </c>
    </row>
    <row r="1644" spans="1:7" x14ac:dyDescent="0.25">
      <c r="A1644" s="20">
        <v>42895</v>
      </c>
      <c r="B1644">
        <v>2207</v>
      </c>
      <c r="C1644">
        <v>2520</v>
      </c>
      <c r="D1644">
        <v>2160</v>
      </c>
      <c r="E1644">
        <v>2307</v>
      </c>
      <c r="F1644">
        <v>2307</v>
      </c>
      <c r="G1644">
        <v>140700</v>
      </c>
    </row>
    <row r="1645" spans="1:7" x14ac:dyDescent="0.25">
      <c r="A1645" s="20">
        <v>42898</v>
      </c>
      <c r="B1645">
        <v>2371</v>
      </c>
      <c r="C1645">
        <v>2490</v>
      </c>
      <c r="D1645">
        <v>2349</v>
      </c>
      <c r="E1645">
        <v>2366</v>
      </c>
      <c r="F1645">
        <v>2366</v>
      </c>
      <c r="G1645">
        <v>106400</v>
      </c>
    </row>
    <row r="1646" spans="1:7" x14ac:dyDescent="0.25">
      <c r="A1646" s="20">
        <v>42899</v>
      </c>
      <c r="B1646">
        <v>2265</v>
      </c>
      <c r="C1646">
        <v>2286</v>
      </c>
      <c r="D1646">
        <v>2194</v>
      </c>
      <c r="E1646">
        <v>2208</v>
      </c>
      <c r="F1646">
        <v>2208</v>
      </c>
      <c r="G1646">
        <v>67800</v>
      </c>
    </row>
    <row r="1647" spans="1:7" x14ac:dyDescent="0.25">
      <c r="A1647" s="20">
        <v>42900</v>
      </c>
      <c r="B1647">
        <v>2200</v>
      </c>
      <c r="C1647">
        <v>2272</v>
      </c>
      <c r="D1647">
        <v>2168</v>
      </c>
      <c r="E1647">
        <v>2185</v>
      </c>
      <c r="F1647">
        <v>2185</v>
      </c>
      <c r="G1647">
        <v>111500</v>
      </c>
    </row>
    <row r="1648" spans="1:7" x14ac:dyDescent="0.25">
      <c r="A1648" s="20">
        <v>42901</v>
      </c>
      <c r="B1648">
        <v>2359</v>
      </c>
      <c r="C1648">
        <v>2369</v>
      </c>
      <c r="D1648">
        <v>2199</v>
      </c>
      <c r="E1648">
        <v>2236</v>
      </c>
      <c r="F1648">
        <v>2236</v>
      </c>
      <c r="G1648">
        <v>94000</v>
      </c>
    </row>
    <row r="1649" spans="1:7" x14ac:dyDescent="0.25">
      <c r="A1649" s="20">
        <v>42902</v>
      </c>
      <c r="B1649">
        <v>2198</v>
      </c>
      <c r="C1649">
        <v>2282</v>
      </c>
      <c r="D1649">
        <v>2188</v>
      </c>
      <c r="E1649">
        <v>2195</v>
      </c>
      <c r="F1649">
        <v>2195</v>
      </c>
      <c r="G1649">
        <v>64100</v>
      </c>
    </row>
    <row r="1650" spans="1:7" x14ac:dyDescent="0.25">
      <c r="A1650" s="20">
        <v>42905</v>
      </c>
      <c r="B1650">
        <v>2117</v>
      </c>
      <c r="C1650">
        <v>2121</v>
      </c>
      <c r="D1650">
        <v>2038</v>
      </c>
      <c r="E1650">
        <v>2060</v>
      </c>
      <c r="F1650">
        <v>2060</v>
      </c>
      <c r="G1650">
        <v>75300</v>
      </c>
    </row>
    <row r="1651" spans="1:7" x14ac:dyDescent="0.25">
      <c r="A1651" s="20">
        <v>42906</v>
      </c>
      <c r="B1651">
        <v>2102</v>
      </c>
      <c r="C1651">
        <v>2189</v>
      </c>
      <c r="D1651">
        <v>2092</v>
      </c>
      <c r="E1651">
        <v>2172</v>
      </c>
      <c r="F1651">
        <v>2172</v>
      </c>
      <c r="G1651">
        <v>85600</v>
      </c>
    </row>
    <row r="1652" spans="1:7" x14ac:dyDescent="0.25">
      <c r="A1652" s="20">
        <v>42907</v>
      </c>
      <c r="B1652">
        <v>2099</v>
      </c>
      <c r="C1652">
        <v>2173</v>
      </c>
      <c r="D1652">
        <v>2075</v>
      </c>
      <c r="E1652">
        <v>2134</v>
      </c>
      <c r="F1652">
        <v>2134</v>
      </c>
      <c r="G1652">
        <v>84600</v>
      </c>
    </row>
    <row r="1653" spans="1:7" x14ac:dyDescent="0.25">
      <c r="A1653" s="20">
        <v>42908</v>
      </c>
      <c r="B1653">
        <v>2123</v>
      </c>
      <c r="C1653">
        <v>2149</v>
      </c>
      <c r="D1653">
        <v>2068</v>
      </c>
      <c r="E1653">
        <v>2094</v>
      </c>
      <c r="F1653">
        <v>2094</v>
      </c>
      <c r="G1653">
        <v>54400</v>
      </c>
    </row>
    <row r="1654" spans="1:7" x14ac:dyDescent="0.25">
      <c r="A1654" s="20">
        <v>42909</v>
      </c>
      <c r="B1654">
        <v>2088</v>
      </c>
      <c r="C1654">
        <v>2116</v>
      </c>
      <c r="D1654">
        <v>2042</v>
      </c>
      <c r="E1654">
        <v>2051</v>
      </c>
      <c r="F1654">
        <v>2051</v>
      </c>
      <c r="G1654">
        <v>37700</v>
      </c>
    </row>
    <row r="1655" spans="1:7" x14ac:dyDescent="0.25">
      <c r="A1655" s="20">
        <v>42912</v>
      </c>
      <c r="B1655">
        <v>1997</v>
      </c>
      <c r="C1655">
        <v>2037</v>
      </c>
      <c r="D1655">
        <v>1957</v>
      </c>
      <c r="E1655">
        <v>1963</v>
      </c>
      <c r="F1655">
        <v>1963</v>
      </c>
      <c r="G1655">
        <v>57200</v>
      </c>
    </row>
    <row r="1656" spans="1:7" x14ac:dyDescent="0.25">
      <c r="A1656" s="20">
        <v>42913</v>
      </c>
      <c r="B1656">
        <v>1985</v>
      </c>
      <c r="C1656">
        <v>2099</v>
      </c>
      <c r="D1656">
        <v>1938</v>
      </c>
      <c r="E1656">
        <v>2084</v>
      </c>
      <c r="F1656">
        <v>2084</v>
      </c>
      <c r="G1656">
        <v>92100</v>
      </c>
    </row>
    <row r="1657" spans="1:7" x14ac:dyDescent="0.25">
      <c r="A1657" s="20">
        <v>42914</v>
      </c>
      <c r="B1657">
        <v>2017</v>
      </c>
      <c r="C1657">
        <v>2065</v>
      </c>
      <c r="D1657">
        <v>1955</v>
      </c>
      <c r="E1657">
        <v>1971</v>
      </c>
      <c r="F1657">
        <v>1971</v>
      </c>
      <c r="G1657">
        <v>63900</v>
      </c>
    </row>
    <row r="1658" spans="1:7" x14ac:dyDescent="0.25">
      <c r="A1658" s="20">
        <v>42915</v>
      </c>
      <c r="B1658">
        <v>1982</v>
      </c>
      <c r="C1658">
        <v>2561</v>
      </c>
      <c r="D1658">
        <v>1973</v>
      </c>
      <c r="E1658">
        <v>2162</v>
      </c>
      <c r="F1658">
        <v>2162</v>
      </c>
      <c r="G1658">
        <v>290800</v>
      </c>
    </row>
    <row r="1659" spans="1:7" x14ac:dyDescent="0.25">
      <c r="A1659" s="20">
        <v>42916</v>
      </c>
      <c r="B1659">
        <v>2067</v>
      </c>
      <c r="C1659">
        <v>2247</v>
      </c>
      <c r="D1659">
        <v>2033</v>
      </c>
      <c r="E1659">
        <v>2112</v>
      </c>
      <c r="F1659">
        <v>2112</v>
      </c>
      <c r="G1659">
        <v>129200</v>
      </c>
    </row>
    <row r="1660" spans="1:7" x14ac:dyDescent="0.25">
      <c r="A1660" s="20">
        <v>42919</v>
      </c>
      <c r="B1660">
        <v>2041</v>
      </c>
      <c r="C1660">
        <v>2171</v>
      </c>
      <c r="D1660">
        <v>2019</v>
      </c>
      <c r="E1660">
        <v>2168</v>
      </c>
      <c r="F1660">
        <v>2168</v>
      </c>
      <c r="G1660">
        <v>57700</v>
      </c>
    </row>
    <row r="1661" spans="1:7" x14ac:dyDescent="0.25">
      <c r="A1661" s="20">
        <v>42921</v>
      </c>
      <c r="B1661">
        <v>2134</v>
      </c>
      <c r="C1661">
        <v>2288</v>
      </c>
      <c r="D1661">
        <v>2105</v>
      </c>
      <c r="E1661">
        <v>2162</v>
      </c>
      <c r="F1661">
        <v>2162</v>
      </c>
      <c r="G1661">
        <v>97500</v>
      </c>
    </row>
    <row r="1662" spans="1:7" x14ac:dyDescent="0.25">
      <c r="A1662" s="20">
        <v>42922</v>
      </c>
      <c r="B1662">
        <v>2241</v>
      </c>
      <c r="C1662">
        <v>2418</v>
      </c>
      <c r="D1662">
        <v>2220</v>
      </c>
      <c r="E1662">
        <v>2378</v>
      </c>
      <c r="F1662">
        <v>2378</v>
      </c>
      <c r="G1662">
        <v>143200</v>
      </c>
    </row>
    <row r="1663" spans="1:7" x14ac:dyDescent="0.25">
      <c r="A1663" s="20">
        <v>42923</v>
      </c>
      <c r="B1663">
        <v>2283</v>
      </c>
      <c r="C1663">
        <v>2329</v>
      </c>
      <c r="D1663">
        <v>2210</v>
      </c>
      <c r="E1663">
        <v>2217</v>
      </c>
      <c r="F1663">
        <v>2217</v>
      </c>
      <c r="G1663">
        <v>99200</v>
      </c>
    </row>
    <row r="1664" spans="1:7" x14ac:dyDescent="0.25">
      <c r="A1664" s="20">
        <v>42926</v>
      </c>
      <c r="B1664">
        <v>2210</v>
      </c>
      <c r="C1664">
        <v>2219</v>
      </c>
      <c r="D1664">
        <v>2073</v>
      </c>
      <c r="E1664">
        <v>2109</v>
      </c>
      <c r="F1664">
        <v>2109</v>
      </c>
      <c r="G1664">
        <v>80300</v>
      </c>
    </row>
    <row r="1665" spans="1:7" x14ac:dyDescent="0.25">
      <c r="A1665" s="20">
        <v>42927</v>
      </c>
      <c r="B1665">
        <v>2120</v>
      </c>
      <c r="C1665">
        <v>2295</v>
      </c>
      <c r="D1665">
        <v>2071</v>
      </c>
      <c r="E1665">
        <v>2095</v>
      </c>
      <c r="F1665">
        <v>2095</v>
      </c>
      <c r="G1665">
        <v>136300</v>
      </c>
    </row>
    <row r="1666" spans="1:7" x14ac:dyDescent="0.25">
      <c r="A1666" s="20">
        <v>42928</v>
      </c>
      <c r="B1666">
        <v>2023</v>
      </c>
      <c r="C1666">
        <v>2029</v>
      </c>
      <c r="D1666">
        <v>1965</v>
      </c>
      <c r="E1666">
        <v>1982</v>
      </c>
      <c r="F1666">
        <v>1982</v>
      </c>
      <c r="G1666">
        <v>99400</v>
      </c>
    </row>
    <row r="1667" spans="1:7" x14ac:dyDescent="0.25">
      <c r="A1667" s="20">
        <v>42929</v>
      </c>
      <c r="B1667">
        <v>1971</v>
      </c>
      <c r="C1667">
        <v>1979</v>
      </c>
      <c r="D1667">
        <v>1926</v>
      </c>
      <c r="E1667">
        <v>1937</v>
      </c>
      <c r="F1667">
        <v>1937</v>
      </c>
      <c r="G1667">
        <v>82900</v>
      </c>
    </row>
    <row r="1668" spans="1:7" x14ac:dyDescent="0.25">
      <c r="A1668" s="20">
        <v>42930</v>
      </c>
      <c r="B1668">
        <v>1933</v>
      </c>
      <c r="C1668">
        <v>1940</v>
      </c>
      <c r="D1668">
        <v>1842</v>
      </c>
      <c r="E1668">
        <v>1867</v>
      </c>
      <c r="F1668">
        <v>1867</v>
      </c>
      <c r="G1668">
        <v>84700</v>
      </c>
    </row>
    <row r="1669" spans="1:7" x14ac:dyDescent="0.25">
      <c r="A1669" s="20">
        <v>42933</v>
      </c>
      <c r="B1669">
        <v>1800</v>
      </c>
      <c r="C1669">
        <v>1810</v>
      </c>
      <c r="D1669">
        <v>1762</v>
      </c>
      <c r="E1669">
        <v>1776</v>
      </c>
      <c r="F1669">
        <v>1776</v>
      </c>
      <c r="G1669">
        <v>90800</v>
      </c>
    </row>
    <row r="1670" spans="1:7" x14ac:dyDescent="0.25">
      <c r="A1670" s="20">
        <v>42934</v>
      </c>
      <c r="B1670">
        <v>1809</v>
      </c>
      <c r="C1670">
        <v>1844</v>
      </c>
      <c r="D1670">
        <v>1730</v>
      </c>
      <c r="E1670">
        <v>1733</v>
      </c>
      <c r="F1670">
        <v>1733</v>
      </c>
      <c r="G1670">
        <v>114900</v>
      </c>
    </row>
    <row r="1671" spans="1:7" x14ac:dyDescent="0.25">
      <c r="A1671" s="20">
        <v>42935</v>
      </c>
      <c r="B1671">
        <v>1693</v>
      </c>
      <c r="C1671">
        <v>1709</v>
      </c>
      <c r="D1671">
        <v>1659</v>
      </c>
      <c r="E1671">
        <v>1690</v>
      </c>
      <c r="F1671">
        <v>1690</v>
      </c>
      <c r="G1671">
        <v>87000</v>
      </c>
    </row>
    <row r="1672" spans="1:7" x14ac:dyDescent="0.25">
      <c r="A1672" s="20">
        <v>42936</v>
      </c>
      <c r="B1672">
        <v>1660</v>
      </c>
      <c r="C1672">
        <v>1726</v>
      </c>
      <c r="D1672">
        <v>1656</v>
      </c>
      <c r="E1672">
        <v>1660</v>
      </c>
      <c r="F1672">
        <v>1660</v>
      </c>
      <c r="G1672">
        <v>82600</v>
      </c>
    </row>
    <row r="1673" spans="1:7" x14ac:dyDescent="0.25">
      <c r="A1673" s="20">
        <v>42937</v>
      </c>
      <c r="B1673">
        <v>1677</v>
      </c>
      <c r="C1673">
        <v>1692</v>
      </c>
      <c r="D1673">
        <v>1630</v>
      </c>
      <c r="E1673">
        <v>1631</v>
      </c>
      <c r="F1673">
        <v>1631</v>
      </c>
      <c r="G1673">
        <v>63700</v>
      </c>
    </row>
    <row r="1674" spans="1:7" x14ac:dyDescent="0.25">
      <c r="A1674" s="20">
        <v>42940</v>
      </c>
      <c r="B1674">
        <v>1618</v>
      </c>
      <c r="C1674">
        <v>1621</v>
      </c>
      <c r="D1674">
        <v>1557</v>
      </c>
      <c r="E1674">
        <v>1569</v>
      </c>
      <c r="F1674">
        <v>1569</v>
      </c>
      <c r="G1674">
        <v>61900</v>
      </c>
    </row>
    <row r="1675" spans="1:7" x14ac:dyDescent="0.25">
      <c r="A1675" s="20">
        <v>42941</v>
      </c>
      <c r="B1675">
        <v>1562</v>
      </c>
      <c r="C1675">
        <v>1599</v>
      </c>
      <c r="D1675">
        <v>1555</v>
      </c>
      <c r="E1675">
        <v>1587</v>
      </c>
      <c r="F1675">
        <v>1587</v>
      </c>
      <c r="G1675">
        <v>59100</v>
      </c>
    </row>
    <row r="1676" spans="1:7" x14ac:dyDescent="0.25">
      <c r="A1676" s="20">
        <v>42942</v>
      </c>
      <c r="B1676">
        <v>1563</v>
      </c>
      <c r="C1676">
        <v>1599</v>
      </c>
      <c r="D1676">
        <v>1544</v>
      </c>
      <c r="E1676">
        <v>1593</v>
      </c>
      <c r="F1676">
        <v>1593</v>
      </c>
      <c r="G1676">
        <v>63300</v>
      </c>
    </row>
    <row r="1677" spans="1:7" x14ac:dyDescent="0.25">
      <c r="A1677" s="20">
        <v>42943</v>
      </c>
      <c r="B1677">
        <v>1565</v>
      </c>
      <c r="C1677">
        <v>1792</v>
      </c>
      <c r="D1677">
        <v>1565</v>
      </c>
      <c r="E1677">
        <v>1616</v>
      </c>
      <c r="F1677">
        <v>1616</v>
      </c>
      <c r="G1677">
        <v>189700</v>
      </c>
    </row>
    <row r="1678" spans="1:7" x14ac:dyDescent="0.25">
      <c r="A1678" s="20">
        <v>42944</v>
      </c>
      <c r="B1678">
        <v>1682</v>
      </c>
      <c r="C1678">
        <v>1729</v>
      </c>
      <c r="D1678">
        <v>1638</v>
      </c>
      <c r="E1678">
        <v>1650</v>
      </c>
      <c r="F1678">
        <v>1650</v>
      </c>
      <c r="G1678">
        <v>116300</v>
      </c>
    </row>
    <row r="1679" spans="1:7" x14ac:dyDescent="0.25">
      <c r="A1679" s="20">
        <v>42947</v>
      </c>
      <c r="B1679">
        <v>1602</v>
      </c>
      <c r="C1679">
        <v>1665</v>
      </c>
      <c r="D1679">
        <v>1598</v>
      </c>
      <c r="E1679">
        <v>1627</v>
      </c>
      <c r="F1679">
        <v>1627</v>
      </c>
      <c r="G1679">
        <v>83600</v>
      </c>
    </row>
    <row r="1680" spans="1:7" x14ac:dyDescent="0.25">
      <c r="A1680" s="20">
        <v>42948</v>
      </c>
      <c r="B1680">
        <v>1589</v>
      </c>
      <c r="C1680">
        <v>1613</v>
      </c>
      <c r="D1680">
        <v>1572</v>
      </c>
      <c r="E1680">
        <v>1582</v>
      </c>
      <c r="F1680">
        <v>1582</v>
      </c>
      <c r="G1680">
        <v>64600</v>
      </c>
    </row>
    <row r="1681" spans="1:7" x14ac:dyDescent="0.25">
      <c r="A1681" s="20">
        <v>42949</v>
      </c>
      <c r="B1681">
        <v>1568</v>
      </c>
      <c r="C1681">
        <v>1660</v>
      </c>
      <c r="D1681">
        <v>1563</v>
      </c>
      <c r="E1681">
        <v>1600</v>
      </c>
      <c r="F1681">
        <v>1600</v>
      </c>
      <c r="G1681">
        <v>111900</v>
      </c>
    </row>
    <row r="1682" spans="1:7" x14ac:dyDescent="0.25">
      <c r="A1682" s="20">
        <v>42950</v>
      </c>
      <c r="B1682">
        <v>1602</v>
      </c>
      <c r="C1682">
        <v>1654</v>
      </c>
      <c r="D1682">
        <v>1601</v>
      </c>
      <c r="E1682">
        <v>1644</v>
      </c>
      <c r="F1682">
        <v>1644</v>
      </c>
      <c r="G1682">
        <v>90000</v>
      </c>
    </row>
    <row r="1683" spans="1:7" x14ac:dyDescent="0.25">
      <c r="A1683" s="20">
        <v>42951</v>
      </c>
      <c r="B1683">
        <v>1620</v>
      </c>
      <c r="C1683">
        <v>1639</v>
      </c>
      <c r="D1683">
        <v>1589</v>
      </c>
      <c r="E1683">
        <v>1626</v>
      </c>
      <c r="F1683">
        <v>1626</v>
      </c>
      <c r="G1683">
        <v>75900</v>
      </c>
    </row>
    <row r="1684" spans="1:7" x14ac:dyDescent="0.25">
      <c r="A1684" s="20">
        <v>42954</v>
      </c>
      <c r="B1684">
        <v>1620</v>
      </c>
      <c r="C1684">
        <v>1630</v>
      </c>
      <c r="D1684">
        <v>1588</v>
      </c>
      <c r="E1684">
        <v>1589</v>
      </c>
      <c r="F1684">
        <v>1589</v>
      </c>
      <c r="G1684">
        <v>32000</v>
      </c>
    </row>
    <row r="1685" spans="1:7" x14ac:dyDescent="0.25">
      <c r="A1685" s="20">
        <v>42955</v>
      </c>
      <c r="B1685">
        <v>1592</v>
      </c>
      <c r="C1685">
        <v>1724</v>
      </c>
      <c r="D1685">
        <v>1550</v>
      </c>
      <c r="E1685">
        <v>1673</v>
      </c>
      <c r="F1685">
        <v>1673</v>
      </c>
      <c r="G1685">
        <v>152900</v>
      </c>
    </row>
    <row r="1686" spans="1:7" x14ac:dyDescent="0.25">
      <c r="A1686" s="20">
        <v>42956</v>
      </c>
      <c r="B1686">
        <v>1768</v>
      </c>
      <c r="C1686">
        <v>1861</v>
      </c>
      <c r="D1686">
        <v>1695</v>
      </c>
      <c r="E1686">
        <v>1755</v>
      </c>
      <c r="F1686">
        <v>1755</v>
      </c>
      <c r="G1686">
        <v>227500</v>
      </c>
    </row>
    <row r="1687" spans="1:7" x14ac:dyDescent="0.25">
      <c r="A1687" s="20">
        <v>42957</v>
      </c>
      <c r="B1687">
        <v>1854</v>
      </c>
      <c r="C1687">
        <v>2247</v>
      </c>
      <c r="D1687">
        <v>1854</v>
      </c>
      <c r="E1687">
        <v>2225</v>
      </c>
      <c r="F1687">
        <v>2225</v>
      </c>
      <c r="G1687">
        <v>433800</v>
      </c>
    </row>
    <row r="1688" spans="1:7" x14ac:dyDescent="0.25">
      <c r="A1688" s="20">
        <v>42958</v>
      </c>
      <c r="B1688">
        <v>2247</v>
      </c>
      <c r="C1688">
        <v>2479</v>
      </c>
      <c r="D1688">
        <v>2101</v>
      </c>
      <c r="E1688">
        <v>2344</v>
      </c>
      <c r="F1688">
        <v>2344</v>
      </c>
      <c r="G1688">
        <v>296300</v>
      </c>
    </row>
    <row r="1689" spans="1:7" x14ac:dyDescent="0.25">
      <c r="A1689" s="20">
        <v>42961</v>
      </c>
      <c r="B1689">
        <v>1977</v>
      </c>
      <c r="C1689">
        <v>1984</v>
      </c>
      <c r="D1689">
        <v>1720</v>
      </c>
      <c r="E1689">
        <v>1729</v>
      </c>
      <c r="F1689">
        <v>1729</v>
      </c>
      <c r="G1689">
        <v>146900</v>
      </c>
    </row>
    <row r="1690" spans="1:7" x14ac:dyDescent="0.25">
      <c r="A1690" s="20">
        <v>42962</v>
      </c>
      <c r="B1690">
        <v>1640</v>
      </c>
      <c r="C1690">
        <v>1769</v>
      </c>
      <c r="D1690">
        <v>1637</v>
      </c>
      <c r="E1690">
        <v>1705</v>
      </c>
      <c r="F1690">
        <v>1705</v>
      </c>
      <c r="G1690">
        <v>137000</v>
      </c>
    </row>
    <row r="1691" spans="1:7" x14ac:dyDescent="0.25">
      <c r="A1691" s="20">
        <v>42963</v>
      </c>
      <c r="B1691">
        <v>1702</v>
      </c>
      <c r="C1691">
        <v>1728</v>
      </c>
      <c r="D1691">
        <v>1654</v>
      </c>
      <c r="E1691">
        <v>1687</v>
      </c>
      <c r="F1691">
        <v>1687</v>
      </c>
      <c r="G1691">
        <v>194300</v>
      </c>
    </row>
    <row r="1692" spans="1:7" x14ac:dyDescent="0.25">
      <c r="A1692" s="20">
        <v>42964</v>
      </c>
      <c r="B1692">
        <v>1767</v>
      </c>
      <c r="C1692">
        <v>2244</v>
      </c>
      <c r="D1692">
        <v>1721</v>
      </c>
      <c r="E1692">
        <v>2228</v>
      </c>
      <c r="F1692">
        <v>2228</v>
      </c>
      <c r="G1692">
        <v>503300</v>
      </c>
    </row>
    <row r="1693" spans="1:7" x14ac:dyDescent="0.25">
      <c r="A1693" s="20">
        <v>42965</v>
      </c>
      <c r="B1693">
        <v>2114</v>
      </c>
      <c r="C1693">
        <v>2262</v>
      </c>
      <c r="D1693">
        <v>1916</v>
      </c>
      <c r="E1693">
        <v>2125</v>
      </c>
      <c r="F1693">
        <v>2125</v>
      </c>
      <c r="G1693">
        <v>414400</v>
      </c>
    </row>
    <row r="1694" spans="1:7" x14ac:dyDescent="0.25">
      <c r="A1694" s="20">
        <v>42968</v>
      </c>
      <c r="B1694">
        <v>2089</v>
      </c>
      <c r="C1694">
        <v>2185</v>
      </c>
      <c r="D1694">
        <v>1948</v>
      </c>
      <c r="E1694">
        <v>1954</v>
      </c>
      <c r="F1694">
        <v>1954</v>
      </c>
      <c r="G1694">
        <v>177600</v>
      </c>
    </row>
    <row r="1695" spans="1:7" x14ac:dyDescent="0.25">
      <c r="A1695" s="20">
        <v>42969</v>
      </c>
      <c r="B1695">
        <v>1841</v>
      </c>
      <c r="C1695">
        <v>1847</v>
      </c>
      <c r="D1695">
        <v>1666</v>
      </c>
      <c r="E1695">
        <v>1679</v>
      </c>
      <c r="F1695">
        <v>1679</v>
      </c>
      <c r="G1695">
        <v>171900</v>
      </c>
    </row>
    <row r="1696" spans="1:7" x14ac:dyDescent="0.25">
      <c r="A1696" s="20">
        <v>42970</v>
      </c>
      <c r="B1696">
        <v>1810</v>
      </c>
      <c r="C1696">
        <v>1832</v>
      </c>
      <c r="D1696">
        <v>1685</v>
      </c>
      <c r="E1696">
        <v>1699</v>
      </c>
      <c r="F1696">
        <v>1699</v>
      </c>
      <c r="G1696">
        <v>233400</v>
      </c>
    </row>
    <row r="1697" spans="1:7" x14ac:dyDescent="0.25">
      <c r="A1697" s="20">
        <v>42971</v>
      </c>
      <c r="B1697">
        <v>1683</v>
      </c>
      <c r="C1697">
        <v>1862</v>
      </c>
      <c r="D1697">
        <v>1658</v>
      </c>
      <c r="E1697">
        <v>1790</v>
      </c>
      <c r="F1697">
        <v>1790</v>
      </c>
      <c r="G1697">
        <v>372900</v>
      </c>
    </row>
    <row r="1698" spans="1:7" x14ac:dyDescent="0.25">
      <c r="A1698" s="20">
        <v>42972</v>
      </c>
      <c r="B1698">
        <v>1724</v>
      </c>
      <c r="C1698">
        <v>1761</v>
      </c>
      <c r="D1698">
        <v>1677</v>
      </c>
      <c r="E1698">
        <v>1690</v>
      </c>
      <c r="F1698">
        <v>1690</v>
      </c>
      <c r="G1698">
        <v>239700</v>
      </c>
    </row>
    <row r="1699" spans="1:7" x14ac:dyDescent="0.25">
      <c r="A1699" s="20">
        <v>42975</v>
      </c>
      <c r="B1699">
        <v>1649</v>
      </c>
      <c r="C1699">
        <v>1729</v>
      </c>
      <c r="D1699">
        <v>1647</v>
      </c>
      <c r="E1699">
        <v>1666</v>
      </c>
      <c r="F1699">
        <v>1666</v>
      </c>
      <c r="G1699">
        <v>193400</v>
      </c>
    </row>
    <row r="1700" spans="1:7" x14ac:dyDescent="0.25">
      <c r="A1700" s="20">
        <v>42976</v>
      </c>
      <c r="B1700">
        <v>1903</v>
      </c>
      <c r="C1700">
        <v>1916</v>
      </c>
      <c r="D1700">
        <v>1690</v>
      </c>
      <c r="E1700">
        <v>1701</v>
      </c>
      <c r="F1700">
        <v>1701</v>
      </c>
      <c r="G1700">
        <v>269300</v>
      </c>
    </row>
    <row r="1701" spans="1:7" x14ac:dyDescent="0.25">
      <c r="A1701" s="20">
        <v>42977</v>
      </c>
      <c r="B1701">
        <v>1695</v>
      </c>
      <c r="C1701">
        <v>1723</v>
      </c>
      <c r="D1701">
        <v>1661</v>
      </c>
      <c r="E1701">
        <v>1684</v>
      </c>
      <c r="F1701">
        <v>1684</v>
      </c>
      <c r="G1701">
        <v>131400</v>
      </c>
    </row>
    <row r="1702" spans="1:7" x14ac:dyDescent="0.25">
      <c r="A1702" s="20">
        <v>42978</v>
      </c>
      <c r="B1702">
        <v>1657</v>
      </c>
      <c r="C1702">
        <v>1668</v>
      </c>
      <c r="D1702">
        <v>1588</v>
      </c>
      <c r="E1702">
        <v>1597</v>
      </c>
      <c r="F1702">
        <v>1597</v>
      </c>
      <c r="G1702">
        <v>161700</v>
      </c>
    </row>
    <row r="1703" spans="1:7" x14ac:dyDescent="0.25">
      <c r="A1703" s="20">
        <v>42979</v>
      </c>
      <c r="B1703">
        <v>1567</v>
      </c>
      <c r="C1703">
        <v>1598</v>
      </c>
      <c r="D1703">
        <v>1556</v>
      </c>
      <c r="E1703">
        <v>1591</v>
      </c>
      <c r="F1703">
        <v>1591</v>
      </c>
      <c r="G1703">
        <v>113500</v>
      </c>
    </row>
    <row r="1704" spans="1:7" x14ac:dyDescent="0.25">
      <c r="A1704" s="20">
        <v>42983</v>
      </c>
      <c r="B1704">
        <v>1699</v>
      </c>
      <c r="C1704">
        <v>1890</v>
      </c>
      <c r="D1704">
        <v>1634</v>
      </c>
      <c r="E1704">
        <v>1752</v>
      </c>
      <c r="F1704">
        <v>1752</v>
      </c>
      <c r="G1704">
        <v>396600</v>
      </c>
    </row>
    <row r="1705" spans="1:7" x14ac:dyDescent="0.25">
      <c r="A1705" s="20">
        <v>42984</v>
      </c>
      <c r="B1705">
        <v>1683</v>
      </c>
      <c r="C1705">
        <v>1765</v>
      </c>
      <c r="D1705">
        <v>1670</v>
      </c>
      <c r="E1705">
        <v>1676</v>
      </c>
      <c r="F1705">
        <v>1676</v>
      </c>
      <c r="G1705">
        <v>177200</v>
      </c>
    </row>
    <row r="1706" spans="1:7" x14ac:dyDescent="0.25">
      <c r="A1706" s="20">
        <v>42985</v>
      </c>
      <c r="B1706">
        <v>1676</v>
      </c>
      <c r="C1706">
        <v>1730</v>
      </c>
      <c r="D1706">
        <v>1640</v>
      </c>
      <c r="E1706">
        <v>1670</v>
      </c>
      <c r="F1706">
        <v>1670</v>
      </c>
      <c r="G1706">
        <v>200900</v>
      </c>
    </row>
    <row r="1707" spans="1:7" x14ac:dyDescent="0.25">
      <c r="A1707" s="20">
        <v>42986</v>
      </c>
      <c r="B1707">
        <v>1706</v>
      </c>
      <c r="C1707">
        <v>1762</v>
      </c>
      <c r="D1707">
        <v>1692</v>
      </c>
      <c r="E1707">
        <v>1728</v>
      </c>
      <c r="F1707">
        <v>1728</v>
      </c>
      <c r="G1707">
        <v>158900</v>
      </c>
    </row>
    <row r="1708" spans="1:7" x14ac:dyDescent="0.25">
      <c r="A1708" s="20">
        <v>42989</v>
      </c>
      <c r="B1708">
        <v>1619</v>
      </c>
      <c r="C1708">
        <v>1620</v>
      </c>
      <c r="D1708">
        <v>1540</v>
      </c>
      <c r="E1708">
        <v>1558</v>
      </c>
      <c r="F1708">
        <v>1558</v>
      </c>
      <c r="G1708">
        <v>177100</v>
      </c>
    </row>
    <row r="1709" spans="1:7" x14ac:dyDescent="0.25">
      <c r="A1709" s="20">
        <v>42990</v>
      </c>
      <c r="B1709">
        <v>1519</v>
      </c>
      <c r="C1709">
        <v>1535</v>
      </c>
      <c r="D1709">
        <v>1481</v>
      </c>
      <c r="E1709">
        <v>1481</v>
      </c>
      <c r="F1709">
        <v>1481</v>
      </c>
      <c r="G1709">
        <v>117200</v>
      </c>
    </row>
    <row r="1710" spans="1:7" x14ac:dyDescent="0.25">
      <c r="A1710" s="20">
        <v>42991</v>
      </c>
      <c r="B1710">
        <v>1481</v>
      </c>
      <c r="C1710">
        <v>1485</v>
      </c>
      <c r="D1710">
        <v>1368</v>
      </c>
      <c r="E1710">
        <v>1371</v>
      </c>
      <c r="F1710">
        <v>1371</v>
      </c>
      <c r="G1710">
        <v>160400</v>
      </c>
    </row>
    <row r="1711" spans="1:7" x14ac:dyDescent="0.25">
      <c r="A1711" s="20">
        <v>42992</v>
      </c>
      <c r="B1711">
        <v>1402</v>
      </c>
      <c r="C1711">
        <v>1413</v>
      </c>
      <c r="D1711">
        <v>1365</v>
      </c>
      <c r="E1711">
        <v>1404</v>
      </c>
      <c r="F1711">
        <v>1404</v>
      </c>
      <c r="G1711">
        <v>125400</v>
      </c>
    </row>
    <row r="1712" spans="1:7" x14ac:dyDescent="0.25">
      <c r="A1712" s="20">
        <v>42993</v>
      </c>
      <c r="B1712">
        <v>1399</v>
      </c>
      <c r="C1712">
        <v>1400</v>
      </c>
      <c r="D1712">
        <v>1353</v>
      </c>
      <c r="E1712">
        <v>1360</v>
      </c>
      <c r="F1712">
        <v>1360</v>
      </c>
      <c r="G1712">
        <v>101400</v>
      </c>
    </row>
    <row r="1713" spans="1:7" x14ac:dyDescent="0.25">
      <c r="A1713" s="20">
        <v>42996</v>
      </c>
      <c r="B1713">
        <v>1322</v>
      </c>
      <c r="C1713">
        <v>1322</v>
      </c>
      <c r="D1713">
        <v>1219</v>
      </c>
      <c r="E1713">
        <v>1240</v>
      </c>
      <c r="F1713">
        <v>1240</v>
      </c>
      <c r="G1713">
        <v>144500</v>
      </c>
    </row>
    <row r="1714" spans="1:7" x14ac:dyDescent="0.25">
      <c r="A1714" s="20">
        <v>42997</v>
      </c>
      <c r="B1714">
        <v>1231</v>
      </c>
      <c r="C1714">
        <v>1271</v>
      </c>
      <c r="D1714">
        <v>1231</v>
      </c>
      <c r="E1714">
        <v>1239</v>
      </c>
      <c r="F1714">
        <v>1239</v>
      </c>
      <c r="G1714">
        <v>83600</v>
      </c>
    </row>
    <row r="1715" spans="1:7" x14ac:dyDescent="0.25">
      <c r="A1715" s="20">
        <v>42998</v>
      </c>
      <c r="B1715">
        <v>1250</v>
      </c>
      <c r="C1715">
        <v>1333</v>
      </c>
      <c r="D1715">
        <v>1227</v>
      </c>
      <c r="E1715">
        <v>1245</v>
      </c>
      <c r="F1715">
        <v>1245</v>
      </c>
      <c r="G1715">
        <v>153400</v>
      </c>
    </row>
    <row r="1716" spans="1:7" x14ac:dyDescent="0.25">
      <c r="A1716" s="20">
        <v>42999</v>
      </c>
      <c r="B1716">
        <v>1238</v>
      </c>
      <c r="C1716">
        <v>1270</v>
      </c>
      <c r="D1716">
        <v>1226</v>
      </c>
      <c r="E1716">
        <v>1244</v>
      </c>
      <c r="F1716">
        <v>1244</v>
      </c>
      <c r="G1716">
        <v>110900</v>
      </c>
    </row>
    <row r="1717" spans="1:7" x14ac:dyDescent="0.25">
      <c r="A1717" s="20">
        <v>43000</v>
      </c>
      <c r="B1717">
        <v>1281</v>
      </c>
      <c r="C1717">
        <v>1298</v>
      </c>
      <c r="D1717">
        <v>1241</v>
      </c>
      <c r="E1717">
        <v>1254</v>
      </c>
      <c r="F1717">
        <v>1254</v>
      </c>
      <c r="G1717">
        <v>103800</v>
      </c>
    </row>
    <row r="1718" spans="1:7" x14ac:dyDescent="0.25">
      <c r="A1718" s="20">
        <v>43003</v>
      </c>
      <c r="B1718">
        <v>1263</v>
      </c>
      <c r="C1718">
        <v>1330</v>
      </c>
      <c r="D1718">
        <v>1228</v>
      </c>
      <c r="E1718">
        <v>1260</v>
      </c>
      <c r="F1718">
        <v>1260</v>
      </c>
      <c r="G1718">
        <v>206200</v>
      </c>
    </row>
    <row r="1719" spans="1:7" x14ac:dyDescent="0.25">
      <c r="A1719" s="20">
        <v>43004</v>
      </c>
      <c r="B1719">
        <v>1245</v>
      </c>
      <c r="C1719">
        <v>1272</v>
      </c>
      <c r="D1719">
        <v>1220</v>
      </c>
      <c r="E1719">
        <v>1230</v>
      </c>
      <c r="F1719">
        <v>1230</v>
      </c>
      <c r="G1719">
        <v>126400</v>
      </c>
    </row>
    <row r="1720" spans="1:7" x14ac:dyDescent="0.25">
      <c r="A1720" s="20">
        <v>43005</v>
      </c>
      <c r="B1720">
        <v>1206</v>
      </c>
      <c r="C1720">
        <v>1238</v>
      </c>
      <c r="D1720">
        <v>1192</v>
      </c>
      <c r="E1720">
        <v>1209</v>
      </c>
      <c r="F1720">
        <v>1209</v>
      </c>
      <c r="G1720">
        <v>121600</v>
      </c>
    </row>
    <row r="1721" spans="1:7" x14ac:dyDescent="0.25">
      <c r="A1721" s="20">
        <v>43006</v>
      </c>
      <c r="B1721">
        <v>1219</v>
      </c>
      <c r="C1721">
        <v>1226</v>
      </c>
      <c r="D1721">
        <v>1177</v>
      </c>
      <c r="E1721">
        <v>1177</v>
      </c>
      <c r="F1721">
        <v>1177</v>
      </c>
      <c r="G1721">
        <v>89600</v>
      </c>
    </row>
    <row r="1722" spans="1:7" x14ac:dyDescent="0.25">
      <c r="A1722" s="20">
        <v>43007</v>
      </c>
      <c r="B1722">
        <v>1178</v>
      </c>
      <c r="C1722">
        <v>1194</v>
      </c>
      <c r="D1722">
        <v>1127</v>
      </c>
      <c r="E1722">
        <v>1133</v>
      </c>
      <c r="F1722">
        <v>1133</v>
      </c>
      <c r="G1722">
        <v>106400</v>
      </c>
    </row>
    <row r="1723" spans="1:7" x14ac:dyDescent="0.25">
      <c r="A1723" s="20">
        <v>43010</v>
      </c>
      <c r="B1723">
        <v>1121</v>
      </c>
      <c r="C1723">
        <v>1123</v>
      </c>
      <c r="D1723">
        <v>1068</v>
      </c>
      <c r="E1723">
        <v>1084</v>
      </c>
      <c r="F1723">
        <v>1084</v>
      </c>
      <c r="G1723">
        <v>116600</v>
      </c>
    </row>
    <row r="1724" spans="1:7" x14ac:dyDescent="0.25">
      <c r="A1724" s="20">
        <v>43011</v>
      </c>
      <c r="B1724">
        <v>1064</v>
      </c>
      <c r="C1724">
        <v>1086</v>
      </c>
      <c r="D1724">
        <v>1060</v>
      </c>
      <c r="E1724">
        <v>1076</v>
      </c>
      <c r="F1724">
        <v>1076</v>
      </c>
      <c r="G1724">
        <v>66300</v>
      </c>
    </row>
    <row r="1725" spans="1:7" x14ac:dyDescent="0.25">
      <c r="A1725" s="20">
        <v>43012</v>
      </c>
      <c r="B1725">
        <v>1081</v>
      </c>
      <c r="C1725">
        <v>1098</v>
      </c>
      <c r="D1725">
        <v>1070</v>
      </c>
      <c r="E1725">
        <v>1084</v>
      </c>
      <c r="F1725">
        <v>1084</v>
      </c>
      <c r="G1725">
        <v>77000</v>
      </c>
    </row>
    <row r="1726" spans="1:7" x14ac:dyDescent="0.25">
      <c r="A1726" s="20">
        <v>43013</v>
      </c>
      <c r="B1726">
        <v>1070</v>
      </c>
      <c r="C1726">
        <v>1073</v>
      </c>
      <c r="D1726">
        <v>1005</v>
      </c>
      <c r="E1726">
        <v>1009</v>
      </c>
      <c r="F1726">
        <v>1009</v>
      </c>
      <c r="G1726">
        <v>143400</v>
      </c>
    </row>
    <row r="1727" spans="1:7" x14ac:dyDescent="0.25">
      <c r="A1727" s="20">
        <v>43014</v>
      </c>
      <c r="B1727">
        <v>1019</v>
      </c>
      <c r="C1727">
        <v>1061</v>
      </c>
      <c r="D1727">
        <v>1012</v>
      </c>
      <c r="E1727">
        <v>1012</v>
      </c>
      <c r="F1727">
        <v>1012</v>
      </c>
      <c r="G1727">
        <v>153700</v>
      </c>
    </row>
    <row r="1728" spans="1:7" x14ac:dyDescent="0.25">
      <c r="A1728" s="20">
        <v>43017</v>
      </c>
      <c r="B1728">
        <v>1000</v>
      </c>
      <c r="C1728">
        <v>1071</v>
      </c>
      <c r="D1728">
        <v>1000</v>
      </c>
      <c r="E1728">
        <v>1050</v>
      </c>
      <c r="F1728">
        <v>1050</v>
      </c>
      <c r="G1728">
        <v>98600</v>
      </c>
    </row>
    <row r="1729" spans="1:7" x14ac:dyDescent="0.25">
      <c r="A1729" s="20">
        <v>43018</v>
      </c>
      <c r="B1729">
        <v>1018</v>
      </c>
      <c r="C1729">
        <v>1053</v>
      </c>
      <c r="D1729">
        <v>998</v>
      </c>
      <c r="E1729">
        <v>1006</v>
      </c>
      <c r="F1729">
        <v>1006</v>
      </c>
      <c r="G1729">
        <v>142600</v>
      </c>
    </row>
    <row r="1730" spans="1:7" x14ac:dyDescent="0.25">
      <c r="A1730" s="20">
        <v>43019</v>
      </c>
      <c r="B1730">
        <v>1000</v>
      </c>
      <c r="C1730">
        <v>1016</v>
      </c>
      <c r="D1730">
        <v>957</v>
      </c>
      <c r="E1730">
        <v>964</v>
      </c>
      <c r="F1730">
        <v>964</v>
      </c>
      <c r="G1730">
        <v>122700</v>
      </c>
    </row>
    <row r="1731" spans="1:7" x14ac:dyDescent="0.25">
      <c r="A1731" s="20">
        <v>43020</v>
      </c>
      <c r="B1731">
        <v>963</v>
      </c>
      <c r="C1731">
        <v>983</v>
      </c>
      <c r="D1731">
        <v>930</v>
      </c>
      <c r="E1731">
        <v>951</v>
      </c>
      <c r="F1731">
        <v>951</v>
      </c>
      <c r="G1731">
        <v>125100</v>
      </c>
    </row>
    <row r="1732" spans="1:7" x14ac:dyDescent="0.25">
      <c r="A1732" s="20">
        <v>43021</v>
      </c>
      <c r="B1732">
        <v>928</v>
      </c>
      <c r="C1732">
        <v>936</v>
      </c>
      <c r="D1732">
        <v>900</v>
      </c>
      <c r="E1732">
        <v>915</v>
      </c>
      <c r="F1732">
        <v>915</v>
      </c>
      <c r="G1732">
        <v>110700</v>
      </c>
    </row>
    <row r="1733" spans="1:7" x14ac:dyDescent="0.25">
      <c r="A1733" s="20">
        <v>43024</v>
      </c>
      <c r="B1733">
        <v>898</v>
      </c>
      <c r="C1733">
        <v>911</v>
      </c>
      <c r="D1733">
        <v>881</v>
      </c>
      <c r="E1733">
        <v>883</v>
      </c>
      <c r="F1733">
        <v>883</v>
      </c>
      <c r="G1733">
        <v>114200</v>
      </c>
    </row>
    <row r="1734" spans="1:7" x14ac:dyDescent="0.25">
      <c r="A1734" s="20">
        <v>43025</v>
      </c>
      <c r="B1734">
        <v>888</v>
      </c>
      <c r="C1734">
        <v>906</v>
      </c>
      <c r="D1734">
        <v>878</v>
      </c>
      <c r="E1734">
        <v>886</v>
      </c>
      <c r="F1734">
        <v>886</v>
      </c>
      <c r="G1734">
        <v>111700</v>
      </c>
    </row>
    <row r="1735" spans="1:7" x14ac:dyDescent="0.25">
      <c r="A1735" s="20">
        <v>43026</v>
      </c>
      <c r="B1735">
        <v>874</v>
      </c>
      <c r="C1735">
        <v>881</v>
      </c>
      <c r="D1735">
        <v>864</v>
      </c>
      <c r="E1735">
        <v>878</v>
      </c>
      <c r="F1735">
        <v>878</v>
      </c>
      <c r="G1735">
        <v>89400</v>
      </c>
    </row>
    <row r="1736" spans="1:7" x14ac:dyDescent="0.25">
      <c r="A1736" s="20">
        <v>43027</v>
      </c>
      <c r="B1736">
        <v>932</v>
      </c>
      <c r="C1736">
        <v>955</v>
      </c>
      <c r="D1736">
        <v>864</v>
      </c>
      <c r="E1736">
        <v>867</v>
      </c>
      <c r="F1736">
        <v>867</v>
      </c>
      <c r="G1736">
        <v>231200</v>
      </c>
    </row>
    <row r="1737" spans="1:7" x14ac:dyDescent="0.25">
      <c r="A1737" s="20">
        <v>43028</v>
      </c>
      <c r="B1737">
        <v>837</v>
      </c>
      <c r="C1737">
        <v>848</v>
      </c>
      <c r="D1737">
        <v>829</v>
      </c>
      <c r="E1737">
        <v>832</v>
      </c>
      <c r="F1737">
        <v>832</v>
      </c>
      <c r="G1737">
        <v>94300</v>
      </c>
    </row>
    <row r="1738" spans="1:7" x14ac:dyDescent="0.25">
      <c r="A1738" s="20">
        <v>43031</v>
      </c>
      <c r="B1738">
        <v>821</v>
      </c>
      <c r="C1738">
        <v>905</v>
      </c>
      <c r="D1738">
        <v>820</v>
      </c>
      <c r="E1738">
        <v>886</v>
      </c>
      <c r="F1738">
        <v>886</v>
      </c>
      <c r="G1738">
        <v>147600</v>
      </c>
    </row>
    <row r="1739" spans="1:7" x14ac:dyDescent="0.25">
      <c r="A1739" s="20">
        <v>43032</v>
      </c>
      <c r="B1739">
        <v>854</v>
      </c>
      <c r="C1739">
        <v>915</v>
      </c>
      <c r="D1739">
        <v>843</v>
      </c>
      <c r="E1739">
        <v>907</v>
      </c>
      <c r="F1739">
        <v>907</v>
      </c>
      <c r="G1739">
        <v>163200</v>
      </c>
    </row>
    <row r="1740" spans="1:7" x14ac:dyDescent="0.25">
      <c r="A1740" s="20">
        <v>43033</v>
      </c>
      <c r="B1740">
        <v>924</v>
      </c>
      <c r="C1740">
        <v>1089</v>
      </c>
      <c r="D1740">
        <v>916</v>
      </c>
      <c r="E1740">
        <v>964</v>
      </c>
      <c r="F1740">
        <v>964</v>
      </c>
      <c r="G1740">
        <v>436600</v>
      </c>
    </row>
    <row r="1741" spans="1:7" x14ac:dyDescent="0.25">
      <c r="A1741" s="20">
        <v>43034</v>
      </c>
      <c r="B1741">
        <v>936</v>
      </c>
      <c r="C1741">
        <v>961</v>
      </c>
      <c r="D1741">
        <v>911</v>
      </c>
      <c r="E1741">
        <v>958</v>
      </c>
      <c r="F1741">
        <v>958</v>
      </c>
      <c r="G1741">
        <v>199300</v>
      </c>
    </row>
    <row r="1742" spans="1:7" x14ac:dyDescent="0.25">
      <c r="A1742" s="20">
        <v>43035</v>
      </c>
      <c r="B1742">
        <v>909</v>
      </c>
      <c r="C1742">
        <v>940</v>
      </c>
      <c r="D1742">
        <v>846</v>
      </c>
      <c r="E1742">
        <v>853</v>
      </c>
      <c r="F1742">
        <v>853</v>
      </c>
      <c r="G1742">
        <v>171300</v>
      </c>
    </row>
    <row r="1743" spans="1:7" x14ac:dyDescent="0.25">
      <c r="A1743" s="20">
        <v>43038</v>
      </c>
      <c r="B1743">
        <v>877</v>
      </c>
      <c r="C1743">
        <v>911</v>
      </c>
      <c r="D1743">
        <v>836</v>
      </c>
      <c r="E1743">
        <v>867</v>
      </c>
      <c r="F1743">
        <v>867</v>
      </c>
      <c r="G1743">
        <v>173700</v>
      </c>
    </row>
    <row r="1744" spans="1:7" x14ac:dyDescent="0.25">
      <c r="A1744" s="20">
        <v>43039</v>
      </c>
      <c r="B1744">
        <v>852</v>
      </c>
      <c r="C1744">
        <v>862</v>
      </c>
      <c r="D1744">
        <v>831</v>
      </c>
      <c r="E1744">
        <v>837</v>
      </c>
      <c r="F1744">
        <v>837</v>
      </c>
      <c r="G1744">
        <v>112600</v>
      </c>
    </row>
    <row r="1745" spans="1:7" x14ac:dyDescent="0.25">
      <c r="A1745" s="20">
        <v>43040</v>
      </c>
      <c r="B1745">
        <v>819</v>
      </c>
      <c r="C1745">
        <v>863</v>
      </c>
      <c r="D1745">
        <v>814</v>
      </c>
      <c r="E1745">
        <v>846</v>
      </c>
      <c r="F1745">
        <v>846</v>
      </c>
      <c r="G1745">
        <v>157000</v>
      </c>
    </row>
    <row r="1746" spans="1:7" x14ac:dyDescent="0.25">
      <c r="A1746" s="20">
        <v>43041</v>
      </c>
      <c r="B1746">
        <v>846</v>
      </c>
      <c r="C1746">
        <v>894</v>
      </c>
      <c r="D1746">
        <v>824</v>
      </c>
      <c r="E1746">
        <v>826</v>
      </c>
      <c r="F1746">
        <v>826</v>
      </c>
      <c r="G1746">
        <v>227900</v>
      </c>
    </row>
    <row r="1747" spans="1:7" x14ac:dyDescent="0.25">
      <c r="A1747" s="20">
        <v>43042</v>
      </c>
      <c r="B1747">
        <v>819</v>
      </c>
      <c r="C1747">
        <v>840</v>
      </c>
      <c r="D1747">
        <v>813</v>
      </c>
      <c r="E1747">
        <v>825</v>
      </c>
      <c r="F1747">
        <v>825</v>
      </c>
      <c r="G1747">
        <v>127500</v>
      </c>
    </row>
    <row r="1748" spans="1:7" x14ac:dyDescent="0.25">
      <c r="A1748" s="20">
        <v>43045</v>
      </c>
      <c r="B1748">
        <v>818</v>
      </c>
      <c r="C1748">
        <v>822</v>
      </c>
      <c r="D1748">
        <v>805</v>
      </c>
      <c r="E1748">
        <v>808</v>
      </c>
      <c r="F1748">
        <v>808</v>
      </c>
      <c r="G1748">
        <v>85900</v>
      </c>
    </row>
    <row r="1749" spans="1:7" x14ac:dyDescent="0.25">
      <c r="A1749" s="20">
        <v>43046</v>
      </c>
      <c r="B1749">
        <v>807</v>
      </c>
      <c r="C1749">
        <v>847</v>
      </c>
      <c r="D1749">
        <v>795</v>
      </c>
      <c r="E1749">
        <v>818</v>
      </c>
      <c r="F1749">
        <v>818</v>
      </c>
      <c r="G1749">
        <v>198000</v>
      </c>
    </row>
    <row r="1750" spans="1:7" x14ac:dyDescent="0.25">
      <c r="A1750" s="20">
        <v>43047</v>
      </c>
      <c r="B1750">
        <v>825</v>
      </c>
      <c r="C1750">
        <v>842</v>
      </c>
      <c r="D1750">
        <v>800</v>
      </c>
      <c r="E1750">
        <v>820</v>
      </c>
      <c r="F1750">
        <v>820</v>
      </c>
      <c r="G1750">
        <v>121000</v>
      </c>
    </row>
    <row r="1751" spans="1:7" x14ac:dyDescent="0.25">
      <c r="A1751" s="20">
        <v>43048</v>
      </c>
      <c r="B1751">
        <v>879</v>
      </c>
      <c r="C1751">
        <v>929</v>
      </c>
      <c r="D1751">
        <v>836</v>
      </c>
      <c r="E1751">
        <v>838</v>
      </c>
      <c r="F1751">
        <v>838</v>
      </c>
      <c r="G1751">
        <v>409700</v>
      </c>
    </row>
    <row r="1752" spans="1:7" x14ac:dyDescent="0.25">
      <c r="A1752" s="20">
        <v>43049</v>
      </c>
      <c r="B1752">
        <v>856</v>
      </c>
      <c r="C1752">
        <v>888</v>
      </c>
      <c r="D1752">
        <v>848</v>
      </c>
      <c r="E1752">
        <v>877</v>
      </c>
      <c r="F1752">
        <v>877</v>
      </c>
      <c r="G1752">
        <v>193300</v>
      </c>
    </row>
    <row r="1753" spans="1:7" x14ac:dyDescent="0.25">
      <c r="A1753" s="20">
        <v>43052</v>
      </c>
      <c r="B1753">
        <v>910</v>
      </c>
      <c r="C1753">
        <v>910</v>
      </c>
      <c r="D1753">
        <v>854</v>
      </c>
      <c r="E1753">
        <v>884</v>
      </c>
      <c r="F1753">
        <v>884</v>
      </c>
      <c r="G1753">
        <v>135800</v>
      </c>
    </row>
    <row r="1754" spans="1:7" x14ac:dyDescent="0.25">
      <c r="A1754" s="20">
        <v>43053</v>
      </c>
      <c r="B1754">
        <v>909</v>
      </c>
      <c r="C1754">
        <v>942</v>
      </c>
      <c r="D1754">
        <v>888</v>
      </c>
      <c r="E1754">
        <v>897</v>
      </c>
      <c r="F1754">
        <v>897</v>
      </c>
      <c r="G1754">
        <v>245600</v>
      </c>
    </row>
    <row r="1755" spans="1:7" x14ac:dyDescent="0.25">
      <c r="A1755" s="20">
        <v>43054</v>
      </c>
      <c r="B1755">
        <v>946</v>
      </c>
      <c r="C1755">
        <v>991</v>
      </c>
      <c r="D1755">
        <v>922</v>
      </c>
      <c r="E1755">
        <v>962</v>
      </c>
      <c r="F1755">
        <v>962</v>
      </c>
      <c r="G1755">
        <v>316100</v>
      </c>
    </row>
    <row r="1756" spans="1:7" x14ac:dyDescent="0.25">
      <c r="A1756" s="20">
        <v>43055</v>
      </c>
      <c r="B1756">
        <v>897</v>
      </c>
      <c r="C1756">
        <v>898</v>
      </c>
      <c r="D1756">
        <v>862</v>
      </c>
      <c r="E1756">
        <v>884</v>
      </c>
      <c r="F1756">
        <v>884</v>
      </c>
      <c r="G1756">
        <v>164800</v>
      </c>
    </row>
    <row r="1757" spans="1:7" x14ac:dyDescent="0.25">
      <c r="A1757" s="20">
        <v>43056</v>
      </c>
      <c r="B1757">
        <v>880</v>
      </c>
      <c r="C1757">
        <v>886</v>
      </c>
      <c r="D1757">
        <v>846</v>
      </c>
      <c r="E1757">
        <v>859</v>
      </c>
      <c r="F1757">
        <v>859</v>
      </c>
      <c r="G1757">
        <v>134900</v>
      </c>
    </row>
    <row r="1758" spans="1:7" x14ac:dyDescent="0.25">
      <c r="A1758" s="20">
        <v>43059</v>
      </c>
      <c r="B1758">
        <v>832</v>
      </c>
      <c r="C1758">
        <v>838</v>
      </c>
      <c r="D1758">
        <v>801</v>
      </c>
      <c r="E1758">
        <v>805</v>
      </c>
      <c r="F1758">
        <v>805</v>
      </c>
      <c r="G1758">
        <v>138400</v>
      </c>
    </row>
    <row r="1759" spans="1:7" x14ac:dyDescent="0.25">
      <c r="A1759" s="20">
        <v>43060</v>
      </c>
      <c r="B1759">
        <v>772</v>
      </c>
      <c r="C1759">
        <v>775</v>
      </c>
      <c r="D1759">
        <v>733</v>
      </c>
      <c r="E1759">
        <v>743</v>
      </c>
      <c r="F1759">
        <v>743</v>
      </c>
      <c r="G1759">
        <v>136300</v>
      </c>
    </row>
    <row r="1760" spans="1:7" x14ac:dyDescent="0.25">
      <c r="A1760" s="20">
        <v>43061</v>
      </c>
      <c r="B1760">
        <v>729</v>
      </c>
      <c r="C1760">
        <v>742</v>
      </c>
      <c r="D1760">
        <v>718</v>
      </c>
      <c r="E1760">
        <v>726</v>
      </c>
      <c r="F1760">
        <v>726</v>
      </c>
      <c r="G1760">
        <v>124000</v>
      </c>
    </row>
    <row r="1761" spans="1:7" x14ac:dyDescent="0.25">
      <c r="A1761" s="20">
        <v>43063</v>
      </c>
      <c r="B1761">
        <v>719</v>
      </c>
      <c r="C1761">
        <v>725</v>
      </c>
      <c r="D1761">
        <v>714</v>
      </c>
      <c r="E1761">
        <v>720</v>
      </c>
      <c r="F1761">
        <v>720</v>
      </c>
      <c r="G1761">
        <v>40900</v>
      </c>
    </row>
    <row r="1762" spans="1:7" x14ac:dyDescent="0.25">
      <c r="A1762" s="20">
        <v>43066</v>
      </c>
      <c r="B1762">
        <v>725</v>
      </c>
      <c r="C1762">
        <v>735</v>
      </c>
      <c r="D1762">
        <v>710</v>
      </c>
      <c r="E1762">
        <v>720</v>
      </c>
      <c r="F1762">
        <v>720</v>
      </c>
      <c r="G1762">
        <v>81500</v>
      </c>
    </row>
    <row r="1763" spans="1:7" x14ac:dyDescent="0.25">
      <c r="A1763" s="20">
        <v>43067</v>
      </c>
      <c r="B1763">
        <v>709</v>
      </c>
      <c r="C1763">
        <v>723</v>
      </c>
      <c r="D1763">
        <v>694</v>
      </c>
      <c r="E1763">
        <v>702</v>
      </c>
      <c r="F1763">
        <v>702</v>
      </c>
      <c r="G1763">
        <v>129000</v>
      </c>
    </row>
    <row r="1764" spans="1:7" x14ac:dyDescent="0.25">
      <c r="A1764" s="20">
        <v>43068</v>
      </c>
      <c r="B1764">
        <v>704</v>
      </c>
      <c r="C1764">
        <v>749</v>
      </c>
      <c r="D1764">
        <v>702</v>
      </c>
      <c r="E1764">
        <v>731</v>
      </c>
      <c r="F1764">
        <v>731</v>
      </c>
      <c r="G1764">
        <v>171700</v>
      </c>
    </row>
    <row r="1765" spans="1:7" x14ac:dyDescent="0.25">
      <c r="A1765" s="20">
        <v>43069</v>
      </c>
      <c r="B1765">
        <v>708</v>
      </c>
      <c r="C1765">
        <v>754</v>
      </c>
      <c r="D1765">
        <v>703</v>
      </c>
      <c r="E1765">
        <v>734</v>
      </c>
      <c r="F1765">
        <v>734</v>
      </c>
      <c r="G1765">
        <v>181200</v>
      </c>
    </row>
    <row r="1766" spans="1:7" x14ac:dyDescent="0.25">
      <c r="A1766" s="20">
        <v>43070</v>
      </c>
      <c r="B1766">
        <v>747</v>
      </c>
      <c r="C1766">
        <v>926</v>
      </c>
      <c r="D1766">
        <v>736</v>
      </c>
      <c r="E1766">
        <v>777</v>
      </c>
      <c r="F1766">
        <v>777</v>
      </c>
      <c r="G1766">
        <v>544900</v>
      </c>
    </row>
    <row r="1767" spans="1:7" x14ac:dyDescent="0.25">
      <c r="A1767" s="20">
        <v>43073</v>
      </c>
      <c r="B1767">
        <v>708</v>
      </c>
      <c r="C1767">
        <v>763</v>
      </c>
      <c r="D1767">
        <v>697</v>
      </c>
      <c r="E1767">
        <v>763</v>
      </c>
      <c r="F1767">
        <v>763</v>
      </c>
      <c r="G1767">
        <v>264500</v>
      </c>
    </row>
    <row r="1768" spans="1:7" x14ac:dyDescent="0.25">
      <c r="A1768" s="20">
        <v>43074</v>
      </c>
      <c r="B1768">
        <v>748</v>
      </c>
      <c r="C1768">
        <v>773</v>
      </c>
      <c r="D1768">
        <v>718</v>
      </c>
      <c r="E1768">
        <v>757</v>
      </c>
      <c r="F1768">
        <v>757</v>
      </c>
      <c r="G1768">
        <v>207200</v>
      </c>
    </row>
    <row r="1769" spans="1:7" x14ac:dyDescent="0.25">
      <c r="A1769" s="20">
        <v>43075</v>
      </c>
      <c r="B1769">
        <v>776</v>
      </c>
      <c r="C1769">
        <v>782</v>
      </c>
      <c r="D1769">
        <v>748</v>
      </c>
      <c r="E1769">
        <v>755</v>
      </c>
      <c r="F1769">
        <v>755</v>
      </c>
      <c r="G1769">
        <v>173300</v>
      </c>
    </row>
    <row r="1770" spans="1:7" x14ac:dyDescent="0.25">
      <c r="A1770" s="20">
        <v>43076</v>
      </c>
      <c r="B1770">
        <v>753</v>
      </c>
      <c r="C1770">
        <v>758</v>
      </c>
      <c r="D1770">
        <v>703</v>
      </c>
      <c r="E1770">
        <v>708</v>
      </c>
      <c r="F1770">
        <v>708</v>
      </c>
      <c r="G1770">
        <v>148600</v>
      </c>
    </row>
    <row r="1771" spans="1:7" x14ac:dyDescent="0.25">
      <c r="A1771" s="20">
        <v>43077</v>
      </c>
      <c r="B1771">
        <v>684</v>
      </c>
      <c r="C1771">
        <v>689</v>
      </c>
      <c r="D1771">
        <v>656</v>
      </c>
      <c r="E1771">
        <v>662</v>
      </c>
      <c r="F1771">
        <v>662</v>
      </c>
      <c r="G1771">
        <v>146000</v>
      </c>
    </row>
    <row r="1772" spans="1:7" x14ac:dyDescent="0.25">
      <c r="A1772" s="20">
        <v>43080</v>
      </c>
      <c r="B1772">
        <v>657</v>
      </c>
      <c r="C1772">
        <v>659</v>
      </c>
      <c r="D1772">
        <v>616</v>
      </c>
      <c r="E1772">
        <v>617</v>
      </c>
      <c r="F1772">
        <v>617</v>
      </c>
      <c r="G1772">
        <v>110900</v>
      </c>
    </row>
    <row r="1773" spans="1:7" x14ac:dyDescent="0.25">
      <c r="A1773" s="20">
        <v>43081</v>
      </c>
      <c r="B1773">
        <v>611</v>
      </c>
      <c r="C1773">
        <v>622</v>
      </c>
      <c r="D1773">
        <v>606</v>
      </c>
      <c r="E1773">
        <v>619</v>
      </c>
      <c r="F1773">
        <v>619</v>
      </c>
      <c r="G1773">
        <v>92000</v>
      </c>
    </row>
    <row r="1774" spans="1:7" x14ac:dyDescent="0.25">
      <c r="A1774" s="20">
        <v>43082</v>
      </c>
      <c r="B1774">
        <v>610</v>
      </c>
      <c r="C1774">
        <v>620</v>
      </c>
      <c r="D1774">
        <v>603</v>
      </c>
      <c r="E1774">
        <v>613</v>
      </c>
      <c r="F1774">
        <v>613</v>
      </c>
      <c r="G1774">
        <v>103800</v>
      </c>
    </row>
    <row r="1775" spans="1:7" x14ac:dyDescent="0.25">
      <c r="A1775" s="20">
        <v>43083</v>
      </c>
      <c r="B1775">
        <v>609</v>
      </c>
      <c r="C1775">
        <v>630</v>
      </c>
      <c r="D1775">
        <v>602</v>
      </c>
      <c r="E1775">
        <v>609</v>
      </c>
      <c r="F1775">
        <v>609</v>
      </c>
      <c r="G1775">
        <v>142600</v>
      </c>
    </row>
    <row r="1776" spans="1:7" x14ac:dyDescent="0.25">
      <c r="A1776" s="20">
        <v>43084</v>
      </c>
      <c r="B1776">
        <v>600</v>
      </c>
      <c r="C1776">
        <v>600</v>
      </c>
      <c r="D1776">
        <v>557</v>
      </c>
      <c r="E1776">
        <v>567</v>
      </c>
      <c r="F1776">
        <v>567</v>
      </c>
      <c r="G1776">
        <v>165800</v>
      </c>
    </row>
    <row r="1777" spans="1:7" x14ac:dyDescent="0.25">
      <c r="A1777" s="20">
        <v>43087</v>
      </c>
      <c r="B1777">
        <v>553</v>
      </c>
      <c r="C1777">
        <v>559</v>
      </c>
      <c r="D1777">
        <v>540</v>
      </c>
      <c r="E1777">
        <v>552</v>
      </c>
      <c r="F1777">
        <v>552</v>
      </c>
      <c r="G1777">
        <v>122300</v>
      </c>
    </row>
    <row r="1778" spans="1:7" x14ac:dyDescent="0.25">
      <c r="A1778" s="20">
        <v>43088</v>
      </c>
      <c r="B1778">
        <v>549</v>
      </c>
      <c r="C1778">
        <v>570</v>
      </c>
      <c r="D1778">
        <v>549</v>
      </c>
      <c r="E1778">
        <v>556</v>
      </c>
      <c r="F1778">
        <v>556</v>
      </c>
      <c r="G1778">
        <v>146200</v>
      </c>
    </row>
    <row r="1779" spans="1:7" x14ac:dyDescent="0.25">
      <c r="A1779" s="20">
        <v>43089</v>
      </c>
      <c r="B1779">
        <v>536</v>
      </c>
      <c r="C1779">
        <v>558</v>
      </c>
      <c r="D1779">
        <v>535</v>
      </c>
      <c r="E1779">
        <v>553</v>
      </c>
      <c r="F1779">
        <v>553</v>
      </c>
      <c r="G1779">
        <v>134000</v>
      </c>
    </row>
    <row r="1780" spans="1:7" x14ac:dyDescent="0.25">
      <c r="A1780" s="20">
        <v>43090</v>
      </c>
      <c r="B1780">
        <v>547</v>
      </c>
      <c r="C1780">
        <v>560</v>
      </c>
      <c r="D1780">
        <v>542</v>
      </c>
      <c r="E1780">
        <v>545</v>
      </c>
      <c r="F1780">
        <v>545</v>
      </c>
      <c r="G1780">
        <v>88500</v>
      </c>
    </row>
    <row r="1781" spans="1:7" x14ac:dyDescent="0.25">
      <c r="A1781" s="20">
        <v>43091</v>
      </c>
      <c r="B1781">
        <v>545</v>
      </c>
      <c r="C1781">
        <v>559</v>
      </c>
      <c r="D1781">
        <v>538</v>
      </c>
      <c r="E1781">
        <v>548</v>
      </c>
      <c r="F1781">
        <v>548</v>
      </c>
      <c r="G1781">
        <v>90200</v>
      </c>
    </row>
    <row r="1782" spans="1:7" x14ac:dyDescent="0.25">
      <c r="A1782" s="20">
        <v>43095</v>
      </c>
      <c r="B1782">
        <v>560</v>
      </c>
      <c r="C1782">
        <v>561</v>
      </c>
      <c r="D1782">
        <v>537</v>
      </c>
      <c r="E1782">
        <v>550</v>
      </c>
      <c r="F1782">
        <v>550</v>
      </c>
      <c r="G1782">
        <v>76100</v>
      </c>
    </row>
    <row r="1783" spans="1:7" x14ac:dyDescent="0.25">
      <c r="A1783" s="20">
        <v>43096</v>
      </c>
      <c r="B1783">
        <v>545</v>
      </c>
      <c r="C1783">
        <v>560</v>
      </c>
      <c r="D1783">
        <v>533</v>
      </c>
      <c r="E1783">
        <v>554</v>
      </c>
      <c r="F1783">
        <v>554</v>
      </c>
      <c r="G1783">
        <v>96100</v>
      </c>
    </row>
    <row r="1784" spans="1:7" x14ac:dyDescent="0.25">
      <c r="A1784" s="20">
        <v>43097</v>
      </c>
      <c r="B1784">
        <v>550</v>
      </c>
      <c r="C1784">
        <v>551</v>
      </c>
      <c r="D1784">
        <v>537</v>
      </c>
      <c r="E1784">
        <v>538</v>
      </c>
      <c r="F1784">
        <v>538</v>
      </c>
      <c r="G1784">
        <v>71600</v>
      </c>
    </row>
    <row r="1785" spans="1:7" x14ac:dyDescent="0.25">
      <c r="A1785" s="20">
        <v>43098</v>
      </c>
      <c r="B1785">
        <v>532</v>
      </c>
      <c r="C1785">
        <v>558</v>
      </c>
      <c r="D1785">
        <v>532</v>
      </c>
      <c r="E1785">
        <v>554</v>
      </c>
      <c r="F1785">
        <v>554</v>
      </c>
      <c r="G1785">
        <v>119700</v>
      </c>
    </row>
    <row r="1786" spans="1:7" x14ac:dyDescent="0.25">
      <c r="A1786" s="20">
        <v>43102</v>
      </c>
      <c r="B1786">
        <v>548</v>
      </c>
      <c r="C1786">
        <v>553</v>
      </c>
      <c r="D1786">
        <v>515</v>
      </c>
      <c r="E1786">
        <v>517</v>
      </c>
      <c r="F1786">
        <v>517</v>
      </c>
      <c r="G1786">
        <v>121000</v>
      </c>
    </row>
    <row r="1787" spans="1:7" x14ac:dyDescent="0.25">
      <c r="A1787" s="20">
        <v>43103</v>
      </c>
      <c r="B1787">
        <v>504</v>
      </c>
      <c r="C1787">
        <v>504</v>
      </c>
      <c r="D1787">
        <v>490</v>
      </c>
      <c r="E1787">
        <v>495</v>
      </c>
      <c r="F1787">
        <v>495</v>
      </c>
      <c r="G1787">
        <v>110300</v>
      </c>
    </row>
    <row r="1788" spans="1:7" x14ac:dyDescent="0.25">
      <c r="A1788" s="20">
        <v>43104</v>
      </c>
      <c r="B1788">
        <v>486</v>
      </c>
      <c r="C1788">
        <v>496</v>
      </c>
      <c r="D1788">
        <v>480</v>
      </c>
      <c r="E1788">
        <v>492</v>
      </c>
      <c r="F1788">
        <v>492</v>
      </c>
      <c r="G1788">
        <v>80600</v>
      </c>
    </row>
    <row r="1789" spans="1:7" x14ac:dyDescent="0.25">
      <c r="A1789" s="20">
        <v>43105</v>
      </c>
      <c r="B1789">
        <v>491</v>
      </c>
      <c r="C1789">
        <v>498</v>
      </c>
      <c r="D1789">
        <v>489</v>
      </c>
      <c r="E1789">
        <v>493</v>
      </c>
      <c r="F1789">
        <v>493</v>
      </c>
      <c r="G1789">
        <v>87400</v>
      </c>
    </row>
    <row r="1790" spans="1:7" x14ac:dyDescent="0.25">
      <c r="A1790" s="20">
        <v>43108</v>
      </c>
      <c r="B1790">
        <v>490</v>
      </c>
      <c r="C1790">
        <v>495</v>
      </c>
      <c r="D1790">
        <v>471</v>
      </c>
      <c r="E1790">
        <v>478</v>
      </c>
      <c r="F1790">
        <v>478</v>
      </c>
      <c r="G1790">
        <v>97000</v>
      </c>
    </row>
    <row r="1791" spans="1:7" x14ac:dyDescent="0.25">
      <c r="A1791" s="20">
        <v>43109</v>
      </c>
      <c r="B1791">
        <v>474</v>
      </c>
      <c r="C1791">
        <v>491</v>
      </c>
      <c r="D1791">
        <v>470</v>
      </c>
      <c r="E1791">
        <v>490</v>
      </c>
      <c r="F1791">
        <v>490</v>
      </c>
      <c r="G1791">
        <v>109800</v>
      </c>
    </row>
    <row r="1792" spans="1:7" x14ac:dyDescent="0.25">
      <c r="A1792" s="20">
        <v>43110</v>
      </c>
      <c r="B1792">
        <v>499</v>
      </c>
      <c r="C1792">
        <v>513</v>
      </c>
      <c r="D1792">
        <v>474</v>
      </c>
      <c r="E1792">
        <v>479</v>
      </c>
      <c r="F1792">
        <v>479</v>
      </c>
      <c r="G1792">
        <v>170200</v>
      </c>
    </row>
    <row r="1793" spans="1:7" x14ac:dyDescent="0.25">
      <c r="A1793" s="20">
        <v>43111</v>
      </c>
      <c r="B1793">
        <v>471</v>
      </c>
      <c r="C1793">
        <v>478</v>
      </c>
      <c r="D1793">
        <v>466</v>
      </c>
      <c r="E1793">
        <v>473</v>
      </c>
      <c r="F1793">
        <v>473</v>
      </c>
      <c r="G1793">
        <v>92100</v>
      </c>
    </row>
    <row r="1794" spans="1:7" x14ac:dyDescent="0.25">
      <c r="A1794" s="20">
        <v>43112</v>
      </c>
      <c r="B1794">
        <v>472</v>
      </c>
      <c r="C1794">
        <v>479</v>
      </c>
      <c r="D1794">
        <v>467</v>
      </c>
      <c r="E1794">
        <v>474</v>
      </c>
      <c r="F1794">
        <v>474</v>
      </c>
      <c r="G1794">
        <v>89100</v>
      </c>
    </row>
    <row r="1795" spans="1:7" x14ac:dyDescent="0.25">
      <c r="A1795" s="20">
        <v>43116</v>
      </c>
      <c r="B1795">
        <v>480</v>
      </c>
      <c r="C1795">
        <v>545</v>
      </c>
      <c r="D1795">
        <v>479</v>
      </c>
      <c r="E1795">
        <v>534</v>
      </c>
      <c r="F1795">
        <v>534</v>
      </c>
      <c r="G1795">
        <v>319500</v>
      </c>
    </row>
    <row r="1796" spans="1:7" x14ac:dyDescent="0.25">
      <c r="A1796" s="20">
        <v>43117</v>
      </c>
      <c r="B1796">
        <v>522</v>
      </c>
      <c r="C1796">
        <v>552</v>
      </c>
      <c r="D1796">
        <v>488</v>
      </c>
      <c r="E1796">
        <v>509</v>
      </c>
      <c r="F1796">
        <v>509</v>
      </c>
      <c r="G1796">
        <v>267000</v>
      </c>
    </row>
    <row r="1797" spans="1:7" x14ac:dyDescent="0.25">
      <c r="A1797" s="20">
        <v>43118</v>
      </c>
      <c r="B1797">
        <v>528</v>
      </c>
      <c r="C1797">
        <v>550</v>
      </c>
      <c r="D1797">
        <v>499</v>
      </c>
      <c r="E1797">
        <v>515</v>
      </c>
      <c r="F1797">
        <v>515</v>
      </c>
      <c r="G1797">
        <v>287600</v>
      </c>
    </row>
    <row r="1798" spans="1:7" x14ac:dyDescent="0.25">
      <c r="A1798" s="20">
        <v>43119</v>
      </c>
      <c r="B1798">
        <v>512</v>
      </c>
      <c r="C1798">
        <v>533</v>
      </c>
      <c r="D1798">
        <v>507</v>
      </c>
      <c r="E1798">
        <v>511</v>
      </c>
      <c r="F1798">
        <v>511</v>
      </c>
      <c r="G1798">
        <v>165200</v>
      </c>
    </row>
    <row r="1799" spans="1:7" x14ac:dyDescent="0.25">
      <c r="A1799" s="20">
        <v>43122</v>
      </c>
      <c r="B1799">
        <v>517</v>
      </c>
      <c r="C1799">
        <v>518</v>
      </c>
      <c r="D1799">
        <v>481</v>
      </c>
      <c r="E1799">
        <v>488</v>
      </c>
      <c r="F1799">
        <v>488</v>
      </c>
      <c r="G1799">
        <v>148400</v>
      </c>
    </row>
    <row r="1800" spans="1:7" x14ac:dyDescent="0.25">
      <c r="A1800" s="20">
        <v>43123</v>
      </c>
      <c r="B1800">
        <v>499</v>
      </c>
      <c r="C1800">
        <v>517</v>
      </c>
      <c r="D1800">
        <v>492</v>
      </c>
      <c r="E1800">
        <v>505</v>
      </c>
      <c r="F1800">
        <v>505</v>
      </c>
      <c r="G1800">
        <v>183500</v>
      </c>
    </row>
    <row r="1801" spans="1:7" x14ac:dyDescent="0.25">
      <c r="A1801" s="20">
        <v>43124</v>
      </c>
      <c r="B1801">
        <v>510</v>
      </c>
      <c r="C1801">
        <v>560</v>
      </c>
      <c r="D1801">
        <v>510</v>
      </c>
      <c r="E1801">
        <v>531</v>
      </c>
      <c r="F1801">
        <v>531</v>
      </c>
      <c r="G1801">
        <v>297800</v>
      </c>
    </row>
    <row r="1802" spans="1:7" x14ac:dyDescent="0.25">
      <c r="A1802" s="20">
        <v>43125</v>
      </c>
      <c r="B1802">
        <v>527</v>
      </c>
      <c r="C1802">
        <v>568</v>
      </c>
      <c r="D1802">
        <v>525</v>
      </c>
      <c r="E1802">
        <v>549</v>
      </c>
      <c r="F1802">
        <v>549</v>
      </c>
      <c r="G1802">
        <v>250000</v>
      </c>
    </row>
    <row r="1803" spans="1:7" x14ac:dyDescent="0.25">
      <c r="A1803" s="20">
        <v>43126</v>
      </c>
      <c r="B1803">
        <v>538</v>
      </c>
      <c r="C1803">
        <v>557</v>
      </c>
      <c r="D1803">
        <v>537</v>
      </c>
      <c r="E1803">
        <v>543</v>
      </c>
      <c r="F1803">
        <v>543</v>
      </c>
      <c r="G1803">
        <v>138400</v>
      </c>
    </row>
    <row r="1804" spans="1:7" x14ac:dyDescent="0.25">
      <c r="A1804" s="20">
        <v>43129</v>
      </c>
      <c r="B1804">
        <v>567</v>
      </c>
      <c r="C1804">
        <v>622</v>
      </c>
      <c r="D1804">
        <v>562</v>
      </c>
      <c r="E1804">
        <v>620</v>
      </c>
      <c r="F1804">
        <v>620</v>
      </c>
      <c r="G1804">
        <v>266800</v>
      </c>
    </row>
    <row r="1805" spans="1:7" x14ac:dyDescent="0.25">
      <c r="A1805" s="20">
        <v>43130</v>
      </c>
      <c r="B1805">
        <v>664</v>
      </c>
      <c r="C1805">
        <v>717</v>
      </c>
      <c r="D1805">
        <v>646</v>
      </c>
      <c r="E1805">
        <v>658</v>
      </c>
      <c r="F1805">
        <v>658</v>
      </c>
      <c r="G1805">
        <v>518100</v>
      </c>
    </row>
    <row r="1806" spans="1:7" x14ac:dyDescent="0.25">
      <c r="A1806" s="20">
        <v>43131</v>
      </c>
      <c r="B1806">
        <v>630</v>
      </c>
      <c r="C1806">
        <v>671</v>
      </c>
      <c r="D1806">
        <v>612</v>
      </c>
      <c r="E1806">
        <v>630</v>
      </c>
      <c r="F1806">
        <v>630</v>
      </c>
      <c r="G1806">
        <v>297700</v>
      </c>
    </row>
    <row r="1807" spans="1:7" x14ac:dyDescent="0.25">
      <c r="A1807" s="20">
        <v>43132</v>
      </c>
      <c r="B1807">
        <v>638</v>
      </c>
      <c r="C1807">
        <v>651</v>
      </c>
      <c r="D1807">
        <v>550</v>
      </c>
      <c r="E1807">
        <v>589</v>
      </c>
      <c r="F1807">
        <v>589</v>
      </c>
      <c r="G1807">
        <v>330600</v>
      </c>
    </row>
    <row r="1808" spans="1:7" x14ac:dyDescent="0.25">
      <c r="A1808" s="20">
        <v>43133</v>
      </c>
      <c r="B1808">
        <v>630</v>
      </c>
      <c r="C1808">
        <v>776</v>
      </c>
      <c r="D1808">
        <v>627</v>
      </c>
      <c r="E1808">
        <v>750</v>
      </c>
      <c r="F1808">
        <v>750</v>
      </c>
      <c r="G1808">
        <v>617600</v>
      </c>
    </row>
    <row r="1809" spans="1:7" x14ac:dyDescent="0.25">
      <c r="A1809" s="20">
        <v>43136</v>
      </c>
      <c r="B1809">
        <v>830</v>
      </c>
      <c r="C1809">
        <v>1477</v>
      </c>
      <c r="D1809">
        <v>718</v>
      </c>
      <c r="E1809">
        <v>1260</v>
      </c>
      <c r="F1809">
        <v>1260</v>
      </c>
      <c r="G1809">
        <v>1324600</v>
      </c>
    </row>
    <row r="1810" spans="1:7" x14ac:dyDescent="0.25">
      <c r="A1810" s="20">
        <v>43137</v>
      </c>
      <c r="B1810">
        <v>1489</v>
      </c>
      <c r="C1810">
        <v>1547</v>
      </c>
      <c r="D1810">
        <v>711</v>
      </c>
      <c r="E1810">
        <v>746</v>
      </c>
      <c r="F1810">
        <v>746</v>
      </c>
      <c r="G1810">
        <v>987700</v>
      </c>
    </row>
    <row r="1811" spans="1:7" x14ac:dyDescent="0.25">
      <c r="A1811" s="20">
        <v>43138</v>
      </c>
      <c r="B1811">
        <v>914</v>
      </c>
      <c r="C1811">
        <v>946</v>
      </c>
      <c r="D1811">
        <v>735</v>
      </c>
      <c r="E1811">
        <v>909</v>
      </c>
      <c r="F1811">
        <v>909</v>
      </c>
      <c r="G1811">
        <v>683900</v>
      </c>
    </row>
    <row r="1812" spans="1:7" x14ac:dyDescent="0.25">
      <c r="A1812" s="20">
        <v>43139</v>
      </c>
      <c r="B1812">
        <v>924</v>
      </c>
      <c r="C1812">
        <v>1361</v>
      </c>
      <c r="D1812">
        <v>917</v>
      </c>
      <c r="E1812">
        <v>1350</v>
      </c>
      <c r="F1812">
        <v>1350</v>
      </c>
      <c r="G1812">
        <v>1122500</v>
      </c>
    </row>
    <row r="1813" spans="1:7" x14ac:dyDescent="0.25">
      <c r="A1813" s="20">
        <v>43140</v>
      </c>
      <c r="B1813">
        <v>1160</v>
      </c>
      <c r="C1813">
        <v>1437</v>
      </c>
      <c r="D1813">
        <v>1071</v>
      </c>
      <c r="E1813">
        <v>1130</v>
      </c>
      <c r="F1813">
        <v>1130</v>
      </c>
      <c r="G1813">
        <v>949400</v>
      </c>
    </row>
    <row r="1814" spans="1:7" x14ac:dyDescent="0.25">
      <c r="A1814" s="20">
        <v>43143</v>
      </c>
      <c r="B1814">
        <v>1059</v>
      </c>
      <c r="C1814">
        <v>1165</v>
      </c>
      <c r="D1814">
        <v>1004</v>
      </c>
      <c r="E1814">
        <v>1041</v>
      </c>
      <c r="F1814">
        <v>1041</v>
      </c>
      <c r="G1814">
        <v>545200</v>
      </c>
    </row>
    <row r="1815" spans="1:7" x14ac:dyDescent="0.25">
      <c r="A1815" s="20">
        <v>43144</v>
      </c>
      <c r="B1815">
        <v>1096</v>
      </c>
      <c r="C1815">
        <v>1119</v>
      </c>
      <c r="D1815">
        <v>1021</v>
      </c>
      <c r="E1815">
        <v>1038</v>
      </c>
      <c r="F1815">
        <v>1038</v>
      </c>
      <c r="G1815">
        <v>325500</v>
      </c>
    </row>
    <row r="1816" spans="1:7" x14ac:dyDescent="0.25">
      <c r="A1816" s="20">
        <v>43145</v>
      </c>
      <c r="B1816">
        <v>1030</v>
      </c>
      <c r="C1816">
        <v>1043</v>
      </c>
      <c r="D1816">
        <v>802</v>
      </c>
      <c r="E1816">
        <v>812</v>
      </c>
      <c r="F1816">
        <v>812</v>
      </c>
      <c r="G1816">
        <v>433000</v>
      </c>
    </row>
    <row r="1817" spans="1:7" x14ac:dyDescent="0.25">
      <c r="A1817" s="20">
        <v>43146</v>
      </c>
      <c r="B1817">
        <v>756</v>
      </c>
      <c r="C1817">
        <v>840</v>
      </c>
      <c r="D1817">
        <v>751</v>
      </c>
      <c r="E1817">
        <v>778</v>
      </c>
      <c r="F1817">
        <v>778</v>
      </c>
      <c r="G1817">
        <v>257300</v>
      </c>
    </row>
    <row r="1818" spans="1:7" x14ac:dyDescent="0.25">
      <c r="A1818" s="20">
        <v>43147</v>
      </c>
      <c r="B1818">
        <v>820</v>
      </c>
      <c r="C1818">
        <v>828</v>
      </c>
      <c r="D1818">
        <v>739</v>
      </c>
      <c r="E1818">
        <v>795</v>
      </c>
      <c r="F1818">
        <v>795</v>
      </c>
      <c r="G1818">
        <v>398100</v>
      </c>
    </row>
    <row r="1819" spans="1:7" x14ac:dyDescent="0.25">
      <c r="A1819" s="20">
        <v>43151</v>
      </c>
      <c r="B1819">
        <v>847</v>
      </c>
      <c r="C1819">
        <v>905</v>
      </c>
      <c r="D1819">
        <v>817</v>
      </c>
      <c r="E1819">
        <v>863</v>
      </c>
      <c r="F1819">
        <v>863</v>
      </c>
      <c r="G1819">
        <v>282800</v>
      </c>
    </row>
    <row r="1820" spans="1:7" x14ac:dyDescent="0.25">
      <c r="A1820" s="20">
        <v>43152</v>
      </c>
      <c r="B1820">
        <v>840</v>
      </c>
      <c r="C1820">
        <v>894</v>
      </c>
      <c r="D1820">
        <v>751</v>
      </c>
      <c r="E1820">
        <v>882</v>
      </c>
      <c r="F1820">
        <v>882</v>
      </c>
      <c r="G1820">
        <v>312500</v>
      </c>
    </row>
    <row r="1821" spans="1:7" x14ac:dyDescent="0.25">
      <c r="A1821" s="20">
        <v>43153</v>
      </c>
      <c r="B1821">
        <v>834</v>
      </c>
      <c r="C1821">
        <v>897</v>
      </c>
      <c r="D1821">
        <v>814</v>
      </c>
      <c r="E1821">
        <v>862</v>
      </c>
      <c r="F1821">
        <v>862</v>
      </c>
      <c r="G1821">
        <v>281000</v>
      </c>
    </row>
    <row r="1822" spans="1:7" x14ac:dyDescent="0.25">
      <c r="A1822" s="20">
        <v>43154</v>
      </c>
      <c r="B1822">
        <v>819</v>
      </c>
      <c r="C1822">
        <v>831</v>
      </c>
      <c r="D1822">
        <v>736</v>
      </c>
      <c r="E1822">
        <v>736</v>
      </c>
      <c r="F1822">
        <v>736</v>
      </c>
      <c r="G1822">
        <v>296000</v>
      </c>
    </row>
    <row r="1823" spans="1:7" x14ac:dyDescent="0.25">
      <c r="A1823" s="20">
        <v>43157</v>
      </c>
      <c r="B1823">
        <v>698</v>
      </c>
      <c r="C1823">
        <v>722</v>
      </c>
      <c r="D1823">
        <v>680</v>
      </c>
      <c r="E1823">
        <v>682</v>
      </c>
      <c r="F1823">
        <v>682</v>
      </c>
      <c r="G1823">
        <v>139400</v>
      </c>
    </row>
    <row r="1824" spans="1:7" x14ac:dyDescent="0.25">
      <c r="A1824" s="20">
        <v>43158</v>
      </c>
      <c r="B1824">
        <v>699</v>
      </c>
      <c r="C1824">
        <v>810</v>
      </c>
      <c r="D1824">
        <v>683</v>
      </c>
      <c r="E1824">
        <v>795</v>
      </c>
      <c r="F1824">
        <v>795</v>
      </c>
      <c r="G1824">
        <v>390800</v>
      </c>
    </row>
    <row r="1825" spans="1:7" x14ac:dyDescent="0.25">
      <c r="A1825" s="20">
        <v>43159</v>
      </c>
      <c r="B1825">
        <v>750</v>
      </c>
      <c r="C1825">
        <v>869</v>
      </c>
      <c r="D1825">
        <v>746</v>
      </c>
      <c r="E1825">
        <v>866</v>
      </c>
      <c r="F1825">
        <v>866</v>
      </c>
      <c r="G1825">
        <v>413200</v>
      </c>
    </row>
    <row r="1826" spans="1:7" x14ac:dyDescent="0.25">
      <c r="A1826" s="20">
        <v>43160</v>
      </c>
      <c r="B1826">
        <v>865</v>
      </c>
      <c r="C1826">
        <v>1059</v>
      </c>
      <c r="D1826">
        <v>846</v>
      </c>
      <c r="E1826">
        <v>991</v>
      </c>
      <c r="F1826">
        <v>991</v>
      </c>
      <c r="G1826">
        <v>687800</v>
      </c>
    </row>
    <row r="1827" spans="1:7" x14ac:dyDescent="0.25">
      <c r="A1827" s="20">
        <v>43161</v>
      </c>
      <c r="B1827">
        <v>1076</v>
      </c>
      <c r="C1827">
        <v>1118</v>
      </c>
      <c r="D1827">
        <v>887</v>
      </c>
      <c r="E1827">
        <v>905</v>
      </c>
      <c r="F1827">
        <v>905</v>
      </c>
      <c r="G1827">
        <v>672500</v>
      </c>
    </row>
    <row r="1828" spans="1:7" x14ac:dyDescent="0.25">
      <c r="A1828" s="20">
        <v>43164</v>
      </c>
      <c r="B1828">
        <v>937</v>
      </c>
      <c r="C1828">
        <v>940</v>
      </c>
      <c r="D1828">
        <v>812</v>
      </c>
      <c r="E1828">
        <v>823</v>
      </c>
      <c r="F1828">
        <v>823</v>
      </c>
      <c r="G1828">
        <v>322400</v>
      </c>
    </row>
    <row r="1829" spans="1:7" x14ac:dyDescent="0.25">
      <c r="A1829" s="20">
        <v>43165</v>
      </c>
      <c r="B1829">
        <v>810</v>
      </c>
      <c r="C1829">
        <v>896</v>
      </c>
      <c r="D1829">
        <v>809</v>
      </c>
      <c r="E1829">
        <v>836</v>
      </c>
      <c r="F1829">
        <v>836</v>
      </c>
      <c r="G1829">
        <v>305400</v>
      </c>
    </row>
    <row r="1830" spans="1:7" x14ac:dyDescent="0.25">
      <c r="A1830" s="20">
        <v>43166</v>
      </c>
      <c r="B1830">
        <v>900</v>
      </c>
      <c r="C1830">
        <v>915</v>
      </c>
      <c r="D1830">
        <v>811</v>
      </c>
      <c r="E1830">
        <v>819</v>
      </c>
      <c r="F1830">
        <v>819</v>
      </c>
      <c r="G1830">
        <v>418300</v>
      </c>
    </row>
    <row r="1831" spans="1:7" x14ac:dyDescent="0.25">
      <c r="A1831" s="20">
        <v>43167</v>
      </c>
      <c r="B1831">
        <v>798</v>
      </c>
      <c r="C1831">
        <v>817</v>
      </c>
      <c r="D1831">
        <v>765</v>
      </c>
      <c r="E1831">
        <v>766</v>
      </c>
      <c r="F1831">
        <v>766</v>
      </c>
      <c r="G1831">
        <v>340700</v>
      </c>
    </row>
    <row r="1832" spans="1:7" x14ac:dyDescent="0.25">
      <c r="A1832" s="20">
        <v>43168</v>
      </c>
      <c r="B1832">
        <v>741</v>
      </c>
      <c r="C1832">
        <v>743</v>
      </c>
      <c r="D1832">
        <v>660</v>
      </c>
      <c r="E1832">
        <v>660</v>
      </c>
      <c r="F1832">
        <v>660</v>
      </c>
      <c r="G1832">
        <v>323600</v>
      </c>
    </row>
    <row r="1833" spans="1:7" x14ac:dyDescent="0.25">
      <c r="A1833" s="20">
        <v>43171</v>
      </c>
      <c r="B1833">
        <v>681</v>
      </c>
      <c r="C1833">
        <v>720</v>
      </c>
      <c r="D1833">
        <v>669</v>
      </c>
      <c r="E1833">
        <v>700</v>
      </c>
      <c r="F1833">
        <v>700</v>
      </c>
      <c r="G1833">
        <v>178700</v>
      </c>
    </row>
    <row r="1834" spans="1:7" x14ac:dyDescent="0.25">
      <c r="A1834" s="20">
        <v>43172</v>
      </c>
      <c r="B1834">
        <v>681</v>
      </c>
      <c r="C1834">
        <v>746</v>
      </c>
      <c r="D1834">
        <v>669</v>
      </c>
      <c r="E1834">
        <v>725</v>
      </c>
      <c r="F1834">
        <v>725</v>
      </c>
      <c r="G1834">
        <v>378400</v>
      </c>
    </row>
    <row r="1835" spans="1:7" x14ac:dyDescent="0.25">
      <c r="A1835" s="20">
        <v>43173</v>
      </c>
      <c r="B1835">
        <v>704</v>
      </c>
      <c r="C1835">
        <v>774</v>
      </c>
      <c r="D1835">
        <v>702</v>
      </c>
      <c r="E1835">
        <v>753</v>
      </c>
      <c r="F1835">
        <v>753</v>
      </c>
      <c r="G1835">
        <v>387500</v>
      </c>
    </row>
    <row r="1836" spans="1:7" x14ac:dyDescent="0.25">
      <c r="A1836" s="20">
        <v>43174</v>
      </c>
      <c r="B1836">
        <v>733</v>
      </c>
      <c r="C1836">
        <v>767</v>
      </c>
      <c r="D1836">
        <v>697</v>
      </c>
      <c r="E1836">
        <v>710</v>
      </c>
      <c r="F1836">
        <v>710</v>
      </c>
      <c r="G1836">
        <v>311300</v>
      </c>
    </row>
    <row r="1837" spans="1:7" x14ac:dyDescent="0.25">
      <c r="A1837" s="20">
        <v>43175</v>
      </c>
      <c r="B1837">
        <v>702</v>
      </c>
      <c r="C1837">
        <v>706</v>
      </c>
      <c r="D1837">
        <v>662</v>
      </c>
      <c r="E1837">
        <v>688</v>
      </c>
      <c r="F1837">
        <v>688</v>
      </c>
      <c r="G1837">
        <v>255300</v>
      </c>
    </row>
    <row r="1838" spans="1:7" x14ac:dyDescent="0.25">
      <c r="A1838" s="20">
        <v>43178</v>
      </c>
      <c r="B1838">
        <v>716</v>
      </c>
      <c r="C1838">
        <v>874</v>
      </c>
      <c r="D1838">
        <v>715</v>
      </c>
      <c r="E1838">
        <v>809</v>
      </c>
      <c r="F1838">
        <v>809</v>
      </c>
      <c r="G1838">
        <v>708300</v>
      </c>
    </row>
    <row r="1839" spans="1:7" x14ac:dyDescent="0.25">
      <c r="A1839" s="20">
        <v>43179</v>
      </c>
      <c r="B1839">
        <v>800</v>
      </c>
      <c r="C1839">
        <v>819</v>
      </c>
      <c r="D1839">
        <v>768</v>
      </c>
      <c r="E1839">
        <v>776</v>
      </c>
      <c r="F1839">
        <v>776</v>
      </c>
      <c r="G1839">
        <v>321300</v>
      </c>
    </row>
    <row r="1840" spans="1:7" x14ac:dyDescent="0.25">
      <c r="A1840" s="20">
        <v>43180</v>
      </c>
      <c r="B1840">
        <v>767</v>
      </c>
      <c r="C1840">
        <v>777</v>
      </c>
      <c r="D1840">
        <v>688</v>
      </c>
      <c r="E1840">
        <v>762</v>
      </c>
      <c r="F1840">
        <v>762</v>
      </c>
      <c r="G1840">
        <v>511000</v>
      </c>
    </row>
    <row r="1841" spans="1:7" x14ac:dyDescent="0.25">
      <c r="A1841" s="20">
        <v>43181</v>
      </c>
      <c r="B1841">
        <v>850</v>
      </c>
      <c r="C1841">
        <v>972</v>
      </c>
      <c r="D1841">
        <v>811</v>
      </c>
      <c r="E1841">
        <v>952</v>
      </c>
      <c r="F1841">
        <v>952</v>
      </c>
      <c r="G1841">
        <v>867900</v>
      </c>
    </row>
    <row r="1842" spans="1:7" x14ac:dyDescent="0.25">
      <c r="A1842" s="20">
        <v>43182</v>
      </c>
      <c r="B1842">
        <v>926</v>
      </c>
      <c r="C1842">
        <v>1068</v>
      </c>
      <c r="D1842">
        <v>881</v>
      </c>
      <c r="E1842">
        <v>1057</v>
      </c>
      <c r="F1842">
        <v>1057</v>
      </c>
      <c r="G1842">
        <v>990100</v>
      </c>
    </row>
    <row r="1843" spans="1:7" x14ac:dyDescent="0.25">
      <c r="A1843" s="20">
        <v>43185</v>
      </c>
      <c r="B1843">
        <v>922</v>
      </c>
      <c r="C1843">
        <v>1043</v>
      </c>
      <c r="D1843">
        <v>906</v>
      </c>
      <c r="E1843">
        <v>909</v>
      </c>
      <c r="F1843">
        <v>909</v>
      </c>
      <c r="G1843">
        <v>500200</v>
      </c>
    </row>
    <row r="1844" spans="1:7" x14ac:dyDescent="0.25">
      <c r="A1844" s="20">
        <v>43186</v>
      </c>
      <c r="B1844">
        <v>908</v>
      </c>
      <c r="C1844">
        <v>1081</v>
      </c>
      <c r="D1844">
        <v>908</v>
      </c>
      <c r="E1844">
        <v>1046</v>
      </c>
      <c r="F1844">
        <v>1046</v>
      </c>
      <c r="G1844">
        <v>673000</v>
      </c>
    </row>
    <row r="1845" spans="1:7" x14ac:dyDescent="0.25">
      <c r="A1845" s="20">
        <v>43187</v>
      </c>
      <c r="B1845">
        <v>1028</v>
      </c>
      <c r="C1845">
        <v>1154</v>
      </c>
      <c r="D1845">
        <v>1009</v>
      </c>
      <c r="E1845">
        <v>1092</v>
      </c>
      <c r="F1845">
        <v>1092</v>
      </c>
      <c r="G1845">
        <v>921400</v>
      </c>
    </row>
    <row r="1846" spans="1:7" x14ac:dyDescent="0.25">
      <c r="A1846" s="20">
        <v>43188</v>
      </c>
      <c r="B1846">
        <v>1045</v>
      </c>
      <c r="C1846">
        <v>1068</v>
      </c>
      <c r="D1846">
        <v>934</v>
      </c>
      <c r="E1846">
        <v>942</v>
      </c>
      <c r="F1846">
        <v>942</v>
      </c>
      <c r="G1846">
        <v>530500</v>
      </c>
    </row>
    <row r="1847" spans="1:7" x14ac:dyDescent="0.25">
      <c r="A1847" s="20">
        <v>43192</v>
      </c>
      <c r="B1847">
        <v>1000</v>
      </c>
      <c r="C1847">
        <v>1206</v>
      </c>
      <c r="D1847">
        <v>978</v>
      </c>
      <c r="E1847">
        <v>1120</v>
      </c>
      <c r="F1847">
        <v>1120</v>
      </c>
      <c r="G1847">
        <v>783700</v>
      </c>
    </row>
    <row r="1848" spans="1:7" x14ac:dyDescent="0.25">
      <c r="A1848" s="20">
        <v>43193</v>
      </c>
      <c r="B1848">
        <v>1072</v>
      </c>
      <c r="C1848">
        <v>1133</v>
      </c>
      <c r="D1848">
        <v>1028</v>
      </c>
      <c r="E1848">
        <v>1033</v>
      </c>
      <c r="F1848">
        <v>1033</v>
      </c>
      <c r="G1848">
        <v>659100</v>
      </c>
    </row>
    <row r="1849" spans="1:7" x14ac:dyDescent="0.25">
      <c r="A1849" s="20">
        <v>43194</v>
      </c>
      <c r="B1849">
        <v>1184</v>
      </c>
      <c r="C1849">
        <v>1190</v>
      </c>
      <c r="D1849">
        <v>985</v>
      </c>
      <c r="E1849">
        <v>996</v>
      </c>
      <c r="F1849">
        <v>996</v>
      </c>
      <c r="G1849">
        <v>685100</v>
      </c>
    </row>
    <row r="1850" spans="1:7" x14ac:dyDescent="0.25">
      <c r="A1850" s="20">
        <v>43195</v>
      </c>
      <c r="B1850">
        <v>969</v>
      </c>
      <c r="C1850">
        <v>996</v>
      </c>
      <c r="D1850">
        <v>920</v>
      </c>
      <c r="E1850">
        <v>930</v>
      </c>
      <c r="F1850">
        <v>930</v>
      </c>
      <c r="G1850">
        <v>401300</v>
      </c>
    </row>
    <row r="1851" spans="1:7" x14ac:dyDescent="0.25">
      <c r="A1851" s="20">
        <v>43196</v>
      </c>
      <c r="B1851">
        <v>984</v>
      </c>
      <c r="C1851">
        <v>1114</v>
      </c>
      <c r="D1851">
        <v>937</v>
      </c>
      <c r="E1851">
        <v>1034</v>
      </c>
      <c r="F1851">
        <v>1034</v>
      </c>
      <c r="G1851">
        <v>837700</v>
      </c>
    </row>
    <row r="1852" spans="1:7" x14ac:dyDescent="0.25">
      <c r="A1852" s="20">
        <v>43199</v>
      </c>
      <c r="B1852">
        <v>1002</v>
      </c>
      <c r="C1852">
        <v>1052</v>
      </c>
      <c r="D1852">
        <v>974</v>
      </c>
      <c r="E1852">
        <v>1039</v>
      </c>
      <c r="F1852">
        <v>1039</v>
      </c>
      <c r="G1852">
        <v>393800</v>
      </c>
    </row>
    <row r="1853" spans="1:7" x14ac:dyDescent="0.25">
      <c r="A1853" s="20">
        <v>43200</v>
      </c>
      <c r="B1853">
        <v>979</v>
      </c>
      <c r="C1853">
        <v>1042</v>
      </c>
      <c r="D1853">
        <v>977</v>
      </c>
      <c r="E1853">
        <v>990</v>
      </c>
      <c r="F1853">
        <v>990</v>
      </c>
      <c r="G1853">
        <v>501100</v>
      </c>
    </row>
    <row r="1854" spans="1:7" x14ac:dyDescent="0.25">
      <c r="A1854" s="20">
        <v>43201</v>
      </c>
      <c r="B1854">
        <v>1038</v>
      </c>
      <c r="C1854">
        <v>1038</v>
      </c>
      <c r="D1854">
        <v>983</v>
      </c>
      <c r="E1854">
        <v>1007</v>
      </c>
      <c r="F1854">
        <v>1007</v>
      </c>
      <c r="G1854">
        <v>424000</v>
      </c>
    </row>
    <row r="1855" spans="1:7" x14ac:dyDescent="0.25">
      <c r="A1855" s="20">
        <v>43202</v>
      </c>
      <c r="B1855">
        <v>971</v>
      </c>
      <c r="C1855">
        <v>979</v>
      </c>
      <c r="D1855">
        <v>919</v>
      </c>
      <c r="E1855">
        <v>932</v>
      </c>
      <c r="F1855">
        <v>932</v>
      </c>
      <c r="G1855">
        <v>408500</v>
      </c>
    </row>
    <row r="1856" spans="1:7" x14ac:dyDescent="0.25">
      <c r="A1856" s="20">
        <v>43203</v>
      </c>
      <c r="B1856">
        <v>889</v>
      </c>
      <c r="C1856">
        <v>920</v>
      </c>
      <c r="D1856">
        <v>855</v>
      </c>
      <c r="E1856">
        <v>867</v>
      </c>
      <c r="F1856">
        <v>867</v>
      </c>
      <c r="G1856">
        <v>481900</v>
      </c>
    </row>
    <row r="1857" spans="1:7" x14ac:dyDescent="0.25">
      <c r="A1857" s="20">
        <v>43206</v>
      </c>
      <c r="B1857">
        <v>833</v>
      </c>
      <c r="C1857">
        <v>833</v>
      </c>
      <c r="D1857">
        <v>780</v>
      </c>
      <c r="E1857">
        <v>785</v>
      </c>
      <c r="F1857">
        <v>785</v>
      </c>
      <c r="G1857">
        <v>336800</v>
      </c>
    </row>
    <row r="1858" spans="1:7" x14ac:dyDescent="0.25">
      <c r="A1858" s="20">
        <v>43207</v>
      </c>
      <c r="B1858">
        <v>754</v>
      </c>
      <c r="C1858">
        <v>762</v>
      </c>
      <c r="D1858">
        <v>672</v>
      </c>
      <c r="E1858">
        <v>692</v>
      </c>
      <c r="F1858">
        <v>692</v>
      </c>
      <c r="G1858">
        <v>318800</v>
      </c>
    </row>
    <row r="1859" spans="1:7" x14ac:dyDescent="0.25">
      <c r="A1859" s="20">
        <v>43208</v>
      </c>
      <c r="B1859">
        <v>718</v>
      </c>
      <c r="C1859">
        <v>769</v>
      </c>
      <c r="D1859">
        <v>686</v>
      </c>
      <c r="E1859">
        <v>696</v>
      </c>
      <c r="F1859">
        <v>696</v>
      </c>
      <c r="G1859">
        <v>382300</v>
      </c>
    </row>
    <row r="1860" spans="1:7" x14ac:dyDescent="0.25">
      <c r="A1860" s="20">
        <v>43209</v>
      </c>
      <c r="B1860">
        <v>727</v>
      </c>
      <c r="C1860">
        <v>755</v>
      </c>
      <c r="D1860">
        <v>702</v>
      </c>
      <c r="E1860">
        <v>714</v>
      </c>
      <c r="F1860">
        <v>714</v>
      </c>
      <c r="G1860">
        <v>454700</v>
      </c>
    </row>
    <row r="1861" spans="1:7" x14ac:dyDescent="0.25">
      <c r="A1861" s="20">
        <v>43210</v>
      </c>
      <c r="B1861">
        <v>715</v>
      </c>
      <c r="C1861">
        <v>766</v>
      </c>
      <c r="D1861">
        <v>701</v>
      </c>
      <c r="E1861">
        <v>746</v>
      </c>
      <c r="F1861">
        <v>746</v>
      </c>
      <c r="G1861">
        <v>475300</v>
      </c>
    </row>
    <row r="1862" spans="1:7" x14ac:dyDescent="0.25">
      <c r="A1862" s="20">
        <v>43213</v>
      </c>
      <c r="B1862">
        <v>730</v>
      </c>
      <c r="C1862">
        <v>765</v>
      </c>
      <c r="D1862">
        <v>705</v>
      </c>
      <c r="E1862">
        <v>731</v>
      </c>
      <c r="F1862">
        <v>731</v>
      </c>
      <c r="G1862">
        <v>377700</v>
      </c>
    </row>
    <row r="1863" spans="1:7" x14ac:dyDescent="0.25">
      <c r="A1863" s="20">
        <v>43214</v>
      </c>
      <c r="B1863">
        <v>703</v>
      </c>
      <c r="C1863">
        <v>861</v>
      </c>
      <c r="D1863">
        <v>694</v>
      </c>
      <c r="E1863">
        <v>802</v>
      </c>
      <c r="F1863">
        <v>802</v>
      </c>
      <c r="G1863">
        <v>771200</v>
      </c>
    </row>
    <row r="1864" spans="1:7" x14ac:dyDescent="0.25">
      <c r="A1864" s="20">
        <v>43215</v>
      </c>
      <c r="B1864">
        <v>811</v>
      </c>
      <c r="C1864">
        <v>867</v>
      </c>
      <c r="D1864">
        <v>806</v>
      </c>
      <c r="E1864">
        <v>815</v>
      </c>
      <c r="F1864">
        <v>815</v>
      </c>
      <c r="G1864">
        <v>616500</v>
      </c>
    </row>
    <row r="1865" spans="1:7" x14ac:dyDescent="0.25">
      <c r="A1865" s="20">
        <v>43216</v>
      </c>
      <c r="B1865">
        <v>781</v>
      </c>
      <c r="C1865">
        <v>800</v>
      </c>
      <c r="D1865">
        <v>731</v>
      </c>
      <c r="E1865">
        <v>743</v>
      </c>
      <c r="F1865">
        <v>743</v>
      </c>
      <c r="G1865">
        <v>392700</v>
      </c>
    </row>
    <row r="1866" spans="1:7" x14ac:dyDescent="0.25">
      <c r="A1866" s="20">
        <v>43217</v>
      </c>
      <c r="B1866">
        <v>726</v>
      </c>
      <c r="C1866">
        <v>771</v>
      </c>
      <c r="D1866">
        <v>713</v>
      </c>
      <c r="E1866">
        <v>719</v>
      </c>
      <c r="F1866">
        <v>719</v>
      </c>
      <c r="G1866">
        <v>358600</v>
      </c>
    </row>
    <row r="1867" spans="1:7" x14ac:dyDescent="0.25">
      <c r="A1867" s="20">
        <v>43220</v>
      </c>
      <c r="B1867">
        <v>709</v>
      </c>
      <c r="C1867">
        <v>730</v>
      </c>
      <c r="D1867">
        <v>684</v>
      </c>
      <c r="E1867">
        <v>718</v>
      </c>
      <c r="F1867">
        <v>718</v>
      </c>
      <c r="G1867">
        <v>487800</v>
      </c>
    </row>
    <row r="1868" spans="1:7" x14ac:dyDescent="0.25">
      <c r="A1868" s="20">
        <v>43221</v>
      </c>
      <c r="B1868">
        <v>730</v>
      </c>
      <c r="C1868">
        <v>743</v>
      </c>
      <c r="D1868">
        <v>695</v>
      </c>
      <c r="E1868">
        <v>699</v>
      </c>
      <c r="F1868">
        <v>699</v>
      </c>
      <c r="G1868">
        <v>416100</v>
      </c>
    </row>
    <row r="1869" spans="1:7" x14ac:dyDescent="0.25">
      <c r="A1869" s="20">
        <v>43222</v>
      </c>
      <c r="B1869">
        <v>696</v>
      </c>
      <c r="C1869">
        <v>699</v>
      </c>
      <c r="D1869">
        <v>653</v>
      </c>
      <c r="E1869">
        <v>688</v>
      </c>
      <c r="F1869">
        <v>688</v>
      </c>
      <c r="G1869">
        <v>459100</v>
      </c>
    </row>
    <row r="1870" spans="1:7" x14ac:dyDescent="0.25">
      <c r="A1870" s="20">
        <v>43223</v>
      </c>
      <c r="B1870">
        <v>711</v>
      </c>
      <c r="C1870">
        <v>792</v>
      </c>
      <c r="D1870">
        <v>700</v>
      </c>
      <c r="E1870">
        <v>710</v>
      </c>
      <c r="F1870">
        <v>710</v>
      </c>
      <c r="G1870">
        <v>808900</v>
      </c>
    </row>
    <row r="1871" spans="1:7" x14ac:dyDescent="0.25">
      <c r="A1871" s="20">
        <v>43224</v>
      </c>
      <c r="B1871">
        <v>731</v>
      </c>
      <c r="C1871">
        <v>744</v>
      </c>
      <c r="D1871">
        <v>670</v>
      </c>
      <c r="E1871">
        <v>676</v>
      </c>
      <c r="F1871">
        <v>676</v>
      </c>
      <c r="G1871">
        <v>460600</v>
      </c>
    </row>
    <row r="1872" spans="1:7" x14ac:dyDescent="0.25">
      <c r="A1872" s="20">
        <v>43227</v>
      </c>
      <c r="B1872">
        <v>670</v>
      </c>
      <c r="C1872">
        <v>683</v>
      </c>
      <c r="D1872">
        <v>656</v>
      </c>
      <c r="E1872">
        <v>669</v>
      </c>
      <c r="F1872">
        <v>669</v>
      </c>
      <c r="G1872">
        <v>290700</v>
      </c>
    </row>
    <row r="1873" spans="1:7" x14ac:dyDescent="0.25">
      <c r="A1873" s="20">
        <v>43228</v>
      </c>
      <c r="B1873">
        <v>678</v>
      </c>
      <c r="C1873">
        <v>686</v>
      </c>
      <c r="D1873">
        <v>658</v>
      </c>
      <c r="E1873">
        <v>660</v>
      </c>
      <c r="F1873">
        <v>660</v>
      </c>
      <c r="G1873">
        <v>353400</v>
      </c>
    </row>
    <row r="1874" spans="1:7" x14ac:dyDescent="0.25">
      <c r="A1874" s="20">
        <v>43229</v>
      </c>
      <c r="B1874">
        <v>649</v>
      </c>
      <c r="C1874">
        <v>656</v>
      </c>
      <c r="D1874">
        <v>610</v>
      </c>
      <c r="E1874">
        <v>611</v>
      </c>
      <c r="F1874">
        <v>611</v>
      </c>
      <c r="G1874">
        <v>361600</v>
      </c>
    </row>
    <row r="1875" spans="1:7" x14ac:dyDescent="0.25">
      <c r="A1875" s="20">
        <v>43230</v>
      </c>
      <c r="B1875">
        <v>603</v>
      </c>
      <c r="C1875">
        <v>603</v>
      </c>
      <c r="D1875">
        <v>550</v>
      </c>
      <c r="E1875">
        <v>556</v>
      </c>
      <c r="F1875">
        <v>556</v>
      </c>
      <c r="G1875">
        <v>365100</v>
      </c>
    </row>
    <row r="1876" spans="1:7" x14ac:dyDescent="0.25">
      <c r="A1876" s="20">
        <v>43231</v>
      </c>
      <c r="B1876">
        <v>558</v>
      </c>
      <c r="C1876">
        <v>569</v>
      </c>
      <c r="D1876">
        <v>540</v>
      </c>
      <c r="E1876">
        <v>541</v>
      </c>
      <c r="F1876">
        <v>541</v>
      </c>
      <c r="G1876">
        <v>251700</v>
      </c>
    </row>
    <row r="1877" spans="1:7" x14ac:dyDescent="0.25">
      <c r="A1877" s="20">
        <v>43234</v>
      </c>
      <c r="B1877">
        <v>526</v>
      </c>
      <c r="C1877">
        <v>527</v>
      </c>
      <c r="D1877">
        <v>496</v>
      </c>
      <c r="E1877">
        <v>504</v>
      </c>
      <c r="F1877">
        <v>504</v>
      </c>
      <c r="G1877">
        <v>393600</v>
      </c>
    </row>
    <row r="1878" spans="1:7" x14ac:dyDescent="0.25">
      <c r="A1878" s="20">
        <v>43235</v>
      </c>
      <c r="B1878">
        <v>539</v>
      </c>
      <c r="C1878">
        <v>581</v>
      </c>
      <c r="D1878">
        <v>537</v>
      </c>
      <c r="E1878">
        <v>567</v>
      </c>
      <c r="F1878">
        <v>567</v>
      </c>
      <c r="G1878">
        <v>521500</v>
      </c>
    </row>
    <row r="1879" spans="1:7" x14ac:dyDescent="0.25">
      <c r="A1879" s="20">
        <v>43236</v>
      </c>
      <c r="B1879">
        <v>551</v>
      </c>
      <c r="C1879">
        <v>552</v>
      </c>
      <c r="D1879">
        <v>525</v>
      </c>
      <c r="E1879">
        <v>528</v>
      </c>
      <c r="F1879">
        <v>528</v>
      </c>
      <c r="G1879">
        <v>319600</v>
      </c>
    </row>
    <row r="1880" spans="1:7" x14ac:dyDescent="0.25">
      <c r="A1880" s="20">
        <v>43237</v>
      </c>
      <c r="B1880">
        <v>527</v>
      </c>
      <c r="C1880">
        <v>540</v>
      </c>
      <c r="D1880">
        <v>501</v>
      </c>
      <c r="E1880">
        <v>507</v>
      </c>
      <c r="F1880">
        <v>507</v>
      </c>
      <c r="G1880">
        <v>404700</v>
      </c>
    </row>
    <row r="1881" spans="1:7" x14ac:dyDescent="0.25">
      <c r="A1881" s="20">
        <v>43238</v>
      </c>
      <c r="B1881">
        <v>517</v>
      </c>
      <c r="C1881">
        <v>533</v>
      </c>
      <c r="D1881">
        <v>509</v>
      </c>
      <c r="E1881">
        <v>514</v>
      </c>
      <c r="F1881">
        <v>514</v>
      </c>
      <c r="G1881">
        <v>310100</v>
      </c>
    </row>
    <row r="1882" spans="1:7" x14ac:dyDescent="0.25">
      <c r="A1882" s="20">
        <v>43241</v>
      </c>
      <c r="B1882">
        <v>479</v>
      </c>
      <c r="C1882">
        <v>495</v>
      </c>
      <c r="D1882">
        <v>463</v>
      </c>
      <c r="E1882">
        <v>486</v>
      </c>
      <c r="F1882">
        <v>486</v>
      </c>
      <c r="G1882">
        <v>341500</v>
      </c>
    </row>
    <row r="1883" spans="1:7" x14ac:dyDescent="0.25">
      <c r="A1883" s="20">
        <v>43242</v>
      </c>
      <c r="B1883">
        <v>475</v>
      </c>
      <c r="C1883">
        <v>498</v>
      </c>
      <c r="D1883">
        <v>472</v>
      </c>
      <c r="E1883">
        <v>495</v>
      </c>
      <c r="F1883">
        <v>495</v>
      </c>
      <c r="G1883">
        <v>262600</v>
      </c>
    </row>
    <row r="1884" spans="1:7" x14ac:dyDescent="0.25">
      <c r="A1884" s="20">
        <v>43243</v>
      </c>
      <c r="B1884">
        <v>521</v>
      </c>
      <c r="C1884">
        <v>535</v>
      </c>
      <c r="D1884">
        <v>473</v>
      </c>
      <c r="E1884">
        <v>478</v>
      </c>
      <c r="F1884">
        <v>478</v>
      </c>
      <c r="G1884">
        <v>423100</v>
      </c>
    </row>
    <row r="1885" spans="1:7" x14ac:dyDescent="0.25">
      <c r="A1885" s="20">
        <v>43244</v>
      </c>
      <c r="B1885">
        <v>482</v>
      </c>
      <c r="C1885">
        <v>520</v>
      </c>
      <c r="D1885">
        <v>469</v>
      </c>
      <c r="E1885">
        <v>473</v>
      </c>
      <c r="F1885">
        <v>473</v>
      </c>
      <c r="G1885">
        <v>451900</v>
      </c>
    </row>
    <row r="1886" spans="1:7" x14ac:dyDescent="0.25">
      <c r="A1886" s="20">
        <v>43245</v>
      </c>
      <c r="B1886">
        <v>487</v>
      </c>
      <c r="C1886">
        <v>493</v>
      </c>
      <c r="D1886">
        <v>468</v>
      </c>
      <c r="E1886">
        <v>482</v>
      </c>
      <c r="F1886">
        <v>482</v>
      </c>
      <c r="G1886">
        <v>315700</v>
      </c>
    </row>
    <row r="1887" spans="1:7" x14ac:dyDescent="0.25">
      <c r="A1887" s="20">
        <v>43249</v>
      </c>
      <c r="B1887">
        <v>525</v>
      </c>
      <c r="C1887">
        <v>621</v>
      </c>
      <c r="D1887">
        <v>502</v>
      </c>
      <c r="E1887">
        <v>589</v>
      </c>
      <c r="F1887">
        <v>589</v>
      </c>
      <c r="G1887">
        <v>848000</v>
      </c>
    </row>
    <row r="1888" spans="1:7" x14ac:dyDescent="0.25">
      <c r="A1888" s="20">
        <v>43250</v>
      </c>
      <c r="B1888">
        <v>560</v>
      </c>
      <c r="C1888">
        <v>563</v>
      </c>
      <c r="D1888">
        <v>526</v>
      </c>
      <c r="E1888">
        <v>538</v>
      </c>
      <c r="F1888">
        <v>538</v>
      </c>
      <c r="G1888">
        <v>338000</v>
      </c>
    </row>
    <row r="1889" spans="1:7" x14ac:dyDescent="0.25">
      <c r="A1889" s="20">
        <v>43251</v>
      </c>
      <c r="B1889">
        <v>546</v>
      </c>
      <c r="C1889">
        <v>579</v>
      </c>
      <c r="D1889">
        <v>535</v>
      </c>
      <c r="E1889">
        <v>549</v>
      </c>
      <c r="F1889">
        <v>549</v>
      </c>
      <c r="G1889">
        <v>487400</v>
      </c>
    </row>
    <row r="1890" spans="1:7" x14ac:dyDescent="0.25">
      <c r="A1890" s="20">
        <v>43252</v>
      </c>
      <c r="B1890">
        <v>509</v>
      </c>
      <c r="C1890">
        <v>513</v>
      </c>
      <c r="D1890">
        <v>493</v>
      </c>
      <c r="E1890">
        <v>505</v>
      </c>
      <c r="F1890">
        <v>505</v>
      </c>
      <c r="G1890">
        <v>396700</v>
      </c>
    </row>
    <row r="1891" spans="1:7" x14ac:dyDescent="0.25">
      <c r="A1891" s="20">
        <v>43255</v>
      </c>
      <c r="B1891">
        <v>486</v>
      </c>
      <c r="C1891">
        <v>491</v>
      </c>
      <c r="D1891">
        <v>470</v>
      </c>
      <c r="E1891">
        <v>471</v>
      </c>
      <c r="F1891">
        <v>471</v>
      </c>
      <c r="G1891">
        <v>339000</v>
      </c>
    </row>
    <row r="1892" spans="1:7" x14ac:dyDescent="0.25">
      <c r="A1892" s="20">
        <v>43256</v>
      </c>
      <c r="B1892">
        <v>472</v>
      </c>
      <c r="C1892">
        <v>480</v>
      </c>
      <c r="D1892">
        <v>458</v>
      </c>
      <c r="E1892">
        <v>462</v>
      </c>
      <c r="F1892">
        <v>462</v>
      </c>
      <c r="G1892">
        <v>405000</v>
      </c>
    </row>
    <row r="1893" spans="1:7" x14ac:dyDescent="0.25">
      <c r="A1893" s="20">
        <v>43257</v>
      </c>
      <c r="B1893">
        <v>451</v>
      </c>
      <c r="C1893">
        <v>454</v>
      </c>
      <c r="D1893">
        <v>424</v>
      </c>
      <c r="E1893">
        <v>424</v>
      </c>
      <c r="F1893">
        <v>424</v>
      </c>
      <c r="G1893">
        <v>415300</v>
      </c>
    </row>
    <row r="1894" spans="1:7" x14ac:dyDescent="0.25">
      <c r="A1894" s="20">
        <v>43258</v>
      </c>
      <c r="B1894">
        <v>419</v>
      </c>
      <c r="C1894">
        <v>461</v>
      </c>
      <c r="D1894">
        <v>419</v>
      </c>
      <c r="E1894">
        <v>432</v>
      </c>
      <c r="F1894">
        <v>432</v>
      </c>
      <c r="G1894">
        <v>475400</v>
      </c>
    </row>
    <row r="1895" spans="1:7" x14ac:dyDescent="0.25">
      <c r="A1895" s="20">
        <v>43259</v>
      </c>
      <c r="B1895">
        <v>446.10000600000001</v>
      </c>
      <c r="C1895">
        <v>451.29998799999998</v>
      </c>
      <c r="D1895">
        <v>420.5</v>
      </c>
      <c r="E1895">
        <v>424.20001200000002</v>
      </c>
      <c r="F1895">
        <v>424.20001200000002</v>
      </c>
      <c r="G1895">
        <v>924900</v>
      </c>
    </row>
    <row r="1896" spans="1:7" x14ac:dyDescent="0.25">
      <c r="A1896" s="20">
        <v>43262</v>
      </c>
      <c r="B1896">
        <v>426</v>
      </c>
      <c r="C1896">
        <v>429.39999399999999</v>
      </c>
      <c r="D1896">
        <v>407.39999399999999</v>
      </c>
      <c r="E1896">
        <v>412.29998799999998</v>
      </c>
      <c r="F1896">
        <v>412.29998799999998</v>
      </c>
      <c r="G1896">
        <v>742000</v>
      </c>
    </row>
    <row r="1897" spans="1:7" x14ac:dyDescent="0.25">
      <c r="A1897" s="20">
        <v>43263</v>
      </c>
      <c r="B1897">
        <v>406.79998799999998</v>
      </c>
      <c r="C1897">
        <v>418.79998799999998</v>
      </c>
      <c r="D1897">
        <v>400.29998799999998</v>
      </c>
      <c r="E1897">
        <v>408.10000600000001</v>
      </c>
      <c r="F1897">
        <v>408.10000600000001</v>
      </c>
      <c r="G1897">
        <v>585400</v>
      </c>
    </row>
    <row r="1898" spans="1:7" x14ac:dyDescent="0.25">
      <c r="A1898" s="20">
        <v>43264</v>
      </c>
      <c r="B1898">
        <v>398.10000600000001</v>
      </c>
      <c r="C1898">
        <v>418.5</v>
      </c>
      <c r="D1898">
        <v>395</v>
      </c>
      <c r="E1898">
        <v>417.29998799999998</v>
      </c>
      <c r="F1898">
        <v>417.29998799999998</v>
      </c>
      <c r="G1898">
        <v>859500</v>
      </c>
    </row>
    <row r="1899" spans="1:7" x14ac:dyDescent="0.25">
      <c r="A1899" s="20">
        <v>43265</v>
      </c>
      <c r="B1899">
        <v>395.89999399999999</v>
      </c>
      <c r="C1899">
        <v>404.29998799999998</v>
      </c>
      <c r="D1899">
        <v>382</v>
      </c>
      <c r="E1899">
        <v>391</v>
      </c>
      <c r="F1899">
        <v>391</v>
      </c>
      <c r="G1899">
        <v>970800</v>
      </c>
    </row>
    <row r="1900" spans="1:7" x14ac:dyDescent="0.25">
      <c r="A1900" s="20">
        <v>43266</v>
      </c>
      <c r="B1900">
        <v>406</v>
      </c>
      <c r="C1900">
        <v>419.70001200000002</v>
      </c>
      <c r="D1900">
        <v>395.29998799999998</v>
      </c>
      <c r="E1900">
        <v>398.5</v>
      </c>
      <c r="F1900">
        <v>398.5</v>
      </c>
      <c r="G1900">
        <v>856400</v>
      </c>
    </row>
    <row r="1901" spans="1:7" x14ac:dyDescent="0.25">
      <c r="A1901" s="20">
        <v>43269</v>
      </c>
      <c r="B1901">
        <v>419.89999399999999</v>
      </c>
      <c r="C1901">
        <v>431.10000600000001</v>
      </c>
      <c r="D1901">
        <v>387.79998799999998</v>
      </c>
      <c r="E1901">
        <v>389.39999399999999</v>
      </c>
      <c r="F1901">
        <v>389.39999399999999</v>
      </c>
      <c r="G1901">
        <v>878300</v>
      </c>
    </row>
    <row r="1902" spans="1:7" x14ac:dyDescent="0.25">
      <c r="A1902" s="20">
        <v>43270</v>
      </c>
      <c r="B1902">
        <v>439.20001200000002</v>
      </c>
      <c r="C1902">
        <v>452.10000600000001</v>
      </c>
      <c r="D1902">
        <v>416.70001200000002</v>
      </c>
      <c r="E1902">
        <v>423.89999399999999</v>
      </c>
      <c r="F1902">
        <v>423.89999399999999</v>
      </c>
      <c r="G1902">
        <v>1069800</v>
      </c>
    </row>
    <row r="1903" spans="1:7" x14ac:dyDescent="0.25">
      <c r="A1903" s="20">
        <v>43271</v>
      </c>
      <c r="B1903">
        <v>409.20001200000002</v>
      </c>
      <c r="C1903">
        <v>410.5</v>
      </c>
      <c r="D1903">
        <v>396.60000600000001</v>
      </c>
      <c r="E1903">
        <v>406.39999399999999</v>
      </c>
      <c r="F1903">
        <v>406.39999399999999</v>
      </c>
      <c r="G1903">
        <v>643100</v>
      </c>
    </row>
    <row r="1904" spans="1:7" x14ac:dyDescent="0.25">
      <c r="A1904" s="20">
        <v>43272</v>
      </c>
      <c r="B1904">
        <v>410.39999399999999</v>
      </c>
      <c r="C1904">
        <v>475</v>
      </c>
      <c r="D1904">
        <v>410</v>
      </c>
      <c r="E1904">
        <v>458.10000600000001</v>
      </c>
      <c r="F1904">
        <v>458.10000600000001</v>
      </c>
      <c r="G1904">
        <v>1098500</v>
      </c>
    </row>
    <row r="1905" spans="1:7" x14ac:dyDescent="0.25">
      <c r="A1905" s="20">
        <v>43273</v>
      </c>
      <c r="B1905">
        <v>429.39999399999999</v>
      </c>
      <c r="C1905">
        <v>443.10000600000001</v>
      </c>
      <c r="D1905">
        <v>420.79998799999998</v>
      </c>
      <c r="E1905">
        <v>432.70001200000002</v>
      </c>
      <c r="F1905">
        <v>432.70001200000002</v>
      </c>
      <c r="G1905">
        <v>734100</v>
      </c>
    </row>
    <row r="1906" spans="1:7" x14ac:dyDescent="0.25">
      <c r="A1906" s="20">
        <v>43276</v>
      </c>
      <c r="B1906">
        <v>460</v>
      </c>
      <c r="C1906">
        <v>602.59997599999997</v>
      </c>
      <c r="D1906">
        <v>459.89999399999999</v>
      </c>
      <c r="E1906">
        <v>560.40002400000003</v>
      </c>
      <c r="F1906">
        <v>560.40002400000003</v>
      </c>
      <c r="G1906">
        <v>2020700</v>
      </c>
    </row>
    <row r="1907" spans="1:7" x14ac:dyDescent="0.25">
      <c r="A1907" s="20">
        <v>43277</v>
      </c>
      <c r="B1907">
        <v>517.79998799999998</v>
      </c>
      <c r="C1907">
        <v>556.40002400000003</v>
      </c>
      <c r="D1907">
        <v>494.10000600000001</v>
      </c>
      <c r="E1907">
        <v>515.79998799999998</v>
      </c>
      <c r="F1907">
        <v>515.79998799999998</v>
      </c>
      <c r="G1907">
        <v>1020300</v>
      </c>
    </row>
    <row r="1908" spans="1:7" x14ac:dyDescent="0.25">
      <c r="A1908" s="20">
        <v>43278</v>
      </c>
      <c r="B1908">
        <v>506.39999399999999</v>
      </c>
      <c r="C1908">
        <v>598.40002400000003</v>
      </c>
      <c r="D1908">
        <v>480</v>
      </c>
      <c r="E1908">
        <v>570</v>
      </c>
      <c r="F1908">
        <v>570</v>
      </c>
      <c r="G1908">
        <v>1447300</v>
      </c>
    </row>
    <row r="1909" spans="1:7" x14ac:dyDescent="0.25">
      <c r="A1909" s="20">
        <v>43279</v>
      </c>
      <c r="B1909">
        <v>583.40002400000003</v>
      </c>
      <c r="C1909">
        <v>631.29998799999998</v>
      </c>
      <c r="D1909">
        <v>542.59997599999997</v>
      </c>
      <c r="E1909">
        <v>558.90002400000003</v>
      </c>
      <c r="F1909">
        <v>558.90002400000003</v>
      </c>
      <c r="G1909">
        <v>1388700</v>
      </c>
    </row>
    <row r="1910" spans="1:7" x14ac:dyDescent="0.25">
      <c r="A1910" s="20">
        <v>43280</v>
      </c>
      <c r="B1910">
        <v>520</v>
      </c>
      <c r="C1910">
        <v>528.90002400000003</v>
      </c>
      <c r="D1910">
        <v>493.5</v>
      </c>
      <c r="E1910">
        <v>527.70001200000002</v>
      </c>
      <c r="F1910">
        <v>527.70001200000002</v>
      </c>
      <c r="G1910">
        <v>867400</v>
      </c>
    </row>
    <row r="1911" spans="1:7" x14ac:dyDescent="0.25">
      <c r="A1911" s="20">
        <v>43283</v>
      </c>
      <c r="B1911">
        <v>577</v>
      </c>
      <c r="C1911">
        <v>590.5</v>
      </c>
      <c r="D1911">
        <v>529.59997599999997</v>
      </c>
      <c r="E1911">
        <v>531.20001200000002</v>
      </c>
      <c r="F1911">
        <v>531.20001200000002</v>
      </c>
      <c r="G1911">
        <v>945200</v>
      </c>
    </row>
    <row r="1912" spans="1:7" x14ac:dyDescent="0.25">
      <c r="A1912" s="20">
        <v>43284</v>
      </c>
      <c r="B1912">
        <v>508.29998799999998</v>
      </c>
      <c r="C1912">
        <v>551</v>
      </c>
      <c r="D1912">
        <v>500.20001200000002</v>
      </c>
      <c r="E1912">
        <v>539.90002400000003</v>
      </c>
      <c r="F1912">
        <v>539.90002400000003</v>
      </c>
      <c r="G1912">
        <v>704000</v>
      </c>
    </row>
    <row r="1913" spans="1:7" x14ac:dyDescent="0.25">
      <c r="A1913" s="20">
        <v>43286</v>
      </c>
      <c r="B1913">
        <v>512.20001200000002</v>
      </c>
      <c r="C1913">
        <v>541.09997599999997</v>
      </c>
      <c r="D1913">
        <v>501.20001200000002</v>
      </c>
      <c r="E1913">
        <v>503.20001200000002</v>
      </c>
      <c r="F1913">
        <v>503.20001200000002</v>
      </c>
      <c r="G1913">
        <v>974500</v>
      </c>
    </row>
    <row r="1914" spans="1:7" x14ac:dyDescent="0.25">
      <c r="A1914" s="20">
        <v>43287</v>
      </c>
      <c r="B1914">
        <v>500.70001200000002</v>
      </c>
      <c r="C1914">
        <v>504.29998799999998</v>
      </c>
      <c r="D1914">
        <v>450.5</v>
      </c>
      <c r="E1914">
        <v>452.79998799999998</v>
      </c>
      <c r="F1914">
        <v>452.79998799999998</v>
      </c>
      <c r="G1914">
        <v>901000</v>
      </c>
    </row>
    <row r="1915" spans="1:7" x14ac:dyDescent="0.25">
      <c r="A1915" s="20">
        <v>43290</v>
      </c>
      <c r="B1915">
        <v>428.39999399999999</v>
      </c>
      <c r="C1915">
        <v>429.89999399999999</v>
      </c>
      <c r="D1915">
        <v>401.5</v>
      </c>
      <c r="E1915">
        <v>406.10000600000001</v>
      </c>
      <c r="F1915">
        <v>406.10000600000001</v>
      </c>
      <c r="G1915">
        <v>755300</v>
      </c>
    </row>
    <row r="1916" spans="1:7" x14ac:dyDescent="0.25">
      <c r="A1916" s="20">
        <v>43291</v>
      </c>
      <c r="B1916">
        <v>400.60000600000001</v>
      </c>
      <c r="C1916">
        <v>415.89999399999999</v>
      </c>
      <c r="D1916">
        <v>390.10000600000001</v>
      </c>
      <c r="E1916">
        <v>391.60000600000001</v>
      </c>
      <c r="F1916">
        <v>391.60000600000001</v>
      </c>
      <c r="G1916">
        <v>838100</v>
      </c>
    </row>
    <row r="1917" spans="1:7" x14ac:dyDescent="0.25">
      <c r="A1917" s="20">
        <v>43292</v>
      </c>
      <c r="B1917">
        <v>425.60000600000001</v>
      </c>
      <c r="C1917">
        <v>429.5</v>
      </c>
      <c r="D1917">
        <v>405</v>
      </c>
      <c r="E1917">
        <v>414.60000600000001</v>
      </c>
      <c r="F1917">
        <v>414.60000600000001</v>
      </c>
      <c r="G1917">
        <v>1046900</v>
      </c>
    </row>
    <row r="1918" spans="1:7" x14ac:dyDescent="0.25">
      <c r="A1918" s="20">
        <v>43293</v>
      </c>
      <c r="B1918">
        <v>399.89999399999999</v>
      </c>
      <c r="C1918">
        <v>410.5</v>
      </c>
      <c r="D1918">
        <v>387.20001200000002</v>
      </c>
      <c r="E1918">
        <v>389</v>
      </c>
      <c r="F1918">
        <v>389</v>
      </c>
      <c r="G1918">
        <v>759300</v>
      </c>
    </row>
    <row r="1919" spans="1:7" x14ac:dyDescent="0.25">
      <c r="A1919" s="20">
        <v>43294</v>
      </c>
      <c r="B1919">
        <v>394.60000600000001</v>
      </c>
      <c r="C1919">
        <v>403.60000600000001</v>
      </c>
      <c r="D1919">
        <v>378.89999399999999</v>
      </c>
      <c r="E1919">
        <v>380.10000600000001</v>
      </c>
      <c r="F1919">
        <v>380.10000600000001</v>
      </c>
      <c r="G1919">
        <v>760000</v>
      </c>
    </row>
    <row r="1920" spans="1:7" x14ac:dyDescent="0.25">
      <c r="A1920" s="20">
        <v>43297</v>
      </c>
      <c r="B1920">
        <v>376.70001200000002</v>
      </c>
      <c r="C1920">
        <v>390.5</v>
      </c>
      <c r="D1920">
        <v>372.29998799999998</v>
      </c>
      <c r="E1920">
        <v>375.79998799999998</v>
      </c>
      <c r="F1920">
        <v>375.79998799999998</v>
      </c>
      <c r="G1920">
        <v>723400</v>
      </c>
    </row>
    <row r="1921" spans="1:7" x14ac:dyDescent="0.25">
      <c r="A1921" s="20">
        <v>43298</v>
      </c>
      <c r="B1921">
        <v>385.89999399999999</v>
      </c>
      <c r="C1921">
        <v>389.79998799999998</v>
      </c>
      <c r="D1921">
        <v>360</v>
      </c>
      <c r="E1921">
        <v>367.5</v>
      </c>
      <c r="F1921">
        <v>367.5</v>
      </c>
      <c r="G1921">
        <v>781800</v>
      </c>
    </row>
    <row r="1922" spans="1:7" x14ac:dyDescent="0.25">
      <c r="A1922" s="20">
        <v>43299</v>
      </c>
      <c r="B1922">
        <v>361.39999399999999</v>
      </c>
      <c r="C1922">
        <v>378.29998799999998</v>
      </c>
      <c r="D1922">
        <v>355</v>
      </c>
      <c r="E1922">
        <v>360.60000600000001</v>
      </c>
      <c r="F1922">
        <v>360.60000600000001</v>
      </c>
      <c r="G1922">
        <v>616400</v>
      </c>
    </row>
    <row r="1923" spans="1:7" x14ac:dyDescent="0.25">
      <c r="A1923" s="20">
        <v>43300</v>
      </c>
      <c r="B1923">
        <v>373.20001200000002</v>
      </c>
      <c r="C1923">
        <v>382.70001200000002</v>
      </c>
      <c r="D1923">
        <v>363.60000600000001</v>
      </c>
      <c r="E1923">
        <v>373.70001200000002</v>
      </c>
      <c r="F1923">
        <v>373.70001200000002</v>
      </c>
      <c r="G1923">
        <v>720100</v>
      </c>
    </row>
    <row r="1924" spans="1:7" x14ac:dyDescent="0.25">
      <c r="A1924" s="20">
        <v>43301</v>
      </c>
      <c r="B1924">
        <v>382.89999399999999</v>
      </c>
      <c r="C1924">
        <v>385.20001200000002</v>
      </c>
      <c r="D1924">
        <v>368.20001200000002</v>
      </c>
      <c r="E1924">
        <v>376.20001200000002</v>
      </c>
      <c r="F1924">
        <v>376.20001200000002</v>
      </c>
      <c r="G1924">
        <v>592100</v>
      </c>
    </row>
    <row r="1925" spans="1:7" x14ac:dyDescent="0.25">
      <c r="A1925" s="20">
        <v>43304</v>
      </c>
      <c r="B1925">
        <v>377.39999399999999</v>
      </c>
      <c r="C1925">
        <v>388.29998799999998</v>
      </c>
      <c r="D1925">
        <v>367.5</v>
      </c>
      <c r="E1925">
        <v>372.39999399999999</v>
      </c>
      <c r="F1925">
        <v>372.39999399999999</v>
      </c>
      <c r="G1925">
        <v>469300</v>
      </c>
    </row>
    <row r="1926" spans="1:7" x14ac:dyDescent="0.25">
      <c r="A1926" s="20">
        <v>43305</v>
      </c>
      <c r="B1926">
        <v>353</v>
      </c>
      <c r="C1926">
        <v>388</v>
      </c>
      <c r="D1926">
        <v>351.20001200000002</v>
      </c>
      <c r="E1926">
        <v>360.20001200000002</v>
      </c>
      <c r="F1926">
        <v>360.20001200000002</v>
      </c>
      <c r="G1926">
        <v>815000</v>
      </c>
    </row>
    <row r="1927" spans="1:7" x14ac:dyDescent="0.25">
      <c r="A1927" s="20">
        <v>43306</v>
      </c>
      <c r="B1927">
        <v>369.29998799999998</v>
      </c>
      <c r="C1927">
        <v>371.5</v>
      </c>
      <c r="D1927">
        <v>352</v>
      </c>
      <c r="E1927">
        <v>356.70001200000002</v>
      </c>
      <c r="F1927">
        <v>356.70001200000002</v>
      </c>
      <c r="G1927">
        <v>583600</v>
      </c>
    </row>
    <row r="1928" spans="1:7" x14ac:dyDescent="0.25">
      <c r="A1928" s="20">
        <v>43307</v>
      </c>
      <c r="B1928">
        <v>359.5</v>
      </c>
      <c r="C1928">
        <v>368.60000600000001</v>
      </c>
      <c r="D1928">
        <v>352.29998799999998</v>
      </c>
      <c r="E1928">
        <v>359.79998799999998</v>
      </c>
      <c r="F1928">
        <v>359.79998799999998</v>
      </c>
      <c r="G1928">
        <v>493300</v>
      </c>
    </row>
    <row r="1929" spans="1:7" x14ac:dyDescent="0.25">
      <c r="A1929" s="20">
        <v>43308</v>
      </c>
      <c r="B1929">
        <v>353.60000600000001</v>
      </c>
      <c r="C1929">
        <v>398.5</v>
      </c>
      <c r="D1929">
        <v>353.5</v>
      </c>
      <c r="E1929">
        <v>377.5</v>
      </c>
      <c r="F1929">
        <v>377.5</v>
      </c>
      <c r="G1929">
        <v>1101900</v>
      </c>
    </row>
    <row r="1930" spans="1:7" x14ac:dyDescent="0.25">
      <c r="A1930" s="20">
        <v>43311</v>
      </c>
      <c r="B1930">
        <v>372.29998799999998</v>
      </c>
      <c r="C1930">
        <v>408.10000600000001</v>
      </c>
      <c r="D1930">
        <v>371.29998799999998</v>
      </c>
      <c r="E1930">
        <v>397</v>
      </c>
      <c r="F1930">
        <v>397</v>
      </c>
      <c r="G1930">
        <v>929900</v>
      </c>
    </row>
    <row r="1931" spans="1:7" x14ac:dyDescent="0.25">
      <c r="A1931" s="20">
        <v>43312</v>
      </c>
      <c r="B1931">
        <v>378.39999399999999</v>
      </c>
      <c r="C1931">
        <v>388.10000600000001</v>
      </c>
      <c r="D1931">
        <v>373</v>
      </c>
      <c r="E1931">
        <v>375.70001200000002</v>
      </c>
      <c r="F1931">
        <v>375.70001200000002</v>
      </c>
      <c r="G1931">
        <v>732600</v>
      </c>
    </row>
    <row r="1932" spans="1:7" x14ac:dyDescent="0.25">
      <c r="A1932" s="20">
        <v>43313</v>
      </c>
      <c r="B1932">
        <v>367.39999399999999</v>
      </c>
      <c r="C1932">
        <v>380.39999399999999</v>
      </c>
      <c r="D1932">
        <v>359.20001200000002</v>
      </c>
      <c r="E1932">
        <v>369.39999399999999</v>
      </c>
      <c r="F1932">
        <v>369.39999399999999</v>
      </c>
      <c r="G1932">
        <v>886900</v>
      </c>
    </row>
    <row r="1933" spans="1:7" x14ac:dyDescent="0.25">
      <c r="A1933" s="20">
        <v>43314</v>
      </c>
      <c r="B1933">
        <v>395</v>
      </c>
      <c r="C1933">
        <v>401.39999399999999</v>
      </c>
      <c r="D1933">
        <v>359.29998799999998</v>
      </c>
      <c r="E1933">
        <v>362.60000600000001</v>
      </c>
      <c r="F1933">
        <v>362.60000600000001</v>
      </c>
      <c r="G1933">
        <v>963800</v>
      </c>
    </row>
    <row r="1934" spans="1:7" x14ac:dyDescent="0.25">
      <c r="A1934" s="20">
        <v>43315</v>
      </c>
      <c r="B1934">
        <v>360</v>
      </c>
      <c r="C1934">
        <v>363.5</v>
      </c>
      <c r="D1934">
        <v>347.39999399999999</v>
      </c>
      <c r="E1934">
        <v>353.60000600000001</v>
      </c>
      <c r="F1934">
        <v>353.60000600000001</v>
      </c>
      <c r="G1934">
        <v>766500</v>
      </c>
    </row>
    <row r="1935" spans="1:7" x14ac:dyDescent="0.25">
      <c r="A1935" s="20">
        <v>43318</v>
      </c>
      <c r="B1935">
        <v>349.39999399999999</v>
      </c>
      <c r="C1935">
        <v>352.5</v>
      </c>
      <c r="D1935">
        <v>327.89999399999999</v>
      </c>
      <c r="E1935">
        <v>328.79998799999998</v>
      </c>
      <c r="F1935">
        <v>328.79998799999998</v>
      </c>
      <c r="G1935">
        <v>647200</v>
      </c>
    </row>
    <row r="1936" spans="1:7" x14ac:dyDescent="0.25">
      <c r="A1936" s="20">
        <v>43319</v>
      </c>
      <c r="B1936">
        <v>319.39999399999999</v>
      </c>
      <c r="C1936">
        <v>323.10000600000001</v>
      </c>
      <c r="D1936">
        <v>311.20001200000002</v>
      </c>
      <c r="E1936">
        <v>313</v>
      </c>
      <c r="F1936">
        <v>313</v>
      </c>
      <c r="G1936">
        <v>568100</v>
      </c>
    </row>
    <row r="1937" spans="1:7" x14ac:dyDescent="0.25">
      <c r="A1937" s="20">
        <v>43320</v>
      </c>
      <c r="B1937">
        <v>313.89999399999999</v>
      </c>
      <c r="C1937">
        <v>316.39999399999999</v>
      </c>
      <c r="D1937">
        <v>297.60000600000001</v>
      </c>
      <c r="E1937">
        <v>301.70001200000002</v>
      </c>
      <c r="F1937">
        <v>301.70001200000002</v>
      </c>
      <c r="G1937">
        <v>592200</v>
      </c>
    </row>
    <row r="1938" spans="1:7" x14ac:dyDescent="0.25">
      <c r="A1938" s="20">
        <v>43321</v>
      </c>
      <c r="B1938">
        <v>301.20001200000002</v>
      </c>
      <c r="C1938">
        <v>312.60000600000001</v>
      </c>
      <c r="D1938">
        <v>296.29998799999998</v>
      </c>
      <c r="E1938">
        <v>312</v>
      </c>
      <c r="F1938">
        <v>312</v>
      </c>
      <c r="G1938">
        <v>481300</v>
      </c>
    </row>
    <row r="1939" spans="1:7" x14ac:dyDescent="0.25">
      <c r="A1939" s="20">
        <v>43322</v>
      </c>
      <c r="B1939">
        <v>337</v>
      </c>
      <c r="C1939">
        <v>352.5</v>
      </c>
      <c r="D1939">
        <v>327.5</v>
      </c>
      <c r="E1939">
        <v>338.89999399999999</v>
      </c>
      <c r="F1939">
        <v>338.89999399999999</v>
      </c>
      <c r="G1939">
        <v>1314500</v>
      </c>
    </row>
    <row r="1940" spans="1:7" x14ac:dyDescent="0.25">
      <c r="A1940" s="20">
        <v>43325</v>
      </c>
      <c r="B1940">
        <v>346.10000600000001</v>
      </c>
      <c r="C1940">
        <v>378.89999399999999</v>
      </c>
      <c r="D1940">
        <v>324</v>
      </c>
      <c r="E1940">
        <v>377.29998799999998</v>
      </c>
      <c r="F1940">
        <v>377.29998799999998</v>
      </c>
      <c r="G1940">
        <v>1337200</v>
      </c>
    </row>
    <row r="1941" spans="1:7" x14ac:dyDescent="0.25">
      <c r="A1941" s="20">
        <v>43326</v>
      </c>
      <c r="B1941">
        <v>363</v>
      </c>
      <c r="C1941">
        <v>374.79998799999998</v>
      </c>
      <c r="D1941">
        <v>339.60000600000001</v>
      </c>
      <c r="E1941">
        <v>340.20001200000002</v>
      </c>
      <c r="F1941">
        <v>340.20001200000002</v>
      </c>
      <c r="G1941">
        <v>734000</v>
      </c>
    </row>
    <row r="1942" spans="1:7" x14ac:dyDescent="0.25">
      <c r="A1942" s="20">
        <v>43327</v>
      </c>
      <c r="B1942">
        <v>373.79998799999998</v>
      </c>
      <c r="C1942">
        <v>428.29998799999998</v>
      </c>
      <c r="D1942">
        <v>370.89999399999999</v>
      </c>
      <c r="E1942">
        <v>380.89999399999999</v>
      </c>
      <c r="F1942">
        <v>380.89999399999999</v>
      </c>
      <c r="G1942">
        <v>2188400</v>
      </c>
    </row>
    <row r="1943" spans="1:7" x14ac:dyDescent="0.25">
      <c r="A1943" s="20">
        <v>43328</v>
      </c>
      <c r="B1943">
        <v>356.79998799999998</v>
      </c>
      <c r="C1943">
        <v>356.79998799999998</v>
      </c>
      <c r="D1943">
        <v>332.70001200000002</v>
      </c>
      <c r="E1943">
        <v>342.20001200000002</v>
      </c>
      <c r="F1943">
        <v>342.20001200000002</v>
      </c>
      <c r="G1943">
        <v>1002800</v>
      </c>
    </row>
    <row r="1944" spans="1:7" x14ac:dyDescent="0.25">
      <c r="A1944" s="20">
        <v>43329</v>
      </c>
      <c r="B1944">
        <v>349.79998799999998</v>
      </c>
      <c r="C1944">
        <v>357.39999399999999</v>
      </c>
      <c r="D1944">
        <v>323.39999399999999</v>
      </c>
      <c r="E1944">
        <v>325.5</v>
      </c>
      <c r="F1944">
        <v>325.5</v>
      </c>
      <c r="G1944">
        <v>901900</v>
      </c>
    </row>
    <row r="1945" spans="1:7" x14ac:dyDescent="0.25">
      <c r="A1945" s="20">
        <v>43332</v>
      </c>
      <c r="B1945">
        <v>312.29998799999998</v>
      </c>
      <c r="C1945">
        <v>318.89999399999999</v>
      </c>
      <c r="D1945">
        <v>309</v>
      </c>
      <c r="E1945">
        <v>313.89999399999999</v>
      </c>
      <c r="F1945">
        <v>313.89999399999999</v>
      </c>
      <c r="G1945">
        <v>565100</v>
      </c>
    </row>
    <row r="1946" spans="1:7" x14ac:dyDescent="0.25">
      <c r="A1946" s="20">
        <v>43333</v>
      </c>
      <c r="B1946">
        <v>309.70001200000002</v>
      </c>
      <c r="C1946">
        <v>327.5</v>
      </c>
      <c r="D1946">
        <v>306</v>
      </c>
      <c r="E1946">
        <v>327.39999399999999</v>
      </c>
      <c r="F1946">
        <v>327.39999399999999</v>
      </c>
      <c r="G1946">
        <v>689800</v>
      </c>
    </row>
    <row r="1947" spans="1:7" x14ac:dyDescent="0.25">
      <c r="A1947" s="20">
        <v>43334</v>
      </c>
      <c r="B1947">
        <v>326.20001200000002</v>
      </c>
      <c r="C1947">
        <v>327.10000600000001</v>
      </c>
      <c r="D1947">
        <v>313.29998799999998</v>
      </c>
      <c r="E1947">
        <v>318.60000600000001</v>
      </c>
      <c r="F1947">
        <v>318.60000600000001</v>
      </c>
      <c r="G1947">
        <v>939600</v>
      </c>
    </row>
    <row r="1948" spans="1:7" x14ac:dyDescent="0.25">
      <c r="A1948" s="20">
        <v>43335</v>
      </c>
      <c r="B1948">
        <v>313.20001200000002</v>
      </c>
      <c r="C1948">
        <v>325.39999399999999</v>
      </c>
      <c r="D1948">
        <v>306.10000600000001</v>
      </c>
      <c r="E1948">
        <v>315.79998799999998</v>
      </c>
      <c r="F1948">
        <v>315.79998799999998</v>
      </c>
      <c r="G1948">
        <v>834800</v>
      </c>
    </row>
    <row r="1949" spans="1:7" x14ac:dyDescent="0.25">
      <c r="A1949" s="20">
        <v>43336</v>
      </c>
      <c r="B1949">
        <v>306.89999399999999</v>
      </c>
      <c r="C1949">
        <v>313.89999399999999</v>
      </c>
      <c r="D1949">
        <v>302.5</v>
      </c>
      <c r="E1949">
        <v>311.79998799999998</v>
      </c>
      <c r="F1949">
        <v>311.79998799999998</v>
      </c>
      <c r="G1949">
        <v>743900</v>
      </c>
    </row>
    <row r="1950" spans="1:7" x14ac:dyDescent="0.25">
      <c r="A1950" s="20">
        <v>43339</v>
      </c>
      <c r="B1950">
        <v>303</v>
      </c>
      <c r="C1950">
        <v>313.39999399999999</v>
      </c>
      <c r="D1950">
        <v>301.79998799999998</v>
      </c>
      <c r="E1950">
        <v>313.39999399999999</v>
      </c>
      <c r="F1950">
        <v>313.39999399999999</v>
      </c>
      <c r="G1950">
        <v>532000</v>
      </c>
    </row>
    <row r="1951" spans="1:7" x14ac:dyDescent="0.25">
      <c r="A1951" s="20">
        <v>43340</v>
      </c>
      <c r="B1951">
        <v>307.70001200000002</v>
      </c>
      <c r="C1951">
        <v>320.60000600000001</v>
      </c>
      <c r="D1951">
        <v>306.79998799999998</v>
      </c>
      <c r="E1951">
        <v>313</v>
      </c>
      <c r="F1951">
        <v>313</v>
      </c>
      <c r="G1951">
        <v>679400</v>
      </c>
    </row>
    <row r="1952" spans="1:7" x14ac:dyDescent="0.25">
      <c r="A1952" s="20">
        <v>43341</v>
      </c>
      <c r="B1952">
        <v>313.5</v>
      </c>
      <c r="C1952">
        <v>318.89999399999999</v>
      </c>
      <c r="D1952">
        <v>306.20001200000002</v>
      </c>
      <c r="E1952">
        <v>312.60000600000001</v>
      </c>
      <c r="F1952">
        <v>312.60000600000001</v>
      </c>
      <c r="G1952">
        <v>631800</v>
      </c>
    </row>
    <row r="1953" spans="1:7" x14ac:dyDescent="0.25">
      <c r="A1953" s="20">
        <v>43342</v>
      </c>
      <c r="B1953">
        <v>313.79998799999998</v>
      </c>
      <c r="C1953">
        <v>334.60000600000001</v>
      </c>
      <c r="D1953">
        <v>308.10000600000001</v>
      </c>
      <c r="E1953">
        <v>325.10000600000001</v>
      </c>
      <c r="F1953">
        <v>325.10000600000001</v>
      </c>
      <c r="G1953">
        <v>1259300</v>
      </c>
    </row>
    <row r="1954" spans="1:7" x14ac:dyDescent="0.25">
      <c r="A1954" s="20">
        <v>43343</v>
      </c>
      <c r="B1954">
        <v>331.20001200000002</v>
      </c>
      <c r="C1954">
        <v>333.29998799999998</v>
      </c>
      <c r="D1954">
        <v>312.10000600000001</v>
      </c>
      <c r="E1954">
        <v>314.60000600000001</v>
      </c>
      <c r="F1954">
        <v>314.60000600000001</v>
      </c>
      <c r="G1954">
        <v>1232000</v>
      </c>
    </row>
    <row r="1955" spans="1:7" x14ac:dyDescent="0.25">
      <c r="A1955" s="20">
        <v>43347</v>
      </c>
      <c r="B1955">
        <v>319</v>
      </c>
      <c r="C1955">
        <v>335.79998799999998</v>
      </c>
      <c r="D1955">
        <v>316.70001200000002</v>
      </c>
      <c r="E1955">
        <v>318.20001200000002</v>
      </c>
      <c r="F1955">
        <v>318.20001200000002</v>
      </c>
      <c r="G1955">
        <v>1045400</v>
      </c>
    </row>
    <row r="1956" spans="1:7" x14ac:dyDescent="0.25">
      <c r="A1956" s="20">
        <v>43348</v>
      </c>
      <c r="B1956">
        <v>324.29998799999998</v>
      </c>
      <c r="C1956">
        <v>340</v>
      </c>
      <c r="D1956">
        <v>319.29998799999998</v>
      </c>
      <c r="E1956">
        <v>323</v>
      </c>
      <c r="F1956">
        <v>323</v>
      </c>
      <c r="G1956">
        <v>1223500</v>
      </c>
    </row>
    <row r="1957" spans="1:7" x14ac:dyDescent="0.25">
      <c r="A1957" s="20">
        <v>43349</v>
      </c>
      <c r="B1957">
        <v>323.39999399999999</v>
      </c>
      <c r="C1957">
        <v>354.79998799999998</v>
      </c>
      <c r="D1957">
        <v>321</v>
      </c>
      <c r="E1957">
        <v>341</v>
      </c>
      <c r="F1957">
        <v>341</v>
      </c>
      <c r="G1957">
        <v>1452700</v>
      </c>
    </row>
    <row r="1958" spans="1:7" x14ac:dyDescent="0.25">
      <c r="A1958" s="20">
        <v>43350</v>
      </c>
      <c r="B1958">
        <v>354.5</v>
      </c>
      <c r="C1958">
        <v>363.29998799999998</v>
      </c>
      <c r="D1958">
        <v>339.70001200000002</v>
      </c>
      <c r="E1958">
        <v>352.20001200000002</v>
      </c>
      <c r="F1958">
        <v>352.20001200000002</v>
      </c>
      <c r="G1958">
        <v>1409300</v>
      </c>
    </row>
    <row r="1959" spans="1:7" x14ac:dyDescent="0.25">
      <c r="A1959" s="20">
        <v>43353</v>
      </c>
      <c r="B1959">
        <v>339.20001200000002</v>
      </c>
      <c r="C1959">
        <v>341.70001200000002</v>
      </c>
      <c r="D1959">
        <v>328.79998799999998</v>
      </c>
      <c r="E1959">
        <v>333.20001200000002</v>
      </c>
      <c r="F1959">
        <v>333.20001200000002</v>
      </c>
      <c r="G1959">
        <v>1111200</v>
      </c>
    </row>
    <row r="1960" spans="1:7" x14ac:dyDescent="0.25">
      <c r="A1960" s="20">
        <v>43354</v>
      </c>
      <c r="B1960">
        <v>340.89999399999999</v>
      </c>
      <c r="C1960">
        <v>345.20001200000002</v>
      </c>
      <c r="D1960">
        <v>313.39999399999999</v>
      </c>
      <c r="E1960">
        <v>314.60000600000001</v>
      </c>
      <c r="F1960">
        <v>314.60000600000001</v>
      </c>
      <c r="G1960">
        <v>1180500</v>
      </c>
    </row>
    <row r="1961" spans="1:7" x14ac:dyDescent="0.25">
      <c r="A1961" s="20">
        <v>43355</v>
      </c>
      <c r="B1961">
        <v>312.89999399999999</v>
      </c>
      <c r="C1961">
        <v>316.60000600000001</v>
      </c>
      <c r="D1961">
        <v>303.20001200000002</v>
      </c>
      <c r="E1961">
        <v>306.60000600000001</v>
      </c>
      <c r="F1961">
        <v>306.60000600000001</v>
      </c>
      <c r="G1961">
        <v>1092500</v>
      </c>
    </row>
    <row r="1962" spans="1:7" x14ac:dyDescent="0.25">
      <c r="A1962" s="20">
        <v>43356</v>
      </c>
      <c r="B1962">
        <v>294.79998799999998</v>
      </c>
      <c r="C1962">
        <v>295.79998799999998</v>
      </c>
      <c r="D1962">
        <v>289.60000600000001</v>
      </c>
      <c r="E1962">
        <v>289.89999399999999</v>
      </c>
      <c r="F1962">
        <v>289.89999399999999</v>
      </c>
      <c r="G1962">
        <v>1005000</v>
      </c>
    </row>
    <row r="1963" spans="1:7" x14ac:dyDescent="0.25">
      <c r="A1963" s="20">
        <v>43357</v>
      </c>
      <c r="B1963">
        <v>287.39999399999999</v>
      </c>
      <c r="C1963">
        <v>293.20001200000002</v>
      </c>
      <c r="D1963">
        <v>278.10000600000001</v>
      </c>
      <c r="E1963">
        <v>279.20001200000002</v>
      </c>
      <c r="F1963">
        <v>279.20001200000002</v>
      </c>
      <c r="G1963">
        <v>1000600</v>
      </c>
    </row>
    <row r="1964" spans="1:7" x14ac:dyDescent="0.25">
      <c r="A1964" s="20">
        <v>43360</v>
      </c>
      <c r="B1964">
        <v>278.60000600000001</v>
      </c>
      <c r="C1964">
        <v>295.5</v>
      </c>
      <c r="D1964">
        <v>276.20001200000002</v>
      </c>
      <c r="E1964">
        <v>293.10000600000001</v>
      </c>
      <c r="F1964">
        <v>293.10000600000001</v>
      </c>
      <c r="G1964">
        <v>1258900</v>
      </c>
    </row>
    <row r="1965" spans="1:7" x14ac:dyDescent="0.25">
      <c r="A1965" s="20">
        <v>43361</v>
      </c>
      <c r="B1965">
        <v>289</v>
      </c>
      <c r="C1965">
        <v>292.5</v>
      </c>
      <c r="D1965">
        <v>280</v>
      </c>
      <c r="E1965">
        <v>291.39999399999999</v>
      </c>
      <c r="F1965">
        <v>291.39999399999999</v>
      </c>
      <c r="G1965">
        <v>792800</v>
      </c>
    </row>
    <row r="1966" spans="1:7" x14ac:dyDescent="0.25">
      <c r="A1966" s="20">
        <v>43362</v>
      </c>
      <c r="B1966">
        <v>276.5</v>
      </c>
      <c r="C1966">
        <v>276.70001200000002</v>
      </c>
      <c r="D1966">
        <v>269</v>
      </c>
      <c r="E1966">
        <v>272.60000600000001</v>
      </c>
      <c r="F1966">
        <v>272.60000600000001</v>
      </c>
      <c r="G1966">
        <v>1066000</v>
      </c>
    </row>
    <row r="1967" spans="1:7" x14ac:dyDescent="0.25">
      <c r="A1967" s="20">
        <v>43363</v>
      </c>
      <c r="B1967">
        <v>264.29998799999998</v>
      </c>
      <c r="C1967">
        <v>266.60000600000001</v>
      </c>
      <c r="D1967">
        <v>259.29998799999998</v>
      </c>
      <c r="E1967">
        <v>262.89999399999999</v>
      </c>
      <c r="F1967">
        <v>262.89999399999999</v>
      </c>
      <c r="G1967">
        <v>795400</v>
      </c>
    </row>
    <row r="1968" spans="1:7" x14ac:dyDescent="0.25">
      <c r="A1968" s="20">
        <v>43364</v>
      </c>
      <c r="B1968">
        <v>263.20001200000002</v>
      </c>
      <c r="C1968">
        <v>266</v>
      </c>
      <c r="D1968">
        <v>256.79998799999998</v>
      </c>
      <c r="E1968">
        <v>264.10000600000001</v>
      </c>
      <c r="F1968">
        <v>264.10000600000001</v>
      </c>
      <c r="G1968">
        <v>822700</v>
      </c>
    </row>
    <row r="1969" spans="1:7" x14ac:dyDescent="0.25">
      <c r="A1969" s="20">
        <v>43367</v>
      </c>
      <c r="B1969">
        <v>267</v>
      </c>
      <c r="C1969">
        <v>277</v>
      </c>
      <c r="D1969">
        <v>262.29998799999998</v>
      </c>
      <c r="E1969">
        <v>263.5</v>
      </c>
      <c r="F1969">
        <v>263.5</v>
      </c>
      <c r="G1969">
        <v>799500</v>
      </c>
    </row>
    <row r="1970" spans="1:7" x14ac:dyDescent="0.25">
      <c r="A1970" s="20">
        <v>43368</v>
      </c>
      <c r="B1970">
        <v>257.39999399999999</v>
      </c>
      <c r="C1970">
        <v>269.89999399999999</v>
      </c>
      <c r="D1970">
        <v>255.5</v>
      </c>
      <c r="E1970">
        <v>267.60000600000001</v>
      </c>
      <c r="F1970">
        <v>267.60000600000001</v>
      </c>
      <c r="G1970">
        <v>619900</v>
      </c>
    </row>
    <row r="1971" spans="1:7" x14ac:dyDescent="0.25">
      <c r="A1971" s="20">
        <v>43369</v>
      </c>
      <c r="B1971">
        <v>262</v>
      </c>
      <c r="C1971">
        <v>277.10000600000001</v>
      </c>
      <c r="D1971">
        <v>257.5</v>
      </c>
      <c r="E1971">
        <v>273.29998799999998</v>
      </c>
      <c r="F1971">
        <v>273.29998799999998</v>
      </c>
      <c r="G1971">
        <v>899000</v>
      </c>
    </row>
    <row r="1972" spans="1:7" x14ac:dyDescent="0.25">
      <c r="A1972" s="20">
        <v>43370</v>
      </c>
      <c r="B1972">
        <v>265.89999399999999</v>
      </c>
      <c r="C1972">
        <v>268.10000600000001</v>
      </c>
      <c r="D1972">
        <v>260</v>
      </c>
      <c r="E1972">
        <v>263</v>
      </c>
      <c r="F1972">
        <v>263</v>
      </c>
      <c r="G1972">
        <v>646500</v>
      </c>
    </row>
    <row r="1973" spans="1:7" x14ac:dyDescent="0.25">
      <c r="A1973" s="20">
        <v>43371</v>
      </c>
      <c r="B1973">
        <v>270.20001200000002</v>
      </c>
      <c r="C1973">
        <v>271.89999399999999</v>
      </c>
      <c r="D1973">
        <v>262.70001200000002</v>
      </c>
      <c r="E1973">
        <v>263.20001200000002</v>
      </c>
      <c r="F1973">
        <v>263.20001200000002</v>
      </c>
      <c r="G1973">
        <v>642100</v>
      </c>
    </row>
    <row r="1974" spans="1:7" x14ac:dyDescent="0.25">
      <c r="A1974" s="20">
        <v>43374</v>
      </c>
      <c r="B1974">
        <v>249.800003</v>
      </c>
      <c r="C1974">
        <v>263.60000600000001</v>
      </c>
      <c r="D1974">
        <v>247.39999399999999</v>
      </c>
      <c r="E1974">
        <v>257.10000600000001</v>
      </c>
      <c r="F1974">
        <v>257.10000600000001</v>
      </c>
      <c r="G1974">
        <v>763700</v>
      </c>
    </row>
    <row r="1975" spans="1:7" x14ac:dyDescent="0.25">
      <c r="A1975" s="20">
        <v>43375</v>
      </c>
      <c r="B1975">
        <v>257.89999399999999</v>
      </c>
      <c r="C1975">
        <v>262.39999399999999</v>
      </c>
      <c r="D1975">
        <v>252.10000600000001</v>
      </c>
      <c r="E1975">
        <v>257.20001200000002</v>
      </c>
      <c r="F1975">
        <v>257.20001200000002</v>
      </c>
      <c r="G1975">
        <v>718000</v>
      </c>
    </row>
    <row r="1976" spans="1:7" x14ac:dyDescent="0.25">
      <c r="A1976" s="20">
        <v>43376</v>
      </c>
      <c r="B1976">
        <v>251</v>
      </c>
      <c r="C1976">
        <v>259.79998799999998</v>
      </c>
      <c r="D1976">
        <v>250.10000600000001</v>
      </c>
      <c r="E1976">
        <v>253.5</v>
      </c>
      <c r="F1976">
        <v>253.5</v>
      </c>
      <c r="G1976">
        <v>686700</v>
      </c>
    </row>
    <row r="1977" spans="1:7" x14ac:dyDescent="0.25">
      <c r="A1977" s="20">
        <v>43377</v>
      </c>
      <c r="B1977">
        <v>261.5</v>
      </c>
      <c r="C1977">
        <v>302.29998799999998</v>
      </c>
      <c r="D1977">
        <v>261.20001200000002</v>
      </c>
      <c r="E1977">
        <v>281.70001200000002</v>
      </c>
      <c r="F1977">
        <v>281.70001200000002</v>
      </c>
      <c r="G1977">
        <v>2107900</v>
      </c>
    </row>
    <row r="1978" spans="1:7" x14ac:dyDescent="0.25">
      <c r="A1978" s="20">
        <v>43378</v>
      </c>
      <c r="B1978">
        <v>276.70001200000002</v>
      </c>
      <c r="C1978">
        <v>324.79998799999998</v>
      </c>
      <c r="D1978">
        <v>267.60000600000001</v>
      </c>
      <c r="E1978">
        <v>294.79998799999998</v>
      </c>
      <c r="F1978">
        <v>294.79998799999998</v>
      </c>
      <c r="G1978">
        <v>2374300</v>
      </c>
    </row>
    <row r="1979" spans="1:7" x14ac:dyDescent="0.25">
      <c r="A1979" s="20">
        <v>43381</v>
      </c>
      <c r="B1979">
        <v>310</v>
      </c>
      <c r="C1979">
        <v>337.79998799999998</v>
      </c>
      <c r="D1979">
        <v>296.10000600000001</v>
      </c>
      <c r="E1979">
        <v>299.5</v>
      </c>
      <c r="F1979">
        <v>299.5</v>
      </c>
      <c r="G1979">
        <v>1796400</v>
      </c>
    </row>
    <row r="1980" spans="1:7" x14ac:dyDescent="0.25">
      <c r="A1980" s="20">
        <v>43382</v>
      </c>
      <c r="B1980">
        <v>314.39999399999999</v>
      </c>
      <c r="C1980">
        <v>323.70001200000002</v>
      </c>
      <c r="D1980">
        <v>293.70001200000002</v>
      </c>
      <c r="E1980">
        <v>309.5</v>
      </c>
      <c r="F1980">
        <v>309.5</v>
      </c>
      <c r="G1980">
        <v>1518800</v>
      </c>
    </row>
    <row r="1981" spans="1:7" x14ac:dyDescent="0.25">
      <c r="A1981" s="20">
        <v>43383</v>
      </c>
      <c r="B1981">
        <v>320</v>
      </c>
      <c r="C1981">
        <v>412.79998799999998</v>
      </c>
      <c r="D1981">
        <v>320</v>
      </c>
      <c r="E1981">
        <v>411.10000600000001</v>
      </c>
      <c r="F1981">
        <v>411.10000600000001</v>
      </c>
      <c r="G1981">
        <v>3136800</v>
      </c>
    </row>
    <row r="1982" spans="1:7" x14ac:dyDescent="0.25">
      <c r="A1982" s="20">
        <v>43384</v>
      </c>
      <c r="B1982">
        <v>399.10000600000001</v>
      </c>
      <c r="C1982">
        <v>520.79998799999998</v>
      </c>
      <c r="D1982">
        <v>320</v>
      </c>
      <c r="E1982">
        <v>481</v>
      </c>
      <c r="F1982">
        <v>481</v>
      </c>
      <c r="G1982">
        <v>3602500</v>
      </c>
    </row>
    <row r="1983" spans="1:7" x14ac:dyDescent="0.25">
      <c r="A1983" s="20">
        <v>43385</v>
      </c>
      <c r="B1983">
        <v>395.89999399999999</v>
      </c>
      <c r="C1983">
        <v>493.39999399999999</v>
      </c>
      <c r="D1983">
        <v>393.60000600000001</v>
      </c>
      <c r="E1983">
        <v>409.70001200000002</v>
      </c>
      <c r="F1983">
        <v>409.70001200000002</v>
      </c>
      <c r="G1983">
        <v>2828300</v>
      </c>
    </row>
    <row r="1984" spans="1:7" x14ac:dyDescent="0.25">
      <c r="A1984" s="20">
        <v>43388</v>
      </c>
      <c r="B1984">
        <v>430.39999399999999</v>
      </c>
      <c r="C1984">
        <v>449.20001200000002</v>
      </c>
      <c r="D1984">
        <v>401.20001200000002</v>
      </c>
      <c r="E1984">
        <v>421.79998799999998</v>
      </c>
      <c r="F1984">
        <v>421.79998799999998</v>
      </c>
      <c r="G1984">
        <v>1621000</v>
      </c>
    </row>
    <row r="1985" spans="1:7" x14ac:dyDescent="0.25">
      <c r="A1985" s="20">
        <v>43389</v>
      </c>
      <c r="B1985">
        <v>394.5</v>
      </c>
      <c r="C1985">
        <v>404.20001200000002</v>
      </c>
      <c r="D1985">
        <v>360</v>
      </c>
      <c r="E1985">
        <v>362.60000600000001</v>
      </c>
      <c r="F1985">
        <v>362.60000600000001</v>
      </c>
      <c r="G1985">
        <v>1366800</v>
      </c>
    </row>
    <row r="1986" spans="1:7" x14ac:dyDescent="0.25">
      <c r="A1986" s="20">
        <v>43390</v>
      </c>
      <c r="B1986">
        <v>361.79998799999998</v>
      </c>
      <c r="C1986">
        <v>412.39999399999999</v>
      </c>
      <c r="D1986">
        <v>361.5</v>
      </c>
      <c r="E1986">
        <v>371.39999399999999</v>
      </c>
      <c r="F1986">
        <v>371.39999399999999</v>
      </c>
      <c r="G1986">
        <v>1991500</v>
      </c>
    </row>
    <row r="1987" spans="1:7" x14ac:dyDescent="0.25">
      <c r="A1987" s="20">
        <v>43391</v>
      </c>
      <c r="B1987">
        <v>380.79998799999998</v>
      </c>
      <c r="C1987">
        <v>445.5</v>
      </c>
      <c r="D1987">
        <v>380</v>
      </c>
      <c r="E1987">
        <v>419.5</v>
      </c>
      <c r="F1987">
        <v>419.5</v>
      </c>
      <c r="G1987">
        <v>2755000</v>
      </c>
    </row>
    <row r="1988" spans="1:7" x14ac:dyDescent="0.25">
      <c r="A1988" s="20">
        <v>43392</v>
      </c>
      <c r="B1988">
        <v>411.89999399999999</v>
      </c>
      <c r="C1988">
        <v>440</v>
      </c>
      <c r="D1988">
        <v>392</v>
      </c>
      <c r="E1988">
        <v>412.29998799999998</v>
      </c>
      <c r="F1988">
        <v>412.29998799999998</v>
      </c>
      <c r="G1988">
        <v>2085500</v>
      </c>
    </row>
    <row r="1989" spans="1:7" x14ac:dyDescent="0.25">
      <c r="A1989" s="20">
        <v>43395</v>
      </c>
      <c r="B1989">
        <v>405.39999399999999</v>
      </c>
      <c r="C1989">
        <v>453.29998799999998</v>
      </c>
      <c r="D1989">
        <v>403.20001200000002</v>
      </c>
      <c r="E1989">
        <v>418.20001200000002</v>
      </c>
      <c r="F1989">
        <v>418.20001200000002</v>
      </c>
      <c r="G1989">
        <v>1745500</v>
      </c>
    </row>
    <row r="1990" spans="1:7" x14ac:dyDescent="0.25">
      <c r="A1990" s="20">
        <v>43396</v>
      </c>
      <c r="B1990">
        <v>490.60000600000001</v>
      </c>
      <c r="C1990">
        <v>514.79998799999998</v>
      </c>
      <c r="D1990">
        <v>434</v>
      </c>
      <c r="E1990">
        <v>450.10000600000001</v>
      </c>
      <c r="F1990">
        <v>450.10000600000001</v>
      </c>
      <c r="G1990">
        <v>2390500</v>
      </c>
    </row>
    <row r="1991" spans="1:7" x14ac:dyDescent="0.25">
      <c r="A1991" s="20">
        <v>43397</v>
      </c>
      <c r="B1991">
        <v>443.39999399999999</v>
      </c>
      <c r="C1991">
        <v>536.79998799999998</v>
      </c>
      <c r="D1991">
        <v>439.39999399999999</v>
      </c>
      <c r="E1991">
        <v>528.59997599999997</v>
      </c>
      <c r="F1991">
        <v>528.59997599999997</v>
      </c>
      <c r="G1991">
        <v>2377900</v>
      </c>
    </row>
    <row r="1992" spans="1:7" x14ac:dyDescent="0.25">
      <c r="A1992" s="20">
        <v>43398</v>
      </c>
      <c r="B1992">
        <v>510.10000600000001</v>
      </c>
      <c r="C1992">
        <v>541.5</v>
      </c>
      <c r="D1992">
        <v>477.79998799999998</v>
      </c>
      <c r="E1992">
        <v>497.39999399999999</v>
      </c>
      <c r="F1992">
        <v>497.39999399999999</v>
      </c>
      <c r="G1992">
        <v>1866500</v>
      </c>
    </row>
    <row r="1993" spans="1:7" x14ac:dyDescent="0.25">
      <c r="A1993" s="20">
        <v>43399</v>
      </c>
      <c r="B1993">
        <v>565</v>
      </c>
      <c r="C1993">
        <v>599</v>
      </c>
      <c r="D1993">
        <v>520</v>
      </c>
      <c r="E1993">
        <v>556.29998799999998</v>
      </c>
      <c r="F1993">
        <v>556.29998799999998</v>
      </c>
      <c r="G1993">
        <v>2628500</v>
      </c>
    </row>
    <row r="1994" spans="1:7" x14ac:dyDescent="0.25">
      <c r="A1994" s="20">
        <v>43402</v>
      </c>
      <c r="B1994">
        <v>518</v>
      </c>
      <c r="C1994">
        <v>614.40002400000003</v>
      </c>
      <c r="D1994">
        <v>500.70001200000002</v>
      </c>
      <c r="E1994">
        <v>562</v>
      </c>
      <c r="F1994">
        <v>562</v>
      </c>
      <c r="G1994">
        <v>2184300</v>
      </c>
    </row>
    <row r="1995" spans="1:7" x14ac:dyDescent="0.25">
      <c r="A1995" s="20">
        <v>43403</v>
      </c>
      <c r="B1995">
        <v>572.70001200000002</v>
      </c>
      <c r="C1995">
        <v>582.40002400000003</v>
      </c>
      <c r="D1995">
        <v>519</v>
      </c>
      <c r="E1995">
        <v>524</v>
      </c>
      <c r="F1995">
        <v>524</v>
      </c>
      <c r="G1995">
        <v>1922500</v>
      </c>
    </row>
    <row r="1996" spans="1:7" x14ac:dyDescent="0.25">
      <c r="A1996" s="20">
        <v>43404</v>
      </c>
      <c r="B1996">
        <v>500.70001200000002</v>
      </c>
      <c r="C1996">
        <v>516.70001200000002</v>
      </c>
      <c r="D1996">
        <v>472.39999399999999</v>
      </c>
      <c r="E1996">
        <v>489.60000600000001</v>
      </c>
      <c r="F1996">
        <v>489.60000600000001</v>
      </c>
      <c r="G1996">
        <v>1467800</v>
      </c>
    </row>
    <row r="1997" spans="1:7" x14ac:dyDescent="0.25">
      <c r="A1997" s="20">
        <v>43405</v>
      </c>
      <c r="B1997">
        <v>493</v>
      </c>
      <c r="C1997">
        <v>508.5</v>
      </c>
      <c r="D1997">
        <v>455.70001200000002</v>
      </c>
      <c r="E1997">
        <v>458.10000600000001</v>
      </c>
      <c r="F1997">
        <v>458.10000600000001</v>
      </c>
      <c r="G1997">
        <v>1382000</v>
      </c>
    </row>
    <row r="1998" spans="1:7" x14ac:dyDescent="0.25">
      <c r="A1998" s="20">
        <v>43406</v>
      </c>
      <c r="B1998">
        <v>442.29998799999998</v>
      </c>
      <c r="C1998">
        <v>499.29998799999998</v>
      </c>
      <c r="D1998">
        <v>428.60000600000001</v>
      </c>
      <c r="E1998">
        <v>464.29998799999998</v>
      </c>
      <c r="F1998">
        <v>464.29998799999998</v>
      </c>
      <c r="G1998">
        <v>1667700</v>
      </c>
    </row>
    <row r="1999" spans="1:7" x14ac:dyDescent="0.25">
      <c r="A1999" s="20">
        <v>43409</v>
      </c>
      <c r="B1999">
        <v>467</v>
      </c>
      <c r="C1999">
        <v>473.79998799999998</v>
      </c>
      <c r="D1999">
        <v>445.5</v>
      </c>
      <c r="E1999">
        <v>454.39999399999999</v>
      </c>
      <c r="F1999">
        <v>454.39999399999999</v>
      </c>
      <c r="G1999">
        <v>831100</v>
      </c>
    </row>
    <row r="2000" spans="1:7" x14ac:dyDescent="0.25">
      <c r="A2000" s="20">
        <v>43410</v>
      </c>
      <c r="B2000">
        <v>455.70001200000002</v>
      </c>
      <c r="C2000">
        <v>457.39999399999999</v>
      </c>
      <c r="D2000">
        <v>425.60000600000001</v>
      </c>
      <c r="E2000">
        <v>426.20001200000002</v>
      </c>
      <c r="F2000">
        <v>426.20001200000002</v>
      </c>
      <c r="G2000">
        <v>760600</v>
      </c>
    </row>
    <row r="2001" spans="1:7" x14ac:dyDescent="0.25">
      <c r="A2001" s="20">
        <v>43411</v>
      </c>
      <c r="B2001">
        <v>394</v>
      </c>
      <c r="C2001">
        <v>394.79998799999998</v>
      </c>
      <c r="D2001">
        <v>363.39999399999999</v>
      </c>
      <c r="E2001">
        <v>365.79998799999998</v>
      </c>
      <c r="F2001">
        <v>365.79998799999998</v>
      </c>
      <c r="G2001">
        <v>1060200</v>
      </c>
    </row>
    <row r="2002" spans="1:7" x14ac:dyDescent="0.25">
      <c r="A2002" s="20">
        <v>43412</v>
      </c>
      <c r="B2002">
        <v>365.10000600000001</v>
      </c>
      <c r="C2002">
        <v>370.60000600000001</v>
      </c>
      <c r="D2002">
        <v>342.10000600000001</v>
      </c>
      <c r="E2002">
        <v>359.60000600000001</v>
      </c>
      <c r="F2002">
        <v>359.60000600000001</v>
      </c>
      <c r="G2002">
        <v>1068600</v>
      </c>
    </row>
    <row r="2003" spans="1:7" x14ac:dyDescent="0.25">
      <c r="A2003" s="20">
        <v>43413</v>
      </c>
      <c r="B2003">
        <v>372.39999399999999</v>
      </c>
      <c r="C2003">
        <v>399.89999399999999</v>
      </c>
      <c r="D2003">
        <v>367</v>
      </c>
      <c r="E2003">
        <v>380.20001200000002</v>
      </c>
      <c r="F2003">
        <v>380.20001200000002</v>
      </c>
      <c r="G2003">
        <v>1344900</v>
      </c>
    </row>
    <row r="2004" spans="1:7" x14ac:dyDescent="0.25">
      <c r="A2004" s="20">
        <v>43416</v>
      </c>
      <c r="B2004">
        <v>382</v>
      </c>
      <c r="C2004">
        <v>447.20001200000002</v>
      </c>
      <c r="D2004">
        <v>378.79998799999998</v>
      </c>
      <c r="E2004">
        <v>441.5</v>
      </c>
      <c r="F2004">
        <v>441.5</v>
      </c>
      <c r="G2004">
        <v>1890700</v>
      </c>
    </row>
    <row r="2005" spans="1:7" x14ac:dyDescent="0.25">
      <c r="A2005" s="20">
        <v>43417</v>
      </c>
      <c r="B2005">
        <v>443</v>
      </c>
      <c r="C2005">
        <v>473</v>
      </c>
      <c r="D2005">
        <v>424.5</v>
      </c>
      <c r="E2005">
        <v>449</v>
      </c>
      <c r="F2005">
        <v>449</v>
      </c>
      <c r="G2005">
        <v>1792200</v>
      </c>
    </row>
    <row r="2006" spans="1:7" x14ac:dyDescent="0.25">
      <c r="A2006" s="20">
        <v>43418</v>
      </c>
      <c r="B2006">
        <v>431</v>
      </c>
      <c r="C2006">
        <v>497.5</v>
      </c>
      <c r="D2006">
        <v>429.10000600000001</v>
      </c>
      <c r="E2006">
        <v>472.20001200000002</v>
      </c>
      <c r="F2006">
        <v>472.20001200000002</v>
      </c>
      <c r="G2006">
        <v>1870700</v>
      </c>
    </row>
    <row r="2007" spans="1:7" x14ac:dyDescent="0.25">
      <c r="A2007" s="20">
        <v>43419</v>
      </c>
      <c r="B2007">
        <v>490.39999399999999</v>
      </c>
      <c r="C2007">
        <v>512.90002400000003</v>
      </c>
      <c r="D2007">
        <v>456.20001200000002</v>
      </c>
      <c r="E2007">
        <v>463</v>
      </c>
      <c r="F2007">
        <v>463</v>
      </c>
      <c r="G2007">
        <v>1931400</v>
      </c>
    </row>
    <row r="2008" spans="1:7" x14ac:dyDescent="0.25">
      <c r="A2008" s="20">
        <v>43420</v>
      </c>
      <c r="B2008">
        <v>477.89999399999999</v>
      </c>
      <c r="C2008">
        <v>486.29998799999998</v>
      </c>
      <c r="D2008">
        <v>416.70001200000002</v>
      </c>
      <c r="E2008">
        <v>420.20001200000002</v>
      </c>
      <c r="F2008">
        <v>420.20001200000002</v>
      </c>
      <c r="G2008">
        <v>1408400</v>
      </c>
    </row>
    <row r="2009" spans="1:7" x14ac:dyDescent="0.25">
      <c r="A2009" s="20">
        <v>43423</v>
      </c>
      <c r="B2009">
        <v>421</v>
      </c>
      <c r="C2009">
        <v>473.60000600000001</v>
      </c>
      <c r="D2009">
        <v>414.10000600000001</v>
      </c>
      <c r="E2009">
        <v>467.39999399999999</v>
      </c>
      <c r="F2009">
        <v>467.39999399999999</v>
      </c>
      <c r="G2009">
        <v>1647000</v>
      </c>
    </row>
    <row r="2010" spans="1:7" x14ac:dyDescent="0.25">
      <c r="A2010" s="20">
        <v>43424</v>
      </c>
      <c r="B2010">
        <v>525.90002400000003</v>
      </c>
      <c r="C2010">
        <v>545.59997599999997</v>
      </c>
      <c r="D2010">
        <v>505.70001200000002</v>
      </c>
      <c r="E2010">
        <v>521.79998799999998</v>
      </c>
      <c r="F2010">
        <v>521.79998799999998</v>
      </c>
      <c r="G2010">
        <v>1757700</v>
      </c>
    </row>
    <row r="2011" spans="1:7" x14ac:dyDescent="0.25">
      <c r="A2011" s="20">
        <v>43425</v>
      </c>
      <c r="B2011">
        <v>498.5</v>
      </c>
      <c r="C2011">
        <v>512</v>
      </c>
      <c r="D2011">
        <v>483.79998799999998</v>
      </c>
      <c r="E2011">
        <v>499.20001200000002</v>
      </c>
      <c r="F2011">
        <v>499.20001200000002</v>
      </c>
      <c r="G2011">
        <v>857800</v>
      </c>
    </row>
    <row r="2012" spans="1:7" x14ac:dyDescent="0.25">
      <c r="A2012" s="20">
        <v>43427</v>
      </c>
      <c r="B2012">
        <v>516.59997599999997</v>
      </c>
      <c r="C2012">
        <v>523.20001200000002</v>
      </c>
      <c r="D2012">
        <v>495</v>
      </c>
      <c r="E2012">
        <v>505</v>
      </c>
      <c r="F2012">
        <v>505</v>
      </c>
      <c r="G2012">
        <v>564400</v>
      </c>
    </row>
    <row r="2013" spans="1:7" x14ac:dyDescent="0.25">
      <c r="A2013" s="20">
        <v>43430</v>
      </c>
      <c r="B2013">
        <v>482.5</v>
      </c>
      <c r="C2013">
        <v>483.70001200000002</v>
      </c>
      <c r="D2013">
        <v>447.20001200000002</v>
      </c>
      <c r="E2013">
        <v>448.20001200000002</v>
      </c>
      <c r="F2013">
        <v>448.20001200000002</v>
      </c>
      <c r="G2013">
        <v>893000</v>
      </c>
    </row>
    <row r="2014" spans="1:7" x14ac:dyDescent="0.25">
      <c r="A2014" s="20">
        <v>43431</v>
      </c>
      <c r="B2014">
        <v>456.79998799999998</v>
      </c>
      <c r="C2014">
        <v>466</v>
      </c>
      <c r="D2014">
        <v>427.79998799999998</v>
      </c>
      <c r="E2014">
        <v>431.29998799999998</v>
      </c>
      <c r="F2014">
        <v>431.29998799999998</v>
      </c>
      <c r="G2014">
        <v>937400</v>
      </c>
    </row>
    <row r="2015" spans="1:7" x14ac:dyDescent="0.25">
      <c r="A2015" s="20">
        <v>43432</v>
      </c>
      <c r="B2015">
        <v>418</v>
      </c>
      <c r="C2015">
        <v>439.39999399999999</v>
      </c>
      <c r="D2015">
        <v>398.29998799999998</v>
      </c>
      <c r="E2015">
        <v>405.39999399999999</v>
      </c>
      <c r="F2015">
        <v>405.39999399999999</v>
      </c>
      <c r="G2015">
        <v>875900</v>
      </c>
    </row>
    <row r="2016" spans="1:7" x14ac:dyDescent="0.25">
      <c r="A2016" s="20">
        <v>43433</v>
      </c>
      <c r="B2016">
        <v>419.20001200000002</v>
      </c>
      <c r="C2016">
        <v>450.39999399999999</v>
      </c>
      <c r="D2016">
        <v>409.10000600000001</v>
      </c>
      <c r="E2016">
        <v>422.39999399999999</v>
      </c>
      <c r="F2016">
        <v>422.39999399999999</v>
      </c>
      <c r="G2016">
        <v>1290800</v>
      </c>
    </row>
    <row r="2017" spans="1:7" x14ac:dyDescent="0.25">
      <c r="A2017" s="20">
        <v>43434</v>
      </c>
      <c r="B2017">
        <v>427.60000600000001</v>
      </c>
      <c r="C2017">
        <v>431.20001200000002</v>
      </c>
      <c r="D2017">
        <v>392.5</v>
      </c>
      <c r="E2017">
        <v>398.89999399999999</v>
      </c>
      <c r="F2017">
        <v>398.89999399999999</v>
      </c>
      <c r="G2017">
        <v>1016500</v>
      </c>
    </row>
    <row r="2018" spans="1:7" x14ac:dyDescent="0.25">
      <c r="A2018" s="20">
        <v>43437</v>
      </c>
      <c r="B2018">
        <v>342.60000600000001</v>
      </c>
      <c r="C2018">
        <v>364</v>
      </c>
      <c r="D2018">
        <v>338.60000600000001</v>
      </c>
      <c r="E2018">
        <v>355.39999399999999</v>
      </c>
      <c r="F2018">
        <v>355.39999399999999</v>
      </c>
      <c r="G2018">
        <v>1176200</v>
      </c>
    </row>
    <row r="2019" spans="1:7" x14ac:dyDescent="0.25">
      <c r="A2019" s="20">
        <v>43438</v>
      </c>
      <c r="B2019">
        <v>362.20001200000002</v>
      </c>
      <c r="C2019">
        <v>457.20001200000002</v>
      </c>
      <c r="D2019">
        <v>347.79998799999998</v>
      </c>
      <c r="E2019">
        <v>444.70001200000002</v>
      </c>
      <c r="F2019">
        <v>444.70001200000002</v>
      </c>
      <c r="G2019">
        <v>2125100</v>
      </c>
    </row>
    <row r="2020" spans="1:7" x14ac:dyDescent="0.25">
      <c r="A2020" s="20">
        <v>43440</v>
      </c>
      <c r="B2020">
        <v>517.29998799999998</v>
      </c>
      <c r="C2020">
        <v>561.59997599999997</v>
      </c>
      <c r="D2020">
        <v>459.60000600000001</v>
      </c>
      <c r="E2020">
        <v>462.70001200000002</v>
      </c>
      <c r="F2020">
        <v>462.70001200000002</v>
      </c>
      <c r="G2020">
        <v>2237300</v>
      </c>
    </row>
    <row r="2021" spans="1:7" x14ac:dyDescent="0.25">
      <c r="A2021" s="20">
        <v>43441</v>
      </c>
      <c r="B2021">
        <v>465.20001200000002</v>
      </c>
      <c r="C2021">
        <v>547</v>
      </c>
      <c r="D2021">
        <v>446.79998799999998</v>
      </c>
      <c r="E2021">
        <v>530.70001200000002</v>
      </c>
      <c r="F2021">
        <v>530.70001200000002</v>
      </c>
      <c r="G2021">
        <v>2243800</v>
      </c>
    </row>
    <row r="2022" spans="1:7" x14ac:dyDescent="0.25">
      <c r="A2022" s="20">
        <v>43444</v>
      </c>
      <c r="B2022">
        <v>532.40002400000003</v>
      </c>
      <c r="C2022">
        <v>584.90002400000003</v>
      </c>
      <c r="D2022">
        <v>512.59997599999997</v>
      </c>
      <c r="E2022">
        <v>525.09997599999997</v>
      </c>
      <c r="F2022">
        <v>525.09997599999997</v>
      </c>
      <c r="G2022">
        <v>1960700</v>
      </c>
    </row>
    <row r="2023" spans="1:7" x14ac:dyDescent="0.25">
      <c r="A2023" s="20">
        <v>43445</v>
      </c>
      <c r="B2023">
        <v>490</v>
      </c>
      <c r="C2023">
        <v>555.59997599999997</v>
      </c>
      <c r="D2023">
        <v>486.10000600000001</v>
      </c>
      <c r="E2023">
        <v>521.59997599999997</v>
      </c>
      <c r="F2023">
        <v>521.59997599999997</v>
      </c>
      <c r="G2023">
        <v>1674200</v>
      </c>
    </row>
    <row r="2024" spans="1:7" x14ac:dyDescent="0.25">
      <c r="A2024" s="20">
        <v>43446</v>
      </c>
      <c r="B2024">
        <v>491.60000600000001</v>
      </c>
      <c r="C2024">
        <v>513.20001200000002</v>
      </c>
      <c r="D2024">
        <v>479.5</v>
      </c>
      <c r="E2024">
        <v>512.79998799999998</v>
      </c>
      <c r="F2024">
        <v>512.79998799999998</v>
      </c>
      <c r="G2024">
        <v>1437900</v>
      </c>
    </row>
    <row r="2025" spans="1:7" x14ac:dyDescent="0.25">
      <c r="A2025" s="20">
        <v>43447</v>
      </c>
      <c r="B2025">
        <v>497</v>
      </c>
      <c r="C2025">
        <v>520.29998799999998</v>
      </c>
      <c r="D2025">
        <v>485.39999399999999</v>
      </c>
      <c r="E2025">
        <v>496.39999399999999</v>
      </c>
      <c r="F2025">
        <v>496.39999399999999</v>
      </c>
      <c r="G2025">
        <v>1739400</v>
      </c>
    </row>
    <row r="2026" spans="1:7" x14ac:dyDescent="0.25">
      <c r="A2026" s="20">
        <v>43448</v>
      </c>
      <c r="B2026">
        <v>520.20001200000002</v>
      </c>
      <c r="C2026">
        <v>543.70001200000002</v>
      </c>
      <c r="D2026">
        <v>507.20001200000002</v>
      </c>
      <c r="E2026">
        <v>535.70001200000002</v>
      </c>
      <c r="F2026">
        <v>535.70001200000002</v>
      </c>
      <c r="G2026">
        <v>1445200</v>
      </c>
    </row>
    <row r="2027" spans="1:7" x14ac:dyDescent="0.25">
      <c r="A2027" s="20">
        <v>43451</v>
      </c>
      <c r="B2027">
        <v>547</v>
      </c>
      <c r="C2027">
        <v>611.5</v>
      </c>
      <c r="D2027">
        <v>530.40002400000003</v>
      </c>
      <c r="E2027">
        <v>591</v>
      </c>
      <c r="F2027">
        <v>591</v>
      </c>
      <c r="G2027">
        <v>1924500</v>
      </c>
    </row>
    <row r="2028" spans="1:7" x14ac:dyDescent="0.25">
      <c r="A2028" s="20">
        <v>43452</v>
      </c>
      <c r="B2028">
        <v>568.40002400000003</v>
      </c>
      <c r="C2028">
        <v>628.79998799999998</v>
      </c>
      <c r="D2028">
        <v>566.40002400000003</v>
      </c>
      <c r="E2028">
        <v>598</v>
      </c>
      <c r="F2028">
        <v>598</v>
      </c>
      <c r="G2028">
        <v>1716700</v>
      </c>
    </row>
    <row r="2029" spans="1:7" x14ac:dyDescent="0.25">
      <c r="A2029" s="20">
        <v>43453</v>
      </c>
      <c r="B2029">
        <v>595</v>
      </c>
      <c r="C2029">
        <v>627.5</v>
      </c>
      <c r="D2029">
        <v>536</v>
      </c>
      <c r="E2029">
        <v>590.59997599999997</v>
      </c>
      <c r="F2029">
        <v>590.59997599999997</v>
      </c>
      <c r="G2029">
        <v>2353800</v>
      </c>
    </row>
    <row r="2030" spans="1:7" x14ac:dyDescent="0.25">
      <c r="A2030" s="20">
        <v>43454</v>
      </c>
      <c r="B2030">
        <v>620.90002400000003</v>
      </c>
      <c r="C2030">
        <v>690.59997599999997</v>
      </c>
      <c r="D2030">
        <v>600.59997599999997</v>
      </c>
      <c r="E2030">
        <v>652.59997599999997</v>
      </c>
      <c r="F2030">
        <v>652.59997599999997</v>
      </c>
      <c r="G2030">
        <v>2309300</v>
      </c>
    </row>
    <row r="2031" spans="1:7" x14ac:dyDescent="0.25">
      <c r="A2031" s="20">
        <v>43455</v>
      </c>
      <c r="B2031">
        <v>653</v>
      </c>
      <c r="C2031">
        <v>734.90002400000003</v>
      </c>
      <c r="D2031">
        <v>634.20001200000002</v>
      </c>
      <c r="E2031">
        <v>720.79998799999998</v>
      </c>
      <c r="F2031">
        <v>720.79998799999998</v>
      </c>
      <c r="G2031">
        <v>2069400</v>
      </c>
    </row>
    <row r="2032" spans="1:7" x14ac:dyDescent="0.25">
      <c r="A2032" s="20">
        <v>43458</v>
      </c>
      <c r="B2032">
        <v>735.40002400000003</v>
      </c>
      <c r="C2032">
        <v>790</v>
      </c>
      <c r="D2032">
        <v>728.70001200000002</v>
      </c>
      <c r="E2032">
        <v>787.20001200000002</v>
      </c>
      <c r="F2032">
        <v>787.20001200000002</v>
      </c>
      <c r="G2032">
        <v>1294800</v>
      </c>
    </row>
    <row r="2033" spans="1:7" x14ac:dyDescent="0.25">
      <c r="A2033" s="20">
        <v>43460</v>
      </c>
      <c r="B2033">
        <v>776.79998799999998</v>
      </c>
      <c r="C2033">
        <v>819.40002400000003</v>
      </c>
      <c r="D2033">
        <v>701.59997599999997</v>
      </c>
      <c r="E2033">
        <v>703.59997599999997</v>
      </c>
      <c r="F2033">
        <v>703.59997599999997</v>
      </c>
      <c r="G2033">
        <v>1698300</v>
      </c>
    </row>
    <row r="2034" spans="1:7" x14ac:dyDescent="0.25">
      <c r="A2034" s="20">
        <v>43461</v>
      </c>
      <c r="B2034">
        <v>791.70001200000002</v>
      </c>
      <c r="C2034">
        <v>865</v>
      </c>
      <c r="D2034">
        <v>755.09997599999997</v>
      </c>
      <c r="E2034">
        <v>765.59997599999997</v>
      </c>
      <c r="F2034">
        <v>765.59997599999997</v>
      </c>
      <c r="G2034">
        <v>1799500</v>
      </c>
    </row>
    <row r="2035" spans="1:7" x14ac:dyDescent="0.25">
      <c r="A2035" s="20">
        <v>43462</v>
      </c>
      <c r="B2035">
        <v>770</v>
      </c>
      <c r="C2035">
        <v>815</v>
      </c>
      <c r="D2035">
        <v>731.79998799999998</v>
      </c>
      <c r="E2035">
        <v>768</v>
      </c>
      <c r="F2035">
        <v>768</v>
      </c>
      <c r="G2035">
        <v>1600700</v>
      </c>
    </row>
    <row r="2036" spans="1:7" x14ac:dyDescent="0.25">
      <c r="A2036" s="20">
        <v>43465</v>
      </c>
      <c r="B2036">
        <v>725</v>
      </c>
      <c r="C2036">
        <v>744.90002400000003</v>
      </c>
      <c r="D2036">
        <v>707</v>
      </c>
      <c r="E2036">
        <v>709.09997599999997</v>
      </c>
      <c r="F2036">
        <v>709.09997599999997</v>
      </c>
      <c r="G2036">
        <v>886000</v>
      </c>
    </row>
    <row r="2037" spans="1:7" x14ac:dyDescent="0.25">
      <c r="A2037" s="20">
        <v>43467</v>
      </c>
      <c r="B2037">
        <v>759.29998799999998</v>
      </c>
      <c r="C2037">
        <v>764.5</v>
      </c>
      <c r="D2037">
        <v>661.70001200000002</v>
      </c>
      <c r="E2037">
        <v>667.20001200000002</v>
      </c>
      <c r="F2037">
        <v>667.20001200000002</v>
      </c>
      <c r="G2037">
        <v>960500</v>
      </c>
    </row>
    <row r="2038" spans="1:7" x14ac:dyDescent="0.25">
      <c r="A2038" s="20">
        <v>43468</v>
      </c>
      <c r="B2038">
        <v>694.59997599999997</v>
      </c>
      <c r="C2038">
        <v>756.5</v>
      </c>
      <c r="D2038">
        <v>687.70001200000002</v>
      </c>
      <c r="E2038">
        <v>728.09997599999997</v>
      </c>
      <c r="F2038">
        <v>728.09997599999997</v>
      </c>
      <c r="G2038">
        <v>1413200</v>
      </c>
    </row>
    <row r="2039" spans="1:7" x14ac:dyDescent="0.25">
      <c r="A2039" s="20">
        <v>43469</v>
      </c>
      <c r="B2039">
        <v>668.59997599999997</v>
      </c>
      <c r="C2039">
        <v>679</v>
      </c>
      <c r="D2039">
        <v>610</v>
      </c>
      <c r="E2039">
        <v>613.5</v>
      </c>
      <c r="F2039">
        <v>613.5</v>
      </c>
      <c r="G2039">
        <v>1110700</v>
      </c>
    </row>
    <row r="2040" spans="1:7" x14ac:dyDescent="0.25">
      <c r="A2040" s="20">
        <v>43472</v>
      </c>
      <c r="B2040">
        <v>601.90002400000003</v>
      </c>
      <c r="C2040">
        <v>620.20001200000002</v>
      </c>
      <c r="D2040">
        <v>570.5</v>
      </c>
      <c r="E2040">
        <v>586.20001200000002</v>
      </c>
      <c r="F2040">
        <v>586.20001200000002</v>
      </c>
      <c r="G2040">
        <v>823200</v>
      </c>
    </row>
    <row r="2041" spans="1:7" x14ac:dyDescent="0.25">
      <c r="A2041" s="20">
        <v>43473</v>
      </c>
      <c r="B2041">
        <v>565.09997599999997</v>
      </c>
      <c r="C2041">
        <v>605.40002400000003</v>
      </c>
      <c r="D2041">
        <v>559.40002400000003</v>
      </c>
      <c r="E2041">
        <v>562.5</v>
      </c>
      <c r="F2041">
        <v>562.5</v>
      </c>
      <c r="G2041">
        <v>939600</v>
      </c>
    </row>
    <row r="2042" spans="1:7" x14ac:dyDescent="0.25">
      <c r="A2042" s="20">
        <v>43474</v>
      </c>
      <c r="B2042">
        <v>553.29998799999998</v>
      </c>
      <c r="C2042">
        <v>562.20001200000002</v>
      </c>
      <c r="D2042">
        <v>524.29998799999998</v>
      </c>
      <c r="E2042">
        <v>538.29998799999998</v>
      </c>
      <c r="F2042">
        <v>538.29998799999998</v>
      </c>
      <c r="G2042">
        <v>1033100</v>
      </c>
    </row>
    <row r="2043" spans="1:7" x14ac:dyDescent="0.25">
      <c r="A2043" s="20">
        <v>43475</v>
      </c>
      <c r="B2043">
        <v>556.29998799999998</v>
      </c>
      <c r="C2043">
        <v>569.90002400000003</v>
      </c>
      <c r="D2043">
        <v>527.20001200000002</v>
      </c>
      <c r="E2043">
        <v>527.70001200000002</v>
      </c>
      <c r="F2043">
        <v>527.70001200000002</v>
      </c>
      <c r="G2043">
        <v>1121600</v>
      </c>
    </row>
    <row r="2044" spans="1:7" x14ac:dyDescent="0.25">
      <c r="A2044" s="20">
        <v>43476</v>
      </c>
      <c r="B2044">
        <v>541.29998799999998</v>
      </c>
      <c r="C2044">
        <v>545.40002400000003</v>
      </c>
      <c r="D2044">
        <v>492.60000600000001</v>
      </c>
      <c r="E2044">
        <v>494.39999399999999</v>
      </c>
      <c r="F2044">
        <v>494.39999399999999</v>
      </c>
      <c r="G2044">
        <v>1033500</v>
      </c>
    </row>
    <row r="2045" spans="1:7" x14ac:dyDescent="0.25">
      <c r="A2045" s="20">
        <v>43479</v>
      </c>
      <c r="B2045">
        <v>519.5</v>
      </c>
      <c r="C2045">
        <v>521.70001200000002</v>
      </c>
      <c r="D2045">
        <v>482.39999399999999</v>
      </c>
      <c r="E2045">
        <v>497.39999399999999</v>
      </c>
      <c r="F2045">
        <v>497.39999399999999</v>
      </c>
      <c r="G2045">
        <v>923800</v>
      </c>
    </row>
    <row r="2046" spans="1:7" x14ac:dyDescent="0.25">
      <c r="A2046" s="20">
        <v>43480</v>
      </c>
      <c r="B2046">
        <v>492.5</v>
      </c>
      <c r="C2046">
        <v>492.70001200000002</v>
      </c>
      <c r="D2046">
        <v>453.79998799999998</v>
      </c>
      <c r="E2046">
        <v>454.39999399999999</v>
      </c>
      <c r="F2046">
        <v>454.39999399999999</v>
      </c>
      <c r="G2046">
        <v>930500</v>
      </c>
    </row>
    <row r="2047" spans="1:7" x14ac:dyDescent="0.25">
      <c r="A2047" s="20">
        <v>43481</v>
      </c>
      <c r="B2047">
        <v>444.79998799999998</v>
      </c>
      <c r="C2047">
        <v>471.60000600000001</v>
      </c>
      <c r="D2047">
        <v>441.10000600000001</v>
      </c>
      <c r="E2047">
        <v>471.39999399999999</v>
      </c>
      <c r="F2047">
        <v>471.39999399999999</v>
      </c>
      <c r="G2047">
        <v>932200</v>
      </c>
    </row>
    <row r="2048" spans="1:7" x14ac:dyDescent="0.25">
      <c r="A2048" s="20">
        <v>43482</v>
      </c>
      <c r="B2048">
        <v>477.5</v>
      </c>
      <c r="C2048">
        <v>478.89999399999999</v>
      </c>
      <c r="D2048">
        <v>447.60000600000001</v>
      </c>
      <c r="E2048">
        <v>460.79998799999998</v>
      </c>
      <c r="F2048">
        <v>460.79998799999998</v>
      </c>
      <c r="G2048">
        <v>1053400</v>
      </c>
    </row>
    <row r="2049" spans="1:7" x14ac:dyDescent="0.25">
      <c r="A2049" s="20">
        <v>43483</v>
      </c>
      <c r="B2049">
        <v>435.5</v>
      </c>
      <c r="C2049">
        <v>449.29998799999998</v>
      </c>
      <c r="D2049">
        <v>422.29998799999998</v>
      </c>
      <c r="E2049">
        <v>437.20001200000002</v>
      </c>
      <c r="F2049">
        <v>437.20001200000002</v>
      </c>
      <c r="G2049">
        <v>1048900</v>
      </c>
    </row>
    <row r="2050" spans="1:7" x14ac:dyDescent="0.25">
      <c r="A2050" s="20">
        <v>43487</v>
      </c>
      <c r="B2050">
        <v>448</v>
      </c>
      <c r="C2050">
        <v>524.90002400000003</v>
      </c>
      <c r="D2050">
        <v>445.89999399999999</v>
      </c>
      <c r="E2050">
        <v>515.20001200000002</v>
      </c>
      <c r="F2050">
        <v>515.20001200000002</v>
      </c>
      <c r="G2050">
        <v>1834000</v>
      </c>
    </row>
    <row r="2051" spans="1:7" x14ac:dyDescent="0.25">
      <c r="A2051" s="20">
        <v>43488</v>
      </c>
      <c r="B2051">
        <v>494.70001200000002</v>
      </c>
      <c r="C2051">
        <v>568.29998799999998</v>
      </c>
      <c r="D2051">
        <v>492.79998799999998</v>
      </c>
      <c r="E2051">
        <v>504.10000600000001</v>
      </c>
      <c r="F2051">
        <v>504.10000600000001</v>
      </c>
      <c r="G2051">
        <v>2213100</v>
      </c>
    </row>
    <row r="2052" spans="1:7" x14ac:dyDescent="0.25">
      <c r="A2052" s="20">
        <v>43489</v>
      </c>
      <c r="B2052">
        <v>508.60000600000001</v>
      </c>
      <c r="C2052">
        <v>521.20001200000002</v>
      </c>
      <c r="D2052">
        <v>471.79998799999998</v>
      </c>
      <c r="E2052">
        <v>473.39999399999999</v>
      </c>
      <c r="F2052">
        <v>473.39999399999999</v>
      </c>
      <c r="G2052">
        <v>1775400</v>
      </c>
    </row>
    <row r="2053" spans="1:7" x14ac:dyDescent="0.25">
      <c r="A2053" s="20">
        <v>43490</v>
      </c>
      <c r="B2053">
        <v>452.10000600000001</v>
      </c>
      <c r="C2053">
        <v>458.89999399999999</v>
      </c>
      <c r="D2053">
        <v>436</v>
      </c>
      <c r="E2053">
        <v>438.79998799999998</v>
      </c>
      <c r="F2053">
        <v>438.79998799999998</v>
      </c>
      <c r="G2053">
        <v>1362000</v>
      </c>
    </row>
    <row r="2054" spans="1:7" x14ac:dyDescent="0.25">
      <c r="A2054" s="20">
        <v>43493</v>
      </c>
      <c r="B2054">
        <v>470.20001200000002</v>
      </c>
      <c r="C2054">
        <v>500.5</v>
      </c>
      <c r="D2054">
        <v>467.10000600000001</v>
      </c>
      <c r="E2054">
        <v>473.39999399999999</v>
      </c>
      <c r="F2054">
        <v>473.39999399999999</v>
      </c>
      <c r="G2054">
        <v>1511400</v>
      </c>
    </row>
    <row r="2055" spans="1:7" x14ac:dyDescent="0.25">
      <c r="A2055" s="20">
        <v>43494</v>
      </c>
      <c r="B2055">
        <v>461.60000600000001</v>
      </c>
      <c r="C2055">
        <v>485.79998799999998</v>
      </c>
      <c r="D2055">
        <v>455.10000600000001</v>
      </c>
      <c r="E2055">
        <v>470.89999399999999</v>
      </c>
      <c r="F2055">
        <v>470.89999399999999</v>
      </c>
      <c r="G2055">
        <v>1517000</v>
      </c>
    </row>
    <row r="2056" spans="1:7" x14ac:dyDescent="0.25">
      <c r="A2056" s="20">
        <v>43495</v>
      </c>
      <c r="B2056">
        <v>456</v>
      </c>
      <c r="C2056">
        <v>471.5</v>
      </c>
      <c r="D2056">
        <v>430.70001200000002</v>
      </c>
      <c r="E2056">
        <v>432.70001200000002</v>
      </c>
      <c r="F2056">
        <v>432.70001200000002</v>
      </c>
      <c r="G2056">
        <v>1215000</v>
      </c>
    </row>
    <row r="2057" spans="1:7" x14ac:dyDescent="0.25">
      <c r="A2057" s="20">
        <v>43496</v>
      </c>
      <c r="B2057">
        <v>430.39999399999999</v>
      </c>
      <c r="C2057">
        <v>430.79998799999998</v>
      </c>
      <c r="D2057">
        <v>398.10000600000001</v>
      </c>
      <c r="E2057">
        <v>398.60000600000001</v>
      </c>
      <c r="F2057">
        <v>398.60000600000001</v>
      </c>
      <c r="G2057">
        <v>1233500</v>
      </c>
    </row>
    <row r="2058" spans="1:7" x14ac:dyDescent="0.25">
      <c r="A2058" s="20">
        <v>43497</v>
      </c>
      <c r="B2058">
        <v>396.70001200000002</v>
      </c>
      <c r="C2058">
        <v>403.29998799999998</v>
      </c>
      <c r="D2058">
        <v>386.29998799999998</v>
      </c>
      <c r="E2058">
        <v>391.79998799999998</v>
      </c>
      <c r="F2058">
        <v>391.79998799999998</v>
      </c>
      <c r="G2058">
        <v>1077600</v>
      </c>
    </row>
    <row r="2059" spans="1:7" x14ac:dyDescent="0.25">
      <c r="A2059" s="20">
        <v>43500</v>
      </c>
      <c r="B2059">
        <v>388.89999399999999</v>
      </c>
      <c r="C2059">
        <v>394</v>
      </c>
      <c r="D2059">
        <v>367</v>
      </c>
      <c r="E2059">
        <v>368.70001200000002</v>
      </c>
      <c r="F2059">
        <v>368.70001200000002</v>
      </c>
      <c r="G2059">
        <v>881100</v>
      </c>
    </row>
    <row r="2060" spans="1:7" x14ac:dyDescent="0.25">
      <c r="A2060" s="20">
        <v>43501</v>
      </c>
      <c r="B2060">
        <v>363.29998799999998</v>
      </c>
      <c r="C2060">
        <v>369</v>
      </c>
      <c r="D2060">
        <v>348.5</v>
      </c>
      <c r="E2060">
        <v>364</v>
      </c>
      <c r="F2060">
        <v>364</v>
      </c>
      <c r="G2060">
        <v>972000</v>
      </c>
    </row>
    <row r="2061" spans="1:7" x14ac:dyDescent="0.25">
      <c r="A2061" s="20">
        <v>43502</v>
      </c>
      <c r="B2061">
        <v>358.20001200000002</v>
      </c>
      <c r="C2061">
        <v>367.89999399999999</v>
      </c>
      <c r="D2061">
        <v>350.79998799999998</v>
      </c>
      <c r="E2061">
        <v>357.79998799999998</v>
      </c>
      <c r="F2061">
        <v>357.79998799999998</v>
      </c>
      <c r="G2061">
        <v>1136900</v>
      </c>
    </row>
    <row r="2062" spans="1:7" x14ac:dyDescent="0.25">
      <c r="A2062" s="20">
        <v>43503</v>
      </c>
      <c r="B2062">
        <v>379.20001200000002</v>
      </c>
      <c r="C2062">
        <v>408.5</v>
      </c>
      <c r="D2062">
        <v>369.10000600000001</v>
      </c>
      <c r="E2062">
        <v>380.70001200000002</v>
      </c>
      <c r="F2062">
        <v>380.70001200000002</v>
      </c>
      <c r="G2062">
        <v>2504500</v>
      </c>
    </row>
    <row r="2063" spans="1:7" x14ac:dyDescent="0.25">
      <c r="A2063" s="20">
        <v>43504</v>
      </c>
      <c r="B2063">
        <v>398.79998799999998</v>
      </c>
      <c r="C2063">
        <v>404</v>
      </c>
      <c r="D2063">
        <v>372.10000600000001</v>
      </c>
      <c r="E2063">
        <v>372.10000600000001</v>
      </c>
      <c r="F2063">
        <v>372.10000600000001</v>
      </c>
      <c r="G2063">
        <v>1636800</v>
      </c>
    </row>
    <row r="2064" spans="1:7" x14ac:dyDescent="0.25">
      <c r="A2064" s="20">
        <v>43507</v>
      </c>
      <c r="B2064">
        <v>363.29998799999998</v>
      </c>
      <c r="C2064">
        <v>374.79998799999998</v>
      </c>
      <c r="D2064">
        <v>357.5</v>
      </c>
      <c r="E2064">
        <v>365.10000600000001</v>
      </c>
      <c r="F2064">
        <v>365.10000600000001</v>
      </c>
      <c r="G2064">
        <v>977600</v>
      </c>
    </row>
    <row r="2065" spans="1:7" x14ac:dyDescent="0.25">
      <c r="A2065" s="20">
        <v>43508</v>
      </c>
      <c r="B2065">
        <v>349.60000600000001</v>
      </c>
      <c r="C2065">
        <v>354.79998799999998</v>
      </c>
      <c r="D2065">
        <v>346</v>
      </c>
      <c r="E2065">
        <v>348.70001200000002</v>
      </c>
      <c r="F2065">
        <v>348.70001200000002</v>
      </c>
      <c r="G2065">
        <v>1194800</v>
      </c>
    </row>
    <row r="2066" spans="1:7" x14ac:dyDescent="0.25">
      <c r="A2066" s="20">
        <v>43509</v>
      </c>
      <c r="B2066">
        <v>343.10000600000001</v>
      </c>
      <c r="C2066">
        <v>354.20001200000002</v>
      </c>
      <c r="D2066">
        <v>340.29998799999998</v>
      </c>
      <c r="E2066">
        <v>346.70001200000002</v>
      </c>
      <c r="F2066">
        <v>346.70001200000002</v>
      </c>
      <c r="G2066">
        <v>1071800</v>
      </c>
    </row>
    <row r="2067" spans="1:7" x14ac:dyDescent="0.25">
      <c r="A2067" s="20">
        <v>43510</v>
      </c>
      <c r="B2067">
        <v>363</v>
      </c>
      <c r="C2067">
        <v>373.39999399999999</v>
      </c>
      <c r="D2067">
        <v>346.10000600000001</v>
      </c>
      <c r="E2067">
        <v>356.39999399999999</v>
      </c>
      <c r="F2067">
        <v>356.39999399999999</v>
      </c>
      <c r="G2067">
        <v>1602100</v>
      </c>
    </row>
    <row r="2068" spans="1:7" x14ac:dyDescent="0.25">
      <c r="A2068" s="20">
        <v>43511</v>
      </c>
      <c r="B2068">
        <v>346</v>
      </c>
      <c r="C2068">
        <v>350.79998799999998</v>
      </c>
      <c r="D2068">
        <v>335.60000600000001</v>
      </c>
      <c r="E2068">
        <v>335.79998799999998</v>
      </c>
      <c r="F2068">
        <v>335.79998799999998</v>
      </c>
      <c r="G2068">
        <v>1184500</v>
      </c>
    </row>
    <row r="2069" spans="1:7" x14ac:dyDescent="0.25">
      <c r="A2069" s="20">
        <v>43515</v>
      </c>
      <c r="B2069">
        <v>346.10000600000001</v>
      </c>
      <c r="C2069">
        <v>347.70001200000002</v>
      </c>
      <c r="D2069">
        <v>329</v>
      </c>
      <c r="E2069">
        <v>336.20001200000002</v>
      </c>
      <c r="F2069">
        <v>336.20001200000002</v>
      </c>
      <c r="G2069">
        <v>823800</v>
      </c>
    </row>
    <row r="2070" spans="1:7" x14ac:dyDescent="0.25">
      <c r="A2070" s="20">
        <v>43516</v>
      </c>
      <c r="B2070">
        <v>331.60000600000001</v>
      </c>
      <c r="C2070">
        <v>332.39999399999999</v>
      </c>
      <c r="D2070">
        <v>310.20001200000002</v>
      </c>
      <c r="E2070">
        <v>310.5</v>
      </c>
      <c r="F2070">
        <v>310.5</v>
      </c>
      <c r="G2070">
        <v>1575500</v>
      </c>
    </row>
    <row r="2071" spans="1:7" x14ac:dyDescent="0.25">
      <c r="A2071" s="20">
        <v>43517</v>
      </c>
      <c r="B2071">
        <v>312.79998799999998</v>
      </c>
      <c r="C2071">
        <v>325.39999399999999</v>
      </c>
      <c r="D2071">
        <v>302</v>
      </c>
      <c r="E2071">
        <v>315.29998799999998</v>
      </c>
      <c r="F2071">
        <v>315.29998799999998</v>
      </c>
      <c r="G2071">
        <v>1708300</v>
      </c>
    </row>
    <row r="2072" spans="1:7" x14ac:dyDescent="0.25">
      <c r="A2072" s="20">
        <v>43518</v>
      </c>
      <c r="B2072">
        <v>306.60000600000001</v>
      </c>
      <c r="C2072">
        <v>308.5</v>
      </c>
      <c r="D2072">
        <v>292.29998799999998</v>
      </c>
      <c r="E2072">
        <v>293.39999399999999</v>
      </c>
      <c r="F2072">
        <v>293.39999399999999</v>
      </c>
      <c r="G2072">
        <v>1273000</v>
      </c>
    </row>
    <row r="2073" spans="1:7" x14ac:dyDescent="0.25">
      <c r="A2073" s="20">
        <v>43521</v>
      </c>
      <c r="B2073">
        <v>278</v>
      </c>
      <c r="C2073">
        <v>302.89999399999999</v>
      </c>
      <c r="D2073">
        <v>273.29998799999998</v>
      </c>
      <c r="E2073">
        <v>302.5</v>
      </c>
      <c r="F2073">
        <v>302.5</v>
      </c>
      <c r="G2073">
        <v>1268500</v>
      </c>
    </row>
    <row r="2074" spans="1:7" x14ac:dyDescent="0.25">
      <c r="A2074" s="20">
        <v>43522</v>
      </c>
      <c r="B2074">
        <v>311</v>
      </c>
      <c r="C2074">
        <v>314.5</v>
      </c>
      <c r="D2074">
        <v>297.60000600000001</v>
      </c>
      <c r="E2074">
        <v>306.10000600000001</v>
      </c>
      <c r="F2074">
        <v>306.10000600000001</v>
      </c>
      <c r="G2074">
        <v>1352600</v>
      </c>
    </row>
    <row r="2075" spans="1:7" x14ac:dyDescent="0.25">
      <c r="A2075" s="20">
        <v>43523</v>
      </c>
      <c r="B2075">
        <v>312.70001200000002</v>
      </c>
      <c r="C2075">
        <v>329</v>
      </c>
      <c r="D2075">
        <v>303.20001200000002</v>
      </c>
      <c r="E2075">
        <v>307.79998799999998</v>
      </c>
      <c r="F2075">
        <v>307.79998799999998</v>
      </c>
      <c r="G2075">
        <v>1592900</v>
      </c>
    </row>
    <row r="2076" spans="1:7" x14ac:dyDescent="0.25">
      <c r="A2076" s="20">
        <v>43524</v>
      </c>
      <c r="B2076">
        <v>308.20001200000002</v>
      </c>
      <c r="C2076">
        <v>310.20001200000002</v>
      </c>
      <c r="D2076">
        <v>297.20001200000002</v>
      </c>
      <c r="E2076">
        <v>306.29998799999998</v>
      </c>
      <c r="F2076">
        <v>306.29998799999998</v>
      </c>
      <c r="G2076">
        <v>1111800</v>
      </c>
    </row>
    <row r="2077" spans="1:7" x14ac:dyDescent="0.25">
      <c r="A2077" s="20">
        <v>43525</v>
      </c>
      <c r="B2077">
        <v>291.60000600000001</v>
      </c>
      <c r="C2077">
        <v>302.70001200000002</v>
      </c>
      <c r="D2077">
        <v>282</v>
      </c>
      <c r="E2077">
        <v>282.20001200000002</v>
      </c>
      <c r="F2077">
        <v>282.20001200000002</v>
      </c>
      <c r="G2077">
        <v>1363700</v>
      </c>
    </row>
    <row r="2078" spans="1:7" x14ac:dyDescent="0.25">
      <c r="A2078" s="20">
        <v>43528</v>
      </c>
      <c r="B2078">
        <v>275.89999399999999</v>
      </c>
      <c r="C2078">
        <v>320.89999399999999</v>
      </c>
      <c r="D2078">
        <v>269.29998799999998</v>
      </c>
      <c r="E2078">
        <v>293.70001200000002</v>
      </c>
      <c r="F2078">
        <v>293.70001200000002</v>
      </c>
      <c r="G2078">
        <v>2805300</v>
      </c>
    </row>
    <row r="2079" spans="1:7" x14ac:dyDescent="0.25">
      <c r="A2079" s="20">
        <v>43529</v>
      </c>
      <c r="B2079">
        <v>292.29998799999998</v>
      </c>
      <c r="C2079">
        <v>306</v>
      </c>
      <c r="D2079">
        <v>290.10000600000001</v>
      </c>
      <c r="E2079">
        <v>296</v>
      </c>
      <c r="F2079">
        <v>296</v>
      </c>
      <c r="G2079">
        <v>1505200</v>
      </c>
    </row>
    <row r="2080" spans="1:7" x14ac:dyDescent="0.25">
      <c r="A2080" s="20">
        <v>43530</v>
      </c>
      <c r="B2080">
        <v>297</v>
      </c>
      <c r="C2080">
        <v>316.60000600000001</v>
      </c>
      <c r="D2080">
        <v>296.89999399999999</v>
      </c>
      <c r="E2080">
        <v>312</v>
      </c>
      <c r="F2080">
        <v>312</v>
      </c>
      <c r="G2080">
        <v>2091700</v>
      </c>
    </row>
    <row r="2081" spans="1:7" x14ac:dyDescent="0.25">
      <c r="A2081" s="20">
        <v>43531</v>
      </c>
      <c r="B2081">
        <v>320</v>
      </c>
      <c r="C2081">
        <v>348</v>
      </c>
      <c r="D2081">
        <v>319.79998799999998</v>
      </c>
      <c r="E2081">
        <v>335.60000600000001</v>
      </c>
      <c r="F2081">
        <v>335.60000600000001</v>
      </c>
      <c r="G2081">
        <v>2768700</v>
      </c>
    </row>
    <row r="2082" spans="1:7" x14ac:dyDescent="0.25">
      <c r="A2082" s="20">
        <v>43532</v>
      </c>
      <c r="B2082">
        <v>358</v>
      </c>
      <c r="C2082">
        <v>367.20001200000002</v>
      </c>
      <c r="D2082">
        <v>339.10000600000001</v>
      </c>
      <c r="E2082">
        <v>339.89999399999999</v>
      </c>
      <c r="F2082">
        <v>339.89999399999999</v>
      </c>
      <c r="G2082">
        <v>26487100</v>
      </c>
    </row>
    <row r="2083" spans="1:7" x14ac:dyDescent="0.25">
      <c r="A2083" s="20">
        <v>43535</v>
      </c>
      <c r="B2083">
        <v>328.89999399999999</v>
      </c>
      <c r="C2083">
        <v>329.20001200000002</v>
      </c>
      <c r="D2083">
        <v>291.5</v>
      </c>
      <c r="E2083">
        <v>293.20001200000002</v>
      </c>
      <c r="F2083">
        <v>293.20001200000002</v>
      </c>
      <c r="G2083">
        <v>14764800</v>
      </c>
    </row>
    <row r="2084" spans="1:7" x14ac:dyDescent="0.25">
      <c r="A2084" s="20">
        <v>43536</v>
      </c>
      <c r="B2084">
        <v>288</v>
      </c>
      <c r="C2084">
        <v>291.60000600000001</v>
      </c>
      <c r="D2084">
        <v>278</v>
      </c>
      <c r="E2084">
        <v>279</v>
      </c>
      <c r="F2084">
        <v>279</v>
      </c>
      <c r="G2084">
        <v>12920200</v>
      </c>
    </row>
    <row r="2085" spans="1:7" x14ac:dyDescent="0.25">
      <c r="A2085" s="20">
        <v>43537</v>
      </c>
      <c r="B2085">
        <v>274.70001200000002</v>
      </c>
      <c r="C2085">
        <v>278.39999399999999</v>
      </c>
      <c r="D2085">
        <v>269.20001200000002</v>
      </c>
      <c r="E2085">
        <v>272.60000600000001</v>
      </c>
      <c r="F2085">
        <v>272.60000600000001</v>
      </c>
      <c r="G2085">
        <v>13968500</v>
      </c>
    </row>
    <row r="2086" spans="1:7" x14ac:dyDescent="0.25">
      <c r="A2086" s="20">
        <v>43538</v>
      </c>
      <c r="B2086">
        <v>273.29998799999998</v>
      </c>
      <c r="C2086">
        <v>274.70001200000002</v>
      </c>
      <c r="D2086">
        <v>263.79998799999998</v>
      </c>
      <c r="E2086">
        <v>264.89999399999999</v>
      </c>
      <c r="F2086">
        <v>264.89999399999999</v>
      </c>
      <c r="G2086">
        <v>15347500</v>
      </c>
    </row>
    <row r="2087" spans="1:7" x14ac:dyDescent="0.25">
      <c r="A2087" s="20">
        <v>43539</v>
      </c>
      <c r="B2087">
        <v>261.89999399999999</v>
      </c>
      <c r="C2087">
        <v>263.89999399999999</v>
      </c>
      <c r="D2087">
        <v>250.800003</v>
      </c>
      <c r="E2087">
        <v>256</v>
      </c>
      <c r="F2087">
        <v>256</v>
      </c>
      <c r="G2087">
        <v>14749700</v>
      </c>
    </row>
    <row r="2088" spans="1:7" x14ac:dyDescent="0.25">
      <c r="A2088" s="20">
        <v>43542</v>
      </c>
      <c r="B2088">
        <v>259.60000600000001</v>
      </c>
      <c r="C2088">
        <v>266.79998799999998</v>
      </c>
      <c r="D2088">
        <v>252.60000600000001</v>
      </c>
      <c r="E2088">
        <v>256.20001200000002</v>
      </c>
      <c r="F2088">
        <v>256.20001200000002</v>
      </c>
      <c r="G2088">
        <v>14398900</v>
      </c>
    </row>
    <row r="2089" spans="1:7" x14ac:dyDescent="0.25">
      <c r="A2089" s="20">
        <v>43543</v>
      </c>
      <c r="B2089">
        <v>249.89999399999999</v>
      </c>
      <c r="C2089">
        <v>269</v>
      </c>
      <c r="D2089">
        <v>249.60000600000001</v>
      </c>
      <c r="E2089">
        <v>261.20001200000002</v>
      </c>
      <c r="F2089">
        <v>261.20001200000002</v>
      </c>
      <c r="G2089">
        <v>24393600</v>
      </c>
    </row>
    <row r="2090" spans="1:7" x14ac:dyDescent="0.25">
      <c r="A2090" s="20">
        <v>43544</v>
      </c>
      <c r="B2090">
        <v>261.89999399999999</v>
      </c>
      <c r="C2090">
        <v>270</v>
      </c>
      <c r="D2090">
        <v>250</v>
      </c>
      <c r="E2090">
        <v>263.60000600000001</v>
      </c>
      <c r="F2090">
        <v>263.60000600000001</v>
      </c>
      <c r="G2090">
        <v>24751100</v>
      </c>
    </row>
    <row r="2091" spans="1:7" x14ac:dyDescent="0.25">
      <c r="A2091" s="20">
        <v>43545</v>
      </c>
      <c r="B2091">
        <v>270</v>
      </c>
      <c r="C2091">
        <v>270.5</v>
      </c>
      <c r="D2091">
        <v>252.60000600000001</v>
      </c>
      <c r="E2091">
        <v>256.79998799999998</v>
      </c>
      <c r="F2091">
        <v>256.79998799999998</v>
      </c>
      <c r="G2091">
        <v>18487700</v>
      </c>
    </row>
    <row r="2092" spans="1:7" x14ac:dyDescent="0.25">
      <c r="A2092" s="20">
        <v>43546</v>
      </c>
      <c r="B2092">
        <v>266</v>
      </c>
      <c r="C2092">
        <v>313.39999399999999</v>
      </c>
      <c r="D2092">
        <v>261.5</v>
      </c>
      <c r="E2092">
        <v>309.79998799999998</v>
      </c>
      <c r="F2092">
        <v>309.79998799999998</v>
      </c>
      <c r="G2092">
        <v>54429700</v>
      </c>
    </row>
    <row r="2093" spans="1:7" x14ac:dyDescent="0.25">
      <c r="A2093" s="20">
        <v>43549</v>
      </c>
      <c r="B2093">
        <v>311.70001200000002</v>
      </c>
      <c r="C2093">
        <v>329</v>
      </c>
      <c r="D2093">
        <v>300</v>
      </c>
      <c r="E2093">
        <v>310.20001200000002</v>
      </c>
      <c r="F2093">
        <v>310.20001200000002</v>
      </c>
      <c r="G2093">
        <v>37883900</v>
      </c>
    </row>
    <row r="2094" spans="1:7" x14ac:dyDescent="0.25">
      <c r="A2094" s="20">
        <v>43550</v>
      </c>
      <c r="B2094">
        <v>289.79998799999998</v>
      </c>
      <c r="C2094">
        <v>296.20001200000002</v>
      </c>
      <c r="D2094">
        <v>279</v>
      </c>
      <c r="E2094">
        <v>281.89999399999999</v>
      </c>
      <c r="F2094">
        <v>281.89999399999999</v>
      </c>
      <c r="G2094">
        <v>26117400</v>
      </c>
    </row>
    <row r="2095" spans="1:7" x14ac:dyDescent="0.25">
      <c r="A2095" s="20">
        <v>43551</v>
      </c>
      <c r="B2095">
        <v>281.20001200000002</v>
      </c>
      <c r="C2095">
        <v>311.10000600000001</v>
      </c>
      <c r="D2095">
        <v>277.5</v>
      </c>
      <c r="E2095">
        <v>287.5</v>
      </c>
      <c r="F2095">
        <v>287.5</v>
      </c>
      <c r="G2095">
        <v>31788400</v>
      </c>
    </row>
    <row r="2096" spans="1:7" x14ac:dyDescent="0.25">
      <c r="A2096" s="20">
        <v>43552</v>
      </c>
      <c r="B2096">
        <v>285.5</v>
      </c>
      <c r="C2096">
        <v>293.60000600000001</v>
      </c>
      <c r="D2096">
        <v>277.10000600000001</v>
      </c>
      <c r="E2096">
        <v>277.60000600000001</v>
      </c>
      <c r="F2096">
        <v>277.60000600000001</v>
      </c>
      <c r="G2096">
        <v>25881500</v>
      </c>
    </row>
    <row r="2097" spans="1:7" x14ac:dyDescent="0.25">
      <c r="A2097" s="20">
        <v>43553</v>
      </c>
      <c r="B2097">
        <v>268.20001200000002</v>
      </c>
      <c r="C2097">
        <v>271</v>
      </c>
      <c r="D2097">
        <v>260.70001200000002</v>
      </c>
      <c r="E2097">
        <v>261.5</v>
      </c>
      <c r="F2097">
        <v>261.5</v>
      </c>
      <c r="G2097">
        <v>21046800</v>
      </c>
    </row>
    <row r="2098" spans="1:7" x14ac:dyDescent="0.25">
      <c r="A2098" s="20">
        <v>43556</v>
      </c>
      <c r="B2098">
        <v>256.70001200000002</v>
      </c>
      <c r="C2098">
        <v>261</v>
      </c>
      <c r="D2098">
        <v>252.5</v>
      </c>
      <c r="E2098">
        <v>253.39999399999999</v>
      </c>
      <c r="F2098">
        <v>253.39999399999999</v>
      </c>
      <c r="G2098">
        <v>14041600</v>
      </c>
    </row>
    <row r="2099" spans="1:7" x14ac:dyDescent="0.25">
      <c r="A2099" s="20">
        <v>43557</v>
      </c>
      <c r="B2099">
        <v>255.800003</v>
      </c>
      <c r="C2099">
        <v>258</v>
      </c>
      <c r="D2099">
        <v>250.39999399999999</v>
      </c>
      <c r="E2099">
        <v>251.5</v>
      </c>
      <c r="F2099">
        <v>251.5</v>
      </c>
      <c r="G2099">
        <v>15214600</v>
      </c>
    </row>
    <row r="2100" spans="1:7" x14ac:dyDescent="0.25">
      <c r="A2100" s="20">
        <v>43558</v>
      </c>
      <c r="B2100">
        <v>246.300003</v>
      </c>
      <c r="C2100">
        <v>262.20001200000002</v>
      </c>
      <c r="D2100">
        <v>245</v>
      </c>
      <c r="E2100">
        <v>255.10000600000001</v>
      </c>
      <c r="F2100">
        <v>255.10000600000001</v>
      </c>
      <c r="G2100">
        <v>18465900</v>
      </c>
    </row>
    <row r="2101" spans="1:7" x14ac:dyDescent="0.25">
      <c r="A2101" s="20">
        <v>43559</v>
      </c>
      <c r="B2101">
        <v>253.800003</v>
      </c>
      <c r="C2101">
        <v>259.29998799999998</v>
      </c>
      <c r="D2101">
        <v>249</v>
      </c>
      <c r="E2101">
        <v>251.300003</v>
      </c>
      <c r="F2101">
        <v>251.300003</v>
      </c>
      <c r="G2101">
        <v>18603800</v>
      </c>
    </row>
    <row r="2102" spans="1:7" x14ac:dyDescent="0.25">
      <c r="A2102" s="20">
        <v>43560</v>
      </c>
      <c r="B2102">
        <v>246.39999399999999</v>
      </c>
      <c r="C2102">
        <v>249.39999399999999</v>
      </c>
      <c r="D2102">
        <v>242.199997</v>
      </c>
      <c r="E2102">
        <v>242.300003</v>
      </c>
      <c r="F2102">
        <v>242.300003</v>
      </c>
      <c r="G2102">
        <v>15734800</v>
      </c>
    </row>
    <row r="2103" spans="1:7" x14ac:dyDescent="0.25">
      <c r="A2103" s="20">
        <v>43563</v>
      </c>
      <c r="B2103">
        <v>244.89999399999999</v>
      </c>
      <c r="C2103">
        <v>247.39999399999999</v>
      </c>
      <c r="D2103">
        <v>239.89999399999999</v>
      </c>
      <c r="E2103">
        <v>240</v>
      </c>
      <c r="F2103">
        <v>240</v>
      </c>
      <c r="G2103">
        <v>13596100</v>
      </c>
    </row>
    <row r="2104" spans="1:7" x14ac:dyDescent="0.25">
      <c r="A2104" s="20">
        <v>43564</v>
      </c>
      <c r="B2104">
        <v>247.10000600000001</v>
      </c>
      <c r="C2104">
        <v>256.39999399999999</v>
      </c>
      <c r="D2104">
        <v>243.199997</v>
      </c>
      <c r="E2104">
        <v>253.89999399999999</v>
      </c>
      <c r="F2104">
        <v>253.89999399999999</v>
      </c>
      <c r="G2104">
        <v>19982000</v>
      </c>
    </row>
    <row r="2105" spans="1:7" x14ac:dyDescent="0.25">
      <c r="A2105" s="20">
        <v>43565</v>
      </c>
      <c r="B2105">
        <v>249</v>
      </c>
      <c r="C2105">
        <v>253.5</v>
      </c>
      <c r="D2105">
        <v>240</v>
      </c>
      <c r="E2105">
        <v>240.5</v>
      </c>
      <c r="F2105">
        <v>240.5</v>
      </c>
      <c r="G2105">
        <v>15745400</v>
      </c>
    </row>
    <row r="2106" spans="1:7" x14ac:dyDescent="0.25">
      <c r="A2106" s="20">
        <v>43566</v>
      </c>
      <c r="B2106">
        <v>236.39999399999999</v>
      </c>
      <c r="C2106">
        <v>239.300003</v>
      </c>
      <c r="D2106">
        <v>231</v>
      </c>
      <c r="E2106">
        <v>231.5</v>
      </c>
      <c r="F2106">
        <v>231.5</v>
      </c>
      <c r="G2106">
        <v>17986100</v>
      </c>
    </row>
    <row r="2107" spans="1:7" x14ac:dyDescent="0.25">
      <c r="A2107" s="20">
        <v>43567</v>
      </c>
      <c r="B2107">
        <v>222.10000600000001</v>
      </c>
      <c r="C2107">
        <v>222.800003</v>
      </c>
      <c r="D2107">
        <v>209.89999399999999</v>
      </c>
      <c r="E2107">
        <v>210.39999399999999</v>
      </c>
      <c r="F2107">
        <v>210.39999399999999</v>
      </c>
      <c r="G2107">
        <v>17172500</v>
      </c>
    </row>
    <row r="2108" spans="1:7" x14ac:dyDescent="0.25">
      <c r="A2108" s="20">
        <v>43570</v>
      </c>
      <c r="B2108">
        <v>205</v>
      </c>
      <c r="C2108">
        <v>220.60000600000001</v>
      </c>
      <c r="D2108">
        <v>203.60000600000001</v>
      </c>
      <c r="E2108">
        <v>204.5</v>
      </c>
      <c r="F2108">
        <v>204.5</v>
      </c>
      <c r="G2108">
        <v>19116600</v>
      </c>
    </row>
    <row r="2109" spans="1:7" x14ac:dyDescent="0.25">
      <c r="A2109" s="20">
        <v>43571</v>
      </c>
      <c r="B2109">
        <v>201.699997</v>
      </c>
      <c r="C2109">
        <v>203.300003</v>
      </c>
      <c r="D2109">
        <v>196.800003</v>
      </c>
      <c r="E2109">
        <v>200.699997</v>
      </c>
      <c r="F2109">
        <v>200.699997</v>
      </c>
      <c r="G2109">
        <v>14664300</v>
      </c>
    </row>
    <row r="2110" spans="1:7" x14ac:dyDescent="0.25">
      <c r="A2110" s="20">
        <v>43572</v>
      </c>
      <c r="B2110">
        <v>194</v>
      </c>
      <c r="C2110">
        <v>209.60000600000001</v>
      </c>
      <c r="D2110">
        <v>193.89999399999999</v>
      </c>
      <c r="E2110">
        <v>202</v>
      </c>
      <c r="F2110">
        <v>202</v>
      </c>
      <c r="G2110">
        <v>21001700</v>
      </c>
    </row>
    <row r="2111" spans="1:7" x14ac:dyDescent="0.25">
      <c r="A2111" s="20">
        <v>43573</v>
      </c>
      <c r="B2111">
        <v>202.60000600000001</v>
      </c>
      <c r="C2111">
        <v>209.300003</v>
      </c>
      <c r="D2111">
        <v>196.89999399999999</v>
      </c>
      <c r="E2111">
        <v>197.199997</v>
      </c>
      <c r="F2111">
        <v>197.199997</v>
      </c>
      <c r="G2111">
        <v>18379300</v>
      </c>
    </row>
    <row r="2112" spans="1:7" x14ac:dyDescent="0.25">
      <c r="A2112" s="20">
        <v>43577</v>
      </c>
      <c r="B2112">
        <v>200.699997</v>
      </c>
      <c r="C2112">
        <v>203.5</v>
      </c>
      <c r="D2112">
        <v>193.10000600000001</v>
      </c>
      <c r="E2112">
        <v>193.199997</v>
      </c>
      <c r="F2112">
        <v>193.199997</v>
      </c>
      <c r="G2112">
        <v>10675100</v>
      </c>
    </row>
    <row r="2113" spans="1:7" x14ac:dyDescent="0.25">
      <c r="A2113" s="20">
        <v>43578</v>
      </c>
      <c r="B2113">
        <v>190.800003</v>
      </c>
      <c r="C2113">
        <v>192.699997</v>
      </c>
      <c r="D2113">
        <v>186.699997</v>
      </c>
      <c r="E2113">
        <v>189.300003</v>
      </c>
      <c r="F2113">
        <v>189.300003</v>
      </c>
      <c r="G2113">
        <v>12249900</v>
      </c>
    </row>
    <row r="2114" spans="1:7" x14ac:dyDescent="0.25">
      <c r="A2114" s="20">
        <v>43579</v>
      </c>
      <c r="B2114">
        <v>189.39999399999999</v>
      </c>
      <c r="C2114">
        <v>198.10000600000001</v>
      </c>
      <c r="D2114">
        <v>188.60000600000001</v>
      </c>
      <c r="E2114">
        <v>196.699997</v>
      </c>
      <c r="F2114">
        <v>196.699997</v>
      </c>
      <c r="G2114">
        <v>15841400</v>
      </c>
    </row>
    <row r="2115" spans="1:7" x14ac:dyDescent="0.25">
      <c r="A2115" s="20">
        <v>43580</v>
      </c>
      <c r="B2115">
        <v>201.699997</v>
      </c>
      <c r="C2115">
        <v>216.39999399999999</v>
      </c>
      <c r="D2115">
        <v>197.699997</v>
      </c>
      <c r="E2115">
        <v>204.10000600000001</v>
      </c>
      <c r="F2115">
        <v>204.10000600000001</v>
      </c>
      <c r="G2115">
        <v>26728000</v>
      </c>
    </row>
    <row r="2116" spans="1:7" x14ac:dyDescent="0.25">
      <c r="A2116" s="20">
        <v>43581</v>
      </c>
      <c r="B2116">
        <v>201.10000600000001</v>
      </c>
      <c r="C2116">
        <v>207.5</v>
      </c>
      <c r="D2116">
        <v>191.699997</v>
      </c>
      <c r="E2116">
        <v>192.199997</v>
      </c>
      <c r="F2116">
        <v>192.199997</v>
      </c>
      <c r="G2116">
        <v>17352800</v>
      </c>
    </row>
    <row r="2117" spans="1:7" x14ac:dyDescent="0.25">
      <c r="A2117" s="20">
        <v>43584</v>
      </c>
      <c r="B2117">
        <v>193.800003</v>
      </c>
      <c r="C2117">
        <v>198</v>
      </c>
      <c r="D2117">
        <v>191.300003</v>
      </c>
      <c r="E2117">
        <v>197.5</v>
      </c>
      <c r="F2117">
        <v>197.5</v>
      </c>
      <c r="G2117">
        <v>9019300</v>
      </c>
    </row>
    <row r="2118" spans="1:7" x14ac:dyDescent="0.25">
      <c r="A2118" s="20">
        <v>43585</v>
      </c>
      <c r="B2118">
        <v>197</v>
      </c>
      <c r="C2118">
        <v>208.39999399999999</v>
      </c>
      <c r="D2118">
        <v>195.10000600000001</v>
      </c>
      <c r="E2118">
        <v>197.199997</v>
      </c>
      <c r="F2118">
        <v>197.199997</v>
      </c>
      <c r="G2118">
        <v>17699400</v>
      </c>
    </row>
    <row r="2119" spans="1:7" x14ac:dyDescent="0.25">
      <c r="A2119" s="20">
        <v>43586</v>
      </c>
      <c r="B2119">
        <v>193.5</v>
      </c>
      <c r="C2119">
        <v>211.5</v>
      </c>
      <c r="D2119">
        <v>191.10000600000001</v>
      </c>
      <c r="E2119">
        <v>211.300003</v>
      </c>
      <c r="F2119">
        <v>211.300003</v>
      </c>
      <c r="G2119">
        <v>21282900</v>
      </c>
    </row>
    <row r="2120" spans="1:7" x14ac:dyDescent="0.25">
      <c r="A2120" s="20">
        <v>43587</v>
      </c>
      <c r="B2120">
        <v>208</v>
      </c>
      <c r="C2120">
        <v>227.60000600000001</v>
      </c>
      <c r="D2120">
        <v>205.199997</v>
      </c>
      <c r="E2120">
        <v>212.10000600000001</v>
      </c>
      <c r="F2120">
        <v>212.10000600000001</v>
      </c>
      <c r="G2120">
        <v>34081900</v>
      </c>
    </row>
    <row r="2121" spans="1:7" x14ac:dyDescent="0.25">
      <c r="A2121" s="20">
        <v>43588</v>
      </c>
      <c r="B2121">
        <v>201.60000600000001</v>
      </c>
      <c r="C2121">
        <v>202.39999399999999</v>
      </c>
      <c r="D2121">
        <v>191.39999399999999</v>
      </c>
      <c r="E2121">
        <v>192.89999399999999</v>
      </c>
      <c r="F2121">
        <v>192.89999399999999</v>
      </c>
      <c r="G2121">
        <v>17133800</v>
      </c>
    </row>
    <row r="2122" spans="1:7" x14ac:dyDescent="0.25">
      <c r="A2122" s="20">
        <v>43591</v>
      </c>
      <c r="B2122">
        <v>230.60000600000001</v>
      </c>
      <c r="C2122">
        <v>234.10000600000001</v>
      </c>
      <c r="D2122">
        <v>210.199997</v>
      </c>
      <c r="E2122">
        <v>211.800003</v>
      </c>
      <c r="F2122">
        <v>211.800003</v>
      </c>
      <c r="G2122">
        <v>39471500</v>
      </c>
    </row>
    <row r="2123" spans="1:7" x14ac:dyDescent="0.25">
      <c r="A2123" s="20">
        <v>43592</v>
      </c>
      <c r="B2123">
        <v>236.199997</v>
      </c>
      <c r="C2123">
        <v>293.60000600000001</v>
      </c>
      <c r="D2123">
        <v>231.699997</v>
      </c>
      <c r="E2123">
        <v>281.29998799999998</v>
      </c>
      <c r="F2123">
        <v>281.29998799999998</v>
      </c>
      <c r="G2123">
        <v>71106800</v>
      </c>
    </row>
    <row r="2124" spans="1:7" x14ac:dyDescent="0.25">
      <c r="A2124" s="20">
        <v>43593</v>
      </c>
      <c r="B2124">
        <v>277.20001200000002</v>
      </c>
      <c r="C2124">
        <v>287.70001200000002</v>
      </c>
      <c r="D2124">
        <v>254.300003</v>
      </c>
      <c r="E2124">
        <v>271.39999399999999</v>
      </c>
      <c r="F2124">
        <v>271.39999399999999</v>
      </c>
      <c r="G2124">
        <v>35053000</v>
      </c>
    </row>
    <row r="2125" spans="1:7" x14ac:dyDescent="0.25">
      <c r="A2125" s="20">
        <v>43594</v>
      </c>
      <c r="B2125">
        <v>303.20001200000002</v>
      </c>
      <c r="C2125">
        <v>318.60000600000001</v>
      </c>
      <c r="D2125">
        <v>268.89999399999999</v>
      </c>
      <c r="E2125">
        <v>271.70001200000002</v>
      </c>
      <c r="F2125">
        <v>271.70001200000002</v>
      </c>
      <c r="G2125">
        <v>54642300</v>
      </c>
    </row>
    <row r="2126" spans="1:7" x14ac:dyDescent="0.25">
      <c r="A2126" s="20">
        <v>43595</v>
      </c>
      <c r="B2126">
        <v>276.79998799999998</v>
      </c>
      <c r="C2126">
        <v>289.29998799999998</v>
      </c>
      <c r="D2126">
        <v>230.300003</v>
      </c>
      <c r="E2126">
        <v>231.60000600000001</v>
      </c>
      <c r="F2126">
        <v>231.60000600000001</v>
      </c>
      <c r="G2126">
        <v>44500100</v>
      </c>
    </row>
    <row r="2127" spans="1:7" x14ac:dyDescent="0.25">
      <c r="A2127" s="20">
        <v>43598</v>
      </c>
      <c r="B2127">
        <v>287.39999399999999</v>
      </c>
      <c r="C2127">
        <v>299.79998799999998</v>
      </c>
      <c r="D2127">
        <v>271.39999399999999</v>
      </c>
      <c r="E2127">
        <v>296.10000600000001</v>
      </c>
      <c r="F2127">
        <v>296.10000600000001</v>
      </c>
      <c r="G2127">
        <v>49258500</v>
      </c>
    </row>
    <row r="2128" spans="1:7" x14ac:dyDescent="0.25">
      <c r="A2128" s="20">
        <v>43599</v>
      </c>
      <c r="B2128">
        <v>275.5</v>
      </c>
      <c r="C2128">
        <v>280</v>
      </c>
      <c r="D2128">
        <v>258.10000600000001</v>
      </c>
      <c r="E2128">
        <v>265</v>
      </c>
      <c r="F2128">
        <v>265</v>
      </c>
      <c r="G2128">
        <v>33236300</v>
      </c>
    </row>
    <row r="2129" spans="1:7" x14ac:dyDescent="0.25">
      <c r="A2129" s="20">
        <v>43600</v>
      </c>
      <c r="B2129">
        <v>280.60000600000001</v>
      </c>
      <c r="C2129">
        <v>283.5</v>
      </c>
      <c r="D2129">
        <v>242.60000600000001</v>
      </c>
      <c r="E2129">
        <v>243.800003</v>
      </c>
      <c r="F2129">
        <v>243.800003</v>
      </c>
      <c r="G2129">
        <v>25820900</v>
      </c>
    </row>
    <row r="2130" spans="1:7" x14ac:dyDescent="0.25">
      <c r="A2130" s="20">
        <v>43601</v>
      </c>
      <c r="B2130">
        <v>239.800003</v>
      </c>
      <c r="C2130">
        <v>240.10000600000001</v>
      </c>
      <c r="D2130">
        <v>220.300003</v>
      </c>
      <c r="E2130">
        <v>224.199997</v>
      </c>
      <c r="F2130">
        <v>224.199997</v>
      </c>
      <c r="G2130">
        <v>24858600</v>
      </c>
    </row>
    <row r="2131" spans="1:7" x14ac:dyDescent="0.25">
      <c r="A2131" s="20">
        <v>43602</v>
      </c>
      <c r="B2131">
        <v>241.300003</v>
      </c>
      <c r="C2131">
        <v>241.5</v>
      </c>
      <c r="D2131">
        <v>218.5</v>
      </c>
      <c r="E2131">
        <v>229.89999399999999</v>
      </c>
      <c r="F2131">
        <v>229.89999399999999</v>
      </c>
      <c r="G2131">
        <v>37693900</v>
      </c>
    </row>
    <row r="2132" spans="1:7" x14ac:dyDescent="0.25">
      <c r="A2132" s="20">
        <v>43605</v>
      </c>
      <c r="B2132">
        <v>241.39999399999999</v>
      </c>
      <c r="C2132">
        <v>249.699997</v>
      </c>
      <c r="D2132">
        <v>228.10000600000001</v>
      </c>
      <c r="E2132">
        <v>235.5</v>
      </c>
      <c r="F2132">
        <v>235.5</v>
      </c>
      <c r="G2132">
        <v>30794000</v>
      </c>
    </row>
    <row r="2133" spans="1:7" x14ac:dyDescent="0.25">
      <c r="A2133" s="20">
        <v>43606</v>
      </c>
      <c r="B2133">
        <v>222</v>
      </c>
      <c r="C2133">
        <v>222.39999399999999</v>
      </c>
      <c r="D2133">
        <v>213</v>
      </c>
      <c r="E2133">
        <v>214.300003</v>
      </c>
      <c r="F2133">
        <v>214.300003</v>
      </c>
      <c r="G2133">
        <v>20930200</v>
      </c>
    </row>
    <row r="2134" spans="1:7" x14ac:dyDescent="0.25">
      <c r="A2134" s="20">
        <v>43607</v>
      </c>
      <c r="B2134">
        <v>216</v>
      </c>
      <c r="C2134">
        <v>217.199997</v>
      </c>
      <c r="D2134">
        <v>206</v>
      </c>
      <c r="E2134">
        <v>209.39999399999999</v>
      </c>
      <c r="F2134">
        <v>209.39999399999999</v>
      </c>
      <c r="G2134">
        <v>22343500</v>
      </c>
    </row>
    <row r="2135" spans="1:7" x14ac:dyDescent="0.25">
      <c r="A2135" s="20">
        <v>43608</v>
      </c>
      <c r="B2135">
        <v>224.5</v>
      </c>
      <c r="C2135">
        <v>242.199997</v>
      </c>
      <c r="D2135">
        <v>224.300003</v>
      </c>
      <c r="E2135">
        <v>235.39999399999999</v>
      </c>
      <c r="F2135">
        <v>235.39999399999999</v>
      </c>
      <c r="G2135">
        <v>41056200</v>
      </c>
    </row>
    <row r="2136" spans="1:7" x14ac:dyDescent="0.25">
      <c r="A2136" s="20">
        <v>43609</v>
      </c>
      <c r="B2136">
        <v>221.800003</v>
      </c>
      <c r="C2136">
        <v>231.60000600000001</v>
      </c>
      <c r="D2136">
        <v>217.199997</v>
      </c>
      <c r="E2136">
        <v>225.39999399999999</v>
      </c>
      <c r="F2136">
        <v>225.39999399999999</v>
      </c>
      <c r="G2136">
        <v>24412300</v>
      </c>
    </row>
    <row r="2137" spans="1:7" x14ac:dyDescent="0.25">
      <c r="A2137" s="20">
        <v>43613</v>
      </c>
      <c r="B2137">
        <v>222.5</v>
      </c>
      <c r="C2137">
        <v>238.699997</v>
      </c>
      <c r="D2137">
        <v>216.199997</v>
      </c>
      <c r="E2137">
        <v>238.10000600000001</v>
      </c>
      <c r="F2137">
        <v>238.10000600000001</v>
      </c>
      <c r="G2137">
        <v>23656400</v>
      </c>
    </row>
    <row r="2138" spans="1:7" x14ac:dyDescent="0.25">
      <c r="A2138" s="20">
        <v>43614</v>
      </c>
      <c r="B2138">
        <v>249</v>
      </c>
      <c r="C2138">
        <v>256.10000600000001</v>
      </c>
      <c r="D2138">
        <v>240</v>
      </c>
      <c r="E2138">
        <v>246.800003</v>
      </c>
      <c r="F2138">
        <v>246.800003</v>
      </c>
      <c r="G2138">
        <v>39533200</v>
      </c>
    </row>
    <row r="2139" spans="1:7" x14ac:dyDescent="0.25">
      <c r="A2139" s="20">
        <v>43615</v>
      </c>
      <c r="B2139">
        <v>237</v>
      </c>
      <c r="C2139">
        <v>248.5</v>
      </c>
      <c r="D2139">
        <v>232</v>
      </c>
      <c r="E2139">
        <v>238.89999399999999</v>
      </c>
      <c r="F2139">
        <v>238.89999399999999</v>
      </c>
      <c r="G2139">
        <v>25014600</v>
      </c>
    </row>
    <row r="2140" spans="1:7" x14ac:dyDescent="0.25">
      <c r="A2140" s="20">
        <v>43616</v>
      </c>
      <c r="B2140">
        <v>261.60000600000001</v>
      </c>
      <c r="C2140">
        <v>263.89999399999999</v>
      </c>
      <c r="D2140">
        <v>248.89999399999999</v>
      </c>
      <c r="E2140">
        <v>257.5</v>
      </c>
      <c r="F2140">
        <v>257.5</v>
      </c>
      <c r="G2140">
        <v>36648000</v>
      </c>
    </row>
    <row r="2141" spans="1:7" x14ac:dyDescent="0.25">
      <c r="A2141" s="20">
        <v>43619</v>
      </c>
      <c r="B2141">
        <v>255.699997</v>
      </c>
      <c r="C2141">
        <v>272.79998799999998</v>
      </c>
      <c r="D2141">
        <v>247.199997</v>
      </c>
      <c r="E2141">
        <v>260.5</v>
      </c>
      <c r="F2141">
        <v>260.5</v>
      </c>
      <c r="G2141">
        <v>40848100</v>
      </c>
    </row>
    <row r="2142" spans="1:7" x14ac:dyDescent="0.25">
      <c r="A2142" s="20">
        <v>43620</v>
      </c>
      <c r="B2142">
        <v>246.60000600000001</v>
      </c>
      <c r="C2142">
        <v>253.60000600000001</v>
      </c>
      <c r="D2142">
        <v>233.60000600000001</v>
      </c>
      <c r="E2142">
        <v>234.699997</v>
      </c>
      <c r="F2142">
        <v>234.699997</v>
      </c>
      <c r="G2142">
        <v>24738800</v>
      </c>
    </row>
    <row r="2143" spans="1:7" x14ac:dyDescent="0.25">
      <c r="A2143" s="20">
        <v>43621</v>
      </c>
      <c r="B2143">
        <v>230.300003</v>
      </c>
      <c r="C2143">
        <v>239</v>
      </c>
      <c r="D2143">
        <v>223.60000600000001</v>
      </c>
      <c r="E2143">
        <v>225.300003</v>
      </c>
      <c r="F2143">
        <v>225.300003</v>
      </c>
      <c r="G2143">
        <v>21099400</v>
      </c>
    </row>
    <row r="2144" spans="1:7" x14ac:dyDescent="0.25">
      <c r="A2144" s="20">
        <v>43622</v>
      </c>
      <c r="B2144">
        <v>223</v>
      </c>
      <c r="C2144">
        <v>227.300003</v>
      </c>
      <c r="D2144">
        <v>215.39999399999999</v>
      </c>
      <c r="E2144">
        <v>216.60000600000001</v>
      </c>
      <c r="F2144">
        <v>216.60000600000001</v>
      </c>
      <c r="G2144">
        <v>16659000</v>
      </c>
    </row>
    <row r="2145" spans="1:7" x14ac:dyDescent="0.25">
      <c r="A2145" s="20">
        <v>43623</v>
      </c>
      <c r="B2145">
        <v>215.699997</v>
      </c>
      <c r="C2145">
        <v>221.800003</v>
      </c>
      <c r="D2145">
        <v>213.39999399999999</v>
      </c>
      <c r="E2145">
        <v>220.10000600000001</v>
      </c>
      <c r="F2145">
        <v>220.10000600000001</v>
      </c>
      <c r="G2145">
        <v>16569300</v>
      </c>
    </row>
    <row r="2146" spans="1:7" x14ac:dyDescent="0.25">
      <c r="A2146" s="20">
        <v>43626</v>
      </c>
      <c r="B2146">
        <v>214</v>
      </c>
      <c r="C2146">
        <v>222.60000600000001</v>
      </c>
      <c r="D2146">
        <v>212.60000600000001</v>
      </c>
      <c r="E2146">
        <v>216.300003</v>
      </c>
      <c r="F2146">
        <v>216.300003</v>
      </c>
      <c r="G2146">
        <v>13177300</v>
      </c>
    </row>
    <row r="2147" spans="1:7" x14ac:dyDescent="0.25">
      <c r="A2147" s="20">
        <v>43627</v>
      </c>
      <c r="B2147">
        <v>210</v>
      </c>
      <c r="C2147">
        <v>223.300003</v>
      </c>
      <c r="D2147">
        <v>209</v>
      </c>
      <c r="E2147">
        <v>217.60000600000001</v>
      </c>
      <c r="F2147">
        <v>217.60000600000001</v>
      </c>
      <c r="G2147">
        <v>21045800</v>
      </c>
    </row>
    <row r="2148" spans="1:7" x14ac:dyDescent="0.25">
      <c r="A2148" s="20">
        <v>43628</v>
      </c>
      <c r="B2148">
        <v>220.800003</v>
      </c>
      <c r="C2148">
        <v>224.300003</v>
      </c>
      <c r="D2148">
        <v>214.5</v>
      </c>
      <c r="E2148">
        <v>215.60000600000001</v>
      </c>
      <c r="F2148">
        <v>215.60000600000001</v>
      </c>
      <c r="G2148">
        <v>16710000</v>
      </c>
    </row>
    <row r="2149" spans="1:7" x14ac:dyDescent="0.25">
      <c r="A2149" s="20">
        <v>43629</v>
      </c>
      <c r="B2149">
        <v>211.5</v>
      </c>
      <c r="C2149">
        <v>217.5</v>
      </c>
      <c r="D2149">
        <v>209.5</v>
      </c>
      <c r="E2149">
        <v>213.199997</v>
      </c>
      <c r="F2149">
        <v>213.199997</v>
      </c>
      <c r="G2149">
        <v>14757100</v>
      </c>
    </row>
    <row r="2150" spans="1:7" x14ac:dyDescent="0.25">
      <c r="A2150" s="20">
        <v>43630</v>
      </c>
      <c r="B2150">
        <v>215.5</v>
      </c>
      <c r="C2150">
        <v>219.60000600000001</v>
      </c>
      <c r="D2150">
        <v>208.5</v>
      </c>
      <c r="E2150">
        <v>209.5</v>
      </c>
      <c r="F2150">
        <v>209.5</v>
      </c>
      <c r="G2150">
        <v>13305800</v>
      </c>
    </row>
    <row r="2151" spans="1:7" x14ac:dyDescent="0.25">
      <c r="A2151" s="20">
        <v>43633</v>
      </c>
      <c r="B2151">
        <v>208.5</v>
      </c>
      <c r="C2151">
        <v>209.89999399999999</v>
      </c>
      <c r="D2151">
        <v>202.89999399999999</v>
      </c>
      <c r="E2151">
        <v>204.5</v>
      </c>
      <c r="F2151">
        <v>204.5</v>
      </c>
      <c r="G2151">
        <v>11157500</v>
      </c>
    </row>
    <row r="2152" spans="1:7" x14ac:dyDescent="0.25">
      <c r="A2152" s="20">
        <v>43634</v>
      </c>
      <c r="B2152">
        <v>198.5</v>
      </c>
      <c r="C2152">
        <v>203.60000600000001</v>
      </c>
      <c r="D2152">
        <v>195.39999399999999</v>
      </c>
      <c r="E2152">
        <v>201.39999399999999</v>
      </c>
      <c r="F2152">
        <v>201.39999399999999</v>
      </c>
      <c r="G2152">
        <v>17687500</v>
      </c>
    </row>
    <row r="2153" spans="1:7" x14ac:dyDescent="0.25">
      <c r="A2153" s="20">
        <v>43635</v>
      </c>
      <c r="B2153">
        <v>198.199997</v>
      </c>
      <c r="C2153">
        <v>202.89999399999999</v>
      </c>
      <c r="D2153">
        <v>188.199997</v>
      </c>
      <c r="E2153">
        <v>188.699997</v>
      </c>
      <c r="F2153">
        <v>188.699997</v>
      </c>
      <c r="G2153">
        <v>21096200</v>
      </c>
    </row>
    <row r="2154" spans="1:7" x14ac:dyDescent="0.25">
      <c r="A2154" s="20">
        <v>43636</v>
      </c>
      <c r="B2154">
        <v>182.60000600000001</v>
      </c>
      <c r="C2154">
        <v>200.39999399999999</v>
      </c>
      <c r="D2154">
        <v>180</v>
      </c>
      <c r="E2154">
        <v>189.800003</v>
      </c>
      <c r="F2154">
        <v>189.800003</v>
      </c>
      <c r="G2154">
        <v>24782500</v>
      </c>
    </row>
    <row r="2155" spans="1:7" x14ac:dyDescent="0.25">
      <c r="A2155" s="20">
        <v>43637</v>
      </c>
      <c r="B2155">
        <v>191.800003</v>
      </c>
      <c r="C2155">
        <v>199.199997</v>
      </c>
      <c r="D2155">
        <v>187.800003</v>
      </c>
      <c r="E2155">
        <v>197.60000600000001</v>
      </c>
      <c r="F2155">
        <v>197.60000600000001</v>
      </c>
      <c r="G2155">
        <v>13340600</v>
      </c>
    </row>
    <row r="2156" spans="1:7" x14ac:dyDescent="0.25">
      <c r="A2156" s="20">
        <v>43640</v>
      </c>
      <c r="B2156">
        <v>194.60000600000001</v>
      </c>
      <c r="C2156">
        <v>196.39999399999999</v>
      </c>
      <c r="D2156">
        <v>191.10000600000001</v>
      </c>
      <c r="E2156">
        <v>194.199997</v>
      </c>
      <c r="F2156">
        <v>194.199997</v>
      </c>
      <c r="G2156">
        <v>11382800</v>
      </c>
    </row>
    <row r="2157" spans="1:7" x14ac:dyDescent="0.25">
      <c r="A2157" s="20">
        <v>43641</v>
      </c>
      <c r="B2157">
        <v>194.300003</v>
      </c>
      <c r="C2157">
        <v>204.89999399999999</v>
      </c>
      <c r="D2157">
        <v>194.300003</v>
      </c>
      <c r="E2157">
        <v>203</v>
      </c>
      <c r="F2157">
        <v>203</v>
      </c>
      <c r="G2157">
        <v>20208300</v>
      </c>
    </row>
    <row r="2158" spans="1:7" x14ac:dyDescent="0.25">
      <c r="A2158" s="20">
        <v>43642</v>
      </c>
      <c r="B2158">
        <v>195.699997</v>
      </c>
      <c r="C2158">
        <v>202.800003</v>
      </c>
      <c r="D2158">
        <v>193.699997</v>
      </c>
      <c r="E2158">
        <v>199.5</v>
      </c>
      <c r="F2158">
        <v>199.5</v>
      </c>
      <c r="G2158">
        <v>11707700</v>
      </c>
    </row>
    <row r="2159" spans="1:7" x14ac:dyDescent="0.25">
      <c r="A2159" s="20">
        <v>43643</v>
      </c>
      <c r="B2159">
        <v>197.39999399999999</v>
      </c>
      <c r="C2159">
        <v>199.300003</v>
      </c>
      <c r="D2159">
        <v>191.5</v>
      </c>
      <c r="E2159">
        <v>193.89999399999999</v>
      </c>
      <c r="F2159">
        <v>193.89999399999999</v>
      </c>
      <c r="G2159">
        <v>12994100</v>
      </c>
    </row>
    <row r="2160" spans="1:7" x14ac:dyDescent="0.25">
      <c r="A2160" s="20">
        <v>43644</v>
      </c>
      <c r="B2160">
        <v>190.800003</v>
      </c>
      <c r="C2160">
        <v>193</v>
      </c>
      <c r="D2160">
        <v>187.199997</v>
      </c>
      <c r="E2160">
        <v>188.60000600000001</v>
      </c>
      <c r="F2160">
        <v>188.60000600000001</v>
      </c>
      <c r="G2160">
        <v>11628200</v>
      </c>
    </row>
    <row r="2161" spans="1:7" x14ac:dyDescent="0.25">
      <c r="A2161" s="20">
        <v>43647</v>
      </c>
      <c r="B2161">
        <v>171</v>
      </c>
      <c r="C2161">
        <v>175.300003</v>
      </c>
      <c r="D2161">
        <v>168.199997</v>
      </c>
      <c r="E2161">
        <v>169.10000600000001</v>
      </c>
      <c r="F2161">
        <v>169.10000600000001</v>
      </c>
      <c r="G2161">
        <v>20308400</v>
      </c>
    </row>
    <row r="2162" spans="1:7" x14ac:dyDescent="0.25">
      <c r="A2162" s="20">
        <v>43648</v>
      </c>
      <c r="B2162">
        <v>169.89999399999999</v>
      </c>
      <c r="C2162">
        <v>170</v>
      </c>
      <c r="D2162">
        <v>156</v>
      </c>
      <c r="E2162">
        <v>156.5</v>
      </c>
      <c r="F2162">
        <v>156.5</v>
      </c>
      <c r="G2162">
        <v>23011500</v>
      </c>
    </row>
    <row r="2163" spans="1:7" x14ac:dyDescent="0.25">
      <c r="A2163" s="20">
        <v>43649</v>
      </c>
      <c r="B2163">
        <v>156.39999399999999</v>
      </c>
      <c r="C2163">
        <v>159.5</v>
      </c>
      <c r="D2163">
        <v>153.699997</v>
      </c>
      <c r="E2163">
        <v>154.89999399999999</v>
      </c>
      <c r="F2163">
        <v>154.89999399999999</v>
      </c>
      <c r="G2163">
        <v>11371800</v>
      </c>
    </row>
    <row r="2164" spans="1:7" x14ac:dyDescent="0.25">
      <c r="A2164" s="20">
        <v>43651</v>
      </c>
      <c r="B2164">
        <v>160.800003</v>
      </c>
      <c r="C2164">
        <v>169.199997</v>
      </c>
      <c r="D2164">
        <v>154.699997</v>
      </c>
      <c r="E2164">
        <v>155.800003</v>
      </c>
      <c r="F2164">
        <v>155.800003</v>
      </c>
      <c r="G2164">
        <v>21105700</v>
      </c>
    </row>
    <row r="2165" spans="1:7" x14ac:dyDescent="0.25">
      <c r="A2165" s="20">
        <v>43654</v>
      </c>
      <c r="B2165">
        <v>162.5</v>
      </c>
      <c r="C2165">
        <v>166</v>
      </c>
      <c r="D2165">
        <v>159.199997</v>
      </c>
      <c r="E2165">
        <v>163.199997</v>
      </c>
      <c r="F2165">
        <v>163.199997</v>
      </c>
      <c r="G2165">
        <v>14994300</v>
      </c>
    </row>
    <row r="2166" spans="1:7" x14ac:dyDescent="0.25">
      <c r="A2166" s="20">
        <v>43655</v>
      </c>
      <c r="B2166">
        <v>171.199997</v>
      </c>
      <c r="C2166">
        <v>171.60000600000001</v>
      </c>
      <c r="D2166">
        <v>162.60000600000001</v>
      </c>
      <c r="E2166">
        <v>163.39999399999999</v>
      </c>
      <c r="F2166">
        <v>163.39999399999999</v>
      </c>
      <c r="G2166">
        <v>12749100</v>
      </c>
    </row>
    <row r="2167" spans="1:7" x14ac:dyDescent="0.25">
      <c r="A2167" s="20">
        <v>43656</v>
      </c>
      <c r="B2167">
        <v>158.699997</v>
      </c>
      <c r="C2167">
        <v>159.39999399999999</v>
      </c>
      <c r="D2167">
        <v>153.5</v>
      </c>
      <c r="E2167">
        <v>154.300003</v>
      </c>
      <c r="F2167">
        <v>154.300003</v>
      </c>
      <c r="G2167">
        <v>17040100</v>
      </c>
    </row>
    <row r="2168" spans="1:7" x14ac:dyDescent="0.25">
      <c r="A2168" s="20">
        <v>43657</v>
      </c>
      <c r="B2168">
        <v>150.60000600000001</v>
      </c>
      <c r="C2168">
        <v>154.5</v>
      </c>
      <c r="D2168">
        <v>147.89999399999999</v>
      </c>
      <c r="E2168">
        <v>150</v>
      </c>
      <c r="F2168">
        <v>150</v>
      </c>
      <c r="G2168">
        <v>19518900</v>
      </c>
    </row>
    <row r="2169" spans="1:7" x14ac:dyDescent="0.25">
      <c r="A2169" s="20">
        <v>43658</v>
      </c>
      <c r="B2169">
        <v>148.199997</v>
      </c>
      <c r="C2169">
        <v>150</v>
      </c>
      <c r="D2169">
        <v>145</v>
      </c>
      <c r="E2169">
        <v>145.300003</v>
      </c>
      <c r="F2169">
        <v>145.300003</v>
      </c>
      <c r="G2169">
        <v>15934200</v>
      </c>
    </row>
    <row r="2170" spans="1:7" x14ac:dyDescent="0.25">
      <c r="A2170" s="20">
        <v>43661</v>
      </c>
      <c r="B2170">
        <v>144.39999399999999</v>
      </c>
      <c r="C2170">
        <v>146.699997</v>
      </c>
      <c r="D2170">
        <v>142.60000600000001</v>
      </c>
      <c r="E2170">
        <v>143.89999399999999</v>
      </c>
      <c r="F2170">
        <v>143.89999399999999</v>
      </c>
      <c r="G2170">
        <v>10923500</v>
      </c>
    </row>
    <row r="2171" spans="1:7" x14ac:dyDescent="0.25">
      <c r="A2171" s="20">
        <v>43662</v>
      </c>
      <c r="B2171">
        <v>142.800003</v>
      </c>
      <c r="C2171">
        <v>145.89999399999999</v>
      </c>
      <c r="D2171">
        <v>138.60000600000001</v>
      </c>
      <c r="E2171">
        <v>144.5</v>
      </c>
      <c r="F2171">
        <v>144.5</v>
      </c>
      <c r="G2171">
        <v>19542700</v>
      </c>
    </row>
    <row r="2172" spans="1:7" x14ac:dyDescent="0.25">
      <c r="A2172" s="20">
        <v>43663</v>
      </c>
      <c r="B2172">
        <v>142.300003</v>
      </c>
      <c r="C2172">
        <v>150.300003</v>
      </c>
      <c r="D2172">
        <v>140.699997</v>
      </c>
      <c r="E2172">
        <v>150.300003</v>
      </c>
      <c r="F2172">
        <v>150.300003</v>
      </c>
      <c r="G2172">
        <v>21861900</v>
      </c>
    </row>
    <row r="2173" spans="1:7" x14ac:dyDescent="0.25">
      <c r="A2173" s="20">
        <v>43664</v>
      </c>
      <c r="B2173">
        <v>150.800003</v>
      </c>
      <c r="C2173">
        <v>155</v>
      </c>
      <c r="D2173">
        <v>142.699997</v>
      </c>
      <c r="E2173">
        <v>147.5</v>
      </c>
      <c r="F2173">
        <v>147.5</v>
      </c>
      <c r="G2173">
        <v>23461500</v>
      </c>
    </row>
    <row r="2174" spans="1:7" x14ac:dyDescent="0.25">
      <c r="A2174" s="20">
        <v>43665</v>
      </c>
      <c r="B2174">
        <v>142.300003</v>
      </c>
      <c r="C2174">
        <v>151.300003</v>
      </c>
      <c r="D2174">
        <v>141.199997</v>
      </c>
      <c r="E2174">
        <v>150</v>
      </c>
      <c r="F2174">
        <v>150</v>
      </c>
      <c r="G2174">
        <v>22777800</v>
      </c>
    </row>
    <row r="2175" spans="1:7" x14ac:dyDescent="0.25">
      <c r="A2175" s="20">
        <v>43668</v>
      </c>
      <c r="B2175">
        <v>149.300003</v>
      </c>
      <c r="C2175">
        <v>151.699997</v>
      </c>
      <c r="D2175">
        <v>142.800003</v>
      </c>
      <c r="E2175">
        <v>145.10000600000001</v>
      </c>
      <c r="F2175">
        <v>145.10000600000001</v>
      </c>
      <c r="G2175">
        <v>17274500</v>
      </c>
    </row>
    <row r="2176" spans="1:7" x14ac:dyDescent="0.25">
      <c r="A2176" s="20">
        <v>43669</v>
      </c>
      <c r="B2176">
        <v>140.300003</v>
      </c>
      <c r="C2176">
        <v>144.199997</v>
      </c>
      <c r="D2176">
        <v>134.300003</v>
      </c>
      <c r="E2176">
        <v>134.300003</v>
      </c>
      <c r="F2176">
        <v>134.300003</v>
      </c>
      <c r="G2176">
        <v>22698900</v>
      </c>
    </row>
    <row r="2177" spans="1:7" x14ac:dyDescent="0.25">
      <c r="A2177" s="20">
        <v>43670</v>
      </c>
      <c r="B2177">
        <v>137.10000600000001</v>
      </c>
      <c r="C2177">
        <v>137.60000600000001</v>
      </c>
      <c r="D2177">
        <v>127</v>
      </c>
      <c r="E2177">
        <v>128.199997</v>
      </c>
      <c r="F2177">
        <v>128.199997</v>
      </c>
      <c r="G2177">
        <v>17374100</v>
      </c>
    </row>
    <row r="2178" spans="1:7" x14ac:dyDescent="0.25">
      <c r="A2178" s="20">
        <v>43671</v>
      </c>
      <c r="B2178">
        <v>130</v>
      </c>
      <c r="C2178">
        <v>139.800003</v>
      </c>
      <c r="D2178">
        <v>129.699997</v>
      </c>
      <c r="E2178">
        <v>135.300003</v>
      </c>
      <c r="F2178">
        <v>135.300003</v>
      </c>
      <c r="G2178">
        <v>27198200</v>
      </c>
    </row>
    <row r="2179" spans="1:7" x14ac:dyDescent="0.25">
      <c r="A2179" s="20">
        <v>43672</v>
      </c>
      <c r="B2179">
        <v>130.89999399999999</v>
      </c>
      <c r="C2179">
        <v>131.39999399999999</v>
      </c>
      <c r="D2179">
        <v>127.199997</v>
      </c>
      <c r="E2179">
        <v>129.300003</v>
      </c>
      <c r="F2179">
        <v>129.300003</v>
      </c>
      <c r="G2179">
        <v>16136200</v>
      </c>
    </row>
    <row r="2180" spans="1:7" x14ac:dyDescent="0.25">
      <c r="A2180" s="20">
        <v>43675</v>
      </c>
      <c r="B2180">
        <v>129.10000600000001</v>
      </c>
      <c r="C2180">
        <v>133.300003</v>
      </c>
      <c r="D2180">
        <v>128.89999399999999</v>
      </c>
      <c r="E2180">
        <v>131.5</v>
      </c>
      <c r="F2180">
        <v>131.5</v>
      </c>
      <c r="G2180">
        <v>15277000</v>
      </c>
    </row>
    <row r="2181" spans="1:7" x14ac:dyDescent="0.25">
      <c r="A2181" s="20">
        <v>43676</v>
      </c>
      <c r="B2181">
        <v>136.199997</v>
      </c>
      <c r="C2181">
        <v>138.300003</v>
      </c>
      <c r="D2181">
        <v>132.5</v>
      </c>
      <c r="E2181">
        <v>137</v>
      </c>
      <c r="F2181">
        <v>137</v>
      </c>
      <c r="G2181">
        <v>19120600</v>
      </c>
    </row>
    <row r="2182" spans="1:7" x14ac:dyDescent="0.25">
      <c r="A2182" s="20">
        <v>43677</v>
      </c>
      <c r="B2182">
        <v>136.199997</v>
      </c>
      <c r="C2182">
        <v>160.300003</v>
      </c>
      <c r="D2182">
        <v>131.89999399999999</v>
      </c>
      <c r="E2182">
        <v>151.300003</v>
      </c>
      <c r="F2182">
        <v>151.300003</v>
      </c>
      <c r="G2182">
        <v>45712900</v>
      </c>
    </row>
    <row r="2183" spans="1:7" x14ac:dyDescent="0.25">
      <c r="A2183" s="20">
        <v>43678</v>
      </c>
      <c r="B2183">
        <v>151.300003</v>
      </c>
      <c r="C2183">
        <v>182.89999399999999</v>
      </c>
      <c r="D2183">
        <v>138.5</v>
      </c>
      <c r="E2183">
        <v>173.10000600000001</v>
      </c>
      <c r="F2183">
        <v>173.10000600000001</v>
      </c>
      <c r="G2183">
        <v>77821900</v>
      </c>
    </row>
    <row r="2184" spans="1:7" x14ac:dyDescent="0.25">
      <c r="A2184" s="20">
        <v>43679</v>
      </c>
      <c r="B2184">
        <v>173.60000600000001</v>
      </c>
      <c r="C2184">
        <v>190.10000600000001</v>
      </c>
      <c r="D2184">
        <v>171.5</v>
      </c>
      <c r="E2184">
        <v>176.5</v>
      </c>
      <c r="F2184">
        <v>176.5</v>
      </c>
      <c r="G2184">
        <v>61351900</v>
      </c>
    </row>
    <row r="2185" spans="1:7" x14ac:dyDescent="0.25">
      <c r="A2185" s="20">
        <v>43682</v>
      </c>
      <c r="B2185">
        <v>201.800003</v>
      </c>
      <c r="C2185">
        <v>229.89999399999999</v>
      </c>
      <c r="D2185">
        <v>198.60000600000001</v>
      </c>
      <c r="E2185">
        <v>225.699997</v>
      </c>
      <c r="F2185">
        <v>225.699997</v>
      </c>
      <c r="G2185">
        <v>80063700</v>
      </c>
    </row>
    <row r="2186" spans="1:7" x14ac:dyDescent="0.25">
      <c r="A2186" s="20">
        <v>43683</v>
      </c>
      <c r="B2186">
        <v>206.39999399999999</v>
      </c>
      <c r="C2186">
        <v>229.60000600000001</v>
      </c>
      <c r="D2186">
        <v>196</v>
      </c>
      <c r="E2186">
        <v>196.5</v>
      </c>
      <c r="F2186">
        <v>196.5</v>
      </c>
      <c r="G2186">
        <v>53097400</v>
      </c>
    </row>
    <row r="2187" spans="1:7" x14ac:dyDescent="0.25">
      <c r="A2187" s="20">
        <v>43684</v>
      </c>
      <c r="B2187">
        <v>224.89999399999999</v>
      </c>
      <c r="C2187">
        <v>234.300003</v>
      </c>
      <c r="D2187">
        <v>196.89999399999999</v>
      </c>
      <c r="E2187">
        <v>198.60000600000001</v>
      </c>
      <c r="F2187">
        <v>198.60000600000001</v>
      </c>
      <c r="G2187">
        <v>56809500</v>
      </c>
    </row>
    <row r="2188" spans="1:7" x14ac:dyDescent="0.25">
      <c r="A2188" s="20">
        <v>43685</v>
      </c>
      <c r="B2188">
        <v>190.60000600000001</v>
      </c>
      <c r="C2188">
        <v>195.800003</v>
      </c>
      <c r="D2188">
        <v>174.39999399999999</v>
      </c>
      <c r="E2188">
        <v>176.199997</v>
      </c>
      <c r="F2188">
        <v>176.199997</v>
      </c>
      <c r="G2188">
        <v>35099800</v>
      </c>
    </row>
    <row r="2189" spans="1:7" x14ac:dyDescent="0.25">
      <c r="A2189" s="20">
        <v>43686</v>
      </c>
      <c r="B2189">
        <v>181.60000600000001</v>
      </c>
      <c r="C2189">
        <v>194.800003</v>
      </c>
      <c r="D2189">
        <v>178.5</v>
      </c>
      <c r="E2189">
        <v>188.10000600000001</v>
      </c>
      <c r="F2189">
        <v>188.10000600000001</v>
      </c>
      <c r="G2189">
        <v>39939300</v>
      </c>
    </row>
    <row r="2190" spans="1:7" x14ac:dyDescent="0.25">
      <c r="A2190" s="20">
        <v>43689</v>
      </c>
      <c r="B2190">
        <v>194.800003</v>
      </c>
      <c r="C2190">
        <v>216</v>
      </c>
      <c r="D2190">
        <v>192.800003</v>
      </c>
      <c r="E2190">
        <v>214.39999399999999</v>
      </c>
      <c r="F2190">
        <v>214.39999399999999</v>
      </c>
      <c r="G2190">
        <v>43775800</v>
      </c>
    </row>
    <row r="2191" spans="1:7" x14ac:dyDescent="0.25">
      <c r="A2191" s="20">
        <v>43690</v>
      </c>
      <c r="B2191">
        <v>220.5</v>
      </c>
      <c r="C2191">
        <v>221.60000600000001</v>
      </c>
      <c r="D2191">
        <v>182.5</v>
      </c>
      <c r="E2191">
        <v>183.39999399999999</v>
      </c>
      <c r="F2191">
        <v>183.39999399999999</v>
      </c>
      <c r="G2191">
        <v>45239500</v>
      </c>
    </row>
    <row r="2192" spans="1:7" x14ac:dyDescent="0.25">
      <c r="A2192" s="20">
        <v>43691</v>
      </c>
      <c r="B2192">
        <v>207.300003</v>
      </c>
      <c r="C2192">
        <v>232.199997</v>
      </c>
      <c r="D2192">
        <v>200</v>
      </c>
      <c r="E2192">
        <v>231.89999399999999</v>
      </c>
      <c r="F2192">
        <v>231.89999399999999</v>
      </c>
      <c r="G2192">
        <v>71360100</v>
      </c>
    </row>
    <row r="2193" spans="1:7" x14ac:dyDescent="0.25">
      <c r="A2193" s="20">
        <v>43692</v>
      </c>
      <c r="B2193">
        <v>220.800003</v>
      </c>
      <c r="C2193">
        <v>241.10000600000001</v>
      </c>
      <c r="D2193">
        <v>217.199997</v>
      </c>
      <c r="E2193">
        <v>221.60000600000001</v>
      </c>
      <c r="F2193">
        <v>221.60000600000001</v>
      </c>
      <c r="G2193">
        <v>52518500</v>
      </c>
    </row>
    <row r="2194" spans="1:7" x14ac:dyDescent="0.25">
      <c r="A2194" s="20">
        <v>43693</v>
      </c>
      <c r="B2194">
        <v>213.10000600000001</v>
      </c>
      <c r="C2194">
        <v>213.39999399999999</v>
      </c>
      <c r="D2194">
        <v>196.800003</v>
      </c>
      <c r="E2194">
        <v>197.89999399999999</v>
      </c>
      <c r="F2194">
        <v>197.89999399999999</v>
      </c>
      <c r="G2194">
        <v>33349300</v>
      </c>
    </row>
    <row r="2195" spans="1:7" x14ac:dyDescent="0.25">
      <c r="A2195" s="20">
        <v>43696</v>
      </c>
      <c r="B2195">
        <v>181</v>
      </c>
      <c r="C2195">
        <v>183.39999399999999</v>
      </c>
      <c r="D2195">
        <v>168.60000600000001</v>
      </c>
      <c r="E2195">
        <v>169.199997</v>
      </c>
      <c r="F2195">
        <v>169.199997</v>
      </c>
      <c r="G2195">
        <v>27197600</v>
      </c>
    </row>
    <row r="2196" spans="1:7" x14ac:dyDescent="0.25">
      <c r="A2196" s="20">
        <v>43697</v>
      </c>
      <c r="B2196">
        <v>172.300003</v>
      </c>
      <c r="C2196">
        <v>179.60000600000001</v>
      </c>
      <c r="D2196">
        <v>169.699997</v>
      </c>
      <c r="E2196">
        <v>177.10000600000001</v>
      </c>
      <c r="F2196">
        <v>177.10000600000001</v>
      </c>
      <c r="G2196">
        <v>29396800</v>
      </c>
    </row>
    <row r="2197" spans="1:7" x14ac:dyDescent="0.25">
      <c r="A2197" s="20">
        <v>43698</v>
      </c>
      <c r="B2197">
        <v>163.60000600000001</v>
      </c>
      <c r="C2197">
        <v>166</v>
      </c>
      <c r="D2197">
        <v>160.10000600000001</v>
      </c>
      <c r="E2197">
        <v>160.699997</v>
      </c>
      <c r="F2197">
        <v>160.699997</v>
      </c>
      <c r="G2197">
        <v>30719300</v>
      </c>
    </row>
    <row r="2198" spans="1:7" x14ac:dyDescent="0.25">
      <c r="A2198" s="20">
        <v>43699</v>
      </c>
      <c r="B2198">
        <v>158.800003</v>
      </c>
      <c r="C2198">
        <v>174.800003</v>
      </c>
      <c r="D2198">
        <v>157.699997</v>
      </c>
      <c r="E2198">
        <v>165.5</v>
      </c>
      <c r="F2198">
        <v>165.5</v>
      </c>
      <c r="G2198">
        <v>41507000</v>
      </c>
    </row>
    <row r="2199" spans="1:7" x14ac:dyDescent="0.25">
      <c r="A2199" s="20">
        <v>43700</v>
      </c>
      <c r="B2199">
        <v>176.199997</v>
      </c>
      <c r="C2199">
        <v>211</v>
      </c>
      <c r="D2199">
        <v>162.699997</v>
      </c>
      <c r="E2199">
        <v>204</v>
      </c>
      <c r="F2199">
        <v>204</v>
      </c>
      <c r="G2199">
        <v>99329200</v>
      </c>
    </row>
    <row r="2200" spans="1:7" x14ac:dyDescent="0.25">
      <c r="A2200" s="20">
        <v>43703</v>
      </c>
      <c r="B2200">
        <v>186.60000600000001</v>
      </c>
      <c r="C2200">
        <v>206</v>
      </c>
      <c r="D2200">
        <v>186.199997</v>
      </c>
      <c r="E2200">
        <v>194.89999399999999</v>
      </c>
      <c r="F2200">
        <v>194.89999399999999</v>
      </c>
      <c r="G2200">
        <v>45267000</v>
      </c>
    </row>
    <row r="2201" spans="1:7" x14ac:dyDescent="0.25">
      <c r="A2201" s="20">
        <v>43704</v>
      </c>
      <c r="B2201">
        <v>187.5</v>
      </c>
      <c r="C2201">
        <v>211.89999399999999</v>
      </c>
      <c r="D2201">
        <v>187.300003</v>
      </c>
      <c r="E2201">
        <v>201.89999399999999</v>
      </c>
      <c r="F2201">
        <v>201.89999399999999</v>
      </c>
      <c r="G2201">
        <v>50167800</v>
      </c>
    </row>
    <row r="2202" spans="1:7" x14ac:dyDescent="0.25">
      <c r="A2202" s="20">
        <v>43705</v>
      </c>
      <c r="B2202">
        <v>210.39999399999999</v>
      </c>
      <c r="C2202">
        <v>217</v>
      </c>
      <c r="D2202">
        <v>193.199997</v>
      </c>
      <c r="E2202">
        <v>194</v>
      </c>
      <c r="F2202">
        <v>194</v>
      </c>
      <c r="G2202">
        <v>40344200</v>
      </c>
    </row>
    <row r="2203" spans="1:7" x14ac:dyDescent="0.25">
      <c r="A2203" s="20">
        <v>43706</v>
      </c>
      <c r="B2203">
        <v>182.60000600000001</v>
      </c>
      <c r="C2203">
        <v>185.39999399999999</v>
      </c>
      <c r="D2203">
        <v>174.60000600000001</v>
      </c>
      <c r="E2203">
        <v>178.10000600000001</v>
      </c>
      <c r="F2203">
        <v>178.10000600000001</v>
      </c>
      <c r="G2203">
        <v>35282900</v>
      </c>
    </row>
    <row r="2204" spans="1:7" x14ac:dyDescent="0.25">
      <c r="A2204" s="20">
        <v>43707</v>
      </c>
      <c r="B2204">
        <v>171.89999399999999</v>
      </c>
      <c r="C2204">
        <v>187.60000600000001</v>
      </c>
      <c r="D2204">
        <v>171.5</v>
      </c>
      <c r="E2204">
        <v>179.199997</v>
      </c>
      <c r="F2204">
        <v>179.199997</v>
      </c>
      <c r="G2204">
        <v>37565900</v>
      </c>
    </row>
    <row r="2205" spans="1:7" x14ac:dyDescent="0.25">
      <c r="A2205" s="20">
        <v>43711</v>
      </c>
      <c r="B2205">
        <v>191.10000600000001</v>
      </c>
      <c r="C2205">
        <v>197.699997</v>
      </c>
      <c r="D2205">
        <v>185.89999399999999</v>
      </c>
      <c r="E2205">
        <v>194.800003</v>
      </c>
      <c r="F2205">
        <v>194.800003</v>
      </c>
      <c r="G2205">
        <v>44388700</v>
      </c>
    </row>
    <row r="2206" spans="1:7" x14ac:dyDescent="0.25">
      <c r="A2206" s="20">
        <v>43712</v>
      </c>
      <c r="B2206">
        <v>180</v>
      </c>
      <c r="C2206">
        <v>186.60000600000001</v>
      </c>
      <c r="D2206">
        <v>172</v>
      </c>
      <c r="E2206">
        <v>172.10000600000001</v>
      </c>
      <c r="F2206">
        <v>172.10000600000001</v>
      </c>
      <c r="G2206">
        <v>36049500</v>
      </c>
    </row>
    <row r="2207" spans="1:7" x14ac:dyDescent="0.25">
      <c r="A2207" s="20">
        <v>43713</v>
      </c>
      <c r="B2207">
        <v>164</v>
      </c>
      <c r="C2207">
        <v>164.300003</v>
      </c>
      <c r="D2207">
        <v>155.39999399999999</v>
      </c>
      <c r="E2207">
        <v>159</v>
      </c>
      <c r="F2207">
        <v>159</v>
      </c>
      <c r="G2207">
        <v>32127900</v>
      </c>
    </row>
    <row r="2208" spans="1:7" x14ac:dyDescent="0.25">
      <c r="A2208" s="20">
        <v>43714</v>
      </c>
      <c r="B2208">
        <v>155.800003</v>
      </c>
      <c r="C2208">
        <v>157.89999399999999</v>
      </c>
      <c r="D2208">
        <v>149.5</v>
      </c>
      <c r="E2208">
        <v>150.300003</v>
      </c>
      <c r="F2208">
        <v>150.300003</v>
      </c>
      <c r="G2208">
        <v>33250500</v>
      </c>
    </row>
    <row r="2209" spans="1:7" x14ac:dyDescent="0.25">
      <c r="A2209" s="20">
        <v>43717</v>
      </c>
      <c r="B2209">
        <v>145.5</v>
      </c>
      <c r="C2209">
        <v>155.699997</v>
      </c>
      <c r="D2209">
        <v>145</v>
      </c>
      <c r="E2209">
        <v>147.800003</v>
      </c>
      <c r="F2209">
        <v>147.800003</v>
      </c>
      <c r="G2209">
        <v>33740800</v>
      </c>
    </row>
    <row r="2210" spans="1:7" x14ac:dyDescent="0.25">
      <c r="A2210" s="20">
        <v>43718</v>
      </c>
      <c r="B2210">
        <v>152</v>
      </c>
      <c r="C2210">
        <v>155.699997</v>
      </c>
      <c r="D2210">
        <v>146.300003</v>
      </c>
      <c r="E2210">
        <v>147.300003</v>
      </c>
      <c r="F2210">
        <v>147.300003</v>
      </c>
      <c r="G2210">
        <v>32953300</v>
      </c>
    </row>
    <row r="2211" spans="1:7" x14ac:dyDescent="0.25">
      <c r="A2211" s="20">
        <v>43719</v>
      </c>
      <c r="B2211">
        <v>146.699997</v>
      </c>
      <c r="C2211">
        <v>147.699997</v>
      </c>
      <c r="D2211">
        <v>141.10000600000001</v>
      </c>
      <c r="E2211">
        <v>142</v>
      </c>
      <c r="F2211">
        <v>142</v>
      </c>
      <c r="G2211">
        <v>28340300</v>
      </c>
    </row>
    <row r="2212" spans="1:7" x14ac:dyDescent="0.25">
      <c r="A2212" s="20">
        <v>43720</v>
      </c>
      <c r="B2212">
        <v>137.800003</v>
      </c>
      <c r="C2212">
        <v>142</v>
      </c>
      <c r="D2212">
        <v>133.5</v>
      </c>
      <c r="E2212">
        <v>135</v>
      </c>
      <c r="F2212">
        <v>135</v>
      </c>
      <c r="G2212">
        <v>35487300</v>
      </c>
    </row>
    <row r="2213" spans="1:7" x14ac:dyDescent="0.25">
      <c r="A2213" s="20">
        <v>43721</v>
      </c>
      <c r="B2213">
        <v>133.60000600000001</v>
      </c>
      <c r="C2213">
        <v>135.5</v>
      </c>
      <c r="D2213">
        <v>129.199997</v>
      </c>
      <c r="E2213">
        <v>132</v>
      </c>
      <c r="F2213">
        <v>132</v>
      </c>
      <c r="G2213">
        <v>30167400</v>
      </c>
    </row>
    <row r="2214" spans="1:7" x14ac:dyDescent="0.25">
      <c r="A2214" s="20">
        <v>43724</v>
      </c>
      <c r="B2214">
        <v>137.199997</v>
      </c>
      <c r="C2214">
        <v>138.699997</v>
      </c>
      <c r="D2214">
        <v>131.60000600000001</v>
      </c>
      <c r="E2214">
        <v>135.199997</v>
      </c>
      <c r="F2214">
        <v>135.199997</v>
      </c>
      <c r="G2214">
        <v>26542500</v>
      </c>
    </row>
    <row r="2215" spans="1:7" x14ac:dyDescent="0.25">
      <c r="A2215" s="20">
        <v>43725</v>
      </c>
      <c r="B2215">
        <v>136.10000600000001</v>
      </c>
      <c r="C2215">
        <v>138.199997</v>
      </c>
      <c r="D2215">
        <v>133.89999399999999</v>
      </c>
      <c r="E2215">
        <v>133.89999399999999</v>
      </c>
      <c r="F2215">
        <v>133.89999399999999</v>
      </c>
      <c r="G2215">
        <v>21799600</v>
      </c>
    </row>
    <row r="2216" spans="1:7" x14ac:dyDescent="0.25">
      <c r="A2216" s="20">
        <v>43726</v>
      </c>
      <c r="B2216">
        <v>132</v>
      </c>
      <c r="C2216">
        <v>138.10000600000001</v>
      </c>
      <c r="D2216">
        <v>125.599998</v>
      </c>
      <c r="E2216">
        <v>125.699997</v>
      </c>
      <c r="F2216">
        <v>125.699997</v>
      </c>
      <c r="G2216">
        <v>41944100</v>
      </c>
    </row>
    <row r="2217" spans="1:7" x14ac:dyDescent="0.25">
      <c r="A2217" s="20">
        <v>43727</v>
      </c>
      <c r="B2217">
        <v>123.300003</v>
      </c>
      <c r="C2217">
        <v>123.400002</v>
      </c>
      <c r="D2217">
        <v>118.099998</v>
      </c>
      <c r="E2217">
        <v>121.400002</v>
      </c>
      <c r="F2217">
        <v>121.400002</v>
      </c>
      <c r="G2217">
        <v>28477000</v>
      </c>
    </row>
    <row r="2218" spans="1:7" x14ac:dyDescent="0.25">
      <c r="A2218" s="20">
        <v>43728</v>
      </c>
      <c r="B2218">
        <v>119.300003</v>
      </c>
      <c r="C2218">
        <v>135</v>
      </c>
      <c r="D2218">
        <v>118.300003</v>
      </c>
      <c r="E2218">
        <v>131</v>
      </c>
      <c r="F2218">
        <v>131</v>
      </c>
      <c r="G2218">
        <v>39614600</v>
      </c>
    </row>
    <row r="2219" spans="1:7" x14ac:dyDescent="0.25">
      <c r="A2219" s="20">
        <v>43731</v>
      </c>
      <c r="B2219">
        <v>133.199997</v>
      </c>
      <c r="C2219">
        <v>134.300003</v>
      </c>
      <c r="D2219">
        <v>126.599998</v>
      </c>
      <c r="E2219">
        <v>130.300003</v>
      </c>
      <c r="F2219">
        <v>130.300003</v>
      </c>
      <c r="G2219">
        <v>23786400</v>
      </c>
    </row>
    <row r="2220" spans="1:7" x14ac:dyDescent="0.25">
      <c r="A2220" s="20">
        <v>43732</v>
      </c>
      <c r="B2220">
        <v>124.599998</v>
      </c>
      <c r="C2220">
        <v>143.60000600000001</v>
      </c>
      <c r="D2220">
        <v>123.900002</v>
      </c>
      <c r="E2220">
        <v>141.39999399999999</v>
      </c>
      <c r="F2220">
        <v>141.39999399999999</v>
      </c>
      <c r="G2220">
        <v>58461800</v>
      </c>
    </row>
    <row r="2221" spans="1:7" x14ac:dyDescent="0.25">
      <c r="A2221" s="20">
        <v>43733</v>
      </c>
      <c r="B2221">
        <v>141.199997</v>
      </c>
      <c r="C2221">
        <v>150.60000600000001</v>
      </c>
      <c r="D2221">
        <v>132.89999399999999</v>
      </c>
      <c r="E2221">
        <v>134.699997</v>
      </c>
      <c r="F2221">
        <v>134.699997</v>
      </c>
      <c r="G2221">
        <v>46873700</v>
      </c>
    </row>
    <row r="2222" spans="1:7" x14ac:dyDescent="0.25">
      <c r="A2222" s="20">
        <v>43734</v>
      </c>
      <c r="B2222">
        <v>135.199997</v>
      </c>
      <c r="C2222">
        <v>142</v>
      </c>
      <c r="D2222">
        <v>134.10000600000001</v>
      </c>
      <c r="E2222">
        <v>136.60000600000001</v>
      </c>
      <c r="F2222">
        <v>136.60000600000001</v>
      </c>
      <c r="G2222">
        <v>38399300</v>
      </c>
    </row>
    <row r="2223" spans="1:7" x14ac:dyDescent="0.25">
      <c r="A2223" s="20">
        <v>43735</v>
      </c>
      <c r="B2223">
        <v>133.800003</v>
      </c>
      <c r="C2223">
        <v>151.199997</v>
      </c>
      <c r="D2223">
        <v>132.699997</v>
      </c>
      <c r="E2223">
        <v>143.10000600000001</v>
      </c>
      <c r="F2223">
        <v>143.10000600000001</v>
      </c>
      <c r="G2223">
        <v>66169600</v>
      </c>
    </row>
    <row r="2224" spans="1:7" x14ac:dyDescent="0.25">
      <c r="A2224" s="20">
        <v>43738</v>
      </c>
      <c r="B2224">
        <v>141.199997</v>
      </c>
      <c r="C2224">
        <v>141.5</v>
      </c>
      <c r="D2224">
        <v>133.5</v>
      </c>
      <c r="E2224">
        <v>136</v>
      </c>
      <c r="F2224">
        <v>136</v>
      </c>
      <c r="G2224">
        <v>27279000</v>
      </c>
    </row>
    <row r="2225" spans="1:7" x14ac:dyDescent="0.25">
      <c r="A2225" s="20">
        <v>43739</v>
      </c>
      <c r="B2225">
        <v>130.5</v>
      </c>
      <c r="C2225">
        <v>146.89999399999999</v>
      </c>
      <c r="D2225">
        <v>129.199997</v>
      </c>
      <c r="E2225">
        <v>146.199997</v>
      </c>
      <c r="F2225">
        <v>146.199997</v>
      </c>
      <c r="G2225">
        <v>59122900</v>
      </c>
    </row>
    <row r="2226" spans="1:7" x14ac:dyDescent="0.25">
      <c r="A2226" s="20">
        <v>43740</v>
      </c>
      <c r="B2226">
        <v>154.5</v>
      </c>
      <c r="C2226">
        <v>169.199997</v>
      </c>
      <c r="D2226">
        <v>153.89999399999999</v>
      </c>
      <c r="E2226">
        <v>165.10000600000001</v>
      </c>
      <c r="F2226">
        <v>165.10000600000001</v>
      </c>
      <c r="G2226">
        <v>87127900</v>
      </c>
    </row>
    <row r="2227" spans="1:7" x14ac:dyDescent="0.25">
      <c r="A2227" s="20">
        <v>43741</v>
      </c>
      <c r="B2227">
        <v>165</v>
      </c>
      <c r="C2227">
        <v>174</v>
      </c>
      <c r="D2227">
        <v>153.300003</v>
      </c>
      <c r="E2227">
        <v>153.5</v>
      </c>
      <c r="F2227">
        <v>153.5</v>
      </c>
      <c r="G2227">
        <v>65328900</v>
      </c>
    </row>
    <row r="2228" spans="1:7" x14ac:dyDescent="0.25">
      <c r="A2228" s="20">
        <v>43742</v>
      </c>
      <c r="B2228">
        <v>150.699997</v>
      </c>
      <c r="C2228">
        <v>150.800003</v>
      </c>
      <c r="D2228">
        <v>137.5</v>
      </c>
      <c r="E2228">
        <v>137.699997</v>
      </c>
      <c r="F2228">
        <v>137.699997</v>
      </c>
      <c r="G2228">
        <v>39519800</v>
      </c>
    </row>
    <row r="2229" spans="1:7" x14ac:dyDescent="0.25">
      <c r="A2229" s="20">
        <v>43745</v>
      </c>
      <c r="B2229">
        <v>142.199997</v>
      </c>
      <c r="C2229">
        <v>144.5</v>
      </c>
      <c r="D2229">
        <v>134.60000600000001</v>
      </c>
      <c r="E2229">
        <v>140.800003</v>
      </c>
      <c r="F2229">
        <v>140.800003</v>
      </c>
      <c r="G2229">
        <v>3276000</v>
      </c>
    </row>
    <row r="2230" spans="1:7" x14ac:dyDescent="0.25">
      <c r="A2230" s="20">
        <v>43746</v>
      </c>
      <c r="B2230">
        <v>150.199997</v>
      </c>
      <c r="C2230">
        <v>161.60000600000001</v>
      </c>
      <c r="D2230">
        <v>146.699997</v>
      </c>
      <c r="E2230">
        <v>160.800003</v>
      </c>
      <c r="F2230">
        <v>160.800003</v>
      </c>
      <c r="G2230">
        <v>6678100</v>
      </c>
    </row>
    <row r="2231" spans="1:7" x14ac:dyDescent="0.25">
      <c r="A2231" s="20">
        <v>43747</v>
      </c>
      <c r="B2231">
        <v>151.800003</v>
      </c>
      <c r="C2231">
        <v>156.60000600000001</v>
      </c>
      <c r="D2231">
        <v>144.199997</v>
      </c>
      <c r="E2231">
        <v>150.39999399999999</v>
      </c>
      <c r="F2231">
        <v>150.39999399999999</v>
      </c>
      <c r="G2231">
        <v>3894400</v>
      </c>
    </row>
    <row r="2232" spans="1:7" x14ac:dyDescent="0.25">
      <c r="A2232" s="20">
        <v>43748</v>
      </c>
      <c r="B2232">
        <v>150.5</v>
      </c>
      <c r="C2232">
        <v>151.5</v>
      </c>
      <c r="D2232">
        <v>140</v>
      </c>
      <c r="E2232">
        <v>141.199997</v>
      </c>
      <c r="F2232">
        <v>141.199997</v>
      </c>
      <c r="G2232">
        <v>3484400</v>
      </c>
    </row>
    <row r="2233" spans="1:7" x14ac:dyDescent="0.25">
      <c r="A2233" s="20">
        <v>43749</v>
      </c>
      <c r="B2233">
        <v>132.699997</v>
      </c>
      <c r="C2233">
        <v>133.89999399999999</v>
      </c>
      <c r="D2233">
        <v>121.800003</v>
      </c>
      <c r="E2233">
        <v>125.300003</v>
      </c>
      <c r="F2233">
        <v>125.300003</v>
      </c>
      <c r="G2233">
        <v>6710300</v>
      </c>
    </row>
    <row r="2234" spans="1:7" x14ac:dyDescent="0.25">
      <c r="A2234" s="20">
        <v>43752</v>
      </c>
      <c r="B2234">
        <v>126.599998</v>
      </c>
      <c r="C2234">
        <v>126.800003</v>
      </c>
      <c r="D2234">
        <v>118.800003</v>
      </c>
      <c r="E2234">
        <v>118.900002</v>
      </c>
      <c r="F2234">
        <v>118.900002</v>
      </c>
      <c r="G2234">
        <v>2963200</v>
      </c>
    </row>
    <row r="2235" spans="1:7" x14ac:dyDescent="0.25">
      <c r="A2235" s="20">
        <v>43753</v>
      </c>
      <c r="B2235">
        <v>113.800003</v>
      </c>
      <c r="C2235">
        <v>114</v>
      </c>
      <c r="D2235">
        <v>108.699997</v>
      </c>
      <c r="E2235">
        <v>110.800003</v>
      </c>
      <c r="F2235">
        <v>110.800003</v>
      </c>
      <c r="G2235">
        <v>4603800</v>
      </c>
    </row>
    <row r="2236" spans="1:7" x14ac:dyDescent="0.25">
      <c r="A2236" s="20">
        <v>43754</v>
      </c>
      <c r="B2236">
        <v>110.900002</v>
      </c>
      <c r="C2236">
        <v>113</v>
      </c>
      <c r="D2236">
        <v>108.400002</v>
      </c>
      <c r="E2236">
        <v>109.099998</v>
      </c>
      <c r="F2236">
        <v>109.099998</v>
      </c>
      <c r="G2236">
        <v>3222200</v>
      </c>
    </row>
    <row r="2237" spans="1:7" x14ac:dyDescent="0.25">
      <c r="A2237" s="20">
        <v>43755</v>
      </c>
      <c r="B2237">
        <v>106</v>
      </c>
      <c r="C2237">
        <v>109</v>
      </c>
      <c r="D2237">
        <v>104.800003</v>
      </c>
      <c r="E2237">
        <v>107.699997</v>
      </c>
      <c r="F2237">
        <v>107.699997</v>
      </c>
      <c r="G2237">
        <v>3049600</v>
      </c>
    </row>
    <row r="2238" spans="1:7" x14ac:dyDescent="0.25">
      <c r="A2238" s="20">
        <v>43756</v>
      </c>
      <c r="B2238">
        <v>108.699997</v>
      </c>
      <c r="C2238">
        <v>112</v>
      </c>
      <c r="D2238">
        <v>105.199997</v>
      </c>
      <c r="E2238">
        <v>106.900002</v>
      </c>
      <c r="F2238">
        <v>106.900002</v>
      </c>
      <c r="G2238">
        <v>3395900</v>
      </c>
    </row>
    <row r="2239" spans="1:7" x14ac:dyDescent="0.25">
      <c r="A2239" s="20">
        <v>43759</v>
      </c>
      <c r="B2239">
        <v>104.5</v>
      </c>
      <c r="C2239">
        <v>105.300003</v>
      </c>
      <c r="D2239">
        <v>101</v>
      </c>
      <c r="E2239">
        <v>101.199997</v>
      </c>
      <c r="F2239">
        <v>101.199997</v>
      </c>
      <c r="G2239">
        <v>2382100</v>
      </c>
    </row>
    <row r="2240" spans="1:7" x14ac:dyDescent="0.25">
      <c r="A2240" s="20">
        <v>43760</v>
      </c>
      <c r="B2240">
        <v>100.199997</v>
      </c>
      <c r="C2240">
        <v>104.400002</v>
      </c>
      <c r="D2240">
        <v>98.900002000000001</v>
      </c>
      <c r="E2240">
        <v>103.699997</v>
      </c>
      <c r="F2240">
        <v>103.699997</v>
      </c>
      <c r="G2240">
        <v>2866400</v>
      </c>
    </row>
    <row r="2241" spans="1:7" x14ac:dyDescent="0.25">
      <c r="A2241" s="20">
        <v>43761</v>
      </c>
      <c r="B2241">
        <v>105.300003</v>
      </c>
      <c r="C2241">
        <v>105.599998</v>
      </c>
      <c r="D2241">
        <v>101.400002</v>
      </c>
      <c r="E2241">
        <v>101.5</v>
      </c>
      <c r="F2241">
        <v>101.5</v>
      </c>
      <c r="G2241">
        <v>2330500</v>
      </c>
    </row>
    <row r="2242" spans="1:7" x14ac:dyDescent="0.25">
      <c r="A2242" s="20">
        <v>43762</v>
      </c>
      <c r="B2242">
        <v>99.800003000000004</v>
      </c>
      <c r="C2242">
        <v>103.199997</v>
      </c>
      <c r="D2242">
        <v>98.599997999999999</v>
      </c>
      <c r="E2242">
        <v>98.699996999999996</v>
      </c>
      <c r="F2242">
        <v>98.699996999999996</v>
      </c>
      <c r="G2242">
        <v>2587400</v>
      </c>
    </row>
    <row r="2243" spans="1:7" x14ac:dyDescent="0.25">
      <c r="A2243" s="20">
        <v>43763</v>
      </c>
      <c r="B2243">
        <v>100.099998</v>
      </c>
      <c r="C2243">
        <v>100.300003</v>
      </c>
      <c r="D2243">
        <v>92.5</v>
      </c>
      <c r="E2243">
        <v>92.800003000000004</v>
      </c>
      <c r="F2243">
        <v>92.800003000000004</v>
      </c>
      <c r="G2243">
        <v>3100800</v>
      </c>
    </row>
    <row r="2244" spans="1:7" x14ac:dyDescent="0.25">
      <c r="A2244" s="20">
        <v>43766</v>
      </c>
      <c r="B2244">
        <v>91.300003000000004</v>
      </c>
      <c r="C2244">
        <v>95.099997999999999</v>
      </c>
      <c r="D2244">
        <v>91</v>
      </c>
      <c r="E2244">
        <v>94.099997999999999</v>
      </c>
      <c r="F2244">
        <v>94.099997999999999</v>
      </c>
      <c r="G2244">
        <v>2069500</v>
      </c>
    </row>
    <row r="2245" spans="1:7" x14ac:dyDescent="0.25">
      <c r="A2245" s="20">
        <v>43767</v>
      </c>
      <c r="B2245">
        <v>96.099997999999999</v>
      </c>
      <c r="C2245">
        <v>97.099997999999999</v>
      </c>
      <c r="D2245">
        <v>93.5</v>
      </c>
      <c r="E2245">
        <v>94.400002000000001</v>
      </c>
      <c r="F2245">
        <v>94.400002000000001</v>
      </c>
      <c r="G2245">
        <v>2781800</v>
      </c>
    </row>
    <row r="2246" spans="1:7" x14ac:dyDescent="0.25">
      <c r="A2246" s="20">
        <v>43768</v>
      </c>
      <c r="B2246">
        <v>94.300003000000004</v>
      </c>
      <c r="C2246">
        <v>98.5</v>
      </c>
      <c r="D2246">
        <v>89.699996999999996</v>
      </c>
      <c r="E2246">
        <v>89.900002000000001</v>
      </c>
      <c r="F2246">
        <v>89.900002000000001</v>
      </c>
      <c r="G2246">
        <v>4183100</v>
      </c>
    </row>
    <row r="2247" spans="1:7" x14ac:dyDescent="0.25">
      <c r="A2247" s="20">
        <v>43769</v>
      </c>
      <c r="B2247">
        <v>92</v>
      </c>
      <c r="C2247">
        <v>95.800003000000004</v>
      </c>
      <c r="D2247">
        <v>90.400002000000001</v>
      </c>
      <c r="E2247">
        <v>92.199996999999996</v>
      </c>
      <c r="F2247">
        <v>92.199996999999996</v>
      </c>
      <c r="G2247">
        <v>4081400</v>
      </c>
    </row>
    <row r="2248" spans="1:7" x14ac:dyDescent="0.25">
      <c r="A2248" s="20">
        <v>43770</v>
      </c>
      <c r="B2248">
        <v>87.400002000000001</v>
      </c>
      <c r="C2248">
        <v>88</v>
      </c>
      <c r="D2248">
        <v>84.099997999999999</v>
      </c>
      <c r="E2248">
        <v>84.300003000000004</v>
      </c>
      <c r="F2248">
        <v>84.300003000000004</v>
      </c>
      <c r="G2248">
        <v>3426800</v>
      </c>
    </row>
    <row r="2249" spans="1:7" x14ac:dyDescent="0.25">
      <c r="A2249" s="20">
        <v>43773</v>
      </c>
      <c r="B2249">
        <v>81.900002000000001</v>
      </c>
      <c r="C2249">
        <v>85.699996999999996</v>
      </c>
      <c r="D2249">
        <v>81.5</v>
      </c>
      <c r="E2249">
        <v>84.400002000000001</v>
      </c>
      <c r="F2249">
        <v>84.400002000000001</v>
      </c>
      <c r="G2249">
        <v>2465400</v>
      </c>
    </row>
    <row r="2250" spans="1:7" x14ac:dyDescent="0.25">
      <c r="A2250" s="20">
        <v>43774</v>
      </c>
      <c r="B2250">
        <v>85.400002000000001</v>
      </c>
      <c r="C2250">
        <v>88</v>
      </c>
      <c r="D2250">
        <v>85</v>
      </c>
      <c r="E2250">
        <v>87.5</v>
      </c>
      <c r="F2250">
        <v>87.5</v>
      </c>
      <c r="G2250">
        <v>2543600</v>
      </c>
    </row>
    <row r="2251" spans="1:7" x14ac:dyDescent="0.25">
      <c r="A2251" s="20">
        <v>43775</v>
      </c>
      <c r="B2251">
        <v>87.5</v>
      </c>
      <c r="C2251">
        <v>90.800003000000004</v>
      </c>
      <c r="D2251">
        <v>86.800003000000004</v>
      </c>
      <c r="E2251">
        <v>87.199996999999996</v>
      </c>
      <c r="F2251">
        <v>87.199996999999996</v>
      </c>
      <c r="G2251">
        <v>3083700</v>
      </c>
    </row>
    <row r="2252" spans="1:7" x14ac:dyDescent="0.25">
      <c r="A2252" s="20">
        <v>43776</v>
      </c>
      <c r="B2252">
        <v>84.099997999999999</v>
      </c>
      <c r="C2252">
        <v>86.599997999999999</v>
      </c>
      <c r="D2252">
        <v>83.400002000000001</v>
      </c>
      <c r="E2252">
        <v>85.300003000000004</v>
      </c>
      <c r="F2252">
        <v>85.300003000000004</v>
      </c>
      <c r="G2252">
        <v>3107400</v>
      </c>
    </row>
    <row r="2253" spans="1:7" x14ac:dyDescent="0.25">
      <c r="A2253" s="20">
        <v>43777</v>
      </c>
      <c r="B2253">
        <v>86.099997999999999</v>
      </c>
      <c r="C2253">
        <v>87.400002000000001</v>
      </c>
      <c r="D2253">
        <v>81.900002000000001</v>
      </c>
      <c r="E2253">
        <v>81.900002000000001</v>
      </c>
      <c r="F2253">
        <v>81.900002000000001</v>
      </c>
      <c r="G2253">
        <v>3462500</v>
      </c>
    </row>
    <row r="2254" spans="1:7" x14ac:dyDescent="0.25">
      <c r="A2254" s="20">
        <v>43780</v>
      </c>
      <c r="B2254">
        <v>85.400002000000001</v>
      </c>
      <c r="C2254">
        <v>85.400002000000001</v>
      </c>
      <c r="D2254">
        <v>79.699996999999996</v>
      </c>
      <c r="E2254">
        <v>81.400002000000001</v>
      </c>
      <c r="F2254">
        <v>81.400002000000001</v>
      </c>
      <c r="G2254">
        <v>2781000</v>
      </c>
    </row>
    <row r="2255" spans="1:7" x14ac:dyDescent="0.25">
      <c r="A2255" s="20">
        <v>43781</v>
      </c>
      <c r="B2255">
        <v>80.199996999999996</v>
      </c>
      <c r="C2255">
        <v>81</v>
      </c>
      <c r="D2255">
        <v>78.199996999999996</v>
      </c>
      <c r="E2255">
        <v>79.599997999999999</v>
      </c>
      <c r="F2255">
        <v>79.599997999999999</v>
      </c>
      <c r="G2255">
        <v>3234000</v>
      </c>
    </row>
    <row r="2256" spans="1:7" x14ac:dyDescent="0.25">
      <c r="A2256" s="20">
        <v>43782</v>
      </c>
      <c r="B2256">
        <v>81.099997999999999</v>
      </c>
      <c r="C2256">
        <v>81.699996999999996</v>
      </c>
      <c r="D2256">
        <v>79</v>
      </c>
      <c r="E2256">
        <v>80.199996999999996</v>
      </c>
      <c r="F2256">
        <v>80.199996999999996</v>
      </c>
      <c r="G2256">
        <v>3081500</v>
      </c>
    </row>
    <row r="2257" spans="1:7" x14ac:dyDescent="0.25">
      <c r="A2257" s="20">
        <v>43783</v>
      </c>
      <c r="B2257">
        <v>80.599997999999999</v>
      </c>
      <c r="C2257">
        <v>82</v>
      </c>
      <c r="D2257">
        <v>78.300003000000004</v>
      </c>
      <c r="E2257">
        <v>78.300003000000004</v>
      </c>
      <c r="F2257">
        <v>78.300003000000004</v>
      </c>
      <c r="G2257">
        <v>2695300</v>
      </c>
    </row>
    <row r="2258" spans="1:7" x14ac:dyDescent="0.25">
      <c r="A2258" s="20">
        <v>43784</v>
      </c>
      <c r="B2258">
        <v>75.800003000000004</v>
      </c>
      <c r="C2258">
        <v>76.400002000000001</v>
      </c>
      <c r="D2258">
        <v>71.099997999999999</v>
      </c>
      <c r="E2258">
        <v>71.199996999999996</v>
      </c>
      <c r="F2258">
        <v>71.199996999999996</v>
      </c>
      <c r="G2258">
        <v>4505000</v>
      </c>
    </row>
    <row r="2259" spans="1:7" x14ac:dyDescent="0.25">
      <c r="A2259" s="20">
        <v>43787</v>
      </c>
      <c r="B2259">
        <v>71.5</v>
      </c>
      <c r="C2259">
        <v>72.599997999999999</v>
      </c>
      <c r="D2259">
        <v>70</v>
      </c>
      <c r="E2259">
        <v>70.800003000000004</v>
      </c>
      <c r="F2259">
        <v>70.800003000000004</v>
      </c>
      <c r="G2259">
        <v>3092800</v>
      </c>
    </row>
    <row r="2260" spans="1:7" x14ac:dyDescent="0.25">
      <c r="A2260" s="20">
        <v>43788</v>
      </c>
      <c r="B2260">
        <v>70</v>
      </c>
      <c r="C2260">
        <v>73</v>
      </c>
      <c r="D2260">
        <v>69.800003000000004</v>
      </c>
      <c r="E2260">
        <v>72.400002000000001</v>
      </c>
      <c r="F2260">
        <v>72.400002000000001</v>
      </c>
      <c r="G2260">
        <v>3284000</v>
      </c>
    </row>
    <row r="2261" spans="1:7" x14ac:dyDescent="0.25">
      <c r="A2261" s="20">
        <v>43789</v>
      </c>
      <c r="B2261">
        <v>73.199996999999996</v>
      </c>
      <c r="C2261">
        <v>78.900002000000001</v>
      </c>
      <c r="D2261">
        <v>71</v>
      </c>
      <c r="E2261">
        <v>73.900002000000001</v>
      </c>
      <c r="F2261">
        <v>73.900002000000001</v>
      </c>
      <c r="G2261">
        <v>6511400</v>
      </c>
    </row>
    <row r="2262" spans="1:7" x14ac:dyDescent="0.25">
      <c r="A2262" s="20">
        <v>43790</v>
      </c>
      <c r="B2262">
        <v>73</v>
      </c>
      <c r="C2262">
        <v>76.900002000000001</v>
      </c>
      <c r="D2262">
        <v>72.699996999999996</v>
      </c>
      <c r="E2262">
        <v>74.099997999999999</v>
      </c>
      <c r="F2262">
        <v>74.099997999999999</v>
      </c>
      <c r="G2262">
        <v>3989300</v>
      </c>
    </row>
    <row r="2263" spans="1:7" x14ac:dyDescent="0.25">
      <c r="A2263" s="20">
        <v>43791</v>
      </c>
      <c r="B2263">
        <v>72</v>
      </c>
      <c r="C2263">
        <v>73.300003000000004</v>
      </c>
      <c r="D2263">
        <v>69.599997999999999</v>
      </c>
      <c r="E2263">
        <v>69.599997999999999</v>
      </c>
      <c r="F2263">
        <v>69.599997999999999</v>
      </c>
      <c r="G2263">
        <v>3869500</v>
      </c>
    </row>
    <row r="2264" spans="1:7" x14ac:dyDescent="0.25">
      <c r="A2264" s="20">
        <v>43794</v>
      </c>
      <c r="B2264">
        <v>66.599997999999999</v>
      </c>
      <c r="C2264">
        <v>66.599997999999999</v>
      </c>
      <c r="D2264">
        <v>63</v>
      </c>
      <c r="E2264">
        <v>63.299999</v>
      </c>
      <c r="F2264">
        <v>63.299999</v>
      </c>
      <c r="G2264">
        <v>3570200</v>
      </c>
    </row>
    <row r="2265" spans="1:7" x14ac:dyDescent="0.25">
      <c r="A2265" s="20">
        <v>43795</v>
      </c>
      <c r="B2265">
        <v>62.5</v>
      </c>
      <c r="C2265">
        <v>63.099997999999999</v>
      </c>
      <c r="D2265">
        <v>60.5</v>
      </c>
      <c r="E2265">
        <v>61.200001</v>
      </c>
      <c r="F2265">
        <v>61.200001</v>
      </c>
      <c r="G2265">
        <v>3936800</v>
      </c>
    </row>
    <row r="2266" spans="1:7" x14ac:dyDescent="0.25">
      <c r="A2266" s="20">
        <v>43796</v>
      </c>
      <c r="B2266">
        <v>60.099997999999999</v>
      </c>
      <c r="C2266">
        <v>60.5</v>
      </c>
      <c r="D2266">
        <v>59.599997999999999</v>
      </c>
      <c r="E2266">
        <v>60.400002000000001</v>
      </c>
      <c r="F2266">
        <v>60.400002000000001</v>
      </c>
      <c r="G2266">
        <v>2537000</v>
      </c>
    </row>
    <row r="2267" spans="1:7" x14ac:dyDescent="0.25">
      <c r="A2267" s="20">
        <v>43798</v>
      </c>
      <c r="B2267">
        <v>61.5</v>
      </c>
      <c r="C2267">
        <v>62.900002000000001</v>
      </c>
      <c r="D2267">
        <v>61</v>
      </c>
      <c r="E2267">
        <v>62.5</v>
      </c>
      <c r="F2267">
        <v>62.5</v>
      </c>
      <c r="G2267">
        <v>1821000</v>
      </c>
    </row>
    <row r="2268" spans="1:7" x14ac:dyDescent="0.25">
      <c r="A2268" s="20">
        <v>43801</v>
      </c>
      <c r="B2268">
        <v>62.200001</v>
      </c>
      <c r="C2268">
        <v>70.680000000000007</v>
      </c>
      <c r="D2268">
        <v>62.080002</v>
      </c>
      <c r="E2268">
        <v>68.699996999999996</v>
      </c>
      <c r="F2268">
        <v>68.699996999999996</v>
      </c>
      <c r="G2268">
        <v>9728200</v>
      </c>
    </row>
    <row r="2269" spans="1:7" x14ac:dyDescent="0.25">
      <c r="A2269" s="20">
        <v>43802</v>
      </c>
      <c r="B2269">
        <v>79.169998000000007</v>
      </c>
      <c r="C2269">
        <v>81.800003000000004</v>
      </c>
      <c r="D2269">
        <v>76.379997000000003</v>
      </c>
      <c r="E2269">
        <v>77.239998</v>
      </c>
      <c r="F2269">
        <v>77.239998</v>
      </c>
      <c r="G2269">
        <v>11500300</v>
      </c>
    </row>
    <row r="2270" spans="1:7" x14ac:dyDescent="0.25">
      <c r="A2270" s="20">
        <v>43803</v>
      </c>
      <c r="B2270">
        <v>72.269997000000004</v>
      </c>
      <c r="C2270">
        <v>73.580001999999993</v>
      </c>
      <c r="D2270">
        <v>68.489998</v>
      </c>
      <c r="E2270">
        <v>70.190002000000007</v>
      </c>
      <c r="F2270">
        <v>70.190002000000007</v>
      </c>
      <c r="G2270">
        <v>5758300</v>
      </c>
    </row>
    <row r="2271" spans="1:7" x14ac:dyDescent="0.25">
      <c r="A2271" s="20">
        <v>43804</v>
      </c>
      <c r="B2271">
        <v>68.120002999999997</v>
      </c>
      <c r="C2271">
        <v>72.860000999999997</v>
      </c>
      <c r="D2271">
        <v>68.029999000000004</v>
      </c>
      <c r="E2271">
        <v>68.279999000000004</v>
      </c>
      <c r="F2271">
        <v>68.279999000000004</v>
      </c>
      <c r="G2271">
        <v>5193400</v>
      </c>
    </row>
    <row r="2272" spans="1:7" x14ac:dyDescent="0.25">
      <c r="A2272" s="20">
        <v>43805</v>
      </c>
      <c r="B2272">
        <v>63.220001000000003</v>
      </c>
      <c r="C2272">
        <v>65.5</v>
      </c>
      <c r="D2272">
        <v>62.529998999999997</v>
      </c>
      <c r="E2272">
        <v>63.650002000000001</v>
      </c>
      <c r="F2272">
        <v>63.650002000000001</v>
      </c>
      <c r="G2272">
        <v>4531200</v>
      </c>
    </row>
    <row r="2273" spans="1:7" x14ac:dyDescent="0.25">
      <c r="A2273" s="20">
        <v>43808</v>
      </c>
      <c r="B2273">
        <v>64.120002999999997</v>
      </c>
      <c r="C2273">
        <v>70.260002</v>
      </c>
      <c r="D2273">
        <v>63.529998999999997</v>
      </c>
      <c r="E2273">
        <v>70.150002000000001</v>
      </c>
      <c r="F2273">
        <v>70.150002000000001</v>
      </c>
      <c r="G2273">
        <v>4855100</v>
      </c>
    </row>
    <row r="2274" spans="1:7" x14ac:dyDescent="0.25">
      <c r="A2274" s="20">
        <v>43809</v>
      </c>
      <c r="B2274">
        <v>69.760002</v>
      </c>
      <c r="C2274">
        <v>73.089995999999999</v>
      </c>
      <c r="D2274">
        <v>67.550003000000004</v>
      </c>
      <c r="E2274">
        <v>70.129997000000003</v>
      </c>
      <c r="F2274">
        <v>70.129997000000003</v>
      </c>
      <c r="G2274">
        <v>5476300</v>
      </c>
    </row>
    <row r="2275" spans="1:7" x14ac:dyDescent="0.25">
      <c r="A2275" s="20">
        <v>43810</v>
      </c>
      <c r="B2275">
        <v>68.919998000000007</v>
      </c>
      <c r="C2275">
        <v>69.75</v>
      </c>
      <c r="D2275">
        <v>66.419998000000007</v>
      </c>
      <c r="E2275">
        <v>67.319999999999993</v>
      </c>
      <c r="F2275">
        <v>67.319999999999993</v>
      </c>
      <c r="G2275">
        <v>4363500</v>
      </c>
    </row>
    <row r="2276" spans="1:7" x14ac:dyDescent="0.25">
      <c r="A2276" s="20">
        <v>43811</v>
      </c>
      <c r="B2276">
        <v>66.809997999999993</v>
      </c>
      <c r="C2276">
        <v>67.629997000000003</v>
      </c>
      <c r="D2276">
        <v>59.509998000000003</v>
      </c>
      <c r="E2276">
        <v>59.990001999999997</v>
      </c>
      <c r="F2276">
        <v>59.990001999999997</v>
      </c>
      <c r="G2276">
        <v>8178900</v>
      </c>
    </row>
    <row r="2277" spans="1:7" x14ac:dyDescent="0.25">
      <c r="A2277" s="20">
        <v>43812</v>
      </c>
      <c r="B2277">
        <v>60.700001</v>
      </c>
      <c r="C2277">
        <v>62.099997999999999</v>
      </c>
      <c r="D2277">
        <v>54.52</v>
      </c>
      <c r="E2277">
        <v>54.759998000000003</v>
      </c>
      <c r="F2277">
        <v>54.759998000000003</v>
      </c>
      <c r="G2277">
        <v>9517000</v>
      </c>
    </row>
    <row r="2278" spans="1:7" x14ac:dyDescent="0.25">
      <c r="A2278" s="20">
        <v>43815</v>
      </c>
      <c r="B2278">
        <v>51.540000999999997</v>
      </c>
      <c r="C2278">
        <v>52.16</v>
      </c>
      <c r="D2278">
        <v>50.119999</v>
      </c>
      <c r="E2278">
        <v>52.139999000000003</v>
      </c>
      <c r="F2278">
        <v>52.139999000000003</v>
      </c>
      <c r="G2278">
        <v>6013300</v>
      </c>
    </row>
    <row r="2279" spans="1:7" x14ac:dyDescent="0.25">
      <c r="A2279" s="20">
        <v>43816</v>
      </c>
      <c r="B2279">
        <v>50.990001999999997</v>
      </c>
      <c r="C2279">
        <v>52.650002000000001</v>
      </c>
      <c r="D2279">
        <v>50.639999000000003</v>
      </c>
      <c r="E2279">
        <v>51.16</v>
      </c>
      <c r="F2279">
        <v>51.16</v>
      </c>
      <c r="G2279">
        <v>3980500</v>
      </c>
    </row>
    <row r="2280" spans="1:7" x14ac:dyDescent="0.25">
      <c r="A2280" s="20">
        <v>43817</v>
      </c>
      <c r="B2280">
        <v>50.259998000000003</v>
      </c>
      <c r="C2280">
        <v>52.349997999999999</v>
      </c>
      <c r="D2280">
        <v>50.049999</v>
      </c>
      <c r="E2280">
        <v>52.200001</v>
      </c>
      <c r="F2280">
        <v>52.200001</v>
      </c>
      <c r="G2280">
        <v>3888400</v>
      </c>
    </row>
    <row r="2281" spans="1:7" x14ac:dyDescent="0.25">
      <c r="A2281" s="20">
        <v>43818</v>
      </c>
      <c r="B2281">
        <v>51.790000999999997</v>
      </c>
      <c r="C2281">
        <v>52.330002</v>
      </c>
      <c r="D2281">
        <v>49.810001</v>
      </c>
      <c r="E2281">
        <v>49.860000999999997</v>
      </c>
      <c r="F2281">
        <v>49.860000999999997</v>
      </c>
      <c r="G2281">
        <v>4689100</v>
      </c>
    </row>
    <row r="2282" spans="1:7" x14ac:dyDescent="0.25">
      <c r="A2282" s="20">
        <v>43819</v>
      </c>
      <c r="B2282">
        <v>49.560001</v>
      </c>
      <c r="C2282">
        <v>51.099997999999999</v>
      </c>
      <c r="D2282">
        <v>49.240001999999997</v>
      </c>
      <c r="E2282">
        <v>50.610000999999997</v>
      </c>
      <c r="F2282">
        <v>50.610000999999997</v>
      </c>
      <c r="G2282">
        <v>5033500</v>
      </c>
    </row>
    <row r="2283" spans="1:7" x14ac:dyDescent="0.25">
      <c r="A2283" s="20">
        <v>43822</v>
      </c>
      <c r="B2283">
        <v>50.57</v>
      </c>
      <c r="C2283">
        <v>51.490001999999997</v>
      </c>
      <c r="D2283">
        <v>50.41</v>
      </c>
      <c r="E2283">
        <v>51.130001</v>
      </c>
      <c r="F2283">
        <v>51.130001</v>
      </c>
      <c r="G2283">
        <v>2019500</v>
      </c>
    </row>
    <row r="2284" spans="1:7" x14ac:dyDescent="0.25">
      <c r="A2284" s="20">
        <v>43823</v>
      </c>
      <c r="B2284">
        <v>50.869999</v>
      </c>
      <c r="C2284">
        <v>51.439999</v>
      </c>
      <c r="D2284">
        <v>50.040000999999997</v>
      </c>
      <c r="E2284">
        <v>50.299999</v>
      </c>
      <c r="F2284">
        <v>50.299999</v>
      </c>
      <c r="G2284">
        <v>1585500</v>
      </c>
    </row>
    <row r="2285" spans="1:7" x14ac:dyDescent="0.25">
      <c r="A2285" s="20">
        <v>43825</v>
      </c>
      <c r="B2285">
        <v>49.580002</v>
      </c>
      <c r="C2285">
        <v>50.330002</v>
      </c>
      <c r="D2285">
        <v>49.43</v>
      </c>
      <c r="E2285">
        <v>50.040000999999997</v>
      </c>
      <c r="F2285">
        <v>50.040000999999997</v>
      </c>
      <c r="G2285">
        <v>2037300</v>
      </c>
    </row>
    <row r="2286" spans="1:7" x14ac:dyDescent="0.25">
      <c r="A2286" s="20">
        <v>43826</v>
      </c>
      <c r="B2286">
        <v>49.77</v>
      </c>
      <c r="C2286">
        <v>53.209999000000003</v>
      </c>
      <c r="D2286">
        <v>49.740001999999997</v>
      </c>
      <c r="E2286">
        <v>52.169998</v>
      </c>
      <c r="F2286">
        <v>52.169998</v>
      </c>
      <c r="G2286">
        <v>4691500</v>
      </c>
    </row>
    <row r="2287" spans="1:7" x14ac:dyDescent="0.25">
      <c r="A2287" s="20">
        <v>43829</v>
      </c>
      <c r="B2287">
        <v>52.970001000000003</v>
      </c>
      <c r="C2287">
        <v>57.080002</v>
      </c>
      <c r="D2287">
        <v>52.869999</v>
      </c>
      <c r="E2287">
        <v>55.849997999999999</v>
      </c>
      <c r="F2287">
        <v>55.849997999999999</v>
      </c>
      <c r="G2287">
        <v>7492600</v>
      </c>
    </row>
    <row r="2288" spans="1:7" x14ac:dyDescent="0.25">
      <c r="A2288" s="20">
        <v>43830</v>
      </c>
      <c r="B2288">
        <v>56.990001999999997</v>
      </c>
      <c r="C2288">
        <v>57.73</v>
      </c>
      <c r="D2288">
        <v>50.919998</v>
      </c>
      <c r="E2288">
        <v>51.32</v>
      </c>
      <c r="F2288">
        <v>51.32</v>
      </c>
      <c r="G2288">
        <v>6410400</v>
      </c>
    </row>
    <row r="2289" spans="1:7" x14ac:dyDescent="0.25">
      <c r="A2289" s="20">
        <v>43832</v>
      </c>
      <c r="B2289">
        <v>48.709999000000003</v>
      </c>
      <c r="C2289">
        <v>50.759998000000003</v>
      </c>
      <c r="D2289">
        <v>47.25</v>
      </c>
      <c r="E2289">
        <v>47.330002</v>
      </c>
      <c r="F2289">
        <v>47.330002</v>
      </c>
      <c r="G2289">
        <v>6286000</v>
      </c>
    </row>
    <row r="2290" spans="1:7" x14ac:dyDescent="0.25">
      <c r="A2290" s="20">
        <v>43833</v>
      </c>
      <c r="B2290">
        <v>54.75</v>
      </c>
      <c r="C2290">
        <v>54.970001000000003</v>
      </c>
      <c r="D2290">
        <v>50.09</v>
      </c>
      <c r="E2290">
        <v>51.880001</v>
      </c>
      <c r="F2290">
        <v>51.880001</v>
      </c>
      <c r="G2290">
        <v>11473800</v>
      </c>
    </row>
    <row r="2291" spans="1:7" x14ac:dyDescent="0.25">
      <c r="A2291" s="20">
        <v>43836</v>
      </c>
      <c r="B2291">
        <v>54.98</v>
      </c>
      <c r="C2291">
        <v>55.25</v>
      </c>
      <c r="D2291">
        <v>50.75</v>
      </c>
      <c r="E2291">
        <v>50.75</v>
      </c>
      <c r="F2291">
        <v>50.75</v>
      </c>
      <c r="G2291">
        <v>6498100</v>
      </c>
    </row>
    <row r="2292" spans="1:7" x14ac:dyDescent="0.25">
      <c r="A2292" s="20">
        <v>43837</v>
      </c>
      <c r="B2292">
        <v>51.290000999999997</v>
      </c>
      <c r="C2292">
        <v>52.459999000000003</v>
      </c>
      <c r="D2292">
        <v>49.290000999999997</v>
      </c>
      <c r="E2292">
        <v>50.299999</v>
      </c>
      <c r="F2292">
        <v>50.299999</v>
      </c>
      <c r="G2292">
        <v>6678000</v>
      </c>
    </row>
    <row r="2293" spans="1:7" x14ac:dyDescent="0.25">
      <c r="A2293" s="20">
        <v>43838</v>
      </c>
      <c r="B2293">
        <v>49.639999000000003</v>
      </c>
      <c r="C2293">
        <v>50.169998</v>
      </c>
      <c r="D2293">
        <v>45.799999</v>
      </c>
      <c r="E2293">
        <v>48.25</v>
      </c>
      <c r="F2293">
        <v>48.25</v>
      </c>
      <c r="G2293">
        <v>11890500</v>
      </c>
    </row>
    <row r="2294" spans="1:7" x14ac:dyDescent="0.25">
      <c r="A2294" s="20">
        <v>43839</v>
      </c>
      <c r="B2294">
        <v>45.959999000000003</v>
      </c>
      <c r="C2294">
        <v>47.09</v>
      </c>
      <c r="D2294">
        <v>44.900002000000001</v>
      </c>
      <c r="E2294">
        <v>44.959999000000003</v>
      </c>
      <c r="F2294">
        <v>44.959999000000003</v>
      </c>
      <c r="G2294">
        <v>7896500</v>
      </c>
    </row>
    <row r="2295" spans="1:7" x14ac:dyDescent="0.25">
      <c r="A2295" s="20">
        <v>43840</v>
      </c>
      <c r="B2295">
        <v>44.68</v>
      </c>
      <c r="C2295">
        <v>45.41</v>
      </c>
      <c r="D2295">
        <v>43.509998000000003</v>
      </c>
      <c r="E2295">
        <v>44.5</v>
      </c>
      <c r="F2295">
        <v>44.5</v>
      </c>
      <c r="G2295">
        <v>8724900</v>
      </c>
    </row>
    <row r="2296" spans="1:7" x14ac:dyDescent="0.25">
      <c r="A2296" s="20">
        <v>43843</v>
      </c>
      <c r="B2296">
        <v>43.5</v>
      </c>
      <c r="C2296">
        <v>44.209999000000003</v>
      </c>
      <c r="D2296">
        <v>42</v>
      </c>
      <c r="E2296">
        <v>42.16</v>
      </c>
      <c r="F2296">
        <v>42.16</v>
      </c>
      <c r="G2296">
        <v>4882500</v>
      </c>
    </row>
    <row r="2297" spans="1:7" x14ac:dyDescent="0.25">
      <c r="A2297" s="20">
        <v>43844</v>
      </c>
      <c r="B2297">
        <v>42.18</v>
      </c>
      <c r="C2297">
        <v>42.900002000000001</v>
      </c>
      <c r="D2297">
        <v>40.68</v>
      </c>
      <c r="E2297">
        <v>41.52</v>
      </c>
      <c r="F2297">
        <v>41.52</v>
      </c>
      <c r="G2297">
        <v>8741400</v>
      </c>
    </row>
    <row r="2298" spans="1:7" x14ac:dyDescent="0.25">
      <c r="A2298" s="20">
        <v>43845</v>
      </c>
      <c r="B2298">
        <v>41.41</v>
      </c>
      <c r="C2298">
        <v>41.799999</v>
      </c>
      <c r="D2298">
        <v>40.630001</v>
      </c>
      <c r="E2298">
        <v>41.240001999999997</v>
      </c>
      <c r="F2298">
        <v>41.240001999999997</v>
      </c>
      <c r="G2298">
        <v>5631900</v>
      </c>
    </row>
    <row r="2299" spans="1:7" x14ac:dyDescent="0.25">
      <c r="A2299" s="20">
        <v>43846</v>
      </c>
      <c r="B2299">
        <v>40.159999999999997</v>
      </c>
      <c r="C2299">
        <v>40.349997999999999</v>
      </c>
      <c r="D2299">
        <v>39.099997999999999</v>
      </c>
      <c r="E2299">
        <v>39.299999</v>
      </c>
      <c r="F2299">
        <v>39.299999</v>
      </c>
      <c r="G2299">
        <v>5013800</v>
      </c>
    </row>
    <row r="2300" spans="1:7" x14ac:dyDescent="0.25">
      <c r="A2300" s="20">
        <v>43847</v>
      </c>
      <c r="B2300">
        <v>39.150002000000001</v>
      </c>
      <c r="C2300">
        <v>40.889999000000003</v>
      </c>
      <c r="D2300">
        <v>39.040000999999997</v>
      </c>
      <c r="E2300">
        <v>39.360000999999997</v>
      </c>
      <c r="F2300">
        <v>39.360000999999997</v>
      </c>
      <c r="G2300">
        <v>6793300</v>
      </c>
    </row>
    <row r="2301" spans="1:7" x14ac:dyDescent="0.25">
      <c r="A2301" s="20">
        <v>43851</v>
      </c>
      <c r="B2301">
        <v>40.439999</v>
      </c>
      <c r="C2301">
        <v>40.520000000000003</v>
      </c>
      <c r="D2301">
        <v>38.360000999999997</v>
      </c>
      <c r="E2301">
        <v>40.040000999999997</v>
      </c>
      <c r="F2301">
        <v>40.040000999999997</v>
      </c>
      <c r="G2301">
        <v>8972300</v>
      </c>
    </row>
    <row r="2302" spans="1:7" x14ac:dyDescent="0.25">
      <c r="A2302" s="20">
        <v>43852</v>
      </c>
      <c r="B2302">
        <v>38.630001</v>
      </c>
      <c r="C2302">
        <v>40.580002</v>
      </c>
      <c r="D2302">
        <v>38.590000000000003</v>
      </c>
      <c r="E2302">
        <v>40.400002000000001</v>
      </c>
      <c r="F2302">
        <v>40.400002000000001</v>
      </c>
      <c r="G2302">
        <v>7491200</v>
      </c>
    </row>
    <row r="2303" spans="1:7" x14ac:dyDescent="0.25">
      <c r="A2303" s="20">
        <v>43853</v>
      </c>
      <c r="B2303">
        <v>41.779998999999997</v>
      </c>
      <c r="C2303">
        <v>43.16</v>
      </c>
      <c r="D2303">
        <v>40.060001</v>
      </c>
      <c r="E2303">
        <v>40.200001</v>
      </c>
      <c r="F2303">
        <v>40.200001</v>
      </c>
      <c r="G2303">
        <v>8606400</v>
      </c>
    </row>
    <row r="2304" spans="1:7" x14ac:dyDescent="0.25">
      <c r="A2304" s="20">
        <v>43854</v>
      </c>
      <c r="B2304">
        <v>39.080002</v>
      </c>
      <c r="C2304">
        <v>46.380001</v>
      </c>
      <c r="D2304">
        <v>38.830002</v>
      </c>
      <c r="E2304">
        <v>44.75</v>
      </c>
      <c r="F2304">
        <v>44.75</v>
      </c>
      <c r="G2304">
        <v>23506700</v>
      </c>
    </row>
    <row r="2305" spans="1:7" x14ac:dyDescent="0.25">
      <c r="A2305" s="20">
        <v>43857</v>
      </c>
      <c r="B2305">
        <v>52.349997999999999</v>
      </c>
      <c r="C2305">
        <v>53.900002000000001</v>
      </c>
      <c r="D2305">
        <v>50.16</v>
      </c>
      <c r="E2305">
        <v>53.900002000000001</v>
      </c>
      <c r="F2305">
        <v>53.900002000000001</v>
      </c>
      <c r="G2305">
        <v>19340200</v>
      </c>
    </row>
    <row r="2306" spans="1:7" x14ac:dyDescent="0.25">
      <c r="A2306" s="20">
        <v>43858</v>
      </c>
      <c r="B2306">
        <v>51.470001000000003</v>
      </c>
      <c r="C2306">
        <v>52.16</v>
      </c>
      <c r="D2306">
        <v>47.360000999999997</v>
      </c>
      <c r="E2306">
        <v>48</v>
      </c>
      <c r="F2306">
        <v>48</v>
      </c>
      <c r="G2306">
        <v>12236600</v>
      </c>
    </row>
    <row r="2307" spans="1:7" x14ac:dyDescent="0.25">
      <c r="A2307" s="20">
        <v>43859</v>
      </c>
      <c r="B2307">
        <v>46.16</v>
      </c>
      <c r="C2307">
        <v>49.5</v>
      </c>
      <c r="D2307">
        <v>45.380001</v>
      </c>
      <c r="E2307">
        <v>47.799999</v>
      </c>
      <c r="F2307">
        <v>47.799999</v>
      </c>
      <c r="G2307">
        <v>10298600</v>
      </c>
    </row>
    <row r="2308" spans="1:7" x14ac:dyDescent="0.25">
      <c r="A2308" s="20">
        <v>43860</v>
      </c>
      <c r="B2308">
        <v>51.709999000000003</v>
      </c>
      <c r="C2308">
        <v>53.759998000000003</v>
      </c>
      <c r="D2308">
        <v>46.450001</v>
      </c>
      <c r="E2308">
        <v>46.57</v>
      </c>
      <c r="F2308">
        <v>46.57</v>
      </c>
      <c r="G2308">
        <v>16569000</v>
      </c>
    </row>
    <row r="2309" spans="1:7" x14ac:dyDescent="0.25">
      <c r="A2309" s="20">
        <v>43861</v>
      </c>
      <c r="B2309">
        <v>48.700001</v>
      </c>
      <c r="C2309">
        <v>59.419998</v>
      </c>
      <c r="D2309">
        <v>48.299999</v>
      </c>
      <c r="E2309">
        <v>56.580002</v>
      </c>
      <c r="F2309">
        <v>56.580002</v>
      </c>
      <c r="G2309">
        <v>24038800</v>
      </c>
    </row>
    <row r="2310" spans="1:7" x14ac:dyDescent="0.25">
      <c r="A2310" s="20">
        <v>43864</v>
      </c>
      <c r="B2310">
        <v>53.68</v>
      </c>
      <c r="C2310">
        <v>55.16</v>
      </c>
      <c r="D2310">
        <v>49.91</v>
      </c>
      <c r="E2310">
        <v>52.740001999999997</v>
      </c>
      <c r="F2310">
        <v>52.740001999999997</v>
      </c>
      <c r="G2310">
        <v>11279400</v>
      </c>
    </row>
    <row r="2311" spans="1:7" x14ac:dyDescent="0.25">
      <c r="A2311" s="20">
        <v>43865</v>
      </c>
      <c r="B2311">
        <v>47.849997999999999</v>
      </c>
      <c r="C2311">
        <v>48.439999</v>
      </c>
      <c r="D2311">
        <v>45.709999000000003</v>
      </c>
      <c r="E2311">
        <v>47.139999000000003</v>
      </c>
      <c r="F2311">
        <v>47.139999000000003</v>
      </c>
      <c r="G2311">
        <v>10985100</v>
      </c>
    </row>
    <row r="2312" spans="1:7" x14ac:dyDescent="0.25">
      <c r="A2312" s="20">
        <v>43866</v>
      </c>
      <c r="B2312">
        <v>43.799999</v>
      </c>
      <c r="C2312">
        <v>46.5</v>
      </c>
      <c r="D2312">
        <v>43.299999</v>
      </c>
      <c r="E2312">
        <v>43.360000999999997</v>
      </c>
      <c r="F2312">
        <v>43.360000999999997</v>
      </c>
      <c r="G2312">
        <v>10952200</v>
      </c>
    </row>
    <row r="2313" spans="1:7" x14ac:dyDescent="0.25">
      <c r="A2313" s="20">
        <v>43867</v>
      </c>
      <c r="B2313">
        <v>42.389999000000003</v>
      </c>
      <c r="C2313">
        <v>44.25</v>
      </c>
      <c r="D2313">
        <v>42.009998000000003</v>
      </c>
      <c r="E2313">
        <v>42.5</v>
      </c>
      <c r="F2313">
        <v>42.5</v>
      </c>
      <c r="G2313">
        <v>9050300</v>
      </c>
    </row>
    <row r="2314" spans="1:7" x14ac:dyDescent="0.25">
      <c r="A2314" s="20">
        <v>43868</v>
      </c>
      <c r="B2314">
        <v>44.5</v>
      </c>
      <c r="C2314">
        <v>45.82</v>
      </c>
      <c r="D2314">
        <v>42.830002</v>
      </c>
      <c r="E2314">
        <v>43.650002000000001</v>
      </c>
      <c r="F2314">
        <v>43.650002000000001</v>
      </c>
      <c r="G2314">
        <v>13154000</v>
      </c>
    </row>
    <row r="2315" spans="1:7" x14ac:dyDescent="0.25">
      <c r="A2315" s="20">
        <v>43871</v>
      </c>
      <c r="B2315">
        <v>44.889999000000003</v>
      </c>
      <c r="C2315">
        <v>44.889999000000003</v>
      </c>
      <c r="D2315">
        <v>42.169998</v>
      </c>
      <c r="E2315">
        <v>42.779998999999997</v>
      </c>
      <c r="F2315">
        <v>42.779998999999997</v>
      </c>
      <c r="G2315">
        <v>7050400</v>
      </c>
    </row>
    <row r="2316" spans="1:7" x14ac:dyDescent="0.25">
      <c r="A2316" s="20">
        <v>43872</v>
      </c>
      <c r="B2316">
        <v>41.200001</v>
      </c>
      <c r="C2316">
        <v>42.900002000000001</v>
      </c>
      <c r="D2316">
        <v>40.709999000000003</v>
      </c>
      <c r="E2316">
        <v>42.599997999999999</v>
      </c>
      <c r="F2316">
        <v>42.599997999999999</v>
      </c>
      <c r="G2316">
        <v>9810900</v>
      </c>
    </row>
    <row r="2317" spans="1:7" x14ac:dyDescent="0.25">
      <c r="A2317" s="20">
        <v>43873</v>
      </c>
      <c r="B2317">
        <v>41.119999</v>
      </c>
      <c r="C2317">
        <v>41.560001</v>
      </c>
      <c r="D2317">
        <v>38.330002</v>
      </c>
      <c r="E2317">
        <v>38.560001</v>
      </c>
      <c r="F2317">
        <v>38.560001</v>
      </c>
      <c r="G2317">
        <v>10776100</v>
      </c>
    </row>
    <row r="2318" spans="1:7" x14ac:dyDescent="0.25">
      <c r="A2318" s="20">
        <v>43874</v>
      </c>
      <c r="B2318">
        <v>41.18</v>
      </c>
      <c r="C2318">
        <v>41.549999</v>
      </c>
      <c r="D2318">
        <v>39.150002000000001</v>
      </c>
      <c r="E2318">
        <v>40</v>
      </c>
      <c r="F2318">
        <v>40</v>
      </c>
      <c r="G2318">
        <v>11687500</v>
      </c>
    </row>
    <row r="2319" spans="1:7" x14ac:dyDescent="0.25">
      <c r="A2319" s="20">
        <v>43875</v>
      </c>
      <c r="B2319">
        <v>39.360000999999997</v>
      </c>
      <c r="C2319">
        <v>40.729999999999997</v>
      </c>
      <c r="D2319">
        <v>38.880001</v>
      </c>
      <c r="E2319">
        <v>39.139999000000003</v>
      </c>
      <c r="F2319">
        <v>39.139999000000003</v>
      </c>
      <c r="G2319">
        <v>10975400</v>
      </c>
    </row>
    <row r="2320" spans="1:7" x14ac:dyDescent="0.25">
      <c r="A2320" s="20">
        <v>43879</v>
      </c>
      <c r="B2320">
        <v>40.279998999999997</v>
      </c>
      <c r="C2320">
        <v>41.860000999999997</v>
      </c>
      <c r="D2320">
        <v>39.32</v>
      </c>
      <c r="E2320">
        <v>40.349997999999999</v>
      </c>
      <c r="F2320">
        <v>40.349997999999999</v>
      </c>
      <c r="G2320">
        <v>12113400</v>
      </c>
    </row>
    <row r="2321" spans="1:7" x14ac:dyDescent="0.25">
      <c r="A2321" s="20">
        <v>43880</v>
      </c>
      <c r="B2321">
        <v>39.009998000000003</v>
      </c>
      <c r="C2321">
        <v>39.75</v>
      </c>
      <c r="D2321">
        <v>38.450001</v>
      </c>
      <c r="E2321">
        <v>39.25</v>
      </c>
      <c r="F2321">
        <v>39.25</v>
      </c>
      <c r="G2321">
        <v>7642200</v>
      </c>
    </row>
    <row r="2322" spans="1:7" x14ac:dyDescent="0.25">
      <c r="A2322" s="20">
        <v>43881</v>
      </c>
      <c r="B2322">
        <v>39.529998999999997</v>
      </c>
      <c r="C2322">
        <v>44.360000999999997</v>
      </c>
      <c r="D2322">
        <v>38.919998</v>
      </c>
      <c r="E2322">
        <v>41.73</v>
      </c>
      <c r="F2322">
        <v>41.73</v>
      </c>
      <c r="G2322">
        <v>20067700</v>
      </c>
    </row>
    <row r="2323" spans="1:7" x14ac:dyDescent="0.25">
      <c r="A2323" s="20">
        <v>43882</v>
      </c>
      <c r="B2323">
        <v>44.32</v>
      </c>
      <c r="C2323">
        <v>49.299999</v>
      </c>
      <c r="D2323">
        <v>43.599997999999999</v>
      </c>
      <c r="E2323">
        <v>46.799999</v>
      </c>
      <c r="F2323">
        <v>46.799999</v>
      </c>
      <c r="G2323">
        <v>22922400</v>
      </c>
    </row>
    <row r="2324" spans="1:7" x14ac:dyDescent="0.25">
      <c r="A2324" s="20">
        <v>43885</v>
      </c>
      <c r="B2324">
        <v>60.91</v>
      </c>
      <c r="C2324">
        <v>64.620002999999997</v>
      </c>
      <c r="D2324">
        <v>55.950001</v>
      </c>
      <c r="E2324">
        <v>64.139999000000003</v>
      </c>
      <c r="F2324">
        <v>64.139999000000003</v>
      </c>
      <c r="G2324">
        <v>28291800</v>
      </c>
    </row>
    <row r="2325" spans="1:7" x14ac:dyDescent="0.25">
      <c r="A2325" s="20">
        <v>43886</v>
      </c>
      <c r="B2325">
        <v>60.049999</v>
      </c>
      <c r="C2325">
        <v>80</v>
      </c>
      <c r="D2325">
        <v>59.119999</v>
      </c>
      <c r="E2325">
        <v>76.430000000000007</v>
      </c>
      <c r="F2325">
        <v>76.430000000000007</v>
      </c>
      <c r="G2325">
        <v>33225400</v>
      </c>
    </row>
    <row r="2326" spans="1:7" x14ac:dyDescent="0.25">
      <c r="A2326" s="20">
        <v>43887</v>
      </c>
      <c r="B2326">
        <v>71.699996999999996</v>
      </c>
      <c r="C2326">
        <v>78.940002000000007</v>
      </c>
      <c r="D2326">
        <v>66.690002000000007</v>
      </c>
      <c r="E2326">
        <v>73.069999999999993</v>
      </c>
      <c r="F2326">
        <v>73.069999999999993</v>
      </c>
      <c r="G2326">
        <v>24800400</v>
      </c>
    </row>
    <row r="2327" spans="1:7" x14ac:dyDescent="0.25">
      <c r="A2327" s="20">
        <v>43888</v>
      </c>
      <c r="B2327">
        <v>86.459998999999996</v>
      </c>
      <c r="C2327">
        <v>97.419998000000007</v>
      </c>
      <c r="D2327">
        <v>82.510002</v>
      </c>
      <c r="E2327">
        <v>97.050003000000004</v>
      </c>
      <c r="F2327">
        <v>97.050003000000004</v>
      </c>
      <c r="G2327">
        <v>26569700</v>
      </c>
    </row>
    <row r="2328" spans="1:7" x14ac:dyDescent="0.25">
      <c r="A2328" s="20">
        <v>43889</v>
      </c>
      <c r="B2328">
        <v>119.660004</v>
      </c>
      <c r="C2328">
        <v>123.91999800000001</v>
      </c>
      <c r="D2328">
        <v>103.269997</v>
      </c>
      <c r="E2328">
        <v>104.5</v>
      </c>
      <c r="F2328">
        <v>104.5</v>
      </c>
      <c r="G2328">
        <v>24699300</v>
      </c>
    </row>
    <row r="2329" spans="1:7" x14ac:dyDescent="0.25">
      <c r="A2329" s="20">
        <v>43892</v>
      </c>
      <c r="B2329">
        <v>99.970000999999996</v>
      </c>
      <c r="C2329">
        <v>111.489998</v>
      </c>
      <c r="D2329">
        <v>96.440002000000007</v>
      </c>
      <c r="E2329">
        <v>96.900002000000001</v>
      </c>
      <c r="F2329">
        <v>96.900002000000001</v>
      </c>
      <c r="G2329">
        <v>19070300</v>
      </c>
    </row>
    <row r="2330" spans="1:7" x14ac:dyDescent="0.25">
      <c r="A2330" s="20">
        <v>43893</v>
      </c>
      <c r="B2330">
        <v>97.400002000000001</v>
      </c>
      <c r="C2330">
        <v>124.470001</v>
      </c>
      <c r="D2330">
        <v>89.010002</v>
      </c>
      <c r="E2330">
        <v>119.32</v>
      </c>
      <c r="F2330">
        <v>119.32</v>
      </c>
      <c r="G2330">
        <v>26687800</v>
      </c>
    </row>
    <row r="2331" spans="1:7" x14ac:dyDescent="0.25">
      <c r="A2331" s="20">
        <v>43894</v>
      </c>
      <c r="B2331">
        <v>108.629997</v>
      </c>
      <c r="C2331">
        <v>117.5</v>
      </c>
      <c r="D2331">
        <v>102.400002</v>
      </c>
      <c r="E2331">
        <v>105.849998</v>
      </c>
      <c r="F2331">
        <v>105.849998</v>
      </c>
      <c r="G2331">
        <v>16231200</v>
      </c>
    </row>
    <row r="2332" spans="1:7" x14ac:dyDescent="0.25">
      <c r="A2332" s="20">
        <v>43895</v>
      </c>
      <c r="B2332">
        <v>125.139999</v>
      </c>
      <c r="C2332">
        <v>148.36999499999999</v>
      </c>
      <c r="D2332">
        <v>120.029999</v>
      </c>
      <c r="E2332">
        <v>139.38999899999999</v>
      </c>
      <c r="F2332">
        <v>139.38999899999999</v>
      </c>
      <c r="G2332">
        <v>21665600</v>
      </c>
    </row>
    <row r="2333" spans="1:7" x14ac:dyDescent="0.25">
      <c r="A2333" s="20">
        <v>43896</v>
      </c>
      <c r="B2333">
        <v>190.71000699999999</v>
      </c>
      <c r="C2333">
        <v>201.55999800000001</v>
      </c>
      <c r="D2333">
        <v>165.529999</v>
      </c>
      <c r="E2333">
        <v>169.89999399999999</v>
      </c>
      <c r="F2333">
        <v>169.89999399999999</v>
      </c>
      <c r="G2333">
        <v>21006100</v>
      </c>
    </row>
    <row r="2334" spans="1:7" x14ac:dyDescent="0.25">
      <c r="A2334" s="20">
        <v>43899</v>
      </c>
      <c r="B2334">
        <v>299</v>
      </c>
      <c r="C2334">
        <v>302</v>
      </c>
      <c r="D2334">
        <v>233.35000600000001</v>
      </c>
      <c r="E2334">
        <v>254.38000500000001</v>
      </c>
      <c r="F2334">
        <v>254.38000500000001</v>
      </c>
      <c r="G2334">
        <v>14600500</v>
      </c>
    </row>
    <row r="2335" spans="1:7" x14ac:dyDescent="0.25">
      <c r="A2335" s="20">
        <v>43900</v>
      </c>
      <c r="B2335">
        <v>202.449997</v>
      </c>
      <c r="C2335">
        <v>258.82000699999998</v>
      </c>
      <c r="D2335">
        <v>199.740005</v>
      </c>
      <c r="E2335">
        <v>216.86000100000001</v>
      </c>
      <c r="F2335">
        <v>216.86000100000001</v>
      </c>
      <c r="G2335">
        <v>14031900</v>
      </c>
    </row>
    <row r="2336" spans="1:7" x14ac:dyDescent="0.25">
      <c r="A2336" s="20">
        <v>43901</v>
      </c>
      <c r="B2336">
        <v>252.66999799999999</v>
      </c>
      <c r="C2336">
        <v>286.02999899999998</v>
      </c>
      <c r="D2336">
        <v>246.83999600000001</v>
      </c>
      <c r="E2336">
        <v>270.73001099999999</v>
      </c>
      <c r="F2336">
        <v>270.73001099999999</v>
      </c>
      <c r="G2336">
        <v>11269000</v>
      </c>
    </row>
    <row r="2337" spans="1:7" x14ac:dyDescent="0.25">
      <c r="A2337" s="20">
        <v>43902</v>
      </c>
      <c r="B2337">
        <v>367.64999399999999</v>
      </c>
      <c r="C2337">
        <v>420</v>
      </c>
      <c r="D2337">
        <v>320</v>
      </c>
      <c r="E2337">
        <v>397.89001500000001</v>
      </c>
      <c r="F2337">
        <v>397.89001500000001</v>
      </c>
      <c r="G2337">
        <v>16013400</v>
      </c>
    </row>
    <row r="2338" spans="1:7" x14ac:dyDescent="0.25">
      <c r="A2338" s="20">
        <v>43903</v>
      </c>
      <c r="B2338">
        <v>317.17001299999998</v>
      </c>
      <c r="C2338">
        <v>437.47000100000002</v>
      </c>
      <c r="D2338">
        <v>315.51001000000002</v>
      </c>
      <c r="E2338">
        <v>335.39999399999999</v>
      </c>
      <c r="F2338">
        <v>335.39999399999999</v>
      </c>
      <c r="G2338">
        <v>12517400</v>
      </c>
    </row>
    <row r="2339" spans="1:7" x14ac:dyDescent="0.25">
      <c r="A2339" s="20">
        <v>43906</v>
      </c>
      <c r="B2339">
        <v>516.84997599999997</v>
      </c>
      <c r="C2339">
        <v>627.32000700000003</v>
      </c>
      <c r="D2339">
        <v>451.27999899999998</v>
      </c>
      <c r="E2339">
        <v>591.25</v>
      </c>
      <c r="F2339">
        <v>591.25</v>
      </c>
      <c r="G2339">
        <v>7872500</v>
      </c>
    </row>
    <row r="2340" spans="1:7" x14ac:dyDescent="0.25">
      <c r="A2340" s="20">
        <v>43907</v>
      </c>
      <c r="B2340">
        <v>555.47997999999995</v>
      </c>
      <c r="C2340">
        <v>653.96002199999998</v>
      </c>
      <c r="D2340">
        <v>490.98998999999998</v>
      </c>
      <c r="E2340">
        <v>578</v>
      </c>
      <c r="F2340">
        <v>578</v>
      </c>
      <c r="G2340">
        <v>9347400</v>
      </c>
    </row>
    <row r="2341" spans="1:7" x14ac:dyDescent="0.25">
      <c r="A2341" s="20">
        <v>43908</v>
      </c>
      <c r="B2341">
        <v>720</v>
      </c>
      <c r="C2341">
        <v>1000</v>
      </c>
      <c r="D2341">
        <v>648.01000999999997</v>
      </c>
      <c r="E2341">
        <v>806.35998500000005</v>
      </c>
      <c r="F2341">
        <v>806.35998500000005</v>
      </c>
      <c r="G2341">
        <v>8809200</v>
      </c>
    </row>
    <row r="2342" spans="1:7" x14ac:dyDescent="0.25">
      <c r="A2342" s="20">
        <v>43909</v>
      </c>
      <c r="B2342">
        <v>893.94000200000005</v>
      </c>
      <c r="C2342">
        <v>985.14001499999995</v>
      </c>
      <c r="D2342">
        <v>525.89001499999995</v>
      </c>
      <c r="E2342">
        <v>646</v>
      </c>
      <c r="F2342">
        <v>646</v>
      </c>
      <c r="G2342">
        <v>7959500</v>
      </c>
    </row>
    <row r="2343" spans="1:7" x14ac:dyDescent="0.25">
      <c r="A2343" s="20">
        <v>43910</v>
      </c>
      <c r="B2343">
        <v>595</v>
      </c>
      <c r="C2343">
        <v>684.98999000000003</v>
      </c>
      <c r="D2343">
        <v>440</v>
      </c>
      <c r="E2343">
        <v>607.55999799999995</v>
      </c>
      <c r="F2343">
        <v>607.55999799999995</v>
      </c>
      <c r="G2343">
        <v>6358300</v>
      </c>
    </row>
    <row r="2344" spans="1:7" x14ac:dyDescent="0.25">
      <c r="A2344" s="20">
        <v>43913</v>
      </c>
      <c r="B2344">
        <v>538.92999299999997</v>
      </c>
      <c r="C2344">
        <v>580</v>
      </c>
      <c r="D2344">
        <v>370.35000600000001</v>
      </c>
      <c r="E2344">
        <v>410</v>
      </c>
      <c r="F2344">
        <v>410</v>
      </c>
      <c r="G2344">
        <v>6030000</v>
      </c>
    </row>
    <row r="2345" spans="1:7" x14ac:dyDescent="0.25">
      <c r="A2345" s="20">
        <v>43914</v>
      </c>
      <c r="B2345">
        <v>255.35000600000001</v>
      </c>
      <c r="C2345">
        <v>347.75</v>
      </c>
      <c r="D2345">
        <v>225.509995</v>
      </c>
      <c r="E2345">
        <v>336.33999599999999</v>
      </c>
      <c r="F2345">
        <v>336.33999599999999</v>
      </c>
      <c r="G2345">
        <v>6866500</v>
      </c>
    </row>
    <row r="2346" spans="1:7" x14ac:dyDescent="0.25">
      <c r="A2346" s="20">
        <v>43915</v>
      </c>
      <c r="B2346">
        <v>352.51001000000002</v>
      </c>
      <c r="C2346">
        <v>421.89999399999999</v>
      </c>
      <c r="D2346">
        <v>350</v>
      </c>
      <c r="E2346">
        <v>389.14999399999999</v>
      </c>
      <c r="F2346">
        <v>389.14999399999999</v>
      </c>
      <c r="G2346">
        <v>4852100</v>
      </c>
    </row>
    <row r="2347" spans="1:7" x14ac:dyDescent="0.25">
      <c r="A2347" s="20">
        <v>43916</v>
      </c>
      <c r="B2347">
        <v>370.75</v>
      </c>
      <c r="C2347">
        <v>381.11999500000002</v>
      </c>
      <c r="D2347">
        <v>318.19000199999999</v>
      </c>
      <c r="E2347">
        <v>330</v>
      </c>
      <c r="F2347">
        <v>330</v>
      </c>
      <c r="G2347">
        <v>3608700</v>
      </c>
    </row>
    <row r="2348" spans="1:7" x14ac:dyDescent="0.25">
      <c r="A2348" s="20">
        <v>43917</v>
      </c>
      <c r="B2348">
        <v>379.60000600000001</v>
      </c>
      <c r="C2348">
        <v>384.39999399999999</v>
      </c>
      <c r="D2348">
        <v>353.41000400000001</v>
      </c>
      <c r="E2348">
        <v>376</v>
      </c>
      <c r="F2348">
        <v>376</v>
      </c>
      <c r="G2348">
        <v>3432500</v>
      </c>
    </row>
    <row r="2349" spans="1:7" x14ac:dyDescent="0.25">
      <c r="A2349" s="20">
        <v>43920</v>
      </c>
      <c r="B2349">
        <v>374.04998799999998</v>
      </c>
      <c r="C2349">
        <v>402.27999899999998</v>
      </c>
      <c r="D2349">
        <v>349.01998900000001</v>
      </c>
      <c r="E2349">
        <v>350</v>
      </c>
      <c r="F2349">
        <v>350</v>
      </c>
      <c r="G2349">
        <v>3062600</v>
      </c>
    </row>
    <row r="2350" spans="1:7" x14ac:dyDescent="0.25">
      <c r="A2350" s="20">
        <v>43921</v>
      </c>
      <c r="B2350">
        <v>354.040009</v>
      </c>
      <c r="C2350">
        <v>359.69000199999999</v>
      </c>
      <c r="D2350">
        <v>303.33999599999999</v>
      </c>
      <c r="E2350">
        <v>313.22000100000002</v>
      </c>
      <c r="F2350">
        <v>313.22000100000002</v>
      </c>
      <c r="G2350">
        <v>4172700</v>
      </c>
    </row>
    <row r="2351" spans="1:7" x14ac:dyDescent="0.25">
      <c r="A2351" s="20">
        <v>43922</v>
      </c>
      <c r="B2351">
        <v>359.35998499999999</v>
      </c>
      <c r="C2351">
        <v>377.94000199999999</v>
      </c>
      <c r="D2351">
        <v>326.76998900000001</v>
      </c>
      <c r="E2351">
        <v>367</v>
      </c>
      <c r="F2351">
        <v>367</v>
      </c>
      <c r="G2351">
        <v>3700500</v>
      </c>
    </row>
    <row r="2352" spans="1:7" x14ac:dyDescent="0.25">
      <c r="A2352" s="20">
        <v>43923</v>
      </c>
      <c r="B2352">
        <v>357.57998700000002</v>
      </c>
      <c r="C2352">
        <v>372.60000600000001</v>
      </c>
      <c r="D2352">
        <v>325</v>
      </c>
      <c r="E2352">
        <v>329.01998900000001</v>
      </c>
      <c r="F2352">
        <v>329.01998900000001</v>
      </c>
      <c r="G2352">
        <v>3177100</v>
      </c>
    </row>
    <row r="2353" spans="1:7" x14ac:dyDescent="0.25">
      <c r="A2353" s="20">
        <v>43924</v>
      </c>
      <c r="B2353">
        <v>321.54998799999998</v>
      </c>
      <c r="C2353">
        <v>332.42999300000002</v>
      </c>
      <c r="D2353">
        <v>292.48001099999999</v>
      </c>
      <c r="E2353">
        <v>299.01001000000002</v>
      </c>
      <c r="F2353">
        <v>299.01001000000002</v>
      </c>
      <c r="G2353">
        <v>2605200</v>
      </c>
    </row>
    <row r="2354" spans="1:7" x14ac:dyDescent="0.25">
      <c r="A2354" s="20">
        <v>43927</v>
      </c>
      <c r="B2354">
        <v>255.729996</v>
      </c>
      <c r="C2354">
        <v>268</v>
      </c>
      <c r="D2354">
        <v>247.41999799999999</v>
      </c>
      <c r="E2354">
        <v>256.60998499999999</v>
      </c>
      <c r="F2354">
        <v>256.60998499999999</v>
      </c>
      <c r="G2354">
        <v>1862400</v>
      </c>
    </row>
    <row r="2355" spans="1:7" x14ac:dyDescent="0.25">
      <c r="A2355" s="20">
        <v>43928</v>
      </c>
      <c r="B2355">
        <v>241</v>
      </c>
      <c r="C2355">
        <v>274.709991</v>
      </c>
      <c r="D2355">
        <v>239.050003</v>
      </c>
      <c r="E2355">
        <v>270.20001200000002</v>
      </c>
      <c r="F2355">
        <v>270.20001200000002</v>
      </c>
      <c r="G2355">
        <v>3435800</v>
      </c>
    </row>
    <row r="2356" spans="1:7" x14ac:dyDescent="0.25">
      <c r="A2356" s="20">
        <v>43929</v>
      </c>
      <c r="B2356">
        <v>265.23001099999999</v>
      </c>
      <c r="C2356">
        <v>274.89999399999999</v>
      </c>
      <c r="D2356">
        <v>252.36000100000001</v>
      </c>
      <c r="E2356">
        <v>258.86999500000002</v>
      </c>
      <c r="F2356">
        <v>258.86999500000002</v>
      </c>
      <c r="G2356">
        <v>2273200</v>
      </c>
    </row>
    <row r="2357" spans="1:7" x14ac:dyDescent="0.25">
      <c r="A2357" s="20">
        <v>43930</v>
      </c>
      <c r="B2357">
        <v>255</v>
      </c>
      <c r="C2357">
        <v>263.85998499999999</v>
      </c>
      <c r="D2357">
        <v>246.509995</v>
      </c>
      <c r="E2357">
        <v>249</v>
      </c>
      <c r="F2357">
        <v>249</v>
      </c>
      <c r="G2357">
        <v>2586000</v>
      </c>
    </row>
    <row r="2358" spans="1:7" x14ac:dyDescent="0.25">
      <c r="A2358" s="20">
        <v>43934</v>
      </c>
      <c r="B2358">
        <v>246</v>
      </c>
      <c r="C2358">
        <v>257.11999500000002</v>
      </c>
      <c r="D2358">
        <v>236.16999799999999</v>
      </c>
      <c r="E2358">
        <v>236.990005</v>
      </c>
      <c r="F2358">
        <v>236.990005</v>
      </c>
      <c r="G2358">
        <v>1887700</v>
      </c>
    </row>
    <row r="2359" spans="1:7" x14ac:dyDescent="0.25">
      <c r="A2359" s="20">
        <v>43935</v>
      </c>
      <c r="B2359">
        <v>209.44000199999999</v>
      </c>
      <c r="C2359">
        <v>213.300003</v>
      </c>
      <c r="D2359">
        <v>194.66999799999999</v>
      </c>
      <c r="E2359">
        <v>198.5</v>
      </c>
      <c r="F2359">
        <v>198.5</v>
      </c>
      <c r="G2359">
        <v>2430700</v>
      </c>
    </row>
    <row r="2360" spans="1:7" x14ac:dyDescent="0.25">
      <c r="A2360" s="20">
        <v>43936</v>
      </c>
      <c r="B2360">
        <v>225</v>
      </c>
      <c r="C2360">
        <v>239.86999499999999</v>
      </c>
      <c r="D2360">
        <v>217.61999499999999</v>
      </c>
      <c r="E2360">
        <v>230.78999300000001</v>
      </c>
      <c r="F2360">
        <v>230.78999300000001</v>
      </c>
      <c r="G2360">
        <v>3005100</v>
      </c>
    </row>
    <row r="2361" spans="1:7" x14ac:dyDescent="0.25">
      <c r="A2361" s="20">
        <v>43937</v>
      </c>
      <c r="B2361">
        <v>232.63000500000001</v>
      </c>
      <c r="C2361">
        <v>246.470001</v>
      </c>
      <c r="D2361">
        <v>228.10000600000001</v>
      </c>
      <c r="E2361">
        <v>232.94000199999999</v>
      </c>
      <c r="F2361">
        <v>232.94000199999999</v>
      </c>
      <c r="G2361">
        <v>3057700</v>
      </c>
    </row>
    <row r="2362" spans="1:7" x14ac:dyDescent="0.25">
      <c r="A2362" s="20">
        <v>43938</v>
      </c>
      <c r="B2362">
        <v>213.63000500000001</v>
      </c>
      <c r="C2362">
        <v>228.83000200000001</v>
      </c>
      <c r="D2362">
        <v>210.679993</v>
      </c>
      <c r="E2362">
        <v>213.929993</v>
      </c>
      <c r="F2362">
        <v>213.929993</v>
      </c>
      <c r="G2362">
        <v>2298800</v>
      </c>
    </row>
    <row r="2363" spans="1:7" x14ac:dyDescent="0.25">
      <c r="A2363" s="20">
        <v>43941</v>
      </c>
      <c r="B2363">
        <v>236.05999800000001</v>
      </c>
      <c r="C2363">
        <v>255.75</v>
      </c>
      <c r="D2363">
        <v>224.80999800000001</v>
      </c>
      <c r="E2363">
        <v>255.75</v>
      </c>
      <c r="F2363">
        <v>255.75</v>
      </c>
      <c r="G2363">
        <v>3620800</v>
      </c>
    </row>
    <row r="2364" spans="1:7" x14ac:dyDescent="0.25">
      <c r="A2364" s="20">
        <v>43942</v>
      </c>
      <c r="B2364">
        <v>291</v>
      </c>
      <c r="C2364">
        <v>317.48001099999999</v>
      </c>
      <c r="D2364">
        <v>287.61999500000002</v>
      </c>
      <c r="E2364">
        <v>296.60998499999999</v>
      </c>
      <c r="F2364">
        <v>296.60998499999999</v>
      </c>
      <c r="G2364">
        <v>5311000</v>
      </c>
    </row>
    <row r="2365" spans="1:7" x14ac:dyDescent="0.25">
      <c r="A2365" s="20">
        <v>43943</v>
      </c>
      <c r="B2365">
        <v>275.05999800000001</v>
      </c>
      <c r="C2365">
        <v>285.60998499999999</v>
      </c>
      <c r="D2365">
        <v>262</v>
      </c>
      <c r="E2365">
        <v>267.97000100000002</v>
      </c>
      <c r="F2365">
        <v>267.97000100000002</v>
      </c>
      <c r="G2365">
        <v>2368700</v>
      </c>
    </row>
    <row r="2366" spans="1:7" x14ac:dyDescent="0.25">
      <c r="A2366" s="20">
        <v>43944</v>
      </c>
      <c r="B2366">
        <v>259.66000400000001</v>
      </c>
      <c r="C2366">
        <v>277.08999599999999</v>
      </c>
      <c r="D2366">
        <v>250.30999800000001</v>
      </c>
      <c r="E2366">
        <v>267</v>
      </c>
      <c r="F2366">
        <v>267</v>
      </c>
      <c r="G2366">
        <v>4483800</v>
      </c>
    </row>
    <row r="2367" spans="1:7" x14ac:dyDescent="0.25">
      <c r="A2367" s="20">
        <v>43945</v>
      </c>
      <c r="B2367">
        <v>256.75</v>
      </c>
      <c r="C2367">
        <v>263.85998499999999</v>
      </c>
      <c r="D2367">
        <v>235.10000600000001</v>
      </c>
      <c r="E2367">
        <v>237.449997</v>
      </c>
      <c r="F2367">
        <v>237.449997</v>
      </c>
      <c r="G2367">
        <v>3124500</v>
      </c>
    </row>
    <row r="2368" spans="1:7" x14ac:dyDescent="0.25">
      <c r="A2368" s="20">
        <v>43948</v>
      </c>
      <c r="B2368">
        <v>223.78999300000001</v>
      </c>
      <c r="C2368">
        <v>223.83000200000001</v>
      </c>
      <c r="D2368">
        <v>195.509995</v>
      </c>
      <c r="E2368">
        <v>200.990005</v>
      </c>
      <c r="F2368">
        <v>200.990005</v>
      </c>
      <c r="G2368">
        <v>4250200</v>
      </c>
    </row>
    <row r="2369" spans="1:7" x14ac:dyDescent="0.25">
      <c r="A2369" s="20">
        <v>43949</v>
      </c>
      <c r="B2369">
        <v>188</v>
      </c>
      <c r="C2369">
        <v>213.61999499999999</v>
      </c>
      <c r="D2369">
        <v>185.520004</v>
      </c>
      <c r="E2369">
        <v>207.05999800000001</v>
      </c>
      <c r="F2369">
        <v>207.05999800000001</v>
      </c>
      <c r="G2369">
        <v>5938900</v>
      </c>
    </row>
    <row r="2370" spans="1:7" x14ac:dyDescent="0.25">
      <c r="A2370" s="20">
        <v>43950</v>
      </c>
      <c r="B2370">
        <v>185.279999</v>
      </c>
      <c r="C2370">
        <v>187</v>
      </c>
      <c r="D2370">
        <v>175</v>
      </c>
      <c r="E2370">
        <v>182.89999399999999</v>
      </c>
      <c r="F2370">
        <v>182.89999399999999</v>
      </c>
      <c r="G2370">
        <v>4227000</v>
      </c>
    </row>
    <row r="2371" spans="1:7" x14ac:dyDescent="0.25">
      <c r="A2371" s="20">
        <v>43951</v>
      </c>
      <c r="B2371">
        <v>191.55999800000001</v>
      </c>
      <c r="C2371">
        <v>207.259995</v>
      </c>
      <c r="D2371">
        <v>190.80999800000001</v>
      </c>
      <c r="E2371">
        <v>193.36999499999999</v>
      </c>
      <c r="F2371">
        <v>193.36999499999999</v>
      </c>
      <c r="G2371">
        <v>5037700</v>
      </c>
    </row>
    <row r="2372" spans="1:7" x14ac:dyDescent="0.25">
      <c r="A2372" s="20">
        <v>43952</v>
      </c>
      <c r="B2372">
        <v>226.55999800000001</v>
      </c>
      <c r="C2372">
        <v>235.89999399999999</v>
      </c>
      <c r="D2372">
        <v>217.679993</v>
      </c>
      <c r="E2372">
        <v>227.33999600000001</v>
      </c>
      <c r="F2372">
        <v>227.33999600000001</v>
      </c>
      <c r="G2372">
        <v>5068800</v>
      </c>
    </row>
    <row r="2373" spans="1:7" x14ac:dyDescent="0.25">
      <c r="A2373" s="20">
        <v>43955</v>
      </c>
      <c r="B2373">
        <v>242.19000199999999</v>
      </c>
      <c r="C2373">
        <v>247.89999399999999</v>
      </c>
      <c r="D2373">
        <v>215.770004</v>
      </c>
      <c r="E2373">
        <v>217</v>
      </c>
      <c r="F2373">
        <v>217</v>
      </c>
      <c r="G2373">
        <v>3937900</v>
      </c>
    </row>
    <row r="2374" spans="1:7" x14ac:dyDescent="0.25">
      <c r="A2374" s="20">
        <v>43956</v>
      </c>
      <c r="B2374">
        <v>201.08000200000001</v>
      </c>
      <c r="C2374">
        <v>203.83000200000001</v>
      </c>
      <c r="D2374">
        <v>189</v>
      </c>
      <c r="E2374">
        <v>201.39999399999999</v>
      </c>
      <c r="F2374">
        <v>201.39999399999999</v>
      </c>
      <c r="G2374">
        <v>3140400</v>
      </c>
    </row>
    <row r="2375" spans="1:7" x14ac:dyDescent="0.25">
      <c r="A2375" s="20">
        <v>43957</v>
      </c>
      <c r="B2375">
        <v>194.08000200000001</v>
      </c>
      <c r="C2375">
        <v>207.5</v>
      </c>
      <c r="D2375">
        <v>191.28999300000001</v>
      </c>
      <c r="E2375">
        <v>205.800003</v>
      </c>
      <c r="F2375">
        <v>205.800003</v>
      </c>
      <c r="G2375">
        <v>4398800</v>
      </c>
    </row>
    <row r="2376" spans="1:7" x14ac:dyDescent="0.25">
      <c r="A2376" s="20">
        <v>43958</v>
      </c>
      <c r="B2376">
        <v>192.759995</v>
      </c>
      <c r="C2376">
        <v>195.5</v>
      </c>
      <c r="D2376">
        <v>187.470001</v>
      </c>
      <c r="E2376">
        <v>190.61999499999999</v>
      </c>
      <c r="F2376">
        <v>190.61999499999999</v>
      </c>
      <c r="G2376">
        <v>3554700</v>
      </c>
    </row>
    <row r="2377" spans="1:7" x14ac:dyDescent="0.25">
      <c r="A2377" s="20">
        <v>43959</v>
      </c>
      <c r="B2377">
        <v>180.19000199999999</v>
      </c>
      <c r="C2377">
        <v>183.13999899999999</v>
      </c>
      <c r="D2377">
        <v>165.44000199999999</v>
      </c>
      <c r="E2377">
        <v>165.520004</v>
      </c>
      <c r="F2377">
        <v>165.520004</v>
      </c>
      <c r="G2377">
        <v>4349500</v>
      </c>
    </row>
    <row r="2378" spans="1:7" x14ac:dyDescent="0.25">
      <c r="A2378" s="20">
        <v>43962</v>
      </c>
      <c r="B2378">
        <v>173.729996</v>
      </c>
      <c r="C2378">
        <v>174.88999899999999</v>
      </c>
      <c r="D2378">
        <v>142.33000200000001</v>
      </c>
      <c r="E2378">
        <v>143.16999799999999</v>
      </c>
      <c r="F2378">
        <v>143.16999799999999</v>
      </c>
      <c r="G2378">
        <v>5362400</v>
      </c>
    </row>
    <row r="2379" spans="1:7" x14ac:dyDescent="0.25">
      <c r="A2379" s="20">
        <v>43963</v>
      </c>
      <c r="B2379">
        <v>133.5</v>
      </c>
      <c r="C2379">
        <v>171.199997</v>
      </c>
      <c r="D2379">
        <v>131.78999300000001</v>
      </c>
      <c r="E2379">
        <v>170.429993</v>
      </c>
      <c r="F2379">
        <v>170.429993</v>
      </c>
      <c r="G2379">
        <v>7453600</v>
      </c>
    </row>
    <row r="2380" spans="1:7" x14ac:dyDescent="0.25">
      <c r="A2380" s="20">
        <v>43964</v>
      </c>
      <c r="B2380">
        <v>174.009995</v>
      </c>
      <c r="C2380">
        <v>219.11999499999999</v>
      </c>
      <c r="D2380">
        <v>166.64999399999999</v>
      </c>
      <c r="E2380">
        <v>204.16999799999999</v>
      </c>
      <c r="F2380">
        <v>204.16999799999999</v>
      </c>
      <c r="G2380">
        <v>15652300</v>
      </c>
    </row>
    <row r="2381" spans="1:7" x14ac:dyDescent="0.25">
      <c r="A2381" s="20">
        <v>43965</v>
      </c>
      <c r="B2381">
        <v>223.86000100000001</v>
      </c>
      <c r="C2381">
        <v>238.33999600000001</v>
      </c>
      <c r="D2381">
        <v>183.63000500000001</v>
      </c>
      <c r="E2381">
        <v>184</v>
      </c>
      <c r="F2381">
        <v>184</v>
      </c>
      <c r="G2381">
        <v>13667100</v>
      </c>
    </row>
    <row r="2382" spans="1:7" x14ac:dyDescent="0.25">
      <c r="A2382" s="20">
        <v>43966</v>
      </c>
      <c r="B2382">
        <v>200.38000500000001</v>
      </c>
      <c r="C2382">
        <v>207.179993</v>
      </c>
      <c r="D2382">
        <v>175.60000600000001</v>
      </c>
      <c r="E2382">
        <v>176.08999600000001</v>
      </c>
      <c r="F2382">
        <v>176.08999600000001</v>
      </c>
      <c r="G2382">
        <v>8646200</v>
      </c>
    </row>
    <row r="2383" spans="1:7" x14ac:dyDescent="0.25">
      <c r="A2383" s="20">
        <v>43969</v>
      </c>
      <c r="B2383">
        <v>152.35000600000001</v>
      </c>
      <c r="C2383">
        <v>159.85000600000001</v>
      </c>
      <c r="D2383">
        <v>148.679993</v>
      </c>
      <c r="E2383">
        <v>153.58000200000001</v>
      </c>
      <c r="F2383">
        <v>153.58000200000001</v>
      </c>
      <c r="G2383">
        <v>5262400</v>
      </c>
    </row>
    <row r="2384" spans="1:7" x14ac:dyDescent="0.25">
      <c r="A2384" s="20">
        <v>43970</v>
      </c>
      <c r="B2384">
        <v>154.63000500000001</v>
      </c>
      <c r="C2384">
        <v>171</v>
      </c>
      <c r="D2384">
        <v>149.36999499999999</v>
      </c>
      <c r="E2384">
        <v>169.779999</v>
      </c>
      <c r="F2384">
        <v>169.779999</v>
      </c>
      <c r="G2384">
        <v>7565700</v>
      </c>
    </row>
    <row r="2385" spans="1:7" x14ac:dyDescent="0.25">
      <c r="A2385" s="20">
        <v>43971</v>
      </c>
      <c r="B2385">
        <v>154.46000699999999</v>
      </c>
      <c r="C2385">
        <v>162.429993</v>
      </c>
      <c r="D2385">
        <v>148.80999800000001</v>
      </c>
      <c r="E2385">
        <v>149.509995</v>
      </c>
      <c r="F2385">
        <v>149.509995</v>
      </c>
      <c r="G2385">
        <v>9283900</v>
      </c>
    </row>
    <row r="2386" spans="1:7" x14ac:dyDescent="0.25">
      <c r="A2386" s="20">
        <v>43972</v>
      </c>
      <c r="B2386">
        <v>150.570007</v>
      </c>
      <c r="C2386">
        <v>161.94000199999999</v>
      </c>
      <c r="D2386">
        <v>146.61999499999999</v>
      </c>
      <c r="E2386">
        <v>153.60000600000001</v>
      </c>
      <c r="F2386">
        <v>153.60000600000001</v>
      </c>
      <c r="G2386">
        <v>10231400</v>
      </c>
    </row>
    <row r="2387" spans="1:7" x14ac:dyDescent="0.25">
      <c r="A2387" s="20">
        <v>43973</v>
      </c>
      <c r="B2387">
        <v>156.490005</v>
      </c>
      <c r="C2387">
        <v>161</v>
      </c>
      <c r="D2387">
        <v>150.36000100000001</v>
      </c>
      <c r="E2387">
        <v>151.270004</v>
      </c>
      <c r="F2387">
        <v>151.270004</v>
      </c>
      <c r="G2387">
        <v>6988800</v>
      </c>
    </row>
    <row r="2388" spans="1:7" x14ac:dyDescent="0.25">
      <c r="A2388" s="20">
        <v>43977</v>
      </c>
      <c r="B2388">
        <v>137.979996</v>
      </c>
      <c r="C2388">
        <v>148.970001</v>
      </c>
      <c r="D2388">
        <v>137.33000200000001</v>
      </c>
      <c r="E2388">
        <v>147.11000100000001</v>
      </c>
      <c r="F2388">
        <v>147.11000100000001</v>
      </c>
      <c r="G2388">
        <v>6075700</v>
      </c>
    </row>
    <row r="2389" spans="1:7" x14ac:dyDescent="0.25">
      <c r="A2389" s="20">
        <v>43978</v>
      </c>
      <c r="B2389">
        <v>140.279999</v>
      </c>
      <c r="C2389">
        <v>159.75</v>
      </c>
      <c r="D2389">
        <v>140</v>
      </c>
      <c r="E2389">
        <v>141.5</v>
      </c>
      <c r="F2389">
        <v>141.5</v>
      </c>
      <c r="G2389">
        <v>9010100</v>
      </c>
    </row>
    <row r="2390" spans="1:7" x14ac:dyDescent="0.25">
      <c r="A2390" s="20">
        <v>43979</v>
      </c>
      <c r="B2390">
        <v>144.69000199999999</v>
      </c>
      <c r="C2390">
        <v>154.89999399999999</v>
      </c>
      <c r="D2390">
        <v>141.96000699999999</v>
      </c>
      <c r="E2390">
        <v>150.96000699999999</v>
      </c>
      <c r="F2390">
        <v>150.96000699999999</v>
      </c>
      <c r="G2390">
        <v>7460100</v>
      </c>
    </row>
    <row r="2391" spans="1:7" x14ac:dyDescent="0.25">
      <c r="A2391" s="20">
        <v>43980</v>
      </c>
      <c r="B2391">
        <v>154.490005</v>
      </c>
      <c r="C2391">
        <v>157.800003</v>
      </c>
      <c r="D2391">
        <v>141.300003</v>
      </c>
      <c r="E2391">
        <v>141.990005</v>
      </c>
      <c r="F2391">
        <v>141.990005</v>
      </c>
      <c r="G2391">
        <v>10091648</v>
      </c>
    </row>
    <row r="2392" spans="1:7" x14ac:dyDescent="0.25">
      <c r="A2392" s="20">
        <v>43983</v>
      </c>
      <c r="B2392">
        <v>148</v>
      </c>
      <c r="C2392">
        <v>149</v>
      </c>
      <c r="D2392">
        <v>141.89999399999999</v>
      </c>
      <c r="E2392">
        <v>143.60000600000001</v>
      </c>
      <c r="F2392">
        <v>143.60000600000001</v>
      </c>
      <c r="G2392">
        <v>5499482</v>
      </c>
    </row>
    <row r="2393" spans="1:7" x14ac:dyDescent="0.25">
      <c r="A2393" s="20">
        <v>43984</v>
      </c>
      <c r="B2393">
        <v>142.60000600000001</v>
      </c>
      <c r="C2393">
        <v>146.429993</v>
      </c>
      <c r="D2393">
        <v>137.27299500000001</v>
      </c>
      <c r="E2393">
        <v>137.69000199999999</v>
      </c>
      <c r="F2393">
        <v>137.69000199999999</v>
      </c>
      <c r="G2393">
        <v>8659367</v>
      </c>
    </row>
    <row r="2394" spans="1:7" x14ac:dyDescent="0.25">
      <c r="A2394" s="20">
        <v>43985</v>
      </c>
      <c r="B2394">
        <v>132.529999</v>
      </c>
      <c r="C2394">
        <v>133.46000699999999</v>
      </c>
      <c r="D2394">
        <v>124.800003</v>
      </c>
      <c r="E2394">
        <v>125.989998</v>
      </c>
      <c r="F2394">
        <v>125.989998</v>
      </c>
      <c r="G2394">
        <v>8653635</v>
      </c>
    </row>
    <row r="2395" spans="1:7" x14ac:dyDescent="0.25">
      <c r="A2395" s="20">
        <v>43986</v>
      </c>
      <c r="B2395">
        <v>127.099998</v>
      </c>
      <c r="C2395">
        <v>128.070007</v>
      </c>
      <c r="D2395">
        <v>115.599998</v>
      </c>
      <c r="E2395">
        <v>121.720001</v>
      </c>
      <c r="F2395">
        <v>121.720001</v>
      </c>
      <c r="G2395">
        <v>10274754</v>
      </c>
    </row>
    <row r="2396" spans="1:7" x14ac:dyDescent="0.25">
      <c r="A2396" s="20">
        <v>43987</v>
      </c>
      <c r="B2396">
        <v>107.459999</v>
      </c>
      <c r="C2396">
        <v>112.25</v>
      </c>
      <c r="D2396">
        <v>106.32</v>
      </c>
      <c r="E2396">
        <v>108.5</v>
      </c>
      <c r="F2396">
        <v>108.5</v>
      </c>
      <c r="G2396">
        <v>8185368</v>
      </c>
    </row>
    <row r="2397" spans="1:7" x14ac:dyDescent="0.25">
      <c r="A2397" s="20">
        <v>43990</v>
      </c>
      <c r="B2397">
        <v>108.699997</v>
      </c>
      <c r="C2397">
        <v>114.839996</v>
      </c>
      <c r="D2397">
        <v>107.635002</v>
      </c>
      <c r="E2397">
        <v>112.949997</v>
      </c>
      <c r="F2397">
        <v>112.949997</v>
      </c>
      <c r="G2397">
        <v>6141037</v>
      </c>
    </row>
    <row r="2398" spans="1:7" x14ac:dyDescent="0.25">
      <c r="A2398" s="20">
        <v>43991</v>
      </c>
      <c r="B2398">
        <v>119.68</v>
      </c>
      <c r="C2398">
        <v>125.370003</v>
      </c>
      <c r="D2398">
        <v>117.879997</v>
      </c>
      <c r="E2398">
        <v>123.660004</v>
      </c>
      <c r="F2398">
        <v>123.660004</v>
      </c>
      <c r="G2398">
        <v>7381035</v>
      </c>
    </row>
    <row r="2399" spans="1:7" x14ac:dyDescent="0.25">
      <c r="A2399" s="20">
        <v>43992</v>
      </c>
      <c r="B2399">
        <v>125.279999</v>
      </c>
      <c r="C2399">
        <v>130.300003</v>
      </c>
      <c r="D2399">
        <v>112.980003</v>
      </c>
      <c r="E2399">
        <v>121.790001</v>
      </c>
      <c r="F2399">
        <v>121.790001</v>
      </c>
      <c r="G2399">
        <v>9842243</v>
      </c>
    </row>
    <row r="2400" spans="1:7" x14ac:dyDescent="0.25">
      <c r="A2400" s="20">
        <v>43993</v>
      </c>
      <c r="B2400">
        <v>148.64999399999999</v>
      </c>
      <c r="C2400">
        <v>207.929993</v>
      </c>
      <c r="D2400">
        <v>137.529999</v>
      </c>
      <c r="E2400">
        <v>201.949997</v>
      </c>
      <c r="F2400">
        <v>201.949997</v>
      </c>
      <c r="G2400">
        <v>31015457</v>
      </c>
    </row>
    <row r="2401" spans="1:7" x14ac:dyDescent="0.25">
      <c r="A2401" s="20">
        <v>43994</v>
      </c>
      <c r="B2401">
        <v>166.490005</v>
      </c>
      <c r="C2401">
        <v>234</v>
      </c>
      <c r="D2401">
        <v>156.800003</v>
      </c>
      <c r="E2401">
        <v>169.55999800000001</v>
      </c>
      <c r="F2401">
        <v>169.55999800000001</v>
      </c>
      <c r="G2401">
        <v>40287611</v>
      </c>
    </row>
    <row r="2402" spans="1:7" x14ac:dyDescent="0.25">
      <c r="A2402" s="20">
        <v>43997</v>
      </c>
      <c r="B2402">
        <v>200.929993</v>
      </c>
      <c r="C2402">
        <v>212.979996</v>
      </c>
      <c r="D2402">
        <v>159.08999600000001</v>
      </c>
      <c r="E2402">
        <v>162.33000200000001</v>
      </c>
      <c r="F2402">
        <v>162.33000200000001</v>
      </c>
      <c r="G2402">
        <v>21056336</v>
      </c>
    </row>
    <row r="2403" spans="1:7" x14ac:dyDescent="0.25">
      <c r="A2403" s="20">
        <v>43998</v>
      </c>
      <c r="B2403">
        <v>142.220001</v>
      </c>
      <c r="C2403">
        <v>172.85000600000001</v>
      </c>
      <c r="D2403">
        <v>140.11000100000001</v>
      </c>
      <c r="E2403">
        <v>155.050003</v>
      </c>
      <c r="F2403">
        <v>155.050003</v>
      </c>
      <c r="G2403">
        <v>20704964</v>
      </c>
    </row>
    <row r="2404" spans="1:7" x14ac:dyDescent="0.25">
      <c r="A2404" s="20">
        <v>43999</v>
      </c>
      <c r="B2404">
        <v>154.13999899999999</v>
      </c>
      <c r="C2404">
        <v>165</v>
      </c>
      <c r="D2404">
        <v>152.51499899999999</v>
      </c>
      <c r="E2404">
        <v>155.88000500000001</v>
      </c>
      <c r="F2404">
        <v>155.88000500000001</v>
      </c>
      <c r="G2404">
        <v>13729033</v>
      </c>
    </row>
    <row r="2405" spans="1:7" x14ac:dyDescent="0.25">
      <c r="A2405" s="20">
        <v>44000</v>
      </c>
      <c r="B2405">
        <v>162</v>
      </c>
      <c r="C2405">
        <v>164.89999399999999</v>
      </c>
      <c r="D2405">
        <v>151.770004</v>
      </c>
      <c r="E2405">
        <v>151.779999</v>
      </c>
      <c r="F2405">
        <v>151.779999</v>
      </c>
      <c r="G2405">
        <v>11162900</v>
      </c>
    </row>
    <row r="2406" spans="1:7" x14ac:dyDescent="0.25">
      <c r="A2406" s="20">
        <v>44001</v>
      </c>
      <c r="B2406">
        <v>145.240005</v>
      </c>
      <c r="C2406">
        <v>165.64999399999999</v>
      </c>
      <c r="D2406">
        <v>143.88000500000001</v>
      </c>
      <c r="E2406">
        <v>155.83000200000001</v>
      </c>
      <c r="F2406">
        <v>155.83000200000001</v>
      </c>
      <c r="G2406">
        <v>19420374</v>
      </c>
    </row>
    <row r="2407" spans="1:7" x14ac:dyDescent="0.25">
      <c r="A2407" s="20">
        <v>44004</v>
      </c>
      <c r="B2407">
        <v>158.5</v>
      </c>
      <c r="C2407">
        <v>163.61000100000001</v>
      </c>
      <c r="D2407">
        <v>143.33999600000001</v>
      </c>
      <c r="E2407">
        <v>143.66999799999999</v>
      </c>
      <c r="F2407">
        <v>143.66999799999999</v>
      </c>
      <c r="G2407">
        <v>12777824</v>
      </c>
    </row>
    <row r="2408" spans="1:7" x14ac:dyDescent="0.25">
      <c r="A2408" s="20">
        <v>44005</v>
      </c>
      <c r="B2408">
        <v>126.160004</v>
      </c>
      <c r="C2408">
        <v>134.490005</v>
      </c>
      <c r="D2408">
        <v>125</v>
      </c>
      <c r="E2408">
        <v>132.10000600000001</v>
      </c>
      <c r="F2408">
        <v>132.10000600000001</v>
      </c>
      <c r="G2408">
        <v>9038669</v>
      </c>
    </row>
    <row r="2409" spans="1:7" x14ac:dyDescent="0.25">
      <c r="A2409" s="20">
        <v>44006</v>
      </c>
      <c r="B2409">
        <v>142.470001</v>
      </c>
      <c r="C2409">
        <v>160</v>
      </c>
      <c r="D2409">
        <v>134.13999899999999</v>
      </c>
      <c r="E2409">
        <v>147.28999300000001</v>
      </c>
      <c r="F2409">
        <v>147.28999300000001</v>
      </c>
      <c r="G2409">
        <v>14553901</v>
      </c>
    </row>
    <row r="2410" spans="1:7" x14ac:dyDescent="0.25">
      <c r="A2410" s="20">
        <v>44007</v>
      </c>
      <c r="B2410">
        <v>154.5</v>
      </c>
      <c r="C2410">
        <v>159.60000600000001</v>
      </c>
      <c r="D2410">
        <v>136.36000100000001</v>
      </c>
      <c r="E2410">
        <v>137.33000200000001</v>
      </c>
      <c r="F2410">
        <v>137.33000200000001</v>
      </c>
      <c r="G2410">
        <v>7899506</v>
      </c>
    </row>
    <row r="2411" spans="1:7" x14ac:dyDescent="0.25">
      <c r="A2411" s="20">
        <v>44008</v>
      </c>
      <c r="B2411">
        <v>138.39999399999999</v>
      </c>
      <c r="C2411">
        <v>156.240005</v>
      </c>
      <c r="D2411">
        <v>137.78999300000001</v>
      </c>
      <c r="E2411">
        <v>152.66999799999999</v>
      </c>
      <c r="F2411">
        <v>152.66999799999999</v>
      </c>
      <c r="G2411">
        <v>10065510</v>
      </c>
    </row>
    <row r="2412" spans="1:7" x14ac:dyDescent="0.25">
      <c r="A2412" s="20">
        <v>44011</v>
      </c>
      <c r="B2412">
        <v>148.199997</v>
      </c>
      <c r="C2412">
        <v>157.88000500000001</v>
      </c>
      <c r="D2412">
        <v>138.759995</v>
      </c>
      <c r="E2412">
        <v>139</v>
      </c>
      <c r="F2412">
        <v>139</v>
      </c>
      <c r="G2412">
        <v>4667743</v>
      </c>
    </row>
    <row r="2413" spans="1:7" x14ac:dyDescent="0.25">
      <c r="A2413" s="20">
        <v>44012</v>
      </c>
      <c r="B2413">
        <v>141.85000600000001</v>
      </c>
      <c r="C2413">
        <v>142.5</v>
      </c>
      <c r="D2413">
        <v>124.550003</v>
      </c>
      <c r="E2413">
        <v>126.550003</v>
      </c>
      <c r="F2413">
        <v>126.550003</v>
      </c>
      <c r="G2413">
        <v>4174706</v>
      </c>
    </row>
    <row r="2414" spans="1:7" x14ac:dyDescent="0.25">
      <c r="A2414" s="20">
        <v>44013</v>
      </c>
      <c r="B2414">
        <v>122.160004</v>
      </c>
      <c r="C2414">
        <v>124.870003</v>
      </c>
      <c r="D2414">
        <v>116</v>
      </c>
      <c r="E2414">
        <v>117.620003</v>
      </c>
      <c r="F2414">
        <v>117.620003</v>
      </c>
      <c r="G2414">
        <v>4310197</v>
      </c>
    </row>
    <row r="2415" spans="1:7" x14ac:dyDescent="0.25">
      <c r="A2415" s="20">
        <v>44014</v>
      </c>
      <c r="B2415">
        <v>107.269997</v>
      </c>
      <c r="C2415">
        <v>114.41999800000001</v>
      </c>
      <c r="D2415">
        <v>103.889999</v>
      </c>
      <c r="E2415">
        <v>112.360001</v>
      </c>
      <c r="F2415">
        <v>112.360001</v>
      </c>
      <c r="G2415">
        <v>4852791</v>
      </c>
    </row>
    <row r="2416" spans="1:7" x14ac:dyDescent="0.25">
      <c r="A2416" s="20">
        <v>44018</v>
      </c>
      <c r="B2416" t="s">
        <v>74</v>
      </c>
      <c r="C2416" t="s">
        <v>74</v>
      </c>
      <c r="D2416" t="s">
        <v>74</v>
      </c>
      <c r="E2416" t="s">
        <v>74</v>
      </c>
      <c r="F2416" t="s">
        <v>74</v>
      </c>
      <c r="G2416" t="s">
        <v>74</v>
      </c>
    </row>
    <row r="2417" spans="1:7" x14ac:dyDescent="0.25">
      <c r="A2417" s="20">
        <v>44019</v>
      </c>
      <c r="B2417" t="s">
        <v>74</v>
      </c>
      <c r="C2417" t="s">
        <v>74</v>
      </c>
      <c r="D2417" t="s">
        <v>74</v>
      </c>
      <c r="E2417" t="s">
        <v>74</v>
      </c>
      <c r="F2417" t="s">
        <v>74</v>
      </c>
      <c r="G2417" t="s">
        <v>74</v>
      </c>
    </row>
    <row r="2418" spans="1:7" x14ac:dyDescent="0.25">
      <c r="A2418" s="20">
        <v>44020</v>
      </c>
      <c r="B2418">
        <v>112.360001</v>
      </c>
      <c r="C2418">
        <v>112.360001</v>
      </c>
      <c r="D2418">
        <v>112.360001</v>
      </c>
      <c r="E2418">
        <v>112.360001</v>
      </c>
      <c r="F2418">
        <v>112.360001</v>
      </c>
      <c r="G2418">
        <v>0</v>
      </c>
    </row>
    <row r="2419" spans="1:7" x14ac:dyDescent="0.25">
      <c r="A2419" s="20">
        <v>44021</v>
      </c>
      <c r="B2419">
        <v>112.360001</v>
      </c>
      <c r="C2419">
        <v>112.360001</v>
      </c>
      <c r="D2419">
        <v>112.360001</v>
      </c>
      <c r="E2419">
        <v>112.360001</v>
      </c>
      <c r="F2419">
        <v>112.360001</v>
      </c>
      <c r="G2419">
        <v>0</v>
      </c>
    </row>
    <row r="2420" spans="1:7" x14ac:dyDescent="0.25">
      <c r="A2420" s="20">
        <v>44022</v>
      </c>
      <c r="B2420">
        <v>112.360001</v>
      </c>
      <c r="C2420">
        <v>112.360001</v>
      </c>
      <c r="D2420">
        <v>112.360001</v>
      </c>
      <c r="E2420">
        <v>112.360001</v>
      </c>
      <c r="F2420">
        <v>112.360001</v>
      </c>
      <c r="G2420">
        <v>0</v>
      </c>
    </row>
    <row r="2421" spans="1:7" x14ac:dyDescent="0.25">
      <c r="A2421" s="20">
        <v>44025</v>
      </c>
      <c r="B2421">
        <v>112.360001</v>
      </c>
      <c r="C2421">
        <v>112.360001</v>
      </c>
      <c r="D2421">
        <v>112.360001</v>
      </c>
      <c r="E2421">
        <v>112.360001</v>
      </c>
      <c r="F2421">
        <v>112.360001</v>
      </c>
      <c r="G2421">
        <v>0</v>
      </c>
    </row>
    <row r="2422" spans="1:7" x14ac:dyDescent="0.25">
      <c r="A2422" s="20">
        <v>44026</v>
      </c>
      <c r="B2422">
        <v>112.360001</v>
      </c>
      <c r="C2422">
        <v>112.360001</v>
      </c>
      <c r="D2422">
        <v>112.360001</v>
      </c>
      <c r="E2422">
        <v>112.360001</v>
      </c>
      <c r="F2422">
        <v>112.360001</v>
      </c>
      <c r="G2422">
        <v>0</v>
      </c>
    </row>
    <row r="2423" spans="1:7" x14ac:dyDescent="0.25">
      <c r="A2423" s="20">
        <v>44027</v>
      </c>
      <c r="B2423">
        <v>112.360001</v>
      </c>
      <c r="C2423">
        <v>112.360001</v>
      </c>
      <c r="D2423">
        <v>112.360001</v>
      </c>
      <c r="E2423">
        <v>112.360001</v>
      </c>
      <c r="F2423">
        <v>112.360001</v>
      </c>
      <c r="G2423">
        <v>0</v>
      </c>
    </row>
    <row r="2424" spans="1:7" x14ac:dyDescent="0.25">
      <c r="A2424" s="20">
        <v>44028</v>
      </c>
      <c r="B2424">
        <v>112.360001</v>
      </c>
      <c r="C2424">
        <v>112.360001</v>
      </c>
      <c r="D2424">
        <v>112.360001</v>
      </c>
      <c r="E2424">
        <v>112.360001</v>
      </c>
      <c r="F2424">
        <v>112.360001</v>
      </c>
      <c r="G2424">
        <v>0</v>
      </c>
    </row>
    <row r="2425" spans="1:7" x14ac:dyDescent="0.25">
      <c r="A2425" s="20">
        <v>44029</v>
      </c>
      <c r="B2425">
        <v>112.360001</v>
      </c>
      <c r="C2425">
        <v>112.360001</v>
      </c>
      <c r="D2425">
        <v>112.360001</v>
      </c>
      <c r="E2425">
        <v>112.360001</v>
      </c>
      <c r="F2425">
        <v>112.360001</v>
      </c>
      <c r="G2425">
        <v>0</v>
      </c>
    </row>
    <row r="2426" spans="1:7" x14ac:dyDescent="0.25">
      <c r="A2426" s="20">
        <v>44032</v>
      </c>
      <c r="B2426">
        <v>112.360001</v>
      </c>
      <c r="C2426">
        <v>112.360001</v>
      </c>
      <c r="D2426">
        <v>112.360001</v>
      </c>
      <c r="E2426">
        <v>112.360001</v>
      </c>
      <c r="F2426">
        <v>112.360001</v>
      </c>
      <c r="G2426">
        <v>0</v>
      </c>
    </row>
    <row r="2427" spans="1:7" x14ac:dyDescent="0.25">
      <c r="A2427" s="20">
        <v>44033</v>
      </c>
      <c r="B2427">
        <v>112.360001</v>
      </c>
      <c r="C2427">
        <v>112.360001</v>
      </c>
      <c r="D2427">
        <v>112.360001</v>
      </c>
      <c r="E2427">
        <v>112.360001</v>
      </c>
      <c r="F2427">
        <v>112.360001</v>
      </c>
      <c r="G2427">
        <v>0</v>
      </c>
    </row>
    <row r="2428" spans="1:7" x14ac:dyDescent="0.25">
      <c r="A2428" s="20">
        <v>44034</v>
      </c>
      <c r="B2428">
        <v>112.360001</v>
      </c>
      <c r="C2428">
        <v>112.360001</v>
      </c>
      <c r="D2428">
        <v>112.360001</v>
      </c>
      <c r="E2428">
        <v>112.360001</v>
      </c>
      <c r="F2428">
        <v>112.360001</v>
      </c>
      <c r="G2428">
        <v>0</v>
      </c>
    </row>
    <row r="2429" spans="1:7" x14ac:dyDescent="0.25">
      <c r="A2429" s="20">
        <v>44035</v>
      </c>
      <c r="B2429">
        <v>88.449996999999996</v>
      </c>
      <c r="C2429">
        <v>98.760002</v>
      </c>
      <c r="D2429">
        <v>87.209998999999996</v>
      </c>
      <c r="E2429">
        <v>95.230002999999996</v>
      </c>
      <c r="F2429">
        <v>95.230002999999996</v>
      </c>
      <c r="G2429">
        <v>253285</v>
      </c>
    </row>
    <row r="2430" spans="1:7" x14ac:dyDescent="0.25">
      <c r="A2430" s="20">
        <v>44036</v>
      </c>
      <c r="B2430">
        <v>101.355003</v>
      </c>
      <c r="C2430">
        <v>104</v>
      </c>
      <c r="D2430">
        <v>96</v>
      </c>
      <c r="E2430">
        <v>96</v>
      </c>
      <c r="F2430">
        <v>96</v>
      </c>
      <c r="G2430">
        <v>222546</v>
      </c>
    </row>
    <row r="2431" spans="1:7" x14ac:dyDescent="0.25">
      <c r="A2431" s="20">
        <v>44039</v>
      </c>
      <c r="B2431">
        <v>93.330001999999993</v>
      </c>
      <c r="C2431">
        <v>95.879997000000003</v>
      </c>
      <c r="D2431">
        <v>90.300003000000004</v>
      </c>
      <c r="E2431">
        <v>90.769997000000004</v>
      </c>
      <c r="F2431">
        <v>90.769997000000004</v>
      </c>
      <c r="G2431">
        <v>104204</v>
      </c>
    </row>
    <row r="2432" spans="1:7" x14ac:dyDescent="0.25">
      <c r="A2432" s="20">
        <v>44040</v>
      </c>
      <c r="B2432">
        <v>90.565002000000007</v>
      </c>
      <c r="C2432">
        <v>92</v>
      </c>
      <c r="D2432">
        <v>84.25</v>
      </c>
      <c r="E2432">
        <v>89.360000999999997</v>
      </c>
      <c r="F2432">
        <v>89.360000999999997</v>
      </c>
      <c r="G2432">
        <v>194301</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87E4C-B8C3-4395-B2EF-3D763B47563F}">
  <sheetPr codeName="Sheet34"/>
  <dimension ref="A1:H2409"/>
  <sheetViews>
    <sheetView topLeftCell="A2336" workbookViewId="0">
      <selection activeCell="F2370" sqref="F2370"/>
    </sheetView>
  </sheetViews>
  <sheetFormatPr defaultRowHeight="15" x14ac:dyDescent="0.25"/>
  <cols>
    <col min="1" max="1" width="13.85546875" customWidth="1"/>
  </cols>
  <sheetData>
    <row r="1" spans="1:8" x14ac:dyDescent="0.25">
      <c r="A1" t="s">
        <v>31</v>
      </c>
      <c r="B1" t="s">
        <v>24</v>
      </c>
      <c r="C1" t="s">
        <v>25</v>
      </c>
      <c r="D1" t="s">
        <v>26</v>
      </c>
      <c r="E1" t="s">
        <v>27</v>
      </c>
      <c r="F1" t="s">
        <v>29</v>
      </c>
      <c r="G1" t="s">
        <v>28</v>
      </c>
      <c r="H1" s="2" t="s">
        <v>68</v>
      </c>
    </row>
    <row r="2" spans="1:8" x14ac:dyDescent="0.25">
      <c r="A2" s="20">
        <v>40547</v>
      </c>
      <c r="B2">
        <v>7914</v>
      </c>
      <c r="C2">
        <v>8135</v>
      </c>
      <c r="D2">
        <v>7914</v>
      </c>
      <c r="E2">
        <v>7923</v>
      </c>
      <c r="F2">
        <v>7923</v>
      </c>
      <c r="G2">
        <v>1100</v>
      </c>
    </row>
    <row r="3" spans="1:8" x14ac:dyDescent="0.25">
      <c r="A3" s="20">
        <v>40548</v>
      </c>
      <c r="B3">
        <v>8005</v>
      </c>
      <c r="C3">
        <v>8010</v>
      </c>
      <c r="D3">
        <v>7718</v>
      </c>
      <c r="E3">
        <v>7755</v>
      </c>
      <c r="F3">
        <v>7755</v>
      </c>
      <c r="G3">
        <v>700</v>
      </c>
    </row>
    <row r="4" spans="1:8" x14ac:dyDescent="0.25">
      <c r="A4" s="20">
        <v>40549</v>
      </c>
      <c r="B4">
        <v>7744</v>
      </c>
      <c r="C4">
        <v>7868</v>
      </c>
      <c r="D4">
        <v>7687</v>
      </c>
      <c r="E4">
        <v>7788</v>
      </c>
      <c r="F4">
        <v>7788</v>
      </c>
      <c r="G4">
        <v>800</v>
      </c>
    </row>
    <row r="5" spans="1:8" x14ac:dyDescent="0.25">
      <c r="A5" s="20">
        <v>40550</v>
      </c>
      <c r="B5">
        <v>7724</v>
      </c>
      <c r="C5">
        <v>8001</v>
      </c>
      <c r="D5">
        <v>7618</v>
      </c>
      <c r="E5">
        <v>7804</v>
      </c>
      <c r="F5">
        <v>7804</v>
      </c>
      <c r="G5">
        <v>400</v>
      </c>
    </row>
    <row r="6" spans="1:8" x14ac:dyDescent="0.25">
      <c r="A6" s="20">
        <v>40553</v>
      </c>
      <c r="B6">
        <v>7964</v>
      </c>
      <c r="C6">
        <v>8087</v>
      </c>
      <c r="D6">
        <v>7776</v>
      </c>
      <c r="E6">
        <v>7788</v>
      </c>
      <c r="F6">
        <v>7788</v>
      </c>
      <c r="G6">
        <v>700</v>
      </c>
    </row>
    <row r="7" spans="1:8" x14ac:dyDescent="0.25">
      <c r="A7" s="20">
        <v>40554</v>
      </c>
      <c r="B7">
        <v>7672</v>
      </c>
      <c r="C7">
        <v>7726</v>
      </c>
      <c r="D7">
        <v>7551</v>
      </c>
      <c r="E7">
        <v>7573</v>
      </c>
      <c r="F7">
        <v>7573</v>
      </c>
      <c r="G7">
        <v>600</v>
      </c>
    </row>
    <row r="8" spans="1:8" x14ac:dyDescent="0.25">
      <c r="A8" s="20">
        <v>40555</v>
      </c>
      <c r="B8">
        <v>7411</v>
      </c>
      <c r="C8">
        <v>7427</v>
      </c>
      <c r="D8">
        <v>7216</v>
      </c>
      <c r="E8">
        <v>7235</v>
      </c>
      <c r="F8">
        <v>7235</v>
      </c>
      <c r="G8">
        <v>400</v>
      </c>
    </row>
    <row r="9" spans="1:8" x14ac:dyDescent="0.25">
      <c r="A9" s="20">
        <v>40556</v>
      </c>
      <c r="B9">
        <v>7228</v>
      </c>
      <c r="C9">
        <v>7304</v>
      </c>
      <c r="D9">
        <v>7149</v>
      </c>
      <c r="E9">
        <v>7150</v>
      </c>
      <c r="F9">
        <v>7150</v>
      </c>
      <c r="G9">
        <v>100</v>
      </c>
    </row>
    <row r="10" spans="1:8" x14ac:dyDescent="0.25">
      <c r="A10" s="20">
        <v>40557</v>
      </c>
      <c r="B10">
        <v>7200</v>
      </c>
      <c r="C10">
        <v>7200</v>
      </c>
      <c r="D10">
        <v>6780</v>
      </c>
      <c r="E10">
        <v>6855</v>
      </c>
      <c r="F10">
        <v>6855</v>
      </c>
      <c r="G10">
        <v>400</v>
      </c>
    </row>
    <row r="11" spans="1:8" x14ac:dyDescent="0.25">
      <c r="A11" s="20">
        <v>40561</v>
      </c>
      <c r="B11">
        <v>6802</v>
      </c>
      <c r="C11">
        <v>6838</v>
      </c>
      <c r="D11">
        <v>6642</v>
      </c>
      <c r="E11">
        <v>6646</v>
      </c>
      <c r="F11">
        <v>6646</v>
      </c>
      <c r="G11">
        <v>200</v>
      </c>
    </row>
    <row r="12" spans="1:8" x14ac:dyDescent="0.25">
      <c r="A12" s="20">
        <v>40562</v>
      </c>
      <c r="B12">
        <v>6681</v>
      </c>
      <c r="C12">
        <v>7125</v>
      </c>
      <c r="D12">
        <v>6664</v>
      </c>
      <c r="E12">
        <v>6992</v>
      </c>
      <c r="F12">
        <v>6992</v>
      </c>
      <c r="G12">
        <v>500</v>
      </c>
    </row>
    <row r="13" spans="1:8" x14ac:dyDescent="0.25">
      <c r="A13" s="20">
        <v>40563</v>
      </c>
      <c r="B13">
        <v>7039</v>
      </c>
      <c r="C13">
        <v>7204</v>
      </c>
      <c r="D13">
        <v>6893</v>
      </c>
      <c r="E13">
        <v>6931</v>
      </c>
      <c r="F13">
        <v>6931</v>
      </c>
      <c r="G13">
        <v>900</v>
      </c>
    </row>
    <row r="14" spans="1:8" x14ac:dyDescent="0.25">
      <c r="A14" s="20">
        <v>40564</v>
      </c>
      <c r="B14">
        <v>6739</v>
      </c>
      <c r="C14">
        <v>7062</v>
      </c>
      <c r="D14">
        <v>6737</v>
      </c>
      <c r="E14">
        <v>6997</v>
      </c>
      <c r="F14">
        <v>6997</v>
      </c>
      <c r="G14">
        <v>300</v>
      </c>
    </row>
    <row r="15" spans="1:8" x14ac:dyDescent="0.25">
      <c r="A15" s="20">
        <v>40567</v>
      </c>
      <c r="B15">
        <v>7010</v>
      </c>
      <c r="C15">
        <v>7045</v>
      </c>
      <c r="D15">
        <v>6831</v>
      </c>
      <c r="E15">
        <v>6846</v>
      </c>
      <c r="F15">
        <v>6846</v>
      </c>
      <c r="G15">
        <v>300</v>
      </c>
    </row>
    <row r="16" spans="1:8" x14ac:dyDescent="0.25">
      <c r="A16" s="20">
        <v>40568</v>
      </c>
      <c r="B16">
        <v>6919</v>
      </c>
      <c r="C16">
        <v>7017</v>
      </c>
      <c r="D16">
        <v>6759</v>
      </c>
      <c r="E16">
        <v>6759</v>
      </c>
      <c r="F16">
        <v>6759</v>
      </c>
      <c r="G16">
        <v>200</v>
      </c>
    </row>
    <row r="17" spans="1:7" x14ac:dyDescent="0.25">
      <c r="A17" s="20">
        <v>40569</v>
      </c>
      <c r="B17">
        <v>6694</v>
      </c>
      <c r="C17">
        <v>6737</v>
      </c>
      <c r="D17">
        <v>6516</v>
      </c>
      <c r="E17">
        <v>6548</v>
      </c>
      <c r="F17">
        <v>6548</v>
      </c>
      <c r="G17">
        <v>300</v>
      </c>
    </row>
    <row r="18" spans="1:7" x14ac:dyDescent="0.25">
      <c r="A18" s="20">
        <v>40570</v>
      </c>
      <c r="B18">
        <v>6557</v>
      </c>
      <c r="C18">
        <v>6585</v>
      </c>
      <c r="D18">
        <v>6410</v>
      </c>
      <c r="E18">
        <v>6425</v>
      </c>
      <c r="F18">
        <v>6425</v>
      </c>
      <c r="G18">
        <v>100</v>
      </c>
    </row>
    <row r="19" spans="1:7" x14ac:dyDescent="0.25">
      <c r="A19" s="20">
        <v>40571</v>
      </c>
      <c r="B19">
        <v>6401</v>
      </c>
      <c r="C19">
        <v>7061</v>
      </c>
      <c r="D19">
        <v>6363</v>
      </c>
      <c r="E19">
        <v>6963</v>
      </c>
      <c r="F19">
        <v>6963</v>
      </c>
      <c r="G19">
        <v>600</v>
      </c>
    </row>
    <row r="20" spans="1:7" x14ac:dyDescent="0.25">
      <c r="A20" s="20">
        <v>40574</v>
      </c>
      <c r="B20">
        <v>6871</v>
      </c>
      <c r="C20">
        <v>6981</v>
      </c>
      <c r="D20">
        <v>6838</v>
      </c>
      <c r="E20">
        <v>6935</v>
      </c>
      <c r="F20">
        <v>6935</v>
      </c>
      <c r="G20">
        <v>200</v>
      </c>
    </row>
    <row r="21" spans="1:7" x14ac:dyDescent="0.25">
      <c r="A21" s="20">
        <v>40575</v>
      </c>
      <c r="B21">
        <v>6778</v>
      </c>
      <c r="C21">
        <v>6778</v>
      </c>
      <c r="D21">
        <v>6538</v>
      </c>
      <c r="E21">
        <v>6605</v>
      </c>
      <c r="F21">
        <v>6605</v>
      </c>
      <c r="G21">
        <v>300</v>
      </c>
    </row>
    <row r="22" spans="1:7" x14ac:dyDescent="0.25">
      <c r="A22" s="20">
        <v>40576</v>
      </c>
      <c r="B22">
        <v>6656</v>
      </c>
      <c r="C22">
        <v>6670</v>
      </c>
      <c r="D22">
        <v>6491</v>
      </c>
      <c r="E22">
        <v>6578</v>
      </c>
      <c r="F22">
        <v>6578</v>
      </c>
      <c r="G22">
        <v>100</v>
      </c>
    </row>
    <row r="23" spans="1:7" x14ac:dyDescent="0.25">
      <c r="A23" s="20">
        <v>40577</v>
      </c>
      <c r="B23">
        <v>6603</v>
      </c>
      <c r="C23">
        <v>6768</v>
      </c>
      <c r="D23">
        <v>6480</v>
      </c>
      <c r="E23">
        <v>6500</v>
      </c>
      <c r="F23">
        <v>6500</v>
      </c>
      <c r="G23">
        <v>100</v>
      </c>
    </row>
    <row r="24" spans="1:7" x14ac:dyDescent="0.25">
      <c r="A24" s="20">
        <v>40578</v>
      </c>
      <c r="B24">
        <v>6479</v>
      </c>
      <c r="C24">
        <v>6495</v>
      </c>
      <c r="D24">
        <v>6335</v>
      </c>
      <c r="E24">
        <v>6347</v>
      </c>
      <c r="F24">
        <v>6347</v>
      </c>
      <c r="G24">
        <v>300</v>
      </c>
    </row>
    <row r="25" spans="1:7" x14ac:dyDescent="0.25">
      <c r="A25" s="20">
        <v>40581</v>
      </c>
      <c r="B25">
        <v>6274</v>
      </c>
      <c r="C25">
        <v>6274</v>
      </c>
      <c r="D25">
        <v>6161</v>
      </c>
      <c r="E25">
        <v>6230</v>
      </c>
      <c r="F25">
        <v>6230</v>
      </c>
      <c r="G25">
        <v>200</v>
      </c>
    </row>
    <row r="26" spans="1:7" x14ac:dyDescent="0.25">
      <c r="A26" s="20">
        <v>40582</v>
      </c>
      <c r="B26">
        <v>6219</v>
      </c>
      <c r="C26">
        <v>6300</v>
      </c>
      <c r="D26">
        <v>6126</v>
      </c>
      <c r="E26">
        <v>6145</v>
      </c>
      <c r="F26">
        <v>6145</v>
      </c>
      <c r="G26">
        <v>200</v>
      </c>
    </row>
    <row r="27" spans="1:7" x14ac:dyDescent="0.25">
      <c r="A27" s="20">
        <v>40583</v>
      </c>
      <c r="B27">
        <v>6211</v>
      </c>
      <c r="C27">
        <v>6300</v>
      </c>
      <c r="D27">
        <v>6161</v>
      </c>
      <c r="E27">
        <v>6175</v>
      </c>
      <c r="F27">
        <v>6175</v>
      </c>
      <c r="G27">
        <v>500</v>
      </c>
    </row>
    <row r="28" spans="1:7" x14ac:dyDescent="0.25">
      <c r="A28" s="20">
        <v>40584</v>
      </c>
      <c r="B28">
        <v>6337</v>
      </c>
      <c r="C28">
        <v>6337</v>
      </c>
      <c r="D28">
        <v>6151</v>
      </c>
      <c r="E28">
        <v>6170</v>
      </c>
      <c r="F28">
        <v>6170</v>
      </c>
      <c r="G28">
        <v>300</v>
      </c>
    </row>
    <row r="29" spans="1:7" x14ac:dyDescent="0.25">
      <c r="A29" s="20">
        <v>40585</v>
      </c>
      <c r="B29">
        <v>6240</v>
      </c>
      <c r="C29">
        <v>6240</v>
      </c>
      <c r="D29">
        <v>6065</v>
      </c>
      <c r="E29">
        <v>6070</v>
      </c>
      <c r="F29">
        <v>6070</v>
      </c>
      <c r="G29">
        <v>400</v>
      </c>
    </row>
    <row r="30" spans="1:7" x14ac:dyDescent="0.25">
      <c r="A30" s="20">
        <v>40588</v>
      </c>
      <c r="B30">
        <v>6073</v>
      </c>
      <c r="C30">
        <v>6102</v>
      </c>
      <c r="D30">
        <v>6015</v>
      </c>
      <c r="E30">
        <v>6016</v>
      </c>
      <c r="F30">
        <v>6016</v>
      </c>
      <c r="G30">
        <v>300</v>
      </c>
    </row>
    <row r="31" spans="1:7" x14ac:dyDescent="0.25">
      <c r="A31" s="20">
        <v>40589</v>
      </c>
      <c r="B31">
        <v>6049</v>
      </c>
      <c r="C31">
        <v>6103</v>
      </c>
      <c r="D31">
        <v>6028</v>
      </c>
      <c r="E31">
        <v>6097</v>
      </c>
      <c r="F31">
        <v>6097</v>
      </c>
      <c r="G31">
        <v>300</v>
      </c>
    </row>
    <row r="32" spans="1:7" x14ac:dyDescent="0.25">
      <c r="A32" s="20">
        <v>40590</v>
      </c>
      <c r="B32">
        <v>6012</v>
      </c>
      <c r="C32">
        <v>6169</v>
      </c>
      <c r="D32">
        <v>5955</v>
      </c>
      <c r="E32">
        <v>6169</v>
      </c>
      <c r="F32">
        <v>6169</v>
      </c>
      <c r="G32">
        <v>400</v>
      </c>
    </row>
    <row r="33" spans="1:7" x14ac:dyDescent="0.25">
      <c r="A33" s="20">
        <v>40591</v>
      </c>
      <c r="B33">
        <v>6204</v>
      </c>
      <c r="C33">
        <v>6275</v>
      </c>
      <c r="D33">
        <v>6198</v>
      </c>
      <c r="E33">
        <v>6229</v>
      </c>
      <c r="F33">
        <v>6229</v>
      </c>
      <c r="G33">
        <v>400</v>
      </c>
    </row>
    <row r="34" spans="1:7" x14ac:dyDescent="0.25">
      <c r="A34" s="20">
        <v>40592</v>
      </c>
      <c r="B34">
        <v>6211</v>
      </c>
      <c r="C34">
        <v>6350</v>
      </c>
      <c r="D34">
        <v>6210</v>
      </c>
      <c r="E34">
        <v>6294</v>
      </c>
      <c r="F34">
        <v>6294</v>
      </c>
      <c r="G34">
        <v>300</v>
      </c>
    </row>
    <row r="35" spans="1:7" x14ac:dyDescent="0.25">
      <c r="A35" s="20">
        <v>40596</v>
      </c>
      <c r="B35">
        <v>6677</v>
      </c>
      <c r="C35">
        <v>7115</v>
      </c>
      <c r="D35">
        <v>6456</v>
      </c>
      <c r="E35">
        <v>7080</v>
      </c>
      <c r="F35">
        <v>7080</v>
      </c>
      <c r="G35">
        <v>1100</v>
      </c>
    </row>
    <row r="36" spans="1:7" x14ac:dyDescent="0.25">
      <c r="A36" s="20">
        <v>40597</v>
      </c>
      <c r="B36">
        <v>7087</v>
      </c>
      <c r="C36">
        <v>7583</v>
      </c>
      <c r="D36">
        <v>7011</v>
      </c>
      <c r="E36">
        <v>7393</v>
      </c>
      <c r="F36">
        <v>7393</v>
      </c>
      <c r="G36">
        <v>1100</v>
      </c>
    </row>
    <row r="37" spans="1:7" x14ac:dyDescent="0.25">
      <c r="A37" s="20">
        <v>40598</v>
      </c>
      <c r="B37">
        <v>7383</v>
      </c>
      <c r="C37">
        <v>7530</v>
      </c>
      <c r="D37">
        <v>7247</v>
      </c>
      <c r="E37">
        <v>7295</v>
      </c>
      <c r="F37">
        <v>7295</v>
      </c>
      <c r="G37">
        <v>200</v>
      </c>
    </row>
    <row r="38" spans="1:7" x14ac:dyDescent="0.25">
      <c r="A38" s="20">
        <v>40599</v>
      </c>
      <c r="B38">
        <v>7096</v>
      </c>
      <c r="C38">
        <v>7096</v>
      </c>
      <c r="D38">
        <v>6840</v>
      </c>
      <c r="E38">
        <v>6849</v>
      </c>
      <c r="F38">
        <v>6849</v>
      </c>
      <c r="G38">
        <v>400</v>
      </c>
    </row>
    <row r="39" spans="1:7" x14ac:dyDescent="0.25">
      <c r="A39" s="20">
        <v>40602</v>
      </c>
      <c r="B39">
        <v>6681</v>
      </c>
      <c r="C39">
        <v>6681</v>
      </c>
      <c r="D39">
        <v>6508</v>
      </c>
      <c r="E39">
        <v>6554</v>
      </c>
      <c r="F39">
        <v>6554</v>
      </c>
      <c r="G39">
        <v>600</v>
      </c>
    </row>
    <row r="40" spans="1:7" x14ac:dyDescent="0.25">
      <c r="A40" s="20">
        <v>40603</v>
      </c>
      <c r="B40">
        <v>6491</v>
      </c>
      <c r="C40">
        <v>7046</v>
      </c>
      <c r="D40">
        <v>6475</v>
      </c>
      <c r="E40">
        <v>7033</v>
      </c>
      <c r="F40">
        <v>7033</v>
      </c>
      <c r="G40">
        <v>900</v>
      </c>
    </row>
    <row r="41" spans="1:7" x14ac:dyDescent="0.25">
      <c r="A41" s="20">
        <v>40604</v>
      </c>
      <c r="B41">
        <v>7057</v>
      </c>
      <c r="C41">
        <v>7127</v>
      </c>
      <c r="D41">
        <v>6859</v>
      </c>
      <c r="E41">
        <v>7060</v>
      </c>
      <c r="F41">
        <v>7060</v>
      </c>
      <c r="G41">
        <v>700</v>
      </c>
    </row>
    <row r="42" spans="1:7" x14ac:dyDescent="0.25">
      <c r="A42" s="20">
        <v>40605</v>
      </c>
      <c r="B42">
        <v>6733</v>
      </c>
      <c r="C42">
        <v>6793</v>
      </c>
      <c r="D42">
        <v>6685</v>
      </c>
      <c r="E42">
        <v>6695</v>
      </c>
      <c r="F42">
        <v>6695</v>
      </c>
      <c r="G42">
        <v>200</v>
      </c>
    </row>
    <row r="43" spans="1:7" x14ac:dyDescent="0.25">
      <c r="A43" s="20">
        <v>40606</v>
      </c>
      <c r="B43">
        <v>6656</v>
      </c>
      <c r="C43">
        <v>7012</v>
      </c>
      <c r="D43">
        <v>6644</v>
      </c>
      <c r="E43">
        <v>6886</v>
      </c>
      <c r="F43">
        <v>6886</v>
      </c>
      <c r="G43">
        <v>400</v>
      </c>
    </row>
    <row r="44" spans="1:7" x14ac:dyDescent="0.25">
      <c r="A44" s="20">
        <v>40609</v>
      </c>
      <c r="B44">
        <v>7050</v>
      </c>
      <c r="C44">
        <v>7251</v>
      </c>
      <c r="D44">
        <v>6716</v>
      </c>
      <c r="E44">
        <v>7061</v>
      </c>
      <c r="F44">
        <v>7061</v>
      </c>
      <c r="G44">
        <v>400</v>
      </c>
    </row>
    <row r="45" spans="1:7" x14ac:dyDescent="0.25">
      <c r="A45" s="20">
        <v>40610</v>
      </c>
      <c r="B45">
        <v>7014</v>
      </c>
      <c r="C45">
        <v>7202</v>
      </c>
      <c r="D45">
        <v>6854</v>
      </c>
      <c r="E45">
        <v>6907</v>
      </c>
      <c r="F45">
        <v>6907</v>
      </c>
      <c r="G45">
        <v>100</v>
      </c>
    </row>
    <row r="46" spans="1:7" x14ac:dyDescent="0.25">
      <c r="A46" s="20">
        <v>40611</v>
      </c>
      <c r="B46">
        <v>6998</v>
      </c>
      <c r="C46">
        <v>7190</v>
      </c>
      <c r="D46">
        <v>6968</v>
      </c>
      <c r="E46">
        <v>6999</v>
      </c>
      <c r="F46">
        <v>6999</v>
      </c>
      <c r="G46">
        <v>200</v>
      </c>
    </row>
    <row r="47" spans="1:7" x14ac:dyDescent="0.25">
      <c r="A47" s="20">
        <v>40612</v>
      </c>
      <c r="B47">
        <v>7262</v>
      </c>
      <c r="C47">
        <v>7406</v>
      </c>
      <c r="D47">
        <v>7182</v>
      </c>
      <c r="E47">
        <v>7354</v>
      </c>
      <c r="F47">
        <v>7354</v>
      </c>
      <c r="G47">
        <v>300</v>
      </c>
    </row>
    <row r="48" spans="1:7" x14ac:dyDescent="0.25">
      <c r="A48" s="20">
        <v>40613</v>
      </c>
      <c r="B48">
        <v>7501</v>
      </c>
      <c r="C48">
        <v>7501</v>
      </c>
      <c r="D48">
        <v>7115</v>
      </c>
      <c r="E48">
        <v>7152</v>
      </c>
      <c r="F48">
        <v>7152</v>
      </c>
      <c r="G48">
        <v>300</v>
      </c>
    </row>
    <row r="49" spans="1:7" x14ac:dyDescent="0.25">
      <c r="A49" s="20">
        <v>40616</v>
      </c>
      <c r="B49">
        <v>7395</v>
      </c>
      <c r="C49">
        <v>7448</v>
      </c>
      <c r="D49">
        <v>7218</v>
      </c>
      <c r="E49">
        <v>7246</v>
      </c>
      <c r="F49">
        <v>7246</v>
      </c>
      <c r="G49">
        <v>200</v>
      </c>
    </row>
    <row r="50" spans="1:7" x14ac:dyDescent="0.25">
      <c r="A50" s="20">
        <v>40617</v>
      </c>
      <c r="B50">
        <v>8028</v>
      </c>
      <c r="C50">
        <v>8043</v>
      </c>
      <c r="D50">
        <v>7411</v>
      </c>
      <c r="E50">
        <v>7538</v>
      </c>
      <c r="F50">
        <v>7538</v>
      </c>
      <c r="G50">
        <v>1900</v>
      </c>
    </row>
    <row r="51" spans="1:7" x14ac:dyDescent="0.25">
      <c r="A51" s="20">
        <v>40618</v>
      </c>
      <c r="B51">
        <v>7602</v>
      </c>
      <c r="C51">
        <v>8499</v>
      </c>
      <c r="D51">
        <v>7558</v>
      </c>
      <c r="E51">
        <v>8216</v>
      </c>
      <c r="F51">
        <v>8216</v>
      </c>
      <c r="G51">
        <v>2600</v>
      </c>
    </row>
    <row r="52" spans="1:7" x14ac:dyDescent="0.25">
      <c r="A52" s="20">
        <v>40619</v>
      </c>
      <c r="B52">
        <v>7750</v>
      </c>
      <c r="C52">
        <v>7965</v>
      </c>
      <c r="D52">
        <v>7682</v>
      </c>
      <c r="E52">
        <v>7909</v>
      </c>
      <c r="F52">
        <v>7909</v>
      </c>
      <c r="G52">
        <v>1000</v>
      </c>
    </row>
    <row r="53" spans="1:7" x14ac:dyDescent="0.25">
      <c r="A53" s="20">
        <v>40620</v>
      </c>
      <c r="B53">
        <v>7548</v>
      </c>
      <c r="C53">
        <v>7770</v>
      </c>
      <c r="D53">
        <v>7548</v>
      </c>
      <c r="E53">
        <v>7671</v>
      </c>
      <c r="F53">
        <v>7671</v>
      </c>
      <c r="G53">
        <v>400</v>
      </c>
    </row>
    <row r="54" spans="1:7" x14ac:dyDescent="0.25">
      <c r="A54" s="20">
        <v>40623</v>
      </c>
      <c r="B54">
        <v>7332</v>
      </c>
      <c r="C54">
        <v>7337</v>
      </c>
      <c r="D54">
        <v>7069</v>
      </c>
      <c r="E54">
        <v>7071</v>
      </c>
      <c r="F54">
        <v>7071</v>
      </c>
      <c r="G54">
        <v>800</v>
      </c>
    </row>
    <row r="55" spans="1:7" x14ac:dyDescent="0.25">
      <c r="A55" s="20">
        <v>40624</v>
      </c>
      <c r="B55">
        <v>6995</v>
      </c>
      <c r="C55">
        <v>7109</v>
      </c>
      <c r="D55">
        <v>6981</v>
      </c>
      <c r="E55">
        <v>7011</v>
      </c>
      <c r="F55">
        <v>7011</v>
      </c>
      <c r="G55">
        <v>400</v>
      </c>
    </row>
    <row r="56" spans="1:7" x14ac:dyDescent="0.25">
      <c r="A56" s="20">
        <v>40625</v>
      </c>
      <c r="B56">
        <v>7098</v>
      </c>
      <c r="C56">
        <v>7219</v>
      </c>
      <c r="D56">
        <v>6754</v>
      </c>
      <c r="E56">
        <v>6773</v>
      </c>
      <c r="F56">
        <v>6773</v>
      </c>
      <c r="G56">
        <v>1000</v>
      </c>
    </row>
    <row r="57" spans="1:7" x14ac:dyDescent="0.25">
      <c r="A57" s="20">
        <v>40626</v>
      </c>
      <c r="B57">
        <v>6571</v>
      </c>
      <c r="C57">
        <v>6691</v>
      </c>
      <c r="D57">
        <v>6536</v>
      </c>
      <c r="E57">
        <v>6593</v>
      </c>
      <c r="F57">
        <v>6593</v>
      </c>
      <c r="G57">
        <v>1000</v>
      </c>
    </row>
    <row r="58" spans="1:7" x14ac:dyDescent="0.25">
      <c r="A58" s="20">
        <v>40627</v>
      </c>
      <c r="B58">
        <v>6507</v>
      </c>
      <c r="C58">
        <v>6603</v>
      </c>
      <c r="D58">
        <v>6422</v>
      </c>
      <c r="E58">
        <v>6587</v>
      </c>
      <c r="F58">
        <v>6587</v>
      </c>
      <c r="G58">
        <v>1500</v>
      </c>
    </row>
    <row r="59" spans="1:7" x14ac:dyDescent="0.25">
      <c r="A59" s="20">
        <v>40630</v>
      </c>
      <c r="B59">
        <v>6522</v>
      </c>
      <c r="C59">
        <v>6674</v>
      </c>
      <c r="D59">
        <v>6461</v>
      </c>
      <c r="E59">
        <v>6671</v>
      </c>
      <c r="F59">
        <v>6671</v>
      </c>
      <c r="G59">
        <v>1000</v>
      </c>
    </row>
    <row r="60" spans="1:7" x14ac:dyDescent="0.25">
      <c r="A60" s="20">
        <v>40631</v>
      </c>
      <c r="B60">
        <v>6666</v>
      </c>
      <c r="C60">
        <v>6765</v>
      </c>
      <c r="D60">
        <v>6506</v>
      </c>
      <c r="E60">
        <v>6511</v>
      </c>
      <c r="F60">
        <v>6511</v>
      </c>
      <c r="G60">
        <v>800</v>
      </c>
    </row>
    <row r="61" spans="1:7" x14ac:dyDescent="0.25">
      <c r="A61" s="20">
        <v>40632</v>
      </c>
      <c r="B61">
        <v>6427</v>
      </c>
      <c r="C61">
        <v>6459</v>
      </c>
      <c r="D61">
        <v>6344</v>
      </c>
      <c r="E61">
        <v>6388</v>
      </c>
      <c r="F61">
        <v>6388</v>
      </c>
      <c r="G61">
        <v>1100</v>
      </c>
    </row>
    <row r="62" spans="1:7" x14ac:dyDescent="0.25">
      <c r="A62" s="20">
        <v>40633</v>
      </c>
      <c r="B62">
        <v>6450</v>
      </c>
      <c r="C62">
        <v>6472</v>
      </c>
      <c r="D62">
        <v>6354</v>
      </c>
      <c r="E62">
        <v>6375</v>
      </c>
      <c r="F62">
        <v>6375</v>
      </c>
      <c r="G62">
        <v>800</v>
      </c>
    </row>
    <row r="63" spans="1:7" x14ac:dyDescent="0.25">
      <c r="A63" s="20">
        <v>40634</v>
      </c>
      <c r="B63">
        <v>6239</v>
      </c>
      <c r="C63">
        <v>6385</v>
      </c>
      <c r="D63">
        <v>6180</v>
      </c>
      <c r="E63">
        <v>6316</v>
      </c>
      <c r="F63">
        <v>6316</v>
      </c>
      <c r="G63">
        <v>1500</v>
      </c>
    </row>
    <row r="64" spans="1:7" x14ac:dyDescent="0.25">
      <c r="A64" s="20">
        <v>40637</v>
      </c>
      <c r="B64">
        <v>6257</v>
      </c>
      <c r="C64">
        <v>6347</v>
      </c>
      <c r="D64">
        <v>6240</v>
      </c>
      <c r="E64">
        <v>6260</v>
      </c>
      <c r="F64">
        <v>6260</v>
      </c>
      <c r="G64">
        <v>1000</v>
      </c>
    </row>
    <row r="65" spans="1:7" x14ac:dyDescent="0.25">
      <c r="A65" s="20">
        <v>40638</v>
      </c>
      <c r="B65">
        <v>6302</v>
      </c>
      <c r="C65">
        <v>6307</v>
      </c>
      <c r="D65">
        <v>6115</v>
      </c>
      <c r="E65">
        <v>6143</v>
      </c>
      <c r="F65">
        <v>6143</v>
      </c>
      <c r="G65">
        <v>1500</v>
      </c>
    </row>
    <row r="66" spans="1:7" x14ac:dyDescent="0.25">
      <c r="A66" s="20">
        <v>40639</v>
      </c>
      <c r="B66">
        <v>6092</v>
      </c>
      <c r="C66">
        <v>6222</v>
      </c>
      <c r="D66">
        <v>6051</v>
      </c>
      <c r="E66">
        <v>6116</v>
      </c>
      <c r="F66">
        <v>6116</v>
      </c>
      <c r="G66">
        <v>1600</v>
      </c>
    </row>
    <row r="67" spans="1:7" x14ac:dyDescent="0.25">
      <c r="A67" s="20">
        <v>40640</v>
      </c>
      <c r="B67">
        <v>6140</v>
      </c>
      <c r="C67">
        <v>6297</v>
      </c>
      <c r="D67">
        <v>6099</v>
      </c>
      <c r="E67">
        <v>6169</v>
      </c>
      <c r="F67">
        <v>6169</v>
      </c>
      <c r="G67">
        <v>1800</v>
      </c>
    </row>
    <row r="68" spans="1:7" x14ac:dyDescent="0.25">
      <c r="A68" s="20">
        <v>40641</v>
      </c>
      <c r="B68">
        <v>6108</v>
      </c>
      <c r="C68">
        <v>6354</v>
      </c>
      <c r="D68">
        <v>6064</v>
      </c>
      <c r="E68">
        <v>6283</v>
      </c>
      <c r="F68">
        <v>6283</v>
      </c>
      <c r="G68">
        <v>2300</v>
      </c>
    </row>
    <row r="69" spans="1:7" x14ac:dyDescent="0.25">
      <c r="A69" s="20">
        <v>40644</v>
      </c>
      <c r="B69">
        <v>6226</v>
      </c>
      <c r="C69">
        <v>6298</v>
      </c>
      <c r="D69">
        <v>6148</v>
      </c>
      <c r="E69">
        <v>6219</v>
      </c>
      <c r="F69">
        <v>6219</v>
      </c>
      <c r="G69">
        <v>1500</v>
      </c>
    </row>
    <row r="70" spans="1:7" x14ac:dyDescent="0.25">
      <c r="A70" s="20">
        <v>40645</v>
      </c>
      <c r="B70">
        <v>6335</v>
      </c>
      <c r="C70">
        <v>6408</v>
      </c>
      <c r="D70">
        <v>6230</v>
      </c>
      <c r="E70">
        <v>6278</v>
      </c>
      <c r="F70">
        <v>6278</v>
      </c>
      <c r="G70">
        <v>2500</v>
      </c>
    </row>
    <row r="71" spans="1:7" x14ac:dyDescent="0.25">
      <c r="A71" s="20">
        <v>40646</v>
      </c>
      <c r="B71">
        <v>6191</v>
      </c>
      <c r="C71">
        <v>6300</v>
      </c>
      <c r="D71">
        <v>6158</v>
      </c>
      <c r="E71">
        <v>6169</v>
      </c>
      <c r="F71">
        <v>6169</v>
      </c>
      <c r="G71">
        <v>1900</v>
      </c>
    </row>
    <row r="72" spans="1:7" x14ac:dyDescent="0.25">
      <c r="A72" s="20">
        <v>40647</v>
      </c>
      <c r="B72">
        <v>6300</v>
      </c>
      <c r="C72">
        <v>6324</v>
      </c>
      <c r="D72">
        <v>6084</v>
      </c>
      <c r="E72">
        <v>6112</v>
      </c>
      <c r="F72">
        <v>6112</v>
      </c>
      <c r="G72">
        <v>1800</v>
      </c>
    </row>
    <row r="73" spans="1:7" x14ac:dyDescent="0.25">
      <c r="A73" s="20">
        <v>40648</v>
      </c>
      <c r="B73">
        <v>6072</v>
      </c>
      <c r="C73">
        <v>6133</v>
      </c>
      <c r="D73">
        <v>5947</v>
      </c>
      <c r="E73">
        <v>5976</v>
      </c>
      <c r="F73">
        <v>5976</v>
      </c>
      <c r="G73">
        <v>2400</v>
      </c>
    </row>
    <row r="74" spans="1:7" x14ac:dyDescent="0.25">
      <c r="A74" s="20">
        <v>40651</v>
      </c>
      <c r="B74">
        <v>6250</v>
      </c>
      <c r="C74">
        <v>6364</v>
      </c>
      <c r="D74">
        <v>6085</v>
      </c>
      <c r="E74">
        <v>6115</v>
      </c>
      <c r="F74">
        <v>6115</v>
      </c>
      <c r="G74">
        <v>4300</v>
      </c>
    </row>
    <row r="75" spans="1:7" x14ac:dyDescent="0.25">
      <c r="A75" s="20">
        <v>40652</v>
      </c>
      <c r="B75">
        <v>6053</v>
      </c>
      <c r="C75">
        <v>6053</v>
      </c>
      <c r="D75">
        <v>5792</v>
      </c>
      <c r="E75">
        <v>5807</v>
      </c>
      <c r="F75">
        <v>5807</v>
      </c>
      <c r="G75">
        <v>2500</v>
      </c>
    </row>
    <row r="76" spans="1:7" x14ac:dyDescent="0.25">
      <c r="A76" s="20">
        <v>40653</v>
      </c>
      <c r="B76">
        <v>5581</v>
      </c>
      <c r="C76">
        <v>5611</v>
      </c>
      <c r="D76">
        <v>5522</v>
      </c>
      <c r="E76">
        <v>5567</v>
      </c>
      <c r="F76">
        <v>5567</v>
      </c>
      <c r="G76">
        <v>2000</v>
      </c>
    </row>
    <row r="77" spans="1:7" x14ac:dyDescent="0.25">
      <c r="A77" s="20">
        <v>40654</v>
      </c>
      <c r="B77">
        <v>5460</v>
      </c>
      <c r="C77">
        <v>5548</v>
      </c>
      <c r="D77">
        <v>5401</v>
      </c>
      <c r="E77">
        <v>5405</v>
      </c>
      <c r="F77">
        <v>5405</v>
      </c>
      <c r="G77">
        <v>2600</v>
      </c>
    </row>
    <row r="78" spans="1:7" x14ac:dyDescent="0.25">
      <c r="A78" s="20">
        <v>40658</v>
      </c>
      <c r="B78">
        <v>5381</v>
      </c>
      <c r="C78">
        <v>5423</v>
      </c>
      <c r="D78">
        <v>5278</v>
      </c>
      <c r="E78">
        <v>5282</v>
      </c>
      <c r="F78">
        <v>5282</v>
      </c>
      <c r="G78">
        <v>1000</v>
      </c>
    </row>
    <row r="79" spans="1:7" x14ac:dyDescent="0.25">
      <c r="A79" s="20">
        <v>40659</v>
      </c>
      <c r="B79">
        <v>5210</v>
      </c>
      <c r="C79">
        <v>5251</v>
      </c>
      <c r="D79">
        <v>5101</v>
      </c>
      <c r="E79">
        <v>5166</v>
      </c>
      <c r="F79">
        <v>5166</v>
      </c>
      <c r="G79">
        <v>1800</v>
      </c>
    </row>
    <row r="80" spans="1:7" x14ac:dyDescent="0.25">
      <c r="A80" s="20">
        <v>40660</v>
      </c>
      <c r="B80">
        <v>5171</v>
      </c>
      <c r="C80">
        <v>5379</v>
      </c>
      <c r="D80">
        <v>5097</v>
      </c>
      <c r="E80">
        <v>5097</v>
      </c>
      <c r="F80">
        <v>5097</v>
      </c>
      <c r="G80">
        <v>2000</v>
      </c>
    </row>
    <row r="81" spans="1:7" x14ac:dyDescent="0.25">
      <c r="A81" s="20">
        <v>40661</v>
      </c>
      <c r="B81">
        <v>5155</v>
      </c>
      <c r="C81">
        <v>5156</v>
      </c>
      <c r="D81">
        <v>5000</v>
      </c>
      <c r="E81">
        <v>5025</v>
      </c>
      <c r="F81">
        <v>5025</v>
      </c>
      <c r="G81">
        <v>1700</v>
      </c>
    </row>
    <row r="82" spans="1:7" x14ac:dyDescent="0.25">
      <c r="A82" s="20">
        <v>40662</v>
      </c>
      <c r="B82">
        <v>5022</v>
      </c>
      <c r="C82">
        <v>5076</v>
      </c>
      <c r="D82">
        <v>5019</v>
      </c>
      <c r="E82">
        <v>5039</v>
      </c>
      <c r="F82">
        <v>5039</v>
      </c>
      <c r="G82">
        <v>1100</v>
      </c>
    </row>
    <row r="83" spans="1:7" x14ac:dyDescent="0.25">
      <c r="A83" s="20">
        <v>40665</v>
      </c>
      <c r="B83">
        <v>4977</v>
      </c>
      <c r="C83">
        <v>5225</v>
      </c>
      <c r="D83">
        <v>4977</v>
      </c>
      <c r="E83">
        <v>5177</v>
      </c>
      <c r="F83">
        <v>5177</v>
      </c>
      <c r="G83">
        <v>1800</v>
      </c>
    </row>
    <row r="84" spans="1:7" x14ac:dyDescent="0.25">
      <c r="A84" s="20">
        <v>40666</v>
      </c>
      <c r="B84">
        <v>5209</v>
      </c>
      <c r="C84">
        <v>5413</v>
      </c>
      <c r="D84">
        <v>5200</v>
      </c>
      <c r="E84">
        <v>5294</v>
      </c>
      <c r="F84">
        <v>5294</v>
      </c>
      <c r="G84">
        <v>1300</v>
      </c>
    </row>
    <row r="85" spans="1:7" x14ac:dyDescent="0.25">
      <c r="A85" s="20">
        <v>40667</v>
      </c>
      <c r="B85">
        <v>5307</v>
      </c>
      <c r="C85">
        <v>5524</v>
      </c>
      <c r="D85">
        <v>5292</v>
      </c>
      <c r="E85">
        <v>5350</v>
      </c>
      <c r="F85">
        <v>5350</v>
      </c>
      <c r="G85">
        <v>3100</v>
      </c>
    </row>
    <row r="86" spans="1:7" x14ac:dyDescent="0.25">
      <c r="A86" s="20">
        <v>40668</v>
      </c>
      <c r="B86">
        <v>5530</v>
      </c>
      <c r="C86">
        <v>5558</v>
      </c>
      <c r="D86">
        <v>5288</v>
      </c>
      <c r="E86">
        <v>5507</v>
      </c>
      <c r="F86">
        <v>5507</v>
      </c>
      <c r="G86">
        <v>4100</v>
      </c>
    </row>
    <row r="87" spans="1:7" x14ac:dyDescent="0.25">
      <c r="A87" s="20">
        <v>40669</v>
      </c>
      <c r="B87">
        <v>5256</v>
      </c>
      <c r="C87">
        <v>5550</v>
      </c>
      <c r="D87">
        <v>5154</v>
      </c>
      <c r="E87">
        <v>5382</v>
      </c>
      <c r="F87">
        <v>5382</v>
      </c>
      <c r="G87">
        <v>4200</v>
      </c>
    </row>
    <row r="88" spans="1:7" x14ac:dyDescent="0.25">
      <c r="A88" s="20">
        <v>40672</v>
      </c>
      <c r="B88">
        <v>5391</v>
      </c>
      <c r="C88">
        <v>5400</v>
      </c>
      <c r="D88">
        <v>5193</v>
      </c>
      <c r="E88">
        <v>5202</v>
      </c>
      <c r="F88">
        <v>5202</v>
      </c>
      <c r="G88">
        <v>1700</v>
      </c>
    </row>
    <row r="89" spans="1:7" x14ac:dyDescent="0.25">
      <c r="A89" s="20">
        <v>40673</v>
      </c>
      <c r="B89">
        <v>5146</v>
      </c>
      <c r="C89">
        <v>5183</v>
      </c>
      <c r="D89">
        <v>5001</v>
      </c>
      <c r="E89">
        <v>5019</v>
      </c>
      <c r="F89">
        <v>5019</v>
      </c>
      <c r="G89">
        <v>3100</v>
      </c>
    </row>
    <row r="90" spans="1:7" x14ac:dyDescent="0.25">
      <c r="A90" s="20">
        <v>40674</v>
      </c>
      <c r="B90">
        <v>5031</v>
      </c>
      <c r="C90">
        <v>5266</v>
      </c>
      <c r="D90">
        <v>5031</v>
      </c>
      <c r="E90">
        <v>5118</v>
      </c>
      <c r="F90">
        <v>5118</v>
      </c>
      <c r="G90">
        <v>3200</v>
      </c>
    </row>
    <row r="91" spans="1:7" x14ac:dyDescent="0.25">
      <c r="A91" s="20">
        <v>40675</v>
      </c>
      <c r="B91">
        <v>5202</v>
      </c>
      <c r="C91">
        <v>5275</v>
      </c>
      <c r="D91">
        <v>5010</v>
      </c>
      <c r="E91">
        <v>5062</v>
      </c>
      <c r="F91">
        <v>5062</v>
      </c>
      <c r="G91">
        <v>3200</v>
      </c>
    </row>
    <row r="92" spans="1:7" x14ac:dyDescent="0.25">
      <c r="A92" s="20">
        <v>40676</v>
      </c>
      <c r="B92">
        <v>5040</v>
      </c>
      <c r="C92">
        <v>5207</v>
      </c>
      <c r="D92">
        <v>5023</v>
      </c>
      <c r="E92">
        <v>5130</v>
      </c>
      <c r="F92">
        <v>5130</v>
      </c>
      <c r="G92">
        <v>2400</v>
      </c>
    </row>
    <row r="93" spans="1:7" x14ac:dyDescent="0.25">
      <c r="A93" s="20">
        <v>40679</v>
      </c>
      <c r="B93">
        <v>5171</v>
      </c>
      <c r="C93">
        <v>5230</v>
      </c>
      <c r="D93">
        <v>5023</v>
      </c>
      <c r="E93">
        <v>5230</v>
      </c>
      <c r="F93">
        <v>5230</v>
      </c>
      <c r="G93">
        <v>3600</v>
      </c>
    </row>
    <row r="94" spans="1:7" x14ac:dyDescent="0.25">
      <c r="A94" s="20">
        <v>40680</v>
      </c>
      <c r="B94">
        <v>5293</v>
      </c>
      <c r="C94">
        <v>5374</v>
      </c>
      <c r="D94">
        <v>5121</v>
      </c>
      <c r="E94">
        <v>5137</v>
      </c>
      <c r="F94">
        <v>5137</v>
      </c>
      <c r="G94">
        <v>4000</v>
      </c>
    </row>
    <row r="95" spans="1:7" x14ac:dyDescent="0.25">
      <c r="A95" s="20">
        <v>40681</v>
      </c>
      <c r="B95">
        <v>5135</v>
      </c>
      <c r="C95">
        <v>5177</v>
      </c>
      <c r="D95">
        <v>4968</v>
      </c>
      <c r="E95">
        <v>4995</v>
      </c>
      <c r="F95">
        <v>4995</v>
      </c>
      <c r="G95">
        <v>3500</v>
      </c>
    </row>
    <row r="96" spans="1:7" x14ac:dyDescent="0.25">
      <c r="A96" s="20">
        <v>40682</v>
      </c>
      <c r="B96">
        <v>4927</v>
      </c>
      <c r="C96">
        <v>4998</v>
      </c>
      <c r="D96">
        <v>4873</v>
      </c>
      <c r="E96">
        <v>4876</v>
      </c>
      <c r="F96">
        <v>4876</v>
      </c>
      <c r="G96">
        <v>3500</v>
      </c>
    </row>
    <row r="97" spans="1:7" x14ac:dyDescent="0.25">
      <c r="A97" s="20">
        <v>40683</v>
      </c>
      <c r="B97">
        <v>4887</v>
      </c>
      <c r="C97">
        <v>5041</v>
      </c>
      <c r="D97">
        <v>4820</v>
      </c>
      <c r="E97">
        <v>4934</v>
      </c>
      <c r="F97">
        <v>4934</v>
      </c>
      <c r="G97">
        <v>4600</v>
      </c>
    </row>
    <row r="98" spans="1:7" x14ac:dyDescent="0.25">
      <c r="A98" s="20">
        <v>40686</v>
      </c>
      <c r="B98">
        <v>5178</v>
      </c>
      <c r="C98">
        <v>5210</v>
      </c>
      <c r="D98">
        <v>5029</v>
      </c>
      <c r="E98">
        <v>5099</v>
      </c>
      <c r="F98">
        <v>5099</v>
      </c>
      <c r="G98">
        <v>4200</v>
      </c>
    </row>
    <row r="99" spans="1:7" x14ac:dyDescent="0.25">
      <c r="A99" s="20">
        <v>40687</v>
      </c>
      <c r="B99">
        <v>5047</v>
      </c>
      <c r="C99">
        <v>5091</v>
      </c>
      <c r="D99">
        <v>4980</v>
      </c>
      <c r="E99">
        <v>5090</v>
      </c>
      <c r="F99">
        <v>5090</v>
      </c>
      <c r="G99">
        <v>3200</v>
      </c>
    </row>
    <row r="100" spans="1:7" x14ac:dyDescent="0.25">
      <c r="A100" s="20">
        <v>40688</v>
      </c>
      <c r="B100">
        <v>5086</v>
      </c>
      <c r="C100">
        <v>5094</v>
      </c>
      <c r="D100">
        <v>4894</v>
      </c>
      <c r="E100">
        <v>4944</v>
      </c>
      <c r="F100">
        <v>4944</v>
      </c>
      <c r="G100">
        <v>1500</v>
      </c>
    </row>
    <row r="101" spans="1:7" x14ac:dyDescent="0.25">
      <c r="A101" s="20">
        <v>40689</v>
      </c>
      <c r="B101">
        <v>4976</v>
      </c>
      <c r="C101">
        <v>4999</v>
      </c>
      <c r="D101">
        <v>4825</v>
      </c>
      <c r="E101">
        <v>4840</v>
      </c>
      <c r="F101">
        <v>4840</v>
      </c>
      <c r="G101">
        <v>2200</v>
      </c>
    </row>
    <row r="102" spans="1:7" x14ac:dyDescent="0.25">
      <c r="A102" s="20">
        <v>40690</v>
      </c>
      <c r="B102">
        <v>4769</v>
      </c>
      <c r="C102">
        <v>4782</v>
      </c>
      <c r="D102">
        <v>4687</v>
      </c>
      <c r="E102">
        <v>4755</v>
      </c>
      <c r="F102">
        <v>4755</v>
      </c>
      <c r="G102">
        <v>2400</v>
      </c>
    </row>
    <row r="103" spans="1:7" x14ac:dyDescent="0.25">
      <c r="A103" s="20">
        <v>40694</v>
      </c>
      <c r="B103">
        <v>4580</v>
      </c>
      <c r="C103">
        <v>4674</v>
      </c>
      <c r="D103">
        <v>4580</v>
      </c>
      <c r="E103">
        <v>4619</v>
      </c>
      <c r="F103">
        <v>4619</v>
      </c>
      <c r="G103">
        <v>1900</v>
      </c>
    </row>
    <row r="104" spans="1:7" x14ac:dyDescent="0.25">
      <c r="A104" s="20">
        <v>40695</v>
      </c>
      <c r="B104">
        <v>4656</v>
      </c>
      <c r="C104">
        <v>4911</v>
      </c>
      <c r="D104">
        <v>4632</v>
      </c>
      <c r="E104">
        <v>4911</v>
      </c>
      <c r="F104">
        <v>4911</v>
      </c>
      <c r="G104">
        <v>3400</v>
      </c>
    </row>
    <row r="105" spans="1:7" x14ac:dyDescent="0.25">
      <c r="A105" s="20">
        <v>40696</v>
      </c>
      <c r="B105">
        <v>4837</v>
      </c>
      <c r="C105">
        <v>5005</v>
      </c>
      <c r="D105">
        <v>4798</v>
      </c>
      <c r="E105">
        <v>4851</v>
      </c>
      <c r="F105">
        <v>4851</v>
      </c>
      <c r="G105">
        <v>4000</v>
      </c>
    </row>
    <row r="106" spans="1:7" x14ac:dyDescent="0.25">
      <c r="A106" s="20">
        <v>40697</v>
      </c>
      <c r="B106">
        <v>5060</v>
      </c>
      <c r="C106">
        <v>5060</v>
      </c>
      <c r="D106">
        <v>4796</v>
      </c>
      <c r="E106">
        <v>4854</v>
      </c>
      <c r="F106">
        <v>4854</v>
      </c>
      <c r="G106">
        <v>4200</v>
      </c>
    </row>
    <row r="107" spans="1:7" x14ac:dyDescent="0.25">
      <c r="A107" s="20">
        <v>40700</v>
      </c>
      <c r="B107">
        <v>4853</v>
      </c>
      <c r="C107">
        <v>4991</v>
      </c>
      <c r="D107">
        <v>4792</v>
      </c>
      <c r="E107">
        <v>4933</v>
      </c>
      <c r="F107">
        <v>4933</v>
      </c>
      <c r="G107">
        <v>2500</v>
      </c>
    </row>
    <row r="108" spans="1:7" x14ac:dyDescent="0.25">
      <c r="A108" s="20">
        <v>40701</v>
      </c>
      <c r="B108">
        <v>4844</v>
      </c>
      <c r="C108">
        <v>4875</v>
      </c>
      <c r="D108">
        <v>4758</v>
      </c>
      <c r="E108">
        <v>4869</v>
      </c>
      <c r="F108">
        <v>4869</v>
      </c>
      <c r="G108">
        <v>3100</v>
      </c>
    </row>
    <row r="109" spans="1:7" x14ac:dyDescent="0.25">
      <c r="A109" s="20">
        <v>40702</v>
      </c>
      <c r="B109">
        <v>4884</v>
      </c>
      <c r="C109">
        <v>4977</v>
      </c>
      <c r="D109">
        <v>4824</v>
      </c>
      <c r="E109">
        <v>4950</v>
      </c>
      <c r="F109">
        <v>4950</v>
      </c>
      <c r="G109">
        <v>4000</v>
      </c>
    </row>
    <row r="110" spans="1:7" x14ac:dyDescent="0.25">
      <c r="A110" s="20">
        <v>40703</v>
      </c>
      <c r="B110">
        <v>4880</v>
      </c>
      <c r="C110">
        <v>4889</v>
      </c>
      <c r="D110">
        <v>4756</v>
      </c>
      <c r="E110">
        <v>4791</v>
      </c>
      <c r="F110">
        <v>4791</v>
      </c>
      <c r="G110">
        <v>2100</v>
      </c>
    </row>
    <row r="111" spans="1:7" x14ac:dyDescent="0.25">
      <c r="A111" s="20">
        <v>40704</v>
      </c>
      <c r="B111">
        <v>4813</v>
      </c>
      <c r="C111">
        <v>5003</v>
      </c>
      <c r="D111">
        <v>4798</v>
      </c>
      <c r="E111">
        <v>4958</v>
      </c>
      <c r="F111">
        <v>4958</v>
      </c>
      <c r="G111">
        <v>5600</v>
      </c>
    </row>
    <row r="112" spans="1:7" x14ac:dyDescent="0.25">
      <c r="A112" s="20">
        <v>40707</v>
      </c>
      <c r="B112">
        <v>4934</v>
      </c>
      <c r="C112">
        <v>5138</v>
      </c>
      <c r="D112">
        <v>4880</v>
      </c>
      <c r="E112">
        <v>5034</v>
      </c>
      <c r="F112">
        <v>5034</v>
      </c>
      <c r="G112">
        <v>3400</v>
      </c>
    </row>
    <row r="113" spans="1:7" x14ac:dyDescent="0.25">
      <c r="A113" s="20">
        <v>40708</v>
      </c>
      <c r="B113">
        <v>4893</v>
      </c>
      <c r="C113">
        <v>4901</v>
      </c>
      <c r="D113">
        <v>4823</v>
      </c>
      <c r="E113">
        <v>4882</v>
      </c>
      <c r="F113">
        <v>4882</v>
      </c>
      <c r="G113">
        <v>2300</v>
      </c>
    </row>
    <row r="114" spans="1:7" x14ac:dyDescent="0.25">
      <c r="A114" s="20">
        <v>40709</v>
      </c>
      <c r="B114">
        <v>5054</v>
      </c>
      <c r="C114">
        <v>5315</v>
      </c>
      <c r="D114">
        <v>5019</v>
      </c>
      <c r="E114">
        <v>5292</v>
      </c>
      <c r="F114">
        <v>5292</v>
      </c>
      <c r="G114">
        <v>12300</v>
      </c>
    </row>
    <row r="115" spans="1:7" x14ac:dyDescent="0.25">
      <c r="A115" s="20">
        <v>40710</v>
      </c>
      <c r="B115">
        <v>5391</v>
      </c>
      <c r="C115">
        <v>5825</v>
      </c>
      <c r="D115">
        <v>5310</v>
      </c>
      <c r="E115">
        <v>5573</v>
      </c>
      <c r="F115">
        <v>5573</v>
      </c>
      <c r="G115">
        <v>11000</v>
      </c>
    </row>
    <row r="116" spans="1:7" x14ac:dyDescent="0.25">
      <c r="A116" s="20">
        <v>40711</v>
      </c>
      <c r="B116">
        <v>5399</v>
      </c>
      <c r="C116">
        <v>5598</v>
      </c>
      <c r="D116">
        <v>5337</v>
      </c>
      <c r="E116">
        <v>5465</v>
      </c>
      <c r="F116">
        <v>5465</v>
      </c>
      <c r="G116">
        <v>6100</v>
      </c>
    </row>
    <row r="117" spans="1:7" x14ac:dyDescent="0.25">
      <c r="A117" s="20">
        <v>40714</v>
      </c>
      <c r="B117">
        <v>5508</v>
      </c>
      <c r="C117">
        <v>5538</v>
      </c>
      <c r="D117">
        <v>5215</v>
      </c>
      <c r="E117">
        <v>5221</v>
      </c>
      <c r="F117">
        <v>5221</v>
      </c>
      <c r="G117">
        <v>4500</v>
      </c>
    </row>
    <row r="118" spans="1:7" x14ac:dyDescent="0.25">
      <c r="A118" s="20">
        <v>40715</v>
      </c>
      <c r="B118">
        <v>5067</v>
      </c>
      <c r="C118">
        <v>5097</v>
      </c>
      <c r="D118">
        <v>4924</v>
      </c>
      <c r="E118">
        <v>5054</v>
      </c>
      <c r="F118">
        <v>5054</v>
      </c>
      <c r="G118">
        <v>3700</v>
      </c>
    </row>
    <row r="119" spans="1:7" x14ac:dyDescent="0.25">
      <c r="A119" s="20">
        <v>40716</v>
      </c>
      <c r="B119">
        <v>4993</v>
      </c>
      <c r="C119">
        <v>5117</v>
      </c>
      <c r="D119">
        <v>4895</v>
      </c>
      <c r="E119">
        <v>5107</v>
      </c>
      <c r="F119">
        <v>5107</v>
      </c>
      <c r="G119">
        <v>4100</v>
      </c>
    </row>
    <row r="120" spans="1:7" x14ac:dyDescent="0.25">
      <c r="A120" s="20">
        <v>40717</v>
      </c>
      <c r="B120">
        <v>5392</v>
      </c>
      <c r="C120">
        <v>5461</v>
      </c>
      <c r="D120">
        <v>5092</v>
      </c>
      <c r="E120">
        <v>5103</v>
      </c>
      <c r="F120">
        <v>5103</v>
      </c>
      <c r="G120">
        <v>6700</v>
      </c>
    </row>
    <row r="121" spans="1:7" x14ac:dyDescent="0.25">
      <c r="A121" s="20">
        <v>40718</v>
      </c>
      <c r="B121">
        <v>5060</v>
      </c>
      <c r="C121">
        <v>5333</v>
      </c>
      <c r="D121">
        <v>5033</v>
      </c>
      <c r="E121">
        <v>5313</v>
      </c>
      <c r="F121">
        <v>5313</v>
      </c>
      <c r="G121">
        <v>5300</v>
      </c>
    </row>
    <row r="122" spans="1:7" x14ac:dyDescent="0.25">
      <c r="A122" s="20">
        <v>40721</v>
      </c>
      <c r="B122">
        <v>5318</v>
      </c>
      <c r="C122">
        <v>5386</v>
      </c>
      <c r="D122">
        <v>5199</v>
      </c>
      <c r="E122">
        <v>5220</v>
      </c>
      <c r="F122">
        <v>5220</v>
      </c>
      <c r="G122">
        <v>3700</v>
      </c>
    </row>
    <row r="123" spans="1:7" x14ac:dyDescent="0.25">
      <c r="A123" s="20">
        <v>40722</v>
      </c>
      <c r="B123">
        <v>5150</v>
      </c>
      <c r="C123">
        <v>5187</v>
      </c>
      <c r="D123">
        <v>5010</v>
      </c>
      <c r="E123">
        <v>5014</v>
      </c>
      <c r="F123">
        <v>5014</v>
      </c>
      <c r="G123">
        <v>2100</v>
      </c>
    </row>
    <row r="124" spans="1:7" x14ac:dyDescent="0.25">
      <c r="A124" s="20">
        <v>40723</v>
      </c>
      <c r="B124">
        <v>4886</v>
      </c>
      <c r="C124">
        <v>4926</v>
      </c>
      <c r="D124">
        <v>4755</v>
      </c>
      <c r="E124">
        <v>4763</v>
      </c>
      <c r="F124">
        <v>4763</v>
      </c>
      <c r="G124">
        <v>4800</v>
      </c>
    </row>
    <row r="125" spans="1:7" x14ac:dyDescent="0.25">
      <c r="A125" s="20">
        <v>40724</v>
      </c>
      <c r="B125">
        <v>4674</v>
      </c>
      <c r="C125">
        <v>4677</v>
      </c>
      <c r="D125">
        <v>4521</v>
      </c>
      <c r="E125">
        <v>4568</v>
      </c>
      <c r="F125">
        <v>4568</v>
      </c>
      <c r="G125">
        <v>7100</v>
      </c>
    </row>
    <row r="126" spans="1:7" x14ac:dyDescent="0.25">
      <c r="A126" s="20">
        <v>40725</v>
      </c>
      <c r="B126">
        <v>4531</v>
      </c>
      <c r="C126">
        <v>4555</v>
      </c>
      <c r="D126">
        <v>4354</v>
      </c>
      <c r="E126">
        <v>4385</v>
      </c>
      <c r="F126">
        <v>4385</v>
      </c>
      <c r="G126">
        <v>3800</v>
      </c>
    </row>
    <row r="127" spans="1:7" x14ac:dyDescent="0.25">
      <c r="A127" s="20">
        <v>40729</v>
      </c>
      <c r="B127">
        <v>4377</v>
      </c>
      <c r="C127">
        <v>4428</v>
      </c>
      <c r="D127">
        <v>4340</v>
      </c>
      <c r="E127">
        <v>4404</v>
      </c>
      <c r="F127">
        <v>4404</v>
      </c>
      <c r="G127">
        <v>2200</v>
      </c>
    </row>
    <row r="128" spans="1:7" x14ac:dyDescent="0.25">
      <c r="A128" s="20">
        <v>40730</v>
      </c>
      <c r="B128">
        <v>4462</v>
      </c>
      <c r="C128">
        <v>4543</v>
      </c>
      <c r="D128">
        <v>4423</v>
      </c>
      <c r="E128">
        <v>4472</v>
      </c>
      <c r="F128">
        <v>4472</v>
      </c>
      <c r="G128">
        <v>1700</v>
      </c>
    </row>
    <row r="129" spans="1:7" x14ac:dyDescent="0.25">
      <c r="A129" s="20">
        <v>40731</v>
      </c>
      <c r="B129">
        <v>4321</v>
      </c>
      <c r="C129">
        <v>4361</v>
      </c>
      <c r="D129">
        <v>4303</v>
      </c>
      <c r="E129">
        <v>4350</v>
      </c>
      <c r="F129">
        <v>4350</v>
      </c>
      <c r="G129">
        <v>1800</v>
      </c>
    </row>
    <row r="130" spans="1:7" x14ac:dyDescent="0.25">
      <c r="A130" s="20">
        <v>40732</v>
      </c>
      <c r="B130">
        <v>4513</v>
      </c>
      <c r="C130">
        <v>4514</v>
      </c>
      <c r="D130">
        <v>4398</v>
      </c>
      <c r="E130">
        <v>4398</v>
      </c>
      <c r="F130">
        <v>4398</v>
      </c>
      <c r="G130">
        <v>3700</v>
      </c>
    </row>
    <row r="131" spans="1:7" x14ac:dyDescent="0.25">
      <c r="A131" s="20">
        <v>40735</v>
      </c>
      <c r="B131">
        <v>4615</v>
      </c>
      <c r="C131">
        <v>4784</v>
      </c>
      <c r="D131">
        <v>4571</v>
      </c>
      <c r="E131">
        <v>4764</v>
      </c>
      <c r="F131">
        <v>4764</v>
      </c>
      <c r="G131">
        <v>5000</v>
      </c>
    </row>
    <row r="132" spans="1:7" x14ac:dyDescent="0.25">
      <c r="A132" s="20">
        <v>40736</v>
      </c>
      <c r="B132">
        <v>4867</v>
      </c>
      <c r="C132">
        <v>4888</v>
      </c>
      <c r="D132">
        <v>4666</v>
      </c>
      <c r="E132">
        <v>4882</v>
      </c>
      <c r="F132">
        <v>4882</v>
      </c>
      <c r="G132">
        <v>4400</v>
      </c>
    </row>
    <row r="133" spans="1:7" x14ac:dyDescent="0.25">
      <c r="A133" s="20">
        <v>40737</v>
      </c>
      <c r="B133">
        <v>4783</v>
      </c>
      <c r="C133">
        <v>4933</v>
      </c>
      <c r="D133">
        <v>4625</v>
      </c>
      <c r="E133">
        <v>4878</v>
      </c>
      <c r="F133">
        <v>4878</v>
      </c>
      <c r="G133">
        <v>5000</v>
      </c>
    </row>
    <row r="134" spans="1:7" x14ac:dyDescent="0.25">
      <c r="A134" s="20">
        <v>40738</v>
      </c>
      <c r="B134">
        <v>4816</v>
      </c>
      <c r="C134">
        <v>5179</v>
      </c>
      <c r="D134">
        <v>4816</v>
      </c>
      <c r="E134">
        <v>5055</v>
      </c>
      <c r="F134">
        <v>5055</v>
      </c>
      <c r="G134">
        <v>7200</v>
      </c>
    </row>
    <row r="135" spans="1:7" x14ac:dyDescent="0.25">
      <c r="A135" s="20">
        <v>40739</v>
      </c>
      <c r="B135">
        <v>4995</v>
      </c>
      <c r="C135">
        <v>5182</v>
      </c>
      <c r="D135">
        <v>4937</v>
      </c>
      <c r="E135">
        <v>5004</v>
      </c>
      <c r="F135">
        <v>5004</v>
      </c>
      <c r="G135">
        <v>6100</v>
      </c>
    </row>
    <row r="136" spans="1:7" x14ac:dyDescent="0.25">
      <c r="A136" s="20">
        <v>40742</v>
      </c>
      <c r="B136">
        <v>5100</v>
      </c>
      <c r="C136">
        <v>5211</v>
      </c>
      <c r="D136">
        <v>5095</v>
      </c>
      <c r="E136">
        <v>5111</v>
      </c>
      <c r="F136">
        <v>5111</v>
      </c>
      <c r="G136">
        <v>5400</v>
      </c>
    </row>
    <row r="137" spans="1:7" x14ac:dyDescent="0.25">
      <c r="A137" s="20">
        <v>40743</v>
      </c>
      <c r="B137">
        <v>5012</v>
      </c>
      <c r="C137">
        <v>5017</v>
      </c>
      <c r="D137">
        <v>4843</v>
      </c>
      <c r="E137">
        <v>4864</v>
      </c>
      <c r="F137">
        <v>4864</v>
      </c>
      <c r="G137">
        <v>4600</v>
      </c>
    </row>
    <row r="138" spans="1:7" x14ac:dyDescent="0.25">
      <c r="A138" s="20">
        <v>40744</v>
      </c>
      <c r="B138">
        <v>4767</v>
      </c>
      <c r="C138">
        <v>4868</v>
      </c>
      <c r="D138">
        <v>4742</v>
      </c>
      <c r="E138">
        <v>4763</v>
      </c>
      <c r="F138">
        <v>4763</v>
      </c>
      <c r="G138">
        <v>3800</v>
      </c>
    </row>
    <row r="139" spans="1:7" x14ac:dyDescent="0.25">
      <c r="A139" s="20">
        <v>40745</v>
      </c>
      <c r="B139">
        <v>4640</v>
      </c>
      <c r="C139">
        <v>4669</v>
      </c>
      <c r="D139">
        <v>4500</v>
      </c>
      <c r="E139">
        <v>4519</v>
      </c>
      <c r="F139">
        <v>4519</v>
      </c>
      <c r="G139">
        <v>5600</v>
      </c>
    </row>
    <row r="140" spans="1:7" x14ac:dyDescent="0.25">
      <c r="A140" s="20">
        <v>40746</v>
      </c>
      <c r="B140">
        <v>4468</v>
      </c>
      <c r="C140">
        <v>4553</v>
      </c>
      <c r="D140">
        <v>4440</v>
      </c>
      <c r="E140">
        <v>4483</v>
      </c>
      <c r="F140">
        <v>4483</v>
      </c>
      <c r="G140">
        <v>3200</v>
      </c>
    </row>
    <row r="141" spans="1:7" x14ac:dyDescent="0.25">
      <c r="A141" s="20">
        <v>40749</v>
      </c>
      <c r="B141">
        <v>4629</v>
      </c>
      <c r="C141">
        <v>4663</v>
      </c>
      <c r="D141">
        <v>4551</v>
      </c>
      <c r="E141">
        <v>4654</v>
      </c>
      <c r="F141">
        <v>4654</v>
      </c>
      <c r="G141">
        <v>5000</v>
      </c>
    </row>
    <row r="142" spans="1:7" x14ac:dyDescent="0.25">
      <c r="A142" s="20">
        <v>40750</v>
      </c>
      <c r="B142">
        <v>4678</v>
      </c>
      <c r="C142">
        <v>4787</v>
      </c>
      <c r="D142">
        <v>4652</v>
      </c>
      <c r="E142">
        <v>4750</v>
      </c>
      <c r="F142">
        <v>4750</v>
      </c>
      <c r="G142">
        <v>4400</v>
      </c>
    </row>
    <row r="143" spans="1:7" x14ac:dyDescent="0.25">
      <c r="A143" s="20">
        <v>40751</v>
      </c>
      <c r="B143">
        <v>4841</v>
      </c>
      <c r="C143">
        <v>5055</v>
      </c>
      <c r="D143">
        <v>4836</v>
      </c>
      <c r="E143">
        <v>5031</v>
      </c>
      <c r="F143">
        <v>5031</v>
      </c>
      <c r="G143">
        <v>6300</v>
      </c>
    </row>
    <row r="144" spans="1:7" x14ac:dyDescent="0.25">
      <c r="A144" s="20">
        <v>40752</v>
      </c>
      <c r="B144">
        <v>5063</v>
      </c>
      <c r="C144">
        <v>5183</v>
      </c>
      <c r="D144">
        <v>4886</v>
      </c>
      <c r="E144">
        <v>5147</v>
      </c>
      <c r="F144">
        <v>5147</v>
      </c>
      <c r="G144">
        <v>5000</v>
      </c>
    </row>
    <row r="145" spans="1:7" x14ac:dyDescent="0.25">
      <c r="A145" s="20">
        <v>40753</v>
      </c>
      <c r="B145">
        <v>5309</v>
      </c>
      <c r="C145">
        <v>5386</v>
      </c>
      <c r="D145">
        <v>5021</v>
      </c>
      <c r="E145">
        <v>5051</v>
      </c>
      <c r="F145">
        <v>5051</v>
      </c>
      <c r="G145">
        <v>11200</v>
      </c>
    </row>
    <row r="146" spans="1:7" x14ac:dyDescent="0.25">
      <c r="A146" s="20">
        <v>40756</v>
      </c>
      <c r="B146">
        <v>4780</v>
      </c>
      <c r="C146">
        <v>5165</v>
      </c>
      <c r="D146">
        <v>4766</v>
      </c>
      <c r="E146">
        <v>4839</v>
      </c>
      <c r="F146">
        <v>4839</v>
      </c>
      <c r="G146">
        <v>10400</v>
      </c>
    </row>
    <row r="147" spans="1:7" x14ac:dyDescent="0.25">
      <c r="A147" s="20">
        <v>40757</v>
      </c>
      <c r="B147">
        <v>4994</v>
      </c>
      <c r="C147">
        <v>5175</v>
      </c>
      <c r="D147">
        <v>4882</v>
      </c>
      <c r="E147">
        <v>5175</v>
      </c>
      <c r="F147">
        <v>5175</v>
      </c>
      <c r="G147">
        <v>6800</v>
      </c>
    </row>
    <row r="148" spans="1:7" x14ac:dyDescent="0.25">
      <c r="A148" s="20">
        <v>40758</v>
      </c>
      <c r="B148">
        <v>5200</v>
      </c>
      <c r="C148">
        <v>5441</v>
      </c>
      <c r="D148">
        <v>5113</v>
      </c>
      <c r="E148">
        <v>5206</v>
      </c>
      <c r="F148">
        <v>5206</v>
      </c>
      <c r="G148">
        <v>6400</v>
      </c>
    </row>
    <row r="149" spans="1:7" x14ac:dyDescent="0.25">
      <c r="A149" s="20">
        <v>40759</v>
      </c>
      <c r="B149">
        <v>5403</v>
      </c>
      <c r="C149">
        <v>6238</v>
      </c>
      <c r="D149">
        <v>5370</v>
      </c>
      <c r="E149">
        <v>6230</v>
      </c>
      <c r="F149">
        <v>6230</v>
      </c>
      <c r="G149">
        <v>10500</v>
      </c>
    </row>
    <row r="150" spans="1:7" x14ac:dyDescent="0.25">
      <c r="A150" s="20">
        <v>40760</v>
      </c>
      <c r="B150">
        <v>5962</v>
      </c>
      <c r="C150">
        <v>7180</v>
      </c>
      <c r="D150">
        <v>5869</v>
      </c>
      <c r="E150">
        <v>6548</v>
      </c>
      <c r="F150">
        <v>6548</v>
      </c>
      <c r="G150">
        <v>22000</v>
      </c>
    </row>
    <row r="151" spans="1:7" x14ac:dyDescent="0.25">
      <c r="A151" s="20">
        <v>40763</v>
      </c>
      <c r="B151">
        <v>7129</v>
      </c>
      <c r="C151">
        <v>7695</v>
      </c>
      <c r="D151">
        <v>6892</v>
      </c>
      <c r="E151">
        <v>7507</v>
      </c>
      <c r="F151">
        <v>7507</v>
      </c>
      <c r="G151">
        <v>21000</v>
      </c>
    </row>
    <row r="152" spans="1:7" x14ac:dyDescent="0.25">
      <c r="A152" s="20">
        <v>40764</v>
      </c>
      <c r="B152">
        <v>7204</v>
      </c>
      <c r="C152">
        <v>7780</v>
      </c>
      <c r="D152">
        <v>6750</v>
      </c>
      <c r="E152">
        <v>6764</v>
      </c>
      <c r="F152">
        <v>6764</v>
      </c>
      <c r="G152">
        <v>13400</v>
      </c>
    </row>
    <row r="153" spans="1:7" x14ac:dyDescent="0.25">
      <c r="A153" s="20">
        <v>40765</v>
      </c>
      <c r="B153">
        <v>7024</v>
      </c>
      <c r="C153">
        <v>7642</v>
      </c>
      <c r="D153">
        <v>6953</v>
      </c>
      <c r="E153">
        <v>7579</v>
      </c>
      <c r="F153">
        <v>7579</v>
      </c>
      <c r="G153">
        <v>4900</v>
      </c>
    </row>
    <row r="154" spans="1:7" x14ac:dyDescent="0.25">
      <c r="A154" s="20">
        <v>40766</v>
      </c>
      <c r="B154">
        <v>7453</v>
      </c>
      <c r="C154">
        <v>7653</v>
      </c>
      <c r="D154">
        <v>7068</v>
      </c>
      <c r="E154">
        <v>7270</v>
      </c>
      <c r="F154">
        <v>7270</v>
      </c>
      <c r="G154">
        <v>9700</v>
      </c>
    </row>
    <row r="155" spans="1:7" x14ac:dyDescent="0.25">
      <c r="A155" s="20">
        <v>40767</v>
      </c>
      <c r="B155">
        <v>7016</v>
      </c>
      <c r="C155">
        <v>7349</v>
      </c>
      <c r="D155">
        <v>6943</v>
      </c>
      <c r="E155">
        <v>7322</v>
      </c>
      <c r="F155">
        <v>7322</v>
      </c>
      <c r="G155">
        <v>6300</v>
      </c>
    </row>
    <row r="156" spans="1:7" x14ac:dyDescent="0.25">
      <c r="A156" s="20">
        <v>40770</v>
      </c>
      <c r="B156">
        <v>7100</v>
      </c>
      <c r="C156">
        <v>7209</v>
      </c>
      <c r="D156">
        <v>6908</v>
      </c>
      <c r="E156">
        <v>6908</v>
      </c>
      <c r="F156">
        <v>6908</v>
      </c>
      <c r="G156">
        <v>4800</v>
      </c>
    </row>
    <row r="157" spans="1:7" x14ac:dyDescent="0.25">
      <c r="A157" s="20">
        <v>40771</v>
      </c>
      <c r="B157">
        <v>7066</v>
      </c>
      <c r="C157">
        <v>7308</v>
      </c>
      <c r="D157">
        <v>6947</v>
      </c>
      <c r="E157">
        <v>7065</v>
      </c>
      <c r="F157">
        <v>7065</v>
      </c>
      <c r="G157">
        <v>7300</v>
      </c>
    </row>
    <row r="158" spans="1:7" x14ac:dyDescent="0.25">
      <c r="A158" s="20">
        <v>40772</v>
      </c>
      <c r="B158">
        <v>6965</v>
      </c>
      <c r="C158">
        <v>7285</v>
      </c>
      <c r="D158">
        <v>6900</v>
      </c>
      <c r="E158">
        <v>7206</v>
      </c>
      <c r="F158">
        <v>7206</v>
      </c>
      <c r="G158">
        <v>6100</v>
      </c>
    </row>
    <row r="159" spans="1:7" x14ac:dyDescent="0.25">
      <c r="A159" s="20">
        <v>40773</v>
      </c>
      <c r="B159">
        <v>7881</v>
      </c>
      <c r="C159">
        <v>8886</v>
      </c>
      <c r="D159">
        <v>7868</v>
      </c>
      <c r="E159">
        <v>8696</v>
      </c>
      <c r="F159">
        <v>8696</v>
      </c>
      <c r="G159">
        <v>8400</v>
      </c>
    </row>
    <row r="160" spans="1:7" x14ac:dyDescent="0.25">
      <c r="A160" s="20">
        <v>40774</v>
      </c>
      <c r="B160">
        <v>9256</v>
      </c>
      <c r="C160">
        <v>9260</v>
      </c>
      <c r="D160">
        <v>8595</v>
      </c>
      <c r="E160">
        <v>9135</v>
      </c>
      <c r="F160">
        <v>9135</v>
      </c>
      <c r="G160">
        <v>7700</v>
      </c>
    </row>
    <row r="161" spans="1:7" x14ac:dyDescent="0.25">
      <c r="A161" s="20">
        <v>40777</v>
      </c>
      <c r="B161">
        <v>8624</v>
      </c>
      <c r="C161">
        <v>9524</v>
      </c>
      <c r="D161">
        <v>8606</v>
      </c>
      <c r="E161">
        <v>9413</v>
      </c>
      <c r="F161">
        <v>9413</v>
      </c>
      <c r="G161">
        <v>4900</v>
      </c>
    </row>
    <row r="162" spans="1:7" x14ac:dyDescent="0.25">
      <c r="A162" s="20">
        <v>40778</v>
      </c>
      <c r="B162">
        <v>9404</v>
      </c>
      <c r="C162">
        <v>9595</v>
      </c>
      <c r="D162">
        <v>8920</v>
      </c>
      <c r="E162">
        <v>8963</v>
      </c>
      <c r="F162">
        <v>8963</v>
      </c>
      <c r="G162">
        <v>2700</v>
      </c>
    </row>
    <row r="163" spans="1:7" x14ac:dyDescent="0.25">
      <c r="A163" s="20">
        <v>40779</v>
      </c>
      <c r="B163">
        <v>8950</v>
      </c>
      <c r="C163">
        <v>9040</v>
      </c>
      <c r="D163">
        <v>8524</v>
      </c>
      <c r="E163">
        <v>8781</v>
      </c>
      <c r="F163">
        <v>8781</v>
      </c>
      <c r="G163">
        <v>2000</v>
      </c>
    </row>
    <row r="164" spans="1:7" x14ac:dyDescent="0.25">
      <c r="A164" s="20">
        <v>40780</v>
      </c>
      <c r="B164">
        <v>8540</v>
      </c>
      <c r="C164">
        <v>9176</v>
      </c>
      <c r="D164">
        <v>8430</v>
      </c>
      <c r="E164">
        <v>8962</v>
      </c>
      <c r="F164">
        <v>8962</v>
      </c>
      <c r="G164">
        <v>6400</v>
      </c>
    </row>
    <row r="165" spans="1:7" x14ac:dyDescent="0.25">
      <c r="A165" s="20">
        <v>40781</v>
      </c>
      <c r="B165">
        <v>9274</v>
      </c>
      <c r="C165">
        <v>9446</v>
      </c>
      <c r="D165">
        <v>8658</v>
      </c>
      <c r="E165">
        <v>8811</v>
      </c>
      <c r="F165">
        <v>8811</v>
      </c>
      <c r="G165">
        <v>2300</v>
      </c>
    </row>
    <row r="166" spans="1:7" x14ac:dyDescent="0.25">
      <c r="A166" s="20">
        <v>40784</v>
      </c>
      <c r="B166">
        <v>8486</v>
      </c>
      <c r="C166">
        <v>8505</v>
      </c>
      <c r="D166">
        <v>8257</v>
      </c>
      <c r="E166">
        <v>8257</v>
      </c>
      <c r="F166">
        <v>8257</v>
      </c>
      <c r="G166">
        <v>2700</v>
      </c>
    </row>
    <row r="167" spans="1:7" x14ac:dyDescent="0.25">
      <c r="A167" s="20">
        <v>40785</v>
      </c>
      <c r="B167">
        <v>8399</v>
      </c>
      <c r="C167">
        <v>8568</v>
      </c>
      <c r="D167">
        <v>8236</v>
      </c>
      <c r="E167">
        <v>8356</v>
      </c>
      <c r="F167">
        <v>8356</v>
      </c>
      <c r="G167">
        <v>2700</v>
      </c>
    </row>
    <row r="168" spans="1:7" x14ac:dyDescent="0.25">
      <c r="A168" s="20">
        <v>40786</v>
      </c>
      <c r="B168">
        <v>8270</v>
      </c>
      <c r="C168">
        <v>8459</v>
      </c>
      <c r="D168">
        <v>8107</v>
      </c>
      <c r="E168">
        <v>8371</v>
      </c>
      <c r="F168">
        <v>8371</v>
      </c>
      <c r="G168">
        <v>4100</v>
      </c>
    </row>
    <row r="169" spans="1:7" x14ac:dyDescent="0.25">
      <c r="A169" s="20">
        <v>40787</v>
      </c>
      <c r="B169">
        <v>8374</v>
      </c>
      <c r="C169">
        <v>8482</v>
      </c>
      <c r="D169">
        <v>8096</v>
      </c>
      <c r="E169">
        <v>8477</v>
      </c>
      <c r="F169">
        <v>8477</v>
      </c>
      <c r="G169">
        <v>1100</v>
      </c>
    </row>
    <row r="170" spans="1:7" x14ac:dyDescent="0.25">
      <c r="A170" s="20">
        <v>40788</v>
      </c>
      <c r="B170">
        <v>8882</v>
      </c>
      <c r="C170">
        <v>8991</v>
      </c>
      <c r="D170">
        <v>8760</v>
      </c>
      <c r="E170">
        <v>8904</v>
      </c>
      <c r="F170">
        <v>8904</v>
      </c>
      <c r="G170">
        <v>2000</v>
      </c>
    </row>
    <row r="171" spans="1:7" x14ac:dyDescent="0.25">
      <c r="A171" s="20">
        <v>40792</v>
      </c>
      <c r="B171">
        <v>9714</v>
      </c>
      <c r="C171">
        <v>9714</v>
      </c>
      <c r="D171">
        <v>9163</v>
      </c>
      <c r="E171">
        <v>9168</v>
      </c>
      <c r="F171">
        <v>9168</v>
      </c>
      <c r="G171">
        <v>2700</v>
      </c>
    </row>
    <row r="172" spans="1:7" x14ac:dyDescent="0.25">
      <c r="A172" s="20">
        <v>40793</v>
      </c>
      <c r="B172">
        <v>8903</v>
      </c>
      <c r="C172">
        <v>8990</v>
      </c>
      <c r="D172">
        <v>8804</v>
      </c>
      <c r="E172">
        <v>8835</v>
      </c>
      <c r="F172">
        <v>8835</v>
      </c>
      <c r="G172">
        <v>2000</v>
      </c>
    </row>
    <row r="173" spans="1:7" x14ac:dyDescent="0.25">
      <c r="A173" s="20">
        <v>40794</v>
      </c>
      <c r="B173">
        <v>8972</v>
      </c>
      <c r="C173">
        <v>9044</v>
      </c>
      <c r="D173">
        <v>8682</v>
      </c>
      <c r="E173">
        <v>8979</v>
      </c>
      <c r="F173">
        <v>8979</v>
      </c>
      <c r="G173">
        <v>2200</v>
      </c>
    </row>
    <row r="174" spans="1:7" x14ac:dyDescent="0.25">
      <c r="A174" s="20">
        <v>40795</v>
      </c>
      <c r="B174">
        <v>9248</v>
      </c>
      <c r="C174">
        <v>9950</v>
      </c>
      <c r="D174">
        <v>9203</v>
      </c>
      <c r="E174">
        <v>9834</v>
      </c>
      <c r="F174">
        <v>9834</v>
      </c>
      <c r="G174">
        <v>2100</v>
      </c>
    </row>
    <row r="175" spans="1:7" x14ac:dyDescent="0.25">
      <c r="A175" s="20">
        <v>40798</v>
      </c>
      <c r="B175">
        <v>10308</v>
      </c>
      <c r="C175">
        <v>10526</v>
      </c>
      <c r="D175">
        <v>9898</v>
      </c>
      <c r="E175">
        <v>9930</v>
      </c>
      <c r="F175">
        <v>9930</v>
      </c>
      <c r="G175">
        <v>2300</v>
      </c>
    </row>
    <row r="176" spans="1:7" x14ac:dyDescent="0.25">
      <c r="A176" s="20">
        <v>40799</v>
      </c>
      <c r="B176">
        <v>9837</v>
      </c>
      <c r="C176">
        <v>10129</v>
      </c>
      <c r="D176">
        <v>9794</v>
      </c>
      <c r="E176">
        <v>9822</v>
      </c>
      <c r="F176">
        <v>9822</v>
      </c>
      <c r="G176">
        <v>2900</v>
      </c>
    </row>
    <row r="177" spans="1:7" x14ac:dyDescent="0.25">
      <c r="A177" s="20">
        <v>40800</v>
      </c>
      <c r="B177">
        <v>9693</v>
      </c>
      <c r="C177">
        <v>10058</v>
      </c>
      <c r="D177">
        <v>9342</v>
      </c>
      <c r="E177">
        <v>9563</v>
      </c>
      <c r="F177">
        <v>9563</v>
      </c>
      <c r="G177">
        <v>1800</v>
      </c>
    </row>
    <row r="178" spans="1:7" x14ac:dyDescent="0.25">
      <c r="A178" s="20">
        <v>40801</v>
      </c>
      <c r="B178">
        <v>9350</v>
      </c>
      <c r="C178">
        <v>9434</v>
      </c>
      <c r="D178">
        <v>9084</v>
      </c>
      <c r="E178">
        <v>9084</v>
      </c>
      <c r="F178">
        <v>9084</v>
      </c>
      <c r="G178">
        <v>1500</v>
      </c>
    </row>
    <row r="179" spans="1:7" x14ac:dyDescent="0.25">
      <c r="A179" s="20">
        <v>40802</v>
      </c>
      <c r="B179">
        <v>9034</v>
      </c>
      <c r="C179">
        <v>9223</v>
      </c>
      <c r="D179">
        <v>8864</v>
      </c>
      <c r="E179">
        <v>8902</v>
      </c>
      <c r="F179">
        <v>8902</v>
      </c>
      <c r="G179">
        <v>2100</v>
      </c>
    </row>
    <row r="180" spans="1:7" x14ac:dyDescent="0.25">
      <c r="A180" s="20">
        <v>40805</v>
      </c>
      <c r="B180">
        <v>9328</v>
      </c>
      <c r="C180">
        <v>9494</v>
      </c>
      <c r="D180">
        <v>9098</v>
      </c>
      <c r="E180">
        <v>9203</v>
      </c>
      <c r="F180">
        <v>9203</v>
      </c>
      <c r="G180">
        <v>3600</v>
      </c>
    </row>
    <row r="181" spans="1:7" x14ac:dyDescent="0.25">
      <c r="A181" s="20">
        <v>40806</v>
      </c>
      <c r="B181">
        <v>9051</v>
      </c>
      <c r="C181">
        <v>9226</v>
      </c>
      <c r="D181">
        <v>8868</v>
      </c>
      <c r="E181">
        <v>9193</v>
      </c>
      <c r="F181">
        <v>9193</v>
      </c>
      <c r="G181">
        <v>2100</v>
      </c>
    </row>
    <row r="182" spans="1:7" x14ac:dyDescent="0.25">
      <c r="A182" s="20">
        <v>40807</v>
      </c>
      <c r="B182">
        <v>9130</v>
      </c>
      <c r="C182">
        <v>9692</v>
      </c>
      <c r="D182">
        <v>9041</v>
      </c>
      <c r="E182">
        <v>9692</v>
      </c>
      <c r="F182">
        <v>9692</v>
      </c>
      <c r="G182">
        <v>5700</v>
      </c>
    </row>
    <row r="183" spans="1:7" x14ac:dyDescent="0.25">
      <c r="A183" s="20">
        <v>40808</v>
      </c>
      <c r="B183">
        <v>10514</v>
      </c>
      <c r="C183">
        <v>10992</v>
      </c>
      <c r="D183">
        <v>10250</v>
      </c>
      <c r="E183">
        <v>10670</v>
      </c>
      <c r="F183">
        <v>10670</v>
      </c>
      <c r="G183">
        <v>4800</v>
      </c>
    </row>
    <row r="184" spans="1:7" x14ac:dyDescent="0.25">
      <c r="A184" s="20">
        <v>40809</v>
      </c>
      <c r="B184">
        <v>10767</v>
      </c>
      <c r="C184">
        <v>10946</v>
      </c>
      <c r="D184">
        <v>10542</v>
      </c>
      <c r="E184">
        <v>10780</v>
      </c>
      <c r="F184">
        <v>10780</v>
      </c>
      <c r="G184">
        <v>2300</v>
      </c>
    </row>
    <row r="185" spans="1:7" x14ac:dyDescent="0.25">
      <c r="A185" s="20">
        <v>40812</v>
      </c>
      <c r="B185">
        <v>10596</v>
      </c>
      <c r="C185">
        <v>10984</v>
      </c>
      <c r="D185">
        <v>10384</v>
      </c>
      <c r="E185">
        <v>10405</v>
      </c>
      <c r="F185">
        <v>10405</v>
      </c>
      <c r="G185">
        <v>1900</v>
      </c>
    </row>
    <row r="186" spans="1:7" x14ac:dyDescent="0.25">
      <c r="A186" s="20">
        <v>40813</v>
      </c>
      <c r="B186">
        <v>9936</v>
      </c>
      <c r="C186">
        <v>10309</v>
      </c>
      <c r="D186">
        <v>9739</v>
      </c>
      <c r="E186">
        <v>10208</v>
      </c>
      <c r="F186">
        <v>10208</v>
      </c>
      <c r="G186">
        <v>5500</v>
      </c>
    </row>
    <row r="187" spans="1:7" x14ac:dyDescent="0.25">
      <c r="A187" s="20">
        <v>40814</v>
      </c>
      <c r="B187">
        <v>10102</v>
      </c>
      <c r="C187">
        <v>10877</v>
      </c>
      <c r="D187">
        <v>10007</v>
      </c>
      <c r="E187">
        <v>10860</v>
      </c>
      <c r="F187">
        <v>10860</v>
      </c>
      <c r="G187">
        <v>2100</v>
      </c>
    </row>
    <row r="188" spans="1:7" x14ac:dyDescent="0.25">
      <c r="A188" s="20">
        <v>40815</v>
      </c>
      <c r="B188">
        <v>10498</v>
      </c>
      <c r="C188">
        <v>11185</v>
      </c>
      <c r="D188">
        <v>10398</v>
      </c>
      <c r="E188">
        <v>10670</v>
      </c>
      <c r="F188">
        <v>10670</v>
      </c>
      <c r="G188">
        <v>2100</v>
      </c>
    </row>
    <row r="189" spans="1:7" x14ac:dyDescent="0.25">
      <c r="A189" s="20">
        <v>40816</v>
      </c>
      <c r="B189">
        <v>11098</v>
      </c>
      <c r="C189">
        <v>11474</v>
      </c>
      <c r="D189">
        <v>10900</v>
      </c>
      <c r="E189">
        <v>11452</v>
      </c>
      <c r="F189">
        <v>11452</v>
      </c>
      <c r="G189">
        <v>3200</v>
      </c>
    </row>
    <row r="190" spans="1:7" x14ac:dyDescent="0.25">
      <c r="A190" s="20">
        <v>40819</v>
      </c>
      <c r="B190">
        <v>11679</v>
      </c>
      <c r="C190">
        <v>12206</v>
      </c>
      <c r="D190">
        <v>11396</v>
      </c>
      <c r="E190">
        <v>12195</v>
      </c>
      <c r="F190">
        <v>12195</v>
      </c>
      <c r="G190">
        <v>5200</v>
      </c>
    </row>
    <row r="191" spans="1:7" x14ac:dyDescent="0.25">
      <c r="A191" s="20">
        <v>40820</v>
      </c>
      <c r="B191">
        <v>12492</v>
      </c>
      <c r="C191">
        <v>12674</v>
      </c>
      <c r="D191">
        <v>11270</v>
      </c>
      <c r="E191">
        <v>11345</v>
      </c>
      <c r="F191">
        <v>11345</v>
      </c>
      <c r="G191">
        <v>6700</v>
      </c>
    </row>
    <row r="192" spans="1:7" x14ac:dyDescent="0.25">
      <c r="A192" s="20">
        <v>40821</v>
      </c>
      <c r="B192">
        <v>11174</v>
      </c>
      <c r="C192">
        <v>11362</v>
      </c>
      <c r="D192">
        <v>10722</v>
      </c>
      <c r="E192">
        <v>10766</v>
      </c>
      <c r="F192">
        <v>10766</v>
      </c>
      <c r="G192">
        <v>3600</v>
      </c>
    </row>
    <row r="193" spans="1:7" x14ac:dyDescent="0.25">
      <c r="A193" s="20">
        <v>40822</v>
      </c>
      <c r="B193">
        <v>10824</v>
      </c>
      <c r="C193">
        <v>11006</v>
      </c>
      <c r="D193">
        <v>10570</v>
      </c>
      <c r="E193">
        <v>10586</v>
      </c>
      <c r="F193">
        <v>10586</v>
      </c>
      <c r="G193">
        <v>1900</v>
      </c>
    </row>
    <row r="194" spans="1:7" x14ac:dyDescent="0.25">
      <c r="A194" s="20">
        <v>40823</v>
      </c>
      <c r="B194">
        <v>10380</v>
      </c>
      <c r="C194">
        <v>10960</v>
      </c>
      <c r="D194">
        <v>10372</v>
      </c>
      <c r="E194">
        <v>10778</v>
      </c>
      <c r="F194">
        <v>10778</v>
      </c>
      <c r="G194">
        <v>4500</v>
      </c>
    </row>
    <row r="195" spans="1:7" x14ac:dyDescent="0.25">
      <c r="A195" s="20">
        <v>40826</v>
      </c>
      <c r="B195">
        <v>10330</v>
      </c>
      <c r="C195">
        <v>10350</v>
      </c>
      <c r="D195">
        <v>9992</v>
      </c>
      <c r="E195">
        <v>9996</v>
      </c>
      <c r="F195">
        <v>9996</v>
      </c>
      <c r="G195">
        <v>1900</v>
      </c>
    </row>
    <row r="196" spans="1:7" x14ac:dyDescent="0.25">
      <c r="A196" s="20">
        <v>40827</v>
      </c>
      <c r="B196">
        <v>10118</v>
      </c>
      <c r="C196">
        <v>10118</v>
      </c>
      <c r="D196">
        <v>9805</v>
      </c>
      <c r="E196">
        <v>9877</v>
      </c>
      <c r="F196">
        <v>9877</v>
      </c>
      <c r="G196">
        <v>1200</v>
      </c>
    </row>
    <row r="197" spans="1:7" x14ac:dyDescent="0.25">
      <c r="A197" s="20">
        <v>40828</v>
      </c>
      <c r="B197">
        <v>9516</v>
      </c>
      <c r="C197">
        <v>9561</v>
      </c>
      <c r="D197">
        <v>9026</v>
      </c>
      <c r="E197">
        <v>9210</v>
      </c>
      <c r="F197">
        <v>9210</v>
      </c>
      <c r="G197">
        <v>2700</v>
      </c>
    </row>
    <row r="198" spans="1:7" x14ac:dyDescent="0.25">
      <c r="A198" s="20">
        <v>40829</v>
      </c>
      <c r="B198">
        <v>9320</v>
      </c>
      <c r="C198">
        <v>9581</v>
      </c>
      <c r="D198">
        <v>9162</v>
      </c>
      <c r="E198">
        <v>9192</v>
      </c>
      <c r="F198">
        <v>9192</v>
      </c>
      <c r="G198">
        <v>1900</v>
      </c>
    </row>
    <row r="199" spans="1:7" x14ac:dyDescent="0.25">
      <c r="A199" s="20">
        <v>40830</v>
      </c>
      <c r="B199">
        <v>8793</v>
      </c>
      <c r="C199">
        <v>9000</v>
      </c>
      <c r="D199">
        <v>8640</v>
      </c>
      <c r="E199">
        <v>8657</v>
      </c>
      <c r="F199">
        <v>8657</v>
      </c>
      <c r="G199">
        <v>1500</v>
      </c>
    </row>
    <row r="200" spans="1:7" x14ac:dyDescent="0.25">
      <c r="A200" s="20">
        <v>40833</v>
      </c>
      <c r="B200">
        <v>8700</v>
      </c>
      <c r="C200">
        <v>9607</v>
      </c>
      <c r="D200">
        <v>8691</v>
      </c>
      <c r="E200">
        <v>9572</v>
      </c>
      <c r="F200">
        <v>9572</v>
      </c>
      <c r="G200">
        <v>2100</v>
      </c>
    </row>
    <row r="201" spans="1:7" x14ac:dyDescent="0.25">
      <c r="A201" s="20">
        <v>40834</v>
      </c>
      <c r="B201">
        <v>9581</v>
      </c>
      <c r="C201">
        <v>9898</v>
      </c>
      <c r="D201">
        <v>8888</v>
      </c>
      <c r="E201">
        <v>9194</v>
      </c>
      <c r="F201">
        <v>9194</v>
      </c>
      <c r="G201">
        <v>2500</v>
      </c>
    </row>
    <row r="202" spans="1:7" x14ac:dyDescent="0.25">
      <c r="A202" s="20">
        <v>40835</v>
      </c>
      <c r="B202">
        <v>9148</v>
      </c>
      <c r="C202">
        <v>10005</v>
      </c>
      <c r="D202">
        <v>9054</v>
      </c>
      <c r="E202">
        <v>9821</v>
      </c>
      <c r="F202">
        <v>9821</v>
      </c>
      <c r="G202">
        <v>3300</v>
      </c>
    </row>
    <row r="203" spans="1:7" x14ac:dyDescent="0.25">
      <c r="A203" s="20">
        <v>40836</v>
      </c>
      <c r="B203">
        <v>9886</v>
      </c>
      <c r="C203">
        <v>10319</v>
      </c>
      <c r="D203">
        <v>9779</v>
      </c>
      <c r="E203">
        <v>9915</v>
      </c>
      <c r="F203">
        <v>9915</v>
      </c>
      <c r="G203">
        <v>2300</v>
      </c>
    </row>
    <row r="204" spans="1:7" x14ac:dyDescent="0.25">
      <c r="A204" s="20">
        <v>40837</v>
      </c>
      <c r="B204">
        <v>9546</v>
      </c>
      <c r="C204">
        <v>9697</v>
      </c>
      <c r="D204">
        <v>9351</v>
      </c>
      <c r="E204">
        <v>9373</v>
      </c>
      <c r="F204">
        <v>9373</v>
      </c>
      <c r="G204">
        <v>1900</v>
      </c>
    </row>
    <row r="205" spans="1:7" x14ac:dyDescent="0.25">
      <c r="A205" s="20">
        <v>40840</v>
      </c>
      <c r="B205">
        <v>9249</v>
      </c>
      <c r="C205">
        <v>9249</v>
      </c>
      <c r="D205">
        <v>8778</v>
      </c>
      <c r="E205">
        <v>8799</v>
      </c>
      <c r="F205">
        <v>8799</v>
      </c>
      <c r="G205">
        <v>2000</v>
      </c>
    </row>
    <row r="206" spans="1:7" x14ac:dyDescent="0.25">
      <c r="A206" s="20">
        <v>40841</v>
      </c>
      <c r="B206">
        <v>8907</v>
      </c>
      <c r="C206">
        <v>9446</v>
      </c>
      <c r="D206">
        <v>8907</v>
      </c>
      <c r="E206">
        <v>9370</v>
      </c>
      <c r="F206">
        <v>9370</v>
      </c>
      <c r="G206">
        <v>2700</v>
      </c>
    </row>
    <row r="207" spans="1:7" x14ac:dyDescent="0.25">
      <c r="A207" s="20">
        <v>40842</v>
      </c>
      <c r="B207">
        <v>9007</v>
      </c>
      <c r="C207">
        <v>9688</v>
      </c>
      <c r="D207">
        <v>8964</v>
      </c>
      <c r="E207">
        <v>8981</v>
      </c>
      <c r="F207">
        <v>8981</v>
      </c>
      <c r="G207">
        <v>1900</v>
      </c>
    </row>
    <row r="208" spans="1:7" x14ac:dyDescent="0.25">
      <c r="A208" s="20">
        <v>40843</v>
      </c>
      <c r="B208">
        <v>8079</v>
      </c>
      <c r="C208">
        <v>8251</v>
      </c>
      <c r="D208">
        <v>7740</v>
      </c>
      <c r="E208">
        <v>7802</v>
      </c>
      <c r="F208">
        <v>7802</v>
      </c>
      <c r="G208">
        <v>2300</v>
      </c>
    </row>
    <row r="209" spans="1:7" x14ac:dyDescent="0.25">
      <c r="A209" s="20">
        <v>40844</v>
      </c>
      <c r="B209">
        <v>7939</v>
      </c>
      <c r="C209">
        <v>8026</v>
      </c>
      <c r="D209">
        <v>7691</v>
      </c>
      <c r="E209">
        <v>7738</v>
      </c>
      <c r="F209">
        <v>7738</v>
      </c>
      <c r="G209">
        <v>700</v>
      </c>
    </row>
    <row r="210" spans="1:7" x14ac:dyDescent="0.25">
      <c r="A210" s="20">
        <v>40847</v>
      </c>
      <c r="B210">
        <v>8089</v>
      </c>
      <c r="C210">
        <v>8572</v>
      </c>
      <c r="D210">
        <v>8030</v>
      </c>
      <c r="E210">
        <v>8559</v>
      </c>
      <c r="F210">
        <v>8559</v>
      </c>
      <c r="G210">
        <v>2200</v>
      </c>
    </row>
    <row r="211" spans="1:7" x14ac:dyDescent="0.25">
      <c r="A211" s="20">
        <v>40848</v>
      </c>
      <c r="B211">
        <v>9875</v>
      </c>
      <c r="C211">
        <v>10087</v>
      </c>
      <c r="D211">
        <v>9474</v>
      </c>
      <c r="E211">
        <v>9824</v>
      </c>
      <c r="F211">
        <v>9824</v>
      </c>
      <c r="G211">
        <v>4800</v>
      </c>
    </row>
    <row r="212" spans="1:7" x14ac:dyDescent="0.25">
      <c r="A212" s="20">
        <v>40849</v>
      </c>
      <c r="B212">
        <v>9462</v>
      </c>
      <c r="C212">
        <v>9840</v>
      </c>
      <c r="D212">
        <v>9418</v>
      </c>
      <c r="E212">
        <v>9517</v>
      </c>
      <c r="F212">
        <v>9517</v>
      </c>
      <c r="G212">
        <v>1400</v>
      </c>
    </row>
    <row r="213" spans="1:7" x14ac:dyDescent="0.25">
      <c r="A213" s="20">
        <v>40850</v>
      </c>
      <c r="B213">
        <v>9238</v>
      </c>
      <c r="C213">
        <v>9819</v>
      </c>
      <c r="D213">
        <v>9018</v>
      </c>
      <c r="E213">
        <v>9069</v>
      </c>
      <c r="F213">
        <v>9069</v>
      </c>
      <c r="G213">
        <v>1700</v>
      </c>
    </row>
    <row r="214" spans="1:7" x14ac:dyDescent="0.25">
      <c r="A214" s="20">
        <v>40851</v>
      </c>
      <c r="B214">
        <v>9288</v>
      </c>
      <c r="C214">
        <v>9575</v>
      </c>
      <c r="D214">
        <v>9076</v>
      </c>
      <c r="E214">
        <v>9239</v>
      </c>
      <c r="F214">
        <v>9239</v>
      </c>
      <c r="G214">
        <v>1500</v>
      </c>
    </row>
    <row r="215" spans="1:7" x14ac:dyDescent="0.25">
      <c r="A215" s="20">
        <v>40854</v>
      </c>
      <c r="B215">
        <v>9273</v>
      </c>
      <c r="C215">
        <v>9525</v>
      </c>
      <c r="D215">
        <v>9145</v>
      </c>
      <c r="E215">
        <v>9153</v>
      </c>
      <c r="F215">
        <v>9153</v>
      </c>
      <c r="G215">
        <v>1200</v>
      </c>
    </row>
    <row r="216" spans="1:7" x14ac:dyDescent="0.25">
      <c r="A216" s="20">
        <v>40855</v>
      </c>
      <c r="B216">
        <v>9030</v>
      </c>
      <c r="C216">
        <v>9286</v>
      </c>
      <c r="D216">
        <v>8715</v>
      </c>
      <c r="E216">
        <v>8726</v>
      </c>
      <c r="F216">
        <v>8726</v>
      </c>
      <c r="G216">
        <v>2100</v>
      </c>
    </row>
    <row r="217" spans="1:7" x14ac:dyDescent="0.25">
      <c r="A217" s="20">
        <v>40856</v>
      </c>
      <c r="B217">
        <v>9384</v>
      </c>
      <c r="C217">
        <v>10425</v>
      </c>
      <c r="D217">
        <v>9280</v>
      </c>
      <c r="E217">
        <v>10356</v>
      </c>
      <c r="F217">
        <v>10356</v>
      </c>
      <c r="G217">
        <v>4300</v>
      </c>
    </row>
    <row r="218" spans="1:7" x14ac:dyDescent="0.25">
      <c r="A218" s="20">
        <v>40857</v>
      </c>
      <c r="B218">
        <v>9753</v>
      </c>
      <c r="C218">
        <v>10290</v>
      </c>
      <c r="D218">
        <v>9674</v>
      </c>
      <c r="E218">
        <v>9720</v>
      </c>
      <c r="F218">
        <v>9720</v>
      </c>
      <c r="G218">
        <v>3000</v>
      </c>
    </row>
    <row r="219" spans="1:7" x14ac:dyDescent="0.25">
      <c r="A219" s="20">
        <v>40858</v>
      </c>
      <c r="B219">
        <v>9335</v>
      </c>
      <c r="C219">
        <v>9372</v>
      </c>
      <c r="D219">
        <v>9190</v>
      </c>
      <c r="E219">
        <v>9295</v>
      </c>
      <c r="F219">
        <v>9295</v>
      </c>
      <c r="G219">
        <v>2000</v>
      </c>
    </row>
    <row r="220" spans="1:7" x14ac:dyDescent="0.25">
      <c r="A220" s="20">
        <v>40861</v>
      </c>
      <c r="B220">
        <v>9442</v>
      </c>
      <c r="C220">
        <v>9698</v>
      </c>
      <c r="D220">
        <v>9412</v>
      </c>
      <c r="E220">
        <v>9531</v>
      </c>
      <c r="F220">
        <v>9531</v>
      </c>
      <c r="G220">
        <v>1500</v>
      </c>
    </row>
    <row r="221" spans="1:7" x14ac:dyDescent="0.25">
      <c r="A221" s="20">
        <v>40862</v>
      </c>
      <c r="B221">
        <v>9709</v>
      </c>
      <c r="C221">
        <v>9776</v>
      </c>
      <c r="D221">
        <v>9324</v>
      </c>
      <c r="E221">
        <v>9432</v>
      </c>
      <c r="F221">
        <v>9432</v>
      </c>
      <c r="G221">
        <v>1800</v>
      </c>
    </row>
    <row r="222" spans="1:7" x14ac:dyDescent="0.25">
      <c r="A222" s="20">
        <v>40863</v>
      </c>
      <c r="B222">
        <v>9740</v>
      </c>
      <c r="C222">
        <v>9950</v>
      </c>
      <c r="D222">
        <v>9368</v>
      </c>
      <c r="E222">
        <v>9883</v>
      </c>
      <c r="F222">
        <v>9883</v>
      </c>
      <c r="G222">
        <v>2300</v>
      </c>
    </row>
    <row r="223" spans="1:7" x14ac:dyDescent="0.25">
      <c r="A223" s="20">
        <v>40864</v>
      </c>
      <c r="B223">
        <v>9975</v>
      </c>
      <c r="C223">
        <v>10552</v>
      </c>
      <c r="D223">
        <v>9886</v>
      </c>
      <c r="E223">
        <v>10373</v>
      </c>
      <c r="F223">
        <v>10373</v>
      </c>
      <c r="G223">
        <v>3500</v>
      </c>
    </row>
    <row r="224" spans="1:7" x14ac:dyDescent="0.25">
      <c r="A224" s="20">
        <v>40865</v>
      </c>
      <c r="B224">
        <v>10061</v>
      </c>
      <c r="C224">
        <v>10350</v>
      </c>
      <c r="D224">
        <v>10008</v>
      </c>
      <c r="E224">
        <v>10013</v>
      </c>
      <c r="F224">
        <v>10013</v>
      </c>
      <c r="G224">
        <v>2000</v>
      </c>
    </row>
    <row r="225" spans="1:7" x14ac:dyDescent="0.25">
      <c r="A225" s="20">
        <v>40868</v>
      </c>
      <c r="B225">
        <v>10539</v>
      </c>
      <c r="C225">
        <v>10567</v>
      </c>
      <c r="D225">
        <v>10088</v>
      </c>
      <c r="E225">
        <v>10138</v>
      </c>
      <c r="F225">
        <v>10138</v>
      </c>
      <c r="G225">
        <v>2100</v>
      </c>
    </row>
    <row r="226" spans="1:7" x14ac:dyDescent="0.25">
      <c r="A226" s="20">
        <v>40869</v>
      </c>
      <c r="B226">
        <v>10202</v>
      </c>
      <c r="C226">
        <v>10279</v>
      </c>
      <c r="D226">
        <v>9894</v>
      </c>
      <c r="E226">
        <v>9911</v>
      </c>
      <c r="F226">
        <v>9911</v>
      </c>
      <c r="G226">
        <v>2800</v>
      </c>
    </row>
    <row r="227" spans="1:7" x14ac:dyDescent="0.25">
      <c r="A227" s="20">
        <v>40870</v>
      </c>
      <c r="B227">
        <v>10149</v>
      </c>
      <c r="C227">
        <v>10378</v>
      </c>
      <c r="D227">
        <v>10086</v>
      </c>
      <c r="E227">
        <v>10371</v>
      </c>
      <c r="F227">
        <v>10371</v>
      </c>
      <c r="G227">
        <v>1900</v>
      </c>
    </row>
    <row r="228" spans="1:7" x14ac:dyDescent="0.25">
      <c r="A228" s="20">
        <v>40872</v>
      </c>
      <c r="B228">
        <v>10413</v>
      </c>
      <c r="C228">
        <v>10538</v>
      </c>
      <c r="D228">
        <v>10194</v>
      </c>
      <c r="E228">
        <v>10506</v>
      </c>
      <c r="F228">
        <v>10506</v>
      </c>
      <c r="G228">
        <v>1100</v>
      </c>
    </row>
    <row r="229" spans="1:7" x14ac:dyDescent="0.25">
      <c r="A229" s="20">
        <v>40875</v>
      </c>
      <c r="B229">
        <v>9780</v>
      </c>
      <c r="C229">
        <v>10101</v>
      </c>
      <c r="D229">
        <v>9708</v>
      </c>
      <c r="E229">
        <v>9996</v>
      </c>
      <c r="F229">
        <v>9996</v>
      </c>
      <c r="G229">
        <v>1500</v>
      </c>
    </row>
    <row r="230" spans="1:7" x14ac:dyDescent="0.25">
      <c r="A230" s="20">
        <v>40876</v>
      </c>
      <c r="B230">
        <v>9885</v>
      </c>
      <c r="C230">
        <v>10015</v>
      </c>
      <c r="D230">
        <v>9700</v>
      </c>
      <c r="E230">
        <v>9790</v>
      </c>
      <c r="F230">
        <v>9790</v>
      </c>
      <c r="G230">
        <v>1000</v>
      </c>
    </row>
    <row r="231" spans="1:7" x14ac:dyDescent="0.25">
      <c r="A231" s="20">
        <v>40877</v>
      </c>
      <c r="B231">
        <v>9147</v>
      </c>
      <c r="C231">
        <v>9204</v>
      </c>
      <c r="D231">
        <v>8889</v>
      </c>
      <c r="E231">
        <v>8921</v>
      </c>
      <c r="F231">
        <v>8921</v>
      </c>
      <c r="G231">
        <v>1600</v>
      </c>
    </row>
    <row r="232" spans="1:7" x14ac:dyDescent="0.25">
      <c r="A232" s="20">
        <v>40878</v>
      </c>
      <c r="B232">
        <v>8965</v>
      </c>
      <c r="C232">
        <v>8981</v>
      </c>
      <c r="D232">
        <v>8655</v>
      </c>
      <c r="E232">
        <v>8708</v>
      </c>
      <c r="F232">
        <v>8708</v>
      </c>
      <c r="G232">
        <v>1200</v>
      </c>
    </row>
    <row r="233" spans="1:7" x14ac:dyDescent="0.25">
      <c r="A233" s="20">
        <v>40879</v>
      </c>
      <c r="B233">
        <v>8476</v>
      </c>
      <c r="C233">
        <v>8712</v>
      </c>
      <c r="D233">
        <v>8326</v>
      </c>
      <c r="E233">
        <v>8708</v>
      </c>
      <c r="F233">
        <v>8708</v>
      </c>
      <c r="G233">
        <v>1200</v>
      </c>
    </row>
    <row r="234" spans="1:7" x14ac:dyDescent="0.25">
      <c r="A234" s="20">
        <v>40882</v>
      </c>
      <c r="B234">
        <v>8328</v>
      </c>
      <c r="C234">
        <v>8773</v>
      </c>
      <c r="D234">
        <v>8324</v>
      </c>
      <c r="E234">
        <v>8681</v>
      </c>
      <c r="F234">
        <v>8681</v>
      </c>
      <c r="G234">
        <v>1200</v>
      </c>
    </row>
    <row r="235" spans="1:7" x14ac:dyDescent="0.25">
      <c r="A235" s="20">
        <v>40883</v>
      </c>
      <c r="B235">
        <v>8685</v>
      </c>
      <c r="C235">
        <v>8736</v>
      </c>
      <c r="D235">
        <v>8540</v>
      </c>
      <c r="E235">
        <v>8651</v>
      </c>
      <c r="F235">
        <v>8651</v>
      </c>
      <c r="G235">
        <v>500</v>
      </c>
    </row>
    <row r="236" spans="1:7" x14ac:dyDescent="0.25">
      <c r="A236" s="20">
        <v>40884</v>
      </c>
      <c r="B236">
        <v>8766</v>
      </c>
      <c r="C236">
        <v>9112</v>
      </c>
      <c r="D236">
        <v>8760</v>
      </c>
      <c r="E236">
        <v>8897</v>
      </c>
      <c r="F236">
        <v>8897</v>
      </c>
      <c r="G236">
        <v>1100</v>
      </c>
    </row>
    <row r="237" spans="1:7" x14ac:dyDescent="0.25">
      <c r="A237" s="20">
        <v>40885</v>
      </c>
      <c r="B237">
        <v>9181</v>
      </c>
      <c r="C237">
        <v>9391</v>
      </c>
      <c r="D237">
        <v>9088</v>
      </c>
      <c r="E237">
        <v>9312</v>
      </c>
      <c r="F237">
        <v>9312</v>
      </c>
      <c r="G237">
        <v>1100</v>
      </c>
    </row>
    <row r="238" spans="1:7" x14ac:dyDescent="0.25">
      <c r="A238" s="20">
        <v>40886</v>
      </c>
      <c r="B238">
        <v>9196</v>
      </c>
      <c r="C238">
        <v>9210</v>
      </c>
      <c r="D238">
        <v>8662</v>
      </c>
      <c r="E238">
        <v>8664</v>
      </c>
      <c r="F238">
        <v>8664</v>
      </c>
      <c r="G238">
        <v>3900</v>
      </c>
    </row>
    <row r="239" spans="1:7" x14ac:dyDescent="0.25">
      <c r="A239" s="20">
        <v>40889</v>
      </c>
      <c r="B239">
        <v>8858</v>
      </c>
      <c r="C239">
        <v>9034</v>
      </c>
      <c r="D239">
        <v>8707</v>
      </c>
      <c r="E239">
        <v>8707</v>
      </c>
      <c r="F239">
        <v>8707</v>
      </c>
      <c r="G239">
        <v>1500</v>
      </c>
    </row>
    <row r="240" spans="1:7" x14ac:dyDescent="0.25">
      <c r="A240" s="20">
        <v>40890</v>
      </c>
      <c r="B240">
        <v>8530</v>
      </c>
      <c r="C240">
        <v>8837</v>
      </c>
      <c r="D240">
        <v>8346</v>
      </c>
      <c r="E240">
        <v>8662</v>
      </c>
      <c r="F240">
        <v>8662</v>
      </c>
      <c r="G240">
        <v>2100</v>
      </c>
    </row>
    <row r="241" spans="1:7" x14ac:dyDescent="0.25">
      <c r="A241" s="20">
        <v>40891</v>
      </c>
      <c r="B241">
        <v>8672</v>
      </c>
      <c r="C241">
        <v>8880</v>
      </c>
      <c r="D241">
        <v>8547</v>
      </c>
      <c r="E241">
        <v>8695</v>
      </c>
      <c r="F241">
        <v>8695</v>
      </c>
      <c r="G241">
        <v>1700</v>
      </c>
    </row>
    <row r="242" spans="1:7" x14ac:dyDescent="0.25">
      <c r="A242" s="20">
        <v>40892</v>
      </c>
      <c r="B242">
        <v>8379</v>
      </c>
      <c r="C242">
        <v>8472</v>
      </c>
      <c r="D242">
        <v>8250</v>
      </c>
      <c r="E242">
        <v>8348</v>
      </c>
      <c r="F242">
        <v>8348</v>
      </c>
      <c r="G242">
        <v>800</v>
      </c>
    </row>
    <row r="243" spans="1:7" x14ac:dyDescent="0.25">
      <c r="A243" s="20">
        <v>40893</v>
      </c>
      <c r="B243">
        <v>8078</v>
      </c>
      <c r="C243">
        <v>8416</v>
      </c>
      <c r="D243">
        <v>8070</v>
      </c>
      <c r="E243">
        <v>8312</v>
      </c>
      <c r="F243">
        <v>8312</v>
      </c>
      <c r="G243">
        <v>1900</v>
      </c>
    </row>
    <row r="244" spans="1:7" x14ac:dyDescent="0.25">
      <c r="A244" s="20">
        <v>40896</v>
      </c>
      <c r="B244">
        <v>8210</v>
      </c>
      <c r="C244">
        <v>8290</v>
      </c>
      <c r="D244">
        <v>8053</v>
      </c>
      <c r="E244">
        <v>8232</v>
      </c>
      <c r="F244">
        <v>8232</v>
      </c>
      <c r="G244">
        <v>1200</v>
      </c>
    </row>
    <row r="245" spans="1:7" x14ac:dyDescent="0.25">
      <c r="A245" s="20">
        <v>40897</v>
      </c>
      <c r="B245">
        <v>7856</v>
      </c>
      <c r="C245">
        <v>7858</v>
      </c>
      <c r="D245">
        <v>7700</v>
      </c>
      <c r="E245">
        <v>7723</v>
      </c>
      <c r="F245">
        <v>7723</v>
      </c>
      <c r="G245">
        <v>1700</v>
      </c>
    </row>
    <row r="246" spans="1:7" x14ac:dyDescent="0.25">
      <c r="A246" s="20">
        <v>40898</v>
      </c>
      <c r="B246">
        <v>7630</v>
      </c>
      <c r="C246">
        <v>7750</v>
      </c>
      <c r="D246">
        <v>7194</v>
      </c>
      <c r="E246">
        <v>7199</v>
      </c>
      <c r="F246">
        <v>7199</v>
      </c>
      <c r="G246">
        <v>1700</v>
      </c>
    </row>
    <row r="247" spans="1:7" x14ac:dyDescent="0.25">
      <c r="A247" s="20">
        <v>40899</v>
      </c>
      <c r="B247">
        <v>7032</v>
      </c>
      <c r="C247">
        <v>7295</v>
      </c>
      <c r="D247">
        <v>6900</v>
      </c>
      <c r="E247">
        <v>7222</v>
      </c>
      <c r="F247">
        <v>7222</v>
      </c>
      <c r="G247">
        <v>1300</v>
      </c>
    </row>
    <row r="248" spans="1:7" x14ac:dyDescent="0.25">
      <c r="A248" s="20">
        <v>40900</v>
      </c>
      <c r="B248">
        <v>7175</v>
      </c>
      <c r="C248">
        <v>7453</v>
      </c>
      <c r="D248">
        <v>7108</v>
      </c>
      <c r="E248">
        <v>7397</v>
      </c>
      <c r="F248">
        <v>7397</v>
      </c>
      <c r="G248">
        <v>800</v>
      </c>
    </row>
    <row r="249" spans="1:7" x14ac:dyDescent="0.25">
      <c r="A249" s="20">
        <v>40904</v>
      </c>
      <c r="B249">
        <v>7359</v>
      </c>
      <c r="C249">
        <v>7379</v>
      </c>
      <c r="D249">
        <v>7254</v>
      </c>
      <c r="E249">
        <v>7332</v>
      </c>
      <c r="F249">
        <v>7332</v>
      </c>
      <c r="G249">
        <v>600</v>
      </c>
    </row>
    <row r="250" spans="1:7" x14ac:dyDescent="0.25">
      <c r="A250" s="20">
        <v>40905</v>
      </c>
      <c r="B250">
        <v>7296</v>
      </c>
      <c r="C250">
        <v>7667</v>
      </c>
      <c r="D250">
        <v>7296</v>
      </c>
      <c r="E250">
        <v>7647</v>
      </c>
      <c r="F250">
        <v>7647</v>
      </c>
      <c r="G250">
        <v>900</v>
      </c>
    </row>
    <row r="251" spans="1:7" x14ac:dyDescent="0.25">
      <c r="A251" s="20">
        <v>40906</v>
      </c>
      <c r="B251">
        <v>7583</v>
      </c>
      <c r="C251">
        <v>7583</v>
      </c>
      <c r="D251">
        <v>7437</v>
      </c>
      <c r="E251">
        <v>7460</v>
      </c>
      <c r="F251">
        <v>7460</v>
      </c>
      <c r="G251">
        <v>500</v>
      </c>
    </row>
    <row r="252" spans="1:7" x14ac:dyDescent="0.25">
      <c r="A252" s="20">
        <v>40907</v>
      </c>
      <c r="B252">
        <v>7445</v>
      </c>
      <c r="C252">
        <v>7580</v>
      </c>
      <c r="D252">
        <v>7418</v>
      </c>
      <c r="E252">
        <v>7574</v>
      </c>
      <c r="F252">
        <v>7574</v>
      </c>
      <c r="G252">
        <v>400</v>
      </c>
    </row>
    <row r="253" spans="1:7" x14ac:dyDescent="0.25">
      <c r="A253" s="20">
        <v>40911</v>
      </c>
      <c r="B253">
        <v>7217</v>
      </c>
      <c r="C253">
        <v>7264</v>
      </c>
      <c r="D253">
        <v>7117</v>
      </c>
      <c r="E253">
        <v>7174</v>
      </c>
      <c r="F253">
        <v>7174</v>
      </c>
      <c r="G253">
        <v>600</v>
      </c>
    </row>
    <row r="254" spans="1:7" x14ac:dyDescent="0.25">
      <c r="A254" s="20">
        <v>40912</v>
      </c>
      <c r="B254">
        <v>7257</v>
      </c>
      <c r="C254">
        <v>7347</v>
      </c>
      <c r="D254">
        <v>7033</v>
      </c>
      <c r="E254">
        <v>7033</v>
      </c>
      <c r="F254">
        <v>7033</v>
      </c>
      <c r="G254">
        <v>500</v>
      </c>
    </row>
    <row r="255" spans="1:7" x14ac:dyDescent="0.25">
      <c r="A255" s="20">
        <v>40913</v>
      </c>
      <c r="B255">
        <v>7138</v>
      </c>
      <c r="C255">
        <v>7205</v>
      </c>
      <c r="D255">
        <v>6868</v>
      </c>
      <c r="E255">
        <v>6876</v>
      </c>
      <c r="F255">
        <v>6876</v>
      </c>
      <c r="G255">
        <v>600</v>
      </c>
    </row>
    <row r="256" spans="1:7" x14ac:dyDescent="0.25">
      <c r="A256" s="20">
        <v>40914</v>
      </c>
      <c r="B256">
        <v>6834</v>
      </c>
      <c r="C256">
        <v>6958</v>
      </c>
      <c r="D256">
        <v>6700</v>
      </c>
      <c r="E256">
        <v>6772</v>
      </c>
      <c r="F256">
        <v>6772</v>
      </c>
      <c r="G256">
        <v>900</v>
      </c>
    </row>
    <row r="257" spans="1:7" x14ac:dyDescent="0.25">
      <c r="A257" s="20">
        <v>40917</v>
      </c>
      <c r="B257">
        <v>6708</v>
      </c>
      <c r="C257">
        <v>6758</v>
      </c>
      <c r="D257">
        <v>6626</v>
      </c>
      <c r="E257">
        <v>6668</v>
      </c>
      <c r="F257">
        <v>6668</v>
      </c>
      <c r="G257">
        <v>400</v>
      </c>
    </row>
    <row r="258" spans="1:7" x14ac:dyDescent="0.25">
      <c r="A258" s="20">
        <v>40918</v>
      </c>
      <c r="B258">
        <v>6464</v>
      </c>
      <c r="C258">
        <v>6565</v>
      </c>
      <c r="D258">
        <v>6398</v>
      </c>
      <c r="E258">
        <v>6534</v>
      </c>
      <c r="F258">
        <v>6534</v>
      </c>
      <c r="G258">
        <v>1100</v>
      </c>
    </row>
    <row r="259" spans="1:7" x14ac:dyDescent="0.25">
      <c r="A259" s="20">
        <v>40919</v>
      </c>
      <c r="B259">
        <v>6594</v>
      </c>
      <c r="C259">
        <v>6656</v>
      </c>
      <c r="D259">
        <v>6568</v>
      </c>
      <c r="E259">
        <v>6642</v>
      </c>
      <c r="F259">
        <v>6642</v>
      </c>
      <c r="G259">
        <v>700</v>
      </c>
    </row>
    <row r="260" spans="1:7" x14ac:dyDescent="0.25">
      <c r="A260" s="20">
        <v>40920</v>
      </c>
      <c r="B260">
        <v>6600</v>
      </c>
      <c r="C260">
        <v>6842</v>
      </c>
      <c r="D260">
        <v>6535</v>
      </c>
      <c r="E260">
        <v>6544</v>
      </c>
      <c r="F260">
        <v>6544</v>
      </c>
      <c r="G260">
        <v>900</v>
      </c>
    </row>
    <row r="261" spans="1:7" x14ac:dyDescent="0.25">
      <c r="A261" s="20">
        <v>40921</v>
      </c>
      <c r="B261">
        <v>6688</v>
      </c>
      <c r="C261">
        <v>6918</v>
      </c>
      <c r="D261">
        <v>6688</v>
      </c>
      <c r="E261">
        <v>6717</v>
      </c>
      <c r="F261">
        <v>6717</v>
      </c>
      <c r="G261">
        <v>1500</v>
      </c>
    </row>
    <row r="262" spans="1:7" x14ac:dyDescent="0.25">
      <c r="A262" s="20">
        <v>40925</v>
      </c>
      <c r="B262">
        <v>6498</v>
      </c>
      <c r="C262">
        <v>6703</v>
      </c>
      <c r="D262">
        <v>6393</v>
      </c>
      <c r="E262">
        <v>6662</v>
      </c>
      <c r="F262">
        <v>6662</v>
      </c>
      <c r="G262">
        <v>1500</v>
      </c>
    </row>
    <row r="263" spans="1:7" x14ac:dyDescent="0.25">
      <c r="A263" s="20">
        <v>40926</v>
      </c>
      <c r="B263">
        <v>6630</v>
      </c>
      <c r="C263">
        <v>6698</v>
      </c>
      <c r="D263">
        <v>6402</v>
      </c>
      <c r="E263">
        <v>6420</v>
      </c>
      <c r="F263">
        <v>6420</v>
      </c>
      <c r="G263">
        <v>1300</v>
      </c>
    </row>
    <row r="264" spans="1:7" x14ac:dyDescent="0.25">
      <c r="A264" s="20">
        <v>40927</v>
      </c>
      <c r="B264">
        <v>6336</v>
      </c>
      <c r="C264">
        <v>6393</v>
      </c>
      <c r="D264">
        <v>6232</v>
      </c>
      <c r="E264">
        <v>6247</v>
      </c>
      <c r="F264">
        <v>6247</v>
      </c>
      <c r="G264">
        <v>1200</v>
      </c>
    </row>
    <row r="265" spans="1:7" x14ac:dyDescent="0.25">
      <c r="A265" s="20">
        <v>40928</v>
      </c>
      <c r="B265">
        <v>6262</v>
      </c>
      <c r="C265">
        <v>6302</v>
      </c>
      <c r="D265">
        <v>6039</v>
      </c>
      <c r="E265">
        <v>6055</v>
      </c>
      <c r="F265">
        <v>6055</v>
      </c>
      <c r="G265">
        <v>900</v>
      </c>
    </row>
    <row r="266" spans="1:7" x14ac:dyDescent="0.25">
      <c r="A266" s="20">
        <v>40931</v>
      </c>
      <c r="B266">
        <v>6048</v>
      </c>
      <c r="C266">
        <v>6083</v>
      </c>
      <c r="D266">
        <v>5860</v>
      </c>
      <c r="E266">
        <v>5902</v>
      </c>
      <c r="F266">
        <v>5902</v>
      </c>
      <c r="G266">
        <v>1800</v>
      </c>
    </row>
    <row r="267" spans="1:7" x14ac:dyDescent="0.25">
      <c r="A267" s="20">
        <v>40932</v>
      </c>
      <c r="B267">
        <v>6052</v>
      </c>
      <c r="C267">
        <v>6070</v>
      </c>
      <c r="D267">
        <v>5862</v>
      </c>
      <c r="E267">
        <v>5930</v>
      </c>
      <c r="F267">
        <v>5930</v>
      </c>
      <c r="G267">
        <v>900</v>
      </c>
    </row>
    <row r="268" spans="1:7" x14ac:dyDescent="0.25">
      <c r="A268" s="20">
        <v>40933</v>
      </c>
      <c r="B268">
        <v>5930</v>
      </c>
      <c r="C268">
        <v>6002</v>
      </c>
      <c r="D268">
        <v>5649</v>
      </c>
      <c r="E268">
        <v>5672</v>
      </c>
      <c r="F268">
        <v>5672</v>
      </c>
      <c r="G268">
        <v>2000</v>
      </c>
    </row>
    <row r="269" spans="1:7" x14ac:dyDescent="0.25">
      <c r="A269" s="20">
        <v>40934</v>
      </c>
      <c r="B269">
        <v>5554</v>
      </c>
      <c r="C269">
        <v>5753</v>
      </c>
      <c r="D269">
        <v>5535</v>
      </c>
      <c r="E269">
        <v>5676</v>
      </c>
      <c r="F269">
        <v>5676</v>
      </c>
      <c r="G269">
        <v>900</v>
      </c>
    </row>
    <row r="270" spans="1:7" x14ac:dyDescent="0.25">
      <c r="A270" s="20">
        <v>40935</v>
      </c>
      <c r="B270">
        <v>5764</v>
      </c>
      <c r="C270">
        <v>5766</v>
      </c>
      <c r="D270">
        <v>5528</v>
      </c>
      <c r="E270">
        <v>5555</v>
      </c>
      <c r="F270">
        <v>5555</v>
      </c>
      <c r="G270">
        <v>900</v>
      </c>
    </row>
    <row r="271" spans="1:7" x14ac:dyDescent="0.25">
      <c r="A271" s="20">
        <v>40938</v>
      </c>
      <c r="B271">
        <v>5756</v>
      </c>
      <c r="C271">
        <v>5794</v>
      </c>
      <c r="D271">
        <v>5642</v>
      </c>
      <c r="E271">
        <v>5718</v>
      </c>
      <c r="F271">
        <v>5718</v>
      </c>
      <c r="G271">
        <v>1200</v>
      </c>
    </row>
    <row r="272" spans="1:7" x14ac:dyDescent="0.25">
      <c r="A272" s="20">
        <v>40939</v>
      </c>
      <c r="B272">
        <v>5611</v>
      </c>
      <c r="C272">
        <v>5777</v>
      </c>
      <c r="D272">
        <v>5568</v>
      </c>
      <c r="E272">
        <v>5720</v>
      </c>
      <c r="F272">
        <v>5720</v>
      </c>
      <c r="G272">
        <v>1000</v>
      </c>
    </row>
    <row r="273" spans="1:7" x14ac:dyDescent="0.25">
      <c r="A273" s="20">
        <v>40940</v>
      </c>
      <c r="B273">
        <v>5590</v>
      </c>
      <c r="C273">
        <v>5637</v>
      </c>
      <c r="D273">
        <v>5487</v>
      </c>
      <c r="E273">
        <v>5568</v>
      </c>
      <c r="F273">
        <v>5568</v>
      </c>
      <c r="G273">
        <v>900</v>
      </c>
    </row>
    <row r="274" spans="1:7" x14ac:dyDescent="0.25">
      <c r="A274" s="20">
        <v>40941</v>
      </c>
      <c r="B274">
        <v>5474</v>
      </c>
      <c r="C274">
        <v>5498</v>
      </c>
      <c r="D274">
        <v>5392</v>
      </c>
      <c r="E274">
        <v>5392</v>
      </c>
      <c r="F274">
        <v>5392</v>
      </c>
      <c r="G274">
        <v>1200</v>
      </c>
    </row>
    <row r="275" spans="1:7" x14ac:dyDescent="0.25">
      <c r="A275" s="20">
        <v>40942</v>
      </c>
      <c r="B275">
        <v>5177</v>
      </c>
      <c r="C275">
        <v>5228</v>
      </c>
      <c r="D275">
        <v>5105</v>
      </c>
      <c r="E275">
        <v>5105</v>
      </c>
      <c r="F275">
        <v>5105</v>
      </c>
      <c r="G275">
        <v>2800</v>
      </c>
    </row>
    <row r="276" spans="1:7" x14ac:dyDescent="0.25">
      <c r="A276" s="20">
        <v>40945</v>
      </c>
      <c r="B276">
        <v>5154</v>
      </c>
      <c r="C276">
        <v>5159</v>
      </c>
      <c r="D276">
        <v>5048</v>
      </c>
      <c r="E276">
        <v>5048</v>
      </c>
      <c r="F276">
        <v>5048</v>
      </c>
      <c r="G276">
        <v>1100</v>
      </c>
    </row>
    <row r="277" spans="1:7" x14ac:dyDescent="0.25">
      <c r="A277" s="20">
        <v>40946</v>
      </c>
      <c r="B277">
        <v>5070</v>
      </c>
      <c r="C277">
        <v>5160</v>
      </c>
      <c r="D277">
        <v>5049</v>
      </c>
      <c r="E277">
        <v>5093</v>
      </c>
      <c r="F277">
        <v>5093</v>
      </c>
      <c r="G277">
        <v>1300</v>
      </c>
    </row>
    <row r="278" spans="1:7" x14ac:dyDescent="0.25">
      <c r="A278" s="20">
        <v>40947</v>
      </c>
      <c r="B278">
        <v>5084</v>
      </c>
      <c r="C278">
        <v>5230</v>
      </c>
      <c r="D278">
        <v>5066</v>
      </c>
      <c r="E278">
        <v>5210</v>
      </c>
      <c r="F278">
        <v>5210</v>
      </c>
      <c r="G278">
        <v>800</v>
      </c>
    </row>
    <row r="279" spans="1:7" x14ac:dyDescent="0.25">
      <c r="A279" s="20">
        <v>40948</v>
      </c>
      <c r="B279">
        <v>5235</v>
      </c>
      <c r="C279">
        <v>5470</v>
      </c>
      <c r="D279">
        <v>5200</v>
      </c>
      <c r="E279">
        <v>5465</v>
      </c>
      <c r="F279">
        <v>5465</v>
      </c>
      <c r="G279">
        <v>1400</v>
      </c>
    </row>
    <row r="280" spans="1:7" x14ac:dyDescent="0.25">
      <c r="A280" s="20">
        <v>40949</v>
      </c>
      <c r="B280">
        <v>5759</v>
      </c>
      <c r="C280">
        <v>6272</v>
      </c>
      <c r="D280">
        <v>5699</v>
      </c>
      <c r="E280">
        <v>5933</v>
      </c>
      <c r="F280">
        <v>5933</v>
      </c>
      <c r="G280">
        <v>3800</v>
      </c>
    </row>
    <row r="281" spans="1:7" x14ac:dyDescent="0.25">
      <c r="A281" s="20">
        <v>40952</v>
      </c>
      <c r="B281">
        <v>5606</v>
      </c>
      <c r="C281">
        <v>5684</v>
      </c>
      <c r="D281">
        <v>5474</v>
      </c>
      <c r="E281">
        <v>5474</v>
      </c>
      <c r="F281">
        <v>5474</v>
      </c>
      <c r="G281">
        <v>1900</v>
      </c>
    </row>
    <row r="282" spans="1:7" x14ac:dyDescent="0.25">
      <c r="A282" s="20">
        <v>40953</v>
      </c>
      <c r="B282">
        <v>5562</v>
      </c>
      <c r="C282">
        <v>5987</v>
      </c>
      <c r="D282">
        <v>5554</v>
      </c>
      <c r="E282">
        <v>5644</v>
      </c>
      <c r="F282">
        <v>5644</v>
      </c>
      <c r="G282">
        <v>2300</v>
      </c>
    </row>
    <row r="283" spans="1:7" x14ac:dyDescent="0.25">
      <c r="A283" s="20">
        <v>40954</v>
      </c>
      <c r="B283">
        <v>5689</v>
      </c>
      <c r="C283">
        <v>6002</v>
      </c>
      <c r="D283">
        <v>5687</v>
      </c>
      <c r="E283">
        <v>5967</v>
      </c>
      <c r="F283">
        <v>5967</v>
      </c>
      <c r="G283">
        <v>6300</v>
      </c>
    </row>
    <row r="284" spans="1:7" x14ac:dyDescent="0.25">
      <c r="A284" s="20">
        <v>40955</v>
      </c>
      <c r="B284">
        <v>6099</v>
      </c>
      <c r="C284">
        <v>6201</v>
      </c>
      <c r="D284">
        <v>5710</v>
      </c>
      <c r="E284">
        <v>5743</v>
      </c>
      <c r="F284">
        <v>5743</v>
      </c>
      <c r="G284">
        <v>6500</v>
      </c>
    </row>
    <row r="285" spans="1:7" x14ac:dyDescent="0.25">
      <c r="A285" s="20">
        <v>40956</v>
      </c>
      <c r="B285">
        <v>5638</v>
      </c>
      <c r="C285">
        <v>5800</v>
      </c>
      <c r="D285">
        <v>5583</v>
      </c>
      <c r="E285">
        <v>5652</v>
      </c>
      <c r="F285">
        <v>5652</v>
      </c>
      <c r="G285">
        <v>2900</v>
      </c>
    </row>
    <row r="286" spans="1:7" x14ac:dyDescent="0.25">
      <c r="A286" s="20">
        <v>40960</v>
      </c>
      <c r="B286">
        <v>5572</v>
      </c>
      <c r="C286">
        <v>5734</v>
      </c>
      <c r="D286">
        <v>5570</v>
      </c>
      <c r="E286">
        <v>5648</v>
      </c>
      <c r="F286">
        <v>5648</v>
      </c>
      <c r="G286">
        <v>2900</v>
      </c>
    </row>
    <row r="287" spans="1:7" x14ac:dyDescent="0.25">
      <c r="A287" s="20">
        <v>40961</v>
      </c>
      <c r="B287">
        <v>5686</v>
      </c>
      <c r="C287">
        <v>5702</v>
      </c>
      <c r="D287">
        <v>5476</v>
      </c>
      <c r="E287">
        <v>5493</v>
      </c>
      <c r="F287">
        <v>5493</v>
      </c>
      <c r="G287">
        <v>4300</v>
      </c>
    </row>
    <row r="288" spans="1:7" x14ac:dyDescent="0.25">
      <c r="A288" s="20">
        <v>40962</v>
      </c>
      <c r="B288">
        <v>5500</v>
      </c>
      <c r="C288">
        <v>5547</v>
      </c>
      <c r="D288">
        <v>5100</v>
      </c>
      <c r="E288">
        <v>5142</v>
      </c>
      <c r="F288">
        <v>5142</v>
      </c>
      <c r="G288">
        <v>4000</v>
      </c>
    </row>
    <row r="289" spans="1:7" x14ac:dyDescent="0.25">
      <c r="A289" s="20">
        <v>40963</v>
      </c>
      <c r="B289">
        <v>5068</v>
      </c>
      <c r="C289">
        <v>5358</v>
      </c>
      <c r="D289">
        <v>5030</v>
      </c>
      <c r="E289">
        <v>5323</v>
      </c>
      <c r="F289">
        <v>5323</v>
      </c>
      <c r="G289">
        <v>4500</v>
      </c>
    </row>
    <row r="290" spans="1:7" x14ac:dyDescent="0.25">
      <c r="A290" s="20">
        <v>40966</v>
      </c>
      <c r="B290">
        <v>5520</v>
      </c>
      <c r="C290">
        <v>5540</v>
      </c>
      <c r="D290">
        <v>5207</v>
      </c>
      <c r="E290">
        <v>5382</v>
      </c>
      <c r="F290">
        <v>5382</v>
      </c>
      <c r="G290">
        <v>2700</v>
      </c>
    </row>
    <row r="291" spans="1:7" x14ac:dyDescent="0.25">
      <c r="A291" s="20">
        <v>40967</v>
      </c>
      <c r="B291">
        <v>5435</v>
      </c>
      <c r="C291">
        <v>5451</v>
      </c>
      <c r="D291">
        <v>5294</v>
      </c>
      <c r="E291">
        <v>5317</v>
      </c>
      <c r="F291">
        <v>5317</v>
      </c>
      <c r="G291">
        <v>2400</v>
      </c>
    </row>
    <row r="292" spans="1:7" x14ac:dyDescent="0.25">
      <c r="A292" s="20">
        <v>40968</v>
      </c>
      <c r="B292">
        <v>5227</v>
      </c>
      <c r="C292">
        <v>5350</v>
      </c>
      <c r="D292">
        <v>5122</v>
      </c>
      <c r="E292">
        <v>5246</v>
      </c>
      <c r="F292">
        <v>5246</v>
      </c>
      <c r="G292">
        <v>2600</v>
      </c>
    </row>
    <row r="293" spans="1:7" x14ac:dyDescent="0.25">
      <c r="A293" s="20">
        <v>40969</v>
      </c>
      <c r="B293">
        <v>5194</v>
      </c>
      <c r="C293">
        <v>5215</v>
      </c>
      <c r="D293">
        <v>5092</v>
      </c>
      <c r="E293">
        <v>5131</v>
      </c>
      <c r="F293">
        <v>5131</v>
      </c>
      <c r="G293">
        <v>2000</v>
      </c>
    </row>
    <row r="294" spans="1:7" x14ac:dyDescent="0.25">
      <c r="A294" s="20">
        <v>40970</v>
      </c>
      <c r="B294">
        <v>5127</v>
      </c>
      <c r="C294">
        <v>5205</v>
      </c>
      <c r="D294">
        <v>5089</v>
      </c>
      <c r="E294">
        <v>5167</v>
      </c>
      <c r="F294">
        <v>5167</v>
      </c>
      <c r="G294">
        <v>1400</v>
      </c>
    </row>
    <row r="295" spans="1:7" x14ac:dyDescent="0.25">
      <c r="A295" s="20">
        <v>40973</v>
      </c>
      <c r="B295">
        <v>5198</v>
      </c>
      <c r="C295">
        <v>5248</v>
      </c>
      <c r="D295">
        <v>5118</v>
      </c>
      <c r="E295">
        <v>5150</v>
      </c>
      <c r="F295">
        <v>5150</v>
      </c>
      <c r="G295">
        <v>2300</v>
      </c>
    </row>
    <row r="296" spans="1:7" x14ac:dyDescent="0.25">
      <c r="A296" s="20">
        <v>40974</v>
      </c>
      <c r="B296">
        <v>5472</v>
      </c>
      <c r="C296">
        <v>5591</v>
      </c>
      <c r="D296">
        <v>5370</v>
      </c>
      <c r="E296">
        <v>5545</v>
      </c>
      <c r="F296">
        <v>5545</v>
      </c>
      <c r="G296">
        <v>5800</v>
      </c>
    </row>
    <row r="297" spans="1:7" x14ac:dyDescent="0.25">
      <c r="A297" s="20">
        <v>40975</v>
      </c>
      <c r="B297">
        <v>5464</v>
      </c>
      <c r="C297">
        <v>5502</v>
      </c>
      <c r="D297">
        <v>5257</v>
      </c>
      <c r="E297">
        <v>5274</v>
      </c>
      <c r="F297">
        <v>5274</v>
      </c>
      <c r="G297">
        <v>3000</v>
      </c>
    </row>
    <row r="298" spans="1:7" x14ac:dyDescent="0.25">
      <c r="A298" s="20">
        <v>40976</v>
      </c>
      <c r="B298">
        <v>5134</v>
      </c>
      <c r="C298">
        <v>5162</v>
      </c>
      <c r="D298">
        <v>5030</v>
      </c>
      <c r="E298">
        <v>5068</v>
      </c>
      <c r="F298">
        <v>5068</v>
      </c>
      <c r="G298">
        <v>3400</v>
      </c>
    </row>
    <row r="299" spans="1:7" x14ac:dyDescent="0.25">
      <c r="A299" s="20">
        <v>40977</v>
      </c>
      <c r="B299">
        <v>4989</v>
      </c>
      <c r="C299">
        <v>4999</v>
      </c>
      <c r="D299">
        <v>4861</v>
      </c>
      <c r="E299">
        <v>4958</v>
      </c>
      <c r="F299">
        <v>4958</v>
      </c>
      <c r="G299">
        <v>4200</v>
      </c>
    </row>
    <row r="300" spans="1:7" x14ac:dyDescent="0.25">
      <c r="A300" s="20">
        <v>40980</v>
      </c>
      <c r="B300">
        <v>4900</v>
      </c>
      <c r="C300">
        <v>4906</v>
      </c>
      <c r="D300">
        <v>4718</v>
      </c>
      <c r="E300">
        <v>4731</v>
      </c>
      <c r="F300">
        <v>4731</v>
      </c>
      <c r="G300">
        <v>3700</v>
      </c>
    </row>
    <row r="301" spans="1:7" x14ac:dyDescent="0.25">
      <c r="A301" s="20">
        <v>40981</v>
      </c>
      <c r="B301">
        <v>4594</v>
      </c>
      <c r="C301">
        <v>4635</v>
      </c>
      <c r="D301">
        <v>4484</v>
      </c>
      <c r="E301">
        <v>4522</v>
      </c>
      <c r="F301">
        <v>4522</v>
      </c>
      <c r="G301">
        <v>5600</v>
      </c>
    </row>
    <row r="302" spans="1:7" x14ac:dyDescent="0.25">
      <c r="A302" s="20">
        <v>40982</v>
      </c>
      <c r="B302">
        <v>4488</v>
      </c>
      <c r="C302">
        <v>4783</v>
      </c>
      <c r="D302">
        <v>4475</v>
      </c>
      <c r="E302">
        <v>4662</v>
      </c>
      <c r="F302">
        <v>4662</v>
      </c>
      <c r="G302">
        <v>4200</v>
      </c>
    </row>
    <row r="303" spans="1:7" x14ac:dyDescent="0.25">
      <c r="A303" s="20">
        <v>40983</v>
      </c>
      <c r="B303">
        <v>4714</v>
      </c>
      <c r="C303">
        <v>4753</v>
      </c>
      <c r="D303">
        <v>4588</v>
      </c>
      <c r="E303">
        <v>4588</v>
      </c>
      <c r="F303">
        <v>4588</v>
      </c>
      <c r="G303">
        <v>3900</v>
      </c>
    </row>
    <row r="304" spans="1:7" x14ac:dyDescent="0.25">
      <c r="A304" s="20">
        <v>40984</v>
      </c>
      <c r="B304">
        <v>4567</v>
      </c>
      <c r="C304">
        <v>4640</v>
      </c>
      <c r="D304">
        <v>4548</v>
      </c>
      <c r="E304">
        <v>4579</v>
      </c>
      <c r="F304">
        <v>4579</v>
      </c>
      <c r="G304">
        <v>3000</v>
      </c>
    </row>
    <row r="305" spans="1:7" x14ac:dyDescent="0.25">
      <c r="A305" s="20">
        <v>40987</v>
      </c>
      <c r="B305">
        <v>4558</v>
      </c>
      <c r="C305">
        <v>4572</v>
      </c>
      <c r="D305">
        <v>4275</v>
      </c>
      <c r="E305">
        <v>4313</v>
      </c>
      <c r="F305">
        <v>4313</v>
      </c>
      <c r="G305">
        <v>7700</v>
      </c>
    </row>
    <row r="306" spans="1:7" x14ac:dyDescent="0.25">
      <c r="A306" s="20">
        <v>40988</v>
      </c>
      <c r="B306">
        <v>4409</v>
      </c>
      <c r="C306">
        <v>4445</v>
      </c>
      <c r="D306">
        <v>4104</v>
      </c>
      <c r="E306">
        <v>4109</v>
      </c>
      <c r="F306">
        <v>4109</v>
      </c>
      <c r="G306">
        <v>4700</v>
      </c>
    </row>
    <row r="307" spans="1:7" x14ac:dyDescent="0.25">
      <c r="A307" s="20">
        <v>40989</v>
      </c>
      <c r="B307">
        <v>4025</v>
      </c>
      <c r="C307">
        <v>4077</v>
      </c>
      <c r="D307">
        <v>3857</v>
      </c>
      <c r="E307">
        <v>3907</v>
      </c>
      <c r="F307">
        <v>3907</v>
      </c>
      <c r="G307">
        <v>5700</v>
      </c>
    </row>
    <row r="308" spans="1:7" x14ac:dyDescent="0.25">
      <c r="A308" s="20">
        <v>40990</v>
      </c>
      <c r="B308">
        <v>4080</v>
      </c>
      <c r="C308">
        <v>4150</v>
      </c>
      <c r="D308">
        <v>3910</v>
      </c>
      <c r="E308">
        <v>3948</v>
      </c>
      <c r="F308">
        <v>3948</v>
      </c>
      <c r="G308">
        <v>3700</v>
      </c>
    </row>
    <row r="309" spans="1:7" x14ac:dyDescent="0.25">
      <c r="A309" s="20">
        <v>40991</v>
      </c>
      <c r="B309">
        <v>3930</v>
      </c>
      <c r="C309">
        <v>3992</v>
      </c>
      <c r="D309">
        <v>3660</v>
      </c>
      <c r="E309">
        <v>3674</v>
      </c>
      <c r="F309">
        <v>3674</v>
      </c>
      <c r="G309">
        <v>4300</v>
      </c>
    </row>
    <row r="310" spans="1:7" x14ac:dyDescent="0.25">
      <c r="A310" s="20">
        <v>40994</v>
      </c>
      <c r="B310">
        <v>3539</v>
      </c>
      <c r="C310">
        <v>3540</v>
      </c>
      <c r="D310">
        <v>3315</v>
      </c>
      <c r="E310">
        <v>3342</v>
      </c>
      <c r="F310">
        <v>3342</v>
      </c>
      <c r="G310">
        <v>6400</v>
      </c>
    </row>
    <row r="311" spans="1:7" x14ac:dyDescent="0.25">
      <c r="A311" s="20">
        <v>40995</v>
      </c>
      <c r="B311">
        <v>3393</v>
      </c>
      <c r="C311">
        <v>3670</v>
      </c>
      <c r="D311">
        <v>3371</v>
      </c>
      <c r="E311">
        <v>3660</v>
      </c>
      <c r="F311">
        <v>3660</v>
      </c>
      <c r="G311">
        <v>3500</v>
      </c>
    </row>
    <row r="312" spans="1:7" x14ac:dyDescent="0.25">
      <c r="A312" s="20">
        <v>40996</v>
      </c>
      <c r="B312">
        <v>3664</v>
      </c>
      <c r="C312">
        <v>4009</v>
      </c>
      <c r="D312">
        <v>3605</v>
      </c>
      <c r="E312">
        <v>3691</v>
      </c>
      <c r="F312">
        <v>3691</v>
      </c>
      <c r="G312">
        <v>5600</v>
      </c>
    </row>
    <row r="313" spans="1:7" x14ac:dyDescent="0.25">
      <c r="A313" s="20">
        <v>40997</v>
      </c>
      <c r="B313">
        <v>3918</v>
      </c>
      <c r="C313">
        <v>3918</v>
      </c>
      <c r="D313">
        <v>3636</v>
      </c>
      <c r="E313">
        <v>3677</v>
      </c>
      <c r="F313">
        <v>3677</v>
      </c>
      <c r="G313">
        <v>4800</v>
      </c>
    </row>
    <row r="314" spans="1:7" x14ac:dyDescent="0.25">
      <c r="A314" s="20">
        <v>40998</v>
      </c>
      <c r="B314">
        <v>3522</v>
      </c>
      <c r="C314">
        <v>3671</v>
      </c>
      <c r="D314">
        <v>3515</v>
      </c>
      <c r="E314">
        <v>3577</v>
      </c>
      <c r="F314">
        <v>3577</v>
      </c>
      <c r="G314">
        <v>3000</v>
      </c>
    </row>
    <row r="315" spans="1:7" x14ac:dyDescent="0.25">
      <c r="A315" s="20">
        <v>41001</v>
      </c>
      <c r="B315">
        <v>3591</v>
      </c>
      <c r="C315">
        <v>3610</v>
      </c>
      <c r="D315">
        <v>3448</v>
      </c>
      <c r="E315">
        <v>3576</v>
      </c>
      <c r="F315">
        <v>3576</v>
      </c>
      <c r="G315">
        <v>2400</v>
      </c>
    </row>
    <row r="316" spans="1:7" x14ac:dyDescent="0.25">
      <c r="A316" s="20">
        <v>41002</v>
      </c>
      <c r="B316">
        <v>3563</v>
      </c>
      <c r="C316">
        <v>3742</v>
      </c>
      <c r="D316">
        <v>3533</v>
      </c>
      <c r="E316">
        <v>3638</v>
      </c>
      <c r="F316">
        <v>3638</v>
      </c>
      <c r="G316">
        <v>2600</v>
      </c>
    </row>
    <row r="317" spans="1:7" x14ac:dyDescent="0.25">
      <c r="A317" s="20">
        <v>41003</v>
      </c>
      <c r="B317">
        <v>3819</v>
      </c>
      <c r="C317">
        <v>3908</v>
      </c>
      <c r="D317">
        <v>3693</v>
      </c>
      <c r="E317">
        <v>3727</v>
      </c>
      <c r="F317">
        <v>3727</v>
      </c>
      <c r="G317">
        <v>4000</v>
      </c>
    </row>
    <row r="318" spans="1:7" x14ac:dyDescent="0.25">
      <c r="A318" s="20">
        <v>41004</v>
      </c>
      <c r="B318">
        <v>3812</v>
      </c>
      <c r="C318">
        <v>3831</v>
      </c>
      <c r="D318">
        <v>3707</v>
      </c>
      <c r="E318">
        <v>3808</v>
      </c>
      <c r="F318">
        <v>3808</v>
      </c>
      <c r="G318">
        <v>2000</v>
      </c>
    </row>
    <row r="319" spans="1:7" x14ac:dyDescent="0.25">
      <c r="A319" s="20">
        <v>41008</v>
      </c>
      <c r="B319">
        <v>4036</v>
      </c>
      <c r="C319">
        <v>4040</v>
      </c>
      <c r="D319">
        <v>3890</v>
      </c>
      <c r="E319">
        <v>4039</v>
      </c>
      <c r="F319">
        <v>4039</v>
      </c>
      <c r="G319">
        <v>2900</v>
      </c>
    </row>
    <row r="320" spans="1:7" x14ac:dyDescent="0.25">
      <c r="A320" s="20">
        <v>41009</v>
      </c>
      <c r="B320">
        <v>4068</v>
      </c>
      <c r="C320">
        <v>4375</v>
      </c>
      <c r="D320">
        <v>4009</v>
      </c>
      <c r="E320">
        <v>4368</v>
      </c>
      <c r="F320">
        <v>4368</v>
      </c>
      <c r="G320">
        <v>5900</v>
      </c>
    </row>
    <row r="321" spans="1:7" x14ac:dyDescent="0.25">
      <c r="A321" s="20">
        <v>41010</v>
      </c>
      <c r="B321">
        <v>4146</v>
      </c>
      <c r="C321">
        <v>4285</v>
      </c>
      <c r="D321">
        <v>4098</v>
      </c>
      <c r="E321">
        <v>4259</v>
      </c>
      <c r="F321">
        <v>4259</v>
      </c>
      <c r="G321">
        <v>5300</v>
      </c>
    </row>
    <row r="322" spans="1:7" x14ac:dyDescent="0.25">
      <c r="A322" s="20">
        <v>41011</v>
      </c>
      <c r="B322">
        <v>4203</v>
      </c>
      <c r="C322">
        <v>4225</v>
      </c>
      <c r="D322">
        <v>3876</v>
      </c>
      <c r="E322">
        <v>3892</v>
      </c>
      <c r="F322">
        <v>3892</v>
      </c>
      <c r="G322">
        <v>4500</v>
      </c>
    </row>
    <row r="323" spans="1:7" x14ac:dyDescent="0.25">
      <c r="A323" s="20">
        <v>41012</v>
      </c>
      <c r="B323">
        <v>3878</v>
      </c>
      <c r="C323">
        <v>4113</v>
      </c>
      <c r="D323">
        <v>3878</v>
      </c>
      <c r="E323">
        <v>4110</v>
      </c>
      <c r="F323">
        <v>4110</v>
      </c>
      <c r="G323">
        <v>4200</v>
      </c>
    </row>
    <row r="324" spans="1:7" x14ac:dyDescent="0.25">
      <c r="A324" s="20">
        <v>41015</v>
      </c>
      <c r="B324">
        <v>3962</v>
      </c>
      <c r="C324">
        <v>4168</v>
      </c>
      <c r="D324">
        <v>3923</v>
      </c>
      <c r="E324">
        <v>4040</v>
      </c>
      <c r="F324">
        <v>4040</v>
      </c>
      <c r="G324">
        <v>4100</v>
      </c>
    </row>
    <row r="325" spans="1:7" x14ac:dyDescent="0.25">
      <c r="A325" s="20">
        <v>41016</v>
      </c>
      <c r="B325">
        <v>3896</v>
      </c>
      <c r="C325">
        <v>3911</v>
      </c>
      <c r="D325">
        <v>3768</v>
      </c>
      <c r="E325">
        <v>3819</v>
      </c>
      <c r="F325">
        <v>3819</v>
      </c>
      <c r="G325">
        <v>4100</v>
      </c>
    </row>
    <row r="326" spans="1:7" x14ac:dyDescent="0.25">
      <c r="A326" s="20">
        <v>41017</v>
      </c>
      <c r="B326">
        <v>3853</v>
      </c>
      <c r="C326">
        <v>3920</v>
      </c>
      <c r="D326">
        <v>3772</v>
      </c>
      <c r="E326">
        <v>3880</v>
      </c>
      <c r="F326">
        <v>3880</v>
      </c>
      <c r="G326">
        <v>4000</v>
      </c>
    </row>
    <row r="327" spans="1:7" x14ac:dyDescent="0.25">
      <c r="A327" s="20">
        <v>41018</v>
      </c>
      <c r="B327">
        <v>3862</v>
      </c>
      <c r="C327">
        <v>4019</v>
      </c>
      <c r="D327">
        <v>3780</v>
      </c>
      <c r="E327">
        <v>3911</v>
      </c>
      <c r="F327">
        <v>3911</v>
      </c>
      <c r="G327">
        <v>6600</v>
      </c>
    </row>
    <row r="328" spans="1:7" x14ac:dyDescent="0.25">
      <c r="A328" s="20">
        <v>41019</v>
      </c>
      <c r="B328">
        <v>3822</v>
      </c>
      <c r="C328">
        <v>3824</v>
      </c>
      <c r="D328">
        <v>3737</v>
      </c>
      <c r="E328">
        <v>3783</v>
      </c>
      <c r="F328">
        <v>3783</v>
      </c>
      <c r="G328">
        <v>5100</v>
      </c>
    </row>
    <row r="329" spans="1:7" x14ac:dyDescent="0.25">
      <c r="A329" s="20">
        <v>41022</v>
      </c>
      <c r="B329">
        <v>3964</v>
      </c>
      <c r="C329">
        <v>4048</v>
      </c>
      <c r="D329">
        <v>3883</v>
      </c>
      <c r="E329">
        <v>3905</v>
      </c>
      <c r="F329">
        <v>3905</v>
      </c>
      <c r="G329">
        <v>5600</v>
      </c>
    </row>
    <row r="330" spans="1:7" x14ac:dyDescent="0.25">
      <c r="A330" s="20">
        <v>41023</v>
      </c>
      <c r="B330">
        <v>3891</v>
      </c>
      <c r="C330">
        <v>3905</v>
      </c>
      <c r="D330">
        <v>3810</v>
      </c>
      <c r="E330">
        <v>3811</v>
      </c>
      <c r="F330">
        <v>3811</v>
      </c>
      <c r="G330">
        <v>3400</v>
      </c>
    </row>
    <row r="331" spans="1:7" x14ac:dyDescent="0.25">
      <c r="A331" s="20">
        <v>41024</v>
      </c>
      <c r="B331">
        <v>3657</v>
      </c>
      <c r="C331">
        <v>3687</v>
      </c>
      <c r="D331">
        <v>3565</v>
      </c>
      <c r="E331">
        <v>3574</v>
      </c>
      <c r="F331">
        <v>3574</v>
      </c>
      <c r="G331">
        <v>4600</v>
      </c>
    </row>
    <row r="332" spans="1:7" x14ac:dyDescent="0.25">
      <c r="A332" s="20">
        <v>41025</v>
      </c>
      <c r="B332">
        <v>3584</v>
      </c>
      <c r="C332">
        <v>3594</v>
      </c>
      <c r="D332">
        <v>3417</v>
      </c>
      <c r="E332">
        <v>3448</v>
      </c>
      <c r="F332">
        <v>3448</v>
      </c>
      <c r="G332">
        <v>5100</v>
      </c>
    </row>
    <row r="333" spans="1:7" x14ac:dyDescent="0.25">
      <c r="A333" s="20">
        <v>41026</v>
      </c>
      <c r="B333">
        <v>3430</v>
      </c>
      <c r="C333">
        <v>3508</v>
      </c>
      <c r="D333">
        <v>3412</v>
      </c>
      <c r="E333">
        <v>3443</v>
      </c>
      <c r="F333">
        <v>3443</v>
      </c>
      <c r="G333">
        <v>3600</v>
      </c>
    </row>
    <row r="334" spans="1:7" x14ac:dyDescent="0.25">
      <c r="A334" s="20">
        <v>41029</v>
      </c>
      <c r="B334">
        <v>3488</v>
      </c>
      <c r="C334">
        <v>3539</v>
      </c>
      <c r="D334">
        <v>3463</v>
      </c>
      <c r="E334">
        <v>3521</v>
      </c>
      <c r="F334">
        <v>3521</v>
      </c>
      <c r="G334">
        <v>5100</v>
      </c>
    </row>
    <row r="335" spans="1:7" x14ac:dyDescent="0.25">
      <c r="A335" s="20">
        <v>41030</v>
      </c>
      <c r="B335">
        <v>3513</v>
      </c>
      <c r="C335">
        <v>3518</v>
      </c>
      <c r="D335">
        <v>3367</v>
      </c>
      <c r="E335">
        <v>3411</v>
      </c>
      <c r="F335">
        <v>3411</v>
      </c>
      <c r="G335">
        <v>4100</v>
      </c>
    </row>
    <row r="336" spans="1:7" x14ac:dyDescent="0.25">
      <c r="A336" s="20">
        <v>41031</v>
      </c>
      <c r="B336">
        <v>3486</v>
      </c>
      <c r="C336">
        <v>3518</v>
      </c>
      <c r="D336">
        <v>3407</v>
      </c>
      <c r="E336">
        <v>3442</v>
      </c>
      <c r="F336">
        <v>3442</v>
      </c>
      <c r="G336">
        <v>3200</v>
      </c>
    </row>
    <row r="337" spans="1:7" x14ac:dyDescent="0.25">
      <c r="A337" s="20">
        <v>41032</v>
      </c>
      <c r="B337">
        <v>3415</v>
      </c>
      <c r="C337">
        <v>3560</v>
      </c>
      <c r="D337">
        <v>3390</v>
      </c>
      <c r="E337">
        <v>3515</v>
      </c>
      <c r="F337">
        <v>3515</v>
      </c>
      <c r="G337">
        <v>2600</v>
      </c>
    </row>
    <row r="338" spans="1:7" x14ac:dyDescent="0.25">
      <c r="A338" s="20">
        <v>41033</v>
      </c>
      <c r="B338">
        <v>3551</v>
      </c>
      <c r="C338">
        <v>3720</v>
      </c>
      <c r="D338">
        <v>3543</v>
      </c>
      <c r="E338">
        <v>3669</v>
      </c>
      <c r="F338">
        <v>3669</v>
      </c>
      <c r="G338">
        <v>7100</v>
      </c>
    </row>
    <row r="339" spans="1:7" x14ac:dyDescent="0.25">
      <c r="A339" s="20">
        <v>41036</v>
      </c>
      <c r="B339">
        <v>3757</v>
      </c>
      <c r="C339">
        <v>3766</v>
      </c>
      <c r="D339">
        <v>3569</v>
      </c>
      <c r="E339">
        <v>3611</v>
      </c>
      <c r="F339">
        <v>3611</v>
      </c>
      <c r="G339">
        <v>4300</v>
      </c>
    </row>
    <row r="340" spans="1:7" x14ac:dyDescent="0.25">
      <c r="A340" s="20">
        <v>41037</v>
      </c>
      <c r="B340">
        <v>3684</v>
      </c>
      <c r="C340">
        <v>3876</v>
      </c>
      <c r="D340">
        <v>3627</v>
      </c>
      <c r="E340">
        <v>3646</v>
      </c>
      <c r="F340">
        <v>3646</v>
      </c>
      <c r="G340">
        <v>8300</v>
      </c>
    </row>
    <row r="341" spans="1:7" x14ac:dyDescent="0.25">
      <c r="A341" s="20">
        <v>41038</v>
      </c>
      <c r="B341">
        <v>3821</v>
      </c>
      <c r="C341">
        <v>3898</v>
      </c>
      <c r="D341">
        <v>3669</v>
      </c>
      <c r="E341">
        <v>3787</v>
      </c>
      <c r="F341">
        <v>3787</v>
      </c>
      <c r="G341">
        <v>11600</v>
      </c>
    </row>
    <row r="342" spans="1:7" x14ac:dyDescent="0.25">
      <c r="A342" s="20">
        <v>41039</v>
      </c>
      <c r="B342">
        <v>3675</v>
      </c>
      <c r="C342">
        <v>3722</v>
      </c>
      <c r="D342">
        <v>3621</v>
      </c>
      <c r="E342">
        <v>3668</v>
      </c>
      <c r="F342">
        <v>3668</v>
      </c>
      <c r="G342">
        <v>6100</v>
      </c>
    </row>
    <row r="343" spans="1:7" x14ac:dyDescent="0.25">
      <c r="A343" s="20">
        <v>41040</v>
      </c>
      <c r="B343">
        <v>3761</v>
      </c>
      <c r="C343">
        <v>3765</v>
      </c>
      <c r="D343">
        <v>3602</v>
      </c>
      <c r="E343">
        <v>3715</v>
      </c>
      <c r="F343">
        <v>3715</v>
      </c>
      <c r="G343">
        <v>4500</v>
      </c>
    </row>
    <row r="344" spans="1:7" x14ac:dyDescent="0.25">
      <c r="A344" s="20">
        <v>41043</v>
      </c>
      <c r="B344">
        <v>3876</v>
      </c>
      <c r="C344">
        <v>3942</v>
      </c>
      <c r="D344">
        <v>3826</v>
      </c>
      <c r="E344">
        <v>3934</v>
      </c>
      <c r="F344">
        <v>3934</v>
      </c>
      <c r="G344">
        <v>9900</v>
      </c>
    </row>
    <row r="345" spans="1:7" x14ac:dyDescent="0.25">
      <c r="A345" s="20">
        <v>41044</v>
      </c>
      <c r="B345">
        <v>3948</v>
      </c>
      <c r="C345">
        <v>4145</v>
      </c>
      <c r="D345">
        <v>3874</v>
      </c>
      <c r="E345">
        <v>4136</v>
      </c>
      <c r="F345">
        <v>4136</v>
      </c>
      <c r="G345">
        <v>7900</v>
      </c>
    </row>
    <row r="346" spans="1:7" x14ac:dyDescent="0.25">
      <c r="A346" s="20">
        <v>41045</v>
      </c>
      <c r="B346">
        <v>4070</v>
      </c>
      <c r="C346">
        <v>4290</v>
      </c>
      <c r="D346">
        <v>4000</v>
      </c>
      <c r="E346">
        <v>4271</v>
      </c>
      <c r="F346">
        <v>4271</v>
      </c>
      <c r="G346">
        <v>9400</v>
      </c>
    </row>
    <row r="347" spans="1:7" x14ac:dyDescent="0.25">
      <c r="A347" s="20">
        <v>41046</v>
      </c>
      <c r="B347">
        <v>4242</v>
      </c>
      <c r="C347">
        <v>4481</v>
      </c>
      <c r="D347">
        <v>4189</v>
      </c>
      <c r="E347">
        <v>4481</v>
      </c>
      <c r="F347">
        <v>4481</v>
      </c>
      <c r="G347">
        <v>12500</v>
      </c>
    </row>
    <row r="348" spans="1:7" x14ac:dyDescent="0.25">
      <c r="A348" s="20">
        <v>41047</v>
      </c>
      <c r="B348">
        <v>4450</v>
      </c>
      <c r="C348">
        <v>4856</v>
      </c>
      <c r="D348">
        <v>4423</v>
      </c>
      <c r="E348">
        <v>4762</v>
      </c>
      <c r="F348">
        <v>4762</v>
      </c>
      <c r="G348">
        <v>18600</v>
      </c>
    </row>
    <row r="349" spans="1:7" x14ac:dyDescent="0.25">
      <c r="A349" s="20">
        <v>41050</v>
      </c>
      <c r="B349">
        <v>4747</v>
      </c>
      <c r="C349">
        <v>4809</v>
      </c>
      <c r="D349">
        <v>4232</v>
      </c>
      <c r="E349">
        <v>4243</v>
      </c>
      <c r="F349">
        <v>4243</v>
      </c>
      <c r="G349">
        <v>14700</v>
      </c>
    </row>
    <row r="350" spans="1:7" x14ac:dyDescent="0.25">
      <c r="A350" s="20">
        <v>41051</v>
      </c>
      <c r="B350">
        <v>4189</v>
      </c>
      <c r="C350">
        <v>4533</v>
      </c>
      <c r="D350">
        <v>4003</v>
      </c>
      <c r="E350">
        <v>4389</v>
      </c>
      <c r="F350">
        <v>4389</v>
      </c>
      <c r="G350">
        <v>8100</v>
      </c>
    </row>
    <row r="351" spans="1:7" x14ac:dyDescent="0.25">
      <c r="A351" s="20">
        <v>41052</v>
      </c>
      <c r="B351">
        <v>4512</v>
      </c>
      <c r="C351">
        <v>4650</v>
      </c>
      <c r="D351">
        <v>4277</v>
      </c>
      <c r="E351">
        <v>4319</v>
      </c>
      <c r="F351">
        <v>4319</v>
      </c>
      <c r="G351">
        <v>15300</v>
      </c>
    </row>
    <row r="352" spans="1:7" x14ac:dyDescent="0.25">
      <c r="A352" s="20">
        <v>41053</v>
      </c>
      <c r="B352">
        <v>4288</v>
      </c>
      <c r="C352">
        <v>4521</v>
      </c>
      <c r="D352">
        <v>4264</v>
      </c>
      <c r="E352">
        <v>4354</v>
      </c>
      <c r="F352">
        <v>4354</v>
      </c>
      <c r="G352">
        <v>10600</v>
      </c>
    </row>
    <row r="353" spans="1:7" x14ac:dyDescent="0.25">
      <c r="A353" s="20">
        <v>41054</v>
      </c>
      <c r="B353">
        <v>4353</v>
      </c>
      <c r="C353">
        <v>4374</v>
      </c>
      <c r="D353">
        <v>4288</v>
      </c>
      <c r="E353">
        <v>4308</v>
      </c>
      <c r="F353">
        <v>4308</v>
      </c>
      <c r="G353">
        <v>5700</v>
      </c>
    </row>
    <row r="354" spans="1:7" x14ac:dyDescent="0.25">
      <c r="A354" s="20">
        <v>41058</v>
      </c>
      <c r="B354">
        <v>4175</v>
      </c>
      <c r="C354">
        <v>4260</v>
      </c>
      <c r="D354">
        <v>4085</v>
      </c>
      <c r="E354">
        <v>4104</v>
      </c>
      <c r="F354">
        <v>4104</v>
      </c>
      <c r="G354">
        <v>7100</v>
      </c>
    </row>
    <row r="355" spans="1:7" x14ac:dyDescent="0.25">
      <c r="A355" s="20">
        <v>41059</v>
      </c>
      <c r="B355">
        <v>4215</v>
      </c>
      <c r="C355">
        <v>4381</v>
      </c>
      <c r="D355">
        <v>4215</v>
      </c>
      <c r="E355">
        <v>4381</v>
      </c>
      <c r="F355">
        <v>4381</v>
      </c>
      <c r="G355">
        <v>11500</v>
      </c>
    </row>
    <row r="356" spans="1:7" x14ac:dyDescent="0.25">
      <c r="A356" s="20">
        <v>41060</v>
      </c>
      <c r="B356">
        <v>4415</v>
      </c>
      <c r="C356">
        <v>4645</v>
      </c>
      <c r="D356">
        <v>4294</v>
      </c>
      <c r="E356">
        <v>4444</v>
      </c>
      <c r="F356">
        <v>4444</v>
      </c>
      <c r="G356">
        <v>11600</v>
      </c>
    </row>
    <row r="357" spans="1:7" x14ac:dyDescent="0.25">
      <c r="A357" s="20">
        <v>41061</v>
      </c>
      <c r="B357">
        <v>4780</v>
      </c>
      <c r="C357">
        <v>4833</v>
      </c>
      <c r="D357">
        <v>4647</v>
      </c>
      <c r="E357">
        <v>4821</v>
      </c>
      <c r="F357">
        <v>4821</v>
      </c>
      <c r="G357">
        <v>11100</v>
      </c>
    </row>
    <row r="358" spans="1:7" x14ac:dyDescent="0.25">
      <c r="A358" s="20">
        <v>41064</v>
      </c>
      <c r="B358">
        <v>4721</v>
      </c>
      <c r="C358">
        <v>4883</v>
      </c>
      <c r="D358">
        <v>4612</v>
      </c>
      <c r="E358">
        <v>4616</v>
      </c>
      <c r="F358">
        <v>4616</v>
      </c>
      <c r="G358">
        <v>10000</v>
      </c>
    </row>
    <row r="359" spans="1:7" x14ac:dyDescent="0.25">
      <c r="A359" s="20">
        <v>41065</v>
      </c>
      <c r="B359">
        <v>4667</v>
      </c>
      <c r="C359">
        <v>4675</v>
      </c>
      <c r="D359">
        <v>4487</v>
      </c>
      <c r="E359">
        <v>4514</v>
      </c>
      <c r="F359">
        <v>4514</v>
      </c>
      <c r="G359">
        <v>6300</v>
      </c>
    </row>
    <row r="360" spans="1:7" x14ac:dyDescent="0.25">
      <c r="A360" s="20">
        <v>41066</v>
      </c>
      <c r="B360">
        <v>4377</v>
      </c>
      <c r="C360">
        <v>4417</v>
      </c>
      <c r="D360">
        <v>4185</v>
      </c>
      <c r="E360">
        <v>4189</v>
      </c>
      <c r="F360">
        <v>4189</v>
      </c>
      <c r="G360">
        <v>8300</v>
      </c>
    </row>
    <row r="361" spans="1:7" x14ac:dyDescent="0.25">
      <c r="A361" s="20">
        <v>41067</v>
      </c>
      <c r="B361">
        <v>3999</v>
      </c>
      <c r="C361">
        <v>4169</v>
      </c>
      <c r="D361">
        <v>3975</v>
      </c>
      <c r="E361">
        <v>4143</v>
      </c>
      <c r="F361">
        <v>4143</v>
      </c>
      <c r="G361">
        <v>11400</v>
      </c>
    </row>
    <row r="362" spans="1:7" x14ac:dyDescent="0.25">
      <c r="A362" s="20">
        <v>41068</v>
      </c>
      <c r="B362">
        <v>4169</v>
      </c>
      <c r="C362">
        <v>4190</v>
      </c>
      <c r="D362">
        <v>3916</v>
      </c>
      <c r="E362">
        <v>3918</v>
      </c>
      <c r="F362">
        <v>3918</v>
      </c>
      <c r="G362">
        <v>5300</v>
      </c>
    </row>
    <row r="363" spans="1:7" x14ac:dyDescent="0.25">
      <c r="A363" s="20">
        <v>41071</v>
      </c>
      <c r="B363">
        <v>3774</v>
      </c>
      <c r="C363">
        <v>4258</v>
      </c>
      <c r="D363">
        <v>3753</v>
      </c>
      <c r="E363">
        <v>4242</v>
      </c>
      <c r="F363">
        <v>4242</v>
      </c>
      <c r="G363">
        <v>9400</v>
      </c>
    </row>
    <row r="364" spans="1:7" x14ac:dyDescent="0.25">
      <c r="A364" s="20">
        <v>41072</v>
      </c>
      <c r="B364">
        <v>4217</v>
      </c>
      <c r="C364">
        <v>4362</v>
      </c>
      <c r="D364">
        <v>4148</v>
      </c>
      <c r="E364">
        <v>4174</v>
      </c>
      <c r="F364">
        <v>4174</v>
      </c>
      <c r="G364">
        <v>10500</v>
      </c>
    </row>
    <row r="365" spans="1:7" x14ac:dyDescent="0.25">
      <c r="A365" s="20">
        <v>41073</v>
      </c>
      <c r="B365">
        <v>4278</v>
      </c>
      <c r="C365">
        <v>4455</v>
      </c>
      <c r="D365">
        <v>4164</v>
      </c>
      <c r="E365">
        <v>4386</v>
      </c>
      <c r="F365">
        <v>4386</v>
      </c>
      <c r="G365">
        <v>9300</v>
      </c>
    </row>
    <row r="366" spans="1:7" x14ac:dyDescent="0.25">
      <c r="A366" s="20">
        <v>41074</v>
      </c>
      <c r="B366">
        <v>4353</v>
      </c>
      <c r="C366">
        <v>4422</v>
      </c>
      <c r="D366">
        <v>4111</v>
      </c>
      <c r="E366">
        <v>4111</v>
      </c>
      <c r="F366">
        <v>4111</v>
      </c>
      <c r="G366">
        <v>10000</v>
      </c>
    </row>
    <row r="367" spans="1:7" x14ac:dyDescent="0.25">
      <c r="A367" s="20">
        <v>41075</v>
      </c>
      <c r="B367">
        <v>4078</v>
      </c>
      <c r="C367">
        <v>4132</v>
      </c>
      <c r="D367">
        <v>3884</v>
      </c>
      <c r="E367">
        <v>3939</v>
      </c>
      <c r="F367">
        <v>3939</v>
      </c>
      <c r="G367">
        <v>7400</v>
      </c>
    </row>
    <row r="368" spans="1:7" x14ac:dyDescent="0.25">
      <c r="A368" s="20">
        <v>41078</v>
      </c>
      <c r="B368">
        <v>3912</v>
      </c>
      <c r="C368">
        <v>3954</v>
      </c>
      <c r="D368">
        <v>3596</v>
      </c>
      <c r="E368">
        <v>3604</v>
      </c>
      <c r="F368">
        <v>3604</v>
      </c>
      <c r="G368">
        <v>15300</v>
      </c>
    </row>
    <row r="369" spans="1:7" x14ac:dyDescent="0.25">
      <c r="A369" s="20">
        <v>41079</v>
      </c>
      <c r="B369">
        <v>3472</v>
      </c>
      <c r="C369">
        <v>3580</v>
      </c>
      <c r="D369">
        <v>3454</v>
      </c>
      <c r="E369">
        <v>3525</v>
      </c>
      <c r="F369">
        <v>3525</v>
      </c>
      <c r="G369">
        <v>10000</v>
      </c>
    </row>
    <row r="370" spans="1:7" x14ac:dyDescent="0.25">
      <c r="A370" s="20">
        <v>41080</v>
      </c>
      <c r="B370">
        <v>3527</v>
      </c>
      <c r="C370">
        <v>3663</v>
      </c>
      <c r="D370">
        <v>3378</v>
      </c>
      <c r="E370">
        <v>3378</v>
      </c>
      <c r="F370">
        <v>3378</v>
      </c>
      <c r="G370">
        <v>15000</v>
      </c>
    </row>
    <row r="371" spans="1:7" x14ac:dyDescent="0.25">
      <c r="A371" s="20">
        <v>41081</v>
      </c>
      <c r="B371">
        <v>3387</v>
      </c>
      <c r="C371">
        <v>3767</v>
      </c>
      <c r="D371">
        <v>3347</v>
      </c>
      <c r="E371">
        <v>3762</v>
      </c>
      <c r="F371">
        <v>3762</v>
      </c>
      <c r="G371">
        <v>14000</v>
      </c>
    </row>
    <row r="372" spans="1:7" x14ac:dyDescent="0.25">
      <c r="A372" s="20">
        <v>41082</v>
      </c>
      <c r="B372">
        <v>3628</v>
      </c>
      <c r="C372">
        <v>3688</v>
      </c>
      <c r="D372">
        <v>3354</v>
      </c>
      <c r="E372">
        <v>3374</v>
      </c>
      <c r="F372">
        <v>3374</v>
      </c>
      <c r="G372">
        <v>11700</v>
      </c>
    </row>
    <row r="373" spans="1:7" x14ac:dyDescent="0.25">
      <c r="A373" s="20">
        <v>41085</v>
      </c>
      <c r="B373">
        <v>3612</v>
      </c>
      <c r="C373">
        <v>3697</v>
      </c>
      <c r="D373">
        <v>3590</v>
      </c>
      <c r="E373">
        <v>3657</v>
      </c>
      <c r="F373">
        <v>3657</v>
      </c>
      <c r="G373">
        <v>5100</v>
      </c>
    </row>
    <row r="374" spans="1:7" x14ac:dyDescent="0.25">
      <c r="A374" s="20">
        <v>41086</v>
      </c>
      <c r="B374">
        <v>3550</v>
      </c>
      <c r="C374">
        <v>3694</v>
      </c>
      <c r="D374">
        <v>3501</v>
      </c>
      <c r="E374">
        <v>3549</v>
      </c>
      <c r="F374">
        <v>3549</v>
      </c>
      <c r="G374">
        <v>9400</v>
      </c>
    </row>
    <row r="375" spans="1:7" x14ac:dyDescent="0.25">
      <c r="A375" s="20">
        <v>41087</v>
      </c>
      <c r="B375">
        <v>3495</v>
      </c>
      <c r="C375">
        <v>3580</v>
      </c>
      <c r="D375">
        <v>3449</v>
      </c>
      <c r="E375">
        <v>3572</v>
      </c>
      <c r="F375">
        <v>3572</v>
      </c>
      <c r="G375">
        <v>5800</v>
      </c>
    </row>
    <row r="376" spans="1:7" x14ac:dyDescent="0.25">
      <c r="A376" s="20">
        <v>41088</v>
      </c>
      <c r="B376">
        <v>3615</v>
      </c>
      <c r="C376">
        <v>3681</v>
      </c>
      <c r="D376">
        <v>3457</v>
      </c>
      <c r="E376">
        <v>3458</v>
      </c>
      <c r="F376">
        <v>3458</v>
      </c>
      <c r="G376">
        <v>7800</v>
      </c>
    </row>
    <row r="377" spans="1:7" x14ac:dyDescent="0.25">
      <c r="A377" s="20">
        <v>41089</v>
      </c>
      <c r="B377">
        <v>3265</v>
      </c>
      <c r="C377">
        <v>3311</v>
      </c>
      <c r="D377">
        <v>3212</v>
      </c>
      <c r="E377">
        <v>3232</v>
      </c>
      <c r="F377">
        <v>3232</v>
      </c>
      <c r="G377">
        <v>9300</v>
      </c>
    </row>
    <row r="378" spans="1:7" x14ac:dyDescent="0.25">
      <c r="A378" s="20">
        <v>41092</v>
      </c>
      <c r="B378">
        <v>3165</v>
      </c>
      <c r="C378">
        <v>3205</v>
      </c>
      <c r="D378">
        <v>3010</v>
      </c>
      <c r="E378">
        <v>3022</v>
      </c>
      <c r="F378">
        <v>3022</v>
      </c>
      <c r="G378">
        <v>5800</v>
      </c>
    </row>
    <row r="379" spans="1:7" x14ac:dyDescent="0.25">
      <c r="A379" s="20">
        <v>41093</v>
      </c>
      <c r="B379">
        <v>3000</v>
      </c>
      <c r="C379">
        <v>3005</v>
      </c>
      <c r="D379">
        <v>2910</v>
      </c>
      <c r="E379">
        <v>2955</v>
      </c>
      <c r="F379">
        <v>2955</v>
      </c>
      <c r="G379">
        <v>4700</v>
      </c>
    </row>
    <row r="380" spans="1:7" x14ac:dyDescent="0.25">
      <c r="A380" s="20">
        <v>41095</v>
      </c>
      <c r="B380">
        <v>2975</v>
      </c>
      <c r="C380">
        <v>3089</v>
      </c>
      <c r="D380">
        <v>2975</v>
      </c>
      <c r="E380">
        <v>3061</v>
      </c>
      <c r="F380">
        <v>3061</v>
      </c>
      <c r="G380">
        <v>5300</v>
      </c>
    </row>
    <row r="381" spans="1:7" x14ac:dyDescent="0.25">
      <c r="A381" s="20">
        <v>41096</v>
      </c>
      <c r="B381">
        <v>3150</v>
      </c>
      <c r="C381">
        <v>3152</v>
      </c>
      <c r="D381">
        <v>3023</v>
      </c>
      <c r="E381">
        <v>3029</v>
      </c>
      <c r="F381">
        <v>3029</v>
      </c>
      <c r="G381">
        <v>3900</v>
      </c>
    </row>
    <row r="382" spans="1:7" x14ac:dyDescent="0.25">
      <c r="A382" s="20">
        <v>41099</v>
      </c>
      <c r="B382">
        <v>3013</v>
      </c>
      <c r="C382">
        <v>3080</v>
      </c>
      <c r="D382">
        <v>2971</v>
      </c>
      <c r="E382">
        <v>2999</v>
      </c>
      <c r="F382">
        <v>2999</v>
      </c>
      <c r="G382">
        <v>3300</v>
      </c>
    </row>
    <row r="383" spans="1:7" x14ac:dyDescent="0.25">
      <c r="A383" s="20">
        <v>41100</v>
      </c>
      <c r="B383">
        <v>2955</v>
      </c>
      <c r="C383">
        <v>3139</v>
      </c>
      <c r="D383">
        <v>2912</v>
      </c>
      <c r="E383">
        <v>3088</v>
      </c>
      <c r="F383">
        <v>3088</v>
      </c>
      <c r="G383">
        <v>5300</v>
      </c>
    </row>
    <row r="384" spans="1:7" x14ac:dyDescent="0.25">
      <c r="A384" s="20">
        <v>41101</v>
      </c>
      <c r="B384">
        <v>3080</v>
      </c>
      <c r="C384">
        <v>3129</v>
      </c>
      <c r="D384">
        <v>2959</v>
      </c>
      <c r="E384">
        <v>2983</v>
      </c>
      <c r="F384">
        <v>2983</v>
      </c>
      <c r="G384">
        <v>4800</v>
      </c>
    </row>
    <row r="385" spans="1:7" x14ac:dyDescent="0.25">
      <c r="A385" s="20">
        <v>41102</v>
      </c>
      <c r="B385">
        <v>3057</v>
      </c>
      <c r="C385">
        <v>3125</v>
      </c>
      <c r="D385">
        <v>2943</v>
      </c>
      <c r="E385">
        <v>3013</v>
      </c>
      <c r="F385">
        <v>3013</v>
      </c>
      <c r="G385">
        <v>5000</v>
      </c>
    </row>
    <row r="386" spans="1:7" x14ac:dyDescent="0.25">
      <c r="A386" s="20">
        <v>41103</v>
      </c>
      <c r="B386">
        <v>2973</v>
      </c>
      <c r="C386">
        <v>2973</v>
      </c>
      <c r="D386">
        <v>2835</v>
      </c>
      <c r="E386">
        <v>2839</v>
      </c>
      <c r="F386">
        <v>2839</v>
      </c>
      <c r="G386">
        <v>6700</v>
      </c>
    </row>
    <row r="387" spans="1:7" x14ac:dyDescent="0.25">
      <c r="A387" s="20">
        <v>41106</v>
      </c>
      <c r="B387">
        <v>2831</v>
      </c>
      <c r="C387">
        <v>2868</v>
      </c>
      <c r="D387">
        <v>2775</v>
      </c>
      <c r="E387">
        <v>2809</v>
      </c>
      <c r="F387">
        <v>2809</v>
      </c>
      <c r="G387">
        <v>4100</v>
      </c>
    </row>
    <row r="388" spans="1:7" x14ac:dyDescent="0.25">
      <c r="A388" s="20">
        <v>41107</v>
      </c>
      <c r="B388">
        <v>2761</v>
      </c>
      <c r="C388">
        <v>2838</v>
      </c>
      <c r="D388">
        <v>2683</v>
      </c>
      <c r="E388">
        <v>2703</v>
      </c>
      <c r="F388">
        <v>2703</v>
      </c>
      <c r="G388">
        <v>5900</v>
      </c>
    </row>
    <row r="389" spans="1:7" x14ac:dyDescent="0.25">
      <c r="A389" s="20">
        <v>41108</v>
      </c>
      <c r="B389">
        <v>2715</v>
      </c>
      <c r="C389">
        <v>2748</v>
      </c>
      <c r="D389">
        <v>2659</v>
      </c>
      <c r="E389">
        <v>2733</v>
      </c>
      <c r="F389">
        <v>2733</v>
      </c>
      <c r="G389">
        <v>4000</v>
      </c>
    </row>
    <row r="390" spans="1:7" x14ac:dyDescent="0.25">
      <c r="A390" s="20">
        <v>41109</v>
      </c>
      <c r="B390">
        <v>2709</v>
      </c>
      <c r="C390">
        <v>2775</v>
      </c>
      <c r="D390">
        <v>2665</v>
      </c>
      <c r="E390">
        <v>2665</v>
      </c>
      <c r="F390">
        <v>2665</v>
      </c>
      <c r="G390">
        <v>4500</v>
      </c>
    </row>
    <row r="391" spans="1:7" x14ac:dyDescent="0.25">
      <c r="A391" s="20">
        <v>41110</v>
      </c>
      <c r="B391">
        <v>2748</v>
      </c>
      <c r="C391">
        <v>2836</v>
      </c>
      <c r="D391">
        <v>2711</v>
      </c>
      <c r="E391">
        <v>2810</v>
      </c>
      <c r="F391">
        <v>2810</v>
      </c>
      <c r="G391">
        <v>8500</v>
      </c>
    </row>
    <row r="392" spans="1:7" x14ac:dyDescent="0.25">
      <c r="A392" s="20">
        <v>41113</v>
      </c>
      <c r="B392">
        <v>3033</v>
      </c>
      <c r="C392">
        <v>3128</v>
      </c>
      <c r="D392">
        <v>2940</v>
      </c>
      <c r="E392">
        <v>2988</v>
      </c>
      <c r="F392">
        <v>2988</v>
      </c>
      <c r="G392">
        <v>13000</v>
      </c>
    </row>
    <row r="393" spans="1:7" x14ac:dyDescent="0.25">
      <c r="A393" s="20">
        <v>41114</v>
      </c>
      <c r="B393">
        <v>2992</v>
      </c>
      <c r="C393">
        <v>3209</v>
      </c>
      <c r="D393">
        <v>2988</v>
      </c>
      <c r="E393">
        <v>3116</v>
      </c>
      <c r="F393">
        <v>3116</v>
      </c>
      <c r="G393">
        <v>12200</v>
      </c>
    </row>
    <row r="394" spans="1:7" x14ac:dyDescent="0.25">
      <c r="A394" s="20">
        <v>41115</v>
      </c>
      <c r="B394">
        <v>3098</v>
      </c>
      <c r="C394">
        <v>3212</v>
      </c>
      <c r="D394">
        <v>3026</v>
      </c>
      <c r="E394">
        <v>3080</v>
      </c>
      <c r="F394">
        <v>3080</v>
      </c>
      <c r="G394">
        <v>10500</v>
      </c>
    </row>
    <row r="395" spans="1:7" x14ac:dyDescent="0.25">
      <c r="A395" s="20">
        <v>41116</v>
      </c>
      <c r="B395">
        <v>2889</v>
      </c>
      <c r="C395">
        <v>2950</v>
      </c>
      <c r="D395">
        <v>2834</v>
      </c>
      <c r="E395">
        <v>2846</v>
      </c>
      <c r="F395">
        <v>2846</v>
      </c>
      <c r="G395">
        <v>12000</v>
      </c>
    </row>
    <row r="396" spans="1:7" x14ac:dyDescent="0.25">
      <c r="A396" s="20">
        <v>41117</v>
      </c>
      <c r="B396">
        <v>2723</v>
      </c>
      <c r="C396">
        <v>2797</v>
      </c>
      <c r="D396">
        <v>2710</v>
      </c>
      <c r="E396">
        <v>2766</v>
      </c>
      <c r="F396">
        <v>2766</v>
      </c>
      <c r="G396">
        <v>9100</v>
      </c>
    </row>
    <row r="397" spans="1:7" x14ac:dyDescent="0.25">
      <c r="A397" s="20">
        <v>41120</v>
      </c>
      <c r="B397">
        <v>2743</v>
      </c>
      <c r="C397">
        <v>2827</v>
      </c>
      <c r="D397">
        <v>2709</v>
      </c>
      <c r="E397">
        <v>2818</v>
      </c>
      <c r="F397">
        <v>2818</v>
      </c>
      <c r="G397">
        <v>10900</v>
      </c>
    </row>
    <row r="398" spans="1:7" x14ac:dyDescent="0.25">
      <c r="A398" s="20">
        <v>41121</v>
      </c>
      <c r="B398">
        <v>2875</v>
      </c>
      <c r="C398">
        <v>2908</v>
      </c>
      <c r="D398">
        <v>2819</v>
      </c>
      <c r="E398">
        <v>2902</v>
      </c>
      <c r="F398">
        <v>2902</v>
      </c>
      <c r="G398">
        <v>9100</v>
      </c>
    </row>
    <row r="399" spans="1:7" x14ac:dyDescent="0.25">
      <c r="A399" s="20">
        <v>41122</v>
      </c>
      <c r="B399">
        <v>2849</v>
      </c>
      <c r="C399">
        <v>2905</v>
      </c>
      <c r="D399">
        <v>2803</v>
      </c>
      <c r="E399">
        <v>2838</v>
      </c>
      <c r="F399">
        <v>2838</v>
      </c>
      <c r="G399">
        <v>10200</v>
      </c>
    </row>
    <row r="400" spans="1:7" x14ac:dyDescent="0.25">
      <c r="A400" s="20">
        <v>41123</v>
      </c>
      <c r="B400">
        <v>2904</v>
      </c>
      <c r="C400">
        <v>2938</v>
      </c>
      <c r="D400">
        <v>2775</v>
      </c>
      <c r="E400">
        <v>2777</v>
      </c>
      <c r="F400">
        <v>2777</v>
      </c>
      <c r="G400">
        <v>12700</v>
      </c>
    </row>
    <row r="401" spans="1:7" x14ac:dyDescent="0.25">
      <c r="A401" s="20">
        <v>41124</v>
      </c>
      <c r="B401">
        <v>2667</v>
      </c>
      <c r="C401">
        <v>2686</v>
      </c>
      <c r="D401">
        <v>2583</v>
      </c>
      <c r="E401">
        <v>2587</v>
      </c>
      <c r="F401">
        <v>2587</v>
      </c>
      <c r="G401">
        <v>12100</v>
      </c>
    </row>
    <row r="402" spans="1:7" x14ac:dyDescent="0.25">
      <c r="A402" s="20">
        <v>41127</v>
      </c>
      <c r="B402">
        <v>2546</v>
      </c>
      <c r="C402">
        <v>2562</v>
      </c>
      <c r="D402">
        <v>2493</v>
      </c>
      <c r="E402">
        <v>2529</v>
      </c>
      <c r="F402">
        <v>2529</v>
      </c>
      <c r="G402">
        <v>11600</v>
      </c>
    </row>
    <row r="403" spans="1:7" x14ac:dyDescent="0.25">
      <c r="A403" s="20">
        <v>41128</v>
      </c>
      <c r="B403">
        <v>2486</v>
      </c>
      <c r="C403">
        <v>2599</v>
      </c>
      <c r="D403">
        <v>2472</v>
      </c>
      <c r="E403">
        <v>2595</v>
      </c>
      <c r="F403">
        <v>2595</v>
      </c>
      <c r="G403">
        <v>6100</v>
      </c>
    </row>
    <row r="404" spans="1:7" x14ac:dyDescent="0.25">
      <c r="A404" s="20">
        <v>41129</v>
      </c>
      <c r="B404">
        <v>2589</v>
      </c>
      <c r="C404">
        <v>2604</v>
      </c>
      <c r="D404">
        <v>2482</v>
      </c>
      <c r="E404">
        <v>2490</v>
      </c>
      <c r="F404">
        <v>2490</v>
      </c>
      <c r="G404">
        <v>6200</v>
      </c>
    </row>
    <row r="405" spans="1:7" x14ac:dyDescent="0.25">
      <c r="A405" s="20">
        <v>41130</v>
      </c>
      <c r="B405">
        <v>2504</v>
      </c>
      <c r="C405">
        <v>2530</v>
      </c>
      <c r="D405">
        <v>2448</v>
      </c>
      <c r="E405">
        <v>2478</v>
      </c>
      <c r="F405">
        <v>2478</v>
      </c>
      <c r="G405">
        <v>5300</v>
      </c>
    </row>
    <row r="406" spans="1:7" x14ac:dyDescent="0.25">
      <c r="A406" s="20">
        <v>41131</v>
      </c>
      <c r="B406">
        <v>2503</v>
      </c>
      <c r="C406">
        <v>2515</v>
      </c>
      <c r="D406">
        <v>2428</v>
      </c>
      <c r="E406">
        <v>2431</v>
      </c>
      <c r="F406">
        <v>2431</v>
      </c>
      <c r="G406">
        <v>6000</v>
      </c>
    </row>
    <row r="407" spans="1:7" x14ac:dyDescent="0.25">
      <c r="A407" s="20">
        <v>41134</v>
      </c>
      <c r="B407">
        <v>2436</v>
      </c>
      <c r="C407">
        <v>2445</v>
      </c>
      <c r="D407">
        <v>2366</v>
      </c>
      <c r="E407">
        <v>2366</v>
      </c>
      <c r="F407">
        <v>2366</v>
      </c>
      <c r="G407">
        <v>9300</v>
      </c>
    </row>
    <row r="408" spans="1:7" x14ac:dyDescent="0.25">
      <c r="A408" s="20">
        <v>41135</v>
      </c>
      <c r="B408">
        <v>2380</v>
      </c>
      <c r="C408">
        <v>2502</v>
      </c>
      <c r="D408">
        <v>2370</v>
      </c>
      <c r="E408">
        <v>2500</v>
      </c>
      <c r="F408">
        <v>2500</v>
      </c>
      <c r="G408">
        <v>10500</v>
      </c>
    </row>
    <row r="409" spans="1:7" x14ac:dyDescent="0.25">
      <c r="A409" s="20">
        <v>41136</v>
      </c>
      <c r="B409">
        <v>2502</v>
      </c>
      <c r="C409">
        <v>2515</v>
      </c>
      <c r="D409">
        <v>2440</v>
      </c>
      <c r="E409">
        <v>2497</v>
      </c>
      <c r="F409">
        <v>2497</v>
      </c>
      <c r="G409">
        <v>8800</v>
      </c>
    </row>
    <row r="410" spans="1:7" x14ac:dyDescent="0.25">
      <c r="A410" s="20">
        <v>41137</v>
      </c>
      <c r="B410">
        <v>2488</v>
      </c>
      <c r="C410">
        <v>2534</v>
      </c>
      <c r="D410">
        <v>2446</v>
      </c>
      <c r="E410">
        <v>2446</v>
      </c>
      <c r="F410">
        <v>2446</v>
      </c>
      <c r="G410">
        <v>11300</v>
      </c>
    </row>
    <row r="411" spans="1:7" x14ac:dyDescent="0.25">
      <c r="A411" s="20">
        <v>41138</v>
      </c>
      <c r="B411">
        <v>2425</v>
      </c>
      <c r="C411">
        <v>2459</v>
      </c>
      <c r="D411">
        <v>2360</v>
      </c>
      <c r="E411">
        <v>2378</v>
      </c>
      <c r="F411">
        <v>2378</v>
      </c>
      <c r="G411">
        <v>13000</v>
      </c>
    </row>
    <row r="412" spans="1:7" x14ac:dyDescent="0.25">
      <c r="A412" s="20">
        <v>41141</v>
      </c>
      <c r="B412">
        <v>2399</v>
      </c>
      <c r="C412">
        <v>2440</v>
      </c>
      <c r="D412">
        <v>2374</v>
      </c>
      <c r="E412">
        <v>2382</v>
      </c>
      <c r="F412">
        <v>2382</v>
      </c>
      <c r="G412">
        <v>6000</v>
      </c>
    </row>
    <row r="413" spans="1:7" x14ac:dyDescent="0.25">
      <c r="A413" s="20">
        <v>41142</v>
      </c>
      <c r="B413">
        <v>2349</v>
      </c>
      <c r="C413">
        <v>2466</v>
      </c>
      <c r="D413">
        <v>2341</v>
      </c>
      <c r="E413">
        <v>2445</v>
      </c>
      <c r="F413">
        <v>2445</v>
      </c>
      <c r="G413">
        <v>16200</v>
      </c>
    </row>
    <row r="414" spans="1:7" x14ac:dyDescent="0.25">
      <c r="A414" s="20">
        <v>41143</v>
      </c>
      <c r="B414">
        <v>2486</v>
      </c>
      <c r="C414">
        <v>2514</v>
      </c>
      <c r="D414">
        <v>2435</v>
      </c>
      <c r="E414">
        <v>2461</v>
      </c>
      <c r="F414">
        <v>2461</v>
      </c>
      <c r="G414">
        <v>6700</v>
      </c>
    </row>
    <row r="415" spans="1:7" x14ac:dyDescent="0.25">
      <c r="A415" s="20">
        <v>41144</v>
      </c>
      <c r="B415">
        <v>2478</v>
      </c>
      <c r="C415">
        <v>2546</v>
      </c>
      <c r="D415">
        <v>2469</v>
      </c>
      <c r="E415">
        <v>2512</v>
      </c>
      <c r="F415">
        <v>2512</v>
      </c>
      <c r="G415">
        <v>8500</v>
      </c>
    </row>
    <row r="416" spans="1:7" x14ac:dyDescent="0.25">
      <c r="A416" s="20">
        <v>41145</v>
      </c>
      <c r="B416">
        <v>2547</v>
      </c>
      <c r="C416">
        <v>2549</v>
      </c>
      <c r="D416">
        <v>2391</v>
      </c>
      <c r="E416">
        <v>2412</v>
      </c>
      <c r="F416">
        <v>2412</v>
      </c>
      <c r="G416">
        <v>9200</v>
      </c>
    </row>
    <row r="417" spans="1:7" x14ac:dyDescent="0.25">
      <c r="A417" s="20">
        <v>41148</v>
      </c>
      <c r="B417">
        <v>2391</v>
      </c>
      <c r="C417">
        <v>2435</v>
      </c>
      <c r="D417">
        <v>2371</v>
      </c>
      <c r="E417">
        <v>2432</v>
      </c>
      <c r="F417">
        <v>2432</v>
      </c>
      <c r="G417">
        <v>8800</v>
      </c>
    </row>
    <row r="418" spans="1:7" x14ac:dyDescent="0.25">
      <c r="A418" s="20">
        <v>41149</v>
      </c>
      <c r="B418">
        <v>2464</v>
      </c>
      <c r="C418">
        <v>2480</v>
      </c>
      <c r="D418">
        <v>2429</v>
      </c>
      <c r="E418">
        <v>2476</v>
      </c>
      <c r="F418">
        <v>2476</v>
      </c>
      <c r="G418">
        <v>8400</v>
      </c>
    </row>
    <row r="419" spans="1:7" x14ac:dyDescent="0.25">
      <c r="A419" s="20">
        <v>41150</v>
      </c>
      <c r="B419">
        <v>2465</v>
      </c>
      <c r="C419">
        <v>2488</v>
      </c>
      <c r="D419">
        <v>2418</v>
      </c>
      <c r="E419">
        <v>2485</v>
      </c>
      <c r="F419">
        <v>2485</v>
      </c>
      <c r="G419">
        <v>6800</v>
      </c>
    </row>
    <row r="420" spans="1:7" x14ac:dyDescent="0.25">
      <c r="A420" s="20">
        <v>41151</v>
      </c>
      <c r="B420">
        <v>2536</v>
      </c>
      <c r="C420">
        <v>2561</v>
      </c>
      <c r="D420">
        <v>2505</v>
      </c>
      <c r="E420">
        <v>2539</v>
      </c>
      <c r="F420">
        <v>2539</v>
      </c>
      <c r="G420">
        <v>6100</v>
      </c>
    </row>
    <row r="421" spans="1:7" x14ac:dyDescent="0.25">
      <c r="A421" s="20">
        <v>41152</v>
      </c>
      <c r="B421">
        <v>2490</v>
      </c>
      <c r="C421">
        <v>2550</v>
      </c>
      <c r="D421">
        <v>2435</v>
      </c>
      <c r="E421">
        <v>2454</v>
      </c>
      <c r="F421">
        <v>2454</v>
      </c>
      <c r="G421">
        <v>11600</v>
      </c>
    </row>
    <row r="422" spans="1:7" x14ac:dyDescent="0.25">
      <c r="A422" s="20">
        <v>41156</v>
      </c>
      <c r="B422">
        <v>2460</v>
      </c>
      <c r="C422">
        <v>2501</v>
      </c>
      <c r="D422">
        <v>2426</v>
      </c>
      <c r="E422">
        <v>2434</v>
      </c>
      <c r="F422">
        <v>2434</v>
      </c>
      <c r="G422">
        <v>8300</v>
      </c>
    </row>
    <row r="423" spans="1:7" x14ac:dyDescent="0.25">
      <c r="A423" s="20">
        <v>41157</v>
      </c>
      <c r="B423">
        <v>2424</v>
      </c>
      <c r="C423">
        <v>2433</v>
      </c>
      <c r="D423">
        <v>2353</v>
      </c>
      <c r="E423">
        <v>2368</v>
      </c>
      <c r="F423">
        <v>2368</v>
      </c>
      <c r="G423">
        <v>7900</v>
      </c>
    </row>
    <row r="424" spans="1:7" x14ac:dyDescent="0.25">
      <c r="A424" s="20">
        <v>41158</v>
      </c>
      <c r="B424">
        <v>2312</v>
      </c>
      <c r="C424">
        <v>2314</v>
      </c>
      <c r="D424">
        <v>2121</v>
      </c>
      <c r="E424">
        <v>2124</v>
      </c>
      <c r="F424">
        <v>2124</v>
      </c>
      <c r="G424">
        <v>17800</v>
      </c>
    </row>
    <row r="425" spans="1:7" x14ac:dyDescent="0.25">
      <c r="A425" s="20">
        <v>41159</v>
      </c>
      <c r="B425">
        <v>2081</v>
      </c>
      <c r="C425">
        <v>2086</v>
      </c>
      <c r="D425">
        <v>1995</v>
      </c>
      <c r="E425">
        <v>2002</v>
      </c>
      <c r="F425">
        <v>2002</v>
      </c>
      <c r="G425">
        <v>8400</v>
      </c>
    </row>
    <row r="426" spans="1:7" x14ac:dyDescent="0.25">
      <c r="A426" s="20">
        <v>41162</v>
      </c>
      <c r="B426">
        <v>2032</v>
      </c>
      <c r="C426">
        <v>2119</v>
      </c>
      <c r="D426">
        <v>1967</v>
      </c>
      <c r="E426">
        <v>2113</v>
      </c>
      <c r="F426">
        <v>2113</v>
      </c>
      <c r="G426">
        <v>15800</v>
      </c>
    </row>
    <row r="427" spans="1:7" x14ac:dyDescent="0.25">
      <c r="A427" s="20">
        <v>41163</v>
      </c>
      <c r="B427">
        <v>2105</v>
      </c>
      <c r="C427">
        <v>2131</v>
      </c>
      <c r="D427">
        <v>2048</v>
      </c>
      <c r="E427">
        <v>2100</v>
      </c>
      <c r="F427">
        <v>2100</v>
      </c>
      <c r="G427">
        <v>9800</v>
      </c>
    </row>
    <row r="428" spans="1:7" x14ac:dyDescent="0.25">
      <c r="A428" s="20">
        <v>41164</v>
      </c>
      <c r="B428">
        <v>2054</v>
      </c>
      <c r="C428">
        <v>2106</v>
      </c>
      <c r="D428">
        <v>2026</v>
      </c>
      <c r="E428">
        <v>2041</v>
      </c>
      <c r="F428">
        <v>2041</v>
      </c>
      <c r="G428">
        <v>8200</v>
      </c>
    </row>
    <row r="429" spans="1:7" x14ac:dyDescent="0.25">
      <c r="A429" s="20">
        <v>41165</v>
      </c>
      <c r="B429">
        <v>2040</v>
      </c>
      <c r="C429">
        <v>2074</v>
      </c>
      <c r="D429">
        <v>1875</v>
      </c>
      <c r="E429">
        <v>1892</v>
      </c>
      <c r="F429">
        <v>1892</v>
      </c>
      <c r="G429">
        <v>16000</v>
      </c>
    </row>
    <row r="430" spans="1:7" x14ac:dyDescent="0.25">
      <c r="A430" s="20">
        <v>41166</v>
      </c>
      <c r="B430">
        <v>1852</v>
      </c>
      <c r="C430">
        <v>1966</v>
      </c>
      <c r="D430">
        <v>1820</v>
      </c>
      <c r="E430">
        <v>1949</v>
      </c>
      <c r="F430">
        <v>1949</v>
      </c>
      <c r="G430">
        <v>15500</v>
      </c>
    </row>
    <row r="431" spans="1:7" x14ac:dyDescent="0.25">
      <c r="A431" s="20">
        <v>41169</v>
      </c>
      <c r="B431">
        <v>1988</v>
      </c>
      <c r="C431">
        <v>1989</v>
      </c>
      <c r="D431">
        <v>1937</v>
      </c>
      <c r="E431">
        <v>1938</v>
      </c>
      <c r="F431">
        <v>1938</v>
      </c>
      <c r="G431">
        <v>13900</v>
      </c>
    </row>
    <row r="432" spans="1:7" x14ac:dyDescent="0.25">
      <c r="A432" s="20">
        <v>41170</v>
      </c>
      <c r="B432">
        <v>1950</v>
      </c>
      <c r="C432">
        <v>1971</v>
      </c>
      <c r="D432">
        <v>1882</v>
      </c>
      <c r="E432">
        <v>1891</v>
      </c>
      <c r="F432">
        <v>1891</v>
      </c>
      <c r="G432">
        <v>18700</v>
      </c>
    </row>
    <row r="433" spans="1:7" x14ac:dyDescent="0.25">
      <c r="A433" s="20">
        <v>41171</v>
      </c>
      <c r="B433">
        <v>1853</v>
      </c>
      <c r="C433">
        <v>1895</v>
      </c>
      <c r="D433">
        <v>1848</v>
      </c>
      <c r="E433">
        <v>1886</v>
      </c>
      <c r="F433">
        <v>1886</v>
      </c>
      <c r="G433">
        <v>9500</v>
      </c>
    </row>
    <row r="434" spans="1:7" x14ac:dyDescent="0.25">
      <c r="A434" s="20">
        <v>41172</v>
      </c>
      <c r="B434">
        <v>1900</v>
      </c>
      <c r="C434">
        <v>1933</v>
      </c>
      <c r="D434">
        <v>1864</v>
      </c>
      <c r="E434">
        <v>1866</v>
      </c>
      <c r="F434">
        <v>1866</v>
      </c>
      <c r="G434">
        <v>11500</v>
      </c>
    </row>
    <row r="435" spans="1:7" x14ac:dyDescent="0.25">
      <c r="A435" s="20">
        <v>41173</v>
      </c>
      <c r="B435">
        <v>1866</v>
      </c>
      <c r="C435">
        <v>1884</v>
      </c>
      <c r="D435">
        <v>1828</v>
      </c>
      <c r="E435">
        <v>1855</v>
      </c>
      <c r="F435">
        <v>1855</v>
      </c>
      <c r="G435">
        <v>9400</v>
      </c>
    </row>
    <row r="436" spans="1:7" x14ac:dyDescent="0.25">
      <c r="A436" s="20">
        <v>41176</v>
      </c>
      <c r="B436">
        <v>1874</v>
      </c>
      <c r="C436">
        <v>1883</v>
      </c>
      <c r="D436">
        <v>1812</v>
      </c>
      <c r="E436">
        <v>1829</v>
      </c>
      <c r="F436">
        <v>1829</v>
      </c>
      <c r="G436">
        <v>9100</v>
      </c>
    </row>
    <row r="437" spans="1:7" x14ac:dyDescent="0.25">
      <c r="A437" s="20">
        <v>41177</v>
      </c>
      <c r="B437">
        <v>1810</v>
      </c>
      <c r="C437">
        <v>1972</v>
      </c>
      <c r="D437">
        <v>1808</v>
      </c>
      <c r="E437">
        <v>1969</v>
      </c>
      <c r="F437">
        <v>1969</v>
      </c>
      <c r="G437">
        <v>12900</v>
      </c>
    </row>
    <row r="438" spans="1:7" x14ac:dyDescent="0.25">
      <c r="A438" s="20">
        <v>41178</v>
      </c>
      <c r="B438">
        <v>2005</v>
      </c>
      <c r="C438">
        <v>2087</v>
      </c>
      <c r="D438">
        <v>1977</v>
      </c>
      <c r="E438">
        <v>2047</v>
      </c>
      <c r="F438">
        <v>2047</v>
      </c>
      <c r="G438">
        <v>14600</v>
      </c>
    </row>
    <row r="439" spans="1:7" x14ac:dyDescent="0.25">
      <c r="A439" s="20">
        <v>41179</v>
      </c>
      <c r="B439">
        <v>1978</v>
      </c>
      <c r="C439">
        <v>2010</v>
      </c>
      <c r="D439">
        <v>1856</v>
      </c>
      <c r="E439">
        <v>1863</v>
      </c>
      <c r="F439">
        <v>1863</v>
      </c>
      <c r="G439">
        <v>12600</v>
      </c>
    </row>
    <row r="440" spans="1:7" x14ac:dyDescent="0.25">
      <c r="A440" s="20">
        <v>41180</v>
      </c>
      <c r="B440">
        <v>1905</v>
      </c>
      <c r="C440">
        <v>1935</v>
      </c>
      <c r="D440">
        <v>1859</v>
      </c>
      <c r="E440">
        <v>1922</v>
      </c>
      <c r="F440">
        <v>1922</v>
      </c>
      <c r="G440">
        <v>7000</v>
      </c>
    </row>
    <row r="441" spans="1:7" x14ac:dyDescent="0.25">
      <c r="A441" s="20">
        <v>41183</v>
      </c>
      <c r="B441">
        <v>1873</v>
      </c>
      <c r="C441">
        <v>1950</v>
      </c>
      <c r="D441">
        <v>1822</v>
      </c>
      <c r="E441">
        <v>1937</v>
      </c>
      <c r="F441">
        <v>1937</v>
      </c>
      <c r="G441">
        <v>7100</v>
      </c>
    </row>
    <row r="442" spans="1:7" x14ac:dyDescent="0.25">
      <c r="A442" s="20">
        <v>41184</v>
      </c>
      <c r="B442">
        <v>1910</v>
      </c>
      <c r="C442">
        <v>1965</v>
      </c>
      <c r="D442">
        <v>1896</v>
      </c>
      <c r="E442">
        <v>1897</v>
      </c>
      <c r="F442">
        <v>1897</v>
      </c>
      <c r="G442">
        <v>5900</v>
      </c>
    </row>
    <row r="443" spans="1:7" x14ac:dyDescent="0.25">
      <c r="A443" s="20">
        <v>41185</v>
      </c>
      <c r="B443">
        <v>1904</v>
      </c>
      <c r="C443">
        <v>1945</v>
      </c>
      <c r="D443">
        <v>1868</v>
      </c>
      <c r="E443">
        <v>1889</v>
      </c>
      <c r="F443">
        <v>1889</v>
      </c>
      <c r="G443">
        <v>3900</v>
      </c>
    </row>
    <row r="444" spans="1:7" x14ac:dyDescent="0.25">
      <c r="A444" s="20">
        <v>41186</v>
      </c>
      <c r="B444">
        <v>1876</v>
      </c>
      <c r="C444">
        <v>1887</v>
      </c>
      <c r="D444">
        <v>1844</v>
      </c>
      <c r="E444">
        <v>1844</v>
      </c>
      <c r="F444">
        <v>1844</v>
      </c>
      <c r="G444">
        <v>6600</v>
      </c>
    </row>
    <row r="445" spans="1:7" x14ac:dyDescent="0.25">
      <c r="A445" s="20">
        <v>41187</v>
      </c>
      <c r="B445">
        <v>1788</v>
      </c>
      <c r="C445">
        <v>1843</v>
      </c>
      <c r="D445">
        <v>1766</v>
      </c>
      <c r="E445">
        <v>1819</v>
      </c>
      <c r="F445">
        <v>1819</v>
      </c>
      <c r="G445">
        <v>11500</v>
      </c>
    </row>
    <row r="446" spans="1:7" x14ac:dyDescent="0.25">
      <c r="A446" s="20">
        <v>41190</v>
      </c>
      <c r="B446">
        <v>1845</v>
      </c>
      <c r="C446">
        <v>1860</v>
      </c>
      <c r="D446">
        <v>1824</v>
      </c>
      <c r="E446">
        <v>1839</v>
      </c>
      <c r="F446">
        <v>1839</v>
      </c>
      <c r="G446">
        <v>5100</v>
      </c>
    </row>
    <row r="447" spans="1:7" x14ac:dyDescent="0.25">
      <c r="A447" s="20">
        <v>41191</v>
      </c>
      <c r="B447">
        <v>1845</v>
      </c>
      <c r="C447">
        <v>1931</v>
      </c>
      <c r="D447">
        <v>1836</v>
      </c>
      <c r="E447">
        <v>1921</v>
      </c>
      <c r="F447">
        <v>1921</v>
      </c>
      <c r="G447">
        <v>7800</v>
      </c>
    </row>
    <row r="448" spans="1:7" x14ac:dyDescent="0.25">
      <c r="A448" s="20">
        <v>41192</v>
      </c>
      <c r="B448">
        <v>1902</v>
      </c>
      <c r="C448">
        <v>1942</v>
      </c>
      <c r="D448">
        <v>1888</v>
      </c>
      <c r="E448">
        <v>1897</v>
      </c>
      <c r="F448">
        <v>1897</v>
      </c>
      <c r="G448">
        <v>6500</v>
      </c>
    </row>
    <row r="449" spans="1:7" x14ac:dyDescent="0.25">
      <c r="A449" s="20">
        <v>41193</v>
      </c>
      <c r="B449">
        <v>1871</v>
      </c>
      <c r="C449">
        <v>1887</v>
      </c>
      <c r="D449">
        <v>1848</v>
      </c>
      <c r="E449">
        <v>1872</v>
      </c>
      <c r="F449">
        <v>1872</v>
      </c>
      <c r="G449">
        <v>5400</v>
      </c>
    </row>
    <row r="450" spans="1:7" x14ac:dyDescent="0.25">
      <c r="A450" s="20">
        <v>41194</v>
      </c>
      <c r="B450">
        <v>1844</v>
      </c>
      <c r="C450">
        <v>1903</v>
      </c>
      <c r="D450">
        <v>1825</v>
      </c>
      <c r="E450">
        <v>1892</v>
      </c>
      <c r="F450">
        <v>1892</v>
      </c>
      <c r="G450">
        <v>8100</v>
      </c>
    </row>
    <row r="451" spans="1:7" x14ac:dyDescent="0.25">
      <c r="A451" s="20">
        <v>41197</v>
      </c>
      <c r="B451">
        <v>1877</v>
      </c>
      <c r="C451">
        <v>1912</v>
      </c>
      <c r="D451">
        <v>1820</v>
      </c>
      <c r="E451">
        <v>1823</v>
      </c>
      <c r="F451">
        <v>1823</v>
      </c>
      <c r="G451">
        <v>8400</v>
      </c>
    </row>
    <row r="452" spans="1:7" x14ac:dyDescent="0.25">
      <c r="A452" s="20">
        <v>41198</v>
      </c>
      <c r="B452">
        <v>1794</v>
      </c>
      <c r="C452">
        <v>1808</v>
      </c>
      <c r="D452">
        <v>1775</v>
      </c>
      <c r="E452">
        <v>1782</v>
      </c>
      <c r="F452">
        <v>1782</v>
      </c>
      <c r="G452">
        <v>12700</v>
      </c>
    </row>
    <row r="453" spans="1:7" x14ac:dyDescent="0.25">
      <c r="A453" s="20">
        <v>41199</v>
      </c>
      <c r="B453">
        <v>1778</v>
      </c>
      <c r="C453">
        <v>1801</v>
      </c>
      <c r="D453">
        <v>1749</v>
      </c>
      <c r="E453">
        <v>1762</v>
      </c>
      <c r="F453">
        <v>1762</v>
      </c>
      <c r="G453">
        <v>9100</v>
      </c>
    </row>
    <row r="454" spans="1:7" x14ac:dyDescent="0.25">
      <c r="A454" s="20">
        <v>41200</v>
      </c>
      <c r="B454">
        <v>1771</v>
      </c>
      <c r="C454">
        <v>1782</v>
      </c>
      <c r="D454">
        <v>1733</v>
      </c>
      <c r="E454">
        <v>1756</v>
      </c>
      <c r="F454">
        <v>1756</v>
      </c>
      <c r="G454">
        <v>8800</v>
      </c>
    </row>
    <row r="455" spans="1:7" x14ac:dyDescent="0.25">
      <c r="A455" s="20">
        <v>41201</v>
      </c>
      <c r="B455">
        <v>1772</v>
      </c>
      <c r="C455">
        <v>1889</v>
      </c>
      <c r="D455">
        <v>1770</v>
      </c>
      <c r="E455">
        <v>1868</v>
      </c>
      <c r="F455">
        <v>1868</v>
      </c>
      <c r="G455">
        <v>15400</v>
      </c>
    </row>
    <row r="456" spans="1:7" x14ac:dyDescent="0.25">
      <c r="A456" s="20">
        <v>41204</v>
      </c>
      <c r="B456">
        <v>1862</v>
      </c>
      <c r="C456">
        <v>1920</v>
      </c>
      <c r="D456">
        <v>1844</v>
      </c>
      <c r="E456">
        <v>1846</v>
      </c>
      <c r="F456">
        <v>1846</v>
      </c>
      <c r="G456">
        <v>9400</v>
      </c>
    </row>
    <row r="457" spans="1:7" x14ac:dyDescent="0.25">
      <c r="A457" s="20">
        <v>41205</v>
      </c>
      <c r="B457">
        <v>1947</v>
      </c>
      <c r="C457">
        <v>2014</v>
      </c>
      <c r="D457">
        <v>1938</v>
      </c>
      <c r="E457">
        <v>1990</v>
      </c>
      <c r="F457">
        <v>1990</v>
      </c>
      <c r="G457">
        <v>13800</v>
      </c>
    </row>
    <row r="458" spans="1:7" x14ac:dyDescent="0.25">
      <c r="A458" s="20">
        <v>41206</v>
      </c>
      <c r="B458">
        <v>1959</v>
      </c>
      <c r="C458">
        <v>2014</v>
      </c>
      <c r="D458">
        <v>1955</v>
      </c>
      <c r="E458">
        <v>2001</v>
      </c>
      <c r="F458">
        <v>2001</v>
      </c>
      <c r="G458">
        <v>8700</v>
      </c>
    </row>
    <row r="459" spans="1:7" x14ac:dyDescent="0.25">
      <c r="A459" s="20">
        <v>41207</v>
      </c>
      <c r="B459">
        <v>1931</v>
      </c>
      <c r="C459">
        <v>1995</v>
      </c>
      <c r="D459">
        <v>1922</v>
      </c>
      <c r="E459">
        <v>1948</v>
      </c>
      <c r="F459">
        <v>1948</v>
      </c>
      <c r="G459">
        <v>12200</v>
      </c>
    </row>
    <row r="460" spans="1:7" x14ac:dyDescent="0.25">
      <c r="A460" s="20">
        <v>41208</v>
      </c>
      <c r="B460">
        <v>1946</v>
      </c>
      <c r="C460">
        <v>1994</v>
      </c>
      <c r="D460">
        <v>1912</v>
      </c>
      <c r="E460">
        <v>1942</v>
      </c>
      <c r="F460">
        <v>1942</v>
      </c>
      <c r="G460">
        <v>10400</v>
      </c>
    </row>
    <row r="461" spans="1:7" x14ac:dyDescent="0.25">
      <c r="A461" s="20">
        <v>41213</v>
      </c>
      <c r="B461">
        <v>1900</v>
      </c>
      <c r="C461">
        <v>1997</v>
      </c>
      <c r="D461">
        <v>1898</v>
      </c>
      <c r="E461">
        <v>1975</v>
      </c>
      <c r="F461">
        <v>1975</v>
      </c>
      <c r="G461">
        <v>8400</v>
      </c>
    </row>
    <row r="462" spans="1:7" x14ac:dyDescent="0.25">
      <c r="A462" s="20">
        <v>41214</v>
      </c>
      <c r="B462">
        <v>1959</v>
      </c>
      <c r="C462">
        <v>1963</v>
      </c>
      <c r="D462">
        <v>1817</v>
      </c>
      <c r="E462">
        <v>1818</v>
      </c>
      <c r="F462">
        <v>1818</v>
      </c>
      <c r="G462">
        <v>11500</v>
      </c>
    </row>
    <row r="463" spans="1:7" x14ac:dyDescent="0.25">
      <c r="A463" s="20">
        <v>41215</v>
      </c>
      <c r="B463">
        <v>1794</v>
      </c>
      <c r="C463">
        <v>1873</v>
      </c>
      <c r="D463">
        <v>1788</v>
      </c>
      <c r="E463">
        <v>1868</v>
      </c>
      <c r="F463">
        <v>1868</v>
      </c>
      <c r="G463">
        <v>11800</v>
      </c>
    </row>
    <row r="464" spans="1:7" x14ac:dyDescent="0.25">
      <c r="A464" s="20">
        <v>41218</v>
      </c>
      <c r="B464">
        <v>1889</v>
      </c>
      <c r="C464">
        <v>1945</v>
      </c>
      <c r="D464">
        <v>1879</v>
      </c>
      <c r="E464">
        <v>1899</v>
      </c>
      <c r="F464">
        <v>1899</v>
      </c>
      <c r="G464">
        <v>7500</v>
      </c>
    </row>
    <row r="465" spans="1:7" x14ac:dyDescent="0.25">
      <c r="A465" s="20">
        <v>41219</v>
      </c>
      <c r="B465">
        <v>1886</v>
      </c>
      <c r="C465">
        <v>1902</v>
      </c>
      <c r="D465">
        <v>1809</v>
      </c>
      <c r="E465">
        <v>1833</v>
      </c>
      <c r="F465">
        <v>1833</v>
      </c>
      <c r="G465">
        <v>8200</v>
      </c>
    </row>
    <row r="466" spans="1:7" x14ac:dyDescent="0.25">
      <c r="A466" s="20">
        <v>41220</v>
      </c>
      <c r="B466">
        <v>1876</v>
      </c>
      <c r="C466">
        <v>2000</v>
      </c>
      <c r="D466">
        <v>1861</v>
      </c>
      <c r="E466">
        <v>1977</v>
      </c>
      <c r="F466">
        <v>1977</v>
      </c>
      <c r="G466">
        <v>27200</v>
      </c>
    </row>
    <row r="467" spans="1:7" x14ac:dyDescent="0.25">
      <c r="A467" s="20">
        <v>41221</v>
      </c>
      <c r="B467">
        <v>1968</v>
      </c>
      <c r="C467">
        <v>2000</v>
      </c>
      <c r="D467">
        <v>1924</v>
      </c>
      <c r="E467">
        <v>1990</v>
      </c>
      <c r="F467">
        <v>1990</v>
      </c>
      <c r="G467">
        <v>10700</v>
      </c>
    </row>
    <row r="468" spans="1:7" x14ac:dyDescent="0.25">
      <c r="A468" s="20">
        <v>41222</v>
      </c>
      <c r="B468">
        <v>2010</v>
      </c>
      <c r="C468">
        <v>2012</v>
      </c>
      <c r="D468">
        <v>1925</v>
      </c>
      <c r="E468">
        <v>1988</v>
      </c>
      <c r="F468">
        <v>1988</v>
      </c>
      <c r="G468">
        <v>9600</v>
      </c>
    </row>
    <row r="469" spans="1:7" x14ac:dyDescent="0.25">
      <c r="A469" s="20">
        <v>41225</v>
      </c>
      <c r="B469">
        <v>1965</v>
      </c>
      <c r="C469">
        <v>1966</v>
      </c>
      <c r="D469">
        <v>1853</v>
      </c>
      <c r="E469">
        <v>1863</v>
      </c>
      <c r="F469">
        <v>1863</v>
      </c>
      <c r="G469">
        <v>6800</v>
      </c>
    </row>
    <row r="470" spans="1:7" x14ac:dyDescent="0.25">
      <c r="A470" s="20">
        <v>41226</v>
      </c>
      <c r="B470">
        <v>1903</v>
      </c>
      <c r="C470">
        <v>1914</v>
      </c>
      <c r="D470">
        <v>1816</v>
      </c>
      <c r="E470">
        <v>1864</v>
      </c>
      <c r="F470">
        <v>1864</v>
      </c>
      <c r="G470">
        <v>9300</v>
      </c>
    </row>
    <row r="471" spans="1:7" x14ac:dyDescent="0.25">
      <c r="A471" s="20">
        <v>41227</v>
      </c>
      <c r="B471">
        <v>1811</v>
      </c>
      <c r="C471">
        <v>1956</v>
      </c>
      <c r="D471">
        <v>1805</v>
      </c>
      <c r="E471">
        <v>1926</v>
      </c>
      <c r="F471">
        <v>1926</v>
      </c>
      <c r="G471">
        <v>10600</v>
      </c>
    </row>
    <row r="472" spans="1:7" x14ac:dyDescent="0.25">
      <c r="A472" s="20">
        <v>41228</v>
      </c>
      <c r="B472">
        <v>1927</v>
      </c>
      <c r="C472">
        <v>2005</v>
      </c>
      <c r="D472">
        <v>1891</v>
      </c>
      <c r="E472">
        <v>1943</v>
      </c>
      <c r="F472">
        <v>1943</v>
      </c>
      <c r="G472">
        <v>11500</v>
      </c>
    </row>
    <row r="473" spans="1:7" x14ac:dyDescent="0.25">
      <c r="A473" s="20">
        <v>41229</v>
      </c>
      <c r="B473">
        <v>1923</v>
      </c>
      <c r="C473">
        <v>1991</v>
      </c>
      <c r="D473">
        <v>1851</v>
      </c>
      <c r="E473">
        <v>1858</v>
      </c>
      <c r="F473">
        <v>1858</v>
      </c>
      <c r="G473">
        <v>9500</v>
      </c>
    </row>
    <row r="474" spans="1:7" x14ac:dyDescent="0.25">
      <c r="A474" s="20">
        <v>41232</v>
      </c>
      <c r="B474">
        <v>1789</v>
      </c>
      <c r="C474">
        <v>1789</v>
      </c>
      <c r="D474">
        <v>1693</v>
      </c>
      <c r="E474">
        <v>1696</v>
      </c>
      <c r="F474">
        <v>1696</v>
      </c>
      <c r="G474">
        <v>14400</v>
      </c>
    </row>
    <row r="475" spans="1:7" x14ac:dyDescent="0.25">
      <c r="A475" s="20">
        <v>41233</v>
      </c>
      <c r="B475">
        <v>1671</v>
      </c>
      <c r="C475">
        <v>1702</v>
      </c>
      <c r="D475">
        <v>1659</v>
      </c>
      <c r="E475">
        <v>1662</v>
      </c>
      <c r="F475">
        <v>1662</v>
      </c>
      <c r="G475">
        <v>10300</v>
      </c>
    </row>
    <row r="476" spans="1:7" x14ac:dyDescent="0.25">
      <c r="A476" s="20">
        <v>41234</v>
      </c>
      <c r="B476">
        <v>1655</v>
      </c>
      <c r="C476">
        <v>1689</v>
      </c>
      <c r="D476">
        <v>1631</v>
      </c>
      <c r="E476">
        <v>1675</v>
      </c>
      <c r="F476">
        <v>1675</v>
      </c>
      <c r="G476">
        <v>4900</v>
      </c>
    </row>
    <row r="477" spans="1:7" x14ac:dyDescent="0.25">
      <c r="A477" s="20">
        <v>41236</v>
      </c>
      <c r="B477">
        <v>1632</v>
      </c>
      <c r="C477">
        <v>1648</v>
      </c>
      <c r="D477">
        <v>1602</v>
      </c>
      <c r="E477">
        <v>1602</v>
      </c>
      <c r="F477">
        <v>1602</v>
      </c>
      <c r="G477">
        <v>3400</v>
      </c>
    </row>
    <row r="478" spans="1:7" x14ac:dyDescent="0.25">
      <c r="A478" s="20">
        <v>41239</v>
      </c>
      <c r="B478">
        <v>1631</v>
      </c>
      <c r="C478">
        <v>1640</v>
      </c>
      <c r="D478">
        <v>1587</v>
      </c>
      <c r="E478">
        <v>1587</v>
      </c>
      <c r="F478">
        <v>1587</v>
      </c>
      <c r="G478">
        <v>8300</v>
      </c>
    </row>
    <row r="479" spans="1:7" x14ac:dyDescent="0.25">
      <c r="A479" s="20">
        <v>41240</v>
      </c>
      <c r="B479">
        <v>1578</v>
      </c>
      <c r="C479">
        <v>1627</v>
      </c>
      <c r="D479">
        <v>1564</v>
      </c>
      <c r="E479">
        <v>1620</v>
      </c>
      <c r="F479">
        <v>1620</v>
      </c>
      <c r="G479">
        <v>7500</v>
      </c>
    </row>
    <row r="480" spans="1:7" x14ac:dyDescent="0.25">
      <c r="A480" s="20">
        <v>41241</v>
      </c>
      <c r="B480">
        <v>1649</v>
      </c>
      <c r="C480">
        <v>1681</v>
      </c>
      <c r="D480">
        <v>1572</v>
      </c>
      <c r="E480">
        <v>1574</v>
      </c>
      <c r="F480">
        <v>1574</v>
      </c>
      <c r="G480">
        <v>9300</v>
      </c>
    </row>
    <row r="481" spans="1:7" x14ac:dyDescent="0.25">
      <c r="A481" s="20">
        <v>41242</v>
      </c>
      <c r="B481">
        <v>1551</v>
      </c>
      <c r="C481">
        <v>1589</v>
      </c>
      <c r="D481">
        <v>1546</v>
      </c>
      <c r="E481">
        <v>1552</v>
      </c>
      <c r="F481">
        <v>1552</v>
      </c>
      <c r="G481">
        <v>6700</v>
      </c>
    </row>
    <row r="482" spans="1:7" x14ac:dyDescent="0.25">
      <c r="A482" s="20">
        <v>41243</v>
      </c>
      <c r="B482">
        <v>1540</v>
      </c>
      <c r="C482">
        <v>1597</v>
      </c>
      <c r="D482">
        <v>1540</v>
      </c>
      <c r="E482">
        <v>1580</v>
      </c>
      <c r="F482">
        <v>1580</v>
      </c>
      <c r="G482">
        <v>8000</v>
      </c>
    </row>
    <row r="483" spans="1:7" x14ac:dyDescent="0.25">
      <c r="A483" s="20">
        <v>41246</v>
      </c>
      <c r="B483">
        <v>1540</v>
      </c>
      <c r="C483">
        <v>1618</v>
      </c>
      <c r="D483">
        <v>1540</v>
      </c>
      <c r="E483">
        <v>1616</v>
      </c>
      <c r="F483">
        <v>1616</v>
      </c>
      <c r="G483">
        <v>4700</v>
      </c>
    </row>
    <row r="484" spans="1:7" x14ac:dyDescent="0.25">
      <c r="A484" s="20">
        <v>41247</v>
      </c>
      <c r="B484">
        <v>1626</v>
      </c>
      <c r="C484">
        <v>1666</v>
      </c>
      <c r="D484">
        <v>1603</v>
      </c>
      <c r="E484">
        <v>1644</v>
      </c>
      <c r="F484">
        <v>1644</v>
      </c>
      <c r="G484">
        <v>6900</v>
      </c>
    </row>
    <row r="485" spans="1:7" x14ac:dyDescent="0.25">
      <c r="A485" s="20">
        <v>41248</v>
      </c>
      <c r="B485">
        <v>1640</v>
      </c>
      <c r="C485">
        <v>1680</v>
      </c>
      <c r="D485">
        <v>1607</v>
      </c>
      <c r="E485">
        <v>1614</v>
      </c>
      <c r="F485">
        <v>1614</v>
      </c>
      <c r="G485">
        <v>6300</v>
      </c>
    </row>
    <row r="486" spans="1:7" x14ac:dyDescent="0.25">
      <c r="A486" s="20">
        <v>41249</v>
      </c>
      <c r="B486">
        <v>1615</v>
      </c>
      <c r="C486">
        <v>1647</v>
      </c>
      <c r="D486">
        <v>1609</v>
      </c>
      <c r="E486">
        <v>1633</v>
      </c>
      <c r="F486">
        <v>1633</v>
      </c>
      <c r="G486">
        <v>5700</v>
      </c>
    </row>
    <row r="487" spans="1:7" x14ac:dyDescent="0.25">
      <c r="A487" s="20">
        <v>41250</v>
      </c>
      <c r="B487">
        <v>1607</v>
      </c>
      <c r="C487">
        <v>1642</v>
      </c>
      <c r="D487">
        <v>1573</v>
      </c>
      <c r="E487">
        <v>1575</v>
      </c>
      <c r="F487">
        <v>1575</v>
      </c>
      <c r="G487">
        <v>5100</v>
      </c>
    </row>
    <row r="488" spans="1:7" x14ac:dyDescent="0.25">
      <c r="A488" s="20">
        <v>41253</v>
      </c>
      <c r="B488">
        <v>1590</v>
      </c>
      <c r="C488">
        <v>1610</v>
      </c>
      <c r="D488">
        <v>1581</v>
      </c>
      <c r="E488">
        <v>1598</v>
      </c>
      <c r="F488">
        <v>1598</v>
      </c>
      <c r="G488">
        <v>8300</v>
      </c>
    </row>
    <row r="489" spans="1:7" x14ac:dyDescent="0.25">
      <c r="A489" s="20">
        <v>41254</v>
      </c>
      <c r="B489">
        <v>1579</v>
      </c>
      <c r="C489">
        <v>1585</v>
      </c>
      <c r="D489">
        <v>1543</v>
      </c>
      <c r="E489">
        <v>1543</v>
      </c>
      <c r="F489">
        <v>1543</v>
      </c>
      <c r="G489">
        <v>9800</v>
      </c>
    </row>
    <row r="490" spans="1:7" x14ac:dyDescent="0.25">
      <c r="A490" s="20">
        <v>41255</v>
      </c>
      <c r="B490">
        <v>1539</v>
      </c>
      <c r="C490">
        <v>1586</v>
      </c>
      <c r="D490">
        <v>1529</v>
      </c>
      <c r="E490">
        <v>1584</v>
      </c>
      <c r="F490">
        <v>1584</v>
      </c>
      <c r="G490">
        <v>6500</v>
      </c>
    </row>
    <row r="491" spans="1:7" x14ac:dyDescent="0.25">
      <c r="A491" s="20">
        <v>41256</v>
      </c>
      <c r="B491">
        <v>1578</v>
      </c>
      <c r="C491">
        <v>1637</v>
      </c>
      <c r="D491">
        <v>1571</v>
      </c>
      <c r="E491">
        <v>1613</v>
      </c>
      <c r="F491">
        <v>1613</v>
      </c>
      <c r="G491">
        <v>9100</v>
      </c>
    </row>
    <row r="492" spans="1:7" x14ac:dyDescent="0.25">
      <c r="A492" s="20">
        <v>41257</v>
      </c>
      <c r="B492">
        <v>1620</v>
      </c>
      <c r="C492">
        <v>1643</v>
      </c>
      <c r="D492">
        <v>1611</v>
      </c>
      <c r="E492">
        <v>1623</v>
      </c>
      <c r="F492">
        <v>1623</v>
      </c>
      <c r="G492">
        <v>6700</v>
      </c>
    </row>
    <row r="493" spans="1:7" x14ac:dyDescent="0.25">
      <c r="A493" s="20">
        <v>41260</v>
      </c>
      <c r="B493">
        <v>1627</v>
      </c>
      <c r="C493">
        <v>1631</v>
      </c>
      <c r="D493">
        <v>1565</v>
      </c>
      <c r="E493">
        <v>1565</v>
      </c>
      <c r="F493">
        <v>1565</v>
      </c>
      <c r="G493">
        <v>7900</v>
      </c>
    </row>
    <row r="494" spans="1:7" x14ac:dyDescent="0.25">
      <c r="A494" s="20">
        <v>41261</v>
      </c>
      <c r="B494">
        <v>1538</v>
      </c>
      <c r="C494">
        <v>1548</v>
      </c>
      <c r="D494">
        <v>1495</v>
      </c>
      <c r="E494">
        <v>1508</v>
      </c>
      <c r="F494">
        <v>1508</v>
      </c>
      <c r="G494">
        <v>12000</v>
      </c>
    </row>
    <row r="495" spans="1:7" x14ac:dyDescent="0.25">
      <c r="A495" s="20">
        <v>41262</v>
      </c>
      <c r="B495">
        <v>1504</v>
      </c>
      <c r="C495">
        <v>1595</v>
      </c>
      <c r="D495">
        <v>1504</v>
      </c>
      <c r="E495">
        <v>1592</v>
      </c>
      <c r="F495">
        <v>1592</v>
      </c>
      <c r="G495">
        <v>11000</v>
      </c>
    </row>
    <row r="496" spans="1:7" x14ac:dyDescent="0.25">
      <c r="A496" s="20">
        <v>41263</v>
      </c>
      <c r="B496">
        <v>1589</v>
      </c>
      <c r="C496">
        <v>1642</v>
      </c>
      <c r="D496">
        <v>1577</v>
      </c>
      <c r="E496">
        <v>1632</v>
      </c>
      <c r="F496">
        <v>1632</v>
      </c>
      <c r="G496">
        <v>12800</v>
      </c>
    </row>
    <row r="497" spans="1:7" x14ac:dyDescent="0.25">
      <c r="A497" s="20">
        <v>41264</v>
      </c>
      <c r="B497">
        <v>1763</v>
      </c>
      <c r="C497">
        <v>1770</v>
      </c>
      <c r="D497">
        <v>1713</v>
      </c>
      <c r="E497">
        <v>1739</v>
      </c>
      <c r="F497">
        <v>1739</v>
      </c>
      <c r="G497">
        <v>14000</v>
      </c>
    </row>
    <row r="498" spans="1:7" x14ac:dyDescent="0.25">
      <c r="A498" s="20">
        <v>41267</v>
      </c>
      <c r="B498">
        <v>1711</v>
      </c>
      <c r="C498">
        <v>1731</v>
      </c>
      <c r="D498">
        <v>1703</v>
      </c>
      <c r="E498">
        <v>1710</v>
      </c>
      <c r="F498">
        <v>1710</v>
      </c>
      <c r="G498">
        <v>4000</v>
      </c>
    </row>
    <row r="499" spans="1:7" x14ac:dyDescent="0.25">
      <c r="A499" s="20">
        <v>41269</v>
      </c>
      <c r="B499">
        <v>1737</v>
      </c>
      <c r="C499">
        <v>1806</v>
      </c>
      <c r="D499">
        <v>1734</v>
      </c>
      <c r="E499">
        <v>1805</v>
      </c>
      <c r="F499">
        <v>1805</v>
      </c>
      <c r="G499">
        <v>7100</v>
      </c>
    </row>
    <row r="500" spans="1:7" x14ac:dyDescent="0.25">
      <c r="A500" s="20">
        <v>41270</v>
      </c>
      <c r="B500">
        <v>1800</v>
      </c>
      <c r="C500">
        <v>1918</v>
      </c>
      <c r="D500">
        <v>1782</v>
      </c>
      <c r="E500">
        <v>1806</v>
      </c>
      <c r="F500">
        <v>1806</v>
      </c>
      <c r="G500">
        <v>11700</v>
      </c>
    </row>
    <row r="501" spans="1:7" x14ac:dyDescent="0.25">
      <c r="A501" s="20">
        <v>41271</v>
      </c>
      <c r="B501">
        <v>1861</v>
      </c>
      <c r="C501">
        <v>1907</v>
      </c>
      <c r="D501">
        <v>1819</v>
      </c>
      <c r="E501">
        <v>1898</v>
      </c>
      <c r="F501">
        <v>1898</v>
      </c>
      <c r="G501">
        <v>8300</v>
      </c>
    </row>
    <row r="502" spans="1:7" x14ac:dyDescent="0.25">
      <c r="A502" s="20">
        <v>41274</v>
      </c>
      <c r="B502">
        <v>1950</v>
      </c>
      <c r="C502">
        <v>1969</v>
      </c>
      <c r="D502">
        <v>1682</v>
      </c>
      <c r="E502">
        <v>1701</v>
      </c>
      <c r="F502">
        <v>1701</v>
      </c>
      <c r="G502">
        <v>23400</v>
      </c>
    </row>
    <row r="503" spans="1:7" x14ac:dyDescent="0.25">
      <c r="A503" s="20">
        <v>41276</v>
      </c>
      <c r="B503">
        <v>1537</v>
      </c>
      <c r="C503">
        <v>1582</v>
      </c>
      <c r="D503">
        <v>1493</v>
      </c>
      <c r="E503">
        <v>1496</v>
      </c>
      <c r="F503">
        <v>1496</v>
      </c>
      <c r="G503">
        <v>20800</v>
      </c>
    </row>
    <row r="504" spans="1:7" x14ac:dyDescent="0.25">
      <c r="A504" s="20">
        <v>41277</v>
      </c>
      <c r="B504">
        <v>1513</v>
      </c>
      <c r="C504">
        <v>1529</v>
      </c>
      <c r="D504">
        <v>1480</v>
      </c>
      <c r="E504">
        <v>1509</v>
      </c>
      <c r="F504">
        <v>1509</v>
      </c>
      <c r="G504">
        <v>7400</v>
      </c>
    </row>
    <row r="505" spans="1:7" x14ac:dyDescent="0.25">
      <c r="A505" s="20">
        <v>41278</v>
      </c>
      <c r="B505">
        <v>1503</v>
      </c>
      <c r="C505">
        <v>1511</v>
      </c>
      <c r="D505">
        <v>1470</v>
      </c>
      <c r="E505">
        <v>1478</v>
      </c>
      <c r="F505">
        <v>1478</v>
      </c>
      <c r="G505">
        <v>10500</v>
      </c>
    </row>
    <row r="506" spans="1:7" x14ac:dyDescent="0.25">
      <c r="A506" s="20">
        <v>41281</v>
      </c>
      <c r="B506">
        <v>1493</v>
      </c>
      <c r="C506">
        <v>1505</v>
      </c>
      <c r="D506">
        <v>1468</v>
      </c>
      <c r="E506">
        <v>1474</v>
      </c>
      <c r="F506">
        <v>1474</v>
      </c>
      <c r="G506">
        <v>8500</v>
      </c>
    </row>
    <row r="507" spans="1:7" x14ac:dyDescent="0.25">
      <c r="A507" s="20">
        <v>41282</v>
      </c>
      <c r="B507">
        <v>1467</v>
      </c>
      <c r="C507">
        <v>1492</v>
      </c>
      <c r="D507">
        <v>1452</v>
      </c>
      <c r="E507">
        <v>1457</v>
      </c>
      <c r="F507">
        <v>1457</v>
      </c>
      <c r="G507">
        <v>9300</v>
      </c>
    </row>
    <row r="508" spans="1:7" x14ac:dyDescent="0.25">
      <c r="A508" s="20">
        <v>41283</v>
      </c>
      <c r="B508">
        <v>1434</v>
      </c>
      <c r="C508">
        <v>1474</v>
      </c>
      <c r="D508">
        <v>1430</v>
      </c>
      <c r="E508">
        <v>1460</v>
      </c>
      <c r="F508">
        <v>1460</v>
      </c>
      <c r="G508">
        <v>10600</v>
      </c>
    </row>
    <row r="509" spans="1:7" x14ac:dyDescent="0.25">
      <c r="A509" s="20">
        <v>41284</v>
      </c>
      <c r="B509">
        <v>1433</v>
      </c>
      <c r="C509">
        <v>1454</v>
      </c>
      <c r="D509">
        <v>1423</v>
      </c>
      <c r="E509">
        <v>1425</v>
      </c>
      <c r="F509">
        <v>1425</v>
      </c>
      <c r="G509">
        <v>9400</v>
      </c>
    </row>
    <row r="510" spans="1:7" x14ac:dyDescent="0.25">
      <c r="A510" s="20">
        <v>41285</v>
      </c>
      <c r="B510">
        <v>1429</v>
      </c>
      <c r="C510">
        <v>1445</v>
      </c>
      <c r="D510">
        <v>1418</v>
      </c>
      <c r="E510">
        <v>1418</v>
      </c>
      <c r="F510">
        <v>1418</v>
      </c>
      <c r="G510">
        <v>4900</v>
      </c>
    </row>
    <row r="511" spans="1:7" x14ac:dyDescent="0.25">
      <c r="A511" s="20">
        <v>41288</v>
      </c>
      <c r="B511">
        <v>1417</v>
      </c>
      <c r="C511">
        <v>1427</v>
      </c>
      <c r="D511">
        <v>1389</v>
      </c>
      <c r="E511">
        <v>1396</v>
      </c>
      <c r="F511">
        <v>1396</v>
      </c>
      <c r="G511">
        <v>9000</v>
      </c>
    </row>
    <row r="512" spans="1:7" x14ac:dyDescent="0.25">
      <c r="A512" s="20">
        <v>41289</v>
      </c>
      <c r="B512">
        <v>1413</v>
      </c>
      <c r="C512">
        <v>1418</v>
      </c>
      <c r="D512">
        <v>1383</v>
      </c>
      <c r="E512">
        <v>1394</v>
      </c>
      <c r="F512">
        <v>1394</v>
      </c>
      <c r="G512">
        <v>8500</v>
      </c>
    </row>
    <row r="513" spans="1:7" x14ac:dyDescent="0.25">
      <c r="A513" s="20">
        <v>41290</v>
      </c>
      <c r="B513">
        <v>1385</v>
      </c>
      <c r="C513">
        <v>1391</v>
      </c>
      <c r="D513">
        <v>1352</v>
      </c>
      <c r="E513">
        <v>1364</v>
      </c>
      <c r="F513">
        <v>1364</v>
      </c>
      <c r="G513">
        <v>11700</v>
      </c>
    </row>
    <row r="514" spans="1:7" x14ac:dyDescent="0.25">
      <c r="A514" s="20">
        <v>41291</v>
      </c>
      <c r="B514">
        <v>1349</v>
      </c>
      <c r="C514">
        <v>1373</v>
      </c>
      <c r="D514">
        <v>1343</v>
      </c>
      <c r="E514">
        <v>1373</v>
      </c>
      <c r="F514">
        <v>1373</v>
      </c>
      <c r="G514">
        <v>8400</v>
      </c>
    </row>
    <row r="515" spans="1:7" x14ac:dyDescent="0.25">
      <c r="A515" s="20">
        <v>41292</v>
      </c>
      <c r="B515">
        <v>1360</v>
      </c>
      <c r="C515">
        <v>1368</v>
      </c>
      <c r="D515">
        <v>1280</v>
      </c>
      <c r="E515">
        <v>1288</v>
      </c>
      <c r="F515">
        <v>1288</v>
      </c>
      <c r="G515">
        <v>20300</v>
      </c>
    </row>
    <row r="516" spans="1:7" x14ac:dyDescent="0.25">
      <c r="A516" s="20">
        <v>41296</v>
      </c>
      <c r="B516">
        <v>1284</v>
      </c>
      <c r="C516">
        <v>1310</v>
      </c>
      <c r="D516">
        <v>1243</v>
      </c>
      <c r="E516">
        <v>1246</v>
      </c>
      <c r="F516">
        <v>1246</v>
      </c>
      <c r="G516">
        <v>10600</v>
      </c>
    </row>
    <row r="517" spans="1:7" x14ac:dyDescent="0.25">
      <c r="A517" s="20">
        <v>41297</v>
      </c>
      <c r="B517">
        <v>1248</v>
      </c>
      <c r="C517">
        <v>1252</v>
      </c>
      <c r="D517">
        <v>1208</v>
      </c>
      <c r="E517">
        <v>1214</v>
      </c>
      <c r="F517">
        <v>1214</v>
      </c>
      <c r="G517">
        <v>12200</v>
      </c>
    </row>
    <row r="518" spans="1:7" x14ac:dyDescent="0.25">
      <c r="A518" s="20">
        <v>41298</v>
      </c>
      <c r="B518">
        <v>1222</v>
      </c>
      <c r="C518">
        <v>1292</v>
      </c>
      <c r="D518">
        <v>1204</v>
      </c>
      <c r="E518">
        <v>1221</v>
      </c>
      <c r="F518">
        <v>1221</v>
      </c>
      <c r="G518">
        <v>19300</v>
      </c>
    </row>
    <row r="519" spans="1:7" x14ac:dyDescent="0.25">
      <c r="A519" s="20">
        <v>41299</v>
      </c>
      <c r="B519">
        <v>1225</v>
      </c>
      <c r="C519">
        <v>1253</v>
      </c>
      <c r="D519">
        <v>1210</v>
      </c>
      <c r="E519">
        <v>1231</v>
      </c>
      <c r="F519">
        <v>1231</v>
      </c>
      <c r="G519">
        <v>12300</v>
      </c>
    </row>
    <row r="520" spans="1:7" x14ac:dyDescent="0.25">
      <c r="A520" s="20">
        <v>41302</v>
      </c>
      <c r="B520">
        <v>1228</v>
      </c>
      <c r="C520">
        <v>1279</v>
      </c>
      <c r="D520">
        <v>1225</v>
      </c>
      <c r="E520">
        <v>1264</v>
      </c>
      <c r="F520">
        <v>1264</v>
      </c>
      <c r="G520">
        <v>9600</v>
      </c>
    </row>
    <row r="521" spans="1:7" x14ac:dyDescent="0.25">
      <c r="A521" s="20">
        <v>41303</v>
      </c>
      <c r="B521">
        <v>1280</v>
      </c>
      <c r="C521">
        <v>1290</v>
      </c>
      <c r="D521">
        <v>1217</v>
      </c>
      <c r="E521">
        <v>1225</v>
      </c>
      <c r="F521">
        <v>1225</v>
      </c>
      <c r="G521">
        <v>12400</v>
      </c>
    </row>
    <row r="522" spans="1:7" x14ac:dyDescent="0.25">
      <c r="A522" s="20">
        <v>41304</v>
      </c>
      <c r="B522">
        <v>1256</v>
      </c>
      <c r="C522">
        <v>1305</v>
      </c>
      <c r="D522">
        <v>1240</v>
      </c>
      <c r="E522">
        <v>1304</v>
      </c>
      <c r="F522">
        <v>1304</v>
      </c>
      <c r="G522">
        <v>14700</v>
      </c>
    </row>
    <row r="523" spans="1:7" x14ac:dyDescent="0.25">
      <c r="A523" s="20">
        <v>41305</v>
      </c>
      <c r="B523">
        <v>1311</v>
      </c>
      <c r="C523">
        <v>1320</v>
      </c>
      <c r="D523">
        <v>1278</v>
      </c>
      <c r="E523">
        <v>1307</v>
      </c>
      <c r="F523">
        <v>1307</v>
      </c>
      <c r="G523">
        <v>10000</v>
      </c>
    </row>
    <row r="524" spans="1:7" x14ac:dyDescent="0.25">
      <c r="A524" s="20">
        <v>41306</v>
      </c>
      <c r="B524">
        <v>1256</v>
      </c>
      <c r="C524">
        <v>1256</v>
      </c>
      <c r="D524">
        <v>1224</v>
      </c>
      <c r="E524">
        <v>1240</v>
      </c>
      <c r="F524">
        <v>1240</v>
      </c>
      <c r="G524">
        <v>18100</v>
      </c>
    </row>
    <row r="525" spans="1:7" x14ac:dyDescent="0.25">
      <c r="A525" s="20">
        <v>41309</v>
      </c>
      <c r="B525">
        <v>1277</v>
      </c>
      <c r="C525">
        <v>1325</v>
      </c>
      <c r="D525">
        <v>1263</v>
      </c>
      <c r="E525">
        <v>1325</v>
      </c>
      <c r="F525">
        <v>1325</v>
      </c>
      <c r="G525">
        <v>13300</v>
      </c>
    </row>
    <row r="526" spans="1:7" x14ac:dyDescent="0.25">
      <c r="A526" s="20">
        <v>41310</v>
      </c>
      <c r="B526">
        <v>1296</v>
      </c>
      <c r="C526">
        <v>1301</v>
      </c>
      <c r="D526">
        <v>1246</v>
      </c>
      <c r="E526">
        <v>1272</v>
      </c>
      <c r="F526">
        <v>1272</v>
      </c>
      <c r="G526">
        <v>13100</v>
      </c>
    </row>
    <row r="527" spans="1:7" x14ac:dyDescent="0.25">
      <c r="A527" s="20">
        <v>41311</v>
      </c>
      <c r="B527">
        <v>1297</v>
      </c>
      <c r="C527">
        <v>1300</v>
      </c>
      <c r="D527">
        <v>1261</v>
      </c>
      <c r="E527">
        <v>1262</v>
      </c>
      <c r="F527">
        <v>1262</v>
      </c>
      <c r="G527">
        <v>11800</v>
      </c>
    </row>
    <row r="528" spans="1:7" x14ac:dyDescent="0.25">
      <c r="A528" s="20">
        <v>41312</v>
      </c>
      <c r="B528">
        <v>1248</v>
      </c>
      <c r="C528">
        <v>1309</v>
      </c>
      <c r="D528">
        <v>1244</v>
      </c>
      <c r="E528">
        <v>1258</v>
      </c>
      <c r="F528">
        <v>1258</v>
      </c>
      <c r="G528">
        <v>21200</v>
      </c>
    </row>
    <row r="529" spans="1:7" x14ac:dyDescent="0.25">
      <c r="A529" s="20">
        <v>41313</v>
      </c>
      <c r="B529">
        <v>1250</v>
      </c>
      <c r="C529">
        <v>1251</v>
      </c>
      <c r="D529">
        <v>1229</v>
      </c>
      <c r="E529">
        <v>1235</v>
      </c>
      <c r="F529">
        <v>1235</v>
      </c>
      <c r="G529">
        <v>15300</v>
      </c>
    </row>
    <row r="530" spans="1:7" x14ac:dyDescent="0.25">
      <c r="A530" s="20">
        <v>41316</v>
      </c>
      <c r="B530">
        <v>1229</v>
      </c>
      <c r="C530">
        <v>1240</v>
      </c>
      <c r="D530">
        <v>1208</v>
      </c>
      <c r="E530">
        <v>1211</v>
      </c>
      <c r="F530">
        <v>1211</v>
      </c>
      <c r="G530">
        <v>13600</v>
      </c>
    </row>
    <row r="531" spans="1:7" x14ac:dyDescent="0.25">
      <c r="A531" s="20">
        <v>41317</v>
      </c>
      <c r="B531">
        <v>1210</v>
      </c>
      <c r="C531">
        <v>1219</v>
      </c>
      <c r="D531">
        <v>1191</v>
      </c>
      <c r="E531">
        <v>1199</v>
      </c>
      <c r="F531">
        <v>1199</v>
      </c>
      <c r="G531">
        <v>8400</v>
      </c>
    </row>
    <row r="532" spans="1:7" x14ac:dyDescent="0.25">
      <c r="A532" s="20">
        <v>41318</v>
      </c>
      <c r="B532">
        <v>1196</v>
      </c>
      <c r="C532">
        <v>1226</v>
      </c>
      <c r="D532">
        <v>1185</v>
      </c>
      <c r="E532">
        <v>1207</v>
      </c>
      <c r="F532">
        <v>1207</v>
      </c>
      <c r="G532">
        <v>11600</v>
      </c>
    </row>
    <row r="533" spans="1:7" x14ac:dyDescent="0.25">
      <c r="A533" s="20">
        <v>41319</v>
      </c>
      <c r="B533">
        <v>1215</v>
      </c>
      <c r="C533">
        <v>1221</v>
      </c>
      <c r="D533">
        <v>1181</v>
      </c>
      <c r="E533">
        <v>1188</v>
      </c>
      <c r="F533">
        <v>1188</v>
      </c>
      <c r="G533">
        <v>13900</v>
      </c>
    </row>
    <row r="534" spans="1:7" x14ac:dyDescent="0.25">
      <c r="A534" s="20">
        <v>41320</v>
      </c>
      <c r="B534">
        <v>1177</v>
      </c>
      <c r="C534">
        <v>1207</v>
      </c>
      <c r="D534">
        <v>1172</v>
      </c>
      <c r="E534">
        <v>1177</v>
      </c>
      <c r="F534">
        <v>1177</v>
      </c>
      <c r="G534">
        <v>12500</v>
      </c>
    </row>
    <row r="535" spans="1:7" x14ac:dyDescent="0.25">
      <c r="A535" s="20">
        <v>41324</v>
      </c>
      <c r="B535">
        <v>1170</v>
      </c>
      <c r="C535">
        <v>1170</v>
      </c>
      <c r="D535">
        <v>1125</v>
      </c>
      <c r="E535">
        <v>1128</v>
      </c>
      <c r="F535">
        <v>1128</v>
      </c>
      <c r="G535">
        <v>15700</v>
      </c>
    </row>
    <row r="536" spans="1:7" x14ac:dyDescent="0.25">
      <c r="A536" s="20">
        <v>41325</v>
      </c>
      <c r="B536">
        <v>1132</v>
      </c>
      <c r="C536">
        <v>1232</v>
      </c>
      <c r="D536">
        <v>1131</v>
      </c>
      <c r="E536">
        <v>1228</v>
      </c>
      <c r="F536">
        <v>1228</v>
      </c>
      <c r="G536">
        <v>28800</v>
      </c>
    </row>
    <row r="537" spans="1:7" x14ac:dyDescent="0.25">
      <c r="A537" s="20">
        <v>41326</v>
      </c>
      <c r="B537">
        <v>1227</v>
      </c>
      <c r="C537">
        <v>1293</v>
      </c>
      <c r="D537">
        <v>1227</v>
      </c>
      <c r="E537">
        <v>1248</v>
      </c>
      <c r="F537">
        <v>1248</v>
      </c>
      <c r="G537">
        <v>29800</v>
      </c>
    </row>
    <row r="538" spans="1:7" x14ac:dyDescent="0.25">
      <c r="A538" s="20">
        <v>41327</v>
      </c>
      <c r="B538">
        <v>1218</v>
      </c>
      <c r="C538">
        <v>1244</v>
      </c>
      <c r="D538">
        <v>1205</v>
      </c>
      <c r="E538">
        <v>1207</v>
      </c>
      <c r="F538">
        <v>1207</v>
      </c>
      <c r="G538">
        <v>11500</v>
      </c>
    </row>
    <row r="539" spans="1:7" x14ac:dyDescent="0.25">
      <c r="A539" s="20">
        <v>41330</v>
      </c>
      <c r="B539">
        <v>1165</v>
      </c>
      <c r="C539">
        <v>1386</v>
      </c>
      <c r="D539">
        <v>1150</v>
      </c>
      <c r="E539">
        <v>1373</v>
      </c>
      <c r="F539">
        <v>1373</v>
      </c>
      <c r="G539">
        <v>41500</v>
      </c>
    </row>
    <row r="540" spans="1:7" x14ac:dyDescent="0.25">
      <c r="A540" s="20">
        <v>41331</v>
      </c>
      <c r="B540">
        <v>1358</v>
      </c>
      <c r="C540">
        <v>1440</v>
      </c>
      <c r="D540">
        <v>1319</v>
      </c>
      <c r="E540">
        <v>1342</v>
      </c>
      <c r="F540">
        <v>1342</v>
      </c>
      <c r="G540">
        <v>48700</v>
      </c>
    </row>
    <row r="541" spans="1:7" x14ac:dyDescent="0.25">
      <c r="A541" s="20">
        <v>41332</v>
      </c>
      <c r="B541">
        <v>1348</v>
      </c>
      <c r="C541">
        <v>1362</v>
      </c>
      <c r="D541">
        <v>1227</v>
      </c>
      <c r="E541">
        <v>1250</v>
      </c>
      <c r="F541">
        <v>1250</v>
      </c>
      <c r="G541">
        <v>32300</v>
      </c>
    </row>
    <row r="542" spans="1:7" x14ac:dyDescent="0.25">
      <c r="A542" s="20">
        <v>41333</v>
      </c>
      <c r="B542">
        <v>1247</v>
      </c>
      <c r="C542">
        <v>1288</v>
      </c>
      <c r="D542">
        <v>1226</v>
      </c>
      <c r="E542">
        <v>1288</v>
      </c>
      <c r="F542">
        <v>1288</v>
      </c>
      <c r="G542">
        <v>28600</v>
      </c>
    </row>
    <row r="543" spans="1:7" x14ac:dyDescent="0.25">
      <c r="A543" s="20">
        <v>41334</v>
      </c>
      <c r="B543">
        <v>1345</v>
      </c>
      <c r="C543">
        <v>1378</v>
      </c>
      <c r="D543">
        <v>1286</v>
      </c>
      <c r="E543">
        <v>1308</v>
      </c>
      <c r="F543">
        <v>1308</v>
      </c>
      <c r="G543">
        <v>29200</v>
      </c>
    </row>
    <row r="544" spans="1:7" x14ac:dyDescent="0.25">
      <c r="A544" s="20">
        <v>41337</v>
      </c>
      <c r="B544">
        <v>1328</v>
      </c>
      <c r="C544">
        <v>1333</v>
      </c>
      <c r="D544">
        <v>1238</v>
      </c>
      <c r="E544">
        <v>1238</v>
      </c>
      <c r="F544">
        <v>1238</v>
      </c>
      <c r="G544">
        <v>17100</v>
      </c>
    </row>
    <row r="545" spans="1:7" x14ac:dyDescent="0.25">
      <c r="A545" s="20">
        <v>41338</v>
      </c>
      <c r="B545">
        <v>1199</v>
      </c>
      <c r="C545">
        <v>1212</v>
      </c>
      <c r="D545">
        <v>1190</v>
      </c>
      <c r="E545">
        <v>1200</v>
      </c>
      <c r="F545">
        <v>1200</v>
      </c>
      <c r="G545">
        <v>23700</v>
      </c>
    </row>
    <row r="546" spans="1:7" x14ac:dyDescent="0.25">
      <c r="A546" s="20">
        <v>41339</v>
      </c>
      <c r="B546">
        <v>1184</v>
      </c>
      <c r="C546">
        <v>1228</v>
      </c>
      <c r="D546">
        <v>1183</v>
      </c>
      <c r="E546">
        <v>1205</v>
      </c>
      <c r="F546">
        <v>1205</v>
      </c>
      <c r="G546">
        <v>18800</v>
      </c>
    </row>
    <row r="547" spans="1:7" x14ac:dyDescent="0.25">
      <c r="A547" s="20">
        <v>41340</v>
      </c>
      <c r="B547">
        <v>1201</v>
      </c>
      <c r="C547">
        <v>1209</v>
      </c>
      <c r="D547">
        <v>1179</v>
      </c>
      <c r="E547">
        <v>1180</v>
      </c>
      <c r="F547">
        <v>1180</v>
      </c>
      <c r="G547">
        <v>14300</v>
      </c>
    </row>
    <row r="548" spans="1:7" x14ac:dyDescent="0.25">
      <c r="A548" s="20">
        <v>41341</v>
      </c>
      <c r="B548">
        <v>1158</v>
      </c>
      <c r="C548">
        <v>1198</v>
      </c>
      <c r="D548">
        <v>1156</v>
      </c>
      <c r="E548">
        <v>1164</v>
      </c>
      <c r="F548">
        <v>1164</v>
      </c>
      <c r="G548">
        <v>17600</v>
      </c>
    </row>
    <row r="549" spans="1:7" x14ac:dyDescent="0.25">
      <c r="A549" s="20">
        <v>41344</v>
      </c>
      <c r="B549">
        <v>1164</v>
      </c>
      <c r="C549">
        <v>1168</v>
      </c>
      <c r="D549">
        <v>1114</v>
      </c>
      <c r="E549">
        <v>1115</v>
      </c>
      <c r="F549">
        <v>1115</v>
      </c>
      <c r="G549">
        <v>19600</v>
      </c>
    </row>
    <row r="550" spans="1:7" x14ac:dyDescent="0.25">
      <c r="A550" s="20">
        <v>41345</v>
      </c>
      <c r="B550">
        <v>1118</v>
      </c>
      <c r="C550">
        <v>1167</v>
      </c>
      <c r="D550">
        <v>1110</v>
      </c>
      <c r="E550">
        <v>1132</v>
      </c>
      <c r="F550">
        <v>1132</v>
      </c>
      <c r="G550">
        <v>27600</v>
      </c>
    </row>
    <row r="551" spans="1:7" x14ac:dyDescent="0.25">
      <c r="A551" s="20">
        <v>41346</v>
      </c>
      <c r="B551">
        <v>1130</v>
      </c>
      <c r="C551">
        <v>1151</v>
      </c>
      <c r="D551">
        <v>1119</v>
      </c>
      <c r="E551">
        <v>1126</v>
      </c>
      <c r="F551">
        <v>1126</v>
      </c>
      <c r="G551">
        <v>20300</v>
      </c>
    </row>
    <row r="552" spans="1:7" x14ac:dyDescent="0.25">
      <c r="A552" s="20">
        <v>41347</v>
      </c>
      <c r="B552">
        <v>1112</v>
      </c>
      <c r="C552">
        <v>1124</v>
      </c>
      <c r="D552">
        <v>1101</v>
      </c>
      <c r="E552">
        <v>1104</v>
      </c>
      <c r="F552">
        <v>1104</v>
      </c>
      <c r="G552">
        <v>20200</v>
      </c>
    </row>
    <row r="553" spans="1:7" x14ac:dyDescent="0.25">
      <c r="A553" s="20">
        <v>41348</v>
      </c>
      <c r="B553">
        <v>1110</v>
      </c>
      <c r="C553">
        <v>1130</v>
      </c>
      <c r="D553">
        <v>1099</v>
      </c>
      <c r="E553">
        <v>1105</v>
      </c>
      <c r="F553">
        <v>1105</v>
      </c>
      <c r="G553">
        <v>27200</v>
      </c>
    </row>
    <row r="554" spans="1:7" x14ac:dyDescent="0.25">
      <c r="A554" s="20">
        <v>41351</v>
      </c>
      <c r="B554">
        <v>1175</v>
      </c>
      <c r="C554">
        <v>1177</v>
      </c>
      <c r="D554">
        <v>1113</v>
      </c>
      <c r="E554">
        <v>1162</v>
      </c>
      <c r="F554">
        <v>1162</v>
      </c>
      <c r="G554">
        <v>35600</v>
      </c>
    </row>
    <row r="555" spans="1:7" x14ac:dyDescent="0.25">
      <c r="A555" s="20">
        <v>41352</v>
      </c>
      <c r="B555">
        <v>1136</v>
      </c>
      <c r="C555">
        <v>1223</v>
      </c>
      <c r="D555">
        <v>1132</v>
      </c>
      <c r="E555">
        <v>1163</v>
      </c>
      <c r="F555">
        <v>1163</v>
      </c>
      <c r="G555">
        <v>44300</v>
      </c>
    </row>
    <row r="556" spans="1:7" x14ac:dyDescent="0.25">
      <c r="A556" s="20">
        <v>41353</v>
      </c>
      <c r="B556">
        <v>1121</v>
      </c>
      <c r="C556">
        <v>1134</v>
      </c>
      <c r="D556">
        <v>1092</v>
      </c>
      <c r="E556">
        <v>1100</v>
      </c>
      <c r="F556">
        <v>1100</v>
      </c>
      <c r="G556">
        <v>36800</v>
      </c>
    </row>
    <row r="557" spans="1:7" x14ac:dyDescent="0.25">
      <c r="A557" s="20">
        <v>41354</v>
      </c>
      <c r="B557">
        <v>1128</v>
      </c>
      <c r="C557">
        <v>1147</v>
      </c>
      <c r="D557">
        <v>1102</v>
      </c>
      <c r="E557">
        <v>1132</v>
      </c>
      <c r="F557">
        <v>1132</v>
      </c>
      <c r="G557">
        <v>45300</v>
      </c>
    </row>
    <row r="558" spans="1:7" x14ac:dyDescent="0.25">
      <c r="A558" s="20">
        <v>41355</v>
      </c>
      <c r="B558">
        <v>1113</v>
      </c>
      <c r="C558">
        <v>1145</v>
      </c>
      <c r="D558">
        <v>1108</v>
      </c>
      <c r="E558">
        <v>1129</v>
      </c>
      <c r="F558">
        <v>1129</v>
      </c>
      <c r="G558">
        <v>13800</v>
      </c>
    </row>
    <row r="559" spans="1:7" x14ac:dyDescent="0.25">
      <c r="A559" s="20">
        <v>41358</v>
      </c>
      <c r="B559">
        <v>1099</v>
      </c>
      <c r="C559">
        <v>1146</v>
      </c>
      <c r="D559">
        <v>1084</v>
      </c>
      <c r="E559">
        <v>1113</v>
      </c>
      <c r="F559">
        <v>1113</v>
      </c>
      <c r="G559">
        <v>31100</v>
      </c>
    </row>
    <row r="560" spans="1:7" x14ac:dyDescent="0.25">
      <c r="A560" s="20">
        <v>41359</v>
      </c>
      <c r="B560">
        <v>1096</v>
      </c>
      <c r="C560">
        <v>1108</v>
      </c>
      <c r="D560">
        <v>1079</v>
      </c>
      <c r="E560">
        <v>1083</v>
      </c>
      <c r="F560">
        <v>1083</v>
      </c>
      <c r="G560">
        <v>17100</v>
      </c>
    </row>
    <row r="561" spans="1:7" x14ac:dyDescent="0.25">
      <c r="A561" s="20">
        <v>41360</v>
      </c>
      <c r="B561">
        <v>1110</v>
      </c>
      <c r="C561">
        <v>1119</v>
      </c>
      <c r="D561">
        <v>1086</v>
      </c>
      <c r="E561">
        <v>1094</v>
      </c>
      <c r="F561">
        <v>1094</v>
      </c>
      <c r="G561">
        <v>17600</v>
      </c>
    </row>
    <row r="562" spans="1:7" x14ac:dyDescent="0.25">
      <c r="A562" s="20">
        <v>41361</v>
      </c>
      <c r="B562">
        <v>1091</v>
      </c>
      <c r="C562">
        <v>1100</v>
      </c>
      <c r="D562">
        <v>1086</v>
      </c>
      <c r="E562">
        <v>1090</v>
      </c>
      <c r="F562">
        <v>1090</v>
      </c>
      <c r="G562">
        <v>12700</v>
      </c>
    </row>
    <row r="563" spans="1:7" x14ac:dyDescent="0.25">
      <c r="A563" s="20">
        <v>41365</v>
      </c>
      <c r="B563">
        <v>1085</v>
      </c>
      <c r="C563">
        <v>1106</v>
      </c>
      <c r="D563">
        <v>1081</v>
      </c>
      <c r="E563">
        <v>1094</v>
      </c>
      <c r="F563">
        <v>1094</v>
      </c>
      <c r="G563">
        <v>15500</v>
      </c>
    </row>
    <row r="564" spans="1:7" x14ac:dyDescent="0.25">
      <c r="A564" s="20">
        <v>41366</v>
      </c>
      <c r="B564">
        <v>1078</v>
      </c>
      <c r="C564">
        <v>1081</v>
      </c>
      <c r="D564">
        <v>1059</v>
      </c>
      <c r="E564">
        <v>1061</v>
      </c>
      <c r="F564">
        <v>1061</v>
      </c>
      <c r="G564">
        <v>16000</v>
      </c>
    </row>
    <row r="565" spans="1:7" x14ac:dyDescent="0.25">
      <c r="A565" s="20">
        <v>41367</v>
      </c>
      <c r="B565">
        <v>1059</v>
      </c>
      <c r="C565">
        <v>1109</v>
      </c>
      <c r="D565">
        <v>1053</v>
      </c>
      <c r="E565">
        <v>1098</v>
      </c>
      <c r="F565">
        <v>1098</v>
      </c>
      <c r="G565">
        <v>25200</v>
      </c>
    </row>
    <row r="566" spans="1:7" x14ac:dyDescent="0.25">
      <c r="A566" s="20">
        <v>41368</v>
      </c>
      <c r="B566">
        <v>1097</v>
      </c>
      <c r="C566">
        <v>1125</v>
      </c>
      <c r="D566">
        <v>1079</v>
      </c>
      <c r="E566">
        <v>1079</v>
      </c>
      <c r="F566">
        <v>1079</v>
      </c>
      <c r="G566">
        <v>20100</v>
      </c>
    </row>
    <row r="567" spans="1:7" x14ac:dyDescent="0.25">
      <c r="A567" s="20">
        <v>41369</v>
      </c>
      <c r="B567">
        <v>1140</v>
      </c>
      <c r="C567">
        <v>1146</v>
      </c>
      <c r="D567">
        <v>1083</v>
      </c>
      <c r="E567">
        <v>1083</v>
      </c>
      <c r="F567">
        <v>1083</v>
      </c>
      <c r="G567">
        <v>31400</v>
      </c>
    </row>
    <row r="568" spans="1:7" x14ac:dyDescent="0.25">
      <c r="A568" s="20">
        <v>41372</v>
      </c>
      <c r="B568">
        <v>1074</v>
      </c>
      <c r="C568">
        <v>1090</v>
      </c>
      <c r="D568">
        <v>1053</v>
      </c>
      <c r="E568">
        <v>1053</v>
      </c>
      <c r="F568">
        <v>1053</v>
      </c>
      <c r="G568">
        <v>18800</v>
      </c>
    </row>
    <row r="569" spans="1:7" x14ac:dyDescent="0.25">
      <c r="A569" s="20">
        <v>41373</v>
      </c>
      <c r="B569">
        <v>1044</v>
      </c>
      <c r="C569">
        <v>1062</v>
      </c>
      <c r="D569">
        <v>1029</v>
      </c>
      <c r="E569">
        <v>1038</v>
      </c>
      <c r="F569">
        <v>1038</v>
      </c>
      <c r="G569">
        <v>17800</v>
      </c>
    </row>
    <row r="570" spans="1:7" x14ac:dyDescent="0.25">
      <c r="A570" s="20">
        <v>41374</v>
      </c>
      <c r="B570">
        <v>1029</v>
      </c>
      <c r="C570">
        <v>1032</v>
      </c>
      <c r="D570">
        <v>1009</v>
      </c>
      <c r="E570">
        <v>1012</v>
      </c>
      <c r="F570">
        <v>1012</v>
      </c>
      <c r="G570">
        <v>22100</v>
      </c>
    </row>
    <row r="571" spans="1:7" x14ac:dyDescent="0.25">
      <c r="A571" s="20">
        <v>41375</v>
      </c>
      <c r="B571">
        <v>1007</v>
      </c>
      <c r="C571">
        <v>1016</v>
      </c>
      <c r="D571">
        <v>990</v>
      </c>
      <c r="E571">
        <v>1009</v>
      </c>
      <c r="F571">
        <v>1009</v>
      </c>
      <c r="G571">
        <v>23800</v>
      </c>
    </row>
    <row r="572" spans="1:7" x14ac:dyDescent="0.25">
      <c r="A572" s="20">
        <v>41376</v>
      </c>
      <c r="B572">
        <v>1022</v>
      </c>
      <c r="C572">
        <v>1031</v>
      </c>
      <c r="D572">
        <v>988</v>
      </c>
      <c r="E572">
        <v>991</v>
      </c>
      <c r="F572">
        <v>991</v>
      </c>
      <c r="G572">
        <v>19900</v>
      </c>
    </row>
    <row r="573" spans="1:7" x14ac:dyDescent="0.25">
      <c r="A573" s="20">
        <v>41379</v>
      </c>
      <c r="B573">
        <v>996</v>
      </c>
      <c r="C573">
        <v>1144</v>
      </c>
      <c r="D573">
        <v>983</v>
      </c>
      <c r="E573">
        <v>1106</v>
      </c>
      <c r="F573">
        <v>1106</v>
      </c>
      <c r="G573">
        <v>69000</v>
      </c>
    </row>
    <row r="574" spans="1:7" x14ac:dyDescent="0.25">
      <c r="A574" s="20">
        <v>41380</v>
      </c>
      <c r="B574">
        <v>1059</v>
      </c>
      <c r="C574">
        <v>1078</v>
      </c>
      <c r="D574">
        <v>1018</v>
      </c>
      <c r="E574">
        <v>1021</v>
      </c>
      <c r="F574">
        <v>1021</v>
      </c>
      <c r="G574">
        <v>33800</v>
      </c>
    </row>
    <row r="575" spans="1:7" x14ac:dyDescent="0.25">
      <c r="A575" s="20">
        <v>41381</v>
      </c>
      <c r="B575">
        <v>1060</v>
      </c>
      <c r="C575">
        <v>1174</v>
      </c>
      <c r="D575">
        <v>1059</v>
      </c>
      <c r="E575">
        <v>1140</v>
      </c>
      <c r="F575">
        <v>1140</v>
      </c>
      <c r="G575">
        <v>86900</v>
      </c>
    </row>
    <row r="576" spans="1:7" x14ac:dyDescent="0.25">
      <c r="A576" s="20">
        <v>41382</v>
      </c>
      <c r="B576">
        <v>1135</v>
      </c>
      <c r="C576">
        <v>1215</v>
      </c>
      <c r="D576">
        <v>1134</v>
      </c>
      <c r="E576">
        <v>1188</v>
      </c>
      <c r="F576">
        <v>1188</v>
      </c>
      <c r="G576">
        <v>39900</v>
      </c>
    </row>
    <row r="577" spans="1:7" x14ac:dyDescent="0.25">
      <c r="A577" s="20">
        <v>41383</v>
      </c>
      <c r="B577">
        <v>1172</v>
      </c>
      <c r="C577">
        <v>1178</v>
      </c>
      <c r="D577">
        <v>1094</v>
      </c>
      <c r="E577">
        <v>1103</v>
      </c>
      <c r="F577">
        <v>1103</v>
      </c>
      <c r="G577">
        <v>26000</v>
      </c>
    </row>
    <row r="578" spans="1:7" x14ac:dyDescent="0.25">
      <c r="A578" s="20">
        <v>41386</v>
      </c>
      <c r="B578">
        <v>1109</v>
      </c>
      <c r="C578">
        <v>1135</v>
      </c>
      <c r="D578">
        <v>1066</v>
      </c>
      <c r="E578">
        <v>1080</v>
      </c>
      <c r="F578">
        <v>1080</v>
      </c>
      <c r="G578">
        <v>19900</v>
      </c>
    </row>
    <row r="579" spans="1:7" x14ac:dyDescent="0.25">
      <c r="A579" s="20">
        <v>41387</v>
      </c>
      <c r="B579">
        <v>1044</v>
      </c>
      <c r="C579">
        <v>1119</v>
      </c>
      <c r="D579">
        <v>1019</v>
      </c>
      <c r="E579">
        <v>1024</v>
      </c>
      <c r="F579">
        <v>1024</v>
      </c>
      <c r="G579">
        <v>33200</v>
      </c>
    </row>
    <row r="580" spans="1:7" x14ac:dyDescent="0.25">
      <c r="A580" s="20">
        <v>41388</v>
      </c>
      <c r="B580">
        <v>1025</v>
      </c>
      <c r="C580">
        <v>1037</v>
      </c>
      <c r="D580">
        <v>1013</v>
      </c>
      <c r="E580">
        <v>1027</v>
      </c>
      <c r="F580">
        <v>1027</v>
      </c>
      <c r="G580">
        <v>18600</v>
      </c>
    </row>
    <row r="581" spans="1:7" x14ac:dyDescent="0.25">
      <c r="A581" s="20">
        <v>41389</v>
      </c>
      <c r="B581">
        <v>1017</v>
      </c>
      <c r="C581">
        <v>1045</v>
      </c>
      <c r="D581">
        <v>1013</v>
      </c>
      <c r="E581">
        <v>1038</v>
      </c>
      <c r="F581">
        <v>1038</v>
      </c>
      <c r="G581">
        <v>11700</v>
      </c>
    </row>
    <row r="582" spans="1:7" x14ac:dyDescent="0.25">
      <c r="A582" s="20">
        <v>41390</v>
      </c>
      <c r="B582">
        <v>1050</v>
      </c>
      <c r="C582">
        <v>1063</v>
      </c>
      <c r="D582">
        <v>1035</v>
      </c>
      <c r="E582">
        <v>1038</v>
      </c>
      <c r="F582">
        <v>1038</v>
      </c>
      <c r="G582">
        <v>14400</v>
      </c>
    </row>
    <row r="583" spans="1:7" x14ac:dyDescent="0.25">
      <c r="A583" s="20">
        <v>41393</v>
      </c>
      <c r="B583">
        <v>1023</v>
      </c>
      <c r="C583">
        <v>1041</v>
      </c>
      <c r="D583">
        <v>1015</v>
      </c>
      <c r="E583">
        <v>1033</v>
      </c>
      <c r="F583">
        <v>1033</v>
      </c>
      <c r="G583">
        <v>11500</v>
      </c>
    </row>
    <row r="584" spans="1:7" x14ac:dyDescent="0.25">
      <c r="A584" s="20">
        <v>41394</v>
      </c>
      <c r="B584">
        <v>1033</v>
      </c>
      <c r="C584">
        <v>1049</v>
      </c>
      <c r="D584">
        <v>1020</v>
      </c>
      <c r="E584">
        <v>1022</v>
      </c>
      <c r="F584">
        <v>1022</v>
      </c>
      <c r="G584">
        <v>13200</v>
      </c>
    </row>
    <row r="585" spans="1:7" x14ac:dyDescent="0.25">
      <c r="A585" s="20">
        <v>41395</v>
      </c>
      <c r="B585">
        <v>1031</v>
      </c>
      <c r="C585">
        <v>1067</v>
      </c>
      <c r="D585">
        <v>1030</v>
      </c>
      <c r="E585">
        <v>1067</v>
      </c>
      <c r="F585">
        <v>1067</v>
      </c>
      <c r="G585">
        <v>19200</v>
      </c>
    </row>
    <row r="586" spans="1:7" x14ac:dyDescent="0.25">
      <c r="A586" s="20">
        <v>41396</v>
      </c>
      <c r="B586">
        <v>1047</v>
      </c>
      <c r="C586">
        <v>1051</v>
      </c>
      <c r="D586">
        <v>1026</v>
      </c>
      <c r="E586">
        <v>1031</v>
      </c>
      <c r="F586">
        <v>1031</v>
      </c>
      <c r="G586">
        <v>17200</v>
      </c>
    </row>
    <row r="587" spans="1:7" x14ac:dyDescent="0.25">
      <c r="A587" s="20">
        <v>41397</v>
      </c>
      <c r="B587">
        <v>1005</v>
      </c>
      <c r="C587">
        <v>1016</v>
      </c>
      <c r="D587">
        <v>1003</v>
      </c>
      <c r="E587">
        <v>1007</v>
      </c>
      <c r="F587">
        <v>1007</v>
      </c>
      <c r="G587">
        <v>15900</v>
      </c>
    </row>
    <row r="588" spans="1:7" x14ac:dyDescent="0.25">
      <c r="A588" s="20">
        <v>41400</v>
      </c>
      <c r="B588">
        <v>1007</v>
      </c>
      <c r="C588">
        <v>1008</v>
      </c>
      <c r="D588">
        <v>985</v>
      </c>
      <c r="E588">
        <v>990</v>
      </c>
      <c r="F588">
        <v>990</v>
      </c>
      <c r="G588">
        <v>12100</v>
      </c>
    </row>
    <row r="589" spans="1:7" x14ac:dyDescent="0.25">
      <c r="A589" s="20">
        <v>41401</v>
      </c>
      <c r="B589">
        <v>976</v>
      </c>
      <c r="C589">
        <v>996</v>
      </c>
      <c r="D589">
        <v>973</v>
      </c>
      <c r="E589">
        <v>981</v>
      </c>
      <c r="F589">
        <v>981</v>
      </c>
      <c r="G589">
        <v>24600</v>
      </c>
    </row>
    <row r="590" spans="1:7" x14ac:dyDescent="0.25">
      <c r="A590" s="20">
        <v>41402</v>
      </c>
      <c r="B590">
        <v>992</v>
      </c>
      <c r="C590">
        <v>1008</v>
      </c>
      <c r="D590">
        <v>983</v>
      </c>
      <c r="E590">
        <v>989</v>
      </c>
      <c r="F590">
        <v>989</v>
      </c>
      <c r="G590">
        <v>8900</v>
      </c>
    </row>
    <row r="591" spans="1:7" x14ac:dyDescent="0.25">
      <c r="A591" s="20">
        <v>41403</v>
      </c>
      <c r="B591">
        <v>998</v>
      </c>
      <c r="C591">
        <v>1027</v>
      </c>
      <c r="D591">
        <v>993</v>
      </c>
      <c r="E591">
        <v>1007</v>
      </c>
      <c r="F591">
        <v>1007</v>
      </c>
      <c r="G591">
        <v>18100</v>
      </c>
    </row>
    <row r="592" spans="1:7" x14ac:dyDescent="0.25">
      <c r="A592" s="20">
        <v>41404</v>
      </c>
      <c r="B592">
        <v>1013</v>
      </c>
      <c r="C592">
        <v>1025</v>
      </c>
      <c r="D592">
        <v>995</v>
      </c>
      <c r="E592">
        <v>996</v>
      </c>
      <c r="F592">
        <v>996</v>
      </c>
      <c r="G592">
        <v>19000</v>
      </c>
    </row>
    <row r="593" spans="1:7" x14ac:dyDescent="0.25">
      <c r="A593" s="20">
        <v>41407</v>
      </c>
      <c r="B593">
        <v>998</v>
      </c>
      <c r="C593">
        <v>1007</v>
      </c>
      <c r="D593">
        <v>987</v>
      </c>
      <c r="E593">
        <v>990</v>
      </c>
      <c r="F593">
        <v>990</v>
      </c>
      <c r="G593">
        <v>17000</v>
      </c>
    </row>
    <row r="594" spans="1:7" x14ac:dyDescent="0.25">
      <c r="A594" s="20">
        <v>41408</v>
      </c>
      <c r="B594">
        <v>985</v>
      </c>
      <c r="C594">
        <v>995</v>
      </c>
      <c r="D594">
        <v>978</v>
      </c>
      <c r="E594">
        <v>981</v>
      </c>
      <c r="F594">
        <v>981</v>
      </c>
      <c r="G594">
        <v>17400</v>
      </c>
    </row>
    <row r="595" spans="1:7" x14ac:dyDescent="0.25">
      <c r="A595" s="20">
        <v>41409</v>
      </c>
      <c r="B595">
        <v>993</v>
      </c>
      <c r="C595">
        <v>1000</v>
      </c>
      <c r="D595">
        <v>982</v>
      </c>
      <c r="E595">
        <v>989</v>
      </c>
      <c r="F595">
        <v>989</v>
      </c>
      <c r="G595">
        <v>17000</v>
      </c>
    </row>
    <row r="596" spans="1:7" x14ac:dyDescent="0.25">
      <c r="A596" s="20">
        <v>41410</v>
      </c>
      <c r="B596">
        <v>998</v>
      </c>
      <c r="C596">
        <v>1009</v>
      </c>
      <c r="D596">
        <v>986</v>
      </c>
      <c r="E596">
        <v>999</v>
      </c>
      <c r="F596">
        <v>999</v>
      </c>
      <c r="G596">
        <v>21500</v>
      </c>
    </row>
    <row r="597" spans="1:7" x14ac:dyDescent="0.25">
      <c r="A597" s="20">
        <v>41411</v>
      </c>
      <c r="B597">
        <v>994</v>
      </c>
      <c r="C597">
        <v>996</v>
      </c>
      <c r="D597">
        <v>970</v>
      </c>
      <c r="E597">
        <v>972</v>
      </c>
      <c r="F597">
        <v>972</v>
      </c>
      <c r="G597">
        <v>24800</v>
      </c>
    </row>
    <row r="598" spans="1:7" x14ac:dyDescent="0.25">
      <c r="A598" s="20">
        <v>41414</v>
      </c>
      <c r="B598">
        <v>987</v>
      </c>
      <c r="C598">
        <v>987</v>
      </c>
      <c r="D598">
        <v>971</v>
      </c>
      <c r="E598">
        <v>987</v>
      </c>
      <c r="F598">
        <v>987</v>
      </c>
      <c r="G598">
        <v>14600</v>
      </c>
    </row>
    <row r="599" spans="1:7" x14ac:dyDescent="0.25">
      <c r="A599" s="20">
        <v>41415</v>
      </c>
      <c r="B599">
        <v>981</v>
      </c>
      <c r="C599">
        <v>1001</v>
      </c>
      <c r="D599">
        <v>978</v>
      </c>
      <c r="E599">
        <v>996</v>
      </c>
      <c r="F599">
        <v>996</v>
      </c>
      <c r="G599">
        <v>17700</v>
      </c>
    </row>
    <row r="600" spans="1:7" x14ac:dyDescent="0.25">
      <c r="A600" s="20">
        <v>41416</v>
      </c>
      <c r="B600">
        <v>986</v>
      </c>
      <c r="C600">
        <v>1022</v>
      </c>
      <c r="D600">
        <v>980</v>
      </c>
      <c r="E600">
        <v>1005</v>
      </c>
      <c r="F600">
        <v>1005</v>
      </c>
      <c r="G600">
        <v>32200</v>
      </c>
    </row>
    <row r="601" spans="1:7" x14ac:dyDescent="0.25">
      <c r="A601" s="20">
        <v>41417</v>
      </c>
      <c r="B601">
        <v>1054</v>
      </c>
      <c r="C601">
        <v>1055</v>
      </c>
      <c r="D601">
        <v>1006</v>
      </c>
      <c r="E601">
        <v>1013</v>
      </c>
      <c r="F601">
        <v>1013</v>
      </c>
      <c r="G601">
        <v>37900</v>
      </c>
    </row>
    <row r="602" spans="1:7" x14ac:dyDescent="0.25">
      <c r="A602" s="20">
        <v>41418</v>
      </c>
      <c r="B602">
        <v>1026</v>
      </c>
      <c r="C602">
        <v>1033</v>
      </c>
      <c r="D602">
        <v>1009</v>
      </c>
      <c r="E602">
        <v>1012</v>
      </c>
      <c r="F602">
        <v>1012</v>
      </c>
      <c r="G602">
        <v>18100</v>
      </c>
    </row>
    <row r="603" spans="1:7" x14ac:dyDescent="0.25">
      <c r="A603" s="20">
        <v>41422</v>
      </c>
      <c r="B603">
        <v>983</v>
      </c>
      <c r="C603">
        <v>1000</v>
      </c>
      <c r="D603">
        <v>976</v>
      </c>
      <c r="E603">
        <v>985</v>
      </c>
      <c r="F603">
        <v>985</v>
      </c>
      <c r="G603">
        <v>19700</v>
      </c>
    </row>
    <row r="604" spans="1:7" x14ac:dyDescent="0.25">
      <c r="A604" s="20">
        <v>41423</v>
      </c>
      <c r="B604">
        <v>1002</v>
      </c>
      <c r="C604">
        <v>1023</v>
      </c>
      <c r="D604">
        <v>993</v>
      </c>
      <c r="E604">
        <v>1001</v>
      </c>
      <c r="F604">
        <v>1001</v>
      </c>
      <c r="G604">
        <v>31200</v>
      </c>
    </row>
    <row r="605" spans="1:7" x14ac:dyDescent="0.25">
      <c r="A605" s="20">
        <v>41424</v>
      </c>
      <c r="B605">
        <v>1002</v>
      </c>
      <c r="C605">
        <v>1014</v>
      </c>
      <c r="D605">
        <v>990</v>
      </c>
      <c r="E605">
        <v>999</v>
      </c>
      <c r="F605">
        <v>999</v>
      </c>
      <c r="G605">
        <v>28300</v>
      </c>
    </row>
    <row r="606" spans="1:7" x14ac:dyDescent="0.25">
      <c r="A606" s="20">
        <v>41425</v>
      </c>
      <c r="B606">
        <v>1010</v>
      </c>
      <c r="C606">
        <v>1035</v>
      </c>
      <c r="D606">
        <v>998</v>
      </c>
      <c r="E606">
        <v>1033</v>
      </c>
      <c r="F606">
        <v>1033</v>
      </c>
      <c r="G606">
        <v>25900</v>
      </c>
    </row>
    <row r="607" spans="1:7" x14ac:dyDescent="0.25">
      <c r="A607" s="20">
        <v>41428</v>
      </c>
      <c r="B607">
        <v>1032</v>
      </c>
      <c r="C607">
        <v>1088</v>
      </c>
      <c r="D607">
        <v>1030</v>
      </c>
      <c r="E607">
        <v>1030</v>
      </c>
      <c r="F607">
        <v>1030</v>
      </c>
      <c r="G607">
        <v>43000</v>
      </c>
    </row>
    <row r="608" spans="1:7" x14ac:dyDescent="0.25">
      <c r="A608" s="20">
        <v>41429</v>
      </c>
      <c r="B608">
        <v>1037</v>
      </c>
      <c r="C608">
        <v>1076</v>
      </c>
      <c r="D608">
        <v>1030</v>
      </c>
      <c r="E608">
        <v>1044</v>
      </c>
      <c r="F608">
        <v>1044</v>
      </c>
      <c r="G608">
        <v>23400</v>
      </c>
    </row>
    <row r="609" spans="1:7" x14ac:dyDescent="0.25">
      <c r="A609" s="20">
        <v>41430</v>
      </c>
      <c r="B609">
        <v>1062</v>
      </c>
      <c r="C609">
        <v>1093</v>
      </c>
      <c r="D609">
        <v>1054</v>
      </c>
      <c r="E609">
        <v>1087</v>
      </c>
      <c r="F609">
        <v>1087</v>
      </c>
      <c r="G609">
        <v>30600</v>
      </c>
    </row>
    <row r="610" spans="1:7" x14ac:dyDescent="0.25">
      <c r="A610" s="20">
        <v>41431</v>
      </c>
      <c r="B610">
        <v>1098</v>
      </c>
      <c r="C610">
        <v>1148</v>
      </c>
      <c r="D610">
        <v>1075</v>
      </c>
      <c r="E610">
        <v>1076</v>
      </c>
      <c r="F610">
        <v>1076</v>
      </c>
      <c r="G610">
        <v>29000</v>
      </c>
    </row>
    <row r="611" spans="1:7" x14ac:dyDescent="0.25">
      <c r="A611" s="20">
        <v>41432</v>
      </c>
      <c r="B611">
        <v>1045</v>
      </c>
      <c r="C611">
        <v>1060</v>
      </c>
      <c r="D611">
        <v>1024</v>
      </c>
      <c r="E611">
        <v>1026</v>
      </c>
      <c r="F611">
        <v>1026</v>
      </c>
      <c r="G611">
        <v>5700</v>
      </c>
    </row>
    <row r="612" spans="1:7" x14ac:dyDescent="0.25">
      <c r="A612" s="20">
        <v>41435</v>
      </c>
      <c r="B612">
        <v>1012.599976</v>
      </c>
      <c r="C612">
        <v>1031.1999510000001</v>
      </c>
      <c r="D612">
        <v>1009.400024</v>
      </c>
      <c r="E612">
        <v>1015.200012</v>
      </c>
      <c r="F612">
        <v>1015.200012</v>
      </c>
      <c r="G612">
        <v>34200</v>
      </c>
    </row>
    <row r="613" spans="1:7" x14ac:dyDescent="0.25">
      <c r="A613" s="20">
        <v>41436</v>
      </c>
      <c r="B613">
        <v>1057</v>
      </c>
      <c r="C613">
        <v>1088</v>
      </c>
      <c r="D613">
        <v>1037.599976</v>
      </c>
      <c r="E613">
        <v>1079.400024</v>
      </c>
      <c r="F613">
        <v>1079.400024</v>
      </c>
      <c r="G613">
        <v>60800</v>
      </c>
    </row>
    <row r="614" spans="1:7" x14ac:dyDescent="0.25">
      <c r="A614" s="20">
        <v>41437</v>
      </c>
      <c r="B614">
        <v>1057.1999510000001</v>
      </c>
      <c r="C614">
        <v>1157</v>
      </c>
      <c r="D614">
        <v>1055.1999510000001</v>
      </c>
      <c r="E614">
        <v>1144.1999510000001</v>
      </c>
      <c r="F614">
        <v>1144.1999510000001</v>
      </c>
      <c r="G614">
        <v>53100</v>
      </c>
    </row>
    <row r="615" spans="1:7" x14ac:dyDescent="0.25">
      <c r="A615" s="20">
        <v>41438</v>
      </c>
      <c r="B615">
        <v>1145.8000489999999</v>
      </c>
      <c r="C615">
        <v>1159.8000489999999</v>
      </c>
      <c r="D615">
        <v>1083</v>
      </c>
      <c r="E615">
        <v>1089</v>
      </c>
      <c r="F615">
        <v>1089</v>
      </c>
      <c r="G615">
        <v>44900</v>
      </c>
    </row>
    <row r="616" spans="1:7" x14ac:dyDescent="0.25">
      <c r="A616" s="20">
        <v>41439</v>
      </c>
      <c r="B616">
        <v>1093</v>
      </c>
      <c r="C616">
        <v>1124</v>
      </c>
      <c r="D616">
        <v>1069.599976</v>
      </c>
      <c r="E616">
        <v>1119</v>
      </c>
      <c r="F616">
        <v>1119</v>
      </c>
      <c r="G616">
        <v>57800</v>
      </c>
    </row>
    <row r="617" spans="1:7" x14ac:dyDescent="0.25">
      <c r="A617" s="20">
        <v>41442</v>
      </c>
      <c r="B617">
        <v>1093.1999510000001</v>
      </c>
      <c r="C617">
        <v>1119.400024</v>
      </c>
      <c r="D617">
        <v>1086.1999510000001</v>
      </c>
      <c r="E617">
        <v>1098.599976</v>
      </c>
      <c r="F617">
        <v>1098.599976</v>
      </c>
      <c r="G617">
        <v>25700</v>
      </c>
    </row>
    <row r="618" spans="1:7" x14ac:dyDescent="0.25">
      <c r="A618" s="20">
        <v>41443</v>
      </c>
      <c r="B618">
        <v>1093</v>
      </c>
      <c r="C618">
        <v>1098.8000489999999</v>
      </c>
      <c r="D618">
        <v>1082</v>
      </c>
      <c r="E618">
        <v>1082.1999510000001</v>
      </c>
      <c r="F618">
        <v>1082.1999510000001</v>
      </c>
      <c r="G618">
        <v>21900</v>
      </c>
    </row>
    <row r="619" spans="1:7" x14ac:dyDescent="0.25">
      <c r="A619" s="20">
        <v>41444</v>
      </c>
      <c r="B619">
        <v>1091.599976</v>
      </c>
      <c r="C619">
        <v>1099</v>
      </c>
      <c r="D619">
        <v>1033</v>
      </c>
      <c r="E619">
        <v>1082.1999510000001</v>
      </c>
      <c r="F619">
        <v>1082.1999510000001</v>
      </c>
      <c r="G619">
        <v>54700</v>
      </c>
    </row>
    <row r="620" spans="1:7" x14ac:dyDescent="0.25">
      <c r="A620" s="20">
        <v>41445</v>
      </c>
      <c r="B620">
        <v>1127.599976</v>
      </c>
      <c r="C620">
        <v>1242.1999510000001</v>
      </c>
      <c r="D620">
        <v>1122.1999510000001</v>
      </c>
      <c r="E620">
        <v>1209.8000489999999</v>
      </c>
      <c r="F620">
        <v>1209.8000489999999</v>
      </c>
      <c r="G620">
        <v>74100</v>
      </c>
    </row>
    <row r="621" spans="1:7" x14ac:dyDescent="0.25">
      <c r="A621" s="20">
        <v>41446</v>
      </c>
      <c r="B621">
        <v>1168.1999510000001</v>
      </c>
      <c r="C621">
        <v>1231.8000489999999</v>
      </c>
      <c r="D621">
        <v>1154.1999510000001</v>
      </c>
      <c r="E621">
        <v>1161.599976</v>
      </c>
      <c r="F621">
        <v>1161.599976</v>
      </c>
      <c r="G621">
        <v>86300</v>
      </c>
    </row>
    <row r="622" spans="1:7" x14ac:dyDescent="0.25">
      <c r="A622" s="20">
        <v>41449</v>
      </c>
      <c r="B622">
        <v>1221.599976</v>
      </c>
      <c r="C622">
        <v>1248</v>
      </c>
      <c r="D622">
        <v>1194.1999510000001</v>
      </c>
      <c r="E622">
        <v>1233</v>
      </c>
      <c r="F622">
        <v>1233</v>
      </c>
      <c r="G622">
        <v>70900</v>
      </c>
    </row>
    <row r="623" spans="1:7" x14ac:dyDescent="0.25">
      <c r="A623" s="20">
        <v>41450</v>
      </c>
      <c r="B623">
        <v>1192.400024</v>
      </c>
      <c r="C623">
        <v>1220.8000489999999</v>
      </c>
      <c r="D623">
        <v>1186.599976</v>
      </c>
      <c r="E623">
        <v>1195.400024</v>
      </c>
      <c r="F623">
        <v>1195.400024</v>
      </c>
      <c r="G623">
        <v>47700</v>
      </c>
    </row>
    <row r="624" spans="1:7" x14ac:dyDescent="0.25">
      <c r="A624" s="20">
        <v>41451</v>
      </c>
      <c r="B624">
        <v>1165.599976</v>
      </c>
      <c r="C624">
        <v>1192.400024</v>
      </c>
      <c r="D624">
        <v>1164</v>
      </c>
      <c r="E624">
        <v>1167</v>
      </c>
      <c r="F624">
        <v>1167</v>
      </c>
      <c r="G624">
        <v>32800</v>
      </c>
    </row>
    <row r="625" spans="1:7" x14ac:dyDescent="0.25">
      <c r="A625" s="20">
        <v>41452</v>
      </c>
      <c r="B625">
        <v>1139.1999510000001</v>
      </c>
      <c r="C625">
        <v>1149.1999510000001</v>
      </c>
      <c r="D625">
        <v>1120.1999510000001</v>
      </c>
      <c r="E625">
        <v>1123.1999510000001</v>
      </c>
      <c r="F625">
        <v>1123.1999510000001</v>
      </c>
      <c r="G625">
        <v>29000</v>
      </c>
    </row>
    <row r="626" spans="1:7" x14ac:dyDescent="0.25">
      <c r="A626" s="20">
        <v>41453</v>
      </c>
      <c r="B626">
        <v>1145.8000489999999</v>
      </c>
      <c r="C626">
        <v>1152.8000489999999</v>
      </c>
      <c r="D626">
        <v>1098.599976</v>
      </c>
      <c r="E626">
        <v>1118.1999510000001</v>
      </c>
      <c r="F626">
        <v>1118.1999510000001</v>
      </c>
      <c r="G626">
        <v>43300</v>
      </c>
    </row>
    <row r="627" spans="1:7" x14ac:dyDescent="0.25">
      <c r="A627" s="20">
        <v>41456</v>
      </c>
      <c r="B627">
        <v>1098.8000489999999</v>
      </c>
      <c r="C627">
        <v>1100.400024</v>
      </c>
      <c r="D627">
        <v>1060.8000489999999</v>
      </c>
      <c r="E627">
        <v>1081</v>
      </c>
      <c r="F627">
        <v>1081</v>
      </c>
      <c r="G627">
        <v>27200</v>
      </c>
    </row>
    <row r="628" spans="1:7" x14ac:dyDescent="0.25">
      <c r="A628" s="20">
        <v>41457</v>
      </c>
      <c r="B628">
        <v>1093.599976</v>
      </c>
      <c r="C628">
        <v>1112</v>
      </c>
      <c r="D628">
        <v>1067.400024</v>
      </c>
      <c r="E628">
        <v>1096</v>
      </c>
      <c r="F628">
        <v>1096</v>
      </c>
      <c r="G628">
        <v>21500</v>
      </c>
    </row>
    <row r="629" spans="1:7" x14ac:dyDescent="0.25">
      <c r="A629" s="20">
        <v>41458</v>
      </c>
      <c r="B629">
        <v>1107.400024</v>
      </c>
      <c r="C629">
        <v>1112.1999510000001</v>
      </c>
      <c r="D629">
        <v>1077.1999510000001</v>
      </c>
      <c r="E629">
        <v>1082.400024</v>
      </c>
      <c r="F629">
        <v>1082.400024</v>
      </c>
      <c r="G629">
        <v>12500</v>
      </c>
    </row>
    <row r="630" spans="1:7" x14ac:dyDescent="0.25">
      <c r="A630" s="20">
        <v>41460</v>
      </c>
      <c r="B630">
        <v>1054.8000489999999</v>
      </c>
      <c r="C630">
        <v>1072.1999510000001</v>
      </c>
      <c r="D630">
        <v>1027.1999510000001</v>
      </c>
      <c r="E630">
        <v>1029</v>
      </c>
      <c r="F630">
        <v>1029</v>
      </c>
      <c r="G630">
        <v>20800</v>
      </c>
    </row>
    <row r="631" spans="1:7" x14ac:dyDescent="0.25">
      <c r="A631" s="20">
        <v>41463</v>
      </c>
      <c r="B631">
        <v>998</v>
      </c>
      <c r="C631">
        <v>1004.200012</v>
      </c>
      <c r="D631">
        <v>974.40002400000003</v>
      </c>
      <c r="E631">
        <v>980.40002400000003</v>
      </c>
      <c r="F631">
        <v>980.40002400000003</v>
      </c>
      <c r="G631">
        <v>33900</v>
      </c>
    </row>
    <row r="632" spans="1:7" x14ac:dyDescent="0.25">
      <c r="A632" s="20">
        <v>41464</v>
      </c>
      <c r="B632">
        <v>954</v>
      </c>
      <c r="C632">
        <v>967.79998799999998</v>
      </c>
      <c r="D632">
        <v>950</v>
      </c>
      <c r="E632">
        <v>959.59997599999997</v>
      </c>
      <c r="F632">
        <v>959.59997599999997</v>
      </c>
      <c r="G632">
        <v>41200</v>
      </c>
    </row>
    <row r="633" spans="1:7" x14ac:dyDescent="0.25">
      <c r="A633" s="20">
        <v>41465</v>
      </c>
      <c r="B633">
        <v>960</v>
      </c>
      <c r="C633">
        <v>964</v>
      </c>
      <c r="D633">
        <v>945.40002400000003</v>
      </c>
      <c r="E633">
        <v>951.59997599999997</v>
      </c>
      <c r="F633">
        <v>951.59997599999997</v>
      </c>
      <c r="G633">
        <v>27100</v>
      </c>
    </row>
    <row r="634" spans="1:7" x14ac:dyDescent="0.25">
      <c r="A634" s="20">
        <v>41466</v>
      </c>
      <c r="B634">
        <v>919.79998799999998</v>
      </c>
      <c r="C634">
        <v>935.59997599999997</v>
      </c>
      <c r="D634">
        <v>916</v>
      </c>
      <c r="E634">
        <v>924</v>
      </c>
      <c r="F634">
        <v>924</v>
      </c>
      <c r="G634">
        <v>27800</v>
      </c>
    </row>
    <row r="635" spans="1:7" x14ac:dyDescent="0.25">
      <c r="A635" s="20">
        <v>41467</v>
      </c>
      <c r="B635">
        <v>924</v>
      </c>
      <c r="C635">
        <v>940</v>
      </c>
      <c r="D635">
        <v>919.40002400000003</v>
      </c>
      <c r="E635">
        <v>934</v>
      </c>
      <c r="F635">
        <v>934</v>
      </c>
      <c r="G635">
        <v>28300</v>
      </c>
    </row>
    <row r="636" spans="1:7" x14ac:dyDescent="0.25">
      <c r="A636" s="20">
        <v>41470</v>
      </c>
      <c r="B636">
        <v>923.79998799999998</v>
      </c>
      <c r="C636">
        <v>931.79998799999998</v>
      </c>
      <c r="D636">
        <v>907.20001200000002</v>
      </c>
      <c r="E636">
        <v>912.79998799999998</v>
      </c>
      <c r="F636">
        <v>912.79998799999998</v>
      </c>
      <c r="G636">
        <v>25300</v>
      </c>
    </row>
    <row r="637" spans="1:7" x14ac:dyDescent="0.25">
      <c r="A637" s="20">
        <v>41471</v>
      </c>
      <c r="B637">
        <v>911</v>
      </c>
      <c r="C637">
        <v>947.59997599999997</v>
      </c>
      <c r="D637">
        <v>909.40002400000003</v>
      </c>
      <c r="E637">
        <v>938.40002400000003</v>
      </c>
      <c r="F637">
        <v>938.40002400000003</v>
      </c>
      <c r="G637">
        <v>25400</v>
      </c>
    </row>
    <row r="638" spans="1:7" x14ac:dyDescent="0.25">
      <c r="A638" s="20">
        <v>41472</v>
      </c>
      <c r="B638">
        <v>924.40002400000003</v>
      </c>
      <c r="C638">
        <v>934.20001200000002</v>
      </c>
      <c r="D638">
        <v>904.20001200000002</v>
      </c>
      <c r="E638">
        <v>904.79998799999998</v>
      </c>
      <c r="F638">
        <v>904.79998799999998</v>
      </c>
      <c r="G638">
        <v>26000</v>
      </c>
    </row>
    <row r="639" spans="1:7" x14ac:dyDescent="0.25">
      <c r="A639" s="20">
        <v>41473</v>
      </c>
      <c r="B639">
        <v>898.79998799999998</v>
      </c>
      <c r="C639">
        <v>900.79998799999998</v>
      </c>
      <c r="D639">
        <v>879.59997599999997</v>
      </c>
      <c r="E639">
        <v>889.59997599999997</v>
      </c>
      <c r="F639">
        <v>889.59997599999997</v>
      </c>
      <c r="G639">
        <v>24600</v>
      </c>
    </row>
    <row r="640" spans="1:7" x14ac:dyDescent="0.25">
      <c r="A640" s="20">
        <v>41474</v>
      </c>
      <c r="B640">
        <v>896.59997599999997</v>
      </c>
      <c r="C640">
        <v>906.59997599999997</v>
      </c>
      <c r="D640">
        <v>866.20001200000002</v>
      </c>
      <c r="E640">
        <v>871</v>
      </c>
      <c r="F640">
        <v>871</v>
      </c>
      <c r="G640">
        <v>20800</v>
      </c>
    </row>
    <row r="641" spans="1:7" x14ac:dyDescent="0.25">
      <c r="A641" s="20">
        <v>41477</v>
      </c>
      <c r="B641">
        <v>865.40002400000003</v>
      </c>
      <c r="C641">
        <v>874</v>
      </c>
      <c r="D641">
        <v>849</v>
      </c>
      <c r="E641">
        <v>852</v>
      </c>
      <c r="F641">
        <v>852</v>
      </c>
      <c r="G641">
        <v>35900</v>
      </c>
    </row>
    <row r="642" spans="1:7" x14ac:dyDescent="0.25">
      <c r="A642" s="20">
        <v>41478</v>
      </c>
      <c r="B642">
        <v>843.59997599999997</v>
      </c>
      <c r="C642">
        <v>862</v>
      </c>
      <c r="D642">
        <v>837</v>
      </c>
      <c r="E642">
        <v>848.40002400000003</v>
      </c>
      <c r="F642">
        <v>848.40002400000003</v>
      </c>
      <c r="G642">
        <v>20900</v>
      </c>
    </row>
    <row r="643" spans="1:7" x14ac:dyDescent="0.25">
      <c r="A643" s="20">
        <v>41479</v>
      </c>
      <c r="B643">
        <v>842</v>
      </c>
      <c r="C643">
        <v>867.59997599999997</v>
      </c>
      <c r="D643">
        <v>841</v>
      </c>
      <c r="E643">
        <v>858.40002400000003</v>
      </c>
      <c r="F643">
        <v>858.40002400000003</v>
      </c>
      <c r="G643">
        <v>22100</v>
      </c>
    </row>
    <row r="644" spans="1:7" x14ac:dyDescent="0.25">
      <c r="A644" s="20">
        <v>41480</v>
      </c>
      <c r="B644">
        <v>869</v>
      </c>
      <c r="C644">
        <v>869.20001200000002</v>
      </c>
      <c r="D644">
        <v>835.59997599999997</v>
      </c>
      <c r="E644">
        <v>838.40002400000003</v>
      </c>
      <c r="F644">
        <v>838.40002400000003</v>
      </c>
      <c r="G644">
        <v>18300</v>
      </c>
    </row>
    <row r="645" spans="1:7" x14ac:dyDescent="0.25">
      <c r="A645" s="20">
        <v>41481</v>
      </c>
      <c r="B645">
        <v>846</v>
      </c>
      <c r="C645">
        <v>861.40002400000003</v>
      </c>
      <c r="D645">
        <v>832.20001200000002</v>
      </c>
      <c r="E645">
        <v>834.20001200000002</v>
      </c>
      <c r="F645">
        <v>834.20001200000002</v>
      </c>
      <c r="G645">
        <v>16900</v>
      </c>
    </row>
    <row r="646" spans="1:7" x14ac:dyDescent="0.25">
      <c r="A646" s="20">
        <v>41484</v>
      </c>
      <c r="B646">
        <v>843.20001200000002</v>
      </c>
      <c r="C646">
        <v>853.79998799999998</v>
      </c>
      <c r="D646">
        <v>835.40002400000003</v>
      </c>
      <c r="E646">
        <v>844.59997599999997</v>
      </c>
      <c r="F646">
        <v>844.59997599999997</v>
      </c>
      <c r="G646">
        <v>15900</v>
      </c>
    </row>
    <row r="647" spans="1:7" x14ac:dyDescent="0.25">
      <c r="A647" s="20">
        <v>41485</v>
      </c>
      <c r="B647">
        <v>841.79998799999998</v>
      </c>
      <c r="C647">
        <v>850.20001200000002</v>
      </c>
      <c r="D647">
        <v>827.40002400000003</v>
      </c>
      <c r="E647">
        <v>829</v>
      </c>
      <c r="F647">
        <v>829</v>
      </c>
      <c r="G647">
        <v>15000</v>
      </c>
    </row>
    <row r="648" spans="1:7" x14ac:dyDescent="0.25">
      <c r="A648" s="20">
        <v>41486</v>
      </c>
      <c r="B648">
        <v>827</v>
      </c>
      <c r="C648">
        <v>827.79998799999998</v>
      </c>
      <c r="D648">
        <v>792.79998799999998</v>
      </c>
      <c r="E648">
        <v>811.20001200000002</v>
      </c>
      <c r="F648">
        <v>811.20001200000002</v>
      </c>
      <c r="G648">
        <v>24700</v>
      </c>
    </row>
    <row r="649" spans="1:7" x14ac:dyDescent="0.25">
      <c r="A649" s="20">
        <v>41487</v>
      </c>
      <c r="B649">
        <v>789.40002400000003</v>
      </c>
      <c r="C649">
        <v>793.79998799999998</v>
      </c>
      <c r="D649">
        <v>783</v>
      </c>
      <c r="E649">
        <v>785.59997599999997</v>
      </c>
      <c r="F649">
        <v>785.59997599999997</v>
      </c>
      <c r="G649">
        <v>18200</v>
      </c>
    </row>
    <row r="650" spans="1:7" x14ac:dyDescent="0.25">
      <c r="A650" s="20">
        <v>41488</v>
      </c>
      <c r="B650">
        <v>786.40002400000003</v>
      </c>
      <c r="C650">
        <v>787</v>
      </c>
      <c r="D650">
        <v>764.59997599999997</v>
      </c>
      <c r="E650">
        <v>765.20001200000002</v>
      </c>
      <c r="F650">
        <v>765.20001200000002</v>
      </c>
      <c r="G650">
        <v>19900</v>
      </c>
    </row>
    <row r="651" spans="1:7" x14ac:dyDescent="0.25">
      <c r="A651" s="20">
        <v>41491</v>
      </c>
      <c r="B651">
        <v>763</v>
      </c>
      <c r="C651">
        <v>767.79998799999998</v>
      </c>
      <c r="D651">
        <v>754</v>
      </c>
      <c r="E651">
        <v>755.79998799999998</v>
      </c>
      <c r="F651">
        <v>755.79998799999998</v>
      </c>
      <c r="G651">
        <v>15400</v>
      </c>
    </row>
    <row r="652" spans="1:7" x14ac:dyDescent="0.25">
      <c r="A652" s="20">
        <v>41492</v>
      </c>
      <c r="B652">
        <v>760.40002400000003</v>
      </c>
      <c r="C652">
        <v>784.59997599999997</v>
      </c>
      <c r="D652">
        <v>758.59997599999997</v>
      </c>
      <c r="E652">
        <v>778.40002400000003</v>
      </c>
      <c r="F652">
        <v>778.40002400000003</v>
      </c>
      <c r="G652">
        <v>19900</v>
      </c>
    </row>
    <row r="653" spans="1:7" x14ac:dyDescent="0.25">
      <c r="A653" s="20">
        <v>41493</v>
      </c>
      <c r="B653">
        <v>792</v>
      </c>
      <c r="C653">
        <v>808.20001200000002</v>
      </c>
      <c r="D653">
        <v>782.79998799999998</v>
      </c>
      <c r="E653">
        <v>788</v>
      </c>
      <c r="F653">
        <v>788</v>
      </c>
      <c r="G653">
        <v>22300</v>
      </c>
    </row>
    <row r="654" spans="1:7" x14ac:dyDescent="0.25">
      <c r="A654" s="20">
        <v>41494</v>
      </c>
      <c r="B654">
        <v>772.20001200000002</v>
      </c>
      <c r="C654">
        <v>791</v>
      </c>
      <c r="D654">
        <v>769.79998799999998</v>
      </c>
      <c r="E654">
        <v>775.59997599999997</v>
      </c>
      <c r="F654">
        <v>775.59997599999997</v>
      </c>
      <c r="G654">
        <v>17200</v>
      </c>
    </row>
    <row r="655" spans="1:7" x14ac:dyDescent="0.25">
      <c r="A655" s="20">
        <v>41495</v>
      </c>
      <c r="B655">
        <v>775.79998799999998</v>
      </c>
      <c r="C655">
        <v>793.40002400000003</v>
      </c>
      <c r="D655">
        <v>768.79998799999998</v>
      </c>
      <c r="E655">
        <v>785.79998799999998</v>
      </c>
      <c r="F655">
        <v>785.79998799999998</v>
      </c>
      <c r="G655">
        <v>22100</v>
      </c>
    </row>
    <row r="656" spans="1:7" x14ac:dyDescent="0.25">
      <c r="A656" s="20">
        <v>41498</v>
      </c>
      <c r="B656">
        <v>803.40002400000003</v>
      </c>
      <c r="C656">
        <v>803.79998799999998</v>
      </c>
      <c r="D656">
        <v>778</v>
      </c>
      <c r="E656">
        <v>781</v>
      </c>
      <c r="F656">
        <v>781</v>
      </c>
      <c r="G656">
        <v>13200</v>
      </c>
    </row>
    <row r="657" spans="1:7" x14ac:dyDescent="0.25">
      <c r="A657" s="20">
        <v>41499</v>
      </c>
      <c r="B657">
        <v>774.59997599999997</v>
      </c>
      <c r="C657">
        <v>792.20001200000002</v>
      </c>
      <c r="D657">
        <v>769.20001200000002</v>
      </c>
      <c r="E657">
        <v>773</v>
      </c>
      <c r="F657">
        <v>773</v>
      </c>
      <c r="G657">
        <v>22200</v>
      </c>
    </row>
    <row r="658" spans="1:7" x14ac:dyDescent="0.25">
      <c r="A658" s="20">
        <v>41500</v>
      </c>
      <c r="B658">
        <v>768.79998799999998</v>
      </c>
      <c r="C658">
        <v>782.40002400000003</v>
      </c>
      <c r="D658">
        <v>766</v>
      </c>
      <c r="E658">
        <v>781.59997599999997</v>
      </c>
      <c r="F658">
        <v>781.59997599999997</v>
      </c>
      <c r="G658">
        <v>15300</v>
      </c>
    </row>
    <row r="659" spans="1:7" x14ac:dyDescent="0.25">
      <c r="A659" s="20">
        <v>41501</v>
      </c>
      <c r="B659">
        <v>808.40002400000003</v>
      </c>
      <c r="C659">
        <v>824.20001200000002</v>
      </c>
      <c r="D659">
        <v>804.40002400000003</v>
      </c>
      <c r="E659">
        <v>820.20001200000002</v>
      </c>
      <c r="F659">
        <v>820.20001200000002</v>
      </c>
      <c r="G659">
        <v>42000</v>
      </c>
    </row>
    <row r="660" spans="1:7" x14ac:dyDescent="0.25">
      <c r="A660" s="20">
        <v>41502</v>
      </c>
      <c r="B660">
        <v>820.40002400000003</v>
      </c>
      <c r="C660">
        <v>822.20001200000002</v>
      </c>
      <c r="D660">
        <v>793.59997599999997</v>
      </c>
      <c r="E660">
        <v>806.79998799999998</v>
      </c>
      <c r="F660">
        <v>806.79998799999998</v>
      </c>
      <c r="G660">
        <v>34100</v>
      </c>
    </row>
    <row r="661" spans="1:7" x14ac:dyDescent="0.25">
      <c r="A661" s="20">
        <v>41505</v>
      </c>
      <c r="B661">
        <v>811.20001200000002</v>
      </c>
      <c r="C661">
        <v>831.20001200000002</v>
      </c>
      <c r="D661">
        <v>805.20001200000002</v>
      </c>
      <c r="E661">
        <v>829.20001200000002</v>
      </c>
      <c r="F661">
        <v>829.20001200000002</v>
      </c>
      <c r="G661">
        <v>13800</v>
      </c>
    </row>
    <row r="662" spans="1:7" x14ac:dyDescent="0.25">
      <c r="A662" s="20">
        <v>41506</v>
      </c>
      <c r="B662">
        <v>831.40002400000003</v>
      </c>
      <c r="C662">
        <v>836.20001200000002</v>
      </c>
      <c r="D662">
        <v>798</v>
      </c>
      <c r="E662">
        <v>818.79998799999998</v>
      </c>
      <c r="F662">
        <v>818.79998799999998</v>
      </c>
      <c r="G662">
        <v>29300</v>
      </c>
    </row>
    <row r="663" spans="1:7" x14ac:dyDescent="0.25">
      <c r="A663" s="20">
        <v>41507</v>
      </c>
      <c r="B663">
        <v>833</v>
      </c>
      <c r="C663">
        <v>849.79998799999998</v>
      </c>
      <c r="D663">
        <v>801.79998799999998</v>
      </c>
      <c r="E663">
        <v>834</v>
      </c>
      <c r="F663">
        <v>834</v>
      </c>
      <c r="G663">
        <v>46800</v>
      </c>
    </row>
    <row r="664" spans="1:7" x14ac:dyDescent="0.25">
      <c r="A664" s="20">
        <v>41508</v>
      </c>
      <c r="B664">
        <v>822.40002400000003</v>
      </c>
      <c r="C664">
        <v>825</v>
      </c>
      <c r="D664">
        <v>808.20001200000002</v>
      </c>
      <c r="E664">
        <v>813.40002400000003</v>
      </c>
      <c r="F664">
        <v>813.40002400000003</v>
      </c>
      <c r="G664">
        <v>24100</v>
      </c>
    </row>
    <row r="665" spans="1:7" x14ac:dyDescent="0.25">
      <c r="A665" s="20">
        <v>41509</v>
      </c>
      <c r="B665">
        <v>804.59997599999997</v>
      </c>
      <c r="C665">
        <v>813.20001200000002</v>
      </c>
      <c r="D665">
        <v>796</v>
      </c>
      <c r="E665">
        <v>797.40002400000003</v>
      </c>
      <c r="F665">
        <v>797.40002400000003</v>
      </c>
      <c r="G665">
        <v>14900</v>
      </c>
    </row>
    <row r="666" spans="1:7" x14ac:dyDescent="0.25">
      <c r="A666" s="20">
        <v>41512</v>
      </c>
      <c r="B666">
        <v>789.40002400000003</v>
      </c>
      <c r="C666">
        <v>825.59997599999997</v>
      </c>
      <c r="D666">
        <v>783.20001200000002</v>
      </c>
      <c r="E666">
        <v>823.79998799999998</v>
      </c>
      <c r="F666">
        <v>823.79998799999998</v>
      </c>
      <c r="G666">
        <v>22900</v>
      </c>
    </row>
    <row r="667" spans="1:7" x14ac:dyDescent="0.25">
      <c r="A667" s="20">
        <v>41513</v>
      </c>
      <c r="B667">
        <v>861</v>
      </c>
      <c r="C667">
        <v>894.79998799999998</v>
      </c>
      <c r="D667">
        <v>848.40002400000003</v>
      </c>
      <c r="E667">
        <v>889.79998799999998</v>
      </c>
      <c r="F667">
        <v>889.79998799999998</v>
      </c>
      <c r="G667">
        <v>51600</v>
      </c>
    </row>
    <row r="668" spans="1:7" x14ac:dyDescent="0.25">
      <c r="A668" s="20">
        <v>41514</v>
      </c>
      <c r="B668">
        <v>895</v>
      </c>
      <c r="C668">
        <v>906.79998799999998</v>
      </c>
      <c r="D668">
        <v>873.20001200000002</v>
      </c>
      <c r="E668">
        <v>886.40002400000003</v>
      </c>
      <c r="F668">
        <v>886.40002400000003</v>
      </c>
      <c r="G668">
        <v>44500</v>
      </c>
    </row>
    <row r="669" spans="1:7" x14ac:dyDescent="0.25">
      <c r="A669" s="20">
        <v>41515</v>
      </c>
      <c r="B669">
        <v>900.20001200000002</v>
      </c>
      <c r="C669">
        <v>906.79998799999998</v>
      </c>
      <c r="D669">
        <v>879.79998799999998</v>
      </c>
      <c r="E669">
        <v>906.79998799999998</v>
      </c>
      <c r="F669">
        <v>906.79998799999998</v>
      </c>
      <c r="G669">
        <v>23600</v>
      </c>
    </row>
    <row r="670" spans="1:7" x14ac:dyDescent="0.25">
      <c r="A670" s="20">
        <v>41516</v>
      </c>
      <c r="B670">
        <v>898.59997599999997</v>
      </c>
      <c r="C670">
        <v>934</v>
      </c>
      <c r="D670">
        <v>898.59997599999997</v>
      </c>
      <c r="E670">
        <v>917</v>
      </c>
      <c r="F670">
        <v>917</v>
      </c>
      <c r="G670">
        <v>35500</v>
      </c>
    </row>
    <row r="671" spans="1:7" x14ac:dyDescent="0.25">
      <c r="A671" s="20">
        <v>41520</v>
      </c>
      <c r="B671">
        <v>875.59997599999997</v>
      </c>
      <c r="C671">
        <v>901</v>
      </c>
      <c r="D671">
        <v>872</v>
      </c>
      <c r="E671">
        <v>881.59997599999997</v>
      </c>
      <c r="F671">
        <v>881.59997599999997</v>
      </c>
      <c r="G671">
        <v>35700</v>
      </c>
    </row>
    <row r="672" spans="1:7" x14ac:dyDescent="0.25">
      <c r="A672" s="20">
        <v>41521</v>
      </c>
      <c r="B672">
        <v>882.59997599999997</v>
      </c>
      <c r="C672">
        <v>888.59997599999997</v>
      </c>
      <c r="D672">
        <v>873.59997599999997</v>
      </c>
      <c r="E672">
        <v>879.40002400000003</v>
      </c>
      <c r="F672">
        <v>879.40002400000003</v>
      </c>
      <c r="G672">
        <v>24400</v>
      </c>
    </row>
    <row r="673" spans="1:7" x14ac:dyDescent="0.25">
      <c r="A673" s="20">
        <v>41522</v>
      </c>
      <c r="B673">
        <v>877.79998799999998</v>
      </c>
      <c r="C673">
        <v>880.20001200000002</v>
      </c>
      <c r="D673">
        <v>857.40002400000003</v>
      </c>
      <c r="E673">
        <v>859.79998799999998</v>
      </c>
      <c r="F673">
        <v>859.79998799999998</v>
      </c>
      <c r="G673">
        <v>20800</v>
      </c>
    </row>
    <row r="674" spans="1:7" x14ac:dyDescent="0.25">
      <c r="A674" s="20">
        <v>41523</v>
      </c>
      <c r="B674">
        <v>847.20001200000002</v>
      </c>
      <c r="C674">
        <v>891.20001200000002</v>
      </c>
      <c r="D674">
        <v>845.40002400000003</v>
      </c>
      <c r="E674">
        <v>867.20001200000002</v>
      </c>
      <c r="F674">
        <v>867.20001200000002</v>
      </c>
      <c r="G674">
        <v>41800</v>
      </c>
    </row>
    <row r="675" spans="1:7" x14ac:dyDescent="0.25">
      <c r="A675" s="20">
        <v>41526</v>
      </c>
      <c r="B675">
        <v>857.40002400000003</v>
      </c>
      <c r="C675">
        <v>861</v>
      </c>
      <c r="D675">
        <v>830.20001200000002</v>
      </c>
      <c r="E675">
        <v>833.40002400000003</v>
      </c>
      <c r="F675">
        <v>833.40002400000003</v>
      </c>
      <c r="G675">
        <v>22800</v>
      </c>
    </row>
    <row r="676" spans="1:7" x14ac:dyDescent="0.25">
      <c r="A676" s="20">
        <v>41527</v>
      </c>
      <c r="B676">
        <v>810</v>
      </c>
      <c r="C676">
        <v>815.20001200000002</v>
      </c>
      <c r="D676">
        <v>802.79998799999998</v>
      </c>
      <c r="E676">
        <v>802.79998799999998</v>
      </c>
      <c r="F676">
        <v>802.79998799999998</v>
      </c>
      <c r="G676">
        <v>28100</v>
      </c>
    </row>
    <row r="677" spans="1:7" x14ac:dyDescent="0.25">
      <c r="A677" s="20">
        <v>41528</v>
      </c>
      <c r="B677">
        <v>807.79998799999998</v>
      </c>
      <c r="C677">
        <v>810</v>
      </c>
      <c r="D677">
        <v>775</v>
      </c>
      <c r="E677">
        <v>777.40002400000003</v>
      </c>
      <c r="F677">
        <v>777.40002400000003</v>
      </c>
      <c r="G677">
        <v>24500</v>
      </c>
    </row>
    <row r="678" spans="1:7" x14ac:dyDescent="0.25">
      <c r="A678" s="20">
        <v>41529</v>
      </c>
      <c r="B678">
        <v>775.59997599999997</v>
      </c>
      <c r="C678">
        <v>792.40002400000003</v>
      </c>
      <c r="D678">
        <v>765</v>
      </c>
      <c r="E678">
        <v>791.20001200000002</v>
      </c>
      <c r="F678">
        <v>791.20001200000002</v>
      </c>
      <c r="G678">
        <v>20100</v>
      </c>
    </row>
    <row r="679" spans="1:7" x14ac:dyDescent="0.25">
      <c r="A679" s="20">
        <v>41530</v>
      </c>
      <c r="B679">
        <v>774.59997599999997</v>
      </c>
      <c r="C679">
        <v>793</v>
      </c>
      <c r="D679">
        <v>772.20001200000002</v>
      </c>
      <c r="E679">
        <v>779</v>
      </c>
      <c r="F679">
        <v>779</v>
      </c>
      <c r="G679">
        <v>17400</v>
      </c>
    </row>
    <row r="680" spans="1:7" x14ac:dyDescent="0.25">
      <c r="A680" s="20">
        <v>41533</v>
      </c>
      <c r="B680">
        <v>761.40002400000003</v>
      </c>
      <c r="C680">
        <v>776.59997599999997</v>
      </c>
      <c r="D680">
        <v>758.59997599999997</v>
      </c>
      <c r="E680">
        <v>770.79998799999998</v>
      </c>
      <c r="F680">
        <v>770.79998799999998</v>
      </c>
      <c r="G680">
        <v>26200</v>
      </c>
    </row>
    <row r="681" spans="1:7" x14ac:dyDescent="0.25">
      <c r="A681" s="20">
        <v>41534</v>
      </c>
      <c r="B681">
        <v>768.59997599999997</v>
      </c>
      <c r="C681">
        <v>769.40002400000003</v>
      </c>
      <c r="D681">
        <v>759.40002400000003</v>
      </c>
      <c r="E681">
        <v>762.79998799999998</v>
      </c>
      <c r="F681">
        <v>762.79998799999998</v>
      </c>
      <c r="G681">
        <v>22100</v>
      </c>
    </row>
    <row r="682" spans="1:7" x14ac:dyDescent="0.25">
      <c r="A682" s="20">
        <v>41535</v>
      </c>
      <c r="B682">
        <v>766</v>
      </c>
      <c r="C682">
        <v>776.40002400000003</v>
      </c>
      <c r="D682">
        <v>725.40002400000003</v>
      </c>
      <c r="E682">
        <v>734.40002400000003</v>
      </c>
      <c r="F682">
        <v>734.40002400000003</v>
      </c>
      <c r="G682">
        <v>39200</v>
      </c>
    </row>
    <row r="683" spans="1:7" x14ac:dyDescent="0.25">
      <c r="A683" s="20">
        <v>41536</v>
      </c>
      <c r="B683">
        <v>724.59997599999997</v>
      </c>
      <c r="C683">
        <v>739.40002400000003</v>
      </c>
      <c r="D683">
        <v>721.59997599999997</v>
      </c>
      <c r="E683">
        <v>730.59997599999997</v>
      </c>
      <c r="F683">
        <v>730.59997599999997</v>
      </c>
      <c r="G683">
        <v>23800</v>
      </c>
    </row>
    <row r="684" spans="1:7" x14ac:dyDescent="0.25">
      <c r="A684" s="20">
        <v>41537</v>
      </c>
      <c r="B684">
        <v>731.79998799999998</v>
      </c>
      <c r="C684">
        <v>744</v>
      </c>
      <c r="D684">
        <v>723.20001200000002</v>
      </c>
      <c r="E684">
        <v>743</v>
      </c>
      <c r="F684">
        <v>743</v>
      </c>
      <c r="G684">
        <v>22600</v>
      </c>
    </row>
    <row r="685" spans="1:7" x14ac:dyDescent="0.25">
      <c r="A685" s="20">
        <v>41540</v>
      </c>
      <c r="B685">
        <v>742.40002400000003</v>
      </c>
      <c r="C685">
        <v>766.79998799999998</v>
      </c>
      <c r="D685">
        <v>739</v>
      </c>
      <c r="E685">
        <v>752.79998799999998</v>
      </c>
      <c r="F685">
        <v>752.79998799999998</v>
      </c>
      <c r="G685">
        <v>42300</v>
      </c>
    </row>
    <row r="686" spans="1:7" x14ac:dyDescent="0.25">
      <c r="A686" s="20">
        <v>41541</v>
      </c>
      <c r="B686">
        <v>748.59997599999997</v>
      </c>
      <c r="C686">
        <v>757</v>
      </c>
      <c r="D686">
        <v>736.20001200000002</v>
      </c>
      <c r="E686">
        <v>749.40002400000003</v>
      </c>
      <c r="F686">
        <v>749.40002400000003</v>
      </c>
      <c r="G686">
        <v>31600</v>
      </c>
    </row>
    <row r="687" spans="1:7" x14ac:dyDescent="0.25">
      <c r="A687" s="20">
        <v>41542</v>
      </c>
      <c r="B687">
        <v>746.40002400000003</v>
      </c>
      <c r="C687">
        <v>757</v>
      </c>
      <c r="D687">
        <v>738.59997599999997</v>
      </c>
      <c r="E687">
        <v>747.40002400000003</v>
      </c>
      <c r="F687">
        <v>747.40002400000003</v>
      </c>
      <c r="G687">
        <v>36800</v>
      </c>
    </row>
    <row r="688" spans="1:7" x14ac:dyDescent="0.25">
      <c r="A688" s="20">
        <v>41543</v>
      </c>
      <c r="B688">
        <v>735.79998799999998</v>
      </c>
      <c r="C688">
        <v>744.40002400000003</v>
      </c>
      <c r="D688">
        <v>731</v>
      </c>
      <c r="E688">
        <v>732.59997599999997</v>
      </c>
      <c r="F688">
        <v>732.59997599999997</v>
      </c>
      <c r="G688">
        <v>25800</v>
      </c>
    </row>
    <row r="689" spans="1:7" x14ac:dyDescent="0.25">
      <c r="A689" s="20">
        <v>41544</v>
      </c>
      <c r="B689">
        <v>744.59997599999997</v>
      </c>
      <c r="C689">
        <v>769.59997599999997</v>
      </c>
      <c r="D689">
        <v>743</v>
      </c>
      <c r="E689">
        <v>763</v>
      </c>
      <c r="F689">
        <v>763</v>
      </c>
      <c r="G689">
        <v>36100</v>
      </c>
    </row>
    <row r="690" spans="1:7" x14ac:dyDescent="0.25">
      <c r="A690" s="20">
        <v>41547</v>
      </c>
      <c r="B690">
        <v>795.79998799999998</v>
      </c>
      <c r="C690">
        <v>800</v>
      </c>
      <c r="D690">
        <v>770.79998799999998</v>
      </c>
      <c r="E690">
        <v>789</v>
      </c>
      <c r="F690">
        <v>789</v>
      </c>
      <c r="G690">
        <v>77400</v>
      </c>
    </row>
    <row r="691" spans="1:7" x14ac:dyDescent="0.25">
      <c r="A691" s="20">
        <v>41548</v>
      </c>
      <c r="B691">
        <v>790</v>
      </c>
      <c r="C691">
        <v>793.20001200000002</v>
      </c>
      <c r="D691">
        <v>762.20001200000002</v>
      </c>
      <c r="E691">
        <v>762.20001200000002</v>
      </c>
      <c r="F691">
        <v>762.20001200000002</v>
      </c>
      <c r="G691">
        <v>35400</v>
      </c>
    </row>
    <row r="692" spans="1:7" x14ac:dyDescent="0.25">
      <c r="A692" s="20">
        <v>41549</v>
      </c>
      <c r="B692">
        <v>778.20001200000002</v>
      </c>
      <c r="C692">
        <v>792.79998799999998</v>
      </c>
      <c r="D692">
        <v>769.20001200000002</v>
      </c>
      <c r="E692">
        <v>786.40002400000003</v>
      </c>
      <c r="F692">
        <v>786.40002400000003</v>
      </c>
      <c r="G692">
        <v>37600</v>
      </c>
    </row>
    <row r="693" spans="1:7" x14ac:dyDescent="0.25">
      <c r="A693" s="20">
        <v>41550</v>
      </c>
      <c r="B693">
        <v>792.40002400000003</v>
      </c>
      <c r="C693">
        <v>852.40002400000003</v>
      </c>
      <c r="D693">
        <v>789</v>
      </c>
      <c r="E693">
        <v>815.40002400000003</v>
      </c>
      <c r="F693">
        <v>815.40002400000003</v>
      </c>
      <c r="G693">
        <v>74500</v>
      </c>
    </row>
    <row r="694" spans="1:7" x14ac:dyDescent="0.25">
      <c r="A694" s="20">
        <v>41551</v>
      </c>
      <c r="B694">
        <v>825.59997599999997</v>
      </c>
      <c r="C694">
        <v>835.79998799999998</v>
      </c>
      <c r="D694">
        <v>804.79998799999998</v>
      </c>
      <c r="E694">
        <v>808.20001200000002</v>
      </c>
      <c r="F694">
        <v>808.20001200000002</v>
      </c>
      <c r="G694">
        <v>46500</v>
      </c>
    </row>
    <row r="695" spans="1:7" x14ac:dyDescent="0.25">
      <c r="A695" s="20">
        <v>41554</v>
      </c>
      <c r="B695">
        <v>842.40002400000003</v>
      </c>
      <c r="C695">
        <v>872.59997599999997</v>
      </c>
      <c r="D695">
        <v>832.20001200000002</v>
      </c>
      <c r="E695">
        <v>871.20001200000002</v>
      </c>
      <c r="F695">
        <v>871.20001200000002</v>
      </c>
      <c r="G695">
        <v>54200</v>
      </c>
    </row>
    <row r="696" spans="1:7" x14ac:dyDescent="0.25">
      <c r="A696" s="20">
        <v>41555</v>
      </c>
      <c r="B696">
        <v>870.79998799999998</v>
      </c>
      <c r="C696">
        <v>922.59997599999997</v>
      </c>
      <c r="D696">
        <v>866.40002400000003</v>
      </c>
      <c r="E696">
        <v>911.20001200000002</v>
      </c>
      <c r="F696">
        <v>911.20001200000002</v>
      </c>
      <c r="G696">
        <v>123200</v>
      </c>
    </row>
    <row r="697" spans="1:7" x14ac:dyDescent="0.25">
      <c r="A697" s="20">
        <v>41556</v>
      </c>
      <c r="B697">
        <v>910</v>
      </c>
      <c r="C697">
        <v>935</v>
      </c>
      <c r="D697">
        <v>867</v>
      </c>
      <c r="E697">
        <v>880.40002400000003</v>
      </c>
      <c r="F697">
        <v>880.40002400000003</v>
      </c>
      <c r="G697">
        <v>145000</v>
      </c>
    </row>
    <row r="698" spans="1:7" x14ac:dyDescent="0.25">
      <c r="A698" s="20">
        <v>41557</v>
      </c>
      <c r="B698">
        <v>846.20001200000002</v>
      </c>
      <c r="C698">
        <v>847</v>
      </c>
      <c r="D698">
        <v>793</v>
      </c>
      <c r="E698">
        <v>794.20001200000002</v>
      </c>
      <c r="F698">
        <v>794.20001200000002</v>
      </c>
      <c r="G698">
        <v>102000</v>
      </c>
    </row>
    <row r="699" spans="1:7" x14ac:dyDescent="0.25">
      <c r="A699" s="20">
        <v>41558</v>
      </c>
      <c r="B699">
        <v>794.40002400000003</v>
      </c>
      <c r="C699">
        <v>797.20001200000002</v>
      </c>
      <c r="D699">
        <v>764.59997599999997</v>
      </c>
      <c r="E699">
        <v>779.20001200000002</v>
      </c>
      <c r="F699">
        <v>779.20001200000002</v>
      </c>
      <c r="G699">
        <v>69000</v>
      </c>
    </row>
    <row r="700" spans="1:7" x14ac:dyDescent="0.25">
      <c r="A700" s="20">
        <v>41561</v>
      </c>
      <c r="B700">
        <v>808.40002400000003</v>
      </c>
      <c r="C700">
        <v>822.40002400000003</v>
      </c>
      <c r="D700">
        <v>776.20001200000002</v>
      </c>
      <c r="E700">
        <v>787.40002400000003</v>
      </c>
      <c r="F700">
        <v>787.40002400000003</v>
      </c>
      <c r="G700">
        <v>76100</v>
      </c>
    </row>
    <row r="701" spans="1:7" x14ac:dyDescent="0.25">
      <c r="A701" s="20">
        <v>41562</v>
      </c>
      <c r="B701">
        <v>793.20001200000002</v>
      </c>
      <c r="C701">
        <v>840.20001200000002</v>
      </c>
      <c r="D701">
        <v>779</v>
      </c>
      <c r="E701">
        <v>835.40002400000003</v>
      </c>
      <c r="F701">
        <v>835.40002400000003</v>
      </c>
      <c r="G701">
        <v>81900</v>
      </c>
    </row>
    <row r="702" spans="1:7" x14ac:dyDescent="0.25">
      <c r="A702" s="20">
        <v>41563</v>
      </c>
      <c r="B702">
        <v>793.79998799999998</v>
      </c>
      <c r="C702">
        <v>806</v>
      </c>
      <c r="D702">
        <v>738.20001200000002</v>
      </c>
      <c r="E702">
        <v>738.20001200000002</v>
      </c>
      <c r="F702">
        <v>738.20001200000002</v>
      </c>
      <c r="G702">
        <v>65500</v>
      </c>
    </row>
    <row r="703" spans="1:7" x14ac:dyDescent="0.25">
      <c r="A703" s="20">
        <v>41564</v>
      </c>
      <c r="B703">
        <v>746.59997599999997</v>
      </c>
      <c r="C703">
        <v>747.40002400000003</v>
      </c>
      <c r="D703">
        <v>697.40002400000003</v>
      </c>
      <c r="E703">
        <v>697.59997599999997</v>
      </c>
      <c r="F703">
        <v>697.59997599999997</v>
      </c>
      <c r="G703">
        <v>41100</v>
      </c>
    </row>
    <row r="704" spans="1:7" x14ac:dyDescent="0.25">
      <c r="A704" s="20">
        <v>41565</v>
      </c>
      <c r="B704">
        <v>684.59997599999997</v>
      </c>
      <c r="C704">
        <v>702.20001200000002</v>
      </c>
      <c r="D704">
        <v>675.79998799999998</v>
      </c>
      <c r="E704">
        <v>689.79998799999998</v>
      </c>
      <c r="F704">
        <v>689.79998799999998</v>
      </c>
      <c r="G704">
        <v>47400</v>
      </c>
    </row>
    <row r="705" spans="1:7" x14ac:dyDescent="0.25">
      <c r="A705" s="20">
        <v>41568</v>
      </c>
      <c r="B705">
        <v>673.40002400000003</v>
      </c>
      <c r="C705">
        <v>700</v>
      </c>
      <c r="D705">
        <v>673.40002400000003</v>
      </c>
      <c r="E705">
        <v>692.79998799999998</v>
      </c>
      <c r="F705">
        <v>692.79998799999998</v>
      </c>
      <c r="G705">
        <v>30400</v>
      </c>
    </row>
    <row r="706" spans="1:7" x14ac:dyDescent="0.25">
      <c r="A706" s="20">
        <v>41569</v>
      </c>
      <c r="B706">
        <v>678.79998799999998</v>
      </c>
      <c r="C706">
        <v>700.20001200000002</v>
      </c>
      <c r="D706">
        <v>677.59997599999997</v>
      </c>
      <c r="E706">
        <v>697</v>
      </c>
      <c r="F706">
        <v>697</v>
      </c>
      <c r="G706">
        <v>214700</v>
      </c>
    </row>
    <row r="707" spans="1:7" x14ac:dyDescent="0.25">
      <c r="A707" s="20">
        <v>41570</v>
      </c>
      <c r="B707">
        <v>706</v>
      </c>
      <c r="C707">
        <v>722.59997599999997</v>
      </c>
      <c r="D707">
        <v>700.40002400000003</v>
      </c>
      <c r="E707">
        <v>701</v>
      </c>
      <c r="F707">
        <v>701</v>
      </c>
      <c r="G707">
        <v>33800</v>
      </c>
    </row>
    <row r="708" spans="1:7" x14ac:dyDescent="0.25">
      <c r="A708" s="20">
        <v>41571</v>
      </c>
      <c r="B708">
        <v>697.79998799999998</v>
      </c>
      <c r="C708">
        <v>702</v>
      </c>
      <c r="D708">
        <v>686.79998799999998</v>
      </c>
      <c r="E708">
        <v>690.40002400000003</v>
      </c>
      <c r="F708">
        <v>690.40002400000003</v>
      </c>
      <c r="G708">
        <v>22800</v>
      </c>
    </row>
    <row r="709" spans="1:7" x14ac:dyDescent="0.25">
      <c r="A709" s="20">
        <v>41572</v>
      </c>
      <c r="B709">
        <v>689</v>
      </c>
      <c r="C709">
        <v>699</v>
      </c>
      <c r="D709">
        <v>687.79998799999998</v>
      </c>
      <c r="E709">
        <v>689</v>
      </c>
      <c r="F709">
        <v>689</v>
      </c>
      <c r="G709">
        <v>20100</v>
      </c>
    </row>
    <row r="710" spans="1:7" x14ac:dyDescent="0.25">
      <c r="A710" s="20">
        <v>41575</v>
      </c>
      <c r="B710">
        <v>691.79998799999998</v>
      </c>
      <c r="C710">
        <v>698.79998799999998</v>
      </c>
      <c r="D710">
        <v>688.79998799999998</v>
      </c>
      <c r="E710">
        <v>691.79998799999998</v>
      </c>
      <c r="F710">
        <v>691.79998799999998</v>
      </c>
      <c r="G710">
        <v>16900</v>
      </c>
    </row>
    <row r="711" spans="1:7" x14ac:dyDescent="0.25">
      <c r="A711" s="20">
        <v>41576</v>
      </c>
      <c r="B711">
        <v>690.59997599999997</v>
      </c>
      <c r="C711">
        <v>697.20001200000002</v>
      </c>
      <c r="D711">
        <v>686.20001200000002</v>
      </c>
      <c r="E711">
        <v>686.40002400000003</v>
      </c>
      <c r="F711">
        <v>686.40002400000003</v>
      </c>
      <c r="G711">
        <v>12100</v>
      </c>
    </row>
    <row r="712" spans="1:7" x14ac:dyDescent="0.25">
      <c r="A712" s="20">
        <v>41577</v>
      </c>
      <c r="B712">
        <v>688.79998799999998</v>
      </c>
      <c r="C712">
        <v>706.59997599999997</v>
      </c>
      <c r="D712">
        <v>686.59997599999997</v>
      </c>
      <c r="E712">
        <v>695.59997599999997</v>
      </c>
      <c r="F712">
        <v>695.59997599999997</v>
      </c>
      <c r="G712">
        <v>24800</v>
      </c>
    </row>
    <row r="713" spans="1:7" x14ac:dyDescent="0.25">
      <c r="A713" s="20">
        <v>41578</v>
      </c>
      <c r="B713">
        <v>695.40002400000003</v>
      </c>
      <c r="C713">
        <v>700</v>
      </c>
      <c r="D713">
        <v>681.40002400000003</v>
      </c>
      <c r="E713">
        <v>692.20001200000002</v>
      </c>
      <c r="F713">
        <v>692.20001200000002</v>
      </c>
      <c r="G713">
        <v>20800</v>
      </c>
    </row>
    <row r="714" spans="1:7" x14ac:dyDescent="0.25">
      <c r="A714" s="20">
        <v>41579</v>
      </c>
      <c r="B714">
        <v>687.59997599999997</v>
      </c>
      <c r="C714">
        <v>696.79998799999998</v>
      </c>
      <c r="D714">
        <v>682.40002400000003</v>
      </c>
      <c r="E714">
        <v>688.20001200000002</v>
      </c>
      <c r="F714">
        <v>688.20001200000002</v>
      </c>
      <c r="G714">
        <v>16600</v>
      </c>
    </row>
    <row r="715" spans="1:7" x14ac:dyDescent="0.25">
      <c r="A715" s="20">
        <v>41582</v>
      </c>
      <c r="B715">
        <v>683.79998799999998</v>
      </c>
      <c r="C715">
        <v>687.20001200000002</v>
      </c>
      <c r="D715">
        <v>669.59997599999997</v>
      </c>
      <c r="E715">
        <v>670</v>
      </c>
      <c r="F715">
        <v>670</v>
      </c>
      <c r="G715">
        <v>16800</v>
      </c>
    </row>
    <row r="716" spans="1:7" x14ac:dyDescent="0.25">
      <c r="A716" s="20">
        <v>41583</v>
      </c>
      <c r="B716">
        <v>674.40002400000003</v>
      </c>
      <c r="C716">
        <v>679</v>
      </c>
      <c r="D716">
        <v>665.40002400000003</v>
      </c>
      <c r="E716">
        <v>668</v>
      </c>
      <c r="F716">
        <v>668</v>
      </c>
      <c r="G716">
        <v>20500</v>
      </c>
    </row>
    <row r="717" spans="1:7" x14ac:dyDescent="0.25">
      <c r="A717" s="20">
        <v>41584</v>
      </c>
      <c r="B717">
        <v>661.40002400000003</v>
      </c>
      <c r="C717">
        <v>670.40002400000003</v>
      </c>
      <c r="D717">
        <v>657.20001200000002</v>
      </c>
      <c r="E717">
        <v>657.79998799999998</v>
      </c>
      <c r="F717">
        <v>657.79998799999998</v>
      </c>
      <c r="G717">
        <v>11800</v>
      </c>
    </row>
    <row r="718" spans="1:7" x14ac:dyDescent="0.25">
      <c r="A718" s="20">
        <v>41585</v>
      </c>
      <c r="B718">
        <v>654.40002400000003</v>
      </c>
      <c r="C718">
        <v>685</v>
      </c>
      <c r="D718">
        <v>654.20001200000002</v>
      </c>
      <c r="E718">
        <v>681.20001200000002</v>
      </c>
      <c r="F718">
        <v>681.20001200000002</v>
      </c>
      <c r="G718">
        <v>29600</v>
      </c>
    </row>
    <row r="719" spans="1:7" x14ac:dyDescent="0.25">
      <c r="A719" s="20">
        <v>41586</v>
      </c>
      <c r="B719">
        <v>673</v>
      </c>
      <c r="C719">
        <v>674.40002400000003</v>
      </c>
      <c r="D719">
        <v>651.79998799999998</v>
      </c>
      <c r="E719">
        <v>651.79998799999998</v>
      </c>
      <c r="F719">
        <v>651.79998799999998</v>
      </c>
      <c r="G719">
        <v>28800</v>
      </c>
    </row>
    <row r="720" spans="1:7" x14ac:dyDescent="0.25">
      <c r="A720" s="20">
        <v>41589</v>
      </c>
      <c r="B720">
        <v>652.40002400000003</v>
      </c>
      <c r="C720">
        <v>656.59997599999997</v>
      </c>
      <c r="D720">
        <v>649.20001200000002</v>
      </c>
      <c r="E720">
        <v>649.59997599999997</v>
      </c>
      <c r="F720">
        <v>649.59997599999997</v>
      </c>
      <c r="G720">
        <v>59400</v>
      </c>
    </row>
    <row r="721" spans="1:7" x14ac:dyDescent="0.25">
      <c r="A721" s="20">
        <v>41590</v>
      </c>
      <c r="B721">
        <v>651</v>
      </c>
      <c r="C721">
        <v>654.79998799999998</v>
      </c>
      <c r="D721">
        <v>645.20001200000002</v>
      </c>
      <c r="E721">
        <v>649.20001200000002</v>
      </c>
      <c r="F721">
        <v>649.20001200000002</v>
      </c>
      <c r="G721">
        <v>26000</v>
      </c>
    </row>
    <row r="722" spans="1:7" x14ac:dyDescent="0.25">
      <c r="A722" s="20">
        <v>41591</v>
      </c>
      <c r="B722">
        <v>658</v>
      </c>
      <c r="C722">
        <v>658.79998799999998</v>
      </c>
      <c r="D722">
        <v>644</v>
      </c>
      <c r="E722">
        <v>645.79998799999998</v>
      </c>
      <c r="F722">
        <v>645.79998799999998</v>
      </c>
      <c r="G722">
        <v>21700</v>
      </c>
    </row>
    <row r="723" spans="1:7" x14ac:dyDescent="0.25">
      <c r="A723" s="20">
        <v>41592</v>
      </c>
      <c r="B723">
        <v>644.40002400000003</v>
      </c>
      <c r="C723">
        <v>647</v>
      </c>
      <c r="D723">
        <v>637.59997599999997</v>
      </c>
      <c r="E723">
        <v>638.79998799999998</v>
      </c>
      <c r="F723">
        <v>638.79998799999998</v>
      </c>
      <c r="G723">
        <v>35000</v>
      </c>
    </row>
    <row r="724" spans="1:7" x14ac:dyDescent="0.25">
      <c r="A724" s="20">
        <v>41593</v>
      </c>
      <c r="B724">
        <v>633.79998799999998</v>
      </c>
      <c r="C724">
        <v>635.59997599999997</v>
      </c>
      <c r="D724">
        <v>630.20001200000002</v>
      </c>
      <c r="E724">
        <v>630.20001200000002</v>
      </c>
      <c r="F724">
        <v>630.20001200000002</v>
      </c>
      <c r="G724">
        <v>24700</v>
      </c>
    </row>
    <row r="725" spans="1:7" x14ac:dyDescent="0.25">
      <c r="A725" s="20">
        <v>41596</v>
      </c>
      <c r="B725">
        <v>620.20001200000002</v>
      </c>
      <c r="C725">
        <v>633.40002400000003</v>
      </c>
      <c r="D725">
        <v>614.79998799999998</v>
      </c>
      <c r="E725">
        <v>630.59997599999997</v>
      </c>
      <c r="F725">
        <v>630.59997599999997</v>
      </c>
      <c r="G725">
        <v>33100</v>
      </c>
    </row>
    <row r="726" spans="1:7" x14ac:dyDescent="0.25">
      <c r="A726" s="20">
        <v>41597</v>
      </c>
      <c r="B726">
        <v>628</v>
      </c>
      <c r="C726">
        <v>645.79998799999998</v>
      </c>
      <c r="D726">
        <v>624.20001200000002</v>
      </c>
      <c r="E726">
        <v>638</v>
      </c>
      <c r="F726">
        <v>638</v>
      </c>
      <c r="G726">
        <v>34600</v>
      </c>
    </row>
    <row r="727" spans="1:7" x14ac:dyDescent="0.25">
      <c r="A727" s="20">
        <v>41598</v>
      </c>
      <c r="B727">
        <v>644.59997599999997</v>
      </c>
      <c r="C727">
        <v>645.79998799999998</v>
      </c>
      <c r="D727">
        <v>615</v>
      </c>
      <c r="E727">
        <v>625.20001200000002</v>
      </c>
      <c r="F727">
        <v>625.20001200000002</v>
      </c>
      <c r="G727">
        <v>57000</v>
      </c>
    </row>
    <row r="728" spans="1:7" x14ac:dyDescent="0.25">
      <c r="A728" s="20">
        <v>41599</v>
      </c>
      <c r="B728">
        <v>617.59997599999997</v>
      </c>
      <c r="C728">
        <v>618.79998799999998</v>
      </c>
      <c r="D728">
        <v>599.40002400000003</v>
      </c>
      <c r="E728">
        <v>604.20001200000002</v>
      </c>
      <c r="F728">
        <v>604.20001200000002</v>
      </c>
      <c r="G728">
        <v>42900</v>
      </c>
    </row>
    <row r="729" spans="1:7" x14ac:dyDescent="0.25">
      <c r="A729" s="20">
        <v>41600</v>
      </c>
      <c r="B729">
        <v>600.59997599999997</v>
      </c>
      <c r="C729">
        <v>604</v>
      </c>
      <c r="D729">
        <v>595.20001200000002</v>
      </c>
      <c r="E729">
        <v>595.40002400000003</v>
      </c>
      <c r="F729">
        <v>595.40002400000003</v>
      </c>
      <c r="G729">
        <v>20500</v>
      </c>
    </row>
    <row r="730" spans="1:7" x14ac:dyDescent="0.25">
      <c r="A730" s="20">
        <v>41603</v>
      </c>
      <c r="B730">
        <v>589.59997599999997</v>
      </c>
      <c r="C730">
        <v>600.40002400000003</v>
      </c>
      <c r="D730">
        <v>588.79998799999998</v>
      </c>
      <c r="E730">
        <v>598</v>
      </c>
      <c r="F730">
        <v>598</v>
      </c>
      <c r="G730">
        <v>25700</v>
      </c>
    </row>
    <row r="731" spans="1:7" x14ac:dyDescent="0.25">
      <c r="A731" s="20">
        <v>41604</v>
      </c>
      <c r="B731">
        <v>596.59997599999997</v>
      </c>
      <c r="C731">
        <v>602.40002400000003</v>
      </c>
      <c r="D731">
        <v>593</v>
      </c>
      <c r="E731">
        <v>600.40002400000003</v>
      </c>
      <c r="F731">
        <v>600.40002400000003</v>
      </c>
      <c r="G731">
        <v>193700</v>
      </c>
    </row>
    <row r="732" spans="1:7" x14ac:dyDescent="0.25">
      <c r="A732" s="20">
        <v>41605</v>
      </c>
      <c r="B732">
        <v>597.40002400000003</v>
      </c>
      <c r="C732">
        <v>603</v>
      </c>
      <c r="D732">
        <v>597.40002400000003</v>
      </c>
      <c r="E732">
        <v>601.40002400000003</v>
      </c>
      <c r="F732">
        <v>601.40002400000003</v>
      </c>
      <c r="G732">
        <v>16400</v>
      </c>
    </row>
    <row r="733" spans="1:7" x14ac:dyDescent="0.25">
      <c r="A733" s="20">
        <v>41607</v>
      </c>
      <c r="B733">
        <v>598.79998799999998</v>
      </c>
      <c r="C733">
        <v>609.20001200000002</v>
      </c>
      <c r="D733">
        <v>598</v>
      </c>
      <c r="E733">
        <v>608.59997599999997</v>
      </c>
      <c r="F733">
        <v>608.59997599999997</v>
      </c>
      <c r="G733">
        <v>14600</v>
      </c>
    </row>
    <row r="734" spans="1:7" x14ac:dyDescent="0.25">
      <c r="A734" s="20">
        <v>41610</v>
      </c>
      <c r="B734">
        <v>605.79998799999998</v>
      </c>
      <c r="C734">
        <v>617.79998799999998</v>
      </c>
      <c r="D734">
        <v>605.79998799999998</v>
      </c>
      <c r="E734">
        <v>613.59997599999997</v>
      </c>
      <c r="F734">
        <v>613.59997599999997</v>
      </c>
      <c r="G734">
        <v>24000</v>
      </c>
    </row>
    <row r="735" spans="1:7" x14ac:dyDescent="0.25">
      <c r="A735" s="20">
        <v>41611</v>
      </c>
      <c r="B735">
        <v>624.79998799999998</v>
      </c>
      <c r="C735">
        <v>644</v>
      </c>
      <c r="D735">
        <v>620</v>
      </c>
      <c r="E735">
        <v>628.79998799999998</v>
      </c>
      <c r="F735">
        <v>628.79998799999998</v>
      </c>
      <c r="G735">
        <v>69200</v>
      </c>
    </row>
    <row r="736" spans="1:7" x14ac:dyDescent="0.25">
      <c r="A736" s="20">
        <v>41612</v>
      </c>
      <c r="B736">
        <v>641.40002400000003</v>
      </c>
      <c r="C736">
        <v>650</v>
      </c>
      <c r="D736">
        <v>621</v>
      </c>
      <c r="E736">
        <v>621.79998799999998</v>
      </c>
      <c r="F736">
        <v>621.79998799999998</v>
      </c>
      <c r="G736">
        <v>102300</v>
      </c>
    </row>
    <row r="737" spans="1:7" x14ac:dyDescent="0.25">
      <c r="A737" s="20">
        <v>41613</v>
      </c>
      <c r="B737">
        <v>618.20001200000002</v>
      </c>
      <c r="C737">
        <v>632.59997599999997</v>
      </c>
      <c r="D737">
        <v>617.40002400000003</v>
      </c>
      <c r="E737">
        <v>626.79998799999998</v>
      </c>
      <c r="F737">
        <v>626.79998799999998</v>
      </c>
      <c r="G737">
        <v>29100</v>
      </c>
    </row>
    <row r="738" spans="1:7" x14ac:dyDescent="0.25">
      <c r="A738" s="20">
        <v>41614</v>
      </c>
      <c r="B738">
        <v>612.59997599999997</v>
      </c>
      <c r="C738">
        <v>613.79998799999998</v>
      </c>
      <c r="D738">
        <v>600.79998799999998</v>
      </c>
      <c r="E738">
        <v>604.40002400000003</v>
      </c>
      <c r="F738">
        <v>604.40002400000003</v>
      </c>
      <c r="G738">
        <v>29200</v>
      </c>
    </row>
    <row r="739" spans="1:7" x14ac:dyDescent="0.25">
      <c r="A739" s="20">
        <v>41617</v>
      </c>
      <c r="B739">
        <v>600</v>
      </c>
      <c r="C739">
        <v>604.79998799999998</v>
      </c>
      <c r="D739">
        <v>596.40002400000003</v>
      </c>
      <c r="E739">
        <v>599.40002400000003</v>
      </c>
      <c r="F739">
        <v>599.40002400000003</v>
      </c>
      <c r="G739">
        <v>25500</v>
      </c>
    </row>
    <row r="740" spans="1:7" x14ac:dyDescent="0.25">
      <c r="A740" s="20">
        <v>41618</v>
      </c>
      <c r="B740">
        <v>603.40002400000003</v>
      </c>
      <c r="C740">
        <v>605.79998799999998</v>
      </c>
      <c r="D740">
        <v>599</v>
      </c>
      <c r="E740">
        <v>602.59997599999997</v>
      </c>
      <c r="F740">
        <v>602.59997599999997</v>
      </c>
      <c r="G740">
        <v>20500</v>
      </c>
    </row>
    <row r="741" spans="1:7" x14ac:dyDescent="0.25">
      <c r="A741" s="20">
        <v>41619</v>
      </c>
      <c r="B741">
        <v>600.59997599999997</v>
      </c>
      <c r="C741">
        <v>633.40002400000003</v>
      </c>
      <c r="D741">
        <v>600</v>
      </c>
      <c r="E741">
        <v>630.40002400000003</v>
      </c>
      <c r="F741">
        <v>630.40002400000003</v>
      </c>
      <c r="G741">
        <v>46700</v>
      </c>
    </row>
    <row r="742" spans="1:7" x14ac:dyDescent="0.25">
      <c r="A742" s="20">
        <v>41620</v>
      </c>
      <c r="B742">
        <v>627.79998799999998</v>
      </c>
      <c r="C742">
        <v>646.40002400000003</v>
      </c>
      <c r="D742">
        <v>623.59997599999997</v>
      </c>
      <c r="E742">
        <v>633.40002400000003</v>
      </c>
      <c r="F742">
        <v>633.40002400000003</v>
      </c>
      <c r="G742">
        <v>51400</v>
      </c>
    </row>
    <row r="743" spans="1:7" x14ac:dyDescent="0.25">
      <c r="A743" s="20">
        <v>41621</v>
      </c>
      <c r="B743">
        <v>632.20001200000002</v>
      </c>
      <c r="C743">
        <v>640.20001200000002</v>
      </c>
      <c r="D743">
        <v>629.40002400000003</v>
      </c>
      <c r="E743">
        <v>634.59997599999997</v>
      </c>
      <c r="F743">
        <v>634.59997599999997</v>
      </c>
      <c r="G743">
        <v>33200</v>
      </c>
    </row>
    <row r="744" spans="1:7" x14ac:dyDescent="0.25">
      <c r="A744" s="20">
        <v>41624</v>
      </c>
      <c r="B744">
        <v>627.59997599999997</v>
      </c>
      <c r="C744">
        <v>639.20001200000002</v>
      </c>
      <c r="D744">
        <v>625</v>
      </c>
      <c r="E744">
        <v>635.59997599999997</v>
      </c>
      <c r="F744">
        <v>635.59997599999997</v>
      </c>
      <c r="G744">
        <v>29300</v>
      </c>
    </row>
    <row r="745" spans="1:7" x14ac:dyDescent="0.25">
      <c r="A745" s="20">
        <v>41625</v>
      </c>
      <c r="B745">
        <v>643.59997599999997</v>
      </c>
      <c r="C745">
        <v>652</v>
      </c>
      <c r="D745">
        <v>628.40002400000003</v>
      </c>
      <c r="E745">
        <v>632.79998799999998</v>
      </c>
      <c r="F745">
        <v>632.79998799999998</v>
      </c>
      <c r="G745">
        <v>35400</v>
      </c>
    </row>
    <row r="746" spans="1:7" x14ac:dyDescent="0.25">
      <c r="A746" s="20">
        <v>41626</v>
      </c>
      <c r="B746">
        <v>627</v>
      </c>
      <c r="C746">
        <v>639.40002400000003</v>
      </c>
      <c r="D746">
        <v>587.40002400000003</v>
      </c>
      <c r="E746">
        <v>588.59997599999997</v>
      </c>
      <c r="F746">
        <v>588.59997599999997</v>
      </c>
      <c r="G746">
        <v>63300</v>
      </c>
    </row>
    <row r="747" spans="1:7" x14ac:dyDescent="0.25">
      <c r="A747" s="20">
        <v>41627</v>
      </c>
      <c r="B747">
        <v>592.79998799999998</v>
      </c>
      <c r="C747">
        <v>596.79998799999998</v>
      </c>
      <c r="D747">
        <v>587</v>
      </c>
      <c r="E747">
        <v>595</v>
      </c>
      <c r="F747">
        <v>595</v>
      </c>
      <c r="G747">
        <v>35400</v>
      </c>
    </row>
    <row r="748" spans="1:7" x14ac:dyDescent="0.25">
      <c r="A748" s="20">
        <v>41628</v>
      </c>
      <c r="B748">
        <v>590</v>
      </c>
      <c r="C748">
        <v>599.20001200000002</v>
      </c>
      <c r="D748">
        <v>587.20001200000002</v>
      </c>
      <c r="E748">
        <v>597.79998799999998</v>
      </c>
      <c r="F748">
        <v>597.79998799999998</v>
      </c>
      <c r="G748">
        <v>27000</v>
      </c>
    </row>
    <row r="749" spans="1:7" x14ac:dyDescent="0.25">
      <c r="A749" s="20">
        <v>41631</v>
      </c>
      <c r="B749">
        <v>590.20001200000002</v>
      </c>
      <c r="C749">
        <v>592.59997599999997</v>
      </c>
      <c r="D749">
        <v>575</v>
      </c>
      <c r="E749">
        <v>576.79998799999998</v>
      </c>
      <c r="F749">
        <v>576.79998799999998</v>
      </c>
      <c r="G749">
        <v>30100</v>
      </c>
    </row>
    <row r="750" spans="1:7" x14ac:dyDescent="0.25">
      <c r="A750" s="20">
        <v>41632</v>
      </c>
      <c r="B750">
        <v>567.59997599999997</v>
      </c>
      <c r="C750">
        <v>571.20001200000002</v>
      </c>
      <c r="D750">
        <v>563.40002400000003</v>
      </c>
      <c r="E750">
        <v>565</v>
      </c>
      <c r="F750">
        <v>565</v>
      </c>
      <c r="G750">
        <v>17800</v>
      </c>
    </row>
    <row r="751" spans="1:7" x14ac:dyDescent="0.25">
      <c r="A751" s="20">
        <v>41634</v>
      </c>
      <c r="B751">
        <v>553.40002400000003</v>
      </c>
      <c r="C751">
        <v>556</v>
      </c>
      <c r="D751">
        <v>551.59997599999997</v>
      </c>
      <c r="E751">
        <v>554.79998799999998</v>
      </c>
      <c r="F751">
        <v>554.79998799999998</v>
      </c>
      <c r="G751">
        <v>31100</v>
      </c>
    </row>
    <row r="752" spans="1:7" x14ac:dyDescent="0.25">
      <c r="A752" s="20">
        <v>41635</v>
      </c>
      <c r="B752">
        <v>552.40002400000003</v>
      </c>
      <c r="C752">
        <v>566.40002400000003</v>
      </c>
      <c r="D752">
        <v>552.40002400000003</v>
      </c>
      <c r="E752">
        <v>562</v>
      </c>
      <c r="F752">
        <v>562</v>
      </c>
      <c r="G752">
        <v>34100</v>
      </c>
    </row>
    <row r="753" spans="1:7" x14ac:dyDescent="0.25">
      <c r="A753" s="20">
        <v>41638</v>
      </c>
      <c r="B753">
        <v>564.79998799999998</v>
      </c>
      <c r="C753">
        <v>574.20001200000002</v>
      </c>
      <c r="D753">
        <v>561.79998799999998</v>
      </c>
      <c r="E753">
        <v>571.40002400000003</v>
      </c>
      <c r="F753">
        <v>571.40002400000003</v>
      </c>
      <c r="G753">
        <v>27300</v>
      </c>
    </row>
    <row r="754" spans="1:7" x14ac:dyDescent="0.25">
      <c r="A754" s="20">
        <v>41639</v>
      </c>
      <c r="B754">
        <v>564.59997599999997</v>
      </c>
      <c r="C754">
        <v>579.59997599999997</v>
      </c>
      <c r="D754">
        <v>563.79998799999998</v>
      </c>
      <c r="E754">
        <v>570.59997599999997</v>
      </c>
      <c r="F754">
        <v>570.59997599999997</v>
      </c>
      <c r="G754">
        <v>26300</v>
      </c>
    </row>
    <row r="755" spans="1:7" x14ac:dyDescent="0.25">
      <c r="A755" s="20">
        <v>41641</v>
      </c>
      <c r="B755">
        <v>579.40002400000003</v>
      </c>
      <c r="C755">
        <v>586.20001200000002</v>
      </c>
      <c r="D755">
        <v>576.79998799999998</v>
      </c>
      <c r="E755">
        <v>582.20001200000002</v>
      </c>
      <c r="F755">
        <v>582.20001200000002</v>
      </c>
      <c r="G755">
        <v>35200</v>
      </c>
    </row>
    <row r="756" spans="1:7" x14ac:dyDescent="0.25">
      <c r="A756" s="20">
        <v>41642</v>
      </c>
      <c r="B756">
        <v>577.40002400000003</v>
      </c>
      <c r="C756">
        <v>584.79998799999998</v>
      </c>
      <c r="D756">
        <v>571</v>
      </c>
      <c r="E756">
        <v>578.40002400000003</v>
      </c>
      <c r="F756">
        <v>578.40002400000003</v>
      </c>
      <c r="G756">
        <v>17100</v>
      </c>
    </row>
    <row r="757" spans="1:7" x14ac:dyDescent="0.25">
      <c r="A757" s="20">
        <v>41645</v>
      </c>
      <c r="B757">
        <v>569</v>
      </c>
      <c r="C757">
        <v>577.20001200000002</v>
      </c>
      <c r="D757">
        <v>564.40002400000003</v>
      </c>
      <c r="E757">
        <v>571.20001200000002</v>
      </c>
      <c r="F757">
        <v>571.20001200000002</v>
      </c>
      <c r="G757">
        <v>21700</v>
      </c>
    </row>
    <row r="758" spans="1:7" x14ac:dyDescent="0.25">
      <c r="A758" s="20">
        <v>41646</v>
      </c>
      <c r="B758">
        <v>565.20001200000002</v>
      </c>
      <c r="C758">
        <v>565.79998799999998</v>
      </c>
      <c r="D758">
        <v>557.20001200000002</v>
      </c>
      <c r="E758">
        <v>558.59997599999997</v>
      </c>
      <c r="F758">
        <v>558.59997599999997</v>
      </c>
      <c r="G758">
        <v>21300</v>
      </c>
    </row>
    <row r="759" spans="1:7" x14ac:dyDescent="0.25">
      <c r="A759" s="20">
        <v>41647</v>
      </c>
      <c r="B759">
        <v>561.79998799999998</v>
      </c>
      <c r="C759">
        <v>563.79998799999998</v>
      </c>
      <c r="D759">
        <v>556.20001200000002</v>
      </c>
      <c r="E759">
        <v>559.59997599999997</v>
      </c>
      <c r="F759">
        <v>559.59997599999997</v>
      </c>
      <c r="G759">
        <v>17300</v>
      </c>
    </row>
    <row r="760" spans="1:7" x14ac:dyDescent="0.25">
      <c r="A760" s="20">
        <v>41648</v>
      </c>
      <c r="B760">
        <v>557.79998799999998</v>
      </c>
      <c r="C760">
        <v>563.79998799999998</v>
      </c>
      <c r="D760">
        <v>555.79998799999998</v>
      </c>
      <c r="E760">
        <v>560.59997599999997</v>
      </c>
      <c r="F760">
        <v>560.59997599999997</v>
      </c>
      <c r="G760">
        <v>30800</v>
      </c>
    </row>
    <row r="761" spans="1:7" x14ac:dyDescent="0.25">
      <c r="A761" s="20">
        <v>41649</v>
      </c>
      <c r="B761">
        <v>555.59997599999997</v>
      </c>
      <c r="C761">
        <v>562.59997599999997</v>
      </c>
      <c r="D761">
        <v>546.20001200000002</v>
      </c>
      <c r="E761">
        <v>547.40002400000003</v>
      </c>
      <c r="F761">
        <v>547.40002400000003</v>
      </c>
      <c r="G761">
        <v>32200</v>
      </c>
    </row>
    <row r="762" spans="1:7" x14ac:dyDescent="0.25">
      <c r="A762" s="20">
        <v>41652</v>
      </c>
      <c r="B762">
        <v>549.59997599999997</v>
      </c>
      <c r="C762">
        <v>575.59997599999997</v>
      </c>
      <c r="D762">
        <v>540.20001200000002</v>
      </c>
      <c r="E762">
        <v>566.59997599999997</v>
      </c>
      <c r="F762">
        <v>566.59997599999997</v>
      </c>
      <c r="G762">
        <v>55600</v>
      </c>
    </row>
    <row r="763" spans="1:7" x14ac:dyDescent="0.25">
      <c r="A763" s="20">
        <v>41653</v>
      </c>
      <c r="B763">
        <v>560</v>
      </c>
      <c r="C763">
        <v>560</v>
      </c>
      <c r="D763">
        <v>543</v>
      </c>
      <c r="E763">
        <v>543.59997599999997</v>
      </c>
      <c r="F763">
        <v>543.59997599999997</v>
      </c>
      <c r="G763">
        <v>53600</v>
      </c>
    </row>
    <row r="764" spans="1:7" x14ac:dyDescent="0.25">
      <c r="A764" s="20">
        <v>41654</v>
      </c>
      <c r="B764">
        <v>542.79998799999998</v>
      </c>
      <c r="C764">
        <v>552.79998799999998</v>
      </c>
      <c r="D764">
        <v>541.59997599999997</v>
      </c>
      <c r="E764">
        <v>546.59997599999997</v>
      </c>
      <c r="F764">
        <v>546.59997599999997</v>
      </c>
      <c r="G764">
        <v>21600</v>
      </c>
    </row>
    <row r="765" spans="1:7" x14ac:dyDescent="0.25">
      <c r="A765" s="20">
        <v>41655</v>
      </c>
      <c r="B765">
        <v>547.59997599999997</v>
      </c>
      <c r="C765">
        <v>555.20001200000002</v>
      </c>
      <c r="D765">
        <v>545.59997599999997</v>
      </c>
      <c r="E765">
        <v>549.20001200000002</v>
      </c>
      <c r="F765">
        <v>549.20001200000002</v>
      </c>
      <c r="G765">
        <v>21700</v>
      </c>
    </row>
    <row r="766" spans="1:7" x14ac:dyDescent="0.25">
      <c r="A766" s="20">
        <v>41656</v>
      </c>
      <c r="B766">
        <v>551.20001200000002</v>
      </c>
      <c r="C766">
        <v>553.20001200000002</v>
      </c>
      <c r="D766">
        <v>543</v>
      </c>
      <c r="E766">
        <v>549.40002400000003</v>
      </c>
      <c r="F766">
        <v>549.40002400000003</v>
      </c>
      <c r="G766">
        <v>42900</v>
      </c>
    </row>
    <row r="767" spans="1:7" x14ac:dyDescent="0.25">
      <c r="A767" s="20">
        <v>41660</v>
      </c>
      <c r="B767">
        <v>544.20001200000002</v>
      </c>
      <c r="C767">
        <v>552.79998799999998</v>
      </c>
      <c r="D767">
        <v>542.40002400000003</v>
      </c>
      <c r="E767">
        <v>542.79998799999998</v>
      </c>
      <c r="F767">
        <v>542.79998799999998</v>
      </c>
      <c r="G767">
        <v>29200</v>
      </c>
    </row>
    <row r="768" spans="1:7" x14ac:dyDescent="0.25">
      <c r="A768" s="20">
        <v>41661</v>
      </c>
      <c r="B768">
        <v>537</v>
      </c>
      <c r="C768">
        <v>540.59997599999997</v>
      </c>
      <c r="D768">
        <v>533.20001200000002</v>
      </c>
      <c r="E768">
        <v>534.79998799999998</v>
      </c>
      <c r="F768">
        <v>534.79998799999998</v>
      </c>
      <c r="G768">
        <v>26500</v>
      </c>
    </row>
    <row r="769" spans="1:7" x14ac:dyDescent="0.25">
      <c r="A769" s="20">
        <v>41662</v>
      </c>
      <c r="B769">
        <v>541.20001200000002</v>
      </c>
      <c r="C769">
        <v>562.40002400000003</v>
      </c>
      <c r="D769">
        <v>540.40002400000003</v>
      </c>
      <c r="E769">
        <v>548.59997599999997</v>
      </c>
      <c r="F769">
        <v>548.59997599999997</v>
      </c>
      <c r="G769">
        <v>54200</v>
      </c>
    </row>
    <row r="770" spans="1:7" x14ac:dyDescent="0.25">
      <c r="A770" s="20">
        <v>41663</v>
      </c>
      <c r="B770">
        <v>565.20001200000002</v>
      </c>
      <c r="C770">
        <v>608.40002400000003</v>
      </c>
      <c r="D770">
        <v>563.59997599999997</v>
      </c>
      <c r="E770">
        <v>598.79998799999998</v>
      </c>
      <c r="F770">
        <v>598.79998799999998</v>
      </c>
      <c r="G770">
        <v>83600</v>
      </c>
    </row>
    <row r="771" spans="1:7" x14ac:dyDescent="0.25">
      <c r="A771" s="20">
        <v>41666</v>
      </c>
      <c r="B771">
        <v>597</v>
      </c>
      <c r="C771">
        <v>647.40002400000003</v>
      </c>
      <c r="D771">
        <v>586.59997599999997</v>
      </c>
      <c r="E771">
        <v>608</v>
      </c>
      <c r="F771">
        <v>608</v>
      </c>
      <c r="G771">
        <v>111500</v>
      </c>
    </row>
    <row r="772" spans="1:7" x14ac:dyDescent="0.25">
      <c r="A772" s="20">
        <v>41667</v>
      </c>
      <c r="B772">
        <v>608.20001200000002</v>
      </c>
      <c r="C772">
        <v>610.59997599999997</v>
      </c>
      <c r="D772">
        <v>576.79998799999998</v>
      </c>
      <c r="E772">
        <v>582.20001200000002</v>
      </c>
      <c r="F772">
        <v>582.20001200000002</v>
      </c>
      <c r="G772">
        <v>62900</v>
      </c>
    </row>
    <row r="773" spans="1:7" x14ac:dyDescent="0.25">
      <c r="A773" s="20">
        <v>41668</v>
      </c>
      <c r="B773">
        <v>611</v>
      </c>
      <c r="C773">
        <v>631.20001200000002</v>
      </c>
      <c r="D773">
        <v>593.79998799999998</v>
      </c>
      <c r="E773">
        <v>621.59997599999997</v>
      </c>
      <c r="F773">
        <v>621.59997599999997</v>
      </c>
      <c r="G773">
        <v>97800</v>
      </c>
    </row>
    <row r="774" spans="1:7" x14ac:dyDescent="0.25">
      <c r="A774" s="20">
        <v>41669</v>
      </c>
      <c r="B774">
        <v>602.40002400000003</v>
      </c>
      <c r="C774">
        <v>618.59997599999997</v>
      </c>
      <c r="D774">
        <v>594.79998799999998</v>
      </c>
      <c r="E774">
        <v>611.79998799999998</v>
      </c>
      <c r="F774">
        <v>611.79998799999998</v>
      </c>
      <c r="G774">
        <v>36300</v>
      </c>
    </row>
    <row r="775" spans="1:7" x14ac:dyDescent="0.25">
      <c r="A775" s="20">
        <v>41670</v>
      </c>
      <c r="B775">
        <v>671.40002400000003</v>
      </c>
      <c r="C775">
        <v>671.40002400000003</v>
      </c>
      <c r="D775">
        <v>635.59997599999997</v>
      </c>
      <c r="E775">
        <v>660.40002400000003</v>
      </c>
      <c r="F775">
        <v>660.40002400000003</v>
      </c>
      <c r="G775">
        <v>77300</v>
      </c>
    </row>
    <row r="776" spans="1:7" x14ac:dyDescent="0.25">
      <c r="A776" s="20">
        <v>41673</v>
      </c>
      <c r="B776">
        <v>669.79998799999998</v>
      </c>
      <c r="C776">
        <v>715.40002400000003</v>
      </c>
      <c r="D776">
        <v>659.79998799999998</v>
      </c>
      <c r="E776">
        <v>707.79998799999998</v>
      </c>
      <c r="F776">
        <v>707.79998799999998</v>
      </c>
      <c r="G776">
        <v>265700</v>
      </c>
    </row>
    <row r="777" spans="1:7" x14ac:dyDescent="0.25">
      <c r="A777" s="20">
        <v>41674</v>
      </c>
      <c r="B777">
        <v>696.59997599999997</v>
      </c>
      <c r="C777">
        <v>708.59997599999997</v>
      </c>
      <c r="D777">
        <v>684.20001200000002</v>
      </c>
      <c r="E777">
        <v>693.79998799999998</v>
      </c>
      <c r="F777">
        <v>693.79998799999998</v>
      </c>
      <c r="G777">
        <v>397500</v>
      </c>
    </row>
    <row r="778" spans="1:7" x14ac:dyDescent="0.25">
      <c r="A778" s="20">
        <v>41675</v>
      </c>
      <c r="B778">
        <v>708</v>
      </c>
      <c r="C778">
        <v>738.20001200000002</v>
      </c>
      <c r="D778">
        <v>701.20001200000002</v>
      </c>
      <c r="E778">
        <v>719.20001200000002</v>
      </c>
      <c r="F778">
        <v>719.20001200000002</v>
      </c>
      <c r="G778">
        <v>68900</v>
      </c>
    </row>
    <row r="779" spans="1:7" x14ac:dyDescent="0.25">
      <c r="A779" s="20">
        <v>41676</v>
      </c>
      <c r="B779">
        <v>711</v>
      </c>
      <c r="C779">
        <v>711</v>
      </c>
      <c r="D779">
        <v>647.40002400000003</v>
      </c>
      <c r="E779">
        <v>647.40002400000003</v>
      </c>
      <c r="F779">
        <v>647.40002400000003</v>
      </c>
      <c r="G779">
        <v>59500</v>
      </c>
    </row>
    <row r="780" spans="1:7" x14ac:dyDescent="0.25">
      <c r="A780" s="20">
        <v>41677</v>
      </c>
      <c r="B780">
        <v>630.59997599999997</v>
      </c>
      <c r="C780">
        <v>633.59997599999997</v>
      </c>
      <c r="D780">
        <v>594.59997599999997</v>
      </c>
      <c r="E780">
        <v>609</v>
      </c>
      <c r="F780">
        <v>609</v>
      </c>
      <c r="G780">
        <v>57100</v>
      </c>
    </row>
    <row r="781" spans="1:7" x14ac:dyDescent="0.25">
      <c r="A781" s="20">
        <v>41680</v>
      </c>
      <c r="B781">
        <v>605.20001200000002</v>
      </c>
      <c r="C781">
        <v>614</v>
      </c>
      <c r="D781">
        <v>596.20001200000002</v>
      </c>
      <c r="E781">
        <v>608</v>
      </c>
      <c r="F781">
        <v>608</v>
      </c>
      <c r="G781">
        <v>33200</v>
      </c>
    </row>
    <row r="782" spans="1:7" x14ac:dyDescent="0.25">
      <c r="A782" s="20">
        <v>41681</v>
      </c>
      <c r="B782">
        <v>597.59997599999997</v>
      </c>
      <c r="C782">
        <v>603.20001200000002</v>
      </c>
      <c r="D782">
        <v>578.79998799999998</v>
      </c>
      <c r="E782">
        <v>585.59997599999997</v>
      </c>
      <c r="F782">
        <v>585.59997599999997</v>
      </c>
      <c r="G782">
        <v>41100</v>
      </c>
    </row>
    <row r="783" spans="1:7" x14ac:dyDescent="0.25">
      <c r="A783" s="20">
        <v>41682</v>
      </c>
      <c r="B783">
        <v>577.79998799999998</v>
      </c>
      <c r="C783">
        <v>589</v>
      </c>
      <c r="D783">
        <v>572</v>
      </c>
      <c r="E783">
        <v>573</v>
      </c>
      <c r="F783">
        <v>573</v>
      </c>
      <c r="G783">
        <v>30500</v>
      </c>
    </row>
    <row r="784" spans="1:7" x14ac:dyDescent="0.25">
      <c r="A784" s="20">
        <v>41683</v>
      </c>
      <c r="B784">
        <v>589.59997599999997</v>
      </c>
      <c r="C784">
        <v>590.20001200000002</v>
      </c>
      <c r="D784">
        <v>567.59997599999997</v>
      </c>
      <c r="E784">
        <v>568.20001200000002</v>
      </c>
      <c r="F784">
        <v>568.20001200000002</v>
      </c>
      <c r="G784">
        <v>44200</v>
      </c>
    </row>
    <row r="785" spans="1:7" x14ac:dyDescent="0.25">
      <c r="A785" s="20">
        <v>41684</v>
      </c>
      <c r="B785">
        <v>567</v>
      </c>
      <c r="C785">
        <v>570</v>
      </c>
      <c r="D785">
        <v>555</v>
      </c>
      <c r="E785">
        <v>559.59997599999997</v>
      </c>
      <c r="F785">
        <v>559.59997599999997</v>
      </c>
      <c r="G785">
        <v>34900</v>
      </c>
    </row>
    <row r="786" spans="1:7" x14ac:dyDescent="0.25">
      <c r="A786" s="20">
        <v>41688</v>
      </c>
      <c r="B786">
        <v>555.20001200000002</v>
      </c>
      <c r="C786">
        <v>567.59997599999997</v>
      </c>
      <c r="D786">
        <v>551.59997599999997</v>
      </c>
      <c r="E786">
        <v>552</v>
      </c>
      <c r="F786">
        <v>552</v>
      </c>
      <c r="G786">
        <v>20800</v>
      </c>
    </row>
    <row r="787" spans="1:7" x14ac:dyDescent="0.25">
      <c r="A787" s="20">
        <v>41689</v>
      </c>
      <c r="B787">
        <v>560.20001200000002</v>
      </c>
      <c r="C787">
        <v>593.79998799999998</v>
      </c>
      <c r="D787">
        <v>554.59997599999997</v>
      </c>
      <c r="E787">
        <v>589.79998799999998</v>
      </c>
      <c r="F787">
        <v>589.79998799999998</v>
      </c>
      <c r="G787">
        <v>46900</v>
      </c>
    </row>
    <row r="788" spans="1:7" x14ac:dyDescent="0.25">
      <c r="A788" s="20">
        <v>41690</v>
      </c>
      <c r="B788">
        <v>583.59997599999997</v>
      </c>
      <c r="C788">
        <v>594.59997599999997</v>
      </c>
      <c r="D788">
        <v>566</v>
      </c>
      <c r="E788">
        <v>567.79998799999998</v>
      </c>
      <c r="F788">
        <v>567.79998799999998</v>
      </c>
      <c r="G788">
        <v>38900</v>
      </c>
    </row>
    <row r="789" spans="1:7" x14ac:dyDescent="0.25">
      <c r="A789" s="20">
        <v>41691</v>
      </c>
      <c r="B789">
        <v>561.20001200000002</v>
      </c>
      <c r="C789">
        <v>576.79998799999998</v>
      </c>
      <c r="D789">
        <v>557.40002400000003</v>
      </c>
      <c r="E789">
        <v>573.59997599999997</v>
      </c>
      <c r="F789">
        <v>573.59997599999997</v>
      </c>
      <c r="G789">
        <v>22100</v>
      </c>
    </row>
    <row r="790" spans="1:7" x14ac:dyDescent="0.25">
      <c r="A790" s="20">
        <v>41694</v>
      </c>
      <c r="B790">
        <v>571.40002400000003</v>
      </c>
      <c r="C790">
        <v>572.40002400000003</v>
      </c>
      <c r="D790">
        <v>560.40002400000003</v>
      </c>
      <c r="E790">
        <v>569.79998799999998</v>
      </c>
      <c r="F790">
        <v>569.79998799999998</v>
      </c>
      <c r="G790">
        <v>32200</v>
      </c>
    </row>
    <row r="791" spans="1:7" x14ac:dyDescent="0.25">
      <c r="A791" s="20">
        <v>41695</v>
      </c>
      <c r="B791">
        <v>568.40002400000003</v>
      </c>
      <c r="C791">
        <v>581.59997599999997</v>
      </c>
      <c r="D791">
        <v>563.20001200000002</v>
      </c>
      <c r="E791">
        <v>569.20001200000002</v>
      </c>
      <c r="F791">
        <v>569.20001200000002</v>
      </c>
      <c r="G791">
        <v>39100</v>
      </c>
    </row>
    <row r="792" spans="1:7" x14ac:dyDescent="0.25">
      <c r="A792" s="20">
        <v>41696</v>
      </c>
      <c r="B792">
        <v>569</v>
      </c>
      <c r="C792">
        <v>585.59997599999997</v>
      </c>
      <c r="D792">
        <v>565.40002400000003</v>
      </c>
      <c r="E792">
        <v>576.59997599999997</v>
      </c>
      <c r="F792">
        <v>576.59997599999997</v>
      </c>
      <c r="G792">
        <v>42400</v>
      </c>
    </row>
    <row r="793" spans="1:7" x14ac:dyDescent="0.25">
      <c r="A793" s="20">
        <v>41697</v>
      </c>
      <c r="B793">
        <v>586.40002400000003</v>
      </c>
      <c r="C793">
        <v>588.79998799999998</v>
      </c>
      <c r="D793">
        <v>573.20001200000002</v>
      </c>
      <c r="E793">
        <v>574.79998799999998</v>
      </c>
      <c r="F793">
        <v>574.79998799999998</v>
      </c>
      <c r="G793">
        <v>35400</v>
      </c>
    </row>
    <row r="794" spans="1:7" x14ac:dyDescent="0.25">
      <c r="A794" s="20">
        <v>41698</v>
      </c>
      <c r="B794">
        <v>575.59997599999997</v>
      </c>
      <c r="C794">
        <v>596.20001200000002</v>
      </c>
      <c r="D794">
        <v>565.40002400000003</v>
      </c>
      <c r="E794">
        <v>584.20001200000002</v>
      </c>
      <c r="F794">
        <v>584.20001200000002</v>
      </c>
      <c r="G794">
        <v>42200</v>
      </c>
    </row>
    <row r="795" spans="1:7" x14ac:dyDescent="0.25">
      <c r="A795" s="20">
        <v>41701</v>
      </c>
      <c r="B795">
        <v>620.59997599999997</v>
      </c>
      <c r="C795">
        <v>631.79998799999998</v>
      </c>
      <c r="D795">
        <v>603.59997599999997</v>
      </c>
      <c r="E795">
        <v>617</v>
      </c>
      <c r="F795">
        <v>617</v>
      </c>
      <c r="G795">
        <v>63100</v>
      </c>
    </row>
    <row r="796" spans="1:7" x14ac:dyDescent="0.25">
      <c r="A796" s="20">
        <v>41702</v>
      </c>
      <c r="B796">
        <v>583.20001200000002</v>
      </c>
      <c r="C796">
        <v>586</v>
      </c>
      <c r="D796">
        <v>575</v>
      </c>
      <c r="E796">
        <v>577.79998799999998</v>
      </c>
      <c r="F796">
        <v>577.79998799999998</v>
      </c>
      <c r="G796">
        <v>44500</v>
      </c>
    </row>
    <row r="797" spans="1:7" x14ac:dyDescent="0.25">
      <c r="A797" s="20">
        <v>41703</v>
      </c>
      <c r="B797">
        <v>576.79998799999998</v>
      </c>
      <c r="C797">
        <v>585.59997599999997</v>
      </c>
      <c r="D797">
        <v>572.79998799999998</v>
      </c>
      <c r="E797">
        <v>576.79998799999998</v>
      </c>
      <c r="F797">
        <v>576.79998799999998</v>
      </c>
      <c r="G797">
        <v>30900</v>
      </c>
    </row>
    <row r="798" spans="1:7" x14ac:dyDescent="0.25">
      <c r="A798" s="20">
        <v>41704</v>
      </c>
      <c r="B798">
        <v>574</v>
      </c>
      <c r="C798">
        <v>581</v>
      </c>
      <c r="D798">
        <v>571</v>
      </c>
      <c r="E798">
        <v>573.59997599999997</v>
      </c>
      <c r="F798">
        <v>573.59997599999997</v>
      </c>
      <c r="G798">
        <v>33800</v>
      </c>
    </row>
    <row r="799" spans="1:7" x14ac:dyDescent="0.25">
      <c r="A799" s="20">
        <v>41705</v>
      </c>
      <c r="B799">
        <v>569</v>
      </c>
      <c r="C799">
        <v>591.40002400000003</v>
      </c>
      <c r="D799">
        <v>568.79998799999998</v>
      </c>
      <c r="E799">
        <v>585.79998799999998</v>
      </c>
      <c r="F799">
        <v>585.79998799999998</v>
      </c>
      <c r="G799">
        <v>39200</v>
      </c>
    </row>
    <row r="800" spans="1:7" x14ac:dyDescent="0.25">
      <c r="A800" s="20">
        <v>41708</v>
      </c>
      <c r="B800">
        <v>590.20001200000002</v>
      </c>
      <c r="C800">
        <v>601.59997599999997</v>
      </c>
      <c r="D800">
        <v>581.40002400000003</v>
      </c>
      <c r="E800">
        <v>583</v>
      </c>
      <c r="F800">
        <v>583</v>
      </c>
      <c r="G800">
        <v>24600</v>
      </c>
    </row>
    <row r="801" spans="1:7" x14ac:dyDescent="0.25">
      <c r="A801" s="20">
        <v>41709</v>
      </c>
      <c r="B801">
        <v>581.40002400000003</v>
      </c>
      <c r="C801">
        <v>594.59997599999997</v>
      </c>
      <c r="D801">
        <v>574.40002400000003</v>
      </c>
      <c r="E801">
        <v>590.59997599999997</v>
      </c>
      <c r="F801">
        <v>590.59997599999997</v>
      </c>
      <c r="G801">
        <v>39600</v>
      </c>
    </row>
    <row r="802" spans="1:7" x14ac:dyDescent="0.25">
      <c r="A802" s="20">
        <v>41710</v>
      </c>
      <c r="B802">
        <v>603</v>
      </c>
      <c r="C802">
        <v>607.59997599999997</v>
      </c>
      <c r="D802">
        <v>588</v>
      </c>
      <c r="E802">
        <v>590.59997599999997</v>
      </c>
      <c r="F802">
        <v>590.59997599999997</v>
      </c>
      <c r="G802">
        <v>42100</v>
      </c>
    </row>
    <row r="803" spans="1:7" x14ac:dyDescent="0.25">
      <c r="A803" s="20">
        <v>41711</v>
      </c>
      <c r="B803">
        <v>582.20001200000002</v>
      </c>
      <c r="C803">
        <v>623.79998799999998</v>
      </c>
      <c r="D803">
        <v>581.59997599999997</v>
      </c>
      <c r="E803">
        <v>614.59997599999997</v>
      </c>
      <c r="F803">
        <v>614.59997599999997</v>
      </c>
      <c r="G803">
        <v>58600</v>
      </c>
    </row>
    <row r="804" spans="1:7" x14ac:dyDescent="0.25">
      <c r="A804" s="20">
        <v>41712</v>
      </c>
      <c r="B804">
        <v>626.40002400000003</v>
      </c>
      <c r="C804">
        <v>642.40002400000003</v>
      </c>
      <c r="D804">
        <v>615.59997599999997</v>
      </c>
      <c r="E804">
        <v>632</v>
      </c>
      <c r="F804">
        <v>632</v>
      </c>
      <c r="G804">
        <v>72900</v>
      </c>
    </row>
    <row r="805" spans="1:7" x14ac:dyDescent="0.25">
      <c r="A805" s="20">
        <v>41715</v>
      </c>
      <c r="B805">
        <v>614.59997599999997</v>
      </c>
      <c r="C805">
        <v>614.59997599999997</v>
      </c>
      <c r="D805">
        <v>599</v>
      </c>
      <c r="E805">
        <v>602.20001200000002</v>
      </c>
      <c r="F805">
        <v>602.20001200000002</v>
      </c>
      <c r="G805">
        <v>58300</v>
      </c>
    </row>
    <row r="806" spans="1:7" x14ac:dyDescent="0.25">
      <c r="A806" s="20">
        <v>41716</v>
      </c>
      <c r="B806">
        <v>588.59997599999997</v>
      </c>
      <c r="C806">
        <v>592.20001200000002</v>
      </c>
      <c r="D806">
        <v>578</v>
      </c>
      <c r="E806">
        <v>578.79998799999998</v>
      </c>
      <c r="F806">
        <v>578.79998799999998</v>
      </c>
      <c r="G806">
        <v>50900</v>
      </c>
    </row>
    <row r="807" spans="1:7" x14ac:dyDescent="0.25">
      <c r="A807" s="20">
        <v>41717</v>
      </c>
      <c r="B807">
        <v>580.20001200000002</v>
      </c>
      <c r="C807">
        <v>610.40002400000003</v>
      </c>
      <c r="D807">
        <v>573.79998799999998</v>
      </c>
      <c r="E807">
        <v>589.79998799999998</v>
      </c>
      <c r="F807">
        <v>589.79998799999998</v>
      </c>
      <c r="G807">
        <v>48500</v>
      </c>
    </row>
    <row r="808" spans="1:7" x14ac:dyDescent="0.25">
      <c r="A808" s="20">
        <v>41718</v>
      </c>
      <c r="B808">
        <v>594.20001200000002</v>
      </c>
      <c r="C808">
        <v>598.20001200000002</v>
      </c>
      <c r="D808">
        <v>583.79998799999998</v>
      </c>
      <c r="E808">
        <v>586.40002400000003</v>
      </c>
      <c r="F808">
        <v>586.40002400000003</v>
      </c>
      <c r="G808">
        <v>28700</v>
      </c>
    </row>
    <row r="809" spans="1:7" x14ac:dyDescent="0.25">
      <c r="A809" s="20">
        <v>41719</v>
      </c>
      <c r="B809">
        <v>579.20001200000002</v>
      </c>
      <c r="C809">
        <v>593.59997599999997</v>
      </c>
      <c r="D809">
        <v>577.20001200000002</v>
      </c>
      <c r="E809">
        <v>590.59997599999997</v>
      </c>
      <c r="F809">
        <v>590.59997599999997</v>
      </c>
      <c r="G809">
        <v>51700</v>
      </c>
    </row>
    <row r="810" spans="1:7" x14ac:dyDescent="0.25">
      <c r="A810" s="20">
        <v>41722</v>
      </c>
      <c r="B810">
        <v>588</v>
      </c>
      <c r="C810">
        <v>606.59997599999997</v>
      </c>
      <c r="D810">
        <v>585.40002400000003</v>
      </c>
      <c r="E810">
        <v>591.79998799999998</v>
      </c>
      <c r="F810">
        <v>591.79998799999998</v>
      </c>
      <c r="G810">
        <v>48000</v>
      </c>
    </row>
    <row r="811" spans="1:7" x14ac:dyDescent="0.25">
      <c r="A811" s="20">
        <v>41723</v>
      </c>
      <c r="B811">
        <v>584.79998799999998</v>
      </c>
      <c r="C811">
        <v>594.79998799999998</v>
      </c>
      <c r="D811">
        <v>582.59997599999997</v>
      </c>
      <c r="E811">
        <v>584.20001200000002</v>
      </c>
      <c r="F811">
        <v>584.20001200000002</v>
      </c>
      <c r="G811">
        <v>41700</v>
      </c>
    </row>
    <row r="812" spans="1:7" x14ac:dyDescent="0.25">
      <c r="A812" s="20">
        <v>41724</v>
      </c>
      <c r="B812">
        <v>578.59997599999997</v>
      </c>
      <c r="C812">
        <v>594.59997599999997</v>
      </c>
      <c r="D812">
        <v>577.79998799999998</v>
      </c>
      <c r="E812">
        <v>594.59997599999997</v>
      </c>
      <c r="F812">
        <v>594.59997599999997</v>
      </c>
      <c r="G812">
        <v>68500</v>
      </c>
    </row>
    <row r="813" spans="1:7" x14ac:dyDescent="0.25">
      <c r="A813" s="20">
        <v>41725</v>
      </c>
      <c r="B813">
        <v>593.40002400000003</v>
      </c>
      <c r="C813">
        <v>600.20001200000002</v>
      </c>
      <c r="D813">
        <v>586.59997599999997</v>
      </c>
      <c r="E813">
        <v>587</v>
      </c>
      <c r="F813">
        <v>587</v>
      </c>
      <c r="G813">
        <v>32900</v>
      </c>
    </row>
    <row r="814" spans="1:7" x14ac:dyDescent="0.25">
      <c r="A814" s="20">
        <v>41726</v>
      </c>
      <c r="B814">
        <v>583</v>
      </c>
      <c r="C814">
        <v>588.40002400000003</v>
      </c>
      <c r="D814">
        <v>578</v>
      </c>
      <c r="E814">
        <v>580.40002400000003</v>
      </c>
      <c r="F814">
        <v>580.40002400000003</v>
      </c>
      <c r="G814">
        <v>36400</v>
      </c>
    </row>
    <row r="815" spans="1:7" x14ac:dyDescent="0.25">
      <c r="A815" s="20">
        <v>41729</v>
      </c>
      <c r="B815">
        <v>575</v>
      </c>
      <c r="C815">
        <v>575.40002400000003</v>
      </c>
      <c r="D815">
        <v>561.79998799999998</v>
      </c>
      <c r="E815">
        <v>562</v>
      </c>
      <c r="F815">
        <v>562</v>
      </c>
      <c r="G815">
        <v>25800</v>
      </c>
    </row>
    <row r="816" spans="1:7" x14ac:dyDescent="0.25">
      <c r="A816" s="20">
        <v>41730</v>
      </c>
      <c r="B816">
        <v>560.59997599999997</v>
      </c>
      <c r="C816">
        <v>560.59997599999997</v>
      </c>
      <c r="D816">
        <v>543.20001200000002</v>
      </c>
      <c r="E816">
        <v>543.59997599999997</v>
      </c>
      <c r="F816">
        <v>543.59997599999997</v>
      </c>
      <c r="G816">
        <v>31500</v>
      </c>
    </row>
    <row r="817" spans="1:7" x14ac:dyDescent="0.25">
      <c r="A817" s="20">
        <v>41731</v>
      </c>
      <c r="B817">
        <v>544.20001200000002</v>
      </c>
      <c r="C817">
        <v>552.40002400000003</v>
      </c>
      <c r="D817">
        <v>543</v>
      </c>
      <c r="E817">
        <v>547.79998799999998</v>
      </c>
      <c r="F817">
        <v>547.79998799999998</v>
      </c>
      <c r="G817">
        <v>19600</v>
      </c>
    </row>
    <row r="818" spans="1:7" x14ac:dyDescent="0.25">
      <c r="A818" s="20">
        <v>41732</v>
      </c>
      <c r="B818">
        <v>547.59997599999997</v>
      </c>
      <c r="C818">
        <v>554.20001200000002</v>
      </c>
      <c r="D818">
        <v>545.79998799999998</v>
      </c>
      <c r="E818">
        <v>547</v>
      </c>
      <c r="F818">
        <v>547</v>
      </c>
      <c r="G818">
        <v>24100</v>
      </c>
    </row>
    <row r="819" spans="1:7" x14ac:dyDescent="0.25">
      <c r="A819" s="20">
        <v>41733</v>
      </c>
      <c r="B819">
        <v>538</v>
      </c>
      <c r="C819">
        <v>564.79998799999998</v>
      </c>
      <c r="D819">
        <v>536.79998799999998</v>
      </c>
      <c r="E819">
        <v>557.79998799999998</v>
      </c>
      <c r="F819">
        <v>557.79998799999998</v>
      </c>
      <c r="G819">
        <v>46300</v>
      </c>
    </row>
    <row r="820" spans="1:7" x14ac:dyDescent="0.25">
      <c r="A820" s="20">
        <v>41736</v>
      </c>
      <c r="B820">
        <v>562.79998799999998</v>
      </c>
      <c r="C820">
        <v>578.40002400000003</v>
      </c>
      <c r="D820">
        <v>559.79998799999998</v>
      </c>
      <c r="E820">
        <v>570.79998799999998</v>
      </c>
      <c r="F820">
        <v>570.79998799999998</v>
      </c>
      <c r="G820">
        <v>43800</v>
      </c>
    </row>
    <row r="821" spans="1:7" x14ac:dyDescent="0.25">
      <c r="A821" s="20">
        <v>41737</v>
      </c>
      <c r="B821">
        <v>568.20001200000002</v>
      </c>
      <c r="C821">
        <v>577.40002400000003</v>
      </c>
      <c r="D821">
        <v>559.59997599999997</v>
      </c>
      <c r="E821">
        <v>560</v>
      </c>
      <c r="F821">
        <v>560</v>
      </c>
      <c r="G821">
        <v>28600</v>
      </c>
    </row>
    <row r="822" spans="1:7" x14ac:dyDescent="0.25">
      <c r="A822" s="20">
        <v>41738</v>
      </c>
      <c r="B822">
        <v>553.40002400000003</v>
      </c>
      <c r="C822">
        <v>560.40002400000003</v>
      </c>
      <c r="D822">
        <v>545.20001200000002</v>
      </c>
      <c r="E822">
        <v>546</v>
      </c>
      <c r="F822">
        <v>546</v>
      </c>
      <c r="G822">
        <v>31900</v>
      </c>
    </row>
    <row r="823" spans="1:7" x14ac:dyDescent="0.25">
      <c r="A823" s="20">
        <v>41739</v>
      </c>
      <c r="B823">
        <v>547.20001200000002</v>
      </c>
      <c r="C823">
        <v>581</v>
      </c>
      <c r="D823">
        <v>546</v>
      </c>
      <c r="E823">
        <v>579.20001200000002</v>
      </c>
      <c r="F823">
        <v>579.20001200000002</v>
      </c>
      <c r="G823">
        <v>59800</v>
      </c>
    </row>
    <row r="824" spans="1:7" x14ac:dyDescent="0.25">
      <c r="A824" s="20">
        <v>41740</v>
      </c>
      <c r="B824">
        <v>585.79998799999998</v>
      </c>
      <c r="C824">
        <v>604.59997599999997</v>
      </c>
      <c r="D824">
        <v>577.79998799999998</v>
      </c>
      <c r="E824">
        <v>596.79998799999998</v>
      </c>
      <c r="F824">
        <v>596.79998799999998</v>
      </c>
      <c r="G824">
        <v>53200</v>
      </c>
    </row>
    <row r="825" spans="1:7" x14ac:dyDescent="0.25">
      <c r="A825" s="20">
        <v>41743</v>
      </c>
      <c r="B825">
        <v>585</v>
      </c>
      <c r="C825">
        <v>611.40002400000003</v>
      </c>
      <c r="D825">
        <v>583.59997599999997</v>
      </c>
      <c r="E825">
        <v>591.79998799999998</v>
      </c>
      <c r="F825">
        <v>591.79998799999998</v>
      </c>
      <c r="G825">
        <v>50600</v>
      </c>
    </row>
    <row r="826" spans="1:7" x14ac:dyDescent="0.25">
      <c r="A826" s="20">
        <v>41744</v>
      </c>
      <c r="B826">
        <v>588.40002400000003</v>
      </c>
      <c r="C826">
        <v>617.59997599999997</v>
      </c>
      <c r="D826">
        <v>581.20001200000002</v>
      </c>
      <c r="E826">
        <v>584.79998799999998</v>
      </c>
      <c r="F826">
        <v>584.79998799999998</v>
      </c>
      <c r="G826">
        <v>51600</v>
      </c>
    </row>
    <row r="827" spans="1:7" x14ac:dyDescent="0.25">
      <c r="A827" s="20">
        <v>41745</v>
      </c>
      <c r="B827">
        <v>573</v>
      </c>
      <c r="C827">
        <v>582.40002400000003</v>
      </c>
      <c r="D827">
        <v>563.40002400000003</v>
      </c>
      <c r="E827">
        <v>564</v>
      </c>
      <c r="F827">
        <v>564</v>
      </c>
      <c r="G827">
        <v>49600</v>
      </c>
    </row>
    <row r="828" spans="1:7" x14ac:dyDescent="0.25">
      <c r="A828" s="20">
        <v>41746</v>
      </c>
      <c r="B828">
        <v>565.59997599999997</v>
      </c>
      <c r="C828">
        <v>569</v>
      </c>
      <c r="D828">
        <v>554.59997599999997</v>
      </c>
      <c r="E828">
        <v>555.79998799999998</v>
      </c>
      <c r="F828">
        <v>555.79998799999998</v>
      </c>
      <c r="G828">
        <v>46400</v>
      </c>
    </row>
    <row r="829" spans="1:7" x14ac:dyDescent="0.25">
      <c r="A829" s="20">
        <v>41750</v>
      </c>
      <c r="B829">
        <v>555.59997599999997</v>
      </c>
      <c r="C829">
        <v>555.79998799999998</v>
      </c>
      <c r="D829">
        <v>544.59997599999997</v>
      </c>
      <c r="E829">
        <v>545.59997599999997</v>
      </c>
      <c r="F829">
        <v>545.59997599999997</v>
      </c>
      <c r="G829">
        <v>26500</v>
      </c>
    </row>
    <row r="830" spans="1:7" x14ac:dyDescent="0.25">
      <c r="A830" s="20">
        <v>41751</v>
      </c>
      <c r="B830">
        <v>547.40002400000003</v>
      </c>
      <c r="C830">
        <v>549.59997599999997</v>
      </c>
      <c r="D830">
        <v>540.79998799999998</v>
      </c>
      <c r="E830">
        <v>544.40002400000003</v>
      </c>
      <c r="F830">
        <v>544.40002400000003</v>
      </c>
      <c r="G830">
        <v>26200</v>
      </c>
    </row>
    <row r="831" spans="1:7" x14ac:dyDescent="0.25">
      <c r="A831" s="20">
        <v>41752</v>
      </c>
      <c r="B831">
        <v>546.40002400000003</v>
      </c>
      <c r="C831">
        <v>550.40002400000003</v>
      </c>
      <c r="D831">
        <v>544.40002400000003</v>
      </c>
      <c r="E831">
        <v>546.79998799999998</v>
      </c>
      <c r="F831">
        <v>546.79998799999998</v>
      </c>
      <c r="G831">
        <v>23200</v>
      </c>
    </row>
    <row r="832" spans="1:7" x14ac:dyDescent="0.25">
      <c r="A832" s="20">
        <v>41753</v>
      </c>
      <c r="B832">
        <v>543.40002400000003</v>
      </c>
      <c r="C832">
        <v>556.59997599999997</v>
      </c>
      <c r="D832">
        <v>543.20001200000002</v>
      </c>
      <c r="E832">
        <v>553.40002400000003</v>
      </c>
      <c r="F832">
        <v>553.40002400000003</v>
      </c>
      <c r="G832">
        <v>26600</v>
      </c>
    </row>
    <row r="833" spans="1:7" x14ac:dyDescent="0.25">
      <c r="A833" s="20">
        <v>41754</v>
      </c>
      <c r="B833">
        <v>558.79998799999998</v>
      </c>
      <c r="C833">
        <v>568</v>
      </c>
      <c r="D833">
        <v>555.79998799999998</v>
      </c>
      <c r="E833">
        <v>557.40002400000003</v>
      </c>
      <c r="F833">
        <v>557.40002400000003</v>
      </c>
      <c r="G833">
        <v>33600</v>
      </c>
    </row>
    <row r="834" spans="1:7" x14ac:dyDescent="0.25">
      <c r="A834" s="20">
        <v>41757</v>
      </c>
      <c r="B834">
        <v>553.20001200000002</v>
      </c>
      <c r="C834">
        <v>563.40002400000003</v>
      </c>
      <c r="D834">
        <v>544.59997599999997</v>
      </c>
      <c r="E834">
        <v>545</v>
      </c>
      <c r="F834">
        <v>545</v>
      </c>
      <c r="G834">
        <v>31300</v>
      </c>
    </row>
    <row r="835" spans="1:7" x14ac:dyDescent="0.25">
      <c r="A835" s="20">
        <v>41758</v>
      </c>
      <c r="B835">
        <v>543</v>
      </c>
      <c r="C835">
        <v>545.20001200000002</v>
      </c>
      <c r="D835">
        <v>535.20001200000002</v>
      </c>
      <c r="E835">
        <v>535.20001200000002</v>
      </c>
      <c r="F835">
        <v>535.20001200000002</v>
      </c>
      <c r="G835">
        <v>26500</v>
      </c>
    </row>
    <row r="836" spans="1:7" x14ac:dyDescent="0.25">
      <c r="A836" s="20">
        <v>41759</v>
      </c>
      <c r="B836">
        <v>538.79998799999998</v>
      </c>
      <c r="C836">
        <v>541</v>
      </c>
      <c r="D836">
        <v>532.59997599999997</v>
      </c>
      <c r="E836">
        <v>536.20001200000002</v>
      </c>
      <c r="F836">
        <v>536.20001200000002</v>
      </c>
      <c r="G836">
        <v>29000</v>
      </c>
    </row>
    <row r="837" spans="1:7" x14ac:dyDescent="0.25">
      <c r="A837" s="20">
        <v>41760</v>
      </c>
      <c r="B837">
        <v>538</v>
      </c>
      <c r="C837">
        <v>539.40002400000003</v>
      </c>
      <c r="D837">
        <v>531.40002400000003</v>
      </c>
      <c r="E837">
        <v>535.79998799999998</v>
      </c>
      <c r="F837">
        <v>535.79998799999998</v>
      </c>
      <c r="G837">
        <v>25600</v>
      </c>
    </row>
    <row r="838" spans="1:7" x14ac:dyDescent="0.25">
      <c r="A838" s="20">
        <v>41761</v>
      </c>
      <c r="B838">
        <v>531.59997599999997</v>
      </c>
      <c r="C838">
        <v>539.20001200000002</v>
      </c>
      <c r="D838">
        <v>529.40002400000003</v>
      </c>
      <c r="E838">
        <v>533.59997599999997</v>
      </c>
      <c r="F838">
        <v>533.59997599999997</v>
      </c>
      <c r="G838">
        <v>22200</v>
      </c>
    </row>
    <row r="839" spans="1:7" x14ac:dyDescent="0.25">
      <c r="A839" s="20">
        <v>41764</v>
      </c>
      <c r="B839">
        <v>541.40002400000003</v>
      </c>
      <c r="C839">
        <v>544.20001200000002</v>
      </c>
      <c r="D839">
        <v>527</v>
      </c>
      <c r="E839">
        <v>527</v>
      </c>
      <c r="F839">
        <v>527</v>
      </c>
      <c r="G839">
        <v>15100</v>
      </c>
    </row>
    <row r="840" spans="1:7" x14ac:dyDescent="0.25">
      <c r="A840" s="20">
        <v>41765</v>
      </c>
      <c r="B840">
        <v>529.20001200000002</v>
      </c>
      <c r="C840">
        <v>532.79998799999998</v>
      </c>
      <c r="D840">
        <v>523.79998799999998</v>
      </c>
      <c r="E840">
        <v>530.40002400000003</v>
      </c>
      <c r="F840">
        <v>530.40002400000003</v>
      </c>
      <c r="G840">
        <v>25400</v>
      </c>
    </row>
    <row r="841" spans="1:7" x14ac:dyDescent="0.25">
      <c r="A841" s="20">
        <v>41766</v>
      </c>
      <c r="B841">
        <v>529.40002400000003</v>
      </c>
      <c r="C841">
        <v>537.20001200000002</v>
      </c>
      <c r="D841">
        <v>520</v>
      </c>
      <c r="E841">
        <v>520.20001200000002</v>
      </c>
      <c r="F841">
        <v>520.20001200000002</v>
      </c>
      <c r="G841">
        <v>19900</v>
      </c>
    </row>
    <row r="842" spans="1:7" x14ac:dyDescent="0.25">
      <c r="A842" s="20">
        <v>41767</v>
      </c>
      <c r="B842">
        <v>520</v>
      </c>
      <c r="C842">
        <v>524.59997599999997</v>
      </c>
      <c r="D842">
        <v>510</v>
      </c>
      <c r="E842">
        <v>522</v>
      </c>
      <c r="F842">
        <v>522</v>
      </c>
      <c r="G842">
        <v>27600</v>
      </c>
    </row>
    <row r="843" spans="1:7" x14ac:dyDescent="0.25">
      <c r="A843" s="20">
        <v>41768</v>
      </c>
      <c r="B843">
        <v>520.20001200000002</v>
      </c>
      <c r="C843">
        <v>526.59997599999997</v>
      </c>
      <c r="D843">
        <v>509.79998799999998</v>
      </c>
      <c r="E843">
        <v>509.79998799999998</v>
      </c>
      <c r="F843">
        <v>509.79998799999998</v>
      </c>
      <c r="G843">
        <v>28600</v>
      </c>
    </row>
    <row r="844" spans="1:7" x14ac:dyDescent="0.25">
      <c r="A844" s="20">
        <v>41771</v>
      </c>
      <c r="B844">
        <v>504.79998799999998</v>
      </c>
      <c r="C844">
        <v>505.39999399999999</v>
      </c>
      <c r="D844">
        <v>493.60000600000001</v>
      </c>
      <c r="E844">
        <v>494.79998799999998</v>
      </c>
      <c r="F844">
        <v>494.79998799999998</v>
      </c>
      <c r="G844">
        <v>29600</v>
      </c>
    </row>
    <row r="845" spans="1:7" x14ac:dyDescent="0.25">
      <c r="A845" s="20">
        <v>41772</v>
      </c>
      <c r="B845">
        <v>494.20001200000002</v>
      </c>
      <c r="C845">
        <v>497.20001200000002</v>
      </c>
      <c r="D845">
        <v>491.20001200000002</v>
      </c>
      <c r="E845">
        <v>496.39999399999999</v>
      </c>
      <c r="F845">
        <v>496.39999399999999</v>
      </c>
      <c r="G845">
        <v>24500</v>
      </c>
    </row>
    <row r="846" spans="1:7" x14ac:dyDescent="0.25">
      <c r="A846" s="20">
        <v>41773</v>
      </c>
      <c r="B846">
        <v>497.39999399999999</v>
      </c>
      <c r="C846">
        <v>499.60000600000001</v>
      </c>
      <c r="D846">
        <v>488.79998799999998</v>
      </c>
      <c r="E846">
        <v>493.79998799999998</v>
      </c>
      <c r="F846">
        <v>493.79998799999998</v>
      </c>
      <c r="G846">
        <v>32700</v>
      </c>
    </row>
    <row r="847" spans="1:7" x14ac:dyDescent="0.25">
      <c r="A847" s="20">
        <v>41774</v>
      </c>
      <c r="B847">
        <v>496.39999399999999</v>
      </c>
      <c r="C847">
        <v>510.60000600000001</v>
      </c>
      <c r="D847">
        <v>494.79998799999998</v>
      </c>
      <c r="E847">
        <v>498.60000600000001</v>
      </c>
      <c r="F847">
        <v>498.60000600000001</v>
      </c>
      <c r="G847">
        <v>46600</v>
      </c>
    </row>
    <row r="848" spans="1:7" x14ac:dyDescent="0.25">
      <c r="A848" s="20">
        <v>41775</v>
      </c>
      <c r="B848">
        <v>494.79998799999998</v>
      </c>
      <c r="C848">
        <v>500.60000600000001</v>
      </c>
      <c r="D848">
        <v>487</v>
      </c>
      <c r="E848">
        <v>487</v>
      </c>
      <c r="F848">
        <v>487</v>
      </c>
      <c r="G848">
        <v>20000</v>
      </c>
    </row>
    <row r="849" spans="1:7" x14ac:dyDescent="0.25">
      <c r="A849" s="20">
        <v>41778</v>
      </c>
      <c r="B849">
        <v>490</v>
      </c>
      <c r="C849">
        <v>490.39999399999999</v>
      </c>
      <c r="D849">
        <v>480.60000600000001</v>
      </c>
      <c r="E849">
        <v>481.39999399999999</v>
      </c>
      <c r="F849">
        <v>481.39999399999999</v>
      </c>
      <c r="G849">
        <v>26700</v>
      </c>
    </row>
    <row r="850" spans="1:7" x14ac:dyDescent="0.25">
      <c r="A850" s="20">
        <v>41779</v>
      </c>
      <c r="B850">
        <v>480</v>
      </c>
      <c r="C850">
        <v>486.79998799999998</v>
      </c>
      <c r="D850">
        <v>474</v>
      </c>
      <c r="E850">
        <v>476.79998799999998</v>
      </c>
      <c r="F850">
        <v>476.79998799999998</v>
      </c>
      <c r="G850">
        <v>46800</v>
      </c>
    </row>
    <row r="851" spans="1:7" x14ac:dyDescent="0.25">
      <c r="A851" s="20">
        <v>41780</v>
      </c>
      <c r="B851">
        <v>473.20001200000002</v>
      </c>
      <c r="C851">
        <v>474.20001200000002</v>
      </c>
      <c r="D851">
        <v>467.60000600000001</v>
      </c>
      <c r="E851">
        <v>469.39999399999999</v>
      </c>
      <c r="F851">
        <v>469.39999399999999</v>
      </c>
      <c r="G851">
        <v>34700</v>
      </c>
    </row>
    <row r="852" spans="1:7" x14ac:dyDescent="0.25">
      <c r="A852" s="20">
        <v>41781</v>
      </c>
      <c r="B852">
        <v>470</v>
      </c>
      <c r="C852">
        <v>472.39999399999999</v>
      </c>
      <c r="D852">
        <v>465.60000600000001</v>
      </c>
      <c r="E852">
        <v>469.60000600000001</v>
      </c>
      <c r="F852">
        <v>469.60000600000001</v>
      </c>
      <c r="G852">
        <v>16200</v>
      </c>
    </row>
    <row r="853" spans="1:7" x14ac:dyDescent="0.25">
      <c r="A853" s="20">
        <v>41782</v>
      </c>
      <c r="B853">
        <v>469.60000600000001</v>
      </c>
      <c r="C853">
        <v>469.60000600000001</v>
      </c>
      <c r="D853">
        <v>464.39999399999999</v>
      </c>
      <c r="E853">
        <v>465.20001200000002</v>
      </c>
      <c r="F853">
        <v>465.20001200000002</v>
      </c>
      <c r="G853">
        <v>12100</v>
      </c>
    </row>
    <row r="854" spans="1:7" x14ac:dyDescent="0.25">
      <c r="A854" s="20">
        <v>41786</v>
      </c>
      <c r="B854">
        <v>457.60000600000001</v>
      </c>
      <c r="C854">
        <v>459.20001200000002</v>
      </c>
      <c r="D854">
        <v>450.79998799999998</v>
      </c>
      <c r="E854">
        <v>451.79998799999998</v>
      </c>
      <c r="F854">
        <v>451.79998799999998</v>
      </c>
      <c r="G854">
        <v>36600</v>
      </c>
    </row>
    <row r="855" spans="1:7" x14ac:dyDescent="0.25">
      <c r="A855" s="20">
        <v>41787</v>
      </c>
      <c r="B855">
        <v>451.79998799999998</v>
      </c>
      <c r="C855">
        <v>457</v>
      </c>
      <c r="D855">
        <v>448.60000600000001</v>
      </c>
      <c r="E855">
        <v>450.39999399999999</v>
      </c>
      <c r="F855">
        <v>450.39999399999999</v>
      </c>
      <c r="G855">
        <v>34600</v>
      </c>
    </row>
    <row r="856" spans="1:7" x14ac:dyDescent="0.25">
      <c r="A856" s="20">
        <v>41788</v>
      </c>
      <c r="B856">
        <v>447.60000600000001</v>
      </c>
      <c r="C856">
        <v>451.60000600000001</v>
      </c>
      <c r="D856">
        <v>445.79998799999998</v>
      </c>
      <c r="E856">
        <v>448</v>
      </c>
      <c r="F856">
        <v>448</v>
      </c>
      <c r="G856">
        <v>25500</v>
      </c>
    </row>
    <row r="857" spans="1:7" x14ac:dyDescent="0.25">
      <c r="A857" s="20">
        <v>41789</v>
      </c>
      <c r="B857">
        <v>448.60000600000001</v>
      </c>
      <c r="C857">
        <v>450.60000600000001</v>
      </c>
      <c r="D857">
        <v>447.20001200000002</v>
      </c>
      <c r="E857">
        <v>447.60000600000001</v>
      </c>
      <c r="F857">
        <v>447.60000600000001</v>
      </c>
      <c r="G857">
        <v>25000</v>
      </c>
    </row>
    <row r="858" spans="1:7" x14ac:dyDescent="0.25">
      <c r="A858" s="20">
        <v>41792</v>
      </c>
      <c r="B858">
        <v>447.60000600000001</v>
      </c>
      <c r="C858">
        <v>452</v>
      </c>
      <c r="D858">
        <v>444.39999399999999</v>
      </c>
      <c r="E858">
        <v>444.79998799999998</v>
      </c>
      <c r="F858">
        <v>444.79998799999998</v>
      </c>
      <c r="G858">
        <v>18300</v>
      </c>
    </row>
    <row r="859" spans="1:7" x14ac:dyDescent="0.25">
      <c r="A859" s="20">
        <v>41793</v>
      </c>
      <c r="B859">
        <v>447.20001200000002</v>
      </c>
      <c r="C859">
        <v>450</v>
      </c>
      <c r="D859">
        <v>444.79998799999998</v>
      </c>
      <c r="E859">
        <v>446.79998799999998</v>
      </c>
      <c r="F859">
        <v>446.79998799999998</v>
      </c>
      <c r="G859">
        <v>19200</v>
      </c>
    </row>
    <row r="860" spans="1:7" x14ac:dyDescent="0.25">
      <c r="A860" s="20">
        <v>41794</v>
      </c>
      <c r="B860">
        <v>449.60000600000001</v>
      </c>
      <c r="C860">
        <v>449.79998799999998</v>
      </c>
      <c r="D860">
        <v>439.39999399999999</v>
      </c>
      <c r="E860">
        <v>442.20001200000002</v>
      </c>
      <c r="F860">
        <v>442.20001200000002</v>
      </c>
      <c r="G860">
        <v>19600</v>
      </c>
    </row>
    <row r="861" spans="1:7" x14ac:dyDescent="0.25">
      <c r="A861" s="20">
        <v>41795</v>
      </c>
      <c r="B861">
        <v>436.39999399999999</v>
      </c>
      <c r="C861">
        <v>440.20001200000002</v>
      </c>
      <c r="D861">
        <v>424.60000600000001</v>
      </c>
      <c r="E861">
        <v>425.60000600000001</v>
      </c>
      <c r="F861">
        <v>425.60000600000001</v>
      </c>
      <c r="G861">
        <v>39500</v>
      </c>
    </row>
    <row r="862" spans="1:7" x14ac:dyDescent="0.25">
      <c r="A862" s="20">
        <v>41796</v>
      </c>
      <c r="B862">
        <v>415.79998799999998</v>
      </c>
      <c r="C862">
        <v>416.20001200000002</v>
      </c>
      <c r="D862">
        <v>404.20001200000002</v>
      </c>
      <c r="E862">
        <v>404.20001200000002</v>
      </c>
      <c r="F862">
        <v>404.20001200000002</v>
      </c>
      <c r="G862">
        <v>39200</v>
      </c>
    </row>
    <row r="863" spans="1:7" x14ac:dyDescent="0.25">
      <c r="A863" s="20">
        <v>41799</v>
      </c>
      <c r="B863">
        <v>402.60000600000001</v>
      </c>
      <c r="C863">
        <v>411</v>
      </c>
      <c r="D863">
        <v>398.79998799999998</v>
      </c>
      <c r="E863">
        <v>410</v>
      </c>
      <c r="F863">
        <v>410</v>
      </c>
      <c r="G863">
        <v>33100</v>
      </c>
    </row>
    <row r="864" spans="1:7" x14ac:dyDescent="0.25">
      <c r="A864" s="20">
        <v>41800</v>
      </c>
      <c r="B864">
        <v>411.79998799999998</v>
      </c>
      <c r="C864">
        <v>414.39999399999999</v>
      </c>
      <c r="D864">
        <v>402.39999399999999</v>
      </c>
      <c r="E864">
        <v>402.79998799999998</v>
      </c>
      <c r="F864">
        <v>402.79998799999998</v>
      </c>
      <c r="G864">
        <v>20200</v>
      </c>
    </row>
    <row r="865" spans="1:7" x14ac:dyDescent="0.25">
      <c r="A865" s="20">
        <v>41801</v>
      </c>
      <c r="B865">
        <v>410.20001200000002</v>
      </c>
      <c r="C865">
        <v>417.79998799999998</v>
      </c>
      <c r="D865">
        <v>407.20001200000002</v>
      </c>
      <c r="E865">
        <v>412</v>
      </c>
      <c r="F865">
        <v>412</v>
      </c>
      <c r="G865">
        <v>33600</v>
      </c>
    </row>
    <row r="866" spans="1:7" x14ac:dyDescent="0.25">
      <c r="A866" s="20">
        <v>41802</v>
      </c>
      <c r="B866">
        <v>414.60000600000001</v>
      </c>
      <c r="C866">
        <v>439.20001200000002</v>
      </c>
      <c r="D866">
        <v>412.79998799999998</v>
      </c>
      <c r="E866">
        <v>431.60000600000001</v>
      </c>
      <c r="F866">
        <v>431.60000600000001</v>
      </c>
      <c r="G866">
        <v>65000</v>
      </c>
    </row>
    <row r="867" spans="1:7" x14ac:dyDescent="0.25">
      <c r="A867" s="20">
        <v>41803</v>
      </c>
      <c r="B867">
        <v>428.39999399999999</v>
      </c>
      <c r="C867">
        <v>435.39999399999999</v>
      </c>
      <c r="D867">
        <v>419.60000600000001</v>
      </c>
      <c r="E867">
        <v>423.79998799999998</v>
      </c>
      <c r="F867">
        <v>423.79998799999998</v>
      </c>
      <c r="G867">
        <v>34500</v>
      </c>
    </row>
    <row r="868" spans="1:7" x14ac:dyDescent="0.25">
      <c r="A868" s="20">
        <v>41806</v>
      </c>
      <c r="B868">
        <v>425.79998799999998</v>
      </c>
      <c r="C868">
        <v>430.79998799999998</v>
      </c>
      <c r="D868">
        <v>418.79998799999998</v>
      </c>
      <c r="E868">
        <v>423.20001200000002</v>
      </c>
      <c r="F868">
        <v>423.20001200000002</v>
      </c>
      <c r="G868">
        <v>23900</v>
      </c>
    </row>
    <row r="869" spans="1:7" x14ac:dyDescent="0.25">
      <c r="A869" s="20">
        <v>41807</v>
      </c>
      <c r="B869">
        <v>422</v>
      </c>
      <c r="C869">
        <v>424</v>
      </c>
      <c r="D869">
        <v>408.20001200000002</v>
      </c>
      <c r="E869">
        <v>408.79998799999998</v>
      </c>
      <c r="F869">
        <v>408.79998799999998</v>
      </c>
      <c r="G869">
        <v>37800</v>
      </c>
    </row>
    <row r="870" spans="1:7" x14ac:dyDescent="0.25">
      <c r="A870" s="20">
        <v>41808</v>
      </c>
      <c r="B870">
        <v>407.20001200000002</v>
      </c>
      <c r="C870">
        <v>407.79998799999998</v>
      </c>
      <c r="D870">
        <v>386.60000600000001</v>
      </c>
      <c r="E870">
        <v>387.39999399999999</v>
      </c>
      <c r="F870">
        <v>387.39999399999999</v>
      </c>
      <c r="G870">
        <v>52100</v>
      </c>
    </row>
    <row r="871" spans="1:7" x14ac:dyDescent="0.25">
      <c r="A871" s="20">
        <v>41809</v>
      </c>
      <c r="B871">
        <v>384.20001200000002</v>
      </c>
      <c r="C871">
        <v>392</v>
      </c>
      <c r="D871">
        <v>381.20001200000002</v>
      </c>
      <c r="E871">
        <v>388.39999399999999</v>
      </c>
      <c r="F871">
        <v>388.39999399999999</v>
      </c>
      <c r="G871">
        <v>45000</v>
      </c>
    </row>
    <row r="872" spans="1:7" x14ac:dyDescent="0.25">
      <c r="A872" s="20">
        <v>41810</v>
      </c>
      <c r="B872">
        <v>387.79998799999998</v>
      </c>
      <c r="C872">
        <v>394.39999399999999</v>
      </c>
      <c r="D872">
        <v>384.60000600000001</v>
      </c>
      <c r="E872">
        <v>394.39999399999999</v>
      </c>
      <c r="F872">
        <v>394.39999399999999</v>
      </c>
      <c r="G872">
        <v>44000</v>
      </c>
    </row>
    <row r="873" spans="1:7" x14ac:dyDescent="0.25">
      <c r="A873" s="20">
        <v>41813</v>
      </c>
      <c r="B873">
        <v>391.79998799999998</v>
      </c>
      <c r="C873">
        <v>396</v>
      </c>
      <c r="D873">
        <v>383.20001200000002</v>
      </c>
      <c r="E873">
        <v>384.39999399999999</v>
      </c>
      <c r="F873">
        <v>384.39999399999999</v>
      </c>
      <c r="G873">
        <v>38300</v>
      </c>
    </row>
    <row r="874" spans="1:7" x14ac:dyDescent="0.25">
      <c r="A874" s="20">
        <v>41814</v>
      </c>
      <c r="B874">
        <v>388.20001200000002</v>
      </c>
      <c r="C874">
        <v>401.60000600000001</v>
      </c>
      <c r="D874">
        <v>382.79998799999998</v>
      </c>
      <c r="E874">
        <v>398.20001200000002</v>
      </c>
      <c r="F874">
        <v>398.20001200000002</v>
      </c>
      <c r="G874">
        <v>56000</v>
      </c>
    </row>
    <row r="875" spans="1:7" x14ac:dyDescent="0.25">
      <c r="A875" s="20">
        <v>41815</v>
      </c>
      <c r="B875">
        <v>405</v>
      </c>
      <c r="C875">
        <v>405.20001200000002</v>
      </c>
      <c r="D875">
        <v>383.20001200000002</v>
      </c>
      <c r="E875">
        <v>383.20001200000002</v>
      </c>
      <c r="F875">
        <v>383.20001200000002</v>
      </c>
      <c r="G875">
        <v>48600</v>
      </c>
    </row>
    <row r="876" spans="1:7" x14ac:dyDescent="0.25">
      <c r="A876" s="20">
        <v>41816</v>
      </c>
      <c r="B876">
        <v>383</v>
      </c>
      <c r="C876">
        <v>398</v>
      </c>
      <c r="D876">
        <v>382.79998799999998</v>
      </c>
      <c r="E876">
        <v>388.20001200000002</v>
      </c>
      <c r="F876">
        <v>388.20001200000002</v>
      </c>
      <c r="G876">
        <v>42100</v>
      </c>
    </row>
    <row r="877" spans="1:7" x14ac:dyDescent="0.25">
      <c r="A877" s="20">
        <v>41817</v>
      </c>
      <c r="B877">
        <v>392.20001200000002</v>
      </c>
      <c r="C877">
        <v>393.20001200000002</v>
      </c>
      <c r="D877">
        <v>384.20001200000002</v>
      </c>
      <c r="E877">
        <v>385.20001200000002</v>
      </c>
      <c r="F877">
        <v>385.20001200000002</v>
      </c>
      <c r="G877">
        <v>28600</v>
      </c>
    </row>
    <row r="878" spans="1:7" x14ac:dyDescent="0.25">
      <c r="A878" s="20">
        <v>41820</v>
      </c>
      <c r="B878">
        <v>384</v>
      </c>
      <c r="C878">
        <v>386</v>
      </c>
      <c r="D878">
        <v>376.79998799999998</v>
      </c>
      <c r="E878">
        <v>380.60000600000001</v>
      </c>
      <c r="F878">
        <v>380.60000600000001</v>
      </c>
      <c r="G878">
        <v>45300</v>
      </c>
    </row>
    <row r="879" spans="1:7" x14ac:dyDescent="0.25">
      <c r="A879" s="20">
        <v>41821</v>
      </c>
      <c r="B879">
        <v>377.20001200000002</v>
      </c>
      <c r="C879">
        <v>379</v>
      </c>
      <c r="D879">
        <v>367.20001200000002</v>
      </c>
      <c r="E879">
        <v>371.20001200000002</v>
      </c>
      <c r="F879">
        <v>371.20001200000002</v>
      </c>
      <c r="G879">
        <v>45700</v>
      </c>
    </row>
    <row r="880" spans="1:7" x14ac:dyDescent="0.25">
      <c r="A880" s="20">
        <v>41822</v>
      </c>
      <c r="B880">
        <v>369.60000600000001</v>
      </c>
      <c r="C880">
        <v>370.20001200000002</v>
      </c>
      <c r="D880">
        <v>363.60000600000001</v>
      </c>
      <c r="E880">
        <v>367.60000600000001</v>
      </c>
      <c r="F880">
        <v>367.60000600000001</v>
      </c>
      <c r="G880">
        <v>28300</v>
      </c>
    </row>
    <row r="881" spans="1:7" x14ac:dyDescent="0.25">
      <c r="A881" s="20">
        <v>41823</v>
      </c>
      <c r="B881">
        <v>360.39999399999999</v>
      </c>
      <c r="C881">
        <v>363.20001200000002</v>
      </c>
      <c r="D881">
        <v>359.39999399999999</v>
      </c>
      <c r="E881">
        <v>362</v>
      </c>
      <c r="F881">
        <v>362</v>
      </c>
      <c r="G881">
        <v>18100</v>
      </c>
    </row>
    <row r="882" spans="1:7" x14ac:dyDescent="0.25">
      <c r="A882" s="20">
        <v>41827</v>
      </c>
      <c r="B882">
        <v>364.79998799999998</v>
      </c>
      <c r="C882">
        <v>370.60000600000001</v>
      </c>
      <c r="D882">
        <v>364</v>
      </c>
      <c r="E882">
        <v>369.39999399999999</v>
      </c>
      <c r="F882">
        <v>369.39999399999999</v>
      </c>
      <c r="G882">
        <v>53100</v>
      </c>
    </row>
    <row r="883" spans="1:7" x14ac:dyDescent="0.25">
      <c r="A883" s="20">
        <v>41828</v>
      </c>
      <c r="B883">
        <v>371.60000600000001</v>
      </c>
      <c r="C883">
        <v>383.79998799999998</v>
      </c>
      <c r="D883">
        <v>371.60000600000001</v>
      </c>
      <c r="E883">
        <v>376</v>
      </c>
      <c r="F883">
        <v>376</v>
      </c>
      <c r="G883">
        <v>51700</v>
      </c>
    </row>
    <row r="884" spans="1:7" x14ac:dyDescent="0.25">
      <c r="A884" s="20">
        <v>41829</v>
      </c>
      <c r="B884">
        <v>370</v>
      </c>
      <c r="C884">
        <v>373</v>
      </c>
      <c r="D884">
        <v>366</v>
      </c>
      <c r="E884">
        <v>368</v>
      </c>
      <c r="F884">
        <v>368</v>
      </c>
      <c r="G884">
        <v>29700</v>
      </c>
    </row>
    <row r="885" spans="1:7" x14ac:dyDescent="0.25">
      <c r="A885" s="20">
        <v>41830</v>
      </c>
      <c r="B885">
        <v>388.20001200000002</v>
      </c>
      <c r="C885">
        <v>389.39999399999999</v>
      </c>
      <c r="D885">
        <v>375.60000600000001</v>
      </c>
      <c r="E885">
        <v>381.39999399999999</v>
      </c>
      <c r="F885">
        <v>381.39999399999999</v>
      </c>
      <c r="G885">
        <v>53000</v>
      </c>
    </row>
    <row r="886" spans="1:7" x14ac:dyDescent="0.25">
      <c r="A886" s="20">
        <v>41831</v>
      </c>
      <c r="B886">
        <v>380.79998799999998</v>
      </c>
      <c r="C886">
        <v>383.39999399999999</v>
      </c>
      <c r="D886">
        <v>375.60000600000001</v>
      </c>
      <c r="E886">
        <v>376.60000600000001</v>
      </c>
      <c r="F886">
        <v>376.60000600000001</v>
      </c>
      <c r="G886">
        <v>34100</v>
      </c>
    </row>
    <row r="887" spans="1:7" x14ac:dyDescent="0.25">
      <c r="A887" s="20">
        <v>41834</v>
      </c>
      <c r="B887">
        <v>368.20001200000002</v>
      </c>
      <c r="C887">
        <v>368.79998799999998</v>
      </c>
      <c r="D887">
        <v>362.79998799999998</v>
      </c>
      <c r="E887">
        <v>366.20001200000002</v>
      </c>
      <c r="F887">
        <v>366.20001200000002</v>
      </c>
      <c r="G887">
        <v>31000</v>
      </c>
    </row>
    <row r="888" spans="1:7" x14ac:dyDescent="0.25">
      <c r="A888" s="20">
        <v>41835</v>
      </c>
      <c r="B888">
        <v>363.20001200000002</v>
      </c>
      <c r="C888">
        <v>379</v>
      </c>
      <c r="D888">
        <v>362</v>
      </c>
      <c r="E888">
        <v>372.60000600000001</v>
      </c>
      <c r="F888">
        <v>372.60000600000001</v>
      </c>
      <c r="G888">
        <v>29500</v>
      </c>
    </row>
    <row r="889" spans="1:7" x14ac:dyDescent="0.25">
      <c r="A889" s="20">
        <v>41836</v>
      </c>
      <c r="B889">
        <v>361.20001200000002</v>
      </c>
      <c r="C889">
        <v>370.20001200000002</v>
      </c>
      <c r="D889">
        <v>360</v>
      </c>
      <c r="E889">
        <v>363.39999399999999</v>
      </c>
      <c r="F889">
        <v>363.39999399999999</v>
      </c>
      <c r="G889">
        <v>28500</v>
      </c>
    </row>
    <row r="890" spans="1:7" x14ac:dyDescent="0.25">
      <c r="A890" s="20">
        <v>41837</v>
      </c>
      <c r="B890">
        <v>368.60000600000001</v>
      </c>
      <c r="C890">
        <v>407.39999399999999</v>
      </c>
      <c r="D890">
        <v>363.39999399999999</v>
      </c>
      <c r="E890">
        <v>399</v>
      </c>
      <c r="F890">
        <v>399</v>
      </c>
      <c r="G890">
        <v>111700</v>
      </c>
    </row>
    <row r="891" spans="1:7" x14ac:dyDescent="0.25">
      <c r="A891" s="20">
        <v>41838</v>
      </c>
      <c r="B891">
        <v>382.79998799999998</v>
      </c>
      <c r="C891">
        <v>385.79998799999998</v>
      </c>
      <c r="D891">
        <v>368.39999399999999</v>
      </c>
      <c r="E891">
        <v>370.79998799999998</v>
      </c>
      <c r="F891">
        <v>370.79998799999998</v>
      </c>
      <c r="G891">
        <v>59100</v>
      </c>
    </row>
    <row r="892" spans="1:7" x14ac:dyDescent="0.25">
      <c r="A892" s="20">
        <v>41841</v>
      </c>
      <c r="B892">
        <v>375.20001200000002</v>
      </c>
      <c r="C892">
        <v>387.79998799999998</v>
      </c>
      <c r="D892">
        <v>373.79998799999998</v>
      </c>
      <c r="E892">
        <v>380.39999399999999</v>
      </c>
      <c r="F892">
        <v>380.39999399999999</v>
      </c>
      <c r="G892">
        <v>81600</v>
      </c>
    </row>
    <row r="893" spans="1:7" x14ac:dyDescent="0.25">
      <c r="A893" s="20">
        <v>41842</v>
      </c>
      <c r="B893">
        <v>371.20001200000002</v>
      </c>
      <c r="C893">
        <v>375.20001200000002</v>
      </c>
      <c r="D893">
        <v>367.79998799999998</v>
      </c>
      <c r="E893">
        <v>372.39999399999999</v>
      </c>
      <c r="F893">
        <v>372.39999399999999</v>
      </c>
      <c r="G893">
        <v>41000</v>
      </c>
    </row>
    <row r="894" spans="1:7" x14ac:dyDescent="0.25">
      <c r="A894" s="20">
        <v>41843</v>
      </c>
      <c r="B894">
        <v>370.39999399999999</v>
      </c>
      <c r="C894">
        <v>377.60000600000001</v>
      </c>
      <c r="D894">
        <v>369.79998799999998</v>
      </c>
      <c r="E894">
        <v>375.79998799999998</v>
      </c>
      <c r="F894">
        <v>375.79998799999998</v>
      </c>
      <c r="G894">
        <v>36000</v>
      </c>
    </row>
    <row r="895" spans="1:7" x14ac:dyDescent="0.25">
      <c r="A895" s="20">
        <v>41844</v>
      </c>
      <c r="B895">
        <v>372.60000600000001</v>
      </c>
      <c r="C895">
        <v>379</v>
      </c>
      <c r="D895">
        <v>371.60000600000001</v>
      </c>
      <c r="E895">
        <v>373.39999399999999</v>
      </c>
      <c r="F895">
        <v>373.39999399999999</v>
      </c>
      <c r="G895">
        <v>38800</v>
      </c>
    </row>
    <row r="896" spans="1:7" x14ac:dyDescent="0.25">
      <c r="A896" s="20">
        <v>41845</v>
      </c>
      <c r="B896">
        <v>379.79998799999998</v>
      </c>
      <c r="C896">
        <v>386.39999399999999</v>
      </c>
      <c r="D896">
        <v>379</v>
      </c>
      <c r="E896">
        <v>384</v>
      </c>
      <c r="F896">
        <v>384</v>
      </c>
      <c r="G896">
        <v>62500</v>
      </c>
    </row>
    <row r="897" spans="1:7" x14ac:dyDescent="0.25">
      <c r="A897" s="20">
        <v>41848</v>
      </c>
      <c r="B897">
        <v>382.60000600000001</v>
      </c>
      <c r="C897">
        <v>392.60000600000001</v>
      </c>
      <c r="D897">
        <v>380.39999399999999</v>
      </c>
      <c r="E897">
        <v>382.39999399999999</v>
      </c>
      <c r="F897">
        <v>382.39999399999999</v>
      </c>
      <c r="G897">
        <v>62600</v>
      </c>
    </row>
    <row r="898" spans="1:7" x14ac:dyDescent="0.25">
      <c r="A898" s="20">
        <v>41849</v>
      </c>
      <c r="B898">
        <v>380.60000600000001</v>
      </c>
      <c r="C898">
        <v>385</v>
      </c>
      <c r="D898">
        <v>375.39999399999999</v>
      </c>
      <c r="E898">
        <v>381</v>
      </c>
      <c r="F898">
        <v>381</v>
      </c>
      <c r="G898">
        <v>42000</v>
      </c>
    </row>
    <row r="899" spans="1:7" x14ac:dyDescent="0.25">
      <c r="A899" s="20">
        <v>41850</v>
      </c>
      <c r="B899">
        <v>377.60000600000001</v>
      </c>
      <c r="C899">
        <v>389.20001200000002</v>
      </c>
      <c r="D899">
        <v>376.79998799999998</v>
      </c>
      <c r="E899">
        <v>387.79998799999998</v>
      </c>
      <c r="F899">
        <v>387.79998799999998</v>
      </c>
      <c r="G899">
        <v>41200</v>
      </c>
    </row>
    <row r="900" spans="1:7" x14ac:dyDescent="0.25">
      <c r="A900" s="20">
        <v>41851</v>
      </c>
      <c r="B900">
        <v>399.79998799999998</v>
      </c>
      <c r="C900">
        <v>425.39999399999999</v>
      </c>
      <c r="D900">
        <v>398.39999399999999</v>
      </c>
      <c r="E900">
        <v>421.20001200000002</v>
      </c>
      <c r="F900">
        <v>421.20001200000002</v>
      </c>
      <c r="G900">
        <v>108700</v>
      </c>
    </row>
    <row r="901" spans="1:7" x14ac:dyDescent="0.25">
      <c r="A901" s="20">
        <v>41852</v>
      </c>
      <c r="B901">
        <v>423.79998799999998</v>
      </c>
      <c r="C901">
        <v>449.79998799999998</v>
      </c>
      <c r="D901">
        <v>408.60000600000001</v>
      </c>
      <c r="E901">
        <v>441.20001200000002</v>
      </c>
      <c r="F901">
        <v>441.20001200000002</v>
      </c>
      <c r="G901">
        <v>94500</v>
      </c>
    </row>
    <row r="902" spans="1:7" x14ac:dyDescent="0.25">
      <c r="A902" s="20">
        <v>41855</v>
      </c>
      <c r="B902">
        <v>436.39999399999999</v>
      </c>
      <c r="C902">
        <v>442.39999399999999</v>
      </c>
      <c r="D902">
        <v>411.39999399999999</v>
      </c>
      <c r="E902">
        <v>420.79998799999998</v>
      </c>
      <c r="F902">
        <v>420.79998799999998</v>
      </c>
      <c r="G902">
        <v>82500</v>
      </c>
    </row>
    <row r="903" spans="1:7" x14ac:dyDescent="0.25">
      <c r="A903" s="20">
        <v>41856</v>
      </c>
      <c r="B903">
        <v>429.20001200000002</v>
      </c>
      <c r="C903">
        <v>457.20001200000002</v>
      </c>
      <c r="D903">
        <v>424.60000600000001</v>
      </c>
      <c r="E903">
        <v>450.60000600000001</v>
      </c>
      <c r="F903">
        <v>450.60000600000001</v>
      </c>
      <c r="G903">
        <v>122000</v>
      </c>
    </row>
    <row r="904" spans="1:7" x14ac:dyDescent="0.25">
      <c r="A904" s="20">
        <v>41857</v>
      </c>
      <c r="B904">
        <v>458.79998799999998</v>
      </c>
      <c r="C904">
        <v>459.60000600000001</v>
      </c>
      <c r="D904">
        <v>434.39999399999999</v>
      </c>
      <c r="E904">
        <v>452.60000600000001</v>
      </c>
      <c r="F904">
        <v>452.60000600000001</v>
      </c>
      <c r="G904">
        <v>93400</v>
      </c>
    </row>
    <row r="905" spans="1:7" x14ac:dyDescent="0.25">
      <c r="A905" s="20">
        <v>41858</v>
      </c>
      <c r="B905">
        <v>441.20001200000002</v>
      </c>
      <c r="C905">
        <v>470.20001200000002</v>
      </c>
      <c r="D905">
        <v>437.79998799999998</v>
      </c>
      <c r="E905">
        <v>462</v>
      </c>
      <c r="F905">
        <v>462</v>
      </c>
      <c r="G905">
        <v>105700</v>
      </c>
    </row>
    <row r="906" spans="1:7" x14ac:dyDescent="0.25">
      <c r="A906" s="20">
        <v>41859</v>
      </c>
      <c r="B906">
        <v>462.60000600000001</v>
      </c>
      <c r="C906">
        <v>468.20001200000002</v>
      </c>
      <c r="D906">
        <v>441.79998799999998</v>
      </c>
      <c r="E906">
        <v>443.39999399999999</v>
      </c>
      <c r="F906">
        <v>443.39999399999999</v>
      </c>
      <c r="G906">
        <v>79800</v>
      </c>
    </row>
    <row r="907" spans="1:7" x14ac:dyDescent="0.25">
      <c r="A907" s="20">
        <v>41862</v>
      </c>
      <c r="B907">
        <v>434.39999399999999</v>
      </c>
      <c r="C907">
        <v>436.20001200000002</v>
      </c>
      <c r="D907">
        <v>413.79998799999998</v>
      </c>
      <c r="E907">
        <v>425</v>
      </c>
      <c r="F907">
        <v>425</v>
      </c>
      <c r="G907">
        <v>70000</v>
      </c>
    </row>
    <row r="908" spans="1:7" x14ac:dyDescent="0.25">
      <c r="A908" s="20">
        <v>41863</v>
      </c>
      <c r="B908">
        <v>423.39999399999999</v>
      </c>
      <c r="C908">
        <v>427.60000600000001</v>
      </c>
      <c r="D908">
        <v>415.60000600000001</v>
      </c>
      <c r="E908">
        <v>421.79998799999998</v>
      </c>
      <c r="F908">
        <v>421.79998799999998</v>
      </c>
      <c r="G908">
        <v>58000</v>
      </c>
    </row>
    <row r="909" spans="1:7" x14ac:dyDescent="0.25">
      <c r="A909" s="20">
        <v>41864</v>
      </c>
      <c r="B909">
        <v>411.20001200000002</v>
      </c>
      <c r="C909">
        <v>414.39999399999999</v>
      </c>
      <c r="D909">
        <v>396.39999399999999</v>
      </c>
      <c r="E909">
        <v>399</v>
      </c>
      <c r="F909">
        <v>399</v>
      </c>
      <c r="G909">
        <v>68500</v>
      </c>
    </row>
    <row r="910" spans="1:7" x14ac:dyDescent="0.25">
      <c r="A910" s="20">
        <v>41865</v>
      </c>
      <c r="B910">
        <v>393</v>
      </c>
      <c r="C910">
        <v>394.60000600000001</v>
      </c>
      <c r="D910">
        <v>384.60000600000001</v>
      </c>
      <c r="E910">
        <v>385.20001200000002</v>
      </c>
      <c r="F910">
        <v>385.20001200000002</v>
      </c>
      <c r="G910">
        <v>55400</v>
      </c>
    </row>
    <row r="911" spans="1:7" x14ac:dyDescent="0.25">
      <c r="A911" s="20">
        <v>41866</v>
      </c>
      <c r="B911">
        <v>377.39999399999999</v>
      </c>
      <c r="C911">
        <v>406.39999399999999</v>
      </c>
      <c r="D911">
        <v>375.20001200000002</v>
      </c>
      <c r="E911">
        <v>385.60000600000001</v>
      </c>
      <c r="F911">
        <v>385.60000600000001</v>
      </c>
      <c r="G911">
        <v>110100</v>
      </c>
    </row>
    <row r="912" spans="1:7" x14ac:dyDescent="0.25">
      <c r="A912" s="20">
        <v>41869</v>
      </c>
      <c r="B912">
        <v>373</v>
      </c>
      <c r="C912">
        <v>375.39999399999999</v>
      </c>
      <c r="D912">
        <v>370.39999399999999</v>
      </c>
      <c r="E912">
        <v>370.60000600000001</v>
      </c>
      <c r="F912">
        <v>370.60000600000001</v>
      </c>
      <c r="G912">
        <v>69700</v>
      </c>
    </row>
    <row r="913" spans="1:7" x14ac:dyDescent="0.25">
      <c r="A913" s="20">
        <v>41870</v>
      </c>
      <c r="B913">
        <v>366.20001200000002</v>
      </c>
      <c r="C913">
        <v>369.20001200000002</v>
      </c>
      <c r="D913">
        <v>365</v>
      </c>
      <c r="E913">
        <v>366.79998799999998</v>
      </c>
      <c r="F913">
        <v>366.79998799999998</v>
      </c>
      <c r="G913">
        <v>46300</v>
      </c>
    </row>
    <row r="914" spans="1:7" x14ac:dyDescent="0.25">
      <c r="A914" s="20">
        <v>41871</v>
      </c>
      <c r="B914">
        <v>372.20001200000002</v>
      </c>
      <c r="C914">
        <v>376.79998799999998</v>
      </c>
      <c r="D914">
        <v>368</v>
      </c>
      <c r="E914">
        <v>369.60000600000001</v>
      </c>
      <c r="F914">
        <v>369.60000600000001</v>
      </c>
      <c r="G914">
        <v>54300</v>
      </c>
    </row>
    <row r="915" spans="1:7" x14ac:dyDescent="0.25">
      <c r="A915" s="20">
        <v>41872</v>
      </c>
      <c r="B915">
        <v>369.60000600000001</v>
      </c>
      <c r="C915">
        <v>374.79998799999998</v>
      </c>
      <c r="D915">
        <v>369</v>
      </c>
      <c r="E915">
        <v>370.60000600000001</v>
      </c>
      <c r="F915">
        <v>370.60000600000001</v>
      </c>
      <c r="G915">
        <v>36000</v>
      </c>
    </row>
    <row r="916" spans="1:7" x14ac:dyDescent="0.25">
      <c r="A916" s="20">
        <v>41873</v>
      </c>
      <c r="B916">
        <v>370.20001200000002</v>
      </c>
      <c r="C916">
        <v>376.79998799999998</v>
      </c>
      <c r="D916">
        <v>367</v>
      </c>
      <c r="E916">
        <v>369.20001200000002</v>
      </c>
      <c r="F916">
        <v>369.20001200000002</v>
      </c>
      <c r="G916">
        <v>65900</v>
      </c>
    </row>
    <row r="917" spans="1:7" x14ac:dyDescent="0.25">
      <c r="A917" s="20">
        <v>41876</v>
      </c>
      <c r="B917">
        <v>365.39999399999999</v>
      </c>
      <c r="C917">
        <v>368.20001200000002</v>
      </c>
      <c r="D917">
        <v>363.20001200000002</v>
      </c>
      <c r="E917">
        <v>365.20001200000002</v>
      </c>
      <c r="F917">
        <v>365.20001200000002</v>
      </c>
      <c r="G917">
        <v>32000</v>
      </c>
    </row>
    <row r="918" spans="1:7" x14ac:dyDescent="0.25">
      <c r="A918" s="20">
        <v>41877</v>
      </c>
      <c r="B918">
        <v>366.20001200000002</v>
      </c>
      <c r="C918">
        <v>370</v>
      </c>
      <c r="D918">
        <v>364.79998799999998</v>
      </c>
      <c r="E918">
        <v>368.60000600000001</v>
      </c>
      <c r="F918">
        <v>368.60000600000001</v>
      </c>
      <c r="G918">
        <v>27300</v>
      </c>
    </row>
    <row r="919" spans="1:7" x14ac:dyDescent="0.25">
      <c r="A919" s="20">
        <v>41878</v>
      </c>
      <c r="B919">
        <v>369.79998799999998</v>
      </c>
      <c r="C919">
        <v>374.20001200000002</v>
      </c>
      <c r="D919">
        <v>367.79998799999998</v>
      </c>
      <c r="E919">
        <v>371.20001200000002</v>
      </c>
      <c r="F919">
        <v>371.20001200000002</v>
      </c>
      <c r="G919">
        <v>34700</v>
      </c>
    </row>
    <row r="920" spans="1:7" x14ac:dyDescent="0.25">
      <c r="A920" s="20">
        <v>41879</v>
      </c>
      <c r="B920">
        <v>382.60000600000001</v>
      </c>
      <c r="C920">
        <v>383</v>
      </c>
      <c r="D920">
        <v>374</v>
      </c>
      <c r="E920">
        <v>377.39999399999999</v>
      </c>
      <c r="F920">
        <v>377.39999399999999</v>
      </c>
      <c r="G920">
        <v>50400</v>
      </c>
    </row>
    <row r="921" spans="1:7" x14ac:dyDescent="0.25">
      <c r="A921" s="20">
        <v>41880</v>
      </c>
      <c r="B921">
        <v>373.79998799999998</v>
      </c>
      <c r="C921">
        <v>379</v>
      </c>
      <c r="D921">
        <v>372.39999399999999</v>
      </c>
      <c r="E921">
        <v>374.79998799999998</v>
      </c>
      <c r="F921">
        <v>374.79998799999998</v>
      </c>
      <c r="G921">
        <v>50800</v>
      </c>
    </row>
    <row r="922" spans="1:7" x14ac:dyDescent="0.25">
      <c r="A922" s="20">
        <v>41884</v>
      </c>
      <c r="B922">
        <v>374.60000600000001</v>
      </c>
      <c r="C922">
        <v>380.20001200000002</v>
      </c>
      <c r="D922">
        <v>373</v>
      </c>
      <c r="E922">
        <v>377.39999399999999</v>
      </c>
      <c r="F922">
        <v>377.39999399999999</v>
      </c>
      <c r="G922">
        <v>35100</v>
      </c>
    </row>
    <row r="923" spans="1:7" x14ac:dyDescent="0.25">
      <c r="A923" s="20">
        <v>41885</v>
      </c>
      <c r="B923">
        <v>371.20001200000002</v>
      </c>
      <c r="C923">
        <v>377</v>
      </c>
      <c r="D923">
        <v>371</v>
      </c>
      <c r="E923">
        <v>372.39999399999999</v>
      </c>
      <c r="F923">
        <v>372.39999399999999</v>
      </c>
      <c r="G923">
        <v>50900</v>
      </c>
    </row>
    <row r="924" spans="1:7" x14ac:dyDescent="0.25">
      <c r="A924" s="20">
        <v>41886</v>
      </c>
      <c r="B924">
        <v>370</v>
      </c>
      <c r="C924">
        <v>377.60000600000001</v>
      </c>
      <c r="D924">
        <v>365.20001200000002</v>
      </c>
      <c r="E924">
        <v>373.20001200000002</v>
      </c>
      <c r="F924">
        <v>373.20001200000002</v>
      </c>
      <c r="G924">
        <v>50400</v>
      </c>
    </row>
    <row r="925" spans="1:7" x14ac:dyDescent="0.25">
      <c r="A925" s="20">
        <v>41887</v>
      </c>
      <c r="B925">
        <v>371.39999399999999</v>
      </c>
      <c r="C925">
        <v>377.60000600000001</v>
      </c>
      <c r="D925">
        <v>365.20001200000002</v>
      </c>
      <c r="E925">
        <v>366</v>
      </c>
      <c r="F925">
        <v>366</v>
      </c>
      <c r="G925">
        <v>47400</v>
      </c>
    </row>
    <row r="926" spans="1:7" x14ac:dyDescent="0.25">
      <c r="A926" s="20">
        <v>41890</v>
      </c>
      <c r="B926">
        <v>367.39999399999999</v>
      </c>
      <c r="C926">
        <v>371.20001200000002</v>
      </c>
      <c r="D926">
        <v>365.20001200000002</v>
      </c>
      <c r="E926">
        <v>366.79998799999998</v>
      </c>
      <c r="F926">
        <v>366.79998799999998</v>
      </c>
      <c r="G926">
        <v>34700</v>
      </c>
    </row>
    <row r="927" spans="1:7" x14ac:dyDescent="0.25">
      <c r="A927" s="20">
        <v>41891</v>
      </c>
      <c r="B927">
        <v>368.60000600000001</v>
      </c>
      <c r="C927">
        <v>378.60000600000001</v>
      </c>
      <c r="D927">
        <v>368.60000600000001</v>
      </c>
      <c r="E927">
        <v>376.60000600000001</v>
      </c>
      <c r="F927">
        <v>376.60000600000001</v>
      </c>
      <c r="G927">
        <v>49100</v>
      </c>
    </row>
    <row r="928" spans="1:7" x14ac:dyDescent="0.25">
      <c r="A928" s="20">
        <v>41892</v>
      </c>
      <c r="B928">
        <v>377.39999399999999</v>
      </c>
      <c r="C928">
        <v>384</v>
      </c>
      <c r="D928">
        <v>372.20001200000002</v>
      </c>
      <c r="E928">
        <v>373.39999399999999</v>
      </c>
      <c r="F928">
        <v>373.39999399999999</v>
      </c>
      <c r="G928">
        <v>52000</v>
      </c>
    </row>
    <row r="929" spans="1:7" x14ac:dyDescent="0.25">
      <c r="A929" s="20">
        <v>41893</v>
      </c>
      <c r="B929">
        <v>381.20001200000002</v>
      </c>
      <c r="C929">
        <v>381.79998799999998</v>
      </c>
      <c r="D929">
        <v>372.39999399999999</v>
      </c>
      <c r="E929">
        <v>373</v>
      </c>
      <c r="F929">
        <v>373</v>
      </c>
      <c r="G929">
        <v>32000</v>
      </c>
    </row>
    <row r="930" spans="1:7" x14ac:dyDescent="0.25">
      <c r="A930" s="20">
        <v>41894</v>
      </c>
      <c r="B930">
        <v>374</v>
      </c>
      <c r="C930">
        <v>387.39999399999999</v>
      </c>
      <c r="D930">
        <v>373.39999399999999</v>
      </c>
      <c r="E930">
        <v>381.39999399999999</v>
      </c>
      <c r="F930">
        <v>381.39999399999999</v>
      </c>
      <c r="G930">
        <v>69900</v>
      </c>
    </row>
    <row r="931" spans="1:7" x14ac:dyDescent="0.25">
      <c r="A931" s="20">
        <v>41897</v>
      </c>
      <c r="B931">
        <v>382.79998799999998</v>
      </c>
      <c r="C931">
        <v>393</v>
      </c>
      <c r="D931">
        <v>382.79998799999998</v>
      </c>
      <c r="E931">
        <v>391</v>
      </c>
      <c r="F931">
        <v>391</v>
      </c>
      <c r="G931">
        <v>44900</v>
      </c>
    </row>
    <row r="932" spans="1:7" x14ac:dyDescent="0.25">
      <c r="A932" s="20">
        <v>41898</v>
      </c>
      <c r="B932">
        <v>394.79998799999998</v>
      </c>
      <c r="C932">
        <v>395.20001200000002</v>
      </c>
      <c r="D932">
        <v>370.60000600000001</v>
      </c>
      <c r="E932">
        <v>371.60000600000001</v>
      </c>
      <c r="F932">
        <v>371.60000600000001</v>
      </c>
      <c r="G932">
        <v>72500</v>
      </c>
    </row>
    <row r="933" spans="1:7" x14ac:dyDescent="0.25">
      <c r="A933" s="20">
        <v>41899</v>
      </c>
      <c r="B933">
        <v>369.39999399999999</v>
      </c>
      <c r="C933">
        <v>373</v>
      </c>
      <c r="D933">
        <v>360.39999399999999</v>
      </c>
      <c r="E933">
        <v>368</v>
      </c>
      <c r="F933">
        <v>368</v>
      </c>
      <c r="G933">
        <v>81800</v>
      </c>
    </row>
    <row r="934" spans="1:7" x14ac:dyDescent="0.25">
      <c r="A934" s="20">
        <v>41900</v>
      </c>
      <c r="B934">
        <v>365.20001200000002</v>
      </c>
      <c r="C934">
        <v>367</v>
      </c>
      <c r="D934">
        <v>362.39999399999999</v>
      </c>
      <c r="E934">
        <v>362.60000600000001</v>
      </c>
      <c r="F934">
        <v>362.60000600000001</v>
      </c>
      <c r="G934">
        <v>34800</v>
      </c>
    </row>
    <row r="935" spans="1:7" x14ac:dyDescent="0.25">
      <c r="A935" s="20">
        <v>41901</v>
      </c>
      <c r="B935">
        <v>359.20001200000002</v>
      </c>
      <c r="C935">
        <v>367.39999399999999</v>
      </c>
      <c r="D935">
        <v>357.20001200000002</v>
      </c>
      <c r="E935">
        <v>363.20001200000002</v>
      </c>
      <c r="F935">
        <v>363.20001200000002</v>
      </c>
      <c r="G935">
        <v>56700</v>
      </c>
    </row>
    <row r="936" spans="1:7" x14ac:dyDescent="0.25">
      <c r="A936" s="20">
        <v>41904</v>
      </c>
      <c r="B936">
        <v>367.39999399999999</v>
      </c>
      <c r="C936">
        <v>378.39999399999999</v>
      </c>
      <c r="D936">
        <v>366.60000600000001</v>
      </c>
      <c r="E936">
        <v>375.20001200000002</v>
      </c>
      <c r="F936">
        <v>375.20001200000002</v>
      </c>
      <c r="G936">
        <v>60000</v>
      </c>
    </row>
    <row r="937" spans="1:7" x14ac:dyDescent="0.25">
      <c r="A937" s="20">
        <v>41905</v>
      </c>
      <c r="B937">
        <v>385.39999399999999</v>
      </c>
      <c r="C937">
        <v>389.60000600000001</v>
      </c>
      <c r="D937">
        <v>377.79998799999998</v>
      </c>
      <c r="E937">
        <v>389.60000600000001</v>
      </c>
      <c r="F937">
        <v>389.60000600000001</v>
      </c>
      <c r="G937">
        <v>72100</v>
      </c>
    </row>
    <row r="938" spans="1:7" x14ac:dyDescent="0.25">
      <c r="A938" s="20">
        <v>41906</v>
      </c>
      <c r="B938">
        <v>387</v>
      </c>
      <c r="C938">
        <v>390.79998799999998</v>
      </c>
      <c r="D938">
        <v>376.20001200000002</v>
      </c>
      <c r="E938">
        <v>376.60000600000001</v>
      </c>
      <c r="F938">
        <v>376.60000600000001</v>
      </c>
      <c r="G938">
        <v>51700</v>
      </c>
    </row>
    <row r="939" spans="1:7" x14ac:dyDescent="0.25">
      <c r="A939" s="20">
        <v>41907</v>
      </c>
      <c r="B939">
        <v>380.79998799999998</v>
      </c>
      <c r="C939">
        <v>410.60000600000001</v>
      </c>
      <c r="D939">
        <v>380.60000600000001</v>
      </c>
      <c r="E939">
        <v>405</v>
      </c>
      <c r="F939">
        <v>405</v>
      </c>
      <c r="G939">
        <v>148400</v>
      </c>
    </row>
    <row r="940" spans="1:7" x14ac:dyDescent="0.25">
      <c r="A940" s="20">
        <v>41908</v>
      </c>
      <c r="B940">
        <v>402.20001200000002</v>
      </c>
      <c r="C940">
        <v>403.79998799999998</v>
      </c>
      <c r="D940">
        <v>387.20001200000002</v>
      </c>
      <c r="E940">
        <v>391</v>
      </c>
      <c r="F940">
        <v>391</v>
      </c>
      <c r="G940">
        <v>71200</v>
      </c>
    </row>
    <row r="941" spans="1:7" x14ac:dyDescent="0.25">
      <c r="A941" s="20">
        <v>41911</v>
      </c>
      <c r="B941">
        <v>412.39999399999999</v>
      </c>
      <c r="C941">
        <v>417.20001200000002</v>
      </c>
      <c r="D941">
        <v>400.39999399999999</v>
      </c>
      <c r="E941">
        <v>410.60000600000001</v>
      </c>
      <c r="F941">
        <v>410.60000600000001</v>
      </c>
      <c r="G941">
        <v>115500</v>
      </c>
    </row>
    <row r="942" spans="1:7" x14ac:dyDescent="0.25">
      <c r="A942" s="20">
        <v>41912</v>
      </c>
      <c r="B942">
        <v>413</v>
      </c>
      <c r="C942">
        <v>419</v>
      </c>
      <c r="D942">
        <v>404.60000600000001</v>
      </c>
      <c r="E942">
        <v>415.60000600000001</v>
      </c>
      <c r="F942">
        <v>415.60000600000001</v>
      </c>
      <c r="G942">
        <v>81700</v>
      </c>
    </row>
    <row r="943" spans="1:7" x14ac:dyDescent="0.25">
      <c r="A943" s="20">
        <v>41913</v>
      </c>
      <c r="B943">
        <v>416</v>
      </c>
      <c r="C943">
        <v>435.39999399999999</v>
      </c>
      <c r="D943">
        <v>415</v>
      </c>
      <c r="E943">
        <v>424.60000600000001</v>
      </c>
      <c r="F943">
        <v>424.60000600000001</v>
      </c>
      <c r="G943">
        <v>138300</v>
      </c>
    </row>
    <row r="944" spans="1:7" x14ac:dyDescent="0.25">
      <c r="A944" s="20">
        <v>41914</v>
      </c>
      <c r="B944">
        <v>427.60000600000001</v>
      </c>
      <c r="C944">
        <v>439</v>
      </c>
      <c r="D944">
        <v>412.79998799999998</v>
      </c>
      <c r="E944">
        <v>420</v>
      </c>
      <c r="F944">
        <v>420</v>
      </c>
      <c r="G944">
        <v>215200</v>
      </c>
    </row>
    <row r="945" spans="1:7" x14ac:dyDescent="0.25">
      <c r="A945" s="20">
        <v>41915</v>
      </c>
      <c r="B945">
        <v>406</v>
      </c>
      <c r="C945">
        <v>408.60000600000001</v>
      </c>
      <c r="D945">
        <v>390.39999399999999</v>
      </c>
      <c r="E945">
        <v>394.60000600000001</v>
      </c>
      <c r="F945">
        <v>394.60000600000001</v>
      </c>
      <c r="G945">
        <v>99500</v>
      </c>
    </row>
    <row r="946" spans="1:7" x14ac:dyDescent="0.25">
      <c r="A946" s="20">
        <v>41918</v>
      </c>
      <c r="B946">
        <v>385.60000600000001</v>
      </c>
      <c r="C946">
        <v>403</v>
      </c>
      <c r="D946">
        <v>381.60000600000001</v>
      </c>
      <c r="E946">
        <v>401</v>
      </c>
      <c r="F946">
        <v>401</v>
      </c>
      <c r="G946">
        <v>70300</v>
      </c>
    </row>
    <row r="947" spans="1:7" x14ac:dyDescent="0.25">
      <c r="A947" s="20">
        <v>41919</v>
      </c>
      <c r="B947">
        <v>410.79998799999998</v>
      </c>
      <c r="C947">
        <v>430</v>
      </c>
      <c r="D947">
        <v>409.79998799999998</v>
      </c>
      <c r="E947">
        <v>429.60000600000001</v>
      </c>
      <c r="F947">
        <v>429.60000600000001</v>
      </c>
      <c r="G947">
        <v>98500</v>
      </c>
    </row>
    <row r="948" spans="1:7" x14ac:dyDescent="0.25">
      <c r="A948" s="20">
        <v>41920</v>
      </c>
      <c r="B948">
        <v>431.79998799999998</v>
      </c>
      <c r="C948">
        <v>435.79998799999998</v>
      </c>
      <c r="D948">
        <v>392.20001200000002</v>
      </c>
      <c r="E948">
        <v>393.20001200000002</v>
      </c>
      <c r="F948">
        <v>393.20001200000002</v>
      </c>
      <c r="G948">
        <v>100400</v>
      </c>
    </row>
    <row r="949" spans="1:7" x14ac:dyDescent="0.25">
      <c r="A949" s="20">
        <v>41921</v>
      </c>
      <c r="B949">
        <v>398.39999399999999</v>
      </c>
      <c r="C949">
        <v>430.60000600000001</v>
      </c>
      <c r="D949">
        <v>396.20001200000002</v>
      </c>
      <c r="E949">
        <v>429.39999399999999</v>
      </c>
      <c r="F949">
        <v>429.39999399999999</v>
      </c>
      <c r="G949">
        <v>170700</v>
      </c>
    </row>
    <row r="950" spans="1:7" x14ac:dyDescent="0.25">
      <c r="A950" s="20">
        <v>41922</v>
      </c>
      <c r="B950">
        <v>431.60000600000001</v>
      </c>
      <c r="C950">
        <v>478</v>
      </c>
      <c r="D950">
        <v>422.79998799999998</v>
      </c>
      <c r="E950">
        <v>478</v>
      </c>
      <c r="F950">
        <v>478</v>
      </c>
      <c r="G950">
        <v>122200</v>
      </c>
    </row>
    <row r="951" spans="1:7" x14ac:dyDescent="0.25">
      <c r="A951" s="20">
        <v>41925</v>
      </c>
      <c r="B951">
        <v>469.39999399999999</v>
      </c>
      <c r="C951">
        <v>527.79998799999998</v>
      </c>
      <c r="D951">
        <v>461.39999399999999</v>
      </c>
      <c r="E951">
        <v>526.79998799999998</v>
      </c>
      <c r="F951">
        <v>526.79998799999998</v>
      </c>
      <c r="G951">
        <v>127600</v>
      </c>
    </row>
    <row r="952" spans="1:7" x14ac:dyDescent="0.25">
      <c r="A952" s="20">
        <v>41926</v>
      </c>
      <c r="B952">
        <v>513</v>
      </c>
      <c r="C952">
        <v>538.59997599999997</v>
      </c>
      <c r="D952">
        <v>486</v>
      </c>
      <c r="E952">
        <v>519.20001200000002</v>
      </c>
      <c r="F952">
        <v>519.20001200000002</v>
      </c>
      <c r="G952">
        <v>265900</v>
      </c>
    </row>
    <row r="953" spans="1:7" x14ac:dyDescent="0.25">
      <c r="A953" s="20">
        <v>41927</v>
      </c>
      <c r="B953">
        <v>554</v>
      </c>
      <c r="C953">
        <v>589.20001200000002</v>
      </c>
      <c r="D953">
        <v>521.40002400000003</v>
      </c>
      <c r="E953">
        <v>525</v>
      </c>
      <c r="F953">
        <v>525</v>
      </c>
      <c r="G953">
        <v>284700</v>
      </c>
    </row>
    <row r="954" spans="1:7" x14ac:dyDescent="0.25">
      <c r="A954" s="20">
        <v>41928</v>
      </c>
      <c r="B954">
        <v>590.40002400000003</v>
      </c>
      <c r="C954">
        <v>593.59997599999997</v>
      </c>
      <c r="D954">
        <v>524.40002400000003</v>
      </c>
      <c r="E954">
        <v>537.20001200000002</v>
      </c>
      <c r="F954">
        <v>537.20001200000002</v>
      </c>
      <c r="G954">
        <v>197200</v>
      </c>
    </row>
    <row r="955" spans="1:7" x14ac:dyDescent="0.25">
      <c r="A955" s="20">
        <v>41929</v>
      </c>
      <c r="B955">
        <v>500</v>
      </c>
      <c r="C955">
        <v>525.20001200000002</v>
      </c>
      <c r="D955">
        <v>491.39999399999999</v>
      </c>
      <c r="E955">
        <v>512.20001200000002</v>
      </c>
      <c r="F955">
        <v>512.20001200000002</v>
      </c>
      <c r="G955">
        <v>174000</v>
      </c>
    </row>
    <row r="956" spans="1:7" x14ac:dyDescent="0.25">
      <c r="A956" s="20">
        <v>41932</v>
      </c>
      <c r="B956">
        <v>517</v>
      </c>
      <c r="C956">
        <v>519.79998799999998</v>
      </c>
      <c r="D956">
        <v>473.60000600000001</v>
      </c>
      <c r="E956">
        <v>474.79998799999998</v>
      </c>
      <c r="F956">
        <v>474.79998799999998</v>
      </c>
      <c r="G956">
        <v>137700</v>
      </c>
    </row>
    <row r="957" spans="1:7" x14ac:dyDescent="0.25">
      <c r="A957" s="20">
        <v>41933</v>
      </c>
      <c r="B957">
        <v>456.20001200000002</v>
      </c>
      <c r="C957">
        <v>460.20001200000002</v>
      </c>
      <c r="D957">
        <v>436.39999399999999</v>
      </c>
      <c r="E957">
        <v>439</v>
      </c>
      <c r="F957">
        <v>439</v>
      </c>
      <c r="G957">
        <v>160400</v>
      </c>
    </row>
    <row r="958" spans="1:7" x14ac:dyDescent="0.25">
      <c r="A958" s="20">
        <v>41934</v>
      </c>
      <c r="B958">
        <v>434.20001200000002</v>
      </c>
      <c r="C958">
        <v>475.39999399999999</v>
      </c>
      <c r="D958">
        <v>430</v>
      </c>
      <c r="E958">
        <v>473.39999399999999</v>
      </c>
      <c r="F958">
        <v>473.39999399999999</v>
      </c>
      <c r="G958">
        <v>100000</v>
      </c>
    </row>
    <row r="959" spans="1:7" x14ac:dyDescent="0.25">
      <c r="A959" s="20">
        <v>41935</v>
      </c>
      <c r="B959">
        <v>444.20001200000002</v>
      </c>
      <c r="C959">
        <v>453.60000600000001</v>
      </c>
      <c r="D959">
        <v>433.39999399999999</v>
      </c>
      <c r="E959">
        <v>446</v>
      </c>
      <c r="F959">
        <v>446</v>
      </c>
      <c r="G959">
        <v>110700</v>
      </c>
    </row>
    <row r="960" spans="1:7" x14ac:dyDescent="0.25">
      <c r="A960" s="20">
        <v>41936</v>
      </c>
      <c r="B960">
        <v>445.20001200000002</v>
      </c>
      <c r="C960">
        <v>470</v>
      </c>
      <c r="D960">
        <v>438.20001200000002</v>
      </c>
      <c r="E960">
        <v>441.20001200000002</v>
      </c>
      <c r="F960">
        <v>441.20001200000002</v>
      </c>
      <c r="G960">
        <v>83600</v>
      </c>
    </row>
    <row r="961" spans="1:7" x14ac:dyDescent="0.25">
      <c r="A961" s="20">
        <v>41939</v>
      </c>
      <c r="B961">
        <v>447.79998799999998</v>
      </c>
      <c r="C961">
        <v>456.20001200000002</v>
      </c>
      <c r="D961">
        <v>433</v>
      </c>
      <c r="E961">
        <v>434.20001200000002</v>
      </c>
      <c r="F961">
        <v>434.20001200000002</v>
      </c>
      <c r="G961">
        <v>56100</v>
      </c>
    </row>
    <row r="962" spans="1:7" x14ac:dyDescent="0.25">
      <c r="A962" s="20">
        <v>41940</v>
      </c>
      <c r="B962">
        <v>427.79998799999998</v>
      </c>
      <c r="C962">
        <v>428.20001200000002</v>
      </c>
      <c r="D962">
        <v>405.60000600000001</v>
      </c>
      <c r="E962">
        <v>406.20001200000002</v>
      </c>
      <c r="F962">
        <v>406.20001200000002</v>
      </c>
      <c r="G962">
        <v>66500</v>
      </c>
    </row>
    <row r="963" spans="1:7" x14ac:dyDescent="0.25">
      <c r="A963" s="20">
        <v>41941</v>
      </c>
      <c r="B963">
        <v>407.39999399999999</v>
      </c>
      <c r="C963">
        <v>424.79998799999998</v>
      </c>
      <c r="D963">
        <v>404.79998799999998</v>
      </c>
      <c r="E963">
        <v>412.39999399999999</v>
      </c>
      <c r="F963">
        <v>412.39999399999999</v>
      </c>
      <c r="G963">
        <v>89300</v>
      </c>
    </row>
    <row r="964" spans="1:7" x14ac:dyDescent="0.25">
      <c r="A964" s="20">
        <v>41942</v>
      </c>
      <c r="B964">
        <v>421</v>
      </c>
      <c r="C964">
        <v>428</v>
      </c>
      <c r="D964">
        <v>406.20001200000002</v>
      </c>
      <c r="E964">
        <v>414.39999399999999</v>
      </c>
      <c r="F964">
        <v>414.39999399999999</v>
      </c>
      <c r="G964">
        <v>72900</v>
      </c>
    </row>
    <row r="965" spans="1:7" x14ac:dyDescent="0.25">
      <c r="A965" s="20">
        <v>41943</v>
      </c>
      <c r="B965">
        <v>401.39999399999999</v>
      </c>
      <c r="C965">
        <v>410.60000600000001</v>
      </c>
      <c r="D965">
        <v>400.79998799999998</v>
      </c>
      <c r="E965">
        <v>403.60000600000001</v>
      </c>
      <c r="F965">
        <v>403.60000600000001</v>
      </c>
      <c r="G965">
        <v>103600</v>
      </c>
    </row>
    <row r="966" spans="1:7" x14ac:dyDescent="0.25">
      <c r="A966" s="20">
        <v>41946</v>
      </c>
      <c r="B966">
        <v>403.60000600000001</v>
      </c>
      <c r="C966">
        <v>414.60000600000001</v>
      </c>
      <c r="D966">
        <v>401</v>
      </c>
      <c r="E966">
        <v>410.20001200000002</v>
      </c>
      <c r="F966">
        <v>410.20001200000002</v>
      </c>
      <c r="G966">
        <v>45900</v>
      </c>
    </row>
    <row r="967" spans="1:7" x14ac:dyDescent="0.25">
      <c r="A967" s="20">
        <v>41947</v>
      </c>
      <c r="B967">
        <v>414</v>
      </c>
      <c r="C967">
        <v>424.39999399999999</v>
      </c>
      <c r="D967">
        <v>406.39999399999999</v>
      </c>
      <c r="E967">
        <v>407.20001200000002</v>
      </c>
      <c r="F967">
        <v>407.20001200000002</v>
      </c>
      <c r="G967">
        <v>61900</v>
      </c>
    </row>
    <row r="968" spans="1:7" x14ac:dyDescent="0.25">
      <c r="A968" s="20">
        <v>41948</v>
      </c>
      <c r="B968">
        <v>400</v>
      </c>
      <c r="C968">
        <v>409.60000600000001</v>
      </c>
      <c r="D968">
        <v>399.60000600000001</v>
      </c>
      <c r="E968">
        <v>402.60000600000001</v>
      </c>
      <c r="F968">
        <v>402.60000600000001</v>
      </c>
      <c r="G968">
        <v>62500</v>
      </c>
    </row>
    <row r="969" spans="1:7" x14ac:dyDescent="0.25">
      <c r="A969" s="20">
        <v>41949</v>
      </c>
      <c r="B969">
        <v>400.39999399999999</v>
      </c>
      <c r="C969">
        <v>407</v>
      </c>
      <c r="D969">
        <v>390</v>
      </c>
      <c r="E969">
        <v>392</v>
      </c>
      <c r="F969">
        <v>392</v>
      </c>
      <c r="G969">
        <v>60000</v>
      </c>
    </row>
    <row r="970" spans="1:7" x14ac:dyDescent="0.25">
      <c r="A970" s="20">
        <v>41950</v>
      </c>
      <c r="B970">
        <v>391.20001200000002</v>
      </c>
      <c r="C970">
        <v>395.79998799999998</v>
      </c>
      <c r="D970">
        <v>385.39999399999999</v>
      </c>
      <c r="E970">
        <v>386.39999399999999</v>
      </c>
      <c r="F970">
        <v>386.39999399999999</v>
      </c>
      <c r="G970">
        <v>45400</v>
      </c>
    </row>
    <row r="971" spans="1:7" x14ac:dyDescent="0.25">
      <c r="A971" s="20">
        <v>41953</v>
      </c>
      <c r="B971">
        <v>384.39999399999999</v>
      </c>
      <c r="C971">
        <v>385</v>
      </c>
      <c r="D971">
        <v>368.60000600000001</v>
      </c>
      <c r="E971">
        <v>371.39999399999999</v>
      </c>
      <c r="F971">
        <v>371.39999399999999</v>
      </c>
      <c r="G971">
        <v>87300</v>
      </c>
    </row>
    <row r="972" spans="1:7" x14ac:dyDescent="0.25">
      <c r="A972" s="20">
        <v>41954</v>
      </c>
      <c r="B972">
        <v>370</v>
      </c>
      <c r="C972">
        <v>378.39999399999999</v>
      </c>
      <c r="D972">
        <v>367.79998799999998</v>
      </c>
      <c r="E972">
        <v>371.20001200000002</v>
      </c>
      <c r="F972">
        <v>371.20001200000002</v>
      </c>
      <c r="G972">
        <v>42700</v>
      </c>
    </row>
    <row r="973" spans="1:7" x14ac:dyDescent="0.25">
      <c r="A973" s="20">
        <v>41955</v>
      </c>
      <c r="B973">
        <v>380.39999399999999</v>
      </c>
      <c r="C973">
        <v>380.60000600000001</v>
      </c>
      <c r="D973">
        <v>372</v>
      </c>
      <c r="E973">
        <v>375.79998799999998</v>
      </c>
      <c r="F973">
        <v>375.79998799999998</v>
      </c>
      <c r="G973">
        <v>59800</v>
      </c>
    </row>
    <row r="974" spans="1:7" x14ac:dyDescent="0.25">
      <c r="A974" s="20">
        <v>41956</v>
      </c>
      <c r="B974">
        <v>377.79998799999998</v>
      </c>
      <c r="C974">
        <v>390.79998799999998</v>
      </c>
      <c r="D974">
        <v>372.39999399999999</v>
      </c>
      <c r="E974">
        <v>380.20001200000002</v>
      </c>
      <c r="F974">
        <v>380.20001200000002</v>
      </c>
      <c r="G974">
        <v>87100</v>
      </c>
    </row>
    <row r="975" spans="1:7" x14ac:dyDescent="0.25">
      <c r="A975" s="20">
        <v>41957</v>
      </c>
      <c r="B975">
        <v>381.79998799999998</v>
      </c>
      <c r="C975">
        <v>389.39999399999999</v>
      </c>
      <c r="D975">
        <v>380.20001200000002</v>
      </c>
      <c r="E975">
        <v>381.20001200000002</v>
      </c>
      <c r="F975">
        <v>381.20001200000002</v>
      </c>
      <c r="G975">
        <v>36700</v>
      </c>
    </row>
    <row r="976" spans="1:7" x14ac:dyDescent="0.25">
      <c r="A976" s="20">
        <v>41960</v>
      </c>
      <c r="B976">
        <v>384.60000600000001</v>
      </c>
      <c r="C976">
        <v>390</v>
      </c>
      <c r="D976">
        <v>376.60000600000001</v>
      </c>
      <c r="E976">
        <v>380.20001200000002</v>
      </c>
      <c r="F976">
        <v>380.20001200000002</v>
      </c>
      <c r="G976">
        <v>47700</v>
      </c>
    </row>
    <row r="977" spans="1:7" x14ac:dyDescent="0.25">
      <c r="A977" s="20">
        <v>41961</v>
      </c>
      <c r="B977">
        <v>378.20001200000002</v>
      </c>
      <c r="C977">
        <v>378.20001200000002</v>
      </c>
      <c r="D977">
        <v>369.20001200000002</v>
      </c>
      <c r="E977">
        <v>373.20001200000002</v>
      </c>
      <c r="F977">
        <v>373.20001200000002</v>
      </c>
      <c r="G977">
        <v>63100</v>
      </c>
    </row>
    <row r="978" spans="1:7" x14ac:dyDescent="0.25">
      <c r="A978" s="20">
        <v>41962</v>
      </c>
      <c r="B978">
        <v>378.39999399999999</v>
      </c>
      <c r="C978">
        <v>386</v>
      </c>
      <c r="D978">
        <v>377</v>
      </c>
      <c r="E978">
        <v>382.60000600000001</v>
      </c>
      <c r="F978">
        <v>382.60000600000001</v>
      </c>
      <c r="G978">
        <v>40400</v>
      </c>
    </row>
    <row r="979" spans="1:7" x14ac:dyDescent="0.25">
      <c r="A979" s="20">
        <v>41963</v>
      </c>
      <c r="B979">
        <v>390</v>
      </c>
      <c r="C979">
        <v>390.39999399999999</v>
      </c>
      <c r="D979">
        <v>377.20001200000002</v>
      </c>
      <c r="E979">
        <v>379.20001200000002</v>
      </c>
      <c r="F979">
        <v>379.20001200000002</v>
      </c>
      <c r="G979">
        <v>28300</v>
      </c>
    </row>
    <row r="980" spans="1:7" x14ac:dyDescent="0.25">
      <c r="A980" s="20">
        <v>41964</v>
      </c>
      <c r="B980">
        <v>367</v>
      </c>
      <c r="C980">
        <v>374.39999399999999</v>
      </c>
      <c r="D980">
        <v>367</v>
      </c>
      <c r="E980">
        <v>371.39999399999999</v>
      </c>
      <c r="F980">
        <v>371.39999399999999</v>
      </c>
      <c r="G980">
        <v>40400</v>
      </c>
    </row>
    <row r="981" spans="1:7" x14ac:dyDescent="0.25">
      <c r="A981" s="20">
        <v>41967</v>
      </c>
      <c r="B981">
        <v>367.60000600000001</v>
      </c>
      <c r="C981">
        <v>369.39999399999999</v>
      </c>
      <c r="D981">
        <v>362.79998799999998</v>
      </c>
      <c r="E981">
        <v>363.39999399999999</v>
      </c>
      <c r="F981">
        <v>363.39999399999999</v>
      </c>
      <c r="G981">
        <v>33000</v>
      </c>
    </row>
    <row r="982" spans="1:7" x14ac:dyDescent="0.25">
      <c r="A982" s="20">
        <v>41968</v>
      </c>
      <c r="B982">
        <v>362</v>
      </c>
      <c r="C982">
        <v>366</v>
      </c>
      <c r="D982">
        <v>359.79998799999998</v>
      </c>
      <c r="E982">
        <v>361</v>
      </c>
      <c r="F982">
        <v>361</v>
      </c>
      <c r="G982">
        <v>29800</v>
      </c>
    </row>
    <row r="983" spans="1:7" x14ac:dyDescent="0.25">
      <c r="A983" s="20">
        <v>41969</v>
      </c>
      <c r="B983">
        <v>361.39999399999999</v>
      </c>
      <c r="C983">
        <v>361.79998799999998</v>
      </c>
      <c r="D983">
        <v>354</v>
      </c>
      <c r="E983">
        <v>355</v>
      </c>
      <c r="F983">
        <v>355</v>
      </c>
      <c r="G983">
        <v>41200</v>
      </c>
    </row>
    <row r="984" spans="1:7" x14ac:dyDescent="0.25">
      <c r="A984" s="20">
        <v>41971</v>
      </c>
      <c r="B984">
        <v>357</v>
      </c>
      <c r="C984">
        <v>365.39999399999999</v>
      </c>
      <c r="D984">
        <v>354</v>
      </c>
      <c r="E984">
        <v>364.39999399999999</v>
      </c>
      <c r="F984">
        <v>364.39999399999999</v>
      </c>
      <c r="G984">
        <v>31200</v>
      </c>
    </row>
    <row r="985" spans="1:7" x14ac:dyDescent="0.25">
      <c r="A985" s="20">
        <v>41974</v>
      </c>
      <c r="B985">
        <v>371.39999399999999</v>
      </c>
      <c r="C985">
        <v>383.20001200000002</v>
      </c>
      <c r="D985">
        <v>370.60000600000001</v>
      </c>
      <c r="E985">
        <v>379.60000600000001</v>
      </c>
      <c r="F985">
        <v>379.60000600000001</v>
      </c>
      <c r="G985">
        <v>56800</v>
      </c>
    </row>
    <row r="986" spans="1:7" x14ac:dyDescent="0.25">
      <c r="A986" s="20">
        <v>41975</v>
      </c>
      <c r="B986">
        <v>379</v>
      </c>
      <c r="C986">
        <v>379.39999399999999</v>
      </c>
      <c r="D986">
        <v>358</v>
      </c>
      <c r="E986">
        <v>358</v>
      </c>
      <c r="F986">
        <v>358</v>
      </c>
      <c r="G986">
        <v>34900</v>
      </c>
    </row>
    <row r="987" spans="1:7" x14ac:dyDescent="0.25">
      <c r="A987" s="20">
        <v>41976</v>
      </c>
      <c r="B987">
        <v>354</v>
      </c>
      <c r="C987">
        <v>357</v>
      </c>
      <c r="D987">
        <v>351.20001200000002</v>
      </c>
      <c r="E987">
        <v>353</v>
      </c>
      <c r="F987">
        <v>353</v>
      </c>
      <c r="G987">
        <v>45600</v>
      </c>
    </row>
    <row r="988" spans="1:7" x14ac:dyDescent="0.25">
      <c r="A988" s="20">
        <v>41977</v>
      </c>
      <c r="B988">
        <v>356.79998799999998</v>
      </c>
      <c r="C988">
        <v>363.39999399999999</v>
      </c>
      <c r="D988">
        <v>349.39999399999999</v>
      </c>
      <c r="E988">
        <v>354.20001200000002</v>
      </c>
      <c r="F988">
        <v>354.20001200000002</v>
      </c>
      <c r="G988">
        <v>46700</v>
      </c>
    </row>
    <row r="989" spans="1:7" x14ac:dyDescent="0.25">
      <c r="A989" s="20">
        <v>41978</v>
      </c>
      <c r="B989">
        <v>347.39999399999999</v>
      </c>
      <c r="C989">
        <v>350</v>
      </c>
      <c r="D989">
        <v>341.20001200000002</v>
      </c>
      <c r="E989">
        <v>347.20001200000002</v>
      </c>
      <c r="F989">
        <v>347.20001200000002</v>
      </c>
      <c r="G989">
        <v>38500</v>
      </c>
    </row>
    <row r="990" spans="1:7" x14ac:dyDescent="0.25">
      <c r="A990" s="20">
        <v>41981</v>
      </c>
      <c r="B990">
        <v>349.20001200000002</v>
      </c>
      <c r="C990">
        <v>364.39999399999999</v>
      </c>
      <c r="D990">
        <v>343.60000600000001</v>
      </c>
      <c r="E990">
        <v>359.79998799999998</v>
      </c>
      <c r="F990">
        <v>359.79998799999998</v>
      </c>
      <c r="G990">
        <v>65700</v>
      </c>
    </row>
    <row r="991" spans="1:7" x14ac:dyDescent="0.25">
      <c r="A991" s="20">
        <v>41982</v>
      </c>
      <c r="B991">
        <v>379.20001200000002</v>
      </c>
      <c r="C991">
        <v>385.39999399999999</v>
      </c>
      <c r="D991">
        <v>361.79998799999998</v>
      </c>
      <c r="E991">
        <v>364.20001200000002</v>
      </c>
      <c r="F991">
        <v>364.20001200000002</v>
      </c>
      <c r="G991">
        <v>83900</v>
      </c>
    </row>
    <row r="992" spans="1:7" x14ac:dyDescent="0.25">
      <c r="A992" s="20">
        <v>41983</v>
      </c>
      <c r="B992">
        <v>372.39999399999999</v>
      </c>
      <c r="C992">
        <v>403.60000600000001</v>
      </c>
      <c r="D992">
        <v>370.60000600000001</v>
      </c>
      <c r="E992">
        <v>403</v>
      </c>
      <c r="F992">
        <v>403</v>
      </c>
      <c r="G992">
        <v>101800</v>
      </c>
    </row>
    <row r="993" spans="1:7" x14ac:dyDescent="0.25">
      <c r="A993" s="20">
        <v>41984</v>
      </c>
      <c r="B993">
        <v>397.79998799999998</v>
      </c>
      <c r="C993">
        <v>428.20001200000002</v>
      </c>
      <c r="D993">
        <v>381.20001200000002</v>
      </c>
      <c r="E993">
        <v>428</v>
      </c>
      <c r="F993">
        <v>428</v>
      </c>
      <c r="G993">
        <v>84000</v>
      </c>
    </row>
    <row r="994" spans="1:7" x14ac:dyDescent="0.25">
      <c r="A994" s="20">
        <v>41985</v>
      </c>
      <c r="B994">
        <v>446</v>
      </c>
      <c r="C994">
        <v>453.39999399999999</v>
      </c>
      <c r="D994">
        <v>424.20001200000002</v>
      </c>
      <c r="E994">
        <v>450.20001200000002</v>
      </c>
      <c r="F994">
        <v>450.20001200000002</v>
      </c>
      <c r="G994">
        <v>216200</v>
      </c>
    </row>
    <row r="995" spans="1:7" x14ac:dyDescent="0.25">
      <c r="A995" s="20">
        <v>41988</v>
      </c>
      <c r="B995">
        <v>429.20001200000002</v>
      </c>
      <c r="C995">
        <v>457</v>
      </c>
      <c r="D995">
        <v>418.60000600000001</v>
      </c>
      <c r="E995">
        <v>439.60000600000001</v>
      </c>
      <c r="F995">
        <v>439.60000600000001</v>
      </c>
      <c r="G995">
        <v>109300</v>
      </c>
    </row>
    <row r="996" spans="1:7" x14ac:dyDescent="0.25">
      <c r="A996" s="20">
        <v>41989</v>
      </c>
      <c r="B996">
        <v>450.79998799999998</v>
      </c>
      <c r="C996">
        <v>461.20001200000002</v>
      </c>
      <c r="D996">
        <v>414.60000600000001</v>
      </c>
      <c r="E996">
        <v>461.20001200000002</v>
      </c>
      <c r="F996">
        <v>461.20001200000002</v>
      </c>
      <c r="G996">
        <v>151400</v>
      </c>
    </row>
    <row r="997" spans="1:7" x14ac:dyDescent="0.25">
      <c r="A997" s="20">
        <v>41990</v>
      </c>
      <c r="B997">
        <v>467</v>
      </c>
      <c r="C997">
        <v>467.20001200000002</v>
      </c>
      <c r="D997">
        <v>412.60000600000001</v>
      </c>
      <c r="E997">
        <v>414.60000600000001</v>
      </c>
      <c r="F997">
        <v>414.60000600000001</v>
      </c>
      <c r="G997">
        <v>143600</v>
      </c>
    </row>
    <row r="998" spans="1:7" x14ac:dyDescent="0.25">
      <c r="A998" s="20">
        <v>41991</v>
      </c>
      <c r="B998">
        <v>393.79998799999998</v>
      </c>
      <c r="C998">
        <v>413.20001200000002</v>
      </c>
      <c r="D998">
        <v>392.39999399999999</v>
      </c>
      <c r="E998">
        <v>401.39999399999999</v>
      </c>
      <c r="F998">
        <v>401.39999399999999</v>
      </c>
      <c r="G998">
        <v>38900</v>
      </c>
    </row>
    <row r="999" spans="1:7" x14ac:dyDescent="0.25">
      <c r="A999" s="20">
        <v>41992</v>
      </c>
      <c r="B999">
        <v>399.60000600000001</v>
      </c>
      <c r="C999">
        <v>405.39999399999999</v>
      </c>
      <c r="D999">
        <v>392.39999399999999</v>
      </c>
      <c r="E999">
        <v>397.79998799999998</v>
      </c>
      <c r="F999">
        <v>397.79998799999998</v>
      </c>
      <c r="G999">
        <v>48900</v>
      </c>
    </row>
    <row r="1000" spans="1:7" x14ac:dyDescent="0.25">
      <c r="A1000" s="20">
        <v>41995</v>
      </c>
      <c r="B1000">
        <v>387.79998799999998</v>
      </c>
      <c r="C1000">
        <v>390.20001200000002</v>
      </c>
      <c r="D1000">
        <v>378.79998799999998</v>
      </c>
      <c r="E1000">
        <v>379.20001200000002</v>
      </c>
      <c r="F1000">
        <v>379.20001200000002</v>
      </c>
      <c r="G1000">
        <v>56000</v>
      </c>
    </row>
    <row r="1001" spans="1:7" x14ac:dyDescent="0.25">
      <c r="A1001" s="20">
        <v>41996</v>
      </c>
      <c r="B1001">
        <v>376.79998799999998</v>
      </c>
      <c r="C1001">
        <v>386.60000600000001</v>
      </c>
      <c r="D1001">
        <v>376.39999399999999</v>
      </c>
      <c r="E1001">
        <v>379.39999399999999</v>
      </c>
      <c r="F1001">
        <v>379.39999399999999</v>
      </c>
      <c r="G1001">
        <v>23000</v>
      </c>
    </row>
    <row r="1002" spans="1:7" x14ac:dyDescent="0.25">
      <c r="A1002" s="20">
        <v>41997</v>
      </c>
      <c r="B1002">
        <v>375.60000600000001</v>
      </c>
      <c r="C1002">
        <v>379.39999399999999</v>
      </c>
      <c r="D1002">
        <v>374.60000600000001</v>
      </c>
      <c r="E1002">
        <v>376.20001200000002</v>
      </c>
      <c r="F1002">
        <v>376.20001200000002</v>
      </c>
      <c r="G1002">
        <v>14800</v>
      </c>
    </row>
    <row r="1003" spans="1:7" x14ac:dyDescent="0.25">
      <c r="A1003" s="20">
        <v>41999</v>
      </c>
      <c r="B1003">
        <v>376.60000600000001</v>
      </c>
      <c r="C1003">
        <v>381.79998799999998</v>
      </c>
      <c r="D1003">
        <v>373.60000600000001</v>
      </c>
      <c r="E1003">
        <v>379.60000600000001</v>
      </c>
      <c r="F1003">
        <v>379.60000600000001</v>
      </c>
      <c r="G1003">
        <v>25500</v>
      </c>
    </row>
    <row r="1004" spans="1:7" x14ac:dyDescent="0.25">
      <c r="A1004" s="20">
        <v>42002</v>
      </c>
      <c r="B1004">
        <v>382.79998799999998</v>
      </c>
      <c r="C1004">
        <v>384</v>
      </c>
      <c r="D1004">
        <v>376.39999399999999</v>
      </c>
      <c r="E1004">
        <v>378.79998799999998</v>
      </c>
      <c r="F1004">
        <v>378.79998799999998</v>
      </c>
      <c r="G1004">
        <v>25200</v>
      </c>
    </row>
    <row r="1005" spans="1:7" x14ac:dyDescent="0.25">
      <c r="A1005" s="20">
        <v>42003</v>
      </c>
      <c r="B1005">
        <v>384.39999399999999</v>
      </c>
      <c r="C1005">
        <v>390.60000600000001</v>
      </c>
      <c r="D1005">
        <v>379.79998799999998</v>
      </c>
      <c r="E1005">
        <v>388.20001200000002</v>
      </c>
      <c r="F1005">
        <v>388.20001200000002</v>
      </c>
      <c r="G1005">
        <v>39300</v>
      </c>
    </row>
    <row r="1006" spans="1:7" x14ac:dyDescent="0.25">
      <c r="A1006" s="20">
        <v>42004</v>
      </c>
      <c r="B1006">
        <v>387</v>
      </c>
      <c r="C1006">
        <v>426.60000600000001</v>
      </c>
      <c r="D1006">
        <v>385.60000600000001</v>
      </c>
      <c r="E1006">
        <v>419.79998799999998</v>
      </c>
      <c r="F1006">
        <v>419.79998799999998</v>
      </c>
      <c r="G1006">
        <v>53500</v>
      </c>
    </row>
    <row r="1007" spans="1:7" x14ac:dyDescent="0.25">
      <c r="A1007" s="20">
        <v>42006</v>
      </c>
      <c r="B1007">
        <v>406</v>
      </c>
      <c r="C1007">
        <v>436</v>
      </c>
      <c r="D1007">
        <v>400.60000600000001</v>
      </c>
      <c r="E1007">
        <v>412.20001200000002</v>
      </c>
      <c r="F1007">
        <v>412.20001200000002</v>
      </c>
      <c r="G1007">
        <v>46300</v>
      </c>
    </row>
    <row r="1008" spans="1:7" x14ac:dyDescent="0.25">
      <c r="A1008" s="20">
        <v>42009</v>
      </c>
      <c r="B1008">
        <v>423.20001200000002</v>
      </c>
      <c r="C1008">
        <v>448.79998799999998</v>
      </c>
      <c r="D1008">
        <v>421.79998799999998</v>
      </c>
      <c r="E1008">
        <v>443</v>
      </c>
      <c r="F1008">
        <v>443</v>
      </c>
      <c r="G1008">
        <v>62000</v>
      </c>
    </row>
    <row r="1009" spans="1:7" x14ac:dyDescent="0.25">
      <c r="A1009" s="20">
        <v>42010</v>
      </c>
      <c r="B1009">
        <v>440</v>
      </c>
      <c r="C1009">
        <v>468.39999399999999</v>
      </c>
      <c r="D1009">
        <v>434.20001200000002</v>
      </c>
      <c r="E1009">
        <v>452.60000600000001</v>
      </c>
      <c r="F1009">
        <v>452.60000600000001</v>
      </c>
      <c r="G1009">
        <v>80600</v>
      </c>
    </row>
    <row r="1010" spans="1:7" x14ac:dyDescent="0.25">
      <c r="A1010" s="20">
        <v>42011</v>
      </c>
      <c r="B1010">
        <v>439</v>
      </c>
      <c r="C1010">
        <v>448.60000600000001</v>
      </c>
      <c r="D1010">
        <v>431.60000600000001</v>
      </c>
      <c r="E1010">
        <v>437.60000600000001</v>
      </c>
      <c r="F1010">
        <v>437.60000600000001</v>
      </c>
      <c r="G1010">
        <v>50300</v>
      </c>
    </row>
    <row r="1011" spans="1:7" x14ac:dyDescent="0.25">
      <c r="A1011" s="20">
        <v>42012</v>
      </c>
      <c r="B1011">
        <v>420.39999399999999</v>
      </c>
      <c r="C1011">
        <v>422</v>
      </c>
      <c r="D1011">
        <v>407.60000600000001</v>
      </c>
      <c r="E1011">
        <v>409.60000600000001</v>
      </c>
      <c r="F1011">
        <v>409.60000600000001</v>
      </c>
      <c r="G1011">
        <v>46900</v>
      </c>
    </row>
    <row r="1012" spans="1:7" x14ac:dyDescent="0.25">
      <c r="A1012" s="20">
        <v>42013</v>
      </c>
      <c r="B1012">
        <v>405</v>
      </c>
      <c r="C1012">
        <v>428.79998799999998</v>
      </c>
      <c r="D1012">
        <v>404.79998799999998</v>
      </c>
      <c r="E1012">
        <v>425.60000600000001</v>
      </c>
      <c r="F1012">
        <v>425.60000600000001</v>
      </c>
      <c r="G1012">
        <v>56400</v>
      </c>
    </row>
    <row r="1013" spans="1:7" x14ac:dyDescent="0.25">
      <c r="A1013" s="20">
        <v>42016</v>
      </c>
      <c r="B1013">
        <v>428.60000600000001</v>
      </c>
      <c r="C1013">
        <v>456.20001200000002</v>
      </c>
      <c r="D1013">
        <v>427.79998799999998</v>
      </c>
      <c r="E1013">
        <v>445.79998799999998</v>
      </c>
      <c r="F1013">
        <v>445.79998799999998</v>
      </c>
      <c r="G1013">
        <v>40600</v>
      </c>
    </row>
    <row r="1014" spans="1:7" x14ac:dyDescent="0.25">
      <c r="A1014" s="20">
        <v>42017</v>
      </c>
      <c r="B1014">
        <v>435.20001200000002</v>
      </c>
      <c r="C1014">
        <v>470.20001200000002</v>
      </c>
      <c r="D1014">
        <v>430</v>
      </c>
      <c r="E1014">
        <v>458.60000600000001</v>
      </c>
      <c r="F1014">
        <v>458.60000600000001</v>
      </c>
      <c r="G1014">
        <v>60900</v>
      </c>
    </row>
    <row r="1015" spans="1:7" x14ac:dyDescent="0.25">
      <c r="A1015" s="20">
        <v>42018</v>
      </c>
      <c r="B1015">
        <v>480</v>
      </c>
      <c r="C1015">
        <v>484.39999399999999</v>
      </c>
      <c r="D1015">
        <v>464.79998799999998</v>
      </c>
      <c r="E1015">
        <v>466.79998799999998</v>
      </c>
      <c r="F1015">
        <v>466.79998799999998</v>
      </c>
      <c r="G1015">
        <v>90000</v>
      </c>
    </row>
    <row r="1016" spans="1:7" x14ac:dyDescent="0.25">
      <c r="A1016" s="20">
        <v>42019</v>
      </c>
      <c r="B1016">
        <v>461.60000600000001</v>
      </c>
      <c r="C1016">
        <v>482.39999399999999</v>
      </c>
      <c r="D1016">
        <v>455.20001200000002</v>
      </c>
      <c r="E1016">
        <v>481.20001200000002</v>
      </c>
      <c r="F1016">
        <v>481.20001200000002</v>
      </c>
      <c r="G1016">
        <v>56700</v>
      </c>
    </row>
    <row r="1017" spans="1:7" x14ac:dyDescent="0.25">
      <c r="A1017" s="20">
        <v>42020</v>
      </c>
      <c r="B1017">
        <v>482.20001200000002</v>
      </c>
      <c r="C1017">
        <v>491.60000600000001</v>
      </c>
      <c r="D1017">
        <v>466.20001200000002</v>
      </c>
      <c r="E1017">
        <v>471</v>
      </c>
      <c r="F1017">
        <v>471</v>
      </c>
      <c r="G1017">
        <v>62200</v>
      </c>
    </row>
    <row r="1018" spans="1:7" x14ac:dyDescent="0.25">
      <c r="A1018" s="20">
        <v>42024</v>
      </c>
      <c r="B1018">
        <v>457</v>
      </c>
      <c r="C1018">
        <v>482.79998799999998</v>
      </c>
      <c r="D1018">
        <v>456.39999399999999</v>
      </c>
      <c r="E1018">
        <v>466.79998799999998</v>
      </c>
      <c r="F1018">
        <v>466.79998799999998</v>
      </c>
      <c r="G1018">
        <v>58300</v>
      </c>
    </row>
    <row r="1019" spans="1:7" x14ac:dyDescent="0.25">
      <c r="A1019" s="20">
        <v>42025</v>
      </c>
      <c r="B1019">
        <v>472.20001200000002</v>
      </c>
      <c r="C1019">
        <v>478.39999399999999</v>
      </c>
      <c r="D1019">
        <v>444.20001200000002</v>
      </c>
      <c r="E1019">
        <v>444.20001200000002</v>
      </c>
      <c r="F1019">
        <v>444.20001200000002</v>
      </c>
      <c r="G1019">
        <v>128500</v>
      </c>
    </row>
    <row r="1020" spans="1:7" x14ac:dyDescent="0.25">
      <c r="A1020" s="20">
        <v>42026</v>
      </c>
      <c r="B1020">
        <v>432</v>
      </c>
      <c r="C1020">
        <v>448.39999399999999</v>
      </c>
      <c r="D1020">
        <v>415.60000600000001</v>
      </c>
      <c r="E1020">
        <v>416.20001200000002</v>
      </c>
      <c r="F1020">
        <v>416.20001200000002</v>
      </c>
      <c r="G1020">
        <v>57100</v>
      </c>
    </row>
    <row r="1021" spans="1:7" x14ac:dyDescent="0.25">
      <c r="A1021" s="20">
        <v>42027</v>
      </c>
      <c r="B1021">
        <v>422.20001200000002</v>
      </c>
      <c r="C1021">
        <v>428.39999399999999</v>
      </c>
      <c r="D1021">
        <v>410</v>
      </c>
      <c r="E1021">
        <v>426.79998799999998</v>
      </c>
      <c r="F1021">
        <v>426.79998799999998</v>
      </c>
      <c r="G1021">
        <v>40200</v>
      </c>
    </row>
    <row r="1022" spans="1:7" x14ac:dyDescent="0.25">
      <c r="A1022" s="20">
        <v>42030</v>
      </c>
      <c r="B1022">
        <v>422.60000600000001</v>
      </c>
      <c r="C1022">
        <v>431.20001200000002</v>
      </c>
      <c r="D1022">
        <v>407</v>
      </c>
      <c r="E1022">
        <v>407.60000600000001</v>
      </c>
      <c r="F1022">
        <v>407.60000600000001</v>
      </c>
      <c r="G1022">
        <v>35800</v>
      </c>
    </row>
    <row r="1023" spans="1:7" x14ac:dyDescent="0.25">
      <c r="A1023" s="20">
        <v>42031</v>
      </c>
      <c r="B1023">
        <v>428</v>
      </c>
      <c r="C1023">
        <v>432.39999399999999</v>
      </c>
      <c r="D1023">
        <v>413.20001200000002</v>
      </c>
      <c r="E1023">
        <v>425.20001200000002</v>
      </c>
      <c r="F1023">
        <v>425.20001200000002</v>
      </c>
      <c r="G1023">
        <v>65100</v>
      </c>
    </row>
    <row r="1024" spans="1:7" x14ac:dyDescent="0.25">
      <c r="A1024" s="20">
        <v>42032</v>
      </c>
      <c r="B1024">
        <v>414</v>
      </c>
      <c r="C1024">
        <v>465.20001200000002</v>
      </c>
      <c r="D1024">
        <v>414</v>
      </c>
      <c r="E1024">
        <v>461.20001200000002</v>
      </c>
      <c r="F1024">
        <v>461.20001200000002</v>
      </c>
      <c r="G1024">
        <v>82600</v>
      </c>
    </row>
    <row r="1025" spans="1:7" x14ac:dyDescent="0.25">
      <c r="A1025" s="20">
        <v>42033</v>
      </c>
      <c r="B1025">
        <v>460.79998799999998</v>
      </c>
      <c r="C1025">
        <v>477.20001200000002</v>
      </c>
      <c r="D1025">
        <v>442.79998799999998</v>
      </c>
      <c r="E1025">
        <v>445.60000600000001</v>
      </c>
      <c r="F1025">
        <v>445.60000600000001</v>
      </c>
      <c r="G1025">
        <v>88900</v>
      </c>
    </row>
    <row r="1026" spans="1:7" x14ac:dyDescent="0.25">
      <c r="A1026" s="20">
        <v>42034</v>
      </c>
      <c r="B1026">
        <v>460</v>
      </c>
      <c r="C1026">
        <v>493</v>
      </c>
      <c r="D1026">
        <v>451.39999399999999</v>
      </c>
      <c r="E1026">
        <v>491</v>
      </c>
      <c r="F1026">
        <v>491</v>
      </c>
      <c r="G1026">
        <v>76300</v>
      </c>
    </row>
    <row r="1027" spans="1:7" x14ac:dyDescent="0.25">
      <c r="A1027" s="20">
        <v>42037</v>
      </c>
      <c r="B1027">
        <v>474.79998799999998</v>
      </c>
      <c r="C1027">
        <v>496.60000600000001</v>
      </c>
      <c r="D1027">
        <v>463.79998799999998</v>
      </c>
      <c r="E1027">
        <v>464.20001200000002</v>
      </c>
      <c r="F1027">
        <v>464.20001200000002</v>
      </c>
      <c r="G1027">
        <v>71600</v>
      </c>
    </row>
    <row r="1028" spans="1:7" x14ac:dyDescent="0.25">
      <c r="A1028" s="20">
        <v>42038</v>
      </c>
      <c r="B1028">
        <v>455.79998799999998</v>
      </c>
      <c r="C1028">
        <v>460.20001200000002</v>
      </c>
      <c r="D1028">
        <v>440.39999399999999</v>
      </c>
      <c r="E1028">
        <v>442.20001200000002</v>
      </c>
      <c r="F1028">
        <v>442.20001200000002</v>
      </c>
      <c r="G1028">
        <v>53000</v>
      </c>
    </row>
    <row r="1029" spans="1:7" x14ac:dyDescent="0.25">
      <c r="A1029" s="20">
        <v>42039</v>
      </c>
      <c r="B1029">
        <v>447.60000600000001</v>
      </c>
      <c r="C1029">
        <v>456.79998799999998</v>
      </c>
      <c r="D1029">
        <v>434.79998799999998</v>
      </c>
      <c r="E1029">
        <v>454.60000600000001</v>
      </c>
      <c r="F1029">
        <v>454.60000600000001</v>
      </c>
      <c r="G1029">
        <v>63200</v>
      </c>
    </row>
    <row r="1030" spans="1:7" x14ac:dyDescent="0.25">
      <c r="A1030" s="20">
        <v>42040</v>
      </c>
      <c r="B1030">
        <v>448.60000600000001</v>
      </c>
      <c r="C1030">
        <v>449</v>
      </c>
      <c r="D1030">
        <v>434.60000600000001</v>
      </c>
      <c r="E1030">
        <v>437.60000600000001</v>
      </c>
      <c r="F1030">
        <v>437.60000600000001</v>
      </c>
      <c r="G1030">
        <v>61200</v>
      </c>
    </row>
    <row r="1031" spans="1:7" x14ac:dyDescent="0.25">
      <c r="A1031" s="20">
        <v>42041</v>
      </c>
      <c r="B1031">
        <v>432</v>
      </c>
      <c r="C1031">
        <v>465.79998799999998</v>
      </c>
      <c r="D1031">
        <v>429.20001200000002</v>
      </c>
      <c r="E1031">
        <v>456.39999399999999</v>
      </c>
      <c r="F1031">
        <v>456.39999399999999</v>
      </c>
      <c r="G1031">
        <v>93600</v>
      </c>
    </row>
    <row r="1032" spans="1:7" x14ac:dyDescent="0.25">
      <c r="A1032" s="20">
        <v>42044</v>
      </c>
      <c r="B1032">
        <v>464.79998799999998</v>
      </c>
      <c r="C1032">
        <v>468.39999399999999</v>
      </c>
      <c r="D1032">
        <v>456.79998799999998</v>
      </c>
      <c r="E1032">
        <v>458.60000600000001</v>
      </c>
      <c r="F1032">
        <v>458.60000600000001</v>
      </c>
      <c r="G1032">
        <v>50100</v>
      </c>
    </row>
    <row r="1033" spans="1:7" x14ac:dyDescent="0.25">
      <c r="A1033" s="20">
        <v>42045</v>
      </c>
      <c r="B1033">
        <v>447.79998799999998</v>
      </c>
      <c r="C1033">
        <v>456.39999399999999</v>
      </c>
      <c r="D1033">
        <v>438.60000600000001</v>
      </c>
      <c r="E1033">
        <v>441.20001200000002</v>
      </c>
      <c r="F1033">
        <v>441.20001200000002</v>
      </c>
      <c r="G1033">
        <v>59300</v>
      </c>
    </row>
    <row r="1034" spans="1:7" x14ac:dyDescent="0.25">
      <c r="A1034" s="20">
        <v>42046</v>
      </c>
      <c r="B1034">
        <v>445.39999399999999</v>
      </c>
      <c r="C1034">
        <v>451.39999399999999</v>
      </c>
      <c r="D1034">
        <v>442.20001200000002</v>
      </c>
      <c r="E1034">
        <v>443</v>
      </c>
      <c r="F1034">
        <v>443</v>
      </c>
      <c r="G1034">
        <v>52700</v>
      </c>
    </row>
    <row r="1035" spans="1:7" x14ac:dyDescent="0.25">
      <c r="A1035" s="20">
        <v>42047</v>
      </c>
      <c r="B1035">
        <v>432.79998799999998</v>
      </c>
      <c r="C1035">
        <v>435.20001200000002</v>
      </c>
      <c r="D1035">
        <v>414.79998799999998</v>
      </c>
      <c r="E1035">
        <v>416.79998799999998</v>
      </c>
      <c r="F1035">
        <v>416.79998799999998</v>
      </c>
      <c r="G1035">
        <v>68300</v>
      </c>
    </row>
    <row r="1036" spans="1:7" x14ac:dyDescent="0.25">
      <c r="A1036" s="20">
        <v>42048</v>
      </c>
      <c r="B1036">
        <v>414.20001200000002</v>
      </c>
      <c r="C1036">
        <v>422.60000600000001</v>
      </c>
      <c r="D1036">
        <v>409.39999399999999</v>
      </c>
      <c r="E1036">
        <v>411.79998799999998</v>
      </c>
      <c r="F1036">
        <v>411.79998799999998</v>
      </c>
      <c r="G1036">
        <v>50300</v>
      </c>
    </row>
    <row r="1037" spans="1:7" x14ac:dyDescent="0.25">
      <c r="A1037" s="20">
        <v>42052</v>
      </c>
      <c r="B1037">
        <v>415.60000600000001</v>
      </c>
      <c r="C1037">
        <v>418.60000600000001</v>
      </c>
      <c r="D1037">
        <v>409.60000600000001</v>
      </c>
      <c r="E1037">
        <v>412.79998799999998</v>
      </c>
      <c r="F1037">
        <v>412.79998799999998</v>
      </c>
      <c r="G1037">
        <v>48100</v>
      </c>
    </row>
    <row r="1038" spans="1:7" x14ac:dyDescent="0.25">
      <c r="A1038" s="20">
        <v>42053</v>
      </c>
      <c r="B1038">
        <v>417.79998799999998</v>
      </c>
      <c r="C1038">
        <v>418.39999399999999</v>
      </c>
      <c r="D1038">
        <v>407.60000600000001</v>
      </c>
      <c r="E1038">
        <v>409.20001200000002</v>
      </c>
      <c r="F1038">
        <v>409.20001200000002</v>
      </c>
      <c r="G1038">
        <v>42500</v>
      </c>
    </row>
    <row r="1039" spans="1:7" x14ac:dyDescent="0.25">
      <c r="A1039" s="20">
        <v>42054</v>
      </c>
      <c r="B1039">
        <v>413.79998799999998</v>
      </c>
      <c r="C1039">
        <v>414</v>
      </c>
      <c r="D1039">
        <v>400</v>
      </c>
      <c r="E1039">
        <v>400.20001200000002</v>
      </c>
      <c r="F1039">
        <v>400.20001200000002</v>
      </c>
      <c r="G1039">
        <v>44000</v>
      </c>
    </row>
    <row r="1040" spans="1:7" x14ac:dyDescent="0.25">
      <c r="A1040" s="20">
        <v>42055</v>
      </c>
      <c r="B1040">
        <v>408</v>
      </c>
      <c r="C1040">
        <v>410.39999399999999</v>
      </c>
      <c r="D1040">
        <v>382.79998799999998</v>
      </c>
      <c r="E1040">
        <v>385.79998799999998</v>
      </c>
      <c r="F1040">
        <v>385.79998799999998</v>
      </c>
      <c r="G1040">
        <v>57600</v>
      </c>
    </row>
    <row r="1041" spans="1:7" x14ac:dyDescent="0.25">
      <c r="A1041" s="20">
        <v>42058</v>
      </c>
      <c r="B1041">
        <v>390</v>
      </c>
      <c r="C1041">
        <v>392.39999399999999</v>
      </c>
      <c r="D1041">
        <v>385.60000600000001</v>
      </c>
      <c r="E1041">
        <v>387.20001200000002</v>
      </c>
      <c r="F1041">
        <v>387.20001200000002</v>
      </c>
      <c r="G1041">
        <v>37500</v>
      </c>
    </row>
    <row r="1042" spans="1:7" x14ac:dyDescent="0.25">
      <c r="A1042" s="20">
        <v>42059</v>
      </c>
      <c r="B1042">
        <v>386.20001200000002</v>
      </c>
      <c r="C1042">
        <v>386.20001200000002</v>
      </c>
      <c r="D1042">
        <v>369</v>
      </c>
      <c r="E1042">
        <v>371</v>
      </c>
      <c r="F1042">
        <v>371</v>
      </c>
      <c r="G1042">
        <v>82300</v>
      </c>
    </row>
    <row r="1043" spans="1:7" x14ac:dyDescent="0.25">
      <c r="A1043" s="20">
        <v>42060</v>
      </c>
      <c r="B1043">
        <v>372.20001200000002</v>
      </c>
      <c r="C1043">
        <v>377.60000600000001</v>
      </c>
      <c r="D1043">
        <v>356.79998799999998</v>
      </c>
      <c r="E1043">
        <v>373.60000600000001</v>
      </c>
      <c r="F1043">
        <v>373.60000600000001</v>
      </c>
      <c r="G1043">
        <v>80300</v>
      </c>
    </row>
    <row r="1044" spans="1:7" x14ac:dyDescent="0.25">
      <c r="A1044" s="20">
        <v>42061</v>
      </c>
      <c r="B1044">
        <v>372.60000600000001</v>
      </c>
      <c r="C1044">
        <v>379.60000600000001</v>
      </c>
      <c r="D1044">
        <v>364.39999399999999</v>
      </c>
      <c r="E1044">
        <v>369</v>
      </c>
      <c r="F1044">
        <v>369</v>
      </c>
      <c r="G1044">
        <v>66500</v>
      </c>
    </row>
    <row r="1045" spans="1:7" x14ac:dyDescent="0.25">
      <c r="A1045" s="20">
        <v>42062</v>
      </c>
      <c r="B1045">
        <v>368.79998799999998</v>
      </c>
      <c r="C1045">
        <v>372</v>
      </c>
      <c r="D1045">
        <v>361.60000600000001</v>
      </c>
      <c r="E1045">
        <v>367.60000600000001</v>
      </c>
      <c r="F1045">
        <v>367.60000600000001</v>
      </c>
      <c r="G1045">
        <v>57400</v>
      </c>
    </row>
    <row r="1046" spans="1:7" x14ac:dyDescent="0.25">
      <c r="A1046" s="20">
        <v>42065</v>
      </c>
      <c r="B1046">
        <v>365.39999399999999</v>
      </c>
      <c r="C1046">
        <v>366.60000600000001</v>
      </c>
      <c r="D1046">
        <v>354.79998799999998</v>
      </c>
      <c r="E1046">
        <v>354.79998799999998</v>
      </c>
      <c r="F1046">
        <v>354.79998799999998</v>
      </c>
      <c r="G1046">
        <v>86000</v>
      </c>
    </row>
    <row r="1047" spans="1:7" x14ac:dyDescent="0.25">
      <c r="A1047" s="20">
        <v>42066</v>
      </c>
      <c r="B1047">
        <v>358.60000600000001</v>
      </c>
      <c r="C1047">
        <v>371.79998799999998</v>
      </c>
      <c r="D1047">
        <v>356.79998799999998</v>
      </c>
      <c r="E1047">
        <v>362.60000600000001</v>
      </c>
      <c r="F1047">
        <v>362.60000600000001</v>
      </c>
      <c r="G1047">
        <v>52400</v>
      </c>
    </row>
    <row r="1048" spans="1:7" x14ac:dyDescent="0.25">
      <c r="A1048" s="20">
        <v>42067</v>
      </c>
      <c r="B1048">
        <v>368</v>
      </c>
      <c r="C1048">
        <v>375.79998799999998</v>
      </c>
      <c r="D1048">
        <v>361.20001200000002</v>
      </c>
      <c r="E1048">
        <v>361.60000600000001</v>
      </c>
      <c r="F1048">
        <v>361.60000600000001</v>
      </c>
      <c r="G1048">
        <v>78600</v>
      </c>
    </row>
    <row r="1049" spans="1:7" x14ac:dyDescent="0.25">
      <c r="A1049" s="20">
        <v>42068</v>
      </c>
      <c r="B1049">
        <v>359.60000600000001</v>
      </c>
      <c r="C1049">
        <v>364.60000600000001</v>
      </c>
      <c r="D1049">
        <v>356.60000600000001</v>
      </c>
      <c r="E1049">
        <v>356.79998799999998</v>
      </c>
      <c r="F1049">
        <v>356.79998799999998</v>
      </c>
      <c r="G1049">
        <v>47000</v>
      </c>
    </row>
    <row r="1050" spans="1:7" x14ac:dyDescent="0.25">
      <c r="A1050" s="20">
        <v>42069</v>
      </c>
      <c r="B1050">
        <v>362.20001200000002</v>
      </c>
      <c r="C1050">
        <v>375</v>
      </c>
      <c r="D1050">
        <v>357.39999399999999</v>
      </c>
      <c r="E1050">
        <v>373.20001200000002</v>
      </c>
      <c r="F1050">
        <v>373.20001200000002</v>
      </c>
      <c r="G1050">
        <v>63600</v>
      </c>
    </row>
    <row r="1051" spans="1:7" x14ac:dyDescent="0.25">
      <c r="A1051" s="20">
        <v>42072</v>
      </c>
      <c r="B1051">
        <v>370.39999399999999</v>
      </c>
      <c r="C1051">
        <v>373</v>
      </c>
      <c r="D1051">
        <v>364.20001200000002</v>
      </c>
      <c r="E1051">
        <v>368</v>
      </c>
      <c r="F1051">
        <v>368</v>
      </c>
      <c r="G1051">
        <v>50100</v>
      </c>
    </row>
    <row r="1052" spans="1:7" x14ac:dyDescent="0.25">
      <c r="A1052" s="20">
        <v>42073</v>
      </c>
      <c r="B1052">
        <v>378.39999399999999</v>
      </c>
      <c r="C1052">
        <v>384.39999399999999</v>
      </c>
      <c r="D1052">
        <v>375.79998799999998</v>
      </c>
      <c r="E1052">
        <v>379.79998799999998</v>
      </c>
      <c r="F1052">
        <v>379.79998799999998</v>
      </c>
      <c r="G1052">
        <v>78400</v>
      </c>
    </row>
    <row r="1053" spans="1:7" x14ac:dyDescent="0.25">
      <c r="A1053" s="20">
        <v>42074</v>
      </c>
      <c r="B1053">
        <v>380.20001200000002</v>
      </c>
      <c r="C1053">
        <v>391.20001200000002</v>
      </c>
      <c r="D1053">
        <v>379.20001200000002</v>
      </c>
      <c r="E1053">
        <v>388</v>
      </c>
      <c r="F1053">
        <v>388</v>
      </c>
      <c r="G1053">
        <v>72400</v>
      </c>
    </row>
    <row r="1054" spans="1:7" x14ac:dyDescent="0.25">
      <c r="A1054" s="20">
        <v>42075</v>
      </c>
      <c r="B1054">
        <v>381.20001200000002</v>
      </c>
      <c r="C1054">
        <v>381.60000600000001</v>
      </c>
      <c r="D1054">
        <v>364.39999399999999</v>
      </c>
      <c r="E1054">
        <v>365</v>
      </c>
      <c r="F1054">
        <v>365</v>
      </c>
      <c r="G1054">
        <v>60200</v>
      </c>
    </row>
    <row r="1055" spans="1:7" x14ac:dyDescent="0.25">
      <c r="A1055" s="20">
        <v>42076</v>
      </c>
      <c r="B1055">
        <v>366.60000600000001</v>
      </c>
      <c r="C1055">
        <v>383</v>
      </c>
      <c r="D1055">
        <v>364.79998799999998</v>
      </c>
      <c r="E1055">
        <v>373.39999399999999</v>
      </c>
      <c r="F1055">
        <v>373.39999399999999</v>
      </c>
      <c r="G1055">
        <v>65400</v>
      </c>
    </row>
    <row r="1056" spans="1:7" x14ac:dyDescent="0.25">
      <c r="A1056" s="20">
        <v>42079</v>
      </c>
      <c r="B1056">
        <v>368.79998799999998</v>
      </c>
      <c r="C1056">
        <v>369.79998799999998</v>
      </c>
      <c r="D1056">
        <v>361</v>
      </c>
      <c r="E1056">
        <v>365</v>
      </c>
      <c r="F1056">
        <v>365</v>
      </c>
      <c r="G1056">
        <v>52300</v>
      </c>
    </row>
    <row r="1057" spans="1:7" x14ac:dyDescent="0.25">
      <c r="A1057" s="20">
        <v>42080</v>
      </c>
      <c r="B1057">
        <v>369.79998799999998</v>
      </c>
      <c r="C1057">
        <v>372.39999399999999</v>
      </c>
      <c r="D1057">
        <v>361.79998799999998</v>
      </c>
      <c r="E1057">
        <v>362.60000600000001</v>
      </c>
      <c r="F1057">
        <v>362.60000600000001</v>
      </c>
      <c r="G1057">
        <v>43600</v>
      </c>
    </row>
    <row r="1058" spans="1:7" x14ac:dyDescent="0.25">
      <c r="A1058" s="20">
        <v>42081</v>
      </c>
      <c r="B1058">
        <v>365.39999399999999</v>
      </c>
      <c r="C1058">
        <v>367.79998799999998</v>
      </c>
      <c r="D1058">
        <v>344.20001200000002</v>
      </c>
      <c r="E1058">
        <v>347</v>
      </c>
      <c r="F1058">
        <v>347</v>
      </c>
      <c r="G1058">
        <v>114600</v>
      </c>
    </row>
    <row r="1059" spans="1:7" x14ac:dyDescent="0.25">
      <c r="A1059" s="20">
        <v>42082</v>
      </c>
      <c r="B1059">
        <v>352.60000600000001</v>
      </c>
      <c r="C1059">
        <v>356.20001200000002</v>
      </c>
      <c r="D1059">
        <v>346.20001200000002</v>
      </c>
      <c r="E1059">
        <v>347.60000600000001</v>
      </c>
      <c r="F1059">
        <v>347.60000600000001</v>
      </c>
      <c r="G1059">
        <v>62200</v>
      </c>
    </row>
    <row r="1060" spans="1:7" x14ac:dyDescent="0.25">
      <c r="A1060" s="20">
        <v>42083</v>
      </c>
      <c r="B1060">
        <v>343.20001200000002</v>
      </c>
      <c r="C1060">
        <v>346</v>
      </c>
      <c r="D1060">
        <v>331.60000600000001</v>
      </c>
      <c r="E1060">
        <v>342</v>
      </c>
      <c r="F1060">
        <v>342</v>
      </c>
      <c r="G1060">
        <v>95600</v>
      </c>
    </row>
    <row r="1061" spans="1:7" x14ac:dyDescent="0.25">
      <c r="A1061" s="20">
        <v>42086</v>
      </c>
      <c r="B1061">
        <v>339.20001200000002</v>
      </c>
      <c r="C1061">
        <v>339.79998799999998</v>
      </c>
      <c r="D1061">
        <v>331.79998799999998</v>
      </c>
      <c r="E1061">
        <v>335.79998799999998</v>
      </c>
      <c r="F1061">
        <v>335.79998799999998</v>
      </c>
      <c r="G1061">
        <v>56100</v>
      </c>
    </row>
    <row r="1062" spans="1:7" x14ac:dyDescent="0.25">
      <c r="A1062" s="20">
        <v>42087</v>
      </c>
      <c r="B1062">
        <v>336.20001200000002</v>
      </c>
      <c r="C1062">
        <v>338</v>
      </c>
      <c r="D1062">
        <v>327.60000600000001</v>
      </c>
      <c r="E1062">
        <v>334</v>
      </c>
      <c r="F1062">
        <v>334</v>
      </c>
      <c r="G1062">
        <v>65400</v>
      </c>
    </row>
    <row r="1063" spans="1:7" x14ac:dyDescent="0.25">
      <c r="A1063" s="20">
        <v>42088</v>
      </c>
      <c r="B1063">
        <v>332.60000600000001</v>
      </c>
      <c r="C1063">
        <v>349.79998799999998</v>
      </c>
      <c r="D1063">
        <v>330.79998799999998</v>
      </c>
      <c r="E1063">
        <v>349.39999399999999</v>
      </c>
      <c r="F1063">
        <v>349.39999399999999</v>
      </c>
      <c r="G1063">
        <v>105600</v>
      </c>
    </row>
    <row r="1064" spans="1:7" x14ac:dyDescent="0.25">
      <c r="A1064" s="20">
        <v>42089</v>
      </c>
      <c r="B1064">
        <v>356.20001200000002</v>
      </c>
      <c r="C1064">
        <v>359.39999399999999</v>
      </c>
      <c r="D1064">
        <v>344.20001200000002</v>
      </c>
      <c r="E1064">
        <v>346.39999399999999</v>
      </c>
      <c r="F1064">
        <v>346.39999399999999</v>
      </c>
      <c r="G1064">
        <v>127000</v>
      </c>
    </row>
    <row r="1065" spans="1:7" x14ac:dyDescent="0.25">
      <c r="A1065" s="20">
        <v>42090</v>
      </c>
      <c r="B1065">
        <v>346.60000600000001</v>
      </c>
      <c r="C1065">
        <v>347.39999399999999</v>
      </c>
      <c r="D1065">
        <v>340.79998799999998</v>
      </c>
      <c r="E1065">
        <v>342.20001200000002</v>
      </c>
      <c r="F1065">
        <v>342.20001200000002</v>
      </c>
      <c r="G1065">
        <v>44900</v>
      </c>
    </row>
    <row r="1066" spans="1:7" x14ac:dyDescent="0.25">
      <c r="A1066" s="20">
        <v>42093</v>
      </c>
      <c r="B1066">
        <v>334</v>
      </c>
      <c r="C1066">
        <v>334.79998799999998</v>
      </c>
      <c r="D1066">
        <v>330</v>
      </c>
      <c r="E1066">
        <v>331.60000600000001</v>
      </c>
      <c r="F1066">
        <v>331.60000600000001</v>
      </c>
      <c r="G1066">
        <v>66100</v>
      </c>
    </row>
    <row r="1067" spans="1:7" x14ac:dyDescent="0.25">
      <c r="A1067" s="20">
        <v>42094</v>
      </c>
      <c r="B1067">
        <v>333</v>
      </c>
      <c r="C1067">
        <v>342.20001200000002</v>
      </c>
      <c r="D1067">
        <v>332.39999399999999</v>
      </c>
      <c r="E1067">
        <v>340.20001200000002</v>
      </c>
      <c r="F1067">
        <v>340.20001200000002</v>
      </c>
      <c r="G1067">
        <v>62400</v>
      </c>
    </row>
    <row r="1068" spans="1:7" x14ac:dyDescent="0.25">
      <c r="A1068" s="20">
        <v>42095</v>
      </c>
      <c r="B1068">
        <v>341</v>
      </c>
      <c r="C1068">
        <v>351.20001200000002</v>
      </c>
      <c r="D1068">
        <v>339.79998799999998</v>
      </c>
      <c r="E1068">
        <v>340</v>
      </c>
      <c r="F1068">
        <v>340</v>
      </c>
      <c r="G1068">
        <v>71000</v>
      </c>
    </row>
    <row r="1069" spans="1:7" x14ac:dyDescent="0.25">
      <c r="A1069" s="20">
        <v>42096</v>
      </c>
      <c r="B1069">
        <v>337.79998799999998</v>
      </c>
      <c r="C1069">
        <v>339.20001200000002</v>
      </c>
      <c r="D1069">
        <v>332</v>
      </c>
      <c r="E1069">
        <v>333.20001200000002</v>
      </c>
      <c r="F1069">
        <v>333.20001200000002</v>
      </c>
      <c r="G1069">
        <v>46900</v>
      </c>
    </row>
    <row r="1070" spans="1:7" x14ac:dyDescent="0.25">
      <c r="A1070" s="20">
        <v>42100</v>
      </c>
      <c r="B1070">
        <v>336.39999399999999</v>
      </c>
      <c r="C1070">
        <v>337.60000600000001</v>
      </c>
      <c r="D1070">
        <v>323</v>
      </c>
      <c r="E1070">
        <v>325.20001200000002</v>
      </c>
      <c r="F1070">
        <v>325.20001200000002</v>
      </c>
      <c r="G1070">
        <v>64100</v>
      </c>
    </row>
    <row r="1071" spans="1:7" x14ac:dyDescent="0.25">
      <c r="A1071" s="20">
        <v>42101</v>
      </c>
      <c r="B1071">
        <v>323.39999399999999</v>
      </c>
      <c r="C1071">
        <v>325.39999399999999</v>
      </c>
      <c r="D1071">
        <v>320</v>
      </c>
      <c r="E1071">
        <v>325.39999399999999</v>
      </c>
      <c r="F1071">
        <v>325.39999399999999</v>
      </c>
      <c r="G1071">
        <v>48300</v>
      </c>
    </row>
    <row r="1072" spans="1:7" x14ac:dyDescent="0.25">
      <c r="A1072" s="20">
        <v>42102</v>
      </c>
      <c r="B1072">
        <v>322.79998799999998</v>
      </c>
      <c r="C1072">
        <v>325.20001200000002</v>
      </c>
      <c r="D1072">
        <v>318.20001200000002</v>
      </c>
      <c r="E1072">
        <v>319</v>
      </c>
      <c r="F1072">
        <v>319</v>
      </c>
      <c r="G1072">
        <v>53600</v>
      </c>
    </row>
    <row r="1073" spans="1:7" x14ac:dyDescent="0.25">
      <c r="A1073" s="20">
        <v>42103</v>
      </c>
      <c r="B1073">
        <v>317.39999399999999</v>
      </c>
      <c r="C1073">
        <v>321</v>
      </c>
      <c r="D1073">
        <v>307.60000600000001</v>
      </c>
      <c r="E1073">
        <v>308</v>
      </c>
      <c r="F1073">
        <v>308</v>
      </c>
      <c r="G1073">
        <v>72100</v>
      </c>
    </row>
    <row r="1074" spans="1:7" x14ac:dyDescent="0.25">
      <c r="A1074" s="20">
        <v>42104</v>
      </c>
      <c r="B1074">
        <v>305.20001200000002</v>
      </c>
      <c r="C1074">
        <v>305.60000600000001</v>
      </c>
      <c r="D1074">
        <v>294</v>
      </c>
      <c r="E1074">
        <v>294.39999399999999</v>
      </c>
      <c r="F1074">
        <v>294.39999399999999</v>
      </c>
      <c r="G1074">
        <v>72500</v>
      </c>
    </row>
    <row r="1075" spans="1:7" x14ac:dyDescent="0.25">
      <c r="A1075" s="20">
        <v>42107</v>
      </c>
      <c r="B1075">
        <v>290.39999399999999</v>
      </c>
      <c r="C1075">
        <v>304.79998799999998</v>
      </c>
      <c r="D1075">
        <v>287.60000600000001</v>
      </c>
      <c r="E1075">
        <v>302</v>
      </c>
      <c r="F1075">
        <v>302</v>
      </c>
      <c r="G1075">
        <v>69400</v>
      </c>
    </row>
    <row r="1076" spans="1:7" x14ac:dyDescent="0.25">
      <c r="A1076" s="20">
        <v>42108</v>
      </c>
      <c r="B1076">
        <v>305.60000600000001</v>
      </c>
      <c r="C1076">
        <v>307.60000600000001</v>
      </c>
      <c r="D1076">
        <v>296.39999399999999</v>
      </c>
      <c r="E1076">
        <v>299</v>
      </c>
      <c r="F1076">
        <v>299</v>
      </c>
      <c r="G1076">
        <v>58300</v>
      </c>
    </row>
    <row r="1077" spans="1:7" x14ac:dyDescent="0.25">
      <c r="A1077" s="20">
        <v>42109</v>
      </c>
      <c r="B1077">
        <v>295</v>
      </c>
      <c r="C1077">
        <v>295.39999399999999</v>
      </c>
      <c r="D1077">
        <v>289.20001200000002</v>
      </c>
      <c r="E1077">
        <v>292.39999399999999</v>
      </c>
      <c r="F1077">
        <v>292.39999399999999</v>
      </c>
      <c r="G1077">
        <v>54500</v>
      </c>
    </row>
    <row r="1078" spans="1:7" x14ac:dyDescent="0.25">
      <c r="A1078" s="20">
        <v>42110</v>
      </c>
      <c r="B1078">
        <v>293.20001200000002</v>
      </c>
      <c r="C1078">
        <v>294.60000600000001</v>
      </c>
      <c r="D1078">
        <v>283.79998799999998</v>
      </c>
      <c r="E1078">
        <v>286.39999399999999</v>
      </c>
      <c r="F1078">
        <v>286.39999399999999</v>
      </c>
      <c r="G1078">
        <v>46400</v>
      </c>
    </row>
    <row r="1079" spans="1:7" x14ac:dyDescent="0.25">
      <c r="A1079" s="20">
        <v>42111</v>
      </c>
      <c r="B1079">
        <v>295.79998799999998</v>
      </c>
      <c r="C1079">
        <v>304.20001200000002</v>
      </c>
      <c r="D1079">
        <v>294.20001200000002</v>
      </c>
      <c r="E1079">
        <v>295.79998799999998</v>
      </c>
      <c r="F1079">
        <v>295.79998799999998</v>
      </c>
      <c r="G1079">
        <v>106800</v>
      </c>
    </row>
    <row r="1080" spans="1:7" x14ac:dyDescent="0.25">
      <c r="A1080" s="20">
        <v>42114</v>
      </c>
      <c r="B1080">
        <v>290.39999399999999</v>
      </c>
      <c r="C1080">
        <v>291.60000600000001</v>
      </c>
      <c r="D1080">
        <v>284.39999399999999</v>
      </c>
      <c r="E1080">
        <v>286.20001200000002</v>
      </c>
      <c r="F1080">
        <v>286.20001200000002</v>
      </c>
      <c r="G1080">
        <v>54300</v>
      </c>
    </row>
    <row r="1081" spans="1:7" x14ac:dyDescent="0.25">
      <c r="A1081" s="20">
        <v>42115</v>
      </c>
      <c r="B1081">
        <v>283</v>
      </c>
      <c r="C1081">
        <v>289.39999399999999</v>
      </c>
      <c r="D1081">
        <v>281.79998799999998</v>
      </c>
      <c r="E1081">
        <v>286.20001200000002</v>
      </c>
      <c r="F1081">
        <v>286.20001200000002</v>
      </c>
      <c r="G1081">
        <v>48100</v>
      </c>
    </row>
    <row r="1082" spans="1:7" x14ac:dyDescent="0.25">
      <c r="A1082" s="20">
        <v>42116</v>
      </c>
      <c r="B1082">
        <v>285</v>
      </c>
      <c r="C1082">
        <v>290.20001200000002</v>
      </c>
      <c r="D1082">
        <v>281.79998799999998</v>
      </c>
      <c r="E1082">
        <v>283.20001200000002</v>
      </c>
      <c r="F1082">
        <v>283.20001200000002</v>
      </c>
      <c r="G1082">
        <v>56200</v>
      </c>
    </row>
    <row r="1083" spans="1:7" x14ac:dyDescent="0.25">
      <c r="A1083" s="20">
        <v>42117</v>
      </c>
      <c r="B1083">
        <v>285</v>
      </c>
      <c r="C1083">
        <v>285.79998799999998</v>
      </c>
      <c r="D1083">
        <v>278</v>
      </c>
      <c r="E1083">
        <v>280.60000600000001</v>
      </c>
      <c r="F1083">
        <v>280.60000600000001</v>
      </c>
      <c r="G1083">
        <v>62900</v>
      </c>
    </row>
    <row r="1084" spans="1:7" x14ac:dyDescent="0.25">
      <c r="A1084" s="20">
        <v>42118</v>
      </c>
      <c r="B1084">
        <v>279</v>
      </c>
      <c r="C1084">
        <v>281</v>
      </c>
      <c r="D1084">
        <v>276.79998799999998</v>
      </c>
      <c r="E1084">
        <v>277.60000600000001</v>
      </c>
      <c r="F1084">
        <v>277.60000600000001</v>
      </c>
      <c r="G1084">
        <v>37000</v>
      </c>
    </row>
    <row r="1085" spans="1:7" x14ac:dyDescent="0.25">
      <c r="A1085" s="20">
        <v>42121</v>
      </c>
      <c r="B1085">
        <v>275.39999399999999</v>
      </c>
      <c r="C1085">
        <v>287.79998799999998</v>
      </c>
      <c r="D1085">
        <v>274.39999399999999</v>
      </c>
      <c r="E1085">
        <v>286.20001200000002</v>
      </c>
      <c r="F1085">
        <v>286.20001200000002</v>
      </c>
      <c r="G1085">
        <v>48200</v>
      </c>
    </row>
    <row r="1086" spans="1:7" x14ac:dyDescent="0.25">
      <c r="A1086" s="20">
        <v>42122</v>
      </c>
      <c r="B1086">
        <v>287.79998799999998</v>
      </c>
      <c r="C1086">
        <v>295.39999399999999</v>
      </c>
      <c r="D1086">
        <v>275.60000600000001</v>
      </c>
      <c r="E1086">
        <v>275.60000600000001</v>
      </c>
      <c r="F1086">
        <v>275.60000600000001</v>
      </c>
      <c r="G1086">
        <v>68900</v>
      </c>
    </row>
    <row r="1087" spans="1:7" x14ac:dyDescent="0.25">
      <c r="A1087" s="20">
        <v>42123</v>
      </c>
      <c r="B1087">
        <v>282.79998799999998</v>
      </c>
      <c r="C1087">
        <v>287.79998799999998</v>
      </c>
      <c r="D1087">
        <v>277.20001200000002</v>
      </c>
      <c r="E1087">
        <v>283.20001200000002</v>
      </c>
      <c r="F1087">
        <v>283.20001200000002</v>
      </c>
      <c r="G1087">
        <v>70700</v>
      </c>
    </row>
    <row r="1088" spans="1:7" x14ac:dyDescent="0.25">
      <c r="A1088" s="20">
        <v>42124</v>
      </c>
      <c r="B1088">
        <v>287</v>
      </c>
      <c r="C1088">
        <v>296.60000600000001</v>
      </c>
      <c r="D1088">
        <v>283.79998799999998</v>
      </c>
      <c r="E1088">
        <v>290.79998799999998</v>
      </c>
      <c r="F1088">
        <v>290.79998799999998</v>
      </c>
      <c r="G1088">
        <v>65800</v>
      </c>
    </row>
    <row r="1089" spans="1:7" x14ac:dyDescent="0.25">
      <c r="A1089" s="20">
        <v>42125</v>
      </c>
      <c r="B1089">
        <v>286.79998799999998</v>
      </c>
      <c r="C1089">
        <v>287</v>
      </c>
      <c r="D1089">
        <v>276.39999399999999</v>
      </c>
      <c r="E1089">
        <v>276.39999399999999</v>
      </c>
      <c r="F1089">
        <v>276.39999399999999</v>
      </c>
      <c r="G1089">
        <v>63300</v>
      </c>
    </row>
    <row r="1090" spans="1:7" x14ac:dyDescent="0.25">
      <c r="A1090" s="20">
        <v>42128</v>
      </c>
      <c r="B1090">
        <v>274.60000600000001</v>
      </c>
      <c r="C1090">
        <v>280.20001200000002</v>
      </c>
      <c r="D1090">
        <v>272.60000600000001</v>
      </c>
      <c r="E1090">
        <v>277.20001200000002</v>
      </c>
      <c r="F1090">
        <v>277.20001200000002</v>
      </c>
      <c r="G1090">
        <v>41400</v>
      </c>
    </row>
    <row r="1091" spans="1:7" x14ac:dyDescent="0.25">
      <c r="A1091" s="20">
        <v>42129</v>
      </c>
      <c r="B1091">
        <v>278.79998799999998</v>
      </c>
      <c r="C1091">
        <v>286.60000600000001</v>
      </c>
      <c r="D1091">
        <v>276.60000600000001</v>
      </c>
      <c r="E1091">
        <v>286.20001200000002</v>
      </c>
      <c r="F1091">
        <v>286.20001200000002</v>
      </c>
      <c r="G1091">
        <v>70200</v>
      </c>
    </row>
    <row r="1092" spans="1:7" x14ac:dyDescent="0.25">
      <c r="A1092" s="20">
        <v>42130</v>
      </c>
      <c r="B1092">
        <v>282.79998799999998</v>
      </c>
      <c r="C1092">
        <v>300.39999399999999</v>
      </c>
      <c r="D1092">
        <v>282</v>
      </c>
      <c r="E1092">
        <v>291.39999399999999</v>
      </c>
      <c r="F1092">
        <v>291.39999399999999</v>
      </c>
      <c r="G1092">
        <v>65000</v>
      </c>
    </row>
    <row r="1093" spans="1:7" x14ac:dyDescent="0.25">
      <c r="A1093" s="20">
        <v>42131</v>
      </c>
      <c r="B1093">
        <v>292.79998799999998</v>
      </c>
      <c r="C1093">
        <v>296.60000600000001</v>
      </c>
      <c r="D1093">
        <v>286.39999399999999</v>
      </c>
      <c r="E1093">
        <v>288.79998799999998</v>
      </c>
      <c r="F1093">
        <v>288.79998799999998</v>
      </c>
      <c r="G1093">
        <v>55400</v>
      </c>
    </row>
    <row r="1094" spans="1:7" x14ac:dyDescent="0.25">
      <c r="A1094" s="20">
        <v>42132</v>
      </c>
      <c r="B1094">
        <v>278</v>
      </c>
      <c r="C1094">
        <v>279.60000600000001</v>
      </c>
      <c r="D1094">
        <v>272.79998799999998</v>
      </c>
      <c r="E1094">
        <v>274</v>
      </c>
      <c r="F1094">
        <v>274</v>
      </c>
      <c r="G1094">
        <v>80200</v>
      </c>
    </row>
    <row r="1095" spans="1:7" x14ac:dyDescent="0.25">
      <c r="A1095" s="20">
        <v>42135</v>
      </c>
      <c r="B1095">
        <v>274.79998799999998</v>
      </c>
      <c r="C1095">
        <v>281.60000600000001</v>
      </c>
      <c r="D1095">
        <v>273.79998799999998</v>
      </c>
      <c r="E1095">
        <v>281.39999399999999</v>
      </c>
      <c r="F1095">
        <v>281.39999399999999</v>
      </c>
      <c r="G1095">
        <v>42500</v>
      </c>
    </row>
    <row r="1096" spans="1:7" x14ac:dyDescent="0.25">
      <c r="A1096" s="20">
        <v>42136</v>
      </c>
      <c r="B1096">
        <v>286</v>
      </c>
      <c r="C1096">
        <v>289.60000600000001</v>
      </c>
      <c r="D1096">
        <v>278.60000600000001</v>
      </c>
      <c r="E1096">
        <v>280.20001200000002</v>
      </c>
      <c r="F1096">
        <v>280.20001200000002</v>
      </c>
      <c r="G1096">
        <v>59800</v>
      </c>
    </row>
    <row r="1097" spans="1:7" x14ac:dyDescent="0.25">
      <c r="A1097" s="20">
        <v>42137</v>
      </c>
      <c r="B1097">
        <v>277.60000600000001</v>
      </c>
      <c r="C1097">
        <v>280.60000600000001</v>
      </c>
      <c r="D1097">
        <v>274.39999399999999</v>
      </c>
      <c r="E1097">
        <v>275.20001200000002</v>
      </c>
      <c r="F1097">
        <v>275.20001200000002</v>
      </c>
      <c r="G1097">
        <v>57900</v>
      </c>
    </row>
    <row r="1098" spans="1:7" x14ac:dyDescent="0.25">
      <c r="A1098" s="20">
        <v>42138</v>
      </c>
      <c r="B1098">
        <v>272.20001200000002</v>
      </c>
      <c r="C1098">
        <v>273.20001200000002</v>
      </c>
      <c r="D1098">
        <v>269.39999399999999</v>
      </c>
      <c r="E1098">
        <v>269.39999399999999</v>
      </c>
      <c r="F1098">
        <v>269.39999399999999</v>
      </c>
      <c r="G1098">
        <v>67200</v>
      </c>
    </row>
    <row r="1099" spans="1:7" x14ac:dyDescent="0.25">
      <c r="A1099" s="20">
        <v>42139</v>
      </c>
      <c r="B1099">
        <v>268.79998799999998</v>
      </c>
      <c r="C1099">
        <v>272.60000600000001</v>
      </c>
      <c r="D1099">
        <v>267</v>
      </c>
      <c r="E1099">
        <v>267</v>
      </c>
      <c r="F1099">
        <v>267</v>
      </c>
      <c r="G1099">
        <v>53800</v>
      </c>
    </row>
    <row r="1100" spans="1:7" x14ac:dyDescent="0.25">
      <c r="A1100" s="20">
        <v>42142</v>
      </c>
      <c r="B1100">
        <v>267.20001200000002</v>
      </c>
      <c r="C1100">
        <v>267.60000600000001</v>
      </c>
      <c r="D1100">
        <v>256.20001200000002</v>
      </c>
      <c r="E1100">
        <v>258.39999399999999</v>
      </c>
      <c r="F1100">
        <v>258.39999399999999</v>
      </c>
      <c r="G1100">
        <v>67100</v>
      </c>
    </row>
    <row r="1101" spans="1:7" x14ac:dyDescent="0.25">
      <c r="A1101" s="20">
        <v>42143</v>
      </c>
      <c r="B1101">
        <v>257</v>
      </c>
      <c r="C1101">
        <v>260.20001200000002</v>
      </c>
      <c r="D1101">
        <v>252.60000600000001</v>
      </c>
      <c r="E1101">
        <v>254.60000600000001</v>
      </c>
      <c r="F1101">
        <v>254.60000600000001</v>
      </c>
      <c r="G1101">
        <v>60000</v>
      </c>
    </row>
    <row r="1102" spans="1:7" x14ac:dyDescent="0.25">
      <c r="A1102" s="20">
        <v>42144</v>
      </c>
      <c r="B1102">
        <v>253.800003</v>
      </c>
      <c r="C1102">
        <v>258.60000600000001</v>
      </c>
      <c r="D1102">
        <v>253</v>
      </c>
      <c r="E1102">
        <v>255.199997</v>
      </c>
      <c r="F1102">
        <v>255.199997</v>
      </c>
      <c r="G1102">
        <v>47100</v>
      </c>
    </row>
    <row r="1103" spans="1:7" x14ac:dyDescent="0.25">
      <c r="A1103" s="20">
        <v>42145</v>
      </c>
      <c r="B1103">
        <v>257</v>
      </c>
      <c r="C1103">
        <v>257.79998799999998</v>
      </c>
      <c r="D1103">
        <v>247</v>
      </c>
      <c r="E1103">
        <v>247.800003</v>
      </c>
      <c r="F1103">
        <v>247.800003</v>
      </c>
      <c r="G1103">
        <v>52100</v>
      </c>
    </row>
    <row r="1104" spans="1:7" x14ac:dyDescent="0.25">
      <c r="A1104" s="20">
        <v>42146</v>
      </c>
      <c r="B1104">
        <v>247.800003</v>
      </c>
      <c r="C1104">
        <v>249.60000600000001</v>
      </c>
      <c r="D1104">
        <v>245.60000600000001</v>
      </c>
      <c r="E1104">
        <v>248.39999399999999</v>
      </c>
      <c r="F1104">
        <v>248.39999399999999</v>
      </c>
      <c r="G1104">
        <v>28600</v>
      </c>
    </row>
    <row r="1105" spans="1:7" x14ac:dyDescent="0.25">
      <c r="A1105" s="20">
        <v>42150</v>
      </c>
      <c r="B1105">
        <v>251.39999399999999</v>
      </c>
      <c r="C1105">
        <v>260.60000600000001</v>
      </c>
      <c r="D1105">
        <v>250.39999399999999</v>
      </c>
      <c r="E1105">
        <v>258.39999399999999</v>
      </c>
      <c r="F1105">
        <v>258.39999399999999</v>
      </c>
      <c r="G1105">
        <v>71400</v>
      </c>
    </row>
    <row r="1106" spans="1:7" x14ac:dyDescent="0.25">
      <c r="A1106" s="20">
        <v>42151</v>
      </c>
      <c r="B1106">
        <v>256</v>
      </c>
      <c r="C1106">
        <v>257.20001200000002</v>
      </c>
      <c r="D1106">
        <v>247</v>
      </c>
      <c r="E1106">
        <v>248.60000600000001</v>
      </c>
      <c r="F1106">
        <v>248.60000600000001</v>
      </c>
      <c r="G1106">
        <v>49500</v>
      </c>
    </row>
    <row r="1107" spans="1:7" x14ac:dyDescent="0.25">
      <c r="A1107" s="20">
        <v>42152</v>
      </c>
      <c r="B1107">
        <v>251.39999399999999</v>
      </c>
      <c r="C1107">
        <v>255</v>
      </c>
      <c r="D1107">
        <v>250</v>
      </c>
      <c r="E1107">
        <v>251.60000600000001</v>
      </c>
      <c r="F1107">
        <v>251.60000600000001</v>
      </c>
      <c r="G1107">
        <v>45900</v>
      </c>
    </row>
    <row r="1108" spans="1:7" x14ac:dyDescent="0.25">
      <c r="A1108" s="20">
        <v>42153</v>
      </c>
      <c r="B1108">
        <v>252.39999399999999</v>
      </c>
      <c r="C1108">
        <v>256.39999399999999</v>
      </c>
      <c r="D1108">
        <v>249.60000600000001</v>
      </c>
      <c r="E1108">
        <v>253</v>
      </c>
      <c r="F1108">
        <v>253</v>
      </c>
      <c r="G1108">
        <v>71500</v>
      </c>
    </row>
    <row r="1109" spans="1:7" x14ac:dyDescent="0.25">
      <c r="A1109" s="20">
        <v>42156</v>
      </c>
      <c r="B1109">
        <v>250.199997</v>
      </c>
      <c r="C1109">
        <v>254.39999399999999</v>
      </c>
      <c r="D1109">
        <v>247.800003</v>
      </c>
      <c r="E1109">
        <v>250.800003</v>
      </c>
      <c r="F1109">
        <v>250.800003</v>
      </c>
      <c r="G1109">
        <v>50900</v>
      </c>
    </row>
    <row r="1110" spans="1:7" x14ac:dyDescent="0.25">
      <c r="A1110" s="20">
        <v>42157</v>
      </c>
      <c r="B1110">
        <v>253</v>
      </c>
      <c r="C1110">
        <v>256.20001200000002</v>
      </c>
      <c r="D1110">
        <v>250.199997</v>
      </c>
      <c r="E1110">
        <v>254.60000600000001</v>
      </c>
      <c r="F1110">
        <v>254.60000600000001</v>
      </c>
      <c r="G1110">
        <v>47500</v>
      </c>
    </row>
    <row r="1111" spans="1:7" x14ac:dyDescent="0.25">
      <c r="A1111" s="20">
        <v>42158</v>
      </c>
      <c r="B1111">
        <v>252.60000600000001</v>
      </c>
      <c r="C1111">
        <v>254.199997</v>
      </c>
      <c r="D1111">
        <v>249.60000600000001</v>
      </c>
      <c r="E1111">
        <v>250.199997</v>
      </c>
      <c r="F1111">
        <v>250.199997</v>
      </c>
      <c r="G1111">
        <v>55700</v>
      </c>
    </row>
    <row r="1112" spans="1:7" x14ac:dyDescent="0.25">
      <c r="A1112" s="20">
        <v>42159</v>
      </c>
      <c r="B1112">
        <v>253.60000600000001</v>
      </c>
      <c r="C1112">
        <v>260</v>
      </c>
      <c r="D1112">
        <v>252.39999399999999</v>
      </c>
      <c r="E1112">
        <v>258.60000600000001</v>
      </c>
      <c r="F1112">
        <v>258.60000600000001</v>
      </c>
      <c r="G1112">
        <v>91800</v>
      </c>
    </row>
    <row r="1113" spans="1:7" x14ac:dyDescent="0.25">
      <c r="A1113" s="20">
        <v>42160</v>
      </c>
      <c r="B1113">
        <v>259.20001200000002</v>
      </c>
      <c r="C1113">
        <v>261.20001200000002</v>
      </c>
      <c r="D1113">
        <v>253.39999399999999</v>
      </c>
      <c r="E1113">
        <v>254</v>
      </c>
      <c r="F1113">
        <v>254</v>
      </c>
      <c r="G1113">
        <v>74500</v>
      </c>
    </row>
    <row r="1114" spans="1:7" x14ac:dyDescent="0.25">
      <c r="A1114" s="20">
        <v>42163</v>
      </c>
      <c r="B1114">
        <v>255.199997</v>
      </c>
      <c r="C1114">
        <v>261.20001200000002</v>
      </c>
      <c r="D1114">
        <v>254.800003</v>
      </c>
      <c r="E1114">
        <v>259.39999399999999</v>
      </c>
      <c r="F1114">
        <v>259.39999399999999</v>
      </c>
      <c r="G1114">
        <v>51600</v>
      </c>
    </row>
    <row r="1115" spans="1:7" x14ac:dyDescent="0.25">
      <c r="A1115" s="20">
        <v>42164</v>
      </c>
      <c r="B1115">
        <v>260.39999399999999</v>
      </c>
      <c r="C1115">
        <v>262.79998799999998</v>
      </c>
      <c r="D1115">
        <v>255</v>
      </c>
      <c r="E1115">
        <v>256.20001200000002</v>
      </c>
      <c r="F1115">
        <v>256.20001200000002</v>
      </c>
      <c r="G1115">
        <v>74100</v>
      </c>
    </row>
    <row r="1116" spans="1:7" x14ac:dyDescent="0.25">
      <c r="A1116" s="20">
        <v>42165</v>
      </c>
      <c r="B1116">
        <v>252.800003</v>
      </c>
      <c r="C1116">
        <v>253</v>
      </c>
      <c r="D1116">
        <v>244.60000600000001</v>
      </c>
      <c r="E1116">
        <v>245.60000600000001</v>
      </c>
      <c r="F1116">
        <v>245.60000600000001</v>
      </c>
      <c r="G1116">
        <v>76000</v>
      </c>
    </row>
    <row r="1117" spans="1:7" x14ac:dyDescent="0.25">
      <c r="A1117" s="20">
        <v>42166</v>
      </c>
      <c r="B1117">
        <v>242.60000600000001</v>
      </c>
      <c r="C1117">
        <v>243.60000600000001</v>
      </c>
      <c r="D1117">
        <v>238.800003</v>
      </c>
      <c r="E1117">
        <v>240.199997</v>
      </c>
      <c r="F1117">
        <v>240.199997</v>
      </c>
      <c r="G1117">
        <v>69500</v>
      </c>
    </row>
    <row r="1118" spans="1:7" x14ac:dyDescent="0.25">
      <c r="A1118" s="20">
        <v>42167</v>
      </c>
      <c r="B1118">
        <v>243.39999399999999</v>
      </c>
      <c r="C1118">
        <v>247.800003</v>
      </c>
      <c r="D1118">
        <v>242.60000600000001</v>
      </c>
      <c r="E1118">
        <v>243.199997</v>
      </c>
      <c r="F1118">
        <v>243.199997</v>
      </c>
      <c r="G1118">
        <v>54600</v>
      </c>
    </row>
    <row r="1119" spans="1:7" x14ac:dyDescent="0.25">
      <c r="A1119" s="20">
        <v>42170</v>
      </c>
      <c r="B1119">
        <v>249.60000600000001</v>
      </c>
      <c r="C1119">
        <v>254</v>
      </c>
      <c r="D1119">
        <v>248</v>
      </c>
      <c r="E1119">
        <v>253.800003</v>
      </c>
      <c r="F1119">
        <v>253.800003</v>
      </c>
      <c r="G1119">
        <v>95900</v>
      </c>
    </row>
    <row r="1120" spans="1:7" x14ac:dyDescent="0.25">
      <c r="A1120" s="20">
        <v>42171</v>
      </c>
      <c r="B1120">
        <v>256.20001200000002</v>
      </c>
      <c r="C1120">
        <v>257.20001200000002</v>
      </c>
      <c r="D1120">
        <v>247.60000600000001</v>
      </c>
      <c r="E1120">
        <v>248.60000600000001</v>
      </c>
      <c r="F1120">
        <v>248.60000600000001</v>
      </c>
      <c r="G1120">
        <v>87700</v>
      </c>
    </row>
    <row r="1121" spans="1:7" x14ac:dyDescent="0.25">
      <c r="A1121" s="20">
        <v>42172</v>
      </c>
      <c r="B1121">
        <v>247.800003</v>
      </c>
      <c r="C1121">
        <v>253.60000600000001</v>
      </c>
      <c r="D1121">
        <v>245.39999399999999</v>
      </c>
      <c r="E1121">
        <v>247.800003</v>
      </c>
      <c r="F1121">
        <v>247.800003</v>
      </c>
      <c r="G1121">
        <v>54800</v>
      </c>
    </row>
    <row r="1122" spans="1:7" x14ac:dyDescent="0.25">
      <c r="A1122" s="20">
        <v>42173</v>
      </c>
      <c r="B1122">
        <v>244.800003</v>
      </c>
      <c r="C1122">
        <v>245.199997</v>
      </c>
      <c r="D1122">
        <v>238</v>
      </c>
      <c r="E1122">
        <v>241</v>
      </c>
      <c r="F1122">
        <v>241</v>
      </c>
      <c r="G1122">
        <v>79700</v>
      </c>
    </row>
    <row r="1123" spans="1:7" x14ac:dyDescent="0.25">
      <c r="A1123" s="20">
        <v>42174</v>
      </c>
      <c r="B1123">
        <v>241</v>
      </c>
      <c r="C1123">
        <v>244.199997</v>
      </c>
      <c r="D1123">
        <v>240.199997</v>
      </c>
      <c r="E1123">
        <v>243.60000600000001</v>
      </c>
      <c r="F1123">
        <v>243.60000600000001</v>
      </c>
      <c r="G1123">
        <v>52400</v>
      </c>
    </row>
    <row r="1124" spans="1:7" x14ac:dyDescent="0.25">
      <c r="A1124" s="20">
        <v>42177</v>
      </c>
      <c r="B1124">
        <v>237</v>
      </c>
      <c r="C1124">
        <v>238.800003</v>
      </c>
      <c r="D1124">
        <v>232</v>
      </c>
      <c r="E1124">
        <v>232.199997</v>
      </c>
      <c r="F1124">
        <v>232.199997</v>
      </c>
      <c r="G1124">
        <v>64700</v>
      </c>
    </row>
    <row r="1125" spans="1:7" x14ac:dyDescent="0.25">
      <c r="A1125" s="20">
        <v>42178</v>
      </c>
      <c r="B1125">
        <v>230.60000600000001</v>
      </c>
      <c r="C1125">
        <v>231.199997</v>
      </c>
      <c r="D1125">
        <v>226</v>
      </c>
      <c r="E1125">
        <v>226</v>
      </c>
      <c r="F1125">
        <v>226</v>
      </c>
      <c r="G1125">
        <v>70700</v>
      </c>
    </row>
    <row r="1126" spans="1:7" x14ac:dyDescent="0.25">
      <c r="A1126" s="20">
        <v>42179</v>
      </c>
      <c r="B1126">
        <v>227.39999399999999</v>
      </c>
      <c r="C1126">
        <v>230.800003</v>
      </c>
      <c r="D1126">
        <v>224.39999399999999</v>
      </c>
      <c r="E1126">
        <v>230.800003</v>
      </c>
      <c r="F1126">
        <v>230.800003</v>
      </c>
      <c r="G1126">
        <v>52200</v>
      </c>
    </row>
    <row r="1127" spans="1:7" x14ac:dyDescent="0.25">
      <c r="A1127" s="20">
        <v>42180</v>
      </c>
      <c r="B1127">
        <v>228.60000600000001</v>
      </c>
      <c r="C1127">
        <v>233.60000600000001</v>
      </c>
      <c r="D1127">
        <v>226.60000600000001</v>
      </c>
      <c r="E1127">
        <v>232.39999399999999</v>
      </c>
      <c r="F1127">
        <v>232.39999399999999</v>
      </c>
      <c r="G1127">
        <v>55200</v>
      </c>
    </row>
    <row r="1128" spans="1:7" x14ac:dyDescent="0.25">
      <c r="A1128" s="20">
        <v>42181</v>
      </c>
      <c r="B1128">
        <v>231.39999399999999</v>
      </c>
      <c r="C1128">
        <v>235.800003</v>
      </c>
      <c r="D1128">
        <v>229.60000600000001</v>
      </c>
      <c r="E1128">
        <v>231</v>
      </c>
      <c r="F1128">
        <v>231</v>
      </c>
      <c r="G1128">
        <v>42700</v>
      </c>
    </row>
    <row r="1129" spans="1:7" x14ac:dyDescent="0.25">
      <c r="A1129" s="20">
        <v>42184</v>
      </c>
      <c r="B1129">
        <v>246</v>
      </c>
      <c r="C1129">
        <v>273</v>
      </c>
      <c r="D1129">
        <v>241.60000600000001</v>
      </c>
      <c r="E1129">
        <v>270.39999399999999</v>
      </c>
      <c r="F1129">
        <v>270.39999399999999</v>
      </c>
      <c r="G1129">
        <v>197500</v>
      </c>
    </row>
    <row r="1130" spans="1:7" x14ac:dyDescent="0.25">
      <c r="A1130" s="20">
        <v>42185</v>
      </c>
      <c r="B1130">
        <v>256</v>
      </c>
      <c r="C1130">
        <v>280.79998799999998</v>
      </c>
      <c r="D1130">
        <v>255.39999399999999</v>
      </c>
      <c r="E1130">
        <v>268.39999399999999</v>
      </c>
      <c r="F1130">
        <v>268.39999399999999</v>
      </c>
      <c r="G1130">
        <v>185600</v>
      </c>
    </row>
    <row r="1131" spans="1:7" x14ac:dyDescent="0.25">
      <c r="A1131" s="20">
        <v>42186</v>
      </c>
      <c r="B1131">
        <v>253.60000600000001</v>
      </c>
      <c r="C1131">
        <v>262.79998799999998</v>
      </c>
      <c r="D1131">
        <v>249.39999399999999</v>
      </c>
      <c r="E1131">
        <v>249.800003</v>
      </c>
      <c r="F1131">
        <v>249.800003</v>
      </c>
      <c r="G1131">
        <v>121200</v>
      </c>
    </row>
    <row r="1132" spans="1:7" x14ac:dyDescent="0.25">
      <c r="A1132" s="20">
        <v>42187</v>
      </c>
      <c r="B1132">
        <v>249.60000600000001</v>
      </c>
      <c r="C1132">
        <v>270.39999399999999</v>
      </c>
      <c r="D1132">
        <v>248.800003</v>
      </c>
      <c r="E1132">
        <v>265.79998799999998</v>
      </c>
      <c r="F1132">
        <v>265.79998799999998</v>
      </c>
      <c r="G1132">
        <v>136700</v>
      </c>
    </row>
    <row r="1133" spans="1:7" x14ac:dyDescent="0.25">
      <c r="A1133" s="20">
        <v>42191</v>
      </c>
      <c r="B1133">
        <v>278.20001200000002</v>
      </c>
      <c r="C1133">
        <v>280.79998799999998</v>
      </c>
      <c r="D1133">
        <v>266.60000600000001</v>
      </c>
      <c r="E1133">
        <v>272.60000600000001</v>
      </c>
      <c r="F1133">
        <v>272.60000600000001</v>
      </c>
      <c r="G1133">
        <v>126500</v>
      </c>
    </row>
    <row r="1134" spans="1:7" x14ac:dyDescent="0.25">
      <c r="A1134" s="20">
        <v>42192</v>
      </c>
      <c r="B1134">
        <v>272</v>
      </c>
      <c r="C1134">
        <v>287.20001200000002</v>
      </c>
      <c r="D1134">
        <v>258.20001200000002</v>
      </c>
      <c r="E1134">
        <v>258.20001200000002</v>
      </c>
      <c r="F1134">
        <v>258.20001200000002</v>
      </c>
      <c r="G1134">
        <v>128300</v>
      </c>
    </row>
    <row r="1135" spans="1:7" x14ac:dyDescent="0.25">
      <c r="A1135" s="20">
        <v>42193</v>
      </c>
      <c r="B1135">
        <v>269.79998799999998</v>
      </c>
      <c r="C1135">
        <v>284.60000600000001</v>
      </c>
      <c r="D1135">
        <v>266.39999399999999</v>
      </c>
      <c r="E1135">
        <v>284.20001200000002</v>
      </c>
      <c r="F1135">
        <v>284.20001200000002</v>
      </c>
      <c r="G1135">
        <v>200500</v>
      </c>
    </row>
    <row r="1136" spans="1:7" x14ac:dyDescent="0.25">
      <c r="A1136" s="20">
        <v>42194</v>
      </c>
      <c r="B1136">
        <v>268.20001200000002</v>
      </c>
      <c r="C1136">
        <v>288.20001200000002</v>
      </c>
      <c r="D1136">
        <v>267.79998799999998</v>
      </c>
      <c r="E1136">
        <v>286</v>
      </c>
      <c r="F1136">
        <v>286</v>
      </c>
      <c r="G1136">
        <v>136400</v>
      </c>
    </row>
    <row r="1137" spans="1:7" x14ac:dyDescent="0.25">
      <c r="A1137" s="20">
        <v>42195</v>
      </c>
      <c r="B1137">
        <v>271.39999399999999</v>
      </c>
      <c r="C1137">
        <v>280</v>
      </c>
      <c r="D1137">
        <v>263.60000600000001</v>
      </c>
      <c r="E1137">
        <v>264.20001200000002</v>
      </c>
      <c r="F1137">
        <v>264.20001200000002</v>
      </c>
      <c r="G1137">
        <v>85400</v>
      </c>
    </row>
    <row r="1138" spans="1:7" x14ac:dyDescent="0.25">
      <c r="A1138" s="20">
        <v>42198</v>
      </c>
      <c r="B1138">
        <v>249.800003</v>
      </c>
      <c r="C1138">
        <v>251</v>
      </c>
      <c r="D1138">
        <v>237.199997</v>
      </c>
      <c r="E1138">
        <v>238.800003</v>
      </c>
      <c r="F1138">
        <v>238.800003</v>
      </c>
      <c r="G1138">
        <v>100400</v>
      </c>
    </row>
    <row r="1139" spans="1:7" x14ac:dyDescent="0.25">
      <c r="A1139" s="20">
        <v>42199</v>
      </c>
      <c r="B1139">
        <v>239.199997</v>
      </c>
      <c r="C1139">
        <v>240.199997</v>
      </c>
      <c r="D1139">
        <v>231.800003</v>
      </c>
      <c r="E1139">
        <v>236.39999399999999</v>
      </c>
      <c r="F1139">
        <v>236.39999399999999</v>
      </c>
      <c r="G1139">
        <v>54100</v>
      </c>
    </row>
    <row r="1140" spans="1:7" x14ac:dyDescent="0.25">
      <c r="A1140" s="20">
        <v>42200</v>
      </c>
      <c r="B1140">
        <v>236</v>
      </c>
      <c r="C1140">
        <v>241.39999399999999</v>
      </c>
      <c r="D1140">
        <v>232.39999399999999</v>
      </c>
      <c r="E1140">
        <v>235.800003</v>
      </c>
      <c r="F1140">
        <v>235.800003</v>
      </c>
      <c r="G1140">
        <v>72100</v>
      </c>
    </row>
    <row r="1141" spans="1:7" x14ac:dyDescent="0.25">
      <c r="A1141" s="20">
        <v>42201</v>
      </c>
      <c r="B1141">
        <v>228.39999399999999</v>
      </c>
      <c r="C1141">
        <v>228.60000600000001</v>
      </c>
      <c r="D1141">
        <v>219.800003</v>
      </c>
      <c r="E1141">
        <v>220.39999399999999</v>
      </c>
      <c r="F1141">
        <v>220.39999399999999</v>
      </c>
      <c r="G1141">
        <v>117100</v>
      </c>
    </row>
    <row r="1142" spans="1:7" x14ac:dyDescent="0.25">
      <c r="A1142" s="20">
        <v>42202</v>
      </c>
      <c r="B1142">
        <v>219.199997</v>
      </c>
      <c r="C1142">
        <v>221.60000600000001</v>
      </c>
      <c r="D1142">
        <v>218</v>
      </c>
      <c r="E1142">
        <v>218.60000600000001</v>
      </c>
      <c r="F1142">
        <v>218.60000600000001</v>
      </c>
      <c r="G1142">
        <v>71400</v>
      </c>
    </row>
    <row r="1143" spans="1:7" x14ac:dyDescent="0.25">
      <c r="A1143" s="20">
        <v>42205</v>
      </c>
      <c r="B1143">
        <v>218.39999399999999</v>
      </c>
      <c r="C1143">
        <v>219.39999399999999</v>
      </c>
      <c r="D1143">
        <v>213.199997</v>
      </c>
      <c r="E1143">
        <v>217.800003</v>
      </c>
      <c r="F1143">
        <v>217.800003</v>
      </c>
      <c r="G1143">
        <v>51900</v>
      </c>
    </row>
    <row r="1144" spans="1:7" x14ac:dyDescent="0.25">
      <c r="A1144" s="20">
        <v>42206</v>
      </c>
      <c r="B1144">
        <v>216.60000600000001</v>
      </c>
      <c r="C1144">
        <v>219.800003</v>
      </c>
      <c r="D1144">
        <v>215.60000600000001</v>
      </c>
      <c r="E1144">
        <v>215.800003</v>
      </c>
      <c r="F1144">
        <v>215.800003</v>
      </c>
      <c r="G1144">
        <v>51300</v>
      </c>
    </row>
    <row r="1145" spans="1:7" x14ac:dyDescent="0.25">
      <c r="A1145" s="20">
        <v>42207</v>
      </c>
      <c r="B1145">
        <v>221.39999399999999</v>
      </c>
      <c r="C1145">
        <v>221.800003</v>
      </c>
      <c r="D1145">
        <v>212.800003</v>
      </c>
      <c r="E1145">
        <v>214.60000600000001</v>
      </c>
      <c r="F1145">
        <v>214.60000600000001</v>
      </c>
      <c r="G1145">
        <v>72300</v>
      </c>
    </row>
    <row r="1146" spans="1:7" x14ac:dyDescent="0.25">
      <c r="A1146" s="20">
        <v>42208</v>
      </c>
      <c r="B1146">
        <v>212.60000600000001</v>
      </c>
      <c r="C1146">
        <v>220.800003</v>
      </c>
      <c r="D1146">
        <v>211.60000600000001</v>
      </c>
      <c r="E1146">
        <v>217.39999399999999</v>
      </c>
      <c r="F1146">
        <v>217.39999399999999</v>
      </c>
      <c r="G1146">
        <v>50500</v>
      </c>
    </row>
    <row r="1147" spans="1:7" x14ac:dyDescent="0.25">
      <c r="A1147" s="20">
        <v>42209</v>
      </c>
      <c r="B1147">
        <v>218.199997</v>
      </c>
      <c r="C1147">
        <v>227.39999399999999</v>
      </c>
      <c r="D1147">
        <v>215.60000600000001</v>
      </c>
      <c r="E1147">
        <v>224.800003</v>
      </c>
      <c r="F1147">
        <v>224.800003</v>
      </c>
      <c r="G1147">
        <v>82400</v>
      </c>
    </row>
    <row r="1148" spans="1:7" x14ac:dyDescent="0.25">
      <c r="A1148" s="20">
        <v>42212</v>
      </c>
      <c r="B1148">
        <v>233.60000600000001</v>
      </c>
      <c r="C1148">
        <v>241.199997</v>
      </c>
      <c r="D1148">
        <v>230.39999399999999</v>
      </c>
      <c r="E1148">
        <v>236.60000600000001</v>
      </c>
      <c r="F1148">
        <v>236.60000600000001</v>
      </c>
      <c r="G1148">
        <v>91400</v>
      </c>
    </row>
    <row r="1149" spans="1:7" x14ac:dyDescent="0.25">
      <c r="A1149" s="20">
        <v>42213</v>
      </c>
      <c r="B1149">
        <v>229.39999399999999</v>
      </c>
      <c r="C1149">
        <v>235</v>
      </c>
      <c r="D1149">
        <v>216.800003</v>
      </c>
      <c r="E1149">
        <v>218.60000600000001</v>
      </c>
      <c r="F1149">
        <v>218.60000600000001</v>
      </c>
      <c r="G1149">
        <v>100300</v>
      </c>
    </row>
    <row r="1150" spans="1:7" x14ac:dyDescent="0.25">
      <c r="A1150" s="20">
        <v>42214</v>
      </c>
      <c r="B1150">
        <v>217.60000600000001</v>
      </c>
      <c r="C1150">
        <v>218.800003</v>
      </c>
      <c r="D1150">
        <v>213.39999399999999</v>
      </c>
      <c r="E1150">
        <v>215.199997</v>
      </c>
      <c r="F1150">
        <v>215.199997</v>
      </c>
      <c r="G1150">
        <v>81000</v>
      </c>
    </row>
    <row r="1151" spans="1:7" x14ac:dyDescent="0.25">
      <c r="A1151" s="20">
        <v>42215</v>
      </c>
      <c r="B1151">
        <v>216.39999399999999</v>
      </c>
      <c r="C1151">
        <v>220.60000600000001</v>
      </c>
      <c r="D1151">
        <v>213</v>
      </c>
      <c r="E1151">
        <v>213.800003</v>
      </c>
      <c r="F1151">
        <v>213.800003</v>
      </c>
      <c r="G1151">
        <v>57100</v>
      </c>
    </row>
    <row r="1152" spans="1:7" x14ac:dyDescent="0.25">
      <c r="A1152" s="20">
        <v>42216</v>
      </c>
      <c r="B1152">
        <v>212.39999399999999</v>
      </c>
      <c r="C1152">
        <v>216.39999399999999</v>
      </c>
      <c r="D1152">
        <v>210.60000600000001</v>
      </c>
      <c r="E1152">
        <v>213.39999399999999</v>
      </c>
      <c r="F1152">
        <v>213.39999399999999</v>
      </c>
      <c r="G1152">
        <v>59400</v>
      </c>
    </row>
    <row r="1153" spans="1:7" x14ac:dyDescent="0.25">
      <c r="A1153" s="20">
        <v>42219</v>
      </c>
      <c r="B1153">
        <v>213</v>
      </c>
      <c r="C1153">
        <v>218.800003</v>
      </c>
      <c r="D1153">
        <v>209.800003</v>
      </c>
      <c r="E1153">
        <v>210.39999399999999</v>
      </c>
      <c r="F1153">
        <v>210.39999399999999</v>
      </c>
      <c r="G1153">
        <v>86100</v>
      </c>
    </row>
    <row r="1154" spans="1:7" x14ac:dyDescent="0.25">
      <c r="A1154" s="20">
        <v>42220</v>
      </c>
      <c r="B1154">
        <v>211.39999399999999</v>
      </c>
      <c r="C1154">
        <v>215</v>
      </c>
      <c r="D1154">
        <v>209.199997</v>
      </c>
      <c r="E1154">
        <v>211.199997</v>
      </c>
      <c r="F1154">
        <v>211.199997</v>
      </c>
      <c r="G1154">
        <v>45300</v>
      </c>
    </row>
    <row r="1155" spans="1:7" x14ac:dyDescent="0.25">
      <c r="A1155" s="20">
        <v>42221</v>
      </c>
      <c r="B1155">
        <v>210.199997</v>
      </c>
      <c r="C1155">
        <v>212.39999399999999</v>
      </c>
      <c r="D1155">
        <v>206.39999399999999</v>
      </c>
      <c r="E1155">
        <v>209</v>
      </c>
      <c r="F1155">
        <v>209</v>
      </c>
      <c r="G1155">
        <v>50900</v>
      </c>
    </row>
    <row r="1156" spans="1:7" x14ac:dyDescent="0.25">
      <c r="A1156" s="20">
        <v>42222</v>
      </c>
      <c r="B1156">
        <v>209.800003</v>
      </c>
      <c r="C1156">
        <v>221</v>
      </c>
      <c r="D1156">
        <v>209.60000600000001</v>
      </c>
      <c r="E1156">
        <v>217</v>
      </c>
      <c r="F1156">
        <v>217</v>
      </c>
      <c r="G1156">
        <v>92500</v>
      </c>
    </row>
    <row r="1157" spans="1:7" x14ac:dyDescent="0.25">
      <c r="A1157" s="20">
        <v>42223</v>
      </c>
      <c r="B1157">
        <v>216.60000600000001</v>
      </c>
      <c r="C1157">
        <v>221</v>
      </c>
      <c r="D1157">
        <v>213.800003</v>
      </c>
      <c r="E1157">
        <v>215</v>
      </c>
      <c r="F1157">
        <v>215</v>
      </c>
      <c r="G1157">
        <v>96000</v>
      </c>
    </row>
    <row r="1158" spans="1:7" x14ac:dyDescent="0.25">
      <c r="A1158" s="20">
        <v>42226</v>
      </c>
      <c r="B1158">
        <v>209.60000600000001</v>
      </c>
      <c r="C1158">
        <v>209.60000600000001</v>
      </c>
      <c r="D1158">
        <v>206.60000600000001</v>
      </c>
      <c r="E1158">
        <v>207</v>
      </c>
      <c r="F1158">
        <v>207</v>
      </c>
      <c r="G1158">
        <v>72600</v>
      </c>
    </row>
    <row r="1159" spans="1:7" x14ac:dyDescent="0.25">
      <c r="A1159" s="20">
        <v>42227</v>
      </c>
      <c r="B1159">
        <v>215</v>
      </c>
      <c r="C1159">
        <v>220.39999399999999</v>
      </c>
      <c r="D1159">
        <v>212</v>
      </c>
      <c r="E1159">
        <v>216.60000600000001</v>
      </c>
      <c r="F1159">
        <v>216.60000600000001</v>
      </c>
      <c r="G1159">
        <v>100400</v>
      </c>
    </row>
    <row r="1160" spans="1:7" x14ac:dyDescent="0.25">
      <c r="A1160" s="20">
        <v>42228</v>
      </c>
      <c r="B1160">
        <v>228.199997</v>
      </c>
      <c r="C1160">
        <v>232</v>
      </c>
      <c r="D1160">
        <v>214.39999399999999</v>
      </c>
      <c r="E1160">
        <v>216</v>
      </c>
      <c r="F1160">
        <v>216</v>
      </c>
      <c r="G1160">
        <v>152400</v>
      </c>
    </row>
    <row r="1161" spans="1:7" x14ac:dyDescent="0.25">
      <c r="A1161" s="20">
        <v>42229</v>
      </c>
      <c r="B1161">
        <v>214.199997</v>
      </c>
      <c r="C1161">
        <v>218.199997</v>
      </c>
      <c r="D1161">
        <v>210.800003</v>
      </c>
      <c r="E1161">
        <v>213.60000600000001</v>
      </c>
      <c r="F1161">
        <v>213.60000600000001</v>
      </c>
      <c r="G1161">
        <v>66000</v>
      </c>
    </row>
    <row r="1162" spans="1:7" x14ac:dyDescent="0.25">
      <c r="A1162" s="20">
        <v>42230</v>
      </c>
      <c r="B1162">
        <v>212.800003</v>
      </c>
      <c r="C1162">
        <v>216.39999399999999</v>
      </c>
      <c r="D1162">
        <v>211.39999399999999</v>
      </c>
      <c r="E1162">
        <v>213.199997</v>
      </c>
      <c r="F1162">
        <v>213.199997</v>
      </c>
      <c r="G1162">
        <v>51000</v>
      </c>
    </row>
    <row r="1163" spans="1:7" x14ac:dyDescent="0.25">
      <c r="A1163" s="20">
        <v>42233</v>
      </c>
      <c r="B1163">
        <v>215.199997</v>
      </c>
      <c r="C1163">
        <v>217.39999399999999</v>
      </c>
      <c r="D1163">
        <v>210.39999399999999</v>
      </c>
      <c r="E1163">
        <v>210.60000600000001</v>
      </c>
      <c r="F1163">
        <v>210.60000600000001</v>
      </c>
      <c r="G1163">
        <v>75400</v>
      </c>
    </row>
    <row r="1164" spans="1:7" x14ac:dyDescent="0.25">
      <c r="A1164" s="20">
        <v>42234</v>
      </c>
      <c r="B1164">
        <v>211.60000600000001</v>
      </c>
      <c r="C1164">
        <v>214.199997</v>
      </c>
      <c r="D1164">
        <v>209.60000600000001</v>
      </c>
      <c r="E1164">
        <v>213</v>
      </c>
      <c r="F1164">
        <v>213</v>
      </c>
      <c r="G1164">
        <v>52000</v>
      </c>
    </row>
    <row r="1165" spans="1:7" x14ac:dyDescent="0.25">
      <c r="A1165" s="20">
        <v>42235</v>
      </c>
      <c r="B1165">
        <v>216.199997</v>
      </c>
      <c r="C1165">
        <v>222.199997</v>
      </c>
      <c r="D1165">
        <v>210.60000600000001</v>
      </c>
      <c r="E1165">
        <v>217</v>
      </c>
      <c r="F1165">
        <v>217</v>
      </c>
      <c r="G1165">
        <v>161900</v>
      </c>
    </row>
    <row r="1166" spans="1:7" x14ac:dyDescent="0.25">
      <c r="A1166" s="20">
        <v>42236</v>
      </c>
      <c r="B1166">
        <v>226.39999399999999</v>
      </c>
      <c r="C1166">
        <v>237.199997</v>
      </c>
      <c r="D1166">
        <v>223.39999399999999</v>
      </c>
      <c r="E1166">
        <v>236</v>
      </c>
      <c r="F1166">
        <v>236</v>
      </c>
      <c r="G1166">
        <v>201900</v>
      </c>
    </row>
    <row r="1167" spans="1:7" x14ac:dyDescent="0.25">
      <c r="A1167" s="20">
        <v>42237</v>
      </c>
      <c r="B1167">
        <v>247.800003</v>
      </c>
      <c r="C1167">
        <v>275.60000600000001</v>
      </c>
      <c r="D1167">
        <v>240.800003</v>
      </c>
      <c r="E1167">
        <v>275.20001200000002</v>
      </c>
      <c r="F1167">
        <v>275.20001200000002</v>
      </c>
      <c r="G1167">
        <v>426600</v>
      </c>
    </row>
    <row r="1168" spans="1:7" x14ac:dyDescent="0.25">
      <c r="A1168" s="20">
        <v>42240</v>
      </c>
      <c r="B1168">
        <v>359.39999399999999</v>
      </c>
      <c r="C1168">
        <v>376</v>
      </c>
      <c r="D1168">
        <v>287.39999399999999</v>
      </c>
      <c r="E1168">
        <v>324.39999399999999</v>
      </c>
      <c r="F1168">
        <v>324.39999399999999</v>
      </c>
      <c r="G1168">
        <v>455700</v>
      </c>
    </row>
    <row r="1169" spans="1:7" x14ac:dyDescent="0.25">
      <c r="A1169" s="20">
        <v>42241</v>
      </c>
      <c r="B1169">
        <v>290.20001200000002</v>
      </c>
      <c r="C1169">
        <v>354.20001200000002</v>
      </c>
      <c r="D1169">
        <v>288.79998799999998</v>
      </c>
      <c r="E1169">
        <v>353.60000600000001</v>
      </c>
      <c r="F1169">
        <v>353.60000600000001</v>
      </c>
      <c r="G1169">
        <v>182800</v>
      </c>
    </row>
    <row r="1170" spans="1:7" x14ac:dyDescent="0.25">
      <c r="A1170" s="20">
        <v>42242</v>
      </c>
      <c r="B1170">
        <v>323.20001200000002</v>
      </c>
      <c r="C1170">
        <v>361.60000600000001</v>
      </c>
      <c r="D1170">
        <v>317.60000600000001</v>
      </c>
      <c r="E1170">
        <v>320.20001200000002</v>
      </c>
      <c r="F1170">
        <v>320.20001200000002</v>
      </c>
      <c r="G1170">
        <v>115200</v>
      </c>
    </row>
    <row r="1171" spans="1:7" x14ac:dyDescent="0.25">
      <c r="A1171" s="20">
        <v>42243</v>
      </c>
      <c r="B1171">
        <v>307.20001200000002</v>
      </c>
      <c r="C1171">
        <v>348.79998799999998</v>
      </c>
      <c r="D1171">
        <v>306.79998799999998</v>
      </c>
      <c r="E1171">
        <v>328.60000600000001</v>
      </c>
      <c r="F1171">
        <v>328.60000600000001</v>
      </c>
      <c r="G1171">
        <v>102600</v>
      </c>
    </row>
    <row r="1172" spans="1:7" x14ac:dyDescent="0.25">
      <c r="A1172" s="20">
        <v>42244</v>
      </c>
      <c r="B1172">
        <v>339.60000600000001</v>
      </c>
      <c r="C1172">
        <v>361</v>
      </c>
      <c r="D1172">
        <v>334.39999399999999</v>
      </c>
      <c r="E1172">
        <v>344.79998799999998</v>
      </c>
      <c r="F1172">
        <v>344.79998799999998</v>
      </c>
      <c r="G1172">
        <v>247500</v>
      </c>
    </row>
    <row r="1173" spans="1:7" x14ac:dyDescent="0.25">
      <c r="A1173" s="20">
        <v>42247</v>
      </c>
      <c r="B1173">
        <v>349.39999399999999</v>
      </c>
      <c r="C1173">
        <v>360.60000600000001</v>
      </c>
      <c r="D1173">
        <v>344.79998799999998</v>
      </c>
      <c r="E1173">
        <v>357.79998799999998</v>
      </c>
      <c r="F1173">
        <v>357.79998799999998</v>
      </c>
      <c r="G1173">
        <v>162300</v>
      </c>
    </row>
    <row r="1174" spans="1:7" x14ac:dyDescent="0.25">
      <c r="A1174" s="20">
        <v>42248</v>
      </c>
      <c r="B1174">
        <v>390.79998799999998</v>
      </c>
      <c r="C1174">
        <v>419.39999399999999</v>
      </c>
      <c r="D1174">
        <v>380.20001200000002</v>
      </c>
      <c r="E1174">
        <v>408.60000600000001</v>
      </c>
      <c r="F1174">
        <v>408.60000600000001</v>
      </c>
      <c r="G1174">
        <v>275300</v>
      </c>
    </row>
    <row r="1175" spans="1:7" x14ac:dyDescent="0.25">
      <c r="A1175" s="20">
        <v>42249</v>
      </c>
      <c r="B1175">
        <v>386.39999399999999</v>
      </c>
      <c r="C1175">
        <v>402</v>
      </c>
      <c r="D1175">
        <v>365.79998799999998</v>
      </c>
      <c r="E1175">
        <v>366.20001200000002</v>
      </c>
      <c r="F1175">
        <v>366.20001200000002</v>
      </c>
      <c r="G1175">
        <v>293500</v>
      </c>
    </row>
    <row r="1176" spans="1:7" x14ac:dyDescent="0.25">
      <c r="A1176" s="20">
        <v>42250</v>
      </c>
      <c r="B1176">
        <v>354.20001200000002</v>
      </c>
      <c r="C1176">
        <v>374.60000600000001</v>
      </c>
      <c r="D1176">
        <v>339.20001200000002</v>
      </c>
      <c r="E1176">
        <v>363.79998799999998</v>
      </c>
      <c r="F1176">
        <v>363.79998799999998</v>
      </c>
      <c r="G1176">
        <v>65100</v>
      </c>
    </row>
    <row r="1177" spans="1:7" x14ac:dyDescent="0.25">
      <c r="A1177" s="20">
        <v>42251</v>
      </c>
      <c r="B1177">
        <v>381.60000600000001</v>
      </c>
      <c r="C1177">
        <v>399.20001200000002</v>
      </c>
      <c r="D1177">
        <v>372.60000600000001</v>
      </c>
      <c r="E1177">
        <v>390.39999399999999</v>
      </c>
      <c r="F1177">
        <v>390.39999399999999</v>
      </c>
      <c r="G1177">
        <v>158200</v>
      </c>
    </row>
    <row r="1178" spans="1:7" x14ac:dyDescent="0.25">
      <c r="A1178" s="20">
        <v>42255</v>
      </c>
      <c r="B1178">
        <v>367.39999399999999</v>
      </c>
      <c r="C1178">
        <v>372.60000600000001</v>
      </c>
      <c r="D1178">
        <v>355.20001200000002</v>
      </c>
      <c r="E1178">
        <v>356.79998799999998</v>
      </c>
      <c r="F1178">
        <v>356.79998799999998</v>
      </c>
      <c r="G1178">
        <v>257500</v>
      </c>
    </row>
    <row r="1179" spans="1:7" x14ac:dyDescent="0.25">
      <c r="A1179" s="20">
        <v>42256</v>
      </c>
      <c r="B1179">
        <v>337.20001200000002</v>
      </c>
      <c r="C1179">
        <v>367</v>
      </c>
      <c r="D1179">
        <v>336.60000600000001</v>
      </c>
      <c r="E1179">
        <v>364</v>
      </c>
      <c r="F1179">
        <v>364</v>
      </c>
      <c r="G1179">
        <v>271500</v>
      </c>
    </row>
    <row r="1180" spans="1:7" x14ac:dyDescent="0.25">
      <c r="A1180" s="20">
        <v>42257</v>
      </c>
      <c r="B1180">
        <v>375.20001200000002</v>
      </c>
      <c r="C1180">
        <v>377.20001200000002</v>
      </c>
      <c r="D1180">
        <v>355.20001200000002</v>
      </c>
      <c r="E1180">
        <v>355.20001200000002</v>
      </c>
      <c r="F1180">
        <v>355.20001200000002</v>
      </c>
      <c r="G1180">
        <v>422300</v>
      </c>
    </row>
    <row r="1181" spans="1:7" x14ac:dyDescent="0.25">
      <c r="A1181" s="20">
        <v>42258</v>
      </c>
      <c r="B1181">
        <v>357.20001200000002</v>
      </c>
      <c r="C1181">
        <v>362.79998799999998</v>
      </c>
      <c r="D1181">
        <v>346.60000600000001</v>
      </c>
      <c r="E1181">
        <v>347</v>
      </c>
      <c r="F1181">
        <v>347</v>
      </c>
      <c r="G1181">
        <v>173100</v>
      </c>
    </row>
    <row r="1182" spans="1:7" x14ac:dyDescent="0.25">
      <c r="A1182" s="20">
        <v>42261</v>
      </c>
      <c r="B1182">
        <v>346.60000600000001</v>
      </c>
      <c r="C1182">
        <v>355</v>
      </c>
      <c r="D1182">
        <v>346</v>
      </c>
      <c r="E1182">
        <v>347.79998799999998</v>
      </c>
      <c r="F1182">
        <v>347.79998799999998</v>
      </c>
      <c r="G1182">
        <v>167600</v>
      </c>
    </row>
    <row r="1183" spans="1:7" x14ac:dyDescent="0.25">
      <c r="A1183" s="20">
        <v>42262</v>
      </c>
      <c r="B1183">
        <v>342.39999399999999</v>
      </c>
      <c r="C1183">
        <v>344.60000600000001</v>
      </c>
      <c r="D1183">
        <v>312.20001200000002</v>
      </c>
      <c r="E1183">
        <v>312.79998799999998</v>
      </c>
      <c r="F1183">
        <v>312.79998799999998</v>
      </c>
      <c r="G1183">
        <v>264300</v>
      </c>
    </row>
    <row r="1184" spans="1:7" x14ac:dyDescent="0.25">
      <c r="A1184" s="20">
        <v>42263</v>
      </c>
      <c r="B1184">
        <v>301.39999399999999</v>
      </c>
      <c r="C1184">
        <v>311.20001200000002</v>
      </c>
      <c r="D1184">
        <v>295.20001200000002</v>
      </c>
      <c r="E1184">
        <v>295.39999399999999</v>
      </c>
      <c r="F1184">
        <v>295.39999399999999</v>
      </c>
      <c r="G1184">
        <v>55600</v>
      </c>
    </row>
    <row r="1185" spans="1:7" x14ac:dyDescent="0.25">
      <c r="A1185" s="20">
        <v>42264</v>
      </c>
      <c r="B1185">
        <v>293</v>
      </c>
      <c r="C1185">
        <v>299.60000600000001</v>
      </c>
      <c r="D1185">
        <v>266.79998799999998</v>
      </c>
      <c r="E1185">
        <v>292.60000600000001</v>
      </c>
      <c r="F1185">
        <v>292.60000600000001</v>
      </c>
      <c r="G1185">
        <v>254000</v>
      </c>
    </row>
    <row r="1186" spans="1:7" x14ac:dyDescent="0.25">
      <c r="A1186" s="20">
        <v>42265</v>
      </c>
      <c r="B1186">
        <v>321.20001200000002</v>
      </c>
      <c r="C1186">
        <v>332.79998799999998</v>
      </c>
      <c r="D1186">
        <v>310</v>
      </c>
      <c r="E1186">
        <v>328.39999399999999</v>
      </c>
      <c r="F1186">
        <v>328.39999399999999</v>
      </c>
      <c r="G1186">
        <v>264400</v>
      </c>
    </row>
    <row r="1187" spans="1:7" x14ac:dyDescent="0.25">
      <c r="A1187" s="20">
        <v>42268</v>
      </c>
      <c r="B1187">
        <v>318.79998799999998</v>
      </c>
      <c r="C1187">
        <v>322.39999399999999</v>
      </c>
      <c r="D1187">
        <v>306</v>
      </c>
      <c r="E1187">
        <v>306.60000600000001</v>
      </c>
      <c r="F1187">
        <v>306.60000600000001</v>
      </c>
      <c r="G1187">
        <v>196500</v>
      </c>
    </row>
    <row r="1188" spans="1:7" x14ac:dyDescent="0.25">
      <c r="A1188" s="20">
        <v>42269</v>
      </c>
      <c r="B1188">
        <v>322.79998799999998</v>
      </c>
      <c r="C1188">
        <v>340.60000600000001</v>
      </c>
      <c r="D1188">
        <v>317.60000600000001</v>
      </c>
      <c r="E1188">
        <v>324.39999399999999</v>
      </c>
      <c r="F1188">
        <v>324.39999399999999</v>
      </c>
      <c r="G1188">
        <v>326800</v>
      </c>
    </row>
    <row r="1189" spans="1:7" x14ac:dyDescent="0.25">
      <c r="A1189" s="20">
        <v>42270</v>
      </c>
      <c r="B1189">
        <v>324.60000600000001</v>
      </c>
      <c r="C1189">
        <v>329.20001200000002</v>
      </c>
      <c r="D1189">
        <v>314.39999399999999</v>
      </c>
      <c r="E1189">
        <v>317.39999399999999</v>
      </c>
      <c r="F1189">
        <v>317.39999399999999</v>
      </c>
      <c r="G1189">
        <v>186300</v>
      </c>
    </row>
    <row r="1190" spans="1:7" x14ac:dyDescent="0.25">
      <c r="A1190" s="20">
        <v>42271</v>
      </c>
      <c r="B1190">
        <v>333.20001200000002</v>
      </c>
      <c r="C1190">
        <v>349</v>
      </c>
      <c r="D1190">
        <v>323.60000600000001</v>
      </c>
      <c r="E1190">
        <v>326</v>
      </c>
      <c r="F1190">
        <v>326</v>
      </c>
      <c r="G1190">
        <v>285300</v>
      </c>
    </row>
    <row r="1191" spans="1:7" x14ac:dyDescent="0.25">
      <c r="A1191" s="20">
        <v>42272</v>
      </c>
      <c r="B1191">
        <v>313</v>
      </c>
      <c r="C1191">
        <v>342.39999399999999</v>
      </c>
      <c r="D1191">
        <v>312.39999399999999</v>
      </c>
      <c r="E1191">
        <v>334.39999399999999</v>
      </c>
      <c r="F1191">
        <v>334.39999399999999</v>
      </c>
      <c r="G1191">
        <v>194500</v>
      </c>
    </row>
    <row r="1192" spans="1:7" x14ac:dyDescent="0.25">
      <c r="A1192" s="20">
        <v>42275</v>
      </c>
      <c r="B1192">
        <v>346.39999399999999</v>
      </c>
      <c r="C1192">
        <v>367</v>
      </c>
      <c r="D1192">
        <v>343</v>
      </c>
      <c r="E1192">
        <v>357.79998799999998</v>
      </c>
      <c r="F1192">
        <v>357.79998799999998</v>
      </c>
      <c r="G1192">
        <v>164500</v>
      </c>
    </row>
    <row r="1193" spans="1:7" x14ac:dyDescent="0.25">
      <c r="A1193" s="20">
        <v>42276</v>
      </c>
      <c r="B1193">
        <v>353.79998799999998</v>
      </c>
      <c r="C1193">
        <v>367</v>
      </c>
      <c r="D1193">
        <v>345</v>
      </c>
      <c r="E1193">
        <v>358.20001200000002</v>
      </c>
      <c r="F1193">
        <v>358.20001200000002</v>
      </c>
      <c r="G1193">
        <v>159300</v>
      </c>
    </row>
    <row r="1194" spans="1:7" x14ac:dyDescent="0.25">
      <c r="A1194" s="20">
        <v>42277</v>
      </c>
      <c r="B1194">
        <v>342.60000600000001</v>
      </c>
      <c r="C1194">
        <v>351.79998799999998</v>
      </c>
      <c r="D1194">
        <v>339.20001200000002</v>
      </c>
      <c r="E1194">
        <v>341.60000600000001</v>
      </c>
      <c r="F1194">
        <v>341.60000600000001</v>
      </c>
      <c r="G1194">
        <v>126800</v>
      </c>
    </row>
    <row r="1195" spans="1:7" x14ac:dyDescent="0.25">
      <c r="A1195" s="20">
        <v>42278</v>
      </c>
      <c r="B1195">
        <v>341.60000600000001</v>
      </c>
      <c r="C1195">
        <v>353.20001200000002</v>
      </c>
      <c r="D1195">
        <v>337.39999399999999</v>
      </c>
      <c r="E1195">
        <v>337.60000600000001</v>
      </c>
      <c r="F1195">
        <v>337.60000600000001</v>
      </c>
      <c r="G1195">
        <v>144700</v>
      </c>
    </row>
    <row r="1196" spans="1:7" x14ac:dyDescent="0.25">
      <c r="A1196" s="20">
        <v>42279</v>
      </c>
      <c r="B1196">
        <v>350.20001200000002</v>
      </c>
      <c r="C1196">
        <v>353.60000600000001</v>
      </c>
      <c r="D1196">
        <v>320</v>
      </c>
      <c r="E1196">
        <v>320.39999399999999</v>
      </c>
      <c r="F1196">
        <v>320.39999399999999</v>
      </c>
      <c r="G1196">
        <v>214700</v>
      </c>
    </row>
    <row r="1197" spans="1:7" x14ac:dyDescent="0.25">
      <c r="A1197" s="20">
        <v>42282</v>
      </c>
      <c r="B1197">
        <v>313.20001200000002</v>
      </c>
      <c r="C1197">
        <v>314.20001200000002</v>
      </c>
      <c r="D1197">
        <v>300</v>
      </c>
      <c r="E1197">
        <v>302.39999399999999</v>
      </c>
      <c r="F1197">
        <v>302.39999399999999</v>
      </c>
      <c r="G1197">
        <v>194100</v>
      </c>
    </row>
    <row r="1198" spans="1:7" x14ac:dyDescent="0.25">
      <c r="A1198" s="20">
        <v>42283</v>
      </c>
      <c r="B1198">
        <v>301.39999399999999</v>
      </c>
      <c r="C1198">
        <v>310</v>
      </c>
      <c r="D1198">
        <v>296.79998799999998</v>
      </c>
      <c r="E1198">
        <v>305.39999399999999</v>
      </c>
      <c r="F1198">
        <v>305.39999399999999</v>
      </c>
      <c r="G1198">
        <v>126900</v>
      </c>
    </row>
    <row r="1199" spans="1:7" x14ac:dyDescent="0.25">
      <c r="A1199" s="20">
        <v>42284</v>
      </c>
      <c r="B1199">
        <v>301.39999399999999</v>
      </c>
      <c r="C1199">
        <v>308.39999399999999</v>
      </c>
      <c r="D1199">
        <v>297</v>
      </c>
      <c r="E1199">
        <v>298</v>
      </c>
      <c r="F1199">
        <v>298</v>
      </c>
      <c r="G1199">
        <v>111800</v>
      </c>
    </row>
    <row r="1200" spans="1:7" x14ac:dyDescent="0.25">
      <c r="A1200" s="20">
        <v>42285</v>
      </c>
      <c r="B1200">
        <v>296.60000600000001</v>
      </c>
      <c r="C1200">
        <v>300.20001200000002</v>
      </c>
      <c r="D1200">
        <v>280</v>
      </c>
      <c r="E1200">
        <v>283.60000600000001</v>
      </c>
      <c r="F1200">
        <v>283.60000600000001</v>
      </c>
      <c r="G1200">
        <v>162700</v>
      </c>
    </row>
    <row r="1201" spans="1:7" x14ac:dyDescent="0.25">
      <c r="A1201" s="20">
        <v>42286</v>
      </c>
      <c r="B1201">
        <v>282.39999399999999</v>
      </c>
      <c r="C1201">
        <v>292</v>
      </c>
      <c r="D1201">
        <v>279.60000600000001</v>
      </c>
      <c r="E1201">
        <v>283.39999399999999</v>
      </c>
      <c r="F1201">
        <v>283.39999399999999</v>
      </c>
      <c r="G1201">
        <v>99400</v>
      </c>
    </row>
    <row r="1202" spans="1:7" x14ac:dyDescent="0.25">
      <c r="A1202" s="20">
        <v>42289</v>
      </c>
      <c r="B1202">
        <v>282.79998799999998</v>
      </c>
      <c r="C1202">
        <v>285.20001200000002</v>
      </c>
      <c r="D1202">
        <v>263.39999399999999</v>
      </c>
      <c r="E1202">
        <v>265.79998799999998</v>
      </c>
      <c r="F1202">
        <v>265.79998799999998</v>
      </c>
      <c r="G1202">
        <v>75300</v>
      </c>
    </row>
    <row r="1203" spans="1:7" x14ac:dyDescent="0.25">
      <c r="A1203" s="20">
        <v>42290</v>
      </c>
      <c r="B1203">
        <v>272</v>
      </c>
      <c r="C1203">
        <v>281.20001200000002</v>
      </c>
      <c r="D1203">
        <v>262.39999399999999</v>
      </c>
      <c r="E1203">
        <v>280.60000600000001</v>
      </c>
      <c r="F1203">
        <v>280.60000600000001</v>
      </c>
      <c r="G1203">
        <v>85700</v>
      </c>
    </row>
    <row r="1204" spans="1:7" x14ac:dyDescent="0.25">
      <c r="A1204" s="20">
        <v>42291</v>
      </c>
      <c r="B1204">
        <v>282.60000600000001</v>
      </c>
      <c r="C1204">
        <v>292.79998799999998</v>
      </c>
      <c r="D1204">
        <v>277.20001200000002</v>
      </c>
      <c r="E1204">
        <v>285.60000600000001</v>
      </c>
      <c r="F1204">
        <v>285.60000600000001</v>
      </c>
      <c r="G1204">
        <v>112200</v>
      </c>
    </row>
    <row r="1205" spans="1:7" x14ac:dyDescent="0.25">
      <c r="A1205" s="20">
        <v>42292</v>
      </c>
      <c r="B1205">
        <v>279</v>
      </c>
      <c r="C1205">
        <v>282</v>
      </c>
      <c r="D1205">
        <v>263.79998799999998</v>
      </c>
      <c r="E1205">
        <v>265.39999399999999</v>
      </c>
      <c r="F1205">
        <v>265.39999399999999</v>
      </c>
      <c r="G1205">
        <v>126900</v>
      </c>
    </row>
    <row r="1206" spans="1:7" x14ac:dyDescent="0.25">
      <c r="A1206" s="20">
        <v>42293</v>
      </c>
      <c r="B1206">
        <v>260.60000600000001</v>
      </c>
      <c r="C1206">
        <v>272</v>
      </c>
      <c r="D1206">
        <v>260.20001200000002</v>
      </c>
      <c r="E1206">
        <v>262.39999399999999</v>
      </c>
      <c r="F1206">
        <v>262.39999399999999</v>
      </c>
      <c r="G1206">
        <v>145700</v>
      </c>
    </row>
    <row r="1207" spans="1:7" x14ac:dyDescent="0.25">
      <c r="A1207" s="20">
        <v>42296</v>
      </c>
      <c r="B1207">
        <v>263</v>
      </c>
      <c r="C1207">
        <v>263.79998799999998</v>
      </c>
      <c r="D1207">
        <v>243.39999399999999</v>
      </c>
      <c r="E1207">
        <v>243.60000600000001</v>
      </c>
      <c r="F1207">
        <v>243.60000600000001</v>
      </c>
      <c r="G1207">
        <v>102100</v>
      </c>
    </row>
    <row r="1208" spans="1:7" x14ac:dyDescent="0.25">
      <c r="A1208" s="20">
        <v>42297</v>
      </c>
      <c r="B1208">
        <v>246.60000600000001</v>
      </c>
      <c r="C1208">
        <v>256.60000600000001</v>
      </c>
      <c r="D1208">
        <v>242.800003</v>
      </c>
      <c r="E1208">
        <v>252.800003</v>
      </c>
      <c r="F1208">
        <v>252.800003</v>
      </c>
      <c r="G1208">
        <v>58400</v>
      </c>
    </row>
    <row r="1209" spans="1:7" x14ac:dyDescent="0.25">
      <c r="A1209" s="20">
        <v>42298</v>
      </c>
      <c r="B1209">
        <v>250</v>
      </c>
      <c r="C1209">
        <v>271.39999399999999</v>
      </c>
      <c r="D1209">
        <v>246.800003</v>
      </c>
      <c r="E1209">
        <v>270.39999399999999</v>
      </c>
      <c r="F1209">
        <v>270.39999399999999</v>
      </c>
      <c r="G1209">
        <v>109300</v>
      </c>
    </row>
    <row r="1210" spans="1:7" x14ac:dyDescent="0.25">
      <c r="A1210" s="20">
        <v>42299</v>
      </c>
      <c r="B1210">
        <v>263</v>
      </c>
      <c r="C1210">
        <v>263.20001200000002</v>
      </c>
      <c r="D1210">
        <v>245.199997</v>
      </c>
      <c r="E1210">
        <v>245.800003</v>
      </c>
      <c r="F1210">
        <v>245.800003</v>
      </c>
      <c r="G1210">
        <v>122100</v>
      </c>
    </row>
    <row r="1211" spans="1:7" x14ac:dyDescent="0.25">
      <c r="A1211" s="20">
        <v>42300</v>
      </c>
      <c r="B1211">
        <v>240</v>
      </c>
      <c r="C1211">
        <v>253</v>
      </c>
      <c r="D1211">
        <v>239.199997</v>
      </c>
      <c r="E1211">
        <v>247.800003</v>
      </c>
      <c r="F1211">
        <v>247.800003</v>
      </c>
      <c r="G1211">
        <v>136100</v>
      </c>
    </row>
    <row r="1212" spans="1:7" x14ac:dyDescent="0.25">
      <c r="A1212" s="20">
        <v>42303</v>
      </c>
      <c r="B1212">
        <v>251.60000600000001</v>
      </c>
      <c r="C1212">
        <v>257</v>
      </c>
      <c r="D1212">
        <v>248.60000600000001</v>
      </c>
      <c r="E1212">
        <v>256.20001200000002</v>
      </c>
      <c r="F1212">
        <v>256.20001200000002</v>
      </c>
      <c r="G1212">
        <v>73100</v>
      </c>
    </row>
    <row r="1213" spans="1:7" x14ac:dyDescent="0.25">
      <c r="A1213" s="20">
        <v>42304</v>
      </c>
      <c r="B1213">
        <v>260</v>
      </c>
      <c r="C1213">
        <v>260</v>
      </c>
      <c r="D1213">
        <v>250.39999399999999</v>
      </c>
      <c r="E1213">
        <v>250.800003</v>
      </c>
      <c r="F1213">
        <v>250.800003</v>
      </c>
      <c r="G1213">
        <v>66900</v>
      </c>
    </row>
    <row r="1214" spans="1:7" x14ac:dyDescent="0.25">
      <c r="A1214" s="20">
        <v>42305</v>
      </c>
      <c r="B1214">
        <v>250</v>
      </c>
      <c r="C1214">
        <v>258.39999399999999</v>
      </c>
      <c r="D1214">
        <v>243.199997</v>
      </c>
      <c r="E1214">
        <v>243.60000600000001</v>
      </c>
      <c r="F1214">
        <v>243.60000600000001</v>
      </c>
      <c r="G1214">
        <v>82700</v>
      </c>
    </row>
    <row r="1215" spans="1:7" x14ac:dyDescent="0.25">
      <c r="A1215" s="20">
        <v>42306</v>
      </c>
      <c r="B1215">
        <v>247.60000600000001</v>
      </c>
      <c r="C1215">
        <v>251.800003</v>
      </c>
      <c r="D1215">
        <v>244.39999399999999</v>
      </c>
      <c r="E1215">
        <v>246.60000600000001</v>
      </c>
      <c r="F1215">
        <v>246.60000600000001</v>
      </c>
      <c r="G1215">
        <v>95100</v>
      </c>
    </row>
    <row r="1216" spans="1:7" x14ac:dyDescent="0.25">
      <c r="A1216" s="20">
        <v>42307</v>
      </c>
      <c r="B1216">
        <v>247.800003</v>
      </c>
      <c r="C1216">
        <v>251</v>
      </c>
      <c r="D1216">
        <v>244</v>
      </c>
      <c r="E1216">
        <v>250.60000600000001</v>
      </c>
      <c r="F1216">
        <v>250.60000600000001</v>
      </c>
      <c r="G1216">
        <v>50400</v>
      </c>
    </row>
    <row r="1217" spans="1:7" x14ac:dyDescent="0.25">
      <c r="A1217" s="20">
        <v>42310</v>
      </c>
      <c r="B1217">
        <v>250.39999399999999</v>
      </c>
      <c r="C1217">
        <v>251</v>
      </c>
      <c r="D1217">
        <v>235.800003</v>
      </c>
      <c r="E1217">
        <v>237.60000600000001</v>
      </c>
      <c r="F1217">
        <v>237.60000600000001</v>
      </c>
      <c r="G1217">
        <v>74900</v>
      </c>
    </row>
    <row r="1218" spans="1:7" x14ac:dyDescent="0.25">
      <c r="A1218" s="20">
        <v>42311</v>
      </c>
      <c r="B1218">
        <v>240.199997</v>
      </c>
      <c r="C1218">
        <v>244</v>
      </c>
      <c r="D1218">
        <v>236.800003</v>
      </c>
      <c r="E1218">
        <v>242.60000600000001</v>
      </c>
      <c r="F1218">
        <v>242.60000600000001</v>
      </c>
      <c r="G1218">
        <v>50500</v>
      </c>
    </row>
    <row r="1219" spans="1:7" x14ac:dyDescent="0.25">
      <c r="A1219" s="20">
        <v>42312</v>
      </c>
      <c r="B1219">
        <v>240.800003</v>
      </c>
      <c r="C1219">
        <v>253</v>
      </c>
      <c r="D1219">
        <v>240.39999399999999</v>
      </c>
      <c r="E1219">
        <v>250.60000600000001</v>
      </c>
      <c r="F1219">
        <v>250.60000600000001</v>
      </c>
      <c r="G1219">
        <v>56800</v>
      </c>
    </row>
    <row r="1220" spans="1:7" x14ac:dyDescent="0.25">
      <c r="A1220" s="20">
        <v>42313</v>
      </c>
      <c r="B1220">
        <v>250.39999399999999</v>
      </c>
      <c r="C1220">
        <v>254.800003</v>
      </c>
      <c r="D1220">
        <v>244.60000600000001</v>
      </c>
      <c r="E1220">
        <v>245.199997</v>
      </c>
      <c r="F1220">
        <v>245.199997</v>
      </c>
      <c r="G1220">
        <v>64500</v>
      </c>
    </row>
    <row r="1221" spans="1:7" x14ac:dyDescent="0.25">
      <c r="A1221" s="20">
        <v>42314</v>
      </c>
      <c r="B1221">
        <v>246</v>
      </c>
      <c r="C1221">
        <v>251.39999399999999</v>
      </c>
      <c r="D1221">
        <v>240</v>
      </c>
      <c r="E1221">
        <v>240</v>
      </c>
      <c r="F1221">
        <v>240</v>
      </c>
      <c r="G1221">
        <v>84500</v>
      </c>
    </row>
    <row r="1222" spans="1:7" x14ac:dyDescent="0.25">
      <c r="A1222" s="20">
        <v>42317</v>
      </c>
      <c r="B1222">
        <v>241.39999399999999</v>
      </c>
      <c r="C1222">
        <v>256.79998799999998</v>
      </c>
      <c r="D1222">
        <v>240.199997</v>
      </c>
      <c r="E1222">
        <v>253.199997</v>
      </c>
      <c r="F1222">
        <v>253.199997</v>
      </c>
      <c r="G1222">
        <v>97700</v>
      </c>
    </row>
    <row r="1223" spans="1:7" x14ac:dyDescent="0.25">
      <c r="A1223" s="20">
        <v>42318</v>
      </c>
      <c r="B1223">
        <v>255.800003</v>
      </c>
      <c r="C1223">
        <v>257</v>
      </c>
      <c r="D1223">
        <v>244.199997</v>
      </c>
      <c r="E1223">
        <v>245.60000600000001</v>
      </c>
      <c r="F1223">
        <v>245.60000600000001</v>
      </c>
      <c r="G1223">
        <v>52600</v>
      </c>
    </row>
    <row r="1224" spans="1:7" x14ac:dyDescent="0.25">
      <c r="A1224" s="20">
        <v>42319</v>
      </c>
      <c r="B1224">
        <v>243.800003</v>
      </c>
      <c r="C1224">
        <v>251.199997</v>
      </c>
      <c r="D1224">
        <v>243.199997</v>
      </c>
      <c r="E1224">
        <v>251</v>
      </c>
      <c r="F1224">
        <v>251</v>
      </c>
      <c r="G1224">
        <v>29700</v>
      </c>
    </row>
    <row r="1225" spans="1:7" x14ac:dyDescent="0.25">
      <c r="A1225" s="20">
        <v>42320</v>
      </c>
      <c r="B1225">
        <v>257.60000600000001</v>
      </c>
      <c r="C1225">
        <v>274</v>
      </c>
      <c r="D1225">
        <v>254.800003</v>
      </c>
      <c r="E1225">
        <v>273.20001200000002</v>
      </c>
      <c r="F1225">
        <v>273.20001200000002</v>
      </c>
      <c r="G1225">
        <v>144000</v>
      </c>
    </row>
    <row r="1226" spans="1:7" x14ac:dyDescent="0.25">
      <c r="A1226" s="20">
        <v>42321</v>
      </c>
      <c r="B1226">
        <v>274.79998799999998</v>
      </c>
      <c r="C1226">
        <v>293.20001200000002</v>
      </c>
      <c r="D1226">
        <v>272.60000600000001</v>
      </c>
      <c r="E1226">
        <v>292</v>
      </c>
      <c r="F1226">
        <v>292</v>
      </c>
      <c r="G1226">
        <v>242100</v>
      </c>
    </row>
    <row r="1227" spans="1:7" x14ac:dyDescent="0.25">
      <c r="A1227" s="20">
        <v>42324</v>
      </c>
      <c r="B1227">
        <v>290.79998799999998</v>
      </c>
      <c r="C1227">
        <v>293.20001200000002</v>
      </c>
      <c r="D1227">
        <v>262</v>
      </c>
      <c r="E1227">
        <v>262.60000600000001</v>
      </c>
      <c r="F1227">
        <v>262.60000600000001</v>
      </c>
      <c r="G1227">
        <v>115700</v>
      </c>
    </row>
    <row r="1228" spans="1:7" x14ac:dyDescent="0.25">
      <c r="A1228" s="20">
        <v>42325</v>
      </c>
      <c r="B1228">
        <v>259.60000600000001</v>
      </c>
      <c r="C1228">
        <v>281.79998799999998</v>
      </c>
      <c r="D1228">
        <v>258.20001200000002</v>
      </c>
      <c r="E1228">
        <v>277</v>
      </c>
      <c r="F1228">
        <v>277</v>
      </c>
      <c r="G1228">
        <v>71700</v>
      </c>
    </row>
    <row r="1229" spans="1:7" x14ac:dyDescent="0.25">
      <c r="A1229" s="20">
        <v>42326</v>
      </c>
      <c r="B1229">
        <v>271.39999399999999</v>
      </c>
      <c r="C1229">
        <v>272</v>
      </c>
      <c r="D1229">
        <v>258</v>
      </c>
      <c r="E1229">
        <v>258.60000600000001</v>
      </c>
      <c r="F1229">
        <v>258.60000600000001</v>
      </c>
      <c r="G1229">
        <v>168600</v>
      </c>
    </row>
    <row r="1230" spans="1:7" x14ac:dyDescent="0.25">
      <c r="A1230" s="20">
        <v>42327</v>
      </c>
      <c r="B1230">
        <v>261</v>
      </c>
      <c r="C1230">
        <v>270.60000600000001</v>
      </c>
      <c r="D1230">
        <v>260</v>
      </c>
      <c r="E1230">
        <v>267.79998799999998</v>
      </c>
      <c r="F1230">
        <v>267.79998799999998</v>
      </c>
      <c r="G1230">
        <v>75600</v>
      </c>
    </row>
    <row r="1231" spans="1:7" x14ac:dyDescent="0.25">
      <c r="A1231" s="20">
        <v>42328</v>
      </c>
      <c r="B1231">
        <v>259.60000600000001</v>
      </c>
      <c r="C1231">
        <v>260.79998799999998</v>
      </c>
      <c r="D1231">
        <v>255.39999399999999</v>
      </c>
      <c r="E1231">
        <v>258.39999399999999</v>
      </c>
      <c r="F1231">
        <v>258.39999399999999</v>
      </c>
      <c r="G1231">
        <v>101300</v>
      </c>
    </row>
    <row r="1232" spans="1:7" x14ac:dyDescent="0.25">
      <c r="A1232" s="20">
        <v>42331</v>
      </c>
      <c r="B1232">
        <v>257</v>
      </c>
      <c r="C1232">
        <v>259.60000600000001</v>
      </c>
      <c r="D1232">
        <v>250.199997</v>
      </c>
      <c r="E1232">
        <v>251.800003</v>
      </c>
      <c r="F1232">
        <v>251.800003</v>
      </c>
      <c r="G1232">
        <v>63700</v>
      </c>
    </row>
    <row r="1233" spans="1:7" x14ac:dyDescent="0.25">
      <c r="A1233" s="20">
        <v>42332</v>
      </c>
      <c r="B1233">
        <v>258.60000600000001</v>
      </c>
      <c r="C1233">
        <v>261.39999399999999</v>
      </c>
      <c r="D1233">
        <v>250.199997</v>
      </c>
      <c r="E1233">
        <v>253</v>
      </c>
      <c r="F1233">
        <v>253</v>
      </c>
      <c r="G1233">
        <v>75100</v>
      </c>
    </row>
    <row r="1234" spans="1:7" x14ac:dyDescent="0.25">
      <c r="A1234" s="20">
        <v>42333</v>
      </c>
      <c r="B1234">
        <v>252</v>
      </c>
      <c r="C1234">
        <v>254.199997</v>
      </c>
      <c r="D1234">
        <v>248</v>
      </c>
      <c r="E1234">
        <v>249.199997</v>
      </c>
      <c r="F1234">
        <v>249.199997</v>
      </c>
      <c r="G1234">
        <v>44800</v>
      </c>
    </row>
    <row r="1235" spans="1:7" x14ac:dyDescent="0.25">
      <c r="A1235" s="20">
        <v>42335</v>
      </c>
      <c r="B1235">
        <v>249</v>
      </c>
      <c r="C1235">
        <v>252</v>
      </c>
      <c r="D1235">
        <v>248</v>
      </c>
      <c r="E1235">
        <v>251.39999399999999</v>
      </c>
      <c r="F1235">
        <v>251.39999399999999</v>
      </c>
      <c r="G1235">
        <v>20600</v>
      </c>
    </row>
    <row r="1236" spans="1:7" x14ac:dyDescent="0.25">
      <c r="A1236" s="20">
        <v>42338</v>
      </c>
      <c r="B1236">
        <v>249.800003</v>
      </c>
      <c r="C1236">
        <v>253</v>
      </c>
      <c r="D1236">
        <v>248</v>
      </c>
      <c r="E1236">
        <v>249.800003</v>
      </c>
      <c r="F1236">
        <v>249.800003</v>
      </c>
      <c r="G1236">
        <v>59900</v>
      </c>
    </row>
    <row r="1237" spans="1:7" x14ac:dyDescent="0.25">
      <c r="A1237" s="20">
        <v>42339</v>
      </c>
      <c r="B1237">
        <v>246.800003</v>
      </c>
      <c r="C1237">
        <v>249</v>
      </c>
      <c r="D1237">
        <v>239</v>
      </c>
      <c r="E1237">
        <v>239.39999399999999</v>
      </c>
      <c r="F1237">
        <v>239.39999399999999</v>
      </c>
      <c r="G1237">
        <v>73000</v>
      </c>
    </row>
    <row r="1238" spans="1:7" x14ac:dyDescent="0.25">
      <c r="A1238" s="20">
        <v>42340</v>
      </c>
      <c r="B1238">
        <v>240</v>
      </c>
      <c r="C1238">
        <v>250.199997</v>
      </c>
      <c r="D1238">
        <v>235.800003</v>
      </c>
      <c r="E1238">
        <v>248.39999399999999</v>
      </c>
      <c r="F1238">
        <v>248.39999399999999</v>
      </c>
      <c r="G1238">
        <v>60900</v>
      </c>
    </row>
    <row r="1239" spans="1:7" x14ac:dyDescent="0.25">
      <c r="A1239" s="20">
        <v>42341</v>
      </c>
      <c r="B1239">
        <v>244.199997</v>
      </c>
      <c r="C1239">
        <v>272.39999399999999</v>
      </c>
      <c r="D1239">
        <v>243</v>
      </c>
      <c r="E1239">
        <v>266.60000600000001</v>
      </c>
      <c r="F1239">
        <v>266.60000600000001</v>
      </c>
      <c r="G1239">
        <v>122400</v>
      </c>
    </row>
    <row r="1240" spans="1:7" x14ac:dyDescent="0.25">
      <c r="A1240" s="20">
        <v>42342</v>
      </c>
      <c r="B1240">
        <v>258.39999399999999</v>
      </c>
      <c r="C1240">
        <v>260.60000600000001</v>
      </c>
      <c r="D1240">
        <v>241.800003</v>
      </c>
      <c r="E1240">
        <v>241.800003</v>
      </c>
      <c r="F1240">
        <v>241.800003</v>
      </c>
      <c r="G1240">
        <v>131300</v>
      </c>
    </row>
    <row r="1241" spans="1:7" x14ac:dyDescent="0.25">
      <c r="A1241" s="20">
        <v>42345</v>
      </c>
      <c r="B1241">
        <v>242.800003</v>
      </c>
      <c r="C1241">
        <v>256.20001200000002</v>
      </c>
      <c r="D1241">
        <v>242.60000600000001</v>
      </c>
      <c r="E1241">
        <v>248</v>
      </c>
      <c r="F1241">
        <v>248</v>
      </c>
      <c r="G1241">
        <v>100200</v>
      </c>
    </row>
    <row r="1242" spans="1:7" x14ac:dyDescent="0.25">
      <c r="A1242" s="20">
        <v>42346</v>
      </c>
      <c r="B1242">
        <v>258.20001200000002</v>
      </c>
      <c r="C1242">
        <v>261.39999399999999</v>
      </c>
      <c r="D1242">
        <v>249.800003</v>
      </c>
      <c r="E1242">
        <v>255.39999399999999</v>
      </c>
      <c r="F1242">
        <v>255.39999399999999</v>
      </c>
      <c r="G1242">
        <v>100100</v>
      </c>
    </row>
    <row r="1243" spans="1:7" x14ac:dyDescent="0.25">
      <c r="A1243" s="20">
        <v>42347</v>
      </c>
      <c r="B1243">
        <v>259</v>
      </c>
      <c r="C1243">
        <v>273.60000600000001</v>
      </c>
      <c r="D1243">
        <v>249.39999399999999</v>
      </c>
      <c r="E1243">
        <v>266.20001200000002</v>
      </c>
      <c r="F1243">
        <v>266.20001200000002</v>
      </c>
      <c r="G1243">
        <v>205700</v>
      </c>
    </row>
    <row r="1244" spans="1:7" x14ac:dyDescent="0.25">
      <c r="A1244" s="20">
        <v>42348</v>
      </c>
      <c r="B1244">
        <v>267</v>
      </c>
      <c r="C1244">
        <v>272.20001200000002</v>
      </c>
      <c r="D1244">
        <v>260</v>
      </c>
      <c r="E1244">
        <v>269.39999399999999</v>
      </c>
      <c r="F1244">
        <v>269.39999399999999</v>
      </c>
      <c r="G1244">
        <v>86800</v>
      </c>
    </row>
    <row r="1245" spans="1:7" x14ac:dyDescent="0.25">
      <c r="A1245" s="20">
        <v>42349</v>
      </c>
      <c r="B1245">
        <v>283.79998799999998</v>
      </c>
      <c r="C1245">
        <v>315.20001200000002</v>
      </c>
      <c r="D1245">
        <v>280.79998799999998</v>
      </c>
      <c r="E1245">
        <v>309.79998799999998</v>
      </c>
      <c r="F1245">
        <v>309.79998799999998</v>
      </c>
      <c r="G1245">
        <v>189700</v>
      </c>
    </row>
    <row r="1246" spans="1:7" x14ac:dyDescent="0.25">
      <c r="A1246" s="20">
        <v>42352</v>
      </c>
      <c r="B1246">
        <v>307.20001200000002</v>
      </c>
      <c r="C1246">
        <v>322.79998799999998</v>
      </c>
      <c r="D1246">
        <v>284.79998799999998</v>
      </c>
      <c r="E1246">
        <v>287.39999399999999</v>
      </c>
      <c r="F1246">
        <v>287.39999399999999</v>
      </c>
      <c r="G1246">
        <v>224500</v>
      </c>
    </row>
    <row r="1247" spans="1:7" x14ac:dyDescent="0.25">
      <c r="A1247" s="20">
        <v>42353</v>
      </c>
      <c r="B1247">
        <v>277.20001200000002</v>
      </c>
      <c r="C1247">
        <v>286.60000600000001</v>
      </c>
      <c r="D1247">
        <v>271.79998799999998</v>
      </c>
      <c r="E1247">
        <v>275.60000600000001</v>
      </c>
      <c r="F1247">
        <v>275.60000600000001</v>
      </c>
      <c r="G1247">
        <v>203800</v>
      </c>
    </row>
    <row r="1248" spans="1:7" x14ac:dyDescent="0.25">
      <c r="A1248" s="20">
        <v>42354</v>
      </c>
      <c r="B1248">
        <v>266</v>
      </c>
      <c r="C1248">
        <v>272.60000600000001</v>
      </c>
      <c r="D1248">
        <v>252.39999399999999</v>
      </c>
      <c r="E1248">
        <v>256.79998799999998</v>
      </c>
      <c r="F1248">
        <v>256.79998799999998</v>
      </c>
      <c r="G1248">
        <v>236600</v>
      </c>
    </row>
    <row r="1249" spans="1:7" x14ac:dyDescent="0.25">
      <c r="A1249" s="20">
        <v>42355</v>
      </c>
      <c r="B1249">
        <v>255</v>
      </c>
      <c r="C1249">
        <v>271</v>
      </c>
      <c r="D1249">
        <v>255</v>
      </c>
      <c r="E1249">
        <v>268</v>
      </c>
      <c r="F1249">
        <v>268</v>
      </c>
      <c r="G1249">
        <v>141400</v>
      </c>
    </row>
    <row r="1250" spans="1:7" x14ac:dyDescent="0.25">
      <c r="A1250" s="20">
        <v>42356</v>
      </c>
      <c r="B1250">
        <v>276.79998799999998</v>
      </c>
      <c r="C1250">
        <v>291.60000600000001</v>
      </c>
      <c r="D1250">
        <v>273.79998799999998</v>
      </c>
      <c r="E1250">
        <v>289.79998799999998</v>
      </c>
      <c r="F1250">
        <v>289.79998799999998</v>
      </c>
      <c r="G1250">
        <v>217500</v>
      </c>
    </row>
    <row r="1251" spans="1:7" x14ac:dyDescent="0.25">
      <c r="A1251" s="20">
        <v>42359</v>
      </c>
      <c r="B1251">
        <v>278.39999399999999</v>
      </c>
      <c r="C1251">
        <v>289.20001200000002</v>
      </c>
      <c r="D1251">
        <v>275.60000600000001</v>
      </c>
      <c r="E1251">
        <v>275.79998799999998</v>
      </c>
      <c r="F1251">
        <v>275.79998799999998</v>
      </c>
      <c r="G1251">
        <v>102600</v>
      </c>
    </row>
    <row r="1252" spans="1:7" x14ac:dyDescent="0.25">
      <c r="A1252" s="20">
        <v>42360</v>
      </c>
      <c r="B1252">
        <v>267.20001200000002</v>
      </c>
      <c r="C1252">
        <v>270.39999399999999</v>
      </c>
      <c r="D1252">
        <v>259.20001200000002</v>
      </c>
      <c r="E1252">
        <v>261.79998799999998</v>
      </c>
      <c r="F1252">
        <v>261.79998799999998</v>
      </c>
      <c r="G1252">
        <v>106700</v>
      </c>
    </row>
    <row r="1253" spans="1:7" x14ac:dyDescent="0.25">
      <c r="A1253" s="20">
        <v>42361</v>
      </c>
      <c r="B1253">
        <v>256</v>
      </c>
      <c r="C1253">
        <v>261.60000600000001</v>
      </c>
      <c r="D1253">
        <v>253.800003</v>
      </c>
      <c r="E1253">
        <v>255.800003</v>
      </c>
      <c r="F1253">
        <v>255.800003</v>
      </c>
      <c r="G1253">
        <v>135800</v>
      </c>
    </row>
    <row r="1254" spans="1:7" x14ac:dyDescent="0.25">
      <c r="A1254" s="20">
        <v>42362</v>
      </c>
      <c r="B1254">
        <v>257.79998799999998</v>
      </c>
      <c r="C1254">
        <v>261.20001200000002</v>
      </c>
      <c r="D1254">
        <v>256.79998799999998</v>
      </c>
      <c r="E1254">
        <v>260.20001200000002</v>
      </c>
      <c r="F1254">
        <v>260.20001200000002</v>
      </c>
      <c r="G1254">
        <v>34000</v>
      </c>
    </row>
    <row r="1255" spans="1:7" x14ac:dyDescent="0.25">
      <c r="A1255" s="20">
        <v>42366</v>
      </c>
      <c r="B1255">
        <v>265.20001200000002</v>
      </c>
      <c r="C1255">
        <v>270</v>
      </c>
      <c r="D1255">
        <v>257.20001200000002</v>
      </c>
      <c r="E1255">
        <v>257.39999399999999</v>
      </c>
      <c r="F1255">
        <v>257.39999399999999</v>
      </c>
      <c r="G1255">
        <v>89700</v>
      </c>
    </row>
    <row r="1256" spans="1:7" x14ac:dyDescent="0.25">
      <c r="A1256" s="20">
        <v>42367</v>
      </c>
      <c r="B1256">
        <v>253.39999399999999</v>
      </c>
      <c r="C1256">
        <v>255.60000600000001</v>
      </c>
      <c r="D1256">
        <v>251.60000600000001</v>
      </c>
      <c r="E1256">
        <v>253.199997</v>
      </c>
      <c r="F1256">
        <v>253.199997</v>
      </c>
      <c r="G1256">
        <v>74800</v>
      </c>
    </row>
    <row r="1257" spans="1:7" x14ac:dyDescent="0.25">
      <c r="A1257" s="20">
        <v>42368</v>
      </c>
      <c r="B1257">
        <v>256.20001200000002</v>
      </c>
      <c r="C1257">
        <v>261.39999399999999</v>
      </c>
      <c r="D1257">
        <v>255.60000600000001</v>
      </c>
      <c r="E1257">
        <v>260.60000600000001</v>
      </c>
      <c r="F1257">
        <v>260.60000600000001</v>
      </c>
      <c r="G1257">
        <v>69300</v>
      </c>
    </row>
    <row r="1258" spans="1:7" x14ac:dyDescent="0.25">
      <c r="A1258" s="20">
        <v>42369</v>
      </c>
      <c r="B1258">
        <v>263.79998799999998</v>
      </c>
      <c r="C1258">
        <v>266.79998799999998</v>
      </c>
      <c r="D1258">
        <v>259.39999399999999</v>
      </c>
      <c r="E1258">
        <v>266.60000600000001</v>
      </c>
      <c r="F1258">
        <v>266.60000600000001</v>
      </c>
      <c r="G1258">
        <v>138000</v>
      </c>
    </row>
    <row r="1259" spans="1:7" x14ac:dyDescent="0.25">
      <c r="A1259" s="20">
        <v>42373</v>
      </c>
      <c r="B1259">
        <v>287.60000600000001</v>
      </c>
      <c r="C1259">
        <v>296.60000600000001</v>
      </c>
      <c r="D1259">
        <v>282.20001200000002</v>
      </c>
      <c r="E1259">
        <v>284</v>
      </c>
      <c r="F1259">
        <v>284</v>
      </c>
      <c r="G1259">
        <v>298300</v>
      </c>
    </row>
    <row r="1260" spans="1:7" x14ac:dyDescent="0.25">
      <c r="A1260" s="20">
        <v>42374</v>
      </c>
      <c r="B1260">
        <v>277</v>
      </c>
      <c r="C1260">
        <v>285.79998799999998</v>
      </c>
      <c r="D1260">
        <v>272.20001200000002</v>
      </c>
      <c r="E1260">
        <v>274.20001200000002</v>
      </c>
      <c r="F1260">
        <v>274.20001200000002</v>
      </c>
      <c r="G1260">
        <v>220900</v>
      </c>
    </row>
    <row r="1261" spans="1:7" x14ac:dyDescent="0.25">
      <c r="A1261" s="20">
        <v>42375</v>
      </c>
      <c r="B1261">
        <v>292.60000600000001</v>
      </c>
      <c r="C1261">
        <v>292.79998799999998</v>
      </c>
      <c r="D1261">
        <v>282.20001200000002</v>
      </c>
      <c r="E1261">
        <v>283.20001200000002</v>
      </c>
      <c r="F1261">
        <v>283.20001200000002</v>
      </c>
      <c r="G1261">
        <v>216600</v>
      </c>
    </row>
    <row r="1262" spans="1:7" x14ac:dyDescent="0.25">
      <c r="A1262" s="20">
        <v>42376</v>
      </c>
      <c r="B1262">
        <v>302</v>
      </c>
      <c r="C1262">
        <v>317.79998799999998</v>
      </c>
      <c r="D1262">
        <v>294.60000600000001</v>
      </c>
      <c r="E1262">
        <v>313.60000600000001</v>
      </c>
      <c r="F1262">
        <v>313.60000600000001</v>
      </c>
      <c r="G1262">
        <v>266300</v>
      </c>
    </row>
    <row r="1263" spans="1:7" x14ac:dyDescent="0.25">
      <c r="A1263" s="20">
        <v>42377</v>
      </c>
      <c r="B1263">
        <v>302</v>
      </c>
      <c r="C1263">
        <v>334.20001200000002</v>
      </c>
      <c r="D1263">
        <v>298.79998799999998</v>
      </c>
      <c r="E1263">
        <v>329.79998799999998</v>
      </c>
      <c r="F1263">
        <v>329.79998799999998</v>
      </c>
      <c r="G1263">
        <v>318000</v>
      </c>
    </row>
    <row r="1264" spans="1:7" x14ac:dyDescent="0.25">
      <c r="A1264" s="20">
        <v>42380</v>
      </c>
      <c r="B1264">
        <v>326.60000600000001</v>
      </c>
      <c r="C1264">
        <v>354.79998799999998</v>
      </c>
      <c r="D1264">
        <v>316.39999399999999</v>
      </c>
      <c r="E1264">
        <v>319.39999399999999</v>
      </c>
      <c r="F1264">
        <v>319.39999399999999</v>
      </c>
      <c r="G1264">
        <v>519000</v>
      </c>
    </row>
    <row r="1265" spans="1:7" x14ac:dyDescent="0.25">
      <c r="A1265" s="20">
        <v>42381</v>
      </c>
      <c r="B1265">
        <v>305.79998799999998</v>
      </c>
      <c r="C1265">
        <v>324.79998799999998</v>
      </c>
      <c r="D1265">
        <v>303.20001200000002</v>
      </c>
      <c r="E1265">
        <v>303.79998799999998</v>
      </c>
      <c r="F1265">
        <v>303.79998799999998</v>
      </c>
      <c r="G1265">
        <v>244700</v>
      </c>
    </row>
    <row r="1266" spans="1:7" x14ac:dyDescent="0.25">
      <c r="A1266" s="20">
        <v>42382</v>
      </c>
      <c r="B1266">
        <v>298.20001200000002</v>
      </c>
      <c r="C1266">
        <v>340.60000600000001</v>
      </c>
      <c r="D1266">
        <v>297.39999399999999</v>
      </c>
      <c r="E1266">
        <v>335.20001200000002</v>
      </c>
      <c r="F1266">
        <v>335.20001200000002</v>
      </c>
      <c r="G1266">
        <v>322900</v>
      </c>
    </row>
    <row r="1267" spans="1:7" x14ac:dyDescent="0.25">
      <c r="A1267" s="20">
        <v>42383</v>
      </c>
      <c r="B1267">
        <v>331.39999399999999</v>
      </c>
      <c r="C1267">
        <v>347.20001200000002</v>
      </c>
      <c r="D1267">
        <v>313.79998799999998</v>
      </c>
      <c r="E1267">
        <v>322.60000600000001</v>
      </c>
      <c r="F1267">
        <v>322.60000600000001</v>
      </c>
      <c r="G1267">
        <v>342700</v>
      </c>
    </row>
    <row r="1268" spans="1:7" x14ac:dyDescent="0.25">
      <c r="A1268" s="20">
        <v>42384</v>
      </c>
      <c r="B1268">
        <v>358.39999399999999</v>
      </c>
      <c r="C1268">
        <v>366.79998799999998</v>
      </c>
      <c r="D1268">
        <v>344.79998799999998</v>
      </c>
      <c r="E1268">
        <v>354.79998799999998</v>
      </c>
      <c r="F1268">
        <v>354.79998799999998</v>
      </c>
      <c r="G1268">
        <v>774100</v>
      </c>
    </row>
    <row r="1269" spans="1:7" x14ac:dyDescent="0.25">
      <c r="A1269" s="20">
        <v>42388</v>
      </c>
      <c r="B1269">
        <v>340.79998799999998</v>
      </c>
      <c r="C1269">
        <v>371</v>
      </c>
      <c r="D1269">
        <v>340.79998799999998</v>
      </c>
      <c r="E1269">
        <v>354.60000600000001</v>
      </c>
      <c r="F1269">
        <v>354.60000600000001</v>
      </c>
      <c r="G1269">
        <v>445100</v>
      </c>
    </row>
    <row r="1270" spans="1:7" x14ac:dyDescent="0.25">
      <c r="A1270" s="20">
        <v>42389</v>
      </c>
      <c r="B1270">
        <v>366</v>
      </c>
      <c r="C1270">
        <v>394.39999399999999</v>
      </c>
      <c r="D1270">
        <v>355.79998799999998</v>
      </c>
      <c r="E1270">
        <v>364</v>
      </c>
      <c r="F1270">
        <v>364</v>
      </c>
      <c r="G1270">
        <v>394000</v>
      </c>
    </row>
    <row r="1271" spans="1:7" x14ac:dyDescent="0.25">
      <c r="A1271" s="20">
        <v>42390</v>
      </c>
      <c r="B1271">
        <v>360</v>
      </c>
      <c r="C1271">
        <v>377.79998799999998</v>
      </c>
      <c r="D1271">
        <v>349.79998799999998</v>
      </c>
      <c r="E1271">
        <v>362.39999399999999</v>
      </c>
      <c r="F1271">
        <v>362.39999399999999</v>
      </c>
      <c r="G1271">
        <v>364700</v>
      </c>
    </row>
    <row r="1272" spans="1:7" x14ac:dyDescent="0.25">
      <c r="A1272" s="20">
        <v>42391</v>
      </c>
      <c r="B1272">
        <v>344.60000600000001</v>
      </c>
      <c r="C1272">
        <v>349</v>
      </c>
      <c r="D1272">
        <v>331.60000600000001</v>
      </c>
      <c r="E1272">
        <v>332</v>
      </c>
      <c r="F1272">
        <v>332</v>
      </c>
      <c r="G1272">
        <v>211700</v>
      </c>
    </row>
    <row r="1273" spans="1:7" x14ac:dyDescent="0.25">
      <c r="A1273" s="20">
        <v>42394</v>
      </c>
      <c r="B1273">
        <v>336</v>
      </c>
      <c r="C1273">
        <v>349.79998799999998</v>
      </c>
      <c r="D1273">
        <v>331</v>
      </c>
      <c r="E1273">
        <v>347.79998799999998</v>
      </c>
      <c r="F1273">
        <v>347.79998799999998</v>
      </c>
      <c r="G1273">
        <v>186900</v>
      </c>
    </row>
    <row r="1274" spans="1:7" x14ac:dyDescent="0.25">
      <c r="A1274" s="20">
        <v>42395</v>
      </c>
      <c r="B1274">
        <v>343.20001200000002</v>
      </c>
      <c r="C1274">
        <v>347.60000600000001</v>
      </c>
      <c r="D1274">
        <v>331.20001200000002</v>
      </c>
      <c r="E1274">
        <v>331.60000600000001</v>
      </c>
      <c r="F1274">
        <v>331.60000600000001</v>
      </c>
      <c r="G1274">
        <v>126700</v>
      </c>
    </row>
    <row r="1275" spans="1:7" x14ac:dyDescent="0.25">
      <c r="A1275" s="20">
        <v>42396</v>
      </c>
      <c r="B1275">
        <v>335.39999399999999</v>
      </c>
      <c r="C1275">
        <v>350</v>
      </c>
      <c r="D1275">
        <v>324.60000600000001</v>
      </c>
      <c r="E1275">
        <v>345.39999399999999</v>
      </c>
      <c r="F1275">
        <v>345.39999399999999</v>
      </c>
      <c r="G1275">
        <v>206800</v>
      </c>
    </row>
    <row r="1276" spans="1:7" x14ac:dyDescent="0.25">
      <c r="A1276" s="20">
        <v>42397</v>
      </c>
      <c r="B1276">
        <v>334</v>
      </c>
      <c r="C1276">
        <v>348.79998799999998</v>
      </c>
      <c r="D1276">
        <v>331.39999399999999</v>
      </c>
      <c r="E1276">
        <v>334.20001200000002</v>
      </c>
      <c r="F1276">
        <v>334.20001200000002</v>
      </c>
      <c r="G1276">
        <v>162200</v>
      </c>
    </row>
    <row r="1277" spans="1:7" x14ac:dyDescent="0.25">
      <c r="A1277" s="20">
        <v>42398</v>
      </c>
      <c r="B1277">
        <v>331.20001200000002</v>
      </c>
      <c r="C1277">
        <v>332.79998799999998</v>
      </c>
      <c r="D1277">
        <v>319</v>
      </c>
      <c r="E1277">
        <v>319.79998799999998</v>
      </c>
      <c r="F1277">
        <v>319.79998799999998</v>
      </c>
      <c r="G1277">
        <v>116200</v>
      </c>
    </row>
    <row r="1278" spans="1:7" x14ac:dyDescent="0.25">
      <c r="A1278" s="20">
        <v>42401</v>
      </c>
      <c r="B1278">
        <v>321.79998799999998</v>
      </c>
      <c r="C1278">
        <v>327</v>
      </c>
      <c r="D1278">
        <v>312.60000600000001</v>
      </c>
      <c r="E1278">
        <v>315.79998799999998</v>
      </c>
      <c r="F1278">
        <v>315.79998799999998</v>
      </c>
      <c r="G1278">
        <v>90700</v>
      </c>
    </row>
    <row r="1279" spans="1:7" x14ac:dyDescent="0.25">
      <c r="A1279" s="20">
        <v>42402</v>
      </c>
      <c r="B1279">
        <v>326.39999399999999</v>
      </c>
      <c r="C1279">
        <v>339.60000600000001</v>
      </c>
      <c r="D1279">
        <v>325.79998799999998</v>
      </c>
      <c r="E1279">
        <v>336.79998799999998</v>
      </c>
      <c r="F1279">
        <v>336.79998799999998</v>
      </c>
      <c r="G1279">
        <v>148400</v>
      </c>
    </row>
    <row r="1280" spans="1:7" x14ac:dyDescent="0.25">
      <c r="A1280" s="20">
        <v>42403</v>
      </c>
      <c r="B1280">
        <v>331.60000600000001</v>
      </c>
      <c r="C1280">
        <v>356</v>
      </c>
      <c r="D1280">
        <v>331.20001200000002</v>
      </c>
      <c r="E1280">
        <v>333</v>
      </c>
      <c r="F1280">
        <v>333</v>
      </c>
      <c r="G1280">
        <v>185100</v>
      </c>
    </row>
    <row r="1281" spans="1:7" x14ac:dyDescent="0.25">
      <c r="A1281" s="20">
        <v>42404</v>
      </c>
      <c r="B1281">
        <v>337.20001200000002</v>
      </c>
      <c r="C1281">
        <v>341</v>
      </c>
      <c r="D1281">
        <v>328.39999399999999</v>
      </c>
      <c r="E1281">
        <v>336.20001200000002</v>
      </c>
      <c r="F1281">
        <v>336.20001200000002</v>
      </c>
      <c r="G1281">
        <v>131700</v>
      </c>
    </row>
    <row r="1282" spans="1:7" x14ac:dyDescent="0.25">
      <c r="A1282" s="20">
        <v>42405</v>
      </c>
      <c r="B1282">
        <v>335.20001200000002</v>
      </c>
      <c r="C1282">
        <v>355.20001200000002</v>
      </c>
      <c r="D1282">
        <v>335.20001200000002</v>
      </c>
      <c r="E1282">
        <v>349.60000600000001</v>
      </c>
      <c r="F1282">
        <v>349.60000600000001</v>
      </c>
      <c r="G1282">
        <v>164700</v>
      </c>
    </row>
    <row r="1283" spans="1:7" x14ac:dyDescent="0.25">
      <c r="A1283" s="20">
        <v>42408</v>
      </c>
      <c r="B1283">
        <v>363.39999399999999</v>
      </c>
      <c r="C1283">
        <v>381</v>
      </c>
      <c r="D1283">
        <v>359.20001200000002</v>
      </c>
      <c r="E1283">
        <v>366.39999399999999</v>
      </c>
      <c r="F1283">
        <v>366.39999399999999</v>
      </c>
      <c r="G1283">
        <v>197500</v>
      </c>
    </row>
    <row r="1284" spans="1:7" x14ac:dyDescent="0.25">
      <c r="A1284" s="20">
        <v>42409</v>
      </c>
      <c r="B1284">
        <v>380.60000600000001</v>
      </c>
      <c r="C1284">
        <v>382.39999399999999</v>
      </c>
      <c r="D1284">
        <v>362</v>
      </c>
      <c r="E1284">
        <v>369.60000600000001</v>
      </c>
      <c r="F1284">
        <v>369.60000600000001</v>
      </c>
      <c r="G1284">
        <v>160800</v>
      </c>
    </row>
    <row r="1285" spans="1:7" x14ac:dyDescent="0.25">
      <c r="A1285" s="20">
        <v>42410</v>
      </c>
      <c r="B1285">
        <v>362.79998799999998</v>
      </c>
      <c r="C1285">
        <v>372.79998799999998</v>
      </c>
      <c r="D1285">
        <v>355.79998799999998</v>
      </c>
      <c r="E1285">
        <v>372.20001200000002</v>
      </c>
      <c r="F1285">
        <v>372.20001200000002</v>
      </c>
      <c r="G1285">
        <v>164400</v>
      </c>
    </row>
    <row r="1286" spans="1:7" x14ac:dyDescent="0.25">
      <c r="A1286" s="20">
        <v>42411</v>
      </c>
      <c r="B1286">
        <v>397.79998799999998</v>
      </c>
      <c r="C1286">
        <v>408.79998799999998</v>
      </c>
      <c r="D1286">
        <v>386.20001200000002</v>
      </c>
      <c r="E1286">
        <v>395.20001200000002</v>
      </c>
      <c r="F1286">
        <v>395.20001200000002</v>
      </c>
      <c r="G1286">
        <v>352100</v>
      </c>
    </row>
    <row r="1287" spans="1:7" x14ac:dyDescent="0.25">
      <c r="A1287" s="20">
        <v>42412</v>
      </c>
      <c r="B1287">
        <v>383</v>
      </c>
      <c r="C1287">
        <v>392.39999399999999</v>
      </c>
      <c r="D1287">
        <v>377.60000600000001</v>
      </c>
      <c r="E1287">
        <v>378.79998799999998</v>
      </c>
      <c r="F1287">
        <v>378.79998799999998</v>
      </c>
      <c r="G1287">
        <v>108400</v>
      </c>
    </row>
    <row r="1288" spans="1:7" x14ac:dyDescent="0.25">
      <c r="A1288" s="20">
        <v>42416</v>
      </c>
      <c r="B1288">
        <v>365.20001200000002</v>
      </c>
      <c r="C1288">
        <v>371.60000600000001</v>
      </c>
      <c r="D1288">
        <v>359.79998799999998</v>
      </c>
      <c r="E1288">
        <v>361.20001200000002</v>
      </c>
      <c r="F1288">
        <v>361.20001200000002</v>
      </c>
      <c r="G1288">
        <v>105300</v>
      </c>
    </row>
    <row r="1289" spans="1:7" x14ac:dyDescent="0.25">
      <c r="A1289" s="20">
        <v>42417</v>
      </c>
      <c r="B1289">
        <v>352.79998799999998</v>
      </c>
      <c r="C1289">
        <v>355.79998799999998</v>
      </c>
      <c r="D1289">
        <v>345</v>
      </c>
      <c r="E1289">
        <v>346.60000600000001</v>
      </c>
      <c r="F1289">
        <v>346.60000600000001</v>
      </c>
      <c r="G1289">
        <v>99700</v>
      </c>
    </row>
    <row r="1290" spans="1:7" x14ac:dyDescent="0.25">
      <c r="A1290" s="20">
        <v>42418</v>
      </c>
      <c r="B1290">
        <v>344.39999399999999</v>
      </c>
      <c r="C1290">
        <v>351.60000600000001</v>
      </c>
      <c r="D1290">
        <v>340.60000600000001</v>
      </c>
      <c r="E1290">
        <v>345.79998799999998</v>
      </c>
      <c r="F1290">
        <v>345.79998799999998</v>
      </c>
      <c r="G1290">
        <v>92300</v>
      </c>
    </row>
    <row r="1291" spans="1:7" x14ac:dyDescent="0.25">
      <c r="A1291" s="20">
        <v>42419</v>
      </c>
      <c r="B1291">
        <v>352</v>
      </c>
      <c r="C1291">
        <v>355</v>
      </c>
      <c r="D1291">
        <v>336.39999399999999</v>
      </c>
      <c r="E1291">
        <v>336.79998799999998</v>
      </c>
      <c r="F1291">
        <v>336.79998799999998</v>
      </c>
      <c r="G1291">
        <v>96300</v>
      </c>
    </row>
    <row r="1292" spans="1:7" x14ac:dyDescent="0.25">
      <c r="A1292" s="20">
        <v>42422</v>
      </c>
      <c r="B1292">
        <v>327</v>
      </c>
      <c r="C1292">
        <v>328.39999399999999</v>
      </c>
      <c r="D1292">
        <v>317.39999399999999</v>
      </c>
      <c r="E1292">
        <v>317.79998799999998</v>
      </c>
      <c r="F1292">
        <v>317.79998799999998</v>
      </c>
      <c r="G1292">
        <v>101000</v>
      </c>
    </row>
    <row r="1293" spans="1:7" x14ac:dyDescent="0.25">
      <c r="A1293" s="20">
        <v>42423</v>
      </c>
      <c r="B1293">
        <v>321.79998799999998</v>
      </c>
      <c r="C1293">
        <v>335</v>
      </c>
      <c r="D1293">
        <v>319.79998799999998</v>
      </c>
      <c r="E1293">
        <v>334</v>
      </c>
      <c r="F1293">
        <v>334</v>
      </c>
      <c r="G1293">
        <v>100500</v>
      </c>
    </row>
    <row r="1294" spans="1:7" x14ac:dyDescent="0.25">
      <c r="A1294" s="20">
        <v>42424</v>
      </c>
      <c r="B1294">
        <v>347.60000600000001</v>
      </c>
      <c r="C1294">
        <v>353.39999399999999</v>
      </c>
      <c r="D1294">
        <v>330</v>
      </c>
      <c r="E1294">
        <v>331.60000600000001</v>
      </c>
      <c r="F1294">
        <v>331.60000600000001</v>
      </c>
      <c r="G1294">
        <v>122200</v>
      </c>
    </row>
    <row r="1295" spans="1:7" x14ac:dyDescent="0.25">
      <c r="A1295" s="20">
        <v>42425</v>
      </c>
      <c r="B1295">
        <v>329.20001200000002</v>
      </c>
      <c r="C1295">
        <v>335.20001200000002</v>
      </c>
      <c r="D1295">
        <v>319.79998799999998</v>
      </c>
      <c r="E1295">
        <v>319.79998799999998</v>
      </c>
      <c r="F1295">
        <v>319.79998799999998</v>
      </c>
      <c r="G1295">
        <v>69900</v>
      </c>
    </row>
    <row r="1296" spans="1:7" x14ac:dyDescent="0.25">
      <c r="A1296" s="20">
        <v>42426</v>
      </c>
      <c r="B1296">
        <v>315</v>
      </c>
      <c r="C1296">
        <v>327.60000600000001</v>
      </c>
      <c r="D1296">
        <v>313.39999399999999</v>
      </c>
      <c r="E1296">
        <v>324.79998799999998</v>
      </c>
      <c r="F1296">
        <v>324.79998799999998</v>
      </c>
      <c r="G1296">
        <v>112000</v>
      </c>
    </row>
    <row r="1297" spans="1:7" x14ac:dyDescent="0.25">
      <c r="A1297" s="20">
        <v>42429</v>
      </c>
      <c r="B1297">
        <v>323.60000600000001</v>
      </c>
      <c r="C1297">
        <v>330.20001200000002</v>
      </c>
      <c r="D1297">
        <v>314.60000600000001</v>
      </c>
      <c r="E1297">
        <v>329.20001200000002</v>
      </c>
      <c r="F1297">
        <v>329.20001200000002</v>
      </c>
      <c r="G1297">
        <v>124800</v>
      </c>
    </row>
    <row r="1298" spans="1:7" x14ac:dyDescent="0.25">
      <c r="A1298" s="20">
        <v>42430</v>
      </c>
      <c r="B1298">
        <v>321.39999399999999</v>
      </c>
      <c r="C1298">
        <v>325</v>
      </c>
      <c r="D1298">
        <v>301</v>
      </c>
      <c r="E1298">
        <v>301</v>
      </c>
      <c r="F1298">
        <v>301</v>
      </c>
      <c r="G1298">
        <v>169900</v>
      </c>
    </row>
    <row r="1299" spans="1:7" x14ac:dyDescent="0.25">
      <c r="A1299" s="20">
        <v>42431</v>
      </c>
      <c r="B1299">
        <v>301.79998799999998</v>
      </c>
      <c r="C1299">
        <v>306.60000600000001</v>
      </c>
      <c r="D1299">
        <v>295.39999399999999</v>
      </c>
      <c r="E1299">
        <v>295.39999399999999</v>
      </c>
      <c r="F1299">
        <v>295.39999399999999</v>
      </c>
      <c r="G1299">
        <v>141300</v>
      </c>
    </row>
    <row r="1300" spans="1:7" x14ac:dyDescent="0.25">
      <c r="A1300" s="20">
        <v>42432</v>
      </c>
      <c r="B1300">
        <v>297.20001200000002</v>
      </c>
      <c r="C1300">
        <v>299.39999399999999</v>
      </c>
      <c r="D1300">
        <v>283.20001200000002</v>
      </c>
      <c r="E1300">
        <v>286</v>
      </c>
      <c r="F1300">
        <v>286</v>
      </c>
      <c r="G1300">
        <v>131500</v>
      </c>
    </row>
    <row r="1301" spans="1:7" x14ac:dyDescent="0.25">
      <c r="A1301" s="20">
        <v>42433</v>
      </c>
      <c r="B1301">
        <v>281.20001200000002</v>
      </c>
      <c r="C1301">
        <v>292.39999399999999</v>
      </c>
      <c r="D1301">
        <v>279.79998799999998</v>
      </c>
      <c r="E1301">
        <v>289.20001200000002</v>
      </c>
      <c r="F1301">
        <v>289.20001200000002</v>
      </c>
      <c r="G1301">
        <v>170600</v>
      </c>
    </row>
    <row r="1302" spans="1:7" x14ac:dyDescent="0.25">
      <c r="A1302" s="20">
        <v>42436</v>
      </c>
      <c r="B1302">
        <v>295.20001200000002</v>
      </c>
      <c r="C1302">
        <v>296.39999399999999</v>
      </c>
      <c r="D1302">
        <v>283.39999399999999</v>
      </c>
      <c r="E1302">
        <v>290</v>
      </c>
      <c r="F1302">
        <v>290</v>
      </c>
      <c r="G1302">
        <v>173000</v>
      </c>
    </row>
    <row r="1303" spans="1:7" x14ac:dyDescent="0.25">
      <c r="A1303" s="20">
        <v>42437</v>
      </c>
      <c r="B1303">
        <v>296</v>
      </c>
      <c r="C1303">
        <v>301.79998799999998</v>
      </c>
      <c r="D1303">
        <v>291.79998799999998</v>
      </c>
      <c r="E1303">
        <v>301</v>
      </c>
      <c r="F1303">
        <v>301</v>
      </c>
      <c r="G1303">
        <v>185600</v>
      </c>
    </row>
    <row r="1304" spans="1:7" x14ac:dyDescent="0.25">
      <c r="A1304" s="20">
        <v>42438</v>
      </c>
      <c r="B1304">
        <v>297.79998799999998</v>
      </c>
      <c r="C1304">
        <v>303.20001200000002</v>
      </c>
      <c r="D1304">
        <v>295.39999399999999</v>
      </c>
      <c r="E1304">
        <v>297</v>
      </c>
      <c r="F1304">
        <v>297</v>
      </c>
      <c r="G1304">
        <v>162400</v>
      </c>
    </row>
    <row r="1305" spans="1:7" x14ac:dyDescent="0.25">
      <c r="A1305" s="20">
        <v>42439</v>
      </c>
      <c r="B1305">
        <v>292.20001200000002</v>
      </c>
      <c r="C1305">
        <v>305.39999399999999</v>
      </c>
      <c r="D1305">
        <v>283</v>
      </c>
      <c r="E1305">
        <v>291.20001200000002</v>
      </c>
      <c r="F1305">
        <v>291.20001200000002</v>
      </c>
      <c r="G1305">
        <v>286100</v>
      </c>
    </row>
    <row r="1306" spans="1:7" x14ac:dyDescent="0.25">
      <c r="A1306" s="20">
        <v>42440</v>
      </c>
      <c r="B1306">
        <v>284.79998799999998</v>
      </c>
      <c r="C1306">
        <v>286</v>
      </c>
      <c r="D1306">
        <v>276.79998799999998</v>
      </c>
      <c r="E1306">
        <v>277</v>
      </c>
      <c r="F1306">
        <v>277</v>
      </c>
      <c r="G1306">
        <v>123100</v>
      </c>
    </row>
    <row r="1307" spans="1:7" x14ac:dyDescent="0.25">
      <c r="A1307" s="20">
        <v>42443</v>
      </c>
      <c r="B1307">
        <v>278.79998799999998</v>
      </c>
      <c r="C1307">
        <v>280.79998799999998</v>
      </c>
      <c r="D1307">
        <v>270.79998799999998</v>
      </c>
      <c r="E1307">
        <v>272.20001200000002</v>
      </c>
      <c r="F1307">
        <v>272.20001200000002</v>
      </c>
      <c r="G1307">
        <v>79000</v>
      </c>
    </row>
    <row r="1308" spans="1:7" x14ac:dyDescent="0.25">
      <c r="A1308" s="20">
        <v>42444</v>
      </c>
      <c r="B1308">
        <v>280.39999399999999</v>
      </c>
      <c r="C1308">
        <v>281.60000600000001</v>
      </c>
      <c r="D1308">
        <v>275.79998799999998</v>
      </c>
      <c r="E1308">
        <v>276.20001200000002</v>
      </c>
      <c r="F1308">
        <v>276.20001200000002</v>
      </c>
      <c r="G1308">
        <v>100700</v>
      </c>
    </row>
    <row r="1309" spans="1:7" x14ac:dyDescent="0.25">
      <c r="A1309" s="20">
        <v>42445</v>
      </c>
      <c r="B1309">
        <v>280.20001200000002</v>
      </c>
      <c r="C1309">
        <v>280.20001200000002</v>
      </c>
      <c r="D1309">
        <v>263.79998799999998</v>
      </c>
      <c r="E1309">
        <v>266.39999399999999</v>
      </c>
      <c r="F1309">
        <v>266.39999399999999</v>
      </c>
      <c r="G1309">
        <v>250800</v>
      </c>
    </row>
    <row r="1310" spans="1:7" x14ac:dyDescent="0.25">
      <c r="A1310" s="20">
        <v>42446</v>
      </c>
      <c r="B1310">
        <v>266.39999399999999</v>
      </c>
      <c r="C1310">
        <v>267.79998799999998</v>
      </c>
      <c r="D1310">
        <v>255</v>
      </c>
      <c r="E1310">
        <v>258</v>
      </c>
      <c r="F1310">
        <v>258</v>
      </c>
      <c r="G1310">
        <v>128500</v>
      </c>
    </row>
    <row r="1311" spans="1:7" x14ac:dyDescent="0.25">
      <c r="A1311" s="20">
        <v>42447</v>
      </c>
      <c r="B1311">
        <v>255</v>
      </c>
      <c r="C1311">
        <v>261.20001200000002</v>
      </c>
      <c r="D1311">
        <v>251.60000600000001</v>
      </c>
      <c r="E1311">
        <v>256</v>
      </c>
      <c r="F1311">
        <v>256</v>
      </c>
      <c r="G1311">
        <v>129900</v>
      </c>
    </row>
    <row r="1312" spans="1:7" x14ac:dyDescent="0.25">
      <c r="A1312" s="20">
        <v>42450</v>
      </c>
      <c r="B1312">
        <v>256.20001200000002</v>
      </c>
      <c r="C1312">
        <v>256.79998799999998</v>
      </c>
      <c r="D1312">
        <v>248</v>
      </c>
      <c r="E1312">
        <v>248.800003</v>
      </c>
      <c r="F1312">
        <v>248.800003</v>
      </c>
      <c r="G1312">
        <v>99200</v>
      </c>
    </row>
    <row r="1313" spans="1:7" x14ac:dyDescent="0.25">
      <c r="A1313" s="20">
        <v>42451</v>
      </c>
      <c r="B1313">
        <v>252</v>
      </c>
      <c r="C1313">
        <v>252.800003</v>
      </c>
      <c r="D1313">
        <v>243.60000600000001</v>
      </c>
      <c r="E1313">
        <v>245.199997</v>
      </c>
      <c r="F1313">
        <v>245.199997</v>
      </c>
      <c r="G1313">
        <v>112200</v>
      </c>
    </row>
    <row r="1314" spans="1:7" x14ac:dyDescent="0.25">
      <c r="A1314" s="20">
        <v>42452</v>
      </c>
      <c r="B1314">
        <v>248</v>
      </c>
      <c r="C1314">
        <v>258.39999399999999</v>
      </c>
      <c r="D1314">
        <v>247.800003</v>
      </c>
      <c r="E1314">
        <v>257.20001200000002</v>
      </c>
      <c r="F1314">
        <v>257.20001200000002</v>
      </c>
      <c r="G1314">
        <v>115200</v>
      </c>
    </row>
    <row r="1315" spans="1:7" x14ac:dyDescent="0.25">
      <c r="A1315" s="20">
        <v>42453</v>
      </c>
      <c r="B1315">
        <v>266.39999399999999</v>
      </c>
      <c r="C1315">
        <v>268</v>
      </c>
      <c r="D1315">
        <v>255.39999399999999</v>
      </c>
      <c r="E1315">
        <v>255.800003</v>
      </c>
      <c r="F1315">
        <v>255.800003</v>
      </c>
      <c r="G1315">
        <v>127500</v>
      </c>
    </row>
    <row r="1316" spans="1:7" x14ac:dyDescent="0.25">
      <c r="A1316" s="20">
        <v>42457</v>
      </c>
      <c r="B1316">
        <v>253.199997</v>
      </c>
      <c r="C1316">
        <v>257.20001200000002</v>
      </c>
      <c r="D1316">
        <v>248.199997</v>
      </c>
      <c r="E1316">
        <v>252.199997</v>
      </c>
      <c r="F1316">
        <v>252.199997</v>
      </c>
      <c r="G1316">
        <v>82800</v>
      </c>
    </row>
    <row r="1317" spans="1:7" x14ac:dyDescent="0.25">
      <c r="A1317" s="20">
        <v>42458</v>
      </c>
      <c r="B1317">
        <v>253</v>
      </c>
      <c r="C1317">
        <v>255</v>
      </c>
      <c r="D1317">
        <v>237.199997</v>
      </c>
      <c r="E1317">
        <v>237.39999399999999</v>
      </c>
      <c r="F1317">
        <v>237.39999399999999</v>
      </c>
      <c r="G1317">
        <v>198700</v>
      </c>
    </row>
    <row r="1318" spans="1:7" x14ac:dyDescent="0.25">
      <c r="A1318" s="20">
        <v>42459</v>
      </c>
      <c r="B1318">
        <v>233.800003</v>
      </c>
      <c r="C1318">
        <v>237.39999399999999</v>
      </c>
      <c r="D1318">
        <v>227.800003</v>
      </c>
      <c r="E1318">
        <v>231.800003</v>
      </c>
      <c r="F1318">
        <v>231.800003</v>
      </c>
      <c r="G1318">
        <v>123700</v>
      </c>
    </row>
    <row r="1319" spans="1:7" x14ac:dyDescent="0.25">
      <c r="A1319" s="20">
        <v>42460</v>
      </c>
      <c r="B1319">
        <v>234</v>
      </c>
      <c r="C1319">
        <v>236.800003</v>
      </c>
      <c r="D1319">
        <v>228.800003</v>
      </c>
      <c r="E1319">
        <v>233.60000600000001</v>
      </c>
      <c r="F1319">
        <v>233.60000600000001</v>
      </c>
      <c r="G1319">
        <v>109100</v>
      </c>
    </row>
    <row r="1320" spans="1:7" x14ac:dyDescent="0.25">
      <c r="A1320" s="20">
        <v>42461</v>
      </c>
      <c r="B1320">
        <v>240.800003</v>
      </c>
      <c r="C1320">
        <v>242.39999399999999</v>
      </c>
      <c r="D1320">
        <v>226</v>
      </c>
      <c r="E1320">
        <v>226.39999399999999</v>
      </c>
      <c r="F1320">
        <v>226.39999399999999</v>
      </c>
      <c r="G1320">
        <v>120700</v>
      </c>
    </row>
    <row r="1321" spans="1:7" x14ac:dyDescent="0.25">
      <c r="A1321" s="20">
        <v>42464</v>
      </c>
      <c r="B1321">
        <v>226</v>
      </c>
      <c r="C1321">
        <v>233.60000600000001</v>
      </c>
      <c r="D1321">
        <v>225</v>
      </c>
      <c r="E1321">
        <v>232.800003</v>
      </c>
      <c r="F1321">
        <v>232.800003</v>
      </c>
      <c r="G1321">
        <v>159200</v>
      </c>
    </row>
    <row r="1322" spans="1:7" x14ac:dyDescent="0.25">
      <c r="A1322" s="20">
        <v>42465</v>
      </c>
      <c r="B1322">
        <v>241.39999399999999</v>
      </c>
      <c r="C1322">
        <v>247</v>
      </c>
      <c r="D1322">
        <v>238.199997</v>
      </c>
      <c r="E1322">
        <v>245.800003</v>
      </c>
      <c r="F1322">
        <v>245.800003</v>
      </c>
      <c r="G1322">
        <v>165700</v>
      </c>
    </row>
    <row r="1323" spans="1:7" x14ac:dyDescent="0.25">
      <c r="A1323" s="20">
        <v>42466</v>
      </c>
      <c r="B1323">
        <v>244.800003</v>
      </c>
      <c r="C1323">
        <v>246.60000600000001</v>
      </c>
      <c r="D1323">
        <v>229.39999399999999</v>
      </c>
      <c r="E1323">
        <v>229.60000600000001</v>
      </c>
      <c r="F1323">
        <v>229.60000600000001</v>
      </c>
      <c r="G1323">
        <v>136800</v>
      </c>
    </row>
    <row r="1324" spans="1:7" x14ac:dyDescent="0.25">
      <c r="A1324" s="20">
        <v>42467</v>
      </c>
      <c r="B1324">
        <v>236.60000600000001</v>
      </c>
      <c r="C1324">
        <v>256.20001200000002</v>
      </c>
      <c r="D1324">
        <v>233.60000600000001</v>
      </c>
      <c r="E1324">
        <v>250.800003</v>
      </c>
      <c r="F1324">
        <v>250.800003</v>
      </c>
      <c r="G1324">
        <v>215500</v>
      </c>
    </row>
    <row r="1325" spans="1:7" x14ac:dyDescent="0.25">
      <c r="A1325" s="20">
        <v>42468</v>
      </c>
      <c r="B1325">
        <v>241.800003</v>
      </c>
      <c r="C1325">
        <v>249.60000600000001</v>
      </c>
      <c r="D1325">
        <v>237.800003</v>
      </c>
      <c r="E1325">
        <v>244.60000600000001</v>
      </c>
      <c r="F1325">
        <v>244.60000600000001</v>
      </c>
      <c r="G1325">
        <v>189100</v>
      </c>
    </row>
    <row r="1326" spans="1:7" x14ac:dyDescent="0.25">
      <c r="A1326" s="20">
        <v>42471</v>
      </c>
      <c r="B1326">
        <v>240.39999399999999</v>
      </c>
      <c r="C1326">
        <v>248.199997</v>
      </c>
      <c r="D1326">
        <v>237.39999399999999</v>
      </c>
      <c r="E1326">
        <v>248</v>
      </c>
      <c r="F1326">
        <v>248</v>
      </c>
      <c r="G1326">
        <v>120300</v>
      </c>
    </row>
    <row r="1327" spans="1:7" x14ac:dyDescent="0.25">
      <c r="A1327" s="20">
        <v>42472</v>
      </c>
      <c r="B1327">
        <v>247.800003</v>
      </c>
      <c r="C1327">
        <v>253.60000600000001</v>
      </c>
      <c r="D1327">
        <v>237.39999399999999</v>
      </c>
      <c r="E1327">
        <v>239.60000600000001</v>
      </c>
      <c r="F1327">
        <v>239.60000600000001</v>
      </c>
      <c r="G1327">
        <v>190500</v>
      </c>
    </row>
    <row r="1328" spans="1:7" x14ac:dyDescent="0.25">
      <c r="A1328" s="20">
        <v>42473</v>
      </c>
      <c r="B1328">
        <v>234.199997</v>
      </c>
      <c r="C1328">
        <v>234.800003</v>
      </c>
      <c r="D1328">
        <v>227.39999399999999</v>
      </c>
      <c r="E1328">
        <v>228</v>
      </c>
      <c r="F1328">
        <v>228</v>
      </c>
      <c r="G1328">
        <v>140500</v>
      </c>
    </row>
    <row r="1329" spans="1:7" x14ac:dyDescent="0.25">
      <c r="A1329" s="20">
        <v>42474</v>
      </c>
      <c r="B1329">
        <v>227.199997</v>
      </c>
      <c r="C1329">
        <v>231</v>
      </c>
      <c r="D1329">
        <v>224</v>
      </c>
      <c r="E1329">
        <v>227</v>
      </c>
      <c r="F1329">
        <v>227</v>
      </c>
      <c r="G1329">
        <v>90900</v>
      </c>
    </row>
    <row r="1330" spans="1:7" x14ac:dyDescent="0.25">
      <c r="A1330" s="20">
        <v>42475</v>
      </c>
      <c r="B1330">
        <v>226.39999399999999</v>
      </c>
      <c r="C1330">
        <v>228.800003</v>
      </c>
      <c r="D1330">
        <v>223.60000600000001</v>
      </c>
      <c r="E1330">
        <v>224</v>
      </c>
      <c r="F1330">
        <v>224</v>
      </c>
      <c r="G1330">
        <v>120500</v>
      </c>
    </row>
    <row r="1331" spans="1:7" x14ac:dyDescent="0.25">
      <c r="A1331" s="20">
        <v>42478</v>
      </c>
      <c r="B1331">
        <v>226.800003</v>
      </c>
      <c r="C1331">
        <v>226.800003</v>
      </c>
      <c r="D1331">
        <v>209.39999399999999</v>
      </c>
      <c r="E1331">
        <v>210</v>
      </c>
      <c r="F1331">
        <v>210</v>
      </c>
      <c r="G1331">
        <v>194900</v>
      </c>
    </row>
    <row r="1332" spans="1:7" x14ac:dyDescent="0.25">
      <c r="A1332" s="20">
        <v>42479</v>
      </c>
      <c r="B1332">
        <v>209.199997</v>
      </c>
      <c r="C1332">
        <v>216.60000600000001</v>
      </c>
      <c r="D1332">
        <v>206</v>
      </c>
      <c r="E1332">
        <v>212</v>
      </c>
      <c r="F1332">
        <v>212</v>
      </c>
      <c r="G1332">
        <v>226600</v>
      </c>
    </row>
    <row r="1333" spans="1:7" x14ac:dyDescent="0.25">
      <c r="A1333" s="20">
        <v>42480</v>
      </c>
      <c r="B1333">
        <v>209</v>
      </c>
      <c r="C1333">
        <v>214.199997</v>
      </c>
      <c r="D1333">
        <v>207.199997</v>
      </c>
      <c r="E1333">
        <v>213.199997</v>
      </c>
      <c r="F1333">
        <v>213.199997</v>
      </c>
      <c r="G1333">
        <v>202300</v>
      </c>
    </row>
    <row r="1334" spans="1:7" x14ac:dyDescent="0.25">
      <c r="A1334" s="20">
        <v>42481</v>
      </c>
      <c r="B1334">
        <v>215.39999399999999</v>
      </c>
      <c r="C1334">
        <v>220.39999399999999</v>
      </c>
      <c r="D1334">
        <v>213.60000600000001</v>
      </c>
      <c r="E1334">
        <v>217.199997</v>
      </c>
      <c r="F1334">
        <v>217.199997</v>
      </c>
      <c r="G1334">
        <v>198000</v>
      </c>
    </row>
    <row r="1335" spans="1:7" x14ac:dyDescent="0.25">
      <c r="A1335" s="20">
        <v>42482</v>
      </c>
      <c r="B1335">
        <v>218.39999399999999</v>
      </c>
      <c r="C1335">
        <v>220</v>
      </c>
      <c r="D1335">
        <v>210.800003</v>
      </c>
      <c r="E1335">
        <v>211.60000600000001</v>
      </c>
      <c r="F1335">
        <v>211.60000600000001</v>
      </c>
      <c r="G1335">
        <v>149200</v>
      </c>
    </row>
    <row r="1336" spans="1:7" x14ac:dyDescent="0.25">
      <c r="A1336" s="20">
        <v>42485</v>
      </c>
      <c r="B1336">
        <v>215</v>
      </c>
      <c r="C1336">
        <v>218.800003</v>
      </c>
      <c r="D1336">
        <v>213.39999399999999</v>
      </c>
      <c r="E1336">
        <v>214</v>
      </c>
      <c r="F1336">
        <v>214</v>
      </c>
      <c r="G1336">
        <v>226400</v>
      </c>
    </row>
    <row r="1337" spans="1:7" x14ac:dyDescent="0.25">
      <c r="A1337" s="20">
        <v>42486</v>
      </c>
      <c r="B1337">
        <v>211.39999399999999</v>
      </c>
      <c r="C1337">
        <v>212.800003</v>
      </c>
      <c r="D1337">
        <v>208</v>
      </c>
      <c r="E1337">
        <v>209.60000600000001</v>
      </c>
      <c r="F1337">
        <v>209.60000600000001</v>
      </c>
      <c r="G1337">
        <v>119600</v>
      </c>
    </row>
    <row r="1338" spans="1:7" x14ac:dyDescent="0.25">
      <c r="A1338" s="20">
        <v>42487</v>
      </c>
      <c r="B1338">
        <v>212.60000600000001</v>
      </c>
      <c r="C1338">
        <v>213.60000600000001</v>
      </c>
      <c r="D1338">
        <v>201.199997</v>
      </c>
      <c r="E1338">
        <v>203.39999399999999</v>
      </c>
      <c r="F1338">
        <v>203.39999399999999</v>
      </c>
      <c r="G1338">
        <v>224600</v>
      </c>
    </row>
    <row r="1339" spans="1:7" x14ac:dyDescent="0.25">
      <c r="A1339" s="20">
        <v>42488</v>
      </c>
      <c r="B1339">
        <v>207.39999399999999</v>
      </c>
      <c r="C1339">
        <v>216.800003</v>
      </c>
      <c r="D1339">
        <v>199.60000600000001</v>
      </c>
      <c r="E1339">
        <v>215.199997</v>
      </c>
      <c r="F1339">
        <v>215.199997</v>
      </c>
      <c r="G1339">
        <v>238300</v>
      </c>
    </row>
    <row r="1340" spans="1:7" x14ac:dyDescent="0.25">
      <c r="A1340" s="20">
        <v>42489</v>
      </c>
      <c r="B1340">
        <v>218</v>
      </c>
      <c r="C1340">
        <v>232</v>
      </c>
      <c r="D1340">
        <v>215.39999399999999</v>
      </c>
      <c r="E1340">
        <v>222</v>
      </c>
      <c r="F1340">
        <v>222</v>
      </c>
      <c r="G1340">
        <v>349400</v>
      </c>
    </row>
    <row r="1341" spans="1:7" x14ac:dyDescent="0.25">
      <c r="A1341" s="20">
        <v>42492</v>
      </c>
      <c r="B1341">
        <v>218</v>
      </c>
      <c r="C1341">
        <v>220.199997</v>
      </c>
      <c r="D1341">
        <v>206.800003</v>
      </c>
      <c r="E1341">
        <v>209</v>
      </c>
      <c r="F1341">
        <v>209</v>
      </c>
      <c r="G1341">
        <v>217700</v>
      </c>
    </row>
    <row r="1342" spans="1:7" x14ac:dyDescent="0.25">
      <c r="A1342" s="20">
        <v>42493</v>
      </c>
      <c r="B1342">
        <v>215.199997</v>
      </c>
      <c r="C1342">
        <v>222.60000600000001</v>
      </c>
      <c r="D1342">
        <v>214.199997</v>
      </c>
      <c r="E1342">
        <v>218.39999399999999</v>
      </c>
      <c r="F1342">
        <v>218.39999399999999</v>
      </c>
      <c r="G1342">
        <v>272100</v>
      </c>
    </row>
    <row r="1343" spans="1:7" x14ac:dyDescent="0.25">
      <c r="A1343" s="20">
        <v>42494</v>
      </c>
      <c r="B1343">
        <v>224</v>
      </c>
      <c r="C1343">
        <v>226</v>
      </c>
      <c r="D1343">
        <v>219.60000600000001</v>
      </c>
      <c r="E1343">
        <v>221.199997</v>
      </c>
      <c r="F1343">
        <v>221.199997</v>
      </c>
      <c r="G1343">
        <v>151400</v>
      </c>
    </row>
    <row r="1344" spans="1:7" x14ac:dyDescent="0.25">
      <c r="A1344" s="20">
        <v>42495</v>
      </c>
      <c r="B1344">
        <v>216.800003</v>
      </c>
      <c r="C1344">
        <v>224.39999399999999</v>
      </c>
      <c r="D1344">
        <v>216</v>
      </c>
      <c r="E1344">
        <v>221.199997</v>
      </c>
      <c r="F1344">
        <v>221.199997</v>
      </c>
      <c r="G1344">
        <v>204000</v>
      </c>
    </row>
    <row r="1345" spans="1:7" x14ac:dyDescent="0.25">
      <c r="A1345" s="20">
        <v>42496</v>
      </c>
      <c r="B1345">
        <v>222</v>
      </c>
      <c r="C1345">
        <v>222.199997</v>
      </c>
      <c r="D1345">
        <v>210.39999399999999</v>
      </c>
      <c r="E1345">
        <v>211.199997</v>
      </c>
      <c r="F1345">
        <v>211.199997</v>
      </c>
      <c r="G1345">
        <v>176300</v>
      </c>
    </row>
    <row r="1346" spans="1:7" x14ac:dyDescent="0.25">
      <c r="A1346" s="20">
        <v>42499</v>
      </c>
      <c r="B1346">
        <v>209</v>
      </c>
      <c r="C1346">
        <v>209.60000600000001</v>
      </c>
      <c r="D1346">
        <v>202</v>
      </c>
      <c r="E1346">
        <v>206.60000600000001</v>
      </c>
      <c r="F1346">
        <v>206.60000600000001</v>
      </c>
      <c r="G1346">
        <v>145000</v>
      </c>
    </row>
    <row r="1347" spans="1:7" x14ac:dyDescent="0.25">
      <c r="A1347" s="20">
        <v>42500</v>
      </c>
      <c r="B1347">
        <v>201.199997</v>
      </c>
      <c r="C1347">
        <v>201.39999399999999</v>
      </c>
      <c r="D1347">
        <v>196</v>
      </c>
      <c r="E1347">
        <v>196.39999399999999</v>
      </c>
      <c r="F1347">
        <v>196.39999399999999</v>
      </c>
      <c r="G1347">
        <v>187500</v>
      </c>
    </row>
    <row r="1348" spans="1:7" x14ac:dyDescent="0.25">
      <c r="A1348" s="20">
        <v>42501</v>
      </c>
      <c r="B1348">
        <v>196.800003</v>
      </c>
      <c r="C1348">
        <v>204.39999399999999</v>
      </c>
      <c r="D1348">
        <v>193.800003</v>
      </c>
      <c r="E1348">
        <v>203.199997</v>
      </c>
      <c r="F1348">
        <v>203.199997</v>
      </c>
      <c r="G1348">
        <v>180500</v>
      </c>
    </row>
    <row r="1349" spans="1:7" x14ac:dyDescent="0.25">
      <c r="A1349" s="20">
        <v>42502</v>
      </c>
      <c r="B1349">
        <v>200.39999399999999</v>
      </c>
      <c r="C1349">
        <v>208.800003</v>
      </c>
      <c r="D1349">
        <v>197.199997</v>
      </c>
      <c r="E1349">
        <v>200.39999399999999</v>
      </c>
      <c r="F1349">
        <v>200.39999399999999</v>
      </c>
      <c r="G1349">
        <v>228700</v>
      </c>
    </row>
    <row r="1350" spans="1:7" x14ac:dyDescent="0.25">
      <c r="A1350" s="20">
        <v>42503</v>
      </c>
      <c r="B1350">
        <v>200.800003</v>
      </c>
      <c r="C1350">
        <v>209.39999399999999</v>
      </c>
      <c r="D1350">
        <v>196.60000600000001</v>
      </c>
      <c r="E1350">
        <v>207.60000600000001</v>
      </c>
      <c r="F1350">
        <v>207.60000600000001</v>
      </c>
      <c r="G1350">
        <v>225900</v>
      </c>
    </row>
    <row r="1351" spans="1:7" x14ac:dyDescent="0.25">
      <c r="A1351" s="20">
        <v>42506</v>
      </c>
      <c r="B1351">
        <v>206</v>
      </c>
      <c r="C1351">
        <v>206.199997</v>
      </c>
      <c r="D1351">
        <v>195.60000600000001</v>
      </c>
      <c r="E1351">
        <v>198</v>
      </c>
      <c r="F1351">
        <v>198</v>
      </c>
      <c r="G1351">
        <v>211300</v>
      </c>
    </row>
    <row r="1352" spans="1:7" x14ac:dyDescent="0.25">
      <c r="A1352" s="20">
        <v>42507</v>
      </c>
      <c r="B1352">
        <v>199.800003</v>
      </c>
      <c r="C1352">
        <v>209.800003</v>
      </c>
      <c r="D1352">
        <v>198.60000600000001</v>
      </c>
      <c r="E1352">
        <v>206.800003</v>
      </c>
      <c r="F1352">
        <v>206.800003</v>
      </c>
      <c r="G1352">
        <v>258500</v>
      </c>
    </row>
    <row r="1353" spans="1:7" x14ac:dyDescent="0.25">
      <c r="A1353" s="20">
        <v>42508</v>
      </c>
      <c r="B1353">
        <v>207.39999399999999</v>
      </c>
      <c r="C1353">
        <v>210.60000600000001</v>
      </c>
      <c r="D1353">
        <v>199.60000600000001</v>
      </c>
      <c r="E1353">
        <v>206.199997</v>
      </c>
      <c r="F1353">
        <v>206.199997</v>
      </c>
      <c r="G1353">
        <v>493400</v>
      </c>
    </row>
    <row r="1354" spans="1:7" x14ac:dyDescent="0.25">
      <c r="A1354" s="20">
        <v>42509</v>
      </c>
      <c r="B1354">
        <v>209.800003</v>
      </c>
      <c r="C1354">
        <v>217.800003</v>
      </c>
      <c r="D1354">
        <v>206.60000600000001</v>
      </c>
      <c r="E1354">
        <v>207.199997</v>
      </c>
      <c r="F1354">
        <v>207.199997</v>
      </c>
      <c r="G1354">
        <v>466600</v>
      </c>
    </row>
    <row r="1355" spans="1:7" x14ac:dyDescent="0.25">
      <c r="A1355" s="20">
        <v>42510</v>
      </c>
      <c r="B1355">
        <v>202.800003</v>
      </c>
      <c r="C1355">
        <v>203.199997</v>
      </c>
      <c r="D1355">
        <v>199</v>
      </c>
      <c r="E1355">
        <v>199.800003</v>
      </c>
      <c r="F1355">
        <v>199.800003</v>
      </c>
      <c r="G1355">
        <v>220000</v>
      </c>
    </row>
    <row r="1356" spans="1:7" x14ac:dyDescent="0.25">
      <c r="A1356" s="20">
        <v>42513</v>
      </c>
      <c r="B1356">
        <v>199.60000600000001</v>
      </c>
      <c r="C1356">
        <v>201</v>
      </c>
      <c r="D1356">
        <v>196.199997</v>
      </c>
      <c r="E1356">
        <v>198.60000600000001</v>
      </c>
      <c r="F1356">
        <v>198.60000600000001</v>
      </c>
      <c r="G1356">
        <v>141200</v>
      </c>
    </row>
    <row r="1357" spans="1:7" x14ac:dyDescent="0.25">
      <c r="A1357" s="20">
        <v>42514</v>
      </c>
      <c r="B1357">
        <v>196</v>
      </c>
      <c r="C1357">
        <v>196.199997</v>
      </c>
      <c r="D1357">
        <v>188.199997</v>
      </c>
      <c r="E1357">
        <v>190.199997</v>
      </c>
      <c r="F1357">
        <v>190.199997</v>
      </c>
      <c r="G1357">
        <v>190700</v>
      </c>
    </row>
    <row r="1358" spans="1:7" x14ac:dyDescent="0.25">
      <c r="A1358" s="20">
        <v>42515</v>
      </c>
      <c r="B1358">
        <v>187.39999399999999</v>
      </c>
      <c r="C1358">
        <v>188.800003</v>
      </c>
      <c r="D1358">
        <v>183.199997</v>
      </c>
      <c r="E1358">
        <v>186.800003</v>
      </c>
      <c r="F1358">
        <v>186.800003</v>
      </c>
      <c r="G1358">
        <v>167700</v>
      </c>
    </row>
    <row r="1359" spans="1:7" x14ac:dyDescent="0.25">
      <c r="A1359" s="20">
        <v>42516</v>
      </c>
      <c r="B1359">
        <v>186.39999399999999</v>
      </c>
      <c r="C1359">
        <v>187.199997</v>
      </c>
      <c r="D1359">
        <v>184</v>
      </c>
      <c r="E1359">
        <v>184.800003</v>
      </c>
      <c r="F1359">
        <v>184.800003</v>
      </c>
      <c r="G1359">
        <v>121000</v>
      </c>
    </row>
    <row r="1360" spans="1:7" x14ac:dyDescent="0.25">
      <c r="A1360" s="20">
        <v>42517</v>
      </c>
      <c r="B1360">
        <v>183.39999399999999</v>
      </c>
      <c r="C1360">
        <v>184</v>
      </c>
      <c r="D1360">
        <v>179.60000600000001</v>
      </c>
      <c r="E1360">
        <v>179.800003</v>
      </c>
      <c r="F1360">
        <v>179.800003</v>
      </c>
      <c r="G1360">
        <v>174800</v>
      </c>
    </row>
    <row r="1361" spans="1:7" x14ac:dyDescent="0.25">
      <c r="A1361" s="20">
        <v>42521</v>
      </c>
      <c r="B1361">
        <v>177.199997</v>
      </c>
      <c r="C1361">
        <v>184.800003</v>
      </c>
      <c r="D1361">
        <v>176.39999399999999</v>
      </c>
      <c r="E1361">
        <v>179.60000600000001</v>
      </c>
      <c r="F1361">
        <v>179.60000600000001</v>
      </c>
      <c r="G1361">
        <v>242600</v>
      </c>
    </row>
    <row r="1362" spans="1:7" x14ac:dyDescent="0.25">
      <c r="A1362" s="20">
        <v>42522</v>
      </c>
      <c r="B1362">
        <v>182.60000600000001</v>
      </c>
      <c r="C1362">
        <v>184.39999399999999</v>
      </c>
      <c r="D1362">
        <v>177</v>
      </c>
      <c r="E1362">
        <v>177.60000600000001</v>
      </c>
      <c r="F1362">
        <v>177.60000600000001</v>
      </c>
      <c r="G1362">
        <v>234500</v>
      </c>
    </row>
    <row r="1363" spans="1:7" x14ac:dyDescent="0.25">
      <c r="A1363" s="20">
        <v>42523</v>
      </c>
      <c r="B1363">
        <v>180</v>
      </c>
      <c r="C1363">
        <v>182</v>
      </c>
      <c r="D1363">
        <v>173.199997</v>
      </c>
      <c r="E1363">
        <v>173.199997</v>
      </c>
      <c r="F1363">
        <v>173.199997</v>
      </c>
      <c r="G1363">
        <v>220000</v>
      </c>
    </row>
    <row r="1364" spans="1:7" x14ac:dyDescent="0.25">
      <c r="A1364" s="20">
        <v>42524</v>
      </c>
      <c r="B1364">
        <v>176.199997</v>
      </c>
      <c r="C1364">
        <v>181.199997</v>
      </c>
      <c r="D1364">
        <v>171.39999399999999</v>
      </c>
      <c r="E1364">
        <v>172.199997</v>
      </c>
      <c r="F1364">
        <v>172.199997</v>
      </c>
      <c r="G1364">
        <v>269500</v>
      </c>
    </row>
    <row r="1365" spans="1:7" x14ac:dyDescent="0.25">
      <c r="A1365" s="20">
        <v>42527</v>
      </c>
      <c r="B1365">
        <v>171.39999399999999</v>
      </c>
      <c r="C1365">
        <v>174.39999399999999</v>
      </c>
      <c r="D1365">
        <v>169.39999399999999</v>
      </c>
      <c r="E1365">
        <v>170.199997</v>
      </c>
      <c r="F1365">
        <v>170.199997</v>
      </c>
      <c r="G1365">
        <v>226300</v>
      </c>
    </row>
    <row r="1366" spans="1:7" x14ac:dyDescent="0.25">
      <c r="A1366" s="20">
        <v>42528</v>
      </c>
      <c r="B1366">
        <v>168.800003</v>
      </c>
      <c r="C1366">
        <v>170.800003</v>
      </c>
      <c r="D1366">
        <v>166.800003</v>
      </c>
      <c r="E1366">
        <v>170.39999399999999</v>
      </c>
      <c r="F1366">
        <v>170.39999399999999</v>
      </c>
      <c r="G1366">
        <v>212600</v>
      </c>
    </row>
    <row r="1367" spans="1:7" x14ac:dyDescent="0.25">
      <c r="A1367" s="20">
        <v>42529</v>
      </c>
      <c r="B1367">
        <v>170.199997</v>
      </c>
      <c r="C1367">
        <v>173.199997</v>
      </c>
      <c r="D1367">
        <v>169</v>
      </c>
      <c r="E1367">
        <v>171.60000600000001</v>
      </c>
      <c r="F1367">
        <v>171.60000600000001</v>
      </c>
      <c r="G1367">
        <v>162400</v>
      </c>
    </row>
    <row r="1368" spans="1:7" x14ac:dyDescent="0.25">
      <c r="A1368" s="20">
        <v>42530</v>
      </c>
      <c r="B1368">
        <v>175</v>
      </c>
      <c r="C1368">
        <v>177</v>
      </c>
      <c r="D1368">
        <v>172.800003</v>
      </c>
      <c r="E1368">
        <v>174.60000600000001</v>
      </c>
      <c r="F1368">
        <v>174.60000600000001</v>
      </c>
      <c r="G1368">
        <v>213700</v>
      </c>
    </row>
    <row r="1369" spans="1:7" x14ac:dyDescent="0.25">
      <c r="A1369" s="20">
        <v>42531</v>
      </c>
      <c r="B1369">
        <v>182.800003</v>
      </c>
      <c r="C1369">
        <v>191.39999399999999</v>
      </c>
      <c r="D1369">
        <v>181.60000600000001</v>
      </c>
      <c r="E1369">
        <v>190.39999399999999</v>
      </c>
      <c r="F1369">
        <v>190.39999399999999</v>
      </c>
      <c r="G1369">
        <v>404700</v>
      </c>
    </row>
    <row r="1370" spans="1:7" x14ac:dyDescent="0.25">
      <c r="A1370" s="20">
        <v>42534</v>
      </c>
      <c r="B1370">
        <v>199</v>
      </c>
      <c r="C1370">
        <v>219.199997</v>
      </c>
      <c r="D1370">
        <v>194.199997</v>
      </c>
      <c r="E1370">
        <v>218.800003</v>
      </c>
      <c r="F1370">
        <v>218.800003</v>
      </c>
      <c r="G1370">
        <v>563800</v>
      </c>
    </row>
    <row r="1371" spans="1:7" x14ac:dyDescent="0.25">
      <c r="A1371" s="20">
        <v>42535</v>
      </c>
      <c r="B1371">
        <v>222.800003</v>
      </c>
      <c r="C1371">
        <v>226</v>
      </c>
      <c r="D1371">
        <v>210.800003</v>
      </c>
      <c r="E1371">
        <v>214</v>
      </c>
      <c r="F1371">
        <v>214</v>
      </c>
      <c r="G1371">
        <v>733700</v>
      </c>
    </row>
    <row r="1372" spans="1:7" x14ac:dyDescent="0.25">
      <c r="A1372" s="20">
        <v>42536</v>
      </c>
      <c r="B1372">
        <v>211.800003</v>
      </c>
      <c r="C1372">
        <v>214</v>
      </c>
      <c r="D1372">
        <v>202.800003</v>
      </c>
      <c r="E1372">
        <v>211.60000600000001</v>
      </c>
      <c r="F1372">
        <v>211.60000600000001</v>
      </c>
      <c r="G1372">
        <v>481700</v>
      </c>
    </row>
    <row r="1373" spans="1:7" x14ac:dyDescent="0.25">
      <c r="A1373" s="20">
        <v>42537</v>
      </c>
      <c r="B1373">
        <v>221.39999399999999</v>
      </c>
      <c r="C1373">
        <v>229.199997</v>
      </c>
      <c r="D1373">
        <v>204.199997</v>
      </c>
      <c r="E1373">
        <v>206.199997</v>
      </c>
      <c r="F1373">
        <v>206.199997</v>
      </c>
      <c r="G1373">
        <v>821900</v>
      </c>
    </row>
    <row r="1374" spans="1:7" x14ac:dyDescent="0.25">
      <c r="A1374" s="20">
        <v>42538</v>
      </c>
      <c r="B1374">
        <v>206.199997</v>
      </c>
      <c r="C1374">
        <v>210.199997</v>
      </c>
      <c r="D1374">
        <v>202.60000600000001</v>
      </c>
      <c r="E1374">
        <v>206.199997</v>
      </c>
      <c r="F1374">
        <v>206.199997</v>
      </c>
      <c r="G1374">
        <v>343800</v>
      </c>
    </row>
    <row r="1375" spans="1:7" x14ac:dyDescent="0.25">
      <c r="A1375" s="20">
        <v>42541</v>
      </c>
      <c r="B1375">
        <v>192.60000600000001</v>
      </c>
      <c r="C1375">
        <v>192.800003</v>
      </c>
      <c r="D1375">
        <v>186.199997</v>
      </c>
      <c r="E1375">
        <v>191.60000600000001</v>
      </c>
      <c r="F1375">
        <v>191.60000600000001</v>
      </c>
      <c r="G1375">
        <v>417300</v>
      </c>
    </row>
    <row r="1376" spans="1:7" x14ac:dyDescent="0.25">
      <c r="A1376" s="20">
        <v>42542</v>
      </c>
      <c r="B1376">
        <v>188.199997</v>
      </c>
      <c r="C1376">
        <v>196.199997</v>
      </c>
      <c r="D1376">
        <v>187.800003</v>
      </c>
      <c r="E1376">
        <v>192.800003</v>
      </c>
      <c r="F1376">
        <v>192.800003</v>
      </c>
      <c r="G1376">
        <v>286200</v>
      </c>
    </row>
    <row r="1377" spans="1:7" x14ac:dyDescent="0.25">
      <c r="A1377" s="20">
        <v>42543</v>
      </c>
      <c r="B1377">
        <v>192.800003</v>
      </c>
      <c r="C1377">
        <v>201.800003</v>
      </c>
      <c r="D1377">
        <v>187.39999399999999</v>
      </c>
      <c r="E1377">
        <v>199.60000600000001</v>
      </c>
      <c r="F1377">
        <v>199.60000600000001</v>
      </c>
      <c r="G1377">
        <v>314000</v>
      </c>
    </row>
    <row r="1378" spans="1:7" x14ac:dyDescent="0.25">
      <c r="A1378" s="20">
        <v>42544</v>
      </c>
      <c r="B1378">
        <v>188.39999399999999</v>
      </c>
      <c r="C1378">
        <v>191</v>
      </c>
      <c r="D1378">
        <v>178.800003</v>
      </c>
      <c r="E1378">
        <v>179.60000600000001</v>
      </c>
      <c r="F1378">
        <v>179.60000600000001</v>
      </c>
      <c r="G1378">
        <v>427700</v>
      </c>
    </row>
    <row r="1379" spans="1:7" x14ac:dyDescent="0.25">
      <c r="A1379" s="20">
        <v>42545</v>
      </c>
      <c r="B1379">
        <v>215.199997</v>
      </c>
      <c r="C1379">
        <v>228</v>
      </c>
      <c r="D1379">
        <v>198.199997</v>
      </c>
      <c r="E1379">
        <v>222.800003</v>
      </c>
      <c r="F1379">
        <v>222.800003</v>
      </c>
      <c r="G1379">
        <v>800900</v>
      </c>
    </row>
    <row r="1380" spans="1:7" x14ac:dyDescent="0.25">
      <c r="A1380" s="20">
        <v>42548</v>
      </c>
      <c r="B1380">
        <v>224</v>
      </c>
      <c r="C1380">
        <v>236.800003</v>
      </c>
      <c r="D1380">
        <v>221.60000600000001</v>
      </c>
      <c r="E1380">
        <v>222.60000600000001</v>
      </c>
      <c r="F1380">
        <v>222.60000600000001</v>
      </c>
      <c r="G1380">
        <v>569100</v>
      </c>
    </row>
    <row r="1381" spans="1:7" x14ac:dyDescent="0.25">
      <c r="A1381" s="20">
        <v>42549</v>
      </c>
      <c r="B1381">
        <v>214.39999399999999</v>
      </c>
      <c r="C1381">
        <v>214.60000600000001</v>
      </c>
      <c r="D1381">
        <v>199.60000600000001</v>
      </c>
      <c r="E1381">
        <v>200</v>
      </c>
      <c r="F1381">
        <v>200</v>
      </c>
      <c r="G1381">
        <v>654500</v>
      </c>
    </row>
    <row r="1382" spans="1:7" x14ac:dyDescent="0.25">
      <c r="A1382" s="20">
        <v>42550</v>
      </c>
      <c r="B1382">
        <v>194</v>
      </c>
      <c r="C1382">
        <v>194.199997</v>
      </c>
      <c r="D1382">
        <v>187.199997</v>
      </c>
      <c r="E1382">
        <v>189.39999399999999</v>
      </c>
      <c r="F1382">
        <v>189.39999399999999</v>
      </c>
      <c r="G1382">
        <v>180100</v>
      </c>
    </row>
    <row r="1383" spans="1:7" x14ac:dyDescent="0.25">
      <c r="A1383" s="20">
        <v>42551</v>
      </c>
      <c r="B1383">
        <v>186.800003</v>
      </c>
      <c r="C1383">
        <v>189.39999399999999</v>
      </c>
      <c r="D1383">
        <v>182.199997</v>
      </c>
      <c r="E1383">
        <v>183.199997</v>
      </c>
      <c r="F1383">
        <v>183.199997</v>
      </c>
      <c r="G1383">
        <v>289500</v>
      </c>
    </row>
    <row r="1384" spans="1:7" x14ac:dyDescent="0.25">
      <c r="A1384" s="20">
        <v>42552</v>
      </c>
      <c r="B1384">
        <v>182</v>
      </c>
      <c r="C1384">
        <v>182.800003</v>
      </c>
      <c r="D1384">
        <v>176.800003</v>
      </c>
      <c r="E1384">
        <v>177.800003</v>
      </c>
      <c r="F1384">
        <v>177.800003</v>
      </c>
      <c r="G1384">
        <v>181700</v>
      </c>
    </row>
    <row r="1385" spans="1:7" x14ac:dyDescent="0.25">
      <c r="A1385" s="20">
        <v>42556</v>
      </c>
      <c r="B1385">
        <v>181</v>
      </c>
      <c r="C1385">
        <v>187.60000600000001</v>
      </c>
      <c r="D1385">
        <v>180.39999399999999</v>
      </c>
      <c r="E1385">
        <v>181</v>
      </c>
      <c r="F1385">
        <v>181</v>
      </c>
      <c r="G1385">
        <v>164400</v>
      </c>
    </row>
    <row r="1386" spans="1:7" x14ac:dyDescent="0.25">
      <c r="A1386" s="20">
        <v>42557</v>
      </c>
      <c r="B1386">
        <v>183.800003</v>
      </c>
      <c r="C1386">
        <v>186.800003</v>
      </c>
      <c r="D1386">
        <v>176.199997</v>
      </c>
      <c r="E1386">
        <v>176.60000600000001</v>
      </c>
      <c r="F1386">
        <v>176.60000600000001</v>
      </c>
      <c r="G1386">
        <v>194800</v>
      </c>
    </row>
    <row r="1387" spans="1:7" x14ac:dyDescent="0.25">
      <c r="A1387" s="20">
        <v>42558</v>
      </c>
      <c r="B1387">
        <v>173.60000600000001</v>
      </c>
      <c r="C1387">
        <v>180.199997</v>
      </c>
      <c r="D1387">
        <v>170.800003</v>
      </c>
      <c r="E1387">
        <v>173.39999399999999</v>
      </c>
      <c r="F1387">
        <v>173.39999399999999</v>
      </c>
      <c r="G1387">
        <v>200600</v>
      </c>
    </row>
    <row r="1388" spans="1:7" x14ac:dyDescent="0.25">
      <c r="A1388" s="20">
        <v>42559</v>
      </c>
      <c r="B1388">
        <v>167.199997</v>
      </c>
      <c r="C1388">
        <v>168.199997</v>
      </c>
      <c r="D1388">
        <v>161</v>
      </c>
      <c r="E1388">
        <v>162</v>
      </c>
      <c r="F1388">
        <v>162</v>
      </c>
      <c r="G1388">
        <v>221800</v>
      </c>
    </row>
    <row r="1389" spans="1:7" x14ac:dyDescent="0.25">
      <c r="A1389" s="20">
        <v>42562</v>
      </c>
      <c r="B1389">
        <v>159.60000600000001</v>
      </c>
      <c r="C1389">
        <v>162.800003</v>
      </c>
      <c r="D1389">
        <v>158.199997</v>
      </c>
      <c r="E1389">
        <v>162.199997</v>
      </c>
      <c r="F1389">
        <v>162.199997</v>
      </c>
      <c r="G1389">
        <v>147600</v>
      </c>
    </row>
    <row r="1390" spans="1:7" x14ac:dyDescent="0.25">
      <c r="A1390" s="20">
        <v>42563</v>
      </c>
      <c r="B1390">
        <v>158.39999399999999</v>
      </c>
      <c r="C1390">
        <v>162</v>
      </c>
      <c r="D1390">
        <v>158</v>
      </c>
      <c r="E1390">
        <v>158.39999399999999</v>
      </c>
      <c r="F1390">
        <v>158.39999399999999</v>
      </c>
      <c r="G1390">
        <v>202800</v>
      </c>
    </row>
    <row r="1391" spans="1:7" x14ac:dyDescent="0.25">
      <c r="A1391" s="20">
        <v>42564</v>
      </c>
      <c r="B1391">
        <v>156.800003</v>
      </c>
      <c r="C1391">
        <v>159.800003</v>
      </c>
      <c r="D1391">
        <v>155.60000600000001</v>
      </c>
      <c r="E1391">
        <v>156.199997</v>
      </c>
      <c r="F1391">
        <v>156.199997</v>
      </c>
      <c r="G1391">
        <v>180600</v>
      </c>
    </row>
    <row r="1392" spans="1:7" x14ac:dyDescent="0.25">
      <c r="A1392" s="20">
        <v>42565</v>
      </c>
      <c r="B1392">
        <v>154.199997</v>
      </c>
      <c r="C1392">
        <v>156.39999399999999</v>
      </c>
      <c r="D1392">
        <v>153.199997</v>
      </c>
      <c r="E1392">
        <v>155.60000600000001</v>
      </c>
      <c r="F1392">
        <v>155.60000600000001</v>
      </c>
      <c r="G1392">
        <v>160200</v>
      </c>
    </row>
    <row r="1393" spans="1:7" x14ac:dyDescent="0.25">
      <c r="A1393" s="20">
        <v>42566</v>
      </c>
      <c r="B1393">
        <v>154.60000600000001</v>
      </c>
      <c r="C1393">
        <v>160</v>
      </c>
      <c r="D1393">
        <v>153.60000600000001</v>
      </c>
      <c r="E1393">
        <v>155.199997</v>
      </c>
      <c r="F1393">
        <v>155.199997</v>
      </c>
      <c r="G1393">
        <v>231600</v>
      </c>
    </row>
    <row r="1394" spans="1:7" x14ac:dyDescent="0.25">
      <c r="A1394" s="20">
        <v>42569</v>
      </c>
      <c r="B1394">
        <v>156</v>
      </c>
      <c r="C1394">
        <v>156.60000600000001</v>
      </c>
      <c r="D1394">
        <v>150.800003</v>
      </c>
      <c r="E1394">
        <v>152.39999399999999</v>
      </c>
      <c r="F1394">
        <v>152.39999399999999</v>
      </c>
      <c r="G1394">
        <v>139800</v>
      </c>
    </row>
    <row r="1395" spans="1:7" x14ac:dyDescent="0.25">
      <c r="A1395" s="20">
        <v>42570</v>
      </c>
      <c r="B1395">
        <v>152.39999399999999</v>
      </c>
      <c r="C1395">
        <v>154.800003</v>
      </c>
      <c r="D1395">
        <v>150.199997</v>
      </c>
      <c r="E1395">
        <v>152</v>
      </c>
      <c r="F1395">
        <v>152</v>
      </c>
      <c r="G1395">
        <v>164500</v>
      </c>
    </row>
    <row r="1396" spans="1:7" x14ac:dyDescent="0.25">
      <c r="A1396" s="20">
        <v>42571</v>
      </c>
      <c r="B1396">
        <v>149</v>
      </c>
      <c r="C1396">
        <v>150.60000600000001</v>
      </c>
      <c r="D1396">
        <v>146.60000600000001</v>
      </c>
      <c r="E1396">
        <v>147.800003</v>
      </c>
      <c r="F1396">
        <v>147.800003</v>
      </c>
      <c r="G1396">
        <v>150300</v>
      </c>
    </row>
    <row r="1397" spans="1:7" x14ac:dyDescent="0.25">
      <c r="A1397" s="20">
        <v>42572</v>
      </c>
      <c r="B1397">
        <v>148.199997</v>
      </c>
      <c r="C1397">
        <v>154</v>
      </c>
      <c r="D1397">
        <v>147.39999399999999</v>
      </c>
      <c r="E1397">
        <v>152.199997</v>
      </c>
      <c r="F1397">
        <v>152.199997</v>
      </c>
      <c r="G1397">
        <v>214400</v>
      </c>
    </row>
    <row r="1398" spans="1:7" x14ac:dyDescent="0.25">
      <c r="A1398" s="20">
        <v>42573</v>
      </c>
      <c r="B1398">
        <v>151.199997</v>
      </c>
      <c r="C1398">
        <v>152.199997</v>
      </c>
      <c r="D1398">
        <v>146.800003</v>
      </c>
      <c r="E1398">
        <v>148.39999399999999</v>
      </c>
      <c r="F1398">
        <v>148.39999399999999</v>
      </c>
      <c r="G1398">
        <v>142400</v>
      </c>
    </row>
    <row r="1399" spans="1:7" x14ac:dyDescent="0.25">
      <c r="A1399" s="20">
        <v>42576</v>
      </c>
      <c r="B1399">
        <v>147.08000200000001</v>
      </c>
      <c r="C1399">
        <v>153</v>
      </c>
      <c r="D1399">
        <v>146.16000399999999</v>
      </c>
      <c r="E1399">
        <v>147.39999399999999</v>
      </c>
      <c r="F1399">
        <v>147.39999399999999</v>
      </c>
      <c r="G1399">
        <v>1629900</v>
      </c>
    </row>
    <row r="1400" spans="1:7" x14ac:dyDescent="0.25">
      <c r="A1400" s="20">
        <v>42577</v>
      </c>
      <c r="B1400">
        <v>147.63999899999999</v>
      </c>
      <c r="C1400">
        <v>150.320007</v>
      </c>
      <c r="D1400">
        <v>146</v>
      </c>
      <c r="E1400">
        <v>146.08000200000001</v>
      </c>
      <c r="F1400">
        <v>146.08000200000001</v>
      </c>
      <c r="G1400">
        <v>762400</v>
      </c>
    </row>
    <row r="1401" spans="1:7" x14ac:dyDescent="0.25">
      <c r="A1401" s="20">
        <v>42578</v>
      </c>
      <c r="B1401">
        <v>144.16000399999999</v>
      </c>
      <c r="C1401">
        <v>148.279999</v>
      </c>
      <c r="D1401">
        <v>141.44000199999999</v>
      </c>
      <c r="E1401">
        <v>142.759995</v>
      </c>
      <c r="F1401">
        <v>142.759995</v>
      </c>
      <c r="G1401">
        <v>1233300</v>
      </c>
    </row>
    <row r="1402" spans="1:7" x14ac:dyDescent="0.25">
      <c r="A1402" s="20">
        <v>42579</v>
      </c>
      <c r="B1402">
        <v>143.44000199999999</v>
      </c>
      <c r="C1402">
        <v>145.08000200000001</v>
      </c>
      <c r="D1402">
        <v>139.279999</v>
      </c>
      <c r="E1402">
        <v>140.08000200000001</v>
      </c>
      <c r="F1402">
        <v>140.08000200000001</v>
      </c>
      <c r="G1402">
        <v>1024000</v>
      </c>
    </row>
    <row r="1403" spans="1:7" x14ac:dyDescent="0.25">
      <c r="A1403" s="20">
        <v>42580</v>
      </c>
      <c r="B1403">
        <v>140</v>
      </c>
      <c r="C1403">
        <v>140.39999399999999</v>
      </c>
      <c r="D1403">
        <v>134.199997</v>
      </c>
      <c r="E1403">
        <v>135.199997</v>
      </c>
      <c r="F1403">
        <v>135.199997</v>
      </c>
      <c r="G1403">
        <v>854400</v>
      </c>
    </row>
    <row r="1404" spans="1:7" x14ac:dyDescent="0.25">
      <c r="A1404" s="20">
        <v>42583</v>
      </c>
      <c r="B1404">
        <v>134.16000399999999</v>
      </c>
      <c r="C1404">
        <v>136.520004</v>
      </c>
      <c r="D1404">
        <v>131.16000399999999</v>
      </c>
      <c r="E1404">
        <v>132.88000500000001</v>
      </c>
      <c r="F1404">
        <v>132.88000500000001</v>
      </c>
      <c r="G1404">
        <v>1494600</v>
      </c>
    </row>
    <row r="1405" spans="1:7" x14ac:dyDescent="0.25">
      <c r="A1405" s="20">
        <v>42584</v>
      </c>
      <c r="B1405">
        <v>134.479996</v>
      </c>
      <c r="C1405">
        <v>142.11999499999999</v>
      </c>
      <c r="D1405">
        <v>133.720001</v>
      </c>
      <c r="E1405">
        <v>138.240005</v>
      </c>
      <c r="F1405">
        <v>138.240005</v>
      </c>
      <c r="G1405">
        <v>1355700</v>
      </c>
    </row>
    <row r="1406" spans="1:7" x14ac:dyDescent="0.25">
      <c r="A1406" s="20">
        <v>42585</v>
      </c>
      <c r="B1406">
        <v>138.39999399999999</v>
      </c>
      <c r="C1406">
        <v>139.759995</v>
      </c>
      <c r="D1406">
        <v>134.55999800000001</v>
      </c>
      <c r="E1406">
        <v>134.759995</v>
      </c>
      <c r="F1406">
        <v>134.759995</v>
      </c>
      <c r="G1406">
        <v>758900</v>
      </c>
    </row>
    <row r="1407" spans="1:7" x14ac:dyDescent="0.25">
      <c r="A1407" s="20">
        <v>42586</v>
      </c>
      <c r="B1407">
        <v>132.88000500000001</v>
      </c>
      <c r="C1407">
        <v>134.36000100000001</v>
      </c>
      <c r="D1407">
        <v>130.03999300000001</v>
      </c>
      <c r="E1407">
        <v>130.83999600000001</v>
      </c>
      <c r="F1407">
        <v>130.83999600000001</v>
      </c>
      <c r="G1407">
        <v>702400</v>
      </c>
    </row>
    <row r="1408" spans="1:7" x14ac:dyDescent="0.25">
      <c r="A1408" s="20">
        <v>42587</v>
      </c>
      <c r="B1408">
        <v>127.760002</v>
      </c>
      <c r="C1408">
        <v>127.839996</v>
      </c>
      <c r="D1408">
        <v>124.879997</v>
      </c>
      <c r="E1408">
        <v>126.519997</v>
      </c>
      <c r="F1408">
        <v>126.519997</v>
      </c>
      <c r="G1408">
        <v>727900</v>
      </c>
    </row>
    <row r="1409" spans="1:7" x14ac:dyDescent="0.25">
      <c r="A1409" s="20">
        <v>42590</v>
      </c>
      <c r="B1409">
        <v>124.760002</v>
      </c>
      <c r="C1409">
        <v>125.400002</v>
      </c>
      <c r="D1409">
        <v>123.599998</v>
      </c>
      <c r="E1409">
        <v>123.639999</v>
      </c>
      <c r="F1409">
        <v>123.639999</v>
      </c>
      <c r="G1409">
        <v>520300</v>
      </c>
    </row>
    <row r="1410" spans="1:7" x14ac:dyDescent="0.25">
      <c r="A1410" s="20">
        <v>42591</v>
      </c>
      <c r="B1410">
        <v>121.839996</v>
      </c>
      <c r="C1410">
        <v>123.55999799999999</v>
      </c>
      <c r="D1410">
        <v>119.239998</v>
      </c>
      <c r="E1410">
        <v>121.639999</v>
      </c>
      <c r="F1410">
        <v>121.639999</v>
      </c>
      <c r="G1410">
        <v>1183300</v>
      </c>
    </row>
    <row r="1411" spans="1:7" x14ac:dyDescent="0.25">
      <c r="A1411" s="20">
        <v>42592</v>
      </c>
      <c r="B1411">
        <v>120.879997</v>
      </c>
      <c r="C1411">
        <v>126.959999</v>
      </c>
      <c r="D1411">
        <v>120.639999</v>
      </c>
      <c r="E1411">
        <v>124.55999799999999</v>
      </c>
      <c r="F1411">
        <v>124.55999799999999</v>
      </c>
      <c r="G1411">
        <v>785800</v>
      </c>
    </row>
    <row r="1412" spans="1:7" x14ac:dyDescent="0.25">
      <c r="A1412" s="20">
        <v>42593</v>
      </c>
      <c r="B1412">
        <v>123.040001</v>
      </c>
      <c r="C1412">
        <v>124.55999799999999</v>
      </c>
      <c r="D1412">
        <v>121.44000200000001</v>
      </c>
      <c r="E1412">
        <v>123.959999</v>
      </c>
      <c r="F1412">
        <v>123.959999</v>
      </c>
      <c r="G1412">
        <v>876700</v>
      </c>
    </row>
    <row r="1413" spans="1:7" x14ac:dyDescent="0.25">
      <c r="A1413" s="20">
        <v>42594</v>
      </c>
      <c r="B1413">
        <v>124</v>
      </c>
      <c r="C1413">
        <v>125.519997</v>
      </c>
      <c r="D1413">
        <v>121.839996</v>
      </c>
      <c r="E1413">
        <v>122.639999</v>
      </c>
      <c r="F1413">
        <v>122.639999</v>
      </c>
      <c r="G1413">
        <v>748100</v>
      </c>
    </row>
    <row r="1414" spans="1:7" x14ac:dyDescent="0.25">
      <c r="A1414" s="20">
        <v>42597</v>
      </c>
      <c r="B1414">
        <v>121.44000200000001</v>
      </c>
      <c r="C1414">
        <v>121.760002</v>
      </c>
      <c r="D1414">
        <v>120.199997</v>
      </c>
      <c r="E1414">
        <v>120.720001</v>
      </c>
      <c r="F1414">
        <v>120.720001</v>
      </c>
      <c r="G1414">
        <v>660300</v>
      </c>
    </row>
    <row r="1415" spans="1:7" x14ac:dyDescent="0.25">
      <c r="A1415" s="20">
        <v>42598</v>
      </c>
      <c r="B1415">
        <v>123.199997</v>
      </c>
      <c r="C1415">
        <v>125.68</v>
      </c>
      <c r="D1415">
        <v>123.160004</v>
      </c>
      <c r="E1415">
        <v>124.839996</v>
      </c>
      <c r="F1415">
        <v>124.839996</v>
      </c>
      <c r="G1415">
        <v>604900</v>
      </c>
    </row>
    <row r="1416" spans="1:7" x14ac:dyDescent="0.25">
      <c r="A1416" s="20">
        <v>42599</v>
      </c>
      <c r="B1416">
        <v>124.480003</v>
      </c>
      <c r="C1416">
        <v>127.720001</v>
      </c>
      <c r="D1416">
        <v>121.239998</v>
      </c>
      <c r="E1416">
        <v>121.720001</v>
      </c>
      <c r="F1416">
        <v>121.720001</v>
      </c>
      <c r="G1416">
        <v>897300</v>
      </c>
    </row>
    <row r="1417" spans="1:7" x14ac:dyDescent="0.25">
      <c r="A1417" s="20">
        <v>42600</v>
      </c>
      <c r="B1417">
        <v>122.279999</v>
      </c>
      <c r="C1417">
        <v>123.040001</v>
      </c>
      <c r="D1417">
        <v>119.519997</v>
      </c>
      <c r="E1417">
        <v>119.519997</v>
      </c>
      <c r="F1417">
        <v>119.519997</v>
      </c>
      <c r="G1417">
        <v>674700</v>
      </c>
    </row>
    <row r="1418" spans="1:7" x14ac:dyDescent="0.25">
      <c r="A1418" s="20">
        <v>42601</v>
      </c>
      <c r="B1418">
        <v>120.879997</v>
      </c>
      <c r="C1418">
        <v>122.040001</v>
      </c>
      <c r="D1418">
        <v>119.55999799999999</v>
      </c>
      <c r="E1418">
        <v>120.040001</v>
      </c>
      <c r="F1418">
        <v>120.040001</v>
      </c>
      <c r="G1418">
        <v>665700</v>
      </c>
    </row>
    <row r="1419" spans="1:7" x14ac:dyDescent="0.25">
      <c r="A1419" s="20">
        <v>42604</v>
      </c>
      <c r="B1419">
        <v>120.879997</v>
      </c>
      <c r="C1419">
        <v>122.44000200000001</v>
      </c>
      <c r="D1419">
        <v>120.040001</v>
      </c>
      <c r="E1419">
        <v>120.480003</v>
      </c>
      <c r="F1419">
        <v>120.480003</v>
      </c>
      <c r="G1419">
        <v>934500</v>
      </c>
    </row>
    <row r="1420" spans="1:7" x14ac:dyDescent="0.25">
      <c r="A1420" s="20">
        <v>42605</v>
      </c>
      <c r="B1420">
        <v>119.639999</v>
      </c>
      <c r="C1420">
        <v>120.44000200000001</v>
      </c>
      <c r="D1420">
        <v>118.91999800000001</v>
      </c>
      <c r="E1420">
        <v>120.160004</v>
      </c>
      <c r="F1420">
        <v>120.160004</v>
      </c>
      <c r="G1420">
        <v>664200</v>
      </c>
    </row>
    <row r="1421" spans="1:7" x14ac:dyDescent="0.25">
      <c r="A1421" s="20">
        <v>42606</v>
      </c>
      <c r="B1421">
        <v>120.760002</v>
      </c>
      <c r="C1421">
        <v>124.160004</v>
      </c>
      <c r="D1421">
        <v>120.519997</v>
      </c>
      <c r="E1421">
        <v>122.760002</v>
      </c>
      <c r="F1421">
        <v>122.760002</v>
      </c>
      <c r="G1421">
        <v>663000</v>
      </c>
    </row>
    <row r="1422" spans="1:7" x14ac:dyDescent="0.25">
      <c r="A1422" s="20">
        <v>42607</v>
      </c>
      <c r="B1422">
        <v>125</v>
      </c>
      <c r="C1422">
        <v>125.199997</v>
      </c>
      <c r="D1422">
        <v>121.519997</v>
      </c>
      <c r="E1422">
        <v>123</v>
      </c>
      <c r="F1422">
        <v>123</v>
      </c>
      <c r="G1422">
        <v>631400</v>
      </c>
    </row>
    <row r="1423" spans="1:7" x14ac:dyDescent="0.25">
      <c r="A1423" s="20">
        <v>42608</v>
      </c>
      <c r="B1423">
        <v>121.91999800000001</v>
      </c>
      <c r="C1423">
        <v>127.519997</v>
      </c>
      <c r="D1423">
        <v>118.639999</v>
      </c>
      <c r="E1423">
        <v>123.360001</v>
      </c>
      <c r="F1423">
        <v>123.360001</v>
      </c>
      <c r="G1423">
        <v>1071000</v>
      </c>
    </row>
    <row r="1424" spans="1:7" x14ac:dyDescent="0.25">
      <c r="A1424" s="20">
        <v>42611</v>
      </c>
      <c r="B1424">
        <v>122.91999800000001</v>
      </c>
      <c r="C1424">
        <v>122.959999</v>
      </c>
      <c r="D1424">
        <v>120.160004</v>
      </c>
      <c r="E1424">
        <v>120.720001</v>
      </c>
      <c r="F1424">
        <v>120.720001</v>
      </c>
      <c r="G1424">
        <v>677500</v>
      </c>
    </row>
    <row r="1425" spans="1:7" x14ac:dyDescent="0.25">
      <c r="A1425" s="20">
        <v>42612</v>
      </c>
      <c r="B1425">
        <v>120.279999</v>
      </c>
      <c r="C1425">
        <v>121.959999</v>
      </c>
      <c r="D1425">
        <v>119.400002</v>
      </c>
      <c r="E1425">
        <v>119.879997</v>
      </c>
      <c r="F1425">
        <v>119.879997</v>
      </c>
      <c r="G1425">
        <v>677900</v>
      </c>
    </row>
    <row r="1426" spans="1:7" x14ac:dyDescent="0.25">
      <c r="A1426" s="20">
        <v>42613</v>
      </c>
      <c r="B1426">
        <v>120.239998</v>
      </c>
      <c r="C1426">
        <v>123.55999799999999</v>
      </c>
      <c r="D1426">
        <v>119.639999</v>
      </c>
      <c r="E1426">
        <v>120.400002</v>
      </c>
      <c r="F1426">
        <v>120.400002</v>
      </c>
      <c r="G1426">
        <v>880300</v>
      </c>
    </row>
    <row r="1427" spans="1:7" x14ac:dyDescent="0.25">
      <c r="A1427" s="20">
        <v>42614</v>
      </c>
      <c r="B1427">
        <v>119.839996</v>
      </c>
      <c r="C1427">
        <v>123.040001</v>
      </c>
      <c r="D1427">
        <v>119.400002</v>
      </c>
      <c r="E1427">
        <v>119.800003</v>
      </c>
      <c r="F1427">
        <v>119.800003</v>
      </c>
      <c r="G1427">
        <v>930600</v>
      </c>
    </row>
    <row r="1428" spans="1:7" x14ac:dyDescent="0.25">
      <c r="A1428" s="20">
        <v>42615</v>
      </c>
      <c r="B1428">
        <v>117.400002</v>
      </c>
      <c r="C1428">
        <v>117.879997</v>
      </c>
      <c r="D1428">
        <v>115.519997</v>
      </c>
      <c r="E1428">
        <v>115.519997</v>
      </c>
      <c r="F1428">
        <v>115.519997</v>
      </c>
      <c r="G1428">
        <v>1032100</v>
      </c>
    </row>
    <row r="1429" spans="1:7" x14ac:dyDescent="0.25">
      <c r="A1429" s="20">
        <v>42619</v>
      </c>
      <c r="B1429">
        <v>114.55999799999999</v>
      </c>
      <c r="C1429">
        <v>115.639999</v>
      </c>
      <c r="D1429">
        <v>112.44000200000001</v>
      </c>
      <c r="E1429">
        <v>112.639999</v>
      </c>
      <c r="F1429">
        <v>112.639999</v>
      </c>
      <c r="G1429">
        <v>498800</v>
      </c>
    </row>
    <row r="1430" spans="1:7" x14ac:dyDescent="0.25">
      <c r="A1430" s="20">
        <v>42620</v>
      </c>
      <c r="B1430">
        <v>112.599998</v>
      </c>
      <c r="C1430">
        <v>112.959999</v>
      </c>
      <c r="D1430">
        <v>110.800003</v>
      </c>
      <c r="E1430">
        <v>111</v>
      </c>
      <c r="F1430">
        <v>111</v>
      </c>
      <c r="G1430">
        <v>524900</v>
      </c>
    </row>
    <row r="1431" spans="1:7" x14ac:dyDescent="0.25">
      <c r="A1431" s="20">
        <v>42621</v>
      </c>
      <c r="B1431">
        <v>111.120003</v>
      </c>
      <c r="C1431">
        <v>112.800003</v>
      </c>
      <c r="D1431">
        <v>110.839996</v>
      </c>
      <c r="E1431">
        <v>111.360001</v>
      </c>
      <c r="F1431">
        <v>111.360001</v>
      </c>
      <c r="G1431">
        <v>751600</v>
      </c>
    </row>
    <row r="1432" spans="1:7" x14ac:dyDescent="0.25">
      <c r="A1432" s="20">
        <v>42622</v>
      </c>
      <c r="B1432">
        <v>115.839996</v>
      </c>
      <c r="C1432">
        <v>129.520004</v>
      </c>
      <c r="D1432">
        <v>115.400002</v>
      </c>
      <c r="E1432">
        <v>129.44000199999999</v>
      </c>
      <c r="F1432">
        <v>129.44000199999999</v>
      </c>
      <c r="G1432">
        <v>2049500</v>
      </c>
    </row>
    <row r="1433" spans="1:7" x14ac:dyDescent="0.25">
      <c r="A1433" s="20">
        <v>42625</v>
      </c>
      <c r="B1433">
        <v>130.720001</v>
      </c>
      <c r="C1433">
        <v>132.03999300000001</v>
      </c>
      <c r="D1433">
        <v>119.239998</v>
      </c>
      <c r="E1433">
        <v>120.55999799999999</v>
      </c>
      <c r="F1433">
        <v>120.55999799999999</v>
      </c>
      <c r="G1433">
        <v>1805100</v>
      </c>
    </row>
    <row r="1434" spans="1:7" x14ac:dyDescent="0.25">
      <c r="A1434" s="20">
        <v>42626</v>
      </c>
      <c r="B1434">
        <v>125.519997</v>
      </c>
      <c r="C1434">
        <v>141.03999300000001</v>
      </c>
      <c r="D1434">
        <v>125.199997</v>
      </c>
      <c r="E1434">
        <v>136.88000500000001</v>
      </c>
      <c r="F1434">
        <v>136.88000500000001</v>
      </c>
      <c r="G1434">
        <v>1454800</v>
      </c>
    </row>
    <row r="1435" spans="1:7" x14ac:dyDescent="0.25">
      <c r="A1435" s="20">
        <v>42627</v>
      </c>
      <c r="B1435">
        <v>134.800003</v>
      </c>
      <c r="C1435">
        <v>137.91999799999999</v>
      </c>
      <c r="D1435">
        <v>129.240005</v>
      </c>
      <c r="E1435">
        <v>136.03999300000001</v>
      </c>
      <c r="F1435">
        <v>136.03999300000001</v>
      </c>
      <c r="G1435">
        <v>1124600</v>
      </c>
    </row>
    <row r="1436" spans="1:7" x14ac:dyDescent="0.25">
      <c r="A1436" s="20">
        <v>42628</v>
      </c>
      <c r="B1436">
        <v>135.88000500000001</v>
      </c>
      <c r="C1436">
        <v>138.320007</v>
      </c>
      <c r="D1436">
        <v>129.320007</v>
      </c>
      <c r="E1436">
        <v>130.88000500000001</v>
      </c>
      <c r="F1436">
        <v>130.88000500000001</v>
      </c>
      <c r="G1436">
        <v>655200</v>
      </c>
    </row>
    <row r="1437" spans="1:7" x14ac:dyDescent="0.25">
      <c r="A1437" s="20">
        <v>42629</v>
      </c>
      <c r="B1437">
        <v>133.63999899999999</v>
      </c>
      <c r="C1437">
        <v>136</v>
      </c>
      <c r="D1437">
        <v>128.44000199999999</v>
      </c>
      <c r="E1437">
        <v>129.240005</v>
      </c>
      <c r="F1437">
        <v>129.240005</v>
      </c>
      <c r="G1437">
        <v>692500</v>
      </c>
    </row>
    <row r="1438" spans="1:7" x14ac:dyDescent="0.25">
      <c r="A1438" s="20">
        <v>42632</v>
      </c>
      <c r="B1438">
        <v>124.800003</v>
      </c>
      <c r="C1438">
        <v>128.520004</v>
      </c>
      <c r="D1438">
        <v>122.239998</v>
      </c>
      <c r="E1438">
        <v>126.040001</v>
      </c>
      <c r="F1438">
        <v>126.040001</v>
      </c>
      <c r="G1438">
        <v>798100</v>
      </c>
    </row>
    <row r="1439" spans="1:7" x14ac:dyDescent="0.25">
      <c r="A1439" s="20">
        <v>42633</v>
      </c>
      <c r="B1439">
        <v>123.08000199999999</v>
      </c>
      <c r="C1439">
        <v>127.040001</v>
      </c>
      <c r="D1439">
        <v>122.91999800000001</v>
      </c>
      <c r="E1439">
        <v>125.040001</v>
      </c>
      <c r="F1439">
        <v>125.040001</v>
      </c>
      <c r="G1439">
        <v>494000</v>
      </c>
    </row>
    <row r="1440" spans="1:7" x14ac:dyDescent="0.25">
      <c r="A1440" s="20">
        <v>42634</v>
      </c>
      <c r="B1440">
        <v>123.360001</v>
      </c>
      <c r="C1440">
        <v>125.08000199999999</v>
      </c>
      <c r="D1440">
        <v>114.760002</v>
      </c>
      <c r="E1440">
        <v>115.239998</v>
      </c>
      <c r="F1440">
        <v>115.239998</v>
      </c>
      <c r="G1440">
        <v>982500</v>
      </c>
    </row>
    <row r="1441" spans="1:7" x14ac:dyDescent="0.25">
      <c r="A1441" s="20">
        <v>42635</v>
      </c>
      <c r="B1441">
        <v>112.239998</v>
      </c>
      <c r="C1441">
        <v>113.599998</v>
      </c>
      <c r="D1441">
        <v>111.160004</v>
      </c>
      <c r="E1441">
        <v>111.55999799999999</v>
      </c>
      <c r="F1441">
        <v>111.55999799999999</v>
      </c>
      <c r="G1441">
        <v>863700</v>
      </c>
    </row>
    <row r="1442" spans="1:7" x14ac:dyDescent="0.25">
      <c r="A1442" s="20">
        <v>42636</v>
      </c>
      <c r="B1442">
        <v>112.160004</v>
      </c>
      <c r="C1442">
        <v>113.040001</v>
      </c>
      <c r="D1442">
        <v>111.040001</v>
      </c>
      <c r="E1442">
        <v>112.360001</v>
      </c>
      <c r="F1442">
        <v>112.360001</v>
      </c>
      <c r="G1442">
        <v>491500</v>
      </c>
    </row>
    <row r="1443" spans="1:7" x14ac:dyDescent="0.25">
      <c r="A1443" s="20">
        <v>42639</v>
      </c>
      <c r="B1443">
        <v>116.720001</v>
      </c>
      <c r="C1443">
        <v>119.760002</v>
      </c>
      <c r="D1443">
        <v>115.839996</v>
      </c>
      <c r="E1443">
        <v>118.55999799999999</v>
      </c>
      <c r="F1443">
        <v>118.55999799999999</v>
      </c>
      <c r="G1443">
        <v>610300</v>
      </c>
    </row>
    <row r="1444" spans="1:7" x14ac:dyDescent="0.25">
      <c r="A1444" s="20">
        <v>42640</v>
      </c>
      <c r="B1444">
        <v>118.519997</v>
      </c>
      <c r="C1444">
        <v>119.360001</v>
      </c>
      <c r="D1444">
        <v>111.360001</v>
      </c>
      <c r="E1444">
        <v>112.199997</v>
      </c>
      <c r="F1444">
        <v>112.199997</v>
      </c>
      <c r="G1444">
        <v>570200</v>
      </c>
    </row>
    <row r="1445" spans="1:7" x14ac:dyDescent="0.25">
      <c r="A1445" s="20">
        <v>42641</v>
      </c>
      <c r="B1445">
        <v>111.480003</v>
      </c>
      <c r="C1445">
        <v>115.400002</v>
      </c>
      <c r="D1445">
        <v>110.800003</v>
      </c>
      <c r="E1445">
        <v>111</v>
      </c>
      <c r="F1445">
        <v>111</v>
      </c>
      <c r="G1445">
        <v>478800</v>
      </c>
    </row>
    <row r="1446" spans="1:7" x14ac:dyDescent="0.25">
      <c r="A1446" s="20">
        <v>42642</v>
      </c>
      <c r="B1446">
        <v>111.599998</v>
      </c>
      <c r="C1446">
        <v>121.879997</v>
      </c>
      <c r="D1446">
        <v>109.839996</v>
      </c>
      <c r="E1446">
        <v>117.91999800000001</v>
      </c>
      <c r="F1446">
        <v>117.91999800000001</v>
      </c>
      <c r="G1446">
        <v>1143900</v>
      </c>
    </row>
    <row r="1447" spans="1:7" x14ac:dyDescent="0.25">
      <c r="A1447" s="20">
        <v>42643</v>
      </c>
      <c r="B1447">
        <v>114.040001</v>
      </c>
      <c r="C1447">
        <v>116.040001</v>
      </c>
      <c r="D1447">
        <v>111.839996</v>
      </c>
      <c r="E1447">
        <v>113.32</v>
      </c>
      <c r="F1447">
        <v>113.32</v>
      </c>
      <c r="G1447">
        <v>794500</v>
      </c>
    </row>
    <row r="1448" spans="1:7" x14ac:dyDescent="0.25">
      <c r="A1448" s="20">
        <v>42646</v>
      </c>
      <c r="B1448">
        <v>114.480003</v>
      </c>
      <c r="C1448">
        <v>115.44000200000001</v>
      </c>
      <c r="D1448">
        <v>112.32</v>
      </c>
      <c r="E1448">
        <v>112.599998</v>
      </c>
      <c r="F1448">
        <v>112.599998</v>
      </c>
      <c r="G1448">
        <v>531200</v>
      </c>
    </row>
    <row r="1449" spans="1:7" x14ac:dyDescent="0.25">
      <c r="A1449" s="20">
        <v>42647</v>
      </c>
      <c r="B1449">
        <v>111.760002</v>
      </c>
      <c r="C1449">
        <v>115.199997</v>
      </c>
      <c r="D1449">
        <v>110.160004</v>
      </c>
      <c r="E1449">
        <v>112.360001</v>
      </c>
      <c r="F1449">
        <v>112.360001</v>
      </c>
      <c r="G1449">
        <v>658800</v>
      </c>
    </row>
    <row r="1450" spans="1:7" x14ac:dyDescent="0.25">
      <c r="A1450" s="20">
        <v>42648</v>
      </c>
      <c r="B1450">
        <v>111.040001</v>
      </c>
      <c r="C1450">
        <v>111.91999800000001</v>
      </c>
      <c r="D1450">
        <v>110.519997</v>
      </c>
      <c r="E1450">
        <v>111.480003</v>
      </c>
      <c r="F1450">
        <v>111.480003</v>
      </c>
      <c r="G1450">
        <v>374500</v>
      </c>
    </row>
    <row r="1451" spans="1:7" x14ac:dyDescent="0.25">
      <c r="A1451" s="20">
        <v>42649</v>
      </c>
      <c r="B1451">
        <v>111.879997</v>
      </c>
      <c r="C1451">
        <v>112.599998</v>
      </c>
      <c r="D1451">
        <v>110.08000199999999</v>
      </c>
      <c r="E1451">
        <v>110.44000200000001</v>
      </c>
      <c r="F1451">
        <v>110.44000200000001</v>
      </c>
      <c r="G1451">
        <v>329900</v>
      </c>
    </row>
    <row r="1452" spans="1:7" x14ac:dyDescent="0.25">
      <c r="A1452" s="20">
        <v>42650</v>
      </c>
      <c r="B1452">
        <v>109.959999</v>
      </c>
      <c r="C1452">
        <v>113.040001</v>
      </c>
      <c r="D1452">
        <v>109.480003</v>
      </c>
      <c r="E1452">
        <v>110.68</v>
      </c>
      <c r="F1452">
        <v>110.68</v>
      </c>
      <c r="G1452">
        <v>537700</v>
      </c>
    </row>
    <row r="1453" spans="1:7" x14ac:dyDescent="0.25">
      <c r="A1453" s="20">
        <v>42653</v>
      </c>
      <c r="B1453">
        <v>109.400002</v>
      </c>
      <c r="C1453">
        <v>109.68</v>
      </c>
      <c r="D1453">
        <v>107.44000200000001</v>
      </c>
      <c r="E1453">
        <v>108.160004</v>
      </c>
      <c r="F1453">
        <v>108.160004</v>
      </c>
      <c r="G1453">
        <v>280000</v>
      </c>
    </row>
    <row r="1454" spans="1:7" x14ac:dyDescent="0.25">
      <c r="A1454" s="20">
        <v>42654</v>
      </c>
      <c r="B1454">
        <v>109.08000199999999</v>
      </c>
      <c r="C1454">
        <v>115.879997</v>
      </c>
      <c r="D1454">
        <v>108.959999</v>
      </c>
      <c r="E1454">
        <v>114.120003</v>
      </c>
      <c r="F1454">
        <v>114.120003</v>
      </c>
      <c r="G1454">
        <v>910100</v>
      </c>
    </row>
    <row r="1455" spans="1:7" x14ac:dyDescent="0.25">
      <c r="A1455" s="20">
        <v>42655</v>
      </c>
      <c r="B1455">
        <v>113.720001</v>
      </c>
      <c r="C1455">
        <v>115.68</v>
      </c>
      <c r="D1455">
        <v>111.639999</v>
      </c>
      <c r="E1455">
        <v>114.32</v>
      </c>
      <c r="F1455">
        <v>114.32</v>
      </c>
      <c r="G1455">
        <v>497100</v>
      </c>
    </row>
    <row r="1456" spans="1:7" x14ac:dyDescent="0.25">
      <c r="A1456" s="20">
        <v>42656</v>
      </c>
      <c r="B1456">
        <v>118.879997</v>
      </c>
      <c r="C1456">
        <v>121.91999800000001</v>
      </c>
      <c r="D1456">
        <v>116.239998</v>
      </c>
      <c r="E1456">
        <v>117.91999800000001</v>
      </c>
      <c r="F1456">
        <v>117.91999800000001</v>
      </c>
      <c r="G1456">
        <v>436500</v>
      </c>
    </row>
    <row r="1457" spans="1:7" x14ac:dyDescent="0.25">
      <c r="A1457" s="20">
        <v>42657</v>
      </c>
      <c r="B1457">
        <v>114.360001</v>
      </c>
      <c r="C1457">
        <v>117.44000200000001</v>
      </c>
      <c r="D1457">
        <v>113.68</v>
      </c>
      <c r="E1457">
        <v>116.599998</v>
      </c>
      <c r="F1457">
        <v>116.599998</v>
      </c>
      <c r="G1457">
        <v>560100</v>
      </c>
    </row>
    <row r="1458" spans="1:7" x14ac:dyDescent="0.25">
      <c r="A1458" s="20">
        <v>42660</v>
      </c>
      <c r="B1458">
        <v>115.959999</v>
      </c>
      <c r="C1458">
        <v>117.639999</v>
      </c>
      <c r="D1458">
        <v>115.279999</v>
      </c>
      <c r="E1458">
        <v>116.120003</v>
      </c>
      <c r="F1458">
        <v>116.120003</v>
      </c>
      <c r="G1458">
        <v>462300</v>
      </c>
    </row>
    <row r="1459" spans="1:7" x14ac:dyDescent="0.25">
      <c r="A1459" s="20">
        <v>42661</v>
      </c>
      <c r="B1459">
        <v>113</v>
      </c>
      <c r="C1459">
        <v>113.760002</v>
      </c>
      <c r="D1459">
        <v>111.239998</v>
      </c>
      <c r="E1459">
        <v>111.44000200000001</v>
      </c>
      <c r="F1459">
        <v>111.44000200000001</v>
      </c>
      <c r="G1459">
        <v>406300</v>
      </c>
    </row>
    <row r="1460" spans="1:7" x14ac:dyDescent="0.25">
      <c r="A1460" s="20">
        <v>42662</v>
      </c>
      <c r="B1460">
        <v>109.120003</v>
      </c>
      <c r="C1460">
        <v>110.519997</v>
      </c>
      <c r="D1460">
        <v>107.959999</v>
      </c>
      <c r="E1460">
        <v>108.760002</v>
      </c>
      <c r="F1460">
        <v>108.760002</v>
      </c>
      <c r="G1460">
        <v>639000</v>
      </c>
    </row>
    <row r="1461" spans="1:7" x14ac:dyDescent="0.25">
      <c r="A1461" s="20">
        <v>42663</v>
      </c>
      <c r="B1461">
        <v>109.120003</v>
      </c>
      <c r="C1461">
        <v>110.120003</v>
      </c>
      <c r="D1461">
        <v>107</v>
      </c>
      <c r="E1461">
        <v>107.400002</v>
      </c>
      <c r="F1461">
        <v>107.400002</v>
      </c>
      <c r="G1461">
        <v>508500</v>
      </c>
    </row>
    <row r="1462" spans="1:7" x14ac:dyDescent="0.25">
      <c r="A1462" s="20">
        <v>42664</v>
      </c>
      <c r="B1462">
        <v>108</v>
      </c>
      <c r="C1462">
        <v>108.519997</v>
      </c>
      <c r="D1462">
        <v>104.959999</v>
      </c>
      <c r="E1462">
        <v>105.08000199999999</v>
      </c>
      <c r="F1462">
        <v>105.08000199999999</v>
      </c>
      <c r="G1462">
        <v>443800</v>
      </c>
    </row>
    <row r="1463" spans="1:7" x14ac:dyDescent="0.25">
      <c r="A1463" s="20">
        <v>42667</v>
      </c>
      <c r="B1463">
        <v>102.760002</v>
      </c>
      <c r="C1463">
        <v>102.91999800000001</v>
      </c>
      <c r="D1463">
        <v>101</v>
      </c>
      <c r="E1463">
        <v>101.480003</v>
      </c>
      <c r="F1463">
        <v>101.480003</v>
      </c>
      <c r="G1463">
        <v>412600</v>
      </c>
    </row>
    <row r="1464" spans="1:7" x14ac:dyDescent="0.25">
      <c r="A1464" s="20">
        <v>42668</v>
      </c>
      <c r="B1464">
        <v>101.239998</v>
      </c>
      <c r="C1464">
        <v>103.639999</v>
      </c>
      <c r="D1464">
        <v>101.239998</v>
      </c>
      <c r="E1464">
        <v>102.360001</v>
      </c>
      <c r="F1464">
        <v>102.360001</v>
      </c>
      <c r="G1464">
        <v>411800</v>
      </c>
    </row>
    <row r="1465" spans="1:7" x14ac:dyDescent="0.25">
      <c r="A1465" s="20">
        <v>42669</v>
      </c>
      <c r="B1465">
        <v>104.800003</v>
      </c>
      <c r="C1465">
        <v>105.480003</v>
      </c>
      <c r="D1465">
        <v>102.639999</v>
      </c>
      <c r="E1465">
        <v>104.91999800000001</v>
      </c>
      <c r="F1465">
        <v>104.91999800000001</v>
      </c>
      <c r="G1465">
        <v>552400</v>
      </c>
    </row>
    <row r="1466" spans="1:7" x14ac:dyDescent="0.25">
      <c r="A1466" s="20">
        <v>42670</v>
      </c>
      <c r="B1466">
        <v>103.32</v>
      </c>
      <c r="C1466">
        <v>107.199997</v>
      </c>
      <c r="D1466">
        <v>103.199997</v>
      </c>
      <c r="E1466">
        <v>106.879997</v>
      </c>
      <c r="F1466">
        <v>106.879997</v>
      </c>
      <c r="G1466">
        <v>566300</v>
      </c>
    </row>
    <row r="1467" spans="1:7" x14ac:dyDescent="0.25">
      <c r="A1467" s="20">
        <v>42671</v>
      </c>
      <c r="B1467">
        <v>107.160004</v>
      </c>
      <c r="C1467">
        <v>113.239998</v>
      </c>
      <c r="D1467">
        <v>105.879997</v>
      </c>
      <c r="E1467">
        <v>111.360001</v>
      </c>
      <c r="F1467">
        <v>111.360001</v>
      </c>
      <c r="G1467">
        <v>983400</v>
      </c>
    </row>
    <row r="1468" spans="1:7" x14ac:dyDescent="0.25">
      <c r="A1468" s="20">
        <v>42674</v>
      </c>
      <c r="B1468">
        <v>110.68</v>
      </c>
      <c r="C1468">
        <v>114.480003</v>
      </c>
      <c r="D1468">
        <v>110.480003</v>
      </c>
      <c r="E1468">
        <v>113.68</v>
      </c>
      <c r="F1468">
        <v>113.68</v>
      </c>
      <c r="G1468">
        <v>473100</v>
      </c>
    </row>
    <row r="1469" spans="1:7" x14ac:dyDescent="0.25">
      <c r="A1469" s="20">
        <v>42675</v>
      </c>
      <c r="B1469">
        <v>113.959999</v>
      </c>
      <c r="C1469">
        <v>122.44000200000001</v>
      </c>
      <c r="D1469">
        <v>113.91999800000001</v>
      </c>
      <c r="E1469">
        <v>117</v>
      </c>
      <c r="F1469">
        <v>117</v>
      </c>
      <c r="G1469">
        <v>1095300</v>
      </c>
    </row>
    <row r="1470" spans="1:7" x14ac:dyDescent="0.25">
      <c r="A1470" s="20">
        <v>42676</v>
      </c>
      <c r="B1470">
        <v>117.639999</v>
      </c>
      <c r="C1470">
        <v>120.800003</v>
      </c>
      <c r="D1470">
        <v>117</v>
      </c>
      <c r="E1470">
        <v>119.639999</v>
      </c>
      <c r="F1470">
        <v>119.639999</v>
      </c>
      <c r="G1470">
        <v>781500</v>
      </c>
    </row>
    <row r="1471" spans="1:7" x14ac:dyDescent="0.25">
      <c r="A1471" s="20">
        <v>42677</v>
      </c>
      <c r="B1471">
        <v>119.720001</v>
      </c>
      <c r="C1471">
        <v>127.800003</v>
      </c>
      <c r="D1471">
        <v>118.959999</v>
      </c>
      <c r="E1471">
        <v>126.239998</v>
      </c>
      <c r="F1471">
        <v>126.239998</v>
      </c>
      <c r="G1471">
        <v>797200</v>
      </c>
    </row>
    <row r="1472" spans="1:7" x14ac:dyDescent="0.25">
      <c r="A1472" s="20">
        <v>42678</v>
      </c>
      <c r="B1472">
        <v>124.839996</v>
      </c>
      <c r="C1472">
        <v>127.199997</v>
      </c>
      <c r="D1472">
        <v>121.55999799999999</v>
      </c>
      <c r="E1472">
        <v>126.360001</v>
      </c>
      <c r="F1472">
        <v>126.360001</v>
      </c>
      <c r="G1472">
        <v>993600</v>
      </c>
    </row>
    <row r="1473" spans="1:7" x14ac:dyDescent="0.25">
      <c r="A1473" s="20">
        <v>42681</v>
      </c>
      <c r="B1473">
        <v>115.599998</v>
      </c>
      <c r="C1473">
        <v>116.720001</v>
      </c>
      <c r="D1473">
        <v>110.400002</v>
      </c>
      <c r="E1473">
        <v>110.480003</v>
      </c>
      <c r="F1473">
        <v>110.480003</v>
      </c>
      <c r="G1473">
        <v>697300</v>
      </c>
    </row>
    <row r="1474" spans="1:7" x14ac:dyDescent="0.25">
      <c r="A1474" s="20">
        <v>42682</v>
      </c>
      <c r="B1474">
        <v>111.120003</v>
      </c>
      <c r="C1474">
        <v>112.480003</v>
      </c>
      <c r="D1474">
        <v>106.599998</v>
      </c>
      <c r="E1474">
        <v>107.160004</v>
      </c>
      <c r="F1474">
        <v>107.160004</v>
      </c>
      <c r="G1474">
        <v>406700</v>
      </c>
    </row>
    <row r="1475" spans="1:7" x14ac:dyDescent="0.25">
      <c r="A1475" s="20">
        <v>42683</v>
      </c>
      <c r="B1475">
        <v>113.199997</v>
      </c>
      <c r="C1475">
        <v>113.400002</v>
      </c>
      <c r="D1475">
        <v>103.040001</v>
      </c>
      <c r="E1475">
        <v>104.639999</v>
      </c>
      <c r="F1475">
        <v>104.639999</v>
      </c>
      <c r="G1475">
        <v>1373500</v>
      </c>
    </row>
    <row r="1476" spans="1:7" x14ac:dyDescent="0.25">
      <c r="A1476" s="20">
        <v>42684</v>
      </c>
      <c r="B1476">
        <v>101.519997</v>
      </c>
      <c r="C1476">
        <v>110.839996</v>
      </c>
      <c r="D1476">
        <v>100.599998</v>
      </c>
      <c r="E1476">
        <v>107.160004</v>
      </c>
      <c r="F1476">
        <v>107.160004</v>
      </c>
      <c r="G1476">
        <v>1126500</v>
      </c>
    </row>
    <row r="1477" spans="1:7" x14ac:dyDescent="0.25">
      <c r="A1477" s="20">
        <v>42685</v>
      </c>
      <c r="B1477">
        <v>108.879997</v>
      </c>
      <c r="C1477">
        <v>110.239998</v>
      </c>
      <c r="D1477">
        <v>104.32</v>
      </c>
      <c r="E1477">
        <v>104.720001</v>
      </c>
      <c r="F1477">
        <v>104.720001</v>
      </c>
      <c r="G1477">
        <v>742100</v>
      </c>
    </row>
    <row r="1478" spans="1:7" x14ac:dyDescent="0.25">
      <c r="A1478" s="20">
        <v>42688</v>
      </c>
      <c r="B1478">
        <v>105.279999</v>
      </c>
      <c r="C1478">
        <v>108.120003</v>
      </c>
      <c r="D1478">
        <v>103.720001</v>
      </c>
      <c r="E1478">
        <v>104.279999</v>
      </c>
      <c r="F1478">
        <v>104.279999</v>
      </c>
      <c r="G1478">
        <v>634700</v>
      </c>
    </row>
    <row r="1479" spans="1:7" x14ac:dyDescent="0.25">
      <c r="A1479" s="20">
        <v>42689</v>
      </c>
      <c r="B1479">
        <v>103.120003</v>
      </c>
      <c r="C1479">
        <v>104.360001</v>
      </c>
      <c r="D1479">
        <v>99.760002</v>
      </c>
      <c r="E1479">
        <v>99.839995999999999</v>
      </c>
      <c r="F1479">
        <v>99.839995999999999</v>
      </c>
      <c r="G1479">
        <v>810800</v>
      </c>
    </row>
    <row r="1480" spans="1:7" x14ac:dyDescent="0.25">
      <c r="A1480" s="20">
        <v>42690</v>
      </c>
      <c r="B1480">
        <v>101.639999</v>
      </c>
      <c r="C1480">
        <v>101.760002</v>
      </c>
      <c r="D1480">
        <v>99.199996999999996</v>
      </c>
      <c r="E1480">
        <v>100.32</v>
      </c>
      <c r="F1480">
        <v>100.32</v>
      </c>
      <c r="G1480">
        <v>631400</v>
      </c>
    </row>
    <row r="1481" spans="1:7" x14ac:dyDescent="0.25">
      <c r="A1481" s="20">
        <v>42691</v>
      </c>
      <c r="B1481">
        <v>100.040001</v>
      </c>
      <c r="C1481">
        <v>100.480003</v>
      </c>
      <c r="D1481">
        <v>97.32</v>
      </c>
      <c r="E1481">
        <v>97.32</v>
      </c>
      <c r="F1481">
        <v>97.32</v>
      </c>
      <c r="G1481">
        <v>455700</v>
      </c>
    </row>
    <row r="1482" spans="1:7" x14ac:dyDescent="0.25">
      <c r="A1482" s="20">
        <v>42692</v>
      </c>
      <c r="B1482">
        <v>97.239998</v>
      </c>
      <c r="C1482">
        <v>98.480002999999996</v>
      </c>
      <c r="D1482">
        <v>96.279999000000004</v>
      </c>
      <c r="E1482">
        <v>96.800003000000004</v>
      </c>
      <c r="F1482">
        <v>96.800003000000004</v>
      </c>
      <c r="G1482">
        <v>463000</v>
      </c>
    </row>
    <row r="1483" spans="1:7" x14ac:dyDescent="0.25">
      <c r="A1483" s="20">
        <v>42695</v>
      </c>
      <c r="B1483">
        <v>95.68</v>
      </c>
      <c r="C1483">
        <v>95.720000999999996</v>
      </c>
      <c r="D1483">
        <v>92.360000999999997</v>
      </c>
      <c r="E1483">
        <v>92.480002999999996</v>
      </c>
      <c r="F1483">
        <v>92.480002999999996</v>
      </c>
      <c r="G1483">
        <v>521400</v>
      </c>
    </row>
    <row r="1484" spans="1:7" x14ac:dyDescent="0.25">
      <c r="A1484" s="20">
        <v>42696</v>
      </c>
      <c r="B1484">
        <v>92.480002999999996</v>
      </c>
      <c r="C1484">
        <v>95.120002999999997</v>
      </c>
      <c r="D1484">
        <v>92.120002999999997</v>
      </c>
      <c r="E1484">
        <v>93.120002999999997</v>
      </c>
      <c r="F1484">
        <v>93.120002999999997</v>
      </c>
      <c r="G1484">
        <v>439200</v>
      </c>
    </row>
    <row r="1485" spans="1:7" x14ac:dyDescent="0.25">
      <c r="A1485" s="20">
        <v>42697</v>
      </c>
      <c r="B1485">
        <v>94</v>
      </c>
      <c r="C1485">
        <v>94.800003000000004</v>
      </c>
      <c r="D1485">
        <v>92.919998000000007</v>
      </c>
      <c r="E1485">
        <v>93.199996999999996</v>
      </c>
      <c r="F1485">
        <v>93.199996999999996</v>
      </c>
      <c r="G1485">
        <v>314700</v>
      </c>
    </row>
    <row r="1486" spans="1:7" x14ac:dyDescent="0.25">
      <c r="A1486" s="20">
        <v>42699</v>
      </c>
      <c r="B1486">
        <v>93.080001999999993</v>
      </c>
      <c r="C1486">
        <v>93.919998000000007</v>
      </c>
      <c r="D1486">
        <v>92.559997999999993</v>
      </c>
      <c r="E1486">
        <v>92.760002</v>
      </c>
      <c r="F1486">
        <v>92.760002</v>
      </c>
      <c r="G1486">
        <v>174800</v>
      </c>
    </row>
    <row r="1487" spans="1:7" x14ac:dyDescent="0.25">
      <c r="A1487" s="20">
        <v>42702</v>
      </c>
      <c r="B1487">
        <v>93.879997000000003</v>
      </c>
      <c r="C1487">
        <v>95.080001999999993</v>
      </c>
      <c r="D1487">
        <v>92.760002</v>
      </c>
      <c r="E1487">
        <v>93.480002999999996</v>
      </c>
      <c r="F1487">
        <v>93.480002999999996</v>
      </c>
      <c r="G1487">
        <v>437100</v>
      </c>
    </row>
    <row r="1488" spans="1:7" x14ac:dyDescent="0.25">
      <c r="A1488" s="20">
        <v>42703</v>
      </c>
      <c r="B1488">
        <v>93.68</v>
      </c>
      <c r="C1488">
        <v>94.440002000000007</v>
      </c>
      <c r="D1488">
        <v>91.599997999999999</v>
      </c>
      <c r="E1488">
        <v>92.839995999999999</v>
      </c>
      <c r="F1488">
        <v>92.839995999999999</v>
      </c>
      <c r="G1488">
        <v>281500</v>
      </c>
    </row>
    <row r="1489" spans="1:7" x14ac:dyDescent="0.25">
      <c r="A1489" s="20">
        <v>42704</v>
      </c>
      <c r="B1489">
        <v>91.519997000000004</v>
      </c>
      <c r="C1489">
        <v>93.400002000000001</v>
      </c>
      <c r="D1489">
        <v>91.32</v>
      </c>
      <c r="E1489">
        <v>92.959998999999996</v>
      </c>
      <c r="F1489">
        <v>92.959998999999996</v>
      </c>
      <c r="G1489">
        <v>512200</v>
      </c>
    </row>
    <row r="1490" spans="1:7" x14ac:dyDescent="0.25">
      <c r="A1490" s="20">
        <v>42705</v>
      </c>
      <c r="B1490">
        <v>92.800003000000004</v>
      </c>
      <c r="C1490">
        <v>98.239998</v>
      </c>
      <c r="D1490">
        <v>92.440002000000007</v>
      </c>
      <c r="E1490">
        <v>96.559997999999993</v>
      </c>
      <c r="F1490">
        <v>96.559997999999993</v>
      </c>
      <c r="G1490">
        <v>716600</v>
      </c>
    </row>
    <row r="1491" spans="1:7" x14ac:dyDescent="0.25">
      <c r="A1491" s="20">
        <v>42706</v>
      </c>
      <c r="B1491">
        <v>97.080001999999993</v>
      </c>
      <c r="C1491">
        <v>97.599997999999999</v>
      </c>
      <c r="D1491">
        <v>93.879997000000003</v>
      </c>
      <c r="E1491">
        <v>96.599997999999999</v>
      </c>
      <c r="F1491">
        <v>96.599997999999999</v>
      </c>
      <c r="G1491">
        <v>652400</v>
      </c>
    </row>
    <row r="1492" spans="1:7" x14ac:dyDescent="0.25">
      <c r="A1492" s="20">
        <v>42709</v>
      </c>
      <c r="B1492">
        <v>93.199996999999996</v>
      </c>
      <c r="C1492">
        <v>93.599997999999999</v>
      </c>
      <c r="D1492">
        <v>89.839995999999999</v>
      </c>
      <c r="E1492">
        <v>90.199996999999996</v>
      </c>
      <c r="F1492">
        <v>90.199996999999996</v>
      </c>
      <c r="G1492">
        <v>689500</v>
      </c>
    </row>
    <row r="1493" spans="1:7" x14ac:dyDescent="0.25">
      <c r="A1493" s="20">
        <v>42710</v>
      </c>
      <c r="B1493">
        <v>88.599997999999999</v>
      </c>
      <c r="C1493">
        <v>89.160004000000001</v>
      </c>
      <c r="D1493">
        <v>86.720000999999996</v>
      </c>
      <c r="E1493">
        <v>87.080001999999993</v>
      </c>
      <c r="F1493">
        <v>87.080001999999993</v>
      </c>
      <c r="G1493">
        <v>457800</v>
      </c>
    </row>
    <row r="1494" spans="1:7" x14ac:dyDescent="0.25">
      <c r="A1494" s="20">
        <v>42711</v>
      </c>
      <c r="B1494">
        <v>86.800003000000004</v>
      </c>
      <c r="C1494">
        <v>87.879997000000003</v>
      </c>
      <c r="D1494">
        <v>85.040001000000004</v>
      </c>
      <c r="E1494">
        <v>87.400002000000001</v>
      </c>
      <c r="F1494">
        <v>87.400002000000001</v>
      </c>
      <c r="G1494">
        <v>866200</v>
      </c>
    </row>
    <row r="1495" spans="1:7" x14ac:dyDescent="0.25">
      <c r="A1495" s="20">
        <v>42712</v>
      </c>
      <c r="B1495">
        <v>87.400002000000001</v>
      </c>
      <c r="C1495">
        <v>90.559997999999993</v>
      </c>
      <c r="D1495">
        <v>87</v>
      </c>
      <c r="E1495">
        <v>87.519997000000004</v>
      </c>
      <c r="F1495">
        <v>87.519997000000004</v>
      </c>
      <c r="G1495">
        <v>907700</v>
      </c>
    </row>
    <row r="1496" spans="1:7" x14ac:dyDescent="0.25">
      <c r="A1496" s="20">
        <v>42713</v>
      </c>
      <c r="B1496">
        <v>88.32</v>
      </c>
      <c r="C1496">
        <v>88.440002000000007</v>
      </c>
      <c r="D1496">
        <v>86.279999000000004</v>
      </c>
      <c r="E1496">
        <v>86.68</v>
      </c>
      <c r="F1496">
        <v>86.68</v>
      </c>
      <c r="G1496">
        <v>445700</v>
      </c>
    </row>
    <row r="1497" spans="1:7" x14ac:dyDescent="0.25">
      <c r="A1497" s="20">
        <v>42716</v>
      </c>
      <c r="B1497">
        <v>86.68</v>
      </c>
      <c r="C1497">
        <v>88.199996999999996</v>
      </c>
      <c r="D1497">
        <v>86.480002999999996</v>
      </c>
      <c r="E1497">
        <v>87.239998</v>
      </c>
      <c r="F1497">
        <v>87.239998</v>
      </c>
      <c r="G1497">
        <v>473800</v>
      </c>
    </row>
    <row r="1498" spans="1:7" x14ac:dyDescent="0.25">
      <c r="A1498" s="20">
        <v>42717</v>
      </c>
      <c r="B1498">
        <v>87.120002999999997</v>
      </c>
      <c r="C1498">
        <v>89.599997999999999</v>
      </c>
      <c r="D1498">
        <v>86.800003000000004</v>
      </c>
      <c r="E1498">
        <v>88.080001999999993</v>
      </c>
      <c r="F1498">
        <v>88.080001999999993</v>
      </c>
      <c r="G1498">
        <v>558700</v>
      </c>
    </row>
    <row r="1499" spans="1:7" x14ac:dyDescent="0.25">
      <c r="A1499" s="20">
        <v>42718</v>
      </c>
      <c r="B1499">
        <v>88.559997999999993</v>
      </c>
      <c r="C1499">
        <v>88.879997000000003</v>
      </c>
      <c r="D1499">
        <v>85.199996999999996</v>
      </c>
      <c r="E1499">
        <v>87.760002</v>
      </c>
      <c r="F1499">
        <v>87.760002</v>
      </c>
      <c r="G1499">
        <v>951000</v>
      </c>
    </row>
    <row r="1500" spans="1:7" x14ac:dyDescent="0.25">
      <c r="A1500" s="20">
        <v>42719</v>
      </c>
      <c r="B1500">
        <v>86.480002999999996</v>
      </c>
      <c r="C1500">
        <v>87.720000999999996</v>
      </c>
      <c r="D1500">
        <v>85.800003000000004</v>
      </c>
      <c r="E1500">
        <v>86.559997999999993</v>
      </c>
      <c r="F1500">
        <v>86.559997999999993</v>
      </c>
      <c r="G1500">
        <v>677200</v>
      </c>
    </row>
    <row r="1501" spans="1:7" x14ac:dyDescent="0.25">
      <c r="A1501" s="20">
        <v>42720</v>
      </c>
      <c r="B1501">
        <v>85.440002000000007</v>
      </c>
      <c r="C1501">
        <v>86.639999000000003</v>
      </c>
      <c r="D1501">
        <v>84.839995999999999</v>
      </c>
      <c r="E1501">
        <v>85.360000999999997</v>
      </c>
      <c r="F1501">
        <v>85.360000999999997</v>
      </c>
      <c r="G1501">
        <v>654100</v>
      </c>
    </row>
    <row r="1502" spans="1:7" x14ac:dyDescent="0.25">
      <c r="A1502" s="20">
        <v>42723</v>
      </c>
      <c r="B1502">
        <v>84.440002000000007</v>
      </c>
      <c r="C1502">
        <v>84.440002000000007</v>
      </c>
      <c r="D1502">
        <v>82.279999000000004</v>
      </c>
      <c r="E1502">
        <v>82.400002000000001</v>
      </c>
      <c r="F1502">
        <v>82.400002000000001</v>
      </c>
      <c r="G1502">
        <v>589500</v>
      </c>
    </row>
    <row r="1503" spans="1:7" x14ac:dyDescent="0.25">
      <c r="A1503" s="20">
        <v>42724</v>
      </c>
      <c r="B1503">
        <v>81.559997999999993</v>
      </c>
      <c r="C1503">
        <v>81.800003000000004</v>
      </c>
      <c r="D1503">
        <v>80.360000999999997</v>
      </c>
      <c r="E1503">
        <v>80.919998000000007</v>
      </c>
      <c r="F1503">
        <v>80.919998000000007</v>
      </c>
      <c r="G1503">
        <v>510700</v>
      </c>
    </row>
    <row r="1504" spans="1:7" x14ac:dyDescent="0.25">
      <c r="A1504" s="20">
        <v>42725</v>
      </c>
      <c r="B1504">
        <v>80.199996999999996</v>
      </c>
      <c r="C1504">
        <v>80.559997999999993</v>
      </c>
      <c r="D1504">
        <v>79.319999999999993</v>
      </c>
      <c r="E1504">
        <v>79.599997999999999</v>
      </c>
      <c r="F1504">
        <v>79.599997999999999</v>
      </c>
      <c r="G1504">
        <v>421600</v>
      </c>
    </row>
    <row r="1505" spans="1:7" x14ac:dyDescent="0.25">
      <c r="A1505" s="20">
        <v>42726</v>
      </c>
      <c r="B1505">
        <v>79.519997000000004</v>
      </c>
      <c r="C1505">
        <v>81.239998</v>
      </c>
      <c r="D1505">
        <v>79.160004000000001</v>
      </c>
      <c r="E1505">
        <v>80.800003000000004</v>
      </c>
      <c r="F1505">
        <v>80.800003000000004</v>
      </c>
      <c r="G1505">
        <v>431300</v>
      </c>
    </row>
    <row r="1506" spans="1:7" x14ac:dyDescent="0.25">
      <c r="A1506" s="20">
        <v>42727</v>
      </c>
      <c r="B1506">
        <v>81.160004000000001</v>
      </c>
      <c r="C1506">
        <v>81.559997999999993</v>
      </c>
      <c r="D1506">
        <v>80.360000999999997</v>
      </c>
      <c r="E1506">
        <v>80.559997999999993</v>
      </c>
      <c r="F1506">
        <v>80.559997999999993</v>
      </c>
      <c r="G1506">
        <v>323300</v>
      </c>
    </row>
    <row r="1507" spans="1:7" x14ac:dyDescent="0.25">
      <c r="A1507" s="20">
        <v>42731</v>
      </c>
      <c r="B1507">
        <v>80.400002000000001</v>
      </c>
      <c r="C1507">
        <v>80.480002999999996</v>
      </c>
      <c r="D1507">
        <v>79.040001000000004</v>
      </c>
      <c r="E1507">
        <v>79.279999000000004</v>
      </c>
      <c r="F1507">
        <v>79.279999000000004</v>
      </c>
      <c r="G1507">
        <v>323700</v>
      </c>
    </row>
    <row r="1508" spans="1:7" x14ac:dyDescent="0.25">
      <c r="A1508" s="20">
        <v>42732</v>
      </c>
      <c r="B1508">
        <v>79</v>
      </c>
      <c r="C1508">
        <v>82.32</v>
      </c>
      <c r="D1508">
        <v>78.760002</v>
      </c>
      <c r="E1508">
        <v>82.040001000000004</v>
      </c>
      <c r="F1508">
        <v>82.040001000000004</v>
      </c>
      <c r="G1508">
        <v>655900</v>
      </c>
    </row>
    <row r="1509" spans="1:7" x14ac:dyDescent="0.25">
      <c r="A1509" s="20">
        <v>42733</v>
      </c>
      <c r="B1509">
        <v>82.400002000000001</v>
      </c>
      <c r="C1509">
        <v>84.440002000000007</v>
      </c>
      <c r="D1509">
        <v>81.599997999999999</v>
      </c>
      <c r="E1509">
        <v>83.440002000000007</v>
      </c>
      <c r="F1509">
        <v>83.440002000000007</v>
      </c>
      <c r="G1509">
        <v>558600</v>
      </c>
    </row>
    <row r="1510" spans="1:7" x14ac:dyDescent="0.25">
      <c r="A1510" s="20">
        <v>42734</v>
      </c>
      <c r="B1510">
        <v>82.440002000000007</v>
      </c>
      <c r="C1510">
        <v>85.959998999999996</v>
      </c>
      <c r="D1510">
        <v>82.400002000000001</v>
      </c>
      <c r="E1510">
        <v>85.040001000000004</v>
      </c>
      <c r="F1510">
        <v>85.040001000000004</v>
      </c>
      <c r="G1510">
        <v>731400</v>
      </c>
    </row>
    <row r="1511" spans="1:7" x14ac:dyDescent="0.25">
      <c r="A1511" s="20">
        <v>42738</v>
      </c>
      <c r="B1511">
        <v>81.599997999999999</v>
      </c>
      <c r="C1511">
        <v>82.160004000000001</v>
      </c>
      <c r="D1511">
        <v>78.879997000000003</v>
      </c>
      <c r="E1511">
        <v>78.959998999999996</v>
      </c>
      <c r="F1511">
        <v>78.959998999999996</v>
      </c>
      <c r="G1511">
        <v>630100</v>
      </c>
    </row>
    <row r="1512" spans="1:7" x14ac:dyDescent="0.25">
      <c r="A1512" s="20">
        <v>42739</v>
      </c>
      <c r="B1512">
        <v>78.120002999999997</v>
      </c>
      <c r="C1512">
        <v>78.120002999999997</v>
      </c>
      <c r="D1512">
        <v>74.120002999999997</v>
      </c>
      <c r="E1512">
        <v>74.959998999999996</v>
      </c>
      <c r="F1512">
        <v>74.959998999999996</v>
      </c>
      <c r="G1512">
        <v>461600</v>
      </c>
    </row>
    <row r="1513" spans="1:7" x14ac:dyDescent="0.25">
      <c r="A1513" s="20">
        <v>42740</v>
      </c>
      <c r="B1513">
        <v>75.599997999999999</v>
      </c>
      <c r="C1513">
        <v>76.919998000000007</v>
      </c>
      <c r="D1513">
        <v>74.599997999999999</v>
      </c>
      <c r="E1513">
        <v>74.639999000000003</v>
      </c>
      <c r="F1513">
        <v>74.639999000000003</v>
      </c>
      <c r="G1513">
        <v>649200</v>
      </c>
    </row>
    <row r="1514" spans="1:7" x14ac:dyDescent="0.25">
      <c r="A1514" s="20">
        <v>42741</v>
      </c>
      <c r="B1514">
        <v>73.879997000000003</v>
      </c>
      <c r="C1514">
        <v>74.519997000000004</v>
      </c>
      <c r="D1514">
        <v>72.160004000000001</v>
      </c>
      <c r="E1514">
        <v>73.720000999999996</v>
      </c>
      <c r="F1514">
        <v>73.720000999999996</v>
      </c>
      <c r="G1514">
        <v>753500</v>
      </c>
    </row>
    <row r="1515" spans="1:7" x14ac:dyDescent="0.25">
      <c r="A1515" s="20">
        <v>42744</v>
      </c>
      <c r="B1515">
        <v>74.040001000000004</v>
      </c>
      <c r="C1515">
        <v>74.720000999999996</v>
      </c>
      <c r="D1515">
        <v>72.400002000000001</v>
      </c>
      <c r="E1515">
        <v>73.480002999999996</v>
      </c>
      <c r="F1515">
        <v>73.480002999999996</v>
      </c>
      <c r="G1515">
        <v>515700</v>
      </c>
    </row>
    <row r="1516" spans="1:7" x14ac:dyDescent="0.25">
      <c r="A1516" s="20">
        <v>42745</v>
      </c>
      <c r="B1516">
        <v>72.760002</v>
      </c>
      <c r="C1516">
        <v>74.040001000000004</v>
      </c>
      <c r="D1516">
        <v>72.160004000000001</v>
      </c>
      <c r="E1516">
        <v>73</v>
      </c>
      <c r="F1516">
        <v>73</v>
      </c>
      <c r="G1516">
        <v>524700</v>
      </c>
    </row>
    <row r="1517" spans="1:7" x14ac:dyDescent="0.25">
      <c r="A1517" s="20">
        <v>42746</v>
      </c>
      <c r="B1517">
        <v>73.080001999999993</v>
      </c>
      <c r="C1517">
        <v>74.440002000000007</v>
      </c>
      <c r="D1517">
        <v>71.239998</v>
      </c>
      <c r="E1517">
        <v>71.440002000000007</v>
      </c>
      <c r="F1517">
        <v>71.440002000000007</v>
      </c>
      <c r="G1517">
        <v>936300</v>
      </c>
    </row>
    <row r="1518" spans="1:7" x14ac:dyDescent="0.25">
      <c r="A1518" s="20">
        <v>42747</v>
      </c>
      <c r="B1518">
        <v>72</v>
      </c>
      <c r="C1518">
        <v>75.080001999999993</v>
      </c>
      <c r="D1518">
        <v>71.360000999999997</v>
      </c>
      <c r="E1518">
        <v>71.480002999999996</v>
      </c>
      <c r="F1518">
        <v>71.480002999999996</v>
      </c>
      <c r="G1518">
        <v>842700</v>
      </c>
    </row>
    <row r="1519" spans="1:7" x14ac:dyDescent="0.25">
      <c r="A1519" s="20">
        <v>42748</v>
      </c>
      <c r="B1519">
        <v>71.120002999999997</v>
      </c>
      <c r="C1519">
        <v>72.360000999999997</v>
      </c>
      <c r="D1519">
        <v>70.599997999999999</v>
      </c>
      <c r="E1519">
        <v>71.599997999999999</v>
      </c>
      <c r="F1519">
        <v>71.599997999999999</v>
      </c>
      <c r="G1519">
        <v>743000</v>
      </c>
    </row>
    <row r="1520" spans="1:7" x14ac:dyDescent="0.25">
      <c r="A1520" s="20">
        <v>42752</v>
      </c>
      <c r="B1520">
        <v>72.559997999999993</v>
      </c>
      <c r="C1520">
        <v>72.760002</v>
      </c>
      <c r="D1520">
        <v>71.040001000000004</v>
      </c>
      <c r="E1520">
        <v>71.279999000000004</v>
      </c>
      <c r="F1520">
        <v>71.279999000000004</v>
      </c>
      <c r="G1520">
        <v>759100</v>
      </c>
    </row>
    <row r="1521" spans="1:7" x14ac:dyDescent="0.25">
      <c r="A1521" s="20">
        <v>42753</v>
      </c>
      <c r="B1521">
        <v>70.879997000000003</v>
      </c>
      <c r="C1521">
        <v>71.360000999999997</v>
      </c>
      <c r="D1521">
        <v>70</v>
      </c>
      <c r="E1521">
        <v>71</v>
      </c>
      <c r="F1521">
        <v>71</v>
      </c>
      <c r="G1521">
        <v>637600</v>
      </c>
    </row>
    <row r="1522" spans="1:7" x14ac:dyDescent="0.25">
      <c r="A1522" s="20">
        <v>42754</v>
      </c>
      <c r="B1522">
        <v>70.599997999999999</v>
      </c>
      <c r="C1522">
        <v>72.400002000000001</v>
      </c>
      <c r="D1522">
        <v>70.319999999999993</v>
      </c>
      <c r="E1522">
        <v>71.800003000000004</v>
      </c>
      <c r="F1522">
        <v>71.800003000000004</v>
      </c>
      <c r="G1522">
        <v>715700</v>
      </c>
    </row>
    <row r="1523" spans="1:7" x14ac:dyDescent="0.25">
      <c r="A1523" s="20">
        <v>42755</v>
      </c>
      <c r="B1523">
        <v>71</v>
      </c>
      <c r="C1523">
        <v>71.239998</v>
      </c>
      <c r="D1523">
        <v>68.959998999999996</v>
      </c>
      <c r="E1523">
        <v>69</v>
      </c>
      <c r="F1523">
        <v>69</v>
      </c>
      <c r="G1523">
        <v>934800</v>
      </c>
    </row>
    <row r="1524" spans="1:7" x14ac:dyDescent="0.25">
      <c r="A1524" s="20">
        <v>42758</v>
      </c>
      <c r="B1524">
        <v>69.040001000000004</v>
      </c>
      <c r="C1524">
        <v>70.319999999999993</v>
      </c>
      <c r="D1524">
        <v>68.360000999999997</v>
      </c>
      <c r="E1524">
        <v>68.400002000000001</v>
      </c>
      <c r="F1524">
        <v>68.400002000000001</v>
      </c>
      <c r="G1524">
        <v>759000</v>
      </c>
    </row>
    <row r="1525" spans="1:7" x14ac:dyDescent="0.25">
      <c r="A1525" s="20">
        <v>42759</v>
      </c>
      <c r="B1525">
        <v>67.599997999999999</v>
      </c>
      <c r="C1525">
        <v>67.599997999999999</v>
      </c>
      <c r="D1525">
        <v>64.879997000000003</v>
      </c>
      <c r="E1525">
        <v>65.199996999999996</v>
      </c>
      <c r="F1525">
        <v>65.199996999999996</v>
      </c>
      <c r="G1525">
        <v>666500</v>
      </c>
    </row>
    <row r="1526" spans="1:7" x14ac:dyDescent="0.25">
      <c r="A1526" s="20">
        <v>42760</v>
      </c>
      <c r="B1526">
        <v>64.239998</v>
      </c>
      <c r="C1526">
        <v>64.519997000000004</v>
      </c>
      <c r="D1526">
        <v>63.360000999999997</v>
      </c>
      <c r="E1526">
        <v>63.599997999999999</v>
      </c>
      <c r="F1526">
        <v>63.599997999999999</v>
      </c>
      <c r="G1526">
        <v>518800</v>
      </c>
    </row>
    <row r="1527" spans="1:7" x14ac:dyDescent="0.25">
      <c r="A1527" s="20">
        <v>42761</v>
      </c>
      <c r="B1527">
        <v>63.880001</v>
      </c>
      <c r="C1527">
        <v>64.680000000000007</v>
      </c>
      <c r="D1527">
        <v>63.279998999999997</v>
      </c>
      <c r="E1527">
        <v>64.040001000000004</v>
      </c>
      <c r="F1527">
        <v>64.040001000000004</v>
      </c>
      <c r="G1527">
        <v>464100</v>
      </c>
    </row>
    <row r="1528" spans="1:7" x14ac:dyDescent="0.25">
      <c r="A1528" s="20">
        <v>42762</v>
      </c>
      <c r="B1528">
        <v>63.799999</v>
      </c>
      <c r="C1528">
        <v>64.319999999999993</v>
      </c>
      <c r="D1528">
        <v>63.080002</v>
      </c>
      <c r="E1528">
        <v>63.32</v>
      </c>
      <c r="F1528">
        <v>63.32</v>
      </c>
      <c r="G1528">
        <v>528400</v>
      </c>
    </row>
    <row r="1529" spans="1:7" x14ac:dyDescent="0.25">
      <c r="A1529" s="20">
        <v>42765</v>
      </c>
      <c r="B1529">
        <v>64.599997999999999</v>
      </c>
      <c r="C1529">
        <v>67.720000999999996</v>
      </c>
      <c r="D1529">
        <v>64.559997999999993</v>
      </c>
      <c r="E1529">
        <v>65.080001999999993</v>
      </c>
      <c r="F1529">
        <v>65.080001999999993</v>
      </c>
      <c r="G1529">
        <v>1325200</v>
      </c>
    </row>
    <row r="1530" spans="1:7" x14ac:dyDescent="0.25">
      <c r="A1530" s="20">
        <v>42766</v>
      </c>
      <c r="B1530">
        <v>65.639999000000003</v>
      </c>
      <c r="C1530">
        <v>66.760002</v>
      </c>
      <c r="D1530">
        <v>64.680000000000007</v>
      </c>
      <c r="E1530">
        <v>64.720000999999996</v>
      </c>
      <c r="F1530">
        <v>64.720000999999996</v>
      </c>
      <c r="G1530">
        <v>869500</v>
      </c>
    </row>
    <row r="1531" spans="1:7" x14ac:dyDescent="0.25">
      <c r="A1531" s="20">
        <v>42767</v>
      </c>
      <c r="B1531">
        <v>63.48</v>
      </c>
      <c r="C1531">
        <v>64.440002000000007</v>
      </c>
      <c r="D1531">
        <v>62.919998</v>
      </c>
      <c r="E1531">
        <v>63.639999000000003</v>
      </c>
      <c r="F1531">
        <v>63.639999000000003</v>
      </c>
      <c r="G1531">
        <v>785600</v>
      </c>
    </row>
    <row r="1532" spans="1:7" x14ac:dyDescent="0.25">
      <c r="A1532" s="20">
        <v>42768</v>
      </c>
      <c r="B1532">
        <v>64.160004000000001</v>
      </c>
      <c r="C1532">
        <v>64.720000999999996</v>
      </c>
      <c r="D1532">
        <v>63.52</v>
      </c>
      <c r="E1532">
        <v>64.160004000000001</v>
      </c>
      <c r="F1532">
        <v>64.160004000000001</v>
      </c>
      <c r="G1532">
        <v>648800</v>
      </c>
    </row>
    <row r="1533" spans="1:7" x14ac:dyDescent="0.25">
      <c r="A1533" s="20">
        <v>42769</v>
      </c>
      <c r="B1533">
        <v>62.880001</v>
      </c>
      <c r="C1533">
        <v>63.279998999999997</v>
      </c>
      <c r="D1533">
        <v>62.200001</v>
      </c>
      <c r="E1533">
        <v>62.759998000000003</v>
      </c>
      <c r="F1533">
        <v>62.759998000000003</v>
      </c>
      <c r="G1533">
        <v>555300</v>
      </c>
    </row>
    <row r="1534" spans="1:7" x14ac:dyDescent="0.25">
      <c r="A1534" s="20">
        <v>42772</v>
      </c>
      <c r="B1534">
        <v>63.560001</v>
      </c>
      <c r="C1534">
        <v>63.639999000000003</v>
      </c>
      <c r="D1534">
        <v>62.48</v>
      </c>
      <c r="E1534">
        <v>62.880001</v>
      </c>
      <c r="F1534">
        <v>62.880001</v>
      </c>
      <c r="G1534">
        <v>444100</v>
      </c>
    </row>
    <row r="1535" spans="1:7" x14ac:dyDescent="0.25">
      <c r="A1535" s="20">
        <v>42773</v>
      </c>
      <c r="B1535">
        <v>62.720001000000003</v>
      </c>
      <c r="C1535">
        <v>63.360000999999997</v>
      </c>
      <c r="D1535">
        <v>62.560001</v>
      </c>
      <c r="E1535">
        <v>63.279998999999997</v>
      </c>
      <c r="F1535">
        <v>63.279998999999997</v>
      </c>
      <c r="G1535">
        <v>434500</v>
      </c>
    </row>
    <row r="1536" spans="1:7" x14ac:dyDescent="0.25">
      <c r="A1536" s="20">
        <v>42774</v>
      </c>
      <c r="B1536">
        <v>63.48</v>
      </c>
      <c r="C1536">
        <v>64.239998</v>
      </c>
      <c r="D1536">
        <v>62.639999000000003</v>
      </c>
      <c r="E1536">
        <v>63</v>
      </c>
      <c r="F1536">
        <v>63</v>
      </c>
      <c r="G1536">
        <v>547300</v>
      </c>
    </row>
    <row r="1537" spans="1:7" x14ac:dyDescent="0.25">
      <c r="A1537" s="20">
        <v>42775</v>
      </c>
      <c r="B1537">
        <v>62.720001000000003</v>
      </c>
      <c r="C1537">
        <v>62.799999</v>
      </c>
      <c r="D1537">
        <v>61.119999</v>
      </c>
      <c r="E1537">
        <v>61.720001000000003</v>
      </c>
      <c r="F1537">
        <v>61.720001000000003</v>
      </c>
      <c r="G1537">
        <v>462200</v>
      </c>
    </row>
    <row r="1538" spans="1:7" x14ac:dyDescent="0.25">
      <c r="A1538" s="20">
        <v>42776</v>
      </c>
      <c r="B1538">
        <v>61.040000999999997</v>
      </c>
      <c r="C1538">
        <v>61.16</v>
      </c>
      <c r="D1538">
        <v>60.279998999999997</v>
      </c>
      <c r="E1538">
        <v>60.639999000000003</v>
      </c>
      <c r="F1538">
        <v>60.639999000000003</v>
      </c>
      <c r="G1538">
        <v>512200</v>
      </c>
    </row>
    <row r="1539" spans="1:7" x14ac:dyDescent="0.25">
      <c r="A1539" s="20">
        <v>42779</v>
      </c>
      <c r="B1539">
        <v>59.68</v>
      </c>
      <c r="C1539">
        <v>59.799999</v>
      </c>
      <c r="D1539">
        <v>58.599997999999999</v>
      </c>
      <c r="E1539">
        <v>58.759998000000003</v>
      </c>
      <c r="F1539">
        <v>58.759998000000003</v>
      </c>
      <c r="G1539">
        <v>590200</v>
      </c>
    </row>
    <row r="1540" spans="1:7" x14ac:dyDescent="0.25">
      <c r="A1540" s="20">
        <v>42780</v>
      </c>
      <c r="B1540">
        <v>58.720001000000003</v>
      </c>
      <c r="C1540">
        <v>58.799999</v>
      </c>
      <c r="D1540">
        <v>56.240001999999997</v>
      </c>
      <c r="E1540">
        <v>56.240001999999997</v>
      </c>
      <c r="F1540">
        <v>56.240001999999997</v>
      </c>
      <c r="G1540">
        <v>702200</v>
      </c>
    </row>
    <row r="1541" spans="1:7" x14ac:dyDescent="0.25">
      <c r="A1541" s="20">
        <v>42781</v>
      </c>
      <c r="B1541">
        <v>56.240001999999997</v>
      </c>
      <c r="C1541">
        <v>58.200001</v>
      </c>
      <c r="D1541">
        <v>55.919998</v>
      </c>
      <c r="E1541">
        <v>58.16</v>
      </c>
      <c r="F1541">
        <v>58.16</v>
      </c>
      <c r="G1541">
        <v>1030700</v>
      </c>
    </row>
    <row r="1542" spans="1:7" x14ac:dyDescent="0.25">
      <c r="A1542" s="20">
        <v>42782</v>
      </c>
      <c r="B1542">
        <v>58.080002</v>
      </c>
      <c r="C1542">
        <v>61.360000999999997</v>
      </c>
      <c r="D1542">
        <v>57.919998</v>
      </c>
      <c r="E1542">
        <v>58.439999</v>
      </c>
      <c r="F1542">
        <v>58.439999</v>
      </c>
      <c r="G1542">
        <v>1428000</v>
      </c>
    </row>
    <row r="1543" spans="1:7" x14ac:dyDescent="0.25">
      <c r="A1543" s="20">
        <v>42783</v>
      </c>
      <c r="B1543">
        <v>59.799999</v>
      </c>
      <c r="C1543">
        <v>60.240001999999997</v>
      </c>
      <c r="D1543">
        <v>58.32</v>
      </c>
      <c r="E1543">
        <v>58.599997999999999</v>
      </c>
      <c r="F1543">
        <v>58.599997999999999</v>
      </c>
      <c r="G1543">
        <v>901400</v>
      </c>
    </row>
    <row r="1544" spans="1:7" x14ac:dyDescent="0.25">
      <c r="A1544" s="20">
        <v>42787</v>
      </c>
      <c r="B1544">
        <v>57.799999</v>
      </c>
      <c r="C1544">
        <v>59.439999</v>
      </c>
      <c r="D1544">
        <v>57.599997999999999</v>
      </c>
      <c r="E1544">
        <v>59.16</v>
      </c>
      <c r="F1544">
        <v>59.16</v>
      </c>
      <c r="G1544">
        <v>743200</v>
      </c>
    </row>
    <row r="1545" spans="1:7" x14ac:dyDescent="0.25">
      <c r="A1545" s="20">
        <v>42788</v>
      </c>
      <c r="B1545">
        <v>59.720001000000003</v>
      </c>
      <c r="C1545">
        <v>60.52</v>
      </c>
      <c r="D1545">
        <v>58.799999</v>
      </c>
      <c r="E1545">
        <v>59.52</v>
      </c>
      <c r="F1545">
        <v>59.52</v>
      </c>
      <c r="G1545">
        <v>595500</v>
      </c>
    </row>
    <row r="1546" spans="1:7" x14ac:dyDescent="0.25">
      <c r="A1546" s="20">
        <v>42789</v>
      </c>
      <c r="B1546">
        <v>59.639999000000003</v>
      </c>
      <c r="C1546">
        <v>62</v>
      </c>
      <c r="D1546">
        <v>59.48</v>
      </c>
      <c r="E1546">
        <v>61.040000999999997</v>
      </c>
      <c r="F1546">
        <v>61.040000999999997</v>
      </c>
      <c r="G1546">
        <v>848700</v>
      </c>
    </row>
    <row r="1547" spans="1:7" x14ac:dyDescent="0.25">
      <c r="A1547" s="20">
        <v>42790</v>
      </c>
      <c r="B1547">
        <v>63.279998999999997</v>
      </c>
      <c r="C1547">
        <v>63.560001</v>
      </c>
      <c r="D1547">
        <v>60.119999</v>
      </c>
      <c r="E1547">
        <v>60.32</v>
      </c>
      <c r="F1547">
        <v>60.32</v>
      </c>
      <c r="G1547">
        <v>803700</v>
      </c>
    </row>
    <row r="1548" spans="1:7" x14ac:dyDescent="0.25">
      <c r="A1548" s="20">
        <v>42793</v>
      </c>
      <c r="B1548">
        <v>60.32</v>
      </c>
      <c r="C1548">
        <v>60.799999</v>
      </c>
      <c r="D1548">
        <v>58.68</v>
      </c>
      <c r="E1548">
        <v>60</v>
      </c>
      <c r="F1548">
        <v>60</v>
      </c>
      <c r="G1548">
        <v>524800</v>
      </c>
    </row>
    <row r="1549" spans="1:7" x14ac:dyDescent="0.25">
      <c r="A1549" s="20">
        <v>42794</v>
      </c>
      <c r="B1549">
        <v>60.360000999999997</v>
      </c>
      <c r="C1549">
        <v>61.84</v>
      </c>
      <c r="D1549">
        <v>59.919998</v>
      </c>
      <c r="E1549">
        <v>61.439999</v>
      </c>
      <c r="F1549">
        <v>61.439999</v>
      </c>
      <c r="G1549">
        <v>748500</v>
      </c>
    </row>
    <row r="1550" spans="1:7" x14ac:dyDescent="0.25">
      <c r="A1550" s="20">
        <v>42795</v>
      </c>
      <c r="B1550">
        <v>58.84</v>
      </c>
      <c r="C1550">
        <v>60.279998999999997</v>
      </c>
      <c r="D1550">
        <v>58.48</v>
      </c>
      <c r="E1550">
        <v>60.200001</v>
      </c>
      <c r="F1550">
        <v>60.200001</v>
      </c>
      <c r="G1550">
        <v>761300</v>
      </c>
    </row>
    <row r="1551" spans="1:7" x14ac:dyDescent="0.25">
      <c r="A1551" s="20">
        <v>42796</v>
      </c>
      <c r="B1551">
        <v>60.200001</v>
      </c>
      <c r="C1551">
        <v>60.919998</v>
      </c>
      <c r="D1551">
        <v>59.080002</v>
      </c>
      <c r="E1551">
        <v>60.279998999999997</v>
      </c>
      <c r="F1551">
        <v>60.279998999999997</v>
      </c>
      <c r="G1551">
        <v>656200</v>
      </c>
    </row>
    <row r="1552" spans="1:7" x14ac:dyDescent="0.25">
      <c r="A1552" s="20">
        <v>42797</v>
      </c>
      <c r="B1552">
        <v>59.48</v>
      </c>
      <c r="C1552">
        <v>59.639999000000003</v>
      </c>
      <c r="D1552">
        <v>58.279998999999997</v>
      </c>
      <c r="E1552">
        <v>58.439999</v>
      </c>
      <c r="F1552">
        <v>58.439999</v>
      </c>
      <c r="G1552">
        <v>559000</v>
      </c>
    </row>
    <row r="1553" spans="1:7" x14ac:dyDescent="0.25">
      <c r="A1553" s="20">
        <v>42800</v>
      </c>
      <c r="B1553">
        <v>58.400002000000001</v>
      </c>
      <c r="C1553">
        <v>58.639999000000003</v>
      </c>
      <c r="D1553">
        <v>57.200001</v>
      </c>
      <c r="E1553">
        <v>57.400002000000001</v>
      </c>
      <c r="F1553">
        <v>57.400002000000001</v>
      </c>
      <c r="G1553">
        <v>510000</v>
      </c>
    </row>
    <row r="1554" spans="1:7" x14ac:dyDescent="0.25">
      <c r="A1554" s="20">
        <v>42801</v>
      </c>
      <c r="B1554">
        <v>57.439999</v>
      </c>
      <c r="C1554">
        <v>58.040000999999997</v>
      </c>
      <c r="D1554">
        <v>56.48</v>
      </c>
      <c r="E1554">
        <v>57.400002000000001</v>
      </c>
      <c r="F1554">
        <v>57.400002000000001</v>
      </c>
      <c r="G1554">
        <v>470700</v>
      </c>
    </row>
    <row r="1555" spans="1:7" x14ac:dyDescent="0.25">
      <c r="A1555" s="20">
        <v>42802</v>
      </c>
      <c r="B1555">
        <v>56.84</v>
      </c>
      <c r="C1555">
        <v>58.040000999999997</v>
      </c>
      <c r="D1555">
        <v>56.32</v>
      </c>
      <c r="E1555">
        <v>57.84</v>
      </c>
      <c r="F1555">
        <v>57.84</v>
      </c>
      <c r="G1555">
        <v>564300</v>
      </c>
    </row>
    <row r="1556" spans="1:7" x14ac:dyDescent="0.25">
      <c r="A1556" s="20">
        <v>42803</v>
      </c>
      <c r="B1556">
        <v>57.52</v>
      </c>
      <c r="C1556">
        <v>58.48</v>
      </c>
      <c r="D1556">
        <v>56.84</v>
      </c>
      <c r="E1556">
        <v>57.52</v>
      </c>
      <c r="F1556">
        <v>57.52</v>
      </c>
      <c r="G1556">
        <v>527800</v>
      </c>
    </row>
    <row r="1557" spans="1:7" x14ac:dyDescent="0.25">
      <c r="A1557" s="20">
        <v>42804</v>
      </c>
      <c r="B1557">
        <v>56.959999000000003</v>
      </c>
      <c r="C1557">
        <v>57.799999</v>
      </c>
      <c r="D1557">
        <v>56.68</v>
      </c>
      <c r="E1557">
        <v>56.720001000000003</v>
      </c>
      <c r="F1557">
        <v>56.720001000000003</v>
      </c>
      <c r="G1557">
        <v>496000</v>
      </c>
    </row>
    <row r="1558" spans="1:7" x14ac:dyDescent="0.25">
      <c r="A1558" s="20">
        <v>42807</v>
      </c>
      <c r="B1558">
        <v>56.560001</v>
      </c>
      <c r="C1558">
        <v>56.799999</v>
      </c>
      <c r="D1558">
        <v>55.48</v>
      </c>
      <c r="E1558">
        <v>55.599997999999999</v>
      </c>
      <c r="F1558">
        <v>55.599997999999999</v>
      </c>
      <c r="G1558">
        <v>388200</v>
      </c>
    </row>
    <row r="1559" spans="1:7" x14ac:dyDescent="0.25">
      <c r="A1559" s="20">
        <v>42808</v>
      </c>
      <c r="B1559">
        <v>55.799999</v>
      </c>
      <c r="C1559">
        <v>56.919998</v>
      </c>
      <c r="D1559">
        <v>55.360000999999997</v>
      </c>
      <c r="E1559">
        <v>56.599997999999999</v>
      </c>
      <c r="F1559">
        <v>56.599997999999999</v>
      </c>
      <c r="G1559">
        <v>765300</v>
      </c>
    </row>
    <row r="1560" spans="1:7" x14ac:dyDescent="0.25">
      <c r="A1560" s="20">
        <v>42809</v>
      </c>
      <c r="B1560">
        <v>55.880001</v>
      </c>
      <c r="C1560">
        <v>56.040000999999997</v>
      </c>
      <c r="D1560">
        <v>54</v>
      </c>
      <c r="E1560">
        <v>54.400002000000001</v>
      </c>
      <c r="F1560">
        <v>54.400002000000001</v>
      </c>
      <c r="G1560">
        <v>683100</v>
      </c>
    </row>
    <row r="1561" spans="1:7" x14ac:dyDescent="0.25">
      <c r="A1561" s="20">
        <v>42810</v>
      </c>
      <c r="B1561">
        <v>54.080002</v>
      </c>
      <c r="C1561">
        <v>54.240001999999997</v>
      </c>
      <c r="D1561">
        <v>53.279998999999997</v>
      </c>
      <c r="E1561">
        <v>53.360000999999997</v>
      </c>
      <c r="F1561">
        <v>53.360000999999997</v>
      </c>
      <c r="G1561">
        <v>541900</v>
      </c>
    </row>
    <row r="1562" spans="1:7" x14ac:dyDescent="0.25">
      <c r="A1562" s="20">
        <v>42811</v>
      </c>
      <c r="B1562">
        <v>52.959999000000003</v>
      </c>
      <c r="C1562">
        <v>53.080002</v>
      </c>
      <c r="D1562">
        <v>51.959999000000003</v>
      </c>
      <c r="E1562">
        <v>52.759998000000003</v>
      </c>
      <c r="F1562">
        <v>52.759998000000003</v>
      </c>
      <c r="G1562">
        <v>538200</v>
      </c>
    </row>
    <row r="1563" spans="1:7" x14ac:dyDescent="0.25">
      <c r="A1563" s="20">
        <v>42814</v>
      </c>
      <c r="B1563">
        <v>52.68</v>
      </c>
      <c r="C1563">
        <v>52.84</v>
      </c>
      <c r="D1563">
        <v>52.040000999999997</v>
      </c>
      <c r="E1563">
        <v>52.639999000000003</v>
      </c>
      <c r="F1563">
        <v>52.639999000000003</v>
      </c>
      <c r="G1563">
        <v>356800</v>
      </c>
    </row>
    <row r="1564" spans="1:7" x14ac:dyDescent="0.25">
      <c r="A1564" s="20">
        <v>42815</v>
      </c>
      <c r="B1564">
        <v>51.759998000000003</v>
      </c>
      <c r="C1564">
        <v>55.240001999999997</v>
      </c>
      <c r="D1564">
        <v>51.360000999999997</v>
      </c>
      <c r="E1564">
        <v>54.759998000000003</v>
      </c>
      <c r="F1564">
        <v>54.759998000000003</v>
      </c>
      <c r="G1564">
        <v>1355700</v>
      </c>
    </row>
    <row r="1565" spans="1:7" x14ac:dyDescent="0.25">
      <c r="A1565" s="20">
        <v>42816</v>
      </c>
      <c r="B1565">
        <v>55.279998999999997</v>
      </c>
      <c r="C1565">
        <v>56.040000999999997</v>
      </c>
      <c r="D1565">
        <v>54.240001999999997</v>
      </c>
      <c r="E1565">
        <v>55.040000999999997</v>
      </c>
      <c r="F1565">
        <v>55.040000999999997</v>
      </c>
      <c r="G1565">
        <v>707200</v>
      </c>
    </row>
    <row r="1566" spans="1:7" x14ac:dyDescent="0.25">
      <c r="A1566" s="20">
        <v>42817</v>
      </c>
      <c r="B1566">
        <v>55.560001</v>
      </c>
      <c r="C1566">
        <v>57.16</v>
      </c>
      <c r="D1566">
        <v>54.32</v>
      </c>
      <c r="E1566">
        <v>56.919998</v>
      </c>
      <c r="F1566">
        <v>56.919998</v>
      </c>
      <c r="G1566">
        <v>623300</v>
      </c>
    </row>
    <row r="1567" spans="1:7" x14ac:dyDescent="0.25">
      <c r="A1567" s="20">
        <v>42818</v>
      </c>
      <c r="B1567">
        <v>56</v>
      </c>
      <c r="C1567">
        <v>58.360000999999997</v>
      </c>
      <c r="D1567">
        <v>54.84</v>
      </c>
      <c r="E1567">
        <v>55.880001</v>
      </c>
      <c r="F1567">
        <v>55.880001</v>
      </c>
      <c r="G1567">
        <v>986600</v>
      </c>
    </row>
    <row r="1568" spans="1:7" x14ac:dyDescent="0.25">
      <c r="A1568" s="20">
        <v>42821</v>
      </c>
      <c r="B1568">
        <v>58.040000999999997</v>
      </c>
      <c r="C1568">
        <v>58.360000999999997</v>
      </c>
      <c r="D1568">
        <v>54.240001999999997</v>
      </c>
      <c r="E1568">
        <v>54.759998000000003</v>
      </c>
      <c r="F1568">
        <v>54.759998000000003</v>
      </c>
      <c r="G1568">
        <v>835100</v>
      </c>
    </row>
    <row r="1569" spans="1:7" x14ac:dyDescent="0.25">
      <c r="A1569" s="20">
        <v>42822</v>
      </c>
      <c r="B1569">
        <v>54.16</v>
      </c>
      <c r="C1569">
        <v>54.240001999999997</v>
      </c>
      <c r="D1569">
        <v>51.720001000000003</v>
      </c>
      <c r="E1569">
        <v>51.759998000000003</v>
      </c>
      <c r="F1569">
        <v>51.759998000000003</v>
      </c>
      <c r="G1569">
        <v>692900</v>
      </c>
    </row>
    <row r="1570" spans="1:7" x14ac:dyDescent="0.25">
      <c r="A1570" s="20">
        <v>42823</v>
      </c>
      <c r="B1570">
        <v>51.52</v>
      </c>
      <c r="C1570">
        <v>51.959999000000003</v>
      </c>
      <c r="D1570">
        <v>51</v>
      </c>
      <c r="E1570">
        <v>51.560001</v>
      </c>
      <c r="F1570">
        <v>51.560001</v>
      </c>
      <c r="G1570">
        <v>350100</v>
      </c>
    </row>
    <row r="1571" spans="1:7" x14ac:dyDescent="0.25">
      <c r="A1571" s="20">
        <v>42824</v>
      </c>
      <c r="B1571">
        <v>51.639999000000003</v>
      </c>
      <c r="C1571">
        <v>52.240001999999997</v>
      </c>
      <c r="D1571">
        <v>51.32</v>
      </c>
      <c r="E1571">
        <v>51.759998000000003</v>
      </c>
      <c r="F1571">
        <v>51.759998000000003</v>
      </c>
      <c r="G1571">
        <v>383000</v>
      </c>
    </row>
    <row r="1572" spans="1:7" x14ac:dyDescent="0.25">
      <c r="A1572" s="20">
        <v>42825</v>
      </c>
      <c r="B1572">
        <v>51.84</v>
      </c>
      <c r="C1572">
        <v>52.720001000000003</v>
      </c>
      <c r="D1572">
        <v>51.439999</v>
      </c>
      <c r="E1572">
        <v>52.68</v>
      </c>
      <c r="F1572">
        <v>52.68</v>
      </c>
      <c r="G1572">
        <v>298700</v>
      </c>
    </row>
    <row r="1573" spans="1:7" x14ac:dyDescent="0.25">
      <c r="A1573" s="20">
        <v>42828</v>
      </c>
      <c r="B1573">
        <v>52.720001000000003</v>
      </c>
      <c r="C1573">
        <v>54.799999</v>
      </c>
      <c r="D1573">
        <v>52.360000999999997</v>
      </c>
      <c r="E1573">
        <v>52.919998</v>
      </c>
      <c r="F1573">
        <v>52.919998</v>
      </c>
      <c r="G1573">
        <v>543500</v>
      </c>
    </row>
    <row r="1574" spans="1:7" x14ac:dyDescent="0.25">
      <c r="A1574" s="20">
        <v>42829</v>
      </c>
      <c r="B1574">
        <v>53.560001</v>
      </c>
      <c r="C1574">
        <v>53.84</v>
      </c>
      <c r="D1574">
        <v>52.040000999999997</v>
      </c>
      <c r="E1574">
        <v>52.279998999999997</v>
      </c>
      <c r="F1574">
        <v>52.279998999999997</v>
      </c>
      <c r="G1574">
        <v>302100</v>
      </c>
    </row>
    <row r="1575" spans="1:7" x14ac:dyDescent="0.25">
      <c r="A1575" s="20">
        <v>42830</v>
      </c>
      <c r="B1575">
        <v>51.639999000000003</v>
      </c>
      <c r="C1575">
        <v>54.119999</v>
      </c>
      <c r="D1575">
        <v>51.080002</v>
      </c>
      <c r="E1575">
        <v>53.959999000000003</v>
      </c>
      <c r="F1575">
        <v>53.959999000000003</v>
      </c>
      <c r="G1575">
        <v>416500</v>
      </c>
    </row>
    <row r="1576" spans="1:7" x14ac:dyDescent="0.25">
      <c r="A1576" s="20">
        <v>42831</v>
      </c>
      <c r="B1576">
        <v>53.360000999999997</v>
      </c>
      <c r="C1576">
        <v>53.720001000000003</v>
      </c>
      <c r="D1576">
        <v>51.880001</v>
      </c>
      <c r="E1576">
        <v>53</v>
      </c>
      <c r="F1576">
        <v>53</v>
      </c>
      <c r="G1576">
        <v>341300</v>
      </c>
    </row>
    <row r="1577" spans="1:7" x14ac:dyDescent="0.25">
      <c r="A1577" s="20">
        <v>42832</v>
      </c>
      <c r="B1577">
        <v>53.720001000000003</v>
      </c>
      <c r="C1577">
        <v>55.040000999999997</v>
      </c>
      <c r="D1577">
        <v>53.16</v>
      </c>
      <c r="E1577">
        <v>54.880001</v>
      </c>
      <c r="F1577">
        <v>54.880001</v>
      </c>
      <c r="G1577">
        <v>527600</v>
      </c>
    </row>
    <row r="1578" spans="1:7" x14ac:dyDescent="0.25">
      <c r="A1578" s="20">
        <v>42835</v>
      </c>
      <c r="B1578">
        <v>55.080002</v>
      </c>
      <c r="C1578">
        <v>56.880001</v>
      </c>
      <c r="D1578">
        <v>54.400002000000001</v>
      </c>
      <c r="E1578">
        <v>56.84</v>
      </c>
      <c r="F1578">
        <v>56.84</v>
      </c>
      <c r="G1578">
        <v>452000</v>
      </c>
    </row>
    <row r="1579" spans="1:7" x14ac:dyDescent="0.25">
      <c r="A1579" s="20">
        <v>42836</v>
      </c>
      <c r="B1579">
        <v>58.240001999999997</v>
      </c>
      <c r="C1579">
        <v>60.040000999999997</v>
      </c>
      <c r="D1579">
        <v>57.880001</v>
      </c>
      <c r="E1579">
        <v>59.439999</v>
      </c>
      <c r="F1579">
        <v>59.439999</v>
      </c>
      <c r="G1579">
        <v>894800</v>
      </c>
    </row>
    <row r="1580" spans="1:7" x14ac:dyDescent="0.25">
      <c r="A1580" s="20">
        <v>42837</v>
      </c>
      <c r="B1580">
        <v>59.48</v>
      </c>
      <c r="C1580">
        <v>60.279998999999997</v>
      </c>
      <c r="D1580">
        <v>58.68</v>
      </c>
      <c r="E1580">
        <v>59.68</v>
      </c>
      <c r="F1580">
        <v>59.68</v>
      </c>
      <c r="G1580">
        <v>604500</v>
      </c>
    </row>
    <row r="1581" spans="1:7" x14ac:dyDescent="0.25">
      <c r="A1581" s="20">
        <v>42838</v>
      </c>
      <c r="B1581">
        <v>59.84</v>
      </c>
      <c r="C1581">
        <v>61.279998999999997</v>
      </c>
      <c r="D1581">
        <v>58.720001000000003</v>
      </c>
      <c r="E1581">
        <v>60.880001</v>
      </c>
      <c r="F1581">
        <v>60.880001</v>
      </c>
      <c r="G1581">
        <v>608300</v>
      </c>
    </row>
    <row r="1582" spans="1:7" x14ac:dyDescent="0.25">
      <c r="A1582" s="20">
        <v>42842</v>
      </c>
      <c r="B1582">
        <v>59.799999</v>
      </c>
      <c r="C1582">
        <v>59.84</v>
      </c>
      <c r="D1582">
        <v>57.84</v>
      </c>
      <c r="E1582">
        <v>57.84</v>
      </c>
      <c r="F1582">
        <v>57.84</v>
      </c>
      <c r="G1582">
        <v>533800</v>
      </c>
    </row>
    <row r="1583" spans="1:7" x14ac:dyDescent="0.25">
      <c r="A1583" s="20">
        <v>42843</v>
      </c>
      <c r="B1583">
        <v>58.48</v>
      </c>
      <c r="C1583">
        <v>59.599997999999999</v>
      </c>
      <c r="D1583">
        <v>57.279998999999997</v>
      </c>
      <c r="E1583">
        <v>57.360000999999997</v>
      </c>
      <c r="F1583">
        <v>57.360000999999997</v>
      </c>
      <c r="G1583">
        <v>869200</v>
      </c>
    </row>
    <row r="1584" spans="1:7" x14ac:dyDescent="0.25">
      <c r="A1584" s="20">
        <v>42844</v>
      </c>
      <c r="B1584">
        <v>56.400002000000001</v>
      </c>
      <c r="C1584">
        <v>59.119999</v>
      </c>
      <c r="D1584">
        <v>56.080002</v>
      </c>
      <c r="E1584">
        <v>58.639999000000003</v>
      </c>
      <c r="F1584">
        <v>58.639999000000003</v>
      </c>
      <c r="G1584">
        <v>648400</v>
      </c>
    </row>
    <row r="1585" spans="1:7" x14ac:dyDescent="0.25">
      <c r="A1585" s="20">
        <v>42845</v>
      </c>
      <c r="B1585">
        <v>57.919998</v>
      </c>
      <c r="C1585">
        <v>58.799999</v>
      </c>
      <c r="D1585">
        <v>56.720001000000003</v>
      </c>
      <c r="E1585">
        <v>57.240001999999997</v>
      </c>
      <c r="F1585">
        <v>57.240001999999997</v>
      </c>
      <c r="G1585">
        <v>810100</v>
      </c>
    </row>
    <row r="1586" spans="1:7" x14ac:dyDescent="0.25">
      <c r="A1586" s="20">
        <v>42846</v>
      </c>
      <c r="B1586">
        <v>57.560001</v>
      </c>
      <c r="C1586">
        <v>58.599997999999999</v>
      </c>
      <c r="D1586">
        <v>57.32</v>
      </c>
      <c r="E1586">
        <v>57.400002000000001</v>
      </c>
      <c r="F1586">
        <v>57.400002000000001</v>
      </c>
      <c r="G1586">
        <v>624800</v>
      </c>
    </row>
    <row r="1587" spans="1:7" x14ac:dyDescent="0.25">
      <c r="A1587" s="20">
        <v>42849</v>
      </c>
      <c r="B1587">
        <v>52.759998000000003</v>
      </c>
      <c r="C1587">
        <v>53.48</v>
      </c>
      <c r="D1587">
        <v>51.16</v>
      </c>
      <c r="E1587">
        <v>51.32</v>
      </c>
      <c r="F1587">
        <v>51.32</v>
      </c>
      <c r="G1587">
        <v>908200</v>
      </c>
    </row>
    <row r="1588" spans="1:7" x14ac:dyDescent="0.25">
      <c r="A1588" s="20">
        <v>42850</v>
      </c>
      <c r="B1588">
        <v>50.52</v>
      </c>
      <c r="C1588">
        <v>50.759998000000003</v>
      </c>
      <c r="D1588">
        <v>49.959999000000003</v>
      </c>
      <c r="E1588">
        <v>50.080002</v>
      </c>
      <c r="F1588">
        <v>50.080002</v>
      </c>
      <c r="G1588">
        <v>409500</v>
      </c>
    </row>
    <row r="1589" spans="1:7" x14ac:dyDescent="0.25">
      <c r="A1589" s="20">
        <v>42851</v>
      </c>
      <c r="B1589">
        <v>50.200001</v>
      </c>
      <c r="C1589">
        <v>51.32</v>
      </c>
      <c r="D1589">
        <v>49.919998</v>
      </c>
      <c r="E1589">
        <v>50.48</v>
      </c>
      <c r="F1589">
        <v>50.48</v>
      </c>
      <c r="G1589">
        <v>582000</v>
      </c>
    </row>
    <row r="1590" spans="1:7" x14ac:dyDescent="0.25">
      <c r="A1590" s="20">
        <v>42852</v>
      </c>
      <c r="B1590">
        <v>50.040000999999997</v>
      </c>
      <c r="C1590">
        <v>50.68</v>
      </c>
      <c r="D1590">
        <v>49.919998</v>
      </c>
      <c r="E1590">
        <v>50</v>
      </c>
      <c r="F1590">
        <v>50</v>
      </c>
      <c r="G1590">
        <v>447800</v>
      </c>
    </row>
    <row r="1591" spans="1:7" x14ac:dyDescent="0.25">
      <c r="A1591" s="20">
        <v>42853</v>
      </c>
      <c r="B1591">
        <v>50.080002</v>
      </c>
      <c r="C1591">
        <v>50.639999000000003</v>
      </c>
      <c r="D1591">
        <v>50</v>
      </c>
      <c r="E1591">
        <v>50.040000999999997</v>
      </c>
      <c r="F1591">
        <v>50.040000999999997</v>
      </c>
      <c r="G1591">
        <v>421600</v>
      </c>
    </row>
    <row r="1592" spans="1:7" x14ac:dyDescent="0.25">
      <c r="A1592" s="20">
        <v>42856</v>
      </c>
      <c r="B1592">
        <v>49.560001</v>
      </c>
      <c r="C1592">
        <v>49.599997999999999</v>
      </c>
      <c r="D1592">
        <v>47.720001000000003</v>
      </c>
      <c r="E1592">
        <v>48.119999</v>
      </c>
      <c r="F1592">
        <v>48.119999</v>
      </c>
      <c r="G1592">
        <v>450500</v>
      </c>
    </row>
    <row r="1593" spans="1:7" x14ac:dyDescent="0.25">
      <c r="A1593" s="20">
        <v>42857</v>
      </c>
      <c r="B1593">
        <v>48.040000999999997</v>
      </c>
      <c r="C1593">
        <v>48.68</v>
      </c>
      <c r="D1593">
        <v>47.959999000000003</v>
      </c>
      <c r="E1593">
        <v>48.200001</v>
      </c>
      <c r="F1593">
        <v>48.200001</v>
      </c>
      <c r="G1593">
        <v>334700</v>
      </c>
    </row>
    <row r="1594" spans="1:7" x14ac:dyDescent="0.25">
      <c r="A1594" s="20">
        <v>42858</v>
      </c>
      <c r="B1594">
        <v>48.799999</v>
      </c>
      <c r="C1594">
        <v>49.439999</v>
      </c>
      <c r="D1594">
        <v>48.400002000000001</v>
      </c>
      <c r="E1594">
        <v>49.16</v>
      </c>
      <c r="F1594">
        <v>49.16</v>
      </c>
      <c r="G1594">
        <v>411100</v>
      </c>
    </row>
    <row r="1595" spans="1:7" x14ac:dyDescent="0.25">
      <c r="A1595" s="20">
        <v>42859</v>
      </c>
      <c r="B1595">
        <v>48.439999</v>
      </c>
      <c r="C1595">
        <v>49.68</v>
      </c>
      <c r="D1595">
        <v>47.880001</v>
      </c>
      <c r="E1595">
        <v>48</v>
      </c>
      <c r="F1595">
        <v>48</v>
      </c>
      <c r="G1595">
        <v>508000</v>
      </c>
    </row>
    <row r="1596" spans="1:7" x14ac:dyDescent="0.25">
      <c r="A1596" s="20">
        <v>42860</v>
      </c>
      <c r="B1596">
        <v>47.84</v>
      </c>
      <c r="C1596">
        <v>48.400002000000001</v>
      </c>
      <c r="D1596">
        <v>47.599997999999999</v>
      </c>
      <c r="E1596">
        <v>48.200001</v>
      </c>
      <c r="F1596">
        <v>48.200001</v>
      </c>
      <c r="G1596">
        <v>382300</v>
      </c>
    </row>
    <row r="1597" spans="1:7" x14ac:dyDescent="0.25">
      <c r="A1597" s="20">
        <v>42863</v>
      </c>
      <c r="B1597">
        <v>47.48</v>
      </c>
      <c r="C1597">
        <v>47.52</v>
      </c>
      <c r="D1597">
        <v>46.68</v>
      </c>
      <c r="E1597">
        <v>47</v>
      </c>
      <c r="F1597">
        <v>47</v>
      </c>
      <c r="G1597">
        <v>359300</v>
      </c>
    </row>
    <row r="1598" spans="1:7" x14ac:dyDescent="0.25">
      <c r="A1598" s="20">
        <v>42864</v>
      </c>
      <c r="B1598">
        <v>46.32</v>
      </c>
      <c r="C1598">
        <v>47.200001</v>
      </c>
      <c r="D1598">
        <v>46.200001</v>
      </c>
      <c r="E1598">
        <v>46.84</v>
      </c>
      <c r="F1598">
        <v>46.84</v>
      </c>
      <c r="G1598">
        <v>601700</v>
      </c>
    </row>
    <row r="1599" spans="1:7" x14ac:dyDescent="0.25">
      <c r="A1599" s="20">
        <v>42865</v>
      </c>
      <c r="B1599">
        <v>47.16</v>
      </c>
      <c r="C1599">
        <v>47.16</v>
      </c>
      <c r="D1599">
        <v>46.639999000000003</v>
      </c>
      <c r="E1599">
        <v>47.040000999999997</v>
      </c>
      <c r="F1599">
        <v>47.040000999999997</v>
      </c>
      <c r="G1599">
        <v>370000</v>
      </c>
    </row>
    <row r="1600" spans="1:7" x14ac:dyDescent="0.25">
      <c r="A1600" s="20">
        <v>42866</v>
      </c>
      <c r="B1600">
        <v>47.599997999999999</v>
      </c>
      <c r="C1600">
        <v>48.639999000000003</v>
      </c>
      <c r="D1600">
        <v>46.84</v>
      </c>
      <c r="E1600">
        <v>46.959999000000003</v>
      </c>
      <c r="F1600">
        <v>46.959999000000003</v>
      </c>
      <c r="G1600">
        <v>756000</v>
      </c>
    </row>
    <row r="1601" spans="1:7" x14ac:dyDescent="0.25">
      <c r="A1601" s="20">
        <v>42867</v>
      </c>
      <c r="B1601">
        <v>47.16</v>
      </c>
      <c r="C1601">
        <v>47.32</v>
      </c>
      <c r="D1601">
        <v>46.880001</v>
      </c>
      <c r="E1601">
        <v>46.880001</v>
      </c>
      <c r="F1601">
        <v>46.880001</v>
      </c>
      <c r="G1601">
        <v>432300</v>
      </c>
    </row>
    <row r="1602" spans="1:7" x14ac:dyDescent="0.25">
      <c r="A1602" s="20">
        <v>42870</v>
      </c>
      <c r="B1602">
        <v>46.400002000000001</v>
      </c>
      <c r="C1602">
        <v>46.52</v>
      </c>
      <c r="D1602">
        <v>45.720001000000003</v>
      </c>
      <c r="E1602">
        <v>45.84</v>
      </c>
      <c r="F1602">
        <v>45.84</v>
      </c>
      <c r="G1602">
        <v>453900</v>
      </c>
    </row>
    <row r="1603" spans="1:7" x14ac:dyDescent="0.25">
      <c r="A1603" s="20">
        <v>42871</v>
      </c>
      <c r="B1603">
        <v>45.360000999999997</v>
      </c>
      <c r="C1603">
        <v>45.919998</v>
      </c>
      <c r="D1603">
        <v>45.16</v>
      </c>
      <c r="E1603">
        <v>45.439999</v>
      </c>
      <c r="F1603">
        <v>45.439999</v>
      </c>
      <c r="G1603">
        <v>670500</v>
      </c>
    </row>
    <row r="1604" spans="1:7" x14ac:dyDescent="0.25">
      <c r="A1604" s="20">
        <v>42872</v>
      </c>
      <c r="B1604">
        <v>48.200001</v>
      </c>
      <c r="C1604">
        <v>53.639999000000003</v>
      </c>
      <c r="D1604">
        <v>47.52</v>
      </c>
      <c r="E1604">
        <v>53.639999000000003</v>
      </c>
      <c r="F1604">
        <v>53.639999000000003</v>
      </c>
      <c r="G1604">
        <v>2218900</v>
      </c>
    </row>
    <row r="1605" spans="1:7" x14ac:dyDescent="0.25">
      <c r="A1605" s="20">
        <v>42873</v>
      </c>
      <c r="B1605">
        <v>53.119999</v>
      </c>
      <c r="C1605">
        <v>53.560001</v>
      </c>
      <c r="D1605">
        <v>50.759998000000003</v>
      </c>
      <c r="E1605">
        <v>52.360000999999997</v>
      </c>
      <c r="F1605">
        <v>52.360000999999997</v>
      </c>
      <c r="G1605">
        <v>1742000</v>
      </c>
    </row>
    <row r="1606" spans="1:7" x14ac:dyDescent="0.25">
      <c r="A1606" s="20">
        <v>42874</v>
      </c>
      <c r="B1606">
        <v>50.599997999999999</v>
      </c>
      <c r="C1606">
        <v>50.639999000000003</v>
      </c>
      <c r="D1606">
        <v>47.84</v>
      </c>
      <c r="E1606">
        <v>48.639999000000003</v>
      </c>
      <c r="F1606">
        <v>48.639999000000003</v>
      </c>
      <c r="G1606">
        <v>1073300</v>
      </c>
    </row>
    <row r="1607" spans="1:7" x14ac:dyDescent="0.25">
      <c r="A1607" s="20">
        <v>42877</v>
      </c>
      <c r="B1607">
        <v>47.360000999999997</v>
      </c>
      <c r="C1607">
        <v>47.400002000000001</v>
      </c>
      <c r="D1607">
        <v>46.279998999999997</v>
      </c>
      <c r="E1607">
        <v>46.48</v>
      </c>
      <c r="F1607">
        <v>46.48</v>
      </c>
      <c r="G1607">
        <v>500900</v>
      </c>
    </row>
    <row r="1608" spans="1:7" x14ac:dyDescent="0.25">
      <c r="A1608" s="20">
        <v>42878</v>
      </c>
      <c r="B1608">
        <v>46.240001999999997</v>
      </c>
      <c r="C1608">
        <v>46.84</v>
      </c>
      <c r="D1608">
        <v>46.080002</v>
      </c>
      <c r="E1608">
        <v>46.400002000000001</v>
      </c>
      <c r="F1608">
        <v>46.400002000000001</v>
      </c>
      <c r="G1608">
        <v>461900</v>
      </c>
    </row>
    <row r="1609" spans="1:7" x14ac:dyDescent="0.25">
      <c r="A1609" s="20">
        <v>42879</v>
      </c>
      <c r="B1609">
        <v>46.32</v>
      </c>
      <c r="C1609">
        <v>46.799999</v>
      </c>
      <c r="D1609">
        <v>45.040000999999997</v>
      </c>
      <c r="E1609">
        <v>45.240001999999997</v>
      </c>
      <c r="F1609">
        <v>45.240001999999997</v>
      </c>
      <c r="G1609">
        <v>440400</v>
      </c>
    </row>
    <row r="1610" spans="1:7" x14ac:dyDescent="0.25">
      <c r="A1610" s="20">
        <v>42880</v>
      </c>
      <c r="B1610">
        <v>45.200001</v>
      </c>
      <c r="C1610">
        <v>46</v>
      </c>
      <c r="D1610">
        <v>45</v>
      </c>
      <c r="E1610">
        <v>45.599997999999999</v>
      </c>
      <c r="F1610">
        <v>45.599997999999999</v>
      </c>
      <c r="G1610">
        <v>583400</v>
      </c>
    </row>
    <row r="1611" spans="1:7" x14ac:dyDescent="0.25">
      <c r="A1611" s="20">
        <v>42881</v>
      </c>
      <c r="B1611">
        <v>45.959999000000003</v>
      </c>
      <c r="C1611">
        <v>45.959999000000003</v>
      </c>
      <c r="D1611">
        <v>44.799999</v>
      </c>
      <c r="E1611">
        <v>44.880001</v>
      </c>
      <c r="F1611">
        <v>44.880001</v>
      </c>
      <c r="G1611">
        <v>350300</v>
      </c>
    </row>
    <row r="1612" spans="1:7" x14ac:dyDescent="0.25">
      <c r="A1612" s="20">
        <v>42885</v>
      </c>
      <c r="B1612">
        <v>45.52</v>
      </c>
      <c r="C1612">
        <v>45.560001</v>
      </c>
      <c r="D1612">
        <v>44.48</v>
      </c>
      <c r="E1612">
        <v>44.599997999999999</v>
      </c>
      <c r="F1612">
        <v>44.599997999999999</v>
      </c>
      <c r="G1612">
        <v>317400</v>
      </c>
    </row>
    <row r="1613" spans="1:7" x14ac:dyDescent="0.25">
      <c r="A1613" s="20">
        <v>42886</v>
      </c>
      <c r="B1613">
        <v>44.439999</v>
      </c>
      <c r="C1613">
        <v>46</v>
      </c>
      <c r="D1613">
        <v>44.279998999999997</v>
      </c>
      <c r="E1613">
        <v>44.959999000000003</v>
      </c>
      <c r="F1613">
        <v>44.959999000000003</v>
      </c>
      <c r="G1613">
        <v>574200</v>
      </c>
    </row>
    <row r="1614" spans="1:7" x14ac:dyDescent="0.25">
      <c r="A1614" s="20">
        <v>42887</v>
      </c>
      <c r="B1614">
        <v>44.439999</v>
      </c>
      <c r="C1614">
        <v>44.52</v>
      </c>
      <c r="D1614">
        <v>43.880001</v>
      </c>
      <c r="E1614">
        <v>43.919998</v>
      </c>
      <c r="F1614">
        <v>43.919998</v>
      </c>
      <c r="G1614">
        <v>416900</v>
      </c>
    </row>
    <row r="1615" spans="1:7" x14ac:dyDescent="0.25">
      <c r="A1615" s="20">
        <v>42888</v>
      </c>
      <c r="B1615">
        <v>44.119999</v>
      </c>
      <c r="C1615">
        <v>44.240001999999997</v>
      </c>
      <c r="D1615">
        <v>43.599997999999999</v>
      </c>
      <c r="E1615">
        <v>43.959999000000003</v>
      </c>
      <c r="F1615">
        <v>43.959999000000003</v>
      </c>
      <c r="G1615">
        <v>330300</v>
      </c>
    </row>
    <row r="1616" spans="1:7" x14ac:dyDescent="0.25">
      <c r="A1616" s="20">
        <v>42891</v>
      </c>
      <c r="B1616">
        <v>44.240001999999997</v>
      </c>
      <c r="C1616">
        <v>44.240001999999997</v>
      </c>
      <c r="D1616">
        <v>43.32</v>
      </c>
      <c r="E1616">
        <v>44.200001</v>
      </c>
      <c r="F1616">
        <v>44.200001</v>
      </c>
      <c r="G1616">
        <v>400500</v>
      </c>
    </row>
    <row r="1617" spans="1:7" x14ac:dyDescent="0.25">
      <c r="A1617" s="20">
        <v>42892</v>
      </c>
      <c r="B1617">
        <v>44.68</v>
      </c>
      <c r="C1617">
        <v>45.439999</v>
      </c>
      <c r="D1617">
        <v>44.360000999999997</v>
      </c>
      <c r="E1617">
        <v>45.200001</v>
      </c>
      <c r="F1617">
        <v>45.200001</v>
      </c>
      <c r="G1617">
        <v>353400</v>
      </c>
    </row>
    <row r="1618" spans="1:7" x14ac:dyDescent="0.25">
      <c r="A1618" s="20">
        <v>42893</v>
      </c>
      <c r="B1618">
        <v>44.759998000000003</v>
      </c>
      <c r="C1618">
        <v>45.880001</v>
      </c>
      <c r="D1618">
        <v>44.48</v>
      </c>
      <c r="E1618">
        <v>44.68</v>
      </c>
      <c r="F1618">
        <v>44.68</v>
      </c>
      <c r="G1618">
        <v>413400</v>
      </c>
    </row>
    <row r="1619" spans="1:7" x14ac:dyDescent="0.25">
      <c r="A1619" s="20">
        <v>42894</v>
      </c>
      <c r="B1619">
        <v>44.720001000000003</v>
      </c>
      <c r="C1619">
        <v>44.720001000000003</v>
      </c>
      <c r="D1619">
        <v>43.400002000000001</v>
      </c>
      <c r="E1619">
        <v>43.720001000000003</v>
      </c>
      <c r="F1619">
        <v>43.720001000000003</v>
      </c>
      <c r="G1619">
        <v>487700</v>
      </c>
    </row>
    <row r="1620" spans="1:7" x14ac:dyDescent="0.25">
      <c r="A1620" s="20">
        <v>42895</v>
      </c>
      <c r="B1620">
        <v>43.32</v>
      </c>
      <c r="C1620">
        <v>46.240001999999997</v>
      </c>
      <c r="D1620">
        <v>42.799999</v>
      </c>
      <c r="E1620">
        <v>44.32</v>
      </c>
      <c r="F1620">
        <v>44.32</v>
      </c>
      <c r="G1620">
        <v>824500</v>
      </c>
    </row>
    <row r="1621" spans="1:7" x14ac:dyDescent="0.25">
      <c r="A1621" s="20">
        <v>42898</v>
      </c>
      <c r="B1621">
        <v>44.959999000000003</v>
      </c>
      <c r="C1621">
        <v>46</v>
      </c>
      <c r="D1621">
        <v>44.639999000000003</v>
      </c>
      <c r="E1621">
        <v>44.799999</v>
      </c>
      <c r="F1621">
        <v>44.799999</v>
      </c>
      <c r="G1621">
        <v>651600</v>
      </c>
    </row>
    <row r="1622" spans="1:7" x14ac:dyDescent="0.25">
      <c r="A1622" s="20">
        <v>42899</v>
      </c>
      <c r="B1622">
        <v>43.880001</v>
      </c>
      <c r="C1622">
        <v>44.040000999999997</v>
      </c>
      <c r="D1622">
        <v>43.200001</v>
      </c>
      <c r="E1622">
        <v>43.279998999999997</v>
      </c>
      <c r="F1622">
        <v>43.279998999999997</v>
      </c>
      <c r="G1622">
        <v>447200</v>
      </c>
    </row>
    <row r="1623" spans="1:7" x14ac:dyDescent="0.25">
      <c r="A1623" s="20">
        <v>42900</v>
      </c>
      <c r="B1623">
        <v>43.240001999999997</v>
      </c>
      <c r="C1623">
        <v>43.959999000000003</v>
      </c>
      <c r="D1623">
        <v>42.959999000000003</v>
      </c>
      <c r="E1623">
        <v>43.080002</v>
      </c>
      <c r="F1623">
        <v>43.080002</v>
      </c>
      <c r="G1623">
        <v>681500</v>
      </c>
    </row>
    <row r="1624" spans="1:7" x14ac:dyDescent="0.25">
      <c r="A1624" s="20">
        <v>42901</v>
      </c>
      <c r="B1624">
        <v>44.759998000000003</v>
      </c>
      <c r="C1624">
        <v>44.880001</v>
      </c>
      <c r="D1624">
        <v>43.240001999999997</v>
      </c>
      <c r="E1624">
        <v>43.639999000000003</v>
      </c>
      <c r="F1624">
        <v>43.639999000000003</v>
      </c>
      <c r="G1624">
        <v>693900</v>
      </c>
    </row>
    <row r="1625" spans="1:7" x14ac:dyDescent="0.25">
      <c r="A1625" s="20">
        <v>42902</v>
      </c>
      <c r="B1625">
        <v>43.240001999999997</v>
      </c>
      <c r="C1625">
        <v>44.040000999999997</v>
      </c>
      <c r="D1625">
        <v>43.119999</v>
      </c>
      <c r="E1625">
        <v>43.16</v>
      </c>
      <c r="F1625">
        <v>43.16</v>
      </c>
      <c r="G1625">
        <v>437600</v>
      </c>
    </row>
    <row r="1626" spans="1:7" x14ac:dyDescent="0.25">
      <c r="A1626" s="20">
        <v>42905</v>
      </c>
      <c r="B1626">
        <v>42.439999</v>
      </c>
      <c r="C1626">
        <v>42.48</v>
      </c>
      <c r="D1626">
        <v>41.639999000000003</v>
      </c>
      <c r="E1626">
        <v>41.84</v>
      </c>
      <c r="F1626">
        <v>41.84</v>
      </c>
      <c r="G1626">
        <v>535500</v>
      </c>
    </row>
    <row r="1627" spans="1:7" x14ac:dyDescent="0.25">
      <c r="A1627" s="20">
        <v>42906</v>
      </c>
      <c r="B1627">
        <v>42.240001999999997</v>
      </c>
      <c r="C1627">
        <v>43.16</v>
      </c>
      <c r="D1627">
        <v>42.200001</v>
      </c>
      <c r="E1627">
        <v>43</v>
      </c>
      <c r="F1627">
        <v>43</v>
      </c>
      <c r="G1627">
        <v>797800</v>
      </c>
    </row>
    <row r="1628" spans="1:7" x14ac:dyDescent="0.25">
      <c r="A1628" s="20">
        <v>42907</v>
      </c>
      <c r="B1628">
        <v>42.279998999999997</v>
      </c>
      <c r="C1628">
        <v>42.959999000000003</v>
      </c>
      <c r="D1628">
        <v>42</v>
      </c>
      <c r="E1628">
        <v>42.599997999999999</v>
      </c>
      <c r="F1628">
        <v>42.599997999999999</v>
      </c>
      <c r="G1628">
        <v>625600</v>
      </c>
    </row>
    <row r="1629" spans="1:7" x14ac:dyDescent="0.25">
      <c r="A1629" s="20">
        <v>42908</v>
      </c>
      <c r="B1629">
        <v>42.48</v>
      </c>
      <c r="C1629">
        <v>42.759998000000003</v>
      </c>
      <c r="D1629">
        <v>41.959999000000003</v>
      </c>
      <c r="E1629">
        <v>42.200001</v>
      </c>
      <c r="F1629">
        <v>42.200001</v>
      </c>
      <c r="G1629">
        <v>365400</v>
      </c>
    </row>
    <row r="1630" spans="1:7" x14ac:dyDescent="0.25">
      <c r="A1630" s="20">
        <v>42909</v>
      </c>
      <c r="B1630">
        <v>42.119999</v>
      </c>
      <c r="C1630">
        <v>42.439999</v>
      </c>
      <c r="D1630">
        <v>41.68</v>
      </c>
      <c r="E1630">
        <v>41.759998000000003</v>
      </c>
      <c r="F1630">
        <v>41.759998000000003</v>
      </c>
      <c r="G1630">
        <v>443100</v>
      </c>
    </row>
    <row r="1631" spans="1:7" x14ac:dyDescent="0.25">
      <c r="A1631" s="20">
        <v>42912</v>
      </c>
      <c r="B1631">
        <v>41.240001999999997</v>
      </c>
      <c r="C1631">
        <v>41.560001</v>
      </c>
      <c r="D1631">
        <v>40.799999</v>
      </c>
      <c r="E1631">
        <v>40.880001</v>
      </c>
      <c r="F1631">
        <v>40.880001</v>
      </c>
      <c r="G1631">
        <v>556600</v>
      </c>
    </row>
    <row r="1632" spans="1:7" x14ac:dyDescent="0.25">
      <c r="A1632" s="20">
        <v>42913</v>
      </c>
      <c r="B1632">
        <v>41.080002</v>
      </c>
      <c r="C1632">
        <v>42.279998999999997</v>
      </c>
      <c r="D1632">
        <v>40.599997999999999</v>
      </c>
      <c r="E1632">
        <v>42.200001</v>
      </c>
      <c r="F1632">
        <v>42.200001</v>
      </c>
      <c r="G1632">
        <v>890400</v>
      </c>
    </row>
    <row r="1633" spans="1:7" x14ac:dyDescent="0.25">
      <c r="A1633" s="20">
        <v>42914</v>
      </c>
      <c r="B1633">
        <v>41.52</v>
      </c>
      <c r="C1633">
        <v>41.959999000000003</v>
      </c>
      <c r="D1633">
        <v>40.840000000000003</v>
      </c>
      <c r="E1633">
        <v>41</v>
      </c>
      <c r="F1633">
        <v>41</v>
      </c>
      <c r="G1633">
        <v>420100</v>
      </c>
    </row>
    <row r="1634" spans="1:7" x14ac:dyDescent="0.25">
      <c r="A1634" s="20">
        <v>42915</v>
      </c>
      <c r="B1634">
        <v>41.080002</v>
      </c>
      <c r="C1634">
        <v>47.119999</v>
      </c>
      <c r="D1634">
        <v>41.040000999999997</v>
      </c>
      <c r="E1634">
        <v>43.119999</v>
      </c>
      <c r="F1634">
        <v>43.119999</v>
      </c>
      <c r="G1634">
        <v>1756600</v>
      </c>
    </row>
    <row r="1635" spans="1:7" x14ac:dyDescent="0.25">
      <c r="A1635" s="20">
        <v>42916</v>
      </c>
      <c r="B1635">
        <v>42</v>
      </c>
      <c r="C1635">
        <v>43.84</v>
      </c>
      <c r="D1635">
        <v>41.68</v>
      </c>
      <c r="E1635">
        <v>42.52</v>
      </c>
      <c r="F1635">
        <v>42.52</v>
      </c>
      <c r="G1635">
        <v>877900</v>
      </c>
    </row>
    <row r="1636" spans="1:7" x14ac:dyDescent="0.25">
      <c r="A1636" s="20">
        <v>42919</v>
      </c>
      <c r="B1636">
        <v>41.759998000000003</v>
      </c>
      <c r="C1636">
        <v>43.080002</v>
      </c>
      <c r="D1636">
        <v>41.560001</v>
      </c>
      <c r="E1636">
        <v>43.080002</v>
      </c>
      <c r="F1636">
        <v>43.080002</v>
      </c>
      <c r="G1636">
        <v>311800</v>
      </c>
    </row>
    <row r="1637" spans="1:7" x14ac:dyDescent="0.25">
      <c r="A1637" s="20">
        <v>42921</v>
      </c>
      <c r="B1637">
        <v>42.759998000000003</v>
      </c>
      <c r="C1637">
        <v>44.200001</v>
      </c>
      <c r="D1637">
        <v>42.439999</v>
      </c>
      <c r="E1637">
        <v>43</v>
      </c>
      <c r="F1637">
        <v>43</v>
      </c>
      <c r="G1637">
        <v>699800</v>
      </c>
    </row>
    <row r="1638" spans="1:7" x14ac:dyDescent="0.25">
      <c r="A1638" s="20">
        <v>42922</v>
      </c>
      <c r="B1638">
        <v>43.799999</v>
      </c>
      <c r="C1638">
        <v>45.48</v>
      </c>
      <c r="D1638">
        <v>43.560001</v>
      </c>
      <c r="E1638">
        <v>45.119999</v>
      </c>
      <c r="F1638">
        <v>45.119999</v>
      </c>
      <c r="G1638">
        <v>1077600</v>
      </c>
    </row>
    <row r="1639" spans="1:7" x14ac:dyDescent="0.25">
      <c r="A1639" s="20">
        <v>42923</v>
      </c>
      <c r="B1639">
        <v>44.240001999999997</v>
      </c>
      <c r="C1639">
        <v>44.639999000000003</v>
      </c>
      <c r="D1639">
        <v>43.52</v>
      </c>
      <c r="E1639">
        <v>43.639999000000003</v>
      </c>
      <c r="F1639">
        <v>43.639999000000003</v>
      </c>
      <c r="G1639">
        <v>440800</v>
      </c>
    </row>
    <row r="1640" spans="1:7" x14ac:dyDescent="0.25">
      <c r="A1640" s="20">
        <v>42926</v>
      </c>
      <c r="B1640">
        <v>43.52</v>
      </c>
      <c r="C1640">
        <v>43.599997999999999</v>
      </c>
      <c r="D1640">
        <v>42.200001</v>
      </c>
      <c r="E1640">
        <v>42.52</v>
      </c>
      <c r="F1640">
        <v>42.52</v>
      </c>
      <c r="G1640">
        <v>344600</v>
      </c>
    </row>
    <row r="1641" spans="1:7" x14ac:dyDescent="0.25">
      <c r="A1641" s="20">
        <v>42927</v>
      </c>
      <c r="B1641">
        <v>42.639999000000003</v>
      </c>
      <c r="C1641">
        <v>44.360000999999997</v>
      </c>
      <c r="D1641">
        <v>42.16</v>
      </c>
      <c r="E1641">
        <v>42.400002000000001</v>
      </c>
      <c r="F1641">
        <v>42.400002000000001</v>
      </c>
      <c r="G1641">
        <v>498300</v>
      </c>
    </row>
    <row r="1642" spans="1:7" x14ac:dyDescent="0.25">
      <c r="A1642" s="20">
        <v>42928</v>
      </c>
      <c r="B1642">
        <v>41.639999000000003</v>
      </c>
      <c r="C1642">
        <v>41.68</v>
      </c>
      <c r="D1642">
        <v>41.040000999999997</v>
      </c>
      <c r="E1642">
        <v>41.240001999999997</v>
      </c>
      <c r="F1642">
        <v>41.240001999999997</v>
      </c>
      <c r="G1642">
        <v>596400</v>
      </c>
    </row>
    <row r="1643" spans="1:7" x14ac:dyDescent="0.25">
      <c r="A1643" s="20">
        <v>42929</v>
      </c>
      <c r="B1643">
        <v>41.119999</v>
      </c>
      <c r="C1643">
        <v>41.200001</v>
      </c>
      <c r="D1643">
        <v>40.599997999999999</v>
      </c>
      <c r="E1643">
        <v>40.799999</v>
      </c>
      <c r="F1643">
        <v>40.799999</v>
      </c>
      <c r="G1643">
        <v>556400</v>
      </c>
    </row>
    <row r="1644" spans="1:7" x14ac:dyDescent="0.25">
      <c r="A1644" s="20">
        <v>42930</v>
      </c>
      <c r="B1644">
        <v>40.639999000000003</v>
      </c>
      <c r="C1644">
        <v>40.720001000000003</v>
      </c>
      <c r="D1644">
        <v>39.720001000000003</v>
      </c>
      <c r="E1644">
        <v>40</v>
      </c>
      <c r="F1644">
        <v>40</v>
      </c>
      <c r="G1644">
        <v>599600</v>
      </c>
    </row>
    <row r="1645" spans="1:7" x14ac:dyDescent="0.25">
      <c r="A1645" s="20">
        <v>42933</v>
      </c>
      <c r="B1645">
        <v>39.200001</v>
      </c>
      <c r="C1645">
        <v>39.330002</v>
      </c>
      <c r="D1645">
        <v>38.82</v>
      </c>
      <c r="E1645">
        <v>38.93</v>
      </c>
      <c r="F1645">
        <v>38.93</v>
      </c>
      <c r="G1645">
        <v>1829300</v>
      </c>
    </row>
    <row r="1646" spans="1:7" x14ac:dyDescent="0.25">
      <c r="A1646" s="20">
        <v>42934</v>
      </c>
      <c r="B1646">
        <v>39.340000000000003</v>
      </c>
      <c r="C1646">
        <v>39.720001000000003</v>
      </c>
      <c r="D1646">
        <v>38.419998</v>
      </c>
      <c r="E1646">
        <v>38.459999000000003</v>
      </c>
      <c r="F1646">
        <v>38.459999000000003</v>
      </c>
      <c r="G1646">
        <v>1922800</v>
      </c>
    </row>
    <row r="1647" spans="1:7" x14ac:dyDescent="0.25">
      <c r="A1647" s="20">
        <v>42935</v>
      </c>
      <c r="B1647">
        <v>38.080002</v>
      </c>
      <c r="C1647">
        <v>38.150002000000001</v>
      </c>
      <c r="D1647">
        <v>37.619999</v>
      </c>
      <c r="E1647">
        <v>38.009998000000003</v>
      </c>
      <c r="F1647">
        <v>38.009998000000003</v>
      </c>
      <c r="G1647">
        <v>1504300</v>
      </c>
    </row>
    <row r="1648" spans="1:7" x14ac:dyDescent="0.25">
      <c r="A1648" s="20">
        <v>42936</v>
      </c>
      <c r="B1648">
        <v>37.68</v>
      </c>
      <c r="C1648">
        <v>38.380001</v>
      </c>
      <c r="D1648">
        <v>37.619999</v>
      </c>
      <c r="E1648">
        <v>37.659999999999997</v>
      </c>
      <c r="F1648">
        <v>37.659999999999997</v>
      </c>
      <c r="G1648">
        <v>1410700</v>
      </c>
    </row>
    <row r="1649" spans="1:7" x14ac:dyDescent="0.25">
      <c r="A1649" s="20">
        <v>42937</v>
      </c>
      <c r="B1649">
        <v>37.869999</v>
      </c>
      <c r="C1649">
        <v>38.040000999999997</v>
      </c>
      <c r="D1649">
        <v>37.299999</v>
      </c>
      <c r="E1649">
        <v>37.310001</v>
      </c>
      <c r="F1649">
        <v>37.310001</v>
      </c>
      <c r="G1649">
        <v>890800</v>
      </c>
    </row>
    <row r="1650" spans="1:7" x14ac:dyDescent="0.25">
      <c r="A1650" s="20">
        <v>42940</v>
      </c>
      <c r="B1650">
        <v>37.200001</v>
      </c>
      <c r="C1650">
        <v>37.240001999999997</v>
      </c>
      <c r="D1650">
        <v>36.509998000000003</v>
      </c>
      <c r="E1650">
        <v>36.650002000000001</v>
      </c>
      <c r="F1650">
        <v>36.650002000000001</v>
      </c>
      <c r="G1650">
        <v>677000</v>
      </c>
    </row>
    <row r="1651" spans="1:7" x14ac:dyDescent="0.25">
      <c r="A1651" s="20">
        <v>42941</v>
      </c>
      <c r="B1651">
        <v>36.540000999999997</v>
      </c>
      <c r="C1651">
        <v>36.979999999999997</v>
      </c>
      <c r="D1651">
        <v>36.459999000000003</v>
      </c>
      <c r="E1651">
        <v>36.799999</v>
      </c>
      <c r="F1651">
        <v>36.799999</v>
      </c>
      <c r="G1651">
        <v>738400</v>
      </c>
    </row>
    <row r="1652" spans="1:7" x14ac:dyDescent="0.25">
      <c r="A1652" s="20">
        <v>42942</v>
      </c>
      <c r="B1652">
        <v>36.580002</v>
      </c>
      <c r="C1652">
        <v>36.950001</v>
      </c>
      <c r="D1652">
        <v>36.299999</v>
      </c>
      <c r="E1652">
        <v>36.860000999999997</v>
      </c>
      <c r="F1652">
        <v>36.860000999999997</v>
      </c>
      <c r="G1652">
        <v>701600</v>
      </c>
    </row>
    <row r="1653" spans="1:7" x14ac:dyDescent="0.25">
      <c r="A1653" s="20">
        <v>42943</v>
      </c>
      <c r="B1653">
        <v>36.549999</v>
      </c>
      <c r="C1653">
        <v>39.229999999999997</v>
      </c>
      <c r="D1653">
        <v>36.540000999999997</v>
      </c>
      <c r="E1653">
        <v>37.159999999999997</v>
      </c>
      <c r="F1653">
        <v>37.159999999999997</v>
      </c>
      <c r="G1653">
        <v>2114900</v>
      </c>
    </row>
    <row r="1654" spans="1:7" x14ac:dyDescent="0.25">
      <c r="A1654" s="20">
        <v>42944</v>
      </c>
      <c r="B1654">
        <v>38</v>
      </c>
      <c r="C1654">
        <v>38.509998000000003</v>
      </c>
      <c r="D1654">
        <v>37.439999</v>
      </c>
      <c r="E1654">
        <v>37.540000999999997</v>
      </c>
      <c r="F1654">
        <v>37.540000999999997</v>
      </c>
      <c r="G1654">
        <v>1536500</v>
      </c>
    </row>
    <row r="1655" spans="1:7" x14ac:dyDescent="0.25">
      <c r="A1655" s="20">
        <v>42947</v>
      </c>
      <c r="B1655">
        <v>37.040000999999997</v>
      </c>
      <c r="C1655">
        <v>37.729999999999997</v>
      </c>
      <c r="D1655">
        <v>36.959999000000003</v>
      </c>
      <c r="E1655">
        <v>37.279998999999997</v>
      </c>
      <c r="F1655">
        <v>37.279998999999997</v>
      </c>
      <c r="G1655">
        <v>937100</v>
      </c>
    </row>
    <row r="1656" spans="1:7" x14ac:dyDescent="0.25">
      <c r="A1656" s="20">
        <v>42948</v>
      </c>
      <c r="B1656">
        <v>36.82</v>
      </c>
      <c r="C1656">
        <v>37.099997999999999</v>
      </c>
      <c r="D1656">
        <v>36.619999</v>
      </c>
      <c r="E1656">
        <v>36.799999</v>
      </c>
      <c r="F1656">
        <v>36.799999</v>
      </c>
      <c r="G1656">
        <v>960200</v>
      </c>
    </row>
    <row r="1657" spans="1:7" x14ac:dyDescent="0.25">
      <c r="A1657" s="20">
        <v>42949</v>
      </c>
      <c r="B1657">
        <v>36.580002</v>
      </c>
      <c r="C1657">
        <v>37.700001</v>
      </c>
      <c r="D1657">
        <v>36.580002</v>
      </c>
      <c r="E1657">
        <v>37</v>
      </c>
      <c r="F1657">
        <v>37</v>
      </c>
      <c r="G1657">
        <v>1381000</v>
      </c>
    </row>
    <row r="1658" spans="1:7" x14ac:dyDescent="0.25">
      <c r="A1658" s="20">
        <v>42950</v>
      </c>
      <c r="B1658">
        <v>37.07</v>
      </c>
      <c r="C1658">
        <v>37.599997999999999</v>
      </c>
      <c r="D1658">
        <v>37.009998000000003</v>
      </c>
      <c r="E1658">
        <v>37.470001000000003</v>
      </c>
      <c r="F1658">
        <v>37.470001000000003</v>
      </c>
      <c r="G1658">
        <v>1109900</v>
      </c>
    </row>
    <row r="1659" spans="1:7" x14ac:dyDescent="0.25">
      <c r="A1659" s="20">
        <v>42951</v>
      </c>
      <c r="B1659">
        <v>37.270000000000003</v>
      </c>
      <c r="C1659">
        <v>37.43</v>
      </c>
      <c r="D1659">
        <v>36.82</v>
      </c>
      <c r="E1659">
        <v>37.310001</v>
      </c>
      <c r="F1659">
        <v>37.310001</v>
      </c>
      <c r="G1659">
        <v>748800</v>
      </c>
    </row>
    <row r="1660" spans="1:7" x14ac:dyDescent="0.25">
      <c r="A1660" s="20">
        <v>42954</v>
      </c>
      <c r="B1660">
        <v>37.18</v>
      </c>
      <c r="C1660">
        <v>37.32</v>
      </c>
      <c r="D1660">
        <v>36.830002</v>
      </c>
      <c r="E1660">
        <v>36.849997999999999</v>
      </c>
      <c r="F1660">
        <v>36.849997999999999</v>
      </c>
      <c r="G1660">
        <v>441700</v>
      </c>
    </row>
    <row r="1661" spans="1:7" x14ac:dyDescent="0.25">
      <c r="A1661" s="20">
        <v>42955</v>
      </c>
      <c r="B1661">
        <v>36.900002000000001</v>
      </c>
      <c r="C1661">
        <v>38.380001</v>
      </c>
      <c r="D1661">
        <v>36.340000000000003</v>
      </c>
      <c r="E1661">
        <v>37.900002000000001</v>
      </c>
      <c r="F1661">
        <v>37.900002000000001</v>
      </c>
      <c r="G1661">
        <v>1618700</v>
      </c>
    </row>
    <row r="1662" spans="1:7" x14ac:dyDescent="0.25">
      <c r="A1662" s="20">
        <v>42956</v>
      </c>
      <c r="B1662">
        <v>38.919998</v>
      </c>
      <c r="C1662">
        <v>39.990001999999997</v>
      </c>
      <c r="D1662">
        <v>38.099997999999999</v>
      </c>
      <c r="E1662">
        <v>38.889999000000003</v>
      </c>
      <c r="F1662">
        <v>38.889999000000003</v>
      </c>
      <c r="G1662">
        <v>2409000</v>
      </c>
    </row>
    <row r="1663" spans="1:7" x14ac:dyDescent="0.25">
      <c r="A1663" s="20">
        <v>42957</v>
      </c>
      <c r="B1663">
        <v>39.909999999999997</v>
      </c>
      <c r="C1663">
        <v>44.360000999999997</v>
      </c>
      <c r="D1663">
        <v>39.900002000000001</v>
      </c>
      <c r="E1663">
        <v>44.189999</v>
      </c>
      <c r="F1663">
        <v>44.189999</v>
      </c>
      <c r="G1663">
        <v>6362100</v>
      </c>
    </row>
    <row r="1664" spans="1:7" x14ac:dyDescent="0.25">
      <c r="A1664" s="20">
        <v>42958</v>
      </c>
      <c r="B1664">
        <v>44.549999</v>
      </c>
      <c r="C1664">
        <v>46.810001</v>
      </c>
      <c r="D1664">
        <v>43.119999</v>
      </c>
      <c r="E1664">
        <v>45.5</v>
      </c>
      <c r="F1664">
        <v>45.5</v>
      </c>
      <c r="G1664">
        <v>4574000</v>
      </c>
    </row>
    <row r="1665" spans="1:7" x14ac:dyDescent="0.25">
      <c r="A1665" s="20">
        <v>42961</v>
      </c>
      <c r="B1665">
        <v>41.959999000000003</v>
      </c>
      <c r="C1665">
        <v>42</v>
      </c>
      <c r="D1665">
        <v>39.470001000000003</v>
      </c>
      <c r="E1665">
        <v>39.57</v>
      </c>
      <c r="F1665">
        <v>39.57</v>
      </c>
      <c r="G1665">
        <v>2191200</v>
      </c>
    </row>
    <row r="1666" spans="1:7" x14ac:dyDescent="0.25">
      <c r="A1666" s="20">
        <v>42962</v>
      </c>
      <c r="B1666">
        <v>38.479999999999997</v>
      </c>
      <c r="C1666">
        <v>40.009998000000003</v>
      </c>
      <c r="D1666">
        <v>38.479999999999997</v>
      </c>
      <c r="E1666">
        <v>39.290000999999997</v>
      </c>
      <c r="F1666">
        <v>39.290000999999997</v>
      </c>
      <c r="G1666">
        <v>1510900</v>
      </c>
    </row>
    <row r="1667" spans="1:7" x14ac:dyDescent="0.25">
      <c r="A1667" s="20">
        <v>42963</v>
      </c>
      <c r="B1667">
        <v>39.279998999999997</v>
      </c>
      <c r="C1667">
        <v>39.580002</v>
      </c>
      <c r="D1667">
        <v>38.689999</v>
      </c>
      <c r="E1667">
        <v>39.060001</v>
      </c>
      <c r="F1667">
        <v>39.060001</v>
      </c>
      <c r="G1667">
        <v>2300100</v>
      </c>
    </row>
    <row r="1668" spans="1:7" x14ac:dyDescent="0.25">
      <c r="A1668" s="20">
        <v>42964</v>
      </c>
      <c r="B1668">
        <v>40.040000999999997</v>
      </c>
      <c r="C1668">
        <v>45.560001</v>
      </c>
      <c r="D1668">
        <v>39.470001000000003</v>
      </c>
      <c r="E1668">
        <v>45.529998999999997</v>
      </c>
      <c r="F1668">
        <v>45.529998999999997</v>
      </c>
      <c r="G1668">
        <v>5242300</v>
      </c>
    </row>
    <row r="1669" spans="1:7" x14ac:dyDescent="0.25">
      <c r="A1669" s="20">
        <v>42965</v>
      </c>
      <c r="B1669">
        <v>44.110000999999997</v>
      </c>
      <c r="C1669">
        <v>45.639999000000003</v>
      </c>
      <c r="D1669">
        <v>42.02</v>
      </c>
      <c r="E1669">
        <v>44.189999</v>
      </c>
      <c r="F1669">
        <v>44.189999</v>
      </c>
      <c r="G1669">
        <v>3176700</v>
      </c>
    </row>
    <row r="1670" spans="1:7" x14ac:dyDescent="0.25">
      <c r="A1670" s="20">
        <v>42968</v>
      </c>
      <c r="B1670">
        <v>43.849997999999999</v>
      </c>
      <c r="C1670">
        <v>44.82</v>
      </c>
      <c r="D1670">
        <v>42.330002</v>
      </c>
      <c r="E1670">
        <v>42.439999</v>
      </c>
      <c r="F1670">
        <v>42.439999</v>
      </c>
      <c r="G1670">
        <v>1755300</v>
      </c>
    </row>
    <row r="1671" spans="1:7" x14ac:dyDescent="0.25">
      <c r="A1671" s="20">
        <v>42969</v>
      </c>
      <c r="B1671">
        <v>41.18</v>
      </c>
      <c r="C1671">
        <v>41.23</v>
      </c>
      <c r="D1671">
        <v>39.169998</v>
      </c>
      <c r="E1671">
        <v>39.32</v>
      </c>
      <c r="F1671">
        <v>39.32</v>
      </c>
      <c r="G1671">
        <v>2008500</v>
      </c>
    </row>
    <row r="1672" spans="1:7" x14ac:dyDescent="0.25">
      <c r="A1672" s="20">
        <v>42970</v>
      </c>
      <c r="B1672">
        <v>40.959999000000003</v>
      </c>
      <c r="C1672">
        <v>41.240001999999997</v>
      </c>
      <c r="D1672">
        <v>39.369999</v>
      </c>
      <c r="E1672">
        <v>39.659999999999997</v>
      </c>
      <c r="F1672">
        <v>39.659999999999997</v>
      </c>
      <c r="G1672">
        <v>1690700</v>
      </c>
    </row>
    <row r="1673" spans="1:7" x14ac:dyDescent="0.25">
      <c r="A1673" s="20">
        <v>42971</v>
      </c>
      <c r="B1673">
        <v>39.459999000000003</v>
      </c>
      <c r="C1673">
        <v>41.619999</v>
      </c>
      <c r="D1673">
        <v>39.25</v>
      </c>
      <c r="E1673">
        <v>40.759998000000003</v>
      </c>
      <c r="F1673">
        <v>40.759998000000003</v>
      </c>
      <c r="G1673">
        <v>1185200</v>
      </c>
    </row>
    <row r="1674" spans="1:7" x14ac:dyDescent="0.25">
      <c r="A1674" s="20">
        <v>42972</v>
      </c>
      <c r="B1674">
        <v>40.029998999999997</v>
      </c>
      <c r="C1674">
        <v>40.450001</v>
      </c>
      <c r="D1674">
        <v>39.439999</v>
      </c>
      <c r="E1674">
        <v>39.630001</v>
      </c>
      <c r="F1674">
        <v>39.630001</v>
      </c>
      <c r="G1674">
        <v>1470200</v>
      </c>
    </row>
    <row r="1675" spans="1:7" x14ac:dyDescent="0.25">
      <c r="A1675" s="20">
        <v>42975</v>
      </c>
      <c r="B1675">
        <v>39.169998</v>
      </c>
      <c r="C1675">
        <v>40.090000000000003</v>
      </c>
      <c r="D1675">
        <v>39.07</v>
      </c>
      <c r="E1675">
        <v>39.279998999999997</v>
      </c>
      <c r="F1675">
        <v>39.279998999999997</v>
      </c>
      <c r="G1675">
        <v>1337500</v>
      </c>
    </row>
    <row r="1676" spans="1:7" x14ac:dyDescent="0.25">
      <c r="A1676" s="20">
        <v>42976</v>
      </c>
      <c r="B1676">
        <v>42.139999000000003</v>
      </c>
      <c r="C1676">
        <v>42.380001</v>
      </c>
      <c r="D1676">
        <v>39.630001</v>
      </c>
      <c r="E1676">
        <v>39.75</v>
      </c>
      <c r="F1676">
        <v>39.75</v>
      </c>
      <c r="G1676">
        <v>2328600</v>
      </c>
    </row>
    <row r="1677" spans="1:7" x14ac:dyDescent="0.25">
      <c r="A1677" s="20">
        <v>42977</v>
      </c>
      <c r="B1677">
        <v>39.700001</v>
      </c>
      <c r="C1677">
        <v>40.040000999999997</v>
      </c>
      <c r="D1677">
        <v>39.290000999999997</v>
      </c>
      <c r="E1677">
        <v>39.540000999999997</v>
      </c>
      <c r="F1677">
        <v>39.540000999999997</v>
      </c>
      <c r="G1677">
        <v>1388300</v>
      </c>
    </row>
    <row r="1678" spans="1:7" x14ac:dyDescent="0.25">
      <c r="A1678" s="20">
        <v>42978</v>
      </c>
      <c r="B1678">
        <v>39.290000999999997</v>
      </c>
      <c r="C1678">
        <v>39.360000999999997</v>
      </c>
      <c r="D1678">
        <v>38.369999</v>
      </c>
      <c r="E1678">
        <v>38.459999000000003</v>
      </c>
      <c r="F1678">
        <v>38.459999000000003</v>
      </c>
      <c r="G1678">
        <v>1676600</v>
      </c>
    </row>
    <row r="1679" spans="1:7" x14ac:dyDescent="0.25">
      <c r="A1679" s="20">
        <v>42979</v>
      </c>
      <c r="B1679">
        <v>38.119999</v>
      </c>
      <c r="C1679">
        <v>38.470001000000003</v>
      </c>
      <c r="D1679">
        <v>37.979999999999997</v>
      </c>
      <c r="E1679">
        <v>38.349997999999999</v>
      </c>
      <c r="F1679">
        <v>38.349997999999999</v>
      </c>
      <c r="G1679">
        <v>1188500</v>
      </c>
    </row>
    <row r="1680" spans="1:7" x14ac:dyDescent="0.25">
      <c r="A1680" s="20">
        <v>42983</v>
      </c>
      <c r="B1680">
        <v>39.759998000000003</v>
      </c>
      <c r="C1680">
        <v>42.150002000000001</v>
      </c>
      <c r="D1680">
        <v>38.990001999999997</v>
      </c>
      <c r="E1680">
        <v>40.439999</v>
      </c>
      <c r="F1680">
        <v>40.439999</v>
      </c>
      <c r="G1680">
        <v>2660700</v>
      </c>
    </row>
    <row r="1681" spans="1:7" x14ac:dyDescent="0.25">
      <c r="A1681" s="20">
        <v>42984</v>
      </c>
      <c r="B1681">
        <v>39.610000999999997</v>
      </c>
      <c r="C1681">
        <v>40.560001</v>
      </c>
      <c r="D1681">
        <v>39.400002000000001</v>
      </c>
      <c r="E1681">
        <v>39.5</v>
      </c>
      <c r="F1681">
        <v>39.5</v>
      </c>
      <c r="G1681">
        <v>1038000</v>
      </c>
    </row>
    <row r="1682" spans="1:7" x14ac:dyDescent="0.25">
      <c r="A1682" s="20">
        <v>42985</v>
      </c>
      <c r="B1682">
        <v>39.5</v>
      </c>
      <c r="C1682">
        <v>40.119999</v>
      </c>
      <c r="D1682">
        <v>39.020000000000003</v>
      </c>
      <c r="E1682">
        <v>39.299999</v>
      </c>
      <c r="F1682">
        <v>39.299999</v>
      </c>
      <c r="G1682">
        <v>1024000</v>
      </c>
    </row>
    <row r="1683" spans="1:7" x14ac:dyDescent="0.25">
      <c r="A1683" s="20">
        <v>42986</v>
      </c>
      <c r="B1683">
        <v>39.889999000000003</v>
      </c>
      <c r="C1683">
        <v>40.560001</v>
      </c>
      <c r="D1683">
        <v>39.689999</v>
      </c>
      <c r="E1683">
        <v>40.259998000000003</v>
      </c>
      <c r="F1683">
        <v>40.259998000000003</v>
      </c>
      <c r="G1683">
        <v>1056300</v>
      </c>
    </row>
    <row r="1684" spans="1:7" x14ac:dyDescent="0.25">
      <c r="A1684" s="20">
        <v>42989</v>
      </c>
      <c r="B1684">
        <v>38.830002</v>
      </c>
      <c r="C1684">
        <v>38.830002</v>
      </c>
      <c r="D1684">
        <v>37.759998000000003</v>
      </c>
      <c r="E1684">
        <v>38.020000000000003</v>
      </c>
      <c r="F1684">
        <v>38.020000000000003</v>
      </c>
      <c r="G1684">
        <v>1708200</v>
      </c>
    </row>
    <row r="1685" spans="1:7" x14ac:dyDescent="0.25">
      <c r="A1685" s="20">
        <v>42990</v>
      </c>
      <c r="B1685">
        <v>37.5</v>
      </c>
      <c r="C1685">
        <v>37.740001999999997</v>
      </c>
      <c r="D1685">
        <v>37</v>
      </c>
      <c r="E1685">
        <v>37</v>
      </c>
      <c r="F1685">
        <v>37</v>
      </c>
      <c r="G1685">
        <v>1028300</v>
      </c>
    </row>
    <row r="1686" spans="1:7" x14ac:dyDescent="0.25">
      <c r="A1686" s="20">
        <v>42991</v>
      </c>
      <c r="B1686">
        <v>37</v>
      </c>
      <c r="C1686">
        <v>37.020000000000003</v>
      </c>
      <c r="D1686">
        <v>35.689999</v>
      </c>
      <c r="E1686">
        <v>35.709999000000003</v>
      </c>
      <c r="F1686">
        <v>35.709999000000003</v>
      </c>
      <c r="G1686">
        <v>1006000</v>
      </c>
    </row>
    <row r="1687" spans="1:7" x14ac:dyDescent="0.25">
      <c r="A1687" s="20">
        <v>42992</v>
      </c>
      <c r="B1687">
        <v>36.189999</v>
      </c>
      <c r="C1687">
        <v>36.310001</v>
      </c>
      <c r="D1687">
        <v>35.700001</v>
      </c>
      <c r="E1687">
        <v>36.189999</v>
      </c>
      <c r="F1687">
        <v>36.189999</v>
      </c>
      <c r="G1687">
        <v>869500</v>
      </c>
    </row>
    <row r="1688" spans="1:7" x14ac:dyDescent="0.25">
      <c r="A1688" s="20">
        <v>42993</v>
      </c>
      <c r="B1688">
        <v>36.040000999999997</v>
      </c>
      <c r="C1688">
        <v>36.040000999999997</v>
      </c>
      <c r="D1688">
        <v>35.490001999999997</v>
      </c>
      <c r="E1688">
        <v>35.57</v>
      </c>
      <c r="F1688">
        <v>35.57</v>
      </c>
      <c r="G1688">
        <v>1031700</v>
      </c>
    </row>
    <row r="1689" spans="1:7" x14ac:dyDescent="0.25">
      <c r="A1689" s="20">
        <v>42996</v>
      </c>
      <c r="B1689">
        <v>35.080002</v>
      </c>
      <c r="C1689">
        <v>35.090000000000003</v>
      </c>
      <c r="D1689">
        <v>33.720001000000003</v>
      </c>
      <c r="E1689">
        <v>34</v>
      </c>
      <c r="F1689">
        <v>34</v>
      </c>
      <c r="G1689">
        <v>1502200</v>
      </c>
    </row>
    <row r="1690" spans="1:7" x14ac:dyDescent="0.25">
      <c r="A1690" s="20">
        <v>42997</v>
      </c>
      <c r="B1690">
        <v>34.009998000000003</v>
      </c>
      <c r="C1690">
        <v>34.459999000000003</v>
      </c>
      <c r="D1690">
        <v>33.959999000000003</v>
      </c>
      <c r="E1690">
        <v>34</v>
      </c>
      <c r="F1690">
        <v>34</v>
      </c>
      <c r="G1690">
        <v>1090100</v>
      </c>
    </row>
    <row r="1691" spans="1:7" x14ac:dyDescent="0.25">
      <c r="A1691" s="20">
        <v>42998</v>
      </c>
      <c r="B1691">
        <v>34.189999</v>
      </c>
      <c r="C1691">
        <v>35.340000000000003</v>
      </c>
      <c r="D1691">
        <v>33.860000999999997</v>
      </c>
      <c r="E1691">
        <v>34.029998999999997</v>
      </c>
      <c r="F1691">
        <v>34.029998999999997</v>
      </c>
      <c r="G1691">
        <v>1258300</v>
      </c>
    </row>
    <row r="1692" spans="1:7" x14ac:dyDescent="0.25">
      <c r="A1692" s="20">
        <v>42999</v>
      </c>
      <c r="B1692">
        <v>33.950001</v>
      </c>
      <c r="C1692">
        <v>34.439999</v>
      </c>
      <c r="D1692">
        <v>33.849997999999999</v>
      </c>
      <c r="E1692">
        <v>34.029998999999997</v>
      </c>
      <c r="F1692">
        <v>34.029998999999997</v>
      </c>
      <c r="G1692">
        <v>942100</v>
      </c>
    </row>
    <row r="1693" spans="1:7" x14ac:dyDescent="0.25">
      <c r="A1693" s="20">
        <v>43000</v>
      </c>
      <c r="B1693">
        <v>34.650002000000001</v>
      </c>
      <c r="C1693">
        <v>34.880001</v>
      </c>
      <c r="D1693">
        <v>34.020000000000003</v>
      </c>
      <c r="E1693">
        <v>34.220001000000003</v>
      </c>
      <c r="F1693">
        <v>34.220001000000003</v>
      </c>
      <c r="G1693">
        <v>898500</v>
      </c>
    </row>
    <row r="1694" spans="1:7" x14ac:dyDescent="0.25">
      <c r="A1694" s="20">
        <v>43003</v>
      </c>
      <c r="B1694">
        <v>34.360000999999997</v>
      </c>
      <c r="C1694">
        <v>35.330002</v>
      </c>
      <c r="D1694">
        <v>33.889999000000003</v>
      </c>
      <c r="E1694">
        <v>34.290000999999997</v>
      </c>
      <c r="F1694">
        <v>34.290000999999997</v>
      </c>
      <c r="G1694">
        <v>2009500</v>
      </c>
    </row>
    <row r="1695" spans="1:7" x14ac:dyDescent="0.25">
      <c r="A1695" s="20">
        <v>43004</v>
      </c>
      <c r="B1695">
        <v>34.049999</v>
      </c>
      <c r="C1695">
        <v>34.459999000000003</v>
      </c>
      <c r="D1695">
        <v>33.720001000000003</v>
      </c>
      <c r="E1695">
        <v>33.869999</v>
      </c>
      <c r="F1695">
        <v>33.869999</v>
      </c>
      <c r="G1695">
        <v>1333000</v>
      </c>
    </row>
    <row r="1696" spans="1:7" x14ac:dyDescent="0.25">
      <c r="A1696" s="20">
        <v>43005</v>
      </c>
      <c r="B1696">
        <v>33.520000000000003</v>
      </c>
      <c r="C1696">
        <v>33.979999999999997</v>
      </c>
      <c r="D1696">
        <v>33.360000999999997</v>
      </c>
      <c r="E1696">
        <v>33.68</v>
      </c>
      <c r="F1696">
        <v>33.68</v>
      </c>
      <c r="G1696">
        <v>1190600</v>
      </c>
    </row>
    <row r="1697" spans="1:7" x14ac:dyDescent="0.25">
      <c r="A1697" s="20">
        <v>43006</v>
      </c>
      <c r="B1697">
        <v>33.770000000000003</v>
      </c>
      <c r="C1697">
        <v>33.82</v>
      </c>
      <c r="D1697">
        <v>33.139999000000003</v>
      </c>
      <c r="E1697">
        <v>33.169998</v>
      </c>
      <c r="F1697">
        <v>33.169998</v>
      </c>
      <c r="G1697">
        <v>787300</v>
      </c>
    </row>
    <row r="1698" spans="1:7" x14ac:dyDescent="0.25">
      <c r="A1698" s="20">
        <v>43007</v>
      </c>
      <c r="B1698">
        <v>33.110000999999997</v>
      </c>
      <c r="C1698">
        <v>33.360000999999997</v>
      </c>
      <c r="D1698">
        <v>32.470001000000003</v>
      </c>
      <c r="E1698">
        <v>32.529998999999997</v>
      </c>
      <c r="F1698">
        <v>32.529998999999997</v>
      </c>
      <c r="G1698">
        <v>1137200</v>
      </c>
    </row>
    <row r="1699" spans="1:7" x14ac:dyDescent="0.25">
      <c r="A1699" s="20">
        <v>43010</v>
      </c>
      <c r="B1699">
        <v>32.340000000000003</v>
      </c>
      <c r="C1699">
        <v>32.360000999999997</v>
      </c>
      <c r="D1699">
        <v>31.6</v>
      </c>
      <c r="E1699">
        <v>31.84</v>
      </c>
      <c r="F1699">
        <v>31.84</v>
      </c>
      <c r="G1699">
        <v>1134000</v>
      </c>
    </row>
    <row r="1700" spans="1:7" x14ac:dyDescent="0.25">
      <c r="A1700" s="20">
        <v>43011</v>
      </c>
      <c r="B1700">
        <v>31.58</v>
      </c>
      <c r="C1700">
        <v>31.92</v>
      </c>
      <c r="D1700">
        <v>31.52</v>
      </c>
      <c r="E1700">
        <v>31.77</v>
      </c>
      <c r="F1700">
        <v>31.77</v>
      </c>
      <c r="G1700">
        <v>614200</v>
      </c>
    </row>
    <row r="1701" spans="1:7" x14ac:dyDescent="0.25">
      <c r="A1701" s="20">
        <v>43012</v>
      </c>
      <c r="B1701">
        <v>31.84</v>
      </c>
      <c r="C1701">
        <v>32.07</v>
      </c>
      <c r="D1701">
        <v>31.690000999999999</v>
      </c>
      <c r="E1701">
        <v>31.83</v>
      </c>
      <c r="F1701">
        <v>31.83</v>
      </c>
      <c r="G1701">
        <v>660400</v>
      </c>
    </row>
    <row r="1702" spans="1:7" x14ac:dyDescent="0.25">
      <c r="A1702" s="20">
        <v>43013</v>
      </c>
      <c r="B1702">
        <v>31.6</v>
      </c>
      <c r="C1702">
        <v>31.639999</v>
      </c>
      <c r="D1702">
        <v>30.73</v>
      </c>
      <c r="E1702">
        <v>30.75</v>
      </c>
      <c r="F1702">
        <v>30.75</v>
      </c>
      <c r="G1702">
        <v>1261900</v>
      </c>
    </row>
    <row r="1703" spans="1:7" x14ac:dyDescent="0.25">
      <c r="A1703" s="20">
        <v>43014</v>
      </c>
      <c r="B1703">
        <v>30.91</v>
      </c>
      <c r="C1703">
        <v>31.57</v>
      </c>
      <c r="D1703">
        <v>30.809999000000001</v>
      </c>
      <c r="E1703">
        <v>30.82</v>
      </c>
      <c r="F1703">
        <v>30.82</v>
      </c>
      <c r="G1703">
        <v>1398400</v>
      </c>
    </row>
    <row r="1704" spans="1:7" x14ac:dyDescent="0.25">
      <c r="A1704" s="20">
        <v>43017</v>
      </c>
      <c r="B1704">
        <v>30.67</v>
      </c>
      <c r="C1704">
        <v>31.74</v>
      </c>
      <c r="D1704">
        <v>30.629999000000002</v>
      </c>
      <c r="E1704">
        <v>31.4</v>
      </c>
      <c r="F1704">
        <v>31.4</v>
      </c>
      <c r="G1704">
        <v>551400</v>
      </c>
    </row>
    <row r="1705" spans="1:7" x14ac:dyDescent="0.25">
      <c r="A1705" s="20">
        <v>43018</v>
      </c>
      <c r="B1705">
        <v>30.91</v>
      </c>
      <c r="C1705">
        <v>31.450001</v>
      </c>
      <c r="D1705">
        <v>30.629999000000002</v>
      </c>
      <c r="E1705">
        <v>30.73</v>
      </c>
      <c r="F1705">
        <v>30.73</v>
      </c>
      <c r="G1705">
        <v>685700</v>
      </c>
    </row>
    <row r="1706" spans="1:7" x14ac:dyDescent="0.25">
      <c r="A1706" s="20">
        <v>43019</v>
      </c>
      <c r="B1706">
        <v>30.67</v>
      </c>
      <c r="C1706">
        <v>30.85</v>
      </c>
      <c r="D1706">
        <v>30.01</v>
      </c>
      <c r="E1706">
        <v>30.09</v>
      </c>
      <c r="F1706">
        <v>30.09</v>
      </c>
      <c r="G1706">
        <v>627000</v>
      </c>
    </row>
    <row r="1707" spans="1:7" x14ac:dyDescent="0.25">
      <c r="A1707" s="20">
        <v>43020</v>
      </c>
      <c r="B1707">
        <v>30.16</v>
      </c>
      <c r="C1707">
        <v>30.4</v>
      </c>
      <c r="D1707">
        <v>29.6</v>
      </c>
      <c r="E1707">
        <v>29.91</v>
      </c>
      <c r="F1707">
        <v>29.91</v>
      </c>
      <c r="G1707">
        <v>818900</v>
      </c>
    </row>
    <row r="1708" spans="1:7" x14ac:dyDescent="0.25">
      <c r="A1708" s="20">
        <v>43021</v>
      </c>
      <c r="B1708">
        <v>29.59</v>
      </c>
      <c r="C1708">
        <v>29.67</v>
      </c>
      <c r="D1708">
        <v>29.1</v>
      </c>
      <c r="E1708">
        <v>29.379999000000002</v>
      </c>
      <c r="F1708">
        <v>29.379999000000002</v>
      </c>
      <c r="G1708">
        <v>752600</v>
      </c>
    </row>
    <row r="1709" spans="1:7" x14ac:dyDescent="0.25">
      <c r="A1709" s="20">
        <v>43024</v>
      </c>
      <c r="B1709">
        <v>29.049999</v>
      </c>
      <c r="C1709">
        <v>29.280000999999999</v>
      </c>
      <c r="D1709">
        <v>28.780000999999999</v>
      </c>
      <c r="E1709">
        <v>28.85</v>
      </c>
      <c r="F1709">
        <v>28.85</v>
      </c>
      <c r="G1709">
        <v>967200</v>
      </c>
    </row>
    <row r="1710" spans="1:7" x14ac:dyDescent="0.25">
      <c r="A1710" s="20">
        <v>43025</v>
      </c>
      <c r="B1710">
        <v>28.93</v>
      </c>
      <c r="C1710">
        <v>29.200001</v>
      </c>
      <c r="D1710">
        <v>28.790001</v>
      </c>
      <c r="E1710">
        <v>28.940000999999999</v>
      </c>
      <c r="F1710">
        <v>28.940000999999999</v>
      </c>
      <c r="G1710">
        <v>929900</v>
      </c>
    </row>
    <row r="1711" spans="1:7" x14ac:dyDescent="0.25">
      <c r="A1711" s="20">
        <v>43026</v>
      </c>
      <c r="B1711">
        <v>28.780000999999999</v>
      </c>
      <c r="C1711">
        <v>28.84</v>
      </c>
      <c r="D1711">
        <v>28.58</v>
      </c>
      <c r="E1711">
        <v>28.780000999999999</v>
      </c>
      <c r="F1711">
        <v>28.780000999999999</v>
      </c>
      <c r="G1711">
        <v>861300</v>
      </c>
    </row>
    <row r="1712" spans="1:7" x14ac:dyDescent="0.25">
      <c r="A1712" s="20">
        <v>43027</v>
      </c>
      <c r="B1712">
        <v>29.73</v>
      </c>
      <c r="C1712">
        <v>30.040001</v>
      </c>
      <c r="D1712">
        <v>28.540001</v>
      </c>
      <c r="E1712">
        <v>28.58</v>
      </c>
      <c r="F1712">
        <v>28.58</v>
      </c>
      <c r="G1712">
        <v>1547500</v>
      </c>
    </row>
    <row r="1713" spans="1:7" x14ac:dyDescent="0.25">
      <c r="A1713" s="20">
        <v>43028</v>
      </c>
      <c r="B1713">
        <v>28.15</v>
      </c>
      <c r="C1713">
        <v>28.27</v>
      </c>
      <c r="D1713">
        <v>28</v>
      </c>
      <c r="E1713">
        <v>28.049999</v>
      </c>
      <c r="F1713">
        <v>28.049999</v>
      </c>
      <c r="G1713">
        <v>914900</v>
      </c>
    </row>
    <row r="1714" spans="1:7" x14ac:dyDescent="0.25">
      <c r="A1714" s="20">
        <v>43031</v>
      </c>
      <c r="B1714">
        <v>27.879999000000002</v>
      </c>
      <c r="C1714">
        <v>29.24</v>
      </c>
      <c r="D1714">
        <v>27.860001</v>
      </c>
      <c r="E1714">
        <v>28.950001</v>
      </c>
      <c r="F1714">
        <v>28.950001</v>
      </c>
      <c r="G1714">
        <v>2159800</v>
      </c>
    </row>
    <row r="1715" spans="1:7" x14ac:dyDescent="0.25">
      <c r="A1715" s="20">
        <v>43032</v>
      </c>
      <c r="B1715">
        <v>28.469999000000001</v>
      </c>
      <c r="C1715">
        <v>29.4</v>
      </c>
      <c r="D1715">
        <v>28.27</v>
      </c>
      <c r="E1715">
        <v>29.25</v>
      </c>
      <c r="F1715">
        <v>29.25</v>
      </c>
      <c r="G1715">
        <v>1802600</v>
      </c>
    </row>
    <row r="1716" spans="1:7" x14ac:dyDescent="0.25">
      <c r="A1716" s="20">
        <v>43033</v>
      </c>
      <c r="B1716">
        <v>29.6</v>
      </c>
      <c r="C1716">
        <v>32.25</v>
      </c>
      <c r="D1716">
        <v>29.459999</v>
      </c>
      <c r="E1716">
        <v>30.219999000000001</v>
      </c>
      <c r="F1716">
        <v>30.219999000000001</v>
      </c>
      <c r="G1716">
        <v>2371400</v>
      </c>
    </row>
    <row r="1717" spans="1:7" x14ac:dyDescent="0.25">
      <c r="A1717" s="20">
        <v>43034</v>
      </c>
      <c r="B1717">
        <v>29.780000999999999</v>
      </c>
      <c r="C1717">
        <v>30.139999</v>
      </c>
      <c r="D1717">
        <v>29.379999000000002</v>
      </c>
      <c r="E1717">
        <v>30.08</v>
      </c>
      <c r="F1717">
        <v>30.08</v>
      </c>
      <c r="G1717">
        <v>1457900</v>
      </c>
    </row>
    <row r="1718" spans="1:7" x14ac:dyDescent="0.25">
      <c r="A1718" s="20">
        <v>43035</v>
      </c>
      <c r="B1718">
        <v>29.33</v>
      </c>
      <c r="C1718">
        <v>29.84</v>
      </c>
      <c r="D1718">
        <v>28.309999000000001</v>
      </c>
      <c r="E1718">
        <v>28.43</v>
      </c>
      <c r="F1718">
        <v>28.43</v>
      </c>
      <c r="G1718">
        <v>935500</v>
      </c>
    </row>
    <row r="1719" spans="1:7" x14ac:dyDescent="0.25">
      <c r="A1719" s="20">
        <v>43038</v>
      </c>
      <c r="B1719">
        <v>29.33</v>
      </c>
      <c r="C1719">
        <v>29.389999</v>
      </c>
      <c r="D1719">
        <v>28.16</v>
      </c>
      <c r="E1719">
        <v>28.68</v>
      </c>
      <c r="F1719">
        <v>28.68</v>
      </c>
      <c r="G1719">
        <v>1419700</v>
      </c>
    </row>
    <row r="1720" spans="1:7" x14ac:dyDescent="0.25">
      <c r="A1720" s="20">
        <v>43039</v>
      </c>
      <c r="B1720">
        <v>28.450001</v>
      </c>
      <c r="C1720">
        <v>28.610001</v>
      </c>
      <c r="D1720">
        <v>28.08</v>
      </c>
      <c r="E1720">
        <v>28.16</v>
      </c>
      <c r="F1720">
        <v>28.16</v>
      </c>
      <c r="G1720">
        <v>764200</v>
      </c>
    </row>
    <row r="1721" spans="1:7" x14ac:dyDescent="0.25">
      <c r="A1721" s="20">
        <v>43040</v>
      </c>
      <c r="B1721">
        <v>27.9</v>
      </c>
      <c r="C1721">
        <v>28.59</v>
      </c>
      <c r="D1721">
        <v>27.809999000000001</v>
      </c>
      <c r="E1721">
        <v>28.309999000000001</v>
      </c>
      <c r="F1721">
        <v>28.309999000000001</v>
      </c>
      <c r="G1721">
        <v>957100</v>
      </c>
    </row>
    <row r="1722" spans="1:7" x14ac:dyDescent="0.25">
      <c r="A1722" s="20">
        <v>43041</v>
      </c>
      <c r="B1722">
        <v>28.299999</v>
      </c>
      <c r="C1722">
        <v>29.139999</v>
      </c>
      <c r="D1722">
        <v>27.959999</v>
      </c>
      <c r="E1722">
        <v>28</v>
      </c>
      <c r="F1722">
        <v>28</v>
      </c>
      <c r="G1722">
        <v>1184400</v>
      </c>
    </row>
    <row r="1723" spans="1:7" x14ac:dyDescent="0.25">
      <c r="A1723" s="20">
        <v>43042</v>
      </c>
      <c r="B1723">
        <v>27.85</v>
      </c>
      <c r="C1723">
        <v>28.219999000000001</v>
      </c>
      <c r="D1723">
        <v>27.76</v>
      </c>
      <c r="E1723">
        <v>27.940000999999999</v>
      </c>
      <c r="F1723">
        <v>27.940000999999999</v>
      </c>
      <c r="G1723">
        <v>988700</v>
      </c>
    </row>
    <row r="1724" spans="1:7" x14ac:dyDescent="0.25">
      <c r="A1724" s="20">
        <v>43045</v>
      </c>
      <c r="B1724">
        <v>27.879999000000002</v>
      </c>
      <c r="C1724">
        <v>27.92</v>
      </c>
      <c r="D1724">
        <v>27.629999000000002</v>
      </c>
      <c r="E1724">
        <v>27.67</v>
      </c>
      <c r="F1724">
        <v>27.67</v>
      </c>
      <c r="G1724">
        <v>732600</v>
      </c>
    </row>
    <row r="1725" spans="1:7" x14ac:dyDescent="0.25">
      <c r="A1725" s="20">
        <v>43046</v>
      </c>
      <c r="B1725">
        <v>27.66</v>
      </c>
      <c r="C1725">
        <v>28.35</v>
      </c>
      <c r="D1725">
        <v>27.49</v>
      </c>
      <c r="E1725">
        <v>27.84</v>
      </c>
      <c r="F1725">
        <v>27.84</v>
      </c>
      <c r="G1725">
        <v>1073500</v>
      </c>
    </row>
    <row r="1726" spans="1:7" x14ac:dyDescent="0.25">
      <c r="A1726" s="20">
        <v>43047</v>
      </c>
      <c r="B1726">
        <v>28.059999000000001</v>
      </c>
      <c r="C1726">
        <v>28.280000999999999</v>
      </c>
      <c r="D1726">
        <v>27.549999</v>
      </c>
      <c r="E1726">
        <v>27.85</v>
      </c>
      <c r="F1726">
        <v>27.85</v>
      </c>
      <c r="G1726">
        <v>647600</v>
      </c>
    </row>
    <row r="1727" spans="1:7" x14ac:dyDescent="0.25">
      <c r="A1727" s="20">
        <v>43048</v>
      </c>
      <c r="B1727">
        <v>28.93</v>
      </c>
      <c r="C1727">
        <v>29.799999</v>
      </c>
      <c r="D1727">
        <v>28.200001</v>
      </c>
      <c r="E1727">
        <v>28.27</v>
      </c>
      <c r="F1727">
        <v>28.27</v>
      </c>
      <c r="G1727">
        <v>2088300</v>
      </c>
    </row>
    <row r="1728" spans="1:7" x14ac:dyDescent="0.25">
      <c r="A1728" s="20">
        <v>43049</v>
      </c>
      <c r="B1728">
        <v>28.59</v>
      </c>
      <c r="C1728">
        <v>29.110001</v>
      </c>
      <c r="D1728">
        <v>28.4</v>
      </c>
      <c r="E1728">
        <v>28.9</v>
      </c>
      <c r="F1728">
        <v>28.9</v>
      </c>
      <c r="G1728">
        <v>847100</v>
      </c>
    </row>
    <row r="1729" spans="1:7" x14ac:dyDescent="0.25">
      <c r="A1729" s="20">
        <v>43052</v>
      </c>
      <c r="B1729">
        <v>29.440000999999999</v>
      </c>
      <c r="C1729">
        <v>29.440000999999999</v>
      </c>
      <c r="D1729">
        <v>28.530000999999999</v>
      </c>
      <c r="E1729">
        <v>28.99</v>
      </c>
      <c r="F1729">
        <v>28.99</v>
      </c>
      <c r="G1729">
        <v>668800</v>
      </c>
    </row>
    <row r="1730" spans="1:7" x14ac:dyDescent="0.25">
      <c r="A1730" s="20">
        <v>43053</v>
      </c>
      <c r="B1730">
        <v>29.440000999999999</v>
      </c>
      <c r="C1730">
        <v>29.98</v>
      </c>
      <c r="D1730">
        <v>29.08</v>
      </c>
      <c r="E1730">
        <v>29.219999000000001</v>
      </c>
      <c r="F1730">
        <v>29.219999000000001</v>
      </c>
      <c r="G1730">
        <v>1167500</v>
      </c>
    </row>
    <row r="1731" spans="1:7" x14ac:dyDescent="0.25">
      <c r="A1731" s="20">
        <v>43054</v>
      </c>
      <c r="B1731">
        <v>30.08</v>
      </c>
      <c r="C1731">
        <v>30.799999</v>
      </c>
      <c r="D1731">
        <v>29.65</v>
      </c>
      <c r="E1731">
        <v>30.290001</v>
      </c>
      <c r="F1731">
        <v>30.290001</v>
      </c>
      <c r="G1731">
        <v>1246200</v>
      </c>
    </row>
    <row r="1732" spans="1:7" x14ac:dyDescent="0.25">
      <c r="A1732" s="20">
        <v>43055</v>
      </c>
      <c r="B1732">
        <v>29.32</v>
      </c>
      <c r="C1732">
        <v>29.32</v>
      </c>
      <c r="D1732">
        <v>28.719999000000001</v>
      </c>
      <c r="E1732">
        <v>29.059999000000001</v>
      </c>
      <c r="F1732">
        <v>29.059999000000001</v>
      </c>
      <c r="G1732">
        <v>1248700</v>
      </c>
    </row>
    <row r="1733" spans="1:7" x14ac:dyDescent="0.25">
      <c r="A1733" s="20">
        <v>43056</v>
      </c>
      <c r="B1733">
        <v>29.049999</v>
      </c>
      <c r="C1733">
        <v>29.1</v>
      </c>
      <c r="D1733">
        <v>28.42</v>
      </c>
      <c r="E1733">
        <v>28.6</v>
      </c>
      <c r="F1733">
        <v>28.6</v>
      </c>
      <c r="G1733">
        <v>1207500</v>
      </c>
    </row>
    <row r="1734" spans="1:7" x14ac:dyDescent="0.25">
      <c r="A1734" s="20">
        <v>43059</v>
      </c>
      <c r="B1734">
        <v>28.209999</v>
      </c>
      <c r="C1734">
        <v>28.280000999999999</v>
      </c>
      <c r="D1734">
        <v>27.65</v>
      </c>
      <c r="E1734">
        <v>27.700001</v>
      </c>
      <c r="F1734">
        <v>27.700001</v>
      </c>
      <c r="G1734">
        <v>1036100</v>
      </c>
    </row>
    <row r="1735" spans="1:7" x14ac:dyDescent="0.25">
      <c r="A1735" s="20">
        <v>43060</v>
      </c>
      <c r="B1735">
        <v>27.120000999999998</v>
      </c>
      <c r="C1735">
        <v>27.209999</v>
      </c>
      <c r="D1735">
        <v>26.469999000000001</v>
      </c>
      <c r="E1735">
        <v>26.620000999999998</v>
      </c>
      <c r="F1735">
        <v>26.620000999999998</v>
      </c>
      <c r="G1735">
        <v>1577900</v>
      </c>
    </row>
    <row r="1736" spans="1:7" x14ac:dyDescent="0.25">
      <c r="A1736" s="20">
        <v>43061</v>
      </c>
      <c r="B1736">
        <v>26.379999000000002</v>
      </c>
      <c r="C1736">
        <v>26.629999000000002</v>
      </c>
      <c r="D1736">
        <v>26.219999000000001</v>
      </c>
      <c r="E1736">
        <v>26.389999</v>
      </c>
      <c r="F1736">
        <v>26.389999</v>
      </c>
      <c r="G1736">
        <v>1016200</v>
      </c>
    </row>
    <row r="1737" spans="1:7" x14ac:dyDescent="0.25">
      <c r="A1737" s="20">
        <v>43063</v>
      </c>
      <c r="B1737">
        <v>26.209999</v>
      </c>
      <c r="C1737">
        <v>26.33</v>
      </c>
      <c r="D1737">
        <v>26.129999000000002</v>
      </c>
      <c r="E1737">
        <v>26.27</v>
      </c>
      <c r="F1737">
        <v>26.27</v>
      </c>
      <c r="G1737">
        <v>311900</v>
      </c>
    </row>
    <row r="1738" spans="1:7" x14ac:dyDescent="0.25">
      <c r="A1738" s="20">
        <v>43066</v>
      </c>
      <c r="B1738">
        <v>26.35</v>
      </c>
      <c r="C1738">
        <v>26.51</v>
      </c>
      <c r="D1738">
        <v>26.059999000000001</v>
      </c>
      <c r="E1738">
        <v>26.209999</v>
      </c>
      <c r="F1738">
        <v>26.209999</v>
      </c>
      <c r="G1738">
        <v>802100</v>
      </c>
    </row>
    <row r="1739" spans="1:7" x14ac:dyDescent="0.25">
      <c r="A1739" s="20">
        <v>43067</v>
      </c>
      <c r="B1739">
        <v>25.969999000000001</v>
      </c>
      <c r="C1739">
        <v>26.25</v>
      </c>
      <c r="D1739">
        <v>25.74</v>
      </c>
      <c r="E1739">
        <v>25.860001</v>
      </c>
      <c r="F1739">
        <v>25.860001</v>
      </c>
      <c r="G1739">
        <v>1581600</v>
      </c>
    </row>
    <row r="1740" spans="1:7" x14ac:dyDescent="0.25">
      <c r="A1740" s="20">
        <v>43068</v>
      </c>
      <c r="B1740">
        <v>25.91</v>
      </c>
      <c r="C1740">
        <v>26.74</v>
      </c>
      <c r="D1740">
        <v>25.889999</v>
      </c>
      <c r="E1740">
        <v>26.450001</v>
      </c>
      <c r="F1740">
        <v>26.450001</v>
      </c>
      <c r="G1740">
        <v>1672300</v>
      </c>
    </row>
    <row r="1741" spans="1:7" x14ac:dyDescent="0.25">
      <c r="A1741" s="20">
        <v>43069</v>
      </c>
      <c r="B1741">
        <v>25.98</v>
      </c>
      <c r="C1741">
        <v>26.83</v>
      </c>
      <c r="D1741">
        <v>25.959999</v>
      </c>
      <c r="E1741">
        <v>26.530000999999999</v>
      </c>
      <c r="F1741">
        <v>26.530000999999999</v>
      </c>
      <c r="G1741">
        <v>1385900</v>
      </c>
    </row>
    <row r="1742" spans="1:7" x14ac:dyDescent="0.25">
      <c r="A1742" s="20">
        <v>43070</v>
      </c>
      <c r="B1742">
        <v>26.809999000000001</v>
      </c>
      <c r="C1742">
        <v>30</v>
      </c>
      <c r="D1742">
        <v>26.540001</v>
      </c>
      <c r="E1742">
        <v>27.26</v>
      </c>
      <c r="F1742">
        <v>27.26</v>
      </c>
      <c r="G1742">
        <v>4256700</v>
      </c>
    </row>
    <row r="1743" spans="1:7" x14ac:dyDescent="0.25">
      <c r="A1743" s="20">
        <v>43073</v>
      </c>
      <c r="B1743">
        <v>26.040001</v>
      </c>
      <c r="C1743">
        <v>27.059999000000001</v>
      </c>
      <c r="D1743">
        <v>25.83</v>
      </c>
      <c r="E1743">
        <v>27.040001</v>
      </c>
      <c r="F1743">
        <v>27.040001</v>
      </c>
      <c r="G1743">
        <v>1909400</v>
      </c>
    </row>
    <row r="1744" spans="1:7" x14ac:dyDescent="0.25">
      <c r="A1744" s="20">
        <v>43074</v>
      </c>
      <c r="B1744">
        <v>26.790001</v>
      </c>
      <c r="C1744">
        <v>27.200001</v>
      </c>
      <c r="D1744">
        <v>26.219999000000001</v>
      </c>
      <c r="E1744">
        <v>26.92</v>
      </c>
      <c r="F1744">
        <v>26.92</v>
      </c>
      <c r="G1744">
        <v>1502100</v>
      </c>
    </row>
    <row r="1745" spans="1:7" x14ac:dyDescent="0.25">
      <c r="A1745" s="20">
        <v>43075</v>
      </c>
      <c r="B1745">
        <v>27.280000999999999</v>
      </c>
      <c r="C1745">
        <v>27.379999000000002</v>
      </c>
      <c r="D1745">
        <v>26.77</v>
      </c>
      <c r="E1745">
        <v>26.91</v>
      </c>
      <c r="F1745">
        <v>26.91</v>
      </c>
      <c r="G1745">
        <v>1304100</v>
      </c>
    </row>
    <row r="1746" spans="1:7" x14ac:dyDescent="0.25">
      <c r="A1746" s="20">
        <v>43076</v>
      </c>
      <c r="B1746">
        <v>26.9</v>
      </c>
      <c r="C1746">
        <v>26.93</v>
      </c>
      <c r="D1746">
        <v>25.950001</v>
      </c>
      <c r="E1746">
        <v>26.01</v>
      </c>
      <c r="F1746">
        <v>26.01</v>
      </c>
      <c r="G1746">
        <v>1203100</v>
      </c>
    </row>
    <row r="1747" spans="1:7" x14ac:dyDescent="0.25">
      <c r="A1747" s="20">
        <v>43077</v>
      </c>
      <c r="B1747">
        <v>25.610001</v>
      </c>
      <c r="C1747">
        <v>25.67</v>
      </c>
      <c r="D1747">
        <v>25.139999</v>
      </c>
      <c r="E1747">
        <v>25.190000999999999</v>
      </c>
      <c r="F1747">
        <v>25.190000999999999</v>
      </c>
      <c r="G1747">
        <v>1294400</v>
      </c>
    </row>
    <row r="1748" spans="1:7" x14ac:dyDescent="0.25">
      <c r="A1748" s="20">
        <v>43080</v>
      </c>
      <c r="B1748">
        <v>25.07</v>
      </c>
      <c r="C1748">
        <v>25.1</v>
      </c>
      <c r="D1748">
        <v>24.290001</v>
      </c>
      <c r="E1748">
        <v>24.32</v>
      </c>
      <c r="F1748">
        <v>24.32</v>
      </c>
      <c r="G1748">
        <v>1017000</v>
      </c>
    </row>
    <row r="1749" spans="1:7" x14ac:dyDescent="0.25">
      <c r="A1749" s="20">
        <v>43081</v>
      </c>
      <c r="B1749">
        <v>24.209999</v>
      </c>
      <c r="C1749">
        <v>24.440000999999999</v>
      </c>
      <c r="D1749">
        <v>24.120000999999998</v>
      </c>
      <c r="E1749">
        <v>24.379999000000002</v>
      </c>
      <c r="F1749">
        <v>24.379999000000002</v>
      </c>
      <c r="G1749">
        <v>914600</v>
      </c>
    </row>
    <row r="1750" spans="1:7" x14ac:dyDescent="0.25">
      <c r="A1750" s="20">
        <v>43082</v>
      </c>
      <c r="B1750">
        <v>24.17</v>
      </c>
      <c r="C1750">
        <v>24.4</v>
      </c>
      <c r="D1750">
        <v>24.09</v>
      </c>
      <c r="E1750">
        <v>24.290001</v>
      </c>
      <c r="F1750">
        <v>24.290001</v>
      </c>
      <c r="G1750">
        <v>586800</v>
      </c>
    </row>
    <row r="1751" spans="1:7" x14ac:dyDescent="0.25">
      <c r="A1751" s="20">
        <v>43083</v>
      </c>
      <c r="B1751">
        <v>24.17</v>
      </c>
      <c r="C1751">
        <v>24.59</v>
      </c>
      <c r="D1751">
        <v>24.049999</v>
      </c>
      <c r="E1751">
        <v>24.18</v>
      </c>
      <c r="F1751">
        <v>24.18</v>
      </c>
      <c r="G1751">
        <v>914700</v>
      </c>
    </row>
    <row r="1752" spans="1:7" x14ac:dyDescent="0.25">
      <c r="A1752" s="20">
        <v>43084</v>
      </c>
      <c r="B1752">
        <v>23.99</v>
      </c>
      <c r="C1752">
        <v>24.01</v>
      </c>
      <c r="D1752">
        <v>23.18</v>
      </c>
      <c r="E1752">
        <v>23.360001</v>
      </c>
      <c r="F1752">
        <v>23.360001</v>
      </c>
      <c r="G1752">
        <v>1273900</v>
      </c>
    </row>
    <row r="1753" spans="1:7" x14ac:dyDescent="0.25">
      <c r="A1753" s="20">
        <v>43087</v>
      </c>
      <c r="B1753">
        <v>23.049999</v>
      </c>
      <c r="C1753">
        <v>23.219999000000001</v>
      </c>
      <c r="D1753">
        <v>22.83</v>
      </c>
      <c r="E1753">
        <v>23.040001</v>
      </c>
      <c r="F1753">
        <v>23.040001</v>
      </c>
      <c r="G1753">
        <v>1212000</v>
      </c>
    </row>
    <row r="1754" spans="1:7" x14ac:dyDescent="0.25">
      <c r="A1754" s="20">
        <v>43088</v>
      </c>
      <c r="B1754">
        <v>22.99</v>
      </c>
      <c r="C1754">
        <v>23.41</v>
      </c>
      <c r="D1754">
        <v>22.98</v>
      </c>
      <c r="E1754">
        <v>23.139999</v>
      </c>
      <c r="F1754">
        <v>23.139999</v>
      </c>
      <c r="G1754">
        <v>1043000</v>
      </c>
    </row>
    <row r="1755" spans="1:7" x14ac:dyDescent="0.25">
      <c r="A1755" s="20">
        <v>43089</v>
      </c>
      <c r="B1755">
        <v>22.74</v>
      </c>
      <c r="C1755">
        <v>23.17</v>
      </c>
      <c r="D1755">
        <v>22.73</v>
      </c>
      <c r="E1755">
        <v>23.07</v>
      </c>
      <c r="F1755">
        <v>23.07</v>
      </c>
      <c r="G1755">
        <v>1587100</v>
      </c>
    </row>
    <row r="1756" spans="1:7" x14ac:dyDescent="0.25">
      <c r="A1756" s="20">
        <v>43090</v>
      </c>
      <c r="B1756">
        <v>22.969999000000001</v>
      </c>
      <c r="C1756">
        <v>23.209999</v>
      </c>
      <c r="D1756">
        <v>22.84</v>
      </c>
      <c r="E1756">
        <v>22.889999</v>
      </c>
      <c r="F1756">
        <v>22.889999</v>
      </c>
      <c r="G1756">
        <v>1464400</v>
      </c>
    </row>
    <row r="1757" spans="1:7" x14ac:dyDescent="0.25">
      <c r="A1757" s="20">
        <v>43091</v>
      </c>
      <c r="B1757">
        <v>22.860001</v>
      </c>
      <c r="C1757">
        <v>23.209999</v>
      </c>
      <c r="D1757">
        <v>22.75</v>
      </c>
      <c r="E1757">
        <v>23.030000999999999</v>
      </c>
      <c r="F1757">
        <v>23.030000999999999</v>
      </c>
      <c r="G1757">
        <v>502600</v>
      </c>
    </row>
    <row r="1758" spans="1:7" x14ac:dyDescent="0.25">
      <c r="A1758" s="20">
        <v>43095</v>
      </c>
      <c r="B1758">
        <v>23.23</v>
      </c>
      <c r="C1758">
        <v>23.26</v>
      </c>
      <c r="D1758">
        <v>22.790001</v>
      </c>
      <c r="E1758">
        <v>23.030000999999999</v>
      </c>
      <c r="F1758">
        <v>23.030000999999999</v>
      </c>
      <c r="G1758">
        <v>487300</v>
      </c>
    </row>
    <row r="1759" spans="1:7" x14ac:dyDescent="0.25">
      <c r="A1759" s="20">
        <v>43096</v>
      </c>
      <c r="B1759">
        <v>22.950001</v>
      </c>
      <c r="C1759">
        <v>23.25</v>
      </c>
      <c r="D1759">
        <v>22.690000999999999</v>
      </c>
      <c r="E1759">
        <v>23.16</v>
      </c>
      <c r="F1759">
        <v>23.16</v>
      </c>
      <c r="G1759">
        <v>945500</v>
      </c>
    </row>
    <row r="1760" spans="1:7" x14ac:dyDescent="0.25">
      <c r="A1760" s="20">
        <v>43097</v>
      </c>
      <c r="B1760">
        <v>23.040001</v>
      </c>
      <c r="C1760">
        <v>23.07</v>
      </c>
      <c r="D1760">
        <v>22.780000999999999</v>
      </c>
      <c r="E1760">
        <v>22.780000999999999</v>
      </c>
      <c r="F1760">
        <v>22.780000999999999</v>
      </c>
      <c r="G1760">
        <v>547800</v>
      </c>
    </row>
    <row r="1761" spans="1:7" x14ac:dyDescent="0.25">
      <c r="A1761" s="20">
        <v>43098</v>
      </c>
      <c r="B1761">
        <v>22.68</v>
      </c>
      <c r="C1761">
        <v>23.24</v>
      </c>
      <c r="D1761">
        <v>22.68</v>
      </c>
      <c r="E1761">
        <v>23.15</v>
      </c>
      <c r="F1761">
        <v>23.15</v>
      </c>
      <c r="G1761">
        <v>873400</v>
      </c>
    </row>
    <row r="1762" spans="1:7" x14ac:dyDescent="0.25">
      <c r="A1762" s="20">
        <v>43102</v>
      </c>
      <c r="B1762">
        <v>23.030000999999999</v>
      </c>
      <c r="C1762">
        <v>23.139999</v>
      </c>
      <c r="D1762">
        <v>22.309999000000001</v>
      </c>
      <c r="E1762">
        <v>22.33</v>
      </c>
      <c r="F1762">
        <v>22.33</v>
      </c>
      <c r="G1762">
        <v>945200</v>
      </c>
    </row>
    <row r="1763" spans="1:7" x14ac:dyDescent="0.25">
      <c r="A1763" s="20">
        <v>43103</v>
      </c>
      <c r="B1763">
        <v>22.07</v>
      </c>
      <c r="C1763">
        <v>22.07</v>
      </c>
      <c r="D1763">
        <v>21.790001</v>
      </c>
      <c r="E1763">
        <v>21.889999</v>
      </c>
      <c r="F1763">
        <v>21.889999</v>
      </c>
      <c r="G1763">
        <v>835400</v>
      </c>
    </row>
    <row r="1764" spans="1:7" x14ac:dyDescent="0.25">
      <c r="A1764" s="20">
        <v>43104</v>
      </c>
      <c r="B1764">
        <v>21.66</v>
      </c>
      <c r="C1764">
        <v>21.889999</v>
      </c>
      <c r="D1764">
        <v>21.57</v>
      </c>
      <c r="E1764">
        <v>21.82</v>
      </c>
      <c r="F1764">
        <v>21.82</v>
      </c>
      <c r="G1764">
        <v>852200</v>
      </c>
    </row>
    <row r="1765" spans="1:7" x14ac:dyDescent="0.25">
      <c r="A1765" s="20">
        <v>43105</v>
      </c>
      <c r="B1765">
        <v>21.77</v>
      </c>
      <c r="C1765">
        <v>21.93</v>
      </c>
      <c r="D1765">
        <v>21.75</v>
      </c>
      <c r="E1765">
        <v>21.83</v>
      </c>
      <c r="F1765">
        <v>21.83</v>
      </c>
      <c r="G1765">
        <v>773300</v>
      </c>
    </row>
    <row r="1766" spans="1:7" x14ac:dyDescent="0.25">
      <c r="A1766" s="20">
        <v>43108</v>
      </c>
      <c r="B1766">
        <v>21.77</v>
      </c>
      <c r="C1766">
        <v>21.860001</v>
      </c>
      <c r="D1766">
        <v>21.360001</v>
      </c>
      <c r="E1766">
        <v>21.549999</v>
      </c>
      <c r="F1766">
        <v>21.549999</v>
      </c>
      <c r="G1766">
        <v>694200</v>
      </c>
    </row>
    <row r="1767" spans="1:7" x14ac:dyDescent="0.25">
      <c r="A1767" s="20">
        <v>43109</v>
      </c>
      <c r="B1767">
        <v>21.41</v>
      </c>
      <c r="C1767">
        <v>21.790001</v>
      </c>
      <c r="D1767">
        <v>21.35</v>
      </c>
      <c r="E1767">
        <v>21.77</v>
      </c>
      <c r="F1767">
        <v>21.77</v>
      </c>
      <c r="G1767">
        <v>782500</v>
      </c>
    </row>
    <row r="1768" spans="1:7" x14ac:dyDescent="0.25">
      <c r="A1768" s="20">
        <v>43110</v>
      </c>
      <c r="B1768">
        <v>22.030000999999999</v>
      </c>
      <c r="C1768">
        <v>22.299999</v>
      </c>
      <c r="D1768">
        <v>21.440000999999999</v>
      </c>
      <c r="E1768">
        <v>21.559999000000001</v>
      </c>
      <c r="F1768">
        <v>21.559999000000001</v>
      </c>
      <c r="G1768">
        <v>1308000</v>
      </c>
    </row>
    <row r="1769" spans="1:7" x14ac:dyDescent="0.25">
      <c r="A1769" s="20">
        <v>43111</v>
      </c>
      <c r="B1769">
        <v>21.360001</v>
      </c>
      <c r="C1769">
        <v>21.5</v>
      </c>
      <c r="D1769">
        <v>21.24</v>
      </c>
      <c r="E1769">
        <v>21.43</v>
      </c>
      <c r="F1769">
        <v>21.43</v>
      </c>
      <c r="G1769">
        <v>666500</v>
      </c>
    </row>
    <row r="1770" spans="1:7" x14ac:dyDescent="0.25">
      <c r="A1770" s="20">
        <v>43112</v>
      </c>
      <c r="B1770">
        <v>21.34</v>
      </c>
      <c r="C1770">
        <v>21.52</v>
      </c>
      <c r="D1770">
        <v>21.280000999999999</v>
      </c>
      <c r="E1770">
        <v>21.440000999999999</v>
      </c>
      <c r="F1770">
        <v>21.440000999999999</v>
      </c>
      <c r="G1770">
        <v>909600</v>
      </c>
    </row>
    <row r="1771" spans="1:7" x14ac:dyDescent="0.25">
      <c r="A1771" s="20">
        <v>43116</v>
      </c>
      <c r="B1771">
        <v>21.58</v>
      </c>
      <c r="C1771">
        <v>22.99</v>
      </c>
      <c r="D1771">
        <v>21.530000999999999</v>
      </c>
      <c r="E1771">
        <v>22.76</v>
      </c>
      <c r="F1771">
        <v>22.76</v>
      </c>
      <c r="G1771">
        <v>2694400</v>
      </c>
    </row>
    <row r="1772" spans="1:7" x14ac:dyDescent="0.25">
      <c r="A1772" s="20">
        <v>43117</v>
      </c>
      <c r="B1772">
        <v>22.5</v>
      </c>
      <c r="C1772">
        <v>23.139999</v>
      </c>
      <c r="D1772">
        <v>21.780000999999999</v>
      </c>
      <c r="E1772">
        <v>22.23</v>
      </c>
      <c r="F1772">
        <v>22.23</v>
      </c>
      <c r="G1772">
        <v>2647000</v>
      </c>
    </row>
    <row r="1773" spans="1:7" x14ac:dyDescent="0.25">
      <c r="A1773" s="20">
        <v>43118</v>
      </c>
      <c r="B1773">
        <v>22.620000999999998</v>
      </c>
      <c r="C1773">
        <v>23.08</v>
      </c>
      <c r="D1773">
        <v>22</v>
      </c>
      <c r="E1773">
        <v>22.34</v>
      </c>
      <c r="F1773">
        <v>22.34</v>
      </c>
      <c r="G1773">
        <v>2669100</v>
      </c>
    </row>
    <row r="1774" spans="1:7" x14ac:dyDescent="0.25">
      <c r="A1774" s="20">
        <v>43119</v>
      </c>
      <c r="B1774">
        <v>22.280000999999999</v>
      </c>
      <c r="C1774">
        <v>22.709999</v>
      </c>
      <c r="D1774">
        <v>22.18</v>
      </c>
      <c r="E1774">
        <v>22.26</v>
      </c>
      <c r="F1774">
        <v>22.26</v>
      </c>
      <c r="G1774">
        <v>1443600</v>
      </c>
    </row>
    <row r="1775" spans="1:7" x14ac:dyDescent="0.25">
      <c r="A1775" s="20">
        <v>43122</v>
      </c>
      <c r="B1775">
        <v>22.42</v>
      </c>
      <c r="C1775">
        <v>22.42</v>
      </c>
      <c r="D1775">
        <v>21.6</v>
      </c>
      <c r="E1775">
        <v>21.790001</v>
      </c>
      <c r="F1775">
        <v>21.790001</v>
      </c>
      <c r="G1775">
        <v>1200100</v>
      </c>
    </row>
    <row r="1776" spans="1:7" x14ac:dyDescent="0.25">
      <c r="A1776" s="20">
        <v>43123</v>
      </c>
      <c r="B1776">
        <v>22.02</v>
      </c>
      <c r="C1776">
        <v>22.379999000000002</v>
      </c>
      <c r="D1776">
        <v>21.84</v>
      </c>
      <c r="E1776">
        <v>22.139999</v>
      </c>
      <c r="F1776">
        <v>22.139999</v>
      </c>
      <c r="G1776">
        <v>1631900</v>
      </c>
    </row>
    <row r="1777" spans="1:7" x14ac:dyDescent="0.25">
      <c r="A1777" s="20">
        <v>43124</v>
      </c>
      <c r="B1777">
        <v>22.27</v>
      </c>
      <c r="C1777">
        <v>23.309999000000001</v>
      </c>
      <c r="D1777">
        <v>22.25</v>
      </c>
      <c r="E1777">
        <v>22.719999000000001</v>
      </c>
      <c r="F1777">
        <v>22.719999000000001</v>
      </c>
      <c r="G1777">
        <v>2389600</v>
      </c>
    </row>
    <row r="1778" spans="1:7" x14ac:dyDescent="0.25">
      <c r="A1778" s="20">
        <v>43125</v>
      </c>
      <c r="B1778">
        <v>22.6</v>
      </c>
      <c r="C1778">
        <v>23.48</v>
      </c>
      <c r="D1778">
        <v>22.58</v>
      </c>
      <c r="E1778">
        <v>23.1</v>
      </c>
      <c r="F1778">
        <v>23.1</v>
      </c>
      <c r="G1778">
        <v>1778900</v>
      </c>
    </row>
    <row r="1779" spans="1:7" x14ac:dyDescent="0.25">
      <c r="A1779" s="20">
        <v>43126</v>
      </c>
      <c r="B1779">
        <v>22.879999000000002</v>
      </c>
      <c r="C1779">
        <v>23.24</v>
      </c>
      <c r="D1779">
        <v>22.82</v>
      </c>
      <c r="E1779">
        <v>22.93</v>
      </c>
      <c r="F1779">
        <v>22.93</v>
      </c>
      <c r="G1779">
        <v>1113000</v>
      </c>
    </row>
    <row r="1780" spans="1:7" x14ac:dyDescent="0.25">
      <c r="A1780" s="20">
        <v>43129</v>
      </c>
      <c r="B1780">
        <v>23.49</v>
      </c>
      <c r="C1780">
        <v>24.65</v>
      </c>
      <c r="D1780">
        <v>22.549999</v>
      </c>
      <c r="E1780">
        <v>24.6</v>
      </c>
      <c r="F1780">
        <v>24.6</v>
      </c>
      <c r="G1780">
        <v>1593900</v>
      </c>
    </row>
    <row r="1781" spans="1:7" x14ac:dyDescent="0.25">
      <c r="A1781" s="20">
        <v>43130</v>
      </c>
      <c r="B1781">
        <v>25.450001</v>
      </c>
      <c r="C1781">
        <v>26.530000999999999</v>
      </c>
      <c r="D1781">
        <v>25</v>
      </c>
      <c r="E1781">
        <v>25.379999000000002</v>
      </c>
      <c r="F1781">
        <v>25.379999000000002</v>
      </c>
      <c r="G1781">
        <v>4294600</v>
      </c>
    </row>
    <row r="1782" spans="1:7" x14ac:dyDescent="0.25">
      <c r="A1782" s="20">
        <v>43131</v>
      </c>
      <c r="B1782">
        <v>24.83</v>
      </c>
      <c r="C1782">
        <v>25.6</v>
      </c>
      <c r="D1782">
        <v>24.48</v>
      </c>
      <c r="E1782">
        <v>24.799999</v>
      </c>
      <c r="F1782">
        <v>24.799999</v>
      </c>
      <c r="G1782">
        <v>2325300</v>
      </c>
    </row>
    <row r="1783" spans="1:7" x14ac:dyDescent="0.25">
      <c r="A1783" s="20">
        <v>43132</v>
      </c>
      <c r="B1783">
        <v>25</v>
      </c>
      <c r="C1783">
        <v>25.24</v>
      </c>
      <c r="D1783">
        <v>23.25</v>
      </c>
      <c r="E1783">
        <v>24.040001</v>
      </c>
      <c r="F1783">
        <v>24.040001</v>
      </c>
      <c r="G1783">
        <v>3283500</v>
      </c>
    </row>
    <row r="1784" spans="1:7" x14ac:dyDescent="0.25">
      <c r="A1784" s="20">
        <v>43133</v>
      </c>
      <c r="B1784">
        <v>24.77</v>
      </c>
      <c r="C1784">
        <v>27.799999</v>
      </c>
      <c r="D1784">
        <v>24.77</v>
      </c>
      <c r="E1784">
        <v>27.309999000000001</v>
      </c>
      <c r="F1784">
        <v>27.309999000000001</v>
      </c>
      <c r="G1784">
        <v>7679900</v>
      </c>
    </row>
    <row r="1785" spans="1:7" x14ac:dyDescent="0.25">
      <c r="A1785" s="20">
        <v>43136</v>
      </c>
      <c r="B1785">
        <v>28.690000999999999</v>
      </c>
      <c r="C1785">
        <v>36.959999000000003</v>
      </c>
      <c r="D1785">
        <v>26.75</v>
      </c>
      <c r="E1785">
        <v>36.659999999999997</v>
      </c>
      <c r="F1785">
        <v>36.659999999999997</v>
      </c>
      <c r="G1785">
        <v>10085600</v>
      </c>
    </row>
    <row r="1786" spans="1:7" x14ac:dyDescent="0.25">
      <c r="A1786" s="20">
        <v>43137</v>
      </c>
      <c r="B1786">
        <v>45.080002</v>
      </c>
      <c r="C1786">
        <v>45.860000999999997</v>
      </c>
      <c r="D1786">
        <v>35</v>
      </c>
      <c r="E1786">
        <v>35.470001000000003</v>
      </c>
      <c r="F1786">
        <v>35.470001000000003</v>
      </c>
      <c r="G1786">
        <v>10172200</v>
      </c>
    </row>
    <row r="1787" spans="1:7" x14ac:dyDescent="0.25">
      <c r="A1787" s="20">
        <v>43138</v>
      </c>
      <c r="B1787">
        <v>37.240001999999997</v>
      </c>
      <c r="C1787">
        <v>37.599997999999999</v>
      </c>
      <c r="D1787">
        <v>33.689999</v>
      </c>
      <c r="E1787">
        <v>36.869999</v>
      </c>
      <c r="F1787">
        <v>36.869999</v>
      </c>
      <c r="G1787">
        <v>7595400</v>
      </c>
    </row>
    <row r="1788" spans="1:7" x14ac:dyDescent="0.25">
      <c r="A1788" s="20">
        <v>43139</v>
      </c>
      <c r="B1788">
        <v>37.229999999999997</v>
      </c>
      <c r="C1788">
        <v>45.860000999999997</v>
      </c>
      <c r="D1788">
        <v>37.080002</v>
      </c>
      <c r="E1788">
        <v>45.77</v>
      </c>
      <c r="F1788">
        <v>45.77</v>
      </c>
      <c r="G1788">
        <v>9097200</v>
      </c>
    </row>
    <row r="1789" spans="1:7" x14ac:dyDescent="0.25">
      <c r="A1789" s="20">
        <v>43140</v>
      </c>
      <c r="B1789">
        <v>41.91</v>
      </c>
      <c r="C1789">
        <v>46.84</v>
      </c>
      <c r="D1789">
        <v>40.299999</v>
      </c>
      <c r="E1789">
        <v>41.41</v>
      </c>
      <c r="F1789">
        <v>41.41</v>
      </c>
      <c r="G1789">
        <v>3579300</v>
      </c>
    </row>
    <row r="1790" spans="1:7" x14ac:dyDescent="0.25">
      <c r="A1790" s="20">
        <v>43143</v>
      </c>
      <c r="B1790">
        <v>39.990001999999997</v>
      </c>
      <c r="C1790">
        <v>42</v>
      </c>
      <c r="D1790">
        <v>39.009998000000003</v>
      </c>
      <c r="E1790">
        <v>39.68</v>
      </c>
      <c r="F1790">
        <v>39.68</v>
      </c>
      <c r="G1790">
        <v>3223200</v>
      </c>
    </row>
    <row r="1791" spans="1:7" x14ac:dyDescent="0.25">
      <c r="A1791" s="20">
        <v>43144</v>
      </c>
      <c r="B1791">
        <v>40.720001000000003</v>
      </c>
      <c r="C1791">
        <v>41.23</v>
      </c>
      <c r="D1791">
        <v>39.32</v>
      </c>
      <c r="E1791">
        <v>39.720001000000003</v>
      </c>
      <c r="F1791">
        <v>39.720001000000003</v>
      </c>
      <c r="G1791">
        <v>3723600</v>
      </c>
    </row>
    <row r="1792" spans="1:7" x14ac:dyDescent="0.25">
      <c r="A1792" s="20">
        <v>43145</v>
      </c>
      <c r="B1792">
        <v>39.490001999999997</v>
      </c>
      <c r="C1792">
        <v>39.700001</v>
      </c>
      <c r="D1792">
        <v>34.979999999999997</v>
      </c>
      <c r="E1792">
        <v>35.080002</v>
      </c>
      <c r="F1792">
        <v>35.080002</v>
      </c>
      <c r="G1792">
        <v>4533100</v>
      </c>
    </row>
    <row r="1793" spans="1:7" x14ac:dyDescent="0.25">
      <c r="A1793" s="20">
        <v>43146</v>
      </c>
      <c r="B1793">
        <v>33.950001</v>
      </c>
      <c r="C1793">
        <v>35.799999</v>
      </c>
      <c r="D1793">
        <v>33.82</v>
      </c>
      <c r="E1793">
        <v>34.400002000000001</v>
      </c>
      <c r="F1793">
        <v>34.400002000000001</v>
      </c>
      <c r="G1793">
        <v>2023100</v>
      </c>
    </row>
    <row r="1794" spans="1:7" x14ac:dyDescent="0.25">
      <c r="A1794" s="20">
        <v>43147</v>
      </c>
      <c r="B1794">
        <v>35.419998</v>
      </c>
      <c r="C1794">
        <v>35.560001</v>
      </c>
      <c r="D1794">
        <v>33.459999000000003</v>
      </c>
      <c r="E1794">
        <v>34.880001</v>
      </c>
      <c r="F1794">
        <v>34.880001</v>
      </c>
      <c r="G1794">
        <v>4038300</v>
      </c>
    </row>
    <row r="1795" spans="1:7" x14ac:dyDescent="0.25">
      <c r="A1795" s="20">
        <v>43151</v>
      </c>
      <c r="B1795">
        <v>36.110000999999997</v>
      </c>
      <c r="C1795">
        <v>37.310001</v>
      </c>
      <c r="D1795">
        <v>35.409999999999997</v>
      </c>
      <c r="E1795">
        <v>36.389999000000003</v>
      </c>
      <c r="F1795">
        <v>36.389999000000003</v>
      </c>
      <c r="G1795">
        <v>3059800</v>
      </c>
    </row>
    <row r="1796" spans="1:7" x14ac:dyDescent="0.25">
      <c r="A1796" s="20">
        <v>43152</v>
      </c>
      <c r="B1796">
        <v>35.909999999999997</v>
      </c>
      <c r="C1796">
        <v>37.049999</v>
      </c>
      <c r="D1796">
        <v>33.950001</v>
      </c>
      <c r="E1796">
        <v>36.869999</v>
      </c>
      <c r="F1796">
        <v>36.869999</v>
      </c>
      <c r="G1796">
        <v>3232400</v>
      </c>
    </row>
    <row r="1797" spans="1:7" x14ac:dyDescent="0.25">
      <c r="A1797" s="20">
        <v>43153</v>
      </c>
      <c r="B1797">
        <v>35.869999</v>
      </c>
      <c r="C1797">
        <v>37.040000999999997</v>
      </c>
      <c r="D1797">
        <v>35.310001</v>
      </c>
      <c r="E1797">
        <v>36.240001999999997</v>
      </c>
      <c r="F1797">
        <v>36.240001999999997</v>
      </c>
      <c r="G1797">
        <v>2443300</v>
      </c>
    </row>
    <row r="1798" spans="1:7" x14ac:dyDescent="0.25">
      <c r="A1798" s="20">
        <v>43154</v>
      </c>
      <c r="B1798">
        <v>35.409999999999997</v>
      </c>
      <c r="C1798">
        <v>35.669998</v>
      </c>
      <c r="D1798">
        <v>33.459999000000003</v>
      </c>
      <c r="E1798">
        <v>33.490001999999997</v>
      </c>
      <c r="F1798">
        <v>33.490001999999997</v>
      </c>
      <c r="G1798">
        <v>2167900</v>
      </c>
    </row>
    <row r="1799" spans="1:7" x14ac:dyDescent="0.25">
      <c r="A1799" s="20">
        <v>43157</v>
      </c>
      <c r="B1799">
        <v>32.630001</v>
      </c>
      <c r="C1799">
        <v>33.080002</v>
      </c>
      <c r="D1799">
        <v>32</v>
      </c>
      <c r="E1799">
        <v>32.099997999999999</v>
      </c>
      <c r="F1799">
        <v>32.099997999999999</v>
      </c>
      <c r="G1799">
        <v>1782800</v>
      </c>
    </row>
    <row r="1800" spans="1:7" x14ac:dyDescent="0.25">
      <c r="A1800" s="20">
        <v>43158</v>
      </c>
      <c r="B1800">
        <v>32.639999000000003</v>
      </c>
      <c r="C1800">
        <v>35.5</v>
      </c>
      <c r="D1800">
        <v>32.229999999999997</v>
      </c>
      <c r="E1800">
        <v>35.119999</v>
      </c>
      <c r="F1800">
        <v>35.119999</v>
      </c>
      <c r="G1800">
        <v>2751300</v>
      </c>
    </row>
    <row r="1801" spans="1:7" x14ac:dyDescent="0.25">
      <c r="A1801" s="20">
        <v>43159</v>
      </c>
      <c r="B1801">
        <v>34.110000999999997</v>
      </c>
      <c r="C1801">
        <v>36.759998000000003</v>
      </c>
      <c r="D1801">
        <v>34</v>
      </c>
      <c r="E1801">
        <v>36.689999</v>
      </c>
      <c r="F1801">
        <v>36.689999</v>
      </c>
      <c r="G1801">
        <v>2438900</v>
      </c>
    </row>
    <row r="1802" spans="1:7" x14ac:dyDescent="0.25">
      <c r="A1802" s="20">
        <v>43160</v>
      </c>
      <c r="B1802">
        <v>36.610000999999997</v>
      </c>
      <c r="C1802">
        <v>40.869999</v>
      </c>
      <c r="D1802">
        <v>36.279998999999997</v>
      </c>
      <c r="E1802">
        <v>39.18</v>
      </c>
      <c r="F1802">
        <v>39.18</v>
      </c>
      <c r="G1802">
        <v>4438600</v>
      </c>
    </row>
    <row r="1803" spans="1:7" x14ac:dyDescent="0.25">
      <c r="A1803" s="20">
        <v>43161</v>
      </c>
      <c r="B1803">
        <v>41.060001</v>
      </c>
      <c r="C1803">
        <v>41.959999000000003</v>
      </c>
      <c r="D1803">
        <v>37.25</v>
      </c>
      <c r="E1803">
        <v>37.619999</v>
      </c>
      <c r="F1803">
        <v>37.619999</v>
      </c>
      <c r="G1803">
        <v>3012200</v>
      </c>
    </row>
    <row r="1804" spans="1:7" x14ac:dyDescent="0.25">
      <c r="A1804" s="20">
        <v>43164</v>
      </c>
      <c r="B1804">
        <v>38.290000999999997</v>
      </c>
      <c r="C1804">
        <v>38.310001</v>
      </c>
      <c r="D1804">
        <v>35.599997999999999</v>
      </c>
      <c r="E1804">
        <v>35.869999</v>
      </c>
      <c r="F1804">
        <v>35.869999</v>
      </c>
      <c r="G1804">
        <v>2721600</v>
      </c>
    </row>
    <row r="1805" spans="1:7" x14ac:dyDescent="0.25">
      <c r="A1805" s="20">
        <v>43165</v>
      </c>
      <c r="B1805">
        <v>35.619999</v>
      </c>
      <c r="C1805">
        <v>37.419998</v>
      </c>
      <c r="D1805">
        <v>35.599997999999999</v>
      </c>
      <c r="E1805">
        <v>36.139999000000003</v>
      </c>
      <c r="F1805">
        <v>36.139999000000003</v>
      </c>
      <c r="G1805">
        <v>1886100</v>
      </c>
    </row>
    <row r="1806" spans="1:7" x14ac:dyDescent="0.25">
      <c r="A1806" s="20">
        <v>43166</v>
      </c>
      <c r="B1806">
        <v>37.630001</v>
      </c>
      <c r="C1806">
        <v>37.860000999999997</v>
      </c>
      <c r="D1806">
        <v>35.560001</v>
      </c>
      <c r="E1806">
        <v>35.729999999999997</v>
      </c>
      <c r="F1806">
        <v>35.729999999999997</v>
      </c>
      <c r="G1806">
        <v>2185100</v>
      </c>
    </row>
    <row r="1807" spans="1:7" x14ac:dyDescent="0.25">
      <c r="A1807" s="20">
        <v>43167</v>
      </c>
      <c r="B1807">
        <v>35.200001</v>
      </c>
      <c r="C1807">
        <v>35.610000999999997</v>
      </c>
      <c r="D1807">
        <v>34.380001</v>
      </c>
      <c r="E1807">
        <v>34.400002000000001</v>
      </c>
      <c r="F1807">
        <v>34.400002000000001</v>
      </c>
      <c r="G1807">
        <v>1248400</v>
      </c>
    </row>
    <row r="1808" spans="1:7" x14ac:dyDescent="0.25">
      <c r="A1808" s="20">
        <v>43168</v>
      </c>
      <c r="B1808">
        <v>33.900002000000001</v>
      </c>
      <c r="C1808">
        <v>33.900002000000001</v>
      </c>
      <c r="D1808">
        <v>31.66</v>
      </c>
      <c r="E1808">
        <v>31.67</v>
      </c>
      <c r="F1808">
        <v>31.67</v>
      </c>
      <c r="G1808">
        <v>1642600</v>
      </c>
    </row>
    <row r="1809" spans="1:7" x14ac:dyDescent="0.25">
      <c r="A1809" s="20">
        <v>43171</v>
      </c>
      <c r="B1809">
        <v>32.25</v>
      </c>
      <c r="C1809">
        <v>33.340000000000003</v>
      </c>
      <c r="D1809">
        <v>31.99</v>
      </c>
      <c r="E1809">
        <v>32.990001999999997</v>
      </c>
      <c r="F1809">
        <v>32.990001999999997</v>
      </c>
      <c r="G1809">
        <v>1316800</v>
      </c>
    </row>
    <row r="1810" spans="1:7" x14ac:dyDescent="0.25">
      <c r="A1810" s="20">
        <v>43172</v>
      </c>
      <c r="B1810">
        <v>32.409999999999997</v>
      </c>
      <c r="C1810">
        <v>34.159999999999997</v>
      </c>
      <c r="D1810">
        <v>32.119999</v>
      </c>
      <c r="E1810">
        <v>33.700001</v>
      </c>
      <c r="F1810">
        <v>33.700001</v>
      </c>
      <c r="G1810">
        <v>1579400</v>
      </c>
    </row>
    <row r="1811" spans="1:7" x14ac:dyDescent="0.25">
      <c r="A1811" s="20">
        <v>43173</v>
      </c>
      <c r="B1811">
        <v>33.159999999999997</v>
      </c>
      <c r="C1811">
        <v>34.919998</v>
      </c>
      <c r="D1811">
        <v>33.080002</v>
      </c>
      <c r="E1811">
        <v>34.369999</v>
      </c>
      <c r="F1811">
        <v>34.369999</v>
      </c>
      <c r="G1811">
        <v>1992700</v>
      </c>
    </row>
    <row r="1812" spans="1:7" x14ac:dyDescent="0.25">
      <c r="A1812" s="20">
        <v>43174</v>
      </c>
      <c r="B1812">
        <v>33.919998</v>
      </c>
      <c r="C1812">
        <v>34.720001000000003</v>
      </c>
      <c r="D1812">
        <v>33.009998000000003</v>
      </c>
      <c r="E1812">
        <v>33.310001</v>
      </c>
      <c r="F1812">
        <v>33.310001</v>
      </c>
      <c r="G1812">
        <v>1426100</v>
      </c>
    </row>
    <row r="1813" spans="1:7" x14ac:dyDescent="0.25">
      <c r="A1813" s="20">
        <v>43175</v>
      </c>
      <c r="B1813">
        <v>33.110000999999997</v>
      </c>
      <c r="C1813">
        <v>33.169998</v>
      </c>
      <c r="D1813">
        <v>31.99</v>
      </c>
      <c r="E1813">
        <v>32.770000000000003</v>
      </c>
      <c r="F1813">
        <v>32.770000000000003</v>
      </c>
      <c r="G1813">
        <v>1364100</v>
      </c>
    </row>
    <row r="1814" spans="1:7" x14ac:dyDescent="0.25">
      <c r="A1814" s="20">
        <v>43178</v>
      </c>
      <c r="B1814">
        <v>33.459999000000003</v>
      </c>
      <c r="C1814">
        <v>37.439999</v>
      </c>
      <c r="D1814">
        <v>33.400002000000001</v>
      </c>
      <c r="E1814">
        <v>35.82</v>
      </c>
      <c r="F1814">
        <v>35.82</v>
      </c>
      <c r="G1814">
        <v>3867300</v>
      </c>
    </row>
    <row r="1815" spans="1:7" x14ac:dyDescent="0.25">
      <c r="A1815" s="20">
        <v>43179</v>
      </c>
      <c r="B1815">
        <v>35.520000000000003</v>
      </c>
      <c r="C1815">
        <v>36.020000000000003</v>
      </c>
      <c r="D1815">
        <v>34.810001</v>
      </c>
      <c r="E1815">
        <v>35.07</v>
      </c>
      <c r="F1815">
        <v>35.07</v>
      </c>
      <c r="G1815">
        <v>1940400</v>
      </c>
    </row>
    <row r="1816" spans="1:7" x14ac:dyDescent="0.25">
      <c r="A1816" s="20">
        <v>43180</v>
      </c>
      <c r="B1816">
        <v>34.740001999999997</v>
      </c>
      <c r="C1816">
        <v>34.959999000000003</v>
      </c>
      <c r="D1816">
        <v>32.720001000000003</v>
      </c>
      <c r="E1816">
        <v>34.669998</v>
      </c>
      <c r="F1816">
        <v>34.669998</v>
      </c>
      <c r="G1816">
        <v>3296400</v>
      </c>
    </row>
    <row r="1817" spans="1:7" x14ac:dyDescent="0.25">
      <c r="A1817" s="20">
        <v>43181</v>
      </c>
      <c r="B1817">
        <v>36.799999</v>
      </c>
      <c r="C1817">
        <v>39.599997999999999</v>
      </c>
      <c r="D1817">
        <v>35.830002</v>
      </c>
      <c r="E1817">
        <v>39.189999</v>
      </c>
      <c r="F1817">
        <v>39.189999</v>
      </c>
      <c r="G1817">
        <v>4593400</v>
      </c>
    </row>
    <row r="1818" spans="1:7" x14ac:dyDescent="0.25">
      <c r="A1818" s="20">
        <v>43182</v>
      </c>
      <c r="B1818">
        <v>38.490001999999997</v>
      </c>
      <c r="C1818">
        <v>41.5</v>
      </c>
      <c r="D1818">
        <v>37.57</v>
      </c>
      <c r="E1818">
        <v>41.400002000000001</v>
      </c>
      <c r="F1818">
        <v>41.400002000000001</v>
      </c>
      <c r="G1818">
        <v>5050600</v>
      </c>
    </row>
    <row r="1819" spans="1:7" x14ac:dyDescent="0.25">
      <c r="A1819" s="20">
        <v>43185</v>
      </c>
      <c r="B1819">
        <v>38.520000000000003</v>
      </c>
      <c r="C1819">
        <v>40.93</v>
      </c>
      <c r="D1819">
        <v>38.189999</v>
      </c>
      <c r="E1819">
        <v>38.189999</v>
      </c>
      <c r="F1819">
        <v>38.189999</v>
      </c>
      <c r="G1819">
        <v>3481700</v>
      </c>
    </row>
    <row r="1820" spans="1:7" x14ac:dyDescent="0.25">
      <c r="A1820" s="20">
        <v>43186</v>
      </c>
      <c r="B1820">
        <v>38.299999</v>
      </c>
      <c r="C1820">
        <v>41.880001</v>
      </c>
      <c r="D1820">
        <v>38.279998999999997</v>
      </c>
      <c r="E1820">
        <v>41.25</v>
      </c>
      <c r="F1820">
        <v>41.25</v>
      </c>
      <c r="G1820">
        <v>3551100</v>
      </c>
    </row>
    <row r="1821" spans="1:7" x14ac:dyDescent="0.25">
      <c r="A1821" s="20">
        <v>43187</v>
      </c>
      <c r="B1821">
        <v>40.759998000000003</v>
      </c>
      <c r="C1821">
        <v>43.259998000000003</v>
      </c>
      <c r="D1821">
        <v>40.380001</v>
      </c>
      <c r="E1821">
        <v>42.150002000000001</v>
      </c>
      <c r="F1821">
        <v>42.150002000000001</v>
      </c>
      <c r="G1821">
        <v>4342900</v>
      </c>
    </row>
    <row r="1822" spans="1:7" x14ac:dyDescent="0.25">
      <c r="A1822" s="20">
        <v>43188</v>
      </c>
      <c r="B1822">
        <v>41.150002000000001</v>
      </c>
      <c r="C1822">
        <v>41.540000999999997</v>
      </c>
      <c r="D1822">
        <v>38.93</v>
      </c>
      <c r="E1822">
        <v>39.150002000000001</v>
      </c>
      <c r="F1822">
        <v>39.150002000000001</v>
      </c>
      <c r="G1822">
        <v>2675300</v>
      </c>
    </row>
    <row r="1823" spans="1:7" x14ac:dyDescent="0.25">
      <c r="A1823" s="20">
        <v>43192</v>
      </c>
      <c r="B1823">
        <v>40.279998999999997</v>
      </c>
      <c r="C1823">
        <v>44.509998000000003</v>
      </c>
      <c r="D1823">
        <v>39.860000999999997</v>
      </c>
      <c r="E1823">
        <v>42.869999</v>
      </c>
      <c r="F1823">
        <v>42.869999</v>
      </c>
      <c r="G1823">
        <v>4123000</v>
      </c>
    </row>
    <row r="1824" spans="1:7" x14ac:dyDescent="0.25">
      <c r="A1824" s="20">
        <v>43193</v>
      </c>
      <c r="B1824">
        <v>41.810001</v>
      </c>
      <c r="C1824">
        <v>42.950001</v>
      </c>
      <c r="D1824">
        <v>40.889999000000003</v>
      </c>
      <c r="E1824">
        <v>40.98</v>
      </c>
      <c r="F1824">
        <v>40.98</v>
      </c>
      <c r="G1824">
        <v>2782000</v>
      </c>
    </row>
    <row r="1825" spans="1:7" x14ac:dyDescent="0.25">
      <c r="A1825" s="20">
        <v>43194</v>
      </c>
      <c r="B1825">
        <v>44.139999000000003</v>
      </c>
      <c r="C1825">
        <v>44.189999</v>
      </c>
      <c r="D1825">
        <v>40.060001</v>
      </c>
      <c r="E1825">
        <v>40.310001</v>
      </c>
      <c r="F1825">
        <v>40.310001</v>
      </c>
      <c r="G1825">
        <v>3098100</v>
      </c>
    </row>
    <row r="1826" spans="1:7" x14ac:dyDescent="0.25">
      <c r="A1826" s="20">
        <v>43195</v>
      </c>
      <c r="B1826">
        <v>39.75</v>
      </c>
      <c r="C1826">
        <v>40.259998000000003</v>
      </c>
      <c r="D1826">
        <v>38.630001</v>
      </c>
      <c r="E1826">
        <v>38.810001</v>
      </c>
      <c r="F1826">
        <v>38.810001</v>
      </c>
      <c r="G1826">
        <v>1194300</v>
      </c>
    </row>
    <row r="1827" spans="1:7" x14ac:dyDescent="0.25">
      <c r="A1827" s="20">
        <v>43196</v>
      </c>
      <c r="B1827">
        <v>40.049999</v>
      </c>
      <c r="C1827">
        <v>42.91</v>
      </c>
      <c r="D1827">
        <v>39.049999</v>
      </c>
      <c r="E1827">
        <v>41.240001999999997</v>
      </c>
      <c r="F1827">
        <v>41.240001999999997</v>
      </c>
      <c r="G1827">
        <v>3216200</v>
      </c>
    </row>
    <row r="1828" spans="1:7" x14ac:dyDescent="0.25">
      <c r="A1828" s="20">
        <v>43199</v>
      </c>
      <c r="B1828">
        <v>40.520000000000003</v>
      </c>
      <c r="C1828">
        <v>41.509998000000003</v>
      </c>
      <c r="D1828">
        <v>39.950001</v>
      </c>
      <c r="E1828">
        <v>41.25</v>
      </c>
      <c r="F1828">
        <v>41.25</v>
      </c>
      <c r="G1828">
        <v>2109400</v>
      </c>
    </row>
    <row r="1829" spans="1:7" x14ac:dyDescent="0.25">
      <c r="A1829" s="20">
        <v>43200</v>
      </c>
      <c r="B1829">
        <v>39.979999999999997</v>
      </c>
      <c r="C1829">
        <v>41.279998999999997</v>
      </c>
      <c r="D1829">
        <v>39.810001</v>
      </c>
      <c r="E1829">
        <v>40.209999000000003</v>
      </c>
      <c r="F1829">
        <v>40.209999000000003</v>
      </c>
      <c r="G1829">
        <v>2578600</v>
      </c>
    </row>
    <row r="1830" spans="1:7" x14ac:dyDescent="0.25">
      <c r="A1830" s="20">
        <v>43201</v>
      </c>
      <c r="B1830">
        <v>41.259998000000003</v>
      </c>
      <c r="C1830">
        <v>41.279998999999997</v>
      </c>
      <c r="D1830">
        <v>40.049999</v>
      </c>
      <c r="E1830">
        <v>40.529998999999997</v>
      </c>
      <c r="F1830">
        <v>40.529998999999997</v>
      </c>
      <c r="G1830">
        <v>1609000</v>
      </c>
    </row>
    <row r="1831" spans="1:7" x14ac:dyDescent="0.25">
      <c r="A1831" s="20">
        <v>43202</v>
      </c>
      <c r="B1831">
        <v>39.790000999999997</v>
      </c>
      <c r="C1831">
        <v>39.93</v>
      </c>
      <c r="D1831">
        <v>38.580002</v>
      </c>
      <c r="E1831">
        <v>38.869999</v>
      </c>
      <c r="F1831">
        <v>38.869999</v>
      </c>
      <c r="G1831">
        <v>1635000</v>
      </c>
    </row>
    <row r="1832" spans="1:7" x14ac:dyDescent="0.25">
      <c r="A1832" s="20">
        <v>43203</v>
      </c>
      <c r="B1832">
        <v>37.909999999999997</v>
      </c>
      <c r="C1832">
        <v>38.57</v>
      </c>
      <c r="D1832">
        <v>37.18</v>
      </c>
      <c r="E1832">
        <v>37.439999</v>
      </c>
      <c r="F1832">
        <v>37.439999</v>
      </c>
      <c r="G1832">
        <v>1548100</v>
      </c>
    </row>
    <row r="1833" spans="1:7" x14ac:dyDescent="0.25">
      <c r="A1833" s="20">
        <v>43206</v>
      </c>
      <c r="B1833">
        <v>36.639999000000003</v>
      </c>
      <c r="C1833">
        <v>36.659999999999997</v>
      </c>
      <c r="D1833">
        <v>35.369999</v>
      </c>
      <c r="E1833">
        <v>35.560001</v>
      </c>
      <c r="F1833">
        <v>35.560001</v>
      </c>
      <c r="G1833">
        <v>1461600</v>
      </c>
    </row>
    <row r="1834" spans="1:7" x14ac:dyDescent="0.25">
      <c r="A1834" s="20">
        <v>43207</v>
      </c>
      <c r="B1834">
        <v>35.020000000000003</v>
      </c>
      <c r="C1834">
        <v>35.130001</v>
      </c>
      <c r="D1834">
        <v>32.880001</v>
      </c>
      <c r="E1834">
        <v>33.43</v>
      </c>
      <c r="F1834">
        <v>33.43</v>
      </c>
      <c r="G1834">
        <v>1749200</v>
      </c>
    </row>
    <row r="1835" spans="1:7" x14ac:dyDescent="0.25">
      <c r="A1835" s="20">
        <v>43208</v>
      </c>
      <c r="B1835">
        <v>34.119999</v>
      </c>
      <c r="C1835">
        <v>35.360000999999997</v>
      </c>
      <c r="D1835">
        <v>33.200001</v>
      </c>
      <c r="E1835">
        <v>33.549999</v>
      </c>
      <c r="F1835">
        <v>33.549999</v>
      </c>
      <c r="G1835">
        <v>1899800</v>
      </c>
    </row>
    <row r="1836" spans="1:7" x14ac:dyDescent="0.25">
      <c r="A1836" s="20">
        <v>43209</v>
      </c>
      <c r="B1836">
        <v>34.409999999999997</v>
      </c>
      <c r="C1836">
        <v>35.200001</v>
      </c>
      <c r="D1836">
        <v>33.68</v>
      </c>
      <c r="E1836">
        <v>34.060001</v>
      </c>
      <c r="F1836">
        <v>34.060001</v>
      </c>
      <c r="G1836">
        <v>1202500</v>
      </c>
    </row>
    <row r="1837" spans="1:7" x14ac:dyDescent="0.25">
      <c r="A1837" s="20">
        <v>43210</v>
      </c>
      <c r="B1837">
        <v>33.919998</v>
      </c>
      <c r="C1837">
        <v>35.450001</v>
      </c>
      <c r="D1837">
        <v>33.619999</v>
      </c>
      <c r="E1837">
        <v>35.060001</v>
      </c>
      <c r="F1837">
        <v>35.060001</v>
      </c>
      <c r="G1837">
        <v>1549800</v>
      </c>
    </row>
    <row r="1838" spans="1:7" x14ac:dyDescent="0.25">
      <c r="A1838" s="20">
        <v>43213</v>
      </c>
      <c r="B1838">
        <v>34.590000000000003</v>
      </c>
      <c r="C1838">
        <v>35.439999</v>
      </c>
      <c r="D1838">
        <v>33.860000999999997</v>
      </c>
      <c r="E1838">
        <v>34.669998</v>
      </c>
      <c r="F1838">
        <v>34.669998</v>
      </c>
      <c r="G1838">
        <v>973600</v>
      </c>
    </row>
    <row r="1839" spans="1:7" x14ac:dyDescent="0.25">
      <c r="A1839" s="20">
        <v>43214</v>
      </c>
      <c r="B1839">
        <v>33.869999</v>
      </c>
      <c r="C1839">
        <v>37.840000000000003</v>
      </c>
      <c r="D1839">
        <v>33.549999</v>
      </c>
      <c r="E1839">
        <v>36.490001999999997</v>
      </c>
      <c r="F1839">
        <v>36.490001999999997</v>
      </c>
      <c r="G1839">
        <v>2422400</v>
      </c>
    </row>
    <row r="1840" spans="1:7" x14ac:dyDescent="0.25">
      <c r="A1840" s="20">
        <v>43215</v>
      </c>
      <c r="B1840">
        <v>36.659999999999997</v>
      </c>
      <c r="C1840">
        <v>37.919998</v>
      </c>
      <c r="D1840">
        <v>36.529998999999997</v>
      </c>
      <c r="E1840">
        <v>36.770000000000003</v>
      </c>
      <c r="F1840">
        <v>36.770000000000003</v>
      </c>
      <c r="G1840">
        <v>1808400</v>
      </c>
    </row>
    <row r="1841" spans="1:7" x14ac:dyDescent="0.25">
      <c r="A1841" s="20">
        <v>43216</v>
      </c>
      <c r="B1841">
        <v>35.900002000000001</v>
      </c>
      <c r="C1841">
        <v>36.32</v>
      </c>
      <c r="D1841">
        <v>34.610000999999997</v>
      </c>
      <c r="E1841">
        <v>34.970001000000003</v>
      </c>
      <c r="F1841">
        <v>34.970001000000003</v>
      </c>
      <c r="G1841">
        <v>950800</v>
      </c>
    </row>
    <row r="1842" spans="1:7" x14ac:dyDescent="0.25">
      <c r="A1842" s="20">
        <v>43217</v>
      </c>
      <c r="B1842">
        <v>34.5</v>
      </c>
      <c r="C1842">
        <v>35.590000000000003</v>
      </c>
      <c r="D1842">
        <v>34.130001</v>
      </c>
      <c r="E1842">
        <v>34.290000999999997</v>
      </c>
      <c r="F1842">
        <v>34.290000999999997</v>
      </c>
      <c r="G1842">
        <v>1397900</v>
      </c>
    </row>
    <row r="1843" spans="1:7" x14ac:dyDescent="0.25">
      <c r="A1843" s="20">
        <v>43220</v>
      </c>
      <c r="B1843">
        <v>33.919998</v>
      </c>
      <c r="C1843">
        <v>34.509998000000003</v>
      </c>
      <c r="D1843">
        <v>33.310001</v>
      </c>
      <c r="E1843">
        <v>34.330002</v>
      </c>
      <c r="F1843">
        <v>34.330002</v>
      </c>
      <c r="G1843">
        <v>1256700</v>
      </c>
    </row>
    <row r="1844" spans="1:7" x14ac:dyDescent="0.25">
      <c r="A1844" s="20">
        <v>43221</v>
      </c>
      <c r="B1844">
        <v>34.630001</v>
      </c>
      <c r="C1844">
        <v>35.049999</v>
      </c>
      <c r="D1844">
        <v>33.729999999999997</v>
      </c>
      <c r="E1844">
        <v>33.830002</v>
      </c>
      <c r="F1844">
        <v>33.830002</v>
      </c>
      <c r="G1844">
        <v>1204900</v>
      </c>
    </row>
    <row r="1845" spans="1:7" x14ac:dyDescent="0.25">
      <c r="A1845" s="20">
        <v>43222</v>
      </c>
      <c r="B1845">
        <v>33.68</v>
      </c>
      <c r="C1845">
        <v>33.759998000000003</v>
      </c>
      <c r="D1845">
        <v>32.619999</v>
      </c>
      <c r="E1845">
        <v>33.610000999999997</v>
      </c>
      <c r="F1845">
        <v>33.610000999999997</v>
      </c>
      <c r="G1845">
        <v>970600</v>
      </c>
    </row>
    <row r="1846" spans="1:7" x14ac:dyDescent="0.25">
      <c r="A1846" s="20">
        <v>43223</v>
      </c>
      <c r="B1846">
        <v>34.299999</v>
      </c>
      <c r="C1846">
        <v>36.32</v>
      </c>
      <c r="D1846">
        <v>33.939999</v>
      </c>
      <c r="E1846">
        <v>34.270000000000003</v>
      </c>
      <c r="F1846">
        <v>34.270000000000003</v>
      </c>
      <c r="G1846">
        <v>1650500</v>
      </c>
    </row>
    <row r="1847" spans="1:7" x14ac:dyDescent="0.25">
      <c r="A1847" s="20">
        <v>43224</v>
      </c>
      <c r="B1847">
        <v>34.720001000000003</v>
      </c>
      <c r="C1847">
        <v>35.040000999999997</v>
      </c>
      <c r="D1847">
        <v>33.029998999999997</v>
      </c>
      <c r="E1847">
        <v>33.200001</v>
      </c>
      <c r="F1847">
        <v>33.200001</v>
      </c>
      <c r="G1847">
        <v>913800</v>
      </c>
    </row>
    <row r="1848" spans="1:7" x14ac:dyDescent="0.25">
      <c r="A1848" s="20">
        <v>43227</v>
      </c>
      <c r="B1848">
        <v>33.020000000000003</v>
      </c>
      <c r="C1848">
        <v>33.349997999999999</v>
      </c>
      <c r="D1848">
        <v>32.639999000000003</v>
      </c>
      <c r="E1848">
        <v>32.990001999999997</v>
      </c>
      <c r="F1848">
        <v>32.990001999999997</v>
      </c>
      <c r="G1848">
        <v>677300</v>
      </c>
    </row>
    <row r="1849" spans="1:7" x14ac:dyDescent="0.25">
      <c r="A1849" s="20">
        <v>43228</v>
      </c>
      <c r="B1849">
        <v>33.270000000000003</v>
      </c>
      <c r="C1849">
        <v>33.560001</v>
      </c>
      <c r="D1849">
        <v>32.790000999999997</v>
      </c>
      <c r="E1849">
        <v>32.889999000000003</v>
      </c>
      <c r="F1849">
        <v>32.889999000000003</v>
      </c>
      <c r="G1849">
        <v>864900</v>
      </c>
    </row>
    <row r="1850" spans="1:7" x14ac:dyDescent="0.25">
      <c r="A1850" s="20">
        <v>43229</v>
      </c>
      <c r="B1850">
        <v>32.610000999999997</v>
      </c>
      <c r="C1850">
        <v>32.740001999999997</v>
      </c>
      <c r="D1850">
        <v>31.52</v>
      </c>
      <c r="E1850">
        <v>31.52</v>
      </c>
      <c r="F1850">
        <v>31.52</v>
      </c>
      <c r="G1850">
        <v>1073200</v>
      </c>
    </row>
    <row r="1851" spans="1:7" x14ac:dyDescent="0.25">
      <c r="A1851" s="20">
        <v>43230</v>
      </c>
      <c r="B1851">
        <v>31.33</v>
      </c>
      <c r="C1851">
        <v>31.33</v>
      </c>
      <c r="D1851">
        <v>29.870000999999998</v>
      </c>
      <c r="E1851">
        <v>30.110001</v>
      </c>
      <c r="F1851">
        <v>30.110001</v>
      </c>
      <c r="G1851">
        <v>880000</v>
      </c>
    </row>
    <row r="1852" spans="1:7" x14ac:dyDescent="0.25">
      <c r="A1852" s="20">
        <v>43231</v>
      </c>
      <c r="B1852">
        <v>30.120000999999998</v>
      </c>
      <c r="C1852">
        <v>30.42</v>
      </c>
      <c r="D1852">
        <v>29.59</v>
      </c>
      <c r="E1852">
        <v>29.620000999999998</v>
      </c>
      <c r="F1852">
        <v>29.620000999999998</v>
      </c>
      <c r="G1852">
        <v>1018900</v>
      </c>
    </row>
    <row r="1853" spans="1:7" x14ac:dyDescent="0.25">
      <c r="A1853" s="20">
        <v>43234</v>
      </c>
      <c r="B1853">
        <v>29.27</v>
      </c>
      <c r="C1853">
        <v>29.34</v>
      </c>
      <c r="D1853">
        <v>28.52</v>
      </c>
      <c r="E1853">
        <v>28.639999</v>
      </c>
      <c r="F1853">
        <v>28.639999</v>
      </c>
      <c r="G1853">
        <v>1212700</v>
      </c>
    </row>
    <row r="1854" spans="1:7" x14ac:dyDescent="0.25">
      <c r="A1854" s="20">
        <v>43235</v>
      </c>
      <c r="B1854">
        <v>29.799999</v>
      </c>
      <c r="C1854">
        <v>31.110001</v>
      </c>
      <c r="D1854">
        <v>29.700001</v>
      </c>
      <c r="E1854">
        <v>30.67</v>
      </c>
      <c r="F1854">
        <v>30.67</v>
      </c>
      <c r="G1854">
        <v>1970800</v>
      </c>
    </row>
    <row r="1855" spans="1:7" x14ac:dyDescent="0.25">
      <c r="A1855" s="20">
        <v>43236</v>
      </c>
      <c r="B1855">
        <v>30.200001</v>
      </c>
      <c r="C1855">
        <v>30.23</v>
      </c>
      <c r="D1855">
        <v>29.389999</v>
      </c>
      <c r="E1855">
        <v>29.57</v>
      </c>
      <c r="F1855">
        <v>29.57</v>
      </c>
      <c r="G1855">
        <v>1115800</v>
      </c>
    </row>
    <row r="1856" spans="1:7" x14ac:dyDescent="0.25">
      <c r="A1856" s="20">
        <v>43237</v>
      </c>
      <c r="B1856">
        <v>29.459999</v>
      </c>
      <c r="C1856">
        <v>29.83</v>
      </c>
      <c r="D1856">
        <v>28.719999000000001</v>
      </c>
      <c r="E1856">
        <v>28.809999000000001</v>
      </c>
      <c r="F1856">
        <v>28.809999000000001</v>
      </c>
      <c r="G1856">
        <v>1097400</v>
      </c>
    </row>
    <row r="1857" spans="1:7" x14ac:dyDescent="0.25">
      <c r="A1857" s="20">
        <v>43238</v>
      </c>
      <c r="B1857">
        <v>29.15</v>
      </c>
      <c r="C1857">
        <v>29.68</v>
      </c>
      <c r="D1857">
        <v>28.92</v>
      </c>
      <c r="E1857">
        <v>29.190000999999999</v>
      </c>
      <c r="F1857">
        <v>29.190000999999999</v>
      </c>
      <c r="G1857">
        <v>993300</v>
      </c>
    </row>
    <row r="1858" spans="1:7" x14ac:dyDescent="0.25">
      <c r="A1858" s="20">
        <v>43241</v>
      </c>
      <c r="B1858">
        <v>28.110001</v>
      </c>
      <c r="C1858">
        <v>28.58</v>
      </c>
      <c r="D1858">
        <v>27.65</v>
      </c>
      <c r="E1858">
        <v>28.27</v>
      </c>
      <c r="F1858">
        <v>28.27</v>
      </c>
      <c r="G1858">
        <v>1168700</v>
      </c>
    </row>
    <row r="1859" spans="1:7" x14ac:dyDescent="0.25">
      <c r="A1859" s="20">
        <v>43242</v>
      </c>
      <c r="B1859">
        <v>28.01</v>
      </c>
      <c r="C1859">
        <v>28.66</v>
      </c>
      <c r="D1859">
        <v>27.92</v>
      </c>
      <c r="E1859">
        <v>28.610001</v>
      </c>
      <c r="F1859">
        <v>28.610001</v>
      </c>
      <c r="G1859">
        <v>888600</v>
      </c>
    </row>
    <row r="1860" spans="1:7" x14ac:dyDescent="0.25">
      <c r="A1860" s="20">
        <v>43243</v>
      </c>
      <c r="B1860">
        <v>29.450001</v>
      </c>
      <c r="C1860">
        <v>29.85</v>
      </c>
      <c r="D1860">
        <v>27.950001</v>
      </c>
      <c r="E1860">
        <v>28.09</v>
      </c>
      <c r="F1860">
        <v>28.09</v>
      </c>
      <c r="G1860">
        <v>1046200</v>
      </c>
    </row>
    <row r="1861" spans="1:7" x14ac:dyDescent="0.25">
      <c r="A1861" s="20">
        <v>43244</v>
      </c>
      <c r="B1861">
        <v>28.200001</v>
      </c>
      <c r="C1861">
        <v>29.440000999999999</v>
      </c>
      <c r="D1861">
        <v>27.799999</v>
      </c>
      <c r="E1861">
        <v>27.93</v>
      </c>
      <c r="F1861">
        <v>27.93</v>
      </c>
      <c r="G1861">
        <v>1710900</v>
      </c>
    </row>
    <row r="1862" spans="1:7" x14ac:dyDescent="0.25">
      <c r="A1862" s="20">
        <v>43245</v>
      </c>
      <c r="B1862">
        <v>28.360001</v>
      </c>
      <c r="C1862">
        <v>28.549999</v>
      </c>
      <c r="D1862">
        <v>27.75</v>
      </c>
      <c r="E1862">
        <v>28.290001</v>
      </c>
      <c r="F1862">
        <v>28.290001</v>
      </c>
      <c r="G1862">
        <v>1017800</v>
      </c>
    </row>
    <row r="1863" spans="1:7" x14ac:dyDescent="0.25">
      <c r="A1863" s="20">
        <v>43249</v>
      </c>
      <c r="B1863">
        <v>29.6</v>
      </c>
      <c r="C1863">
        <v>32.659999999999997</v>
      </c>
      <c r="D1863">
        <v>28.98</v>
      </c>
      <c r="E1863">
        <v>31.709999</v>
      </c>
      <c r="F1863">
        <v>31.709999</v>
      </c>
      <c r="G1863">
        <v>3049600</v>
      </c>
    </row>
    <row r="1864" spans="1:7" x14ac:dyDescent="0.25">
      <c r="A1864" s="20">
        <v>43250</v>
      </c>
      <c r="B1864">
        <v>30.85</v>
      </c>
      <c r="C1864">
        <v>30.950001</v>
      </c>
      <c r="D1864">
        <v>29.799999</v>
      </c>
      <c r="E1864">
        <v>30.16</v>
      </c>
      <c r="F1864">
        <v>30.16</v>
      </c>
      <c r="G1864">
        <v>1272600</v>
      </c>
    </row>
    <row r="1865" spans="1:7" x14ac:dyDescent="0.25">
      <c r="A1865" s="20">
        <v>43251</v>
      </c>
      <c r="B1865">
        <v>30.389999</v>
      </c>
      <c r="C1865">
        <v>31.34</v>
      </c>
      <c r="D1865">
        <v>30.07</v>
      </c>
      <c r="E1865">
        <v>30.559999000000001</v>
      </c>
      <c r="F1865">
        <v>30.559999000000001</v>
      </c>
      <c r="G1865">
        <v>1899400</v>
      </c>
    </row>
    <row r="1866" spans="1:7" x14ac:dyDescent="0.25">
      <c r="A1866" s="20">
        <v>43252</v>
      </c>
      <c r="B1866">
        <v>29.299999</v>
      </c>
      <c r="C1866">
        <v>29.389999</v>
      </c>
      <c r="D1866">
        <v>28.790001</v>
      </c>
      <c r="E1866">
        <v>29.280000999999999</v>
      </c>
      <c r="F1866">
        <v>29.280000999999999</v>
      </c>
      <c r="G1866">
        <v>1442100</v>
      </c>
    </row>
    <row r="1867" spans="1:7" x14ac:dyDescent="0.25">
      <c r="A1867" s="20">
        <v>43255</v>
      </c>
      <c r="B1867">
        <v>28.620000999999998</v>
      </c>
      <c r="C1867">
        <v>28.719999000000001</v>
      </c>
      <c r="D1867">
        <v>27.99</v>
      </c>
      <c r="E1867">
        <v>28.049999</v>
      </c>
      <c r="F1867">
        <v>28.049999</v>
      </c>
      <c r="G1867">
        <v>822700</v>
      </c>
    </row>
    <row r="1868" spans="1:7" x14ac:dyDescent="0.25">
      <c r="A1868" s="20">
        <v>43256</v>
      </c>
      <c r="B1868">
        <v>28.040001</v>
      </c>
      <c r="C1868">
        <v>28.35</v>
      </c>
      <c r="D1868">
        <v>27.65</v>
      </c>
      <c r="E1868">
        <v>27.74</v>
      </c>
      <c r="F1868">
        <v>27.74</v>
      </c>
      <c r="G1868">
        <v>825700</v>
      </c>
    </row>
    <row r="1869" spans="1:7" x14ac:dyDescent="0.25">
      <c r="A1869" s="20">
        <v>43257</v>
      </c>
      <c r="B1869">
        <v>27.5</v>
      </c>
      <c r="C1869">
        <v>27.6</v>
      </c>
      <c r="D1869">
        <v>26.639999</v>
      </c>
      <c r="E1869">
        <v>26.68</v>
      </c>
      <c r="F1869">
        <v>26.68</v>
      </c>
      <c r="G1869">
        <v>1012900</v>
      </c>
    </row>
    <row r="1870" spans="1:7" x14ac:dyDescent="0.25">
      <c r="A1870" s="20">
        <v>43258</v>
      </c>
      <c r="B1870">
        <v>26.540001</v>
      </c>
      <c r="C1870">
        <v>28</v>
      </c>
      <c r="D1870">
        <v>26.5</v>
      </c>
      <c r="E1870">
        <v>27.07</v>
      </c>
      <c r="F1870">
        <v>27.07</v>
      </c>
      <c r="G1870">
        <v>1565900</v>
      </c>
    </row>
    <row r="1871" spans="1:7" x14ac:dyDescent="0.25">
      <c r="A1871" s="20">
        <v>43259</v>
      </c>
      <c r="B1871">
        <v>27.610001</v>
      </c>
      <c r="C1871">
        <v>27.700001</v>
      </c>
      <c r="D1871">
        <v>26.76</v>
      </c>
      <c r="E1871">
        <v>26.889999</v>
      </c>
      <c r="F1871">
        <v>26.889999</v>
      </c>
      <c r="G1871">
        <v>1202100</v>
      </c>
    </row>
    <row r="1872" spans="1:7" x14ac:dyDescent="0.25">
      <c r="A1872" s="20">
        <v>43262</v>
      </c>
      <c r="B1872">
        <v>26.959999</v>
      </c>
      <c r="C1872">
        <v>27.049999</v>
      </c>
      <c r="D1872">
        <v>26.35</v>
      </c>
      <c r="E1872">
        <v>26.52</v>
      </c>
      <c r="F1872">
        <v>26.52</v>
      </c>
      <c r="G1872">
        <v>1152300</v>
      </c>
    </row>
    <row r="1873" spans="1:7" x14ac:dyDescent="0.25">
      <c r="A1873" s="20">
        <v>43263</v>
      </c>
      <c r="B1873">
        <v>26.299999</v>
      </c>
      <c r="C1873">
        <v>26.76</v>
      </c>
      <c r="D1873">
        <v>26.15</v>
      </c>
      <c r="E1873">
        <v>26.4</v>
      </c>
      <c r="F1873">
        <v>26.4</v>
      </c>
      <c r="G1873">
        <v>681800</v>
      </c>
    </row>
    <row r="1874" spans="1:7" x14ac:dyDescent="0.25">
      <c r="A1874" s="20">
        <v>43264</v>
      </c>
      <c r="B1874">
        <v>26.07</v>
      </c>
      <c r="C1874">
        <v>26.780000999999999</v>
      </c>
      <c r="D1874">
        <v>25.969999000000001</v>
      </c>
      <c r="E1874">
        <v>26.75</v>
      </c>
      <c r="F1874">
        <v>26.75</v>
      </c>
      <c r="G1874">
        <v>939300</v>
      </c>
    </row>
    <row r="1875" spans="1:7" x14ac:dyDescent="0.25">
      <c r="A1875" s="20">
        <v>43265</v>
      </c>
      <c r="B1875">
        <v>25.99</v>
      </c>
      <c r="C1875">
        <v>26.27</v>
      </c>
      <c r="D1875">
        <v>25.540001</v>
      </c>
      <c r="E1875">
        <v>25.9</v>
      </c>
      <c r="F1875">
        <v>25.9</v>
      </c>
      <c r="G1875">
        <v>1482800</v>
      </c>
    </row>
    <row r="1876" spans="1:7" x14ac:dyDescent="0.25">
      <c r="A1876" s="20">
        <v>43266</v>
      </c>
      <c r="B1876">
        <v>26.379999000000002</v>
      </c>
      <c r="C1876">
        <v>26.85</v>
      </c>
      <c r="D1876">
        <v>26.02</v>
      </c>
      <c r="E1876">
        <v>26.120000999999998</v>
      </c>
      <c r="F1876">
        <v>26.120000999999998</v>
      </c>
      <c r="G1876">
        <v>1315100</v>
      </c>
    </row>
    <row r="1877" spans="1:7" x14ac:dyDescent="0.25">
      <c r="A1877" s="20">
        <v>43269</v>
      </c>
      <c r="B1877">
        <v>26.879999000000002</v>
      </c>
      <c r="C1877">
        <v>27.26</v>
      </c>
      <c r="D1877">
        <v>25.74</v>
      </c>
      <c r="E1877">
        <v>25.790001</v>
      </c>
      <c r="F1877">
        <v>25.790001</v>
      </c>
      <c r="G1877">
        <v>1227500</v>
      </c>
    </row>
    <row r="1878" spans="1:7" x14ac:dyDescent="0.25">
      <c r="A1878" s="20">
        <v>43270</v>
      </c>
      <c r="B1878">
        <v>27.52</v>
      </c>
      <c r="C1878">
        <v>27.99</v>
      </c>
      <c r="D1878">
        <v>26.780000999999999</v>
      </c>
      <c r="E1878">
        <v>27.040001</v>
      </c>
      <c r="F1878">
        <v>27.040001</v>
      </c>
      <c r="G1878">
        <v>2040300</v>
      </c>
    </row>
    <row r="1879" spans="1:7" x14ac:dyDescent="0.25">
      <c r="A1879" s="20">
        <v>43271</v>
      </c>
      <c r="B1879">
        <v>26.5</v>
      </c>
      <c r="C1879">
        <v>26.57</v>
      </c>
      <c r="D1879">
        <v>26.129999000000002</v>
      </c>
      <c r="E1879">
        <v>26.440000999999999</v>
      </c>
      <c r="F1879">
        <v>26.440000999999999</v>
      </c>
      <c r="G1879">
        <v>1117200</v>
      </c>
    </row>
    <row r="1880" spans="1:7" x14ac:dyDescent="0.25">
      <c r="A1880" s="20">
        <v>43272</v>
      </c>
      <c r="B1880">
        <v>26.6</v>
      </c>
      <c r="C1880">
        <v>28.74</v>
      </c>
      <c r="D1880">
        <v>26.58</v>
      </c>
      <c r="E1880">
        <v>28.18</v>
      </c>
      <c r="F1880">
        <v>28.18</v>
      </c>
      <c r="G1880">
        <v>2124200</v>
      </c>
    </row>
    <row r="1881" spans="1:7" x14ac:dyDescent="0.25">
      <c r="A1881" s="20">
        <v>43273</v>
      </c>
      <c r="B1881">
        <v>27.25</v>
      </c>
      <c r="C1881">
        <v>27.690000999999999</v>
      </c>
      <c r="D1881">
        <v>27</v>
      </c>
      <c r="E1881">
        <v>27.42</v>
      </c>
      <c r="F1881">
        <v>27.42</v>
      </c>
      <c r="G1881">
        <v>1050700</v>
      </c>
    </row>
    <row r="1882" spans="1:7" x14ac:dyDescent="0.25">
      <c r="A1882" s="20">
        <v>43276</v>
      </c>
      <c r="B1882">
        <v>28.23</v>
      </c>
      <c r="C1882">
        <v>32.790000999999997</v>
      </c>
      <c r="D1882">
        <v>28.23</v>
      </c>
      <c r="E1882">
        <v>31.42</v>
      </c>
      <c r="F1882">
        <v>31.42</v>
      </c>
      <c r="G1882">
        <v>3728800</v>
      </c>
    </row>
    <row r="1883" spans="1:7" x14ac:dyDescent="0.25">
      <c r="A1883" s="20">
        <v>43277</v>
      </c>
      <c r="B1883">
        <v>30.139999</v>
      </c>
      <c r="C1883">
        <v>31.24</v>
      </c>
      <c r="D1883">
        <v>29.49</v>
      </c>
      <c r="E1883">
        <v>30.129999000000002</v>
      </c>
      <c r="F1883">
        <v>30.129999000000002</v>
      </c>
      <c r="G1883">
        <v>1819600</v>
      </c>
    </row>
    <row r="1884" spans="1:7" x14ac:dyDescent="0.25">
      <c r="A1884" s="20">
        <v>43278</v>
      </c>
      <c r="B1884">
        <v>29.83</v>
      </c>
      <c r="C1884">
        <v>32.529998999999997</v>
      </c>
      <c r="D1884">
        <v>29.059999000000001</v>
      </c>
      <c r="E1884">
        <v>31.85</v>
      </c>
      <c r="F1884">
        <v>31.85</v>
      </c>
      <c r="G1884">
        <v>2535800</v>
      </c>
    </row>
    <row r="1885" spans="1:7" x14ac:dyDescent="0.25">
      <c r="A1885" s="20">
        <v>43279</v>
      </c>
      <c r="B1885">
        <v>32.07</v>
      </c>
      <c r="C1885">
        <v>33.419998</v>
      </c>
      <c r="D1885">
        <v>30.92</v>
      </c>
      <c r="E1885">
        <v>31.370000999999998</v>
      </c>
      <c r="F1885">
        <v>31.370000999999998</v>
      </c>
      <c r="G1885">
        <v>2433700</v>
      </c>
    </row>
    <row r="1886" spans="1:7" x14ac:dyDescent="0.25">
      <c r="A1886" s="20">
        <v>43280</v>
      </c>
      <c r="B1886">
        <v>30.280000999999999</v>
      </c>
      <c r="C1886">
        <v>30.57</v>
      </c>
      <c r="D1886">
        <v>29.51</v>
      </c>
      <c r="E1886">
        <v>30.52</v>
      </c>
      <c r="F1886">
        <v>30.52</v>
      </c>
      <c r="G1886">
        <v>1856000</v>
      </c>
    </row>
    <row r="1887" spans="1:7" x14ac:dyDescent="0.25">
      <c r="A1887" s="20">
        <v>43283</v>
      </c>
      <c r="B1887">
        <v>32</v>
      </c>
      <c r="C1887">
        <v>32.360000999999997</v>
      </c>
      <c r="D1887">
        <v>30.549999</v>
      </c>
      <c r="E1887">
        <v>30.67</v>
      </c>
      <c r="F1887">
        <v>30.67</v>
      </c>
      <c r="G1887">
        <v>1488100</v>
      </c>
    </row>
    <row r="1888" spans="1:7" x14ac:dyDescent="0.25">
      <c r="A1888" s="20">
        <v>43284</v>
      </c>
      <c r="B1888">
        <v>29.93</v>
      </c>
      <c r="C1888">
        <v>31.16</v>
      </c>
      <c r="D1888">
        <v>29.690000999999999</v>
      </c>
      <c r="E1888">
        <v>30.91</v>
      </c>
      <c r="F1888">
        <v>30.91</v>
      </c>
      <c r="G1888">
        <v>1017200</v>
      </c>
    </row>
    <row r="1889" spans="1:7" x14ac:dyDescent="0.25">
      <c r="A1889" s="20">
        <v>43286</v>
      </c>
      <c r="B1889">
        <v>30.08</v>
      </c>
      <c r="C1889">
        <v>30.889999</v>
      </c>
      <c r="D1889">
        <v>29.74</v>
      </c>
      <c r="E1889">
        <v>29.77</v>
      </c>
      <c r="F1889">
        <v>29.77</v>
      </c>
      <c r="G1889">
        <v>1712000</v>
      </c>
    </row>
    <row r="1890" spans="1:7" x14ac:dyDescent="0.25">
      <c r="A1890" s="20">
        <v>43287</v>
      </c>
      <c r="B1890">
        <v>29.790001</v>
      </c>
      <c r="C1890">
        <v>29.84</v>
      </c>
      <c r="D1890">
        <v>28.16</v>
      </c>
      <c r="E1890">
        <v>28.280000999999999</v>
      </c>
      <c r="F1890">
        <v>28.280000999999999</v>
      </c>
      <c r="G1890">
        <v>1857300</v>
      </c>
    </row>
    <row r="1891" spans="1:7" x14ac:dyDescent="0.25">
      <c r="A1891" s="20">
        <v>43290</v>
      </c>
      <c r="B1891">
        <v>27.51</v>
      </c>
      <c r="C1891">
        <v>27.530000999999999</v>
      </c>
      <c r="D1891">
        <v>26.59</v>
      </c>
      <c r="E1891">
        <v>26.76</v>
      </c>
      <c r="F1891">
        <v>26.76</v>
      </c>
      <c r="G1891">
        <v>2142800</v>
      </c>
    </row>
    <row r="1892" spans="1:7" x14ac:dyDescent="0.25">
      <c r="A1892" s="20">
        <v>43291</v>
      </c>
      <c r="B1892">
        <v>26.530000999999999</v>
      </c>
      <c r="C1892">
        <v>27.040001</v>
      </c>
      <c r="D1892">
        <v>26.190000999999999</v>
      </c>
      <c r="E1892">
        <v>26.26</v>
      </c>
      <c r="F1892">
        <v>26.26</v>
      </c>
      <c r="G1892">
        <v>2476400</v>
      </c>
    </row>
    <row r="1893" spans="1:7" x14ac:dyDescent="0.25">
      <c r="A1893" s="20">
        <v>43292</v>
      </c>
      <c r="B1893">
        <v>27.540001</v>
      </c>
      <c r="C1893">
        <v>27.620000999999998</v>
      </c>
      <c r="D1893">
        <v>26.75</v>
      </c>
      <c r="E1893">
        <v>27.139999</v>
      </c>
      <c r="F1893">
        <v>27.139999</v>
      </c>
      <c r="G1893">
        <v>1987200</v>
      </c>
    </row>
    <row r="1894" spans="1:7" x14ac:dyDescent="0.25">
      <c r="A1894" s="20">
        <v>43293</v>
      </c>
      <c r="B1894">
        <v>26.58</v>
      </c>
      <c r="C1894">
        <v>26.940000999999999</v>
      </c>
      <c r="D1894">
        <v>26.16</v>
      </c>
      <c r="E1894">
        <v>26.190000999999999</v>
      </c>
      <c r="F1894">
        <v>26.190000999999999</v>
      </c>
      <c r="G1894">
        <v>1680500</v>
      </c>
    </row>
    <row r="1895" spans="1:7" x14ac:dyDescent="0.25">
      <c r="A1895" s="20">
        <v>43294</v>
      </c>
      <c r="B1895">
        <v>26.469999000000001</v>
      </c>
      <c r="C1895">
        <v>26.68</v>
      </c>
      <c r="D1895">
        <v>25.860001</v>
      </c>
      <c r="E1895">
        <v>25.92</v>
      </c>
      <c r="F1895">
        <v>25.92</v>
      </c>
      <c r="G1895">
        <v>1580000</v>
      </c>
    </row>
    <row r="1896" spans="1:7" x14ac:dyDescent="0.25">
      <c r="A1896" s="20">
        <v>43297</v>
      </c>
      <c r="B1896">
        <v>25.799999</v>
      </c>
      <c r="C1896">
        <v>26.209999</v>
      </c>
      <c r="D1896">
        <v>25.57</v>
      </c>
      <c r="E1896">
        <v>25.75</v>
      </c>
      <c r="F1896">
        <v>25.75</v>
      </c>
      <c r="G1896">
        <v>1446800</v>
      </c>
    </row>
    <row r="1897" spans="1:7" x14ac:dyDescent="0.25">
      <c r="A1897" s="20">
        <v>43298</v>
      </c>
      <c r="B1897">
        <v>26.15</v>
      </c>
      <c r="C1897">
        <v>26.23</v>
      </c>
      <c r="D1897">
        <v>25.15</v>
      </c>
      <c r="E1897">
        <v>25.450001</v>
      </c>
      <c r="F1897">
        <v>25.450001</v>
      </c>
      <c r="G1897">
        <v>1471300</v>
      </c>
    </row>
    <row r="1898" spans="1:7" x14ac:dyDescent="0.25">
      <c r="A1898" s="20">
        <v>43299</v>
      </c>
      <c r="B1898">
        <v>25.17</v>
      </c>
      <c r="C1898">
        <v>25.82</v>
      </c>
      <c r="D1898">
        <v>24.959999</v>
      </c>
      <c r="E1898">
        <v>25.23</v>
      </c>
      <c r="F1898">
        <v>25.23</v>
      </c>
      <c r="G1898">
        <v>1397300</v>
      </c>
    </row>
    <row r="1899" spans="1:7" x14ac:dyDescent="0.25">
      <c r="A1899" s="20">
        <v>43300</v>
      </c>
      <c r="B1899">
        <v>25.709999</v>
      </c>
      <c r="C1899">
        <v>26.030000999999999</v>
      </c>
      <c r="D1899">
        <v>25.33</v>
      </c>
      <c r="E1899">
        <v>25.719999000000001</v>
      </c>
      <c r="F1899">
        <v>25.719999000000001</v>
      </c>
      <c r="G1899">
        <v>1214300</v>
      </c>
    </row>
    <row r="1900" spans="1:7" x14ac:dyDescent="0.25">
      <c r="A1900" s="20">
        <v>43301</v>
      </c>
      <c r="B1900">
        <v>26.110001</v>
      </c>
      <c r="C1900">
        <v>26.15</v>
      </c>
      <c r="D1900">
        <v>25.51</v>
      </c>
      <c r="E1900">
        <v>25.809999000000001</v>
      </c>
      <c r="F1900">
        <v>25.809999000000001</v>
      </c>
      <c r="G1900">
        <v>1506900</v>
      </c>
    </row>
    <row r="1901" spans="1:7" x14ac:dyDescent="0.25">
      <c r="A1901" s="20">
        <v>43304</v>
      </c>
      <c r="B1901">
        <v>25.84</v>
      </c>
      <c r="C1901">
        <v>26.23</v>
      </c>
      <c r="D1901">
        <v>25.49</v>
      </c>
      <c r="E1901">
        <v>25.709999</v>
      </c>
      <c r="F1901">
        <v>25.709999</v>
      </c>
      <c r="G1901">
        <v>796200</v>
      </c>
    </row>
    <row r="1902" spans="1:7" x14ac:dyDescent="0.25">
      <c r="A1902" s="20">
        <v>43305</v>
      </c>
      <c r="B1902">
        <v>24.99</v>
      </c>
      <c r="C1902">
        <v>26.200001</v>
      </c>
      <c r="D1902">
        <v>24.9</v>
      </c>
      <c r="E1902">
        <v>25.200001</v>
      </c>
      <c r="F1902">
        <v>25.200001</v>
      </c>
      <c r="G1902">
        <v>1920500</v>
      </c>
    </row>
    <row r="1903" spans="1:7" x14ac:dyDescent="0.25">
      <c r="A1903" s="20">
        <v>43306</v>
      </c>
      <c r="B1903">
        <v>25.52</v>
      </c>
      <c r="C1903">
        <v>25.629999000000002</v>
      </c>
      <c r="D1903">
        <v>24.879999000000002</v>
      </c>
      <c r="E1903">
        <v>25.120000999999998</v>
      </c>
      <c r="F1903">
        <v>25.120000999999998</v>
      </c>
      <c r="G1903">
        <v>1432600</v>
      </c>
    </row>
    <row r="1904" spans="1:7" x14ac:dyDescent="0.25">
      <c r="A1904" s="20">
        <v>43307</v>
      </c>
      <c r="B1904">
        <v>25.16</v>
      </c>
      <c r="C1904">
        <v>25.52</v>
      </c>
      <c r="D1904">
        <v>24.91</v>
      </c>
      <c r="E1904">
        <v>25.190000999999999</v>
      </c>
      <c r="F1904">
        <v>25.190000999999999</v>
      </c>
      <c r="G1904">
        <v>1010000</v>
      </c>
    </row>
    <row r="1905" spans="1:7" x14ac:dyDescent="0.25">
      <c r="A1905" s="20">
        <v>43308</v>
      </c>
      <c r="B1905">
        <v>24.98</v>
      </c>
      <c r="C1905">
        <v>26.65</v>
      </c>
      <c r="D1905">
        <v>24.959999</v>
      </c>
      <c r="E1905">
        <v>25.889999</v>
      </c>
      <c r="F1905">
        <v>25.889999</v>
      </c>
      <c r="G1905">
        <v>2142600</v>
      </c>
    </row>
    <row r="1906" spans="1:7" x14ac:dyDescent="0.25">
      <c r="A1906" s="20">
        <v>43311</v>
      </c>
      <c r="B1906">
        <v>25.719999000000001</v>
      </c>
      <c r="C1906">
        <v>26.950001</v>
      </c>
      <c r="D1906">
        <v>25.65</v>
      </c>
      <c r="E1906">
        <v>26.620000999999998</v>
      </c>
      <c r="F1906">
        <v>26.620000999999998</v>
      </c>
      <c r="G1906">
        <v>1956700</v>
      </c>
    </row>
    <row r="1907" spans="1:7" x14ac:dyDescent="0.25">
      <c r="A1907" s="20">
        <v>43312</v>
      </c>
      <c r="B1907">
        <v>26</v>
      </c>
      <c r="C1907">
        <v>26.25</v>
      </c>
      <c r="D1907">
        <v>25.719999000000001</v>
      </c>
      <c r="E1907">
        <v>25.879999000000002</v>
      </c>
      <c r="F1907">
        <v>25.879999000000002</v>
      </c>
      <c r="G1907">
        <v>1180500</v>
      </c>
    </row>
    <row r="1908" spans="1:7" x14ac:dyDescent="0.25">
      <c r="A1908" s="20">
        <v>43313</v>
      </c>
      <c r="B1908">
        <v>25.559999000000001</v>
      </c>
      <c r="C1908">
        <v>25.879999000000002</v>
      </c>
      <c r="D1908">
        <v>25.209999</v>
      </c>
      <c r="E1908">
        <v>25.65</v>
      </c>
      <c r="F1908">
        <v>25.65</v>
      </c>
      <c r="G1908">
        <v>1567200</v>
      </c>
    </row>
    <row r="1909" spans="1:7" x14ac:dyDescent="0.25">
      <c r="A1909" s="20">
        <v>43314</v>
      </c>
      <c r="B1909">
        <v>26.559999000000001</v>
      </c>
      <c r="C1909">
        <v>26.780000999999999</v>
      </c>
      <c r="D1909">
        <v>25.23</v>
      </c>
      <c r="E1909">
        <v>25.379999000000002</v>
      </c>
      <c r="F1909">
        <v>25.379999000000002</v>
      </c>
      <c r="G1909">
        <v>1810500</v>
      </c>
    </row>
    <row r="1910" spans="1:7" x14ac:dyDescent="0.25">
      <c r="A1910" s="20">
        <v>43315</v>
      </c>
      <c r="B1910">
        <v>25.219999000000001</v>
      </c>
      <c r="C1910">
        <v>25.379999000000002</v>
      </c>
      <c r="D1910">
        <v>24.719999000000001</v>
      </c>
      <c r="E1910">
        <v>24.99</v>
      </c>
      <c r="F1910">
        <v>24.99</v>
      </c>
      <c r="G1910">
        <v>1583500</v>
      </c>
    </row>
    <row r="1911" spans="1:7" x14ac:dyDescent="0.25">
      <c r="A1911" s="20">
        <v>43318</v>
      </c>
      <c r="B1911">
        <v>24.799999</v>
      </c>
      <c r="C1911">
        <v>24.9</v>
      </c>
      <c r="D1911">
        <v>23.99</v>
      </c>
      <c r="E1911">
        <v>24.01</v>
      </c>
      <c r="F1911">
        <v>24.01</v>
      </c>
      <c r="G1911">
        <v>1411000</v>
      </c>
    </row>
    <row r="1912" spans="1:7" x14ac:dyDescent="0.25">
      <c r="A1912" s="20">
        <v>43319</v>
      </c>
      <c r="B1912">
        <v>23.719999000000001</v>
      </c>
      <c r="C1912">
        <v>23.83</v>
      </c>
      <c r="D1912">
        <v>23.450001</v>
      </c>
      <c r="E1912">
        <v>23.549999</v>
      </c>
      <c r="F1912">
        <v>23.549999</v>
      </c>
      <c r="G1912">
        <v>1238800</v>
      </c>
    </row>
    <row r="1913" spans="1:7" x14ac:dyDescent="0.25">
      <c r="A1913" s="20">
        <v>43320</v>
      </c>
      <c r="B1913">
        <v>23.530000999999999</v>
      </c>
      <c r="C1913">
        <v>23.67</v>
      </c>
      <c r="D1913">
        <v>23.02</v>
      </c>
      <c r="E1913">
        <v>23.200001</v>
      </c>
      <c r="F1913">
        <v>23.200001</v>
      </c>
      <c r="G1913">
        <v>1182500</v>
      </c>
    </row>
    <row r="1914" spans="1:7" x14ac:dyDescent="0.25">
      <c r="A1914" s="20">
        <v>43321</v>
      </c>
      <c r="B1914">
        <v>23.16</v>
      </c>
      <c r="C1914">
        <v>23.540001</v>
      </c>
      <c r="D1914">
        <v>22.93</v>
      </c>
      <c r="E1914">
        <v>23.52</v>
      </c>
      <c r="F1914">
        <v>23.52</v>
      </c>
      <c r="G1914">
        <v>1086300</v>
      </c>
    </row>
    <row r="1915" spans="1:7" x14ac:dyDescent="0.25">
      <c r="A1915" s="20">
        <v>43322</v>
      </c>
      <c r="B1915">
        <v>24.57</v>
      </c>
      <c r="C1915">
        <v>25.209999</v>
      </c>
      <c r="D1915">
        <v>24.209999</v>
      </c>
      <c r="E1915">
        <v>24.67</v>
      </c>
      <c r="F1915">
        <v>24.67</v>
      </c>
      <c r="G1915">
        <v>2996400</v>
      </c>
    </row>
    <row r="1916" spans="1:7" x14ac:dyDescent="0.25">
      <c r="A1916" s="20">
        <v>43325</v>
      </c>
      <c r="B1916">
        <v>24.950001</v>
      </c>
      <c r="C1916">
        <v>26.190000999999999</v>
      </c>
      <c r="D1916">
        <v>24.129999000000002</v>
      </c>
      <c r="E1916">
        <v>26.16</v>
      </c>
      <c r="F1916">
        <v>26.16</v>
      </c>
      <c r="G1916">
        <v>3040700</v>
      </c>
    </row>
    <row r="1917" spans="1:7" x14ac:dyDescent="0.25">
      <c r="A1917" s="20">
        <v>43326</v>
      </c>
      <c r="B1917">
        <v>25.59</v>
      </c>
      <c r="C1917">
        <v>26.030000999999999</v>
      </c>
      <c r="D1917">
        <v>24.790001</v>
      </c>
      <c r="E1917">
        <v>24.809999000000001</v>
      </c>
      <c r="F1917">
        <v>24.809999000000001</v>
      </c>
      <c r="G1917">
        <v>1991000</v>
      </c>
    </row>
    <row r="1918" spans="1:7" x14ac:dyDescent="0.25">
      <c r="A1918" s="20">
        <v>43327</v>
      </c>
      <c r="B1918">
        <v>26.1</v>
      </c>
      <c r="C1918">
        <v>28.08</v>
      </c>
      <c r="D1918">
        <v>26.01</v>
      </c>
      <c r="E1918">
        <v>26.370000999999998</v>
      </c>
      <c r="F1918">
        <v>26.370000999999998</v>
      </c>
      <c r="G1918">
        <v>4914900</v>
      </c>
    </row>
    <row r="1919" spans="1:7" x14ac:dyDescent="0.25">
      <c r="A1919" s="20">
        <v>43328</v>
      </c>
      <c r="B1919">
        <v>25.41</v>
      </c>
      <c r="C1919">
        <v>25.43</v>
      </c>
      <c r="D1919">
        <v>24.57</v>
      </c>
      <c r="E1919">
        <v>24.950001</v>
      </c>
      <c r="F1919">
        <v>24.950001</v>
      </c>
      <c r="G1919">
        <v>2013900</v>
      </c>
    </row>
    <row r="1920" spans="1:7" x14ac:dyDescent="0.25">
      <c r="A1920" s="20">
        <v>43329</v>
      </c>
      <c r="B1920">
        <v>25.209999</v>
      </c>
      <c r="C1920">
        <v>25.49</v>
      </c>
      <c r="D1920">
        <v>24.200001</v>
      </c>
      <c r="E1920">
        <v>24.299999</v>
      </c>
      <c r="F1920">
        <v>24.299999</v>
      </c>
      <c r="G1920">
        <v>2276000</v>
      </c>
    </row>
    <row r="1921" spans="1:7" x14ac:dyDescent="0.25">
      <c r="A1921" s="20">
        <v>43332</v>
      </c>
      <c r="B1921">
        <v>23.790001</v>
      </c>
      <c r="C1921">
        <v>24.030000999999999</v>
      </c>
      <c r="D1921">
        <v>23.639999</v>
      </c>
      <c r="E1921">
        <v>23.83</v>
      </c>
      <c r="F1921">
        <v>23.83</v>
      </c>
      <c r="G1921">
        <v>2126400</v>
      </c>
    </row>
    <row r="1922" spans="1:7" x14ac:dyDescent="0.25">
      <c r="A1922" s="20">
        <v>43333</v>
      </c>
      <c r="B1922">
        <v>23.68</v>
      </c>
      <c r="C1922">
        <v>24.34</v>
      </c>
      <c r="D1922">
        <v>23.52</v>
      </c>
      <c r="E1922">
        <v>24.34</v>
      </c>
      <c r="F1922">
        <v>24.34</v>
      </c>
      <c r="G1922">
        <v>1811200</v>
      </c>
    </row>
    <row r="1923" spans="1:7" x14ac:dyDescent="0.25">
      <c r="A1923" s="20">
        <v>43334</v>
      </c>
      <c r="B1923">
        <v>24.309999000000001</v>
      </c>
      <c r="C1923">
        <v>24.34</v>
      </c>
      <c r="D1923">
        <v>23.799999</v>
      </c>
      <c r="E1923">
        <v>24.040001</v>
      </c>
      <c r="F1923">
        <v>24.040001</v>
      </c>
      <c r="G1923">
        <v>1586100</v>
      </c>
    </row>
    <row r="1924" spans="1:7" x14ac:dyDescent="0.25">
      <c r="A1924" s="20">
        <v>43335</v>
      </c>
      <c r="B1924">
        <v>23.809999000000001</v>
      </c>
      <c r="C1924">
        <v>24.280000999999999</v>
      </c>
      <c r="D1924">
        <v>23.52</v>
      </c>
      <c r="E1924">
        <v>23.860001</v>
      </c>
      <c r="F1924">
        <v>23.860001</v>
      </c>
      <c r="G1924">
        <v>2185000</v>
      </c>
    </row>
    <row r="1925" spans="1:7" x14ac:dyDescent="0.25">
      <c r="A1925" s="20">
        <v>43336</v>
      </c>
      <c r="B1925">
        <v>23.559999000000001</v>
      </c>
      <c r="C1925">
        <v>23.82</v>
      </c>
      <c r="D1925">
        <v>23.379999000000002</v>
      </c>
      <c r="E1925">
        <v>23.74</v>
      </c>
      <c r="F1925">
        <v>23.74</v>
      </c>
      <c r="G1925">
        <v>1559400</v>
      </c>
    </row>
    <row r="1926" spans="1:7" x14ac:dyDescent="0.25">
      <c r="A1926" s="20">
        <v>43339</v>
      </c>
      <c r="B1926">
        <v>23.41</v>
      </c>
      <c r="C1926">
        <v>23.83</v>
      </c>
      <c r="D1926">
        <v>23.35</v>
      </c>
      <c r="E1926">
        <v>23.82</v>
      </c>
      <c r="F1926">
        <v>23.82</v>
      </c>
      <c r="G1926">
        <v>1261100</v>
      </c>
    </row>
    <row r="1927" spans="1:7" x14ac:dyDescent="0.25">
      <c r="A1927" s="20">
        <v>43340</v>
      </c>
      <c r="B1927">
        <v>23.610001</v>
      </c>
      <c r="C1927">
        <v>24.059999000000001</v>
      </c>
      <c r="D1927">
        <v>23.530000999999999</v>
      </c>
      <c r="E1927">
        <v>23.790001</v>
      </c>
      <c r="F1927">
        <v>23.790001</v>
      </c>
      <c r="G1927">
        <v>1368200</v>
      </c>
    </row>
    <row r="1928" spans="1:7" x14ac:dyDescent="0.25">
      <c r="A1928" s="20">
        <v>43341</v>
      </c>
      <c r="B1928">
        <v>23.780000999999999</v>
      </c>
      <c r="C1928">
        <v>24.02</v>
      </c>
      <c r="D1928">
        <v>23.52</v>
      </c>
      <c r="E1928">
        <v>23.790001</v>
      </c>
      <c r="F1928">
        <v>23.790001</v>
      </c>
      <c r="G1928">
        <v>1122300</v>
      </c>
    </row>
    <row r="1929" spans="1:7" x14ac:dyDescent="0.25">
      <c r="A1929" s="20">
        <v>43342</v>
      </c>
      <c r="B1929">
        <v>23.83</v>
      </c>
      <c r="C1929">
        <v>24.68</v>
      </c>
      <c r="D1929">
        <v>23.6</v>
      </c>
      <c r="E1929">
        <v>24.280000999999999</v>
      </c>
      <c r="F1929">
        <v>24.280000999999999</v>
      </c>
      <c r="G1929">
        <v>1859800</v>
      </c>
    </row>
    <row r="1930" spans="1:7" x14ac:dyDescent="0.25">
      <c r="A1930" s="20">
        <v>43343</v>
      </c>
      <c r="B1930">
        <v>24.540001</v>
      </c>
      <c r="C1930">
        <v>24.629999000000002</v>
      </c>
      <c r="D1930">
        <v>23.780000999999999</v>
      </c>
      <c r="E1930">
        <v>23.940000999999999</v>
      </c>
      <c r="F1930">
        <v>23.940000999999999</v>
      </c>
      <c r="G1930">
        <v>1790200</v>
      </c>
    </row>
    <row r="1931" spans="1:7" x14ac:dyDescent="0.25">
      <c r="A1931" s="20">
        <v>43347</v>
      </c>
      <c r="B1931">
        <v>24.09</v>
      </c>
      <c r="C1931">
        <v>24.780000999999999</v>
      </c>
      <c r="D1931">
        <v>24.01</v>
      </c>
      <c r="E1931">
        <v>24.049999</v>
      </c>
      <c r="F1931">
        <v>24.049999</v>
      </c>
      <c r="G1931">
        <v>1604800</v>
      </c>
    </row>
    <row r="1932" spans="1:7" x14ac:dyDescent="0.25">
      <c r="A1932" s="20">
        <v>43348</v>
      </c>
      <c r="B1932">
        <v>24.309999000000001</v>
      </c>
      <c r="C1932">
        <v>24.940000999999999</v>
      </c>
      <c r="D1932">
        <v>24.1</v>
      </c>
      <c r="E1932">
        <v>24.26</v>
      </c>
      <c r="F1932">
        <v>24.26</v>
      </c>
      <c r="G1932">
        <v>1541900</v>
      </c>
    </row>
    <row r="1933" spans="1:7" x14ac:dyDescent="0.25">
      <c r="A1933" s="20">
        <v>43349</v>
      </c>
      <c r="B1933">
        <v>24.290001</v>
      </c>
      <c r="C1933">
        <v>25.51</v>
      </c>
      <c r="D1933">
        <v>24.200001</v>
      </c>
      <c r="E1933">
        <v>25.01</v>
      </c>
      <c r="F1933">
        <v>25.01</v>
      </c>
      <c r="G1933">
        <v>2272200</v>
      </c>
    </row>
    <row r="1934" spans="1:7" x14ac:dyDescent="0.25">
      <c r="A1934" s="20">
        <v>43350</v>
      </c>
      <c r="B1934">
        <v>25.51</v>
      </c>
      <c r="C1934">
        <v>25.82</v>
      </c>
      <c r="D1934">
        <v>24.959999</v>
      </c>
      <c r="E1934">
        <v>25.43</v>
      </c>
      <c r="F1934">
        <v>25.43</v>
      </c>
      <c r="G1934">
        <v>2165600</v>
      </c>
    </row>
    <row r="1935" spans="1:7" x14ac:dyDescent="0.25">
      <c r="A1935" s="20">
        <v>43353</v>
      </c>
      <c r="B1935">
        <v>24.92</v>
      </c>
      <c r="C1935">
        <v>25.02</v>
      </c>
      <c r="D1935">
        <v>24.549999</v>
      </c>
      <c r="E1935">
        <v>24.73</v>
      </c>
      <c r="F1935">
        <v>24.73</v>
      </c>
      <c r="G1935">
        <v>1130000</v>
      </c>
    </row>
    <row r="1936" spans="1:7" x14ac:dyDescent="0.25">
      <c r="A1936" s="20">
        <v>43354</v>
      </c>
      <c r="B1936">
        <v>25.030000999999999</v>
      </c>
      <c r="C1936">
        <v>25.17</v>
      </c>
      <c r="D1936">
        <v>23.93</v>
      </c>
      <c r="E1936">
        <v>23.959999</v>
      </c>
      <c r="F1936">
        <v>23.959999</v>
      </c>
      <c r="G1936">
        <v>1797400</v>
      </c>
    </row>
    <row r="1937" spans="1:7" x14ac:dyDescent="0.25">
      <c r="A1937" s="20">
        <v>43355</v>
      </c>
      <c r="B1937">
        <v>23.92</v>
      </c>
      <c r="C1937">
        <v>24.049999</v>
      </c>
      <c r="D1937">
        <v>23.52</v>
      </c>
      <c r="E1937">
        <v>23.68</v>
      </c>
      <c r="F1937">
        <v>23.68</v>
      </c>
      <c r="G1937">
        <v>1678300</v>
      </c>
    </row>
    <row r="1938" spans="1:7" x14ac:dyDescent="0.25">
      <c r="A1938" s="20">
        <v>43356</v>
      </c>
      <c r="B1938">
        <v>23.17</v>
      </c>
      <c r="C1938">
        <v>23.209999</v>
      </c>
      <c r="D1938">
        <v>22.959999</v>
      </c>
      <c r="E1938">
        <v>22.99</v>
      </c>
      <c r="F1938">
        <v>22.99</v>
      </c>
      <c r="G1938">
        <v>1574000</v>
      </c>
    </row>
    <row r="1939" spans="1:7" x14ac:dyDescent="0.25">
      <c r="A1939" s="20">
        <v>43357</v>
      </c>
      <c r="B1939">
        <v>22.860001</v>
      </c>
      <c r="C1939">
        <v>23.110001</v>
      </c>
      <c r="D1939">
        <v>22.49</v>
      </c>
      <c r="E1939">
        <v>22.549999</v>
      </c>
      <c r="F1939">
        <v>22.549999</v>
      </c>
      <c r="G1939">
        <v>1583800</v>
      </c>
    </row>
    <row r="1940" spans="1:7" x14ac:dyDescent="0.25">
      <c r="A1940" s="20">
        <v>43360</v>
      </c>
      <c r="B1940">
        <v>22.51</v>
      </c>
      <c r="C1940">
        <v>23.25</v>
      </c>
      <c r="D1940">
        <v>22.41</v>
      </c>
      <c r="E1940">
        <v>23.17</v>
      </c>
      <c r="F1940">
        <v>23.17</v>
      </c>
      <c r="G1940">
        <v>2293000</v>
      </c>
    </row>
    <row r="1941" spans="1:7" x14ac:dyDescent="0.25">
      <c r="A1941" s="20">
        <v>43361</v>
      </c>
      <c r="B1941">
        <v>23.01</v>
      </c>
      <c r="C1941">
        <v>23.16</v>
      </c>
      <c r="D1941">
        <v>22.639999</v>
      </c>
      <c r="E1941">
        <v>23.129999000000002</v>
      </c>
      <c r="F1941">
        <v>23.129999000000002</v>
      </c>
      <c r="G1941">
        <v>1329500</v>
      </c>
    </row>
    <row r="1942" spans="1:7" x14ac:dyDescent="0.25">
      <c r="A1942" s="20">
        <v>43362</v>
      </c>
      <c r="B1942">
        <v>22.48</v>
      </c>
      <c r="C1942">
        <v>22.48</v>
      </c>
      <c r="D1942">
        <v>22.110001</v>
      </c>
      <c r="E1942">
        <v>22.299999</v>
      </c>
      <c r="F1942">
        <v>22.299999</v>
      </c>
      <c r="G1942">
        <v>1809800</v>
      </c>
    </row>
    <row r="1943" spans="1:7" x14ac:dyDescent="0.25">
      <c r="A1943" s="20">
        <v>43363</v>
      </c>
      <c r="B1943">
        <v>21.98</v>
      </c>
      <c r="C1943">
        <v>22.07</v>
      </c>
      <c r="D1943">
        <v>21.75</v>
      </c>
      <c r="E1943">
        <v>21.950001</v>
      </c>
      <c r="F1943">
        <v>21.950001</v>
      </c>
      <c r="G1943">
        <v>2017500</v>
      </c>
    </row>
    <row r="1944" spans="1:7" x14ac:dyDescent="0.25">
      <c r="A1944" s="20">
        <v>43364</v>
      </c>
      <c r="B1944">
        <v>21.889999</v>
      </c>
      <c r="C1944">
        <v>22.049999</v>
      </c>
      <c r="D1944">
        <v>21.639999</v>
      </c>
      <c r="E1944">
        <v>21.969999000000001</v>
      </c>
      <c r="F1944">
        <v>21.969999000000001</v>
      </c>
      <c r="G1944">
        <v>1567700</v>
      </c>
    </row>
    <row r="1945" spans="1:7" x14ac:dyDescent="0.25">
      <c r="A1945" s="20">
        <v>43367</v>
      </c>
      <c r="B1945">
        <v>22.1</v>
      </c>
      <c r="C1945">
        <v>22.52</v>
      </c>
      <c r="D1945">
        <v>21.9</v>
      </c>
      <c r="E1945">
        <v>21.969999000000001</v>
      </c>
      <c r="F1945">
        <v>21.969999000000001</v>
      </c>
      <c r="G1945">
        <v>1506200</v>
      </c>
    </row>
    <row r="1946" spans="1:7" x14ac:dyDescent="0.25">
      <c r="A1946" s="20">
        <v>43368</v>
      </c>
      <c r="B1946">
        <v>21.700001</v>
      </c>
      <c r="C1946">
        <v>22.25</v>
      </c>
      <c r="D1946">
        <v>21.6</v>
      </c>
      <c r="E1946">
        <v>22.16</v>
      </c>
      <c r="F1946">
        <v>22.16</v>
      </c>
      <c r="G1946">
        <v>942600</v>
      </c>
    </row>
    <row r="1947" spans="1:7" x14ac:dyDescent="0.25">
      <c r="A1947" s="20">
        <v>43369</v>
      </c>
      <c r="B1947">
        <v>21.92</v>
      </c>
      <c r="C1947">
        <v>22.58</v>
      </c>
      <c r="D1947">
        <v>21.67</v>
      </c>
      <c r="E1947">
        <v>22.379999000000002</v>
      </c>
      <c r="F1947">
        <v>22.379999000000002</v>
      </c>
      <c r="G1947">
        <v>1885600</v>
      </c>
    </row>
    <row r="1948" spans="1:7" x14ac:dyDescent="0.25">
      <c r="A1948" s="20">
        <v>43370</v>
      </c>
      <c r="B1948">
        <v>22.110001</v>
      </c>
      <c r="C1948">
        <v>22.18</v>
      </c>
      <c r="D1948">
        <v>21.83</v>
      </c>
      <c r="E1948">
        <v>21.98</v>
      </c>
      <c r="F1948">
        <v>21.98</v>
      </c>
      <c r="G1948">
        <v>1156600</v>
      </c>
    </row>
    <row r="1949" spans="1:7" x14ac:dyDescent="0.25">
      <c r="A1949" s="20">
        <v>43371</v>
      </c>
      <c r="B1949">
        <v>22.26</v>
      </c>
      <c r="C1949">
        <v>22.35</v>
      </c>
      <c r="D1949">
        <v>21.940000999999999</v>
      </c>
      <c r="E1949">
        <v>21.940000999999999</v>
      </c>
      <c r="F1949">
        <v>21.940000999999999</v>
      </c>
      <c r="G1949">
        <v>1226400</v>
      </c>
    </row>
    <row r="1950" spans="1:7" x14ac:dyDescent="0.25">
      <c r="A1950" s="20">
        <v>43374</v>
      </c>
      <c r="B1950">
        <v>21.4</v>
      </c>
      <c r="C1950">
        <v>22.01</v>
      </c>
      <c r="D1950">
        <v>21.27</v>
      </c>
      <c r="E1950">
        <v>21.709999</v>
      </c>
      <c r="F1950">
        <v>21.709999</v>
      </c>
      <c r="G1950">
        <v>1333700</v>
      </c>
    </row>
    <row r="1951" spans="1:7" x14ac:dyDescent="0.25">
      <c r="A1951" s="20">
        <v>43375</v>
      </c>
      <c r="B1951">
        <v>21.76</v>
      </c>
      <c r="C1951">
        <v>21.959999</v>
      </c>
      <c r="D1951">
        <v>21.49</v>
      </c>
      <c r="E1951">
        <v>21.75</v>
      </c>
      <c r="F1951">
        <v>21.75</v>
      </c>
      <c r="G1951">
        <v>978200</v>
      </c>
    </row>
    <row r="1952" spans="1:7" x14ac:dyDescent="0.25">
      <c r="A1952" s="20">
        <v>43376</v>
      </c>
      <c r="B1952">
        <v>21.459999</v>
      </c>
      <c r="C1952">
        <v>21.85</v>
      </c>
      <c r="D1952">
        <v>21.42</v>
      </c>
      <c r="E1952">
        <v>21.540001</v>
      </c>
      <c r="F1952">
        <v>21.540001</v>
      </c>
      <c r="G1952">
        <v>1348300</v>
      </c>
    </row>
    <row r="1953" spans="1:7" x14ac:dyDescent="0.25">
      <c r="A1953" s="20">
        <v>43377</v>
      </c>
      <c r="B1953">
        <v>21.93</v>
      </c>
      <c r="C1953">
        <v>23.75</v>
      </c>
      <c r="D1953">
        <v>21.93</v>
      </c>
      <c r="E1953">
        <v>22.870000999999998</v>
      </c>
      <c r="F1953">
        <v>22.870000999999998</v>
      </c>
      <c r="G1953">
        <v>3661500</v>
      </c>
    </row>
    <row r="1954" spans="1:7" x14ac:dyDescent="0.25">
      <c r="A1954" s="20">
        <v>43378</v>
      </c>
      <c r="B1954">
        <v>22.620000999999998</v>
      </c>
      <c r="C1954">
        <v>24.65</v>
      </c>
      <c r="D1954">
        <v>22.23</v>
      </c>
      <c r="E1954">
        <v>23.34</v>
      </c>
      <c r="F1954">
        <v>23.34</v>
      </c>
      <c r="G1954">
        <v>5232200</v>
      </c>
    </row>
    <row r="1955" spans="1:7" x14ac:dyDescent="0.25">
      <c r="A1955" s="20">
        <v>43381</v>
      </c>
      <c r="B1955">
        <v>24</v>
      </c>
      <c r="C1955">
        <v>25.139999</v>
      </c>
      <c r="D1955">
        <v>23.450001</v>
      </c>
      <c r="E1955">
        <v>23.59</v>
      </c>
      <c r="F1955">
        <v>23.59</v>
      </c>
      <c r="G1955">
        <v>3950200</v>
      </c>
    </row>
    <row r="1956" spans="1:7" x14ac:dyDescent="0.25">
      <c r="A1956" s="20">
        <v>43382</v>
      </c>
      <c r="B1956">
        <v>24.200001</v>
      </c>
      <c r="C1956">
        <v>24.540001</v>
      </c>
      <c r="D1956">
        <v>23.35</v>
      </c>
      <c r="E1956">
        <v>24.02</v>
      </c>
      <c r="F1956">
        <v>24.02</v>
      </c>
      <c r="G1956">
        <v>3375300</v>
      </c>
    </row>
    <row r="1957" spans="1:7" x14ac:dyDescent="0.25">
      <c r="A1957" s="20">
        <v>43383</v>
      </c>
      <c r="B1957">
        <v>24.440000999999999</v>
      </c>
      <c r="C1957">
        <v>28.290001</v>
      </c>
      <c r="D1957">
        <v>24.43</v>
      </c>
      <c r="E1957">
        <v>27.940000999999999</v>
      </c>
      <c r="F1957">
        <v>27.940000999999999</v>
      </c>
      <c r="G1957">
        <v>7160200</v>
      </c>
    </row>
    <row r="1958" spans="1:7" x14ac:dyDescent="0.25">
      <c r="A1958" s="20">
        <v>43384</v>
      </c>
      <c r="B1958">
        <v>27.6</v>
      </c>
      <c r="C1958">
        <v>31.74</v>
      </c>
      <c r="D1958">
        <v>26.879999000000002</v>
      </c>
      <c r="E1958">
        <v>30.43</v>
      </c>
      <c r="F1958">
        <v>30.43</v>
      </c>
      <c r="G1958">
        <v>11225200</v>
      </c>
    </row>
    <row r="1959" spans="1:7" x14ac:dyDescent="0.25">
      <c r="A1959" s="20">
        <v>43385</v>
      </c>
      <c r="B1959">
        <v>27.5</v>
      </c>
      <c r="C1959">
        <v>30.76</v>
      </c>
      <c r="D1959">
        <v>27.43</v>
      </c>
      <c r="E1959">
        <v>28.01</v>
      </c>
      <c r="F1959">
        <v>28.01</v>
      </c>
      <c r="G1959">
        <v>6674600</v>
      </c>
    </row>
    <row r="1960" spans="1:7" x14ac:dyDescent="0.25">
      <c r="A1960" s="20">
        <v>43388</v>
      </c>
      <c r="B1960">
        <v>28.719999000000001</v>
      </c>
      <c r="C1960">
        <v>29.360001</v>
      </c>
      <c r="D1960">
        <v>27.700001</v>
      </c>
      <c r="E1960">
        <v>28.41</v>
      </c>
      <c r="F1960">
        <v>28.41</v>
      </c>
      <c r="G1960">
        <v>4283300</v>
      </c>
    </row>
    <row r="1961" spans="1:7" x14ac:dyDescent="0.25">
      <c r="A1961" s="20">
        <v>43389</v>
      </c>
      <c r="B1961">
        <v>27.52</v>
      </c>
      <c r="C1961">
        <v>27.809999000000001</v>
      </c>
      <c r="D1961">
        <v>26.299999</v>
      </c>
      <c r="E1961">
        <v>26.440000999999999</v>
      </c>
      <c r="F1961">
        <v>26.440000999999999</v>
      </c>
      <c r="G1961">
        <v>3390700</v>
      </c>
    </row>
    <row r="1962" spans="1:7" x14ac:dyDescent="0.25">
      <c r="A1962" s="20">
        <v>43390</v>
      </c>
      <c r="B1962">
        <v>26.33</v>
      </c>
      <c r="C1962">
        <v>28.24</v>
      </c>
      <c r="D1962">
        <v>26.32</v>
      </c>
      <c r="E1962">
        <v>26.74</v>
      </c>
      <c r="F1962">
        <v>26.74</v>
      </c>
      <c r="G1962">
        <v>3248500</v>
      </c>
    </row>
    <row r="1963" spans="1:7" x14ac:dyDescent="0.25">
      <c r="A1963" s="20">
        <v>43391</v>
      </c>
      <c r="B1963">
        <v>27</v>
      </c>
      <c r="C1963">
        <v>29.469999000000001</v>
      </c>
      <c r="D1963">
        <v>27</v>
      </c>
      <c r="E1963">
        <v>28.530000999999999</v>
      </c>
      <c r="F1963">
        <v>28.530000999999999</v>
      </c>
      <c r="G1963">
        <v>4655300</v>
      </c>
    </row>
    <row r="1964" spans="1:7" x14ac:dyDescent="0.25">
      <c r="A1964" s="20">
        <v>43392</v>
      </c>
      <c r="B1964">
        <v>28.209999</v>
      </c>
      <c r="C1964">
        <v>29.200001</v>
      </c>
      <c r="D1964">
        <v>27.530000999999999</v>
      </c>
      <c r="E1964">
        <v>28.26</v>
      </c>
      <c r="F1964">
        <v>28.26</v>
      </c>
      <c r="G1964">
        <v>2679500</v>
      </c>
    </row>
    <row r="1965" spans="1:7" x14ac:dyDescent="0.25">
      <c r="A1965" s="20">
        <v>43395</v>
      </c>
      <c r="B1965">
        <v>28.02</v>
      </c>
      <c r="C1965">
        <v>29.66</v>
      </c>
      <c r="D1965">
        <v>27.969999000000001</v>
      </c>
      <c r="E1965">
        <v>28.440000999999999</v>
      </c>
      <c r="F1965">
        <v>28.440000999999999</v>
      </c>
      <c r="G1965">
        <v>2445800</v>
      </c>
    </row>
    <row r="1966" spans="1:7" x14ac:dyDescent="0.25">
      <c r="A1966" s="20">
        <v>43396</v>
      </c>
      <c r="B1966">
        <v>30.9</v>
      </c>
      <c r="C1966">
        <v>31.75</v>
      </c>
      <c r="D1966">
        <v>28.99</v>
      </c>
      <c r="E1966">
        <v>29.57</v>
      </c>
      <c r="F1966">
        <v>29.57</v>
      </c>
      <c r="G1966">
        <v>4094700</v>
      </c>
    </row>
    <row r="1967" spans="1:7" x14ac:dyDescent="0.25">
      <c r="A1967" s="20">
        <v>43397</v>
      </c>
      <c r="B1967">
        <v>29.360001</v>
      </c>
      <c r="C1967">
        <v>32.490001999999997</v>
      </c>
      <c r="D1967">
        <v>29.190000999999999</v>
      </c>
      <c r="E1967">
        <v>32.200001</v>
      </c>
      <c r="F1967">
        <v>32.200001</v>
      </c>
      <c r="G1967">
        <v>3343700</v>
      </c>
    </row>
    <row r="1968" spans="1:7" x14ac:dyDescent="0.25">
      <c r="A1968" s="20">
        <v>43398</v>
      </c>
      <c r="B1968">
        <v>31.58</v>
      </c>
      <c r="C1968">
        <v>32.5</v>
      </c>
      <c r="D1968">
        <v>30.530000999999999</v>
      </c>
      <c r="E1968">
        <v>31.16</v>
      </c>
      <c r="F1968">
        <v>31.16</v>
      </c>
      <c r="G1968">
        <v>2966500</v>
      </c>
    </row>
    <row r="1969" spans="1:7" x14ac:dyDescent="0.25">
      <c r="A1969" s="20">
        <v>43399</v>
      </c>
      <c r="B1969">
        <v>33.270000000000003</v>
      </c>
      <c r="C1969">
        <v>34.290000999999997</v>
      </c>
      <c r="D1969">
        <v>31.85</v>
      </c>
      <c r="E1969">
        <v>33.080002</v>
      </c>
      <c r="F1969">
        <v>33.080002</v>
      </c>
      <c r="G1969">
        <v>4881800</v>
      </c>
    </row>
    <row r="1970" spans="1:7" x14ac:dyDescent="0.25">
      <c r="A1970" s="20">
        <v>43402</v>
      </c>
      <c r="B1970">
        <v>31.82</v>
      </c>
      <c r="C1970">
        <v>34.720001000000003</v>
      </c>
      <c r="D1970">
        <v>31.26</v>
      </c>
      <c r="E1970">
        <v>33.119999</v>
      </c>
      <c r="F1970">
        <v>33.119999</v>
      </c>
      <c r="G1970">
        <v>3131300</v>
      </c>
    </row>
    <row r="1971" spans="1:7" x14ac:dyDescent="0.25">
      <c r="A1971" s="20">
        <v>43403</v>
      </c>
      <c r="B1971">
        <v>33.380001</v>
      </c>
      <c r="C1971">
        <v>33.689999</v>
      </c>
      <c r="D1971">
        <v>31.84</v>
      </c>
      <c r="E1971">
        <v>31.99</v>
      </c>
      <c r="F1971">
        <v>31.99</v>
      </c>
      <c r="G1971">
        <v>2449500</v>
      </c>
    </row>
    <row r="1972" spans="1:7" x14ac:dyDescent="0.25">
      <c r="A1972" s="20">
        <v>43404</v>
      </c>
      <c r="B1972">
        <v>31.290001</v>
      </c>
      <c r="C1972">
        <v>31.76</v>
      </c>
      <c r="D1972">
        <v>30.4</v>
      </c>
      <c r="E1972">
        <v>30.950001</v>
      </c>
      <c r="F1972">
        <v>30.950001</v>
      </c>
      <c r="G1972">
        <v>1985300</v>
      </c>
    </row>
    <row r="1973" spans="1:7" x14ac:dyDescent="0.25">
      <c r="A1973" s="20">
        <v>43405</v>
      </c>
      <c r="B1973">
        <v>30.98</v>
      </c>
      <c r="C1973">
        <v>31.52</v>
      </c>
      <c r="D1973">
        <v>29.889999</v>
      </c>
      <c r="E1973">
        <v>29.959999</v>
      </c>
      <c r="F1973">
        <v>29.959999</v>
      </c>
      <c r="G1973">
        <v>1532700</v>
      </c>
    </row>
    <row r="1974" spans="1:7" x14ac:dyDescent="0.25">
      <c r="A1974" s="20">
        <v>43406</v>
      </c>
      <c r="B1974">
        <v>29.459999</v>
      </c>
      <c r="C1974">
        <v>31.33</v>
      </c>
      <c r="D1974">
        <v>28.99</v>
      </c>
      <c r="E1974">
        <v>30.16</v>
      </c>
      <c r="F1974">
        <v>30.16</v>
      </c>
      <c r="G1974">
        <v>1983900</v>
      </c>
    </row>
    <row r="1975" spans="1:7" x14ac:dyDescent="0.25">
      <c r="A1975" s="20">
        <v>43409</v>
      </c>
      <c r="B1975">
        <v>30.23</v>
      </c>
      <c r="C1975">
        <v>30.440000999999999</v>
      </c>
      <c r="D1975">
        <v>29.549999</v>
      </c>
      <c r="E1975">
        <v>29.84</v>
      </c>
      <c r="F1975">
        <v>29.84</v>
      </c>
      <c r="G1975">
        <v>1133900</v>
      </c>
    </row>
    <row r="1976" spans="1:7" x14ac:dyDescent="0.25">
      <c r="A1976" s="20">
        <v>43410</v>
      </c>
      <c r="B1976">
        <v>29.969999000000001</v>
      </c>
      <c r="C1976">
        <v>29.969999000000001</v>
      </c>
      <c r="D1976">
        <v>28.870000999999998</v>
      </c>
      <c r="E1976">
        <v>28.870000999999998</v>
      </c>
      <c r="F1976">
        <v>28.870000999999998</v>
      </c>
      <c r="G1976">
        <v>932400</v>
      </c>
    </row>
    <row r="1977" spans="1:7" x14ac:dyDescent="0.25">
      <c r="A1977" s="20">
        <v>43411</v>
      </c>
      <c r="B1977">
        <v>27.82</v>
      </c>
      <c r="C1977">
        <v>27.84</v>
      </c>
      <c r="D1977">
        <v>26.77</v>
      </c>
      <c r="E1977">
        <v>26.83</v>
      </c>
      <c r="F1977">
        <v>26.83</v>
      </c>
      <c r="G1977">
        <v>1442700</v>
      </c>
    </row>
    <row r="1978" spans="1:7" x14ac:dyDescent="0.25">
      <c r="A1978" s="20">
        <v>43412</v>
      </c>
      <c r="B1978">
        <v>26.809999000000001</v>
      </c>
      <c r="C1978">
        <v>27.030000999999999</v>
      </c>
      <c r="D1978">
        <v>25.99</v>
      </c>
      <c r="E1978">
        <v>26.6</v>
      </c>
      <c r="F1978">
        <v>26.6</v>
      </c>
      <c r="G1978">
        <v>1361500</v>
      </c>
    </row>
    <row r="1979" spans="1:7" x14ac:dyDescent="0.25">
      <c r="A1979" s="20">
        <v>43413</v>
      </c>
      <c r="B1979">
        <v>27.129999000000002</v>
      </c>
      <c r="C1979">
        <v>28.16</v>
      </c>
      <c r="D1979">
        <v>26.9</v>
      </c>
      <c r="E1979">
        <v>27.42</v>
      </c>
      <c r="F1979">
        <v>27.42</v>
      </c>
      <c r="G1979">
        <v>1333200</v>
      </c>
    </row>
    <row r="1980" spans="1:7" x14ac:dyDescent="0.25">
      <c r="A1980" s="20">
        <v>43416</v>
      </c>
      <c r="B1980">
        <v>27.459999</v>
      </c>
      <c r="C1980">
        <v>29.84</v>
      </c>
      <c r="D1980">
        <v>27.360001</v>
      </c>
      <c r="E1980">
        <v>29.65</v>
      </c>
      <c r="F1980">
        <v>29.65</v>
      </c>
      <c r="G1980">
        <v>1596600</v>
      </c>
    </row>
    <row r="1981" spans="1:7" x14ac:dyDescent="0.25">
      <c r="A1981" s="20">
        <v>43417</v>
      </c>
      <c r="B1981">
        <v>29.700001</v>
      </c>
      <c r="C1981">
        <v>30.700001</v>
      </c>
      <c r="D1981">
        <v>29.08</v>
      </c>
      <c r="E1981">
        <v>29.92</v>
      </c>
      <c r="F1981">
        <v>29.92</v>
      </c>
      <c r="G1981">
        <v>1999300</v>
      </c>
    </row>
    <row r="1982" spans="1:7" x14ac:dyDescent="0.25">
      <c r="A1982" s="20">
        <v>43418</v>
      </c>
      <c r="B1982">
        <v>29.32</v>
      </c>
      <c r="C1982">
        <v>31.530000999999999</v>
      </c>
      <c r="D1982">
        <v>29.219999000000001</v>
      </c>
      <c r="E1982">
        <v>30.66</v>
      </c>
      <c r="F1982">
        <v>30.66</v>
      </c>
      <c r="G1982">
        <v>2319900</v>
      </c>
    </row>
    <row r="1983" spans="1:7" x14ac:dyDescent="0.25">
      <c r="A1983" s="20">
        <v>43419</v>
      </c>
      <c r="B1983">
        <v>31.24</v>
      </c>
      <c r="C1983">
        <v>32</v>
      </c>
      <c r="D1983">
        <v>30.139999</v>
      </c>
      <c r="E1983">
        <v>30.360001</v>
      </c>
      <c r="F1983">
        <v>30.360001</v>
      </c>
      <c r="G1983">
        <v>1916200</v>
      </c>
    </row>
    <row r="1984" spans="1:7" x14ac:dyDescent="0.25">
      <c r="A1984" s="20">
        <v>43420</v>
      </c>
      <c r="B1984">
        <v>30.83</v>
      </c>
      <c r="C1984">
        <v>31.129999000000002</v>
      </c>
      <c r="D1984">
        <v>28.84</v>
      </c>
      <c r="E1984">
        <v>28.950001</v>
      </c>
      <c r="F1984">
        <v>28.950001</v>
      </c>
      <c r="G1984">
        <v>1656400</v>
      </c>
    </row>
    <row r="1985" spans="1:7" x14ac:dyDescent="0.25">
      <c r="A1985" s="20">
        <v>43423</v>
      </c>
      <c r="B1985">
        <v>28.959999</v>
      </c>
      <c r="C1985">
        <v>30.83</v>
      </c>
      <c r="D1985">
        <v>28.74</v>
      </c>
      <c r="E1985">
        <v>30.67</v>
      </c>
      <c r="F1985">
        <v>30.67</v>
      </c>
      <c r="G1985">
        <v>1771400</v>
      </c>
    </row>
    <row r="1986" spans="1:7" x14ac:dyDescent="0.25">
      <c r="A1986" s="20">
        <v>43424</v>
      </c>
      <c r="B1986">
        <v>32.479999999999997</v>
      </c>
      <c r="C1986">
        <v>33.209999000000003</v>
      </c>
      <c r="D1986">
        <v>31.879999000000002</v>
      </c>
      <c r="E1986">
        <v>32.450001</v>
      </c>
      <c r="F1986">
        <v>32.450001</v>
      </c>
      <c r="G1986">
        <v>2890600</v>
      </c>
    </row>
    <row r="1987" spans="1:7" x14ac:dyDescent="0.25">
      <c r="A1987" s="20">
        <v>43425</v>
      </c>
      <c r="B1987">
        <v>31.66</v>
      </c>
      <c r="C1987">
        <v>32.080002</v>
      </c>
      <c r="D1987">
        <v>31.18</v>
      </c>
      <c r="E1987">
        <v>31.67</v>
      </c>
      <c r="F1987">
        <v>31.67</v>
      </c>
      <c r="G1987">
        <v>1412300</v>
      </c>
    </row>
    <row r="1988" spans="1:7" x14ac:dyDescent="0.25">
      <c r="A1988" s="20">
        <v>43427</v>
      </c>
      <c r="B1988">
        <v>32.240001999999997</v>
      </c>
      <c r="C1988">
        <v>32.459999000000003</v>
      </c>
      <c r="D1988">
        <v>31.540001</v>
      </c>
      <c r="E1988">
        <v>31.879999000000002</v>
      </c>
      <c r="F1988">
        <v>31.879999000000002</v>
      </c>
      <c r="G1988">
        <v>593900</v>
      </c>
    </row>
    <row r="1989" spans="1:7" x14ac:dyDescent="0.25">
      <c r="A1989" s="20">
        <v>43430</v>
      </c>
      <c r="B1989">
        <v>31.129999000000002</v>
      </c>
      <c r="C1989">
        <v>31.190000999999999</v>
      </c>
      <c r="D1989">
        <v>30.049999</v>
      </c>
      <c r="E1989">
        <v>30.07</v>
      </c>
      <c r="F1989">
        <v>30.07</v>
      </c>
      <c r="G1989">
        <v>1247000</v>
      </c>
    </row>
    <row r="1990" spans="1:7" x14ac:dyDescent="0.25">
      <c r="A1990" s="20">
        <v>43431</v>
      </c>
      <c r="B1990">
        <v>30.389999</v>
      </c>
      <c r="C1990">
        <v>30.700001</v>
      </c>
      <c r="D1990">
        <v>29.4</v>
      </c>
      <c r="E1990">
        <v>29.49</v>
      </c>
      <c r="F1990">
        <v>29.49</v>
      </c>
      <c r="G1990">
        <v>1040800</v>
      </c>
    </row>
    <row r="1991" spans="1:7" x14ac:dyDescent="0.25">
      <c r="A1991" s="20">
        <v>43432</v>
      </c>
      <c r="B1991">
        <v>29.07</v>
      </c>
      <c r="C1991">
        <v>29.790001</v>
      </c>
      <c r="D1991">
        <v>28.379999000000002</v>
      </c>
      <c r="E1991">
        <v>28.639999</v>
      </c>
      <c r="F1991">
        <v>28.639999</v>
      </c>
      <c r="G1991">
        <v>1360300</v>
      </c>
    </row>
    <row r="1992" spans="1:7" x14ac:dyDescent="0.25">
      <c r="A1992" s="20">
        <v>43433</v>
      </c>
      <c r="B1992">
        <v>29.110001</v>
      </c>
      <c r="C1992">
        <v>30.219999000000001</v>
      </c>
      <c r="D1992">
        <v>28.76</v>
      </c>
      <c r="E1992">
        <v>29.200001</v>
      </c>
      <c r="F1992">
        <v>29.200001</v>
      </c>
      <c r="G1992">
        <v>1099600</v>
      </c>
    </row>
    <row r="1993" spans="1:7" x14ac:dyDescent="0.25">
      <c r="A1993" s="20">
        <v>43434</v>
      </c>
      <c r="B1993">
        <v>29.4</v>
      </c>
      <c r="C1993">
        <v>29.52</v>
      </c>
      <c r="D1993">
        <v>28.190000999999999</v>
      </c>
      <c r="E1993">
        <v>28.370000999999998</v>
      </c>
      <c r="F1993">
        <v>28.370000999999998</v>
      </c>
      <c r="G1993">
        <v>953100</v>
      </c>
    </row>
    <row r="1994" spans="1:7" x14ac:dyDescent="0.25">
      <c r="A1994" s="20">
        <v>43437</v>
      </c>
      <c r="B1994">
        <v>26.35</v>
      </c>
      <c r="C1994">
        <v>27.15</v>
      </c>
      <c r="D1994">
        <v>26.190000999999999</v>
      </c>
      <c r="E1994">
        <v>26.82</v>
      </c>
      <c r="F1994">
        <v>26.82</v>
      </c>
      <c r="G1994">
        <v>1460800</v>
      </c>
    </row>
    <row r="1995" spans="1:7" x14ac:dyDescent="0.25">
      <c r="A1995" s="20">
        <v>43438</v>
      </c>
      <c r="B1995">
        <v>27.07</v>
      </c>
      <c r="C1995">
        <v>30.780000999999999</v>
      </c>
      <c r="D1995">
        <v>26.530000999999999</v>
      </c>
      <c r="E1995">
        <v>30.27</v>
      </c>
      <c r="F1995">
        <v>30.27</v>
      </c>
      <c r="G1995">
        <v>2596700</v>
      </c>
    </row>
    <row r="1996" spans="1:7" x14ac:dyDescent="0.25">
      <c r="A1996" s="20">
        <v>43440</v>
      </c>
      <c r="B1996">
        <v>32.75</v>
      </c>
      <c r="C1996">
        <v>34.270000000000003</v>
      </c>
      <c r="D1996">
        <v>30.82</v>
      </c>
      <c r="E1996">
        <v>30.9</v>
      </c>
      <c r="F1996">
        <v>30.9</v>
      </c>
      <c r="G1996">
        <v>2941900</v>
      </c>
    </row>
    <row r="1997" spans="1:7" x14ac:dyDescent="0.25">
      <c r="A1997" s="20">
        <v>43441</v>
      </c>
      <c r="B1997">
        <v>31.049999</v>
      </c>
      <c r="C1997">
        <v>33.75</v>
      </c>
      <c r="D1997">
        <v>30.389999</v>
      </c>
      <c r="E1997">
        <v>33.229999999999997</v>
      </c>
      <c r="F1997">
        <v>33.229999999999997</v>
      </c>
      <c r="G1997">
        <v>2220700</v>
      </c>
    </row>
    <row r="1998" spans="1:7" x14ac:dyDescent="0.25">
      <c r="A1998" s="20">
        <v>43444</v>
      </c>
      <c r="B1998">
        <v>33.229999999999997</v>
      </c>
      <c r="C1998">
        <v>34.900002000000001</v>
      </c>
      <c r="D1998">
        <v>32.610000999999997</v>
      </c>
      <c r="E1998">
        <v>33.07</v>
      </c>
      <c r="F1998">
        <v>33.07</v>
      </c>
      <c r="G1998">
        <v>2012000</v>
      </c>
    </row>
    <row r="1999" spans="1:7" x14ac:dyDescent="0.25">
      <c r="A1999" s="20">
        <v>43445</v>
      </c>
      <c r="B1999">
        <v>31.82</v>
      </c>
      <c r="C1999">
        <v>34</v>
      </c>
      <c r="D1999">
        <v>31.77</v>
      </c>
      <c r="E1999">
        <v>32.909999999999997</v>
      </c>
      <c r="F1999">
        <v>32.909999999999997</v>
      </c>
      <c r="G1999">
        <v>1460000</v>
      </c>
    </row>
    <row r="2000" spans="1:7" x14ac:dyDescent="0.25">
      <c r="A2000" s="20">
        <v>43446</v>
      </c>
      <c r="B2000">
        <v>31.92</v>
      </c>
      <c r="C2000">
        <v>32.639999000000003</v>
      </c>
      <c r="D2000">
        <v>31.540001</v>
      </c>
      <c r="E2000">
        <v>32.639999000000003</v>
      </c>
      <c r="F2000">
        <v>32.639999000000003</v>
      </c>
      <c r="G2000">
        <v>1131300</v>
      </c>
    </row>
    <row r="2001" spans="1:7" x14ac:dyDescent="0.25">
      <c r="A2001" s="20">
        <v>43447</v>
      </c>
      <c r="B2001">
        <v>32.099997999999999</v>
      </c>
      <c r="C2001">
        <v>32.849997999999999</v>
      </c>
      <c r="D2001">
        <v>31.75</v>
      </c>
      <c r="E2001">
        <v>32.099997999999999</v>
      </c>
      <c r="F2001">
        <v>32.099997999999999</v>
      </c>
      <c r="G2001">
        <v>697400</v>
      </c>
    </row>
    <row r="2002" spans="1:7" x14ac:dyDescent="0.25">
      <c r="A2002" s="20">
        <v>43448</v>
      </c>
      <c r="B2002">
        <v>32.840000000000003</v>
      </c>
      <c r="C2002">
        <v>33.639999000000003</v>
      </c>
      <c r="D2002">
        <v>32.470001000000003</v>
      </c>
      <c r="E2002">
        <v>33.369999</v>
      </c>
      <c r="F2002">
        <v>33.369999</v>
      </c>
      <c r="G2002">
        <v>816600</v>
      </c>
    </row>
    <row r="2003" spans="1:7" x14ac:dyDescent="0.25">
      <c r="A2003" s="20">
        <v>43451</v>
      </c>
      <c r="B2003">
        <v>33.740001999999997</v>
      </c>
      <c r="C2003">
        <v>35.729999999999997</v>
      </c>
      <c r="D2003">
        <v>32</v>
      </c>
      <c r="E2003">
        <v>35.080002</v>
      </c>
      <c r="F2003">
        <v>35.080002</v>
      </c>
      <c r="G2003">
        <v>1848400</v>
      </c>
    </row>
    <row r="2004" spans="1:7" x14ac:dyDescent="0.25">
      <c r="A2004" s="20">
        <v>43452</v>
      </c>
      <c r="B2004">
        <v>34.369999</v>
      </c>
      <c r="C2004">
        <v>36.169998</v>
      </c>
      <c r="D2004">
        <v>34.340000000000003</v>
      </c>
      <c r="E2004">
        <v>35.259998000000003</v>
      </c>
      <c r="F2004">
        <v>35.259998000000003</v>
      </c>
      <c r="G2004">
        <v>1191800</v>
      </c>
    </row>
    <row r="2005" spans="1:7" x14ac:dyDescent="0.25">
      <c r="A2005" s="20">
        <v>43453</v>
      </c>
      <c r="B2005">
        <v>35.159999999999997</v>
      </c>
      <c r="C2005">
        <v>36.150002000000001</v>
      </c>
      <c r="D2005">
        <v>33.490001999999997</v>
      </c>
      <c r="E2005">
        <v>35.119999</v>
      </c>
      <c r="F2005">
        <v>35.119999</v>
      </c>
      <c r="G2005">
        <v>1837600</v>
      </c>
    </row>
    <row r="2006" spans="1:7" x14ac:dyDescent="0.25">
      <c r="A2006" s="20">
        <v>43454</v>
      </c>
      <c r="B2006">
        <v>35.959999000000003</v>
      </c>
      <c r="C2006">
        <v>37.970001000000003</v>
      </c>
      <c r="D2006">
        <v>35.360000999999997</v>
      </c>
      <c r="E2006">
        <v>36.909999999999997</v>
      </c>
      <c r="F2006">
        <v>36.909999999999997</v>
      </c>
      <c r="G2006">
        <v>1801200</v>
      </c>
    </row>
    <row r="2007" spans="1:7" x14ac:dyDescent="0.25">
      <c r="A2007" s="20">
        <v>43455</v>
      </c>
      <c r="B2007">
        <v>36.909999999999997</v>
      </c>
      <c r="C2007">
        <v>39.229999999999997</v>
      </c>
      <c r="D2007">
        <v>36.360000999999997</v>
      </c>
      <c r="E2007">
        <v>38.830002</v>
      </c>
      <c r="F2007">
        <v>38.830002</v>
      </c>
      <c r="G2007">
        <v>2025200</v>
      </c>
    </row>
    <row r="2008" spans="1:7" x14ac:dyDescent="0.25">
      <c r="A2008" s="20">
        <v>43458</v>
      </c>
      <c r="B2008">
        <v>39.200001</v>
      </c>
      <c r="C2008">
        <v>40.68</v>
      </c>
      <c r="D2008">
        <v>39.049999</v>
      </c>
      <c r="E2008">
        <v>40.68</v>
      </c>
      <c r="F2008">
        <v>40.68</v>
      </c>
      <c r="G2008">
        <v>1497600</v>
      </c>
    </row>
    <row r="2009" spans="1:7" x14ac:dyDescent="0.25">
      <c r="A2009" s="20">
        <v>43460</v>
      </c>
      <c r="B2009">
        <v>40.380001</v>
      </c>
      <c r="C2009">
        <v>41.439999</v>
      </c>
      <c r="D2009">
        <v>38.450001</v>
      </c>
      <c r="E2009">
        <v>38.540000999999997</v>
      </c>
      <c r="F2009">
        <v>38.540000999999997</v>
      </c>
      <c r="G2009">
        <v>2240100</v>
      </c>
    </row>
    <row r="2010" spans="1:7" x14ac:dyDescent="0.25">
      <c r="A2010" s="20">
        <v>43461</v>
      </c>
      <c r="B2010">
        <v>40.849997999999999</v>
      </c>
      <c r="C2010">
        <v>42.77</v>
      </c>
      <c r="D2010">
        <v>39.849997999999999</v>
      </c>
      <c r="E2010">
        <v>40.119999</v>
      </c>
      <c r="F2010">
        <v>40.119999</v>
      </c>
      <c r="G2010">
        <v>2431100</v>
      </c>
    </row>
    <row r="2011" spans="1:7" x14ac:dyDescent="0.25">
      <c r="A2011" s="20">
        <v>43462</v>
      </c>
      <c r="B2011">
        <v>40.220001000000003</v>
      </c>
      <c r="C2011">
        <v>41.419998</v>
      </c>
      <c r="D2011">
        <v>39.169998</v>
      </c>
      <c r="E2011">
        <v>40.150002000000001</v>
      </c>
      <c r="F2011">
        <v>40.150002000000001</v>
      </c>
      <c r="G2011">
        <v>1570200</v>
      </c>
    </row>
    <row r="2012" spans="1:7" x14ac:dyDescent="0.25">
      <c r="A2012" s="20">
        <v>43465</v>
      </c>
      <c r="B2012">
        <v>39.060001</v>
      </c>
      <c r="C2012">
        <v>39.57</v>
      </c>
      <c r="D2012">
        <v>38.590000000000003</v>
      </c>
      <c r="E2012">
        <v>38.610000999999997</v>
      </c>
      <c r="F2012">
        <v>38.610000999999997</v>
      </c>
      <c r="G2012">
        <v>1235900</v>
      </c>
    </row>
    <row r="2013" spans="1:7" x14ac:dyDescent="0.25">
      <c r="A2013" s="20">
        <v>43467</v>
      </c>
      <c r="B2013">
        <v>40.020000000000003</v>
      </c>
      <c r="C2013">
        <v>40.150002000000001</v>
      </c>
      <c r="D2013">
        <v>37.299999</v>
      </c>
      <c r="E2013">
        <v>37.459999000000003</v>
      </c>
      <c r="F2013">
        <v>37.459999000000003</v>
      </c>
      <c r="G2013">
        <v>1924100</v>
      </c>
    </row>
    <row r="2014" spans="1:7" x14ac:dyDescent="0.25">
      <c r="A2014" s="20">
        <v>43468</v>
      </c>
      <c r="B2014">
        <v>38.259998000000003</v>
      </c>
      <c r="C2014">
        <v>40.040000999999997</v>
      </c>
      <c r="D2014">
        <v>38.099997999999999</v>
      </c>
      <c r="E2014">
        <v>39.220001000000003</v>
      </c>
      <c r="F2014">
        <v>39.220001000000003</v>
      </c>
      <c r="G2014">
        <v>1189100</v>
      </c>
    </row>
    <row r="2015" spans="1:7" x14ac:dyDescent="0.25">
      <c r="A2015" s="20">
        <v>43469</v>
      </c>
      <c r="B2015">
        <v>37.57</v>
      </c>
      <c r="C2015">
        <v>37.889999000000003</v>
      </c>
      <c r="D2015">
        <v>36</v>
      </c>
      <c r="E2015">
        <v>36.07</v>
      </c>
      <c r="F2015">
        <v>36.07</v>
      </c>
      <c r="G2015">
        <v>1678900</v>
      </c>
    </row>
    <row r="2016" spans="1:7" x14ac:dyDescent="0.25">
      <c r="A2016" s="20">
        <v>43472</v>
      </c>
      <c r="B2016">
        <v>35.779998999999997</v>
      </c>
      <c r="C2016">
        <v>36.310001</v>
      </c>
      <c r="D2016">
        <v>34.840000000000003</v>
      </c>
      <c r="E2016">
        <v>35.310001</v>
      </c>
      <c r="F2016">
        <v>35.310001</v>
      </c>
      <c r="G2016">
        <v>1185600</v>
      </c>
    </row>
    <row r="2017" spans="1:7" x14ac:dyDescent="0.25">
      <c r="A2017" s="20">
        <v>43473</v>
      </c>
      <c r="B2017">
        <v>34.689999</v>
      </c>
      <c r="C2017">
        <v>35.880001</v>
      </c>
      <c r="D2017">
        <v>34.459999000000003</v>
      </c>
      <c r="E2017">
        <v>34.57</v>
      </c>
      <c r="F2017">
        <v>34.57</v>
      </c>
      <c r="G2017">
        <v>1008200</v>
      </c>
    </row>
    <row r="2018" spans="1:7" x14ac:dyDescent="0.25">
      <c r="A2018" s="20">
        <v>43474</v>
      </c>
      <c r="B2018">
        <v>34.270000000000003</v>
      </c>
      <c r="C2018">
        <v>34.529998999999997</v>
      </c>
      <c r="D2018">
        <v>33.349997999999999</v>
      </c>
      <c r="E2018">
        <v>33.770000000000003</v>
      </c>
      <c r="F2018">
        <v>33.770000000000003</v>
      </c>
      <c r="G2018">
        <v>1187200</v>
      </c>
    </row>
    <row r="2019" spans="1:7" x14ac:dyDescent="0.25">
      <c r="A2019" s="20">
        <v>43475</v>
      </c>
      <c r="B2019">
        <v>34.330002</v>
      </c>
      <c r="C2019">
        <v>34.779998999999997</v>
      </c>
      <c r="D2019">
        <v>33.409999999999997</v>
      </c>
      <c r="E2019">
        <v>33.419998</v>
      </c>
      <c r="F2019">
        <v>33.419998</v>
      </c>
      <c r="G2019">
        <v>1247300</v>
      </c>
    </row>
    <row r="2020" spans="1:7" x14ac:dyDescent="0.25">
      <c r="A2020" s="20">
        <v>43476</v>
      </c>
      <c r="B2020">
        <v>33.840000000000003</v>
      </c>
      <c r="C2020">
        <v>33.979999999999997</v>
      </c>
      <c r="D2020">
        <v>32.279998999999997</v>
      </c>
      <c r="E2020">
        <v>32.330002</v>
      </c>
      <c r="F2020">
        <v>32.330002</v>
      </c>
      <c r="G2020">
        <v>1150000</v>
      </c>
    </row>
    <row r="2021" spans="1:7" x14ac:dyDescent="0.25">
      <c r="A2021" s="20">
        <v>43479</v>
      </c>
      <c r="B2021">
        <v>33.189999</v>
      </c>
      <c r="C2021">
        <v>33.259998000000003</v>
      </c>
      <c r="D2021">
        <v>31.940000999999999</v>
      </c>
      <c r="E2021">
        <v>32.459999000000003</v>
      </c>
      <c r="F2021">
        <v>32.459999000000003</v>
      </c>
      <c r="G2021">
        <v>1194400</v>
      </c>
    </row>
    <row r="2022" spans="1:7" x14ac:dyDescent="0.25">
      <c r="A2022" s="20">
        <v>43480</v>
      </c>
      <c r="B2022">
        <v>32.270000000000003</v>
      </c>
      <c r="C2022">
        <v>32.270000000000003</v>
      </c>
      <c r="D2022">
        <v>30.940000999999999</v>
      </c>
      <c r="E2022">
        <v>31</v>
      </c>
      <c r="F2022">
        <v>31</v>
      </c>
      <c r="G2022">
        <v>990900</v>
      </c>
    </row>
    <row r="2023" spans="1:7" x14ac:dyDescent="0.25">
      <c r="A2023" s="20">
        <v>43481</v>
      </c>
      <c r="B2023">
        <v>30.719999000000001</v>
      </c>
      <c r="C2023">
        <v>31.57</v>
      </c>
      <c r="D2023">
        <v>30.52</v>
      </c>
      <c r="E2023">
        <v>31.559999000000001</v>
      </c>
      <c r="F2023">
        <v>31.559999000000001</v>
      </c>
      <c r="G2023">
        <v>1053600</v>
      </c>
    </row>
    <row r="2024" spans="1:7" x14ac:dyDescent="0.25">
      <c r="A2024" s="20">
        <v>43482</v>
      </c>
      <c r="B2024">
        <v>31.799999</v>
      </c>
      <c r="C2024">
        <v>31.83</v>
      </c>
      <c r="D2024">
        <v>30.76</v>
      </c>
      <c r="E2024">
        <v>31.24</v>
      </c>
      <c r="F2024">
        <v>31.24</v>
      </c>
      <c r="G2024">
        <v>948700</v>
      </c>
    </row>
    <row r="2025" spans="1:7" x14ac:dyDescent="0.25">
      <c r="A2025" s="20">
        <v>43483</v>
      </c>
      <c r="B2025">
        <v>30.379999000000002</v>
      </c>
      <c r="C2025">
        <v>30.809999000000001</v>
      </c>
      <c r="D2025">
        <v>29.889999</v>
      </c>
      <c r="E2025">
        <v>30.450001</v>
      </c>
      <c r="F2025">
        <v>30.450001</v>
      </c>
      <c r="G2025">
        <v>1009000</v>
      </c>
    </row>
    <row r="2026" spans="1:7" x14ac:dyDescent="0.25">
      <c r="A2026" s="20">
        <v>43487</v>
      </c>
      <c r="B2026">
        <v>30.799999</v>
      </c>
      <c r="C2026">
        <v>33.619999</v>
      </c>
      <c r="D2026">
        <v>30.75</v>
      </c>
      <c r="E2026">
        <v>33.240001999999997</v>
      </c>
      <c r="F2026">
        <v>33.240001999999997</v>
      </c>
      <c r="G2026">
        <v>2159800</v>
      </c>
    </row>
    <row r="2027" spans="1:7" x14ac:dyDescent="0.25">
      <c r="A2027" s="20">
        <v>43488</v>
      </c>
      <c r="B2027">
        <v>32.630001</v>
      </c>
      <c r="C2027">
        <v>34.959999000000003</v>
      </c>
      <c r="D2027">
        <v>32.560001</v>
      </c>
      <c r="E2027">
        <v>32.919998</v>
      </c>
      <c r="F2027">
        <v>32.919998</v>
      </c>
      <c r="G2027">
        <v>1725100</v>
      </c>
    </row>
    <row r="2028" spans="1:7" x14ac:dyDescent="0.25">
      <c r="A2028" s="20">
        <v>43489</v>
      </c>
      <c r="B2028">
        <v>33.029998999999997</v>
      </c>
      <c r="C2028">
        <v>33.419998</v>
      </c>
      <c r="D2028">
        <v>31.790001</v>
      </c>
      <c r="E2028">
        <v>31.860001</v>
      </c>
      <c r="F2028">
        <v>31.860001</v>
      </c>
      <c r="G2028">
        <v>1343800</v>
      </c>
    </row>
    <row r="2029" spans="1:7" x14ac:dyDescent="0.25">
      <c r="A2029" s="20">
        <v>43490</v>
      </c>
      <c r="B2029">
        <v>31.1</v>
      </c>
      <c r="C2029">
        <v>31.309999000000001</v>
      </c>
      <c r="D2029">
        <v>30.51</v>
      </c>
      <c r="E2029">
        <v>30.639999</v>
      </c>
      <c r="F2029">
        <v>30.639999</v>
      </c>
      <c r="G2029">
        <v>1416900</v>
      </c>
    </row>
    <row r="2030" spans="1:7" x14ac:dyDescent="0.25">
      <c r="A2030" s="20">
        <v>43493</v>
      </c>
      <c r="B2030">
        <v>31.780000999999999</v>
      </c>
      <c r="C2030">
        <v>32.889999000000003</v>
      </c>
      <c r="D2030">
        <v>31.709999</v>
      </c>
      <c r="E2030">
        <v>31.950001</v>
      </c>
      <c r="F2030">
        <v>31.950001</v>
      </c>
      <c r="G2030">
        <v>1986500</v>
      </c>
    </row>
    <row r="2031" spans="1:7" x14ac:dyDescent="0.25">
      <c r="A2031" s="20">
        <v>43494</v>
      </c>
      <c r="B2031">
        <v>31.48</v>
      </c>
      <c r="C2031">
        <v>32.299999</v>
      </c>
      <c r="D2031">
        <v>31.26</v>
      </c>
      <c r="E2031">
        <v>31.83</v>
      </c>
      <c r="F2031">
        <v>31.83</v>
      </c>
      <c r="G2031">
        <v>1903700</v>
      </c>
    </row>
    <row r="2032" spans="1:7" x14ac:dyDescent="0.25">
      <c r="A2032" s="20">
        <v>43495</v>
      </c>
      <c r="B2032">
        <v>31.34</v>
      </c>
      <c r="C2032">
        <v>31.85</v>
      </c>
      <c r="D2032">
        <v>30.33</v>
      </c>
      <c r="E2032">
        <v>30.41</v>
      </c>
      <c r="F2032">
        <v>30.41</v>
      </c>
      <c r="G2032">
        <v>2111100</v>
      </c>
    </row>
    <row r="2033" spans="1:7" x14ac:dyDescent="0.25">
      <c r="A2033" s="20">
        <v>43496</v>
      </c>
      <c r="B2033">
        <v>30.360001</v>
      </c>
      <c r="C2033">
        <v>30.360001</v>
      </c>
      <c r="D2033">
        <v>29.110001</v>
      </c>
      <c r="E2033">
        <v>29.15</v>
      </c>
      <c r="F2033">
        <v>29.15</v>
      </c>
      <c r="G2033">
        <v>1757100</v>
      </c>
    </row>
    <row r="2034" spans="1:7" x14ac:dyDescent="0.25">
      <c r="A2034" s="20">
        <v>43497</v>
      </c>
      <c r="B2034">
        <v>29.059999000000001</v>
      </c>
      <c r="C2034">
        <v>29.280000999999999</v>
      </c>
      <c r="D2034">
        <v>28.68</v>
      </c>
      <c r="E2034">
        <v>28.860001</v>
      </c>
      <c r="F2034">
        <v>28.860001</v>
      </c>
      <c r="G2034">
        <v>1407300</v>
      </c>
    </row>
    <row r="2035" spans="1:7" x14ac:dyDescent="0.25">
      <c r="A2035" s="20">
        <v>43500</v>
      </c>
      <c r="B2035">
        <v>28.75</v>
      </c>
      <c r="C2035">
        <v>28.91</v>
      </c>
      <c r="D2035">
        <v>27.82</v>
      </c>
      <c r="E2035">
        <v>27.950001</v>
      </c>
      <c r="F2035">
        <v>27.950001</v>
      </c>
      <c r="G2035">
        <v>946000</v>
      </c>
    </row>
    <row r="2036" spans="1:7" x14ac:dyDescent="0.25">
      <c r="A2036" s="20">
        <v>43501</v>
      </c>
      <c r="B2036">
        <v>27.700001</v>
      </c>
      <c r="C2036">
        <v>27.93</v>
      </c>
      <c r="D2036">
        <v>27.1</v>
      </c>
      <c r="E2036">
        <v>27.75</v>
      </c>
      <c r="F2036">
        <v>27.75</v>
      </c>
      <c r="G2036">
        <v>938400</v>
      </c>
    </row>
    <row r="2037" spans="1:7" x14ac:dyDescent="0.25">
      <c r="A2037" s="20">
        <v>43502</v>
      </c>
      <c r="B2037">
        <v>27.48</v>
      </c>
      <c r="C2037">
        <v>27.870000999999998</v>
      </c>
      <c r="D2037">
        <v>27.219999000000001</v>
      </c>
      <c r="E2037">
        <v>27.549999</v>
      </c>
      <c r="F2037">
        <v>27.549999</v>
      </c>
      <c r="G2037">
        <v>1113600</v>
      </c>
    </row>
    <row r="2038" spans="1:7" x14ac:dyDescent="0.25">
      <c r="A2038" s="20">
        <v>43503</v>
      </c>
      <c r="B2038">
        <v>28.41</v>
      </c>
      <c r="C2038">
        <v>29.610001</v>
      </c>
      <c r="D2038">
        <v>27.98</v>
      </c>
      <c r="E2038">
        <v>28.51</v>
      </c>
      <c r="F2038">
        <v>28.51</v>
      </c>
      <c r="G2038">
        <v>2127500</v>
      </c>
    </row>
    <row r="2039" spans="1:7" x14ac:dyDescent="0.25">
      <c r="A2039" s="20">
        <v>43504</v>
      </c>
      <c r="B2039">
        <v>29.16</v>
      </c>
      <c r="C2039">
        <v>29.43</v>
      </c>
      <c r="D2039">
        <v>28.129999000000002</v>
      </c>
      <c r="E2039">
        <v>28.17</v>
      </c>
      <c r="F2039">
        <v>28.17</v>
      </c>
      <c r="G2039">
        <v>1637300</v>
      </c>
    </row>
    <row r="2040" spans="1:7" x14ac:dyDescent="0.25">
      <c r="A2040" s="20">
        <v>43507</v>
      </c>
      <c r="B2040">
        <v>27.82</v>
      </c>
      <c r="C2040">
        <v>28.280000999999999</v>
      </c>
      <c r="D2040">
        <v>27.57</v>
      </c>
      <c r="E2040">
        <v>27.85</v>
      </c>
      <c r="F2040">
        <v>27.85</v>
      </c>
      <c r="G2040">
        <v>1375700</v>
      </c>
    </row>
    <row r="2041" spans="1:7" x14ac:dyDescent="0.25">
      <c r="A2041" s="20">
        <v>43508</v>
      </c>
      <c r="B2041">
        <v>27.190000999999999</v>
      </c>
      <c r="C2041">
        <v>27.530000999999999</v>
      </c>
      <c r="D2041">
        <v>27.02</v>
      </c>
      <c r="E2041">
        <v>27.35</v>
      </c>
      <c r="F2041">
        <v>27.35</v>
      </c>
      <c r="G2041">
        <v>1420800</v>
      </c>
    </row>
    <row r="2042" spans="1:7" x14ac:dyDescent="0.25">
      <c r="A2042" s="20">
        <v>43509</v>
      </c>
      <c r="B2042">
        <v>27.15</v>
      </c>
      <c r="C2042">
        <v>27.58</v>
      </c>
      <c r="D2042">
        <v>27</v>
      </c>
      <c r="E2042">
        <v>27.26</v>
      </c>
      <c r="F2042">
        <v>27.26</v>
      </c>
      <c r="G2042">
        <v>1420200</v>
      </c>
    </row>
    <row r="2043" spans="1:7" x14ac:dyDescent="0.25">
      <c r="A2043" s="20">
        <v>43510</v>
      </c>
      <c r="B2043">
        <v>27.92</v>
      </c>
      <c r="C2043">
        <v>28.389999</v>
      </c>
      <c r="D2043">
        <v>27.25</v>
      </c>
      <c r="E2043">
        <v>27.75</v>
      </c>
      <c r="F2043">
        <v>27.75</v>
      </c>
      <c r="G2043">
        <v>1918500</v>
      </c>
    </row>
    <row r="2044" spans="1:7" x14ac:dyDescent="0.25">
      <c r="A2044" s="20">
        <v>43511</v>
      </c>
      <c r="B2044">
        <v>27.209999</v>
      </c>
      <c r="C2044">
        <v>27.42</v>
      </c>
      <c r="D2044">
        <v>26.76</v>
      </c>
      <c r="E2044">
        <v>26.809999000000001</v>
      </c>
      <c r="F2044">
        <v>26.809999000000001</v>
      </c>
      <c r="G2044">
        <v>1591700</v>
      </c>
    </row>
    <row r="2045" spans="1:7" x14ac:dyDescent="0.25">
      <c r="A2045" s="20">
        <v>43515</v>
      </c>
      <c r="B2045">
        <v>27.309999000000001</v>
      </c>
      <c r="C2045">
        <v>27.379999000000002</v>
      </c>
      <c r="D2045">
        <v>26.52</v>
      </c>
      <c r="E2045">
        <v>26.870000999999998</v>
      </c>
      <c r="F2045">
        <v>26.870000999999998</v>
      </c>
      <c r="G2045">
        <v>1891000</v>
      </c>
    </row>
    <row r="2046" spans="1:7" x14ac:dyDescent="0.25">
      <c r="A2046" s="20">
        <v>43516</v>
      </c>
      <c r="B2046">
        <v>26.65</v>
      </c>
      <c r="C2046">
        <v>26.690000999999999</v>
      </c>
      <c r="D2046">
        <v>25.780000999999999</v>
      </c>
      <c r="E2046">
        <v>25.83</v>
      </c>
      <c r="F2046">
        <v>25.83</v>
      </c>
      <c r="G2046">
        <v>2321700</v>
      </c>
    </row>
    <row r="2047" spans="1:7" x14ac:dyDescent="0.25">
      <c r="A2047" s="20">
        <v>43517</v>
      </c>
      <c r="B2047">
        <v>25.889999</v>
      </c>
      <c r="C2047">
        <v>26.530000999999999</v>
      </c>
      <c r="D2047">
        <v>25.459999</v>
      </c>
      <c r="E2047">
        <v>26.09</v>
      </c>
      <c r="F2047">
        <v>26.09</v>
      </c>
      <c r="G2047">
        <v>1854800</v>
      </c>
    </row>
    <row r="2048" spans="1:7" x14ac:dyDescent="0.25">
      <c r="A2048" s="20">
        <v>43518</v>
      </c>
      <c r="B2048">
        <v>25.68</v>
      </c>
      <c r="C2048">
        <v>25.75</v>
      </c>
      <c r="D2048">
        <v>25.09</v>
      </c>
      <c r="E2048">
        <v>25.129999000000002</v>
      </c>
      <c r="F2048">
        <v>25.129999000000002</v>
      </c>
      <c r="G2048">
        <v>1456100</v>
      </c>
    </row>
    <row r="2049" spans="1:7" x14ac:dyDescent="0.25">
      <c r="A2049" s="20">
        <v>43521</v>
      </c>
      <c r="B2049">
        <v>24.51</v>
      </c>
      <c r="C2049">
        <v>25.610001</v>
      </c>
      <c r="D2049">
        <v>24.309999000000001</v>
      </c>
      <c r="E2049">
        <v>25.6</v>
      </c>
      <c r="F2049">
        <v>25.6</v>
      </c>
      <c r="G2049">
        <v>1414700</v>
      </c>
    </row>
    <row r="2050" spans="1:7" x14ac:dyDescent="0.25">
      <c r="A2050" s="20">
        <v>43522</v>
      </c>
      <c r="B2050">
        <v>26</v>
      </c>
      <c r="C2050">
        <v>26.139999</v>
      </c>
      <c r="D2050">
        <v>25.41</v>
      </c>
      <c r="E2050">
        <v>25.83</v>
      </c>
      <c r="F2050">
        <v>25.83</v>
      </c>
      <c r="G2050">
        <v>1341100</v>
      </c>
    </row>
    <row r="2051" spans="1:7" x14ac:dyDescent="0.25">
      <c r="A2051" s="20">
        <v>43523</v>
      </c>
      <c r="B2051">
        <v>26.1</v>
      </c>
      <c r="C2051">
        <v>26.780000999999999</v>
      </c>
      <c r="D2051">
        <v>25.65</v>
      </c>
      <c r="E2051">
        <v>25.870000999999998</v>
      </c>
      <c r="F2051">
        <v>25.870000999999998</v>
      </c>
      <c r="G2051">
        <v>1846400</v>
      </c>
    </row>
    <row r="2052" spans="1:7" x14ac:dyDescent="0.25">
      <c r="A2052" s="20">
        <v>43524</v>
      </c>
      <c r="B2052">
        <v>25.91</v>
      </c>
      <c r="C2052">
        <v>25.950001</v>
      </c>
      <c r="D2052">
        <v>25.34</v>
      </c>
      <c r="E2052">
        <v>25.82</v>
      </c>
      <c r="F2052">
        <v>25.82</v>
      </c>
      <c r="G2052">
        <v>1742400</v>
      </c>
    </row>
    <row r="2053" spans="1:7" x14ac:dyDescent="0.25">
      <c r="A2053" s="20">
        <v>43525</v>
      </c>
      <c r="B2053">
        <v>25.15</v>
      </c>
      <c r="C2053">
        <v>25.639999</v>
      </c>
      <c r="D2053">
        <v>24.639999</v>
      </c>
      <c r="E2053">
        <v>24.67</v>
      </c>
      <c r="F2053">
        <v>24.67</v>
      </c>
      <c r="G2053">
        <v>1653200</v>
      </c>
    </row>
    <row r="2054" spans="1:7" x14ac:dyDescent="0.25">
      <c r="A2054" s="20">
        <v>43528</v>
      </c>
      <c r="B2054">
        <v>24.360001</v>
      </c>
      <c r="C2054">
        <v>26.559999000000001</v>
      </c>
      <c r="D2054">
        <v>24.059999000000001</v>
      </c>
      <c r="E2054">
        <v>25.27</v>
      </c>
      <c r="F2054">
        <v>25.27</v>
      </c>
      <c r="G2054">
        <v>3088300</v>
      </c>
    </row>
    <row r="2055" spans="1:7" x14ac:dyDescent="0.25">
      <c r="A2055" s="20">
        <v>43529</v>
      </c>
      <c r="B2055">
        <v>25.15</v>
      </c>
      <c r="C2055">
        <v>25.799999</v>
      </c>
      <c r="D2055">
        <v>25.08</v>
      </c>
      <c r="E2055">
        <v>25.43</v>
      </c>
      <c r="F2055">
        <v>25.43</v>
      </c>
      <c r="G2055">
        <v>1864100</v>
      </c>
    </row>
    <row r="2056" spans="1:7" x14ac:dyDescent="0.25">
      <c r="A2056" s="20">
        <v>43530</v>
      </c>
      <c r="B2056">
        <v>25.41</v>
      </c>
      <c r="C2056">
        <v>26.309999000000001</v>
      </c>
      <c r="D2056">
        <v>25.4</v>
      </c>
      <c r="E2056">
        <v>26.08</v>
      </c>
      <c r="F2056">
        <v>26.08</v>
      </c>
      <c r="G2056">
        <v>2410400</v>
      </c>
    </row>
    <row r="2057" spans="1:7" x14ac:dyDescent="0.25">
      <c r="A2057" s="20">
        <v>43531</v>
      </c>
      <c r="B2057">
        <v>26.459999</v>
      </c>
      <c r="C2057">
        <v>27.68</v>
      </c>
      <c r="D2057">
        <v>26.43</v>
      </c>
      <c r="E2057">
        <v>27.16</v>
      </c>
      <c r="F2057">
        <v>27.16</v>
      </c>
      <c r="G2057">
        <v>3798800</v>
      </c>
    </row>
    <row r="2058" spans="1:7" x14ac:dyDescent="0.25">
      <c r="A2058" s="20">
        <v>43532</v>
      </c>
      <c r="B2058">
        <v>28.040001</v>
      </c>
      <c r="C2058">
        <v>28.459999</v>
      </c>
      <c r="D2058">
        <v>27.309999000000001</v>
      </c>
      <c r="E2058">
        <v>27.32</v>
      </c>
      <c r="F2058">
        <v>27.32</v>
      </c>
      <c r="G2058">
        <v>3256400</v>
      </c>
    </row>
    <row r="2059" spans="1:7" x14ac:dyDescent="0.25">
      <c r="A2059" s="20">
        <v>43535</v>
      </c>
      <c r="B2059">
        <v>26.799999</v>
      </c>
      <c r="C2059">
        <v>26.799999</v>
      </c>
      <c r="D2059">
        <v>25.25</v>
      </c>
      <c r="E2059">
        <v>25.34</v>
      </c>
      <c r="F2059">
        <v>25.34</v>
      </c>
      <c r="G2059">
        <v>2926600</v>
      </c>
    </row>
    <row r="2060" spans="1:7" x14ac:dyDescent="0.25">
      <c r="A2060" s="20">
        <v>43536</v>
      </c>
      <c r="B2060">
        <v>25.09</v>
      </c>
      <c r="C2060">
        <v>25.200001</v>
      </c>
      <c r="D2060">
        <v>24.6</v>
      </c>
      <c r="E2060">
        <v>24.6</v>
      </c>
      <c r="F2060">
        <v>24.6</v>
      </c>
      <c r="G2060">
        <v>3007100</v>
      </c>
    </row>
    <row r="2061" spans="1:7" x14ac:dyDescent="0.25">
      <c r="A2061" s="20">
        <v>43537</v>
      </c>
      <c r="B2061">
        <v>24.5</v>
      </c>
      <c r="C2061">
        <v>24.59</v>
      </c>
      <c r="D2061">
        <v>24.16</v>
      </c>
      <c r="E2061">
        <v>24.35</v>
      </c>
      <c r="F2061">
        <v>24.35</v>
      </c>
      <c r="G2061">
        <v>2040400</v>
      </c>
    </row>
    <row r="2062" spans="1:7" x14ac:dyDescent="0.25">
      <c r="A2062" s="20">
        <v>43538</v>
      </c>
      <c r="B2062">
        <v>24.370000999999998</v>
      </c>
      <c r="C2062">
        <v>24.42</v>
      </c>
      <c r="D2062">
        <v>23.879999000000002</v>
      </c>
      <c r="E2062">
        <v>23.969999000000001</v>
      </c>
      <c r="F2062">
        <v>23.969999000000001</v>
      </c>
      <c r="G2062">
        <v>1580600</v>
      </c>
    </row>
    <row r="2063" spans="1:7" x14ac:dyDescent="0.25">
      <c r="A2063" s="20">
        <v>43539</v>
      </c>
      <c r="B2063">
        <v>23.82</v>
      </c>
      <c r="C2063">
        <v>23.92</v>
      </c>
      <c r="D2063">
        <v>23.200001</v>
      </c>
      <c r="E2063">
        <v>23.5</v>
      </c>
      <c r="F2063">
        <v>23.5</v>
      </c>
      <c r="G2063">
        <v>1700300</v>
      </c>
    </row>
    <row r="2064" spans="1:7" x14ac:dyDescent="0.25">
      <c r="A2064" s="20">
        <v>43542</v>
      </c>
      <c r="B2064">
        <v>23.68</v>
      </c>
      <c r="C2064">
        <v>24.049999</v>
      </c>
      <c r="D2064">
        <v>23.370000999999998</v>
      </c>
      <c r="E2064">
        <v>23.559999000000001</v>
      </c>
      <c r="F2064">
        <v>23.559999000000001</v>
      </c>
      <c r="G2064">
        <v>1524400</v>
      </c>
    </row>
    <row r="2065" spans="1:7" x14ac:dyDescent="0.25">
      <c r="A2065" s="20">
        <v>43543</v>
      </c>
      <c r="B2065">
        <v>23.18</v>
      </c>
      <c r="C2065">
        <v>24.1</v>
      </c>
      <c r="D2065">
        <v>23.129999000000002</v>
      </c>
      <c r="E2065">
        <v>23.75</v>
      </c>
      <c r="F2065">
        <v>23.75</v>
      </c>
      <c r="G2065">
        <v>2405200</v>
      </c>
    </row>
    <row r="2066" spans="1:7" x14ac:dyDescent="0.25">
      <c r="A2066" s="20">
        <v>43544</v>
      </c>
      <c r="B2066">
        <v>23.75</v>
      </c>
      <c r="C2066">
        <v>24.27</v>
      </c>
      <c r="D2066">
        <v>23.219999000000001</v>
      </c>
      <c r="E2066">
        <v>23.969999000000001</v>
      </c>
      <c r="F2066">
        <v>23.969999000000001</v>
      </c>
      <c r="G2066">
        <v>2881600</v>
      </c>
    </row>
    <row r="2067" spans="1:7" x14ac:dyDescent="0.25">
      <c r="A2067" s="20">
        <v>43545</v>
      </c>
      <c r="B2067">
        <v>24.33</v>
      </c>
      <c r="C2067">
        <v>24.33</v>
      </c>
      <c r="D2067">
        <v>23.379999000000002</v>
      </c>
      <c r="E2067">
        <v>23.610001</v>
      </c>
      <c r="F2067">
        <v>23.610001</v>
      </c>
      <c r="G2067">
        <v>2018700</v>
      </c>
    </row>
    <row r="2068" spans="1:7" x14ac:dyDescent="0.25">
      <c r="A2068" s="20">
        <v>43546</v>
      </c>
      <c r="B2068">
        <v>24.16</v>
      </c>
      <c r="C2068">
        <v>26.540001</v>
      </c>
      <c r="D2068">
        <v>23.9</v>
      </c>
      <c r="E2068">
        <v>26.35</v>
      </c>
      <c r="F2068">
        <v>26.35</v>
      </c>
      <c r="G2068">
        <v>6134800</v>
      </c>
    </row>
    <row r="2069" spans="1:7" x14ac:dyDescent="0.25">
      <c r="A2069" s="20">
        <v>43549</v>
      </c>
      <c r="B2069">
        <v>26.360001</v>
      </c>
      <c r="C2069">
        <v>27.129999000000002</v>
      </c>
      <c r="D2069">
        <v>25.860001</v>
      </c>
      <c r="E2069">
        <v>26.4</v>
      </c>
      <c r="F2069">
        <v>26.4</v>
      </c>
      <c r="G2069">
        <v>5026700</v>
      </c>
    </row>
    <row r="2070" spans="1:7" x14ac:dyDescent="0.25">
      <c r="A2070" s="20">
        <v>43550</v>
      </c>
      <c r="B2070">
        <v>25.370000999999998</v>
      </c>
      <c r="C2070">
        <v>25.67</v>
      </c>
      <c r="D2070">
        <v>24.85</v>
      </c>
      <c r="E2070">
        <v>24.99</v>
      </c>
      <c r="F2070">
        <v>24.99</v>
      </c>
      <c r="G2070">
        <v>2535200</v>
      </c>
    </row>
    <row r="2071" spans="1:7" x14ac:dyDescent="0.25">
      <c r="A2071" s="20">
        <v>43551</v>
      </c>
      <c r="B2071">
        <v>24.940000999999999</v>
      </c>
      <c r="C2071">
        <v>26.389999</v>
      </c>
      <c r="D2071">
        <v>24.76</v>
      </c>
      <c r="E2071">
        <v>25.370000999999998</v>
      </c>
      <c r="F2071">
        <v>25.370000999999998</v>
      </c>
      <c r="G2071">
        <v>3152500</v>
      </c>
    </row>
    <row r="2072" spans="1:7" x14ac:dyDescent="0.25">
      <c r="A2072" s="20">
        <v>43552</v>
      </c>
      <c r="B2072">
        <v>25.209999</v>
      </c>
      <c r="C2072">
        <v>25.530000999999999</v>
      </c>
      <c r="D2072">
        <v>24.76</v>
      </c>
      <c r="E2072">
        <v>24.82</v>
      </c>
      <c r="F2072">
        <v>24.82</v>
      </c>
      <c r="G2072">
        <v>1464900</v>
      </c>
    </row>
    <row r="2073" spans="1:7" x14ac:dyDescent="0.25">
      <c r="A2073" s="20">
        <v>43553</v>
      </c>
      <c r="B2073">
        <v>24.360001</v>
      </c>
      <c r="C2073">
        <v>24.49</v>
      </c>
      <c r="D2073">
        <v>23.98</v>
      </c>
      <c r="E2073">
        <v>24.02</v>
      </c>
      <c r="F2073">
        <v>24.02</v>
      </c>
      <c r="G2073">
        <v>1801700</v>
      </c>
    </row>
    <row r="2074" spans="1:7" x14ac:dyDescent="0.25">
      <c r="A2074" s="20">
        <v>43556</v>
      </c>
      <c r="B2074">
        <v>23.809999000000001</v>
      </c>
      <c r="C2074">
        <v>23.98</v>
      </c>
      <c r="D2074">
        <v>23.549999</v>
      </c>
      <c r="E2074">
        <v>23.620000999999998</v>
      </c>
      <c r="F2074">
        <v>23.620000999999998</v>
      </c>
      <c r="G2074">
        <v>1396800</v>
      </c>
    </row>
    <row r="2075" spans="1:7" x14ac:dyDescent="0.25">
      <c r="A2075" s="20">
        <v>43557</v>
      </c>
      <c r="B2075">
        <v>23.719999000000001</v>
      </c>
      <c r="C2075">
        <v>23.82</v>
      </c>
      <c r="D2075">
        <v>23.450001</v>
      </c>
      <c r="E2075">
        <v>23.549999</v>
      </c>
      <c r="F2075">
        <v>23.549999</v>
      </c>
      <c r="G2075">
        <v>1122500</v>
      </c>
    </row>
    <row r="2076" spans="1:7" x14ac:dyDescent="0.25">
      <c r="A2076" s="20">
        <v>43558</v>
      </c>
      <c r="B2076">
        <v>23.17</v>
      </c>
      <c r="C2076">
        <v>24.07</v>
      </c>
      <c r="D2076">
        <v>23.120000999999998</v>
      </c>
      <c r="E2076">
        <v>23.719999000000001</v>
      </c>
      <c r="F2076">
        <v>23.719999000000001</v>
      </c>
      <c r="G2076">
        <v>1663800</v>
      </c>
    </row>
    <row r="2077" spans="1:7" x14ac:dyDescent="0.25">
      <c r="A2077" s="20">
        <v>43559</v>
      </c>
      <c r="B2077">
        <v>23.6</v>
      </c>
      <c r="C2077">
        <v>23.9</v>
      </c>
      <c r="D2077">
        <v>23.34</v>
      </c>
      <c r="E2077">
        <v>23.52</v>
      </c>
      <c r="F2077">
        <v>23.52</v>
      </c>
      <c r="G2077">
        <v>1539600</v>
      </c>
    </row>
    <row r="2078" spans="1:7" x14ac:dyDescent="0.25">
      <c r="A2078" s="20">
        <v>43560</v>
      </c>
      <c r="B2078">
        <v>23.209999</v>
      </c>
      <c r="C2078">
        <v>23.35</v>
      </c>
      <c r="D2078">
        <v>23</v>
      </c>
      <c r="E2078">
        <v>23.01</v>
      </c>
      <c r="F2078">
        <v>23.01</v>
      </c>
      <c r="G2078">
        <v>1440200</v>
      </c>
    </row>
    <row r="2079" spans="1:7" x14ac:dyDescent="0.25">
      <c r="A2079" s="20">
        <v>43563</v>
      </c>
      <c r="B2079">
        <v>23.1</v>
      </c>
      <c r="C2079">
        <v>23.24</v>
      </c>
      <c r="D2079">
        <v>22.860001</v>
      </c>
      <c r="E2079">
        <v>22.91</v>
      </c>
      <c r="F2079">
        <v>22.91</v>
      </c>
      <c r="G2079">
        <v>1133000</v>
      </c>
    </row>
    <row r="2080" spans="1:7" x14ac:dyDescent="0.25">
      <c r="A2080" s="20">
        <v>43564</v>
      </c>
      <c r="B2080">
        <v>23.24</v>
      </c>
      <c r="C2080">
        <v>23.85</v>
      </c>
      <c r="D2080">
        <v>23.09</v>
      </c>
      <c r="E2080">
        <v>23.719999000000001</v>
      </c>
      <c r="F2080">
        <v>23.719999000000001</v>
      </c>
      <c r="G2080">
        <v>1379400</v>
      </c>
    </row>
    <row r="2081" spans="1:7" x14ac:dyDescent="0.25">
      <c r="A2081" s="20">
        <v>43565</v>
      </c>
      <c r="B2081">
        <v>23.469999000000001</v>
      </c>
      <c r="C2081">
        <v>23.66</v>
      </c>
      <c r="D2081">
        <v>23.030000999999999</v>
      </c>
      <c r="E2081">
        <v>23.08</v>
      </c>
      <c r="F2081">
        <v>23.08</v>
      </c>
      <c r="G2081">
        <v>1269800</v>
      </c>
    </row>
    <row r="2082" spans="1:7" x14ac:dyDescent="0.25">
      <c r="A2082" s="20">
        <v>43566</v>
      </c>
      <c r="B2082">
        <v>22.77</v>
      </c>
      <c r="C2082">
        <v>22.91</v>
      </c>
      <c r="D2082">
        <v>22.530000999999999</v>
      </c>
      <c r="E2082">
        <v>22.59</v>
      </c>
      <c r="F2082">
        <v>22.59</v>
      </c>
      <c r="G2082">
        <v>1529900</v>
      </c>
    </row>
    <row r="2083" spans="1:7" x14ac:dyDescent="0.25">
      <c r="A2083" s="20">
        <v>43567</v>
      </c>
      <c r="B2083">
        <v>22.129999000000002</v>
      </c>
      <c r="C2083">
        <v>22.17</v>
      </c>
      <c r="D2083">
        <v>21.51</v>
      </c>
      <c r="E2083">
        <v>21.549999</v>
      </c>
      <c r="F2083">
        <v>21.549999</v>
      </c>
      <c r="G2083">
        <v>2157900</v>
      </c>
    </row>
    <row r="2084" spans="1:7" x14ac:dyDescent="0.25">
      <c r="A2084" s="20">
        <v>43570</v>
      </c>
      <c r="B2084">
        <v>21.25</v>
      </c>
      <c r="C2084">
        <v>22.16</v>
      </c>
      <c r="D2084">
        <v>21.219999000000001</v>
      </c>
      <c r="E2084">
        <v>21.299999</v>
      </c>
      <c r="F2084">
        <v>21.299999</v>
      </c>
      <c r="G2084">
        <v>2166300</v>
      </c>
    </row>
    <row r="2085" spans="1:7" x14ac:dyDescent="0.25">
      <c r="A2085" s="20">
        <v>43571</v>
      </c>
      <c r="B2085">
        <v>21.200001</v>
      </c>
      <c r="C2085">
        <v>21.299999</v>
      </c>
      <c r="D2085">
        <v>20.91</v>
      </c>
      <c r="E2085">
        <v>21.16</v>
      </c>
      <c r="F2085">
        <v>21.16</v>
      </c>
      <c r="G2085">
        <v>1820700</v>
      </c>
    </row>
    <row r="2086" spans="1:7" x14ac:dyDescent="0.25">
      <c r="A2086" s="20">
        <v>43572</v>
      </c>
      <c r="B2086">
        <v>20.77</v>
      </c>
      <c r="C2086">
        <v>21.65</v>
      </c>
      <c r="D2086">
        <v>20.77</v>
      </c>
      <c r="E2086">
        <v>21.280000999999999</v>
      </c>
      <c r="F2086">
        <v>21.280000999999999</v>
      </c>
      <c r="G2086">
        <v>1694100</v>
      </c>
    </row>
    <row r="2087" spans="1:7" x14ac:dyDescent="0.25">
      <c r="A2087" s="20">
        <v>43573</v>
      </c>
      <c r="B2087">
        <v>21.27</v>
      </c>
      <c r="C2087">
        <v>21.639999</v>
      </c>
      <c r="D2087">
        <v>20.92</v>
      </c>
      <c r="E2087">
        <v>20.93</v>
      </c>
      <c r="F2087">
        <v>20.93</v>
      </c>
      <c r="G2087">
        <v>1874500</v>
      </c>
    </row>
    <row r="2088" spans="1:7" x14ac:dyDescent="0.25">
      <c r="A2088" s="20">
        <v>43577</v>
      </c>
      <c r="B2088">
        <v>21.16</v>
      </c>
      <c r="C2088">
        <v>21.33</v>
      </c>
      <c r="D2088">
        <v>20.74</v>
      </c>
      <c r="E2088">
        <v>20.76</v>
      </c>
      <c r="F2088">
        <v>20.76</v>
      </c>
      <c r="G2088">
        <v>2162000</v>
      </c>
    </row>
    <row r="2089" spans="1:7" x14ac:dyDescent="0.25">
      <c r="A2089" s="20">
        <v>43578</v>
      </c>
      <c r="B2089">
        <v>20.639999</v>
      </c>
      <c r="C2089">
        <v>20.73</v>
      </c>
      <c r="D2089">
        <v>20.440000999999999</v>
      </c>
      <c r="E2089">
        <v>20.58</v>
      </c>
      <c r="F2089">
        <v>20.58</v>
      </c>
      <c r="G2089">
        <v>1316300</v>
      </c>
    </row>
    <row r="2090" spans="1:7" x14ac:dyDescent="0.25">
      <c r="A2090" s="20">
        <v>43579</v>
      </c>
      <c r="B2090">
        <v>20.6</v>
      </c>
      <c r="C2090">
        <v>21.1</v>
      </c>
      <c r="D2090">
        <v>20.57</v>
      </c>
      <c r="E2090">
        <v>21.07</v>
      </c>
      <c r="F2090">
        <v>21.07</v>
      </c>
      <c r="G2090">
        <v>1691500</v>
      </c>
    </row>
    <row r="2091" spans="1:7" x14ac:dyDescent="0.25">
      <c r="A2091" s="20">
        <v>43580</v>
      </c>
      <c r="B2091">
        <v>21.34</v>
      </c>
      <c r="C2091">
        <v>22.129999000000002</v>
      </c>
      <c r="D2091">
        <v>21.08</v>
      </c>
      <c r="E2091">
        <v>21.5</v>
      </c>
      <c r="F2091">
        <v>21.5</v>
      </c>
      <c r="G2091">
        <v>2061300</v>
      </c>
    </row>
    <row r="2092" spans="1:7" x14ac:dyDescent="0.25">
      <c r="A2092" s="20">
        <v>43581</v>
      </c>
      <c r="B2092">
        <v>21.34</v>
      </c>
      <c r="C2092">
        <v>21.629999000000002</v>
      </c>
      <c r="D2092">
        <v>20.77</v>
      </c>
      <c r="E2092">
        <v>20.799999</v>
      </c>
      <c r="F2092">
        <v>20.799999</v>
      </c>
      <c r="G2092">
        <v>1788500</v>
      </c>
    </row>
    <row r="2093" spans="1:7" x14ac:dyDescent="0.25">
      <c r="A2093" s="20">
        <v>43584</v>
      </c>
      <c r="B2093">
        <v>20.92</v>
      </c>
      <c r="C2093">
        <v>21.110001</v>
      </c>
      <c r="D2093">
        <v>20.75</v>
      </c>
      <c r="E2093">
        <v>21.09</v>
      </c>
      <c r="F2093">
        <v>21.09</v>
      </c>
      <c r="G2093">
        <v>1041600</v>
      </c>
    </row>
    <row r="2094" spans="1:7" x14ac:dyDescent="0.25">
      <c r="A2094" s="20">
        <v>43585</v>
      </c>
      <c r="B2094">
        <v>21.08</v>
      </c>
      <c r="C2094">
        <v>21.700001</v>
      </c>
      <c r="D2094">
        <v>20.969999000000001</v>
      </c>
      <c r="E2094">
        <v>21.120000999999998</v>
      </c>
      <c r="F2094">
        <v>21.120000999999998</v>
      </c>
      <c r="G2094">
        <v>2264800</v>
      </c>
    </row>
    <row r="2095" spans="1:7" x14ac:dyDescent="0.25">
      <c r="A2095" s="20">
        <v>43586</v>
      </c>
      <c r="B2095">
        <v>20.91</v>
      </c>
      <c r="C2095">
        <v>21.9</v>
      </c>
      <c r="D2095">
        <v>20.75</v>
      </c>
      <c r="E2095">
        <v>21.9</v>
      </c>
      <c r="F2095">
        <v>21.9</v>
      </c>
      <c r="G2095">
        <v>2422700</v>
      </c>
    </row>
    <row r="2096" spans="1:7" x14ac:dyDescent="0.25">
      <c r="A2096" s="20">
        <v>43587</v>
      </c>
      <c r="B2096">
        <v>21.68</v>
      </c>
      <c r="C2096">
        <v>22.790001</v>
      </c>
      <c r="D2096">
        <v>21.59</v>
      </c>
      <c r="E2096">
        <v>21.93</v>
      </c>
      <c r="F2096">
        <v>21.93</v>
      </c>
      <c r="G2096">
        <v>3335400</v>
      </c>
    </row>
    <row r="2097" spans="1:7" x14ac:dyDescent="0.25">
      <c r="A2097" s="20">
        <v>43588</v>
      </c>
      <c r="B2097">
        <v>21.360001</v>
      </c>
      <c r="C2097">
        <v>21.4</v>
      </c>
      <c r="D2097">
        <v>20.799999</v>
      </c>
      <c r="E2097">
        <v>20.889999</v>
      </c>
      <c r="F2097">
        <v>20.889999</v>
      </c>
      <c r="G2097">
        <v>2277900</v>
      </c>
    </row>
    <row r="2098" spans="1:7" x14ac:dyDescent="0.25">
      <c r="A2098" s="20">
        <v>43591</v>
      </c>
      <c r="B2098">
        <v>22.98</v>
      </c>
      <c r="C2098">
        <v>23.190000999999999</v>
      </c>
      <c r="D2098">
        <v>21.92</v>
      </c>
      <c r="E2098">
        <v>22.01</v>
      </c>
      <c r="F2098">
        <v>22.01</v>
      </c>
      <c r="G2098">
        <v>4830000</v>
      </c>
    </row>
    <row r="2099" spans="1:7" x14ac:dyDescent="0.25">
      <c r="A2099" s="20">
        <v>43592</v>
      </c>
      <c r="B2099">
        <v>23.33</v>
      </c>
      <c r="C2099">
        <v>26.35</v>
      </c>
      <c r="D2099">
        <v>23.129999000000002</v>
      </c>
      <c r="E2099">
        <v>25.700001</v>
      </c>
      <c r="F2099">
        <v>25.700001</v>
      </c>
      <c r="G2099">
        <v>6413400</v>
      </c>
    </row>
    <row r="2100" spans="1:7" x14ac:dyDescent="0.25">
      <c r="A2100" s="20">
        <v>43593</v>
      </c>
      <c r="B2100">
        <v>25.450001</v>
      </c>
      <c r="C2100">
        <v>25.950001</v>
      </c>
      <c r="D2100">
        <v>24.360001</v>
      </c>
      <c r="E2100">
        <v>25.200001</v>
      </c>
      <c r="F2100">
        <v>25.200001</v>
      </c>
      <c r="G2100">
        <v>3653100</v>
      </c>
    </row>
    <row r="2101" spans="1:7" x14ac:dyDescent="0.25">
      <c r="A2101" s="20">
        <v>43594</v>
      </c>
      <c r="B2101">
        <v>26.530000999999999</v>
      </c>
      <c r="C2101">
        <v>27.360001</v>
      </c>
      <c r="D2101">
        <v>25.059999000000001</v>
      </c>
      <c r="E2101">
        <v>25.17</v>
      </c>
      <c r="F2101">
        <v>25.17</v>
      </c>
      <c r="G2101">
        <v>4646500</v>
      </c>
    </row>
    <row r="2102" spans="1:7" x14ac:dyDescent="0.25">
      <c r="A2102" s="20">
        <v>43595</v>
      </c>
      <c r="B2102">
        <v>25.35</v>
      </c>
      <c r="C2102">
        <v>26</v>
      </c>
      <c r="D2102">
        <v>23.200001</v>
      </c>
      <c r="E2102">
        <v>23.219999000000001</v>
      </c>
      <c r="F2102">
        <v>23.219999000000001</v>
      </c>
      <c r="G2102">
        <v>3615700</v>
      </c>
    </row>
    <row r="2103" spans="1:7" x14ac:dyDescent="0.25">
      <c r="A2103" s="20">
        <v>43598</v>
      </c>
      <c r="B2103">
        <v>26.120000999999998</v>
      </c>
      <c r="C2103">
        <v>26.799999</v>
      </c>
      <c r="D2103">
        <v>25.34</v>
      </c>
      <c r="E2103">
        <v>26.610001</v>
      </c>
      <c r="F2103">
        <v>26.610001</v>
      </c>
      <c r="G2103">
        <v>4242700</v>
      </c>
    </row>
    <row r="2104" spans="1:7" x14ac:dyDescent="0.25">
      <c r="A2104" s="20">
        <v>43599</v>
      </c>
      <c r="B2104">
        <v>25.68</v>
      </c>
      <c r="C2104">
        <v>25.84</v>
      </c>
      <c r="D2104">
        <v>24.860001</v>
      </c>
      <c r="E2104">
        <v>25.18</v>
      </c>
      <c r="F2104">
        <v>25.18</v>
      </c>
      <c r="G2104">
        <v>2511500</v>
      </c>
    </row>
    <row r="2105" spans="1:7" x14ac:dyDescent="0.25">
      <c r="A2105" s="20">
        <v>43600</v>
      </c>
      <c r="B2105">
        <v>25.92</v>
      </c>
      <c r="C2105">
        <v>26.08</v>
      </c>
      <c r="D2105">
        <v>24.07</v>
      </c>
      <c r="E2105">
        <v>24.139999</v>
      </c>
      <c r="F2105">
        <v>24.139999</v>
      </c>
      <c r="G2105">
        <v>2394900</v>
      </c>
    </row>
    <row r="2106" spans="1:7" x14ac:dyDescent="0.25">
      <c r="A2106" s="20">
        <v>43601</v>
      </c>
      <c r="B2106">
        <v>23.950001</v>
      </c>
      <c r="C2106">
        <v>23.959999</v>
      </c>
      <c r="D2106">
        <v>22.93</v>
      </c>
      <c r="E2106">
        <v>23.120000999999998</v>
      </c>
      <c r="F2106">
        <v>23.120000999999998</v>
      </c>
      <c r="G2106">
        <v>2280600</v>
      </c>
    </row>
    <row r="2107" spans="1:7" x14ac:dyDescent="0.25">
      <c r="A2107" s="20">
        <v>43602</v>
      </c>
      <c r="B2107">
        <v>24.040001</v>
      </c>
      <c r="C2107">
        <v>24.07</v>
      </c>
      <c r="D2107">
        <v>22.799999</v>
      </c>
      <c r="E2107">
        <v>23.440000999999999</v>
      </c>
      <c r="F2107">
        <v>23.440000999999999</v>
      </c>
      <c r="G2107">
        <v>2452300</v>
      </c>
    </row>
    <row r="2108" spans="1:7" x14ac:dyDescent="0.25">
      <c r="A2108" s="20">
        <v>43605</v>
      </c>
      <c r="B2108">
        <v>24.07</v>
      </c>
      <c r="C2108">
        <v>24.5</v>
      </c>
      <c r="D2108">
        <v>23.35</v>
      </c>
      <c r="E2108">
        <v>23.790001</v>
      </c>
      <c r="F2108">
        <v>23.790001</v>
      </c>
      <c r="G2108">
        <v>1665900</v>
      </c>
    </row>
    <row r="2109" spans="1:7" x14ac:dyDescent="0.25">
      <c r="A2109" s="20">
        <v>43606</v>
      </c>
      <c r="B2109">
        <v>23.049999</v>
      </c>
      <c r="C2109">
        <v>23.059999000000001</v>
      </c>
      <c r="D2109">
        <v>22.530000999999999</v>
      </c>
      <c r="E2109">
        <v>22.610001</v>
      </c>
      <c r="F2109">
        <v>22.610001</v>
      </c>
      <c r="G2109">
        <v>1297900</v>
      </c>
    </row>
    <row r="2110" spans="1:7" x14ac:dyDescent="0.25">
      <c r="A2110" s="20">
        <v>43607</v>
      </c>
      <c r="B2110">
        <v>22.709999</v>
      </c>
      <c r="C2110">
        <v>22.76</v>
      </c>
      <c r="D2110">
        <v>22.15</v>
      </c>
      <c r="E2110">
        <v>22.360001</v>
      </c>
      <c r="F2110">
        <v>22.360001</v>
      </c>
      <c r="G2110">
        <v>1441100</v>
      </c>
    </row>
    <row r="2111" spans="1:7" x14ac:dyDescent="0.25">
      <c r="A2111" s="20">
        <v>43608</v>
      </c>
      <c r="B2111">
        <v>23.24</v>
      </c>
      <c r="C2111">
        <v>24.26</v>
      </c>
      <c r="D2111">
        <v>23.219999000000001</v>
      </c>
      <c r="E2111">
        <v>23.84</v>
      </c>
      <c r="F2111">
        <v>23.84</v>
      </c>
      <c r="G2111">
        <v>2968400</v>
      </c>
    </row>
    <row r="2112" spans="1:7" x14ac:dyDescent="0.25">
      <c r="A2112" s="20">
        <v>43609</v>
      </c>
      <c r="B2112">
        <v>23.18</v>
      </c>
      <c r="C2112">
        <v>23.67</v>
      </c>
      <c r="D2112">
        <v>22.940000999999999</v>
      </c>
      <c r="E2112">
        <v>23.360001</v>
      </c>
      <c r="F2112">
        <v>23.360001</v>
      </c>
      <c r="G2112">
        <v>1768700</v>
      </c>
    </row>
    <row r="2113" spans="1:7" x14ac:dyDescent="0.25">
      <c r="A2113" s="20">
        <v>43613</v>
      </c>
      <c r="B2113">
        <v>23.209999</v>
      </c>
      <c r="C2113">
        <v>24.049999</v>
      </c>
      <c r="D2113">
        <v>22.85</v>
      </c>
      <c r="E2113">
        <v>24.049999</v>
      </c>
      <c r="F2113">
        <v>24.049999</v>
      </c>
      <c r="G2113">
        <v>1564700</v>
      </c>
    </row>
    <row r="2114" spans="1:7" x14ac:dyDescent="0.25">
      <c r="A2114" s="20">
        <v>43614</v>
      </c>
      <c r="B2114">
        <v>24.549999</v>
      </c>
      <c r="C2114">
        <v>24.98</v>
      </c>
      <c r="D2114">
        <v>24.129999000000002</v>
      </c>
      <c r="E2114">
        <v>24.530000999999999</v>
      </c>
      <c r="F2114">
        <v>24.530000999999999</v>
      </c>
      <c r="G2114">
        <v>3091000</v>
      </c>
    </row>
    <row r="2115" spans="1:7" x14ac:dyDescent="0.25">
      <c r="A2115" s="20">
        <v>43615</v>
      </c>
      <c r="B2115">
        <v>24</v>
      </c>
      <c r="C2115">
        <v>24.559999000000001</v>
      </c>
      <c r="D2115">
        <v>23.73</v>
      </c>
      <c r="E2115">
        <v>24.02</v>
      </c>
      <c r="F2115">
        <v>24.02</v>
      </c>
      <c r="G2115">
        <v>1861700</v>
      </c>
    </row>
    <row r="2116" spans="1:7" x14ac:dyDescent="0.25">
      <c r="A2116" s="20">
        <v>43616</v>
      </c>
      <c r="B2116">
        <v>25.280000999999999</v>
      </c>
      <c r="C2116">
        <v>25.4</v>
      </c>
      <c r="D2116">
        <v>24.59</v>
      </c>
      <c r="E2116">
        <v>25.07</v>
      </c>
      <c r="F2116">
        <v>25.07</v>
      </c>
      <c r="G2116">
        <v>2331100</v>
      </c>
    </row>
    <row r="2117" spans="1:7" x14ac:dyDescent="0.25">
      <c r="A2117" s="20">
        <v>43619</v>
      </c>
      <c r="B2117">
        <v>24.99</v>
      </c>
      <c r="C2117">
        <v>25.82</v>
      </c>
      <c r="D2117">
        <v>24.52</v>
      </c>
      <c r="E2117">
        <v>25.23</v>
      </c>
      <c r="F2117">
        <v>25.23</v>
      </c>
      <c r="G2117">
        <v>2479300</v>
      </c>
    </row>
    <row r="2118" spans="1:7" x14ac:dyDescent="0.25">
      <c r="A2118" s="20">
        <v>43620</v>
      </c>
      <c r="B2118">
        <v>24.49</v>
      </c>
      <c r="C2118">
        <v>24.85</v>
      </c>
      <c r="D2118">
        <v>23.84</v>
      </c>
      <c r="E2118">
        <v>23.870000999999998</v>
      </c>
      <c r="F2118">
        <v>23.870000999999998</v>
      </c>
      <c r="G2118">
        <v>1933300</v>
      </c>
    </row>
    <row r="2119" spans="1:7" x14ac:dyDescent="0.25">
      <c r="A2119" s="20">
        <v>43621</v>
      </c>
      <c r="B2119">
        <v>23.629999000000002</v>
      </c>
      <c r="C2119">
        <v>24.1</v>
      </c>
      <c r="D2119">
        <v>23.280000999999999</v>
      </c>
      <c r="E2119">
        <v>23.360001</v>
      </c>
      <c r="F2119">
        <v>23.360001</v>
      </c>
      <c r="G2119">
        <v>1681900</v>
      </c>
    </row>
    <row r="2120" spans="1:7" x14ac:dyDescent="0.25">
      <c r="A2120" s="20">
        <v>43622</v>
      </c>
      <c r="B2120">
        <v>23.219999000000001</v>
      </c>
      <c r="C2120">
        <v>23.459999</v>
      </c>
      <c r="D2120">
        <v>22.84</v>
      </c>
      <c r="E2120">
        <v>22.9</v>
      </c>
      <c r="F2120">
        <v>22.9</v>
      </c>
      <c r="G2120">
        <v>928200</v>
      </c>
    </row>
    <row r="2121" spans="1:7" x14ac:dyDescent="0.25">
      <c r="A2121" s="20">
        <v>43623</v>
      </c>
      <c r="B2121">
        <v>22.83</v>
      </c>
      <c r="C2121">
        <v>23.129999000000002</v>
      </c>
      <c r="D2121">
        <v>22.690000999999999</v>
      </c>
      <c r="E2121">
        <v>23.09</v>
      </c>
      <c r="F2121">
        <v>23.09</v>
      </c>
      <c r="G2121">
        <v>1162700</v>
      </c>
    </row>
    <row r="2122" spans="1:7" x14ac:dyDescent="0.25">
      <c r="A2122" s="20">
        <v>43626</v>
      </c>
      <c r="B2122">
        <v>22.76</v>
      </c>
      <c r="C2122">
        <v>23.200001</v>
      </c>
      <c r="D2122">
        <v>22.700001</v>
      </c>
      <c r="E2122">
        <v>22.860001</v>
      </c>
      <c r="F2122">
        <v>22.860001</v>
      </c>
      <c r="G2122">
        <v>807500</v>
      </c>
    </row>
    <row r="2123" spans="1:7" x14ac:dyDescent="0.25">
      <c r="A2123" s="20">
        <v>43627</v>
      </c>
      <c r="B2123">
        <v>22.469999000000001</v>
      </c>
      <c r="C2123">
        <v>23.27</v>
      </c>
      <c r="D2123">
        <v>22.450001</v>
      </c>
      <c r="E2123">
        <v>22.940000999999999</v>
      </c>
      <c r="F2123">
        <v>22.940000999999999</v>
      </c>
      <c r="G2123">
        <v>1047300</v>
      </c>
    </row>
    <row r="2124" spans="1:7" x14ac:dyDescent="0.25">
      <c r="A2124" s="20">
        <v>43628</v>
      </c>
      <c r="B2124">
        <v>23.129999000000002</v>
      </c>
      <c r="C2124">
        <v>23.27</v>
      </c>
      <c r="D2124">
        <v>22.74</v>
      </c>
      <c r="E2124">
        <v>22.799999</v>
      </c>
      <c r="F2124">
        <v>22.799999</v>
      </c>
      <c r="G2124">
        <v>1216100</v>
      </c>
    </row>
    <row r="2125" spans="1:7" x14ac:dyDescent="0.25">
      <c r="A2125" s="20">
        <v>43629</v>
      </c>
      <c r="B2125">
        <v>22.6</v>
      </c>
      <c r="C2125">
        <v>22.940000999999999</v>
      </c>
      <c r="D2125">
        <v>22.469999000000001</v>
      </c>
      <c r="E2125">
        <v>22.700001</v>
      </c>
      <c r="F2125">
        <v>22.700001</v>
      </c>
      <c r="G2125">
        <v>835800</v>
      </c>
    </row>
    <row r="2126" spans="1:7" x14ac:dyDescent="0.25">
      <c r="A2126" s="20">
        <v>43630</v>
      </c>
      <c r="B2126">
        <v>22.860001</v>
      </c>
      <c r="C2126">
        <v>23.059999000000001</v>
      </c>
      <c r="D2126">
        <v>22.43</v>
      </c>
      <c r="E2126">
        <v>22.48</v>
      </c>
      <c r="F2126">
        <v>22.48</v>
      </c>
      <c r="G2126">
        <v>1035600</v>
      </c>
    </row>
    <row r="2127" spans="1:7" x14ac:dyDescent="0.25">
      <c r="A2127" s="20">
        <v>43633</v>
      </c>
      <c r="B2127">
        <v>22.440000999999999</v>
      </c>
      <c r="C2127">
        <v>22.5</v>
      </c>
      <c r="D2127">
        <v>22.120000999999998</v>
      </c>
      <c r="E2127">
        <v>22.219999000000001</v>
      </c>
      <c r="F2127">
        <v>22.219999000000001</v>
      </c>
      <c r="G2127">
        <v>1096300</v>
      </c>
    </row>
    <row r="2128" spans="1:7" x14ac:dyDescent="0.25">
      <c r="A2128" s="20">
        <v>43634</v>
      </c>
      <c r="B2128">
        <v>21.940000999999999</v>
      </c>
      <c r="C2128">
        <v>22.17</v>
      </c>
      <c r="D2128">
        <v>21.67</v>
      </c>
      <c r="E2128">
        <v>22.049999</v>
      </c>
      <c r="F2128">
        <v>22.049999</v>
      </c>
      <c r="G2128">
        <v>2026900</v>
      </c>
    </row>
    <row r="2129" spans="1:7" x14ac:dyDescent="0.25">
      <c r="A2129" s="20">
        <v>43635</v>
      </c>
      <c r="B2129">
        <v>21.879999000000002</v>
      </c>
      <c r="C2129">
        <v>22.129999000000002</v>
      </c>
      <c r="D2129">
        <v>21.27</v>
      </c>
      <c r="E2129">
        <v>21.290001</v>
      </c>
      <c r="F2129">
        <v>21.290001</v>
      </c>
      <c r="G2129">
        <v>2332600</v>
      </c>
    </row>
    <row r="2130" spans="1:7" x14ac:dyDescent="0.25">
      <c r="A2130" s="20">
        <v>43636</v>
      </c>
      <c r="B2130">
        <v>20.940000999999999</v>
      </c>
      <c r="C2130">
        <v>22.030000999999999</v>
      </c>
      <c r="D2130">
        <v>20.77</v>
      </c>
      <c r="E2130">
        <v>21.389999</v>
      </c>
      <c r="F2130">
        <v>21.389999</v>
      </c>
      <c r="G2130">
        <v>2047100</v>
      </c>
    </row>
    <row r="2131" spans="1:7" x14ac:dyDescent="0.25">
      <c r="A2131" s="20">
        <v>43637</v>
      </c>
      <c r="B2131">
        <v>21.559999000000001</v>
      </c>
      <c r="C2131">
        <v>21.98</v>
      </c>
      <c r="D2131">
        <v>21.290001</v>
      </c>
      <c r="E2131">
        <v>21.9</v>
      </c>
      <c r="F2131">
        <v>21.9</v>
      </c>
      <c r="G2131">
        <v>1537300</v>
      </c>
    </row>
    <row r="2132" spans="1:7" x14ac:dyDescent="0.25">
      <c r="A2132" s="20">
        <v>43640</v>
      </c>
      <c r="B2132">
        <v>21.719999000000001</v>
      </c>
      <c r="C2132">
        <v>21.790001</v>
      </c>
      <c r="D2132">
        <v>21.51</v>
      </c>
      <c r="E2132">
        <v>21.68</v>
      </c>
      <c r="F2132">
        <v>21.68</v>
      </c>
      <c r="G2132">
        <v>967700</v>
      </c>
    </row>
    <row r="2133" spans="1:7" x14ac:dyDescent="0.25">
      <c r="A2133" s="20">
        <v>43641</v>
      </c>
      <c r="B2133">
        <v>21.709999</v>
      </c>
      <c r="C2133">
        <v>22.34</v>
      </c>
      <c r="D2133">
        <v>21.700001</v>
      </c>
      <c r="E2133">
        <v>22.27</v>
      </c>
      <c r="F2133">
        <v>22.27</v>
      </c>
      <c r="G2133">
        <v>1912800</v>
      </c>
    </row>
    <row r="2134" spans="1:7" x14ac:dyDescent="0.25">
      <c r="A2134" s="20">
        <v>43642</v>
      </c>
      <c r="B2134">
        <v>21.85</v>
      </c>
      <c r="C2134">
        <v>22.24</v>
      </c>
      <c r="D2134">
        <v>21.700001</v>
      </c>
      <c r="E2134">
        <v>22.059999000000001</v>
      </c>
      <c r="F2134">
        <v>22.059999000000001</v>
      </c>
      <c r="G2134">
        <v>1141700</v>
      </c>
    </row>
    <row r="2135" spans="1:7" x14ac:dyDescent="0.25">
      <c r="A2135" s="20">
        <v>43643</v>
      </c>
      <c r="B2135">
        <v>21.91</v>
      </c>
      <c r="C2135">
        <v>22.02</v>
      </c>
      <c r="D2135">
        <v>21.540001</v>
      </c>
      <c r="E2135">
        <v>21.690000999999999</v>
      </c>
      <c r="F2135">
        <v>21.690000999999999</v>
      </c>
      <c r="G2135">
        <v>1170100</v>
      </c>
    </row>
    <row r="2136" spans="1:7" x14ac:dyDescent="0.25">
      <c r="A2136" s="20">
        <v>43644</v>
      </c>
      <c r="B2136">
        <v>21.549999</v>
      </c>
      <c r="C2136">
        <v>21.620000999999998</v>
      </c>
      <c r="D2136">
        <v>21.26</v>
      </c>
      <c r="E2136">
        <v>21.4</v>
      </c>
      <c r="F2136">
        <v>21.4</v>
      </c>
      <c r="G2136">
        <v>1379700</v>
      </c>
    </row>
    <row r="2137" spans="1:7" x14ac:dyDescent="0.25">
      <c r="A2137" s="20">
        <v>43647</v>
      </c>
      <c r="B2137">
        <v>20.260000000000002</v>
      </c>
      <c r="C2137">
        <v>20.610001</v>
      </c>
      <c r="D2137">
        <v>20.100000000000001</v>
      </c>
      <c r="E2137">
        <v>20.170000000000002</v>
      </c>
      <c r="F2137">
        <v>20.170000000000002</v>
      </c>
      <c r="G2137">
        <v>2202500</v>
      </c>
    </row>
    <row r="2138" spans="1:7" x14ac:dyDescent="0.25">
      <c r="A2138" s="20">
        <v>43648</v>
      </c>
      <c r="B2138">
        <v>20.209999</v>
      </c>
      <c r="C2138">
        <v>20.27</v>
      </c>
      <c r="D2138">
        <v>19.41</v>
      </c>
      <c r="E2138">
        <v>19.420000000000002</v>
      </c>
      <c r="F2138">
        <v>19.420000000000002</v>
      </c>
      <c r="G2138">
        <v>2496100</v>
      </c>
    </row>
    <row r="2139" spans="1:7" x14ac:dyDescent="0.25">
      <c r="A2139" s="20">
        <v>43649</v>
      </c>
      <c r="B2139">
        <v>19.469999000000001</v>
      </c>
      <c r="C2139">
        <v>19.629999000000002</v>
      </c>
      <c r="D2139">
        <v>19.27</v>
      </c>
      <c r="E2139">
        <v>19.32</v>
      </c>
      <c r="F2139">
        <v>19.32</v>
      </c>
      <c r="G2139">
        <v>815600</v>
      </c>
    </row>
    <row r="2140" spans="1:7" x14ac:dyDescent="0.25">
      <c r="A2140" s="20">
        <v>43651</v>
      </c>
      <c r="B2140">
        <v>19.77</v>
      </c>
      <c r="C2140">
        <v>20.299999</v>
      </c>
      <c r="D2140">
        <v>19.329999999999998</v>
      </c>
      <c r="E2140">
        <v>19.389999</v>
      </c>
      <c r="F2140">
        <v>19.389999</v>
      </c>
      <c r="G2140">
        <v>1734700</v>
      </c>
    </row>
    <row r="2141" spans="1:7" x14ac:dyDescent="0.25">
      <c r="A2141" s="20">
        <v>43654</v>
      </c>
      <c r="B2141">
        <v>19.870000999999998</v>
      </c>
      <c r="C2141">
        <v>20.110001</v>
      </c>
      <c r="D2141">
        <v>19.66</v>
      </c>
      <c r="E2141">
        <v>19.91</v>
      </c>
      <c r="F2141">
        <v>19.91</v>
      </c>
      <c r="G2141">
        <v>1746500</v>
      </c>
    </row>
    <row r="2142" spans="1:7" x14ac:dyDescent="0.25">
      <c r="A2142" s="20">
        <v>43655</v>
      </c>
      <c r="B2142">
        <v>20.459999</v>
      </c>
      <c r="C2142">
        <v>20.49</v>
      </c>
      <c r="D2142">
        <v>19.920000000000002</v>
      </c>
      <c r="E2142">
        <v>19.989999999999998</v>
      </c>
      <c r="F2142">
        <v>19.989999999999998</v>
      </c>
      <c r="G2142">
        <v>1207500</v>
      </c>
    </row>
    <row r="2143" spans="1:7" x14ac:dyDescent="0.25">
      <c r="A2143" s="20">
        <v>43656</v>
      </c>
      <c r="B2143">
        <v>19.68</v>
      </c>
      <c r="C2143">
        <v>19.719999000000001</v>
      </c>
      <c r="D2143">
        <v>19.32</v>
      </c>
      <c r="E2143">
        <v>19.370000999999998</v>
      </c>
      <c r="F2143">
        <v>19.370000999999998</v>
      </c>
      <c r="G2143">
        <v>1627100</v>
      </c>
    </row>
    <row r="2144" spans="1:7" x14ac:dyDescent="0.25">
      <c r="A2144" s="20">
        <v>43657</v>
      </c>
      <c r="B2144">
        <v>19.18</v>
      </c>
      <c r="C2144">
        <v>19.389999</v>
      </c>
      <c r="D2144">
        <v>18.940000999999999</v>
      </c>
      <c r="E2144">
        <v>19.040001</v>
      </c>
      <c r="F2144">
        <v>19.040001</v>
      </c>
      <c r="G2144">
        <v>1704300</v>
      </c>
    </row>
    <row r="2145" spans="1:7" x14ac:dyDescent="0.25">
      <c r="A2145" s="20">
        <v>43658</v>
      </c>
      <c r="B2145">
        <v>18.91</v>
      </c>
      <c r="C2145">
        <v>19.059999000000001</v>
      </c>
      <c r="D2145">
        <v>18.700001</v>
      </c>
      <c r="E2145">
        <v>18.700001</v>
      </c>
      <c r="F2145">
        <v>18.700001</v>
      </c>
      <c r="G2145">
        <v>1582800</v>
      </c>
    </row>
    <row r="2146" spans="1:7" x14ac:dyDescent="0.25">
      <c r="A2146" s="20">
        <v>43661</v>
      </c>
      <c r="B2146">
        <v>18.68</v>
      </c>
      <c r="C2146">
        <v>18.84</v>
      </c>
      <c r="D2146">
        <v>18.579999999999998</v>
      </c>
      <c r="E2146">
        <v>18.690000999999999</v>
      </c>
      <c r="F2146">
        <v>18.690000999999999</v>
      </c>
      <c r="G2146">
        <v>1201400</v>
      </c>
    </row>
    <row r="2147" spans="1:7" x14ac:dyDescent="0.25">
      <c r="A2147" s="20">
        <v>43662</v>
      </c>
      <c r="B2147">
        <v>18.620000999999998</v>
      </c>
      <c r="C2147">
        <v>18.829999999999998</v>
      </c>
      <c r="D2147">
        <v>18.329999999999998</v>
      </c>
      <c r="E2147">
        <v>18.75</v>
      </c>
      <c r="F2147">
        <v>18.75</v>
      </c>
      <c r="G2147">
        <v>1830400</v>
      </c>
    </row>
    <row r="2148" spans="1:7" x14ac:dyDescent="0.25">
      <c r="A2148" s="20">
        <v>43663</v>
      </c>
      <c r="B2148">
        <v>18.59</v>
      </c>
      <c r="C2148">
        <v>19.18</v>
      </c>
      <c r="D2148">
        <v>18.459999</v>
      </c>
      <c r="E2148">
        <v>19.18</v>
      </c>
      <c r="F2148">
        <v>19.18</v>
      </c>
      <c r="G2148">
        <v>2451300</v>
      </c>
    </row>
    <row r="2149" spans="1:7" x14ac:dyDescent="0.25">
      <c r="A2149" s="20">
        <v>43664</v>
      </c>
      <c r="B2149">
        <v>19.190000999999999</v>
      </c>
      <c r="C2149">
        <v>19.489999999999998</v>
      </c>
      <c r="D2149">
        <v>18.690000999999999</v>
      </c>
      <c r="E2149">
        <v>19.010000000000002</v>
      </c>
      <c r="F2149">
        <v>19.010000000000002</v>
      </c>
      <c r="G2149">
        <v>2204700</v>
      </c>
    </row>
    <row r="2150" spans="1:7" x14ac:dyDescent="0.25">
      <c r="A2150" s="20">
        <v>43665</v>
      </c>
      <c r="B2150">
        <v>18.66</v>
      </c>
      <c r="C2150">
        <v>19.260000000000002</v>
      </c>
      <c r="D2150">
        <v>18.579999999999998</v>
      </c>
      <c r="E2150">
        <v>19.219999000000001</v>
      </c>
      <c r="F2150">
        <v>19.219999000000001</v>
      </c>
      <c r="G2150">
        <v>1812700</v>
      </c>
    </row>
    <row r="2151" spans="1:7" x14ac:dyDescent="0.25">
      <c r="A2151" s="20">
        <v>43668</v>
      </c>
      <c r="B2151">
        <v>19.190000999999999</v>
      </c>
      <c r="C2151">
        <v>19.299999</v>
      </c>
      <c r="D2151">
        <v>18.700001</v>
      </c>
      <c r="E2151">
        <v>18.82</v>
      </c>
      <c r="F2151">
        <v>18.82</v>
      </c>
      <c r="G2151">
        <v>1736200</v>
      </c>
    </row>
    <row r="2152" spans="1:7" x14ac:dyDescent="0.25">
      <c r="A2152" s="20">
        <v>43669</v>
      </c>
      <c r="B2152">
        <v>18.530000999999999</v>
      </c>
      <c r="C2152">
        <v>18.809999000000001</v>
      </c>
      <c r="D2152">
        <v>18.149999999999999</v>
      </c>
      <c r="E2152">
        <v>18.18</v>
      </c>
      <c r="F2152">
        <v>18.18</v>
      </c>
      <c r="G2152">
        <v>1550000</v>
      </c>
    </row>
    <row r="2153" spans="1:7" x14ac:dyDescent="0.25">
      <c r="A2153" s="20">
        <v>43670</v>
      </c>
      <c r="B2153">
        <v>18.370000999999998</v>
      </c>
      <c r="C2153">
        <v>18.389999</v>
      </c>
      <c r="D2153">
        <v>17.600000000000001</v>
      </c>
      <c r="E2153">
        <v>17.700001</v>
      </c>
      <c r="F2153">
        <v>17.700001</v>
      </c>
      <c r="G2153">
        <v>2314100</v>
      </c>
    </row>
    <row r="2154" spans="1:7" x14ac:dyDescent="0.25">
      <c r="A2154" s="20">
        <v>43671</v>
      </c>
      <c r="B2154">
        <v>17.84</v>
      </c>
      <c r="C2154">
        <v>18.57</v>
      </c>
      <c r="D2154">
        <v>17.82</v>
      </c>
      <c r="E2154">
        <v>18.260000000000002</v>
      </c>
      <c r="F2154">
        <v>18.260000000000002</v>
      </c>
      <c r="G2154">
        <v>2141300</v>
      </c>
    </row>
    <row r="2155" spans="1:7" x14ac:dyDescent="0.25">
      <c r="A2155" s="20">
        <v>43672</v>
      </c>
      <c r="B2155">
        <v>17.899999999999999</v>
      </c>
      <c r="C2155">
        <v>17.940000999999999</v>
      </c>
      <c r="D2155">
        <v>17.639999</v>
      </c>
      <c r="E2155">
        <v>17.799999</v>
      </c>
      <c r="F2155">
        <v>17.799999</v>
      </c>
      <c r="G2155">
        <v>1386300</v>
      </c>
    </row>
    <row r="2156" spans="1:7" x14ac:dyDescent="0.25">
      <c r="A2156" s="20">
        <v>43675</v>
      </c>
      <c r="B2156">
        <v>17.809999000000001</v>
      </c>
      <c r="C2156">
        <v>18.09</v>
      </c>
      <c r="D2156">
        <v>17.75</v>
      </c>
      <c r="E2156">
        <v>17.920000000000002</v>
      </c>
      <c r="F2156">
        <v>17.920000000000002</v>
      </c>
      <c r="G2156">
        <v>1813400</v>
      </c>
    </row>
    <row r="2157" spans="1:7" x14ac:dyDescent="0.25">
      <c r="A2157" s="20">
        <v>43676</v>
      </c>
      <c r="B2157">
        <v>18.280000999999999</v>
      </c>
      <c r="C2157">
        <v>18.459999</v>
      </c>
      <c r="D2157">
        <v>18.040001</v>
      </c>
      <c r="E2157">
        <v>18.370000999999998</v>
      </c>
      <c r="F2157">
        <v>18.370000999999998</v>
      </c>
      <c r="G2157">
        <v>1605600</v>
      </c>
    </row>
    <row r="2158" spans="1:7" x14ac:dyDescent="0.25">
      <c r="A2158" s="20">
        <v>43677</v>
      </c>
      <c r="B2158">
        <v>18.309999000000001</v>
      </c>
      <c r="C2158">
        <v>20.010000000000002</v>
      </c>
      <c r="D2158">
        <v>18.040001</v>
      </c>
      <c r="E2158">
        <v>19.399999999999999</v>
      </c>
      <c r="F2158">
        <v>19.399999999999999</v>
      </c>
      <c r="G2158">
        <v>4222700</v>
      </c>
    </row>
    <row r="2159" spans="1:7" x14ac:dyDescent="0.25">
      <c r="A2159" s="20">
        <v>43678</v>
      </c>
      <c r="B2159">
        <v>19.389999</v>
      </c>
      <c r="C2159">
        <v>21.48</v>
      </c>
      <c r="D2159">
        <v>18.540001</v>
      </c>
      <c r="E2159">
        <v>20.9</v>
      </c>
      <c r="F2159">
        <v>20.9</v>
      </c>
      <c r="G2159">
        <v>7845200</v>
      </c>
    </row>
    <row r="2160" spans="1:7" x14ac:dyDescent="0.25">
      <c r="A2160" s="20">
        <v>43679</v>
      </c>
      <c r="B2160">
        <v>20.940000999999999</v>
      </c>
      <c r="C2160">
        <v>21.940000999999999</v>
      </c>
      <c r="D2160">
        <v>20.780000999999999</v>
      </c>
      <c r="E2160">
        <v>21.049999</v>
      </c>
      <c r="F2160">
        <v>21.049999</v>
      </c>
      <c r="G2160">
        <v>5863400</v>
      </c>
    </row>
    <row r="2161" spans="1:7" x14ac:dyDescent="0.25">
      <c r="A2161" s="20">
        <v>43682</v>
      </c>
      <c r="B2161">
        <v>22.610001</v>
      </c>
      <c r="C2161">
        <v>24.34</v>
      </c>
      <c r="D2161">
        <v>22.450001</v>
      </c>
      <c r="E2161">
        <v>24.15</v>
      </c>
      <c r="F2161">
        <v>24.15</v>
      </c>
      <c r="G2161">
        <v>7716300</v>
      </c>
    </row>
    <row r="2162" spans="1:7" x14ac:dyDescent="0.25">
      <c r="A2162" s="20">
        <v>43683</v>
      </c>
      <c r="B2162">
        <v>23.200001</v>
      </c>
      <c r="C2162">
        <v>24.389999</v>
      </c>
      <c r="D2162">
        <v>22.6</v>
      </c>
      <c r="E2162">
        <v>22.620000999999998</v>
      </c>
      <c r="F2162">
        <v>22.620000999999998</v>
      </c>
      <c r="G2162">
        <v>5350300</v>
      </c>
    </row>
    <row r="2163" spans="1:7" x14ac:dyDescent="0.25">
      <c r="A2163" s="20">
        <v>43684</v>
      </c>
      <c r="B2163">
        <v>24.219999000000001</v>
      </c>
      <c r="C2163">
        <v>24.74</v>
      </c>
      <c r="D2163">
        <v>22.610001</v>
      </c>
      <c r="E2163">
        <v>22.719999000000001</v>
      </c>
      <c r="F2163">
        <v>22.719999000000001</v>
      </c>
      <c r="G2163">
        <v>5855500</v>
      </c>
    </row>
    <row r="2164" spans="1:7" x14ac:dyDescent="0.25">
      <c r="A2164" s="20">
        <v>43685</v>
      </c>
      <c r="B2164">
        <v>22.24</v>
      </c>
      <c r="C2164">
        <v>22.540001</v>
      </c>
      <c r="D2164">
        <v>21.280000999999999</v>
      </c>
      <c r="E2164">
        <v>21.35</v>
      </c>
      <c r="F2164">
        <v>21.35</v>
      </c>
      <c r="G2164">
        <v>3821800</v>
      </c>
    </row>
    <row r="2165" spans="1:7" x14ac:dyDescent="0.25">
      <c r="A2165" s="20">
        <v>43686</v>
      </c>
      <c r="B2165">
        <v>21.75</v>
      </c>
      <c r="C2165">
        <v>22.59</v>
      </c>
      <c r="D2165">
        <v>21.530000999999999</v>
      </c>
      <c r="E2165">
        <v>22.15</v>
      </c>
      <c r="F2165">
        <v>22.15</v>
      </c>
      <c r="G2165">
        <v>3915300</v>
      </c>
    </row>
    <row r="2166" spans="1:7" x14ac:dyDescent="0.25">
      <c r="A2166" s="20">
        <v>43689</v>
      </c>
      <c r="B2166">
        <v>22.549999</v>
      </c>
      <c r="C2166">
        <v>23.84</v>
      </c>
      <c r="D2166">
        <v>22.42</v>
      </c>
      <c r="E2166">
        <v>23.76</v>
      </c>
      <c r="F2166">
        <v>23.76</v>
      </c>
      <c r="G2166">
        <v>3183900</v>
      </c>
    </row>
    <row r="2167" spans="1:7" x14ac:dyDescent="0.25">
      <c r="A2167" s="20">
        <v>43690</v>
      </c>
      <c r="B2167">
        <v>24.110001</v>
      </c>
      <c r="C2167">
        <v>24.17</v>
      </c>
      <c r="D2167">
        <v>21.98</v>
      </c>
      <c r="E2167">
        <v>21.98</v>
      </c>
      <c r="F2167">
        <v>21.98</v>
      </c>
      <c r="G2167">
        <v>4953100</v>
      </c>
    </row>
    <row r="2168" spans="1:7" x14ac:dyDescent="0.25">
      <c r="A2168" s="20">
        <v>43691</v>
      </c>
      <c r="B2168">
        <v>23.530000999999999</v>
      </c>
      <c r="C2168">
        <v>25.110001</v>
      </c>
      <c r="D2168">
        <v>23.08</v>
      </c>
      <c r="E2168">
        <v>25.059999000000001</v>
      </c>
      <c r="F2168">
        <v>25.059999000000001</v>
      </c>
      <c r="G2168">
        <v>6887700</v>
      </c>
    </row>
    <row r="2169" spans="1:7" x14ac:dyDescent="0.25">
      <c r="A2169" s="20">
        <v>43692</v>
      </c>
      <c r="B2169">
        <v>24.4</v>
      </c>
      <c r="C2169">
        <v>25.5</v>
      </c>
      <c r="D2169">
        <v>24.18</v>
      </c>
      <c r="E2169">
        <v>24.440000999999999</v>
      </c>
      <c r="F2169">
        <v>24.440000999999999</v>
      </c>
      <c r="G2169">
        <v>4417300</v>
      </c>
    </row>
    <row r="2170" spans="1:7" x14ac:dyDescent="0.25">
      <c r="A2170" s="20">
        <v>43693</v>
      </c>
      <c r="B2170">
        <v>24</v>
      </c>
      <c r="C2170">
        <v>24</v>
      </c>
      <c r="D2170">
        <v>23</v>
      </c>
      <c r="E2170">
        <v>23.08</v>
      </c>
      <c r="F2170">
        <v>23.08</v>
      </c>
      <c r="G2170">
        <v>3065100</v>
      </c>
    </row>
    <row r="2171" spans="1:7" x14ac:dyDescent="0.25">
      <c r="A2171" s="20">
        <v>43696</v>
      </c>
      <c r="B2171">
        <v>22.049999</v>
      </c>
      <c r="C2171">
        <v>22.200001</v>
      </c>
      <c r="D2171">
        <v>21.299999</v>
      </c>
      <c r="E2171">
        <v>21.35</v>
      </c>
      <c r="F2171">
        <v>21.35</v>
      </c>
      <c r="G2171">
        <v>2625600</v>
      </c>
    </row>
    <row r="2172" spans="1:7" x14ac:dyDescent="0.25">
      <c r="A2172" s="20">
        <v>43697</v>
      </c>
      <c r="B2172">
        <v>21.51</v>
      </c>
      <c r="C2172">
        <v>22.040001</v>
      </c>
      <c r="D2172">
        <v>21.389999</v>
      </c>
      <c r="E2172">
        <v>21.860001</v>
      </c>
      <c r="F2172">
        <v>21.860001</v>
      </c>
      <c r="G2172">
        <v>2455300</v>
      </c>
    </row>
    <row r="2173" spans="1:7" x14ac:dyDescent="0.25">
      <c r="A2173" s="20">
        <v>43698</v>
      </c>
      <c r="B2173">
        <v>20.98</v>
      </c>
      <c r="C2173">
        <v>21.16</v>
      </c>
      <c r="D2173">
        <v>20.76</v>
      </c>
      <c r="E2173">
        <v>20.82</v>
      </c>
      <c r="F2173">
        <v>20.82</v>
      </c>
      <c r="G2173">
        <v>2708500</v>
      </c>
    </row>
    <row r="2174" spans="1:7" x14ac:dyDescent="0.25">
      <c r="A2174" s="20">
        <v>43699</v>
      </c>
      <c r="B2174">
        <v>20.690000999999999</v>
      </c>
      <c r="C2174">
        <v>21.74</v>
      </c>
      <c r="D2174">
        <v>20.610001</v>
      </c>
      <c r="E2174">
        <v>21.15</v>
      </c>
      <c r="F2174">
        <v>21.15</v>
      </c>
      <c r="G2174">
        <v>3235400</v>
      </c>
    </row>
    <row r="2175" spans="1:7" x14ac:dyDescent="0.25">
      <c r="A2175" s="20">
        <v>43700</v>
      </c>
      <c r="B2175">
        <v>21.83</v>
      </c>
      <c r="C2175">
        <v>24.23</v>
      </c>
      <c r="D2175">
        <v>20.940000999999999</v>
      </c>
      <c r="E2175">
        <v>23.780000999999999</v>
      </c>
      <c r="F2175">
        <v>23.780000999999999</v>
      </c>
      <c r="G2175">
        <v>8775600</v>
      </c>
    </row>
    <row r="2176" spans="1:7" x14ac:dyDescent="0.25">
      <c r="A2176" s="20">
        <v>43703</v>
      </c>
      <c r="B2176">
        <v>22.620000999999998</v>
      </c>
      <c r="C2176">
        <v>23.809999000000001</v>
      </c>
      <c r="D2176">
        <v>22.620000999999998</v>
      </c>
      <c r="E2176">
        <v>23.15</v>
      </c>
      <c r="F2176">
        <v>23.15</v>
      </c>
      <c r="G2176">
        <v>3329200</v>
      </c>
    </row>
    <row r="2177" spans="1:7" x14ac:dyDescent="0.25">
      <c r="A2177" s="20">
        <v>43704</v>
      </c>
      <c r="B2177">
        <v>22.719999000000001</v>
      </c>
      <c r="C2177">
        <v>24.16</v>
      </c>
      <c r="D2177">
        <v>22.65</v>
      </c>
      <c r="E2177">
        <v>23.57</v>
      </c>
      <c r="F2177">
        <v>23.57</v>
      </c>
      <c r="G2177">
        <v>3227800</v>
      </c>
    </row>
    <row r="2178" spans="1:7" x14ac:dyDescent="0.25">
      <c r="A2178" s="20">
        <v>43705</v>
      </c>
      <c r="B2178">
        <v>24.110001</v>
      </c>
      <c r="C2178">
        <v>24.469999000000001</v>
      </c>
      <c r="D2178">
        <v>23.02</v>
      </c>
      <c r="E2178">
        <v>23.030000999999999</v>
      </c>
      <c r="F2178">
        <v>23.030000999999999</v>
      </c>
      <c r="G2178">
        <v>3411400</v>
      </c>
    </row>
    <row r="2179" spans="1:7" x14ac:dyDescent="0.25">
      <c r="A2179" s="20">
        <v>43706</v>
      </c>
      <c r="B2179">
        <v>22.360001</v>
      </c>
      <c r="C2179">
        <v>22.559999000000001</v>
      </c>
      <c r="D2179">
        <v>21.85</v>
      </c>
      <c r="E2179">
        <v>22.1</v>
      </c>
      <c r="F2179">
        <v>22.1</v>
      </c>
      <c r="G2179">
        <v>3378400</v>
      </c>
    </row>
    <row r="2180" spans="1:7" x14ac:dyDescent="0.25">
      <c r="A2180" s="20">
        <v>43707</v>
      </c>
      <c r="B2180">
        <v>21.690000999999999</v>
      </c>
      <c r="C2180">
        <v>22.719999000000001</v>
      </c>
      <c r="D2180">
        <v>21.65</v>
      </c>
      <c r="E2180">
        <v>22.120000999999998</v>
      </c>
      <c r="F2180">
        <v>22.120000999999998</v>
      </c>
      <c r="G2180">
        <v>3542600</v>
      </c>
    </row>
    <row r="2181" spans="1:7" x14ac:dyDescent="0.25">
      <c r="A2181" s="20">
        <v>43711</v>
      </c>
      <c r="B2181">
        <v>22.99</v>
      </c>
      <c r="C2181">
        <v>23.4</v>
      </c>
      <c r="D2181">
        <v>22.639999</v>
      </c>
      <c r="E2181">
        <v>23.23</v>
      </c>
      <c r="F2181">
        <v>23.23</v>
      </c>
      <c r="G2181">
        <v>3592000</v>
      </c>
    </row>
    <row r="2182" spans="1:7" x14ac:dyDescent="0.25">
      <c r="A2182" s="20">
        <v>43712</v>
      </c>
      <c r="B2182">
        <v>22.27</v>
      </c>
      <c r="C2182">
        <v>22.67</v>
      </c>
      <c r="D2182">
        <v>21.73</v>
      </c>
      <c r="E2182">
        <v>21.76</v>
      </c>
      <c r="F2182">
        <v>21.76</v>
      </c>
      <c r="G2182">
        <v>2651000</v>
      </c>
    </row>
    <row r="2183" spans="1:7" x14ac:dyDescent="0.25">
      <c r="A2183" s="20">
        <v>43713</v>
      </c>
      <c r="B2183">
        <v>21.200001</v>
      </c>
      <c r="C2183">
        <v>21.25</v>
      </c>
      <c r="D2183">
        <v>20.68</v>
      </c>
      <c r="E2183">
        <v>20.91</v>
      </c>
      <c r="F2183">
        <v>20.91</v>
      </c>
      <c r="G2183">
        <v>3218000</v>
      </c>
    </row>
    <row r="2184" spans="1:7" x14ac:dyDescent="0.25">
      <c r="A2184" s="20">
        <v>43714</v>
      </c>
      <c r="B2184">
        <v>20.65</v>
      </c>
      <c r="C2184">
        <v>20.809999000000001</v>
      </c>
      <c r="D2184">
        <v>20.239999999999998</v>
      </c>
      <c r="E2184">
        <v>20.34</v>
      </c>
      <c r="F2184">
        <v>20.34</v>
      </c>
      <c r="G2184">
        <v>2862400</v>
      </c>
    </row>
    <row r="2185" spans="1:7" x14ac:dyDescent="0.25">
      <c r="A2185" s="20">
        <v>43717</v>
      </c>
      <c r="B2185">
        <v>19.950001</v>
      </c>
      <c r="C2185">
        <v>20.67</v>
      </c>
      <c r="D2185">
        <v>19.920000000000002</v>
      </c>
      <c r="E2185">
        <v>20.120000999999998</v>
      </c>
      <c r="F2185">
        <v>20.120000999999998</v>
      </c>
      <c r="G2185">
        <v>2752800</v>
      </c>
    </row>
    <row r="2186" spans="1:7" x14ac:dyDescent="0.25">
      <c r="A2186" s="20">
        <v>43718</v>
      </c>
      <c r="B2186">
        <v>20.43</v>
      </c>
      <c r="C2186">
        <v>20.709999</v>
      </c>
      <c r="D2186">
        <v>20.02</v>
      </c>
      <c r="E2186">
        <v>20.100000000000001</v>
      </c>
      <c r="F2186">
        <v>20.100000000000001</v>
      </c>
      <c r="G2186">
        <v>3794000</v>
      </c>
    </row>
    <row r="2187" spans="1:7" x14ac:dyDescent="0.25">
      <c r="A2187" s="20">
        <v>43719</v>
      </c>
      <c r="B2187">
        <v>20.079999999999998</v>
      </c>
      <c r="C2187">
        <v>20.120000999999998</v>
      </c>
      <c r="D2187">
        <v>19.620000999999998</v>
      </c>
      <c r="E2187">
        <v>19.709999</v>
      </c>
      <c r="F2187">
        <v>19.709999</v>
      </c>
      <c r="G2187">
        <v>2707200</v>
      </c>
    </row>
    <row r="2188" spans="1:7" x14ac:dyDescent="0.25">
      <c r="A2188" s="20">
        <v>43720</v>
      </c>
      <c r="B2188">
        <v>19.379999000000002</v>
      </c>
      <c r="C2188">
        <v>19.649999999999999</v>
      </c>
      <c r="D2188">
        <v>19.059999000000001</v>
      </c>
      <c r="E2188">
        <v>19.239999999999998</v>
      </c>
      <c r="F2188">
        <v>19.239999999999998</v>
      </c>
      <c r="G2188">
        <v>3097900</v>
      </c>
    </row>
    <row r="2189" spans="1:7" x14ac:dyDescent="0.25">
      <c r="A2189" s="20">
        <v>43721</v>
      </c>
      <c r="B2189">
        <v>19.049999</v>
      </c>
      <c r="C2189">
        <v>19.18</v>
      </c>
      <c r="D2189">
        <v>18.780000999999999</v>
      </c>
      <c r="E2189">
        <v>18.950001</v>
      </c>
      <c r="F2189">
        <v>18.950001</v>
      </c>
      <c r="G2189">
        <v>3200900</v>
      </c>
    </row>
    <row r="2190" spans="1:7" x14ac:dyDescent="0.25">
      <c r="A2190" s="20">
        <v>43724</v>
      </c>
      <c r="B2190">
        <v>19.34</v>
      </c>
      <c r="C2190">
        <v>19.459999</v>
      </c>
      <c r="D2190">
        <v>18.93</v>
      </c>
      <c r="E2190">
        <v>19.25</v>
      </c>
      <c r="F2190">
        <v>19.25</v>
      </c>
      <c r="G2190">
        <v>3924600</v>
      </c>
    </row>
    <row r="2191" spans="1:7" x14ac:dyDescent="0.25">
      <c r="A2191" s="20">
        <v>43725</v>
      </c>
      <c r="B2191">
        <v>19.370000999999998</v>
      </c>
      <c r="C2191">
        <v>19.510000000000002</v>
      </c>
      <c r="D2191">
        <v>19.149999999999999</v>
      </c>
      <c r="E2191">
        <v>19.170000000000002</v>
      </c>
      <c r="F2191">
        <v>19.170000000000002</v>
      </c>
      <c r="G2191">
        <v>2518900</v>
      </c>
    </row>
    <row r="2192" spans="1:7" x14ac:dyDescent="0.25">
      <c r="A2192" s="20">
        <v>43726</v>
      </c>
      <c r="B2192">
        <v>19.02</v>
      </c>
      <c r="C2192">
        <v>19.48</v>
      </c>
      <c r="D2192">
        <v>18.510000000000002</v>
      </c>
      <c r="E2192">
        <v>18.530000999999999</v>
      </c>
      <c r="F2192">
        <v>18.530000999999999</v>
      </c>
      <c r="G2192">
        <v>4899300</v>
      </c>
    </row>
    <row r="2193" spans="1:7" x14ac:dyDescent="0.25">
      <c r="A2193" s="20">
        <v>43727</v>
      </c>
      <c r="B2193">
        <v>18.350000000000001</v>
      </c>
      <c r="C2193">
        <v>18.350000000000001</v>
      </c>
      <c r="D2193">
        <v>17.93</v>
      </c>
      <c r="E2193">
        <v>18.209999</v>
      </c>
      <c r="F2193">
        <v>18.209999</v>
      </c>
      <c r="G2193">
        <v>3933300</v>
      </c>
    </row>
    <row r="2194" spans="1:7" x14ac:dyDescent="0.25">
      <c r="A2194" s="20">
        <v>43728</v>
      </c>
      <c r="B2194">
        <v>18.030000999999999</v>
      </c>
      <c r="C2194">
        <v>19.299999</v>
      </c>
      <c r="D2194">
        <v>17.959999</v>
      </c>
      <c r="E2194">
        <v>19.09</v>
      </c>
      <c r="F2194">
        <v>19.09</v>
      </c>
      <c r="G2194">
        <v>5386300</v>
      </c>
    </row>
    <row r="2195" spans="1:7" x14ac:dyDescent="0.25">
      <c r="A2195" s="20">
        <v>43731</v>
      </c>
      <c r="B2195">
        <v>19.170000000000002</v>
      </c>
      <c r="C2195">
        <v>19.25</v>
      </c>
      <c r="D2195">
        <v>18.670000000000002</v>
      </c>
      <c r="E2195">
        <v>18.969999000000001</v>
      </c>
      <c r="F2195">
        <v>18.969999000000001</v>
      </c>
      <c r="G2195">
        <v>2137000</v>
      </c>
    </row>
    <row r="2196" spans="1:7" x14ac:dyDescent="0.25">
      <c r="A2196" s="20">
        <v>43732</v>
      </c>
      <c r="B2196">
        <v>18.489999999999998</v>
      </c>
      <c r="C2196">
        <v>20</v>
      </c>
      <c r="D2196">
        <v>18.450001</v>
      </c>
      <c r="E2196">
        <v>19.850000000000001</v>
      </c>
      <c r="F2196">
        <v>19.850000000000001</v>
      </c>
      <c r="G2196">
        <v>7230000</v>
      </c>
    </row>
    <row r="2197" spans="1:7" x14ac:dyDescent="0.25">
      <c r="A2197" s="20">
        <v>43733</v>
      </c>
      <c r="B2197">
        <v>19.889999</v>
      </c>
      <c r="C2197">
        <v>20.540001</v>
      </c>
      <c r="D2197">
        <v>19.239999999999998</v>
      </c>
      <c r="E2197">
        <v>19.420000000000002</v>
      </c>
      <c r="F2197">
        <v>19.420000000000002</v>
      </c>
      <c r="G2197">
        <v>3784300</v>
      </c>
    </row>
    <row r="2198" spans="1:7" x14ac:dyDescent="0.25">
      <c r="A2198" s="20">
        <v>43734</v>
      </c>
      <c r="B2198">
        <v>19.389999</v>
      </c>
      <c r="C2198">
        <v>19.950001</v>
      </c>
      <c r="D2198">
        <v>19.360001</v>
      </c>
      <c r="E2198">
        <v>19.549999</v>
      </c>
      <c r="F2198">
        <v>19.549999</v>
      </c>
      <c r="G2198">
        <v>3274100</v>
      </c>
    </row>
    <row r="2199" spans="1:7" x14ac:dyDescent="0.25">
      <c r="A2199" s="20">
        <v>43735</v>
      </c>
      <c r="B2199">
        <v>19.329999999999998</v>
      </c>
      <c r="C2199">
        <v>20.639999</v>
      </c>
      <c r="D2199">
        <v>19.23</v>
      </c>
      <c r="E2199">
        <v>20.09</v>
      </c>
      <c r="F2199">
        <v>20.09</v>
      </c>
      <c r="G2199">
        <v>5151100</v>
      </c>
    </row>
    <row r="2200" spans="1:7" x14ac:dyDescent="0.25">
      <c r="A2200" s="20">
        <v>43738</v>
      </c>
      <c r="B2200">
        <v>19.899999999999999</v>
      </c>
      <c r="C2200">
        <v>19.920000000000002</v>
      </c>
      <c r="D2200">
        <v>19.309999000000001</v>
      </c>
      <c r="E2200">
        <v>19.52</v>
      </c>
      <c r="F2200">
        <v>19.52</v>
      </c>
      <c r="G2200">
        <v>2122700</v>
      </c>
    </row>
    <row r="2201" spans="1:7" x14ac:dyDescent="0.25">
      <c r="A2201" s="20">
        <v>43739</v>
      </c>
      <c r="B2201">
        <v>19.09</v>
      </c>
      <c r="C2201">
        <v>20.399999999999999</v>
      </c>
      <c r="D2201">
        <v>18.959999</v>
      </c>
      <c r="E2201">
        <v>20.370000999999998</v>
      </c>
      <c r="F2201">
        <v>20.370000999999998</v>
      </c>
      <c r="G2201">
        <v>5239200</v>
      </c>
    </row>
    <row r="2202" spans="1:7" x14ac:dyDescent="0.25">
      <c r="A2202" s="20">
        <v>43740</v>
      </c>
      <c r="B2202">
        <v>20.99</v>
      </c>
      <c r="C2202">
        <v>22</v>
      </c>
      <c r="D2202">
        <v>20.950001</v>
      </c>
      <c r="E2202">
        <v>21.75</v>
      </c>
      <c r="F2202">
        <v>21.75</v>
      </c>
      <c r="G2202">
        <v>5516400</v>
      </c>
    </row>
    <row r="2203" spans="1:7" x14ac:dyDescent="0.25">
      <c r="A2203" s="20">
        <v>43741</v>
      </c>
      <c r="B2203">
        <v>21.68</v>
      </c>
      <c r="C2203">
        <v>22.299999</v>
      </c>
      <c r="D2203">
        <v>20.93</v>
      </c>
      <c r="E2203">
        <v>20.940000999999999</v>
      </c>
      <c r="F2203">
        <v>20.940000999999999</v>
      </c>
      <c r="G2203">
        <v>4970500</v>
      </c>
    </row>
    <row r="2204" spans="1:7" x14ac:dyDescent="0.25">
      <c r="A2204" s="20">
        <v>43742</v>
      </c>
      <c r="B2204">
        <v>20.77</v>
      </c>
      <c r="C2204">
        <v>20.77</v>
      </c>
      <c r="D2204">
        <v>19.760000000000002</v>
      </c>
      <c r="E2204">
        <v>19.790001</v>
      </c>
      <c r="F2204">
        <v>19.790001</v>
      </c>
      <c r="G2204">
        <v>2493400</v>
      </c>
    </row>
    <row r="2205" spans="1:7" x14ac:dyDescent="0.25">
      <c r="A2205" s="20">
        <v>43745</v>
      </c>
      <c r="B2205">
        <v>20.149999999999999</v>
      </c>
      <c r="C2205">
        <v>20.290001</v>
      </c>
      <c r="D2205">
        <v>19.549999</v>
      </c>
      <c r="E2205">
        <v>20</v>
      </c>
      <c r="F2205">
        <v>20</v>
      </c>
      <c r="G2205">
        <v>2063000</v>
      </c>
    </row>
    <row r="2206" spans="1:7" x14ac:dyDescent="0.25">
      <c r="A2206" s="20">
        <v>43746</v>
      </c>
      <c r="B2206">
        <v>20.719999000000001</v>
      </c>
      <c r="C2206">
        <v>21.6</v>
      </c>
      <c r="D2206">
        <v>20.5</v>
      </c>
      <c r="E2206">
        <v>21.59</v>
      </c>
      <c r="F2206">
        <v>21.59</v>
      </c>
      <c r="G2206">
        <v>4941000</v>
      </c>
    </row>
    <row r="2207" spans="1:7" x14ac:dyDescent="0.25">
      <c r="A2207" s="20">
        <v>43747</v>
      </c>
      <c r="B2207">
        <v>20.92</v>
      </c>
      <c r="C2207">
        <v>21.23</v>
      </c>
      <c r="D2207">
        <v>20.379999000000002</v>
      </c>
      <c r="E2207">
        <v>20.790001</v>
      </c>
      <c r="F2207">
        <v>20.790001</v>
      </c>
      <c r="G2207">
        <v>2649300</v>
      </c>
    </row>
    <row r="2208" spans="1:7" x14ac:dyDescent="0.25">
      <c r="A2208" s="20">
        <v>43748</v>
      </c>
      <c r="B2208">
        <v>20.790001</v>
      </c>
      <c r="C2208">
        <v>20.879999000000002</v>
      </c>
      <c r="D2208">
        <v>20.02</v>
      </c>
      <c r="E2208">
        <v>20.120000999999998</v>
      </c>
      <c r="F2208">
        <v>20.120000999999998</v>
      </c>
      <c r="G2208">
        <v>2842700</v>
      </c>
    </row>
    <row r="2209" spans="1:7" x14ac:dyDescent="0.25">
      <c r="A2209" s="20">
        <v>43749</v>
      </c>
      <c r="B2209">
        <v>19.469999000000001</v>
      </c>
      <c r="C2209">
        <v>19.579999999999998</v>
      </c>
      <c r="D2209">
        <v>18.620000999999998</v>
      </c>
      <c r="E2209">
        <v>18.969999000000001</v>
      </c>
      <c r="F2209">
        <v>18.969999000000001</v>
      </c>
      <c r="G2209">
        <v>5791400</v>
      </c>
    </row>
    <row r="2210" spans="1:7" x14ac:dyDescent="0.25">
      <c r="A2210" s="20">
        <v>43752</v>
      </c>
      <c r="B2210">
        <v>19.02</v>
      </c>
      <c r="C2210">
        <v>19.02</v>
      </c>
      <c r="D2210">
        <v>18.280000999999999</v>
      </c>
      <c r="E2210">
        <v>18.32</v>
      </c>
      <c r="F2210">
        <v>18.32</v>
      </c>
      <c r="G2210">
        <v>2919600</v>
      </c>
    </row>
    <row r="2211" spans="1:7" x14ac:dyDescent="0.25">
      <c r="A2211" s="20">
        <v>43753</v>
      </c>
      <c r="B2211">
        <v>18</v>
      </c>
      <c r="C2211">
        <v>18</v>
      </c>
      <c r="D2211">
        <v>17.559999000000001</v>
      </c>
      <c r="E2211">
        <v>17.809999000000001</v>
      </c>
      <c r="F2211">
        <v>17.809999000000001</v>
      </c>
      <c r="G2211">
        <v>4402900</v>
      </c>
    </row>
    <row r="2212" spans="1:7" x14ac:dyDescent="0.25">
      <c r="A2212" s="20">
        <v>43754</v>
      </c>
      <c r="B2212">
        <v>17.780000999999999</v>
      </c>
      <c r="C2212">
        <v>17.98</v>
      </c>
      <c r="D2212">
        <v>17.579999999999998</v>
      </c>
      <c r="E2212">
        <v>17.579999999999998</v>
      </c>
      <c r="F2212">
        <v>17.579999999999998</v>
      </c>
      <c r="G2212">
        <v>2684800</v>
      </c>
    </row>
    <row r="2213" spans="1:7" x14ac:dyDescent="0.25">
      <c r="A2213" s="20">
        <v>43755</v>
      </c>
      <c r="B2213">
        <v>17.379999000000002</v>
      </c>
      <c r="C2213">
        <v>17.610001</v>
      </c>
      <c r="D2213">
        <v>17.239999999999998</v>
      </c>
      <c r="E2213">
        <v>17.5</v>
      </c>
      <c r="F2213">
        <v>17.5</v>
      </c>
      <c r="G2213">
        <v>2684000</v>
      </c>
    </row>
    <row r="2214" spans="1:7" x14ac:dyDescent="0.25">
      <c r="A2214" s="20">
        <v>43756</v>
      </c>
      <c r="B2214">
        <v>17.59</v>
      </c>
      <c r="C2214">
        <v>17.889999</v>
      </c>
      <c r="D2214">
        <v>17.309999000000001</v>
      </c>
      <c r="E2214">
        <v>17.469999000000001</v>
      </c>
      <c r="F2214">
        <v>17.469999000000001</v>
      </c>
      <c r="G2214">
        <v>2965600</v>
      </c>
    </row>
    <row r="2215" spans="1:7" x14ac:dyDescent="0.25">
      <c r="A2215" s="20">
        <v>43759</v>
      </c>
      <c r="B2215">
        <v>17.27</v>
      </c>
      <c r="C2215">
        <v>17.329999999999998</v>
      </c>
      <c r="D2215">
        <v>17</v>
      </c>
      <c r="E2215">
        <v>17</v>
      </c>
      <c r="F2215">
        <v>17</v>
      </c>
      <c r="G2215">
        <v>2011400</v>
      </c>
    </row>
    <row r="2216" spans="1:7" x14ac:dyDescent="0.25">
      <c r="A2216" s="20">
        <v>43760</v>
      </c>
      <c r="B2216">
        <v>16.91</v>
      </c>
      <c r="C2216">
        <v>17.290001</v>
      </c>
      <c r="D2216">
        <v>16.799999</v>
      </c>
      <c r="E2216">
        <v>17.260000000000002</v>
      </c>
      <c r="F2216">
        <v>17.260000000000002</v>
      </c>
      <c r="G2216">
        <v>1932900</v>
      </c>
    </row>
    <row r="2217" spans="1:7" x14ac:dyDescent="0.25">
      <c r="A2217" s="20">
        <v>43761</v>
      </c>
      <c r="B2217">
        <v>17.420000000000002</v>
      </c>
      <c r="C2217">
        <v>17.420000000000002</v>
      </c>
      <c r="D2217">
        <v>17.049999</v>
      </c>
      <c r="E2217">
        <v>17.049999</v>
      </c>
      <c r="F2217">
        <v>17.049999</v>
      </c>
      <c r="G2217">
        <v>1372200</v>
      </c>
    </row>
    <row r="2218" spans="1:7" x14ac:dyDescent="0.25">
      <c r="A2218" s="20">
        <v>43762</v>
      </c>
      <c r="B2218">
        <v>16.91</v>
      </c>
      <c r="C2218">
        <v>17.219999000000001</v>
      </c>
      <c r="D2218">
        <v>16.799999</v>
      </c>
      <c r="E2218">
        <v>16.82</v>
      </c>
      <c r="F2218">
        <v>16.82</v>
      </c>
      <c r="G2218">
        <v>2176400</v>
      </c>
    </row>
    <row r="2219" spans="1:7" x14ac:dyDescent="0.25">
      <c r="A2219" s="20">
        <v>43763</v>
      </c>
      <c r="B2219">
        <v>16.93</v>
      </c>
      <c r="C2219">
        <v>16.93</v>
      </c>
      <c r="D2219">
        <v>16.25</v>
      </c>
      <c r="E2219">
        <v>16.25</v>
      </c>
      <c r="F2219">
        <v>16.25</v>
      </c>
      <c r="G2219">
        <v>2759300</v>
      </c>
    </row>
    <row r="2220" spans="1:7" x14ac:dyDescent="0.25">
      <c r="A2220" s="20">
        <v>43766</v>
      </c>
      <c r="B2220">
        <v>16.200001</v>
      </c>
      <c r="C2220">
        <v>16.48</v>
      </c>
      <c r="D2220">
        <v>16.16</v>
      </c>
      <c r="E2220">
        <v>16.43</v>
      </c>
      <c r="F2220">
        <v>16.43</v>
      </c>
      <c r="G2220">
        <v>2031300</v>
      </c>
    </row>
    <row r="2221" spans="1:7" x14ac:dyDescent="0.25">
      <c r="A2221" s="20">
        <v>43767</v>
      </c>
      <c r="B2221">
        <v>16.600000000000001</v>
      </c>
      <c r="C2221">
        <v>16.670000000000002</v>
      </c>
      <c r="D2221">
        <v>16.309999000000001</v>
      </c>
      <c r="E2221">
        <v>16.420000000000002</v>
      </c>
      <c r="F2221">
        <v>16.420000000000002</v>
      </c>
      <c r="G2221">
        <v>1799700</v>
      </c>
    </row>
    <row r="2222" spans="1:7" x14ac:dyDescent="0.25">
      <c r="A2222" s="20">
        <v>43768</v>
      </c>
      <c r="B2222">
        <v>16.41</v>
      </c>
      <c r="C2222">
        <v>16.809999000000001</v>
      </c>
      <c r="D2222">
        <v>15.99</v>
      </c>
      <c r="E2222">
        <v>16</v>
      </c>
      <c r="F2222">
        <v>16</v>
      </c>
      <c r="G2222">
        <v>3250200</v>
      </c>
    </row>
    <row r="2223" spans="1:7" x14ac:dyDescent="0.25">
      <c r="A2223" s="20">
        <v>43769</v>
      </c>
      <c r="B2223">
        <v>16.18</v>
      </c>
      <c r="C2223">
        <v>16.600000000000001</v>
      </c>
      <c r="D2223">
        <v>16.079999999999998</v>
      </c>
      <c r="E2223">
        <v>16.260000000000002</v>
      </c>
      <c r="F2223">
        <v>16.260000000000002</v>
      </c>
      <c r="G2223">
        <v>2584000</v>
      </c>
    </row>
    <row r="2224" spans="1:7" x14ac:dyDescent="0.25">
      <c r="A2224" s="20">
        <v>43770</v>
      </c>
      <c r="B2224">
        <v>15.75</v>
      </c>
      <c r="C2224">
        <v>15.84</v>
      </c>
      <c r="D2224">
        <v>15.49</v>
      </c>
      <c r="E2224">
        <v>15.52</v>
      </c>
      <c r="F2224">
        <v>15.52</v>
      </c>
      <c r="G2224">
        <v>3704800</v>
      </c>
    </row>
    <row r="2225" spans="1:7" x14ac:dyDescent="0.25">
      <c r="A2225" s="20">
        <v>43773</v>
      </c>
      <c r="B2225">
        <v>15.29</v>
      </c>
      <c r="C2225">
        <v>15.67</v>
      </c>
      <c r="D2225">
        <v>15.25</v>
      </c>
      <c r="E2225">
        <v>15.56</v>
      </c>
      <c r="F2225">
        <v>15.56</v>
      </c>
      <c r="G2225">
        <v>1990900</v>
      </c>
    </row>
    <row r="2226" spans="1:7" x14ac:dyDescent="0.25">
      <c r="A2226" s="20">
        <v>43774</v>
      </c>
      <c r="B2226">
        <v>15.63</v>
      </c>
      <c r="C2226">
        <v>15.89</v>
      </c>
      <c r="D2226">
        <v>15.59</v>
      </c>
      <c r="E2226">
        <v>15.87</v>
      </c>
      <c r="F2226">
        <v>15.87</v>
      </c>
      <c r="G2226">
        <v>1990100</v>
      </c>
    </row>
    <row r="2227" spans="1:7" x14ac:dyDescent="0.25">
      <c r="A2227" s="20">
        <v>43775</v>
      </c>
      <c r="B2227">
        <v>15.84</v>
      </c>
      <c r="C2227">
        <v>16.120000999999998</v>
      </c>
      <c r="D2227">
        <v>15.76</v>
      </c>
      <c r="E2227">
        <v>15.8</v>
      </c>
      <c r="F2227">
        <v>15.8</v>
      </c>
      <c r="G2227">
        <v>2005800</v>
      </c>
    </row>
    <row r="2228" spans="1:7" x14ac:dyDescent="0.25">
      <c r="A2228" s="20">
        <v>43776</v>
      </c>
      <c r="B2228">
        <v>15.5</v>
      </c>
      <c r="C2228">
        <v>15.78</v>
      </c>
      <c r="D2228">
        <v>15.47</v>
      </c>
      <c r="E2228">
        <v>15.65</v>
      </c>
      <c r="F2228">
        <v>15.65</v>
      </c>
      <c r="G2228">
        <v>2203500</v>
      </c>
    </row>
    <row r="2229" spans="1:7" x14ac:dyDescent="0.25">
      <c r="A2229" s="20">
        <v>43777</v>
      </c>
      <c r="B2229">
        <v>15.71</v>
      </c>
      <c r="C2229">
        <v>15.84</v>
      </c>
      <c r="D2229">
        <v>15.31</v>
      </c>
      <c r="E2229">
        <v>15.32</v>
      </c>
      <c r="F2229">
        <v>15.32</v>
      </c>
      <c r="G2229">
        <v>1879600</v>
      </c>
    </row>
    <row r="2230" spans="1:7" x14ac:dyDescent="0.25">
      <c r="A2230" s="20">
        <v>43780</v>
      </c>
      <c r="B2230">
        <v>15.65</v>
      </c>
      <c r="C2230">
        <v>15.68</v>
      </c>
      <c r="D2230">
        <v>15.12</v>
      </c>
      <c r="E2230">
        <v>15.28</v>
      </c>
      <c r="F2230">
        <v>15.28</v>
      </c>
      <c r="G2230">
        <v>1322300</v>
      </c>
    </row>
    <row r="2231" spans="1:7" x14ac:dyDescent="0.25">
      <c r="A2231" s="20">
        <v>43781</v>
      </c>
      <c r="B2231">
        <v>15.13</v>
      </c>
      <c r="C2231">
        <v>15.23</v>
      </c>
      <c r="D2231">
        <v>14.97</v>
      </c>
      <c r="E2231">
        <v>15.1</v>
      </c>
      <c r="F2231">
        <v>15.1</v>
      </c>
      <c r="G2231">
        <v>2027800</v>
      </c>
    </row>
    <row r="2232" spans="1:7" x14ac:dyDescent="0.25">
      <c r="A2232" s="20">
        <v>43782</v>
      </c>
      <c r="B2232">
        <v>15.25</v>
      </c>
      <c r="C2232">
        <v>15.32</v>
      </c>
      <c r="D2232">
        <v>15.04</v>
      </c>
      <c r="E2232">
        <v>15.2</v>
      </c>
      <c r="F2232">
        <v>15.2</v>
      </c>
      <c r="G2232">
        <v>1965900</v>
      </c>
    </row>
    <row r="2233" spans="1:7" x14ac:dyDescent="0.25">
      <c r="A2233" s="20">
        <v>43783</v>
      </c>
      <c r="B2233">
        <v>15.23</v>
      </c>
      <c r="C2233">
        <v>15.37</v>
      </c>
      <c r="D2233">
        <v>14.95</v>
      </c>
      <c r="E2233">
        <v>14.97</v>
      </c>
      <c r="F2233">
        <v>14.97</v>
      </c>
      <c r="G2233">
        <v>1717400</v>
      </c>
    </row>
    <row r="2234" spans="1:7" x14ac:dyDescent="0.25">
      <c r="A2234" s="20">
        <v>43784</v>
      </c>
      <c r="B2234">
        <v>14.74</v>
      </c>
      <c r="C2234">
        <v>14.78</v>
      </c>
      <c r="D2234">
        <v>14.31</v>
      </c>
      <c r="E2234">
        <v>14.32</v>
      </c>
      <c r="F2234">
        <v>14.32</v>
      </c>
      <c r="G2234">
        <v>2707300</v>
      </c>
    </row>
    <row r="2235" spans="1:7" x14ac:dyDescent="0.25">
      <c r="A2235" s="20">
        <v>43787</v>
      </c>
      <c r="B2235">
        <v>14.34</v>
      </c>
      <c r="C2235">
        <v>14.46</v>
      </c>
      <c r="D2235">
        <v>14.2</v>
      </c>
      <c r="E2235">
        <v>14.3</v>
      </c>
      <c r="F2235">
        <v>14.3</v>
      </c>
      <c r="G2235">
        <v>1824300</v>
      </c>
    </row>
    <row r="2236" spans="1:7" x14ac:dyDescent="0.25">
      <c r="A2236" s="20">
        <v>43788</v>
      </c>
      <c r="B2236">
        <v>14.22</v>
      </c>
      <c r="C2236">
        <v>14.52</v>
      </c>
      <c r="D2236">
        <v>14.17</v>
      </c>
      <c r="E2236">
        <v>14.45</v>
      </c>
      <c r="F2236">
        <v>14.45</v>
      </c>
      <c r="G2236">
        <v>2326500</v>
      </c>
    </row>
    <row r="2237" spans="1:7" x14ac:dyDescent="0.25">
      <c r="A2237" s="20">
        <v>43789</v>
      </c>
      <c r="B2237">
        <v>14.46</v>
      </c>
      <c r="C2237">
        <v>15.12</v>
      </c>
      <c r="D2237">
        <v>14.3</v>
      </c>
      <c r="E2237">
        <v>14.59</v>
      </c>
      <c r="F2237">
        <v>14.59</v>
      </c>
      <c r="G2237">
        <v>4068600</v>
      </c>
    </row>
    <row r="2238" spans="1:7" x14ac:dyDescent="0.25">
      <c r="A2238" s="20">
        <v>43790</v>
      </c>
      <c r="B2238">
        <v>14.48</v>
      </c>
      <c r="C2238">
        <v>14.9</v>
      </c>
      <c r="D2238">
        <v>14.46</v>
      </c>
      <c r="E2238">
        <v>14.62</v>
      </c>
      <c r="F2238">
        <v>14.62</v>
      </c>
      <c r="G2238">
        <v>2363900</v>
      </c>
    </row>
    <row r="2239" spans="1:7" x14ac:dyDescent="0.25">
      <c r="A2239" s="20">
        <v>43791</v>
      </c>
      <c r="B2239">
        <v>14.44</v>
      </c>
      <c r="C2239">
        <v>14.55</v>
      </c>
      <c r="D2239">
        <v>14.18</v>
      </c>
      <c r="E2239">
        <v>14.2</v>
      </c>
      <c r="F2239">
        <v>14.2</v>
      </c>
      <c r="G2239">
        <v>1709600</v>
      </c>
    </row>
    <row r="2240" spans="1:7" x14ac:dyDescent="0.25">
      <c r="A2240" s="20">
        <v>43794</v>
      </c>
      <c r="B2240">
        <v>13.88</v>
      </c>
      <c r="C2240">
        <v>13.89</v>
      </c>
      <c r="D2240">
        <v>13.53</v>
      </c>
      <c r="E2240">
        <v>13.57</v>
      </c>
      <c r="F2240">
        <v>13.57</v>
      </c>
      <c r="G2240">
        <v>2240900</v>
      </c>
    </row>
    <row r="2241" spans="1:7" x14ac:dyDescent="0.25">
      <c r="A2241" s="20">
        <v>43795</v>
      </c>
      <c r="B2241">
        <v>13.49</v>
      </c>
      <c r="C2241">
        <v>13.56</v>
      </c>
      <c r="D2241">
        <v>13.3</v>
      </c>
      <c r="E2241">
        <v>13.39</v>
      </c>
      <c r="F2241">
        <v>13.39</v>
      </c>
      <c r="G2241">
        <v>1799000</v>
      </c>
    </row>
    <row r="2242" spans="1:7" x14ac:dyDescent="0.25">
      <c r="A2242" s="20">
        <v>43796</v>
      </c>
      <c r="B2242">
        <v>13.29</v>
      </c>
      <c r="C2242">
        <v>13.35</v>
      </c>
      <c r="D2242">
        <v>13.25</v>
      </c>
      <c r="E2242">
        <v>13.33</v>
      </c>
      <c r="F2242">
        <v>13.33</v>
      </c>
      <c r="G2242">
        <v>1532400</v>
      </c>
    </row>
    <row r="2243" spans="1:7" x14ac:dyDescent="0.25">
      <c r="A2243" s="20">
        <v>43798</v>
      </c>
      <c r="B2243">
        <v>13.44</v>
      </c>
      <c r="C2243">
        <v>13.6</v>
      </c>
      <c r="D2243">
        <v>13.38</v>
      </c>
      <c r="E2243">
        <v>13.55</v>
      </c>
      <c r="F2243">
        <v>13.55</v>
      </c>
      <c r="G2243">
        <v>1202200</v>
      </c>
    </row>
    <row r="2244" spans="1:7" x14ac:dyDescent="0.25">
      <c r="A2244" s="20">
        <v>43801</v>
      </c>
      <c r="B2244">
        <v>13.53</v>
      </c>
      <c r="C2244">
        <v>14.48</v>
      </c>
      <c r="D2244">
        <v>13.53</v>
      </c>
      <c r="E2244">
        <v>14.31</v>
      </c>
      <c r="F2244">
        <v>14.31</v>
      </c>
      <c r="G2244">
        <v>4195000</v>
      </c>
    </row>
    <row r="2245" spans="1:7" x14ac:dyDescent="0.25">
      <c r="A2245" s="20">
        <v>43802</v>
      </c>
      <c r="B2245">
        <v>15.37</v>
      </c>
      <c r="C2245">
        <v>15.65</v>
      </c>
      <c r="D2245">
        <v>15.07</v>
      </c>
      <c r="E2245">
        <v>15.13</v>
      </c>
      <c r="F2245">
        <v>15.13</v>
      </c>
      <c r="G2245">
        <v>5975600</v>
      </c>
    </row>
    <row r="2246" spans="1:7" x14ac:dyDescent="0.25">
      <c r="A2246" s="20">
        <v>43803</v>
      </c>
      <c r="B2246">
        <v>14.67</v>
      </c>
      <c r="C2246">
        <v>14.77</v>
      </c>
      <c r="D2246">
        <v>14.26</v>
      </c>
      <c r="E2246">
        <v>14.43</v>
      </c>
      <c r="F2246">
        <v>14.43</v>
      </c>
      <c r="G2246">
        <v>2604700</v>
      </c>
    </row>
    <row r="2247" spans="1:7" x14ac:dyDescent="0.25">
      <c r="A2247" s="20">
        <v>43804</v>
      </c>
      <c r="B2247">
        <v>14.21</v>
      </c>
      <c r="C2247">
        <v>14.7</v>
      </c>
      <c r="D2247">
        <v>14.2</v>
      </c>
      <c r="E2247">
        <v>14.25</v>
      </c>
      <c r="F2247">
        <v>14.25</v>
      </c>
      <c r="G2247">
        <v>2120600</v>
      </c>
    </row>
    <row r="2248" spans="1:7" x14ac:dyDescent="0.25">
      <c r="A2248" s="20">
        <v>43805</v>
      </c>
      <c r="B2248">
        <v>13.69</v>
      </c>
      <c r="C2248">
        <v>13.96</v>
      </c>
      <c r="D2248">
        <v>13.65</v>
      </c>
      <c r="E2248">
        <v>13.77</v>
      </c>
      <c r="F2248">
        <v>13.77</v>
      </c>
      <c r="G2248">
        <v>2453400</v>
      </c>
    </row>
    <row r="2249" spans="1:7" x14ac:dyDescent="0.25">
      <c r="A2249" s="20">
        <v>43808</v>
      </c>
      <c r="B2249">
        <v>13.82</v>
      </c>
      <c r="C2249">
        <v>14.48</v>
      </c>
      <c r="D2249">
        <v>13.75</v>
      </c>
      <c r="E2249">
        <v>14.47</v>
      </c>
      <c r="F2249">
        <v>14.47</v>
      </c>
      <c r="G2249">
        <v>2094900</v>
      </c>
    </row>
    <row r="2250" spans="1:7" x14ac:dyDescent="0.25">
      <c r="A2250" s="20">
        <v>43809</v>
      </c>
      <c r="B2250">
        <v>14.42</v>
      </c>
      <c r="C2250">
        <v>14.77</v>
      </c>
      <c r="D2250">
        <v>14.2</v>
      </c>
      <c r="E2250">
        <v>14.48</v>
      </c>
      <c r="F2250">
        <v>14.48</v>
      </c>
      <c r="G2250">
        <v>2027700</v>
      </c>
    </row>
    <row r="2251" spans="1:7" x14ac:dyDescent="0.25">
      <c r="A2251" s="20">
        <v>43810</v>
      </c>
      <c r="B2251">
        <v>14.35</v>
      </c>
      <c r="C2251">
        <v>14.44</v>
      </c>
      <c r="D2251">
        <v>14.08</v>
      </c>
      <c r="E2251">
        <v>14.19</v>
      </c>
      <c r="F2251">
        <v>14.19</v>
      </c>
      <c r="G2251">
        <v>1532700</v>
      </c>
    </row>
    <row r="2252" spans="1:7" x14ac:dyDescent="0.25">
      <c r="A2252" s="20">
        <v>43811</v>
      </c>
      <c r="B2252">
        <v>14.14</v>
      </c>
      <c r="C2252">
        <v>14.22</v>
      </c>
      <c r="D2252">
        <v>13.32</v>
      </c>
      <c r="E2252">
        <v>13.38</v>
      </c>
      <c r="F2252">
        <v>13.38</v>
      </c>
      <c r="G2252">
        <v>3346700</v>
      </c>
    </row>
    <row r="2253" spans="1:7" x14ac:dyDescent="0.25">
      <c r="A2253" s="20">
        <v>43812</v>
      </c>
      <c r="B2253">
        <v>13.41</v>
      </c>
      <c r="C2253">
        <v>13.6</v>
      </c>
      <c r="D2253">
        <v>12.76</v>
      </c>
      <c r="E2253">
        <v>12.78</v>
      </c>
      <c r="F2253">
        <v>12.78</v>
      </c>
      <c r="G2253">
        <v>4835200</v>
      </c>
    </row>
    <row r="2254" spans="1:7" x14ac:dyDescent="0.25">
      <c r="A2254" s="20">
        <v>43815</v>
      </c>
      <c r="B2254">
        <v>12.36</v>
      </c>
      <c r="C2254">
        <v>12.51</v>
      </c>
      <c r="D2254">
        <v>12.25</v>
      </c>
      <c r="E2254">
        <v>12.49</v>
      </c>
      <c r="F2254">
        <v>12.49</v>
      </c>
      <c r="G2254">
        <v>3057400</v>
      </c>
    </row>
    <row r="2255" spans="1:7" x14ac:dyDescent="0.25">
      <c r="A2255" s="20">
        <v>43816</v>
      </c>
      <c r="B2255">
        <v>12.36</v>
      </c>
      <c r="C2255">
        <v>12.56</v>
      </c>
      <c r="D2255">
        <v>12.31</v>
      </c>
      <c r="E2255">
        <v>12.39</v>
      </c>
      <c r="F2255">
        <v>12.39</v>
      </c>
      <c r="G2255">
        <v>3472500</v>
      </c>
    </row>
    <row r="2256" spans="1:7" x14ac:dyDescent="0.25">
      <c r="A2256" s="20">
        <v>43817</v>
      </c>
      <c r="B2256">
        <v>12.25</v>
      </c>
      <c r="C2256">
        <v>12.54</v>
      </c>
      <c r="D2256">
        <v>12.22</v>
      </c>
      <c r="E2256">
        <v>12.53</v>
      </c>
      <c r="F2256">
        <v>12.53</v>
      </c>
      <c r="G2256">
        <v>1933400</v>
      </c>
    </row>
    <row r="2257" spans="1:7" x14ac:dyDescent="0.25">
      <c r="A2257" s="20">
        <v>43818</v>
      </c>
      <c r="B2257">
        <v>12.47</v>
      </c>
      <c r="C2257">
        <v>12.53</v>
      </c>
      <c r="D2257">
        <v>12.21</v>
      </c>
      <c r="E2257">
        <v>12.22</v>
      </c>
      <c r="F2257">
        <v>12.22</v>
      </c>
      <c r="G2257">
        <v>2156900</v>
      </c>
    </row>
    <row r="2258" spans="1:7" x14ac:dyDescent="0.25">
      <c r="A2258" s="20">
        <v>43819</v>
      </c>
      <c r="B2258">
        <v>12.19</v>
      </c>
      <c r="C2258">
        <v>12.37</v>
      </c>
      <c r="D2258">
        <v>12.14</v>
      </c>
      <c r="E2258">
        <v>12.35</v>
      </c>
      <c r="F2258">
        <v>12.35</v>
      </c>
      <c r="G2258">
        <v>2026400</v>
      </c>
    </row>
    <row r="2259" spans="1:7" x14ac:dyDescent="0.25">
      <c r="A2259" s="20">
        <v>43822</v>
      </c>
      <c r="B2259">
        <v>12.35</v>
      </c>
      <c r="C2259">
        <v>12.44</v>
      </c>
      <c r="D2259">
        <v>12.31</v>
      </c>
      <c r="E2259">
        <v>12.41</v>
      </c>
      <c r="F2259">
        <v>12.41</v>
      </c>
      <c r="G2259">
        <v>1011300</v>
      </c>
    </row>
    <row r="2260" spans="1:7" x14ac:dyDescent="0.25">
      <c r="A2260" s="20">
        <v>43823</v>
      </c>
      <c r="B2260">
        <v>12.35</v>
      </c>
      <c r="C2260">
        <v>12.42</v>
      </c>
      <c r="D2260">
        <v>12.26</v>
      </c>
      <c r="E2260">
        <v>12.28</v>
      </c>
      <c r="F2260">
        <v>12.28</v>
      </c>
      <c r="G2260">
        <v>1050700</v>
      </c>
    </row>
    <row r="2261" spans="1:7" x14ac:dyDescent="0.25">
      <c r="A2261" s="20">
        <v>43825</v>
      </c>
      <c r="B2261">
        <v>12.19</v>
      </c>
      <c r="C2261">
        <v>12.29</v>
      </c>
      <c r="D2261">
        <v>12.17</v>
      </c>
      <c r="E2261">
        <v>12.25</v>
      </c>
      <c r="F2261">
        <v>12.25</v>
      </c>
      <c r="G2261">
        <v>1324000</v>
      </c>
    </row>
    <row r="2262" spans="1:7" x14ac:dyDescent="0.25">
      <c r="A2262" s="20">
        <v>43826</v>
      </c>
      <c r="B2262">
        <v>12.21</v>
      </c>
      <c r="C2262">
        <v>12.64</v>
      </c>
      <c r="D2262">
        <v>12.2</v>
      </c>
      <c r="E2262">
        <v>12.52</v>
      </c>
      <c r="F2262">
        <v>12.52</v>
      </c>
      <c r="G2262">
        <v>2217900</v>
      </c>
    </row>
    <row r="2263" spans="1:7" x14ac:dyDescent="0.25">
      <c r="A2263" s="20">
        <v>43829</v>
      </c>
      <c r="B2263">
        <v>12.64</v>
      </c>
      <c r="C2263">
        <v>13.12</v>
      </c>
      <c r="D2263">
        <v>12.61</v>
      </c>
      <c r="E2263">
        <v>12.97</v>
      </c>
      <c r="F2263">
        <v>12.97</v>
      </c>
      <c r="G2263">
        <v>3436300</v>
      </c>
    </row>
    <row r="2264" spans="1:7" x14ac:dyDescent="0.25">
      <c r="A2264" s="20">
        <v>43830</v>
      </c>
      <c r="B2264">
        <v>13.12</v>
      </c>
      <c r="C2264">
        <v>13.2</v>
      </c>
      <c r="D2264">
        <v>12.39</v>
      </c>
      <c r="E2264">
        <v>12.43</v>
      </c>
      <c r="F2264">
        <v>12.43</v>
      </c>
      <c r="G2264">
        <v>2753300</v>
      </c>
    </row>
    <row r="2265" spans="1:7" x14ac:dyDescent="0.25">
      <c r="A2265" s="20">
        <v>43832</v>
      </c>
      <c r="B2265">
        <v>12.1</v>
      </c>
      <c r="C2265">
        <v>12.36</v>
      </c>
      <c r="D2265">
        <v>11.92</v>
      </c>
      <c r="E2265">
        <v>11.95</v>
      </c>
      <c r="F2265">
        <v>11.95</v>
      </c>
      <c r="G2265">
        <v>3078600</v>
      </c>
    </row>
    <row r="2266" spans="1:7" x14ac:dyDescent="0.25">
      <c r="A2266" s="20">
        <v>43833</v>
      </c>
      <c r="B2266">
        <v>12.9</v>
      </c>
      <c r="C2266">
        <v>12.93</v>
      </c>
      <c r="D2266">
        <v>12.29</v>
      </c>
      <c r="E2266">
        <v>12.55</v>
      </c>
      <c r="F2266">
        <v>12.55</v>
      </c>
      <c r="G2266">
        <v>4108300</v>
      </c>
    </row>
    <row r="2267" spans="1:7" x14ac:dyDescent="0.25">
      <c r="A2267" s="20">
        <v>43836</v>
      </c>
      <c r="B2267">
        <v>12.94</v>
      </c>
      <c r="C2267">
        <v>12.97</v>
      </c>
      <c r="D2267">
        <v>12.4</v>
      </c>
      <c r="E2267">
        <v>12.4</v>
      </c>
      <c r="F2267">
        <v>12.4</v>
      </c>
      <c r="G2267">
        <v>3139700</v>
      </c>
    </row>
    <row r="2268" spans="1:7" x14ac:dyDescent="0.25">
      <c r="A2268" s="20">
        <v>43837</v>
      </c>
      <c r="B2268">
        <v>12.46</v>
      </c>
      <c r="C2268">
        <v>12.62</v>
      </c>
      <c r="D2268">
        <v>12.22</v>
      </c>
      <c r="E2268">
        <v>12.35</v>
      </c>
      <c r="F2268">
        <v>12.35</v>
      </c>
      <c r="G2268">
        <v>1987500</v>
      </c>
    </row>
    <row r="2269" spans="1:7" x14ac:dyDescent="0.25">
      <c r="A2269" s="20">
        <v>43838</v>
      </c>
      <c r="B2269">
        <v>12.25</v>
      </c>
      <c r="C2269">
        <v>12.33</v>
      </c>
      <c r="D2269">
        <v>11.78</v>
      </c>
      <c r="E2269">
        <v>12.11</v>
      </c>
      <c r="F2269">
        <v>12.11</v>
      </c>
      <c r="G2269">
        <v>4894600</v>
      </c>
    </row>
    <row r="2270" spans="1:7" x14ac:dyDescent="0.25">
      <c r="A2270" s="20">
        <v>43839</v>
      </c>
      <c r="B2270">
        <v>11.78</v>
      </c>
      <c r="C2270">
        <v>11.92</v>
      </c>
      <c r="D2270">
        <v>11.66</v>
      </c>
      <c r="E2270">
        <v>11.68</v>
      </c>
      <c r="F2270">
        <v>11.68</v>
      </c>
      <c r="G2270">
        <v>2544900</v>
      </c>
    </row>
    <row r="2271" spans="1:7" x14ac:dyDescent="0.25">
      <c r="A2271" s="20">
        <v>43840</v>
      </c>
      <c r="B2271">
        <v>11.63</v>
      </c>
      <c r="C2271">
        <v>11.74</v>
      </c>
      <c r="D2271">
        <v>11.48</v>
      </c>
      <c r="E2271">
        <v>11.61</v>
      </c>
      <c r="F2271">
        <v>11.61</v>
      </c>
      <c r="G2271">
        <v>2896700</v>
      </c>
    </row>
    <row r="2272" spans="1:7" x14ac:dyDescent="0.25">
      <c r="A2272" s="20">
        <v>43843</v>
      </c>
      <c r="B2272">
        <v>11.47</v>
      </c>
      <c r="C2272">
        <v>11.58</v>
      </c>
      <c r="D2272">
        <v>11.29</v>
      </c>
      <c r="E2272">
        <v>11.3</v>
      </c>
      <c r="F2272">
        <v>11.3</v>
      </c>
      <c r="G2272">
        <v>1857200</v>
      </c>
    </row>
    <row r="2273" spans="1:7" x14ac:dyDescent="0.25">
      <c r="A2273" s="20">
        <v>43844</v>
      </c>
      <c r="B2273">
        <v>11.3</v>
      </c>
      <c r="C2273">
        <v>11.42</v>
      </c>
      <c r="D2273">
        <v>11.12</v>
      </c>
      <c r="E2273">
        <v>11.24</v>
      </c>
      <c r="F2273">
        <v>11.24</v>
      </c>
      <c r="G2273">
        <v>2524000</v>
      </c>
    </row>
    <row r="2274" spans="1:7" x14ac:dyDescent="0.25">
      <c r="A2274" s="20">
        <v>43845</v>
      </c>
      <c r="B2274">
        <v>11.22</v>
      </c>
      <c r="C2274">
        <v>11.26</v>
      </c>
      <c r="D2274">
        <v>11.09</v>
      </c>
      <c r="E2274">
        <v>11.19</v>
      </c>
      <c r="F2274">
        <v>11.19</v>
      </c>
      <c r="G2274">
        <v>1919000</v>
      </c>
    </row>
    <row r="2275" spans="1:7" x14ac:dyDescent="0.25">
      <c r="A2275" s="20">
        <v>43846</v>
      </c>
      <c r="B2275">
        <v>11.03</v>
      </c>
      <c r="C2275">
        <v>11.05</v>
      </c>
      <c r="D2275">
        <v>10.9</v>
      </c>
      <c r="E2275">
        <v>10.93</v>
      </c>
      <c r="F2275">
        <v>10.93</v>
      </c>
      <c r="G2275">
        <v>1964000</v>
      </c>
    </row>
    <row r="2276" spans="1:7" x14ac:dyDescent="0.25">
      <c r="A2276" s="20">
        <v>43847</v>
      </c>
      <c r="B2276">
        <v>10.92</v>
      </c>
      <c r="C2276">
        <v>11.14</v>
      </c>
      <c r="D2276">
        <v>10.9</v>
      </c>
      <c r="E2276">
        <v>10.96</v>
      </c>
      <c r="F2276">
        <v>10.96</v>
      </c>
      <c r="G2276">
        <v>1874000</v>
      </c>
    </row>
    <row r="2277" spans="1:7" x14ac:dyDescent="0.25">
      <c r="A2277" s="20">
        <v>43851</v>
      </c>
      <c r="B2277">
        <v>11.08</v>
      </c>
      <c r="C2277">
        <v>11.11</v>
      </c>
      <c r="D2277">
        <v>10.8</v>
      </c>
      <c r="E2277">
        <v>11.03</v>
      </c>
      <c r="F2277">
        <v>11.03</v>
      </c>
      <c r="G2277">
        <v>2960400</v>
      </c>
    </row>
    <row r="2278" spans="1:7" x14ac:dyDescent="0.25">
      <c r="A2278" s="20">
        <v>43852</v>
      </c>
      <c r="B2278">
        <v>10.84</v>
      </c>
      <c r="C2278">
        <v>11.12</v>
      </c>
      <c r="D2278">
        <v>10.83</v>
      </c>
      <c r="E2278">
        <v>11.1</v>
      </c>
      <c r="F2278">
        <v>11.1</v>
      </c>
      <c r="G2278">
        <v>1977000</v>
      </c>
    </row>
    <row r="2279" spans="1:7" x14ac:dyDescent="0.25">
      <c r="A2279" s="20">
        <v>43853</v>
      </c>
      <c r="B2279">
        <v>11.31</v>
      </c>
      <c r="C2279">
        <v>11.48</v>
      </c>
      <c r="D2279">
        <v>11.04</v>
      </c>
      <c r="E2279">
        <v>11.07</v>
      </c>
      <c r="F2279">
        <v>11.07</v>
      </c>
      <c r="G2279">
        <v>3270000</v>
      </c>
    </row>
    <row r="2280" spans="1:7" x14ac:dyDescent="0.25">
      <c r="A2280" s="20">
        <v>43854</v>
      </c>
      <c r="B2280">
        <v>10.9</v>
      </c>
      <c r="C2280">
        <v>11.94</v>
      </c>
      <c r="D2280">
        <v>10.87</v>
      </c>
      <c r="E2280">
        <v>11.71</v>
      </c>
      <c r="F2280">
        <v>11.71</v>
      </c>
      <c r="G2280">
        <v>6550800</v>
      </c>
    </row>
    <row r="2281" spans="1:7" x14ac:dyDescent="0.25">
      <c r="A2281" s="20">
        <v>43857</v>
      </c>
      <c r="B2281">
        <v>12.71</v>
      </c>
      <c r="C2281">
        <v>12.92</v>
      </c>
      <c r="D2281">
        <v>12.41</v>
      </c>
      <c r="E2281">
        <v>12.92</v>
      </c>
      <c r="F2281">
        <v>12.92</v>
      </c>
      <c r="G2281">
        <v>11199200</v>
      </c>
    </row>
    <row r="2282" spans="1:7" x14ac:dyDescent="0.25">
      <c r="A2282" s="20">
        <v>43858</v>
      </c>
      <c r="B2282">
        <v>12.59</v>
      </c>
      <c r="C2282">
        <v>12.69</v>
      </c>
      <c r="D2282">
        <v>12.12</v>
      </c>
      <c r="E2282">
        <v>12.19</v>
      </c>
      <c r="F2282">
        <v>12.19</v>
      </c>
      <c r="G2282">
        <v>4365800</v>
      </c>
    </row>
    <row r="2283" spans="1:7" x14ac:dyDescent="0.25">
      <c r="A2283" s="20">
        <v>43859</v>
      </c>
      <c r="B2283">
        <v>11.97</v>
      </c>
      <c r="C2283">
        <v>12.38</v>
      </c>
      <c r="D2283">
        <v>11.85</v>
      </c>
      <c r="E2283">
        <v>12.2</v>
      </c>
      <c r="F2283">
        <v>12.2</v>
      </c>
      <c r="G2283">
        <v>2456200</v>
      </c>
    </row>
    <row r="2284" spans="1:7" x14ac:dyDescent="0.25">
      <c r="A2284" s="20">
        <v>43860</v>
      </c>
      <c r="B2284">
        <v>12.67</v>
      </c>
      <c r="C2284">
        <v>12.93</v>
      </c>
      <c r="D2284">
        <v>11.99</v>
      </c>
      <c r="E2284">
        <v>12.01</v>
      </c>
      <c r="F2284">
        <v>12.01</v>
      </c>
      <c r="G2284">
        <v>5855800</v>
      </c>
    </row>
    <row r="2285" spans="1:7" x14ac:dyDescent="0.25">
      <c r="A2285" s="20">
        <v>43861</v>
      </c>
      <c r="B2285">
        <v>12.3</v>
      </c>
      <c r="C2285">
        <v>13.73</v>
      </c>
      <c r="D2285">
        <v>12.25</v>
      </c>
      <c r="E2285">
        <v>13.37</v>
      </c>
      <c r="F2285">
        <v>13.37</v>
      </c>
      <c r="G2285">
        <v>10889200</v>
      </c>
    </row>
    <row r="2286" spans="1:7" x14ac:dyDescent="0.25">
      <c r="A2286" s="20">
        <v>43864</v>
      </c>
      <c r="B2286">
        <v>12.97</v>
      </c>
      <c r="C2286">
        <v>13.16</v>
      </c>
      <c r="D2286">
        <v>12.53</v>
      </c>
      <c r="E2286">
        <v>12.87</v>
      </c>
      <c r="F2286">
        <v>12.87</v>
      </c>
      <c r="G2286">
        <v>4318100</v>
      </c>
    </row>
    <row r="2287" spans="1:7" x14ac:dyDescent="0.25">
      <c r="A2287" s="20">
        <v>43865</v>
      </c>
      <c r="B2287">
        <v>12.25</v>
      </c>
      <c r="C2287">
        <v>12.33</v>
      </c>
      <c r="D2287">
        <v>12</v>
      </c>
      <c r="E2287">
        <v>12.17</v>
      </c>
      <c r="F2287">
        <v>12.17</v>
      </c>
      <c r="G2287">
        <v>3204200</v>
      </c>
    </row>
    <row r="2288" spans="1:7" x14ac:dyDescent="0.25">
      <c r="A2288" s="20">
        <v>43866</v>
      </c>
      <c r="B2288">
        <v>11.76</v>
      </c>
      <c r="C2288">
        <v>12.1</v>
      </c>
      <c r="D2288">
        <v>11.68</v>
      </c>
      <c r="E2288">
        <v>11.69</v>
      </c>
      <c r="F2288">
        <v>11.69</v>
      </c>
      <c r="G2288">
        <v>4019700</v>
      </c>
    </row>
    <row r="2289" spans="1:7" x14ac:dyDescent="0.25">
      <c r="A2289" s="20">
        <v>43867</v>
      </c>
      <c r="B2289">
        <v>11.57</v>
      </c>
      <c r="C2289">
        <v>11.82</v>
      </c>
      <c r="D2289">
        <v>11.51</v>
      </c>
      <c r="E2289">
        <v>11.58</v>
      </c>
      <c r="F2289">
        <v>11.58</v>
      </c>
      <c r="G2289">
        <v>2411300</v>
      </c>
    </row>
    <row r="2290" spans="1:7" x14ac:dyDescent="0.25">
      <c r="A2290" s="20">
        <v>43868</v>
      </c>
      <c r="B2290">
        <v>11.87</v>
      </c>
      <c r="C2290">
        <v>12.04</v>
      </c>
      <c r="D2290">
        <v>11.63</v>
      </c>
      <c r="E2290">
        <v>11.73</v>
      </c>
      <c r="F2290">
        <v>11.73</v>
      </c>
      <c r="G2290">
        <v>3920700</v>
      </c>
    </row>
    <row r="2291" spans="1:7" x14ac:dyDescent="0.25">
      <c r="A2291" s="20">
        <v>43871</v>
      </c>
      <c r="B2291">
        <v>11.92</v>
      </c>
      <c r="C2291">
        <v>11.92</v>
      </c>
      <c r="D2291">
        <v>11.54</v>
      </c>
      <c r="E2291">
        <v>11.6</v>
      </c>
      <c r="F2291">
        <v>11.6</v>
      </c>
      <c r="G2291">
        <v>2278500</v>
      </c>
    </row>
    <row r="2292" spans="1:7" x14ac:dyDescent="0.25">
      <c r="A2292" s="20">
        <v>43872</v>
      </c>
      <c r="B2292">
        <v>11.42</v>
      </c>
      <c r="C2292">
        <v>11.64</v>
      </c>
      <c r="D2292">
        <v>11.34</v>
      </c>
      <c r="E2292">
        <v>11.62</v>
      </c>
      <c r="F2292">
        <v>11.62</v>
      </c>
      <c r="G2292">
        <v>2362400</v>
      </c>
    </row>
    <row r="2293" spans="1:7" x14ac:dyDescent="0.25">
      <c r="A2293" s="20">
        <v>43873</v>
      </c>
      <c r="B2293">
        <v>11.36</v>
      </c>
      <c r="C2293">
        <v>11.45</v>
      </c>
      <c r="D2293">
        <v>11.01</v>
      </c>
      <c r="E2293">
        <v>11.06</v>
      </c>
      <c r="F2293">
        <v>11.06</v>
      </c>
      <c r="G2293">
        <v>4285700</v>
      </c>
    </row>
    <row r="2294" spans="1:7" x14ac:dyDescent="0.25">
      <c r="A2294" s="20">
        <v>43874</v>
      </c>
      <c r="B2294">
        <v>11.44</v>
      </c>
      <c r="C2294">
        <v>11.47</v>
      </c>
      <c r="D2294">
        <v>11.13</v>
      </c>
      <c r="E2294">
        <v>11.25</v>
      </c>
      <c r="F2294">
        <v>11.25</v>
      </c>
      <c r="G2294">
        <v>2953200</v>
      </c>
    </row>
    <row r="2295" spans="1:7" x14ac:dyDescent="0.25">
      <c r="A2295" s="20">
        <v>43875</v>
      </c>
      <c r="B2295">
        <v>11.16</v>
      </c>
      <c r="C2295">
        <v>11.35</v>
      </c>
      <c r="D2295">
        <v>11.07</v>
      </c>
      <c r="E2295">
        <v>11.1</v>
      </c>
      <c r="F2295">
        <v>11.1</v>
      </c>
      <c r="G2295">
        <v>2871100</v>
      </c>
    </row>
    <row r="2296" spans="1:7" x14ac:dyDescent="0.25">
      <c r="A2296" s="20">
        <v>43879</v>
      </c>
      <c r="B2296">
        <v>11.29</v>
      </c>
      <c r="C2296">
        <v>11.53</v>
      </c>
      <c r="D2296">
        <v>11.16</v>
      </c>
      <c r="E2296">
        <v>11.29</v>
      </c>
      <c r="F2296">
        <v>11.29</v>
      </c>
      <c r="G2296">
        <v>3566000</v>
      </c>
    </row>
    <row r="2297" spans="1:7" x14ac:dyDescent="0.25">
      <c r="A2297" s="20">
        <v>43880</v>
      </c>
      <c r="B2297">
        <v>11.1</v>
      </c>
      <c r="C2297">
        <v>11.22</v>
      </c>
      <c r="D2297">
        <v>11.03</v>
      </c>
      <c r="E2297">
        <v>11.15</v>
      </c>
      <c r="F2297">
        <v>11.15</v>
      </c>
      <c r="G2297">
        <v>2309200</v>
      </c>
    </row>
    <row r="2298" spans="1:7" x14ac:dyDescent="0.25">
      <c r="A2298" s="20">
        <v>43881</v>
      </c>
      <c r="B2298">
        <v>11.21</v>
      </c>
      <c r="C2298">
        <v>11.91</v>
      </c>
      <c r="D2298">
        <v>11.1</v>
      </c>
      <c r="E2298">
        <v>11.51</v>
      </c>
      <c r="F2298">
        <v>11.51</v>
      </c>
      <c r="G2298">
        <v>6685400</v>
      </c>
    </row>
    <row r="2299" spans="1:7" x14ac:dyDescent="0.25">
      <c r="A2299" s="20">
        <v>43882</v>
      </c>
      <c r="B2299">
        <v>11.89</v>
      </c>
      <c r="C2299">
        <v>12.57</v>
      </c>
      <c r="D2299">
        <v>11.78</v>
      </c>
      <c r="E2299">
        <v>12.26</v>
      </c>
      <c r="F2299">
        <v>12.26</v>
      </c>
      <c r="G2299">
        <v>7497200</v>
      </c>
    </row>
    <row r="2300" spans="1:7" x14ac:dyDescent="0.25">
      <c r="A2300" s="20">
        <v>43885</v>
      </c>
      <c r="B2300">
        <v>14.1</v>
      </c>
      <c r="C2300">
        <v>14.57</v>
      </c>
      <c r="D2300">
        <v>13.44</v>
      </c>
      <c r="E2300">
        <v>14.51</v>
      </c>
      <c r="F2300">
        <v>14.51</v>
      </c>
      <c r="G2300">
        <v>12945600</v>
      </c>
    </row>
    <row r="2301" spans="1:7" x14ac:dyDescent="0.25">
      <c r="A2301" s="20">
        <v>43886</v>
      </c>
      <c r="B2301">
        <v>14.01</v>
      </c>
      <c r="C2301">
        <v>16.32</v>
      </c>
      <c r="D2301">
        <v>13.92</v>
      </c>
      <c r="E2301">
        <v>15.91</v>
      </c>
      <c r="F2301">
        <v>15.91</v>
      </c>
      <c r="G2301">
        <v>15327400</v>
      </c>
    </row>
    <row r="2302" spans="1:7" x14ac:dyDescent="0.25">
      <c r="A2302" s="20">
        <v>43887</v>
      </c>
      <c r="B2302">
        <v>15.39</v>
      </c>
      <c r="C2302">
        <v>16.129999000000002</v>
      </c>
      <c r="D2302">
        <v>14.84</v>
      </c>
      <c r="E2302">
        <v>15.54</v>
      </c>
      <c r="F2302">
        <v>15.54</v>
      </c>
      <c r="G2302">
        <v>12370100</v>
      </c>
    </row>
    <row r="2303" spans="1:7" x14ac:dyDescent="0.25">
      <c r="A2303" s="20">
        <v>43888</v>
      </c>
      <c r="B2303">
        <v>16.940000999999999</v>
      </c>
      <c r="C2303">
        <v>18.07</v>
      </c>
      <c r="D2303">
        <v>16.52</v>
      </c>
      <c r="E2303">
        <v>18.059999000000001</v>
      </c>
      <c r="F2303">
        <v>18.059999000000001</v>
      </c>
      <c r="G2303">
        <v>22031500</v>
      </c>
    </row>
    <row r="2304" spans="1:7" x14ac:dyDescent="0.25">
      <c r="A2304" s="20">
        <v>43889</v>
      </c>
      <c r="B2304">
        <v>20.100000000000001</v>
      </c>
      <c r="C2304">
        <v>20.549999</v>
      </c>
      <c r="D2304">
        <v>18.649999999999999</v>
      </c>
      <c r="E2304">
        <v>18.84</v>
      </c>
      <c r="F2304">
        <v>18.84</v>
      </c>
      <c r="G2304">
        <v>21841300</v>
      </c>
    </row>
    <row r="2305" spans="1:7" x14ac:dyDescent="0.25">
      <c r="A2305" s="20">
        <v>43892</v>
      </c>
      <c r="B2305">
        <v>18.360001</v>
      </c>
      <c r="C2305">
        <v>19.389999</v>
      </c>
      <c r="D2305">
        <v>18.010000000000002</v>
      </c>
      <c r="E2305">
        <v>18.059999000000001</v>
      </c>
      <c r="F2305">
        <v>18.059999000000001</v>
      </c>
      <c r="G2305">
        <v>10899700</v>
      </c>
    </row>
    <row r="2306" spans="1:7" x14ac:dyDescent="0.25">
      <c r="A2306" s="20">
        <v>43893</v>
      </c>
      <c r="B2306">
        <v>18.09</v>
      </c>
      <c r="C2306">
        <v>20.6</v>
      </c>
      <c r="D2306">
        <v>17.329999999999998</v>
      </c>
      <c r="E2306">
        <v>20.110001</v>
      </c>
      <c r="F2306">
        <v>20.110001</v>
      </c>
      <c r="G2306">
        <v>16248700</v>
      </c>
    </row>
    <row r="2307" spans="1:7" x14ac:dyDescent="0.25">
      <c r="A2307" s="20">
        <v>43894</v>
      </c>
      <c r="B2307">
        <v>19.23</v>
      </c>
      <c r="C2307">
        <v>19.950001</v>
      </c>
      <c r="D2307">
        <v>18.700001</v>
      </c>
      <c r="E2307">
        <v>19.02</v>
      </c>
      <c r="F2307">
        <v>19.02</v>
      </c>
      <c r="G2307">
        <v>8904700</v>
      </c>
    </row>
    <row r="2308" spans="1:7" x14ac:dyDescent="0.25">
      <c r="A2308" s="20">
        <v>43895</v>
      </c>
      <c r="B2308">
        <v>20.68</v>
      </c>
      <c r="C2308">
        <v>22.74</v>
      </c>
      <c r="D2308">
        <v>20.25</v>
      </c>
      <c r="E2308">
        <v>22.040001</v>
      </c>
      <c r="F2308">
        <v>22.040001</v>
      </c>
      <c r="G2308">
        <v>13783700</v>
      </c>
    </row>
    <row r="2309" spans="1:7" x14ac:dyDescent="0.25">
      <c r="A2309" s="20">
        <v>43896</v>
      </c>
      <c r="B2309">
        <v>26</v>
      </c>
      <c r="C2309">
        <v>26.84</v>
      </c>
      <c r="D2309">
        <v>24.01</v>
      </c>
      <c r="E2309">
        <v>24.33</v>
      </c>
      <c r="F2309">
        <v>24.33</v>
      </c>
      <c r="G2309">
        <v>15143200</v>
      </c>
    </row>
    <row r="2310" spans="1:7" x14ac:dyDescent="0.25">
      <c r="A2310" s="20">
        <v>43899</v>
      </c>
      <c r="B2310">
        <v>33.5</v>
      </c>
      <c r="C2310">
        <v>33.790000999999997</v>
      </c>
      <c r="D2310">
        <v>28.92</v>
      </c>
      <c r="E2310">
        <v>31</v>
      </c>
      <c r="F2310">
        <v>31</v>
      </c>
      <c r="G2310">
        <v>7624800</v>
      </c>
    </row>
    <row r="2311" spans="1:7" x14ac:dyDescent="0.25">
      <c r="A2311" s="20">
        <v>43900</v>
      </c>
      <c r="B2311">
        <v>27.059999000000001</v>
      </c>
      <c r="C2311">
        <v>30.52</v>
      </c>
      <c r="D2311">
        <v>26.91</v>
      </c>
      <c r="E2311">
        <v>27.969999000000001</v>
      </c>
      <c r="F2311">
        <v>27.969999000000001</v>
      </c>
      <c r="G2311">
        <v>8390000</v>
      </c>
    </row>
    <row r="2312" spans="1:7" x14ac:dyDescent="0.25">
      <c r="A2312" s="20">
        <v>43901</v>
      </c>
      <c r="B2312">
        <v>30.27</v>
      </c>
      <c r="C2312">
        <v>32.380001</v>
      </c>
      <c r="D2312">
        <v>29.879999000000002</v>
      </c>
      <c r="E2312">
        <v>31.42</v>
      </c>
      <c r="F2312">
        <v>31.42</v>
      </c>
      <c r="G2312">
        <v>6281200</v>
      </c>
    </row>
    <row r="2313" spans="1:7" x14ac:dyDescent="0.25">
      <c r="A2313" s="20">
        <v>43902</v>
      </c>
      <c r="B2313">
        <v>37.020000000000003</v>
      </c>
      <c r="C2313">
        <v>39.849997999999999</v>
      </c>
      <c r="D2313">
        <v>34.150002000000001</v>
      </c>
      <c r="E2313">
        <v>38.959999000000003</v>
      </c>
      <c r="F2313">
        <v>38.959999000000003</v>
      </c>
      <c r="G2313">
        <v>9141000</v>
      </c>
    </row>
    <row r="2314" spans="1:7" x14ac:dyDescent="0.25">
      <c r="A2314" s="20">
        <v>43903</v>
      </c>
      <c r="B2314">
        <v>34.580002</v>
      </c>
      <c r="C2314">
        <v>40.590000000000003</v>
      </c>
      <c r="D2314">
        <v>34.5</v>
      </c>
      <c r="E2314">
        <v>35.5</v>
      </c>
      <c r="F2314">
        <v>35.5</v>
      </c>
      <c r="G2314">
        <v>9204300</v>
      </c>
    </row>
    <row r="2315" spans="1:7" x14ac:dyDescent="0.25">
      <c r="A2315" s="20">
        <v>43906</v>
      </c>
      <c r="B2315">
        <v>45</v>
      </c>
      <c r="C2315">
        <v>50.900002000000001</v>
      </c>
      <c r="D2315">
        <v>42.279998999999997</v>
      </c>
      <c r="E2315">
        <v>49.380001</v>
      </c>
      <c r="F2315">
        <v>49.380001</v>
      </c>
      <c r="G2315">
        <v>5403500</v>
      </c>
    </row>
    <row r="2316" spans="1:7" x14ac:dyDescent="0.25">
      <c r="A2316" s="20">
        <v>43907</v>
      </c>
      <c r="B2316">
        <v>47.299999</v>
      </c>
      <c r="C2316">
        <v>51.380001</v>
      </c>
      <c r="D2316">
        <v>44.5</v>
      </c>
      <c r="E2316">
        <v>48.18</v>
      </c>
      <c r="F2316">
        <v>48.18</v>
      </c>
      <c r="G2316">
        <v>9195900</v>
      </c>
    </row>
    <row r="2317" spans="1:7" x14ac:dyDescent="0.25">
      <c r="A2317" s="20">
        <v>43908</v>
      </c>
      <c r="B2317">
        <v>54.009998000000003</v>
      </c>
      <c r="C2317">
        <v>64.559997999999993</v>
      </c>
      <c r="D2317">
        <v>50.889999000000003</v>
      </c>
      <c r="E2317">
        <v>56.299999</v>
      </c>
      <c r="F2317">
        <v>56.299999</v>
      </c>
      <c r="G2317">
        <v>7617500</v>
      </c>
    </row>
    <row r="2318" spans="1:7" x14ac:dyDescent="0.25">
      <c r="A2318" s="20">
        <v>43909</v>
      </c>
      <c r="B2318">
        <v>59.950001</v>
      </c>
      <c r="C2318">
        <v>63</v>
      </c>
      <c r="D2318">
        <v>46</v>
      </c>
      <c r="E2318">
        <v>51</v>
      </c>
      <c r="F2318">
        <v>51</v>
      </c>
      <c r="G2318">
        <v>9055200</v>
      </c>
    </row>
    <row r="2319" spans="1:7" x14ac:dyDescent="0.25">
      <c r="A2319" s="20">
        <v>43910</v>
      </c>
      <c r="B2319">
        <v>48.619999</v>
      </c>
      <c r="C2319">
        <v>51.779998999999997</v>
      </c>
      <c r="D2319">
        <v>43.169998</v>
      </c>
      <c r="E2319">
        <v>50.02</v>
      </c>
      <c r="F2319">
        <v>50.02</v>
      </c>
      <c r="G2319">
        <v>11811100</v>
      </c>
    </row>
    <row r="2320" spans="1:7" x14ac:dyDescent="0.25">
      <c r="A2320" s="20">
        <v>43913</v>
      </c>
      <c r="B2320">
        <v>46.68</v>
      </c>
      <c r="C2320">
        <v>48.73</v>
      </c>
      <c r="D2320">
        <v>40.450001</v>
      </c>
      <c r="E2320">
        <v>42.18</v>
      </c>
      <c r="F2320">
        <v>42.18</v>
      </c>
      <c r="G2320">
        <v>6118600</v>
      </c>
    </row>
    <row r="2321" spans="1:7" x14ac:dyDescent="0.25">
      <c r="A2321" s="20">
        <v>43914</v>
      </c>
      <c r="B2321">
        <v>34.090000000000003</v>
      </c>
      <c r="C2321">
        <v>39.150002000000001</v>
      </c>
      <c r="D2321">
        <v>32.419998</v>
      </c>
      <c r="E2321">
        <v>38.479999999999997</v>
      </c>
      <c r="F2321">
        <v>38.479999999999997</v>
      </c>
      <c r="G2321">
        <v>9895800</v>
      </c>
    </row>
    <row r="2322" spans="1:7" x14ac:dyDescent="0.25">
      <c r="A2322" s="20">
        <v>43915</v>
      </c>
      <c r="B2322">
        <v>39.5</v>
      </c>
      <c r="C2322">
        <v>43.209999000000003</v>
      </c>
      <c r="D2322">
        <v>39.139999000000003</v>
      </c>
      <c r="E2322">
        <v>41.599997999999999</v>
      </c>
      <c r="F2322">
        <v>41.599997999999999</v>
      </c>
      <c r="G2322">
        <v>9310700</v>
      </c>
    </row>
    <row r="2323" spans="1:7" x14ac:dyDescent="0.25">
      <c r="A2323" s="20">
        <v>43916</v>
      </c>
      <c r="B2323">
        <v>40.279998999999997</v>
      </c>
      <c r="C2323">
        <v>40.790000999999997</v>
      </c>
      <c r="D2323">
        <v>37.419998</v>
      </c>
      <c r="E2323">
        <v>37.950001</v>
      </c>
      <c r="F2323">
        <v>37.950001</v>
      </c>
      <c r="G2323">
        <v>8491200</v>
      </c>
    </row>
    <row r="2324" spans="1:7" x14ac:dyDescent="0.25">
      <c r="A2324" s="20">
        <v>43917</v>
      </c>
      <c r="B2324">
        <v>41.27</v>
      </c>
      <c r="C2324">
        <v>41.689999</v>
      </c>
      <c r="D2324">
        <v>39.75</v>
      </c>
      <c r="E2324">
        <v>41.310001</v>
      </c>
      <c r="F2324">
        <v>41.310001</v>
      </c>
      <c r="G2324">
        <v>6322800</v>
      </c>
    </row>
    <row r="2325" spans="1:7" x14ac:dyDescent="0.25">
      <c r="A2325" s="20">
        <v>43920</v>
      </c>
      <c r="B2325">
        <v>41.41</v>
      </c>
      <c r="C2325">
        <v>42.599997999999999</v>
      </c>
      <c r="D2325">
        <v>39.900002000000001</v>
      </c>
      <c r="E2325">
        <v>39.990001999999997</v>
      </c>
      <c r="F2325">
        <v>39.990001999999997</v>
      </c>
      <c r="G2325">
        <v>8528300</v>
      </c>
    </row>
    <row r="2326" spans="1:7" x14ac:dyDescent="0.25">
      <c r="A2326" s="20">
        <v>43921</v>
      </c>
      <c r="B2326">
        <v>40.139999000000003</v>
      </c>
      <c r="C2326">
        <v>40.409999999999997</v>
      </c>
      <c r="D2326">
        <v>37.310001</v>
      </c>
      <c r="E2326">
        <v>37.93</v>
      </c>
      <c r="F2326">
        <v>37.93</v>
      </c>
      <c r="G2326">
        <v>6605300</v>
      </c>
    </row>
    <row r="2327" spans="1:7" x14ac:dyDescent="0.25">
      <c r="A2327" s="20">
        <v>43922</v>
      </c>
      <c r="B2327">
        <v>40.580002</v>
      </c>
      <c r="C2327">
        <v>41.790000999999997</v>
      </c>
      <c r="D2327">
        <v>38.650002000000001</v>
      </c>
      <c r="E2327">
        <v>41.189999</v>
      </c>
      <c r="F2327">
        <v>41.189999</v>
      </c>
      <c r="G2327">
        <v>5957600</v>
      </c>
    </row>
    <row r="2328" spans="1:7" x14ac:dyDescent="0.25">
      <c r="A2328" s="20">
        <v>43923</v>
      </c>
      <c r="B2328">
        <v>40.619999</v>
      </c>
      <c r="C2328">
        <v>41.349997999999999</v>
      </c>
      <c r="D2328">
        <v>38.75</v>
      </c>
      <c r="E2328">
        <v>38.950001</v>
      </c>
      <c r="F2328">
        <v>38.950001</v>
      </c>
      <c r="G2328">
        <v>6776700</v>
      </c>
    </row>
    <row r="2329" spans="1:7" x14ac:dyDescent="0.25">
      <c r="A2329" s="20">
        <v>43924</v>
      </c>
      <c r="B2329">
        <v>38.540000999999997</v>
      </c>
      <c r="C2329">
        <v>39.259998000000003</v>
      </c>
      <c r="D2329">
        <v>36.93</v>
      </c>
      <c r="E2329">
        <v>37.25</v>
      </c>
      <c r="F2329">
        <v>37.25</v>
      </c>
      <c r="G2329">
        <v>5406400</v>
      </c>
    </row>
    <row r="2330" spans="1:7" x14ac:dyDescent="0.25">
      <c r="A2330" s="20">
        <v>43927</v>
      </c>
      <c r="B2330">
        <v>34.639999000000003</v>
      </c>
      <c r="C2330">
        <v>35.349997999999999</v>
      </c>
      <c r="D2330">
        <v>34.07</v>
      </c>
      <c r="E2330">
        <v>34.599997999999999</v>
      </c>
      <c r="F2330">
        <v>34.599997999999999</v>
      </c>
      <c r="G2330">
        <v>4693900</v>
      </c>
    </row>
    <row r="2331" spans="1:7" x14ac:dyDescent="0.25">
      <c r="A2331" s="20">
        <v>43928</v>
      </c>
      <c r="B2331">
        <v>33.580002</v>
      </c>
      <c r="C2331">
        <v>35.82</v>
      </c>
      <c r="D2331">
        <v>33.470001000000003</v>
      </c>
      <c r="E2331">
        <v>35.610000999999997</v>
      </c>
      <c r="F2331">
        <v>35.610000999999997</v>
      </c>
      <c r="G2331">
        <v>5399200</v>
      </c>
    </row>
    <row r="2332" spans="1:7" x14ac:dyDescent="0.25">
      <c r="A2332" s="20">
        <v>43929</v>
      </c>
      <c r="B2332">
        <v>35.25</v>
      </c>
      <c r="C2332">
        <v>35.889999000000003</v>
      </c>
      <c r="D2332">
        <v>34.419998</v>
      </c>
      <c r="E2332">
        <v>34.869999</v>
      </c>
      <c r="F2332">
        <v>34.869999</v>
      </c>
      <c r="G2332">
        <v>4533400</v>
      </c>
    </row>
    <row r="2333" spans="1:7" x14ac:dyDescent="0.25">
      <c r="A2333" s="20">
        <v>43930</v>
      </c>
      <c r="B2333">
        <v>34.610000999999997</v>
      </c>
      <c r="C2333">
        <v>35.189999</v>
      </c>
      <c r="D2333">
        <v>33.950001</v>
      </c>
      <c r="E2333">
        <v>34.119999</v>
      </c>
      <c r="F2333">
        <v>34.119999</v>
      </c>
      <c r="G2333">
        <v>5233100</v>
      </c>
    </row>
    <row r="2334" spans="1:7" x14ac:dyDescent="0.25">
      <c r="A2334" s="20">
        <v>43934</v>
      </c>
      <c r="B2334">
        <v>34</v>
      </c>
      <c r="C2334">
        <v>34.799999</v>
      </c>
      <c r="D2334">
        <v>33.360000999999997</v>
      </c>
      <c r="E2334">
        <v>33.400002000000001</v>
      </c>
      <c r="F2334">
        <v>33.400002000000001</v>
      </c>
      <c r="G2334">
        <v>3061000</v>
      </c>
    </row>
    <row r="2335" spans="1:7" x14ac:dyDescent="0.25">
      <c r="A2335" s="20">
        <v>43935</v>
      </c>
      <c r="B2335">
        <v>31.51</v>
      </c>
      <c r="C2335">
        <v>31.700001</v>
      </c>
      <c r="D2335">
        <v>30.379999000000002</v>
      </c>
      <c r="E2335">
        <v>30.719999000000001</v>
      </c>
      <c r="F2335">
        <v>30.719999000000001</v>
      </c>
      <c r="G2335">
        <v>4016600</v>
      </c>
    </row>
    <row r="2336" spans="1:7" x14ac:dyDescent="0.25">
      <c r="A2336" s="20">
        <v>43936</v>
      </c>
      <c r="B2336">
        <v>32.810001</v>
      </c>
      <c r="C2336">
        <v>34.020000000000003</v>
      </c>
      <c r="D2336">
        <v>32.279998999999997</v>
      </c>
      <c r="E2336">
        <v>33.270000000000003</v>
      </c>
      <c r="F2336">
        <v>33.270000000000003</v>
      </c>
      <c r="G2336">
        <v>3547700</v>
      </c>
    </row>
    <row r="2337" spans="1:7" x14ac:dyDescent="0.25">
      <c r="A2337" s="20">
        <v>43937</v>
      </c>
      <c r="B2337">
        <v>33.490001999999997</v>
      </c>
      <c r="C2337">
        <v>34.450001</v>
      </c>
      <c r="D2337">
        <v>33.159999999999997</v>
      </c>
      <c r="E2337">
        <v>33.459999000000003</v>
      </c>
      <c r="F2337">
        <v>33.459999000000003</v>
      </c>
      <c r="G2337">
        <v>4281600</v>
      </c>
    </row>
    <row r="2338" spans="1:7" x14ac:dyDescent="0.25">
      <c r="A2338" s="20">
        <v>43938</v>
      </c>
      <c r="B2338">
        <v>32.049999</v>
      </c>
      <c r="C2338">
        <v>33.189999</v>
      </c>
      <c r="D2338">
        <v>31.879999000000002</v>
      </c>
      <c r="E2338">
        <v>32.080002</v>
      </c>
      <c r="F2338">
        <v>32.080002</v>
      </c>
      <c r="G2338">
        <v>2424700</v>
      </c>
    </row>
    <row r="2339" spans="1:7" x14ac:dyDescent="0.25">
      <c r="A2339" s="20">
        <v>43941</v>
      </c>
      <c r="B2339">
        <v>33.790000999999997</v>
      </c>
      <c r="C2339">
        <v>35.299999</v>
      </c>
      <c r="D2339">
        <v>32.950001</v>
      </c>
      <c r="E2339">
        <v>35.240001999999997</v>
      </c>
      <c r="F2339">
        <v>35.240001999999997</v>
      </c>
      <c r="G2339">
        <v>2794000</v>
      </c>
    </row>
    <row r="2340" spans="1:7" x14ac:dyDescent="0.25">
      <c r="A2340" s="20">
        <v>43942</v>
      </c>
      <c r="B2340">
        <v>37.849997999999999</v>
      </c>
      <c r="C2340">
        <v>39.540000999999997</v>
      </c>
      <c r="D2340">
        <v>37.560001</v>
      </c>
      <c r="E2340">
        <v>38.099997999999999</v>
      </c>
      <c r="F2340">
        <v>38.099997999999999</v>
      </c>
      <c r="G2340">
        <v>3545700</v>
      </c>
    </row>
    <row r="2341" spans="1:7" x14ac:dyDescent="0.25">
      <c r="A2341" s="20">
        <v>43943</v>
      </c>
      <c r="B2341">
        <v>36.689999</v>
      </c>
      <c r="C2341">
        <v>37.409999999999997</v>
      </c>
      <c r="D2341">
        <v>35.919998</v>
      </c>
      <c r="E2341">
        <v>36.259998000000003</v>
      </c>
      <c r="F2341">
        <v>36.259998000000003</v>
      </c>
      <c r="G2341">
        <v>2758000</v>
      </c>
    </row>
    <row r="2342" spans="1:7" x14ac:dyDescent="0.25">
      <c r="A2342" s="20">
        <v>43944</v>
      </c>
      <c r="B2342">
        <v>35.830002</v>
      </c>
      <c r="C2342">
        <v>36.860000999999997</v>
      </c>
      <c r="D2342">
        <v>35.090000000000003</v>
      </c>
      <c r="E2342">
        <v>36.240001999999997</v>
      </c>
      <c r="F2342">
        <v>36.240001999999997</v>
      </c>
      <c r="G2342">
        <v>2371500</v>
      </c>
    </row>
    <row r="2343" spans="1:7" x14ac:dyDescent="0.25">
      <c r="A2343" s="20">
        <v>43945</v>
      </c>
      <c r="B2343">
        <v>35.560001</v>
      </c>
      <c r="C2343">
        <v>35.970001000000003</v>
      </c>
      <c r="D2343">
        <v>34.060001</v>
      </c>
      <c r="E2343">
        <v>34.25</v>
      </c>
      <c r="F2343">
        <v>34.25</v>
      </c>
      <c r="G2343">
        <v>1518300</v>
      </c>
    </row>
    <row r="2344" spans="1:7" x14ac:dyDescent="0.25">
      <c r="A2344" s="20">
        <v>43948</v>
      </c>
      <c r="B2344">
        <v>33.229999999999997</v>
      </c>
      <c r="C2344">
        <v>33.229999999999997</v>
      </c>
      <c r="D2344">
        <v>31.15</v>
      </c>
      <c r="E2344">
        <v>31.549999</v>
      </c>
      <c r="F2344">
        <v>31.549999</v>
      </c>
      <c r="G2344">
        <v>2273600</v>
      </c>
    </row>
    <row r="2345" spans="1:7" x14ac:dyDescent="0.25">
      <c r="A2345" s="20">
        <v>43949</v>
      </c>
      <c r="B2345">
        <v>30.5</v>
      </c>
      <c r="C2345">
        <v>32.479999999999997</v>
      </c>
      <c r="D2345">
        <v>30.34</v>
      </c>
      <c r="E2345">
        <v>32.090000000000003</v>
      </c>
      <c r="F2345">
        <v>32.090000000000003</v>
      </c>
      <c r="G2345">
        <v>1978500</v>
      </c>
    </row>
    <row r="2346" spans="1:7" x14ac:dyDescent="0.25">
      <c r="A2346" s="20">
        <v>43950</v>
      </c>
      <c r="B2346">
        <v>30.299999</v>
      </c>
      <c r="C2346">
        <v>30.370000999999998</v>
      </c>
      <c r="D2346">
        <v>29.43</v>
      </c>
      <c r="E2346">
        <v>30.08</v>
      </c>
      <c r="F2346">
        <v>30.08</v>
      </c>
      <c r="G2346">
        <v>2237500</v>
      </c>
    </row>
    <row r="2347" spans="1:7" x14ac:dyDescent="0.25">
      <c r="A2347" s="20">
        <v>43951</v>
      </c>
      <c r="B2347">
        <v>30.76</v>
      </c>
      <c r="C2347">
        <v>32.189999</v>
      </c>
      <c r="D2347">
        <v>30.75</v>
      </c>
      <c r="E2347">
        <v>31.07</v>
      </c>
      <c r="F2347">
        <v>31.07</v>
      </c>
      <c r="G2347">
        <v>2477300</v>
      </c>
    </row>
    <row r="2348" spans="1:7" x14ac:dyDescent="0.25">
      <c r="A2348" s="20">
        <v>43952</v>
      </c>
      <c r="B2348">
        <v>33.709999000000003</v>
      </c>
      <c r="C2348">
        <v>34.529998999999997</v>
      </c>
      <c r="D2348">
        <v>33.099997999999999</v>
      </c>
      <c r="E2348">
        <v>33.770000000000003</v>
      </c>
      <c r="F2348">
        <v>33.770000000000003</v>
      </c>
      <c r="G2348">
        <v>2719200</v>
      </c>
    </row>
    <row r="2349" spans="1:7" x14ac:dyDescent="0.25">
      <c r="A2349" s="20">
        <v>43955</v>
      </c>
      <c r="B2349">
        <v>34.950001</v>
      </c>
      <c r="C2349">
        <v>35.299999</v>
      </c>
      <c r="D2349">
        <v>33.009998000000003</v>
      </c>
      <c r="E2349">
        <v>33.080002</v>
      </c>
      <c r="F2349">
        <v>33.080002</v>
      </c>
      <c r="G2349">
        <v>2130600</v>
      </c>
    </row>
    <row r="2350" spans="1:7" x14ac:dyDescent="0.25">
      <c r="A2350" s="20">
        <v>43956</v>
      </c>
      <c r="B2350">
        <v>31.860001</v>
      </c>
      <c r="C2350">
        <v>31.950001</v>
      </c>
      <c r="D2350">
        <v>30.83</v>
      </c>
      <c r="E2350">
        <v>31.809999000000001</v>
      </c>
      <c r="F2350">
        <v>31.809999000000001</v>
      </c>
      <c r="G2350">
        <v>2153200</v>
      </c>
    </row>
    <row r="2351" spans="1:7" x14ac:dyDescent="0.25">
      <c r="A2351" s="20">
        <v>43957</v>
      </c>
      <c r="B2351">
        <v>31.209999</v>
      </c>
      <c r="C2351">
        <v>32.220001000000003</v>
      </c>
      <c r="D2351">
        <v>30.959999</v>
      </c>
      <c r="E2351">
        <v>32.169998</v>
      </c>
      <c r="F2351">
        <v>32.169998</v>
      </c>
      <c r="G2351">
        <v>1790100</v>
      </c>
    </row>
    <row r="2352" spans="1:7" x14ac:dyDescent="0.25">
      <c r="A2352" s="20">
        <v>43958</v>
      </c>
      <c r="B2352">
        <v>31.040001</v>
      </c>
      <c r="C2352">
        <v>31.26</v>
      </c>
      <c r="D2352">
        <v>30.52</v>
      </c>
      <c r="E2352">
        <v>30.870000999999998</v>
      </c>
      <c r="F2352">
        <v>30.870000999999998</v>
      </c>
      <c r="G2352">
        <v>2490200</v>
      </c>
    </row>
    <row r="2353" spans="1:7" x14ac:dyDescent="0.25">
      <c r="A2353" s="20">
        <v>43959</v>
      </c>
      <c r="B2353">
        <v>29.92</v>
      </c>
      <c r="C2353">
        <v>30.15</v>
      </c>
      <c r="D2353">
        <v>28.690000999999999</v>
      </c>
      <c r="E2353">
        <v>28.74</v>
      </c>
      <c r="F2353">
        <v>28.74</v>
      </c>
      <c r="G2353">
        <v>2366300</v>
      </c>
    </row>
    <row r="2354" spans="1:7" x14ac:dyDescent="0.25">
      <c r="A2354" s="20">
        <v>43962</v>
      </c>
      <c r="B2354">
        <v>29.469999000000001</v>
      </c>
      <c r="C2354">
        <v>29.530000999999999</v>
      </c>
      <c r="D2354">
        <v>26.67</v>
      </c>
      <c r="E2354">
        <v>26.77</v>
      </c>
      <c r="F2354">
        <v>26.77</v>
      </c>
      <c r="G2354">
        <v>2370100</v>
      </c>
    </row>
    <row r="2355" spans="1:7" x14ac:dyDescent="0.25">
      <c r="A2355" s="20">
        <v>43963</v>
      </c>
      <c r="B2355">
        <v>26.01</v>
      </c>
      <c r="C2355">
        <v>29.5</v>
      </c>
      <c r="D2355">
        <v>25.780000999999999</v>
      </c>
      <c r="E2355">
        <v>29.469999000000001</v>
      </c>
      <c r="F2355">
        <v>29.469999000000001</v>
      </c>
      <c r="G2355">
        <v>3045200</v>
      </c>
    </row>
    <row r="2356" spans="1:7" x14ac:dyDescent="0.25">
      <c r="A2356" s="20">
        <v>43964</v>
      </c>
      <c r="B2356">
        <v>29.870000999999998</v>
      </c>
      <c r="C2356">
        <v>33.790000999999997</v>
      </c>
      <c r="D2356">
        <v>29.23</v>
      </c>
      <c r="E2356">
        <v>32.490001999999997</v>
      </c>
      <c r="F2356">
        <v>32.490001999999997</v>
      </c>
      <c r="G2356">
        <v>6441700</v>
      </c>
    </row>
    <row r="2357" spans="1:7" x14ac:dyDescent="0.25">
      <c r="A2357" s="20">
        <v>43965</v>
      </c>
      <c r="B2357">
        <v>34.139999000000003</v>
      </c>
      <c r="C2357">
        <v>35.189999</v>
      </c>
      <c r="D2357">
        <v>30.860001</v>
      </c>
      <c r="E2357">
        <v>30.9</v>
      </c>
      <c r="F2357">
        <v>30.9</v>
      </c>
      <c r="G2357">
        <v>5546700</v>
      </c>
    </row>
    <row r="2358" spans="1:7" x14ac:dyDescent="0.25">
      <c r="A2358" s="20">
        <v>43966</v>
      </c>
      <c r="B2358">
        <v>32.270000000000003</v>
      </c>
      <c r="C2358">
        <v>32.779998999999997</v>
      </c>
      <c r="D2358">
        <v>30.049999</v>
      </c>
      <c r="E2358">
        <v>30.059999000000001</v>
      </c>
      <c r="F2358">
        <v>30.059999000000001</v>
      </c>
      <c r="G2358">
        <v>3927000</v>
      </c>
    </row>
    <row r="2359" spans="1:7" x14ac:dyDescent="0.25">
      <c r="A2359" s="20">
        <v>43969</v>
      </c>
      <c r="B2359">
        <v>28.030000999999999</v>
      </c>
      <c r="C2359">
        <v>28.639999</v>
      </c>
      <c r="D2359">
        <v>27.73</v>
      </c>
      <c r="E2359">
        <v>28.139999</v>
      </c>
      <c r="F2359">
        <v>28.139999</v>
      </c>
      <c r="G2359">
        <v>2962800</v>
      </c>
    </row>
    <row r="2360" spans="1:7" x14ac:dyDescent="0.25">
      <c r="A2360" s="20">
        <v>43970</v>
      </c>
      <c r="B2360">
        <v>28.24</v>
      </c>
      <c r="C2360">
        <v>29.58</v>
      </c>
      <c r="D2360">
        <v>27.629999000000002</v>
      </c>
      <c r="E2360">
        <v>29.559999000000001</v>
      </c>
      <c r="F2360">
        <v>29.559999000000001</v>
      </c>
      <c r="G2360">
        <v>3242500</v>
      </c>
    </row>
    <row r="2361" spans="1:7" x14ac:dyDescent="0.25">
      <c r="A2361" s="20">
        <v>43971</v>
      </c>
      <c r="B2361">
        <v>28.190000999999999</v>
      </c>
      <c r="C2361">
        <v>28.77</v>
      </c>
      <c r="D2361">
        <v>27.65</v>
      </c>
      <c r="E2361">
        <v>27.77</v>
      </c>
      <c r="F2361">
        <v>27.77</v>
      </c>
      <c r="G2361">
        <v>3798200</v>
      </c>
    </row>
    <row r="2362" spans="1:7" x14ac:dyDescent="0.25">
      <c r="A2362" s="20">
        <v>43972</v>
      </c>
      <c r="B2362">
        <v>27.74</v>
      </c>
      <c r="C2362">
        <v>29.01</v>
      </c>
      <c r="D2362">
        <v>27.360001</v>
      </c>
      <c r="E2362">
        <v>28.379999000000002</v>
      </c>
      <c r="F2362">
        <v>28.379999000000002</v>
      </c>
      <c r="G2362">
        <v>3502500</v>
      </c>
    </row>
    <row r="2363" spans="1:7" x14ac:dyDescent="0.25">
      <c r="A2363" s="20">
        <v>43973</v>
      </c>
      <c r="B2363">
        <v>28.6</v>
      </c>
      <c r="C2363">
        <v>29.07</v>
      </c>
      <c r="D2363">
        <v>28.07</v>
      </c>
      <c r="E2363">
        <v>28.16</v>
      </c>
      <c r="F2363">
        <v>28.16</v>
      </c>
      <c r="G2363">
        <v>2362700</v>
      </c>
    </row>
    <row r="2364" spans="1:7" x14ac:dyDescent="0.25">
      <c r="A2364" s="20">
        <v>43977</v>
      </c>
      <c r="B2364">
        <v>26.84</v>
      </c>
      <c r="C2364">
        <v>27.98</v>
      </c>
      <c r="D2364">
        <v>26.790001</v>
      </c>
      <c r="E2364">
        <v>27.799999</v>
      </c>
      <c r="F2364">
        <v>27.799999</v>
      </c>
      <c r="G2364">
        <v>1968600</v>
      </c>
    </row>
    <row r="2365" spans="1:7" x14ac:dyDescent="0.25">
      <c r="A2365" s="20">
        <v>43978</v>
      </c>
      <c r="B2365">
        <v>27.040001</v>
      </c>
      <c r="C2365">
        <v>28.99</v>
      </c>
      <c r="D2365">
        <v>26.98</v>
      </c>
      <c r="E2365">
        <v>27.16</v>
      </c>
      <c r="F2365">
        <v>27.16</v>
      </c>
      <c r="G2365">
        <v>3956100</v>
      </c>
    </row>
    <row r="2366" spans="1:7" x14ac:dyDescent="0.25">
      <c r="A2366" s="20">
        <v>43979</v>
      </c>
      <c r="B2366">
        <v>27.469999000000001</v>
      </c>
      <c r="C2366">
        <v>28.530000999999999</v>
      </c>
      <c r="D2366">
        <v>27.18</v>
      </c>
      <c r="E2366">
        <v>28.209999</v>
      </c>
      <c r="F2366">
        <v>28.209999</v>
      </c>
      <c r="G2366">
        <v>2774700</v>
      </c>
    </row>
    <row r="2367" spans="1:7" x14ac:dyDescent="0.25">
      <c r="A2367" s="20">
        <v>43980</v>
      </c>
      <c r="B2367">
        <v>28.43</v>
      </c>
      <c r="C2367">
        <v>28.93</v>
      </c>
      <c r="D2367">
        <v>27.25</v>
      </c>
      <c r="E2367">
        <v>27.299999</v>
      </c>
      <c r="F2367">
        <v>27.299999</v>
      </c>
      <c r="G2367">
        <v>3789700</v>
      </c>
    </row>
    <row r="2368" spans="1:7" x14ac:dyDescent="0.25">
      <c r="A2368" s="20">
        <v>43983</v>
      </c>
      <c r="B2368">
        <v>27.91</v>
      </c>
      <c r="C2368">
        <v>28.040001</v>
      </c>
      <c r="D2368">
        <v>27.24</v>
      </c>
      <c r="E2368">
        <v>27.43</v>
      </c>
      <c r="F2368">
        <v>27.43</v>
      </c>
      <c r="G2368">
        <v>1887900</v>
      </c>
    </row>
    <row r="2369" spans="1:7" x14ac:dyDescent="0.25">
      <c r="A2369" s="20">
        <v>43984</v>
      </c>
      <c r="B2369">
        <v>27.26</v>
      </c>
      <c r="C2369">
        <v>27.6</v>
      </c>
      <c r="D2369">
        <v>26.629999000000002</v>
      </c>
      <c r="E2369">
        <v>26.690000999999999</v>
      </c>
      <c r="F2369">
        <v>26.690000999999999</v>
      </c>
      <c r="G2369">
        <v>2401200</v>
      </c>
    </row>
    <row r="2370" spans="1:7" x14ac:dyDescent="0.25">
      <c r="A2370" s="20">
        <v>43985</v>
      </c>
      <c r="B2370">
        <v>26.110001</v>
      </c>
      <c r="C2370">
        <v>26.26</v>
      </c>
      <c r="D2370">
        <v>25.389999</v>
      </c>
      <c r="E2370">
        <v>25.52</v>
      </c>
      <c r="F2370">
        <v>25.52</v>
      </c>
      <c r="G2370">
        <v>2677600</v>
      </c>
    </row>
    <row r="2371" spans="1:7" x14ac:dyDescent="0.25">
      <c r="A2371" s="20">
        <v>43986</v>
      </c>
      <c r="B2371">
        <v>25.65</v>
      </c>
      <c r="C2371">
        <v>25.9</v>
      </c>
      <c r="D2371">
        <v>24.559999000000001</v>
      </c>
      <c r="E2371">
        <v>25.280000999999999</v>
      </c>
      <c r="F2371">
        <v>25.280000999999999</v>
      </c>
      <c r="G2371">
        <v>2707300</v>
      </c>
    </row>
    <row r="2372" spans="1:7" x14ac:dyDescent="0.25">
      <c r="A2372" s="20">
        <v>43987</v>
      </c>
      <c r="B2372">
        <v>23.76</v>
      </c>
      <c r="C2372">
        <v>24.26</v>
      </c>
      <c r="D2372">
        <v>23.639999</v>
      </c>
      <c r="E2372">
        <v>23.92</v>
      </c>
      <c r="F2372">
        <v>23.92</v>
      </c>
      <c r="G2372">
        <v>3252300</v>
      </c>
    </row>
    <row r="2373" spans="1:7" x14ac:dyDescent="0.25">
      <c r="A2373" s="20">
        <v>43990</v>
      </c>
      <c r="B2373">
        <v>23.870000999999998</v>
      </c>
      <c r="C2373">
        <v>24.690000999999999</v>
      </c>
      <c r="D2373">
        <v>23.75</v>
      </c>
      <c r="E2373">
        <v>24.450001</v>
      </c>
      <c r="F2373">
        <v>24.450001</v>
      </c>
      <c r="G2373">
        <v>2232900</v>
      </c>
    </row>
    <row r="2374" spans="1:7" x14ac:dyDescent="0.25">
      <c r="A2374" s="20">
        <v>43991</v>
      </c>
      <c r="B2374">
        <v>25.200001</v>
      </c>
      <c r="C2374">
        <v>25.85</v>
      </c>
      <c r="D2374">
        <v>24.99</v>
      </c>
      <c r="E2374">
        <v>25.68</v>
      </c>
      <c r="F2374">
        <v>25.68</v>
      </c>
      <c r="G2374">
        <v>3160400</v>
      </c>
    </row>
    <row r="2375" spans="1:7" x14ac:dyDescent="0.25">
      <c r="A2375" s="20">
        <v>43992</v>
      </c>
      <c r="B2375">
        <v>25.85</v>
      </c>
      <c r="C2375">
        <v>26.33</v>
      </c>
      <c r="D2375">
        <v>24.530000999999999</v>
      </c>
      <c r="E2375">
        <v>25.52</v>
      </c>
      <c r="F2375">
        <v>25.52</v>
      </c>
      <c r="G2375">
        <v>3817200</v>
      </c>
    </row>
    <row r="2376" spans="1:7" x14ac:dyDescent="0.25">
      <c r="A2376" s="20">
        <v>43993</v>
      </c>
      <c r="B2376">
        <v>28.34</v>
      </c>
      <c r="C2376">
        <v>34.700001</v>
      </c>
      <c r="D2376">
        <v>27.190000999999999</v>
      </c>
      <c r="E2376">
        <v>34.090000000000003</v>
      </c>
      <c r="F2376">
        <v>34.090000000000003</v>
      </c>
      <c r="G2376">
        <v>11708600</v>
      </c>
    </row>
    <row r="2377" spans="1:7" x14ac:dyDescent="0.25">
      <c r="A2377" s="20">
        <v>43994</v>
      </c>
      <c r="B2377">
        <v>31.5</v>
      </c>
      <c r="C2377">
        <v>36.93</v>
      </c>
      <c r="D2377">
        <v>30.719999000000001</v>
      </c>
      <c r="E2377">
        <v>31.73</v>
      </c>
      <c r="F2377">
        <v>31.73</v>
      </c>
      <c r="G2377">
        <v>14271100</v>
      </c>
    </row>
    <row r="2378" spans="1:7" x14ac:dyDescent="0.25">
      <c r="A2378" s="20">
        <v>43997</v>
      </c>
      <c r="B2378">
        <v>34.619999</v>
      </c>
      <c r="C2378">
        <v>35.770000000000003</v>
      </c>
      <c r="D2378">
        <v>30.66</v>
      </c>
      <c r="E2378">
        <v>30.959999</v>
      </c>
      <c r="F2378">
        <v>30.959999</v>
      </c>
      <c r="G2378">
        <v>10150100</v>
      </c>
    </row>
    <row r="2379" spans="1:7" x14ac:dyDescent="0.25">
      <c r="A2379" s="20">
        <v>43998</v>
      </c>
      <c r="B2379">
        <v>28.92</v>
      </c>
      <c r="C2379">
        <v>31.99</v>
      </c>
      <c r="D2379">
        <v>28.700001</v>
      </c>
      <c r="E2379">
        <v>30.33</v>
      </c>
      <c r="F2379">
        <v>30.33</v>
      </c>
      <c r="G2379">
        <v>6352000</v>
      </c>
    </row>
    <row r="2380" spans="1:7" x14ac:dyDescent="0.25">
      <c r="A2380" s="20">
        <v>43999</v>
      </c>
      <c r="B2380">
        <v>30</v>
      </c>
      <c r="C2380">
        <v>31.190000999999999</v>
      </c>
      <c r="D2380">
        <v>29.870000999999998</v>
      </c>
      <c r="E2380">
        <v>30.27</v>
      </c>
      <c r="F2380">
        <v>30.27</v>
      </c>
      <c r="G2380">
        <v>3786100</v>
      </c>
    </row>
    <row r="2381" spans="1:7" x14ac:dyDescent="0.25">
      <c r="A2381" s="20">
        <v>44000</v>
      </c>
      <c r="B2381">
        <v>30.75</v>
      </c>
      <c r="C2381">
        <v>31.1</v>
      </c>
      <c r="D2381">
        <v>29.76</v>
      </c>
      <c r="E2381">
        <v>29.76</v>
      </c>
      <c r="F2381">
        <v>29.76</v>
      </c>
      <c r="G2381">
        <v>3628000</v>
      </c>
    </row>
    <row r="2382" spans="1:7" x14ac:dyDescent="0.25">
      <c r="A2382" s="20">
        <v>44001</v>
      </c>
      <c r="B2382">
        <v>29.049999</v>
      </c>
      <c r="C2382">
        <v>31.26</v>
      </c>
      <c r="D2382">
        <v>28.83</v>
      </c>
      <c r="E2382">
        <v>30.24</v>
      </c>
      <c r="F2382">
        <v>30.24</v>
      </c>
      <c r="G2382">
        <v>5663900</v>
      </c>
    </row>
    <row r="2383" spans="1:7" x14ac:dyDescent="0.25">
      <c r="A2383" s="20">
        <v>44004</v>
      </c>
      <c r="B2383">
        <v>30.48</v>
      </c>
      <c r="C2383">
        <v>30.860001</v>
      </c>
      <c r="D2383">
        <v>28.67</v>
      </c>
      <c r="E2383">
        <v>28.75</v>
      </c>
      <c r="F2383">
        <v>28.75</v>
      </c>
      <c r="G2383">
        <v>3934800</v>
      </c>
    </row>
    <row r="2384" spans="1:7" x14ac:dyDescent="0.25">
      <c r="A2384" s="20">
        <v>44005</v>
      </c>
      <c r="B2384">
        <v>27.49</v>
      </c>
      <c r="C2384">
        <v>28.440000999999999</v>
      </c>
      <c r="D2384">
        <v>27.42</v>
      </c>
      <c r="E2384">
        <v>28.190000999999999</v>
      </c>
      <c r="F2384">
        <v>28.190000999999999</v>
      </c>
      <c r="G2384">
        <v>2693800</v>
      </c>
    </row>
    <row r="2385" spans="1:7" x14ac:dyDescent="0.25">
      <c r="A2385" s="20">
        <v>44006</v>
      </c>
      <c r="B2385">
        <v>29.280000999999999</v>
      </c>
      <c r="C2385">
        <v>31.459999</v>
      </c>
      <c r="D2385">
        <v>28.469999000000001</v>
      </c>
      <c r="E2385">
        <v>30.139999</v>
      </c>
      <c r="F2385">
        <v>30.139999</v>
      </c>
      <c r="G2385">
        <v>8249800</v>
      </c>
    </row>
    <row r="2386" spans="1:7" x14ac:dyDescent="0.25">
      <c r="A2386" s="20">
        <v>44007</v>
      </c>
      <c r="B2386">
        <v>30.700001</v>
      </c>
      <c r="C2386">
        <v>31.27</v>
      </c>
      <c r="D2386">
        <v>28.93</v>
      </c>
      <c r="E2386">
        <v>28.959999</v>
      </c>
      <c r="F2386">
        <v>28.959999</v>
      </c>
      <c r="G2386">
        <v>4575400</v>
      </c>
    </row>
    <row r="2387" spans="1:7" x14ac:dyDescent="0.25">
      <c r="A2387" s="20">
        <v>44008</v>
      </c>
      <c r="B2387">
        <v>29.049999</v>
      </c>
      <c r="C2387">
        <v>31.110001</v>
      </c>
      <c r="D2387">
        <v>28.98</v>
      </c>
      <c r="E2387">
        <v>30.77</v>
      </c>
      <c r="F2387">
        <v>30.77</v>
      </c>
      <c r="G2387">
        <v>5343000</v>
      </c>
    </row>
    <row r="2388" spans="1:7" x14ac:dyDescent="0.25">
      <c r="A2388" s="20">
        <v>44011</v>
      </c>
      <c r="B2388">
        <v>30.25</v>
      </c>
      <c r="C2388">
        <v>31.24</v>
      </c>
      <c r="D2388">
        <v>29.24</v>
      </c>
      <c r="E2388">
        <v>29.280000999999999</v>
      </c>
      <c r="F2388">
        <v>29.280000999999999</v>
      </c>
      <c r="G2388">
        <v>3711500</v>
      </c>
    </row>
    <row r="2389" spans="1:7" x14ac:dyDescent="0.25">
      <c r="A2389" s="20">
        <v>44012</v>
      </c>
      <c r="B2389">
        <v>29.540001</v>
      </c>
      <c r="C2389">
        <v>29.59</v>
      </c>
      <c r="D2389">
        <v>27.549999</v>
      </c>
      <c r="E2389">
        <v>27.76</v>
      </c>
      <c r="F2389">
        <v>27.76</v>
      </c>
      <c r="G2389">
        <v>3757800</v>
      </c>
    </row>
    <row r="2390" spans="1:7" x14ac:dyDescent="0.25">
      <c r="A2390" s="20">
        <v>44013</v>
      </c>
      <c r="B2390">
        <v>27.360001</v>
      </c>
      <c r="C2390">
        <v>27.799999</v>
      </c>
      <c r="D2390">
        <v>26.790001</v>
      </c>
      <c r="E2390">
        <v>26.98</v>
      </c>
      <c r="F2390">
        <v>26.98</v>
      </c>
      <c r="G2390">
        <v>3087700</v>
      </c>
    </row>
    <row r="2391" spans="1:7" x14ac:dyDescent="0.25">
      <c r="A2391" s="20">
        <v>44014</v>
      </c>
      <c r="B2391">
        <v>25.870000999999998</v>
      </c>
      <c r="C2391">
        <v>26.709999</v>
      </c>
      <c r="D2391">
        <v>25.450001</v>
      </c>
      <c r="E2391">
        <v>26.52</v>
      </c>
      <c r="F2391">
        <v>26.52</v>
      </c>
      <c r="G2391">
        <v>3323500</v>
      </c>
    </row>
    <row r="2392" spans="1:7" x14ac:dyDescent="0.25">
      <c r="A2392" s="20">
        <v>44018</v>
      </c>
      <c r="B2392">
        <v>25.66</v>
      </c>
      <c r="C2392">
        <v>26.780000999999999</v>
      </c>
      <c r="D2392">
        <v>25.59</v>
      </c>
      <c r="E2392">
        <v>26.5</v>
      </c>
      <c r="F2392">
        <v>26.5</v>
      </c>
      <c r="G2392">
        <v>2345200</v>
      </c>
    </row>
    <row r="2393" spans="1:7" x14ac:dyDescent="0.25">
      <c r="A2393" s="20">
        <v>44019</v>
      </c>
      <c r="B2393">
        <v>26.709999</v>
      </c>
      <c r="C2393">
        <v>27.48</v>
      </c>
      <c r="D2393">
        <v>25.98</v>
      </c>
      <c r="E2393">
        <v>27.280000999999999</v>
      </c>
      <c r="F2393">
        <v>27.280000999999999</v>
      </c>
      <c r="G2393">
        <v>2882600</v>
      </c>
    </row>
    <row r="2394" spans="1:7" x14ac:dyDescent="0.25">
      <c r="A2394" s="20">
        <v>44020</v>
      </c>
      <c r="B2394">
        <v>26.950001</v>
      </c>
      <c r="C2394">
        <v>27.85</v>
      </c>
      <c r="D2394">
        <v>26.629999000000002</v>
      </c>
      <c r="E2394">
        <v>26.66</v>
      </c>
      <c r="F2394">
        <v>26.66</v>
      </c>
      <c r="G2394">
        <v>3878800</v>
      </c>
    </row>
    <row r="2395" spans="1:7" x14ac:dyDescent="0.25">
      <c r="A2395" s="20">
        <v>44021</v>
      </c>
      <c r="B2395">
        <v>26.74</v>
      </c>
      <c r="C2395">
        <v>28.299999</v>
      </c>
      <c r="D2395">
        <v>26.51</v>
      </c>
      <c r="E2395">
        <v>27.1</v>
      </c>
      <c r="F2395">
        <v>27.1</v>
      </c>
      <c r="G2395">
        <v>6105200</v>
      </c>
    </row>
    <row r="2396" spans="1:7" x14ac:dyDescent="0.25">
      <c r="A2396" s="20">
        <v>44022</v>
      </c>
      <c r="B2396">
        <v>27.299999</v>
      </c>
      <c r="C2396">
        <v>27.860001</v>
      </c>
      <c r="D2396">
        <v>26.360001</v>
      </c>
      <c r="E2396">
        <v>26.41</v>
      </c>
      <c r="F2396">
        <v>26.41</v>
      </c>
      <c r="G2396">
        <v>4271000</v>
      </c>
    </row>
    <row r="2397" spans="1:7" x14ac:dyDescent="0.25">
      <c r="A2397" s="20">
        <v>44025</v>
      </c>
      <c r="B2397">
        <v>26.08</v>
      </c>
      <c r="C2397">
        <v>29.02</v>
      </c>
      <c r="D2397">
        <v>26.030000999999999</v>
      </c>
      <c r="E2397">
        <v>28.93</v>
      </c>
      <c r="F2397">
        <v>28.93</v>
      </c>
      <c r="G2397">
        <v>5843100</v>
      </c>
    </row>
    <row r="2398" spans="1:7" x14ac:dyDescent="0.25">
      <c r="A2398" s="20">
        <v>44026</v>
      </c>
      <c r="B2398">
        <v>28.93</v>
      </c>
      <c r="C2398">
        <v>29.52</v>
      </c>
      <c r="D2398">
        <v>27.17</v>
      </c>
      <c r="E2398">
        <v>27.209999</v>
      </c>
      <c r="F2398">
        <v>27.209999</v>
      </c>
      <c r="G2398">
        <v>8346600</v>
      </c>
    </row>
    <row r="2399" spans="1:7" x14ac:dyDescent="0.25">
      <c r="A2399" s="20">
        <v>44027</v>
      </c>
      <c r="B2399">
        <v>26.41</v>
      </c>
      <c r="C2399">
        <v>27.620000999999998</v>
      </c>
      <c r="D2399">
        <v>26.360001</v>
      </c>
      <c r="E2399">
        <v>26.49</v>
      </c>
      <c r="F2399">
        <v>26.49</v>
      </c>
      <c r="G2399">
        <v>5596400</v>
      </c>
    </row>
    <row r="2400" spans="1:7" x14ac:dyDescent="0.25">
      <c r="A2400" s="20">
        <v>44028</v>
      </c>
      <c r="B2400">
        <v>27.040001</v>
      </c>
      <c r="C2400">
        <v>27.110001</v>
      </c>
      <c r="D2400">
        <v>25.93</v>
      </c>
      <c r="E2400">
        <v>26.01</v>
      </c>
      <c r="F2400">
        <v>26.01</v>
      </c>
      <c r="G2400">
        <v>4259500</v>
      </c>
    </row>
    <row r="2401" spans="1:7" x14ac:dyDescent="0.25">
      <c r="A2401" s="20">
        <v>44029</v>
      </c>
      <c r="B2401">
        <v>25.790001</v>
      </c>
      <c r="C2401">
        <v>26.030000999999999</v>
      </c>
      <c r="D2401">
        <v>25.08</v>
      </c>
      <c r="E2401">
        <v>25.08</v>
      </c>
      <c r="F2401">
        <v>25.08</v>
      </c>
      <c r="G2401">
        <v>3251400</v>
      </c>
    </row>
    <row r="2402" spans="1:7" x14ac:dyDescent="0.25">
      <c r="A2402" s="20">
        <v>44032</v>
      </c>
      <c r="B2402">
        <v>24.790001</v>
      </c>
      <c r="C2402">
        <v>24.92</v>
      </c>
      <c r="D2402">
        <v>23.57</v>
      </c>
      <c r="E2402">
        <v>23.92</v>
      </c>
      <c r="F2402">
        <v>23.92</v>
      </c>
      <c r="G2402">
        <v>5040500</v>
      </c>
    </row>
    <row r="2403" spans="1:7" x14ac:dyDescent="0.25">
      <c r="A2403" s="20">
        <v>44033</v>
      </c>
      <c r="B2403">
        <v>23.35</v>
      </c>
      <c r="C2403">
        <v>24.469999000000001</v>
      </c>
      <c r="D2403">
        <v>23.09</v>
      </c>
      <c r="E2403">
        <v>24.129999000000002</v>
      </c>
      <c r="F2403">
        <v>24.129999000000002</v>
      </c>
      <c r="G2403">
        <v>4238300</v>
      </c>
    </row>
    <row r="2404" spans="1:7" x14ac:dyDescent="0.25">
      <c r="A2404" s="20">
        <v>44034</v>
      </c>
      <c r="B2404">
        <v>24.309999000000001</v>
      </c>
      <c r="C2404">
        <v>24.67</v>
      </c>
      <c r="D2404">
        <v>23.870000999999998</v>
      </c>
      <c r="E2404">
        <v>23.870000999999998</v>
      </c>
      <c r="F2404">
        <v>23.870000999999998</v>
      </c>
      <c r="G2404">
        <v>3446200</v>
      </c>
    </row>
    <row r="2405" spans="1:7" x14ac:dyDescent="0.25">
      <c r="A2405" s="20">
        <v>44035</v>
      </c>
      <c r="B2405">
        <v>23.700001</v>
      </c>
      <c r="C2405">
        <v>25.15</v>
      </c>
      <c r="D2405">
        <v>23.52</v>
      </c>
      <c r="E2405">
        <v>24.6</v>
      </c>
      <c r="F2405">
        <v>24.6</v>
      </c>
      <c r="G2405">
        <v>5172400</v>
      </c>
    </row>
    <row r="2406" spans="1:7" x14ac:dyDescent="0.25">
      <c r="A2406" s="20">
        <v>44036</v>
      </c>
      <c r="B2406">
        <v>25.43</v>
      </c>
      <c r="C2406">
        <v>25.799999</v>
      </c>
      <c r="D2406">
        <v>24.700001</v>
      </c>
      <c r="E2406">
        <v>24.700001</v>
      </c>
      <c r="F2406">
        <v>24.700001</v>
      </c>
      <c r="G2406">
        <v>4764700</v>
      </c>
    </row>
    <row r="2407" spans="1:7" x14ac:dyDescent="0.25">
      <c r="A2407" s="20">
        <v>44039</v>
      </c>
      <c r="B2407">
        <v>24.440000999999999</v>
      </c>
      <c r="C2407">
        <v>24.76</v>
      </c>
      <c r="D2407">
        <v>24</v>
      </c>
      <c r="E2407">
        <v>24.01</v>
      </c>
      <c r="F2407">
        <v>24.01</v>
      </c>
      <c r="G2407">
        <v>2360100</v>
      </c>
    </row>
    <row r="2408" spans="1:7" x14ac:dyDescent="0.25">
      <c r="A2408" s="20">
        <v>44040</v>
      </c>
      <c r="B2408">
        <v>24.049999</v>
      </c>
      <c r="C2408">
        <v>24.25</v>
      </c>
      <c r="D2408">
        <v>23.17</v>
      </c>
      <c r="E2408">
        <v>23.870000999999998</v>
      </c>
      <c r="F2408">
        <v>23.870000999999998</v>
      </c>
      <c r="G2408">
        <v>2925300</v>
      </c>
    </row>
    <row r="2409" spans="1:7" x14ac:dyDescent="0.25">
      <c r="A2409" s="20">
        <v>44041</v>
      </c>
      <c r="B2409">
        <v>23.57</v>
      </c>
      <c r="C2409">
        <v>23.860001</v>
      </c>
      <c r="D2409">
        <v>23.310400000000001</v>
      </c>
      <c r="E2409">
        <v>23.379999000000002</v>
      </c>
      <c r="F2409">
        <v>23.379999000000002</v>
      </c>
      <c r="G2409">
        <v>2330417</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F86D8-9425-4439-8B84-0CF644026E94}">
  <sheetPr codeName="Sheet35"/>
  <dimension ref="A1:I2418"/>
  <sheetViews>
    <sheetView topLeftCell="A2382" workbookViewId="0">
      <selection activeCell="F2391" sqref="F2391:F2415"/>
    </sheetView>
  </sheetViews>
  <sheetFormatPr defaultRowHeight="15" x14ac:dyDescent="0.25"/>
  <cols>
    <col min="1" max="1" width="11.85546875" customWidth="1"/>
  </cols>
  <sheetData>
    <row r="1" spans="1:9" x14ac:dyDescent="0.25">
      <c r="A1" t="s">
        <v>31</v>
      </c>
      <c r="B1" t="s">
        <v>24</v>
      </c>
      <c r="C1" t="s">
        <v>25</v>
      </c>
      <c r="D1" t="s">
        <v>26</v>
      </c>
      <c r="E1" t="s">
        <v>27</v>
      </c>
      <c r="F1" t="s">
        <v>29</v>
      </c>
      <c r="G1" t="s">
        <v>28</v>
      </c>
      <c r="H1" s="2" t="s">
        <v>68</v>
      </c>
      <c r="I1" s="2"/>
    </row>
    <row r="2" spans="1:9" x14ac:dyDescent="0.25">
      <c r="A2" s="20">
        <v>40512</v>
      </c>
      <c r="B2">
        <v>12.29875</v>
      </c>
      <c r="C2">
        <v>12.29875</v>
      </c>
      <c r="D2">
        <v>12.29875</v>
      </c>
      <c r="E2">
        <v>12.29875</v>
      </c>
      <c r="F2">
        <v>12.29875</v>
      </c>
      <c r="G2">
        <v>800</v>
      </c>
    </row>
    <row r="3" spans="1:9" x14ac:dyDescent="0.25">
      <c r="A3" s="20">
        <v>40513</v>
      </c>
      <c r="B3">
        <v>12.453749999999999</v>
      </c>
      <c r="C3">
        <v>12.455</v>
      </c>
      <c r="D3">
        <v>12.453749999999999</v>
      </c>
      <c r="E3">
        <v>12.455</v>
      </c>
      <c r="F3">
        <v>12.455</v>
      </c>
      <c r="G3">
        <v>3200</v>
      </c>
    </row>
    <row r="4" spans="1:9" x14ac:dyDescent="0.25">
      <c r="A4" s="20">
        <v>40514</v>
      </c>
      <c r="B4">
        <v>12.455</v>
      </c>
      <c r="C4">
        <v>12.455</v>
      </c>
      <c r="D4">
        <v>12.455</v>
      </c>
      <c r="E4">
        <v>12.455</v>
      </c>
      <c r="F4">
        <v>12.455</v>
      </c>
      <c r="G4">
        <v>0</v>
      </c>
    </row>
    <row r="5" spans="1:9" x14ac:dyDescent="0.25">
      <c r="A5" s="20">
        <v>40515</v>
      </c>
      <c r="B5">
        <v>12.78375</v>
      </c>
      <c r="C5">
        <v>13.095000000000001</v>
      </c>
      <c r="D5">
        <v>12.78375</v>
      </c>
      <c r="E5">
        <v>13.095000000000001</v>
      </c>
      <c r="F5">
        <v>13.095000000000001</v>
      </c>
      <c r="G5">
        <v>35200</v>
      </c>
    </row>
    <row r="6" spans="1:9" x14ac:dyDescent="0.25">
      <c r="A6" s="20">
        <v>40518</v>
      </c>
      <c r="B6">
        <v>13.095000000000001</v>
      </c>
      <c r="C6">
        <v>13.095000000000001</v>
      </c>
      <c r="D6">
        <v>13.095000000000001</v>
      </c>
      <c r="E6">
        <v>13.095000000000001</v>
      </c>
      <c r="F6">
        <v>13.095000000000001</v>
      </c>
      <c r="G6">
        <v>0</v>
      </c>
    </row>
    <row r="7" spans="1:9" x14ac:dyDescent="0.25">
      <c r="A7" s="20">
        <v>40519</v>
      </c>
      <c r="B7">
        <v>13.40375</v>
      </c>
      <c r="C7">
        <v>13.407500000000001</v>
      </c>
      <c r="D7">
        <v>13.31875</v>
      </c>
      <c r="E7">
        <v>13.31875</v>
      </c>
      <c r="F7">
        <v>13.31875</v>
      </c>
      <c r="G7">
        <v>35200</v>
      </c>
    </row>
    <row r="8" spans="1:9" x14ac:dyDescent="0.25">
      <c r="A8" s="20">
        <v>40520</v>
      </c>
      <c r="B8">
        <v>13.31625</v>
      </c>
      <c r="C8">
        <v>13.4725</v>
      </c>
      <c r="D8">
        <v>13.31625</v>
      </c>
      <c r="E8">
        <v>13.4725</v>
      </c>
      <c r="F8">
        <v>13.4725</v>
      </c>
      <c r="G8">
        <v>4000</v>
      </c>
    </row>
    <row r="9" spans="1:9" x14ac:dyDescent="0.25">
      <c r="A9" s="20">
        <v>40521</v>
      </c>
      <c r="B9">
        <v>13.4725</v>
      </c>
      <c r="C9">
        <v>13.4725</v>
      </c>
      <c r="D9">
        <v>13.4725</v>
      </c>
      <c r="E9">
        <v>13.4725</v>
      </c>
      <c r="F9">
        <v>13.4725</v>
      </c>
      <c r="G9">
        <v>0</v>
      </c>
    </row>
    <row r="10" spans="1:9" x14ac:dyDescent="0.25">
      <c r="A10" s="20">
        <v>40522</v>
      </c>
      <c r="B10">
        <v>13.65</v>
      </c>
      <c r="C10">
        <v>13.901249999999999</v>
      </c>
      <c r="D10">
        <v>13.65</v>
      </c>
      <c r="E10">
        <v>13.901249999999999</v>
      </c>
      <c r="F10">
        <v>13.901249999999999</v>
      </c>
      <c r="G10">
        <v>8000</v>
      </c>
    </row>
    <row r="11" spans="1:9" x14ac:dyDescent="0.25">
      <c r="A11" s="20">
        <v>40525</v>
      </c>
      <c r="B11">
        <v>14.03875</v>
      </c>
      <c r="C11">
        <v>14.03875</v>
      </c>
      <c r="D11">
        <v>14.036250000000001</v>
      </c>
      <c r="E11">
        <v>14.0375</v>
      </c>
      <c r="F11">
        <v>14.0375</v>
      </c>
      <c r="G11">
        <v>6400</v>
      </c>
    </row>
    <row r="12" spans="1:9" x14ac:dyDescent="0.25">
      <c r="A12" s="20">
        <v>40526</v>
      </c>
      <c r="B12">
        <v>13.95875</v>
      </c>
      <c r="C12">
        <v>13.95875</v>
      </c>
      <c r="D12">
        <v>13.95875</v>
      </c>
      <c r="E12">
        <v>13.95875</v>
      </c>
      <c r="F12">
        <v>13.95875</v>
      </c>
      <c r="G12">
        <v>800</v>
      </c>
    </row>
    <row r="13" spans="1:9" x14ac:dyDescent="0.25">
      <c r="A13" s="20">
        <v>40527</v>
      </c>
      <c r="B13">
        <v>13.95875</v>
      </c>
      <c r="C13">
        <v>13.95875</v>
      </c>
      <c r="D13">
        <v>13.95875</v>
      </c>
      <c r="E13">
        <v>13.95875</v>
      </c>
      <c r="F13">
        <v>13.95875</v>
      </c>
      <c r="G13">
        <v>0</v>
      </c>
    </row>
    <row r="14" spans="1:9" x14ac:dyDescent="0.25">
      <c r="A14" s="20">
        <v>40528</v>
      </c>
      <c r="B14">
        <v>13.95875</v>
      </c>
      <c r="C14">
        <v>13.95875</v>
      </c>
      <c r="D14">
        <v>13.95875</v>
      </c>
      <c r="E14">
        <v>13.95875</v>
      </c>
      <c r="F14">
        <v>13.95875</v>
      </c>
      <c r="G14">
        <v>0</v>
      </c>
    </row>
    <row r="15" spans="1:9" x14ac:dyDescent="0.25">
      <c r="A15" s="20">
        <v>40529</v>
      </c>
      <c r="B15">
        <v>13.95875</v>
      </c>
      <c r="C15">
        <v>13.95875</v>
      </c>
      <c r="D15">
        <v>13.95875</v>
      </c>
      <c r="E15">
        <v>13.95875</v>
      </c>
      <c r="F15">
        <v>13.95875</v>
      </c>
      <c r="G15">
        <v>0</v>
      </c>
    </row>
    <row r="16" spans="1:9" x14ac:dyDescent="0.25">
      <c r="A16" s="20">
        <v>40532</v>
      </c>
      <c r="B16">
        <v>14.036250000000001</v>
      </c>
      <c r="C16">
        <v>14.036250000000001</v>
      </c>
      <c r="D16">
        <v>14.036250000000001</v>
      </c>
      <c r="E16">
        <v>14.036250000000001</v>
      </c>
      <c r="F16">
        <v>14.036250000000001</v>
      </c>
      <c r="G16">
        <v>1600</v>
      </c>
    </row>
    <row r="17" spans="1:7" x14ac:dyDescent="0.25">
      <c r="A17" s="20">
        <v>40533</v>
      </c>
      <c r="B17">
        <v>14.11125</v>
      </c>
      <c r="C17">
        <v>14.115</v>
      </c>
      <c r="D17">
        <v>14.098750000000001</v>
      </c>
      <c r="E17">
        <v>14.115</v>
      </c>
      <c r="F17">
        <v>14.115</v>
      </c>
      <c r="G17">
        <v>20800</v>
      </c>
    </row>
    <row r="18" spans="1:7" x14ac:dyDescent="0.25">
      <c r="A18" s="20">
        <v>40534</v>
      </c>
      <c r="B18">
        <v>14.13</v>
      </c>
      <c r="C18">
        <v>14.13</v>
      </c>
      <c r="D18">
        <v>14.07625</v>
      </c>
      <c r="E18">
        <v>14.08625</v>
      </c>
      <c r="F18">
        <v>14.08625</v>
      </c>
      <c r="G18">
        <v>8000</v>
      </c>
    </row>
    <row r="19" spans="1:7" x14ac:dyDescent="0.25">
      <c r="A19" s="20">
        <v>40535</v>
      </c>
      <c r="B19">
        <v>14.08625</v>
      </c>
      <c r="C19">
        <v>14.08625</v>
      </c>
      <c r="D19">
        <v>14.08625</v>
      </c>
      <c r="E19">
        <v>14.08625</v>
      </c>
      <c r="F19">
        <v>14.08625</v>
      </c>
      <c r="G19">
        <v>0</v>
      </c>
    </row>
    <row r="20" spans="1:7" x14ac:dyDescent="0.25">
      <c r="A20" s="20">
        <v>40539</v>
      </c>
      <c r="B20">
        <v>14.08625</v>
      </c>
      <c r="C20">
        <v>14.08625</v>
      </c>
      <c r="D20">
        <v>14.08625</v>
      </c>
      <c r="E20">
        <v>14.08625</v>
      </c>
      <c r="F20">
        <v>14.08625</v>
      </c>
      <c r="G20">
        <v>0</v>
      </c>
    </row>
    <row r="21" spans="1:7" x14ac:dyDescent="0.25">
      <c r="A21" s="20">
        <v>40540</v>
      </c>
      <c r="B21">
        <v>13.723750000000001</v>
      </c>
      <c r="C21">
        <v>13.723750000000001</v>
      </c>
      <c r="D21">
        <v>13.723750000000001</v>
      </c>
      <c r="E21">
        <v>13.723750000000001</v>
      </c>
      <c r="F21">
        <v>13.723750000000001</v>
      </c>
      <c r="G21">
        <v>1600</v>
      </c>
    </row>
    <row r="22" spans="1:7" x14ac:dyDescent="0.25">
      <c r="A22" s="20">
        <v>40541</v>
      </c>
      <c r="B22">
        <v>13.723750000000001</v>
      </c>
      <c r="C22">
        <v>13.723750000000001</v>
      </c>
      <c r="D22">
        <v>13.723750000000001</v>
      </c>
      <c r="E22">
        <v>13.723750000000001</v>
      </c>
      <c r="F22">
        <v>13.723750000000001</v>
      </c>
      <c r="G22">
        <v>0</v>
      </c>
    </row>
    <row r="23" spans="1:7" x14ac:dyDescent="0.25">
      <c r="A23" s="20">
        <v>40542</v>
      </c>
      <c r="B23">
        <v>13.723750000000001</v>
      </c>
      <c r="C23">
        <v>13.723750000000001</v>
      </c>
      <c r="D23">
        <v>13.723750000000001</v>
      </c>
      <c r="E23">
        <v>13.723750000000001</v>
      </c>
      <c r="F23">
        <v>13.723750000000001</v>
      </c>
      <c r="G23">
        <v>0</v>
      </c>
    </row>
    <row r="24" spans="1:7" x14ac:dyDescent="0.25">
      <c r="A24" s="20">
        <v>40543</v>
      </c>
      <c r="B24">
        <v>13.723750000000001</v>
      </c>
      <c r="C24">
        <v>13.723750000000001</v>
      </c>
      <c r="D24">
        <v>13.723750000000001</v>
      </c>
      <c r="E24">
        <v>13.723750000000001</v>
      </c>
      <c r="F24">
        <v>13.723750000000001</v>
      </c>
      <c r="G24">
        <v>0</v>
      </c>
    </row>
    <row r="25" spans="1:7" x14ac:dyDescent="0.25">
      <c r="A25" s="20">
        <v>40546</v>
      </c>
      <c r="B25">
        <v>13.821249999999999</v>
      </c>
      <c r="C25">
        <v>13.821249999999999</v>
      </c>
      <c r="D25">
        <v>13.821249999999999</v>
      </c>
      <c r="E25">
        <v>13.821249999999999</v>
      </c>
      <c r="F25">
        <v>13.821249999999999</v>
      </c>
      <c r="G25">
        <v>3200</v>
      </c>
    </row>
    <row r="26" spans="1:7" x14ac:dyDescent="0.25">
      <c r="A26" s="20">
        <v>40547</v>
      </c>
      <c r="B26">
        <v>13.807499999999999</v>
      </c>
      <c r="C26">
        <v>13.807499999999999</v>
      </c>
      <c r="D26">
        <v>13.741250000000001</v>
      </c>
      <c r="E26">
        <v>13.741250000000001</v>
      </c>
      <c r="F26">
        <v>13.741250000000001</v>
      </c>
      <c r="G26">
        <v>3200</v>
      </c>
    </row>
    <row r="27" spans="1:7" x14ac:dyDescent="0.25">
      <c r="A27" s="20">
        <v>40548</v>
      </c>
      <c r="B27">
        <v>13.741250000000001</v>
      </c>
      <c r="C27">
        <v>13.741250000000001</v>
      </c>
      <c r="D27">
        <v>13.741250000000001</v>
      </c>
      <c r="E27">
        <v>13.741250000000001</v>
      </c>
      <c r="F27">
        <v>13.741250000000001</v>
      </c>
      <c r="G27">
        <v>0</v>
      </c>
    </row>
    <row r="28" spans="1:7" x14ac:dyDescent="0.25">
      <c r="A28" s="20">
        <v>40549</v>
      </c>
      <c r="B28">
        <v>13.741250000000001</v>
      </c>
      <c r="C28">
        <v>13.741250000000001</v>
      </c>
      <c r="D28">
        <v>13.741250000000001</v>
      </c>
      <c r="E28">
        <v>13.741250000000001</v>
      </c>
      <c r="F28">
        <v>13.741250000000001</v>
      </c>
      <c r="G28">
        <v>0</v>
      </c>
    </row>
    <row r="29" spans="1:7" x14ac:dyDescent="0.25">
      <c r="A29" s="20">
        <v>40550</v>
      </c>
      <c r="B29">
        <v>13.741250000000001</v>
      </c>
      <c r="C29">
        <v>13.741250000000001</v>
      </c>
      <c r="D29">
        <v>13.741250000000001</v>
      </c>
      <c r="E29">
        <v>13.741250000000001</v>
      </c>
      <c r="F29">
        <v>13.741250000000001</v>
      </c>
      <c r="G29">
        <v>0</v>
      </c>
    </row>
    <row r="30" spans="1:7" x14ac:dyDescent="0.25">
      <c r="A30" s="20">
        <v>40553</v>
      </c>
      <c r="B30">
        <v>13.741250000000001</v>
      </c>
      <c r="C30">
        <v>13.741250000000001</v>
      </c>
      <c r="D30">
        <v>13.741250000000001</v>
      </c>
      <c r="E30">
        <v>13.741250000000001</v>
      </c>
      <c r="F30">
        <v>13.741250000000001</v>
      </c>
      <c r="G30">
        <v>0</v>
      </c>
    </row>
    <row r="31" spans="1:7" x14ac:dyDescent="0.25">
      <c r="A31" s="20">
        <v>40554</v>
      </c>
      <c r="B31">
        <v>13.741250000000001</v>
      </c>
      <c r="C31">
        <v>13.741250000000001</v>
      </c>
      <c r="D31">
        <v>13.741250000000001</v>
      </c>
      <c r="E31">
        <v>13.741250000000001</v>
      </c>
      <c r="F31">
        <v>13.741250000000001</v>
      </c>
      <c r="G31">
        <v>0</v>
      </c>
    </row>
    <row r="32" spans="1:7" x14ac:dyDescent="0.25">
      <c r="A32" s="20">
        <v>40555</v>
      </c>
      <c r="B32">
        <v>14.36125</v>
      </c>
      <c r="C32">
        <v>14.4125</v>
      </c>
      <c r="D32">
        <v>14.36125</v>
      </c>
      <c r="E32">
        <v>14.37875</v>
      </c>
      <c r="F32">
        <v>14.37875</v>
      </c>
      <c r="G32">
        <v>14400</v>
      </c>
    </row>
    <row r="33" spans="1:7" x14ac:dyDescent="0.25">
      <c r="A33" s="20">
        <v>40556</v>
      </c>
      <c r="B33">
        <v>14.37875</v>
      </c>
      <c r="C33">
        <v>14.37875</v>
      </c>
      <c r="D33">
        <v>14.37875</v>
      </c>
      <c r="E33">
        <v>14.37875</v>
      </c>
      <c r="F33">
        <v>14.37875</v>
      </c>
      <c r="G33">
        <v>0</v>
      </c>
    </row>
    <row r="34" spans="1:7" x14ac:dyDescent="0.25">
      <c r="A34" s="20">
        <v>40557</v>
      </c>
      <c r="B34">
        <v>14.37875</v>
      </c>
      <c r="C34">
        <v>14.37875</v>
      </c>
      <c r="D34">
        <v>14.37875</v>
      </c>
      <c r="E34">
        <v>14.37875</v>
      </c>
      <c r="F34">
        <v>14.37875</v>
      </c>
      <c r="G34">
        <v>0</v>
      </c>
    </row>
    <row r="35" spans="1:7" x14ac:dyDescent="0.25">
      <c r="A35" s="20">
        <v>40561</v>
      </c>
      <c r="B35">
        <v>14.37875</v>
      </c>
      <c r="C35">
        <v>14.37875</v>
      </c>
      <c r="D35">
        <v>14.37875</v>
      </c>
      <c r="E35">
        <v>14.37875</v>
      </c>
      <c r="F35">
        <v>14.37875</v>
      </c>
      <c r="G35">
        <v>0</v>
      </c>
    </row>
    <row r="36" spans="1:7" x14ac:dyDescent="0.25">
      <c r="A36" s="20">
        <v>40562</v>
      </c>
      <c r="B36">
        <v>14.83375</v>
      </c>
      <c r="C36">
        <v>14.83625</v>
      </c>
      <c r="D36">
        <v>14.775</v>
      </c>
      <c r="E36">
        <v>14.775</v>
      </c>
      <c r="F36">
        <v>14.775</v>
      </c>
      <c r="G36">
        <v>4800</v>
      </c>
    </row>
    <row r="37" spans="1:7" x14ac:dyDescent="0.25">
      <c r="A37" s="20">
        <v>40563</v>
      </c>
      <c r="B37">
        <v>14.775</v>
      </c>
      <c r="C37">
        <v>14.775</v>
      </c>
      <c r="D37">
        <v>14.775</v>
      </c>
      <c r="E37">
        <v>14.775</v>
      </c>
      <c r="F37">
        <v>14.775</v>
      </c>
      <c r="G37">
        <v>0</v>
      </c>
    </row>
    <row r="38" spans="1:7" x14ac:dyDescent="0.25">
      <c r="A38" s="20">
        <v>40564</v>
      </c>
      <c r="B38">
        <v>14.8375</v>
      </c>
      <c r="C38">
        <v>14.8375</v>
      </c>
      <c r="D38">
        <v>14.8375</v>
      </c>
      <c r="E38">
        <v>14.8375</v>
      </c>
      <c r="F38">
        <v>14.8375</v>
      </c>
      <c r="G38">
        <v>4000</v>
      </c>
    </row>
    <row r="39" spans="1:7" x14ac:dyDescent="0.25">
      <c r="A39" s="20">
        <v>40567</v>
      </c>
      <c r="B39">
        <v>14.8375</v>
      </c>
      <c r="C39">
        <v>14.8375</v>
      </c>
      <c r="D39">
        <v>14.8375</v>
      </c>
      <c r="E39">
        <v>14.8375</v>
      </c>
      <c r="F39">
        <v>14.8375</v>
      </c>
      <c r="G39">
        <v>0</v>
      </c>
    </row>
    <row r="40" spans="1:7" x14ac:dyDescent="0.25">
      <c r="A40" s="20">
        <v>40568</v>
      </c>
      <c r="B40">
        <v>15.0725</v>
      </c>
      <c r="C40">
        <v>15.0725</v>
      </c>
      <c r="D40">
        <v>15.0725</v>
      </c>
      <c r="E40">
        <v>15.0725</v>
      </c>
      <c r="F40">
        <v>15.0725</v>
      </c>
      <c r="G40">
        <v>1600</v>
      </c>
    </row>
    <row r="41" spans="1:7" x14ac:dyDescent="0.25">
      <c r="A41" s="20">
        <v>40569</v>
      </c>
      <c r="B41">
        <v>15.192500000000001</v>
      </c>
      <c r="C41">
        <v>15.192500000000001</v>
      </c>
      <c r="D41">
        <v>15.192500000000001</v>
      </c>
      <c r="E41">
        <v>15.192500000000001</v>
      </c>
      <c r="F41">
        <v>15.192500000000001</v>
      </c>
      <c r="G41">
        <v>1600</v>
      </c>
    </row>
    <row r="42" spans="1:7" x14ac:dyDescent="0.25">
      <c r="A42" s="20">
        <v>40570</v>
      </c>
      <c r="B42">
        <v>15.192500000000001</v>
      </c>
      <c r="C42">
        <v>15.192500000000001</v>
      </c>
      <c r="D42">
        <v>15.192500000000001</v>
      </c>
      <c r="E42">
        <v>15.192500000000001</v>
      </c>
      <c r="F42">
        <v>15.192500000000001</v>
      </c>
      <c r="G42">
        <v>0</v>
      </c>
    </row>
    <row r="43" spans="1:7" x14ac:dyDescent="0.25">
      <c r="A43" s="20">
        <v>40571</v>
      </c>
      <c r="B43">
        <v>15.192500000000001</v>
      </c>
      <c r="C43">
        <v>15.192500000000001</v>
      </c>
      <c r="D43">
        <v>15.192500000000001</v>
      </c>
      <c r="E43">
        <v>15.192500000000001</v>
      </c>
      <c r="F43">
        <v>15.192500000000001</v>
      </c>
      <c r="G43">
        <v>0</v>
      </c>
    </row>
    <row r="44" spans="1:7" x14ac:dyDescent="0.25">
      <c r="A44" s="20">
        <v>40574</v>
      </c>
      <c r="B44">
        <v>15.192500000000001</v>
      </c>
      <c r="C44">
        <v>15.192500000000001</v>
      </c>
      <c r="D44">
        <v>15.192500000000001</v>
      </c>
      <c r="E44">
        <v>15.192500000000001</v>
      </c>
      <c r="F44">
        <v>15.192500000000001</v>
      </c>
      <c r="G44">
        <v>0</v>
      </c>
    </row>
    <row r="45" spans="1:7" x14ac:dyDescent="0.25">
      <c r="A45" s="20">
        <v>40575</v>
      </c>
      <c r="B45">
        <v>15.192500000000001</v>
      </c>
      <c r="C45">
        <v>15.192500000000001</v>
      </c>
      <c r="D45">
        <v>15.192500000000001</v>
      </c>
      <c r="E45">
        <v>15.192500000000001</v>
      </c>
      <c r="F45">
        <v>15.192500000000001</v>
      </c>
      <c r="G45">
        <v>0</v>
      </c>
    </row>
    <row r="46" spans="1:7" x14ac:dyDescent="0.25">
      <c r="A46" s="20">
        <v>40576</v>
      </c>
      <c r="B46">
        <v>15.192500000000001</v>
      </c>
      <c r="C46">
        <v>15.192500000000001</v>
      </c>
      <c r="D46">
        <v>15.192500000000001</v>
      </c>
      <c r="E46">
        <v>15.192500000000001</v>
      </c>
      <c r="F46">
        <v>15.192500000000001</v>
      </c>
      <c r="G46">
        <v>0</v>
      </c>
    </row>
    <row r="47" spans="1:7" x14ac:dyDescent="0.25">
      <c r="A47" s="20">
        <v>40577</v>
      </c>
      <c r="B47">
        <v>15.192500000000001</v>
      </c>
      <c r="C47">
        <v>15.192500000000001</v>
      </c>
      <c r="D47">
        <v>15.192500000000001</v>
      </c>
      <c r="E47">
        <v>15.192500000000001</v>
      </c>
      <c r="F47">
        <v>15.192500000000001</v>
      </c>
      <c r="G47">
        <v>0</v>
      </c>
    </row>
    <row r="48" spans="1:7" x14ac:dyDescent="0.25">
      <c r="A48" s="20">
        <v>40578</v>
      </c>
      <c r="B48">
        <v>16.087499999999999</v>
      </c>
      <c r="C48">
        <v>16.102501</v>
      </c>
      <c r="D48">
        <v>16.08625</v>
      </c>
      <c r="E48">
        <v>16.10125</v>
      </c>
      <c r="F48">
        <v>16.10125</v>
      </c>
      <c r="G48">
        <v>3200</v>
      </c>
    </row>
    <row r="49" spans="1:7" x14ac:dyDescent="0.25">
      <c r="A49" s="20">
        <v>40581</v>
      </c>
      <c r="B49">
        <v>16.10125</v>
      </c>
      <c r="C49">
        <v>16.10125</v>
      </c>
      <c r="D49">
        <v>16.10125</v>
      </c>
      <c r="E49">
        <v>16.10125</v>
      </c>
      <c r="F49">
        <v>16.10125</v>
      </c>
      <c r="G49">
        <v>0</v>
      </c>
    </row>
    <row r="50" spans="1:7" x14ac:dyDescent="0.25">
      <c r="A50" s="20">
        <v>40582</v>
      </c>
      <c r="B50">
        <v>16.62875</v>
      </c>
      <c r="C50">
        <v>16.62875</v>
      </c>
      <c r="D50">
        <v>16.62875</v>
      </c>
      <c r="E50">
        <v>16.62875</v>
      </c>
      <c r="F50">
        <v>16.62875</v>
      </c>
      <c r="G50">
        <v>800</v>
      </c>
    </row>
    <row r="51" spans="1:7" x14ac:dyDescent="0.25">
      <c r="A51" s="20">
        <v>40583</v>
      </c>
      <c r="B51">
        <v>16.62875</v>
      </c>
      <c r="C51">
        <v>16.62875</v>
      </c>
      <c r="D51">
        <v>16.62875</v>
      </c>
      <c r="E51">
        <v>16.62875</v>
      </c>
      <c r="F51">
        <v>16.62875</v>
      </c>
      <c r="G51">
        <v>0</v>
      </c>
    </row>
    <row r="52" spans="1:7" x14ac:dyDescent="0.25">
      <c r="A52" s="20">
        <v>40584</v>
      </c>
      <c r="B52">
        <v>16.62875</v>
      </c>
      <c r="C52">
        <v>16.62875</v>
      </c>
      <c r="D52">
        <v>16.62875</v>
      </c>
      <c r="E52">
        <v>16.62875</v>
      </c>
      <c r="F52">
        <v>16.62875</v>
      </c>
      <c r="G52">
        <v>0</v>
      </c>
    </row>
    <row r="53" spans="1:7" x14ac:dyDescent="0.25">
      <c r="A53" s="20">
        <v>40585</v>
      </c>
      <c r="B53">
        <v>16.62875</v>
      </c>
      <c r="C53">
        <v>16.62875</v>
      </c>
      <c r="D53">
        <v>16.62875</v>
      </c>
      <c r="E53">
        <v>16.62875</v>
      </c>
      <c r="F53">
        <v>16.62875</v>
      </c>
      <c r="G53">
        <v>0</v>
      </c>
    </row>
    <row r="54" spans="1:7" x14ac:dyDescent="0.25">
      <c r="A54" s="20">
        <v>40588</v>
      </c>
      <c r="B54">
        <v>16.62875</v>
      </c>
      <c r="C54">
        <v>16.62875</v>
      </c>
      <c r="D54">
        <v>16.62875</v>
      </c>
      <c r="E54">
        <v>16.62875</v>
      </c>
      <c r="F54">
        <v>16.62875</v>
      </c>
      <c r="G54">
        <v>0</v>
      </c>
    </row>
    <row r="55" spans="1:7" x14ac:dyDescent="0.25">
      <c r="A55" s="20">
        <v>40589</v>
      </c>
      <c r="B55">
        <v>16.62875</v>
      </c>
      <c r="C55">
        <v>16.62875</v>
      </c>
      <c r="D55">
        <v>16.62875</v>
      </c>
      <c r="E55">
        <v>16.62875</v>
      </c>
      <c r="F55">
        <v>16.62875</v>
      </c>
      <c r="G55">
        <v>0</v>
      </c>
    </row>
    <row r="56" spans="1:7" x14ac:dyDescent="0.25">
      <c r="A56" s="20">
        <v>40590</v>
      </c>
      <c r="B56">
        <v>17.092500999999999</v>
      </c>
      <c r="C56">
        <v>17.155000999999999</v>
      </c>
      <c r="D56">
        <v>16.959999</v>
      </c>
      <c r="E56">
        <v>16.96875</v>
      </c>
      <c r="F56">
        <v>16.96875</v>
      </c>
      <c r="G56">
        <v>6400</v>
      </c>
    </row>
    <row r="57" spans="1:7" x14ac:dyDescent="0.25">
      <c r="A57" s="20">
        <v>40591</v>
      </c>
      <c r="B57">
        <v>16.703751</v>
      </c>
      <c r="C57">
        <v>16.703751</v>
      </c>
      <c r="D57">
        <v>16.66375</v>
      </c>
      <c r="E57">
        <v>16.66375</v>
      </c>
      <c r="F57">
        <v>16.66375</v>
      </c>
      <c r="G57">
        <v>5600</v>
      </c>
    </row>
    <row r="58" spans="1:7" x14ac:dyDescent="0.25">
      <c r="A58" s="20">
        <v>40592</v>
      </c>
      <c r="B58">
        <v>16.485001</v>
      </c>
      <c r="C58">
        <v>16.485001</v>
      </c>
      <c r="D58">
        <v>16.263750000000002</v>
      </c>
      <c r="E58">
        <v>16.350000000000001</v>
      </c>
      <c r="F58">
        <v>16.350000000000001</v>
      </c>
      <c r="G58">
        <v>17600</v>
      </c>
    </row>
    <row r="59" spans="1:7" x14ac:dyDescent="0.25">
      <c r="A59" s="20">
        <v>40596</v>
      </c>
      <c r="B59">
        <v>15.33375</v>
      </c>
      <c r="C59">
        <v>15.33625</v>
      </c>
      <c r="D59">
        <v>15.33375</v>
      </c>
      <c r="E59">
        <v>15.33375</v>
      </c>
      <c r="F59">
        <v>15.33375</v>
      </c>
      <c r="G59">
        <v>4000</v>
      </c>
    </row>
    <row r="60" spans="1:7" x14ac:dyDescent="0.25">
      <c r="A60" s="20">
        <v>40597</v>
      </c>
      <c r="B60">
        <v>15.25625</v>
      </c>
      <c r="C60">
        <v>15.2575</v>
      </c>
      <c r="D60">
        <v>15.25625</v>
      </c>
      <c r="E60">
        <v>15.25625</v>
      </c>
      <c r="F60">
        <v>15.25625</v>
      </c>
      <c r="G60">
        <v>3200</v>
      </c>
    </row>
    <row r="61" spans="1:7" x14ac:dyDescent="0.25">
      <c r="A61" s="20">
        <v>40598</v>
      </c>
      <c r="B61">
        <v>15.25625</v>
      </c>
      <c r="C61">
        <v>15.25625</v>
      </c>
      <c r="D61">
        <v>15.25625</v>
      </c>
      <c r="E61">
        <v>15.25625</v>
      </c>
      <c r="F61">
        <v>15.25625</v>
      </c>
      <c r="G61">
        <v>0</v>
      </c>
    </row>
    <row r="62" spans="1:7" x14ac:dyDescent="0.25">
      <c r="A62" s="20">
        <v>40599</v>
      </c>
      <c r="B62">
        <v>15.25625</v>
      </c>
      <c r="C62">
        <v>15.25625</v>
      </c>
      <c r="D62">
        <v>15.25625</v>
      </c>
      <c r="E62">
        <v>15.25625</v>
      </c>
      <c r="F62">
        <v>15.25625</v>
      </c>
      <c r="G62">
        <v>0</v>
      </c>
    </row>
    <row r="63" spans="1:7" x14ac:dyDescent="0.25">
      <c r="A63" s="20">
        <v>40602</v>
      </c>
      <c r="B63">
        <v>15.25625</v>
      </c>
      <c r="C63">
        <v>15.25625</v>
      </c>
      <c r="D63">
        <v>15.25625</v>
      </c>
      <c r="E63">
        <v>15.25625</v>
      </c>
      <c r="F63">
        <v>15.25625</v>
      </c>
      <c r="G63">
        <v>0</v>
      </c>
    </row>
    <row r="64" spans="1:7" x14ac:dyDescent="0.25">
      <c r="A64" s="20">
        <v>40603</v>
      </c>
      <c r="B64">
        <v>15.25625</v>
      </c>
      <c r="C64">
        <v>15.25625</v>
      </c>
      <c r="D64">
        <v>15.25625</v>
      </c>
      <c r="E64">
        <v>15.25625</v>
      </c>
      <c r="F64">
        <v>15.25625</v>
      </c>
      <c r="G64">
        <v>0</v>
      </c>
    </row>
    <row r="65" spans="1:7" x14ac:dyDescent="0.25">
      <c r="A65" s="20">
        <v>40604</v>
      </c>
      <c r="B65">
        <v>15.25625</v>
      </c>
      <c r="C65">
        <v>15.25625</v>
      </c>
      <c r="D65">
        <v>15.25625</v>
      </c>
      <c r="E65">
        <v>15.25625</v>
      </c>
      <c r="F65">
        <v>15.25625</v>
      </c>
      <c r="G65">
        <v>0</v>
      </c>
    </row>
    <row r="66" spans="1:7" x14ac:dyDescent="0.25">
      <c r="A66" s="20">
        <v>40605</v>
      </c>
      <c r="B66">
        <v>15.25625</v>
      </c>
      <c r="C66">
        <v>15.25625</v>
      </c>
      <c r="D66">
        <v>15.25625</v>
      </c>
      <c r="E66">
        <v>15.25625</v>
      </c>
      <c r="F66">
        <v>15.25625</v>
      </c>
      <c r="G66">
        <v>0</v>
      </c>
    </row>
    <row r="67" spans="1:7" x14ac:dyDescent="0.25">
      <c r="A67" s="20">
        <v>40606</v>
      </c>
      <c r="B67">
        <v>15.25625</v>
      </c>
      <c r="C67">
        <v>15.25625</v>
      </c>
      <c r="D67">
        <v>15.25625</v>
      </c>
      <c r="E67">
        <v>15.25625</v>
      </c>
      <c r="F67">
        <v>15.25625</v>
      </c>
      <c r="G67">
        <v>0</v>
      </c>
    </row>
    <row r="68" spans="1:7" x14ac:dyDescent="0.25">
      <c r="A68" s="20">
        <v>40609</v>
      </c>
      <c r="B68">
        <v>15.25625</v>
      </c>
      <c r="C68">
        <v>15.25625</v>
      </c>
      <c r="D68">
        <v>15.25625</v>
      </c>
      <c r="E68">
        <v>15.25625</v>
      </c>
      <c r="F68">
        <v>15.25625</v>
      </c>
      <c r="G68">
        <v>0</v>
      </c>
    </row>
    <row r="69" spans="1:7" x14ac:dyDescent="0.25">
      <c r="A69" s="20">
        <v>40610</v>
      </c>
      <c r="B69">
        <v>15.25625</v>
      </c>
      <c r="C69">
        <v>15.25625</v>
      </c>
      <c r="D69">
        <v>15.25625</v>
      </c>
      <c r="E69">
        <v>15.25625</v>
      </c>
      <c r="F69">
        <v>15.25625</v>
      </c>
      <c r="G69">
        <v>0</v>
      </c>
    </row>
    <row r="70" spans="1:7" x14ac:dyDescent="0.25">
      <c r="A70" s="20">
        <v>40611</v>
      </c>
      <c r="B70">
        <v>15.25625</v>
      </c>
      <c r="C70">
        <v>15.25625</v>
      </c>
      <c r="D70">
        <v>15.25625</v>
      </c>
      <c r="E70">
        <v>15.25625</v>
      </c>
      <c r="F70">
        <v>15.25625</v>
      </c>
      <c r="G70">
        <v>0</v>
      </c>
    </row>
    <row r="71" spans="1:7" x14ac:dyDescent="0.25">
      <c r="A71" s="20">
        <v>40612</v>
      </c>
      <c r="B71">
        <v>15.25625</v>
      </c>
      <c r="C71">
        <v>15.25625</v>
      </c>
      <c r="D71">
        <v>15.25625</v>
      </c>
      <c r="E71">
        <v>15.25625</v>
      </c>
      <c r="F71">
        <v>15.25625</v>
      </c>
      <c r="G71">
        <v>0</v>
      </c>
    </row>
    <row r="72" spans="1:7" x14ac:dyDescent="0.25">
      <c r="A72" s="20">
        <v>40613</v>
      </c>
      <c r="B72">
        <v>14.887499999999999</v>
      </c>
      <c r="C72">
        <v>14.887499999999999</v>
      </c>
      <c r="D72">
        <v>14.887499999999999</v>
      </c>
      <c r="E72">
        <v>14.887499999999999</v>
      </c>
      <c r="F72">
        <v>14.887499999999999</v>
      </c>
      <c r="G72">
        <v>8000</v>
      </c>
    </row>
    <row r="73" spans="1:7" x14ac:dyDescent="0.25">
      <c r="A73" s="20">
        <v>40616</v>
      </c>
      <c r="B73">
        <v>14.887499999999999</v>
      </c>
      <c r="C73">
        <v>14.887499999999999</v>
      </c>
      <c r="D73">
        <v>14.887499999999999</v>
      </c>
      <c r="E73">
        <v>14.887499999999999</v>
      </c>
      <c r="F73">
        <v>14.887499999999999</v>
      </c>
      <c r="G73">
        <v>0</v>
      </c>
    </row>
    <row r="74" spans="1:7" x14ac:dyDescent="0.25">
      <c r="A74" s="20">
        <v>40617</v>
      </c>
      <c r="B74">
        <v>14.297499999999999</v>
      </c>
      <c r="C74">
        <v>14.297499999999999</v>
      </c>
      <c r="D74">
        <v>14.297499999999999</v>
      </c>
      <c r="E74">
        <v>14.297499999999999</v>
      </c>
      <c r="F74">
        <v>14.297499999999999</v>
      </c>
      <c r="G74">
        <v>3200</v>
      </c>
    </row>
    <row r="75" spans="1:7" x14ac:dyDescent="0.25">
      <c r="A75" s="20">
        <v>40618</v>
      </c>
      <c r="B75">
        <v>13.9925</v>
      </c>
      <c r="C75">
        <v>13.9925</v>
      </c>
      <c r="D75">
        <v>13.932499999999999</v>
      </c>
      <c r="E75">
        <v>13.932499999999999</v>
      </c>
      <c r="F75">
        <v>13.932499999999999</v>
      </c>
      <c r="G75">
        <v>4000</v>
      </c>
    </row>
    <row r="76" spans="1:7" x14ac:dyDescent="0.25">
      <c r="A76" s="20">
        <v>40619</v>
      </c>
      <c r="B76">
        <v>14.215</v>
      </c>
      <c r="C76">
        <v>14.215</v>
      </c>
      <c r="D76">
        <v>14.215</v>
      </c>
      <c r="E76">
        <v>14.215</v>
      </c>
      <c r="F76">
        <v>14.215</v>
      </c>
      <c r="G76">
        <v>1600</v>
      </c>
    </row>
    <row r="77" spans="1:7" x14ac:dyDescent="0.25">
      <c r="A77" s="20">
        <v>40620</v>
      </c>
      <c r="B77">
        <v>14.215</v>
      </c>
      <c r="C77">
        <v>14.215</v>
      </c>
      <c r="D77">
        <v>14.215</v>
      </c>
      <c r="E77">
        <v>14.215</v>
      </c>
      <c r="F77">
        <v>14.215</v>
      </c>
      <c r="G77">
        <v>0</v>
      </c>
    </row>
    <row r="78" spans="1:7" x14ac:dyDescent="0.25">
      <c r="A78" s="20">
        <v>40623</v>
      </c>
      <c r="B78">
        <v>14.215</v>
      </c>
      <c r="C78">
        <v>14.215</v>
      </c>
      <c r="D78">
        <v>14.215</v>
      </c>
      <c r="E78">
        <v>14.215</v>
      </c>
      <c r="F78">
        <v>14.215</v>
      </c>
      <c r="G78">
        <v>0</v>
      </c>
    </row>
    <row r="79" spans="1:7" x14ac:dyDescent="0.25">
      <c r="A79" s="20">
        <v>40624</v>
      </c>
      <c r="B79">
        <v>14.215</v>
      </c>
      <c r="C79">
        <v>14.215</v>
      </c>
      <c r="D79">
        <v>14.215</v>
      </c>
      <c r="E79">
        <v>14.215</v>
      </c>
      <c r="F79">
        <v>14.215</v>
      </c>
      <c r="G79">
        <v>0</v>
      </c>
    </row>
    <row r="80" spans="1:7" x14ac:dyDescent="0.25">
      <c r="A80" s="20">
        <v>40625</v>
      </c>
      <c r="B80">
        <v>14.215</v>
      </c>
      <c r="C80">
        <v>14.215</v>
      </c>
      <c r="D80">
        <v>14.215</v>
      </c>
      <c r="E80">
        <v>14.215</v>
      </c>
      <c r="F80">
        <v>14.215</v>
      </c>
      <c r="G80">
        <v>0</v>
      </c>
    </row>
    <row r="81" spans="1:7" x14ac:dyDescent="0.25">
      <c r="A81" s="20">
        <v>40626</v>
      </c>
      <c r="B81">
        <v>14.215</v>
      </c>
      <c r="C81">
        <v>14.215</v>
      </c>
      <c r="D81">
        <v>14.215</v>
      </c>
      <c r="E81">
        <v>14.215</v>
      </c>
      <c r="F81">
        <v>14.215</v>
      </c>
      <c r="G81">
        <v>0</v>
      </c>
    </row>
    <row r="82" spans="1:7" x14ac:dyDescent="0.25">
      <c r="A82" s="20">
        <v>40627</v>
      </c>
      <c r="B82">
        <v>14.215</v>
      </c>
      <c r="C82">
        <v>14.215</v>
      </c>
      <c r="D82">
        <v>14.215</v>
      </c>
      <c r="E82">
        <v>14.215</v>
      </c>
      <c r="F82">
        <v>14.215</v>
      </c>
      <c r="G82">
        <v>0</v>
      </c>
    </row>
    <row r="83" spans="1:7" x14ac:dyDescent="0.25">
      <c r="A83" s="20">
        <v>40630</v>
      </c>
      <c r="B83">
        <v>15.62125</v>
      </c>
      <c r="C83">
        <v>15.69375</v>
      </c>
      <c r="D83">
        <v>15.62125</v>
      </c>
      <c r="E83">
        <v>15.6675</v>
      </c>
      <c r="F83">
        <v>15.6675</v>
      </c>
      <c r="G83">
        <v>20000</v>
      </c>
    </row>
    <row r="84" spans="1:7" x14ac:dyDescent="0.25">
      <c r="A84" s="20">
        <v>40631</v>
      </c>
      <c r="B84">
        <v>15.4025</v>
      </c>
      <c r="C84">
        <v>15.4025</v>
      </c>
      <c r="D84">
        <v>15.4025</v>
      </c>
      <c r="E84">
        <v>15.4025</v>
      </c>
      <c r="F84">
        <v>15.4025</v>
      </c>
      <c r="G84">
        <v>800</v>
      </c>
    </row>
    <row r="85" spans="1:7" x14ac:dyDescent="0.25">
      <c r="A85" s="20">
        <v>40632</v>
      </c>
      <c r="B85">
        <v>15.4025</v>
      </c>
      <c r="C85">
        <v>15.4025</v>
      </c>
      <c r="D85">
        <v>15.4025</v>
      </c>
      <c r="E85">
        <v>15.4025</v>
      </c>
      <c r="F85">
        <v>15.4025</v>
      </c>
      <c r="G85">
        <v>0</v>
      </c>
    </row>
    <row r="86" spans="1:7" x14ac:dyDescent="0.25">
      <c r="A86" s="20">
        <v>40633</v>
      </c>
      <c r="B86">
        <v>15.4025</v>
      </c>
      <c r="C86">
        <v>15.4025</v>
      </c>
      <c r="D86">
        <v>15.4025</v>
      </c>
      <c r="E86">
        <v>15.4025</v>
      </c>
      <c r="F86">
        <v>15.4025</v>
      </c>
      <c r="G86">
        <v>0</v>
      </c>
    </row>
    <row r="87" spans="1:7" x14ac:dyDescent="0.25">
      <c r="A87" s="20">
        <v>40634</v>
      </c>
      <c r="B87">
        <v>15.4025</v>
      </c>
      <c r="C87">
        <v>15.4025</v>
      </c>
      <c r="D87">
        <v>15.4025</v>
      </c>
      <c r="E87">
        <v>15.4025</v>
      </c>
      <c r="F87">
        <v>15.4025</v>
      </c>
      <c r="G87">
        <v>0</v>
      </c>
    </row>
    <row r="88" spans="1:7" x14ac:dyDescent="0.25">
      <c r="A88" s="20">
        <v>40637</v>
      </c>
      <c r="B88">
        <v>15.973750000000001</v>
      </c>
      <c r="C88">
        <v>15.973750000000001</v>
      </c>
      <c r="D88">
        <v>15.942500000000001</v>
      </c>
      <c r="E88">
        <v>15.942500000000001</v>
      </c>
      <c r="F88">
        <v>15.942500000000001</v>
      </c>
      <c r="G88">
        <v>2400</v>
      </c>
    </row>
    <row r="89" spans="1:7" x14ac:dyDescent="0.25">
      <c r="A89" s="20">
        <v>40638</v>
      </c>
      <c r="B89">
        <v>15.942500000000001</v>
      </c>
      <c r="C89">
        <v>15.942500000000001</v>
      </c>
      <c r="D89">
        <v>15.942500000000001</v>
      </c>
      <c r="E89">
        <v>15.942500000000001</v>
      </c>
      <c r="F89">
        <v>15.942500000000001</v>
      </c>
      <c r="G89">
        <v>0</v>
      </c>
    </row>
    <row r="90" spans="1:7" x14ac:dyDescent="0.25">
      <c r="A90" s="20">
        <v>40639</v>
      </c>
      <c r="B90">
        <v>15.942500000000001</v>
      </c>
      <c r="C90">
        <v>15.942500000000001</v>
      </c>
      <c r="D90">
        <v>15.942500000000001</v>
      </c>
      <c r="E90">
        <v>15.942500000000001</v>
      </c>
      <c r="F90">
        <v>15.942500000000001</v>
      </c>
      <c r="G90">
        <v>0</v>
      </c>
    </row>
    <row r="91" spans="1:7" x14ac:dyDescent="0.25">
      <c r="A91" s="20">
        <v>40640</v>
      </c>
      <c r="B91">
        <v>15.942500000000001</v>
      </c>
      <c r="C91">
        <v>15.942500000000001</v>
      </c>
      <c r="D91">
        <v>15.942500000000001</v>
      </c>
      <c r="E91">
        <v>15.942500000000001</v>
      </c>
      <c r="F91">
        <v>15.942500000000001</v>
      </c>
      <c r="G91">
        <v>0</v>
      </c>
    </row>
    <row r="92" spans="1:7" x14ac:dyDescent="0.25">
      <c r="A92" s="20">
        <v>40641</v>
      </c>
      <c r="B92">
        <v>15.942500000000001</v>
      </c>
      <c r="C92">
        <v>15.942500000000001</v>
      </c>
      <c r="D92">
        <v>15.942500000000001</v>
      </c>
      <c r="E92">
        <v>15.942500000000001</v>
      </c>
      <c r="F92">
        <v>15.942500000000001</v>
      </c>
      <c r="G92">
        <v>0</v>
      </c>
    </row>
    <row r="93" spans="1:7" x14ac:dyDescent="0.25">
      <c r="A93" s="20">
        <v>40644</v>
      </c>
      <c r="B93">
        <v>15.4975</v>
      </c>
      <c r="C93">
        <v>15.4975</v>
      </c>
      <c r="D93">
        <v>15.4975</v>
      </c>
      <c r="E93">
        <v>15.4975</v>
      </c>
      <c r="F93">
        <v>15.4975</v>
      </c>
      <c r="G93">
        <v>3200</v>
      </c>
    </row>
    <row r="94" spans="1:7" x14ac:dyDescent="0.25">
      <c r="A94" s="20">
        <v>40645</v>
      </c>
      <c r="B94">
        <v>15.411250000000001</v>
      </c>
      <c r="C94">
        <v>15.545</v>
      </c>
      <c r="D94">
        <v>15.34</v>
      </c>
      <c r="E94">
        <v>15.46125</v>
      </c>
      <c r="F94">
        <v>15.46125</v>
      </c>
      <c r="G94">
        <v>43200</v>
      </c>
    </row>
    <row r="95" spans="1:7" x14ac:dyDescent="0.25">
      <c r="A95" s="20">
        <v>40646</v>
      </c>
      <c r="B95">
        <v>15.595000000000001</v>
      </c>
      <c r="C95">
        <v>15.602499999999999</v>
      </c>
      <c r="D95">
        <v>15.4275</v>
      </c>
      <c r="E95">
        <v>15.58</v>
      </c>
      <c r="F95">
        <v>15.58</v>
      </c>
      <c r="G95">
        <v>16000</v>
      </c>
    </row>
    <row r="96" spans="1:7" x14ac:dyDescent="0.25">
      <c r="A96" s="20">
        <v>40647</v>
      </c>
      <c r="B96">
        <v>15.455</v>
      </c>
      <c r="C96">
        <v>15.608750000000001</v>
      </c>
      <c r="D96">
        <v>15.455</v>
      </c>
      <c r="E96">
        <v>15.55875</v>
      </c>
      <c r="F96">
        <v>15.55875</v>
      </c>
      <c r="G96">
        <v>7200</v>
      </c>
    </row>
    <row r="97" spans="1:7" x14ac:dyDescent="0.25">
      <c r="A97" s="20">
        <v>40648</v>
      </c>
      <c r="B97">
        <v>15.6425</v>
      </c>
      <c r="C97">
        <v>15.713749999999999</v>
      </c>
      <c r="D97">
        <v>15.6425</v>
      </c>
      <c r="E97">
        <v>15.713749999999999</v>
      </c>
      <c r="F97">
        <v>15.713749999999999</v>
      </c>
      <c r="G97">
        <v>2400</v>
      </c>
    </row>
    <row r="98" spans="1:7" x14ac:dyDescent="0.25">
      <c r="A98" s="20">
        <v>40651</v>
      </c>
      <c r="B98">
        <v>15.2575</v>
      </c>
      <c r="C98">
        <v>15.44875</v>
      </c>
      <c r="D98">
        <v>15.2575</v>
      </c>
      <c r="E98">
        <v>15.44875</v>
      </c>
      <c r="F98">
        <v>15.44875</v>
      </c>
      <c r="G98">
        <v>7200</v>
      </c>
    </row>
    <row r="99" spans="1:7" x14ac:dyDescent="0.25">
      <c r="A99" s="20">
        <v>40652</v>
      </c>
      <c r="B99">
        <v>15.55125</v>
      </c>
      <c r="C99">
        <v>15.6675</v>
      </c>
      <c r="D99">
        <v>15.55125</v>
      </c>
      <c r="E99">
        <v>15.65875</v>
      </c>
      <c r="F99">
        <v>15.65875</v>
      </c>
      <c r="G99">
        <v>36800</v>
      </c>
    </row>
    <row r="100" spans="1:7" x14ac:dyDescent="0.25">
      <c r="A100" s="20">
        <v>40653</v>
      </c>
      <c r="B100">
        <v>15.91</v>
      </c>
      <c r="C100">
        <v>15.96625</v>
      </c>
      <c r="D100">
        <v>15.765000000000001</v>
      </c>
      <c r="E100">
        <v>15.855</v>
      </c>
      <c r="F100">
        <v>15.855</v>
      </c>
      <c r="G100">
        <v>21600</v>
      </c>
    </row>
    <row r="101" spans="1:7" x14ac:dyDescent="0.25">
      <c r="A101" s="20">
        <v>40654</v>
      </c>
      <c r="B101">
        <v>15.942500000000001</v>
      </c>
      <c r="C101">
        <v>16.056249999999999</v>
      </c>
      <c r="D101">
        <v>15.813750000000001</v>
      </c>
      <c r="E101">
        <v>16.02375</v>
      </c>
      <c r="F101">
        <v>16.02375</v>
      </c>
      <c r="G101">
        <v>30400</v>
      </c>
    </row>
    <row r="102" spans="1:7" x14ac:dyDescent="0.25">
      <c r="A102" s="20">
        <v>40658</v>
      </c>
      <c r="B102">
        <v>16.303749</v>
      </c>
      <c r="C102">
        <v>16.303749</v>
      </c>
      <c r="D102">
        <v>16.16375</v>
      </c>
      <c r="E102">
        <v>16.243749999999999</v>
      </c>
      <c r="F102">
        <v>16.243749999999999</v>
      </c>
      <c r="G102">
        <v>10400</v>
      </c>
    </row>
    <row r="103" spans="1:7" x14ac:dyDescent="0.25">
      <c r="A103" s="20">
        <v>40659</v>
      </c>
      <c r="B103">
        <v>16.401250999999998</v>
      </c>
      <c r="C103">
        <v>16.518749</v>
      </c>
      <c r="D103">
        <v>16.401250999999998</v>
      </c>
      <c r="E103">
        <v>16.518749</v>
      </c>
      <c r="F103">
        <v>16.518749</v>
      </c>
      <c r="G103">
        <v>11200</v>
      </c>
    </row>
    <row r="104" spans="1:7" x14ac:dyDescent="0.25">
      <c r="A104" s="20">
        <v>40660</v>
      </c>
      <c r="B104">
        <v>16.463750999999998</v>
      </c>
      <c r="C104">
        <v>16.752500999999999</v>
      </c>
      <c r="D104">
        <v>16.37125</v>
      </c>
      <c r="E104">
        <v>16.688749000000001</v>
      </c>
      <c r="F104">
        <v>16.688749000000001</v>
      </c>
      <c r="G104">
        <v>12800</v>
      </c>
    </row>
    <row r="105" spans="1:7" x14ac:dyDescent="0.25">
      <c r="A105" s="20">
        <v>40661</v>
      </c>
      <c r="B105">
        <v>16.649999999999999</v>
      </c>
      <c r="C105">
        <v>16.81625</v>
      </c>
      <c r="D105">
        <v>16.645</v>
      </c>
      <c r="E105">
        <v>16.81625</v>
      </c>
      <c r="F105">
        <v>16.81625</v>
      </c>
      <c r="G105">
        <v>18400</v>
      </c>
    </row>
    <row r="106" spans="1:7" x14ac:dyDescent="0.25">
      <c r="A106" s="20">
        <v>40662</v>
      </c>
      <c r="B106">
        <v>16.9375</v>
      </c>
      <c r="C106">
        <v>16.9375</v>
      </c>
      <c r="D106">
        <v>16.84375</v>
      </c>
      <c r="E106">
        <v>16.8675</v>
      </c>
      <c r="F106">
        <v>16.8675</v>
      </c>
      <c r="G106">
        <v>52800</v>
      </c>
    </row>
    <row r="107" spans="1:7" x14ac:dyDescent="0.25">
      <c r="A107" s="20">
        <v>40665</v>
      </c>
      <c r="B107">
        <v>17.01125</v>
      </c>
      <c r="C107">
        <v>17.01125</v>
      </c>
      <c r="D107">
        <v>16.739999999999998</v>
      </c>
      <c r="E107">
        <v>16.739999999999998</v>
      </c>
      <c r="F107">
        <v>16.739999999999998</v>
      </c>
      <c r="G107">
        <v>2400</v>
      </c>
    </row>
    <row r="108" spans="1:7" x14ac:dyDescent="0.25">
      <c r="A108" s="20">
        <v>40666</v>
      </c>
      <c r="B108">
        <v>16.614999999999998</v>
      </c>
      <c r="C108">
        <v>16.614999999999998</v>
      </c>
      <c r="D108">
        <v>16.458749999999998</v>
      </c>
      <c r="E108">
        <v>16.458749999999998</v>
      </c>
      <c r="F108">
        <v>16.458749999999998</v>
      </c>
      <c r="G108">
        <v>4000</v>
      </c>
    </row>
    <row r="109" spans="1:7" x14ac:dyDescent="0.25">
      <c r="A109" s="20">
        <v>40667</v>
      </c>
      <c r="B109">
        <v>16.536249000000002</v>
      </c>
      <c r="C109">
        <v>16.536249000000002</v>
      </c>
      <c r="D109">
        <v>16.27375</v>
      </c>
      <c r="E109">
        <v>16.27375</v>
      </c>
      <c r="F109">
        <v>16.27375</v>
      </c>
      <c r="G109">
        <v>5600</v>
      </c>
    </row>
    <row r="110" spans="1:7" x14ac:dyDescent="0.25">
      <c r="A110" s="20">
        <v>40668</v>
      </c>
      <c r="B110">
        <v>16.181249999999999</v>
      </c>
      <c r="C110">
        <v>16.458749999999998</v>
      </c>
      <c r="D110">
        <v>16.12125</v>
      </c>
      <c r="E110">
        <v>16.2225</v>
      </c>
      <c r="F110">
        <v>16.2225</v>
      </c>
      <c r="G110">
        <v>20000</v>
      </c>
    </row>
    <row r="111" spans="1:7" x14ac:dyDescent="0.25">
      <c r="A111" s="20">
        <v>40669</v>
      </c>
      <c r="B111">
        <v>16.541250000000002</v>
      </c>
      <c r="C111">
        <v>16.706249</v>
      </c>
      <c r="D111">
        <v>16.267499999999998</v>
      </c>
      <c r="E111">
        <v>16.368749999999999</v>
      </c>
      <c r="F111">
        <v>16.368749999999999</v>
      </c>
      <c r="G111">
        <v>31200</v>
      </c>
    </row>
    <row r="112" spans="1:7" x14ac:dyDescent="0.25">
      <c r="A112" s="20">
        <v>40672</v>
      </c>
      <c r="B112">
        <v>16.368749999999999</v>
      </c>
      <c r="C112">
        <v>16.368749999999999</v>
      </c>
      <c r="D112">
        <v>16.368749999999999</v>
      </c>
      <c r="E112">
        <v>16.368749999999999</v>
      </c>
      <c r="F112">
        <v>16.368749999999999</v>
      </c>
      <c r="G112">
        <v>0</v>
      </c>
    </row>
    <row r="113" spans="1:7" x14ac:dyDescent="0.25">
      <c r="A113" s="20">
        <v>40673</v>
      </c>
      <c r="B113">
        <v>16.368749999999999</v>
      </c>
      <c r="C113">
        <v>16.368749999999999</v>
      </c>
      <c r="D113">
        <v>16.368749999999999</v>
      </c>
      <c r="E113">
        <v>16.368749999999999</v>
      </c>
      <c r="F113">
        <v>16.368749999999999</v>
      </c>
      <c r="G113">
        <v>0</v>
      </c>
    </row>
    <row r="114" spans="1:7" x14ac:dyDescent="0.25">
      <c r="A114" s="20">
        <v>40674</v>
      </c>
      <c r="B114">
        <v>16.829999999999998</v>
      </c>
      <c r="C114">
        <v>16.829999999999998</v>
      </c>
      <c r="D114">
        <v>16.579999999999998</v>
      </c>
      <c r="E114">
        <v>16.721250999999999</v>
      </c>
      <c r="F114">
        <v>16.721250999999999</v>
      </c>
      <c r="G114">
        <v>5600</v>
      </c>
    </row>
    <row r="115" spans="1:7" x14ac:dyDescent="0.25">
      <c r="A115" s="20">
        <v>40675</v>
      </c>
      <c r="B115">
        <v>16.662500000000001</v>
      </c>
      <c r="C115">
        <v>16.90625</v>
      </c>
      <c r="D115">
        <v>16.662500000000001</v>
      </c>
      <c r="E115">
        <v>16.844999000000001</v>
      </c>
      <c r="F115">
        <v>16.844999000000001</v>
      </c>
      <c r="G115">
        <v>9600</v>
      </c>
    </row>
    <row r="116" spans="1:7" x14ac:dyDescent="0.25">
      <c r="A116" s="20">
        <v>40676</v>
      </c>
      <c r="B116">
        <v>16.846250999999999</v>
      </c>
      <c r="C116">
        <v>16.846250999999999</v>
      </c>
      <c r="D116">
        <v>16.510000000000002</v>
      </c>
      <c r="E116">
        <v>16.671249</v>
      </c>
      <c r="F116">
        <v>16.671249</v>
      </c>
      <c r="G116">
        <v>34400</v>
      </c>
    </row>
    <row r="117" spans="1:7" x14ac:dyDescent="0.25">
      <c r="A117" s="20">
        <v>40679</v>
      </c>
      <c r="B117">
        <v>16.627500999999999</v>
      </c>
      <c r="C117">
        <v>16.75</v>
      </c>
      <c r="D117">
        <v>16.577499</v>
      </c>
      <c r="E117">
        <v>16.629999000000002</v>
      </c>
      <c r="F117">
        <v>16.629999000000002</v>
      </c>
      <c r="G117">
        <v>100000</v>
      </c>
    </row>
    <row r="118" spans="1:7" x14ac:dyDescent="0.25">
      <c r="A118" s="20">
        <v>40680</v>
      </c>
      <c r="B118">
        <v>16.543751</v>
      </c>
      <c r="C118">
        <v>16.706249</v>
      </c>
      <c r="D118">
        <v>16.341249000000001</v>
      </c>
      <c r="E118">
        <v>16.706249</v>
      </c>
      <c r="F118">
        <v>16.706249</v>
      </c>
      <c r="G118">
        <v>76800</v>
      </c>
    </row>
    <row r="119" spans="1:7" x14ac:dyDescent="0.25">
      <c r="A119" s="20">
        <v>40681</v>
      </c>
      <c r="B119">
        <v>16.815000999999999</v>
      </c>
      <c r="C119">
        <v>16.9925</v>
      </c>
      <c r="D119">
        <v>16.815000999999999</v>
      </c>
      <c r="E119">
        <v>16.893749</v>
      </c>
      <c r="F119">
        <v>16.893749</v>
      </c>
      <c r="G119">
        <v>62400</v>
      </c>
    </row>
    <row r="120" spans="1:7" x14ac:dyDescent="0.25">
      <c r="A120" s="20">
        <v>40682</v>
      </c>
      <c r="B120">
        <v>16.852501</v>
      </c>
      <c r="C120">
        <v>16.923749999999998</v>
      </c>
      <c r="D120">
        <v>16.7425</v>
      </c>
      <c r="E120">
        <v>16.8325</v>
      </c>
      <c r="F120">
        <v>16.8325</v>
      </c>
      <c r="G120">
        <v>93600</v>
      </c>
    </row>
    <row r="121" spans="1:7" x14ac:dyDescent="0.25">
      <c r="A121" s="20">
        <v>40683</v>
      </c>
      <c r="B121">
        <v>16.828751</v>
      </c>
      <c r="C121">
        <v>16.828751</v>
      </c>
      <c r="D121">
        <v>16.502500999999999</v>
      </c>
      <c r="E121">
        <v>16.502500999999999</v>
      </c>
      <c r="F121">
        <v>16.502500999999999</v>
      </c>
      <c r="G121">
        <v>423200</v>
      </c>
    </row>
    <row r="122" spans="1:7" x14ac:dyDescent="0.25">
      <c r="A122" s="20">
        <v>40686</v>
      </c>
      <c r="B122">
        <v>16.096250999999999</v>
      </c>
      <c r="C122">
        <v>16.201250000000002</v>
      </c>
      <c r="D122">
        <v>16.0825</v>
      </c>
      <c r="E122">
        <v>16.201250000000002</v>
      </c>
      <c r="F122">
        <v>16.201250000000002</v>
      </c>
      <c r="G122">
        <v>13600</v>
      </c>
    </row>
    <row r="123" spans="1:7" x14ac:dyDescent="0.25">
      <c r="A123" s="20">
        <v>40687</v>
      </c>
      <c r="B123">
        <v>16.396249999999998</v>
      </c>
      <c r="C123">
        <v>16.4175</v>
      </c>
      <c r="D123">
        <v>16.321251</v>
      </c>
      <c r="E123">
        <v>16.372499000000001</v>
      </c>
      <c r="F123">
        <v>16.372499000000001</v>
      </c>
      <c r="G123">
        <v>72800</v>
      </c>
    </row>
    <row r="124" spans="1:7" x14ac:dyDescent="0.25">
      <c r="A124" s="20">
        <v>40688</v>
      </c>
      <c r="B124">
        <v>16.252500999999999</v>
      </c>
      <c r="C124">
        <v>16.513750000000002</v>
      </c>
      <c r="D124">
        <v>16.252500999999999</v>
      </c>
      <c r="E124">
        <v>16.493749999999999</v>
      </c>
      <c r="F124">
        <v>16.493749999999999</v>
      </c>
      <c r="G124">
        <v>42400</v>
      </c>
    </row>
    <row r="125" spans="1:7" x14ac:dyDescent="0.25">
      <c r="A125" s="20">
        <v>40689</v>
      </c>
      <c r="B125">
        <v>16.518749</v>
      </c>
      <c r="C125">
        <v>16.7075</v>
      </c>
      <c r="D125">
        <v>16.518749</v>
      </c>
      <c r="E125">
        <v>16.65625</v>
      </c>
      <c r="F125">
        <v>16.65625</v>
      </c>
      <c r="G125">
        <v>17600</v>
      </c>
    </row>
    <row r="126" spans="1:7" x14ac:dyDescent="0.25">
      <c r="A126" s="20">
        <v>40690</v>
      </c>
      <c r="B126">
        <v>16.998750999999999</v>
      </c>
      <c r="C126">
        <v>17.161249000000002</v>
      </c>
      <c r="D126">
        <v>16.9575</v>
      </c>
      <c r="E126">
        <v>16.9575</v>
      </c>
      <c r="F126">
        <v>16.9575</v>
      </c>
      <c r="G126">
        <v>33600</v>
      </c>
    </row>
    <row r="127" spans="1:7" x14ac:dyDescent="0.25">
      <c r="A127" s="20">
        <v>40694</v>
      </c>
      <c r="B127">
        <v>17.334999</v>
      </c>
      <c r="C127">
        <v>17.355</v>
      </c>
      <c r="D127">
        <v>17.22625</v>
      </c>
      <c r="E127">
        <v>17.331249</v>
      </c>
      <c r="F127">
        <v>17.331249</v>
      </c>
      <c r="G127">
        <v>12800</v>
      </c>
    </row>
    <row r="128" spans="1:7" x14ac:dyDescent="0.25">
      <c r="A128" s="20">
        <v>40695</v>
      </c>
      <c r="B128">
        <v>17.357500000000002</v>
      </c>
      <c r="C128">
        <v>17.38625</v>
      </c>
      <c r="D128">
        <v>16.864999999999998</v>
      </c>
      <c r="E128">
        <v>16.911249000000002</v>
      </c>
      <c r="F128">
        <v>16.911249000000002</v>
      </c>
      <c r="G128">
        <v>105600</v>
      </c>
    </row>
    <row r="129" spans="1:7" x14ac:dyDescent="0.25">
      <c r="A129" s="20">
        <v>40696</v>
      </c>
      <c r="B129">
        <v>16.99625</v>
      </c>
      <c r="C129">
        <v>17.061250999999999</v>
      </c>
      <c r="D129">
        <v>16.77</v>
      </c>
      <c r="E129">
        <v>16.952499</v>
      </c>
      <c r="F129">
        <v>16.952499</v>
      </c>
      <c r="G129">
        <v>138400</v>
      </c>
    </row>
    <row r="130" spans="1:7" x14ac:dyDescent="0.25">
      <c r="A130" s="20">
        <v>40697</v>
      </c>
      <c r="B130">
        <v>16.690000999999999</v>
      </c>
      <c r="C130">
        <v>17.067499000000002</v>
      </c>
      <c r="D130">
        <v>16.68375</v>
      </c>
      <c r="E130">
        <v>16.9025</v>
      </c>
      <c r="F130">
        <v>16.9025</v>
      </c>
      <c r="G130">
        <v>81600</v>
      </c>
    </row>
    <row r="131" spans="1:7" x14ac:dyDescent="0.25">
      <c r="A131" s="20">
        <v>40700</v>
      </c>
      <c r="B131">
        <v>16.950001</v>
      </c>
      <c r="C131">
        <v>16.950001</v>
      </c>
      <c r="D131">
        <v>16.63625</v>
      </c>
      <c r="E131">
        <v>16.763750000000002</v>
      </c>
      <c r="F131">
        <v>16.763750000000002</v>
      </c>
      <c r="G131">
        <v>45600</v>
      </c>
    </row>
    <row r="132" spans="1:7" x14ac:dyDescent="0.25">
      <c r="A132" s="20">
        <v>40701</v>
      </c>
      <c r="B132">
        <v>16.786249000000002</v>
      </c>
      <c r="C132">
        <v>17.017499999999998</v>
      </c>
      <c r="D132">
        <v>16.78125</v>
      </c>
      <c r="E132">
        <v>16.78125</v>
      </c>
      <c r="F132">
        <v>16.78125</v>
      </c>
      <c r="G132">
        <v>232000</v>
      </c>
    </row>
    <row r="133" spans="1:7" x14ac:dyDescent="0.25">
      <c r="A133" s="20">
        <v>40702</v>
      </c>
      <c r="B133">
        <v>16.82375</v>
      </c>
      <c r="C133">
        <v>16.931249999999999</v>
      </c>
      <c r="D133">
        <v>16.74625</v>
      </c>
      <c r="E133">
        <v>16.74625</v>
      </c>
      <c r="F133">
        <v>16.74625</v>
      </c>
      <c r="G133">
        <v>40000</v>
      </c>
    </row>
    <row r="134" spans="1:7" x14ac:dyDescent="0.25">
      <c r="A134" s="20">
        <v>40703</v>
      </c>
      <c r="B134">
        <v>16.866249</v>
      </c>
      <c r="C134">
        <v>17.102501</v>
      </c>
      <c r="D134">
        <v>16.866249</v>
      </c>
      <c r="E134">
        <v>16.981251</v>
      </c>
      <c r="F134">
        <v>16.981251</v>
      </c>
      <c r="G134">
        <v>39200</v>
      </c>
    </row>
    <row r="135" spans="1:7" x14ac:dyDescent="0.25">
      <c r="A135" s="20">
        <v>40704</v>
      </c>
      <c r="B135">
        <v>16.84375</v>
      </c>
      <c r="C135">
        <v>16.877500999999999</v>
      </c>
      <c r="D135">
        <v>16.608749</v>
      </c>
      <c r="E135">
        <v>16.657499000000001</v>
      </c>
      <c r="F135">
        <v>16.657499000000001</v>
      </c>
      <c r="G135">
        <v>51200</v>
      </c>
    </row>
    <row r="136" spans="1:7" x14ac:dyDescent="0.25">
      <c r="A136" s="20">
        <v>40707</v>
      </c>
      <c r="B136">
        <v>16.673749999999998</v>
      </c>
      <c r="C136">
        <v>16.901250999999998</v>
      </c>
      <c r="D136">
        <v>16.42625</v>
      </c>
      <c r="E136">
        <v>16.583749999999998</v>
      </c>
      <c r="F136">
        <v>16.583749999999998</v>
      </c>
      <c r="G136">
        <v>53600</v>
      </c>
    </row>
    <row r="137" spans="1:7" x14ac:dyDescent="0.25">
      <c r="A137" s="20">
        <v>40708</v>
      </c>
      <c r="B137">
        <v>16.982500000000002</v>
      </c>
      <c r="C137">
        <v>17.077499</v>
      </c>
      <c r="D137">
        <v>16.982500000000002</v>
      </c>
      <c r="E137">
        <v>17.043751</v>
      </c>
      <c r="F137">
        <v>17.043751</v>
      </c>
      <c r="G137">
        <v>52000</v>
      </c>
    </row>
    <row r="138" spans="1:7" x14ac:dyDescent="0.25">
      <c r="A138" s="20">
        <v>40709</v>
      </c>
      <c r="B138">
        <v>16.736249999999998</v>
      </c>
      <c r="C138">
        <v>16.793751</v>
      </c>
      <c r="D138">
        <v>16.341249000000001</v>
      </c>
      <c r="E138">
        <v>16.341249000000001</v>
      </c>
      <c r="F138">
        <v>16.341249000000001</v>
      </c>
      <c r="G138">
        <v>18400</v>
      </c>
    </row>
    <row r="139" spans="1:7" x14ac:dyDescent="0.25">
      <c r="A139" s="20">
        <v>40710</v>
      </c>
      <c r="B139">
        <v>16.2225</v>
      </c>
      <c r="C139">
        <v>16.321251</v>
      </c>
      <c r="D139">
        <v>15.356249999999999</v>
      </c>
      <c r="E139">
        <v>15.436249999999999</v>
      </c>
      <c r="F139">
        <v>15.436249999999999</v>
      </c>
      <c r="G139">
        <v>75200</v>
      </c>
    </row>
    <row r="140" spans="1:7" x14ac:dyDescent="0.25">
      <c r="A140" s="20">
        <v>40711</v>
      </c>
      <c r="B140">
        <v>16.118749999999999</v>
      </c>
      <c r="C140">
        <v>16.118749999999999</v>
      </c>
      <c r="D140">
        <v>15.87</v>
      </c>
      <c r="E140">
        <v>15.893750000000001</v>
      </c>
      <c r="F140">
        <v>15.893750000000001</v>
      </c>
      <c r="G140">
        <v>11200</v>
      </c>
    </row>
    <row r="141" spans="1:7" x14ac:dyDescent="0.25">
      <c r="A141" s="20">
        <v>40714</v>
      </c>
      <c r="B141">
        <v>15.731249999999999</v>
      </c>
      <c r="C141">
        <v>16.266251</v>
      </c>
      <c r="D141">
        <v>15.731249999999999</v>
      </c>
      <c r="E141">
        <v>16.23</v>
      </c>
      <c r="F141">
        <v>16.23</v>
      </c>
      <c r="G141">
        <v>12800</v>
      </c>
    </row>
    <row r="142" spans="1:7" x14ac:dyDescent="0.25">
      <c r="A142" s="20">
        <v>40715</v>
      </c>
      <c r="B142">
        <v>16.485001</v>
      </c>
      <c r="C142">
        <v>16.587499999999999</v>
      </c>
      <c r="D142">
        <v>16.485001</v>
      </c>
      <c r="E142">
        <v>16.540001</v>
      </c>
      <c r="F142">
        <v>16.540001</v>
      </c>
      <c r="G142">
        <v>16000</v>
      </c>
    </row>
    <row r="143" spans="1:7" x14ac:dyDescent="0.25">
      <c r="A143" s="20">
        <v>40716</v>
      </c>
      <c r="B143">
        <v>16.633751</v>
      </c>
      <c r="C143">
        <v>16.684999000000001</v>
      </c>
      <c r="D143">
        <v>16.62125</v>
      </c>
      <c r="E143">
        <v>16.649999999999999</v>
      </c>
      <c r="F143">
        <v>16.649999999999999</v>
      </c>
      <c r="G143">
        <v>8800</v>
      </c>
    </row>
    <row r="144" spans="1:7" x14ac:dyDescent="0.25">
      <c r="A144" s="20">
        <v>40717</v>
      </c>
      <c r="B144">
        <v>15.776249999999999</v>
      </c>
      <c r="C144">
        <v>16.272499</v>
      </c>
      <c r="D144">
        <v>15.772500000000001</v>
      </c>
      <c r="E144">
        <v>16.272499</v>
      </c>
      <c r="F144">
        <v>16.272499</v>
      </c>
      <c r="G144">
        <v>36800</v>
      </c>
    </row>
    <row r="145" spans="1:7" x14ac:dyDescent="0.25">
      <c r="A145" s="20">
        <v>40718</v>
      </c>
      <c r="B145">
        <v>16.171249</v>
      </c>
      <c r="C145">
        <v>16.171249</v>
      </c>
      <c r="D145">
        <v>15.983750000000001</v>
      </c>
      <c r="E145">
        <v>16.10125</v>
      </c>
      <c r="F145">
        <v>16.10125</v>
      </c>
      <c r="G145">
        <v>15200</v>
      </c>
    </row>
    <row r="146" spans="1:7" x14ac:dyDescent="0.25">
      <c r="A146" s="20">
        <v>40721</v>
      </c>
      <c r="B146">
        <v>16.010000000000002</v>
      </c>
      <c r="C146">
        <v>16.27</v>
      </c>
      <c r="D146">
        <v>16.010000000000002</v>
      </c>
      <c r="E146">
        <v>16.239999999999998</v>
      </c>
      <c r="F146">
        <v>16.239999999999998</v>
      </c>
      <c r="G146">
        <v>10400</v>
      </c>
    </row>
    <row r="147" spans="1:7" x14ac:dyDescent="0.25">
      <c r="A147" s="20">
        <v>40722</v>
      </c>
      <c r="B147">
        <v>16.41</v>
      </c>
      <c r="C147">
        <v>16.41</v>
      </c>
      <c r="D147">
        <v>16.360001</v>
      </c>
      <c r="E147">
        <v>16.360001</v>
      </c>
      <c r="F147">
        <v>16.360001</v>
      </c>
      <c r="G147">
        <v>8800</v>
      </c>
    </row>
    <row r="148" spans="1:7" x14ac:dyDescent="0.25">
      <c r="A148" s="20">
        <v>40723</v>
      </c>
      <c r="B148">
        <v>16.530000999999999</v>
      </c>
      <c r="C148">
        <v>16.66</v>
      </c>
      <c r="D148">
        <v>16.459999</v>
      </c>
      <c r="E148">
        <v>16.59</v>
      </c>
      <c r="F148">
        <v>16.59</v>
      </c>
      <c r="G148">
        <v>26000</v>
      </c>
    </row>
    <row r="149" spans="1:7" x14ac:dyDescent="0.25">
      <c r="A149" s="20">
        <v>40724</v>
      </c>
      <c r="B149">
        <v>16.809999000000001</v>
      </c>
      <c r="C149">
        <v>17.049999</v>
      </c>
      <c r="D149">
        <v>16.77</v>
      </c>
      <c r="E149">
        <v>17.049999</v>
      </c>
      <c r="F149">
        <v>17.049999</v>
      </c>
      <c r="G149">
        <v>18200</v>
      </c>
    </row>
    <row r="150" spans="1:7" x14ac:dyDescent="0.25">
      <c r="A150" s="20">
        <v>40725</v>
      </c>
      <c r="B150">
        <v>17.57</v>
      </c>
      <c r="C150">
        <v>17.760000000000002</v>
      </c>
      <c r="D150">
        <v>17.57</v>
      </c>
      <c r="E150">
        <v>17.760000000000002</v>
      </c>
      <c r="F150">
        <v>17.760000000000002</v>
      </c>
      <c r="G150">
        <v>500</v>
      </c>
    </row>
    <row r="151" spans="1:7" x14ac:dyDescent="0.25">
      <c r="A151" s="20">
        <v>40729</v>
      </c>
      <c r="B151">
        <v>17.68</v>
      </c>
      <c r="C151">
        <v>17.780000999999999</v>
      </c>
      <c r="D151">
        <v>17.620000999999998</v>
      </c>
      <c r="E151">
        <v>17.780000999999999</v>
      </c>
      <c r="F151">
        <v>17.780000999999999</v>
      </c>
      <c r="G151">
        <v>4800</v>
      </c>
    </row>
    <row r="152" spans="1:7" x14ac:dyDescent="0.25">
      <c r="A152" s="20">
        <v>40730</v>
      </c>
      <c r="B152">
        <v>17.510000000000002</v>
      </c>
      <c r="C152">
        <v>17.649999999999999</v>
      </c>
      <c r="D152">
        <v>17.450001</v>
      </c>
      <c r="E152">
        <v>17.600000000000001</v>
      </c>
      <c r="F152">
        <v>17.600000000000001</v>
      </c>
      <c r="G152">
        <v>43300</v>
      </c>
    </row>
    <row r="153" spans="1:7" x14ac:dyDescent="0.25">
      <c r="A153" s="20">
        <v>40731</v>
      </c>
      <c r="B153">
        <v>18.040001</v>
      </c>
      <c r="C153">
        <v>18.18</v>
      </c>
      <c r="D153">
        <v>18.040001</v>
      </c>
      <c r="E153">
        <v>18.18</v>
      </c>
      <c r="F153">
        <v>18.18</v>
      </c>
      <c r="G153">
        <v>1800</v>
      </c>
    </row>
    <row r="154" spans="1:7" x14ac:dyDescent="0.25">
      <c r="A154" s="20">
        <v>40732</v>
      </c>
      <c r="B154">
        <v>17.920000000000002</v>
      </c>
      <c r="C154">
        <v>17.920000000000002</v>
      </c>
      <c r="D154">
        <v>17.920000000000002</v>
      </c>
      <c r="E154">
        <v>17.920000000000002</v>
      </c>
      <c r="F154">
        <v>17.920000000000002</v>
      </c>
      <c r="G154">
        <v>600</v>
      </c>
    </row>
    <row r="155" spans="1:7" x14ac:dyDescent="0.25">
      <c r="A155" s="20">
        <v>40735</v>
      </c>
      <c r="B155">
        <v>17.350000000000001</v>
      </c>
      <c r="C155">
        <v>17.350000000000001</v>
      </c>
      <c r="D155">
        <v>17.290001</v>
      </c>
      <c r="E155">
        <v>17.299999</v>
      </c>
      <c r="F155">
        <v>17.299999</v>
      </c>
      <c r="G155">
        <v>400</v>
      </c>
    </row>
    <row r="156" spans="1:7" x14ac:dyDescent="0.25">
      <c r="A156" s="20">
        <v>40736</v>
      </c>
      <c r="B156">
        <v>17.040001</v>
      </c>
      <c r="C156">
        <v>17.379999000000002</v>
      </c>
      <c r="D156">
        <v>16.920000000000002</v>
      </c>
      <c r="E156">
        <v>16.920000000000002</v>
      </c>
      <c r="F156">
        <v>16.920000000000002</v>
      </c>
      <c r="G156">
        <v>2200</v>
      </c>
    </row>
    <row r="157" spans="1:7" x14ac:dyDescent="0.25">
      <c r="A157" s="20">
        <v>40737</v>
      </c>
      <c r="B157">
        <v>17.030000999999999</v>
      </c>
      <c r="C157">
        <v>17.030000999999999</v>
      </c>
      <c r="D157">
        <v>16.889999</v>
      </c>
      <c r="E157">
        <v>16.889999</v>
      </c>
      <c r="F157">
        <v>16.889999</v>
      </c>
      <c r="G157">
        <v>600</v>
      </c>
    </row>
    <row r="158" spans="1:7" x14ac:dyDescent="0.25">
      <c r="A158" s="20">
        <v>40738</v>
      </c>
      <c r="B158">
        <v>16.889999</v>
      </c>
      <c r="C158">
        <v>16.889999</v>
      </c>
      <c r="D158">
        <v>16.889999</v>
      </c>
      <c r="E158">
        <v>16.889999</v>
      </c>
      <c r="F158">
        <v>16.889999</v>
      </c>
      <c r="G158">
        <v>0</v>
      </c>
    </row>
    <row r="159" spans="1:7" x14ac:dyDescent="0.25">
      <c r="A159" s="20">
        <v>40739</v>
      </c>
      <c r="B159">
        <v>16.809999000000001</v>
      </c>
      <c r="C159">
        <v>16.850000000000001</v>
      </c>
      <c r="D159">
        <v>16.690000999999999</v>
      </c>
      <c r="E159">
        <v>16.850000000000001</v>
      </c>
      <c r="F159">
        <v>16.850000000000001</v>
      </c>
      <c r="G159">
        <v>800</v>
      </c>
    </row>
    <row r="160" spans="1:7" x14ac:dyDescent="0.25">
      <c r="A160" s="20">
        <v>40742</v>
      </c>
      <c r="B160">
        <v>16.600000000000001</v>
      </c>
      <c r="C160">
        <v>16.600000000000001</v>
      </c>
      <c r="D160">
        <v>16.399999999999999</v>
      </c>
      <c r="E160">
        <v>16.52</v>
      </c>
      <c r="F160">
        <v>16.52</v>
      </c>
      <c r="G160">
        <v>2000</v>
      </c>
    </row>
    <row r="161" spans="1:7" x14ac:dyDescent="0.25">
      <c r="A161" s="20">
        <v>40743</v>
      </c>
      <c r="B161">
        <v>16.959999</v>
      </c>
      <c r="C161">
        <v>17.079999999999998</v>
      </c>
      <c r="D161">
        <v>16.870000999999998</v>
      </c>
      <c r="E161">
        <v>17.059999000000001</v>
      </c>
      <c r="F161">
        <v>17.059999000000001</v>
      </c>
      <c r="G161">
        <v>3400</v>
      </c>
    </row>
    <row r="162" spans="1:7" x14ac:dyDescent="0.25">
      <c r="A162" s="20">
        <v>40744</v>
      </c>
      <c r="B162">
        <v>17.110001</v>
      </c>
      <c r="C162">
        <v>17.110001</v>
      </c>
      <c r="D162">
        <v>17.110001</v>
      </c>
      <c r="E162">
        <v>17.110001</v>
      </c>
      <c r="F162">
        <v>17.110001</v>
      </c>
      <c r="G162">
        <v>700</v>
      </c>
    </row>
    <row r="163" spans="1:7" x14ac:dyDescent="0.25">
      <c r="A163" s="20">
        <v>40745</v>
      </c>
      <c r="B163">
        <v>17.600000000000001</v>
      </c>
      <c r="C163">
        <v>17.639999</v>
      </c>
      <c r="D163">
        <v>17.600000000000001</v>
      </c>
      <c r="E163">
        <v>17.620000999999998</v>
      </c>
      <c r="F163">
        <v>17.620000999999998</v>
      </c>
      <c r="G163">
        <v>5500</v>
      </c>
    </row>
    <row r="164" spans="1:7" x14ac:dyDescent="0.25">
      <c r="A164" s="20">
        <v>40746</v>
      </c>
      <c r="B164">
        <v>17.760000000000002</v>
      </c>
      <c r="C164">
        <v>17.760000000000002</v>
      </c>
      <c r="D164">
        <v>17.610001</v>
      </c>
      <c r="E164">
        <v>17.719999000000001</v>
      </c>
      <c r="F164">
        <v>17.719999000000001</v>
      </c>
      <c r="G164">
        <v>4400</v>
      </c>
    </row>
    <row r="165" spans="1:7" x14ac:dyDescent="0.25">
      <c r="A165" s="20">
        <v>40749</v>
      </c>
      <c r="B165">
        <v>17.370000999999998</v>
      </c>
      <c r="C165">
        <v>17.530000999999999</v>
      </c>
      <c r="D165">
        <v>17.370000999999998</v>
      </c>
      <c r="E165">
        <v>17.530000999999999</v>
      </c>
      <c r="F165">
        <v>17.530000999999999</v>
      </c>
      <c r="G165">
        <v>400</v>
      </c>
    </row>
    <row r="166" spans="1:7" x14ac:dyDescent="0.25">
      <c r="A166" s="20">
        <v>40750</v>
      </c>
      <c r="B166">
        <v>17.489999999999998</v>
      </c>
      <c r="C166">
        <v>17.489999999999998</v>
      </c>
      <c r="D166">
        <v>17.18</v>
      </c>
      <c r="E166">
        <v>17.18</v>
      </c>
      <c r="F166">
        <v>17.18</v>
      </c>
      <c r="G166">
        <v>4200</v>
      </c>
    </row>
    <row r="167" spans="1:7" x14ac:dyDescent="0.25">
      <c r="A167" s="20">
        <v>40751</v>
      </c>
      <c r="B167">
        <v>17</v>
      </c>
      <c r="C167">
        <v>17.139999</v>
      </c>
      <c r="D167">
        <v>16.809999000000001</v>
      </c>
      <c r="E167">
        <v>16.860001</v>
      </c>
      <c r="F167">
        <v>16.860001</v>
      </c>
      <c r="G167">
        <v>13100</v>
      </c>
    </row>
    <row r="168" spans="1:7" x14ac:dyDescent="0.25">
      <c r="A168" s="20">
        <v>40752</v>
      </c>
      <c r="B168">
        <v>16.91</v>
      </c>
      <c r="C168">
        <v>17.149999999999999</v>
      </c>
      <c r="D168">
        <v>16.860001</v>
      </c>
      <c r="E168">
        <v>16.860001</v>
      </c>
      <c r="F168">
        <v>16.860001</v>
      </c>
      <c r="G168">
        <v>213000</v>
      </c>
    </row>
    <row r="169" spans="1:7" x14ac:dyDescent="0.25">
      <c r="A169" s="20">
        <v>40753</v>
      </c>
      <c r="B169">
        <v>16.57</v>
      </c>
      <c r="C169">
        <v>17.290001</v>
      </c>
      <c r="D169">
        <v>16.57</v>
      </c>
      <c r="E169">
        <v>17.290001</v>
      </c>
      <c r="F169">
        <v>17.290001</v>
      </c>
      <c r="G169">
        <v>7200</v>
      </c>
    </row>
    <row r="170" spans="1:7" x14ac:dyDescent="0.25">
      <c r="A170" s="20">
        <v>40756</v>
      </c>
      <c r="B170">
        <v>17.799999</v>
      </c>
      <c r="C170">
        <v>17.799999</v>
      </c>
      <c r="D170">
        <v>17.209999</v>
      </c>
      <c r="E170">
        <v>17.690000999999999</v>
      </c>
      <c r="F170">
        <v>17.690000999999999</v>
      </c>
      <c r="G170">
        <v>9900</v>
      </c>
    </row>
    <row r="171" spans="1:7" x14ac:dyDescent="0.25">
      <c r="A171" s="20">
        <v>40757</v>
      </c>
      <c r="B171">
        <v>17.700001</v>
      </c>
      <c r="C171">
        <v>17.700001</v>
      </c>
      <c r="D171">
        <v>17.34</v>
      </c>
      <c r="E171">
        <v>17.530000999999999</v>
      </c>
      <c r="F171">
        <v>17.530000999999999</v>
      </c>
      <c r="G171">
        <v>5700</v>
      </c>
    </row>
    <row r="172" spans="1:7" x14ac:dyDescent="0.25">
      <c r="A172" s="20">
        <v>40758</v>
      </c>
      <c r="B172">
        <v>17.079999999999998</v>
      </c>
      <c r="C172">
        <v>17.079999999999998</v>
      </c>
      <c r="D172">
        <v>16.66</v>
      </c>
      <c r="E172">
        <v>17.059999000000001</v>
      </c>
      <c r="F172">
        <v>17.059999000000001</v>
      </c>
      <c r="G172">
        <v>6800</v>
      </c>
    </row>
    <row r="173" spans="1:7" x14ac:dyDescent="0.25">
      <c r="A173" s="20">
        <v>40759</v>
      </c>
      <c r="B173">
        <v>16.719999000000001</v>
      </c>
      <c r="C173">
        <v>16.719999000000001</v>
      </c>
      <c r="D173">
        <v>15.82</v>
      </c>
      <c r="E173">
        <v>15.82</v>
      </c>
      <c r="F173">
        <v>15.82</v>
      </c>
      <c r="G173">
        <v>400</v>
      </c>
    </row>
    <row r="174" spans="1:7" x14ac:dyDescent="0.25">
      <c r="A174" s="20">
        <v>40760</v>
      </c>
      <c r="B174">
        <v>15.8</v>
      </c>
      <c r="C174">
        <v>15.8</v>
      </c>
      <c r="D174">
        <v>14.8</v>
      </c>
      <c r="E174">
        <v>15.61</v>
      </c>
      <c r="F174">
        <v>15.61</v>
      </c>
      <c r="G174">
        <v>10800</v>
      </c>
    </row>
    <row r="175" spans="1:7" x14ac:dyDescent="0.25">
      <c r="A175" s="20">
        <v>40763</v>
      </c>
      <c r="B175">
        <v>15.02</v>
      </c>
      <c r="C175">
        <v>15.03</v>
      </c>
      <c r="D175">
        <v>13.97</v>
      </c>
      <c r="E175">
        <v>14.95</v>
      </c>
      <c r="F175">
        <v>14.95</v>
      </c>
      <c r="G175">
        <v>10100</v>
      </c>
    </row>
    <row r="176" spans="1:7" x14ac:dyDescent="0.25">
      <c r="A176" s="20">
        <v>40764</v>
      </c>
      <c r="B176">
        <v>14.99</v>
      </c>
      <c r="C176">
        <v>15.09</v>
      </c>
      <c r="D176">
        <v>14.78</v>
      </c>
      <c r="E176">
        <v>14.78</v>
      </c>
      <c r="F176">
        <v>14.78</v>
      </c>
      <c r="G176">
        <v>9600</v>
      </c>
    </row>
    <row r="177" spans="1:7" x14ac:dyDescent="0.25">
      <c r="A177" s="20">
        <v>40765</v>
      </c>
      <c r="B177">
        <v>14.75</v>
      </c>
      <c r="C177">
        <v>14.75</v>
      </c>
      <c r="D177">
        <v>14.03</v>
      </c>
      <c r="E177">
        <v>14.07</v>
      </c>
      <c r="F177">
        <v>14.07</v>
      </c>
      <c r="G177">
        <v>8000</v>
      </c>
    </row>
    <row r="178" spans="1:7" x14ac:dyDescent="0.25">
      <c r="A178" s="20">
        <v>40766</v>
      </c>
      <c r="B178">
        <v>14.14</v>
      </c>
      <c r="C178">
        <v>14.57</v>
      </c>
      <c r="D178">
        <v>14.03</v>
      </c>
      <c r="E178">
        <v>14.55</v>
      </c>
      <c r="F178">
        <v>14.55</v>
      </c>
      <c r="G178">
        <v>17000</v>
      </c>
    </row>
    <row r="179" spans="1:7" x14ac:dyDescent="0.25">
      <c r="A179" s="20">
        <v>40767</v>
      </c>
      <c r="B179">
        <v>14.85</v>
      </c>
      <c r="C179">
        <v>14.85</v>
      </c>
      <c r="D179">
        <v>14.58</v>
      </c>
      <c r="E179">
        <v>14.6</v>
      </c>
      <c r="F179">
        <v>14.6</v>
      </c>
      <c r="G179">
        <v>14000</v>
      </c>
    </row>
    <row r="180" spans="1:7" x14ac:dyDescent="0.25">
      <c r="A180" s="20">
        <v>40770</v>
      </c>
      <c r="B180">
        <v>15.03</v>
      </c>
      <c r="C180">
        <v>15.08</v>
      </c>
      <c r="D180">
        <v>14.92</v>
      </c>
      <c r="E180">
        <v>14.95</v>
      </c>
      <c r="F180">
        <v>14.95</v>
      </c>
      <c r="G180">
        <v>17600</v>
      </c>
    </row>
    <row r="181" spans="1:7" x14ac:dyDescent="0.25">
      <c r="A181" s="20">
        <v>40771</v>
      </c>
      <c r="B181">
        <v>14.89</v>
      </c>
      <c r="C181">
        <v>15.1</v>
      </c>
      <c r="D181">
        <v>14.76</v>
      </c>
      <c r="E181">
        <v>14.97</v>
      </c>
      <c r="F181">
        <v>14.97</v>
      </c>
      <c r="G181">
        <v>7300</v>
      </c>
    </row>
    <row r="182" spans="1:7" x14ac:dyDescent="0.25">
      <c r="A182" s="20">
        <v>40772</v>
      </c>
      <c r="B182">
        <v>15.15</v>
      </c>
      <c r="C182">
        <v>15.25</v>
      </c>
      <c r="D182">
        <v>14.78</v>
      </c>
      <c r="E182">
        <v>14.94</v>
      </c>
      <c r="F182">
        <v>14.94</v>
      </c>
      <c r="G182">
        <v>13200</v>
      </c>
    </row>
    <row r="183" spans="1:7" x14ac:dyDescent="0.25">
      <c r="A183" s="20">
        <v>40773</v>
      </c>
      <c r="B183">
        <v>14.43</v>
      </c>
      <c r="C183">
        <v>14.43</v>
      </c>
      <c r="D183">
        <v>13.26</v>
      </c>
      <c r="E183">
        <v>13.44</v>
      </c>
      <c r="F183">
        <v>13.44</v>
      </c>
      <c r="G183">
        <v>29800</v>
      </c>
    </row>
    <row r="184" spans="1:7" x14ac:dyDescent="0.25">
      <c r="A184" s="20">
        <v>40774</v>
      </c>
      <c r="B184">
        <v>12.86</v>
      </c>
      <c r="C184">
        <v>13.45</v>
      </c>
      <c r="D184">
        <v>12.86</v>
      </c>
      <c r="E184">
        <v>12.94</v>
      </c>
      <c r="F184">
        <v>12.94</v>
      </c>
      <c r="G184">
        <v>36900</v>
      </c>
    </row>
    <row r="185" spans="1:7" x14ac:dyDescent="0.25">
      <c r="A185" s="20">
        <v>40777</v>
      </c>
      <c r="B185">
        <v>13.14</v>
      </c>
      <c r="C185">
        <v>13.14</v>
      </c>
      <c r="D185">
        <v>12.71</v>
      </c>
      <c r="E185">
        <v>12.78</v>
      </c>
      <c r="F185">
        <v>12.78</v>
      </c>
      <c r="G185">
        <v>10200</v>
      </c>
    </row>
    <row r="186" spans="1:7" x14ac:dyDescent="0.25">
      <c r="A186" s="20">
        <v>40778</v>
      </c>
      <c r="B186">
        <v>12.76</v>
      </c>
      <c r="C186">
        <v>12.93</v>
      </c>
      <c r="D186">
        <v>12.76</v>
      </c>
      <c r="E186">
        <v>12.86</v>
      </c>
      <c r="F186">
        <v>12.86</v>
      </c>
      <c r="G186">
        <v>18800</v>
      </c>
    </row>
    <row r="187" spans="1:7" x14ac:dyDescent="0.25">
      <c r="A187" s="20">
        <v>40779</v>
      </c>
      <c r="B187">
        <v>13.02</v>
      </c>
      <c r="C187">
        <v>13.02</v>
      </c>
      <c r="D187">
        <v>12.82</v>
      </c>
      <c r="E187">
        <v>12.82</v>
      </c>
      <c r="F187">
        <v>12.82</v>
      </c>
      <c r="G187">
        <v>2100</v>
      </c>
    </row>
    <row r="188" spans="1:7" x14ac:dyDescent="0.25">
      <c r="A188" s="20">
        <v>40780</v>
      </c>
      <c r="B188">
        <v>12.9</v>
      </c>
      <c r="C188">
        <v>12.9</v>
      </c>
      <c r="D188">
        <v>12.5</v>
      </c>
      <c r="E188">
        <v>12.5</v>
      </c>
      <c r="F188">
        <v>12.5</v>
      </c>
      <c r="G188">
        <v>23900</v>
      </c>
    </row>
    <row r="189" spans="1:7" x14ac:dyDescent="0.25">
      <c r="A189" s="20">
        <v>40781</v>
      </c>
      <c r="B189">
        <v>12.26</v>
      </c>
      <c r="C189">
        <v>12.72</v>
      </c>
      <c r="D189">
        <v>12.26</v>
      </c>
      <c r="E189">
        <v>12.68</v>
      </c>
      <c r="F189">
        <v>12.68</v>
      </c>
      <c r="G189">
        <v>2900</v>
      </c>
    </row>
    <row r="190" spans="1:7" x14ac:dyDescent="0.25">
      <c r="A190" s="20">
        <v>40784</v>
      </c>
      <c r="B190">
        <v>12.89</v>
      </c>
      <c r="C190">
        <v>12.95</v>
      </c>
      <c r="D190">
        <v>12.82</v>
      </c>
      <c r="E190">
        <v>12.95</v>
      </c>
      <c r="F190">
        <v>12.95</v>
      </c>
      <c r="G190">
        <v>24200</v>
      </c>
    </row>
    <row r="191" spans="1:7" x14ac:dyDescent="0.25">
      <c r="A191" s="20">
        <v>40785</v>
      </c>
      <c r="B191">
        <v>12.89</v>
      </c>
      <c r="C191">
        <v>12.98</v>
      </c>
      <c r="D191">
        <v>12.7</v>
      </c>
      <c r="E191">
        <v>12.7</v>
      </c>
      <c r="F191">
        <v>12.7</v>
      </c>
      <c r="G191">
        <v>79000</v>
      </c>
    </row>
    <row r="192" spans="1:7" x14ac:dyDescent="0.25">
      <c r="A192" s="20">
        <v>40786</v>
      </c>
      <c r="B192">
        <v>12.83</v>
      </c>
      <c r="C192">
        <v>12.95</v>
      </c>
      <c r="D192">
        <v>12.75</v>
      </c>
      <c r="E192">
        <v>12.85</v>
      </c>
      <c r="F192">
        <v>12.85</v>
      </c>
      <c r="G192">
        <v>188900</v>
      </c>
    </row>
    <row r="193" spans="1:7" x14ac:dyDescent="0.25">
      <c r="A193" s="20">
        <v>40787</v>
      </c>
      <c r="B193">
        <v>12.89</v>
      </c>
      <c r="C193">
        <v>13.09</v>
      </c>
      <c r="D193">
        <v>12.77</v>
      </c>
      <c r="E193">
        <v>12.83</v>
      </c>
      <c r="F193">
        <v>12.83</v>
      </c>
      <c r="G193">
        <v>27700</v>
      </c>
    </row>
    <row r="194" spans="1:7" x14ac:dyDescent="0.25">
      <c r="A194" s="20">
        <v>40788</v>
      </c>
      <c r="B194">
        <v>12.44</v>
      </c>
      <c r="C194">
        <v>12.66</v>
      </c>
      <c r="D194">
        <v>12.44</v>
      </c>
      <c r="E194">
        <v>12.53</v>
      </c>
      <c r="F194">
        <v>12.53</v>
      </c>
      <c r="G194">
        <v>22900</v>
      </c>
    </row>
    <row r="195" spans="1:7" x14ac:dyDescent="0.25">
      <c r="A195" s="20">
        <v>40792</v>
      </c>
      <c r="B195">
        <v>12.08</v>
      </c>
      <c r="C195">
        <v>12.39</v>
      </c>
      <c r="D195">
        <v>12.04</v>
      </c>
      <c r="E195">
        <v>12.39</v>
      </c>
      <c r="F195">
        <v>12.39</v>
      </c>
      <c r="G195">
        <v>13800</v>
      </c>
    </row>
    <row r="196" spans="1:7" x14ac:dyDescent="0.25">
      <c r="A196" s="20">
        <v>40793</v>
      </c>
      <c r="B196">
        <v>12.5</v>
      </c>
      <c r="C196">
        <v>12.6</v>
      </c>
      <c r="D196">
        <v>12.47</v>
      </c>
      <c r="E196">
        <v>12.55</v>
      </c>
      <c r="F196">
        <v>12.55</v>
      </c>
      <c r="G196">
        <v>12600</v>
      </c>
    </row>
    <row r="197" spans="1:7" x14ac:dyDescent="0.25">
      <c r="A197" s="20">
        <v>40794</v>
      </c>
      <c r="B197">
        <v>12.51</v>
      </c>
      <c r="C197">
        <v>12.7</v>
      </c>
      <c r="D197">
        <v>12.46</v>
      </c>
      <c r="E197">
        <v>12.49</v>
      </c>
      <c r="F197">
        <v>12.49</v>
      </c>
      <c r="G197">
        <v>26700</v>
      </c>
    </row>
    <row r="198" spans="1:7" x14ac:dyDescent="0.25">
      <c r="A198" s="20">
        <v>40795</v>
      </c>
      <c r="B198">
        <v>12.29</v>
      </c>
      <c r="C198">
        <v>12.32</v>
      </c>
      <c r="D198">
        <v>11.87</v>
      </c>
      <c r="E198">
        <v>11.95</v>
      </c>
      <c r="F198">
        <v>11.95</v>
      </c>
      <c r="G198">
        <v>11200</v>
      </c>
    </row>
    <row r="199" spans="1:7" x14ac:dyDescent="0.25">
      <c r="A199" s="20">
        <v>40798</v>
      </c>
      <c r="B199">
        <v>11.91</v>
      </c>
      <c r="C199">
        <v>11.91</v>
      </c>
      <c r="D199">
        <v>11.76</v>
      </c>
      <c r="E199">
        <v>11.88</v>
      </c>
      <c r="F199">
        <v>11.88</v>
      </c>
      <c r="G199">
        <v>2500</v>
      </c>
    </row>
    <row r="200" spans="1:7" x14ac:dyDescent="0.25">
      <c r="A200" s="20">
        <v>40799</v>
      </c>
      <c r="B200">
        <v>11.79</v>
      </c>
      <c r="C200">
        <v>11.88</v>
      </c>
      <c r="D200">
        <v>11.7</v>
      </c>
      <c r="E200">
        <v>11.88</v>
      </c>
      <c r="F200">
        <v>11.88</v>
      </c>
      <c r="G200">
        <v>2500</v>
      </c>
    </row>
    <row r="201" spans="1:7" x14ac:dyDescent="0.25">
      <c r="A201" s="20">
        <v>40800</v>
      </c>
      <c r="B201">
        <v>11.92</v>
      </c>
      <c r="C201">
        <v>12.08</v>
      </c>
      <c r="D201">
        <v>11.92</v>
      </c>
      <c r="E201">
        <v>12.08</v>
      </c>
      <c r="F201">
        <v>12.08</v>
      </c>
      <c r="G201">
        <v>4100</v>
      </c>
    </row>
    <row r="202" spans="1:7" x14ac:dyDescent="0.25">
      <c r="A202" s="20">
        <v>40801</v>
      </c>
      <c r="B202">
        <v>12.16</v>
      </c>
      <c r="C202">
        <v>12.29</v>
      </c>
      <c r="D202">
        <v>12.14</v>
      </c>
      <c r="E202">
        <v>12.29</v>
      </c>
      <c r="F202">
        <v>12.29</v>
      </c>
      <c r="G202">
        <v>10000</v>
      </c>
    </row>
    <row r="203" spans="1:7" x14ac:dyDescent="0.25">
      <c r="A203" s="20">
        <v>40802</v>
      </c>
      <c r="B203">
        <v>12.29</v>
      </c>
      <c r="C203">
        <v>12.29</v>
      </c>
      <c r="D203">
        <v>12.09</v>
      </c>
      <c r="E203">
        <v>12.25</v>
      </c>
      <c r="F203">
        <v>12.25</v>
      </c>
      <c r="G203">
        <v>14100</v>
      </c>
    </row>
    <row r="204" spans="1:7" x14ac:dyDescent="0.25">
      <c r="A204" s="20">
        <v>40805</v>
      </c>
      <c r="B204">
        <v>11.93</v>
      </c>
      <c r="C204">
        <v>12.19</v>
      </c>
      <c r="D204">
        <v>11.9</v>
      </c>
      <c r="E204">
        <v>12.13</v>
      </c>
      <c r="F204">
        <v>12.13</v>
      </c>
      <c r="G204">
        <v>14100</v>
      </c>
    </row>
    <row r="205" spans="1:7" x14ac:dyDescent="0.25">
      <c r="A205" s="20">
        <v>40806</v>
      </c>
      <c r="B205">
        <v>12.04</v>
      </c>
      <c r="C205">
        <v>12.35</v>
      </c>
      <c r="D205">
        <v>12.04</v>
      </c>
      <c r="E205">
        <v>12.13</v>
      </c>
      <c r="F205">
        <v>12.13</v>
      </c>
      <c r="G205">
        <v>13400</v>
      </c>
    </row>
    <row r="206" spans="1:7" x14ac:dyDescent="0.25">
      <c r="A206" s="20">
        <v>40807</v>
      </c>
      <c r="B206">
        <v>12.14</v>
      </c>
      <c r="C206">
        <v>12.19</v>
      </c>
      <c r="D206">
        <v>11.85</v>
      </c>
      <c r="E206">
        <v>11.85</v>
      </c>
      <c r="F206">
        <v>11.85</v>
      </c>
      <c r="G206">
        <v>22900</v>
      </c>
    </row>
    <row r="207" spans="1:7" x14ac:dyDescent="0.25">
      <c r="A207" s="20">
        <v>40808</v>
      </c>
      <c r="B207">
        <v>11.43</v>
      </c>
      <c r="C207">
        <v>11.54</v>
      </c>
      <c r="D207">
        <v>11.13</v>
      </c>
      <c r="E207">
        <v>11.28</v>
      </c>
      <c r="F207">
        <v>11.28</v>
      </c>
      <c r="G207">
        <v>11400</v>
      </c>
    </row>
    <row r="208" spans="1:7" x14ac:dyDescent="0.25">
      <c r="A208" s="20">
        <v>40809</v>
      </c>
      <c r="B208">
        <v>11.29</v>
      </c>
      <c r="C208">
        <v>11.39</v>
      </c>
      <c r="D208">
        <v>11.24</v>
      </c>
      <c r="E208">
        <v>11.39</v>
      </c>
      <c r="F208">
        <v>11.39</v>
      </c>
      <c r="G208">
        <v>9100</v>
      </c>
    </row>
    <row r="209" spans="1:7" x14ac:dyDescent="0.25">
      <c r="A209" s="20">
        <v>40812</v>
      </c>
      <c r="B209">
        <v>11.29</v>
      </c>
      <c r="C209">
        <v>11.35</v>
      </c>
      <c r="D209">
        <v>11.29</v>
      </c>
      <c r="E209">
        <v>11.35</v>
      </c>
      <c r="F209">
        <v>11.35</v>
      </c>
      <c r="G209">
        <v>4800</v>
      </c>
    </row>
    <row r="210" spans="1:7" x14ac:dyDescent="0.25">
      <c r="A210" s="20">
        <v>40813</v>
      </c>
      <c r="B210">
        <v>11.71</v>
      </c>
      <c r="C210">
        <v>11.8</v>
      </c>
      <c r="D210">
        <v>11.6</v>
      </c>
      <c r="E210">
        <v>11.6</v>
      </c>
      <c r="F210">
        <v>11.6</v>
      </c>
      <c r="G210">
        <v>8700</v>
      </c>
    </row>
    <row r="211" spans="1:7" x14ac:dyDescent="0.25">
      <c r="A211" s="20">
        <v>40814</v>
      </c>
      <c r="B211">
        <v>11.56</v>
      </c>
      <c r="C211">
        <v>11.66</v>
      </c>
      <c r="D211">
        <v>11.3</v>
      </c>
      <c r="E211">
        <v>11.3</v>
      </c>
      <c r="F211">
        <v>11.3</v>
      </c>
      <c r="G211">
        <v>8900</v>
      </c>
    </row>
    <row r="212" spans="1:7" x14ac:dyDescent="0.25">
      <c r="A212" s="20">
        <v>40815</v>
      </c>
      <c r="B212">
        <v>11.51</v>
      </c>
      <c r="C212">
        <v>11.51</v>
      </c>
      <c r="D212">
        <v>11.15</v>
      </c>
      <c r="E212">
        <v>11.35</v>
      </c>
      <c r="F212">
        <v>11.35</v>
      </c>
      <c r="G212">
        <v>108500</v>
      </c>
    </row>
    <row r="213" spans="1:7" x14ac:dyDescent="0.25">
      <c r="A213" s="20">
        <v>40816</v>
      </c>
      <c r="B213">
        <v>11.07</v>
      </c>
      <c r="C213">
        <v>11.23</v>
      </c>
      <c r="D213">
        <v>10.9</v>
      </c>
      <c r="E213">
        <v>10.94</v>
      </c>
      <c r="F213">
        <v>10.94</v>
      </c>
      <c r="G213">
        <v>8400</v>
      </c>
    </row>
    <row r="214" spans="1:7" x14ac:dyDescent="0.25">
      <c r="A214" s="20">
        <v>40819</v>
      </c>
      <c r="B214">
        <v>10.76</v>
      </c>
      <c r="C214">
        <v>10.81</v>
      </c>
      <c r="D214">
        <v>10.59</v>
      </c>
      <c r="E214">
        <v>10.66</v>
      </c>
      <c r="F214">
        <v>10.66</v>
      </c>
      <c r="G214">
        <v>10600</v>
      </c>
    </row>
    <row r="215" spans="1:7" x14ac:dyDescent="0.25">
      <c r="A215" s="20">
        <v>40820</v>
      </c>
      <c r="B215">
        <v>10.43</v>
      </c>
      <c r="C215">
        <v>10.79</v>
      </c>
      <c r="D215">
        <v>10.27</v>
      </c>
      <c r="E215">
        <v>10.79</v>
      </c>
      <c r="F215">
        <v>10.79</v>
      </c>
      <c r="G215">
        <v>22400</v>
      </c>
    </row>
    <row r="216" spans="1:7" x14ac:dyDescent="0.25">
      <c r="A216" s="20">
        <v>40821</v>
      </c>
      <c r="B216">
        <v>10.94</v>
      </c>
      <c r="C216">
        <v>11.12</v>
      </c>
      <c r="D216">
        <v>10.92</v>
      </c>
      <c r="E216">
        <v>11.09</v>
      </c>
      <c r="F216">
        <v>11.09</v>
      </c>
      <c r="G216">
        <v>7400</v>
      </c>
    </row>
    <row r="217" spans="1:7" x14ac:dyDescent="0.25">
      <c r="A217" s="20">
        <v>40822</v>
      </c>
      <c r="B217">
        <v>10.95</v>
      </c>
      <c r="C217">
        <v>11.1</v>
      </c>
      <c r="D217">
        <v>10.95</v>
      </c>
      <c r="E217">
        <v>11.1</v>
      </c>
      <c r="F217">
        <v>11.1</v>
      </c>
      <c r="G217">
        <v>14000</v>
      </c>
    </row>
    <row r="218" spans="1:7" x14ac:dyDescent="0.25">
      <c r="A218" s="20">
        <v>40823</v>
      </c>
      <c r="B218">
        <v>11.31</v>
      </c>
      <c r="C218">
        <v>11.31</v>
      </c>
      <c r="D218">
        <v>10.88</v>
      </c>
      <c r="E218">
        <v>10.97</v>
      </c>
      <c r="F218">
        <v>10.97</v>
      </c>
      <c r="G218">
        <v>17000</v>
      </c>
    </row>
    <row r="219" spans="1:7" x14ac:dyDescent="0.25">
      <c r="A219" s="20">
        <v>40826</v>
      </c>
      <c r="B219">
        <v>11.19</v>
      </c>
      <c r="C219">
        <v>11.41</v>
      </c>
      <c r="D219">
        <v>11.19</v>
      </c>
      <c r="E219">
        <v>11.41</v>
      </c>
      <c r="F219">
        <v>11.41</v>
      </c>
      <c r="G219">
        <v>21900</v>
      </c>
    </row>
    <row r="220" spans="1:7" x14ac:dyDescent="0.25">
      <c r="A220" s="20">
        <v>40827</v>
      </c>
      <c r="B220">
        <v>11.37</v>
      </c>
      <c r="C220">
        <v>11.51</v>
      </c>
      <c r="D220">
        <v>11.37</v>
      </c>
      <c r="E220">
        <v>11.47</v>
      </c>
      <c r="F220">
        <v>11.47</v>
      </c>
      <c r="G220">
        <v>11300</v>
      </c>
    </row>
    <row r="221" spans="1:7" x14ac:dyDescent="0.25">
      <c r="A221" s="20">
        <v>40828</v>
      </c>
      <c r="B221">
        <v>11.68</v>
      </c>
      <c r="C221">
        <v>12.03</v>
      </c>
      <c r="D221">
        <v>11.67</v>
      </c>
      <c r="E221">
        <v>12.02</v>
      </c>
      <c r="F221">
        <v>12.02</v>
      </c>
      <c r="G221">
        <v>13200</v>
      </c>
    </row>
    <row r="222" spans="1:7" x14ac:dyDescent="0.25">
      <c r="A222" s="20">
        <v>40829</v>
      </c>
      <c r="B222">
        <v>11.84</v>
      </c>
      <c r="C222">
        <v>11.98</v>
      </c>
      <c r="D222">
        <v>11.76</v>
      </c>
      <c r="E222">
        <v>11.96</v>
      </c>
      <c r="F222">
        <v>11.96</v>
      </c>
      <c r="G222">
        <v>14500</v>
      </c>
    </row>
    <row r="223" spans="1:7" x14ac:dyDescent="0.25">
      <c r="A223" s="20">
        <v>40830</v>
      </c>
      <c r="B223">
        <v>12.2</v>
      </c>
      <c r="C223">
        <v>12.33</v>
      </c>
      <c r="D223">
        <v>12.05</v>
      </c>
      <c r="E223">
        <v>12.33</v>
      </c>
      <c r="F223">
        <v>12.33</v>
      </c>
      <c r="G223">
        <v>11000</v>
      </c>
    </row>
    <row r="224" spans="1:7" x14ac:dyDescent="0.25">
      <c r="A224" s="20">
        <v>40833</v>
      </c>
      <c r="B224">
        <v>12.34</v>
      </c>
      <c r="C224">
        <v>12.34</v>
      </c>
      <c r="D224">
        <v>11.82</v>
      </c>
      <c r="E224">
        <v>11.82</v>
      </c>
      <c r="F224">
        <v>11.82</v>
      </c>
      <c r="G224">
        <v>18300</v>
      </c>
    </row>
    <row r="225" spans="1:7" x14ac:dyDescent="0.25">
      <c r="A225" s="20">
        <v>40834</v>
      </c>
      <c r="B225">
        <v>11.94</v>
      </c>
      <c r="C225">
        <v>12.23</v>
      </c>
      <c r="D225">
        <v>11.67</v>
      </c>
      <c r="E225">
        <v>12.03</v>
      </c>
      <c r="F225">
        <v>12.03</v>
      </c>
      <c r="G225">
        <v>25100</v>
      </c>
    </row>
    <row r="226" spans="1:7" x14ac:dyDescent="0.25">
      <c r="A226" s="20">
        <v>40835</v>
      </c>
      <c r="B226">
        <v>12.1</v>
      </c>
      <c r="C226">
        <v>12.1</v>
      </c>
      <c r="D226">
        <v>11.56</v>
      </c>
      <c r="E226">
        <v>11.61</v>
      </c>
      <c r="F226">
        <v>11.61</v>
      </c>
      <c r="G226">
        <v>17000</v>
      </c>
    </row>
    <row r="227" spans="1:7" x14ac:dyDescent="0.25">
      <c r="A227" s="20">
        <v>40836</v>
      </c>
      <c r="B227">
        <v>11.66</v>
      </c>
      <c r="C227">
        <v>11.72</v>
      </c>
      <c r="D227">
        <v>11.46</v>
      </c>
      <c r="E227">
        <v>11.72</v>
      </c>
      <c r="F227">
        <v>11.72</v>
      </c>
      <c r="G227">
        <v>18300</v>
      </c>
    </row>
    <row r="228" spans="1:7" x14ac:dyDescent="0.25">
      <c r="A228" s="20">
        <v>40837</v>
      </c>
      <c r="B228">
        <v>11.94</v>
      </c>
      <c r="C228">
        <v>12.03</v>
      </c>
      <c r="D228">
        <v>11.92</v>
      </c>
      <c r="E228">
        <v>12.02</v>
      </c>
      <c r="F228">
        <v>12.02</v>
      </c>
      <c r="G228">
        <v>13500</v>
      </c>
    </row>
    <row r="229" spans="1:7" x14ac:dyDescent="0.25">
      <c r="A229" s="20">
        <v>40840</v>
      </c>
      <c r="B229">
        <v>12.06</v>
      </c>
      <c r="C229">
        <v>12.4</v>
      </c>
      <c r="D229">
        <v>12.06</v>
      </c>
      <c r="E229">
        <v>12.36</v>
      </c>
      <c r="F229">
        <v>12.36</v>
      </c>
      <c r="G229">
        <v>31100</v>
      </c>
    </row>
    <row r="230" spans="1:7" x14ac:dyDescent="0.25">
      <c r="A230" s="20">
        <v>40841</v>
      </c>
      <c r="B230">
        <v>12.32</v>
      </c>
      <c r="C230">
        <v>12.32</v>
      </c>
      <c r="D230">
        <v>12.01</v>
      </c>
      <c r="E230">
        <v>12.12</v>
      </c>
      <c r="F230">
        <v>12.12</v>
      </c>
      <c r="G230">
        <v>20400</v>
      </c>
    </row>
    <row r="231" spans="1:7" x14ac:dyDescent="0.25">
      <c r="A231" s="20">
        <v>40842</v>
      </c>
      <c r="B231">
        <v>12.28</v>
      </c>
      <c r="C231">
        <v>12.4</v>
      </c>
      <c r="D231">
        <v>11.98</v>
      </c>
      <c r="E231">
        <v>12.39</v>
      </c>
      <c r="F231">
        <v>12.39</v>
      </c>
      <c r="G231">
        <v>13700</v>
      </c>
    </row>
    <row r="232" spans="1:7" x14ac:dyDescent="0.25">
      <c r="A232" s="20">
        <v>40843</v>
      </c>
      <c r="B232">
        <v>13.11</v>
      </c>
      <c r="C232">
        <v>13.38</v>
      </c>
      <c r="D232">
        <v>13</v>
      </c>
      <c r="E232">
        <v>13.38</v>
      </c>
      <c r="F232">
        <v>13.38</v>
      </c>
      <c r="G232">
        <v>35300</v>
      </c>
    </row>
    <row r="233" spans="1:7" x14ac:dyDescent="0.25">
      <c r="A233" s="20">
        <v>40844</v>
      </c>
      <c r="B233">
        <v>13.33</v>
      </c>
      <c r="C233">
        <v>13.59</v>
      </c>
      <c r="D233">
        <v>13.33</v>
      </c>
      <c r="E233">
        <v>13.44</v>
      </c>
      <c r="F233">
        <v>13.44</v>
      </c>
      <c r="G233">
        <v>9500</v>
      </c>
    </row>
    <row r="234" spans="1:7" x14ac:dyDescent="0.25">
      <c r="A234" s="20">
        <v>40847</v>
      </c>
      <c r="B234">
        <v>13.29</v>
      </c>
      <c r="C234">
        <v>13.29</v>
      </c>
      <c r="D234">
        <v>12.82</v>
      </c>
      <c r="E234">
        <v>12.82</v>
      </c>
      <c r="F234">
        <v>12.82</v>
      </c>
      <c r="G234">
        <v>16000</v>
      </c>
    </row>
    <row r="235" spans="1:7" x14ac:dyDescent="0.25">
      <c r="A235" s="20">
        <v>40848</v>
      </c>
      <c r="B235">
        <v>11.76</v>
      </c>
      <c r="C235">
        <v>11.97</v>
      </c>
      <c r="D235">
        <v>11.62</v>
      </c>
      <c r="E235">
        <v>11.8</v>
      </c>
      <c r="F235">
        <v>11.8</v>
      </c>
      <c r="G235">
        <v>43900</v>
      </c>
    </row>
    <row r="236" spans="1:7" x14ac:dyDescent="0.25">
      <c r="A236" s="20">
        <v>40849</v>
      </c>
      <c r="B236">
        <v>11.9</v>
      </c>
      <c r="C236">
        <v>11.9</v>
      </c>
      <c r="D236">
        <v>11.73</v>
      </c>
      <c r="E236">
        <v>11.76</v>
      </c>
      <c r="F236">
        <v>11.76</v>
      </c>
      <c r="G236">
        <v>8100</v>
      </c>
    </row>
    <row r="237" spans="1:7" x14ac:dyDescent="0.25">
      <c r="A237" s="20">
        <v>40850</v>
      </c>
      <c r="B237">
        <v>11.84</v>
      </c>
      <c r="C237">
        <v>12.08</v>
      </c>
      <c r="D237">
        <v>11.76</v>
      </c>
      <c r="E237">
        <v>12</v>
      </c>
      <c r="F237">
        <v>12</v>
      </c>
      <c r="G237">
        <v>9400</v>
      </c>
    </row>
    <row r="238" spans="1:7" x14ac:dyDescent="0.25">
      <c r="A238" s="20">
        <v>40851</v>
      </c>
      <c r="B238">
        <v>11.96</v>
      </c>
      <c r="C238">
        <v>12.12</v>
      </c>
      <c r="D238">
        <v>11.93</v>
      </c>
      <c r="E238">
        <v>12</v>
      </c>
      <c r="F238">
        <v>12</v>
      </c>
      <c r="G238">
        <v>3800</v>
      </c>
    </row>
    <row r="239" spans="1:7" x14ac:dyDescent="0.25">
      <c r="A239" s="20">
        <v>40854</v>
      </c>
      <c r="B239">
        <v>12.07</v>
      </c>
      <c r="C239">
        <v>12.07</v>
      </c>
      <c r="D239">
        <v>11.83</v>
      </c>
      <c r="E239">
        <v>11.99</v>
      </c>
      <c r="F239">
        <v>11.99</v>
      </c>
      <c r="G239">
        <v>3800</v>
      </c>
    </row>
    <row r="240" spans="1:7" x14ac:dyDescent="0.25">
      <c r="A240" s="20">
        <v>40855</v>
      </c>
      <c r="B240">
        <v>12.15</v>
      </c>
      <c r="C240">
        <v>12.23</v>
      </c>
      <c r="D240">
        <v>12.15</v>
      </c>
      <c r="E240">
        <v>12.23</v>
      </c>
      <c r="F240">
        <v>12.23</v>
      </c>
      <c r="G240">
        <v>2300</v>
      </c>
    </row>
    <row r="241" spans="1:7" x14ac:dyDescent="0.25">
      <c r="A241" s="20">
        <v>40856</v>
      </c>
      <c r="B241">
        <v>11.69</v>
      </c>
      <c r="C241">
        <v>11.74</v>
      </c>
      <c r="D241">
        <v>11.15</v>
      </c>
      <c r="E241">
        <v>11.17</v>
      </c>
      <c r="F241">
        <v>11.17</v>
      </c>
      <c r="G241">
        <v>18700</v>
      </c>
    </row>
    <row r="242" spans="1:7" x14ac:dyDescent="0.25">
      <c r="A242" s="20">
        <v>40857</v>
      </c>
      <c r="B242">
        <v>11.48</v>
      </c>
      <c r="C242">
        <v>11.48</v>
      </c>
      <c r="D242">
        <v>11.2</v>
      </c>
      <c r="E242">
        <v>11.3</v>
      </c>
      <c r="F242">
        <v>11.3</v>
      </c>
      <c r="G242">
        <v>6900</v>
      </c>
    </row>
    <row r="243" spans="1:7" x14ac:dyDescent="0.25">
      <c r="A243" s="20">
        <v>40858</v>
      </c>
      <c r="B243">
        <v>11.6</v>
      </c>
      <c r="C243">
        <v>11.69</v>
      </c>
      <c r="D243">
        <v>11.6</v>
      </c>
      <c r="E243">
        <v>11.62</v>
      </c>
      <c r="F243">
        <v>11.62</v>
      </c>
      <c r="G243">
        <v>10500</v>
      </c>
    </row>
    <row r="244" spans="1:7" x14ac:dyDescent="0.25">
      <c r="A244" s="20">
        <v>40861</v>
      </c>
      <c r="B244">
        <v>11.47</v>
      </c>
      <c r="C244">
        <v>11.47</v>
      </c>
      <c r="D244">
        <v>11.37</v>
      </c>
      <c r="E244">
        <v>11.46</v>
      </c>
      <c r="F244">
        <v>11.46</v>
      </c>
      <c r="G244">
        <v>6400</v>
      </c>
    </row>
    <row r="245" spans="1:7" x14ac:dyDescent="0.25">
      <c r="A245" s="20">
        <v>40862</v>
      </c>
      <c r="B245">
        <v>11.41</v>
      </c>
      <c r="C245">
        <v>11.54</v>
      </c>
      <c r="D245">
        <v>11.34</v>
      </c>
      <c r="E245">
        <v>11.49</v>
      </c>
      <c r="F245">
        <v>11.49</v>
      </c>
      <c r="G245">
        <v>10900</v>
      </c>
    </row>
    <row r="246" spans="1:7" x14ac:dyDescent="0.25">
      <c r="A246" s="20">
        <v>40863</v>
      </c>
      <c r="B246">
        <v>11.33</v>
      </c>
      <c r="C246">
        <v>11.45</v>
      </c>
      <c r="D246">
        <v>11.26</v>
      </c>
      <c r="E246">
        <v>11.26</v>
      </c>
      <c r="F246">
        <v>11.26</v>
      </c>
      <c r="G246">
        <v>4100</v>
      </c>
    </row>
    <row r="247" spans="1:7" x14ac:dyDescent="0.25">
      <c r="A247" s="20">
        <v>40864</v>
      </c>
      <c r="B247">
        <v>11.2</v>
      </c>
      <c r="C247">
        <v>11.2</v>
      </c>
      <c r="D247">
        <v>10.83</v>
      </c>
      <c r="E247">
        <v>10.83</v>
      </c>
      <c r="F247">
        <v>10.83</v>
      </c>
      <c r="G247">
        <v>7500</v>
      </c>
    </row>
    <row r="248" spans="1:7" x14ac:dyDescent="0.25">
      <c r="A248" s="20">
        <v>40865</v>
      </c>
      <c r="B248">
        <v>10.9</v>
      </c>
      <c r="C248">
        <v>10.93</v>
      </c>
      <c r="D248">
        <v>10.9</v>
      </c>
      <c r="E248">
        <v>10.93</v>
      </c>
      <c r="F248">
        <v>10.93</v>
      </c>
      <c r="G248">
        <v>3500</v>
      </c>
    </row>
    <row r="249" spans="1:7" x14ac:dyDescent="0.25">
      <c r="A249" s="20">
        <v>40868</v>
      </c>
      <c r="B249">
        <v>10.7</v>
      </c>
      <c r="C249">
        <v>10.8</v>
      </c>
      <c r="D249">
        <v>10.7</v>
      </c>
      <c r="E249">
        <v>10.8</v>
      </c>
      <c r="F249">
        <v>10.8</v>
      </c>
      <c r="G249">
        <v>1100</v>
      </c>
    </row>
    <row r="250" spans="1:7" x14ac:dyDescent="0.25">
      <c r="A250" s="20">
        <v>40869</v>
      </c>
      <c r="B250">
        <v>10.79</v>
      </c>
      <c r="C250">
        <v>10.8</v>
      </c>
      <c r="D250">
        <v>10.79</v>
      </c>
      <c r="E250">
        <v>10.8</v>
      </c>
      <c r="F250">
        <v>10.8</v>
      </c>
      <c r="G250">
        <v>8200</v>
      </c>
    </row>
    <row r="251" spans="1:7" x14ac:dyDescent="0.25">
      <c r="A251" s="20">
        <v>40870</v>
      </c>
      <c r="B251">
        <v>10.66</v>
      </c>
      <c r="C251">
        <v>10.69</v>
      </c>
      <c r="D251">
        <v>10.63</v>
      </c>
      <c r="E251">
        <v>10.67</v>
      </c>
      <c r="F251">
        <v>10.67</v>
      </c>
      <c r="G251">
        <v>1200</v>
      </c>
    </row>
    <row r="252" spans="1:7" x14ac:dyDescent="0.25">
      <c r="A252" s="20">
        <v>40872</v>
      </c>
      <c r="B252">
        <v>10.61</v>
      </c>
      <c r="C252">
        <v>10.75</v>
      </c>
      <c r="D252">
        <v>10.61</v>
      </c>
      <c r="E252">
        <v>10.75</v>
      </c>
      <c r="F252">
        <v>10.75</v>
      </c>
      <c r="G252">
        <v>2000</v>
      </c>
    </row>
    <row r="253" spans="1:7" x14ac:dyDescent="0.25">
      <c r="A253" s="20">
        <v>40875</v>
      </c>
      <c r="B253">
        <v>10.92</v>
      </c>
      <c r="C253">
        <v>11.04</v>
      </c>
      <c r="D253">
        <v>10.78</v>
      </c>
      <c r="E253">
        <v>10.78</v>
      </c>
      <c r="F253">
        <v>10.78</v>
      </c>
      <c r="G253">
        <v>7900</v>
      </c>
    </row>
    <row r="254" spans="1:7" x14ac:dyDescent="0.25">
      <c r="A254" s="20">
        <v>40876</v>
      </c>
      <c r="B254">
        <v>10.84</v>
      </c>
      <c r="C254">
        <v>10.93</v>
      </c>
      <c r="D254">
        <v>10.8</v>
      </c>
      <c r="E254">
        <v>10.93</v>
      </c>
      <c r="F254">
        <v>10.93</v>
      </c>
      <c r="G254">
        <v>11300</v>
      </c>
    </row>
    <row r="255" spans="1:7" x14ac:dyDescent="0.25">
      <c r="A255" s="20">
        <v>40877</v>
      </c>
      <c r="B255">
        <v>11.4</v>
      </c>
      <c r="C255">
        <v>11.49</v>
      </c>
      <c r="D255">
        <v>11.32</v>
      </c>
      <c r="E255">
        <v>11.49</v>
      </c>
      <c r="F255">
        <v>11.49</v>
      </c>
      <c r="G255">
        <v>23000</v>
      </c>
    </row>
    <row r="256" spans="1:7" x14ac:dyDescent="0.25">
      <c r="A256" s="20">
        <v>40878</v>
      </c>
      <c r="B256">
        <v>11.49</v>
      </c>
      <c r="C256">
        <v>11.65</v>
      </c>
      <c r="D256">
        <v>11.49</v>
      </c>
      <c r="E256">
        <v>11.65</v>
      </c>
      <c r="F256">
        <v>11.65</v>
      </c>
      <c r="G256">
        <v>32800</v>
      </c>
    </row>
    <row r="257" spans="1:7" x14ac:dyDescent="0.25">
      <c r="A257" s="20">
        <v>40879</v>
      </c>
      <c r="B257">
        <v>11.8</v>
      </c>
      <c r="C257">
        <v>11.85</v>
      </c>
      <c r="D257">
        <v>11.6</v>
      </c>
      <c r="E257">
        <v>11.61</v>
      </c>
      <c r="F257">
        <v>11.61</v>
      </c>
      <c r="G257">
        <v>10900</v>
      </c>
    </row>
    <row r="258" spans="1:7" x14ac:dyDescent="0.25">
      <c r="A258" s="20">
        <v>40882</v>
      </c>
      <c r="B258">
        <v>11.87</v>
      </c>
      <c r="C258">
        <v>11.92</v>
      </c>
      <c r="D258">
        <v>11.86</v>
      </c>
      <c r="E258">
        <v>11.86</v>
      </c>
      <c r="F258">
        <v>11.86</v>
      </c>
      <c r="G258">
        <v>6100</v>
      </c>
    </row>
    <row r="259" spans="1:7" x14ac:dyDescent="0.25">
      <c r="A259" s="20">
        <v>40883</v>
      </c>
      <c r="B259">
        <v>11.81</v>
      </c>
      <c r="C259">
        <v>11.81</v>
      </c>
      <c r="D259">
        <v>11.77</v>
      </c>
      <c r="E259">
        <v>11.81</v>
      </c>
      <c r="F259">
        <v>11.81</v>
      </c>
      <c r="G259">
        <v>3000</v>
      </c>
    </row>
    <row r="260" spans="1:7" x14ac:dyDescent="0.25">
      <c r="A260" s="20">
        <v>40884</v>
      </c>
      <c r="B260">
        <v>11.7</v>
      </c>
      <c r="C260">
        <v>11.7</v>
      </c>
      <c r="D260">
        <v>11.56</v>
      </c>
      <c r="E260">
        <v>11.65</v>
      </c>
      <c r="F260">
        <v>11.65</v>
      </c>
      <c r="G260">
        <v>7400</v>
      </c>
    </row>
    <row r="261" spans="1:7" x14ac:dyDescent="0.25">
      <c r="A261" s="20">
        <v>40885</v>
      </c>
      <c r="B261">
        <v>11.47</v>
      </c>
      <c r="C261">
        <v>11.53</v>
      </c>
      <c r="D261">
        <v>11.35</v>
      </c>
      <c r="E261">
        <v>11.35</v>
      </c>
      <c r="F261">
        <v>11.35</v>
      </c>
      <c r="G261">
        <v>7400</v>
      </c>
    </row>
    <row r="262" spans="1:7" x14ac:dyDescent="0.25">
      <c r="A262" s="20">
        <v>40886</v>
      </c>
      <c r="B262">
        <v>11.4</v>
      </c>
      <c r="C262">
        <v>11.61</v>
      </c>
      <c r="D262">
        <v>11.4</v>
      </c>
      <c r="E262">
        <v>11.56</v>
      </c>
      <c r="F262">
        <v>11.56</v>
      </c>
      <c r="G262">
        <v>3100</v>
      </c>
    </row>
    <row r="263" spans="1:7" x14ac:dyDescent="0.25">
      <c r="A263" s="20">
        <v>40889</v>
      </c>
      <c r="B263">
        <v>11.38</v>
      </c>
      <c r="C263">
        <v>11.4</v>
      </c>
      <c r="D263">
        <v>11.19</v>
      </c>
      <c r="E263">
        <v>11.29</v>
      </c>
      <c r="F263">
        <v>11.29</v>
      </c>
      <c r="G263">
        <v>14000</v>
      </c>
    </row>
    <row r="264" spans="1:7" x14ac:dyDescent="0.25">
      <c r="A264" s="20">
        <v>40890</v>
      </c>
      <c r="B264">
        <v>11.63</v>
      </c>
      <c r="C264">
        <v>11.63</v>
      </c>
      <c r="D264">
        <v>11.3</v>
      </c>
      <c r="E264">
        <v>11.3</v>
      </c>
      <c r="F264">
        <v>11.3</v>
      </c>
      <c r="G264">
        <v>10500</v>
      </c>
    </row>
    <row r="265" spans="1:7" x14ac:dyDescent="0.25">
      <c r="A265" s="20">
        <v>40891</v>
      </c>
      <c r="B265">
        <v>11.29</v>
      </c>
      <c r="C265">
        <v>11.33</v>
      </c>
      <c r="D265">
        <v>11.17</v>
      </c>
      <c r="E265">
        <v>11.24</v>
      </c>
      <c r="F265">
        <v>11.24</v>
      </c>
      <c r="G265">
        <v>20100</v>
      </c>
    </row>
    <row r="266" spans="1:7" x14ac:dyDescent="0.25">
      <c r="A266" s="20">
        <v>40892</v>
      </c>
      <c r="B266">
        <v>11.5</v>
      </c>
      <c r="C266">
        <v>11.51</v>
      </c>
      <c r="D266">
        <v>11.47</v>
      </c>
      <c r="E266">
        <v>11.47</v>
      </c>
      <c r="F266">
        <v>11.47</v>
      </c>
      <c r="G266">
        <v>34500</v>
      </c>
    </row>
    <row r="267" spans="1:7" x14ac:dyDescent="0.25">
      <c r="A267" s="20">
        <v>40893</v>
      </c>
      <c r="B267">
        <v>11.64</v>
      </c>
      <c r="C267">
        <v>11.65</v>
      </c>
      <c r="D267">
        <v>11.46</v>
      </c>
      <c r="E267">
        <v>11.46</v>
      </c>
      <c r="F267">
        <v>11.46</v>
      </c>
      <c r="G267">
        <v>15200</v>
      </c>
    </row>
    <row r="268" spans="1:7" x14ac:dyDescent="0.25">
      <c r="A268" s="20">
        <v>40896</v>
      </c>
      <c r="B268">
        <v>11.58</v>
      </c>
      <c r="C268">
        <v>11.68</v>
      </c>
      <c r="D268">
        <v>11.56</v>
      </c>
      <c r="E268">
        <v>11.56</v>
      </c>
      <c r="F268">
        <v>11.56</v>
      </c>
      <c r="G268">
        <v>15400</v>
      </c>
    </row>
    <row r="269" spans="1:7" x14ac:dyDescent="0.25">
      <c r="A269" s="20">
        <v>40897</v>
      </c>
      <c r="B269">
        <v>11.94</v>
      </c>
      <c r="C269">
        <v>11.98</v>
      </c>
      <c r="D269">
        <v>11.92</v>
      </c>
      <c r="E269">
        <v>11.98</v>
      </c>
      <c r="F269">
        <v>11.98</v>
      </c>
      <c r="G269">
        <v>68200</v>
      </c>
    </row>
    <row r="270" spans="1:7" x14ac:dyDescent="0.25">
      <c r="A270" s="20">
        <v>40898</v>
      </c>
      <c r="B270">
        <v>12.33</v>
      </c>
      <c r="C270">
        <v>12.48</v>
      </c>
      <c r="D270">
        <v>12.33</v>
      </c>
      <c r="E270">
        <v>12.48</v>
      </c>
      <c r="F270">
        <v>12.48</v>
      </c>
      <c r="G270">
        <v>2600</v>
      </c>
    </row>
    <row r="271" spans="1:7" x14ac:dyDescent="0.25">
      <c r="A271" s="20">
        <v>40899</v>
      </c>
      <c r="B271">
        <v>12.73</v>
      </c>
      <c r="C271">
        <v>12.73</v>
      </c>
      <c r="D271">
        <v>12.48</v>
      </c>
      <c r="E271">
        <v>12.48</v>
      </c>
      <c r="F271">
        <v>12.48</v>
      </c>
      <c r="G271">
        <v>3800</v>
      </c>
    </row>
    <row r="272" spans="1:7" x14ac:dyDescent="0.25">
      <c r="A272" s="20">
        <v>40900</v>
      </c>
      <c r="B272">
        <v>12.53</v>
      </c>
      <c r="C272">
        <v>12.53</v>
      </c>
      <c r="D272">
        <v>12.53</v>
      </c>
      <c r="E272">
        <v>12.53</v>
      </c>
      <c r="F272">
        <v>12.53</v>
      </c>
      <c r="G272">
        <v>6200</v>
      </c>
    </row>
    <row r="273" spans="1:7" x14ac:dyDescent="0.25">
      <c r="A273" s="20">
        <v>40904</v>
      </c>
      <c r="B273">
        <v>12.61</v>
      </c>
      <c r="C273">
        <v>12.62</v>
      </c>
      <c r="D273">
        <v>12.61</v>
      </c>
      <c r="E273">
        <v>12.62</v>
      </c>
      <c r="F273">
        <v>12.62</v>
      </c>
      <c r="G273">
        <v>1400</v>
      </c>
    </row>
    <row r="274" spans="1:7" x14ac:dyDescent="0.25">
      <c r="A274" s="20">
        <v>40905</v>
      </c>
      <c r="B274">
        <v>12.65</v>
      </c>
      <c r="C274">
        <v>12.65</v>
      </c>
      <c r="D274">
        <v>12.42</v>
      </c>
      <c r="E274">
        <v>12.42</v>
      </c>
      <c r="F274">
        <v>12.42</v>
      </c>
      <c r="G274">
        <v>2300</v>
      </c>
    </row>
    <row r="275" spans="1:7" x14ac:dyDescent="0.25">
      <c r="A275" s="20">
        <v>40906</v>
      </c>
      <c r="B275">
        <v>12.5</v>
      </c>
      <c r="C275">
        <v>12.56</v>
      </c>
      <c r="D275">
        <v>12.47</v>
      </c>
      <c r="E275">
        <v>12.54</v>
      </c>
      <c r="F275">
        <v>12.54</v>
      </c>
      <c r="G275">
        <v>12500</v>
      </c>
    </row>
    <row r="276" spans="1:7" x14ac:dyDescent="0.25">
      <c r="A276" s="20">
        <v>40907</v>
      </c>
      <c r="B276">
        <v>12.55</v>
      </c>
      <c r="C276">
        <v>12.55</v>
      </c>
      <c r="D276">
        <v>12.46</v>
      </c>
      <c r="E276">
        <v>12.46</v>
      </c>
      <c r="F276">
        <v>12.46</v>
      </c>
      <c r="G276">
        <v>2200</v>
      </c>
    </row>
    <row r="277" spans="1:7" x14ac:dyDescent="0.25">
      <c r="A277" s="20">
        <v>40911</v>
      </c>
      <c r="B277">
        <v>12.67</v>
      </c>
      <c r="C277">
        <v>12.71</v>
      </c>
      <c r="D277">
        <v>12.65</v>
      </c>
      <c r="E277">
        <v>12.71</v>
      </c>
      <c r="F277">
        <v>12.71</v>
      </c>
      <c r="G277">
        <v>4200</v>
      </c>
    </row>
    <row r="278" spans="1:7" x14ac:dyDescent="0.25">
      <c r="A278" s="20">
        <v>40912</v>
      </c>
      <c r="B278">
        <v>12.78</v>
      </c>
      <c r="C278">
        <v>12.93</v>
      </c>
      <c r="D278">
        <v>12.78</v>
      </c>
      <c r="E278">
        <v>12.93</v>
      </c>
      <c r="F278">
        <v>12.93</v>
      </c>
      <c r="G278">
        <v>6000</v>
      </c>
    </row>
    <row r="279" spans="1:7" x14ac:dyDescent="0.25">
      <c r="A279" s="20">
        <v>40913</v>
      </c>
      <c r="B279">
        <v>12.82</v>
      </c>
      <c r="C279">
        <v>13.03</v>
      </c>
      <c r="D279">
        <v>12.74</v>
      </c>
      <c r="E279">
        <v>13.03</v>
      </c>
      <c r="F279">
        <v>13.03</v>
      </c>
      <c r="G279">
        <v>9900</v>
      </c>
    </row>
    <row r="280" spans="1:7" x14ac:dyDescent="0.25">
      <c r="A280" s="20">
        <v>40914</v>
      </c>
      <c r="B280">
        <v>13.06</v>
      </c>
      <c r="C280">
        <v>13.18</v>
      </c>
      <c r="D280">
        <v>13.06</v>
      </c>
      <c r="E280">
        <v>13.18</v>
      </c>
      <c r="F280">
        <v>13.18</v>
      </c>
      <c r="G280">
        <v>1100</v>
      </c>
    </row>
    <row r="281" spans="1:7" x14ac:dyDescent="0.25">
      <c r="A281" s="20">
        <v>40917</v>
      </c>
      <c r="B281">
        <v>13.22</v>
      </c>
      <c r="C281">
        <v>13.26</v>
      </c>
      <c r="D281">
        <v>13.15</v>
      </c>
      <c r="E281">
        <v>13.23</v>
      </c>
      <c r="F281">
        <v>13.23</v>
      </c>
      <c r="G281">
        <v>4900</v>
      </c>
    </row>
    <row r="282" spans="1:7" x14ac:dyDescent="0.25">
      <c r="A282" s="20">
        <v>40918</v>
      </c>
      <c r="B282">
        <v>13.39</v>
      </c>
      <c r="C282">
        <v>13.46</v>
      </c>
      <c r="D282">
        <v>13.31</v>
      </c>
      <c r="E282">
        <v>13.31</v>
      </c>
      <c r="F282">
        <v>13.31</v>
      </c>
      <c r="G282">
        <v>9600</v>
      </c>
    </row>
    <row r="283" spans="1:7" x14ac:dyDescent="0.25">
      <c r="A283" s="20">
        <v>40919</v>
      </c>
      <c r="B283">
        <v>13.28</v>
      </c>
      <c r="C283">
        <v>13.29</v>
      </c>
      <c r="D283">
        <v>13.28</v>
      </c>
      <c r="E283">
        <v>13.29</v>
      </c>
      <c r="F283">
        <v>13.29</v>
      </c>
      <c r="G283">
        <v>2100</v>
      </c>
    </row>
    <row r="284" spans="1:7" x14ac:dyDescent="0.25">
      <c r="A284" s="20">
        <v>40920</v>
      </c>
      <c r="B284">
        <v>13.2</v>
      </c>
      <c r="C284">
        <v>13.2</v>
      </c>
      <c r="D284">
        <v>13.08</v>
      </c>
      <c r="E284">
        <v>13.08</v>
      </c>
      <c r="F284">
        <v>13.08</v>
      </c>
      <c r="G284">
        <v>1000</v>
      </c>
    </row>
    <row r="285" spans="1:7" x14ac:dyDescent="0.25">
      <c r="A285" s="20">
        <v>40921</v>
      </c>
      <c r="B285">
        <v>13.07</v>
      </c>
      <c r="C285">
        <v>13.11</v>
      </c>
      <c r="D285">
        <v>12.91</v>
      </c>
      <c r="E285">
        <v>13.01</v>
      </c>
      <c r="F285">
        <v>13.01</v>
      </c>
      <c r="G285">
        <v>6900</v>
      </c>
    </row>
    <row r="286" spans="1:7" x14ac:dyDescent="0.25">
      <c r="A286" s="20">
        <v>40925</v>
      </c>
      <c r="B286">
        <v>13.26</v>
      </c>
      <c r="C286">
        <v>13.32</v>
      </c>
      <c r="D286">
        <v>13.12</v>
      </c>
      <c r="E286">
        <v>13.12</v>
      </c>
      <c r="F286">
        <v>13.12</v>
      </c>
      <c r="G286">
        <v>5300</v>
      </c>
    </row>
    <row r="287" spans="1:7" x14ac:dyDescent="0.25">
      <c r="A287" s="20">
        <v>40926</v>
      </c>
      <c r="B287">
        <v>12.92</v>
      </c>
      <c r="C287">
        <v>13.18</v>
      </c>
      <c r="D287">
        <v>12.87</v>
      </c>
      <c r="E287">
        <v>13.14</v>
      </c>
      <c r="F287">
        <v>13.14</v>
      </c>
      <c r="G287">
        <v>4700</v>
      </c>
    </row>
    <row r="288" spans="1:7" x14ac:dyDescent="0.25">
      <c r="A288" s="20">
        <v>40927</v>
      </c>
      <c r="B288">
        <v>13.21</v>
      </c>
      <c r="C288">
        <v>13.39</v>
      </c>
      <c r="D288">
        <v>13.21</v>
      </c>
      <c r="E288">
        <v>13.22</v>
      </c>
      <c r="F288">
        <v>13.22</v>
      </c>
      <c r="G288">
        <v>7200</v>
      </c>
    </row>
    <row r="289" spans="1:7" x14ac:dyDescent="0.25">
      <c r="A289" s="20">
        <v>40928</v>
      </c>
      <c r="B289">
        <v>13.25</v>
      </c>
      <c r="C289">
        <v>13.56</v>
      </c>
      <c r="D289">
        <v>13.25</v>
      </c>
      <c r="E289">
        <v>13.56</v>
      </c>
      <c r="F289">
        <v>13.56</v>
      </c>
      <c r="G289">
        <v>6200</v>
      </c>
    </row>
    <row r="290" spans="1:7" x14ac:dyDescent="0.25">
      <c r="A290" s="20">
        <v>40931</v>
      </c>
      <c r="B290">
        <v>13.48</v>
      </c>
      <c r="C290">
        <v>13.74</v>
      </c>
      <c r="D290">
        <v>13.48</v>
      </c>
      <c r="E290">
        <v>13.74</v>
      </c>
      <c r="F290">
        <v>13.74</v>
      </c>
      <c r="G290">
        <v>4600</v>
      </c>
    </row>
    <row r="291" spans="1:7" x14ac:dyDescent="0.25">
      <c r="A291" s="20">
        <v>40932</v>
      </c>
      <c r="B291">
        <v>13.68</v>
      </c>
      <c r="C291">
        <v>13.68</v>
      </c>
      <c r="D291">
        <v>13.59</v>
      </c>
      <c r="E291">
        <v>13.62</v>
      </c>
      <c r="F291">
        <v>13.62</v>
      </c>
      <c r="G291">
        <v>4000</v>
      </c>
    </row>
    <row r="292" spans="1:7" x14ac:dyDescent="0.25">
      <c r="A292" s="20">
        <v>40933</v>
      </c>
      <c r="B292">
        <v>13.6</v>
      </c>
      <c r="C292">
        <v>13.85</v>
      </c>
      <c r="D292">
        <v>13.6</v>
      </c>
      <c r="E292">
        <v>13.85</v>
      </c>
      <c r="F292">
        <v>13.85</v>
      </c>
      <c r="G292">
        <v>3500</v>
      </c>
    </row>
    <row r="293" spans="1:7" x14ac:dyDescent="0.25">
      <c r="A293" s="20">
        <v>40934</v>
      </c>
      <c r="B293">
        <v>14.12</v>
      </c>
      <c r="C293">
        <v>14.12</v>
      </c>
      <c r="D293">
        <v>13.72</v>
      </c>
      <c r="E293">
        <v>13.73</v>
      </c>
      <c r="F293">
        <v>13.73</v>
      </c>
      <c r="G293">
        <v>17700</v>
      </c>
    </row>
    <row r="294" spans="1:7" x14ac:dyDescent="0.25">
      <c r="A294" s="20">
        <v>40935</v>
      </c>
      <c r="B294">
        <v>13.8</v>
      </c>
      <c r="C294">
        <v>13.8</v>
      </c>
      <c r="D294">
        <v>13.73</v>
      </c>
      <c r="E294">
        <v>13.8</v>
      </c>
      <c r="F294">
        <v>13.8</v>
      </c>
      <c r="G294">
        <v>3000</v>
      </c>
    </row>
    <row r="295" spans="1:7" x14ac:dyDescent="0.25">
      <c r="A295" s="20">
        <v>40938</v>
      </c>
      <c r="B295">
        <v>13.74</v>
      </c>
      <c r="C295">
        <v>13.74</v>
      </c>
      <c r="D295">
        <v>13.74</v>
      </c>
      <c r="E295">
        <v>13.74</v>
      </c>
      <c r="F295">
        <v>13.74</v>
      </c>
      <c r="G295">
        <v>100</v>
      </c>
    </row>
    <row r="296" spans="1:7" x14ac:dyDescent="0.25">
      <c r="A296" s="20">
        <v>40939</v>
      </c>
      <c r="B296">
        <v>13.89</v>
      </c>
      <c r="C296">
        <v>13.9</v>
      </c>
      <c r="D296">
        <v>13.68</v>
      </c>
      <c r="E296">
        <v>13.69</v>
      </c>
      <c r="F296">
        <v>13.69</v>
      </c>
      <c r="G296">
        <v>19900</v>
      </c>
    </row>
    <row r="297" spans="1:7" x14ac:dyDescent="0.25">
      <c r="A297" s="20">
        <v>40940</v>
      </c>
      <c r="B297">
        <v>13.82</v>
      </c>
      <c r="C297">
        <v>13.99</v>
      </c>
      <c r="D297">
        <v>13.82</v>
      </c>
      <c r="E297">
        <v>13.85</v>
      </c>
      <c r="F297">
        <v>13.85</v>
      </c>
      <c r="G297">
        <v>27800</v>
      </c>
    </row>
    <row r="298" spans="1:7" x14ac:dyDescent="0.25">
      <c r="A298" s="20">
        <v>40941</v>
      </c>
      <c r="B298">
        <v>14.03</v>
      </c>
      <c r="C298">
        <v>14.07</v>
      </c>
      <c r="D298">
        <v>13.95</v>
      </c>
      <c r="E298">
        <v>14.05</v>
      </c>
      <c r="F298">
        <v>14.05</v>
      </c>
      <c r="G298">
        <v>22600</v>
      </c>
    </row>
    <row r="299" spans="1:7" x14ac:dyDescent="0.25">
      <c r="A299" s="20">
        <v>40942</v>
      </c>
      <c r="B299">
        <v>14.29</v>
      </c>
      <c r="C299">
        <v>14.44</v>
      </c>
      <c r="D299">
        <v>14.29</v>
      </c>
      <c r="E299">
        <v>14.41</v>
      </c>
      <c r="F299">
        <v>14.41</v>
      </c>
      <c r="G299">
        <v>19000</v>
      </c>
    </row>
    <row r="300" spans="1:7" x14ac:dyDescent="0.25">
      <c r="A300" s="20">
        <v>40945</v>
      </c>
      <c r="B300">
        <v>14.35</v>
      </c>
      <c r="C300">
        <v>14.51</v>
      </c>
      <c r="D300">
        <v>14.29</v>
      </c>
      <c r="E300">
        <v>14.51</v>
      </c>
      <c r="F300">
        <v>14.51</v>
      </c>
      <c r="G300">
        <v>12800</v>
      </c>
    </row>
    <row r="301" spans="1:7" x14ac:dyDescent="0.25">
      <c r="A301" s="20">
        <v>40946</v>
      </c>
      <c r="B301">
        <v>14.57</v>
      </c>
      <c r="C301">
        <v>14.68</v>
      </c>
      <c r="D301">
        <v>14.5</v>
      </c>
      <c r="E301">
        <v>14.68</v>
      </c>
      <c r="F301">
        <v>14.68</v>
      </c>
      <c r="G301">
        <v>11100</v>
      </c>
    </row>
    <row r="302" spans="1:7" x14ac:dyDescent="0.25">
      <c r="A302" s="20">
        <v>40947</v>
      </c>
      <c r="B302">
        <v>14.67</v>
      </c>
      <c r="C302">
        <v>14.67</v>
      </c>
      <c r="D302">
        <v>14.51</v>
      </c>
      <c r="E302">
        <v>14.57</v>
      </c>
      <c r="F302">
        <v>14.57</v>
      </c>
      <c r="G302">
        <v>9800</v>
      </c>
    </row>
    <row r="303" spans="1:7" x14ac:dyDescent="0.25">
      <c r="A303" s="20">
        <v>40948</v>
      </c>
      <c r="B303">
        <v>14.55</v>
      </c>
      <c r="C303">
        <v>14.55</v>
      </c>
      <c r="D303">
        <v>14.23</v>
      </c>
      <c r="E303">
        <v>14.35</v>
      </c>
      <c r="F303">
        <v>14.35</v>
      </c>
      <c r="G303">
        <v>12200</v>
      </c>
    </row>
    <row r="304" spans="1:7" x14ac:dyDescent="0.25">
      <c r="A304" s="20">
        <v>40949</v>
      </c>
      <c r="B304">
        <v>13.79</v>
      </c>
      <c r="C304">
        <v>13.82</v>
      </c>
      <c r="D304">
        <v>13.17</v>
      </c>
      <c r="E304">
        <v>13.54</v>
      </c>
      <c r="F304">
        <v>13.54</v>
      </c>
      <c r="G304">
        <v>13100</v>
      </c>
    </row>
    <row r="305" spans="1:7" x14ac:dyDescent="0.25">
      <c r="A305" s="20">
        <v>40952</v>
      </c>
      <c r="B305">
        <v>13.95</v>
      </c>
      <c r="C305">
        <v>14.08</v>
      </c>
      <c r="D305">
        <v>13.88</v>
      </c>
      <c r="E305">
        <v>14.02</v>
      </c>
      <c r="F305">
        <v>14.02</v>
      </c>
      <c r="G305">
        <v>40800</v>
      </c>
    </row>
    <row r="306" spans="1:7" x14ac:dyDescent="0.25">
      <c r="A306" s="20">
        <v>40953</v>
      </c>
      <c r="B306">
        <v>13.82</v>
      </c>
      <c r="C306">
        <v>13.87</v>
      </c>
      <c r="D306">
        <v>13.36</v>
      </c>
      <c r="E306">
        <v>13.74</v>
      </c>
      <c r="F306">
        <v>13.74</v>
      </c>
      <c r="G306">
        <v>29100</v>
      </c>
    </row>
    <row r="307" spans="1:7" x14ac:dyDescent="0.25">
      <c r="A307" s="20">
        <v>40954</v>
      </c>
      <c r="B307">
        <v>13.55</v>
      </c>
      <c r="C307">
        <v>13.57</v>
      </c>
      <c r="D307">
        <v>13.22</v>
      </c>
      <c r="E307">
        <v>13.39</v>
      </c>
      <c r="F307">
        <v>13.39</v>
      </c>
      <c r="G307">
        <v>16300</v>
      </c>
    </row>
    <row r="308" spans="1:7" x14ac:dyDescent="0.25">
      <c r="A308" s="20">
        <v>40955</v>
      </c>
      <c r="B308">
        <v>13.25</v>
      </c>
      <c r="C308">
        <v>13.62</v>
      </c>
      <c r="D308">
        <v>13.15</v>
      </c>
      <c r="E308">
        <v>13.58</v>
      </c>
      <c r="F308">
        <v>13.58</v>
      </c>
      <c r="G308">
        <v>37800</v>
      </c>
    </row>
    <row r="309" spans="1:7" x14ac:dyDescent="0.25">
      <c r="A309" s="20">
        <v>40956</v>
      </c>
      <c r="B309">
        <v>13.54</v>
      </c>
      <c r="C309">
        <v>13.62</v>
      </c>
      <c r="D309">
        <v>13.39</v>
      </c>
      <c r="E309">
        <v>13.39</v>
      </c>
      <c r="F309">
        <v>13.39</v>
      </c>
      <c r="G309">
        <v>39200</v>
      </c>
    </row>
    <row r="310" spans="1:7" x14ac:dyDescent="0.25">
      <c r="A310" s="20">
        <v>40960</v>
      </c>
      <c r="B310">
        <v>13.41</v>
      </c>
      <c r="C310">
        <v>13.43</v>
      </c>
      <c r="D310">
        <v>13.09</v>
      </c>
      <c r="E310">
        <v>13.21</v>
      </c>
      <c r="F310">
        <v>13.21</v>
      </c>
      <c r="G310">
        <v>32200</v>
      </c>
    </row>
    <row r="311" spans="1:7" x14ac:dyDescent="0.25">
      <c r="A311" s="20">
        <v>40961</v>
      </c>
      <c r="B311">
        <v>13.36</v>
      </c>
      <c r="C311">
        <v>13.36</v>
      </c>
      <c r="D311">
        <v>13.34</v>
      </c>
      <c r="E311">
        <v>13.34</v>
      </c>
      <c r="F311">
        <v>13.34</v>
      </c>
      <c r="G311">
        <v>12400</v>
      </c>
    </row>
    <row r="312" spans="1:7" x14ac:dyDescent="0.25">
      <c r="A312" s="20">
        <v>40962</v>
      </c>
      <c r="B312">
        <v>13.42</v>
      </c>
      <c r="C312">
        <v>13.76</v>
      </c>
      <c r="D312">
        <v>13.42</v>
      </c>
      <c r="E312">
        <v>13.58</v>
      </c>
      <c r="F312">
        <v>13.58</v>
      </c>
      <c r="G312">
        <v>7400</v>
      </c>
    </row>
    <row r="313" spans="1:7" x14ac:dyDescent="0.25">
      <c r="A313" s="20">
        <v>40963</v>
      </c>
      <c r="B313">
        <v>13.64</v>
      </c>
      <c r="C313">
        <v>13.7</v>
      </c>
      <c r="D313">
        <v>13.27</v>
      </c>
      <c r="E313">
        <v>13.31</v>
      </c>
      <c r="F313">
        <v>13.31</v>
      </c>
      <c r="G313">
        <v>30300</v>
      </c>
    </row>
    <row r="314" spans="1:7" x14ac:dyDescent="0.25">
      <c r="A314" s="20">
        <v>40966</v>
      </c>
      <c r="B314">
        <v>13.09</v>
      </c>
      <c r="C314">
        <v>13.35</v>
      </c>
      <c r="D314">
        <v>13.04</v>
      </c>
      <c r="E314">
        <v>13.21</v>
      </c>
      <c r="F314">
        <v>13.21</v>
      </c>
      <c r="G314">
        <v>7900</v>
      </c>
    </row>
    <row r="315" spans="1:7" x14ac:dyDescent="0.25">
      <c r="A315" s="20">
        <v>40967</v>
      </c>
      <c r="B315">
        <v>13.09</v>
      </c>
      <c r="C315">
        <v>13.33</v>
      </c>
      <c r="D315">
        <v>13.07</v>
      </c>
      <c r="E315">
        <v>13.3</v>
      </c>
      <c r="F315">
        <v>13.3</v>
      </c>
      <c r="G315">
        <v>56500</v>
      </c>
    </row>
    <row r="316" spans="1:7" x14ac:dyDescent="0.25">
      <c r="A316" s="20">
        <v>40968</v>
      </c>
      <c r="B316">
        <v>13.39</v>
      </c>
      <c r="C316">
        <v>13.68</v>
      </c>
      <c r="D316">
        <v>13.35</v>
      </c>
      <c r="E316">
        <v>13.5</v>
      </c>
      <c r="F316">
        <v>13.5</v>
      </c>
      <c r="G316">
        <v>93200</v>
      </c>
    </row>
    <row r="317" spans="1:7" x14ac:dyDescent="0.25">
      <c r="A317" s="20">
        <v>40969</v>
      </c>
      <c r="B317">
        <v>13.48</v>
      </c>
      <c r="C317">
        <v>13.63</v>
      </c>
      <c r="D317">
        <v>13.38</v>
      </c>
      <c r="E317">
        <v>13.61</v>
      </c>
      <c r="F317">
        <v>13.61</v>
      </c>
      <c r="G317">
        <v>52000</v>
      </c>
    </row>
    <row r="318" spans="1:7" x14ac:dyDescent="0.25">
      <c r="A318" s="20">
        <v>40970</v>
      </c>
      <c r="B318">
        <v>13.53</v>
      </c>
      <c r="C318">
        <v>13.57</v>
      </c>
      <c r="D318">
        <v>13.36</v>
      </c>
      <c r="E318">
        <v>13.36</v>
      </c>
      <c r="F318">
        <v>13.36</v>
      </c>
      <c r="G318">
        <v>22300</v>
      </c>
    </row>
    <row r="319" spans="1:7" x14ac:dyDescent="0.25">
      <c r="A319" s="20">
        <v>40973</v>
      </c>
      <c r="B319">
        <v>13.35</v>
      </c>
      <c r="C319">
        <v>13.37</v>
      </c>
      <c r="D319">
        <v>13.31</v>
      </c>
      <c r="E319">
        <v>13.37</v>
      </c>
      <c r="F319">
        <v>13.37</v>
      </c>
      <c r="G319">
        <v>13000</v>
      </c>
    </row>
    <row r="320" spans="1:7" x14ac:dyDescent="0.25">
      <c r="A320" s="20">
        <v>40974</v>
      </c>
      <c r="B320">
        <v>12.89</v>
      </c>
      <c r="C320">
        <v>13.07</v>
      </c>
      <c r="D320">
        <v>12.89</v>
      </c>
      <c r="E320">
        <v>13.06</v>
      </c>
      <c r="F320">
        <v>13.06</v>
      </c>
      <c r="G320">
        <v>25500</v>
      </c>
    </row>
    <row r="321" spans="1:7" x14ac:dyDescent="0.25">
      <c r="A321" s="20">
        <v>40975</v>
      </c>
      <c r="B321">
        <v>13.25</v>
      </c>
      <c r="C321">
        <v>13.38</v>
      </c>
      <c r="D321">
        <v>13.21</v>
      </c>
      <c r="E321">
        <v>13.37</v>
      </c>
      <c r="F321">
        <v>13.37</v>
      </c>
      <c r="G321">
        <v>25300</v>
      </c>
    </row>
    <row r="322" spans="1:7" x14ac:dyDescent="0.25">
      <c r="A322" s="20">
        <v>40976</v>
      </c>
      <c r="B322">
        <v>13.53</v>
      </c>
      <c r="C322">
        <v>13.59</v>
      </c>
      <c r="D322">
        <v>13.53</v>
      </c>
      <c r="E322">
        <v>13.59</v>
      </c>
      <c r="F322">
        <v>13.59</v>
      </c>
      <c r="G322">
        <v>1900</v>
      </c>
    </row>
    <row r="323" spans="1:7" x14ac:dyDescent="0.25">
      <c r="A323" s="20">
        <v>40977</v>
      </c>
      <c r="B323">
        <v>13.72</v>
      </c>
      <c r="C323">
        <v>13.84</v>
      </c>
      <c r="D323">
        <v>13.72</v>
      </c>
      <c r="E323">
        <v>13.77</v>
      </c>
      <c r="F323">
        <v>13.77</v>
      </c>
      <c r="G323">
        <v>8200</v>
      </c>
    </row>
    <row r="324" spans="1:7" x14ac:dyDescent="0.25">
      <c r="A324" s="20">
        <v>40980</v>
      </c>
      <c r="B324">
        <v>13.96</v>
      </c>
      <c r="C324">
        <v>14.04</v>
      </c>
      <c r="D324">
        <v>13.84</v>
      </c>
      <c r="E324">
        <v>14.01</v>
      </c>
      <c r="F324">
        <v>14.01</v>
      </c>
      <c r="G324">
        <v>55200</v>
      </c>
    </row>
    <row r="325" spans="1:7" x14ac:dyDescent="0.25">
      <c r="A325" s="20">
        <v>40981</v>
      </c>
      <c r="B325">
        <v>14.09</v>
      </c>
      <c r="C325">
        <v>14.39</v>
      </c>
      <c r="D325">
        <v>14.06</v>
      </c>
      <c r="E325">
        <v>14.36</v>
      </c>
      <c r="F325">
        <v>14.36</v>
      </c>
      <c r="G325">
        <v>12900</v>
      </c>
    </row>
    <row r="326" spans="1:7" x14ac:dyDescent="0.25">
      <c r="A326" s="20">
        <v>40982</v>
      </c>
      <c r="B326">
        <v>14.42</v>
      </c>
      <c r="C326">
        <v>14.44</v>
      </c>
      <c r="D326">
        <v>14.07</v>
      </c>
      <c r="E326">
        <v>14.3</v>
      </c>
      <c r="F326">
        <v>14.3</v>
      </c>
      <c r="G326">
        <v>32100</v>
      </c>
    </row>
    <row r="327" spans="1:7" x14ac:dyDescent="0.25">
      <c r="A327" s="20">
        <v>40983</v>
      </c>
      <c r="B327">
        <v>14.1</v>
      </c>
      <c r="C327">
        <v>14.26</v>
      </c>
      <c r="D327">
        <v>14.1</v>
      </c>
      <c r="E327">
        <v>14.26</v>
      </c>
      <c r="F327">
        <v>14.26</v>
      </c>
      <c r="G327">
        <v>3500</v>
      </c>
    </row>
    <row r="328" spans="1:7" x14ac:dyDescent="0.25">
      <c r="A328" s="20">
        <v>40984</v>
      </c>
      <c r="B328">
        <v>14.36</v>
      </c>
      <c r="C328">
        <v>14.37</v>
      </c>
      <c r="D328">
        <v>14.14</v>
      </c>
      <c r="E328">
        <v>14.19</v>
      </c>
      <c r="F328">
        <v>14.19</v>
      </c>
      <c r="G328">
        <v>38200</v>
      </c>
    </row>
    <row r="329" spans="1:7" x14ac:dyDescent="0.25">
      <c r="A329" s="20">
        <v>40987</v>
      </c>
      <c r="B329">
        <v>14.25</v>
      </c>
      <c r="C329">
        <v>14.52</v>
      </c>
      <c r="D329">
        <v>14.19</v>
      </c>
      <c r="E329">
        <v>14.51</v>
      </c>
      <c r="F329">
        <v>14.51</v>
      </c>
      <c r="G329">
        <v>9700</v>
      </c>
    </row>
    <row r="330" spans="1:7" x14ac:dyDescent="0.25">
      <c r="A330" s="20">
        <v>40988</v>
      </c>
      <c r="B330">
        <v>14.43</v>
      </c>
      <c r="C330">
        <v>14.65</v>
      </c>
      <c r="D330">
        <v>14.38</v>
      </c>
      <c r="E330">
        <v>14.64</v>
      </c>
      <c r="F330">
        <v>14.64</v>
      </c>
      <c r="G330">
        <v>7400</v>
      </c>
    </row>
    <row r="331" spans="1:7" x14ac:dyDescent="0.25">
      <c r="A331" s="20">
        <v>40989</v>
      </c>
      <c r="B331">
        <v>14.73</v>
      </c>
      <c r="C331">
        <v>14.99</v>
      </c>
      <c r="D331">
        <v>14.73</v>
      </c>
      <c r="E331">
        <v>14.99</v>
      </c>
      <c r="F331">
        <v>14.99</v>
      </c>
      <c r="G331">
        <v>28800</v>
      </c>
    </row>
    <row r="332" spans="1:7" x14ac:dyDescent="0.25">
      <c r="A332" s="20">
        <v>40990</v>
      </c>
      <c r="B332">
        <v>14.73</v>
      </c>
      <c r="C332">
        <v>14.86</v>
      </c>
      <c r="D332">
        <v>14.65</v>
      </c>
      <c r="E332">
        <v>14.86</v>
      </c>
      <c r="F332">
        <v>14.86</v>
      </c>
      <c r="G332">
        <v>8700</v>
      </c>
    </row>
    <row r="333" spans="1:7" x14ac:dyDescent="0.25">
      <c r="A333" s="20">
        <v>40991</v>
      </c>
      <c r="B333">
        <v>14.73</v>
      </c>
      <c r="C333">
        <v>15.2</v>
      </c>
      <c r="D333">
        <v>14.67</v>
      </c>
      <c r="E333">
        <v>15.14</v>
      </c>
      <c r="F333">
        <v>15.14</v>
      </c>
      <c r="G333">
        <v>19100</v>
      </c>
    </row>
    <row r="334" spans="1:7" x14ac:dyDescent="0.25">
      <c r="A334" s="20">
        <v>40994</v>
      </c>
      <c r="B334">
        <v>15.26</v>
      </c>
      <c r="C334">
        <v>15.88</v>
      </c>
      <c r="D334">
        <v>15.26</v>
      </c>
      <c r="E334">
        <v>15.88</v>
      </c>
      <c r="F334">
        <v>15.88</v>
      </c>
      <c r="G334">
        <v>31800</v>
      </c>
    </row>
    <row r="335" spans="1:7" x14ac:dyDescent="0.25">
      <c r="A335" s="20">
        <v>40995</v>
      </c>
      <c r="B335">
        <v>15.87</v>
      </c>
      <c r="C335">
        <v>15.88</v>
      </c>
      <c r="D335">
        <v>15.63</v>
      </c>
      <c r="E335">
        <v>15.64</v>
      </c>
      <c r="F335">
        <v>15.64</v>
      </c>
      <c r="G335">
        <v>5900</v>
      </c>
    </row>
    <row r="336" spans="1:7" x14ac:dyDescent="0.25">
      <c r="A336" s="20">
        <v>40996</v>
      </c>
      <c r="B336">
        <v>15.65</v>
      </c>
      <c r="C336">
        <v>15.65</v>
      </c>
      <c r="D336">
        <v>15.2</v>
      </c>
      <c r="E336">
        <v>15.51</v>
      </c>
      <c r="F336">
        <v>15.51</v>
      </c>
      <c r="G336">
        <v>7300</v>
      </c>
    </row>
    <row r="337" spans="1:7" x14ac:dyDescent="0.25">
      <c r="A337" s="20">
        <v>40997</v>
      </c>
      <c r="B337">
        <v>15.28</v>
      </c>
      <c r="C337">
        <v>15.7</v>
      </c>
      <c r="D337">
        <v>15.28</v>
      </c>
      <c r="E337">
        <v>15.7</v>
      </c>
      <c r="F337">
        <v>15.7</v>
      </c>
      <c r="G337">
        <v>21400</v>
      </c>
    </row>
    <row r="338" spans="1:7" x14ac:dyDescent="0.25">
      <c r="A338" s="20">
        <v>40998</v>
      </c>
      <c r="B338">
        <v>15.99</v>
      </c>
      <c r="C338">
        <v>16.030000999999999</v>
      </c>
      <c r="D338">
        <v>15.71</v>
      </c>
      <c r="E338">
        <v>15.84</v>
      </c>
      <c r="F338">
        <v>15.84</v>
      </c>
      <c r="G338">
        <v>30800</v>
      </c>
    </row>
    <row r="339" spans="1:7" x14ac:dyDescent="0.25">
      <c r="A339" s="20">
        <v>41001</v>
      </c>
      <c r="B339">
        <v>16.059999000000001</v>
      </c>
      <c r="C339">
        <v>16.200001</v>
      </c>
      <c r="D339">
        <v>16</v>
      </c>
      <c r="E339">
        <v>16.09</v>
      </c>
      <c r="F339">
        <v>16.09</v>
      </c>
      <c r="G339">
        <v>2600</v>
      </c>
    </row>
    <row r="340" spans="1:7" x14ac:dyDescent="0.25">
      <c r="A340" s="20">
        <v>41002</v>
      </c>
      <c r="B340">
        <v>16.040001</v>
      </c>
      <c r="C340">
        <v>16.079999999999998</v>
      </c>
      <c r="D340">
        <v>15.85</v>
      </c>
      <c r="E340">
        <v>16.040001</v>
      </c>
      <c r="F340">
        <v>16.040001</v>
      </c>
      <c r="G340">
        <v>10600</v>
      </c>
    </row>
    <row r="341" spans="1:7" x14ac:dyDescent="0.25">
      <c r="A341" s="20">
        <v>41003</v>
      </c>
      <c r="B341">
        <v>15.73</v>
      </c>
      <c r="C341">
        <v>15.93</v>
      </c>
      <c r="D341">
        <v>15.58</v>
      </c>
      <c r="E341">
        <v>15.87</v>
      </c>
      <c r="F341">
        <v>15.87</v>
      </c>
      <c r="G341">
        <v>27100</v>
      </c>
    </row>
    <row r="342" spans="1:7" x14ac:dyDescent="0.25">
      <c r="A342" s="20">
        <v>41004</v>
      </c>
      <c r="B342">
        <v>15.79</v>
      </c>
      <c r="C342">
        <v>15.82</v>
      </c>
      <c r="D342">
        <v>15.74</v>
      </c>
      <c r="E342">
        <v>15.82</v>
      </c>
      <c r="F342">
        <v>15.82</v>
      </c>
      <c r="G342">
        <v>2100</v>
      </c>
    </row>
    <row r="343" spans="1:7" x14ac:dyDescent="0.25">
      <c r="A343" s="20">
        <v>41008</v>
      </c>
      <c r="B343">
        <v>15.5</v>
      </c>
      <c r="C343">
        <v>15.58</v>
      </c>
      <c r="D343">
        <v>15.3</v>
      </c>
      <c r="E343">
        <v>15.36</v>
      </c>
      <c r="F343">
        <v>15.36</v>
      </c>
      <c r="G343">
        <v>219700</v>
      </c>
    </row>
    <row r="344" spans="1:7" x14ac:dyDescent="0.25">
      <c r="A344" s="20">
        <v>41009</v>
      </c>
      <c r="B344">
        <v>15.16</v>
      </c>
      <c r="C344">
        <v>15.22</v>
      </c>
      <c r="D344">
        <v>14.5</v>
      </c>
      <c r="E344">
        <v>14.56</v>
      </c>
      <c r="F344">
        <v>14.56</v>
      </c>
      <c r="G344">
        <v>36300</v>
      </c>
    </row>
    <row r="345" spans="1:7" x14ac:dyDescent="0.25">
      <c r="A345" s="20">
        <v>41010</v>
      </c>
      <c r="B345">
        <v>14.97</v>
      </c>
      <c r="C345">
        <v>14.98</v>
      </c>
      <c r="D345">
        <v>14.62</v>
      </c>
      <c r="E345">
        <v>14.62</v>
      </c>
      <c r="F345">
        <v>14.62</v>
      </c>
      <c r="G345">
        <v>115700</v>
      </c>
    </row>
    <row r="346" spans="1:7" x14ac:dyDescent="0.25">
      <c r="A346" s="20">
        <v>41011</v>
      </c>
      <c r="B346">
        <v>14.74</v>
      </c>
      <c r="C346">
        <v>15.15</v>
      </c>
      <c r="D346">
        <v>14.74</v>
      </c>
      <c r="E346">
        <v>15.12</v>
      </c>
      <c r="F346">
        <v>15.12</v>
      </c>
      <c r="G346">
        <v>3800</v>
      </c>
    </row>
    <row r="347" spans="1:7" x14ac:dyDescent="0.25">
      <c r="A347" s="20">
        <v>41012</v>
      </c>
      <c r="B347">
        <v>14.88</v>
      </c>
      <c r="C347">
        <v>14.88</v>
      </c>
      <c r="D347">
        <v>14.7</v>
      </c>
      <c r="E347">
        <v>14.7</v>
      </c>
      <c r="F347">
        <v>14.7</v>
      </c>
      <c r="G347">
        <v>300</v>
      </c>
    </row>
    <row r="348" spans="1:7" x14ac:dyDescent="0.25">
      <c r="A348" s="20">
        <v>41015</v>
      </c>
      <c r="B348">
        <v>14.84</v>
      </c>
      <c r="C348">
        <v>14.94</v>
      </c>
      <c r="D348">
        <v>14.77</v>
      </c>
      <c r="E348">
        <v>14.89</v>
      </c>
      <c r="F348">
        <v>14.89</v>
      </c>
      <c r="G348">
        <v>3400</v>
      </c>
    </row>
    <row r="349" spans="1:7" x14ac:dyDescent="0.25">
      <c r="A349" s="20">
        <v>41016</v>
      </c>
      <c r="B349">
        <v>15.12</v>
      </c>
      <c r="C349">
        <v>15.25</v>
      </c>
      <c r="D349">
        <v>15.12</v>
      </c>
      <c r="E349">
        <v>15.2</v>
      </c>
      <c r="F349">
        <v>15.2</v>
      </c>
      <c r="G349">
        <v>6200</v>
      </c>
    </row>
    <row r="350" spans="1:7" x14ac:dyDescent="0.25">
      <c r="A350" s="20">
        <v>41017</v>
      </c>
      <c r="B350">
        <v>15.25</v>
      </c>
      <c r="C350">
        <v>15.29</v>
      </c>
      <c r="D350">
        <v>15.03</v>
      </c>
      <c r="E350">
        <v>15.12</v>
      </c>
      <c r="F350">
        <v>15.12</v>
      </c>
      <c r="G350">
        <v>6600</v>
      </c>
    </row>
    <row r="351" spans="1:7" x14ac:dyDescent="0.25">
      <c r="A351" s="20">
        <v>41018</v>
      </c>
      <c r="B351">
        <v>15.26</v>
      </c>
      <c r="C351">
        <v>15.26</v>
      </c>
      <c r="D351">
        <v>14.97</v>
      </c>
      <c r="E351">
        <v>15.03</v>
      </c>
      <c r="F351">
        <v>15.03</v>
      </c>
      <c r="G351">
        <v>7100</v>
      </c>
    </row>
    <row r="352" spans="1:7" x14ac:dyDescent="0.25">
      <c r="A352" s="20">
        <v>41019</v>
      </c>
      <c r="B352">
        <v>15.27</v>
      </c>
      <c r="C352">
        <v>15.47</v>
      </c>
      <c r="D352">
        <v>15.27</v>
      </c>
      <c r="E352">
        <v>15.31</v>
      </c>
      <c r="F352">
        <v>15.31</v>
      </c>
      <c r="G352">
        <v>11200</v>
      </c>
    </row>
    <row r="353" spans="1:7" x14ac:dyDescent="0.25">
      <c r="A353" s="20">
        <v>41022</v>
      </c>
      <c r="B353">
        <v>15.05</v>
      </c>
      <c r="C353">
        <v>15.07</v>
      </c>
      <c r="D353">
        <v>14.82</v>
      </c>
      <c r="E353">
        <v>15.07</v>
      </c>
      <c r="F353">
        <v>15.07</v>
      </c>
      <c r="G353">
        <v>10200</v>
      </c>
    </row>
    <row r="354" spans="1:7" x14ac:dyDescent="0.25">
      <c r="A354" s="20">
        <v>41023</v>
      </c>
      <c r="B354">
        <v>15.29</v>
      </c>
      <c r="C354">
        <v>15.29</v>
      </c>
      <c r="D354">
        <v>15.29</v>
      </c>
      <c r="E354">
        <v>15.29</v>
      </c>
      <c r="F354">
        <v>15.29</v>
      </c>
      <c r="G354">
        <v>100</v>
      </c>
    </row>
    <row r="355" spans="1:7" x14ac:dyDescent="0.25">
      <c r="A355" s="20">
        <v>41024</v>
      </c>
      <c r="B355">
        <v>15.55</v>
      </c>
      <c r="C355">
        <v>15.6</v>
      </c>
      <c r="D355">
        <v>15.5</v>
      </c>
      <c r="E355">
        <v>15.54</v>
      </c>
      <c r="F355">
        <v>15.54</v>
      </c>
      <c r="G355">
        <v>3500</v>
      </c>
    </row>
    <row r="356" spans="1:7" x14ac:dyDescent="0.25">
      <c r="A356" s="20">
        <v>41025</v>
      </c>
      <c r="B356">
        <v>15.66</v>
      </c>
      <c r="C356">
        <v>15.72</v>
      </c>
      <c r="D356">
        <v>15.66</v>
      </c>
      <c r="E356">
        <v>15.72</v>
      </c>
      <c r="F356">
        <v>15.72</v>
      </c>
      <c r="G356">
        <v>1200</v>
      </c>
    </row>
    <row r="357" spans="1:7" x14ac:dyDescent="0.25">
      <c r="A357" s="20">
        <v>41026</v>
      </c>
      <c r="B357">
        <v>16.049999</v>
      </c>
      <c r="C357">
        <v>16.049999</v>
      </c>
      <c r="D357">
        <v>15.86</v>
      </c>
      <c r="E357">
        <v>16</v>
      </c>
      <c r="F357">
        <v>16</v>
      </c>
      <c r="G357">
        <v>22700</v>
      </c>
    </row>
    <row r="358" spans="1:7" x14ac:dyDescent="0.25">
      <c r="A358" s="20">
        <v>41029</v>
      </c>
      <c r="B358">
        <v>16.010000000000002</v>
      </c>
      <c r="C358">
        <v>16.010000000000002</v>
      </c>
      <c r="D358">
        <v>15.93</v>
      </c>
      <c r="E358">
        <v>15.95</v>
      </c>
      <c r="F358">
        <v>15.95</v>
      </c>
      <c r="G358">
        <v>6300</v>
      </c>
    </row>
    <row r="359" spans="1:7" x14ac:dyDescent="0.25">
      <c r="A359" s="20">
        <v>41030</v>
      </c>
      <c r="B359">
        <v>15.97</v>
      </c>
      <c r="C359">
        <v>16.34</v>
      </c>
      <c r="D359">
        <v>15.97</v>
      </c>
      <c r="E359">
        <v>16.329999999999998</v>
      </c>
      <c r="F359">
        <v>16.329999999999998</v>
      </c>
      <c r="G359">
        <v>2400</v>
      </c>
    </row>
    <row r="360" spans="1:7" x14ac:dyDescent="0.25">
      <c r="A360" s="20">
        <v>41031</v>
      </c>
      <c r="B360">
        <v>16</v>
      </c>
      <c r="C360">
        <v>16.200001</v>
      </c>
      <c r="D360">
        <v>15.98</v>
      </c>
      <c r="E360">
        <v>16.129999000000002</v>
      </c>
      <c r="F360">
        <v>16.129999000000002</v>
      </c>
      <c r="G360">
        <v>1500</v>
      </c>
    </row>
    <row r="361" spans="1:7" x14ac:dyDescent="0.25">
      <c r="A361" s="20">
        <v>41032</v>
      </c>
      <c r="B361">
        <v>16.239999999999998</v>
      </c>
      <c r="C361">
        <v>16.350000000000001</v>
      </c>
      <c r="D361">
        <v>16.16</v>
      </c>
      <c r="E361">
        <v>16.280000999999999</v>
      </c>
      <c r="F361">
        <v>16.280000999999999</v>
      </c>
      <c r="G361">
        <v>3900</v>
      </c>
    </row>
    <row r="362" spans="1:7" x14ac:dyDescent="0.25">
      <c r="A362" s="20">
        <v>41033</v>
      </c>
      <c r="B362">
        <v>15.95</v>
      </c>
      <c r="C362">
        <v>15.95</v>
      </c>
      <c r="D362">
        <v>15.78</v>
      </c>
      <c r="E362">
        <v>15.87</v>
      </c>
      <c r="F362">
        <v>15.87</v>
      </c>
      <c r="G362">
        <v>3100</v>
      </c>
    </row>
    <row r="363" spans="1:7" x14ac:dyDescent="0.25">
      <c r="A363" s="20">
        <v>41036</v>
      </c>
      <c r="B363">
        <v>15.82</v>
      </c>
      <c r="C363">
        <v>16.059999000000001</v>
      </c>
      <c r="D363">
        <v>15.82</v>
      </c>
      <c r="E363">
        <v>16.059999000000001</v>
      </c>
      <c r="F363">
        <v>16.059999000000001</v>
      </c>
      <c r="G363">
        <v>48000</v>
      </c>
    </row>
    <row r="364" spans="1:7" x14ac:dyDescent="0.25">
      <c r="A364" s="20">
        <v>41037</v>
      </c>
      <c r="B364">
        <v>15.75</v>
      </c>
      <c r="C364">
        <v>15.78</v>
      </c>
      <c r="D364">
        <v>15.49</v>
      </c>
      <c r="E364">
        <v>15.73</v>
      </c>
      <c r="F364">
        <v>15.73</v>
      </c>
      <c r="G364">
        <v>5000</v>
      </c>
    </row>
    <row r="365" spans="1:7" x14ac:dyDescent="0.25">
      <c r="A365" s="20">
        <v>41038</v>
      </c>
      <c r="B365">
        <v>15.56</v>
      </c>
      <c r="C365">
        <v>15.82</v>
      </c>
      <c r="D365">
        <v>15.45</v>
      </c>
      <c r="E365">
        <v>15.57</v>
      </c>
      <c r="F365">
        <v>15.57</v>
      </c>
      <c r="G365">
        <v>1300</v>
      </c>
    </row>
    <row r="366" spans="1:7" x14ac:dyDescent="0.25">
      <c r="A366" s="20">
        <v>41039</v>
      </c>
      <c r="B366">
        <v>15.96</v>
      </c>
      <c r="C366">
        <v>15.96</v>
      </c>
      <c r="D366">
        <v>15.82</v>
      </c>
      <c r="E366">
        <v>15.82</v>
      </c>
      <c r="F366">
        <v>15.82</v>
      </c>
      <c r="G366">
        <v>22700</v>
      </c>
    </row>
    <row r="367" spans="1:7" x14ac:dyDescent="0.25">
      <c r="A367" s="20">
        <v>41040</v>
      </c>
      <c r="B367">
        <v>15.55</v>
      </c>
      <c r="C367">
        <v>15.8</v>
      </c>
      <c r="D367">
        <v>15.55</v>
      </c>
      <c r="E367">
        <v>15.72</v>
      </c>
      <c r="F367">
        <v>15.72</v>
      </c>
      <c r="G367">
        <v>1000</v>
      </c>
    </row>
    <row r="368" spans="1:7" x14ac:dyDescent="0.25">
      <c r="A368" s="20">
        <v>41043</v>
      </c>
      <c r="B368">
        <v>15.36</v>
      </c>
      <c r="C368">
        <v>15.4</v>
      </c>
      <c r="D368">
        <v>15.18</v>
      </c>
      <c r="E368">
        <v>15.19</v>
      </c>
      <c r="F368">
        <v>15.19</v>
      </c>
      <c r="G368">
        <v>44900</v>
      </c>
    </row>
    <row r="369" spans="1:7" x14ac:dyDescent="0.25">
      <c r="A369" s="20">
        <v>41044</v>
      </c>
      <c r="B369">
        <v>15.03</v>
      </c>
      <c r="C369">
        <v>15.13</v>
      </c>
      <c r="D369">
        <v>14.64</v>
      </c>
      <c r="E369">
        <v>14.64</v>
      </c>
      <c r="F369">
        <v>14.64</v>
      </c>
      <c r="G369">
        <v>11000</v>
      </c>
    </row>
    <row r="370" spans="1:7" x14ac:dyDescent="0.25">
      <c r="A370" s="20">
        <v>41045</v>
      </c>
      <c r="B370">
        <v>14.66</v>
      </c>
      <c r="C370">
        <v>14.81</v>
      </c>
      <c r="D370">
        <v>14.16</v>
      </c>
      <c r="E370">
        <v>14.24</v>
      </c>
      <c r="F370">
        <v>14.24</v>
      </c>
      <c r="G370">
        <v>42100</v>
      </c>
    </row>
    <row r="371" spans="1:7" x14ac:dyDescent="0.25">
      <c r="A371" s="20">
        <v>41046</v>
      </c>
      <c r="B371">
        <v>14.24</v>
      </c>
      <c r="C371">
        <v>14.24</v>
      </c>
      <c r="D371">
        <v>13.95</v>
      </c>
      <c r="E371">
        <v>14</v>
      </c>
      <c r="F371">
        <v>14</v>
      </c>
      <c r="G371">
        <v>35200</v>
      </c>
    </row>
    <row r="372" spans="1:7" x14ac:dyDescent="0.25">
      <c r="A372" s="20">
        <v>41047</v>
      </c>
      <c r="B372">
        <v>14.35</v>
      </c>
      <c r="C372">
        <v>14.35</v>
      </c>
      <c r="D372">
        <v>13.75</v>
      </c>
      <c r="E372">
        <v>13.77</v>
      </c>
      <c r="F372">
        <v>13.77</v>
      </c>
      <c r="G372">
        <v>16100</v>
      </c>
    </row>
    <row r="373" spans="1:7" x14ac:dyDescent="0.25">
      <c r="A373" s="20">
        <v>41050</v>
      </c>
      <c r="B373">
        <v>13.98</v>
      </c>
      <c r="C373">
        <v>14.24</v>
      </c>
      <c r="D373">
        <v>13.98</v>
      </c>
      <c r="E373">
        <v>14.24</v>
      </c>
      <c r="F373">
        <v>14.24</v>
      </c>
      <c r="G373">
        <v>4900</v>
      </c>
    </row>
    <row r="374" spans="1:7" x14ac:dyDescent="0.25">
      <c r="A374" s="20">
        <v>41051</v>
      </c>
      <c r="B374">
        <v>14.24</v>
      </c>
      <c r="C374">
        <v>14.41</v>
      </c>
      <c r="D374">
        <v>13.78</v>
      </c>
      <c r="E374">
        <v>13.78</v>
      </c>
      <c r="F374">
        <v>13.78</v>
      </c>
      <c r="G374">
        <v>1300</v>
      </c>
    </row>
    <row r="375" spans="1:7" x14ac:dyDescent="0.25">
      <c r="A375" s="20">
        <v>41052</v>
      </c>
      <c r="B375">
        <v>14.01</v>
      </c>
      <c r="C375">
        <v>14.11</v>
      </c>
      <c r="D375">
        <v>14.01</v>
      </c>
      <c r="E375">
        <v>14.11</v>
      </c>
      <c r="F375">
        <v>14.11</v>
      </c>
      <c r="G375">
        <v>200</v>
      </c>
    </row>
    <row r="376" spans="1:7" x14ac:dyDescent="0.25">
      <c r="A376" s="20">
        <v>41053</v>
      </c>
      <c r="B376">
        <v>13.97</v>
      </c>
      <c r="C376">
        <v>14.06</v>
      </c>
      <c r="D376">
        <v>13.97</v>
      </c>
      <c r="E376">
        <v>14.06</v>
      </c>
      <c r="F376">
        <v>14.06</v>
      </c>
      <c r="G376">
        <v>5100</v>
      </c>
    </row>
    <row r="377" spans="1:7" x14ac:dyDescent="0.25">
      <c r="A377" s="20">
        <v>41054</v>
      </c>
      <c r="B377">
        <v>14.18</v>
      </c>
      <c r="C377">
        <v>14.2</v>
      </c>
      <c r="D377">
        <v>14.18</v>
      </c>
      <c r="E377">
        <v>14.2</v>
      </c>
      <c r="F377">
        <v>14.2</v>
      </c>
      <c r="G377">
        <v>600</v>
      </c>
    </row>
    <row r="378" spans="1:7" x14ac:dyDescent="0.25">
      <c r="A378" s="20">
        <v>41058</v>
      </c>
      <c r="B378">
        <v>14.2</v>
      </c>
      <c r="C378">
        <v>14.2</v>
      </c>
      <c r="D378">
        <v>14.2</v>
      </c>
      <c r="E378">
        <v>14.2</v>
      </c>
      <c r="F378">
        <v>14.2</v>
      </c>
      <c r="G378">
        <v>0</v>
      </c>
    </row>
    <row r="379" spans="1:7" x14ac:dyDescent="0.25">
      <c r="A379" s="20">
        <v>41059</v>
      </c>
      <c r="B379">
        <v>14.31</v>
      </c>
      <c r="C379">
        <v>14.31</v>
      </c>
      <c r="D379">
        <v>14.28</v>
      </c>
      <c r="E379">
        <v>14.28</v>
      </c>
      <c r="F379">
        <v>14.28</v>
      </c>
      <c r="G379">
        <v>1600</v>
      </c>
    </row>
    <row r="380" spans="1:7" x14ac:dyDescent="0.25">
      <c r="A380" s="20">
        <v>41060</v>
      </c>
      <c r="B380">
        <v>14.1</v>
      </c>
      <c r="C380">
        <v>14.32</v>
      </c>
      <c r="D380">
        <v>14.1</v>
      </c>
      <c r="E380">
        <v>14.32</v>
      </c>
      <c r="F380">
        <v>14.32</v>
      </c>
      <c r="G380">
        <v>400</v>
      </c>
    </row>
    <row r="381" spans="1:7" x14ac:dyDescent="0.25">
      <c r="A381" s="20">
        <v>41061</v>
      </c>
      <c r="B381">
        <v>13.54</v>
      </c>
      <c r="C381">
        <v>13.63</v>
      </c>
      <c r="D381">
        <v>13.54</v>
      </c>
      <c r="E381">
        <v>13.6</v>
      </c>
      <c r="F381">
        <v>13.6</v>
      </c>
      <c r="G381">
        <v>2000</v>
      </c>
    </row>
    <row r="382" spans="1:7" x14ac:dyDescent="0.25">
      <c r="A382" s="20">
        <v>41064</v>
      </c>
      <c r="B382">
        <v>13.4</v>
      </c>
      <c r="C382">
        <v>13.43</v>
      </c>
      <c r="D382">
        <v>13.38</v>
      </c>
      <c r="E382">
        <v>13.42</v>
      </c>
      <c r="F382">
        <v>13.42</v>
      </c>
      <c r="G382">
        <v>17100</v>
      </c>
    </row>
    <row r="383" spans="1:7" x14ac:dyDescent="0.25">
      <c r="A383" s="20">
        <v>41065</v>
      </c>
      <c r="B383">
        <v>13.42</v>
      </c>
      <c r="C383">
        <v>13.42</v>
      </c>
      <c r="D383">
        <v>13.42</v>
      </c>
      <c r="E383">
        <v>13.42</v>
      </c>
      <c r="F383">
        <v>13.42</v>
      </c>
      <c r="G383">
        <v>0</v>
      </c>
    </row>
    <row r="384" spans="1:7" x14ac:dyDescent="0.25">
      <c r="A384" s="20">
        <v>41066</v>
      </c>
      <c r="B384">
        <v>13.64</v>
      </c>
      <c r="C384">
        <v>13.72</v>
      </c>
      <c r="D384">
        <v>13.64</v>
      </c>
      <c r="E384">
        <v>13.72</v>
      </c>
      <c r="F384">
        <v>13.72</v>
      </c>
      <c r="G384">
        <v>1400</v>
      </c>
    </row>
    <row r="385" spans="1:7" x14ac:dyDescent="0.25">
      <c r="A385" s="20">
        <v>41067</v>
      </c>
      <c r="B385">
        <v>14.17</v>
      </c>
      <c r="C385">
        <v>14.17</v>
      </c>
      <c r="D385">
        <v>14.01</v>
      </c>
      <c r="E385">
        <v>14.01</v>
      </c>
      <c r="F385">
        <v>14.01</v>
      </c>
      <c r="G385">
        <v>9900</v>
      </c>
    </row>
    <row r="386" spans="1:7" x14ac:dyDescent="0.25">
      <c r="A386" s="20">
        <v>41068</v>
      </c>
      <c r="B386">
        <v>14.01</v>
      </c>
      <c r="C386">
        <v>14.01</v>
      </c>
      <c r="D386">
        <v>14.01</v>
      </c>
      <c r="E386">
        <v>14.01</v>
      </c>
      <c r="F386">
        <v>14.01</v>
      </c>
      <c r="G386">
        <v>0</v>
      </c>
    </row>
    <row r="387" spans="1:7" x14ac:dyDescent="0.25">
      <c r="A387" s="20">
        <v>41071</v>
      </c>
      <c r="B387">
        <v>14.56</v>
      </c>
      <c r="C387">
        <v>14.59</v>
      </c>
      <c r="D387">
        <v>13.98</v>
      </c>
      <c r="E387">
        <v>13.98</v>
      </c>
      <c r="F387">
        <v>13.98</v>
      </c>
      <c r="G387">
        <v>12900</v>
      </c>
    </row>
    <row r="388" spans="1:7" x14ac:dyDescent="0.25">
      <c r="A388" s="20">
        <v>41072</v>
      </c>
      <c r="B388">
        <v>13.98</v>
      </c>
      <c r="C388">
        <v>13.98</v>
      </c>
      <c r="D388">
        <v>13.98</v>
      </c>
      <c r="E388">
        <v>13.98</v>
      </c>
      <c r="F388">
        <v>13.98</v>
      </c>
      <c r="G388">
        <v>0</v>
      </c>
    </row>
    <row r="389" spans="1:7" x14ac:dyDescent="0.25">
      <c r="A389" s="20">
        <v>41073</v>
      </c>
      <c r="B389">
        <v>13.39</v>
      </c>
      <c r="C389">
        <v>13.5</v>
      </c>
      <c r="D389">
        <v>13.2</v>
      </c>
      <c r="E389">
        <v>13.2</v>
      </c>
      <c r="F389">
        <v>13.2</v>
      </c>
      <c r="G389">
        <v>2200</v>
      </c>
    </row>
    <row r="390" spans="1:7" x14ac:dyDescent="0.25">
      <c r="A390" s="20">
        <v>41074</v>
      </c>
      <c r="B390">
        <v>13.16</v>
      </c>
      <c r="C390">
        <v>13.52</v>
      </c>
      <c r="D390">
        <v>13.15</v>
      </c>
      <c r="E390">
        <v>13.52</v>
      </c>
      <c r="F390">
        <v>13.52</v>
      </c>
      <c r="G390">
        <v>12800</v>
      </c>
    </row>
    <row r="391" spans="1:7" x14ac:dyDescent="0.25">
      <c r="A391" s="20">
        <v>41075</v>
      </c>
      <c r="B391">
        <v>13.67</v>
      </c>
      <c r="C391">
        <v>13.84</v>
      </c>
      <c r="D391">
        <v>13.67</v>
      </c>
      <c r="E391">
        <v>13.84</v>
      </c>
      <c r="F391">
        <v>13.84</v>
      </c>
      <c r="G391">
        <v>1100</v>
      </c>
    </row>
    <row r="392" spans="1:7" x14ac:dyDescent="0.25">
      <c r="A392" s="20">
        <v>41078</v>
      </c>
      <c r="B392">
        <v>14.15</v>
      </c>
      <c r="C392">
        <v>14.48</v>
      </c>
      <c r="D392">
        <v>14.15</v>
      </c>
      <c r="E392">
        <v>14.48</v>
      </c>
      <c r="F392">
        <v>14.48</v>
      </c>
      <c r="G392">
        <v>14700</v>
      </c>
    </row>
    <row r="393" spans="1:7" x14ac:dyDescent="0.25">
      <c r="A393" s="20">
        <v>41079</v>
      </c>
      <c r="B393">
        <v>14.65</v>
      </c>
      <c r="C393">
        <v>14.65</v>
      </c>
      <c r="D393">
        <v>14.65</v>
      </c>
      <c r="E393">
        <v>14.65</v>
      </c>
      <c r="F393">
        <v>14.65</v>
      </c>
      <c r="G393">
        <v>500</v>
      </c>
    </row>
    <row r="394" spans="1:7" x14ac:dyDescent="0.25">
      <c r="A394" s="20">
        <v>41080</v>
      </c>
      <c r="B394">
        <v>14.65</v>
      </c>
      <c r="C394">
        <v>14.9</v>
      </c>
      <c r="D394">
        <v>14.6</v>
      </c>
      <c r="E394">
        <v>14.9</v>
      </c>
      <c r="F394">
        <v>14.9</v>
      </c>
      <c r="G394">
        <v>2100</v>
      </c>
    </row>
    <row r="395" spans="1:7" x14ac:dyDescent="0.25">
      <c r="A395" s="20">
        <v>41081</v>
      </c>
      <c r="B395">
        <v>14.9</v>
      </c>
      <c r="C395">
        <v>14.9</v>
      </c>
      <c r="D395">
        <v>14.53</v>
      </c>
      <c r="E395">
        <v>14.54</v>
      </c>
      <c r="F395">
        <v>14.54</v>
      </c>
      <c r="G395">
        <v>3500</v>
      </c>
    </row>
    <row r="396" spans="1:7" x14ac:dyDescent="0.25">
      <c r="A396" s="20">
        <v>41082</v>
      </c>
      <c r="B396">
        <v>14.69</v>
      </c>
      <c r="C396">
        <v>15</v>
      </c>
      <c r="D396">
        <v>14.65</v>
      </c>
      <c r="E396">
        <v>15</v>
      </c>
      <c r="F396">
        <v>15</v>
      </c>
      <c r="G396">
        <v>4000</v>
      </c>
    </row>
    <row r="397" spans="1:7" x14ac:dyDescent="0.25">
      <c r="A397" s="20">
        <v>41085</v>
      </c>
      <c r="B397">
        <v>14.43</v>
      </c>
      <c r="C397">
        <v>14.43</v>
      </c>
      <c r="D397">
        <v>14.43</v>
      </c>
      <c r="E397">
        <v>14.43</v>
      </c>
      <c r="F397">
        <v>14.43</v>
      </c>
      <c r="G397">
        <v>100</v>
      </c>
    </row>
    <row r="398" spans="1:7" x14ac:dyDescent="0.25">
      <c r="A398" s="20">
        <v>41086</v>
      </c>
      <c r="B398">
        <v>14.37</v>
      </c>
      <c r="C398">
        <v>14.73</v>
      </c>
      <c r="D398">
        <v>14.37</v>
      </c>
      <c r="E398">
        <v>14.73</v>
      </c>
      <c r="F398">
        <v>14.73</v>
      </c>
      <c r="G398">
        <v>3500</v>
      </c>
    </row>
    <row r="399" spans="1:7" x14ac:dyDescent="0.25">
      <c r="A399" s="20">
        <v>41087</v>
      </c>
      <c r="B399">
        <v>14.94</v>
      </c>
      <c r="C399">
        <v>14.94</v>
      </c>
      <c r="D399">
        <v>14.77</v>
      </c>
      <c r="E399">
        <v>14.78</v>
      </c>
      <c r="F399">
        <v>14.78</v>
      </c>
      <c r="G399">
        <v>900</v>
      </c>
    </row>
    <row r="400" spans="1:7" x14ac:dyDescent="0.25">
      <c r="A400" s="20">
        <v>41088</v>
      </c>
      <c r="B400">
        <v>15.05</v>
      </c>
      <c r="C400">
        <v>15.05</v>
      </c>
      <c r="D400">
        <v>15.05</v>
      </c>
      <c r="E400">
        <v>15.05</v>
      </c>
      <c r="F400">
        <v>15.05</v>
      </c>
      <c r="G400">
        <v>200</v>
      </c>
    </row>
    <row r="401" spans="1:7" x14ac:dyDescent="0.25">
      <c r="A401" s="20">
        <v>41089</v>
      </c>
      <c r="B401">
        <v>15.4</v>
      </c>
      <c r="C401">
        <v>15.55</v>
      </c>
      <c r="D401">
        <v>15.4</v>
      </c>
      <c r="E401">
        <v>15.54</v>
      </c>
      <c r="F401">
        <v>15.54</v>
      </c>
      <c r="G401">
        <v>1600</v>
      </c>
    </row>
    <row r="402" spans="1:7" x14ac:dyDescent="0.25">
      <c r="A402" s="20">
        <v>41092</v>
      </c>
      <c r="B402">
        <v>15.82</v>
      </c>
      <c r="C402">
        <v>15.91</v>
      </c>
      <c r="D402">
        <v>15.74</v>
      </c>
      <c r="E402">
        <v>15.91</v>
      </c>
      <c r="F402">
        <v>15.91</v>
      </c>
      <c r="G402">
        <v>4300</v>
      </c>
    </row>
    <row r="403" spans="1:7" x14ac:dyDescent="0.25">
      <c r="A403" s="20">
        <v>41093</v>
      </c>
      <c r="B403">
        <v>15.98</v>
      </c>
      <c r="C403">
        <v>16.120000999999998</v>
      </c>
      <c r="D403">
        <v>15.9</v>
      </c>
      <c r="E403">
        <v>16.120000999999998</v>
      </c>
      <c r="F403">
        <v>16.120000999999998</v>
      </c>
      <c r="G403">
        <v>4700</v>
      </c>
    </row>
    <row r="404" spans="1:7" x14ac:dyDescent="0.25">
      <c r="A404" s="20">
        <v>41095</v>
      </c>
      <c r="B404">
        <v>16.09</v>
      </c>
      <c r="C404">
        <v>16.09</v>
      </c>
      <c r="D404">
        <v>15.98</v>
      </c>
      <c r="E404">
        <v>16.07</v>
      </c>
      <c r="F404">
        <v>16.07</v>
      </c>
      <c r="G404">
        <v>92400</v>
      </c>
    </row>
    <row r="405" spans="1:7" x14ac:dyDescent="0.25">
      <c r="A405" s="20">
        <v>41096</v>
      </c>
      <c r="B405">
        <v>15.89</v>
      </c>
      <c r="C405">
        <v>16.07</v>
      </c>
      <c r="D405">
        <v>15.77</v>
      </c>
      <c r="E405">
        <v>16.07</v>
      </c>
      <c r="F405">
        <v>16.07</v>
      </c>
      <c r="G405">
        <v>3600</v>
      </c>
    </row>
    <row r="406" spans="1:7" x14ac:dyDescent="0.25">
      <c r="A406" s="20">
        <v>41099</v>
      </c>
      <c r="B406">
        <v>16.25</v>
      </c>
      <c r="C406">
        <v>16.25</v>
      </c>
      <c r="D406">
        <v>16.100000000000001</v>
      </c>
      <c r="E406">
        <v>16.100000000000001</v>
      </c>
      <c r="F406">
        <v>16.100000000000001</v>
      </c>
      <c r="G406">
        <v>1900</v>
      </c>
    </row>
    <row r="407" spans="1:7" x14ac:dyDescent="0.25">
      <c r="A407" s="20">
        <v>41100</v>
      </c>
      <c r="B407">
        <v>16.360001</v>
      </c>
      <c r="C407">
        <v>16.459999</v>
      </c>
      <c r="D407">
        <v>16.360001</v>
      </c>
      <c r="E407">
        <v>16.459999</v>
      </c>
      <c r="F407">
        <v>16.459999</v>
      </c>
      <c r="G407">
        <v>2500</v>
      </c>
    </row>
    <row r="408" spans="1:7" x14ac:dyDescent="0.25">
      <c r="A408" s="20">
        <v>41101</v>
      </c>
      <c r="B408">
        <v>16.25</v>
      </c>
      <c r="C408">
        <v>16.399999999999999</v>
      </c>
      <c r="D408">
        <v>16.25</v>
      </c>
      <c r="E408">
        <v>16.399999999999999</v>
      </c>
      <c r="F408">
        <v>16.399999999999999</v>
      </c>
      <c r="G408">
        <v>800</v>
      </c>
    </row>
    <row r="409" spans="1:7" x14ac:dyDescent="0.25">
      <c r="A409" s="20">
        <v>41102</v>
      </c>
      <c r="B409">
        <v>16.399999999999999</v>
      </c>
      <c r="C409">
        <v>16.399999999999999</v>
      </c>
      <c r="D409">
        <v>16.399999999999999</v>
      </c>
      <c r="E409">
        <v>16.399999999999999</v>
      </c>
      <c r="F409">
        <v>16.399999999999999</v>
      </c>
      <c r="G409">
        <v>0</v>
      </c>
    </row>
    <row r="410" spans="1:7" x14ac:dyDescent="0.25">
      <c r="A410" s="20">
        <v>41103</v>
      </c>
      <c r="B410">
        <v>16.75</v>
      </c>
      <c r="C410">
        <v>16.75</v>
      </c>
      <c r="D410">
        <v>16.75</v>
      </c>
      <c r="E410">
        <v>16.75</v>
      </c>
      <c r="F410">
        <v>16.75</v>
      </c>
      <c r="G410">
        <v>1000</v>
      </c>
    </row>
    <row r="411" spans="1:7" x14ac:dyDescent="0.25">
      <c r="A411" s="20">
        <v>41106</v>
      </c>
      <c r="B411">
        <v>16.799999</v>
      </c>
      <c r="C411">
        <v>16.799999</v>
      </c>
      <c r="D411">
        <v>16.620000999999998</v>
      </c>
      <c r="E411">
        <v>16.77</v>
      </c>
      <c r="F411">
        <v>16.77</v>
      </c>
      <c r="G411">
        <v>5000</v>
      </c>
    </row>
    <row r="412" spans="1:7" x14ac:dyDescent="0.25">
      <c r="A412" s="20">
        <v>41107</v>
      </c>
      <c r="B412">
        <v>16.780000999999999</v>
      </c>
      <c r="C412">
        <v>17.049999</v>
      </c>
      <c r="D412">
        <v>16.690000999999999</v>
      </c>
      <c r="E412">
        <v>17.049999</v>
      </c>
      <c r="F412">
        <v>17.049999</v>
      </c>
      <c r="G412">
        <v>900</v>
      </c>
    </row>
    <row r="413" spans="1:7" x14ac:dyDescent="0.25">
      <c r="A413" s="20">
        <v>41108</v>
      </c>
      <c r="B413">
        <v>16.989999999999998</v>
      </c>
      <c r="C413">
        <v>17.09</v>
      </c>
      <c r="D413">
        <v>16.940000999999999</v>
      </c>
      <c r="E413">
        <v>16.940000999999999</v>
      </c>
      <c r="F413">
        <v>16.940000999999999</v>
      </c>
      <c r="G413">
        <v>5400</v>
      </c>
    </row>
    <row r="414" spans="1:7" x14ac:dyDescent="0.25">
      <c r="A414" s="20">
        <v>41109</v>
      </c>
      <c r="B414">
        <v>17</v>
      </c>
      <c r="C414">
        <v>17</v>
      </c>
      <c r="D414">
        <v>17</v>
      </c>
      <c r="E414">
        <v>17</v>
      </c>
      <c r="F414">
        <v>17</v>
      </c>
      <c r="G414">
        <v>300</v>
      </c>
    </row>
    <row r="415" spans="1:7" x14ac:dyDescent="0.25">
      <c r="A415" s="20">
        <v>41110</v>
      </c>
      <c r="B415">
        <v>16.75</v>
      </c>
      <c r="C415">
        <v>16.75</v>
      </c>
      <c r="D415">
        <v>16.579999999999998</v>
      </c>
      <c r="E415">
        <v>16.579999999999998</v>
      </c>
      <c r="F415">
        <v>16.579999999999998</v>
      </c>
      <c r="G415">
        <v>300</v>
      </c>
    </row>
    <row r="416" spans="1:7" x14ac:dyDescent="0.25">
      <c r="A416" s="20">
        <v>41113</v>
      </c>
      <c r="B416">
        <v>16.190000999999999</v>
      </c>
      <c r="C416">
        <v>16.190000999999999</v>
      </c>
      <c r="D416">
        <v>16.07</v>
      </c>
      <c r="E416">
        <v>16.07</v>
      </c>
      <c r="F416">
        <v>16.07</v>
      </c>
      <c r="G416">
        <v>1600</v>
      </c>
    </row>
    <row r="417" spans="1:7" x14ac:dyDescent="0.25">
      <c r="A417" s="20">
        <v>41114</v>
      </c>
      <c r="B417">
        <v>15.8</v>
      </c>
      <c r="C417">
        <v>15.8</v>
      </c>
      <c r="D417">
        <v>15.8</v>
      </c>
      <c r="E417">
        <v>15.8</v>
      </c>
      <c r="F417">
        <v>15.8</v>
      </c>
      <c r="G417">
        <v>1400</v>
      </c>
    </row>
    <row r="418" spans="1:7" x14ac:dyDescent="0.25">
      <c r="A418" s="20">
        <v>41115</v>
      </c>
      <c r="B418">
        <v>15.87</v>
      </c>
      <c r="C418">
        <v>15.87</v>
      </c>
      <c r="D418">
        <v>15.87</v>
      </c>
      <c r="E418">
        <v>15.87</v>
      </c>
      <c r="F418">
        <v>15.87</v>
      </c>
      <c r="G418">
        <v>500</v>
      </c>
    </row>
    <row r="419" spans="1:7" x14ac:dyDescent="0.25">
      <c r="A419" s="20">
        <v>41116</v>
      </c>
      <c r="B419">
        <v>15.87</v>
      </c>
      <c r="C419">
        <v>15.87</v>
      </c>
      <c r="D419">
        <v>15.87</v>
      </c>
      <c r="E419">
        <v>15.87</v>
      </c>
      <c r="F419">
        <v>15.87</v>
      </c>
      <c r="G419">
        <v>0</v>
      </c>
    </row>
    <row r="420" spans="1:7" x14ac:dyDescent="0.25">
      <c r="A420" s="20">
        <v>41117</v>
      </c>
      <c r="B420">
        <v>16.809999000000001</v>
      </c>
      <c r="C420">
        <v>16.809999000000001</v>
      </c>
      <c r="D420">
        <v>16.809999000000001</v>
      </c>
      <c r="E420">
        <v>16.809999000000001</v>
      </c>
      <c r="F420">
        <v>16.809999000000001</v>
      </c>
      <c r="G420">
        <v>1100</v>
      </c>
    </row>
    <row r="421" spans="1:7" x14ac:dyDescent="0.25">
      <c r="A421" s="20">
        <v>41120</v>
      </c>
      <c r="B421">
        <v>16.670000000000002</v>
      </c>
      <c r="C421">
        <v>16.670000000000002</v>
      </c>
      <c r="D421">
        <v>16.639999</v>
      </c>
      <c r="E421">
        <v>16.639999</v>
      </c>
      <c r="F421">
        <v>16.639999</v>
      </c>
      <c r="G421">
        <v>2600</v>
      </c>
    </row>
    <row r="422" spans="1:7" x14ac:dyDescent="0.25">
      <c r="A422" s="20">
        <v>41121</v>
      </c>
      <c r="B422">
        <v>16.639999</v>
      </c>
      <c r="C422">
        <v>16.639999</v>
      </c>
      <c r="D422">
        <v>16.639999</v>
      </c>
      <c r="E422">
        <v>16.639999</v>
      </c>
      <c r="F422">
        <v>16.639999</v>
      </c>
      <c r="G422">
        <v>0</v>
      </c>
    </row>
    <row r="423" spans="1:7" x14ac:dyDescent="0.25">
      <c r="A423" s="20">
        <v>41122</v>
      </c>
      <c r="B423">
        <v>16.579999999999998</v>
      </c>
      <c r="C423">
        <v>16.600000000000001</v>
      </c>
      <c r="D423">
        <v>16.559999000000001</v>
      </c>
      <c r="E423">
        <v>16.559999000000001</v>
      </c>
      <c r="F423">
        <v>16.559999000000001</v>
      </c>
      <c r="G423">
        <v>2000</v>
      </c>
    </row>
    <row r="424" spans="1:7" x14ac:dyDescent="0.25">
      <c r="A424" s="20">
        <v>41123</v>
      </c>
      <c r="B424">
        <v>16.43</v>
      </c>
      <c r="C424">
        <v>16.43</v>
      </c>
      <c r="D424">
        <v>16.43</v>
      </c>
      <c r="E424">
        <v>16.43</v>
      </c>
      <c r="F424">
        <v>16.43</v>
      </c>
      <c r="G424">
        <v>1000</v>
      </c>
    </row>
    <row r="425" spans="1:7" x14ac:dyDescent="0.25">
      <c r="A425" s="20">
        <v>41124</v>
      </c>
      <c r="B425">
        <v>16.77</v>
      </c>
      <c r="C425">
        <v>16.790001</v>
      </c>
      <c r="D425">
        <v>16.649999999999999</v>
      </c>
      <c r="E425">
        <v>16.790001</v>
      </c>
      <c r="F425">
        <v>16.790001</v>
      </c>
      <c r="G425">
        <v>2800</v>
      </c>
    </row>
    <row r="426" spans="1:7" x14ac:dyDescent="0.25">
      <c r="A426" s="20">
        <v>41127</v>
      </c>
      <c r="B426">
        <v>16.91</v>
      </c>
      <c r="C426">
        <v>17.079999999999998</v>
      </c>
      <c r="D426">
        <v>16.91</v>
      </c>
      <c r="E426">
        <v>16.959999</v>
      </c>
      <c r="F426">
        <v>16.959999</v>
      </c>
      <c r="G426">
        <v>3200</v>
      </c>
    </row>
    <row r="427" spans="1:7" x14ac:dyDescent="0.25">
      <c r="A427" s="20">
        <v>41128</v>
      </c>
      <c r="B427">
        <v>16.969999000000001</v>
      </c>
      <c r="C427">
        <v>16.969999000000001</v>
      </c>
      <c r="D427">
        <v>16.969999000000001</v>
      </c>
      <c r="E427">
        <v>16.969999000000001</v>
      </c>
      <c r="F427">
        <v>16.969999000000001</v>
      </c>
      <c r="G427">
        <v>200</v>
      </c>
    </row>
    <row r="428" spans="1:7" x14ac:dyDescent="0.25">
      <c r="A428" s="20">
        <v>41129</v>
      </c>
      <c r="B428">
        <v>16.969999000000001</v>
      </c>
      <c r="C428">
        <v>16.969999000000001</v>
      </c>
      <c r="D428">
        <v>16.969999000000001</v>
      </c>
      <c r="E428">
        <v>16.969999000000001</v>
      </c>
      <c r="F428">
        <v>16.969999000000001</v>
      </c>
      <c r="G428">
        <v>0</v>
      </c>
    </row>
    <row r="429" spans="1:7" x14ac:dyDescent="0.25">
      <c r="A429" s="20">
        <v>41130</v>
      </c>
      <c r="B429">
        <v>16.969999000000001</v>
      </c>
      <c r="C429">
        <v>16.969999000000001</v>
      </c>
      <c r="D429">
        <v>16.969999000000001</v>
      </c>
      <c r="E429">
        <v>16.969999000000001</v>
      </c>
      <c r="F429">
        <v>16.969999000000001</v>
      </c>
      <c r="G429">
        <v>0</v>
      </c>
    </row>
    <row r="430" spans="1:7" x14ac:dyDescent="0.25">
      <c r="A430" s="20">
        <v>41131</v>
      </c>
      <c r="B430">
        <v>17.149999999999999</v>
      </c>
      <c r="C430">
        <v>17.149999999999999</v>
      </c>
      <c r="D430">
        <v>17.149999999999999</v>
      </c>
      <c r="E430">
        <v>17.149999999999999</v>
      </c>
      <c r="F430">
        <v>17.149999999999999</v>
      </c>
      <c r="G430">
        <v>300</v>
      </c>
    </row>
    <row r="431" spans="1:7" x14ac:dyDescent="0.25">
      <c r="A431" s="20">
        <v>41134</v>
      </c>
      <c r="B431">
        <v>17.360001</v>
      </c>
      <c r="C431">
        <v>17.41</v>
      </c>
      <c r="D431">
        <v>17.360001</v>
      </c>
      <c r="E431">
        <v>17.41</v>
      </c>
      <c r="F431">
        <v>17.41</v>
      </c>
      <c r="G431">
        <v>4300</v>
      </c>
    </row>
    <row r="432" spans="1:7" x14ac:dyDescent="0.25">
      <c r="A432" s="20">
        <v>41135</v>
      </c>
      <c r="B432">
        <v>17.219999000000001</v>
      </c>
      <c r="C432">
        <v>17.219999000000001</v>
      </c>
      <c r="D432">
        <v>17.219999000000001</v>
      </c>
      <c r="E432">
        <v>17.219999000000001</v>
      </c>
      <c r="F432">
        <v>17.219999000000001</v>
      </c>
      <c r="G432">
        <v>300</v>
      </c>
    </row>
    <row r="433" spans="1:7" x14ac:dyDescent="0.25">
      <c r="A433" s="20">
        <v>41136</v>
      </c>
      <c r="B433">
        <v>17.23</v>
      </c>
      <c r="C433">
        <v>17.23</v>
      </c>
      <c r="D433">
        <v>17.209999</v>
      </c>
      <c r="E433">
        <v>17.209999</v>
      </c>
      <c r="F433">
        <v>17.209999</v>
      </c>
      <c r="G433">
        <v>13500</v>
      </c>
    </row>
    <row r="434" spans="1:7" x14ac:dyDescent="0.25">
      <c r="A434" s="20">
        <v>41137</v>
      </c>
      <c r="B434">
        <v>17.209999</v>
      </c>
      <c r="C434">
        <v>17.209999</v>
      </c>
      <c r="D434">
        <v>17.209999</v>
      </c>
      <c r="E434">
        <v>17.209999</v>
      </c>
      <c r="F434">
        <v>17.209999</v>
      </c>
      <c r="G434">
        <v>0</v>
      </c>
    </row>
    <row r="435" spans="1:7" x14ac:dyDescent="0.25">
      <c r="A435" s="20">
        <v>41138</v>
      </c>
      <c r="B435">
        <v>17.200001</v>
      </c>
      <c r="C435">
        <v>17.200001</v>
      </c>
      <c r="D435">
        <v>17.200001</v>
      </c>
      <c r="E435">
        <v>17.200001</v>
      </c>
      <c r="F435">
        <v>17.200001</v>
      </c>
      <c r="G435">
        <v>400</v>
      </c>
    </row>
    <row r="436" spans="1:7" x14ac:dyDescent="0.25">
      <c r="A436" s="20">
        <v>41141</v>
      </c>
      <c r="B436">
        <v>17.07</v>
      </c>
      <c r="C436">
        <v>17.100000000000001</v>
      </c>
      <c r="D436">
        <v>16.959999</v>
      </c>
      <c r="E436">
        <v>16.959999</v>
      </c>
      <c r="F436">
        <v>16.959999</v>
      </c>
      <c r="G436">
        <v>6000</v>
      </c>
    </row>
    <row r="437" spans="1:7" x14ac:dyDescent="0.25">
      <c r="A437" s="20">
        <v>41142</v>
      </c>
      <c r="B437">
        <v>16.899999999999999</v>
      </c>
      <c r="C437">
        <v>16.899999999999999</v>
      </c>
      <c r="D437">
        <v>16.84</v>
      </c>
      <c r="E437">
        <v>16.84</v>
      </c>
      <c r="F437">
        <v>16.84</v>
      </c>
      <c r="G437">
        <v>600</v>
      </c>
    </row>
    <row r="438" spans="1:7" x14ac:dyDescent="0.25">
      <c r="A438" s="20">
        <v>41143</v>
      </c>
      <c r="B438">
        <v>16.690000999999999</v>
      </c>
      <c r="C438">
        <v>16.700001</v>
      </c>
      <c r="D438">
        <v>16.510000000000002</v>
      </c>
      <c r="E438">
        <v>16.670000000000002</v>
      </c>
      <c r="F438">
        <v>16.670000000000002</v>
      </c>
      <c r="G438">
        <v>3800</v>
      </c>
    </row>
    <row r="439" spans="1:7" x14ac:dyDescent="0.25">
      <c r="A439" s="20">
        <v>41144</v>
      </c>
      <c r="B439">
        <v>16.48</v>
      </c>
      <c r="C439">
        <v>16.620000999999998</v>
      </c>
      <c r="D439">
        <v>16.48</v>
      </c>
      <c r="E439">
        <v>16.559999000000001</v>
      </c>
      <c r="F439">
        <v>16.559999000000001</v>
      </c>
      <c r="G439">
        <v>2100</v>
      </c>
    </row>
    <row r="440" spans="1:7" x14ac:dyDescent="0.25">
      <c r="A440" s="20">
        <v>41145</v>
      </c>
      <c r="B440">
        <v>16.709999</v>
      </c>
      <c r="C440">
        <v>16.719999000000001</v>
      </c>
      <c r="D440">
        <v>16.709999</v>
      </c>
      <c r="E440">
        <v>16.719999000000001</v>
      </c>
      <c r="F440">
        <v>16.719999000000001</v>
      </c>
      <c r="G440">
        <v>300</v>
      </c>
    </row>
    <row r="441" spans="1:7" x14ac:dyDescent="0.25">
      <c r="A441" s="20">
        <v>41148</v>
      </c>
      <c r="B441">
        <v>16.719999000000001</v>
      </c>
      <c r="C441">
        <v>16.719999000000001</v>
      </c>
      <c r="D441">
        <v>16.719999000000001</v>
      </c>
      <c r="E441">
        <v>16.719999000000001</v>
      </c>
      <c r="F441">
        <v>16.719999000000001</v>
      </c>
      <c r="G441">
        <v>0</v>
      </c>
    </row>
    <row r="442" spans="1:7" x14ac:dyDescent="0.25">
      <c r="A442" s="20">
        <v>41149</v>
      </c>
      <c r="B442">
        <v>16.799999</v>
      </c>
      <c r="C442">
        <v>16.799999</v>
      </c>
      <c r="D442">
        <v>16.799999</v>
      </c>
      <c r="E442">
        <v>16.799999</v>
      </c>
      <c r="F442">
        <v>16.799999</v>
      </c>
      <c r="G442">
        <v>200</v>
      </c>
    </row>
    <row r="443" spans="1:7" x14ac:dyDescent="0.25">
      <c r="A443" s="20">
        <v>41150</v>
      </c>
      <c r="B443">
        <v>16.68</v>
      </c>
      <c r="C443">
        <v>16.75</v>
      </c>
      <c r="D443">
        <v>16.649999999999999</v>
      </c>
      <c r="E443">
        <v>16.75</v>
      </c>
      <c r="F443">
        <v>16.75</v>
      </c>
      <c r="G443">
        <v>1400</v>
      </c>
    </row>
    <row r="444" spans="1:7" x14ac:dyDescent="0.25">
      <c r="A444" s="20">
        <v>41151</v>
      </c>
      <c r="B444">
        <v>16.75</v>
      </c>
      <c r="C444">
        <v>16.75</v>
      </c>
      <c r="D444">
        <v>16.75</v>
      </c>
      <c r="E444">
        <v>16.75</v>
      </c>
      <c r="F444">
        <v>16.75</v>
      </c>
      <c r="G444">
        <v>0</v>
      </c>
    </row>
    <row r="445" spans="1:7" x14ac:dyDescent="0.25">
      <c r="A445" s="20">
        <v>41152</v>
      </c>
      <c r="B445">
        <v>16.75</v>
      </c>
      <c r="C445">
        <v>16.889999</v>
      </c>
      <c r="D445">
        <v>16.75</v>
      </c>
      <c r="E445">
        <v>16.889999</v>
      </c>
      <c r="F445">
        <v>16.889999</v>
      </c>
      <c r="G445">
        <v>300</v>
      </c>
    </row>
    <row r="446" spans="1:7" x14ac:dyDescent="0.25">
      <c r="A446" s="20">
        <v>41156</v>
      </c>
      <c r="B446">
        <v>16.690000999999999</v>
      </c>
      <c r="C446">
        <v>16.690000999999999</v>
      </c>
      <c r="D446">
        <v>16.68</v>
      </c>
      <c r="E446">
        <v>16.690000999999999</v>
      </c>
      <c r="F446">
        <v>16.690000999999999</v>
      </c>
      <c r="G446">
        <v>4400</v>
      </c>
    </row>
    <row r="447" spans="1:7" x14ac:dyDescent="0.25">
      <c r="A447" s="20">
        <v>41157</v>
      </c>
      <c r="B447">
        <v>16.899999999999999</v>
      </c>
      <c r="C447">
        <v>17.040001</v>
      </c>
      <c r="D447">
        <v>16.889999</v>
      </c>
      <c r="E447">
        <v>17.040001</v>
      </c>
      <c r="F447">
        <v>17.040001</v>
      </c>
      <c r="G447">
        <v>14900</v>
      </c>
    </row>
    <row r="448" spans="1:7" x14ac:dyDescent="0.25">
      <c r="A448" s="20">
        <v>41158</v>
      </c>
      <c r="B448">
        <v>17.459999</v>
      </c>
      <c r="C448">
        <v>17.459999</v>
      </c>
      <c r="D448">
        <v>17.459999</v>
      </c>
      <c r="E448">
        <v>17.459999</v>
      </c>
      <c r="F448">
        <v>17.459999</v>
      </c>
      <c r="G448">
        <v>100</v>
      </c>
    </row>
    <row r="449" spans="1:7" x14ac:dyDescent="0.25">
      <c r="A449" s="20">
        <v>41159</v>
      </c>
      <c r="B449">
        <v>17.940000999999999</v>
      </c>
      <c r="C449">
        <v>18.25</v>
      </c>
      <c r="D449">
        <v>17.940000999999999</v>
      </c>
      <c r="E449">
        <v>18.219999000000001</v>
      </c>
      <c r="F449">
        <v>18.219999000000001</v>
      </c>
      <c r="G449">
        <v>5100</v>
      </c>
    </row>
    <row r="450" spans="1:7" x14ac:dyDescent="0.25">
      <c r="A450" s="20">
        <v>41162</v>
      </c>
      <c r="B450">
        <v>18.25</v>
      </c>
      <c r="C450">
        <v>18.25</v>
      </c>
      <c r="D450">
        <v>17.93</v>
      </c>
      <c r="E450">
        <v>17.93</v>
      </c>
      <c r="F450">
        <v>17.93</v>
      </c>
      <c r="G450">
        <v>9500</v>
      </c>
    </row>
    <row r="451" spans="1:7" x14ac:dyDescent="0.25">
      <c r="A451" s="20">
        <v>41163</v>
      </c>
      <c r="B451">
        <v>18.329999999999998</v>
      </c>
      <c r="C451">
        <v>18.329999999999998</v>
      </c>
      <c r="D451">
        <v>18.23</v>
      </c>
      <c r="E451">
        <v>18.23</v>
      </c>
      <c r="F451">
        <v>18.23</v>
      </c>
      <c r="G451">
        <v>1300</v>
      </c>
    </row>
    <row r="452" spans="1:7" x14ac:dyDescent="0.25">
      <c r="A452" s="20">
        <v>41164</v>
      </c>
      <c r="B452">
        <v>18.559999000000001</v>
      </c>
      <c r="C452">
        <v>18.739999999999998</v>
      </c>
      <c r="D452">
        <v>18.48</v>
      </c>
      <c r="E452">
        <v>18.739999999999998</v>
      </c>
      <c r="F452">
        <v>18.739999999999998</v>
      </c>
      <c r="G452">
        <v>500</v>
      </c>
    </row>
    <row r="453" spans="1:7" x14ac:dyDescent="0.25">
      <c r="A453" s="20">
        <v>41165</v>
      </c>
      <c r="B453">
        <v>18.959999</v>
      </c>
      <c r="C453">
        <v>19.73</v>
      </c>
      <c r="D453">
        <v>18.940000999999999</v>
      </c>
      <c r="E453">
        <v>19.579999999999998</v>
      </c>
      <c r="F453">
        <v>19.579999999999998</v>
      </c>
      <c r="G453">
        <v>6400</v>
      </c>
    </row>
    <row r="454" spans="1:7" x14ac:dyDescent="0.25">
      <c r="A454" s="20">
        <v>41166</v>
      </c>
      <c r="B454">
        <v>19.969999000000001</v>
      </c>
      <c r="C454">
        <v>20.370000999999998</v>
      </c>
      <c r="D454">
        <v>19.75</v>
      </c>
      <c r="E454">
        <v>19.790001</v>
      </c>
      <c r="F454">
        <v>19.790001</v>
      </c>
      <c r="G454">
        <v>34500</v>
      </c>
    </row>
    <row r="455" spans="1:7" x14ac:dyDescent="0.25">
      <c r="A455" s="20">
        <v>41169</v>
      </c>
      <c r="B455">
        <v>19.57</v>
      </c>
      <c r="C455">
        <v>19.57</v>
      </c>
      <c r="D455">
        <v>19.57</v>
      </c>
      <c r="E455">
        <v>19.57</v>
      </c>
      <c r="F455">
        <v>19.57</v>
      </c>
      <c r="G455">
        <v>500</v>
      </c>
    </row>
    <row r="456" spans="1:7" x14ac:dyDescent="0.25">
      <c r="A456" s="20">
        <v>41170</v>
      </c>
      <c r="B456">
        <v>19.719999000000001</v>
      </c>
      <c r="C456">
        <v>20</v>
      </c>
      <c r="D456">
        <v>19.719999000000001</v>
      </c>
      <c r="E456">
        <v>20</v>
      </c>
      <c r="F456">
        <v>20</v>
      </c>
      <c r="G456">
        <v>1200</v>
      </c>
    </row>
    <row r="457" spans="1:7" x14ac:dyDescent="0.25">
      <c r="A457" s="20">
        <v>41171</v>
      </c>
      <c r="B457">
        <v>20.09</v>
      </c>
      <c r="C457">
        <v>20.399999999999999</v>
      </c>
      <c r="D457">
        <v>20</v>
      </c>
      <c r="E457">
        <v>20.299999</v>
      </c>
      <c r="F457">
        <v>20.299999</v>
      </c>
      <c r="G457">
        <v>3100</v>
      </c>
    </row>
    <row r="458" spans="1:7" x14ac:dyDescent="0.25">
      <c r="A458" s="20">
        <v>41172</v>
      </c>
      <c r="B458">
        <v>20.09</v>
      </c>
      <c r="C458">
        <v>20.209999</v>
      </c>
      <c r="D458">
        <v>19.879999000000002</v>
      </c>
      <c r="E458">
        <v>20.209999</v>
      </c>
      <c r="F458">
        <v>20.209999</v>
      </c>
      <c r="G458">
        <v>7200</v>
      </c>
    </row>
    <row r="459" spans="1:7" x14ac:dyDescent="0.25">
      <c r="A459" s="20">
        <v>41173</v>
      </c>
      <c r="B459">
        <v>20.399999999999999</v>
      </c>
      <c r="C459">
        <v>20.43</v>
      </c>
      <c r="D459">
        <v>20.280000999999999</v>
      </c>
      <c r="E459">
        <v>20.389999</v>
      </c>
      <c r="F459">
        <v>20.389999</v>
      </c>
      <c r="G459">
        <v>9400</v>
      </c>
    </row>
    <row r="460" spans="1:7" x14ac:dyDescent="0.25">
      <c r="A460" s="20">
        <v>41176</v>
      </c>
      <c r="B460">
        <v>20.260000000000002</v>
      </c>
      <c r="C460">
        <v>20.450001</v>
      </c>
      <c r="D460">
        <v>20.120000999999998</v>
      </c>
      <c r="E460">
        <v>20.329999999999998</v>
      </c>
      <c r="F460">
        <v>20.329999999999998</v>
      </c>
      <c r="G460">
        <v>500</v>
      </c>
    </row>
    <row r="461" spans="1:7" x14ac:dyDescent="0.25">
      <c r="A461" s="20">
        <v>41177</v>
      </c>
      <c r="B461">
        <v>20.360001</v>
      </c>
      <c r="C461">
        <v>20.49</v>
      </c>
      <c r="D461">
        <v>19.959999</v>
      </c>
      <c r="E461">
        <v>19.959999</v>
      </c>
      <c r="F461">
        <v>19.959999</v>
      </c>
      <c r="G461">
        <v>3200</v>
      </c>
    </row>
    <row r="462" spans="1:7" x14ac:dyDescent="0.25">
      <c r="A462" s="20">
        <v>41178</v>
      </c>
      <c r="B462">
        <v>19.809999000000001</v>
      </c>
      <c r="C462">
        <v>19.879999000000002</v>
      </c>
      <c r="D462">
        <v>19.379999000000002</v>
      </c>
      <c r="E462">
        <v>19.600000000000001</v>
      </c>
      <c r="F462">
        <v>19.600000000000001</v>
      </c>
      <c r="G462">
        <v>21100</v>
      </c>
    </row>
    <row r="463" spans="1:7" x14ac:dyDescent="0.25">
      <c r="A463" s="20">
        <v>41179</v>
      </c>
      <c r="B463">
        <v>20.040001</v>
      </c>
      <c r="C463">
        <v>20.459999</v>
      </c>
      <c r="D463">
        <v>19.98</v>
      </c>
      <c r="E463">
        <v>20.459999</v>
      </c>
      <c r="F463">
        <v>20.459999</v>
      </c>
      <c r="G463">
        <v>10500</v>
      </c>
    </row>
    <row r="464" spans="1:7" x14ac:dyDescent="0.25">
      <c r="A464" s="20">
        <v>41180</v>
      </c>
      <c r="B464">
        <v>20.209999</v>
      </c>
      <c r="C464">
        <v>20.209999</v>
      </c>
      <c r="D464">
        <v>20.100000000000001</v>
      </c>
      <c r="E464">
        <v>20.200001</v>
      </c>
      <c r="F464">
        <v>20.200001</v>
      </c>
      <c r="G464">
        <v>1800</v>
      </c>
    </row>
    <row r="465" spans="1:7" x14ac:dyDescent="0.25">
      <c r="A465" s="20">
        <v>41183</v>
      </c>
      <c r="B465">
        <v>20.370000999999998</v>
      </c>
      <c r="C465">
        <v>20.620000999999998</v>
      </c>
      <c r="D465">
        <v>20.09</v>
      </c>
      <c r="E465">
        <v>20.139999</v>
      </c>
      <c r="F465">
        <v>20.139999</v>
      </c>
      <c r="G465">
        <v>15300</v>
      </c>
    </row>
    <row r="466" spans="1:7" x14ac:dyDescent="0.25">
      <c r="A466" s="20">
        <v>41184</v>
      </c>
      <c r="B466">
        <v>20.399999999999999</v>
      </c>
      <c r="C466">
        <v>20.41</v>
      </c>
      <c r="D466">
        <v>20.219999000000001</v>
      </c>
      <c r="E466">
        <v>20.219999000000001</v>
      </c>
      <c r="F466">
        <v>20.219999000000001</v>
      </c>
      <c r="G466">
        <v>8700</v>
      </c>
    </row>
    <row r="467" spans="1:7" x14ac:dyDescent="0.25">
      <c r="A467" s="20">
        <v>41185</v>
      </c>
      <c r="B467">
        <v>20.420000000000002</v>
      </c>
      <c r="C467">
        <v>20.74</v>
      </c>
      <c r="D467">
        <v>20.370000999999998</v>
      </c>
      <c r="E467">
        <v>20.709999</v>
      </c>
      <c r="F467">
        <v>20.709999</v>
      </c>
      <c r="G467">
        <v>10500</v>
      </c>
    </row>
    <row r="468" spans="1:7" x14ac:dyDescent="0.25">
      <c r="A468" s="20">
        <v>41186</v>
      </c>
      <c r="B468">
        <v>20.82</v>
      </c>
      <c r="C468">
        <v>20.92</v>
      </c>
      <c r="D468">
        <v>20.75</v>
      </c>
      <c r="E468">
        <v>20.9</v>
      </c>
      <c r="F468">
        <v>20.9</v>
      </c>
      <c r="G468">
        <v>5200</v>
      </c>
    </row>
    <row r="469" spans="1:7" x14ac:dyDescent="0.25">
      <c r="A469" s="20">
        <v>41187</v>
      </c>
      <c r="B469">
        <v>21.23</v>
      </c>
      <c r="C469">
        <v>21.370000999999998</v>
      </c>
      <c r="D469">
        <v>21.07</v>
      </c>
      <c r="E469">
        <v>21.1</v>
      </c>
      <c r="F469">
        <v>21.1</v>
      </c>
      <c r="G469">
        <v>7700</v>
      </c>
    </row>
    <row r="470" spans="1:7" x14ac:dyDescent="0.25">
      <c r="A470" s="20">
        <v>41190</v>
      </c>
      <c r="B470">
        <v>21.040001</v>
      </c>
      <c r="C470">
        <v>21.129999000000002</v>
      </c>
      <c r="D470">
        <v>20.950001</v>
      </c>
      <c r="E470">
        <v>21.1</v>
      </c>
      <c r="F470">
        <v>21.1</v>
      </c>
      <c r="G470">
        <v>7700</v>
      </c>
    </row>
    <row r="471" spans="1:7" x14ac:dyDescent="0.25">
      <c r="A471" s="20">
        <v>41191</v>
      </c>
      <c r="B471">
        <v>21.01</v>
      </c>
      <c r="C471">
        <v>21.059999000000001</v>
      </c>
      <c r="D471">
        <v>20.799999</v>
      </c>
      <c r="E471">
        <v>20.940000999999999</v>
      </c>
      <c r="F471">
        <v>20.940000999999999</v>
      </c>
      <c r="G471">
        <v>4000</v>
      </c>
    </row>
    <row r="472" spans="1:7" x14ac:dyDescent="0.25">
      <c r="A472" s="20">
        <v>41192</v>
      </c>
      <c r="B472">
        <v>20.75</v>
      </c>
      <c r="C472">
        <v>20.83</v>
      </c>
      <c r="D472">
        <v>20.75</v>
      </c>
      <c r="E472">
        <v>20.799999</v>
      </c>
      <c r="F472">
        <v>20.799999</v>
      </c>
      <c r="G472">
        <v>2200</v>
      </c>
    </row>
    <row r="473" spans="1:7" x14ac:dyDescent="0.25">
      <c r="A473" s="20">
        <v>41193</v>
      </c>
      <c r="B473">
        <v>21.129999000000002</v>
      </c>
      <c r="C473">
        <v>21.370000999999998</v>
      </c>
      <c r="D473">
        <v>21.129999000000002</v>
      </c>
      <c r="E473">
        <v>21.190000999999999</v>
      </c>
      <c r="F473">
        <v>21.190000999999999</v>
      </c>
      <c r="G473">
        <v>5700</v>
      </c>
    </row>
    <row r="474" spans="1:7" x14ac:dyDescent="0.25">
      <c r="A474" s="20">
        <v>41194</v>
      </c>
      <c r="B474">
        <v>21.41</v>
      </c>
      <c r="C474">
        <v>21.51</v>
      </c>
      <c r="D474">
        <v>21.190000999999999</v>
      </c>
      <c r="E474">
        <v>21.469999000000001</v>
      </c>
      <c r="F474">
        <v>21.469999000000001</v>
      </c>
      <c r="G474">
        <v>4100</v>
      </c>
    </row>
    <row r="475" spans="1:7" x14ac:dyDescent="0.25">
      <c r="A475" s="20">
        <v>41197</v>
      </c>
      <c r="B475">
        <v>21.540001</v>
      </c>
      <c r="C475">
        <v>21.85</v>
      </c>
      <c r="D475">
        <v>21.5</v>
      </c>
      <c r="E475">
        <v>21.85</v>
      </c>
      <c r="F475">
        <v>21.85</v>
      </c>
      <c r="G475">
        <v>6600</v>
      </c>
    </row>
    <row r="476" spans="1:7" x14ac:dyDescent="0.25">
      <c r="A476" s="20">
        <v>41198</v>
      </c>
      <c r="B476">
        <v>21.940000999999999</v>
      </c>
      <c r="C476">
        <v>22.049999</v>
      </c>
      <c r="D476">
        <v>21.85</v>
      </c>
      <c r="E476">
        <v>21.9</v>
      </c>
      <c r="F476">
        <v>21.9</v>
      </c>
      <c r="G476">
        <v>25200</v>
      </c>
    </row>
    <row r="477" spans="1:7" x14ac:dyDescent="0.25">
      <c r="A477" s="20">
        <v>41199</v>
      </c>
      <c r="B477">
        <v>21.870000999999998</v>
      </c>
      <c r="C477">
        <v>22.16</v>
      </c>
      <c r="D477">
        <v>21.83</v>
      </c>
      <c r="E477">
        <v>22.15</v>
      </c>
      <c r="F477">
        <v>22.15</v>
      </c>
      <c r="G477">
        <v>53100</v>
      </c>
    </row>
    <row r="478" spans="1:7" x14ac:dyDescent="0.25">
      <c r="A478" s="20">
        <v>41200</v>
      </c>
      <c r="B478">
        <v>22.030000999999999</v>
      </c>
      <c r="C478">
        <v>22.35</v>
      </c>
      <c r="D478">
        <v>21.959999</v>
      </c>
      <c r="E478">
        <v>22.110001</v>
      </c>
      <c r="F478">
        <v>22.110001</v>
      </c>
      <c r="G478">
        <v>20100</v>
      </c>
    </row>
    <row r="479" spans="1:7" x14ac:dyDescent="0.25">
      <c r="A479" s="20">
        <v>41201</v>
      </c>
      <c r="B479">
        <v>22.110001</v>
      </c>
      <c r="C479">
        <v>22.209999</v>
      </c>
      <c r="D479">
        <v>21.309999000000001</v>
      </c>
      <c r="E479">
        <v>21.440000999999999</v>
      </c>
      <c r="F479">
        <v>21.440000999999999</v>
      </c>
      <c r="G479">
        <v>12200</v>
      </c>
    </row>
    <row r="480" spans="1:7" x14ac:dyDescent="0.25">
      <c r="A480" s="20">
        <v>41204</v>
      </c>
      <c r="B480">
        <v>21.540001</v>
      </c>
      <c r="C480">
        <v>21.74</v>
      </c>
      <c r="D480">
        <v>21.469999000000001</v>
      </c>
      <c r="E480">
        <v>21.74</v>
      </c>
      <c r="F480">
        <v>21.74</v>
      </c>
      <c r="G480">
        <v>29200</v>
      </c>
    </row>
    <row r="481" spans="1:7" x14ac:dyDescent="0.25">
      <c r="A481" s="20">
        <v>41205</v>
      </c>
      <c r="B481">
        <v>21.110001</v>
      </c>
      <c r="C481">
        <v>21.41</v>
      </c>
      <c r="D481">
        <v>20.959999</v>
      </c>
      <c r="E481">
        <v>21.24</v>
      </c>
      <c r="F481">
        <v>21.24</v>
      </c>
      <c r="G481">
        <v>24200</v>
      </c>
    </row>
    <row r="482" spans="1:7" x14ac:dyDescent="0.25">
      <c r="A482" s="20">
        <v>41206</v>
      </c>
      <c r="B482">
        <v>21.5</v>
      </c>
      <c r="C482">
        <v>21.65</v>
      </c>
      <c r="D482">
        <v>21.379999000000002</v>
      </c>
      <c r="E482">
        <v>21.41</v>
      </c>
      <c r="F482">
        <v>21.41</v>
      </c>
      <c r="G482">
        <v>6200</v>
      </c>
    </row>
    <row r="483" spans="1:7" x14ac:dyDescent="0.25">
      <c r="A483" s="20">
        <v>41207</v>
      </c>
      <c r="B483">
        <v>21.84</v>
      </c>
      <c r="C483">
        <v>21.84</v>
      </c>
      <c r="D483">
        <v>21.469999000000001</v>
      </c>
      <c r="E483">
        <v>21.74</v>
      </c>
      <c r="F483">
        <v>21.74</v>
      </c>
      <c r="G483">
        <v>7400</v>
      </c>
    </row>
    <row r="484" spans="1:7" x14ac:dyDescent="0.25">
      <c r="A484" s="20">
        <v>41208</v>
      </c>
      <c r="B484">
        <v>21.75</v>
      </c>
      <c r="C484">
        <v>21.75</v>
      </c>
      <c r="D484">
        <v>21.48</v>
      </c>
      <c r="E484">
        <v>21.65</v>
      </c>
      <c r="F484">
        <v>21.65</v>
      </c>
      <c r="G484">
        <v>10100</v>
      </c>
    </row>
    <row r="485" spans="1:7" x14ac:dyDescent="0.25">
      <c r="A485" s="20">
        <v>41213</v>
      </c>
      <c r="B485">
        <v>21.73</v>
      </c>
      <c r="C485">
        <v>21.790001</v>
      </c>
      <c r="D485">
        <v>21.4</v>
      </c>
      <c r="E485">
        <v>21.6</v>
      </c>
      <c r="F485">
        <v>21.6</v>
      </c>
      <c r="G485">
        <v>4100</v>
      </c>
    </row>
    <row r="486" spans="1:7" x14ac:dyDescent="0.25">
      <c r="A486" s="20">
        <v>41214</v>
      </c>
      <c r="B486">
        <v>21.67</v>
      </c>
      <c r="C486">
        <v>22.5</v>
      </c>
      <c r="D486">
        <v>21.67</v>
      </c>
      <c r="E486">
        <v>22.5</v>
      </c>
      <c r="F486">
        <v>22.5</v>
      </c>
      <c r="G486">
        <v>12100</v>
      </c>
    </row>
    <row r="487" spans="1:7" x14ac:dyDescent="0.25">
      <c r="A487" s="20">
        <v>41215</v>
      </c>
      <c r="B487">
        <v>22.290001</v>
      </c>
      <c r="C487">
        <v>22.549999</v>
      </c>
      <c r="D487">
        <v>21.92</v>
      </c>
      <c r="E487">
        <v>21.969999000000001</v>
      </c>
      <c r="F487">
        <v>21.969999000000001</v>
      </c>
      <c r="G487">
        <v>3700</v>
      </c>
    </row>
    <row r="488" spans="1:7" x14ac:dyDescent="0.25">
      <c r="A488" s="20">
        <v>41218</v>
      </c>
      <c r="B488">
        <v>21.719999000000001</v>
      </c>
      <c r="C488">
        <v>22</v>
      </c>
      <c r="D488">
        <v>21.639999</v>
      </c>
      <c r="E488">
        <v>21.940000999999999</v>
      </c>
      <c r="F488">
        <v>21.940000999999999</v>
      </c>
      <c r="G488">
        <v>6900</v>
      </c>
    </row>
    <row r="489" spans="1:7" x14ac:dyDescent="0.25">
      <c r="A489" s="20">
        <v>41219</v>
      </c>
      <c r="B489">
        <v>22.049999</v>
      </c>
      <c r="C489">
        <v>22.459999</v>
      </c>
      <c r="D489">
        <v>22.030000999999999</v>
      </c>
      <c r="E489">
        <v>22.24</v>
      </c>
      <c r="F489">
        <v>22.24</v>
      </c>
      <c r="G489">
        <v>8700</v>
      </c>
    </row>
    <row r="490" spans="1:7" x14ac:dyDescent="0.25">
      <c r="A490" s="20">
        <v>41220</v>
      </c>
      <c r="B490">
        <v>22.08</v>
      </c>
      <c r="C490">
        <v>22.08</v>
      </c>
      <c r="D490">
        <v>21.25</v>
      </c>
      <c r="E490">
        <v>21.68</v>
      </c>
      <c r="F490">
        <v>21.68</v>
      </c>
      <c r="G490">
        <v>7500</v>
      </c>
    </row>
    <row r="491" spans="1:7" x14ac:dyDescent="0.25">
      <c r="A491" s="20">
        <v>41221</v>
      </c>
      <c r="B491">
        <v>21.9</v>
      </c>
      <c r="C491">
        <v>21.9</v>
      </c>
      <c r="D491">
        <v>21.459999</v>
      </c>
      <c r="E491">
        <v>21.65</v>
      </c>
      <c r="F491">
        <v>21.65</v>
      </c>
      <c r="G491">
        <v>900</v>
      </c>
    </row>
    <row r="492" spans="1:7" x14ac:dyDescent="0.25">
      <c r="A492" s="20">
        <v>41222</v>
      </c>
      <c r="B492">
        <v>21.139999</v>
      </c>
      <c r="C492">
        <v>21.59</v>
      </c>
      <c r="D492">
        <v>21.139999</v>
      </c>
      <c r="E492">
        <v>21.18</v>
      </c>
      <c r="F492">
        <v>21.18</v>
      </c>
      <c r="G492">
        <v>8300</v>
      </c>
    </row>
    <row r="493" spans="1:7" x14ac:dyDescent="0.25">
      <c r="A493" s="20">
        <v>41225</v>
      </c>
      <c r="B493">
        <v>21.26</v>
      </c>
      <c r="C493">
        <v>21.709999</v>
      </c>
      <c r="D493">
        <v>21.26</v>
      </c>
      <c r="E493">
        <v>21.709999</v>
      </c>
      <c r="F493">
        <v>21.709999</v>
      </c>
      <c r="G493">
        <v>20800</v>
      </c>
    </row>
    <row r="494" spans="1:7" x14ac:dyDescent="0.25">
      <c r="A494" s="20">
        <v>41226</v>
      </c>
      <c r="B494">
        <v>21.34</v>
      </c>
      <c r="C494">
        <v>22</v>
      </c>
      <c r="D494">
        <v>21.34</v>
      </c>
      <c r="E494">
        <v>21.67</v>
      </c>
      <c r="F494">
        <v>21.67</v>
      </c>
      <c r="G494">
        <v>7300</v>
      </c>
    </row>
    <row r="495" spans="1:7" x14ac:dyDescent="0.25">
      <c r="A495" s="20">
        <v>41227</v>
      </c>
      <c r="B495">
        <v>22.030000999999999</v>
      </c>
      <c r="C495">
        <v>22.030000999999999</v>
      </c>
      <c r="D495">
        <v>21.280000999999999</v>
      </c>
      <c r="E495">
        <v>21.280000999999999</v>
      </c>
      <c r="F495">
        <v>21.280000999999999</v>
      </c>
      <c r="G495">
        <v>28200</v>
      </c>
    </row>
    <row r="496" spans="1:7" x14ac:dyDescent="0.25">
      <c r="A496" s="20">
        <v>41228</v>
      </c>
      <c r="B496">
        <v>21.440000999999999</v>
      </c>
      <c r="C496">
        <v>21.440000999999999</v>
      </c>
      <c r="D496">
        <v>21.110001</v>
      </c>
      <c r="E496">
        <v>21.290001</v>
      </c>
      <c r="F496">
        <v>21.290001</v>
      </c>
      <c r="G496">
        <v>1400</v>
      </c>
    </row>
    <row r="497" spans="1:7" x14ac:dyDescent="0.25">
      <c r="A497" s="20">
        <v>41229</v>
      </c>
      <c r="B497">
        <v>21.33</v>
      </c>
      <c r="C497">
        <v>21.559999000000001</v>
      </c>
      <c r="D497">
        <v>20.99</v>
      </c>
      <c r="E497">
        <v>21.559999000000001</v>
      </c>
      <c r="F497">
        <v>21.559999000000001</v>
      </c>
      <c r="G497">
        <v>1700</v>
      </c>
    </row>
    <row r="498" spans="1:7" x14ac:dyDescent="0.25">
      <c r="A498" s="20">
        <v>41232</v>
      </c>
      <c r="B498">
        <v>22.33</v>
      </c>
      <c r="C498">
        <v>22.5</v>
      </c>
      <c r="D498">
        <v>22.15</v>
      </c>
      <c r="E498">
        <v>22.5</v>
      </c>
      <c r="F498">
        <v>22.5</v>
      </c>
      <c r="G498">
        <v>18600</v>
      </c>
    </row>
    <row r="499" spans="1:7" x14ac:dyDescent="0.25">
      <c r="A499" s="20">
        <v>41233</v>
      </c>
      <c r="B499">
        <v>22.58</v>
      </c>
      <c r="C499">
        <v>22.870000999999998</v>
      </c>
      <c r="D499">
        <v>22.549999</v>
      </c>
      <c r="E499">
        <v>22.870000999999998</v>
      </c>
      <c r="F499">
        <v>22.870000999999998</v>
      </c>
      <c r="G499">
        <v>11900</v>
      </c>
    </row>
    <row r="500" spans="1:7" x14ac:dyDescent="0.25">
      <c r="A500" s="20">
        <v>41234</v>
      </c>
      <c r="B500">
        <v>22.809999000000001</v>
      </c>
      <c r="C500">
        <v>22.98</v>
      </c>
      <c r="D500">
        <v>22.629999000000002</v>
      </c>
      <c r="E500">
        <v>22.65</v>
      </c>
      <c r="F500">
        <v>22.65</v>
      </c>
      <c r="G500">
        <v>23100</v>
      </c>
    </row>
    <row r="501" spans="1:7" x14ac:dyDescent="0.25">
      <c r="A501" s="20">
        <v>41236</v>
      </c>
      <c r="B501">
        <v>22.85</v>
      </c>
      <c r="C501">
        <v>23.389999</v>
      </c>
      <c r="D501">
        <v>22.85</v>
      </c>
      <c r="E501">
        <v>23.379999000000002</v>
      </c>
      <c r="F501">
        <v>23.379999000000002</v>
      </c>
      <c r="G501">
        <v>6300</v>
      </c>
    </row>
    <row r="502" spans="1:7" x14ac:dyDescent="0.25">
      <c r="A502" s="20">
        <v>41239</v>
      </c>
      <c r="B502">
        <v>23.200001</v>
      </c>
      <c r="C502">
        <v>23.5</v>
      </c>
      <c r="D502">
        <v>23.110001</v>
      </c>
      <c r="E502">
        <v>23.459999</v>
      </c>
      <c r="F502">
        <v>23.459999</v>
      </c>
      <c r="G502">
        <v>12600</v>
      </c>
    </row>
    <row r="503" spans="1:7" x14ac:dyDescent="0.25">
      <c r="A503" s="20">
        <v>41240</v>
      </c>
      <c r="B503">
        <v>23.52</v>
      </c>
      <c r="C503">
        <v>23.549999</v>
      </c>
      <c r="D503">
        <v>23.15</v>
      </c>
      <c r="E503">
        <v>23.15</v>
      </c>
      <c r="F503">
        <v>23.15</v>
      </c>
      <c r="G503">
        <v>800</v>
      </c>
    </row>
    <row r="504" spans="1:7" x14ac:dyDescent="0.25">
      <c r="A504" s="20">
        <v>41241</v>
      </c>
      <c r="B504">
        <v>22.940000999999999</v>
      </c>
      <c r="C504">
        <v>23.49</v>
      </c>
      <c r="D504">
        <v>22.719999000000001</v>
      </c>
      <c r="E504">
        <v>23.49</v>
      </c>
      <c r="F504">
        <v>23.49</v>
      </c>
      <c r="G504">
        <v>6200</v>
      </c>
    </row>
    <row r="505" spans="1:7" x14ac:dyDescent="0.25">
      <c r="A505" s="20">
        <v>41242</v>
      </c>
      <c r="B505">
        <v>23.65</v>
      </c>
      <c r="C505">
        <v>23.690000999999999</v>
      </c>
      <c r="D505">
        <v>23.57</v>
      </c>
      <c r="E505">
        <v>23.639999</v>
      </c>
      <c r="F505">
        <v>23.639999</v>
      </c>
      <c r="G505">
        <v>11000</v>
      </c>
    </row>
    <row r="506" spans="1:7" x14ac:dyDescent="0.25">
      <c r="A506" s="20">
        <v>41243</v>
      </c>
      <c r="B506">
        <v>23.9</v>
      </c>
      <c r="C506">
        <v>23.9</v>
      </c>
      <c r="D506">
        <v>23.309999000000001</v>
      </c>
      <c r="E506">
        <v>23.530000999999999</v>
      </c>
      <c r="F506">
        <v>23.530000999999999</v>
      </c>
      <c r="G506">
        <v>17500</v>
      </c>
    </row>
    <row r="507" spans="1:7" x14ac:dyDescent="0.25">
      <c r="A507" s="20">
        <v>41246</v>
      </c>
      <c r="B507">
        <v>23.959999</v>
      </c>
      <c r="C507">
        <v>23.959999</v>
      </c>
      <c r="D507">
        <v>23.25</v>
      </c>
      <c r="E507">
        <v>23.25</v>
      </c>
      <c r="F507">
        <v>23.25</v>
      </c>
      <c r="G507">
        <v>33600</v>
      </c>
    </row>
    <row r="508" spans="1:7" x14ac:dyDescent="0.25">
      <c r="A508" s="20">
        <v>41247</v>
      </c>
      <c r="B508">
        <v>23.35</v>
      </c>
      <c r="C508">
        <v>23.5</v>
      </c>
      <c r="D508">
        <v>23.24</v>
      </c>
      <c r="E508">
        <v>23.290001</v>
      </c>
      <c r="F508">
        <v>23.290001</v>
      </c>
      <c r="G508">
        <v>25100</v>
      </c>
    </row>
    <row r="509" spans="1:7" x14ac:dyDescent="0.25">
      <c r="A509" s="20">
        <v>41248</v>
      </c>
      <c r="B509">
        <v>23.450001</v>
      </c>
      <c r="C509">
        <v>23.85</v>
      </c>
      <c r="D509">
        <v>23.200001</v>
      </c>
      <c r="E509">
        <v>23.610001</v>
      </c>
      <c r="F509">
        <v>23.610001</v>
      </c>
      <c r="G509">
        <v>21100</v>
      </c>
    </row>
    <row r="510" spans="1:7" x14ac:dyDescent="0.25">
      <c r="A510" s="20">
        <v>41249</v>
      </c>
      <c r="B510">
        <v>23.700001</v>
      </c>
      <c r="C510">
        <v>23.77</v>
      </c>
      <c r="D510">
        <v>23.629999000000002</v>
      </c>
      <c r="E510">
        <v>23.73</v>
      </c>
      <c r="F510">
        <v>23.73</v>
      </c>
      <c r="G510">
        <v>17300</v>
      </c>
    </row>
    <row r="511" spans="1:7" x14ac:dyDescent="0.25">
      <c r="A511" s="20">
        <v>41250</v>
      </c>
      <c r="B511">
        <v>23.889999</v>
      </c>
      <c r="C511">
        <v>24.110001</v>
      </c>
      <c r="D511">
        <v>23.549999</v>
      </c>
      <c r="E511">
        <v>24.110001</v>
      </c>
      <c r="F511">
        <v>24.110001</v>
      </c>
      <c r="G511">
        <v>24500</v>
      </c>
    </row>
    <row r="512" spans="1:7" x14ac:dyDescent="0.25">
      <c r="A512" s="20">
        <v>41253</v>
      </c>
      <c r="B512">
        <v>24.059999000000001</v>
      </c>
      <c r="C512">
        <v>24.16</v>
      </c>
      <c r="D512">
        <v>23.950001</v>
      </c>
      <c r="E512">
        <v>24.129999000000002</v>
      </c>
      <c r="F512">
        <v>24.129999000000002</v>
      </c>
      <c r="G512">
        <v>26600</v>
      </c>
    </row>
    <row r="513" spans="1:7" x14ac:dyDescent="0.25">
      <c r="A513" s="20">
        <v>41254</v>
      </c>
      <c r="B513">
        <v>24.35</v>
      </c>
      <c r="C513">
        <v>24.6</v>
      </c>
      <c r="D513">
        <v>24.35</v>
      </c>
      <c r="E513">
        <v>24.530000999999999</v>
      </c>
      <c r="F513">
        <v>24.530000999999999</v>
      </c>
      <c r="G513">
        <v>93700</v>
      </c>
    </row>
    <row r="514" spans="1:7" x14ac:dyDescent="0.25">
      <c r="A514" s="20">
        <v>41255</v>
      </c>
      <c r="B514">
        <v>24.51</v>
      </c>
      <c r="C514">
        <v>24.68</v>
      </c>
      <c r="D514">
        <v>24.139999</v>
      </c>
      <c r="E514">
        <v>24.17</v>
      </c>
      <c r="F514">
        <v>24.17</v>
      </c>
      <c r="G514">
        <v>41000</v>
      </c>
    </row>
    <row r="515" spans="1:7" x14ac:dyDescent="0.25">
      <c r="A515" s="20">
        <v>41256</v>
      </c>
      <c r="B515">
        <v>24.27</v>
      </c>
      <c r="C515">
        <v>24.43</v>
      </c>
      <c r="D515">
        <v>23.73</v>
      </c>
      <c r="E515">
        <v>23.860001</v>
      </c>
      <c r="F515">
        <v>23.860001</v>
      </c>
      <c r="G515">
        <v>29400</v>
      </c>
    </row>
    <row r="516" spans="1:7" x14ac:dyDescent="0.25">
      <c r="A516" s="20">
        <v>41257</v>
      </c>
      <c r="B516">
        <v>23.860001</v>
      </c>
      <c r="C516">
        <v>23.950001</v>
      </c>
      <c r="D516">
        <v>23.73</v>
      </c>
      <c r="E516">
        <v>23.77</v>
      </c>
      <c r="F516">
        <v>23.77</v>
      </c>
      <c r="G516">
        <v>29400</v>
      </c>
    </row>
    <row r="517" spans="1:7" x14ac:dyDescent="0.25">
      <c r="A517" s="20">
        <v>41260</v>
      </c>
      <c r="B517">
        <v>23.68</v>
      </c>
      <c r="C517">
        <v>24.549999</v>
      </c>
      <c r="D517">
        <v>23.6</v>
      </c>
      <c r="E517">
        <v>24.549999</v>
      </c>
      <c r="F517">
        <v>24.549999</v>
      </c>
      <c r="G517">
        <v>23200</v>
      </c>
    </row>
    <row r="518" spans="1:7" x14ac:dyDescent="0.25">
      <c r="A518" s="20">
        <v>41261</v>
      </c>
      <c r="B518">
        <v>24.629999000000002</v>
      </c>
      <c r="C518">
        <v>25.17</v>
      </c>
      <c r="D518">
        <v>24.5</v>
      </c>
      <c r="E518">
        <v>25.139999</v>
      </c>
      <c r="F518">
        <v>25.139999</v>
      </c>
      <c r="G518">
        <v>51100</v>
      </c>
    </row>
    <row r="519" spans="1:7" x14ac:dyDescent="0.25">
      <c r="A519" s="20">
        <v>41262</v>
      </c>
      <c r="B519">
        <v>25.299999</v>
      </c>
      <c r="C519">
        <v>25.299999</v>
      </c>
      <c r="D519">
        <v>24.280000999999999</v>
      </c>
      <c r="E519">
        <v>24.280000999999999</v>
      </c>
      <c r="F519">
        <v>24.280000999999999</v>
      </c>
      <c r="G519">
        <v>40800</v>
      </c>
    </row>
    <row r="520" spans="1:7" x14ac:dyDescent="0.25">
      <c r="A520" s="20">
        <v>41263</v>
      </c>
      <c r="B520">
        <v>24.559999000000001</v>
      </c>
      <c r="C520">
        <v>24.700001</v>
      </c>
      <c r="D520">
        <v>24.200001</v>
      </c>
      <c r="E520">
        <v>24.200001</v>
      </c>
      <c r="F520">
        <v>24.200001</v>
      </c>
      <c r="G520">
        <v>54200</v>
      </c>
    </row>
    <row r="521" spans="1:7" x14ac:dyDescent="0.25">
      <c r="A521" s="20">
        <v>41264</v>
      </c>
      <c r="B521">
        <v>23.43</v>
      </c>
      <c r="C521">
        <v>23.950001</v>
      </c>
      <c r="D521">
        <v>23.299999</v>
      </c>
      <c r="E521">
        <v>23.77</v>
      </c>
      <c r="F521">
        <v>23.77</v>
      </c>
      <c r="G521">
        <v>100100</v>
      </c>
    </row>
    <row r="522" spans="1:7" x14ac:dyDescent="0.25">
      <c r="A522" s="20">
        <v>41267</v>
      </c>
      <c r="B522">
        <v>23.719999000000001</v>
      </c>
      <c r="C522">
        <v>23.809999000000001</v>
      </c>
      <c r="D522">
        <v>23.5</v>
      </c>
      <c r="E522">
        <v>23.75</v>
      </c>
      <c r="F522">
        <v>23.75</v>
      </c>
      <c r="G522">
        <v>39400</v>
      </c>
    </row>
    <row r="523" spans="1:7" x14ac:dyDescent="0.25">
      <c r="A523" s="20">
        <v>41269</v>
      </c>
      <c r="B523">
        <v>23.700001</v>
      </c>
      <c r="C523">
        <v>23.700001</v>
      </c>
      <c r="D523">
        <v>23.049999</v>
      </c>
      <c r="E523">
        <v>23.389999</v>
      </c>
      <c r="F523">
        <v>23.389999</v>
      </c>
      <c r="G523">
        <v>33800</v>
      </c>
    </row>
    <row r="524" spans="1:7" x14ac:dyDescent="0.25">
      <c r="A524" s="20">
        <v>41270</v>
      </c>
      <c r="B524">
        <v>23.34</v>
      </c>
      <c r="C524">
        <v>23.6</v>
      </c>
      <c r="D524">
        <v>22.799999</v>
      </c>
      <c r="E524">
        <v>23.6</v>
      </c>
      <c r="F524">
        <v>23.6</v>
      </c>
      <c r="G524">
        <v>50600</v>
      </c>
    </row>
    <row r="525" spans="1:7" x14ac:dyDescent="0.25">
      <c r="A525" s="20">
        <v>41271</v>
      </c>
      <c r="B525">
        <v>23.16</v>
      </c>
      <c r="C525">
        <v>23.33</v>
      </c>
      <c r="D525">
        <v>22.799999</v>
      </c>
      <c r="E525">
        <v>23.09</v>
      </c>
      <c r="F525">
        <v>23.09</v>
      </c>
      <c r="G525">
        <v>36100</v>
      </c>
    </row>
    <row r="526" spans="1:7" x14ac:dyDescent="0.25">
      <c r="A526" s="20">
        <v>41274</v>
      </c>
      <c r="B526">
        <v>23.049999</v>
      </c>
      <c r="C526">
        <v>23.879999000000002</v>
      </c>
      <c r="D526">
        <v>22.879999000000002</v>
      </c>
      <c r="E526">
        <v>23.77</v>
      </c>
      <c r="F526">
        <v>23.77</v>
      </c>
      <c r="G526">
        <v>62700</v>
      </c>
    </row>
    <row r="527" spans="1:7" x14ac:dyDescent="0.25">
      <c r="A527" s="20">
        <v>41276</v>
      </c>
      <c r="B527">
        <v>24.92</v>
      </c>
      <c r="C527">
        <v>25.049999</v>
      </c>
      <c r="D527">
        <v>24.559999000000001</v>
      </c>
      <c r="E527">
        <v>25.030000999999999</v>
      </c>
      <c r="F527">
        <v>25.030000999999999</v>
      </c>
      <c r="G527">
        <v>122200</v>
      </c>
    </row>
    <row r="528" spans="1:7" x14ac:dyDescent="0.25">
      <c r="A528" s="20">
        <v>41277</v>
      </c>
      <c r="B528">
        <v>25.190000999999999</v>
      </c>
      <c r="C528">
        <v>25.67</v>
      </c>
      <c r="D528">
        <v>24.92</v>
      </c>
      <c r="E528">
        <v>25.059999000000001</v>
      </c>
      <c r="F528">
        <v>25.059999000000001</v>
      </c>
      <c r="G528">
        <v>106200</v>
      </c>
    </row>
    <row r="529" spans="1:7" x14ac:dyDescent="0.25">
      <c r="A529" s="20">
        <v>41278</v>
      </c>
      <c r="B529">
        <v>25.379999000000002</v>
      </c>
      <c r="C529">
        <v>25.549999</v>
      </c>
      <c r="D529">
        <v>25.25</v>
      </c>
      <c r="E529">
        <v>25.5</v>
      </c>
      <c r="F529">
        <v>25.5</v>
      </c>
      <c r="G529">
        <v>133700</v>
      </c>
    </row>
    <row r="530" spans="1:7" x14ac:dyDescent="0.25">
      <c r="A530" s="20">
        <v>41281</v>
      </c>
      <c r="B530">
        <v>25.35</v>
      </c>
      <c r="C530">
        <v>25.370000999999998</v>
      </c>
      <c r="D530">
        <v>25</v>
      </c>
      <c r="E530">
        <v>25.27</v>
      </c>
      <c r="F530">
        <v>25.27</v>
      </c>
      <c r="G530">
        <v>23100</v>
      </c>
    </row>
    <row r="531" spans="1:7" x14ac:dyDescent="0.25">
      <c r="A531" s="20">
        <v>41282</v>
      </c>
      <c r="B531">
        <v>25.16</v>
      </c>
      <c r="C531">
        <v>25.209999</v>
      </c>
      <c r="D531">
        <v>24.9</v>
      </c>
      <c r="E531">
        <v>25.139999</v>
      </c>
      <c r="F531">
        <v>25.139999</v>
      </c>
      <c r="G531">
        <v>25500</v>
      </c>
    </row>
    <row r="532" spans="1:7" x14ac:dyDescent="0.25">
      <c r="A532" s="20">
        <v>41283</v>
      </c>
      <c r="B532">
        <v>25.51</v>
      </c>
      <c r="C532">
        <v>25.709999</v>
      </c>
      <c r="D532">
        <v>25.15</v>
      </c>
      <c r="E532">
        <v>25.33</v>
      </c>
      <c r="F532">
        <v>25.33</v>
      </c>
      <c r="G532">
        <v>41600</v>
      </c>
    </row>
    <row r="533" spans="1:7" x14ac:dyDescent="0.25">
      <c r="A533" s="20">
        <v>41284</v>
      </c>
      <c r="B533">
        <v>25.700001</v>
      </c>
      <c r="C533">
        <v>25.84</v>
      </c>
      <c r="D533">
        <v>25.52</v>
      </c>
      <c r="E533">
        <v>25.700001</v>
      </c>
      <c r="F533">
        <v>25.700001</v>
      </c>
      <c r="G533">
        <v>58200</v>
      </c>
    </row>
    <row r="534" spans="1:7" x14ac:dyDescent="0.25">
      <c r="A534" s="20">
        <v>41285</v>
      </c>
      <c r="B534">
        <v>25.68</v>
      </c>
      <c r="C534">
        <v>26.030000999999999</v>
      </c>
      <c r="D534">
        <v>25.559999000000001</v>
      </c>
      <c r="E534">
        <v>25.98</v>
      </c>
      <c r="F534">
        <v>25.98</v>
      </c>
      <c r="G534">
        <v>48600</v>
      </c>
    </row>
    <row r="535" spans="1:7" x14ac:dyDescent="0.25">
      <c r="A535" s="20">
        <v>41288</v>
      </c>
      <c r="B535">
        <v>26.02</v>
      </c>
      <c r="C535">
        <v>26.32</v>
      </c>
      <c r="D535">
        <v>25.75</v>
      </c>
      <c r="E535">
        <v>26.27</v>
      </c>
      <c r="F535">
        <v>26.27</v>
      </c>
      <c r="G535">
        <v>102200</v>
      </c>
    </row>
    <row r="536" spans="1:7" x14ac:dyDescent="0.25">
      <c r="A536" s="20">
        <v>41289</v>
      </c>
      <c r="B536">
        <v>26.379999000000002</v>
      </c>
      <c r="C536">
        <v>26.459999</v>
      </c>
      <c r="D536">
        <v>26.26</v>
      </c>
      <c r="E536">
        <v>26.440000999999999</v>
      </c>
      <c r="F536">
        <v>26.440000999999999</v>
      </c>
      <c r="G536">
        <v>22700</v>
      </c>
    </row>
    <row r="537" spans="1:7" x14ac:dyDescent="0.25">
      <c r="A537" s="20">
        <v>41290</v>
      </c>
      <c r="B537">
        <v>26.27</v>
      </c>
      <c r="C537">
        <v>26.58</v>
      </c>
      <c r="D537">
        <v>26.209999</v>
      </c>
      <c r="E537">
        <v>26.379999000000002</v>
      </c>
      <c r="F537">
        <v>26.379999000000002</v>
      </c>
      <c r="G537">
        <v>68600</v>
      </c>
    </row>
    <row r="538" spans="1:7" x14ac:dyDescent="0.25">
      <c r="A538" s="20">
        <v>41291</v>
      </c>
      <c r="B538">
        <v>26.68</v>
      </c>
      <c r="C538">
        <v>26.75</v>
      </c>
      <c r="D538">
        <v>26.450001</v>
      </c>
      <c r="E538">
        <v>26.549999</v>
      </c>
      <c r="F538">
        <v>26.549999</v>
      </c>
      <c r="G538">
        <v>40600</v>
      </c>
    </row>
    <row r="539" spans="1:7" x14ac:dyDescent="0.25">
      <c r="A539" s="20">
        <v>41292</v>
      </c>
      <c r="B539">
        <v>26.92</v>
      </c>
      <c r="C539">
        <v>27.469999000000001</v>
      </c>
      <c r="D539">
        <v>26.9</v>
      </c>
      <c r="E539">
        <v>27.450001</v>
      </c>
      <c r="F539">
        <v>27.450001</v>
      </c>
      <c r="G539">
        <v>39900</v>
      </c>
    </row>
    <row r="540" spans="1:7" x14ac:dyDescent="0.25">
      <c r="A540" s="20">
        <v>41296</v>
      </c>
      <c r="B540">
        <v>27.719999000000001</v>
      </c>
      <c r="C540">
        <v>28.360001</v>
      </c>
      <c r="D540">
        <v>27.530000999999999</v>
      </c>
      <c r="E540">
        <v>28.32</v>
      </c>
      <c r="F540">
        <v>28.32</v>
      </c>
      <c r="G540">
        <v>60100</v>
      </c>
    </row>
    <row r="541" spans="1:7" x14ac:dyDescent="0.25">
      <c r="A541" s="20">
        <v>41297</v>
      </c>
      <c r="B541">
        <v>28.530000999999999</v>
      </c>
      <c r="C541">
        <v>29.389999</v>
      </c>
      <c r="D541">
        <v>28.51</v>
      </c>
      <c r="E541">
        <v>29.129999000000002</v>
      </c>
      <c r="F541">
        <v>29.129999000000002</v>
      </c>
      <c r="G541">
        <v>134100</v>
      </c>
    </row>
    <row r="542" spans="1:7" x14ac:dyDescent="0.25">
      <c r="A542" s="20">
        <v>41298</v>
      </c>
      <c r="B542">
        <v>28.93</v>
      </c>
      <c r="C542">
        <v>29.23</v>
      </c>
      <c r="D542">
        <v>28.32</v>
      </c>
      <c r="E542">
        <v>29.08</v>
      </c>
      <c r="F542">
        <v>29.08</v>
      </c>
      <c r="G542">
        <v>118100</v>
      </c>
    </row>
    <row r="543" spans="1:7" x14ac:dyDescent="0.25">
      <c r="A543" s="20">
        <v>41299</v>
      </c>
      <c r="B543">
        <v>29.190000999999999</v>
      </c>
      <c r="C543">
        <v>29.33</v>
      </c>
      <c r="D543">
        <v>28.9</v>
      </c>
      <c r="E543">
        <v>29.200001</v>
      </c>
      <c r="F543">
        <v>29.200001</v>
      </c>
      <c r="G543">
        <v>86100</v>
      </c>
    </row>
    <row r="544" spans="1:7" x14ac:dyDescent="0.25">
      <c r="A544" s="20">
        <v>41302</v>
      </c>
      <c r="B544">
        <v>29.360001</v>
      </c>
      <c r="C544">
        <v>29.360001</v>
      </c>
      <c r="D544">
        <v>28.809999000000001</v>
      </c>
      <c r="E544">
        <v>29.209999</v>
      </c>
      <c r="F544">
        <v>29.209999</v>
      </c>
      <c r="G544">
        <v>43400</v>
      </c>
    </row>
    <row r="545" spans="1:7" x14ac:dyDescent="0.25">
      <c r="A545" s="20">
        <v>41303</v>
      </c>
      <c r="B545">
        <v>28.83</v>
      </c>
      <c r="C545">
        <v>29.559999000000001</v>
      </c>
      <c r="D545">
        <v>28.75</v>
      </c>
      <c r="E545">
        <v>29.309999000000001</v>
      </c>
      <c r="F545">
        <v>29.309999000000001</v>
      </c>
      <c r="G545">
        <v>62400</v>
      </c>
    </row>
    <row r="546" spans="1:7" x14ac:dyDescent="0.25">
      <c r="A546" s="20">
        <v>41304</v>
      </c>
      <c r="B546">
        <v>29.15</v>
      </c>
      <c r="C546">
        <v>29.459999</v>
      </c>
      <c r="D546">
        <v>28.67</v>
      </c>
      <c r="E546">
        <v>28.68</v>
      </c>
      <c r="F546">
        <v>28.68</v>
      </c>
      <c r="G546">
        <v>76200</v>
      </c>
    </row>
    <row r="547" spans="1:7" x14ac:dyDescent="0.25">
      <c r="A547" s="20">
        <v>41305</v>
      </c>
      <c r="B547">
        <v>28.629999000000002</v>
      </c>
      <c r="C547">
        <v>29.08</v>
      </c>
      <c r="D547">
        <v>28.52</v>
      </c>
      <c r="E547">
        <v>28.790001</v>
      </c>
      <c r="F547">
        <v>28.790001</v>
      </c>
      <c r="G547">
        <v>66400</v>
      </c>
    </row>
    <row r="548" spans="1:7" x14ac:dyDescent="0.25">
      <c r="A548" s="20">
        <v>41306</v>
      </c>
      <c r="B548">
        <v>28.969999000000001</v>
      </c>
      <c r="C548">
        <v>29.129999000000002</v>
      </c>
      <c r="D548">
        <v>28.860001</v>
      </c>
      <c r="E548">
        <v>28.879999000000002</v>
      </c>
      <c r="F548">
        <v>28.879999000000002</v>
      </c>
      <c r="G548">
        <v>138700</v>
      </c>
    </row>
    <row r="549" spans="1:7" x14ac:dyDescent="0.25">
      <c r="A549" s="20">
        <v>41309</v>
      </c>
      <c r="B549">
        <v>28.690000999999999</v>
      </c>
      <c r="C549">
        <v>28.84</v>
      </c>
      <c r="D549">
        <v>28.040001</v>
      </c>
      <c r="E549">
        <v>28.120000999999998</v>
      </c>
      <c r="F549">
        <v>28.120000999999998</v>
      </c>
      <c r="G549">
        <v>91500</v>
      </c>
    </row>
    <row r="550" spans="1:7" x14ac:dyDescent="0.25">
      <c r="A550" s="20">
        <v>41310</v>
      </c>
      <c r="B550">
        <v>28.629999000000002</v>
      </c>
      <c r="C550">
        <v>29.049999</v>
      </c>
      <c r="D550">
        <v>28.610001</v>
      </c>
      <c r="E550">
        <v>28.66</v>
      </c>
      <c r="F550">
        <v>28.66</v>
      </c>
      <c r="G550">
        <v>92400</v>
      </c>
    </row>
    <row r="551" spans="1:7" x14ac:dyDescent="0.25">
      <c r="A551" s="20">
        <v>41311</v>
      </c>
      <c r="B551">
        <v>28.4</v>
      </c>
      <c r="C551">
        <v>28.82</v>
      </c>
      <c r="D551">
        <v>28.360001</v>
      </c>
      <c r="E551">
        <v>28.82</v>
      </c>
      <c r="F551">
        <v>28.82</v>
      </c>
      <c r="G551">
        <v>52100</v>
      </c>
    </row>
    <row r="552" spans="1:7" x14ac:dyDescent="0.25">
      <c r="A552" s="20">
        <v>41312</v>
      </c>
      <c r="B552">
        <v>28.99</v>
      </c>
      <c r="C552">
        <v>28.99</v>
      </c>
      <c r="D552">
        <v>28.23</v>
      </c>
      <c r="E552">
        <v>28.860001</v>
      </c>
      <c r="F552">
        <v>28.860001</v>
      </c>
      <c r="G552">
        <v>44600</v>
      </c>
    </row>
    <row r="553" spans="1:7" x14ac:dyDescent="0.25">
      <c r="A553" s="20">
        <v>41313</v>
      </c>
      <c r="B553">
        <v>28.99</v>
      </c>
      <c r="C553">
        <v>29.27</v>
      </c>
      <c r="D553">
        <v>28.91</v>
      </c>
      <c r="E553">
        <v>29.15</v>
      </c>
      <c r="F553">
        <v>29.15</v>
      </c>
      <c r="G553">
        <v>58900</v>
      </c>
    </row>
    <row r="554" spans="1:7" x14ac:dyDescent="0.25">
      <c r="A554" s="20">
        <v>41316</v>
      </c>
      <c r="B554">
        <v>29.370000999999998</v>
      </c>
      <c r="C554">
        <v>29.66</v>
      </c>
      <c r="D554">
        <v>29.190000999999999</v>
      </c>
      <c r="E554">
        <v>29.65</v>
      </c>
      <c r="F554">
        <v>29.65</v>
      </c>
      <c r="G554">
        <v>47300</v>
      </c>
    </row>
    <row r="555" spans="1:7" x14ac:dyDescent="0.25">
      <c r="A555" s="20">
        <v>41317</v>
      </c>
      <c r="B555">
        <v>29.91</v>
      </c>
      <c r="C555">
        <v>30.030000999999999</v>
      </c>
      <c r="D555">
        <v>29.57</v>
      </c>
      <c r="E555">
        <v>29.76</v>
      </c>
      <c r="F555">
        <v>29.76</v>
      </c>
      <c r="G555">
        <v>45000</v>
      </c>
    </row>
    <row r="556" spans="1:7" x14ac:dyDescent="0.25">
      <c r="A556" s="20">
        <v>41318</v>
      </c>
      <c r="B556">
        <v>30</v>
      </c>
      <c r="C556">
        <v>30.059999000000001</v>
      </c>
      <c r="D556">
        <v>29.49</v>
      </c>
      <c r="E556">
        <v>29.780000999999999</v>
      </c>
      <c r="F556">
        <v>29.780000999999999</v>
      </c>
      <c r="G556">
        <v>71400</v>
      </c>
    </row>
    <row r="557" spans="1:7" x14ac:dyDescent="0.25">
      <c r="A557" s="20">
        <v>41319</v>
      </c>
      <c r="B557">
        <v>29.52</v>
      </c>
      <c r="C557">
        <v>29.790001</v>
      </c>
      <c r="D557">
        <v>29.309999000000001</v>
      </c>
      <c r="E557">
        <v>29.77</v>
      </c>
      <c r="F557">
        <v>29.77</v>
      </c>
      <c r="G557">
        <v>43600</v>
      </c>
    </row>
    <row r="558" spans="1:7" x14ac:dyDescent="0.25">
      <c r="A558" s="20">
        <v>41320</v>
      </c>
      <c r="B558">
        <v>29.879999000000002</v>
      </c>
      <c r="C558">
        <v>29.91</v>
      </c>
      <c r="D558">
        <v>29.450001</v>
      </c>
      <c r="E558">
        <v>29.700001</v>
      </c>
      <c r="F558">
        <v>29.700001</v>
      </c>
      <c r="G558">
        <v>79900</v>
      </c>
    </row>
    <row r="559" spans="1:7" x14ac:dyDescent="0.25">
      <c r="A559" s="20">
        <v>41324</v>
      </c>
      <c r="B559">
        <v>29.91</v>
      </c>
      <c r="C559">
        <v>30.59</v>
      </c>
      <c r="D559">
        <v>29.91</v>
      </c>
      <c r="E559">
        <v>30.59</v>
      </c>
      <c r="F559">
        <v>30.59</v>
      </c>
      <c r="G559">
        <v>45600</v>
      </c>
    </row>
    <row r="560" spans="1:7" x14ac:dyDescent="0.25">
      <c r="A560" s="20">
        <v>41325</v>
      </c>
      <c r="B560">
        <v>30.6</v>
      </c>
      <c r="C560">
        <v>30.6</v>
      </c>
      <c r="D560">
        <v>29.77</v>
      </c>
      <c r="E560">
        <v>29.889999</v>
      </c>
      <c r="F560">
        <v>29.889999</v>
      </c>
      <c r="G560">
        <v>153000</v>
      </c>
    </row>
    <row r="561" spans="1:7" x14ac:dyDescent="0.25">
      <c r="A561" s="20">
        <v>41326</v>
      </c>
      <c r="B561">
        <v>29.870000999999998</v>
      </c>
      <c r="C561">
        <v>29.870000999999998</v>
      </c>
      <c r="D561">
        <v>29</v>
      </c>
      <c r="E561">
        <v>29.459999</v>
      </c>
      <c r="F561">
        <v>29.459999</v>
      </c>
      <c r="G561">
        <v>149300</v>
      </c>
    </row>
    <row r="562" spans="1:7" x14ac:dyDescent="0.25">
      <c r="A562" s="20">
        <v>41327</v>
      </c>
      <c r="B562">
        <v>29.860001</v>
      </c>
      <c r="C562">
        <v>30.09</v>
      </c>
      <c r="D562">
        <v>29.5</v>
      </c>
      <c r="E562">
        <v>30.040001</v>
      </c>
      <c r="F562">
        <v>30.040001</v>
      </c>
      <c r="G562">
        <v>54400</v>
      </c>
    </row>
    <row r="563" spans="1:7" x14ac:dyDescent="0.25">
      <c r="A563" s="20">
        <v>41330</v>
      </c>
      <c r="B563">
        <v>30.360001</v>
      </c>
      <c r="C563">
        <v>30.620000999999998</v>
      </c>
      <c r="D563">
        <v>28.389999</v>
      </c>
      <c r="E563">
        <v>28.639999</v>
      </c>
      <c r="F563">
        <v>28.639999</v>
      </c>
      <c r="G563">
        <v>154700</v>
      </c>
    </row>
    <row r="564" spans="1:7" x14ac:dyDescent="0.25">
      <c r="A564" s="20">
        <v>41331</v>
      </c>
      <c r="B564">
        <v>28.85</v>
      </c>
      <c r="C564">
        <v>29.559999000000001</v>
      </c>
      <c r="D564">
        <v>28.34</v>
      </c>
      <c r="E564">
        <v>29.129999000000002</v>
      </c>
      <c r="F564">
        <v>29.129999000000002</v>
      </c>
      <c r="G564">
        <v>181600</v>
      </c>
    </row>
    <row r="565" spans="1:7" x14ac:dyDescent="0.25">
      <c r="A565" s="20">
        <v>41332</v>
      </c>
      <c r="B565">
        <v>29.1</v>
      </c>
      <c r="C565">
        <v>29.98</v>
      </c>
      <c r="D565">
        <v>29.01</v>
      </c>
      <c r="E565">
        <v>29.68</v>
      </c>
      <c r="F565">
        <v>29.68</v>
      </c>
      <c r="G565">
        <v>109000</v>
      </c>
    </row>
    <row r="566" spans="1:7" x14ac:dyDescent="0.25">
      <c r="A566" s="20">
        <v>41333</v>
      </c>
      <c r="B566">
        <v>29.9</v>
      </c>
      <c r="C566">
        <v>30.110001</v>
      </c>
      <c r="D566">
        <v>29.200001</v>
      </c>
      <c r="E566">
        <v>29.200001</v>
      </c>
      <c r="F566">
        <v>29.200001</v>
      </c>
      <c r="G566">
        <v>147900</v>
      </c>
    </row>
    <row r="567" spans="1:7" x14ac:dyDescent="0.25">
      <c r="A567" s="20">
        <v>41334</v>
      </c>
      <c r="B567">
        <v>29.18</v>
      </c>
      <c r="C567">
        <v>29.549999</v>
      </c>
      <c r="D567">
        <v>28.75</v>
      </c>
      <c r="E567">
        <v>29.02</v>
      </c>
      <c r="F567">
        <v>29.02</v>
      </c>
      <c r="G567">
        <v>156600</v>
      </c>
    </row>
    <row r="568" spans="1:7" x14ac:dyDescent="0.25">
      <c r="A568" s="20">
        <v>41337</v>
      </c>
      <c r="B568">
        <v>29.110001</v>
      </c>
      <c r="C568">
        <v>29.700001</v>
      </c>
      <c r="D568">
        <v>28.85</v>
      </c>
      <c r="E568">
        <v>29.67</v>
      </c>
      <c r="F568">
        <v>29.67</v>
      </c>
      <c r="G568">
        <v>109100</v>
      </c>
    </row>
    <row r="569" spans="1:7" x14ac:dyDescent="0.25">
      <c r="A569" s="20">
        <v>41338</v>
      </c>
      <c r="B569">
        <v>30.120000999999998</v>
      </c>
      <c r="C569">
        <v>30.209999</v>
      </c>
      <c r="D569">
        <v>29.809999000000001</v>
      </c>
      <c r="E569">
        <v>30.1</v>
      </c>
      <c r="F569">
        <v>30.1</v>
      </c>
      <c r="G569">
        <v>112500</v>
      </c>
    </row>
    <row r="570" spans="1:7" x14ac:dyDescent="0.25">
      <c r="A570" s="20">
        <v>41339</v>
      </c>
      <c r="B570">
        <v>30.33</v>
      </c>
      <c r="C570">
        <v>30.43</v>
      </c>
      <c r="D570">
        <v>29.9</v>
      </c>
      <c r="E570">
        <v>30.16</v>
      </c>
      <c r="F570">
        <v>30.16</v>
      </c>
      <c r="G570">
        <v>76600</v>
      </c>
    </row>
    <row r="571" spans="1:7" x14ac:dyDescent="0.25">
      <c r="A571" s="20">
        <v>41340</v>
      </c>
      <c r="B571">
        <v>30.27</v>
      </c>
      <c r="C571">
        <v>30.5</v>
      </c>
      <c r="D571">
        <v>30.16</v>
      </c>
      <c r="E571">
        <v>30.35</v>
      </c>
      <c r="F571">
        <v>30.35</v>
      </c>
      <c r="G571">
        <v>73700</v>
      </c>
    </row>
    <row r="572" spans="1:7" x14ac:dyDescent="0.25">
      <c r="A572" s="20">
        <v>41341</v>
      </c>
      <c r="B572">
        <v>30.469999000000001</v>
      </c>
      <c r="C572">
        <v>30.610001</v>
      </c>
      <c r="D572">
        <v>30.110001</v>
      </c>
      <c r="E572">
        <v>30.309999000000001</v>
      </c>
      <c r="F572">
        <v>30.309999000000001</v>
      </c>
      <c r="G572">
        <v>133600</v>
      </c>
    </row>
    <row r="573" spans="1:7" x14ac:dyDescent="0.25">
      <c r="A573" s="20">
        <v>41344</v>
      </c>
      <c r="B573">
        <v>30.299999</v>
      </c>
      <c r="C573">
        <v>30.51</v>
      </c>
      <c r="D573">
        <v>30.059999000000001</v>
      </c>
      <c r="E573">
        <v>30.4</v>
      </c>
      <c r="F573">
        <v>30.4</v>
      </c>
      <c r="G573">
        <v>97100</v>
      </c>
    </row>
    <row r="574" spans="1:7" x14ac:dyDescent="0.25">
      <c r="A574" s="20">
        <v>41345</v>
      </c>
      <c r="B574">
        <v>30.41</v>
      </c>
      <c r="C574">
        <v>30.57</v>
      </c>
      <c r="D574">
        <v>29.9</v>
      </c>
      <c r="E574">
        <v>30.299999</v>
      </c>
      <c r="F574">
        <v>30.299999</v>
      </c>
      <c r="G574">
        <v>66800</v>
      </c>
    </row>
    <row r="575" spans="1:7" x14ac:dyDescent="0.25">
      <c r="A575" s="20">
        <v>41346</v>
      </c>
      <c r="B575">
        <v>30.200001</v>
      </c>
      <c r="C575">
        <v>30.389999</v>
      </c>
      <c r="D575">
        <v>29.879999000000002</v>
      </c>
      <c r="E575">
        <v>30.18</v>
      </c>
      <c r="F575">
        <v>30.18</v>
      </c>
      <c r="G575">
        <v>44600</v>
      </c>
    </row>
    <row r="576" spans="1:7" x14ac:dyDescent="0.25">
      <c r="A576" s="20">
        <v>41347</v>
      </c>
      <c r="B576">
        <v>30.15</v>
      </c>
      <c r="C576">
        <v>30.34</v>
      </c>
      <c r="D576">
        <v>30.01</v>
      </c>
      <c r="E576">
        <v>30.26</v>
      </c>
      <c r="F576">
        <v>30.26</v>
      </c>
      <c r="G576">
        <v>86100</v>
      </c>
    </row>
    <row r="577" spans="1:7" x14ac:dyDescent="0.25">
      <c r="A577" s="20">
        <v>41348</v>
      </c>
      <c r="B577">
        <v>30.129999000000002</v>
      </c>
      <c r="C577">
        <v>30.42</v>
      </c>
      <c r="D577">
        <v>29.98</v>
      </c>
      <c r="E577">
        <v>30.200001</v>
      </c>
      <c r="F577">
        <v>30.200001</v>
      </c>
      <c r="G577">
        <v>69400</v>
      </c>
    </row>
    <row r="578" spans="1:7" x14ac:dyDescent="0.25">
      <c r="A578" s="20">
        <v>41351</v>
      </c>
      <c r="B578">
        <v>29.18</v>
      </c>
      <c r="C578">
        <v>30.139999</v>
      </c>
      <c r="D578">
        <v>29.18</v>
      </c>
      <c r="E578">
        <v>29.719999000000001</v>
      </c>
      <c r="F578">
        <v>29.719999000000001</v>
      </c>
      <c r="G578">
        <v>80000</v>
      </c>
    </row>
    <row r="579" spans="1:7" x14ac:dyDescent="0.25">
      <c r="A579" s="20">
        <v>41352</v>
      </c>
      <c r="B579">
        <v>29.84</v>
      </c>
      <c r="C579">
        <v>29.950001</v>
      </c>
      <c r="D579">
        <v>29.049999</v>
      </c>
      <c r="E579">
        <v>29.940000999999999</v>
      </c>
      <c r="F579">
        <v>29.940000999999999</v>
      </c>
      <c r="G579">
        <v>130600</v>
      </c>
    </row>
    <row r="580" spans="1:7" x14ac:dyDescent="0.25">
      <c r="A580" s="20">
        <v>41353</v>
      </c>
      <c r="B580">
        <v>30.26</v>
      </c>
      <c r="C580">
        <v>30.49</v>
      </c>
      <c r="D580">
        <v>29.99</v>
      </c>
      <c r="E580">
        <v>30.15</v>
      </c>
      <c r="F580">
        <v>30.15</v>
      </c>
      <c r="G580">
        <v>63000</v>
      </c>
    </row>
    <row r="581" spans="1:7" x14ac:dyDescent="0.25">
      <c r="A581" s="20">
        <v>41354</v>
      </c>
      <c r="B581">
        <v>29.67</v>
      </c>
      <c r="C581">
        <v>29.9</v>
      </c>
      <c r="D581">
        <v>29.459999</v>
      </c>
      <c r="E581">
        <v>29.700001</v>
      </c>
      <c r="F581">
        <v>29.700001</v>
      </c>
      <c r="G581">
        <v>141600</v>
      </c>
    </row>
    <row r="582" spans="1:7" x14ac:dyDescent="0.25">
      <c r="A582" s="20">
        <v>41355</v>
      </c>
      <c r="B582">
        <v>30</v>
      </c>
      <c r="C582">
        <v>30.08</v>
      </c>
      <c r="D582">
        <v>29.74</v>
      </c>
      <c r="E582">
        <v>29.860001</v>
      </c>
      <c r="F582">
        <v>29.860001</v>
      </c>
      <c r="G582">
        <v>58500</v>
      </c>
    </row>
    <row r="583" spans="1:7" x14ac:dyDescent="0.25">
      <c r="A583" s="20">
        <v>41358</v>
      </c>
      <c r="B583">
        <v>30.030000999999999</v>
      </c>
      <c r="C583">
        <v>30.209999</v>
      </c>
      <c r="D583">
        <v>29.49</v>
      </c>
      <c r="E583">
        <v>29.99</v>
      </c>
      <c r="F583">
        <v>29.99</v>
      </c>
      <c r="G583">
        <v>241800</v>
      </c>
    </row>
    <row r="584" spans="1:7" x14ac:dyDescent="0.25">
      <c r="A584" s="20">
        <v>41359</v>
      </c>
      <c r="B584">
        <v>30.530000999999999</v>
      </c>
      <c r="C584">
        <v>30.65</v>
      </c>
      <c r="D584">
        <v>30.280000999999999</v>
      </c>
      <c r="E584">
        <v>30.450001</v>
      </c>
      <c r="F584">
        <v>30.450001</v>
      </c>
      <c r="G584">
        <v>166100</v>
      </c>
    </row>
    <row r="585" spans="1:7" x14ac:dyDescent="0.25">
      <c r="A585" s="20">
        <v>41360</v>
      </c>
      <c r="B585">
        <v>30.1</v>
      </c>
      <c r="C585">
        <v>30.42</v>
      </c>
      <c r="D585">
        <v>29.889999</v>
      </c>
      <c r="E585">
        <v>30.280000999999999</v>
      </c>
      <c r="F585">
        <v>30.280000999999999</v>
      </c>
      <c r="G585">
        <v>70300</v>
      </c>
    </row>
    <row r="586" spans="1:7" x14ac:dyDescent="0.25">
      <c r="A586" s="20">
        <v>41361</v>
      </c>
      <c r="B586">
        <v>30.35</v>
      </c>
      <c r="C586">
        <v>30.440000999999999</v>
      </c>
      <c r="D586">
        <v>30.09</v>
      </c>
      <c r="E586">
        <v>30.15</v>
      </c>
      <c r="F586">
        <v>30.15</v>
      </c>
      <c r="G586">
        <v>153300</v>
      </c>
    </row>
    <row r="587" spans="1:7" x14ac:dyDescent="0.25">
      <c r="A587" s="20">
        <v>41365</v>
      </c>
      <c r="B587">
        <v>30.209999</v>
      </c>
      <c r="C587">
        <v>30.280000999999999</v>
      </c>
      <c r="D587">
        <v>29.98</v>
      </c>
      <c r="E587">
        <v>30.129999000000002</v>
      </c>
      <c r="F587">
        <v>30.129999000000002</v>
      </c>
      <c r="G587">
        <v>71000</v>
      </c>
    </row>
    <row r="588" spans="1:7" x14ac:dyDescent="0.25">
      <c r="A588" s="20">
        <v>41366</v>
      </c>
      <c r="B588">
        <v>30.299999</v>
      </c>
      <c r="C588">
        <v>30.42</v>
      </c>
      <c r="D588">
        <v>30.209999</v>
      </c>
      <c r="E588">
        <v>30.389999</v>
      </c>
      <c r="F588">
        <v>30.389999</v>
      </c>
      <c r="G588">
        <v>61700</v>
      </c>
    </row>
    <row r="589" spans="1:7" x14ac:dyDescent="0.25">
      <c r="A589" s="20">
        <v>41367</v>
      </c>
      <c r="B589">
        <v>30.49</v>
      </c>
      <c r="C589">
        <v>30.58</v>
      </c>
      <c r="D589">
        <v>30.08</v>
      </c>
      <c r="E589">
        <v>30.15</v>
      </c>
      <c r="F589">
        <v>30.15</v>
      </c>
      <c r="G589">
        <v>67700</v>
      </c>
    </row>
    <row r="590" spans="1:7" x14ac:dyDescent="0.25">
      <c r="A590" s="20">
        <v>41368</v>
      </c>
      <c r="B590">
        <v>30.290001</v>
      </c>
      <c r="C590">
        <v>30.42</v>
      </c>
      <c r="D590">
        <v>29.83</v>
      </c>
      <c r="E590">
        <v>30.389999</v>
      </c>
      <c r="F590">
        <v>30.389999</v>
      </c>
      <c r="G590">
        <v>74900</v>
      </c>
    </row>
    <row r="591" spans="1:7" x14ac:dyDescent="0.25">
      <c r="A591" s="20">
        <v>41369</v>
      </c>
      <c r="B591">
        <v>29.4</v>
      </c>
      <c r="C591">
        <v>30.27</v>
      </c>
      <c r="D591">
        <v>29.34</v>
      </c>
      <c r="E591">
        <v>30.27</v>
      </c>
      <c r="F591">
        <v>30.27</v>
      </c>
      <c r="G591">
        <v>147900</v>
      </c>
    </row>
    <row r="592" spans="1:7" x14ac:dyDescent="0.25">
      <c r="A592" s="20">
        <v>41372</v>
      </c>
      <c r="B592">
        <v>30.459999</v>
      </c>
      <c r="C592">
        <v>30.719999000000001</v>
      </c>
      <c r="D592">
        <v>30.25</v>
      </c>
      <c r="E592">
        <v>30.690000999999999</v>
      </c>
      <c r="F592">
        <v>30.690000999999999</v>
      </c>
      <c r="G592">
        <v>100300</v>
      </c>
    </row>
    <row r="593" spans="1:7" x14ac:dyDescent="0.25">
      <c r="A593" s="20">
        <v>41373</v>
      </c>
      <c r="B593">
        <v>30.959999</v>
      </c>
      <c r="C593">
        <v>31.110001</v>
      </c>
      <c r="D593">
        <v>30.610001</v>
      </c>
      <c r="E593">
        <v>31.02</v>
      </c>
      <c r="F593">
        <v>31.02</v>
      </c>
      <c r="G593">
        <v>117700</v>
      </c>
    </row>
    <row r="594" spans="1:7" x14ac:dyDescent="0.25">
      <c r="A594" s="20">
        <v>41374</v>
      </c>
      <c r="B594">
        <v>31.299999</v>
      </c>
      <c r="C594">
        <v>31.66</v>
      </c>
      <c r="D594">
        <v>31.290001</v>
      </c>
      <c r="E594">
        <v>31.57</v>
      </c>
      <c r="F594">
        <v>31.57</v>
      </c>
      <c r="G594">
        <v>85900</v>
      </c>
    </row>
    <row r="595" spans="1:7" x14ac:dyDescent="0.25">
      <c r="A595" s="20">
        <v>41375</v>
      </c>
      <c r="B595">
        <v>31.700001</v>
      </c>
      <c r="C595">
        <v>31.93</v>
      </c>
      <c r="D595">
        <v>31.35</v>
      </c>
      <c r="E595">
        <v>31.52</v>
      </c>
      <c r="F595">
        <v>31.52</v>
      </c>
      <c r="G595">
        <v>83000</v>
      </c>
    </row>
    <row r="596" spans="1:7" x14ac:dyDescent="0.25">
      <c r="A596" s="20">
        <v>41376</v>
      </c>
      <c r="B596">
        <v>31.379999000000002</v>
      </c>
      <c r="C596">
        <v>31.959999</v>
      </c>
      <c r="D596">
        <v>31.200001</v>
      </c>
      <c r="E596">
        <v>31.889999</v>
      </c>
      <c r="F596">
        <v>31.889999</v>
      </c>
      <c r="G596">
        <v>107500</v>
      </c>
    </row>
    <row r="597" spans="1:7" x14ac:dyDescent="0.25">
      <c r="A597" s="20">
        <v>41379</v>
      </c>
      <c r="B597">
        <v>31.85</v>
      </c>
      <c r="C597">
        <v>32.029998999999997</v>
      </c>
      <c r="D597">
        <v>29.42</v>
      </c>
      <c r="E597">
        <v>30.48</v>
      </c>
      <c r="F597">
        <v>30.48</v>
      </c>
      <c r="G597">
        <v>344200</v>
      </c>
    </row>
    <row r="598" spans="1:7" x14ac:dyDescent="0.25">
      <c r="A598" s="20">
        <v>41380</v>
      </c>
      <c r="B598">
        <v>30.99</v>
      </c>
      <c r="C598">
        <v>31.77</v>
      </c>
      <c r="D598">
        <v>30.799999</v>
      </c>
      <c r="E598">
        <v>31.77</v>
      </c>
      <c r="F598">
        <v>31.77</v>
      </c>
      <c r="G598">
        <v>117000</v>
      </c>
    </row>
    <row r="599" spans="1:7" x14ac:dyDescent="0.25">
      <c r="A599" s="20">
        <v>41381</v>
      </c>
      <c r="B599">
        <v>30.99</v>
      </c>
      <c r="C599">
        <v>31.120000999999998</v>
      </c>
      <c r="D599">
        <v>30.040001</v>
      </c>
      <c r="E599">
        <v>30.51</v>
      </c>
      <c r="F599">
        <v>30.51</v>
      </c>
      <c r="G599">
        <v>231800</v>
      </c>
    </row>
    <row r="600" spans="1:7" x14ac:dyDescent="0.25">
      <c r="A600" s="20">
        <v>41382</v>
      </c>
      <c r="B600">
        <v>30.549999</v>
      </c>
      <c r="C600">
        <v>30.639999</v>
      </c>
      <c r="D600">
        <v>29.530000999999999</v>
      </c>
      <c r="E600">
        <v>30.1</v>
      </c>
      <c r="F600">
        <v>30.1</v>
      </c>
      <c r="G600">
        <v>207700</v>
      </c>
    </row>
    <row r="601" spans="1:7" x14ac:dyDescent="0.25">
      <c r="A601" s="20">
        <v>41383</v>
      </c>
      <c r="B601">
        <v>30.07</v>
      </c>
      <c r="C601">
        <v>30.459999</v>
      </c>
      <c r="D601">
        <v>29.77</v>
      </c>
      <c r="E601">
        <v>30.1</v>
      </c>
      <c r="F601">
        <v>30.1</v>
      </c>
      <c r="G601">
        <v>172400</v>
      </c>
    </row>
    <row r="602" spans="1:7" x14ac:dyDescent="0.25">
      <c r="A602" s="20">
        <v>41386</v>
      </c>
      <c r="B602">
        <v>30.02</v>
      </c>
      <c r="C602">
        <v>30.76</v>
      </c>
      <c r="D602">
        <v>29.74</v>
      </c>
      <c r="E602">
        <v>30.35</v>
      </c>
      <c r="F602">
        <v>30.35</v>
      </c>
      <c r="G602">
        <v>85800</v>
      </c>
    </row>
    <row r="603" spans="1:7" x14ac:dyDescent="0.25">
      <c r="A603" s="20">
        <v>41387</v>
      </c>
      <c r="B603">
        <v>31.030000999999999</v>
      </c>
      <c r="C603">
        <v>31.469999000000001</v>
      </c>
      <c r="D603">
        <v>29.690000999999999</v>
      </c>
      <c r="E603">
        <v>31.389999</v>
      </c>
      <c r="F603">
        <v>31.389999</v>
      </c>
      <c r="G603">
        <v>157500</v>
      </c>
    </row>
    <row r="604" spans="1:7" x14ac:dyDescent="0.25">
      <c r="A604" s="20">
        <v>41388</v>
      </c>
      <c r="B604">
        <v>31.59</v>
      </c>
      <c r="C604">
        <v>31.870000999999998</v>
      </c>
      <c r="D604">
        <v>31.379999000000002</v>
      </c>
      <c r="E604">
        <v>31.52</v>
      </c>
      <c r="F604">
        <v>31.52</v>
      </c>
      <c r="G604">
        <v>153500</v>
      </c>
    </row>
    <row r="605" spans="1:7" x14ac:dyDescent="0.25">
      <c r="A605" s="20">
        <v>41389</v>
      </c>
      <c r="B605">
        <v>31.93</v>
      </c>
      <c r="C605">
        <v>32.049999</v>
      </c>
      <c r="D605">
        <v>31.41</v>
      </c>
      <c r="E605">
        <v>31.549999</v>
      </c>
      <c r="F605">
        <v>31.549999</v>
      </c>
      <c r="G605">
        <v>93000</v>
      </c>
    </row>
    <row r="606" spans="1:7" x14ac:dyDescent="0.25">
      <c r="A606" s="20">
        <v>41390</v>
      </c>
      <c r="B606">
        <v>31.290001</v>
      </c>
      <c r="C606">
        <v>31.780000999999999</v>
      </c>
      <c r="D606">
        <v>31.24</v>
      </c>
      <c r="E606">
        <v>31.719999000000001</v>
      </c>
      <c r="F606">
        <v>31.719999000000001</v>
      </c>
      <c r="G606">
        <v>106000</v>
      </c>
    </row>
    <row r="607" spans="1:7" x14ac:dyDescent="0.25">
      <c r="A607" s="20">
        <v>41393</v>
      </c>
      <c r="B607">
        <v>32</v>
      </c>
      <c r="C607">
        <v>32.360000999999997</v>
      </c>
      <c r="D607">
        <v>31.75</v>
      </c>
      <c r="E607">
        <v>31.84</v>
      </c>
      <c r="F607">
        <v>31.84</v>
      </c>
      <c r="G607">
        <v>97100</v>
      </c>
    </row>
    <row r="608" spans="1:7" x14ac:dyDescent="0.25">
      <c r="A608" s="20">
        <v>41394</v>
      </c>
      <c r="B608">
        <v>31.83</v>
      </c>
      <c r="C608">
        <v>32.090000000000003</v>
      </c>
      <c r="D608">
        <v>31.549999</v>
      </c>
      <c r="E608">
        <v>32.049999</v>
      </c>
      <c r="F608">
        <v>32.049999</v>
      </c>
      <c r="G608">
        <v>109000</v>
      </c>
    </row>
    <row r="609" spans="1:7" x14ac:dyDescent="0.25">
      <c r="A609" s="20">
        <v>41395</v>
      </c>
      <c r="B609">
        <v>31.84</v>
      </c>
      <c r="C609">
        <v>31.870000999999998</v>
      </c>
      <c r="D609">
        <v>31.24</v>
      </c>
      <c r="E609">
        <v>31.27</v>
      </c>
      <c r="F609">
        <v>31.27</v>
      </c>
      <c r="G609">
        <v>180400</v>
      </c>
    </row>
    <row r="610" spans="1:7" x14ac:dyDescent="0.25">
      <c r="A610" s="20">
        <v>41396</v>
      </c>
      <c r="B610">
        <v>31.49</v>
      </c>
      <c r="C610">
        <v>31.889999</v>
      </c>
      <c r="D610">
        <v>31.25</v>
      </c>
      <c r="E610">
        <v>31.74</v>
      </c>
      <c r="F610">
        <v>31.74</v>
      </c>
      <c r="G610">
        <v>100000</v>
      </c>
    </row>
    <row r="611" spans="1:7" x14ac:dyDescent="0.25">
      <c r="A611" s="20">
        <v>41397</v>
      </c>
      <c r="B611">
        <v>32.049999</v>
      </c>
      <c r="C611">
        <v>32.060001</v>
      </c>
      <c r="D611">
        <v>31.66</v>
      </c>
      <c r="E611">
        <v>31.77</v>
      </c>
      <c r="F611">
        <v>31.77</v>
      </c>
      <c r="G611">
        <v>122900</v>
      </c>
    </row>
    <row r="612" spans="1:7" x14ac:dyDescent="0.25">
      <c r="A612" s="20">
        <v>41400</v>
      </c>
      <c r="B612">
        <v>31.82</v>
      </c>
      <c r="C612">
        <v>32.380001</v>
      </c>
      <c r="D612">
        <v>31.799999</v>
      </c>
      <c r="E612">
        <v>32.25</v>
      </c>
      <c r="F612">
        <v>32.25</v>
      </c>
      <c r="G612">
        <v>83300</v>
      </c>
    </row>
    <row r="613" spans="1:7" x14ac:dyDescent="0.25">
      <c r="A613" s="20">
        <v>41401</v>
      </c>
      <c r="B613">
        <v>32.759998000000003</v>
      </c>
      <c r="C613">
        <v>32.790000999999997</v>
      </c>
      <c r="D613">
        <v>32.509998000000003</v>
      </c>
      <c r="E613">
        <v>32.650002000000001</v>
      </c>
      <c r="F613">
        <v>32.650002000000001</v>
      </c>
      <c r="G613">
        <v>41000</v>
      </c>
    </row>
    <row r="614" spans="1:7" x14ac:dyDescent="0.25">
      <c r="A614" s="20">
        <v>41402</v>
      </c>
      <c r="B614">
        <v>32.5</v>
      </c>
      <c r="C614">
        <v>32.75</v>
      </c>
      <c r="D614">
        <v>32.270000000000003</v>
      </c>
      <c r="E614">
        <v>32.540000999999997</v>
      </c>
      <c r="F614">
        <v>32.540000999999997</v>
      </c>
      <c r="G614">
        <v>48800</v>
      </c>
    </row>
    <row r="615" spans="1:7" x14ac:dyDescent="0.25">
      <c r="A615" s="20">
        <v>41403</v>
      </c>
      <c r="B615">
        <v>32.32</v>
      </c>
      <c r="C615">
        <v>32.380001</v>
      </c>
      <c r="D615">
        <v>31.700001</v>
      </c>
      <c r="E615">
        <v>32.130001</v>
      </c>
      <c r="F615">
        <v>32.130001</v>
      </c>
      <c r="G615">
        <v>101700</v>
      </c>
    </row>
    <row r="616" spans="1:7" x14ac:dyDescent="0.25">
      <c r="A616" s="20">
        <v>41404</v>
      </c>
      <c r="B616">
        <v>31.93</v>
      </c>
      <c r="C616">
        <v>32.110000999999997</v>
      </c>
      <c r="D616">
        <v>31.450001</v>
      </c>
      <c r="E616">
        <v>31.75</v>
      </c>
      <c r="F616">
        <v>31.75</v>
      </c>
      <c r="G616">
        <v>81000</v>
      </c>
    </row>
    <row r="617" spans="1:7" x14ac:dyDescent="0.25">
      <c r="A617" s="20">
        <v>41407</v>
      </c>
      <c r="B617">
        <v>31.67</v>
      </c>
      <c r="C617">
        <v>31.76</v>
      </c>
      <c r="D617">
        <v>31.530000999999999</v>
      </c>
      <c r="E617">
        <v>31.65</v>
      </c>
      <c r="F617">
        <v>31.65</v>
      </c>
      <c r="G617">
        <v>71200</v>
      </c>
    </row>
    <row r="618" spans="1:7" x14ac:dyDescent="0.25">
      <c r="A618" s="20">
        <v>41408</v>
      </c>
      <c r="B618">
        <v>31.860001</v>
      </c>
      <c r="C618">
        <v>31.92</v>
      </c>
      <c r="D618">
        <v>31.629999000000002</v>
      </c>
      <c r="E618">
        <v>31.790001</v>
      </c>
      <c r="F618">
        <v>31.790001</v>
      </c>
      <c r="G618">
        <v>75600</v>
      </c>
    </row>
    <row r="619" spans="1:7" x14ac:dyDescent="0.25">
      <c r="A619" s="20">
        <v>41409</v>
      </c>
      <c r="B619">
        <v>31.58</v>
      </c>
      <c r="C619">
        <v>31.700001</v>
      </c>
      <c r="D619">
        <v>31.41</v>
      </c>
      <c r="E619">
        <v>31.559999000000001</v>
      </c>
      <c r="F619">
        <v>31.559999000000001</v>
      </c>
      <c r="G619">
        <v>55800</v>
      </c>
    </row>
    <row r="620" spans="1:7" x14ac:dyDescent="0.25">
      <c r="A620" s="20">
        <v>41410</v>
      </c>
      <c r="B620">
        <v>31.389999</v>
      </c>
      <c r="C620">
        <v>31.629999000000002</v>
      </c>
      <c r="D620">
        <v>31.25</v>
      </c>
      <c r="E620">
        <v>31.360001</v>
      </c>
      <c r="F620">
        <v>31.360001</v>
      </c>
      <c r="G620">
        <v>47700</v>
      </c>
    </row>
    <row r="621" spans="1:7" x14ac:dyDescent="0.25">
      <c r="A621" s="20">
        <v>41411</v>
      </c>
      <c r="B621">
        <v>31.459999</v>
      </c>
      <c r="C621">
        <v>31.68</v>
      </c>
      <c r="D621">
        <v>31.16</v>
      </c>
      <c r="E621">
        <v>31.68</v>
      </c>
      <c r="F621">
        <v>31.68</v>
      </c>
      <c r="G621">
        <v>84000</v>
      </c>
    </row>
    <row r="622" spans="1:7" x14ac:dyDescent="0.25">
      <c r="A622" s="20">
        <v>41414</v>
      </c>
      <c r="B622">
        <v>31.41</v>
      </c>
      <c r="C622">
        <v>31.67</v>
      </c>
      <c r="D622">
        <v>31.25</v>
      </c>
      <c r="E622">
        <v>31.290001</v>
      </c>
      <c r="F622">
        <v>31.290001</v>
      </c>
      <c r="G622">
        <v>62100</v>
      </c>
    </row>
    <row r="623" spans="1:7" x14ac:dyDescent="0.25">
      <c r="A623" s="20">
        <v>41415</v>
      </c>
      <c r="B623">
        <v>31.16</v>
      </c>
      <c r="C623">
        <v>31.190000999999999</v>
      </c>
      <c r="D623">
        <v>30.639999</v>
      </c>
      <c r="E623">
        <v>30.66</v>
      </c>
      <c r="F623">
        <v>30.66</v>
      </c>
      <c r="G623">
        <v>142900</v>
      </c>
    </row>
    <row r="624" spans="1:7" x14ac:dyDescent="0.25">
      <c r="A624" s="20">
        <v>41416</v>
      </c>
      <c r="B624">
        <v>30.82</v>
      </c>
      <c r="C624">
        <v>31.17</v>
      </c>
      <c r="D624">
        <v>30.530000999999999</v>
      </c>
      <c r="E624">
        <v>30.879999000000002</v>
      </c>
      <c r="F624">
        <v>30.879999000000002</v>
      </c>
      <c r="G624">
        <v>119900</v>
      </c>
    </row>
    <row r="625" spans="1:7" x14ac:dyDescent="0.25">
      <c r="A625" s="20">
        <v>41417</v>
      </c>
      <c r="B625">
        <v>29.75</v>
      </c>
      <c r="C625">
        <v>30.790001</v>
      </c>
      <c r="D625">
        <v>29.74</v>
      </c>
      <c r="E625">
        <v>30.620000999999998</v>
      </c>
      <c r="F625">
        <v>30.620000999999998</v>
      </c>
      <c r="G625">
        <v>251400</v>
      </c>
    </row>
    <row r="626" spans="1:7" x14ac:dyDescent="0.25">
      <c r="A626" s="20">
        <v>41418</v>
      </c>
      <c r="B626">
        <v>30.4</v>
      </c>
      <c r="C626">
        <v>30.67</v>
      </c>
      <c r="D626">
        <v>30.200001</v>
      </c>
      <c r="E626">
        <v>30.540001</v>
      </c>
      <c r="F626">
        <v>30.540001</v>
      </c>
      <c r="G626">
        <v>151500</v>
      </c>
    </row>
    <row r="627" spans="1:7" x14ac:dyDescent="0.25">
      <c r="A627" s="20">
        <v>41422</v>
      </c>
      <c r="B627">
        <v>30.83</v>
      </c>
      <c r="C627">
        <v>30.93</v>
      </c>
      <c r="D627">
        <v>30.530000999999999</v>
      </c>
      <c r="E627">
        <v>30.76</v>
      </c>
      <c r="F627">
        <v>30.76</v>
      </c>
      <c r="G627">
        <v>93000</v>
      </c>
    </row>
    <row r="628" spans="1:7" x14ac:dyDescent="0.25">
      <c r="A628" s="20">
        <v>41423</v>
      </c>
      <c r="B628">
        <v>30.59</v>
      </c>
      <c r="C628">
        <v>31.09</v>
      </c>
      <c r="D628">
        <v>30.530000999999999</v>
      </c>
      <c r="E628">
        <v>30.9</v>
      </c>
      <c r="F628">
        <v>30.9</v>
      </c>
      <c r="G628">
        <v>137800</v>
      </c>
    </row>
    <row r="629" spans="1:7" x14ac:dyDescent="0.25">
      <c r="A629" s="20">
        <v>41424</v>
      </c>
      <c r="B629">
        <v>30.610001</v>
      </c>
      <c r="C629">
        <v>30.969999000000001</v>
      </c>
      <c r="D629">
        <v>30.48</v>
      </c>
      <c r="E629">
        <v>30.83</v>
      </c>
      <c r="F629">
        <v>30.83</v>
      </c>
      <c r="G629">
        <v>49800</v>
      </c>
    </row>
    <row r="630" spans="1:7" x14ac:dyDescent="0.25">
      <c r="A630" s="20">
        <v>41425</v>
      </c>
      <c r="B630">
        <v>30.49</v>
      </c>
      <c r="C630">
        <v>30.809999000000001</v>
      </c>
      <c r="D630">
        <v>30.27</v>
      </c>
      <c r="E630">
        <v>30.280000999999999</v>
      </c>
      <c r="F630">
        <v>30.280000999999999</v>
      </c>
      <c r="G630">
        <v>67600</v>
      </c>
    </row>
    <row r="631" spans="1:7" x14ac:dyDescent="0.25">
      <c r="A631" s="20">
        <v>41428</v>
      </c>
      <c r="B631">
        <v>30.17</v>
      </c>
      <c r="C631">
        <v>30.23</v>
      </c>
      <c r="D631">
        <v>29.530000999999999</v>
      </c>
      <c r="E631">
        <v>30.030000999999999</v>
      </c>
      <c r="F631">
        <v>30.030000999999999</v>
      </c>
      <c r="G631">
        <v>198800</v>
      </c>
    </row>
    <row r="632" spans="1:7" x14ac:dyDescent="0.25">
      <c r="A632" s="20">
        <v>41429</v>
      </c>
      <c r="B632">
        <v>29.92</v>
      </c>
      <c r="C632">
        <v>30.040001</v>
      </c>
      <c r="D632">
        <v>29.549999</v>
      </c>
      <c r="E632">
        <v>29.879999000000002</v>
      </c>
      <c r="F632">
        <v>29.879999000000002</v>
      </c>
      <c r="G632">
        <v>61800</v>
      </c>
    </row>
    <row r="633" spans="1:7" x14ac:dyDescent="0.25">
      <c r="A633" s="20">
        <v>41430</v>
      </c>
      <c r="B633">
        <v>29.559999000000001</v>
      </c>
      <c r="C633">
        <v>29.719999000000001</v>
      </c>
      <c r="D633">
        <v>29.26</v>
      </c>
      <c r="E633">
        <v>29.5</v>
      </c>
      <c r="F633">
        <v>29.5</v>
      </c>
      <c r="G633">
        <v>221000</v>
      </c>
    </row>
    <row r="634" spans="1:7" x14ac:dyDescent="0.25">
      <c r="A634" s="20">
        <v>41431</v>
      </c>
      <c r="B634">
        <v>29.27</v>
      </c>
      <c r="C634">
        <v>29.709999</v>
      </c>
      <c r="D634">
        <v>28.77</v>
      </c>
      <c r="E634">
        <v>29.709999</v>
      </c>
      <c r="F634">
        <v>29.709999</v>
      </c>
      <c r="G634">
        <v>109500</v>
      </c>
    </row>
    <row r="635" spans="1:7" x14ac:dyDescent="0.25">
      <c r="A635" s="20">
        <v>41432</v>
      </c>
      <c r="B635">
        <v>29.92</v>
      </c>
      <c r="C635">
        <v>30.23</v>
      </c>
      <c r="D635">
        <v>29.76</v>
      </c>
      <c r="E635">
        <v>30.049999</v>
      </c>
      <c r="F635">
        <v>30.049999</v>
      </c>
      <c r="G635">
        <v>53600</v>
      </c>
    </row>
    <row r="636" spans="1:7" x14ac:dyDescent="0.25">
      <c r="A636" s="20">
        <v>41435</v>
      </c>
      <c r="B636">
        <v>30.190000999999999</v>
      </c>
      <c r="C636">
        <v>30.33</v>
      </c>
      <c r="D636">
        <v>30.01</v>
      </c>
      <c r="E636">
        <v>30.23</v>
      </c>
      <c r="F636">
        <v>30.23</v>
      </c>
      <c r="G636">
        <v>49400</v>
      </c>
    </row>
    <row r="637" spans="1:7" x14ac:dyDescent="0.25">
      <c r="A637" s="20">
        <v>41436</v>
      </c>
      <c r="B637">
        <v>29.66</v>
      </c>
      <c r="C637">
        <v>29.91</v>
      </c>
      <c r="D637">
        <v>29.209999</v>
      </c>
      <c r="E637">
        <v>29.209999</v>
      </c>
      <c r="F637">
        <v>29.209999</v>
      </c>
      <c r="G637">
        <v>80000</v>
      </c>
    </row>
    <row r="638" spans="1:7" x14ac:dyDescent="0.25">
      <c r="A638" s="20">
        <v>41437</v>
      </c>
      <c r="B638">
        <v>29.75</v>
      </c>
      <c r="C638">
        <v>29.75</v>
      </c>
      <c r="D638">
        <v>28.389999</v>
      </c>
      <c r="E638">
        <v>28.57</v>
      </c>
      <c r="F638">
        <v>28.57</v>
      </c>
      <c r="G638">
        <v>163900</v>
      </c>
    </row>
    <row r="639" spans="1:7" x14ac:dyDescent="0.25">
      <c r="A639" s="20">
        <v>41438</v>
      </c>
      <c r="B639">
        <v>28.719999000000001</v>
      </c>
      <c r="C639">
        <v>29.280000999999999</v>
      </c>
      <c r="D639">
        <v>28.629999000000002</v>
      </c>
      <c r="E639">
        <v>29.059999000000001</v>
      </c>
      <c r="F639">
        <v>29.059999000000001</v>
      </c>
      <c r="G639">
        <v>115400</v>
      </c>
    </row>
    <row r="640" spans="1:7" x14ac:dyDescent="0.25">
      <c r="A640" s="20">
        <v>41439</v>
      </c>
      <c r="B640">
        <v>28.99</v>
      </c>
      <c r="C640">
        <v>29.35</v>
      </c>
      <c r="D640">
        <v>28.440000999999999</v>
      </c>
      <c r="E640">
        <v>28.5</v>
      </c>
      <c r="F640">
        <v>28.5</v>
      </c>
      <c r="G640">
        <v>112200</v>
      </c>
    </row>
    <row r="641" spans="1:7" x14ac:dyDescent="0.25">
      <c r="A641" s="20">
        <v>41442</v>
      </c>
      <c r="B641">
        <v>28.879999000000002</v>
      </c>
      <c r="C641">
        <v>28.93</v>
      </c>
      <c r="D641">
        <v>28.450001</v>
      </c>
      <c r="E641">
        <v>28.690000999999999</v>
      </c>
      <c r="F641">
        <v>28.690000999999999</v>
      </c>
      <c r="G641">
        <v>38500</v>
      </c>
    </row>
    <row r="642" spans="1:7" x14ac:dyDescent="0.25">
      <c r="A642" s="20">
        <v>41443</v>
      </c>
      <c r="B642">
        <v>28.799999</v>
      </c>
      <c r="C642">
        <v>28.940000999999999</v>
      </c>
      <c r="D642">
        <v>28.690000999999999</v>
      </c>
      <c r="E642">
        <v>28.719999000000001</v>
      </c>
      <c r="F642">
        <v>28.719999000000001</v>
      </c>
      <c r="G642">
        <v>45900</v>
      </c>
    </row>
    <row r="643" spans="1:7" x14ac:dyDescent="0.25">
      <c r="A643" s="20">
        <v>41444</v>
      </c>
      <c r="B643">
        <v>28.65</v>
      </c>
      <c r="C643">
        <v>29.6</v>
      </c>
      <c r="D643">
        <v>28.549999</v>
      </c>
      <c r="E643">
        <v>28.75</v>
      </c>
      <c r="F643">
        <v>28.75</v>
      </c>
      <c r="G643">
        <v>174400</v>
      </c>
    </row>
    <row r="644" spans="1:7" x14ac:dyDescent="0.25">
      <c r="A644" s="20">
        <v>41445</v>
      </c>
      <c r="B644">
        <v>28.1</v>
      </c>
      <c r="C644">
        <v>28.290001</v>
      </c>
      <c r="D644">
        <v>27</v>
      </c>
      <c r="E644">
        <v>27.49</v>
      </c>
      <c r="F644">
        <v>27.49</v>
      </c>
      <c r="G644">
        <v>181300</v>
      </c>
    </row>
    <row r="645" spans="1:7" x14ac:dyDescent="0.25">
      <c r="A645" s="20">
        <v>41446</v>
      </c>
      <c r="B645">
        <v>28.15</v>
      </c>
      <c r="C645">
        <v>28.32</v>
      </c>
      <c r="D645">
        <v>27.200001</v>
      </c>
      <c r="E645">
        <v>27.969999000000001</v>
      </c>
      <c r="F645">
        <v>27.969999000000001</v>
      </c>
      <c r="G645">
        <v>167600</v>
      </c>
    </row>
    <row r="646" spans="1:7" x14ac:dyDescent="0.25">
      <c r="A646" s="20">
        <v>41449</v>
      </c>
      <c r="B646">
        <v>27.030000999999999</v>
      </c>
      <c r="C646">
        <v>27.370000999999998</v>
      </c>
      <c r="D646">
        <v>26.66</v>
      </c>
      <c r="E646">
        <v>26.790001</v>
      </c>
      <c r="F646">
        <v>26.790001</v>
      </c>
      <c r="G646">
        <v>125400</v>
      </c>
    </row>
    <row r="647" spans="1:7" x14ac:dyDescent="0.25">
      <c r="A647" s="20">
        <v>41450</v>
      </c>
      <c r="B647">
        <v>27.469999000000001</v>
      </c>
      <c r="C647">
        <v>27.549999</v>
      </c>
      <c r="D647">
        <v>26.809999000000001</v>
      </c>
      <c r="E647">
        <v>26.99</v>
      </c>
      <c r="F647">
        <v>26.99</v>
      </c>
      <c r="G647">
        <v>59700</v>
      </c>
    </row>
    <row r="648" spans="1:7" x14ac:dyDescent="0.25">
      <c r="A648" s="20">
        <v>41451</v>
      </c>
      <c r="B648">
        <v>27.219999000000001</v>
      </c>
      <c r="C648">
        <v>27.25</v>
      </c>
      <c r="D648">
        <v>26.85</v>
      </c>
      <c r="E648">
        <v>27.07</v>
      </c>
      <c r="F648">
        <v>27.07</v>
      </c>
      <c r="G648">
        <v>31000</v>
      </c>
    </row>
    <row r="649" spans="1:7" x14ac:dyDescent="0.25">
      <c r="A649" s="20">
        <v>41452</v>
      </c>
      <c r="B649">
        <v>27.379999000000002</v>
      </c>
      <c r="C649">
        <v>27.58</v>
      </c>
      <c r="D649">
        <v>27.18</v>
      </c>
      <c r="E649">
        <v>27.540001</v>
      </c>
      <c r="F649">
        <v>27.540001</v>
      </c>
      <c r="G649">
        <v>21500</v>
      </c>
    </row>
    <row r="650" spans="1:7" x14ac:dyDescent="0.25">
      <c r="A650" s="20">
        <v>41453</v>
      </c>
      <c r="B650">
        <v>27.190000999999999</v>
      </c>
      <c r="C650">
        <v>27.85</v>
      </c>
      <c r="D650">
        <v>27.18</v>
      </c>
      <c r="E650">
        <v>27.450001</v>
      </c>
      <c r="F650">
        <v>27.450001</v>
      </c>
      <c r="G650">
        <v>53300</v>
      </c>
    </row>
    <row r="651" spans="1:7" x14ac:dyDescent="0.25">
      <c r="A651" s="20">
        <v>41456</v>
      </c>
      <c r="B651">
        <v>27.75</v>
      </c>
      <c r="C651">
        <v>28.280000999999999</v>
      </c>
      <c r="D651">
        <v>27.75</v>
      </c>
      <c r="E651">
        <v>28.08</v>
      </c>
      <c r="F651">
        <v>28.08</v>
      </c>
      <c r="G651">
        <v>22500</v>
      </c>
    </row>
    <row r="652" spans="1:7" x14ac:dyDescent="0.25">
      <c r="A652" s="20">
        <v>41457</v>
      </c>
      <c r="B652">
        <v>27.92</v>
      </c>
      <c r="C652">
        <v>28.25</v>
      </c>
      <c r="D652">
        <v>27.66</v>
      </c>
      <c r="E652">
        <v>27.83</v>
      </c>
      <c r="F652">
        <v>27.83</v>
      </c>
      <c r="G652">
        <v>29400</v>
      </c>
    </row>
    <row r="653" spans="1:7" x14ac:dyDescent="0.25">
      <c r="A653" s="20">
        <v>41458</v>
      </c>
      <c r="B653">
        <v>27.59</v>
      </c>
      <c r="C653">
        <v>28.049999</v>
      </c>
      <c r="D653">
        <v>27.58</v>
      </c>
      <c r="E653">
        <v>27.799999</v>
      </c>
      <c r="F653">
        <v>27.799999</v>
      </c>
      <c r="G653">
        <v>11100</v>
      </c>
    </row>
    <row r="654" spans="1:7" x14ac:dyDescent="0.25">
      <c r="A654" s="20">
        <v>41460</v>
      </c>
      <c r="B654">
        <v>28.08</v>
      </c>
      <c r="C654">
        <v>28.389999</v>
      </c>
      <c r="D654">
        <v>27.85</v>
      </c>
      <c r="E654">
        <v>28.34</v>
      </c>
      <c r="F654">
        <v>28.34</v>
      </c>
      <c r="G654">
        <v>28800</v>
      </c>
    </row>
    <row r="655" spans="1:7" x14ac:dyDescent="0.25">
      <c r="A655" s="20">
        <v>41463</v>
      </c>
      <c r="B655">
        <v>28.66</v>
      </c>
      <c r="C655">
        <v>29.299999</v>
      </c>
      <c r="D655">
        <v>28.58</v>
      </c>
      <c r="E655">
        <v>29.299999</v>
      </c>
      <c r="F655">
        <v>29.299999</v>
      </c>
      <c r="G655">
        <v>50100</v>
      </c>
    </row>
    <row r="656" spans="1:7" x14ac:dyDescent="0.25">
      <c r="A656" s="20">
        <v>41464</v>
      </c>
      <c r="B656">
        <v>29.799999</v>
      </c>
      <c r="C656">
        <v>30.040001</v>
      </c>
      <c r="D656">
        <v>29.66</v>
      </c>
      <c r="E656">
        <v>29.780000999999999</v>
      </c>
      <c r="F656">
        <v>29.780000999999999</v>
      </c>
      <c r="G656">
        <v>87800</v>
      </c>
    </row>
    <row r="657" spans="1:7" x14ac:dyDescent="0.25">
      <c r="A657" s="20">
        <v>41465</v>
      </c>
      <c r="B657">
        <v>30.01</v>
      </c>
      <c r="C657">
        <v>30.129999000000002</v>
      </c>
      <c r="D657">
        <v>29.799999</v>
      </c>
      <c r="E657">
        <v>29.959999</v>
      </c>
      <c r="F657">
        <v>29.959999</v>
      </c>
      <c r="G657">
        <v>41100</v>
      </c>
    </row>
    <row r="658" spans="1:7" x14ac:dyDescent="0.25">
      <c r="A658" s="20">
        <v>41466</v>
      </c>
      <c r="B658">
        <v>30.639999</v>
      </c>
      <c r="C658">
        <v>30.799999</v>
      </c>
      <c r="D658">
        <v>30.42</v>
      </c>
      <c r="E658">
        <v>30.68</v>
      </c>
      <c r="F658">
        <v>30.68</v>
      </c>
      <c r="G658">
        <v>36400</v>
      </c>
    </row>
    <row r="659" spans="1:7" x14ac:dyDescent="0.25">
      <c r="A659" s="20">
        <v>41467</v>
      </c>
      <c r="B659">
        <v>30.74</v>
      </c>
      <c r="C659">
        <v>30.860001</v>
      </c>
      <c r="D659">
        <v>30.25</v>
      </c>
      <c r="E659">
        <v>30.379999000000002</v>
      </c>
      <c r="F659">
        <v>30.379999000000002</v>
      </c>
      <c r="G659">
        <v>42900</v>
      </c>
    </row>
    <row r="660" spans="1:7" x14ac:dyDescent="0.25">
      <c r="A660" s="20">
        <v>41470</v>
      </c>
      <c r="B660">
        <v>30.67</v>
      </c>
      <c r="C660">
        <v>30.969999000000001</v>
      </c>
      <c r="D660">
        <v>30.469999000000001</v>
      </c>
      <c r="E660">
        <v>30.9</v>
      </c>
      <c r="F660">
        <v>30.9</v>
      </c>
      <c r="G660">
        <v>31800</v>
      </c>
    </row>
    <row r="661" spans="1:7" x14ac:dyDescent="0.25">
      <c r="A661" s="20">
        <v>41471</v>
      </c>
      <c r="B661">
        <v>31</v>
      </c>
      <c r="C661">
        <v>31</v>
      </c>
      <c r="D661">
        <v>29.93</v>
      </c>
      <c r="E661">
        <v>29.93</v>
      </c>
      <c r="F661">
        <v>29.93</v>
      </c>
      <c r="G661">
        <v>95100</v>
      </c>
    </row>
    <row r="662" spans="1:7" x14ac:dyDescent="0.25">
      <c r="A662" s="20">
        <v>41472</v>
      </c>
      <c r="B662">
        <v>30.309999000000001</v>
      </c>
      <c r="C662">
        <v>30.65</v>
      </c>
      <c r="D662">
        <v>29.940000999999999</v>
      </c>
      <c r="E662">
        <v>30.59</v>
      </c>
      <c r="F662">
        <v>30.59</v>
      </c>
      <c r="G662">
        <v>97000</v>
      </c>
    </row>
    <row r="663" spans="1:7" x14ac:dyDescent="0.25">
      <c r="A663" s="20">
        <v>41473</v>
      </c>
      <c r="B663">
        <v>30.66</v>
      </c>
      <c r="C663">
        <v>31</v>
      </c>
      <c r="D663">
        <v>30.559999000000001</v>
      </c>
      <c r="E663">
        <v>30.77</v>
      </c>
      <c r="F663">
        <v>30.77</v>
      </c>
      <c r="G663">
        <v>67900</v>
      </c>
    </row>
    <row r="664" spans="1:7" x14ac:dyDescent="0.25">
      <c r="A664" s="20">
        <v>41474</v>
      </c>
      <c r="B664">
        <v>30.59</v>
      </c>
      <c r="C664">
        <v>30.799999</v>
      </c>
      <c r="D664">
        <v>30.41</v>
      </c>
      <c r="E664">
        <v>30.66</v>
      </c>
      <c r="F664">
        <v>30.66</v>
      </c>
      <c r="G664">
        <v>53100</v>
      </c>
    </row>
    <row r="665" spans="1:7" x14ac:dyDescent="0.25">
      <c r="A665" s="20">
        <v>41477</v>
      </c>
      <c r="B665">
        <v>30.74</v>
      </c>
      <c r="C665">
        <v>31.209999</v>
      </c>
      <c r="D665">
        <v>30.67</v>
      </c>
      <c r="E665">
        <v>31.190000999999999</v>
      </c>
      <c r="F665">
        <v>31.190000999999999</v>
      </c>
      <c r="G665">
        <v>37800</v>
      </c>
    </row>
    <row r="666" spans="1:7" x14ac:dyDescent="0.25">
      <c r="A666" s="20">
        <v>41478</v>
      </c>
      <c r="B666">
        <v>31.27</v>
      </c>
      <c r="C666">
        <v>31.5</v>
      </c>
      <c r="D666">
        <v>30.99</v>
      </c>
      <c r="E666">
        <v>31.42</v>
      </c>
      <c r="F666">
        <v>31.42</v>
      </c>
      <c r="G666">
        <v>54500</v>
      </c>
    </row>
    <row r="667" spans="1:7" x14ac:dyDescent="0.25">
      <c r="A667" s="20">
        <v>41479</v>
      </c>
      <c r="B667">
        <v>31.440000999999999</v>
      </c>
      <c r="C667">
        <v>31.450001</v>
      </c>
      <c r="D667">
        <v>31.040001</v>
      </c>
      <c r="E667">
        <v>31.25</v>
      </c>
      <c r="F667">
        <v>31.25</v>
      </c>
      <c r="G667">
        <v>49200</v>
      </c>
    </row>
    <row r="668" spans="1:7" x14ac:dyDescent="0.25">
      <c r="A668" s="20">
        <v>41480</v>
      </c>
      <c r="B668">
        <v>30.969999000000001</v>
      </c>
      <c r="C668">
        <v>31.700001</v>
      </c>
      <c r="D668">
        <v>30.969999000000001</v>
      </c>
      <c r="E668">
        <v>31.690000999999999</v>
      </c>
      <c r="F668">
        <v>31.690000999999999</v>
      </c>
      <c r="G668">
        <v>70200</v>
      </c>
    </row>
    <row r="669" spans="1:7" x14ac:dyDescent="0.25">
      <c r="A669" s="20">
        <v>41481</v>
      </c>
      <c r="B669">
        <v>31.58</v>
      </c>
      <c r="C669">
        <v>31.9</v>
      </c>
      <c r="D669">
        <v>31.200001</v>
      </c>
      <c r="E669">
        <v>31.790001</v>
      </c>
      <c r="F669">
        <v>31.790001</v>
      </c>
      <c r="G669">
        <v>42500</v>
      </c>
    </row>
    <row r="670" spans="1:7" x14ac:dyDescent="0.25">
      <c r="A670" s="20">
        <v>41484</v>
      </c>
      <c r="B670">
        <v>31.5</v>
      </c>
      <c r="C670">
        <v>31.84</v>
      </c>
      <c r="D670">
        <v>31.49</v>
      </c>
      <c r="E670">
        <v>31.780000999999999</v>
      </c>
      <c r="F670">
        <v>31.780000999999999</v>
      </c>
      <c r="G670">
        <v>46500</v>
      </c>
    </row>
    <row r="671" spans="1:7" x14ac:dyDescent="0.25">
      <c r="A671" s="20">
        <v>41485</v>
      </c>
      <c r="B671">
        <v>31.959999</v>
      </c>
      <c r="C671">
        <v>32.240001999999997</v>
      </c>
      <c r="D671">
        <v>31.75</v>
      </c>
      <c r="E671">
        <v>32.189999</v>
      </c>
      <c r="F671">
        <v>32.189999</v>
      </c>
      <c r="G671">
        <v>60000</v>
      </c>
    </row>
    <row r="672" spans="1:7" x14ac:dyDescent="0.25">
      <c r="A672" s="20">
        <v>41486</v>
      </c>
      <c r="B672">
        <v>32.279998999999997</v>
      </c>
      <c r="C672">
        <v>32.880001</v>
      </c>
      <c r="D672">
        <v>32.119999</v>
      </c>
      <c r="E672">
        <v>32.599997999999999</v>
      </c>
      <c r="F672">
        <v>32.599997999999999</v>
      </c>
      <c r="G672">
        <v>73500</v>
      </c>
    </row>
    <row r="673" spans="1:7" x14ac:dyDescent="0.25">
      <c r="A673" s="20">
        <v>41487</v>
      </c>
      <c r="B673">
        <v>33.159999999999997</v>
      </c>
      <c r="C673">
        <v>33.419998</v>
      </c>
      <c r="D673">
        <v>33.139999000000003</v>
      </c>
      <c r="E673">
        <v>33.409999999999997</v>
      </c>
      <c r="F673">
        <v>33.409999999999997</v>
      </c>
      <c r="G673">
        <v>54600</v>
      </c>
    </row>
    <row r="674" spans="1:7" x14ac:dyDescent="0.25">
      <c r="A674" s="20">
        <v>41488</v>
      </c>
      <c r="B674">
        <v>33.279998999999997</v>
      </c>
      <c r="C674">
        <v>33.619999</v>
      </c>
      <c r="D674">
        <v>33.279998999999997</v>
      </c>
      <c r="E674">
        <v>33.619999</v>
      </c>
      <c r="F674">
        <v>33.619999</v>
      </c>
      <c r="G674">
        <v>45700</v>
      </c>
    </row>
    <row r="675" spans="1:7" x14ac:dyDescent="0.25">
      <c r="A675" s="20">
        <v>41491</v>
      </c>
      <c r="B675">
        <v>34.07</v>
      </c>
      <c r="C675">
        <v>34.130001</v>
      </c>
      <c r="D675">
        <v>33.770000000000003</v>
      </c>
      <c r="E675">
        <v>34.009998000000003</v>
      </c>
      <c r="F675">
        <v>34.009998000000003</v>
      </c>
      <c r="G675">
        <v>52300</v>
      </c>
    </row>
    <row r="676" spans="1:7" x14ac:dyDescent="0.25">
      <c r="A676" s="20">
        <v>41492</v>
      </c>
      <c r="B676">
        <v>34.119999</v>
      </c>
      <c r="C676">
        <v>34.159999999999997</v>
      </c>
      <c r="D676">
        <v>33.290000999999997</v>
      </c>
      <c r="E676">
        <v>33.409999999999997</v>
      </c>
      <c r="F676">
        <v>33.409999999999997</v>
      </c>
      <c r="G676">
        <v>73400</v>
      </c>
    </row>
    <row r="677" spans="1:7" x14ac:dyDescent="0.25">
      <c r="A677" s="20">
        <v>41493</v>
      </c>
      <c r="B677">
        <v>33.189999</v>
      </c>
      <c r="C677">
        <v>33.419998</v>
      </c>
      <c r="D677">
        <v>32.849997999999999</v>
      </c>
      <c r="E677">
        <v>33.340000000000003</v>
      </c>
      <c r="F677">
        <v>33.340000000000003</v>
      </c>
      <c r="G677">
        <v>83700</v>
      </c>
    </row>
    <row r="678" spans="1:7" x14ac:dyDescent="0.25">
      <c r="A678" s="20">
        <v>41494</v>
      </c>
      <c r="B678">
        <v>33.889999000000003</v>
      </c>
      <c r="C678">
        <v>33.900002000000001</v>
      </c>
      <c r="D678">
        <v>33.32</v>
      </c>
      <c r="E678">
        <v>33.619999</v>
      </c>
      <c r="F678">
        <v>33.619999</v>
      </c>
      <c r="G678">
        <v>47300</v>
      </c>
    </row>
    <row r="679" spans="1:7" x14ac:dyDescent="0.25">
      <c r="A679" s="20">
        <v>41495</v>
      </c>
      <c r="B679">
        <v>33.599997999999999</v>
      </c>
      <c r="C679">
        <v>33.709999000000003</v>
      </c>
      <c r="D679">
        <v>33.240001999999997</v>
      </c>
      <c r="E679">
        <v>33.310001</v>
      </c>
      <c r="F679">
        <v>33.310001</v>
      </c>
      <c r="G679">
        <v>45500</v>
      </c>
    </row>
    <row r="680" spans="1:7" x14ac:dyDescent="0.25">
      <c r="A680" s="20">
        <v>41498</v>
      </c>
      <c r="B680">
        <v>32.849997999999999</v>
      </c>
      <c r="C680">
        <v>33.5</v>
      </c>
      <c r="D680">
        <v>32.849997999999999</v>
      </c>
      <c r="E680">
        <v>33.360000999999997</v>
      </c>
      <c r="F680">
        <v>33.360000999999997</v>
      </c>
      <c r="G680">
        <v>50600</v>
      </c>
    </row>
    <row r="681" spans="1:7" x14ac:dyDescent="0.25">
      <c r="A681" s="20">
        <v>41499</v>
      </c>
      <c r="B681">
        <v>33.400002000000001</v>
      </c>
      <c r="C681">
        <v>33.419998</v>
      </c>
      <c r="D681">
        <v>32.93</v>
      </c>
      <c r="E681">
        <v>32.93</v>
      </c>
      <c r="F681">
        <v>32.93</v>
      </c>
      <c r="G681">
        <v>37400</v>
      </c>
    </row>
    <row r="682" spans="1:7" x14ac:dyDescent="0.25">
      <c r="A682" s="20">
        <v>41500</v>
      </c>
      <c r="B682">
        <v>33.060001</v>
      </c>
      <c r="C682">
        <v>33.169998</v>
      </c>
      <c r="D682">
        <v>32.689999</v>
      </c>
      <c r="E682">
        <v>32.720001000000003</v>
      </c>
      <c r="F682">
        <v>32.720001000000003</v>
      </c>
      <c r="G682">
        <v>35600</v>
      </c>
    </row>
    <row r="683" spans="1:7" x14ac:dyDescent="0.25">
      <c r="A683" s="20">
        <v>41501</v>
      </c>
      <c r="B683">
        <v>31.98</v>
      </c>
      <c r="C683">
        <v>32.400002000000001</v>
      </c>
      <c r="D683">
        <v>31.629999000000002</v>
      </c>
      <c r="E683">
        <v>31.76</v>
      </c>
      <c r="F683">
        <v>31.76</v>
      </c>
      <c r="G683">
        <v>94000</v>
      </c>
    </row>
    <row r="684" spans="1:7" x14ac:dyDescent="0.25">
      <c r="A684" s="20">
        <v>41502</v>
      </c>
      <c r="B684">
        <v>31.84</v>
      </c>
      <c r="C684">
        <v>32.68</v>
      </c>
      <c r="D684">
        <v>31.84</v>
      </c>
      <c r="E684">
        <v>32.220001000000003</v>
      </c>
      <c r="F684">
        <v>32.220001000000003</v>
      </c>
      <c r="G684">
        <v>80500</v>
      </c>
    </row>
    <row r="685" spans="1:7" x14ac:dyDescent="0.25">
      <c r="A685" s="20">
        <v>41505</v>
      </c>
      <c r="B685">
        <v>32.159999999999997</v>
      </c>
      <c r="C685">
        <v>32.209999000000003</v>
      </c>
      <c r="D685">
        <v>31.690000999999999</v>
      </c>
      <c r="E685">
        <v>31.709999</v>
      </c>
      <c r="F685">
        <v>31.709999</v>
      </c>
      <c r="G685">
        <v>59300</v>
      </c>
    </row>
    <row r="686" spans="1:7" x14ac:dyDescent="0.25">
      <c r="A686" s="20">
        <v>41506</v>
      </c>
      <c r="B686">
        <v>31.719999000000001</v>
      </c>
      <c r="C686">
        <v>32.810001</v>
      </c>
      <c r="D686">
        <v>31.57</v>
      </c>
      <c r="E686">
        <v>32.270000000000003</v>
      </c>
      <c r="F686">
        <v>32.270000000000003</v>
      </c>
      <c r="G686">
        <v>115300</v>
      </c>
    </row>
    <row r="687" spans="1:7" x14ac:dyDescent="0.25">
      <c r="A687" s="20">
        <v>41507</v>
      </c>
      <c r="B687">
        <v>31.77</v>
      </c>
      <c r="C687">
        <v>32.959999000000003</v>
      </c>
      <c r="D687">
        <v>31.639999</v>
      </c>
      <c r="E687">
        <v>32.409999999999997</v>
      </c>
      <c r="F687">
        <v>32.409999999999997</v>
      </c>
      <c r="G687">
        <v>175500</v>
      </c>
    </row>
    <row r="688" spans="1:7" x14ac:dyDescent="0.25">
      <c r="A688" s="20">
        <v>41508</v>
      </c>
      <c r="B688">
        <v>32.459999000000003</v>
      </c>
      <c r="C688">
        <v>33.119999</v>
      </c>
      <c r="D688">
        <v>32.459999000000003</v>
      </c>
      <c r="E688">
        <v>33.040000999999997</v>
      </c>
      <c r="F688">
        <v>33.040000999999997</v>
      </c>
      <c r="G688">
        <v>66300</v>
      </c>
    </row>
    <row r="689" spans="1:7" x14ac:dyDescent="0.25">
      <c r="A689" s="20">
        <v>41509</v>
      </c>
      <c r="B689">
        <v>33.18</v>
      </c>
      <c r="C689">
        <v>33.259998000000003</v>
      </c>
      <c r="D689">
        <v>32.950001</v>
      </c>
      <c r="E689">
        <v>33.150002000000001</v>
      </c>
      <c r="F689">
        <v>33.150002000000001</v>
      </c>
      <c r="G689">
        <v>39800</v>
      </c>
    </row>
    <row r="690" spans="1:7" x14ac:dyDescent="0.25">
      <c r="A690" s="20">
        <v>41512</v>
      </c>
      <c r="B690">
        <v>33.400002000000001</v>
      </c>
      <c r="C690">
        <v>33.709999000000003</v>
      </c>
      <c r="D690">
        <v>32.299999</v>
      </c>
      <c r="E690">
        <v>32.299999</v>
      </c>
      <c r="F690">
        <v>32.299999</v>
      </c>
      <c r="G690">
        <v>74200</v>
      </c>
    </row>
    <row r="691" spans="1:7" x14ac:dyDescent="0.25">
      <c r="A691" s="20">
        <v>41513</v>
      </c>
      <c r="B691">
        <v>31.84</v>
      </c>
      <c r="C691">
        <v>32.25</v>
      </c>
      <c r="D691">
        <v>30.959999</v>
      </c>
      <c r="E691">
        <v>31.040001</v>
      </c>
      <c r="F691">
        <v>31.040001</v>
      </c>
      <c r="G691">
        <v>115100</v>
      </c>
    </row>
    <row r="692" spans="1:7" x14ac:dyDescent="0.25">
      <c r="A692" s="20">
        <v>41514</v>
      </c>
      <c r="B692">
        <v>30.889999</v>
      </c>
      <c r="C692">
        <v>31.59</v>
      </c>
      <c r="D692">
        <v>30.620000999999998</v>
      </c>
      <c r="E692">
        <v>31.26</v>
      </c>
      <c r="F692">
        <v>31.26</v>
      </c>
      <c r="G692">
        <v>86700</v>
      </c>
    </row>
    <row r="693" spans="1:7" x14ac:dyDescent="0.25">
      <c r="A693" s="20">
        <v>41515</v>
      </c>
      <c r="B693">
        <v>30.790001</v>
      </c>
      <c r="C693">
        <v>31.35</v>
      </c>
      <c r="D693">
        <v>30.6</v>
      </c>
      <c r="E693">
        <v>30.709999</v>
      </c>
      <c r="F693">
        <v>30.709999</v>
      </c>
      <c r="G693">
        <v>41800</v>
      </c>
    </row>
    <row r="694" spans="1:7" x14ac:dyDescent="0.25">
      <c r="A694" s="20">
        <v>41516</v>
      </c>
      <c r="B694">
        <v>30.709999</v>
      </c>
      <c r="C694">
        <v>30.82</v>
      </c>
      <c r="D694">
        <v>30.129999000000002</v>
      </c>
      <c r="E694">
        <v>30.58</v>
      </c>
      <c r="F694">
        <v>30.58</v>
      </c>
      <c r="G694">
        <v>91400</v>
      </c>
    </row>
    <row r="695" spans="1:7" x14ac:dyDescent="0.25">
      <c r="A695" s="20">
        <v>41520</v>
      </c>
      <c r="B695">
        <v>31.16</v>
      </c>
      <c r="C695">
        <v>31.379999000000002</v>
      </c>
      <c r="D695">
        <v>30.879999000000002</v>
      </c>
      <c r="E695">
        <v>31.09</v>
      </c>
      <c r="F695">
        <v>31.09</v>
      </c>
      <c r="G695">
        <v>66200</v>
      </c>
    </row>
    <row r="696" spans="1:7" x14ac:dyDescent="0.25">
      <c r="A696" s="20">
        <v>41521</v>
      </c>
      <c r="B696">
        <v>31.07</v>
      </c>
      <c r="C696">
        <v>31.440000999999999</v>
      </c>
      <c r="D696">
        <v>31.040001</v>
      </c>
      <c r="E696">
        <v>31.299999</v>
      </c>
      <c r="F696">
        <v>31.299999</v>
      </c>
      <c r="G696">
        <v>32300</v>
      </c>
    </row>
    <row r="697" spans="1:7" x14ac:dyDescent="0.25">
      <c r="A697" s="20">
        <v>41522</v>
      </c>
      <c r="B697">
        <v>31.32</v>
      </c>
      <c r="C697">
        <v>31.49</v>
      </c>
      <c r="D697">
        <v>31.290001</v>
      </c>
      <c r="E697">
        <v>31.43</v>
      </c>
      <c r="F697">
        <v>31.43</v>
      </c>
      <c r="G697">
        <v>24100</v>
      </c>
    </row>
    <row r="698" spans="1:7" x14ac:dyDescent="0.25">
      <c r="A698" s="20">
        <v>41523</v>
      </c>
      <c r="B698">
        <v>31.629999000000002</v>
      </c>
      <c r="C698">
        <v>31.809999000000001</v>
      </c>
      <c r="D698">
        <v>30.620000999999998</v>
      </c>
      <c r="E698">
        <v>31.33</v>
      </c>
      <c r="F698">
        <v>31.33</v>
      </c>
      <c r="G698">
        <v>41300</v>
      </c>
    </row>
    <row r="699" spans="1:7" x14ac:dyDescent="0.25">
      <c r="A699" s="20">
        <v>41526</v>
      </c>
      <c r="B699">
        <v>31.33</v>
      </c>
      <c r="C699">
        <v>32.130001</v>
      </c>
      <c r="D699">
        <v>31.290001</v>
      </c>
      <c r="E699">
        <v>32.110000999999997</v>
      </c>
      <c r="F699">
        <v>32.110000999999997</v>
      </c>
      <c r="G699">
        <v>47000</v>
      </c>
    </row>
    <row r="700" spans="1:7" x14ac:dyDescent="0.25">
      <c r="A700" s="20">
        <v>41527</v>
      </c>
      <c r="B700">
        <v>32.540000999999997</v>
      </c>
      <c r="C700">
        <v>32.709999000000003</v>
      </c>
      <c r="D700">
        <v>32.470001000000003</v>
      </c>
      <c r="E700">
        <v>32.68</v>
      </c>
      <c r="F700">
        <v>32.68</v>
      </c>
      <c r="G700">
        <v>50800</v>
      </c>
    </row>
    <row r="701" spans="1:7" x14ac:dyDescent="0.25">
      <c r="A701" s="20">
        <v>41528</v>
      </c>
      <c r="B701">
        <v>32.790000999999997</v>
      </c>
      <c r="C701">
        <v>33.349997999999999</v>
      </c>
      <c r="D701">
        <v>32.700001</v>
      </c>
      <c r="E701">
        <v>33.220001000000003</v>
      </c>
      <c r="F701">
        <v>33.220001000000003</v>
      </c>
      <c r="G701">
        <v>66900</v>
      </c>
    </row>
    <row r="702" spans="1:7" x14ac:dyDescent="0.25">
      <c r="A702" s="20">
        <v>41529</v>
      </c>
      <c r="B702">
        <v>33.360000999999997</v>
      </c>
      <c r="C702">
        <v>33.560001</v>
      </c>
      <c r="D702">
        <v>32.799999</v>
      </c>
      <c r="E702">
        <v>32.799999</v>
      </c>
      <c r="F702">
        <v>32.799999</v>
      </c>
      <c r="G702">
        <v>54600</v>
      </c>
    </row>
    <row r="703" spans="1:7" x14ac:dyDescent="0.25">
      <c r="A703" s="20">
        <v>41530</v>
      </c>
      <c r="B703">
        <v>33.409999999999997</v>
      </c>
      <c r="C703">
        <v>33.520000000000003</v>
      </c>
      <c r="D703">
        <v>33.040000999999997</v>
      </c>
      <c r="E703">
        <v>33.099997999999999</v>
      </c>
      <c r="F703">
        <v>33.099997999999999</v>
      </c>
      <c r="G703">
        <v>74100</v>
      </c>
    </row>
    <row r="704" spans="1:7" x14ac:dyDescent="0.25">
      <c r="A704" s="20">
        <v>41533</v>
      </c>
      <c r="B704">
        <v>33.5</v>
      </c>
      <c r="C704">
        <v>33.93</v>
      </c>
      <c r="D704">
        <v>33.349997999999999</v>
      </c>
      <c r="E704">
        <v>33.520000000000003</v>
      </c>
      <c r="F704">
        <v>33.520000000000003</v>
      </c>
      <c r="G704">
        <v>46500</v>
      </c>
    </row>
    <row r="705" spans="1:7" x14ac:dyDescent="0.25">
      <c r="A705" s="20">
        <v>41534</v>
      </c>
      <c r="B705">
        <v>33.700001</v>
      </c>
      <c r="C705">
        <v>33.959999000000003</v>
      </c>
      <c r="D705">
        <v>33.700001</v>
      </c>
      <c r="E705">
        <v>33.860000999999997</v>
      </c>
      <c r="F705">
        <v>33.860000999999997</v>
      </c>
      <c r="G705">
        <v>71300</v>
      </c>
    </row>
    <row r="706" spans="1:7" x14ac:dyDescent="0.25">
      <c r="A706" s="20">
        <v>41535</v>
      </c>
      <c r="B706">
        <v>33.810001</v>
      </c>
      <c r="C706">
        <v>34.590000000000003</v>
      </c>
      <c r="D706">
        <v>33.5</v>
      </c>
      <c r="E706">
        <v>34.389999000000003</v>
      </c>
      <c r="F706">
        <v>34.389999000000003</v>
      </c>
      <c r="G706">
        <v>97000</v>
      </c>
    </row>
    <row r="707" spans="1:7" x14ac:dyDescent="0.25">
      <c r="A707" s="20">
        <v>41536</v>
      </c>
      <c r="B707">
        <v>34.560001</v>
      </c>
      <c r="C707">
        <v>34.700001</v>
      </c>
      <c r="D707">
        <v>33.979999999999997</v>
      </c>
      <c r="E707">
        <v>34.110000999999997</v>
      </c>
      <c r="F707">
        <v>34.110000999999997</v>
      </c>
      <c r="G707">
        <v>86700</v>
      </c>
    </row>
    <row r="708" spans="1:7" x14ac:dyDescent="0.25">
      <c r="A708" s="20">
        <v>41537</v>
      </c>
      <c r="B708">
        <v>34.119999</v>
      </c>
      <c r="C708">
        <v>34.209999000000003</v>
      </c>
      <c r="D708">
        <v>33.389999000000003</v>
      </c>
      <c r="E708">
        <v>33.389999000000003</v>
      </c>
      <c r="F708">
        <v>33.389999000000003</v>
      </c>
      <c r="G708">
        <v>106800</v>
      </c>
    </row>
    <row r="709" spans="1:7" x14ac:dyDescent="0.25">
      <c r="A709" s="20">
        <v>41540</v>
      </c>
      <c r="B709">
        <v>33.619999</v>
      </c>
      <c r="C709">
        <v>33.700001</v>
      </c>
      <c r="D709">
        <v>32.990001999999997</v>
      </c>
      <c r="E709">
        <v>33.259998000000003</v>
      </c>
      <c r="F709">
        <v>33.259998000000003</v>
      </c>
      <c r="G709">
        <v>83900</v>
      </c>
    </row>
    <row r="710" spans="1:7" x14ac:dyDescent="0.25">
      <c r="A710" s="20">
        <v>41541</v>
      </c>
      <c r="B710">
        <v>33.349997999999999</v>
      </c>
      <c r="C710">
        <v>33.700001</v>
      </c>
      <c r="D710">
        <v>33.220001000000003</v>
      </c>
      <c r="E710">
        <v>33.340000000000003</v>
      </c>
      <c r="F710">
        <v>33.340000000000003</v>
      </c>
      <c r="G710">
        <v>29000</v>
      </c>
    </row>
    <row r="711" spans="1:7" x14ac:dyDescent="0.25">
      <c r="A711" s="20">
        <v>41542</v>
      </c>
      <c r="B711">
        <v>33.360000999999997</v>
      </c>
      <c r="C711">
        <v>33.540000999999997</v>
      </c>
      <c r="D711">
        <v>33.07</v>
      </c>
      <c r="E711">
        <v>33.400002000000001</v>
      </c>
      <c r="F711">
        <v>33.400002000000001</v>
      </c>
      <c r="G711">
        <v>54000</v>
      </c>
    </row>
    <row r="712" spans="1:7" x14ac:dyDescent="0.25">
      <c r="A712" s="20">
        <v>41543</v>
      </c>
      <c r="B712">
        <v>33.630001</v>
      </c>
      <c r="C712">
        <v>33.840000000000003</v>
      </c>
      <c r="D712">
        <v>33.450001</v>
      </c>
      <c r="E712">
        <v>33.779998999999997</v>
      </c>
      <c r="F712">
        <v>33.779998999999997</v>
      </c>
      <c r="G712">
        <v>44400</v>
      </c>
    </row>
    <row r="713" spans="1:7" x14ac:dyDescent="0.25">
      <c r="A713" s="20">
        <v>41544</v>
      </c>
      <c r="B713">
        <v>33.599997999999999</v>
      </c>
      <c r="C713">
        <v>33.650002000000001</v>
      </c>
      <c r="D713">
        <v>33.18</v>
      </c>
      <c r="E713">
        <v>33.419998</v>
      </c>
      <c r="F713">
        <v>33.419998</v>
      </c>
      <c r="G713">
        <v>83300</v>
      </c>
    </row>
    <row r="714" spans="1:7" x14ac:dyDescent="0.25">
      <c r="A714" s="20">
        <v>41547</v>
      </c>
      <c r="B714">
        <v>32.650002000000001</v>
      </c>
      <c r="C714">
        <v>33.209999000000003</v>
      </c>
      <c r="D714">
        <v>32.479999999999997</v>
      </c>
      <c r="E714">
        <v>32.990001999999997</v>
      </c>
      <c r="F714">
        <v>32.990001999999997</v>
      </c>
      <c r="G714">
        <v>96000</v>
      </c>
    </row>
    <row r="715" spans="1:7" x14ac:dyDescent="0.25">
      <c r="A715" s="20">
        <v>41548</v>
      </c>
      <c r="B715">
        <v>32.950001</v>
      </c>
      <c r="C715">
        <v>33.529998999999997</v>
      </c>
      <c r="D715">
        <v>32.830002</v>
      </c>
      <c r="E715">
        <v>33.470001000000003</v>
      </c>
      <c r="F715">
        <v>33.470001000000003</v>
      </c>
      <c r="G715">
        <v>72200</v>
      </c>
    </row>
    <row r="716" spans="1:7" x14ac:dyDescent="0.25">
      <c r="A716" s="20">
        <v>41549</v>
      </c>
      <c r="B716">
        <v>33.029998999999997</v>
      </c>
      <c r="C716">
        <v>33.240001999999997</v>
      </c>
      <c r="D716">
        <v>32.799999</v>
      </c>
      <c r="E716">
        <v>33.07</v>
      </c>
      <c r="F716">
        <v>33.07</v>
      </c>
      <c r="G716">
        <v>66400</v>
      </c>
    </row>
    <row r="717" spans="1:7" x14ac:dyDescent="0.25">
      <c r="A717" s="20">
        <v>41550</v>
      </c>
      <c r="B717">
        <v>32.830002</v>
      </c>
      <c r="C717">
        <v>32.950001</v>
      </c>
      <c r="D717">
        <v>32.099997999999999</v>
      </c>
      <c r="E717">
        <v>32.860000999999997</v>
      </c>
      <c r="F717">
        <v>32.860000999999997</v>
      </c>
      <c r="G717">
        <v>85700</v>
      </c>
    </row>
    <row r="718" spans="1:7" x14ac:dyDescent="0.25">
      <c r="A718" s="20">
        <v>41551</v>
      </c>
      <c r="B718">
        <v>32.419998</v>
      </c>
      <c r="C718">
        <v>32.880001</v>
      </c>
      <c r="D718">
        <v>32.119999</v>
      </c>
      <c r="E718">
        <v>32.840000000000003</v>
      </c>
      <c r="F718">
        <v>32.840000000000003</v>
      </c>
      <c r="G718">
        <v>88300</v>
      </c>
    </row>
    <row r="719" spans="1:7" x14ac:dyDescent="0.25">
      <c r="A719" s="20">
        <v>41554</v>
      </c>
      <c r="B719">
        <v>32.18</v>
      </c>
      <c r="C719">
        <v>32.419998</v>
      </c>
      <c r="D719">
        <v>31.68</v>
      </c>
      <c r="E719">
        <v>31.790001</v>
      </c>
      <c r="F719">
        <v>31.790001</v>
      </c>
      <c r="G719">
        <v>87300</v>
      </c>
    </row>
    <row r="720" spans="1:7" x14ac:dyDescent="0.25">
      <c r="A720" s="20">
        <v>41555</v>
      </c>
      <c r="B720">
        <v>31.709999</v>
      </c>
      <c r="C720">
        <v>31.790001</v>
      </c>
      <c r="D720">
        <v>30.85</v>
      </c>
      <c r="E720">
        <v>30.91</v>
      </c>
      <c r="F720">
        <v>30.91</v>
      </c>
      <c r="G720">
        <v>130300</v>
      </c>
    </row>
    <row r="721" spans="1:7" x14ac:dyDescent="0.25">
      <c r="A721" s="20">
        <v>41556</v>
      </c>
      <c r="B721">
        <v>30.719999000000001</v>
      </c>
      <c r="C721">
        <v>31.49</v>
      </c>
      <c r="D721">
        <v>30.450001</v>
      </c>
      <c r="E721">
        <v>31.209999</v>
      </c>
      <c r="F721">
        <v>31.209999</v>
      </c>
      <c r="G721">
        <v>107300</v>
      </c>
    </row>
    <row r="722" spans="1:7" x14ac:dyDescent="0.25">
      <c r="A722" s="20">
        <v>41557</v>
      </c>
      <c r="B722">
        <v>31.77</v>
      </c>
      <c r="C722">
        <v>32.659999999999997</v>
      </c>
      <c r="D722">
        <v>31.700001</v>
      </c>
      <c r="E722">
        <v>32.529998999999997</v>
      </c>
      <c r="F722">
        <v>32.529998999999997</v>
      </c>
      <c r="G722">
        <v>133300</v>
      </c>
    </row>
    <row r="723" spans="1:7" x14ac:dyDescent="0.25">
      <c r="A723" s="20">
        <v>41558</v>
      </c>
      <c r="B723">
        <v>32.57</v>
      </c>
      <c r="C723">
        <v>33.619999</v>
      </c>
      <c r="D723">
        <v>32.57</v>
      </c>
      <c r="E723">
        <v>33.18</v>
      </c>
      <c r="F723">
        <v>33.18</v>
      </c>
      <c r="G723">
        <v>303500</v>
      </c>
    </row>
    <row r="724" spans="1:7" x14ac:dyDescent="0.25">
      <c r="A724" s="20">
        <v>41561</v>
      </c>
      <c r="B724">
        <v>32.43</v>
      </c>
      <c r="C724">
        <v>33.43</v>
      </c>
      <c r="D724">
        <v>32.270000000000003</v>
      </c>
      <c r="E724">
        <v>33.259998000000003</v>
      </c>
      <c r="F724">
        <v>33.259998000000003</v>
      </c>
      <c r="G724">
        <v>158000</v>
      </c>
    </row>
    <row r="725" spans="1:7" x14ac:dyDescent="0.25">
      <c r="A725" s="20">
        <v>41562</v>
      </c>
      <c r="B725">
        <v>33.080002</v>
      </c>
      <c r="C725">
        <v>33.400002000000001</v>
      </c>
      <c r="D725">
        <v>32.419998</v>
      </c>
      <c r="E725">
        <v>32.669998</v>
      </c>
      <c r="F725">
        <v>32.669998</v>
      </c>
      <c r="G725">
        <v>62800</v>
      </c>
    </row>
    <row r="726" spans="1:7" x14ac:dyDescent="0.25">
      <c r="A726" s="20">
        <v>41563</v>
      </c>
      <c r="B726">
        <v>33.130001</v>
      </c>
      <c r="C726">
        <v>34.040000999999997</v>
      </c>
      <c r="D726">
        <v>33.07</v>
      </c>
      <c r="E726">
        <v>33.790000999999997</v>
      </c>
      <c r="F726">
        <v>33.790000999999997</v>
      </c>
      <c r="G726">
        <v>156400</v>
      </c>
    </row>
    <row r="727" spans="1:7" x14ac:dyDescent="0.25">
      <c r="A727" s="20">
        <v>41564</v>
      </c>
      <c r="B727">
        <v>33.400002000000001</v>
      </c>
      <c r="C727">
        <v>34.479999999999997</v>
      </c>
      <c r="D727">
        <v>33.389999000000003</v>
      </c>
      <c r="E727">
        <v>34.479999999999997</v>
      </c>
      <c r="F727">
        <v>34.479999999999997</v>
      </c>
      <c r="G727">
        <v>155200</v>
      </c>
    </row>
    <row r="728" spans="1:7" x14ac:dyDescent="0.25">
      <c r="A728" s="20">
        <v>41565</v>
      </c>
      <c r="B728">
        <v>34.950001</v>
      </c>
      <c r="C728">
        <v>35.270000000000003</v>
      </c>
      <c r="D728">
        <v>34.259998000000003</v>
      </c>
      <c r="E728">
        <v>34.639999000000003</v>
      </c>
      <c r="F728">
        <v>34.639999000000003</v>
      </c>
      <c r="G728">
        <v>213500</v>
      </c>
    </row>
    <row r="729" spans="1:7" x14ac:dyDescent="0.25">
      <c r="A729" s="20">
        <v>41568</v>
      </c>
      <c r="B729">
        <v>35.400002000000001</v>
      </c>
      <c r="C729">
        <v>35.459999000000003</v>
      </c>
      <c r="D729">
        <v>34.740001999999997</v>
      </c>
      <c r="E729">
        <v>34.799999</v>
      </c>
      <c r="F729">
        <v>34.799999</v>
      </c>
      <c r="G729">
        <v>96700</v>
      </c>
    </row>
    <row r="730" spans="1:7" x14ac:dyDescent="0.25">
      <c r="A730" s="20">
        <v>41569</v>
      </c>
      <c r="B730">
        <v>35.340000000000003</v>
      </c>
      <c r="C730">
        <v>35.450001</v>
      </c>
      <c r="D730">
        <v>34.75</v>
      </c>
      <c r="E730">
        <v>34.759998000000003</v>
      </c>
      <c r="F730">
        <v>34.759998000000003</v>
      </c>
      <c r="G730">
        <v>110200</v>
      </c>
    </row>
    <row r="731" spans="1:7" x14ac:dyDescent="0.25">
      <c r="A731" s="20">
        <v>41570</v>
      </c>
      <c r="B731">
        <v>34.400002000000001</v>
      </c>
      <c r="C731">
        <v>34.560001</v>
      </c>
      <c r="D731">
        <v>33.950001</v>
      </c>
      <c r="E731">
        <v>34.139999000000003</v>
      </c>
      <c r="F731">
        <v>34.139999000000003</v>
      </c>
      <c r="G731">
        <v>72100</v>
      </c>
    </row>
    <row r="732" spans="1:7" x14ac:dyDescent="0.25">
      <c r="A732" s="20">
        <v>41571</v>
      </c>
      <c r="B732">
        <v>34.400002000000001</v>
      </c>
      <c r="C732">
        <v>34.630001</v>
      </c>
      <c r="D732">
        <v>34.349997999999999</v>
      </c>
      <c r="E732">
        <v>34.549999</v>
      </c>
      <c r="F732">
        <v>34.549999</v>
      </c>
      <c r="G732">
        <v>64000</v>
      </c>
    </row>
    <row r="733" spans="1:7" x14ac:dyDescent="0.25">
      <c r="A733" s="20">
        <v>41572</v>
      </c>
      <c r="B733">
        <v>34.549999</v>
      </c>
      <c r="C733">
        <v>34.549999</v>
      </c>
      <c r="D733">
        <v>34.229999999999997</v>
      </c>
      <c r="E733">
        <v>34.409999999999997</v>
      </c>
      <c r="F733">
        <v>34.409999999999997</v>
      </c>
      <c r="G733">
        <v>39900</v>
      </c>
    </row>
    <row r="734" spans="1:7" x14ac:dyDescent="0.25">
      <c r="A734" s="20">
        <v>41575</v>
      </c>
      <c r="B734">
        <v>34.119999</v>
      </c>
      <c r="C734">
        <v>34.25</v>
      </c>
      <c r="D734">
        <v>34</v>
      </c>
      <c r="E734">
        <v>34.130001</v>
      </c>
      <c r="F734">
        <v>34.130001</v>
      </c>
      <c r="G734">
        <v>59600</v>
      </c>
    </row>
    <row r="735" spans="1:7" x14ac:dyDescent="0.25">
      <c r="A735" s="20">
        <v>41576</v>
      </c>
      <c r="B735">
        <v>34.090000000000003</v>
      </c>
      <c r="C735">
        <v>34.18</v>
      </c>
      <c r="D735">
        <v>33.950001</v>
      </c>
      <c r="E735">
        <v>34.119999</v>
      </c>
      <c r="F735">
        <v>34.119999</v>
      </c>
      <c r="G735">
        <v>57100</v>
      </c>
    </row>
    <row r="736" spans="1:7" x14ac:dyDescent="0.25">
      <c r="A736" s="20">
        <v>41577</v>
      </c>
      <c r="B736">
        <v>34.090000000000003</v>
      </c>
      <c r="C736">
        <v>34.340000000000003</v>
      </c>
      <c r="D736">
        <v>33.709999000000003</v>
      </c>
      <c r="E736">
        <v>33.900002000000001</v>
      </c>
      <c r="F736">
        <v>33.900002000000001</v>
      </c>
      <c r="G736">
        <v>94100</v>
      </c>
    </row>
    <row r="737" spans="1:7" x14ac:dyDescent="0.25">
      <c r="A737" s="20">
        <v>41578</v>
      </c>
      <c r="B737">
        <v>34.029998999999997</v>
      </c>
      <c r="C737">
        <v>34.340000000000003</v>
      </c>
      <c r="D737">
        <v>33.979999999999997</v>
      </c>
      <c r="E737">
        <v>34.090000000000003</v>
      </c>
      <c r="F737">
        <v>34.090000000000003</v>
      </c>
      <c r="G737">
        <v>70100</v>
      </c>
    </row>
    <row r="738" spans="1:7" x14ac:dyDescent="0.25">
      <c r="A738" s="20">
        <v>41579</v>
      </c>
      <c r="B738">
        <v>34.020000000000003</v>
      </c>
      <c r="C738">
        <v>34.150002000000001</v>
      </c>
      <c r="D738">
        <v>33.689999</v>
      </c>
      <c r="E738">
        <v>33.770000000000003</v>
      </c>
      <c r="F738">
        <v>33.770000000000003</v>
      </c>
      <c r="G738">
        <v>120300</v>
      </c>
    </row>
    <row r="739" spans="1:7" x14ac:dyDescent="0.25">
      <c r="A739" s="20">
        <v>41582</v>
      </c>
      <c r="B739">
        <v>33.970001000000003</v>
      </c>
      <c r="C739">
        <v>34.259998000000003</v>
      </c>
      <c r="D739">
        <v>33.830002</v>
      </c>
      <c r="E739">
        <v>34.25</v>
      </c>
      <c r="F739">
        <v>34.25</v>
      </c>
      <c r="G739">
        <v>75000</v>
      </c>
    </row>
    <row r="740" spans="1:7" x14ac:dyDescent="0.25">
      <c r="A740" s="20">
        <v>41583</v>
      </c>
      <c r="B740">
        <v>34.200001</v>
      </c>
      <c r="C740">
        <v>34.330002</v>
      </c>
      <c r="D740">
        <v>34.060001</v>
      </c>
      <c r="E740">
        <v>34.159999999999997</v>
      </c>
      <c r="F740">
        <v>34.159999999999997</v>
      </c>
      <c r="G740">
        <v>37400</v>
      </c>
    </row>
    <row r="741" spans="1:7" x14ac:dyDescent="0.25">
      <c r="A741" s="20">
        <v>41584</v>
      </c>
      <c r="B741">
        <v>34.310001</v>
      </c>
      <c r="C741">
        <v>34.549999</v>
      </c>
      <c r="D741">
        <v>34.25</v>
      </c>
      <c r="E741">
        <v>34.459999000000003</v>
      </c>
      <c r="F741">
        <v>34.459999000000003</v>
      </c>
      <c r="G741">
        <v>54500</v>
      </c>
    </row>
    <row r="742" spans="1:7" x14ac:dyDescent="0.25">
      <c r="A742" s="20">
        <v>41585</v>
      </c>
      <c r="B742">
        <v>34.409999999999997</v>
      </c>
      <c r="C742">
        <v>34.880001</v>
      </c>
      <c r="D742">
        <v>33.75</v>
      </c>
      <c r="E742">
        <v>33.75</v>
      </c>
      <c r="F742">
        <v>33.75</v>
      </c>
      <c r="G742">
        <v>66100</v>
      </c>
    </row>
    <row r="743" spans="1:7" x14ac:dyDescent="0.25">
      <c r="A743" s="20">
        <v>41586</v>
      </c>
      <c r="B743">
        <v>34.119999</v>
      </c>
      <c r="C743">
        <v>34.630001</v>
      </c>
      <c r="D743">
        <v>34.090000000000003</v>
      </c>
      <c r="E743">
        <v>34.619999</v>
      </c>
      <c r="F743">
        <v>34.619999</v>
      </c>
      <c r="G743">
        <v>44000</v>
      </c>
    </row>
    <row r="744" spans="1:7" x14ac:dyDescent="0.25">
      <c r="A744" s="20">
        <v>41589</v>
      </c>
      <c r="B744">
        <v>34.450001</v>
      </c>
      <c r="C744">
        <v>34.549999</v>
      </c>
      <c r="D744">
        <v>34.18</v>
      </c>
      <c r="E744">
        <v>34.32</v>
      </c>
      <c r="F744">
        <v>34.32</v>
      </c>
      <c r="G744">
        <v>39000</v>
      </c>
    </row>
    <row r="745" spans="1:7" x14ac:dyDescent="0.25">
      <c r="A745" s="20">
        <v>41590</v>
      </c>
      <c r="B745">
        <v>34.169998</v>
      </c>
      <c r="C745">
        <v>34.369999</v>
      </c>
      <c r="D745">
        <v>34</v>
      </c>
      <c r="E745">
        <v>34.029998999999997</v>
      </c>
      <c r="F745">
        <v>34.029998999999997</v>
      </c>
      <c r="G745">
        <v>41900</v>
      </c>
    </row>
    <row r="746" spans="1:7" x14ac:dyDescent="0.25">
      <c r="A746" s="20">
        <v>41591</v>
      </c>
      <c r="B746">
        <v>33.860000999999997</v>
      </c>
      <c r="C746">
        <v>34.060001</v>
      </c>
      <c r="D746">
        <v>33.740001999999997</v>
      </c>
      <c r="E746">
        <v>33.979999999999997</v>
      </c>
      <c r="F746">
        <v>33.979999999999997</v>
      </c>
      <c r="G746">
        <v>44700</v>
      </c>
    </row>
    <row r="747" spans="1:7" x14ac:dyDescent="0.25">
      <c r="A747" s="20">
        <v>41592</v>
      </c>
      <c r="B747">
        <v>33.889999000000003</v>
      </c>
      <c r="C747">
        <v>34</v>
      </c>
      <c r="D747">
        <v>33.799999</v>
      </c>
      <c r="E747">
        <v>33.959999000000003</v>
      </c>
      <c r="F747">
        <v>33.959999000000003</v>
      </c>
      <c r="G747">
        <v>40900</v>
      </c>
    </row>
    <row r="748" spans="1:7" x14ac:dyDescent="0.25">
      <c r="A748" s="20">
        <v>41593</v>
      </c>
      <c r="B748">
        <v>33.93</v>
      </c>
      <c r="C748">
        <v>33.990001999999997</v>
      </c>
      <c r="D748">
        <v>33.770000000000003</v>
      </c>
      <c r="E748">
        <v>33.869999</v>
      </c>
      <c r="F748">
        <v>33.869999</v>
      </c>
      <c r="G748">
        <v>37500</v>
      </c>
    </row>
    <row r="749" spans="1:7" x14ac:dyDescent="0.25">
      <c r="A749" s="20">
        <v>41596</v>
      </c>
      <c r="B749">
        <v>34.049999</v>
      </c>
      <c r="C749">
        <v>34.200001</v>
      </c>
      <c r="D749">
        <v>33.840000000000003</v>
      </c>
      <c r="E749">
        <v>33.990001999999997</v>
      </c>
      <c r="F749">
        <v>33.990001999999997</v>
      </c>
      <c r="G749">
        <v>45300</v>
      </c>
    </row>
    <row r="750" spans="1:7" x14ac:dyDescent="0.25">
      <c r="A750" s="20">
        <v>41597</v>
      </c>
      <c r="B750">
        <v>34.139999000000003</v>
      </c>
      <c r="C750">
        <v>34.169998</v>
      </c>
      <c r="D750">
        <v>33.75</v>
      </c>
      <c r="E750">
        <v>34.020000000000003</v>
      </c>
      <c r="F750">
        <v>34.020000000000003</v>
      </c>
      <c r="G750">
        <v>90800</v>
      </c>
    </row>
    <row r="751" spans="1:7" x14ac:dyDescent="0.25">
      <c r="A751" s="20">
        <v>41598</v>
      </c>
      <c r="B751">
        <v>33.900002000000001</v>
      </c>
      <c r="C751">
        <v>34.580002</v>
      </c>
      <c r="D751">
        <v>33.740001999999997</v>
      </c>
      <c r="E751">
        <v>34.349997999999999</v>
      </c>
      <c r="F751">
        <v>34.349997999999999</v>
      </c>
      <c r="G751">
        <v>54900</v>
      </c>
    </row>
    <row r="752" spans="1:7" x14ac:dyDescent="0.25">
      <c r="A752" s="20">
        <v>41599</v>
      </c>
      <c r="B752">
        <v>34.459999000000003</v>
      </c>
      <c r="C752">
        <v>35.159999999999997</v>
      </c>
      <c r="D752">
        <v>34.450001</v>
      </c>
      <c r="E752">
        <v>35.130001</v>
      </c>
      <c r="F752">
        <v>35.130001</v>
      </c>
      <c r="G752">
        <v>42400</v>
      </c>
    </row>
    <row r="753" spans="1:7" x14ac:dyDescent="0.25">
      <c r="A753" s="20">
        <v>41600</v>
      </c>
      <c r="B753">
        <v>35.18</v>
      </c>
      <c r="C753">
        <v>35.720001000000003</v>
      </c>
      <c r="D753">
        <v>35.099997999999999</v>
      </c>
      <c r="E753">
        <v>35.720001000000003</v>
      </c>
      <c r="F753">
        <v>35.720001000000003</v>
      </c>
      <c r="G753">
        <v>47500</v>
      </c>
    </row>
    <row r="754" spans="1:7" x14ac:dyDescent="0.25">
      <c r="A754" s="20">
        <v>41603</v>
      </c>
      <c r="B754">
        <v>35.580002</v>
      </c>
      <c r="C754">
        <v>35.909999999999997</v>
      </c>
      <c r="D754">
        <v>35.439999</v>
      </c>
      <c r="E754">
        <v>35.830002</v>
      </c>
      <c r="F754">
        <v>35.830002</v>
      </c>
      <c r="G754">
        <v>50200</v>
      </c>
    </row>
    <row r="755" spans="1:7" x14ac:dyDescent="0.25">
      <c r="A755" s="20">
        <v>41604</v>
      </c>
      <c r="B755">
        <v>35.849997999999999</v>
      </c>
      <c r="C755">
        <v>36.270000000000003</v>
      </c>
      <c r="D755">
        <v>35.650002000000001</v>
      </c>
      <c r="E755">
        <v>35.900002000000001</v>
      </c>
      <c r="F755">
        <v>35.900002000000001</v>
      </c>
      <c r="G755">
        <v>54700</v>
      </c>
    </row>
    <row r="756" spans="1:7" x14ac:dyDescent="0.25">
      <c r="A756" s="20">
        <v>41605</v>
      </c>
      <c r="B756">
        <v>35.979999999999997</v>
      </c>
      <c r="C756">
        <v>35.979999999999997</v>
      </c>
      <c r="D756">
        <v>35.779998999999997</v>
      </c>
      <c r="E756">
        <v>35.889999000000003</v>
      </c>
      <c r="F756">
        <v>35.889999000000003</v>
      </c>
      <c r="G756">
        <v>36800</v>
      </c>
    </row>
    <row r="757" spans="1:7" x14ac:dyDescent="0.25">
      <c r="A757" s="20">
        <v>41607</v>
      </c>
      <c r="B757">
        <v>35.889999000000003</v>
      </c>
      <c r="C757">
        <v>35.959999000000003</v>
      </c>
      <c r="D757">
        <v>35.700001</v>
      </c>
      <c r="E757">
        <v>35.790000999999997</v>
      </c>
      <c r="F757">
        <v>35.790000999999997</v>
      </c>
      <c r="G757">
        <v>51300</v>
      </c>
    </row>
    <row r="758" spans="1:7" x14ac:dyDescent="0.25">
      <c r="A758" s="20">
        <v>41610</v>
      </c>
      <c r="B758">
        <v>36.139999000000003</v>
      </c>
      <c r="C758">
        <v>36.259998000000003</v>
      </c>
      <c r="D758">
        <v>35.779998999999997</v>
      </c>
      <c r="E758">
        <v>36.189999</v>
      </c>
      <c r="F758">
        <v>36.189999</v>
      </c>
      <c r="G758">
        <v>218400</v>
      </c>
    </row>
    <row r="759" spans="1:7" x14ac:dyDescent="0.25">
      <c r="A759" s="20">
        <v>41611</v>
      </c>
      <c r="B759">
        <v>35.849997999999999</v>
      </c>
      <c r="C759">
        <v>36.029998999999997</v>
      </c>
      <c r="D759">
        <v>35.450001</v>
      </c>
      <c r="E759">
        <v>35.919998</v>
      </c>
      <c r="F759">
        <v>35.919998</v>
      </c>
      <c r="G759">
        <v>138800</v>
      </c>
    </row>
    <row r="760" spans="1:7" x14ac:dyDescent="0.25">
      <c r="A760" s="20">
        <v>41612</v>
      </c>
      <c r="B760">
        <v>35.740001999999997</v>
      </c>
      <c r="C760">
        <v>36.139999000000003</v>
      </c>
      <c r="D760">
        <v>35.5</v>
      </c>
      <c r="E760">
        <v>36.110000999999997</v>
      </c>
      <c r="F760">
        <v>36.110000999999997</v>
      </c>
      <c r="G760">
        <v>86200</v>
      </c>
    </row>
    <row r="761" spans="1:7" x14ac:dyDescent="0.25">
      <c r="A761" s="20">
        <v>41613</v>
      </c>
      <c r="B761">
        <v>36.270000000000003</v>
      </c>
      <c r="C761">
        <v>36.419998</v>
      </c>
      <c r="D761">
        <v>35.900002000000001</v>
      </c>
      <c r="E761">
        <v>36.189999</v>
      </c>
      <c r="F761">
        <v>36.189999</v>
      </c>
      <c r="G761">
        <v>57400</v>
      </c>
    </row>
    <row r="762" spans="1:7" x14ac:dyDescent="0.25">
      <c r="A762" s="20">
        <v>41614</v>
      </c>
      <c r="B762">
        <v>36.619999</v>
      </c>
      <c r="C762">
        <v>36.900002000000001</v>
      </c>
      <c r="D762">
        <v>36.560001</v>
      </c>
      <c r="E762">
        <v>36.860000999999997</v>
      </c>
      <c r="F762">
        <v>36.860000999999997</v>
      </c>
      <c r="G762">
        <v>70100</v>
      </c>
    </row>
    <row r="763" spans="1:7" x14ac:dyDescent="0.25">
      <c r="A763" s="20">
        <v>41617</v>
      </c>
      <c r="B763">
        <v>37.349997999999999</v>
      </c>
      <c r="C763">
        <v>37.349997999999999</v>
      </c>
      <c r="D763">
        <v>36.990001999999997</v>
      </c>
      <c r="E763">
        <v>37.200001</v>
      </c>
      <c r="F763">
        <v>37.200001</v>
      </c>
      <c r="G763">
        <v>57300</v>
      </c>
    </row>
    <row r="764" spans="1:7" x14ac:dyDescent="0.25">
      <c r="A764" s="20">
        <v>41618</v>
      </c>
      <c r="B764">
        <v>37.099997999999999</v>
      </c>
      <c r="C764">
        <v>37.200001</v>
      </c>
      <c r="D764">
        <v>36.900002000000001</v>
      </c>
      <c r="E764">
        <v>37</v>
      </c>
      <c r="F764">
        <v>37</v>
      </c>
      <c r="G764">
        <v>107400</v>
      </c>
    </row>
    <row r="765" spans="1:7" x14ac:dyDescent="0.25">
      <c r="A765" s="20">
        <v>41619</v>
      </c>
      <c r="B765">
        <v>37.200001</v>
      </c>
      <c r="C765">
        <v>37.299999</v>
      </c>
      <c r="D765">
        <v>36.110000999999997</v>
      </c>
      <c r="E765">
        <v>36.189999</v>
      </c>
      <c r="F765">
        <v>36.189999</v>
      </c>
      <c r="G765">
        <v>182300</v>
      </c>
    </row>
    <row r="766" spans="1:7" x14ac:dyDescent="0.25">
      <c r="A766" s="20">
        <v>41620</v>
      </c>
      <c r="B766">
        <v>36.200001</v>
      </c>
      <c r="C766">
        <v>36.669998</v>
      </c>
      <c r="D766">
        <v>35.950001</v>
      </c>
      <c r="E766">
        <v>36.130001</v>
      </c>
      <c r="F766">
        <v>36.130001</v>
      </c>
      <c r="G766">
        <v>113500</v>
      </c>
    </row>
    <row r="767" spans="1:7" x14ac:dyDescent="0.25">
      <c r="A767" s="20">
        <v>41621</v>
      </c>
      <c r="B767">
        <v>36.299999</v>
      </c>
      <c r="C767">
        <v>36.389999000000003</v>
      </c>
      <c r="D767">
        <v>36.029998999999997</v>
      </c>
      <c r="E767">
        <v>36.099997999999999</v>
      </c>
      <c r="F767">
        <v>36.099997999999999</v>
      </c>
      <c r="G767">
        <v>49300</v>
      </c>
    </row>
    <row r="768" spans="1:7" x14ac:dyDescent="0.25">
      <c r="A768" s="20">
        <v>41624</v>
      </c>
      <c r="B768">
        <v>36.479999999999997</v>
      </c>
      <c r="C768">
        <v>36.479999999999997</v>
      </c>
      <c r="D768">
        <v>36.110000999999997</v>
      </c>
      <c r="E768">
        <v>36.169998</v>
      </c>
      <c r="F768">
        <v>36.169998</v>
      </c>
      <c r="G768">
        <v>72200</v>
      </c>
    </row>
    <row r="769" spans="1:7" x14ac:dyDescent="0.25">
      <c r="A769" s="20">
        <v>41625</v>
      </c>
      <c r="B769">
        <v>35.849997999999999</v>
      </c>
      <c r="C769">
        <v>36.43</v>
      </c>
      <c r="D769">
        <v>35.799999</v>
      </c>
      <c r="E769">
        <v>36.229999999999997</v>
      </c>
      <c r="F769">
        <v>36.229999999999997</v>
      </c>
      <c r="G769">
        <v>73400</v>
      </c>
    </row>
    <row r="770" spans="1:7" x14ac:dyDescent="0.25">
      <c r="A770" s="20">
        <v>41626</v>
      </c>
      <c r="B770">
        <v>36.439999</v>
      </c>
      <c r="C770">
        <v>37.709999000000003</v>
      </c>
      <c r="D770">
        <v>36.419998</v>
      </c>
      <c r="E770">
        <v>37.709999000000003</v>
      </c>
      <c r="F770">
        <v>37.709999000000003</v>
      </c>
      <c r="G770">
        <v>138100</v>
      </c>
    </row>
    <row r="771" spans="1:7" x14ac:dyDescent="0.25">
      <c r="A771" s="20">
        <v>41627</v>
      </c>
      <c r="B771">
        <v>37.560001</v>
      </c>
      <c r="C771">
        <v>37.650002000000001</v>
      </c>
      <c r="D771">
        <v>36.93</v>
      </c>
      <c r="E771">
        <v>37</v>
      </c>
      <c r="F771">
        <v>37</v>
      </c>
      <c r="G771">
        <v>128500</v>
      </c>
    </row>
    <row r="772" spans="1:7" x14ac:dyDescent="0.25">
      <c r="A772" s="20">
        <v>41628</v>
      </c>
      <c r="B772">
        <v>37.259998000000003</v>
      </c>
      <c r="C772">
        <v>37.310001</v>
      </c>
      <c r="D772">
        <v>36.939999</v>
      </c>
      <c r="E772">
        <v>37.200001</v>
      </c>
      <c r="F772">
        <v>37.200001</v>
      </c>
      <c r="G772">
        <v>104200</v>
      </c>
    </row>
    <row r="773" spans="1:7" x14ac:dyDescent="0.25">
      <c r="A773" s="20">
        <v>41631</v>
      </c>
      <c r="B773">
        <v>37.459999000000003</v>
      </c>
      <c r="C773">
        <v>37.779998999999997</v>
      </c>
      <c r="D773">
        <v>37.279998999999997</v>
      </c>
      <c r="E773">
        <v>37.779998999999997</v>
      </c>
      <c r="F773">
        <v>37.779998999999997</v>
      </c>
      <c r="G773">
        <v>62600</v>
      </c>
    </row>
    <row r="774" spans="1:7" x14ac:dyDescent="0.25">
      <c r="A774" s="20">
        <v>41632</v>
      </c>
      <c r="B774">
        <v>38.229999999999997</v>
      </c>
      <c r="C774">
        <v>38.490001999999997</v>
      </c>
      <c r="D774">
        <v>38.060001</v>
      </c>
      <c r="E774">
        <v>38.450001</v>
      </c>
      <c r="F774">
        <v>38.450001</v>
      </c>
      <c r="G774">
        <v>49000</v>
      </c>
    </row>
    <row r="775" spans="1:7" x14ac:dyDescent="0.25">
      <c r="A775" s="20">
        <v>41634</v>
      </c>
      <c r="B775">
        <v>38.889999000000003</v>
      </c>
      <c r="C775">
        <v>39.060001</v>
      </c>
      <c r="D775">
        <v>38.360000999999997</v>
      </c>
      <c r="E775">
        <v>38.57</v>
      </c>
      <c r="F775">
        <v>38.57</v>
      </c>
      <c r="G775">
        <v>127200</v>
      </c>
    </row>
    <row r="776" spans="1:7" x14ac:dyDescent="0.25">
      <c r="A776" s="20">
        <v>41635</v>
      </c>
      <c r="B776">
        <v>38.689999</v>
      </c>
      <c r="C776">
        <v>38.82</v>
      </c>
      <c r="D776">
        <v>38.490001999999997</v>
      </c>
      <c r="E776">
        <v>38.68</v>
      </c>
      <c r="F776">
        <v>38.68</v>
      </c>
      <c r="G776">
        <v>113200</v>
      </c>
    </row>
    <row r="777" spans="1:7" x14ac:dyDescent="0.25">
      <c r="A777" s="20">
        <v>41638</v>
      </c>
      <c r="B777">
        <v>38.57</v>
      </c>
      <c r="C777">
        <v>38.849997999999999</v>
      </c>
      <c r="D777">
        <v>38.159999999999997</v>
      </c>
      <c r="E777">
        <v>38.25</v>
      </c>
      <c r="F777">
        <v>38.25</v>
      </c>
      <c r="G777">
        <v>57500</v>
      </c>
    </row>
    <row r="778" spans="1:7" x14ac:dyDescent="0.25">
      <c r="A778" s="20">
        <v>41639</v>
      </c>
      <c r="B778">
        <v>38.299999</v>
      </c>
      <c r="C778">
        <v>38.779998999999997</v>
      </c>
      <c r="D778">
        <v>38.299999</v>
      </c>
      <c r="E778">
        <v>38.700001</v>
      </c>
      <c r="F778">
        <v>38.700001</v>
      </c>
      <c r="G778">
        <v>173200</v>
      </c>
    </row>
    <row r="779" spans="1:7" x14ac:dyDescent="0.25">
      <c r="A779" s="20">
        <v>41641</v>
      </c>
      <c r="B779">
        <v>38.700001</v>
      </c>
      <c r="C779">
        <v>38.740001999999997</v>
      </c>
      <c r="D779">
        <v>38.240001999999997</v>
      </c>
      <c r="E779">
        <v>38.330002</v>
      </c>
      <c r="F779">
        <v>38.330002</v>
      </c>
      <c r="G779">
        <v>102200</v>
      </c>
    </row>
    <row r="780" spans="1:7" x14ac:dyDescent="0.25">
      <c r="A780" s="20">
        <v>41642</v>
      </c>
      <c r="B780">
        <v>38.130001</v>
      </c>
      <c r="C780">
        <v>39.18</v>
      </c>
      <c r="D780">
        <v>37.959999000000003</v>
      </c>
      <c r="E780">
        <v>38.310001</v>
      </c>
      <c r="F780">
        <v>38.310001</v>
      </c>
      <c r="G780">
        <v>101700</v>
      </c>
    </row>
    <row r="781" spans="1:7" x14ac:dyDescent="0.25">
      <c r="A781" s="20">
        <v>41645</v>
      </c>
      <c r="B781">
        <v>39.18</v>
      </c>
      <c r="C781">
        <v>39.360000999999997</v>
      </c>
      <c r="D781">
        <v>38.630001</v>
      </c>
      <c r="E781">
        <v>38.860000999999997</v>
      </c>
      <c r="F781">
        <v>38.860000999999997</v>
      </c>
      <c r="G781">
        <v>99400</v>
      </c>
    </row>
    <row r="782" spans="1:7" x14ac:dyDescent="0.25">
      <c r="A782" s="20">
        <v>41646</v>
      </c>
      <c r="B782">
        <v>39.220001000000003</v>
      </c>
      <c r="C782">
        <v>39.520000000000003</v>
      </c>
      <c r="D782">
        <v>38.979999999999997</v>
      </c>
      <c r="E782">
        <v>39.520000000000003</v>
      </c>
      <c r="F782">
        <v>39.520000000000003</v>
      </c>
      <c r="G782">
        <v>64000</v>
      </c>
    </row>
    <row r="783" spans="1:7" x14ac:dyDescent="0.25">
      <c r="A783" s="20">
        <v>41647</v>
      </c>
      <c r="B783">
        <v>39.479999999999997</v>
      </c>
      <c r="C783">
        <v>39.729999999999997</v>
      </c>
      <c r="D783">
        <v>39.330002</v>
      </c>
      <c r="E783">
        <v>39.610000999999997</v>
      </c>
      <c r="F783">
        <v>39.610000999999997</v>
      </c>
      <c r="G783">
        <v>61100</v>
      </c>
    </row>
    <row r="784" spans="1:7" x14ac:dyDescent="0.25">
      <c r="A784" s="20">
        <v>41648</v>
      </c>
      <c r="B784">
        <v>39.840000000000003</v>
      </c>
      <c r="C784">
        <v>39.840000000000003</v>
      </c>
      <c r="D784">
        <v>39.200001</v>
      </c>
      <c r="E784">
        <v>39.259998000000003</v>
      </c>
      <c r="F784">
        <v>39.259998000000003</v>
      </c>
      <c r="G784">
        <v>61600</v>
      </c>
    </row>
    <row r="785" spans="1:7" x14ac:dyDescent="0.25">
      <c r="A785" s="20">
        <v>41649</v>
      </c>
      <c r="B785">
        <v>39.580002</v>
      </c>
      <c r="C785">
        <v>39.759998000000003</v>
      </c>
      <c r="D785">
        <v>39.240001999999997</v>
      </c>
      <c r="E785">
        <v>39.630001</v>
      </c>
      <c r="F785">
        <v>39.630001</v>
      </c>
      <c r="G785">
        <v>74600</v>
      </c>
    </row>
    <row r="786" spans="1:7" x14ac:dyDescent="0.25">
      <c r="A786" s="20">
        <v>41652</v>
      </c>
      <c r="B786">
        <v>39.700001</v>
      </c>
      <c r="C786">
        <v>39.700001</v>
      </c>
      <c r="D786">
        <v>38.299999</v>
      </c>
      <c r="E786">
        <v>38.619999</v>
      </c>
      <c r="F786">
        <v>38.619999</v>
      </c>
      <c r="G786">
        <v>171300</v>
      </c>
    </row>
    <row r="787" spans="1:7" x14ac:dyDescent="0.25">
      <c r="A787" s="20">
        <v>41653</v>
      </c>
      <c r="B787">
        <v>38.970001000000003</v>
      </c>
      <c r="C787">
        <v>39.400002000000001</v>
      </c>
      <c r="D787">
        <v>38.93</v>
      </c>
      <c r="E787">
        <v>39.330002</v>
      </c>
      <c r="F787">
        <v>39.330002</v>
      </c>
      <c r="G787">
        <v>95500</v>
      </c>
    </row>
    <row r="788" spans="1:7" x14ac:dyDescent="0.25">
      <c r="A788" s="20">
        <v>41654</v>
      </c>
      <c r="B788">
        <v>39.409999999999997</v>
      </c>
      <c r="C788">
        <v>39.409999999999997</v>
      </c>
      <c r="D788">
        <v>38.799999</v>
      </c>
      <c r="E788">
        <v>39.029998999999997</v>
      </c>
      <c r="F788">
        <v>39.029998999999997</v>
      </c>
      <c r="G788">
        <v>74300</v>
      </c>
    </row>
    <row r="789" spans="1:7" x14ac:dyDescent="0.25">
      <c r="A789" s="20">
        <v>41655</v>
      </c>
      <c r="B789">
        <v>38.959999000000003</v>
      </c>
      <c r="C789">
        <v>39.279998999999997</v>
      </c>
      <c r="D789">
        <v>38.790000999999997</v>
      </c>
      <c r="E789">
        <v>38.979999999999997</v>
      </c>
      <c r="F789">
        <v>38.979999999999997</v>
      </c>
      <c r="G789">
        <v>117700</v>
      </c>
    </row>
    <row r="790" spans="1:7" x14ac:dyDescent="0.25">
      <c r="A790" s="20">
        <v>41656</v>
      </c>
      <c r="B790">
        <v>38.950001</v>
      </c>
      <c r="C790">
        <v>39.029998999999997</v>
      </c>
      <c r="D790">
        <v>38.610000999999997</v>
      </c>
      <c r="E790">
        <v>38.729999999999997</v>
      </c>
      <c r="F790">
        <v>38.729999999999997</v>
      </c>
      <c r="G790">
        <v>48800</v>
      </c>
    </row>
    <row r="791" spans="1:7" x14ac:dyDescent="0.25">
      <c r="A791" s="20">
        <v>41660</v>
      </c>
      <c r="B791">
        <v>38.93</v>
      </c>
      <c r="C791">
        <v>39.029998999999997</v>
      </c>
      <c r="D791">
        <v>38.450001</v>
      </c>
      <c r="E791">
        <v>39.029998999999997</v>
      </c>
      <c r="F791">
        <v>39.029998999999997</v>
      </c>
      <c r="G791">
        <v>75500</v>
      </c>
    </row>
    <row r="792" spans="1:7" x14ac:dyDescent="0.25">
      <c r="A792" s="20">
        <v>41661</v>
      </c>
      <c r="B792">
        <v>39.229999999999997</v>
      </c>
      <c r="C792">
        <v>39.75</v>
      </c>
      <c r="D792">
        <v>39.060001</v>
      </c>
      <c r="E792">
        <v>39.68</v>
      </c>
      <c r="F792">
        <v>39.68</v>
      </c>
      <c r="G792">
        <v>57500</v>
      </c>
    </row>
    <row r="793" spans="1:7" x14ac:dyDescent="0.25">
      <c r="A793" s="20">
        <v>41662</v>
      </c>
      <c r="B793">
        <v>39.209999000000003</v>
      </c>
      <c r="C793">
        <v>39.479999999999997</v>
      </c>
      <c r="D793">
        <v>39.009998000000003</v>
      </c>
      <c r="E793">
        <v>39.43</v>
      </c>
      <c r="F793">
        <v>39.43</v>
      </c>
      <c r="G793">
        <v>143800</v>
      </c>
    </row>
    <row r="794" spans="1:7" x14ac:dyDescent="0.25">
      <c r="A794" s="20">
        <v>41663</v>
      </c>
      <c r="B794">
        <v>38.790000999999997</v>
      </c>
      <c r="C794">
        <v>39.049999</v>
      </c>
      <c r="D794">
        <v>37.630001</v>
      </c>
      <c r="E794">
        <v>38</v>
      </c>
      <c r="F794">
        <v>38</v>
      </c>
      <c r="G794">
        <v>279300</v>
      </c>
    </row>
    <row r="795" spans="1:7" x14ac:dyDescent="0.25">
      <c r="A795" s="20">
        <v>41666</v>
      </c>
      <c r="B795">
        <v>37.93</v>
      </c>
      <c r="C795">
        <v>38.700001</v>
      </c>
      <c r="D795">
        <v>37</v>
      </c>
      <c r="E795">
        <v>38.080002</v>
      </c>
      <c r="F795">
        <v>38.080002</v>
      </c>
      <c r="G795">
        <v>229600</v>
      </c>
    </row>
    <row r="796" spans="1:7" x14ac:dyDescent="0.25">
      <c r="A796" s="20">
        <v>41667</v>
      </c>
      <c r="B796">
        <v>38.07</v>
      </c>
      <c r="C796">
        <v>39.200001</v>
      </c>
      <c r="D796">
        <v>38.060001</v>
      </c>
      <c r="E796">
        <v>38.830002</v>
      </c>
      <c r="F796">
        <v>38.830002</v>
      </c>
      <c r="G796">
        <v>108500</v>
      </c>
    </row>
    <row r="797" spans="1:7" x14ac:dyDescent="0.25">
      <c r="A797" s="20">
        <v>41668</v>
      </c>
      <c r="B797">
        <v>38.080002</v>
      </c>
      <c r="C797">
        <v>38.799999</v>
      </c>
      <c r="D797">
        <v>37.759998000000003</v>
      </c>
      <c r="E797">
        <v>37.759998000000003</v>
      </c>
      <c r="F797">
        <v>37.759998000000003</v>
      </c>
      <c r="G797">
        <v>155100</v>
      </c>
    </row>
    <row r="798" spans="1:7" x14ac:dyDescent="0.25">
      <c r="A798" s="20">
        <v>41669</v>
      </c>
      <c r="B798">
        <v>38.479999999999997</v>
      </c>
      <c r="C798">
        <v>38.779998999999997</v>
      </c>
      <c r="D798">
        <v>37.75</v>
      </c>
      <c r="E798">
        <v>38.369999</v>
      </c>
      <c r="F798">
        <v>38.369999</v>
      </c>
      <c r="G798">
        <v>255000</v>
      </c>
    </row>
    <row r="799" spans="1:7" x14ac:dyDescent="0.25">
      <c r="A799" s="20">
        <v>41670</v>
      </c>
      <c r="B799">
        <v>36.860000999999997</v>
      </c>
      <c r="C799">
        <v>37.759998000000003</v>
      </c>
      <c r="D799">
        <v>36.68</v>
      </c>
      <c r="E799">
        <v>36.779998999999997</v>
      </c>
      <c r="F799">
        <v>36.779998999999997</v>
      </c>
      <c r="G799">
        <v>268900</v>
      </c>
    </row>
    <row r="800" spans="1:7" x14ac:dyDescent="0.25">
      <c r="A800" s="20">
        <v>41673</v>
      </c>
      <c r="B800">
        <v>37.060001</v>
      </c>
      <c r="C800">
        <v>37.310001</v>
      </c>
      <c r="D800">
        <v>35.630001</v>
      </c>
      <c r="E800">
        <v>35.880001</v>
      </c>
      <c r="F800">
        <v>35.880001</v>
      </c>
      <c r="G800">
        <v>361000</v>
      </c>
    </row>
    <row r="801" spans="1:7" x14ac:dyDescent="0.25">
      <c r="A801" s="20">
        <v>41674</v>
      </c>
      <c r="B801">
        <v>36.020000000000003</v>
      </c>
      <c r="C801">
        <v>36.200001</v>
      </c>
      <c r="D801">
        <v>35.450001</v>
      </c>
      <c r="E801">
        <v>35.779998999999997</v>
      </c>
      <c r="F801">
        <v>35.779998999999997</v>
      </c>
      <c r="G801">
        <v>126600</v>
      </c>
    </row>
    <row r="802" spans="1:7" x14ac:dyDescent="0.25">
      <c r="A802" s="20">
        <v>41675</v>
      </c>
      <c r="B802">
        <v>35.479999999999997</v>
      </c>
      <c r="C802">
        <v>35.610000999999997</v>
      </c>
      <c r="D802">
        <v>34.729999999999997</v>
      </c>
      <c r="E802">
        <v>35.090000000000003</v>
      </c>
      <c r="F802">
        <v>35.090000000000003</v>
      </c>
      <c r="G802">
        <v>117100</v>
      </c>
    </row>
    <row r="803" spans="1:7" x14ac:dyDescent="0.25">
      <c r="A803" s="20">
        <v>41676</v>
      </c>
      <c r="B803">
        <v>34.82</v>
      </c>
      <c r="C803">
        <v>36.25</v>
      </c>
      <c r="D803">
        <v>34.82</v>
      </c>
      <c r="E803">
        <v>36.159999999999997</v>
      </c>
      <c r="F803">
        <v>36.159999999999997</v>
      </c>
      <c r="G803">
        <v>104100</v>
      </c>
    </row>
    <row r="804" spans="1:7" x14ac:dyDescent="0.25">
      <c r="A804" s="20">
        <v>41677</v>
      </c>
      <c r="B804">
        <v>37.060001</v>
      </c>
      <c r="C804">
        <v>37.970001000000003</v>
      </c>
      <c r="D804">
        <v>36.900002000000001</v>
      </c>
      <c r="E804">
        <v>37.509998000000003</v>
      </c>
      <c r="F804">
        <v>37.509998000000003</v>
      </c>
      <c r="G804">
        <v>142000</v>
      </c>
    </row>
    <row r="805" spans="1:7" x14ac:dyDescent="0.25">
      <c r="A805" s="20">
        <v>41680</v>
      </c>
      <c r="B805">
        <v>37.869999</v>
      </c>
      <c r="C805">
        <v>38.310001</v>
      </c>
      <c r="D805">
        <v>37.520000000000003</v>
      </c>
      <c r="E805">
        <v>37.770000000000003</v>
      </c>
      <c r="F805">
        <v>37.770000000000003</v>
      </c>
      <c r="G805">
        <v>144200</v>
      </c>
    </row>
    <row r="806" spans="1:7" x14ac:dyDescent="0.25">
      <c r="A806" s="20">
        <v>41681</v>
      </c>
      <c r="B806">
        <v>38.270000000000003</v>
      </c>
      <c r="C806">
        <v>38.770000000000003</v>
      </c>
      <c r="D806">
        <v>38.040000999999997</v>
      </c>
      <c r="E806">
        <v>38.599997999999999</v>
      </c>
      <c r="F806">
        <v>38.599997999999999</v>
      </c>
      <c r="G806">
        <v>128400</v>
      </c>
    </row>
    <row r="807" spans="1:7" x14ac:dyDescent="0.25">
      <c r="A807" s="20">
        <v>41682</v>
      </c>
      <c r="B807">
        <v>38.900002000000001</v>
      </c>
      <c r="C807">
        <v>39.020000000000003</v>
      </c>
      <c r="D807">
        <v>38.18</v>
      </c>
      <c r="E807">
        <v>38.75</v>
      </c>
      <c r="F807">
        <v>38.75</v>
      </c>
      <c r="G807">
        <v>74600</v>
      </c>
    </row>
    <row r="808" spans="1:7" x14ac:dyDescent="0.25">
      <c r="A808" s="20">
        <v>41683</v>
      </c>
      <c r="B808">
        <v>38.310001</v>
      </c>
      <c r="C808">
        <v>39.360000999999997</v>
      </c>
      <c r="D808">
        <v>38.209999000000003</v>
      </c>
      <c r="E808">
        <v>39.009998000000003</v>
      </c>
      <c r="F808">
        <v>39.009998000000003</v>
      </c>
      <c r="G808">
        <v>85000</v>
      </c>
    </row>
    <row r="809" spans="1:7" x14ac:dyDescent="0.25">
      <c r="A809" s="20">
        <v>41684</v>
      </c>
      <c r="B809">
        <v>38.979999999999997</v>
      </c>
      <c r="C809">
        <v>39.520000000000003</v>
      </c>
      <c r="D809">
        <v>38.979999999999997</v>
      </c>
      <c r="E809">
        <v>39.349997999999999</v>
      </c>
      <c r="F809">
        <v>39.349997999999999</v>
      </c>
      <c r="G809">
        <v>77400</v>
      </c>
    </row>
    <row r="810" spans="1:7" x14ac:dyDescent="0.25">
      <c r="A810" s="20">
        <v>41688</v>
      </c>
      <c r="B810">
        <v>39.520000000000003</v>
      </c>
      <c r="C810">
        <v>39.900002000000001</v>
      </c>
      <c r="D810">
        <v>39.049999</v>
      </c>
      <c r="E810">
        <v>39.900002000000001</v>
      </c>
      <c r="F810">
        <v>39.900002000000001</v>
      </c>
      <c r="G810">
        <v>62800</v>
      </c>
    </row>
    <row r="811" spans="1:7" x14ac:dyDescent="0.25">
      <c r="A811" s="20">
        <v>41689</v>
      </c>
      <c r="B811">
        <v>39.599997999999999</v>
      </c>
      <c r="C811">
        <v>39.740001999999997</v>
      </c>
      <c r="D811">
        <v>38.459999000000003</v>
      </c>
      <c r="E811">
        <v>38.590000000000003</v>
      </c>
      <c r="F811">
        <v>38.590000000000003</v>
      </c>
      <c r="G811">
        <v>164200</v>
      </c>
    </row>
    <row r="812" spans="1:7" x14ac:dyDescent="0.25">
      <c r="A812" s="20">
        <v>41690</v>
      </c>
      <c r="B812">
        <v>38.950001</v>
      </c>
      <c r="C812">
        <v>39.459999000000003</v>
      </c>
      <c r="D812">
        <v>38.560001</v>
      </c>
      <c r="E812">
        <v>39.459999000000003</v>
      </c>
      <c r="F812">
        <v>39.459999000000003</v>
      </c>
      <c r="G812">
        <v>99700</v>
      </c>
    </row>
    <row r="813" spans="1:7" x14ac:dyDescent="0.25">
      <c r="A813" s="20">
        <v>41691</v>
      </c>
      <c r="B813">
        <v>39.630001</v>
      </c>
      <c r="C813">
        <v>39.770000000000003</v>
      </c>
      <c r="D813">
        <v>39.200001</v>
      </c>
      <c r="E813">
        <v>39.330002</v>
      </c>
      <c r="F813">
        <v>39.330002</v>
      </c>
      <c r="G813">
        <v>56800</v>
      </c>
    </row>
    <row r="814" spans="1:7" x14ac:dyDescent="0.25">
      <c r="A814" s="20">
        <v>41694</v>
      </c>
      <c r="B814">
        <v>39.5</v>
      </c>
      <c r="C814">
        <v>39.779998999999997</v>
      </c>
      <c r="D814">
        <v>39.360000999999997</v>
      </c>
      <c r="E814">
        <v>39.5</v>
      </c>
      <c r="F814">
        <v>39.5</v>
      </c>
      <c r="G814">
        <v>53000</v>
      </c>
    </row>
    <row r="815" spans="1:7" x14ac:dyDescent="0.25">
      <c r="A815" s="20">
        <v>41695</v>
      </c>
      <c r="B815">
        <v>39.330002</v>
      </c>
      <c r="C815">
        <v>39.479999999999997</v>
      </c>
      <c r="D815">
        <v>38.93</v>
      </c>
      <c r="E815">
        <v>39.369999</v>
      </c>
      <c r="F815">
        <v>39.369999</v>
      </c>
      <c r="G815">
        <v>153900</v>
      </c>
    </row>
    <row r="816" spans="1:7" x14ac:dyDescent="0.25">
      <c r="A816" s="20">
        <v>41696</v>
      </c>
      <c r="B816">
        <v>39.470001000000003</v>
      </c>
      <c r="C816">
        <v>39.470001000000003</v>
      </c>
      <c r="D816">
        <v>38.57</v>
      </c>
      <c r="E816">
        <v>38.990001999999997</v>
      </c>
      <c r="F816">
        <v>38.990001999999997</v>
      </c>
      <c r="G816">
        <v>111600</v>
      </c>
    </row>
    <row r="817" spans="1:7" x14ac:dyDescent="0.25">
      <c r="A817" s="20">
        <v>41697</v>
      </c>
      <c r="B817">
        <v>38.770000000000003</v>
      </c>
      <c r="C817">
        <v>38.970001000000003</v>
      </c>
      <c r="D817">
        <v>38.5</v>
      </c>
      <c r="E817">
        <v>38.770000000000003</v>
      </c>
      <c r="F817">
        <v>38.770000000000003</v>
      </c>
      <c r="G817">
        <v>89800</v>
      </c>
    </row>
    <row r="818" spans="1:7" x14ac:dyDescent="0.25">
      <c r="A818" s="20">
        <v>41698</v>
      </c>
      <c r="B818">
        <v>38.740001999999997</v>
      </c>
      <c r="C818">
        <v>38.970001000000003</v>
      </c>
      <c r="D818">
        <v>37.849997999999999</v>
      </c>
      <c r="E818">
        <v>38.009998000000003</v>
      </c>
      <c r="F818">
        <v>38.009998000000003</v>
      </c>
      <c r="G818">
        <v>149100</v>
      </c>
    </row>
    <row r="819" spans="1:7" x14ac:dyDescent="0.25">
      <c r="A819" s="20">
        <v>41701</v>
      </c>
      <c r="B819">
        <v>37.279998999999997</v>
      </c>
      <c r="C819">
        <v>37.790000999999997</v>
      </c>
      <c r="D819">
        <v>37.150002000000001</v>
      </c>
      <c r="E819">
        <v>37.549999</v>
      </c>
      <c r="F819">
        <v>37.549999</v>
      </c>
      <c r="G819">
        <v>398000</v>
      </c>
    </row>
    <row r="820" spans="1:7" x14ac:dyDescent="0.25">
      <c r="A820" s="20">
        <v>41702</v>
      </c>
      <c r="B820">
        <v>38.689999</v>
      </c>
      <c r="C820">
        <v>38.729999999999997</v>
      </c>
      <c r="D820">
        <v>38.209999000000003</v>
      </c>
      <c r="E820">
        <v>38.490001999999997</v>
      </c>
      <c r="F820">
        <v>38.490001999999997</v>
      </c>
      <c r="G820">
        <v>232700</v>
      </c>
    </row>
    <row r="821" spans="1:7" x14ac:dyDescent="0.25">
      <c r="A821" s="20">
        <v>41703</v>
      </c>
      <c r="B821">
        <v>38.549999</v>
      </c>
      <c r="C821">
        <v>38.700001</v>
      </c>
      <c r="D821">
        <v>38.229999999999997</v>
      </c>
      <c r="E821">
        <v>38.520000000000003</v>
      </c>
      <c r="F821">
        <v>38.520000000000003</v>
      </c>
      <c r="G821">
        <v>59600</v>
      </c>
    </row>
    <row r="822" spans="1:7" x14ac:dyDescent="0.25">
      <c r="A822" s="20">
        <v>41704</v>
      </c>
      <c r="B822">
        <v>38.650002000000001</v>
      </c>
      <c r="C822">
        <v>38.68</v>
      </c>
      <c r="D822">
        <v>38.299999</v>
      </c>
      <c r="E822">
        <v>38.669998</v>
      </c>
      <c r="F822">
        <v>38.669998</v>
      </c>
      <c r="G822">
        <v>198900</v>
      </c>
    </row>
    <row r="823" spans="1:7" x14ac:dyDescent="0.25">
      <c r="A823" s="20">
        <v>41705</v>
      </c>
      <c r="B823">
        <v>38.950001</v>
      </c>
      <c r="C823">
        <v>38.950001</v>
      </c>
      <c r="D823">
        <v>38.25</v>
      </c>
      <c r="E823">
        <v>38.509998000000003</v>
      </c>
      <c r="F823">
        <v>38.509998000000003</v>
      </c>
      <c r="G823">
        <v>105000</v>
      </c>
    </row>
    <row r="824" spans="1:7" x14ac:dyDescent="0.25">
      <c r="A824" s="20">
        <v>41708</v>
      </c>
      <c r="B824">
        <v>38.18</v>
      </c>
      <c r="C824">
        <v>38.540000999999997</v>
      </c>
      <c r="D824">
        <v>38</v>
      </c>
      <c r="E824">
        <v>38.529998999999997</v>
      </c>
      <c r="F824">
        <v>38.529998999999997</v>
      </c>
      <c r="G824">
        <v>48900</v>
      </c>
    </row>
    <row r="825" spans="1:7" x14ac:dyDescent="0.25">
      <c r="A825" s="20">
        <v>41709</v>
      </c>
      <c r="B825">
        <v>38.25</v>
      </c>
      <c r="C825">
        <v>38.490001999999997</v>
      </c>
      <c r="D825">
        <v>37.799999</v>
      </c>
      <c r="E825">
        <v>38.150002000000001</v>
      </c>
      <c r="F825">
        <v>38.150002000000001</v>
      </c>
      <c r="G825">
        <v>60700</v>
      </c>
    </row>
    <row r="826" spans="1:7" x14ac:dyDescent="0.25">
      <c r="A826" s="20">
        <v>41710</v>
      </c>
      <c r="B826">
        <v>37.830002</v>
      </c>
      <c r="C826">
        <v>38.169998</v>
      </c>
      <c r="D826">
        <v>37.509998000000003</v>
      </c>
      <c r="E826">
        <v>38.020000000000003</v>
      </c>
      <c r="F826">
        <v>38.020000000000003</v>
      </c>
      <c r="G826">
        <v>46800</v>
      </c>
    </row>
    <row r="827" spans="1:7" x14ac:dyDescent="0.25">
      <c r="A827" s="20">
        <v>41711</v>
      </c>
      <c r="B827">
        <v>38.209999000000003</v>
      </c>
      <c r="C827">
        <v>38.290000999999997</v>
      </c>
      <c r="D827">
        <v>37.270000000000003</v>
      </c>
      <c r="E827">
        <v>37.540000999999997</v>
      </c>
      <c r="F827">
        <v>37.540000999999997</v>
      </c>
      <c r="G827">
        <v>108800</v>
      </c>
    </row>
    <row r="828" spans="1:7" x14ac:dyDescent="0.25">
      <c r="A828" s="20">
        <v>41712</v>
      </c>
      <c r="B828">
        <v>37.279998999999997</v>
      </c>
      <c r="C828">
        <v>37.779998999999997</v>
      </c>
      <c r="D828">
        <v>37.060001</v>
      </c>
      <c r="E828">
        <v>37.520000000000003</v>
      </c>
      <c r="F828">
        <v>37.520000000000003</v>
      </c>
      <c r="G828">
        <v>112800</v>
      </c>
    </row>
    <row r="829" spans="1:7" x14ac:dyDescent="0.25">
      <c r="A829" s="20">
        <v>41715</v>
      </c>
      <c r="B829">
        <v>37.880001</v>
      </c>
      <c r="C829">
        <v>38.459999000000003</v>
      </c>
      <c r="D829">
        <v>37.849997999999999</v>
      </c>
      <c r="E829">
        <v>38.330002</v>
      </c>
      <c r="F829">
        <v>38.330002</v>
      </c>
      <c r="G829">
        <v>95300</v>
      </c>
    </row>
    <row r="830" spans="1:7" x14ac:dyDescent="0.25">
      <c r="A830" s="20">
        <v>41716</v>
      </c>
      <c r="B830">
        <v>38.75</v>
      </c>
      <c r="C830">
        <v>39</v>
      </c>
      <c r="D830">
        <v>38.509998000000003</v>
      </c>
      <c r="E830">
        <v>38.830002</v>
      </c>
      <c r="F830">
        <v>38.830002</v>
      </c>
      <c r="G830">
        <v>138300</v>
      </c>
    </row>
    <row r="831" spans="1:7" x14ac:dyDescent="0.25">
      <c r="A831" s="20">
        <v>41717</v>
      </c>
      <c r="B831">
        <v>38.759998000000003</v>
      </c>
      <c r="C831">
        <v>39.009998000000003</v>
      </c>
      <c r="D831">
        <v>37.860000999999997</v>
      </c>
      <c r="E831">
        <v>38.740001999999997</v>
      </c>
      <c r="F831">
        <v>38.740001999999997</v>
      </c>
      <c r="G831">
        <v>81400</v>
      </c>
    </row>
    <row r="832" spans="1:7" x14ac:dyDescent="0.25">
      <c r="A832" s="20">
        <v>41718</v>
      </c>
      <c r="B832">
        <v>38.549999</v>
      </c>
      <c r="C832">
        <v>39.090000000000003</v>
      </c>
      <c r="D832">
        <v>38.5</v>
      </c>
      <c r="E832">
        <v>38.970001000000003</v>
      </c>
      <c r="F832">
        <v>38.970001000000003</v>
      </c>
      <c r="G832">
        <v>22600</v>
      </c>
    </row>
    <row r="833" spans="1:7" x14ac:dyDescent="0.25">
      <c r="A833" s="20">
        <v>41719</v>
      </c>
      <c r="B833">
        <v>39.029998999999997</v>
      </c>
      <c r="C833">
        <v>39.080002</v>
      </c>
      <c r="D833">
        <v>38.459999000000003</v>
      </c>
      <c r="E833">
        <v>38.709999000000003</v>
      </c>
      <c r="F833">
        <v>38.709999000000003</v>
      </c>
      <c r="G833">
        <v>50200</v>
      </c>
    </row>
    <row r="834" spans="1:7" x14ac:dyDescent="0.25">
      <c r="A834" s="20">
        <v>41722</v>
      </c>
      <c r="B834">
        <v>38.919998</v>
      </c>
      <c r="C834">
        <v>38.919998</v>
      </c>
      <c r="D834">
        <v>38.25</v>
      </c>
      <c r="E834">
        <v>38.689999</v>
      </c>
      <c r="F834">
        <v>38.689999</v>
      </c>
      <c r="G834">
        <v>29300</v>
      </c>
    </row>
    <row r="835" spans="1:7" x14ac:dyDescent="0.25">
      <c r="A835" s="20">
        <v>41723</v>
      </c>
      <c r="B835">
        <v>38.830002</v>
      </c>
      <c r="C835">
        <v>38.869999</v>
      </c>
      <c r="D835">
        <v>38.439999</v>
      </c>
      <c r="E835">
        <v>38.729999999999997</v>
      </c>
      <c r="F835">
        <v>38.729999999999997</v>
      </c>
      <c r="G835">
        <v>34100</v>
      </c>
    </row>
    <row r="836" spans="1:7" x14ac:dyDescent="0.25">
      <c r="A836" s="20">
        <v>41724</v>
      </c>
      <c r="B836">
        <v>38.900002000000001</v>
      </c>
      <c r="C836">
        <v>38.900002000000001</v>
      </c>
      <c r="D836">
        <v>38.150002000000001</v>
      </c>
      <c r="E836">
        <v>38.150002000000001</v>
      </c>
      <c r="F836">
        <v>38.150002000000001</v>
      </c>
      <c r="G836">
        <v>58200</v>
      </c>
    </row>
    <row r="837" spans="1:7" x14ac:dyDescent="0.25">
      <c r="A837" s="20">
        <v>41725</v>
      </c>
      <c r="B837">
        <v>38.270000000000003</v>
      </c>
      <c r="C837">
        <v>38.450001</v>
      </c>
      <c r="D837">
        <v>38.049999</v>
      </c>
      <c r="E837">
        <v>38.400002000000001</v>
      </c>
      <c r="F837">
        <v>38.400002000000001</v>
      </c>
      <c r="G837">
        <v>60300</v>
      </c>
    </row>
    <row r="838" spans="1:7" x14ac:dyDescent="0.25">
      <c r="A838" s="20">
        <v>41726</v>
      </c>
      <c r="B838">
        <v>38.720001000000003</v>
      </c>
      <c r="C838">
        <v>38.830002</v>
      </c>
      <c r="D838">
        <v>38.450001</v>
      </c>
      <c r="E838">
        <v>38.599997999999999</v>
      </c>
      <c r="F838">
        <v>38.599997999999999</v>
      </c>
      <c r="G838">
        <v>77900</v>
      </c>
    </row>
    <row r="839" spans="1:7" x14ac:dyDescent="0.25">
      <c r="A839" s="20">
        <v>41729</v>
      </c>
      <c r="B839">
        <v>38.689999</v>
      </c>
      <c r="C839">
        <v>39.419998</v>
      </c>
      <c r="D839">
        <v>38.689999</v>
      </c>
      <c r="E839">
        <v>39.389999000000003</v>
      </c>
      <c r="F839">
        <v>39.389999000000003</v>
      </c>
      <c r="G839">
        <v>73100</v>
      </c>
    </row>
    <row r="840" spans="1:7" x14ac:dyDescent="0.25">
      <c r="A840" s="20">
        <v>41730</v>
      </c>
      <c r="B840">
        <v>39.409999999999997</v>
      </c>
      <c r="C840">
        <v>39.990001999999997</v>
      </c>
      <c r="D840">
        <v>39.409999999999997</v>
      </c>
      <c r="E840">
        <v>39.970001000000003</v>
      </c>
      <c r="F840">
        <v>39.970001000000003</v>
      </c>
      <c r="G840">
        <v>197200</v>
      </c>
    </row>
    <row r="841" spans="1:7" x14ac:dyDescent="0.25">
      <c r="A841" s="20">
        <v>41731</v>
      </c>
      <c r="B841">
        <v>40.200001</v>
      </c>
      <c r="C841">
        <v>40.200001</v>
      </c>
      <c r="D841">
        <v>39.790000999999997</v>
      </c>
      <c r="E841">
        <v>39.880001</v>
      </c>
      <c r="F841">
        <v>39.880001</v>
      </c>
      <c r="G841">
        <v>59200</v>
      </c>
    </row>
    <row r="842" spans="1:7" x14ac:dyDescent="0.25">
      <c r="A842" s="20">
        <v>41732</v>
      </c>
      <c r="B842">
        <v>39.900002000000001</v>
      </c>
      <c r="C842">
        <v>40.090000000000003</v>
      </c>
      <c r="D842">
        <v>39.630001</v>
      </c>
      <c r="E842">
        <v>40.090000000000003</v>
      </c>
      <c r="F842">
        <v>40.090000000000003</v>
      </c>
      <c r="G842">
        <v>46400</v>
      </c>
    </row>
    <row r="843" spans="1:7" x14ac:dyDescent="0.25">
      <c r="A843" s="20">
        <v>41733</v>
      </c>
      <c r="B843">
        <v>40.520000000000003</v>
      </c>
      <c r="C843">
        <v>40.520000000000003</v>
      </c>
      <c r="D843">
        <v>39.57</v>
      </c>
      <c r="E843">
        <v>39.75</v>
      </c>
      <c r="F843">
        <v>39.75</v>
      </c>
      <c r="G843">
        <v>50800</v>
      </c>
    </row>
    <row r="844" spans="1:7" x14ac:dyDescent="0.25">
      <c r="A844" s="20">
        <v>41736</v>
      </c>
      <c r="B844">
        <v>39.580002</v>
      </c>
      <c r="C844">
        <v>39.700001</v>
      </c>
      <c r="D844">
        <v>39.080002</v>
      </c>
      <c r="E844">
        <v>39.389999000000003</v>
      </c>
      <c r="F844">
        <v>39.389999000000003</v>
      </c>
      <c r="G844">
        <v>79600</v>
      </c>
    </row>
    <row r="845" spans="1:7" x14ac:dyDescent="0.25">
      <c r="A845" s="20">
        <v>41737</v>
      </c>
      <c r="B845">
        <v>39.700001</v>
      </c>
      <c r="C845">
        <v>40.020000000000003</v>
      </c>
      <c r="D845">
        <v>39.590000000000003</v>
      </c>
      <c r="E845">
        <v>39.880001</v>
      </c>
      <c r="F845">
        <v>39.880001</v>
      </c>
      <c r="G845">
        <v>35000</v>
      </c>
    </row>
    <row r="846" spans="1:7" x14ac:dyDescent="0.25">
      <c r="A846" s="20">
        <v>41738</v>
      </c>
      <c r="B846">
        <v>40.159999999999997</v>
      </c>
      <c r="C846">
        <v>40.32</v>
      </c>
      <c r="D846">
        <v>39.799999</v>
      </c>
      <c r="E846">
        <v>40.240001999999997</v>
      </c>
      <c r="F846">
        <v>40.240001999999997</v>
      </c>
      <c r="G846">
        <v>43500</v>
      </c>
    </row>
    <row r="847" spans="1:7" x14ac:dyDescent="0.25">
      <c r="A847" s="20">
        <v>41739</v>
      </c>
      <c r="B847">
        <v>40.150002000000001</v>
      </c>
      <c r="C847">
        <v>40.299999</v>
      </c>
      <c r="D847">
        <v>39.169998</v>
      </c>
      <c r="E847">
        <v>39.220001000000003</v>
      </c>
      <c r="F847">
        <v>39.220001000000003</v>
      </c>
      <c r="G847">
        <v>80200</v>
      </c>
    </row>
    <row r="848" spans="1:7" x14ac:dyDescent="0.25">
      <c r="A848" s="20">
        <v>41740</v>
      </c>
      <c r="B848">
        <v>38.959999000000003</v>
      </c>
      <c r="C848">
        <v>39.580002</v>
      </c>
      <c r="D848">
        <v>38.959999000000003</v>
      </c>
      <c r="E848">
        <v>39.119999</v>
      </c>
      <c r="F848">
        <v>39.119999</v>
      </c>
      <c r="G848">
        <v>167100</v>
      </c>
    </row>
    <row r="849" spans="1:7" x14ac:dyDescent="0.25">
      <c r="A849" s="20">
        <v>41743</v>
      </c>
      <c r="B849">
        <v>39.279998999999997</v>
      </c>
      <c r="C849">
        <v>39.490001999999997</v>
      </c>
      <c r="D849">
        <v>38.740001999999997</v>
      </c>
      <c r="E849">
        <v>39.299999</v>
      </c>
      <c r="F849">
        <v>39.299999</v>
      </c>
      <c r="G849">
        <v>83600</v>
      </c>
    </row>
    <row r="850" spans="1:7" x14ac:dyDescent="0.25">
      <c r="A850" s="20">
        <v>41744</v>
      </c>
      <c r="B850">
        <v>39.220001000000003</v>
      </c>
      <c r="C850">
        <v>39.419998</v>
      </c>
      <c r="D850">
        <v>38.110000999999997</v>
      </c>
      <c r="E850">
        <v>39.119999</v>
      </c>
      <c r="F850">
        <v>39.119999</v>
      </c>
      <c r="G850">
        <v>51600</v>
      </c>
    </row>
    <row r="851" spans="1:7" x14ac:dyDescent="0.25">
      <c r="A851" s="20">
        <v>41745</v>
      </c>
      <c r="B851">
        <v>39.669998</v>
      </c>
      <c r="C851">
        <v>40.159999999999997</v>
      </c>
      <c r="D851">
        <v>39.259998000000003</v>
      </c>
      <c r="E851">
        <v>40.040000999999997</v>
      </c>
      <c r="F851">
        <v>40.040000999999997</v>
      </c>
      <c r="G851">
        <v>86000</v>
      </c>
    </row>
    <row r="852" spans="1:7" x14ac:dyDescent="0.25">
      <c r="A852" s="20">
        <v>41746</v>
      </c>
      <c r="B852">
        <v>39.700001</v>
      </c>
      <c r="C852">
        <v>40.150002000000001</v>
      </c>
      <c r="D852">
        <v>39.650002000000001</v>
      </c>
      <c r="E852">
        <v>40</v>
      </c>
      <c r="F852">
        <v>40</v>
      </c>
      <c r="G852">
        <v>88100</v>
      </c>
    </row>
    <row r="853" spans="1:7" x14ac:dyDescent="0.25">
      <c r="A853" s="20">
        <v>41750</v>
      </c>
      <c r="B853">
        <v>39.979999999999997</v>
      </c>
      <c r="C853">
        <v>40.18</v>
      </c>
      <c r="D853">
        <v>39.830002</v>
      </c>
      <c r="E853">
        <v>40.119999</v>
      </c>
      <c r="F853">
        <v>40.119999</v>
      </c>
      <c r="G853">
        <v>29200</v>
      </c>
    </row>
    <row r="854" spans="1:7" x14ac:dyDescent="0.25">
      <c r="A854" s="20">
        <v>41751</v>
      </c>
      <c r="B854">
        <v>40.139999000000003</v>
      </c>
      <c r="C854">
        <v>40.150002000000001</v>
      </c>
      <c r="D854">
        <v>39.900002000000001</v>
      </c>
      <c r="E854">
        <v>40.040000999999997</v>
      </c>
      <c r="F854">
        <v>40.040000999999997</v>
      </c>
      <c r="G854">
        <v>56200</v>
      </c>
    </row>
    <row r="855" spans="1:7" x14ac:dyDescent="0.25">
      <c r="A855" s="20">
        <v>41752</v>
      </c>
      <c r="B855">
        <v>39.830002</v>
      </c>
      <c r="C855">
        <v>40</v>
      </c>
      <c r="D855">
        <v>39.759998000000003</v>
      </c>
      <c r="E855">
        <v>39.950001</v>
      </c>
      <c r="F855">
        <v>39.950001</v>
      </c>
      <c r="G855">
        <v>22400</v>
      </c>
    </row>
    <row r="856" spans="1:7" x14ac:dyDescent="0.25">
      <c r="A856" s="20">
        <v>41753</v>
      </c>
      <c r="B856">
        <v>40.049999</v>
      </c>
      <c r="C856">
        <v>40.049999</v>
      </c>
      <c r="D856">
        <v>39.610000999999997</v>
      </c>
      <c r="E856">
        <v>39.840000000000003</v>
      </c>
      <c r="F856">
        <v>39.840000000000003</v>
      </c>
      <c r="G856">
        <v>128400</v>
      </c>
    </row>
    <row r="857" spans="1:7" x14ac:dyDescent="0.25">
      <c r="A857" s="20">
        <v>41754</v>
      </c>
      <c r="B857">
        <v>39.540000999999997</v>
      </c>
      <c r="C857">
        <v>39.790000999999997</v>
      </c>
      <c r="D857">
        <v>39.439999</v>
      </c>
      <c r="E857">
        <v>39.790000999999997</v>
      </c>
      <c r="F857">
        <v>39.790000999999997</v>
      </c>
      <c r="G857">
        <v>37400</v>
      </c>
    </row>
    <row r="858" spans="1:7" x14ac:dyDescent="0.25">
      <c r="A858" s="20">
        <v>41757</v>
      </c>
      <c r="B858">
        <v>40.029998999999997</v>
      </c>
      <c r="C858">
        <v>40.270000000000003</v>
      </c>
      <c r="D858">
        <v>39.740001999999997</v>
      </c>
      <c r="E858">
        <v>40.270000000000003</v>
      </c>
      <c r="F858">
        <v>40.270000000000003</v>
      </c>
      <c r="G858">
        <v>82600</v>
      </c>
    </row>
    <row r="859" spans="1:7" x14ac:dyDescent="0.25">
      <c r="A859" s="20">
        <v>41758</v>
      </c>
      <c r="B859">
        <v>40.450001</v>
      </c>
      <c r="C859">
        <v>40.630001</v>
      </c>
      <c r="D859">
        <v>40.279998999999997</v>
      </c>
      <c r="E859">
        <v>40.630001</v>
      </c>
      <c r="F859">
        <v>40.630001</v>
      </c>
      <c r="G859">
        <v>49800</v>
      </c>
    </row>
    <row r="860" spans="1:7" x14ac:dyDescent="0.25">
      <c r="A860" s="20">
        <v>41759</v>
      </c>
      <c r="B860">
        <v>40.580002</v>
      </c>
      <c r="C860">
        <v>40.799999</v>
      </c>
      <c r="D860">
        <v>40.409999999999997</v>
      </c>
      <c r="E860">
        <v>40.560001</v>
      </c>
      <c r="F860">
        <v>40.560001</v>
      </c>
      <c r="G860">
        <v>66600</v>
      </c>
    </row>
    <row r="861" spans="1:7" x14ac:dyDescent="0.25">
      <c r="A861" s="20">
        <v>41760</v>
      </c>
      <c r="B861">
        <v>40.599997999999999</v>
      </c>
      <c r="C861">
        <v>40.740001999999997</v>
      </c>
      <c r="D861">
        <v>40.389999000000003</v>
      </c>
      <c r="E861">
        <v>40.669998</v>
      </c>
      <c r="F861">
        <v>40.669998</v>
      </c>
      <c r="G861">
        <v>116100</v>
      </c>
    </row>
    <row r="862" spans="1:7" x14ac:dyDescent="0.25">
      <c r="A862" s="20">
        <v>41761</v>
      </c>
      <c r="B862">
        <v>40.770000000000003</v>
      </c>
      <c r="C862">
        <v>40.770000000000003</v>
      </c>
      <c r="D862">
        <v>40.290000999999997</v>
      </c>
      <c r="E862">
        <v>40.400002000000001</v>
      </c>
      <c r="F862">
        <v>40.400002000000001</v>
      </c>
      <c r="G862">
        <v>62300</v>
      </c>
    </row>
    <row r="863" spans="1:7" x14ac:dyDescent="0.25">
      <c r="A863" s="20">
        <v>41764</v>
      </c>
      <c r="B863">
        <v>40.220001000000003</v>
      </c>
      <c r="C863">
        <v>40.669998</v>
      </c>
      <c r="D863">
        <v>40.060001</v>
      </c>
      <c r="E863">
        <v>40.669998</v>
      </c>
      <c r="F863">
        <v>40.669998</v>
      </c>
      <c r="G863">
        <v>83700</v>
      </c>
    </row>
    <row r="864" spans="1:7" x14ac:dyDescent="0.25">
      <c r="A864" s="20">
        <v>41765</v>
      </c>
      <c r="B864">
        <v>40.639999000000003</v>
      </c>
      <c r="C864">
        <v>40.82</v>
      </c>
      <c r="D864">
        <v>40.459999000000003</v>
      </c>
      <c r="E864">
        <v>40.529998999999997</v>
      </c>
      <c r="F864">
        <v>40.529998999999997</v>
      </c>
      <c r="G864">
        <v>35600</v>
      </c>
    </row>
    <row r="865" spans="1:7" x14ac:dyDescent="0.25">
      <c r="A865" s="20">
        <v>41766</v>
      </c>
      <c r="B865">
        <v>40.369999</v>
      </c>
      <c r="C865">
        <v>40.970001000000003</v>
      </c>
      <c r="D865">
        <v>40.369999</v>
      </c>
      <c r="E865">
        <v>40.970001000000003</v>
      </c>
      <c r="F865">
        <v>40.970001000000003</v>
      </c>
      <c r="G865">
        <v>27100</v>
      </c>
    </row>
    <row r="866" spans="1:7" x14ac:dyDescent="0.25">
      <c r="A866" s="20">
        <v>41767</v>
      </c>
      <c r="B866">
        <v>41.060001</v>
      </c>
      <c r="C866">
        <v>41.459999000000003</v>
      </c>
      <c r="D866">
        <v>40.869999</v>
      </c>
      <c r="E866">
        <v>41.049999</v>
      </c>
      <c r="F866">
        <v>41.049999</v>
      </c>
      <c r="G866">
        <v>50900</v>
      </c>
    </row>
    <row r="867" spans="1:7" x14ac:dyDescent="0.25">
      <c r="A867" s="20">
        <v>41768</v>
      </c>
      <c r="B867">
        <v>41.009998000000003</v>
      </c>
      <c r="C867">
        <v>41.540000999999997</v>
      </c>
      <c r="D867">
        <v>40.810001</v>
      </c>
      <c r="E867">
        <v>41.490001999999997</v>
      </c>
      <c r="F867">
        <v>41.490001999999997</v>
      </c>
      <c r="G867">
        <v>20800</v>
      </c>
    </row>
    <row r="868" spans="1:7" x14ac:dyDescent="0.25">
      <c r="A868" s="20">
        <v>41771</v>
      </c>
      <c r="B868">
        <v>41.790000999999997</v>
      </c>
      <c r="C868">
        <v>42.110000999999997</v>
      </c>
      <c r="D868">
        <v>41.689999</v>
      </c>
      <c r="E868">
        <v>41.939999</v>
      </c>
      <c r="F868">
        <v>41.939999</v>
      </c>
      <c r="G868">
        <v>46300</v>
      </c>
    </row>
    <row r="869" spans="1:7" x14ac:dyDescent="0.25">
      <c r="A869" s="20">
        <v>41772</v>
      </c>
      <c r="B869">
        <v>42</v>
      </c>
      <c r="C869">
        <v>42.110000999999997</v>
      </c>
      <c r="D869">
        <v>41.84</v>
      </c>
      <c r="E869">
        <v>41.919998</v>
      </c>
      <c r="F869">
        <v>41.919998</v>
      </c>
      <c r="G869">
        <v>62300</v>
      </c>
    </row>
    <row r="870" spans="1:7" x14ac:dyDescent="0.25">
      <c r="A870" s="20">
        <v>41773</v>
      </c>
      <c r="B870">
        <v>41.75</v>
      </c>
      <c r="C870">
        <v>41.919998</v>
      </c>
      <c r="D870">
        <v>41.610000999999997</v>
      </c>
      <c r="E870">
        <v>41.68</v>
      </c>
      <c r="F870">
        <v>41.68</v>
      </c>
      <c r="G870">
        <v>61700</v>
      </c>
    </row>
    <row r="871" spans="1:7" x14ac:dyDescent="0.25">
      <c r="A871" s="20">
        <v>41774</v>
      </c>
      <c r="B871">
        <v>41.630001</v>
      </c>
      <c r="C871">
        <v>41.66</v>
      </c>
      <c r="D871">
        <v>41.169998</v>
      </c>
      <c r="E871">
        <v>41.630001</v>
      </c>
      <c r="F871">
        <v>41.630001</v>
      </c>
      <c r="G871">
        <v>53500</v>
      </c>
    </row>
    <row r="872" spans="1:7" x14ac:dyDescent="0.25">
      <c r="A872" s="20">
        <v>41775</v>
      </c>
      <c r="B872">
        <v>41.619999</v>
      </c>
      <c r="C872">
        <v>42.060001</v>
      </c>
      <c r="D872">
        <v>41.459999000000003</v>
      </c>
      <c r="E872">
        <v>42.060001</v>
      </c>
      <c r="F872">
        <v>42.060001</v>
      </c>
      <c r="G872">
        <v>79500</v>
      </c>
    </row>
    <row r="873" spans="1:7" x14ac:dyDescent="0.25">
      <c r="A873" s="20">
        <v>41778</v>
      </c>
      <c r="B873">
        <v>41.939999</v>
      </c>
      <c r="C873">
        <v>42.48</v>
      </c>
      <c r="D873">
        <v>41.939999</v>
      </c>
      <c r="E873">
        <v>42.459999000000003</v>
      </c>
      <c r="F873">
        <v>42.459999000000003</v>
      </c>
      <c r="G873">
        <v>70500</v>
      </c>
    </row>
    <row r="874" spans="1:7" x14ac:dyDescent="0.25">
      <c r="A874" s="20">
        <v>41779</v>
      </c>
      <c r="B874">
        <v>42.450001</v>
      </c>
      <c r="C874">
        <v>42.599997999999999</v>
      </c>
      <c r="D874">
        <v>41.990001999999997</v>
      </c>
      <c r="E874">
        <v>42.540000999999997</v>
      </c>
      <c r="F874">
        <v>42.540000999999997</v>
      </c>
      <c r="G874">
        <v>47800</v>
      </c>
    </row>
    <row r="875" spans="1:7" x14ac:dyDescent="0.25">
      <c r="A875" s="20">
        <v>41780</v>
      </c>
      <c r="B875">
        <v>42.669998</v>
      </c>
      <c r="C875">
        <v>42.84</v>
      </c>
      <c r="D875">
        <v>42.48</v>
      </c>
      <c r="E875">
        <v>42.830002</v>
      </c>
      <c r="F875">
        <v>42.830002</v>
      </c>
      <c r="G875">
        <v>51100</v>
      </c>
    </row>
    <row r="876" spans="1:7" x14ac:dyDescent="0.25">
      <c r="A876" s="20">
        <v>41781</v>
      </c>
      <c r="B876">
        <v>42.779998999999997</v>
      </c>
      <c r="C876">
        <v>42.82</v>
      </c>
      <c r="D876">
        <v>42.290000999999997</v>
      </c>
      <c r="E876">
        <v>42.32</v>
      </c>
      <c r="F876">
        <v>42.32</v>
      </c>
      <c r="G876">
        <v>60500</v>
      </c>
    </row>
    <row r="877" spans="1:7" x14ac:dyDescent="0.25">
      <c r="A877" s="20">
        <v>41782</v>
      </c>
      <c r="B877">
        <v>42.200001</v>
      </c>
      <c r="C877">
        <v>42.459999000000003</v>
      </c>
      <c r="D877">
        <v>42.200001</v>
      </c>
      <c r="E877">
        <v>42.27</v>
      </c>
      <c r="F877">
        <v>42.27</v>
      </c>
      <c r="G877">
        <v>35000</v>
      </c>
    </row>
    <row r="878" spans="1:7" x14ac:dyDescent="0.25">
      <c r="A878" s="20">
        <v>41786</v>
      </c>
      <c r="B878">
        <v>42.77</v>
      </c>
      <c r="C878">
        <v>42.830002</v>
      </c>
      <c r="D878">
        <v>42.540000999999997</v>
      </c>
      <c r="E878">
        <v>42.619999</v>
      </c>
      <c r="F878">
        <v>42.619999</v>
      </c>
      <c r="G878">
        <v>113600</v>
      </c>
    </row>
    <row r="879" spans="1:7" x14ac:dyDescent="0.25">
      <c r="A879" s="20">
        <v>41787</v>
      </c>
      <c r="B879">
        <v>42.900002000000001</v>
      </c>
      <c r="C879">
        <v>42.900002000000001</v>
      </c>
      <c r="D879">
        <v>42.509998000000003</v>
      </c>
      <c r="E879">
        <v>42.560001</v>
      </c>
      <c r="F879">
        <v>42.560001</v>
      </c>
      <c r="G879">
        <v>40700</v>
      </c>
    </row>
    <row r="880" spans="1:7" x14ac:dyDescent="0.25">
      <c r="A880" s="20">
        <v>41788</v>
      </c>
      <c r="B880">
        <v>42.560001</v>
      </c>
      <c r="C880">
        <v>42.689999</v>
      </c>
      <c r="D880">
        <v>42.34</v>
      </c>
      <c r="E880">
        <v>42.459999000000003</v>
      </c>
      <c r="F880">
        <v>42.459999000000003</v>
      </c>
      <c r="G880">
        <v>26200</v>
      </c>
    </row>
    <row r="881" spans="1:7" x14ac:dyDescent="0.25">
      <c r="A881" s="20">
        <v>41789</v>
      </c>
      <c r="B881">
        <v>42.34</v>
      </c>
      <c r="C881">
        <v>42.400002000000001</v>
      </c>
      <c r="D881">
        <v>41.98</v>
      </c>
      <c r="E881">
        <v>42.23</v>
      </c>
      <c r="F881">
        <v>42.23</v>
      </c>
      <c r="G881">
        <v>53400</v>
      </c>
    </row>
    <row r="882" spans="1:7" x14ac:dyDescent="0.25">
      <c r="A882" s="20">
        <v>41792</v>
      </c>
      <c r="B882">
        <v>42.119999</v>
      </c>
      <c r="C882">
        <v>42.240001999999997</v>
      </c>
      <c r="D882">
        <v>41.889999000000003</v>
      </c>
      <c r="E882">
        <v>42.18</v>
      </c>
      <c r="F882">
        <v>42.18</v>
      </c>
      <c r="G882">
        <v>168000</v>
      </c>
    </row>
    <row r="883" spans="1:7" x14ac:dyDescent="0.25">
      <c r="A883" s="20">
        <v>41793</v>
      </c>
      <c r="B883">
        <v>42</v>
      </c>
      <c r="C883">
        <v>42.619999</v>
      </c>
      <c r="D883">
        <v>41.799999</v>
      </c>
      <c r="E883">
        <v>42.619999</v>
      </c>
      <c r="F883">
        <v>42.619999</v>
      </c>
      <c r="G883">
        <v>104500</v>
      </c>
    </row>
    <row r="884" spans="1:7" x14ac:dyDescent="0.25">
      <c r="A884" s="20">
        <v>41794</v>
      </c>
      <c r="B884">
        <v>42.279998999999997</v>
      </c>
      <c r="C884">
        <v>42.849997999999999</v>
      </c>
      <c r="D884">
        <v>42.07</v>
      </c>
      <c r="E884">
        <v>42.810001</v>
      </c>
      <c r="F884">
        <v>42.810001</v>
      </c>
      <c r="G884">
        <v>67200</v>
      </c>
    </row>
    <row r="885" spans="1:7" x14ac:dyDescent="0.25">
      <c r="A885" s="20">
        <v>41795</v>
      </c>
      <c r="B885">
        <v>43.060001</v>
      </c>
      <c r="C885">
        <v>43.529998999999997</v>
      </c>
      <c r="D885">
        <v>42.84</v>
      </c>
      <c r="E885">
        <v>43.529998999999997</v>
      </c>
      <c r="F885">
        <v>43.529998999999997</v>
      </c>
      <c r="G885">
        <v>33200</v>
      </c>
    </row>
    <row r="886" spans="1:7" x14ac:dyDescent="0.25">
      <c r="A886" s="20">
        <v>41796</v>
      </c>
      <c r="B886">
        <v>43.950001</v>
      </c>
      <c r="C886">
        <v>45.119999</v>
      </c>
      <c r="D886">
        <v>43.939999</v>
      </c>
      <c r="E886">
        <v>44.77</v>
      </c>
      <c r="F886">
        <v>44.77</v>
      </c>
      <c r="G886">
        <v>138800</v>
      </c>
    </row>
    <row r="887" spans="1:7" x14ac:dyDescent="0.25">
      <c r="A887" s="20">
        <v>41799</v>
      </c>
      <c r="B887">
        <v>44.810001</v>
      </c>
      <c r="C887">
        <v>45.130001</v>
      </c>
      <c r="D887">
        <v>44.450001</v>
      </c>
      <c r="E887">
        <v>44.450001</v>
      </c>
      <c r="F887">
        <v>44.450001</v>
      </c>
      <c r="G887">
        <v>63600</v>
      </c>
    </row>
    <row r="888" spans="1:7" x14ac:dyDescent="0.25">
      <c r="A888" s="20">
        <v>41800</v>
      </c>
      <c r="B888">
        <v>44.389999000000003</v>
      </c>
      <c r="C888">
        <v>44.66</v>
      </c>
      <c r="D888">
        <v>44.110000999999997</v>
      </c>
      <c r="E888">
        <v>44.66</v>
      </c>
      <c r="F888">
        <v>44.66</v>
      </c>
      <c r="G888">
        <v>43400</v>
      </c>
    </row>
    <row r="889" spans="1:7" x14ac:dyDescent="0.25">
      <c r="A889" s="20">
        <v>41801</v>
      </c>
      <c r="B889">
        <v>44.290000999999997</v>
      </c>
      <c r="C889">
        <v>44.330002</v>
      </c>
      <c r="D889">
        <v>44.009998000000003</v>
      </c>
      <c r="E889">
        <v>44.189999</v>
      </c>
      <c r="F889">
        <v>44.189999</v>
      </c>
      <c r="G889">
        <v>90700</v>
      </c>
    </row>
    <row r="890" spans="1:7" x14ac:dyDescent="0.25">
      <c r="A890" s="20">
        <v>41802</v>
      </c>
      <c r="B890">
        <v>44.299999</v>
      </c>
      <c r="C890">
        <v>44.349997999999999</v>
      </c>
      <c r="D890">
        <v>42.84</v>
      </c>
      <c r="E890">
        <v>43.299999</v>
      </c>
      <c r="F890">
        <v>43.299999</v>
      </c>
      <c r="G890">
        <v>94600</v>
      </c>
    </row>
    <row r="891" spans="1:7" x14ac:dyDescent="0.25">
      <c r="A891" s="20">
        <v>41803</v>
      </c>
      <c r="B891">
        <v>43.450001</v>
      </c>
      <c r="C891">
        <v>44.16</v>
      </c>
      <c r="D891">
        <v>43.119999</v>
      </c>
      <c r="E891">
        <v>43.919998</v>
      </c>
      <c r="F891">
        <v>43.919998</v>
      </c>
      <c r="G891">
        <v>56600</v>
      </c>
    </row>
    <row r="892" spans="1:7" x14ac:dyDescent="0.25">
      <c r="A892" s="20">
        <v>41806</v>
      </c>
      <c r="B892">
        <v>43.84</v>
      </c>
      <c r="C892">
        <v>43.98</v>
      </c>
      <c r="D892">
        <v>43.610000999999997</v>
      </c>
      <c r="E892">
        <v>43.950001</v>
      </c>
      <c r="F892">
        <v>43.950001</v>
      </c>
      <c r="G892">
        <v>49400</v>
      </c>
    </row>
    <row r="893" spans="1:7" x14ac:dyDescent="0.25">
      <c r="A893" s="20">
        <v>41807</v>
      </c>
      <c r="B893">
        <v>43.950001</v>
      </c>
      <c r="C893">
        <v>44.41</v>
      </c>
      <c r="D893">
        <v>43.919998</v>
      </c>
      <c r="E893">
        <v>44.290000999999997</v>
      </c>
      <c r="F893">
        <v>44.290000999999997</v>
      </c>
      <c r="G893">
        <v>51500</v>
      </c>
    </row>
    <row r="894" spans="1:7" x14ac:dyDescent="0.25">
      <c r="A894" s="20">
        <v>41808</v>
      </c>
      <c r="B894">
        <v>44.439999</v>
      </c>
      <c r="C894">
        <v>45.639999000000003</v>
      </c>
      <c r="D894">
        <v>44.400002000000001</v>
      </c>
      <c r="E894">
        <v>45.639999000000003</v>
      </c>
      <c r="F894">
        <v>45.639999000000003</v>
      </c>
      <c r="G894">
        <v>160200</v>
      </c>
    </row>
    <row r="895" spans="1:7" x14ac:dyDescent="0.25">
      <c r="A895" s="20">
        <v>41809</v>
      </c>
      <c r="B895">
        <v>45.639999000000003</v>
      </c>
      <c r="C895">
        <v>45.700001</v>
      </c>
      <c r="D895">
        <v>45.150002000000001</v>
      </c>
      <c r="E895">
        <v>45.200001</v>
      </c>
      <c r="F895">
        <v>45.200001</v>
      </c>
      <c r="G895">
        <v>58200</v>
      </c>
    </row>
    <row r="896" spans="1:7" x14ac:dyDescent="0.25">
      <c r="A896" s="20">
        <v>41810</v>
      </c>
      <c r="B896">
        <v>45.630001</v>
      </c>
      <c r="C896">
        <v>45.630001</v>
      </c>
      <c r="D896">
        <v>44.990001999999997</v>
      </c>
      <c r="E896">
        <v>45.009998000000003</v>
      </c>
      <c r="F896">
        <v>45.009998000000003</v>
      </c>
      <c r="G896">
        <v>25100</v>
      </c>
    </row>
    <row r="897" spans="1:7" x14ac:dyDescent="0.25">
      <c r="A897" s="20">
        <v>41813</v>
      </c>
      <c r="B897">
        <v>45.02</v>
      </c>
      <c r="C897">
        <v>45.490001999999997</v>
      </c>
      <c r="D897">
        <v>44.950001</v>
      </c>
      <c r="E897">
        <v>45.330002</v>
      </c>
      <c r="F897">
        <v>45.330002</v>
      </c>
      <c r="G897">
        <v>47700</v>
      </c>
    </row>
    <row r="898" spans="1:7" x14ac:dyDescent="0.25">
      <c r="A898" s="20">
        <v>41814</v>
      </c>
      <c r="B898">
        <v>45.279998999999997</v>
      </c>
      <c r="C898">
        <v>45.560001</v>
      </c>
      <c r="D898">
        <v>44.849997999999999</v>
      </c>
      <c r="E898">
        <v>45.049999</v>
      </c>
      <c r="F898">
        <v>45.049999</v>
      </c>
      <c r="G898">
        <v>28000</v>
      </c>
    </row>
    <row r="899" spans="1:7" x14ac:dyDescent="0.25">
      <c r="A899" s="20">
        <v>41815</v>
      </c>
      <c r="B899">
        <v>44.939999</v>
      </c>
      <c r="C899">
        <v>45.919998</v>
      </c>
      <c r="D899">
        <v>44.869999</v>
      </c>
      <c r="E899">
        <v>45.849997999999999</v>
      </c>
      <c r="F899">
        <v>45.849997999999999</v>
      </c>
      <c r="G899">
        <v>32800</v>
      </c>
    </row>
    <row r="900" spans="1:7" x14ac:dyDescent="0.25">
      <c r="A900" s="20">
        <v>41816</v>
      </c>
      <c r="B900">
        <v>45.939999</v>
      </c>
      <c r="C900">
        <v>46.09</v>
      </c>
      <c r="D900">
        <v>45.299999</v>
      </c>
      <c r="E900">
        <v>46.049999</v>
      </c>
      <c r="F900">
        <v>46.049999</v>
      </c>
      <c r="G900">
        <v>31900</v>
      </c>
    </row>
    <row r="901" spans="1:7" x14ac:dyDescent="0.25">
      <c r="A901" s="20">
        <v>41817</v>
      </c>
      <c r="B901">
        <v>45.959999000000003</v>
      </c>
      <c r="C901">
        <v>46.09</v>
      </c>
      <c r="D901">
        <v>45.77</v>
      </c>
      <c r="E901">
        <v>46.009998000000003</v>
      </c>
      <c r="F901">
        <v>46.009998000000003</v>
      </c>
      <c r="G901">
        <v>31300</v>
      </c>
    </row>
    <row r="902" spans="1:7" x14ac:dyDescent="0.25">
      <c r="A902" s="20">
        <v>41820</v>
      </c>
      <c r="B902">
        <v>46.290000999999997</v>
      </c>
      <c r="C902">
        <v>46.619999</v>
      </c>
      <c r="D902">
        <v>46.150002000000001</v>
      </c>
      <c r="E902">
        <v>46.509998000000003</v>
      </c>
      <c r="F902">
        <v>46.509998000000003</v>
      </c>
      <c r="G902">
        <v>60300</v>
      </c>
    </row>
    <row r="903" spans="1:7" x14ac:dyDescent="0.25">
      <c r="A903" s="20">
        <v>41821</v>
      </c>
      <c r="B903">
        <v>46.889999000000003</v>
      </c>
      <c r="C903">
        <v>47.360000999999997</v>
      </c>
      <c r="D903">
        <v>46.73</v>
      </c>
      <c r="E903">
        <v>47.16</v>
      </c>
      <c r="F903">
        <v>47.16</v>
      </c>
      <c r="G903">
        <v>144500</v>
      </c>
    </row>
    <row r="904" spans="1:7" x14ac:dyDescent="0.25">
      <c r="A904" s="20">
        <v>41822</v>
      </c>
      <c r="B904">
        <v>47.279998999999997</v>
      </c>
      <c r="C904">
        <v>47.700001</v>
      </c>
      <c r="D904">
        <v>47.220001000000003</v>
      </c>
      <c r="E904">
        <v>47.66</v>
      </c>
      <c r="F904">
        <v>47.66</v>
      </c>
      <c r="G904">
        <v>145600</v>
      </c>
    </row>
    <row r="905" spans="1:7" x14ac:dyDescent="0.25">
      <c r="A905" s="20">
        <v>41823</v>
      </c>
      <c r="B905">
        <v>48.25</v>
      </c>
      <c r="C905">
        <v>48.25</v>
      </c>
      <c r="D905">
        <v>48.099997999999999</v>
      </c>
      <c r="E905">
        <v>48.23</v>
      </c>
      <c r="F905">
        <v>48.23</v>
      </c>
      <c r="G905">
        <v>51100</v>
      </c>
    </row>
    <row r="906" spans="1:7" x14ac:dyDescent="0.25">
      <c r="A906" s="20">
        <v>41827</v>
      </c>
      <c r="B906">
        <v>48.200001</v>
      </c>
      <c r="C906">
        <v>48.200001</v>
      </c>
      <c r="D906">
        <v>47.349997999999999</v>
      </c>
      <c r="E906">
        <v>47.380001</v>
      </c>
      <c r="F906">
        <v>47.380001</v>
      </c>
      <c r="G906">
        <v>99800</v>
      </c>
    </row>
    <row r="907" spans="1:7" x14ac:dyDescent="0.25">
      <c r="A907" s="20">
        <v>41828</v>
      </c>
      <c r="B907">
        <v>47.400002000000001</v>
      </c>
      <c r="C907">
        <v>47.400002000000001</v>
      </c>
      <c r="D907">
        <v>46.41</v>
      </c>
      <c r="E907">
        <v>47.209999000000003</v>
      </c>
      <c r="F907">
        <v>47.209999000000003</v>
      </c>
      <c r="G907">
        <v>73600</v>
      </c>
    </row>
    <row r="908" spans="1:7" x14ac:dyDescent="0.25">
      <c r="A908" s="20">
        <v>41829</v>
      </c>
      <c r="B908">
        <v>47.439999</v>
      </c>
      <c r="C908">
        <v>48.02</v>
      </c>
      <c r="D908">
        <v>47.25</v>
      </c>
      <c r="E908">
        <v>47.939999</v>
      </c>
      <c r="F908">
        <v>47.939999</v>
      </c>
      <c r="G908">
        <v>56100</v>
      </c>
    </row>
    <row r="909" spans="1:7" x14ac:dyDescent="0.25">
      <c r="A909" s="20">
        <v>41830</v>
      </c>
      <c r="B909">
        <v>46.810001</v>
      </c>
      <c r="C909">
        <v>47.73</v>
      </c>
      <c r="D909">
        <v>46.810001</v>
      </c>
      <c r="E909">
        <v>47.540000999999997</v>
      </c>
      <c r="F909">
        <v>47.540000999999997</v>
      </c>
      <c r="G909">
        <v>101800</v>
      </c>
    </row>
    <row r="910" spans="1:7" x14ac:dyDescent="0.25">
      <c r="A910" s="20">
        <v>41831</v>
      </c>
      <c r="B910">
        <v>47.389999000000003</v>
      </c>
      <c r="C910">
        <v>48</v>
      </c>
      <c r="D910">
        <v>47.34</v>
      </c>
      <c r="E910">
        <v>48</v>
      </c>
      <c r="F910">
        <v>48</v>
      </c>
      <c r="G910">
        <v>81400</v>
      </c>
    </row>
    <row r="911" spans="1:7" x14ac:dyDescent="0.25">
      <c r="A911" s="20">
        <v>41834</v>
      </c>
      <c r="B911">
        <v>48.400002000000001</v>
      </c>
      <c r="C911">
        <v>48.740001999999997</v>
      </c>
      <c r="D911">
        <v>48.200001</v>
      </c>
      <c r="E911">
        <v>48.529998999999997</v>
      </c>
      <c r="F911">
        <v>48.529998999999997</v>
      </c>
      <c r="G911">
        <v>104900</v>
      </c>
    </row>
    <row r="912" spans="1:7" x14ac:dyDescent="0.25">
      <c r="A912" s="20">
        <v>41835</v>
      </c>
      <c r="B912">
        <v>48.799999</v>
      </c>
      <c r="C912">
        <v>48.869999</v>
      </c>
      <c r="D912">
        <v>48.240001999999997</v>
      </c>
      <c r="E912">
        <v>48.599997999999999</v>
      </c>
      <c r="F912">
        <v>48.599997999999999</v>
      </c>
      <c r="G912">
        <v>70200</v>
      </c>
    </row>
    <row r="913" spans="1:7" x14ac:dyDescent="0.25">
      <c r="A913" s="20">
        <v>41836</v>
      </c>
      <c r="B913">
        <v>49</v>
      </c>
      <c r="C913">
        <v>49.200001</v>
      </c>
      <c r="D913">
        <v>48.27</v>
      </c>
      <c r="E913">
        <v>48.66</v>
      </c>
      <c r="F913">
        <v>48.66</v>
      </c>
      <c r="G913">
        <v>84800</v>
      </c>
    </row>
    <row r="914" spans="1:7" x14ac:dyDescent="0.25">
      <c r="A914" s="20">
        <v>41837</v>
      </c>
      <c r="B914">
        <v>48.23</v>
      </c>
      <c r="C914">
        <v>48.689999</v>
      </c>
      <c r="D914">
        <v>46.169998</v>
      </c>
      <c r="E914">
        <v>47</v>
      </c>
      <c r="F914">
        <v>47</v>
      </c>
      <c r="G914">
        <v>201700</v>
      </c>
    </row>
    <row r="915" spans="1:7" x14ac:dyDescent="0.25">
      <c r="A915" s="20">
        <v>41838</v>
      </c>
      <c r="B915">
        <v>47.990001999999997</v>
      </c>
      <c r="C915">
        <v>48.82</v>
      </c>
      <c r="D915">
        <v>47.950001</v>
      </c>
      <c r="E915">
        <v>48.48</v>
      </c>
      <c r="F915">
        <v>48.48</v>
      </c>
      <c r="G915">
        <v>251500</v>
      </c>
    </row>
    <row r="916" spans="1:7" x14ac:dyDescent="0.25">
      <c r="A916" s="20">
        <v>41841</v>
      </c>
      <c r="B916">
        <v>48.43</v>
      </c>
      <c r="C916">
        <v>48.669998</v>
      </c>
      <c r="D916">
        <v>48.029998999999997</v>
      </c>
      <c r="E916">
        <v>48.27</v>
      </c>
      <c r="F916">
        <v>48.27</v>
      </c>
      <c r="G916">
        <v>80000</v>
      </c>
    </row>
    <row r="917" spans="1:7" x14ac:dyDescent="0.25">
      <c r="A917" s="20">
        <v>41842</v>
      </c>
      <c r="B917">
        <v>48.419998</v>
      </c>
      <c r="C917">
        <v>49.07</v>
      </c>
      <c r="D917">
        <v>48.349997999999999</v>
      </c>
      <c r="E917">
        <v>48.349997999999999</v>
      </c>
      <c r="F917">
        <v>48.349997999999999</v>
      </c>
      <c r="G917">
        <v>47500</v>
      </c>
    </row>
    <row r="918" spans="1:7" x14ac:dyDescent="0.25">
      <c r="A918" s="20">
        <v>41843</v>
      </c>
      <c r="B918">
        <v>48.619999</v>
      </c>
      <c r="C918">
        <v>48.66</v>
      </c>
      <c r="D918">
        <v>47.889999000000003</v>
      </c>
      <c r="E918">
        <v>47.889999000000003</v>
      </c>
      <c r="F918">
        <v>47.889999000000003</v>
      </c>
      <c r="G918">
        <v>34600</v>
      </c>
    </row>
    <row r="919" spans="1:7" x14ac:dyDescent="0.25">
      <c r="A919" s="20">
        <v>41844</v>
      </c>
      <c r="B919">
        <v>48.18</v>
      </c>
      <c r="C919">
        <v>48.32</v>
      </c>
      <c r="D919">
        <v>47.709999000000003</v>
      </c>
      <c r="E919">
        <v>47.860000999999997</v>
      </c>
      <c r="F919">
        <v>47.860000999999997</v>
      </c>
      <c r="G919">
        <v>78700</v>
      </c>
    </row>
    <row r="920" spans="1:7" x14ac:dyDescent="0.25">
      <c r="A920" s="20">
        <v>41845</v>
      </c>
      <c r="B920">
        <v>47.709999000000003</v>
      </c>
      <c r="C920">
        <v>47.790000999999997</v>
      </c>
      <c r="D920">
        <v>47.220001000000003</v>
      </c>
      <c r="E920">
        <v>47.529998999999997</v>
      </c>
      <c r="F920">
        <v>47.529998999999997</v>
      </c>
      <c r="G920">
        <v>48400</v>
      </c>
    </row>
    <row r="921" spans="1:7" x14ac:dyDescent="0.25">
      <c r="A921" s="20">
        <v>41848</v>
      </c>
      <c r="B921">
        <v>47.540000999999997</v>
      </c>
      <c r="C921">
        <v>47.740001999999997</v>
      </c>
      <c r="D921">
        <v>47.330002</v>
      </c>
      <c r="E921">
        <v>47.669998</v>
      </c>
      <c r="F921">
        <v>47.669998</v>
      </c>
      <c r="G921">
        <v>38600</v>
      </c>
    </row>
    <row r="922" spans="1:7" x14ac:dyDescent="0.25">
      <c r="A922" s="20">
        <v>41849</v>
      </c>
      <c r="B922">
        <v>48</v>
      </c>
      <c r="C922">
        <v>48.220001000000003</v>
      </c>
      <c r="D922">
        <v>47.599997999999999</v>
      </c>
      <c r="E922">
        <v>48.080002</v>
      </c>
      <c r="F922">
        <v>48.080002</v>
      </c>
      <c r="G922">
        <v>53000</v>
      </c>
    </row>
    <row r="923" spans="1:7" x14ac:dyDescent="0.25">
      <c r="A923" s="20">
        <v>41850</v>
      </c>
      <c r="B923">
        <v>48.52</v>
      </c>
      <c r="C923">
        <v>48.52</v>
      </c>
      <c r="D923">
        <v>47.610000999999997</v>
      </c>
      <c r="E923">
        <v>47.740001999999997</v>
      </c>
      <c r="F923">
        <v>47.740001999999997</v>
      </c>
      <c r="G923">
        <v>61100</v>
      </c>
    </row>
    <row r="924" spans="1:7" x14ac:dyDescent="0.25">
      <c r="A924" s="20">
        <v>41851</v>
      </c>
      <c r="B924">
        <v>46.900002000000001</v>
      </c>
      <c r="C924">
        <v>47.09</v>
      </c>
      <c r="D924">
        <v>45.700001</v>
      </c>
      <c r="E924">
        <v>45.970001000000003</v>
      </c>
      <c r="F924">
        <v>45.970001000000003</v>
      </c>
      <c r="G924">
        <v>220900</v>
      </c>
    </row>
    <row r="925" spans="1:7" x14ac:dyDescent="0.25">
      <c r="A925" s="20">
        <v>41852</v>
      </c>
      <c r="B925">
        <v>46.07</v>
      </c>
      <c r="C925">
        <v>46.900002000000001</v>
      </c>
      <c r="D925">
        <v>44.549999</v>
      </c>
      <c r="E925">
        <v>44.619999</v>
      </c>
      <c r="F925">
        <v>44.619999</v>
      </c>
      <c r="G925">
        <v>191800</v>
      </c>
    </row>
    <row r="926" spans="1:7" x14ac:dyDescent="0.25">
      <c r="A926" s="20">
        <v>41855</v>
      </c>
      <c r="B926">
        <v>44.959999000000003</v>
      </c>
      <c r="C926">
        <v>45.939999</v>
      </c>
      <c r="D926">
        <v>44.369999</v>
      </c>
      <c r="E926">
        <v>45.459999000000003</v>
      </c>
      <c r="F926">
        <v>45.459999000000003</v>
      </c>
      <c r="G926">
        <v>219100</v>
      </c>
    </row>
    <row r="927" spans="1:7" x14ac:dyDescent="0.25">
      <c r="A927" s="20">
        <v>41856</v>
      </c>
      <c r="B927">
        <v>45.240001999999997</v>
      </c>
      <c r="C927">
        <v>45.41</v>
      </c>
      <c r="D927">
        <v>43.619999</v>
      </c>
      <c r="E927">
        <v>43.66</v>
      </c>
      <c r="F927">
        <v>43.66</v>
      </c>
      <c r="G927">
        <v>132100</v>
      </c>
    </row>
    <row r="928" spans="1:7" x14ac:dyDescent="0.25">
      <c r="A928" s="20">
        <v>41857</v>
      </c>
      <c r="B928">
        <v>43.310001</v>
      </c>
      <c r="C928">
        <v>44.5</v>
      </c>
      <c r="D928">
        <v>43.23</v>
      </c>
      <c r="E928">
        <v>43.330002</v>
      </c>
      <c r="F928">
        <v>43.330002</v>
      </c>
      <c r="G928">
        <v>103100</v>
      </c>
    </row>
    <row r="929" spans="1:7" x14ac:dyDescent="0.25">
      <c r="A929" s="20">
        <v>41858</v>
      </c>
      <c r="B929">
        <v>44</v>
      </c>
      <c r="C929">
        <v>44.040000999999997</v>
      </c>
      <c r="D929">
        <v>42.25</v>
      </c>
      <c r="E929">
        <v>42.5</v>
      </c>
      <c r="F929">
        <v>42.5</v>
      </c>
      <c r="G929">
        <v>125100</v>
      </c>
    </row>
    <row r="930" spans="1:7" x14ac:dyDescent="0.25">
      <c r="A930" s="20">
        <v>41859</v>
      </c>
      <c r="B930">
        <v>42.68</v>
      </c>
      <c r="C930">
        <v>43.52</v>
      </c>
      <c r="D930">
        <v>42.25</v>
      </c>
      <c r="E930">
        <v>43.389999000000003</v>
      </c>
      <c r="F930">
        <v>43.389999000000003</v>
      </c>
      <c r="G930">
        <v>80800</v>
      </c>
    </row>
    <row r="931" spans="1:7" x14ac:dyDescent="0.25">
      <c r="A931" s="20">
        <v>41862</v>
      </c>
      <c r="B931">
        <v>43.810001</v>
      </c>
      <c r="C931">
        <v>44.75</v>
      </c>
      <c r="D931">
        <v>43.700001</v>
      </c>
      <c r="E931">
        <v>44.32</v>
      </c>
      <c r="F931">
        <v>44.32</v>
      </c>
      <c r="G931">
        <v>89900</v>
      </c>
    </row>
    <row r="932" spans="1:7" x14ac:dyDescent="0.25">
      <c r="A932" s="20">
        <v>41863</v>
      </c>
      <c r="B932">
        <v>44.400002000000001</v>
      </c>
      <c r="C932">
        <v>44.990001999999997</v>
      </c>
      <c r="D932">
        <v>44.169998</v>
      </c>
      <c r="E932">
        <v>44.23</v>
      </c>
      <c r="F932">
        <v>44.23</v>
      </c>
      <c r="G932">
        <v>54900</v>
      </c>
    </row>
    <row r="933" spans="1:7" x14ac:dyDescent="0.25">
      <c r="A933" s="20">
        <v>41864</v>
      </c>
      <c r="B933">
        <v>44.889999000000003</v>
      </c>
      <c r="C933">
        <v>45.799999</v>
      </c>
      <c r="D933">
        <v>44.66</v>
      </c>
      <c r="E933">
        <v>45.630001</v>
      </c>
      <c r="F933">
        <v>45.630001</v>
      </c>
      <c r="G933">
        <v>51600</v>
      </c>
    </row>
    <row r="934" spans="1:7" x14ac:dyDescent="0.25">
      <c r="A934" s="20">
        <v>41865</v>
      </c>
      <c r="B934">
        <v>45.869999</v>
      </c>
      <c r="C934">
        <v>46.619999</v>
      </c>
      <c r="D934">
        <v>45.869999</v>
      </c>
      <c r="E934">
        <v>46.400002000000001</v>
      </c>
      <c r="F934">
        <v>46.400002000000001</v>
      </c>
      <c r="G934">
        <v>75100</v>
      </c>
    </row>
    <row r="935" spans="1:7" x14ac:dyDescent="0.25">
      <c r="A935" s="20">
        <v>41866</v>
      </c>
      <c r="B935">
        <v>46.98</v>
      </c>
      <c r="C935">
        <v>47.040000999999997</v>
      </c>
      <c r="D935">
        <v>45.279998999999997</v>
      </c>
      <c r="E935">
        <v>46.77</v>
      </c>
      <c r="F935">
        <v>46.77</v>
      </c>
      <c r="G935">
        <v>162000</v>
      </c>
    </row>
    <row r="936" spans="1:7" x14ac:dyDescent="0.25">
      <c r="A936" s="20">
        <v>41869</v>
      </c>
      <c r="B936">
        <v>47.639999000000003</v>
      </c>
      <c r="C936">
        <v>48.029998999999997</v>
      </c>
      <c r="D936">
        <v>47.549999</v>
      </c>
      <c r="E936">
        <v>47.919998</v>
      </c>
      <c r="F936">
        <v>47.919998</v>
      </c>
      <c r="G936">
        <v>135600</v>
      </c>
    </row>
    <row r="937" spans="1:7" x14ac:dyDescent="0.25">
      <c r="A937" s="20">
        <v>41870</v>
      </c>
      <c r="B937">
        <v>48.259998000000003</v>
      </c>
      <c r="C937">
        <v>48.360000999999997</v>
      </c>
      <c r="D937">
        <v>48.049999</v>
      </c>
      <c r="E937">
        <v>48.330002</v>
      </c>
      <c r="F937">
        <v>48.330002</v>
      </c>
      <c r="G937">
        <v>114500</v>
      </c>
    </row>
    <row r="938" spans="1:7" x14ac:dyDescent="0.25">
      <c r="A938" s="20">
        <v>41871</v>
      </c>
      <c r="B938">
        <v>48.040000999999997</v>
      </c>
      <c r="C938">
        <v>48.540000999999997</v>
      </c>
      <c r="D938">
        <v>47.580002</v>
      </c>
      <c r="E938">
        <v>48.369999</v>
      </c>
      <c r="F938">
        <v>48.369999</v>
      </c>
      <c r="G938">
        <v>122800</v>
      </c>
    </row>
    <row r="939" spans="1:7" x14ac:dyDescent="0.25">
      <c r="A939" s="20">
        <v>41872</v>
      </c>
      <c r="B939">
        <v>48.09</v>
      </c>
      <c r="C939">
        <v>48.119999</v>
      </c>
      <c r="D939">
        <v>47.560001</v>
      </c>
      <c r="E939">
        <v>47.59</v>
      </c>
      <c r="F939">
        <v>47.59</v>
      </c>
      <c r="G939">
        <v>75700</v>
      </c>
    </row>
    <row r="940" spans="1:7" x14ac:dyDescent="0.25">
      <c r="A940" s="20">
        <v>41873</v>
      </c>
      <c r="B940">
        <v>47.77</v>
      </c>
      <c r="C940">
        <v>48.150002000000001</v>
      </c>
      <c r="D940">
        <v>47.439999</v>
      </c>
      <c r="E940">
        <v>47.830002</v>
      </c>
      <c r="F940">
        <v>47.830002</v>
      </c>
      <c r="G940">
        <v>73900</v>
      </c>
    </row>
    <row r="941" spans="1:7" x14ac:dyDescent="0.25">
      <c r="A941" s="20">
        <v>41876</v>
      </c>
      <c r="B941">
        <v>48.360000999999997</v>
      </c>
      <c r="C941">
        <v>48.450001</v>
      </c>
      <c r="D941">
        <v>48</v>
      </c>
      <c r="E941">
        <v>48.009998000000003</v>
      </c>
      <c r="F941">
        <v>48.009998000000003</v>
      </c>
      <c r="G941">
        <v>84400</v>
      </c>
    </row>
    <row r="942" spans="1:7" x14ac:dyDescent="0.25">
      <c r="A942" s="20">
        <v>41877</v>
      </c>
      <c r="B942">
        <v>48.130001</v>
      </c>
      <c r="C942">
        <v>48.25</v>
      </c>
      <c r="D942">
        <v>47.34</v>
      </c>
      <c r="E942">
        <v>47.349997999999999</v>
      </c>
      <c r="F942">
        <v>47.349997999999999</v>
      </c>
      <c r="G942">
        <v>75000</v>
      </c>
    </row>
    <row r="943" spans="1:7" x14ac:dyDescent="0.25">
      <c r="A943" s="20">
        <v>41878</v>
      </c>
      <c r="B943">
        <v>47.25</v>
      </c>
      <c r="C943">
        <v>47.540000999999997</v>
      </c>
      <c r="D943">
        <v>46.82</v>
      </c>
      <c r="E943">
        <v>47.07</v>
      </c>
      <c r="F943">
        <v>47.07</v>
      </c>
      <c r="G943">
        <v>51900</v>
      </c>
    </row>
    <row r="944" spans="1:7" x14ac:dyDescent="0.25">
      <c r="A944" s="20">
        <v>41879</v>
      </c>
      <c r="B944">
        <v>46.200001</v>
      </c>
      <c r="C944">
        <v>47.189999</v>
      </c>
      <c r="D944">
        <v>46.200001</v>
      </c>
      <c r="E944">
        <v>46.650002000000001</v>
      </c>
      <c r="F944">
        <v>46.650002000000001</v>
      </c>
      <c r="G944">
        <v>56000</v>
      </c>
    </row>
    <row r="945" spans="1:7" x14ac:dyDescent="0.25">
      <c r="A945" s="20">
        <v>41880</v>
      </c>
      <c r="B945">
        <v>46.98</v>
      </c>
      <c r="C945">
        <v>47.290000999999997</v>
      </c>
      <c r="D945">
        <v>46.639999000000003</v>
      </c>
      <c r="E945">
        <v>47.110000999999997</v>
      </c>
      <c r="F945">
        <v>47.110000999999997</v>
      </c>
      <c r="G945">
        <v>45300</v>
      </c>
    </row>
    <row r="946" spans="1:7" x14ac:dyDescent="0.25">
      <c r="A946" s="20">
        <v>41884</v>
      </c>
      <c r="B946">
        <v>46.970001000000003</v>
      </c>
      <c r="C946">
        <v>47.27</v>
      </c>
      <c r="D946">
        <v>46.740001999999997</v>
      </c>
      <c r="E946">
        <v>46.779998999999997</v>
      </c>
      <c r="F946">
        <v>46.779998999999997</v>
      </c>
      <c r="G946">
        <v>112500</v>
      </c>
    </row>
    <row r="947" spans="1:7" x14ac:dyDescent="0.25">
      <c r="A947" s="20">
        <v>41885</v>
      </c>
      <c r="B947">
        <v>47.099997999999999</v>
      </c>
      <c r="C947">
        <v>47.240001999999997</v>
      </c>
      <c r="D947">
        <v>46.709999000000003</v>
      </c>
      <c r="E947">
        <v>46.799999</v>
      </c>
      <c r="F947">
        <v>46.799999</v>
      </c>
      <c r="G947">
        <v>38300</v>
      </c>
    </row>
    <row r="948" spans="1:7" x14ac:dyDescent="0.25">
      <c r="A948" s="20">
        <v>41886</v>
      </c>
      <c r="B948">
        <v>47.25</v>
      </c>
      <c r="C948">
        <v>47.650002000000001</v>
      </c>
      <c r="D948">
        <v>46.799999</v>
      </c>
      <c r="E948">
        <v>47.130001</v>
      </c>
      <c r="F948">
        <v>47.130001</v>
      </c>
      <c r="G948">
        <v>73000</v>
      </c>
    </row>
    <row r="949" spans="1:7" x14ac:dyDescent="0.25">
      <c r="A949" s="20">
        <v>41887</v>
      </c>
      <c r="B949">
        <v>46.990001999999997</v>
      </c>
      <c r="C949">
        <v>47.869999</v>
      </c>
      <c r="D949">
        <v>46.77</v>
      </c>
      <c r="E949">
        <v>47.68</v>
      </c>
      <c r="F949">
        <v>47.68</v>
      </c>
      <c r="G949">
        <v>43000</v>
      </c>
    </row>
    <row r="950" spans="1:7" x14ac:dyDescent="0.25">
      <c r="A950" s="20">
        <v>41890</v>
      </c>
      <c r="B950">
        <v>47.580002</v>
      </c>
      <c r="C950">
        <v>47.830002</v>
      </c>
      <c r="D950">
        <v>47.27</v>
      </c>
      <c r="E950">
        <v>47.830002</v>
      </c>
      <c r="F950">
        <v>47.830002</v>
      </c>
      <c r="G950">
        <v>57500</v>
      </c>
    </row>
    <row r="951" spans="1:7" x14ac:dyDescent="0.25">
      <c r="A951" s="20">
        <v>41891</v>
      </c>
      <c r="B951">
        <v>47.759998000000003</v>
      </c>
      <c r="C951">
        <v>47.759998000000003</v>
      </c>
      <c r="D951">
        <v>47.119999</v>
      </c>
      <c r="E951">
        <v>47.400002000000001</v>
      </c>
      <c r="F951">
        <v>47.400002000000001</v>
      </c>
      <c r="G951">
        <v>35200</v>
      </c>
    </row>
    <row r="952" spans="1:7" x14ac:dyDescent="0.25">
      <c r="A952" s="20">
        <v>41892</v>
      </c>
      <c r="B952">
        <v>47.23</v>
      </c>
      <c r="C952">
        <v>47.759998000000003</v>
      </c>
      <c r="D952">
        <v>46.889999000000003</v>
      </c>
      <c r="E952">
        <v>47.580002</v>
      </c>
      <c r="F952">
        <v>47.580002</v>
      </c>
      <c r="G952">
        <v>50400</v>
      </c>
    </row>
    <row r="953" spans="1:7" x14ac:dyDescent="0.25">
      <c r="A953" s="20">
        <v>41893</v>
      </c>
      <c r="B953">
        <v>47.119999</v>
      </c>
      <c r="C953">
        <v>47.470001000000003</v>
      </c>
      <c r="D953">
        <v>46.779998999999997</v>
      </c>
      <c r="E953">
        <v>47.419998</v>
      </c>
      <c r="F953">
        <v>47.419998</v>
      </c>
      <c r="G953">
        <v>30800</v>
      </c>
    </row>
    <row r="954" spans="1:7" x14ac:dyDescent="0.25">
      <c r="A954" s="20">
        <v>41894</v>
      </c>
      <c r="B954">
        <v>47.139999000000003</v>
      </c>
      <c r="C954">
        <v>47.369999</v>
      </c>
      <c r="D954">
        <v>46.630001</v>
      </c>
      <c r="E954">
        <v>47</v>
      </c>
      <c r="F954">
        <v>47</v>
      </c>
      <c r="G954">
        <v>112700</v>
      </c>
    </row>
    <row r="955" spans="1:7" x14ac:dyDescent="0.25">
      <c r="A955" s="20">
        <v>41897</v>
      </c>
      <c r="B955">
        <v>46.959999000000003</v>
      </c>
      <c r="C955">
        <v>47</v>
      </c>
      <c r="D955">
        <v>46.209999000000003</v>
      </c>
      <c r="E955">
        <v>46.380001</v>
      </c>
      <c r="F955">
        <v>46.380001</v>
      </c>
      <c r="G955">
        <v>42100</v>
      </c>
    </row>
    <row r="956" spans="1:7" x14ac:dyDescent="0.25">
      <c r="A956" s="20">
        <v>41898</v>
      </c>
      <c r="B956">
        <v>46</v>
      </c>
      <c r="C956">
        <v>47.369999</v>
      </c>
      <c r="D956">
        <v>46</v>
      </c>
      <c r="E956">
        <v>47.200001</v>
      </c>
      <c r="F956">
        <v>47.200001</v>
      </c>
      <c r="G956">
        <v>72200</v>
      </c>
    </row>
    <row r="957" spans="1:7" x14ac:dyDescent="0.25">
      <c r="A957" s="20">
        <v>41899</v>
      </c>
      <c r="B957">
        <v>47.259998000000003</v>
      </c>
      <c r="C957">
        <v>47.849997999999999</v>
      </c>
      <c r="D957">
        <v>46.990001999999997</v>
      </c>
      <c r="E957">
        <v>47.360000999999997</v>
      </c>
      <c r="F957">
        <v>47.360000999999997</v>
      </c>
      <c r="G957">
        <v>175000</v>
      </c>
    </row>
    <row r="958" spans="1:7" x14ac:dyDescent="0.25">
      <c r="A958" s="20">
        <v>41900</v>
      </c>
      <c r="B958">
        <v>47.52</v>
      </c>
      <c r="C958">
        <v>47.610000999999997</v>
      </c>
      <c r="D958">
        <v>47.279998999999997</v>
      </c>
      <c r="E958">
        <v>47.349997999999999</v>
      </c>
      <c r="F958">
        <v>47.349997999999999</v>
      </c>
      <c r="G958">
        <v>78300</v>
      </c>
    </row>
    <row r="959" spans="1:7" x14ac:dyDescent="0.25">
      <c r="A959" s="20">
        <v>41901</v>
      </c>
      <c r="B959">
        <v>47.5</v>
      </c>
      <c r="C959">
        <v>47.700001</v>
      </c>
      <c r="D959">
        <v>47.09</v>
      </c>
      <c r="E959">
        <v>47.48</v>
      </c>
      <c r="F959">
        <v>47.48</v>
      </c>
      <c r="G959">
        <v>50800</v>
      </c>
    </row>
    <row r="960" spans="1:7" x14ac:dyDescent="0.25">
      <c r="A960" s="20">
        <v>41904</v>
      </c>
      <c r="B960">
        <v>47.25</v>
      </c>
      <c r="C960">
        <v>47.279998999999997</v>
      </c>
      <c r="D960">
        <v>46.549999</v>
      </c>
      <c r="E960">
        <v>46.709999000000003</v>
      </c>
      <c r="F960">
        <v>46.709999000000003</v>
      </c>
      <c r="G960">
        <v>55100</v>
      </c>
    </row>
    <row r="961" spans="1:7" x14ac:dyDescent="0.25">
      <c r="A961" s="20">
        <v>41905</v>
      </c>
      <c r="B961">
        <v>46.439999</v>
      </c>
      <c r="C961">
        <v>46.610000999999997</v>
      </c>
      <c r="D961">
        <v>45.849997999999999</v>
      </c>
      <c r="E961">
        <v>45.849997999999999</v>
      </c>
      <c r="F961">
        <v>45.849997999999999</v>
      </c>
      <c r="G961">
        <v>98100</v>
      </c>
    </row>
    <row r="962" spans="1:7" x14ac:dyDescent="0.25">
      <c r="A962" s="20">
        <v>41906</v>
      </c>
      <c r="B962">
        <v>45.860000999999997</v>
      </c>
      <c r="C962">
        <v>46.450001</v>
      </c>
      <c r="D962">
        <v>45.790000999999997</v>
      </c>
      <c r="E962">
        <v>46.330002</v>
      </c>
      <c r="F962">
        <v>46.330002</v>
      </c>
      <c r="G962">
        <v>45500</v>
      </c>
    </row>
    <row r="963" spans="1:7" x14ac:dyDescent="0.25">
      <c r="A963" s="20">
        <v>41907</v>
      </c>
      <c r="B963">
        <v>46.189999</v>
      </c>
      <c r="C963">
        <v>46.189999</v>
      </c>
      <c r="D963">
        <v>44.689999</v>
      </c>
      <c r="E963">
        <v>45.09</v>
      </c>
      <c r="F963">
        <v>45.09</v>
      </c>
      <c r="G963">
        <v>117500</v>
      </c>
    </row>
    <row r="964" spans="1:7" x14ac:dyDescent="0.25">
      <c r="A964" s="20">
        <v>41908</v>
      </c>
      <c r="B964">
        <v>45.169998</v>
      </c>
      <c r="C964">
        <v>45.939999</v>
      </c>
      <c r="D964">
        <v>44.959999000000003</v>
      </c>
      <c r="E964">
        <v>45.669998</v>
      </c>
      <c r="F964">
        <v>45.669998</v>
      </c>
      <c r="G964">
        <v>131700</v>
      </c>
    </row>
    <row r="965" spans="1:7" x14ac:dyDescent="0.25">
      <c r="A965" s="20">
        <v>41911</v>
      </c>
      <c r="B965">
        <v>44.310001</v>
      </c>
      <c r="C965">
        <v>45.27</v>
      </c>
      <c r="D965">
        <v>44.119999</v>
      </c>
      <c r="E965">
        <v>44.43</v>
      </c>
      <c r="F965">
        <v>44.43</v>
      </c>
      <c r="G965">
        <v>66900</v>
      </c>
    </row>
    <row r="966" spans="1:7" x14ac:dyDescent="0.25">
      <c r="A966" s="20">
        <v>41912</v>
      </c>
      <c r="B966">
        <v>44.540000999999997</v>
      </c>
      <c r="C966">
        <v>44.810001</v>
      </c>
      <c r="D966">
        <v>43.84</v>
      </c>
      <c r="E966">
        <v>43.970001000000003</v>
      </c>
      <c r="F966">
        <v>43.970001000000003</v>
      </c>
      <c r="G966">
        <v>192600</v>
      </c>
    </row>
    <row r="967" spans="1:7" x14ac:dyDescent="0.25">
      <c r="A967" s="20">
        <v>41913</v>
      </c>
      <c r="B967">
        <v>44</v>
      </c>
      <c r="C967">
        <v>44.099997999999999</v>
      </c>
      <c r="D967">
        <v>42.610000999999997</v>
      </c>
      <c r="E967">
        <v>42.73</v>
      </c>
      <c r="F967">
        <v>42.73</v>
      </c>
      <c r="G967">
        <v>318900</v>
      </c>
    </row>
    <row r="968" spans="1:7" x14ac:dyDescent="0.25">
      <c r="A968" s="20">
        <v>41914</v>
      </c>
      <c r="B968">
        <v>43.029998999999997</v>
      </c>
      <c r="C968">
        <v>43.950001</v>
      </c>
      <c r="D968">
        <v>42.75</v>
      </c>
      <c r="E968">
        <v>43.5</v>
      </c>
      <c r="F968">
        <v>43.5</v>
      </c>
      <c r="G968">
        <v>219000</v>
      </c>
    </row>
    <row r="969" spans="1:7" x14ac:dyDescent="0.25">
      <c r="A969" s="20">
        <v>41915</v>
      </c>
      <c r="B969">
        <v>44.119999</v>
      </c>
      <c r="C969">
        <v>45.169998</v>
      </c>
      <c r="D969">
        <v>44.009998000000003</v>
      </c>
      <c r="E969">
        <v>44.93</v>
      </c>
      <c r="F969">
        <v>44.93</v>
      </c>
      <c r="G969">
        <v>139000</v>
      </c>
    </row>
    <row r="970" spans="1:7" x14ac:dyDescent="0.25">
      <c r="A970" s="20">
        <v>41918</v>
      </c>
      <c r="B970">
        <v>45.630001</v>
      </c>
      <c r="C970">
        <v>45.73</v>
      </c>
      <c r="D970">
        <v>44.34</v>
      </c>
      <c r="E970">
        <v>44.389999000000003</v>
      </c>
      <c r="F970">
        <v>44.389999000000003</v>
      </c>
      <c r="G970">
        <v>98500</v>
      </c>
    </row>
    <row r="971" spans="1:7" x14ac:dyDescent="0.25">
      <c r="A971" s="20">
        <v>41919</v>
      </c>
      <c r="B971">
        <v>44.040000999999997</v>
      </c>
      <c r="C971">
        <v>44.130001</v>
      </c>
      <c r="D971">
        <v>42.779998999999997</v>
      </c>
      <c r="E971">
        <v>42.970001000000003</v>
      </c>
      <c r="F971">
        <v>42.970001000000003</v>
      </c>
      <c r="G971">
        <v>100600</v>
      </c>
    </row>
    <row r="972" spans="1:7" x14ac:dyDescent="0.25">
      <c r="A972" s="20">
        <v>41920</v>
      </c>
      <c r="B972">
        <v>42.779998999999997</v>
      </c>
      <c r="C972">
        <v>45.060001</v>
      </c>
      <c r="D972">
        <v>42.68</v>
      </c>
      <c r="E972">
        <v>45</v>
      </c>
      <c r="F972">
        <v>45</v>
      </c>
      <c r="G972">
        <v>273300</v>
      </c>
    </row>
    <row r="973" spans="1:7" x14ac:dyDescent="0.25">
      <c r="A973" s="20">
        <v>41921</v>
      </c>
      <c r="B973">
        <v>44.759998000000003</v>
      </c>
      <c r="C973">
        <v>44.889999000000003</v>
      </c>
      <c r="D973">
        <v>42.900002000000001</v>
      </c>
      <c r="E973">
        <v>43.16</v>
      </c>
      <c r="F973">
        <v>43.16</v>
      </c>
      <c r="G973">
        <v>81700</v>
      </c>
    </row>
    <row r="974" spans="1:7" x14ac:dyDescent="0.25">
      <c r="A974" s="20">
        <v>41922</v>
      </c>
      <c r="B974">
        <v>43.099997999999999</v>
      </c>
      <c r="C974">
        <v>43.470001000000003</v>
      </c>
      <c r="D974">
        <v>41.09</v>
      </c>
      <c r="E974">
        <v>41.150002000000001</v>
      </c>
      <c r="F974">
        <v>41.150002000000001</v>
      </c>
      <c r="G974">
        <v>448200</v>
      </c>
    </row>
    <row r="975" spans="1:7" x14ac:dyDescent="0.25">
      <c r="A975" s="20">
        <v>41925</v>
      </c>
      <c r="B975">
        <v>41.220001000000003</v>
      </c>
      <c r="C975">
        <v>41.610000999999997</v>
      </c>
      <c r="D975">
        <v>38.75</v>
      </c>
      <c r="E975">
        <v>38.919998</v>
      </c>
      <c r="F975">
        <v>38.919998</v>
      </c>
      <c r="G975">
        <v>259200</v>
      </c>
    </row>
    <row r="976" spans="1:7" x14ac:dyDescent="0.25">
      <c r="A976" s="20">
        <v>41926</v>
      </c>
      <c r="B976">
        <v>39.560001</v>
      </c>
      <c r="C976">
        <v>40.389999000000003</v>
      </c>
      <c r="D976">
        <v>38.57</v>
      </c>
      <c r="E976">
        <v>39.090000000000003</v>
      </c>
      <c r="F976">
        <v>39.090000000000003</v>
      </c>
      <c r="G976">
        <v>150100</v>
      </c>
    </row>
    <row r="977" spans="1:7" x14ac:dyDescent="0.25">
      <c r="A977" s="20">
        <v>41927</v>
      </c>
      <c r="B977">
        <v>38.159999999999997</v>
      </c>
      <c r="C977">
        <v>39.150002000000001</v>
      </c>
      <c r="D977">
        <v>36.709999000000003</v>
      </c>
      <c r="E977">
        <v>38.779998999999997</v>
      </c>
      <c r="F977">
        <v>38.779998999999997</v>
      </c>
      <c r="G977">
        <v>291600</v>
      </c>
    </row>
    <row r="978" spans="1:7" x14ac:dyDescent="0.25">
      <c r="A978" s="20">
        <v>41928</v>
      </c>
      <c r="B978">
        <v>36.630001</v>
      </c>
      <c r="C978">
        <v>38.740001999999997</v>
      </c>
      <c r="D978">
        <v>36.549999</v>
      </c>
      <c r="E978">
        <v>38.18</v>
      </c>
      <c r="F978">
        <v>38.18</v>
      </c>
      <c r="G978">
        <v>272700</v>
      </c>
    </row>
    <row r="979" spans="1:7" x14ac:dyDescent="0.25">
      <c r="A979" s="20">
        <v>41929</v>
      </c>
      <c r="B979">
        <v>40.159999999999997</v>
      </c>
      <c r="C979">
        <v>40.43</v>
      </c>
      <c r="D979">
        <v>39.099997999999999</v>
      </c>
      <c r="E979">
        <v>39.540000999999997</v>
      </c>
      <c r="F979">
        <v>39.540000999999997</v>
      </c>
      <c r="G979">
        <v>203000</v>
      </c>
    </row>
    <row r="980" spans="1:7" x14ac:dyDescent="0.25">
      <c r="A980" s="20">
        <v>41932</v>
      </c>
      <c r="B980">
        <v>39.349997999999999</v>
      </c>
      <c r="C980">
        <v>40.32</v>
      </c>
      <c r="D980">
        <v>39.159999999999997</v>
      </c>
      <c r="E980">
        <v>40.25</v>
      </c>
      <c r="F980">
        <v>40.25</v>
      </c>
      <c r="G980">
        <v>250400</v>
      </c>
    </row>
    <row r="981" spans="1:7" x14ac:dyDescent="0.25">
      <c r="A981" s="20">
        <v>41933</v>
      </c>
      <c r="B981">
        <v>40.909999999999997</v>
      </c>
      <c r="C981">
        <v>41.740001999999997</v>
      </c>
      <c r="D981">
        <v>40.75</v>
      </c>
      <c r="E981">
        <v>41.630001</v>
      </c>
      <c r="F981">
        <v>41.630001</v>
      </c>
      <c r="G981">
        <v>191300</v>
      </c>
    </row>
    <row r="982" spans="1:7" x14ac:dyDescent="0.25">
      <c r="A982" s="20">
        <v>41934</v>
      </c>
      <c r="B982">
        <v>41.880001</v>
      </c>
      <c r="C982">
        <v>42</v>
      </c>
      <c r="D982">
        <v>40.139999000000003</v>
      </c>
      <c r="E982">
        <v>40.330002</v>
      </c>
      <c r="F982">
        <v>40.330002</v>
      </c>
      <c r="G982">
        <v>115400</v>
      </c>
    </row>
    <row r="983" spans="1:7" x14ac:dyDescent="0.25">
      <c r="A983" s="20">
        <v>41935</v>
      </c>
      <c r="B983">
        <v>41.459999000000003</v>
      </c>
      <c r="C983">
        <v>42.02</v>
      </c>
      <c r="D983">
        <v>41.07</v>
      </c>
      <c r="E983">
        <v>41.41</v>
      </c>
      <c r="F983">
        <v>41.41</v>
      </c>
      <c r="G983">
        <v>125100</v>
      </c>
    </row>
    <row r="984" spans="1:7" x14ac:dyDescent="0.25">
      <c r="A984" s="20">
        <v>41936</v>
      </c>
      <c r="B984">
        <v>41.73</v>
      </c>
      <c r="C984">
        <v>42.09</v>
      </c>
      <c r="D984">
        <v>40.5</v>
      </c>
      <c r="E984">
        <v>42.09</v>
      </c>
      <c r="F984">
        <v>42.09</v>
      </c>
      <c r="G984">
        <v>90600</v>
      </c>
    </row>
    <row r="985" spans="1:7" x14ac:dyDescent="0.25">
      <c r="A985" s="20">
        <v>41939</v>
      </c>
      <c r="B985">
        <v>41.509998000000003</v>
      </c>
      <c r="C985">
        <v>42.66</v>
      </c>
      <c r="D985">
        <v>40.990001999999997</v>
      </c>
      <c r="E985">
        <v>42.580002</v>
      </c>
      <c r="F985">
        <v>42.580002</v>
      </c>
      <c r="G985">
        <v>53200</v>
      </c>
    </row>
    <row r="986" spans="1:7" x14ac:dyDescent="0.25">
      <c r="A986" s="20">
        <v>41940</v>
      </c>
      <c r="B986">
        <v>42.91</v>
      </c>
      <c r="C986">
        <v>44.23</v>
      </c>
      <c r="D986">
        <v>42.84</v>
      </c>
      <c r="E986">
        <v>44.200001</v>
      </c>
      <c r="F986">
        <v>44.200001</v>
      </c>
      <c r="G986">
        <v>102000</v>
      </c>
    </row>
    <row r="987" spans="1:7" x14ac:dyDescent="0.25">
      <c r="A987" s="20">
        <v>41941</v>
      </c>
      <c r="B987">
        <v>44</v>
      </c>
      <c r="C987">
        <v>44.200001</v>
      </c>
      <c r="D987">
        <v>43.009998000000003</v>
      </c>
      <c r="E987">
        <v>44.040000999999997</v>
      </c>
      <c r="F987">
        <v>44.040000999999997</v>
      </c>
      <c r="G987">
        <v>126200</v>
      </c>
    </row>
    <row r="988" spans="1:7" x14ac:dyDescent="0.25">
      <c r="A988" s="20">
        <v>41942</v>
      </c>
      <c r="B988">
        <v>43.669998</v>
      </c>
      <c r="C988">
        <v>44.32</v>
      </c>
      <c r="D988">
        <v>43.16</v>
      </c>
      <c r="E988">
        <v>43.209999000000003</v>
      </c>
      <c r="F988">
        <v>43.209999000000003</v>
      </c>
      <c r="G988">
        <v>84100</v>
      </c>
    </row>
    <row r="989" spans="1:7" x14ac:dyDescent="0.25">
      <c r="A989" s="20">
        <v>41943</v>
      </c>
      <c r="B989">
        <v>44.330002</v>
      </c>
      <c r="C989">
        <v>44.330002</v>
      </c>
      <c r="D989">
        <v>43.41</v>
      </c>
      <c r="E989">
        <v>43.799999</v>
      </c>
      <c r="F989">
        <v>43.799999</v>
      </c>
      <c r="G989">
        <v>131700</v>
      </c>
    </row>
    <row r="990" spans="1:7" x14ac:dyDescent="0.25">
      <c r="A990" s="20">
        <v>41946</v>
      </c>
      <c r="B990">
        <v>43.93</v>
      </c>
      <c r="C990">
        <v>43.93</v>
      </c>
      <c r="D990">
        <v>42.84</v>
      </c>
      <c r="E990">
        <v>43.110000999999997</v>
      </c>
      <c r="F990">
        <v>43.110000999999997</v>
      </c>
      <c r="G990">
        <v>163700</v>
      </c>
    </row>
    <row r="991" spans="1:7" x14ac:dyDescent="0.25">
      <c r="A991" s="20">
        <v>41947</v>
      </c>
      <c r="B991">
        <v>43.169998</v>
      </c>
      <c r="C991">
        <v>43.41</v>
      </c>
      <c r="D991">
        <v>42.25</v>
      </c>
      <c r="E991">
        <v>43.200001</v>
      </c>
      <c r="F991">
        <v>43.200001</v>
      </c>
      <c r="G991">
        <v>58700</v>
      </c>
    </row>
    <row r="992" spans="1:7" x14ac:dyDescent="0.25">
      <c r="A992" s="20">
        <v>41948</v>
      </c>
      <c r="B992">
        <v>43.82</v>
      </c>
      <c r="C992">
        <v>43.82</v>
      </c>
      <c r="D992">
        <v>43.029998999999997</v>
      </c>
      <c r="E992">
        <v>43.299999</v>
      </c>
      <c r="F992">
        <v>43.299999</v>
      </c>
      <c r="G992">
        <v>48900</v>
      </c>
    </row>
    <row r="993" spans="1:7" x14ac:dyDescent="0.25">
      <c r="A993" s="20">
        <v>41949</v>
      </c>
      <c r="B993">
        <v>43.619999</v>
      </c>
      <c r="C993">
        <v>44.299999</v>
      </c>
      <c r="D993">
        <v>43.16</v>
      </c>
      <c r="E993">
        <v>44.18</v>
      </c>
      <c r="F993">
        <v>44.18</v>
      </c>
      <c r="G993">
        <v>67700</v>
      </c>
    </row>
    <row r="994" spans="1:7" x14ac:dyDescent="0.25">
      <c r="A994" s="20">
        <v>41950</v>
      </c>
      <c r="B994">
        <v>44.110000999999997</v>
      </c>
      <c r="C994">
        <v>44.66</v>
      </c>
      <c r="D994">
        <v>43.959999000000003</v>
      </c>
      <c r="E994">
        <v>44.66</v>
      </c>
      <c r="F994">
        <v>44.66</v>
      </c>
      <c r="G994">
        <v>122100</v>
      </c>
    </row>
    <row r="995" spans="1:7" x14ac:dyDescent="0.25">
      <c r="A995" s="20">
        <v>41953</v>
      </c>
      <c r="B995">
        <v>44.68</v>
      </c>
      <c r="C995">
        <v>45.52</v>
      </c>
      <c r="D995">
        <v>44.5</v>
      </c>
      <c r="E995">
        <v>45.490001999999997</v>
      </c>
      <c r="F995">
        <v>45.490001999999997</v>
      </c>
      <c r="G995">
        <v>89200</v>
      </c>
    </row>
    <row r="996" spans="1:7" x14ac:dyDescent="0.25">
      <c r="A996" s="20">
        <v>41954</v>
      </c>
      <c r="B996">
        <v>45.779998999999997</v>
      </c>
      <c r="C996">
        <v>45.799999</v>
      </c>
      <c r="D996">
        <v>45.07</v>
      </c>
      <c r="E996">
        <v>45.799999</v>
      </c>
      <c r="F996">
        <v>45.799999</v>
      </c>
      <c r="G996">
        <v>56600</v>
      </c>
    </row>
    <row r="997" spans="1:7" x14ac:dyDescent="0.25">
      <c r="A997" s="20">
        <v>41955</v>
      </c>
      <c r="B997">
        <v>45.299999</v>
      </c>
      <c r="C997">
        <v>45.619999</v>
      </c>
      <c r="D997">
        <v>45.099997999999999</v>
      </c>
      <c r="E997">
        <v>45.439999</v>
      </c>
      <c r="F997">
        <v>45.439999</v>
      </c>
      <c r="G997">
        <v>358400</v>
      </c>
    </row>
    <row r="998" spans="1:7" x14ac:dyDescent="0.25">
      <c r="A998" s="20">
        <v>41956</v>
      </c>
      <c r="B998">
        <v>45.25</v>
      </c>
      <c r="C998">
        <v>45.59</v>
      </c>
      <c r="D998">
        <v>43.759998000000003</v>
      </c>
      <c r="E998">
        <v>44.740001999999997</v>
      </c>
      <c r="F998">
        <v>44.740001999999997</v>
      </c>
      <c r="G998">
        <v>83400</v>
      </c>
    </row>
    <row r="999" spans="1:7" x14ac:dyDescent="0.25">
      <c r="A999" s="20">
        <v>41957</v>
      </c>
      <c r="B999">
        <v>44.700001</v>
      </c>
      <c r="C999">
        <v>45.27</v>
      </c>
      <c r="D999">
        <v>44.419998</v>
      </c>
      <c r="E999">
        <v>45.209999000000003</v>
      </c>
      <c r="F999">
        <v>45.209999000000003</v>
      </c>
      <c r="G999">
        <v>53200</v>
      </c>
    </row>
    <row r="1000" spans="1:7" x14ac:dyDescent="0.25">
      <c r="A1000" s="20">
        <v>41960</v>
      </c>
      <c r="B1000">
        <v>44.950001</v>
      </c>
      <c r="C1000">
        <v>45.349997999999999</v>
      </c>
      <c r="D1000">
        <v>44.740001999999997</v>
      </c>
      <c r="E1000">
        <v>44.939999</v>
      </c>
      <c r="F1000">
        <v>44.939999</v>
      </c>
      <c r="G1000">
        <v>71600</v>
      </c>
    </row>
    <row r="1001" spans="1:7" x14ac:dyDescent="0.25">
      <c r="A1001" s="20">
        <v>41961</v>
      </c>
      <c r="B1001">
        <v>45.310001</v>
      </c>
      <c r="C1001">
        <v>45.689999</v>
      </c>
      <c r="D1001">
        <v>45.150002000000001</v>
      </c>
      <c r="E1001">
        <v>45.150002000000001</v>
      </c>
      <c r="F1001">
        <v>45.150002000000001</v>
      </c>
      <c r="G1001">
        <v>25600</v>
      </c>
    </row>
    <row r="1002" spans="1:7" x14ac:dyDescent="0.25">
      <c r="A1002" s="20">
        <v>41962</v>
      </c>
      <c r="B1002">
        <v>45.09</v>
      </c>
      <c r="C1002">
        <v>45.099997999999999</v>
      </c>
      <c r="D1002">
        <v>44.5</v>
      </c>
      <c r="E1002">
        <v>44.799999</v>
      </c>
      <c r="F1002">
        <v>44.799999</v>
      </c>
      <c r="G1002">
        <v>53300</v>
      </c>
    </row>
    <row r="1003" spans="1:7" x14ac:dyDescent="0.25">
      <c r="A1003" s="20">
        <v>41963</v>
      </c>
      <c r="B1003">
        <v>43.889999000000003</v>
      </c>
      <c r="C1003">
        <v>44.740001999999997</v>
      </c>
      <c r="D1003">
        <v>43.889999000000003</v>
      </c>
      <c r="E1003">
        <v>44.380001</v>
      </c>
      <c r="F1003">
        <v>44.380001</v>
      </c>
      <c r="G1003">
        <v>30000</v>
      </c>
    </row>
    <row r="1004" spans="1:7" x14ac:dyDescent="0.25">
      <c r="A1004" s="20">
        <v>41964</v>
      </c>
      <c r="B1004">
        <v>45.369999</v>
      </c>
      <c r="C1004">
        <v>45.369999</v>
      </c>
      <c r="D1004">
        <v>44.48</v>
      </c>
      <c r="E1004">
        <v>44.48</v>
      </c>
      <c r="F1004">
        <v>44.48</v>
      </c>
      <c r="G1004">
        <v>50500</v>
      </c>
    </row>
    <row r="1005" spans="1:7" x14ac:dyDescent="0.25">
      <c r="A1005" s="20">
        <v>41967</v>
      </c>
      <c r="B1005">
        <v>45.110000999999997</v>
      </c>
      <c r="C1005">
        <v>45.139999000000003</v>
      </c>
      <c r="D1005">
        <v>44.610000999999997</v>
      </c>
      <c r="E1005">
        <v>44.98</v>
      </c>
      <c r="F1005">
        <v>44.98</v>
      </c>
      <c r="G1005">
        <v>24500</v>
      </c>
    </row>
    <row r="1006" spans="1:7" x14ac:dyDescent="0.25">
      <c r="A1006" s="20">
        <v>41968</v>
      </c>
      <c r="B1006">
        <v>44.810001</v>
      </c>
      <c r="C1006">
        <v>45</v>
      </c>
      <c r="D1006">
        <v>44.27</v>
      </c>
      <c r="E1006">
        <v>44.27</v>
      </c>
      <c r="F1006">
        <v>44.27</v>
      </c>
      <c r="G1006">
        <v>54300</v>
      </c>
    </row>
    <row r="1007" spans="1:7" x14ac:dyDescent="0.25">
      <c r="A1007" s="20">
        <v>41969</v>
      </c>
      <c r="B1007">
        <v>44.459999000000003</v>
      </c>
      <c r="C1007">
        <v>44.799999</v>
      </c>
      <c r="D1007">
        <v>44.439999</v>
      </c>
      <c r="E1007">
        <v>44.73</v>
      </c>
      <c r="F1007">
        <v>44.73</v>
      </c>
      <c r="G1007">
        <v>34900</v>
      </c>
    </row>
    <row r="1008" spans="1:7" x14ac:dyDescent="0.25">
      <c r="A1008" s="20">
        <v>41971</v>
      </c>
      <c r="B1008">
        <v>44.759998000000003</v>
      </c>
      <c r="C1008">
        <v>45.360000999999997</v>
      </c>
      <c r="D1008">
        <v>44.529998999999997</v>
      </c>
      <c r="E1008">
        <v>45.139999000000003</v>
      </c>
      <c r="F1008">
        <v>45.139999000000003</v>
      </c>
      <c r="G1008">
        <v>72400</v>
      </c>
    </row>
    <row r="1009" spans="1:7" x14ac:dyDescent="0.25">
      <c r="A1009" s="20">
        <v>41974</v>
      </c>
      <c r="B1009">
        <v>44.220001000000003</v>
      </c>
      <c r="C1009">
        <v>44.400002000000001</v>
      </c>
      <c r="D1009">
        <v>43.66</v>
      </c>
      <c r="E1009">
        <v>43.810001</v>
      </c>
      <c r="F1009">
        <v>43.810001</v>
      </c>
      <c r="G1009">
        <v>114800</v>
      </c>
    </row>
    <row r="1010" spans="1:7" x14ac:dyDescent="0.25">
      <c r="A1010" s="20">
        <v>41975</v>
      </c>
      <c r="B1010">
        <v>43.720001000000003</v>
      </c>
      <c r="C1010">
        <v>44.720001000000003</v>
      </c>
      <c r="D1010">
        <v>43.720001000000003</v>
      </c>
      <c r="E1010">
        <v>44.650002000000001</v>
      </c>
      <c r="F1010">
        <v>44.650002000000001</v>
      </c>
      <c r="G1010">
        <v>42700</v>
      </c>
    </row>
    <row r="1011" spans="1:7" x14ac:dyDescent="0.25">
      <c r="A1011" s="20">
        <v>41976</v>
      </c>
      <c r="B1011">
        <v>45.07</v>
      </c>
      <c r="C1011">
        <v>45.580002</v>
      </c>
      <c r="D1011">
        <v>45.040000999999997</v>
      </c>
      <c r="E1011">
        <v>45.470001000000003</v>
      </c>
      <c r="F1011">
        <v>45.470001000000003</v>
      </c>
      <c r="G1011">
        <v>37900</v>
      </c>
    </row>
    <row r="1012" spans="1:7" x14ac:dyDescent="0.25">
      <c r="A1012" s="20">
        <v>41977</v>
      </c>
      <c r="B1012">
        <v>45</v>
      </c>
      <c r="C1012">
        <v>45.400002000000001</v>
      </c>
      <c r="D1012">
        <v>44.470001000000003</v>
      </c>
      <c r="E1012">
        <v>44.790000999999997</v>
      </c>
      <c r="F1012">
        <v>44.790000999999997</v>
      </c>
      <c r="G1012">
        <v>25900</v>
      </c>
    </row>
    <row r="1013" spans="1:7" x14ac:dyDescent="0.25">
      <c r="A1013" s="20">
        <v>41978</v>
      </c>
      <c r="B1013">
        <v>45.330002</v>
      </c>
      <c r="C1013">
        <v>45.82</v>
      </c>
      <c r="D1013">
        <v>45.080002</v>
      </c>
      <c r="E1013">
        <v>45.150002000000001</v>
      </c>
      <c r="F1013">
        <v>45.150002000000001</v>
      </c>
      <c r="G1013">
        <v>63000</v>
      </c>
    </row>
    <row r="1014" spans="1:7" x14ac:dyDescent="0.25">
      <c r="A1014" s="20">
        <v>41981</v>
      </c>
      <c r="B1014">
        <v>45</v>
      </c>
      <c r="C1014">
        <v>45.52</v>
      </c>
      <c r="D1014">
        <v>44.16</v>
      </c>
      <c r="E1014">
        <v>44.549999</v>
      </c>
      <c r="F1014">
        <v>44.549999</v>
      </c>
      <c r="G1014">
        <v>133600</v>
      </c>
    </row>
    <row r="1015" spans="1:7" x14ac:dyDescent="0.25">
      <c r="A1015" s="20">
        <v>41982</v>
      </c>
      <c r="B1015">
        <v>43.279998999999997</v>
      </c>
      <c r="C1015">
        <v>44.689999</v>
      </c>
      <c r="D1015">
        <v>43.25</v>
      </c>
      <c r="E1015">
        <v>44.459999000000003</v>
      </c>
      <c r="F1015">
        <v>44.459999000000003</v>
      </c>
      <c r="G1015">
        <v>91700</v>
      </c>
    </row>
    <row r="1016" spans="1:7" x14ac:dyDescent="0.25">
      <c r="A1016" s="20">
        <v>41983</v>
      </c>
      <c r="B1016">
        <v>44.099997999999999</v>
      </c>
      <c r="C1016">
        <v>44.099997999999999</v>
      </c>
      <c r="D1016">
        <v>42.610000999999997</v>
      </c>
      <c r="E1016">
        <v>42.720001000000003</v>
      </c>
      <c r="F1016">
        <v>42.720001000000003</v>
      </c>
      <c r="G1016">
        <v>59100</v>
      </c>
    </row>
    <row r="1017" spans="1:7" x14ac:dyDescent="0.25">
      <c r="A1017" s="20">
        <v>41984</v>
      </c>
      <c r="B1017">
        <v>42.580002</v>
      </c>
      <c r="C1017">
        <v>43.639999000000003</v>
      </c>
      <c r="D1017">
        <v>40.869999</v>
      </c>
      <c r="E1017">
        <v>41.049999</v>
      </c>
      <c r="F1017">
        <v>41.049999</v>
      </c>
      <c r="G1017">
        <v>160800</v>
      </c>
    </row>
    <row r="1018" spans="1:7" x14ac:dyDescent="0.25">
      <c r="A1018" s="20">
        <v>41985</v>
      </c>
      <c r="B1018">
        <v>39.889999000000003</v>
      </c>
      <c r="C1018">
        <v>40.869999</v>
      </c>
      <c r="D1018">
        <v>39.650002000000001</v>
      </c>
      <c r="E1018">
        <v>39.799999</v>
      </c>
      <c r="F1018">
        <v>39.799999</v>
      </c>
      <c r="G1018">
        <v>260800</v>
      </c>
    </row>
    <row r="1019" spans="1:7" x14ac:dyDescent="0.25">
      <c r="A1019" s="20">
        <v>41988</v>
      </c>
      <c r="B1019">
        <v>40.540000999999997</v>
      </c>
      <c r="C1019">
        <v>41.169998</v>
      </c>
      <c r="D1019">
        <v>39.720001000000003</v>
      </c>
      <c r="E1019">
        <v>40.209999000000003</v>
      </c>
      <c r="F1019">
        <v>40.209999000000003</v>
      </c>
      <c r="G1019">
        <v>379400</v>
      </c>
    </row>
    <row r="1020" spans="1:7" x14ac:dyDescent="0.25">
      <c r="A1020" s="20">
        <v>41989</v>
      </c>
      <c r="B1020">
        <v>39.669998</v>
      </c>
      <c r="C1020">
        <v>41.5</v>
      </c>
      <c r="D1020">
        <v>39.560001</v>
      </c>
      <c r="E1020">
        <v>39.619999</v>
      </c>
      <c r="F1020">
        <v>39.619999</v>
      </c>
      <c r="G1020">
        <v>116100</v>
      </c>
    </row>
    <row r="1021" spans="1:7" x14ac:dyDescent="0.25">
      <c r="A1021" s="20">
        <v>41990</v>
      </c>
      <c r="B1021">
        <v>39.330002</v>
      </c>
      <c r="C1021">
        <v>42.080002</v>
      </c>
      <c r="D1021">
        <v>39.119999</v>
      </c>
      <c r="E1021">
        <v>41.919998</v>
      </c>
      <c r="F1021">
        <v>41.919998</v>
      </c>
      <c r="G1021">
        <v>91600</v>
      </c>
    </row>
    <row r="1022" spans="1:7" x14ac:dyDescent="0.25">
      <c r="A1022" s="20">
        <v>41991</v>
      </c>
      <c r="B1022">
        <v>43.07</v>
      </c>
      <c r="C1022">
        <v>43.099997999999999</v>
      </c>
      <c r="D1022">
        <v>41.880001</v>
      </c>
      <c r="E1022">
        <v>42.860000999999997</v>
      </c>
      <c r="F1022">
        <v>42.860000999999997</v>
      </c>
      <c r="G1022">
        <v>161500</v>
      </c>
    </row>
    <row r="1023" spans="1:7" x14ac:dyDescent="0.25">
      <c r="A1023" s="20">
        <v>41992</v>
      </c>
      <c r="B1023">
        <v>43.25</v>
      </c>
      <c r="C1023">
        <v>43.599997999999999</v>
      </c>
      <c r="D1023">
        <v>42.860000999999997</v>
      </c>
      <c r="E1023">
        <v>43.029998999999997</v>
      </c>
      <c r="F1023">
        <v>43.029998999999997</v>
      </c>
      <c r="G1023">
        <v>61500</v>
      </c>
    </row>
    <row r="1024" spans="1:7" x14ac:dyDescent="0.25">
      <c r="A1024" s="20">
        <v>41995</v>
      </c>
      <c r="B1024">
        <v>43.639999000000003</v>
      </c>
      <c r="C1024">
        <v>44.360000999999997</v>
      </c>
      <c r="D1024">
        <v>43.639999000000003</v>
      </c>
      <c r="E1024">
        <v>44.310001</v>
      </c>
      <c r="F1024">
        <v>44.310001</v>
      </c>
      <c r="G1024">
        <v>59500</v>
      </c>
    </row>
    <row r="1025" spans="1:7" x14ac:dyDescent="0.25">
      <c r="A1025" s="20">
        <v>41996</v>
      </c>
      <c r="B1025">
        <v>44.509998000000003</v>
      </c>
      <c r="C1025">
        <v>44.509998000000003</v>
      </c>
      <c r="D1025">
        <v>43.349997999999999</v>
      </c>
      <c r="E1025">
        <v>43.619999</v>
      </c>
      <c r="F1025">
        <v>43.619999</v>
      </c>
      <c r="G1025">
        <v>49500</v>
      </c>
    </row>
    <row r="1026" spans="1:7" x14ac:dyDescent="0.25">
      <c r="A1026" s="20">
        <v>41997</v>
      </c>
      <c r="B1026">
        <v>43.93</v>
      </c>
      <c r="C1026">
        <v>43.98</v>
      </c>
      <c r="D1026">
        <v>43.75</v>
      </c>
      <c r="E1026">
        <v>43.869999</v>
      </c>
      <c r="F1026">
        <v>43.869999</v>
      </c>
      <c r="G1026">
        <v>10900</v>
      </c>
    </row>
    <row r="1027" spans="1:7" x14ac:dyDescent="0.25">
      <c r="A1027" s="20">
        <v>41999</v>
      </c>
      <c r="B1027">
        <v>43.830002</v>
      </c>
      <c r="C1027">
        <v>44.110000999999997</v>
      </c>
      <c r="D1027">
        <v>43.349997999999999</v>
      </c>
      <c r="E1027">
        <v>43.48</v>
      </c>
      <c r="F1027">
        <v>43.48</v>
      </c>
      <c r="G1027">
        <v>89400</v>
      </c>
    </row>
    <row r="1028" spans="1:7" x14ac:dyDescent="0.25">
      <c r="A1028" s="20">
        <v>42002</v>
      </c>
      <c r="B1028">
        <v>43.580002</v>
      </c>
      <c r="C1028">
        <v>44.07</v>
      </c>
      <c r="D1028">
        <v>43.549999</v>
      </c>
      <c r="E1028">
        <v>43.779998999999997</v>
      </c>
      <c r="F1028">
        <v>43.779998999999997</v>
      </c>
      <c r="G1028">
        <v>60100</v>
      </c>
    </row>
    <row r="1029" spans="1:7" x14ac:dyDescent="0.25">
      <c r="A1029" s="20">
        <v>42003</v>
      </c>
      <c r="B1029">
        <v>43.380001</v>
      </c>
      <c r="C1029">
        <v>43.619999</v>
      </c>
      <c r="D1029">
        <v>42.869999</v>
      </c>
      <c r="E1029">
        <v>43.290000999999997</v>
      </c>
      <c r="F1029">
        <v>43.290000999999997</v>
      </c>
      <c r="G1029">
        <v>56200</v>
      </c>
    </row>
    <row r="1030" spans="1:7" x14ac:dyDescent="0.25">
      <c r="A1030" s="20">
        <v>42004</v>
      </c>
      <c r="B1030">
        <v>43.380001</v>
      </c>
      <c r="C1030">
        <v>43.439999</v>
      </c>
      <c r="D1030">
        <v>41.290000999999997</v>
      </c>
      <c r="E1030">
        <v>41.77</v>
      </c>
      <c r="F1030">
        <v>41.77</v>
      </c>
      <c r="G1030">
        <v>284500</v>
      </c>
    </row>
    <row r="1031" spans="1:7" x14ac:dyDescent="0.25">
      <c r="A1031" s="20">
        <v>42006</v>
      </c>
      <c r="B1031">
        <v>42.560001</v>
      </c>
      <c r="C1031">
        <v>42.650002000000001</v>
      </c>
      <c r="D1031">
        <v>40.75</v>
      </c>
      <c r="E1031">
        <v>41.990001999999997</v>
      </c>
      <c r="F1031">
        <v>41.990001999999997</v>
      </c>
      <c r="G1031">
        <v>78600</v>
      </c>
    </row>
    <row r="1032" spans="1:7" x14ac:dyDescent="0.25">
      <c r="A1032" s="20">
        <v>42009</v>
      </c>
      <c r="B1032">
        <v>41.330002</v>
      </c>
      <c r="C1032">
        <v>41.470001000000003</v>
      </c>
      <c r="D1032">
        <v>39.689999</v>
      </c>
      <c r="E1032">
        <v>40</v>
      </c>
      <c r="F1032">
        <v>40</v>
      </c>
      <c r="G1032">
        <v>128500</v>
      </c>
    </row>
    <row r="1033" spans="1:7" x14ac:dyDescent="0.25">
      <c r="A1033" s="20">
        <v>42010</v>
      </c>
      <c r="B1033">
        <v>40.119999</v>
      </c>
      <c r="C1033">
        <v>40.520000000000003</v>
      </c>
      <c r="D1033">
        <v>38.919998</v>
      </c>
      <c r="E1033">
        <v>39.700001</v>
      </c>
      <c r="F1033">
        <v>39.700001</v>
      </c>
      <c r="G1033">
        <v>82300</v>
      </c>
    </row>
    <row r="1034" spans="1:7" x14ac:dyDescent="0.25">
      <c r="A1034" s="20">
        <v>42011</v>
      </c>
      <c r="B1034">
        <v>40.380001</v>
      </c>
      <c r="C1034">
        <v>40.799999</v>
      </c>
      <c r="D1034">
        <v>40</v>
      </c>
      <c r="E1034">
        <v>40.720001000000003</v>
      </c>
      <c r="F1034">
        <v>40.720001000000003</v>
      </c>
      <c r="G1034">
        <v>49400</v>
      </c>
    </row>
    <row r="1035" spans="1:7" x14ac:dyDescent="0.25">
      <c r="A1035" s="20">
        <v>42012</v>
      </c>
      <c r="B1035">
        <v>41.490001999999997</v>
      </c>
      <c r="C1035">
        <v>42.509998000000003</v>
      </c>
      <c r="D1035">
        <v>41.490001999999997</v>
      </c>
      <c r="E1035">
        <v>42.419998</v>
      </c>
      <c r="F1035">
        <v>42.419998</v>
      </c>
      <c r="G1035">
        <v>103900</v>
      </c>
    </row>
    <row r="1036" spans="1:7" x14ac:dyDescent="0.25">
      <c r="A1036" s="20">
        <v>42013</v>
      </c>
      <c r="B1036">
        <v>42.560001</v>
      </c>
      <c r="C1036">
        <v>42.669998</v>
      </c>
      <c r="D1036">
        <v>41</v>
      </c>
      <c r="E1036">
        <v>41.040000999999997</v>
      </c>
      <c r="F1036">
        <v>41.040000999999997</v>
      </c>
      <c r="G1036">
        <v>109100</v>
      </c>
    </row>
    <row r="1037" spans="1:7" x14ac:dyDescent="0.25">
      <c r="A1037" s="20">
        <v>42016</v>
      </c>
      <c r="B1037">
        <v>40.950001</v>
      </c>
      <c r="C1037">
        <v>40.970001000000003</v>
      </c>
      <c r="D1037">
        <v>39.75</v>
      </c>
      <c r="E1037">
        <v>40.110000999999997</v>
      </c>
      <c r="F1037">
        <v>40.110000999999997</v>
      </c>
      <c r="G1037">
        <v>61200</v>
      </c>
    </row>
    <row r="1038" spans="1:7" x14ac:dyDescent="0.25">
      <c r="A1038" s="20">
        <v>42017</v>
      </c>
      <c r="B1038">
        <v>40.959999000000003</v>
      </c>
      <c r="C1038">
        <v>41.119999</v>
      </c>
      <c r="D1038">
        <v>39.299999</v>
      </c>
      <c r="E1038">
        <v>39.700001</v>
      </c>
      <c r="F1038">
        <v>39.700001</v>
      </c>
      <c r="G1038">
        <v>51400</v>
      </c>
    </row>
    <row r="1039" spans="1:7" x14ac:dyDescent="0.25">
      <c r="A1039" s="20">
        <v>42018</v>
      </c>
      <c r="B1039">
        <v>39.189999</v>
      </c>
      <c r="C1039">
        <v>39.720001000000003</v>
      </c>
      <c r="D1039">
        <v>38.82</v>
      </c>
      <c r="E1039">
        <v>39.560001</v>
      </c>
      <c r="F1039">
        <v>39.560001</v>
      </c>
      <c r="G1039">
        <v>60300</v>
      </c>
    </row>
    <row r="1040" spans="1:7" x14ac:dyDescent="0.25">
      <c r="A1040" s="20">
        <v>42019</v>
      </c>
      <c r="B1040">
        <v>39.720001000000003</v>
      </c>
      <c r="C1040">
        <v>40.240001999999997</v>
      </c>
      <c r="D1040">
        <v>39</v>
      </c>
      <c r="E1040">
        <v>39.090000000000003</v>
      </c>
      <c r="F1040">
        <v>39.090000000000003</v>
      </c>
      <c r="G1040">
        <v>56700</v>
      </c>
    </row>
    <row r="1041" spans="1:7" x14ac:dyDescent="0.25">
      <c r="A1041" s="20">
        <v>42020</v>
      </c>
      <c r="B1041">
        <v>38.740001999999997</v>
      </c>
      <c r="C1041">
        <v>39.479999999999997</v>
      </c>
      <c r="D1041">
        <v>38.360000999999997</v>
      </c>
      <c r="E1041">
        <v>39.290000999999997</v>
      </c>
      <c r="F1041">
        <v>39.290000999999997</v>
      </c>
      <c r="G1041">
        <v>122400</v>
      </c>
    </row>
    <row r="1042" spans="1:7" x14ac:dyDescent="0.25">
      <c r="A1042" s="20">
        <v>42024</v>
      </c>
      <c r="B1042">
        <v>39.549999</v>
      </c>
      <c r="C1042">
        <v>39.659999999999997</v>
      </c>
      <c r="D1042">
        <v>38.470001000000003</v>
      </c>
      <c r="E1042">
        <v>39.229999999999997</v>
      </c>
      <c r="F1042">
        <v>39.229999999999997</v>
      </c>
      <c r="G1042">
        <v>57300</v>
      </c>
    </row>
    <row r="1043" spans="1:7" x14ac:dyDescent="0.25">
      <c r="A1043" s="20">
        <v>42025</v>
      </c>
      <c r="B1043">
        <v>38.720001000000003</v>
      </c>
      <c r="C1043">
        <v>39.979999999999997</v>
      </c>
      <c r="D1043">
        <v>38.599997999999999</v>
      </c>
      <c r="E1043">
        <v>39.979999999999997</v>
      </c>
      <c r="F1043">
        <v>39.979999999999997</v>
      </c>
      <c r="G1043">
        <v>25600</v>
      </c>
    </row>
    <row r="1044" spans="1:7" x14ac:dyDescent="0.25">
      <c r="A1044" s="20">
        <v>42026</v>
      </c>
      <c r="B1044">
        <v>40.849997999999999</v>
      </c>
      <c r="C1044">
        <v>41.549999</v>
      </c>
      <c r="D1044">
        <v>39.849997999999999</v>
      </c>
      <c r="E1044">
        <v>41.450001</v>
      </c>
      <c r="F1044">
        <v>41.450001</v>
      </c>
      <c r="G1044">
        <v>64600</v>
      </c>
    </row>
    <row r="1045" spans="1:7" x14ac:dyDescent="0.25">
      <c r="A1045" s="20">
        <v>42027</v>
      </c>
      <c r="B1045">
        <v>41.380001</v>
      </c>
      <c r="C1045">
        <v>41.799999</v>
      </c>
      <c r="D1045">
        <v>40.779998999999997</v>
      </c>
      <c r="E1045">
        <v>40.779998999999997</v>
      </c>
      <c r="F1045">
        <v>40.779998999999997</v>
      </c>
      <c r="G1045">
        <v>50700</v>
      </c>
    </row>
    <row r="1046" spans="1:7" x14ac:dyDescent="0.25">
      <c r="A1046" s="20">
        <v>42030</v>
      </c>
      <c r="B1046">
        <v>40.93</v>
      </c>
      <c r="C1046">
        <v>41.639999000000003</v>
      </c>
      <c r="D1046">
        <v>40.560001</v>
      </c>
      <c r="E1046">
        <v>41.610000999999997</v>
      </c>
      <c r="F1046">
        <v>41.610000999999997</v>
      </c>
      <c r="G1046">
        <v>26800</v>
      </c>
    </row>
    <row r="1047" spans="1:7" x14ac:dyDescent="0.25">
      <c r="A1047" s="20">
        <v>42031</v>
      </c>
      <c r="B1047">
        <v>40.849997999999999</v>
      </c>
      <c r="C1047">
        <v>41.450001</v>
      </c>
      <c r="D1047">
        <v>40.509998000000003</v>
      </c>
      <c r="E1047">
        <v>40.610000999999997</v>
      </c>
      <c r="F1047">
        <v>40.610000999999997</v>
      </c>
      <c r="G1047">
        <v>38200</v>
      </c>
    </row>
    <row r="1048" spans="1:7" x14ac:dyDescent="0.25">
      <c r="A1048" s="20">
        <v>42032</v>
      </c>
      <c r="B1048">
        <v>41.200001</v>
      </c>
      <c r="C1048">
        <v>41.200001</v>
      </c>
      <c r="D1048">
        <v>38.700001</v>
      </c>
      <c r="E1048">
        <v>38.849997999999999</v>
      </c>
      <c r="F1048">
        <v>38.849997999999999</v>
      </c>
      <c r="G1048">
        <v>44700</v>
      </c>
    </row>
    <row r="1049" spans="1:7" x14ac:dyDescent="0.25">
      <c r="A1049" s="20">
        <v>42033</v>
      </c>
      <c r="B1049">
        <v>38.770000000000003</v>
      </c>
      <c r="C1049">
        <v>39.849997999999999</v>
      </c>
      <c r="D1049">
        <v>38.340000000000003</v>
      </c>
      <c r="E1049">
        <v>39.779998999999997</v>
      </c>
      <c r="F1049">
        <v>39.779998999999997</v>
      </c>
      <c r="G1049">
        <v>49400</v>
      </c>
    </row>
    <row r="1050" spans="1:7" x14ac:dyDescent="0.25">
      <c r="A1050" s="20">
        <v>42034</v>
      </c>
      <c r="B1050">
        <v>39.159999999999997</v>
      </c>
      <c r="C1050">
        <v>39.409999999999997</v>
      </c>
      <c r="D1050">
        <v>37.790000999999997</v>
      </c>
      <c r="E1050">
        <v>37.840000000000003</v>
      </c>
      <c r="F1050">
        <v>37.840000000000003</v>
      </c>
      <c r="G1050">
        <v>61100</v>
      </c>
    </row>
    <row r="1051" spans="1:7" x14ac:dyDescent="0.25">
      <c r="A1051" s="20">
        <v>42037</v>
      </c>
      <c r="B1051">
        <v>38.529998999999997</v>
      </c>
      <c r="C1051">
        <v>39.049999</v>
      </c>
      <c r="D1051">
        <v>37.650002000000001</v>
      </c>
      <c r="E1051">
        <v>38.990001999999997</v>
      </c>
      <c r="F1051">
        <v>38.990001999999997</v>
      </c>
      <c r="G1051">
        <v>59400</v>
      </c>
    </row>
    <row r="1052" spans="1:7" x14ac:dyDescent="0.25">
      <c r="A1052" s="20">
        <v>42038</v>
      </c>
      <c r="B1052">
        <v>39.189999</v>
      </c>
      <c r="C1052">
        <v>39.709999000000003</v>
      </c>
      <c r="D1052">
        <v>38.919998</v>
      </c>
      <c r="E1052">
        <v>39.669998</v>
      </c>
      <c r="F1052">
        <v>39.669998</v>
      </c>
      <c r="G1052">
        <v>49200</v>
      </c>
    </row>
    <row r="1053" spans="1:7" x14ac:dyDescent="0.25">
      <c r="A1053" s="20">
        <v>42039</v>
      </c>
      <c r="B1053">
        <v>39.32</v>
      </c>
      <c r="C1053">
        <v>39.810001</v>
      </c>
      <c r="D1053">
        <v>38.759998000000003</v>
      </c>
      <c r="E1053">
        <v>38.770000000000003</v>
      </c>
      <c r="F1053">
        <v>38.770000000000003</v>
      </c>
      <c r="G1053">
        <v>85100</v>
      </c>
    </row>
    <row r="1054" spans="1:7" x14ac:dyDescent="0.25">
      <c r="A1054" s="20">
        <v>42040</v>
      </c>
      <c r="B1054">
        <v>39</v>
      </c>
      <c r="C1054">
        <v>39.700001</v>
      </c>
      <c r="D1054">
        <v>39</v>
      </c>
      <c r="E1054">
        <v>39.669998</v>
      </c>
      <c r="F1054">
        <v>39.669998</v>
      </c>
      <c r="G1054">
        <v>16400</v>
      </c>
    </row>
    <row r="1055" spans="1:7" x14ac:dyDescent="0.25">
      <c r="A1055" s="20">
        <v>42041</v>
      </c>
      <c r="B1055">
        <v>39.990001999999997</v>
      </c>
      <c r="C1055">
        <v>39.990001999999997</v>
      </c>
      <c r="D1055">
        <v>38.330002</v>
      </c>
      <c r="E1055">
        <v>38.610000999999997</v>
      </c>
      <c r="F1055">
        <v>38.610000999999997</v>
      </c>
      <c r="G1055">
        <v>29500</v>
      </c>
    </row>
    <row r="1056" spans="1:7" x14ac:dyDescent="0.25">
      <c r="A1056" s="20">
        <v>42044</v>
      </c>
      <c r="B1056">
        <v>38.220001000000003</v>
      </c>
      <c r="C1056">
        <v>38.619999</v>
      </c>
      <c r="D1056">
        <v>38.020000000000003</v>
      </c>
      <c r="E1056">
        <v>38.459999000000003</v>
      </c>
      <c r="F1056">
        <v>38.459999000000003</v>
      </c>
      <c r="G1056">
        <v>38900</v>
      </c>
    </row>
    <row r="1057" spans="1:7" x14ac:dyDescent="0.25">
      <c r="A1057" s="20">
        <v>42045</v>
      </c>
      <c r="B1057">
        <v>38.990001999999997</v>
      </c>
      <c r="C1057">
        <v>39.099997999999999</v>
      </c>
      <c r="D1057">
        <v>38.520000000000003</v>
      </c>
      <c r="E1057">
        <v>38.979999999999997</v>
      </c>
      <c r="F1057">
        <v>38.979999999999997</v>
      </c>
      <c r="G1057">
        <v>18900</v>
      </c>
    </row>
    <row r="1058" spans="1:7" x14ac:dyDescent="0.25">
      <c r="A1058" s="20">
        <v>42046</v>
      </c>
      <c r="B1058">
        <v>38.82</v>
      </c>
      <c r="C1058">
        <v>39.119999</v>
      </c>
      <c r="D1058">
        <v>38.639999000000003</v>
      </c>
      <c r="E1058">
        <v>39.060001</v>
      </c>
      <c r="F1058">
        <v>39.060001</v>
      </c>
      <c r="G1058">
        <v>16400</v>
      </c>
    </row>
    <row r="1059" spans="1:7" x14ac:dyDescent="0.25">
      <c r="A1059" s="20">
        <v>42047</v>
      </c>
      <c r="B1059">
        <v>39.349997999999999</v>
      </c>
      <c r="C1059">
        <v>40.450001</v>
      </c>
      <c r="D1059">
        <v>39.349997999999999</v>
      </c>
      <c r="E1059">
        <v>40.409999999999997</v>
      </c>
      <c r="F1059">
        <v>40.409999999999997</v>
      </c>
      <c r="G1059">
        <v>33900</v>
      </c>
    </row>
    <row r="1060" spans="1:7" x14ac:dyDescent="0.25">
      <c r="A1060" s="20">
        <v>42048</v>
      </c>
      <c r="B1060">
        <v>40.599997999999999</v>
      </c>
      <c r="C1060">
        <v>40.779998999999997</v>
      </c>
      <c r="D1060">
        <v>39.979999999999997</v>
      </c>
      <c r="E1060">
        <v>40.779998999999997</v>
      </c>
      <c r="F1060">
        <v>40.779998999999997</v>
      </c>
      <c r="G1060">
        <v>34200</v>
      </c>
    </row>
    <row r="1061" spans="1:7" x14ac:dyDescent="0.25">
      <c r="A1061" s="20">
        <v>42052</v>
      </c>
      <c r="B1061">
        <v>40.75</v>
      </c>
      <c r="C1061">
        <v>40.93</v>
      </c>
      <c r="D1061">
        <v>40.200001</v>
      </c>
      <c r="E1061">
        <v>40.389999000000003</v>
      </c>
      <c r="F1061">
        <v>40.389999000000003</v>
      </c>
      <c r="G1061">
        <v>128700</v>
      </c>
    </row>
    <row r="1062" spans="1:7" x14ac:dyDescent="0.25">
      <c r="A1062" s="20">
        <v>42053</v>
      </c>
      <c r="B1062">
        <v>40.279998999999997</v>
      </c>
      <c r="C1062">
        <v>40.599997999999999</v>
      </c>
      <c r="D1062">
        <v>40.049999</v>
      </c>
      <c r="E1062">
        <v>40.529998999999997</v>
      </c>
      <c r="F1062">
        <v>40.529998999999997</v>
      </c>
      <c r="G1062">
        <v>18900</v>
      </c>
    </row>
    <row r="1063" spans="1:7" x14ac:dyDescent="0.25">
      <c r="A1063" s="20">
        <v>42054</v>
      </c>
      <c r="B1063">
        <v>40.25</v>
      </c>
      <c r="C1063">
        <v>40.599997999999999</v>
      </c>
      <c r="D1063">
        <v>40.099997999999999</v>
      </c>
      <c r="E1063">
        <v>40.310001</v>
      </c>
      <c r="F1063">
        <v>40.310001</v>
      </c>
      <c r="G1063">
        <v>10600</v>
      </c>
    </row>
    <row r="1064" spans="1:7" x14ac:dyDescent="0.25">
      <c r="A1064" s="20">
        <v>42055</v>
      </c>
      <c r="B1064">
        <v>40.130001</v>
      </c>
      <c r="C1064">
        <v>41.380001</v>
      </c>
      <c r="D1064">
        <v>39.93</v>
      </c>
      <c r="E1064">
        <v>41.099997999999999</v>
      </c>
      <c r="F1064">
        <v>41.099997999999999</v>
      </c>
      <c r="G1064">
        <v>37100</v>
      </c>
    </row>
    <row r="1065" spans="1:7" x14ac:dyDescent="0.25">
      <c r="A1065" s="20">
        <v>42058</v>
      </c>
      <c r="B1065">
        <v>40.840000000000003</v>
      </c>
      <c r="C1065">
        <v>41.200001</v>
      </c>
      <c r="D1065">
        <v>40.779998999999997</v>
      </c>
      <c r="E1065">
        <v>40.959999000000003</v>
      </c>
      <c r="F1065">
        <v>40.959999000000003</v>
      </c>
      <c r="G1065">
        <v>34600</v>
      </c>
    </row>
    <row r="1066" spans="1:7" x14ac:dyDescent="0.25">
      <c r="A1066" s="20">
        <v>42059</v>
      </c>
      <c r="B1066">
        <v>40.990001999999997</v>
      </c>
      <c r="C1066">
        <v>42.27</v>
      </c>
      <c r="D1066">
        <v>40.990001999999997</v>
      </c>
      <c r="E1066">
        <v>42.18</v>
      </c>
      <c r="F1066">
        <v>42.18</v>
      </c>
      <c r="G1066">
        <v>35100</v>
      </c>
    </row>
    <row r="1067" spans="1:7" x14ac:dyDescent="0.25">
      <c r="A1067" s="20">
        <v>42060</v>
      </c>
      <c r="B1067">
        <v>41.990001999999997</v>
      </c>
      <c r="C1067">
        <v>42.950001</v>
      </c>
      <c r="D1067">
        <v>41.84</v>
      </c>
      <c r="E1067">
        <v>42.060001</v>
      </c>
      <c r="F1067">
        <v>42.060001</v>
      </c>
      <c r="G1067">
        <v>40200</v>
      </c>
    </row>
    <row r="1068" spans="1:7" x14ac:dyDescent="0.25">
      <c r="A1068" s="20">
        <v>42061</v>
      </c>
      <c r="B1068">
        <v>41.990001999999997</v>
      </c>
      <c r="C1068">
        <v>42.610000999999997</v>
      </c>
      <c r="D1068">
        <v>41.709999000000003</v>
      </c>
      <c r="E1068">
        <v>42.18</v>
      </c>
      <c r="F1068">
        <v>42.18</v>
      </c>
      <c r="G1068">
        <v>28300</v>
      </c>
    </row>
    <row r="1069" spans="1:7" x14ac:dyDescent="0.25">
      <c r="A1069" s="20">
        <v>42062</v>
      </c>
      <c r="B1069">
        <v>42.290000999999997</v>
      </c>
      <c r="C1069">
        <v>42.830002</v>
      </c>
      <c r="D1069">
        <v>42.259998000000003</v>
      </c>
      <c r="E1069">
        <v>42.560001</v>
      </c>
      <c r="F1069">
        <v>42.560001</v>
      </c>
      <c r="G1069">
        <v>60200</v>
      </c>
    </row>
    <row r="1070" spans="1:7" x14ac:dyDescent="0.25">
      <c r="A1070" s="20">
        <v>42065</v>
      </c>
      <c r="B1070">
        <v>42.599997999999999</v>
      </c>
      <c r="C1070">
        <v>43.25</v>
      </c>
      <c r="D1070">
        <v>42.41</v>
      </c>
      <c r="E1070">
        <v>43.25</v>
      </c>
      <c r="F1070">
        <v>43.25</v>
      </c>
      <c r="G1070">
        <v>71400</v>
      </c>
    </row>
    <row r="1071" spans="1:7" x14ac:dyDescent="0.25">
      <c r="A1071" s="20">
        <v>42066</v>
      </c>
      <c r="B1071">
        <v>43.27</v>
      </c>
      <c r="C1071">
        <v>43.27</v>
      </c>
      <c r="D1071">
        <v>42.470001000000003</v>
      </c>
      <c r="E1071">
        <v>43.029998999999997</v>
      </c>
      <c r="F1071">
        <v>43.029998999999997</v>
      </c>
      <c r="G1071">
        <v>34800</v>
      </c>
    </row>
    <row r="1072" spans="1:7" x14ac:dyDescent="0.25">
      <c r="A1072" s="20">
        <v>42067</v>
      </c>
      <c r="B1072">
        <v>42.560001</v>
      </c>
      <c r="C1072">
        <v>43.080002</v>
      </c>
      <c r="D1072">
        <v>42.200001</v>
      </c>
      <c r="E1072">
        <v>42.98</v>
      </c>
      <c r="F1072">
        <v>42.98</v>
      </c>
      <c r="G1072">
        <v>34400</v>
      </c>
    </row>
    <row r="1073" spans="1:7" x14ac:dyDescent="0.25">
      <c r="A1073" s="20">
        <v>42068</v>
      </c>
      <c r="B1073">
        <v>43.080002</v>
      </c>
      <c r="C1073">
        <v>43.5</v>
      </c>
      <c r="D1073">
        <v>43</v>
      </c>
      <c r="E1073">
        <v>43.5</v>
      </c>
      <c r="F1073">
        <v>43.5</v>
      </c>
      <c r="G1073">
        <v>219700</v>
      </c>
    </row>
    <row r="1074" spans="1:7" x14ac:dyDescent="0.25">
      <c r="A1074" s="20">
        <v>42069</v>
      </c>
      <c r="B1074">
        <v>43.189999</v>
      </c>
      <c r="C1074">
        <v>43.5</v>
      </c>
      <c r="D1074">
        <v>42.349997999999999</v>
      </c>
      <c r="E1074">
        <v>42.639999000000003</v>
      </c>
      <c r="F1074">
        <v>42.639999000000003</v>
      </c>
      <c r="G1074">
        <v>47600</v>
      </c>
    </row>
    <row r="1075" spans="1:7" x14ac:dyDescent="0.25">
      <c r="A1075" s="20">
        <v>42072</v>
      </c>
      <c r="B1075">
        <v>43.18</v>
      </c>
      <c r="C1075">
        <v>43.18</v>
      </c>
      <c r="D1075">
        <v>42.720001000000003</v>
      </c>
      <c r="E1075">
        <v>43.07</v>
      </c>
      <c r="F1075">
        <v>43.07</v>
      </c>
      <c r="G1075">
        <v>31300</v>
      </c>
    </row>
    <row r="1076" spans="1:7" x14ac:dyDescent="0.25">
      <c r="A1076" s="20">
        <v>42073</v>
      </c>
      <c r="B1076">
        <v>42.169998</v>
      </c>
      <c r="C1076">
        <v>42.189999</v>
      </c>
      <c r="D1076">
        <v>41.5</v>
      </c>
      <c r="E1076">
        <v>41.84</v>
      </c>
      <c r="F1076">
        <v>41.84</v>
      </c>
      <c r="G1076">
        <v>89100</v>
      </c>
    </row>
    <row r="1077" spans="1:7" x14ac:dyDescent="0.25">
      <c r="A1077" s="20">
        <v>42074</v>
      </c>
      <c r="B1077">
        <v>41.669998</v>
      </c>
      <c r="C1077">
        <v>41.970001000000003</v>
      </c>
      <c r="D1077">
        <v>41.139999000000003</v>
      </c>
      <c r="E1077">
        <v>41.43</v>
      </c>
      <c r="F1077">
        <v>41.43</v>
      </c>
      <c r="G1077">
        <v>30900</v>
      </c>
    </row>
    <row r="1078" spans="1:7" x14ac:dyDescent="0.25">
      <c r="A1078" s="20">
        <v>42075</v>
      </c>
      <c r="B1078">
        <v>42</v>
      </c>
      <c r="C1078">
        <v>42.560001</v>
      </c>
      <c r="D1078">
        <v>41.75</v>
      </c>
      <c r="E1078">
        <v>42.470001000000003</v>
      </c>
      <c r="F1078">
        <v>42.470001000000003</v>
      </c>
      <c r="G1078">
        <v>24700</v>
      </c>
    </row>
    <row r="1079" spans="1:7" x14ac:dyDescent="0.25">
      <c r="A1079" s="20">
        <v>42076</v>
      </c>
      <c r="B1079">
        <v>42.450001</v>
      </c>
      <c r="C1079">
        <v>42.450001</v>
      </c>
      <c r="D1079">
        <v>41.259998000000003</v>
      </c>
      <c r="E1079">
        <v>41.91</v>
      </c>
      <c r="F1079">
        <v>41.91</v>
      </c>
      <c r="G1079">
        <v>24700</v>
      </c>
    </row>
    <row r="1080" spans="1:7" x14ac:dyDescent="0.25">
      <c r="A1080" s="20">
        <v>42079</v>
      </c>
      <c r="B1080">
        <v>42.290000999999997</v>
      </c>
      <c r="C1080">
        <v>42.860000999999997</v>
      </c>
      <c r="D1080">
        <v>42.200001</v>
      </c>
      <c r="E1080">
        <v>42.470001000000003</v>
      </c>
      <c r="F1080">
        <v>42.470001000000003</v>
      </c>
      <c r="G1080">
        <v>37600</v>
      </c>
    </row>
    <row r="1081" spans="1:7" x14ac:dyDescent="0.25">
      <c r="A1081" s="20">
        <v>42080</v>
      </c>
      <c r="B1081">
        <v>42.360000999999997</v>
      </c>
      <c r="C1081">
        <v>42.509998000000003</v>
      </c>
      <c r="D1081">
        <v>41.950001</v>
      </c>
      <c r="E1081">
        <v>42.32</v>
      </c>
      <c r="F1081">
        <v>42.32</v>
      </c>
      <c r="G1081">
        <v>29200</v>
      </c>
    </row>
    <row r="1082" spans="1:7" x14ac:dyDescent="0.25">
      <c r="A1082" s="20">
        <v>42081</v>
      </c>
      <c r="B1082">
        <v>42.25</v>
      </c>
      <c r="C1082">
        <v>43.34</v>
      </c>
      <c r="D1082">
        <v>41.82</v>
      </c>
      <c r="E1082">
        <v>43.200001</v>
      </c>
      <c r="F1082">
        <v>43.200001</v>
      </c>
      <c r="G1082">
        <v>28900</v>
      </c>
    </row>
    <row r="1083" spans="1:7" x14ac:dyDescent="0.25">
      <c r="A1083" s="20">
        <v>42082</v>
      </c>
      <c r="B1083">
        <v>42.349997999999999</v>
      </c>
      <c r="C1083">
        <v>43</v>
      </c>
      <c r="D1083">
        <v>42.310001</v>
      </c>
      <c r="E1083">
        <v>42.619999</v>
      </c>
      <c r="F1083">
        <v>42.619999</v>
      </c>
      <c r="G1083">
        <v>17600</v>
      </c>
    </row>
    <row r="1084" spans="1:7" x14ac:dyDescent="0.25">
      <c r="A1084" s="20">
        <v>42083</v>
      </c>
      <c r="B1084">
        <v>42.84</v>
      </c>
      <c r="C1084">
        <v>43.349997999999999</v>
      </c>
      <c r="D1084">
        <v>42.369999</v>
      </c>
      <c r="E1084">
        <v>42.369999</v>
      </c>
      <c r="F1084">
        <v>42.369999</v>
      </c>
      <c r="G1084">
        <v>24600</v>
      </c>
    </row>
    <row r="1085" spans="1:7" x14ac:dyDescent="0.25">
      <c r="A1085" s="20">
        <v>42086</v>
      </c>
      <c r="B1085">
        <v>42.529998999999997</v>
      </c>
      <c r="C1085">
        <v>43.16</v>
      </c>
      <c r="D1085">
        <v>42.529998999999997</v>
      </c>
      <c r="E1085">
        <v>42.82</v>
      </c>
      <c r="F1085">
        <v>42.82</v>
      </c>
      <c r="G1085">
        <v>23600</v>
      </c>
    </row>
    <row r="1086" spans="1:7" x14ac:dyDescent="0.25">
      <c r="A1086" s="20">
        <v>42087</v>
      </c>
      <c r="B1086">
        <v>42.75</v>
      </c>
      <c r="C1086">
        <v>43.25</v>
      </c>
      <c r="D1086">
        <v>42.549999</v>
      </c>
      <c r="E1086">
        <v>42.599997999999999</v>
      </c>
      <c r="F1086">
        <v>42.599997999999999</v>
      </c>
      <c r="G1086">
        <v>20500</v>
      </c>
    </row>
    <row r="1087" spans="1:7" x14ac:dyDescent="0.25">
      <c r="A1087" s="20">
        <v>42088</v>
      </c>
      <c r="B1087">
        <v>42.650002000000001</v>
      </c>
      <c r="C1087">
        <v>42.869999</v>
      </c>
      <c r="D1087">
        <v>41.619999</v>
      </c>
      <c r="E1087">
        <v>41.68</v>
      </c>
      <c r="F1087">
        <v>41.68</v>
      </c>
      <c r="G1087">
        <v>18700</v>
      </c>
    </row>
    <row r="1088" spans="1:7" x14ac:dyDescent="0.25">
      <c r="A1088" s="20">
        <v>42089</v>
      </c>
      <c r="B1088">
        <v>41.369999</v>
      </c>
      <c r="C1088">
        <v>42.169998</v>
      </c>
      <c r="D1088">
        <v>41.299999</v>
      </c>
      <c r="E1088">
        <v>41.93</v>
      </c>
      <c r="F1088">
        <v>41.93</v>
      </c>
      <c r="G1088">
        <v>35100</v>
      </c>
    </row>
    <row r="1089" spans="1:7" x14ac:dyDescent="0.25">
      <c r="A1089" s="20">
        <v>42090</v>
      </c>
      <c r="B1089">
        <v>41.91</v>
      </c>
      <c r="C1089">
        <v>42.419998</v>
      </c>
      <c r="D1089">
        <v>41.91</v>
      </c>
      <c r="E1089">
        <v>42.139999000000003</v>
      </c>
      <c r="F1089">
        <v>42.139999000000003</v>
      </c>
      <c r="G1089">
        <v>14200</v>
      </c>
    </row>
    <row r="1090" spans="1:7" x14ac:dyDescent="0.25">
      <c r="A1090" s="20">
        <v>42093</v>
      </c>
      <c r="B1090">
        <v>42.66</v>
      </c>
      <c r="C1090">
        <v>42.84</v>
      </c>
      <c r="D1090">
        <v>42.450001</v>
      </c>
      <c r="E1090">
        <v>42.490001999999997</v>
      </c>
      <c r="F1090">
        <v>42.490001999999997</v>
      </c>
      <c r="G1090">
        <v>39400</v>
      </c>
    </row>
    <row r="1091" spans="1:7" x14ac:dyDescent="0.25">
      <c r="A1091" s="20">
        <v>42094</v>
      </c>
      <c r="B1091">
        <v>42.34</v>
      </c>
      <c r="C1091">
        <v>42.459999000000003</v>
      </c>
      <c r="D1091">
        <v>41.959999000000003</v>
      </c>
      <c r="E1091">
        <v>42.080002</v>
      </c>
      <c r="F1091">
        <v>42.080002</v>
      </c>
      <c r="G1091">
        <v>20100</v>
      </c>
    </row>
    <row r="1092" spans="1:7" x14ac:dyDescent="0.25">
      <c r="A1092" s="20">
        <v>42095</v>
      </c>
      <c r="B1092">
        <v>42</v>
      </c>
      <c r="C1092">
        <v>42.029998999999997</v>
      </c>
      <c r="D1092">
        <v>41.349997999999999</v>
      </c>
      <c r="E1092">
        <v>41.799999</v>
      </c>
      <c r="F1092">
        <v>41.799999</v>
      </c>
      <c r="G1092">
        <v>77600</v>
      </c>
    </row>
    <row r="1093" spans="1:7" x14ac:dyDescent="0.25">
      <c r="A1093" s="20">
        <v>42096</v>
      </c>
      <c r="B1093">
        <v>41.720001000000003</v>
      </c>
      <c r="C1093">
        <v>42.119999</v>
      </c>
      <c r="D1093">
        <v>41.669998</v>
      </c>
      <c r="E1093">
        <v>41.880001</v>
      </c>
      <c r="F1093">
        <v>41.880001</v>
      </c>
      <c r="G1093">
        <v>46900</v>
      </c>
    </row>
    <row r="1094" spans="1:7" x14ac:dyDescent="0.25">
      <c r="A1094" s="20">
        <v>42100</v>
      </c>
      <c r="B1094">
        <v>41.57</v>
      </c>
      <c r="C1094">
        <v>42.82</v>
      </c>
      <c r="D1094">
        <v>41.57</v>
      </c>
      <c r="E1094">
        <v>42.599997999999999</v>
      </c>
      <c r="F1094">
        <v>42.599997999999999</v>
      </c>
      <c r="G1094">
        <v>43100</v>
      </c>
    </row>
    <row r="1095" spans="1:7" x14ac:dyDescent="0.25">
      <c r="A1095" s="20">
        <v>42101</v>
      </c>
      <c r="B1095">
        <v>42.77</v>
      </c>
      <c r="C1095">
        <v>42.990001999999997</v>
      </c>
      <c r="D1095">
        <v>42.599997999999999</v>
      </c>
      <c r="E1095">
        <v>42.599997999999999</v>
      </c>
      <c r="F1095">
        <v>42.599997999999999</v>
      </c>
      <c r="G1095">
        <v>6500</v>
      </c>
    </row>
    <row r="1096" spans="1:7" x14ac:dyDescent="0.25">
      <c r="A1096" s="20">
        <v>42102</v>
      </c>
      <c r="B1096">
        <v>43</v>
      </c>
      <c r="C1096">
        <v>43.130001</v>
      </c>
      <c r="D1096">
        <v>42.759998000000003</v>
      </c>
      <c r="E1096">
        <v>42.889999000000003</v>
      </c>
      <c r="F1096">
        <v>42.889999000000003</v>
      </c>
      <c r="G1096">
        <v>25900</v>
      </c>
    </row>
    <row r="1097" spans="1:7" x14ac:dyDescent="0.25">
      <c r="A1097" s="20">
        <v>42103</v>
      </c>
      <c r="B1097">
        <v>42.919998</v>
      </c>
      <c r="C1097">
        <v>43.389999000000003</v>
      </c>
      <c r="D1097">
        <v>42.48</v>
      </c>
      <c r="E1097">
        <v>43.389999000000003</v>
      </c>
      <c r="F1097">
        <v>43.389999000000003</v>
      </c>
      <c r="G1097">
        <v>27800</v>
      </c>
    </row>
    <row r="1098" spans="1:7" x14ac:dyDescent="0.25">
      <c r="A1098" s="20">
        <v>42104</v>
      </c>
      <c r="B1098">
        <v>43.450001</v>
      </c>
      <c r="C1098">
        <v>44.619999</v>
      </c>
      <c r="D1098">
        <v>43.450001</v>
      </c>
      <c r="E1098">
        <v>44.459999000000003</v>
      </c>
      <c r="F1098">
        <v>44.459999000000003</v>
      </c>
      <c r="G1098">
        <v>47200</v>
      </c>
    </row>
    <row r="1099" spans="1:7" x14ac:dyDescent="0.25">
      <c r="A1099" s="20">
        <v>42107</v>
      </c>
      <c r="B1099">
        <v>44.700001</v>
      </c>
      <c r="C1099">
        <v>45.169998</v>
      </c>
      <c r="D1099">
        <v>43.84</v>
      </c>
      <c r="E1099">
        <v>44.009998000000003</v>
      </c>
      <c r="F1099">
        <v>44.009998000000003</v>
      </c>
      <c r="G1099">
        <v>50800</v>
      </c>
    </row>
    <row r="1100" spans="1:7" x14ac:dyDescent="0.25">
      <c r="A1100" s="20">
        <v>42108</v>
      </c>
      <c r="B1100">
        <v>43.68</v>
      </c>
      <c r="C1100">
        <v>44.049999</v>
      </c>
      <c r="D1100">
        <v>43.450001</v>
      </c>
      <c r="E1100">
        <v>43.599997999999999</v>
      </c>
      <c r="F1100">
        <v>43.599997999999999</v>
      </c>
      <c r="G1100">
        <v>23800</v>
      </c>
    </row>
    <row r="1101" spans="1:7" x14ac:dyDescent="0.25">
      <c r="A1101" s="20">
        <v>42109</v>
      </c>
      <c r="B1101">
        <v>43.900002000000001</v>
      </c>
      <c r="C1101">
        <v>44.360000999999997</v>
      </c>
      <c r="D1101">
        <v>43.900002000000001</v>
      </c>
      <c r="E1101">
        <v>43.950001</v>
      </c>
      <c r="F1101">
        <v>43.950001</v>
      </c>
      <c r="G1101">
        <v>35700</v>
      </c>
    </row>
    <row r="1102" spans="1:7" x14ac:dyDescent="0.25">
      <c r="A1102" s="20">
        <v>42110</v>
      </c>
      <c r="B1102">
        <v>43.900002000000001</v>
      </c>
      <c r="C1102">
        <v>44.5</v>
      </c>
      <c r="D1102">
        <v>43.740001999999997</v>
      </c>
      <c r="E1102">
        <v>44.139999000000003</v>
      </c>
      <c r="F1102">
        <v>44.139999000000003</v>
      </c>
      <c r="G1102">
        <v>70400</v>
      </c>
    </row>
    <row r="1103" spans="1:7" x14ac:dyDescent="0.25">
      <c r="A1103" s="20">
        <v>42111</v>
      </c>
      <c r="B1103">
        <v>43.709999000000003</v>
      </c>
      <c r="C1103">
        <v>43.720001000000003</v>
      </c>
      <c r="D1103">
        <v>42.959999000000003</v>
      </c>
      <c r="E1103">
        <v>43.48</v>
      </c>
      <c r="F1103">
        <v>43.48</v>
      </c>
      <c r="G1103">
        <v>52900</v>
      </c>
    </row>
    <row r="1104" spans="1:7" x14ac:dyDescent="0.25">
      <c r="A1104" s="20">
        <v>42114</v>
      </c>
      <c r="B1104">
        <v>43.939999</v>
      </c>
      <c r="C1104">
        <v>44.240001999999997</v>
      </c>
      <c r="D1104">
        <v>43.91</v>
      </c>
      <c r="E1104">
        <v>44.18</v>
      </c>
      <c r="F1104">
        <v>44.18</v>
      </c>
      <c r="G1104">
        <v>41300</v>
      </c>
    </row>
    <row r="1105" spans="1:7" x14ac:dyDescent="0.25">
      <c r="A1105" s="20">
        <v>42115</v>
      </c>
      <c r="B1105">
        <v>44.689999</v>
      </c>
      <c r="C1105">
        <v>44.689999</v>
      </c>
      <c r="D1105">
        <v>44</v>
      </c>
      <c r="E1105">
        <v>44.189999</v>
      </c>
      <c r="F1105">
        <v>44.189999</v>
      </c>
      <c r="G1105">
        <v>37400</v>
      </c>
    </row>
    <row r="1106" spans="1:7" x14ac:dyDescent="0.25">
      <c r="A1106" s="20">
        <v>42116</v>
      </c>
      <c r="B1106">
        <v>44.34</v>
      </c>
      <c r="C1106">
        <v>44.630001</v>
      </c>
      <c r="D1106">
        <v>44.080002</v>
      </c>
      <c r="E1106">
        <v>44.349997999999999</v>
      </c>
      <c r="F1106">
        <v>44.349997999999999</v>
      </c>
      <c r="G1106">
        <v>13100</v>
      </c>
    </row>
    <row r="1107" spans="1:7" x14ac:dyDescent="0.25">
      <c r="A1107" s="20">
        <v>42117</v>
      </c>
      <c r="B1107">
        <v>44.380001</v>
      </c>
      <c r="C1107">
        <v>44.810001</v>
      </c>
      <c r="D1107">
        <v>44.380001</v>
      </c>
      <c r="E1107">
        <v>44.700001</v>
      </c>
      <c r="F1107">
        <v>44.700001</v>
      </c>
      <c r="G1107">
        <v>51900</v>
      </c>
    </row>
    <row r="1108" spans="1:7" x14ac:dyDescent="0.25">
      <c r="A1108" s="20">
        <v>42118</v>
      </c>
      <c r="B1108">
        <v>44.66</v>
      </c>
      <c r="C1108">
        <v>44.91</v>
      </c>
      <c r="D1108">
        <v>44.59</v>
      </c>
      <c r="E1108">
        <v>44.830002</v>
      </c>
      <c r="F1108">
        <v>44.830002</v>
      </c>
      <c r="G1108">
        <v>22000</v>
      </c>
    </row>
    <row r="1109" spans="1:7" x14ac:dyDescent="0.25">
      <c r="A1109" s="20">
        <v>42121</v>
      </c>
      <c r="B1109">
        <v>44.900002000000001</v>
      </c>
      <c r="C1109">
        <v>45.049999</v>
      </c>
      <c r="D1109">
        <v>44.18</v>
      </c>
      <c r="E1109">
        <v>44.23</v>
      </c>
      <c r="F1109">
        <v>44.23</v>
      </c>
      <c r="G1109">
        <v>26400</v>
      </c>
    </row>
    <row r="1110" spans="1:7" x14ac:dyDescent="0.25">
      <c r="A1110" s="20">
        <v>42122</v>
      </c>
      <c r="B1110">
        <v>44.43</v>
      </c>
      <c r="C1110">
        <v>44.990001999999997</v>
      </c>
      <c r="D1110">
        <v>43.560001</v>
      </c>
      <c r="E1110">
        <v>44.939999</v>
      </c>
      <c r="F1110">
        <v>44.939999</v>
      </c>
      <c r="G1110">
        <v>28200</v>
      </c>
    </row>
    <row r="1111" spans="1:7" x14ac:dyDescent="0.25">
      <c r="A1111" s="20">
        <v>42123</v>
      </c>
      <c r="B1111">
        <v>44.5</v>
      </c>
      <c r="C1111">
        <v>44.709999000000003</v>
      </c>
      <c r="D1111">
        <v>44.200001</v>
      </c>
      <c r="E1111">
        <v>44.57</v>
      </c>
      <c r="F1111">
        <v>44.57</v>
      </c>
      <c r="G1111">
        <v>13400</v>
      </c>
    </row>
    <row r="1112" spans="1:7" x14ac:dyDescent="0.25">
      <c r="A1112" s="20">
        <v>42124</v>
      </c>
      <c r="B1112">
        <v>44.25</v>
      </c>
      <c r="C1112">
        <v>44.48</v>
      </c>
      <c r="D1112">
        <v>43.509998000000003</v>
      </c>
      <c r="E1112">
        <v>43.950001</v>
      </c>
      <c r="F1112">
        <v>43.950001</v>
      </c>
      <c r="G1112">
        <v>67500</v>
      </c>
    </row>
    <row r="1113" spans="1:7" x14ac:dyDescent="0.25">
      <c r="A1113" s="20">
        <v>42125</v>
      </c>
      <c r="B1113">
        <v>44.439999</v>
      </c>
      <c r="C1113">
        <v>45.040000999999997</v>
      </c>
      <c r="D1113">
        <v>44.259998000000003</v>
      </c>
      <c r="E1113">
        <v>45.040000999999997</v>
      </c>
      <c r="F1113">
        <v>45.040000999999997</v>
      </c>
      <c r="G1113">
        <v>104000</v>
      </c>
    </row>
    <row r="1114" spans="1:7" x14ac:dyDescent="0.25">
      <c r="A1114" s="20">
        <v>42128</v>
      </c>
      <c r="B1114">
        <v>45.189999</v>
      </c>
      <c r="C1114">
        <v>45.259998000000003</v>
      </c>
      <c r="D1114">
        <v>44.650002000000001</v>
      </c>
      <c r="E1114">
        <v>44.91</v>
      </c>
      <c r="F1114">
        <v>44.91</v>
      </c>
      <c r="G1114">
        <v>51000</v>
      </c>
    </row>
    <row r="1115" spans="1:7" x14ac:dyDescent="0.25">
      <c r="A1115" s="20">
        <v>42129</v>
      </c>
      <c r="B1115">
        <v>44.66</v>
      </c>
      <c r="C1115">
        <v>44.720001000000003</v>
      </c>
      <c r="D1115">
        <v>44.25</v>
      </c>
      <c r="E1115">
        <v>44.48</v>
      </c>
      <c r="F1115">
        <v>44.48</v>
      </c>
      <c r="G1115">
        <v>27900</v>
      </c>
    </row>
    <row r="1116" spans="1:7" x14ac:dyDescent="0.25">
      <c r="A1116" s="20">
        <v>42130</v>
      </c>
      <c r="B1116">
        <v>44.799999</v>
      </c>
      <c r="C1116">
        <v>44.810001</v>
      </c>
      <c r="D1116">
        <v>43.439999</v>
      </c>
      <c r="E1116">
        <v>44.240001999999997</v>
      </c>
      <c r="F1116">
        <v>44.240001999999997</v>
      </c>
      <c r="G1116">
        <v>49200</v>
      </c>
    </row>
    <row r="1117" spans="1:7" x14ac:dyDescent="0.25">
      <c r="A1117" s="20">
        <v>42131</v>
      </c>
      <c r="B1117">
        <v>44.009998000000003</v>
      </c>
      <c r="C1117">
        <v>44.599997999999999</v>
      </c>
      <c r="D1117">
        <v>43.959999000000003</v>
      </c>
      <c r="E1117">
        <v>44.459999000000003</v>
      </c>
      <c r="F1117">
        <v>44.459999000000003</v>
      </c>
      <c r="G1117">
        <v>18100</v>
      </c>
    </row>
    <row r="1118" spans="1:7" x14ac:dyDescent="0.25">
      <c r="A1118" s="20">
        <v>42132</v>
      </c>
      <c r="B1118">
        <v>45.130001</v>
      </c>
      <c r="C1118">
        <v>45.549999</v>
      </c>
      <c r="D1118">
        <v>44.860000999999997</v>
      </c>
      <c r="E1118">
        <v>45.25</v>
      </c>
      <c r="F1118">
        <v>45.25</v>
      </c>
      <c r="G1118">
        <v>48800</v>
      </c>
    </row>
    <row r="1119" spans="1:7" x14ac:dyDescent="0.25">
      <c r="A1119" s="20">
        <v>42135</v>
      </c>
      <c r="B1119">
        <v>45.029998999999997</v>
      </c>
      <c r="C1119">
        <v>45.25</v>
      </c>
      <c r="D1119">
        <v>44.5</v>
      </c>
      <c r="E1119">
        <v>44.5</v>
      </c>
      <c r="F1119">
        <v>44.5</v>
      </c>
      <c r="G1119">
        <v>35300</v>
      </c>
    </row>
    <row r="1120" spans="1:7" x14ac:dyDescent="0.25">
      <c r="A1120" s="20">
        <v>42136</v>
      </c>
      <c r="B1120">
        <v>44.049999</v>
      </c>
      <c r="C1120">
        <v>44.73</v>
      </c>
      <c r="D1120">
        <v>43.970001000000003</v>
      </c>
      <c r="E1120">
        <v>44.73</v>
      </c>
      <c r="F1120">
        <v>44.73</v>
      </c>
      <c r="G1120">
        <v>26400</v>
      </c>
    </row>
    <row r="1121" spans="1:7" x14ac:dyDescent="0.25">
      <c r="A1121" s="20">
        <v>42137</v>
      </c>
      <c r="B1121">
        <v>45.080002</v>
      </c>
      <c r="C1121">
        <v>45.09</v>
      </c>
      <c r="D1121">
        <v>44.709999000000003</v>
      </c>
      <c r="E1121">
        <v>44.91</v>
      </c>
      <c r="F1121">
        <v>44.91</v>
      </c>
      <c r="G1121">
        <v>17100</v>
      </c>
    </row>
    <row r="1122" spans="1:7" x14ac:dyDescent="0.25">
      <c r="A1122" s="20">
        <v>42138</v>
      </c>
      <c r="B1122">
        <v>45.25</v>
      </c>
      <c r="C1122">
        <v>45.400002000000001</v>
      </c>
      <c r="D1122">
        <v>45.169998</v>
      </c>
      <c r="E1122">
        <v>45.209999000000003</v>
      </c>
      <c r="F1122">
        <v>45.209999000000003</v>
      </c>
      <c r="G1122">
        <v>21600</v>
      </c>
    </row>
    <row r="1123" spans="1:7" x14ac:dyDescent="0.25">
      <c r="A1123" s="20">
        <v>42139</v>
      </c>
      <c r="B1123">
        <v>45.299999</v>
      </c>
      <c r="C1123">
        <v>45.630001</v>
      </c>
      <c r="D1123">
        <v>45.169998</v>
      </c>
      <c r="E1123">
        <v>45.490001999999997</v>
      </c>
      <c r="F1123">
        <v>45.490001999999997</v>
      </c>
      <c r="G1123">
        <v>74800</v>
      </c>
    </row>
    <row r="1124" spans="1:7" x14ac:dyDescent="0.25">
      <c r="A1124" s="20">
        <v>42142</v>
      </c>
      <c r="B1124">
        <v>45.75</v>
      </c>
      <c r="C1124">
        <v>46.700001</v>
      </c>
      <c r="D1124">
        <v>45.610000999999997</v>
      </c>
      <c r="E1124">
        <v>46.549999</v>
      </c>
      <c r="F1124">
        <v>46.549999</v>
      </c>
      <c r="G1124">
        <v>94900</v>
      </c>
    </row>
    <row r="1125" spans="1:7" x14ac:dyDescent="0.25">
      <c r="A1125" s="20">
        <v>42143</v>
      </c>
      <c r="B1125">
        <v>46.560001</v>
      </c>
      <c r="C1125">
        <v>47.099997999999999</v>
      </c>
      <c r="D1125">
        <v>46.41</v>
      </c>
      <c r="E1125">
        <v>46.759998000000003</v>
      </c>
      <c r="F1125">
        <v>46.759998000000003</v>
      </c>
      <c r="G1125">
        <v>64000</v>
      </c>
    </row>
    <row r="1126" spans="1:7" x14ac:dyDescent="0.25">
      <c r="A1126" s="20">
        <v>42144</v>
      </c>
      <c r="B1126">
        <v>47.029998999999997</v>
      </c>
      <c r="C1126">
        <v>47.099997999999999</v>
      </c>
      <c r="D1126">
        <v>46.57</v>
      </c>
      <c r="E1126">
        <v>46.919998</v>
      </c>
      <c r="F1126">
        <v>46.919998</v>
      </c>
      <c r="G1126">
        <v>15200</v>
      </c>
    </row>
    <row r="1127" spans="1:7" x14ac:dyDescent="0.25">
      <c r="A1127" s="20">
        <v>42145</v>
      </c>
      <c r="B1127">
        <v>46.59</v>
      </c>
      <c r="C1127">
        <v>47.450001</v>
      </c>
      <c r="D1127">
        <v>46.57</v>
      </c>
      <c r="E1127">
        <v>47.139999000000003</v>
      </c>
      <c r="F1127">
        <v>47.139999000000003</v>
      </c>
      <c r="G1127">
        <v>65000</v>
      </c>
    </row>
    <row r="1128" spans="1:7" x14ac:dyDescent="0.25">
      <c r="A1128" s="20">
        <v>42146</v>
      </c>
      <c r="B1128">
        <v>47.209999000000003</v>
      </c>
      <c r="C1128">
        <v>47.5</v>
      </c>
      <c r="D1128">
        <v>46.919998</v>
      </c>
      <c r="E1128">
        <v>47.169998</v>
      </c>
      <c r="F1128">
        <v>47.169998</v>
      </c>
      <c r="G1128">
        <v>43400</v>
      </c>
    </row>
    <row r="1129" spans="1:7" x14ac:dyDescent="0.25">
      <c r="A1129" s="20">
        <v>42150</v>
      </c>
      <c r="B1129">
        <v>46.779998999999997</v>
      </c>
      <c r="C1129">
        <v>46.889999000000003</v>
      </c>
      <c r="D1129">
        <v>46.16</v>
      </c>
      <c r="E1129">
        <v>46.540000999999997</v>
      </c>
      <c r="F1129">
        <v>46.540000999999997</v>
      </c>
      <c r="G1129">
        <v>79700</v>
      </c>
    </row>
    <row r="1130" spans="1:7" x14ac:dyDescent="0.25">
      <c r="A1130" s="20">
        <v>42151</v>
      </c>
      <c r="B1130">
        <v>46.830002</v>
      </c>
      <c r="C1130">
        <v>47.459999000000003</v>
      </c>
      <c r="D1130">
        <v>46.619999</v>
      </c>
      <c r="E1130">
        <v>47.240001999999997</v>
      </c>
      <c r="F1130">
        <v>47.240001999999997</v>
      </c>
      <c r="G1130">
        <v>46100</v>
      </c>
    </row>
    <row r="1131" spans="1:7" x14ac:dyDescent="0.25">
      <c r="A1131" s="20">
        <v>42152</v>
      </c>
      <c r="B1131">
        <v>47.139999000000003</v>
      </c>
      <c r="C1131">
        <v>47.200001</v>
      </c>
      <c r="D1131">
        <v>46.73</v>
      </c>
      <c r="E1131">
        <v>46.880001</v>
      </c>
      <c r="F1131">
        <v>46.880001</v>
      </c>
      <c r="G1131">
        <v>47800</v>
      </c>
    </row>
    <row r="1132" spans="1:7" x14ac:dyDescent="0.25">
      <c r="A1132" s="20">
        <v>42153</v>
      </c>
      <c r="B1132">
        <v>46.790000999999997</v>
      </c>
      <c r="C1132">
        <v>47.080002</v>
      </c>
      <c r="D1132">
        <v>46.470001000000003</v>
      </c>
      <c r="E1132">
        <v>46.810001</v>
      </c>
      <c r="F1132">
        <v>46.810001</v>
      </c>
      <c r="G1132">
        <v>70900</v>
      </c>
    </row>
    <row r="1133" spans="1:7" x14ac:dyDescent="0.25">
      <c r="A1133" s="20">
        <v>42156</v>
      </c>
      <c r="B1133">
        <v>47.119999</v>
      </c>
      <c r="C1133">
        <v>47.16</v>
      </c>
      <c r="D1133">
        <v>46.610000999999997</v>
      </c>
      <c r="E1133">
        <v>47.07</v>
      </c>
      <c r="F1133">
        <v>47.07</v>
      </c>
      <c r="G1133">
        <v>141300</v>
      </c>
    </row>
    <row r="1134" spans="1:7" x14ac:dyDescent="0.25">
      <c r="A1134" s="20">
        <v>42157</v>
      </c>
      <c r="B1134">
        <v>46.59</v>
      </c>
      <c r="C1134">
        <v>47.060001</v>
      </c>
      <c r="D1134">
        <v>46.459999000000003</v>
      </c>
      <c r="E1134">
        <v>46.580002</v>
      </c>
      <c r="F1134">
        <v>46.580002</v>
      </c>
      <c r="G1134">
        <v>42900</v>
      </c>
    </row>
    <row r="1135" spans="1:7" x14ac:dyDescent="0.25">
      <c r="A1135" s="20">
        <v>42158</v>
      </c>
      <c r="B1135">
        <v>46.830002</v>
      </c>
      <c r="C1135">
        <v>47.040000999999997</v>
      </c>
      <c r="D1135">
        <v>46.650002000000001</v>
      </c>
      <c r="E1135">
        <v>46.779998999999997</v>
      </c>
      <c r="F1135">
        <v>46.779998999999997</v>
      </c>
      <c r="G1135">
        <v>25900</v>
      </c>
    </row>
    <row r="1136" spans="1:7" x14ac:dyDescent="0.25">
      <c r="A1136" s="20">
        <v>42159</v>
      </c>
      <c r="B1136">
        <v>46.599997999999999</v>
      </c>
      <c r="C1136">
        <v>46.610000999999997</v>
      </c>
      <c r="D1136">
        <v>45.919998</v>
      </c>
      <c r="E1136">
        <v>46.130001</v>
      </c>
      <c r="F1136">
        <v>46.130001</v>
      </c>
      <c r="G1136">
        <v>96900</v>
      </c>
    </row>
    <row r="1137" spans="1:7" x14ac:dyDescent="0.25">
      <c r="A1137" s="20">
        <v>42160</v>
      </c>
      <c r="B1137">
        <v>46.189999</v>
      </c>
      <c r="C1137">
        <v>46.580002</v>
      </c>
      <c r="D1137">
        <v>46.009998000000003</v>
      </c>
      <c r="E1137">
        <v>46.310001</v>
      </c>
      <c r="F1137">
        <v>46.310001</v>
      </c>
      <c r="G1137">
        <v>42300</v>
      </c>
    </row>
    <row r="1138" spans="1:7" x14ac:dyDescent="0.25">
      <c r="A1138" s="20">
        <v>42163</v>
      </c>
      <c r="B1138">
        <v>46.25</v>
      </c>
      <c r="C1138">
        <v>46.330002</v>
      </c>
      <c r="D1138">
        <v>45.790000999999997</v>
      </c>
      <c r="E1138">
        <v>45.939999</v>
      </c>
      <c r="F1138">
        <v>45.939999</v>
      </c>
      <c r="G1138">
        <v>50600</v>
      </c>
    </row>
    <row r="1139" spans="1:7" x14ac:dyDescent="0.25">
      <c r="A1139" s="20">
        <v>42164</v>
      </c>
      <c r="B1139">
        <v>45.849997999999999</v>
      </c>
      <c r="C1139">
        <v>46.23</v>
      </c>
      <c r="D1139">
        <v>45.669998</v>
      </c>
      <c r="E1139">
        <v>46.09</v>
      </c>
      <c r="F1139">
        <v>46.09</v>
      </c>
      <c r="G1139">
        <v>41200</v>
      </c>
    </row>
    <row r="1140" spans="1:7" x14ac:dyDescent="0.25">
      <c r="A1140" s="20">
        <v>42165</v>
      </c>
      <c r="B1140">
        <v>46.259998000000003</v>
      </c>
      <c r="C1140">
        <v>46.950001</v>
      </c>
      <c r="D1140">
        <v>46.209999000000003</v>
      </c>
      <c r="E1140">
        <v>46.869999</v>
      </c>
      <c r="F1140">
        <v>46.869999</v>
      </c>
      <c r="G1140">
        <v>24600</v>
      </c>
    </row>
    <row r="1141" spans="1:7" x14ac:dyDescent="0.25">
      <c r="A1141" s="20">
        <v>42166</v>
      </c>
      <c r="B1141">
        <v>47.16</v>
      </c>
      <c r="C1141">
        <v>47.700001</v>
      </c>
      <c r="D1141">
        <v>47.130001</v>
      </c>
      <c r="E1141">
        <v>47.439999</v>
      </c>
      <c r="F1141">
        <v>47.439999</v>
      </c>
      <c r="G1141">
        <v>51300</v>
      </c>
    </row>
    <row r="1142" spans="1:7" x14ac:dyDescent="0.25">
      <c r="A1142" s="20">
        <v>42167</v>
      </c>
      <c r="B1142">
        <v>47.009998000000003</v>
      </c>
      <c r="C1142">
        <v>47.439999</v>
      </c>
      <c r="D1142">
        <v>46.860000999999997</v>
      </c>
      <c r="E1142">
        <v>47.25</v>
      </c>
      <c r="F1142">
        <v>47.25</v>
      </c>
      <c r="G1142">
        <v>78500</v>
      </c>
    </row>
    <row r="1143" spans="1:7" x14ac:dyDescent="0.25">
      <c r="A1143" s="20">
        <v>42170</v>
      </c>
      <c r="B1143">
        <v>46.66</v>
      </c>
      <c r="C1143">
        <v>47.110000999999997</v>
      </c>
      <c r="D1143">
        <v>46.41</v>
      </c>
      <c r="E1143">
        <v>46.639999000000003</v>
      </c>
      <c r="F1143">
        <v>46.639999000000003</v>
      </c>
      <c r="G1143">
        <v>41400</v>
      </c>
    </row>
    <row r="1144" spans="1:7" x14ac:dyDescent="0.25">
      <c r="A1144" s="20">
        <v>42171</v>
      </c>
      <c r="B1144">
        <v>46.310001</v>
      </c>
      <c r="C1144">
        <v>47.009998000000003</v>
      </c>
      <c r="D1144">
        <v>45.959999000000003</v>
      </c>
      <c r="E1144">
        <v>46.889999000000003</v>
      </c>
      <c r="F1144">
        <v>46.889999000000003</v>
      </c>
      <c r="G1144">
        <v>53700</v>
      </c>
    </row>
    <row r="1145" spans="1:7" x14ac:dyDescent="0.25">
      <c r="A1145" s="20">
        <v>42172</v>
      </c>
      <c r="B1145">
        <v>47.080002</v>
      </c>
      <c r="C1145">
        <v>47.099997999999999</v>
      </c>
      <c r="D1145">
        <v>46.209999000000003</v>
      </c>
      <c r="E1145">
        <v>46.93</v>
      </c>
      <c r="F1145">
        <v>46.93</v>
      </c>
      <c r="G1145">
        <v>52700</v>
      </c>
    </row>
    <row r="1146" spans="1:7" x14ac:dyDescent="0.25">
      <c r="A1146" s="20">
        <v>42173</v>
      </c>
      <c r="B1146">
        <v>47.23</v>
      </c>
      <c r="C1146">
        <v>47.73</v>
      </c>
      <c r="D1146">
        <v>47.139999000000003</v>
      </c>
      <c r="E1146">
        <v>47.200001</v>
      </c>
      <c r="F1146">
        <v>47.200001</v>
      </c>
      <c r="G1146">
        <v>52800</v>
      </c>
    </row>
    <row r="1147" spans="1:7" x14ac:dyDescent="0.25">
      <c r="A1147" s="20">
        <v>42174</v>
      </c>
      <c r="B1147">
        <v>47.5</v>
      </c>
      <c r="C1147">
        <v>47.5</v>
      </c>
      <c r="D1147">
        <v>47.099997999999999</v>
      </c>
      <c r="E1147">
        <v>47.290000999999997</v>
      </c>
      <c r="F1147">
        <v>47.290000999999997</v>
      </c>
      <c r="G1147">
        <v>21900</v>
      </c>
    </row>
    <row r="1148" spans="1:7" x14ac:dyDescent="0.25">
      <c r="A1148" s="20">
        <v>42177</v>
      </c>
      <c r="B1148">
        <v>47.75</v>
      </c>
      <c r="C1148">
        <v>48.369999</v>
      </c>
      <c r="D1148">
        <v>47.73</v>
      </c>
      <c r="E1148">
        <v>48.349997999999999</v>
      </c>
      <c r="F1148">
        <v>48.349997999999999</v>
      </c>
      <c r="G1148">
        <v>52900</v>
      </c>
    </row>
    <row r="1149" spans="1:7" x14ac:dyDescent="0.25">
      <c r="A1149" s="20">
        <v>42178</v>
      </c>
      <c r="B1149">
        <v>48.48</v>
      </c>
      <c r="C1149">
        <v>48.73</v>
      </c>
      <c r="D1149">
        <v>48.389999000000003</v>
      </c>
      <c r="E1149">
        <v>48.529998999999997</v>
      </c>
      <c r="F1149">
        <v>48.529998999999997</v>
      </c>
      <c r="G1149">
        <v>26400</v>
      </c>
    </row>
    <row r="1150" spans="1:7" x14ac:dyDescent="0.25">
      <c r="A1150" s="20">
        <v>42179</v>
      </c>
      <c r="B1150">
        <v>48.419998</v>
      </c>
      <c r="C1150">
        <v>48.93</v>
      </c>
      <c r="D1150">
        <v>48.349997999999999</v>
      </c>
      <c r="E1150">
        <v>48.380001</v>
      </c>
      <c r="F1150">
        <v>48.380001</v>
      </c>
      <c r="G1150">
        <v>111000</v>
      </c>
    </row>
    <row r="1151" spans="1:7" x14ac:dyDescent="0.25">
      <c r="A1151" s="20">
        <v>42180</v>
      </c>
      <c r="B1151">
        <v>48.400002000000001</v>
      </c>
      <c r="C1151">
        <v>49</v>
      </c>
      <c r="D1151">
        <v>48.279998999999997</v>
      </c>
      <c r="E1151">
        <v>48.400002000000001</v>
      </c>
      <c r="F1151">
        <v>48.400002000000001</v>
      </c>
      <c r="G1151">
        <v>39200</v>
      </c>
    </row>
    <row r="1152" spans="1:7" x14ac:dyDescent="0.25">
      <c r="A1152" s="20">
        <v>42181</v>
      </c>
      <c r="B1152">
        <v>48.630001</v>
      </c>
      <c r="C1152">
        <v>49.049999</v>
      </c>
      <c r="D1152">
        <v>48.360000999999997</v>
      </c>
      <c r="E1152">
        <v>48.91</v>
      </c>
      <c r="F1152">
        <v>48.91</v>
      </c>
      <c r="G1152">
        <v>47000</v>
      </c>
    </row>
    <row r="1153" spans="1:7" x14ac:dyDescent="0.25">
      <c r="A1153" s="20">
        <v>42184</v>
      </c>
      <c r="B1153">
        <v>47.57</v>
      </c>
      <c r="C1153">
        <v>48.049999</v>
      </c>
      <c r="D1153">
        <v>45.57</v>
      </c>
      <c r="E1153">
        <v>46.07</v>
      </c>
      <c r="F1153">
        <v>46.07</v>
      </c>
      <c r="G1153">
        <v>168700</v>
      </c>
    </row>
    <row r="1154" spans="1:7" x14ac:dyDescent="0.25">
      <c r="A1154" s="20">
        <v>42185</v>
      </c>
      <c r="B1154">
        <v>47.150002000000001</v>
      </c>
      <c r="C1154">
        <v>47.209999000000003</v>
      </c>
      <c r="D1154">
        <v>45.349997999999999</v>
      </c>
      <c r="E1154">
        <v>46.470001000000003</v>
      </c>
      <c r="F1154">
        <v>46.470001000000003</v>
      </c>
      <c r="G1154">
        <v>145200</v>
      </c>
    </row>
    <row r="1155" spans="1:7" x14ac:dyDescent="0.25">
      <c r="A1155" s="20">
        <v>42186</v>
      </c>
      <c r="B1155">
        <v>47.75</v>
      </c>
      <c r="C1155">
        <v>48.049999</v>
      </c>
      <c r="D1155">
        <v>46.709999000000003</v>
      </c>
      <c r="E1155">
        <v>47.98</v>
      </c>
      <c r="F1155">
        <v>47.98</v>
      </c>
      <c r="G1155">
        <v>105400</v>
      </c>
    </row>
    <row r="1156" spans="1:7" x14ac:dyDescent="0.25">
      <c r="A1156" s="20">
        <v>42187</v>
      </c>
      <c r="B1156">
        <v>48.139999000000003</v>
      </c>
      <c r="C1156">
        <v>48.23</v>
      </c>
      <c r="D1156">
        <v>46.5</v>
      </c>
      <c r="E1156">
        <v>46.93</v>
      </c>
      <c r="F1156">
        <v>46.93</v>
      </c>
      <c r="G1156">
        <v>64200</v>
      </c>
    </row>
    <row r="1157" spans="1:7" x14ac:dyDescent="0.25">
      <c r="A1157" s="20">
        <v>42191</v>
      </c>
      <c r="B1157">
        <v>45.959999000000003</v>
      </c>
      <c r="C1157">
        <v>46.490001999999997</v>
      </c>
      <c r="D1157">
        <v>45.509998000000003</v>
      </c>
      <c r="E1157">
        <v>45.849997999999999</v>
      </c>
      <c r="F1157">
        <v>45.849997999999999</v>
      </c>
      <c r="G1157">
        <v>99400</v>
      </c>
    </row>
    <row r="1158" spans="1:7" x14ac:dyDescent="0.25">
      <c r="A1158" s="20">
        <v>42192</v>
      </c>
      <c r="B1158">
        <v>46.029998999999997</v>
      </c>
      <c r="C1158">
        <v>46.860000999999997</v>
      </c>
      <c r="D1158">
        <v>44.830002</v>
      </c>
      <c r="E1158">
        <v>46.799999</v>
      </c>
      <c r="F1158">
        <v>46.799999</v>
      </c>
      <c r="G1158">
        <v>137000</v>
      </c>
    </row>
    <row r="1159" spans="1:7" x14ac:dyDescent="0.25">
      <c r="A1159" s="20">
        <v>42193</v>
      </c>
      <c r="B1159">
        <v>46.200001</v>
      </c>
      <c r="C1159">
        <v>46.419998</v>
      </c>
      <c r="D1159">
        <v>44.900002000000001</v>
      </c>
      <c r="E1159">
        <v>45.119999</v>
      </c>
      <c r="F1159">
        <v>45.119999</v>
      </c>
      <c r="G1159">
        <v>65900</v>
      </c>
    </row>
    <row r="1160" spans="1:7" x14ac:dyDescent="0.25">
      <c r="A1160" s="20">
        <v>42194</v>
      </c>
      <c r="B1160">
        <v>46.41</v>
      </c>
      <c r="C1160">
        <v>46.580002</v>
      </c>
      <c r="D1160">
        <v>44.860000999999997</v>
      </c>
      <c r="E1160">
        <v>45.009998000000003</v>
      </c>
      <c r="F1160">
        <v>45.009998000000003</v>
      </c>
      <c r="G1160">
        <v>28000</v>
      </c>
    </row>
    <row r="1161" spans="1:7" x14ac:dyDescent="0.25">
      <c r="A1161" s="20">
        <v>42195</v>
      </c>
      <c r="B1161">
        <v>46.009998000000003</v>
      </c>
      <c r="C1161">
        <v>46.400002000000001</v>
      </c>
      <c r="D1161">
        <v>45.23</v>
      </c>
      <c r="E1161">
        <v>46.380001</v>
      </c>
      <c r="F1161">
        <v>46.380001</v>
      </c>
      <c r="G1161">
        <v>62900</v>
      </c>
    </row>
    <row r="1162" spans="1:7" x14ac:dyDescent="0.25">
      <c r="A1162" s="20">
        <v>42198</v>
      </c>
      <c r="B1162">
        <v>47.57</v>
      </c>
      <c r="C1162">
        <v>48.18</v>
      </c>
      <c r="D1162">
        <v>47.360000999999997</v>
      </c>
      <c r="E1162">
        <v>48.09</v>
      </c>
      <c r="F1162">
        <v>48.09</v>
      </c>
      <c r="G1162">
        <v>94300</v>
      </c>
    </row>
    <row r="1163" spans="1:7" x14ac:dyDescent="0.25">
      <c r="A1163" s="20">
        <v>42199</v>
      </c>
      <c r="B1163">
        <v>48.040000999999997</v>
      </c>
      <c r="C1163">
        <v>48.650002000000001</v>
      </c>
      <c r="D1163">
        <v>47.849997999999999</v>
      </c>
      <c r="E1163">
        <v>47.990001999999997</v>
      </c>
      <c r="F1163">
        <v>47.990001999999997</v>
      </c>
      <c r="G1163">
        <v>80100</v>
      </c>
    </row>
    <row r="1164" spans="1:7" x14ac:dyDescent="0.25">
      <c r="A1164" s="20">
        <v>42200</v>
      </c>
      <c r="B1164">
        <v>48.099997999999999</v>
      </c>
      <c r="C1164">
        <v>48.540000999999997</v>
      </c>
      <c r="D1164">
        <v>47.610000999999997</v>
      </c>
      <c r="E1164">
        <v>48.119999</v>
      </c>
      <c r="F1164">
        <v>48.119999</v>
      </c>
      <c r="G1164">
        <v>65300</v>
      </c>
    </row>
    <row r="1165" spans="1:7" x14ac:dyDescent="0.25">
      <c r="A1165" s="20">
        <v>42201</v>
      </c>
      <c r="B1165">
        <v>48.830002</v>
      </c>
      <c r="C1165">
        <v>49.450001</v>
      </c>
      <c r="D1165">
        <v>48.830002</v>
      </c>
      <c r="E1165">
        <v>49.380001</v>
      </c>
      <c r="F1165">
        <v>49.380001</v>
      </c>
      <c r="G1165">
        <v>93900</v>
      </c>
    </row>
    <row r="1166" spans="1:7" x14ac:dyDescent="0.25">
      <c r="A1166" s="20">
        <v>42202</v>
      </c>
      <c r="B1166">
        <v>49.360000999999997</v>
      </c>
      <c r="C1166">
        <v>49.740001999999997</v>
      </c>
      <c r="D1166">
        <v>49.279998999999997</v>
      </c>
      <c r="E1166">
        <v>49.610000999999997</v>
      </c>
      <c r="F1166">
        <v>49.610000999999997</v>
      </c>
      <c r="G1166">
        <v>75700</v>
      </c>
    </row>
    <row r="1167" spans="1:7" x14ac:dyDescent="0.25">
      <c r="A1167" s="20">
        <v>42205</v>
      </c>
      <c r="B1167">
        <v>49.630001</v>
      </c>
      <c r="C1167">
        <v>50.169998</v>
      </c>
      <c r="D1167">
        <v>49.490001999999997</v>
      </c>
      <c r="E1167">
        <v>49.630001</v>
      </c>
      <c r="F1167">
        <v>49.630001</v>
      </c>
      <c r="G1167">
        <v>93200</v>
      </c>
    </row>
    <row r="1168" spans="1:7" x14ac:dyDescent="0.25">
      <c r="A1168" s="20">
        <v>42206</v>
      </c>
      <c r="B1168">
        <v>49.939999</v>
      </c>
      <c r="C1168">
        <v>49.959999000000003</v>
      </c>
      <c r="D1168">
        <v>49.279998999999997</v>
      </c>
      <c r="E1168">
        <v>49.669998</v>
      </c>
      <c r="F1168">
        <v>49.669998</v>
      </c>
      <c r="G1168">
        <v>79200</v>
      </c>
    </row>
    <row r="1169" spans="1:7" x14ac:dyDescent="0.25">
      <c r="A1169" s="20">
        <v>42207</v>
      </c>
      <c r="B1169">
        <v>49.299999</v>
      </c>
      <c r="C1169">
        <v>49.59</v>
      </c>
      <c r="D1169">
        <v>48.720001000000003</v>
      </c>
      <c r="E1169">
        <v>49.450001</v>
      </c>
      <c r="F1169">
        <v>49.450001</v>
      </c>
      <c r="G1169">
        <v>95300</v>
      </c>
    </row>
    <row r="1170" spans="1:7" x14ac:dyDescent="0.25">
      <c r="A1170" s="20">
        <v>42208</v>
      </c>
      <c r="B1170">
        <v>49.540000999999997</v>
      </c>
      <c r="C1170">
        <v>49.540000999999997</v>
      </c>
      <c r="D1170">
        <v>48.5</v>
      </c>
      <c r="E1170">
        <v>49.189999</v>
      </c>
      <c r="F1170">
        <v>49.189999</v>
      </c>
      <c r="G1170">
        <v>61500</v>
      </c>
    </row>
    <row r="1171" spans="1:7" x14ac:dyDescent="0.25">
      <c r="A1171" s="20">
        <v>42209</v>
      </c>
      <c r="B1171">
        <v>49.169998</v>
      </c>
      <c r="C1171">
        <v>49.400002000000001</v>
      </c>
      <c r="D1171">
        <v>48.34</v>
      </c>
      <c r="E1171">
        <v>48.73</v>
      </c>
      <c r="F1171">
        <v>48.73</v>
      </c>
      <c r="G1171">
        <v>59000</v>
      </c>
    </row>
    <row r="1172" spans="1:7" x14ac:dyDescent="0.25">
      <c r="A1172" s="20">
        <v>42212</v>
      </c>
      <c r="B1172">
        <v>47.889999000000003</v>
      </c>
      <c r="C1172">
        <v>48.389999000000003</v>
      </c>
      <c r="D1172">
        <v>47.509998000000003</v>
      </c>
      <c r="E1172">
        <v>48.02</v>
      </c>
      <c r="F1172">
        <v>48.02</v>
      </c>
      <c r="G1172">
        <v>96500</v>
      </c>
    </row>
    <row r="1173" spans="1:7" x14ac:dyDescent="0.25">
      <c r="A1173" s="20">
        <v>42213</v>
      </c>
      <c r="B1173">
        <v>48.52</v>
      </c>
      <c r="C1173">
        <v>49.450001</v>
      </c>
      <c r="D1173">
        <v>48.080002</v>
      </c>
      <c r="E1173">
        <v>49.18</v>
      </c>
      <c r="F1173">
        <v>49.18</v>
      </c>
      <c r="G1173">
        <v>100800</v>
      </c>
    </row>
    <row r="1174" spans="1:7" x14ac:dyDescent="0.25">
      <c r="A1174" s="20">
        <v>42214</v>
      </c>
      <c r="B1174">
        <v>49.349997999999999</v>
      </c>
      <c r="C1174">
        <v>49.720001000000003</v>
      </c>
      <c r="D1174">
        <v>49.200001</v>
      </c>
      <c r="E1174">
        <v>49.299999</v>
      </c>
      <c r="F1174">
        <v>49.299999</v>
      </c>
      <c r="G1174">
        <v>75400</v>
      </c>
    </row>
    <row r="1175" spans="1:7" x14ac:dyDescent="0.25">
      <c r="A1175" s="20">
        <v>42215</v>
      </c>
      <c r="B1175">
        <v>49.080002</v>
      </c>
      <c r="C1175">
        <v>49.330002</v>
      </c>
      <c r="D1175">
        <v>48.82</v>
      </c>
      <c r="E1175">
        <v>49.080002</v>
      </c>
      <c r="F1175">
        <v>49.080002</v>
      </c>
      <c r="G1175">
        <v>21900</v>
      </c>
    </row>
    <row r="1176" spans="1:7" x14ac:dyDescent="0.25">
      <c r="A1176" s="20">
        <v>42216</v>
      </c>
      <c r="B1176">
        <v>49.080002</v>
      </c>
      <c r="C1176">
        <v>49.560001</v>
      </c>
      <c r="D1176">
        <v>48.919998</v>
      </c>
      <c r="E1176">
        <v>49.419998</v>
      </c>
      <c r="F1176">
        <v>49.419998</v>
      </c>
      <c r="G1176">
        <v>64300</v>
      </c>
    </row>
    <row r="1177" spans="1:7" x14ac:dyDescent="0.25">
      <c r="A1177" s="20">
        <v>42219</v>
      </c>
      <c r="B1177">
        <v>49.290000999999997</v>
      </c>
      <c r="C1177">
        <v>50.080002</v>
      </c>
      <c r="D1177">
        <v>48.810001</v>
      </c>
      <c r="E1177">
        <v>49.990001999999997</v>
      </c>
      <c r="F1177">
        <v>49.990001999999997</v>
      </c>
      <c r="G1177">
        <v>135100</v>
      </c>
    </row>
    <row r="1178" spans="1:7" x14ac:dyDescent="0.25">
      <c r="A1178" s="20">
        <v>42220</v>
      </c>
      <c r="B1178">
        <v>50.07</v>
      </c>
      <c r="C1178">
        <v>50.25</v>
      </c>
      <c r="D1178">
        <v>49.75</v>
      </c>
      <c r="E1178">
        <v>50.029998999999997</v>
      </c>
      <c r="F1178">
        <v>50.029998999999997</v>
      </c>
      <c r="G1178">
        <v>23200</v>
      </c>
    </row>
    <row r="1179" spans="1:7" x14ac:dyDescent="0.25">
      <c r="A1179" s="20">
        <v>42221</v>
      </c>
      <c r="B1179">
        <v>50.009998000000003</v>
      </c>
      <c r="C1179">
        <v>50.57</v>
      </c>
      <c r="D1179">
        <v>49.810001</v>
      </c>
      <c r="E1179">
        <v>49.939999</v>
      </c>
      <c r="F1179">
        <v>49.939999</v>
      </c>
      <c r="G1179">
        <v>30600</v>
      </c>
    </row>
    <row r="1180" spans="1:7" x14ac:dyDescent="0.25">
      <c r="A1180" s="20">
        <v>42222</v>
      </c>
      <c r="B1180">
        <v>49.810001</v>
      </c>
      <c r="C1180">
        <v>49.959999000000003</v>
      </c>
      <c r="D1180">
        <v>48.689999</v>
      </c>
      <c r="E1180">
        <v>49.400002000000001</v>
      </c>
      <c r="F1180">
        <v>49.400002000000001</v>
      </c>
      <c r="G1180">
        <v>66900</v>
      </c>
    </row>
    <row r="1181" spans="1:7" x14ac:dyDescent="0.25">
      <c r="A1181" s="20">
        <v>42223</v>
      </c>
      <c r="B1181">
        <v>49.189999</v>
      </c>
      <c r="C1181">
        <v>49.939999</v>
      </c>
      <c r="D1181">
        <v>48.98</v>
      </c>
      <c r="E1181">
        <v>49.939999</v>
      </c>
      <c r="F1181">
        <v>49.939999</v>
      </c>
      <c r="G1181">
        <v>68400</v>
      </c>
    </row>
    <row r="1182" spans="1:7" x14ac:dyDescent="0.25">
      <c r="A1182" s="20">
        <v>42226</v>
      </c>
      <c r="B1182">
        <v>50.5</v>
      </c>
      <c r="C1182">
        <v>50.880001</v>
      </c>
      <c r="D1182">
        <v>50.240001999999997</v>
      </c>
      <c r="E1182">
        <v>50.279998999999997</v>
      </c>
      <c r="F1182">
        <v>50.279998999999997</v>
      </c>
      <c r="G1182">
        <v>55800</v>
      </c>
    </row>
    <row r="1183" spans="1:7" x14ac:dyDescent="0.25">
      <c r="A1183" s="20">
        <v>42227</v>
      </c>
      <c r="B1183">
        <v>49.599997999999999</v>
      </c>
      <c r="C1183">
        <v>49.810001</v>
      </c>
      <c r="D1183">
        <v>48.950001</v>
      </c>
      <c r="E1183">
        <v>49.580002</v>
      </c>
      <c r="F1183">
        <v>49.580002</v>
      </c>
      <c r="G1183">
        <v>56400</v>
      </c>
    </row>
    <row r="1184" spans="1:7" x14ac:dyDescent="0.25">
      <c r="A1184" s="20">
        <v>42228</v>
      </c>
      <c r="B1184">
        <v>48.220001000000003</v>
      </c>
      <c r="C1184">
        <v>49.5</v>
      </c>
      <c r="D1184">
        <v>47.869999</v>
      </c>
      <c r="E1184">
        <v>49.310001</v>
      </c>
      <c r="F1184">
        <v>49.310001</v>
      </c>
      <c r="G1184">
        <v>99400</v>
      </c>
    </row>
    <row r="1185" spans="1:7" x14ac:dyDescent="0.25">
      <c r="A1185" s="20">
        <v>42229</v>
      </c>
      <c r="B1185">
        <v>49.669998</v>
      </c>
      <c r="C1185">
        <v>50</v>
      </c>
      <c r="D1185">
        <v>49.169998</v>
      </c>
      <c r="E1185">
        <v>49.630001</v>
      </c>
      <c r="F1185">
        <v>49.630001</v>
      </c>
      <c r="G1185">
        <v>70900</v>
      </c>
    </row>
    <row r="1186" spans="1:7" x14ac:dyDescent="0.25">
      <c r="A1186" s="20">
        <v>42230</v>
      </c>
      <c r="B1186">
        <v>49.91</v>
      </c>
      <c r="C1186">
        <v>50.25</v>
      </c>
      <c r="D1186">
        <v>49.799999</v>
      </c>
      <c r="E1186">
        <v>50.240001999999997</v>
      </c>
      <c r="F1186">
        <v>50.240001999999997</v>
      </c>
      <c r="G1186">
        <v>58700</v>
      </c>
    </row>
    <row r="1187" spans="1:7" x14ac:dyDescent="0.25">
      <c r="A1187" s="20">
        <v>42233</v>
      </c>
      <c r="B1187">
        <v>49.73</v>
      </c>
      <c r="C1187">
        <v>50.240001999999997</v>
      </c>
      <c r="D1187">
        <v>49.73</v>
      </c>
      <c r="E1187">
        <v>50.16</v>
      </c>
      <c r="F1187">
        <v>50.16</v>
      </c>
      <c r="G1187">
        <v>106200</v>
      </c>
    </row>
    <row r="1188" spans="1:7" x14ac:dyDescent="0.25">
      <c r="A1188" s="20">
        <v>42234</v>
      </c>
      <c r="B1188">
        <v>49.900002000000001</v>
      </c>
      <c r="C1188">
        <v>50</v>
      </c>
      <c r="D1188">
        <v>49.450001</v>
      </c>
      <c r="E1188">
        <v>49.720001000000003</v>
      </c>
      <c r="F1188">
        <v>49.720001000000003</v>
      </c>
      <c r="G1188">
        <v>31700</v>
      </c>
    </row>
    <row r="1189" spans="1:7" x14ac:dyDescent="0.25">
      <c r="A1189" s="20">
        <v>42235</v>
      </c>
      <c r="B1189">
        <v>49.23</v>
      </c>
      <c r="C1189">
        <v>49.950001</v>
      </c>
      <c r="D1189">
        <v>48.950001</v>
      </c>
      <c r="E1189">
        <v>49.5</v>
      </c>
      <c r="F1189">
        <v>49.5</v>
      </c>
      <c r="G1189">
        <v>48700</v>
      </c>
    </row>
    <row r="1190" spans="1:7" x14ac:dyDescent="0.25">
      <c r="A1190" s="20">
        <v>42236</v>
      </c>
      <c r="B1190">
        <v>48.310001</v>
      </c>
      <c r="C1190">
        <v>48.68</v>
      </c>
      <c r="D1190">
        <v>47.830002</v>
      </c>
      <c r="E1190">
        <v>48.049999</v>
      </c>
      <c r="F1190">
        <v>48.049999</v>
      </c>
      <c r="G1190">
        <v>139800</v>
      </c>
    </row>
    <row r="1191" spans="1:7" x14ac:dyDescent="0.25">
      <c r="A1191" s="20">
        <v>42237</v>
      </c>
      <c r="B1191">
        <v>46.98</v>
      </c>
      <c r="C1191">
        <v>47.849997999999999</v>
      </c>
      <c r="D1191">
        <v>46.330002</v>
      </c>
      <c r="E1191">
        <v>46.389999000000003</v>
      </c>
      <c r="F1191">
        <v>46.389999000000003</v>
      </c>
      <c r="G1191">
        <v>222200</v>
      </c>
    </row>
    <row r="1192" spans="1:7" x14ac:dyDescent="0.25">
      <c r="A1192" s="20">
        <v>42240</v>
      </c>
      <c r="B1192">
        <v>40.580002</v>
      </c>
      <c r="C1192">
        <v>44.950001</v>
      </c>
      <c r="D1192">
        <v>38.619999</v>
      </c>
      <c r="E1192">
        <v>42.200001</v>
      </c>
      <c r="F1192">
        <v>42.200001</v>
      </c>
      <c r="G1192">
        <v>510900</v>
      </c>
    </row>
    <row r="1193" spans="1:7" x14ac:dyDescent="0.25">
      <c r="A1193" s="20">
        <v>42241</v>
      </c>
      <c r="B1193">
        <v>43.200001</v>
      </c>
      <c r="C1193">
        <v>43.57</v>
      </c>
      <c r="D1193">
        <v>39.950001</v>
      </c>
      <c r="E1193">
        <v>40</v>
      </c>
      <c r="F1193">
        <v>40</v>
      </c>
      <c r="G1193">
        <v>247700</v>
      </c>
    </row>
    <row r="1194" spans="1:7" x14ac:dyDescent="0.25">
      <c r="A1194" s="20">
        <v>42242</v>
      </c>
      <c r="B1194">
        <v>41.599997999999999</v>
      </c>
      <c r="C1194">
        <v>42.299999</v>
      </c>
      <c r="D1194">
        <v>39.869999</v>
      </c>
      <c r="E1194">
        <v>42.200001</v>
      </c>
      <c r="F1194">
        <v>42.200001</v>
      </c>
      <c r="G1194">
        <v>211800</v>
      </c>
    </row>
    <row r="1195" spans="1:7" x14ac:dyDescent="0.25">
      <c r="A1195" s="20">
        <v>42243</v>
      </c>
      <c r="B1195">
        <v>43.380001</v>
      </c>
      <c r="C1195">
        <v>43.610000999999997</v>
      </c>
      <c r="D1195">
        <v>40.689999</v>
      </c>
      <c r="E1195">
        <v>41.810001</v>
      </c>
      <c r="F1195">
        <v>41.810001</v>
      </c>
      <c r="G1195">
        <v>306700</v>
      </c>
    </row>
    <row r="1196" spans="1:7" x14ac:dyDescent="0.25">
      <c r="A1196" s="20">
        <v>42244</v>
      </c>
      <c r="B1196">
        <v>41.259998000000003</v>
      </c>
      <c r="C1196">
        <v>41.259998000000003</v>
      </c>
      <c r="D1196">
        <v>38.709999000000003</v>
      </c>
      <c r="E1196">
        <v>39.57</v>
      </c>
      <c r="F1196">
        <v>39.57</v>
      </c>
      <c r="G1196">
        <v>258900</v>
      </c>
    </row>
    <row r="1197" spans="1:7" x14ac:dyDescent="0.25">
      <c r="A1197" s="20">
        <v>42247</v>
      </c>
      <c r="B1197">
        <v>39.330002</v>
      </c>
      <c r="C1197">
        <v>39.630001</v>
      </c>
      <c r="D1197">
        <v>38.340000000000003</v>
      </c>
      <c r="E1197">
        <v>38.580002</v>
      </c>
      <c r="F1197">
        <v>38.580002</v>
      </c>
      <c r="G1197">
        <v>164600</v>
      </c>
    </row>
    <row r="1198" spans="1:7" x14ac:dyDescent="0.25">
      <c r="A1198" s="20">
        <v>42248</v>
      </c>
      <c r="B1198">
        <v>36.560001</v>
      </c>
      <c r="C1198">
        <v>36.909999999999997</v>
      </c>
      <c r="D1198">
        <v>34.330002</v>
      </c>
      <c r="E1198">
        <v>34.540000999999997</v>
      </c>
      <c r="F1198">
        <v>34.540000999999997</v>
      </c>
      <c r="G1198">
        <v>384200</v>
      </c>
    </row>
    <row r="1199" spans="1:7" x14ac:dyDescent="0.25">
      <c r="A1199" s="20">
        <v>42249</v>
      </c>
      <c r="B1199">
        <v>36.060001</v>
      </c>
      <c r="C1199">
        <v>36.5</v>
      </c>
      <c r="D1199">
        <v>35.159999999999997</v>
      </c>
      <c r="E1199">
        <v>36.5</v>
      </c>
      <c r="F1199">
        <v>36.5</v>
      </c>
      <c r="G1199">
        <v>188600</v>
      </c>
    </row>
    <row r="1200" spans="1:7" x14ac:dyDescent="0.25">
      <c r="A1200" s="20">
        <v>42250</v>
      </c>
      <c r="B1200">
        <v>36.919998</v>
      </c>
      <c r="C1200">
        <v>37.619999</v>
      </c>
      <c r="D1200">
        <v>35.700001</v>
      </c>
      <c r="E1200">
        <v>36.150002000000001</v>
      </c>
      <c r="F1200">
        <v>36.150002000000001</v>
      </c>
      <c r="G1200">
        <v>96800</v>
      </c>
    </row>
    <row r="1201" spans="1:7" x14ac:dyDescent="0.25">
      <c r="A1201" s="20">
        <v>42251</v>
      </c>
      <c r="B1201">
        <v>35.150002000000001</v>
      </c>
      <c r="C1201">
        <v>35.610000999999997</v>
      </c>
      <c r="D1201">
        <v>34.599997999999999</v>
      </c>
      <c r="E1201">
        <v>35.349997999999999</v>
      </c>
      <c r="F1201">
        <v>35.349997999999999</v>
      </c>
      <c r="G1201">
        <v>68400</v>
      </c>
    </row>
    <row r="1202" spans="1:7" x14ac:dyDescent="0.25">
      <c r="A1202" s="20">
        <v>42255</v>
      </c>
      <c r="B1202">
        <v>35.979999999999997</v>
      </c>
      <c r="C1202">
        <v>36.490001999999997</v>
      </c>
      <c r="D1202">
        <v>35.68</v>
      </c>
      <c r="E1202">
        <v>36.459999000000003</v>
      </c>
      <c r="F1202">
        <v>36.459999000000003</v>
      </c>
      <c r="G1202">
        <v>106100</v>
      </c>
    </row>
    <row r="1203" spans="1:7" x14ac:dyDescent="0.25">
      <c r="A1203" s="20">
        <v>42256</v>
      </c>
      <c r="B1203">
        <v>37.700001</v>
      </c>
      <c r="C1203">
        <v>37.700001</v>
      </c>
      <c r="D1203">
        <v>36.169998</v>
      </c>
      <c r="E1203">
        <v>36.270000000000003</v>
      </c>
      <c r="F1203">
        <v>36.270000000000003</v>
      </c>
      <c r="G1203">
        <v>115400</v>
      </c>
    </row>
    <row r="1204" spans="1:7" x14ac:dyDescent="0.25">
      <c r="A1204" s="20">
        <v>42257</v>
      </c>
      <c r="B1204">
        <v>35.529998999999997</v>
      </c>
      <c r="C1204">
        <v>36.540000999999997</v>
      </c>
      <c r="D1204">
        <v>35.520000000000003</v>
      </c>
      <c r="E1204">
        <v>36.490001999999997</v>
      </c>
      <c r="F1204">
        <v>36.490001999999997</v>
      </c>
      <c r="G1204">
        <v>81300</v>
      </c>
    </row>
    <row r="1205" spans="1:7" x14ac:dyDescent="0.25">
      <c r="A1205" s="20">
        <v>42258</v>
      </c>
      <c r="B1205">
        <v>36.549999</v>
      </c>
      <c r="C1205">
        <v>37.090000000000003</v>
      </c>
      <c r="D1205">
        <v>36.229999999999997</v>
      </c>
      <c r="E1205">
        <v>37.049999</v>
      </c>
      <c r="F1205">
        <v>37.049999</v>
      </c>
      <c r="G1205">
        <v>40400</v>
      </c>
    </row>
    <row r="1206" spans="1:7" x14ac:dyDescent="0.25">
      <c r="A1206" s="20">
        <v>42261</v>
      </c>
      <c r="B1206">
        <v>36.950001</v>
      </c>
      <c r="C1206">
        <v>36.979999999999997</v>
      </c>
      <c r="D1206">
        <v>36.200001</v>
      </c>
      <c r="E1206">
        <v>36.900002000000001</v>
      </c>
      <c r="F1206">
        <v>36.900002000000001</v>
      </c>
      <c r="G1206">
        <v>39700</v>
      </c>
    </row>
    <row r="1207" spans="1:7" x14ac:dyDescent="0.25">
      <c r="A1207" s="20">
        <v>42262</v>
      </c>
      <c r="B1207">
        <v>37.189999</v>
      </c>
      <c r="C1207">
        <v>39.380001</v>
      </c>
      <c r="D1207">
        <v>37.150002000000001</v>
      </c>
      <c r="E1207">
        <v>39.340000000000003</v>
      </c>
      <c r="F1207">
        <v>39.340000000000003</v>
      </c>
      <c r="G1207">
        <v>116000</v>
      </c>
    </row>
    <row r="1208" spans="1:7" x14ac:dyDescent="0.25">
      <c r="A1208" s="20">
        <v>42263</v>
      </c>
      <c r="B1208">
        <v>39.889999000000003</v>
      </c>
      <c r="C1208">
        <v>41.18</v>
      </c>
      <c r="D1208">
        <v>39.840000000000003</v>
      </c>
      <c r="E1208">
        <v>41.150002000000001</v>
      </c>
      <c r="F1208">
        <v>41.150002000000001</v>
      </c>
      <c r="G1208">
        <v>147500</v>
      </c>
    </row>
    <row r="1209" spans="1:7" x14ac:dyDescent="0.25">
      <c r="A1209" s="20">
        <v>42264</v>
      </c>
      <c r="B1209">
        <v>41.41</v>
      </c>
      <c r="C1209">
        <v>43.389999000000003</v>
      </c>
      <c r="D1209">
        <v>40.82</v>
      </c>
      <c r="E1209">
        <v>42.150002000000001</v>
      </c>
      <c r="F1209">
        <v>42.150002000000001</v>
      </c>
      <c r="G1209">
        <v>142600</v>
      </c>
    </row>
    <row r="1210" spans="1:7" x14ac:dyDescent="0.25">
      <c r="A1210" s="20">
        <v>42265</v>
      </c>
      <c r="B1210">
        <v>39.720001000000003</v>
      </c>
      <c r="C1210">
        <v>40.389999000000003</v>
      </c>
      <c r="D1210">
        <v>38.770000000000003</v>
      </c>
      <c r="E1210">
        <v>38.93</v>
      </c>
      <c r="F1210">
        <v>38.93</v>
      </c>
      <c r="G1210">
        <v>81500</v>
      </c>
    </row>
    <row r="1211" spans="1:7" x14ac:dyDescent="0.25">
      <c r="A1211" s="20">
        <v>42268</v>
      </c>
      <c r="B1211">
        <v>39.439999</v>
      </c>
      <c r="C1211">
        <v>40.229999999999997</v>
      </c>
      <c r="D1211">
        <v>39.169998</v>
      </c>
      <c r="E1211">
        <v>39.790000999999997</v>
      </c>
      <c r="F1211">
        <v>39.790000999999997</v>
      </c>
      <c r="G1211">
        <v>55000</v>
      </c>
    </row>
    <row r="1212" spans="1:7" x14ac:dyDescent="0.25">
      <c r="A1212" s="20">
        <v>42269</v>
      </c>
      <c r="B1212">
        <v>39.299999</v>
      </c>
      <c r="C1212">
        <v>39.599997999999999</v>
      </c>
      <c r="D1212">
        <v>38</v>
      </c>
      <c r="E1212">
        <v>39.060001</v>
      </c>
      <c r="F1212">
        <v>39.060001</v>
      </c>
      <c r="G1212">
        <v>103500</v>
      </c>
    </row>
    <row r="1213" spans="1:7" x14ac:dyDescent="0.25">
      <c r="A1213" s="20">
        <v>42270</v>
      </c>
      <c r="B1213">
        <v>38.93</v>
      </c>
      <c r="C1213">
        <v>39.860000999999997</v>
      </c>
      <c r="D1213">
        <v>38.93</v>
      </c>
      <c r="E1213">
        <v>39.580002</v>
      </c>
      <c r="F1213">
        <v>39.580002</v>
      </c>
      <c r="G1213">
        <v>31000</v>
      </c>
    </row>
    <row r="1214" spans="1:7" x14ac:dyDescent="0.25">
      <c r="A1214" s="20">
        <v>42271</v>
      </c>
      <c r="B1214">
        <v>39</v>
      </c>
      <c r="C1214">
        <v>39.119999</v>
      </c>
      <c r="D1214">
        <v>37.650002000000001</v>
      </c>
      <c r="E1214">
        <v>38.990001999999997</v>
      </c>
      <c r="F1214">
        <v>38.990001999999997</v>
      </c>
      <c r="G1214">
        <v>56800</v>
      </c>
    </row>
    <row r="1215" spans="1:7" x14ac:dyDescent="0.25">
      <c r="A1215" s="20">
        <v>42272</v>
      </c>
      <c r="B1215">
        <v>39.549999</v>
      </c>
      <c r="C1215">
        <v>39.779998999999997</v>
      </c>
      <c r="D1215">
        <v>38.049999</v>
      </c>
      <c r="E1215">
        <v>38.380001</v>
      </c>
      <c r="F1215">
        <v>38.380001</v>
      </c>
      <c r="G1215">
        <v>51400</v>
      </c>
    </row>
    <row r="1216" spans="1:7" x14ac:dyDescent="0.25">
      <c r="A1216" s="20">
        <v>42275</v>
      </c>
      <c r="B1216">
        <v>37.689999</v>
      </c>
      <c r="C1216">
        <v>37.689999</v>
      </c>
      <c r="D1216">
        <v>36.549999</v>
      </c>
      <c r="E1216">
        <v>37.130001</v>
      </c>
      <c r="F1216">
        <v>37.130001</v>
      </c>
      <c r="G1216">
        <v>107100</v>
      </c>
    </row>
    <row r="1217" spans="1:7" x14ac:dyDescent="0.25">
      <c r="A1217" s="20">
        <v>42276</v>
      </c>
      <c r="B1217">
        <v>37.310001</v>
      </c>
      <c r="C1217">
        <v>37.639999000000003</v>
      </c>
      <c r="D1217">
        <v>36.599997999999999</v>
      </c>
      <c r="E1217">
        <v>36.909999999999997</v>
      </c>
      <c r="F1217">
        <v>36.909999999999997</v>
      </c>
      <c r="G1217">
        <v>37800</v>
      </c>
    </row>
    <row r="1218" spans="1:7" x14ac:dyDescent="0.25">
      <c r="A1218" s="20">
        <v>42277</v>
      </c>
      <c r="B1218">
        <v>37.610000999999997</v>
      </c>
      <c r="C1218">
        <v>37.729999999999997</v>
      </c>
      <c r="D1218">
        <v>36.990001999999997</v>
      </c>
      <c r="E1218">
        <v>37.520000000000003</v>
      </c>
      <c r="F1218">
        <v>37.520000000000003</v>
      </c>
      <c r="G1218">
        <v>41800</v>
      </c>
    </row>
    <row r="1219" spans="1:7" x14ac:dyDescent="0.25">
      <c r="A1219" s="20">
        <v>42278</v>
      </c>
      <c r="B1219">
        <v>37.490001999999997</v>
      </c>
      <c r="C1219">
        <v>37.700001</v>
      </c>
      <c r="D1219">
        <v>37.080002</v>
      </c>
      <c r="E1219">
        <v>37.619999</v>
      </c>
      <c r="F1219">
        <v>37.619999</v>
      </c>
      <c r="G1219">
        <v>82300</v>
      </c>
    </row>
    <row r="1220" spans="1:7" x14ac:dyDescent="0.25">
      <c r="A1220" s="20">
        <v>42279</v>
      </c>
      <c r="B1220">
        <v>37.119999</v>
      </c>
      <c r="C1220">
        <v>38.840000000000003</v>
      </c>
      <c r="D1220">
        <v>37.060001</v>
      </c>
      <c r="E1220">
        <v>38.82</v>
      </c>
      <c r="F1220">
        <v>38.82</v>
      </c>
      <c r="G1220">
        <v>57300</v>
      </c>
    </row>
    <row r="1221" spans="1:7" x14ac:dyDescent="0.25">
      <c r="A1221" s="20">
        <v>42282</v>
      </c>
      <c r="B1221">
        <v>39.380001</v>
      </c>
      <c r="C1221">
        <v>40.700001</v>
      </c>
      <c r="D1221">
        <v>39.380001</v>
      </c>
      <c r="E1221">
        <v>40.610000999999997</v>
      </c>
      <c r="F1221">
        <v>40.610000999999997</v>
      </c>
      <c r="G1221">
        <v>63300</v>
      </c>
    </row>
    <row r="1222" spans="1:7" x14ac:dyDescent="0.25">
      <c r="A1222" s="20">
        <v>42283</v>
      </c>
      <c r="B1222">
        <v>40.659999999999997</v>
      </c>
      <c r="C1222">
        <v>40.970001000000003</v>
      </c>
      <c r="D1222">
        <v>39.889999000000003</v>
      </c>
      <c r="E1222">
        <v>40.240001999999997</v>
      </c>
      <c r="F1222">
        <v>40.240001999999997</v>
      </c>
      <c r="G1222">
        <v>44800</v>
      </c>
    </row>
    <row r="1223" spans="1:7" x14ac:dyDescent="0.25">
      <c r="A1223" s="20">
        <v>42284</v>
      </c>
      <c r="B1223">
        <v>40.520000000000003</v>
      </c>
      <c r="C1223">
        <v>40.770000000000003</v>
      </c>
      <c r="D1223">
        <v>39.849997999999999</v>
      </c>
      <c r="E1223">
        <v>40.68</v>
      </c>
      <c r="F1223">
        <v>40.68</v>
      </c>
      <c r="G1223">
        <v>43800</v>
      </c>
    </row>
    <row r="1224" spans="1:7" x14ac:dyDescent="0.25">
      <c r="A1224" s="20">
        <v>42285</v>
      </c>
      <c r="B1224">
        <v>41</v>
      </c>
      <c r="C1224">
        <v>42.16</v>
      </c>
      <c r="D1224">
        <v>40.509998000000003</v>
      </c>
      <c r="E1224">
        <v>41.869999</v>
      </c>
      <c r="F1224">
        <v>41.869999</v>
      </c>
      <c r="G1224">
        <v>73600</v>
      </c>
    </row>
    <row r="1225" spans="1:7" x14ac:dyDescent="0.25">
      <c r="A1225" s="20">
        <v>42286</v>
      </c>
      <c r="B1225">
        <v>41.880001</v>
      </c>
      <c r="C1225">
        <v>41.880001</v>
      </c>
      <c r="D1225">
        <v>40.970001000000003</v>
      </c>
      <c r="E1225">
        <v>41.639999000000003</v>
      </c>
      <c r="F1225">
        <v>41.639999000000003</v>
      </c>
      <c r="G1225">
        <v>29500</v>
      </c>
    </row>
    <row r="1226" spans="1:7" x14ac:dyDescent="0.25">
      <c r="A1226" s="20">
        <v>42289</v>
      </c>
      <c r="B1226">
        <v>41.73</v>
      </c>
      <c r="C1226">
        <v>43.200001</v>
      </c>
      <c r="D1226">
        <v>41.450001</v>
      </c>
      <c r="E1226">
        <v>43.080002</v>
      </c>
      <c r="F1226">
        <v>43.080002</v>
      </c>
      <c r="G1226">
        <v>76600</v>
      </c>
    </row>
    <row r="1227" spans="1:7" x14ac:dyDescent="0.25">
      <c r="A1227" s="20">
        <v>42290</v>
      </c>
      <c r="B1227">
        <v>42.759998000000003</v>
      </c>
      <c r="C1227">
        <v>43.25</v>
      </c>
      <c r="D1227">
        <v>41.5</v>
      </c>
      <c r="E1227">
        <v>41.52</v>
      </c>
      <c r="F1227">
        <v>41.52</v>
      </c>
      <c r="G1227">
        <v>70800</v>
      </c>
    </row>
    <row r="1228" spans="1:7" x14ac:dyDescent="0.25">
      <c r="A1228" s="20">
        <v>42291</v>
      </c>
      <c r="B1228">
        <v>41.380001</v>
      </c>
      <c r="C1228">
        <v>41.619999</v>
      </c>
      <c r="D1228">
        <v>40.299999</v>
      </c>
      <c r="E1228">
        <v>40.709999000000003</v>
      </c>
      <c r="F1228">
        <v>40.709999000000003</v>
      </c>
      <c r="G1228">
        <v>47900</v>
      </c>
    </row>
    <row r="1229" spans="1:7" x14ac:dyDescent="0.25">
      <c r="A1229" s="20">
        <v>42292</v>
      </c>
      <c r="B1229">
        <v>41.32</v>
      </c>
      <c r="C1229">
        <v>42.799999</v>
      </c>
      <c r="D1229">
        <v>41.32</v>
      </c>
      <c r="E1229">
        <v>42.720001000000003</v>
      </c>
      <c r="F1229">
        <v>42.720001000000003</v>
      </c>
      <c r="G1229">
        <v>28800</v>
      </c>
    </row>
    <row r="1230" spans="1:7" x14ac:dyDescent="0.25">
      <c r="A1230" s="20">
        <v>42293</v>
      </c>
      <c r="B1230">
        <v>42.91</v>
      </c>
      <c r="C1230">
        <v>43</v>
      </c>
      <c r="D1230">
        <v>42.009998000000003</v>
      </c>
      <c r="E1230">
        <v>42.66</v>
      </c>
      <c r="F1230">
        <v>42.66</v>
      </c>
      <c r="G1230">
        <v>65300</v>
      </c>
    </row>
    <row r="1231" spans="1:7" x14ac:dyDescent="0.25">
      <c r="A1231" s="20">
        <v>42296</v>
      </c>
      <c r="B1231">
        <v>42.740001999999997</v>
      </c>
      <c r="C1231">
        <v>44.32</v>
      </c>
      <c r="D1231">
        <v>42.650002000000001</v>
      </c>
      <c r="E1231">
        <v>44.32</v>
      </c>
      <c r="F1231">
        <v>44.32</v>
      </c>
      <c r="G1231">
        <v>107900</v>
      </c>
    </row>
    <row r="1232" spans="1:7" x14ac:dyDescent="0.25">
      <c r="A1232" s="20">
        <v>42297</v>
      </c>
      <c r="B1232">
        <v>44.360000999999997</v>
      </c>
      <c r="C1232">
        <v>44.779998999999997</v>
      </c>
      <c r="D1232">
        <v>43.5</v>
      </c>
      <c r="E1232">
        <v>43.720001000000003</v>
      </c>
      <c r="F1232">
        <v>43.720001000000003</v>
      </c>
      <c r="G1232">
        <v>53600</v>
      </c>
    </row>
    <row r="1233" spans="1:7" x14ac:dyDescent="0.25">
      <c r="A1233" s="20">
        <v>42298</v>
      </c>
      <c r="B1233">
        <v>43.57</v>
      </c>
      <c r="C1233">
        <v>43.73</v>
      </c>
      <c r="D1233">
        <v>41.849997999999999</v>
      </c>
      <c r="E1233">
        <v>41.860000999999997</v>
      </c>
      <c r="F1233">
        <v>41.860000999999997</v>
      </c>
      <c r="G1233">
        <v>39000</v>
      </c>
    </row>
    <row r="1234" spans="1:7" x14ac:dyDescent="0.25">
      <c r="A1234" s="20">
        <v>42299</v>
      </c>
      <c r="B1234">
        <v>42.43</v>
      </c>
      <c r="C1234">
        <v>43.98</v>
      </c>
      <c r="D1234">
        <v>42.139999000000003</v>
      </c>
      <c r="E1234">
        <v>43.84</v>
      </c>
      <c r="F1234">
        <v>43.84</v>
      </c>
      <c r="G1234">
        <v>24000</v>
      </c>
    </row>
    <row r="1235" spans="1:7" x14ac:dyDescent="0.25">
      <c r="A1235" s="20">
        <v>42300</v>
      </c>
      <c r="B1235">
        <v>44.490001999999997</v>
      </c>
      <c r="C1235">
        <v>44.810001</v>
      </c>
      <c r="D1235">
        <v>43.709999000000003</v>
      </c>
      <c r="E1235">
        <v>43.779998999999997</v>
      </c>
      <c r="F1235">
        <v>43.779998999999997</v>
      </c>
      <c r="G1235">
        <v>40100</v>
      </c>
    </row>
    <row r="1236" spans="1:7" x14ac:dyDescent="0.25">
      <c r="A1236" s="20">
        <v>42303</v>
      </c>
      <c r="B1236">
        <v>43.5</v>
      </c>
      <c r="C1236">
        <v>43.540000999999997</v>
      </c>
      <c r="D1236">
        <v>42.849997999999999</v>
      </c>
      <c r="E1236">
        <v>42.93</v>
      </c>
      <c r="F1236">
        <v>42.93</v>
      </c>
      <c r="G1236">
        <v>36600</v>
      </c>
    </row>
    <row r="1237" spans="1:7" x14ac:dyDescent="0.25">
      <c r="A1237" s="20">
        <v>42304</v>
      </c>
      <c r="B1237">
        <v>42.439999</v>
      </c>
      <c r="C1237">
        <v>43.290000999999997</v>
      </c>
      <c r="D1237">
        <v>42.25</v>
      </c>
      <c r="E1237">
        <v>43.290000999999997</v>
      </c>
      <c r="F1237">
        <v>43.290000999999997</v>
      </c>
      <c r="G1237">
        <v>28200</v>
      </c>
    </row>
    <row r="1238" spans="1:7" x14ac:dyDescent="0.25">
      <c r="A1238" s="20">
        <v>42305</v>
      </c>
      <c r="B1238">
        <v>43.310001</v>
      </c>
      <c r="C1238">
        <v>43.75</v>
      </c>
      <c r="D1238">
        <v>42.610000999999997</v>
      </c>
      <c r="E1238">
        <v>43.75</v>
      </c>
      <c r="F1238">
        <v>43.75</v>
      </c>
      <c r="G1238">
        <v>14300</v>
      </c>
    </row>
    <row r="1239" spans="1:7" x14ac:dyDescent="0.25">
      <c r="A1239" s="20">
        <v>42306</v>
      </c>
      <c r="B1239">
        <v>43.849997999999999</v>
      </c>
      <c r="C1239">
        <v>43.849997999999999</v>
      </c>
      <c r="D1239">
        <v>43.299999</v>
      </c>
      <c r="E1239">
        <v>43.599997999999999</v>
      </c>
      <c r="F1239">
        <v>43.599997999999999</v>
      </c>
      <c r="G1239">
        <v>18500</v>
      </c>
    </row>
    <row r="1240" spans="1:7" x14ac:dyDescent="0.25">
      <c r="A1240" s="20">
        <v>42307</v>
      </c>
      <c r="B1240">
        <v>43.459999000000003</v>
      </c>
      <c r="C1240">
        <v>43.860000999999997</v>
      </c>
      <c r="D1240">
        <v>43.18</v>
      </c>
      <c r="E1240">
        <v>43.25</v>
      </c>
      <c r="F1240">
        <v>43.25</v>
      </c>
      <c r="G1240">
        <v>17400</v>
      </c>
    </row>
    <row r="1241" spans="1:7" x14ac:dyDescent="0.25">
      <c r="A1241" s="20">
        <v>42310</v>
      </c>
      <c r="B1241">
        <v>43.150002000000001</v>
      </c>
      <c r="C1241">
        <v>44.77</v>
      </c>
      <c r="D1241">
        <v>43.150002000000001</v>
      </c>
      <c r="E1241">
        <v>44.650002000000001</v>
      </c>
      <c r="F1241">
        <v>44.650002000000001</v>
      </c>
      <c r="G1241">
        <v>66700</v>
      </c>
    </row>
    <row r="1242" spans="1:7" x14ac:dyDescent="0.25">
      <c r="A1242" s="20">
        <v>42311</v>
      </c>
      <c r="B1242">
        <v>44.439999</v>
      </c>
      <c r="C1242">
        <v>44.560001</v>
      </c>
      <c r="D1242">
        <v>43.98</v>
      </c>
      <c r="E1242">
        <v>44.049999</v>
      </c>
      <c r="F1242">
        <v>44.049999</v>
      </c>
      <c r="G1242">
        <v>40300</v>
      </c>
    </row>
    <row r="1243" spans="1:7" x14ac:dyDescent="0.25">
      <c r="A1243" s="20">
        <v>42312</v>
      </c>
      <c r="B1243">
        <v>44</v>
      </c>
      <c r="C1243">
        <v>44</v>
      </c>
      <c r="D1243">
        <v>43.09</v>
      </c>
      <c r="E1243">
        <v>43.459999000000003</v>
      </c>
      <c r="F1243">
        <v>43.459999000000003</v>
      </c>
      <c r="G1243">
        <v>28400</v>
      </c>
    </row>
    <row r="1244" spans="1:7" x14ac:dyDescent="0.25">
      <c r="A1244" s="20">
        <v>42313</v>
      </c>
      <c r="B1244">
        <v>43.549999</v>
      </c>
      <c r="C1244">
        <v>43.860000999999997</v>
      </c>
      <c r="D1244">
        <v>42.849997999999999</v>
      </c>
      <c r="E1244">
        <v>43.860000999999997</v>
      </c>
      <c r="F1244">
        <v>43.860000999999997</v>
      </c>
      <c r="G1244">
        <v>44600</v>
      </c>
    </row>
    <row r="1245" spans="1:7" x14ac:dyDescent="0.25">
      <c r="A1245" s="20">
        <v>42314</v>
      </c>
      <c r="B1245">
        <v>43.889999000000003</v>
      </c>
      <c r="C1245">
        <v>44.279998999999997</v>
      </c>
      <c r="D1245">
        <v>43.189999</v>
      </c>
      <c r="E1245">
        <v>44.189999</v>
      </c>
      <c r="F1245">
        <v>44.189999</v>
      </c>
      <c r="G1245">
        <v>26100</v>
      </c>
    </row>
    <row r="1246" spans="1:7" x14ac:dyDescent="0.25">
      <c r="A1246" s="20">
        <v>42317</v>
      </c>
      <c r="B1246">
        <v>44.200001</v>
      </c>
      <c r="C1246">
        <v>44.200001</v>
      </c>
      <c r="D1246">
        <v>43</v>
      </c>
      <c r="E1246">
        <v>43.389999000000003</v>
      </c>
      <c r="F1246">
        <v>43.389999000000003</v>
      </c>
      <c r="G1246">
        <v>33600</v>
      </c>
    </row>
    <row r="1247" spans="1:7" x14ac:dyDescent="0.25">
      <c r="A1247" s="20">
        <v>42318</v>
      </c>
      <c r="B1247">
        <v>43.07</v>
      </c>
      <c r="C1247">
        <v>43.91</v>
      </c>
      <c r="D1247">
        <v>42.919998</v>
      </c>
      <c r="E1247">
        <v>43.720001000000003</v>
      </c>
      <c r="F1247">
        <v>43.720001000000003</v>
      </c>
      <c r="G1247">
        <v>20800</v>
      </c>
    </row>
    <row r="1248" spans="1:7" x14ac:dyDescent="0.25">
      <c r="A1248" s="20">
        <v>42319</v>
      </c>
      <c r="B1248">
        <v>43.799999</v>
      </c>
      <c r="C1248">
        <v>44.110000999999997</v>
      </c>
      <c r="D1248">
        <v>43.43</v>
      </c>
      <c r="E1248">
        <v>43.43</v>
      </c>
      <c r="F1248">
        <v>43.43</v>
      </c>
      <c r="G1248">
        <v>10100</v>
      </c>
    </row>
    <row r="1249" spans="1:7" x14ac:dyDescent="0.25">
      <c r="A1249" s="20">
        <v>42320</v>
      </c>
      <c r="B1249">
        <v>42.709999000000003</v>
      </c>
      <c r="C1249">
        <v>43.029998999999997</v>
      </c>
      <c r="D1249">
        <v>41.169998</v>
      </c>
      <c r="E1249">
        <v>41.189999</v>
      </c>
      <c r="F1249">
        <v>41.189999</v>
      </c>
      <c r="G1249">
        <v>74000</v>
      </c>
    </row>
    <row r="1250" spans="1:7" x14ac:dyDescent="0.25">
      <c r="A1250" s="20">
        <v>42321</v>
      </c>
      <c r="B1250">
        <v>40.970001000000003</v>
      </c>
      <c r="C1250">
        <v>41.119999</v>
      </c>
      <c r="D1250">
        <v>39.639999000000003</v>
      </c>
      <c r="E1250">
        <v>39.639999000000003</v>
      </c>
      <c r="F1250">
        <v>39.639999000000003</v>
      </c>
      <c r="G1250">
        <v>92200</v>
      </c>
    </row>
    <row r="1251" spans="1:7" x14ac:dyDescent="0.25">
      <c r="A1251" s="20">
        <v>42324</v>
      </c>
      <c r="B1251">
        <v>39.599997999999999</v>
      </c>
      <c r="C1251">
        <v>41.990001999999997</v>
      </c>
      <c r="D1251">
        <v>39.599997999999999</v>
      </c>
      <c r="E1251">
        <v>41.93</v>
      </c>
      <c r="F1251">
        <v>41.93</v>
      </c>
      <c r="G1251">
        <v>71100</v>
      </c>
    </row>
    <row r="1252" spans="1:7" x14ac:dyDescent="0.25">
      <c r="A1252" s="20">
        <v>42325</v>
      </c>
      <c r="B1252">
        <v>42.330002</v>
      </c>
      <c r="C1252">
        <v>42.900002000000001</v>
      </c>
      <c r="D1252">
        <v>40.68</v>
      </c>
      <c r="E1252">
        <v>41</v>
      </c>
      <c r="F1252">
        <v>41</v>
      </c>
      <c r="G1252">
        <v>63200</v>
      </c>
    </row>
    <row r="1253" spans="1:7" x14ac:dyDescent="0.25">
      <c r="A1253" s="20">
        <v>42326</v>
      </c>
      <c r="B1253">
        <v>41.540000999999997</v>
      </c>
      <c r="C1253">
        <v>42.66</v>
      </c>
      <c r="D1253">
        <v>41.540000999999997</v>
      </c>
      <c r="E1253">
        <v>42.639999000000003</v>
      </c>
      <c r="F1253">
        <v>42.639999000000003</v>
      </c>
      <c r="G1253">
        <v>80800</v>
      </c>
    </row>
    <row r="1254" spans="1:7" x14ac:dyDescent="0.25">
      <c r="A1254" s="20">
        <v>42327</v>
      </c>
      <c r="B1254">
        <v>42.349997999999999</v>
      </c>
      <c r="C1254">
        <v>42.349997999999999</v>
      </c>
      <c r="D1254">
        <v>41.25</v>
      </c>
      <c r="E1254">
        <v>41.5</v>
      </c>
      <c r="F1254">
        <v>41.5</v>
      </c>
      <c r="G1254">
        <v>41000</v>
      </c>
    </row>
    <row r="1255" spans="1:7" x14ac:dyDescent="0.25">
      <c r="A1255" s="20">
        <v>42328</v>
      </c>
      <c r="B1255">
        <v>42.029998999999997</v>
      </c>
      <c r="C1255">
        <v>42.110000999999997</v>
      </c>
      <c r="D1255">
        <v>41.720001000000003</v>
      </c>
      <c r="E1255">
        <v>41.75</v>
      </c>
      <c r="F1255">
        <v>41.75</v>
      </c>
      <c r="G1255">
        <v>135300</v>
      </c>
    </row>
    <row r="1256" spans="1:7" x14ac:dyDescent="0.25">
      <c r="A1256" s="20">
        <v>42331</v>
      </c>
      <c r="B1256">
        <v>41.700001</v>
      </c>
      <c r="C1256">
        <v>42.490001999999997</v>
      </c>
      <c r="D1256">
        <v>41.700001</v>
      </c>
      <c r="E1256">
        <v>42.380001</v>
      </c>
      <c r="F1256">
        <v>42.380001</v>
      </c>
      <c r="G1256">
        <v>39500</v>
      </c>
    </row>
    <row r="1257" spans="1:7" x14ac:dyDescent="0.25">
      <c r="A1257" s="20">
        <v>42332</v>
      </c>
      <c r="B1257">
        <v>42</v>
      </c>
      <c r="C1257">
        <v>42.450001</v>
      </c>
      <c r="D1257">
        <v>41.59</v>
      </c>
      <c r="E1257">
        <v>41.720001000000003</v>
      </c>
      <c r="F1257">
        <v>41.720001000000003</v>
      </c>
      <c r="G1257">
        <v>25100</v>
      </c>
    </row>
    <row r="1258" spans="1:7" x14ac:dyDescent="0.25">
      <c r="A1258" s="20">
        <v>42333</v>
      </c>
      <c r="B1258">
        <v>42.02</v>
      </c>
      <c r="C1258">
        <v>42.299999</v>
      </c>
      <c r="D1258">
        <v>41.959999000000003</v>
      </c>
      <c r="E1258">
        <v>42.009998000000003</v>
      </c>
      <c r="F1258">
        <v>42.009998000000003</v>
      </c>
      <c r="G1258">
        <v>12500</v>
      </c>
    </row>
    <row r="1259" spans="1:7" x14ac:dyDescent="0.25">
      <c r="A1259" s="20">
        <v>42335</v>
      </c>
      <c r="B1259">
        <v>42.290000999999997</v>
      </c>
      <c r="C1259">
        <v>42.380001</v>
      </c>
      <c r="D1259">
        <v>42.110000999999997</v>
      </c>
      <c r="E1259">
        <v>42.259998000000003</v>
      </c>
      <c r="F1259">
        <v>42.259998000000003</v>
      </c>
      <c r="G1259">
        <v>7400</v>
      </c>
    </row>
    <row r="1260" spans="1:7" x14ac:dyDescent="0.25">
      <c r="A1260" s="20">
        <v>42338</v>
      </c>
      <c r="B1260">
        <v>42.220001000000003</v>
      </c>
      <c r="C1260">
        <v>42.549999</v>
      </c>
      <c r="D1260">
        <v>42.099997999999999</v>
      </c>
      <c r="E1260">
        <v>42.549999</v>
      </c>
      <c r="F1260">
        <v>42.549999</v>
      </c>
      <c r="G1260">
        <v>37000</v>
      </c>
    </row>
    <row r="1261" spans="1:7" x14ac:dyDescent="0.25">
      <c r="A1261" s="20">
        <v>42339</v>
      </c>
      <c r="B1261">
        <v>42.919998</v>
      </c>
      <c r="C1261">
        <v>43.549999</v>
      </c>
      <c r="D1261">
        <v>42.75</v>
      </c>
      <c r="E1261">
        <v>43.490001999999997</v>
      </c>
      <c r="F1261">
        <v>43.490001999999997</v>
      </c>
      <c r="G1261">
        <v>58800</v>
      </c>
    </row>
    <row r="1262" spans="1:7" x14ac:dyDescent="0.25">
      <c r="A1262" s="20">
        <v>42340</v>
      </c>
      <c r="B1262">
        <v>43.470001000000003</v>
      </c>
      <c r="C1262">
        <v>44.09</v>
      </c>
      <c r="D1262">
        <v>42.73</v>
      </c>
      <c r="E1262">
        <v>42.889999000000003</v>
      </c>
      <c r="F1262">
        <v>42.889999000000003</v>
      </c>
      <c r="G1262">
        <v>69600</v>
      </c>
    </row>
    <row r="1263" spans="1:7" x14ac:dyDescent="0.25">
      <c r="A1263" s="20">
        <v>42341</v>
      </c>
      <c r="B1263">
        <v>43.099997999999999</v>
      </c>
      <c r="C1263">
        <v>43.23</v>
      </c>
      <c r="D1263">
        <v>41.220001000000003</v>
      </c>
      <c r="E1263">
        <v>41.759998000000003</v>
      </c>
      <c r="F1263">
        <v>41.759998000000003</v>
      </c>
      <c r="G1263">
        <v>50600</v>
      </c>
    </row>
    <row r="1264" spans="1:7" x14ac:dyDescent="0.25">
      <c r="A1264" s="20">
        <v>42342</v>
      </c>
      <c r="B1264">
        <v>42.330002</v>
      </c>
      <c r="C1264">
        <v>43.310001</v>
      </c>
      <c r="D1264">
        <v>42.279998999999997</v>
      </c>
      <c r="E1264">
        <v>43.310001</v>
      </c>
      <c r="F1264">
        <v>43.310001</v>
      </c>
      <c r="G1264">
        <v>17900</v>
      </c>
    </row>
    <row r="1265" spans="1:7" x14ac:dyDescent="0.25">
      <c r="A1265" s="20">
        <v>42345</v>
      </c>
      <c r="B1265">
        <v>43.189999</v>
      </c>
      <c r="C1265">
        <v>43.209999000000003</v>
      </c>
      <c r="D1265">
        <v>41.82</v>
      </c>
      <c r="E1265">
        <v>42.630001</v>
      </c>
      <c r="F1265">
        <v>42.630001</v>
      </c>
      <c r="G1265">
        <v>30800</v>
      </c>
    </row>
    <row r="1266" spans="1:7" x14ac:dyDescent="0.25">
      <c r="A1266" s="20">
        <v>42346</v>
      </c>
      <c r="B1266">
        <v>41.75</v>
      </c>
      <c r="C1266">
        <v>42.759998000000003</v>
      </c>
      <c r="D1266">
        <v>41.740001999999997</v>
      </c>
      <c r="E1266">
        <v>42.23</v>
      </c>
      <c r="F1266">
        <v>42.23</v>
      </c>
      <c r="G1266">
        <v>32400</v>
      </c>
    </row>
    <row r="1267" spans="1:7" x14ac:dyDescent="0.25">
      <c r="A1267" s="20">
        <v>42347</v>
      </c>
      <c r="B1267">
        <v>41.959999000000003</v>
      </c>
      <c r="C1267">
        <v>42.16</v>
      </c>
      <c r="D1267">
        <v>40.650002000000001</v>
      </c>
      <c r="E1267">
        <v>41.549999</v>
      </c>
      <c r="F1267">
        <v>41.549999</v>
      </c>
      <c r="G1267">
        <v>29200</v>
      </c>
    </row>
    <row r="1268" spans="1:7" x14ac:dyDescent="0.25">
      <c r="A1268" s="20">
        <v>42348</v>
      </c>
      <c r="B1268">
        <v>41.490001999999997</v>
      </c>
      <c r="C1268">
        <v>41.889999000000003</v>
      </c>
      <c r="D1268">
        <v>41.02</v>
      </c>
      <c r="E1268">
        <v>41.119999</v>
      </c>
      <c r="F1268">
        <v>41.119999</v>
      </c>
      <c r="G1268">
        <v>34400</v>
      </c>
    </row>
    <row r="1269" spans="1:7" x14ac:dyDescent="0.25">
      <c r="A1269" s="20">
        <v>42349</v>
      </c>
      <c r="B1269">
        <v>40.240001999999997</v>
      </c>
      <c r="C1269">
        <v>40.240001999999997</v>
      </c>
      <c r="D1269">
        <v>37.919998</v>
      </c>
      <c r="E1269">
        <v>38.380001</v>
      </c>
      <c r="F1269">
        <v>38.380001</v>
      </c>
      <c r="G1269">
        <v>317200</v>
      </c>
    </row>
    <row r="1270" spans="1:7" x14ac:dyDescent="0.25">
      <c r="A1270" s="20">
        <v>42352</v>
      </c>
      <c r="B1270">
        <v>38.220001000000003</v>
      </c>
      <c r="C1270">
        <v>39.950001</v>
      </c>
      <c r="D1270">
        <v>37.389999000000003</v>
      </c>
      <c r="E1270">
        <v>39.790000999999997</v>
      </c>
      <c r="F1270">
        <v>39.790000999999997</v>
      </c>
      <c r="G1270">
        <v>158900</v>
      </c>
    </row>
    <row r="1271" spans="1:7" x14ac:dyDescent="0.25">
      <c r="A1271" s="20">
        <v>42353</v>
      </c>
      <c r="B1271">
        <v>40.159999999999997</v>
      </c>
      <c r="C1271">
        <v>40.75</v>
      </c>
      <c r="D1271">
        <v>39.68</v>
      </c>
      <c r="E1271">
        <v>40.619999</v>
      </c>
      <c r="F1271">
        <v>40.619999</v>
      </c>
      <c r="G1271">
        <v>31300</v>
      </c>
    </row>
    <row r="1272" spans="1:7" x14ac:dyDescent="0.25">
      <c r="A1272" s="20">
        <v>42354</v>
      </c>
      <c r="B1272">
        <v>41.459999000000003</v>
      </c>
      <c r="C1272">
        <v>42.470001000000003</v>
      </c>
      <c r="D1272">
        <v>40.810001</v>
      </c>
      <c r="E1272">
        <v>42.16</v>
      </c>
      <c r="F1272">
        <v>42.16</v>
      </c>
      <c r="G1272">
        <v>137300</v>
      </c>
    </row>
    <row r="1273" spans="1:7" x14ac:dyDescent="0.25">
      <c r="A1273" s="20">
        <v>42355</v>
      </c>
      <c r="B1273">
        <v>42.360000999999997</v>
      </c>
      <c r="C1273">
        <v>42.360000999999997</v>
      </c>
      <c r="D1273">
        <v>40.369999</v>
      </c>
      <c r="E1273">
        <v>41.049999</v>
      </c>
      <c r="F1273">
        <v>41.049999</v>
      </c>
      <c r="G1273">
        <v>54600</v>
      </c>
    </row>
    <row r="1274" spans="1:7" x14ac:dyDescent="0.25">
      <c r="A1274" s="20">
        <v>42356</v>
      </c>
      <c r="B1274">
        <v>40.299999</v>
      </c>
      <c r="C1274">
        <v>40.520000000000003</v>
      </c>
      <c r="D1274">
        <v>39.279998999999997</v>
      </c>
      <c r="E1274">
        <v>39.32</v>
      </c>
      <c r="F1274">
        <v>39.32</v>
      </c>
      <c r="G1274">
        <v>29500</v>
      </c>
    </row>
    <row r="1275" spans="1:7" x14ac:dyDescent="0.25">
      <c r="A1275" s="20">
        <v>42359</v>
      </c>
      <c r="B1275">
        <v>40.200001</v>
      </c>
      <c r="C1275">
        <v>40.200001</v>
      </c>
      <c r="D1275">
        <v>39.200001</v>
      </c>
      <c r="E1275">
        <v>39.990001999999997</v>
      </c>
      <c r="F1275">
        <v>39.990001999999997</v>
      </c>
      <c r="G1275">
        <v>24800</v>
      </c>
    </row>
    <row r="1276" spans="1:7" x14ac:dyDescent="0.25">
      <c r="A1276" s="20">
        <v>42360</v>
      </c>
      <c r="B1276">
        <v>40.849997999999999</v>
      </c>
      <c r="C1276">
        <v>41.279998999999997</v>
      </c>
      <c r="D1276">
        <v>40.599997999999999</v>
      </c>
      <c r="E1276">
        <v>41.16</v>
      </c>
      <c r="F1276">
        <v>41.16</v>
      </c>
      <c r="G1276">
        <v>20200</v>
      </c>
    </row>
    <row r="1277" spans="1:7" x14ac:dyDescent="0.25">
      <c r="A1277" s="20">
        <v>42361</v>
      </c>
      <c r="B1277">
        <v>41.889999000000003</v>
      </c>
      <c r="C1277">
        <v>41.950001</v>
      </c>
      <c r="D1277">
        <v>41.360000999999997</v>
      </c>
      <c r="E1277">
        <v>41.700001</v>
      </c>
      <c r="F1277">
        <v>41.700001</v>
      </c>
      <c r="G1277">
        <v>29700</v>
      </c>
    </row>
    <row r="1278" spans="1:7" x14ac:dyDescent="0.25">
      <c r="A1278" s="20">
        <v>42362</v>
      </c>
      <c r="B1278">
        <v>41.490001999999997</v>
      </c>
      <c r="C1278">
        <v>41.630001</v>
      </c>
      <c r="D1278">
        <v>41.419998</v>
      </c>
      <c r="E1278">
        <v>41.470001000000003</v>
      </c>
      <c r="F1278">
        <v>41.470001000000003</v>
      </c>
      <c r="G1278">
        <v>10900</v>
      </c>
    </row>
    <row r="1279" spans="1:7" x14ac:dyDescent="0.25">
      <c r="A1279" s="20">
        <v>42366</v>
      </c>
      <c r="B1279">
        <v>41.119999</v>
      </c>
      <c r="C1279">
        <v>42.099997999999999</v>
      </c>
      <c r="D1279">
        <v>40.950001</v>
      </c>
      <c r="E1279">
        <v>42.049999</v>
      </c>
      <c r="F1279">
        <v>42.049999</v>
      </c>
      <c r="G1279">
        <v>33900</v>
      </c>
    </row>
    <row r="1280" spans="1:7" x14ac:dyDescent="0.25">
      <c r="A1280" s="20">
        <v>42367</v>
      </c>
      <c r="B1280">
        <v>42.41</v>
      </c>
      <c r="C1280">
        <v>42.68</v>
      </c>
      <c r="D1280">
        <v>42.25</v>
      </c>
      <c r="E1280">
        <v>42.619999</v>
      </c>
      <c r="F1280">
        <v>42.619999</v>
      </c>
      <c r="G1280">
        <v>35300</v>
      </c>
    </row>
    <row r="1281" spans="1:7" x14ac:dyDescent="0.25">
      <c r="A1281" s="20">
        <v>42368</v>
      </c>
      <c r="B1281">
        <v>42.25</v>
      </c>
      <c r="C1281">
        <v>42.380001</v>
      </c>
      <c r="D1281">
        <v>41.93</v>
      </c>
      <c r="E1281">
        <v>41.970001000000003</v>
      </c>
      <c r="F1281">
        <v>41.970001000000003</v>
      </c>
      <c r="G1281">
        <v>13300</v>
      </c>
    </row>
    <row r="1282" spans="1:7" x14ac:dyDescent="0.25">
      <c r="A1282" s="20">
        <v>42369</v>
      </c>
      <c r="B1282">
        <v>41.580002</v>
      </c>
      <c r="C1282">
        <v>41.849997999999999</v>
      </c>
      <c r="D1282">
        <v>41.310001</v>
      </c>
      <c r="E1282">
        <v>41.310001</v>
      </c>
      <c r="F1282">
        <v>41.310001</v>
      </c>
      <c r="G1282">
        <v>23400</v>
      </c>
    </row>
    <row r="1283" spans="1:7" x14ac:dyDescent="0.25">
      <c r="A1283" s="20">
        <v>42373</v>
      </c>
      <c r="B1283">
        <v>39.860000999999997</v>
      </c>
      <c r="C1283">
        <v>40.540000999999997</v>
      </c>
      <c r="D1283">
        <v>39.290000999999997</v>
      </c>
      <c r="E1283">
        <v>40.340000000000003</v>
      </c>
      <c r="F1283">
        <v>40.340000000000003</v>
      </c>
      <c r="G1283">
        <v>76200</v>
      </c>
    </row>
    <row r="1284" spans="1:7" x14ac:dyDescent="0.25">
      <c r="A1284" s="20">
        <v>42374</v>
      </c>
      <c r="B1284">
        <v>40.939999</v>
      </c>
      <c r="C1284">
        <v>41.150002000000001</v>
      </c>
      <c r="D1284">
        <v>40.360000999999997</v>
      </c>
      <c r="E1284">
        <v>40.990001999999997</v>
      </c>
      <c r="F1284">
        <v>40.990001999999997</v>
      </c>
      <c r="G1284">
        <v>41100</v>
      </c>
    </row>
    <row r="1285" spans="1:7" x14ac:dyDescent="0.25">
      <c r="A1285" s="20">
        <v>42375</v>
      </c>
      <c r="B1285">
        <v>39.799999</v>
      </c>
      <c r="C1285">
        <v>40.639999000000003</v>
      </c>
      <c r="D1285">
        <v>39.799999</v>
      </c>
      <c r="E1285">
        <v>40.599997999999999</v>
      </c>
      <c r="F1285">
        <v>40.599997999999999</v>
      </c>
      <c r="G1285">
        <v>34200</v>
      </c>
    </row>
    <row r="1286" spans="1:7" x14ac:dyDescent="0.25">
      <c r="A1286" s="20">
        <v>42376</v>
      </c>
      <c r="B1286">
        <v>39.099997999999999</v>
      </c>
      <c r="C1286">
        <v>40</v>
      </c>
      <c r="D1286">
        <v>38.610000999999997</v>
      </c>
      <c r="E1286">
        <v>38.990001999999997</v>
      </c>
      <c r="F1286">
        <v>38.990001999999997</v>
      </c>
      <c r="G1286">
        <v>103500</v>
      </c>
    </row>
    <row r="1287" spans="1:7" x14ac:dyDescent="0.25">
      <c r="A1287" s="20">
        <v>42377</v>
      </c>
      <c r="B1287">
        <v>39.529998999999997</v>
      </c>
      <c r="C1287">
        <v>39.610000999999997</v>
      </c>
      <c r="D1287">
        <v>37.509998000000003</v>
      </c>
      <c r="E1287">
        <v>37.799999</v>
      </c>
      <c r="F1287">
        <v>37.799999</v>
      </c>
      <c r="G1287">
        <v>29200</v>
      </c>
    </row>
    <row r="1288" spans="1:7" x14ac:dyDescent="0.25">
      <c r="A1288" s="20">
        <v>42380</v>
      </c>
      <c r="B1288">
        <v>37.529998999999997</v>
      </c>
      <c r="C1288">
        <v>37.740001999999997</v>
      </c>
      <c r="D1288">
        <v>35.729999999999997</v>
      </c>
      <c r="E1288">
        <v>37.409999999999997</v>
      </c>
      <c r="F1288">
        <v>37.409999999999997</v>
      </c>
      <c r="G1288">
        <v>199800</v>
      </c>
    </row>
    <row r="1289" spans="1:7" x14ac:dyDescent="0.25">
      <c r="A1289" s="20">
        <v>42381</v>
      </c>
      <c r="B1289">
        <v>38.119999</v>
      </c>
      <c r="C1289">
        <v>38.659999999999997</v>
      </c>
      <c r="D1289">
        <v>37.310001</v>
      </c>
      <c r="E1289">
        <v>38.650002000000001</v>
      </c>
      <c r="F1289">
        <v>38.650002000000001</v>
      </c>
      <c r="G1289">
        <v>34600</v>
      </c>
    </row>
    <row r="1290" spans="1:7" x14ac:dyDescent="0.25">
      <c r="A1290" s="20">
        <v>42382</v>
      </c>
      <c r="B1290">
        <v>39.009998000000003</v>
      </c>
      <c r="C1290">
        <v>39.049999</v>
      </c>
      <c r="D1290">
        <v>36.299999</v>
      </c>
      <c r="E1290">
        <v>36.400002000000001</v>
      </c>
      <c r="F1290">
        <v>36.400002000000001</v>
      </c>
      <c r="G1290">
        <v>75700</v>
      </c>
    </row>
    <row r="1291" spans="1:7" x14ac:dyDescent="0.25">
      <c r="A1291" s="20">
        <v>42383</v>
      </c>
      <c r="B1291">
        <v>36.5</v>
      </c>
      <c r="C1291">
        <v>37.729999999999997</v>
      </c>
      <c r="D1291">
        <v>35.75</v>
      </c>
      <c r="E1291">
        <v>37.130001</v>
      </c>
      <c r="F1291">
        <v>37.130001</v>
      </c>
      <c r="G1291">
        <v>30900</v>
      </c>
    </row>
    <row r="1292" spans="1:7" x14ac:dyDescent="0.25">
      <c r="A1292" s="20">
        <v>42384</v>
      </c>
      <c r="B1292">
        <v>35.189999</v>
      </c>
      <c r="C1292">
        <v>35.659999999999997</v>
      </c>
      <c r="D1292">
        <v>34.68</v>
      </c>
      <c r="E1292">
        <v>35.18</v>
      </c>
      <c r="F1292">
        <v>35.18</v>
      </c>
      <c r="G1292">
        <v>70800</v>
      </c>
    </row>
    <row r="1293" spans="1:7" x14ac:dyDescent="0.25">
      <c r="A1293" s="20">
        <v>42388</v>
      </c>
      <c r="B1293">
        <v>35.520000000000003</v>
      </c>
      <c r="C1293">
        <v>35.520000000000003</v>
      </c>
      <c r="D1293">
        <v>34.009998000000003</v>
      </c>
      <c r="E1293">
        <v>34.869999</v>
      </c>
      <c r="F1293">
        <v>34.869999</v>
      </c>
      <c r="G1293">
        <v>73100</v>
      </c>
    </row>
    <row r="1294" spans="1:7" x14ac:dyDescent="0.25">
      <c r="A1294" s="20">
        <v>42389</v>
      </c>
      <c r="B1294">
        <v>34.360000999999997</v>
      </c>
      <c r="C1294">
        <v>34.779998999999997</v>
      </c>
      <c r="D1294">
        <v>32.799999</v>
      </c>
      <c r="E1294">
        <v>34.349997999999999</v>
      </c>
      <c r="F1294">
        <v>34.349997999999999</v>
      </c>
      <c r="G1294">
        <v>107000</v>
      </c>
    </row>
    <row r="1295" spans="1:7" x14ac:dyDescent="0.25">
      <c r="A1295" s="20">
        <v>42390</v>
      </c>
      <c r="B1295">
        <v>34.790000999999997</v>
      </c>
      <c r="C1295">
        <v>35.220001000000003</v>
      </c>
      <c r="D1295">
        <v>33.959999000000003</v>
      </c>
      <c r="E1295">
        <v>34.57</v>
      </c>
      <c r="F1295">
        <v>34.57</v>
      </c>
      <c r="G1295">
        <v>52900</v>
      </c>
    </row>
    <row r="1296" spans="1:7" x14ac:dyDescent="0.25">
      <c r="A1296" s="20">
        <v>42391</v>
      </c>
      <c r="B1296">
        <v>35.669998</v>
      </c>
      <c r="C1296">
        <v>36.229999999999997</v>
      </c>
      <c r="D1296">
        <v>35.43</v>
      </c>
      <c r="E1296">
        <v>36.150002000000001</v>
      </c>
      <c r="F1296">
        <v>36.150002000000001</v>
      </c>
      <c r="G1296">
        <v>62600</v>
      </c>
    </row>
    <row r="1297" spans="1:7" x14ac:dyDescent="0.25">
      <c r="A1297" s="20">
        <v>42394</v>
      </c>
      <c r="B1297">
        <v>36.07</v>
      </c>
      <c r="C1297">
        <v>36.639999000000003</v>
      </c>
      <c r="D1297">
        <v>35.5</v>
      </c>
      <c r="E1297">
        <v>35.520000000000003</v>
      </c>
      <c r="F1297">
        <v>35.520000000000003</v>
      </c>
      <c r="G1297">
        <v>53800</v>
      </c>
    </row>
    <row r="1298" spans="1:7" x14ac:dyDescent="0.25">
      <c r="A1298" s="20">
        <v>42395</v>
      </c>
      <c r="B1298">
        <v>35.720001000000003</v>
      </c>
      <c r="C1298">
        <v>36.5</v>
      </c>
      <c r="D1298">
        <v>35.540000999999997</v>
      </c>
      <c r="E1298">
        <v>36.299999</v>
      </c>
      <c r="F1298">
        <v>36.299999</v>
      </c>
      <c r="G1298">
        <v>43100</v>
      </c>
    </row>
    <row r="1299" spans="1:7" x14ac:dyDescent="0.25">
      <c r="A1299" s="20">
        <v>42396</v>
      </c>
      <c r="B1299">
        <v>36.229999999999997</v>
      </c>
      <c r="C1299">
        <v>36.860000999999997</v>
      </c>
      <c r="D1299">
        <v>35.549999</v>
      </c>
      <c r="E1299">
        <v>35.57</v>
      </c>
      <c r="F1299">
        <v>35.57</v>
      </c>
      <c r="G1299">
        <v>36100</v>
      </c>
    </row>
    <row r="1300" spans="1:7" x14ac:dyDescent="0.25">
      <c r="A1300" s="20">
        <v>42397</v>
      </c>
      <c r="B1300">
        <v>36.099997999999999</v>
      </c>
      <c r="C1300">
        <v>36.389999000000003</v>
      </c>
      <c r="D1300">
        <v>35.549999</v>
      </c>
      <c r="E1300">
        <v>36.389999000000003</v>
      </c>
      <c r="F1300">
        <v>36.389999000000003</v>
      </c>
      <c r="G1300">
        <v>14800</v>
      </c>
    </row>
    <row r="1301" spans="1:7" x14ac:dyDescent="0.25">
      <c r="A1301" s="20">
        <v>42398</v>
      </c>
      <c r="B1301">
        <v>36.709999000000003</v>
      </c>
      <c r="C1301">
        <v>37.25</v>
      </c>
      <c r="D1301">
        <v>36.700001</v>
      </c>
      <c r="E1301">
        <v>37.169998</v>
      </c>
      <c r="F1301">
        <v>37.169998</v>
      </c>
      <c r="G1301">
        <v>54200</v>
      </c>
    </row>
    <row r="1302" spans="1:7" x14ac:dyDescent="0.25">
      <c r="A1302" s="20">
        <v>42401</v>
      </c>
      <c r="B1302">
        <v>37.25</v>
      </c>
      <c r="C1302">
        <v>37.700001</v>
      </c>
      <c r="D1302">
        <v>36.939999</v>
      </c>
      <c r="E1302">
        <v>37.549999</v>
      </c>
      <c r="F1302">
        <v>37.549999</v>
      </c>
      <c r="G1302">
        <v>46600</v>
      </c>
    </row>
    <row r="1303" spans="1:7" x14ac:dyDescent="0.25">
      <c r="A1303" s="20">
        <v>42402</v>
      </c>
      <c r="B1303">
        <v>37.090000000000003</v>
      </c>
      <c r="C1303">
        <v>37.099997999999999</v>
      </c>
      <c r="D1303">
        <v>36.150002000000001</v>
      </c>
      <c r="E1303">
        <v>36.18</v>
      </c>
      <c r="F1303">
        <v>36.18</v>
      </c>
      <c r="G1303">
        <v>56000</v>
      </c>
    </row>
    <row r="1304" spans="1:7" x14ac:dyDescent="0.25">
      <c r="A1304" s="20">
        <v>42403</v>
      </c>
      <c r="B1304">
        <v>36.619999</v>
      </c>
      <c r="C1304">
        <v>36.619999</v>
      </c>
      <c r="D1304">
        <v>35.119999</v>
      </c>
      <c r="E1304">
        <v>36.369999</v>
      </c>
      <c r="F1304">
        <v>36.369999</v>
      </c>
      <c r="G1304">
        <v>35500</v>
      </c>
    </row>
    <row r="1305" spans="1:7" x14ac:dyDescent="0.25">
      <c r="A1305" s="20">
        <v>42404</v>
      </c>
      <c r="B1305">
        <v>36.130001</v>
      </c>
      <c r="C1305">
        <v>36.520000000000003</v>
      </c>
      <c r="D1305">
        <v>35.720001000000003</v>
      </c>
      <c r="E1305">
        <v>35.990001999999997</v>
      </c>
      <c r="F1305">
        <v>35.990001999999997</v>
      </c>
      <c r="G1305">
        <v>56600</v>
      </c>
    </row>
    <row r="1306" spans="1:7" x14ac:dyDescent="0.25">
      <c r="A1306" s="20">
        <v>42405</v>
      </c>
      <c r="B1306">
        <v>35.939999</v>
      </c>
      <c r="C1306">
        <v>36.110000999999997</v>
      </c>
      <c r="D1306">
        <v>34.779998999999997</v>
      </c>
      <c r="E1306">
        <v>35.080002</v>
      </c>
      <c r="F1306">
        <v>35.080002</v>
      </c>
      <c r="G1306">
        <v>27300</v>
      </c>
    </row>
    <row r="1307" spans="1:7" x14ac:dyDescent="0.25">
      <c r="A1307" s="20">
        <v>42408</v>
      </c>
      <c r="B1307">
        <v>34.400002000000001</v>
      </c>
      <c r="C1307">
        <v>34.590000000000003</v>
      </c>
      <c r="D1307">
        <v>33.5</v>
      </c>
      <c r="E1307">
        <v>34.43</v>
      </c>
      <c r="F1307">
        <v>34.43</v>
      </c>
      <c r="G1307">
        <v>45000</v>
      </c>
    </row>
    <row r="1308" spans="1:7" x14ac:dyDescent="0.25">
      <c r="A1308" s="20">
        <v>42409</v>
      </c>
      <c r="B1308">
        <v>33.57</v>
      </c>
      <c r="C1308">
        <v>34.43</v>
      </c>
      <c r="D1308">
        <v>33.560001</v>
      </c>
      <c r="E1308">
        <v>34.150002000000001</v>
      </c>
      <c r="F1308">
        <v>34.150002000000001</v>
      </c>
      <c r="G1308">
        <v>20300</v>
      </c>
    </row>
    <row r="1309" spans="1:7" x14ac:dyDescent="0.25">
      <c r="A1309" s="20">
        <v>42410</v>
      </c>
      <c r="B1309">
        <v>34.360000999999997</v>
      </c>
      <c r="C1309">
        <v>34.630001</v>
      </c>
      <c r="D1309">
        <v>33.869999</v>
      </c>
      <c r="E1309">
        <v>33.950001</v>
      </c>
      <c r="F1309">
        <v>33.950001</v>
      </c>
      <c r="G1309">
        <v>18000</v>
      </c>
    </row>
    <row r="1310" spans="1:7" x14ac:dyDescent="0.25">
      <c r="A1310" s="20">
        <v>42411</v>
      </c>
      <c r="B1310">
        <v>32.669998</v>
      </c>
      <c r="C1310">
        <v>33.020000000000003</v>
      </c>
      <c r="D1310">
        <v>31.709999</v>
      </c>
      <c r="E1310">
        <v>32.639999000000003</v>
      </c>
      <c r="F1310">
        <v>32.639999000000003</v>
      </c>
      <c r="G1310">
        <v>69100</v>
      </c>
    </row>
    <row r="1311" spans="1:7" x14ac:dyDescent="0.25">
      <c r="A1311" s="20">
        <v>42412</v>
      </c>
      <c r="B1311">
        <v>33.150002000000001</v>
      </c>
      <c r="C1311">
        <v>33.200001</v>
      </c>
      <c r="D1311">
        <v>32.549999</v>
      </c>
      <c r="E1311">
        <v>32.939999</v>
      </c>
      <c r="F1311">
        <v>32.939999</v>
      </c>
      <c r="G1311">
        <v>30200</v>
      </c>
    </row>
    <row r="1312" spans="1:7" x14ac:dyDescent="0.25">
      <c r="A1312" s="20">
        <v>42416</v>
      </c>
      <c r="B1312">
        <v>33.540000999999997</v>
      </c>
      <c r="C1312">
        <v>33.729999999999997</v>
      </c>
      <c r="D1312">
        <v>33.150002000000001</v>
      </c>
      <c r="E1312">
        <v>33.729999999999997</v>
      </c>
      <c r="F1312">
        <v>33.729999999999997</v>
      </c>
      <c r="G1312">
        <v>52900</v>
      </c>
    </row>
    <row r="1313" spans="1:7" x14ac:dyDescent="0.25">
      <c r="A1313" s="20">
        <v>42417</v>
      </c>
      <c r="B1313">
        <v>34.209999000000003</v>
      </c>
      <c r="C1313">
        <v>34.580002</v>
      </c>
      <c r="D1313">
        <v>33.939999</v>
      </c>
      <c r="E1313">
        <v>34.470001000000003</v>
      </c>
      <c r="F1313">
        <v>34.470001000000003</v>
      </c>
      <c r="G1313">
        <v>76400</v>
      </c>
    </row>
    <row r="1314" spans="1:7" x14ac:dyDescent="0.25">
      <c r="A1314" s="20">
        <v>42418</v>
      </c>
      <c r="B1314">
        <v>34.529998999999997</v>
      </c>
      <c r="C1314">
        <v>34.599997999999999</v>
      </c>
      <c r="D1314">
        <v>34.020000000000003</v>
      </c>
      <c r="E1314">
        <v>34.32</v>
      </c>
      <c r="F1314">
        <v>34.32</v>
      </c>
      <c r="G1314">
        <v>21500</v>
      </c>
    </row>
    <row r="1315" spans="1:7" x14ac:dyDescent="0.25">
      <c r="A1315" s="20">
        <v>42419</v>
      </c>
      <c r="B1315">
        <v>33.869999</v>
      </c>
      <c r="C1315">
        <v>34.720001000000003</v>
      </c>
      <c r="D1315">
        <v>33.779998999999997</v>
      </c>
      <c r="E1315">
        <v>34.689999</v>
      </c>
      <c r="F1315">
        <v>34.689999</v>
      </c>
      <c r="G1315">
        <v>24400</v>
      </c>
    </row>
    <row r="1316" spans="1:7" x14ac:dyDescent="0.25">
      <c r="A1316" s="20">
        <v>42422</v>
      </c>
      <c r="B1316">
        <v>35.150002000000001</v>
      </c>
      <c r="C1316">
        <v>35.720001000000003</v>
      </c>
      <c r="D1316">
        <v>35.139999000000003</v>
      </c>
      <c r="E1316">
        <v>35.68</v>
      </c>
      <c r="F1316">
        <v>35.68</v>
      </c>
      <c r="G1316">
        <v>136900</v>
      </c>
    </row>
    <row r="1317" spans="1:7" x14ac:dyDescent="0.25">
      <c r="A1317" s="20">
        <v>42423</v>
      </c>
      <c r="B1317">
        <v>35.490001999999997</v>
      </c>
      <c r="C1317">
        <v>35.669998</v>
      </c>
      <c r="D1317">
        <v>34.790000999999997</v>
      </c>
      <c r="E1317">
        <v>34.860000999999997</v>
      </c>
      <c r="F1317">
        <v>34.860000999999997</v>
      </c>
      <c r="G1317">
        <v>17200</v>
      </c>
    </row>
    <row r="1318" spans="1:7" x14ac:dyDescent="0.25">
      <c r="A1318" s="20">
        <v>42424</v>
      </c>
      <c r="B1318">
        <v>34.360000999999997</v>
      </c>
      <c r="C1318">
        <v>35.150002000000001</v>
      </c>
      <c r="D1318">
        <v>34.009998000000003</v>
      </c>
      <c r="E1318">
        <v>35.090000000000003</v>
      </c>
      <c r="F1318">
        <v>35.090000000000003</v>
      </c>
      <c r="G1318">
        <v>47400</v>
      </c>
    </row>
    <row r="1319" spans="1:7" x14ac:dyDescent="0.25">
      <c r="A1319" s="20">
        <v>42425</v>
      </c>
      <c r="B1319">
        <v>35.130001</v>
      </c>
      <c r="C1319">
        <v>35.68</v>
      </c>
      <c r="D1319">
        <v>35.009998000000003</v>
      </c>
      <c r="E1319">
        <v>35.68</v>
      </c>
      <c r="F1319">
        <v>35.68</v>
      </c>
      <c r="G1319">
        <v>19900</v>
      </c>
    </row>
    <row r="1320" spans="1:7" x14ac:dyDescent="0.25">
      <c r="A1320" s="20">
        <v>42426</v>
      </c>
      <c r="B1320">
        <v>35.950001</v>
      </c>
      <c r="C1320">
        <v>35.959999000000003</v>
      </c>
      <c r="D1320">
        <v>35.099997999999999</v>
      </c>
      <c r="E1320">
        <v>35.279998999999997</v>
      </c>
      <c r="F1320">
        <v>35.279998999999997</v>
      </c>
      <c r="G1320">
        <v>13000</v>
      </c>
    </row>
    <row r="1321" spans="1:7" x14ac:dyDescent="0.25">
      <c r="A1321" s="20">
        <v>42429</v>
      </c>
      <c r="B1321">
        <v>35.400002000000001</v>
      </c>
      <c r="C1321">
        <v>35.720001000000003</v>
      </c>
      <c r="D1321">
        <v>35.139999000000003</v>
      </c>
      <c r="E1321">
        <v>35.139999000000003</v>
      </c>
      <c r="F1321">
        <v>35.139999000000003</v>
      </c>
      <c r="G1321">
        <v>14900</v>
      </c>
    </row>
    <row r="1322" spans="1:7" x14ac:dyDescent="0.25">
      <c r="A1322" s="20">
        <v>42430</v>
      </c>
      <c r="B1322">
        <v>35.470001000000003</v>
      </c>
      <c r="C1322">
        <v>36.610000999999997</v>
      </c>
      <c r="D1322">
        <v>35.340000000000003</v>
      </c>
      <c r="E1322">
        <v>36.590000000000003</v>
      </c>
      <c r="F1322">
        <v>36.590000000000003</v>
      </c>
      <c r="G1322">
        <v>36400</v>
      </c>
    </row>
    <row r="1323" spans="1:7" x14ac:dyDescent="0.25">
      <c r="A1323" s="20">
        <v>42431</v>
      </c>
      <c r="B1323">
        <v>36.619999</v>
      </c>
      <c r="C1323">
        <v>37.099997999999999</v>
      </c>
      <c r="D1323">
        <v>36.459999000000003</v>
      </c>
      <c r="E1323">
        <v>37.040000999999997</v>
      </c>
      <c r="F1323">
        <v>37.040000999999997</v>
      </c>
      <c r="G1323">
        <v>26500</v>
      </c>
    </row>
    <row r="1324" spans="1:7" x14ac:dyDescent="0.25">
      <c r="A1324" s="20">
        <v>42432</v>
      </c>
      <c r="B1324">
        <v>36.849997999999999</v>
      </c>
      <c r="C1324">
        <v>38.020000000000003</v>
      </c>
      <c r="D1324">
        <v>36.849997999999999</v>
      </c>
      <c r="E1324">
        <v>37.840000000000003</v>
      </c>
      <c r="F1324">
        <v>37.840000000000003</v>
      </c>
      <c r="G1324">
        <v>50700</v>
      </c>
    </row>
    <row r="1325" spans="1:7" x14ac:dyDescent="0.25">
      <c r="A1325" s="20">
        <v>42433</v>
      </c>
      <c r="B1325">
        <v>38.270000000000003</v>
      </c>
      <c r="C1325">
        <v>38.32</v>
      </c>
      <c r="D1325">
        <v>37.459999000000003</v>
      </c>
      <c r="E1325">
        <v>37.479999999999997</v>
      </c>
      <c r="F1325">
        <v>37.479999999999997</v>
      </c>
      <c r="G1325">
        <v>36500</v>
      </c>
    </row>
    <row r="1326" spans="1:7" x14ac:dyDescent="0.25">
      <c r="A1326" s="20">
        <v>42436</v>
      </c>
      <c r="B1326">
        <v>37.270000000000003</v>
      </c>
      <c r="C1326">
        <v>37.909999999999997</v>
      </c>
      <c r="D1326">
        <v>37.130001</v>
      </c>
      <c r="E1326">
        <v>37.490001999999997</v>
      </c>
      <c r="F1326">
        <v>37.490001999999997</v>
      </c>
      <c r="G1326">
        <v>25000</v>
      </c>
    </row>
    <row r="1327" spans="1:7" x14ac:dyDescent="0.25">
      <c r="A1327" s="20">
        <v>42437</v>
      </c>
      <c r="B1327">
        <v>37.229999999999997</v>
      </c>
      <c r="C1327">
        <v>37.349997999999999</v>
      </c>
      <c r="D1327">
        <v>36.650002000000001</v>
      </c>
      <c r="E1327">
        <v>36.659999999999997</v>
      </c>
      <c r="F1327">
        <v>36.659999999999997</v>
      </c>
      <c r="G1327">
        <v>21100</v>
      </c>
    </row>
    <row r="1328" spans="1:7" x14ac:dyDescent="0.25">
      <c r="A1328" s="20">
        <v>42438</v>
      </c>
      <c r="B1328">
        <v>36.849997999999999</v>
      </c>
      <c r="C1328">
        <v>36.909999999999997</v>
      </c>
      <c r="D1328">
        <v>36.459999000000003</v>
      </c>
      <c r="E1328">
        <v>36.790000999999997</v>
      </c>
      <c r="F1328">
        <v>36.790000999999997</v>
      </c>
      <c r="G1328">
        <v>102900</v>
      </c>
    </row>
    <row r="1329" spans="1:7" x14ac:dyDescent="0.25">
      <c r="A1329" s="20">
        <v>42439</v>
      </c>
      <c r="B1329">
        <v>37.080002</v>
      </c>
      <c r="C1329">
        <v>37.729999999999997</v>
      </c>
      <c r="D1329">
        <v>36.509998000000003</v>
      </c>
      <c r="E1329">
        <v>37.279998999999997</v>
      </c>
      <c r="F1329">
        <v>37.279998999999997</v>
      </c>
      <c r="G1329">
        <v>120300</v>
      </c>
    </row>
    <row r="1330" spans="1:7" x14ac:dyDescent="0.25">
      <c r="A1330" s="20">
        <v>42440</v>
      </c>
      <c r="B1330">
        <v>37.860000999999997</v>
      </c>
      <c r="C1330">
        <v>38.189999</v>
      </c>
      <c r="D1330">
        <v>37.740001999999997</v>
      </c>
      <c r="E1330">
        <v>38.169998</v>
      </c>
      <c r="F1330">
        <v>38.169998</v>
      </c>
      <c r="G1330">
        <v>47600</v>
      </c>
    </row>
    <row r="1331" spans="1:7" x14ac:dyDescent="0.25">
      <c r="A1331" s="20">
        <v>42443</v>
      </c>
      <c r="B1331">
        <v>38.020000000000003</v>
      </c>
      <c r="C1331">
        <v>38.790000999999997</v>
      </c>
      <c r="D1331">
        <v>37.950001</v>
      </c>
      <c r="E1331">
        <v>38.590000000000003</v>
      </c>
      <c r="F1331">
        <v>38.590000000000003</v>
      </c>
      <c r="G1331">
        <v>33800</v>
      </c>
    </row>
    <row r="1332" spans="1:7" x14ac:dyDescent="0.25">
      <c r="A1332" s="20">
        <v>42444</v>
      </c>
      <c r="B1332">
        <v>38.07</v>
      </c>
      <c r="C1332">
        <v>38.290000999999997</v>
      </c>
      <c r="D1332">
        <v>37.900002000000001</v>
      </c>
      <c r="E1332">
        <v>38.060001</v>
      </c>
      <c r="F1332">
        <v>38.060001</v>
      </c>
      <c r="G1332">
        <v>38800</v>
      </c>
    </row>
    <row r="1333" spans="1:7" x14ac:dyDescent="0.25">
      <c r="A1333" s="20">
        <v>42445</v>
      </c>
      <c r="B1333">
        <v>37.720001000000003</v>
      </c>
      <c r="C1333">
        <v>38.880001</v>
      </c>
      <c r="D1333">
        <v>37.529998999999997</v>
      </c>
      <c r="E1333">
        <v>38.650002000000001</v>
      </c>
      <c r="F1333">
        <v>38.650002000000001</v>
      </c>
      <c r="G1333">
        <v>24900</v>
      </c>
    </row>
    <row r="1334" spans="1:7" x14ac:dyDescent="0.25">
      <c r="A1334" s="20">
        <v>42446</v>
      </c>
      <c r="B1334">
        <v>38.43</v>
      </c>
      <c r="C1334">
        <v>39.400002000000001</v>
      </c>
      <c r="D1334">
        <v>38.220001000000003</v>
      </c>
      <c r="E1334">
        <v>39.040000999999997</v>
      </c>
      <c r="F1334">
        <v>39.040000999999997</v>
      </c>
      <c r="G1334">
        <v>63800</v>
      </c>
    </row>
    <row r="1335" spans="1:7" x14ac:dyDescent="0.25">
      <c r="A1335" s="20">
        <v>42447</v>
      </c>
      <c r="B1335">
        <v>39.409999999999997</v>
      </c>
      <c r="C1335">
        <v>39.590000000000003</v>
      </c>
      <c r="D1335">
        <v>38.900002000000001</v>
      </c>
      <c r="E1335">
        <v>39.150002000000001</v>
      </c>
      <c r="F1335">
        <v>39.150002000000001</v>
      </c>
      <c r="G1335">
        <v>26300</v>
      </c>
    </row>
    <row r="1336" spans="1:7" x14ac:dyDescent="0.25">
      <c r="A1336" s="20">
        <v>42450</v>
      </c>
      <c r="B1336">
        <v>39.07</v>
      </c>
      <c r="C1336">
        <v>39.5</v>
      </c>
      <c r="D1336">
        <v>38.849997999999999</v>
      </c>
      <c r="E1336">
        <v>39.490001999999997</v>
      </c>
      <c r="F1336">
        <v>39.490001999999997</v>
      </c>
      <c r="G1336">
        <v>25100</v>
      </c>
    </row>
    <row r="1337" spans="1:7" x14ac:dyDescent="0.25">
      <c r="A1337" s="20">
        <v>42451</v>
      </c>
      <c r="B1337">
        <v>39.189999</v>
      </c>
      <c r="C1337">
        <v>39.790000999999997</v>
      </c>
      <c r="D1337">
        <v>39.189999</v>
      </c>
      <c r="E1337">
        <v>39.659999999999997</v>
      </c>
      <c r="F1337">
        <v>39.659999999999997</v>
      </c>
      <c r="G1337">
        <v>22000</v>
      </c>
    </row>
    <row r="1338" spans="1:7" x14ac:dyDescent="0.25">
      <c r="A1338" s="20">
        <v>42452</v>
      </c>
      <c r="B1338">
        <v>39.509998000000003</v>
      </c>
      <c r="C1338">
        <v>39.509998000000003</v>
      </c>
      <c r="D1338">
        <v>38.540000999999997</v>
      </c>
      <c r="E1338">
        <v>38.740001999999997</v>
      </c>
      <c r="F1338">
        <v>38.740001999999997</v>
      </c>
      <c r="G1338">
        <v>33100</v>
      </c>
    </row>
    <row r="1339" spans="1:7" x14ac:dyDescent="0.25">
      <c r="A1339" s="20">
        <v>42453</v>
      </c>
      <c r="B1339">
        <v>37.82</v>
      </c>
      <c r="C1339">
        <v>38.520000000000003</v>
      </c>
      <c r="D1339">
        <v>37.709999000000003</v>
      </c>
      <c r="E1339">
        <v>38.450001</v>
      </c>
      <c r="F1339">
        <v>38.450001</v>
      </c>
      <c r="G1339">
        <v>38200</v>
      </c>
    </row>
    <row r="1340" spans="1:7" x14ac:dyDescent="0.25">
      <c r="A1340" s="20">
        <v>42457</v>
      </c>
      <c r="B1340">
        <v>38.650002000000001</v>
      </c>
      <c r="C1340">
        <v>39.009998000000003</v>
      </c>
      <c r="D1340">
        <v>38.419998</v>
      </c>
      <c r="E1340">
        <v>38.669998</v>
      </c>
      <c r="F1340">
        <v>38.669998</v>
      </c>
      <c r="G1340">
        <v>11900</v>
      </c>
    </row>
    <row r="1341" spans="1:7" x14ac:dyDescent="0.25">
      <c r="A1341" s="20">
        <v>42458</v>
      </c>
      <c r="B1341">
        <v>38.740001999999997</v>
      </c>
      <c r="C1341">
        <v>40</v>
      </c>
      <c r="D1341">
        <v>38.630001</v>
      </c>
      <c r="E1341">
        <v>39.93</v>
      </c>
      <c r="F1341">
        <v>39.93</v>
      </c>
      <c r="G1341">
        <v>22300</v>
      </c>
    </row>
    <row r="1342" spans="1:7" x14ac:dyDescent="0.25">
      <c r="A1342" s="20">
        <v>42459</v>
      </c>
      <c r="B1342">
        <v>40.369999</v>
      </c>
      <c r="C1342">
        <v>41.080002</v>
      </c>
      <c r="D1342">
        <v>40.290000999999997</v>
      </c>
      <c r="E1342">
        <v>40.909999999999997</v>
      </c>
      <c r="F1342">
        <v>40.909999999999997</v>
      </c>
      <c r="G1342">
        <v>60100</v>
      </c>
    </row>
    <row r="1343" spans="1:7" x14ac:dyDescent="0.25">
      <c r="A1343" s="20">
        <v>42460</v>
      </c>
      <c r="B1343">
        <v>40.830002</v>
      </c>
      <c r="C1343">
        <v>41</v>
      </c>
      <c r="D1343">
        <v>40.450001</v>
      </c>
      <c r="E1343">
        <v>40.669998</v>
      </c>
      <c r="F1343">
        <v>40.669998</v>
      </c>
      <c r="G1343">
        <v>49900</v>
      </c>
    </row>
    <row r="1344" spans="1:7" x14ac:dyDescent="0.25">
      <c r="A1344" s="20">
        <v>42461</v>
      </c>
      <c r="B1344">
        <v>40.130001</v>
      </c>
      <c r="C1344">
        <v>41.450001</v>
      </c>
      <c r="D1344">
        <v>39.970001000000003</v>
      </c>
      <c r="E1344">
        <v>41.380001</v>
      </c>
      <c r="F1344">
        <v>41.380001</v>
      </c>
      <c r="G1344">
        <v>49500</v>
      </c>
    </row>
    <row r="1345" spans="1:7" x14ac:dyDescent="0.25">
      <c r="A1345" s="20">
        <v>42464</v>
      </c>
      <c r="B1345">
        <v>41.5</v>
      </c>
      <c r="C1345">
        <v>41.599997999999999</v>
      </c>
      <c r="D1345">
        <v>40.82</v>
      </c>
      <c r="E1345">
        <v>40.959999000000003</v>
      </c>
      <c r="F1345">
        <v>40.959999000000003</v>
      </c>
      <c r="G1345">
        <v>133200</v>
      </c>
    </row>
    <row r="1346" spans="1:7" x14ac:dyDescent="0.25">
      <c r="A1346" s="20">
        <v>42465</v>
      </c>
      <c r="B1346">
        <v>40.209999000000003</v>
      </c>
      <c r="C1346">
        <v>40.32</v>
      </c>
      <c r="D1346">
        <v>39.57</v>
      </c>
      <c r="E1346">
        <v>39.659999999999997</v>
      </c>
      <c r="F1346">
        <v>39.659999999999997</v>
      </c>
      <c r="G1346">
        <v>21800</v>
      </c>
    </row>
    <row r="1347" spans="1:7" x14ac:dyDescent="0.25">
      <c r="A1347" s="20">
        <v>42466</v>
      </c>
      <c r="B1347">
        <v>39.630001</v>
      </c>
      <c r="C1347">
        <v>40.75</v>
      </c>
      <c r="D1347">
        <v>39.450001</v>
      </c>
      <c r="E1347">
        <v>40.75</v>
      </c>
      <c r="F1347">
        <v>40.75</v>
      </c>
      <c r="G1347">
        <v>24200</v>
      </c>
    </row>
    <row r="1348" spans="1:7" x14ac:dyDescent="0.25">
      <c r="A1348" s="20">
        <v>42467</v>
      </c>
      <c r="B1348">
        <v>40.240001999999997</v>
      </c>
      <c r="C1348">
        <v>40.349997999999999</v>
      </c>
      <c r="D1348">
        <v>38.400002000000001</v>
      </c>
      <c r="E1348">
        <v>38.790000999999997</v>
      </c>
      <c r="F1348">
        <v>38.790000999999997</v>
      </c>
      <c r="G1348">
        <v>21700</v>
      </c>
    </row>
    <row r="1349" spans="1:7" x14ac:dyDescent="0.25">
      <c r="A1349" s="20">
        <v>42468</v>
      </c>
      <c r="B1349">
        <v>39.409999999999997</v>
      </c>
      <c r="C1349">
        <v>39.619999</v>
      </c>
      <c r="D1349">
        <v>38.869999</v>
      </c>
      <c r="E1349">
        <v>39.159999999999997</v>
      </c>
      <c r="F1349">
        <v>39.159999999999997</v>
      </c>
      <c r="G1349">
        <v>60800</v>
      </c>
    </row>
    <row r="1350" spans="1:7" x14ac:dyDescent="0.25">
      <c r="A1350" s="20">
        <v>42471</v>
      </c>
      <c r="B1350">
        <v>39.43</v>
      </c>
      <c r="C1350">
        <v>39.549999</v>
      </c>
      <c r="D1350">
        <v>38.659999999999997</v>
      </c>
      <c r="E1350">
        <v>38.659999999999997</v>
      </c>
      <c r="F1350">
        <v>38.659999999999997</v>
      </c>
      <c r="G1350">
        <v>13600</v>
      </c>
    </row>
    <row r="1351" spans="1:7" x14ac:dyDescent="0.25">
      <c r="A1351" s="20">
        <v>42472</v>
      </c>
      <c r="B1351">
        <v>38.639999000000003</v>
      </c>
      <c r="C1351">
        <v>39.290000999999997</v>
      </c>
      <c r="D1351">
        <v>38</v>
      </c>
      <c r="E1351">
        <v>39.110000999999997</v>
      </c>
      <c r="F1351">
        <v>39.110000999999997</v>
      </c>
      <c r="G1351">
        <v>10300</v>
      </c>
    </row>
    <row r="1352" spans="1:7" x14ac:dyDescent="0.25">
      <c r="A1352" s="20">
        <v>42473</v>
      </c>
      <c r="B1352">
        <v>39.400002000000001</v>
      </c>
      <c r="C1352">
        <v>39.979999999999997</v>
      </c>
      <c r="D1352">
        <v>39.400002000000001</v>
      </c>
      <c r="E1352">
        <v>39.729999999999997</v>
      </c>
      <c r="F1352">
        <v>39.729999999999997</v>
      </c>
      <c r="G1352">
        <v>80300</v>
      </c>
    </row>
    <row r="1353" spans="1:7" x14ac:dyDescent="0.25">
      <c r="A1353" s="20">
        <v>42474</v>
      </c>
      <c r="B1353">
        <v>39.82</v>
      </c>
      <c r="C1353">
        <v>40.229999999999997</v>
      </c>
      <c r="D1353">
        <v>39.639999000000003</v>
      </c>
      <c r="E1353">
        <v>39.810001</v>
      </c>
      <c r="F1353">
        <v>39.810001</v>
      </c>
      <c r="G1353">
        <v>18700</v>
      </c>
    </row>
    <row r="1354" spans="1:7" x14ac:dyDescent="0.25">
      <c r="A1354" s="20">
        <v>42475</v>
      </c>
      <c r="B1354">
        <v>39.950001</v>
      </c>
      <c r="C1354">
        <v>40.049999</v>
      </c>
      <c r="D1354">
        <v>39.779998999999997</v>
      </c>
      <c r="E1354">
        <v>39.93</v>
      </c>
      <c r="F1354">
        <v>39.93</v>
      </c>
      <c r="G1354">
        <v>5100</v>
      </c>
    </row>
    <row r="1355" spans="1:7" x14ac:dyDescent="0.25">
      <c r="A1355" s="20">
        <v>42478</v>
      </c>
      <c r="B1355">
        <v>39.630001</v>
      </c>
      <c r="C1355">
        <v>41.700001</v>
      </c>
      <c r="D1355">
        <v>39.520000000000003</v>
      </c>
      <c r="E1355">
        <v>41.599997999999999</v>
      </c>
      <c r="F1355">
        <v>41.599997999999999</v>
      </c>
      <c r="G1355">
        <v>127800</v>
      </c>
    </row>
    <row r="1356" spans="1:7" x14ac:dyDescent="0.25">
      <c r="A1356" s="20">
        <v>42479</v>
      </c>
      <c r="B1356">
        <v>41.77</v>
      </c>
      <c r="C1356">
        <v>41.810001</v>
      </c>
      <c r="D1356">
        <v>40.759998000000003</v>
      </c>
      <c r="E1356">
        <v>40.909999999999997</v>
      </c>
      <c r="F1356">
        <v>40.909999999999997</v>
      </c>
      <c r="G1356">
        <v>36000</v>
      </c>
    </row>
    <row r="1357" spans="1:7" x14ac:dyDescent="0.25">
      <c r="A1357" s="20">
        <v>42480</v>
      </c>
      <c r="B1357">
        <v>41.23</v>
      </c>
      <c r="C1357">
        <v>41.25</v>
      </c>
      <c r="D1357">
        <v>40.520000000000003</v>
      </c>
      <c r="E1357">
        <v>40.790000999999997</v>
      </c>
      <c r="F1357">
        <v>40.790000999999997</v>
      </c>
      <c r="G1357">
        <v>36200</v>
      </c>
    </row>
    <row r="1358" spans="1:7" x14ac:dyDescent="0.25">
      <c r="A1358" s="20">
        <v>42481</v>
      </c>
      <c r="B1358">
        <v>40.479999999999997</v>
      </c>
      <c r="C1358">
        <v>40.509998000000003</v>
      </c>
      <c r="D1358">
        <v>39.860000999999997</v>
      </c>
      <c r="E1358">
        <v>39.860000999999997</v>
      </c>
      <c r="F1358">
        <v>39.860000999999997</v>
      </c>
      <c r="G1358">
        <v>18500</v>
      </c>
    </row>
    <row r="1359" spans="1:7" x14ac:dyDescent="0.25">
      <c r="A1359" s="20">
        <v>42482</v>
      </c>
      <c r="B1359">
        <v>39.650002000000001</v>
      </c>
      <c r="C1359">
        <v>40.229999999999997</v>
      </c>
      <c r="D1359">
        <v>39.509998000000003</v>
      </c>
      <c r="E1359">
        <v>40.139999000000003</v>
      </c>
      <c r="F1359">
        <v>40.139999000000003</v>
      </c>
      <c r="G1359">
        <v>12900</v>
      </c>
    </row>
    <row r="1360" spans="1:7" x14ac:dyDescent="0.25">
      <c r="A1360" s="20">
        <v>42485</v>
      </c>
      <c r="B1360">
        <v>40.020000000000003</v>
      </c>
      <c r="C1360">
        <v>40.020000000000003</v>
      </c>
      <c r="D1360">
        <v>39.349997999999999</v>
      </c>
      <c r="E1360">
        <v>39.630001</v>
      </c>
      <c r="F1360">
        <v>39.630001</v>
      </c>
      <c r="G1360">
        <v>10500</v>
      </c>
    </row>
    <row r="1361" spans="1:7" x14ac:dyDescent="0.25">
      <c r="A1361" s="20">
        <v>42486</v>
      </c>
      <c r="B1361">
        <v>39.909999999999997</v>
      </c>
      <c r="C1361">
        <v>40.25</v>
      </c>
      <c r="D1361">
        <v>39.799999</v>
      </c>
      <c r="E1361">
        <v>40.150002000000001</v>
      </c>
      <c r="F1361">
        <v>40.150002000000001</v>
      </c>
      <c r="G1361">
        <v>14000</v>
      </c>
    </row>
    <row r="1362" spans="1:7" x14ac:dyDescent="0.25">
      <c r="A1362" s="20">
        <v>42487</v>
      </c>
      <c r="B1362">
        <v>39.740001999999997</v>
      </c>
      <c r="C1362">
        <v>40.93</v>
      </c>
      <c r="D1362">
        <v>39.740001999999997</v>
      </c>
      <c r="E1362">
        <v>40.799999</v>
      </c>
      <c r="F1362">
        <v>40.799999</v>
      </c>
      <c r="G1362">
        <v>14600</v>
      </c>
    </row>
    <row r="1363" spans="1:7" x14ac:dyDescent="0.25">
      <c r="A1363" s="20">
        <v>42488</v>
      </c>
      <c r="B1363">
        <v>40.950001</v>
      </c>
      <c r="C1363">
        <v>41.049999</v>
      </c>
      <c r="D1363">
        <v>39.57</v>
      </c>
      <c r="E1363">
        <v>39.57</v>
      </c>
      <c r="F1363">
        <v>39.57</v>
      </c>
      <c r="G1363">
        <v>15600</v>
      </c>
    </row>
    <row r="1364" spans="1:7" x14ac:dyDescent="0.25">
      <c r="A1364" s="20">
        <v>42489</v>
      </c>
      <c r="B1364">
        <v>39.439999</v>
      </c>
      <c r="C1364">
        <v>39.439999</v>
      </c>
      <c r="D1364">
        <v>38</v>
      </c>
      <c r="E1364">
        <v>38.729999999999997</v>
      </c>
      <c r="F1364">
        <v>38.729999999999997</v>
      </c>
      <c r="G1364">
        <v>100200</v>
      </c>
    </row>
    <row r="1365" spans="1:7" x14ac:dyDescent="0.25">
      <c r="A1365" s="20">
        <v>42492</v>
      </c>
      <c r="B1365">
        <v>39.110000999999997</v>
      </c>
      <c r="C1365">
        <v>39.740001999999997</v>
      </c>
      <c r="D1365">
        <v>38.790000999999997</v>
      </c>
      <c r="E1365">
        <v>39.610000999999997</v>
      </c>
      <c r="F1365">
        <v>39.610000999999997</v>
      </c>
      <c r="G1365">
        <v>63800</v>
      </c>
    </row>
    <row r="1366" spans="1:7" x14ac:dyDescent="0.25">
      <c r="A1366" s="20">
        <v>42493</v>
      </c>
      <c r="B1366">
        <v>39.169998</v>
      </c>
      <c r="C1366">
        <v>39.169998</v>
      </c>
      <c r="D1366">
        <v>38.490001999999997</v>
      </c>
      <c r="E1366">
        <v>38.630001</v>
      </c>
      <c r="F1366">
        <v>38.630001</v>
      </c>
      <c r="G1366">
        <v>44000</v>
      </c>
    </row>
    <row r="1367" spans="1:7" x14ac:dyDescent="0.25">
      <c r="A1367" s="20">
        <v>42494</v>
      </c>
      <c r="B1367">
        <v>38.029998999999997</v>
      </c>
      <c r="C1367">
        <v>38.470001000000003</v>
      </c>
      <c r="D1367">
        <v>37.900002000000001</v>
      </c>
      <c r="E1367">
        <v>38.279998999999997</v>
      </c>
      <c r="F1367">
        <v>38.279998999999997</v>
      </c>
      <c r="G1367">
        <v>126200</v>
      </c>
    </row>
    <row r="1368" spans="1:7" x14ac:dyDescent="0.25">
      <c r="A1368" s="20">
        <v>42495</v>
      </c>
      <c r="B1368">
        <v>38.610000999999997</v>
      </c>
      <c r="C1368">
        <v>38.709999000000003</v>
      </c>
      <c r="D1368">
        <v>37.909999999999997</v>
      </c>
      <c r="E1368">
        <v>38.119999</v>
      </c>
      <c r="F1368">
        <v>38.119999</v>
      </c>
      <c r="G1368">
        <v>23700</v>
      </c>
    </row>
    <row r="1369" spans="1:7" x14ac:dyDescent="0.25">
      <c r="A1369" s="20">
        <v>42496</v>
      </c>
      <c r="B1369">
        <v>37.919998</v>
      </c>
      <c r="C1369">
        <v>38.919998</v>
      </c>
      <c r="D1369">
        <v>37.919998</v>
      </c>
      <c r="E1369">
        <v>38.75</v>
      </c>
      <c r="F1369">
        <v>38.75</v>
      </c>
      <c r="G1369">
        <v>26700</v>
      </c>
    </row>
    <row r="1370" spans="1:7" x14ac:dyDescent="0.25">
      <c r="A1370" s="20">
        <v>42499</v>
      </c>
      <c r="B1370">
        <v>38.970001000000003</v>
      </c>
      <c r="C1370">
        <v>39.57</v>
      </c>
      <c r="D1370">
        <v>38.970001000000003</v>
      </c>
      <c r="E1370">
        <v>39.150002000000001</v>
      </c>
      <c r="F1370">
        <v>39.150002000000001</v>
      </c>
      <c r="G1370">
        <v>19700</v>
      </c>
    </row>
    <row r="1371" spans="1:7" x14ac:dyDescent="0.25">
      <c r="A1371" s="20">
        <v>42500</v>
      </c>
      <c r="B1371">
        <v>39.610000999999997</v>
      </c>
      <c r="C1371">
        <v>40.110000999999997</v>
      </c>
      <c r="D1371">
        <v>39.610000999999997</v>
      </c>
      <c r="E1371">
        <v>40.099997999999999</v>
      </c>
      <c r="F1371">
        <v>40.099997999999999</v>
      </c>
      <c r="G1371">
        <v>25000</v>
      </c>
    </row>
    <row r="1372" spans="1:7" x14ac:dyDescent="0.25">
      <c r="A1372" s="20">
        <v>42501</v>
      </c>
      <c r="B1372">
        <v>40.119999</v>
      </c>
      <c r="C1372">
        <v>40.490001999999997</v>
      </c>
      <c r="D1372">
        <v>39.360000999999997</v>
      </c>
      <c r="E1372">
        <v>39.439999</v>
      </c>
      <c r="F1372">
        <v>39.439999</v>
      </c>
      <c r="G1372">
        <v>31700</v>
      </c>
    </row>
    <row r="1373" spans="1:7" x14ac:dyDescent="0.25">
      <c r="A1373" s="20">
        <v>42502</v>
      </c>
      <c r="B1373">
        <v>39.779998999999997</v>
      </c>
      <c r="C1373">
        <v>39.849997999999999</v>
      </c>
      <c r="D1373">
        <v>38.979999999999997</v>
      </c>
      <c r="E1373">
        <v>39.549999</v>
      </c>
      <c r="F1373">
        <v>39.549999</v>
      </c>
      <c r="G1373">
        <v>17800</v>
      </c>
    </row>
    <row r="1374" spans="1:7" x14ac:dyDescent="0.25">
      <c r="A1374" s="20">
        <v>42503</v>
      </c>
      <c r="B1374">
        <v>39.520000000000003</v>
      </c>
      <c r="C1374">
        <v>40.099997999999999</v>
      </c>
      <c r="D1374">
        <v>38.860000999999997</v>
      </c>
      <c r="E1374">
        <v>38.900002000000001</v>
      </c>
      <c r="F1374">
        <v>38.900002000000001</v>
      </c>
      <c r="G1374">
        <v>30100</v>
      </c>
    </row>
    <row r="1375" spans="1:7" x14ac:dyDescent="0.25">
      <c r="A1375" s="20">
        <v>42506</v>
      </c>
      <c r="B1375">
        <v>39.130001</v>
      </c>
      <c r="C1375">
        <v>40.110000999999997</v>
      </c>
      <c r="D1375">
        <v>39.130001</v>
      </c>
      <c r="E1375">
        <v>39.979999999999997</v>
      </c>
      <c r="F1375">
        <v>39.979999999999997</v>
      </c>
      <c r="G1375">
        <v>54200</v>
      </c>
    </row>
    <row r="1376" spans="1:7" x14ac:dyDescent="0.25">
      <c r="A1376" s="20">
        <v>42507</v>
      </c>
      <c r="B1376">
        <v>39.799999</v>
      </c>
      <c r="C1376">
        <v>39.799999</v>
      </c>
      <c r="D1376">
        <v>38.57</v>
      </c>
      <c r="E1376">
        <v>38.759998000000003</v>
      </c>
      <c r="F1376">
        <v>38.759998000000003</v>
      </c>
      <c r="G1376">
        <v>70900</v>
      </c>
    </row>
    <row r="1377" spans="1:7" x14ac:dyDescent="0.25">
      <c r="A1377" s="20">
        <v>42508</v>
      </c>
      <c r="B1377">
        <v>38.630001</v>
      </c>
      <c r="C1377">
        <v>39.049999</v>
      </c>
      <c r="D1377">
        <v>38.32</v>
      </c>
      <c r="E1377">
        <v>38.450001</v>
      </c>
      <c r="F1377">
        <v>38.450001</v>
      </c>
      <c r="G1377">
        <v>16400</v>
      </c>
    </row>
    <row r="1378" spans="1:7" x14ac:dyDescent="0.25">
      <c r="A1378" s="20">
        <v>42509</v>
      </c>
      <c r="B1378">
        <v>38.229999999999997</v>
      </c>
      <c r="C1378">
        <v>38.409999999999997</v>
      </c>
      <c r="D1378">
        <v>37.590000000000003</v>
      </c>
      <c r="E1378">
        <v>38.360000999999997</v>
      </c>
      <c r="F1378">
        <v>38.360000999999997</v>
      </c>
      <c r="G1378">
        <v>28600</v>
      </c>
    </row>
    <row r="1379" spans="1:7" x14ac:dyDescent="0.25">
      <c r="A1379" s="20">
        <v>42510</v>
      </c>
      <c r="B1379">
        <v>38.810001</v>
      </c>
      <c r="C1379">
        <v>39.119999</v>
      </c>
      <c r="D1379">
        <v>38.689999</v>
      </c>
      <c r="E1379">
        <v>38.919998</v>
      </c>
      <c r="F1379">
        <v>38.919998</v>
      </c>
      <c r="G1379">
        <v>26300</v>
      </c>
    </row>
    <row r="1380" spans="1:7" x14ac:dyDescent="0.25">
      <c r="A1380" s="20">
        <v>42513</v>
      </c>
      <c r="B1380">
        <v>38.959999000000003</v>
      </c>
      <c r="C1380">
        <v>39.400002000000001</v>
      </c>
      <c r="D1380">
        <v>38.759998000000003</v>
      </c>
      <c r="E1380">
        <v>39.159999999999997</v>
      </c>
      <c r="F1380">
        <v>39.159999999999997</v>
      </c>
      <c r="G1380">
        <v>25000</v>
      </c>
    </row>
    <row r="1381" spans="1:7" x14ac:dyDescent="0.25">
      <c r="A1381" s="20">
        <v>42514</v>
      </c>
      <c r="B1381">
        <v>39.540000999999997</v>
      </c>
      <c r="C1381">
        <v>40.389999000000003</v>
      </c>
      <c r="D1381">
        <v>39.540000999999997</v>
      </c>
      <c r="E1381">
        <v>40.259998000000003</v>
      </c>
      <c r="F1381">
        <v>40.259998000000003</v>
      </c>
      <c r="G1381">
        <v>28000</v>
      </c>
    </row>
    <row r="1382" spans="1:7" x14ac:dyDescent="0.25">
      <c r="A1382" s="20">
        <v>42515</v>
      </c>
      <c r="B1382">
        <v>40.43</v>
      </c>
      <c r="C1382">
        <v>40.950001</v>
      </c>
      <c r="D1382">
        <v>40.43</v>
      </c>
      <c r="E1382">
        <v>40.619999</v>
      </c>
      <c r="F1382">
        <v>40.619999</v>
      </c>
      <c r="G1382">
        <v>45100</v>
      </c>
    </row>
    <row r="1383" spans="1:7" x14ac:dyDescent="0.25">
      <c r="A1383" s="20">
        <v>42516</v>
      </c>
      <c r="B1383">
        <v>40.700001</v>
      </c>
      <c r="C1383">
        <v>40.75</v>
      </c>
      <c r="D1383">
        <v>40.509998000000003</v>
      </c>
      <c r="E1383">
        <v>40.599997999999999</v>
      </c>
      <c r="F1383">
        <v>40.599997999999999</v>
      </c>
      <c r="G1383">
        <v>26000</v>
      </c>
    </row>
    <row r="1384" spans="1:7" x14ac:dyDescent="0.25">
      <c r="A1384" s="20">
        <v>42517</v>
      </c>
      <c r="B1384">
        <v>40.860000999999997</v>
      </c>
      <c r="C1384">
        <v>41.049999</v>
      </c>
      <c r="D1384">
        <v>40.639999000000003</v>
      </c>
      <c r="E1384">
        <v>41.049999</v>
      </c>
      <c r="F1384">
        <v>41.049999</v>
      </c>
      <c r="G1384">
        <v>11800</v>
      </c>
    </row>
    <row r="1385" spans="1:7" x14ac:dyDescent="0.25">
      <c r="A1385" s="20">
        <v>42521</v>
      </c>
      <c r="B1385">
        <v>41.400002000000001</v>
      </c>
      <c r="C1385">
        <v>41.400002000000001</v>
      </c>
      <c r="D1385">
        <v>40.479999999999997</v>
      </c>
      <c r="E1385">
        <v>41.130001</v>
      </c>
      <c r="F1385">
        <v>41.130001</v>
      </c>
      <c r="G1385">
        <v>57400</v>
      </c>
    </row>
    <row r="1386" spans="1:7" x14ac:dyDescent="0.25">
      <c r="A1386" s="20">
        <v>42522</v>
      </c>
      <c r="B1386">
        <v>40.889999000000003</v>
      </c>
      <c r="C1386">
        <v>41.439999</v>
      </c>
      <c r="D1386">
        <v>40.759998000000003</v>
      </c>
      <c r="E1386">
        <v>41.34</v>
      </c>
      <c r="F1386">
        <v>41.34</v>
      </c>
      <c r="G1386">
        <v>25000</v>
      </c>
    </row>
    <row r="1387" spans="1:7" x14ac:dyDescent="0.25">
      <c r="A1387" s="20">
        <v>42523</v>
      </c>
      <c r="B1387">
        <v>41.099997999999999</v>
      </c>
      <c r="C1387">
        <v>41.560001</v>
      </c>
      <c r="D1387">
        <v>40.790000999999997</v>
      </c>
      <c r="E1387">
        <v>41.560001</v>
      </c>
      <c r="F1387">
        <v>41.560001</v>
      </c>
      <c r="G1387">
        <v>49100</v>
      </c>
    </row>
    <row r="1388" spans="1:7" x14ac:dyDescent="0.25">
      <c r="A1388" s="20">
        <v>42524</v>
      </c>
      <c r="B1388">
        <v>41.139999000000003</v>
      </c>
      <c r="C1388">
        <v>41.779998999999997</v>
      </c>
      <c r="D1388">
        <v>40.490001999999997</v>
      </c>
      <c r="E1388">
        <v>41.75</v>
      </c>
      <c r="F1388">
        <v>41.75</v>
      </c>
      <c r="G1388">
        <v>40100</v>
      </c>
    </row>
    <row r="1389" spans="1:7" x14ac:dyDescent="0.25">
      <c r="A1389" s="20">
        <v>42527</v>
      </c>
      <c r="B1389">
        <v>41.41</v>
      </c>
      <c r="C1389">
        <v>41.720001000000003</v>
      </c>
      <c r="D1389">
        <v>41.16</v>
      </c>
      <c r="E1389">
        <v>41.540000999999997</v>
      </c>
      <c r="F1389">
        <v>41.540000999999997</v>
      </c>
      <c r="G1389">
        <v>71100</v>
      </c>
    </row>
    <row r="1390" spans="1:7" x14ac:dyDescent="0.25">
      <c r="A1390" s="20">
        <v>42528</v>
      </c>
      <c r="B1390">
        <v>41.66</v>
      </c>
      <c r="C1390">
        <v>41.919998</v>
      </c>
      <c r="D1390">
        <v>41.509998000000003</v>
      </c>
      <c r="E1390">
        <v>41.599997999999999</v>
      </c>
      <c r="F1390">
        <v>41.599997999999999</v>
      </c>
      <c r="G1390">
        <v>38900</v>
      </c>
    </row>
    <row r="1391" spans="1:7" x14ac:dyDescent="0.25">
      <c r="A1391" s="20">
        <v>42529</v>
      </c>
      <c r="B1391">
        <v>41.450001</v>
      </c>
      <c r="C1391">
        <v>41.630001</v>
      </c>
      <c r="D1391">
        <v>41.02</v>
      </c>
      <c r="E1391">
        <v>41.130001</v>
      </c>
      <c r="F1391">
        <v>41.130001</v>
      </c>
      <c r="G1391">
        <v>13800</v>
      </c>
    </row>
    <row r="1392" spans="1:7" x14ac:dyDescent="0.25">
      <c r="A1392" s="20">
        <v>42530</v>
      </c>
      <c r="B1392">
        <v>40.759998000000003</v>
      </c>
      <c r="C1392">
        <v>40.82</v>
      </c>
      <c r="D1392">
        <v>40.400002000000001</v>
      </c>
      <c r="E1392">
        <v>40.490001999999997</v>
      </c>
      <c r="F1392">
        <v>40.490001999999997</v>
      </c>
      <c r="G1392">
        <v>23200</v>
      </c>
    </row>
    <row r="1393" spans="1:7" x14ac:dyDescent="0.25">
      <c r="A1393" s="20">
        <v>42531</v>
      </c>
      <c r="B1393">
        <v>39.57</v>
      </c>
      <c r="C1393">
        <v>39.810001</v>
      </c>
      <c r="D1393">
        <v>38.979999999999997</v>
      </c>
      <c r="E1393">
        <v>39.169998</v>
      </c>
      <c r="F1393">
        <v>39.169998</v>
      </c>
      <c r="G1393">
        <v>46600</v>
      </c>
    </row>
    <row r="1394" spans="1:7" x14ac:dyDescent="0.25">
      <c r="A1394" s="20">
        <v>42534</v>
      </c>
      <c r="B1394">
        <v>38.200001</v>
      </c>
      <c r="C1394">
        <v>38.849997999999999</v>
      </c>
      <c r="D1394">
        <v>37.099997999999999</v>
      </c>
      <c r="E1394">
        <v>37.229999999999997</v>
      </c>
      <c r="F1394">
        <v>37.229999999999997</v>
      </c>
      <c r="G1394">
        <v>60400</v>
      </c>
    </row>
    <row r="1395" spans="1:7" x14ac:dyDescent="0.25">
      <c r="A1395" s="20">
        <v>42535</v>
      </c>
      <c r="B1395">
        <v>36.849997999999999</v>
      </c>
      <c r="C1395">
        <v>37.709999000000003</v>
      </c>
      <c r="D1395">
        <v>36.520000000000003</v>
      </c>
      <c r="E1395">
        <v>37.439999</v>
      </c>
      <c r="F1395">
        <v>37.439999</v>
      </c>
      <c r="G1395">
        <v>53600</v>
      </c>
    </row>
    <row r="1396" spans="1:7" x14ac:dyDescent="0.25">
      <c r="A1396" s="20">
        <v>42536</v>
      </c>
      <c r="B1396">
        <v>37.639999000000003</v>
      </c>
      <c r="C1396">
        <v>38.479999999999997</v>
      </c>
      <c r="D1396">
        <v>37.540000999999997</v>
      </c>
      <c r="E1396">
        <v>37.799999</v>
      </c>
      <c r="F1396">
        <v>37.799999</v>
      </c>
      <c r="G1396">
        <v>40500</v>
      </c>
    </row>
    <row r="1397" spans="1:7" x14ac:dyDescent="0.25">
      <c r="A1397" s="20">
        <v>42537</v>
      </c>
      <c r="B1397">
        <v>36.900002000000001</v>
      </c>
      <c r="C1397">
        <v>38.669998</v>
      </c>
      <c r="D1397">
        <v>36.060001</v>
      </c>
      <c r="E1397">
        <v>38.389999000000003</v>
      </c>
      <c r="F1397">
        <v>38.389999000000003</v>
      </c>
      <c r="G1397">
        <v>41500</v>
      </c>
    </row>
    <row r="1398" spans="1:7" x14ac:dyDescent="0.25">
      <c r="A1398" s="20">
        <v>42538</v>
      </c>
      <c r="B1398">
        <v>38.490001999999997</v>
      </c>
      <c r="C1398">
        <v>38.770000000000003</v>
      </c>
      <c r="D1398">
        <v>38.110000999999997</v>
      </c>
      <c r="E1398">
        <v>38.360000999999997</v>
      </c>
      <c r="F1398">
        <v>38.360000999999997</v>
      </c>
      <c r="G1398">
        <v>30800</v>
      </c>
    </row>
    <row r="1399" spans="1:7" x14ac:dyDescent="0.25">
      <c r="A1399" s="20">
        <v>42541</v>
      </c>
      <c r="B1399">
        <v>39.529998999999997</v>
      </c>
      <c r="C1399">
        <v>39.990001999999997</v>
      </c>
      <c r="D1399">
        <v>39.520000000000003</v>
      </c>
      <c r="E1399">
        <v>39.599997999999999</v>
      </c>
      <c r="F1399">
        <v>39.599997999999999</v>
      </c>
      <c r="G1399">
        <v>58000</v>
      </c>
    </row>
    <row r="1400" spans="1:7" x14ac:dyDescent="0.25">
      <c r="A1400" s="20">
        <v>42542</v>
      </c>
      <c r="B1400">
        <v>39.959999000000003</v>
      </c>
      <c r="C1400">
        <v>40.110000999999997</v>
      </c>
      <c r="D1400">
        <v>39.400002000000001</v>
      </c>
      <c r="E1400">
        <v>39.950001</v>
      </c>
      <c r="F1400">
        <v>39.950001</v>
      </c>
      <c r="G1400">
        <v>54800</v>
      </c>
    </row>
    <row r="1401" spans="1:7" x14ac:dyDescent="0.25">
      <c r="A1401" s="20">
        <v>42543</v>
      </c>
      <c r="B1401">
        <v>39.840000000000003</v>
      </c>
      <c r="C1401">
        <v>40.439999</v>
      </c>
      <c r="D1401">
        <v>39.439999</v>
      </c>
      <c r="E1401">
        <v>40.049999</v>
      </c>
      <c r="F1401">
        <v>40.049999</v>
      </c>
      <c r="G1401">
        <v>74700</v>
      </c>
    </row>
    <row r="1402" spans="1:7" x14ac:dyDescent="0.25">
      <c r="A1402" s="20">
        <v>42544</v>
      </c>
      <c r="B1402">
        <v>40.919998</v>
      </c>
      <c r="C1402">
        <v>41.5</v>
      </c>
      <c r="D1402">
        <v>40.630001</v>
      </c>
      <c r="E1402">
        <v>41.369999</v>
      </c>
      <c r="F1402">
        <v>41.369999</v>
      </c>
      <c r="G1402">
        <v>78000</v>
      </c>
    </row>
    <row r="1403" spans="1:7" x14ac:dyDescent="0.25">
      <c r="A1403" s="20">
        <v>42545</v>
      </c>
      <c r="B1403">
        <v>38.759998000000003</v>
      </c>
      <c r="C1403">
        <v>40.270000000000003</v>
      </c>
      <c r="D1403">
        <v>37.029998999999997</v>
      </c>
      <c r="E1403">
        <v>37.07</v>
      </c>
      <c r="F1403">
        <v>37.07</v>
      </c>
      <c r="G1403">
        <v>216400</v>
      </c>
    </row>
    <row r="1404" spans="1:7" x14ac:dyDescent="0.25">
      <c r="A1404" s="20">
        <v>42548</v>
      </c>
      <c r="B1404">
        <v>36.790000999999997</v>
      </c>
      <c r="C1404">
        <v>36.880001</v>
      </c>
      <c r="D1404">
        <v>35.790000999999997</v>
      </c>
      <c r="E1404">
        <v>36.419998</v>
      </c>
      <c r="F1404">
        <v>36.419998</v>
      </c>
      <c r="G1404">
        <v>75900</v>
      </c>
    </row>
    <row r="1405" spans="1:7" x14ac:dyDescent="0.25">
      <c r="A1405" s="20">
        <v>42549</v>
      </c>
      <c r="B1405">
        <v>36.919998</v>
      </c>
      <c r="C1405">
        <v>37.759998000000003</v>
      </c>
      <c r="D1405">
        <v>36.549999</v>
      </c>
      <c r="E1405">
        <v>37.659999999999997</v>
      </c>
      <c r="F1405">
        <v>37.659999999999997</v>
      </c>
      <c r="G1405">
        <v>87100</v>
      </c>
    </row>
    <row r="1406" spans="1:7" x14ac:dyDescent="0.25">
      <c r="A1406" s="20">
        <v>42550</v>
      </c>
      <c r="B1406">
        <v>38.159999999999997</v>
      </c>
      <c r="C1406">
        <v>38.669998</v>
      </c>
      <c r="D1406">
        <v>37.979999999999997</v>
      </c>
      <c r="E1406">
        <v>38.470001000000003</v>
      </c>
      <c r="F1406">
        <v>38.470001000000003</v>
      </c>
      <c r="G1406">
        <v>125600</v>
      </c>
    </row>
    <row r="1407" spans="1:7" x14ac:dyDescent="0.25">
      <c r="A1407" s="20">
        <v>42551</v>
      </c>
      <c r="B1407">
        <v>38.849997999999999</v>
      </c>
      <c r="C1407">
        <v>38.970001000000003</v>
      </c>
      <c r="D1407">
        <v>38.419998</v>
      </c>
      <c r="E1407">
        <v>38.720001000000003</v>
      </c>
      <c r="F1407">
        <v>38.720001000000003</v>
      </c>
      <c r="G1407">
        <v>98100</v>
      </c>
    </row>
    <row r="1408" spans="1:7" x14ac:dyDescent="0.25">
      <c r="A1408" s="20">
        <v>42552</v>
      </c>
      <c r="B1408">
        <v>38.849997999999999</v>
      </c>
      <c r="C1408">
        <v>39.169998</v>
      </c>
      <c r="D1408">
        <v>38.389999000000003</v>
      </c>
      <c r="E1408">
        <v>38.840000000000003</v>
      </c>
      <c r="F1408">
        <v>38.840000000000003</v>
      </c>
      <c r="G1408">
        <v>116500</v>
      </c>
    </row>
    <row r="1409" spans="1:7" x14ac:dyDescent="0.25">
      <c r="A1409" s="20">
        <v>42556</v>
      </c>
      <c r="B1409">
        <v>38.599997999999999</v>
      </c>
      <c r="C1409">
        <v>38.639999000000003</v>
      </c>
      <c r="D1409">
        <v>37.810001</v>
      </c>
      <c r="E1409">
        <v>38.470001000000003</v>
      </c>
      <c r="F1409">
        <v>38.470001000000003</v>
      </c>
      <c r="G1409">
        <v>103100</v>
      </c>
    </row>
    <row r="1410" spans="1:7" x14ac:dyDescent="0.25">
      <c r="A1410" s="20">
        <v>42557</v>
      </c>
      <c r="B1410">
        <v>38.240001999999997</v>
      </c>
      <c r="C1410">
        <v>39.060001</v>
      </c>
      <c r="D1410">
        <v>37.979999999999997</v>
      </c>
      <c r="E1410">
        <v>38.900002000000001</v>
      </c>
      <c r="F1410">
        <v>38.900002000000001</v>
      </c>
      <c r="G1410">
        <v>43900</v>
      </c>
    </row>
    <row r="1411" spans="1:7" x14ac:dyDescent="0.25">
      <c r="A1411" s="20">
        <v>42558</v>
      </c>
      <c r="B1411">
        <v>39.060001</v>
      </c>
      <c r="C1411">
        <v>39.330002</v>
      </c>
      <c r="D1411">
        <v>38.380001</v>
      </c>
      <c r="E1411">
        <v>39.07</v>
      </c>
      <c r="F1411">
        <v>39.07</v>
      </c>
      <c r="G1411">
        <v>54700</v>
      </c>
    </row>
    <row r="1412" spans="1:7" x14ac:dyDescent="0.25">
      <c r="A1412" s="20">
        <v>42559</v>
      </c>
      <c r="B1412">
        <v>39.529998999999997</v>
      </c>
      <c r="C1412">
        <v>40.310001</v>
      </c>
      <c r="D1412">
        <v>39.5</v>
      </c>
      <c r="E1412">
        <v>40.209999000000003</v>
      </c>
      <c r="F1412">
        <v>40.209999000000003</v>
      </c>
      <c r="G1412">
        <v>68400</v>
      </c>
    </row>
    <row r="1413" spans="1:7" x14ac:dyDescent="0.25">
      <c r="A1413" s="20">
        <v>42562</v>
      </c>
      <c r="B1413">
        <v>40.509998000000003</v>
      </c>
      <c r="C1413">
        <v>40.599997999999999</v>
      </c>
      <c r="D1413">
        <v>40.060001</v>
      </c>
      <c r="E1413">
        <v>40.130001</v>
      </c>
      <c r="F1413">
        <v>40.130001</v>
      </c>
      <c r="G1413">
        <v>55400</v>
      </c>
    </row>
    <row r="1414" spans="1:7" x14ac:dyDescent="0.25">
      <c r="A1414" s="20">
        <v>42563</v>
      </c>
      <c r="B1414">
        <v>40.479999999999997</v>
      </c>
      <c r="C1414">
        <v>40.729999999999997</v>
      </c>
      <c r="D1414">
        <v>40.409999999999997</v>
      </c>
      <c r="E1414">
        <v>40.639999000000003</v>
      </c>
      <c r="F1414">
        <v>40.639999000000003</v>
      </c>
      <c r="G1414">
        <v>22900</v>
      </c>
    </row>
    <row r="1415" spans="1:7" x14ac:dyDescent="0.25">
      <c r="A1415" s="20">
        <v>42564</v>
      </c>
      <c r="B1415">
        <v>40.900002000000001</v>
      </c>
      <c r="C1415">
        <v>40.939999</v>
      </c>
      <c r="D1415">
        <v>40.520000000000003</v>
      </c>
      <c r="E1415">
        <v>40.909999999999997</v>
      </c>
      <c r="F1415">
        <v>40.909999999999997</v>
      </c>
      <c r="G1415">
        <v>69000</v>
      </c>
    </row>
    <row r="1416" spans="1:7" x14ac:dyDescent="0.25">
      <c r="A1416" s="20">
        <v>42565</v>
      </c>
      <c r="B1416">
        <v>41.439999</v>
      </c>
      <c r="C1416">
        <v>41.59</v>
      </c>
      <c r="D1416">
        <v>41.080002</v>
      </c>
      <c r="E1416">
        <v>41.09</v>
      </c>
      <c r="F1416">
        <v>41.09</v>
      </c>
      <c r="G1416">
        <v>31200</v>
      </c>
    </row>
    <row r="1417" spans="1:7" x14ac:dyDescent="0.25">
      <c r="A1417" s="20">
        <v>42566</v>
      </c>
      <c r="B1417">
        <v>41.18</v>
      </c>
      <c r="C1417">
        <v>41.18</v>
      </c>
      <c r="D1417">
        <v>40.509998000000003</v>
      </c>
      <c r="E1417">
        <v>40.889999000000003</v>
      </c>
      <c r="F1417">
        <v>40.889999000000003</v>
      </c>
      <c r="G1417">
        <v>43100</v>
      </c>
    </row>
    <row r="1418" spans="1:7" x14ac:dyDescent="0.25">
      <c r="A1418" s="20">
        <v>42569</v>
      </c>
      <c r="B1418">
        <v>40.799999</v>
      </c>
      <c r="C1418">
        <v>41.41</v>
      </c>
      <c r="D1418">
        <v>40.659999999999997</v>
      </c>
      <c r="E1418">
        <v>41.189999</v>
      </c>
      <c r="F1418">
        <v>41.189999</v>
      </c>
      <c r="G1418">
        <v>46400</v>
      </c>
    </row>
    <row r="1419" spans="1:7" x14ac:dyDescent="0.25">
      <c r="A1419" s="20">
        <v>42570</v>
      </c>
      <c r="B1419">
        <v>41.080002</v>
      </c>
      <c r="C1419">
        <v>41.310001</v>
      </c>
      <c r="D1419">
        <v>40.790000999999997</v>
      </c>
      <c r="E1419">
        <v>40.889999000000003</v>
      </c>
      <c r="F1419">
        <v>40.889999000000003</v>
      </c>
      <c r="G1419">
        <v>55400</v>
      </c>
    </row>
    <row r="1420" spans="1:7" x14ac:dyDescent="0.25">
      <c r="A1420" s="20">
        <v>42571</v>
      </c>
      <c r="B1420">
        <v>41.290000999999997</v>
      </c>
      <c r="C1420">
        <v>41.48</v>
      </c>
      <c r="D1420">
        <v>41.080002</v>
      </c>
      <c r="E1420">
        <v>41.400002000000001</v>
      </c>
      <c r="F1420">
        <v>41.400002000000001</v>
      </c>
      <c r="G1420">
        <v>49500</v>
      </c>
    </row>
    <row r="1421" spans="1:7" x14ac:dyDescent="0.25">
      <c r="A1421" s="20">
        <v>42572</v>
      </c>
      <c r="B1421">
        <v>41.41</v>
      </c>
      <c r="C1421">
        <v>41.490001999999997</v>
      </c>
      <c r="D1421">
        <v>40.400002000000001</v>
      </c>
      <c r="E1421">
        <v>40.5</v>
      </c>
      <c r="F1421">
        <v>40.5</v>
      </c>
      <c r="G1421">
        <v>48400</v>
      </c>
    </row>
    <row r="1422" spans="1:7" x14ac:dyDescent="0.25">
      <c r="A1422" s="20">
        <v>42573</v>
      </c>
      <c r="B1422">
        <v>40.580002</v>
      </c>
      <c r="C1422">
        <v>41.299999</v>
      </c>
      <c r="D1422">
        <v>40.470001000000003</v>
      </c>
      <c r="E1422">
        <v>41.040000999999997</v>
      </c>
      <c r="F1422">
        <v>41.040000999999997</v>
      </c>
      <c r="G1422">
        <v>23600</v>
      </c>
    </row>
    <row r="1423" spans="1:7" x14ac:dyDescent="0.25">
      <c r="A1423" s="20">
        <v>42576</v>
      </c>
      <c r="B1423">
        <v>41.150002000000001</v>
      </c>
      <c r="C1423">
        <v>41.150002000000001</v>
      </c>
      <c r="D1423">
        <v>40.380001</v>
      </c>
      <c r="E1423">
        <v>40.860000999999997</v>
      </c>
      <c r="F1423">
        <v>40.860000999999997</v>
      </c>
      <c r="G1423">
        <v>33100</v>
      </c>
    </row>
    <row r="1424" spans="1:7" x14ac:dyDescent="0.25">
      <c r="A1424" s="20">
        <v>42577</v>
      </c>
      <c r="B1424">
        <v>40.740001999999997</v>
      </c>
      <c r="C1424">
        <v>40.990001999999997</v>
      </c>
      <c r="D1424">
        <v>40.389999000000003</v>
      </c>
      <c r="E1424">
        <v>40.990001999999997</v>
      </c>
      <c r="F1424">
        <v>40.990001999999997</v>
      </c>
      <c r="G1424">
        <v>55200</v>
      </c>
    </row>
    <row r="1425" spans="1:7" x14ac:dyDescent="0.25">
      <c r="A1425" s="20">
        <v>42578</v>
      </c>
      <c r="B1425">
        <v>41.099997999999999</v>
      </c>
      <c r="C1425">
        <v>41.290000999999997</v>
      </c>
      <c r="D1425">
        <v>40.509998000000003</v>
      </c>
      <c r="E1425">
        <v>41.25</v>
      </c>
      <c r="F1425">
        <v>41.25</v>
      </c>
      <c r="G1425">
        <v>75100</v>
      </c>
    </row>
    <row r="1426" spans="1:7" x14ac:dyDescent="0.25">
      <c r="A1426" s="20">
        <v>42579</v>
      </c>
      <c r="B1426">
        <v>40.860000999999997</v>
      </c>
      <c r="C1426">
        <v>41.77</v>
      </c>
      <c r="D1426">
        <v>40.830002</v>
      </c>
      <c r="E1426">
        <v>41.57</v>
      </c>
      <c r="F1426">
        <v>41.57</v>
      </c>
      <c r="G1426">
        <v>56600</v>
      </c>
    </row>
    <row r="1427" spans="1:7" x14ac:dyDescent="0.25">
      <c r="A1427" s="20">
        <v>42580</v>
      </c>
      <c r="B1427">
        <v>41.68</v>
      </c>
      <c r="C1427">
        <v>42.580002</v>
      </c>
      <c r="D1427">
        <v>41.669998</v>
      </c>
      <c r="E1427">
        <v>42.380001</v>
      </c>
      <c r="F1427">
        <v>42.380001</v>
      </c>
      <c r="G1427">
        <v>56500</v>
      </c>
    </row>
    <row r="1428" spans="1:7" x14ac:dyDescent="0.25">
      <c r="A1428" s="20">
        <v>42583</v>
      </c>
      <c r="B1428">
        <v>42.68</v>
      </c>
      <c r="C1428">
        <v>43.07</v>
      </c>
      <c r="D1428">
        <v>42.139999000000003</v>
      </c>
      <c r="E1428">
        <v>42.689999</v>
      </c>
      <c r="F1428">
        <v>42.689999</v>
      </c>
      <c r="G1428">
        <v>103900</v>
      </c>
    </row>
    <row r="1429" spans="1:7" x14ac:dyDescent="0.25">
      <c r="A1429" s="20">
        <v>42584</v>
      </c>
      <c r="B1429">
        <v>42.369999</v>
      </c>
      <c r="C1429">
        <v>42.439999</v>
      </c>
      <c r="D1429">
        <v>41.220001000000003</v>
      </c>
      <c r="E1429">
        <v>41.720001000000003</v>
      </c>
      <c r="F1429">
        <v>41.720001000000003</v>
      </c>
      <c r="G1429">
        <v>121500</v>
      </c>
    </row>
    <row r="1430" spans="1:7" x14ac:dyDescent="0.25">
      <c r="A1430" s="20">
        <v>42585</v>
      </c>
      <c r="B1430">
        <v>41.639999000000003</v>
      </c>
      <c r="C1430">
        <v>42.139999000000003</v>
      </c>
      <c r="D1430">
        <v>41.48</v>
      </c>
      <c r="E1430">
        <v>42.130001</v>
      </c>
      <c r="F1430">
        <v>42.130001</v>
      </c>
      <c r="G1430">
        <v>95400</v>
      </c>
    </row>
    <row r="1431" spans="1:7" x14ac:dyDescent="0.25">
      <c r="A1431" s="20">
        <v>42586</v>
      </c>
      <c r="B1431">
        <v>42.330002</v>
      </c>
      <c r="C1431">
        <v>42.560001</v>
      </c>
      <c r="D1431">
        <v>42.07</v>
      </c>
      <c r="E1431">
        <v>42.490001999999997</v>
      </c>
      <c r="F1431">
        <v>42.490001999999997</v>
      </c>
      <c r="G1431">
        <v>54300</v>
      </c>
    </row>
    <row r="1432" spans="1:7" x14ac:dyDescent="0.25">
      <c r="A1432" s="20">
        <v>42587</v>
      </c>
      <c r="B1432">
        <v>42.810001</v>
      </c>
      <c r="C1432">
        <v>43.23</v>
      </c>
      <c r="D1432">
        <v>42.810001</v>
      </c>
      <c r="E1432">
        <v>42.93</v>
      </c>
      <c r="F1432">
        <v>42.93</v>
      </c>
      <c r="G1432">
        <v>29300</v>
      </c>
    </row>
    <row r="1433" spans="1:7" x14ac:dyDescent="0.25">
      <c r="A1433" s="20">
        <v>42590</v>
      </c>
      <c r="B1433">
        <v>43.220001000000003</v>
      </c>
      <c r="C1433">
        <v>43.400002000000001</v>
      </c>
      <c r="D1433">
        <v>43.169998</v>
      </c>
      <c r="E1433">
        <v>43.400002000000001</v>
      </c>
      <c r="F1433">
        <v>43.400002000000001</v>
      </c>
      <c r="G1433">
        <v>44500</v>
      </c>
    </row>
    <row r="1434" spans="1:7" x14ac:dyDescent="0.25">
      <c r="A1434" s="20">
        <v>42591</v>
      </c>
      <c r="B1434">
        <v>43.57</v>
      </c>
      <c r="C1434">
        <v>44.240001999999997</v>
      </c>
      <c r="D1434">
        <v>43.540000999999997</v>
      </c>
      <c r="E1434">
        <v>43.880001</v>
      </c>
      <c r="F1434">
        <v>43.880001</v>
      </c>
      <c r="G1434">
        <v>70100</v>
      </c>
    </row>
    <row r="1435" spans="1:7" x14ac:dyDescent="0.25">
      <c r="A1435" s="20">
        <v>42592</v>
      </c>
      <c r="B1435">
        <v>44.220001000000003</v>
      </c>
      <c r="C1435">
        <v>44.23</v>
      </c>
      <c r="D1435">
        <v>43.18</v>
      </c>
      <c r="E1435">
        <v>43.459999000000003</v>
      </c>
      <c r="F1435">
        <v>43.459999000000003</v>
      </c>
      <c r="G1435">
        <v>131800</v>
      </c>
    </row>
    <row r="1436" spans="1:7" x14ac:dyDescent="0.25">
      <c r="A1436" s="20">
        <v>42593</v>
      </c>
      <c r="B1436">
        <v>43.869999</v>
      </c>
      <c r="C1436">
        <v>44.150002000000001</v>
      </c>
      <c r="D1436">
        <v>43.330002</v>
      </c>
      <c r="E1436">
        <v>43.380001</v>
      </c>
      <c r="F1436">
        <v>43.380001</v>
      </c>
      <c r="G1436">
        <v>46800</v>
      </c>
    </row>
    <row r="1437" spans="1:7" x14ac:dyDescent="0.25">
      <c r="A1437" s="20">
        <v>42594</v>
      </c>
      <c r="B1437">
        <v>43.259998000000003</v>
      </c>
      <c r="C1437">
        <v>43.5</v>
      </c>
      <c r="D1437">
        <v>43.07</v>
      </c>
      <c r="E1437">
        <v>43.209999000000003</v>
      </c>
      <c r="F1437">
        <v>43.209999000000003</v>
      </c>
      <c r="G1437">
        <v>17300</v>
      </c>
    </row>
    <row r="1438" spans="1:7" x14ac:dyDescent="0.25">
      <c r="A1438" s="20">
        <v>42597</v>
      </c>
      <c r="B1438">
        <v>43.630001</v>
      </c>
      <c r="C1438">
        <v>43.790000999999997</v>
      </c>
      <c r="D1438">
        <v>43.27</v>
      </c>
      <c r="E1438">
        <v>43.380001</v>
      </c>
      <c r="F1438">
        <v>43.380001</v>
      </c>
      <c r="G1438">
        <v>33100</v>
      </c>
    </row>
    <row r="1439" spans="1:7" x14ac:dyDescent="0.25">
      <c r="A1439" s="20">
        <v>42598</v>
      </c>
      <c r="B1439">
        <v>43.09</v>
      </c>
      <c r="C1439">
        <v>43.09</v>
      </c>
      <c r="D1439">
        <v>42.68</v>
      </c>
      <c r="E1439">
        <v>42.709999000000003</v>
      </c>
      <c r="F1439">
        <v>42.709999000000003</v>
      </c>
      <c r="G1439">
        <v>43300</v>
      </c>
    </row>
    <row r="1440" spans="1:7" x14ac:dyDescent="0.25">
      <c r="A1440" s="20">
        <v>42599</v>
      </c>
      <c r="B1440">
        <v>42.73</v>
      </c>
      <c r="C1440">
        <v>43.110000999999997</v>
      </c>
      <c r="D1440">
        <v>42.189999</v>
      </c>
      <c r="E1440">
        <v>43.07</v>
      </c>
      <c r="F1440">
        <v>43.07</v>
      </c>
      <c r="G1440">
        <v>51900</v>
      </c>
    </row>
    <row r="1441" spans="1:7" x14ac:dyDescent="0.25">
      <c r="A1441" s="20">
        <v>42600</v>
      </c>
      <c r="B1441">
        <v>42.990001999999997</v>
      </c>
      <c r="C1441">
        <v>43.25</v>
      </c>
      <c r="D1441">
        <v>42.68</v>
      </c>
      <c r="E1441">
        <v>42.860000999999997</v>
      </c>
      <c r="F1441">
        <v>42.860000999999997</v>
      </c>
      <c r="G1441">
        <v>40800</v>
      </c>
    </row>
    <row r="1442" spans="1:7" x14ac:dyDescent="0.25">
      <c r="A1442" s="20">
        <v>42601</v>
      </c>
      <c r="B1442">
        <v>42.68</v>
      </c>
      <c r="C1442">
        <v>42.849997999999999</v>
      </c>
      <c r="D1442">
        <v>42.470001000000003</v>
      </c>
      <c r="E1442">
        <v>42.759998000000003</v>
      </c>
      <c r="F1442">
        <v>42.759998000000003</v>
      </c>
      <c r="G1442">
        <v>36500</v>
      </c>
    </row>
    <row r="1443" spans="1:7" x14ac:dyDescent="0.25">
      <c r="A1443" s="20">
        <v>42604</v>
      </c>
      <c r="B1443">
        <v>42.580002</v>
      </c>
      <c r="C1443">
        <v>42.77</v>
      </c>
      <c r="D1443">
        <v>42.450001</v>
      </c>
      <c r="E1443">
        <v>42.59</v>
      </c>
      <c r="F1443">
        <v>42.59</v>
      </c>
      <c r="G1443">
        <v>27300</v>
      </c>
    </row>
    <row r="1444" spans="1:7" x14ac:dyDescent="0.25">
      <c r="A1444" s="20">
        <v>42605</v>
      </c>
      <c r="B1444">
        <v>42.759998000000003</v>
      </c>
      <c r="C1444">
        <v>42.860000999999997</v>
      </c>
      <c r="D1444">
        <v>42.439999</v>
      </c>
      <c r="E1444">
        <v>42.439999</v>
      </c>
      <c r="F1444">
        <v>42.439999</v>
      </c>
      <c r="G1444">
        <v>29000</v>
      </c>
    </row>
    <row r="1445" spans="1:7" x14ac:dyDescent="0.25">
      <c r="A1445" s="20">
        <v>42606</v>
      </c>
      <c r="B1445">
        <v>42.349997999999999</v>
      </c>
      <c r="C1445">
        <v>42.349997999999999</v>
      </c>
      <c r="D1445">
        <v>42.119999</v>
      </c>
      <c r="E1445">
        <v>42.330002</v>
      </c>
      <c r="F1445">
        <v>42.330002</v>
      </c>
      <c r="G1445">
        <v>23900</v>
      </c>
    </row>
    <row r="1446" spans="1:7" x14ac:dyDescent="0.25">
      <c r="A1446" s="20">
        <v>42607</v>
      </c>
      <c r="B1446">
        <v>42.240001999999997</v>
      </c>
      <c r="C1446">
        <v>42.59</v>
      </c>
      <c r="D1446">
        <v>42.240001999999997</v>
      </c>
      <c r="E1446">
        <v>42.57</v>
      </c>
      <c r="F1446">
        <v>42.57</v>
      </c>
      <c r="G1446">
        <v>38300</v>
      </c>
    </row>
    <row r="1447" spans="1:7" x14ac:dyDescent="0.25">
      <c r="A1447" s="20">
        <v>42608</v>
      </c>
      <c r="B1447">
        <v>42.709999000000003</v>
      </c>
      <c r="C1447">
        <v>43.139999000000003</v>
      </c>
      <c r="D1447">
        <v>41.93</v>
      </c>
      <c r="E1447">
        <v>42.299999</v>
      </c>
      <c r="F1447">
        <v>42.299999</v>
      </c>
      <c r="G1447">
        <v>25000</v>
      </c>
    </row>
    <row r="1448" spans="1:7" x14ac:dyDescent="0.25">
      <c r="A1448" s="20">
        <v>42611</v>
      </c>
      <c r="B1448">
        <v>42.549999</v>
      </c>
      <c r="C1448">
        <v>42.700001</v>
      </c>
      <c r="D1448">
        <v>42.43</v>
      </c>
      <c r="E1448">
        <v>42.490001999999997</v>
      </c>
      <c r="F1448">
        <v>42.490001999999997</v>
      </c>
      <c r="G1448">
        <v>15800</v>
      </c>
    </row>
    <row r="1449" spans="1:7" x14ac:dyDescent="0.25">
      <c r="A1449" s="20">
        <v>42612</v>
      </c>
      <c r="B1449">
        <v>42.619999</v>
      </c>
      <c r="C1449">
        <v>42.720001000000003</v>
      </c>
      <c r="D1449">
        <v>42.459999000000003</v>
      </c>
      <c r="E1449">
        <v>42.580002</v>
      </c>
      <c r="F1449">
        <v>42.580002</v>
      </c>
      <c r="G1449">
        <v>19800</v>
      </c>
    </row>
    <row r="1450" spans="1:7" x14ac:dyDescent="0.25">
      <c r="A1450" s="20">
        <v>42613</v>
      </c>
      <c r="B1450">
        <v>42.560001</v>
      </c>
      <c r="C1450">
        <v>42.639999000000003</v>
      </c>
      <c r="D1450">
        <v>42.200001</v>
      </c>
      <c r="E1450">
        <v>42.59</v>
      </c>
      <c r="F1450">
        <v>42.59</v>
      </c>
      <c r="G1450">
        <v>30600</v>
      </c>
    </row>
    <row r="1451" spans="1:7" x14ac:dyDescent="0.25">
      <c r="A1451" s="20">
        <v>42614</v>
      </c>
      <c r="B1451">
        <v>42.68</v>
      </c>
      <c r="C1451">
        <v>42.720001000000003</v>
      </c>
      <c r="D1451">
        <v>42.189999</v>
      </c>
      <c r="E1451">
        <v>42.540000999999997</v>
      </c>
      <c r="F1451">
        <v>42.540000999999997</v>
      </c>
      <c r="G1451">
        <v>86800</v>
      </c>
    </row>
    <row r="1452" spans="1:7" x14ac:dyDescent="0.25">
      <c r="A1452" s="20">
        <v>42615</v>
      </c>
      <c r="B1452">
        <v>42.919998</v>
      </c>
      <c r="C1452">
        <v>43</v>
      </c>
      <c r="D1452">
        <v>42.599997999999999</v>
      </c>
      <c r="E1452">
        <v>42.720001000000003</v>
      </c>
      <c r="F1452">
        <v>42.720001000000003</v>
      </c>
      <c r="G1452">
        <v>52700</v>
      </c>
    </row>
    <row r="1453" spans="1:7" x14ac:dyDescent="0.25">
      <c r="A1453" s="20">
        <v>42619</v>
      </c>
      <c r="B1453">
        <v>43.040000999999997</v>
      </c>
      <c r="C1453">
        <v>43.369999</v>
      </c>
      <c r="D1453">
        <v>42.950001</v>
      </c>
      <c r="E1453">
        <v>43.369999</v>
      </c>
      <c r="F1453">
        <v>43.369999</v>
      </c>
      <c r="G1453">
        <v>58300</v>
      </c>
    </row>
    <row r="1454" spans="1:7" x14ac:dyDescent="0.25">
      <c r="A1454" s="20">
        <v>42620</v>
      </c>
      <c r="B1454">
        <v>43.5</v>
      </c>
      <c r="C1454">
        <v>43.599997999999999</v>
      </c>
      <c r="D1454">
        <v>43.25</v>
      </c>
      <c r="E1454">
        <v>43.599997999999999</v>
      </c>
      <c r="F1454">
        <v>43.599997999999999</v>
      </c>
      <c r="G1454">
        <v>38000</v>
      </c>
    </row>
    <row r="1455" spans="1:7" x14ac:dyDescent="0.25">
      <c r="A1455" s="20">
        <v>42621</v>
      </c>
      <c r="B1455">
        <v>43.43</v>
      </c>
      <c r="C1455">
        <v>43.43</v>
      </c>
      <c r="D1455">
        <v>43.220001000000003</v>
      </c>
      <c r="E1455">
        <v>43.330002</v>
      </c>
      <c r="F1455">
        <v>43.330002</v>
      </c>
      <c r="G1455">
        <v>17500</v>
      </c>
    </row>
    <row r="1456" spans="1:7" x14ac:dyDescent="0.25">
      <c r="A1456" s="20">
        <v>42622</v>
      </c>
      <c r="B1456">
        <v>42.599997999999999</v>
      </c>
      <c r="C1456">
        <v>42.610000999999997</v>
      </c>
      <c r="D1456">
        <v>40.93</v>
      </c>
      <c r="E1456">
        <v>40.93</v>
      </c>
      <c r="F1456">
        <v>40.93</v>
      </c>
      <c r="G1456">
        <v>107700</v>
      </c>
    </row>
    <row r="1457" spans="1:7" x14ac:dyDescent="0.25">
      <c r="A1457" s="20">
        <v>42625</v>
      </c>
      <c r="B1457">
        <v>40.970001000000003</v>
      </c>
      <c r="C1457">
        <v>42.060001</v>
      </c>
      <c r="D1457">
        <v>40.82</v>
      </c>
      <c r="E1457">
        <v>41.93</v>
      </c>
      <c r="F1457">
        <v>41.93</v>
      </c>
      <c r="G1457">
        <v>58000</v>
      </c>
    </row>
    <row r="1458" spans="1:7" x14ac:dyDescent="0.25">
      <c r="A1458" s="20">
        <v>42626</v>
      </c>
      <c r="B1458">
        <v>41.41</v>
      </c>
      <c r="C1458">
        <v>41.529998999999997</v>
      </c>
      <c r="D1458">
        <v>39.950001</v>
      </c>
      <c r="E1458">
        <v>40.450001</v>
      </c>
      <c r="F1458">
        <v>40.450001</v>
      </c>
      <c r="G1458">
        <v>47900</v>
      </c>
    </row>
    <row r="1459" spans="1:7" x14ac:dyDescent="0.25">
      <c r="A1459" s="20">
        <v>42627</v>
      </c>
      <c r="B1459">
        <v>40.700001</v>
      </c>
      <c r="C1459">
        <v>41.240001999999997</v>
      </c>
      <c r="D1459">
        <v>40.240001999999997</v>
      </c>
      <c r="E1459">
        <v>40.630001</v>
      </c>
      <c r="F1459">
        <v>40.630001</v>
      </c>
      <c r="G1459">
        <v>24300</v>
      </c>
    </row>
    <row r="1460" spans="1:7" x14ac:dyDescent="0.25">
      <c r="A1460" s="20">
        <v>42628</v>
      </c>
      <c r="B1460">
        <v>40.590000000000003</v>
      </c>
      <c r="C1460">
        <v>41.200001</v>
      </c>
      <c r="D1460">
        <v>40.119999</v>
      </c>
      <c r="E1460">
        <v>41.009998000000003</v>
      </c>
      <c r="F1460">
        <v>41.009998000000003</v>
      </c>
      <c r="G1460">
        <v>73400</v>
      </c>
    </row>
    <row r="1461" spans="1:7" x14ac:dyDescent="0.25">
      <c r="A1461" s="20">
        <v>42629</v>
      </c>
      <c r="B1461">
        <v>40.659999999999997</v>
      </c>
      <c r="C1461">
        <v>41.279998999999997</v>
      </c>
      <c r="D1461">
        <v>40.349997999999999</v>
      </c>
      <c r="E1461">
        <v>41.220001000000003</v>
      </c>
      <c r="F1461">
        <v>41.220001000000003</v>
      </c>
      <c r="G1461">
        <v>56100</v>
      </c>
    </row>
    <row r="1462" spans="1:7" x14ac:dyDescent="0.25">
      <c r="A1462" s="20">
        <v>42632</v>
      </c>
      <c r="B1462">
        <v>41.709999000000003</v>
      </c>
      <c r="C1462">
        <v>42.189999</v>
      </c>
      <c r="D1462">
        <v>41.299999</v>
      </c>
      <c r="E1462">
        <v>41.630001</v>
      </c>
      <c r="F1462">
        <v>41.630001</v>
      </c>
      <c r="G1462">
        <v>54400</v>
      </c>
    </row>
    <row r="1463" spans="1:7" x14ac:dyDescent="0.25">
      <c r="A1463" s="20">
        <v>42633</v>
      </c>
      <c r="B1463">
        <v>42.049999</v>
      </c>
      <c r="C1463">
        <v>42.049999</v>
      </c>
      <c r="D1463">
        <v>41.669998</v>
      </c>
      <c r="E1463">
        <v>41.810001</v>
      </c>
      <c r="F1463">
        <v>41.810001</v>
      </c>
      <c r="G1463">
        <v>109800</v>
      </c>
    </row>
    <row r="1464" spans="1:7" x14ac:dyDescent="0.25">
      <c r="A1464" s="20">
        <v>42634</v>
      </c>
      <c r="B1464">
        <v>41.98</v>
      </c>
      <c r="C1464">
        <v>42.75</v>
      </c>
      <c r="D1464">
        <v>41.470001000000003</v>
      </c>
      <c r="E1464">
        <v>42.630001</v>
      </c>
      <c r="F1464">
        <v>42.630001</v>
      </c>
      <c r="G1464">
        <v>83300</v>
      </c>
    </row>
    <row r="1465" spans="1:7" x14ac:dyDescent="0.25">
      <c r="A1465" s="20">
        <v>42635</v>
      </c>
      <c r="B1465">
        <v>43.259998000000003</v>
      </c>
      <c r="C1465">
        <v>43.41</v>
      </c>
      <c r="D1465">
        <v>43.09</v>
      </c>
      <c r="E1465">
        <v>43.34</v>
      </c>
      <c r="F1465">
        <v>43.34</v>
      </c>
      <c r="G1465">
        <v>77900</v>
      </c>
    </row>
    <row r="1466" spans="1:7" x14ac:dyDescent="0.25">
      <c r="A1466" s="20">
        <v>42636</v>
      </c>
      <c r="B1466">
        <v>43.32</v>
      </c>
      <c r="C1466">
        <v>43.709999000000003</v>
      </c>
      <c r="D1466">
        <v>43.290000999999997</v>
      </c>
      <c r="E1466">
        <v>43.41</v>
      </c>
      <c r="F1466">
        <v>43.41</v>
      </c>
      <c r="G1466">
        <v>96700</v>
      </c>
    </row>
    <row r="1467" spans="1:7" x14ac:dyDescent="0.25">
      <c r="A1467" s="20">
        <v>42639</v>
      </c>
      <c r="B1467">
        <v>42.48</v>
      </c>
      <c r="C1467">
        <v>42.77</v>
      </c>
      <c r="D1467">
        <v>42.150002000000001</v>
      </c>
      <c r="E1467">
        <v>42.630001</v>
      </c>
      <c r="F1467">
        <v>42.630001</v>
      </c>
      <c r="G1467">
        <v>38000</v>
      </c>
    </row>
    <row r="1468" spans="1:7" x14ac:dyDescent="0.25">
      <c r="A1468" s="20">
        <v>42640</v>
      </c>
      <c r="B1468">
        <v>42.59</v>
      </c>
      <c r="C1468">
        <v>43.700001</v>
      </c>
      <c r="D1468">
        <v>42.529998999999997</v>
      </c>
      <c r="E1468">
        <v>43.639999000000003</v>
      </c>
      <c r="F1468">
        <v>43.639999000000003</v>
      </c>
      <c r="G1468">
        <v>55100</v>
      </c>
    </row>
    <row r="1469" spans="1:7" x14ac:dyDescent="0.25">
      <c r="A1469" s="20">
        <v>42641</v>
      </c>
      <c r="B1469">
        <v>43.900002000000001</v>
      </c>
      <c r="C1469">
        <v>44</v>
      </c>
      <c r="D1469">
        <v>43.110000999999997</v>
      </c>
      <c r="E1469">
        <v>43.93</v>
      </c>
      <c r="F1469">
        <v>43.93</v>
      </c>
      <c r="G1469">
        <v>31900</v>
      </c>
    </row>
    <row r="1470" spans="1:7" x14ac:dyDescent="0.25">
      <c r="A1470" s="20">
        <v>42642</v>
      </c>
      <c r="B1470">
        <v>43.669998</v>
      </c>
      <c r="C1470">
        <v>43.990001999999997</v>
      </c>
      <c r="D1470">
        <v>42.610000999999997</v>
      </c>
      <c r="E1470">
        <v>43.299999</v>
      </c>
      <c r="F1470">
        <v>43.299999</v>
      </c>
      <c r="G1470">
        <v>44700</v>
      </c>
    </row>
    <row r="1471" spans="1:7" x14ac:dyDescent="0.25">
      <c r="A1471" s="20">
        <v>42643</v>
      </c>
      <c r="B1471">
        <v>43.630001</v>
      </c>
      <c r="C1471">
        <v>43.959999000000003</v>
      </c>
      <c r="D1471">
        <v>43.43</v>
      </c>
      <c r="E1471">
        <v>43.630001</v>
      </c>
      <c r="F1471">
        <v>43.630001</v>
      </c>
      <c r="G1471">
        <v>27500</v>
      </c>
    </row>
    <row r="1472" spans="1:7" x14ac:dyDescent="0.25">
      <c r="A1472" s="20">
        <v>42646</v>
      </c>
      <c r="B1472">
        <v>43.540000999999997</v>
      </c>
      <c r="C1472">
        <v>44.139999000000003</v>
      </c>
      <c r="D1472">
        <v>43.400002000000001</v>
      </c>
      <c r="E1472">
        <v>44.119999</v>
      </c>
      <c r="F1472">
        <v>44.119999</v>
      </c>
      <c r="G1472">
        <v>74000</v>
      </c>
    </row>
    <row r="1473" spans="1:7" x14ac:dyDescent="0.25">
      <c r="A1473" s="20">
        <v>42647</v>
      </c>
      <c r="B1473">
        <v>44.18</v>
      </c>
      <c r="C1473">
        <v>44.5</v>
      </c>
      <c r="D1473">
        <v>43.75</v>
      </c>
      <c r="E1473">
        <v>44.5</v>
      </c>
      <c r="F1473">
        <v>44.5</v>
      </c>
      <c r="G1473">
        <v>32400</v>
      </c>
    </row>
    <row r="1474" spans="1:7" x14ac:dyDescent="0.25">
      <c r="A1474" s="20">
        <v>42648</v>
      </c>
      <c r="B1474">
        <v>44.610000999999997</v>
      </c>
      <c r="C1474">
        <v>44.66</v>
      </c>
      <c r="D1474">
        <v>44.169998</v>
      </c>
      <c r="E1474">
        <v>44.200001</v>
      </c>
      <c r="F1474">
        <v>44.200001</v>
      </c>
      <c r="G1474">
        <v>21800</v>
      </c>
    </row>
    <row r="1475" spans="1:7" x14ac:dyDescent="0.25">
      <c r="A1475" s="20">
        <v>42649</v>
      </c>
      <c r="B1475">
        <v>44.110000999999997</v>
      </c>
      <c r="C1475">
        <v>44.560001</v>
      </c>
      <c r="D1475">
        <v>43.970001000000003</v>
      </c>
      <c r="E1475">
        <v>44.419998</v>
      </c>
      <c r="F1475">
        <v>44.419998</v>
      </c>
      <c r="G1475">
        <v>30700</v>
      </c>
    </row>
    <row r="1476" spans="1:7" x14ac:dyDescent="0.25">
      <c r="A1476" s="20">
        <v>42650</v>
      </c>
      <c r="B1476">
        <v>44.279998999999997</v>
      </c>
      <c r="C1476">
        <v>44.32</v>
      </c>
      <c r="D1476">
        <v>43.849997999999999</v>
      </c>
      <c r="E1476">
        <v>44.27</v>
      </c>
      <c r="F1476">
        <v>44.27</v>
      </c>
      <c r="G1476">
        <v>20500</v>
      </c>
    </row>
    <row r="1477" spans="1:7" x14ac:dyDescent="0.25">
      <c r="A1477" s="20">
        <v>42653</v>
      </c>
      <c r="B1477">
        <v>44.599997999999999</v>
      </c>
      <c r="C1477">
        <v>44.709999000000003</v>
      </c>
      <c r="D1477">
        <v>44.540000999999997</v>
      </c>
      <c r="E1477">
        <v>44.68</v>
      </c>
      <c r="F1477">
        <v>44.68</v>
      </c>
      <c r="G1477">
        <v>58200</v>
      </c>
    </row>
    <row r="1478" spans="1:7" x14ac:dyDescent="0.25">
      <c r="A1478" s="20">
        <v>42654</v>
      </c>
      <c r="B1478">
        <v>44.639999000000003</v>
      </c>
      <c r="C1478">
        <v>44.639999000000003</v>
      </c>
      <c r="D1478">
        <v>43.419998</v>
      </c>
      <c r="E1478">
        <v>43.869999</v>
      </c>
      <c r="F1478">
        <v>43.869999</v>
      </c>
      <c r="G1478">
        <v>34000</v>
      </c>
    </row>
    <row r="1479" spans="1:7" x14ac:dyDescent="0.25">
      <c r="A1479" s="20">
        <v>42655</v>
      </c>
      <c r="B1479">
        <v>44.110000999999997</v>
      </c>
      <c r="C1479">
        <v>44.290000999999997</v>
      </c>
      <c r="D1479">
        <v>43.869999</v>
      </c>
      <c r="E1479">
        <v>43.869999</v>
      </c>
      <c r="F1479">
        <v>43.869999</v>
      </c>
      <c r="G1479">
        <v>32400</v>
      </c>
    </row>
    <row r="1480" spans="1:7" x14ac:dyDescent="0.25">
      <c r="A1480" s="20">
        <v>42656</v>
      </c>
      <c r="B1480">
        <v>43.130001</v>
      </c>
      <c r="C1480">
        <v>43.560001</v>
      </c>
      <c r="D1480">
        <v>42.470001000000003</v>
      </c>
      <c r="E1480">
        <v>43.360000999999997</v>
      </c>
      <c r="F1480">
        <v>43.360000999999997</v>
      </c>
      <c r="G1480">
        <v>37900</v>
      </c>
    </row>
    <row r="1481" spans="1:7" x14ac:dyDescent="0.25">
      <c r="A1481" s="20">
        <v>42657</v>
      </c>
      <c r="B1481">
        <v>43.880001</v>
      </c>
      <c r="C1481">
        <v>43.990001999999997</v>
      </c>
      <c r="D1481">
        <v>43.470001000000003</v>
      </c>
      <c r="E1481">
        <v>43.470001000000003</v>
      </c>
      <c r="F1481">
        <v>43.470001000000003</v>
      </c>
      <c r="G1481">
        <v>15900</v>
      </c>
    </row>
    <row r="1482" spans="1:7" x14ac:dyDescent="0.25">
      <c r="A1482" s="20">
        <v>42660</v>
      </c>
      <c r="B1482">
        <v>43.610000999999997</v>
      </c>
      <c r="C1482">
        <v>43.91</v>
      </c>
      <c r="D1482">
        <v>43.419998</v>
      </c>
      <c r="E1482">
        <v>43.66</v>
      </c>
      <c r="F1482">
        <v>43.66</v>
      </c>
      <c r="G1482">
        <v>21400</v>
      </c>
    </row>
    <row r="1483" spans="1:7" x14ac:dyDescent="0.25">
      <c r="A1483" s="20">
        <v>42661</v>
      </c>
      <c r="B1483">
        <v>44.27</v>
      </c>
      <c r="C1483">
        <v>44.32</v>
      </c>
      <c r="D1483">
        <v>44.110000999999997</v>
      </c>
      <c r="E1483">
        <v>44.25</v>
      </c>
      <c r="F1483">
        <v>44.25</v>
      </c>
      <c r="G1483">
        <v>30600</v>
      </c>
    </row>
    <row r="1484" spans="1:7" x14ac:dyDescent="0.25">
      <c r="A1484" s="20">
        <v>42662</v>
      </c>
      <c r="B1484">
        <v>44.52</v>
      </c>
      <c r="C1484">
        <v>44.830002</v>
      </c>
      <c r="D1484">
        <v>44.299999</v>
      </c>
      <c r="E1484">
        <v>44.57</v>
      </c>
      <c r="F1484">
        <v>44.57</v>
      </c>
      <c r="G1484">
        <v>42100</v>
      </c>
    </row>
    <row r="1485" spans="1:7" x14ac:dyDescent="0.25">
      <c r="A1485" s="20">
        <v>42663</v>
      </c>
      <c r="B1485">
        <v>44.48</v>
      </c>
      <c r="C1485">
        <v>44.709999000000003</v>
      </c>
      <c r="D1485">
        <v>44.09</v>
      </c>
      <c r="E1485">
        <v>44.459999000000003</v>
      </c>
      <c r="F1485">
        <v>44.459999000000003</v>
      </c>
      <c r="G1485">
        <v>31100</v>
      </c>
    </row>
    <row r="1486" spans="1:7" x14ac:dyDescent="0.25">
      <c r="A1486" s="20">
        <v>42664</v>
      </c>
      <c r="B1486">
        <v>44.290000999999997</v>
      </c>
      <c r="C1486">
        <v>44.93</v>
      </c>
      <c r="D1486">
        <v>44.16</v>
      </c>
      <c r="E1486">
        <v>44.91</v>
      </c>
      <c r="F1486">
        <v>44.91</v>
      </c>
      <c r="G1486">
        <v>29700</v>
      </c>
    </row>
    <row r="1487" spans="1:7" x14ac:dyDescent="0.25">
      <c r="A1487" s="20">
        <v>42667</v>
      </c>
      <c r="B1487">
        <v>45.23</v>
      </c>
      <c r="C1487">
        <v>45.709999000000003</v>
      </c>
      <c r="D1487">
        <v>45.23</v>
      </c>
      <c r="E1487">
        <v>45.650002000000001</v>
      </c>
      <c r="F1487">
        <v>45.650002000000001</v>
      </c>
      <c r="G1487">
        <v>45100</v>
      </c>
    </row>
    <row r="1488" spans="1:7" x14ac:dyDescent="0.25">
      <c r="A1488" s="20">
        <v>42668</v>
      </c>
      <c r="B1488">
        <v>45.799999</v>
      </c>
      <c r="C1488">
        <v>45.900002000000001</v>
      </c>
      <c r="D1488">
        <v>45.349997999999999</v>
      </c>
      <c r="E1488">
        <v>45.759998000000003</v>
      </c>
      <c r="F1488">
        <v>45.759998000000003</v>
      </c>
      <c r="G1488">
        <v>23000</v>
      </c>
    </row>
    <row r="1489" spans="1:7" x14ac:dyDescent="0.25">
      <c r="A1489" s="20">
        <v>42669</v>
      </c>
      <c r="B1489">
        <v>45.349997999999999</v>
      </c>
      <c r="C1489">
        <v>45.779998999999997</v>
      </c>
      <c r="D1489">
        <v>45.32</v>
      </c>
      <c r="E1489">
        <v>45.380001</v>
      </c>
      <c r="F1489">
        <v>45.380001</v>
      </c>
      <c r="G1489">
        <v>13500</v>
      </c>
    </row>
    <row r="1490" spans="1:7" x14ac:dyDescent="0.25">
      <c r="A1490" s="20">
        <v>42670</v>
      </c>
      <c r="B1490">
        <v>45.720001000000003</v>
      </c>
      <c r="C1490">
        <v>45.720001000000003</v>
      </c>
      <c r="D1490">
        <v>44.860000999999997</v>
      </c>
      <c r="E1490">
        <v>44.93</v>
      </c>
      <c r="F1490">
        <v>44.93</v>
      </c>
      <c r="G1490">
        <v>33300</v>
      </c>
    </row>
    <row r="1491" spans="1:7" x14ac:dyDescent="0.25">
      <c r="A1491" s="20">
        <v>42671</v>
      </c>
      <c r="B1491">
        <v>44.830002</v>
      </c>
      <c r="C1491">
        <v>45.07</v>
      </c>
      <c r="D1491">
        <v>44.099997999999999</v>
      </c>
      <c r="E1491">
        <v>44.43</v>
      </c>
      <c r="F1491">
        <v>44.43</v>
      </c>
      <c r="G1491">
        <v>54400</v>
      </c>
    </row>
    <row r="1492" spans="1:7" x14ac:dyDescent="0.25">
      <c r="A1492" s="20">
        <v>42674</v>
      </c>
      <c r="B1492">
        <v>44.599997999999999</v>
      </c>
      <c r="C1492">
        <v>44.599997999999999</v>
      </c>
      <c r="D1492">
        <v>44.240001999999997</v>
      </c>
      <c r="E1492">
        <v>44.459999000000003</v>
      </c>
      <c r="F1492">
        <v>44.459999000000003</v>
      </c>
      <c r="G1492">
        <v>43100</v>
      </c>
    </row>
    <row r="1493" spans="1:7" x14ac:dyDescent="0.25">
      <c r="A1493" s="20">
        <v>42675</v>
      </c>
      <c r="B1493">
        <v>44.459999000000003</v>
      </c>
      <c r="C1493">
        <v>44.470001000000003</v>
      </c>
      <c r="D1493">
        <v>43.240001999999997</v>
      </c>
      <c r="E1493">
        <v>44.139999000000003</v>
      </c>
      <c r="F1493">
        <v>44.139999000000003</v>
      </c>
      <c r="G1493">
        <v>64000</v>
      </c>
    </row>
    <row r="1494" spans="1:7" x14ac:dyDescent="0.25">
      <c r="A1494" s="20">
        <v>42676</v>
      </c>
      <c r="B1494">
        <v>43.990001999999997</v>
      </c>
      <c r="C1494">
        <v>44.16</v>
      </c>
      <c r="D1494">
        <v>43.740001999999997</v>
      </c>
      <c r="E1494">
        <v>43.849997999999999</v>
      </c>
      <c r="F1494">
        <v>43.849997999999999</v>
      </c>
      <c r="G1494">
        <v>18900</v>
      </c>
    </row>
    <row r="1495" spans="1:7" x14ac:dyDescent="0.25">
      <c r="A1495" s="20">
        <v>42677</v>
      </c>
      <c r="B1495">
        <v>43.82</v>
      </c>
      <c r="C1495">
        <v>43.869999</v>
      </c>
      <c r="D1495">
        <v>42.48</v>
      </c>
      <c r="E1495">
        <v>42.799999</v>
      </c>
      <c r="F1495">
        <v>42.799999</v>
      </c>
      <c r="G1495">
        <v>31900</v>
      </c>
    </row>
    <row r="1496" spans="1:7" x14ac:dyDescent="0.25">
      <c r="A1496" s="20">
        <v>42678</v>
      </c>
      <c r="B1496">
        <v>42.82</v>
      </c>
      <c r="C1496">
        <v>43.279998999999997</v>
      </c>
      <c r="D1496">
        <v>42.439999</v>
      </c>
      <c r="E1496">
        <v>42.639999000000003</v>
      </c>
      <c r="F1496">
        <v>42.639999000000003</v>
      </c>
      <c r="G1496">
        <v>42000</v>
      </c>
    </row>
    <row r="1497" spans="1:7" x14ac:dyDescent="0.25">
      <c r="A1497" s="20">
        <v>42681</v>
      </c>
      <c r="B1497">
        <v>44.200001</v>
      </c>
      <c r="C1497">
        <v>45.360000999999997</v>
      </c>
      <c r="D1497">
        <v>44.099997999999999</v>
      </c>
      <c r="E1497">
        <v>45.360000999999997</v>
      </c>
      <c r="F1497">
        <v>45.360000999999997</v>
      </c>
      <c r="G1497">
        <v>63700</v>
      </c>
    </row>
    <row r="1498" spans="1:7" x14ac:dyDescent="0.25">
      <c r="A1498" s="20">
        <v>42682</v>
      </c>
      <c r="B1498">
        <v>45.07</v>
      </c>
      <c r="C1498">
        <v>46.119999</v>
      </c>
      <c r="D1498">
        <v>45.02</v>
      </c>
      <c r="E1498">
        <v>45.790000999999997</v>
      </c>
      <c r="F1498">
        <v>45.790000999999997</v>
      </c>
      <c r="G1498">
        <v>58000</v>
      </c>
    </row>
    <row r="1499" spans="1:7" x14ac:dyDescent="0.25">
      <c r="A1499" s="20">
        <v>42683</v>
      </c>
      <c r="B1499">
        <v>44.77</v>
      </c>
      <c r="C1499">
        <v>46.619999</v>
      </c>
      <c r="D1499">
        <v>44.599997999999999</v>
      </c>
      <c r="E1499">
        <v>46.259998000000003</v>
      </c>
      <c r="F1499">
        <v>46.259998000000003</v>
      </c>
      <c r="G1499">
        <v>79500</v>
      </c>
    </row>
    <row r="1500" spans="1:7" x14ac:dyDescent="0.25">
      <c r="A1500" s="20">
        <v>42684</v>
      </c>
      <c r="B1500">
        <v>46.66</v>
      </c>
      <c r="C1500">
        <v>46.77</v>
      </c>
      <c r="D1500">
        <v>45.16</v>
      </c>
      <c r="E1500">
        <v>45.209999000000003</v>
      </c>
      <c r="F1500">
        <v>45.209999000000003</v>
      </c>
      <c r="G1500">
        <v>56600</v>
      </c>
    </row>
    <row r="1501" spans="1:7" x14ac:dyDescent="0.25">
      <c r="A1501" s="20">
        <v>42685</v>
      </c>
      <c r="B1501">
        <v>45.240001999999997</v>
      </c>
      <c r="C1501">
        <v>45.630001</v>
      </c>
      <c r="D1501">
        <v>44.509998000000003</v>
      </c>
      <c r="E1501">
        <v>45.450001</v>
      </c>
      <c r="F1501">
        <v>45.450001</v>
      </c>
      <c r="G1501">
        <v>43600</v>
      </c>
    </row>
    <row r="1502" spans="1:7" x14ac:dyDescent="0.25">
      <c r="A1502" s="20">
        <v>42688</v>
      </c>
      <c r="B1502">
        <v>45.540000999999997</v>
      </c>
      <c r="C1502">
        <v>45.66</v>
      </c>
      <c r="D1502">
        <v>44.389999000000003</v>
      </c>
      <c r="E1502">
        <v>45.360000999999997</v>
      </c>
      <c r="F1502">
        <v>45.360000999999997</v>
      </c>
      <c r="G1502">
        <v>17500</v>
      </c>
    </row>
    <row r="1503" spans="1:7" x14ac:dyDescent="0.25">
      <c r="A1503" s="20">
        <v>42689</v>
      </c>
      <c r="B1503">
        <v>45.669998</v>
      </c>
      <c r="C1503">
        <v>46.16</v>
      </c>
      <c r="D1503">
        <v>45.330002</v>
      </c>
      <c r="E1503">
        <v>45.669998</v>
      </c>
      <c r="F1503">
        <v>45.669998</v>
      </c>
      <c r="G1503">
        <v>49000</v>
      </c>
    </row>
    <row r="1504" spans="1:7" x14ac:dyDescent="0.25">
      <c r="A1504" s="20">
        <v>42690</v>
      </c>
      <c r="B1504">
        <v>44.77</v>
      </c>
      <c r="C1504">
        <v>45.669998</v>
      </c>
      <c r="D1504">
        <v>44.77</v>
      </c>
      <c r="E1504">
        <v>45.619999</v>
      </c>
      <c r="F1504">
        <v>45.619999</v>
      </c>
      <c r="G1504">
        <v>50700</v>
      </c>
    </row>
    <row r="1505" spans="1:7" x14ac:dyDescent="0.25">
      <c r="A1505" s="20">
        <v>42691</v>
      </c>
      <c r="B1505">
        <v>45.720001000000003</v>
      </c>
      <c r="C1505">
        <v>46.029998999999997</v>
      </c>
      <c r="D1505">
        <v>45.580002</v>
      </c>
      <c r="E1505">
        <v>46.029998999999997</v>
      </c>
      <c r="F1505">
        <v>46.029998999999997</v>
      </c>
      <c r="G1505">
        <v>52800</v>
      </c>
    </row>
    <row r="1506" spans="1:7" x14ac:dyDescent="0.25">
      <c r="A1506" s="20">
        <v>42692</v>
      </c>
      <c r="B1506">
        <v>46.23</v>
      </c>
      <c r="C1506">
        <v>46.380001</v>
      </c>
      <c r="D1506">
        <v>45.639999000000003</v>
      </c>
      <c r="E1506">
        <v>45.990001999999997</v>
      </c>
      <c r="F1506">
        <v>45.990001999999997</v>
      </c>
      <c r="G1506">
        <v>31100</v>
      </c>
    </row>
    <row r="1507" spans="1:7" x14ac:dyDescent="0.25">
      <c r="A1507" s="20">
        <v>42695</v>
      </c>
      <c r="B1507">
        <v>46.27</v>
      </c>
      <c r="C1507">
        <v>46.830002</v>
      </c>
      <c r="D1507">
        <v>46.09</v>
      </c>
      <c r="E1507">
        <v>46.830002</v>
      </c>
      <c r="F1507">
        <v>46.830002</v>
      </c>
      <c r="G1507">
        <v>25600</v>
      </c>
    </row>
    <row r="1508" spans="1:7" x14ac:dyDescent="0.25">
      <c r="A1508" s="20">
        <v>42696</v>
      </c>
      <c r="B1508">
        <v>46.740001999999997</v>
      </c>
      <c r="C1508">
        <v>46.860000999999997</v>
      </c>
      <c r="D1508">
        <v>46.169998</v>
      </c>
      <c r="E1508">
        <v>46.700001</v>
      </c>
      <c r="F1508">
        <v>46.700001</v>
      </c>
      <c r="G1508">
        <v>24500</v>
      </c>
    </row>
    <row r="1509" spans="1:7" x14ac:dyDescent="0.25">
      <c r="A1509" s="20">
        <v>42697</v>
      </c>
      <c r="B1509">
        <v>46.299999</v>
      </c>
      <c r="C1509">
        <v>46.599997999999999</v>
      </c>
      <c r="D1509">
        <v>46.220001000000003</v>
      </c>
      <c r="E1509">
        <v>46.360000999999997</v>
      </c>
      <c r="F1509">
        <v>46.360000999999997</v>
      </c>
      <c r="G1509">
        <v>22400</v>
      </c>
    </row>
    <row r="1510" spans="1:7" x14ac:dyDescent="0.25">
      <c r="A1510" s="20">
        <v>42699</v>
      </c>
      <c r="B1510">
        <v>46.389999000000003</v>
      </c>
      <c r="C1510">
        <v>46.400002000000001</v>
      </c>
      <c r="D1510">
        <v>46.099997999999999</v>
      </c>
      <c r="E1510">
        <v>46.330002</v>
      </c>
      <c r="F1510">
        <v>46.330002</v>
      </c>
      <c r="G1510">
        <v>19300</v>
      </c>
    </row>
    <row r="1511" spans="1:7" x14ac:dyDescent="0.25">
      <c r="A1511" s="20">
        <v>42702</v>
      </c>
      <c r="B1511">
        <v>46.09</v>
      </c>
      <c r="C1511">
        <v>46.360000999999997</v>
      </c>
      <c r="D1511">
        <v>45.950001</v>
      </c>
      <c r="E1511">
        <v>46.099997999999999</v>
      </c>
      <c r="F1511">
        <v>46.099997999999999</v>
      </c>
      <c r="G1511">
        <v>26300</v>
      </c>
    </row>
    <row r="1512" spans="1:7" x14ac:dyDescent="0.25">
      <c r="A1512" s="20">
        <v>42703</v>
      </c>
      <c r="B1512">
        <v>46.279998999999997</v>
      </c>
      <c r="C1512">
        <v>46.470001000000003</v>
      </c>
      <c r="D1512">
        <v>46.209999000000003</v>
      </c>
      <c r="E1512">
        <v>46.259998000000003</v>
      </c>
      <c r="F1512">
        <v>46.259998000000003</v>
      </c>
      <c r="G1512">
        <v>14800</v>
      </c>
    </row>
    <row r="1513" spans="1:7" x14ac:dyDescent="0.25">
      <c r="A1513" s="20">
        <v>42704</v>
      </c>
      <c r="B1513">
        <v>46.369999</v>
      </c>
      <c r="C1513">
        <v>46.560001</v>
      </c>
      <c r="D1513">
        <v>46.099997999999999</v>
      </c>
      <c r="E1513">
        <v>46.259998000000003</v>
      </c>
      <c r="F1513">
        <v>46.259998000000003</v>
      </c>
      <c r="G1513">
        <v>26000</v>
      </c>
    </row>
    <row r="1514" spans="1:7" x14ac:dyDescent="0.25">
      <c r="A1514" s="20">
        <v>42705</v>
      </c>
      <c r="B1514">
        <v>46.470001000000003</v>
      </c>
      <c r="C1514">
        <v>46.509998000000003</v>
      </c>
      <c r="D1514">
        <v>45.279998999999997</v>
      </c>
      <c r="E1514">
        <v>45.830002</v>
      </c>
      <c r="F1514">
        <v>45.830002</v>
      </c>
      <c r="G1514">
        <v>101700</v>
      </c>
    </row>
    <row r="1515" spans="1:7" x14ac:dyDescent="0.25">
      <c r="A1515" s="20">
        <v>42706</v>
      </c>
      <c r="B1515">
        <v>45.630001</v>
      </c>
      <c r="C1515">
        <v>46.200001</v>
      </c>
      <c r="D1515">
        <v>45.349997999999999</v>
      </c>
      <c r="E1515">
        <v>45.669998</v>
      </c>
      <c r="F1515">
        <v>45.669998</v>
      </c>
      <c r="G1515">
        <v>58500</v>
      </c>
    </row>
    <row r="1516" spans="1:7" x14ac:dyDescent="0.25">
      <c r="A1516" s="20">
        <v>42709</v>
      </c>
      <c r="B1516">
        <v>46.009998000000003</v>
      </c>
      <c r="C1516">
        <v>46.43</v>
      </c>
      <c r="D1516">
        <v>46.009998000000003</v>
      </c>
      <c r="E1516">
        <v>46.34</v>
      </c>
      <c r="F1516">
        <v>46.34</v>
      </c>
      <c r="G1516">
        <v>42400</v>
      </c>
    </row>
    <row r="1517" spans="1:7" x14ac:dyDescent="0.25">
      <c r="A1517" s="20">
        <v>42710</v>
      </c>
      <c r="B1517">
        <v>46.689999</v>
      </c>
      <c r="C1517">
        <v>47.139999000000003</v>
      </c>
      <c r="D1517">
        <v>46.580002</v>
      </c>
      <c r="E1517">
        <v>47.060001</v>
      </c>
      <c r="F1517">
        <v>47.060001</v>
      </c>
      <c r="G1517">
        <v>42900</v>
      </c>
    </row>
    <row r="1518" spans="1:7" x14ac:dyDescent="0.25">
      <c r="A1518" s="20">
        <v>42711</v>
      </c>
      <c r="B1518">
        <v>47.369999</v>
      </c>
      <c r="C1518">
        <v>47.48</v>
      </c>
      <c r="D1518">
        <v>46.93</v>
      </c>
      <c r="E1518">
        <v>47.110000999999997</v>
      </c>
      <c r="F1518">
        <v>47.110000999999997</v>
      </c>
      <c r="G1518">
        <v>43600</v>
      </c>
    </row>
    <row r="1519" spans="1:7" x14ac:dyDescent="0.25">
      <c r="A1519" s="20">
        <v>42712</v>
      </c>
      <c r="B1519">
        <v>46.959999000000003</v>
      </c>
      <c r="C1519">
        <v>47.220001000000003</v>
      </c>
      <c r="D1519">
        <v>46.330002</v>
      </c>
      <c r="E1519">
        <v>46.77</v>
      </c>
      <c r="F1519">
        <v>46.77</v>
      </c>
      <c r="G1519">
        <v>27900</v>
      </c>
    </row>
    <row r="1520" spans="1:7" x14ac:dyDescent="0.25">
      <c r="A1520" s="20">
        <v>42713</v>
      </c>
      <c r="B1520">
        <v>46.77</v>
      </c>
      <c r="C1520">
        <v>47.130001</v>
      </c>
      <c r="D1520">
        <v>46.77</v>
      </c>
      <c r="E1520">
        <v>47.080002</v>
      </c>
      <c r="F1520">
        <v>47.080002</v>
      </c>
      <c r="G1520">
        <v>20800</v>
      </c>
    </row>
    <row r="1521" spans="1:7" x14ac:dyDescent="0.25">
      <c r="A1521" s="20">
        <v>42716</v>
      </c>
      <c r="B1521">
        <v>46.959999000000003</v>
      </c>
      <c r="C1521">
        <v>47.029998999999997</v>
      </c>
      <c r="D1521">
        <v>46.450001</v>
      </c>
      <c r="E1521">
        <v>46.98</v>
      </c>
      <c r="F1521">
        <v>46.98</v>
      </c>
      <c r="G1521">
        <v>18000</v>
      </c>
    </row>
    <row r="1522" spans="1:7" x14ac:dyDescent="0.25">
      <c r="A1522" s="20">
        <v>42717</v>
      </c>
      <c r="B1522">
        <v>46.970001000000003</v>
      </c>
      <c r="C1522">
        <v>46.970001000000003</v>
      </c>
      <c r="D1522">
        <v>46.400002000000001</v>
      </c>
      <c r="E1522">
        <v>46.709999000000003</v>
      </c>
      <c r="F1522">
        <v>46.709999000000003</v>
      </c>
      <c r="G1522">
        <v>28000</v>
      </c>
    </row>
    <row r="1523" spans="1:7" x14ac:dyDescent="0.25">
      <c r="A1523" s="20">
        <v>42718</v>
      </c>
      <c r="B1523">
        <v>46.41</v>
      </c>
      <c r="C1523">
        <v>47.23</v>
      </c>
      <c r="D1523">
        <v>46.41</v>
      </c>
      <c r="E1523">
        <v>46.700001</v>
      </c>
      <c r="F1523">
        <v>46.700001</v>
      </c>
      <c r="G1523">
        <v>37100</v>
      </c>
    </row>
    <row r="1524" spans="1:7" x14ac:dyDescent="0.25">
      <c r="A1524" s="20">
        <v>42719</v>
      </c>
      <c r="B1524">
        <v>47.029998999999997</v>
      </c>
      <c r="C1524">
        <v>47.389999000000003</v>
      </c>
      <c r="D1524">
        <v>46.84</v>
      </c>
      <c r="E1524">
        <v>46.98</v>
      </c>
      <c r="F1524">
        <v>46.98</v>
      </c>
      <c r="G1524">
        <v>30900</v>
      </c>
    </row>
    <row r="1525" spans="1:7" x14ac:dyDescent="0.25">
      <c r="A1525" s="20">
        <v>42720</v>
      </c>
      <c r="B1525">
        <v>46.91</v>
      </c>
      <c r="C1525">
        <v>47.279998999999997</v>
      </c>
      <c r="D1525">
        <v>46.650002000000001</v>
      </c>
      <c r="E1525">
        <v>46.759998000000003</v>
      </c>
      <c r="F1525">
        <v>46.759998000000003</v>
      </c>
      <c r="G1525">
        <v>44200</v>
      </c>
    </row>
    <row r="1526" spans="1:7" x14ac:dyDescent="0.25">
      <c r="A1526" s="20">
        <v>42723</v>
      </c>
      <c r="B1526">
        <v>47.290000999999997</v>
      </c>
      <c r="C1526">
        <v>47.66</v>
      </c>
      <c r="D1526">
        <v>47.220001000000003</v>
      </c>
      <c r="E1526">
        <v>47.66</v>
      </c>
      <c r="F1526">
        <v>47.66</v>
      </c>
      <c r="G1526">
        <v>60100</v>
      </c>
    </row>
    <row r="1527" spans="1:7" x14ac:dyDescent="0.25">
      <c r="A1527" s="20">
        <v>42724</v>
      </c>
      <c r="B1527">
        <v>47.73</v>
      </c>
      <c r="C1527">
        <v>47.950001</v>
      </c>
      <c r="D1527">
        <v>47.68</v>
      </c>
      <c r="E1527">
        <v>47.75</v>
      </c>
      <c r="F1527">
        <v>47.75</v>
      </c>
      <c r="G1527">
        <v>53000</v>
      </c>
    </row>
    <row r="1528" spans="1:7" x14ac:dyDescent="0.25">
      <c r="A1528" s="20">
        <v>42725</v>
      </c>
      <c r="B1528">
        <v>47.939999</v>
      </c>
      <c r="C1528">
        <v>48.290000999999997</v>
      </c>
      <c r="D1528">
        <v>47.779998999999997</v>
      </c>
      <c r="E1528">
        <v>47.950001</v>
      </c>
      <c r="F1528">
        <v>47.950001</v>
      </c>
      <c r="G1528">
        <v>49800</v>
      </c>
    </row>
    <row r="1529" spans="1:7" x14ac:dyDescent="0.25">
      <c r="A1529" s="20">
        <v>42726</v>
      </c>
      <c r="B1529">
        <v>47.82</v>
      </c>
      <c r="C1529">
        <v>47.939999</v>
      </c>
      <c r="D1529">
        <v>47.25</v>
      </c>
      <c r="E1529">
        <v>47.32</v>
      </c>
      <c r="F1529">
        <v>47.32</v>
      </c>
      <c r="G1529">
        <v>45200</v>
      </c>
    </row>
    <row r="1530" spans="1:7" x14ac:dyDescent="0.25">
      <c r="A1530" s="20">
        <v>42727</v>
      </c>
      <c r="B1530">
        <v>47.18</v>
      </c>
      <c r="C1530">
        <v>47.450001</v>
      </c>
      <c r="D1530">
        <v>47.080002</v>
      </c>
      <c r="E1530">
        <v>47.419998</v>
      </c>
      <c r="F1530">
        <v>47.419998</v>
      </c>
      <c r="G1530">
        <v>11900</v>
      </c>
    </row>
    <row r="1531" spans="1:7" x14ac:dyDescent="0.25">
      <c r="A1531" s="20">
        <v>42731</v>
      </c>
      <c r="B1531">
        <v>47.48</v>
      </c>
      <c r="C1531">
        <v>47.759998000000003</v>
      </c>
      <c r="D1531">
        <v>47.43</v>
      </c>
      <c r="E1531">
        <v>47.720001000000003</v>
      </c>
      <c r="F1531">
        <v>47.720001000000003</v>
      </c>
      <c r="G1531">
        <v>15800</v>
      </c>
    </row>
    <row r="1532" spans="1:7" x14ac:dyDescent="0.25">
      <c r="A1532" s="20">
        <v>42732</v>
      </c>
      <c r="B1532">
        <v>47.709999000000003</v>
      </c>
      <c r="C1532">
        <v>47.830002</v>
      </c>
      <c r="D1532">
        <v>47.07</v>
      </c>
      <c r="E1532">
        <v>47.209999000000003</v>
      </c>
      <c r="F1532">
        <v>47.209999000000003</v>
      </c>
      <c r="G1532">
        <v>33200</v>
      </c>
    </row>
    <row r="1533" spans="1:7" x14ac:dyDescent="0.25">
      <c r="A1533" s="20">
        <v>42733</v>
      </c>
      <c r="B1533">
        <v>47.099997999999999</v>
      </c>
      <c r="C1533">
        <v>47.380001</v>
      </c>
      <c r="D1533">
        <v>46.709999000000003</v>
      </c>
      <c r="E1533">
        <v>47.029998999999997</v>
      </c>
      <c r="F1533">
        <v>47.029998999999997</v>
      </c>
      <c r="G1533">
        <v>30000</v>
      </c>
    </row>
    <row r="1534" spans="1:7" x14ac:dyDescent="0.25">
      <c r="A1534" s="20">
        <v>42734</v>
      </c>
      <c r="B1534">
        <v>47.200001</v>
      </c>
      <c r="C1534">
        <v>47.200001</v>
      </c>
      <c r="D1534">
        <v>46.290000999999997</v>
      </c>
      <c r="E1534">
        <v>46.540000999999997</v>
      </c>
      <c r="F1534">
        <v>46.540000999999997</v>
      </c>
      <c r="G1534">
        <v>47300</v>
      </c>
    </row>
    <row r="1535" spans="1:7" x14ac:dyDescent="0.25">
      <c r="A1535" s="20">
        <v>42738</v>
      </c>
      <c r="B1535">
        <v>47.349997999999999</v>
      </c>
      <c r="C1535">
        <v>48.09</v>
      </c>
      <c r="D1535">
        <v>47.209999000000003</v>
      </c>
      <c r="E1535">
        <v>48.09</v>
      </c>
      <c r="F1535">
        <v>48.09</v>
      </c>
      <c r="G1535">
        <v>93600</v>
      </c>
    </row>
    <row r="1536" spans="1:7" x14ac:dyDescent="0.25">
      <c r="A1536" s="20">
        <v>42739</v>
      </c>
      <c r="B1536">
        <v>48.189999</v>
      </c>
      <c r="C1536">
        <v>49.490001999999997</v>
      </c>
      <c r="D1536">
        <v>48.189999</v>
      </c>
      <c r="E1536">
        <v>49.259998000000003</v>
      </c>
      <c r="F1536">
        <v>49.259998000000003</v>
      </c>
      <c r="G1536">
        <v>36700</v>
      </c>
    </row>
    <row r="1537" spans="1:7" x14ac:dyDescent="0.25">
      <c r="A1537" s="20">
        <v>42740</v>
      </c>
      <c r="B1537">
        <v>49.25</v>
      </c>
      <c r="C1537">
        <v>49.27</v>
      </c>
      <c r="D1537">
        <v>48.740001999999997</v>
      </c>
      <c r="E1537">
        <v>49.150002000000001</v>
      </c>
      <c r="F1537">
        <v>49.150002000000001</v>
      </c>
      <c r="G1537">
        <v>30300</v>
      </c>
    </row>
    <row r="1538" spans="1:7" x14ac:dyDescent="0.25">
      <c r="A1538" s="20">
        <v>42741</v>
      </c>
      <c r="B1538">
        <v>49.59</v>
      </c>
      <c r="C1538">
        <v>50.18</v>
      </c>
      <c r="D1538">
        <v>49.529998999999997</v>
      </c>
      <c r="E1538">
        <v>49.66</v>
      </c>
      <c r="F1538">
        <v>49.66</v>
      </c>
      <c r="G1538">
        <v>28800</v>
      </c>
    </row>
    <row r="1539" spans="1:7" x14ac:dyDescent="0.25">
      <c r="A1539" s="20">
        <v>42744</v>
      </c>
      <c r="B1539">
        <v>49.77</v>
      </c>
      <c r="C1539">
        <v>50.389999000000003</v>
      </c>
      <c r="D1539">
        <v>49.77</v>
      </c>
      <c r="E1539">
        <v>49.900002000000001</v>
      </c>
      <c r="F1539">
        <v>49.900002000000001</v>
      </c>
      <c r="G1539">
        <v>16100</v>
      </c>
    </row>
    <row r="1540" spans="1:7" x14ac:dyDescent="0.25">
      <c r="A1540" s="20">
        <v>42745</v>
      </c>
      <c r="B1540">
        <v>50.119999</v>
      </c>
      <c r="C1540">
        <v>50.279998999999997</v>
      </c>
      <c r="D1540">
        <v>49.57</v>
      </c>
      <c r="E1540">
        <v>50.040000999999997</v>
      </c>
      <c r="F1540">
        <v>50.040000999999997</v>
      </c>
      <c r="G1540">
        <v>20800</v>
      </c>
    </row>
    <row r="1541" spans="1:7" x14ac:dyDescent="0.25">
      <c r="A1541" s="20">
        <v>42746</v>
      </c>
      <c r="B1541">
        <v>50.16</v>
      </c>
      <c r="C1541">
        <v>50.41</v>
      </c>
      <c r="D1541">
        <v>49.360000999999997</v>
      </c>
      <c r="E1541">
        <v>50.380001</v>
      </c>
      <c r="F1541">
        <v>50.380001</v>
      </c>
      <c r="G1541">
        <v>13600</v>
      </c>
    </row>
    <row r="1542" spans="1:7" x14ac:dyDescent="0.25">
      <c r="A1542" s="20">
        <v>42747</v>
      </c>
      <c r="B1542">
        <v>50.189999</v>
      </c>
      <c r="C1542">
        <v>50.220001000000003</v>
      </c>
      <c r="D1542">
        <v>49.18</v>
      </c>
      <c r="E1542">
        <v>49.98</v>
      </c>
      <c r="F1542">
        <v>49.98</v>
      </c>
      <c r="G1542">
        <v>23100</v>
      </c>
    </row>
    <row r="1543" spans="1:7" x14ac:dyDescent="0.25">
      <c r="A1543" s="20">
        <v>42748</v>
      </c>
      <c r="B1543">
        <v>50</v>
      </c>
      <c r="C1543">
        <v>50.07</v>
      </c>
      <c r="D1543">
        <v>49.52</v>
      </c>
      <c r="E1543">
        <v>49.52</v>
      </c>
      <c r="F1543">
        <v>49.52</v>
      </c>
      <c r="G1543">
        <v>22200</v>
      </c>
    </row>
    <row r="1544" spans="1:7" x14ac:dyDescent="0.25">
      <c r="A1544" s="20">
        <v>42752</v>
      </c>
      <c r="B1544">
        <v>49.009998000000003</v>
      </c>
      <c r="C1544">
        <v>49.299999</v>
      </c>
      <c r="D1544">
        <v>48.880001</v>
      </c>
      <c r="E1544">
        <v>49.209999000000003</v>
      </c>
      <c r="F1544">
        <v>49.209999000000003</v>
      </c>
      <c r="G1544">
        <v>54900</v>
      </c>
    </row>
    <row r="1545" spans="1:7" x14ac:dyDescent="0.25">
      <c r="A1545" s="20">
        <v>42753</v>
      </c>
      <c r="B1545">
        <v>49.25</v>
      </c>
      <c r="C1545">
        <v>49.939999</v>
      </c>
      <c r="D1545">
        <v>49.169998</v>
      </c>
      <c r="E1545">
        <v>49.709999000000003</v>
      </c>
      <c r="F1545">
        <v>49.709999000000003</v>
      </c>
      <c r="G1545">
        <v>54600</v>
      </c>
    </row>
    <row r="1546" spans="1:7" x14ac:dyDescent="0.25">
      <c r="A1546" s="20">
        <v>42754</v>
      </c>
      <c r="B1546">
        <v>49.84</v>
      </c>
      <c r="C1546">
        <v>49.84</v>
      </c>
      <c r="D1546">
        <v>49.32</v>
      </c>
      <c r="E1546">
        <v>49.82</v>
      </c>
      <c r="F1546">
        <v>49.82</v>
      </c>
      <c r="G1546">
        <v>16200</v>
      </c>
    </row>
    <row r="1547" spans="1:7" x14ac:dyDescent="0.25">
      <c r="A1547" s="20">
        <v>42755</v>
      </c>
      <c r="B1547">
        <v>50.080002</v>
      </c>
      <c r="C1547">
        <v>50.970001000000003</v>
      </c>
      <c r="D1547">
        <v>50.049999</v>
      </c>
      <c r="E1547">
        <v>50.790000999999997</v>
      </c>
      <c r="F1547">
        <v>50.790000999999997</v>
      </c>
      <c r="G1547">
        <v>30300</v>
      </c>
    </row>
    <row r="1548" spans="1:7" x14ac:dyDescent="0.25">
      <c r="A1548" s="20">
        <v>42758</v>
      </c>
      <c r="B1548">
        <v>50.650002000000001</v>
      </c>
      <c r="C1548">
        <v>50.889999000000003</v>
      </c>
      <c r="D1548">
        <v>50.200001</v>
      </c>
      <c r="E1548">
        <v>50.82</v>
      </c>
      <c r="F1548">
        <v>50.82</v>
      </c>
      <c r="G1548">
        <v>22500</v>
      </c>
    </row>
    <row r="1549" spans="1:7" x14ac:dyDescent="0.25">
      <c r="A1549" s="20">
        <v>42759</v>
      </c>
      <c r="B1549">
        <v>51.25</v>
      </c>
      <c r="C1549">
        <v>52.669998</v>
      </c>
      <c r="D1549">
        <v>51.25</v>
      </c>
      <c r="E1549">
        <v>52.580002</v>
      </c>
      <c r="F1549">
        <v>52.580002</v>
      </c>
      <c r="G1549">
        <v>44000</v>
      </c>
    </row>
    <row r="1550" spans="1:7" x14ac:dyDescent="0.25">
      <c r="A1550" s="20">
        <v>42760</v>
      </c>
      <c r="B1550">
        <v>53.18</v>
      </c>
      <c r="C1550">
        <v>53.439999</v>
      </c>
      <c r="D1550">
        <v>53.18</v>
      </c>
      <c r="E1550">
        <v>53.400002000000001</v>
      </c>
      <c r="F1550">
        <v>53.400002000000001</v>
      </c>
      <c r="G1550">
        <v>14400</v>
      </c>
    </row>
    <row r="1551" spans="1:7" x14ac:dyDescent="0.25">
      <c r="A1551" s="20">
        <v>42761</v>
      </c>
      <c r="B1551">
        <v>53.259998000000003</v>
      </c>
      <c r="C1551">
        <v>53.43</v>
      </c>
      <c r="D1551">
        <v>52.990001999999997</v>
      </c>
      <c r="E1551">
        <v>53.16</v>
      </c>
      <c r="F1551">
        <v>53.16</v>
      </c>
      <c r="G1551">
        <v>13700</v>
      </c>
    </row>
    <row r="1552" spans="1:7" x14ac:dyDescent="0.25">
      <c r="A1552" s="20">
        <v>42762</v>
      </c>
      <c r="B1552">
        <v>52.950001</v>
      </c>
      <c r="C1552">
        <v>53.16</v>
      </c>
      <c r="D1552">
        <v>52.759998000000003</v>
      </c>
      <c r="E1552">
        <v>52.950001</v>
      </c>
      <c r="F1552">
        <v>52.950001</v>
      </c>
      <c r="G1552">
        <v>22700</v>
      </c>
    </row>
    <row r="1553" spans="1:7" x14ac:dyDescent="0.25">
      <c r="A1553" s="20">
        <v>42765</v>
      </c>
      <c r="B1553">
        <v>52.529998999999997</v>
      </c>
      <c r="C1553">
        <v>52.759998000000003</v>
      </c>
      <c r="D1553">
        <v>51.549999</v>
      </c>
      <c r="E1553">
        <v>52.650002000000001</v>
      </c>
      <c r="F1553">
        <v>52.650002000000001</v>
      </c>
      <c r="G1553">
        <v>38300</v>
      </c>
    </row>
    <row r="1554" spans="1:7" x14ac:dyDescent="0.25">
      <c r="A1554" s="20">
        <v>42766</v>
      </c>
      <c r="B1554">
        <v>52.400002000000001</v>
      </c>
      <c r="C1554">
        <v>52.939999</v>
      </c>
      <c r="D1554">
        <v>52.27</v>
      </c>
      <c r="E1554">
        <v>52.93</v>
      </c>
      <c r="F1554">
        <v>52.93</v>
      </c>
      <c r="G1554">
        <v>36900</v>
      </c>
    </row>
    <row r="1555" spans="1:7" x14ac:dyDescent="0.25">
      <c r="A1555" s="20">
        <v>42767</v>
      </c>
      <c r="B1555">
        <v>53.43</v>
      </c>
      <c r="C1555">
        <v>53.939999</v>
      </c>
      <c r="D1555">
        <v>53.209999000000003</v>
      </c>
      <c r="E1555">
        <v>53.720001000000003</v>
      </c>
      <c r="F1555">
        <v>53.720001000000003</v>
      </c>
      <c r="G1555">
        <v>80100</v>
      </c>
    </row>
    <row r="1556" spans="1:7" x14ac:dyDescent="0.25">
      <c r="A1556" s="20">
        <v>42768</v>
      </c>
      <c r="B1556">
        <v>53.59</v>
      </c>
      <c r="C1556">
        <v>53.73</v>
      </c>
      <c r="D1556">
        <v>53.09</v>
      </c>
      <c r="E1556">
        <v>53.380001</v>
      </c>
      <c r="F1556">
        <v>53.380001</v>
      </c>
      <c r="G1556">
        <v>35000</v>
      </c>
    </row>
    <row r="1557" spans="1:7" x14ac:dyDescent="0.25">
      <c r="A1557" s="20">
        <v>42769</v>
      </c>
      <c r="B1557">
        <v>53.75</v>
      </c>
      <c r="C1557">
        <v>54.099997999999999</v>
      </c>
      <c r="D1557">
        <v>53.75</v>
      </c>
      <c r="E1557">
        <v>53.790000999999997</v>
      </c>
      <c r="F1557">
        <v>53.790000999999997</v>
      </c>
      <c r="G1557">
        <v>21000</v>
      </c>
    </row>
    <row r="1558" spans="1:7" x14ac:dyDescent="0.25">
      <c r="A1558" s="20">
        <v>42772</v>
      </c>
      <c r="B1558">
        <v>53.709999000000003</v>
      </c>
      <c r="C1558">
        <v>54.200001</v>
      </c>
      <c r="D1558">
        <v>53.549999</v>
      </c>
      <c r="E1558">
        <v>53.720001000000003</v>
      </c>
      <c r="F1558">
        <v>53.720001000000003</v>
      </c>
      <c r="G1558">
        <v>21300</v>
      </c>
    </row>
    <row r="1559" spans="1:7" x14ac:dyDescent="0.25">
      <c r="A1559" s="20">
        <v>42773</v>
      </c>
      <c r="B1559">
        <v>53.900002000000001</v>
      </c>
      <c r="C1559">
        <v>53.900002000000001</v>
      </c>
      <c r="D1559">
        <v>53.529998999999997</v>
      </c>
      <c r="E1559">
        <v>53.630001</v>
      </c>
      <c r="F1559">
        <v>53.630001</v>
      </c>
      <c r="G1559">
        <v>23100</v>
      </c>
    </row>
    <row r="1560" spans="1:7" x14ac:dyDescent="0.25">
      <c r="A1560" s="20">
        <v>42774</v>
      </c>
      <c r="B1560">
        <v>53.450001</v>
      </c>
      <c r="C1560">
        <v>53.450001</v>
      </c>
      <c r="D1560">
        <v>52.93</v>
      </c>
      <c r="E1560">
        <v>53.259998000000003</v>
      </c>
      <c r="F1560">
        <v>53.259998000000003</v>
      </c>
      <c r="G1560">
        <v>10200</v>
      </c>
    </row>
    <row r="1561" spans="1:7" x14ac:dyDescent="0.25">
      <c r="A1561" s="20">
        <v>42775</v>
      </c>
      <c r="B1561">
        <v>53.25</v>
      </c>
      <c r="C1561">
        <v>53.790000999999997</v>
      </c>
      <c r="D1561">
        <v>53.25</v>
      </c>
      <c r="E1561">
        <v>53.700001</v>
      </c>
      <c r="F1561">
        <v>53.700001</v>
      </c>
      <c r="G1561">
        <v>16700</v>
      </c>
    </row>
    <row r="1562" spans="1:7" x14ac:dyDescent="0.25">
      <c r="A1562" s="20">
        <v>42776</v>
      </c>
      <c r="B1562">
        <v>53.93</v>
      </c>
      <c r="C1562">
        <v>54</v>
      </c>
      <c r="D1562">
        <v>53.759998000000003</v>
      </c>
      <c r="E1562">
        <v>53.759998000000003</v>
      </c>
      <c r="F1562">
        <v>53.759998000000003</v>
      </c>
      <c r="G1562">
        <v>40100</v>
      </c>
    </row>
    <row r="1563" spans="1:7" x14ac:dyDescent="0.25">
      <c r="A1563" s="20">
        <v>42779</v>
      </c>
      <c r="B1563">
        <v>53.790000999999997</v>
      </c>
      <c r="C1563">
        <v>54.380001</v>
      </c>
      <c r="D1563">
        <v>53.790000999999997</v>
      </c>
      <c r="E1563">
        <v>54.369999</v>
      </c>
      <c r="F1563">
        <v>54.369999</v>
      </c>
      <c r="G1563">
        <v>51900</v>
      </c>
    </row>
    <row r="1564" spans="1:7" x14ac:dyDescent="0.25">
      <c r="A1564" s="20">
        <v>42780</v>
      </c>
      <c r="B1564">
        <v>54.68</v>
      </c>
      <c r="C1564">
        <v>55.919998</v>
      </c>
      <c r="D1564">
        <v>54.68</v>
      </c>
      <c r="E1564">
        <v>55.919998</v>
      </c>
      <c r="F1564">
        <v>55.919998</v>
      </c>
      <c r="G1564">
        <v>36700</v>
      </c>
    </row>
    <row r="1565" spans="1:7" x14ac:dyDescent="0.25">
      <c r="A1565" s="20">
        <v>42781</v>
      </c>
      <c r="B1565">
        <v>56.639999000000003</v>
      </c>
      <c r="C1565">
        <v>57.360000999999997</v>
      </c>
      <c r="D1565">
        <v>56.09</v>
      </c>
      <c r="E1565">
        <v>56.970001000000003</v>
      </c>
      <c r="F1565">
        <v>56.970001000000003</v>
      </c>
      <c r="G1565">
        <v>78400</v>
      </c>
    </row>
    <row r="1566" spans="1:7" x14ac:dyDescent="0.25">
      <c r="A1566" s="20">
        <v>42782</v>
      </c>
      <c r="B1566">
        <v>57.139999000000003</v>
      </c>
      <c r="C1566">
        <v>57.139999000000003</v>
      </c>
      <c r="D1566">
        <v>55.549999</v>
      </c>
      <c r="E1566">
        <v>56.59</v>
      </c>
      <c r="F1566">
        <v>56.59</v>
      </c>
      <c r="G1566">
        <v>52500</v>
      </c>
    </row>
    <row r="1567" spans="1:7" x14ac:dyDescent="0.25">
      <c r="A1567" s="20">
        <v>42783</v>
      </c>
      <c r="B1567">
        <v>56.189999</v>
      </c>
      <c r="C1567">
        <v>56.689999</v>
      </c>
      <c r="D1567">
        <v>56.029998999999997</v>
      </c>
      <c r="E1567">
        <v>56.650002000000001</v>
      </c>
      <c r="F1567">
        <v>56.650002000000001</v>
      </c>
      <c r="G1567">
        <v>29100</v>
      </c>
    </row>
    <row r="1568" spans="1:7" x14ac:dyDescent="0.25">
      <c r="A1568" s="20">
        <v>42787</v>
      </c>
      <c r="B1568">
        <v>56.720001000000003</v>
      </c>
      <c r="C1568">
        <v>56.970001000000003</v>
      </c>
      <c r="D1568">
        <v>56.099997999999999</v>
      </c>
      <c r="E1568">
        <v>56.139999000000003</v>
      </c>
      <c r="F1568">
        <v>56.139999000000003</v>
      </c>
      <c r="G1568">
        <v>37900</v>
      </c>
    </row>
    <row r="1569" spans="1:7" x14ac:dyDescent="0.25">
      <c r="A1569" s="20">
        <v>42788</v>
      </c>
      <c r="B1569">
        <v>55.91</v>
      </c>
      <c r="C1569">
        <v>55.970001000000003</v>
      </c>
      <c r="D1569">
        <v>55.290000999999997</v>
      </c>
      <c r="E1569">
        <v>55.68</v>
      </c>
      <c r="F1569">
        <v>55.68</v>
      </c>
      <c r="G1569">
        <v>28700</v>
      </c>
    </row>
    <row r="1570" spans="1:7" x14ac:dyDescent="0.25">
      <c r="A1570" s="20">
        <v>42789</v>
      </c>
      <c r="B1570">
        <v>55.48</v>
      </c>
      <c r="C1570">
        <v>55.48</v>
      </c>
      <c r="D1570">
        <v>54.34</v>
      </c>
      <c r="E1570">
        <v>54.5</v>
      </c>
      <c r="F1570">
        <v>54.5</v>
      </c>
      <c r="G1570">
        <v>35300</v>
      </c>
    </row>
    <row r="1571" spans="1:7" x14ac:dyDescent="0.25">
      <c r="A1571" s="20">
        <v>42790</v>
      </c>
      <c r="B1571">
        <v>53.060001</v>
      </c>
      <c r="C1571">
        <v>54.209999000000003</v>
      </c>
      <c r="D1571">
        <v>53.060001</v>
      </c>
      <c r="E1571">
        <v>53.98</v>
      </c>
      <c r="F1571">
        <v>53.98</v>
      </c>
      <c r="G1571">
        <v>132000</v>
      </c>
    </row>
    <row r="1572" spans="1:7" x14ac:dyDescent="0.25">
      <c r="A1572" s="20">
        <v>42793</v>
      </c>
      <c r="B1572">
        <v>54.290000999999997</v>
      </c>
      <c r="C1572">
        <v>55.299999</v>
      </c>
      <c r="D1572">
        <v>54.07</v>
      </c>
      <c r="E1572">
        <v>55.09</v>
      </c>
      <c r="F1572">
        <v>55.09</v>
      </c>
      <c r="G1572">
        <v>29500</v>
      </c>
    </row>
    <row r="1573" spans="1:7" x14ac:dyDescent="0.25">
      <c r="A1573" s="20">
        <v>42794</v>
      </c>
      <c r="B1573">
        <v>55.040000999999997</v>
      </c>
      <c r="C1573">
        <v>55.169998</v>
      </c>
      <c r="D1573">
        <v>54.32</v>
      </c>
      <c r="E1573">
        <v>54.919998</v>
      </c>
      <c r="F1573">
        <v>54.919998</v>
      </c>
      <c r="G1573">
        <v>36800</v>
      </c>
    </row>
    <row r="1574" spans="1:7" x14ac:dyDescent="0.25">
      <c r="A1574" s="20">
        <v>42795</v>
      </c>
      <c r="B1574">
        <v>55.84</v>
      </c>
      <c r="C1574">
        <v>55.889999000000003</v>
      </c>
      <c r="D1574">
        <v>55.139999000000003</v>
      </c>
      <c r="E1574">
        <v>55.139999000000003</v>
      </c>
      <c r="F1574">
        <v>55.139999000000003</v>
      </c>
      <c r="G1574">
        <v>73300</v>
      </c>
    </row>
    <row r="1575" spans="1:7" x14ac:dyDescent="0.25">
      <c r="A1575" s="20">
        <v>42796</v>
      </c>
      <c r="B1575">
        <v>55</v>
      </c>
      <c r="C1575">
        <v>55.16</v>
      </c>
      <c r="D1575">
        <v>54.610000999999997</v>
      </c>
      <c r="E1575">
        <v>54.650002000000001</v>
      </c>
      <c r="F1575">
        <v>54.650002000000001</v>
      </c>
      <c r="G1575">
        <v>37400</v>
      </c>
    </row>
    <row r="1576" spans="1:7" x14ac:dyDescent="0.25">
      <c r="A1576" s="20">
        <v>42797</v>
      </c>
      <c r="B1576">
        <v>55.310001</v>
      </c>
      <c r="C1576">
        <v>55.650002000000001</v>
      </c>
      <c r="D1576">
        <v>55.09</v>
      </c>
      <c r="E1576">
        <v>55.630001</v>
      </c>
      <c r="F1576">
        <v>55.630001</v>
      </c>
      <c r="G1576">
        <v>22800</v>
      </c>
    </row>
    <row r="1577" spans="1:7" x14ac:dyDescent="0.25">
      <c r="A1577" s="20">
        <v>42800</v>
      </c>
      <c r="B1577">
        <v>55.75</v>
      </c>
      <c r="C1577">
        <v>56.150002000000001</v>
      </c>
      <c r="D1577">
        <v>55.540000999999997</v>
      </c>
      <c r="E1577">
        <v>56.139999000000003</v>
      </c>
      <c r="F1577">
        <v>56.139999000000003</v>
      </c>
      <c r="G1577">
        <v>75900</v>
      </c>
    </row>
    <row r="1578" spans="1:7" x14ac:dyDescent="0.25">
      <c r="A1578" s="20">
        <v>42801</v>
      </c>
      <c r="B1578">
        <v>56.029998999999997</v>
      </c>
      <c r="C1578">
        <v>56.599997999999999</v>
      </c>
      <c r="D1578">
        <v>55.919998</v>
      </c>
      <c r="E1578">
        <v>55.98</v>
      </c>
      <c r="F1578">
        <v>55.98</v>
      </c>
      <c r="G1578">
        <v>83900</v>
      </c>
    </row>
    <row r="1579" spans="1:7" x14ac:dyDescent="0.25">
      <c r="A1579" s="20">
        <v>42802</v>
      </c>
      <c r="B1579">
        <v>56.279998999999997</v>
      </c>
      <c r="C1579">
        <v>56.84</v>
      </c>
      <c r="D1579">
        <v>55.93</v>
      </c>
      <c r="E1579">
        <v>56.009998000000003</v>
      </c>
      <c r="F1579">
        <v>56.009998000000003</v>
      </c>
      <c r="G1579">
        <v>39000</v>
      </c>
    </row>
    <row r="1580" spans="1:7" x14ac:dyDescent="0.25">
      <c r="A1580" s="20">
        <v>42803</v>
      </c>
      <c r="B1580">
        <v>56.029998999999997</v>
      </c>
      <c r="C1580">
        <v>56.610000999999997</v>
      </c>
      <c r="D1580">
        <v>55.599997999999999</v>
      </c>
      <c r="E1580">
        <v>56.200001</v>
      </c>
      <c r="F1580">
        <v>56.200001</v>
      </c>
      <c r="G1580">
        <v>53000</v>
      </c>
    </row>
    <row r="1581" spans="1:7" x14ac:dyDescent="0.25">
      <c r="A1581" s="20">
        <v>42804</v>
      </c>
      <c r="B1581">
        <v>56.57</v>
      </c>
      <c r="C1581">
        <v>56.639999000000003</v>
      </c>
      <c r="D1581">
        <v>56.09</v>
      </c>
      <c r="E1581">
        <v>56.57</v>
      </c>
      <c r="F1581">
        <v>56.57</v>
      </c>
      <c r="G1581">
        <v>33900</v>
      </c>
    </row>
    <row r="1582" spans="1:7" x14ac:dyDescent="0.25">
      <c r="A1582" s="20">
        <v>42807</v>
      </c>
      <c r="B1582">
        <v>56.41</v>
      </c>
      <c r="C1582">
        <v>56.880001</v>
      </c>
      <c r="D1582">
        <v>56.41</v>
      </c>
      <c r="E1582">
        <v>56.799999</v>
      </c>
      <c r="F1582">
        <v>56.799999</v>
      </c>
      <c r="G1582">
        <v>21100</v>
      </c>
    </row>
    <row r="1583" spans="1:7" x14ac:dyDescent="0.25">
      <c r="A1583" s="20">
        <v>42808</v>
      </c>
      <c r="B1583">
        <v>56.490001999999997</v>
      </c>
      <c r="C1583">
        <v>56.869999</v>
      </c>
      <c r="D1583">
        <v>56.169998</v>
      </c>
      <c r="E1583">
        <v>56.360000999999997</v>
      </c>
      <c r="F1583">
        <v>56.360000999999997</v>
      </c>
      <c r="G1583">
        <v>59600</v>
      </c>
    </row>
    <row r="1584" spans="1:7" x14ac:dyDescent="0.25">
      <c r="A1584" s="20">
        <v>42809</v>
      </c>
      <c r="B1584">
        <v>56.619999</v>
      </c>
      <c r="C1584">
        <v>57.139999000000003</v>
      </c>
      <c r="D1584">
        <v>56.619999</v>
      </c>
      <c r="E1584">
        <v>56.990001999999997</v>
      </c>
      <c r="F1584">
        <v>56.990001999999997</v>
      </c>
      <c r="G1584">
        <v>93600</v>
      </c>
    </row>
    <row r="1585" spans="1:7" x14ac:dyDescent="0.25">
      <c r="A1585" s="20">
        <v>42810</v>
      </c>
      <c r="B1585">
        <v>57.330002</v>
      </c>
      <c r="C1585">
        <v>58</v>
      </c>
      <c r="D1585">
        <v>57.25</v>
      </c>
      <c r="E1585">
        <v>57.939999</v>
      </c>
      <c r="F1585">
        <v>57.939999</v>
      </c>
      <c r="G1585">
        <v>60800</v>
      </c>
    </row>
    <row r="1586" spans="1:7" x14ac:dyDescent="0.25">
      <c r="A1586" s="20">
        <v>42811</v>
      </c>
      <c r="B1586">
        <v>58.209999000000003</v>
      </c>
      <c r="C1586">
        <v>58.68</v>
      </c>
      <c r="D1586">
        <v>58.209999000000003</v>
      </c>
      <c r="E1586">
        <v>58.43</v>
      </c>
      <c r="F1586">
        <v>58.43</v>
      </c>
      <c r="G1586">
        <v>53400</v>
      </c>
    </row>
    <row r="1587" spans="1:7" x14ac:dyDescent="0.25">
      <c r="A1587" s="20">
        <v>42814</v>
      </c>
      <c r="B1587">
        <v>58.57</v>
      </c>
      <c r="C1587">
        <v>58.75</v>
      </c>
      <c r="D1587">
        <v>58.27</v>
      </c>
      <c r="E1587">
        <v>58.48</v>
      </c>
      <c r="F1587">
        <v>58.48</v>
      </c>
      <c r="G1587">
        <v>53500</v>
      </c>
    </row>
    <row r="1588" spans="1:7" x14ac:dyDescent="0.25">
      <c r="A1588" s="20">
        <v>42815</v>
      </c>
      <c r="B1588">
        <v>58.98</v>
      </c>
      <c r="C1588">
        <v>59.110000999999997</v>
      </c>
      <c r="D1588">
        <v>57.400002000000001</v>
      </c>
      <c r="E1588">
        <v>57.57</v>
      </c>
      <c r="F1588">
        <v>57.57</v>
      </c>
      <c r="G1588">
        <v>108500</v>
      </c>
    </row>
    <row r="1589" spans="1:7" x14ac:dyDescent="0.25">
      <c r="A1589" s="20">
        <v>42816</v>
      </c>
      <c r="B1589">
        <v>57.57</v>
      </c>
      <c r="C1589">
        <v>57.869999</v>
      </c>
      <c r="D1589">
        <v>57</v>
      </c>
      <c r="E1589">
        <v>57.549999</v>
      </c>
      <c r="F1589">
        <v>57.549999</v>
      </c>
      <c r="G1589">
        <v>95400</v>
      </c>
    </row>
    <row r="1590" spans="1:7" x14ac:dyDescent="0.25">
      <c r="A1590" s="20">
        <v>42817</v>
      </c>
      <c r="B1590">
        <v>57.419998</v>
      </c>
      <c r="C1590">
        <v>58.09</v>
      </c>
      <c r="D1590">
        <v>56.669998</v>
      </c>
      <c r="E1590">
        <v>56.919998</v>
      </c>
      <c r="F1590">
        <v>56.919998</v>
      </c>
      <c r="G1590">
        <v>60100</v>
      </c>
    </row>
    <row r="1591" spans="1:7" x14ac:dyDescent="0.25">
      <c r="A1591" s="20">
        <v>42818</v>
      </c>
      <c r="B1591">
        <v>57.130001</v>
      </c>
      <c r="C1591">
        <v>57.799999</v>
      </c>
      <c r="D1591">
        <v>56.549999</v>
      </c>
      <c r="E1591">
        <v>57.580002</v>
      </c>
      <c r="F1591">
        <v>57.580002</v>
      </c>
      <c r="G1591">
        <v>43400</v>
      </c>
    </row>
    <row r="1592" spans="1:7" x14ac:dyDescent="0.25">
      <c r="A1592" s="20">
        <v>42821</v>
      </c>
      <c r="B1592">
        <v>56.939999</v>
      </c>
      <c r="C1592">
        <v>59.099997999999999</v>
      </c>
      <c r="D1592">
        <v>56.93</v>
      </c>
      <c r="E1592">
        <v>58.889999000000003</v>
      </c>
      <c r="F1592">
        <v>58.889999000000003</v>
      </c>
      <c r="G1592">
        <v>60100</v>
      </c>
    </row>
    <row r="1593" spans="1:7" x14ac:dyDescent="0.25">
      <c r="A1593" s="20">
        <v>42822</v>
      </c>
      <c r="B1593">
        <v>59.02</v>
      </c>
      <c r="C1593">
        <v>60.099997999999999</v>
      </c>
      <c r="D1593">
        <v>59.009998000000003</v>
      </c>
      <c r="E1593">
        <v>59.970001000000003</v>
      </c>
      <c r="F1593">
        <v>59.970001000000003</v>
      </c>
      <c r="G1593">
        <v>42700</v>
      </c>
    </row>
    <row r="1594" spans="1:7" x14ac:dyDescent="0.25">
      <c r="A1594" s="20">
        <v>42823</v>
      </c>
      <c r="B1594">
        <v>60.400002000000001</v>
      </c>
      <c r="C1594">
        <v>60.880001</v>
      </c>
      <c r="D1594">
        <v>60.27</v>
      </c>
      <c r="E1594">
        <v>60.700001</v>
      </c>
      <c r="F1594">
        <v>60.700001</v>
      </c>
      <c r="G1594">
        <v>42600</v>
      </c>
    </row>
    <row r="1595" spans="1:7" x14ac:dyDescent="0.25">
      <c r="A1595" s="20">
        <v>42824</v>
      </c>
      <c r="B1595">
        <v>60.93</v>
      </c>
      <c r="C1595">
        <v>61.16</v>
      </c>
      <c r="D1595">
        <v>60.77</v>
      </c>
      <c r="E1595">
        <v>60.849997999999999</v>
      </c>
      <c r="F1595">
        <v>60.849997999999999</v>
      </c>
      <c r="G1595">
        <v>92700</v>
      </c>
    </row>
    <row r="1596" spans="1:7" x14ac:dyDescent="0.25">
      <c r="A1596" s="20">
        <v>42825</v>
      </c>
      <c r="B1596">
        <v>60.709999000000003</v>
      </c>
      <c r="C1596">
        <v>61.259998000000003</v>
      </c>
      <c r="D1596">
        <v>60.639999000000003</v>
      </c>
      <c r="E1596">
        <v>61</v>
      </c>
      <c r="F1596">
        <v>61</v>
      </c>
      <c r="G1596">
        <v>52200</v>
      </c>
    </row>
    <row r="1597" spans="1:7" x14ac:dyDescent="0.25">
      <c r="A1597" s="20">
        <v>42828</v>
      </c>
      <c r="B1597">
        <v>61</v>
      </c>
      <c r="C1597">
        <v>61.220001000000003</v>
      </c>
      <c r="D1597">
        <v>60.5</v>
      </c>
      <c r="E1597">
        <v>60.849997999999999</v>
      </c>
      <c r="F1597">
        <v>60.849997999999999</v>
      </c>
      <c r="G1597">
        <v>203500</v>
      </c>
    </row>
    <row r="1598" spans="1:7" x14ac:dyDescent="0.25">
      <c r="A1598" s="20">
        <v>42829</v>
      </c>
      <c r="B1598">
        <v>60.810001</v>
      </c>
      <c r="C1598">
        <v>61.619999</v>
      </c>
      <c r="D1598">
        <v>60.560001</v>
      </c>
      <c r="E1598">
        <v>61.549999</v>
      </c>
      <c r="F1598">
        <v>61.549999</v>
      </c>
      <c r="G1598">
        <v>49200</v>
      </c>
    </row>
    <row r="1599" spans="1:7" x14ac:dyDescent="0.25">
      <c r="A1599" s="20">
        <v>42830</v>
      </c>
      <c r="B1599">
        <v>62.18</v>
      </c>
      <c r="C1599">
        <v>62.439999</v>
      </c>
      <c r="D1599">
        <v>60.82</v>
      </c>
      <c r="E1599">
        <v>60.880001</v>
      </c>
      <c r="F1599">
        <v>60.880001</v>
      </c>
      <c r="G1599">
        <v>49600</v>
      </c>
    </row>
    <row r="1600" spans="1:7" x14ac:dyDescent="0.25">
      <c r="A1600" s="20">
        <v>42831</v>
      </c>
      <c r="B1600">
        <v>60.970001000000003</v>
      </c>
      <c r="C1600">
        <v>61.77</v>
      </c>
      <c r="D1600">
        <v>60.880001</v>
      </c>
      <c r="E1600">
        <v>61.25</v>
      </c>
      <c r="F1600">
        <v>61.25</v>
      </c>
      <c r="G1600">
        <v>31800</v>
      </c>
    </row>
    <row r="1601" spans="1:7" x14ac:dyDescent="0.25">
      <c r="A1601" s="20">
        <v>42832</v>
      </c>
      <c r="B1601">
        <v>61.25</v>
      </c>
      <c r="C1601">
        <v>61.419998</v>
      </c>
      <c r="D1601">
        <v>60.59</v>
      </c>
      <c r="E1601">
        <v>60.700001</v>
      </c>
      <c r="F1601">
        <v>60.700001</v>
      </c>
      <c r="G1601">
        <v>90400</v>
      </c>
    </row>
    <row r="1602" spans="1:7" x14ac:dyDescent="0.25">
      <c r="A1602" s="20">
        <v>42835</v>
      </c>
      <c r="B1602">
        <v>60.450001</v>
      </c>
      <c r="C1602">
        <v>60.860000999999997</v>
      </c>
      <c r="D1602">
        <v>59.880001</v>
      </c>
      <c r="E1602">
        <v>59.93</v>
      </c>
      <c r="F1602">
        <v>59.93</v>
      </c>
      <c r="G1602">
        <v>64700</v>
      </c>
    </row>
    <row r="1603" spans="1:7" x14ac:dyDescent="0.25">
      <c r="A1603" s="20">
        <v>42836</v>
      </c>
      <c r="B1603">
        <v>59.349997999999999</v>
      </c>
      <c r="C1603">
        <v>59.779998999999997</v>
      </c>
      <c r="D1603">
        <v>58.66</v>
      </c>
      <c r="E1603">
        <v>59.470001000000003</v>
      </c>
      <c r="F1603">
        <v>59.470001000000003</v>
      </c>
      <c r="G1603">
        <v>116000</v>
      </c>
    </row>
    <row r="1604" spans="1:7" x14ac:dyDescent="0.25">
      <c r="A1604" s="20">
        <v>42837</v>
      </c>
      <c r="B1604">
        <v>59.400002000000001</v>
      </c>
      <c r="C1604">
        <v>60.099997999999999</v>
      </c>
      <c r="D1604">
        <v>59</v>
      </c>
      <c r="E1604">
        <v>59.889999000000003</v>
      </c>
      <c r="F1604">
        <v>59.889999000000003</v>
      </c>
      <c r="G1604">
        <v>59900</v>
      </c>
    </row>
    <row r="1605" spans="1:7" x14ac:dyDescent="0.25">
      <c r="A1605" s="20">
        <v>42838</v>
      </c>
      <c r="B1605">
        <v>59.950001</v>
      </c>
      <c r="C1605">
        <v>60.490001999999997</v>
      </c>
      <c r="D1605">
        <v>59.25</v>
      </c>
      <c r="E1605">
        <v>59.310001</v>
      </c>
      <c r="F1605">
        <v>59.310001</v>
      </c>
      <c r="G1605">
        <v>83600</v>
      </c>
    </row>
    <row r="1606" spans="1:7" x14ac:dyDescent="0.25">
      <c r="A1606" s="20">
        <v>42842</v>
      </c>
      <c r="B1606">
        <v>59.509998000000003</v>
      </c>
      <c r="C1606">
        <v>60.830002</v>
      </c>
      <c r="D1606">
        <v>59.459999000000003</v>
      </c>
      <c r="E1606">
        <v>60.759998000000003</v>
      </c>
      <c r="F1606">
        <v>60.759998000000003</v>
      </c>
      <c r="G1606">
        <v>109200</v>
      </c>
    </row>
    <row r="1607" spans="1:7" x14ac:dyDescent="0.25">
      <c r="A1607" s="20">
        <v>42843</v>
      </c>
      <c r="B1607">
        <v>60.490001999999997</v>
      </c>
      <c r="C1607">
        <v>61.139999000000003</v>
      </c>
      <c r="D1607">
        <v>60.330002</v>
      </c>
      <c r="E1607">
        <v>60.810001</v>
      </c>
      <c r="F1607">
        <v>60.810001</v>
      </c>
      <c r="G1607">
        <v>72500</v>
      </c>
    </row>
    <row r="1608" spans="1:7" x14ac:dyDescent="0.25">
      <c r="A1608" s="20">
        <v>42844</v>
      </c>
      <c r="B1608">
        <v>61.619999</v>
      </c>
      <c r="C1608">
        <v>62.009998000000003</v>
      </c>
      <c r="D1608">
        <v>60</v>
      </c>
      <c r="E1608">
        <v>60.669998</v>
      </c>
      <c r="F1608">
        <v>60.669998</v>
      </c>
      <c r="G1608">
        <v>106500</v>
      </c>
    </row>
    <row r="1609" spans="1:7" x14ac:dyDescent="0.25">
      <c r="A1609" s="20">
        <v>42845</v>
      </c>
      <c r="B1609">
        <v>61.189999</v>
      </c>
      <c r="C1609">
        <v>61.779998999999997</v>
      </c>
      <c r="D1609">
        <v>60.970001000000003</v>
      </c>
      <c r="E1609">
        <v>61.490001999999997</v>
      </c>
      <c r="F1609">
        <v>61.490001999999997</v>
      </c>
      <c r="G1609">
        <v>65200</v>
      </c>
    </row>
    <row r="1610" spans="1:7" x14ac:dyDescent="0.25">
      <c r="A1610" s="20">
        <v>42846</v>
      </c>
      <c r="B1610">
        <v>61.209999000000003</v>
      </c>
      <c r="C1610">
        <v>61.91</v>
      </c>
      <c r="D1610">
        <v>60.900002000000001</v>
      </c>
      <c r="E1610">
        <v>61.830002</v>
      </c>
      <c r="F1610">
        <v>61.830002</v>
      </c>
      <c r="G1610">
        <v>67400</v>
      </c>
    </row>
    <row r="1611" spans="1:7" x14ac:dyDescent="0.25">
      <c r="A1611" s="20">
        <v>42849</v>
      </c>
      <c r="B1611">
        <v>63.369999</v>
      </c>
      <c r="C1611">
        <v>63.549999</v>
      </c>
      <c r="D1611">
        <v>63.040000999999997</v>
      </c>
      <c r="E1611">
        <v>63.25</v>
      </c>
      <c r="F1611">
        <v>63.25</v>
      </c>
      <c r="G1611">
        <v>104100</v>
      </c>
    </row>
    <row r="1612" spans="1:7" x14ac:dyDescent="0.25">
      <c r="A1612" s="20">
        <v>42850</v>
      </c>
      <c r="B1612">
        <v>64.110000999999997</v>
      </c>
      <c r="C1612">
        <v>64.930000000000007</v>
      </c>
      <c r="D1612">
        <v>63.98</v>
      </c>
      <c r="E1612">
        <v>64.720000999999996</v>
      </c>
      <c r="F1612">
        <v>64.720000999999996</v>
      </c>
      <c r="G1612">
        <v>133400</v>
      </c>
    </row>
    <row r="1613" spans="1:7" x14ac:dyDescent="0.25">
      <c r="A1613" s="20">
        <v>42851</v>
      </c>
      <c r="B1613">
        <v>64.660004000000001</v>
      </c>
      <c r="C1613">
        <v>64.760002</v>
      </c>
      <c r="D1613">
        <v>64.180000000000007</v>
      </c>
      <c r="E1613">
        <v>64.180000000000007</v>
      </c>
      <c r="F1613">
        <v>64.180000000000007</v>
      </c>
      <c r="G1613">
        <v>69400</v>
      </c>
    </row>
    <row r="1614" spans="1:7" x14ac:dyDescent="0.25">
      <c r="A1614" s="20">
        <v>42852</v>
      </c>
      <c r="B1614">
        <v>64.5</v>
      </c>
      <c r="C1614">
        <v>64.569999999999993</v>
      </c>
      <c r="D1614">
        <v>64.050003000000004</v>
      </c>
      <c r="E1614">
        <v>64.300003000000004</v>
      </c>
      <c r="F1614">
        <v>64.300003000000004</v>
      </c>
      <c r="G1614">
        <v>39700</v>
      </c>
    </row>
    <row r="1615" spans="1:7" x14ac:dyDescent="0.25">
      <c r="A1615" s="20">
        <v>42853</v>
      </c>
      <c r="B1615">
        <v>64.139999000000003</v>
      </c>
      <c r="C1615">
        <v>64.580001999999993</v>
      </c>
      <c r="D1615">
        <v>63.830002</v>
      </c>
      <c r="E1615">
        <v>64.580001999999993</v>
      </c>
      <c r="F1615">
        <v>64.580001999999993</v>
      </c>
      <c r="G1615">
        <v>68500</v>
      </c>
    </row>
    <row r="1616" spans="1:7" x14ac:dyDescent="0.25">
      <c r="A1616" s="20">
        <v>42856</v>
      </c>
      <c r="B1616">
        <v>64.889999000000003</v>
      </c>
      <c r="C1616">
        <v>66.290001000000004</v>
      </c>
      <c r="D1616">
        <v>64.819999999999993</v>
      </c>
      <c r="E1616">
        <v>66.269997000000004</v>
      </c>
      <c r="F1616">
        <v>66.269997000000004</v>
      </c>
      <c r="G1616">
        <v>188900</v>
      </c>
    </row>
    <row r="1617" spans="1:7" x14ac:dyDescent="0.25">
      <c r="A1617" s="20">
        <v>42857</v>
      </c>
      <c r="B1617">
        <v>66.050003000000004</v>
      </c>
      <c r="C1617">
        <v>66.080001999999993</v>
      </c>
      <c r="D1617">
        <v>65.589995999999999</v>
      </c>
      <c r="E1617">
        <v>65.690002000000007</v>
      </c>
      <c r="F1617">
        <v>65.690002000000007</v>
      </c>
      <c r="G1617">
        <v>73000</v>
      </c>
    </row>
    <row r="1618" spans="1:7" x14ac:dyDescent="0.25">
      <c r="A1618" s="20">
        <v>42858</v>
      </c>
      <c r="B1618">
        <v>65.610000999999997</v>
      </c>
      <c r="C1618">
        <v>65.919998000000007</v>
      </c>
      <c r="D1618">
        <v>65.230002999999996</v>
      </c>
      <c r="E1618">
        <v>65.230002999999996</v>
      </c>
      <c r="F1618">
        <v>65.230002999999996</v>
      </c>
      <c r="G1618">
        <v>58100</v>
      </c>
    </row>
    <row r="1619" spans="1:7" x14ac:dyDescent="0.25">
      <c r="A1619" s="20">
        <v>42859</v>
      </c>
      <c r="B1619">
        <v>65.529999000000004</v>
      </c>
      <c r="C1619">
        <v>65.989998</v>
      </c>
      <c r="D1619">
        <v>65.050003000000004</v>
      </c>
      <c r="E1619">
        <v>65.949996999999996</v>
      </c>
      <c r="F1619">
        <v>65.949996999999996</v>
      </c>
      <c r="G1619">
        <v>71900</v>
      </c>
    </row>
    <row r="1620" spans="1:7" x14ac:dyDescent="0.25">
      <c r="A1620" s="20">
        <v>42860</v>
      </c>
      <c r="B1620">
        <v>66.050003000000004</v>
      </c>
      <c r="C1620">
        <v>66.160004000000001</v>
      </c>
      <c r="D1620">
        <v>65.239998</v>
      </c>
      <c r="E1620">
        <v>65.300003000000004</v>
      </c>
      <c r="F1620">
        <v>65.300003000000004</v>
      </c>
      <c r="G1620">
        <v>51700</v>
      </c>
    </row>
    <row r="1621" spans="1:7" x14ac:dyDescent="0.25">
      <c r="A1621" s="20">
        <v>42863</v>
      </c>
      <c r="B1621">
        <v>65.220000999999996</v>
      </c>
      <c r="C1621">
        <v>65.419998000000007</v>
      </c>
      <c r="D1621">
        <v>64.629997000000003</v>
      </c>
      <c r="E1621">
        <v>64.849997999999999</v>
      </c>
      <c r="F1621">
        <v>64.849997999999999</v>
      </c>
      <c r="G1621">
        <v>96800</v>
      </c>
    </row>
    <row r="1622" spans="1:7" x14ac:dyDescent="0.25">
      <c r="A1622" s="20">
        <v>42864</v>
      </c>
      <c r="B1622">
        <v>65.129997000000003</v>
      </c>
      <c r="C1622">
        <v>65.139999000000003</v>
      </c>
      <c r="D1622">
        <v>64.610000999999997</v>
      </c>
      <c r="E1622">
        <v>64.639999000000003</v>
      </c>
      <c r="F1622">
        <v>64.639999000000003</v>
      </c>
      <c r="G1622">
        <v>72700</v>
      </c>
    </row>
    <row r="1623" spans="1:7" x14ac:dyDescent="0.25">
      <c r="A1623" s="20">
        <v>42865</v>
      </c>
      <c r="B1623">
        <v>64.610000999999997</v>
      </c>
      <c r="C1623">
        <v>65.050003000000004</v>
      </c>
      <c r="D1623">
        <v>64.260002</v>
      </c>
      <c r="E1623">
        <v>64.279999000000004</v>
      </c>
      <c r="F1623">
        <v>64.279999000000004</v>
      </c>
      <c r="G1623">
        <v>57000</v>
      </c>
    </row>
    <row r="1624" spans="1:7" x14ac:dyDescent="0.25">
      <c r="A1624" s="20">
        <v>42866</v>
      </c>
      <c r="B1624">
        <v>63.91</v>
      </c>
      <c r="C1624">
        <v>64.819999999999993</v>
      </c>
      <c r="D1624">
        <v>63.200001</v>
      </c>
      <c r="E1624">
        <v>64.819999999999993</v>
      </c>
      <c r="F1624">
        <v>64.819999999999993</v>
      </c>
      <c r="G1624">
        <v>81600</v>
      </c>
    </row>
    <row r="1625" spans="1:7" x14ac:dyDescent="0.25">
      <c r="A1625" s="20">
        <v>42867</v>
      </c>
      <c r="B1625">
        <v>64.739998</v>
      </c>
      <c r="C1625">
        <v>64.879997000000003</v>
      </c>
      <c r="D1625">
        <v>64.099997999999999</v>
      </c>
      <c r="E1625">
        <v>64.110000999999997</v>
      </c>
      <c r="F1625">
        <v>64.110000999999997</v>
      </c>
      <c r="G1625">
        <v>44200</v>
      </c>
    </row>
    <row r="1626" spans="1:7" x14ac:dyDescent="0.25">
      <c r="A1626" s="20">
        <v>42870</v>
      </c>
      <c r="B1626">
        <v>64.5</v>
      </c>
      <c r="C1626">
        <v>64.699996999999996</v>
      </c>
      <c r="D1626">
        <v>64.480002999999996</v>
      </c>
      <c r="E1626">
        <v>64.620002999999997</v>
      </c>
      <c r="F1626">
        <v>64.620002999999997</v>
      </c>
      <c r="G1626">
        <v>99000</v>
      </c>
    </row>
    <row r="1627" spans="1:7" x14ac:dyDescent="0.25">
      <c r="A1627" s="20">
        <v>42871</v>
      </c>
      <c r="B1627">
        <v>64.690002000000007</v>
      </c>
      <c r="C1627">
        <v>64.730002999999996</v>
      </c>
      <c r="D1627">
        <v>64.019997000000004</v>
      </c>
      <c r="E1627">
        <v>64.279999000000004</v>
      </c>
      <c r="F1627">
        <v>64.279999000000004</v>
      </c>
      <c r="G1627">
        <v>101400</v>
      </c>
    </row>
    <row r="1628" spans="1:7" x14ac:dyDescent="0.25">
      <c r="A1628" s="20">
        <v>42872</v>
      </c>
      <c r="B1628">
        <v>63.18</v>
      </c>
      <c r="C1628">
        <v>63.720001000000003</v>
      </c>
      <c r="D1628">
        <v>61.16</v>
      </c>
      <c r="E1628">
        <v>61.400002000000001</v>
      </c>
      <c r="F1628">
        <v>61.400002000000001</v>
      </c>
      <c r="G1628">
        <v>196500</v>
      </c>
    </row>
    <row r="1629" spans="1:7" x14ac:dyDescent="0.25">
      <c r="A1629" s="20">
        <v>42873</v>
      </c>
      <c r="B1629">
        <v>62.040000999999997</v>
      </c>
      <c r="C1629">
        <v>63.060001</v>
      </c>
      <c r="D1629">
        <v>61.880001</v>
      </c>
      <c r="E1629">
        <v>62.610000999999997</v>
      </c>
      <c r="F1629">
        <v>62.610000999999997</v>
      </c>
      <c r="G1629">
        <v>101500</v>
      </c>
    </row>
    <row r="1630" spans="1:7" x14ac:dyDescent="0.25">
      <c r="A1630" s="20">
        <v>42874</v>
      </c>
      <c r="B1630">
        <v>63.130001</v>
      </c>
      <c r="C1630">
        <v>64.480002999999996</v>
      </c>
      <c r="D1630">
        <v>63.110000999999997</v>
      </c>
      <c r="E1630">
        <v>63.580002</v>
      </c>
      <c r="F1630">
        <v>63.580002</v>
      </c>
      <c r="G1630">
        <v>98300</v>
      </c>
    </row>
    <row r="1631" spans="1:7" x14ac:dyDescent="0.25">
      <c r="A1631" s="20">
        <v>42877</v>
      </c>
      <c r="B1631">
        <v>64.709998999999996</v>
      </c>
      <c r="C1631">
        <v>65.029999000000004</v>
      </c>
      <c r="D1631">
        <v>64.410004000000001</v>
      </c>
      <c r="E1631">
        <v>64.699996999999996</v>
      </c>
      <c r="F1631">
        <v>64.699996999999996</v>
      </c>
      <c r="G1631">
        <v>116800</v>
      </c>
    </row>
    <row r="1632" spans="1:7" x14ac:dyDescent="0.25">
      <c r="A1632" s="20">
        <v>42878</v>
      </c>
      <c r="B1632">
        <v>65.069999999999993</v>
      </c>
      <c r="C1632">
        <v>65.099997999999999</v>
      </c>
      <c r="D1632">
        <v>64.169998000000007</v>
      </c>
      <c r="E1632">
        <v>64.330001999999993</v>
      </c>
      <c r="F1632">
        <v>64.330001999999993</v>
      </c>
      <c r="G1632">
        <v>67900</v>
      </c>
    </row>
    <row r="1633" spans="1:7" x14ac:dyDescent="0.25">
      <c r="A1633" s="20">
        <v>42879</v>
      </c>
      <c r="B1633">
        <v>64.300003000000004</v>
      </c>
      <c r="C1633">
        <v>64.730002999999996</v>
      </c>
      <c r="D1633">
        <v>63.950001</v>
      </c>
      <c r="E1633">
        <v>64.669998000000007</v>
      </c>
      <c r="F1633">
        <v>64.669998000000007</v>
      </c>
      <c r="G1633">
        <v>137500</v>
      </c>
    </row>
    <row r="1634" spans="1:7" x14ac:dyDescent="0.25">
      <c r="A1634" s="20">
        <v>42880</v>
      </c>
      <c r="B1634">
        <v>64.819999999999993</v>
      </c>
      <c r="C1634">
        <v>64.959998999999996</v>
      </c>
      <c r="D1634">
        <v>64.400002000000001</v>
      </c>
      <c r="E1634">
        <v>64.489998</v>
      </c>
      <c r="F1634">
        <v>64.489998</v>
      </c>
      <c r="G1634">
        <v>52200</v>
      </c>
    </row>
    <row r="1635" spans="1:7" x14ac:dyDescent="0.25">
      <c r="A1635" s="20">
        <v>42881</v>
      </c>
      <c r="B1635">
        <v>64.260002</v>
      </c>
      <c r="C1635">
        <v>64.800003000000004</v>
      </c>
      <c r="D1635">
        <v>64.260002</v>
      </c>
      <c r="E1635">
        <v>64.690002000000007</v>
      </c>
      <c r="F1635">
        <v>64.690002000000007</v>
      </c>
      <c r="G1635">
        <v>29200</v>
      </c>
    </row>
    <row r="1636" spans="1:7" x14ac:dyDescent="0.25">
      <c r="A1636" s="20">
        <v>42885</v>
      </c>
      <c r="B1636">
        <v>64.639999000000003</v>
      </c>
      <c r="C1636">
        <v>65.690002000000007</v>
      </c>
      <c r="D1636">
        <v>64.580001999999993</v>
      </c>
      <c r="E1636">
        <v>65.690002000000007</v>
      </c>
      <c r="F1636">
        <v>65.690002000000007</v>
      </c>
      <c r="G1636">
        <v>45600</v>
      </c>
    </row>
    <row r="1637" spans="1:7" x14ac:dyDescent="0.25">
      <c r="A1637" s="20">
        <v>42886</v>
      </c>
      <c r="B1637">
        <v>65.959998999999996</v>
      </c>
      <c r="C1637">
        <v>66.040001000000004</v>
      </c>
      <c r="D1637">
        <v>65.059997999999993</v>
      </c>
      <c r="E1637">
        <v>65.660004000000001</v>
      </c>
      <c r="F1637">
        <v>65.660004000000001</v>
      </c>
      <c r="G1637">
        <v>45700</v>
      </c>
    </row>
    <row r="1638" spans="1:7" x14ac:dyDescent="0.25">
      <c r="A1638" s="20">
        <v>42887</v>
      </c>
      <c r="B1638">
        <v>66.040001000000004</v>
      </c>
      <c r="C1638">
        <v>66.300003000000004</v>
      </c>
      <c r="D1638">
        <v>65.870002999999997</v>
      </c>
      <c r="E1638">
        <v>66.290001000000004</v>
      </c>
      <c r="F1638">
        <v>66.290001000000004</v>
      </c>
      <c r="G1638">
        <v>95100</v>
      </c>
    </row>
    <row r="1639" spans="1:7" x14ac:dyDescent="0.25">
      <c r="A1639" s="20">
        <v>42888</v>
      </c>
      <c r="B1639">
        <v>66.150002000000001</v>
      </c>
      <c r="C1639">
        <v>66.379997000000003</v>
      </c>
      <c r="D1639">
        <v>65.870002999999997</v>
      </c>
      <c r="E1639">
        <v>65.930000000000007</v>
      </c>
      <c r="F1639">
        <v>65.930000000000007</v>
      </c>
      <c r="G1639">
        <v>63700</v>
      </c>
    </row>
    <row r="1640" spans="1:7" x14ac:dyDescent="0.25">
      <c r="A1640" s="20">
        <v>42891</v>
      </c>
      <c r="B1640">
        <v>65.980002999999996</v>
      </c>
      <c r="C1640">
        <v>66.529999000000004</v>
      </c>
      <c r="D1640">
        <v>65.980002999999996</v>
      </c>
      <c r="E1640">
        <v>66.029999000000004</v>
      </c>
      <c r="F1640">
        <v>66.029999000000004</v>
      </c>
      <c r="G1640">
        <v>38900</v>
      </c>
    </row>
    <row r="1641" spans="1:7" x14ac:dyDescent="0.25">
      <c r="A1641" s="20">
        <v>42892</v>
      </c>
      <c r="B1641">
        <v>65.800003000000004</v>
      </c>
      <c r="C1641">
        <v>66.069999999999993</v>
      </c>
      <c r="D1641">
        <v>65.279999000000004</v>
      </c>
      <c r="E1641">
        <v>65.319999999999993</v>
      </c>
      <c r="F1641">
        <v>65.319999999999993</v>
      </c>
      <c r="G1641">
        <v>34200</v>
      </c>
    </row>
    <row r="1642" spans="1:7" x14ac:dyDescent="0.25">
      <c r="A1642" s="20">
        <v>42893</v>
      </c>
      <c r="B1642">
        <v>65.75</v>
      </c>
      <c r="C1642">
        <v>65.830001999999993</v>
      </c>
      <c r="D1642">
        <v>64.910004000000001</v>
      </c>
      <c r="E1642">
        <v>65.529999000000004</v>
      </c>
      <c r="F1642">
        <v>65.529999000000004</v>
      </c>
      <c r="G1642">
        <v>18400</v>
      </c>
    </row>
    <row r="1643" spans="1:7" x14ac:dyDescent="0.25">
      <c r="A1643" s="20">
        <v>42894</v>
      </c>
      <c r="B1643">
        <v>65.599997999999999</v>
      </c>
      <c r="C1643">
        <v>66.519997000000004</v>
      </c>
      <c r="D1643">
        <v>65.569999999999993</v>
      </c>
      <c r="E1643">
        <v>66.330001999999993</v>
      </c>
      <c r="F1643">
        <v>66.330001999999993</v>
      </c>
      <c r="G1643">
        <v>26500</v>
      </c>
    </row>
    <row r="1644" spans="1:7" x14ac:dyDescent="0.25">
      <c r="A1644" s="20">
        <v>42895</v>
      </c>
      <c r="B1644">
        <v>66.610000999999997</v>
      </c>
      <c r="C1644">
        <v>66.730002999999996</v>
      </c>
      <c r="D1644">
        <v>65.089995999999999</v>
      </c>
      <c r="E1644">
        <v>66.379997000000003</v>
      </c>
      <c r="F1644">
        <v>66.379997000000003</v>
      </c>
      <c r="G1644">
        <v>51600</v>
      </c>
    </row>
    <row r="1645" spans="1:7" x14ac:dyDescent="0.25">
      <c r="A1645" s="20">
        <v>42898</v>
      </c>
      <c r="B1645">
        <v>66.069999999999993</v>
      </c>
      <c r="C1645">
        <v>66.319999999999993</v>
      </c>
      <c r="D1645">
        <v>64.860000999999997</v>
      </c>
      <c r="E1645">
        <v>66.169998000000007</v>
      </c>
      <c r="F1645">
        <v>66.169998000000007</v>
      </c>
      <c r="G1645">
        <v>55400</v>
      </c>
    </row>
    <row r="1646" spans="1:7" x14ac:dyDescent="0.25">
      <c r="A1646" s="20">
        <v>42899</v>
      </c>
      <c r="B1646">
        <v>66.660004000000001</v>
      </c>
      <c r="C1646">
        <v>67</v>
      </c>
      <c r="D1646">
        <v>66.459998999999996</v>
      </c>
      <c r="E1646">
        <v>66.690002000000007</v>
      </c>
      <c r="F1646">
        <v>66.690002000000007</v>
      </c>
      <c r="G1646">
        <v>76400</v>
      </c>
    </row>
    <row r="1647" spans="1:7" x14ac:dyDescent="0.25">
      <c r="A1647" s="20">
        <v>42900</v>
      </c>
      <c r="B1647">
        <v>67.069999999999993</v>
      </c>
      <c r="C1647">
        <v>67.300003000000004</v>
      </c>
      <c r="D1647">
        <v>66.809997999999993</v>
      </c>
      <c r="E1647">
        <v>67.260002</v>
      </c>
      <c r="F1647">
        <v>67.260002</v>
      </c>
      <c r="G1647">
        <v>70800</v>
      </c>
    </row>
    <row r="1648" spans="1:7" x14ac:dyDescent="0.25">
      <c r="A1648" s="20">
        <v>42901</v>
      </c>
      <c r="B1648">
        <v>66.480002999999996</v>
      </c>
      <c r="C1648">
        <v>67.25</v>
      </c>
      <c r="D1648">
        <v>66.419998000000007</v>
      </c>
      <c r="E1648">
        <v>67.050003000000004</v>
      </c>
      <c r="F1648">
        <v>67.050003000000004</v>
      </c>
      <c r="G1648">
        <v>48200</v>
      </c>
    </row>
    <row r="1649" spans="1:7" x14ac:dyDescent="0.25">
      <c r="A1649" s="20">
        <v>42902</v>
      </c>
      <c r="B1649">
        <v>67.330001999999993</v>
      </c>
      <c r="C1649">
        <v>67.839995999999999</v>
      </c>
      <c r="D1649">
        <v>66.779999000000004</v>
      </c>
      <c r="E1649">
        <v>67.730002999999996</v>
      </c>
      <c r="F1649">
        <v>67.730002999999996</v>
      </c>
      <c r="G1649">
        <v>153600</v>
      </c>
    </row>
    <row r="1650" spans="1:7" x14ac:dyDescent="0.25">
      <c r="A1650" s="20">
        <v>42905</v>
      </c>
      <c r="B1650">
        <v>68.650002000000001</v>
      </c>
      <c r="C1650">
        <v>68.989998</v>
      </c>
      <c r="D1650">
        <v>68.510002</v>
      </c>
      <c r="E1650">
        <v>68.919998000000007</v>
      </c>
      <c r="F1650">
        <v>68.919998000000007</v>
      </c>
      <c r="G1650">
        <v>130700</v>
      </c>
    </row>
    <row r="1651" spans="1:7" x14ac:dyDescent="0.25">
      <c r="A1651" s="20">
        <v>42906</v>
      </c>
      <c r="B1651">
        <v>68.709998999999996</v>
      </c>
      <c r="C1651">
        <v>68.930000000000007</v>
      </c>
      <c r="D1651">
        <v>67.809997999999993</v>
      </c>
      <c r="E1651">
        <v>68.669998000000007</v>
      </c>
      <c r="F1651">
        <v>68.669998000000007</v>
      </c>
      <c r="G1651">
        <v>147400</v>
      </c>
    </row>
    <row r="1652" spans="1:7" x14ac:dyDescent="0.25">
      <c r="A1652" s="20">
        <v>42907</v>
      </c>
      <c r="B1652">
        <v>69.019997000000004</v>
      </c>
      <c r="C1652">
        <v>69.389999000000003</v>
      </c>
      <c r="D1652">
        <v>68.849997999999999</v>
      </c>
      <c r="E1652">
        <v>69.180000000000007</v>
      </c>
      <c r="F1652">
        <v>69.180000000000007</v>
      </c>
      <c r="G1652">
        <v>74000</v>
      </c>
    </row>
    <row r="1653" spans="1:7" x14ac:dyDescent="0.25">
      <c r="A1653" s="20">
        <v>42908</v>
      </c>
      <c r="B1653">
        <v>69.360000999999997</v>
      </c>
      <c r="C1653">
        <v>69.610000999999997</v>
      </c>
      <c r="D1653">
        <v>68.699996999999996</v>
      </c>
      <c r="E1653">
        <v>68.699996999999996</v>
      </c>
      <c r="F1653">
        <v>68.699996999999996</v>
      </c>
      <c r="G1653">
        <v>54700</v>
      </c>
    </row>
    <row r="1654" spans="1:7" x14ac:dyDescent="0.25">
      <c r="A1654" s="20">
        <v>42909</v>
      </c>
      <c r="B1654">
        <v>69</v>
      </c>
      <c r="C1654">
        <v>69.550003000000004</v>
      </c>
      <c r="D1654">
        <v>68.839995999999999</v>
      </c>
      <c r="E1654">
        <v>69.449996999999996</v>
      </c>
      <c r="F1654">
        <v>69.449996999999996</v>
      </c>
      <c r="G1654">
        <v>39800</v>
      </c>
    </row>
    <row r="1655" spans="1:7" x14ac:dyDescent="0.25">
      <c r="A1655" s="20">
        <v>42912</v>
      </c>
      <c r="B1655">
        <v>70.019997000000004</v>
      </c>
      <c r="C1655">
        <v>70.629997000000003</v>
      </c>
      <c r="D1655">
        <v>69.610000999999997</v>
      </c>
      <c r="E1655">
        <v>70.610000999999997</v>
      </c>
      <c r="F1655">
        <v>70.610000999999997</v>
      </c>
      <c r="G1655">
        <v>104400</v>
      </c>
    </row>
    <row r="1656" spans="1:7" x14ac:dyDescent="0.25">
      <c r="A1656" s="20">
        <v>42913</v>
      </c>
      <c r="B1656">
        <v>70.739998</v>
      </c>
      <c r="C1656">
        <v>71.080001999999993</v>
      </c>
      <c r="D1656">
        <v>69.809997999999993</v>
      </c>
      <c r="E1656">
        <v>69.879997000000003</v>
      </c>
      <c r="F1656">
        <v>69.879997000000003</v>
      </c>
      <c r="G1656">
        <v>216400</v>
      </c>
    </row>
    <row r="1657" spans="1:7" x14ac:dyDescent="0.25">
      <c r="A1657" s="20">
        <v>42914</v>
      </c>
      <c r="B1657">
        <v>70.870002999999997</v>
      </c>
      <c r="C1657">
        <v>71.139999000000003</v>
      </c>
      <c r="D1657">
        <v>70.540001000000004</v>
      </c>
      <c r="E1657">
        <v>70.720000999999996</v>
      </c>
      <c r="F1657">
        <v>70.720000999999996</v>
      </c>
      <c r="G1657">
        <v>50500</v>
      </c>
    </row>
    <row r="1658" spans="1:7" x14ac:dyDescent="0.25">
      <c r="A1658" s="20">
        <v>42915</v>
      </c>
      <c r="B1658">
        <v>70.699996999999996</v>
      </c>
      <c r="C1658">
        <v>70.720000999999996</v>
      </c>
      <c r="D1658">
        <v>67.199996999999996</v>
      </c>
      <c r="E1658">
        <v>70.019997000000004</v>
      </c>
      <c r="F1658">
        <v>70.019997000000004</v>
      </c>
      <c r="G1658">
        <v>178500</v>
      </c>
    </row>
    <row r="1659" spans="1:7" x14ac:dyDescent="0.25">
      <c r="A1659" s="20">
        <v>42916</v>
      </c>
      <c r="B1659">
        <v>70.529999000000004</v>
      </c>
      <c r="C1659">
        <v>70.779999000000004</v>
      </c>
      <c r="D1659">
        <v>69.709998999999996</v>
      </c>
      <c r="E1659">
        <v>70.260002</v>
      </c>
      <c r="F1659">
        <v>70.260002</v>
      </c>
      <c r="G1659">
        <v>64600</v>
      </c>
    </row>
    <row r="1660" spans="1:7" x14ac:dyDescent="0.25">
      <c r="A1660" s="20">
        <v>42919</v>
      </c>
      <c r="B1660">
        <v>71.160004000000001</v>
      </c>
      <c r="C1660">
        <v>71.470000999999996</v>
      </c>
      <c r="D1660">
        <v>69.879997000000003</v>
      </c>
      <c r="E1660">
        <v>69.910004000000001</v>
      </c>
      <c r="F1660">
        <v>69.910004000000001</v>
      </c>
      <c r="G1660">
        <v>132800</v>
      </c>
    </row>
    <row r="1661" spans="1:7" x14ac:dyDescent="0.25">
      <c r="A1661" s="20">
        <v>42921</v>
      </c>
      <c r="B1661">
        <v>69.970000999999996</v>
      </c>
      <c r="C1661">
        <v>70.040001000000004</v>
      </c>
      <c r="D1661">
        <v>68.940002000000007</v>
      </c>
      <c r="E1661">
        <v>69.790001000000004</v>
      </c>
      <c r="F1661">
        <v>69.790001000000004</v>
      </c>
      <c r="G1661">
        <v>227200</v>
      </c>
    </row>
    <row r="1662" spans="1:7" x14ac:dyDescent="0.25">
      <c r="A1662" s="20">
        <v>42922</v>
      </c>
      <c r="B1662">
        <v>69.139999000000003</v>
      </c>
      <c r="C1662">
        <v>69.360000999999997</v>
      </c>
      <c r="D1662">
        <v>67.949996999999996</v>
      </c>
      <c r="E1662">
        <v>68.160004000000001</v>
      </c>
      <c r="F1662">
        <v>68.160004000000001</v>
      </c>
      <c r="G1662">
        <v>128100</v>
      </c>
    </row>
    <row r="1663" spans="1:7" x14ac:dyDescent="0.25">
      <c r="A1663" s="20">
        <v>42923</v>
      </c>
      <c r="B1663">
        <v>68.949996999999996</v>
      </c>
      <c r="C1663">
        <v>69.029999000000004</v>
      </c>
      <c r="D1663">
        <v>68.629997000000003</v>
      </c>
      <c r="E1663">
        <v>68.760002</v>
      </c>
      <c r="F1663">
        <v>68.760002</v>
      </c>
      <c r="G1663">
        <v>67300</v>
      </c>
    </row>
    <row r="1664" spans="1:7" x14ac:dyDescent="0.25">
      <c r="A1664" s="20">
        <v>42926</v>
      </c>
      <c r="B1664">
        <v>68.830001999999993</v>
      </c>
      <c r="C1664">
        <v>70.25</v>
      </c>
      <c r="D1664">
        <v>68.699996999999996</v>
      </c>
      <c r="E1664">
        <v>70.150002000000001</v>
      </c>
      <c r="F1664">
        <v>70.150002000000001</v>
      </c>
      <c r="G1664">
        <v>169700</v>
      </c>
    </row>
    <row r="1665" spans="1:7" x14ac:dyDescent="0.25">
      <c r="A1665" s="20">
        <v>42927</v>
      </c>
      <c r="B1665">
        <v>70.110000999999997</v>
      </c>
      <c r="C1665">
        <v>70.599997999999999</v>
      </c>
      <c r="D1665">
        <v>68.919998000000007</v>
      </c>
      <c r="E1665">
        <v>70.519997000000004</v>
      </c>
      <c r="F1665">
        <v>70.519997000000004</v>
      </c>
      <c r="G1665">
        <v>204200</v>
      </c>
    </row>
    <row r="1666" spans="1:7" x14ac:dyDescent="0.25">
      <c r="A1666" s="20">
        <v>42928</v>
      </c>
      <c r="B1666">
        <v>71.099997999999999</v>
      </c>
      <c r="C1666">
        <v>71.800003000000004</v>
      </c>
      <c r="D1666">
        <v>71.019997000000004</v>
      </c>
      <c r="E1666">
        <v>71.540001000000004</v>
      </c>
      <c r="F1666">
        <v>71.540001000000004</v>
      </c>
      <c r="G1666">
        <v>134100</v>
      </c>
    </row>
    <row r="1667" spans="1:7" x14ac:dyDescent="0.25">
      <c r="A1667" s="20">
        <v>42929</v>
      </c>
      <c r="B1667">
        <v>71.650002000000001</v>
      </c>
      <c r="C1667">
        <v>72.410004000000001</v>
      </c>
      <c r="D1667">
        <v>71.580001999999993</v>
      </c>
      <c r="E1667">
        <v>71.900002000000001</v>
      </c>
      <c r="F1667">
        <v>71.900002000000001</v>
      </c>
      <c r="G1667">
        <v>94000</v>
      </c>
    </row>
    <row r="1668" spans="1:7" x14ac:dyDescent="0.25">
      <c r="A1668" s="20">
        <v>42930</v>
      </c>
      <c r="B1668">
        <v>71.889999000000003</v>
      </c>
      <c r="C1668">
        <v>72.900002000000001</v>
      </c>
      <c r="D1668">
        <v>71.779999000000004</v>
      </c>
      <c r="E1668">
        <v>72.660004000000001</v>
      </c>
      <c r="F1668">
        <v>72.660004000000001</v>
      </c>
      <c r="G1668">
        <v>80800</v>
      </c>
    </row>
    <row r="1669" spans="1:7" x14ac:dyDescent="0.25">
      <c r="A1669" s="20">
        <v>42933</v>
      </c>
      <c r="B1669">
        <v>73.709998999999996</v>
      </c>
      <c r="C1669">
        <v>73.930000000000007</v>
      </c>
      <c r="D1669">
        <v>73.470000999999996</v>
      </c>
      <c r="E1669">
        <v>73.790001000000004</v>
      </c>
      <c r="F1669">
        <v>73.790001000000004</v>
      </c>
      <c r="G1669">
        <v>176800</v>
      </c>
    </row>
    <row r="1670" spans="1:7" x14ac:dyDescent="0.25">
      <c r="A1670" s="20">
        <v>42934</v>
      </c>
      <c r="B1670">
        <v>73.199996999999996</v>
      </c>
      <c r="C1670">
        <v>73.419998000000007</v>
      </c>
      <c r="D1670">
        <v>72.559997999999993</v>
      </c>
      <c r="E1670">
        <v>73.209998999999996</v>
      </c>
      <c r="F1670">
        <v>73.209998999999996</v>
      </c>
      <c r="G1670">
        <v>91600</v>
      </c>
    </row>
    <row r="1671" spans="1:7" x14ac:dyDescent="0.25">
      <c r="A1671" s="20">
        <v>42935</v>
      </c>
      <c r="B1671">
        <v>73.690002000000007</v>
      </c>
      <c r="C1671">
        <v>74.239998</v>
      </c>
      <c r="D1671">
        <v>73.160004000000001</v>
      </c>
      <c r="E1671">
        <v>73.309997999999993</v>
      </c>
      <c r="F1671">
        <v>73.309997999999993</v>
      </c>
      <c r="G1671">
        <v>137100</v>
      </c>
    </row>
    <row r="1672" spans="1:7" x14ac:dyDescent="0.25">
      <c r="A1672" s="20">
        <v>42936</v>
      </c>
      <c r="B1672">
        <v>73.610000999999997</v>
      </c>
      <c r="C1672">
        <v>73.690002000000007</v>
      </c>
      <c r="D1672">
        <v>73.010002</v>
      </c>
      <c r="E1672">
        <v>73.620002999999997</v>
      </c>
      <c r="F1672">
        <v>73.620002999999997</v>
      </c>
      <c r="G1672">
        <v>43000</v>
      </c>
    </row>
    <row r="1673" spans="1:7" x14ac:dyDescent="0.25">
      <c r="A1673" s="20">
        <v>42937</v>
      </c>
      <c r="B1673">
        <v>73.349997999999999</v>
      </c>
      <c r="C1673">
        <v>73.720000999999996</v>
      </c>
      <c r="D1673">
        <v>72.690002000000007</v>
      </c>
      <c r="E1673">
        <v>73.669998000000007</v>
      </c>
      <c r="F1673">
        <v>73.669998000000007</v>
      </c>
      <c r="G1673">
        <v>81600</v>
      </c>
    </row>
    <row r="1674" spans="1:7" x14ac:dyDescent="0.25">
      <c r="A1674" s="20">
        <v>42940</v>
      </c>
      <c r="B1674">
        <v>74.180000000000007</v>
      </c>
      <c r="C1674">
        <v>74.900002000000001</v>
      </c>
      <c r="D1674">
        <v>74.080001999999993</v>
      </c>
      <c r="E1674">
        <v>74.800003000000004</v>
      </c>
      <c r="F1674">
        <v>74.800003000000004</v>
      </c>
      <c r="G1674">
        <v>70100</v>
      </c>
    </row>
    <row r="1675" spans="1:7" x14ac:dyDescent="0.25">
      <c r="A1675" s="20">
        <v>42941</v>
      </c>
      <c r="B1675">
        <v>75.449996999999996</v>
      </c>
      <c r="C1675">
        <v>75.470000999999996</v>
      </c>
      <c r="D1675">
        <v>74.709998999999996</v>
      </c>
      <c r="E1675">
        <v>74.720000999999996</v>
      </c>
      <c r="F1675">
        <v>74.720000999999996</v>
      </c>
      <c r="G1675">
        <v>77200</v>
      </c>
    </row>
    <row r="1676" spans="1:7" x14ac:dyDescent="0.25">
      <c r="A1676" s="20">
        <v>42942</v>
      </c>
      <c r="B1676">
        <v>74.980002999999996</v>
      </c>
      <c r="C1676">
        <v>75.559997999999993</v>
      </c>
      <c r="D1676">
        <v>74.889999000000003</v>
      </c>
      <c r="E1676">
        <v>75.220000999999996</v>
      </c>
      <c r="F1676">
        <v>75.220000999999996</v>
      </c>
      <c r="G1676">
        <v>61500</v>
      </c>
    </row>
    <row r="1677" spans="1:7" x14ac:dyDescent="0.25">
      <c r="A1677" s="20">
        <v>42943</v>
      </c>
      <c r="B1677">
        <v>75.580001999999993</v>
      </c>
      <c r="C1677">
        <v>75.849997999999999</v>
      </c>
      <c r="D1677">
        <v>73.730002999999996</v>
      </c>
      <c r="E1677">
        <v>75.330001999999993</v>
      </c>
      <c r="F1677">
        <v>75.330001999999993</v>
      </c>
      <c r="G1677">
        <v>125200</v>
      </c>
    </row>
    <row r="1678" spans="1:7" x14ac:dyDescent="0.25">
      <c r="A1678" s="20">
        <v>42944</v>
      </c>
      <c r="B1678">
        <v>75.580001999999993</v>
      </c>
      <c r="C1678">
        <v>75.809997999999993</v>
      </c>
      <c r="D1678">
        <v>75.25</v>
      </c>
      <c r="E1678">
        <v>75.5</v>
      </c>
      <c r="F1678">
        <v>75.5</v>
      </c>
      <c r="G1678">
        <v>72200</v>
      </c>
    </row>
    <row r="1679" spans="1:7" x14ac:dyDescent="0.25">
      <c r="A1679" s="20">
        <v>42947</v>
      </c>
      <c r="B1679">
        <v>75.550003000000004</v>
      </c>
      <c r="C1679">
        <v>76.040001000000004</v>
      </c>
      <c r="D1679">
        <v>75.269997000000004</v>
      </c>
      <c r="E1679">
        <v>75.930000000000007</v>
      </c>
      <c r="F1679">
        <v>75.930000000000007</v>
      </c>
      <c r="G1679">
        <v>132900</v>
      </c>
    </row>
    <row r="1680" spans="1:7" x14ac:dyDescent="0.25">
      <c r="A1680" s="20">
        <v>42948</v>
      </c>
      <c r="B1680">
        <v>76.580001999999993</v>
      </c>
      <c r="C1680">
        <v>76.949996999999996</v>
      </c>
      <c r="D1680">
        <v>76.239998</v>
      </c>
      <c r="E1680">
        <v>76.919998000000007</v>
      </c>
      <c r="F1680">
        <v>76.919998000000007</v>
      </c>
      <c r="G1680">
        <v>197900</v>
      </c>
    </row>
    <row r="1681" spans="1:7" x14ac:dyDescent="0.25">
      <c r="A1681" s="20">
        <v>42949</v>
      </c>
      <c r="B1681">
        <v>77.25</v>
      </c>
      <c r="C1681">
        <v>77.269997000000004</v>
      </c>
      <c r="D1681">
        <v>76.059997999999993</v>
      </c>
      <c r="E1681">
        <v>76.410004000000001</v>
      </c>
      <c r="F1681">
        <v>76.410004000000001</v>
      </c>
      <c r="G1681">
        <v>107800</v>
      </c>
    </row>
    <row r="1682" spans="1:7" x14ac:dyDescent="0.25">
      <c r="A1682" s="20">
        <v>42950</v>
      </c>
      <c r="B1682">
        <v>76.089995999999999</v>
      </c>
      <c r="C1682">
        <v>76.089995999999999</v>
      </c>
      <c r="D1682">
        <v>75.029999000000004</v>
      </c>
      <c r="E1682">
        <v>75.160004000000001</v>
      </c>
      <c r="F1682">
        <v>75.160004000000001</v>
      </c>
      <c r="G1682">
        <v>100500</v>
      </c>
    </row>
    <row r="1683" spans="1:7" x14ac:dyDescent="0.25">
      <c r="A1683" s="20">
        <v>42951</v>
      </c>
      <c r="B1683">
        <v>75.309997999999993</v>
      </c>
      <c r="C1683">
        <v>75.889999000000003</v>
      </c>
      <c r="D1683">
        <v>74.889999000000003</v>
      </c>
      <c r="E1683">
        <v>74.889999000000003</v>
      </c>
      <c r="F1683">
        <v>74.889999000000003</v>
      </c>
      <c r="G1683">
        <v>65000</v>
      </c>
    </row>
    <row r="1684" spans="1:7" x14ac:dyDescent="0.25">
      <c r="A1684" s="20">
        <v>42954</v>
      </c>
      <c r="B1684">
        <v>74.790001000000004</v>
      </c>
      <c r="C1684">
        <v>75.220000999999996</v>
      </c>
      <c r="D1684">
        <v>74.760002</v>
      </c>
      <c r="E1684">
        <v>75.190002000000007</v>
      </c>
      <c r="F1684">
        <v>75.190002000000007</v>
      </c>
      <c r="G1684">
        <v>41400</v>
      </c>
    </row>
    <row r="1685" spans="1:7" x14ac:dyDescent="0.25">
      <c r="A1685" s="20">
        <v>42955</v>
      </c>
      <c r="B1685">
        <v>75.019997000000004</v>
      </c>
      <c r="C1685">
        <v>75.529999000000004</v>
      </c>
      <c r="D1685">
        <v>72.900002000000001</v>
      </c>
      <c r="E1685">
        <v>73.790001000000004</v>
      </c>
      <c r="F1685">
        <v>73.790001000000004</v>
      </c>
      <c r="G1685">
        <v>137600</v>
      </c>
    </row>
    <row r="1686" spans="1:7" x14ac:dyDescent="0.25">
      <c r="A1686" s="20">
        <v>42956</v>
      </c>
      <c r="B1686">
        <v>73.129997000000003</v>
      </c>
      <c r="C1686">
        <v>74.220000999999996</v>
      </c>
      <c r="D1686">
        <v>72.180000000000007</v>
      </c>
      <c r="E1686">
        <v>72.730002999999996</v>
      </c>
      <c r="F1686">
        <v>72.730002999999996</v>
      </c>
      <c r="G1686">
        <v>367800</v>
      </c>
    </row>
    <row r="1687" spans="1:7" x14ac:dyDescent="0.25">
      <c r="A1687" s="20">
        <v>42957</v>
      </c>
      <c r="B1687">
        <v>71.75</v>
      </c>
      <c r="C1687">
        <v>71.75</v>
      </c>
      <c r="D1687">
        <v>69.779999000000004</v>
      </c>
      <c r="E1687">
        <v>70.339995999999999</v>
      </c>
      <c r="F1687">
        <v>70.339995999999999</v>
      </c>
      <c r="G1687">
        <v>638300</v>
      </c>
    </row>
    <row r="1688" spans="1:7" x14ac:dyDescent="0.25">
      <c r="A1688" s="20">
        <v>42958</v>
      </c>
      <c r="B1688">
        <v>69.260002</v>
      </c>
      <c r="C1688">
        <v>70.099997999999999</v>
      </c>
      <c r="D1688">
        <v>67.669998000000007</v>
      </c>
      <c r="E1688">
        <v>68.110000999999997</v>
      </c>
      <c r="F1688">
        <v>68.110000999999997</v>
      </c>
      <c r="G1688">
        <v>237700</v>
      </c>
    </row>
    <row r="1689" spans="1:7" x14ac:dyDescent="0.25">
      <c r="A1689" s="20">
        <v>42961</v>
      </c>
      <c r="B1689">
        <v>70.180000000000007</v>
      </c>
      <c r="C1689">
        <v>72.419998000000007</v>
      </c>
      <c r="D1689">
        <v>70.099997999999999</v>
      </c>
      <c r="E1689">
        <v>72.419998000000007</v>
      </c>
      <c r="F1689">
        <v>72.419998000000007</v>
      </c>
      <c r="G1689">
        <v>133900</v>
      </c>
    </row>
    <row r="1690" spans="1:7" x14ac:dyDescent="0.25">
      <c r="A1690" s="20">
        <v>42962</v>
      </c>
      <c r="B1690">
        <v>73.449996999999996</v>
      </c>
      <c r="C1690">
        <v>73.610000999999997</v>
      </c>
      <c r="D1690">
        <v>71.970000999999996</v>
      </c>
      <c r="E1690">
        <v>72.239998</v>
      </c>
      <c r="F1690">
        <v>72.239998</v>
      </c>
      <c r="G1690">
        <v>253600</v>
      </c>
    </row>
    <row r="1691" spans="1:7" x14ac:dyDescent="0.25">
      <c r="A1691" s="20">
        <v>42963</v>
      </c>
      <c r="B1691">
        <v>72.239998</v>
      </c>
      <c r="C1691">
        <v>73.349997999999999</v>
      </c>
      <c r="D1691">
        <v>72.160004000000001</v>
      </c>
      <c r="E1691">
        <v>72.949996999999996</v>
      </c>
      <c r="F1691">
        <v>72.949996999999996</v>
      </c>
      <c r="G1691">
        <v>482000</v>
      </c>
    </row>
    <row r="1692" spans="1:7" x14ac:dyDescent="0.25">
      <c r="A1692" s="20">
        <v>42964</v>
      </c>
      <c r="B1692">
        <v>72.019997000000004</v>
      </c>
      <c r="C1692">
        <v>72.660004000000001</v>
      </c>
      <c r="D1692">
        <v>68.349997999999999</v>
      </c>
      <c r="E1692">
        <v>68.529999000000004</v>
      </c>
      <c r="F1692">
        <v>68.529999000000004</v>
      </c>
      <c r="G1692">
        <v>527600</v>
      </c>
    </row>
    <row r="1693" spans="1:7" x14ac:dyDescent="0.25">
      <c r="A1693" s="20">
        <v>42965</v>
      </c>
      <c r="B1693">
        <v>69.569999999999993</v>
      </c>
      <c r="C1693">
        <v>71.260002</v>
      </c>
      <c r="D1693">
        <v>68.800003000000004</v>
      </c>
      <c r="E1693">
        <v>69.680000000000007</v>
      </c>
      <c r="F1693">
        <v>69.680000000000007</v>
      </c>
      <c r="G1693">
        <v>245000</v>
      </c>
    </row>
    <row r="1694" spans="1:7" x14ac:dyDescent="0.25">
      <c r="A1694" s="20">
        <v>42968</v>
      </c>
      <c r="B1694">
        <v>69.650002000000001</v>
      </c>
      <c r="C1694">
        <v>70.190002000000007</v>
      </c>
      <c r="D1694">
        <v>68.889999000000003</v>
      </c>
      <c r="E1694">
        <v>70.139999000000003</v>
      </c>
      <c r="F1694">
        <v>70.139999000000003</v>
      </c>
      <c r="G1694">
        <v>509900</v>
      </c>
    </row>
    <row r="1695" spans="1:7" x14ac:dyDescent="0.25">
      <c r="A1695" s="20">
        <v>42969</v>
      </c>
      <c r="B1695">
        <v>71.050003000000004</v>
      </c>
      <c r="C1695">
        <v>72.510002</v>
      </c>
      <c r="D1695">
        <v>71.029999000000004</v>
      </c>
      <c r="E1695">
        <v>72.510002</v>
      </c>
      <c r="F1695">
        <v>72.510002</v>
      </c>
      <c r="G1695">
        <v>76300</v>
      </c>
    </row>
    <row r="1696" spans="1:7" x14ac:dyDescent="0.25">
      <c r="A1696" s="20">
        <v>42970</v>
      </c>
      <c r="B1696">
        <v>71.169998000000007</v>
      </c>
      <c r="C1696">
        <v>72.199996999999996</v>
      </c>
      <c r="D1696">
        <v>71.019997000000004</v>
      </c>
      <c r="E1696">
        <v>71.819999999999993</v>
      </c>
      <c r="F1696">
        <v>71.819999999999993</v>
      </c>
      <c r="G1696">
        <v>93400</v>
      </c>
    </row>
    <row r="1697" spans="1:7" x14ac:dyDescent="0.25">
      <c r="A1697" s="20">
        <v>42971</v>
      </c>
      <c r="B1697">
        <v>72.110000999999997</v>
      </c>
      <c r="C1697">
        <v>72.379997000000003</v>
      </c>
      <c r="D1697">
        <v>70.5</v>
      </c>
      <c r="E1697">
        <v>71.019997000000004</v>
      </c>
      <c r="F1697">
        <v>71.019997000000004</v>
      </c>
      <c r="G1697">
        <v>228900</v>
      </c>
    </row>
    <row r="1698" spans="1:7" x14ac:dyDescent="0.25">
      <c r="A1698" s="20">
        <v>42972</v>
      </c>
      <c r="B1698">
        <v>71.720000999999996</v>
      </c>
      <c r="C1698">
        <v>71.970000999999996</v>
      </c>
      <c r="D1698">
        <v>71.050003000000004</v>
      </c>
      <c r="E1698">
        <v>71.569999999999993</v>
      </c>
      <c r="F1698">
        <v>71.569999999999993</v>
      </c>
      <c r="G1698">
        <v>51700</v>
      </c>
    </row>
    <row r="1699" spans="1:7" x14ac:dyDescent="0.25">
      <c r="A1699" s="20">
        <v>42975</v>
      </c>
      <c r="B1699">
        <v>72.069999999999993</v>
      </c>
      <c r="C1699">
        <v>72.069999999999993</v>
      </c>
      <c r="D1699">
        <v>71.419998000000007</v>
      </c>
      <c r="E1699">
        <v>71.940002000000007</v>
      </c>
      <c r="F1699">
        <v>71.940002000000007</v>
      </c>
      <c r="G1699">
        <v>134000</v>
      </c>
    </row>
    <row r="1700" spans="1:7" x14ac:dyDescent="0.25">
      <c r="A1700" s="20">
        <v>42976</v>
      </c>
      <c r="B1700">
        <v>70.260002</v>
      </c>
      <c r="C1700">
        <v>71.849997999999999</v>
      </c>
      <c r="D1700">
        <v>70.059997999999993</v>
      </c>
      <c r="E1700">
        <v>71.589995999999999</v>
      </c>
      <c r="F1700">
        <v>71.589995999999999</v>
      </c>
      <c r="G1700">
        <v>91800</v>
      </c>
    </row>
    <row r="1701" spans="1:7" x14ac:dyDescent="0.25">
      <c r="A1701" s="20">
        <v>42977</v>
      </c>
      <c r="B1701">
        <v>71.849997999999999</v>
      </c>
      <c r="C1701">
        <v>72</v>
      </c>
      <c r="D1701">
        <v>71.379997000000003</v>
      </c>
      <c r="E1701">
        <v>71.510002</v>
      </c>
      <c r="F1701">
        <v>71.510002</v>
      </c>
      <c r="G1701">
        <v>66200</v>
      </c>
    </row>
    <row r="1702" spans="1:7" x14ac:dyDescent="0.25">
      <c r="A1702" s="20">
        <v>42978</v>
      </c>
      <c r="B1702">
        <v>71.620002999999997</v>
      </c>
      <c r="C1702">
        <v>72.150002000000001</v>
      </c>
      <c r="D1702">
        <v>71.260002</v>
      </c>
      <c r="E1702">
        <v>72.129997000000003</v>
      </c>
      <c r="F1702">
        <v>72.129997000000003</v>
      </c>
      <c r="G1702">
        <v>96400</v>
      </c>
    </row>
    <row r="1703" spans="1:7" x14ac:dyDescent="0.25">
      <c r="A1703" s="20">
        <v>42979</v>
      </c>
      <c r="B1703">
        <v>72.400002000000001</v>
      </c>
      <c r="C1703">
        <v>72.730002999999996</v>
      </c>
      <c r="D1703">
        <v>72.080001999999993</v>
      </c>
      <c r="E1703">
        <v>72.319999999999993</v>
      </c>
      <c r="F1703">
        <v>72.319999999999993</v>
      </c>
      <c r="G1703">
        <v>136700</v>
      </c>
    </row>
    <row r="1704" spans="1:7" x14ac:dyDescent="0.25">
      <c r="A1704" s="20">
        <v>42983</v>
      </c>
      <c r="B1704">
        <v>71.180000000000007</v>
      </c>
      <c r="C1704">
        <v>71.449996999999996</v>
      </c>
      <c r="D1704">
        <v>69.639999000000003</v>
      </c>
      <c r="E1704">
        <v>70.949996999999996</v>
      </c>
      <c r="F1704">
        <v>70.949996999999996</v>
      </c>
      <c r="G1704">
        <v>158100</v>
      </c>
    </row>
    <row r="1705" spans="1:7" x14ac:dyDescent="0.25">
      <c r="A1705" s="20">
        <v>42984</v>
      </c>
      <c r="B1705">
        <v>71.769997000000004</v>
      </c>
      <c r="C1705">
        <v>71.970000999999996</v>
      </c>
      <c r="D1705">
        <v>70.290001000000004</v>
      </c>
      <c r="E1705">
        <v>70.660004000000001</v>
      </c>
      <c r="F1705">
        <v>70.660004000000001</v>
      </c>
      <c r="G1705">
        <v>100200</v>
      </c>
    </row>
    <row r="1706" spans="1:7" x14ac:dyDescent="0.25">
      <c r="A1706" s="20">
        <v>42985</v>
      </c>
      <c r="B1706">
        <v>70.589995999999999</v>
      </c>
      <c r="C1706">
        <v>70.900002000000001</v>
      </c>
      <c r="D1706">
        <v>69.769997000000004</v>
      </c>
      <c r="E1706">
        <v>70.550003000000004</v>
      </c>
      <c r="F1706">
        <v>70.550003000000004</v>
      </c>
      <c r="G1706">
        <v>146200</v>
      </c>
    </row>
    <row r="1707" spans="1:7" x14ac:dyDescent="0.25">
      <c r="A1707" s="20">
        <v>42986</v>
      </c>
      <c r="B1707">
        <v>69.839995999999999</v>
      </c>
      <c r="C1707">
        <v>70.139999000000003</v>
      </c>
      <c r="D1707">
        <v>69.360000999999997</v>
      </c>
      <c r="E1707">
        <v>69.489998</v>
      </c>
      <c r="F1707">
        <v>69.489998</v>
      </c>
      <c r="G1707">
        <v>47700</v>
      </c>
    </row>
    <row r="1708" spans="1:7" x14ac:dyDescent="0.25">
      <c r="A1708" s="20">
        <v>42989</v>
      </c>
      <c r="B1708">
        <v>70.599997999999999</v>
      </c>
      <c r="C1708">
        <v>71.209998999999996</v>
      </c>
      <c r="D1708">
        <v>70.430000000000007</v>
      </c>
      <c r="E1708">
        <v>70.989998</v>
      </c>
      <c r="F1708">
        <v>70.989998</v>
      </c>
      <c r="G1708">
        <v>122300</v>
      </c>
    </row>
    <row r="1709" spans="1:7" x14ac:dyDescent="0.25">
      <c r="A1709" s="20">
        <v>42990</v>
      </c>
      <c r="B1709">
        <v>71.470000999999996</v>
      </c>
      <c r="C1709">
        <v>71.870002999999997</v>
      </c>
      <c r="D1709">
        <v>70.930000000000007</v>
      </c>
      <c r="E1709">
        <v>71.830001999999993</v>
      </c>
      <c r="F1709">
        <v>71.830001999999993</v>
      </c>
      <c r="G1709">
        <v>76800</v>
      </c>
    </row>
    <row r="1710" spans="1:7" x14ac:dyDescent="0.25">
      <c r="A1710" s="20">
        <v>42991</v>
      </c>
      <c r="B1710">
        <v>71.839995999999999</v>
      </c>
      <c r="C1710">
        <v>73.120002999999997</v>
      </c>
      <c r="D1710">
        <v>71.830001999999993</v>
      </c>
      <c r="E1710">
        <v>73.099997999999999</v>
      </c>
      <c r="F1710">
        <v>73.099997999999999</v>
      </c>
      <c r="G1710">
        <v>98600</v>
      </c>
    </row>
    <row r="1711" spans="1:7" x14ac:dyDescent="0.25">
      <c r="A1711" s="20">
        <v>42992</v>
      </c>
      <c r="B1711">
        <v>72.949996999999996</v>
      </c>
      <c r="C1711">
        <v>73.699996999999996</v>
      </c>
      <c r="D1711">
        <v>72.620002999999997</v>
      </c>
      <c r="E1711">
        <v>72.650002000000001</v>
      </c>
      <c r="F1711">
        <v>72.650002000000001</v>
      </c>
      <c r="G1711">
        <v>62100</v>
      </c>
    </row>
    <row r="1712" spans="1:7" x14ac:dyDescent="0.25">
      <c r="A1712" s="20">
        <v>42993</v>
      </c>
      <c r="B1712">
        <v>72.690002000000007</v>
      </c>
      <c r="C1712">
        <v>73.180000000000007</v>
      </c>
      <c r="D1712">
        <v>72.540001000000004</v>
      </c>
      <c r="E1712">
        <v>73.019997000000004</v>
      </c>
      <c r="F1712">
        <v>73.019997000000004</v>
      </c>
      <c r="G1712">
        <v>61000</v>
      </c>
    </row>
    <row r="1713" spans="1:7" x14ac:dyDescent="0.25">
      <c r="A1713" s="20">
        <v>42996</v>
      </c>
      <c r="B1713">
        <v>73.430000000000007</v>
      </c>
      <c r="C1713">
        <v>74.830001999999993</v>
      </c>
      <c r="D1713">
        <v>73</v>
      </c>
      <c r="E1713">
        <v>74.790001000000004</v>
      </c>
      <c r="F1713">
        <v>74.790001000000004</v>
      </c>
      <c r="G1713">
        <v>207200</v>
      </c>
    </row>
    <row r="1714" spans="1:7" x14ac:dyDescent="0.25">
      <c r="A1714" s="20">
        <v>42997</v>
      </c>
      <c r="B1714">
        <v>74.690002000000007</v>
      </c>
      <c r="C1714">
        <v>74.860000999999997</v>
      </c>
      <c r="D1714">
        <v>73.639999000000003</v>
      </c>
      <c r="E1714">
        <v>73.870002999999997</v>
      </c>
      <c r="F1714">
        <v>73.870002999999997</v>
      </c>
      <c r="G1714">
        <v>71200</v>
      </c>
    </row>
    <row r="1715" spans="1:7" x14ac:dyDescent="0.25">
      <c r="A1715" s="20">
        <v>42998</v>
      </c>
      <c r="B1715">
        <v>74.360000999999997</v>
      </c>
      <c r="C1715">
        <v>74.589995999999999</v>
      </c>
      <c r="D1715">
        <v>73.360000999999997</v>
      </c>
      <c r="E1715">
        <v>74.480002999999996</v>
      </c>
      <c r="F1715">
        <v>74.480002999999996</v>
      </c>
      <c r="G1715">
        <v>170200</v>
      </c>
    </row>
    <row r="1716" spans="1:7" x14ac:dyDescent="0.25">
      <c r="A1716" s="20">
        <v>42999</v>
      </c>
      <c r="B1716">
        <v>74.699996999999996</v>
      </c>
      <c r="C1716">
        <v>74.870002999999997</v>
      </c>
      <c r="D1716">
        <v>74.160004000000001</v>
      </c>
      <c r="E1716">
        <v>74.180000000000007</v>
      </c>
      <c r="F1716">
        <v>74.180000000000007</v>
      </c>
      <c r="G1716">
        <v>114600</v>
      </c>
    </row>
    <row r="1717" spans="1:7" x14ac:dyDescent="0.25">
      <c r="A1717" s="20">
        <v>43000</v>
      </c>
      <c r="B1717">
        <v>73.510002</v>
      </c>
      <c r="C1717">
        <v>73.989998</v>
      </c>
      <c r="D1717">
        <v>72.989998</v>
      </c>
      <c r="E1717">
        <v>73.550003000000004</v>
      </c>
      <c r="F1717">
        <v>73.550003000000004</v>
      </c>
      <c r="G1717">
        <v>40400</v>
      </c>
    </row>
    <row r="1718" spans="1:7" x14ac:dyDescent="0.25">
      <c r="A1718" s="20">
        <v>43003</v>
      </c>
      <c r="B1718">
        <v>73.5</v>
      </c>
      <c r="C1718">
        <v>73.699996999999996</v>
      </c>
      <c r="D1718">
        <v>72.370002999999997</v>
      </c>
      <c r="E1718">
        <v>73.650002000000001</v>
      </c>
      <c r="F1718">
        <v>73.650002000000001</v>
      </c>
      <c r="G1718">
        <v>64100</v>
      </c>
    </row>
    <row r="1719" spans="1:7" x14ac:dyDescent="0.25">
      <c r="A1719" s="20">
        <v>43004</v>
      </c>
      <c r="B1719">
        <v>74.040001000000004</v>
      </c>
      <c r="C1719">
        <v>74.470000999999996</v>
      </c>
      <c r="D1719">
        <v>73.660004000000001</v>
      </c>
      <c r="E1719">
        <v>74.239998</v>
      </c>
      <c r="F1719">
        <v>74.239998</v>
      </c>
      <c r="G1719">
        <v>30200</v>
      </c>
    </row>
    <row r="1720" spans="1:7" x14ac:dyDescent="0.25">
      <c r="A1720" s="20">
        <v>43005</v>
      </c>
      <c r="B1720">
        <v>74.629997000000003</v>
      </c>
      <c r="C1720">
        <v>74.730002999999996</v>
      </c>
      <c r="D1720">
        <v>74</v>
      </c>
      <c r="E1720">
        <v>74.360000999999997</v>
      </c>
      <c r="F1720">
        <v>74.360000999999997</v>
      </c>
      <c r="G1720">
        <v>20400</v>
      </c>
    </row>
    <row r="1721" spans="1:7" x14ac:dyDescent="0.25">
      <c r="A1721" s="20">
        <v>43006</v>
      </c>
      <c r="B1721">
        <v>74.209998999999996</v>
      </c>
      <c r="C1721">
        <v>74.569999999999993</v>
      </c>
      <c r="D1721">
        <v>74.029999000000004</v>
      </c>
      <c r="E1721">
        <v>74.419998000000007</v>
      </c>
      <c r="F1721">
        <v>74.419998000000007</v>
      </c>
      <c r="G1721">
        <v>114700</v>
      </c>
    </row>
    <row r="1722" spans="1:7" x14ac:dyDescent="0.25">
      <c r="A1722" s="20">
        <v>43007</v>
      </c>
      <c r="B1722">
        <v>74.559997999999993</v>
      </c>
      <c r="C1722">
        <v>75.099997999999999</v>
      </c>
      <c r="D1722">
        <v>74.209998999999996</v>
      </c>
      <c r="E1722">
        <v>75.040001000000004</v>
      </c>
      <c r="F1722">
        <v>75.040001000000004</v>
      </c>
      <c r="G1722">
        <v>74400</v>
      </c>
    </row>
    <row r="1723" spans="1:7" x14ac:dyDescent="0.25">
      <c r="A1723" s="20">
        <v>43010</v>
      </c>
      <c r="B1723">
        <v>75.220000999999996</v>
      </c>
      <c r="C1723">
        <v>76.300003000000004</v>
      </c>
      <c r="D1723">
        <v>75.160004000000001</v>
      </c>
      <c r="E1723">
        <v>76.300003000000004</v>
      </c>
      <c r="F1723">
        <v>76.300003000000004</v>
      </c>
      <c r="G1723">
        <v>183400</v>
      </c>
    </row>
    <row r="1724" spans="1:7" x14ac:dyDescent="0.25">
      <c r="A1724" s="20">
        <v>43011</v>
      </c>
      <c r="B1724">
        <v>76.760002</v>
      </c>
      <c r="C1724">
        <v>76.809997999999993</v>
      </c>
      <c r="D1724">
        <v>76.290001000000004</v>
      </c>
      <c r="E1724">
        <v>76.589995999999999</v>
      </c>
      <c r="F1724">
        <v>76.589995999999999</v>
      </c>
      <c r="G1724">
        <v>53600</v>
      </c>
    </row>
    <row r="1725" spans="1:7" x14ac:dyDescent="0.25">
      <c r="A1725" s="20">
        <v>43012</v>
      </c>
      <c r="B1725">
        <v>76.300003000000004</v>
      </c>
      <c r="C1725">
        <v>76.580001999999993</v>
      </c>
      <c r="D1725">
        <v>76.269997000000004</v>
      </c>
      <c r="E1725">
        <v>76.519997000000004</v>
      </c>
      <c r="F1725">
        <v>76.519997000000004</v>
      </c>
      <c r="G1725">
        <v>49100</v>
      </c>
    </row>
    <row r="1726" spans="1:7" x14ac:dyDescent="0.25">
      <c r="A1726" s="20">
        <v>43013</v>
      </c>
      <c r="B1726">
        <v>76.489998</v>
      </c>
      <c r="C1726">
        <v>77.639999000000003</v>
      </c>
      <c r="D1726">
        <v>76.489998</v>
      </c>
      <c r="E1726">
        <v>77.519997000000004</v>
      </c>
      <c r="F1726">
        <v>77.519997000000004</v>
      </c>
      <c r="G1726">
        <v>53700</v>
      </c>
    </row>
    <row r="1727" spans="1:7" x14ac:dyDescent="0.25">
      <c r="A1727" s="20">
        <v>43014</v>
      </c>
      <c r="B1727">
        <v>77.400002000000001</v>
      </c>
      <c r="C1727">
        <v>77.519997000000004</v>
      </c>
      <c r="D1727">
        <v>76.760002</v>
      </c>
      <c r="E1727">
        <v>77.279999000000004</v>
      </c>
      <c r="F1727">
        <v>77.279999000000004</v>
      </c>
      <c r="G1727">
        <v>53900</v>
      </c>
    </row>
    <row r="1728" spans="1:7" x14ac:dyDescent="0.25">
      <c r="A1728" s="20">
        <v>43017</v>
      </c>
      <c r="B1728">
        <v>77.599997999999999</v>
      </c>
      <c r="C1728">
        <v>77.669998000000007</v>
      </c>
      <c r="D1728">
        <v>76.160004000000001</v>
      </c>
      <c r="E1728">
        <v>76.339995999999999</v>
      </c>
      <c r="F1728">
        <v>76.339995999999999</v>
      </c>
      <c r="G1728">
        <v>48000</v>
      </c>
    </row>
    <row r="1729" spans="1:7" x14ac:dyDescent="0.25">
      <c r="A1729" s="20">
        <v>43018</v>
      </c>
      <c r="B1729">
        <v>76.860000999999997</v>
      </c>
      <c r="C1729">
        <v>77.160004000000001</v>
      </c>
      <c r="D1729">
        <v>76.160004000000001</v>
      </c>
      <c r="E1729">
        <v>77.120002999999997</v>
      </c>
      <c r="F1729">
        <v>77.120002999999997</v>
      </c>
      <c r="G1729">
        <v>44900</v>
      </c>
    </row>
    <row r="1730" spans="1:7" x14ac:dyDescent="0.25">
      <c r="A1730" s="20">
        <v>43019</v>
      </c>
      <c r="B1730">
        <v>77.260002</v>
      </c>
      <c r="C1730">
        <v>77.959998999999996</v>
      </c>
      <c r="D1730">
        <v>76.949996999999996</v>
      </c>
      <c r="E1730">
        <v>77.900002000000001</v>
      </c>
      <c r="F1730">
        <v>77.900002000000001</v>
      </c>
      <c r="G1730">
        <v>55500</v>
      </c>
    </row>
    <row r="1731" spans="1:7" x14ac:dyDescent="0.25">
      <c r="A1731" s="20">
        <v>43020</v>
      </c>
      <c r="B1731">
        <v>77.610000999999997</v>
      </c>
      <c r="C1731">
        <v>78.379997000000003</v>
      </c>
      <c r="D1731">
        <v>77.5</v>
      </c>
      <c r="E1731">
        <v>77.819999999999993</v>
      </c>
      <c r="F1731">
        <v>77.819999999999993</v>
      </c>
      <c r="G1731">
        <v>37000</v>
      </c>
    </row>
    <row r="1732" spans="1:7" x14ac:dyDescent="0.25">
      <c r="A1732" s="20">
        <v>43021</v>
      </c>
      <c r="B1732">
        <v>78.449996999999996</v>
      </c>
      <c r="C1732">
        <v>78.980002999999996</v>
      </c>
      <c r="D1732">
        <v>78.349997999999999</v>
      </c>
      <c r="E1732">
        <v>78.639999000000003</v>
      </c>
      <c r="F1732">
        <v>78.639999000000003</v>
      </c>
      <c r="G1732">
        <v>38900</v>
      </c>
    </row>
    <row r="1733" spans="1:7" x14ac:dyDescent="0.25">
      <c r="A1733" s="20">
        <v>43024</v>
      </c>
      <c r="B1733">
        <v>79.239998</v>
      </c>
      <c r="C1733">
        <v>79.709998999999996</v>
      </c>
      <c r="D1733">
        <v>79.099997999999999</v>
      </c>
      <c r="E1733">
        <v>79.699996999999996</v>
      </c>
      <c r="F1733">
        <v>79.699996999999996</v>
      </c>
      <c r="G1733">
        <v>81300</v>
      </c>
    </row>
    <row r="1734" spans="1:7" x14ac:dyDescent="0.25">
      <c r="A1734" s="20">
        <v>43025</v>
      </c>
      <c r="B1734">
        <v>79.739998</v>
      </c>
      <c r="C1734">
        <v>79.949996999999996</v>
      </c>
      <c r="D1734">
        <v>79.169998000000007</v>
      </c>
      <c r="E1734">
        <v>79.930000000000007</v>
      </c>
      <c r="F1734">
        <v>79.930000000000007</v>
      </c>
      <c r="G1734">
        <v>34100</v>
      </c>
    </row>
    <row r="1735" spans="1:7" x14ac:dyDescent="0.25">
      <c r="A1735" s="20">
        <v>43026</v>
      </c>
      <c r="B1735">
        <v>80.279999000000004</v>
      </c>
      <c r="C1735">
        <v>80.690002000000007</v>
      </c>
      <c r="D1735">
        <v>79.599997999999999</v>
      </c>
      <c r="E1735">
        <v>79.629997000000003</v>
      </c>
      <c r="F1735">
        <v>79.629997000000003</v>
      </c>
      <c r="G1735">
        <v>114700</v>
      </c>
    </row>
    <row r="1736" spans="1:7" x14ac:dyDescent="0.25">
      <c r="A1736" s="20">
        <v>43027</v>
      </c>
      <c r="B1736">
        <v>78.569999999999993</v>
      </c>
      <c r="C1736">
        <v>80.150002000000001</v>
      </c>
      <c r="D1736">
        <v>78.089995999999999</v>
      </c>
      <c r="E1736">
        <v>80.080001999999993</v>
      </c>
      <c r="F1736">
        <v>80.080001999999993</v>
      </c>
      <c r="G1736">
        <v>66100</v>
      </c>
    </row>
    <row r="1737" spans="1:7" x14ac:dyDescent="0.25">
      <c r="A1737" s="20">
        <v>43028</v>
      </c>
      <c r="B1737">
        <v>80.889999000000003</v>
      </c>
      <c r="C1737">
        <v>81.069999999999993</v>
      </c>
      <c r="D1737">
        <v>80.650002000000001</v>
      </c>
      <c r="E1737">
        <v>80.949996999999996</v>
      </c>
      <c r="F1737">
        <v>80.949996999999996</v>
      </c>
      <c r="G1737">
        <v>32500</v>
      </c>
    </row>
    <row r="1738" spans="1:7" x14ac:dyDescent="0.25">
      <c r="A1738" s="20">
        <v>43031</v>
      </c>
      <c r="B1738">
        <v>81.25</v>
      </c>
      <c r="C1738">
        <v>81.449996999999996</v>
      </c>
      <c r="D1738">
        <v>79.620002999999997</v>
      </c>
      <c r="E1738">
        <v>79.900002000000001</v>
      </c>
      <c r="F1738">
        <v>79.900002000000001</v>
      </c>
      <c r="G1738">
        <v>59900</v>
      </c>
    </row>
    <row r="1739" spans="1:7" x14ac:dyDescent="0.25">
      <c r="A1739" s="20">
        <v>43032</v>
      </c>
      <c r="B1739">
        <v>80.589995999999999</v>
      </c>
      <c r="C1739">
        <v>80.760002</v>
      </c>
      <c r="D1739">
        <v>79.660004000000001</v>
      </c>
      <c r="E1739">
        <v>79.690002000000007</v>
      </c>
      <c r="F1739">
        <v>79.690002000000007</v>
      </c>
      <c r="G1739">
        <v>80300</v>
      </c>
    </row>
    <row r="1740" spans="1:7" x14ac:dyDescent="0.25">
      <c r="A1740" s="20">
        <v>43033</v>
      </c>
      <c r="B1740">
        <v>79.370002999999997</v>
      </c>
      <c r="C1740">
        <v>79.449996999999996</v>
      </c>
      <c r="D1740">
        <v>76.599997999999999</v>
      </c>
      <c r="E1740">
        <v>78.610000999999997</v>
      </c>
      <c r="F1740">
        <v>78.610000999999997</v>
      </c>
      <c r="G1740">
        <v>294800</v>
      </c>
    </row>
    <row r="1741" spans="1:7" x14ac:dyDescent="0.25">
      <c r="A1741" s="20">
        <v>43034</v>
      </c>
      <c r="B1741">
        <v>79.029999000000004</v>
      </c>
      <c r="C1741">
        <v>79.699996999999996</v>
      </c>
      <c r="D1741">
        <v>78.980002999999996</v>
      </c>
      <c r="E1741">
        <v>79.199996999999996</v>
      </c>
      <c r="F1741">
        <v>79.199996999999996</v>
      </c>
      <c r="G1741">
        <v>125500</v>
      </c>
    </row>
    <row r="1742" spans="1:7" x14ac:dyDescent="0.25">
      <c r="A1742" s="20">
        <v>43035</v>
      </c>
      <c r="B1742">
        <v>79.790001000000004</v>
      </c>
      <c r="C1742">
        <v>81.180000000000007</v>
      </c>
      <c r="D1742">
        <v>79.309997999999993</v>
      </c>
      <c r="E1742">
        <v>80.910004000000001</v>
      </c>
      <c r="F1742">
        <v>80.910004000000001</v>
      </c>
      <c r="G1742">
        <v>111500</v>
      </c>
    </row>
    <row r="1743" spans="1:7" x14ac:dyDescent="0.25">
      <c r="A1743" s="20">
        <v>43038</v>
      </c>
      <c r="B1743">
        <v>80.800003000000004</v>
      </c>
      <c r="C1743">
        <v>81.620002999999997</v>
      </c>
      <c r="D1743">
        <v>80.419998000000007</v>
      </c>
      <c r="E1743">
        <v>80.930000000000007</v>
      </c>
      <c r="F1743">
        <v>80.930000000000007</v>
      </c>
      <c r="G1743">
        <v>82200</v>
      </c>
    </row>
    <row r="1744" spans="1:7" x14ac:dyDescent="0.25">
      <c r="A1744" s="20">
        <v>43039</v>
      </c>
      <c r="B1744">
        <v>81.610000999999997</v>
      </c>
      <c r="C1744">
        <v>81.839995999999999</v>
      </c>
      <c r="D1744">
        <v>81.010002</v>
      </c>
      <c r="E1744">
        <v>81.599997999999999</v>
      </c>
      <c r="F1744">
        <v>81.599997999999999</v>
      </c>
      <c r="G1744">
        <v>111200</v>
      </c>
    </row>
    <row r="1745" spans="1:7" x14ac:dyDescent="0.25">
      <c r="A1745" s="20">
        <v>43040</v>
      </c>
      <c r="B1745">
        <v>82.25</v>
      </c>
      <c r="C1745">
        <v>82.419998000000007</v>
      </c>
      <c r="D1745">
        <v>81.169998000000007</v>
      </c>
      <c r="E1745">
        <v>81.360000999999997</v>
      </c>
      <c r="F1745">
        <v>81.360000999999997</v>
      </c>
      <c r="G1745">
        <v>192800</v>
      </c>
    </row>
    <row r="1746" spans="1:7" x14ac:dyDescent="0.25">
      <c r="A1746" s="20">
        <v>43041</v>
      </c>
      <c r="B1746">
        <v>81.510002</v>
      </c>
      <c r="C1746">
        <v>81.510002</v>
      </c>
      <c r="D1746">
        <v>80.160004000000001</v>
      </c>
      <c r="E1746">
        <v>80.900002000000001</v>
      </c>
      <c r="F1746">
        <v>80.900002000000001</v>
      </c>
      <c r="G1746">
        <v>136900</v>
      </c>
    </row>
    <row r="1747" spans="1:7" x14ac:dyDescent="0.25">
      <c r="A1747" s="20">
        <v>43042</v>
      </c>
      <c r="B1747">
        <v>81.379997000000003</v>
      </c>
      <c r="C1747">
        <v>81.379997000000003</v>
      </c>
      <c r="D1747">
        <v>80.519997000000004</v>
      </c>
      <c r="E1747">
        <v>80.529999000000004</v>
      </c>
      <c r="F1747">
        <v>80.529999000000004</v>
      </c>
      <c r="G1747">
        <v>41300</v>
      </c>
    </row>
    <row r="1748" spans="1:7" x14ac:dyDescent="0.25">
      <c r="A1748" s="20">
        <v>43045</v>
      </c>
      <c r="B1748">
        <v>80.639999000000003</v>
      </c>
      <c r="C1748">
        <v>80.75</v>
      </c>
      <c r="D1748">
        <v>80.290001000000004</v>
      </c>
      <c r="E1748">
        <v>80.489998</v>
      </c>
      <c r="F1748">
        <v>80.489998</v>
      </c>
      <c r="G1748">
        <v>73000</v>
      </c>
    </row>
    <row r="1749" spans="1:7" x14ac:dyDescent="0.25">
      <c r="A1749" s="20">
        <v>43046</v>
      </c>
      <c r="B1749">
        <v>80.599997999999999</v>
      </c>
      <c r="C1749">
        <v>80.599997999999999</v>
      </c>
      <c r="D1749">
        <v>79.540001000000004</v>
      </c>
      <c r="E1749">
        <v>79.970000999999996</v>
      </c>
      <c r="F1749">
        <v>79.970000999999996</v>
      </c>
      <c r="G1749">
        <v>96300</v>
      </c>
    </row>
    <row r="1750" spans="1:7" x14ac:dyDescent="0.25">
      <c r="A1750" s="20">
        <v>43047</v>
      </c>
      <c r="B1750">
        <v>79.75</v>
      </c>
      <c r="C1750">
        <v>80.150002000000001</v>
      </c>
      <c r="D1750">
        <v>79.319999999999993</v>
      </c>
      <c r="E1750">
        <v>79.589995999999999</v>
      </c>
      <c r="F1750">
        <v>79.589995999999999</v>
      </c>
      <c r="G1750">
        <v>67300</v>
      </c>
    </row>
    <row r="1751" spans="1:7" x14ac:dyDescent="0.25">
      <c r="A1751" s="20">
        <v>43048</v>
      </c>
      <c r="B1751">
        <v>77.910004000000001</v>
      </c>
      <c r="C1751">
        <v>79</v>
      </c>
      <c r="D1751">
        <v>77.059997999999993</v>
      </c>
      <c r="E1751">
        <v>78.980002999999996</v>
      </c>
      <c r="F1751">
        <v>78.980002999999996</v>
      </c>
      <c r="G1751">
        <v>153300</v>
      </c>
    </row>
    <row r="1752" spans="1:7" x14ac:dyDescent="0.25">
      <c r="A1752" s="20">
        <v>43049</v>
      </c>
      <c r="B1752">
        <v>78.190002000000007</v>
      </c>
      <c r="C1752">
        <v>78.370002999999997</v>
      </c>
      <c r="D1752">
        <v>77.680000000000007</v>
      </c>
      <c r="E1752">
        <v>77.819999999999993</v>
      </c>
      <c r="F1752">
        <v>77.819999999999993</v>
      </c>
      <c r="G1752">
        <v>69300</v>
      </c>
    </row>
    <row r="1753" spans="1:7" x14ac:dyDescent="0.25">
      <c r="A1753" s="20">
        <v>43052</v>
      </c>
      <c r="B1753">
        <v>77.279999000000004</v>
      </c>
      <c r="C1753">
        <v>78.330001999999993</v>
      </c>
      <c r="D1753">
        <v>77.069999999999993</v>
      </c>
      <c r="E1753">
        <v>77.459998999999996</v>
      </c>
      <c r="F1753">
        <v>77.459998999999996</v>
      </c>
      <c r="G1753">
        <v>109800</v>
      </c>
    </row>
    <row r="1754" spans="1:7" x14ac:dyDescent="0.25">
      <c r="A1754" s="20">
        <v>43053</v>
      </c>
      <c r="B1754">
        <v>76.650002000000001</v>
      </c>
      <c r="C1754">
        <v>76.930000000000007</v>
      </c>
      <c r="D1754">
        <v>75.669998000000007</v>
      </c>
      <c r="E1754">
        <v>76.230002999999996</v>
      </c>
      <c r="F1754">
        <v>76.230002999999996</v>
      </c>
      <c r="G1754">
        <v>135100</v>
      </c>
    </row>
    <row r="1755" spans="1:7" x14ac:dyDescent="0.25">
      <c r="A1755" s="20">
        <v>43054</v>
      </c>
      <c r="B1755">
        <v>75.110000999999997</v>
      </c>
      <c r="C1755">
        <v>75.809997999999993</v>
      </c>
      <c r="D1755">
        <v>74.099997999999999</v>
      </c>
      <c r="E1755">
        <v>75.129997000000003</v>
      </c>
      <c r="F1755">
        <v>75.129997000000003</v>
      </c>
      <c r="G1755">
        <v>126100</v>
      </c>
    </row>
    <row r="1756" spans="1:7" x14ac:dyDescent="0.25">
      <c r="A1756" s="20">
        <v>43055</v>
      </c>
      <c r="B1756">
        <v>76.419998000000007</v>
      </c>
      <c r="C1756">
        <v>77.190002000000007</v>
      </c>
      <c r="D1756">
        <v>76.410004000000001</v>
      </c>
      <c r="E1756">
        <v>76.639999000000003</v>
      </c>
      <c r="F1756">
        <v>76.639999000000003</v>
      </c>
      <c r="G1756">
        <v>125100</v>
      </c>
    </row>
    <row r="1757" spans="1:7" x14ac:dyDescent="0.25">
      <c r="A1757" s="20">
        <v>43056</v>
      </c>
      <c r="B1757">
        <v>76.580001999999993</v>
      </c>
      <c r="C1757">
        <v>77.599997999999999</v>
      </c>
      <c r="D1757">
        <v>76.580001999999993</v>
      </c>
      <c r="E1757">
        <v>77.449996999999996</v>
      </c>
      <c r="F1757">
        <v>77.449996999999996</v>
      </c>
      <c r="G1757">
        <v>36800</v>
      </c>
    </row>
    <row r="1758" spans="1:7" x14ac:dyDescent="0.25">
      <c r="A1758" s="20">
        <v>43059</v>
      </c>
      <c r="B1758">
        <v>78.330001999999993</v>
      </c>
      <c r="C1758">
        <v>79.050003000000004</v>
      </c>
      <c r="D1758">
        <v>78.279999000000004</v>
      </c>
      <c r="E1758">
        <v>78.769997000000004</v>
      </c>
      <c r="F1758">
        <v>78.769997000000004</v>
      </c>
      <c r="G1758">
        <v>86600</v>
      </c>
    </row>
    <row r="1759" spans="1:7" x14ac:dyDescent="0.25">
      <c r="A1759" s="20">
        <v>43060</v>
      </c>
      <c r="B1759">
        <v>79.730002999999996</v>
      </c>
      <c r="C1759">
        <v>80.269997000000004</v>
      </c>
      <c r="D1759">
        <v>79.440002000000007</v>
      </c>
      <c r="E1759">
        <v>80.169998000000007</v>
      </c>
      <c r="F1759">
        <v>80.169998000000007</v>
      </c>
      <c r="G1759">
        <v>159500</v>
      </c>
    </row>
    <row r="1760" spans="1:7" x14ac:dyDescent="0.25">
      <c r="A1760" s="20">
        <v>43061</v>
      </c>
      <c r="B1760">
        <v>80.599997999999999</v>
      </c>
      <c r="C1760">
        <v>80.830001999999993</v>
      </c>
      <c r="D1760">
        <v>80.169998000000007</v>
      </c>
      <c r="E1760">
        <v>80.730002999999996</v>
      </c>
      <c r="F1760">
        <v>80.730002999999996</v>
      </c>
      <c r="G1760">
        <v>76400</v>
      </c>
    </row>
    <row r="1761" spans="1:7" x14ac:dyDescent="0.25">
      <c r="A1761" s="20">
        <v>43063</v>
      </c>
      <c r="B1761">
        <v>80.690002000000007</v>
      </c>
      <c r="C1761">
        <v>81.069999999999993</v>
      </c>
      <c r="D1761">
        <v>80.660004000000001</v>
      </c>
      <c r="E1761">
        <v>81</v>
      </c>
      <c r="F1761">
        <v>81</v>
      </c>
      <c r="G1761">
        <v>47800</v>
      </c>
    </row>
    <row r="1762" spans="1:7" x14ac:dyDescent="0.25">
      <c r="A1762" s="20">
        <v>43066</v>
      </c>
      <c r="B1762">
        <v>80.690002000000007</v>
      </c>
      <c r="C1762">
        <v>80.980002999999996</v>
      </c>
      <c r="D1762">
        <v>80.290001000000004</v>
      </c>
      <c r="E1762">
        <v>80.550003000000004</v>
      </c>
      <c r="F1762">
        <v>80.550003000000004</v>
      </c>
      <c r="G1762">
        <v>67800</v>
      </c>
    </row>
    <row r="1763" spans="1:7" x14ac:dyDescent="0.25">
      <c r="A1763" s="20">
        <v>43067</v>
      </c>
      <c r="B1763">
        <v>80.910004000000001</v>
      </c>
      <c r="C1763">
        <v>81.069999999999993</v>
      </c>
      <c r="D1763">
        <v>80.430000000000007</v>
      </c>
      <c r="E1763">
        <v>81.059997999999993</v>
      </c>
      <c r="F1763">
        <v>81.059997999999993</v>
      </c>
      <c r="G1763">
        <v>70700</v>
      </c>
    </row>
    <row r="1764" spans="1:7" x14ac:dyDescent="0.25">
      <c r="A1764" s="20">
        <v>43068</v>
      </c>
      <c r="B1764">
        <v>81.029999000000004</v>
      </c>
      <c r="C1764">
        <v>81.050003000000004</v>
      </c>
      <c r="D1764">
        <v>79.650002000000001</v>
      </c>
      <c r="E1764">
        <v>79.889999000000003</v>
      </c>
      <c r="F1764">
        <v>79.889999000000003</v>
      </c>
      <c r="G1764">
        <v>132800</v>
      </c>
    </row>
    <row r="1765" spans="1:7" x14ac:dyDescent="0.25">
      <c r="A1765" s="20">
        <v>43069</v>
      </c>
      <c r="B1765">
        <v>80.610000999999997</v>
      </c>
      <c r="C1765">
        <v>80.849997999999999</v>
      </c>
      <c r="D1765">
        <v>80.099997999999999</v>
      </c>
      <c r="E1765">
        <v>80.379997000000003</v>
      </c>
      <c r="F1765">
        <v>80.379997000000003</v>
      </c>
      <c r="G1765">
        <v>94700</v>
      </c>
    </row>
    <row r="1766" spans="1:7" x14ac:dyDescent="0.25">
      <c r="A1766" s="20">
        <v>43070</v>
      </c>
      <c r="B1766">
        <v>79.470000999999996</v>
      </c>
      <c r="C1766">
        <v>80.059997999999993</v>
      </c>
      <c r="D1766">
        <v>75.930000000000007</v>
      </c>
      <c r="E1766">
        <v>78.75</v>
      </c>
      <c r="F1766">
        <v>78.75</v>
      </c>
      <c r="G1766">
        <v>273200</v>
      </c>
    </row>
    <row r="1767" spans="1:7" x14ac:dyDescent="0.25">
      <c r="A1767" s="20">
        <v>43073</v>
      </c>
      <c r="B1767">
        <v>80.889999000000003</v>
      </c>
      <c r="C1767">
        <v>81.449996999999996</v>
      </c>
      <c r="D1767">
        <v>80.019997000000004</v>
      </c>
      <c r="E1767">
        <v>80.220000999999996</v>
      </c>
      <c r="F1767">
        <v>80.220000999999996</v>
      </c>
      <c r="G1767">
        <v>151700</v>
      </c>
    </row>
    <row r="1768" spans="1:7" x14ac:dyDescent="0.25">
      <c r="A1768" s="20">
        <v>43074</v>
      </c>
      <c r="B1768">
        <v>80.559997999999993</v>
      </c>
      <c r="C1768">
        <v>81.059997999999993</v>
      </c>
      <c r="D1768">
        <v>79.849997999999999</v>
      </c>
      <c r="E1768">
        <v>80.589995999999999</v>
      </c>
      <c r="F1768">
        <v>80.589995999999999</v>
      </c>
      <c r="G1768">
        <v>73600</v>
      </c>
    </row>
    <row r="1769" spans="1:7" x14ac:dyDescent="0.25">
      <c r="A1769" s="20">
        <v>43075</v>
      </c>
      <c r="B1769">
        <v>79.959998999999996</v>
      </c>
      <c r="C1769">
        <v>80.559997999999993</v>
      </c>
      <c r="D1769">
        <v>79.790001000000004</v>
      </c>
      <c r="E1769">
        <v>80.349997999999999</v>
      </c>
      <c r="F1769">
        <v>80.349997999999999</v>
      </c>
      <c r="G1769">
        <v>56000</v>
      </c>
    </row>
    <row r="1770" spans="1:7" x14ac:dyDescent="0.25">
      <c r="A1770" s="20">
        <v>43076</v>
      </c>
      <c r="B1770">
        <v>80.360000999999997</v>
      </c>
      <c r="C1770">
        <v>81.580001999999993</v>
      </c>
      <c r="D1770">
        <v>80.330001999999993</v>
      </c>
      <c r="E1770">
        <v>81.430000000000007</v>
      </c>
      <c r="F1770">
        <v>81.430000000000007</v>
      </c>
      <c r="G1770">
        <v>55700</v>
      </c>
    </row>
    <row r="1771" spans="1:7" x14ac:dyDescent="0.25">
      <c r="A1771" s="20">
        <v>43077</v>
      </c>
      <c r="B1771">
        <v>82.349997999999999</v>
      </c>
      <c r="C1771">
        <v>82.629997000000003</v>
      </c>
      <c r="D1771">
        <v>82.07</v>
      </c>
      <c r="E1771">
        <v>82.440002000000007</v>
      </c>
      <c r="F1771">
        <v>82.440002000000007</v>
      </c>
      <c r="G1771">
        <v>50700</v>
      </c>
    </row>
    <row r="1772" spans="1:7" x14ac:dyDescent="0.25">
      <c r="A1772" s="20">
        <v>43080</v>
      </c>
      <c r="B1772">
        <v>82.709998999999996</v>
      </c>
      <c r="C1772">
        <v>82.709998999999996</v>
      </c>
      <c r="D1772">
        <v>81.779999000000004</v>
      </c>
      <c r="E1772">
        <v>82.639999000000003</v>
      </c>
      <c r="F1772">
        <v>82.639999000000003</v>
      </c>
      <c r="G1772">
        <v>94000</v>
      </c>
    </row>
    <row r="1773" spans="1:7" x14ac:dyDescent="0.25">
      <c r="A1773" s="20">
        <v>43081</v>
      </c>
      <c r="B1773">
        <v>82.790001000000004</v>
      </c>
      <c r="C1773">
        <v>83.25</v>
      </c>
      <c r="D1773">
        <v>82.599997999999999</v>
      </c>
      <c r="E1773">
        <v>82.660004000000001</v>
      </c>
      <c r="F1773">
        <v>82.660004000000001</v>
      </c>
      <c r="G1773">
        <v>94200</v>
      </c>
    </row>
    <row r="1774" spans="1:7" x14ac:dyDescent="0.25">
      <c r="A1774" s="20">
        <v>43082</v>
      </c>
      <c r="B1774">
        <v>83.230002999999996</v>
      </c>
      <c r="C1774">
        <v>83.5</v>
      </c>
      <c r="D1774">
        <v>83.010002</v>
      </c>
      <c r="E1774">
        <v>83.260002</v>
      </c>
      <c r="F1774">
        <v>83.260002</v>
      </c>
      <c r="G1774">
        <v>73300</v>
      </c>
    </row>
    <row r="1775" spans="1:7" x14ac:dyDescent="0.25">
      <c r="A1775" s="20">
        <v>43083</v>
      </c>
      <c r="B1775">
        <v>83.699996999999996</v>
      </c>
      <c r="C1775">
        <v>83.870002999999997</v>
      </c>
      <c r="D1775">
        <v>83.120002999999997</v>
      </c>
      <c r="E1775">
        <v>83.699996999999996</v>
      </c>
      <c r="F1775">
        <v>83.699996999999996</v>
      </c>
      <c r="G1775">
        <v>61400</v>
      </c>
    </row>
    <row r="1776" spans="1:7" x14ac:dyDescent="0.25">
      <c r="A1776" s="20">
        <v>43084</v>
      </c>
      <c r="B1776">
        <v>83.870002999999997</v>
      </c>
      <c r="C1776">
        <v>84.970000999999996</v>
      </c>
      <c r="D1776">
        <v>83.790001000000004</v>
      </c>
      <c r="E1776">
        <v>84.809997999999993</v>
      </c>
      <c r="F1776">
        <v>84.809997999999993</v>
      </c>
      <c r="G1776">
        <v>121600</v>
      </c>
    </row>
    <row r="1777" spans="1:7" x14ac:dyDescent="0.25">
      <c r="A1777" s="20">
        <v>43087</v>
      </c>
      <c r="B1777">
        <v>85.830001999999993</v>
      </c>
      <c r="C1777">
        <v>86.330001999999993</v>
      </c>
      <c r="D1777">
        <v>85.690002000000007</v>
      </c>
      <c r="E1777">
        <v>86.330001999999993</v>
      </c>
      <c r="F1777">
        <v>86.330001999999993</v>
      </c>
      <c r="G1777">
        <v>198200</v>
      </c>
    </row>
    <row r="1778" spans="1:7" x14ac:dyDescent="0.25">
      <c r="A1778" s="20">
        <v>43088</v>
      </c>
      <c r="B1778">
        <v>86.839995999999999</v>
      </c>
      <c r="C1778">
        <v>86.839995999999999</v>
      </c>
      <c r="D1778">
        <v>85.830001999999993</v>
      </c>
      <c r="E1778">
        <v>86.449996999999996</v>
      </c>
      <c r="F1778">
        <v>86.449996999999996</v>
      </c>
      <c r="G1778">
        <v>134500</v>
      </c>
    </row>
    <row r="1779" spans="1:7" x14ac:dyDescent="0.25">
      <c r="A1779" s="20">
        <v>43089</v>
      </c>
      <c r="B1779">
        <v>87.169998000000007</v>
      </c>
      <c r="C1779">
        <v>87.18</v>
      </c>
      <c r="D1779">
        <v>86.389999000000003</v>
      </c>
      <c r="E1779">
        <v>86.660004000000001</v>
      </c>
      <c r="F1779">
        <v>86.660004000000001</v>
      </c>
      <c r="G1779">
        <v>92400</v>
      </c>
    </row>
    <row r="1780" spans="1:7" x14ac:dyDescent="0.25">
      <c r="A1780" s="20">
        <v>43090</v>
      </c>
      <c r="B1780">
        <v>87.239998</v>
      </c>
      <c r="C1780">
        <v>87.550003000000004</v>
      </c>
      <c r="D1780">
        <v>86.860000999999997</v>
      </c>
      <c r="E1780">
        <v>87.360000999999997</v>
      </c>
      <c r="F1780">
        <v>87.360000999999997</v>
      </c>
      <c r="G1780">
        <v>61100</v>
      </c>
    </row>
    <row r="1781" spans="1:7" x14ac:dyDescent="0.25">
      <c r="A1781" s="20">
        <v>43091</v>
      </c>
      <c r="B1781">
        <v>87.860000999999997</v>
      </c>
      <c r="C1781">
        <v>87.959998999999996</v>
      </c>
      <c r="D1781">
        <v>87.339995999999999</v>
      </c>
      <c r="E1781">
        <v>87.68</v>
      </c>
      <c r="F1781">
        <v>87.68</v>
      </c>
      <c r="G1781">
        <v>79100</v>
      </c>
    </row>
    <row r="1782" spans="1:7" x14ac:dyDescent="0.25">
      <c r="A1782" s="20">
        <v>43095</v>
      </c>
      <c r="B1782">
        <v>88</v>
      </c>
      <c r="C1782">
        <v>88.760002</v>
      </c>
      <c r="D1782">
        <v>87.709998999999996</v>
      </c>
      <c r="E1782">
        <v>88.480002999999996</v>
      </c>
      <c r="F1782">
        <v>88.480002999999996</v>
      </c>
      <c r="G1782">
        <v>40400</v>
      </c>
    </row>
    <row r="1783" spans="1:7" x14ac:dyDescent="0.25">
      <c r="A1783" s="20">
        <v>43096</v>
      </c>
      <c r="B1783">
        <v>88.550003000000004</v>
      </c>
      <c r="C1783">
        <v>89.110000999999997</v>
      </c>
      <c r="D1783">
        <v>88.25</v>
      </c>
      <c r="E1783">
        <v>88.470000999999996</v>
      </c>
      <c r="F1783">
        <v>88.470000999999996</v>
      </c>
      <c r="G1783">
        <v>87000</v>
      </c>
    </row>
    <row r="1784" spans="1:7" x14ac:dyDescent="0.25">
      <c r="A1784" s="20">
        <v>43097</v>
      </c>
      <c r="B1784">
        <v>88.959998999999996</v>
      </c>
      <c r="C1784">
        <v>88.970000999999996</v>
      </c>
      <c r="D1784">
        <v>88.629997000000003</v>
      </c>
      <c r="E1784">
        <v>88.739998</v>
      </c>
      <c r="F1784">
        <v>88.739998</v>
      </c>
      <c r="G1784">
        <v>49700</v>
      </c>
    </row>
    <row r="1785" spans="1:7" x14ac:dyDescent="0.25">
      <c r="A1785" s="20">
        <v>43098</v>
      </c>
      <c r="B1785">
        <v>89.07</v>
      </c>
      <c r="C1785">
        <v>89.239998</v>
      </c>
      <c r="D1785">
        <v>88.360000999999997</v>
      </c>
      <c r="E1785">
        <v>88.650002000000001</v>
      </c>
      <c r="F1785">
        <v>88.650002000000001</v>
      </c>
      <c r="G1785">
        <v>80200</v>
      </c>
    </row>
    <row r="1786" spans="1:7" x14ac:dyDescent="0.25">
      <c r="A1786" s="20">
        <v>43102</v>
      </c>
      <c r="B1786">
        <v>88.940002000000007</v>
      </c>
      <c r="C1786">
        <v>90.150002000000001</v>
      </c>
      <c r="D1786">
        <v>88.809997999999993</v>
      </c>
      <c r="E1786">
        <v>90.150002000000001</v>
      </c>
      <c r="F1786">
        <v>90.150002000000001</v>
      </c>
      <c r="G1786">
        <v>200900</v>
      </c>
    </row>
    <row r="1787" spans="1:7" x14ac:dyDescent="0.25">
      <c r="A1787" s="20">
        <v>43103</v>
      </c>
      <c r="B1787">
        <v>91.099997999999999</v>
      </c>
      <c r="C1787">
        <v>91.519997000000004</v>
      </c>
      <c r="D1787">
        <v>91.080001999999993</v>
      </c>
      <c r="E1787">
        <v>91.5</v>
      </c>
      <c r="F1787">
        <v>91.5</v>
      </c>
      <c r="G1787">
        <v>107100</v>
      </c>
    </row>
    <row r="1788" spans="1:7" x14ac:dyDescent="0.25">
      <c r="A1788" s="20">
        <v>43104</v>
      </c>
      <c r="B1788">
        <v>92.150002000000001</v>
      </c>
      <c r="C1788">
        <v>92.379997000000003</v>
      </c>
      <c r="D1788">
        <v>90.900002000000001</v>
      </c>
      <c r="E1788">
        <v>91.110000999999997</v>
      </c>
      <c r="F1788">
        <v>91.110000999999997</v>
      </c>
      <c r="G1788">
        <v>138600</v>
      </c>
    </row>
    <row r="1789" spans="1:7" x14ac:dyDescent="0.25">
      <c r="A1789" s="20">
        <v>43105</v>
      </c>
      <c r="B1789">
        <v>91.169998000000007</v>
      </c>
      <c r="C1789">
        <v>91.580001999999993</v>
      </c>
      <c r="D1789">
        <v>90.879997000000003</v>
      </c>
      <c r="E1789">
        <v>91.419998000000007</v>
      </c>
      <c r="F1789">
        <v>91.419998000000007</v>
      </c>
      <c r="G1789">
        <v>70000</v>
      </c>
    </row>
    <row r="1790" spans="1:7" x14ac:dyDescent="0.25">
      <c r="A1790" s="20">
        <v>43108</v>
      </c>
      <c r="B1790">
        <v>91.669998000000007</v>
      </c>
      <c r="C1790">
        <v>92.68</v>
      </c>
      <c r="D1790">
        <v>91.43</v>
      </c>
      <c r="E1790">
        <v>92.239998</v>
      </c>
      <c r="F1790">
        <v>92.239998</v>
      </c>
      <c r="G1790">
        <v>117100</v>
      </c>
    </row>
    <row r="1791" spans="1:7" x14ac:dyDescent="0.25">
      <c r="A1791" s="20">
        <v>43109</v>
      </c>
      <c r="B1791">
        <v>92.279999000000004</v>
      </c>
      <c r="C1791">
        <v>92.779999000000004</v>
      </c>
      <c r="D1791">
        <v>91.889999000000003</v>
      </c>
      <c r="E1791">
        <v>91.949996999999996</v>
      </c>
      <c r="F1791">
        <v>91.949996999999996</v>
      </c>
      <c r="G1791">
        <v>93100</v>
      </c>
    </row>
    <row r="1792" spans="1:7" x14ac:dyDescent="0.25">
      <c r="A1792" s="20">
        <v>43110</v>
      </c>
      <c r="B1792">
        <v>91.849997999999999</v>
      </c>
      <c r="C1792">
        <v>93.169998000000007</v>
      </c>
      <c r="D1792">
        <v>91.050003000000004</v>
      </c>
      <c r="E1792">
        <v>92.959998999999996</v>
      </c>
      <c r="F1792">
        <v>92.959998999999996</v>
      </c>
      <c r="G1792">
        <v>119100</v>
      </c>
    </row>
    <row r="1793" spans="1:7" x14ac:dyDescent="0.25">
      <c r="A1793" s="20">
        <v>43111</v>
      </c>
      <c r="B1793">
        <v>93.660004000000001</v>
      </c>
      <c r="C1793">
        <v>94.010002</v>
      </c>
      <c r="D1793">
        <v>93.300003000000004</v>
      </c>
      <c r="E1793">
        <v>93.669998000000007</v>
      </c>
      <c r="F1793">
        <v>93.669998000000007</v>
      </c>
      <c r="G1793">
        <v>101300</v>
      </c>
    </row>
    <row r="1794" spans="1:7" x14ac:dyDescent="0.25">
      <c r="A1794" s="20">
        <v>43112</v>
      </c>
      <c r="B1794">
        <v>94.050003000000004</v>
      </c>
      <c r="C1794">
        <v>94.419998000000007</v>
      </c>
      <c r="D1794">
        <v>93.809997999999993</v>
      </c>
      <c r="E1794">
        <v>93.870002999999997</v>
      </c>
      <c r="F1794">
        <v>93.870002999999997</v>
      </c>
      <c r="G1794">
        <v>74000</v>
      </c>
    </row>
    <row r="1795" spans="1:7" x14ac:dyDescent="0.25">
      <c r="A1795" s="20">
        <v>43116</v>
      </c>
      <c r="B1795">
        <v>94.099997999999999</v>
      </c>
      <c r="C1795">
        <v>94.160004000000001</v>
      </c>
      <c r="D1795">
        <v>90.25</v>
      </c>
      <c r="E1795">
        <v>91.379997000000003</v>
      </c>
      <c r="F1795">
        <v>91.379997000000003</v>
      </c>
      <c r="G1795">
        <v>375500</v>
      </c>
    </row>
    <row r="1796" spans="1:7" x14ac:dyDescent="0.25">
      <c r="A1796" s="20">
        <v>43117</v>
      </c>
      <c r="B1796">
        <v>91.510002</v>
      </c>
      <c r="C1796">
        <v>92.540001000000004</v>
      </c>
      <c r="D1796">
        <v>90.879997000000003</v>
      </c>
      <c r="E1796">
        <v>91.949996999999996</v>
      </c>
      <c r="F1796">
        <v>91.949996999999996</v>
      </c>
      <c r="G1796">
        <v>244600</v>
      </c>
    </row>
    <row r="1797" spans="1:7" x14ac:dyDescent="0.25">
      <c r="A1797" s="20">
        <v>43118</v>
      </c>
      <c r="B1797">
        <v>91.650002000000001</v>
      </c>
      <c r="C1797">
        <v>92.790001000000004</v>
      </c>
      <c r="D1797">
        <v>90.150002000000001</v>
      </c>
      <c r="E1797">
        <v>91.620002999999997</v>
      </c>
      <c r="F1797">
        <v>91.620002999999997</v>
      </c>
      <c r="G1797">
        <v>151900</v>
      </c>
    </row>
    <row r="1798" spans="1:7" x14ac:dyDescent="0.25">
      <c r="A1798" s="20">
        <v>43119</v>
      </c>
      <c r="B1798">
        <v>91.709998999999996</v>
      </c>
      <c r="C1798">
        <v>92.540001000000004</v>
      </c>
      <c r="D1798">
        <v>91.330001999999993</v>
      </c>
      <c r="E1798">
        <v>91.650002000000001</v>
      </c>
      <c r="F1798">
        <v>91.650002000000001</v>
      </c>
      <c r="G1798">
        <v>64500</v>
      </c>
    </row>
    <row r="1799" spans="1:7" x14ac:dyDescent="0.25">
      <c r="A1799" s="20">
        <v>43122</v>
      </c>
      <c r="B1799">
        <v>91.349997999999999</v>
      </c>
      <c r="C1799">
        <v>92.940002000000007</v>
      </c>
      <c r="D1799">
        <v>91.260002</v>
      </c>
      <c r="E1799">
        <v>92.940002000000007</v>
      </c>
      <c r="F1799">
        <v>92.940002000000007</v>
      </c>
      <c r="G1799">
        <v>107400</v>
      </c>
    </row>
    <row r="1800" spans="1:7" x14ac:dyDescent="0.25">
      <c r="A1800" s="20">
        <v>43123</v>
      </c>
      <c r="B1800">
        <v>92.790001000000004</v>
      </c>
      <c r="C1800">
        <v>93.099997999999999</v>
      </c>
      <c r="D1800">
        <v>91.300003000000004</v>
      </c>
      <c r="E1800">
        <v>91.349997999999999</v>
      </c>
      <c r="F1800">
        <v>91.349997999999999</v>
      </c>
      <c r="G1800">
        <v>93500</v>
      </c>
    </row>
    <row r="1801" spans="1:7" x14ac:dyDescent="0.25">
      <c r="A1801" s="20">
        <v>43124</v>
      </c>
      <c r="B1801">
        <v>91.510002</v>
      </c>
      <c r="C1801">
        <v>91.510002</v>
      </c>
      <c r="D1801">
        <v>89.080001999999993</v>
      </c>
      <c r="E1801">
        <v>90.010002</v>
      </c>
      <c r="F1801">
        <v>90.010002</v>
      </c>
      <c r="G1801">
        <v>179900</v>
      </c>
    </row>
    <row r="1802" spans="1:7" x14ac:dyDescent="0.25">
      <c r="A1802" s="20">
        <v>43125</v>
      </c>
      <c r="B1802">
        <v>90.550003000000004</v>
      </c>
      <c r="C1802">
        <v>90.550003000000004</v>
      </c>
      <c r="D1802">
        <v>89.099997999999999</v>
      </c>
      <c r="E1802">
        <v>89.25</v>
      </c>
      <c r="F1802">
        <v>89.25</v>
      </c>
      <c r="G1802">
        <v>200000</v>
      </c>
    </row>
    <row r="1803" spans="1:7" x14ac:dyDescent="0.25">
      <c r="A1803" s="20">
        <v>43126</v>
      </c>
      <c r="B1803">
        <v>90.059997999999993</v>
      </c>
      <c r="C1803">
        <v>90.410004000000001</v>
      </c>
      <c r="D1803">
        <v>89.410004000000001</v>
      </c>
      <c r="E1803">
        <v>89.669998000000007</v>
      </c>
      <c r="F1803">
        <v>89.669998000000007</v>
      </c>
      <c r="G1803">
        <v>181600</v>
      </c>
    </row>
    <row r="1804" spans="1:7" x14ac:dyDescent="0.25">
      <c r="A1804" s="20">
        <v>43129</v>
      </c>
      <c r="B1804">
        <v>88.860000999999997</v>
      </c>
      <c r="C1804">
        <v>89.269997000000004</v>
      </c>
      <c r="D1804">
        <v>87.290001000000004</v>
      </c>
      <c r="E1804">
        <v>87.900002000000001</v>
      </c>
      <c r="F1804">
        <v>87.900002000000001</v>
      </c>
      <c r="G1804">
        <v>300400</v>
      </c>
    </row>
    <row r="1805" spans="1:7" x14ac:dyDescent="0.25">
      <c r="A1805" s="20">
        <v>43130</v>
      </c>
      <c r="B1805">
        <v>86.25</v>
      </c>
      <c r="C1805">
        <v>87.099997999999999</v>
      </c>
      <c r="D1805">
        <v>84.910004000000001</v>
      </c>
      <c r="E1805">
        <v>86.550003000000004</v>
      </c>
      <c r="F1805">
        <v>86.550003000000004</v>
      </c>
      <c r="G1805">
        <v>370200</v>
      </c>
    </row>
    <row r="1806" spans="1:7" x14ac:dyDescent="0.25">
      <c r="A1806" s="20">
        <v>43131</v>
      </c>
      <c r="B1806">
        <v>87.559997999999993</v>
      </c>
      <c r="C1806">
        <v>88.309997999999993</v>
      </c>
      <c r="D1806">
        <v>86.470000999999996</v>
      </c>
      <c r="E1806">
        <v>87.470000999999996</v>
      </c>
      <c r="F1806">
        <v>87.470000999999996</v>
      </c>
      <c r="G1806">
        <v>170000</v>
      </c>
    </row>
    <row r="1807" spans="1:7" x14ac:dyDescent="0.25">
      <c r="A1807" s="20">
        <v>43132</v>
      </c>
      <c r="B1807">
        <v>87.360000999999997</v>
      </c>
      <c r="C1807">
        <v>89.900002000000001</v>
      </c>
      <c r="D1807">
        <v>87.019997000000004</v>
      </c>
      <c r="E1807">
        <v>88.949996999999996</v>
      </c>
      <c r="F1807">
        <v>88.949996999999996</v>
      </c>
      <c r="G1807">
        <v>296300</v>
      </c>
    </row>
    <row r="1808" spans="1:7" x14ac:dyDescent="0.25">
      <c r="A1808" s="20">
        <v>43133</v>
      </c>
      <c r="B1808">
        <v>87.760002</v>
      </c>
      <c r="C1808">
        <v>87.800003000000004</v>
      </c>
      <c r="D1808">
        <v>84.540001000000004</v>
      </c>
      <c r="E1808">
        <v>85.410004000000001</v>
      </c>
      <c r="F1808">
        <v>85.410004000000001</v>
      </c>
      <c r="G1808">
        <v>235400</v>
      </c>
    </row>
    <row r="1809" spans="1:7" x14ac:dyDescent="0.25">
      <c r="A1809" s="20">
        <v>43136</v>
      </c>
      <c r="B1809">
        <v>83.489998</v>
      </c>
      <c r="C1809">
        <v>86.150002000000001</v>
      </c>
      <c r="D1809">
        <v>74.150002000000001</v>
      </c>
      <c r="E1809">
        <v>74.540001000000004</v>
      </c>
      <c r="F1809">
        <v>74.540001000000004</v>
      </c>
      <c r="G1809">
        <v>332500</v>
      </c>
    </row>
    <row r="1810" spans="1:7" x14ac:dyDescent="0.25">
      <c r="A1810" s="20">
        <v>43137</v>
      </c>
      <c r="B1810">
        <v>65</v>
      </c>
      <c r="C1810">
        <v>69.410004000000001</v>
      </c>
      <c r="D1810">
        <v>63.110000999999997</v>
      </c>
      <c r="E1810">
        <v>68.5</v>
      </c>
      <c r="F1810">
        <v>68.5</v>
      </c>
      <c r="G1810">
        <v>694800</v>
      </c>
    </row>
    <row r="1811" spans="1:7" x14ac:dyDescent="0.25">
      <c r="A1811" s="20">
        <v>43138</v>
      </c>
      <c r="B1811">
        <v>69.230002999999996</v>
      </c>
      <c r="C1811">
        <v>70.940002000000007</v>
      </c>
      <c r="D1811">
        <v>67.709998999999996</v>
      </c>
      <c r="E1811">
        <v>67.860000999999997</v>
      </c>
      <c r="F1811">
        <v>67.860000999999997</v>
      </c>
      <c r="G1811">
        <v>483600</v>
      </c>
    </row>
    <row r="1812" spans="1:7" x14ac:dyDescent="0.25">
      <c r="A1812" s="20">
        <v>43139</v>
      </c>
      <c r="B1812">
        <v>68.489998</v>
      </c>
      <c r="C1812">
        <v>68.540001000000004</v>
      </c>
      <c r="D1812">
        <v>62.5</v>
      </c>
      <c r="E1812">
        <v>62.5</v>
      </c>
      <c r="F1812">
        <v>62.5</v>
      </c>
      <c r="G1812">
        <v>327200</v>
      </c>
    </row>
    <row r="1813" spans="1:7" x14ac:dyDescent="0.25">
      <c r="A1813" s="20">
        <v>43140</v>
      </c>
      <c r="B1813">
        <v>64.629997000000003</v>
      </c>
      <c r="C1813">
        <v>67.269997000000004</v>
      </c>
      <c r="D1813">
        <v>61</v>
      </c>
      <c r="E1813">
        <v>65.650002000000001</v>
      </c>
      <c r="F1813">
        <v>65.650002000000001</v>
      </c>
      <c r="G1813">
        <v>248100</v>
      </c>
    </row>
    <row r="1814" spans="1:7" x14ac:dyDescent="0.25">
      <c r="A1814" s="20">
        <v>43143</v>
      </c>
      <c r="B1814">
        <v>68.879997000000003</v>
      </c>
      <c r="C1814">
        <v>69.339995999999999</v>
      </c>
      <c r="D1814">
        <v>66.489998</v>
      </c>
      <c r="E1814">
        <v>67.739998</v>
      </c>
      <c r="F1814">
        <v>67.739998</v>
      </c>
      <c r="G1814">
        <v>249700</v>
      </c>
    </row>
    <row r="1815" spans="1:7" x14ac:dyDescent="0.25">
      <c r="A1815" s="20">
        <v>43144</v>
      </c>
      <c r="B1815">
        <v>66.269997000000004</v>
      </c>
      <c r="C1815">
        <v>67.199996999999996</v>
      </c>
      <c r="D1815">
        <v>65.349997999999999</v>
      </c>
      <c r="E1815">
        <v>66.940002000000007</v>
      </c>
      <c r="F1815">
        <v>66.940002000000007</v>
      </c>
      <c r="G1815">
        <v>137800</v>
      </c>
    </row>
    <row r="1816" spans="1:7" x14ac:dyDescent="0.25">
      <c r="A1816" s="20">
        <v>43145</v>
      </c>
      <c r="B1816">
        <v>66.529999000000004</v>
      </c>
      <c r="C1816">
        <v>68.779999000000004</v>
      </c>
      <c r="D1816">
        <v>66.279999000000004</v>
      </c>
      <c r="E1816">
        <v>68.430000000000007</v>
      </c>
      <c r="F1816">
        <v>68.430000000000007</v>
      </c>
      <c r="G1816">
        <v>116100</v>
      </c>
    </row>
    <row r="1817" spans="1:7" x14ac:dyDescent="0.25">
      <c r="A1817" s="20">
        <v>43146</v>
      </c>
      <c r="B1817">
        <v>69.5</v>
      </c>
      <c r="C1817">
        <v>70.430000000000007</v>
      </c>
      <c r="D1817">
        <v>68.449996999999996</v>
      </c>
      <c r="E1817">
        <v>70.209998999999996</v>
      </c>
      <c r="F1817">
        <v>70.209998999999996</v>
      </c>
      <c r="G1817">
        <v>136600</v>
      </c>
    </row>
    <row r="1818" spans="1:7" x14ac:dyDescent="0.25">
      <c r="A1818" s="20">
        <v>43147</v>
      </c>
      <c r="B1818">
        <v>69.940002000000007</v>
      </c>
      <c r="C1818">
        <v>70.959998999999996</v>
      </c>
      <c r="D1818">
        <v>69.410004000000001</v>
      </c>
      <c r="E1818">
        <v>70.010002</v>
      </c>
      <c r="F1818">
        <v>70.010002</v>
      </c>
      <c r="G1818">
        <v>184300</v>
      </c>
    </row>
    <row r="1819" spans="1:7" x14ac:dyDescent="0.25">
      <c r="A1819" s="20">
        <v>43151</v>
      </c>
      <c r="B1819">
        <v>68.739998</v>
      </c>
      <c r="C1819">
        <v>69.529999000000004</v>
      </c>
      <c r="D1819">
        <v>68.220000999999996</v>
      </c>
      <c r="E1819">
        <v>69.040001000000004</v>
      </c>
      <c r="F1819">
        <v>69.040001000000004</v>
      </c>
      <c r="G1819">
        <v>133400</v>
      </c>
    </row>
    <row r="1820" spans="1:7" x14ac:dyDescent="0.25">
      <c r="A1820" s="20">
        <v>43152</v>
      </c>
      <c r="B1820">
        <v>69.449996999999996</v>
      </c>
      <c r="C1820">
        <v>70.629997000000003</v>
      </c>
      <c r="D1820">
        <v>67.860000999999997</v>
      </c>
      <c r="E1820">
        <v>68.029999000000004</v>
      </c>
      <c r="F1820">
        <v>68.029999000000004</v>
      </c>
      <c r="G1820">
        <v>155500</v>
      </c>
    </row>
    <row r="1821" spans="1:7" x14ac:dyDescent="0.25">
      <c r="A1821" s="20">
        <v>43153</v>
      </c>
      <c r="B1821">
        <v>68.839995999999999</v>
      </c>
      <c r="C1821">
        <v>69.620002999999997</v>
      </c>
      <c r="D1821">
        <v>68.099997999999999</v>
      </c>
      <c r="E1821">
        <v>68.930000000000007</v>
      </c>
      <c r="F1821">
        <v>68.930000000000007</v>
      </c>
      <c r="G1821">
        <v>61700</v>
      </c>
    </row>
    <row r="1822" spans="1:7" x14ac:dyDescent="0.25">
      <c r="A1822" s="20">
        <v>43154</v>
      </c>
      <c r="B1822">
        <v>69.730002999999996</v>
      </c>
      <c r="C1822">
        <v>71.589995999999999</v>
      </c>
      <c r="D1822">
        <v>69.430000000000007</v>
      </c>
      <c r="E1822">
        <v>71.580001999999993</v>
      </c>
      <c r="F1822">
        <v>71.580001999999993</v>
      </c>
      <c r="G1822">
        <v>133200</v>
      </c>
    </row>
    <row r="1823" spans="1:7" x14ac:dyDescent="0.25">
      <c r="A1823" s="20">
        <v>43157</v>
      </c>
      <c r="B1823">
        <v>72.629997000000003</v>
      </c>
      <c r="C1823">
        <v>73.230002999999996</v>
      </c>
      <c r="D1823">
        <v>72.050003000000004</v>
      </c>
      <c r="E1823">
        <v>73.150002000000001</v>
      </c>
      <c r="F1823">
        <v>73.150002000000001</v>
      </c>
      <c r="G1823">
        <v>141800</v>
      </c>
    </row>
    <row r="1824" spans="1:7" x14ac:dyDescent="0.25">
      <c r="A1824" s="20">
        <v>43158</v>
      </c>
      <c r="B1824">
        <v>72.680000000000007</v>
      </c>
      <c r="C1824">
        <v>72.760002</v>
      </c>
      <c r="D1824">
        <v>69.510002</v>
      </c>
      <c r="E1824">
        <v>69.980002999999996</v>
      </c>
      <c r="F1824">
        <v>69.980002999999996</v>
      </c>
      <c r="G1824">
        <v>147200</v>
      </c>
    </row>
    <row r="1825" spans="1:7" x14ac:dyDescent="0.25">
      <c r="A1825" s="20">
        <v>43159</v>
      </c>
      <c r="B1825">
        <v>71.099997999999999</v>
      </c>
      <c r="C1825">
        <v>71.319999999999993</v>
      </c>
      <c r="D1825">
        <v>68.360000999999997</v>
      </c>
      <c r="E1825">
        <v>68.5</v>
      </c>
      <c r="F1825">
        <v>68.5</v>
      </c>
      <c r="G1825">
        <v>130500</v>
      </c>
    </row>
    <row r="1826" spans="1:7" x14ac:dyDescent="0.25">
      <c r="A1826" s="20">
        <v>43160</v>
      </c>
      <c r="B1826">
        <v>68.989998</v>
      </c>
      <c r="C1826">
        <v>69.279999000000004</v>
      </c>
      <c r="D1826">
        <v>65.059997999999993</v>
      </c>
      <c r="E1826">
        <v>66.260002</v>
      </c>
      <c r="F1826">
        <v>66.260002</v>
      </c>
      <c r="G1826">
        <v>335200</v>
      </c>
    </row>
    <row r="1827" spans="1:7" x14ac:dyDescent="0.25">
      <c r="A1827" s="20">
        <v>43161</v>
      </c>
      <c r="B1827">
        <v>64.599997999999999</v>
      </c>
      <c r="C1827">
        <v>67.110000999999997</v>
      </c>
      <c r="D1827">
        <v>63.779998999999997</v>
      </c>
      <c r="E1827">
        <v>66.800003000000004</v>
      </c>
      <c r="F1827">
        <v>66.800003000000004</v>
      </c>
      <c r="G1827">
        <v>218100</v>
      </c>
    </row>
    <row r="1828" spans="1:7" x14ac:dyDescent="0.25">
      <c r="A1828" s="20">
        <v>43164</v>
      </c>
      <c r="B1828">
        <v>66.150002000000001</v>
      </c>
      <c r="C1828">
        <v>68.410004000000001</v>
      </c>
      <c r="D1828">
        <v>65.949996999999996</v>
      </c>
      <c r="E1828">
        <v>68.230002999999996</v>
      </c>
      <c r="F1828">
        <v>68.230002999999996</v>
      </c>
      <c r="G1828">
        <v>70800</v>
      </c>
    </row>
    <row r="1829" spans="1:7" x14ac:dyDescent="0.25">
      <c r="A1829" s="20">
        <v>43165</v>
      </c>
      <c r="B1829">
        <v>68.900002000000001</v>
      </c>
      <c r="C1829">
        <v>68.900002000000001</v>
      </c>
      <c r="D1829">
        <v>66.699996999999996</v>
      </c>
      <c r="E1829">
        <v>67.610000999999997</v>
      </c>
      <c r="F1829">
        <v>67.610000999999997</v>
      </c>
      <c r="G1829">
        <v>54400</v>
      </c>
    </row>
    <row r="1830" spans="1:7" x14ac:dyDescent="0.25">
      <c r="A1830" s="20">
        <v>43166</v>
      </c>
      <c r="B1830">
        <v>66.5</v>
      </c>
      <c r="C1830">
        <v>67.5</v>
      </c>
      <c r="D1830">
        <v>65.930000000000007</v>
      </c>
      <c r="E1830">
        <v>67.290001000000004</v>
      </c>
      <c r="F1830">
        <v>67.290001000000004</v>
      </c>
      <c r="G1830">
        <v>97800</v>
      </c>
    </row>
    <row r="1831" spans="1:7" x14ac:dyDescent="0.25">
      <c r="A1831" s="20">
        <v>43167</v>
      </c>
      <c r="B1831">
        <v>67.879997000000003</v>
      </c>
      <c r="C1831">
        <v>68.489998</v>
      </c>
      <c r="D1831">
        <v>67.400002000000001</v>
      </c>
      <c r="E1831">
        <v>68</v>
      </c>
      <c r="F1831">
        <v>68</v>
      </c>
      <c r="G1831">
        <v>84600</v>
      </c>
    </row>
    <row r="1832" spans="1:7" x14ac:dyDescent="0.25">
      <c r="A1832" s="20">
        <v>43168</v>
      </c>
      <c r="B1832">
        <v>68.699996999999996</v>
      </c>
      <c r="C1832">
        <v>71.059997999999993</v>
      </c>
      <c r="D1832">
        <v>68.699996999999996</v>
      </c>
      <c r="E1832">
        <v>71.059997999999993</v>
      </c>
      <c r="F1832">
        <v>71.059997999999993</v>
      </c>
      <c r="G1832">
        <v>186800</v>
      </c>
    </row>
    <row r="1833" spans="1:7" x14ac:dyDescent="0.25">
      <c r="A1833" s="20">
        <v>43171</v>
      </c>
      <c r="B1833">
        <v>70.790001000000004</v>
      </c>
      <c r="C1833">
        <v>71.199996999999996</v>
      </c>
      <c r="D1833">
        <v>69.480002999999996</v>
      </c>
      <c r="E1833">
        <v>69.639999000000003</v>
      </c>
      <c r="F1833">
        <v>69.639999000000003</v>
      </c>
      <c r="G1833">
        <v>263800</v>
      </c>
    </row>
    <row r="1834" spans="1:7" x14ac:dyDescent="0.25">
      <c r="A1834" s="20">
        <v>43172</v>
      </c>
      <c r="B1834">
        <v>70.790001000000004</v>
      </c>
      <c r="C1834">
        <v>71.199996999999996</v>
      </c>
      <c r="D1834">
        <v>68.379997000000003</v>
      </c>
      <c r="E1834">
        <v>68.879997000000003</v>
      </c>
      <c r="F1834">
        <v>68.879997000000003</v>
      </c>
      <c r="G1834">
        <v>191700</v>
      </c>
    </row>
    <row r="1835" spans="1:7" x14ac:dyDescent="0.25">
      <c r="A1835" s="20">
        <v>43173</v>
      </c>
      <c r="B1835">
        <v>69.419998000000007</v>
      </c>
      <c r="C1835">
        <v>69.540001000000004</v>
      </c>
      <c r="D1835">
        <v>67.489998</v>
      </c>
      <c r="E1835">
        <v>67.800003000000004</v>
      </c>
      <c r="F1835">
        <v>67.800003000000004</v>
      </c>
      <c r="G1835">
        <v>69300</v>
      </c>
    </row>
    <row r="1836" spans="1:7" x14ac:dyDescent="0.25">
      <c r="A1836" s="20">
        <v>43174</v>
      </c>
      <c r="B1836">
        <v>68.25</v>
      </c>
      <c r="C1836">
        <v>69.209998999999996</v>
      </c>
      <c r="D1836">
        <v>67.660004000000001</v>
      </c>
      <c r="E1836">
        <v>68.970000999999996</v>
      </c>
      <c r="F1836">
        <v>68.970000999999996</v>
      </c>
      <c r="G1836">
        <v>82200</v>
      </c>
    </row>
    <row r="1837" spans="1:7" x14ac:dyDescent="0.25">
      <c r="A1837" s="20">
        <v>43175</v>
      </c>
      <c r="B1837">
        <v>69.449996999999996</v>
      </c>
      <c r="C1837">
        <v>70.099997999999999</v>
      </c>
      <c r="D1837">
        <v>69.25</v>
      </c>
      <c r="E1837">
        <v>69.629997000000003</v>
      </c>
      <c r="F1837">
        <v>69.629997000000003</v>
      </c>
      <c r="G1837">
        <v>64900</v>
      </c>
    </row>
    <row r="1838" spans="1:7" x14ac:dyDescent="0.25">
      <c r="A1838" s="20">
        <v>43178</v>
      </c>
      <c r="B1838">
        <v>69.120002999999997</v>
      </c>
      <c r="C1838">
        <v>69.120002999999997</v>
      </c>
      <c r="D1838">
        <v>66.519997000000004</v>
      </c>
      <c r="E1838">
        <v>68.029999000000004</v>
      </c>
      <c r="F1838">
        <v>68.029999000000004</v>
      </c>
      <c r="G1838">
        <v>204900</v>
      </c>
    </row>
    <row r="1839" spans="1:7" x14ac:dyDescent="0.25">
      <c r="A1839" s="20">
        <v>43179</v>
      </c>
      <c r="B1839">
        <v>67.879997000000003</v>
      </c>
      <c r="C1839">
        <v>68.639999000000003</v>
      </c>
      <c r="D1839">
        <v>67.239998</v>
      </c>
      <c r="E1839">
        <v>67.919998000000007</v>
      </c>
      <c r="F1839">
        <v>67.919998000000007</v>
      </c>
      <c r="G1839">
        <v>109400</v>
      </c>
    </row>
    <row r="1840" spans="1:7" x14ac:dyDescent="0.25">
      <c r="A1840" s="20">
        <v>43180</v>
      </c>
      <c r="B1840">
        <v>68.319999999999993</v>
      </c>
      <c r="C1840">
        <v>69.860000999999997</v>
      </c>
      <c r="D1840">
        <v>67.919998000000007</v>
      </c>
      <c r="E1840">
        <v>68.25</v>
      </c>
      <c r="F1840">
        <v>68.25</v>
      </c>
      <c r="G1840">
        <v>83500</v>
      </c>
    </row>
    <row r="1841" spans="1:7" x14ac:dyDescent="0.25">
      <c r="A1841" s="20">
        <v>43181</v>
      </c>
      <c r="B1841">
        <v>66.550003000000004</v>
      </c>
      <c r="C1841">
        <v>67.349997999999999</v>
      </c>
      <c r="D1841">
        <v>65.569999999999993</v>
      </c>
      <c r="E1841">
        <v>65.830001999999993</v>
      </c>
      <c r="F1841">
        <v>65.830001999999993</v>
      </c>
      <c r="G1841">
        <v>105600</v>
      </c>
    </row>
    <row r="1842" spans="1:7" x14ac:dyDescent="0.25">
      <c r="A1842" s="20">
        <v>43182</v>
      </c>
      <c r="B1842">
        <v>66.489998</v>
      </c>
      <c r="C1842">
        <v>67.529999000000004</v>
      </c>
      <c r="D1842">
        <v>63.900002000000001</v>
      </c>
      <c r="E1842">
        <v>63.900002000000001</v>
      </c>
      <c r="F1842">
        <v>63.900002000000001</v>
      </c>
      <c r="G1842">
        <v>149700</v>
      </c>
    </row>
    <row r="1843" spans="1:7" x14ac:dyDescent="0.25">
      <c r="A1843" s="20">
        <v>43185</v>
      </c>
      <c r="B1843">
        <v>65.989998</v>
      </c>
      <c r="C1843">
        <v>66.239998</v>
      </c>
      <c r="D1843">
        <v>64.519997000000004</v>
      </c>
      <c r="E1843">
        <v>66.239998</v>
      </c>
      <c r="F1843">
        <v>66.239998</v>
      </c>
      <c r="G1843">
        <v>131300</v>
      </c>
    </row>
    <row r="1844" spans="1:7" x14ac:dyDescent="0.25">
      <c r="A1844" s="20">
        <v>43186</v>
      </c>
      <c r="B1844">
        <v>66.050003000000004</v>
      </c>
      <c r="C1844">
        <v>66.050003000000004</v>
      </c>
      <c r="D1844">
        <v>62.580002</v>
      </c>
      <c r="E1844">
        <v>62.970001000000003</v>
      </c>
      <c r="F1844">
        <v>62.970001000000003</v>
      </c>
      <c r="G1844">
        <v>123500</v>
      </c>
    </row>
    <row r="1845" spans="1:7" x14ac:dyDescent="0.25">
      <c r="A1845" s="20">
        <v>43187</v>
      </c>
      <c r="B1845">
        <v>63.290000999999997</v>
      </c>
      <c r="C1845">
        <v>63.720001000000003</v>
      </c>
      <c r="D1845">
        <v>61.25</v>
      </c>
      <c r="E1845">
        <v>61.950001</v>
      </c>
      <c r="F1845">
        <v>61.950001</v>
      </c>
      <c r="G1845">
        <v>185800</v>
      </c>
    </row>
    <row r="1846" spans="1:7" x14ac:dyDescent="0.25">
      <c r="A1846" s="20">
        <v>43188</v>
      </c>
      <c r="B1846">
        <v>62.869999</v>
      </c>
      <c r="C1846">
        <v>64.230002999999996</v>
      </c>
      <c r="D1846">
        <v>62.48</v>
      </c>
      <c r="E1846">
        <v>63.91</v>
      </c>
      <c r="F1846">
        <v>63.91</v>
      </c>
      <c r="G1846">
        <v>48000</v>
      </c>
    </row>
    <row r="1847" spans="1:7" x14ac:dyDescent="0.25">
      <c r="A1847" s="20">
        <v>43192</v>
      </c>
      <c r="B1847">
        <v>63.27</v>
      </c>
      <c r="C1847">
        <v>63.389999000000003</v>
      </c>
      <c r="D1847">
        <v>60.599997999999999</v>
      </c>
      <c r="E1847">
        <v>62.169998</v>
      </c>
      <c r="F1847">
        <v>62.169998</v>
      </c>
      <c r="G1847">
        <v>119900</v>
      </c>
    </row>
    <row r="1848" spans="1:7" x14ac:dyDescent="0.25">
      <c r="A1848" s="20">
        <v>43193</v>
      </c>
      <c r="B1848">
        <v>62.360000999999997</v>
      </c>
      <c r="C1848">
        <v>63.009998000000003</v>
      </c>
      <c r="D1848">
        <v>61.5</v>
      </c>
      <c r="E1848">
        <v>62.939999</v>
      </c>
      <c r="F1848">
        <v>62.939999</v>
      </c>
      <c r="G1848">
        <v>76000</v>
      </c>
    </row>
    <row r="1849" spans="1:7" x14ac:dyDescent="0.25">
      <c r="A1849" s="20">
        <v>43194</v>
      </c>
      <c r="B1849">
        <v>61.040000999999997</v>
      </c>
      <c r="C1849">
        <v>63.25</v>
      </c>
      <c r="D1849">
        <v>60.799999</v>
      </c>
      <c r="E1849">
        <v>63.119999</v>
      </c>
      <c r="F1849">
        <v>63.119999</v>
      </c>
      <c r="G1849">
        <v>145300</v>
      </c>
    </row>
    <row r="1850" spans="1:7" x14ac:dyDescent="0.25">
      <c r="A1850" s="20">
        <v>43195</v>
      </c>
      <c r="B1850">
        <v>63.490001999999997</v>
      </c>
      <c r="C1850">
        <v>63.799999</v>
      </c>
      <c r="D1850">
        <v>63.049999</v>
      </c>
      <c r="E1850">
        <v>63.669998</v>
      </c>
      <c r="F1850">
        <v>63.669998</v>
      </c>
      <c r="G1850">
        <v>50300</v>
      </c>
    </row>
    <row r="1851" spans="1:7" x14ac:dyDescent="0.25">
      <c r="A1851" s="20">
        <v>43196</v>
      </c>
      <c r="B1851">
        <v>63.09</v>
      </c>
      <c r="C1851">
        <v>63.849997999999999</v>
      </c>
      <c r="D1851">
        <v>60.599997999999999</v>
      </c>
      <c r="E1851">
        <v>62.029998999999997</v>
      </c>
      <c r="F1851">
        <v>62.029998999999997</v>
      </c>
      <c r="G1851">
        <v>80800</v>
      </c>
    </row>
    <row r="1852" spans="1:7" x14ac:dyDescent="0.25">
      <c r="A1852" s="20">
        <v>43199</v>
      </c>
      <c r="B1852">
        <v>62.57</v>
      </c>
      <c r="C1852">
        <v>63.16</v>
      </c>
      <c r="D1852">
        <v>61.990001999999997</v>
      </c>
      <c r="E1852">
        <v>62.060001</v>
      </c>
      <c r="F1852">
        <v>62.060001</v>
      </c>
      <c r="G1852">
        <v>54300</v>
      </c>
    </row>
    <row r="1853" spans="1:7" x14ac:dyDescent="0.25">
      <c r="A1853" s="20">
        <v>43200</v>
      </c>
      <c r="B1853">
        <v>62.650002000000001</v>
      </c>
      <c r="C1853">
        <v>62.98</v>
      </c>
      <c r="D1853">
        <v>62.16</v>
      </c>
      <c r="E1853">
        <v>62.959999000000003</v>
      </c>
      <c r="F1853">
        <v>62.959999000000003</v>
      </c>
      <c r="G1853">
        <v>47600</v>
      </c>
    </row>
    <row r="1854" spans="1:7" x14ac:dyDescent="0.25">
      <c r="A1854" s="20">
        <v>43201</v>
      </c>
      <c r="B1854">
        <v>61.990001999999997</v>
      </c>
      <c r="C1854">
        <v>62.439999</v>
      </c>
      <c r="D1854">
        <v>61.450001</v>
      </c>
      <c r="E1854">
        <v>61.849997999999999</v>
      </c>
      <c r="F1854">
        <v>61.849997999999999</v>
      </c>
      <c r="G1854">
        <v>53100</v>
      </c>
    </row>
    <row r="1855" spans="1:7" x14ac:dyDescent="0.25">
      <c r="A1855" s="20">
        <v>43202</v>
      </c>
      <c r="B1855">
        <v>62.400002000000001</v>
      </c>
      <c r="C1855">
        <v>63.529998999999997</v>
      </c>
      <c r="D1855">
        <v>62.369999</v>
      </c>
      <c r="E1855">
        <v>63.23</v>
      </c>
      <c r="F1855">
        <v>63.23</v>
      </c>
      <c r="G1855">
        <v>54700</v>
      </c>
    </row>
    <row r="1856" spans="1:7" x14ac:dyDescent="0.25">
      <c r="A1856" s="20">
        <v>43203</v>
      </c>
      <c r="B1856">
        <v>64.449996999999996</v>
      </c>
      <c r="C1856">
        <v>64.5</v>
      </c>
      <c r="D1856">
        <v>63.450001</v>
      </c>
      <c r="E1856">
        <v>64.360000999999997</v>
      </c>
      <c r="F1856">
        <v>64.360000999999997</v>
      </c>
      <c r="G1856">
        <v>108600</v>
      </c>
    </row>
    <row r="1857" spans="1:7" x14ac:dyDescent="0.25">
      <c r="A1857" s="20">
        <v>43206</v>
      </c>
      <c r="B1857">
        <v>65.220000999999996</v>
      </c>
      <c r="C1857">
        <v>66.160004000000001</v>
      </c>
      <c r="D1857">
        <v>65.220000999999996</v>
      </c>
      <c r="E1857">
        <v>66.019997000000004</v>
      </c>
      <c r="F1857">
        <v>66.019997000000004</v>
      </c>
      <c r="G1857">
        <v>85500</v>
      </c>
    </row>
    <row r="1858" spans="1:7" x14ac:dyDescent="0.25">
      <c r="A1858" s="20">
        <v>43207</v>
      </c>
      <c r="B1858">
        <v>66.459998999999996</v>
      </c>
      <c r="C1858">
        <v>67.779999000000004</v>
      </c>
      <c r="D1858">
        <v>66.279999000000004</v>
      </c>
      <c r="E1858">
        <v>67.480002999999996</v>
      </c>
      <c r="F1858">
        <v>67.480002999999996</v>
      </c>
      <c r="G1858">
        <v>165900</v>
      </c>
    </row>
    <row r="1859" spans="1:7" x14ac:dyDescent="0.25">
      <c r="A1859" s="20">
        <v>43208</v>
      </c>
      <c r="B1859">
        <v>67.069999999999993</v>
      </c>
      <c r="C1859">
        <v>68.739998</v>
      </c>
      <c r="D1859">
        <v>66.169998000000007</v>
      </c>
      <c r="E1859">
        <v>68.370002999999997</v>
      </c>
      <c r="F1859">
        <v>68.370002999999997</v>
      </c>
      <c r="G1859">
        <v>113600</v>
      </c>
    </row>
    <row r="1860" spans="1:7" x14ac:dyDescent="0.25">
      <c r="A1860" s="20">
        <v>43209</v>
      </c>
      <c r="B1860">
        <v>67.879997000000003</v>
      </c>
      <c r="C1860">
        <v>68.330001999999993</v>
      </c>
      <c r="D1860">
        <v>67.139999000000003</v>
      </c>
      <c r="E1860">
        <v>68.150002000000001</v>
      </c>
      <c r="F1860">
        <v>68.150002000000001</v>
      </c>
      <c r="G1860">
        <v>137200</v>
      </c>
    </row>
    <row r="1861" spans="1:7" x14ac:dyDescent="0.25">
      <c r="A1861" s="20">
        <v>43210</v>
      </c>
      <c r="B1861">
        <v>68.199996999999996</v>
      </c>
      <c r="C1861">
        <v>68.5</v>
      </c>
      <c r="D1861">
        <v>67.089995999999999</v>
      </c>
      <c r="E1861">
        <v>67.550003000000004</v>
      </c>
      <c r="F1861">
        <v>67.550003000000004</v>
      </c>
      <c r="G1861">
        <v>69000</v>
      </c>
    </row>
    <row r="1862" spans="1:7" x14ac:dyDescent="0.25">
      <c r="A1862" s="20">
        <v>43213</v>
      </c>
      <c r="B1862">
        <v>67.419998000000007</v>
      </c>
      <c r="C1862">
        <v>68.75</v>
      </c>
      <c r="D1862">
        <v>67.139999000000003</v>
      </c>
      <c r="E1862">
        <v>67.830001999999993</v>
      </c>
      <c r="F1862">
        <v>67.830001999999993</v>
      </c>
      <c r="G1862">
        <v>70000</v>
      </c>
    </row>
    <row r="1863" spans="1:7" x14ac:dyDescent="0.25">
      <c r="A1863" s="20">
        <v>43214</v>
      </c>
      <c r="B1863">
        <v>68.519997000000004</v>
      </c>
      <c r="C1863">
        <v>68.809997999999993</v>
      </c>
      <c r="D1863">
        <v>65.059997999999993</v>
      </c>
      <c r="E1863">
        <v>67.029999000000004</v>
      </c>
      <c r="F1863">
        <v>67.029999000000004</v>
      </c>
      <c r="G1863">
        <v>163000</v>
      </c>
    </row>
    <row r="1864" spans="1:7" x14ac:dyDescent="0.25">
      <c r="A1864" s="20">
        <v>43215</v>
      </c>
      <c r="B1864">
        <v>67.349997999999999</v>
      </c>
      <c r="C1864">
        <v>67.410004000000001</v>
      </c>
      <c r="D1864">
        <v>65.800003000000004</v>
      </c>
      <c r="E1864">
        <v>66.050003000000004</v>
      </c>
      <c r="F1864">
        <v>66.050003000000004</v>
      </c>
      <c r="G1864">
        <v>107100</v>
      </c>
    </row>
    <row r="1865" spans="1:7" x14ac:dyDescent="0.25">
      <c r="A1865" s="20">
        <v>43216</v>
      </c>
      <c r="B1865">
        <v>66.550003000000004</v>
      </c>
      <c r="C1865">
        <v>68.230002999999996</v>
      </c>
      <c r="D1865">
        <v>66.550003000000004</v>
      </c>
      <c r="E1865">
        <v>67.690002000000007</v>
      </c>
      <c r="F1865">
        <v>67.690002000000007</v>
      </c>
      <c r="G1865">
        <v>87200</v>
      </c>
    </row>
    <row r="1866" spans="1:7" x14ac:dyDescent="0.25">
      <c r="A1866" s="20">
        <v>43217</v>
      </c>
      <c r="B1866">
        <v>68.319999999999993</v>
      </c>
      <c r="C1866">
        <v>68.330001999999993</v>
      </c>
      <c r="D1866">
        <v>67.379997000000003</v>
      </c>
      <c r="E1866">
        <v>68.129997000000003</v>
      </c>
      <c r="F1866">
        <v>68.129997000000003</v>
      </c>
      <c r="G1866">
        <v>68900</v>
      </c>
    </row>
    <row r="1867" spans="1:7" x14ac:dyDescent="0.25">
      <c r="A1867" s="20">
        <v>43220</v>
      </c>
      <c r="B1867">
        <v>68.669998000000007</v>
      </c>
      <c r="C1867">
        <v>69.069999999999993</v>
      </c>
      <c r="D1867">
        <v>68.010002</v>
      </c>
      <c r="E1867">
        <v>68.230002999999996</v>
      </c>
      <c r="F1867">
        <v>68.230002999999996</v>
      </c>
      <c r="G1867">
        <v>91600</v>
      </c>
    </row>
    <row r="1868" spans="1:7" x14ac:dyDescent="0.25">
      <c r="A1868" s="20">
        <v>43221</v>
      </c>
      <c r="B1868">
        <v>67.580001999999993</v>
      </c>
      <c r="C1868">
        <v>69.129997000000003</v>
      </c>
      <c r="D1868">
        <v>67.550003000000004</v>
      </c>
      <c r="E1868">
        <v>69.059997999999993</v>
      </c>
      <c r="F1868">
        <v>69.059997999999993</v>
      </c>
      <c r="G1868">
        <v>138600</v>
      </c>
    </row>
    <row r="1869" spans="1:7" x14ac:dyDescent="0.25">
      <c r="A1869" s="20">
        <v>43222</v>
      </c>
      <c r="B1869">
        <v>69.260002</v>
      </c>
      <c r="C1869">
        <v>70.319999999999993</v>
      </c>
      <c r="D1869">
        <v>68.980002999999996</v>
      </c>
      <c r="E1869">
        <v>69.050003000000004</v>
      </c>
      <c r="F1869">
        <v>69.050003000000004</v>
      </c>
      <c r="G1869">
        <v>148000</v>
      </c>
    </row>
    <row r="1870" spans="1:7" x14ac:dyDescent="0.25">
      <c r="A1870" s="20">
        <v>43223</v>
      </c>
      <c r="B1870">
        <v>67.860000999999997</v>
      </c>
      <c r="C1870">
        <v>69.139999000000003</v>
      </c>
      <c r="D1870">
        <v>66.760002</v>
      </c>
      <c r="E1870">
        <v>68.5</v>
      </c>
      <c r="F1870">
        <v>68.5</v>
      </c>
      <c r="G1870">
        <v>92000</v>
      </c>
    </row>
    <row r="1871" spans="1:7" x14ac:dyDescent="0.25">
      <c r="A1871" s="20">
        <v>43224</v>
      </c>
      <c r="B1871">
        <v>68.370002999999997</v>
      </c>
      <c r="C1871">
        <v>69.879997000000003</v>
      </c>
      <c r="D1871">
        <v>68.239998</v>
      </c>
      <c r="E1871">
        <v>69.839995999999999</v>
      </c>
      <c r="F1871">
        <v>69.839995999999999</v>
      </c>
      <c r="G1871">
        <v>64200</v>
      </c>
    </row>
    <row r="1872" spans="1:7" x14ac:dyDescent="0.25">
      <c r="A1872" s="20">
        <v>43227</v>
      </c>
      <c r="B1872">
        <v>69.959998999999996</v>
      </c>
      <c r="C1872">
        <v>70.129997000000003</v>
      </c>
      <c r="D1872">
        <v>69.559997999999993</v>
      </c>
      <c r="E1872">
        <v>69.860000999999997</v>
      </c>
      <c r="F1872">
        <v>69.860000999999997</v>
      </c>
      <c r="G1872">
        <v>27500</v>
      </c>
    </row>
    <row r="1873" spans="1:7" x14ac:dyDescent="0.25">
      <c r="A1873" s="20">
        <v>43228</v>
      </c>
      <c r="B1873">
        <v>69.480002999999996</v>
      </c>
      <c r="C1873">
        <v>69.989998</v>
      </c>
      <c r="D1873">
        <v>69.050003000000004</v>
      </c>
      <c r="E1873">
        <v>69.819999999999993</v>
      </c>
      <c r="F1873">
        <v>69.819999999999993</v>
      </c>
      <c r="G1873">
        <v>46600</v>
      </c>
    </row>
    <row r="1874" spans="1:7" x14ac:dyDescent="0.25">
      <c r="A1874" s="20">
        <v>43229</v>
      </c>
      <c r="B1874">
        <v>70.180000000000007</v>
      </c>
      <c r="C1874">
        <v>71.279999000000004</v>
      </c>
      <c r="D1874">
        <v>70.059997999999993</v>
      </c>
      <c r="E1874">
        <v>71.099997999999999</v>
      </c>
      <c r="F1874">
        <v>71.099997999999999</v>
      </c>
      <c r="G1874">
        <v>102300</v>
      </c>
    </row>
    <row r="1875" spans="1:7" x14ac:dyDescent="0.25">
      <c r="A1875" s="20">
        <v>43230</v>
      </c>
      <c r="B1875">
        <v>71.319999999999993</v>
      </c>
      <c r="C1875">
        <v>73.459998999999996</v>
      </c>
      <c r="D1875">
        <v>71.25</v>
      </c>
      <c r="E1875">
        <v>73.300003000000004</v>
      </c>
      <c r="F1875">
        <v>73.300003000000004</v>
      </c>
      <c r="G1875">
        <v>145800</v>
      </c>
    </row>
    <row r="1876" spans="1:7" x14ac:dyDescent="0.25">
      <c r="A1876" s="20">
        <v>43231</v>
      </c>
      <c r="B1876">
        <v>73.459998999999996</v>
      </c>
      <c r="C1876">
        <v>73.870002999999997</v>
      </c>
      <c r="D1876">
        <v>73.220000999999996</v>
      </c>
      <c r="E1876">
        <v>73.870002999999997</v>
      </c>
      <c r="F1876">
        <v>73.870002999999997</v>
      </c>
      <c r="G1876">
        <v>161600</v>
      </c>
    </row>
    <row r="1877" spans="1:7" x14ac:dyDescent="0.25">
      <c r="A1877" s="20">
        <v>43234</v>
      </c>
      <c r="B1877">
        <v>74.400002000000001</v>
      </c>
      <c r="C1877">
        <v>75.569999999999993</v>
      </c>
      <c r="D1877">
        <v>74.400002000000001</v>
      </c>
      <c r="E1877">
        <v>75.419998000000007</v>
      </c>
      <c r="F1877">
        <v>75.419998000000007</v>
      </c>
      <c r="G1877">
        <v>96800</v>
      </c>
    </row>
    <row r="1878" spans="1:7" x14ac:dyDescent="0.25">
      <c r="A1878" s="20">
        <v>43235</v>
      </c>
      <c r="B1878">
        <v>74.290001000000004</v>
      </c>
      <c r="C1878">
        <v>74.400002000000001</v>
      </c>
      <c r="D1878">
        <v>72.900002000000001</v>
      </c>
      <c r="E1878">
        <v>73.169998000000007</v>
      </c>
      <c r="F1878">
        <v>73.169998000000007</v>
      </c>
      <c r="G1878">
        <v>187400</v>
      </c>
    </row>
    <row r="1879" spans="1:7" x14ac:dyDescent="0.25">
      <c r="A1879" s="20">
        <v>43236</v>
      </c>
      <c r="B1879">
        <v>73.059997999999993</v>
      </c>
      <c r="C1879">
        <v>74.779999000000004</v>
      </c>
      <c r="D1879">
        <v>73.040001000000004</v>
      </c>
      <c r="E1879">
        <v>74.209998999999996</v>
      </c>
      <c r="F1879">
        <v>74.209998999999996</v>
      </c>
      <c r="G1879">
        <v>104300</v>
      </c>
    </row>
    <row r="1880" spans="1:7" x14ac:dyDescent="0.25">
      <c r="A1880" s="20">
        <v>43237</v>
      </c>
      <c r="B1880">
        <v>73.75</v>
      </c>
      <c r="C1880">
        <v>74.879997000000003</v>
      </c>
      <c r="D1880">
        <v>73.75</v>
      </c>
      <c r="E1880">
        <v>74.610000999999997</v>
      </c>
      <c r="F1880">
        <v>74.610000999999997</v>
      </c>
      <c r="G1880">
        <v>101800</v>
      </c>
    </row>
    <row r="1881" spans="1:7" x14ac:dyDescent="0.25">
      <c r="A1881" s="20">
        <v>43238</v>
      </c>
      <c r="B1881">
        <v>74.629997000000003</v>
      </c>
      <c r="C1881">
        <v>74.629997000000003</v>
      </c>
      <c r="D1881">
        <v>73.959998999999996</v>
      </c>
      <c r="E1881">
        <v>74.050003000000004</v>
      </c>
      <c r="F1881">
        <v>74.050003000000004</v>
      </c>
      <c r="G1881">
        <v>93600</v>
      </c>
    </row>
    <row r="1882" spans="1:7" x14ac:dyDescent="0.25">
      <c r="A1882" s="20">
        <v>43241</v>
      </c>
      <c r="B1882">
        <v>75.400002000000001</v>
      </c>
      <c r="C1882">
        <v>76.029999000000004</v>
      </c>
      <c r="D1882">
        <v>75.25</v>
      </c>
      <c r="E1882">
        <v>75.639999000000003</v>
      </c>
      <c r="F1882">
        <v>75.639999000000003</v>
      </c>
      <c r="G1882">
        <v>171000</v>
      </c>
    </row>
    <row r="1883" spans="1:7" x14ac:dyDescent="0.25">
      <c r="A1883" s="20">
        <v>43242</v>
      </c>
      <c r="B1883">
        <v>76.169998000000007</v>
      </c>
      <c r="C1883">
        <v>76.379997000000003</v>
      </c>
      <c r="D1883">
        <v>74.739998</v>
      </c>
      <c r="E1883">
        <v>74.739998</v>
      </c>
      <c r="F1883">
        <v>74.739998</v>
      </c>
      <c r="G1883">
        <v>122200</v>
      </c>
    </row>
    <row r="1884" spans="1:7" x14ac:dyDescent="0.25">
      <c r="A1884" s="20">
        <v>43243</v>
      </c>
      <c r="B1884">
        <v>73.800003000000004</v>
      </c>
      <c r="C1884">
        <v>75.739998</v>
      </c>
      <c r="D1884">
        <v>73.370002999999997</v>
      </c>
      <c r="E1884">
        <v>75.690002000000007</v>
      </c>
      <c r="F1884">
        <v>75.690002000000007</v>
      </c>
      <c r="G1884">
        <v>90500</v>
      </c>
    </row>
    <row r="1885" spans="1:7" x14ac:dyDescent="0.25">
      <c r="A1885" s="20">
        <v>43244</v>
      </c>
      <c r="B1885">
        <v>75.589995999999999</v>
      </c>
      <c r="C1885">
        <v>75.959998999999996</v>
      </c>
      <c r="D1885">
        <v>73.930000000000007</v>
      </c>
      <c r="E1885">
        <v>75.410004000000001</v>
      </c>
      <c r="F1885">
        <v>75.410004000000001</v>
      </c>
      <c r="G1885">
        <v>88200</v>
      </c>
    </row>
    <row r="1886" spans="1:7" x14ac:dyDescent="0.25">
      <c r="A1886" s="20">
        <v>43245</v>
      </c>
      <c r="B1886">
        <v>75</v>
      </c>
      <c r="C1886">
        <v>76.080001999999993</v>
      </c>
      <c r="D1886">
        <v>75</v>
      </c>
      <c r="E1886">
        <v>75.230002999999996</v>
      </c>
      <c r="F1886">
        <v>75.230002999999996</v>
      </c>
      <c r="G1886">
        <v>67500</v>
      </c>
    </row>
    <row r="1887" spans="1:7" x14ac:dyDescent="0.25">
      <c r="A1887" s="20">
        <v>43249</v>
      </c>
      <c r="B1887">
        <v>74.419998000000007</v>
      </c>
      <c r="C1887">
        <v>75.290001000000004</v>
      </c>
      <c r="D1887">
        <v>72.730002999999996</v>
      </c>
      <c r="E1887">
        <v>73.410004000000001</v>
      </c>
      <c r="F1887">
        <v>73.410004000000001</v>
      </c>
      <c r="G1887">
        <v>280100</v>
      </c>
    </row>
    <row r="1888" spans="1:7" x14ac:dyDescent="0.25">
      <c r="A1888" s="20">
        <v>43250</v>
      </c>
      <c r="B1888">
        <v>73.870002999999997</v>
      </c>
      <c r="C1888">
        <v>74.440002000000007</v>
      </c>
      <c r="D1888">
        <v>72.900002000000001</v>
      </c>
      <c r="E1888">
        <v>72.910004000000001</v>
      </c>
      <c r="F1888">
        <v>72.910004000000001</v>
      </c>
      <c r="G1888">
        <v>193800</v>
      </c>
    </row>
    <row r="1889" spans="1:7" x14ac:dyDescent="0.25">
      <c r="A1889" s="20">
        <v>43251</v>
      </c>
      <c r="B1889">
        <v>72.989998</v>
      </c>
      <c r="C1889">
        <v>73.239998</v>
      </c>
      <c r="D1889">
        <v>72.050003000000004</v>
      </c>
      <c r="E1889">
        <v>72.830001999999993</v>
      </c>
      <c r="F1889">
        <v>72.830001999999993</v>
      </c>
      <c r="G1889">
        <v>123400</v>
      </c>
    </row>
    <row r="1890" spans="1:7" x14ac:dyDescent="0.25">
      <c r="A1890" s="20">
        <v>43252</v>
      </c>
      <c r="B1890">
        <v>74.370002999999997</v>
      </c>
      <c r="C1890">
        <v>74.650002000000001</v>
      </c>
      <c r="D1890">
        <v>73.779999000000004</v>
      </c>
      <c r="E1890">
        <v>74.220000999999996</v>
      </c>
      <c r="F1890">
        <v>74.220000999999996</v>
      </c>
      <c r="G1890">
        <v>141000</v>
      </c>
    </row>
    <row r="1891" spans="1:7" x14ac:dyDescent="0.25">
      <c r="A1891" s="20">
        <v>43255</v>
      </c>
      <c r="B1891">
        <v>75.050003000000004</v>
      </c>
      <c r="C1891">
        <v>75.940002000000007</v>
      </c>
      <c r="D1891">
        <v>75.050003000000004</v>
      </c>
      <c r="E1891">
        <v>75.830001999999993</v>
      </c>
      <c r="F1891">
        <v>75.830001999999993</v>
      </c>
      <c r="G1891">
        <v>160800</v>
      </c>
    </row>
    <row r="1892" spans="1:7" x14ac:dyDescent="0.25">
      <c r="A1892" s="20">
        <v>43256</v>
      </c>
      <c r="B1892">
        <v>76.050003000000004</v>
      </c>
      <c r="C1892">
        <v>76.769997000000004</v>
      </c>
      <c r="D1892">
        <v>75.849997999999999</v>
      </c>
      <c r="E1892">
        <v>76.680000000000007</v>
      </c>
      <c r="F1892">
        <v>76.680000000000007</v>
      </c>
      <c r="G1892">
        <v>152600</v>
      </c>
    </row>
    <row r="1893" spans="1:7" x14ac:dyDescent="0.25">
      <c r="A1893" s="20">
        <v>43257</v>
      </c>
      <c r="B1893">
        <v>77.050003000000004</v>
      </c>
      <c r="C1893">
        <v>78.220000999999996</v>
      </c>
      <c r="D1893">
        <v>76.860000999999997</v>
      </c>
      <c r="E1893">
        <v>78.199996999999996</v>
      </c>
      <c r="F1893">
        <v>78.199996999999996</v>
      </c>
      <c r="G1893">
        <v>180700</v>
      </c>
    </row>
    <row r="1894" spans="1:7" x14ac:dyDescent="0.25">
      <c r="A1894" s="20">
        <v>43258</v>
      </c>
      <c r="B1894">
        <v>78.580001999999993</v>
      </c>
      <c r="C1894">
        <v>78.720000999999996</v>
      </c>
      <c r="D1894">
        <v>76.580001999999993</v>
      </c>
      <c r="E1894">
        <v>77.470000999999996</v>
      </c>
      <c r="F1894">
        <v>77.470000999999996</v>
      </c>
      <c r="G1894">
        <v>143300</v>
      </c>
    </row>
    <row r="1895" spans="1:7" x14ac:dyDescent="0.25">
      <c r="A1895" s="20">
        <v>43259</v>
      </c>
      <c r="B1895">
        <v>76.879997000000003</v>
      </c>
      <c r="C1895">
        <v>78.129997000000003</v>
      </c>
      <c r="D1895">
        <v>76.739998</v>
      </c>
      <c r="E1895">
        <v>77.790001000000004</v>
      </c>
      <c r="F1895">
        <v>77.790001000000004</v>
      </c>
      <c r="G1895">
        <v>131800</v>
      </c>
    </row>
    <row r="1896" spans="1:7" x14ac:dyDescent="0.25">
      <c r="A1896" s="20">
        <v>43262</v>
      </c>
      <c r="B1896">
        <v>77.650002000000001</v>
      </c>
      <c r="C1896">
        <v>77.940002000000007</v>
      </c>
      <c r="D1896">
        <v>77.190002000000007</v>
      </c>
      <c r="E1896">
        <v>77.660004000000001</v>
      </c>
      <c r="F1896">
        <v>77.660004000000001</v>
      </c>
      <c r="G1896">
        <v>58800</v>
      </c>
    </row>
    <row r="1897" spans="1:7" x14ac:dyDescent="0.25">
      <c r="A1897" s="20">
        <v>43263</v>
      </c>
      <c r="B1897">
        <v>77.879997000000003</v>
      </c>
      <c r="C1897">
        <v>78.080001999999993</v>
      </c>
      <c r="D1897">
        <v>77.339995999999999</v>
      </c>
      <c r="E1897">
        <v>77.559997999999993</v>
      </c>
      <c r="F1897">
        <v>77.559997999999993</v>
      </c>
      <c r="G1897">
        <v>64500</v>
      </c>
    </row>
    <row r="1898" spans="1:7" x14ac:dyDescent="0.25">
      <c r="A1898" s="20">
        <v>43264</v>
      </c>
      <c r="B1898">
        <v>78.059997999999993</v>
      </c>
      <c r="C1898">
        <v>78.569999999999993</v>
      </c>
      <c r="D1898">
        <v>77.360000999999997</v>
      </c>
      <c r="E1898">
        <v>77.510002</v>
      </c>
      <c r="F1898">
        <v>77.510002</v>
      </c>
      <c r="G1898">
        <v>102900</v>
      </c>
    </row>
    <row r="1899" spans="1:7" x14ac:dyDescent="0.25">
      <c r="A1899" s="20">
        <v>43265</v>
      </c>
      <c r="B1899">
        <v>78.389999000000003</v>
      </c>
      <c r="C1899">
        <v>79.199996999999996</v>
      </c>
      <c r="D1899">
        <v>78.300003000000004</v>
      </c>
      <c r="E1899">
        <v>78.449996999999996</v>
      </c>
      <c r="F1899">
        <v>78.449996999999996</v>
      </c>
      <c r="G1899">
        <v>83400</v>
      </c>
    </row>
    <row r="1900" spans="1:7" x14ac:dyDescent="0.25">
      <c r="A1900" s="20">
        <v>43266</v>
      </c>
      <c r="B1900">
        <v>77.809997999999993</v>
      </c>
      <c r="C1900">
        <v>78.199996999999996</v>
      </c>
      <c r="D1900">
        <v>77.339995999999999</v>
      </c>
      <c r="E1900">
        <v>77.860000999999997</v>
      </c>
      <c r="F1900">
        <v>77.860000999999997</v>
      </c>
      <c r="G1900">
        <v>63300</v>
      </c>
    </row>
    <row r="1901" spans="1:7" x14ac:dyDescent="0.25">
      <c r="A1901" s="20">
        <v>43269</v>
      </c>
      <c r="B1901">
        <v>77.139999000000003</v>
      </c>
      <c r="C1901">
        <v>78.809997999999993</v>
      </c>
      <c r="D1901">
        <v>76.879997000000003</v>
      </c>
      <c r="E1901">
        <v>78.690002000000007</v>
      </c>
      <c r="F1901">
        <v>78.690002000000007</v>
      </c>
      <c r="G1901">
        <v>103600</v>
      </c>
    </row>
    <row r="1902" spans="1:7" x14ac:dyDescent="0.25">
      <c r="A1902" s="20">
        <v>43270</v>
      </c>
      <c r="B1902">
        <v>77.150002000000001</v>
      </c>
      <c r="C1902">
        <v>77.860000999999997</v>
      </c>
      <c r="D1902">
        <v>76.5</v>
      </c>
      <c r="E1902">
        <v>77.269997000000004</v>
      </c>
      <c r="F1902">
        <v>77.269997000000004</v>
      </c>
      <c r="G1902">
        <v>173000</v>
      </c>
    </row>
    <row r="1903" spans="1:7" x14ac:dyDescent="0.25">
      <c r="A1903" s="20">
        <v>43271</v>
      </c>
      <c r="B1903">
        <v>78</v>
      </c>
      <c r="C1903">
        <v>78.330001999999993</v>
      </c>
      <c r="D1903">
        <v>77.089995999999999</v>
      </c>
      <c r="E1903">
        <v>77.419998000000007</v>
      </c>
      <c r="F1903">
        <v>77.419998000000007</v>
      </c>
      <c r="G1903">
        <v>85900</v>
      </c>
    </row>
    <row r="1904" spans="1:7" x14ac:dyDescent="0.25">
      <c r="A1904" s="20">
        <v>43272</v>
      </c>
      <c r="B1904">
        <v>77.309997999999993</v>
      </c>
      <c r="C1904">
        <v>77.360000999999997</v>
      </c>
      <c r="D1904">
        <v>75.419998000000007</v>
      </c>
      <c r="E1904">
        <v>75.959998999999996</v>
      </c>
      <c r="F1904">
        <v>75.959998999999996</v>
      </c>
      <c r="G1904">
        <v>91200</v>
      </c>
    </row>
    <row r="1905" spans="1:7" x14ac:dyDescent="0.25">
      <c r="A1905" s="20">
        <v>43273</v>
      </c>
      <c r="B1905">
        <v>77.080001999999993</v>
      </c>
      <c r="C1905">
        <v>77.370002999999997</v>
      </c>
      <c r="D1905">
        <v>76.349997999999999</v>
      </c>
      <c r="E1905">
        <v>76.379997000000003</v>
      </c>
      <c r="F1905">
        <v>76.379997000000003</v>
      </c>
      <c r="G1905">
        <v>111400</v>
      </c>
    </row>
    <row r="1906" spans="1:7" x14ac:dyDescent="0.25">
      <c r="A1906" s="20">
        <v>43276</v>
      </c>
      <c r="B1906">
        <v>75.800003000000004</v>
      </c>
      <c r="C1906">
        <v>75.839995999999999</v>
      </c>
      <c r="D1906">
        <v>71.650002000000001</v>
      </c>
      <c r="E1906">
        <v>72.470000999999996</v>
      </c>
      <c r="F1906">
        <v>72.470000999999996</v>
      </c>
      <c r="G1906">
        <v>324600</v>
      </c>
    </row>
    <row r="1907" spans="1:7" x14ac:dyDescent="0.25">
      <c r="A1907" s="20">
        <v>43277</v>
      </c>
      <c r="B1907">
        <v>73.349997999999999</v>
      </c>
      <c r="C1907">
        <v>73.970000999999996</v>
      </c>
      <c r="D1907">
        <v>72.779999000000004</v>
      </c>
      <c r="E1907">
        <v>73.160004000000001</v>
      </c>
      <c r="F1907">
        <v>73.160004000000001</v>
      </c>
      <c r="G1907">
        <v>259200</v>
      </c>
    </row>
    <row r="1908" spans="1:7" x14ac:dyDescent="0.25">
      <c r="A1908" s="20">
        <v>43278</v>
      </c>
      <c r="B1908">
        <v>73.680000000000007</v>
      </c>
      <c r="C1908">
        <v>74.5</v>
      </c>
      <c r="D1908">
        <v>71.099997999999999</v>
      </c>
      <c r="E1908">
        <v>71.430000000000007</v>
      </c>
      <c r="F1908">
        <v>71.430000000000007</v>
      </c>
      <c r="G1908">
        <v>189000</v>
      </c>
    </row>
    <row r="1909" spans="1:7" x14ac:dyDescent="0.25">
      <c r="A1909" s="20">
        <v>43279</v>
      </c>
      <c r="B1909">
        <v>71.220000999999996</v>
      </c>
      <c r="C1909">
        <v>72.150002000000001</v>
      </c>
      <c r="D1909">
        <v>69.739998</v>
      </c>
      <c r="E1909">
        <v>71.730002999999996</v>
      </c>
      <c r="F1909">
        <v>71.730002999999996</v>
      </c>
      <c r="G1909">
        <v>113000</v>
      </c>
    </row>
    <row r="1910" spans="1:7" x14ac:dyDescent="0.25">
      <c r="A1910" s="20">
        <v>43280</v>
      </c>
      <c r="B1910">
        <v>73.220000999999996</v>
      </c>
      <c r="C1910">
        <v>73.790001000000004</v>
      </c>
      <c r="D1910">
        <v>72.269997000000004</v>
      </c>
      <c r="E1910">
        <v>72.419998000000007</v>
      </c>
      <c r="F1910">
        <v>72.419998000000007</v>
      </c>
      <c r="G1910">
        <v>108500</v>
      </c>
    </row>
    <row r="1911" spans="1:7" x14ac:dyDescent="0.25">
      <c r="A1911" s="20">
        <v>43283</v>
      </c>
      <c r="B1911">
        <v>70.830001999999993</v>
      </c>
      <c r="C1911">
        <v>72.25</v>
      </c>
      <c r="D1911">
        <v>70.309997999999993</v>
      </c>
      <c r="E1911">
        <v>72.190002000000007</v>
      </c>
      <c r="F1911">
        <v>72.190002000000007</v>
      </c>
      <c r="G1911">
        <v>86900</v>
      </c>
    </row>
    <row r="1912" spans="1:7" x14ac:dyDescent="0.25">
      <c r="A1912" s="20">
        <v>43284</v>
      </c>
      <c r="B1912">
        <v>72.760002</v>
      </c>
      <c r="C1912">
        <v>72.790001000000004</v>
      </c>
      <c r="D1912">
        <v>71.279999000000004</v>
      </c>
      <c r="E1912">
        <v>71.489998</v>
      </c>
      <c r="F1912">
        <v>71.489998</v>
      </c>
      <c r="G1912">
        <v>43300</v>
      </c>
    </row>
    <row r="1913" spans="1:7" x14ac:dyDescent="0.25">
      <c r="A1913" s="20">
        <v>43286</v>
      </c>
      <c r="B1913">
        <v>72.419998000000007</v>
      </c>
      <c r="C1913">
        <v>72.860000999999997</v>
      </c>
      <c r="D1913">
        <v>71.760002</v>
      </c>
      <c r="E1913">
        <v>72.860000999999997</v>
      </c>
      <c r="F1913">
        <v>72.860000999999997</v>
      </c>
      <c r="G1913">
        <v>60200</v>
      </c>
    </row>
    <row r="1914" spans="1:7" x14ac:dyDescent="0.25">
      <c r="A1914" s="20">
        <v>43287</v>
      </c>
      <c r="B1914">
        <v>72.919998000000007</v>
      </c>
      <c r="C1914">
        <v>74.349997999999999</v>
      </c>
      <c r="D1914">
        <v>72.739998</v>
      </c>
      <c r="E1914">
        <v>74.230002999999996</v>
      </c>
      <c r="F1914">
        <v>74.230002999999996</v>
      </c>
      <c r="G1914">
        <v>84500</v>
      </c>
    </row>
    <row r="1915" spans="1:7" x14ac:dyDescent="0.25">
      <c r="A1915" s="20">
        <v>43290</v>
      </c>
      <c r="B1915">
        <v>75.449996999999996</v>
      </c>
      <c r="C1915">
        <v>77.370002999999997</v>
      </c>
      <c r="D1915">
        <v>75.330001999999993</v>
      </c>
      <c r="E1915">
        <v>77.239998</v>
      </c>
      <c r="F1915">
        <v>77.239998</v>
      </c>
      <c r="G1915">
        <v>256600</v>
      </c>
    </row>
    <row r="1916" spans="1:7" x14ac:dyDescent="0.25">
      <c r="A1916" s="20">
        <v>43291</v>
      </c>
      <c r="B1916">
        <v>77.589995999999999</v>
      </c>
      <c r="C1916">
        <v>78.059997999999993</v>
      </c>
      <c r="D1916">
        <v>77.059997999999993</v>
      </c>
      <c r="E1916">
        <v>78.059997999999993</v>
      </c>
      <c r="F1916">
        <v>78.059997999999993</v>
      </c>
      <c r="G1916">
        <v>78600</v>
      </c>
    </row>
    <row r="1917" spans="1:7" x14ac:dyDescent="0.25">
      <c r="A1917" s="20">
        <v>43292</v>
      </c>
      <c r="B1917">
        <v>76.459998999999996</v>
      </c>
      <c r="C1917">
        <v>77.349997999999999</v>
      </c>
      <c r="D1917">
        <v>76.290001000000004</v>
      </c>
      <c r="E1917">
        <v>76.889999000000003</v>
      </c>
      <c r="F1917">
        <v>76.889999000000003</v>
      </c>
      <c r="G1917">
        <v>31500</v>
      </c>
    </row>
    <row r="1918" spans="1:7" x14ac:dyDescent="0.25">
      <c r="A1918" s="20">
        <v>43293</v>
      </c>
      <c r="B1918">
        <v>77.360000999999997</v>
      </c>
      <c r="C1918">
        <v>78.120002999999997</v>
      </c>
      <c r="D1918">
        <v>77</v>
      </c>
      <c r="E1918">
        <v>78.069999999999993</v>
      </c>
      <c r="F1918">
        <v>78.069999999999993</v>
      </c>
      <c r="G1918">
        <v>78700</v>
      </c>
    </row>
    <row r="1919" spans="1:7" x14ac:dyDescent="0.25">
      <c r="A1919" s="20">
        <v>43294</v>
      </c>
      <c r="B1919">
        <v>77.949996999999996</v>
      </c>
      <c r="C1919">
        <v>78.639999000000003</v>
      </c>
      <c r="D1919">
        <v>77.360000999999997</v>
      </c>
      <c r="E1919">
        <v>78.529999000000004</v>
      </c>
      <c r="F1919">
        <v>78.529999000000004</v>
      </c>
      <c r="G1919">
        <v>60100</v>
      </c>
    </row>
    <row r="1920" spans="1:7" x14ac:dyDescent="0.25">
      <c r="A1920" s="20">
        <v>43297</v>
      </c>
      <c r="B1920">
        <v>78.360000999999997</v>
      </c>
      <c r="C1920">
        <v>78.760002</v>
      </c>
      <c r="D1920">
        <v>77.589995999999999</v>
      </c>
      <c r="E1920">
        <v>78.419998000000007</v>
      </c>
      <c r="F1920">
        <v>78.419998000000007</v>
      </c>
      <c r="G1920">
        <v>51200</v>
      </c>
    </row>
    <row r="1921" spans="1:7" x14ac:dyDescent="0.25">
      <c r="A1921" s="20">
        <v>43298</v>
      </c>
      <c r="B1921">
        <v>77.510002</v>
      </c>
      <c r="C1921">
        <v>78.559997999999993</v>
      </c>
      <c r="D1921">
        <v>77.489998</v>
      </c>
      <c r="E1921">
        <v>77.669998000000007</v>
      </c>
      <c r="F1921">
        <v>77.669998000000007</v>
      </c>
      <c r="G1921">
        <v>93200</v>
      </c>
    </row>
    <row r="1922" spans="1:7" x14ac:dyDescent="0.25">
      <c r="A1922" s="20">
        <v>43299</v>
      </c>
      <c r="B1922">
        <v>77.860000999999997</v>
      </c>
      <c r="C1922">
        <v>78.080001999999993</v>
      </c>
      <c r="D1922">
        <v>77.139999000000003</v>
      </c>
      <c r="E1922">
        <v>77.709998999999996</v>
      </c>
      <c r="F1922">
        <v>77.709998999999996</v>
      </c>
      <c r="G1922">
        <v>21800</v>
      </c>
    </row>
    <row r="1923" spans="1:7" x14ac:dyDescent="0.25">
      <c r="A1923" s="20">
        <v>43300</v>
      </c>
      <c r="B1923">
        <v>77.220000999999996</v>
      </c>
      <c r="C1923">
        <v>77.769997000000004</v>
      </c>
      <c r="D1923">
        <v>76.930000000000007</v>
      </c>
      <c r="E1923">
        <v>77.610000999999997</v>
      </c>
      <c r="F1923">
        <v>77.610000999999997</v>
      </c>
      <c r="G1923">
        <v>45700</v>
      </c>
    </row>
    <row r="1924" spans="1:7" x14ac:dyDescent="0.25">
      <c r="A1924" s="20">
        <v>43301</v>
      </c>
      <c r="B1924">
        <v>76.730002999999996</v>
      </c>
      <c r="C1924">
        <v>77.25</v>
      </c>
      <c r="D1924">
        <v>76.5</v>
      </c>
      <c r="E1924">
        <v>76.819999999999993</v>
      </c>
      <c r="F1924">
        <v>76.819999999999993</v>
      </c>
      <c r="G1924">
        <v>96000</v>
      </c>
    </row>
    <row r="1925" spans="1:7" x14ac:dyDescent="0.25">
      <c r="A1925" s="20">
        <v>43304</v>
      </c>
      <c r="B1925">
        <v>76.730002999999996</v>
      </c>
      <c r="C1925">
        <v>77.260002</v>
      </c>
      <c r="D1925">
        <v>76.180000000000007</v>
      </c>
      <c r="E1925">
        <v>76.910004000000001</v>
      </c>
      <c r="F1925">
        <v>76.910004000000001</v>
      </c>
      <c r="G1925">
        <v>34400</v>
      </c>
    </row>
    <row r="1926" spans="1:7" x14ac:dyDescent="0.25">
      <c r="A1926" s="20">
        <v>43305</v>
      </c>
      <c r="B1926">
        <v>78.150002000000001</v>
      </c>
      <c r="C1926">
        <v>78.190002000000007</v>
      </c>
      <c r="D1926">
        <v>76.430000000000007</v>
      </c>
      <c r="E1926">
        <v>77.489998</v>
      </c>
      <c r="F1926">
        <v>77.489998</v>
      </c>
      <c r="G1926">
        <v>69400</v>
      </c>
    </row>
    <row r="1927" spans="1:7" x14ac:dyDescent="0.25">
      <c r="A1927" s="20">
        <v>43306</v>
      </c>
      <c r="B1927">
        <v>77.029999000000004</v>
      </c>
      <c r="C1927">
        <v>78</v>
      </c>
      <c r="D1927">
        <v>77.029999000000004</v>
      </c>
      <c r="E1927">
        <v>77.819999999999993</v>
      </c>
      <c r="F1927">
        <v>77.819999999999993</v>
      </c>
      <c r="G1927">
        <v>34300</v>
      </c>
    </row>
    <row r="1928" spans="1:7" x14ac:dyDescent="0.25">
      <c r="A1928" s="20">
        <v>43307</v>
      </c>
      <c r="B1928">
        <v>77.660004000000001</v>
      </c>
      <c r="C1928">
        <v>77.910004000000001</v>
      </c>
      <c r="D1928">
        <v>77.220000999999996</v>
      </c>
      <c r="E1928">
        <v>77.660004000000001</v>
      </c>
      <c r="F1928">
        <v>77.660004000000001</v>
      </c>
      <c r="G1928">
        <v>18600</v>
      </c>
    </row>
    <row r="1929" spans="1:7" x14ac:dyDescent="0.25">
      <c r="A1929" s="20">
        <v>43308</v>
      </c>
      <c r="B1929">
        <v>77.830001999999993</v>
      </c>
      <c r="C1929">
        <v>77.830001999999993</v>
      </c>
      <c r="D1929">
        <v>75.779999000000004</v>
      </c>
      <c r="E1929">
        <v>76.720000999999996</v>
      </c>
      <c r="F1929">
        <v>76.720000999999996</v>
      </c>
      <c r="G1929">
        <v>55900</v>
      </c>
    </row>
    <row r="1930" spans="1:7" x14ac:dyDescent="0.25">
      <c r="A1930" s="20">
        <v>43311</v>
      </c>
      <c r="B1930">
        <v>77.029999000000004</v>
      </c>
      <c r="C1930">
        <v>77.300003000000004</v>
      </c>
      <c r="D1930">
        <v>75.440002000000007</v>
      </c>
      <c r="E1930">
        <v>75.589995999999999</v>
      </c>
      <c r="F1930">
        <v>75.589995999999999</v>
      </c>
      <c r="G1930">
        <v>105700</v>
      </c>
    </row>
    <row r="1931" spans="1:7" x14ac:dyDescent="0.25">
      <c r="A1931" s="20">
        <v>43312</v>
      </c>
      <c r="B1931">
        <v>76.720000999999996</v>
      </c>
      <c r="C1931">
        <v>77.319999999999993</v>
      </c>
      <c r="D1931">
        <v>76.400002000000001</v>
      </c>
      <c r="E1931">
        <v>76.669998000000007</v>
      </c>
      <c r="F1931">
        <v>76.669998000000007</v>
      </c>
      <c r="G1931">
        <v>115900</v>
      </c>
    </row>
    <row r="1932" spans="1:7" x14ac:dyDescent="0.25">
      <c r="A1932" s="20">
        <v>43313</v>
      </c>
      <c r="B1932">
        <v>77.260002</v>
      </c>
      <c r="C1932">
        <v>78.099997999999999</v>
      </c>
      <c r="D1932">
        <v>77.010002</v>
      </c>
      <c r="E1932">
        <v>77.290001000000004</v>
      </c>
      <c r="F1932">
        <v>77.290001000000004</v>
      </c>
      <c r="G1932">
        <v>104900</v>
      </c>
    </row>
    <row r="1933" spans="1:7" x14ac:dyDescent="0.25">
      <c r="A1933" s="20">
        <v>43314</v>
      </c>
      <c r="B1933">
        <v>76.080001999999993</v>
      </c>
      <c r="C1933">
        <v>77.669998000000007</v>
      </c>
      <c r="D1933">
        <v>75.790001000000004</v>
      </c>
      <c r="E1933">
        <v>77.389999000000003</v>
      </c>
      <c r="F1933">
        <v>77.389999000000003</v>
      </c>
      <c r="G1933">
        <v>66200</v>
      </c>
    </row>
    <row r="1934" spans="1:7" x14ac:dyDescent="0.25">
      <c r="A1934" s="20">
        <v>43315</v>
      </c>
      <c r="B1934">
        <v>76.080001999999993</v>
      </c>
      <c r="C1934">
        <v>78.370002999999997</v>
      </c>
      <c r="D1934">
        <v>76.080001999999993</v>
      </c>
      <c r="E1934">
        <v>77.790001000000004</v>
      </c>
      <c r="F1934">
        <v>77.790001000000004</v>
      </c>
      <c r="G1934">
        <v>88000</v>
      </c>
    </row>
    <row r="1935" spans="1:7" x14ac:dyDescent="0.25">
      <c r="A1935" s="20">
        <v>43318</v>
      </c>
      <c r="B1935">
        <v>77.849997999999999</v>
      </c>
      <c r="C1935">
        <v>79.400002000000001</v>
      </c>
      <c r="D1935">
        <v>77.769997000000004</v>
      </c>
      <c r="E1935">
        <v>79.080001999999993</v>
      </c>
      <c r="F1935">
        <v>79.080001999999993</v>
      </c>
      <c r="G1935">
        <v>109000</v>
      </c>
    </row>
    <row r="1936" spans="1:7" x14ac:dyDescent="0.25">
      <c r="A1936" s="20">
        <v>43319</v>
      </c>
      <c r="B1936">
        <v>79.599997999999999</v>
      </c>
      <c r="C1936">
        <v>80.419998000000007</v>
      </c>
      <c r="D1936">
        <v>79.510002</v>
      </c>
      <c r="E1936">
        <v>80</v>
      </c>
      <c r="F1936">
        <v>80</v>
      </c>
      <c r="G1936">
        <v>65200</v>
      </c>
    </row>
    <row r="1937" spans="1:7" x14ac:dyDescent="0.25">
      <c r="A1937" s="20">
        <v>43320</v>
      </c>
      <c r="B1937">
        <v>80.099997999999999</v>
      </c>
      <c r="C1937">
        <v>80.900002000000001</v>
      </c>
      <c r="D1937">
        <v>79.970000999999996</v>
      </c>
      <c r="E1937">
        <v>80.589995999999999</v>
      </c>
      <c r="F1937">
        <v>80.589995999999999</v>
      </c>
      <c r="G1937">
        <v>66200</v>
      </c>
    </row>
    <row r="1938" spans="1:7" x14ac:dyDescent="0.25">
      <c r="A1938" s="20">
        <v>43321</v>
      </c>
      <c r="B1938">
        <v>80.309997999999993</v>
      </c>
      <c r="C1938">
        <v>80.889999000000003</v>
      </c>
      <c r="D1938">
        <v>79.839995999999999</v>
      </c>
      <c r="E1938">
        <v>79.930000000000007</v>
      </c>
      <c r="F1938">
        <v>79.930000000000007</v>
      </c>
      <c r="G1938">
        <v>17500</v>
      </c>
    </row>
    <row r="1939" spans="1:7" x14ac:dyDescent="0.25">
      <c r="A1939" s="20">
        <v>43322</v>
      </c>
      <c r="B1939">
        <v>78.190002000000007</v>
      </c>
      <c r="C1939">
        <v>79.239998</v>
      </c>
      <c r="D1939">
        <v>77.949996999999996</v>
      </c>
      <c r="E1939">
        <v>78.510002</v>
      </c>
      <c r="F1939">
        <v>78.510002</v>
      </c>
      <c r="G1939">
        <v>88500</v>
      </c>
    </row>
    <row r="1940" spans="1:7" x14ac:dyDescent="0.25">
      <c r="A1940" s="20">
        <v>43325</v>
      </c>
      <c r="B1940">
        <v>77.970000999999996</v>
      </c>
      <c r="C1940">
        <v>79.239998</v>
      </c>
      <c r="D1940">
        <v>76.400002000000001</v>
      </c>
      <c r="E1940">
        <v>76.569999999999993</v>
      </c>
      <c r="F1940">
        <v>76.569999999999993</v>
      </c>
      <c r="G1940">
        <v>191600</v>
      </c>
    </row>
    <row r="1941" spans="1:7" x14ac:dyDescent="0.25">
      <c r="A1941" s="20">
        <v>43326</v>
      </c>
      <c r="B1941">
        <v>77</v>
      </c>
      <c r="C1941">
        <v>78.389999000000003</v>
      </c>
      <c r="D1941">
        <v>76.529999000000004</v>
      </c>
      <c r="E1941">
        <v>78.339995999999999</v>
      </c>
      <c r="F1941">
        <v>78.339995999999999</v>
      </c>
      <c r="G1941">
        <v>50400</v>
      </c>
    </row>
    <row r="1942" spans="1:7" x14ac:dyDescent="0.25">
      <c r="A1942" s="20">
        <v>43327</v>
      </c>
      <c r="B1942">
        <v>76.760002</v>
      </c>
      <c r="C1942">
        <v>77.120002999999997</v>
      </c>
      <c r="D1942">
        <v>74.389999000000003</v>
      </c>
      <c r="E1942">
        <v>76.569999999999993</v>
      </c>
      <c r="F1942">
        <v>76.569999999999993</v>
      </c>
      <c r="G1942">
        <v>154800</v>
      </c>
    </row>
    <row r="1943" spans="1:7" x14ac:dyDescent="0.25">
      <c r="A1943" s="20">
        <v>43328</v>
      </c>
      <c r="B1943">
        <v>77.779999000000004</v>
      </c>
      <c r="C1943">
        <v>78.730002999999996</v>
      </c>
      <c r="D1943">
        <v>77.430000000000007</v>
      </c>
      <c r="E1943">
        <v>78.300003000000004</v>
      </c>
      <c r="F1943">
        <v>78.300003000000004</v>
      </c>
      <c r="G1943">
        <v>77000</v>
      </c>
    </row>
    <row r="1944" spans="1:7" x14ac:dyDescent="0.25">
      <c r="A1944" s="20">
        <v>43329</v>
      </c>
      <c r="B1944">
        <v>77.680000000000007</v>
      </c>
      <c r="C1944">
        <v>79.5</v>
      </c>
      <c r="D1944">
        <v>77.569999999999993</v>
      </c>
      <c r="E1944">
        <v>78.819999999999993</v>
      </c>
      <c r="F1944">
        <v>78.819999999999993</v>
      </c>
      <c r="G1944">
        <v>75700</v>
      </c>
    </row>
    <row r="1945" spans="1:7" x14ac:dyDescent="0.25">
      <c r="A1945" s="20">
        <v>43332</v>
      </c>
      <c r="B1945">
        <v>79.819999999999993</v>
      </c>
      <c r="C1945">
        <v>80.120002999999997</v>
      </c>
      <c r="D1945">
        <v>79.480002999999996</v>
      </c>
      <c r="E1945">
        <v>79.919998000000007</v>
      </c>
      <c r="F1945">
        <v>79.919998000000007</v>
      </c>
      <c r="G1945">
        <v>138100</v>
      </c>
    </row>
    <row r="1946" spans="1:7" x14ac:dyDescent="0.25">
      <c r="A1946" s="20">
        <v>43333</v>
      </c>
      <c r="B1946">
        <v>80.209998999999996</v>
      </c>
      <c r="C1946">
        <v>80.599997999999999</v>
      </c>
      <c r="D1946">
        <v>78.699996999999996</v>
      </c>
      <c r="E1946">
        <v>78.730002999999996</v>
      </c>
      <c r="F1946">
        <v>78.730002999999996</v>
      </c>
      <c r="G1946">
        <v>61300</v>
      </c>
    </row>
    <row r="1947" spans="1:7" x14ac:dyDescent="0.25">
      <c r="A1947" s="20">
        <v>43334</v>
      </c>
      <c r="B1947">
        <v>79.199996999999996</v>
      </c>
      <c r="C1947">
        <v>79.419998000000007</v>
      </c>
      <c r="D1947">
        <v>78.790001000000004</v>
      </c>
      <c r="E1947">
        <v>79.209998999999996</v>
      </c>
      <c r="F1947">
        <v>79.209998999999996</v>
      </c>
      <c r="G1947">
        <v>45200</v>
      </c>
    </row>
    <row r="1948" spans="1:7" x14ac:dyDescent="0.25">
      <c r="A1948" s="20">
        <v>43335</v>
      </c>
      <c r="B1948">
        <v>79.319999999999993</v>
      </c>
      <c r="C1948">
        <v>79.849997999999999</v>
      </c>
      <c r="D1948">
        <v>78.940002000000007</v>
      </c>
      <c r="E1948">
        <v>79.040001000000004</v>
      </c>
      <c r="F1948">
        <v>79.040001000000004</v>
      </c>
      <c r="G1948">
        <v>32600</v>
      </c>
    </row>
    <row r="1949" spans="1:7" x14ac:dyDescent="0.25">
      <c r="A1949" s="20">
        <v>43336</v>
      </c>
      <c r="B1949">
        <v>79.569999999999993</v>
      </c>
      <c r="C1949">
        <v>79.940002000000007</v>
      </c>
      <c r="D1949">
        <v>79.290001000000004</v>
      </c>
      <c r="E1949">
        <v>79.430000000000007</v>
      </c>
      <c r="F1949">
        <v>79.430000000000007</v>
      </c>
      <c r="G1949">
        <v>29300</v>
      </c>
    </row>
    <row r="1950" spans="1:7" x14ac:dyDescent="0.25">
      <c r="A1950" s="20">
        <v>43339</v>
      </c>
      <c r="B1950">
        <v>79.809997999999993</v>
      </c>
      <c r="C1950">
        <v>79.989998</v>
      </c>
      <c r="D1950">
        <v>79.129997000000003</v>
      </c>
      <c r="E1950">
        <v>79.199996999999996</v>
      </c>
      <c r="F1950">
        <v>79.199996999999996</v>
      </c>
      <c r="G1950">
        <v>64700</v>
      </c>
    </row>
    <row r="1951" spans="1:7" x14ac:dyDescent="0.25">
      <c r="A1951" s="20">
        <v>43340</v>
      </c>
      <c r="B1951">
        <v>79.610000999999997</v>
      </c>
      <c r="C1951">
        <v>79.610000999999997</v>
      </c>
      <c r="D1951">
        <v>78.339995999999999</v>
      </c>
      <c r="E1951">
        <v>78.5</v>
      </c>
      <c r="F1951">
        <v>78.5</v>
      </c>
      <c r="G1951">
        <v>46300</v>
      </c>
    </row>
    <row r="1952" spans="1:7" x14ac:dyDescent="0.25">
      <c r="A1952" s="20">
        <v>43341</v>
      </c>
      <c r="B1952">
        <v>78.849997999999999</v>
      </c>
      <c r="C1952">
        <v>78.980002999999996</v>
      </c>
      <c r="D1952">
        <v>78.089995999999999</v>
      </c>
      <c r="E1952">
        <v>78.309997999999993</v>
      </c>
      <c r="F1952">
        <v>78.309997999999993</v>
      </c>
      <c r="G1952">
        <v>57600</v>
      </c>
    </row>
    <row r="1953" spans="1:7" x14ac:dyDescent="0.25">
      <c r="A1953" s="20">
        <v>43342</v>
      </c>
      <c r="B1953">
        <v>78</v>
      </c>
      <c r="C1953">
        <v>78.360000999999997</v>
      </c>
      <c r="D1953">
        <v>76.5</v>
      </c>
      <c r="E1953">
        <v>77.059997999999993</v>
      </c>
      <c r="F1953">
        <v>77.059997999999993</v>
      </c>
      <c r="G1953">
        <v>62500</v>
      </c>
    </row>
    <row r="1954" spans="1:7" x14ac:dyDescent="0.25">
      <c r="A1954" s="20">
        <v>43343</v>
      </c>
      <c r="B1954">
        <v>76.809997999999993</v>
      </c>
      <c r="C1954">
        <v>78.330001999999993</v>
      </c>
      <c r="D1954">
        <v>76.779999000000004</v>
      </c>
      <c r="E1954">
        <v>77.720000999999996</v>
      </c>
      <c r="F1954">
        <v>77.720000999999996</v>
      </c>
      <c r="G1954">
        <v>98800</v>
      </c>
    </row>
    <row r="1955" spans="1:7" x14ac:dyDescent="0.25">
      <c r="A1955" s="20">
        <v>43347</v>
      </c>
      <c r="B1955">
        <v>77.639999000000003</v>
      </c>
      <c r="C1955">
        <v>77.910004000000001</v>
      </c>
      <c r="D1955">
        <v>76.589995999999999</v>
      </c>
      <c r="E1955">
        <v>77.699996999999996</v>
      </c>
      <c r="F1955">
        <v>77.699996999999996</v>
      </c>
      <c r="G1955">
        <v>64400</v>
      </c>
    </row>
    <row r="1956" spans="1:7" x14ac:dyDescent="0.25">
      <c r="A1956" s="20">
        <v>43348</v>
      </c>
      <c r="B1956">
        <v>77.709998999999996</v>
      </c>
      <c r="C1956">
        <v>77.709998999999996</v>
      </c>
      <c r="D1956">
        <v>76.75</v>
      </c>
      <c r="E1956">
        <v>77.629997000000003</v>
      </c>
      <c r="F1956">
        <v>77.629997000000003</v>
      </c>
      <c r="G1956">
        <v>32500</v>
      </c>
    </row>
    <row r="1957" spans="1:7" x14ac:dyDescent="0.25">
      <c r="A1957" s="20">
        <v>43349</v>
      </c>
      <c r="B1957">
        <v>77.089995999999999</v>
      </c>
      <c r="C1957">
        <v>77.389999000000003</v>
      </c>
      <c r="D1957">
        <v>75.580001999999993</v>
      </c>
      <c r="E1957">
        <v>76.029999000000004</v>
      </c>
      <c r="F1957">
        <v>76.029999000000004</v>
      </c>
      <c r="G1957">
        <v>84100</v>
      </c>
    </row>
    <row r="1958" spans="1:7" x14ac:dyDescent="0.25">
      <c r="A1958" s="20">
        <v>43350</v>
      </c>
      <c r="B1958">
        <v>75.349997999999999</v>
      </c>
      <c r="C1958">
        <v>76.360000999999997</v>
      </c>
      <c r="D1958">
        <v>75.069999999999993</v>
      </c>
      <c r="E1958">
        <v>75.389999000000003</v>
      </c>
      <c r="F1958">
        <v>75.389999000000003</v>
      </c>
      <c r="G1958">
        <v>67100</v>
      </c>
    </row>
    <row r="1959" spans="1:7" x14ac:dyDescent="0.25">
      <c r="A1959" s="20">
        <v>43353</v>
      </c>
      <c r="B1959">
        <v>76.139999000000003</v>
      </c>
      <c r="C1959">
        <v>76.879997000000003</v>
      </c>
      <c r="D1959">
        <v>76</v>
      </c>
      <c r="E1959">
        <v>76.510002</v>
      </c>
      <c r="F1959">
        <v>76.510002</v>
      </c>
      <c r="G1959">
        <v>47800</v>
      </c>
    </row>
    <row r="1960" spans="1:7" x14ac:dyDescent="0.25">
      <c r="A1960" s="20">
        <v>43354</v>
      </c>
      <c r="B1960">
        <v>76.069999999999993</v>
      </c>
      <c r="C1960">
        <v>77.989998</v>
      </c>
      <c r="D1960">
        <v>75.919998000000007</v>
      </c>
      <c r="E1960">
        <v>77.949996999999996</v>
      </c>
      <c r="F1960">
        <v>77.949996999999996</v>
      </c>
      <c r="G1960">
        <v>70300</v>
      </c>
    </row>
    <row r="1961" spans="1:7" x14ac:dyDescent="0.25">
      <c r="A1961" s="20">
        <v>43355</v>
      </c>
      <c r="B1961">
        <v>78.330001999999993</v>
      </c>
      <c r="C1961">
        <v>79.110000999999997</v>
      </c>
      <c r="D1961">
        <v>78.089995999999999</v>
      </c>
      <c r="E1961">
        <v>78.709998999999996</v>
      </c>
      <c r="F1961">
        <v>78.709998999999996</v>
      </c>
      <c r="G1961">
        <v>38900</v>
      </c>
    </row>
    <row r="1962" spans="1:7" x14ac:dyDescent="0.25">
      <c r="A1962" s="20">
        <v>43356</v>
      </c>
      <c r="B1962">
        <v>79.620002999999997</v>
      </c>
      <c r="C1962">
        <v>80.239998</v>
      </c>
      <c r="D1962">
        <v>79.620002999999997</v>
      </c>
      <c r="E1962">
        <v>79.889999000000003</v>
      </c>
      <c r="F1962">
        <v>79.889999000000003</v>
      </c>
      <c r="G1962">
        <v>45100</v>
      </c>
    </row>
    <row r="1963" spans="1:7" x14ac:dyDescent="0.25">
      <c r="A1963" s="20">
        <v>43357</v>
      </c>
      <c r="B1963">
        <v>80.370002999999997</v>
      </c>
      <c r="C1963">
        <v>80.889999000000003</v>
      </c>
      <c r="D1963">
        <v>79.559997999999993</v>
      </c>
      <c r="E1963">
        <v>80.830001999999993</v>
      </c>
      <c r="F1963">
        <v>80.830001999999993</v>
      </c>
      <c r="G1963">
        <v>55100</v>
      </c>
    </row>
    <row r="1964" spans="1:7" x14ac:dyDescent="0.25">
      <c r="A1964" s="20">
        <v>43360</v>
      </c>
      <c r="B1964">
        <v>80.430000000000007</v>
      </c>
      <c r="C1964">
        <v>80.830001999999993</v>
      </c>
      <c r="D1964">
        <v>79.5</v>
      </c>
      <c r="E1964">
        <v>79.720000999999996</v>
      </c>
      <c r="F1964">
        <v>79.720000999999996</v>
      </c>
      <c r="G1964">
        <v>49000</v>
      </c>
    </row>
    <row r="1965" spans="1:7" x14ac:dyDescent="0.25">
      <c r="A1965" s="20">
        <v>43361</v>
      </c>
      <c r="B1965">
        <v>79.870002999999997</v>
      </c>
      <c r="C1965">
        <v>80.449996999999996</v>
      </c>
      <c r="D1965">
        <v>79.239998</v>
      </c>
      <c r="E1965">
        <v>79.279999000000004</v>
      </c>
      <c r="F1965">
        <v>79.279999000000004</v>
      </c>
      <c r="G1965">
        <v>38400</v>
      </c>
    </row>
    <row r="1966" spans="1:7" x14ac:dyDescent="0.25">
      <c r="A1966" s="20">
        <v>43362</v>
      </c>
      <c r="B1966">
        <v>79.980002999999996</v>
      </c>
      <c r="C1966">
        <v>80.430000000000007</v>
      </c>
      <c r="D1966">
        <v>79.800003000000004</v>
      </c>
      <c r="E1966">
        <v>80.099997999999999</v>
      </c>
      <c r="F1966">
        <v>80.099997999999999</v>
      </c>
      <c r="G1966">
        <v>45500</v>
      </c>
    </row>
    <row r="1967" spans="1:7" x14ac:dyDescent="0.25">
      <c r="A1967" s="20">
        <v>43363</v>
      </c>
      <c r="B1967">
        <v>80.569999999999993</v>
      </c>
      <c r="C1967">
        <v>80.650002000000001</v>
      </c>
      <c r="D1967">
        <v>80</v>
      </c>
      <c r="E1967">
        <v>80.339995999999999</v>
      </c>
      <c r="F1967">
        <v>80.339995999999999</v>
      </c>
      <c r="G1967">
        <v>32200</v>
      </c>
    </row>
    <row r="1968" spans="1:7" x14ac:dyDescent="0.25">
      <c r="A1968" s="20">
        <v>43364</v>
      </c>
      <c r="B1968">
        <v>80.370002999999997</v>
      </c>
      <c r="C1968">
        <v>80.889999000000003</v>
      </c>
      <c r="D1968">
        <v>80.080001999999993</v>
      </c>
      <c r="E1968">
        <v>80.209998999999996</v>
      </c>
      <c r="F1968">
        <v>80.209998999999996</v>
      </c>
      <c r="G1968">
        <v>77800</v>
      </c>
    </row>
    <row r="1969" spans="1:7" x14ac:dyDescent="0.25">
      <c r="A1969" s="20">
        <v>43367</v>
      </c>
      <c r="B1969">
        <v>79.709998999999996</v>
      </c>
      <c r="C1969">
        <v>80.599997999999999</v>
      </c>
      <c r="D1969">
        <v>79.120002999999997</v>
      </c>
      <c r="E1969">
        <v>80.430000000000007</v>
      </c>
      <c r="F1969">
        <v>80.430000000000007</v>
      </c>
      <c r="G1969">
        <v>28600</v>
      </c>
    </row>
    <row r="1970" spans="1:7" x14ac:dyDescent="0.25">
      <c r="A1970" s="20">
        <v>43368</v>
      </c>
      <c r="B1970">
        <v>81</v>
      </c>
      <c r="C1970">
        <v>81.360000999999997</v>
      </c>
      <c r="D1970">
        <v>79.870002999999997</v>
      </c>
      <c r="E1970">
        <v>79.879997000000003</v>
      </c>
      <c r="F1970">
        <v>79.879997000000003</v>
      </c>
      <c r="G1970">
        <v>30000</v>
      </c>
    </row>
    <row r="1971" spans="1:7" x14ac:dyDescent="0.25">
      <c r="A1971" s="20">
        <v>43369</v>
      </c>
      <c r="B1971">
        <v>80.760002</v>
      </c>
      <c r="C1971">
        <v>80.790001000000004</v>
      </c>
      <c r="D1971">
        <v>79.089995999999999</v>
      </c>
      <c r="E1971">
        <v>79.550003000000004</v>
      </c>
      <c r="F1971">
        <v>79.550003000000004</v>
      </c>
      <c r="G1971">
        <v>49900</v>
      </c>
    </row>
    <row r="1972" spans="1:7" x14ac:dyDescent="0.25">
      <c r="A1972" s="20">
        <v>43370</v>
      </c>
      <c r="B1972">
        <v>80.110000999999997</v>
      </c>
      <c r="C1972">
        <v>80.730002999999996</v>
      </c>
      <c r="D1972">
        <v>79.970000999999996</v>
      </c>
      <c r="E1972">
        <v>80.230002999999996</v>
      </c>
      <c r="F1972">
        <v>80.230002999999996</v>
      </c>
      <c r="G1972">
        <v>27900</v>
      </c>
    </row>
    <row r="1973" spans="1:7" x14ac:dyDescent="0.25">
      <c r="A1973" s="20">
        <v>43371</v>
      </c>
      <c r="B1973">
        <v>79.599997999999999</v>
      </c>
      <c r="C1973">
        <v>80.410004000000001</v>
      </c>
      <c r="D1973">
        <v>79.599997999999999</v>
      </c>
      <c r="E1973">
        <v>80.230002999999996</v>
      </c>
      <c r="F1973">
        <v>80.230002999999996</v>
      </c>
      <c r="G1973">
        <v>29100</v>
      </c>
    </row>
    <row r="1974" spans="1:7" x14ac:dyDescent="0.25">
      <c r="A1974" s="20">
        <v>43374</v>
      </c>
      <c r="B1974">
        <v>81.449996999999996</v>
      </c>
      <c r="C1974">
        <v>81.680000000000007</v>
      </c>
      <c r="D1974">
        <v>80.199996999999996</v>
      </c>
      <c r="E1974">
        <v>80.870002999999997</v>
      </c>
      <c r="F1974">
        <v>80.870002999999997</v>
      </c>
      <c r="G1974">
        <v>49600</v>
      </c>
    </row>
    <row r="1975" spans="1:7" x14ac:dyDescent="0.25">
      <c r="A1975" s="20">
        <v>43375</v>
      </c>
      <c r="B1975">
        <v>80.730002999999996</v>
      </c>
      <c r="C1975">
        <v>81.199996999999996</v>
      </c>
      <c r="D1975">
        <v>80.089995999999999</v>
      </c>
      <c r="E1975">
        <v>80.389999000000003</v>
      </c>
      <c r="F1975">
        <v>80.389999000000003</v>
      </c>
      <c r="G1975">
        <v>32200</v>
      </c>
    </row>
    <row r="1976" spans="1:7" x14ac:dyDescent="0.25">
      <c r="A1976" s="20">
        <v>43376</v>
      </c>
      <c r="B1976">
        <v>80.860000999999997</v>
      </c>
      <c r="C1976">
        <v>81.059997999999993</v>
      </c>
      <c r="D1976">
        <v>79.870002999999997</v>
      </c>
      <c r="E1976">
        <v>80.5</v>
      </c>
      <c r="F1976">
        <v>80.5</v>
      </c>
      <c r="G1976">
        <v>26900</v>
      </c>
    </row>
    <row r="1977" spans="1:7" x14ac:dyDescent="0.25">
      <c r="A1977" s="20">
        <v>43377</v>
      </c>
      <c r="B1977">
        <v>79.650002000000001</v>
      </c>
      <c r="C1977">
        <v>79.790001000000004</v>
      </c>
      <c r="D1977">
        <v>77.569999999999993</v>
      </c>
      <c r="E1977">
        <v>78.900002000000001</v>
      </c>
      <c r="F1977">
        <v>78.900002000000001</v>
      </c>
      <c r="G1977">
        <v>74500</v>
      </c>
    </row>
    <row r="1978" spans="1:7" x14ac:dyDescent="0.25">
      <c r="A1978" s="20">
        <v>43378</v>
      </c>
      <c r="B1978">
        <v>79.139999000000003</v>
      </c>
      <c r="C1978">
        <v>79.879997000000003</v>
      </c>
      <c r="D1978">
        <v>76.349997999999999</v>
      </c>
      <c r="E1978">
        <v>77.849997999999999</v>
      </c>
      <c r="F1978">
        <v>77.849997999999999</v>
      </c>
      <c r="G1978">
        <v>100700</v>
      </c>
    </row>
    <row r="1979" spans="1:7" x14ac:dyDescent="0.25">
      <c r="A1979" s="20">
        <v>43381</v>
      </c>
      <c r="B1979">
        <v>77.389999000000003</v>
      </c>
      <c r="C1979">
        <v>78.269997000000004</v>
      </c>
      <c r="D1979">
        <v>74.760002</v>
      </c>
      <c r="E1979">
        <v>77.589995999999999</v>
      </c>
      <c r="F1979">
        <v>77.589995999999999</v>
      </c>
      <c r="G1979">
        <v>225400</v>
      </c>
    </row>
    <row r="1980" spans="1:7" x14ac:dyDescent="0.25">
      <c r="A1980" s="20">
        <v>43382</v>
      </c>
      <c r="B1980">
        <v>76.650002000000001</v>
      </c>
      <c r="C1980">
        <v>78.190002000000007</v>
      </c>
      <c r="D1980">
        <v>75.870002999999997</v>
      </c>
      <c r="E1980">
        <v>77.169998000000007</v>
      </c>
      <c r="F1980">
        <v>77.169998000000007</v>
      </c>
      <c r="G1980">
        <v>127400</v>
      </c>
    </row>
    <row r="1981" spans="1:7" x14ac:dyDescent="0.25">
      <c r="A1981" s="20">
        <v>43383</v>
      </c>
      <c r="B1981">
        <v>77.010002</v>
      </c>
      <c r="C1981">
        <v>77.010002</v>
      </c>
      <c r="D1981">
        <v>71</v>
      </c>
      <c r="E1981">
        <v>71</v>
      </c>
      <c r="F1981">
        <v>71</v>
      </c>
      <c r="G1981">
        <v>162600</v>
      </c>
    </row>
    <row r="1982" spans="1:7" x14ac:dyDescent="0.25">
      <c r="A1982" s="20">
        <v>43384</v>
      </c>
      <c r="B1982">
        <v>71.379997000000003</v>
      </c>
      <c r="C1982">
        <v>72.239998</v>
      </c>
      <c r="D1982">
        <v>66.940002000000007</v>
      </c>
      <c r="E1982">
        <v>68.419998000000007</v>
      </c>
      <c r="F1982">
        <v>68.419998000000007</v>
      </c>
      <c r="G1982">
        <v>357200</v>
      </c>
    </row>
    <row r="1983" spans="1:7" x14ac:dyDescent="0.25">
      <c r="A1983" s="20">
        <v>43385</v>
      </c>
      <c r="B1983">
        <v>72.029999000000004</v>
      </c>
      <c r="C1983">
        <v>72.25</v>
      </c>
      <c r="D1983">
        <v>68.139999000000003</v>
      </c>
      <c r="E1983">
        <v>71.260002</v>
      </c>
      <c r="F1983">
        <v>71.260002</v>
      </c>
      <c r="G1983">
        <v>127200</v>
      </c>
    </row>
    <row r="1984" spans="1:7" x14ac:dyDescent="0.25">
      <c r="A1984" s="20">
        <v>43388</v>
      </c>
      <c r="B1984">
        <v>70.699996999999996</v>
      </c>
      <c r="C1984">
        <v>71.25</v>
      </c>
      <c r="D1984">
        <v>69.410004000000001</v>
      </c>
      <c r="E1984">
        <v>70.620002999999997</v>
      </c>
      <c r="F1984">
        <v>70.620002999999997</v>
      </c>
      <c r="G1984">
        <v>186700</v>
      </c>
    </row>
    <row r="1985" spans="1:7" x14ac:dyDescent="0.25">
      <c r="A1985" s="20">
        <v>43389</v>
      </c>
      <c r="B1985">
        <v>71.5</v>
      </c>
      <c r="C1985">
        <v>72.720000999999996</v>
      </c>
      <c r="D1985">
        <v>71.010002</v>
      </c>
      <c r="E1985">
        <v>72.349997999999999</v>
      </c>
      <c r="F1985">
        <v>72.349997999999999</v>
      </c>
      <c r="G1985">
        <v>231700</v>
      </c>
    </row>
    <row r="1986" spans="1:7" x14ac:dyDescent="0.25">
      <c r="A1986" s="20">
        <v>43390</v>
      </c>
      <c r="B1986">
        <v>72.169998000000007</v>
      </c>
      <c r="C1986">
        <v>72.169998000000007</v>
      </c>
      <c r="D1986">
        <v>69.730002999999996</v>
      </c>
      <c r="E1986">
        <v>71.629997000000003</v>
      </c>
      <c r="F1986">
        <v>71.629997000000003</v>
      </c>
      <c r="G1986">
        <v>116200</v>
      </c>
    </row>
    <row r="1987" spans="1:7" x14ac:dyDescent="0.25">
      <c r="A1987" s="20">
        <v>43391</v>
      </c>
      <c r="B1987">
        <v>71.970000999999996</v>
      </c>
      <c r="C1987">
        <v>72.589995999999999</v>
      </c>
      <c r="D1987">
        <v>69.440002000000007</v>
      </c>
      <c r="E1987">
        <v>70.300003000000004</v>
      </c>
      <c r="F1987">
        <v>70.300003000000004</v>
      </c>
      <c r="G1987">
        <v>78100</v>
      </c>
    </row>
    <row r="1988" spans="1:7" x14ac:dyDescent="0.25">
      <c r="A1988" s="20">
        <v>43392</v>
      </c>
      <c r="B1988">
        <v>70.440002000000007</v>
      </c>
      <c r="C1988">
        <v>71.139999000000003</v>
      </c>
      <c r="D1988">
        <v>69.199996999999996</v>
      </c>
      <c r="E1988">
        <v>70.139999000000003</v>
      </c>
      <c r="F1988">
        <v>70.139999000000003</v>
      </c>
      <c r="G1988">
        <v>58400</v>
      </c>
    </row>
    <row r="1989" spans="1:7" x14ac:dyDescent="0.25">
      <c r="A1989" s="20">
        <v>43395</v>
      </c>
      <c r="B1989">
        <v>70.910004000000001</v>
      </c>
      <c r="C1989">
        <v>70.949996999999996</v>
      </c>
      <c r="D1989">
        <v>69.050003000000004</v>
      </c>
      <c r="E1989">
        <v>70.209998999999996</v>
      </c>
      <c r="F1989">
        <v>70.209998999999996</v>
      </c>
      <c r="G1989">
        <v>53600</v>
      </c>
    </row>
    <row r="1990" spans="1:7" x14ac:dyDescent="0.25">
      <c r="A1990" s="20">
        <v>43396</v>
      </c>
      <c r="B1990">
        <v>67.319999999999993</v>
      </c>
      <c r="C1990">
        <v>69.569999999999993</v>
      </c>
      <c r="D1990">
        <v>66.599997999999999</v>
      </c>
      <c r="E1990">
        <v>69.239998</v>
      </c>
      <c r="F1990">
        <v>69.239998</v>
      </c>
      <c r="G1990">
        <v>92300</v>
      </c>
    </row>
    <row r="1991" spans="1:7" x14ac:dyDescent="0.25">
      <c r="A1991" s="20">
        <v>43397</v>
      </c>
      <c r="B1991">
        <v>69.099997999999999</v>
      </c>
      <c r="C1991">
        <v>69.239998</v>
      </c>
      <c r="D1991">
        <v>65.5</v>
      </c>
      <c r="E1991">
        <v>65.669998000000007</v>
      </c>
      <c r="F1991">
        <v>65.669998000000007</v>
      </c>
      <c r="G1991">
        <v>86400</v>
      </c>
    </row>
    <row r="1992" spans="1:7" x14ac:dyDescent="0.25">
      <c r="A1992" s="20">
        <v>43398</v>
      </c>
      <c r="B1992">
        <v>66.769997000000004</v>
      </c>
      <c r="C1992">
        <v>67.980002999999996</v>
      </c>
      <c r="D1992">
        <v>66.110000999999997</v>
      </c>
      <c r="E1992">
        <v>67.069999999999993</v>
      </c>
      <c r="F1992">
        <v>67.069999999999993</v>
      </c>
      <c r="G1992">
        <v>119800</v>
      </c>
    </row>
    <row r="1993" spans="1:7" x14ac:dyDescent="0.25">
      <c r="A1993" s="20">
        <v>43399</v>
      </c>
      <c r="B1993">
        <v>64.790001000000004</v>
      </c>
      <c r="C1993">
        <v>66.129997000000003</v>
      </c>
      <c r="D1993">
        <v>63.709999000000003</v>
      </c>
      <c r="E1993">
        <v>64.680000000000007</v>
      </c>
      <c r="F1993">
        <v>64.680000000000007</v>
      </c>
      <c r="G1993">
        <v>148000</v>
      </c>
    </row>
    <row r="1994" spans="1:7" x14ac:dyDescent="0.25">
      <c r="A1994" s="20">
        <v>43402</v>
      </c>
      <c r="B1994">
        <v>66.150002000000001</v>
      </c>
      <c r="C1994">
        <v>66.470000999999996</v>
      </c>
      <c r="D1994">
        <v>62.57</v>
      </c>
      <c r="E1994">
        <v>64.300003000000004</v>
      </c>
      <c r="F1994">
        <v>64.300003000000004</v>
      </c>
      <c r="G1994">
        <v>191900</v>
      </c>
    </row>
    <row r="1995" spans="1:7" x14ac:dyDescent="0.25">
      <c r="A1995" s="20">
        <v>43403</v>
      </c>
      <c r="B1995">
        <v>63.970001000000003</v>
      </c>
      <c r="C1995">
        <v>64.980002999999996</v>
      </c>
      <c r="D1995">
        <v>63.509998000000003</v>
      </c>
      <c r="E1995">
        <v>64.819999999999993</v>
      </c>
      <c r="F1995">
        <v>64.819999999999993</v>
      </c>
      <c r="G1995">
        <v>69600</v>
      </c>
    </row>
    <row r="1996" spans="1:7" x14ac:dyDescent="0.25">
      <c r="A1996" s="20">
        <v>43404</v>
      </c>
      <c r="B1996">
        <v>65.949996999999996</v>
      </c>
      <c r="C1996">
        <v>66.580001999999993</v>
      </c>
      <c r="D1996">
        <v>65.300003000000004</v>
      </c>
      <c r="E1996">
        <v>66.010002</v>
      </c>
      <c r="F1996">
        <v>66.010002</v>
      </c>
      <c r="G1996">
        <v>77000</v>
      </c>
    </row>
    <row r="1997" spans="1:7" x14ac:dyDescent="0.25">
      <c r="A1997" s="20">
        <v>43405</v>
      </c>
      <c r="B1997">
        <v>65.900002000000001</v>
      </c>
      <c r="C1997">
        <v>67.279999000000004</v>
      </c>
      <c r="D1997">
        <v>65.480002999999996</v>
      </c>
      <c r="E1997">
        <v>67.25</v>
      </c>
      <c r="F1997">
        <v>67.25</v>
      </c>
      <c r="G1997">
        <v>170300</v>
      </c>
    </row>
    <row r="1998" spans="1:7" x14ac:dyDescent="0.25">
      <c r="A1998" s="20">
        <v>43406</v>
      </c>
      <c r="B1998">
        <v>67.410004000000001</v>
      </c>
      <c r="C1998">
        <v>68.269997000000004</v>
      </c>
      <c r="D1998">
        <v>65.559997999999993</v>
      </c>
      <c r="E1998">
        <v>66.550003000000004</v>
      </c>
      <c r="F1998">
        <v>66.550003000000004</v>
      </c>
      <c r="G1998">
        <v>127200</v>
      </c>
    </row>
    <row r="1999" spans="1:7" x14ac:dyDescent="0.25">
      <c r="A1999" s="20">
        <v>43409</v>
      </c>
      <c r="B1999">
        <v>66.489998</v>
      </c>
      <c r="C1999">
        <v>68.089995999999999</v>
      </c>
      <c r="D1999">
        <v>66.489998</v>
      </c>
      <c r="E1999">
        <v>67.669998000000007</v>
      </c>
      <c r="F1999">
        <v>67.669998000000007</v>
      </c>
      <c r="G1999">
        <v>82700</v>
      </c>
    </row>
    <row r="2000" spans="1:7" x14ac:dyDescent="0.25">
      <c r="A2000" s="20">
        <v>43410</v>
      </c>
      <c r="B2000">
        <v>67.620002999999997</v>
      </c>
      <c r="C2000">
        <v>69.099997999999999</v>
      </c>
      <c r="D2000">
        <v>67.620002999999997</v>
      </c>
      <c r="E2000">
        <v>68.849997999999999</v>
      </c>
      <c r="F2000">
        <v>68.849997999999999</v>
      </c>
      <c r="G2000">
        <v>39300</v>
      </c>
    </row>
    <row r="2001" spans="1:7" x14ac:dyDescent="0.25">
      <c r="A2001" s="20">
        <v>43411</v>
      </c>
      <c r="B2001">
        <v>70.489998</v>
      </c>
      <c r="C2001">
        <v>71.699996999999996</v>
      </c>
      <c r="D2001">
        <v>70.379997000000003</v>
      </c>
      <c r="E2001">
        <v>71.610000999999997</v>
      </c>
      <c r="F2001">
        <v>71.610000999999997</v>
      </c>
      <c r="G2001">
        <v>152100</v>
      </c>
    </row>
    <row r="2002" spans="1:7" x14ac:dyDescent="0.25">
      <c r="A2002" s="20">
        <v>43412</v>
      </c>
      <c r="B2002">
        <v>71.599997999999999</v>
      </c>
      <c r="C2002">
        <v>72.949996999999996</v>
      </c>
      <c r="D2002">
        <v>71.379997000000003</v>
      </c>
      <c r="E2002">
        <v>72.190002000000007</v>
      </c>
      <c r="F2002">
        <v>72.190002000000007</v>
      </c>
      <c r="G2002">
        <v>165200</v>
      </c>
    </row>
    <row r="2003" spans="1:7" x14ac:dyDescent="0.25">
      <c r="A2003" s="20">
        <v>43413</v>
      </c>
      <c r="B2003">
        <v>71.529999000000004</v>
      </c>
      <c r="C2003">
        <v>71.599997999999999</v>
      </c>
      <c r="D2003">
        <v>70.010002</v>
      </c>
      <c r="E2003">
        <v>70.790001000000004</v>
      </c>
      <c r="F2003">
        <v>70.790001000000004</v>
      </c>
      <c r="G2003">
        <v>148000</v>
      </c>
    </row>
    <row r="2004" spans="1:7" x14ac:dyDescent="0.25">
      <c r="A2004" s="20">
        <v>43416</v>
      </c>
      <c r="B2004">
        <v>70.639999000000003</v>
      </c>
      <c r="C2004">
        <v>70.680000000000007</v>
      </c>
      <c r="D2004">
        <v>67.699996999999996</v>
      </c>
      <c r="E2004">
        <v>67.779999000000004</v>
      </c>
      <c r="F2004">
        <v>67.779999000000004</v>
      </c>
      <c r="G2004">
        <v>83100</v>
      </c>
    </row>
    <row r="2005" spans="1:7" x14ac:dyDescent="0.25">
      <c r="A2005" s="20">
        <v>43417</v>
      </c>
      <c r="B2005">
        <v>67.800003000000004</v>
      </c>
      <c r="C2005">
        <v>68.480002999999996</v>
      </c>
      <c r="D2005">
        <v>66.610000999999997</v>
      </c>
      <c r="E2005">
        <v>67.339995999999999</v>
      </c>
      <c r="F2005">
        <v>67.339995999999999</v>
      </c>
      <c r="G2005">
        <v>104700</v>
      </c>
    </row>
    <row r="2006" spans="1:7" x14ac:dyDescent="0.25">
      <c r="A2006" s="20">
        <v>43418</v>
      </c>
      <c r="B2006">
        <v>68.160004000000001</v>
      </c>
      <c r="C2006">
        <v>68.339995999999999</v>
      </c>
      <c r="D2006">
        <v>65.589995999999999</v>
      </c>
      <c r="E2006">
        <v>66.5</v>
      </c>
      <c r="F2006">
        <v>66.5</v>
      </c>
      <c r="G2006">
        <v>79700</v>
      </c>
    </row>
    <row r="2007" spans="1:7" x14ac:dyDescent="0.25">
      <c r="A2007" s="20">
        <v>43419</v>
      </c>
      <c r="B2007">
        <v>65.639999000000003</v>
      </c>
      <c r="C2007">
        <v>66.660004000000001</v>
      </c>
      <c r="D2007">
        <v>64.5</v>
      </c>
      <c r="E2007">
        <v>66.260002</v>
      </c>
      <c r="F2007">
        <v>66.260002</v>
      </c>
      <c r="G2007">
        <v>77200</v>
      </c>
    </row>
    <row r="2008" spans="1:7" x14ac:dyDescent="0.25">
      <c r="A2008" s="20">
        <v>43420</v>
      </c>
      <c r="B2008">
        <v>65.879997000000003</v>
      </c>
      <c r="C2008">
        <v>68.099997999999999</v>
      </c>
      <c r="D2008">
        <v>65.879997000000003</v>
      </c>
      <c r="E2008">
        <v>68.050003000000004</v>
      </c>
      <c r="F2008">
        <v>68.050003000000004</v>
      </c>
      <c r="G2008">
        <v>52100</v>
      </c>
    </row>
    <row r="2009" spans="1:7" x14ac:dyDescent="0.25">
      <c r="A2009" s="20">
        <v>43423</v>
      </c>
      <c r="B2009">
        <v>68.089995999999999</v>
      </c>
      <c r="C2009">
        <v>68.199996999999996</v>
      </c>
      <c r="D2009">
        <v>65.5</v>
      </c>
      <c r="E2009">
        <v>65.589995999999999</v>
      </c>
      <c r="F2009">
        <v>65.589995999999999</v>
      </c>
      <c r="G2009">
        <v>97700</v>
      </c>
    </row>
    <row r="2010" spans="1:7" x14ac:dyDescent="0.25">
      <c r="A2010" s="20">
        <v>43424</v>
      </c>
      <c r="B2010">
        <v>63.73</v>
      </c>
      <c r="C2010">
        <v>64.459998999999996</v>
      </c>
      <c r="D2010">
        <v>63.029998999999997</v>
      </c>
      <c r="E2010">
        <v>63.459999000000003</v>
      </c>
      <c r="F2010">
        <v>63.459999000000003</v>
      </c>
      <c r="G2010">
        <v>217200</v>
      </c>
    </row>
    <row r="2011" spans="1:7" x14ac:dyDescent="0.25">
      <c r="A2011" s="20">
        <v>43425</v>
      </c>
      <c r="B2011">
        <v>64.269997000000004</v>
      </c>
      <c r="C2011">
        <v>64.279999000000004</v>
      </c>
      <c r="D2011">
        <v>63.549999</v>
      </c>
      <c r="E2011">
        <v>63.639999000000003</v>
      </c>
      <c r="F2011">
        <v>63.639999000000003</v>
      </c>
      <c r="G2011">
        <v>36600</v>
      </c>
    </row>
    <row r="2012" spans="1:7" x14ac:dyDescent="0.25">
      <c r="A2012" s="20">
        <v>43427</v>
      </c>
      <c r="B2012">
        <v>63.509998000000003</v>
      </c>
      <c r="C2012">
        <v>64.169998000000007</v>
      </c>
      <c r="D2012">
        <v>63.099997999999999</v>
      </c>
      <c r="E2012">
        <v>63.799999</v>
      </c>
      <c r="F2012">
        <v>63.799999</v>
      </c>
      <c r="G2012">
        <v>14300</v>
      </c>
    </row>
    <row r="2013" spans="1:7" x14ac:dyDescent="0.25">
      <c r="A2013" s="20">
        <v>43430</v>
      </c>
      <c r="B2013">
        <v>64.550003000000004</v>
      </c>
      <c r="C2013">
        <v>65.660004000000001</v>
      </c>
      <c r="D2013">
        <v>64.349997999999999</v>
      </c>
      <c r="E2013">
        <v>65.599997999999999</v>
      </c>
      <c r="F2013">
        <v>65.599997999999999</v>
      </c>
      <c r="G2013">
        <v>46000</v>
      </c>
    </row>
    <row r="2014" spans="1:7" x14ac:dyDescent="0.25">
      <c r="A2014" s="20">
        <v>43431</v>
      </c>
      <c r="B2014">
        <v>65.510002</v>
      </c>
      <c r="C2014">
        <v>66.470000999999996</v>
      </c>
      <c r="D2014">
        <v>65</v>
      </c>
      <c r="E2014">
        <v>66.339995999999999</v>
      </c>
      <c r="F2014">
        <v>66.339995999999999</v>
      </c>
      <c r="G2014">
        <v>62400</v>
      </c>
    </row>
    <row r="2015" spans="1:7" x14ac:dyDescent="0.25">
      <c r="A2015" s="20">
        <v>43432</v>
      </c>
      <c r="B2015">
        <v>66.959998999999996</v>
      </c>
      <c r="C2015">
        <v>68.199996999999996</v>
      </c>
      <c r="D2015">
        <v>65.860000999999997</v>
      </c>
      <c r="E2015">
        <v>67.800003000000004</v>
      </c>
      <c r="F2015">
        <v>67.800003000000004</v>
      </c>
      <c r="G2015">
        <v>68100</v>
      </c>
    </row>
    <row r="2016" spans="1:7" x14ac:dyDescent="0.25">
      <c r="A2016" s="20">
        <v>43433</v>
      </c>
      <c r="B2016">
        <v>67.029999000000004</v>
      </c>
      <c r="C2016">
        <v>67.559997999999993</v>
      </c>
      <c r="D2016">
        <v>65.800003000000004</v>
      </c>
      <c r="E2016">
        <v>66.809997999999993</v>
      </c>
      <c r="F2016">
        <v>66.809997999999993</v>
      </c>
      <c r="G2016">
        <v>57500</v>
      </c>
    </row>
    <row r="2017" spans="1:7" x14ac:dyDescent="0.25">
      <c r="A2017" s="20">
        <v>43434</v>
      </c>
      <c r="B2017">
        <v>66.839995999999999</v>
      </c>
      <c r="C2017">
        <v>68.379997000000003</v>
      </c>
      <c r="D2017">
        <v>66.800003000000004</v>
      </c>
      <c r="E2017">
        <v>67.989998</v>
      </c>
      <c r="F2017">
        <v>67.989998</v>
      </c>
      <c r="G2017">
        <v>32300</v>
      </c>
    </row>
    <row r="2018" spans="1:7" x14ac:dyDescent="0.25">
      <c r="A2018" s="20">
        <v>43437</v>
      </c>
      <c r="B2018">
        <v>70.889999000000003</v>
      </c>
      <c r="C2018">
        <v>71</v>
      </c>
      <c r="D2018">
        <v>70</v>
      </c>
      <c r="E2018">
        <v>70.589995999999999</v>
      </c>
      <c r="F2018">
        <v>70.589995999999999</v>
      </c>
      <c r="G2018">
        <v>183000</v>
      </c>
    </row>
    <row r="2019" spans="1:7" x14ac:dyDescent="0.25">
      <c r="A2019" s="20">
        <v>43438</v>
      </c>
      <c r="B2019">
        <v>70.089995999999999</v>
      </c>
      <c r="C2019">
        <v>70.5</v>
      </c>
      <c r="D2019">
        <v>66.290001000000004</v>
      </c>
      <c r="E2019">
        <v>66.290001000000004</v>
      </c>
      <c r="F2019">
        <v>66.290001000000004</v>
      </c>
      <c r="G2019">
        <v>147300</v>
      </c>
    </row>
    <row r="2020" spans="1:7" x14ac:dyDescent="0.25">
      <c r="A2020" s="20">
        <v>43440</v>
      </c>
      <c r="B2020">
        <v>63.68</v>
      </c>
      <c r="C2020">
        <v>65.910004000000001</v>
      </c>
      <c r="D2020">
        <v>62.310001</v>
      </c>
      <c r="E2020">
        <v>65.360000999999997</v>
      </c>
      <c r="F2020">
        <v>65.360000999999997</v>
      </c>
      <c r="G2020">
        <v>155300</v>
      </c>
    </row>
    <row r="2021" spans="1:7" x14ac:dyDescent="0.25">
      <c r="A2021" s="20">
        <v>43441</v>
      </c>
      <c r="B2021">
        <v>66.129997000000003</v>
      </c>
      <c r="C2021">
        <v>66.800003000000004</v>
      </c>
      <c r="D2021">
        <v>63.029998999999997</v>
      </c>
      <c r="E2021">
        <v>63.950001</v>
      </c>
      <c r="F2021">
        <v>63.950001</v>
      </c>
      <c r="G2021">
        <v>63200</v>
      </c>
    </row>
    <row r="2022" spans="1:7" x14ac:dyDescent="0.25">
      <c r="A2022" s="20">
        <v>43444</v>
      </c>
      <c r="B2022">
        <v>63.77</v>
      </c>
      <c r="C2022">
        <v>64.059997999999993</v>
      </c>
      <c r="D2022">
        <v>61.610000999999997</v>
      </c>
      <c r="E2022">
        <v>63.610000999999997</v>
      </c>
      <c r="F2022">
        <v>63.610000999999997</v>
      </c>
      <c r="G2022">
        <v>104000</v>
      </c>
    </row>
    <row r="2023" spans="1:7" x14ac:dyDescent="0.25">
      <c r="A2023" s="20">
        <v>43445</v>
      </c>
      <c r="B2023">
        <v>64.800003000000004</v>
      </c>
      <c r="C2023">
        <v>65.010002</v>
      </c>
      <c r="D2023">
        <v>62.470001000000003</v>
      </c>
      <c r="E2023">
        <v>63.599997999999999</v>
      </c>
      <c r="F2023">
        <v>63.599997999999999</v>
      </c>
      <c r="G2023">
        <v>39000</v>
      </c>
    </row>
    <row r="2024" spans="1:7" x14ac:dyDescent="0.25">
      <c r="A2024" s="20">
        <v>43446</v>
      </c>
      <c r="B2024">
        <v>64.870002999999997</v>
      </c>
      <c r="C2024">
        <v>64.870002999999997</v>
      </c>
      <c r="D2024">
        <v>63.650002000000001</v>
      </c>
      <c r="E2024">
        <v>63.700001</v>
      </c>
      <c r="F2024">
        <v>63.700001</v>
      </c>
      <c r="G2024">
        <v>31100</v>
      </c>
    </row>
    <row r="2025" spans="1:7" x14ac:dyDescent="0.25">
      <c r="A2025" s="20">
        <v>43447</v>
      </c>
      <c r="B2025">
        <v>64.080001999999993</v>
      </c>
      <c r="C2025">
        <v>64.580001999999993</v>
      </c>
      <c r="D2025">
        <v>63.16</v>
      </c>
      <c r="E2025">
        <v>63.759998000000003</v>
      </c>
      <c r="F2025">
        <v>63.759998000000003</v>
      </c>
      <c r="G2025">
        <v>47700</v>
      </c>
    </row>
    <row r="2026" spans="1:7" x14ac:dyDescent="0.25">
      <c r="A2026" s="20">
        <v>43448</v>
      </c>
      <c r="B2026">
        <v>63.099997999999999</v>
      </c>
      <c r="C2026">
        <v>63.279998999999997</v>
      </c>
      <c r="D2026">
        <v>62.27</v>
      </c>
      <c r="E2026">
        <v>62.939999</v>
      </c>
      <c r="F2026">
        <v>62.939999</v>
      </c>
      <c r="G2026">
        <v>58900</v>
      </c>
    </row>
    <row r="2027" spans="1:7" x14ac:dyDescent="0.25">
      <c r="A2027" s="20">
        <v>43451</v>
      </c>
      <c r="B2027">
        <v>62.200001</v>
      </c>
      <c r="C2027">
        <v>62.700001</v>
      </c>
      <c r="D2027">
        <v>60.669998</v>
      </c>
      <c r="E2027">
        <v>61.060001</v>
      </c>
      <c r="F2027">
        <v>61.060001</v>
      </c>
      <c r="G2027">
        <v>135000</v>
      </c>
    </row>
    <row r="2028" spans="1:7" x14ac:dyDescent="0.25">
      <c r="A2028" s="20">
        <v>43452</v>
      </c>
      <c r="B2028">
        <v>61.689999</v>
      </c>
      <c r="C2028">
        <v>61.869999</v>
      </c>
      <c r="D2028">
        <v>60.060001</v>
      </c>
      <c r="E2028">
        <v>61</v>
      </c>
      <c r="F2028">
        <v>61</v>
      </c>
      <c r="G2028">
        <v>75600</v>
      </c>
    </row>
    <row r="2029" spans="1:7" x14ac:dyDescent="0.25">
      <c r="A2029" s="20">
        <v>43453</v>
      </c>
      <c r="B2029">
        <v>61</v>
      </c>
      <c r="C2029">
        <v>61.900002000000001</v>
      </c>
      <c r="D2029">
        <v>59.630001</v>
      </c>
      <c r="E2029">
        <v>60.48</v>
      </c>
      <c r="F2029">
        <v>60.48</v>
      </c>
      <c r="G2029">
        <v>79800</v>
      </c>
    </row>
    <row r="2030" spans="1:7" x14ac:dyDescent="0.25">
      <c r="A2030" s="20">
        <v>43454</v>
      </c>
      <c r="B2030">
        <v>59.98</v>
      </c>
      <c r="C2030">
        <v>60.200001</v>
      </c>
      <c r="D2030">
        <v>58.509998000000003</v>
      </c>
      <c r="E2030">
        <v>59.52</v>
      </c>
      <c r="F2030">
        <v>59.52</v>
      </c>
      <c r="G2030">
        <v>93200</v>
      </c>
    </row>
    <row r="2031" spans="1:7" x14ac:dyDescent="0.25">
      <c r="A2031" s="20">
        <v>43455</v>
      </c>
      <c r="B2031">
        <v>59.860000999999997</v>
      </c>
      <c r="C2031">
        <v>61.139999000000003</v>
      </c>
      <c r="D2031">
        <v>59</v>
      </c>
      <c r="E2031">
        <v>59.110000999999997</v>
      </c>
      <c r="F2031">
        <v>59.110000999999997</v>
      </c>
      <c r="G2031">
        <v>70200</v>
      </c>
    </row>
    <row r="2032" spans="1:7" x14ac:dyDescent="0.25">
      <c r="A2032" s="20">
        <v>43458</v>
      </c>
      <c r="B2032">
        <v>58.799999</v>
      </c>
      <c r="C2032">
        <v>59.310001</v>
      </c>
      <c r="D2032">
        <v>58.200001</v>
      </c>
      <c r="E2032">
        <v>59.310001</v>
      </c>
      <c r="F2032">
        <v>59.310001</v>
      </c>
      <c r="G2032">
        <v>52800</v>
      </c>
    </row>
    <row r="2033" spans="1:7" x14ac:dyDescent="0.25">
      <c r="A2033" s="20">
        <v>43460</v>
      </c>
      <c r="B2033">
        <v>60</v>
      </c>
      <c r="C2033">
        <v>60.919998</v>
      </c>
      <c r="D2033">
        <v>59</v>
      </c>
      <c r="E2033">
        <v>60.919998</v>
      </c>
      <c r="F2033">
        <v>60.919998</v>
      </c>
      <c r="G2033">
        <v>145600</v>
      </c>
    </row>
    <row r="2034" spans="1:7" x14ac:dyDescent="0.25">
      <c r="A2034" s="20">
        <v>43461</v>
      </c>
      <c r="B2034">
        <v>59.23</v>
      </c>
      <c r="C2034">
        <v>59.91</v>
      </c>
      <c r="D2034">
        <v>57.689999</v>
      </c>
      <c r="E2034">
        <v>59.66</v>
      </c>
      <c r="F2034">
        <v>59.66</v>
      </c>
      <c r="G2034">
        <v>98500</v>
      </c>
    </row>
    <row r="2035" spans="1:7" x14ac:dyDescent="0.25">
      <c r="A2035" s="20">
        <v>43462</v>
      </c>
      <c r="B2035">
        <v>59.57</v>
      </c>
      <c r="C2035">
        <v>60.110000999999997</v>
      </c>
      <c r="D2035">
        <v>58.560001</v>
      </c>
      <c r="E2035">
        <v>59.669998</v>
      </c>
      <c r="F2035">
        <v>59.669998</v>
      </c>
      <c r="G2035">
        <v>40900</v>
      </c>
    </row>
    <row r="2036" spans="1:7" x14ac:dyDescent="0.25">
      <c r="A2036" s="20">
        <v>43465</v>
      </c>
      <c r="B2036">
        <v>60.740001999999997</v>
      </c>
      <c r="C2036">
        <v>60.799999</v>
      </c>
      <c r="D2036">
        <v>60</v>
      </c>
      <c r="E2036">
        <v>60.41</v>
      </c>
      <c r="F2036">
        <v>60.41</v>
      </c>
      <c r="G2036">
        <v>68800</v>
      </c>
    </row>
    <row r="2037" spans="1:7" x14ac:dyDescent="0.25">
      <c r="A2037" s="20">
        <v>43467</v>
      </c>
      <c r="B2037">
        <v>59.900002000000001</v>
      </c>
      <c r="C2037">
        <v>61.220001000000003</v>
      </c>
      <c r="D2037">
        <v>59.580002</v>
      </c>
      <c r="E2037">
        <v>61.060001</v>
      </c>
      <c r="F2037">
        <v>61.060001</v>
      </c>
      <c r="G2037">
        <v>45900</v>
      </c>
    </row>
    <row r="2038" spans="1:7" x14ac:dyDescent="0.25">
      <c r="A2038" s="20">
        <v>43468</v>
      </c>
      <c r="B2038">
        <v>60.099997999999999</v>
      </c>
      <c r="C2038">
        <v>60.099997999999999</v>
      </c>
      <c r="D2038">
        <v>58.779998999999997</v>
      </c>
      <c r="E2038">
        <v>59.099997999999999</v>
      </c>
      <c r="F2038">
        <v>59.099997999999999</v>
      </c>
      <c r="G2038">
        <v>31600</v>
      </c>
    </row>
    <row r="2039" spans="1:7" x14ac:dyDescent="0.25">
      <c r="A2039" s="20">
        <v>43469</v>
      </c>
      <c r="B2039">
        <v>60.349997999999999</v>
      </c>
      <c r="C2039">
        <v>61.619999</v>
      </c>
      <c r="D2039">
        <v>60</v>
      </c>
      <c r="E2039">
        <v>61.41</v>
      </c>
      <c r="F2039">
        <v>61.41</v>
      </c>
      <c r="G2039">
        <v>73300</v>
      </c>
    </row>
    <row r="2040" spans="1:7" x14ac:dyDescent="0.25">
      <c r="A2040" s="20">
        <v>43472</v>
      </c>
      <c r="B2040">
        <v>61.630001</v>
      </c>
      <c r="C2040">
        <v>62.57</v>
      </c>
      <c r="D2040">
        <v>61.41</v>
      </c>
      <c r="E2040">
        <v>62.07</v>
      </c>
      <c r="F2040">
        <v>62.07</v>
      </c>
      <c r="G2040">
        <v>39900</v>
      </c>
    </row>
    <row r="2041" spans="1:7" x14ac:dyDescent="0.25">
      <c r="A2041" s="20">
        <v>43473</v>
      </c>
      <c r="B2041">
        <v>62.400002000000001</v>
      </c>
      <c r="C2041">
        <v>62.779998999999997</v>
      </c>
      <c r="D2041">
        <v>61.439999</v>
      </c>
      <c r="E2041">
        <v>62.779998999999997</v>
      </c>
      <c r="F2041">
        <v>62.779998999999997</v>
      </c>
      <c r="G2041">
        <v>24400</v>
      </c>
    </row>
    <row r="2042" spans="1:7" x14ac:dyDescent="0.25">
      <c r="A2042" s="20">
        <v>43474</v>
      </c>
      <c r="B2042">
        <v>63</v>
      </c>
      <c r="C2042">
        <v>63.66</v>
      </c>
      <c r="D2042">
        <v>62.700001</v>
      </c>
      <c r="E2042">
        <v>63.27</v>
      </c>
      <c r="F2042">
        <v>63.27</v>
      </c>
      <c r="G2042">
        <v>72500</v>
      </c>
    </row>
    <row r="2043" spans="1:7" x14ac:dyDescent="0.25">
      <c r="A2043" s="20">
        <v>43475</v>
      </c>
      <c r="B2043">
        <v>63.07</v>
      </c>
      <c r="C2043">
        <v>63.400002000000001</v>
      </c>
      <c r="D2043">
        <v>62.400002000000001</v>
      </c>
      <c r="E2043">
        <v>63.34</v>
      </c>
      <c r="F2043">
        <v>63.34</v>
      </c>
      <c r="G2043">
        <v>61600</v>
      </c>
    </row>
    <row r="2044" spans="1:7" x14ac:dyDescent="0.25">
      <c r="A2044" s="20">
        <v>43476</v>
      </c>
      <c r="B2044">
        <v>63</v>
      </c>
      <c r="C2044">
        <v>64.169998000000007</v>
      </c>
      <c r="D2044">
        <v>62.669998</v>
      </c>
      <c r="E2044">
        <v>64.089995999999999</v>
      </c>
      <c r="F2044">
        <v>64.089995999999999</v>
      </c>
      <c r="G2044">
        <v>51100</v>
      </c>
    </row>
    <row r="2045" spans="1:7" x14ac:dyDescent="0.25">
      <c r="A2045" s="20">
        <v>43479</v>
      </c>
      <c r="B2045">
        <v>63.57</v>
      </c>
      <c r="C2045">
        <v>64.769997000000004</v>
      </c>
      <c r="D2045">
        <v>63.150002000000001</v>
      </c>
      <c r="E2045">
        <v>64.480002999999996</v>
      </c>
      <c r="F2045">
        <v>64.480002999999996</v>
      </c>
      <c r="G2045">
        <v>41500</v>
      </c>
    </row>
    <row r="2046" spans="1:7" x14ac:dyDescent="0.25">
      <c r="A2046" s="20">
        <v>43480</v>
      </c>
      <c r="B2046">
        <v>64.459998999999996</v>
      </c>
      <c r="C2046">
        <v>66.139999000000003</v>
      </c>
      <c r="D2046">
        <v>64.260002</v>
      </c>
      <c r="E2046">
        <v>65.930000000000007</v>
      </c>
      <c r="F2046">
        <v>65.930000000000007</v>
      </c>
      <c r="G2046">
        <v>67700</v>
      </c>
    </row>
    <row r="2047" spans="1:7" x14ac:dyDescent="0.25">
      <c r="A2047" s="20">
        <v>43481</v>
      </c>
      <c r="B2047">
        <v>65.930000000000007</v>
      </c>
      <c r="C2047">
        <v>66.580001999999993</v>
      </c>
      <c r="D2047">
        <v>65.550003000000004</v>
      </c>
      <c r="E2047">
        <v>65.550003000000004</v>
      </c>
      <c r="F2047">
        <v>65.550003000000004</v>
      </c>
      <c r="G2047">
        <v>63500</v>
      </c>
    </row>
    <row r="2048" spans="1:7" x14ac:dyDescent="0.25">
      <c r="A2048" s="20">
        <v>43482</v>
      </c>
      <c r="B2048">
        <v>65.430000000000007</v>
      </c>
      <c r="C2048">
        <v>66</v>
      </c>
      <c r="D2048">
        <v>65.309997999999993</v>
      </c>
      <c r="E2048">
        <v>65.400002000000001</v>
      </c>
      <c r="F2048">
        <v>65.400002000000001</v>
      </c>
      <c r="G2048">
        <v>31100</v>
      </c>
    </row>
    <row r="2049" spans="1:7" x14ac:dyDescent="0.25">
      <c r="A2049" s="20">
        <v>43483</v>
      </c>
      <c r="B2049">
        <v>66.470000999999996</v>
      </c>
      <c r="C2049">
        <v>67.080001999999993</v>
      </c>
      <c r="D2049">
        <v>65.870002999999997</v>
      </c>
      <c r="E2049">
        <v>66.830001999999993</v>
      </c>
      <c r="F2049">
        <v>66.830001999999993</v>
      </c>
      <c r="G2049">
        <v>34900</v>
      </c>
    </row>
    <row r="2050" spans="1:7" x14ac:dyDescent="0.25">
      <c r="A2050" s="20">
        <v>43487</v>
      </c>
      <c r="B2050">
        <v>66.730002999999996</v>
      </c>
      <c r="C2050">
        <v>66.730002999999996</v>
      </c>
      <c r="D2050">
        <v>64.660004000000001</v>
      </c>
      <c r="E2050">
        <v>65.269997000000004</v>
      </c>
      <c r="F2050">
        <v>65.269997000000004</v>
      </c>
      <c r="G2050">
        <v>189000</v>
      </c>
    </row>
    <row r="2051" spans="1:7" x14ac:dyDescent="0.25">
      <c r="A2051" s="20">
        <v>43488</v>
      </c>
      <c r="B2051">
        <v>65.709998999999996</v>
      </c>
      <c r="C2051">
        <v>65.980002999999996</v>
      </c>
      <c r="D2051">
        <v>63.810001</v>
      </c>
      <c r="E2051">
        <v>64.510002</v>
      </c>
      <c r="F2051">
        <v>64.510002</v>
      </c>
      <c r="G2051">
        <v>121000</v>
      </c>
    </row>
    <row r="2052" spans="1:7" x14ac:dyDescent="0.25">
      <c r="A2052" s="20">
        <v>43489</v>
      </c>
      <c r="B2052">
        <v>64.769997000000004</v>
      </c>
      <c r="C2052">
        <v>66.099997999999999</v>
      </c>
      <c r="D2052">
        <v>64.529999000000004</v>
      </c>
      <c r="E2052">
        <v>65.980002999999996</v>
      </c>
      <c r="F2052">
        <v>65.980002999999996</v>
      </c>
      <c r="G2052">
        <v>47500</v>
      </c>
    </row>
    <row r="2053" spans="1:7" x14ac:dyDescent="0.25">
      <c r="A2053" s="20">
        <v>43490</v>
      </c>
      <c r="B2053">
        <v>66.860000999999997</v>
      </c>
      <c r="C2053">
        <v>67.220000999999996</v>
      </c>
      <c r="D2053">
        <v>66.449996999999996</v>
      </c>
      <c r="E2053">
        <v>67</v>
      </c>
      <c r="F2053">
        <v>67</v>
      </c>
      <c r="G2053">
        <v>53500</v>
      </c>
    </row>
    <row r="2054" spans="1:7" x14ac:dyDescent="0.25">
      <c r="A2054" s="20">
        <v>43493</v>
      </c>
      <c r="B2054">
        <v>66.230002999999996</v>
      </c>
      <c r="C2054">
        <v>66.459998999999996</v>
      </c>
      <c r="D2054">
        <v>65.279999000000004</v>
      </c>
      <c r="E2054">
        <v>66.129997000000003</v>
      </c>
      <c r="F2054">
        <v>66.129997000000003</v>
      </c>
      <c r="G2054">
        <v>69800</v>
      </c>
    </row>
    <row r="2055" spans="1:7" x14ac:dyDescent="0.25">
      <c r="A2055" s="20">
        <v>43494</v>
      </c>
      <c r="B2055">
        <v>66.129997000000003</v>
      </c>
      <c r="C2055">
        <v>66.629997000000003</v>
      </c>
      <c r="D2055">
        <v>65.559997999999993</v>
      </c>
      <c r="E2055">
        <v>66</v>
      </c>
      <c r="F2055">
        <v>66</v>
      </c>
      <c r="G2055">
        <v>22300</v>
      </c>
    </row>
    <row r="2056" spans="1:7" x14ac:dyDescent="0.25">
      <c r="A2056" s="20">
        <v>43495</v>
      </c>
      <c r="B2056">
        <v>66.220000999999996</v>
      </c>
      <c r="C2056">
        <v>67.300003000000004</v>
      </c>
      <c r="D2056">
        <v>66.150002000000001</v>
      </c>
      <c r="E2056">
        <v>67.110000999999997</v>
      </c>
      <c r="F2056">
        <v>67.110000999999997</v>
      </c>
      <c r="G2056">
        <v>40600</v>
      </c>
    </row>
    <row r="2057" spans="1:7" x14ac:dyDescent="0.25">
      <c r="A2057" s="20">
        <v>43496</v>
      </c>
      <c r="B2057">
        <v>67.230002999999996</v>
      </c>
      <c r="C2057">
        <v>68.489998</v>
      </c>
      <c r="D2057">
        <v>67.129997000000003</v>
      </c>
      <c r="E2057">
        <v>68.489998</v>
      </c>
      <c r="F2057">
        <v>68.489998</v>
      </c>
      <c r="G2057">
        <v>62800</v>
      </c>
    </row>
    <row r="2058" spans="1:7" x14ac:dyDescent="0.25">
      <c r="A2058" s="20">
        <v>43497</v>
      </c>
      <c r="B2058">
        <v>68.690002000000007</v>
      </c>
      <c r="C2058">
        <v>69.319999999999993</v>
      </c>
      <c r="D2058">
        <v>68.290001000000004</v>
      </c>
      <c r="E2058">
        <v>69.069999999999993</v>
      </c>
      <c r="F2058">
        <v>69.069999999999993</v>
      </c>
      <c r="G2058">
        <v>94600</v>
      </c>
    </row>
    <row r="2059" spans="1:7" x14ac:dyDescent="0.25">
      <c r="A2059" s="20">
        <v>43500</v>
      </c>
      <c r="B2059">
        <v>69.069999999999993</v>
      </c>
      <c r="C2059">
        <v>70.400002000000001</v>
      </c>
      <c r="D2059">
        <v>68.860000999999997</v>
      </c>
      <c r="E2059">
        <v>70.25</v>
      </c>
      <c r="F2059">
        <v>70.25</v>
      </c>
      <c r="G2059">
        <v>44900</v>
      </c>
    </row>
    <row r="2060" spans="1:7" x14ac:dyDescent="0.25">
      <c r="A2060" s="20">
        <v>43501</v>
      </c>
      <c r="B2060">
        <v>70.650002000000001</v>
      </c>
      <c r="C2060">
        <v>71.980002999999996</v>
      </c>
      <c r="D2060">
        <v>70.589995999999999</v>
      </c>
      <c r="E2060">
        <v>71.010002</v>
      </c>
      <c r="F2060">
        <v>71.010002</v>
      </c>
      <c r="G2060">
        <v>47700</v>
      </c>
    </row>
    <row r="2061" spans="1:7" x14ac:dyDescent="0.25">
      <c r="A2061" s="20">
        <v>43502</v>
      </c>
      <c r="B2061">
        <v>71.540001000000004</v>
      </c>
      <c r="C2061">
        <v>71.769997000000004</v>
      </c>
      <c r="D2061">
        <v>70.910004000000001</v>
      </c>
      <c r="E2061">
        <v>71.559997999999993</v>
      </c>
      <c r="F2061">
        <v>71.559997999999993</v>
      </c>
      <c r="G2061">
        <v>60200</v>
      </c>
    </row>
    <row r="2062" spans="1:7" x14ac:dyDescent="0.25">
      <c r="A2062" s="20">
        <v>43503</v>
      </c>
      <c r="B2062">
        <v>70.279999000000004</v>
      </c>
      <c r="C2062">
        <v>70.800003000000004</v>
      </c>
      <c r="D2062">
        <v>69.059997999999993</v>
      </c>
      <c r="E2062">
        <v>70.769997000000004</v>
      </c>
      <c r="F2062">
        <v>70.769997000000004</v>
      </c>
      <c r="G2062">
        <v>81000</v>
      </c>
    </row>
    <row r="2063" spans="1:7" x14ac:dyDescent="0.25">
      <c r="A2063" s="20">
        <v>43504</v>
      </c>
      <c r="B2063">
        <v>69.889999000000003</v>
      </c>
      <c r="C2063">
        <v>71.029999000000004</v>
      </c>
      <c r="D2063">
        <v>69.190002000000007</v>
      </c>
      <c r="E2063">
        <v>70.629997000000003</v>
      </c>
      <c r="F2063">
        <v>70.629997000000003</v>
      </c>
      <c r="G2063">
        <v>106200</v>
      </c>
    </row>
    <row r="2064" spans="1:7" x14ac:dyDescent="0.25">
      <c r="A2064" s="20">
        <v>43507</v>
      </c>
      <c r="B2064">
        <v>71.309997999999993</v>
      </c>
      <c r="C2064">
        <v>71.309997999999993</v>
      </c>
      <c r="D2064">
        <v>70.349997999999999</v>
      </c>
      <c r="E2064">
        <v>70.75</v>
      </c>
      <c r="F2064">
        <v>70.75</v>
      </c>
      <c r="G2064">
        <v>52800</v>
      </c>
    </row>
    <row r="2065" spans="1:7" x14ac:dyDescent="0.25">
      <c r="A2065" s="20">
        <v>43508</v>
      </c>
      <c r="B2065">
        <v>72</v>
      </c>
      <c r="C2065">
        <v>72.110000999999997</v>
      </c>
      <c r="D2065">
        <v>71.150002000000001</v>
      </c>
      <c r="E2065">
        <v>71.279999000000004</v>
      </c>
      <c r="F2065">
        <v>71.279999000000004</v>
      </c>
      <c r="G2065">
        <v>74800</v>
      </c>
    </row>
    <row r="2066" spans="1:7" x14ac:dyDescent="0.25">
      <c r="A2066" s="20">
        <v>43509</v>
      </c>
      <c r="B2066">
        <v>71.050003000000004</v>
      </c>
      <c r="C2066">
        <v>72.029999000000004</v>
      </c>
      <c r="D2066">
        <v>71.050003000000004</v>
      </c>
      <c r="E2066">
        <v>71.910004000000001</v>
      </c>
      <c r="F2066">
        <v>71.910004000000001</v>
      </c>
      <c r="G2066">
        <v>38200</v>
      </c>
    </row>
    <row r="2067" spans="1:7" x14ac:dyDescent="0.25">
      <c r="A2067" s="20">
        <v>43510</v>
      </c>
      <c r="B2067">
        <v>71.489998</v>
      </c>
      <c r="C2067">
        <v>72.019997000000004</v>
      </c>
      <c r="D2067">
        <v>70.949996999999996</v>
      </c>
      <c r="E2067">
        <v>71.269997000000004</v>
      </c>
      <c r="F2067">
        <v>71.269997000000004</v>
      </c>
      <c r="G2067">
        <v>42700</v>
      </c>
    </row>
    <row r="2068" spans="1:7" x14ac:dyDescent="0.25">
      <c r="A2068" s="20">
        <v>43511</v>
      </c>
      <c r="B2068">
        <v>71.449996999999996</v>
      </c>
      <c r="C2068">
        <v>72.080001999999993</v>
      </c>
      <c r="D2068">
        <v>71.239998</v>
      </c>
      <c r="E2068">
        <v>72.010002</v>
      </c>
      <c r="F2068">
        <v>72.010002</v>
      </c>
      <c r="G2068">
        <v>38100</v>
      </c>
    </row>
    <row r="2069" spans="1:7" x14ac:dyDescent="0.25">
      <c r="A2069" s="20">
        <v>43515</v>
      </c>
      <c r="B2069">
        <v>72.139999000000003</v>
      </c>
      <c r="C2069">
        <v>73.080001999999993</v>
      </c>
      <c r="D2069">
        <v>71.989998</v>
      </c>
      <c r="E2069">
        <v>72.769997000000004</v>
      </c>
      <c r="F2069">
        <v>72.769997000000004</v>
      </c>
      <c r="G2069">
        <v>65800</v>
      </c>
    </row>
    <row r="2070" spans="1:7" x14ac:dyDescent="0.25">
      <c r="A2070" s="20">
        <v>43516</v>
      </c>
      <c r="B2070">
        <v>72.690002000000007</v>
      </c>
      <c r="C2070">
        <v>73.470000999999996</v>
      </c>
      <c r="D2070">
        <v>72.300003000000004</v>
      </c>
      <c r="E2070">
        <v>73.470000999999996</v>
      </c>
      <c r="F2070">
        <v>73.470000999999996</v>
      </c>
      <c r="G2070">
        <v>54100</v>
      </c>
    </row>
    <row r="2071" spans="1:7" x14ac:dyDescent="0.25">
      <c r="A2071" s="20">
        <v>43517</v>
      </c>
      <c r="B2071">
        <v>73.099997999999999</v>
      </c>
      <c r="C2071">
        <v>73.970000999999996</v>
      </c>
      <c r="D2071">
        <v>72.419998000000007</v>
      </c>
      <c r="E2071">
        <v>73.239998</v>
      </c>
      <c r="F2071">
        <v>73.239998</v>
      </c>
      <c r="G2071">
        <v>51300</v>
      </c>
    </row>
    <row r="2072" spans="1:7" x14ac:dyDescent="0.25">
      <c r="A2072" s="20">
        <v>43518</v>
      </c>
      <c r="B2072">
        <v>73.639999000000003</v>
      </c>
      <c r="C2072">
        <v>74.5</v>
      </c>
      <c r="D2072">
        <v>73.580001999999993</v>
      </c>
      <c r="E2072">
        <v>74.489998</v>
      </c>
      <c r="F2072">
        <v>74.489998</v>
      </c>
      <c r="G2072">
        <v>35700</v>
      </c>
    </row>
    <row r="2073" spans="1:7" x14ac:dyDescent="0.25">
      <c r="A2073" s="20">
        <v>43521</v>
      </c>
      <c r="B2073">
        <v>75.260002</v>
      </c>
      <c r="C2073">
        <v>75.949996999999996</v>
      </c>
      <c r="D2073">
        <v>74.510002</v>
      </c>
      <c r="E2073">
        <v>74.650002000000001</v>
      </c>
      <c r="F2073">
        <v>74.650002000000001</v>
      </c>
      <c r="G2073">
        <v>34300</v>
      </c>
    </row>
    <row r="2074" spans="1:7" x14ac:dyDescent="0.25">
      <c r="A2074" s="20">
        <v>43522</v>
      </c>
      <c r="B2074">
        <v>74.089995999999999</v>
      </c>
      <c r="C2074">
        <v>74.940002000000007</v>
      </c>
      <c r="D2074">
        <v>73.940002000000007</v>
      </c>
      <c r="E2074">
        <v>73.940002000000007</v>
      </c>
      <c r="F2074">
        <v>73.940002000000007</v>
      </c>
      <c r="G2074">
        <v>59300</v>
      </c>
    </row>
    <row r="2075" spans="1:7" x14ac:dyDescent="0.25">
      <c r="A2075" s="20">
        <v>43523</v>
      </c>
      <c r="B2075">
        <v>73.720000999999996</v>
      </c>
      <c r="C2075">
        <v>75.019997000000004</v>
      </c>
      <c r="D2075">
        <v>73.120002999999997</v>
      </c>
      <c r="E2075">
        <v>74.519997000000004</v>
      </c>
      <c r="F2075">
        <v>74.519997000000004</v>
      </c>
      <c r="G2075">
        <v>93500</v>
      </c>
    </row>
    <row r="2076" spans="1:7" x14ac:dyDescent="0.25">
      <c r="A2076" s="20">
        <v>43524</v>
      </c>
      <c r="B2076">
        <v>74.330001999999993</v>
      </c>
      <c r="C2076">
        <v>75.150002000000001</v>
      </c>
      <c r="D2076">
        <v>74.260002</v>
      </c>
      <c r="E2076">
        <v>74.870002999999997</v>
      </c>
      <c r="F2076">
        <v>74.870002999999997</v>
      </c>
      <c r="G2076">
        <v>35700</v>
      </c>
    </row>
    <row r="2077" spans="1:7" x14ac:dyDescent="0.25">
      <c r="A2077" s="20">
        <v>43525</v>
      </c>
      <c r="B2077">
        <v>75.400002000000001</v>
      </c>
      <c r="C2077">
        <v>76.370002999999997</v>
      </c>
      <c r="D2077">
        <v>75.069999999999993</v>
      </c>
      <c r="E2077">
        <v>76.099997999999999</v>
      </c>
      <c r="F2077">
        <v>76.099997999999999</v>
      </c>
      <c r="G2077">
        <v>95800</v>
      </c>
    </row>
    <row r="2078" spans="1:7" x14ac:dyDescent="0.25">
      <c r="A2078" s="20">
        <v>43528</v>
      </c>
      <c r="B2078">
        <v>76.440002000000007</v>
      </c>
      <c r="C2078">
        <v>76.589995999999999</v>
      </c>
      <c r="D2078">
        <v>74</v>
      </c>
      <c r="E2078">
        <v>74.949996999999996</v>
      </c>
      <c r="F2078">
        <v>74.949996999999996</v>
      </c>
      <c r="G2078">
        <v>93000</v>
      </c>
    </row>
    <row r="2079" spans="1:7" x14ac:dyDescent="0.25">
      <c r="A2079" s="20">
        <v>43529</v>
      </c>
      <c r="B2079">
        <v>75.379997000000003</v>
      </c>
      <c r="C2079">
        <v>75.389999000000003</v>
      </c>
      <c r="D2079">
        <v>74.440002000000007</v>
      </c>
      <c r="E2079">
        <v>74.709998999999996</v>
      </c>
      <c r="F2079">
        <v>74.709998999999996</v>
      </c>
      <c r="G2079">
        <v>25700</v>
      </c>
    </row>
    <row r="2080" spans="1:7" x14ac:dyDescent="0.25">
      <c r="A2080" s="20">
        <v>43530</v>
      </c>
      <c r="B2080">
        <v>74.699996999999996</v>
      </c>
      <c r="C2080">
        <v>74.870002999999997</v>
      </c>
      <c r="D2080">
        <v>73.709998999999996</v>
      </c>
      <c r="E2080">
        <v>73.779999000000004</v>
      </c>
      <c r="F2080">
        <v>73.779999000000004</v>
      </c>
      <c r="G2080">
        <v>52500</v>
      </c>
    </row>
    <row r="2081" spans="1:7" x14ac:dyDescent="0.25">
      <c r="A2081" s="20">
        <v>43531</v>
      </c>
      <c r="B2081">
        <v>73.339995999999999</v>
      </c>
      <c r="C2081">
        <v>73.389999000000003</v>
      </c>
      <c r="D2081">
        <v>71.709998999999996</v>
      </c>
      <c r="E2081">
        <v>72.209998999999996</v>
      </c>
      <c r="F2081">
        <v>72.209998999999996</v>
      </c>
      <c r="G2081">
        <v>78300</v>
      </c>
    </row>
    <row r="2082" spans="1:7" x14ac:dyDescent="0.25">
      <c r="A2082" s="20">
        <v>43532</v>
      </c>
      <c r="B2082">
        <v>70.879997000000003</v>
      </c>
      <c r="C2082">
        <v>71.75</v>
      </c>
      <c r="D2082">
        <v>70.5</v>
      </c>
      <c r="E2082">
        <v>71.680000000000007</v>
      </c>
      <c r="F2082">
        <v>71.680000000000007</v>
      </c>
      <c r="G2082">
        <v>59100</v>
      </c>
    </row>
    <row r="2083" spans="1:7" x14ac:dyDescent="0.25">
      <c r="A2083" s="20">
        <v>43535</v>
      </c>
      <c r="B2083">
        <v>72.5</v>
      </c>
      <c r="C2083">
        <v>74.419998000000007</v>
      </c>
      <c r="D2083">
        <v>72.349997999999999</v>
      </c>
      <c r="E2083">
        <v>74.419998000000007</v>
      </c>
      <c r="F2083">
        <v>74.419998000000007</v>
      </c>
      <c r="G2083">
        <v>99500</v>
      </c>
    </row>
    <row r="2084" spans="1:7" x14ac:dyDescent="0.25">
      <c r="A2084" s="20">
        <v>43536</v>
      </c>
      <c r="B2084">
        <v>75.019997000000004</v>
      </c>
      <c r="C2084">
        <v>75.260002</v>
      </c>
      <c r="D2084">
        <v>74.589995999999999</v>
      </c>
      <c r="E2084">
        <v>75.160004000000001</v>
      </c>
      <c r="F2084">
        <v>75.160004000000001</v>
      </c>
      <c r="G2084">
        <v>57800</v>
      </c>
    </row>
    <row r="2085" spans="1:7" x14ac:dyDescent="0.25">
      <c r="A2085" s="20">
        <v>43537</v>
      </c>
      <c r="B2085">
        <v>75.309997999999993</v>
      </c>
      <c r="C2085">
        <v>75.760002</v>
      </c>
      <c r="D2085">
        <v>75.040001000000004</v>
      </c>
      <c r="E2085">
        <v>75.580001999999993</v>
      </c>
      <c r="F2085">
        <v>75.580001999999993</v>
      </c>
      <c r="G2085">
        <v>72500</v>
      </c>
    </row>
    <row r="2086" spans="1:7" x14ac:dyDescent="0.25">
      <c r="A2086" s="20">
        <v>43538</v>
      </c>
      <c r="B2086">
        <v>75.690002000000007</v>
      </c>
      <c r="C2086">
        <v>76.080001999999993</v>
      </c>
      <c r="D2086">
        <v>75.25</v>
      </c>
      <c r="E2086">
        <v>75.720000999999996</v>
      </c>
      <c r="F2086">
        <v>75.720000999999996</v>
      </c>
      <c r="G2086">
        <v>77700</v>
      </c>
    </row>
    <row r="2087" spans="1:7" x14ac:dyDescent="0.25">
      <c r="A2087" s="20">
        <v>43539</v>
      </c>
      <c r="B2087">
        <v>75.449996999999996</v>
      </c>
      <c r="C2087">
        <v>76.489998</v>
      </c>
      <c r="D2087">
        <v>75.449996999999996</v>
      </c>
      <c r="E2087">
        <v>75.980002999999996</v>
      </c>
      <c r="F2087">
        <v>75.980002999999996</v>
      </c>
      <c r="G2087">
        <v>40000</v>
      </c>
    </row>
    <row r="2088" spans="1:7" x14ac:dyDescent="0.25">
      <c r="A2088" s="20">
        <v>43542</v>
      </c>
      <c r="B2088">
        <v>76.010002</v>
      </c>
      <c r="C2088">
        <v>76.459998999999996</v>
      </c>
      <c r="D2088">
        <v>75.720000999999996</v>
      </c>
      <c r="E2088">
        <v>76.080001999999993</v>
      </c>
      <c r="F2088">
        <v>76.080001999999993</v>
      </c>
      <c r="G2088">
        <v>32200</v>
      </c>
    </row>
    <row r="2089" spans="1:7" x14ac:dyDescent="0.25">
      <c r="A2089" s="20">
        <v>43543</v>
      </c>
      <c r="B2089">
        <v>76.199996999999996</v>
      </c>
      <c r="C2089">
        <v>76.260002</v>
      </c>
      <c r="D2089">
        <v>74.5</v>
      </c>
      <c r="E2089">
        <v>75.25</v>
      </c>
      <c r="F2089">
        <v>75.25</v>
      </c>
      <c r="G2089">
        <v>48900</v>
      </c>
    </row>
    <row r="2090" spans="1:7" x14ac:dyDescent="0.25">
      <c r="A2090" s="20">
        <v>43544</v>
      </c>
      <c r="B2090">
        <v>75.220000999999996</v>
      </c>
      <c r="C2090">
        <v>75.900002000000001</v>
      </c>
      <c r="D2090">
        <v>74.669998000000007</v>
      </c>
      <c r="E2090">
        <v>74.970000999999996</v>
      </c>
      <c r="F2090">
        <v>74.970000999999996</v>
      </c>
      <c r="G2090">
        <v>51300</v>
      </c>
    </row>
    <row r="2091" spans="1:7" x14ac:dyDescent="0.25">
      <c r="A2091" s="20">
        <v>43545</v>
      </c>
      <c r="B2091">
        <v>74.519997000000004</v>
      </c>
      <c r="C2091">
        <v>75.930000000000007</v>
      </c>
      <c r="D2091">
        <v>74.519997000000004</v>
      </c>
      <c r="E2091">
        <v>75.220000999999996</v>
      </c>
      <c r="F2091">
        <v>75.220000999999996</v>
      </c>
      <c r="G2091">
        <v>73000</v>
      </c>
    </row>
    <row r="2092" spans="1:7" x14ac:dyDescent="0.25">
      <c r="A2092" s="20">
        <v>43546</v>
      </c>
      <c r="B2092">
        <v>74.910004000000001</v>
      </c>
      <c r="C2092">
        <v>75.449996999999996</v>
      </c>
      <c r="D2092">
        <v>72.430000000000007</v>
      </c>
      <c r="E2092">
        <v>72.769997000000004</v>
      </c>
      <c r="F2092">
        <v>72.769997000000004</v>
      </c>
      <c r="G2092">
        <v>190800</v>
      </c>
    </row>
    <row r="2093" spans="1:7" x14ac:dyDescent="0.25">
      <c r="A2093" s="20">
        <v>43549</v>
      </c>
      <c r="B2093">
        <v>72.629997000000003</v>
      </c>
      <c r="C2093">
        <v>73.239998</v>
      </c>
      <c r="D2093">
        <v>71.720000999999996</v>
      </c>
      <c r="E2093">
        <v>71.959998999999996</v>
      </c>
      <c r="F2093">
        <v>71.959998999999996</v>
      </c>
      <c r="G2093">
        <v>128800</v>
      </c>
    </row>
    <row r="2094" spans="1:7" x14ac:dyDescent="0.25">
      <c r="A2094" s="20">
        <v>43550</v>
      </c>
      <c r="B2094">
        <v>73.110000999999997</v>
      </c>
      <c r="C2094">
        <v>73.769997000000004</v>
      </c>
      <c r="D2094">
        <v>72.730002999999996</v>
      </c>
      <c r="E2094">
        <v>73.300003000000004</v>
      </c>
      <c r="F2094">
        <v>73.300003000000004</v>
      </c>
      <c r="G2094">
        <v>36100</v>
      </c>
    </row>
    <row r="2095" spans="1:7" x14ac:dyDescent="0.25">
      <c r="A2095" s="20">
        <v>43551</v>
      </c>
      <c r="B2095">
        <v>73.5</v>
      </c>
      <c r="C2095">
        <v>73.5</v>
      </c>
      <c r="D2095">
        <v>71.680000000000007</v>
      </c>
      <c r="E2095">
        <v>72.389999000000003</v>
      </c>
      <c r="F2095">
        <v>72.389999000000003</v>
      </c>
      <c r="G2095">
        <v>22200</v>
      </c>
    </row>
    <row r="2096" spans="1:7" x14ac:dyDescent="0.25">
      <c r="A2096" s="20">
        <v>43552</v>
      </c>
      <c r="B2096">
        <v>72.430000000000007</v>
      </c>
      <c r="C2096">
        <v>72.809997999999993</v>
      </c>
      <c r="D2096">
        <v>71.839995999999999</v>
      </c>
      <c r="E2096">
        <v>72.349997999999999</v>
      </c>
      <c r="F2096">
        <v>72.349997999999999</v>
      </c>
      <c r="G2096">
        <v>24500</v>
      </c>
    </row>
    <row r="2097" spans="1:7" x14ac:dyDescent="0.25">
      <c r="A2097" s="20">
        <v>43553</v>
      </c>
      <c r="B2097">
        <v>73.230002999999996</v>
      </c>
      <c r="C2097">
        <v>74.279999000000004</v>
      </c>
      <c r="D2097">
        <v>72.919998000000007</v>
      </c>
      <c r="E2097">
        <v>74.239998</v>
      </c>
      <c r="F2097">
        <v>74.239998</v>
      </c>
      <c r="G2097">
        <v>139700</v>
      </c>
    </row>
    <row r="2098" spans="1:7" x14ac:dyDescent="0.25">
      <c r="A2098" s="20">
        <v>43556</v>
      </c>
      <c r="B2098">
        <v>74.760002</v>
      </c>
      <c r="C2098">
        <v>75.230002999999996</v>
      </c>
      <c r="D2098">
        <v>74.449996999999996</v>
      </c>
      <c r="E2098">
        <v>75.209998999999996</v>
      </c>
      <c r="F2098">
        <v>75.209998999999996</v>
      </c>
      <c r="G2098">
        <v>127700</v>
      </c>
    </row>
    <row r="2099" spans="1:7" x14ac:dyDescent="0.25">
      <c r="A2099" s="20">
        <v>43557</v>
      </c>
      <c r="B2099">
        <v>74.660004000000001</v>
      </c>
      <c r="C2099">
        <v>75.120002999999997</v>
      </c>
      <c r="D2099">
        <v>74.620002999999997</v>
      </c>
      <c r="E2099">
        <v>74.699996999999996</v>
      </c>
      <c r="F2099">
        <v>74.699996999999996</v>
      </c>
      <c r="G2099">
        <v>13700</v>
      </c>
    </row>
    <row r="2100" spans="1:7" x14ac:dyDescent="0.25">
      <c r="A2100" s="20">
        <v>43558</v>
      </c>
      <c r="B2100">
        <v>75</v>
      </c>
      <c r="C2100">
        <v>75.300003000000004</v>
      </c>
      <c r="D2100">
        <v>74.379997000000003</v>
      </c>
      <c r="E2100">
        <v>74.970000999999996</v>
      </c>
      <c r="F2100">
        <v>74.970000999999996</v>
      </c>
      <c r="G2100">
        <v>32700</v>
      </c>
    </row>
    <row r="2101" spans="1:7" x14ac:dyDescent="0.25">
      <c r="A2101" s="20">
        <v>43559</v>
      </c>
      <c r="B2101">
        <v>74.800003000000004</v>
      </c>
      <c r="C2101">
        <v>75.599997999999999</v>
      </c>
      <c r="D2101">
        <v>74.800003000000004</v>
      </c>
      <c r="E2101">
        <v>74.830001999999993</v>
      </c>
      <c r="F2101">
        <v>74.830001999999993</v>
      </c>
      <c r="G2101">
        <v>24700</v>
      </c>
    </row>
    <row r="2102" spans="1:7" x14ac:dyDescent="0.25">
      <c r="A2102" s="20">
        <v>43560</v>
      </c>
      <c r="B2102">
        <v>75.489998</v>
      </c>
      <c r="C2102">
        <v>75.870002999999997</v>
      </c>
      <c r="D2102">
        <v>75.269997000000004</v>
      </c>
      <c r="E2102">
        <v>75.5</v>
      </c>
      <c r="F2102">
        <v>75.5</v>
      </c>
      <c r="G2102">
        <v>23400</v>
      </c>
    </row>
    <row r="2103" spans="1:7" x14ac:dyDescent="0.25">
      <c r="A2103" s="20">
        <v>43563</v>
      </c>
      <c r="B2103">
        <v>75.629997000000003</v>
      </c>
      <c r="C2103">
        <v>76.510002</v>
      </c>
      <c r="D2103">
        <v>75.489998</v>
      </c>
      <c r="E2103">
        <v>76.449996999999996</v>
      </c>
      <c r="F2103">
        <v>76.449996999999996</v>
      </c>
      <c r="G2103">
        <v>47000</v>
      </c>
    </row>
    <row r="2104" spans="1:7" x14ac:dyDescent="0.25">
      <c r="A2104" s="20">
        <v>43564</v>
      </c>
      <c r="B2104">
        <v>75.610000999999997</v>
      </c>
      <c r="C2104">
        <v>75.699996999999996</v>
      </c>
      <c r="D2104">
        <v>74.470000999999996</v>
      </c>
      <c r="E2104">
        <v>75.040001000000004</v>
      </c>
      <c r="F2104">
        <v>75.040001000000004</v>
      </c>
      <c r="G2104">
        <v>47700</v>
      </c>
    </row>
    <row r="2105" spans="1:7" x14ac:dyDescent="0.25">
      <c r="A2105" s="20">
        <v>43565</v>
      </c>
      <c r="B2105">
        <v>75.040001000000004</v>
      </c>
      <c r="C2105">
        <v>75.660004000000001</v>
      </c>
      <c r="D2105">
        <v>74.849997999999999</v>
      </c>
      <c r="E2105">
        <v>75.120002999999997</v>
      </c>
      <c r="F2105">
        <v>75.120002999999997</v>
      </c>
      <c r="G2105">
        <v>42500</v>
      </c>
    </row>
    <row r="2106" spans="1:7" x14ac:dyDescent="0.25">
      <c r="A2106" s="20">
        <v>43566</v>
      </c>
      <c r="B2106">
        <v>75.319999999999993</v>
      </c>
      <c r="C2106">
        <v>76.029999000000004</v>
      </c>
      <c r="D2106">
        <v>75.319999999999993</v>
      </c>
      <c r="E2106">
        <v>75.919998000000007</v>
      </c>
      <c r="F2106">
        <v>75.919998000000007</v>
      </c>
      <c r="G2106">
        <v>22200</v>
      </c>
    </row>
    <row r="2107" spans="1:7" x14ac:dyDescent="0.25">
      <c r="A2107" s="20">
        <v>43567</v>
      </c>
      <c r="B2107">
        <v>76.5</v>
      </c>
      <c r="C2107">
        <v>76.839995999999999</v>
      </c>
      <c r="D2107">
        <v>75.709998999999996</v>
      </c>
      <c r="E2107">
        <v>76.089995999999999</v>
      </c>
      <c r="F2107">
        <v>76.089995999999999</v>
      </c>
      <c r="G2107">
        <v>51000</v>
      </c>
    </row>
    <row r="2108" spans="1:7" x14ac:dyDescent="0.25">
      <c r="A2108" s="20">
        <v>43570</v>
      </c>
      <c r="B2108">
        <v>76.199996999999996</v>
      </c>
      <c r="C2108">
        <v>76.480002999999996</v>
      </c>
      <c r="D2108">
        <v>75.279999000000004</v>
      </c>
      <c r="E2108">
        <v>76.239998</v>
      </c>
      <c r="F2108">
        <v>76.239998</v>
      </c>
      <c r="G2108">
        <v>77600</v>
      </c>
    </row>
    <row r="2109" spans="1:7" x14ac:dyDescent="0.25">
      <c r="A2109" s="20">
        <v>43571</v>
      </c>
      <c r="B2109">
        <v>76.269997000000004</v>
      </c>
      <c r="C2109">
        <v>76.319999999999993</v>
      </c>
      <c r="D2109">
        <v>75.480002999999996</v>
      </c>
      <c r="E2109">
        <v>75.819999999999993</v>
      </c>
      <c r="F2109">
        <v>75.819999999999993</v>
      </c>
      <c r="G2109">
        <v>71400</v>
      </c>
    </row>
    <row r="2110" spans="1:7" x14ac:dyDescent="0.25">
      <c r="A2110" s="20">
        <v>43572</v>
      </c>
      <c r="B2110">
        <v>75.830001999999993</v>
      </c>
      <c r="C2110">
        <v>75.949996999999996</v>
      </c>
      <c r="D2110">
        <v>75</v>
      </c>
      <c r="E2110">
        <v>75.699996999999996</v>
      </c>
      <c r="F2110">
        <v>75.699996999999996</v>
      </c>
      <c r="G2110">
        <v>47600</v>
      </c>
    </row>
    <row r="2111" spans="1:7" x14ac:dyDescent="0.25">
      <c r="A2111" s="20">
        <v>43573</v>
      </c>
      <c r="B2111">
        <v>75.959998999999996</v>
      </c>
      <c r="C2111">
        <v>76.059997999999993</v>
      </c>
      <c r="D2111">
        <v>75.220000999999996</v>
      </c>
      <c r="E2111">
        <v>76.040001000000004</v>
      </c>
      <c r="F2111">
        <v>76.040001000000004</v>
      </c>
      <c r="G2111">
        <v>68400</v>
      </c>
    </row>
    <row r="2112" spans="1:7" x14ac:dyDescent="0.25">
      <c r="A2112" s="20">
        <v>43577</v>
      </c>
      <c r="B2112">
        <v>75</v>
      </c>
      <c r="C2112">
        <v>76.519997000000004</v>
      </c>
      <c r="D2112">
        <v>74.970000999999996</v>
      </c>
      <c r="E2112">
        <v>76.25</v>
      </c>
      <c r="F2112">
        <v>76.25</v>
      </c>
      <c r="G2112">
        <v>54000</v>
      </c>
    </row>
    <row r="2113" spans="1:7" x14ac:dyDescent="0.25">
      <c r="A2113" s="20">
        <v>43578</v>
      </c>
      <c r="B2113">
        <v>76.410004000000001</v>
      </c>
      <c r="C2113">
        <v>76.879997000000003</v>
      </c>
      <c r="D2113">
        <v>76.400002000000001</v>
      </c>
      <c r="E2113">
        <v>76.400002000000001</v>
      </c>
      <c r="F2113">
        <v>76.400002000000001</v>
      </c>
      <c r="G2113">
        <v>55200</v>
      </c>
    </row>
    <row r="2114" spans="1:7" x14ac:dyDescent="0.25">
      <c r="A2114" s="20">
        <v>43579</v>
      </c>
      <c r="B2114">
        <v>76.269997000000004</v>
      </c>
      <c r="C2114">
        <v>76.400002000000001</v>
      </c>
      <c r="D2114">
        <v>75.690002000000007</v>
      </c>
      <c r="E2114">
        <v>76.010002</v>
      </c>
      <c r="F2114">
        <v>76.010002</v>
      </c>
      <c r="G2114">
        <v>189100</v>
      </c>
    </row>
    <row r="2115" spans="1:7" x14ac:dyDescent="0.25">
      <c r="A2115" s="20">
        <v>43580</v>
      </c>
      <c r="B2115">
        <v>75.75</v>
      </c>
      <c r="C2115">
        <v>76.699996999999996</v>
      </c>
      <c r="D2115">
        <v>75.139999000000003</v>
      </c>
      <c r="E2115">
        <v>75.5</v>
      </c>
      <c r="F2115">
        <v>75.5</v>
      </c>
      <c r="G2115">
        <v>53600</v>
      </c>
    </row>
    <row r="2116" spans="1:7" x14ac:dyDescent="0.25">
      <c r="A2116" s="20">
        <v>43581</v>
      </c>
      <c r="B2116">
        <v>75.519997000000004</v>
      </c>
      <c r="C2116">
        <v>76.339995999999999</v>
      </c>
      <c r="D2116">
        <v>75.5</v>
      </c>
      <c r="E2116">
        <v>75.900002000000001</v>
      </c>
      <c r="F2116">
        <v>75.900002000000001</v>
      </c>
      <c r="G2116">
        <v>33600</v>
      </c>
    </row>
    <row r="2117" spans="1:7" x14ac:dyDescent="0.25">
      <c r="A2117" s="20">
        <v>43584</v>
      </c>
      <c r="B2117">
        <v>75.610000999999997</v>
      </c>
      <c r="C2117">
        <v>76.300003000000004</v>
      </c>
      <c r="D2117">
        <v>75.370002999999997</v>
      </c>
      <c r="E2117">
        <v>75.699996999999996</v>
      </c>
      <c r="F2117">
        <v>75.699996999999996</v>
      </c>
      <c r="G2117">
        <v>24700</v>
      </c>
    </row>
    <row r="2118" spans="1:7" x14ac:dyDescent="0.25">
      <c r="A2118" s="20">
        <v>43585</v>
      </c>
      <c r="B2118">
        <v>75.959998999999996</v>
      </c>
      <c r="C2118">
        <v>75.959998999999996</v>
      </c>
      <c r="D2118">
        <v>74.760002</v>
      </c>
      <c r="E2118">
        <v>75.449996999999996</v>
      </c>
      <c r="F2118">
        <v>75.449996999999996</v>
      </c>
      <c r="G2118">
        <v>23700</v>
      </c>
    </row>
    <row r="2119" spans="1:7" x14ac:dyDescent="0.25">
      <c r="A2119" s="20">
        <v>43586</v>
      </c>
      <c r="B2119">
        <v>75.669998000000007</v>
      </c>
      <c r="C2119">
        <v>76.279999000000004</v>
      </c>
      <c r="D2119">
        <v>74.029999000000004</v>
      </c>
      <c r="E2119">
        <v>74.029999000000004</v>
      </c>
      <c r="F2119">
        <v>74.029999000000004</v>
      </c>
      <c r="G2119">
        <v>77200</v>
      </c>
    </row>
    <row r="2120" spans="1:7" x14ac:dyDescent="0.25">
      <c r="A2120" s="20">
        <v>43587</v>
      </c>
      <c r="B2120">
        <v>74.360000999999997</v>
      </c>
      <c r="C2120">
        <v>74.809997999999993</v>
      </c>
      <c r="D2120">
        <v>73.160004000000001</v>
      </c>
      <c r="E2120">
        <v>73.529999000000004</v>
      </c>
      <c r="F2120">
        <v>73.529999000000004</v>
      </c>
      <c r="G2120">
        <v>65000</v>
      </c>
    </row>
    <row r="2121" spans="1:7" x14ac:dyDescent="0.25">
      <c r="A2121" s="20">
        <v>43588</v>
      </c>
      <c r="B2121">
        <v>74.800003000000004</v>
      </c>
      <c r="C2121">
        <v>75.779999000000004</v>
      </c>
      <c r="D2121">
        <v>74.800003000000004</v>
      </c>
      <c r="E2121">
        <v>75.75</v>
      </c>
      <c r="F2121">
        <v>75.75</v>
      </c>
      <c r="G2121">
        <v>49100</v>
      </c>
    </row>
    <row r="2122" spans="1:7" x14ac:dyDescent="0.25">
      <c r="A2122" s="20">
        <v>43591</v>
      </c>
      <c r="B2122">
        <v>73</v>
      </c>
      <c r="C2122">
        <v>74.940002000000007</v>
      </c>
      <c r="D2122">
        <v>72.540001000000004</v>
      </c>
      <c r="E2122">
        <v>74.680000000000007</v>
      </c>
      <c r="F2122">
        <v>74.680000000000007</v>
      </c>
      <c r="G2122">
        <v>120200</v>
      </c>
    </row>
    <row r="2123" spans="1:7" x14ac:dyDescent="0.25">
      <c r="A2123" s="20">
        <v>43592</v>
      </c>
      <c r="B2123">
        <v>72.819999999999993</v>
      </c>
      <c r="C2123">
        <v>73.650002000000001</v>
      </c>
      <c r="D2123">
        <v>69.839995999999999</v>
      </c>
      <c r="E2123">
        <v>70.029999000000004</v>
      </c>
      <c r="F2123">
        <v>70.029999000000004</v>
      </c>
      <c r="G2123">
        <v>273800</v>
      </c>
    </row>
    <row r="2124" spans="1:7" x14ac:dyDescent="0.25">
      <c r="A2124" s="20">
        <v>43593</v>
      </c>
      <c r="B2124">
        <v>70.389999000000003</v>
      </c>
      <c r="C2124">
        <v>72.480002999999996</v>
      </c>
      <c r="D2124">
        <v>70.389999000000003</v>
      </c>
      <c r="E2124">
        <v>71.529999000000004</v>
      </c>
      <c r="F2124">
        <v>71.529999000000004</v>
      </c>
      <c r="G2124">
        <v>153100</v>
      </c>
    </row>
    <row r="2125" spans="1:7" x14ac:dyDescent="0.25">
      <c r="A2125" s="20">
        <v>43594</v>
      </c>
      <c r="B2125">
        <v>70.150002000000001</v>
      </c>
      <c r="C2125">
        <v>71.650002000000001</v>
      </c>
      <c r="D2125">
        <v>69.620002999999997</v>
      </c>
      <c r="E2125">
        <v>71.220000999999996</v>
      </c>
      <c r="F2125">
        <v>71.220000999999996</v>
      </c>
      <c r="G2125">
        <v>55100</v>
      </c>
    </row>
    <row r="2126" spans="1:7" x14ac:dyDescent="0.25">
      <c r="A2126" s="20">
        <v>43595</v>
      </c>
      <c r="B2126">
        <v>71.169998000000007</v>
      </c>
      <c r="C2126">
        <v>73.730002999999996</v>
      </c>
      <c r="D2126">
        <v>70.199996999999996</v>
      </c>
      <c r="E2126">
        <v>73.430000000000007</v>
      </c>
      <c r="F2126">
        <v>73.430000000000007</v>
      </c>
      <c r="G2126">
        <v>121100</v>
      </c>
    </row>
    <row r="2127" spans="1:7" x14ac:dyDescent="0.25">
      <c r="A2127" s="20">
        <v>43598</v>
      </c>
      <c r="B2127">
        <v>70.360000999999997</v>
      </c>
      <c r="C2127">
        <v>71.099997999999999</v>
      </c>
      <c r="D2127">
        <v>68.980002999999996</v>
      </c>
      <c r="E2127">
        <v>69.239998</v>
      </c>
      <c r="F2127">
        <v>69.239998</v>
      </c>
      <c r="G2127">
        <v>210100</v>
      </c>
    </row>
    <row r="2128" spans="1:7" x14ac:dyDescent="0.25">
      <c r="A2128" s="20">
        <v>43599</v>
      </c>
      <c r="B2128">
        <v>70.169998000000007</v>
      </c>
      <c r="C2128">
        <v>71.569999999999993</v>
      </c>
      <c r="D2128">
        <v>70.169998000000007</v>
      </c>
      <c r="E2128">
        <v>71.339995999999999</v>
      </c>
      <c r="F2128">
        <v>71.339995999999999</v>
      </c>
      <c r="G2128">
        <v>47800</v>
      </c>
    </row>
    <row r="2129" spans="1:7" x14ac:dyDescent="0.25">
      <c r="A2129" s="20">
        <v>43600</v>
      </c>
      <c r="B2129">
        <v>70.5</v>
      </c>
      <c r="C2129">
        <v>72.870002999999997</v>
      </c>
      <c r="D2129">
        <v>70.239998</v>
      </c>
      <c r="E2129">
        <v>72.669998000000007</v>
      </c>
      <c r="F2129">
        <v>72.669998000000007</v>
      </c>
      <c r="G2129">
        <v>50800</v>
      </c>
    </row>
    <row r="2130" spans="1:7" x14ac:dyDescent="0.25">
      <c r="A2130" s="20">
        <v>43601</v>
      </c>
      <c r="B2130">
        <v>72.319999999999993</v>
      </c>
      <c r="C2130">
        <v>74</v>
      </c>
      <c r="D2130">
        <v>72.319999999999993</v>
      </c>
      <c r="E2130">
        <v>73.610000999999997</v>
      </c>
      <c r="F2130">
        <v>73.610000999999997</v>
      </c>
      <c r="G2130">
        <v>111700</v>
      </c>
    </row>
    <row r="2131" spans="1:7" x14ac:dyDescent="0.25">
      <c r="A2131" s="20">
        <v>43602</v>
      </c>
      <c r="B2131">
        <v>71.989998</v>
      </c>
      <c r="C2131">
        <v>73.739998</v>
      </c>
      <c r="D2131">
        <v>71.989998</v>
      </c>
      <c r="E2131">
        <v>73.069999999999993</v>
      </c>
      <c r="F2131">
        <v>73.069999999999993</v>
      </c>
      <c r="G2131">
        <v>38600</v>
      </c>
    </row>
    <row r="2132" spans="1:7" x14ac:dyDescent="0.25">
      <c r="A2132" s="20">
        <v>43605</v>
      </c>
      <c r="B2132">
        <v>72.120002999999997</v>
      </c>
      <c r="C2132">
        <v>73.239998</v>
      </c>
      <c r="D2132">
        <v>71.639999000000003</v>
      </c>
      <c r="E2132">
        <v>72.510002</v>
      </c>
      <c r="F2132">
        <v>72.510002</v>
      </c>
      <c r="G2132">
        <v>120800</v>
      </c>
    </row>
    <row r="2133" spans="1:7" x14ac:dyDescent="0.25">
      <c r="A2133" s="20">
        <v>43606</v>
      </c>
      <c r="B2133">
        <v>73.470000999999996</v>
      </c>
      <c r="C2133">
        <v>73.650002000000001</v>
      </c>
      <c r="D2133">
        <v>73.150002000000001</v>
      </c>
      <c r="E2133">
        <v>73.550003000000004</v>
      </c>
      <c r="F2133">
        <v>73.550003000000004</v>
      </c>
      <c r="G2133">
        <v>49400</v>
      </c>
    </row>
    <row r="2134" spans="1:7" x14ac:dyDescent="0.25">
      <c r="A2134" s="20">
        <v>43607</v>
      </c>
      <c r="B2134">
        <v>73.400002000000001</v>
      </c>
      <c r="C2134">
        <v>73.800003000000004</v>
      </c>
      <c r="D2134">
        <v>73.040001000000004</v>
      </c>
      <c r="E2134">
        <v>73.510002</v>
      </c>
      <c r="F2134">
        <v>73.510002</v>
      </c>
      <c r="G2134">
        <v>23600</v>
      </c>
    </row>
    <row r="2135" spans="1:7" x14ac:dyDescent="0.25">
      <c r="A2135" s="20">
        <v>43608</v>
      </c>
      <c r="B2135">
        <v>72.069999999999993</v>
      </c>
      <c r="C2135">
        <v>72.25</v>
      </c>
      <c r="D2135">
        <v>71.169998000000007</v>
      </c>
      <c r="E2135">
        <v>71.650002000000001</v>
      </c>
      <c r="F2135">
        <v>71.650002000000001</v>
      </c>
      <c r="G2135">
        <v>63800</v>
      </c>
    </row>
    <row r="2136" spans="1:7" x14ac:dyDescent="0.25">
      <c r="A2136" s="20">
        <v>43609</v>
      </c>
      <c r="B2136">
        <v>72.230002999999996</v>
      </c>
      <c r="C2136">
        <v>72.809997999999993</v>
      </c>
      <c r="D2136">
        <v>71.239998</v>
      </c>
      <c r="E2136">
        <v>71.260002</v>
      </c>
      <c r="F2136">
        <v>71.260002</v>
      </c>
      <c r="G2136">
        <v>55500</v>
      </c>
    </row>
    <row r="2137" spans="1:7" x14ac:dyDescent="0.25">
      <c r="A2137" s="20">
        <v>43613</v>
      </c>
      <c r="B2137">
        <v>72.199996999999996</v>
      </c>
      <c r="C2137">
        <v>72.489998</v>
      </c>
      <c r="D2137">
        <v>71.110000999999997</v>
      </c>
      <c r="E2137">
        <v>71.199996999999996</v>
      </c>
      <c r="F2137">
        <v>71.199996999999996</v>
      </c>
      <c r="G2137">
        <v>46500</v>
      </c>
    </row>
    <row r="2138" spans="1:7" x14ac:dyDescent="0.25">
      <c r="A2138" s="20">
        <v>43614</v>
      </c>
      <c r="B2138">
        <v>70.440002000000007</v>
      </c>
      <c r="C2138">
        <v>71.040001000000004</v>
      </c>
      <c r="D2138">
        <v>70.050003000000004</v>
      </c>
      <c r="E2138">
        <v>70.400002000000001</v>
      </c>
      <c r="F2138">
        <v>70.400002000000001</v>
      </c>
      <c r="G2138">
        <v>45800</v>
      </c>
    </row>
    <row r="2139" spans="1:7" x14ac:dyDescent="0.25">
      <c r="A2139" s="20">
        <v>43615</v>
      </c>
      <c r="B2139">
        <v>70.709998999999996</v>
      </c>
      <c r="C2139">
        <v>71.190002000000007</v>
      </c>
      <c r="D2139">
        <v>70.220000999999996</v>
      </c>
      <c r="E2139">
        <v>70.819999999999993</v>
      </c>
      <c r="F2139">
        <v>70.819999999999993</v>
      </c>
      <c r="G2139">
        <v>25400</v>
      </c>
    </row>
    <row r="2140" spans="1:7" x14ac:dyDescent="0.25">
      <c r="A2140" s="20">
        <v>43616</v>
      </c>
      <c r="B2140">
        <v>70</v>
      </c>
      <c r="C2140">
        <v>70.110000999999997</v>
      </c>
      <c r="D2140">
        <v>69.349997999999999</v>
      </c>
      <c r="E2140">
        <v>69.589995999999999</v>
      </c>
      <c r="F2140">
        <v>69.589995999999999</v>
      </c>
      <c r="G2140">
        <v>57200</v>
      </c>
    </row>
    <row r="2141" spans="1:7" x14ac:dyDescent="0.25">
      <c r="A2141" s="20">
        <v>43619</v>
      </c>
      <c r="B2141">
        <v>69.489998</v>
      </c>
      <c r="C2141">
        <v>70.309997999999993</v>
      </c>
      <c r="D2141">
        <v>68.540001000000004</v>
      </c>
      <c r="E2141">
        <v>69.400002000000001</v>
      </c>
      <c r="F2141">
        <v>69.400002000000001</v>
      </c>
      <c r="G2141">
        <v>47400</v>
      </c>
    </row>
    <row r="2142" spans="1:7" x14ac:dyDescent="0.25">
      <c r="A2142" s="20">
        <v>43620</v>
      </c>
      <c r="B2142">
        <v>70.5</v>
      </c>
      <c r="C2142">
        <v>71.489998</v>
      </c>
      <c r="D2142">
        <v>70.150002000000001</v>
      </c>
      <c r="E2142">
        <v>71.410004000000001</v>
      </c>
      <c r="F2142">
        <v>71.410004000000001</v>
      </c>
      <c r="G2142">
        <v>35700</v>
      </c>
    </row>
    <row r="2143" spans="1:7" x14ac:dyDescent="0.25">
      <c r="A2143" s="20">
        <v>43621</v>
      </c>
      <c r="B2143">
        <v>71.879997000000003</v>
      </c>
      <c r="C2143">
        <v>72.430000000000007</v>
      </c>
      <c r="D2143">
        <v>71.180000000000007</v>
      </c>
      <c r="E2143">
        <v>72.220000999999996</v>
      </c>
      <c r="F2143">
        <v>72.220000999999996</v>
      </c>
      <c r="G2143">
        <v>119000</v>
      </c>
    </row>
    <row r="2144" spans="1:7" x14ac:dyDescent="0.25">
      <c r="A2144" s="20">
        <v>43622</v>
      </c>
      <c r="B2144">
        <v>72.639999000000003</v>
      </c>
      <c r="C2144">
        <v>72.900002000000001</v>
      </c>
      <c r="D2144">
        <v>71.879997000000003</v>
      </c>
      <c r="E2144">
        <v>72.769997000000004</v>
      </c>
      <c r="F2144">
        <v>72.769997000000004</v>
      </c>
      <c r="G2144">
        <v>30100</v>
      </c>
    </row>
    <row r="2145" spans="1:7" x14ac:dyDescent="0.25">
      <c r="A2145" s="20">
        <v>43623</v>
      </c>
      <c r="B2145">
        <v>72.730002999999996</v>
      </c>
      <c r="C2145">
        <v>73.199996999999996</v>
      </c>
      <c r="D2145">
        <v>72.199996999999996</v>
      </c>
      <c r="E2145">
        <v>72.209998999999996</v>
      </c>
      <c r="F2145">
        <v>72.209998999999996</v>
      </c>
      <c r="G2145">
        <v>68200</v>
      </c>
    </row>
    <row r="2146" spans="1:7" x14ac:dyDescent="0.25">
      <c r="A2146" s="20">
        <v>43626</v>
      </c>
      <c r="B2146">
        <v>73.209998999999996</v>
      </c>
      <c r="C2146">
        <v>73.209998999999996</v>
      </c>
      <c r="D2146">
        <v>72.489998</v>
      </c>
      <c r="E2146">
        <v>73</v>
      </c>
      <c r="F2146">
        <v>73</v>
      </c>
      <c r="G2146">
        <v>16500</v>
      </c>
    </row>
    <row r="2147" spans="1:7" x14ac:dyDescent="0.25">
      <c r="A2147" s="20">
        <v>43627</v>
      </c>
      <c r="B2147">
        <v>73.669998000000007</v>
      </c>
      <c r="C2147">
        <v>73.669998000000007</v>
      </c>
      <c r="D2147">
        <v>72.199996999999996</v>
      </c>
      <c r="E2147">
        <v>72.389999000000003</v>
      </c>
      <c r="F2147">
        <v>72.389999000000003</v>
      </c>
      <c r="G2147">
        <v>128500</v>
      </c>
    </row>
    <row r="2148" spans="1:7" x14ac:dyDescent="0.25">
      <c r="A2148" s="20">
        <v>43628</v>
      </c>
      <c r="B2148">
        <v>72.449996999999996</v>
      </c>
      <c r="C2148">
        <v>72.459998999999996</v>
      </c>
      <c r="D2148">
        <v>71.900002000000001</v>
      </c>
      <c r="E2148">
        <v>72.330001999999993</v>
      </c>
      <c r="F2148">
        <v>72.330001999999993</v>
      </c>
      <c r="G2148">
        <v>77200</v>
      </c>
    </row>
    <row r="2149" spans="1:7" x14ac:dyDescent="0.25">
      <c r="A2149" s="20">
        <v>43629</v>
      </c>
      <c r="B2149">
        <v>72.709998999999996</v>
      </c>
      <c r="C2149">
        <v>72.769997000000004</v>
      </c>
      <c r="D2149">
        <v>72.040001000000004</v>
      </c>
      <c r="E2149">
        <v>72.480002999999996</v>
      </c>
      <c r="F2149">
        <v>72.480002999999996</v>
      </c>
      <c r="G2149">
        <v>19200</v>
      </c>
    </row>
    <row r="2150" spans="1:7" x14ac:dyDescent="0.25">
      <c r="A2150" s="20">
        <v>43630</v>
      </c>
      <c r="B2150">
        <v>72.290001000000004</v>
      </c>
      <c r="C2150">
        <v>72.870002999999997</v>
      </c>
      <c r="D2150">
        <v>71.959998999999996</v>
      </c>
      <c r="E2150">
        <v>72.839995999999999</v>
      </c>
      <c r="F2150">
        <v>72.839995999999999</v>
      </c>
      <c r="G2150">
        <v>17500</v>
      </c>
    </row>
    <row r="2151" spans="1:7" x14ac:dyDescent="0.25">
      <c r="A2151" s="20">
        <v>43633</v>
      </c>
      <c r="B2151">
        <v>72.849997999999999</v>
      </c>
      <c r="C2151">
        <v>73.360000999999997</v>
      </c>
      <c r="D2151">
        <v>72.739998</v>
      </c>
      <c r="E2151">
        <v>73.300003000000004</v>
      </c>
      <c r="F2151">
        <v>73.300003000000004</v>
      </c>
      <c r="G2151">
        <v>52900</v>
      </c>
    </row>
    <row r="2152" spans="1:7" x14ac:dyDescent="0.25">
      <c r="A2152" s="20">
        <v>43634</v>
      </c>
      <c r="B2152">
        <v>73.870002999999997</v>
      </c>
      <c r="C2152">
        <v>74.300003000000004</v>
      </c>
      <c r="D2152">
        <v>73.069999999999993</v>
      </c>
      <c r="E2152">
        <v>73.349997999999999</v>
      </c>
      <c r="F2152">
        <v>73.349997999999999</v>
      </c>
      <c r="G2152">
        <v>39800</v>
      </c>
    </row>
    <row r="2153" spans="1:7" x14ac:dyDescent="0.25">
      <c r="A2153" s="20">
        <v>43635</v>
      </c>
      <c r="B2153">
        <v>73.680000000000007</v>
      </c>
      <c r="C2153">
        <v>73.989998</v>
      </c>
      <c r="D2153">
        <v>73.089995999999999</v>
      </c>
      <c r="E2153">
        <v>73.279999000000004</v>
      </c>
      <c r="F2153">
        <v>73.279999000000004</v>
      </c>
      <c r="G2153">
        <v>17200</v>
      </c>
    </row>
    <row r="2154" spans="1:7" x14ac:dyDescent="0.25">
      <c r="A2154" s="20">
        <v>43636</v>
      </c>
      <c r="B2154">
        <v>73.980002999999996</v>
      </c>
      <c r="C2154">
        <v>74.550003000000004</v>
      </c>
      <c r="D2154">
        <v>72.739998</v>
      </c>
      <c r="E2154">
        <v>74.5</v>
      </c>
      <c r="F2154">
        <v>74.5</v>
      </c>
      <c r="G2154">
        <v>46500</v>
      </c>
    </row>
    <row r="2155" spans="1:7" x14ac:dyDescent="0.25">
      <c r="A2155" s="20">
        <v>43637</v>
      </c>
      <c r="B2155">
        <v>74.169998000000007</v>
      </c>
      <c r="C2155">
        <v>74.220000999999996</v>
      </c>
      <c r="D2155">
        <v>72.5</v>
      </c>
      <c r="E2155">
        <v>72.709998999999996</v>
      </c>
      <c r="F2155">
        <v>72.709998999999996</v>
      </c>
      <c r="G2155">
        <v>33800</v>
      </c>
    </row>
    <row r="2156" spans="1:7" x14ac:dyDescent="0.25">
      <c r="A2156" s="20">
        <v>43640</v>
      </c>
      <c r="B2156">
        <v>72.730002999999996</v>
      </c>
      <c r="C2156">
        <v>73.620002999999997</v>
      </c>
      <c r="D2156">
        <v>72.730002999999996</v>
      </c>
      <c r="E2156">
        <v>72.879997000000003</v>
      </c>
      <c r="F2156">
        <v>72.879997000000003</v>
      </c>
      <c r="G2156">
        <v>27800</v>
      </c>
    </row>
    <row r="2157" spans="1:7" x14ac:dyDescent="0.25">
      <c r="A2157" s="20">
        <v>43641</v>
      </c>
      <c r="B2157">
        <v>73.110000999999997</v>
      </c>
      <c r="C2157">
        <v>73.110000999999997</v>
      </c>
      <c r="D2157">
        <v>71.610000999999997</v>
      </c>
      <c r="E2157">
        <v>71.839995999999999</v>
      </c>
      <c r="F2157">
        <v>71.839995999999999</v>
      </c>
      <c r="G2157">
        <v>26000</v>
      </c>
    </row>
    <row r="2158" spans="1:7" x14ac:dyDescent="0.25">
      <c r="A2158" s="20">
        <v>43642</v>
      </c>
      <c r="B2158">
        <v>72.25</v>
      </c>
      <c r="C2158">
        <v>72.419998000000007</v>
      </c>
      <c r="D2158">
        <v>71.839995999999999</v>
      </c>
      <c r="E2158">
        <v>72.180000000000007</v>
      </c>
      <c r="F2158">
        <v>72.180000000000007</v>
      </c>
      <c r="G2158">
        <v>8100</v>
      </c>
    </row>
    <row r="2159" spans="1:7" x14ac:dyDescent="0.25">
      <c r="A2159" s="20">
        <v>43643</v>
      </c>
      <c r="B2159">
        <v>72.129997000000003</v>
      </c>
      <c r="C2159">
        <v>72.669998000000007</v>
      </c>
      <c r="D2159">
        <v>71.919998000000007</v>
      </c>
      <c r="E2159">
        <v>72.610000999999997</v>
      </c>
      <c r="F2159">
        <v>72.610000999999997</v>
      </c>
      <c r="G2159">
        <v>15600</v>
      </c>
    </row>
    <row r="2160" spans="1:7" x14ac:dyDescent="0.25">
      <c r="A2160" s="20">
        <v>43644</v>
      </c>
      <c r="B2160">
        <v>72.739998</v>
      </c>
      <c r="C2160">
        <v>73.5</v>
      </c>
      <c r="D2160">
        <v>72.739998</v>
      </c>
      <c r="E2160">
        <v>73.260002</v>
      </c>
      <c r="F2160">
        <v>73.260002</v>
      </c>
      <c r="G2160">
        <v>14700</v>
      </c>
    </row>
    <row r="2161" spans="1:7" x14ac:dyDescent="0.25">
      <c r="A2161" s="20">
        <v>43647</v>
      </c>
      <c r="B2161">
        <v>74.699996999999996</v>
      </c>
      <c r="C2161">
        <v>75.410004000000001</v>
      </c>
      <c r="D2161">
        <v>74.699996999999996</v>
      </c>
      <c r="E2161">
        <v>75.290001000000004</v>
      </c>
      <c r="F2161">
        <v>75.290001000000004</v>
      </c>
      <c r="G2161">
        <v>35700</v>
      </c>
    </row>
    <row r="2162" spans="1:7" x14ac:dyDescent="0.25">
      <c r="A2162" s="20">
        <v>43648</v>
      </c>
      <c r="B2162">
        <v>74.800003000000004</v>
      </c>
      <c r="C2162">
        <v>76</v>
      </c>
      <c r="D2162">
        <v>74.800003000000004</v>
      </c>
      <c r="E2162">
        <v>75.959998999999996</v>
      </c>
      <c r="F2162">
        <v>75.959998999999996</v>
      </c>
      <c r="G2162">
        <v>37500</v>
      </c>
    </row>
    <row r="2163" spans="1:7" x14ac:dyDescent="0.25">
      <c r="A2163" s="20">
        <v>43649</v>
      </c>
      <c r="B2163">
        <v>76.199996999999996</v>
      </c>
      <c r="C2163">
        <v>76.410004000000001</v>
      </c>
      <c r="D2163">
        <v>75.800003000000004</v>
      </c>
      <c r="E2163">
        <v>76.300003000000004</v>
      </c>
      <c r="F2163">
        <v>76.300003000000004</v>
      </c>
      <c r="G2163">
        <v>33900</v>
      </c>
    </row>
    <row r="2164" spans="1:7" x14ac:dyDescent="0.25">
      <c r="A2164" s="20">
        <v>43651</v>
      </c>
      <c r="B2164">
        <v>75.510002</v>
      </c>
      <c r="C2164">
        <v>76.699996999999996</v>
      </c>
      <c r="D2164">
        <v>74.860000999999997</v>
      </c>
      <c r="E2164">
        <v>76.699996999999996</v>
      </c>
      <c r="F2164">
        <v>76.699996999999996</v>
      </c>
      <c r="G2164">
        <v>51800</v>
      </c>
    </row>
    <row r="2165" spans="1:7" x14ac:dyDescent="0.25">
      <c r="A2165" s="20">
        <v>43654</v>
      </c>
      <c r="B2165">
        <v>75.629997000000003</v>
      </c>
      <c r="C2165">
        <v>76.309997999999993</v>
      </c>
      <c r="D2165">
        <v>75.120002999999997</v>
      </c>
      <c r="E2165">
        <v>75.120002999999997</v>
      </c>
      <c r="F2165">
        <v>75.120002999999997</v>
      </c>
      <c r="G2165">
        <v>66000</v>
      </c>
    </row>
    <row r="2166" spans="1:7" x14ac:dyDescent="0.25">
      <c r="A2166" s="20">
        <v>43655</v>
      </c>
      <c r="B2166">
        <v>74.900002000000001</v>
      </c>
      <c r="C2166">
        <v>75.440002000000007</v>
      </c>
      <c r="D2166">
        <v>74.819999999999993</v>
      </c>
      <c r="E2166">
        <v>75.059997999999993</v>
      </c>
      <c r="F2166">
        <v>75.059997999999993</v>
      </c>
      <c r="G2166">
        <v>12800</v>
      </c>
    </row>
    <row r="2167" spans="1:7" x14ac:dyDescent="0.25">
      <c r="A2167" s="20">
        <v>43656</v>
      </c>
      <c r="B2167">
        <v>75.690002000000007</v>
      </c>
      <c r="C2167">
        <v>76.040001000000004</v>
      </c>
      <c r="D2167">
        <v>75.379997000000003</v>
      </c>
      <c r="E2167">
        <v>75.599997999999999</v>
      </c>
      <c r="F2167">
        <v>75.599997999999999</v>
      </c>
      <c r="G2167">
        <v>16700</v>
      </c>
    </row>
    <row r="2168" spans="1:7" x14ac:dyDescent="0.25">
      <c r="A2168" s="20">
        <v>43657</v>
      </c>
      <c r="B2168">
        <v>75.860000999999997</v>
      </c>
      <c r="C2168">
        <v>76.339995999999999</v>
      </c>
      <c r="D2168">
        <v>75.459998999999996</v>
      </c>
      <c r="E2168">
        <v>76.339995999999999</v>
      </c>
      <c r="F2168">
        <v>76.339995999999999</v>
      </c>
      <c r="G2168">
        <v>16900</v>
      </c>
    </row>
    <row r="2169" spans="1:7" x14ac:dyDescent="0.25">
      <c r="A2169" s="20">
        <v>43658</v>
      </c>
      <c r="B2169">
        <v>76.400002000000001</v>
      </c>
      <c r="C2169">
        <v>76.650002000000001</v>
      </c>
      <c r="D2169">
        <v>76.040001000000004</v>
      </c>
      <c r="E2169">
        <v>76.349997999999999</v>
      </c>
      <c r="F2169">
        <v>76.349997999999999</v>
      </c>
      <c r="G2169">
        <v>19800</v>
      </c>
    </row>
    <row r="2170" spans="1:7" x14ac:dyDescent="0.25">
      <c r="A2170" s="20">
        <v>43661</v>
      </c>
      <c r="B2170">
        <v>76.300003000000004</v>
      </c>
      <c r="C2170">
        <v>76.639999000000003</v>
      </c>
      <c r="D2170">
        <v>75.75</v>
      </c>
      <c r="E2170">
        <v>76.639999000000003</v>
      </c>
      <c r="F2170">
        <v>76.639999000000003</v>
      </c>
      <c r="G2170">
        <v>14600</v>
      </c>
    </row>
    <row r="2171" spans="1:7" x14ac:dyDescent="0.25">
      <c r="A2171" s="20">
        <v>43662</v>
      </c>
      <c r="B2171">
        <v>76.330001999999993</v>
      </c>
      <c r="C2171">
        <v>76.330001999999993</v>
      </c>
      <c r="D2171">
        <v>75.209998999999996</v>
      </c>
      <c r="E2171">
        <v>75.269997000000004</v>
      </c>
      <c r="F2171">
        <v>75.269997000000004</v>
      </c>
      <c r="G2171">
        <v>31300</v>
      </c>
    </row>
    <row r="2172" spans="1:7" x14ac:dyDescent="0.25">
      <c r="A2172" s="20">
        <v>43663</v>
      </c>
      <c r="B2172">
        <v>75.739998</v>
      </c>
      <c r="C2172">
        <v>75.910004000000001</v>
      </c>
      <c r="D2172">
        <v>74.75</v>
      </c>
      <c r="E2172">
        <v>74.809997999999993</v>
      </c>
      <c r="F2172">
        <v>74.809997999999993</v>
      </c>
      <c r="G2172">
        <v>20700</v>
      </c>
    </row>
    <row r="2173" spans="1:7" x14ac:dyDescent="0.25">
      <c r="A2173" s="20">
        <v>43664</v>
      </c>
      <c r="B2173">
        <v>74.470000999999996</v>
      </c>
      <c r="C2173">
        <v>75.309997999999993</v>
      </c>
      <c r="D2173">
        <v>74.419998000000007</v>
      </c>
      <c r="E2173">
        <v>74.440002000000007</v>
      </c>
      <c r="F2173">
        <v>74.440002000000007</v>
      </c>
      <c r="G2173">
        <v>14800</v>
      </c>
    </row>
    <row r="2174" spans="1:7" x14ac:dyDescent="0.25">
      <c r="A2174" s="20">
        <v>43665</v>
      </c>
      <c r="B2174">
        <v>75.180000000000007</v>
      </c>
      <c r="C2174">
        <v>75.180000000000007</v>
      </c>
      <c r="D2174">
        <v>74.349997999999999</v>
      </c>
      <c r="E2174">
        <v>74.540001000000004</v>
      </c>
      <c r="F2174">
        <v>74.540001000000004</v>
      </c>
      <c r="G2174">
        <v>19000</v>
      </c>
    </row>
    <row r="2175" spans="1:7" x14ac:dyDescent="0.25">
      <c r="A2175" s="20">
        <v>43668</v>
      </c>
      <c r="B2175">
        <v>74.75</v>
      </c>
      <c r="C2175">
        <v>75.010002</v>
      </c>
      <c r="D2175">
        <v>74.239998</v>
      </c>
      <c r="E2175">
        <v>74.239998</v>
      </c>
      <c r="F2175">
        <v>74.239998</v>
      </c>
      <c r="G2175">
        <v>55500</v>
      </c>
    </row>
    <row r="2176" spans="1:7" x14ac:dyDescent="0.25">
      <c r="A2176" s="20">
        <v>43669</v>
      </c>
      <c r="B2176">
        <v>75.019997000000004</v>
      </c>
      <c r="C2176">
        <v>76.199996999999996</v>
      </c>
      <c r="D2176">
        <v>74.839995999999999</v>
      </c>
      <c r="E2176">
        <v>76.199996999999996</v>
      </c>
      <c r="F2176">
        <v>76.199996999999996</v>
      </c>
      <c r="G2176">
        <v>41500</v>
      </c>
    </row>
    <row r="2177" spans="1:7" x14ac:dyDescent="0.25">
      <c r="A2177" s="20">
        <v>43670</v>
      </c>
      <c r="B2177">
        <v>75.510002</v>
      </c>
      <c r="C2177">
        <v>77.25</v>
      </c>
      <c r="D2177">
        <v>75.510002</v>
      </c>
      <c r="E2177">
        <v>77.099997999999999</v>
      </c>
      <c r="F2177">
        <v>77.099997999999999</v>
      </c>
      <c r="G2177">
        <v>30600</v>
      </c>
    </row>
    <row r="2178" spans="1:7" x14ac:dyDescent="0.25">
      <c r="A2178" s="20">
        <v>43671</v>
      </c>
      <c r="B2178">
        <v>76.980002999999996</v>
      </c>
      <c r="C2178">
        <v>76.980002999999996</v>
      </c>
      <c r="D2178">
        <v>75.690002000000007</v>
      </c>
      <c r="E2178">
        <v>75.959998999999996</v>
      </c>
      <c r="F2178">
        <v>75.959998999999996</v>
      </c>
      <c r="G2178">
        <v>31900</v>
      </c>
    </row>
    <row r="2179" spans="1:7" x14ac:dyDescent="0.25">
      <c r="A2179" s="20">
        <v>43672</v>
      </c>
      <c r="B2179">
        <v>75.919998000000007</v>
      </c>
      <c r="C2179">
        <v>77.199996999999996</v>
      </c>
      <c r="D2179">
        <v>75.919998000000007</v>
      </c>
      <c r="E2179">
        <v>76.480002999999996</v>
      </c>
      <c r="F2179">
        <v>76.480002999999996</v>
      </c>
      <c r="G2179">
        <v>13600</v>
      </c>
    </row>
    <row r="2180" spans="1:7" x14ac:dyDescent="0.25">
      <c r="A2180" s="20">
        <v>43675</v>
      </c>
      <c r="B2180">
        <v>76.400002000000001</v>
      </c>
      <c r="C2180">
        <v>76.660004000000001</v>
      </c>
      <c r="D2180">
        <v>76.050003000000004</v>
      </c>
      <c r="E2180">
        <v>76.639999000000003</v>
      </c>
      <c r="F2180">
        <v>76.639999000000003</v>
      </c>
      <c r="G2180">
        <v>15000</v>
      </c>
    </row>
    <row r="2181" spans="1:7" x14ac:dyDescent="0.25">
      <c r="A2181" s="20">
        <v>43676</v>
      </c>
      <c r="B2181">
        <v>75.900002000000001</v>
      </c>
      <c r="C2181">
        <v>76.5</v>
      </c>
      <c r="D2181">
        <v>75.760002</v>
      </c>
      <c r="E2181">
        <v>75.910004000000001</v>
      </c>
      <c r="F2181">
        <v>75.910004000000001</v>
      </c>
      <c r="G2181">
        <v>37400</v>
      </c>
    </row>
    <row r="2182" spans="1:7" x14ac:dyDescent="0.25">
      <c r="A2182" s="20">
        <v>43677</v>
      </c>
      <c r="B2182">
        <v>75.889999000000003</v>
      </c>
      <c r="C2182">
        <v>76.099997999999999</v>
      </c>
      <c r="D2182">
        <v>72.550003000000004</v>
      </c>
      <c r="E2182">
        <v>73.069999999999993</v>
      </c>
      <c r="F2182">
        <v>73.069999999999993</v>
      </c>
      <c r="G2182">
        <v>53000</v>
      </c>
    </row>
    <row r="2183" spans="1:7" x14ac:dyDescent="0.25">
      <c r="A2183" s="20">
        <v>43678</v>
      </c>
      <c r="B2183">
        <v>73.75</v>
      </c>
      <c r="C2183">
        <v>75.190002000000007</v>
      </c>
      <c r="D2183">
        <v>71.830001999999993</v>
      </c>
      <c r="E2183">
        <v>72.069999999999993</v>
      </c>
      <c r="F2183">
        <v>72.069999999999993</v>
      </c>
      <c r="G2183">
        <v>105300</v>
      </c>
    </row>
    <row r="2184" spans="1:7" x14ac:dyDescent="0.25">
      <c r="A2184" s="20">
        <v>43679</v>
      </c>
      <c r="B2184">
        <v>72.059997999999993</v>
      </c>
      <c r="C2184">
        <v>72.680000000000007</v>
      </c>
      <c r="D2184">
        <v>71.400002000000001</v>
      </c>
      <c r="E2184">
        <v>71.849997999999999</v>
      </c>
      <c r="F2184">
        <v>71.849997999999999</v>
      </c>
      <c r="G2184">
        <v>93500</v>
      </c>
    </row>
    <row r="2185" spans="1:7" x14ac:dyDescent="0.25">
      <c r="A2185" s="20">
        <v>43682</v>
      </c>
      <c r="B2185">
        <v>70.959998999999996</v>
      </c>
      <c r="C2185">
        <v>70.959998999999996</v>
      </c>
      <c r="D2185">
        <v>68.599997999999999</v>
      </c>
      <c r="E2185">
        <v>69.25</v>
      </c>
      <c r="F2185">
        <v>69.25</v>
      </c>
      <c r="G2185">
        <v>118100</v>
      </c>
    </row>
    <row r="2186" spans="1:7" x14ac:dyDescent="0.25">
      <c r="A2186" s="20">
        <v>43683</v>
      </c>
      <c r="B2186">
        <v>70.040001000000004</v>
      </c>
      <c r="C2186">
        <v>70.459998999999996</v>
      </c>
      <c r="D2186">
        <v>68.290001000000004</v>
      </c>
      <c r="E2186">
        <v>69.339995999999999</v>
      </c>
      <c r="F2186">
        <v>69.339995999999999</v>
      </c>
      <c r="G2186">
        <v>79400</v>
      </c>
    </row>
    <row r="2187" spans="1:7" x14ac:dyDescent="0.25">
      <c r="A2187" s="20">
        <v>43684</v>
      </c>
      <c r="B2187">
        <v>67.809997999999993</v>
      </c>
      <c r="C2187">
        <v>69.970000999999996</v>
      </c>
      <c r="D2187">
        <v>67.5</v>
      </c>
      <c r="E2187">
        <v>69.940002000000007</v>
      </c>
      <c r="F2187">
        <v>69.940002000000007</v>
      </c>
      <c r="G2187">
        <v>91800</v>
      </c>
    </row>
    <row r="2188" spans="1:7" x14ac:dyDescent="0.25">
      <c r="A2188" s="20">
        <v>43685</v>
      </c>
      <c r="B2188">
        <v>70.269997000000004</v>
      </c>
      <c r="C2188">
        <v>72</v>
      </c>
      <c r="D2188">
        <v>70.269997000000004</v>
      </c>
      <c r="E2188">
        <v>71.900002000000001</v>
      </c>
      <c r="F2188">
        <v>71.900002000000001</v>
      </c>
      <c r="G2188">
        <v>43800</v>
      </c>
    </row>
    <row r="2189" spans="1:7" x14ac:dyDescent="0.25">
      <c r="A2189" s="20">
        <v>43686</v>
      </c>
      <c r="B2189">
        <v>71.639999000000003</v>
      </c>
      <c r="C2189">
        <v>71.730002999999996</v>
      </c>
      <c r="D2189">
        <v>70.309997999999993</v>
      </c>
      <c r="E2189">
        <v>70.650002000000001</v>
      </c>
      <c r="F2189">
        <v>70.650002000000001</v>
      </c>
      <c r="G2189">
        <v>38200</v>
      </c>
    </row>
    <row r="2190" spans="1:7" x14ac:dyDescent="0.25">
      <c r="A2190" s="20">
        <v>43689</v>
      </c>
      <c r="B2190">
        <v>70.180000000000007</v>
      </c>
      <c r="C2190">
        <v>70.180000000000007</v>
      </c>
      <c r="D2190">
        <v>68.139999000000003</v>
      </c>
      <c r="E2190">
        <v>68.319999999999993</v>
      </c>
      <c r="F2190">
        <v>68.319999999999993</v>
      </c>
      <c r="G2190">
        <v>30900</v>
      </c>
    </row>
    <row r="2191" spans="1:7" x14ac:dyDescent="0.25">
      <c r="A2191" s="20">
        <v>43690</v>
      </c>
      <c r="B2191">
        <v>67.529999000000004</v>
      </c>
      <c r="C2191">
        <v>70.480002999999996</v>
      </c>
      <c r="D2191">
        <v>67.120002999999997</v>
      </c>
      <c r="E2191">
        <v>70.190002000000007</v>
      </c>
      <c r="F2191">
        <v>70.190002000000007</v>
      </c>
      <c r="G2191">
        <v>47700</v>
      </c>
    </row>
    <row r="2192" spans="1:7" x14ac:dyDescent="0.25">
      <c r="A2192" s="20">
        <v>43691</v>
      </c>
      <c r="B2192">
        <v>68.209998999999996</v>
      </c>
      <c r="C2192">
        <v>68.559997999999993</v>
      </c>
      <c r="D2192">
        <v>65.449996999999996</v>
      </c>
      <c r="E2192">
        <v>65.449996999999996</v>
      </c>
      <c r="F2192">
        <v>65.449996999999996</v>
      </c>
      <c r="G2192">
        <v>65700</v>
      </c>
    </row>
    <row r="2193" spans="1:7" x14ac:dyDescent="0.25">
      <c r="A2193" s="20">
        <v>43692</v>
      </c>
      <c r="B2193">
        <v>66.410004000000001</v>
      </c>
      <c r="C2193">
        <v>66.809997999999993</v>
      </c>
      <c r="D2193">
        <v>65.099997999999999</v>
      </c>
      <c r="E2193">
        <v>66.550003000000004</v>
      </c>
      <c r="F2193">
        <v>66.550003000000004</v>
      </c>
      <c r="G2193">
        <v>129800</v>
      </c>
    </row>
    <row r="2194" spans="1:7" x14ac:dyDescent="0.25">
      <c r="A2194" s="20">
        <v>43693</v>
      </c>
      <c r="B2194">
        <v>67</v>
      </c>
      <c r="C2194">
        <v>67.949996999999996</v>
      </c>
      <c r="D2194">
        <v>67</v>
      </c>
      <c r="E2194">
        <v>67.860000999999997</v>
      </c>
      <c r="F2194">
        <v>67.860000999999997</v>
      </c>
      <c r="G2194">
        <v>25100</v>
      </c>
    </row>
    <row r="2195" spans="1:7" x14ac:dyDescent="0.25">
      <c r="A2195" s="20">
        <v>43696</v>
      </c>
      <c r="B2195">
        <v>68.930000000000007</v>
      </c>
      <c r="C2195">
        <v>69.699996999999996</v>
      </c>
      <c r="D2195">
        <v>68.720000999999996</v>
      </c>
      <c r="E2195">
        <v>69.699996999999996</v>
      </c>
      <c r="F2195">
        <v>69.699996999999996</v>
      </c>
      <c r="G2195">
        <v>50800</v>
      </c>
    </row>
    <row r="2196" spans="1:7" x14ac:dyDescent="0.25">
      <c r="A2196" s="20">
        <v>43697</v>
      </c>
      <c r="B2196">
        <v>69.809997999999993</v>
      </c>
      <c r="C2196">
        <v>69.809997999999993</v>
      </c>
      <c r="D2196">
        <v>68.110000999999997</v>
      </c>
      <c r="E2196">
        <v>68.110000999999997</v>
      </c>
      <c r="F2196">
        <v>68.110000999999997</v>
      </c>
      <c r="G2196">
        <v>27300</v>
      </c>
    </row>
    <row r="2197" spans="1:7" x14ac:dyDescent="0.25">
      <c r="A2197" s="20">
        <v>43698</v>
      </c>
      <c r="B2197">
        <v>69.349997999999999</v>
      </c>
      <c r="C2197">
        <v>69.559997999999993</v>
      </c>
      <c r="D2197">
        <v>68.970000999999996</v>
      </c>
      <c r="E2197">
        <v>69.010002</v>
      </c>
      <c r="F2197">
        <v>69.010002</v>
      </c>
      <c r="G2197">
        <v>19400</v>
      </c>
    </row>
    <row r="2198" spans="1:7" x14ac:dyDescent="0.25">
      <c r="A2198" s="20">
        <v>43699</v>
      </c>
      <c r="B2198">
        <v>69.480002999999996</v>
      </c>
      <c r="C2198">
        <v>69.480002999999996</v>
      </c>
      <c r="D2198">
        <v>67.959998999999996</v>
      </c>
      <c r="E2198">
        <v>68.839995999999999</v>
      </c>
      <c r="F2198">
        <v>68.839995999999999</v>
      </c>
      <c r="G2198">
        <v>24800</v>
      </c>
    </row>
    <row r="2199" spans="1:7" x14ac:dyDescent="0.25">
      <c r="A2199" s="20">
        <v>43700</v>
      </c>
      <c r="B2199">
        <v>68.349997999999999</v>
      </c>
      <c r="C2199">
        <v>69.029999000000004</v>
      </c>
      <c r="D2199">
        <v>64.239998</v>
      </c>
      <c r="E2199">
        <v>64.459998999999996</v>
      </c>
      <c r="F2199">
        <v>64.459998999999996</v>
      </c>
      <c r="G2199">
        <v>75200</v>
      </c>
    </row>
    <row r="2200" spans="1:7" x14ac:dyDescent="0.25">
      <c r="A2200" s="20">
        <v>43703</v>
      </c>
      <c r="B2200">
        <v>65.839995999999999</v>
      </c>
      <c r="C2200">
        <v>66.099997999999999</v>
      </c>
      <c r="D2200">
        <v>64.849997999999999</v>
      </c>
      <c r="E2200">
        <v>65.25</v>
      </c>
      <c r="F2200">
        <v>65.25</v>
      </c>
      <c r="G2200">
        <v>88300</v>
      </c>
    </row>
    <row r="2201" spans="1:7" x14ac:dyDescent="0.25">
      <c r="A2201" s="20">
        <v>43704</v>
      </c>
      <c r="B2201">
        <v>65.830001999999993</v>
      </c>
      <c r="C2201">
        <v>66.260002</v>
      </c>
      <c r="D2201">
        <v>64</v>
      </c>
      <c r="E2201">
        <v>64.849997999999999</v>
      </c>
      <c r="F2201">
        <v>64.849997999999999</v>
      </c>
      <c r="G2201">
        <v>40000</v>
      </c>
    </row>
    <row r="2202" spans="1:7" x14ac:dyDescent="0.25">
      <c r="A2202" s="20">
        <v>43705</v>
      </c>
      <c r="B2202">
        <v>63.869999</v>
      </c>
      <c r="C2202">
        <v>65.120002999999997</v>
      </c>
      <c r="D2202">
        <v>63.540000999999997</v>
      </c>
      <c r="E2202">
        <v>64.980002999999996</v>
      </c>
      <c r="F2202">
        <v>64.980002999999996</v>
      </c>
      <c r="G2202">
        <v>17700</v>
      </c>
    </row>
    <row r="2203" spans="1:7" x14ac:dyDescent="0.25">
      <c r="A2203" s="20">
        <v>43706</v>
      </c>
      <c r="B2203">
        <v>66.349997999999999</v>
      </c>
      <c r="C2203">
        <v>66.760002</v>
      </c>
      <c r="D2203">
        <v>65.839995999999999</v>
      </c>
      <c r="E2203">
        <v>66.680000000000007</v>
      </c>
      <c r="F2203">
        <v>66.680000000000007</v>
      </c>
      <c r="G2203">
        <v>26000</v>
      </c>
    </row>
    <row r="2204" spans="1:7" x14ac:dyDescent="0.25">
      <c r="A2204" s="20">
        <v>43707</v>
      </c>
      <c r="B2204">
        <v>67.489998</v>
      </c>
      <c r="C2204">
        <v>67.529999000000004</v>
      </c>
      <c r="D2204">
        <v>65.620002999999997</v>
      </c>
      <c r="E2204">
        <v>66.239998</v>
      </c>
      <c r="F2204">
        <v>66.239998</v>
      </c>
      <c r="G2204">
        <v>19300</v>
      </c>
    </row>
    <row r="2205" spans="1:7" x14ac:dyDescent="0.25">
      <c r="A2205" s="20">
        <v>43711</v>
      </c>
      <c r="B2205">
        <v>65.540001000000004</v>
      </c>
      <c r="C2205">
        <v>65.760002</v>
      </c>
      <c r="D2205">
        <v>64.400002000000001</v>
      </c>
      <c r="E2205">
        <v>64.410004000000001</v>
      </c>
      <c r="F2205">
        <v>64.410004000000001</v>
      </c>
      <c r="G2205">
        <v>93700</v>
      </c>
    </row>
    <row r="2206" spans="1:7" x14ac:dyDescent="0.25">
      <c r="A2206" s="20">
        <v>43712</v>
      </c>
      <c r="B2206">
        <v>65.309997999999993</v>
      </c>
      <c r="C2206">
        <v>66.720000999999996</v>
      </c>
      <c r="D2206">
        <v>65.180000000000007</v>
      </c>
      <c r="E2206">
        <v>66.699996999999996</v>
      </c>
      <c r="F2206">
        <v>66.699996999999996</v>
      </c>
      <c r="G2206">
        <v>28000</v>
      </c>
    </row>
    <row r="2207" spans="1:7" x14ac:dyDescent="0.25">
      <c r="A2207" s="20">
        <v>43713</v>
      </c>
      <c r="B2207">
        <v>67.75</v>
      </c>
      <c r="C2207">
        <v>68.089995999999999</v>
      </c>
      <c r="D2207">
        <v>67.300003000000004</v>
      </c>
      <c r="E2207">
        <v>67.699996999999996</v>
      </c>
      <c r="F2207">
        <v>67.699996999999996</v>
      </c>
      <c r="G2207">
        <v>49400</v>
      </c>
    </row>
    <row r="2208" spans="1:7" x14ac:dyDescent="0.25">
      <c r="A2208" s="20">
        <v>43714</v>
      </c>
      <c r="B2208">
        <v>67.959998999999996</v>
      </c>
      <c r="C2208">
        <v>68.449996999999996</v>
      </c>
      <c r="D2208">
        <v>67.529999000000004</v>
      </c>
      <c r="E2208">
        <v>68.449996999999996</v>
      </c>
      <c r="F2208">
        <v>68.449996999999996</v>
      </c>
      <c r="G2208">
        <v>51100</v>
      </c>
    </row>
    <row r="2209" spans="1:7" x14ac:dyDescent="0.25">
      <c r="A2209" s="20">
        <v>43717</v>
      </c>
      <c r="B2209">
        <v>68.809997999999993</v>
      </c>
      <c r="C2209">
        <v>68.809997999999993</v>
      </c>
      <c r="D2209">
        <v>67.589995999999999</v>
      </c>
      <c r="E2209">
        <v>68.470000999999996</v>
      </c>
      <c r="F2209">
        <v>68.470000999999996</v>
      </c>
      <c r="G2209">
        <v>44400</v>
      </c>
    </row>
    <row r="2210" spans="1:7" x14ac:dyDescent="0.25">
      <c r="A2210" s="20">
        <v>43718</v>
      </c>
      <c r="B2210">
        <v>68.370002999999997</v>
      </c>
      <c r="C2210">
        <v>68.370002999999997</v>
      </c>
      <c r="D2210">
        <v>67.529999000000004</v>
      </c>
      <c r="E2210">
        <v>67.989998</v>
      </c>
      <c r="F2210">
        <v>67.989998</v>
      </c>
      <c r="G2210">
        <v>9000</v>
      </c>
    </row>
    <row r="2211" spans="1:7" x14ac:dyDescent="0.25">
      <c r="A2211" s="20">
        <v>43719</v>
      </c>
      <c r="B2211">
        <v>68.099997999999999</v>
      </c>
      <c r="C2211">
        <v>68.699996999999996</v>
      </c>
      <c r="D2211">
        <v>67.800003000000004</v>
      </c>
      <c r="E2211">
        <v>68.620002999999997</v>
      </c>
      <c r="F2211">
        <v>68.620002999999997</v>
      </c>
      <c r="G2211">
        <v>17700</v>
      </c>
    </row>
    <row r="2212" spans="1:7" x14ac:dyDescent="0.25">
      <c r="A2212" s="20">
        <v>43720</v>
      </c>
      <c r="B2212">
        <v>69.160004000000001</v>
      </c>
      <c r="C2212">
        <v>69.319999999999993</v>
      </c>
      <c r="D2212">
        <v>68.309997999999993</v>
      </c>
      <c r="E2212">
        <v>69.209998999999996</v>
      </c>
      <c r="F2212">
        <v>69.209998999999996</v>
      </c>
      <c r="G2212">
        <v>68600</v>
      </c>
    </row>
    <row r="2213" spans="1:7" x14ac:dyDescent="0.25">
      <c r="A2213" s="20">
        <v>43721</v>
      </c>
      <c r="B2213">
        <v>69.480002999999996</v>
      </c>
      <c r="C2213">
        <v>69.529999000000004</v>
      </c>
      <c r="D2213">
        <v>68.879997000000003</v>
      </c>
      <c r="E2213">
        <v>69.169998000000007</v>
      </c>
      <c r="F2213">
        <v>69.169998000000007</v>
      </c>
      <c r="G2213">
        <v>45300</v>
      </c>
    </row>
    <row r="2214" spans="1:7" x14ac:dyDescent="0.25">
      <c r="A2214" s="20">
        <v>43724</v>
      </c>
      <c r="B2214">
        <v>68.919998000000007</v>
      </c>
      <c r="C2214">
        <v>69.110000999999997</v>
      </c>
      <c r="D2214">
        <v>68.029999000000004</v>
      </c>
      <c r="E2214">
        <v>68.230002999999996</v>
      </c>
      <c r="F2214">
        <v>68.230002999999996</v>
      </c>
      <c r="G2214">
        <v>40900</v>
      </c>
    </row>
    <row r="2215" spans="1:7" x14ac:dyDescent="0.25">
      <c r="A2215" s="20">
        <v>43725</v>
      </c>
      <c r="B2215">
        <v>68.230002999999996</v>
      </c>
      <c r="C2215">
        <v>68.410004000000001</v>
      </c>
      <c r="D2215">
        <v>67.150002000000001</v>
      </c>
      <c r="E2215">
        <v>68.410004000000001</v>
      </c>
      <c r="F2215">
        <v>68.410004000000001</v>
      </c>
      <c r="G2215">
        <v>37400</v>
      </c>
    </row>
    <row r="2216" spans="1:7" x14ac:dyDescent="0.25">
      <c r="A2216" s="20">
        <v>43726</v>
      </c>
      <c r="B2216">
        <v>67.5</v>
      </c>
      <c r="C2216">
        <v>68.150002000000001</v>
      </c>
      <c r="D2216">
        <v>67.050003000000004</v>
      </c>
      <c r="E2216">
        <v>68.150002000000001</v>
      </c>
      <c r="F2216">
        <v>68.150002000000001</v>
      </c>
      <c r="G2216">
        <v>28800</v>
      </c>
    </row>
    <row r="2217" spans="1:7" x14ac:dyDescent="0.25">
      <c r="A2217" s="20">
        <v>43727</v>
      </c>
      <c r="B2217">
        <v>68.639999000000003</v>
      </c>
      <c r="C2217">
        <v>69.209998999999996</v>
      </c>
      <c r="D2217">
        <v>68.290001000000004</v>
      </c>
      <c r="E2217">
        <v>68.410004000000001</v>
      </c>
      <c r="F2217">
        <v>68.410004000000001</v>
      </c>
      <c r="G2217">
        <v>27200</v>
      </c>
    </row>
    <row r="2218" spans="1:7" x14ac:dyDescent="0.25">
      <c r="A2218" s="20">
        <v>43728</v>
      </c>
      <c r="B2218">
        <v>68.519997000000004</v>
      </c>
      <c r="C2218">
        <v>68.720000999999996</v>
      </c>
      <c r="D2218">
        <v>66.379997000000003</v>
      </c>
      <c r="E2218">
        <v>66.550003000000004</v>
      </c>
      <c r="F2218">
        <v>66.550003000000004</v>
      </c>
      <c r="G2218">
        <v>8800</v>
      </c>
    </row>
    <row r="2219" spans="1:7" x14ac:dyDescent="0.25">
      <c r="A2219" s="20">
        <v>43731</v>
      </c>
      <c r="B2219">
        <v>66.930000000000007</v>
      </c>
      <c r="C2219">
        <v>67.050003000000004</v>
      </c>
      <c r="D2219">
        <v>66.010002</v>
      </c>
      <c r="E2219">
        <v>66.010002</v>
      </c>
      <c r="F2219">
        <v>66.010002</v>
      </c>
      <c r="G2219">
        <v>27000</v>
      </c>
    </row>
    <row r="2220" spans="1:7" x14ac:dyDescent="0.25">
      <c r="A2220" s="20">
        <v>43732</v>
      </c>
      <c r="B2220">
        <v>67.059997999999993</v>
      </c>
      <c r="C2220">
        <v>67.430000000000007</v>
      </c>
      <c r="D2220">
        <v>65.410004000000001</v>
      </c>
      <c r="E2220">
        <v>66.050003000000004</v>
      </c>
      <c r="F2220">
        <v>66.050003000000004</v>
      </c>
      <c r="G2220">
        <v>55500</v>
      </c>
    </row>
    <row r="2221" spans="1:7" x14ac:dyDescent="0.25">
      <c r="A2221" s="20">
        <v>43733</v>
      </c>
      <c r="B2221">
        <v>65.860000999999997</v>
      </c>
      <c r="C2221">
        <v>66.349997999999999</v>
      </c>
      <c r="D2221">
        <v>64.919998000000007</v>
      </c>
      <c r="E2221">
        <v>65.930000000000007</v>
      </c>
      <c r="F2221">
        <v>65.930000000000007</v>
      </c>
      <c r="G2221">
        <v>54100</v>
      </c>
    </row>
    <row r="2222" spans="1:7" x14ac:dyDescent="0.25">
      <c r="A2222" s="20">
        <v>43734</v>
      </c>
      <c r="B2222">
        <v>65.930000000000007</v>
      </c>
      <c r="C2222">
        <v>66.099997999999999</v>
      </c>
      <c r="D2222">
        <v>65.300003000000004</v>
      </c>
      <c r="E2222">
        <v>65.930000000000007</v>
      </c>
      <c r="F2222">
        <v>65.930000000000007</v>
      </c>
      <c r="G2222">
        <v>14800</v>
      </c>
    </row>
    <row r="2223" spans="1:7" x14ac:dyDescent="0.25">
      <c r="A2223" s="20">
        <v>43735</v>
      </c>
      <c r="B2223">
        <v>66.339995999999999</v>
      </c>
      <c r="C2223">
        <v>66.339995999999999</v>
      </c>
      <c r="D2223">
        <v>64.639999000000003</v>
      </c>
      <c r="E2223">
        <v>65.010002</v>
      </c>
      <c r="F2223">
        <v>65.010002</v>
      </c>
      <c r="G2223">
        <v>21200</v>
      </c>
    </row>
    <row r="2224" spans="1:7" x14ac:dyDescent="0.25">
      <c r="A2224" s="20">
        <v>43738</v>
      </c>
      <c r="B2224">
        <v>65.300003000000004</v>
      </c>
      <c r="C2224">
        <v>66.190002000000007</v>
      </c>
      <c r="D2224">
        <v>65.300003000000004</v>
      </c>
      <c r="E2224">
        <v>65.660004000000001</v>
      </c>
      <c r="F2224">
        <v>65.660004000000001</v>
      </c>
      <c r="G2224">
        <v>14300</v>
      </c>
    </row>
    <row r="2225" spans="1:7" x14ac:dyDescent="0.25">
      <c r="A2225" s="20">
        <v>43739</v>
      </c>
      <c r="B2225">
        <v>66.230002999999996</v>
      </c>
      <c r="C2225">
        <v>66.709998999999996</v>
      </c>
      <c r="D2225">
        <v>64.430000000000007</v>
      </c>
      <c r="E2225">
        <v>64.680000000000007</v>
      </c>
      <c r="F2225">
        <v>64.680000000000007</v>
      </c>
      <c r="G2225">
        <v>56400</v>
      </c>
    </row>
    <row r="2226" spans="1:7" x14ac:dyDescent="0.25">
      <c r="A2226" s="20">
        <v>43740</v>
      </c>
      <c r="B2226">
        <v>63.73</v>
      </c>
      <c r="C2226">
        <v>63.73</v>
      </c>
      <c r="D2226">
        <v>62.5</v>
      </c>
      <c r="E2226">
        <v>62.669998</v>
      </c>
      <c r="F2226">
        <v>62.669998</v>
      </c>
      <c r="G2226">
        <v>66000</v>
      </c>
    </row>
    <row r="2227" spans="1:7" x14ac:dyDescent="0.25">
      <c r="A2227" s="20">
        <v>43741</v>
      </c>
      <c r="B2227">
        <v>62.669998</v>
      </c>
      <c r="C2227">
        <v>63.5</v>
      </c>
      <c r="D2227">
        <v>61.630001</v>
      </c>
      <c r="E2227">
        <v>63.5</v>
      </c>
      <c r="F2227">
        <v>63.5</v>
      </c>
      <c r="G2227">
        <v>43400</v>
      </c>
    </row>
    <row r="2228" spans="1:7" x14ac:dyDescent="0.25">
      <c r="A2228" s="20">
        <v>43742</v>
      </c>
      <c r="B2228">
        <v>63.689999</v>
      </c>
      <c r="C2228">
        <v>65.010002</v>
      </c>
      <c r="D2228">
        <v>63.689999</v>
      </c>
      <c r="E2228">
        <v>65.010002</v>
      </c>
      <c r="F2228">
        <v>65.010002</v>
      </c>
      <c r="G2228">
        <v>17700</v>
      </c>
    </row>
    <row r="2229" spans="1:7" x14ac:dyDescent="0.25">
      <c r="A2229" s="20">
        <v>43745</v>
      </c>
      <c r="B2229">
        <v>64.580001999999993</v>
      </c>
      <c r="C2229">
        <v>65.339995999999999</v>
      </c>
      <c r="D2229">
        <v>64.419998000000007</v>
      </c>
      <c r="E2229">
        <v>65.089995999999999</v>
      </c>
      <c r="F2229">
        <v>65.089995999999999</v>
      </c>
      <c r="G2229">
        <v>24500</v>
      </c>
    </row>
    <row r="2230" spans="1:7" x14ac:dyDescent="0.25">
      <c r="A2230" s="20">
        <v>43746</v>
      </c>
      <c r="B2230">
        <v>63.759998000000003</v>
      </c>
      <c r="C2230">
        <v>64.050003000000004</v>
      </c>
      <c r="D2230">
        <v>62.299999</v>
      </c>
      <c r="E2230">
        <v>62.52</v>
      </c>
      <c r="F2230">
        <v>62.52</v>
      </c>
      <c r="G2230">
        <v>30000</v>
      </c>
    </row>
    <row r="2231" spans="1:7" x14ac:dyDescent="0.25">
      <c r="A2231" s="20">
        <v>43747</v>
      </c>
      <c r="B2231">
        <v>62.740001999999997</v>
      </c>
      <c r="C2231">
        <v>63.709999000000003</v>
      </c>
      <c r="D2231">
        <v>62.5</v>
      </c>
      <c r="E2231">
        <v>62.5</v>
      </c>
      <c r="F2231">
        <v>62.5</v>
      </c>
      <c r="G2231">
        <v>44000</v>
      </c>
    </row>
    <row r="2232" spans="1:7" x14ac:dyDescent="0.25">
      <c r="A2232" s="20">
        <v>43748</v>
      </c>
      <c r="B2232">
        <v>62.970001000000003</v>
      </c>
      <c r="C2232">
        <v>64.089995999999999</v>
      </c>
      <c r="D2232">
        <v>62.970001000000003</v>
      </c>
      <c r="E2232">
        <v>63.880001</v>
      </c>
      <c r="F2232">
        <v>63.880001</v>
      </c>
      <c r="G2232">
        <v>47100</v>
      </c>
    </row>
    <row r="2233" spans="1:7" x14ac:dyDescent="0.25">
      <c r="A2233" s="20">
        <v>43749</v>
      </c>
      <c r="B2233">
        <v>65.209998999999996</v>
      </c>
      <c r="C2233">
        <v>66.080001999999993</v>
      </c>
      <c r="D2233">
        <v>65.040001000000004</v>
      </c>
      <c r="E2233">
        <v>65.610000999999997</v>
      </c>
      <c r="F2233">
        <v>65.610000999999997</v>
      </c>
      <c r="G2233">
        <v>52400</v>
      </c>
    </row>
    <row r="2234" spans="1:7" x14ac:dyDescent="0.25">
      <c r="A2234" s="20">
        <v>43752</v>
      </c>
      <c r="B2234">
        <v>65.370002999999997</v>
      </c>
      <c r="C2234">
        <v>66.260002</v>
      </c>
      <c r="D2234">
        <v>65.370002999999997</v>
      </c>
      <c r="E2234">
        <v>66.260002</v>
      </c>
      <c r="F2234">
        <v>66.260002</v>
      </c>
      <c r="G2234">
        <v>14600</v>
      </c>
    </row>
    <row r="2235" spans="1:7" x14ac:dyDescent="0.25">
      <c r="A2235" s="20">
        <v>43753</v>
      </c>
      <c r="B2235">
        <v>66.209998999999996</v>
      </c>
      <c r="C2235">
        <v>67.379997000000003</v>
      </c>
      <c r="D2235">
        <v>66.209998999999996</v>
      </c>
      <c r="E2235">
        <v>66.800003000000004</v>
      </c>
      <c r="F2235">
        <v>66.800003000000004</v>
      </c>
      <c r="G2235">
        <v>38300</v>
      </c>
    </row>
    <row r="2236" spans="1:7" x14ac:dyDescent="0.25">
      <c r="A2236" s="20">
        <v>43754</v>
      </c>
      <c r="B2236">
        <v>67.139999000000003</v>
      </c>
      <c r="C2236">
        <v>67.139999000000003</v>
      </c>
      <c r="D2236">
        <v>66.309997999999993</v>
      </c>
      <c r="E2236">
        <v>66.860000999999997</v>
      </c>
      <c r="F2236">
        <v>66.860000999999997</v>
      </c>
      <c r="G2236">
        <v>21200</v>
      </c>
    </row>
    <row r="2237" spans="1:7" x14ac:dyDescent="0.25">
      <c r="A2237" s="20">
        <v>43755</v>
      </c>
      <c r="B2237">
        <v>67.150002000000001</v>
      </c>
      <c r="C2237">
        <v>67.690002000000007</v>
      </c>
      <c r="D2237">
        <v>66.75</v>
      </c>
      <c r="E2237">
        <v>67.010002</v>
      </c>
      <c r="F2237">
        <v>67.010002</v>
      </c>
      <c r="G2237">
        <v>25700</v>
      </c>
    </row>
    <row r="2238" spans="1:7" x14ac:dyDescent="0.25">
      <c r="A2238" s="20">
        <v>43756</v>
      </c>
      <c r="B2238">
        <v>67.360000999999997</v>
      </c>
      <c r="C2238">
        <v>67.629997000000003</v>
      </c>
      <c r="D2238">
        <v>66.769997000000004</v>
      </c>
      <c r="E2238">
        <v>66.930000000000007</v>
      </c>
      <c r="F2238">
        <v>66.930000000000007</v>
      </c>
      <c r="G2238">
        <v>9500</v>
      </c>
    </row>
    <row r="2239" spans="1:7" x14ac:dyDescent="0.25">
      <c r="A2239" s="20">
        <v>43759</v>
      </c>
      <c r="B2239">
        <v>67.419998000000007</v>
      </c>
      <c r="C2239">
        <v>67.760002</v>
      </c>
      <c r="D2239">
        <v>67.160004000000001</v>
      </c>
      <c r="E2239">
        <v>67.760002</v>
      </c>
      <c r="F2239">
        <v>67.760002</v>
      </c>
      <c r="G2239">
        <v>26100</v>
      </c>
    </row>
    <row r="2240" spans="1:7" x14ac:dyDescent="0.25">
      <c r="A2240" s="20">
        <v>43760</v>
      </c>
      <c r="B2240">
        <v>67.800003000000004</v>
      </c>
      <c r="C2240">
        <v>68.25</v>
      </c>
      <c r="D2240">
        <v>67.190002000000007</v>
      </c>
      <c r="E2240">
        <v>67.639999000000003</v>
      </c>
      <c r="F2240">
        <v>67.639999000000003</v>
      </c>
      <c r="G2240">
        <v>55300</v>
      </c>
    </row>
    <row r="2241" spans="1:7" x14ac:dyDescent="0.25">
      <c r="A2241" s="20">
        <v>43761</v>
      </c>
      <c r="B2241">
        <v>66.860000999999997</v>
      </c>
      <c r="C2241">
        <v>67.629997000000003</v>
      </c>
      <c r="D2241">
        <v>66.860000999999997</v>
      </c>
      <c r="E2241">
        <v>67.550003000000004</v>
      </c>
      <c r="F2241">
        <v>67.550003000000004</v>
      </c>
      <c r="G2241">
        <v>14100</v>
      </c>
    </row>
    <row r="2242" spans="1:7" x14ac:dyDescent="0.25">
      <c r="A2242" s="20">
        <v>43762</v>
      </c>
      <c r="B2242">
        <v>67.5</v>
      </c>
      <c r="C2242">
        <v>67.900002000000001</v>
      </c>
      <c r="D2242">
        <v>67.279999000000004</v>
      </c>
      <c r="E2242">
        <v>67.879997000000003</v>
      </c>
      <c r="F2242">
        <v>67.879997000000003</v>
      </c>
      <c r="G2242">
        <v>44500</v>
      </c>
    </row>
    <row r="2243" spans="1:7" x14ac:dyDescent="0.25">
      <c r="A2243" s="20">
        <v>43763</v>
      </c>
      <c r="B2243">
        <v>67.589995999999999</v>
      </c>
      <c r="C2243">
        <v>68.529999000000004</v>
      </c>
      <c r="D2243">
        <v>67.589995999999999</v>
      </c>
      <c r="E2243">
        <v>68.489998</v>
      </c>
      <c r="F2243">
        <v>68.489998</v>
      </c>
      <c r="G2243">
        <v>18300</v>
      </c>
    </row>
    <row r="2244" spans="1:7" x14ac:dyDescent="0.25">
      <c r="A2244" s="20">
        <v>43766</v>
      </c>
      <c r="B2244">
        <v>68.860000999999997</v>
      </c>
      <c r="C2244">
        <v>68.860000999999997</v>
      </c>
      <c r="D2244">
        <v>68.180000000000007</v>
      </c>
      <c r="E2244">
        <v>68.330001999999993</v>
      </c>
      <c r="F2244">
        <v>68.330001999999993</v>
      </c>
      <c r="G2244">
        <v>14700</v>
      </c>
    </row>
    <row r="2245" spans="1:7" x14ac:dyDescent="0.25">
      <c r="A2245" s="20">
        <v>43767</v>
      </c>
      <c r="B2245">
        <v>67.889999000000003</v>
      </c>
      <c r="C2245">
        <v>68.379997000000003</v>
      </c>
      <c r="D2245">
        <v>67.779999000000004</v>
      </c>
      <c r="E2245">
        <v>67.930000000000007</v>
      </c>
      <c r="F2245">
        <v>67.930000000000007</v>
      </c>
      <c r="G2245">
        <v>9200</v>
      </c>
    </row>
    <row r="2246" spans="1:7" x14ac:dyDescent="0.25">
      <c r="A2246" s="20">
        <v>43768</v>
      </c>
      <c r="B2246">
        <v>67.849997999999999</v>
      </c>
      <c r="C2246">
        <v>68.580001999999993</v>
      </c>
      <c r="D2246">
        <v>67.550003000000004</v>
      </c>
      <c r="E2246">
        <v>68.110000999999997</v>
      </c>
      <c r="F2246">
        <v>68.110000999999997</v>
      </c>
      <c r="G2246">
        <v>16800</v>
      </c>
    </row>
    <row r="2247" spans="1:7" x14ac:dyDescent="0.25">
      <c r="A2247" s="20">
        <v>43769</v>
      </c>
      <c r="B2247">
        <v>68.379997000000003</v>
      </c>
      <c r="C2247">
        <v>68.489998</v>
      </c>
      <c r="D2247">
        <v>67.610000999999997</v>
      </c>
      <c r="E2247">
        <v>68.059997999999993</v>
      </c>
      <c r="F2247">
        <v>68.059997999999993</v>
      </c>
      <c r="G2247">
        <v>10500</v>
      </c>
    </row>
    <row r="2248" spans="1:7" x14ac:dyDescent="0.25">
      <c r="A2248" s="20">
        <v>43770</v>
      </c>
      <c r="B2248">
        <v>68.690002000000007</v>
      </c>
      <c r="C2248">
        <v>69.400002000000001</v>
      </c>
      <c r="D2248">
        <v>68.690002000000007</v>
      </c>
      <c r="E2248">
        <v>69.080001999999993</v>
      </c>
      <c r="F2248">
        <v>69.080001999999993</v>
      </c>
      <c r="G2248">
        <v>34300</v>
      </c>
    </row>
    <row r="2249" spans="1:7" x14ac:dyDescent="0.25">
      <c r="A2249" s="20">
        <v>43773</v>
      </c>
      <c r="B2249">
        <v>69.5</v>
      </c>
      <c r="C2249">
        <v>69.650002000000001</v>
      </c>
      <c r="D2249">
        <v>69.150002000000001</v>
      </c>
      <c r="E2249">
        <v>69.290001000000004</v>
      </c>
      <c r="F2249">
        <v>69.290001000000004</v>
      </c>
      <c r="G2249">
        <v>15200</v>
      </c>
    </row>
    <row r="2250" spans="1:7" x14ac:dyDescent="0.25">
      <c r="A2250" s="20">
        <v>43774</v>
      </c>
      <c r="B2250">
        <v>69.430000000000007</v>
      </c>
      <c r="C2250">
        <v>69.529999000000004</v>
      </c>
      <c r="D2250">
        <v>68.650002000000001</v>
      </c>
      <c r="E2250">
        <v>68.739998</v>
      </c>
      <c r="F2250">
        <v>68.739998</v>
      </c>
      <c r="G2250">
        <v>10200</v>
      </c>
    </row>
    <row r="2251" spans="1:7" x14ac:dyDescent="0.25">
      <c r="A2251" s="20">
        <v>43775</v>
      </c>
      <c r="B2251">
        <v>68.370002999999997</v>
      </c>
      <c r="C2251">
        <v>68.430000000000007</v>
      </c>
      <c r="D2251">
        <v>67.800003000000004</v>
      </c>
      <c r="E2251">
        <v>68.260002</v>
      </c>
      <c r="F2251">
        <v>68.260002</v>
      </c>
      <c r="G2251">
        <v>13900</v>
      </c>
    </row>
    <row r="2252" spans="1:7" x14ac:dyDescent="0.25">
      <c r="A2252" s="20">
        <v>43776</v>
      </c>
      <c r="B2252">
        <v>68.309997999999993</v>
      </c>
      <c r="C2252">
        <v>68.699996999999996</v>
      </c>
      <c r="D2252">
        <v>68</v>
      </c>
      <c r="E2252">
        <v>68.230002999999996</v>
      </c>
      <c r="F2252">
        <v>68.230002999999996</v>
      </c>
      <c r="G2252">
        <v>10200</v>
      </c>
    </row>
    <row r="2253" spans="1:7" x14ac:dyDescent="0.25">
      <c r="A2253" s="20">
        <v>43777</v>
      </c>
      <c r="B2253">
        <v>68.319999999999993</v>
      </c>
      <c r="C2253">
        <v>68.769997000000004</v>
      </c>
      <c r="D2253">
        <v>68.089995999999999</v>
      </c>
      <c r="E2253">
        <v>68.610000999999997</v>
      </c>
      <c r="F2253">
        <v>68.610000999999997</v>
      </c>
      <c r="G2253">
        <v>5300</v>
      </c>
    </row>
    <row r="2254" spans="1:7" x14ac:dyDescent="0.25">
      <c r="A2254" s="20">
        <v>43780</v>
      </c>
      <c r="B2254">
        <v>68.129997000000003</v>
      </c>
      <c r="C2254">
        <v>69.040001000000004</v>
      </c>
      <c r="D2254">
        <v>68</v>
      </c>
      <c r="E2254">
        <v>68.900002000000001</v>
      </c>
      <c r="F2254">
        <v>68.900002000000001</v>
      </c>
      <c r="G2254">
        <v>22000</v>
      </c>
    </row>
    <row r="2255" spans="1:7" x14ac:dyDescent="0.25">
      <c r="A2255" s="20">
        <v>43781</v>
      </c>
      <c r="B2255">
        <v>69.099997999999999</v>
      </c>
      <c r="C2255">
        <v>69.309997999999993</v>
      </c>
      <c r="D2255">
        <v>68.779999000000004</v>
      </c>
      <c r="E2255">
        <v>69.089995999999999</v>
      </c>
      <c r="F2255">
        <v>69.089995999999999</v>
      </c>
      <c r="G2255">
        <v>35800</v>
      </c>
    </row>
    <row r="2256" spans="1:7" x14ac:dyDescent="0.25">
      <c r="A2256" s="20">
        <v>43782</v>
      </c>
      <c r="B2256">
        <v>68.650002000000001</v>
      </c>
      <c r="C2256">
        <v>69.120002999999997</v>
      </c>
      <c r="D2256">
        <v>68.529999000000004</v>
      </c>
      <c r="E2256">
        <v>69.120002999999997</v>
      </c>
      <c r="F2256">
        <v>69.120002999999997</v>
      </c>
      <c r="G2256">
        <v>4300</v>
      </c>
    </row>
    <row r="2257" spans="1:7" x14ac:dyDescent="0.25">
      <c r="A2257" s="20">
        <v>43783</v>
      </c>
      <c r="B2257">
        <v>68.970000999999996</v>
      </c>
      <c r="C2257">
        <v>69.25</v>
      </c>
      <c r="D2257">
        <v>68.510002</v>
      </c>
      <c r="E2257">
        <v>69.25</v>
      </c>
      <c r="F2257">
        <v>69.25</v>
      </c>
      <c r="G2257">
        <v>6900</v>
      </c>
    </row>
    <row r="2258" spans="1:7" x14ac:dyDescent="0.25">
      <c r="A2258" s="20">
        <v>43784</v>
      </c>
      <c r="B2258">
        <v>69.480002999999996</v>
      </c>
      <c r="C2258">
        <v>70.309997999999993</v>
      </c>
      <c r="D2258">
        <v>69.480002999999996</v>
      </c>
      <c r="E2258">
        <v>70.029999000000004</v>
      </c>
      <c r="F2258">
        <v>70.029999000000004</v>
      </c>
      <c r="G2258">
        <v>17600</v>
      </c>
    </row>
    <row r="2259" spans="1:7" x14ac:dyDescent="0.25">
      <c r="A2259" s="20">
        <v>43787</v>
      </c>
      <c r="B2259">
        <v>69.709998999999996</v>
      </c>
      <c r="C2259">
        <v>70.199996999999996</v>
      </c>
      <c r="D2259">
        <v>69.5</v>
      </c>
      <c r="E2259">
        <v>70.080001999999993</v>
      </c>
      <c r="F2259">
        <v>70.080001999999993</v>
      </c>
      <c r="G2259">
        <v>21600</v>
      </c>
    </row>
    <row r="2260" spans="1:7" x14ac:dyDescent="0.25">
      <c r="A2260" s="20">
        <v>43788</v>
      </c>
      <c r="B2260">
        <v>70.269997000000004</v>
      </c>
      <c r="C2260">
        <v>70.360000999999997</v>
      </c>
      <c r="D2260">
        <v>69.519997000000004</v>
      </c>
      <c r="E2260">
        <v>69.800003000000004</v>
      </c>
      <c r="F2260">
        <v>69.800003000000004</v>
      </c>
      <c r="G2260">
        <v>12100</v>
      </c>
    </row>
    <row r="2261" spans="1:7" x14ac:dyDescent="0.25">
      <c r="A2261" s="20">
        <v>43789</v>
      </c>
      <c r="B2261">
        <v>69.410004000000001</v>
      </c>
      <c r="C2261">
        <v>69.709998999999996</v>
      </c>
      <c r="D2261">
        <v>67.860000999999997</v>
      </c>
      <c r="E2261">
        <v>68.839995999999999</v>
      </c>
      <c r="F2261">
        <v>68.839995999999999</v>
      </c>
      <c r="G2261">
        <v>82700</v>
      </c>
    </row>
    <row r="2262" spans="1:7" x14ac:dyDescent="0.25">
      <c r="A2262" s="20">
        <v>43790</v>
      </c>
      <c r="B2262">
        <v>69.169998000000007</v>
      </c>
      <c r="C2262">
        <v>69.169998000000007</v>
      </c>
      <c r="D2262">
        <v>67.889999000000003</v>
      </c>
      <c r="E2262">
        <v>68.169998000000007</v>
      </c>
      <c r="F2262">
        <v>68.169998000000007</v>
      </c>
      <c r="G2262">
        <v>16700</v>
      </c>
    </row>
    <row r="2263" spans="1:7" x14ac:dyDescent="0.25">
      <c r="A2263" s="20">
        <v>43791</v>
      </c>
      <c r="B2263">
        <v>68.529999000000004</v>
      </c>
      <c r="C2263">
        <v>68.620002999999997</v>
      </c>
      <c r="D2263">
        <v>68.370002999999997</v>
      </c>
      <c r="E2263">
        <v>68.480002999999996</v>
      </c>
      <c r="F2263">
        <v>68.480002999999996</v>
      </c>
      <c r="G2263">
        <v>6100</v>
      </c>
    </row>
    <row r="2264" spans="1:7" x14ac:dyDescent="0.25">
      <c r="A2264" s="20">
        <v>43794</v>
      </c>
      <c r="B2264">
        <v>69.279999000000004</v>
      </c>
      <c r="C2264">
        <v>70.019997000000004</v>
      </c>
      <c r="D2264">
        <v>69.279999000000004</v>
      </c>
      <c r="E2264">
        <v>69.800003000000004</v>
      </c>
      <c r="F2264">
        <v>69.800003000000004</v>
      </c>
      <c r="G2264">
        <v>14700</v>
      </c>
    </row>
    <row r="2265" spans="1:7" x14ac:dyDescent="0.25">
      <c r="A2265" s="20">
        <v>43795</v>
      </c>
      <c r="B2265">
        <v>70.279999000000004</v>
      </c>
      <c r="C2265">
        <v>70.580001999999993</v>
      </c>
      <c r="D2265">
        <v>70.110000999999997</v>
      </c>
      <c r="E2265">
        <v>70.580001999999993</v>
      </c>
      <c r="F2265">
        <v>70.580001999999993</v>
      </c>
      <c r="G2265">
        <v>12200</v>
      </c>
    </row>
    <row r="2266" spans="1:7" x14ac:dyDescent="0.25">
      <c r="A2266" s="20">
        <v>43796</v>
      </c>
      <c r="B2266">
        <v>70.629997000000003</v>
      </c>
      <c r="C2266">
        <v>70.860000999999997</v>
      </c>
      <c r="D2266">
        <v>70.519997000000004</v>
      </c>
      <c r="E2266">
        <v>70.639999000000003</v>
      </c>
      <c r="F2266">
        <v>70.639999000000003</v>
      </c>
      <c r="G2266">
        <v>10500</v>
      </c>
    </row>
    <row r="2267" spans="1:7" x14ac:dyDescent="0.25">
      <c r="A2267" s="20">
        <v>43798</v>
      </c>
      <c r="B2267">
        <v>69.900002000000001</v>
      </c>
      <c r="C2267">
        <v>70.209998999999996</v>
      </c>
      <c r="D2267">
        <v>69.680000000000007</v>
      </c>
      <c r="E2267">
        <v>69.849997999999999</v>
      </c>
      <c r="F2267">
        <v>69.849997999999999</v>
      </c>
      <c r="G2267">
        <v>10600</v>
      </c>
    </row>
    <row r="2268" spans="1:7" x14ac:dyDescent="0.25">
      <c r="A2268" s="20">
        <v>43801</v>
      </c>
      <c r="B2268">
        <v>70.080001999999993</v>
      </c>
      <c r="C2268">
        <v>70.080001999999993</v>
      </c>
      <c r="D2268">
        <v>67.949996999999996</v>
      </c>
      <c r="E2268">
        <v>68.099997999999999</v>
      </c>
      <c r="F2268">
        <v>68.099997999999999</v>
      </c>
      <c r="G2268">
        <v>87600</v>
      </c>
    </row>
    <row r="2269" spans="1:7" x14ac:dyDescent="0.25">
      <c r="A2269" s="20">
        <v>43802</v>
      </c>
      <c r="B2269">
        <v>66.180000000000007</v>
      </c>
      <c r="C2269">
        <v>67.330001999999993</v>
      </c>
      <c r="D2269">
        <v>66.180000000000007</v>
      </c>
      <c r="E2269">
        <v>67.330001999999993</v>
      </c>
      <c r="F2269">
        <v>67.330001999999993</v>
      </c>
      <c r="G2269">
        <v>55700</v>
      </c>
    </row>
    <row r="2270" spans="1:7" x14ac:dyDescent="0.25">
      <c r="A2270" s="20">
        <v>43803</v>
      </c>
      <c r="B2270">
        <v>68.080001999999993</v>
      </c>
      <c r="C2270">
        <v>68.370002999999997</v>
      </c>
      <c r="D2270">
        <v>67.739998</v>
      </c>
      <c r="E2270">
        <v>67.949996999999996</v>
      </c>
      <c r="F2270">
        <v>67.949996999999996</v>
      </c>
      <c r="G2270">
        <v>18600</v>
      </c>
    </row>
    <row r="2271" spans="1:7" x14ac:dyDescent="0.25">
      <c r="A2271" s="20">
        <v>43804</v>
      </c>
      <c r="B2271">
        <v>68.540001000000004</v>
      </c>
      <c r="C2271">
        <v>68.540001000000004</v>
      </c>
      <c r="D2271">
        <v>67.919998000000007</v>
      </c>
      <c r="E2271">
        <v>68.389999000000003</v>
      </c>
      <c r="F2271">
        <v>68.389999000000003</v>
      </c>
      <c r="G2271">
        <v>11100</v>
      </c>
    </row>
    <row r="2272" spans="1:7" x14ac:dyDescent="0.25">
      <c r="A2272" s="20">
        <v>43805</v>
      </c>
      <c r="B2272">
        <v>69.480002999999996</v>
      </c>
      <c r="C2272">
        <v>70</v>
      </c>
      <c r="D2272">
        <v>69</v>
      </c>
      <c r="E2272">
        <v>69.830001999999993</v>
      </c>
      <c r="F2272">
        <v>69.830001999999993</v>
      </c>
      <c r="G2272">
        <v>42900</v>
      </c>
    </row>
    <row r="2273" spans="1:7" x14ac:dyDescent="0.25">
      <c r="A2273" s="20">
        <v>43808</v>
      </c>
      <c r="B2273">
        <v>69.489998</v>
      </c>
      <c r="C2273">
        <v>69.849997999999999</v>
      </c>
      <c r="D2273">
        <v>68.580001999999993</v>
      </c>
      <c r="E2273">
        <v>68.709998999999996</v>
      </c>
      <c r="F2273">
        <v>68.709998999999996</v>
      </c>
      <c r="G2273">
        <v>20500</v>
      </c>
    </row>
    <row r="2274" spans="1:7" x14ac:dyDescent="0.25">
      <c r="A2274" s="20">
        <v>43809</v>
      </c>
      <c r="B2274">
        <v>68.480002999999996</v>
      </c>
      <c r="C2274">
        <v>69.080001999999993</v>
      </c>
      <c r="D2274">
        <v>68.099997999999999</v>
      </c>
      <c r="E2274">
        <v>68.199996999999996</v>
      </c>
      <c r="F2274">
        <v>68.199996999999996</v>
      </c>
      <c r="G2274">
        <v>61600</v>
      </c>
    </row>
    <row r="2275" spans="1:7" x14ac:dyDescent="0.25">
      <c r="A2275" s="20">
        <v>43810</v>
      </c>
      <c r="B2275">
        <v>68.290001000000004</v>
      </c>
      <c r="C2275">
        <v>69.489998</v>
      </c>
      <c r="D2275">
        <v>68.290001000000004</v>
      </c>
      <c r="E2275">
        <v>69.489998</v>
      </c>
      <c r="F2275">
        <v>69.489998</v>
      </c>
      <c r="G2275">
        <v>19200</v>
      </c>
    </row>
    <row r="2276" spans="1:7" x14ac:dyDescent="0.25">
      <c r="A2276" s="20">
        <v>43811</v>
      </c>
      <c r="B2276">
        <v>69.029999000000004</v>
      </c>
      <c r="C2276">
        <v>70.839995999999999</v>
      </c>
      <c r="D2276">
        <v>69.029999000000004</v>
      </c>
      <c r="E2276">
        <v>70.610000999999997</v>
      </c>
      <c r="F2276">
        <v>70.610000999999997</v>
      </c>
      <c r="G2276">
        <v>34700</v>
      </c>
    </row>
    <row r="2277" spans="1:7" x14ac:dyDescent="0.25">
      <c r="A2277" s="20">
        <v>43812</v>
      </c>
      <c r="B2277">
        <v>71</v>
      </c>
      <c r="C2277">
        <v>72.190002000000007</v>
      </c>
      <c r="D2277">
        <v>70.389999000000003</v>
      </c>
      <c r="E2277">
        <v>72.190002000000007</v>
      </c>
      <c r="F2277">
        <v>72.190002000000007</v>
      </c>
      <c r="G2277">
        <v>24800</v>
      </c>
    </row>
    <row r="2278" spans="1:7" x14ac:dyDescent="0.25">
      <c r="A2278" s="20">
        <v>43815</v>
      </c>
      <c r="B2278">
        <v>72.680000000000007</v>
      </c>
      <c r="C2278">
        <v>73.419998000000007</v>
      </c>
      <c r="D2278">
        <v>72.680000000000007</v>
      </c>
      <c r="E2278">
        <v>73.190002000000007</v>
      </c>
      <c r="F2278">
        <v>73.190002000000007</v>
      </c>
      <c r="G2278">
        <v>40200</v>
      </c>
    </row>
    <row r="2279" spans="1:7" x14ac:dyDescent="0.25">
      <c r="A2279" s="20">
        <v>43816</v>
      </c>
      <c r="B2279">
        <v>72.980002999999996</v>
      </c>
      <c r="C2279">
        <v>73</v>
      </c>
      <c r="D2279">
        <v>72.019997000000004</v>
      </c>
      <c r="E2279">
        <v>72.400002000000001</v>
      </c>
      <c r="F2279">
        <v>72.400002000000001</v>
      </c>
      <c r="G2279">
        <v>26600</v>
      </c>
    </row>
    <row r="2280" spans="1:7" x14ac:dyDescent="0.25">
      <c r="A2280" s="20">
        <v>43817</v>
      </c>
      <c r="B2280">
        <v>72.059997999999993</v>
      </c>
      <c r="C2280">
        <v>73.019997000000004</v>
      </c>
      <c r="D2280">
        <v>72.059997999999993</v>
      </c>
      <c r="E2280">
        <v>72.400002000000001</v>
      </c>
      <c r="F2280">
        <v>72.400002000000001</v>
      </c>
      <c r="G2280">
        <v>6900</v>
      </c>
    </row>
    <row r="2281" spans="1:7" x14ac:dyDescent="0.25">
      <c r="A2281" s="20">
        <v>43818</v>
      </c>
      <c r="B2281">
        <v>72.519997000000004</v>
      </c>
      <c r="C2281">
        <v>73.180000000000007</v>
      </c>
      <c r="D2281">
        <v>72.510002</v>
      </c>
      <c r="E2281">
        <v>73.180000000000007</v>
      </c>
      <c r="F2281">
        <v>73.180000000000007</v>
      </c>
      <c r="G2281">
        <v>15400</v>
      </c>
    </row>
    <row r="2282" spans="1:7" x14ac:dyDescent="0.25">
      <c r="A2282" s="20">
        <v>43819</v>
      </c>
      <c r="B2282">
        <v>72.910004000000001</v>
      </c>
      <c r="C2282">
        <v>73.819999999999993</v>
      </c>
      <c r="D2282">
        <v>72.910004000000001</v>
      </c>
      <c r="E2282">
        <v>73.349997999999999</v>
      </c>
      <c r="F2282">
        <v>73.349997999999999</v>
      </c>
      <c r="G2282">
        <v>54400</v>
      </c>
    </row>
    <row r="2283" spans="1:7" x14ac:dyDescent="0.25">
      <c r="A2283" s="20">
        <v>43822</v>
      </c>
      <c r="B2283">
        <v>73.050003000000004</v>
      </c>
      <c r="C2283">
        <v>73.5</v>
      </c>
      <c r="D2283">
        <v>72.930000000000007</v>
      </c>
      <c r="E2283">
        <v>73.180000000000007</v>
      </c>
      <c r="F2283">
        <v>73.180000000000007</v>
      </c>
      <c r="G2283">
        <v>15500</v>
      </c>
    </row>
    <row r="2284" spans="1:7" x14ac:dyDescent="0.25">
      <c r="A2284" s="20">
        <v>43823</v>
      </c>
      <c r="B2284">
        <v>72.849997999999999</v>
      </c>
      <c r="C2284">
        <v>73.25</v>
      </c>
      <c r="D2284">
        <v>72.790001000000004</v>
      </c>
      <c r="E2284">
        <v>73.25</v>
      </c>
      <c r="F2284">
        <v>73.25</v>
      </c>
      <c r="G2284">
        <v>4300</v>
      </c>
    </row>
    <row r="2285" spans="1:7" x14ac:dyDescent="0.25">
      <c r="A2285" s="20">
        <v>43825</v>
      </c>
      <c r="B2285">
        <v>72.870002999999997</v>
      </c>
      <c r="C2285">
        <v>73.430000000000007</v>
      </c>
      <c r="D2285">
        <v>72.870002999999997</v>
      </c>
      <c r="E2285">
        <v>73.199996999999996</v>
      </c>
      <c r="F2285">
        <v>73.199996999999996</v>
      </c>
      <c r="G2285">
        <v>41800</v>
      </c>
    </row>
    <row r="2286" spans="1:7" x14ac:dyDescent="0.25">
      <c r="A2286" s="20">
        <v>43826</v>
      </c>
      <c r="B2286">
        <v>72.699996999999996</v>
      </c>
      <c r="C2286">
        <v>72.910004000000001</v>
      </c>
      <c r="D2286">
        <v>72.129997000000003</v>
      </c>
      <c r="E2286">
        <v>72.230002999999996</v>
      </c>
      <c r="F2286">
        <v>72.230002999999996</v>
      </c>
      <c r="G2286">
        <v>52400</v>
      </c>
    </row>
    <row r="2287" spans="1:7" x14ac:dyDescent="0.25">
      <c r="A2287" s="20">
        <v>43829</v>
      </c>
      <c r="B2287">
        <v>71.629997000000003</v>
      </c>
      <c r="C2287">
        <v>71.760002</v>
      </c>
      <c r="D2287">
        <v>70.720000999999996</v>
      </c>
      <c r="E2287">
        <v>71.010002</v>
      </c>
      <c r="F2287">
        <v>71.010002</v>
      </c>
      <c r="G2287">
        <v>53800</v>
      </c>
    </row>
    <row r="2288" spans="1:7" x14ac:dyDescent="0.25">
      <c r="A2288" s="20">
        <v>43830</v>
      </c>
      <c r="B2288">
        <v>70.669998000000007</v>
      </c>
      <c r="C2288">
        <v>72.309997999999993</v>
      </c>
      <c r="D2288">
        <v>70.489998</v>
      </c>
      <c r="E2288">
        <v>71.889999000000003</v>
      </c>
      <c r="F2288">
        <v>71.889999000000003</v>
      </c>
      <c r="G2288">
        <v>29800</v>
      </c>
    </row>
    <row r="2289" spans="1:7" x14ac:dyDescent="0.25">
      <c r="A2289" s="20">
        <v>43832</v>
      </c>
      <c r="B2289">
        <v>73.029999000000004</v>
      </c>
      <c r="C2289">
        <v>73.949996999999996</v>
      </c>
      <c r="D2289">
        <v>72.819999999999993</v>
      </c>
      <c r="E2289">
        <v>73.900002000000001</v>
      </c>
      <c r="F2289">
        <v>73.900002000000001</v>
      </c>
      <c r="G2289">
        <v>84300</v>
      </c>
    </row>
    <row r="2290" spans="1:7" x14ac:dyDescent="0.25">
      <c r="A2290" s="20">
        <v>43833</v>
      </c>
      <c r="B2290">
        <v>72</v>
      </c>
      <c r="C2290">
        <v>73.339995999999999</v>
      </c>
      <c r="D2290">
        <v>72</v>
      </c>
      <c r="E2290">
        <v>72.650002000000001</v>
      </c>
      <c r="F2290">
        <v>72.650002000000001</v>
      </c>
      <c r="G2290">
        <v>25700</v>
      </c>
    </row>
    <row r="2291" spans="1:7" x14ac:dyDescent="0.25">
      <c r="A2291" s="20">
        <v>43836</v>
      </c>
      <c r="B2291">
        <v>72.330001999999993</v>
      </c>
      <c r="C2291">
        <v>73.150002000000001</v>
      </c>
      <c r="D2291">
        <v>72.239998</v>
      </c>
      <c r="E2291">
        <v>72.900002000000001</v>
      </c>
      <c r="F2291">
        <v>72.900002000000001</v>
      </c>
      <c r="G2291">
        <v>51800</v>
      </c>
    </row>
    <row r="2292" spans="1:7" x14ac:dyDescent="0.25">
      <c r="A2292" s="20">
        <v>43837</v>
      </c>
      <c r="B2292">
        <v>73.129997000000003</v>
      </c>
      <c r="C2292">
        <v>73.550003000000004</v>
      </c>
      <c r="D2292">
        <v>72.449996999999996</v>
      </c>
      <c r="E2292">
        <v>73.069999999999993</v>
      </c>
      <c r="F2292">
        <v>73.069999999999993</v>
      </c>
      <c r="G2292">
        <v>13000</v>
      </c>
    </row>
    <row r="2293" spans="1:7" x14ac:dyDescent="0.25">
      <c r="A2293" s="20">
        <v>43838</v>
      </c>
      <c r="B2293">
        <v>73.279999000000004</v>
      </c>
      <c r="C2293">
        <v>74.629997000000003</v>
      </c>
      <c r="D2293">
        <v>73.139999000000003</v>
      </c>
      <c r="E2293">
        <v>73.790001000000004</v>
      </c>
      <c r="F2293">
        <v>73.790001000000004</v>
      </c>
      <c r="G2293">
        <v>22100</v>
      </c>
    </row>
    <row r="2294" spans="1:7" x14ac:dyDescent="0.25">
      <c r="A2294" s="20">
        <v>43839</v>
      </c>
      <c r="B2294">
        <v>74.949996999999996</v>
      </c>
      <c r="C2294">
        <v>75.290001000000004</v>
      </c>
      <c r="D2294">
        <v>74.569999999999993</v>
      </c>
      <c r="E2294">
        <v>75.290001000000004</v>
      </c>
      <c r="F2294">
        <v>75.290001000000004</v>
      </c>
      <c r="G2294">
        <v>50200</v>
      </c>
    </row>
    <row r="2295" spans="1:7" x14ac:dyDescent="0.25">
      <c r="A2295" s="20">
        <v>43840</v>
      </c>
      <c r="B2295">
        <v>75.029999000000004</v>
      </c>
      <c r="C2295">
        <v>75.889999000000003</v>
      </c>
      <c r="D2295">
        <v>75.029999000000004</v>
      </c>
      <c r="E2295">
        <v>75.830001999999993</v>
      </c>
      <c r="F2295">
        <v>75.830001999999993</v>
      </c>
      <c r="G2295">
        <v>25200</v>
      </c>
    </row>
    <row r="2296" spans="1:7" x14ac:dyDescent="0.25">
      <c r="A2296" s="20">
        <v>43843</v>
      </c>
      <c r="B2296">
        <v>75.730002999999996</v>
      </c>
      <c r="C2296">
        <v>76.239998</v>
      </c>
      <c r="D2296">
        <v>75.730002999999996</v>
      </c>
      <c r="E2296">
        <v>76.120002999999997</v>
      </c>
      <c r="F2296">
        <v>76.120002999999997</v>
      </c>
      <c r="G2296">
        <v>30500</v>
      </c>
    </row>
    <row r="2297" spans="1:7" x14ac:dyDescent="0.25">
      <c r="A2297" s="20">
        <v>43844</v>
      </c>
      <c r="B2297">
        <v>76.190002000000007</v>
      </c>
      <c r="C2297">
        <v>76.720000999999996</v>
      </c>
      <c r="D2297">
        <v>76.099997999999999</v>
      </c>
      <c r="E2297">
        <v>76.290001000000004</v>
      </c>
      <c r="F2297">
        <v>76.290001000000004</v>
      </c>
      <c r="G2297">
        <v>96600</v>
      </c>
    </row>
    <row r="2298" spans="1:7" x14ac:dyDescent="0.25">
      <c r="A2298" s="20">
        <v>43845</v>
      </c>
      <c r="B2298">
        <v>76.410004000000001</v>
      </c>
      <c r="C2298">
        <v>77.029999000000004</v>
      </c>
      <c r="D2298">
        <v>76.410004000000001</v>
      </c>
      <c r="E2298">
        <v>77</v>
      </c>
      <c r="F2298">
        <v>77</v>
      </c>
      <c r="G2298">
        <v>20500</v>
      </c>
    </row>
    <row r="2299" spans="1:7" x14ac:dyDescent="0.25">
      <c r="A2299" s="20">
        <v>43846</v>
      </c>
      <c r="B2299">
        <v>77.360000999999997</v>
      </c>
      <c r="C2299">
        <v>78.150002000000001</v>
      </c>
      <c r="D2299">
        <v>77.360000999999997</v>
      </c>
      <c r="E2299">
        <v>77.650002000000001</v>
      </c>
      <c r="F2299">
        <v>77.650002000000001</v>
      </c>
      <c r="G2299">
        <v>22900</v>
      </c>
    </row>
    <row r="2300" spans="1:7" x14ac:dyDescent="0.25">
      <c r="A2300" s="20">
        <v>43847</v>
      </c>
      <c r="B2300">
        <v>77.699996999999996</v>
      </c>
      <c r="C2300">
        <v>78.099997999999999</v>
      </c>
      <c r="D2300">
        <v>77.190002000000007</v>
      </c>
      <c r="E2300">
        <v>77.639999000000003</v>
      </c>
      <c r="F2300">
        <v>77.639999000000003</v>
      </c>
      <c r="G2300">
        <v>17400</v>
      </c>
    </row>
    <row r="2301" spans="1:7" x14ac:dyDescent="0.25">
      <c r="A2301" s="20">
        <v>43851</v>
      </c>
      <c r="B2301">
        <v>77.209998999999996</v>
      </c>
      <c r="C2301">
        <v>77.800003000000004</v>
      </c>
      <c r="D2301">
        <v>76.940002000000007</v>
      </c>
      <c r="E2301">
        <v>77.559997999999993</v>
      </c>
      <c r="F2301">
        <v>77.559997999999993</v>
      </c>
      <c r="G2301">
        <v>20400</v>
      </c>
    </row>
    <row r="2302" spans="1:7" x14ac:dyDescent="0.25">
      <c r="A2302" s="20">
        <v>43852</v>
      </c>
      <c r="B2302">
        <v>77.949996999999996</v>
      </c>
      <c r="C2302">
        <v>78.019997000000004</v>
      </c>
      <c r="D2302">
        <v>77.489998</v>
      </c>
      <c r="E2302">
        <v>77.730002999999996</v>
      </c>
      <c r="F2302">
        <v>77.730002999999996</v>
      </c>
      <c r="G2302">
        <v>7400</v>
      </c>
    </row>
    <row r="2303" spans="1:7" x14ac:dyDescent="0.25">
      <c r="A2303" s="20">
        <v>43853</v>
      </c>
      <c r="B2303">
        <v>75.830001999999993</v>
      </c>
      <c r="C2303">
        <v>77.300003000000004</v>
      </c>
      <c r="D2303">
        <v>75.559997999999993</v>
      </c>
      <c r="E2303">
        <v>77.129997000000003</v>
      </c>
      <c r="F2303">
        <v>77.129997000000003</v>
      </c>
      <c r="G2303">
        <v>14700</v>
      </c>
    </row>
    <row r="2304" spans="1:7" x14ac:dyDescent="0.25">
      <c r="A2304" s="20">
        <v>43854</v>
      </c>
      <c r="B2304">
        <v>76.930000000000007</v>
      </c>
      <c r="C2304">
        <v>77.169998000000007</v>
      </c>
      <c r="D2304">
        <v>75.169998000000007</v>
      </c>
      <c r="E2304">
        <v>76.199996999999996</v>
      </c>
      <c r="F2304">
        <v>76.199996999999996</v>
      </c>
      <c r="G2304">
        <v>15700</v>
      </c>
    </row>
    <row r="2305" spans="1:7" x14ac:dyDescent="0.25">
      <c r="A2305" s="20">
        <v>43857</v>
      </c>
      <c r="B2305">
        <v>73.089995999999999</v>
      </c>
      <c r="C2305">
        <v>74.239998</v>
      </c>
      <c r="D2305">
        <v>72.959998999999996</v>
      </c>
      <c r="E2305">
        <v>73.010002</v>
      </c>
      <c r="F2305">
        <v>73.010002</v>
      </c>
      <c r="G2305">
        <v>84800</v>
      </c>
    </row>
    <row r="2306" spans="1:7" x14ac:dyDescent="0.25">
      <c r="A2306" s="20">
        <v>43858</v>
      </c>
      <c r="B2306">
        <v>73.419998000000007</v>
      </c>
      <c r="C2306">
        <v>74.849997999999999</v>
      </c>
      <c r="D2306">
        <v>73.419998000000007</v>
      </c>
      <c r="E2306">
        <v>74.5</v>
      </c>
      <c r="F2306">
        <v>74.5</v>
      </c>
      <c r="G2306">
        <v>27000</v>
      </c>
    </row>
    <row r="2307" spans="1:7" x14ac:dyDescent="0.25">
      <c r="A2307" s="20">
        <v>43859</v>
      </c>
      <c r="B2307">
        <v>75.730002999999996</v>
      </c>
      <c r="C2307">
        <v>75.790001000000004</v>
      </c>
      <c r="D2307">
        <v>74.239998</v>
      </c>
      <c r="E2307">
        <v>74.519997000000004</v>
      </c>
      <c r="F2307">
        <v>74.519997000000004</v>
      </c>
      <c r="G2307">
        <v>24700</v>
      </c>
    </row>
    <row r="2308" spans="1:7" x14ac:dyDescent="0.25">
      <c r="A2308" s="20">
        <v>43860</v>
      </c>
      <c r="B2308">
        <v>74.139999000000003</v>
      </c>
      <c r="C2308">
        <v>75.400002000000001</v>
      </c>
      <c r="D2308">
        <v>73</v>
      </c>
      <c r="E2308">
        <v>75.400002000000001</v>
      </c>
      <c r="F2308">
        <v>75.400002000000001</v>
      </c>
      <c r="G2308">
        <v>25400</v>
      </c>
    </row>
    <row r="2309" spans="1:7" x14ac:dyDescent="0.25">
      <c r="A2309" s="20">
        <v>43861</v>
      </c>
      <c r="B2309">
        <v>74.400002000000001</v>
      </c>
      <c r="C2309">
        <v>74.599997999999999</v>
      </c>
      <c r="D2309">
        <v>71.760002</v>
      </c>
      <c r="E2309">
        <v>72.059997999999993</v>
      </c>
      <c r="F2309">
        <v>72.059997999999993</v>
      </c>
      <c r="G2309">
        <v>34700</v>
      </c>
    </row>
    <row r="2310" spans="1:7" x14ac:dyDescent="0.25">
      <c r="A2310" s="20">
        <v>43864</v>
      </c>
      <c r="B2310">
        <v>72.75</v>
      </c>
      <c r="C2310">
        <v>74</v>
      </c>
      <c r="D2310">
        <v>72.75</v>
      </c>
      <c r="E2310">
        <v>73.389999000000003</v>
      </c>
      <c r="F2310">
        <v>73.389999000000003</v>
      </c>
      <c r="G2310">
        <v>45400</v>
      </c>
    </row>
    <row r="2311" spans="1:7" x14ac:dyDescent="0.25">
      <c r="A2311" s="20">
        <v>43865</v>
      </c>
      <c r="B2311">
        <v>75.099997999999999</v>
      </c>
      <c r="C2311">
        <v>76.279999000000004</v>
      </c>
      <c r="D2311">
        <v>75.099997999999999</v>
      </c>
      <c r="E2311">
        <v>75.720000999999996</v>
      </c>
      <c r="F2311">
        <v>75.720000999999996</v>
      </c>
      <c r="G2311">
        <v>26800</v>
      </c>
    </row>
    <row r="2312" spans="1:7" x14ac:dyDescent="0.25">
      <c r="A2312" s="20">
        <v>43866</v>
      </c>
      <c r="B2312">
        <v>76.779999000000004</v>
      </c>
      <c r="C2312">
        <v>77.139999000000003</v>
      </c>
      <c r="D2312">
        <v>76.019997000000004</v>
      </c>
      <c r="E2312">
        <v>76.739998</v>
      </c>
      <c r="F2312">
        <v>76.739998</v>
      </c>
      <c r="G2312">
        <v>17000</v>
      </c>
    </row>
    <row r="2313" spans="1:7" x14ac:dyDescent="0.25">
      <c r="A2313" s="20">
        <v>43867</v>
      </c>
      <c r="B2313">
        <v>76.610000999999997</v>
      </c>
      <c r="C2313">
        <v>77.029999000000004</v>
      </c>
      <c r="D2313">
        <v>76.230002999999996</v>
      </c>
      <c r="E2313">
        <v>76.989998</v>
      </c>
      <c r="F2313">
        <v>76.989998</v>
      </c>
      <c r="G2313">
        <v>11500</v>
      </c>
    </row>
    <row r="2314" spans="1:7" x14ac:dyDescent="0.25">
      <c r="A2314" s="20">
        <v>43868</v>
      </c>
      <c r="B2314">
        <v>76.010002</v>
      </c>
      <c r="C2314">
        <v>76.360000999999997</v>
      </c>
      <c r="D2314">
        <v>75.459998999999996</v>
      </c>
      <c r="E2314">
        <v>76.309997999999993</v>
      </c>
      <c r="F2314">
        <v>76.309997999999993</v>
      </c>
      <c r="G2314">
        <v>7900</v>
      </c>
    </row>
    <row r="2315" spans="1:7" x14ac:dyDescent="0.25">
      <c r="A2315" s="20">
        <v>43871</v>
      </c>
      <c r="B2315">
        <v>75.809997999999993</v>
      </c>
      <c r="C2315">
        <v>76.830001999999993</v>
      </c>
      <c r="D2315">
        <v>75.809997999999993</v>
      </c>
      <c r="E2315">
        <v>76.540001000000004</v>
      </c>
      <c r="F2315">
        <v>76.540001000000004</v>
      </c>
      <c r="G2315">
        <v>5700</v>
      </c>
    </row>
    <row r="2316" spans="1:7" x14ac:dyDescent="0.25">
      <c r="A2316" s="20">
        <v>43872</v>
      </c>
      <c r="B2316">
        <v>76.650002000000001</v>
      </c>
      <c r="C2316">
        <v>77.059997999999993</v>
      </c>
      <c r="D2316">
        <v>76.650002000000001</v>
      </c>
      <c r="E2316">
        <v>76.900002000000001</v>
      </c>
      <c r="F2316">
        <v>76.900002000000001</v>
      </c>
      <c r="G2316">
        <v>7700</v>
      </c>
    </row>
    <row r="2317" spans="1:7" x14ac:dyDescent="0.25">
      <c r="A2317" s="20">
        <v>43873</v>
      </c>
      <c r="B2317">
        <v>76.879997000000003</v>
      </c>
      <c r="C2317">
        <v>77.5</v>
      </c>
      <c r="D2317">
        <v>76.610000999999997</v>
      </c>
      <c r="E2317">
        <v>77.5</v>
      </c>
      <c r="F2317">
        <v>77.5</v>
      </c>
      <c r="G2317">
        <v>11300</v>
      </c>
    </row>
    <row r="2318" spans="1:7" x14ac:dyDescent="0.25">
      <c r="A2318" s="20">
        <v>43874</v>
      </c>
      <c r="B2318">
        <v>76.339995999999999</v>
      </c>
      <c r="C2318">
        <v>77.150002000000001</v>
      </c>
      <c r="D2318">
        <v>75.540001000000004</v>
      </c>
      <c r="E2318">
        <v>76.620002999999997</v>
      </c>
      <c r="F2318">
        <v>76.620002999999997</v>
      </c>
      <c r="G2318">
        <v>12300</v>
      </c>
    </row>
    <row r="2319" spans="1:7" x14ac:dyDescent="0.25">
      <c r="A2319" s="20">
        <v>43875</v>
      </c>
      <c r="B2319">
        <v>77.099997999999999</v>
      </c>
      <c r="C2319">
        <v>77.099997999999999</v>
      </c>
      <c r="D2319">
        <v>76.290001000000004</v>
      </c>
      <c r="E2319">
        <v>77</v>
      </c>
      <c r="F2319">
        <v>77</v>
      </c>
      <c r="G2319">
        <v>9700</v>
      </c>
    </row>
    <row r="2320" spans="1:7" x14ac:dyDescent="0.25">
      <c r="A2320" s="20">
        <v>43879</v>
      </c>
      <c r="B2320">
        <v>76.5</v>
      </c>
      <c r="C2320">
        <v>77.069999999999993</v>
      </c>
      <c r="D2320">
        <v>75.559997999999993</v>
      </c>
      <c r="E2320">
        <v>76.099997999999999</v>
      </c>
      <c r="F2320">
        <v>76.099997999999999</v>
      </c>
      <c r="G2320">
        <v>30200</v>
      </c>
    </row>
    <row r="2321" spans="1:7" x14ac:dyDescent="0.25">
      <c r="A2321" s="20">
        <v>43880</v>
      </c>
      <c r="B2321">
        <v>76.379997000000003</v>
      </c>
      <c r="C2321">
        <v>76.470000999999996</v>
      </c>
      <c r="D2321">
        <v>75.800003000000004</v>
      </c>
      <c r="E2321">
        <v>75.800003000000004</v>
      </c>
      <c r="F2321">
        <v>75.800003000000004</v>
      </c>
      <c r="G2321">
        <v>18000</v>
      </c>
    </row>
    <row r="2322" spans="1:7" x14ac:dyDescent="0.25">
      <c r="A2322" s="20">
        <v>43881</v>
      </c>
      <c r="B2322">
        <v>76.010002</v>
      </c>
      <c r="C2322">
        <v>76.089995999999999</v>
      </c>
      <c r="D2322">
        <v>74.639999000000003</v>
      </c>
      <c r="E2322">
        <v>75.589995999999999</v>
      </c>
      <c r="F2322">
        <v>75.589995999999999</v>
      </c>
      <c r="G2322">
        <v>7700</v>
      </c>
    </row>
    <row r="2323" spans="1:7" x14ac:dyDescent="0.25">
      <c r="A2323" s="20">
        <v>43882</v>
      </c>
      <c r="B2323">
        <v>74.230002999999996</v>
      </c>
      <c r="C2323">
        <v>74.419998000000007</v>
      </c>
      <c r="D2323">
        <v>73.680000000000007</v>
      </c>
      <c r="E2323">
        <v>73.980002999999996</v>
      </c>
      <c r="F2323">
        <v>73.980002999999996</v>
      </c>
      <c r="G2323">
        <v>19600</v>
      </c>
    </row>
    <row r="2324" spans="1:7" x14ac:dyDescent="0.25">
      <c r="A2324" s="20">
        <v>43885</v>
      </c>
      <c r="B2324">
        <v>70.139999000000003</v>
      </c>
      <c r="C2324">
        <v>71.559997999999993</v>
      </c>
      <c r="D2324">
        <v>69.290001000000004</v>
      </c>
      <c r="E2324">
        <v>70.209998999999996</v>
      </c>
      <c r="F2324">
        <v>70.209998999999996</v>
      </c>
      <c r="G2324">
        <v>55100</v>
      </c>
    </row>
    <row r="2325" spans="1:7" x14ac:dyDescent="0.25">
      <c r="A2325" s="20">
        <v>43886</v>
      </c>
      <c r="B2325">
        <v>71.319999999999993</v>
      </c>
      <c r="C2325">
        <v>71.319999999999993</v>
      </c>
      <c r="D2325">
        <v>66.900002000000001</v>
      </c>
      <c r="E2325">
        <v>67.5</v>
      </c>
      <c r="F2325">
        <v>67.5</v>
      </c>
      <c r="G2325">
        <v>78100</v>
      </c>
    </row>
    <row r="2326" spans="1:7" x14ac:dyDescent="0.25">
      <c r="A2326" s="20">
        <v>43887</v>
      </c>
      <c r="B2326">
        <v>68.199996999999996</v>
      </c>
      <c r="C2326">
        <v>69.400002000000001</v>
      </c>
      <c r="D2326">
        <v>67</v>
      </c>
      <c r="E2326">
        <v>67.739998</v>
      </c>
      <c r="F2326">
        <v>67.739998</v>
      </c>
      <c r="G2326">
        <v>92800</v>
      </c>
    </row>
    <row r="2327" spans="1:7" x14ac:dyDescent="0.25">
      <c r="A2327" s="20">
        <v>43888</v>
      </c>
      <c r="B2327">
        <v>65.480002999999996</v>
      </c>
      <c r="C2327">
        <v>66.5</v>
      </c>
      <c r="D2327">
        <v>63.400002000000001</v>
      </c>
      <c r="E2327">
        <v>64.279999000000004</v>
      </c>
      <c r="F2327">
        <v>64.279999000000004</v>
      </c>
      <c r="G2327">
        <v>78200</v>
      </c>
    </row>
    <row r="2328" spans="1:7" x14ac:dyDescent="0.25">
      <c r="A2328" s="20">
        <v>43889</v>
      </c>
      <c r="B2328">
        <v>61.580002</v>
      </c>
      <c r="C2328">
        <v>64.389999000000003</v>
      </c>
      <c r="D2328">
        <v>60.41</v>
      </c>
      <c r="E2328">
        <v>64.260002</v>
      </c>
      <c r="F2328">
        <v>64.260002</v>
      </c>
      <c r="G2328">
        <v>235100</v>
      </c>
    </row>
    <row r="2329" spans="1:7" x14ac:dyDescent="0.25">
      <c r="A2329" s="20">
        <v>43892</v>
      </c>
      <c r="B2329">
        <v>65.760002</v>
      </c>
      <c r="C2329">
        <v>66</v>
      </c>
      <c r="D2329">
        <v>63.48</v>
      </c>
      <c r="E2329">
        <v>65.349997999999999</v>
      </c>
      <c r="F2329">
        <v>65.349997999999999</v>
      </c>
      <c r="G2329">
        <v>101100</v>
      </c>
    </row>
    <row r="2330" spans="1:7" x14ac:dyDescent="0.25">
      <c r="A2330" s="20">
        <v>43893</v>
      </c>
      <c r="B2330">
        <v>65.800003000000004</v>
      </c>
      <c r="C2330">
        <v>66.529999000000004</v>
      </c>
      <c r="D2330">
        <v>61.5</v>
      </c>
      <c r="E2330">
        <v>61.889999000000003</v>
      </c>
      <c r="F2330">
        <v>61.889999000000003</v>
      </c>
      <c r="G2330">
        <v>89800</v>
      </c>
    </row>
    <row r="2331" spans="1:7" x14ac:dyDescent="0.25">
      <c r="A2331" s="20">
        <v>43894</v>
      </c>
      <c r="B2331">
        <v>63.650002000000001</v>
      </c>
      <c r="C2331">
        <v>63.650002000000001</v>
      </c>
      <c r="D2331">
        <v>62.459999000000003</v>
      </c>
      <c r="E2331">
        <v>63</v>
      </c>
      <c r="F2331">
        <v>63</v>
      </c>
      <c r="G2331">
        <v>29300</v>
      </c>
    </row>
    <row r="2332" spans="1:7" x14ac:dyDescent="0.25">
      <c r="A2332" s="20">
        <v>43895</v>
      </c>
      <c r="B2332">
        <v>60.490001999999997</v>
      </c>
      <c r="C2332">
        <v>60.540000999999997</v>
      </c>
      <c r="D2332">
        <v>56.73</v>
      </c>
      <c r="E2332">
        <v>57.82</v>
      </c>
      <c r="F2332">
        <v>57.82</v>
      </c>
      <c r="G2332">
        <v>86100</v>
      </c>
    </row>
    <row r="2333" spans="1:7" x14ac:dyDescent="0.25">
      <c r="A2333" s="20">
        <v>43896</v>
      </c>
      <c r="B2333">
        <v>55.669998</v>
      </c>
      <c r="C2333">
        <v>55.669998</v>
      </c>
      <c r="D2333">
        <v>50.799999</v>
      </c>
      <c r="E2333">
        <v>55</v>
      </c>
      <c r="F2333">
        <v>55</v>
      </c>
      <c r="G2333">
        <v>198300</v>
      </c>
    </row>
    <row r="2334" spans="1:7" x14ac:dyDescent="0.25">
      <c r="A2334" s="20">
        <v>43899</v>
      </c>
      <c r="B2334">
        <v>45.439999</v>
      </c>
      <c r="C2334">
        <v>50.32</v>
      </c>
      <c r="D2334">
        <v>45</v>
      </c>
      <c r="E2334">
        <v>47.700001</v>
      </c>
      <c r="F2334">
        <v>47.700001</v>
      </c>
      <c r="G2334">
        <v>571500</v>
      </c>
    </row>
    <row r="2335" spans="1:7" x14ac:dyDescent="0.25">
      <c r="A2335" s="20">
        <v>43900</v>
      </c>
      <c r="B2335">
        <v>51.150002000000001</v>
      </c>
      <c r="C2335">
        <v>51.150002000000001</v>
      </c>
      <c r="D2335">
        <v>47.07</v>
      </c>
      <c r="E2335">
        <v>49.23</v>
      </c>
      <c r="F2335">
        <v>49.23</v>
      </c>
      <c r="G2335">
        <v>206700</v>
      </c>
    </row>
    <row r="2336" spans="1:7" x14ac:dyDescent="0.25">
      <c r="A2336" s="20">
        <v>43901</v>
      </c>
      <c r="B2336">
        <v>47.310001</v>
      </c>
      <c r="C2336">
        <v>47.330002</v>
      </c>
      <c r="D2336">
        <v>45.27</v>
      </c>
      <c r="E2336">
        <v>46.290000999999997</v>
      </c>
      <c r="F2336">
        <v>46.290000999999997</v>
      </c>
      <c r="G2336">
        <v>121000</v>
      </c>
    </row>
    <row r="2337" spans="1:7" x14ac:dyDescent="0.25">
      <c r="A2337" s="20">
        <v>43902</v>
      </c>
      <c r="B2337">
        <v>42.310001</v>
      </c>
      <c r="C2337">
        <v>44.200001</v>
      </c>
      <c r="D2337">
        <v>41.110000999999997</v>
      </c>
      <c r="E2337">
        <v>42</v>
      </c>
      <c r="F2337">
        <v>42</v>
      </c>
      <c r="G2337">
        <v>533000</v>
      </c>
    </row>
    <row r="2338" spans="1:7" x14ac:dyDescent="0.25">
      <c r="A2338" s="20">
        <v>43903</v>
      </c>
      <c r="B2338">
        <v>44.389999000000003</v>
      </c>
      <c r="C2338">
        <v>44.389999000000003</v>
      </c>
      <c r="D2338">
        <v>41.150002000000001</v>
      </c>
      <c r="E2338">
        <v>43.720001000000003</v>
      </c>
      <c r="F2338">
        <v>43.720001000000003</v>
      </c>
      <c r="G2338">
        <v>202600</v>
      </c>
    </row>
    <row r="2339" spans="1:7" x14ac:dyDescent="0.25">
      <c r="A2339" s="20">
        <v>43906</v>
      </c>
      <c r="B2339">
        <v>38.849997999999999</v>
      </c>
      <c r="C2339">
        <v>42.619999</v>
      </c>
      <c r="D2339">
        <v>35.549999</v>
      </c>
      <c r="E2339">
        <v>35.669998</v>
      </c>
      <c r="F2339">
        <v>35.669998</v>
      </c>
      <c r="G2339">
        <v>619600</v>
      </c>
    </row>
    <row r="2340" spans="1:7" x14ac:dyDescent="0.25">
      <c r="A2340" s="20">
        <v>43907</v>
      </c>
      <c r="B2340">
        <v>37.080002</v>
      </c>
      <c r="C2340">
        <v>37.439999</v>
      </c>
      <c r="D2340">
        <v>34.950001</v>
      </c>
      <c r="E2340">
        <v>35.450001</v>
      </c>
      <c r="F2340">
        <v>35.450001</v>
      </c>
      <c r="G2340">
        <v>839300</v>
      </c>
    </row>
    <row r="2341" spans="1:7" x14ac:dyDescent="0.25">
      <c r="A2341" s="20">
        <v>43908</v>
      </c>
      <c r="B2341">
        <v>33.32</v>
      </c>
      <c r="C2341">
        <v>33.590000000000003</v>
      </c>
      <c r="D2341">
        <v>27.43</v>
      </c>
      <c r="E2341">
        <v>29.610001</v>
      </c>
      <c r="F2341">
        <v>29.610001</v>
      </c>
      <c r="G2341">
        <v>898500</v>
      </c>
    </row>
    <row r="2342" spans="1:7" x14ac:dyDescent="0.25">
      <c r="A2342" s="20">
        <v>43909</v>
      </c>
      <c r="B2342">
        <v>28.110001</v>
      </c>
      <c r="C2342">
        <v>31.450001</v>
      </c>
      <c r="D2342">
        <v>26.59</v>
      </c>
      <c r="E2342">
        <v>30.77</v>
      </c>
      <c r="F2342">
        <v>30.77</v>
      </c>
      <c r="G2342">
        <v>442300</v>
      </c>
    </row>
    <row r="2343" spans="1:7" x14ac:dyDescent="0.25">
      <c r="A2343" s="20">
        <v>43910</v>
      </c>
      <c r="B2343">
        <v>31.629999000000002</v>
      </c>
      <c r="C2343">
        <v>33.209999000000003</v>
      </c>
      <c r="D2343">
        <v>30.17</v>
      </c>
      <c r="E2343">
        <v>30.58</v>
      </c>
      <c r="F2343">
        <v>30.58</v>
      </c>
      <c r="G2343">
        <v>330400</v>
      </c>
    </row>
    <row r="2344" spans="1:7" x14ac:dyDescent="0.25">
      <c r="A2344" s="20">
        <v>43913</v>
      </c>
      <c r="B2344">
        <v>32.049999</v>
      </c>
      <c r="C2344">
        <v>34.290000999999997</v>
      </c>
      <c r="D2344">
        <v>31.280000999999999</v>
      </c>
      <c r="E2344">
        <v>33.729999999999997</v>
      </c>
      <c r="F2344">
        <v>33.729999999999997</v>
      </c>
      <c r="G2344">
        <v>349000</v>
      </c>
    </row>
    <row r="2345" spans="1:7" x14ac:dyDescent="0.25">
      <c r="A2345" s="20">
        <v>43914</v>
      </c>
      <c r="B2345">
        <v>38.07</v>
      </c>
      <c r="C2345">
        <v>39.740001999999997</v>
      </c>
      <c r="D2345">
        <v>37.240001999999997</v>
      </c>
      <c r="E2345">
        <v>38.470001000000003</v>
      </c>
      <c r="F2345">
        <v>38.470001000000003</v>
      </c>
      <c r="G2345">
        <v>539500</v>
      </c>
    </row>
    <row r="2346" spans="1:7" x14ac:dyDescent="0.25">
      <c r="A2346" s="20">
        <v>43915</v>
      </c>
      <c r="B2346">
        <v>37.099997999999999</v>
      </c>
      <c r="C2346">
        <v>37.130001</v>
      </c>
      <c r="D2346">
        <v>31.5</v>
      </c>
      <c r="E2346">
        <v>32.200001</v>
      </c>
      <c r="F2346">
        <v>32.200001</v>
      </c>
      <c r="G2346">
        <v>543000</v>
      </c>
    </row>
    <row r="2347" spans="1:7" x14ac:dyDescent="0.25">
      <c r="A2347" s="20">
        <v>43916</v>
      </c>
      <c r="B2347">
        <v>33.68</v>
      </c>
      <c r="C2347">
        <v>34.849997999999999</v>
      </c>
      <c r="D2347">
        <v>33.330002</v>
      </c>
      <c r="E2347">
        <v>34.799999</v>
      </c>
      <c r="F2347">
        <v>34.799999</v>
      </c>
      <c r="G2347">
        <v>304700</v>
      </c>
    </row>
    <row r="2348" spans="1:7" x14ac:dyDescent="0.25">
      <c r="A2348" s="20">
        <v>43917</v>
      </c>
      <c r="B2348">
        <v>33.43</v>
      </c>
      <c r="C2348">
        <v>33.610000999999997</v>
      </c>
      <c r="D2348">
        <v>31.93</v>
      </c>
      <c r="E2348">
        <v>32.75</v>
      </c>
      <c r="F2348">
        <v>32.75</v>
      </c>
      <c r="G2348">
        <v>175200</v>
      </c>
    </row>
    <row r="2349" spans="1:7" x14ac:dyDescent="0.25">
      <c r="A2349" s="20">
        <v>43920</v>
      </c>
      <c r="B2349">
        <v>33.240001999999997</v>
      </c>
      <c r="C2349">
        <v>33.479999999999997</v>
      </c>
      <c r="D2349">
        <v>32.619999</v>
      </c>
      <c r="E2349">
        <v>33.349997999999999</v>
      </c>
      <c r="F2349">
        <v>33.349997999999999</v>
      </c>
      <c r="G2349">
        <v>117100</v>
      </c>
    </row>
    <row r="2350" spans="1:7" x14ac:dyDescent="0.25">
      <c r="A2350" s="20">
        <v>43921</v>
      </c>
      <c r="B2350">
        <v>33.229999999999997</v>
      </c>
      <c r="C2350">
        <v>33.82</v>
      </c>
      <c r="D2350">
        <v>32.740001999999997</v>
      </c>
      <c r="E2350">
        <v>33.080002</v>
      </c>
      <c r="F2350">
        <v>33.080002</v>
      </c>
      <c r="G2350">
        <v>102500</v>
      </c>
    </row>
    <row r="2351" spans="1:7" x14ac:dyDescent="0.25">
      <c r="A2351" s="20">
        <v>43922</v>
      </c>
      <c r="B2351">
        <v>32.349997999999999</v>
      </c>
      <c r="C2351">
        <v>32.659999999999997</v>
      </c>
      <c r="D2351">
        <v>30.200001</v>
      </c>
      <c r="E2351">
        <v>30.450001</v>
      </c>
      <c r="F2351">
        <v>30.450001</v>
      </c>
      <c r="G2351">
        <v>148500</v>
      </c>
    </row>
    <row r="2352" spans="1:7" x14ac:dyDescent="0.25">
      <c r="A2352" s="20">
        <v>43923</v>
      </c>
      <c r="B2352">
        <v>30.77</v>
      </c>
      <c r="C2352">
        <v>31.379999000000002</v>
      </c>
      <c r="D2352">
        <v>30.43</v>
      </c>
      <c r="E2352">
        <v>30.639999</v>
      </c>
      <c r="F2352">
        <v>30.639999</v>
      </c>
      <c r="G2352">
        <v>109000</v>
      </c>
    </row>
    <row r="2353" spans="1:7" x14ac:dyDescent="0.25">
      <c r="A2353" s="20">
        <v>43924</v>
      </c>
      <c r="B2353">
        <v>30.959999</v>
      </c>
      <c r="C2353">
        <v>31.33</v>
      </c>
      <c r="D2353">
        <v>30.4</v>
      </c>
      <c r="E2353">
        <v>31.08</v>
      </c>
      <c r="F2353">
        <v>31.08</v>
      </c>
      <c r="G2353">
        <v>211600</v>
      </c>
    </row>
    <row r="2354" spans="1:7" x14ac:dyDescent="0.25">
      <c r="A2354" s="20">
        <v>43927</v>
      </c>
      <c r="B2354">
        <v>32.490001999999997</v>
      </c>
      <c r="C2354">
        <v>32.900002000000001</v>
      </c>
      <c r="D2354">
        <v>32</v>
      </c>
      <c r="E2354">
        <v>32.540000999999997</v>
      </c>
      <c r="F2354">
        <v>32.540000999999997</v>
      </c>
      <c r="G2354">
        <v>353700</v>
      </c>
    </row>
    <row r="2355" spans="1:7" x14ac:dyDescent="0.25">
      <c r="A2355" s="20">
        <v>43928</v>
      </c>
      <c r="B2355">
        <v>33.130001</v>
      </c>
      <c r="C2355">
        <v>33.189999</v>
      </c>
      <c r="D2355">
        <v>31.809999000000001</v>
      </c>
      <c r="E2355">
        <v>31.809999000000001</v>
      </c>
      <c r="F2355">
        <v>31.809999000000001</v>
      </c>
      <c r="G2355">
        <v>135900</v>
      </c>
    </row>
    <row r="2356" spans="1:7" x14ac:dyDescent="0.25">
      <c r="A2356" s="20">
        <v>43929</v>
      </c>
      <c r="B2356">
        <v>31.950001</v>
      </c>
      <c r="C2356">
        <v>32.310001</v>
      </c>
      <c r="D2356">
        <v>31.57</v>
      </c>
      <c r="E2356">
        <v>32.060001</v>
      </c>
      <c r="F2356">
        <v>32.060001</v>
      </c>
      <c r="G2356">
        <v>98500</v>
      </c>
    </row>
    <row r="2357" spans="1:7" x14ac:dyDescent="0.25">
      <c r="A2357" s="20">
        <v>43930</v>
      </c>
      <c r="B2357">
        <v>32.229999999999997</v>
      </c>
      <c r="C2357">
        <v>32.590000000000003</v>
      </c>
      <c r="D2357">
        <v>31.99</v>
      </c>
      <c r="E2357">
        <v>32.5</v>
      </c>
      <c r="F2357">
        <v>32.5</v>
      </c>
      <c r="G2357">
        <v>139900</v>
      </c>
    </row>
    <row r="2358" spans="1:7" x14ac:dyDescent="0.25">
      <c r="A2358" s="20">
        <v>43934</v>
      </c>
      <c r="B2358">
        <v>32.630001</v>
      </c>
      <c r="C2358">
        <v>32.970001000000003</v>
      </c>
      <c r="D2358">
        <v>32.299999</v>
      </c>
      <c r="E2358">
        <v>32.900002000000001</v>
      </c>
      <c r="F2358">
        <v>32.900002000000001</v>
      </c>
      <c r="G2358">
        <v>112100</v>
      </c>
    </row>
    <row r="2359" spans="1:7" x14ac:dyDescent="0.25">
      <c r="A2359" s="20">
        <v>43935</v>
      </c>
      <c r="B2359">
        <v>33.400002000000001</v>
      </c>
      <c r="C2359">
        <v>33.860000999999997</v>
      </c>
      <c r="D2359">
        <v>33.279998999999997</v>
      </c>
      <c r="E2359">
        <v>33.520000000000003</v>
      </c>
      <c r="F2359">
        <v>33.520000000000003</v>
      </c>
      <c r="G2359">
        <v>134200</v>
      </c>
    </row>
    <row r="2360" spans="1:7" x14ac:dyDescent="0.25">
      <c r="A2360" s="20">
        <v>43936</v>
      </c>
      <c r="B2360">
        <v>32.799999</v>
      </c>
      <c r="C2360">
        <v>32.880001</v>
      </c>
      <c r="D2360">
        <v>31.91</v>
      </c>
      <c r="E2360">
        <v>31.940000999999999</v>
      </c>
      <c r="F2360">
        <v>31.940000999999999</v>
      </c>
      <c r="G2360">
        <v>100600</v>
      </c>
    </row>
    <row r="2361" spans="1:7" x14ac:dyDescent="0.25">
      <c r="A2361" s="20">
        <v>43937</v>
      </c>
      <c r="B2361">
        <v>31.969999000000001</v>
      </c>
      <c r="C2361">
        <v>32.25</v>
      </c>
      <c r="D2361">
        <v>31.33</v>
      </c>
      <c r="E2361">
        <v>31.65</v>
      </c>
      <c r="F2361">
        <v>31.65</v>
      </c>
      <c r="G2361">
        <v>64600</v>
      </c>
    </row>
    <row r="2362" spans="1:7" x14ac:dyDescent="0.25">
      <c r="A2362" s="20">
        <v>43938</v>
      </c>
      <c r="B2362">
        <v>32.490001999999997</v>
      </c>
      <c r="C2362">
        <v>32.5</v>
      </c>
      <c r="D2362">
        <v>31.59</v>
      </c>
      <c r="E2362">
        <v>32.080002</v>
      </c>
      <c r="F2362">
        <v>32.080002</v>
      </c>
      <c r="G2362">
        <v>81100</v>
      </c>
    </row>
    <row r="2363" spans="1:7" x14ac:dyDescent="0.25">
      <c r="A2363" s="20">
        <v>43941</v>
      </c>
      <c r="B2363">
        <v>31.34</v>
      </c>
      <c r="C2363">
        <v>31.799999</v>
      </c>
      <c r="D2363">
        <v>30.51</v>
      </c>
      <c r="E2363">
        <v>30.639999</v>
      </c>
      <c r="F2363">
        <v>30.639999</v>
      </c>
      <c r="G2363">
        <v>92400</v>
      </c>
    </row>
    <row r="2364" spans="1:7" x14ac:dyDescent="0.25">
      <c r="A2364" s="20">
        <v>43942</v>
      </c>
      <c r="B2364">
        <v>29.51</v>
      </c>
      <c r="C2364">
        <v>29.51</v>
      </c>
      <c r="D2364">
        <v>28.15</v>
      </c>
      <c r="E2364">
        <v>29.41</v>
      </c>
      <c r="F2364">
        <v>29.41</v>
      </c>
      <c r="G2364">
        <v>152900</v>
      </c>
    </row>
    <row r="2365" spans="1:7" x14ac:dyDescent="0.25">
      <c r="A2365" s="20">
        <v>43943</v>
      </c>
      <c r="B2365">
        <v>29.57</v>
      </c>
      <c r="C2365">
        <v>29.870000999999998</v>
      </c>
      <c r="D2365">
        <v>29.33</v>
      </c>
      <c r="E2365">
        <v>29.459999</v>
      </c>
      <c r="F2365">
        <v>29.459999</v>
      </c>
      <c r="G2365">
        <v>128600</v>
      </c>
    </row>
    <row r="2366" spans="1:7" x14ac:dyDescent="0.25">
      <c r="A2366" s="20">
        <v>43944</v>
      </c>
      <c r="B2366">
        <v>29.59</v>
      </c>
      <c r="C2366">
        <v>29.9</v>
      </c>
      <c r="D2366">
        <v>29.290001</v>
      </c>
      <c r="E2366">
        <v>29.530000999999999</v>
      </c>
      <c r="F2366">
        <v>29.530000999999999</v>
      </c>
      <c r="G2366">
        <v>45200</v>
      </c>
    </row>
    <row r="2367" spans="1:7" x14ac:dyDescent="0.25">
      <c r="A2367" s="20">
        <v>43945</v>
      </c>
      <c r="B2367">
        <v>29.92</v>
      </c>
      <c r="C2367">
        <v>30.5</v>
      </c>
      <c r="D2367">
        <v>29.549999</v>
      </c>
      <c r="E2367">
        <v>30.5</v>
      </c>
      <c r="F2367">
        <v>30.5</v>
      </c>
      <c r="G2367">
        <v>43100</v>
      </c>
    </row>
    <row r="2368" spans="1:7" x14ac:dyDescent="0.25">
      <c r="A2368" s="20">
        <v>43948</v>
      </c>
      <c r="B2368">
        <v>30.940000999999999</v>
      </c>
      <c r="C2368">
        <v>31.77</v>
      </c>
      <c r="D2368">
        <v>30.809999000000001</v>
      </c>
      <c r="E2368">
        <v>31.67</v>
      </c>
      <c r="F2368">
        <v>31.67</v>
      </c>
      <c r="G2368">
        <v>119800</v>
      </c>
    </row>
    <row r="2369" spans="1:7" x14ac:dyDescent="0.25">
      <c r="A2369" s="20">
        <v>43949</v>
      </c>
      <c r="B2369">
        <v>32.349997999999999</v>
      </c>
      <c r="C2369">
        <v>32.349997999999999</v>
      </c>
      <c r="D2369">
        <v>31.27</v>
      </c>
      <c r="E2369">
        <v>31.4</v>
      </c>
      <c r="F2369">
        <v>31.4</v>
      </c>
      <c r="G2369">
        <v>76900</v>
      </c>
    </row>
    <row r="2370" spans="1:7" x14ac:dyDescent="0.25">
      <c r="A2370" s="20">
        <v>43950</v>
      </c>
      <c r="B2370">
        <v>31.969999000000001</v>
      </c>
      <c r="C2370">
        <v>32.580002</v>
      </c>
      <c r="D2370">
        <v>31.969999000000001</v>
      </c>
      <c r="E2370">
        <v>32.229999999999997</v>
      </c>
      <c r="F2370">
        <v>32.229999999999997</v>
      </c>
      <c r="G2370">
        <v>105000</v>
      </c>
    </row>
    <row r="2371" spans="1:7" x14ac:dyDescent="0.25">
      <c r="A2371" s="20">
        <v>43951</v>
      </c>
      <c r="B2371">
        <v>31.940000999999999</v>
      </c>
      <c r="C2371">
        <v>31.99</v>
      </c>
      <c r="D2371">
        <v>31.07</v>
      </c>
      <c r="E2371">
        <v>31.76</v>
      </c>
      <c r="F2371">
        <v>31.76</v>
      </c>
      <c r="G2371">
        <v>78000</v>
      </c>
    </row>
    <row r="2372" spans="1:7" x14ac:dyDescent="0.25">
      <c r="A2372" s="20">
        <v>43952</v>
      </c>
      <c r="B2372">
        <v>30.799999</v>
      </c>
      <c r="C2372">
        <v>31.08</v>
      </c>
      <c r="D2372">
        <v>29.43</v>
      </c>
      <c r="E2372">
        <v>29.620000999999998</v>
      </c>
      <c r="F2372">
        <v>29.620000999999998</v>
      </c>
      <c r="G2372">
        <v>243800</v>
      </c>
    </row>
    <row r="2373" spans="1:7" x14ac:dyDescent="0.25">
      <c r="A2373" s="20">
        <v>43955</v>
      </c>
      <c r="B2373">
        <v>29.18</v>
      </c>
      <c r="C2373">
        <v>29.709999</v>
      </c>
      <c r="D2373">
        <v>28.860001</v>
      </c>
      <c r="E2373">
        <v>29.59</v>
      </c>
      <c r="F2373">
        <v>29.59</v>
      </c>
      <c r="G2373">
        <v>77800</v>
      </c>
    </row>
    <row r="2374" spans="1:7" x14ac:dyDescent="0.25">
      <c r="A2374" s="20">
        <v>43956</v>
      </c>
      <c r="B2374">
        <v>30.129999000000002</v>
      </c>
      <c r="C2374">
        <v>30.809999000000001</v>
      </c>
      <c r="D2374">
        <v>30.129999000000002</v>
      </c>
      <c r="E2374">
        <v>30.4</v>
      </c>
      <c r="F2374">
        <v>30.4</v>
      </c>
      <c r="G2374">
        <v>103400</v>
      </c>
    </row>
    <row r="2375" spans="1:7" x14ac:dyDescent="0.25">
      <c r="A2375" s="20">
        <v>43957</v>
      </c>
      <c r="B2375">
        <v>30.66</v>
      </c>
      <c r="C2375">
        <v>30.75</v>
      </c>
      <c r="D2375">
        <v>30.07</v>
      </c>
      <c r="E2375">
        <v>30.09</v>
      </c>
      <c r="F2375">
        <v>30.09</v>
      </c>
      <c r="G2375">
        <v>33800</v>
      </c>
    </row>
    <row r="2376" spans="1:7" x14ac:dyDescent="0.25">
      <c r="A2376" s="20">
        <v>43958</v>
      </c>
      <c r="B2376">
        <v>30.77</v>
      </c>
      <c r="C2376">
        <v>31.120000999999998</v>
      </c>
      <c r="D2376">
        <v>30.540001</v>
      </c>
      <c r="E2376">
        <v>30.82</v>
      </c>
      <c r="F2376">
        <v>30.82</v>
      </c>
      <c r="G2376">
        <v>52000</v>
      </c>
    </row>
    <row r="2377" spans="1:7" x14ac:dyDescent="0.25">
      <c r="A2377" s="20">
        <v>43959</v>
      </c>
      <c r="B2377">
        <v>31.15</v>
      </c>
      <c r="C2377">
        <v>31.77</v>
      </c>
      <c r="D2377">
        <v>31.110001</v>
      </c>
      <c r="E2377">
        <v>31.77</v>
      </c>
      <c r="F2377">
        <v>31.77</v>
      </c>
      <c r="G2377">
        <v>114900</v>
      </c>
    </row>
    <row r="2378" spans="1:7" x14ac:dyDescent="0.25">
      <c r="A2378" s="20">
        <v>43962</v>
      </c>
      <c r="B2378">
        <v>31.469999000000001</v>
      </c>
      <c r="C2378">
        <v>32.709999000000003</v>
      </c>
      <c r="D2378">
        <v>31.379999000000002</v>
      </c>
      <c r="E2378">
        <v>32.669998</v>
      </c>
      <c r="F2378">
        <v>32.669998</v>
      </c>
      <c r="G2378">
        <v>196600</v>
      </c>
    </row>
    <row r="2379" spans="1:7" x14ac:dyDescent="0.25">
      <c r="A2379" s="20">
        <v>43963</v>
      </c>
      <c r="B2379">
        <v>33.110000999999997</v>
      </c>
      <c r="C2379">
        <v>33.25</v>
      </c>
      <c r="D2379">
        <v>30.67</v>
      </c>
      <c r="E2379">
        <v>30.67</v>
      </c>
      <c r="F2379">
        <v>30.67</v>
      </c>
      <c r="G2379">
        <v>117800</v>
      </c>
    </row>
    <row r="2380" spans="1:7" x14ac:dyDescent="0.25">
      <c r="A2380" s="20">
        <v>43964</v>
      </c>
      <c r="B2380">
        <v>30.5</v>
      </c>
      <c r="C2380">
        <v>30.9</v>
      </c>
      <c r="D2380">
        <v>28.68</v>
      </c>
      <c r="E2380">
        <v>29.280000999999999</v>
      </c>
      <c r="F2380">
        <v>29.280000999999999</v>
      </c>
      <c r="G2380">
        <v>183400</v>
      </c>
    </row>
    <row r="2381" spans="1:7" x14ac:dyDescent="0.25">
      <c r="A2381" s="20">
        <v>43965</v>
      </c>
      <c r="B2381">
        <v>28.52</v>
      </c>
      <c r="C2381">
        <v>29.809999000000001</v>
      </c>
      <c r="D2381">
        <v>27.91</v>
      </c>
      <c r="E2381">
        <v>29.75</v>
      </c>
      <c r="F2381">
        <v>29.75</v>
      </c>
      <c r="G2381">
        <v>122200</v>
      </c>
    </row>
    <row r="2382" spans="1:7" x14ac:dyDescent="0.25">
      <c r="A2382" s="20">
        <v>43966</v>
      </c>
      <c r="B2382">
        <v>29.08</v>
      </c>
      <c r="C2382">
        <v>29.809999000000001</v>
      </c>
      <c r="D2382">
        <v>28.85</v>
      </c>
      <c r="E2382">
        <v>29.68</v>
      </c>
      <c r="F2382">
        <v>29.68</v>
      </c>
      <c r="G2382">
        <v>106000</v>
      </c>
    </row>
    <row r="2383" spans="1:7" x14ac:dyDescent="0.25">
      <c r="A2383" s="20">
        <v>43969</v>
      </c>
      <c r="B2383">
        <v>31</v>
      </c>
      <c r="C2383">
        <v>31.219999000000001</v>
      </c>
      <c r="D2383">
        <v>30.700001</v>
      </c>
      <c r="E2383">
        <v>31.02</v>
      </c>
      <c r="F2383">
        <v>31.02</v>
      </c>
      <c r="G2383">
        <v>93300</v>
      </c>
    </row>
    <row r="2384" spans="1:7" x14ac:dyDescent="0.25">
      <c r="A2384" s="20">
        <v>43970</v>
      </c>
      <c r="B2384">
        <v>31.040001</v>
      </c>
      <c r="C2384">
        <v>31.360001</v>
      </c>
      <c r="D2384">
        <v>30.24</v>
      </c>
      <c r="E2384">
        <v>30.299999</v>
      </c>
      <c r="F2384">
        <v>30.299999</v>
      </c>
      <c r="G2384">
        <v>60200</v>
      </c>
    </row>
    <row r="2385" spans="1:7" x14ac:dyDescent="0.25">
      <c r="A2385" s="20">
        <v>43971</v>
      </c>
      <c r="B2385">
        <v>30.91</v>
      </c>
      <c r="C2385">
        <v>31.200001</v>
      </c>
      <c r="D2385">
        <v>30.6</v>
      </c>
      <c r="E2385">
        <v>30.84</v>
      </c>
      <c r="F2385">
        <v>30.84</v>
      </c>
      <c r="G2385">
        <v>32200</v>
      </c>
    </row>
    <row r="2386" spans="1:7" x14ac:dyDescent="0.25">
      <c r="A2386" s="20">
        <v>43972</v>
      </c>
      <c r="B2386">
        <v>30.799999</v>
      </c>
      <c r="C2386">
        <v>31</v>
      </c>
      <c r="D2386">
        <v>30.15</v>
      </c>
      <c r="E2386">
        <v>30.24</v>
      </c>
      <c r="F2386">
        <v>30.24</v>
      </c>
      <c r="G2386">
        <v>52400</v>
      </c>
    </row>
    <row r="2387" spans="1:7" x14ac:dyDescent="0.25">
      <c r="A2387" s="20">
        <v>43973</v>
      </c>
      <c r="B2387">
        <v>30.299999</v>
      </c>
      <c r="C2387">
        <v>30.4</v>
      </c>
      <c r="D2387">
        <v>30.07</v>
      </c>
      <c r="E2387">
        <v>30.389999</v>
      </c>
      <c r="F2387">
        <v>30.389999</v>
      </c>
      <c r="G2387">
        <v>22700</v>
      </c>
    </row>
    <row r="2388" spans="1:7" x14ac:dyDescent="0.25">
      <c r="A2388" s="20">
        <v>43977</v>
      </c>
      <c r="B2388">
        <v>31.200001</v>
      </c>
      <c r="C2388">
        <v>31.370000999999998</v>
      </c>
      <c r="D2388">
        <v>30.549999</v>
      </c>
      <c r="E2388">
        <v>30.559999000000001</v>
      </c>
      <c r="F2388">
        <v>30.559999000000001</v>
      </c>
      <c r="G2388">
        <v>64800</v>
      </c>
    </row>
    <row r="2389" spans="1:7" x14ac:dyDescent="0.25">
      <c r="A2389" s="20">
        <v>43978</v>
      </c>
      <c r="B2389">
        <v>31.16</v>
      </c>
      <c r="C2389">
        <v>31.16</v>
      </c>
      <c r="D2389">
        <v>30.18</v>
      </c>
      <c r="E2389">
        <v>30.940000999999999</v>
      </c>
      <c r="F2389">
        <v>30.940000999999999</v>
      </c>
      <c r="G2389">
        <v>61100</v>
      </c>
    </row>
    <row r="2390" spans="1:7" x14ac:dyDescent="0.25">
      <c r="A2390" s="20">
        <v>43979</v>
      </c>
      <c r="B2390">
        <v>30.67</v>
      </c>
      <c r="C2390">
        <v>31.08</v>
      </c>
      <c r="D2390">
        <v>30.27</v>
      </c>
      <c r="E2390">
        <v>30.459999</v>
      </c>
      <c r="F2390">
        <v>30.459999</v>
      </c>
      <c r="G2390">
        <v>40300</v>
      </c>
    </row>
    <row r="2391" spans="1:7" x14ac:dyDescent="0.25">
      <c r="A2391" s="20">
        <v>43980</v>
      </c>
      <c r="B2391">
        <v>30.24</v>
      </c>
      <c r="C2391">
        <v>30.73</v>
      </c>
      <c r="D2391">
        <v>29.98</v>
      </c>
      <c r="E2391">
        <v>30.73</v>
      </c>
      <c r="F2391">
        <v>30.73</v>
      </c>
      <c r="G2391">
        <v>56720</v>
      </c>
    </row>
    <row r="2392" spans="1:7" x14ac:dyDescent="0.25">
      <c r="A2392" s="20">
        <v>43983</v>
      </c>
      <c r="B2392">
        <v>30.360001</v>
      </c>
      <c r="C2392">
        <v>30.75</v>
      </c>
      <c r="D2392">
        <v>30.360001</v>
      </c>
      <c r="E2392">
        <v>30.67</v>
      </c>
      <c r="F2392">
        <v>30.67</v>
      </c>
      <c r="G2392">
        <v>113655</v>
      </c>
    </row>
    <row r="2393" spans="1:7" x14ac:dyDescent="0.25">
      <c r="A2393" s="20">
        <v>43984</v>
      </c>
      <c r="B2393">
        <v>30.639999</v>
      </c>
      <c r="C2393">
        <v>30.950001</v>
      </c>
      <c r="D2393">
        <v>30.49</v>
      </c>
      <c r="E2393">
        <v>30.940000999999999</v>
      </c>
      <c r="F2393">
        <v>30.940000999999999</v>
      </c>
      <c r="G2393">
        <v>52927</v>
      </c>
    </row>
    <row r="2394" spans="1:7" x14ac:dyDescent="0.25">
      <c r="A2394" s="20">
        <v>43985</v>
      </c>
      <c r="B2394">
        <v>31.07</v>
      </c>
      <c r="C2394">
        <v>31.68</v>
      </c>
      <c r="D2394">
        <v>31.07</v>
      </c>
      <c r="E2394">
        <v>31.68</v>
      </c>
      <c r="F2394">
        <v>31.68</v>
      </c>
      <c r="G2394">
        <v>75288</v>
      </c>
    </row>
    <row r="2395" spans="1:7" x14ac:dyDescent="0.25">
      <c r="A2395" s="20">
        <v>43986</v>
      </c>
      <c r="B2395">
        <v>31.75</v>
      </c>
      <c r="C2395">
        <v>32.25</v>
      </c>
      <c r="D2395">
        <v>31.535</v>
      </c>
      <c r="E2395">
        <v>31.870000999999998</v>
      </c>
      <c r="F2395">
        <v>31.870000999999998</v>
      </c>
      <c r="G2395">
        <v>77255</v>
      </c>
    </row>
    <row r="2396" spans="1:7" x14ac:dyDescent="0.25">
      <c r="A2396" s="20">
        <v>43987</v>
      </c>
      <c r="B2396">
        <v>32.889999000000003</v>
      </c>
      <c r="C2396">
        <v>33.25</v>
      </c>
      <c r="D2396">
        <v>32.779998999999997</v>
      </c>
      <c r="E2396">
        <v>33.119999</v>
      </c>
      <c r="F2396">
        <v>33.119999</v>
      </c>
      <c r="G2396">
        <v>117854</v>
      </c>
    </row>
    <row r="2397" spans="1:7" x14ac:dyDescent="0.25">
      <c r="A2397" s="20">
        <v>43990</v>
      </c>
      <c r="B2397">
        <v>33.299999</v>
      </c>
      <c r="C2397">
        <v>33.389999000000003</v>
      </c>
      <c r="D2397">
        <v>32.639999000000003</v>
      </c>
      <c r="E2397">
        <v>32.729999999999997</v>
      </c>
      <c r="F2397">
        <v>32.729999999999997</v>
      </c>
      <c r="G2397">
        <v>67220</v>
      </c>
    </row>
    <row r="2398" spans="1:7" x14ac:dyDescent="0.25">
      <c r="A2398" s="20">
        <v>43991</v>
      </c>
      <c r="B2398">
        <v>32.490001999999997</v>
      </c>
      <c r="C2398">
        <v>32.520000000000003</v>
      </c>
      <c r="D2398">
        <v>31.719999000000001</v>
      </c>
      <c r="E2398">
        <v>31.879999000000002</v>
      </c>
      <c r="F2398">
        <v>31.879999000000002</v>
      </c>
      <c r="G2398">
        <v>100634</v>
      </c>
    </row>
    <row r="2399" spans="1:7" x14ac:dyDescent="0.25">
      <c r="A2399" s="20">
        <v>43992</v>
      </c>
      <c r="B2399">
        <v>31.6</v>
      </c>
      <c r="C2399">
        <v>32.628101000000001</v>
      </c>
      <c r="D2399">
        <v>31.42</v>
      </c>
      <c r="E2399">
        <v>32.099997999999999</v>
      </c>
      <c r="F2399">
        <v>32.099997999999999</v>
      </c>
      <c r="G2399">
        <v>59115</v>
      </c>
    </row>
    <row r="2400" spans="1:7" x14ac:dyDescent="0.25">
      <c r="A2400" s="20">
        <v>43993</v>
      </c>
      <c r="B2400">
        <v>30.24</v>
      </c>
      <c r="C2400">
        <v>30.76</v>
      </c>
      <c r="D2400">
        <v>27.540001</v>
      </c>
      <c r="E2400">
        <v>27.549999</v>
      </c>
      <c r="F2400">
        <v>27.549999</v>
      </c>
      <c r="G2400">
        <v>255770</v>
      </c>
    </row>
    <row r="2401" spans="1:7" x14ac:dyDescent="0.25">
      <c r="A2401" s="20">
        <v>43994</v>
      </c>
      <c r="B2401">
        <v>27.959999</v>
      </c>
      <c r="C2401">
        <v>28.190000999999999</v>
      </c>
      <c r="D2401">
        <v>26.07</v>
      </c>
      <c r="E2401">
        <v>27.700001</v>
      </c>
      <c r="F2401">
        <v>27.700001</v>
      </c>
      <c r="G2401">
        <v>302844</v>
      </c>
    </row>
    <row r="2402" spans="1:7" x14ac:dyDescent="0.25">
      <c r="A2402" s="20">
        <v>43997</v>
      </c>
      <c r="B2402">
        <v>26.700001</v>
      </c>
      <c r="C2402">
        <v>28.120000999999998</v>
      </c>
      <c r="D2402">
        <v>26.200001</v>
      </c>
      <c r="E2402">
        <v>28.120000999999998</v>
      </c>
      <c r="F2402">
        <v>28.120000999999998</v>
      </c>
      <c r="G2402">
        <v>208723</v>
      </c>
    </row>
    <row r="2403" spans="1:7" x14ac:dyDescent="0.25">
      <c r="A2403" s="20">
        <v>43998</v>
      </c>
      <c r="B2403">
        <v>29.209999</v>
      </c>
      <c r="C2403">
        <v>29.359501000000002</v>
      </c>
      <c r="D2403">
        <v>27.74</v>
      </c>
      <c r="E2403">
        <v>28.27</v>
      </c>
      <c r="F2403">
        <v>28.27</v>
      </c>
      <c r="G2403">
        <v>130739</v>
      </c>
    </row>
    <row r="2404" spans="1:7" x14ac:dyDescent="0.25">
      <c r="A2404" s="20">
        <v>43999</v>
      </c>
      <c r="B2404">
        <v>28.27</v>
      </c>
      <c r="C2404">
        <v>28.5</v>
      </c>
      <c r="D2404">
        <v>27.809999000000001</v>
      </c>
      <c r="E2404">
        <v>28.219999000000001</v>
      </c>
      <c r="F2404">
        <v>28.219999000000001</v>
      </c>
      <c r="G2404">
        <v>28258</v>
      </c>
    </row>
    <row r="2405" spans="1:7" x14ac:dyDescent="0.25">
      <c r="A2405" s="20">
        <v>44000</v>
      </c>
      <c r="B2405">
        <v>27.91</v>
      </c>
      <c r="C2405">
        <v>28.18</v>
      </c>
      <c r="D2405">
        <v>27.75</v>
      </c>
      <c r="E2405">
        <v>28.15</v>
      </c>
      <c r="F2405">
        <v>28.15</v>
      </c>
      <c r="G2405">
        <v>43504</v>
      </c>
    </row>
    <row r="2406" spans="1:7" x14ac:dyDescent="0.25">
      <c r="A2406" s="20">
        <v>44001</v>
      </c>
      <c r="B2406">
        <v>28.5</v>
      </c>
      <c r="C2406">
        <v>28.59</v>
      </c>
      <c r="D2406">
        <v>27.34</v>
      </c>
      <c r="E2406">
        <v>27.67</v>
      </c>
      <c r="F2406">
        <v>27.67</v>
      </c>
      <c r="G2406">
        <v>55409</v>
      </c>
    </row>
    <row r="2407" spans="1:7" x14ac:dyDescent="0.25">
      <c r="A2407" s="20">
        <v>44004</v>
      </c>
      <c r="B2407">
        <v>27.66</v>
      </c>
      <c r="C2407">
        <v>28.530000999999999</v>
      </c>
      <c r="D2407">
        <v>27.549999</v>
      </c>
      <c r="E2407">
        <v>28.25</v>
      </c>
      <c r="F2407">
        <v>28.25</v>
      </c>
      <c r="G2407">
        <v>241897</v>
      </c>
    </row>
    <row r="2408" spans="1:7" x14ac:dyDescent="0.25">
      <c r="A2408" s="20">
        <v>44005</v>
      </c>
      <c r="B2408">
        <v>28.99</v>
      </c>
      <c r="C2408">
        <v>29.17</v>
      </c>
      <c r="D2408">
        <v>28.67</v>
      </c>
      <c r="E2408">
        <v>28.889999</v>
      </c>
      <c r="F2408">
        <v>28.889999</v>
      </c>
      <c r="G2408">
        <v>201949</v>
      </c>
    </row>
    <row r="2409" spans="1:7" x14ac:dyDescent="0.25">
      <c r="A2409" s="20">
        <v>44006</v>
      </c>
      <c r="B2409">
        <v>28.32</v>
      </c>
      <c r="C2409">
        <v>28.700001</v>
      </c>
      <c r="D2409">
        <v>26.950001</v>
      </c>
      <c r="E2409">
        <v>27.27</v>
      </c>
      <c r="F2409">
        <v>27.27</v>
      </c>
      <c r="G2409">
        <v>203739</v>
      </c>
    </row>
    <row r="2410" spans="1:7" x14ac:dyDescent="0.25">
      <c r="A2410" s="20">
        <v>44007</v>
      </c>
      <c r="B2410">
        <v>27.09</v>
      </c>
      <c r="C2410">
        <v>28.15</v>
      </c>
      <c r="D2410">
        <v>26.719999000000001</v>
      </c>
      <c r="E2410">
        <v>28.1</v>
      </c>
      <c r="F2410">
        <v>28.1</v>
      </c>
      <c r="G2410">
        <v>81116</v>
      </c>
    </row>
    <row r="2411" spans="1:7" x14ac:dyDescent="0.25">
      <c r="A2411" s="20">
        <v>44008</v>
      </c>
      <c r="B2411">
        <v>28.049999</v>
      </c>
      <c r="C2411">
        <v>28.049999</v>
      </c>
      <c r="D2411">
        <v>26.66</v>
      </c>
      <c r="E2411">
        <v>26.73</v>
      </c>
      <c r="F2411">
        <v>26.73</v>
      </c>
      <c r="G2411">
        <v>110577</v>
      </c>
    </row>
    <row r="2412" spans="1:7" x14ac:dyDescent="0.25">
      <c r="A2412" s="20">
        <v>44011</v>
      </c>
      <c r="B2412">
        <v>27.040001</v>
      </c>
      <c r="C2412">
        <v>27.6</v>
      </c>
      <c r="D2412">
        <v>26.6</v>
      </c>
      <c r="E2412">
        <v>27.59</v>
      </c>
      <c r="F2412">
        <v>27.59</v>
      </c>
      <c r="G2412">
        <v>198582</v>
      </c>
    </row>
    <row r="2413" spans="1:7" x14ac:dyDescent="0.25">
      <c r="A2413" s="20">
        <v>44012</v>
      </c>
      <c r="B2413">
        <v>27.41</v>
      </c>
      <c r="C2413">
        <v>28.719999000000001</v>
      </c>
      <c r="D2413">
        <v>27.41</v>
      </c>
      <c r="E2413">
        <v>28.49</v>
      </c>
      <c r="F2413">
        <v>28.49</v>
      </c>
      <c r="G2413">
        <v>126328</v>
      </c>
    </row>
    <row r="2414" spans="1:7" x14ac:dyDescent="0.25">
      <c r="A2414" s="20">
        <v>44013</v>
      </c>
      <c r="B2414">
        <v>28.99</v>
      </c>
      <c r="C2414">
        <v>29.217699</v>
      </c>
      <c r="D2414">
        <v>28.719999000000001</v>
      </c>
      <c r="E2414">
        <v>28.93</v>
      </c>
      <c r="F2414">
        <v>28.93</v>
      </c>
      <c r="G2414">
        <v>174319</v>
      </c>
    </row>
    <row r="2415" spans="1:7" x14ac:dyDescent="0.25">
      <c r="A2415" s="20">
        <v>44014</v>
      </c>
      <c r="B2415">
        <v>29.639999</v>
      </c>
      <c r="C2415">
        <v>29.91</v>
      </c>
      <c r="D2415">
        <v>28.799999</v>
      </c>
      <c r="E2415">
        <v>28.9</v>
      </c>
      <c r="F2415">
        <v>28.9</v>
      </c>
      <c r="G2415">
        <v>130743</v>
      </c>
    </row>
    <row r="2416" spans="1:7" x14ac:dyDescent="0.25">
      <c r="A2416" s="20">
        <v>44018</v>
      </c>
      <c r="B2416" t="s">
        <v>74</v>
      </c>
      <c r="C2416" t="s">
        <v>74</v>
      </c>
      <c r="D2416" t="s">
        <v>74</v>
      </c>
      <c r="E2416" t="s">
        <v>74</v>
      </c>
      <c r="F2416" t="s">
        <v>74</v>
      </c>
      <c r="G2416" t="s">
        <v>74</v>
      </c>
    </row>
    <row r="2417" spans="1:7" x14ac:dyDescent="0.25">
      <c r="A2417" s="20">
        <v>44019</v>
      </c>
      <c r="B2417" t="s">
        <v>74</v>
      </c>
      <c r="C2417" t="s">
        <v>74</v>
      </c>
      <c r="D2417" t="s">
        <v>74</v>
      </c>
      <c r="E2417" t="s">
        <v>74</v>
      </c>
      <c r="F2417" t="s">
        <v>74</v>
      </c>
      <c r="G2417" t="s">
        <v>74</v>
      </c>
    </row>
    <row r="2418" spans="1:7" x14ac:dyDescent="0.25">
      <c r="A2418" s="20">
        <v>44020</v>
      </c>
      <c r="B2418">
        <v>28.9</v>
      </c>
      <c r="C2418">
        <v>28.9</v>
      </c>
      <c r="D2418">
        <v>28.9</v>
      </c>
      <c r="E2418">
        <v>28.9</v>
      </c>
      <c r="F2418">
        <v>28.9</v>
      </c>
      <c r="G2418">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R4993"/>
  <sheetViews>
    <sheetView tabSelected="1" workbookViewId="0">
      <pane xSplit="1" ySplit="6" topLeftCell="G7" activePane="bottomRight" state="frozen"/>
      <selection pane="topRight" activeCell="B1" sqref="B1"/>
      <selection pane="bottomLeft" activeCell="A5" sqref="A5"/>
      <selection pane="bottomRight" activeCell="S1" sqref="S1:AA1048576"/>
    </sheetView>
  </sheetViews>
  <sheetFormatPr defaultRowHeight="15" x14ac:dyDescent="0.25"/>
  <cols>
    <col min="1" max="1" width="12" style="1" customWidth="1"/>
    <col min="4" max="4" width="9.85546875" bestFit="1" customWidth="1"/>
    <col min="6" max="6" width="9.5703125" bestFit="1" customWidth="1"/>
    <col min="7" max="7" width="11.28515625" customWidth="1"/>
    <col min="8" max="8" width="12" bestFit="1" customWidth="1"/>
    <col min="9" max="12" width="12" customWidth="1"/>
    <col min="13" max="14" width="12" bestFit="1" customWidth="1"/>
    <col min="16" max="16" width="12" bestFit="1" customWidth="1"/>
    <col min="17" max="17" width="12.140625" customWidth="1"/>
  </cols>
  <sheetData>
    <row r="1" spans="1:18" x14ac:dyDescent="0.25">
      <c r="A1" s="1" t="str">
        <f>Readme!A1</f>
        <v>© 2020 VH2 LLC </v>
      </c>
      <c r="C1" t="s">
        <v>10</v>
      </c>
      <c r="D1" s="12">
        <v>38072</v>
      </c>
      <c r="I1" s="8">
        <f>0.0095/365</f>
        <v>2.6027397260273973E-5</v>
      </c>
      <c r="J1" s="8">
        <f>0/365</f>
        <v>0</v>
      </c>
      <c r="M1" s="8">
        <f>0.0095/365</f>
        <v>2.6027397260273973E-5</v>
      </c>
      <c r="N1" s="8">
        <f>0.0075/365</f>
        <v>2.0547945205479453E-5</v>
      </c>
      <c r="O1">
        <f>0.0028/365</f>
        <v>7.671232876712329E-6</v>
      </c>
      <c r="P1">
        <f>0.0135/365</f>
        <v>3.6986301369863013E-5</v>
      </c>
      <c r="Q1">
        <v>0</v>
      </c>
    </row>
    <row r="2" spans="1:18" x14ac:dyDescent="0.25">
      <c r="F2">
        <v>39842</v>
      </c>
      <c r="I2" s="15">
        <v>1.425</v>
      </c>
      <c r="J2">
        <f>0.0028/365</f>
        <v>7.671232876712329E-6</v>
      </c>
      <c r="M2" s="15">
        <v>3.7812999999999999</v>
      </c>
      <c r="P2" s="2">
        <v>1.5849</v>
      </c>
    </row>
    <row r="3" spans="1:18" x14ac:dyDescent="0.25">
      <c r="I3" s="5" t="s">
        <v>11</v>
      </c>
      <c r="M3" s="5" t="s">
        <v>11</v>
      </c>
      <c r="N3" s="5">
        <v>38072</v>
      </c>
      <c r="P3" s="2"/>
    </row>
    <row r="4" spans="1:18" x14ac:dyDescent="0.25">
      <c r="I4" s="8">
        <v>4</v>
      </c>
      <c r="J4">
        <f>(1-0.0028)^365</f>
        <v>0.35935896899190495</v>
      </c>
      <c r="M4" s="8">
        <v>0.5</v>
      </c>
      <c r="N4">
        <f>(1-0.0028)^365</f>
        <v>0.35935896899190495</v>
      </c>
    </row>
    <row r="6" spans="1:18" x14ac:dyDescent="0.25">
      <c r="A6" s="1" t="s">
        <v>0</v>
      </c>
      <c r="B6" t="s">
        <v>1</v>
      </c>
      <c r="C6" t="s">
        <v>61</v>
      </c>
      <c r="D6" t="s">
        <v>19</v>
      </c>
      <c r="E6" t="s">
        <v>2</v>
      </c>
      <c r="F6" t="s">
        <v>4</v>
      </c>
      <c r="G6" t="s">
        <v>3</v>
      </c>
      <c r="H6" t="s">
        <v>52</v>
      </c>
      <c r="I6" t="s">
        <v>59</v>
      </c>
      <c r="J6" t="s">
        <v>30</v>
      </c>
      <c r="K6" t="s">
        <v>35</v>
      </c>
      <c r="L6" t="s">
        <v>53</v>
      </c>
      <c r="M6" t="s">
        <v>54</v>
      </c>
      <c r="N6" t="s">
        <v>55</v>
      </c>
      <c r="O6" t="s">
        <v>56</v>
      </c>
      <c r="P6" t="s">
        <v>5</v>
      </c>
      <c r="Q6" s="2" t="s">
        <v>9</v>
      </c>
      <c r="R6" t="s">
        <v>6</v>
      </c>
    </row>
    <row r="7" spans="1:18" x14ac:dyDescent="0.25">
      <c r="A7" s="1">
        <v>38072</v>
      </c>
      <c r="B7" s="9">
        <v>17.329999999999998</v>
      </c>
      <c r="C7" s="9">
        <v>19.11</v>
      </c>
      <c r="D7" s="8">
        <v>590641.48798226926</v>
      </c>
      <c r="E7" s="8">
        <v>616477.08214546472</v>
      </c>
      <c r="F7" s="8">
        <v>179017.30004942772</v>
      </c>
      <c r="G7" s="8">
        <v>186825.78404718498</v>
      </c>
      <c r="H7" s="2">
        <v>7.8847315372110316E-5</v>
      </c>
      <c r="I7" s="2">
        <f>I2*I4</f>
        <v>5.7</v>
      </c>
      <c r="K7">
        <f>ROW()</f>
        <v>7</v>
      </c>
      <c r="L7">
        <f>B7/C7</f>
        <v>0.90685504971219255</v>
      </c>
      <c r="M7" s="2">
        <f>M2*M4</f>
        <v>1.8906499999999999</v>
      </c>
      <c r="P7" s="2">
        <f>P2</f>
        <v>1.5849</v>
      </c>
    </row>
    <row r="8" spans="1:18" x14ac:dyDescent="0.25">
      <c r="A8" s="1">
        <v>38075</v>
      </c>
      <c r="B8" s="9">
        <v>16.5</v>
      </c>
      <c r="C8" s="9">
        <v>17.93</v>
      </c>
      <c r="D8">
        <v>572387.96</v>
      </c>
      <c r="E8">
        <v>597377.28000000003</v>
      </c>
      <c r="F8">
        <v>176011.83</v>
      </c>
      <c r="G8">
        <v>183674.72</v>
      </c>
      <c r="H8">
        <f>(1/(1-91/360*VLOOKUP($A8,Tbills!$B$4:$C$974,2,1)/100))^((1)/91)-1</f>
        <v>2.6281747721013105E-5</v>
      </c>
      <c r="I8">
        <f>I7*(1-IF($A8&lt;=I3,I$1,I$1+IF(AND(WEEKDAY($A8)&lt;&gt;1,WEEKDAY($A8)&lt;&gt;7),J$1,0)))^($A8-$A7)*(1-0.5*(E8/E7-1))</f>
        <v>5.7878472534482963</v>
      </c>
      <c r="K8">
        <f>ROW()</f>
        <v>8</v>
      </c>
      <c r="L8">
        <f>B8/C8</f>
        <v>0.92024539877300615</v>
      </c>
      <c r="M8">
        <f>M7*(1-IF($A8&lt;=N$3,M$1,M$1+IF(AND(WEEKDAY($A8)&lt;&gt;1,WEEKDAY($A8)&lt;&gt;7),N$1,0)))^($A8-$A7)*(2-$E8/$E7)</f>
        <v>1.9489541081758579</v>
      </c>
      <c r="P8">
        <f>P7*(1-P$1+H7)^($A8-$A7)*(2-E8/E7)</f>
        <v>1.6342088642467019</v>
      </c>
      <c r="Q8">
        <f>P7*(1-P$1+H7)^($A8-$A7)*(2-E8/E7)</f>
        <v>1.6342088642467019</v>
      </c>
    </row>
    <row r="9" spans="1:18" x14ac:dyDescent="0.25">
      <c r="A9" s="1">
        <v>38076</v>
      </c>
      <c r="B9" s="9">
        <v>16.28</v>
      </c>
      <c r="C9" s="9">
        <v>17.989999999999998</v>
      </c>
      <c r="D9">
        <v>562338.31999999995</v>
      </c>
      <c r="E9">
        <v>586873.18999999994</v>
      </c>
      <c r="F9">
        <v>177524.97</v>
      </c>
      <c r="G9">
        <v>185248.91</v>
      </c>
      <c r="H9">
        <f>(1/(1-91/360*VLOOKUP($A9,Tbills!$B$4:$C$974,2,1)/100))^((1)/91)-1</f>
        <v>2.6281747721013105E-5</v>
      </c>
      <c r="I9">
        <f>I8*(1-IF($A9&lt;=I4,I$1,I$1+IF(AND(WEEKDAY($A9)&lt;&gt;1,WEEKDAY($A9)&lt;&gt;7),J$1,0)))^($A9-$A8)*(1-0.5*(E9/E8-1))</f>
        <v>5.8385811089106845</v>
      </c>
      <c r="K9">
        <f>ROW()</f>
        <v>9</v>
      </c>
      <c r="L9">
        <f>B9/C9</f>
        <v>0.90494719288493619</v>
      </c>
      <c r="M9">
        <f t="shared" ref="M9:M72" si="0">M8*(1-IF($A9&lt;=N$3,M$1,M$1+IF(AND(WEEKDAY($A9)&lt;&gt;1,WEEKDAY($A9)&lt;&gt;7),N$1,0)))^($A9-$A8)*(2-$E9/$E8)</f>
        <v>1.9831315211801006</v>
      </c>
      <c r="P9">
        <f>P8*(1-P$1+H8)^($A9-$A8)*(2-E9/E8)</f>
        <v>1.662926466346347</v>
      </c>
    </row>
    <row r="10" spans="1:18" x14ac:dyDescent="0.25">
      <c r="A10" s="1">
        <v>38077</v>
      </c>
      <c r="B10" s="9">
        <v>16.739999999999998</v>
      </c>
      <c r="C10" s="9">
        <v>17.98</v>
      </c>
      <c r="D10">
        <v>567704.59</v>
      </c>
      <c r="E10">
        <v>592458.17000000004</v>
      </c>
      <c r="F10">
        <v>179173.38</v>
      </c>
      <c r="G10">
        <v>186964.18</v>
      </c>
      <c r="H10">
        <f>(1/(1-91/360*VLOOKUP($A10,Tbills!$B$4:$C$974,2,1)/100))^((1)/91)-1</f>
        <v>2.6281747721013105E-5</v>
      </c>
      <c r="I10">
        <f>I9*(1-IF($A10&lt;=I5,I$1,I$1+IF(AND(WEEKDAY($A10)&lt;&gt;1,WEEKDAY($A10)&lt;&gt;7),J$1,0)))^($A10-$A9)*(1-0.5*(E10/E9-1))</f>
        <v>5.8106484339539408</v>
      </c>
      <c r="K10">
        <f>ROW()</f>
        <v>10</v>
      </c>
      <c r="L10">
        <f>B10/C10</f>
        <v>0.93103448275862055</v>
      </c>
      <c r="M10">
        <f t="shared" si="0"/>
        <v>1.9641675596708472</v>
      </c>
      <c r="P10">
        <f>P9*(1-P$1+H9)^($A10-$A9)*(2-E10/E9)</f>
        <v>1.6470835914981599</v>
      </c>
    </row>
    <row r="11" spans="1:18" x14ac:dyDescent="0.25">
      <c r="A11" s="1">
        <v>38078</v>
      </c>
      <c r="B11" s="9">
        <v>16.649999999999999</v>
      </c>
      <c r="C11" s="9">
        <v>18.02</v>
      </c>
      <c r="D11">
        <v>566279.27</v>
      </c>
      <c r="E11">
        <v>590955.14</v>
      </c>
      <c r="F11">
        <v>179439.16</v>
      </c>
      <c r="G11">
        <v>187236.6</v>
      </c>
      <c r="H11">
        <f>(1/(1-91/360*VLOOKUP($A11,Tbills!$B$4:$C$974,2,1)/100))^((1)/91)-1</f>
        <v>2.6281747721013105E-5</v>
      </c>
      <c r="I11">
        <f>I10*(1-IF($A11&lt;=I6,I$1,I$1+IF(AND(WEEKDAY($A11)&lt;&gt;1,WEEKDAY($A11)&lt;&gt;7),J$1,0)))^($A11-$A10)*(1-0.5*(E11/E10-1))</f>
        <v>5.8178676352103231</v>
      </c>
      <c r="K11">
        <f>ROW()</f>
        <v>11</v>
      </c>
      <c r="L11">
        <f>B11/C11</f>
        <v>0.92397336293007759</v>
      </c>
      <c r="M11">
        <f t="shared" si="0"/>
        <v>1.9690588183082536</v>
      </c>
      <c r="P11">
        <f>P10*(1-P$1+H10)^($A11-$A10)*(2-E11/E10)</f>
        <v>1.6512444654136806</v>
      </c>
    </row>
    <row r="12" spans="1:18" x14ac:dyDescent="0.25">
      <c r="A12" s="1">
        <v>38079</v>
      </c>
      <c r="B12" s="9">
        <v>15.64</v>
      </c>
      <c r="C12" s="9">
        <v>17.23</v>
      </c>
      <c r="D12">
        <v>539747.57999999996</v>
      </c>
      <c r="E12">
        <v>563251.78</v>
      </c>
      <c r="F12">
        <v>177848.05</v>
      </c>
      <c r="G12">
        <v>185571.43</v>
      </c>
      <c r="H12">
        <f>(1/(1-91/360*VLOOKUP($A12,Tbills!$B$4:$C$974,2,1)/100))^((1)/91)-1</f>
        <v>2.6281747721013105E-5</v>
      </c>
      <c r="I12">
        <f>I11*(1-IF($A12&lt;=I7,I$1,I$1+IF(AND(WEEKDAY($A12)&lt;&gt;1,WEEKDAY($A12)&lt;&gt;7),J$1,0)))^($A12-$A11)*(1-0.5*(E12/E11-1))</f>
        <v>5.9540804423725024</v>
      </c>
      <c r="K12">
        <f>ROW()</f>
        <v>12</v>
      </c>
      <c r="L12">
        <f>B12/C12</f>
        <v>0.9077190946024376</v>
      </c>
      <c r="M12">
        <f t="shared" si="0"/>
        <v>2.0612702311544582</v>
      </c>
      <c r="P12">
        <f>P11*(1-P$1+H11)^($A12-$A11)*(2-E12/E11)</f>
        <v>1.7286345775765353</v>
      </c>
    </row>
    <row r="13" spans="1:18" x14ac:dyDescent="0.25">
      <c r="A13" s="1">
        <v>38082</v>
      </c>
      <c r="B13" s="9">
        <v>14.97</v>
      </c>
      <c r="C13" s="9">
        <v>16.79</v>
      </c>
      <c r="D13">
        <v>532658.81999999995</v>
      </c>
      <c r="E13">
        <v>555809.92000000004</v>
      </c>
      <c r="F13">
        <v>177060.83</v>
      </c>
      <c r="G13">
        <v>184735.4</v>
      </c>
      <c r="H13">
        <f>(1/(1-91/360*VLOOKUP($A13,Tbills!$B$4:$C$974,2,1)/100))^((1)/91)-1</f>
        <v>2.5864080406057255E-5</v>
      </c>
      <c r="I13">
        <f>I12*(1-IF($A13&lt;=I8,I$1,I$1+IF(AND(WEEKDAY($A13)&lt;&gt;1,WEEKDAY($A13)&lt;&gt;7),J$1,0)))^($A13-$A12)*(1-0.5*(E13/E12-1))</f>
        <v>5.9929460691267789</v>
      </c>
      <c r="K13">
        <f>ROW()</f>
        <v>13</v>
      </c>
      <c r="L13">
        <f>B13/C13</f>
        <v>0.89160214413341288</v>
      </c>
      <c r="M13">
        <f t="shared" si="0"/>
        <v>2.0882125781327536</v>
      </c>
      <c r="P13">
        <f>P12*(1-P$1+H12)^($A13-$A12)*(2-E13/E12)</f>
        <v>1.7514175966793424</v>
      </c>
    </row>
    <row r="14" spans="1:18" x14ac:dyDescent="0.25">
      <c r="A14" s="1">
        <v>38083</v>
      </c>
      <c r="B14" s="9">
        <v>15.32</v>
      </c>
      <c r="C14" s="9">
        <v>17.16</v>
      </c>
      <c r="D14">
        <v>541619.61</v>
      </c>
      <c r="E14">
        <v>565145.80000000005</v>
      </c>
      <c r="F14">
        <v>179322.42</v>
      </c>
      <c r="G14">
        <v>187090.24</v>
      </c>
      <c r="H14">
        <f>(1/(1-91/360*VLOOKUP($A14,Tbills!$B$4:$C$974,2,1)/100))^((1)/91)-1</f>
        <v>2.5864080406057255E-5</v>
      </c>
      <c r="I14">
        <f>I13*(1-IF($A14&lt;=I9,I$1,I$1+IF(AND(WEEKDAY($A14)&lt;&gt;1,WEEKDAY($A14)&lt;&gt;7),J$1,0)))^($A14-$A13)*(1-0.5*(E14/E13-1))</f>
        <v>5.9424599600729584</v>
      </c>
      <c r="K14">
        <f>ROW()</f>
        <v>14</v>
      </c>
      <c r="L14">
        <f>B14/C14</f>
        <v>0.89277389277389274</v>
      </c>
      <c r="M14">
        <f t="shared" si="0"/>
        <v>2.053041468411259</v>
      </c>
      <c r="P14">
        <f>P13*(1-P$1+H13)^($A14-$A13)*(2-E14/E13)</f>
        <v>1.721980069480407</v>
      </c>
    </row>
    <row r="15" spans="1:18" x14ac:dyDescent="0.25">
      <c r="A15" s="1">
        <v>38084</v>
      </c>
      <c r="B15" s="9">
        <v>15.76</v>
      </c>
      <c r="C15" s="9">
        <v>17.559999999999999</v>
      </c>
      <c r="D15">
        <v>549845.25</v>
      </c>
      <c r="E15">
        <v>573714.12</v>
      </c>
      <c r="F15">
        <v>181964.96</v>
      </c>
      <c r="G15">
        <v>189842.41</v>
      </c>
      <c r="H15">
        <f>(1/(1-91/360*VLOOKUP($A15,Tbills!$B$4:$C$974,2,1)/100))^((1)/91)-1</f>
        <v>2.5864080406057255E-5</v>
      </c>
      <c r="I15">
        <f>I14*(1-IF($A15&lt;=I10,I$1,I$1+IF(AND(WEEKDAY($A15)&lt;&gt;1,WEEKDAY($A15)&lt;&gt;7),J$1,0)))^($A15-$A14)*(1-0.5*(E15/E14-1))</f>
        <v>5.8972588882103958</v>
      </c>
      <c r="K15">
        <f>ROW()</f>
        <v>15</v>
      </c>
      <c r="L15">
        <f>B15/C15</f>
        <v>0.89749430523918006</v>
      </c>
      <c r="M15">
        <f t="shared" si="0"/>
        <v>2.0218206103056677</v>
      </c>
      <c r="P15">
        <f>P14*(1-P$1+H14)^($A15-$A14)*(2-E15/E14)</f>
        <v>1.6958538274098127</v>
      </c>
    </row>
    <row r="16" spans="1:18" x14ac:dyDescent="0.25">
      <c r="A16" s="1">
        <v>38085</v>
      </c>
      <c r="B16" s="9">
        <v>16.260000000000002</v>
      </c>
      <c r="C16" s="9">
        <v>17.829999999999998</v>
      </c>
      <c r="D16">
        <v>549730.34</v>
      </c>
      <c r="E16">
        <v>573579.39</v>
      </c>
      <c r="F16">
        <v>181422.03</v>
      </c>
      <c r="G16">
        <v>189271.06</v>
      </c>
      <c r="H16">
        <f>(1/(1-91/360*VLOOKUP($A16,Tbills!$B$4:$C$974,2,1)/100))^((1)/91)-1</f>
        <v>2.5864080406057255E-5</v>
      </c>
      <c r="I16">
        <f>I15*(1-IF($A16&lt;=I11,I$1,I$1+IF(AND(WEEKDAY($A16)&lt;&gt;1,WEEKDAY($A16)&lt;&gt;7),J$1,0)))^($A16-$A15)*(1-0.5*(E16/E15-1))</f>
        <v>5.8977978307639347</v>
      </c>
      <c r="K16">
        <f>ROW()</f>
        <v>16</v>
      </c>
      <c r="L16">
        <f>B16/C16</f>
        <v>0.91194615816040403</v>
      </c>
      <c r="M16">
        <f t="shared" si="0"/>
        <v>2.0222012219479946</v>
      </c>
      <c r="P16">
        <f>P15*(1-P$1+H15)^($A16-$A15)*(2-E16/E15)</f>
        <v>1.6962332126055235</v>
      </c>
    </row>
    <row r="17" spans="1:16" x14ac:dyDescent="0.25">
      <c r="A17" s="1">
        <v>38089</v>
      </c>
      <c r="B17" s="9">
        <v>15.28</v>
      </c>
      <c r="C17" s="9">
        <v>17.73</v>
      </c>
      <c r="D17">
        <v>535660.34</v>
      </c>
      <c r="E17">
        <v>558839.65</v>
      </c>
      <c r="F17">
        <v>180115.59</v>
      </c>
      <c r="G17">
        <v>187888.51</v>
      </c>
      <c r="H17">
        <f>(1/(1-91/360*VLOOKUP($A17,Tbills!$B$4:$C$974,2,1)/100))^((1)/91)-1</f>
        <v>2.5446429139153182E-5</v>
      </c>
      <c r="I17">
        <f>I16*(1-IF($A17&lt;=I12,I$1,I$1+IF(AND(WEEKDAY($A17)&lt;&gt;1,WEEKDAY($A17)&lt;&gt;7),J$1,0)))^($A17-$A16)*(1-0.5*(E17/E16-1))</f>
        <v>5.9729562222191879</v>
      </c>
      <c r="K17">
        <f>ROW()</f>
        <v>17</v>
      </c>
      <c r="L17">
        <f>B17/C17</f>
        <v>0.86181613085166375</v>
      </c>
      <c r="M17">
        <f t="shared" si="0"/>
        <v>2.073780992006137</v>
      </c>
      <c r="P17">
        <f>P16*(1-P$1+H16)^($A17-$A16)*(2-E17/E16)</f>
        <v>1.7397453071387863</v>
      </c>
    </row>
    <row r="18" spans="1:16" x14ac:dyDescent="0.25">
      <c r="A18" s="1">
        <v>38090</v>
      </c>
      <c r="B18" s="9">
        <v>17.260000000000002</v>
      </c>
      <c r="C18" s="9">
        <v>18.920000000000002</v>
      </c>
      <c r="D18">
        <v>556162.02</v>
      </c>
      <c r="E18">
        <v>580214.27</v>
      </c>
      <c r="F18">
        <v>183532.19</v>
      </c>
      <c r="G18">
        <v>191447.77</v>
      </c>
      <c r="H18">
        <f>(1/(1-91/360*VLOOKUP($A18,Tbills!$B$4:$C$974,2,1)/100))^((1)/91)-1</f>
        <v>2.5446429139153182E-5</v>
      </c>
      <c r="I18">
        <f>I17*(1-IF($A18&lt;=I13,I$1,I$1+IF(AND(WEEKDAY($A18)&lt;&gt;1,WEEKDAY($A18)&lt;&gt;7),J$1,0)))^($A18-$A17)*(1-0.5*(E18/E17-1))</f>
        <v>5.8585762729751467</v>
      </c>
      <c r="K18">
        <f>ROW()</f>
        <v>18</v>
      </c>
      <c r="L18">
        <f>B18/C18</f>
        <v>0.91226215644820297</v>
      </c>
      <c r="M18">
        <f t="shared" si="0"/>
        <v>1.994369674583685</v>
      </c>
      <c r="P18">
        <f>P17*(1-P$1+H17)^($A18-$A17)*(2-E18/E17)</f>
        <v>1.6731838431830219</v>
      </c>
    </row>
    <row r="19" spans="1:16" x14ac:dyDescent="0.25">
      <c r="A19" s="1">
        <v>38091</v>
      </c>
      <c r="B19" s="9">
        <v>15.62</v>
      </c>
      <c r="C19" s="9">
        <v>18.170000000000002</v>
      </c>
      <c r="D19">
        <v>560624.81999999995</v>
      </c>
      <c r="E19">
        <v>584855.31000000006</v>
      </c>
      <c r="F19">
        <v>180523.35</v>
      </c>
      <c r="G19">
        <v>188304.28</v>
      </c>
      <c r="H19">
        <f>(1/(1-91/360*VLOOKUP($A19,Tbills!$B$4:$C$974,2,1)/100))^((1)/91)-1</f>
        <v>2.5446429139153182E-5</v>
      </c>
      <c r="I19">
        <f>I18*(1-IF($A19&lt;=I14,I$1,I$1+IF(AND(WEEKDAY($A19)&lt;&gt;1,WEEKDAY($A19)&lt;&gt;7),J$1,0)))^($A19-$A18)*(1-0.5*(E19/E18-1))</f>
        <v>5.834993497822115</v>
      </c>
      <c r="K19">
        <f>ROW()</f>
        <v>19</v>
      </c>
      <c r="L19">
        <f>B19/C19</f>
        <v>0.8596587782058337</v>
      </c>
      <c r="M19">
        <f t="shared" si="0"/>
        <v>1.9783248890252914</v>
      </c>
      <c r="P19">
        <f>P18*(1-P$1+H18)^($A19-$A18)*(2-E19/E18)</f>
        <v>1.6597811626523515</v>
      </c>
    </row>
    <row r="20" spans="1:16" x14ac:dyDescent="0.25">
      <c r="A20" s="1">
        <v>38092</v>
      </c>
      <c r="B20" s="9">
        <v>15.74</v>
      </c>
      <c r="C20" s="9">
        <v>17.989999999999998</v>
      </c>
      <c r="D20">
        <v>556759.78</v>
      </c>
      <c r="E20">
        <v>580808.34</v>
      </c>
      <c r="F20">
        <v>181692.33</v>
      </c>
      <c r="G20">
        <v>189518.86</v>
      </c>
      <c r="H20">
        <f>(1/(1-91/360*VLOOKUP($A20,Tbills!$B$4:$C$974,2,1)/100))^((1)/91)-1</f>
        <v>2.5446429139153182E-5</v>
      </c>
      <c r="I20">
        <f>I19*(1-IF($A20&lt;=I15,I$1,I$1+IF(AND(WEEKDAY($A20)&lt;&gt;1,WEEKDAY($A20)&lt;&gt;7),J$1,0)))^($A20-$A19)*(1-0.5*(E20/E19-1))</f>
        <v>5.8550290391170359</v>
      </c>
      <c r="K20">
        <f>ROW()</f>
        <v>20</v>
      </c>
      <c r="L20">
        <f>B20/C20</f>
        <v>0.87493051695386337</v>
      </c>
      <c r="M20">
        <f t="shared" si="0"/>
        <v>1.9919213447664479</v>
      </c>
      <c r="P20">
        <f>P19*(1-P$1+H19)^($A20-$A19)*(2-E20/E19)</f>
        <v>1.6712469129355705</v>
      </c>
    </row>
    <row r="21" spans="1:16" x14ac:dyDescent="0.25">
      <c r="A21" s="1">
        <v>38093</v>
      </c>
      <c r="B21" s="9">
        <v>14.94</v>
      </c>
      <c r="C21" s="9">
        <v>17.53</v>
      </c>
      <c r="D21">
        <v>545151.31000000006</v>
      </c>
      <c r="E21">
        <v>568683.68000000005</v>
      </c>
      <c r="F21">
        <v>180535.03</v>
      </c>
      <c r="G21">
        <v>188306.88</v>
      </c>
      <c r="H21">
        <f>(1/(1-91/360*VLOOKUP($A21,Tbills!$B$4:$C$974,2,1)/100))^((1)/91)-1</f>
        <v>2.5446429139153182E-5</v>
      </c>
      <c r="I21">
        <f>I20*(1-IF($A21&lt;=I16,I$1,I$1+IF(AND(WEEKDAY($A21)&lt;&gt;1,WEEKDAY($A21)&lt;&gt;7),J$1,0)))^($A21-$A20)*(1-0.5*(E21/E20-1))</f>
        <v>5.9159883639927164</v>
      </c>
      <c r="K21">
        <f>ROW()</f>
        <v>21</v>
      </c>
      <c r="L21">
        <f>B21/C21</f>
        <v>0.85225328009127199</v>
      </c>
      <c r="M21">
        <f t="shared" si="0"/>
        <v>2.0334089722298812</v>
      </c>
      <c r="P21">
        <f>P20*(1-P$1+H20)^($A21-$A20)*(2-E21/E20)</f>
        <v>1.7061153263331463</v>
      </c>
    </row>
    <row r="22" spans="1:16" x14ac:dyDescent="0.25">
      <c r="A22" s="1">
        <v>38096</v>
      </c>
      <c r="B22" s="9">
        <v>15.42</v>
      </c>
      <c r="C22" s="9">
        <v>17.68</v>
      </c>
      <c r="D22">
        <v>540136.92000000004</v>
      </c>
      <c r="E22">
        <v>563409.42000000004</v>
      </c>
      <c r="F22">
        <v>181346.89</v>
      </c>
      <c r="G22">
        <v>189139.32</v>
      </c>
      <c r="H22">
        <f>(1/(1-91/360*VLOOKUP($A22,Tbills!$B$4:$C$974,2,1)/100))^((1)/91)-1</f>
        <v>2.6003301061283679E-5</v>
      </c>
      <c r="I22">
        <f>I21*(1-IF($A22&lt;=I17,I$1,I$1+IF(AND(WEEKDAY($A22)&lt;&gt;1,WEEKDAY($A22)&lt;&gt;7),J$1,0)))^($A22-$A21)*(1-0.5*(E22/E21-1))</f>
        <v>5.9429582343684313</v>
      </c>
      <c r="K22">
        <f>ROW()</f>
        <v>22</v>
      </c>
      <c r="L22">
        <f>B22/C22</f>
        <v>0.87217194570135748</v>
      </c>
      <c r="M22">
        <f t="shared" si="0"/>
        <v>2.0519810933438096</v>
      </c>
      <c r="P22">
        <f>P21*(1-P$1+H21)^($A22-$A21)*(2-E22/E21)</f>
        <v>1.7218790903871781</v>
      </c>
    </row>
    <row r="23" spans="1:16" x14ac:dyDescent="0.25">
      <c r="A23" s="1">
        <v>38097</v>
      </c>
      <c r="B23" s="9">
        <v>16.670000000000002</v>
      </c>
      <c r="C23" s="9">
        <v>18.73</v>
      </c>
      <c r="D23">
        <v>548187.06000000006</v>
      </c>
      <c r="E23">
        <v>571791.76</v>
      </c>
      <c r="F23">
        <v>182858.23</v>
      </c>
      <c r="G23">
        <v>190710.68</v>
      </c>
      <c r="H23">
        <f>(1/(1-91/360*VLOOKUP($A23,Tbills!$B$4:$C$974,2,1)/100))^((1)/91)-1</f>
        <v>2.6003301061283679E-5</v>
      </c>
      <c r="I23">
        <f>I22*(1-IF($A23&lt;=I18,I$1,I$1+IF(AND(WEEKDAY($A23)&lt;&gt;1,WEEKDAY($A23)&lt;&gt;7),J$1,0)))^($A23-$A22)*(1-0.5*(E23/E22-1))</f>
        <v>5.8985953836482903</v>
      </c>
      <c r="K23">
        <f>ROW()</f>
        <v>23</v>
      </c>
      <c r="L23">
        <f>B23/C23</f>
        <v>0.89001601708489064</v>
      </c>
      <c r="M23">
        <f t="shared" si="0"/>
        <v>2.0213578068324516</v>
      </c>
      <c r="P23">
        <f>P22*(1-P$1+H22)^($A23-$A22)*(2-E23/E22)</f>
        <v>1.6962425429669219</v>
      </c>
    </row>
    <row r="24" spans="1:16" x14ac:dyDescent="0.25">
      <c r="A24" s="1">
        <v>38098</v>
      </c>
      <c r="B24" s="9">
        <v>15.6</v>
      </c>
      <c r="C24" s="9">
        <v>17.920000000000002</v>
      </c>
      <c r="D24">
        <v>534747.12</v>
      </c>
      <c r="E24">
        <v>557758.23</v>
      </c>
      <c r="F24">
        <v>180242.91</v>
      </c>
      <c r="G24">
        <v>187978.09</v>
      </c>
      <c r="H24">
        <f>(1/(1-91/360*VLOOKUP($A24,Tbills!$B$4:$C$974,2,1)/100))^((1)/91)-1</f>
        <v>2.6003301061283679E-5</v>
      </c>
      <c r="I24">
        <f>I23*(1-IF($A24&lt;=I19,I$1,I$1+IF(AND(WEEKDAY($A24)&lt;&gt;1,WEEKDAY($A24)&lt;&gt;7),J$1,0)))^($A24-$A23)*(1-0.5*(E24/E23-1))</f>
        <v>5.9708248190793913</v>
      </c>
      <c r="K24">
        <f>ROW()</f>
        <v>24</v>
      </c>
      <c r="L24">
        <f>B24/C24</f>
        <v>0.87053571428571419</v>
      </c>
      <c r="M24">
        <f t="shared" si="0"/>
        <v>2.0708716939298379</v>
      </c>
      <c r="P24">
        <f>P23*(1-P$1+H23)^($A24-$A23)*(2-E24/E23)</f>
        <v>1.7378544696359075</v>
      </c>
    </row>
    <row r="25" spans="1:16" x14ac:dyDescent="0.25">
      <c r="A25" s="1">
        <v>38099</v>
      </c>
      <c r="B25" s="9">
        <v>14.61</v>
      </c>
      <c r="C25" s="9">
        <v>17.11</v>
      </c>
      <c r="D25">
        <v>497362.13</v>
      </c>
      <c r="E25">
        <v>518749.99</v>
      </c>
      <c r="F25">
        <v>175651.37</v>
      </c>
      <c r="G25">
        <v>183184.62</v>
      </c>
      <c r="H25">
        <f>(1/(1-91/360*VLOOKUP($A25,Tbills!$B$4:$C$974,2,1)/100))^((1)/91)-1</f>
        <v>2.6003301061283679E-5</v>
      </c>
      <c r="I25">
        <f>I24*(1-IF($A25&lt;=I20,I$1,I$1+IF(AND(WEEKDAY($A25)&lt;&gt;1,WEEKDAY($A25)&lt;&gt;7),J$1,0)))^($A25-$A24)*(1-0.5*(E25/E24-1))</f>
        <v>6.1794563874522144</v>
      </c>
      <c r="K25">
        <f>ROW()</f>
        <v>25</v>
      </c>
      <c r="L25">
        <f>B25/C25</f>
        <v>0.85388661601402693</v>
      </c>
      <c r="M25">
        <f t="shared" si="0"/>
        <v>2.2156001742070734</v>
      </c>
      <c r="P25">
        <f>P24*(1-P$1+H24)^($A25-$A24)*(2-E25/E24)</f>
        <v>1.8593753189846416</v>
      </c>
    </row>
    <row r="26" spans="1:16" x14ac:dyDescent="0.25">
      <c r="A26" s="1">
        <v>38100</v>
      </c>
      <c r="B26" s="9">
        <v>14.01</v>
      </c>
      <c r="C26" s="9">
        <v>16.62</v>
      </c>
      <c r="D26">
        <v>498029.04</v>
      </c>
      <c r="E26">
        <v>519432.09</v>
      </c>
      <c r="F26">
        <v>176817.83</v>
      </c>
      <c r="G26">
        <v>184396.34</v>
      </c>
      <c r="H26">
        <f>(1/(1-91/360*VLOOKUP($A26,Tbills!$B$4:$C$974,2,1)/100))^((1)/91)-1</f>
        <v>2.6003301061283679E-5</v>
      </c>
      <c r="I26">
        <f>I25*(1-IF($A26&lt;=I21,I$1,I$1+IF(AND(WEEKDAY($A26)&lt;&gt;1,WEEKDAY($A26)&lt;&gt;7),J$1,0)))^($A26-$A25)*(1-0.5*(E26/E25-1))</f>
        <v>6.175233000404071</v>
      </c>
      <c r="K26">
        <f>ROW()</f>
        <v>26</v>
      </c>
      <c r="L26">
        <f>B26/C26</f>
        <v>0.84296028880866425</v>
      </c>
      <c r="M26">
        <f t="shared" si="0"/>
        <v>2.2125838435174892</v>
      </c>
      <c r="P26">
        <f>P25*(1-P$1+H25)^($A26-$A25)*(2-E26/E25)</f>
        <v>1.8569100473444395</v>
      </c>
    </row>
    <row r="27" spans="1:16" x14ac:dyDescent="0.25">
      <c r="A27" s="1">
        <v>38103</v>
      </c>
      <c r="B27" s="9">
        <v>14.77</v>
      </c>
      <c r="C27" s="9">
        <v>17.059999999999999</v>
      </c>
      <c r="D27">
        <v>492465.86</v>
      </c>
      <c r="E27">
        <v>513589.31</v>
      </c>
      <c r="F27">
        <v>176767.79</v>
      </c>
      <c r="G27">
        <v>184329.77</v>
      </c>
      <c r="H27">
        <f>(1/(1-91/360*VLOOKUP($A27,Tbills!$B$4:$C$974,2,1)/100))^((1)/91)-1</f>
        <v>2.6977895578150779E-5</v>
      </c>
      <c r="I27">
        <f>I26*(1-IF($A27&lt;=I22,I$1,I$1+IF(AND(WEEKDAY($A27)&lt;&gt;1,WEEKDAY($A27)&lt;&gt;7),J$1,0)))^($A27-$A26)*(1-0.5*(E27/E26-1))</f>
        <v>6.209478871353669</v>
      </c>
      <c r="K27">
        <f>ROW()</f>
        <v>27</v>
      </c>
      <c r="L27">
        <f>B27/C27</f>
        <v>0.86576787807737399</v>
      </c>
      <c r="M27">
        <f t="shared" si="0"/>
        <v>2.2371592534634401</v>
      </c>
      <c r="P27">
        <f>P26*(1-P$1+H26)^($A27-$A26)*(2-E27/E26)</f>
        <v>1.8777354437369225</v>
      </c>
    </row>
    <row r="28" spans="1:16" x14ac:dyDescent="0.25">
      <c r="A28" s="1">
        <v>38104</v>
      </c>
      <c r="B28" s="9">
        <v>15.07</v>
      </c>
      <c r="C28" s="9">
        <v>17.149999999999999</v>
      </c>
      <c r="D28">
        <v>483978.65</v>
      </c>
      <c r="E28">
        <v>504724.2</v>
      </c>
      <c r="F28">
        <v>176717.49</v>
      </c>
      <c r="G28">
        <v>184272.35</v>
      </c>
      <c r="H28">
        <f>(1/(1-91/360*VLOOKUP($A28,Tbills!$B$4:$C$974,2,1)/100))^((1)/91)-1</f>
        <v>2.6977895578150779E-5</v>
      </c>
      <c r="I28">
        <f>I27*(1-IF($A28&lt;=I23,I$1,I$1+IF(AND(WEEKDAY($A28)&lt;&gt;1,WEEKDAY($A28)&lt;&gt;7),J$1,0)))^($A28-$A27)*(1-0.5*(E28/E27-1))</f>
        <v>6.2629070388906145</v>
      </c>
      <c r="K28">
        <f>ROW()</f>
        <v>28</v>
      </c>
      <c r="L28">
        <f>B28/C28</f>
        <v>0.87871720116618079</v>
      </c>
      <c r="M28">
        <f t="shared" si="0"/>
        <v>2.2756690600036933</v>
      </c>
      <c r="P28">
        <f>P27*(1-P$1+H27)^($A28-$A27)*(2-E28/E27)</f>
        <v>1.9101280819354496</v>
      </c>
    </row>
    <row r="29" spans="1:16" x14ac:dyDescent="0.25">
      <c r="A29" s="1">
        <v>38105</v>
      </c>
      <c r="B29" s="9">
        <v>16.29</v>
      </c>
      <c r="C29" s="9">
        <v>18.07</v>
      </c>
      <c r="D29">
        <v>499454.95</v>
      </c>
      <c r="E29">
        <v>520850.27</v>
      </c>
      <c r="F29">
        <v>179348.12</v>
      </c>
      <c r="G29">
        <v>187010.47</v>
      </c>
      <c r="H29">
        <f>(1/(1-91/360*VLOOKUP($A29,Tbills!$B$4:$C$974,2,1)/100))^((1)/91)-1</f>
        <v>2.6977895578150779E-5</v>
      </c>
      <c r="I29">
        <f>I28*(1-IF($A29&lt;=I24,I$1,I$1+IF(AND(WEEKDAY($A29)&lt;&gt;1,WEEKDAY($A29)&lt;&gt;7),J$1,0)))^($A29-$A28)*(1-0.5*(E29/E28-1))</f>
        <v>6.1626958780486509</v>
      </c>
      <c r="K29">
        <f>ROW()</f>
        <v>29</v>
      </c>
      <c r="L29">
        <f>B29/C29</f>
        <v>0.9014941892639734</v>
      </c>
      <c r="M29">
        <f t="shared" si="0"/>
        <v>2.2028582355843245</v>
      </c>
      <c r="P29">
        <f>P28*(1-P$1+H28)^($A29-$A28)*(2-E29/E28)</f>
        <v>1.8490804843497879</v>
      </c>
    </row>
    <row r="30" spans="1:16" x14ac:dyDescent="0.25">
      <c r="A30" s="1">
        <v>38106</v>
      </c>
      <c r="B30" s="9">
        <v>16.600000000000001</v>
      </c>
      <c r="C30" s="9">
        <v>18.510000000000002</v>
      </c>
      <c r="D30">
        <v>510353.98</v>
      </c>
      <c r="E30">
        <v>532202.13</v>
      </c>
      <c r="F30">
        <v>181933.38</v>
      </c>
      <c r="G30">
        <v>189701.14</v>
      </c>
      <c r="H30">
        <f>(1/(1-91/360*VLOOKUP($A30,Tbills!$B$4:$C$974,2,1)/100))^((1)/91)-1</f>
        <v>2.6977895578150779E-5</v>
      </c>
      <c r="I30">
        <f>I29*(1-IF($A30&lt;=I25,I$1,I$1+IF(AND(WEEKDAY($A30)&lt;&gt;1,WEEKDAY($A30)&lt;&gt;7),J$1,0)))^($A30-$A29)*(1-0.5*(E30/E29-1))</f>
        <v>6.0953796725104334</v>
      </c>
      <c r="K30">
        <f>ROW()</f>
        <v>30</v>
      </c>
      <c r="L30">
        <f>B30/C30</f>
        <v>0.89681253376553216</v>
      </c>
      <c r="M30">
        <f t="shared" si="0"/>
        <v>2.1547468805594727</v>
      </c>
      <c r="P30">
        <f>P29*(1-P$1+H29)^($A30-$A29)*(2-E30/E29)</f>
        <v>1.8087619265003994</v>
      </c>
    </row>
    <row r="31" spans="1:16" x14ac:dyDescent="0.25">
      <c r="A31" s="1">
        <v>38107</v>
      </c>
      <c r="B31" s="9">
        <v>17.190000000000001</v>
      </c>
      <c r="C31" s="9">
        <v>18.71</v>
      </c>
      <c r="D31">
        <v>520505.86</v>
      </c>
      <c r="E31">
        <v>542774.25</v>
      </c>
      <c r="F31">
        <v>183339.13</v>
      </c>
      <c r="G31">
        <v>191161.79</v>
      </c>
      <c r="H31">
        <f>(1/(1-91/360*VLOOKUP($A31,Tbills!$B$4:$C$974,2,1)/100))^((1)/91)-1</f>
        <v>2.6977895578150779E-5</v>
      </c>
      <c r="I31">
        <f>I30*(1-IF($A31&lt;=I26,I$1,I$1+IF(AND(WEEKDAY($A31)&lt;&gt;1,WEEKDAY($A31)&lt;&gt;7),J$1,0)))^($A31-$A30)*(1-0.5*(E31/E30-1))</f>
        <v>6.0346806740754317</v>
      </c>
      <c r="K31">
        <f>ROW()</f>
        <v>31</v>
      </c>
      <c r="L31">
        <f>B31/C31</f>
        <v>0.91876002137894175</v>
      </c>
      <c r="M31">
        <f t="shared" si="0"/>
        <v>2.1118447742225688</v>
      </c>
      <c r="P31">
        <f>P30*(1-P$1+H30)^($A31-$A30)*(2-E31/E30)</f>
        <v>1.7728133835768416</v>
      </c>
    </row>
    <row r="32" spans="1:16" x14ac:dyDescent="0.25">
      <c r="A32" s="1">
        <v>38110</v>
      </c>
      <c r="B32" s="9">
        <v>16.62</v>
      </c>
      <c r="C32" s="9">
        <v>18.13</v>
      </c>
      <c r="D32">
        <v>505378.52</v>
      </c>
      <c r="E32">
        <v>526955.80000000005</v>
      </c>
      <c r="F32">
        <v>180692.02</v>
      </c>
      <c r="G32">
        <v>188386.26</v>
      </c>
      <c r="H32">
        <f>(1/(1-91/360*VLOOKUP($A32,Tbills!$B$4:$C$974,2,1)/100))^((1)/91)-1</f>
        <v>2.739560569375854E-5</v>
      </c>
      <c r="I32">
        <f>I31*(1-IF($A32&lt;=I27,I$1,I$1+IF(AND(WEEKDAY($A32)&lt;&gt;1,WEEKDAY($A32)&lt;&gt;7),J$1,0)))^($A32-$A31)*(1-0.5*(E32/E31-1))</f>
        <v>6.1221390812351197</v>
      </c>
      <c r="K32">
        <f>ROW()</f>
        <v>32</v>
      </c>
      <c r="L32">
        <f>B32/C32</f>
        <v>0.91671263099834543</v>
      </c>
      <c r="M32">
        <f t="shared" si="0"/>
        <v>2.1730880798695522</v>
      </c>
      <c r="P32">
        <f>P31*(1-P$1+H31)^($A32-$A31)*(2-E32/E31)</f>
        <v>1.8244249454265613</v>
      </c>
    </row>
    <row r="33" spans="1:16" x14ac:dyDescent="0.25">
      <c r="A33" s="1">
        <v>38111</v>
      </c>
      <c r="B33" s="9">
        <v>16.55</v>
      </c>
      <c r="C33" s="9">
        <v>18.190000000000001</v>
      </c>
      <c r="D33">
        <v>498787.1</v>
      </c>
      <c r="E33">
        <v>520068.52</v>
      </c>
      <c r="F33">
        <v>179942.86</v>
      </c>
      <c r="G33">
        <v>187600.04</v>
      </c>
      <c r="H33">
        <f>(1/(1-91/360*VLOOKUP($A33,Tbills!$B$4:$C$974,2,1)/100))^((1)/91)-1</f>
        <v>2.739560569375854E-5</v>
      </c>
      <c r="I33">
        <f>I32*(1-IF($A33&lt;=I28,I$1,I$1+IF(AND(WEEKDAY($A33)&lt;&gt;1,WEEKDAY($A33)&lt;&gt;7),J$1,0)))^($A33-$A32)*(1-0.5*(E33/E32-1))</f>
        <v>6.1619866878166301</v>
      </c>
      <c r="K33">
        <f>ROW()</f>
        <v>33</v>
      </c>
      <c r="L33">
        <f>B33/C33</f>
        <v>0.90984057174271571</v>
      </c>
      <c r="M33">
        <f t="shared" si="0"/>
        <v>2.2013876726878978</v>
      </c>
      <c r="P33">
        <f>P32*(1-P$1+H32)^($A33-$A32)*(2-E33/E32)</f>
        <v>1.8482523414177954</v>
      </c>
    </row>
    <row r="34" spans="1:16" x14ac:dyDescent="0.25">
      <c r="A34" s="1">
        <v>38112</v>
      </c>
      <c r="B34" s="9">
        <v>15.77</v>
      </c>
      <c r="C34" s="9">
        <v>17.45</v>
      </c>
      <c r="D34">
        <v>483772.94</v>
      </c>
      <c r="E34">
        <v>504399.52</v>
      </c>
      <c r="F34">
        <v>178342.16</v>
      </c>
      <c r="G34">
        <v>185926.09</v>
      </c>
      <c r="H34">
        <f>(1/(1-91/360*VLOOKUP($A34,Tbills!$B$4:$C$974,2,1)/100))^((1)/91)-1</f>
        <v>2.739560569375854E-5</v>
      </c>
      <c r="I34">
        <f>I33*(1-IF($A34&lt;=I29,I$1,I$1+IF(AND(WEEKDAY($A34)&lt;&gt;1,WEEKDAY($A34)&lt;&gt;7),J$1,0)))^($A34-$A33)*(1-0.5*(E34/E33-1))</f>
        <v>6.2546502840834588</v>
      </c>
      <c r="K34">
        <f>ROW()</f>
        <v>34</v>
      </c>
      <c r="L34">
        <f>B34/C34</f>
        <v>0.90372492836676221</v>
      </c>
      <c r="M34">
        <f t="shared" si="0"/>
        <v>2.2676070509907671</v>
      </c>
      <c r="P34">
        <f>P33*(1-P$1+H33)^($A34-$A33)*(2-E34/E33)</f>
        <v>1.9039195628074048</v>
      </c>
    </row>
    <row r="35" spans="1:16" x14ac:dyDescent="0.25">
      <c r="A35" s="1">
        <v>38113</v>
      </c>
      <c r="B35" s="9">
        <v>17.05</v>
      </c>
      <c r="C35" s="9">
        <v>18.34</v>
      </c>
      <c r="D35">
        <v>503556.97</v>
      </c>
      <c r="E35">
        <v>525013.26</v>
      </c>
      <c r="F35">
        <v>181392.08</v>
      </c>
      <c r="G35">
        <v>189100.61</v>
      </c>
      <c r="H35">
        <f>(1/(1-91/360*VLOOKUP($A35,Tbills!$B$4:$C$974,2,1)/100))^((1)/91)-1</f>
        <v>2.739560569375854E-5</v>
      </c>
      <c r="I35">
        <f>I34*(1-IF($A35&lt;=I30,I$1,I$1+IF(AND(WEEKDAY($A35)&lt;&gt;1,WEEKDAY($A35)&lt;&gt;7),J$1,0)))^($A35-$A34)*(1-0.5*(E35/E34-1))</f>
        <v>6.1266836638209279</v>
      </c>
      <c r="K35">
        <f>ROW()</f>
        <v>35</v>
      </c>
      <c r="L35">
        <f>B35/C35</f>
        <v>0.92966194111232281</v>
      </c>
      <c r="M35">
        <f t="shared" si="0"/>
        <v>2.1748334555662012</v>
      </c>
      <c r="P35">
        <f>P34*(1-P$1+H34)^($A35-$A34)*(2-E35/E34)</f>
        <v>1.8260928893503479</v>
      </c>
    </row>
    <row r="36" spans="1:16" x14ac:dyDescent="0.25">
      <c r="A36" s="1">
        <v>38114</v>
      </c>
      <c r="B36" s="9">
        <v>18.13</v>
      </c>
      <c r="C36" s="9">
        <v>19.32</v>
      </c>
      <c r="D36">
        <v>519997.56</v>
      </c>
      <c r="E36">
        <v>542139.99</v>
      </c>
      <c r="F36">
        <v>184282.15</v>
      </c>
      <c r="G36">
        <v>192108.32</v>
      </c>
      <c r="H36">
        <f>(1/(1-91/360*VLOOKUP($A36,Tbills!$B$4:$C$974,2,1)/100))^((1)/91)-1</f>
        <v>2.739560569375854E-5</v>
      </c>
      <c r="I36">
        <f>I35*(1-IF($A36&lt;=I31,I$1,I$1+IF(AND(WEEKDAY($A36)&lt;&gt;1,WEEKDAY($A36)&lt;&gt;7),J$1,0)))^($A36-$A35)*(1-0.5*(E36/E35-1))</f>
        <v>6.0265959395704911</v>
      </c>
      <c r="K36">
        <f>ROW()</f>
        <v>36</v>
      </c>
      <c r="L36">
        <f>B36/C36</f>
        <v>0.93840579710144922</v>
      </c>
      <c r="M36">
        <f t="shared" si="0"/>
        <v>2.1037890955626719</v>
      </c>
      <c r="P36">
        <f>P35*(1-P$1+H35)^($A36-$A35)*(2-E36/E35)</f>
        <v>1.7665060234068768</v>
      </c>
    </row>
    <row r="37" spans="1:16" x14ac:dyDescent="0.25">
      <c r="A37" s="1">
        <v>38117</v>
      </c>
      <c r="B37" s="9">
        <v>19.77</v>
      </c>
      <c r="C37" s="9">
        <v>20.05</v>
      </c>
      <c r="D37">
        <v>539630.35</v>
      </c>
      <c r="E37">
        <v>562564.22</v>
      </c>
      <c r="F37">
        <v>187523.86</v>
      </c>
      <c r="G37">
        <v>195471.91</v>
      </c>
      <c r="H37">
        <f>(1/(1-91/360*VLOOKUP($A37,Tbills!$B$4:$C$974,2,1)/100))^((1)/91)-1</f>
        <v>2.9484397083834324E-5</v>
      </c>
      <c r="I37">
        <f>I36*(1-IF($A37&lt;=I32,I$1,I$1+IF(AND(WEEKDAY($A37)&lt;&gt;1,WEEKDAY($A37)&lt;&gt;7),J$1,0)))^($A37-$A36)*(1-0.5*(E37/E36-1))</f>
        <v>5.9126132144021337</v>
      </c>
      <c r="K37">
        <f>ROW()</f>
        <v>37</v>
      </c>
      <c r="L37">
        <f>B37/C37</f>
        <v>0.98603491271820443</v>
      </c>
      <c r="M37">
        <f t="shared" si="0"/>
        <v>2.0242494443749952</v>
      </c>
      <c r="P37">
        <f>P36*(1-P$1+H36)^($A37-$A36)*(2-E37/E36)</f>
        <v>1.6999069115736307</v>
      </c>
    </row>
    <row r="38" spans="1:16" x14ac:dyDescent="0.25">
      <c r="A38" s="1">
        <v>38118</v>
      </c>
      <c r="B38" s="9">
        <v>18.57</v>
      </c>
      <c r="C38" s="9">
        <v>19.239999999999998</v>
      </c>
      <c r="D38">
        <v>523193.79</v>
      </c>
      <c r="E38">
        <v>545412.53</v>
      </c>
      <c r="F38">
        <v>184079.22</v>
      </c>
      <c r="G38">
        <v>191875.5</v>
      </c>
      <c r="H38">
        <f>(1/(1-91/360*VLOOKUP($A38,Tbills!$B$4:$C$974,2,1)/100))^((1)/91)-1</f>
        <v>2.9484397083834324E-5</v>
      </c>
      <c r="I38">
        <f>I37*(1-IF($A38&lt;=I33,I$1,I$1+IF(AND(WEEKDAY($A38)&lt;&gt;1,WEEKDAY($A38)&lt;&gt;7),J$1,0)))^($A38-$A37)*(1-0.5*(E38/E37-1))</f>
        <v>6.0025900738713345</v>
      </c>
      <c r="K38">
        <f>ROW()</f>
        <v>38</v>
      </c>
      <c r="L38">
        <f>B38/C38</f>
        <v>0.96517671517671522</v>
      </c>
      <c r="M38">
        <f t="shared" si="0"/>
        <v>2.0858684418864017</v>
      </c>
      <c r="P38">
        <f>P37*(1-P$1+H37)^($A38-$A37)*(2-E38/E37)</f>
        <v>1.7517212333704357</v>
      </c>
    </row>
    <row r="39" spans="1:16" x14ac:dyDescent="0.25">
      <c r="A39" s="1">
        <v>38119</v>
      </c>
      <c r="B39" s="9">
        <v>18.14</v>
      </c>
      <c r="C39" s="9">
        <v>18.850000000000001</v>
      </c>
      <c r="D39">
        <v>514788.93</v>
      </c>
      <c r="E39">
        <v>536634.66</v>
      </c>
      <c r="F39">
        <v>182672.95</v>
      </c>
      <c r="G39">
        <v>190404.01</v>
      </c>
      <c r="H39">
        <f>(1/(1-91/360*VLOOKUP($A39,Tbills!$B$4:$C$974,2,1)/100))^((1)/91)-1</f>
        <v>2.9484397083834324E-5</v>
      </c>
      <c r="I39">
        <f>I38*(1-IF($A39&lt;=I34,I$1,I$1+IF(AND(WEEKDAY($A39)&lt;&gt;1,WEEKDAY($A39)&lt;&gt;7),J$1,0)))^($A39-$A38)*(1-0.5*(E39/E38-1))</f>
        <v>6.0507354312860278</v>
      </c>
      <c r="K39">
        <f>ROW()</f>
        <v>39</v>
      </c>
      <c r="L39">
        <f>B39/C39</f>
        <v>0.96233421750663128</v>
      </c>
      <c r="M39">
        <f t="shared" si="0"/>
        <v>2.1193396978586576</v>
      </c>
      <c r="P39">
        <f>P38*(1-P$1+H38)^($A39-$A38)*(2-E39/E38)</f>
        <v>1.779900084543742</v>
      </c>
    </row>
    <row r="40" spans="1:16" x14ac:dyDescent="0.25">
      <c r="A40" s="1">
        <v>38120</v>
      </c>
      <c r="B40" s="9">
        <v>18.86</v>
      </c>
      <c r="C40" s="9">
        <v>19.239999999999998</v>
      </c>
      <c r="D40">
        <v>515123.72</v>
      </c>
      <c r="E40">
        <v>536967.84</v>
      </c>
      <c r="F40">
        <v>180143.73</v>
      </c>
      <c r="G40">
        <v>187762.14</v>
      </c>
      <c r="H40">
        <f>(1/(1-91/360*VLOOKUP($A40,Tbills!$B$4:$C$974,2,1)/100))^((1)/91)-1</f>
        <v>2.9484397083834324E-5</v>
      </c>
      <c r="I40">
        <f>I39*(1-IF($A40&lt;=I35,I$1,I$1+IF(AND(WEEKDAY($A40)&lt;&gt;1,WEEKDAY($A40)&lt;&gt;7),J$1,0)))^($A40-$A39)*(1-0.5*(E40/E39-1))</f>
        <v>6.0486996372635948</v>
      </c>
      <c r="K40">
        <f>ROW()</f>
        <v>40</v>
      </c>
      <c r="L40">
        <f>B40/C40</f>
        <v>0.98024948024948033</v>
      </c>
      <c r="M40">
        <f t="shared" si="0"/>
        <v>2.1179252171606944</v>
      </c>
      <c r="P40">
        <f>P39*(1-P$1+H39)^($A40-$A39)*(2-E40/E39)</f>
        <v>1.7787816548269562</v>
      </c>
    </row>
    <row r="41" spans="1:16" x14ac:dyDescent="0.25">
      <c r="A41" s="1">
        <v>38121</v>
      </c>
      <c r="B41" s="9">
        <v>18.47</v>
      </c>
      <c r="C41" s="9">
        <v>19.100000000000001</v>
      </c>
      <c r="D41">
        <v>517847.29</v>
      </c>
      <c r="E41">
        <v>539791.06999999995</v>
      </c>
      <c r="F41">
        <v>180765.79</v>
      </c>
      <c r="G41">
        <v>188404.97</v>
      </c>
      <c r="H41">
        <f>(1/(1-91/360*VLOOKUP($A41,Tbills!$B$4:$C$974,2,1)/100))^((1)/91)-1</f>
        <v>2.9484397083834324E-5</v>
      </c>
      <c r="I41">
        <f>I40*(1-IF($A41&lt;=I36,I$1,I$1+IF(AND(WEEKDAY($A41)&lt;&gt;1,WEEKDAY($A41)&lt;&gt;7),J$1,0)))^($A41-$A40)*(1-0.5*(E41/E40-1))</f>
        <v>6.032641415272133</v>
      </c>
      <c r="K41">
        <f>ROW()</f>
        <v>41</v>
      </c>
      <c r="L41">
        <f>B41/C41</f>
        <v>0.96701570680628257</v>
      </c>
      <c r="M41">
        <f t="shared" si="0"/>
        <v>2.106691621333217</v>
      </c>
      <c r="P41">
        <f>P40*(1-P$1+H40)^($A41-$A40)*(2-E41/E40)</f>
        <v>1.769416033432536</v>
      </c>
    </row>
    <row r="42" spans="1:16" x14ac:dyDescent="0.25">
      <c r="A42" s="1">
        <v>38124</v>
      </c>
      <c r="B42" s="9">
        <v>19.96</v>
      </c>
      <c r="C42" s="9">
        <v>20.22</v>
      </c>
      <c r="D42">
        <v>532932.32999999996</v>
      </c>
      <c r="E42">
        <v>555467.59</v>
      </c>
      <c r="F42">
        <v>183187.19</v>
      </c>
      <c r="G42">
        <v>190912.03</v>
      </c>
      <c r="H42">
        <f>(1/(1-91/360*VLOOKUP($A42,Tbills!$B$4:$C$974,2,1)/100))^((1)/91)-1</f>
        <v>2.8927346798379716E-5</v>
      </c>
      <c r="I42">
        <f>I41*(1-IF($A42&lt;=I37,I$1,I$1+IF(AND(WEEKDAY($A42)&lt;&gt;1,WEEKDAY($A42)&lt;&gt;7),J$1,0)))^($A42-$A41)*(1-0.5*(E42/E41-1))</f>
        <v>5.9445777549727206</v>
      </c>
      <c r="K42">
        <f>ROW()</f>
        <v>42</v>
      </c>
      <c r="L42">
        <f>B42/C42</f>
        <v>0.98714144411473803</v>
      </c>
      <c r="M42">
        <f t="shared" si="0"/>
        <v>2.0452236457212045</v>
      </c>
      <c r="P42">
        <f>P41*(1-P$1+H41)^($A42-$A41)*(2-E42/E41)</f>
        <v>1.7179902902217301</v>
      </c>
    </row>
    <row r="43" spans="1:16" x14ac:dyDescent="0.25">
      <c r="A43" s="1">
        <v>38125</v>
      </c>
      <c r="B43" s="9">
        <v>19.329999999999998</v>
      </c>
      <c r="C43" s="9">
        <v>19.68</v>
      </c>
      <c r="D43">
        <v>529274.72</v>
      </c>
      <c r="E43">
        <v>551639.25</v>
      </c>
      <c r="F43">
        <v>182943.33</v>
      </c>
      <c r="G43">
        <v>190652.37</v>
      </c>
      <c r="H43">
        <f>(1/(1-91/360*VLOOKUP($A43,Tbills!$B$4:$C$974,2,1)/100))^((1)/91)-1</f>
        <v>2.8927346798379716E-5</v>
      </c>
      <c r="I43">
        <f>I42*(1-IF($A43&lt;=I38,I$1,I$1+IF(AND(WEEKDAY($A43)&lt;&gt;1,WEEKDAY($A43)&lt;&gt;7),J$1,0)))^($A43-$A42)*(1-0.5*(E43/E42-1))</f>
        <v>5.9649078218334637</v>
      </c>
      <c r="K43">
        <f>ROW()</f>
        <v>43</v>
      </c>
      <c r="L43">
        <f>B43/C43</f>
        <v>0.98221544715447151</v>
      </c>
      <c r="M43">
        <f t="shared" si="0"/>
        <v>2.0592236248092517</v>
      </c>
      <c r="P43">
        <f>P42*(1-P$1+H42)^($A43-$A42)*(2-E43/E42)</f>
        <v>1.7298169161108621</v>
      </c>
    </row>
    <row r="44" spans="1:16" x14ac:dyDescent="0.25">
      <c r="A44" s="1">
        <v>38126</v>
      </c>
      <c r="B44" s="9">
        <v>18.93</v>
      </c>
      <c r="C44" s="9">
        <v>19.61</v>
      </c>
      <c r="D44">
        <v>505555.74</v>
      </c>
      <c r="E44">
        <v>526902.06000000006</v>
      </c>
      <c r="F44">
        <v>181332.92</v>
      </c>
      <c r="G44">
        <v>188968.58</v>
      </c>
      <c r="H44">
        <f>(1/(1-91/360*VLOOKUP($A44,Tbills!$B$4:$C$974,2,1)/100))^((1)/91)-1</f>
        <v>2.8927346798379716E-5</v>
      </c>
      <c r="I44">
        <f>I43*(1-IF($A44&lt;=I39,I$1,I$1+IF(AND(WEEKDAY($A44)&lt;&gt;1,WEEKDAY($A44)&lt;&gt;7),J$1,0)))^($A44-$A43)*(1-0.5*(E44/E43-1))</f>
        <v>6.0984914387792548</v>
      </c>
      <c r="K44">
        <f>ROW()</f>
        <v>44</v>
      </c>
      <c r="L44">
        <f>B44/C44</f>
        <v>0.96532381438041814</v>
      </c>
      <c r="M44">
        <f t="shared" si="0"/>
        <v>2.151465296055747</v>
      </c>
      <c r="P44">
        <f>P43*(1-P$1+H43)^($A44-$A43)*(2-E44/E43)</f>
        <v>1.8073726279897697</v>
      </c>
    </row>
    <row r="45" spans="1:16" x14ac:dyDescent="0.25">
      <c r="A45" s="1">
        <v>38127</v>
      </c>
      <c r="B45" s="9">
        <v>18.670000000000002</v>
      </c>
      <c r="C45" s="9">
        <v>19.420000000000002</v>
      </c>
      <c r="D45">
        <v>509913.29</v>
      </c>
      <c r="E45">
        <v>531428.36</v>
      </c>
      <c r="F45">
        <v>180853.55</v>
      </c>
      <c r="G45">
        <v>188463.56</v>
      </c>
      <c r="H45">
        <f>(1/(1-91/360*VLOOKUP($A45,Tbills!$B$4:$C$974,2,1)/100))^((1)/91)-1</f>
        <v>2.8927346798379716E-5</v>
      </c>
      <c r="I45">
        <f>I44*(1-IF($A45&lt;=I40,I$1,I$1+IF(AND(WEEKDAY($A45)&lt;&gt;1,WEEKDAY($A45)&lt;&gt;7),J$1,0)))^($A45-$A44)*(1-0.5*(E45/E44-1))</f>
        <v>6.0721391491131316</v>
      </c>
      <c r="K45">
        <f>ROW()</f>
        <v>45</v>
      </c>
      <c r="L45">
        <f>B45/C45</f>
        <v>0.9613800205973223</v>
      </c>
      <c r="M45">
        <f t="shared" si="0"/>
        <v>2.1328840019263144</v>
      </c>
      <c r="P45">
        <f>P44*(1-P$1+H44)^($A45-$A44)*(2-E45/E44)</f>
        <v>1.7918321318909083</v>
      </c>
    </row>
    <row r="46" spans="1:16" x14ac:dyDescent="0.25">
      <c r="A46" s="1">
        <v>38128</v>
      </c>
      <c r="B46" s="9">
        <v>18.489999999999998</v>
      </c>
      <c r="C46" s="9">
        <v>19.18</v>
      </c>
      <c r="D46">
        <v>505933.87</v>
      </c>
      <c r="E46">
        <v>527265.66</v>
      </c>
      <c r="F46">
        <v>181505.66</v>
      </c>
      <c r="G46">
        <v>189137.66</v>
      </c>
      <c r="H46">
        <f>(1/(1-91/360*VLOOKUP($A46,Tbills!$B$4:$C$974,2,1)/100))^((1)/91)-1</f>
        <v>2.8927346798379716E-5</v>
      </c>
      <c r="I46">
        <f>I45*(1-IF($A46&lt;=I41,I$1,I$1+IF(AND(WEEKDAY($A46)&lt;&gt;1,WEEKDAY($A46)&lt;&gt;7),J$1,0)))^($A46-$A45)*(1-0.5*(E46/E45-1))</f>
        <v>6.0957621448603545</v>
      </c>
      <c r="K46">
        <f>ROW()</f>
        <v>46</v>
      </c>
      <c r="L46">
        <f>B46/C46</f>
        <v>0.96402502606882157</v>
      </c>
      <c r="M46">
        <f t="shared" si="0"/>
        <v>2.1494908512945359</v>
      </c>
      <c r="P46">
        <f>P45*(1-P$1+H45)^($A46-$A45)*(2-E46/E45)</f>
        <v>1.8058530725934061</v>
      </c>
    </row>
    <row r="47" spans="1:16" x14ac:dyDescent="0.25">
      <c r="A47" s="1">
        <v>38131</v>
      </c>
      <c r="B47" s="9">
        <v>18.079999999999998</v>
      </c>
      <c r="C47" s="9">
        <v>18.88</v>
      </c>
      <c r="D47">
        <v>493404.49</v>
      </c>
      <c r="E47">
        <v>514162.24</v>
      </c>
      <c r="F47">
        <v>180056.86</v>
      </c>
      <c r="G47">
        <v>187611.53</v>
      </c>
      <c r="H47">
        <f>(1/(1-91/360*VLOOKUP($A47,Tbills!$B$4:$C$974,2,1)/100))^((1)/91)-1</f>
        <v>2.9205868372850219E-5</v>
      </c>
      <c r="I47">
        <f>I46*(1-IF($A47&lt;=I42,I$1,I$1+IF(AND(WEEKDAY($A47)&lt;&gt;1,WEEKDAY($A47)&lt;&gt;7),J$1,0)))^($A47-$A46)*(1-0.5*(E47/E46-1))</f>
        <v>6.1710251367859872</v>
      </c>
      <c r="K47">
        <f>ROW()</f>
        <v>47</v>
      </c>
      <c r="L47">
        <f>B47/C47</f>
        <v>0.9576271186440678</v>
      </c>
      <c r="M47">
        <f t="shared" si="0"/>
        <v>2.2026014495052277</v>
      </c>
      <c r="P47">
        <f>P46*(1-P$1+H46)^($A47-$A46)*(2-E47/E46)</f>
        <v>1.8506867509677425</v>
      </c>
    </row>
    <row r="48" spans="1:16" x14ac:dyDescent="0.25">
      <c r="A48" s="1">
        <v>38132</v>
      </c>
      <c r="B48" s="9">
        <v>15.96</v>
      </c>
      <c r="C48" s="9">
        <v>17.34</v>
      </c>
      <c r="D48">
        <v>461480.23</v>
      </c>
      <c r="E48">
        <v>480879.89</v>
      </c>
      <c r="F48">
        <v>175993.47</v>
      </c>
      <c r="G48">
        <v>183372.17</v>
      </c>
      <c r="H48">
        <f>(1/(1-91/360*VLOOKUP($A48,Tbills!$B$4:$C$974,2,1)/100))^((1)/91)-1</f>
        <v>2.9205868372850219E-5</v>
      </c>
      <c r="I48">
        <f>I47*(1-IF($A48&lt;=I43,I$1,I$1+IF(AND(WEEKDAY($A48)&lt;&gt;1,WEEKDAY($A48)&lt;&gt;7),J$1,0)))^($A48-$A47)*(1-0.5*(E48/E47-1))</f>
        <v>6.3705883210768484</v>
      </c>
      <c r="K48">
        <f>ROW()</f>
        <v>48</v>
      </c>
      <c r="L48">
        <f>B48/C48</f>
        <v>0.92041522491349481</v>
      </c>
      <c r="M48">
        <f t="shared" si="0"/>
        <v>2.3450693049827498</v>
      </c>
      <c r="P48">
        <f>P47*(1-P$1+H47)^($A48-$A47)*(2-E48/E47)</f>
        <v>1.9704686343134412</v>
      </c>
    </row>
    <row r="49" spans="1:16" x14ac:dyDescent="0.25">
      <c r="A49" s="1">
        <v>38133</v>
      </c>
      <c r="B49" s="9">
        <v>15.97</v>
      </c>
      <c r="C49" s="9">
        <v>17.34</v>
      </c>
      <c r="D49">
        <v>464226.25</v>
      </c>
      <c r="E49">
        <v>483727.3</v>
      </c>
      <c r="F49">
        <v>176387.09</v>
      </c>
      <c r="G49">
        <v>183776.93</v>
      </c>
      <c r="H49">
        <f>(1/(1-91/360*VLOOKUP($A49,Tbills!$B$4:$C$974,2,1)/100))^((1)/91)-1</f>
        <v>2.9205868372850219E-5</v>
      </c>
      <c r="I49">
        <f>I48*(1-IF($A49&lt;=I44,I$1,I$1+IF(AND(WEEKDAY($A49)&lt;&gt;1,WEEKDAY($A49)&lt;&gt;7),J$1,0)))^($A49-$A48)*(1-0.5*(E49/E48-1))</f>
        <v>6.3515620794188088</v>
      </c>
      <c r="K49">
        <f>ROW()</f>
        <v>49</v>
      </c>
      <c r="L49">
        <f>B49/C49</f>
        <v>0.92099192618223769</v>
      </c>
      <c r="M49">
        <f t="shared" si="0"/>
        <v>2.3310749879251045</v>
      </c>
      <c r="P49">
        <f>P48*(1-P$1+H48)^($A49-$A48)*(2-E49/E48)</f>
        <v>1.9587857567920013</v>
      </c>
    </row>
    <row r="50" spans="1:16" x14ac:dyDescent="0.25">
      <c r="A50" s="1">
        <v>38134</v>
      </c>
      <c r="B50" s="9">
        <v>15.28</v>
      </c>
      <c r="C50" s="9">
        <v>16.95</v>
      </c>
      <c r="D50">
        <v>458057.09</v>
      </c>
      <c r="E50">
        <v>477284.86</v>
      </c>
      <c r="F50">
        <v>176577.96</v>
      </c>
      <c r="G50">
        <v>183970.43</v>
      </c>
      <c r="H50">
        <f>(1/(1-91/360*VLOOKUP($A50,Tbills!$B$4:$C$974,2,1)/100))^((1)/91)-1</f>
        <v>2.9205868372850219E-5</v>
      </c>
      <c r="I50">
        <f>I49*(1-IF($A50&lt;=I45,I$1,I$1+IF(AND(WEEKDAY($A50)&lt;&gt;1,WEEKDAY($A50)&lt;&gt;7),J$1,0)))^($A50-$A49)*(1-0.5*(E50/E49-1))</f>
        <v>6.3936917650646539</v>
      </c>
      <c r="K50">
        <f>ROW()</f>
        <v>50</v>
      </c>
      <c r="L50">
        <f>B50/C50</f>
        <v>0.9014749262536873</v>
      </c>
      <c r="M50">
        <f t="shared" si="0"/>
        <v>2.3620109981826456</v>
      </c>
      <c r="P50">
        <f>P49*(1-P$1+H49)^($A50-$A49)*(2-E50/E49)</f>
        <v>1.9848580694885569</v>
      </c>
    </row>
    <row r="51" spans="1:16" x14ac:dyDescent="0.25">
      <c r="A51" s="1">
        <v>38135</v>
      </c>
      <c r="B51" s="9">
        <v>15.5</v>
      </c>
      <c r="C51" s="9">
        <v>17.079999999999998</v>
      </c>
      <c r="D51">
        <v>463358.81</v>
      </c>
      <c r="E51">
        <v>482795.19</v>
      </c>
      <c r="F51">
        <v>176557.61</v>
      </c>
      <c r="G51">
        <v>183943.86</v>
      </c>
      <c r="H51">
        <f>(1/(1-91/360*VLOOKUP($A51,Tbills!$B$4:$C$974,2,1)/100))^((1)/91)-1</f>
        <v>2.9205868372850219E-5</v>
      </c>
      <c r="I51">
        <f>I50*(1-IF($A51&lt;=I46,I$1,I$1+IF(AND(WEEKDAY($A51)&lt;&gt;1,WEEKDAY($A51)&lt;&gt;7),J$1,0)))^($A51-$A50)*(1-0.5*(E51/E50-1))</f>
        <v>6.356618217819153</v>
      </c>
      <c r="K51">
        <f>ROW()</f>
        <v>51</v>
      </c>
      <c r="L51">
        <f>B51/C51</f>
        <v>0.90749414519906335</v>
      </c>
      <c r="M51">
        <f t="shared" si="0"/>
        <v>2.3346324622833268</v>
      </c>
      <c r="P51">
        <f>P50*(1-P$1+H50)^($A51-$A50)*(2-E51/E50)</f>
        <v>1.9619273010452372</v>
      </c>
    </row>
    <row r="52" spans="1:16" x14ac:dyDescent="0.25">
      <c r="A52" s="1">
        <v>38139</v>
      </c>
      <c r="B52" s="9">
        <v>16.3</v>
      </c>
      <c r="C52" s="9">
        <v>17.440000000000001</v>
      </c>
      <c r="D52">
        <v>464859.67</v>
      </c>
      <c r="E52">
        <v>484302.61</v>
      </c>
      <c r="F52">
        <v>176818.37</v>
      </c>
      <c r="G52">
        <v>184194.04</v>
      </c>
      <c r="H52">
        <f>(1/(1-91/360*VLOOKUP($A52,Tbills!$B$4:$C$974,2,1)/100))^((1)/91)-1</f>
        <v>3.1434297923071952E-5</v>
      </c>
      <c r="I52">
        <f>I51*(1-IF($A52&lt;=I47,I$1,I$1+IF(AND(WEEKDAY($A52)&lt;&gt;1,WEEKDAY($A52)&lt;&gt;7),J$1,0)))^($A52-$A51)*(1-0.5*(E52/E51-1))</f>
        <v>6.346033932502678</v>
      </c>
      <c r="K52">
        <f>ROW()</f>
        <v>52</v>
      </c>
      <c r="L52">
        <f>B52/C52</f>
        <v>0.93463302752293576</v>
      </c>
      <c r="M52">
        <f t="shared" si="0"/>
        <v>2.3269095376620621</v>
      </c>
      <c r="P52">
        <f>P51*(1-P$1+H51)^($A52-$A51)*(2-E52/E51)</f>
        <v>1.9557407546239864</v>
      </c>
    </row>
    <row r="53" spans="1:16" x14ac:dyDescent="0.25">
      <c r="A53" s="1">
        <v>38140</v>
      </c>
      <c r="B53" s="9">
        <v>16.079999999999998</v>
      </c>
      <c r="C53" s="9">
        <v>17.27</v>
      </c>
      <c r="D53">
        <v>464744.29</v>
      </c>
      <c r="E53">
        <v>484167.18</v>
      </c>
      <c r="F53">
        <v>175887.44</v>
      </c>
      <c r="G53">
        <v>183218.49</v>
      </c>
      <c r="H53">
        <f>(1/(1-91/360*VLOOKUP($A53,Tbills!$B$4:$C$974,2,1)/100))^((1)/91)-1</f>
        <v>3.1434297923071952E-5</v>
      </c>
      <c r="I53">
        <f>I52*(1-IF($A53&lt;=I48,I$1,I$1+IF(AND(WEEKDAY($A53)&lt;&gt;1,WEEKDAY($A53)&lt;&gt;7),J$1,0)))^($A53-$A52)*(1-0.5*(E53/E52-1))</f>
        <v>6.3467560386249797</v>
      </c>
      <c r="K53">
        <f>ROW()</f>
        <v>53</v>
      </c>
      <c r="L53">
        <f>B53/C53</f>
        <v>0.93109438332368266</v>
      </c>
      <c r="M53">
        <f t="shared" si="0"/>
        <v>2.3274518258955115</v>
      </c>
      <c r="P53">
        <f>P52*(1-P$1+H52)^($A53-$A52)*(2-E53/E52)</f>
        <v>1.9562767951107458</v>
      </c>
    </row>
    <row r="54" spans="1:16" x14ac:dyDescent="0.25">
      <c r="A54" s="1">
        <v>38141</v>
      </c>
      <c r="B54" s="9">
        <v>17.03</v>
      </c>
      <c r="C54" s="9">
        <v>18.190000000000001</v>
      </c>
      <c r="D54">
        <v>467499.48</v>
      </c>
      <c r="E54">
        <v>487022.29</v>
      </c>
      <c r="F54">
        <v>176859.67</v>
      </c>
      <c r="G54">
        <v>184225.48</v>
      </c>
      <c r="H54">
        <f>(1/(1-91/360*VLOOKUP($A54,Tbills!$B$4:$C$974,2,1)/100))^((1)/91)-1</f>
        <v>3.1434297923071952E-5</v>
      </c>
      <c r="I54">
        <f>I53*(1-IF($A54&lt;=I49,I$1,I$1+IF(AND(WEEKDAY($A54)&lt;&gt;1,WEEKDAY($A54)&lt;&gt;7),J$1,0)))^($A54-$A53)*(1-0.5*(E54/E53-1))</f>
        <v>6.3278780823503187</v>
      </c>
      <c r="K54">
        <f>ROW()</f>
        <v>54</v>
      </c>
      <c r="L54">
        <f>B54/C54</f>
        <v>0.93622869708631118</v>
      </c>
      <c r="M54">
        <f t="shared" si="0"/>
        <v>2.3136191945530005</v>
      </c>
      <c r="P54">
        <f>P53*(1-P$1+H53)^($A54-$A53)*(2-E54/E53)</f>
        <v>1.9447299300509115</v>
      </c>
    </row>
    <row r="55" spans="1:16" x14ac:dyDescent="0.25">
      <c r="A55" s="1">
        <v>38142</v>
      </c>
      <c r="B55" s="9">
        <v>16.78</v>
      </c>
      <c r="C55" s="9">
        <v>18.149999999999999</v>
      </c>
      <c r="D55">
        <v>467139.98</v>
      </c>
      <c r="E55">
        <v>486632.47</v>
      </c>
      <c r="F55">
        <v>177756.24</v>
      </c>
      <c r="G55">
        <v>185153.6</v>
      </c>
      <c r="H55">
        <f>(1/(1-91/360*VLOOKUP($A55,Tbills!$B$4:$C$974,2,1)/100))^((1)/91)-1</f>
        <v>3.1434297923071952E-5</v>
      </c>
      <c r="I55">
        <f>I54*(1-IF($A55&lt;=I50,I$1,I$1+IF(AND(WEEKDAY($A55)&lt;&gt;1,WEEKDAY($A55)&lt;&gt;7),J$1,0)))^($A55-$A54)*(1-0.5*(E55/E54-1))</f>
        <v>6.3302457828570189</v>
      </c>
      <c r="K55">
        <f>ROW()</f>
        <v>55</v>
      </c>
      <c r="L55">
        <f>B55/C55</f>
        <v>0.92451790633608832</v>
      </c>
      <c r="M55">
        <f t="shared" si="0"/>
        <v>2.3153632064588106</v>
      </c>
      <c r="P55">
        <f>P54*(1-P$1+H54)^($A55-$A54)*(2-E55/E54)</f>
        <v>1.9462757154830264</v>
      </c>
    </row>
    <row r="56" spans="1:16" x14ac:dyDescent="0.25">
      <c r="A56" s="1">
        <v>38145</v>
      </c>
      <c r="B56" s="9">
        <v>15.39</v>
      </c>
      <c r="C56" s="9">
        <v>17.27</v>
      </c>
      <c r="D56">
        <v>453591.38</v>
      </c>
      <c r="E56">
        <v>472472.63</v>
      </c>
      <c r="F56">
        <v>175579.13</v>
      </c>
      <c r="G56">
        <v>182868.43</v>
      </c>
      <c r="H56">
        <f>(1/(1-91/360*VLOOKUP($A56,Tbills!$B$4:$C$974,2,1)/100))^((1)/91)-1</f>
        <v>3.4220477457269638E-5</v>
      </c>
      <c r="I56">
        <f>I55*(1-IF($A56&lt;=I51,I$1,I$1+IF(AND(WEEKDAY($A56)&lt;&gt;1,WEEKDAY($A56)&lt;&gt;7),J$1,0)))^($A56-$A55)*(1-0.5*(E56/E55-1))</f>
        <v>6.4218418248932494</v>
      </c>
      <c r="K56">
        <f>ROW()</f>
        <v>56</v>
      </c>
      <c r="L56">
        <f>B56/C56</f>
        <v>0.89114070642733068</v>
      </c>
      <c r="M56">
        <f t="shared" si="0"/>
        <v>2.3824018188110454</v>
      </c>
      <c r="P56">
        <f>P55*(1-P$1+H55)^($A56-$A55)*(2-E56/E55)</f>
        <v>2.0028743196381789</v>
      </c>
    </row>
    <row r="57" spans="1:16" x14ac:dyDescent="0.25">
      <c r="A57" s="1">
        <v>38146</v>
      </c>
      <c r="B57" s="9">
        <v>15.01</v>
      </c>
      <c r="C57" s="9">
        <v>16.98</v>
      </c>
      <c r="D57">
        <v>444444.02</v>
      </c>
      <c r="E57">
        <v>462928.33</v>
      </c>
      <c r="F57">
        <v>174472.09</v>
      </c>
      <c r="G57">
        <v>181709.18</v>
      </c>
      <c r="H57">
        <f>(1/(1-91/360*VLOOKUP($A57,Tbills!$B$4:$C$974,2,1)/100))^((1)/91)-1</f>
        <v>3.4220477457269638E-5</v>
      </c>
      <c r="I57">
        <f>I56*(1-IF($A57&lt;=I52,I$1,I$1+IF(AND(WEEKDAY($A57)&lt;&gt;1,WEEKDAY($A57)&lt;&gt;7),J$1,0)))^($A57-$A56)*(1-0.5*(E57/E56-1))</f>
        <v>6.4865359934106719</v>
      </c>
      <c r="K57">
        <f>ROW()</f>
        <v>57</v>
      </c>
      <c r="L57">
        <f>B57/C57</f>
        <v>0.88398115429917545</v>
      </c>
      <c r="M57">
        <f t="shared" si="0"/>
        <v>2.4304149122079162</v>
      </c>
      <c r="P57">
        <f>P56*(1-P$1+H56)^($A57-$A56)*(2-E57/E56)</f>
        <v>2.0433282252729921</v>
      </c>
    </row>
    <row r="58" spans="1:16" x14ac:dyDescent="0.25">
      <c r="A58" s="1">
        <v>38147</v>
      </c>
      <c r="B58" s="9">
        <v>15.39</v>
      </c>
      <c r="C58" s="9">
        <v>17.420000000000002</v>
      </c>
      <c r="D58">
        <v>447157.65</v>
      </c>
      <c r="E58">
        <v>465738.98</v>
      </c>
      <c r="F58">
        <v>175943.54</v>
      </c>
      <c r="G58">
        <v>183235.44</v>
      </c>
      <c r="H58">
        <f>(1/(1-91/360*VLOOKUP($A58,Tbills!$B$4:$C$974,2,1)/100))^((1)/91)-1</f>
        <v>3.4220477457269638E-5</v>
      </c>
      <c r="I58">
        <f>I57*(1-IF($A58&lt;=I53,I$1,I$1+IF(AND(WEEKDAY($A58)&lt;&gt;1,WEEKDAY($A58)&lt;&gt;7),J$1,0)))^($A58-$A57)*(1-0.5*(E58/E57-1))</f>
        <v>6.4666763122395068</v>
      </c>
      <c r="K58">
        <f>ROW()</f>
        <v>58</v>
      </c>
      <c r="L58">
        <f>B58/C58</f>
        <v>0.88346727898966704</v>
      </c>
      <c r="M58">
        <f t="shared" si="0"/>
        <v>2.4155462395534943</v>
      </c>
      <c r="P58">
        <f>P57*(1-P$1+H57)^($A58-$A57)*(2-E58/E57)</f>
        <v>2.030916626213974</v>
      </c>
    </row>
    <row r="59" spans="1:16" x14ac:dyDescent="0.25">
      <c r="A59" s="1">
        <v>38148</v>
      </c>
      <c r="B59" s="9">
        <v>15.04</v>
      </c>
      <c r="C59" s="9">
        <v>16.899999999999999</v>
      </c>
      <c r="D59">
        <v>438950.34</v>
      </c>
      <c r="E59">
        <v>457174.68</v>
      </c>
      <c r="F59">
        <v>175811.4</v>
      </c>
      <c r="G59">
        <v>183091.55</v>
      </c>
      <c r="H59">
        <f>(1/(1-91/360*VLOOKUP($A59,Tbills!$B$4:$C$974,2,1)/100))^((1)/91)-1</f>
        <v>3.4220477457269638E-5</v>
      </c>
      <c r="I59">
        <f>I58*(1-IF($A59&lt;=I54,I$1,I$1+IF(AND(WEEKDAY($A59)&lt;&gt;1,WEEKDAY($A59)&lt;&gt;7),J$1,0)))^($A59-$A58)*(1-0.5*(E59/E58-1))</f>
        <v>6.5259631006461447</v>
      </c>
      <c r="K59">
        <f>ROW()</f>
        <v>59</v>
      </c>
      <c r="L59">
        <f>B59/C59</f>
        <v>0.88994082840236688</v>
      </c>
      <c r="M59">
        <f t="shared" si="0"/>
        <v>2.4598502426658739</v>
      </c>
      <c r="P59">
        <f>P58*(1-P$1+H58)^($A59-$A58)*(2-E59/E58)</f>
        <v>2.0682566724036446</v>
      </c>
    </row>
    <row r="60" spans="1:16" x14ac:dyDescent="0.25">
      <c r="A60" s="1">
        <v>38152</v>
      </c>
      <c r="B60" s="9">
        <v>16.07</v>
      </c>
      <c r="C60" s="9">
        <v>17.649999999999999</v>
      </c>
      <c r="D60">
        <v>439010.43</v>
      </c>
      <c r="E60">
        <v>457174.68</v>
      </c>
      <c r="F60">
        <v>175835.47</v>
      </c>
      <c r="G60">
        <v>183091.55</v>
      </c>
      <c r="H60">
        <f>(1/(1-91/360*VLOOKUP($A60,Tbills!$B$4:$C$974,2,1)/100))^((1)/91)-1</f>
        <v>3.8679850682399319E-5</v>
      </c>
      <c r="I60">
        <f>I59*(1-IF($A60&lt;=I55,I$1,I$1+IF(AND(WEEKDAY($A60)&lt;&gt;1,WEEKDAY($A60)&lt;&gt;7),J$1,0)))^($A60-$A59)*(1-0.5*(E60/E59-1))</f>
        <v>6.5252837118342972</v>
      </c>
      <c r="K60">
        <f>ROW()</f>
        <v>60</v>
      </c>
      <c r="L60">
        <f>B60/C60</f>
        <v>0.9104815864022664</v>
      </c>
      <c r="M60">
        <f t="shared" si="0"/>
        <v>2.4593920012113788</v>
      </c>
      <c r="P60">
        <f>P59*(1-P$1+H59)^($A60-$A59)*(2-E60/E59)</f>
        <v>2.0682337907635273</v>
      </c>
    </row>
    <row r="61" spans="1:16" x14ac:dyDescent="0.25">
      <c r="A61" s="1">
        <v>38153</v>
      </c>
      <c r="B61" s="9">
        <v>15.05</v>
      </c>
      <c r="C61" s="9">
        <v>17.260000000000002</v>
      </c>
      <c r="D61">
        <v>430007.03</v>
      </c>
      <c r="E61">
        <v>447781.08</v>
      </c>
      <c r="F61">
        <v>176026.84</v>
      </c>
      <c r="G61">
        <v>183283.73</v>
      </c>
      <c r="H61">
        <f>(1/(1-91/360*VLOOKUP($A61,Tbills!$B$4:$C$974,2,1)/100))^((1)/91)-1</f>
        <v>3.8679850682399319E-5</v>
      </c>
      <c r="I61">
        <f>I60*(1-IF($A61&lt;=I56,I$1,I$1+IF(AND(WEEKDAY($A61)&lt;&gt;1,WEEKDAY($A61)&lt;&gt;7),J$1,0)))^($A61-$A60)*(1-0.5*(E61/E60-1))</f>
        <v>6.5921498603776421</v>
      </c>
      <c r="K61">
        <f>ROW()</f>
        <v>61</v>
      </c>
      <c r="L61">
        <f>B61/C61</f>
        <v>0.87195828505214368</v>
      </c>
      <c r="M61">
        <f t="shared" si="0"/>
        <v>2.5098083993685978</v>
      </c>
      <c r="P61">
        <f>P60*(1-P$1+H60)^($A61-$A60)*(2-E61/E60)</f>
        <v>2.1107335091754518</v>
      </c>
    </row>
    <row r="62" spans="1:16" x14ac:dyDescent="0.25">
      <c r="A62" s="1">
        <v>38154</v>
      </c>
      <c r="B62" s="9">
        <v>14.79</v>
      </c>
      <c r="C62" s="9">
        <v>17.05</v>
      </c>
      <c r="D62">
        <v>426779.27</v>
      </c>
      <c r="E62">
        <v>444402.58</v>
      </c>
      <c r="F62">
        <v>171000.09</v>
      </c>
      <c r="G62">
        <v>178042.66</v>
      </c>
      <c r="H62">
        <f>(1/(1-91/360*VLOOKUP($A62,Tbills!$B$4:$C$974,2,1)/100))^((1)/91)-1</f>
        <v>3.8679850682399319E-5</v>
      </c>
      <c r="I62">
        <f>I61*(1-IF($A62&lt;=I57,I$1,I$1+IF(AND(WEEKDAY($A62)&lt;&gt;1,WEEKDAY($A62)&lt;&gt;7),J$1,0)))^($A62-$A61)*(1-0.5*(E62/E61-1))</f>
        <v>6.6168464612347435</v>
      </c>
      <c r="K62">
        <f>ROW()</f>
        <v>62</v>
      </c>
      <c r="L62">
        <f>B62/C62</f>
        <v>0.86744868035190603</v>
      </c>
      <c r="M62">
        <f t="shared" si="0"/>
        <v>2.528627080350768</v>
      </c>
      <c r="P62">
        <f>P61*(1-P$1+H61)^($A62-$A61)*(2-E62/E61)</f>
        <v>2.1266625562220525</v>
      </c>
    </row>
    <row r="63" spans="1:16" x14ac:dyDescent="0.25">
      <c r="A63" s="1">
        <v>38155</v>
      </c>
      <c r="B63" s="9">
        <v>15.15</v>
      </c>
      <c r="C63" s="9">
        <v>17.5</v>
      </c>
      <c r="D63">
        <v>427670.16</v>
      </c>
      <c r="E63">
        <v>445313.07</v>
      </c>
      <c r="F63">
        <v>170840.63</v>
      </c>
      <c r="G63">
        <v>177869.74</v>
      </c>
      <c r="H63">
        <f>(1/(1-91/360*VLOOKUP($A63,Tbills!$B$4:$C$974,2,1)/100))^((1)/91)-1</f>
        <v>3.8679850682399319E-5</v>
      </c>
      <c r="I63">
        <f>I62*(1-IF($A63&lt;=I58,I$1,I$1+IF(AND(WEEKDAY($A63)&lt;&gt;1,WEEKDAY($A63)&lt;&gt;7),J$1,0)))^($A63-$A62)*(1-0.5*(E63/E62-1))</f>
        <v>6.6098961357827113</v>
      </c>
      <c r="K63">
        <f>ROW()</f>
        <v>63</v>
      </c>
      <c r="L63">
        <f>B63/C63</f>
        <v>0.86571428571428577</v>
      </c>
      <c r="M63">
        <f t="shared" si="0"/>
        <v>2.5233289102198677</v>
      </c>
      <c r="P63">
        <f>P62*(1-P$1+H62)^($A63-$A62)*(2-E63/E62)</f>
        <v>2.1223090538049529</v>
      </c>
    </row>
    <row r="64" spans="1:16" x14ac:dyDescent="0.25">
      <c r="A64" s="1">
        <v>38156</v>
      </c>
      <c r="B64" s="9">
        <v>14.99</v>
      </c>
      <c r="C64" s="9">
        <v>17.47</v>
      </c>
      <c r="D64">
        <v>424625.62</v>
      </c>
      <c r="E64">
        <v>442125.7</v>
      </c>
      <c r="F64">
        <v>170844.25</v>
      </c>
      <c r="G64">
        <v>177866.63</v>
      </c>
      <c r="H64">
        <f>(1/(1-91/360*VLOOKUP($A64,Tbills!$B$4:$C$974,2,1)/100))^((1)/91)-1</f>
        <v>3.8679850682399319E-5</v>
      </c>
      <c r="I64">
        <f>I63*(1-IF($A64&lt;=I59,I$1,I$1+IF(AND(WEEKDAY($A64)&lt;&gt;1,WEEKDAY($A64)&lt;&gt;7),J$1,0)))^($A64-$A63)*(1-0.5*(E64/E63-1))</f>
        <v>6.6333789569884614</v>
      </c>
      <c r="K64">
        <f>ROW()</f>
        <v>64</v>
      </c>
      <c r="L64">
        <f>B64/C64</f>
        <v>0.85804235832856335</v>
      </c>
      <c r="M64">
        <f t="shared" si="0"/>
        <v>2.5412715070889704</v>
      </c>
      <c r="P64">
        <f>P63*(1-P$1+H63)^($A64-$A63)*(2-E64/E63)</f>
        <v>2.1375032995629377</v>
      </c>
    </row>
    <row r="65" spans="1:16" x14ac:dyDescent="0.25">
      <c r="A65" s="1">
        <v>38159</v>
      </c>
      <c r="B65" s="9">
        <v>15.26</v>
      </c>
      <c r="C65" s="9">
        <v>17.47</v>
      </c>
      <c r="D65">
        <v>429803.29</v>
      </c>
      <c r="E65">
        <v>447465.45</v>
      </c>
      <c r="F65">
        <v>170063.86</v>
      </c>
      <c r="G65">
        <v>177033.53</v>
      </c>
      <c r="H65">
        <f>(1/(1-91/360*VLOOKUP($A65,Tbills!$B$4:$C$974,2,1)/100))^((1)/91)-1</f>
        <v>3.6589291693589487E-5</v>
      </c>
      <c r="I65">
        <f>I64*(1-IF($A65&lt;=I60,I$1,I$1+IF(AND(WEEKDAY($A65)&lt;&gt;1,WEEKDAY($A65)&lt;&gt;7),J$1,0)))^($A65-$A64)*(1-0.5*(E65/E64-1))</f>
        <v>6.5928070057951835</v>
      </c>
      <c r="K65">
        <f>ROW()</f>
        <v>65</v>
      </c>
      <c r="L65">
        <f>B65/C65</f>
        <v>0.87349742415569553</v>
      </c>
      <c r="M65">
        <f t="shared" si="0"/>
        <v>2.5102286565247338</v>
      </c>
      <c r="P65">
        <f>P64*(1-P$1+H64)^($A65-$A64)*(2-E65/E64)</f>
        <v>2.1116984441037019</v>
      </c>
    </row>
    <row r="66" spans="1:16" x14ac:dyDescent="0.25">
      <c r="A66" s="1">
        <v>38160</v>
      </c>
      <c r="B66" s="9">
        <v>14.31</v>
      </c>
      <c r="C66" s="9">
        <v>16.829999999999998</v>
      </c>
      <c r="D66">
        <v>418144.18</v>
      </c>
      <c r="E66">
        <v>435310.85</v>
      </c>
      <c r="F66">
        <v>167606.31</v>
      </c>
      <c r="G66">
        <v>174468.79</v>
      </c>
      <c r="H66">
        <f>(1/(1-91/360*VLOOKUP($A66,Tbills!$B$4:$C$974,2,1)/100))^((1)/91)-1</f>
        <v>3.6589291693589487E-5</v>
      </c>
      <c r="I66">
        <f>I65*(1-IF($A66&lt;=I61,I$1,I$1+IF(AND(WEEKDAY($A66)&lt;&gt;1,WEEKDAY($A66)&lt;&gt;7),J$1,0)))^($A66-$A65)*(1-0.5*(E66/E65-1))</f>
        <v>6.6821739971012564</v>
      </c>
      <c r="K66">
        <f>ROW()</f>
        <v>66</v>
      </c>
      <c r="L66">
        <f>B66/C66</f>
        <v>0.85026737967914445</v>
      </c>
      <c r="M66">
        <f t="shared" si="0"/>
        <v>2.5782944454276753</v>
      </c>
      <c r="P66">
        <f>P65*(1-P$1+H65)^($A66-$A65)*(2-E66/E65)</f>
        <v>2.1690581007642789</v>
      </c>
    </row>
    <row r="67" spans="1:16" x14ac:dyDescent="0.25">
      <c r="A67" s="1">
        <v>38161</v>
      </c>
      <c r="B67" s="9">
        <v>13.98</v>
      </c>
      <c r="C67" s="9">
        <v>16.21</v>
      </c>
      <c r="D67">
        <v>395518.18</v>
      </c>
      <c r="E67">
        <v>411740.02</v>
      </c>
      <c r="F67">
        <v>162162.79999999999</v>
      </c>
      <c r="G67">
        <v>168796.02</v>
      </c>
      <c r="H67">
        <f>(1/(1-91/360*VLOOKUP($A67,Tbills!$B$4:$C$974,2,1)/100))^((1)/91)-1</f>
        <v>3.6589291693589487E-5</v>
      </c>
      <c r="I67">
        <f>I66*(1-IF($A67&lt;=I62,I$1,I$1+IF(AND(WEEKDAY($A67)&lt;&gt;1,WEEKDAY($A67)&lt;&gt;7),J$1,0)))^($A67-$A66)*(1-0.5*(E67/E66-1))</f>
        <v>6.8629056164848201</v>
      </c>
      <c r="K67">
        <f>ROW()</f>
        <v>67</v>
      </c>
      <c r="L67">
        <f>B67/C67</f>
        <v>0.86243059839605185</v>
      </c>
      <c r="M67">
        <f t="shared" si="0"/>
        <v>2.7177750838748946</v>
      </c>
      <c r="P67">
        <f>P66*(1-P$1+H66)^($A67-$A66)*(2-E67/E66)</f>
        <v>2.286505448086817</v>
      </c>
    </row>
    <row r="68" spans="1:16" x14ac:dyDescent="0.25">
      <c r="A68" s="1">
        <v>38162</v>
      </c>
      <c r="B68" s="9">
        <v>14.81</v>
      </c>
      <c r="C68" s="9">
        <v>16.79</v>
      </c>
      <c r="D68">
        <v>402202.88</v>
      </c>
      <c r="E68">
        <v>418683.83</v>
      </c>
      <c r="F68">
        <v>164346.04999999999</v>
      </c>
      <c r="G68">
        <v>171062.39999999999</v>
      </c>
      <c r="H68">
        <f>(1/(1-91/360*VLOOKUP($A68,Tbills!$B$4:$C$974,2,1)/100))^((1)/91)-1</f>
        <v>3.6589291693589487E-5</v>
      </c>
      <c r="I68">
        <f>I67*(1-IF($A68&lt;=I63,I$1,I$1+IF(AND(WEEKDAY($A68)&lt;&gt;1,WEEKDAY($A68)&lt;&gt;7),J$1,0)))^($A68-$A67)*(1-0.5*(E68/E67-1))</f>
        <v>6.8048585929456378</v>
      </c>
      <c r="K68">
        <f>ROW()</f>
        <v>68</v>
      </c>
      <c r="L68">
        <f>B68/C68</f>
        <v>0.88207266229898762</v>
      </c>
      <c r="M68">
        <f t="shared" si="0"/>
        <v>2.6718165845339903</v>
      </c>
      <c r="P68">
        <f>P67*(1-P$1+H67)^($A68-$A67)*(2-E68/E67)</f>
        <v>2.2479436710333611</v>
      </c>
    </row>
    <row r="69" spans="1:16" x14ac:dyDescent="0.25">
      <c r="A69" s="1">
        <v>38163</v>
      </c>
      <c r="B69" s="9">
        <v>15.19</v>
      </c>
      <c r="C69" s="9">
        <v>17.43</v>
      </c>
      <c r="D69">
        <v>406352.87</v>
      </c>
      <c r="E69">
        <v>422988.56</v>
      </c>
      <c r="F69">
        <v>166215.76</v>
      </c>
      <c r="G69">
        <v>173002.26</v>
      </c>
      <c r="H69">
        <f>(1/(1-91/360*VLOOKUP($A69,Tbills!$B$4:$C$974,2,1)/100))^((1)/91)-1</f>
        <v>3.6589291693589487E-5</v>
      </c>
      <c r="I69">
        <f>I68*(1-IF($A69&lt;=I64,I$1,I$1+IF(AND(WEEKDAY($A69)&lt;&gt;1,WEEKDAY($A69)&lt;&gt;7),J$1,0)))^($A69-$A68)*(1-0.5*(E69/E68-1))</f>
        <v>6.7697000521872734</v>
      </c>
      <c r="K69">
        <f>ROW()</f>
        <v>69</v>
      </c>
      <c r="L69">
        <f>B69/C69</f>
        <v>0.87148594377510036</v>
      </c>
      <c r="M69">
        <f t="shared" si="0"/>
        <v>2.6442229355000069</v>
      </c>
      <c r="P69">
        <f>P68*(1-P$1+H68)^($A69-$A68)*(2-E69/E68)</f>
        <v>2.2248303820060102</v>
      </c>
    </row>
    <row r="70" spans="1:16" x14ac:dyDescent="0.25">
      <c r="A70" s="1">
        <v>38166</v>
      </c>
      <c r="B70" s="9">
        <v>16.07</v>
      </c>
      <c r="C70" s="9">
        <v>17.98</v>
      </c>
      <c r="D70">
        <v>409319.53</v>
      </c>
      <c r="E70">
        <v>426030.24</v>
      </c>
      <c r="F70">
        <v>168086.88</v>
      </c>
      <c r="G70">
        <v>174930.79</v>
      </c>
      <c r="H70">
        <f>(1/(1-91/360*VLOOKUP($A70,Tbills!$B$4:$C$974,2,1)/100))^((1)/91)-1</f>
        <v>3.7704206452549016E-5</v>
      </c>
      <c r="I70">
        <f>I69*(1-IF($A70&lt;=I65,I$1,I$1+IF(AND(WEEKDAY($A70)&lt;&gt;1,WEEKDAY($A70)&lt;&gt;7),J$1,0)))^($A70-$A69)*(1-0.5*(E70/E69-1))</f>
        <v>6.7448331628252607</v>
      </c>
      <c r="K70">
        <f>ROW()</f>
        <v>70</v>
      </c>
      <c r="L70">
        <f>B70/C70</f>
        <v>0.8937708565072302</v>
      </c>
      <c r="M70">
        <f t="shared" si="0"/>
        <v>2.6248417276302605</v>
      </c>
      <c r="P70">
        <f>P69*(1-P$1+H69)^($A70-$A69)*(2-E70/E69)</f>
        <v>2.2088291576066608</v>
      </c>
    </row>
    <row r="71" spans="1:16" x14ac:dyDescent="0.25">
      <c r="A71" s="1">
        <v>38167</v>
      </c>
      <c r="B71" s="9">
        <v>15.47</v>
      </c>
      <c r="C71" s="9">
        <v>17.34</v>
      </c>
      <c r="D71">
        <v>402931.59</v>
      </c>
      <c r="E71">
        <v>419365.44</v>
      </c>
      <c r="F71">
        <v>167780.59</v>
      </c>
      <c r="G71">
        <v>174605.44</v>
      </c>
      <c r="H71">
        <f>(1/(1-91/360*VLOOKUP($A71,Tbills!$B$4:$C$974,2,1)/100))^((1)/91)-1</f>
        <v>3.7704206452549016E-5</v>
      </c>
      <c r="I71">
        <f>I70*(1-IF($A71&lt;=I66,I$1,I$1+IF(AND(WEEKDAY($A71)&lt;&gt;1,WEEKDAY($A71)&lt;&gt;7),J$1,0)))^($A71-$A70)*(1-0.5*(E71/E70-1))</f>
        <v>6.7974141890599142</v>
      </c>
      <c r="K71">
        <f>ROW()</f>
        <v>71</v>
      </c>
      <c r="L71">
        <f>B71/C71</f>
        <v>0.89215686274509809</v>
      </c>
      <c r="M71">
        <f t="shared" si="0"/>
        <v>2.6657804809962737</v>
      </c>
      <c r="P71">
        <f>P70*(1-P$1+H70)^($A71-$A70)*(2-E71/E70)</f>
        <v>2.2433856029589525</v>
      </c>
    </row>
    <row r="72" spans="1:16" x14ac:dyDescent="0.25">
      <c r="A72" s="1">
        <v>38168</v>
      </c>
      <c r="B72" s="9">
        <v>14.34</v>
      </c>
      <c r="C72" s="9">
        <v>16.420000000000002</v>
      </c>
      <c r="D72">
        <v>394075.44</v>
      </c>
      <c r="E72">
        <v>410132.27</v>
      </c>
      <c r="F72">
        <v>166992.15</v>
      </c>
      <c r="G72">
        <v>173778.35</v>
      </c>
      <c r="H72">
        <f>(1/(1-91/360*VLOOKUP($A72,Tbills!$B$4:$C$974,2,1)/100))^((1)/91)-1</f>
        <v>3.7704206452549016E-5</v>
      </c>
      <c r="I72">
        <f>I71*(1-IF($A72&lt;=I67,I$1,I$1+IF(AND(WEEKDAY($A72)&lt;&gt;1,WEEKDAY($A72)&lt;&gt;7),J$1,0)))^($A72-$A71)*(1-0.5*(E72/E71-1))</f>
        <v>6.8720646655234896</v>
      </c>
      <c r="K72">
        <f>ROW()</f>
        <v>72</v>
      </c>
      <c r="L72">
        <f>B72/C72</f>
        <v>0.87332521315468925</v>
      </c>
      <c r="M72">
        <f t="shared" si="0"/>
        <v>2.7243460836246047</v>
      </c>
      <c r="P72">
        <f>P71*(1-P$1+H71)^($A72-$A71)*(2-E72/E71)</f>
        <v>2.2927798757010969</v>
      </c>
    </row>
    <row r="73" spans="1:16" x14ac:dyDescent="0.25">
      <c r="A73" s="1">
        <v>38169</v>
      </c>
      <c r="B73" s="9">
        <v>15.2</v>
      </c>
      <c r="C73" s="9">
        <v>17.11</v>
      </c>
      <c r="D73">
        <v>398805.81</v>
      </c>
      <c r="E73">
        <v>415039.92</v>
      </c>
      <c r="F73">
        <v>169096.23</v>
      </c>
      <c r="G73">
        <v>175961.39</v>
      </c>
      <c r="H73">
        <f>(1/(1-91/360*VLOOKUP($A73,Tbills!$B$4:$C$974,2,1)/100))^((1)/91)-1</f>
        <v>3.7704206452549016E-5</v>
      </c>
      <c r="I73">
        <f>I72*(1-IF($A73&lt;=I68,I$1,I$1+IF(AND(WEEKDAY($A73)&lt;&gt;1,WEEKDAY($A73)&lt;&gt;7),J$1,0)))^($A73-$A72)*(1-0.5*(E73/E72-1))</f>
        <v>6.8307712500056201</v>
      </c>
      <c r="K73">
        <f>ROW()</f>
        <v>73</v>
      </c>
      <c r="L73">
        <f>B73/C73</f>
        <v>0.88836937463471655</v>
      </c>
      <c r="M73">
        <f t="shared" ref="M73:M136" si="1">M72*(1-IF($A73&lt;=N$3,M$1,M$1+IF(AND(WEEKDAY($A73)&lt;&gt;1,WEEKDAY($A73)&lt;&gt;7),N$1,0)))^($A73-$A72)*(2-$E73/$E72)</f>
        <v>2.6916211411658399</v>
      </c>
      <c r="P73">
        <f>P72*(1-P$1+H72)^($A73-$A72)*(2-E73/E72)</f>
        <v>2.2653460574406168</v>
      </c>
    </row>
    <row r="74" spans="1:16" x14ac:dyDescent="0.25">
      <c r="A74" s="1">
        <v>38170</v>
      </c>
      <c r="B74" s="9">
        <v>15.08</v>
      </c>
      <c r="C74" s="9">
        <v>17.07</v>
      </c>
      <c r="D74">
        <v>397742.17</v>
      </c>
      <c r="E74">
        <v>413917.34</v>
      </c>
      <c r="F74">
        <v>169234.71</v>
      </c>
      <c r="G74">
        <v>176098.86</v>
      </c>
      <c r="H74">
        <f>(1/(1-91/360*VLOOKUP($A74,Tbills!$B$4:$C$974,2,1)/100))^((1)/91)-1</f>
        <v>3.7704206452549016E-5</v>
      </c>
      <c r="I74">
        <f>I73*(1-IF($A74&lt;=I69,I$1,I$1+IF(AND(WEEKDAY($A74)&lt;&gt;1,WEEKDAY($A74)&lt;&gt;7),J$1,0)))^($A74-$A73)*(1-0.5*(E74/E73-1))</f>
        <v>6.8398309930316739</v>
      </c>
      <c r="K74">
        <f>ROW()</f>
        <v>74</v>
      </c>
      <c r="L74">
        <f>B74/C74</f>
        <v>0.8834212067955477</v>
      </c>
      <c r="M74">
        <f t="shared" si="1"/>
        <v>2.6987756062296717</v>
      </c>
      <c r="P74">
        <f>P73*(1-P$1+H73)^($A74-$A73)*(2-E74/E73)</f>
        <v>2.271474887129266</v>
      </c>
    </row>
    <row r="75" spans="1:16" x14ac:dyDescent="0.25">
      <c r="A75" s="1">
        <v>38174</v>
      </c>
      <c r="B75" s="9">
        <v>16.25</v>
      </c>
      <c r="C75" s="9">
        <v>17.84</v>
      </c>
      <c r="D75">
        <v>409594.86</v>
      </c>
      <c r="E75">
        <v>426189.62</v>
      </c>
      <c r="F75">
        <v>170650.9</v>
      </c>
      <c r="G75">
        <v>177545.93</v>
      </c>
      <c r="H75">
        <f>(1/(1-91/360*VLOOKUP($A75,Tbills!$B$4:$C$974,2,1)/100))^((1)/91)-1</f>
        <v>3.6728649784878442E-5</v>
      </c>
      <c r="I75">
        <f>I74*(1-IF($A75&lt;=I70,I$1,I$1+IF(AND(WEEKDAY($A75)&lt;&gt;1,WEEKDAY($A75)&lt;&gt;7),J$1,0)))^($A75-$A74)*(1-0.5*(E75/E74-1))</f>
        <v>6.7377320402773542</v>
      </c>
      <c r="K75">
        <f>ROW()</f>
        <v>75</v>
      </c>
      <c r="L75">
        <f>B75/C75</f>
        <v>0.9108744394618834</v>
      </c>
      <c r="M75">
        <f t="shared" si="1"/>
        <v>2.6182714719055311</v>
      </c>
      <c r="P75">
        <f>P74*(1-P$1+H74)^($A75-$A74)*(2-E75/E74)</f>
        <v>2.2041340118492134</v>
      </c>
    </row>
    <row r="76" spans="1:16" x14ac:dyDescent="0.25">
      <c r="A76" s="1">
        <v>38175</v>
      </c>
      <c r="B76" s="9">
        <v>15.81</v>
      </c>
      <c r="C76" s="9">
        <v>17.66</v>
      </c>
      <c r="D76">
        <v>401649.07</v>
      </c>
      <c r="E76">
        <v>417906.26</v>
      </c>
      <c r="F76">
        <v>169387.95</v>
      </c>
      <c r="G76">
        <v>176225.43</v>
      </c>
      <c r="H76">
        <f>(1/(1-91/360*VLOOKUP($A76,Tbills!$B$4:$C$974,2,1)/100))^((1)/91)-1</f>
        <v>3.6728649784878442E-5</v>
      </c>
      <c r="I76">
        <f>I75*(1-IF($A76&lt;=I71,I$1,I$1+IF(AND(WEEKDAY($A76)&lt;&gt;1,WEEKDAY($A76)&lt;&gt;7),J$1,0)))^($A76-$A75)*(1-0.5*(E76/E75-1))</f>
        <v>6.8030317646528831</v>
      </c>
      <c r="K76">
        <f>ROW()</f>
        <v>76</v>
      </c>
      <c r="L76">
        <f>B76/C76</f>
        <v>0.89524348810872034</v>
      </c>
      <c r="M76">
        <f t="shared" si="1"/>
        <v>2.6690355016597476</v>
      </c>
      <c r="P76">
        <f>P75*(1-P$1+H75)^($A76-$A75)*(2-E76/E75)</f>
        <v>2.246972663742671</v>
      </c>
    </row>
    <row r="77" spans="1:16" x14ac:dyDescent="0.25">
      <c r="A77" s="1">
        <v>38176</v>
      </c>
      <c r="B77" s="9">
        <v>16.2</v>
      </c>
      <c r="C77" s="9">
        <v>18.14</v>
      </c>
      <c r="D77">
        <v>409690.17</v>
      </c>
      <c r="E77">
        <v>426257.49</v>
      </c>
      <c r="F77">
        <v>170745.94</v>
      </c>
      <c r="G77">
        <v>177631.77</v>
      </c>
      <c r="H77">
        <f>(1/(1-91/360*VLOOKUP($A77,Tbills!$B$4:$C$974,2,1)/100))^((1)/91)-1</f>
        <v>3.6728649784878442E-5</v>
      </c>
      <c r="I77">
        <f>I76*(1-IF($A77&lt;=I72,I$1,I$1+IF(AND(WEEKDAY($A77)&lt;&gt;1,WEEKDAY($A77)&lt;&gt;7),J$1,0)))^($A77-$A76)*(1-0.5*(E77/E76-1))</f>
        <v>6.7348822739378331</v>
      </c>
      <c r="K77">
        <f>ROW()</f>
        <v>77</v>
      </c>
      <c r="L77">
        <f>B77/C77</f>
        <v>0.89305402425578828</v>
      </c>
      <c r="M77">
        <f t="shared" si="1"/>
        <v>2.6155770020258942</v>
      </c>
      <c r="P77">
        <f>P76*(1-P$1+H76)^($A77-$A76)*(2-E77/E76)</f>
        <v>2.2020697167879963</v>
      </c>
    </row>
    <row r="78" spans="1:16" x14ac:dyDescent="0.25">
      <c r="A78" s="1">
        <v>38177</v>
      </c>
      <c r="B78" s="9">
        <v>15.78</v>
      </c>
      <c r="C78" s="9">
        <v>18.05</v>
      </c>
      <c r="D78">
        <v>412945.73</v>
      </c>
      <c r="E78">
        <v>429629.05</v>
      </c>
      <c r="F78">
        <v>171570.37</v>
      </c>
      <c r="G78">
        <v>178482.92</v>
      </c>
      <c r="H78">
        <f>(1/(1-91/360*VLOOKUP($A78,Tbills!$B$4:$C$974,2,1)/100))^((1)/91)-1</f>
        <v>3.6728649784878442E-5</v>
      </c>
      <c r="I78">
        <f>I77*(1-IF($A78&lt;=I73,I$1,I$1+IF(AND(WEEKDAY($A78)&lt;&gt;1,WEEKDAY($A78)&lt;&gt;7),J$1,0)))^($A78-$A77)*(1-0.5*(E78/E77-1))</f>
        <v>6.7080722966324018</v>
      </c>
      <c r="K78">
        <f>ROW()</f>
        <v>78</v>
      </c>
      <c r="L78">
        <f>B78/C78</f>
        <v>0.87423822714681432</v>
      </c>
      <c r="M78">
        <f t="shared" si="1"/>
        <v>2.5947677692058302</v>
      </c>
      <c r="P78">
        <f>P77*(1-P$1+H77)^($A78-$A77)*(2-E78/E77)</f>
        <v>2.1846514888860056</v>
      </c>
    </row>
    <row r="79" spans="1:16" x14ac:dyDescent="0.25">
      <c r="A79" s="1">
        <v>38180</v>
      </c>
      <c r="B79" s="9">
        <v>14.96</v>
      </c>
      <c r="C79" s="9">
        <v>18.329999999999998</v>
      </c>
      <c r="D79">
        <v>411478.99</v>
      </c>
      <c r="E79">
        <v>428055.72</v>
      </c>
      <c r="F79">
        <v>172338.45</v>
      </c>
      <c r="G79">
        <v>179262.28</v>
      </c>
      <c r="H79">
        <f>(1/(1-91/360*VLOOKUP($A79,Tbills!$B$4:$C$974,2,1)/100))^((1)/91)-1</f>
        <v>3.6589291693589487E-5</v>
      </c>
      <c r="I79">
        <f>I78*(1-IF($A79&lt;=I74,I$1,I$1+IF(AND(WEEKDAY($A79)&lt;&gt;1,WEEKDAY($A79)&lt;&gt;7),J$1,0)))^($A79-$A78)*(1-0.5*(E79/E78-1))</f>
        <v>6.7198302724783812</v>
      </c>
      <c r="K79">
        <f>ROW()</f>
        <v>79</v>
      </c>
      <c r="L79">
        <f>B79/C79</f>
        <v>0.81614839061647582</v>
      </c>
      <c r="M79">
        <f t="shared" si="1"/>
        <v>2.6039061130632781</v>
      </c>
      <c r="P79">
        <f>P78*(1-P$1+H78)^($A79-$A78)*(2-E79/E78)</f>
        <v>2.192650132327385</v>
      </c>
    </row>
    <row r="80" spans="1:16" x14ac:dyDescent="0.25">
      <c r="A80" s="1">
        <v>38181</v>
      </c>
      <c r="B80" s="9">
        <v>14.46</v>
      </c>
      <c r="C80" s="9">
        <v>17.96</v>
      </c>
      <c r="D80">
        <v>405626.13</v>
      </c>
      <c r="E80">
        <v>421951.41</v>
      </c>
      <c r="F80">
        <v>171858.11</v>
      </c>
      <c r="G80">
        <v>178756.08</v>
      </c>
      <c r="H80">
        <f>(1/(1-91/360*VLOOKUP($A80,Tbills!$B$4:$C$974,2,1)/100))^((1)/91)-1</f>
        <v>3.6589291693589487E-5</v>
      </c>
      <c r="I80">
        <f>I79*(1-IF($A80&lt;=I75,I$1,I$1+IF(AND(WEEKDAY($A80)&lt;&gt;1,WEEKDAY($A80)&lt;&gt;7),J$1,0)))^($A80-$A79)*(1-0.5*(E80/E79-1))</f>
        <v>6.7675683635164585</v>
      </c>
      <c r="K80">
        <f>ROW()</f>
        <v>80</v>
      </c>
      <c r="L80">
        <f>B80/C80</f>
        <v>0.80512249443207129</v>
      </c>
      <c r="M80">
        <f t="shared" si="1"/>
        <v>2.6409162390896586</v>
      </c>
      <c r="P80">
        <f>P79*(1-P$1+H79)^($A80-$A79)*(2-E80/E79)</f>
        <v>2.2239176462658041</v>
      </c>
    </row>
    <row r="81" spans="1:16" x14ac:dyDescent="0.25">
      <c r="A81" s="1">
        <v>38182</v>
      </c>
      <c r="B81" s="9">
        <v>13.76</v>
      </c>
      <c r="C81" s="9">
        <v>18.09</v>
      </c>
      <c r="D81">
        <v>404561.6</v>
      </c>
      <c r="E81">
        <v>420828.6</v>
      </c>
      <c r="F81">
        <v>172469.22</v>
      </c>
      <c r="G81">
        <v>179385.17</v>
      </c>
      <c r="H81">
        <f>(1/(1-91/360*VLOOKUP($A81,Tbills!$B$4:$C$974,2,1)/100))^((1)/91)-1</f>
        <v>3.6589291693589487E-5</v>
      </c>
      <c r="I81">
        <f>I80*(1-IF($A81&lt;=I76,I$1,I$1+IF(AND(WEEKDAY($A81)&lt;&gt;1,WEEKDAY($A81)&lt;&gt;7),J$1,0)))^($A81-$A80)*(1-0.5*(E81/E80-1))</f>
        <v>6.7763962150087984</v>
      </c>
      <c r="K81">
        <f>ROW()</f>
        <v>81</v>
      </c>
      <c r="L81">
        <f>B81/C81</f>
        <v>0.76064123825317853</v>
      </c>
      <c r="M81">
        <f t="shared" si="1"/>
        <v>2.6478203714058219</v>
      </c>
      <c r="P81">
        <f>P80*(1-P$1+H80)^($A81-$A80)*(2-E81/E80)</f>
        <v>2.2298345916151678</v>
      </c>
    </row>
    <row r="82" spans="1:16" x14ac:dyDescent="0.25">
      <c r="A82" s="1">
        <v>38183</v>
      </c>
      <c r="B82" s="9">
        <v>14.71</v>
      </c>
      <c r="C82" s="9">
        <v>19.36</v>
      </c>
      <c r="D82">
        <v>406433.56</v>
      </c>
      <c r="E82">
        <v>422760.43</v>
      </c>
      <c r="F82">
        <v>171334.01</v>
      </c>
      <c r="G82">
        <v>178197.87</v>
      </c>
      <c r="H82">
        <f>(1/(1-91/360*VLOOKUP($A82,Tbills!$B$4:$C$974,2,1)/100))^((1)/91)-1</f>
        <v>3.6589291693589487E-5</v>
      </c>
      <c r="I82">
        <f>I81*(1-IF($A82&lt;=I77,I$1,I$1+IF(AND(WEEKDAY($A82)&lt;&gt;1,WEEKDAY($A82)&lt;&gt;7),J$1,0)))^($A82-$A81)*(1-0.5*(E82/E81-1))</f>
        <v>6.7606665931315222</v>
      </c>
      <c r="K82">
        <f>ROW()</f>
        <v>82</v>
      </c>
      <c r="L82">
        <f>B82/C82</f>
        <v>0.7598140495867769</v>
      </c>
      <c r="M82">
        <f t="shared" si="1"/>
        <v>2.6355426923380239</v>
      </c>
      <c r="P82">
        <f>P81*(1-P$1+H81)^($A82-$A81)*(2-E82/E81)</f>
        <v>2.2195975682898754</v>
      </c>
    </row>
    <row r="83" spans="1:16" x14ac:dyDescent="0.25">
      <c r="A83" s="1">
        <v>38184</v>
      </c>
      <c r="B83" s="9">
        <v>14.34</v>
      </c>
      <c r="C83" s="9">
        <v>18.04</v>
      </c>
      <c r="D83">
        <v>409082.3</v>
      </c>
      <c r="E83">
        <v>425500.11</v>
      </c>
      <c r="F83">
        <v>172755.54</v>
      </c>
      <c r="G83">
        <v>179669.83</v>
      </c>
      <c r="H83">
        <f>(1/(1-91/360*VLOOKUP($A83,Tbills!$B$4:$C$974,2,1)/100))^((1)/91)-1</f>
        <v>3.6589291693589487E-5</v>
      </c>
      <c r="I83">
        <f>I82*(1-IF($A83&lt;=I78,I$1,I$1+IF(AND(WEEKDAY($A83)&lt;&gt;1,WEEKDAY($A83)&lt;&gt;7),J$1,0)))^($A83-$A82)*(1-0.5*(E83/E82-1))</f>
        <v>6.7385851024610881</v>
      </c>
      <c r="K83">
        <f>ROW()</f>
        <v>83</v>
      </c>
      <c r="L83">
        <f>B83/C83</f>
        <v>0.79490022172949004</v>
      </c>
      <c r="M83">
        <f t="shared" si="1"/>
        <v>2.6183412203414722</v>
      </c>
      <c r="P83">
        <f>P82*(1-P$1+H82)^($A83-$A82)*(2-E83/E82)</f>
        <v>2.2052126903369027</v>
      </c>
    </row>
    <row r="84" spans="1:16" x14ac:dyDescent="0.25">
      <c r="A84" s="1">
        <v>38187</v>
      </c>
      <c r="B84" s="9">
        <v>15.17</v>
      </c>
      <c r="C84" s="9">
        <v>18.72</v>
      </c>
      <c r="D84">
        <v>411041.44</v>
      </c>
      <c r="E84">
        <v>427491.17</v>
      </c>
      <c r="F84">
        <v>174261.6</v>
      </c>
      <c r="G84">
        <v>181216.45</v>
      </c>
      <c r="H84">
        <f>(1/(1-91/360*VLOOKUP($A84,Tbills!$B$4:$C$974,2,1)/100))^((1)/91)-1</f>
        <v>3.700737132739107E-5</v>
      </c>
      <c r="I84">
        <f>I83*(1-IF($A84&lt;=I79,I$1,I$1+IF(AND(WEEKDAY($A84)&lt;&gt;1,WEEKDAY($A84)&lt;&gt;7),J$1,0)))^($A84-$A83)*(1-0.5*(E84/E83-1))</f>
        <v>6.7222941157752905</v>
      </c>
      <c r="K84">
        <f>ROW()</f>
        <v>84</v>
      </c>
      <c r="L84">
        <f>B84/C84</f>
        <v>0.81036324786324787</v>
      </c>
      <c r="M84">
        <f t="shared" si="1"/>
        <v>2.6057249880767142</v>
      </c>
      <c r="P84">
        <f>P83*(1-P$1+H83)^($A84-$A83)*(2-E84/E83)</f>
        <v>2.1948911345714266</v>
      </c>
    </row>
    <row r="85" spans="1:16" x14ac:dyDescent="0.25">
      <c r="A85" s="1">
        <v>38188</v>
      </c>
      <c r="B85" s="9">
        <v>14.17</v>
      </c>
      <c r="C85" s="9">
        <v>17.579999999999998</v>
      </c>
      <c r="D85">
        <v>400639.22</v>
      </c>
      <c r="E85">
        <v>416656.84</v>
      </c>
      <c r="F85">
        <v>172464.34</v>
      </c>
      <c r="G85">
        <v>179340.76</v>
      </c>
      <c r="H85">
        <f>(1/(1-91/360*VLOOKUP($A85,Tbills!$B$4:$C$974,2,1)/100))^((1)/91)-1</f>
        <v>3.700737132739107E-5</v>
      </c>
      <c r="I85">
        <f>I84*(1-IF($A85&lt;=I80,I$1,I$1+IF(AND(WEEKDAY($A85)&lt;&gt;1,WEEKDAY($A85)&lt;&gt;7),J$1,0)))^($A85-$A84)*(1-0.5*(E85/E84-1))</f>
        <v>6.8073017970051017</v>
      </c>
      <c r="K85">
        <f>ROW()</f>
        <v>85</v>
      </c>
      <c r="L85">
        <f>B85/C85</f>
        <v>0.8060295790671218</v>
      </c>
      <c r="M85">
        <f t="shared" si="1"/>
        <v>2.6716400059630665</v>
      </c>
      <c r="P85">
        <f>P84*(1-P$1+H84)^($A85-$A84)*(2-E85/E84)</f>
        <v>2.250518471007259</v>
      </c>
    </row>
    <row r="86" spans="1:16" x14ac:dyDescent="0.25">
      <c r="A86" s="1">
        <v>38189</v>
      </c>
      <c r="B86" s="9">
        <v>16.41</v>
      </c>
      <c r="C86" s="9">
        <v>19.3</v>
      </c>
      <c r="D86">
        <v>416473.83</v>
      </c>
      <c r="E86">
        <v>433109.1</v>
      </c>
      <c r="F86">
        <v>175616.76</v>
      </c>
      <c r="G86">
        <v>182612.24</v>
      </c>
      <c r="H86">
        <f>(1/(1-91/360*VLOOKUP($A86,Tbills!$B$4:$C$974,2,1)/100))^((1)/91)-1</f>
        <v>3.700737132739107E-5</v>
      </c>
      <c r="I86">
        <f>I85*(1-IF($A86&lt;=I81,I$1,I$1+IF(AND(WEEKDAY($A86)&lt;&gt;1,WEEKDAY($A86)&lt;&gt;7),J$1,0)))^($A86-$A85)*(1-0.5*(E86/E85-1))</f>
        <v>6.672730350168746</v>
      </c>
      <c r="K86">
        <f>ROW()</f>
        <v>86</v>
      </c>
      <c r="L86">
        <f>B86/C86</f>
        <v>0.85025906735751289</v>
      </c>
      <c r="M86">
        <f t="shared" si="1"/>
        <v>2.566027160437224</v>
      </c>
      <c r="P86">
        <f>P85*(1-P$1+H85)^($A86-$A85)*(2-E86/E85)</f>
        <v>2.1616537447188788</v>
      </c>
    </row>
    <row r="87" spans="1:16" x14ac:dyDescent="0.25">
      <c r="A87" s="1">
        <v>38190</v>
      </c>
      <c r="B87" s="9">
        <v>15.75</v>
      </c>
      <c r="C87" s="9">
        <v>18.71</v>
      </c>
      <c r="D87">
        <v>403049.64</v>
      </c>
      <c r="E87">
        <v>419132.68</v>
      </c>
      <c r="F87">
        <v>174249.29</v>
      </c>
      <c r="G87">
        <v>181183.55</v>
      </c>
      <c r="H87">
        <f>(1/(1-91/360*VLOOKUP($A87,Tbills!$B$4:$C$974,2,1)/100))^((1)/91)-1</f>
        <v>3.700737132739107E-5</v>
      </c>
      <c r="I87">
        <f>I86*(1-IF($A87&lt;=I82,I$1,I$1+IF(AND(WEEKDAY($A87)&lt;&gt;1,WEEKDAY($A87)&lt;&gt;7),J$1,0)))^($A87-$A86)*(1-0.5*(E87/E86-1))</f>
        <v>6.7802182962464341</v>
      </c>
      <c r="K87">
        <f>ROW()</f>
        <v>87</v>
      </c>
      <c r="L87">
        <f>B87/C87</f>
        <v>0.84179583110636025</v>
      </c>
      <c r="M87">
        <f t="shared" si="1"/>
        <v>2.6487094234708537</v>
      </c>
      <c r="P87">
        <f>P86*(1-P$1+H86)^($A87-$A86)*(2-E87/E86)</f>
        <v>2.2314103048874365</v>
      </c>
    </row>
    <row r="88" spans="1:16" x14ac:dyDescent="0.25">
      <c r="A88" s="1">
        <v>38191</v>
      </c>
      <c r="B88" s="9">
        <v>16.5</v>
      </c>
      <c r="C88" s="9">
        <v>19.13</v>
      </c>
      <c r="D88">
        <v>404691.27</v>
      </c>
      <c r="E88">
        <v>420824.3</v>
      </c>
      <c r="F88">
        <v>177229.36</v>
      </c>
      <c r="G88">
        <v>184275.51</v>
      </c>
      <c r="H88">
        <f>(1/(1-91/360*VLOOKUP($A88,Tbills!$B$4:$C$974,2,1)/100))^((1)/91)-1</f>
        <v>3.700737132739107E-5</v>
      </c>
      <c r="I88">
        <f>I87*(1-IF($A88&lt;=I83,I$1,I$1+IF(AND(WEEKDAY($A88)&lt;&gt;1,WEEKDAY($A88)&lt;&gt;7),J$1,0)))^($A88-$A87)*(1-0.5*(E88/E87-1))</f>
        <v>6.7663596963362957</v>
      </c>
      <c r="K88">
        <f>ROW()</f>
        <v>88</v>
      </c>
      <c r="L88">
        <f>B88/C88</f>
        <v>0.86251960271824368</v>
      </c>
      <c r="M88">
        <f t="shared" si="1"/>
        <v>2.637896362406706</v>
      </c>
      <c r="P88">
        <f>P87*(1-P$1+H87)^($A88-$A87)*(2-E88/E87)</f>
        <v>2.222404377042198</v>
      </c>
    </row>
    <row r="89" spans="1:16" x14ac:dyDescent="0.25">
      <c r="A89" s="1">
        <v>38194</v>
      </c>
      <c r="B89" s="9">
        <v>17.3</v>
      </c>
      <c r="C89" s="9">
        <v>19.27</v>
      </c>
      <c r="D89">
        <v>407516.94</v>
      </c>
      <c r="E89">
        <v>423715.9</v>
      </c>
      <c r="F89">
        <v>179001.75</v>
      </c>
      <c r="G89">
        <v>186097.9</v>
      </c>
      <c r="H89">
        <f>(1/(1-91/360*VLOOKUP($A89,Tbills!$B$4:$C$974,2,1)/100))^((1)/91)-1</f>
        <v>3.9655582489528385E-5</v>
      </c>
      <c r="I89">
        <f>I88*(1-IF($A89&lt;=I84,I$1,I$1+IF(AND(WEEKDAY($A89)&lt;&gt;1,WEEKDAY($A89)&lt;&gt;7),J$1,0)))^($A89-$A88)*(1-0.5*(E89/E88-1))</f>
        <v>6.7425864298074156</v>
      </c>
      <c r="K89">
        <f>ROW()</f>
        <v>89</v>
      </c>
      <c r="L89">
        <f>B89/C89</f>
        <v>0.89776855215360674</v>
      </c>
      <c r="M89">
        <f t="shared" si="1"/>
        <v>2.6194046147979755</v>
      </c>
      <c r="P89">
        <f>P88*(1-P$1+H88)^($A89-$A88)*(2-E89/E88)</f>
        <v>2.2071337622360976</v>
      </c>
    </row>
    <row r="90" spans="1:16" x14ac:dyDescent="0.25">
      <c r="A90" s="1">
        <v>38195</v>
      </c>
      <c r="B90" s="9">
        <v>16.55</v>
      </c>
      <c r="C90" s="9">
        <v>18.5</v>
      </c>
      <c r="D90">
        <v>395368.54</v>
      </c>
      <c r="E90">
        <v>411067.8</v>
      </c>
      <c r="F90">
        <v>176899.65</v>
      </c>
      <c r="G90">
        <v>183905.09</v>
      </c>
      <c r="H90">
        <f>(1/(1-91/360*VLOOKUP($A90,Tbills!$B$4:$C$974,2,1)/100))^((1)/91)-1</f>
        <v>3.9655582489528385E-5</v>
      </c>
      <c r="I90">
        <f>I89*(1-IF($A90&lt;=I85,I$1,I$1+IF(AND(WEEKDAY($A90)&lt;&gt;1,WEEKDAY($A90)&lt;&gt;7),J$1,0)))^($A90-$A89)*(1-0.5*(E90/E89-1))</f>
        <v>6.8430428562738843</v>
      </c>
      <c r="K90">
        <f>ROW()</f>
        <v>90</v>
      </c>
      <c r="L90">
        <f>B90/C90</f>
        <v>0.89459459459459467</v>
      </c>
      <c r="M90">
        <f t="shared" si="1"/>
        <v>2.6974693162777634</v>
      </c>
      <c r="P90">
        <f>P89*(1-P$1+H89)^($A90-$A89)*(2-E90/E89)</f>
        <v>2.2730237119863892</v>
      </c>
    </row>
    <row r="91" spans="1:16" x14ac:dyDescent="0.25">
      <c r="A91" s="1">
        <v>38196</v>
      </c>
      <c r="B91" s="9">
        <v>16.149999999999999</v>
      </c>
      <c r="C91" s="9">
        <v>18.14</v>
      </c>
      <c r="D91">
        <v>388916.54</v>
      </c>
      <c r="E91">
        <v>404343.3</v>
      </c>
      <c r="F91">
        <v>177215.61</v>
      </c>
      <c r="G91">
        <v>184226.27</v>
      </c>
      <c r="H91">
        <f>(1/(1-91/360*VLOOKUP($A91,Tbills!$B$4:$C$974,2,1)/100))^((1)/91)-1</f>
        <v>3.9655582489528385E-5</v>
      </c>
      <c r="I91">
        <f>I90*(1-IF($A91&lt;=I86,I$1,I$1+IF(AND(WEEKDAY($A91)&lt;&gt;1,WEEKDAY($A91)&lt;&gt;7),J$1,0)))^($A91-$A90)*(1-0.5*(E91/E90-1))</f>
        <v>6.8988346456538396</v>
      </c>
      <c r="K91">
        <f>ROW()</f>
        <v>91</v>
      </c>
      <c r="L91">
        <f>B91/C91</f>
        <v>0.89029768467475179</v>
      </c>
      <c r="M91">
        <f t="shared" si="1"/>
        <v>2.7414684883094993</v>
      </c>
      <c r="P91">
        <f>P90*(1-P$1+H90)^($A91-$A90)*(2-E91/E90)</f>
        <v>2.310213399037734</v>
      </c>
    </row>
    <row r="92" spans="1:16" x14ac:dyDescent="0.25">
      <c r="A92" s="1">
        <v>38197</v>
      </c>
      <c r="B92" s="9">
        <v>15.68</v>
      </c>
      <c r="C92" s="9">
        <v>17.670000000000002</v>
      </c>
      <c r="D92">
        <v>381538.75</v>
      </c>
      <c r="E92">
        <v>396656.83</v>
      </c>
      <c r="F92">
        <v>178113.54</v>
      </c>
      <c r="G92">
        <v>185152.42</v>
      </c>
      <c r="H92">
        <f>(1/(1-91/360*VLOOKUP($A92,Tbills!$B$4:$C$974,2,1)/100))^((1)/91)-1</f>
        <v>3.9655582489528385E-5</v>
      </c>
      <c r="I92">
        <f>I91*(1-IF($A92&lt;=I87,I$1,I$1+IF(AND(WEEKDAY($A92)&lt;&gt;1,WEEKDAY($A92)&lt;&gt;7),J$1,0)))^($A92-$A91)*(1-0.5*(E92/E91-1))</f>
        <v>6.9642259834644165</v>
      </c>
      <c r="K92">
        <f>ROW()</f>
        <v>92</v>
      </c>
      <c r="L92">
        <f>B92/C92</f>
        <v>0.88737973967175998</v>
      </c>
      <c r="M92">
        <f t="shared" si="1"/>
        <v>2.7934530403935165</v>
      </c>
      <c r="P92">
        <f>P91*(1-P$1+H91)^($A92-$A91)*(2-E92/E91)</f>
        <v>2.3541362903328116</v>
      </c>
    </row>
    <row r="93" spans="1:16" x14ac:dyDescent="0.25">
      <c r="A93" s="1">
        <v>38198</v>
      </c>
      <c r="B93" s="9">
        <v>15.32</v>
      </c>
      <c r="C93" s="9">
        <v>17.46</v>
      </c>
      <c r="D93">
        <v>379612.59</v>
      </c>
      <c r="E93">
        <v>394638.62</v>
      </c>
      <c r="F93">
        <v>177451.88</v>
      </c>
      <c r="G93">
        <v>184457.27</v>
      </c>
      <c r="H93">
        <f>(1/(1-91/360*VLOOKUP($A93,Tbills!$B$4:$C$974,2,1)/100))^((1)/91)-1</f>
        <v>3.9655582489528385E-5</v>
      </c>
      <c r="I93">
        <f>I92*(1-IF($A93&lt;=I88,I$1,I$1+IF(AND(WEEKDAY($A93)&lt;&gt;1,WEEKDAY($A93)&lt;&gt;7),J$1,0)))^($A93-$A92)*(1-0.5*(E93/E92-1))</f>
        <v>6.9817614285612049</v>
      </c>
      <c r="K93">
        <f>ROW()</f>
        <v>93</v>
      </c>
      <c r="L93">
        <f>B93/C93</f>
        <v>0.87743413516609392</v>
      </c>
      <c r="M93">
        <f t="shared" si="1"/>
        <v>2.8075355026396185</v>
      </c>
      <c r="P93">
        <f>P92*(1-P$1+H92)^($A93-$A92)*(2-E93/E92)</f>
        <v>2.366120570591598</v>
      </c>
    </row>
    <row r="94" spans="1:16" x14ac:dyDescent="0.25">
      <c r="A94" s="1">
        <v>38201</v>
      </c>
      <c r="B94" s="9">
        <v>15.37</v>
      </c>
      <c r="C94" s="9">
        <v>17.32</v>
      </c>
      <c r="D94">
        <v>373991.65</v>
      </c>
      <c r="E94">
        <v>388748.24</v>
      </c>
      <c r="F94">
        <v>176373.04</v>
      </c>
      <c r="G94">
        <v>183313.89</v>
      </c>
      <c r="H94">
        <f>(1/(1-91/360*VLOOKUP($A94,Tbills!$B$4:$C$974,2,1)/100))^((1)/91)-1</f>
        <v>4.0770811813084507E-5</v>
      </c>
      <c r="I94">
        <f>I93*(1-IF($A94&lt;=I89,I$1,I$1+IF(AND(WEEKDAY($A94)&lt;&gt;1,WEEKDAY($A94)&lt;&gt;7),J$1,0)))^($A94-$A93)*(1-0.5*(E94/E93-1))</f>
        <v>7.033317143706439</v>
      </c>
      <c r="K94">
        <f>ROW()</f>
        <v>94</v>
      </c>
      <c r="L94">
        <f>B94/C94</f>
        <v>0.88741339491916849</v>
      </c>
      <c r="M94">
        <f t="shared" si="1"/>
        <v>2.849042683208324</v>
      </c>
      <c r="P94">
        <f>P93*(1-P$1+H93)^($A94-$A93)*(2-E94/E93)</f>
        <v>2.4014565403435126</v>
      </c>
    </row>
    <row r="95" spans="1:16" x14ac:dyDescent="0.25">
      <c r="A95" s="1">
        <v>38202</v>
      </c>
      <c r="B95" s="9">
        <v>16.03</v>
      </c>
      <c r="C95" s="9">
        <v>17.75</v>
      </c>
      <c r="D95">
        <v>374849.02</v>
      </c>
      <c r="E95">
        <v>389623.59</v>
      </c>
      <c r="F95">
        <v>177607.85</v>
      </c>
      <c r="G95">
        <v>184589.82</v>
      </c>
      <c r="H95">
        <f>(1/(1-91/360*VLOOKUP($A95,Tbills!$B$4:$C$974,2,1)/100))^((1)/91)-1</f>
        <v>4.0770811813084507E-5</v>
      </c>
      <c r="I95">
        <f>I94*(1-IF($A95&lt;=I90,I$1,I$1+IF(AND(WEEKDAY($A95)&lt;&gt;1,WEEKDAY($A95)&lt;&gt;7),J$1,0)))^($A95-$A94)*(1-0.5*(E95/E94-1))</f>
        <v>7.025215780209483</v>
      </c>
      <c r="K95">
        <f>ROW()</f>
        <v>95</v>
      </c>
      <c r="L95">
        <f>B95/C95</f>
        <v>0.90309859154929584</v>
      </c>
      <c r="M95">
        <f t="shared" si="1"/>
        <v>2.8424950564983709</v>
      </c>
      <c r="P95">
        <f>P94*(1-P$1+H94)^($A95-$A94)*(2-E95/E94)</f>
        <v>2.3960582140053299</v>
      </c>
    </row>
    <row r="96" spans="1:16" x14ac:dyDescent="0.25">
      <c r="A96" s="1">
        <v>38203</v>
      </c>
      <c r="B96" s="9">
        <v>16.21</v>
      </c>
      <c r="C96" s="9">
        <v>17.920000000000002</v>
      </c>
      <c r="D96">
        <v>373158.97</v>
      </c>
      <c r="E96">
        <v>387851.04</v>
      </c>
      <c r="F96">
        <v>178107.86</v>
      </c>
      <c r="G96">
        <v>185101.96</v>
      </c>
      <c r="H96">
        <f>(1/(1-91/360*VLOOKUP($A96,Tbills!$B$4:$C$974,2,1)/100))^((1)/91)-1</f>
        <v>4.0770811813084507E-5</v>
      </c>
      <c r="I96">
        <f>I95*(1-IF($A96&lt;=I91,I$1,I$1+IF(AND(WEEKDAY($A96)&lt;&gt;1,WEEKDAY($A96)&lt;&gt;7),J$1,0)))^($A96-$A95)*(1-0.5*(E96/E95-1))</f>
        <v>7.0410127424411773</v>
      </c>
      <c r="K96">
        <f>ROW()</f>
        <v>96</v>
      </c>
      <c r="L96">
        <f>B96/C96</f>
        <v>0.90457589285714279</v>
      </c>
      <c r="M96">
        <f t="shared" si="1"/>
        <v>2.8552936850585438</v>
      </c>
      <c r="P96">
        <f>P95*(1-P$1+H95)^($A96-$A95)*(2-E96/E95)</f>
        <v>2.4069679285099457</v>
      </c>
    </row>
    <row r="97" spans="1:16" x14ac:dyDescent="0.25">
      <c r="A97" s="1">
        <v>38204</v>
      </c>
      <c r="B97" s="9">
        <v>18.32</v>
      </c>
      <c r="C97" s="9">
        <v>18.93</v>
      </c>
      <c r="D97">
        <v>385121.73</v>
      </c>
      <c r="E97">
        <v>400268.99</v>
      </c>
      <c r="F97">
        <v>180347.47</v>
      </c>
      <c r="G97">
        <v>187421.97</v>
      </c>
      <c r="H97">
        <f>(1/(1-91/360*VLOOKUP($A97,Tbills!$B$4:$C$974,2,1)/100))^((1)/91)-1</f>
        <v>4.0770811813084507E-5</v>
      </c>
      <c r="I97">
        <f>I96*(1-IF($A97&lt;=I92,I$1,I$1+IF(AND(WEEKDAY($A97)&lt;&gt;1,WEEKDAY($A97)&lt;&gt;7),J$1,0)))^($A97-$A96)*(1-0.5*(E97/E96-1))</f>
        <v>6.9281152456968975</v>
      </c>
      <c r="K97">
        <f>ROW()</f>
        <v>97</v>
      </c>
      <c r="L97">
        <f>B97/C97</f>
        <v>0.96777601690438464</v>
      </c>
      <c r="M97">
        <f t="shared" si="1"/>
        <v>2.7637461113641186</v>
      </c>
      <c r="P97">
        <f>P96*(1-P$1+H96)^($A97-$A96)*(2-E97/E96)</f>
        <v>2.3299120889935288</v>
      </c>
    </row>
    <row r="98" spans="1:16" x14ac:dyDescent="0.25">
      <c r="A98" s="1">
        <v>38205</v>
      </c>
      <c r="B98" s="9">
        <v>19.34</v>
      </c>
      <c r="C98" s="9">
        <v>19.47</v>
      </c>
      <c r="D98">
        <v>395895.29</v>
      </c>
      <c r="E98">
        <v>411449.97</v>
      </c>
      <c r="F98">
        <v>182607.86</v>
      </c>
      <c r="G98">
        <v>189763.39</v>
      </c>
      <c r="H98">
        <f>(1/(1-91/360*VLOOKUP($A98,Tbills!$B$4:$C$974,2,1)/100))^((1)/91)-1</f>
        <v>4.0770811813084507E-5</v>
      </c>
      <c r="I98">
        <f>I97*(1-IF($A98&lt;=I93,I$1,I$1+IF(AND(WEEKDAY($A98)&lt;&gt;1,WEEKDAY($A98)&lt;&gt;7),J$1,0)))^($A98-$A97)*(1-0.5*(E98/E97-1))</f>
        <v>6.8311736171539437</v>
      </c>
      <c r="K98">
        <f>ROW()</f>
        <v>98</v>
      </c>
      <c r="L98">
        <f>B98/C98</f>
        <v>0.99332306111967139</v>
      </c>
      <c r="M98">
        <f t="shared" si="1"/>
        <v>2.6864194257592393</v>
      </c>
      <c r="P98">
        <f>P97*(1-P$1+H97)^($A98-$A97)*(2-E98/E97)</f>
        <v>2.2648376757709361</v>
      </c>
    </row>
    <row r="99" spans="1:16" x14ac:dyDescent="0.25">
      <c r="A99" s="1">
        <v>38208</v>
      </c>
      <c r="B99" s="9">
        <v>18.89</v>
      </c>
      <c r="C99" s="9">
        <v>19.09</v>
      </c>
      <c r="D99">
        <v>387677.06</v>
      </c>
      <c r="E99">
        <v>402858.52</v>
      </c>
      <c r="F99">
        <v>180934.26</v>
      </c>
      <c r="G99">
        <v>188000.99</v>
      </c>
      <c r="H99">
        <f>(1/(1-91/360*VLOOKUP($A99,Tbills!$B$4:$C$974,2,1)/100))^((1)/91)-1</f>
        <v>4.0910223523926703E-5</v>
      </c>
      <c r="I99">
        <f>I98*(1-IF($A99&lt;=I94,I$1,I$1+IF(AND(WEEKDAY($A99)&lt;&gt;1,WEEKDAY($A99)&lt;&gt;7),J$1,0)))^($A99-$A98)*(1-0.5*(E99/E98-1))</f>
        <v>6.9019552317721535</v>
      </c>
      <c r="K99">
        <f>ROW()</f>
        <v>99</v>
      </c>
      <c r="L99">
        <f>B99/C99</f>
        <v>0.98952331063383969</v>
      </c>
      <c r="M99">
        <f t="shared" si="1"/>
        <v>2.7421311265797255</v>
      </c>
      <c r="P99">
        <f>P98*(1-P$1+H98)^($A99-$A98)*(2-E99/E98)</f>
        <v>2.3121557995169697</v>
      </c>
    </row>
    <row r="100" spans="1:16" x14ac:dyDescent="0.25">
      <c r="A100" s="1">
        <v>38209</v>
      </c>
      <c r="B100" s="9">
        <v>17.47</v>
      </c>
      <c r="C100" s="9">
        <v>18.28</v>
      </c>
      <c r="D100">
        <v>373757.62</v>
      </c>
      <c r="E100">
        <v>388377.52</v>
      </c>
      <c r="F100">
        <v>178117.81</v>
      </c>
      <c r="G100">
        <v>185066.85</v>
      </c>
      <c r="H100">
        <f>(1/(1-91/360*VLOOKUP($A100,Tbills!$B$4:$C$974,2,1)/100))^((1)/91)-1</f>
        <v>4.0910223523926703E-5</v>
      </c>
      <c r="I100">
        <f>I99*(1-IF($A100&lt;=I95,I$1,I$1+IF(AND(WEEKDAY($A100)&lt;&gt;1,WEEKDAY($A100)&lt;&gt;7),J$1,0)))^($A100-$A99)*(1-0.5*(E100/E99-1))</f>
        <v>7.0258198994379075</v>
      </c>
      <c r="K100">
        <f>ROW()</f>
        <v>100</v>
      </c>
      <c r="L100">
        <f>B100/C100</f>
        <v>0.95568927789934344</v>
      </c>
      <c r="M100">
        <f t="shared" si="1"/>
        <v>2.8405664284733234</v>
      </c>
      <c r="P100">
        <f>P99*(1-P$1+H99)^($A100-$A99)*(2-E100/E99)</f>
        <v>2.395277076279716</v>
      </c>
    </row>
    <row r="101" spans="1:16" x14ac:dyDescent="0.25">
      <c r="A101" s="1">
        <v>38210</v>
      </c>
      <c r="B101" s="9">
        <v>18.04</v>
      </c>
      <c r="C101" s="9">
        <v>18.579999999999998</v>
      </c>
      <c r="D101">
        <v>376870.68</v>
      </c>
      <c r="E101">
        <v>391596.46</v>
      </c>
      <c r="F101">
        <v>178144.66</v>
      </c>
      <c r="G101">
        <v>185087.17</v>
      </c>
      <c r="H101">
        <f>(1/(1-91/360*VLOOKUP($A101,Tbills!$B$4:$C$974,2,1)/100))^((1)/91)-1</f>
        <v>4.0910223523926703E-5</v>
      </c>
      <c r="I101">
        <f>I100*(1-IF($A101&lt;=I96,I$1,I$1+IF(AND(WEEKDAY($A101)&lt;&gt;1,WEEKDAY($A101)&lt;&gt;7),J$1,0)))^($A101-$A100)*(1-0.5*(E101/E100-1))</f>
        <v>6.996522188718048</v>
      </c>
      <c r="K101">
        <f>ROW()</f>
        <v>101</v>
      </c>
      <c r="L101">
        <f>B101/C101</f>
        <v>0.97093649085037681</v>
      </c>
      <c r="M101">
        <f t="shared" si="1"/>
        <v>2.8168921192192036</v>
      </c>
      <c r="P101">
        <f>P100*(1-P$1+H100)^($A101-$A100)*(2-E101/E100)</f>
        <v>2.3754339269328044</v>
      </c>
    </row>
    <row r="102" spans="1:16" x14ac:dyDescent="0.25">
      <c r="A102" s="1">
        <v>38211</v>
      </c>
      <c r="B102" s="9">
        <v>19.079999999999998</v>
      </c>
      <c r="C102" s="9">
        <v>18.809999999999999</v>
      </c>
      <c r="D102">
        <v>378381.52</v>
      </c>
      <c r="E102">
        <v>393150.32</v>
      </c>
      <c r="F102">
        <v>179228.34</v>
      </c>
      <c r="G102">
        <v>186205.51</v>
      </c>
      <c r="H102">
        <f>(1/(1-91/360*VLOOKUP($A102,Tbills!$B$4:$C$974,2,1)/100))^((1)/91)-1</f>
        <v>4.0910223523926703E-5</v>
      </c>
      <c r="I102">
        <f>I101*(1-IF($A102&lt;=I97,I$1,I$1+IF(AND(WEEKDAY($A102)&lt;&gt;1,WEEKDAY($A102)&lt;&gt;7),J$1,0)))^($A102-$A101)*(1-0.5*(E102/E101-1))</f>
        <v>6.9824593018526198</v>
      </c>
      <c r="K102">
        <f>ROW()</f>
        <v>102</v>
      </c>
      <c r="L102">
        <f>B102/C102</f>
        <v>1.0143540669856459</v>
      </c>
      <c r="M102">
        <f t="shared" si="1"/>
        <v>2.8055839764277755</v>
      </c>
      <c r="P102">
        <f>P101*(1-P$1+H101)^($A102-$A101)*(2-E102/E101)</f>
        <v>2.3660174573158881</v>
      </c>
    </row>
    <row r="103" spans="1:16" x14ac:dyDescent="0.25">
      <c r="A103" s="1">
        <v>38212</v>
      </c>
      <c r="B103" s="9">
        <v>17.98</v>
      </c>
      <c r="C103" s="9">
        <v>18.5</v>
      </c>
      <c r="D103">
        <v>372595.78</v>
      </c>
      <c r="E103">
        <v>387122.67</v>
      </c>
      <c r="F103">
        <v>179276.43</v>
      </c>
      <c r="G103">
        <v>186247.85</v>
      </c>
      <c r="H103">
        <f>(1/(1-91/360*VLOOKUP($A103,Tbills!$B$4:$C$974,2,1)/100))^((1)/91)-1</f>
        <v>4.0910223523926703E-5</v>
      </c>
      <c r="I103">
        <f>I102*(1-IF($A103&lt;=I98,I$1,I$1+IF(AND(WEEKDAY($A103)&lt;&gt;1,WEEKDAY($A103)&lt;&gt;7),J$1,0)))^($A103-$A102)*(1-0.5*(E103/E102-1))</f>
        <v>7.035802545776729</v>
      </c>
      <c r="K103">
        <f>ROW()</f>
        <v>103</v>
      </c>
      <c r="L103">
        <f>B103/C103</f>
        <v>0.97189189189189196</v>
      </c>
      <c r="M103">
        <f t="shared" si="1"/>
        <v>2.8484655827742178</v>
      </c>
      <c r="P103">
        <f>P102*(1-P$1+H102)^($A103-$A102)*(2-E103/E102)</f>
        <v>2.4023018767769595</v>
      </c>
    </row>
    <row r="104" spans="1:16" x14ac:dyDescent="0.25">
      <c r="A104" s="1">
        <v>38215</v>
      </c>
      <c r="B104" s="9">
        <v>17.57</v>
      </c>
      <c r="C104" s="9">
        <v>18.170000000000002</v>
      </c>
      <c r="D104">
        <v>362169.14</v>
      </c>
      <c r="E104">
        <v>376242</v>
      </c>
      <c r="F104">
        <v>177988.75</v>
      </c>
      <c r="G104">
        <v>184887.24</v>
      </c>
      <c r="H104">
        <f>(1/(1-91/360*VLOOKUP($A104,Tbills!$B$4:$C$974,2,1)/100))^((1)/91)-1</f>
        <v>4.0910223523926703E-5</v>
      </c>
      <c r="I104">
        <f>I103*(1-IF($A104&lt;=I99,I$1,I$1+IF(AND(WEEKDAY($A104)&lt;&gt;1,WEEKDAY($A104)&lt;&gt;7),J$1,0)))^($A104-$A103)*(1-0.5*(E104/E103-1))</f>
        <v>7.1341214217314706</v>
      </c>
      <c r="K104">
        <f>ROW()</f>
        <v>104</v>
      </c>
      <c r="L104">
        <f>B104/C104</f>
        <v>0.96697853604843143</v>
      </c>
      <c r="M104">
        <f t="shared" si="1"/>
        <v>2.9281168575458065</v>
      </c>
      <c r="P104">
        <f>P103*(1-P$1+H103)^($A104-$A103)*(2-E104/E103)</f>
        <v>2.4698512901869298</v>
      </c>
    </row>
    <row r="105" spans="1:16" x14ac:dyDescent="0.25">
      <c r="A105" s="1">
        <v>38216</v>
      </c>
      <c r="B105" s="9">
        <v>17.02</v>
      </c>
      <c r="C105" s="9">
        <v>17.93</v>
      </c>
      <c r="D105">
        <v>355870.34</v>
      </c>
      <c r="E105">
        <v>369683.05</v>
      </c>
      <c r="F105">
        <v>177511.88</v>
      </c>
      <c r="G105">
        <v>184384.32</v>
      </c>
      <c r="H105">
        <f>(1/(1-91/360*VLOOKUP($A105,Tbills!$B$4:$C$974,2,1)/100))^((1)/91)-1</f>
        <v>4.0910223523926703E-5</v>
      </c>
      <c r="I105">
        <f>I104*(1-IF($A105&lt;=I100,I$1,I$1+IF(AND(WEEKDAY($A105)&lt;&gt;1,WEEKDAY($A105)&lt;&gt;7),J$1,0)))^($A105-$A104)*(1-0.5*(E105/E104-1))</f>
        <v>7.1961179620183415</v>
      </c>
      <c r="K105">
        <f>ROW()</f>
        <v>105</v>
      </c>
      <c r="L105">
        <f>B105/C105</f>
        <v>0.94924707194645841</v>
      </c>
      <c r="M105">
        <f t="shared" si="1"/>
        <v>2.9790233656375511</v>
      </c>
      <c r="P105">
        <f>P104*(1-P$1+H104)^($A105-$A104)*(2-E105/E104)</f>
        <v>2.5129175641190908</v>
      </c>
    </row>
    <row r="106" spans="1:16" x14ac:dyDescent="0.25">
      <c r="A106" s="1">
        <v>38217</v>
      </c>
      <c r="B106" s="9">
        <v>16.23</v>
      </c>
      <c r="C106" s="9">
        <v>17.510000000000002</v>
      </c>
      <c r="D106">
        <v>348450.55</v>
      </c>
      <c r="E106">
        <v>361960.15</v>
      </c>
      <c r="F106">
        <v>175582.27</v>
      </c>
      <c r="G106">
        <v>182372.47</v>
      </c>
      <c r="H106">
        <f>(1/(1-91/360*VLOOKUP($A106,Tbills!$B$4:$C$974,2,1)/100))^((1)/91)-1</f>
        <v>4.0910223523926703E-5</v>
      </c>
      <c r="I106">
        <f>I105*(1-IF($A106&lt;=I101,I$1,I$1+IF(AND(WEEKDAY($A106)&lt;&gt;1,WEEKDAY($A106)&lt;&gt;7),J$1,0)))^($A106-$A105)*(1-0.5*(E106/E105-1))</f>
        <v>7.2710943133312735</v>
      </c>
      <c r="K106">
        <f>ROW()</f>
        <v>106</v>
      </c>
      <c r="L106">
        <f>B106/C106</f>
        <v>0.92689891490576803</v>
      </c>
      <c r="M106">
        <f t="shared" si="1"/>
        <v>3.0411152977391027</v>
      </c>
      <c r="P106">
        <f>P105*(1-P$1+H105)^($A106-$A105)*(2-E106/E105)</f>
        <v>2.5654239813449444</v>
      </c>
    </row>
    <row r="107" spans="1:16" x14ac:dyDescent="0.25">
      <c r="A107" s="1">
        <v>38218</v>
      </c>
      <c r="B107" s="9">
        <v>16.96</v>
      </c>
      <c r="C107" s="9">
        <v>17.850000000000001</v>
      </c>
      <c r="D107">
        <v>350034.18</v>
      </c>
      <c r="E107">
        <v>363590.38</v>
      </c>
      <c r="F107">
        <v>176066.19</v>
      </c>
      <c r="G107">
        <v>182867.65</v>
      </c>
      <c r="H107">
        <f>(1/(1-91/360*VLOOKUP($A107,Tbills!$B$4:$C$974,2,1)/100))^((1)/91)-1</f>
        <v>4.0910223523926703E-5</v>
      </c>
      <c r="I107">
        <f>I106*(1-IF($A107&lt;=I102,I$1,I$1+IF(AND(WEEKDAY($A107)&lt;&gt;1,WEEKDAY($A107)&lt;&gt;7),J$1,0)))^($A107-$A106)*(1-0.5*(E107/E106-1))</f>
        <v>7.2545313743058557</v>
      </c>
      <c r="K107">
        <f>ROW()</f>
        <v>107</v>
      </c>
      <c r="L107">
        <f>B107/C107</f>
        <v>0.95014005602240892</v>
      </c>
      <c r="M107">
        <f t="shared" si="1"/>
        <v>3.0272774349877567</v>
      </c>
      <c r="P107">
        <f>P106*(1-P$1+H106)^($A107-$A106)*(2-E107/E106)</f>
        <v>2.5538796059010673</v>
      </c>
    </row>
    <row r="108" spans="1:16" x14ac:dyDescent="0.25">
      <c r="A108" s="1">
        <v>38219</v>
      </c>
      <c r="B108" s="9">
        <v>16</v>
      </c>
      <c r="C108" s="9">
        <v>17.5</v>
      </c>
      <c r="D108">
        <v>345423.91</v>
      </c>
      <c r="E108">
        <v>358786.69</v>
      </c>
      <c r="F108">
        <v>175316.6</v>
      </c>
      <c r="G108">
        <v>182081.63</v>
      </c>
      <c r="H108">
        <f>(1/(1-91/360*VLOOKUP($A108,Tbills!$B$4:$C$974,2,1)/100))^((1)/91)-1</f>
        <v>4.0910223523926703E-5</v>
      </c>
      <c r="I108">
        <f>I107*(1-IF($A108&lt;=I103,I$1,I$1+IF(AND(WEEKDAY($A108)&lt;&gt;1,WEEKDAY($A108)&lt;&gt;7),J$1,0)))^($A108-$A107)*(1-0.5*(E108/E107-1))</f>
        <v>7.30226408525421</v>
      </c>
      <c r="K108">
        <f>ROW()</f>
        <v>108</v>
      </c>
      <c r="L108">
        <f>B108/C108</f>
        <v>0.91428571428571426</v>
      </c>
      <c r="M108">
        <f t="shared" si="1"/>
        <v>3.0671304147980245</v>
      </c>
      <c r="P108">
        <f>P107*(1-P$1+H107)^($A108-$A107)*(2-E108/E107)</f>
        <v>2.5876311525834859</v>
      </c>
    </row>
    <row r="109" spans="1:16" x14ac:dyDescent="0.25">
      <c r="A109" s="1">
        <v>38222</v>
      </c>
      <c r="B109" s="9">
        <v>15.88</v>
      </c>
      <c r="C109" s="9">
        <v>17.28</v>
      </c>
      <c r="D109">
        <v>342517.09</v>
      </c>
      <c r="E109">
        <v>355723.38</v>
      </c>
      <c r="F109">
        <v>176151.87</v>
      </c>
      <c r="G109">
        <v>182926.78</v>
      </c>
      <c r="H109">
        <f>(1/(1-91/360*VLOOKUP($A109,Tbills!$B$4:$C$974,2,1)/100))^((1)/91)-1</f>
        <v>4.2165009388250851E-5</v>
      </c>
      <c r="I109">
        <f>I108*(1-IF($A109&lt;=I104,I$1,I$1+IF(AND(WEEKDAY($A109)&lt;&gt;1,WEEKDAY($A109)&lt;&gt;7),J$1,0)))^($A109-$A108)*(1-0.5*(E109/E108-1))</f>
        <v>7.3328647451873339</v>
      </c>
      <c r="K109">
        <f>ROW()</f>
        <v>109</v>
      </c>
      <c r="L109">
        <f>B109/C109</f>
        <v>0.91898148148148151</v>
      </c>
      <c r="M109">
        <f t="shared" si="1"/>
        <v>3.0928852854701661</v>
      </c>
      <c r="P109">
        <f>P108*(1-P$1+H108)^($A109-$A108)*(2-E109/E108)</f>
        <v>2.6097549909520854</v>
      </c>
    </row>
    <row r="110" spans="1:16" x14ac:dyDescent="0.25">
      <c r="A110" s="1">
        <v>38223</v>
      </c>
      <c r="B110" s="9">
        <v>15.33</v>
      </c>
      <c r="C110" s="9">
        <v>16.82</v>
      </c>
      <c r="D110">
        <v>335470.48</v>
      </c>
      <c r="E110">
        <v>348390.07</v>
      </c>
      <c r="F110">
        <v>175025.46</v>
      </c>
      <c r="G110">
        <v>181749.34</v>
      </c>
      <c r="H110">
        <f>(1/(1-91/360*VLOOKUP($A110,Tbills!$B$4:$C$974,2,1)/100))^((1)/91)-1</f>
        <v>4.2165009388250851E-5</v>
      </c>
      <c r="I110">
        <f>I109*(1-IF($A110&lt;=I105,I$1,I$1+IF(AND(WEEKDAY($A110)&lt;&gt;1,WEEKDAY($A110)&lt;&gt;7),J$1,0)))^($A110-$A109)*(1-0.5*(E110/E109-1))</f>
        <v>7.4082561733785557</v>
      </c>
      <c r="K110">
        <f>ROW()</f>
        <v>110</v>
      </c>
      <c r="L110">
        <f>B110/C110</f>
        <v>0.91141498216409034</v>
      </c>
      <c r="M110">
        <f t="shared" si="1"/>
        <v>3.1564987243197637</v>
      </c>
      <c r="P110">
        <f>P109*(1-P$1+H109)^($A110-$A109)*(2-E110/E109)</f>
        <v>2.6635694159179835</v>
      </c>
    </row>
    <row r="111" spans="1:16" x14ac:dyDescent="0.25">
      <c r="A111" s="1">
        <v>38224</v>
      </c>
      <c r="B111" s="9">
        <v>14.98</v>
      </c>
      <c r="C111" s="9">
        <v>16.91</v>
      </c>
      <c r="D111">
        <v>322784.31</v>
      </c>
      <c r="E111">
        <v>335200.64000000001</v>
      </c>
      <c r="F111">
        <v>166726.49</v>
      </c>
      <c r="G111">
        <v>173123.89</v>
      </c>
      <c r="H111">
        <f>(1/(1-91/360*VLOOKUP($A111,Tbills!$B$4:$C$974,2,1)/100))^((1)/91)-1</f>
        <v>4.2165009388250851E-5</v>
      </c>
      <c r="I111">
        <f>I110*(1-IF($A111&lt;=I106,I$1,I$1+IF(AND(WEEKDAY($A111)&lt;&gt;1,WEEKDAY($A111)&lt;&gt;7),J$1,0)))^($A111-$A110)*(1-0.5*(E111/E110-1))</f>
        <v>7.5482914240582302</v>
      </c>
      <c r="K111">
        <f>ROW()</f>
        <v>111</v>
      </c>
      <c r="L111">
        <f>B111/C111</f>
        <v>0.88586635127143709</v>
      </c>
      <c r="M111">
        <f t="shared" si="1"/>
        <v>3.275845585600941</v>
      </c>
      <c r="P111">
        <f>P110*(1-P$1+H110)^($A111-$A110)*(2-E111/E110)</f>
        <v>2.7644217448438897</v>
      </c>
    </row>
    <row r="112" spans="1:16" x14ac:dyDescent="0.25">
      <c r="A112" s="1">
        <v>38225</v>
      </c>
      <c r="B112" s="9">
        <v>14.91</v>
      </c>
      <c r="C112" s="9">
        <v>16.72</v>
      </c>
      <c r="D112">
        <v>321617.89</v>
      </c>
      <c r="E112">
        <v>333975.21999999997</v>
      </c>
      <c r="F112">
        <v>166029.85999999999</v>
      </c>
      <c r="G112">
        <v>172393.23</v>
      </c>
      <c r="H112">
        <f>(1/(1-91/360*VLOOKUP($A112,Tbills!$B$4:$C$974,2,1)/100))^((1)/91)-1</f>
        <v>4.2165009388250851E-5</v>
      </c>
      <c r="I112">
        <f>I111*(1-IF($A112&lt;=I107,I$1,I$1+IF(AND(WEEKDAY($A112)&lt;&gt;1,WEEKDAY($A112)&lt;&gt;7),J$1,0)))^($A112-$A111)*(1-0.5*(E112/E111-1))</f>
        <v>7.5618920512784404</v>
      </c>
      <c r="K112">
        <f>ROW()</f>
        <v>112</v>
      </c>
      <c r="L112">
        <f>B112/C112</f>
        <v>0.89174641148325362</v>
      </c>
      <c r="M112">
        <f t="shared" si="1"/>
        <v>3.2876682269667263</v>
      </c>
      <c r="P112">
        <f>P111*(1-P$1+H111)^($A112-$A111)*(2-E112/E111)</f>
        <v>2.7745422327248361</v>
      </c>
    </row>
    <row r="113" spans="1:16" x14ac:dyDescent="0.25">
      <c r="A113" s="1">
        <v>38226</v>
      </c>
      <c r="B113" s="9">
        <v>14.71</v>
      </c>
      <c r="C113" s="9">
        <v>16.55</v>
      </c>
      <c r="D113">
        <v>317652.05</v>
      </c>
      <c r="E113">
        <v>329842.92</v>
      </c>
      <c r="F113">
        <v>164239.14000000001</v>
      </c>
      <c r="G113">
        <v>170526.6</v>
      </c>
      <c r="H113">
        <f>(1/(1-91/360*VLOOKUP($A113,Tbills!$B$4:$C$974,2,1)/100))^((1)/91)-1</f>
        <v>4.2165009388250851E-5</v>
      </c>
      <c r="I113">
        <f>I112*(1-IF($A113&lt;=I108,I$1,I$1+IF(AND(WEEKDAY($A113)&lt;&gt;1,WEEKDAY($A113)&lt;&gt;7),J$1,0)))^($A113-$A112)*(1-0.5*(E113/E112-1))</f>
        <v>7.608475941004313</v>
      </c>
      <c r="K113">
        <f>ROW()</f>
        <v>113</v>
      </c>
      <c r="L113">
        <f>B113/C113</f>
        <v>0.88882175226586102</v>
      </c>
      <c r="M113">
        <f t="shared" si="1"/>
        <v>3.3281917692400156</v>
      </c>
      <c r="P113">
        <f>P112*(1-P$1+H112)^($A113-$A112)*(2-E113/E112)</f>
        <v>2.8088863944896016</v>
      </c>
    </row>
    <row r="114" spans="1:16" x14ac:dyDescent="0.25">
      <c r="A114" s="1">
        <v>38229</v>
      </c>
      <c r="B114" s="9">
        <v>15.44</v>
      </c>
      <c r="C114" s="9">
        <v>16.98</v>
      </c>
      <c r="D114">
        <v>321765.34000000003</v>
      </c>
      <c r="E114">
        <v>334072.34000000003</v>
      </c>
      <c r="F114">
        <v>165530.82</v>
      </c>
      <c r="G114">
        <v>171846.15</v>
      </c>
      <c r="H114">
        <f>(1/(1-91/360*VLOOKUP($A114,Tbills!$B$4:$C$974,2,1)/100))^((1)/91)-1</f>
        <v>4.3977733614530834E-5</v>
      </c>
      <c r="I114">
        <f>I113*(1-IF($A114&lt;=I109,I$1,I$1+IF(AND(WEEKDAY($A114)&lt;&gt;1,WEEKDAY($A114)&lt;&gt;7),J$1,0)))^($A114-$A113)*(1-0.5*(E114/E113-1))</f>
        <v>7.5591057317312913</v>
      </c>
      <c r="K114">
        <f>ROW()</f>
        <v>114</v>
      </c>
      <c r="L114">
        <f>B114/C114</f>
        <v>0.90930506478209649</v>
      </c>
      <c r="M114">
        <f t="shared" si="1"/>
        <v>3.2850568871607169</v>
      </c>
      <c r="P114">
        <f>P113*(1-P$1+H113)^($A114-$A113)*(2-E114/E113)</f>
        <v>2.7729124505713574</v>
      </c>
    </row>
    <row r="115" spans="1:16" x14ac:dyDescent="0.25">
      <c r="A115" s="1">
        <v>38230</v>
      </c>
      <c r="B115" s="9">
        <v>15.29</v>
      </c>
      <c r="C115" s="9">
        <v>16.87</v>
      </c>
      <c r="D115">
        <v>319086.64</v>
      </c>
      <c r="E115">
        <v>331276.5</v>
      </c>
      <c r="F115">
        <v>163868.46</v>
      </c>
      <c r="G115">
        <v>170112.81</v>
      </c>
      <c r="H115">
        <f>(1/(1-91/360*VLOOKUP($A115,Tbills!$B$4:$C$974,2,1)/100))^((1)/91)-1</f>
        <v>4.3977733614530834E-5</v>
      </c>
      <c r="I115">
        <f>I114*(1-IF($A115&lt;=I110,I$1,I$1+IF(AND(WEEKDAY($A115)&lt;&gt;1,WEEKDAY($A115)&lt;&gt;7),J$1,0)))^($A115-$A114)*(1-0.5*(E115/E114-1))</f>
        <v>7.590539113419589</v>
      </c>
      <c r="K115">
        <f>ROW()</f>
        <v>115</v>
      </c>
      <c r="L115">
        <f>B115/C115</f>
        <v>0.90634262003556598</v>
      </c>
      <c r="M115">
        <f t="shared" si="1"/>
        <v>3.3123951328931054</v>
      </c>
      <c r="P115">
        <f>P114*(1-P$1+H114)^($A115-$A114)*(2-E115/E114)</f>
        <v>2.7961384090102022</v>
      </c>
    </row>
    <row r="116" spans="1:16" x14ac:dyDescent="0.25">
      <c r="A116" s="1">
        <v>38231</v>
      </c>
      <c r="B116" s="9">
        <v>14.91</v>
      </c>
      <c r="C116" s="9">
        <v>16.46</v>
      </c>
      <c r="D116">
        <v>315277.55</v>
      </c>
      <c r="E116">
        <v>327307.33</v>
      </c>
      <c r="F116">
        <v>163125.79</v>
      </c>
      <c r="G116">
        <v>169334.36</v>
      </c>
      <c r="H116">
        <f>(1/(1-91/360*VLOOKUP($A116,Tbills!$B$4:$C$974,2,1)/100))^((1)/91)-1</f>
        <v>4.3977733614530834E-5</v>
      </c>
      <c r="I116">
        <f>I115*(1-IF($A116&lt;=I111,I$1,I$1+IF(AND(WEEKDAY($A116)&lt;&gt;1,WEEKDAY($A116)&lt;&gt;7),J$1,0)))^($A116-$A115)*(1-0.5*(E116/E115-1))</f>
        <v>7.6358131680163419</v>
      </c>
      <c r="K116">
        <f>ROW()</f>
        <v>116</v>
      </c>
      <c r="L116">
        <f>B116/C116</f>
        <v>0.90583232077764275</v>
      </c>
      <c r="M116">
        <f t="shared" si="1"/>
        <v>3.3519262769661906</v>
      </c>
      <c r="P116">
        <f>P115*(1-P$1+H115)^($A116-$A115)*(2-E116/E115)</f>
        <v>2.8296599609784074</v>
      </c>
    </row>
    <row r="117" spans="1:16" x14ac:dyDescent="0.25">
      <c r="A117" s="1">
        <v>38232</v>
      </c>
      <c r="B117" s="9">
        <v>14.28</v>
      </c>
      <c r="C117" s="9">
        <v>15.97</v>
      </c>
      <c r="D117">
        <v>302365.42</v>
      </c>
      <c r="E117">
        <v>313888.13</v>
      </c>
      <c r="F117">
        <v>159246.76</v>
      </c>
      <c r="G117">
        <v>165300.24</v>
      </c>
      <c r="H117">
        <f>(1/(1-91/360*VLOOKUP($A117,Tbills!$B$4:$C$974,2,1)/100))^((1)/91)-1</f>
        <v>4.3977733614530834E-5</v>
      </c>
      <c r="I117">
        <f>I116*(1-IF($A117&lt;=I112,I$1,I$1+IF(AND(WEEKDAY($A117)&lt;&gt;1,WEEKDAY($A117)&lt;&gt;7),J$1,0)))^($A117-$A116)*(1-0.5*(E117/E116-1))</f>
        <v>7.7921398515433413</v>
      </c>
      <c r="K117">
        <f>ROW()</f>
        <v>117</v>
      </c>
      <c r="L117">
        <f>B117/C117</f>
        <v>0.89417658108954279</v>
      </c>
      <c r="M117">
        <f t="shared" si="1"/>
        <v>3.4891886348035359</v>
      </c>
      <c r="P117">
        <f>P116*(1-P$1+H116)^($A117-$A116)*(2-E117/E116)</f>
        <v>2.945693151158967</v>
      </c>
    </row>
    <row r="118" spans="1:16" x14ac:dyDescent="0.25">
      <c r="A118" s="1">
        <v>38233</v>
      </c>
      <c r="B118" s="9">
        <v>13.91</v>
      </c>
      <c r="C118" s="9">
        <v>15.88</v>
      </c>
      <c r="D118">
        <v>300300.09999999998</v>
      </c>
      <c r="E118">
        <v>311730.3</v>
      </c>
      <c r="F118">
        <v>157531.18</v>
      </c>
      <c r="G118">
        <v>163512.18</v>
      </c>
      <c r="H118">
        <f>(1/(1-91/360*VLOOKUP($A118,Tbills!$B$4:$C$974,2,1)/100))^((1)/91)-1</f>
        <v>4.3977733614530834E-5</v>
      </c>
      <c r="I118">
        <f>I117*(1-IF($A118&lt;=I113,I$1,I$1+IF(AND(WEEKDAY($A118)&lt;&gt;1,WEEKDAY($A118)&lt;&gt;7),J$1,0)))^($A118-$A117)*(1-0.5*(E118/E117-1))</f>
        <v>7.8187199531192881</v>
      </c>
      <c r="K118">
        <f>ROW()</f>
        <v>118</v>
      </c>
      <c r="L118">
        <f>B118/C118</f>
        <v>0.87594458438287148</v>
      </c>
      <c r="M118">
        <f t="shared" si="1"/>
        <v>3.5130115019941615</v>
      </c>
      <c r="P118">
        <f>P117*(1-P$1+H117)^($A118-$A117)*(2-E118/E117)</f>
        <v>2.9659641116981348</v>
      </c>
    </row>
    <row r="119" spans="1:16" x14ac:dyDescent="0.25">
      <c r="A119" s="1">
        <v>38237</v>
      </c>
      <c r="B119" s="9">
        <v>14.07</v>
      </c>
      <c r="C119" s="9">
        <v>16</v>
      </c>
      <c r="D119">
        <v>293710.34000000003</v>
      </c>
      <c r="E119">
        <v>304834.87</v>
      </c>
      <c r="F119">
        <v>155135.26</v>
      </c>
      <c r="G119">
        <v>160996.53</v>
      </c>
      <c r="H119">
        <f>(1/(1-91/360*VLOOKUP($A119,Tbills!$B$4:$C$974,2,1)/100))^((1)/91)-1</f>
        <v>4.5511813338672269E-5</v>
      </c>
      <c r="I119">
        <f>I118*(1-IF($A119&lt;=I114,I$1,I$1+IF(AND(WEEKDAY($A119)&lt;&gt;1,WEEKDAY($A119)&lt;&gt;7),J$1,0)))^($A119-$A118)*(1-0.5*(E119/E118-1))</f>
        <v>7.9043714666301375</v>
      </c>
      <c r="K119">
        <f>ROW()</f>
        <v>119</v>
      </c>
      <c r="L119">
        <f>B119/C119</f>
        <v>0.87937500000000002</v>
      </c>
      <c r="M119">
        <f t="shared" si="1"/>
        <v>3.5900499088046192</v>
      </c>
      <c r="P119">
        <f>P118*(1-P$1+H118)^($A119-$A118)*(2-E119/E118)</f>
        <v>3.0316555979415525</v>
      </c>
    </row>
    <row r="120" spans="1:16" x14ac:dyDescent="0.25">
      <c r="A120" s="1">
        <v>38238</v>
      </c>
      <c r="B120" s="9">
        <v>14.06</v>
      </c>
      <c r="C120" s="9">
        <v>15.97</v>
      </c>
      <c r="D120">
        <v>292531.46999999997</v>
      </c>
      <c r="E120">
        <v>303597.48</v>
      </c>
      <c r="F120">
        <v>155386.31</v>
      </c>
      <c r="G120">
        <v>161249.74</v>
      </c>
      <c r="H120">
        <f>(1/(1-91/360*VLOOKUP($A120,Tbills!$B$4:$C$974,2,1)/100))^((1)/91)-1</f>
        <v>4.5511813338672269E-5</v>
      </c>
      <c r="I120">
        <f>I119*(1-IF($A120&lt;=I115,I$1,I$1+IF(AND(WEEKDAY($A120)&lt;&gt;1,WEEKDAY($A120)&lt;&gt;7),J$1,0)))^($A120-$A119)*(1-0.5*(E120/E119-1))</f>
        <v>7.9202080868847808</v>
      </c>
      <c r="K120">
        <f>ROW()</f>
        <v>120</v>
      </c>
      <c r="L120">
        <f>B120/C120</f>
        <v>0.88040075140889162</v>
      </c>
      <c r="M120">
        <f t="shared" si="1"/>
        <v>3.6044548034487409</v>
      </c>
      <c r="P120">
        <f>P119*(1-P$1+H119)^($A120-$A119)*(2-E120/E119)</f>
        <v>3.0439876883986616</v>
      </c>
    </row>
    <row r="121" spans="1:16" x14ac:dyDescent="0.25">
      <c r="A121" s="1">
        <v>38239</v>
      </c>
      <c r="B121" s="9">
        <v>14.01</v>
      </c>
      <c r="C121" s="9">
        <v>15.82</v>
      </c>
      <c r="D121">
        <v>290143.56</v>
      </c>
      <c r="E121">
        <v>301105.42</v>
      </c>
      <c r="F121">
        <v>153337.82999999999</v>
      </c>
      <c r="G121">
        <v>159116.63</v>
      </c>
      <c r="H121">
        <f>(1/(1-91/360*VLOOKUP($A121,Tbills!$B$4:$C$974,2,1)/100))^((1)/91)-1</f>
        <v>4.5511813338672269E-5</v>
      </c>
      <c r="I121">
        <f>I120*(1-IF($A121&lt;=I116,I$1,I$1+IF(AND(WEEKDAY($A121)&lt;&gt;1,WEEKDAY($A121)&lt;&gt;7),J$1,0)))^($A121-$A120)*(1-0.5*(E121/E120-1))</f>
        <v>7.9525073527055499</v>
      </c>
      <c r="K121">
        <f>ROW()</f>
        <v>121</v>
      </c>
      <c r="L121">
        <f>B121/C121</f>
        <v>0.88558786346396967</v>
      </c>
      <c r="M121">
        <f t="shared" si="1"/>
        <v>3.6338724775291027</v>
      </c>
      <c r="P121">
        <f>P120*(1-P$1+H120)^($A121-$A120)*(2-E121/E120)</f>
        <v>3.0690002262425691</v>
      </c>
    </row>
    <row r="122" spans="1:16" x14ac:dyDescent="0.25">
      <c r="A122" s="1">
        <v>38240</v>
      </c>
      <c r="B122" s="9">
        <v>13.76</v>
      </c>
      <c r="C122" s="9">
        <v>15.74</v>
      </c>
      <c r="D122">
        <v>286723.63</v>
      </c>
      <c r="E122">
        <v>297542.58</v>
      </c>
      <c r="F122">
        <v>152715.35</v>
      </c>
      <c r="G122">
        <v>158463.44</v>
      </c>
      <c r="H122">
        <f>(1/(1-91/360*VLOOKUP($A122,Tbills!$B$4:$C$974,2,1)/100))^((1)/91)-1</f>
        <v>4.5511813338672269E-5</v>
      </c>
      <c r="I122">
        <f>I121*(1-IF($A122&lt;=I117,I$1,I$1+IF(AND(WEEKDAY($A122)&lt;&gt;1,WEEKDAY($A122)&lt;&gt;7),J$1,0)))^($A122-$A121)*(1-0.5*(E122/E121-1))</f>
        <v>7.9993483003073269</v>
      </c>
      <c r="K122">
        <f>ROW()</f>
        <v>122</v>
      </c>
      <c r="L122">
        <f>B122/C122</f>
        <v>0.87420584498094023</v>
      </c>
      <c r="M122">
        <f t="shared" si="1"/>
        <v>3.6766991442282402</v>
      </c>
      <c r="P122">
        <f>P121*(1-P$1+H121)^($A122-$A121)*(2-E122/E121)</f>
        <v>3.1053407489392209</v>
      </c>
    </row>
    <row r="123" spans="1:16" x14ac:dyDescent="0.25">
      <c r="A123" s="1">
        <v>38243</v>
      </c>
      <c r="B123" s="9">
        <v>13.17</v>
      </c>
      <c r="C123" s="9">
        <v>15.45</v>
      </c>
      <c r="D123">
        <v>281596.5</v>
      </c>
      <c r="E123">
        <v>292181.36</v>
      </c>
      <c r="F123">
        <v>147245.93</v>
      </c>
      <c r="G123">
        <v>152766.51999999999</v>
      </c>
      <c r="H123">
        <f>(1/(1-91/360*VLOOKUP($A123,Tbills!$B$4:$C$974,2,1)/100))^((1)/91)-1</f>
        <v>4.5651285867975844E-5</v>
      </c>
      <c r="I123">
        <f>I122*(1-IF($A123&lt;=I118,I$1,I$1+IF(AND(WEEKDAY($A123)&lt;&gt;1,WEEKDAY($A123)&lt;&gt;7),J$1,0)))^($A123-$A122)*(1-0.5*(E123/E122-1))</f>
        <v>8.070785526292088</v>
      </c>
      <c r="K123">
        <f>ROW()</f>
        <v>123</v>
      </c>
      <c r="L123">
        <f>B123/C123</f>
        <v>0.85242718446601951</v>
      </c>
      <c r="M123">
        <f t="shared" si="1"/>
        <v>3.7424241550590152</v>
      </c>
      <c r="P123">
        <f>P122*(1-P$1+H122)^($A123-$A122)*(2-E123/E122)</f>
        <v>3.1613746548221568</v>
      </c>
    </row>
    <row r="124" spans="1:16" x14ac:dyDescent="0.25">
      <c r="A124" s="1">
        <v>38244</v>
      </c>
      <c r="B124" s="9">
        <v>13.56</v>
      </c>
      <c r="C124" s="9">
        <v>15.4</v>
      </c>
      <c r="D124">
        <v>274505.62</v>
      </c>
      <c r="E124">
        <v>284810.61</v>
      </c>
      <c r="F124">
        <v>147151.38</v>
      </c>
      <c r="G124">
        <v>152661.45000000001</v>
      </c>
      <c r="H124">
        <f>(1/(1-91/360*VLOOKUP($A124,Tbills!$B$4:$C$974,2,1)/100))^((1)/91)-1</f>
        <v>4.5651285867975844E-5</v>
      </c>
      <c r="I124">
        <f>I123*(1-IF($A124&lt;=I119,I$1,I$1+IF(AND(WEEKDAY($A124)&lt;&gt;1,WEEKDAY($A124)&lt;&gt;7),J$1,0)))^($A124-$A123)*(1-0.5*(E124/E123-1))</f>
        <v>8.1723721606572841</v>
      </c>
      <c r="K124">
        <f>ROW()</f>
        <v>124</v>
      </c>
      <c r="L124">
        <f>B124/C124</f>
        <v>0.88051948051948048</v>
      </c>
      <c r="M124">
        <f t="shared" si="1"/>
        <v>3.8366541891180836</v>
      </c>
      <c r="P124">
        <f>P123*(1-P$1+H123)^($A124-$A123)*(2-E124/E123)</f>
        <v>3.2411535563461111</v>
      </c>
    </row>
    <row r="125" spans="1:16" x14ac:dyDescent="0.25">
      <c r="A125" s="1">
        <v>38245</v>
      </c>
      <c r="B125" s="9">
        <v>14.64</v>
      </c>
      <c r="C125" s="9">
        <v>16.02</v>
      </c>
      <c r="D125">
        <v>279574.83</v>
      </c>
      <c r="E125">
        <v>290057.12</v>
      </c>
      <c r="F125">
        <v>148567.91</v>
      </c>
      <c r="G125">
        <v>154124.04999999999</v>
      </c>
      <c r="H125">
        <f>(1/(1-91/360*VLOOKUP($A125,Tbills!$B$4:$C$974,2,1)/100))^((1)/91)-1</f>
        <v>4.5651285867975844E-5</v>
      </c>
      <c r="I125">
        <f>I124*(1-IF($A125&lt;=I120,I$1,I$1+IF(AND(WEEKDAY($A125)&lt;&gt;1,WEEKDAY($A125)&lt;&gt;7),J$1,0)))^($A125-$A124)*(1-0.5*(E125/E124-1))</f>
        <v>8.0968895831072007</v>
      </c>
      <c r="K125">
        <f>ROW()</f>
        <v>125</v>
      </c>
      <c r="L125">
        <f>B125/C125</f>
        <v>0.91385767790262173</v>
      </c>
      <c r="M125">
        <f t="shared" si="1"/>
        <v>3.7658035952710378</v>
      </c>
      <c r="P125">
        <f>P124*(1-P$1+H124)^($A125-$A124)*(2-E125/E124)</f>
        <v>3.1814756773714881</v>
      </c>
    </row>
    <row r="126" spans="1:16" x14ac:dyDescent="0.25">
      <c r="A126" s="1">
        <v>38246</v>
      </c>
      <c r="B126" s="9">
        <v>14.39</v>
      </c>
      <c r="C126" s="9">
        <v>16.29</v>
      </c>
      <c r="D126">
        <v>280145.25</v>
      </c>
      <c r="E126">
        <v>290635.69</v>
      </c>
      <c r="F126">
        <v>148901.57</v>
      </c>
      <c r="G126">
        <v>154463.15</v>
      </c>
      <c r="H126">
        <f>(1/(1-91/360*VLOOKUP($A126,Tbills!$B$4:$C$974,2,1)/100))^((1)/91)-1</f>
        <v>4.5651285867975844E-5</v>
      </c>
      <c r="I126">
        <f>I125*(1-IF($A126&lt;=I121,I$1,I$1+IF(AND(WEEKDAY($A126)&lt;&gt;1,WEEKDAY($A126)&lt;&gt;7),J$1,0)))^($A126-$A125)*(1-0.5*(E126/E125-1))</f>
        <v>8.0886037163259186</v>
      </c>
      <c r="K126">
        <f>ROW()</f>
        <v>126</v>
      </c>
      <c r="L126">
        <f>B126/C126</f>
        <v>0.88336402701043593</v>
      </c>
      <c r="M126">
        <f t="shared" si="1"/>
        <v>3.7581169931671523</v>
      </c>
      <c r="P126">
        <f>P125*(1-P$1+H125)^($A126-$A125)*(2-E126/E125)</f>
        <v>3.1751571763781539</v>
      </c>
    </row>
    <row r="127" spans="1:16" x14ac:dyDescent="0.25">
      <c r="A127" s="1">
        <v>38247</v>
      </c>
      <c r="B127" s="9">
        <v>14.03</v>
      </c>
      <c r="C127" s="9">
        <v>15.81</v>
      </c>
      <c r="D127">
        <v>280605.98</v>
      </c>
      <c r="E127">
        <v>291100.40999999997</v>
      </c>
      <c r="F127">
        <v>145813.01999999999</v>
      </c>
      <c r="G127">
        <v>151252.19</v>
      </c>
      <c r="H127">
        <f>(1/(1-91/360*VLOOKUP($A127,Tbills!$B$4:$C$974,2,1)/100))^((1)/91)-1</f>
        <v>4.5651285867975844E-5</v>
      </c>
      <c r="I127">
        <f>I126*(1-IF($A127&lt;=I122,I$1,I$1+IF(AND(WEEKDAY($A127)&lt;&gt;1,WEEKDAY($A127)&lt;&gt;7),J$1,0)))^($A127-$A126)*(1-0.5*(E127/E126-1))</f>
        <v>8.0819266106740439</v>
      </c>
      <c r="K127">
        <f>ROW()</f>
        <v>127</v>
      </c>
      <c r="L127">
        <f>B127/C127</f>
        <v>0.88741302972802016</v>
      </c>
      <c r="M127">
        <f t="shared" si="1"/>
        <v>3.751933092026746</v>
      </c>
      <c r="P127">
        <f>P126*(1-P$1+H126)^($A127-$A126)*(2-E127/E126)</f>
        <v>3.1701076394141094</v>
      </c>
    </row>
    <row r="128" spans="1:16" x14ac:dyDescent="0.25">
      <c r="A128" s="1">
        <v>38250</v>
      </c>
      <c r="B128" s="9">
        <v>14.43</v>
      </c>
      <c r="C128" s="9">
        <v>16.07</v>
      </c>
      <c r="D128">
        <v>282893.53999999998</v>
      </c>
      <c r="E128">
        <v>293433.65999999997</v>
      </c>
      <c r="F128">
        <v>147301.10999999999</v>
      </c>
      <c r="G128">
        <v>152775.07</v>
      </c>
      <c r="H128">
        <f>(1/(1-91/360*VLOOKUP($A128,Tbills!$B$4:$C$974,2,1)/100))^((1)/91)-1</f>
        <v>4.690661916906258E-5</v>
      </c>
      <c r="I128">
        <f>I127*(1-IF($A128&lt;=I123,I$1,I$1+IF(AND(WEEKDAY($A128)&lt;&gt;1,WEEKDAY($A128)&lt;&gt;7),J$1,0)))^($A128-$A127)*(1-0.5*(E128/E127-1))</f>
        <v>8.0489086671318084</v>
      </c>
      <c r="K128">
        <f>ROW()</f>
        <v>128</v>
      </c>
      <c r="L128">
        <f>B128/C128</f>
        <v>0.8979464841319228</v>
      </c>
      <c r="M128">
        <f t="shared" si="1"/>
        <v>3.721340297898835</v>
      </c>
      <c r="P128">
        <f>P127*(1-P$1+H127)^($A128-$A127)*(2-E128/E127)</f>
        <v>3.1447801001444939</v>
      </c>
    </row>
    <row r="129" spans="1:16" x14ac:dyDescent="0.25">
      <c r="A129" s="1">
        <v>38251</v>
      </c>
      <c r="B129" s="9">
        <v>13.66</v>
      </c>
      <c r="C129" s="9">
        <v>15.53</v>
      </c>
      <c r="D129">
        <v>277216.21999999997</v>
      </c>
      <c r="E129">
        <v>287531.05</v>
      </c>
      <c r="F129">
        <v>143844.28</v>
      </c>
      <c r="G129">
        <v>149182.60999999999</v>
      </c>
      <c r="H129">
        <f>(1/(1-91/360*VLOOKUP($A129,Tbills!$B$4:$C$974,2,1)/100))^((1)/91)-1</f>
        <v>4.690661916906258E-5</v>
      </c>
      <c r="I129">
        <f>I128*(1-IF($A129&lt;=I124,I$1,I$1+IF(AND(WEEKDAY($A129)&lt;&gt;1,WEEKDAY($A129)&lt;&gt;7),J$1,0)))^($A129-$A128)*(1-0.5*(E129/E128-1))</f>
        <v>8.1296515991876017</v>
      </c>
      <c r="K129">
        <f>ROW()</f>
        <v>129</v>
      </c>
      <c r="L129">
        <f>B129/C129</f>
        <v>0.8795878943979395</v>
      </c>
      <c r="M129">
        <f t="shared" si="1"/>
        <v>3.7960206828472201</v>
      </c>
      <c r="P129">
        <f>P128*(1-P$1+H128)^($A129-$A128)*(2-E129/E128)</f>
        <v>3.2080712335672406</v>
      </c>
    </row>
    <row r="130" spans="1:16" x14ac:dyDescent="0.25">
      <c r="A130" s="1">
        <v>38252</v>
      </c>
      <c r="B130" s="9">
        <v>14.74</v>
      </c>
      <c r="C130" s="9">
        <v>16.329999999999998</v>
      </c>
      <c r="D130">
        <v>282011.87</v>
      </c>
      <c r="E130">
        <v>292491.65000000002</v>
      </c>
      <c r="F130">
        <v>146773.21</v>
      </c>
      <c r="G130">
        <v>152213.24</v>
      </c>
      <c r="H130">
        <f>(1/(1-91/360*VLOOKUP($A130,Tbills!$B$4:$C$974,2,1)/100))^((1)/91)-1</f>
        <v>4.690661916906258E-5</v>
      </c>
      <c r="I130">
        <f>I129*(1-IF($A130&lt;=I125,I$1,I$1+IF(AND(WEEKDAY($A130)&lt;&gt;1,WEEKDAY($A130)&lt;&gt;7),J$1,0)))^($A130-$A129)*(1-0.5*(E130/E129-1))</f>
        <v>8.0593138398524076</v>
      </c>
      <c r="K130">
        <f>ROW()</f>
        <v>130</v>
      </c>
      <c r="L130">
        <f>B130/C130</f>
        <v>0.90263319044703016</v>
      </c>
      <c r="M130">
        <f t="shared" si="1"/>
        <v>3.7303564739657959</v>
      </c>
      <c r="P130">
        <f>P129*(1-P$1+H129)^($A130-$A129)*(2-E130/E129)</f>
        <v>3.1527555891096548</v>
      </c>
    </row>
    <row r="131" spans="1:16" x14ac:dyDescent="0.25">
      <c r="A131" s="1">
        <v>38253</v>
      </c>
      <c r="B131" s="9">
        <v>14.8</v>
      </c>
      <c r="C131" s="9">
        <v>16.54</v>
      </c>
      <c r="D131">
        <v>282360.32000000001</v>
      </c>
      <c r="E131">
        <v>292839.33</v>
      </c>
      <c r="F131">
        <v>147845.91</v>
      </c>
      <c r="G131">
        <v>153318.56</v>
      </c>
      <c r="H131">
        <f>(1/(1-91/360*VLOOKUP($A131,Tbills!$B$4:$C$974,2,1)/100))^((1)/91)-1</f>
        <v>4.690661916906258E-5</v>
      </c>
      <c r="I131">
        <f>I130*(1-IF($A131&lt;=I126,I$1,I$1+IF(AND(WEEKDAY($A131)&lt;&gt;1,WEEKDAY($A131)&lt;&gt;7),J$1,0)))^($A131-$A130)*(1-0.5*(E131/E130-1))</f>
        <v>8.0543142148447533</v>
      </c>
      <c r="K131">
        <f>ROW()</f>
        <v>131</v>
      </c>
      <c r="L131">
        <f>B131/C131</f>
        <v>0.89480048367593723</v>
      </c>
      <c r="M131">
        <f t="shared" si="1"/>
        <v>3.7257487246483683</v>
      </c>
      <c r="P131">
        <f>P130*(1-P$1+H130)^($A131-$A130)*(2-E131/E130)</f>
        <v>3.149039199702127</v>
      </c>
    </row>
    <row r="132" spans="1:16" x14ac:dyDescent="0.25">
      <c r="A132" s="1">
        <v>38254</v>
      </c>
      <c r="B132" s="9">
        <v>14.28</v>
      </c>
      <c r="C132" s="9">
        <v>16.13</v>
      </c>
      <c r="D132">
        <v>278481.3</v>
      </c>
      <c r="E132">
        <v>288802.62</v>
      </c>
      <c r="F132">
        <v>147209.5</v>
      </c>
      <c r="G132">
        <v>152651.41</v>
      </c>
      <c r="H132">
        <f>(1/(1-91/360*VLOOKUP($A132,Tbills!$B$4:$C$974,2,1)/100))^((1)/91)-1</f>
        <v>4.690661916906258E-5</v>
      </c>
      <c r="I132">
        <f>I131*(1-IF($A132&lt;=I127,I$1,I$1+IF(AND(WEEKDAY($A132)&lt;&gt;1,WEEKDAY($A132)&lt;&gt;7),J$1,0)))^($A132-$A131)*(1-0.5*(E132/E131-1))</f>
        <v>8.1096163954448102</v>
      </c>
      <c r="K132">
        <f>ROW()</f>
        <v>132</v>
      </c>
      <c r="L132">
        <f>B132/C132</f>
        <v>0.8853068815871048</v>
      </c>
      <c r="M132">
        <f t="shared" si="1"/>
        <v>3.7769312308439669</v>
      </c>
      <c r="P132">
        <f>P131*(1-P$1+H131)^($A132-$A131)*(2-E132/E131)</f>
        <v>3.1924795131254062</v>
      </c>
    </row>
    <row r="133" spans="1:16" x14ac:dyDescent="0.25">
      <c r="A133" s="1">
        <v>38257</v>
      </c>
      <c r="B133" s="9">
        <v>14.62</v>
      </c>
      <c r="C133" s="9">
        <v>16.39</v>
      </c>
      <c r="D133">
        <v>281424.62</v>
      </c>
      <c r="E133">
        <v>291814.38</v>
      </c>
      <c r="F133">
        <v>148521.31</v>
      </c>
      <c r="G133">
        <v>153990.23000000001</v>
      </c>
      <c r="H133">
        <f>(1/(1-91/360*VLOOKUP($A133,Tbills!$B$4:$C$974,2,1)/100))^((1)/91)-1</f>
        <v>4.7604089206121358E-5</v>
      </c>
      <c r="I133">
        <f>I132*(1-IF($A133&lt;=I128,I$1,I$1+IF(AND(WEEKDAY($A133)&lt;&gt;1,WEEKDAY($A133)&lt;&gt;7),J$1,0)))^($A133-$A132)*(1-0.5*(E133/E132-1))</f>
        <v>8.0667011841005181</v>
      </c>
      <c r="K133">
        <f>ROW()</f>
        <v>133</v>
      </c>
      <c r="L133">
        <f>B133/C133</f>
        <v>0.89200732153752282</v>
      </c>
      <c r="M133">
        <f t="shared" si="1"/>
        <v>3.7370215326932206</v>
      </c>
      <c r="P133">
        <f>P132*(1-P$1+H132)^($A133-$A132)*(2-E133/E132)</f>
        <v>3.1592809622022822</v>
      </c>
    </row>
    <row r="134" spans="1:16" x14ac:dyDescent="0.25">
      <c r="A134" s="1">
        <v>38258</v>
      </c>
      <c r="B134" s="9">
        <v>13.83</v>
      </c>
      <c r="C134" s="9">
        <v>15.82</v>
      </c>
      <c r="D134">
        <v>273076.02</v>
      </c>
      <c r="E134">
        <v>283143.67999999999</v>
      </c>
      <c r="F134">
        <v>145159.81</v>
      </c>
      <c r="G134">
        <v>150497.62</v>
      </c>
      <c r="H134">
        <f>(1/(1-91/360*VLOOKUP($A134,Tbills!$B$4:$C$974,2,1)/100))^((1)/91)-1</f>
        <v>4.7604089206121358E-5</v>
      </c>
      <c r="I134">
        <f>I133*(1-IF($A134&lt;=I129,I$1,I$1+IF(AND(WEEKDAY($A134)&lt;&gt;1,WEEKDAY($A134)&lt;&gt;7),J$1,0)))^($A134-$A133)*(1-0.5*(E134/E133-1))</f>
        <v>8.1863313229303749</v>
      </c>
      <c r="K134">
        <f>ROW()</f>
        <v>134</v>
      </c>
      <c r="L134">
        <f>B134/C134</f>
        <v>0.87420986093552466</v>
      </c>
      <c r="M134">
        <f t="shared" si="1"/>
        <v>3.8478806762918323</v>
      </c>
      <c r="P134">
        <f>P133*(1-P$1+H133)^($A134-$A133)*(2-E134/E133)</f>
        <v>3.2531874279606225</v>
      </c>
    </row>
    <row r="135" spans="1:16" x14ac:dyDescent="0.25">
      <c r="A135" s="1">
        <v>38259</v>
      </c>
      <c r="B135" s="9">
        <v>13.21</v>
      </c>
      <c r="C135" s="9">
        <v>15.26</v>
      </c>
      <c r="D135">
        <v>265289.32</v>
      </c>
      <c r="E135">
        <v>275056.43</v>
      </c>
      <c r="F135">
        <v>143766.63</v>
      </c>
      <c r="G135">
        <v>149046.04999999999</v>
      </c>
      <c r="H135">
        <f>(1/(1-91/360*VLOOKUP($A135,Tbills!$B$4:$C$974,2,1)/100))^((1)/91)-1</f>
        <v>4.7604089206121358E-5</v>
      </c>
      <c r="I135">
        <f>I134*(1-IF($A135&lt;=I130,I$1,I$1+IF(AND(WEEKDAY($A135)&lt;&gt;1,WEEKDAY($A135)&lt;&gt;7),J$1,0)))^($A135-$A134)*(1-0.5*(E135/E134-1))</f>
        <v>8.3030256574578054</v>
      </c>
      <c r="K135">
        <f>ROW()</f>
        <v>135</v>
      </c>
      <c r="L135">
        <f>B135/C135</f>
        <v>0.86566186107470522</v>
      </c>
      <c r="M135">
        <f t="shared" si="1"/>
        <v>3.9576008708307664</v>
      </c>
      <c r="P135">
        <f>P134*(1-P$1+H134)^($A135-$A134)*(2-E135/E134)</f>
        <v>3.3461416469096879</v>
      </c>
    </row>
    <row r="136" spans="1:16" x14ac:dyDescent="0.25">
      <c r="A136" s="1">
        <v>38260</v>
      </c>
      <c r="B136" s="9">
        <v>13.34</v>
      </c>
      <c r="C136" s="9">
        <v>15.32</v>
      </c>
      <c r="D136">
        <v>262382.14</v>
      </c>
      <c r="E136">
        <v>272029.12</v>
      </c>
      <c r="F136">
        <v>142366.93</v>
      </c>
      <c r="G136">
        <v>147587.85</v>
      </c>
      <c r="H136">
        <f>(1/(1-91/360*VLOOKUP($A136,Tbills!$B$4:$C$974,2,1)/100))^((1)/91)-1</f>
        <v>4.7604089206121358E-5</v>
      </c>
      <c r="I136">
        <f>I135*(1-IF($A136&lt;=I131,I$1,I$1+IF(AND(WEEKDAY($A136)&lt;&gt;1,WEEKDAY($A136)&lt;&gt;7),J$1,0)))^($A136-$A135)*(1-0.5*(E136/E135-1))</f>
        <v>8.3485004998602363</v>
      </c>
      <c r="K136">
        <f>ROW()</f>
        <v>136</v>
      </c>
      <c r="L136">
        <f>B136/C136</f>
        <v>0.87075718015665793</v>
      </c>
      <c r="M136">
        <f t="shared" si="1"/>
        <v>4.0009724308322649</v>
      </c>
      <c r="P136">
        <f>P135*(1-P$1+H135)^($A136-$A135)*(2-E136/E135)</f>
        <v>3.3830056751427686</v>
      </c>
    </row>
    <row r="137" spans="1:16" x14ac:dyDescent="0.25">
      <c r="A137" s="1">
        <v>38261</v>
      </c>
      <c r="B137" s="9">
        <v>12.75</v>
      </c>
      <c r="C137" s="9">
        <v>14.85</v>
      </c>
      <c r="D137">
        <v>251195.18</v>
      </c>
      <c r="E137">
        <v>260417.9</v>
      </c>
      <c r="F137">
        <v>138407.82</v>
      </c>
      <c r="G137">
        <v>143476.53</v>
      </c>
      <c r="H137">
        <f>(1/(1-91/360*VLOOKUP($A137,Tbills!$B$4:$C$974,2,1)/100))^((1)/91)-1</f>
        <v>4.7604089206121358E-5</v>
      </c>
      <c r="I137">
        <f>I136*(1-IF($A137&lt;=I132,I$1,I$1+IF(AND(WEEKDAY($A137)&lt;&gt;1,WEEKDAY($A137)&lt;&gt;7),J$1,0)))^($A137-$A136)*(1-0.5*(E137/E136-1))</f>
        <v>8.5264511815777535</v>
      </c>
      <c r="K137">
        <f>ROW()</f>
        <v>137</v>
      </c>
      <c r="L137">
        <f>B137/C137</f>
        <v>0.85858585858585856</v>
      </c>
      <c r="M137">
        <f t="shared" ref="M137:M200" si="2">M136*(1-IF($A137&lt;=N$3,M$1,M$1+IF(AND(WEEKDAY($A137)&lt;&gt;1,WEEKDAY($A137)&lt;&gt;7),N$1,0)))^($A137-$A136)*(2-$E137/$E136)</f>
        <v>4.1715545937933411</v>
      </c>
      <c r="P137">
        <f>P136*(1-P$1+H136)^($A137-$A136)*(2-E137/E136)</f>
        <v>3.5274424601704117</v>
      </c>
    </row>
    <row r="138" spans="1:16" x14ac:dyDescent="0.25">
      <c r="A138" s="1">
        <v>38264</v>
      </c>
      <c r="B138" s="9">
        <v>13.41</v>
      </c>
      <c r="C138" s="9">
        <v>14.96</v>
      </c>
      <c r="D138">
        <v>253826.49</v>
      </c>
      <c r="E138">
        <v>263108.62</v>
      </c>
      <c r="F138">
        <v>137492.46</v>
      </c>
      <c r="G138">
        <v>142507.15</v>
      </c>
      <c r="H138">
        <f>(1/(1-91/360*VLOOKUP($A138,Tbills!$B$4:$C$974,2,1)/100))^((1)/91)-1</f>
        <v>4.690661916906258E-5</v>
      </c>
      <c r="I138">
        <f>I137*(1-IF($A138&lt;=I133,I$1,I$1+IF(AND(WEEKDAY($A138)&lt;&gt;1,WEEKDAY($A138)&lt;&gt;7),J$1,0)))^($A138-$A137)*(1-0.5*(E138/E137-1))</f>
        <v>8.4817398808490747</v>
      </c>
      <c r="K138">
        <f>ROW()</f>
        <v>138</v>
      </c>
      <c r="L138">
        <f>B138/C138</f>
        <v>0.89639037433155078</v>
      </c>
      <c r="M138">
        <f t="shared" si="2"/>
        <v>4.1278759486386276</v>
      </c>
      <c r="P138">
        <f>P137*(1-P$1+H137)^($A138-$A137)*(2-E138/E137)</f>
        <v>3.4911070116115148</v>
      </c>
    </row>
    <row r="139" spans="1:16" x14ac:dyDescent="0.25">
      <c r="A139" s="1">
        <v>38265</v>
      </c>
      <c r="B139" s="9">
        <v>13.95</v>
      </c>
      <c r="C139" s="9">
        <v>15.18</v>
      </c>
      <c r="D139">
        <v>254092.29</v>
      </c>
      <c r="E139">
        <v>263371.8</v>
      </c>
      <c r="F139">
        <v>136893.28</v>
      </c>
      <c r="G139">
        <v>141879.43</v>
      </c>
      <c r="H139">
        <f>(1/(1-91/360*VLOOKUP($A139,Tbills!$B$4:$C$974,2,1)/100))^((1)/91)-1</f>
        <v>4.690661916906258E-5</v>
      </c>
      <c r="I139">
        <f>I138*(1-IF($A139&lt;=I134,I$1,I$1+IF(AND(WEEKDAY($A139)&lt;&gt;1,WEEKDAY($A139)&lt;&gt;7),J$1,0)))^($A139-$A138)*(1-0.5*(E139/E138-1))</f>
        <v>8.4772772131781089</v>
      </c>
      <c r="K139">
        <f>ROW()</f>
        <v>139</v>
      </c>
      <c r="L139">
        <f>B139/C139</f>
        <v>0.9189723320158103</v>
      </c>
      <c r="M139">
        <f t="shared" si="2"/>
        <v>4.123554887892146</v>
      </c>
      <c r="P139">
        <f>P138*(1-P$1+H138)^($A139-$A138)*(2-E139/E138)</f>
        <v>3.4876495557294702</v>
      </c>
    </row>
    <row r="140" spans="1:16" x14ac:dyDescent="0.25">
      <c r="A140" s="1">
        <v>38266</v>
      </c>
      <c r="B140" s="9">
        <v>13.28</v>
      </c>
      <c r="C140" s="9">
        <v>14.66</v>
      </c>
      <c r="D140">
        <v>248969.33</v>
      </c>
      <c r="E140">
        <v>258049.39</v>
      </c>
      <c r="F140">
        <v>133600.82</v>
      </c>
      <c r="G140">
        <v>138460.39000000001</v>
      </c>
      <c r="H140">
        <f>(1/(1-91/360*VLOOKUP($A140,Tbills!$B$4:$C$974,2,1)/100))^((1)/91)-1</f>
        <v>4.690661916906258E-5</v>
      </c>
      <c r="I140">
        <f>I139*(1-IF($A140&lt;=I135,I$1,I$1+IF(AND(WEEKDAY($A140)&lt;&gt;1,WEEKDAY($A140)&lt;&gt;7),J$1,0)))^($A140-$A139)*(1-0.5*(E140/E139-1))</f>
        <v>8.5627118519473644</v>
      </c>
      <c r="K140">
        <f>ROW()</f>
        <v>140</v>
      </c>
      <c r="L140">
        <f>B140/C140</f>
        <v>0.90586630286493852</v>
      </c>
      <c r="M140">
        <f t="shared" si="2"/>
        <v>4.2066907644011486</v>
      </c>
      <c r="P140">
        <f>P139*(1-P$1+H139)^($A140-$A139)*(2-E140/E139)</f>
        <v>3.5581658270738026</v>
      </c>
    </row>
    <row r="141" spans="1:16" x14ac:dyDescent="0.25">
      <c r="A141" s="1">
        <v>38267</v>
      </c>
      <c r="B141" s="9">
        <v>14.5</v>
      </c>
      <c r="C141" s="9">
        <v>15.61</v>
      </c>
      <c r="D141">
        <v>254070.9</v>
      </c>
      <c r="E141">
        <v>263324.90999999997</v>
      </c>
      <c r="F141">
        <v>135687.28</v>
      </c>
      <c r="G141">
        <v>140616.25</v>
      </c>
      <c r="H141">
        <f>(1/(1-91/360*VLOOKUP($A141,Tbills!$B$4:$C$974,2,1)/100))^((1)/91)-1</f>
        <v>4.690661916906258E-5</v>
      </c>
      <c r="I141">
        <f>I140*(1-IF($A141&lt;=I136,I$1,I$1+IF(AND(WEEKDAY($A141)&lt;&gt;1,WEEKDAY($A141)&lt;&gt;7),J$1,0)))^($A141-$A140)*(1-0.5*(E141/E140-1))</f>
        <v>8.4749639167407782</v>
      </c>
      <c r="K141">
        <f>ROW()</f>
        <v>141</v>
      </c>
      <c r="L141">
        <f>B141/C141</f>
        <v>0.92889173606662401</v>
      </c>
      <c r="M141">
        <f t="shared" si="2"/>
        <v>4.1204979361362204</v>
      </c>
      <c r="P141">
        <f>P140*(1-P$1+H140)^($A141-$A140)*(2-E141/E140)</f>
        <v>3.4854578368024143</v>
      </c>
    </row>
    <row r="142" spans="1:16" x14ac:dyDescent="0.25">
      <c r="A142" s="1">
        <v>38268</v>
      </c>
      <c r="B142" s="9">
        <v>15.05</v>
      </c>
      <c r="C142" s="9">
        <v>16.11</v>
      </c>
      <c r="D142">
        <v>258651.36</v>
      </c>
      <c r="E142">
        <v>268059.84999999998</v>
      </c>
      <c r="F142">
        <v>137338.26</v>
      </c>
      <c r="G142">
        <v>142320.6</v>
      </c>
      <c r="H142">
        <f>(1/(1-91/360*VLOOKUP($A142,Tbills!$B$4:$C$974,2,1)/100))^((1)/91)-1</f>
        <v>4.690661916906258E-5</v>
      </c>
      <c r="I142">
        <f>I141*(1-IF($A142&lt;=I137,I$1,I$1+IF(AND(WEEKDAY($A142)&lt;&gt;1,WEEKDAY($A142)&lt;&gt;7),J$1,0)))^($A142-$A141)*(1-0.5*(E142/E141-1))</f>
        <v>8.3985496301358236</v>
      </c>
      <c r="K142">
        <f>ROW()</f>
        <v>142</v>
      </c>
      <c r="L142">
        <f>B142/C142</f>
        <v>0.93420235878336444</v>
      </c>
      <c r="M142">
        <f t="shared" si="2"/>
        <v>4.0462173166899129</v>
      </c>
      <c r="P142">
        <f>P141*(1-P$1+H141)^($A142-$A141)*(2-E142/E141)</f>
        <v>3.4228185198333674</v>
      </c>
    </row>
    <row r="143" spans="1:16" x14ac:dyDescent="0.25">
      <c r="A143" s="1">
        <v>38271</v>
      </c>
      <c r="B143" s="9">
        <v>14.71</v>
      </c>
      <c r="C143" s="9">
        <v>15.97</v>
      </c>
      <c r="D143">
        <v>258671.13</v>
      </c>
      <c r="E143">
        <v>268042.62</v>
      </c>
      <c r="F143">
        <v>137320.51</v>
      </c>
      <c r="G143">
        <v>142282.17000000001</v>
      </c>
      <c r="H143">
        <f>(1/(1-91/360*VLOOKUP($A143,Tbills!$B$4:$C$974,2,1)/100))^((1)/91)-1</f>
        <v>4.690661916906258E-5</v>
      </c>
      <c r="I143">
        <f>I142*(1-IF($A143&lt;=I138,I$1,I$1+IF(AND(WEEKDAY($A143)&lt;&gt;1,WEEKDAY($A143)&lt;&gt;7),J$1,0)))^($A143-$A142)*(1-0.5*(E143/E142-1))</f>
        <v>8.3981637644532956</v>
      </c>
      <c r="K143">
        <f>ROW()</f>
        <v>143</v>
      </c>
      <c r="L143">
        <f>B143/C143</f>
        <v>0.92110206637445213</v>
      </c>
      <c r="M143">
        <f t="shared" si="2"/>
        <v>4.0459120222698317</v>
      </c>
      <c r="P143">
        <f>P142*(1-P$1+H142)^($A143-$A142)*(2-E143/E142)</f>
        <v>3.4231404011805293</v>
      </c>
    </row>
    <row r="144" spans="1:16" x14ac:dyDescent="0.25">
      <c r="A144" s="1">
        <v>38272</v>
      </c>
      <c r="B144" s="9">
        <v>15.05</v>
      </c>
      <c r="C144" s="9">
        <v>16.03</v>
      </c>
      <c r="D144">
        <v>264056.18</v>
      </c>
      <c r="E144">
        <v>273610.19</v>
      </c>
      <c r="F144">
        <v>137174.20000000001</v>
      </c>
      <c r="G144">
        <v>142123.9</v>
      </c>
      <c r="H144">
        <f>(1/(1-91/360*VLOOKUP($A144,Tbills!$B$4:$C$974,2,1)/100))^((1)/91)-1</f>
        <v>4.676713053197723E-5</v>
      </c>
      <c r="I144">
        <f>I143*(1-IF($A144&lt;=I139,I$1,I$1+IF(AND(WEEKDAY($A144)&lt;&gt;1,WEEKDAY($A144)&lt;&gt;7),J$1,0)))^($A144-$A143)*(1-0.5*(E144/E143-1))</f>
        <v>8.3107274335701806</v>
      </c>
      <c r="K144">
        <f>ROW()</f>
        <v>144</v>
      </c>
      <c r="L144">
        <f>B144/C144</f>
        <v>0.93886462882096067</v>
      </c>
      <c r="M144">
        <f t="shared" si="2"/>
        <v>3.9616890015894319</v>
      </c>
      <c r="P144">
        <f>P143*(1-P$1+H143)^($A144-$A143)*(2-E144/E143)</f>
        <v>3.3520708805666137</v>
      </c>
    </row>
    <row r="145" spans="1:16" x14ac:dyDescent="0.25">
      <c r="A145" s="1">
        <v>38273</v>
      </c>
      <c r="B145" s="9">
        <v>15.42</v>
      </c>
      <c r="C145" s="9">
        <v>16.45</v>
      </c>
      <c r="D145">
        <v>264399.21999999997</v>
      </c>
      <c r="E145">
        <v>273952.84999999998</v>
      </c>
      <c r="F145">
        <v>138459.84</v>
      </c>
      <c r="G145">
        <v>143449.28</v>
      </c>
      <c r="H145">
        <f>(1/(1-91/360*VLOOKUP($A145,Tbills!$B$4:$C$974,2,1)/100))^((1)/91)-1</f>
        <v>4.676713053197723E-5</v>
      </c>
      <c r="I145">
        <f>I144*(1-IF($A145&lt;=I140,I$1,I$1+IF(AND(WEEKDAY($A145)&lt;&gt;1,WEEKDAY($A145)&lt;&gt;7),J$1,0)))^($A145-$A144)*(1-0.5*(E145/E144-1))</f>
        <v>8.3053072276834001</v>
      </c>
      <c r="K145">
        <f>ROW()</f>
        <v>145</v>
      </c>
      <c r="L145">
        <f>B145/C145</f>
        <v>0.93738601823708212</v>
      </c>
      <c r="M145">
        <f t="shared" si="2"/>
        <v>3.9565432324785399</v>
      </c>
      <c r="P145">
        <f>P144*(1-P$1+H144)^($A145-$A144)*(2-E145/E144)</f>
        <v>3.347905607154166</v>
      </c>
    </row>
    <row r="146" spans="1:16" x14ac:dyDescent="0.25">
      <c r="A146" s="1">
        <v>38274</v>
      </c>
      <c r="B146" s="9">
        <v>16.43</v>
      </c>
      <c r="C146" s="9">
        <v>17.04</v>
      </c>
      <c r="D146">
        <v>269538.38</v>
      </c>
      <c r="E146">
        <v>279264.89</v>
      </c>
      <c r="F146">
        <v>140528.70000000001</v>
      </c>
      <c r="G146">
        <v>145585.98000000001</v>
      </c>
      <c r="H146">
        <f>(1/(1-91/360*VLOOKUP($A146,Tbills!$B$4:$C$974,2,1)/100))^((1)/91)-1</f>
        <v>4.676713053197723E-5</v>
      </c>
      <c r="I146">
        <f>I145*(1-IF($A146&lt;=I141,I$1,I$1+IF(AND(WEEKDAY($A146)&lt;&gt;1,WEEKDAY($A146)&lt;&gt;7),J$1,0)))^($A146-$A145)*(1-0.5*(E146/E145-1))</f>
        <v>8.2245717758489896</v>
      </c>
      <c r="K146">
        <f>ROW()</f>
        <v>146</v>
      </c>
      <c r="L146">
        <f>B146/C146</f>
        <v>0.96420187793427237</v>
      </c>
      <c r="M146">
        <f t="shared" si="2"/>
        <v>3.8796437940136919</v>
      </c>
      <c r="P146">
        <f>P145*(1-P$1+H145)^($A146-$A145)*(2-E146/E145)</f>
        <v>3.2830206761178684</v>
      </c>
    </row>
    <row r="147" spans="1:16" x14ac:dyDescent="0.25">
      <c r="A147" s="1">
        <v>38275</v>
      </c>
      <c r="B147" s="9">
        <v>15.04</v>
      </c>
      <c r="C147" s="9">
        <v>16.21</v>
      </c>
      <c r="D147">
        <v>264491.78999999998</v>
      </c>
      <c r="E147">
        <v>274023.13</v>
      </c>
      <c r="F147">
        <v>139278.09</v>
      </c>
      <c r="G147">
        <v>144283.54999999999</v>
      </c>
      <c r="H147">
        <f>(1/(1-91/360*VLOOKUP($A147,Tbills!$B$4:$C$974,2,1)/100))^((1)/91)-1</f>
        <v>4.676713053197723E-5</v>
      </c>
      <c r="I147">
        <f>I146*(1-IF($A147&lt;=I142,I$1,I$1+IF(AND(WEEKDAY($A147)&lt;&gt;1,WEEKDAY($A147)&lt;&gt;7),J$1,0)))^($A147-$A146)*(1-0.5*(E147/E146-1))</f>
        <v>8.3015426905418934</v>
      </c>
      <c r="K147">
        <f>ROW()</f>
        <v>147</v>
      </c>
      <c r="L147">
        <f>B147/C147</f>
        <v>0.92782233189389252</v>
      </c>
      <c r="M147">
        <f t="shared" si="2"/>
        <v>3.9522800373829239</v>
      </c>
      <c r="P147">
        <f>P146*(1-P$1+H146)^($A147-$A146)*(2-E147/E146)</f>
        <v>3.3446751940087376</v>
      </c>
    </row>
    <row r="148" spans="1:16" x14ac:dyDescent="0.25">
      <c r="A148" s="1">
        <v>38278</v>
      </c>
      <c r="B148" s="9">
        <v>14.71</v>
      </c>
      <c r="C148" s="9">
        <v>15.74</v>
      </c>
      <c r="D148">
        <v>256210.43</v>
      </c>
      <c r="E148">
        <v>265404.89</v>
      </c>
      <c r="F148">
        <v>137691.74</v>
      </c>
      <c r="G148">
        <v>142619.94</v>
      </c>
      <c r="H148">
        <f>(1/(1-91/360*VLOOKUP($A148,Tbills!$B$4:$C$974,2,1)/100))^((1)/91)-1</f>
        <v>4.9278199908187048E-5</v>
      </c>
      <c r="I148">
        <f>I147*(1-IF($A148&lt;=I143,I$1,I$1+IF(AND(WEEKDAY($A148)&lt;&gt;1,WEEKDAY($A148)&lt;&gt;7),J$1,0)))^($A148-$A147)*(1-0.5*(E148/E147-1))</f>
        <v>8.4314292903803167</v>
      </c>
      <c r="K148">
        <f>ROW()</f>
        <v>148</v>
      </c>
      <c r="L148">
        <f>B148/C148</f>
        <v>0.93456162642947904</v>
      </c>
      <c r="M148">
        <f t="shared" si="2"/>
        <v>4.0760127322451334</v>
      </c>
      <c r="P148">
        <f>P147*(1-P$1+H147)^($A148-$A147)*(2-E148/E147)</f>
        <v>3.4499690520398496</v>
      </c>
    </row>
    <row r="149" spans="1:16" x14ac:dyDescent="0.25">
      <c r="A149" s="1">
        <v>38279</v>
      </c>
      <c r="B149" s="9">
        <v>15.13</v>
      </c>
      <c r="C149" s="9">
        <v>15.92</v>
      </c>
      <c r="D149">
        <v>258514.61</v>
      </c>
      <c r="E149">
        <v>267778.68</v>
      </c>
      <c r="F149">
        <v>139459.17000000001</v>
      </c>
      <c r="G149">
        <v>144443.6</v>
      </c>
      <c r="H149">
        <f>(1/(1-91/360*VLOOKUP($A149,Tbills!$B$4:$C$974,2,1)/100))^((1)/91)-1</f>
        <v>4.9278199908187048E-5</v>
      </c>
      <c r="I149">
        <f>I148*(1-IF($A149&lt;=I144,I$1,I$1+IF(AND(WEEKDAY($A149)&lt;&gt;1,WEEKDAY($A149)&lt;&gt;7),J$1,0)))^($A149-$A148)*(1-0.5*(E149/E148-1))</f>
        <v>8.3935053341926764</v>
      </c>
      <c r="K149">
        <f>ROW()</f>
        <v>149</v>
      </c>
      <c r="L149">
        <f>B149/C149</f>
        <v>0.95037688442211066</v>
      </c>
      <c r="M149">
        <f t="shared" si="2"/>
        <v>4.0393685975725093</v>
      </c>
      <c r="P149">
        <f>P148*(1-P$1+H148)^($A149-$A148)*(2-E149/E148)</f>
        <v>3.4191544436010108</v>
      </c>
    </row>
    <row r="150" spans="1:16" x14ac:dyDescent="0.25">
      <c r="A150" s="1">
        <v>38280</v>
      </c>
      <c r="B150" s="9">
        <v>14.85</v>
      </c>
      <c r="C150" s="9">
        <v>15.94</v>
      </c>
      <c r="D150">
        <v>265685.56</v>
      </c>
      <c r="E150">
        <v>275193.40999999997</v>
      </c>
      <c r="F150">
        <v>141310.70000000001</v>
      </c>
      <c r="G150">
        <v>146354.19</v>
      </c>
      <c r="H150">
        <f>(1/(1-91/360*VLOOKUP($A150,Tbills!$B$4:$C$974,2,1)/100))^((1)/91)-1</f>
        <v>4.9278199908187048E-5</v>
      </c>
      <c r="I150">
        <f>I149*(1-IF($A150&lt;=I145,I$1,I$1+IF(AND(WEEKDAY($A150)&lt;&gt;1,WEEKDAY($A150)&lt;&gt;7),J$1,0)))^($A150-$A149)*(1-0.5*(E150/E149-1))</f>
        <v>8.2770827825068753</v>
      </c>
      <c r="K150">
        <f>ROW()</f>
        <v>150</v>
      </c>
      <c r="L150">
        <f>B150/C150</f>
        <v>0.93161856963613554</v>
      </c>
      <c r="M150">
        <f t="shared" si="2"/>
        <v>3.9273364855055393</v>
      </c>
      <c r="P150">
        <f>P149*(1-P$1+H149)^($A150-$A149)*(2-E150/E149)</f>
        <v>3.3245197083873053</v>
      </c>
    </row>
    <row r="151" spans="1:16" x14ac:dyDescent="0.25">
      <c r="A151" s="1">
        <v>38281</v>
      </c>
      <c r="B151" s="9">
        <v>14.54</v>
      </c>
      <c r="C151" s="9">
        <v>15.48</v>
      </c>
      <c r="D151">
        <v>254857.43</v>
      </c>
      <c r="E151">
        <v>263964.21999999997</v>
      </c>
      <c r="F151">
        <v>140405.4</v>
      </c>
      <c r="G151">
        <v>145409.35999999999</v>
      </c>
      <c r="H151">
        <f>(1/(1-91/360*VLOOKUP($A151,Tbills!$B$4:$C$974,2,1)/100))^((1)/91)-1</f>
        <v>4.9278199908187048E-5</v>
      </c>
      <c r="I151">
        <f>I150*(1-IF($A151&lt;=I146,I$1,I$1+IF(AND(WEEKDAY($A151)&lt;&gt;1,WEEKDAY($A151)&lt;&gt;7),J$1,0)))^($A151-$A150)*(1-0.5*(E151/E150-1))</f>
        <v>8.4457349783494315</v>
      </c>
      <c r="K151">
        <f>ROW()</f>
        <v>151</v>
      </c>
      <c r="L151">
        <f>B151/C151</f>
        <v>0.93927648578811362</v>
      </c>
      <c r="M151">
        <f t="shared" si="2"/>
        <v>4.0873999696383168</v>
      </c>
      <c r="P151">
        <f>P150*(1-P$1+H150)^($A151-$A150)*(2-E151/E150)</f>
        <v>3.4602183358583933</v>
      </c>
    </row>
    <row r="152" spans="1:16" x14ac:dyDescent="0.25">
      <c r="A152" s="1">
        <v>38282</v>
      </c>
      <c r="B152" s="9">
        <v>15.28</v>
      </c>
      <c r="C152" s="9">
        <v>16</v>
      </c>
      <c r="D152">
        <v>260037.03</v>
      </c>
      <c r="E152">
        <v>269315.90000000002</v>
      </c>
      <c r="F152">
        <v>141629.65</v>
      </c>
      <c r="G152">
        <v>146670.07999999999</v>
      </c>
      <c r="H152">
        <f>(1/(1-91/360*VLOOKUP($A152,Tbills!$B$4:$C$974,2,1)/100))^((1)/91)-1</f>
        <v>4.9278199908187048E-5</v>
      </c>
      <c r="I152">
        <f>I151*(1-IF($A152&lt;=I147,I$1,I$1+IF(AND(WEEKDAY($A152)&lt;&gt;1,WEEKDAY($A152)&lt;&gt;7),J$1,0)))^($A152-$A151)*(1-0.5*(E152/E151-1))</f>
        <v>8.3599018604114956</v>
      </c>
      <c r="K152">
        <f>ROW()</f>
        <v>152</v>
      </c>
      <c r="L152">
        <f>B152/C152</f>
        <v>0.95499999999999996</v>
      </c>
      <c r="M152">
        <f t="shared" si="2"/>
        <v>4.0043444355595543</v>
      </c>
      <c r="P152">
        <f>P151*(1-P$1+H151)^($A152-$A151)*(2-E152/E151)</f>
        <v>3.3901066298616569</v>
      </c>
    </row>
    <row r="153" spans="1:16" x14ac:dyDescent="0.25">
      <c r="A153" s="1">
        <v>38285</v>
      </c>
      <c r="B153" s="9">
        <v>16.579999999999998</v>
      </c>
      <c r="C153" s="9">
        <v>16.59</v>
      </c>
      <c r="D153">
        <v>266953.94</v>
      </c>
      <c r="E153">
        <v>276439.81</v>
      </c>
      <c r="F153">
        <v>145145.60999999999</v>
      </c>
      <c r="G153">
        <v>150289.49</v>
      </c>
      <c r="H153">
        <f>(1/(1-91/360*VLOOKUP($A153,Tbills!$B$4:$C$974,2,1)/100))^((1)/91)-1</f>
        <v>5.1650298179106713E-5</v>
      </c>
      <c r="I153">
        <f>I152*(1-IF($A153&lt;=I148,I$1,I$1+IF(AND(WEEKDAY($A153)&lt;&gt;1,WEEKDAY($A153)&lt;&gt;7),J$1,0)))^($A153-$A152)*(1-0.5*(E153/E152-1))</f>
        <v>8.2486902196658143</v>
      </c>
      <c r="K153">
        <f>ROW()</f>
        <v>153</v>
      </c>
      <c r="L153">
        <f>B153/C153</f>
        <v>0.99939722724532842</v>
      </c>
      <c r="M153">
        <f t="shared" si="2"/>
        <v>3.8978773392062886</v>
      </c>
      <c r="P153">
        <f>P152*(1-P$1+H152)^($A153-$A152)*(2-E153/E152)</f>
        <v>3.3005536668470152</v>
      </c>
    </row>
    <row r="154" spans="1:16" x14ac:dyDescent="0.25">
      <c r="A154" s="1">
        <v>38286</v>
      </c>
      <c r="B154" s="9">
        <v>16.39</v>
      </c>
      <c r="C154" s="9">
        <v>16.670000000000002</v>
      </c>
      <c r="D154">
        <v>261283.3</v>
      </c>
      <c r="E154">
        <v>270553.39</v>
      </c>
      <c r="F154">
        <v>142791.51</v>
      </c>
      <c r="G154">
        <v>147844.20000000001</v>
      </c>
      <c r="H154">
        <f>(1/(1-91/360*VLOOKUP($A154,Tbills!$B$4:$C$974,2,1)/100))^((1)/91)-1</f>
        <v>5.1650298179106713E-5</v>
      </c>
      <c r="I154">
        <f>I153*(1-IF($A154&lt;=I149,I$1,I$1+IF(AND(WEEKDAY($A154)&lt;&gt;1,WEEKDAY($A154)&lt;&gt;7),J$1,0)))^($A154-$A153)*(1-0.5*(E154/E153-1))</f>
        <v>8.3362957141842458</v>
      </c>
      <c r="K154">
        <f>ROW()</f>
        <v>154</v>
      </c>
      <c r="L154">
        <f>B154/C154</f>
        <v>0.9832033593281343</v>
      </c>
      <c r="M154">
        <f t="shared" si="2"/>
        <v>3.980692069181472</v>
      </c>
      <c r="P154">
        <f>P153*(1-P$1+H153)^($A154-$A153)*(2-E154/E153)</f>
        <v>3.3708840201701782</v>
      </c>
    </row>
    <row r="155" spans="1:16" x14ac:dyDescent="0.25">
      <c r="A155" s="1">
        <v>38287</v>
      </c>
      <c r="B155" s="9">
        <v>15.72</v>
      </c>
      <c r="C155" s="9">
        <v>15.98</v>
      </c>
      <c r="D155">
        <v>261577.45</v>
      </c>
      <c r="E155">
        <v>270844</v>
      </c>
      <c r="F155">
        <v>142057.28</v>
      </c>
      <c r="G155">
        <v>147076.35</v>
      </c>
      <c r="H155">
        <f>(1/(1-91/360*VLOOKUP($A155,Tbills!$B$4:$C$974,2,1)/100))^((1)/91)-1</f>
        <v>5.1650298179106713E-5</v>
      </c>
      <c r="I155">
        <f>I154*(1-IF($A155&lt;=I150,I$1,I$1+IF(AND(WEEKDAY($A155)&lt;&gt;1,WEEKDAY($A155)&lt;&gt;7),J$1,0)))^($A155-$A154)*(1-0.5*(E155/E154-1))</f>
        <v>8.3316017184687841</v>
      </c>
      <c r="K155">
        <f>ROW()</f>
        <v>155</v>
      </c>
      <c r="L155">
        <f>B155/C155</f>
        <v>0.98372966207759704</v>
      </c>
      <c r="M155">
        <f t="shared" si="2"/>
        <v>3.9762310782908816</v>
      </c>
      <c r="P155">
        <f>P154*(1-P$1+H154)^($A155-$A154)*(2-E155/E154)</f>
        <v>3.3673126239849718</v>
      </c>
    </row>
    <row r="156" spans="1:16" x14ac:dyDescent="0.25">
      <c r="A156" s="1">
        <v>38288</v>
      </c>
      <c r="B156" s="9">
        <v>15.39</v>
      </c>
      <c r="C156" s="9">
        <v>15.6</v>
      </c>
      <c r="D156">
        <v>258105</v>
      </c>
      <c r="E156">
        <v>267234.55</v>
      </c>
      <c r="F156">
        <v>140697.99</v>
      </c>
      <c r="G156">
        <v>145661.44</v>
      </c>
      <c r="H156">
        <f>(1/(1-91/360*VLOOKUP($A156,Tbills!$B$4:$C$974,2,1)/100))^((1)/91)-1</f>
        <v>5.1650298179106713E-5</v>
      </c>
      <c r="I156">
        <f>I155*(1-IF($A156&lt;=I151,I$1,I$1+IF(AND(WEEKDAY($A156)&lt;&gt;1,WEEKDAY($A156)&lt;&gt;7),J$1,0)))^($A156-$A155)*(1-0.5*(E156/E155-1))</f>
        <v>8.3868996983409669</v>
      </c>
      <c r="K156">
        <f>ROW()</f>
        <v>156</v>
      </c>
      <c r="L156">
        <f>B156/C156</f>
        <v>0.98653846153846159</v>
      </c>
      <c r="M156">
        <f t="shared" si="2"/>
        <v>4.0290333557802906</v>
      </c>
      <c r="P156">
        <f>P155*(1-P$1+H155)^($A156-$A155)*(2-E156/E155)</f>
        <v>3.4122377417091472</v>
      </c>
    </row>
    <row r="157" spans="1:16" x14ac:dyDescent="0.25">
      <c r="A157" s="1">
        <v>38289</v>
      </c>
      <c r="B157" s="9">
        <v>16.27</v>
      </c>
      <c r="C157" s="9">
        <v>16.05</v>
      </c>
      <c r="D157">
        <v>258214.65</v>
      </c>
      <c r="E157">
        <v>267334.28000000003</v>
      </c>
      <c r="F157">
        <v>140342.91</v>
      </c>
      <c r="G157">
        <v>145286.31</v>
      </c>
      <c r="H157">
        <f>(1/(1-91/360*VLOOKUP($A157,Tbills!$B$4:$C$974,2,1)/100))^((1)/91)-1</f>
        <v>5.1650298179106713E-5</v>
      </c>
      <c r="I157">
        <f>I156*(1-IF($A157&lt;=I152,I$1,I$1+IF(AND(WEEKDAY($A157)&lt;&gt;1,WEEKDAY($A157)&lt;&gt;7),J$1,0)))^($A157-$A156)*(1-0.5*(E157/E156-1))</f>
        <v>8.385116484768302</v>
      </c>
      <c r="K157">
        <f>ROW()</f>
        <v>157</v>
      </c>
      <c r="L157">
        <f>B157/C157</f>
        <v>1.0137071651090341</v>
      </c>
      <c r="M157">
        <f t="shared" si="2"/>
        <v>4.0273421661139031</v>
      </c>
      <c r="P157">
        <f>P156*(1-P$1+H156)^($A157-$A156)*(2-E157/E156)</f>
        <v>3.4110143376492661</v>
      </c>
    </row>
    <row r="158" spans="1:16" x14ac:dyDescent="0.25">
      <c r="A158" s="1">
        <v>38292</v>
      </c>
      <c r="B158" s="9">
        <v>16.27</v>
      </c>
      <c r="C158" s="9">
        <v>16.010000000000002</v>
      </c>
      <c r="D158">
        <v>259908.75</v>
      </c>
      <c r="E158">
        <v>269046.78000000003</v>
      </c>
      <c r="F158">
        <v>140724.63</v>
      </c>
      <c r="G158">
        <v>145658.96</v>
      </c>
      <c r="H158">
        <f>(1/(1-91/360*VLOOKUP($A158,Tbills!$B$4:$C$974,2,1)/100))^((1)/91)-1</f>
        <v>5.4302079553369964E-5</v>
      </c>
      <c r="I158">
        <f>I157*(1-IF($A158&lt;=I153,I$1,I$1+IF(AND(WEEKDAY($A158)&lt;&gt;1,WEEKDAY($A158)&lt;&gt;7),J$1,0)))^($A158-$A157)*(1-0.5*(E158/E157-1))</f>
        <v>8.3576070230202486</v>
      </c>
      <c r="K158">
        <f>ROW()</f>
        <v>158</v>
      </c>
      <c r="L158">
        <f>B158/C158</f>
        <v>1.0162398500936913</v>
      </c>
      <c r="M158">
        <f t="shared" si="2"/>
        <v>4.0009845722168</v>
      </c>
      <c r="P158">
        <f>P157*(1-P$1+H157)^($A158-$A157)*(2-E158/E157)</f>
        <v>3.3893130317825872</v>
      </c>
    </row>
    <row r="159" spans="1:16" x14ac:dyDescent="0.25">
      <c r="A159" s="1">
        <v>38293</v>
      </c>
      <c r="B159" s="9">
        <v>16.18</v>
      </c>
      <c r="C159" s="9">
        <v>15.93</v>
      </c>
      <c r="D159">
        <v>252607.89</v>
      </c>
      <c r="E159">
        <v>261474.62</v>
      </c>
      <c r="F159">
        <v>138765.29</v>
      </c>
      <c r="G159">
        <v>143623</v>
      </c>
      <c r="H159">
        <f>(1/(1-91/360*VLOOKUP($A159,Tbills!$B$4:$C$974,2,1)/100))^((1)/91)-1</f>
        <v>5.4302079553369964E-5</v>
      </c>
      <c r="I159">
        <f>I158*(1-IF($A159&lt;=I154,I$1,I$1+IF(AND(WEEKDAY($A159)&lt;&gt;1,WEEKDAY($A159)&lt;&gt;7),J$1,0)))^($A159-$A158)*(1-0.5*(E159/E158-1))</f>
        <v>8.4749963497022804</v>
      </c>
      <c r="K159">
        <f>ROW()</f>
        <v>159</v>
      </c>
      <c r="L159">
        <f>B159/C159</f>
        <v>1.0156936597614563</v>
      </c>
      <c r="M159">
        <f t="shared" si="2"/>
        <v>4.1133982876533839</v>
      </c>
      <c r="P159">
        <f>P158*(1-P$1+H158)^($A159-$A158)*(2-E159/E158)</f>
        <v>3.4847635513652144</v>
      </c>
    </row>
    <row r="160" spans="1:16" x14ac:dyDescent="0.25">
      <c r="A160" s="1">
        <v>38294</v>
      </c>
      <c r="B160" s="9">
        <v>14.04</v>
      </c>
      <c r="C160" s="9">
        <v>14.69</v>
      </c>
      <c r="D160">
        <v>240088.77</v>
      </c>
      <c r="E160">
        <v>248501.87</v>
      </c>
      <c r="F160">
        <v>134491.42000000001</v>
      </c>
      <c r="G160">
        <v>139191.72</v>
      </c>
      <c r="H160">
        <f>(1/(1-91/360*VLOOKUP($A160,Tbills!$B$4:$C$974,2,1)/100))^((1)/91)-1</f>
        <v>5.4302079553369964E-5</v>
      </c>
      <c r="I160">
        <f>I159*(1-IF($A160&lt;=I155,I$1,I$1+IF(AND(WEEKDAY($A160)&lt;&gt;1,WEEKDAY($A160)&lt;&gt;7),J$1,0)))^($A160-$A159)*(1-0.5*(E160/E159-1))</f>
        <v>8.6850086906693296</v>
      </c>
      <c r="K160">
        <f>ROW()</f>
        <v>160</v>
      </c>
      <c r="L160">
        <f>B160/C160</f>
        <v>0.95575221238938046</v>
      </c>
      <c r="M160">
        <f t="shared" si="2"/>
        <v>4.3172785273638272</v>
      </c>
      <c r="P160">
        <f>P159*(1-P$1+H159)^($A160-$A159)*(2-E160/E159)</f>
        <v>3.6577192550487903</v>
      </c>
    </row>
    <row r="161" spans="1:16" x14ac:dyDescent="0.25">
      <c r="A161" s="1">
        <v>38295</v>
      </c>
      <c r="B161" s="9">
        <v>13.97</v>
      </c>
      <c r="C161" s="9">
        <v>15.33</v>
      </c>
      <c r="D161">
        <v>231331.21</v>
      </c>
      <c r="E161">
        <v>239423.94</v>
      </c>
      <c r="F161">
        <v>130898.48</v>
      </c>
      <c r="G161">
        <v>135465.65</v>
      </c>
      <c r="H161">
        <f>(1/(1-91/360*VLOOKUP($A161,Tbills!$B$4:$C$974,2,1)/100))^((1)/91)-1</f>
        <v>5.4302079553369964E-5</v>
      </c>
      <c r="I161">
        <f>I160*(1-IF($A161&lt;=I156,I$1,I$1+IF(AND(WEEKDAY($A161)&lt;&gt;1,WEEKDAY($A161)&lt;&gt;7),J$1,0)))^($A161-$A160)*(1-0.5*(E161/E160-1))</f>
        <v>8.8434129354889048</v>
      </c>
      <c r="K161">
        <f>ROW()</f>
        <v>161</v>
      </c>
      <c r="L161">
        <f>B161/C161</f>
        <v>0.91128506196999348</v>
      </c>
      <c r="M161">
        <f t="shared" si="2"/>
        <v>4.4747830099011292</v>
      </c>
      <c r="P161">
        <f>P160*(1-P$1+H160)^($A161-$A160)*(2-E161/E160)</f>
        <v>3.7914036957210162</v>
      </c>
    </row>
    <row r="162" spans="1:16" x14ac:dyDescent="0.25">
      <c r="A162" s="1">
        <v>38296</v>
      </c>
      <c r="B162" s="9">
        <v>13.84</v>
      </c>
      <c r="C162" s="9">
        <v>14.29</v>
      </c>
      <c r="D162">
        <v>229974.9</v>
      </c>
      <c r="E162">
        <v>238007.18</v>
      </c>
      <c r="F162">
        <v>130974.6</v>
      </c>
      <c r="G162">
        <v>135537.07</v>
      </c>
      <c r="H162">
        <f>(1/(1-91/360*VLOOKUP($A162,Tbills!$B$4:$C$974,2,1)/100))^((1)/91)-1</f>
        <v>5.4302079553369964E-5</v>
      </c>
      <c r="I162">
        <f>I161*(1-IF($A162&lt;=I157,I$1,I$1+IF(AND(WEEKDAY($A162)&lt;&gt;1,WEEKDAY($A162)&lt;&gt;7),J$1,0)))^($A162-$A161)*(1-0.5*(E162/E161-1))</f>
        <v>8.869346955929073</v>
      </c>
      <c r="K162">
        <f>ROW()</f>
        <v>162</v>
      </c>
      <c r="L162">
        <f>B162/C162</f>
        <v>0.9685094471658503</v>
      </c>
      <c r="M162">
        <f t="shared" si="2"/>
        <v>4.5010523080787435</v>
      </c>
      <c r="P162">
        <f>P161*(1-P$1+H161)^($A162-$A161)*(2-E162/E161)</f>
        <v>3.8139048731643816</v>
      </c>
    </row>
    <row r="163" spans="1:16" x14ac:dyDescent="0.25">
      <c r="A163" s="1">
        <v>38299</v>
      </c>
      <c r="B163" s="9">
        <v>13.8</v>
      </c>
      <c r="C163" s="9">
        <v>14.39</v>
      </c>
      <c r="D163">
        <v>232100.15</v>
      </c>
      <c r="E163">
        <v>240167.88</v>
      </c>
      <c r="F163">
        <v>131110.5</v>
      </c>
      <c r="G163">
        <v>135655.62</v>
      </c>
      <c r="H163">
        <f>(1/(1-91/360*VLOOKUP($A163,Tbills!$B$4:$C$974,2,1)/100))^((1)/91)-1</f>
        <v>5.695450798937074E-5</v>
      </c>
      <c r="I163">
        <f>I162*(1-IF($A163&lt;=I158,I$1,I$1+IF(AND(WEEKDAY($A163)&lt;&gt;1,WEEKDAY($A163)&lt;&gt;7),J$1,0)))^($A163-$A162)*(1-0.5*(E163/E162-1))</f>
        <v>8.828398293968057</v>
      </c>
      <c r="K163">
        <f>ROW()</f>
        <v>163</v>
      </c>
      <c r="L163">
        <f>B163/C163</f>
        <v>0.95899930507296738</v>
      </c>
      <c r="M163">
        <f t="shared" si="2"/>
        <v>4.4595672402576927</v>
      </c>
      <c r="P163">
        <f>P162*(1-P$1+H162)^($A163-$A162)*(2-E163/E162)</f>
        <v>3.7794774368632913</v>
      </c>
    </row>
    <row r="164" spans="1:16" x14ac:dyDescent="0.25">
      <c r="A164" s="1">
        <v>38300</v>
      </c>
      <c r="B164" s="9">
        <v>13.61</v>
      </c>
      <c r="C164" s="9">
        <v>14.2</v>
      </c>
      <c r="D164">
        <v>230000.39</v>
      </c>
      <c r="E164">
        <v>237981.45</v>
      </c>
      <c r="F164">
        <v>130446</v>
      </c>
      <c r="G164">
        <v>134960.35999999999</v>
      </c>
      <c r="H164">
        <f>(1/(1-91/360*VLOOKUP($A164,Tbills!$B$4:$C$974,2,1)/100))^((1)/91)-1</f>
        <v>5.695450798937074E-5</v>
      </c>
      <c r="I164">
        <f>I163*(1-IF($A164&lt;=I159,I$1,I$1+IF(AND(WEEKDAY($A164)&lt;&gt;1,WEEKDAY($A164)&lt;&gt;7),J$1,0)))^($A164-$A163)*(1-0.5*(E164/E163-1))</f>
        <v>8.868353263846398</v>
      </c>
      <c r="K164">
        <f>ROW()</f>
        <v>164</v>
      </c>
      <c r="L164">
        <f>B164/C164</f>
        <v>0.95845070422535217</v>
      </c>
      <c r="M164">
        <f t="shared" si="2"/>
        <v>4.4999564596152322</v>
      </c>
      <c r="P164">
        <f>P163*(1-P$1+H163)^($A164-$A163)*(2-E164/E163)</f>
        <v>3.8139610371821253</v>
      </c>
    </row>
    <row r="165" spans="1:16" x14ac:dyDescent="0.25">
      <c r="A165" s="1">
        <v>38301</v>
      </c>
      <c r="B165" s="9">
        <v>13.08</v>
      </c>
      <c r="C165" s="9">
        <v>13.94</v>
      </c>
      <c r="D165">
        <v>224157.77</v>
      </c>
      <c r="E165">
        <v>231922.54</v>
      </c>
      <c r="F165">
        <v>129645.94</v>
      </c>
      <c r="G165">
        <v>134124.92000000001</v>
      </c>
      <c r="H165">
        <f>(1/(1-91/360*VLOOKUP($A165,Tbills!$B$4:$C$974,2,1)/100))^((1)/91)-1</f>
        <v>5.695450798937074E-5</v>
      </c>
      <c r="I165">
        <f>I164*(1-IF($A165&lt;=I160,I$1,I$1+IF(AND(WEEKDAY($A165)&lt;&gt;1,WEEKDAY($A165)&lt;&gt;7),J$1,0)))^($A165-$A164)*(1-0.5*(E165/E164-1))</f>
        <v>8.9810118217417827</v>
      </c>
      <c r="K165">
        <f>ROW()</f>
        <v>165</v>
      </c>
      <c r="L165">
        <f>B165/C165</f>
        <v>0.93830703012912486</v>
      </c>
      <c r="M165">
        <f t="shared" si="2"/>
        <v>4.6143085803480783</v>
      </c>
      <c r="P165">
        <f>P164*(1-P$1+H164)^($A165-$A164)*(2-E165/E164)</f>
        <v>3.9111410160597382</v>
      </c>
    </row>
    <row r="166" spans="1:16" x14ac:dyDescent="0.25">
      <c r="A166" s="1">
        <v>38302</v>
      </c>
      <c r="B166" s="9">
        <v>13.04</v>
      </c>
      <c r="C166" s="9">
        <v>13.77</v>
      </c>
      <c r="D166">
        <v>219725.74</v>
      </c>
      <c r="E166">
        <v>227323.78</v>
      </c>
      <c r="F166">
        <v>128096.92</v>
      </c>
      <c r="G166">
        <v>132514.75</v>
      </c>
      <c r="H166">
        <f>(1/(1-91/360*VLOOKUP($A166,Tbills!$B$4:$C$974,2,1)/100))^((1)/91)-1</f>
        <v>5.695450798937074E-5</v>
      </c>
      <c r="I166">
        <f>I165*(1-IF($A166&lt;=I161,I$1,I$1+IF(AND(WEEKDAY($A166)&lt;&gt;1,WEEKDAY($A166)&lt;&gt;7),J$1,0)))^($A166-$A165)*(1-0.5*(E166/E165-1))</f>
        <v>9.0698173730932421</v>
      </c>
      <c r="K166">
        <f>ROW()</f>
        <v>166</v>
      </c>
      <c r="L166">
        <f>B166/C166</f>
        <v>0.94698620188816263</v>
      </c>
      <c r="M166">
        <f t="shared" si="2"/>
        <v>4.705585893127826</v>
      </c>
      <c r="P166">
        <f>P165*(1-P$1+H165)^($A166-$A165)*(2-E166/E165)</f>
        <v>3.9887741379250081</v>
      </c>
    </row>
    <row r="167" spans="1:16" x14ac:dyDescent="0.25">
      <c r="A167" s="1">
        <v>38303</v>
      </c>
      <c r="B167" s="9">
        <v>13.33</v>
      </c>
      <c r="C167" s="9">
        <v>13.95</v>
      </c>
      <c r="D167">
        <v>219936.84</v>
      </c>
      <c r="E167">
        <v>227529.24</v>
      </c>
      <c r="F167">
        <v>127334.64</v>
      </c>
      <c r="G167">
        <v>131718.64000000001</v>
      </c>
      <c r="H167">
        <f>(1/(1-91/360*VLOOKUP($A167,Tbills!$B$4:$C$974,2,1)/100))^((1)/91)-1</f>
        <v>5.695450798937074E-5</v>
      </c>
      <c r="I167">
        <f>I166*(1-IF($A167&lt;=I162,I$1,I$1+IF(AND(WEEKDAY($A167)&lt;&gt;1,WEEKDAY($A167)&lt;&gt;7),J$1,0)))^($A167-$A166)*(1-0.5*(E167/E166-1))</f>
        <v>9.0654826704520453</v>
      </c>
      <c r="K167">
        <f>ROW()</f>
        <v>167</v>
      </c>
      <c r="L167">
        <f>B167/C167</f>
        <v>0.9555555555555556</v>
      </c>
      <c r="M167">
        <f t="shared" si="2"/>
        <v>4.7011139197186891</v>
      </c>
      <c r="P167">
        <f>P166*(1-P$1+H166)^($A167-$A166)*(2-E167/E166)</f>
        <v>3.9852485768810517</v>
      </c>
    </row>
    <row r="168" spans="1:16" x14ac:dyDescent="0.25">
      <c r="A168" s="1">
        <v>38306</v>
      </c>
      <c r="B168" s="9">
        <v>13.38</v>
      </c>
      <c r="C168" s="9">
        <v>13.96</v>
      </c>
      <c r="D168">
        <v>220312.56</v>
      </c>
      <c r="E168">
        <v>227879.05</v>
      </c>
      <c r="F168">
        <v>128256.3</v>
      </c>
      <c r="G168">
        <v>132649.53</v>
      </c>
      <c r="H168">
        <f>(1/(1-91/360*VLOOKUP($A168,Tbills!$B$4:$C$974,2,1)/100))^((1)/91)-1</f>
        <v>5.7792251450639043E-5</v>
      </c>
      <c r="I168">
        <f>I167*(1-IF($A168&lt;=I163,I$1,I$1+IF(AND(WEEKDAY($A168)&lt;&gt;1,WEEKDAY($A168)&lt;&gt;7),J$1,0)))^($A168-$A167)*(1-0.5*(E168/E167-1))</f>
        <v>9.0578066132975561</v>
      </c>
      <c r="K168">
        <f>ROW()</f>
        <v>168</v>
      </c>
      <c r="L168">
        <f>B168/C168</f>
        <v>0.95845272206303722</v>
      </c>
      <c r="M168">
        <f t="shared" si="2"/>
        <v>4.6932304643807576</v>
      </c>
      <c r="P168">
        <f>P167*(1-P$1+H167)^($A168-$A167)*(2-E168/E167)</f>
        <v>3.9793599135793074</v>
      </c>
    </row>
    <row r="169" spans="1:16" x14ac:dyDescent="0.25">
      <c r="A169" s="1">
        <v>38307</v>
      </c>
      <c r="B169" s="9">
        <v>13.21</v>
      </c>
      <c r="C169" s="9">
        <v>14.15</v>
      </c>
      <c r="D169">
        <v>222078.97</v>
      </c>
      <c r="E169">
        <v>229692.96</v>
      </c>
      <c r="F169">
        <v>130666.53</v>
      </c>
      <c r="G169">
        <v>135134.65</v>
      </c>
      <c r="H169">
        <f>(1/(1-91/360*VLOOKUP($A169,Tbills!$B$4:$C$974,2,1)/100))^((1)/91)-1</f>
        <v>5.7792251450639043E-5</v>
      </c>
      <c r="I169">
        <f>I168*(1-IF($A169&lt;=I164,I$1,I$1+IF(AND(WEEKDAY($A169)&lt;&gt;1,WEEKDAY($A169)&lt;&gt;7),J$1,0)))^($A169-$A168)*(1-0.5*(E169/E168-1))</f>
        <v>9.0215218739804843</v>
      </c>
      <c r="K169">
        <f>ROW()</f>
        <v>169</v>
      </c>
      <c r="L169">
        <f>B169/C169</f>
        <v>0.93356890459363961</v>
      </c>
      <c r="M169">
        <f t="shared" si="2"/>
        <v>4.6556556500967323</v>
      </c>
      <c r="P169">
        <f>P168*(1-P$1+H168)^($A169-$A168)*(2-E169/E168)</f>
        <v>3.9477664703846997</v>
      </c>
    </row>
    <row r="170" spans="1:16" x14ac:dyDescent="0.25">
      <c r="A170" s="1">
        <v>38308</v>
      </c>
      <c r="B170" s="9">
        <v>13.21</v>
      </c>
      <c r="C170" s="9">
        <v>13.97</v>
      </c>
      <c r="D170">
        <v>225066.08</v>
      </c>
      <c r="E170">
        <v>232769.21</v>
      </c>
      <c r="F170">
        <v>130600.25</v>
      </c>
      <c r="G170">
        <v>135058.29999999999</v>
      </c>
      <c r="H170">
        <f>(1/(1-91/360*VLOOKUP($A170,Tbills!$B$4:$C$974,2,1)/100))^((1)/91)-1</f>
        <v>5.7792251450639043E-5</v>
      </c>
      <c r="I170">
        <f>I169*(1-IF($A170&lt;=I165,I$1,I$1+IF(AND(WEEKDAY($A170)&lt;&gt;1,WEEKDAY($A170)&lt;&gt;7),J$1,0)))^($A170-$A169)*(1-0.5*(E170/E169-1))</f>
        <v>8.9608765645900625</v>
      </c>
      <c r="K170">
        <f>ROW()</f>
        <v>170</v>
      </c>
      <c r="L170">
        <f>B170/C170</f>
        <v>0.94559770937723697</v>
      </c>
      <c r="M170">
        <f t="shared" si="2"/>
        <v>4.5930890830623543</v>
      </c>
      <c r="P170">
        <f>P169*(1-P$1+H169)^($A170-$A169)*(2-E170/E169)</f>
        <v>3.8949755490585338</v>
      </c>
    </row>
    <row r="171" spans="1:16" x14ac:dyDescent="0.25">
      <c r="A171" s="1">
        <v>38309</v>
      </c>
      <c r="B171" s="9">
        <v>12.98</v>
      </c>
      <c r="C171" s="9">
        <v>13.79</v>
      </c>
      <c r="D171">
        <v>225079.09</v>
      </c>
      <c r="E171">
        <v>232769.21</v>
      </c>
      <c r="F171">
        <v>130336.45</v>
      </c>
      <c r="G171">
        <v>134777.69</v>
      </c>
      <c r="H171">
        <f>(1/(1-91/360*VLOOKUP($A171,Tbills!$B$4:$C$974,2,1)/100))^((1)/91)-1</f>
        <v>5.7792251450639043E-5</v>
      </c>
      <c r="I171">
        <f>I170*(1-IF($A171&lt;=I166,I$1,I$1+IF(AND(WEEKDAY($A171)&lt;&gt;1,WEEKDAY($A171)&lt;&gt;7),J$1,0)))^($A171-$A170)*(1-0.5*(E171/E170-1))</f>
        <v>8.9606433362959148</v>
      </c>
      <c r="K171">
        <f>ROW()</f>
        <v>171</v>
      </c>
      <c r="L171">
        <f>B171/C171</f>
        <v>0.94126178390137794</v>
      </c>
      <c r="M171">
        <f t="shared" si="2"/>
        <v>4.5928751583653344</v>
      </c>
      <c r="P171">
        <f>P170*(1-P$1+H170)^($A171-$A170)*(2-E171/E170)</f>
        <v>3.8950565877253736</v>
      </c>
    </row>
    <row r="172" spans="1:16" x14ac:dyDescent="0.25">
      <c r="A172" s="1">
        <v>38310</v>
      </c>
      <c r="B172" s="9">
        <v>13.5</v>
      </c>
      <c r="C172" s="9">
        <v>14.39</v>
      </c>
      <c r="D172">
        <v>225049.02</v>
      </c>
      <c r="E172">
        <v>232724.66</v>
      </c>
      <c r="F172">
        <v>133871.9</v>
      </c>
      <c r="G172">
        <v>138425.82</v>
      </c>
      <c r="H172">
        <f>(1/(1-91/360*VLOOKUP($A172,Tbills!$B$4:$C$974,2,1)/100))^((1)/91)-1</f>
        <v>5.7792251450639043E-5</v>
      </c>
      <c r="I172">
        <f>I171*(1-IF($A172&lt;=I167,I$1,I$1+IF(AND(WEEKDAY($A172)&lt;&gt;1,WEEKDAY($A172)&lt;&gt;7),J$1,0)))^($A172-$A171)*(1-0.5*(E172/E171-1))</f>
        <v>8.9612675863094697</v>
      </c>
      <c r="K172">
        <f>ROW()</f>
        <v>172</v>
      </c>
      <c r="L172">
        <f>B172/C172</f>
        <v>0.93815149409312015</v>
      </c>
      <c r="M172">
        <f t="shared" si="2"/>
        <v>4.5935402390042306</v>
      </c>
      <c r="P172">
        <f>P171*(1-P$1+H171)^($A172-$A171)*(2-E172/E171)</f>
        <v>3.8958831235041371</v>
      </c>
    </row>
    <row r="173" spans="1:16" x14ac:dyDescent="0.25">
      <c r="A173" s="1">
        <v>38313</v>
      </c>
      <c r="B173" s="9">
        <v>12.97</v>
      </c>
      <c r="C173" s="9">
        <v>13.76</v>
      </c>
      <c r="D173">
        <v>218806.43</v>
      </c>
      <c r="E173">
        <v>226228.81</v>
      </c>
      <c r="F173">
        <v>133720.82999999999</v>
      </c>
      <c r="G173">
        <v>138245.60999999999</v>
      </c>
      <c r="H173">
        <f>(1/(1-91/360*VLOOKUP($A173,Tbills!$B$4:$C$974,2,1)/100))^((1)/91)-1</f>
        <v>6.0026549707492549E-5</v>
      </c>
      <c r="I173">
        <f>I172*(1-IF($A173&lt;=I168,I$1,I$1+IF(AND(WEEKDAY($A173)&lt;&gt;1,WEEKDAY($A173)&lt;&gt;7),J$1,0)))^($A173-$A172)*(1-0.5*(E173/E172-1))</f>
        <v>9.0856223309576514</v>
      </c>
      <c r="K173">
        <f>ROW()</f>
        <v>173</v>
      </c>
      <c r="L173">
        <f>B173/C173</f>
        <v>0.94258720930232565</v>
      </c>
      <c r="M173">
        <f t="shared" si="2"/>
        <v>4.7210961881985547</v>
      </c>
      <c r="P173">
        <f>P172*(1-P$1+H172)^($A173-$A172)*(2-E173/E172)</f>
        <v>4.0048756363016338</v>
      </c>
    </row>
    <row r="174" spans="1:16" x14ac:dyDescent="0.25">
      <c r="A174" s="1">
        <v>38314</v>
      </c>
      <c r="B174" s="9">
        <v>12.67</v>
      </c>
      <c r="C174" s="9">
        <v>13.67</v>
      </c>
      <c r="D174">
        <v>219182.41</v>
      </c>
      <c r="E174">
        <v>226603.96</v>
      </c>
      <c r="F174">
        <v>132611.28</v>
      </c>
      <c r="G174">
        <v>137090.21</v>
      </c>
      <c r="H174">
        <f>(1/(1-91/360*VLOOKUP($A174,Tbills!$B$4:$C$974,2,1)/100))^((1)/91)-1</f>
        <v>6.0026549707492549E-5</v>
      </c>
      <c r="I174">
        <f>I173*(1-IF($A174&lt;=I169,I$1,I$1+IF(AND(WEEKDAY($A174)&lt;&gt;1,WEEKDAY($A174)&lt;&gt;7),J$1,0)))^($A174-$A173)*(1-0.5*(E174/E173-1))</f>
        <v>9.0778528133052401</v>
      </c>
      <c r="K174">
        <f>ROW()</f>
        <v>174</v>
      </c>
      <c r="L174">
        <f>B174/C174</f>
        <v>0.92684711046086321</v>
      </c>
      <c r="M174">
        <f t="shared" si="2"/>
        <v>4.7130477816113956</v>
      </c>
      <c r="P174">
        <f>P173*(1-P$1+H173)^($A174-$A173)*(2-E174/E173)</f>
        <v>3.9983265640334582</v>
      </c>
    </row>
    <row r="175" spans="1:16" x14ac:dyDescent="0.25">
      <c r="A175" s="1">
        <v>38315</v>
      </c>
      <c r="B175" s="9">
        <v>12.72</v>
      </c>
      <c r="C175" s="9">
        <v>13.79</v>
      </c>
      <c r="D175">
        <v>217152.39</v>
      </c>
      <c r="E175">
        <v>224491.61</v>
      </c>
      <c r="F175">
        <v>131933.68</v>
      </c>
      <c r="G175">
        <v>136381.5</v>
      </c>
      <c r="H175">
        <f>(1/(1-91/360*VLOOKUP($A175,Tbills!$B$4:$C$974,2,1)/100))^((1)/91)-1</f>
        <v>6.0026549707492549E-5</v>
      </c>
      <c r="I175">
        <f>I174*(1-IF($A175&lt;=I170,I$1,I$1+IF(AND(WEEKDAY($A175)&lt;&gt;1,WEEKDAY($A175)&lt;&gt;7),J$1,0)))^($A175-$A174)*(1-0.5*(E175/E174-1))</f>
        <v>9.1199262672687382</v>
      </c>
      <c r="K175">
        <f>ROW()</f>
        <v>175</v>
      </c>
      <c r="L175">
        <f>B175/C175</f>
        <v>0.92240754169688188</v>
      </c>
      <c r="M175">
        <f t="shared" si="2"/>
        <v>4.7567601710562935</v>
      </c>
      <c r="P175">
        <f>P174*(1-P$1+H174)^($A175-$A174)*(2-E175/E174)</f>
        <v>4.0356910258962966</v>
      </c>
    </row>
    <row r="176" spans="1:16" x14ac:dyDescent="0.25">
      <c r="A176" s="1">
        <v>38317</v>
      </c>
      <c r="B176" s="9">
        <v>12.78</v>
      </c>
      <c r="C176" s="9">
        <v>13.82</v>
      </c>
      <c r="D176">
        <v>212401.22</v>
      </c>
      <c r="E176">
        <v>219552.91</v>
      </c>
      <c r="F176">
        <v>132374.29999999999</v>
      </c>
      <c r="G176">
        <v>136820.6</v>
      </c>
      <c r="H176">
        <f>(1/(1-91/360*VLOOKUP($A176,Tbills!$B$4:$C$974,2,1)/100))^((1)/91)-1</f>
        <v>6.0026549707492549E-5</v>
      </c>
      <c r="I176">
        <f>I175*(1-IF($A176&lt;=I171,I$1,I$1+IF(AND(WEEKDAY($A176)&lt;&gt;1,WEEKDAY($A176)&lt;&gt;7),J$1,0)))^($A176-$A175)*(1-0.5*(E176/E175-1))</f>
        <v>9.2197631601370258</v>
      </c>
      <c r="K176">
        <f>ROW()</f>
        <v>176</v>
      </c>
      <c r="L176">
        <f>B176/C176</f>
        <v>0.9247467438494934</v>
      </c>
      <c r="M176">
        <f t="shared" si="2"/>
        <v>4.8609536163865172</v>
      </c>
      <c r="P176">
        <f>P175*(1-P$1+H175)^($A176-$A175)*(2-E176/E175)</f>
        <v>4.1246642135649321</v>
      </c>
    </row>
    <row r="177" spans="1:16" x14ac:dyDescent="0.25">
      <c r="A177" s="1">
        <v>38320</v>
      </c>
      <c r="B177" s="9">
        <v>13.3</v>
      </c>
      <c r="C177" s="9">
        <v>14.23</v>
      </c>
      <c r="D177">
        <v>215873</v>
      </c>
      <c r="E177">
        <v>223102.05</v>
      </c>
      <c r="F177">
        <v>132786.51999999999</v>
      </c>
      <c r="G177">
        <v>137222.03</v>
      </c>
      <c r="H177">
        <f>(1/(1-91/360*VLOOKUP($A177,Tbills!$B$4:$C$974,2,1)/100))^((1)/91)-1</f>
        <v>6.114387107625241E-5</v>
      </c>
      <c r="I177">
        <f>I176*(1-IF($A177&lt;=I172,I$1,I$1+IF(AND(WEEKDAY($A177)&lt;&gt;1,WEEKDAY($A177)&lt;&gt;7),J$1,0)))^($A177-$A176)*(1-0.5*(E177/E176-1))</f>
        <v>9.1445289511783514</v>
      </c>
      <c r="K177">
        <f>ROW()</f>
        <v>177</v>
      </c>
      <c r="L177">
        <f>B177/C177</f>
        <v>0.93464511595221367</v>
      </c>
      <c r="M177">
        <f t="shared" si="2"/>
        <v>4.7817066220236066</v>
      </c>
      <c r="P177">
        <f>P176*(1-P$1+H176)^($A177-$A176)*(2-E177/E176)</f>
        <v>4.0582682515040007</v>
      </c>
    </row>
    <row r="178" spans="1:16" x14ac:dyDescent="0.25">
      <c r="A178" s="1">
        <v>38321</v>
      </c>
      <c r="B178" s="9">
        <v>13.24</v>
      </c>
      <c r="C178" s="9">
        <v>14.27</v>
      </c>
      <c r="D178">
        <v>217640.35</v>
      </c>
      <c r="E178">
        <v>224914.95</v>
      </c>
      <c r="F178">
        <v>132694.07</v>
      </c>
      <c r="G178">
        <v>137118.1</v>
      </c>
      <c r="H178">
        <f>(1/(1-91/360*VLOOKUP($A178,Tbills!$B$4:$C$974,2,1)/100))^((1)/91)-1</f>
        <v>6.114387107625241E-5</v>
      </c>
      <c r="I178">
        <f>I177*(1-IF($A178&lt;=I173,I$1,I$1+IF(AND(WEEKDAY($A178)&lt;&gt;1,WEEKDAY($A178)&lt;&gt;7),J$1,0)))^($A178-$A177)*(1-0.5*(E178/E177-1))</f>
        <v>9.1071382474080291</v>
      </c>
      <c r="K178">
        <f>ROW()</f>
        <v>178</v>
      </c>
      <c r="L178">
        <f>B178/C178</f>
        <v>0.92782060266292932</v>
      </c>
      <c r="M178">
        <f t="shared" si="2"/>
        <v>4.7426301583230455</v>
      </c>
      <c r="P178">
        <f>P177*(1-P$1+H177)^($A178-$A177)*(2-E178/E177)</f>
        <v>4.0253885007800738</v>
      </c>
    </row>
    <row r="179" spans="1:16" x14ac:dyDescent="0.25">
      <c r="A179" s="1">
        <v>38322</v>
      </c>
      <c r="B179" s="9">
        <v>12.97</v>
      </c>
      <c r="C179" s="9">
        <v>13.83</v>
      </c>
      <c r="D179">
        <v>214853.02</v>
      </c>
      <c r="E179">
        <v>222020.7</v>
      </c>
      <c r="F179">
        <v>131141.28</v>
      </c>
      <c r="G179">
        <v>135505.16</v>
      </c>
      <c r="H179">
        <f>(1/(1-91/360*VLOOKUP($A179,Tbills!$B$4:$C$974,2,1)/100))^((1)/91)-1</f>
        <v>6.114387107625241E-5</v>
      </c>
      <c r="I179">
        <f>I178*(1-IF($A179&lt;=I174,I$1,I$1+IF(AND(WEEKDAY($A179)&lt;&gt;1,WEEKDAY($A179)&lt;&gt;7),J$1,0)))^($A179-$A178)*(1-0.5*(E179/E178-1))</f>
        <v>9.1654959140640191</v>
      </c>
      <c r="K179">
        <f>ROW()</f>
        <v>179</v>
      </c>
      <c r="L179">
        <f>B179/C179</f>
        <v>0.93781634128705715</v>
      </c>
      <c r="M179">
        <f t="shared" si="2"/>
        <v>4.8034355278515601</v>
      </c>
      <c r="P179">
        <f>P178*(1-P$1+H178)^($A179-$A178)*(2-E179/E178)</f>
        <v>4.0772864900238135</v>
      </c>
    </row>
    <row r="180" spans="1:16" x14ac:dyDescent="0.25">
      <c r="A180" s="1">
        <v>38323</v>
      </c>
      <c r="B180" s="9">
        <v>12.98</v>
      </c>
      <c r="C180" s="9">
        <v>13.91</v>
      </c>
      <c r="D180">
        <v>214442.21</v>
      </c>
      <c r="E180">
        <v>221582.61</v>
      </c>
      <c r="F180">
        <v>130625.79</v>
      </c>
      <c r="G180">
        <v>134964.23000000001</v>
      </c>
      <c r="H180">
        <f>(1/(1-91/360*VLOOKUP($A180,Tbills!$B$4:$C$974,2,1)/100))^((1)/91)-1</f>
        <v>6.114387107625241E-5</v>
      </c>
      <c r="I180">
        <f>I179*(1-IF($A180&lt;=I175,I$1,I$1+IF(AND(WEEKDAY($A180)&lt;&gt;1,WEEKDAY($A180)&lt;&gt;7),J$1,0)))^($A180-$A179)*(1-0.5*(E180/E179-1))</f>
        <v>9.174299777269777</v>
      </c>
      <c r="K180">
        <f>ROW()</f>
        <v>180</v>
      </c>
      <c r="L180">
        <f>B180/C180</f>
        <v>0.93314162473040985</v>
      </c>
      <c r="M180">
        <f t="shared" si="2"/>
        <v>4.8126894767932145</v>
      </c>
      <c r="P180">
        <f>P179*(1-P$1+H179)^($A180-$A179)*(2-E180/E179)</f>
        <v>4.08543046054477</v>
      </c>
    </row>
    <row r="181" spans="1:16" x14ac:dyDescent="0.25">
      <c r="A181" s="1">
        <v>38324</v>
      </c>
      <c r="B181" s="9">
        <v>12.96</v>
      </c>
      <c r="C181" s="9">
        <v>13.94</v>
      </c>
      <c r="D181">
        <v>217205.84</v>
      </c>
      <c r="E181">
        <v>224424.72</v>
      </c>
      <c r="F181">
        <v>129917.42</v>
      </c>
      <c r="G181">
        <v>134224.07999999999</v>
      </c>
      <c r="H181">
        <f>(1/(1-91/360*VLOOKUP($A181,Tbills!$B$4:$C$974,2,1)/100))^((1)/91)-1</f>
        <v>6.114387107625241E-5</v>
      </c>
      <c r="I181">
        <f>I180*(1-IF($A181&lt;=I176,I$1,I$1+IF(AND(WEEKDAY($A181)&lt;&gt;1,WEEKDAY($A181)&lt;&gt;7),J$1,0)))^($A181-$A180)*(1-0.5*(E181/E180-1))</f>
        <v>9.1152258479642487</v>
      </c>
      <c r="K181">
        <f>ROW()</f>
        <v>181</v>
      </c>
      <c r="L181">
        <f>B181/C181</f>
        <v>0.9296987087517935</v>
      </c>
      <c r="M181">
        <f t="shared" si="2"/>
        <v>4.750738657846111</v>
      </c>
      <c r="P181">
        <f>P180*(1-P$1+H180)^($A181-$A180)*(2-E181/E180)</f>
        <v>4.0331264716362876</v>
      </c>
    </row>
    <row r="182" spans="1:16" x14ac:dyDescent="0.25">
      <c r="A182" s="1">
        <v>38327</v>
      </c>
      <c r="B182" s="9">
        <v>13.19</v>
      </c>
      <c r="C182" s="9">
        <v>14.03</v>
      </c>
      <c r="D182">
        <v>204775.26</v>
      </c>
      <c r="E182">
        <v>211539.84</v>
      </c>
      <c r="F182">
        <v>129090.02</v>
      </c>
      <c r="G182">
        <v>133344.63</v>
      </c>
      <c r="H182">
        <f>(1/(1-91/360*VLOOKUP($A182,Tbills!$B$4:$C$974,2,1)/100))^((1)/91)-1</f>
        <v>6.1562896200184625E-5</v>
      </c>
      <c r="I182">
        <f>I181*(1-IF($A182&lt;=I177,I$1,I$1+IF(AND(WEEKDAY($A182)&lt;&gt;1,WEEKDAY($A182)&lt;&gt;7),J$1,0)))^($A182-$A181)*(1-0.5*(E182/E181-1))</f>
        <v>9.3761595955122932</v>
      </c>
      <c r="K182">
        <f>ROW()</f>
        <v>182</v>
      </c>
      <c r="L182">
        <f>B182/C182</f>
        <v>0.94012829650748397</v>
      </c>
      <c r="M182">
        <f t="shared" si="2"/>
        <v>5.0227905882455328</v>
      </c>
      <c r="P182">
        <f>P181*(1-P$1+H181)^($A182-$A181)*(2-E182/E181)</f>
        <v>4.2649891465260685</v>
      </c>
    </row>
    <row r="183" spans="1:16" x14ac:dyDescent="0.25">
      <c r="A183" s="1">
        <v>38328</v>
      </c>
      <c r="B183" s="9">
        <v>13.67</v>
      </c>
      <c r="C183" s="9">
        <v>14.48</v>
      </c>
      <c r="D183">
        <v>210086.73</v>
      </c>
      <c r="E183">
        <v>217013.74</v>
      </c>
      <c r="F183">
        <v>129500.55</v>
      </c>
      <c r="G183">
        <v>133760.49</v>
      </c>
      <c r="H183">
        <f>(1/(1-91/360*VLOOKUP($A183,Tbills!$B$4:$C$974,2,1)/100))^((1)/91)-1</f>
        <v>6.1562896200184625E-5</v>
      </c>
      <c r="I183">
        <f>I182*(1-IF($A183&lt;=I178,I$1,I$1+IF(AND(WEEKDAY($A183)&lt;&gt;1,WEEKDAY($A183)&lt;&gt;7),J$1,0)))^($A183-$A182)*(1-0.5*(E183/E182-1))</f>
        <v>9.2546078554609288</v>
      </c>
      <c r="K183">
        <f>ROW()</f>
        <v>183</v>
      </c>
      <c r="L183">
        <f>B183/C183</f>
        <v>0.94406077348066297</v>
      </c>
      <c r="M183">
        <f t="shared" si="2"/>
        <v>4.8925907162290434</v>
      </c>
      <c r="P183">
        <f>P182*(1-P$1+H182)^($A183-$A182)*(2-E183/E182)</f>
        <v>4.1547284765647658</v>
      </c>
    </row>
    <row r="184" spans="1:16" x14ac:dyDescent="0.25">
      <c r="A184" s="1">
        <v>38329</v>
      </c>
      <c r="B184" s="9">
        <v>13.19</v>
      </c>
      <c r="C184" s="9">
        <v>14.49</v>
      </c>
      <c r="D184">
        <v>205796.37</v>
      </c>
      <c r="E184">
        <v>212568.56</v>
      </c>
      <c r="F184">
        <v>128848.4</v>
      </c>
      <c r="G184">
        <v>133078.65</v>
      </c>
      <c r="H184">
        <f>(1/(1-91/360*VLOOKUP($A184,Tbills!$B$4:$C$974,2,1)/100))^((1)/91)-1</f>
        <v>6.1562896200184625E-5</v>
      </c>
      <c r="I184">
        <f>I183*(1-IF($A184&lt;=I179,I$1,I$1+IF(AND(WEEKDAY($A184)&lt;&gt;1,WEEKDAY($A184)&lt;&gt;7),J$1,0)))^($A184-$A183)*(1-0.5*(E184/E183-1))</f>
        <v>9.3491474485903439</v>
      </c>
      <c r="K184">
        <f>ROW()</f>
        <v>184</v>
      </c>
      <c r="L184">
        <f>B184/C184</f>
        <v>0.9102829537612146</v>
      </c>
      <c r="M184">
        <f t="shared" si="2"/>
        <v>4.9925750842718619</v>
      </c>
      <c r="P184">
        <f>P183*(1-P$1+H183)^($A184-$A183)*(2-E184/E183)</f>
        <v>4.2399356569750042</v>
      </c>
    </row>
    <row r="185" spans="1:16" x14ac:dyDescent="0.25">
      <c r="A185" s="1">
        <v>38330</v>
      </c>
      <c r="B185" s="9">
        <v>12.88</v>
      </c>
      <c r="C185" s="9">
        <v>14.37</v>
      </c>
      <c r="D185">
        <v>203562.31</v>
      </c>
      <c r="E185">
        <v>210247.89</v>
      </c>
      <c r="F185">
        <v>128190.07</v>
      </c>
      <c r="G185">
        <v>132390.51</v>
      </c>
      <c r="H185">
        <f>(1/(1-91/360*VLOOKUP($A185,Tbills!$B$4:$C$974,2,1)/100))^((1)/91)-1</f>
        <v>6.1562896200184625E-5</v>
      </c>
      <c r="I185">
        <f>I184*(1-IF($A185&lt;=I180,I$1,I$1+IF(AND(WEEKDAY($A185)&lt;&gt;1,WEEKDAY($A185)&lt;&gt;7),J$1,0)))^($A185-$A184)*(1-0.5*(E185/E184-1))</f>
        <v>9.3999364058248176</v>
      </c>
      <c r="K185">
        <f>ROW()</f>
        <v>185</v>
      </c>
      <c r="L185">
        <f>B185/C185</f>
        <v>0.89631176061238704</v>
      </c>
      <c r="M185">
        <f t="shared" si="2"/>
        <v>5.0468453434107579</v>
      </c>
      <c r="P185">
        <f>P184*(1-P$1+H184)^($A185-$A184)*(2-E185/E184)</f>
        <v>4.2863295527719485</v>
      </c>
    </row>
    <row r="186" spans="1:16" x14ac:dyDescent="0.25">
      <c r="A186" s="1">
        <v>38331</v>
      </c>
      <c r="B186" s="9">
        <v>12.76</v>
      </c>
      <c r="C186" s="9">
        <v>14.34</v>
      </c>
      <c r="D186">
        <v>202534.74</v>
      </c>
      <c r="E186">
        <v>209173.63</v>
      </c>
      <c r="F186">
        <v>127864.44</v>
      </c>
      <c r="G186">
        <v>132046.06</v>
      </c>
      <c r="H186">
        <f>(1/(1-91/360*VLOOKUP($A186,Tbills!$B$4:$C$974,2,1)/100))^((1)/91)-1</f>
        <v>6.1562896200184625E-5</v>
      </c>
      <c r="I186">
        <f>I185*(1-IF($A186&lt;=I181,I$1,I$1+IF(AND(WEEKDAY($A186)&lt;&gt;1,WEEKDAY($A186)&lt;&gt;7),J$1,0)))^($A186-$A185)*(1-0.5*(E186/E185-1))</f>
        <v>9.4237055768129334</v>
      </c>
      <c r="K186">
        <f>ROW()</f>
        <v>186</v>
      </c>
      <c r="L186">
        <f>B186/C186</f>
        <v>0.88981868898186889</v>
      </c>
      <c r="M186">
        <f t="shared" si="2"/>
        <v>5.0723959018510802</v>
      </c>
      <c r="P186">
        <f>P185*(1-P$1+H185)^($A186-$A185)*(2-E186/E185)</f>
        <v>4.3083364027617854</v>
      </c>
    </row>
    <row r="187" spans="1:16" x14ac:dyDescent="0.25">
      <c r="A187" s="1">
        <v>38334</v>
      </c>
      <c r="B187" s="9">
        <v>12.54</v>
      </c>
      <c r="C187" s="9">
        <v>14.44</v>
      </c>
      <c r="D187">
        <v>198012.02</v>
      </c>
      <c r="E187">
        <v>204464.03</v>
      </c>
      <c r="F187">
        <v>124690.93</v>
      </c>
      <c r="G187">
        <v>128744.38</v>
      </c>
      <c r="H187">
        <f>(1/(1-91/360*VLOOKUP($A187,Tbills!$B$4:$C$974,2,1)/100))^((1)/91)-1</f>
        <v>6.1283544322776606E-5</v>
      </c>
      <c r="I187">
        <f>I186*(1-IF($A187&lt;=I182,I$1,I$1+IF(AND(WEEKDAY($A187)&lt;&gt;1,WEEKDAY($A187)&lt;&gt;7),J$1,0)))^($A187-$A186)*(1-0.5*(E187/E186-1))</f>
        <v>9.5290501096558806</v>
      </c>
      <c r="K187">
        <f>ROW()</f>
        <v>187</v>
      </c>
      <c r="L187">
        <f>B187/C187</f>
        <v>0.86842105263157887</v>
      </c>
      <c r="M187">
        <f t="shared" si="2"/>
        <v>5.185877577212529</v>
      </c>
      <c r="P187">
        <f>P186*(1-P$1+H186)^($A187-$A186)*(2-E187/E186)</f>
        <v>4.4056645572753466</v>
      </c>
    </row>
    <row r="188" spans="1:16" x14ac:dyDescent="0.25">
      <c r="A188" s="1">
        <v>38335</v>
      </c>
      <c r="B188" s="9">
        <v>12.73</v>
      </c>
      <c r="C188" s="9">
        <v>14.36</v>
      </c>
      <c r="D188">
        <v>198752.53</v>
      </c>
      <c r="E188">
        <v>205216.14</v>
      </c>
      <c r="F188">
        <v>123894.55</v>
      </c>
      <c r="G188">
        <v>127914.22</v>
      </c>
      <c r="H188">
        <f>(1/(1-91/360*VLOOKUP($A188,Tbills!$B$4:$C$974,2,1)/100))^((1)/91)-1</f>
        <v>6.1283544322776606E-5</v>
      </c>
      <c r="I188">
        <f>I187*(1-IF($A188&lt;=I183,I$1,I$1+IF(AND(WEEKDAY($A188)&lt;&gt;1,WEEKDAY($A188)&lt;&gt;7),J$1,0)))^($A188-$A187)*(1-0.5*(E188/E187-1))</f>
        <v>9.5112764988243743</v>
      </c>
      <c r="K188">
        <f>ROW()</f>
        <v>188</v>
      </c>
      <c r="L188">
        <f>B188/C188</f>
        <v>0.88649025069637888</v>
      </c>
      <c r="M188">
        <f t="shared" si="2"/>
        <v>5.1665609583216607</v>
      </c>
      <c r="P188">
        <f>P187*(1-P$1+H187)^($A188-$A187)*(2-E188/E187)</f>
        <v>4.3895652075490954</v>
      </c>
    </row>
    <row r="189" spans="1:16" x14ac:dyDescent="0.25">
      <c r="A189" s="1">
        <v>38336</v>
      </c>
      <c r="B189" s="9">
        <v>12.35</v>
      </c>
      <c r="C189" s="9">
        <v>14.26</v>
      </c>
      <c r="D189">
        <v>199793</v>
      </c>
      <c r="E189">
        <v>206277.87</v>
      </c>
      <c r="F189">
        <v>123135.51</v>
      </c>
      <c r="G189">
        <v>127122.72</v>
      </c>
      <c r="H189">
        <f>(1/(1-91/360*VLOOKUP($A189,Tbills!$B$4:$C$974,2,1)/100))^((1)/91)-1</f>
        <v>6.1283544322776606E-5</v>
      </c>
      <c r="I189">
        <f>I188*(1-IF($A189&lt;=I184,I$1,I$1+IF(AND(WEEKDAY($A189)&lt;&gt;1,WEEKDAY($A189)&lt;&gt;7),J$1,0)))^($A189-$A188)*(1-0.5*(E189/E188-1))</f>
        <v>9.4864252643628735</v>
      </c>
      <c r="K189">
        <f>ROW()</f>
        <v>189</v>
      </c>
      <c r="L189">
        <f>B189/C189</f>
        <v>0.86605890603085556</v>
      </c>
      <c r="M189">
        <f t="shared" si="2"/>
        <v>5.1395912505335071</v>
      </c>
      <c r="P189">
        <f>P188*(1-P$1+H188)^($A189-$A188)*(2-E189/E188)</f>
        <v>4.3669609469118704</v>
      </c>
    </row>
    <row r="190" spans="1:16" x14ac:dyDescent="0.25">
      <c r="A190" s="1">
        <v>38337</v>
      </c>
      <c r="B190" s="9">
        <v>12.27</v>
      </c>
      <c r="C190" s="9">
        <v>14.08</v>
      </c>
      <c r="D190">
        <v>197712.27</v>
      </c>
      <c r="E190">
        <v>204116.96</v>
      </c>
      <c r="F190">
        <v>122901.39</v>
      </c>
      <c r="G190">
        <v>126873.23</v>
      </c>
      <c r="H190">
        <f>(1/(1-91/360*VLOOKUP($A190,Tbills!$B$4:$C$974,2,1)/100))^((1)/91)-1</f>
        <v>6.1283544322776606E-5</v>
      </c>
      <c r="I190">
        <f>I189*(1-IF($A190&lt;=I185,I$1,I$1+IF(AND(WEEKDAY($A190)&lt;&gt;1,WEEKDAY($A190)&lt;&gt;7),J$1,0)))^($A190-$A189)*(1-0.5*(E190/E189-1))</f>
        <v>9.5358656497787759</v>
      </c>
      <c r="K190">
        <f>ROW()</f>
        <v>190</v>
      </c>
      <c r="L190">
        <f>B190/C190</f>
        <v>0.87144886363636365</v>
      </c>
      <c r="M190">
        <f t="shared" si="2"/>
        <v>5.1931903032312459</v>
      </c>
      <c r="P190">
        <f>P189*(1-P$1+H189)^($A190-$A189)*(2-E190/E189)</f>
        <v>4.4128152404417547</v>
      </c>
    </row>
    <row r="191" spans="1:16" x14ac:dyDescent="0.25">
      <c r="A191" s="1">
        <v>38338</v>
      </c>
      <c r="B191" s="9">
        <v>11.95</v>
      </c>
      <c r="C191" s="9">
        <v>14.2</v>
      </c>
      <c r="D191">
        <v>197978.63</v>
      </c>
      <c r="E191">
        <v>204379.44</v>
      </c>
      <c r="F191">
        <v>123637.85</v>
      </c>
      <c r="G191">
        <v>127625.72</v>
      </c>
      <c r="H191">
        <f>(1/(1-91/360*VLOOKUP($A191,Tbills!$B$4:$C$974,2,1)/100))^((1)/91)-1</f>
        <v>6.1283544322776606E-5</v>
      </c>
      <c r="I191">
        <f>I190*(1-IF($A191&lt;=I186,I$1,I$1+IF(AND(WEEKDAY($A191)&lt;&gt;1,WEEKDAY($A191)&lt;&gt;7),J$1,0)))^($A191-$A190)*(1-0.5*(E191/E190-1))</f>
        <v>9.5294863905960927</v>
      </c>
      <c r="K191">
        <f>ROW()</f>
        <v>191</v>
      </c>
      <c r="L191">
        <f>B191/C191</f>
        <v>0.84154929577464788</v>
      </c>
      <c r="M191">
        <f t="shared" si="2"/>
        <v>5.1862706635548665</v>
      </c>
      <c r="P191">
        <f>P190*(1-P$1+H190)^($A191-$A190)*(2-E191/E190)</f>
        <v>4.4072477529528227</v>
      </c>
    </row>
    <row r="192" spans="1:16" x14ac:dyDescent="0.25">
      <c r="A192" s="1">
        <v>38341</v>
      </c>
      <c r="B192" s="9">
        <v>11.83</v>
      </c>
      <c r="C192" s="9">
        <v>14.08</v>
      </c>
      <c r="D192">
        <v>197597.88</v>
      </c>
      <c r="E192">
        <v>203948.79999999999</v>
      </c>
      <c r="F192">
        <v>123457.36</v>
      </c>
      <c r="G192">
        <v>127415.94</v>
      </c>
      <c r="H192">
        <f>(1/(1-91/360*VLOOKUP($A192,Tbills!$B$4:$C$974,2,1)/100))^((1)/91)-1</f>
        <v>6.0724862104288846E-5</v>
      </c>
      <c r="I192">
        <f>I191*(1-IF($A192&lt;=I187,I$1,I$1+IF(AND(WEEKDAY($A192)&lt;&gt;1,WEEKDAY($A192)&lt;&gt;7),J$1,0)))^($A192-$A191)*(1-0.5*(E192/E191-1))</f>
        <v>9.5387811486766907</v>
      </c>
      <c r="K192">
        <f>ROW()</f>
        <v>192</v>
      </c>
      <c r="L192">
        <f>B192/C192</f>
        <v>0.84019886363636365</v>
      </c>
      <c r="M192">
        <f t="shared" si="2"/>
        <v>5.1964723034728992</v>
      </c>
      <c r="P192">
        <f>P191*(1-P$1+H191)^($A192-$A191)*(2-E192/E191)</f>
        <v>4.4168560305761497</v>
      </c>
    </row>
    <row r="193" spans="1:16" x14ac:dyDescent="0.25">
      <c r="A193" s="1">
        <v>38342</v>
      </c>
      <c r="B193" s="9">
        <v>11.55</v>
      </c>
      <c r="C193" s="9">
        <v>13.94</v>
      </c>
      <c r="D193">
        <v>193718</v>
      </c>
      <c r="E193">
        <v>199931.83</v>
      </c>
      <c r="F193">
        <v>122328.11</v>
      </c>
      <c r="G193">
        <v>126242.74</v>
      </c>
      <c r="H193">
        <f>(1/(1-91/360*VLOOKUP($A193,Tbills!$B$4:$C$974,2,1)/100))^((1)/91)-1</f>
        <v>6.0724862104288846E-5</v>
      </c>
      <c r="I193">
        <f>I192*(1-IF($A193&lt;=I188,I$1,I$1+IF(AND(WEEKDAY($A193)&lt;&gt;1,WEEKDAY($A193)&lt;&gt;7),J$1,0)))^($A193-$A192)*(1-0.5*(E193/E192-1))</f>
        <v>9.632468220692278</v>
      </c>
      <c r="K193">
        <f>ROW()</f>
        <v>193</v>
      </c>
      <c r="L193">
        <f>B193/C193</f>
        <v>0.82855093256814927</v>
      </c>
      <c r="M193">
        <f t="shared" si="2"/>
        <v>5.2985750857311684</v>
      </c>
      <c r="P193">
        <f>P192*(1-P$1+H192)^($A193-$A192)*(2-E193/E192)</f>
        <v>4.5039572213632644</v>
      </c>
    </row>
    <row r="194" spans="1:16" x14ac:dyDescent="0.25">
      <c r="A194" s="1">
        <v>38343</v>
      </c>
      <c r="B194" s="9">
        <v>11.45</v>
      </c>
      <c r="C194" s="9">
        <v>13.99</v>
      </c>
      <c r="D194">
        <v>194160.25</v>
      </c>
      <c r="E194">
        <v>200376.12</v>
      </c>
      <c r="F194">
        <v>122734.43</v>
      </c>
      <c r="G194">
        <v>126654.39999999999</v>
      </c>
      <c r="H194">
        <f>(1/(1-91/360*VLOOKUP($A194,Tbills!$B$4:$C$974,2,1)/100))^((1)/91)-1</f>
        <v>6.0724862104288846E-5</v>
      </c>
      <c r="I194">
        <f>I193*(1-IF($A194&lt;=I189,I$1,I$1+IF(AND(WEEKDAY($A194)&lt;&gt;1,WEEKDAY($A194)&lt;&gt;7),J$1,0)))^($A194-$A193)*(1-0.5*(E194/E193-1))</f>
        <v>9.6215151199080466</v>
      </c>
      <c r="K194">
        <f>ROW()</f>
        <v>194</v>
      </c>
      <c r="L194">
        <f>B194/C194</f>
        <v>0.81844174410293058</v>
      </c>
      <c r="M194">
        <f t="shared" si="2"/>
        <v>5.2865543182111132</v>
      </c>
      <c r="P194">
        <f>P193*(1-P$1+H193)^($A194-$A193)*(2-E194/E193)</f>
        <v>4.4940551739884507</v>
      </c>
    </row>
    <row r="195" spans="1:16" x14ac:dyDescent="0.25">
      <c r="A195" s="1">
        <v>38344</v>
      </c>
      <c r="B195" s="9">
        <v>11.23</v>
      </c>
      <c r="C195" s="9">
        <v>13.84</v>
      </c>
      <c r="D195">
        <v>193028.99</v>
      </c>
      <c r="E195">
        <v>199196.47</v>
      </c>
      <c r="F195">
        <v>122865.21</v>
      </c>
      <c r="G195">
        <v>126781.67</v>
      </c>
      <c r="H195">
        <f>(1/(1-91/360*VLOOKUP($A195,Tbills!$B$4:$C$974,2,1)/100))^((1)/91)-1</f>
        <v>6.0724862104288846E-5</v>
      </c>
      <c r="I195">
        <f>I194*(1-IF($A195&lt;=I190,I$1,I$1+IF(AND(WEEKDAY($A195)&lt;&gt;1,WEEKDAY($A195)&lt;&gt;7),J$1,0)))^($A195-$A194)*(1-0.5*(E195/E194-1))</f>
        <v>9.6495857485912673</v>
      </c>
      <c r="K195">
        <f>ROW()</f>
        <v>195</v>
      </c>
      <c r="L195">
        <f>B195/C195</f>
        <v>0.81141618497109835</v>
      </c>
      <c r="M195">
        <f t="shared" si="2"/>
        <v>5.3174295348758198</v>
      </c>
      <c r="P195">
        <f>P194*(1-P$1+H194)^($A195-$A194)*(2-E195/E194)</f>
        <v>4.5206197897700813</v>
      </c>
    </row>
    <row r="196" spans="1:16" x14ac:dyDescent="0.25">
      <c r="A196" s="1">
        <v>38348</v>
      </c>
      <c r="B196" s="9">
        <v>12.14</v>
      </c>
      <c r="C196" s="9">
        <v>14.1</v>
      </c>
      <c r="D196">
        <v>193313</v>
      </c>
      <c r="E196">
        <v>199441.16</v>
      </c>
      <c r="F196">
        <v>123282.73</v>
      </c>
      <c r="G196">
        <v>127181.7</v>
      </c>
      <c r="H196">
        <f>(1/(1-91/360*VLOOKUP($A196,Tbills!$B$4:$C$974,2,1)/100))^((1)/91)-1</f>
        <v>6.1981937477195714E-5</v>
      </c>
      <c r="I196">
        <f>I195*(1-IF($A196&lt;=I191,I$1,I$1+IF(AND(WEEKDAY($A196)&lt;&gt;1,WEEKDAY($A196)&lt;&gt;7),J$1,0)))^($A196-$A195)*(1-0.5*(E196/E195-1))</f>
        <v>9.642655086142339</v>
      </c>
      <c r="K196">
        <f>ROW()</f>
        <v>196</v>
      </c>
      <c r="L196">
        <f>B196/C196</f>
        <v>0.86099290780141846</v>
      </c>
      <c r="M196">
        <f t="shared" si="2"/>
        <v>5.3099083246254484</v>
      </c>
      <c r="P196">
        <f>P195*(1-P$1+H195)^($A196-$A195)*(2-E196/E195)</f>
        <v>4.5154954672356613</v>
      </c>
    </row>
    <row r="197" spans="1:16" x14ac:dyDescent="0.25">
      <c r="A197" s="1">
        <v>38349</v>
      </c>
      <c r="B197" s="9">
        <v>12</v>
      </c>
      <c r="C197" s="9">
        <v>13.91</v>
      </c>
      <c r="D197">
        <v>193324.98</v>
      </c>
      <c r="E197">
        <v>199441.16</v>
      </c>
      <c r="F197">
        <v>123249.49</v>
      </c>
      <c r="G197">
        <v>127139.52</v>
      </c>
      <c r="H197">
        <f>(1/(1-91/360*VLOOKUP($A197,Tbills!$B$4:$C$974,2,1)/100))^((1)/91)-1</f>
        <v>6.1981937477195714E-5</v>
      </c>
      <c r="I197">
        <f>I196*(1-IF($A197&lt;=I192,I$1,I$1+IF(AND(WEEKDAY($A197)&lt;&gt;1,WEEKDAY($A197)&lt;&gt;7),J$1,0)))^($A197-$A196)*(1-0.5*(E197/E196-1))</f>
        <v>9.6424041129277676</v>
      </c>
      <c r="K197">
        <f>ROW()</f>
        <v>197</v>
      </c>
      <c r="L197">
        <f>B197/C197</f>
        <v>0.86268871315600282</v>
      </c>
      <c r="M197">
        <f t="shared" si="2"/>
        <v>5.3096610138267675</v>
      </c>
      <c r="P197">
        <f>P196*(1-P$1+H196)^($A197-$A196)*(2-E197/E196)</f>
        <v>4.5156083349172045</v>
      </c>
    </row>
    <row r="198" spans="1:16" x14ac:dyDescent="0.25">
      <c r="A198" s="1">
        <v>38350</v>
      </c>
      <c r="B198" s="9">
        <v>11.62</v>
      </c>
      <c r="C198" s="9">
        <v>13.99</v>
      </c>
      <c r="D198">
        <v>193321.3</v>
      </c>
      <c r="E198">
        <v>199425</v>
      </c>
      <c r="F198">
        <v>123679.85</v>
      </c>
      <c r="G198">
        <v>127575.58</v>
      </c>
      <c r="H198">
        <f>(1/(1-91/360*VLOOKUP($A198,Tbills!$B$4:$C$974,2,1)/100))^((1)/91)-1</f>
        <v>6.1981937477195714E-5</v>
      </c>
      <c r="I198">
        <f>I197*(1-IF($A198&lt;=I193,I$1,I$1+IF(AND(WEEKDAY($A198)&lt;&gt;1,WEEKDAY($A198)&lt;&gt;7),J$1,0)))^($A198-$A197)*(1-0.5*(E198/E197-1))</f>
        <v>9.6425437807433969</v>
      </c>
      <c r="K198">
        <f>ROW()</f>
        <v>198</v>
      </c>
      <c r="L198">
        <f>B198/C198</f>
        <v>0.83059328091493922</v>
      </c>
      <c r="M198">
        <f t="shared" si="2"/>
        <v>5.3098439172471927</v>
      </c>
      <c r="P198">
        <f>P197*(1-P$1+H197)^($A198-$A197)*(2-E198/E197)</f>
        <v>4.5160870980705896</v>
      </c>
    </row>
    <row r="199" spans="1:16" x14ac:dyDescent="0.25">
      <c r="A199" s="1">
        <v>38351</v>
      </c>
      <c r="B199" s="9">
        <v>12.56</v>
      </c>
      <c r="C199" s="9">
        <v>14.3</v>
      </c>
      <c r="D199">
        <v>194252.71</v>
      </c>
      <c r="E199">
        <v>200373.46</v>
      </c>
      <c r="F199">
        <v>123980.82</v>
      </c>
      <c r="G199">
        <v>127878.12</v>
      </c>
      <c r="H199">
        <f>(1/(1-91/360*VLOOKUP($A199,Tbills!$B$4:$C$974,2,1)/100))^((1)/91)-1</f>
        <v>6.1981937477195714E-5</v>
      </c>
      <c r="I199">
        <f>I198*(1-IF($A199&lt;=I194,I$1,I$1+IF(AND(WEEKDAY($A199)&lt;&gt;1,WEEKDAY($A199)&lt;&gt;7),J$1,0)))^($A199-$A198)*(1-0.5*(E199/E198-1))</f>
        <v>9.6193635662513728</v>
      </c>
      <c r="K199">
        <f>ROW()</f>
        <v>199</v>
      </c>
      <c r="L199">
        <f>B199/C199</f>
        <v>0.87832167832167829</v>
      </c>
      <c r="M199">
        <f t="shared" si="2"/>
        <v>5.2843443090837727</v>
      </c>
      <c r="P199">
        <f>P198*(1-P$1+H198)^($A199-$A198)*(2-E199/E198)</f>
        <v>4.4947210534572424</v>
      </c>
    </row>
    <row r="200" spans="1:16" x14ac:dyDescent="0.25">
      <c r="A200" s="1">
        <v>38352</v>
      </c>
      <c r="B200" s="9">
        <v>13.29</v>
      </c>
      <c r="C200" s="9">
        <v>14.56</v>
      </c>
      <c r="D200">
        <v>194636.79</v>
      </c>
      <c r="E200">
        <v>200757.23</v>
      </c>
      <c r="F200">
        <v>124227.03</v>
      </c>
      <c r="G200">
        <v>128124.14</v>
      </c>
      <c r="H200">
        <f>(1/(1-91/360*VLOOKUP($A200,Tbills!$B$4:$C$974,2,1)/100))^((1)/91)-1</f>
        <v>6.1981937477195714E-5</v>
      </c>
      <c r="I200">
        <f>I199*(1-IF($A200&lt;=I195,I$1,I$1+IF(AND(WEEKDAY($A200)&lt;&gt;1,WEEKDAY($A200)&lt;&gt;7),J$1,0)))^($A200-$A199)*(1-0.5*(E200/E199-1))</f>
        <v>9.6099015824253531</v>
      </c>
      <c r="K200">
        <f>ROW()</f>
        <v>200</v>
      </c>
      <c r="L200">
        <f>B200/C200</f>
        <v>0.91277472527472514</v>
      </c>
      <c r="M200">
        <f t="shared" si="2"/>
        <v>5.2739776951261206</v>
      </c>
      <c r="P200">
        <f>P199*(1-P$1+H199)^($A200-$A199)*(2-E200/E199)</f>
        <v>4.4862245660750002</v>
      </c>
    </row>
    <row r="201" spans="1:16" x14ac:dyDescent="0.25">
      <c r="A201" s="1">
        <v>38355</v>
      </c>
      <c r="B201" s="9">
        <v>14.08</v>
      </c>
      <c r="C201" s="9">
        <v>15.07</v>
      </c>
      <c r="D201">
        <v>198058.44</v>
      </c>
      <c r="E201">
        <v>204249.14</v>
      </c>
      <c r="F201">
        <v>126003.66</v>
      </c>
      <c r="G201">
        <v>129932.67</v>
      </c>
      <c r="H201">
        <f>(1/(1-91/360*VLOOKUP($A201,Tbills!$B$4:$C$974,2,1)/100))^((1)/91)-1</f>
        <v>6.3378858411899941E-5</v>
      </c>
      <c r="I201">
        <f>I200*(1-IF($A201&lt;=I196,I$1,I$1+IF(AND(WEEKDAY($A201)&lt;&gt;1,WEEKDAY($A201)&lt;&gt;7),J$1,0)))^($A201-$A200)*(1-0.5*(E201/E200-1))</f>
        <v>9.5255819175021106</v>
      </c>
      <c r="K201">
        <f>ROW()</f>
        <v>201</v>
      </c>
      <c r="L201">
        <f>B201/C201</f>
        <v>0.93430656934306566</v>
      </c>
      <c r="M201">
        <f t="shared" ref="M201:M264" si="3">M200*(1-IF($A201&lt;=N$3,M$1,M$1+IF(AND(WEEKDAY($A201)&lt;&gt;1,WEEKDAY($A201)&lt;&gt;7),N$1,0)))^($A201-$A200)*(2-$E201/$E200)</f>
        <v>5.181519675781189</v>
      </c>
      <c r="P201">
        <f>P200*(1-P$1+H200)^($A201-$A200)*(2-E201/E200)</f>
        <v>4.4085231098821716</v>
      </c>
    </row>
    <row r="202" spans="1:16" x14ac:dyDescent="0.25">
      <c r="A202" s="1">
        <v>38356</v>
      </c>
      <c r="B202" s="9">
        <v>13.98</v>
      </c>
      <c r="C202" s="9">
        <v>15.05</v>
      </c>
      <c r="D202">
        <v>200482.41</v>
      </c>
      <c r="E202">
        <v>206735.93</v>
      </c>
      <c r="F202">
        <v>127438.77</v>
      </c>
      <c r="G202">
        <v>131404.29</v>
      </c>
      <c r="H202">
        <f>(1/(1-91/360*VLOOKUP($A202,Tbills!$B$4:$C$974,2,1)/100))^((1)/91)-1</f>
        <v>6.3378858411899941E-5</v>
      </c>
      <c r="I202">
        <f>I201*(1-IF($A202&lt;=I197,I$1,I$1+IF(AND(WEEKDAY($A202)&lt;&gt;1,WEEKDAY($A202)&lt;&gt;7),J$1,0)))^($A202-$A201)*(1-0.5*(E202/E201-1))</f>
        <v>9.4673471981201711</v>
      </c>
      <c r="K202">
        <f>ROW()</f>
        <v>202</v>
      </c>
      <c r="L202">
        <f>B202/C202</f>
        <v>0.92890365448504986</v>
      </c>
      <c r="M202">
        <f t="shared" si="3"/>
        <v>5.118194842026706</v>
      </c>
      <c r="P202">
        <f>P201*(1-P$1+H201)^($A202-$A201)*(2-E202/E201)</f>
        <v>4.3549630523387304</v>
      </c>
    </row>
    <row r="203" spans="1:16" x14ac:dyDescent="0.25">
      <c r="A203" s="1">
        <v>38357</v>
      </c>
      <c r="B203" s="9">
        <v>14.09</v>
      </c>
      <c r="C203" s="9">
        <v>15.21</v>
      </c>
      <c r="D203">
        <v>199944.91</v>
      </c>
      <c r="E203">
        <v>206168.56</v>
      </c>
      <c r="F203">
        <v>127502.03</v>
      </c>
      <c r="G203">
        <v>131461.19</v>
      </c>
      <c r="H203">
        <f>(1/(1-91/360*VLOOKUP($A203,Tbills!$B$4:$C$974,2,1)/100))^((1)/91)-1</f>
        <v>6.3378858411899941E-5</v>
      </c>
      <c r="I203">
        <f>I202*(1-IF($A203&lt;=I198,I$1,I$1+IF(AND(WEEKDAY($A203)&lt;&gt;1,WEEKDAY($A203)&lt;&gt;7),J$1,0)))^($A203-$A202)*(1-0.5*(E203/E202-1))</f>
        <v>9.4800916330251592</v>
      </c>
      <c r="K203">
        <f>ROW()</f>
        <v>203</v>
      </c>
      <c r="L203">
        <f>B203/C203</f>
        <v>0.92636423405654167</v>
      </c>
      <c r="M203">
        <f t="shared" si="3"/>
        <v>5.1320022769467029</v>
      </c>
      <c r="P203">
        <f>P202*(1-P$1+H202)^($A203-$A202)*(2-E203/E202)</f>
        <v>4.3670301494336394</v>
      </c>
    </row>
    <row r="204" spans="1:16" x14ac:dyDescent="0.25">
      <c r="A204" s="1">
        <v>38358</v>
      </c>
      <c r="B204" s="9">
        <v>13.58</v>
      </c>
      <c r="C204" s="9">
        <v>14.59</v>
      </c>
      <c r="D204">
        <v>196000.09</v>
      </c>
      <c r="E204">
        <v>202087.88</v>
      </c>
      <c r="F204">
        <v>125782.98</v>
      </c>
      <c r="G204">
        <v>129680.43</v>
      </c>
      <c r="H204">
        <f>(1/(1-91/360*VLOOKUP($A204,Tbills!$B$4:$C$974,2,1)/100))^((1)/91)-1</f>
        <v>6.3378858411899941E-5</v>
      </c>
      <c r="I204">
        <f>I203*(1-IF($A204&lt;=I199,I$1,I$1+IF(AND(WEEKDAY($A204)&lt;&gt;1,WEEKDAY($A204)&lt;&gt;7),J$1,0)))^($A204-$A203)*(1-0.5*(E204/E203-1))</f>
        <v>9.5736618469268908</v>
      </c>
      <c r="K204">
        <f>ROW()</f>
        <v>204</v>
      </c>
      <c r="L204">
        <f>B204/C204</f>
        <v>0.93077450308430432</v>
      </c>
      <c r="M204">
        <f t="shared" si="3"/>
        <v>5.2333358860896588</v>
      </c>
      <c r="P204">
        <f>P203*(1-P$1+H203)^($A204-$A203)*(2-E204/E203)</f>
        <v>4.4535840124778225</v>
      </c>
    </row>
    <row r="205" spans="1:16" x14ac:dyDescent="0.25">
      <c r="A205" s="1">
        <v>38359</v>
      </c>
      <c r="B205" s="9">
        <v>13.49</v>
      </c>
      <c r="C205" s="9">
        <v>14.52</v>
      </c>
      <c r="D205">
        <v>194807.13</v>
      </c>
      <c r="E205">
        <v>200845.06</v>
      </c>
      <c r="F205">
        <v>125530.58</v>
      </c>
      <c r="G205">
        <v>129411.99</v>
      </c>
      <c r="H205">
        <f>(1/(1-91/360*VLOOKUP($A205,Tbills!$B$4:$C$974,2,1)/100))^((1)/91)-1</f>
        <v>6.3378858411899941E-5</v>
      </c>
      <c r="I205">
        <f>I204*(1-IF($A205&lt;=I200,I$1,I$1+IF(AND(WEEKDAY($A205)&lt;&gt;1,WEEKDAY($A205)&lt;&gt;7),J$1,0)))^($A205-$A204)*(1-0.5*(E205/E204-1))</f>
        <v>9.6028504287169731</v>
      </c>
      <c r="K205">
        <f>ROW()</f>
        <v>205</v>
      </c>
      <c r="L205">
        <f>B205/C205</f>
        <v>0.92906336088154273</v>
      </c>
      <c r="M205">
        <f t="shared" si="3"/>
        <v>5.2652751284836778</v>
      </c>
      <c r="P205">
        <f>P204*(1-P$1+H204)^($A205-$A204)*(2-E205/E204)</f>
        <v>4.4810913675541419</v>
      </c>
    </row>
    <row r="206" spans="1:16" x14ac:dyDescent="0.25">
      <c r="A206" s="1">
        <v>38362</v>
      </c>
      <c r="B206" s="9">
        <v>13.23</v>
      </c>
      <c r="C206" s="9">
        <v>14.31</v>
      </c>
      <c r="D206">
        <v>192759.7</v>
      </c>
      <c r="E206">
        <v>198695.99</v>
      </c>
      <c r="F206">
        <v>124016.53</v>
      </c>
      <c r="G206">
        <v>127826.52</v>
      </c>
      <c r="H206">
        <f>(1/(1-91/360*VLOOKUP($A206,Tbills!$B$4:$C$974,2,1)/100))^((1)/91)-1</f>
        <v>6.4915678809729371E-5</v>
      </c>
      <c r="I206">
        <f>I205*(1-IF($A206&lt;=I201,I$1,I$1+IF(AND(WEEKDAY($A206)&lt;&gt;1,WEEKDAY($A206)&lt;&gt;7),J$1,0)))^($A206-$A205)*(1-0.5*(E206/E205-1))</f>
        <v>9.6534725409541338</v>
      </c>
      <c r="K206">
        <f>ROW()</f>
        <v>206</v>
      </c>
      <c r="L206">
        <f>B206/C206</f>
        <v>0.92452830188679247</v>
      </c>
      <c r="M206">
        <f t="shared" si="3"/>
        <v>5.3208707692783737</v>
      </c>
      <c r="P206">
        <f>P205*(1-P$1+H205)^($A206-$A205)*(2-E206/E205)</f>
        <v>4.5293982750096458</v>
      </c>
    </row>
    <row r="207" spans="1:16" x14ac:dyDescent="0.25">
      <c r="A207" s="1">
        <v>38363</v>
      </c>
      <c r="B207" s="9">
        <v>13.19</v>
      </c>
      <c r="C207" s="9">
        <v>14.34</v>
      </c>
      <c r="D207">
        <v>194533.74</v>
      </c>
      <c r="E207">
        <v>200511.77</v>
      </c>
      <c r="F207">
        <v>123240.6</v>
      </c>
      <c r="G207">
        <v>127018.45</v>
      </c>
      <c r="H207">
        <f>(1/(1-91/360*VLOOKUP($A207,Tbills!$B$4:$C$974,2,1)/100))^((1)/91)-1</f>
        <v>6.4915678809729371E-5</v>
      </c>
      <c r="I207">
        <f>I206*(1-IF($A207&lt;=I202,I$1,I$1+IF(AND(WEEKDAY($A207)&lt;&gt;1,WEEKDAY($A207)&lt;&gt;7),J$1,0)))^($A207-$A206)*(1-0.5*(E207/E206-1))</f>
        <v>9.6091133851012884</v>
      </c>
      <c r="K207">
        <f>ROW()</f>
        <v>207</v>
      </c>
      <c r="L207">
        <f>B207/C207</f>
        <v>0.91980474198047413</v>
      </c>
      <c r="M207">
        <f t="shared" si="3"/>
        <v>5.2720005235807053</v>
      </c>
      <c r="P207">
        <f>P206*(1-P$1+H206)^($A207-$A206)*(2-E207/E206)</f>
        <v>4.4881317914301508</v>
      </c>
    </row>
    <row r="208" spans="1:16" x14ac:dyDescent="0.25">
      <c r="A208" s="1">
        <v>38364</v>
      </c>
      <c r="B208" s="9">
        <v>12.56</v>
      </c>
      <c r="C208" s="9">
        <v>13.94</v>
      </c>
      <c r="D208">
        <v>188484.07</v>
      </c>
      <c r="E208">
        <v>194263.18</v>
      </c>
      <c r="F208">
        <v>121546.23</v>
      </c>
      <c r="G208">
        <v>125263.89</v>
      </c>
      <c r="H208">
        <f>(1/(1-91/360*VLOOKUP($A208,Tbills!$B$4:$C$974,2,1)/100))^((1)/91)-1</f>
        <v>6.4915678809729371E-5</v>
      </c>
      <c r="I208">
        <f>I207*(1-IF($A208&lt;=I203,I$1,I$1+IF(AND(WEEKDAY($A208)&lt;&gt;1,WEEKDAY($A208)&lt;&gt;7),J$1,0)))^($A208-$A207)*(1-0.5*(E208/E207-1))</f>
        <v>9.7585847876059955</v>
      </c>
      <c r="K208">
        <f>ROW()</f>
        <v>208</v>
      </c>
      <c r="L208">
        <f>B208/C208</f>
        <v>0.90100430416068877</v>
      </c>
      <c r="M208">
        <f t="shared" si="3"/>
        <v>5.4360397753987808</v>
      </c>
      <c r="P208">
        <f>P207*(1-P$1+H207)^($A208-$A207)*(2-E208/E207)</f>
        <v>4.6281256331483336</v>
      </c>
    </row>
    <row r="209" spans="1:16" x14ac:dyDescent="0.25">
      <c r="A209" s="1">
        <v>38365</v>
      </c>
      <c r="B209" s="9">
        <v>12.84</v>
      </c>
      <c r="C209" s="9">
        <v>14.22</v>
      </c>
      <c r="D209">
        <v>188855.15</v>
      </c>
      <c r="E209">
        <v>194633.03</v>
      </c>
      <c r="F209">
        <v>120578.24000000001</v>
      </c>
      <c r="G209">
        <v>124258.16</v>
      </c>
      <c r="H209">
        <f>(1/(1-91/360*VLOOKUP($A209,Tbills!$B$4:$C$974,2,1)/100))^((1)/91)-1</f>
        <v>6.4915678809729371E-5</v>
      </c>
      <c r="I209">
        <f>I208*(1-IF($A209&lt;=I204,I$1,I$1+IF(AND(WEEKDAY($A209)&lt;&gt;1,WEEKDAY($A209)&lt;&gt;7),J$1,0)))^($A209-$A208)*(1-0.5*(E209/E208-1))</f>
        <v>9.7490415466423972</v>
      </c>
      <c r="K209">
        <f>ROW()</f>
        <v>209</v>
      </c>
      <c r="L209">
        <f>B209/C209</f>
        <v>0.90295358649789026</v>
      </c>
      <c r="M209">
        <f t="shared" si="3"/>
        <v>5.4254376104697544</v>
      </c>
      <c r="P209">
        <f>P208*(1-P$1+H208)^($A209-$A208)*(2-E209/E208)</f>
        <v>4.6194433420207428</v>
      </c>
    </row>
    <row r="210" spans="1:16" x14ac:dyDescent="0.25">
      <c r="A210" s="1">
        <v>38366</v>
      </c>
      <c r="B210" s="9">
        <v>12.43</v>
      </c>
      <c r="C210" s="9">
        <v>13.93</v>
      </c>
      <c r="D210">
        <v>186664.67</v>
      </c>
      <c r="E210">
        <v>192362.9</v>
      </c>
      <c r="F210">
        <v>120017.74</v>
      </c>
      <c r="G210">
        <v>123672.49</v>
      </c>
      <c r="H210">
        <f>(1/(1-91/360*VLOOKUP($A210,Tbills!$B$4:$C$974,2,1)/100))^((1)/91)-1</f>
        <v>6.4915678809729371E-5</v>
      </c>
      <c r="I210">
        <f>I209*(1-IF($A210&lt;=I205,I$1,I$1+IF(AND(WEEKDAY($A210)&lt;&gt;1,WEEKDAY($A210)&lt;&gt;7),J$1,0)))^($A210-$A209)*(1-0.5*(E210/E209-1))</f>
        <v>9.8056409903261326</v>
      </c>
      <c r="K210">
        <f>ROW()</f>
        <v>210</v>
      </c>
      <c r="L210">
        <f>B210/C210</f>
        <v>0.89231873653984206</v>
      </c>
      <c r="M210">
        <f t="shared" si="3"/>
        <v>5.4884623339979699</v>
      </c>
      <c r="P210">
        <f>P209*(1-P$1+H209)^($A210-$A209)*(2-E210/E209)</f>
        <v>4.6734533987963243</v>
      </c>
    </row>
    <row r="211" spans="1:16" x14ac:dyDescent="0.25">
      <c r="A211" s="1">
        <v>38370</v>
      </c>
      <c r="B211" s="9">
        <v>12.47</v>
      </c>
      <c r="C211" s="9">
        <v>13.52</v>
      </c>
      <c r="D211">
        <v>180719.43</v>
      </c>
      <c r="E211">
        <v>186186.21</v>
      </c>
      <c r="F211">
        <v>117021.16</v>
      </c>
      <c r="G211">
        <v>120552.54</v>
      </c>
      <c r="H211">
        <f>(1/(1-91/360*VLOOKUP($A211,Tbills!$B$4:$C$974,2,1)/100))^((1)/91)-1</f>
        <v>6.5754036068232935E-5</v>
      </c>
      <c r="I211">
        <f>I210*(1-IF($A211&lt;=I206,I$1,I$1+IF(AND(WEEKDAY($A211)&lt;&gt;1,WEEKDAY($A211)&lt;&gt;7),J$1,0)))^($A211-$A210)*(1-0.5*(E211/E210-1))</f>
        <v>9.962031237670729</v>
      </c>
      <c r="K211">
        <f>ROW()</f>
        <v>211</v>
      </c>
      <c r="L211">
        <f>B211/C211</f>
        <v>0.92233727810650901</v>
      </c>
      <c r="M211">
        <f t="shared" si="3"/>
        <v>5.663639232801458</v>
      </c>
      <c r="P211">
        <f>P210*(1-P$1+H210)^($A211-$A210)*(2-E211/E210)</f>
        <v>4.8240548715442175</v>
      </c>
    </row>
    <row r="212" spans="1:16" x14ac:dyDescent="0.25">
      <c r="A212" s="1">
        <v>38371</v>
      </c>
      <c r="B212" s="9">
        <v>13.18</v>
      </c>
      <c r="C212" s="9">
        <v>14.24</v>
      </c>
      <c r="D212">
        <v>182854.3</v>
      </c>
      <c r="E212">
        <v>188373.42</v>
      </c>
      <c r="F212">
        <v>118226.13</v>
      </c>
      <c r="G212">
        <v>121785.95</v>
      </c>
      <c r="H212">
        <f>(1/(1-91/360*VLOOKUP($A212,Tbills!$B$4:$C$974,2,1)/100))^((1)/91)-1</f>
        <v>6.5754036068232935E-5</v>
      </c>
      <c r="I212">
        <f>I211*(1-IF($A212&lt;=I207,I$1,I$1+IF(AND(WEEKDAY($A212)&lt;&gt;1,WEEKDAY($A212)&lt;&gt;7),J$1,0)))^($A212-$A211)*(1-0.5*(E212/E211-1))</f>
        <v>9.9032593283785761</v>
      </c>
      <c r="K212">
        <f>ROW()</f>
        <v>212</v>
      </c>
      <c r="L212">
        <f>B212/C212</f>
        <v>0.925561797752809</v>
      </c>
      <c r="M212">
        <f t="shared" si="3"/>
        <v>5.5968453240851579</v>
      </c>
      <c r="P212">
        <f>P211*(1-P$1+H211)^($A212-$A211)*(2-E212/E211)</f>
        <v>4.7675217577206119</v>
      </c>
    </row>
    <row r="213" spans="1:16" x14ac:dyDescent="0.25">
      <c r="A213" s="1">
        <v>38372</v>
      </c>
      <c r="B213" s="9">
        <v>13.83</v>
      </c>
      <c r="C213" s="9">
        <v>14.63</v>
      </c>
      <c r="D213">
        <v>184845.27</v>
      </c>
      <c r="E213">
        <v>190412.1</v>
      </c>
      <c r="F213">
        <v>118878.53</v>
      </c>
      <c r="G213">
        <v>122449.99</v>
      </c>
      <c r="H213">
        <f>(1/(1-91/360*VLOOKUP($A213,Tbills!$B$4:$C$974,2,1)/100))^((1)/91)-1</f>
        <v>6.5754036068232935E-5</v>
      </c>
      <c r="I213">
        <f>I212*(1-IF($A213&lt;=I208,I$1,I$1+IF(AND(WEEKDAY($A213)&lt;&gt;1,WEEKDAY($A213)&lt;&gt;7),J$1,0)))^($A213-$A212)*(1-0.5*(E213/E212-1))</f>
        <v>9.8494137273688498</v>
      </c>
      <c r="K213">
        <f>ROW()</f>
        <v>213</v>
      </c>
      <c r="L213">
        <f>B213/C213</f>
        <v>0.94531784005468211</v>
      </c>
      <c r="M213">
        <f t="shared" si="3"/>
        <v>5.5360153543826236</v>
      </c>
      <c r="P213">
        <f>P212*(1-P$1+H212)^($A213-$A212)*(2-E213/E212)</f>
        <v>4.7160607007510729</v>
      </c>
    </row>
    <row r="214" spans="1:16" x14ac:dyDescent="0.25">
      <c r="A214" s="1">
        <v>38373</v>
      </c>
      <c r="B214" s="9">
        <v>14.36</v>
      </c>
      <c r="C214" s="9">
        <v>15.06</v>
      </c>
      <c r="D214">
        <v>188661.91</v>
      </c>
      <c r="E214">
        <v>194331.17</v>
      </c>
      <c r="F214">
        <v>120282.6</v>
      </c>
      <c r="G214">
        <v>123888.19</v>
      </c>
      <c r="H214">
        <f>(1/(1-91/360*VLOOKUP($A214,Tbills!$B$4:$C$974,2,1)/100))^((1)/91)-1</f>
        <v>6.5754036068232935E-5</v>
      </c>
      <c r="I214">
        <f>I213*(1-IF($A214&lt;=I209,I$1,I$1+IF(AND(WEEKDAY($A214)&lt;&gt;1,WEEKDAY($A214)&lt;&gt;7),J$1,0)))^($A214-$A213)*(1-0.5*(E214/E213-1))</f>
        <v>9.7477994832587989</v>
      </c>
      <c r="K214">
        <f>ROW()</f>
        <v>214</v>
      </c>
      <c r="L214">
        <f>B214/C214</f>
        <v>0.95351925630810086</v>
      </c>
      <c r="M214">
        <f t="shared" si="3"/>
        <v>5.4218203142801347</v>
      </c>
      <c r="P214">
        <f>P213*(1-P$1+H213)^($A214-$A213)*(2-E214/E213)</f>
        <v>4.6191274153680837</v>
      </c>
    </row>
    <row r="215" spans="1:16" x14ac:dyDescent="0.25">
      <c r="A215" s="1">
        <v>38376</v>
      </c>
      <c r="B215" s="9">
        <v>14.65</v>
      </c>
      <c r="C215" s="9">
        <v>15.71</v>
      </c>
      <c r="D215">
        <v>187654.97</v>
      </c>
      <c r="E215">
        <v>193255.64</v>
      </c>
      <c r="F215">
        <v>120292.43</v>
      </c>
      <c r="G215">
        <v>123873.88</v>
      </c>
      <c r="H215">
        <f>(1/(1-91/360*VLOOKUP($A215,Tbills!$B$4:$C$974,2,1)/100))^((1)/91)-1</f>
        <v>6.4636240757920405E-5</v>
      </c>
      <c r="I215">
        <f>I214*(1-IF($A215&lt;=I210,I$1,I$1+IF(AND(WEEKDAY($A215)&lt;&gt;1,WEEKDAY($A215)&lt;&gt;7),J$1,0)))^($A215-$A214)*(1-0.5*(E215/E214-1))</f>
        <v>9.7740109692747925</v>
      </c>
      <c r="K215">
        <f>ROW()</f>
        <v>215</v>
      </c>
      <c r="L215">
        <f>B215/C215</f>
        <v>0.93252705283259063</v>
      </c>
      <c r="M215">
        <f t="shared" si="3"/>
        <v>5.4510657675858738</v>
      </c>
      <c r="P215">
        <f>P214*(1-P$1+H214)^($A215-$A214)*(2-E215/E214)</f>
        <v>4.6450929377846801</v>
      </c>
    </row>
    <row r="216" spans="1:16" x14ac:dyDescent="0.25">
      <c r="A216" s="1">
        <v>38377</v>
      </c>
      <c r="B216" s="9">
        <v>14.06</v>
      </c>
      <c r="C216" s="9">
        <v>14.65</v>
      </c>
      <c r="D216">
        <v>186293.69</v>
      </c>
      <c r="E216">
        <v>191841.24</v>
      </c>
      <c r="F216">
        <v>120600.49</v>
      </c>
      <c r="G216">
        <v>124183.1</v>
      </c>
      <c r="H216">
        <f>(1/(1-91/360*VLOOKUP($A216,Tbills!$B$4:$C$974,2,1)/100))^((1)/91)-1</f>
        <v>6.4636240757920405E-5</v>
      </c>
      <c r="I216">
        <f>I215*(1-IF($A216&lt;=I211,I$1,I$1+IF(AND(WEEKDAY($A216)&lt;&gt;1,WEEKDAY($A216)&lt;&gt;7),J$1,0)))^($A216-$A215)*(1-0.5*(E216/E215-1))</f>
        <v>9.8095226777548845</v>
      </c>
      <c r="K216">
        <f>ROW()</f>
        <v>216</v>
      </c>
      <c r="L216">
        <f>B216/C216</f>
        <v>0.95972696245733791</v>
      </c>
      <c r="M216">
        <f t="shared" si="3"/>
        <v>5.4907053018780747</v>
      </c>
      <c r="P216">
        <f>P215*(1-P$1+H215)^($A216-$A215)*(2-E216/E215)</f>
        <v>4.6792188354672941</v>
      </c>
    </row>
    <row r="217" spans="1:16" x14ac:dyDescent="0.25">
      <c r="A217" s="1">
        <v>38378</v>
      </c>
      <c r="B217" s="9">
        <v>13.44</v>
      </c>
      <c r="C217" s="9">
        <v>14.21</v>
      </c>
      <c r="D217">
        <v>183042.63</v>
      </c>
      <c r="E217">
        <v>188480.96</v>
      </c>
      <c r="F217">
        <v>119808.02</v>
      </c>
      <c r="G217">
        <v>123359.06</v>
      </c>
      <c r="H217">
        <f>(1/(1-91/360*VLOOKUP($A217,Tbills!$B$4:$C$974,2,1)/100))^((1)/91)-1</f>
        <v>6.4636240757920405E-5</v>
      </c>
      <c r="I217">
        <f>I216*(1-IF($A217&lt;=I212,I$1,I$1+IF(AND(WEEKDAY($A217)&lt;&gt;1,WEEKDAY($A217)&lt;&gt;7),J$1,0)))^($A217-$A216)*(1-0.5*(E217/E216-1))</f>
        <v>9.8951766396487919</v>
      </c>
      <c r="K217">
        <f>ROW()</f>
        <v>217</v>
      </c>
      <c r="L217">
        <f>B217/C217</f>
        <v>0.94581280788177335</v>
      </c>
      <c r="M217">
        <f t="shared" si="3"/>
        <v>5.5866199656814546</v>
      </c>
      <c r="P217">
        <f>P216*(1-P$1+H216)^($A217-$A216)*(2-E217/E216)</f>
        <v>4.7613114067203588</v>
      </c>
    </row>
    <row r="218" spans="1:16" x14ac:dyDescent="0.25">
      <c r="A218" s="1">
        <v>38379</v>
      </c>
      <c r="B218" s="9">
        <v>13.24</v>
      </c>
      <c r="C218" s="9">
        <v>13.85</v>
      </c>
      <c r="D218">
        <v>180713.33</v>
      </c>
      <c r="E218">
        <v>186070.27</v>
      </c>
      <c r="F218">
        <v>116006.62</v>
      </c>
      <c r="G218">
        <v>119437.02</v>
      </c>
      <c r="H218">
        <f>(1/(1-91/360*VLOOKUP($A218,Tbills!$B$4:$C$974,2,1)/100))^((1)/91)-1</f>
        <v>6.4636240757920405E-5</v>
      </c>
      <c r="I218">
        <f>I217*(1-IF($A218&lt;=I213,I$1,I$1+IF(AND(WEEKDAY($A218)&lt;&gt;1,WEEKDAY($A218)&lt;&gt;7),J$1,0)))^($A218-$A217)*(1-0.5*(E218/E217-1))</f>
        <v>9.958197587736997</v>
      </c>
      <c r="K218">
        <f>ROW()</f>
        <v>218</v>
      </c>
      <c r="L218">
        <f>B218/C218</f>
        <v>0.95595667870036105</v>
      </c>
      <c r="M218">
        <f t="shared" si="3"/>
        <v>5.6578098573215403</v>
      </c>
      <c r="P218">
        <f>P217*(1-P$1+H217)^($A218-$A217)*(2-E218/E217)</f>
        <v>4.8223423812835549</v>
      </c>
    </row>
    <row r="219" spans="1:16" x14ac:dyDescent="0.25">
      <c r="A219" s="1">
        <v>38380</v>
      </c>
      <c r="B219" s="9">
        <v>13.24</v>
      </c>
      <c r="C219" s="9">
        <v>13.87</v>
      </c>
      <c r="D219">
        <v>179091.17</v>
      </c>
      <c r="E219">
        <v>184388</v>
      </c>
      <c r="F219">
        <v>115822.97</v>
      </c>
      <c r="G219">
        <v>119240.22</v>
      </c>
      <c r="H219">
        <f>(1/(1-91/360*VLOOKUP($A219,Tbills!$B$4:$C$974,2,1)/100))^((1)/91)-1</f>
        <v>6.4636240757920405E-5</v>
      </c>
      <c r="I219">
        <f>I218*(1-IF($A219&lt;=I214,I$1,I$1+IF(AND(WEEKDAY($A219)&lt;&gt;1,WEEKDAY($A219)&lt;&gt;7),J$1,0)))^($A219-$A218)*(1-0.5*(E219/E218-1))</f>
        <v>10.002953494820698</v>
      </c>
      <c r="K219">
        <f>ROW()</f>
        <v>219</v>
      </c>
      <c r="L219">
        <f>B219/C219</f>
        <v>0.95457822638788759</v>
      </c>
      <c r="M219">
        <f t="shared" si="3"/>
        <v>5.7086964835665386</v>
      </c>
      <c r="P219">
        <f>P218*(1-P$1+H218)^($A219-$A218)*(2-E219/E218)</f>
        <v>4.8660759469267179</v>
      </c>
    </row>
    <row r="220" spans="1:16" x14ac:dyDescent="0.25">
      <c r="A220" s="1">
        <v>38383</v>
      </c>
      <c r="B220" s="9">
        <v>12.82</v>
      </c>
      <c r="C220" s="9">
        <v>13.36</v>
      </c>
      <c r="D220">
        <v>176979.53</v>
      </c>
      <c r="E220">
        <v>182178.15</v>
      </c>
      <c r="F220">
        <v>113980.93</v>
      </c>
      <c r="G220">
        <v>117320.7</v>
      </c>
      <c r="H220">
        <f>(1/(1-91/360*VLOOKUP($A220,Tbills!$B$4:$C$974,2,1)/100))^((1)/91)-1</f>
        <v>6.8968338003738694E-5</v>
      </c>
      <c r="I220">
        <f>I219*(1-IF($A220&lt;=I215,I$1,I$1+IF(AND(WEEKDAY($A220)&lt;&gt;1,WEEKDAY($A220)&lt;&gt;7),J$1,0)))^($A220-$A219)*(1-0.5*(E220/E219-1))</f>
        <v>10.062109391311356</v>
      </c>
      <c r="K220">
        <f>ROW()</f>
        <v>220</v>
      </c>
      <c r="L220">
        <f>B220/C220</f>
        <v>0.95958083832335339</v>
      </c>
      <c r="M220">
        <f t="shared" si="3"/>
        <v>5.7763067913509207</v>
      </c>
      <c r="P220">
        <f>P219*(1-P$1+H219)^($A220-$A219)*(2-E220/E219)</f>
        <v>4.9248032957320147</v>
      </c>
    </row>
    <row r="221" spans="1:16" x14ac:dyDescent="0.25">
      <c r="A221" s="1">
        <v>38384</v>
      </c>
      <c r="B221" s="9">
        <v>12.03</v>
      </c>
      <c r="C221" s="9">
        <v>12.92</v>
      </c>
      <c r="D221">
        <v>171258.92</v>
      </c>
      <c r="E221">
        <v>176276.94</v>
      </c>
      <c r="F221">
        <v>111298.19</v>
      </c>
      <c r="G221">
        <v>114551.26</v>
      </c>
      <c r="H221">
        <f>(1/(1-91/360*VLOOKUP($A221,Tbills!$B$4:$C$974,2,1)/100))^((1)/91)-1</f>
        <v>6.8968338003738694E-5</v>
      </c>
      <c r="I221">
        <f>I220*(1-IF($A221&lt;=I216,I$1,I$1+IF(AND(WEEKDAY($A221)&lt;&gt;1,WEEKDAY($A221)&lt;&gt;7),J$1,0)))^($A221-$A220)*(1-0.5*(E221/E220-1))</f>
        <v>10.224811816464602</v>
      </c>
      <c r="K221">
        <f>ROW()</f>
        <v>221</v>
      </c>
      <c r="L221">
        <f>B221/C221</f>
        <v>0.93111455108359131</v>
      </c>
      <c r="M221">
        <f t="shared" si="3"/>
        <v>5.9631381965325891</v>
      </c>
      <c r="P221">
        <f>P220*(1-P$1+H220)^($A221-$A220)*(2-E221/E220)</f>
        <v>5.0844927093166463</v>
      </c>
    </row>
    <row r="222" spans="1:16" x14ac:dyDescent="0.25">
      <c r="A222" s="1">
        <v>38385</v>
      </c>
      <c r="B222" s="9">
        <v>11.66</v>
      </c>
      <c r="C222" s="9">
        <v>12.35</v>
      </c>
      <c r="D222">
        <v>163518.81</v>
      </c>
      <c r="E222">
        <v>168297.88</v>
      </c>
      <c r="F222">
        <v>108333.27</v>
      </c>
      <c r="G222">
        <v>111491.77</v>
      </c>
      <c r="H222">
        <f>(1/(1-91/360*VLOOKUP($A222,Tbills!$B$4:$C$974,2,1)/100))^((1)/91)-1</f>
        <v>6.8968338003738694E-5</v>
      </c>
      <c r="I222">
        <f>I221*(1-IF($A222&lt;=I217,I$1,I$1+IF(AND(WEEKDAY($A222)&lt;&gt;1,WEEKDAY($A222)&lt;&gt;7),J$1,0)))^($A222-$A221)*(1-0.5*(E222/E221-1))</f>
        <v>10.455949366439754</v>
      </c>
      <c r="K222">
        <f>ROW()</f>
        <v>222</v>
      </c>
      <c r="L222">
        <f>B222/C222</f>
        <v>0.94412955465587045</v>
      </c>
      <c r="M222">
        <f t="shared" si="3"/>
        <v>6.2327654267348898</v>
      </c>
      <c r="P222">
        <f>P221*(1-P$1+H221)^($A222-$A221)*(2-E222/E221)</f>
        <v>5.3148089078703995</v>
      </c>
    </row>
    <row r="223" spans="1:16" x14ac:dyDescent="0.25">
      <c r="A223" s="1">
        <v>38386</v>
      </c>
      <c r="B223" s="9">
        <v>11.79</v>
      </c>
      <c r="C223" s="9">
        <v>12.5</v>
      </c>
      <c r="D223">
        <v>162471.23000000001</v>
      </c>
      <c r="E223">
        <v>167208.07999999999</v>
      </c>
      <c r="F223">
        <v>107634.03</v>
      </c>
      <c r="G223">
        <v>110764.46</v>
      </c>
      <c r="H223">
        <f>(1/(1-91/360*VLOOKUP($A223,Tbills!$B$4:$C$974,2,1)/100))^((1)/91)-1</f>
        <v>6.8968338003738694E-5</v>
      </c>
      <c r="I223">
        <f>I222*(1-IF($A223&lt;=I218,I$1,I$1+IF(AND(WEEKDAY($A223)&lt;&gt;1,WEEKDAY($A223)&lt;&gt;7),J$1,0)))^($A223-$A222)*(1-0.5*(E223/E222-1))</f>
        <v>10.489529692833706</v>
      </c>
      <c r="K223">
        <f>ROW()</f>
        <v>223</v>
      </c>
      <c r="L223">
        <f>B223/C223</f>
        <v>0.94319999999999993</v>
      </c>
      <c r="M223">
        <f t="shared" si="3"/>
        <v>6.272833047747433</v>
      </c>
      <c r="P223">
        <f>P222*(1-P$1+H222)^($A223-$A222)*(2-E223/E222)</f>
        <v>5.3493956239767355</v>
      </c>
    </row>
    <row r="224" spans="1:16" x14ac:dyDescent="0.25">
      <c r="A224" s="1">
        <v>38387</v>
      </c>
      <c r="B224" s="9">
        <v>11.21</v>
      </c>
      <c r="C224" s="9">
        <v>12.19</v>
      </c>
      <c r="D224">
        <v>154698.76</v>
      </c>
      <c r="E224">
        <v>159197.47</v>
      </c>
      <c r="F224">
        <v>103975.27</v>
      </c>
      <c r="G224">
        <v>106991.65</v>
      </c>
      <c r="H224">
        <f>(1/(1-91/360*VLOOKUP($A224,Tbills!$B$4:$C$974,2,1)/100))^((1)/91)-1</f>
        <v>6.8968338003738694E-5</v>
      </c>
      <c r="I224">
        <f>I223*(1-IF($A224&lt;=I219,I$1,I$1+IF(AND(WEEKDAY($A224)&lt;&gt;1,WEEKDAY($A224)&lt;&gt;7),J$1,0)))^($A224-$A223)*(1-0.5*(E224/E223-1))</f>
        <v>10.740516498478943</v>
      </c>
      <c r="K224">
        <f>ROW()</f>
        <v>224</v>
      </c>
      <c r="L224">
        <f>B224/C224</f>
        <v>0.91960623461853985</v>
      </c>
      <c r="M224">
        <f t="shared" si="3"/>
        <v>6.5730459762284497</v>
      </c>
      <c r="P224">
        <f>P223*(1-P$1+H223)^($A224-$A223)*(2-E224/E223)</f>
        <v>5.6058539200893449</v>
      </c>
    </row>
    <row r="225" spans="1:16" x14ac:dyDescent="0.25">
      <c r="A225" s="1">
        <v>38390</v>
      </c>
      <c r="B225" s="9">
        <v>11.73</v>
      </c>
      <c r="C225" s="9">
        <v>12.54</v>
      </c>
      <c r="D225">
        <v>155060.57999999999</v>
      </c>
      <c r="E225">
        <v>159536.87</v>
      </c>
      <c r="F225">
        <v>104386.87</v>
      </c>
      <c r="G225">
        <v>107393.06</v>
      </c>
      <c r="H225">
        <f>(1/(1-91/360*VLOOKUP($A225,Tbills!$B$4:$C$974,2,1)/100))^((1)/91)-1</f>
        <v>6.9108111824478513E-5</v>
      </c>
      <c r="I225">
        <f>I224*(1-IF($A225&lt;=I220,I$1,I$1+IF(AND(WEEKDAY($A225)&lt;&gt;1,WEEKDAY($A225)&lt;&gt;7),J$1,0)))^($A225-$A224)*(1-0.5*(E225/E224-1))</f>
        <v>10.728229684400109</v>
      </c>
      <c r="K225">
        <f>ROW()</f>
        <v>225</v>
      </c>
      <c r="L225">
        <f>B225/C225</f>
        <v>0.93540669856459335</v>
      </c>
      <c r="M225">
        <f t="shared" si="3"/>
        <v>6.5581161891676132</v>
      </c>
      <c r="P225">
        <f>P224*(1-P$1+H224)^($A225-$A224)*(2-E225/E224)</f>
        <v>5.5944392870181359</v>
      </c>
    </row>
    <row r="226" spans="1:16" x14ac:dyDescent="0.25">
      <c r="A226" s="1">
        <v>38391</v>
      </c>
      <c r="B226" s="9">
        <v>11.6</v>
      </c>
      <c r="C226" s="9">
        <v>12.18</v>
      </c>
      <c r="D226">
        <v>155871.31</v>
      </c>
      <c r="E226">
        <v>160359.98000000001</v>
      </c>
      <c r="F226">
        <v>102810.53</v>
      </c>
      <c r="G226">
        <v>105763.91</v>
      </c>
      <c r="H226">
        <f>(1/(1-91/360*VLOOKUP($A226,Tbills!$B$4:$C$974,2,1)/100))^((1)/91)-1</f>
        <v>6.9108111824478513E-5</v>
      </c>
      <c r="I226">
        <f>I225*(1-IF($A226&lt;=I221,I$1,I$1+IF(AND(WEEKDAY($A226)&lt;&gt;1,WEEKDAY($A226)&lt;&gt;7),J$1,0)))^($A226-$A225)*(1-0.5*(E226/E225-1))</f>
        <v>10.700275714921741</v>
      </c>
      <c r="K226">
        <f>ROW()</f>
        <v>226</v>
      </c>
      <c r="L226">
        <f>B226/C226</f>
        <v>0.95238095238095233</v>
      </c>
      <c r="M226">
        <f t="shared" si="3"/>
        <v>6.5239765600013859</v>
      </c>
      <c r="P226">
        <f>P225*(1-P$1+H225)^($A226-$A225)*(2-E226/E225)</f>
        <v>5.5657542720717439</v>
      </c>
    </row>
    <row r="227" spans="1:16" x14ac:dyDescent="0.25">
      <c r="A227" s="1">
        <v>38392</v>
      </c>
      <c r="B227" s="9">
        <v>12</v>
      </c>
      <c r="C227" s="9">
        <v>12.51</v>
      </c>
      <c r="D227">
        <v>157168.41</v>
      </c>
      <c r="E227">
        <v>161683.35999999999</v>
      </c>
      <c r="F227">
        <v>103784.59</v>
      </c>
      <c r="G227">
        <v>106758.64</v>
      </c>
      <c r="H227">
        <f>(1/(1-91/360*VLOOKUP($A227,Tbills!$B$4:$C$974,2,1)/100))^((1)/91)-1</f>
        <v>6.9108111824478513E-5</v>
      </c>
      <c r="I227">
        <f>I226*(1-IF($A227&lt;=I222,I$1,I$1+IF(AND(WEEKDAY($A227)&lt;&gt;1,WEEKDAY($A227)&lt;&gt;7),J$1,0)))^($A227-$A226)*(1-0.5*(E227/E226-1))</f>
        <v>10.655846041983612</v>
      </c>
      <c r="K227">
        <f>ROW()</f>
        <v>227</v>
      </c>
      <c r="L227">
        <f>B227/C227</f>
        <v>0.95923261390887293</v>
      </c>
      <c r="M227">
        <f t="shared" si="3"/>
        <v>6.4698357176572987</v>
      </c>
      <c r="P227">
        <f>P226*(1-P$1+H226)^($A227-$A226)*(2-E227/E226)</f>
        <v>5.5199998700653925</v>
      </c>
    </row>
    <row r="228" spans="1:16" x14ac:dyDescent="0.25">
      <c r="A228" s="1">
        <v>38393</v>
      </c>
      <c r="B228" s="9">
        <v>11.51</v>
      </c>
      <c r="C228" s="9">
        <v>12.27</v>
      </c>
      <c r="D228">
        <v>154534.12</v>
      </c>
      <c r="E228">
        <v>158962.22</v>
      </c>
      <c r="F228">
        <v>103198.45</v>
      </c>
      <c r="G228">
        <v>106148.33</v>
      </c>
      <c r="H228">
        <f>(1/(1-91/360*VLOOKUP($A228,Tbills!$B$4:$C$974,2,1)/100))^((1)/91)-1</f>
        <v>6.9108111824478513E-5</v>
      </c>
      <c r="I228">
        <f>I227*(1-IF($A228&lt;=I223,I$1,I$1+IF(AND(WEEKDAY($A228)&lt;&gt;1,WEEKDAY($A228)&lt;&gt;7),J$1,0)))^($A228-$A227)*(1-0.5*(E228/E227-1))</f>
        <v>10.745235606894406</v>
      </c>
      <c r="K228">
        <f>ROW()</f>
        <v>228</v>
      </c>
      <c r="L228">
        <f>B228/C228</f>
        <v>0.93806030969845156</v>
      </c>
      <c r="M228">
        <f t="shared" si="3"/>
        <v>6.5784170086774569</v>
      </c>
      <c r="P228">
        <f>P227*(1-P$1+H227)^($A228-$A227)*(2-E228/E227)</f>
        <v>5.6130820734608138</v>
      </c>
    </row>
    <row r="229" spans="1:16" x14ac:dyDescent="0.25">
      <c r="A229" s="1">
        <v>38394</v>
      </c>
      <c r="B229" s="9">
        <v>11.43</v>
      </c>
      <c r="C229" s="9">
        <v>11.96</v>
      </c>
      <c r="D229">
        <v>150629.54</v>
      </c>
      <c r="E229">
        <v>154934.76999999999</v>
      </c>
      <c r="F229">
        <v>99765.68</v>
      </c>
      <c r="G229">
        <v>102610.1</v>
      </c>
      <c r="H229">
        <f>(1/(1-91/360*VLOOKUP($A229,Tbills!$B$4:$C$974,2,1)/100))^((1)/91)-1</f>
        <v>6.9108111824478513E-5</v>
      </c>
      <c r="I229">
        <f>I228*(1-IF($A229&lt;=I224,I$1,I$1+IF(AND(WEEKDAY($A229)&lt;&gt;1,WEEKDAY($A229)&lt;&gt;7),J$1,0)))^($A229-$A228)*(1-0.5*(E229/E228-1))</f>
        <v>10.881072470187611</v>
      </c>
      <c r="K229">
        <f>ROW()</f>
        <v>229</v>
      </c>
      <c r="L229">
        <f>B229/C229</f>
        <v>0.95568561872909685</v>
      </c>
      <c r="M229">
        <f t="shared" si="3"/>
        <v>6.7447729317800826</v>
      </c>
      <c r="P229">
        <f>P228*(1-P$1+H228)^($A229-$A228)*(2-E229/E228)</f>
        <v>5.7554793979235734</v>
      </c>
    </row>
    <row r="230" spans="1:16" x14ac:dyDescent="0.25">
      <c r="A230" s="1">
        <v>38397</v>
      </c>
      <c r="B230" s="9">
        <v>11.52</v>
      </c>
      <c r="C230" s="9">
        <v>12.01</v>
      </c>
      <c r="D230">
        <v>152157.47</v>
      </c>
      <c r="E230">
        <v>156474.25</v>
      </c>
      <c r="F230">
        <v>99833.63</v>
      </c>
      <c r="G230">
        <v>102658.71</v>
      </c>
      <c r="H230">
        <f>(1/(1-91/360*VLOOKUP($A230,Tbills!$B$4:$C$974,2,1)/100))^((1)/91)-1</f>
        <v>7.0785537874762383E-5</v>
      </c>
      <c r="I230">
        <f>I229*(1-IF($A230&lt;=I225,I$1,I$1+IF(AND(WEEKDAY($A230)&lt;&gt;1,WEEKDAY($A230)&lt;&gt;7),J$1,0)))^($A230-$A229)*(1-0.5*(E230/E229-1))</f>
        <v>10.826168237285962</v>
      </c>
      <c r="K230">
        <f>ROW()</f>
        <v>230</v>
      </c>
      <c r="L230">
        <f>B230/C230</f>
        <v>0.95920066611157362</v>
      </c>
      <c r="M230">
        <f t="shared" si="3"/>
        <v>6.6768217602032349</v>
      </c>
      <c r="P230">
        <f>P229*(1-P$1+H229)^($A230-$A229)*(2-E230/E229)</f>
        <v>5.6988403028047268</v>
      </c>
    </row>
    <row r="231" spans="1:16" x14ac:dyDescent="0.25">
      <c r="A231" s="1">
        <v>38398</v>
      </c>
      <c r="B231" s="9">
        <v>11.27</v>
      </c>
      <c r="C231" s="9">
        <v>11.65</v>
      </c>
      <c r="D231">
        <v>152455.43</v>
      </c>
      <c r="E231">
        <v>156769.57999999999</v>
      </c>
      <c r="F231">
        <v>99467.94</v>
      </c>
      <c r="G231">
        <v>102275.4</v>
      </c>
      <c r="H231">
        <f>(1/(1-91/360*VLOOKUP($A231,Tbills!$B$4:$C$974,2,1)/100))^((1)/91)-1</f>
        <v>7.0785537874762383E-5</v>
      </c>
      <c r="I231">
        <f>I230*(1-IF($A231&lt;=I226,I$1,I$1+IF(AND(WEEKDAY($A231)&lt;&gt;1,WEEKDAY($A231)&lt;&gt;7),J$1,0)))^($A231-$A230)*(1-0.5*(E231/E230-1))</f>
        <v>10.815670053936234</v>
      </c>
      <c r="K231">
        <f>ROW()</f>
        <v>231</v>
      </c>
      <c r="L231">
        <f>B231/C231</f>
        <v>0.96738197424892702</v>
      </c>
      <c r="M231">
        <f t="shared" si="3"/>
        <v>6.6639095171299854</v>
      </c>
      <c r="P231">
        <f>P230*(1-P$1+H230)^($A231-$A230)*(2-E231/E230)</f>
        <v>5.6882765462933209</v>
      </c>
    </row>
    <row r="232" spans="1:16" x14ac:dyDescent="0.25">
      <c r="A232" s="1">
        <v>38399</v>
      </c>
      <c r="B232" s="9">
        <v>11.1</v>
      </c>
      <c r="C232" s="9">
        <v>11.52</v>
      </c>
      <c r="D232">
        <v>151829.93</v>
      </c>
      <c r="E232">
        <v>156115.28</v>
      </c>
      <c r="F232">
        <v>98238.74</v>
      </c>
      <c r="G232">
        <v>101004.26</v>
      </c>
      <c r="H232">
        <f>(1/(1-91/360*VLOOKUP($A232,Tbills!$B$4:$C$974,2,1)/100))^((1)/91)-1</f>
        <v>7.0785537874762383E-5</v>
      </c>
      <c r="I232">
        <f>I231*(1-IF($A232&lt;=I227,I$1,I$1+IF(AND(WEEKDAY($A232)&lt;&gt;1,WEEKDAY($A232)&lt;&gt;7),J$1,0)))^($A232-$A231)*(1-0.5*(E232/E231-1))</f>
        <v>10.837958326577718</v>
      </c>
      <c r="K232">
        <f>ROW()</f>
        <v>232</v>
      </c>
      <c r="L232">
        <f>B232/C232</f>
        <v>0.96354166666666663</v>
      </c>
      <c r="M232">
        <f t="shared" si="3"/>
        <v>6.6914106161220186</v>
      </c>
      <c r="P232">
        <f>P231*(1-P$1+H231)^($A232-$A231)*(2-E232/E231)</f>
        <v>5.7122104342684636</v>
      </c>
    </row>
    <row r="233" spans="1:16" x14ac:dyDescent="0.25">
      <c r="A233" s="1">
        <v>38400</v>
      </c>
      <c r="B233" s="9">
        <v>11.77</v>
      </c>
      <c r="C233" s="9">
        <v>12.18</v>
      </c>
      <c r="D233">
        <v>153302.12</v>
      </c>
      <c r="E233">
        <v>157617.97</v>
      </c>
      <c r="F233">
        <v>99967.7</v>
      </c>
      <c r="G233">
        <v>102774.75</v>
      </c>
      <c r="H233">
        <f>(1/(1-91/360*VLOOKUP($A233,Tbills!$B$4:$C$974,2,1)/100))^((1)/91)-1</f>
        <v>7.0785537874762383E-5</v>
      </c>
      <c r="I233">
        <f>I232*(1-IF($A233&lt;=I228,I$1,I$1+IF(AND(WEEKDAY($A233)&lt;&gt;1,WEEKDAY($A233)&lt;&gt;7),J$1,0)))^($A233-$A232)*(1-0.5*(E233/E232-1))</f>
        <v>10.785517134047875</v>
      </c>
      <c r="K233">
        <f>ROW()</f>
        <v>233</v>
      </c>
      <c r="L233">
        <f>B233/C233</f>
        <v>0.9663382594417077</v>
      </c>
      <c r="M233">
        <f t="shared" si="3"/>
        <v>6.6266936866489008</v>
      </c>
      <c r="P233">
        <f>P232*(1-P$1+H232)^($A233-$A232)*(2-E233/E232)</f>
        <v>5.6574186758985672</v>
      </c>
    </row>
    <row r="234" spans="1:16" x14ac:dyDescent="0.25">
      <c r="A234" s="1">
        <v>38401</v>
      </c>
      <c r="B234" s="9">
        <v>11.18</v>
      </c>
      <c r="C234" s="9">
        <v>12.13</v>
      </c>
      <c r="D234">
        <v>153409.10999999999</v>
      </c>
      <c r="E234">
        <v>157716.82</v>
      </c>
      <c r="F234">
        <v>100118.55</v>
      </c>
      <c r="G234">
        <v>102922.56</v>
      </c>
      <c r="H234">
        <f>(1/(1-91/360*VLOOKUP($A234,Tbills!$B$4:$C$974,2,1)/100))^((1)/91)-1</f>
        <v>7.0785537874762383E-5</v>
      </c>
      <c r="I234">
        <f>I233*(1-IF($A234&lt;=I229,I$1,I$1+IF(AND(WEEKDAY($A234)&lt;&gt;1,WEEKDAY($A234)&lt;&gt;7),J$1,0)))^($A234-$A233)*(1-0.5*(E234/E233-1))</f>
        <v>10.781854438359439</v>
      </c>
      <c r="K234">
        <f>ROW()</f>
        <v>234</v>
      </c>
      <c r="L234">
        <f>B234/C234</f>
        <v>0.92168178070898588</v>
      </c>
      <c r="M234">
        <f t="shared" si="3"/>
        <v>6.6222293133590284</v>
      </c>
      <c r="P234">
        <f>P233*(1-P$1+H233)^($A234-$A233)*(2-E234/E233)</f>
        <v>5.6540617262307054</v>
      </c>
    </row>
    <row r="235" spans="1:16" x14ac:dyDescent="0.25">
      <c r="A235" s="1">
        <v>38405</v>
      </c>
      <c r="B235" s="9">
        <v>13.14</v>
      </c>
      <c r="C235" s="9">
        <v>13.18</v>
      </c>
      <c r="D235">
        <v>159207.42000000001</v>
      </c>
      <c r="E235">
        <v>163633.28</v>
      </c>
      <c r="F235">
        <v>103230.97</v>
      </c>
      <c r="G235">
        <v>106093</v>
      </c>
      <c r="H235">
        <f>(1/(1-91/360*VLOOKUP($A235,Tbills!$B$4:$C$974,2,1)/100))^((1)/91)-1</f>
        <v>7.2882684507336037E-5</v>
      </c>
      <c r="I235">
        <f>I234*(1-IF($A235&lt;=I230,I$1,I$1+IF(AND(WEEKDAY($A235)&lt;&gt;1,WEEKDAY($A235)&lt;&gt;7),J$1,0)))^($A235-$A234)*(1-0.5*(E235/E234-1))</f>
        <v>10.578522199418469</v>
      </c>
      <c r="K235">
        <f>ROW()</f>
        <v>235</v>
      </c>
      <c r="L235">
        <f>B235/C235</f>
        <v>0.9969650986342945</v>
      </c>
      <c r="M235">
        <f t="shared" si="3"/>
        <v>6.3726210440731625</v>
      </c>
      <c r="P235">
        <f>P234*(1-P$1+H234)^($A235-$A234)*(2-E235/E234)</f>
        <v>5.4426956451787225</v>
      </c>
    </row>
    <row r="236" spans="1:16" x14ac:dyDescent="0.25">
      <c r="A236" s="1">
        <v>38406</v>
      </c>
      <c r="B236" s="9">
        <v>12.39</v>
      </c>
      <c r="C236" s="9">
        <v>12.84</v>
      </c>
      <c r="D236">
        <v>158469.65</v>
      </c>
      <c r="E236">
        <v>162863.07999999999</v>
      </c>
      <c r="F236">
        <v>102400.75</v>
      </c>
      <c r="G236">
        <v>105232.03</v>
      </c>
      <c r="H236">
        <f>(1/(1-91/360*VLOOKUP($A236,Tbills!$B$4:$C$974,2,1)/100))^((1)/91)-1</f>
        <v>7.2882684507336037E-5</v>
      </c>
      <c r="I236">
        <f>I235*(1-IF($A236&lt;=I231,I$1,I$1+IF(AND(WEEKDAY($A236)&lt;&gt;1,WEEKDAY($A236)&lt;&gt;7),J$1,0)))^($A236-$A235)*(1-0.5*(E236/E235-1))</f>
        <v>10.603142065798048</v>
      </c>
      <c r="K236">
        <f>ROW()</f>
        <v>236</v>
      </c>
      <c r="L236">
        <f>B236/C236</f>
        <v>0.96495327102803741</v>
      </c>
      <c r="M236">
        <f t="shared" si="3"/>
        <v>6.4023179163916693</v>
      </c>
      <c r="P236">
        <f>P235*(1-P$1+H235)^($A236-$A235)*(2-E236/E235)</f>
        <v>5.4685099795336409</v>
      </c>
    </row>
    <row r="237" spans="1:16" x14ac:dyDescent="0.25">
      <c r="A237" s="1">
        <v>38407</v>
      </c>
      <c r="B237" s="9">
        <v>11.57</v>
      </c>
      <c r="C237" s="9">
        <v>12.26</v>
      </c>
      <c r="D237">
        <v>156332.45000000001</v>
      </c>
      <c r="E237">
        <v>160654.76</v>
      </c>
      <c r="F237">
        <v>100814.39999999999</v>
      </c>
      <c r="G237">
        <v>103594.15</v>
      </c>
      <c r="H237">
        <f>(1/(1-91/360*VLOOKUP($A237,Tbills!$B$4:$C$974,2,1)/100))^((1)/91)-1</f>
        <v>7.2882684507336037E-5</v>
      </c>
      <c r="I237">
        <f>I236*(1-IF($A237&lt;=I232,I$1,I$1+IF(AND(WEEKDAY($A237)&lt;&gt;1,WEEKDAY($A237)&lt;&gt;7),J$1,0)))^($A237-$A236)*(1-0.5*(E237/E236-1))</f>
        <v>10.674750161045518</v>
      </c>
      <c r="K237">
        <f>ROW()</f>
        <v>237</v>
      </c>
      <c r="L237">
        <f>B237/C237</f>
        <v>0.94371941272430671</v>
      </c>
      <c r="M237">
        <f t="shared" si="3"/>
        <v>6.4888270505408983</v>
      </c>
      <c r="P237">
        <f>P236*(1-P$1+H236)^($A237-$A236)*(2-E237/E236)</f>
        <v>5.5428584655696289</v>
      </c>
    </row>
    <row r="238" spans="1:16" x14ac:dyDescent="0.25">
      <c r="A238" s="1">
        <v>38408</v>
      </c>
      <c r="B238" s="9">
        <v>11.49</v>
      </c>
      <c r="C238" s="9">
        <v>11.88</v>
      </c>
      <c r="D238">
        <v>153693.09</v>
      </c>
      <c r="E238">
        <v>157930.71</v>
      </c>
      <c r="F238">
        <v>99450.87</v>
      </c>
      <c r="G238">
        <v>102185.47</v>
      </c>
      <c r="H238">
        <f>(1/(1-91/360*VLOOKUP($A238,Tbills!$B$4:$C$974,2,1)/100))^((1)/91)-1</f>
        <v>7.2882684507336037E-5</v>
      </c>
      <c r="I238">
        <f>I237*(1-IF($A238&lt;=I233,I$1,I$1+IF(AND(WEEKDAY($A238)&lt;&gt;1,WEEKDAY($A238)&lt;&gt;7),J$1,0)))^($A238-$A237)*(1-0.5*(E238/E237-1))</f>
        <v>10.76497009912018</v>
      </c>
      <c r="K238">
        <f>ROW()</f>
        <v>238</v>
      </c>
      <c r="L238">
        <f>B238/C238</f>
        <v>0.96717171717171713</v>
      </c>
      <c r="M238">
        <f t="shared" si="3"/>
        <v>6.5985437691152997</v>
      </c>
      <c r="P238">
        <f>P237*(1-P$1+H237)^($A238-$A237)*(2-E238/E237)</f>
        <v>5.637045098144462</v>
      </c>
    </row>
    <row r="239" spans="1:16" x14ac:dyDescent="0.25">
      <c r="A239" s="1">
        <v>38411</v>
      </c>
      <c r="B239" s="9">
        <v>12.08</v>
      </c>
      <c r="C239" s="9">
        <v>12.62</v>
      </c>
      <c r="D239">
        <v>156656.39000000001</v>
      </c>
      <c r="E239">
        <v>160941.18</v>
      </c>
      <c r="F239">
        <v>100918.2</v>
      </c>
      <c r="G239">
        <v>103670.8</v>
      </c>
      <c r="H239">
        <f>(1/(1-91/360*VLOOKUP($A239,Tbills!$B$4:$C$974,2,1)/100))^((1)/91)-1</f>
        <v>7.5679509525805599E-5</v>
      </c>
      <c r="I239">
        <f>I238*(1-IF($A239&lt;=I234,I$1,I$1+IF(AND(WEEKDAY($A239)&lt;&gt;1,WEEKDAY($A239)&lt;&gt;7),J$1,0)))^($A239-$A238)*(1-0.5*(E239/E238-1))</f>
        <v>10.661536826625024</v>
      </c>
      <c r="K239">
        <f>ROW()</f>
        <v>239</v>
      </c>
      <c r="L239">
        <f>B239/C239</f>
        <v>0.95721077654516651</v>
      </c>
      <c r="M239">
        <f t="shared" si="3"/>
        <v>6.4718581735271528</v>
      </c>
      <c r="P239">
        <f>P238*(1-P$1+H238)^($A239-$A238)*(2-E239/E238)</f>
        <v>5.5301874283018408</v>
      </c>
    </row>
    <row r="240" spans="1:16" x14ac:dyDescent="0.25">
      <c r="A240" s="1">
        <v>38412</v>
      </c>
      <c r="B240" s="9">
        <v>12.04</v>
      </c>
      <c r="C240" s="9">
        <v>12.62</v>
      </c>
      <c r="D240">
        <v>155929.82</v>
      </c>
      <c r="E240">
        <v>160182.54999999999</v>
      </c>
      <c r="F240">
        <v>101039.43</v>
      </c>
      <c r="G240">
        <v>103787.49</v>
      </c>
      <c r="H240">
        <f>(1/(1-91/360*VLOOKUP($A240,Tbills!$B$4:$C$974,2,1)/100))^((1)/91)-1</f>
        <v>7.5679509525805599E-5</v>
      </c>
      <c r="I240">
        <f>I239*(1-IF($A240&lt;=I235,I$1,I$1+IF(AND(WEEKDAY($A240)&lt;&gt;1,WEEKDAY($A240)&lt;&gt;7),J$1,0)))^($A240-$A239)*(1-0.5*(E240/E239-1))</f>
        <v>10.686386375297515</v>
      </c>
      <c r="K240">
        <f>ROW()</f>
        <v>240</v>
      </c>
      <c r="L240">
        <f>B240/C240</f>
        <v>0.95404120443740092</v>
      </c>
      <c r="M240">
        <f t="shared" si="3"/>
        <v>6.5020617842649671</v>
      </c>
      <c r="P240">
        <f>P239*(1-P$1+H239)^($A240-$A239)*(2-E240/E239)</f>
        <v>5.5564701157171044</v>
      </c>
    </row>
    <row r="241" spans="1:16" x14ac:dyDescent="0.25">
      <c r="A241" s="1">
        <v>38413</v>
      </c>
      <c r="B241" s="9">
        <v>12.5</v>
      </c>
      <c r="C241" s="9">
        <v>13.18</v>
      </c>
      <c r="D241">
        <v>159025.32999999999</v>
      </c>
      <c r="E241">
        <v>163350.35999999999</v>
      </c>
      <c r="F241">
        <v>102730.54</v>
      </c>
      <c r="G241">
        <v>105516.74</v>
      </c>
      <c r="H241">
        <f>(1/(1-91/360*VLOOKUP($A241,Tbills!$B$4:$C$974,2,1)/100))^((1)/91)-1</f>
        <v>7.5679509525805599E-5</v>
      </c>
      <c r="I241">
        <f>I240*(1-IF($A241&lt;=I236,I$1,I$1+IF(AND(WEEKDAY($A241)&lt;&gt;1,WEEKDAY($A241)&lt;&gt;7),J$1,0)))^($A241-$A240)*(1-0.5*(E241/E240-1))</f>
        <v>10.580442667619685</v>
      </c>
      <c r="K241">
        <f>ROW()</f>
        <v>241</v>
      </c>
      <c r="L241">
        <f>B241/C241</f>
        <v>0.94840667678300461</v>
      </c>
      <c r="M241">
        <f t="shared" si="3"/>
        <v>6.373178544373717</v>
      </c>
      <c r="P241">
        <f>P240*(1-P$1+H240)^($A241-$A240)*(2-E241/E240)</f>
        <v>5.446794724755974</v>
      </c>
    </row>
    <row r="242" spans="1:16" x14ac:dyDescent="0.25">
      <c r="A242" s="1">
        <v>38414</v>
      </c>
      <c r="B242" s="9">
        <v>12.93</v>
      </c>
      <c r="C242" s="9">
        <v>13.21</v>
      </c>
      <c r="D242">
        <v>162839.03</v>
      </c>
      <c r="E242">
        <v>167255.42000000001</v>
      </c>
      <c r="F242">
        <v>103451.67</v>
      </c>
      <c r="G242">
        <v>106249.45</v>
      </c>
      <c r="H242">
        <f>(1/(1-91/360*VLOOKUP($A242,Tbills!$B$4:$C$974,2,1)/100))^((1)/91)-1</f>
        <v>7.5679509525805599E-5</v>
      </c>
      <c r="I242">
        <f>I241*(1-IF($A242&lt;=I237,I$1,I$1+IF(AND(WEEKDAY($A242)&lt;&gt;1,WEEKDAY($A242)&lt;&gt;7),J$1,0)))^($A242-$A241)*(1-0.5*(E242/E241-1))</f>
        <v>10.453702342837493</v>
      </c>
      <c r="K242">
        <f>ROW()</f>
        <v>242</v>
      </c>
      <c r="L242">
        <f>B242/C242</f>
        <v>0.97880393641180918</v>
      </c>
      <c r="M242">
        <f t="shared" si="3"/>
        <v>6.2205313556624722</v>
      </c>
      <c r="P242">
        <f>P241*(1-P$1+H241)^($A242-$A241)*(2-E242/E241)</f>
        <v>5.3167891558723328</v>
      </c>
    </row>
    <row r="243" spans="1:16" x14ac:dyDescent="0.25">
      <c r="A243" s="1">
        <v>38415</v>
      </c>
      <c r="B243" s="9">
        <v>11.94</v>
      </c>
      <c r="C243" s="9">
        <v>12.58</v>
      </c>
      <c r="D243">
        <v>157264.63</v>
      </c>
      <c r="E243">
        <v>161517.18</v>
      </c>
      <c r="F243">
        <v>102127.22</v>
      </c>
      <c r="G243">
        <v>104881.15</v>
      </c>
      <c r="H243">
        <f>(1/(1-91/360*VLOOKUP($A243,Tbills!$B$4:$C$974,2,1)/100))^((1)/91)-1</f>
        <v>7.5679509525805599E-5</v>
      </c>
      <c r="I243">
        <f>I242*(1-IF($A243&lt;=I238,I$1,I$1+IF(AND(WEEKDAY($A243)&lt;&gt;1,WEEKDAY($A243)&lt;&gt;7),J$1,0)))^($A243-$A242)*(1-0.5*(E243/E242-1))</f>
        <v>10.632749685685187</v>
      </c>
      <c r="K243">
        <f>ROW()</f>
        <v>243</v>
      </c>
      <c r="L243">
        <f>B243/C243</f>
        <v>0.94912559618441972</v>
      </c>
      <c r="M243">
        <f t="shared" si="3"/>
        <v>6.4336472088810579</v>
      </c>
      <c r="P243">
        <f>P242*(1-P$1+H242)^($A243-$A242)*(2-E243/E242)</f>
        <v>5.4994116448141792</v>
      </c>
    </row>
    <row r="244" spans="1:16" x14ac:dyDescent="0.25">
      <c r="A244" s="1">
        <v>38418</v>
      </c>
      <c r="B244" s="9">
        <v>12.26</v>
      </c>
      <c r="C244" s="9">
        <v>12.75</v>
      </c>
      <c r="D244">
        <v>156677.63</v>
      </c>
      <c r="E244">
        <v>160877.63</v>
      </c>
      <c r="F244">
        <v>101270.7</v>
      </c>
      <c r="G244">
        <v>103977.72</v>
      </c>
      <c r="H244">
        <f>(1/(1-91/360*VLOOKUP($A244,Tbills!$B$4:$C$974,2,1)/100))^((1)/91)-1</f>
        <v>7.5539651183342826E-5</v>
      </c>
      <c r="I244">
        <f>I243*(1-IF($A244&lt;=I239,I$1,I$1+IF(AND(WEEKDAY($A244)&lt;&gt;1,WEEKDAY($A244)&lt;&gt;7),J$1,0)))^($A244-$A243)*(1-0.5*(E244/E243-1))</f>
        <v>10.652968769448066</v>
      </c>
      <c r="K244">
        <f>ROW()</f>
        <v>244</v>
      </c>
      <c r="L244">
        <f>B244/C244</f>
        <v>0.96156862745098037</v>
      </c>
      <c r="M244">
        <f t="shared" si="3"/>
        <v>6.4582196747884542</v>
      </c>
      <c r="P244">
        <f>P243*(1-P$1+H243)^($A244-$A243)*(2-E244/E243)</f>
        <v>5.5218282611516516</v>
      </c>
    </row>
    <row r="245" spans="1:16" x14ac:dyDescent="0.25">
      <c r="A245" s="1">
        <v>38419</v>
      </c>
      <c r="B245" s="9">
        <v>12.4</v>
      </c>
      <c r="C245" s="9">
        <v>12.87</v>
      </c>
      <c r="D245">
        <v>159135.4</v>
      </c>
      <c r="E245">
        <v>163389.13</v>
      </c>
      <c r="F245">
        <v>102460.03</v>
      </c>
      <c r="G245">
        <v>105190.99</v>
      </c>
      <c r="H245">
        <f>(1/(1-91/360*VLOOKUP($A245,Tbills!$B$4:$C$974,2,1)/100))^((1)/91)-1</f>
        <v>7.5539651183342826E-5</v>
      </c>
      <c r="I245">
        <f>I244*(1-IF($A245&lt;=I240,I$1,I$1+IF(AND(WEEKDAY($A245)&lt;&gt;1,WEEKDAY($A245)&lt;&gt;7),J$1,0)))^($A245-$A244)*(1-0.5*(E245/E244-1))</f>
        <v>10.569540615146641</v>
      </c>
      <c r="K245">
        <f>ROW()</f>
        <v>245</v>
      </c>
      <c r="L245">
        <f>B245/C245</f>
        <v>0.96348096348096357</v>
      </c>
      <c r="M245">
        <f t="shared" si="3"/>
        <v>6.3571027310457584</v>
      </c>
      <c r="P245">
        <f>P244*(1-P$1+H244)^($A245-$A244)*(2-E245/E244)</f>
        <v>5.4358352122236617</v>
      </c>
    </row>
    <row r="246" spans="1:16" x14ac:dyDescent="0.25">
      <c r="A246" s="1">
        <v>38420</v>
      </c>
      <c r="B246" s="9">
        <v>12.7</v>
      </c>
      <c r="C246" s="9">
        <v>13.45</v>
      </c>
      <c r="D246">
        <v>161923.59</v>
      </c>
      <c r="E246">
        <v>166239.51</v>
      </c>
      <c r="F246">
        <v>102569.33</v>
      </c>
      <c r="G246">
        <v>105295.26</v>
      </c>
      <c r="H246">
        <f>(1/(1-91/360*VLOOKUP($A246,Tbills!$B$4:$C$974,2,1)/100))^((1)/91)-1</f>
        <v>7.5539651183342826E-5</v>
      </c>
      <c r="I246">
        <f>I245*(1-IF($A246&lt;=I241,I$1,I$1+IF(AND(WEEKDAY($A246)&lt;&gt;1,WEEKDAY($A246)&lt;&gt;7),J$1,0)))^($A246-$A245)*(1-0.5*(E246/E245-1))</f>
        <v>10.477073267497888</v>
      </c>
      <c r="K246">
        <f>ROW()</f>
        <v>246</v>
      </c>
      <c r="L246">
        <f>B246/C246</f>
        <v>0.94423791821561343</v>
      </c>
      <c r="M246">
        <f t="shared" si="3"/>
        <v>6.245909951723247</v>
      </c>
      <c r="P246">
        <f>P245*(1-P$1+H245)^($A246-$A245)*(2-E246/E245)</f>
        <v>5.3412110966443</v>
      </c>
    </row>
    <row r="247" spans="1:16" x14ac:dyDescent="0.25">
      <c r="A247" s="1">
        <v>38421</v>
      </c>
      <c r="B247" s="9">
        <v>12.49</v>
      </c>
      <c r="C247" s="9">
        <v>13.42</v>
      </c>
      <c r="D247">
        <v>161401.1</v>
      </c>
      <c r="E247">
        <v>165690.53</v>
      </c>
      <c r="F247">
        <v>103243.18</v>
      </c>
      <c r="G247">
        <v>105979.07</v>
      </c>
      <c r="H247">
        <f>(1/(1-91/360*VLOOKUP($A247,Tbills!$B$4:$C$974,2,1)/100))^((1)/91)-1</f>
        <v>7.5539651183342826E-5</v>
      </c>
      <c r="I247">
        <f>I246*(1-IF($A247&lt;=I242,I$1,I$1+IF(AND(WEEKDAY($A247)&lt;&gt;1,WEEKDAY($A247)&lt;&gt;7),J$1,0)))^($A247-$A246)*(1-0.5*(E247/E246-1))</f>
        <v>10.494099574785912</v>
      </c>
      <c r="K247">
        <f>ROW()</f>
        <v>247</v>
      </c>
      <c r="L247">
        <f>B247/C247</f>
        <v>0.93070044709388977</v>
      </c>
      <c r="M247">
        <f t="shared" si="3"/>
        <v>6.2662442270933454</v>
      </c>
      <c r="P247">
        <f>P246*(1-P$1+H246)^($A247-$A246)*(2-E247/E246)</f>
        <v>5.359056213110267</v>
      </c>
    </row>
    <row r="248" spans="1:16" x14ac:dyDescent="0.25">
      <c r="A248" s="1">
        <v>38422</v>
      </c>
      <c r="B248" s="9">
        <v>12.8</v>
      </c>
      <c r="C248" s="9">
        <v>13.77</v>
      </c>
      <c r="D248">
        <v>162518.51999999999</v>
      </c>
      <c r="E248">
        <v>166825.13</v>
      </c>
      <c r="F248">
        <v>104083.23</v>
      </c>
      <c r="G248">
        <v>106833.38</v>
      </c>
      <c r="H248">
        <f>(1/(1-91/360*VLOOKUP($A248,Tbills!$B$4:$C$974,2,1)/100))^((1)/91)-1</f>
        <v>7.5539651183342826E-5</v>
      </c>
      <c r="I248">
        <f>I247*(1-IF($A248&lt;=I243,I$1,I$1+IF(AND(WEEKDAY($A248)&lt;&gt;1,WEEKDAY($A248)&lt;&gt;7),J$1,0)))^($A248-$A247)*(1-0.5*(E248/E247-1))</f>
        <v>10.457897122700405</v>
      </c>
      <c r="K248">
        <f>ROW()</f>
        <v>248</v>
      </c>
      <c r="L248">
        <f>B248/C248</f>
        <v>0.92955700798838059</v>
      </c>
      <c r="M248">
        <f t="shared" si="3"/>
        <v>6.2230449763285378</v>
      </c>
      <c r="P248">
        <f>P247*(1-P$1+H247)^($A248-$A247)*(2-E248/E247)</f>
        <v>5.3225641676708246</v>
      </c>
    </row>
    <row r="249" spans="1:16" x14ac:dyDescent="0.25">
      <c r="A249" s="1">
        <v>38425</v>
      </c>
      <c r="B249" s="9">
        <v>12.39</v>
      </c>
      <c r="C249" s="9">
        <v>13.56</v>
      </c>
      <c r="D249">
        <v>162551.45000000001</v>
      </c>
      <c r="E249">
        <v>166821.13</v>
      </c>
      <c r="F249">
        <v>104569.14</v>
      </c>
      <c r="G249">
        <v>107307.92</v>
      </c>
      <c r="H249">
        <f>(1/(1-91/360*VLOOKUP($A249,Tbills!$B$4:$C$974,2,1)/100))^((1)/91)-1</f>
        <v>7.6238960891039653E-5</v>
      </c>
      <c r="I249">
        <f>I248*(1-IF($A249&lt;=I244,I$1,I$1+IF(AND(WEEKDAY($A249)&lt;&gt;1,WEEKDAY($A249)&lt;&gt;7),J$1,0)))^($A249-$A248)*(1-0.5*(E249/E248-1))</f>
        <v>10.457205934196351</v>
      </c>
      <c r="K249">
        <f>ROW()</f>
        <v>249</v>
      </c>
      <c r="L249">
        <f>B249/C249</f>
        <v>0.91371681415929207</v>
      </c>
      <c r="M249">
        <f t="shared" si="3"/>
        <v>6.2223246858379841</v>
      </c>
      <c r="P249">
        <f>P248*(1-P$1+H248)^($A249-$A248)*(2-E249/E248)</f>
        <v>5.323307434402083</v>
      </c>
    </row>
    <row r="250" spans="1:16" x14ac:dyDescent="0.25">
      <c r="A250" s="1">
        <v>38426</v>
      </c>
      <c r="B250" s="9">
        <v>13.15</v>
      </c>
      <c r="C250" s="9">
        <v>14.03</v>
      </c>
      <c r="D250">
        <v>166393.57</v>
      </c>
      <c r="E250">
        <v>170751.45</v>
      </c>
      <c r="F250">
        <v>105603.95</v>
      </c>
      <c r="G250">
        <v>108361.65</v>
      </c>
      <c r="H250">
        <f>(1/(1-91/360*VLOOKUP($A250,Tbills!$B$4:$C$974,2,1)/100))^((1)/91)-1</f>
        <v>7.6238960891039653E-5</v>
      </c>
      <c r="I250">
        <f>I249*(1-IF($A250&lt;=I245,I$1,I$1+IF(AND(WEEKDAY($A250)&lt;&gt;1,WEEKDAY($A250)&lt;&gt;7),J$1,0)))^($A250-$A249)*(1-0.5*(E250/E249-1))</f>
        <v>10.333750636308105</v>
      </c>
      <c r="K250">
        <f>ROW()</f>
        <v>250</v>
      </c>
      <c r="L250">
        <f>B250/C250</f>
        <v>0.93727726300784042</v>
      </c>
      <c r="M250">
        <f t="shared" si="3"/>
        <v>6.0754432084109657</v>
      </c>
      <c r="P250">
        <f>P249*(1-P$1+H249)^($A250-$A249)*(2-E250/E249)</f>
        <v>5.1980938898501368</v>
      </c>
    </row>
    <row r="251" spans="1:16" x14ac:dyDescent="0.25">
      <c r="A251" s="1">
        <v>38427</v>
      </c>
      <c r="B251" s="9">
        <v>13.49</v>
      </c>
      <c r="C251" s="9">
        <v>14.36</v>
      </c>
      <c r="D251">
        <v>170502.14</v>
      </c>
      <c r="E251">
        <v>174954.6</v>
      </c>
      <c r="F251">
        <v>107339.89</v>
      </c>
      <c r="G251">
        <v>110134.66</v>
      </c>
      <c r="H251">
        <f>(1/(1-91/360*VLOOKUP($A251,Tbills!$B$4:$C$974,2,1)/100))^((1)/91)-1</f>
        <v>7.6238960891039653E-5</v>
      </c>
      <c r="I251">
        <f>I250*(1-IF($A251&lt;=I246,I$1,I$1+IF(AND(WEEKDAY($A251)&lt;&gt;1,WEEKDAY($A251)&lt;&gt;7),J$1,0)))^($A251-$A250)*(1-0.5*(E251/E250-1))</f>
        <v>10.206299231528616</v>
      </c>
      <c r="K251">
        <f>ROW()</f>
        <v>251</v>
      </c>
      <c r="L251">
        <f>B251/C251</f>
        <v>0.93941504178272983</v>
      </c>
      <c r="M251">
        <f t="shared" si="3"/>
        <v>5.9256165064861177</v>
      </c>
      <c r="P251">
        <f>P250*(1-P$1+H250)^($A251-$A250)*(2-E251/E250)</f>
        <v>5.0703386878712484</v>
      </c>
    </row>
    <row r="252" spans="1:16" x14ac:dyDescent="0.25">
      <c r="A252" s="1">
        <v>38428</v>
      </c>
      <c r="B252" s="9">
        <v>13.29</v>
      </c>
      <c r="C252" s="9">
        <v>14.73</v>
      </c>
      <c r="D252">
        <v>170693.9</v>
      </c>
      <c r="E252">
        <v>175138.03</v>
      </c>
      <c r="F252">
        <v>108257.83</v>
      </c>
      <c r="G252">
        <v>111068.1</v>
      </c>
      <c r="H252">
        <f>(1/(1-91/360*VLOOKUP($A252,Tbills!$B$4:$C$974,2,1)/100))^((1)/91)-1</f>
        <v>7.6238960891039653E-5</v>
      </c>
      <c r="I252">
        <f>I251*(1-IF($A252&lt;=I247,I$1,I$1+IF(AND(WEEKDAY($A252)&lt;&gt;1,WEEKDAY($A252)&lt;&gt;7),J$1,0)))^($A252-$A251)*(1-0.5*(E252/E251-1))</f>
        <v>10.200683363719831</v>
      </c>
      <c r="K252">
        <f>ROW()</f>
        <v>252</v>
      </c>
      <c r="L252">
        <f>B252/C252</f>
        <v>0.90224032586558034</v>
      </c>
      <c r="M252">
        <f t="shared" si="3"/>
        <v>5.9191281345615883</v>
      </c>
      <c r="P252">
        <f>P251*(1-P$1+H251)^($A252-$A251)*(2-E252/E251)</f>
        <v>5.0652215402251644</v>
      </c>
    </row>
    <row r="253" spans="1:16" x14ac:dyDescent="0.25">
      <c r="A253" s="1">
        <v>38429</v>
      </c>
      <c r="B253" s="9">
        <v>13.14</v>
      </c>
      <c r="C253" s="9">
        <v>14.51</v>
      </c>
      <c r="D253">
        <v>170346.58</v>
      </c>
      <c r="E253">
        <v>174768.31</v>
      </c>
      <c r="F253">
        <v>108796.15</v>
      </c>
      <c r="G253">
        <v>111611.92</v>
      </c>
      <c r="H253">
        <f>(1/(1-91/360*VLOOKUP($A253,Tbills!$B$4:$C$974,2,1)/100))^((1)/91)-1</f>
        <v>7.6238960891039653E-5</v>
      </c>
      <c r="I253">
        <f>I252*(1-IF($A253&lt;=I248,I$1,I$1+IF(AND(WEEKDAY($A253)&lt;&gt;1,WEEKDAY($A253)&lt;&gt;7),J$1,0)))^($A253-$A252)*(1-0.5*(E253/E252-1))</f>
        <v>10.211184512919255</v>
      </c>
      <c r="K253">
        <f>ROW()</f>
        <v>253</v>
      </c>
      <c r="L253">
        <f>B253/C253</f>
        <v>0.90558235699517575</v>
      </c>
      <c r="M253">
        <f t="shared" si="3"/>
        <v>5.9313472689560083</v>
      </c>
      <c r="P253">
        <f>P252*(1-P$1+H252)^($A253-$A252)*(2-E253/E252)</f>
        <v>5.0761135706901204</v>
      </c>
    </row>
    <row r="254" spans="1:16" x14ac:dyDescent="0.25">
      <c r="A254" s="1">
        <v>38432</v>
      </c>
      <c r="B254" s="9">
        <v>13.61</v>
      </c>
      <c r="C254" s="9">
        <v>14.82</v>
      </c>
      <c r="D254">
        <v>169925.25</v>
      </c>
      <c r="E254">
        <v>174296.07</v>
      </c>
      <c r="F254">
        <v>110196.32</v>
      </c>
      <c r="G254">
        <v>113022.8</v>
      </c>
      <c r="H254">
        <f>(1/(1-91/360*VLOOKUP($A254,Tbills!$B$4:$C$974,2,1)/100))^((1)/91)-1</f>
        <v>7.8057376700968462E-5</v>
      </c>
      <c r="I254">
        <f>I253*(1-IF($A254&lt;=I249,I$1,I$1+IF(AND(WEEKDAY($A254)&lt;&gt;1,WEEKDAY($A254)&lt;&gt;7),J$1,0)))^($A254-$A253)*(1-0.5*(E254/E253-1))</f>
        <v>10.224181923290436</v>
      </c>
      <c r="K254">
        <f>ROW()</f>
        <v>254</v>
      </c>
      <c r="L254">
        <f>B254/C254</f>
        <v>0.91835357624831304</v>
      </c>
      <c r="M254">
        <f t="shared" si="3"/>
        <v>5.9465433489029689</v>
      </c>
      <c r="P254">
        <f>P253*(1-P$1+H253)^($A254-$A253)*(2-E254/E253)</f>
        <v>5.0904290866246171</v>
      </c>
    </row>
    <row r="255" spans="1:16" x14ac:dyDescent="0.25">
      <c r="A255" s="1">
        <v>38433</v>
      </c>
      <c r="B255" s="9">
        <v>14.27</v>
      </c>
      <c r="C255" s="9">
        <v>14.97</v>
      </c>
      <c r="D255">
        <v>173054.63</v>
      </c>
      <c r="E255">
        <v>177492.34</v>
      </c>
      <c r="F255">
        <v>113308.02</v>
      </c>
      <c r="G255">
        <v>116205.49</v>
      </c>
      <c r="H255">
        <f>(1/(1-91/360*VLOOKUP($A255,Tbills!$B$4:$C$974,2,1)/100))^((1)/91)-1</f>
        <v>7.8057376700968462E-5</v>
      </c>
      <c r="I255">
        <f>I254*(1-IF($A255&lt;=I250,I$1,I$1+IF(AND(WEEKDAY($A255)&lt;&gt;1,WEEKDAY($A255)&lt;&gt;7),J$1,0)))^($A255-$A254)*(1-0.5*(E255/E254-1))</f>
        <v>10.130171889524776</v>
      </c>
      <c r="K255">
        <f>ROW()</f>
        <v>255</v>
      </c>
      <c r="L255">
        <f>B255/C255</f>
        <v>0.95323981295925175</v>
      </c>
      <c r="M255">
        <f t="shared" si="3"/>
        <v>5.8372227755662811</v>
      </c>
      <c r="P255">
        <f>P254*(1-P$1+H254)^($A255-$A254)*(2-E255/E254)</f>
        <v>4.997285196204249</v>
      </c>
    </row>
    <row r="256" spans="1:16" x14ac:dyDescent="0.25">
      <c r="A256" s="1">
        <v>38434</v>
      </c>
      <c r="B256" s="9">
        <v>14.06</v>
      </c>
      <c r="C256" s="9">
        <v>15.06</v>
      </c>
      <c r="D256">
        <v>174183.16</v>
      </c>
      <c r="E256">
        <v>178635.95</v>
      </c>
      <c r="F256">
        <v>114228.52</v>
      </c>
      <c r="G256">
        <v>117140.46</v>
      </c>
      <c r="H256">
        <f>(1/(1-91/360*VLOOKUP($A256,Tbills!$B$4:$C$974,2,1)/100))^((1)/91)-1</f>
        <v>7.8057376700968462E-5</v>
      </c>
      <c r="I256">
        <f>I255*(1-IF($A256&lt;=I251,I$1,I$1+IF(AND(WEEKDAY($A256)&lt;&gt;1,WEEKDAY($A256)&lt;&gt;7),J$1,0)))^($A256-$A255)*(1-0.5*(E256/E255-1))</f>
        <v>10.097273961868748</v>
      </c>
      <c r="K256">
        <f>ROW()</f>
        <v>256</v>
      </c>
      <c r="L256">
        <f>B256/C256</f>
        <v>0.93359893758300128</v>
      </c>
      <c r="M256">
        <f t="shared" si="3"/>
        <v>5.799342547145236</v>
      </c>
      <c r="P256">
        <f>P255*(1-P$1+H255)^($A256-$A255)*(2-E256/E255)</f>
        <v>4.9652908530893463</v>
      </c>
    </row>
    <row r="257" spans="1:16" x14ac:dyDescent="0.25">
      <c r="A257" s="1">
        <v>38435</v>
      </c>
      <c r="B257" s="9">
        <v>13.42</v>
      </c>
      <c r="C257" s="9">
        <v>14.94</v>
      </c>
      <c r="D257">
        <v>171495.25</v>
      </c>
      <c r="E257">
        <v>175865.38</v>
      </c>
      <c r="F257">
        <v>112598.57</v>
      </c>
      <c r="G257">
        <v>115459.81</v>
      </c>
      <c r="H257">
        <f>(1/(1-91/360*VLOOKUP($A257,Tbills!$B$4:$C$974,2,1)/100))^((1)/91)-1</f>
        <v>7.8057376700968462E-5</v>
      </c>
      <c r="I257">
        <f>I256*(1-IF($A257&lt;=I252,I$1,I$1+IF(AND(WEEKDAY($A257)&lt;&gt;1,WEEKDAY($A257)&lt;&gt;7),J$1,0)))^($A257-$A256)*(1-0.5*(E257/E256-1))</f>
        <v>10.175311398021266</v>
      </c>
      <c r="K257">
        <f>ROW()</f>
        <v>257</v>
      </c>
      <c r="L257">
        <f>B257/C257</f>
        <v>0.89825970548862122</v>
      </c>
      <c r="M257">
        <f t="shared" si="3"/>
        <v>5.8890136655573002</v>
      </c>
      <c r="P257">
        <f>P256*(1-P$1+H256)^($A257-$A256)*(2-E257/E256)</f>
        <v>5.042507561598887</v>
      </c>
    </row>
    <row r="258" spans="1:16" x14ac:dyDescent="0.25">
      <c r="A258" s="1">
        <v>38439</v>
      </c>
      <c r="B258" s="9">
        <v>13.75</v>
      </c>
      <c r="C258" s="9">
        <v>15.01</v>
      </c>
      <c r="D258">
        <v>173124.78</v>
      </c>
      <c r="E258">
        <v>177481.52</v>
      </c>
      <c r="F258">
        <v>113071.95</v>
      </c>
      <c r="G258">
        <v>115909.16</v>
      </c>
      <c r="H258">
        <f>(1/(1-91/360*VLOOKUP($A258,Tbills!$B$4:$C$974,2,1)/100))^((1)/91)-1</f>
        <v>7.749783174482161E-5</v>
      </c>
      <c r="I258">
        <f>I257*(1-IF($A258&lt;=I253,I$1,I$1+IF(AND(WEEKDAY($A258)&lt;&gt;1,WEEKDAY($A258)&lt;&gt;7),J$1,0)))^($A258-$A257)*(1-0.5*(E258/E257-1))</f>
        <v>10.127503221317607</v>
      </c>
      <c r="K258">
        <f>ROW()</f>
        <v>258</v>
      </c>
      <c r="L258">
        <f>B258/C258</f>
        <v>0.91605596269153899</v>
      </c>
      <c r="M258">
        <f t="shared" si="3"/>
        <v>5.8338087611734339</v>
      </c>
      <c r="P258">
        <f>P257*(1-P$1+H257)^($A258-$A257)*(2-E258/E257)</f>
        <v>4.996989561608336</v>
      </c>
    </row>
    <row r="259" spans="1:16" x14ac:dyDescent="0.25">
      <c r="A259" s="1">
        <v>38440</v>
      </c>
      <c r="B259" s="9">
        <v>14.49</v>
      </c>
      <c r="C259" s="9">
        <v>15.19</v>
      </c>
      <c r="D259">
        <v>181443.77</v>
      </c>
      <c r="E259">
        <v>185996.1</v>
      </c>
      <c r="F259">
        <v>113802.68</v>
      </c>
      <c r="G259">
        <v>116649.24</v>
      </c>
      <c r="H259">
        <f>(1/(1-91/360*VLOOKUP($A259,Tbills!$B$4:$C$974,2,1)/100))^((1)/91)-1</f>
        <v>7.749783174482161E-5</v>
      </c>
      <c r="I259">
        <f>I258*(1-IF($A259&lt;=I254,I$1,I$1+IF(AND(WEEKDAY($A259)&lt;&gt;1,WEEKDAY($A259)&lt;&gt;7),J$1,0)))^($A259-$A258)*(1-0.5*(E259/E258-1))</f>
        <v>9.8843152048665388</v>
      </c>
      <c r="K259">
        <f>ROW()</f>
        <v>259</v>
      </c>
      <c r="L259">
        <f>B259/C259</f>
        <v>0.95391705069124433</v>
      </c>
      <c r="M259">
        <f t="shared" si="3"/>
        <v>5.5536762623857134</v>
      </c>
      <c r="P259">
        <f>P258*(1-P$1+H258)^($A259-$A258)*(2-E259/E258)</f>
        <v>4.7574544120240398</v>
      </c>
    </row>
    <row r="260" spans="1:16" x14ac:dyDescent="0.25">
      <c r="A260" s="1">
        <v>38441</v>
      </c>
      <c r="B260" s="9">
        <v>13.64</v>
      </c>
      <c r="C260" s="9">
        <v>14.51</v>
      </c>
      <c r="D260">
        <v>172723.37</v>
      </c>
      <c r="E260">
        <v>177042.5</v>
      </c>
      <c r="F260">
        <v>113281.77</v>
      </c>
      <c r="G260">
        <v>116106.26</v>
      </c>
      <c r="H260">
        <f>(1/(1-91/360*VLOOKUP($A260,Tbills!$B$4:$C$974,2,1)/100))^((1)/91)-1</f>
        <v>7.749783174482161E-5</v>
      </c>
      <c r="I260">
        <f>I259*(1-IF($A260&lt;=I255,I$1,I$1+IF(AND(WEEKDAY($A260)&lt;&gt;1,WEEKDAY($A260)&lt;&gt;7),J$1,0)))^($A260-$A259)*(1-0.5*(E260/E259-1))</f>
        <v>10.121960513987338</v>
      </c>
      <c r="K260">
        <f>ROW()</f>
        <v>260</v>
      </c>
      <c r="L260">
        <f>B260/C260</f>
        <v>0.94004135079255691</v>
      </c>
      <c r="M260">
        <f t="shared" si="3"/>
        <v>5.8207515894533843</v>
      </c>
      <c r="P260">
        <f>P259*(1-P$1+H259)^($A260-$A259)*(2-E260/E259)</f>
        <v>4.986673824807859</v>
      </c>
    </row>
    <row r="261" spans="1:16" x14ac:dyDescent="0.25">
      <c r="A261" s="1">
        <v>38442</v>
      </c>
      <c r="B261" s="9">
        <v>14.02</v>
      </c>
      <c r="C261" s="9">
        <v>14.62</v>
      </c>
      <c r="D261">
        <v>172416.46</v>
      </c>
      <c r="E261">
        <v>176714.2</v>
      </c>
      <c r="F261">
        <v>112820.64</v>
      </c>
      <c r="G261">
        <v>115624.64</v>
      </c>
      <c r="H261">
        <f>(1/(1-91/360*VLOOKUP($A261,Tbills!$B$4:$C$974,2,1)/100))^((1)/91)-1</f>
        <v>7.749783174482161E-5</v>
      </c>
      <c r="I261">
        <f>I260*(1-IF($A261&lt;=I256,I$1,I$1+IF(AND(WEEKDAY($A261)&lt;&gt;1,WEEKDAY($A261)&lt;&gt;7),J$1,0)))^($A261-$A260)*(1-0.5*(E261/E260-1))</f>
        <v>10.131081685626471</v>
      </c>
      <c r="K261">
        <f>ROW()</f>
        <v>261</v>
      </c>
      <c r="L261">
        <f>B261/C261</f>
        <v>0.95896032831737343</v>
      </c>
      <c r="M261">
        <f t="shared" si="3"/>
        <v>5.8312737347143964</v>
      </c>
      <c r="P261">
        <f>P260*(1-P$1+H260)^($A261-$A260)*(2-E261/E260)</f>
        <v>4.9961232907461408</v>
      </c>
    </row>
    <row r="262" spans="1:16" x14ac:dyDescent="0.25">
      <c r="A262" s="1">
        <v>38443</v>
      </c>
      <c r="B262" s="9">
        <v>14.09</v>
      </c>
      <c r="C262" s="9">
        <v>15.02</v>
      </c>
      <c r="D262">
        <v>175853.59</v>
      </c>
      <c r="E262">
        <v>180223.31</v>
      </c>
      <c r="F262">
        <v>114617.97</v>
      </c>
      <c r="G262">
        <v>117457.68</v>
      </c>
      <c r="H262">
        <f>(1/(1-91/360*VLOOKUP($A262,Tbills!$B$4:$C$974,2,1)/100))^((1)/91)-1</f>
        <v>7.749783174482161E-5</v>
      </c>
      <c r="I262">
        <f>I261*(1-IF($A262&lt;=I257,I$1,I$1+IF(AND(WEEKDAY($A262)&lt;&gt;1,WEEKDAY($A262)&lt;&gt;7),J$1,0)))^($A262-$A261)*(1-0.5*(E262/E261-1))</f>
        <v>10.030231417899049</v>
      </c>
      <c r="K262">
        <f>ROW()</f>
        <v>262</v>
      </c>
      <c r="L262">
        <f>B262/C262</f>
        <v>0.93808255659121176</v>
      </c>
      <c r="M262">
        <f t="shared" si="3"/>
        <v>5.7152127596248574</v>
      </c>
      <c r="P262">
        <f>P261*(1-P$1+H261)^($A262-$A261)*(2-E262/E261)</f>
        <v>4.8971109341467667</v>
      </c>
    </row>
    <row r="263" spans="1:16" x14ac:dyDescent="0.25">
      <c r="A263" s="1">
        <v>38446</v>
      </c>
      <c r="B263" s="9">
        <v>14.11</v>
      </c>
      <c r="C263" s="9">
        <v>15</v>
      </c>
      <c r="D263">
        <v>180325.37</v>
      </c>
      <c r="E263">
        <v>184764.3</v>
      </c>
      <c r="F263">
        <v>114067.99</v>
      </c>
      <c r="G263">
        <v>116866.76</v>
      </c>
      <c r="H263">
        <f>(1/(1-91/360*VLOOKUP($A263,Tbills!$B$4:$C$974,2,1)/100))^((1)/91)-1</f>
        <v>7.6238960891039653E-5</v>
      </c>
      <c r="I263">
        <f>I262*(1-IF($A263&lt;=I258,I$1,I$1+IF(AND(WEEKDAY($A263)&lt;&gt;1,WEEKDAY($A263)&lt;&gt;7),J$1,0)))^($A263-$A262)*(1-0.5*(E263/E262-1))</f>
        <v>9.9030949438325688</v>
      </c>
      <c r="K263">
        <f>ROW()</f>
        <v>263</v>
      </c>
      <c r="L263">
        <f>B263/C263</f>
        <v>0.94066666666666665</v>
      </c>
      <c r="M263">
        <f t="shared" si="3"/>
        <v>5.5704312048584894</v>
      </c>
      <c r="P263">
        <f>P262*(1-P$1+H262)^($A263-$A262)*(2-E263/E262)</f>
        <v>4.7743012544002248</v>
      </c>
    </row>
    <row r="264" spans="1:16" x14ac:dyDescent="0.25">
      <c r="A264" s="1">
        <v>38447</v>
      </c>
      <c r="B264" s="9">
        <v>13.68</v>
      </c>
      <c r="C264" s="9">
        <v>14.47</v>
      </c>
      <c r="D264">
        <v>178013.19</v>
      </c>
      <c r="E264">
        <v>182381.12</v>
      </c>
      <c r="F264">
        <v>113756.61</v>
      </c>
      <c r="G264">
        <v>116538.83</v>
      </c>
      <c r="H264">
        <f>(1/(1-91/360*VLOOKUP($A264,Tbills!$B$4:$C$974,2,1)/100))^((1)/91)-1</f>
        <v>7.6238960891039653E-5</v>
      </c>
      <c r="I264">
        <f>I263*(1-IF($A264&lt;=I259,I$1,I$1+IF(AND(WEEKDAY($A264)&lt;&gt;1,WEEKDAY($A264)&lt;&gt;7),J$1,0)))^($A264-$A263)*(1-0.5*(E264/E263-1))</f>
        <v>9.9667030025393508</v>
      </c>
      <c r="K264">
        <f>ROW()</f>
        <v>264</v>
      </c>
      <c r="L264">
        <f>B264/C264</f>
        <v>0.94540428472702132</v>
      </c>
      <c r="M264">
        <f t="shared" si="3"/>
        <v>5.6420185505162168</v>
      </c>
      <c r="P264">
        <f>P263*(1-P$1+H263)^($A264-$A263)*(2-E264/E263)</f>
        <v>4.8360723403396841</v>
      </c>
    </row>
    <row r="265" spans="1:16" x14ac:dyDescent="0.25">
      <c r="A265" s="1">
        <v>38448</v>
      </c>
      <c r="B265" s="9">
        <v>13.15</v>
      </c>
      <c r="C265" s="9">
        <v>14.08</v>
      </c>
      <c r="D265">
        <v>169049.95</v>
      </c>
      <c r="E265">
        <v>173184.04</v>
      </c>
      <c r="F265">
        <v>112374.76</v>
      </c>
      <c r="G265">
        <v>115114.3</v>
      </c>
      <c r="H265">
        <f>(1/(1-91/360*VLOOKUP($A265,Tbills!$B$4:$C$974,2,1)/100))^((1)/91)-1</f>
        <v>7.6238960891039653E-5</v>
      </c>
      <c r="I265">
        <f>I264*(1-IF($A265&lt;=I260,I$1,I$1+IF(AND(WEEKDAY($A265)&lt;&gt;1,WEEKDAY($A265)&lt;&gt;7),J$1,0)))^($A265-$A264)*(1-0.5*(E265/E264-1))</f>
        <v>10.217736544439727</v>
      </c>
      <c r="K265">
        <f>ROW()</f>
        <v>265</v>
      </c>
      <c r="L265">
        <f>B265/C265</f>
        <v>0.93394886363636365</v>
      </c>
      <c r="M265">
        <f t="shared" ref="M265:M328" si="4">M264*(1-IF($A265&lt;=N$3,M$1,M$1+IF(AND(WEEKDAY($A265)&lt;&gt;1,WEEKDAY($A265)&lt;&gt;7),N$1,0)))^($A265-$A264)*(2-$E265/$E264)</f>
        <v>5.9262571452406752</v>
      </c>
      <c r="P265">
        <f>P264*(1-P$1+H264)^($A265-$A264)*(2-E265/E264)</f>
        <v>5.0801442664290528</v>
      </c>
    </row>
    <row r="266" spans="1:16" x14ac:dyDescent="0.25">
      <c r="A266" s="1">
        <v>38449</v>
      </c>
      <c r="B266" s="9">
        <v>12.33</v>
      </c>
      <c r="C266" s="9">
        <v>13.67</v>
      </c>
      <c r="D266">
        <v>166007.28</v>
      </c>
      <c r="E266">
        <v>170053.76000000001</v>
      </c>
      <c r="F266">
        <v>110445.64</v>
      </c>
      <c r="G266">
        <v>113129.38</v>
      </c>
      <c r="H266">
        <f>(1/(1-91/360*VLOOKUP($A266,Tbills!$B$4:$C$974,2,1)/100))^((1)/91)-1</f>
        <v>7.6238960891039653E-5</v>
      </c>
      <c r="I266">
        <f>I265*(1-IF($A266&lt;=I261,I$1,I$1+IF(AND(WEEKDAY($A266)&lt;&gt;1,WEEKDAY($A266)&lt;&gt;7),J$1,0)))^($A266-$A265)*(1-0.5*(E266/E265-1))</f>
        <v>10.309810359024969</v>
      </c>
      <c r="K266">
        <f>ROW()</f>
        <v>266</v>
      </c>
      <c r="L266">
        <f>B266/C266</f>
        <v>0.90197512801755675</v>
      </c>
      <c r="M266">
        <f t="shared" si="4"/>
        <v>6.0330925001990598</v>
      </c>
      <c r="P266">
        <f>P265*(1-P$1+H265)^($A266-$A265)*(2-E266/E265)</f>
        <v>5.1721702561628264</v>
      </c>
    </row>
    <row r="267" spans="1:16" x14ac:dyDescent="0.25">
      <c r="A267" s="1">
        <v>38450</v>
      </c>
      <c r="B267" s="9">
        <v>12.62</v>
      </c>
      <c r="C267" s="9">
        <v>13.87</v>
      </c>
      <c r="D267">
        <v>165618.5</v>
      </c>
      <c r="E267">
        <v>169642.54</v>
      </c>
      <c r="F267">
        <v>110185.95</v>
      </c>
      <c r="G267">
        <v>112854.76</v>
      </c>
      <c r="H267">
        <f>(1/(1-91/360*VLOOKUP($A267,Tbills!$B$4:$C$974,2,1)/100))^((1)/91)-1</f>
        <v>7.6238960891039653E-5</v>
      </c>
      <c r="I267">
        <f>I266*(1-IF($A267&lt;=I262,I$1,I$1+IF(AND(WEEKDAY($A267)&lt;&gt;1,WEEKDAY($A267)&lt;&gt;7),J$1,0)))^($A267-$A266)*(1-0.5*(E267/E266-1))</f>
        <v>10.32200716742916</v>
      </c>
      <c r="K267">
        <f>ROW()</f>
        <v>267</v>
      </c>
      <c r="L267">
        <f>B267/C267</f>
        <v>0.9098774333093006</v>
      </c>
      <c r="M267">
        <f t="shared" si="4"/>
        <v>6.0473999096456916</v>
      </c>
      <c r="P267">
        <f>P266*(1-P$1+H266)^($A267-$A266)*(2-E267/E266)</f>
        <v>5.1848809889223748</v>
      </c>
    </row>
    <row r="268" spans="1:16" x14ac:dyDescent="0.25">
      <c r="A268" s="1">
        <v>38453</v>
      </c>
      <c r="B268" s="9">
        <v>11.98</v>
      </c>
      <c r="C268" s="9">
        <v>13.95</v>
      </c>
      <c r="D268">
        <v>164477.15</v>
      </c>
      <c r="E268">
        <v>168434.66</v>
      </c>
      <c r="F268">
        <v>110963.31</v>
      </c>
      <c r="G268">
        <v>113625.14</v>
      </c>
      <c r="H268">
        <f>(1/(1-91/360*VLOOKUP($A268,Tbills!$B$4:$C$974,2,1)/100))^((1)/91)-1</f>
        <v>7.5539651183342826E-5</v>
      </c>
      <c r="I268">
        <f>I267*(1-IF($A268&lt;=I263,I$1,I$1+IF(AND(WEEKDAY($A268)&lt;&gt;1,WEEKDAY($A268)&lt;&gt;7),J$1,0)))^($A268-$A267)*(1-0.5*(E268/E267-1))</f>
        <v>10.357945463833882</v>
      </c>
      <c r="K268">
        <f>ROW()</f>
        <v>268</v>
      </c>
      <c r="L268">
        <f>B268/C268</f>
        <v>0.85878136200716848</v>
      </c>
      <c r="M268">
        <f t="shared" si="4"/>
        <v>6.0896073363990295</v>
      </c>
      <c r="P268">
        <f>P267*(1-P$1+H267)^($A268-$A267)*(2-E268/E267)</f>
        <v>5.2224130417004861</v>
      </c>
    </row>
    <row r="269" spans="1:16" x14ac:dyDescent="0.25">
      <c r="A269" s="1">
        <v>38454</v>
      </c>
      <c r="B269" s="9">
        <v>11.3</v>
      </c>
      <c r="C269" s="9">
        <v>13.57</v>
      </c>
      <c r="D269">
        <v>160451.41</v>
      </c>
      <c r="E269">
        <v>164299.34</v>
      </c>
      <c r="F269">
        <v>109034.13</v>
      </c>
      <c r="G269">
        <v>111641.09</v>
      </c>
      <c r="H269">
        <f>(1/(1-91/360*VLOOKUP($A269,Tbills!$B$4:$C$974,2,1)/100))^((1)/91)-1</f>
        <v>7.5539651183342826E-5</v>
      </c>
      <c r="I269">
        <f>I268*(1-IF($A269&lt;=I264,I$1,I$1+IF(AND(WEEKDAY($A269)&lt;&gt;1,WEEKDAY($A269)&lt;&gt;7),J$1,0)))^($A269-$A268)*(1-0.5*(E269/E268-1))</f>
        <v>10.484824003771473</v>
      </c>
      <c r="K269">
        <f>ROW()</f>
        <v>269</v>
      </c>
      <c r="L269">
        <f>B269/C269</f>
        <v>0.83271923360353728</v>
      </c>
      <c r="M269">
        <f t="shared" si="4"/>
        <v>6.2388256134172773</v>
      </c>
      <c r="P269">
        <f>P268*(1-P$1+H268)^($A269-$A268)*(2-E269/E268)</f>
        <v>5.3508372900181653</v>
      </c>
    </row>
    <row r="270" spans="1:16" x14ac:dyDescent="0.25">
      <c r="A270" s="1">
        <v>38455</v>
      </c>
      <c r="B270" s="9">
        <v>13.31</v>
      </c>
      <c r="C270" s="9">
        <v>14.55</v>
      </c>
      <c r="D270">
        <v>167489.57999999999</v>
      </c>
      <c r="E270">
        <v>171493.89</v>
      </c>
      <c r="F270">
        <v>111334.9</v>
      </c>
      <c r="G270">
        <v>113988.43</v>
      </c>
      <c r="H270">
        <f>(1/(1-91/360*VLOOKUP($A270,Tbills!$B$4:$C$974,2,1)/100))^((1)/91)-1</f>
        <v>7.5539651183342826E-5</v>
      </c>
      <c r="I270">
        <f>I269*(1-IF($A270&lt;=I265,I$1,I$1+IF(AND(WEEKDAY($A270)&lt;&gt;1,WEEKDAY($A270)&lt;&gt;7),J$1,0)))^($A270-$A269)*(1-0.5*(E270/E269-1))</f>
        <v>10.254995632669713</v>
      </c>
      <c r="K270">
        <f>ROW()</f>
        <v>270</v>
      </c>
      <c r="L270">
        <f>B270/C270</f>
        <v>0.91477663230240547</v>
      </c>
      <c r="M270">
        <f t="shared" si="4"/>
        <v>5.9653540729325876</v>
      </c>
      <c r="P270">
        <f>P269*(1-P$1+H269)^($A270-$A269)*(2-E270/E269)</f>
        <v>5.1167252305704549</v>
      </c>
    </row>
    <row r="271" spans="1:16" x14ac:dyDescent="0.25">
      <c r="A271" s="1">
        <v>38456</v>
      </c>
      <c r="B271" s="9">
        <v>14.53</v>
      </c>
      <c r="C271" s="9">
        <v>15.53</v>
      </c>
      <c r="D271">
        <v>177383.22</v>
      </c>
      <c r="E271">
        <v>181611.12</v>
      </c>
      <c r="F271">
        <v>115721.36</v>
      </c>
      <c r="G271">
        <v>118470.82</v>
      </c>
      <c r="H271">
        <f>(1/(1-91/360*VLOOKUP($A271,Tbills!$B$4:$C$974,2,1)/100))^((1)/91)-1</f>
        <v>7.5539651183342826E-5</v>
      </c>
      <c r="I271">
        <f>I270*(1-IF($A271&lt;=I266,I$1,I$1+IF(AND(WEEKDAY($A271)&lt;&gt;1,WEEKDAY($A271)&lt;&gt;7),J$1,0)))^($A271-$A270)*(1-0.5*(E271/E270-1))</f>
        <v>9.9522414172729761</v>
      </c>
      <c r="K271">
        <f>ROW()</f>
        <v>271</v>
      </c>
      <c r="L271">
        <f>B271/C271</f>
        <v>0.93560849967804249</v>
      </c>
      <c r="M271">
        <f t="shared" si="4"/>
        <v>5.6131683721957284</v>
      </c>
      <c r="P271">
        <f>P270*(1-P$1+H270)^($A271-$A270)*(2-E271/E270)</f>
        <v>4.8150512074819201</v>
      </c>
    </row>
    <row r="272" spans="1:16" x14ac:dyDescent="0.25">
      <c r="A272" s="1">
        <v>38457</v>
      </c>
      <c r="B272" s="9">
        <v>17.739999999999998</v>
      </c>
      <c r="C272" s="9">
        <v>17.25</v>
      </c>
      <c r="D272">
        <v>185304.72</v>
      </c>
      <c r="E272">
        <v>189707.71</v>
      </c>
      <c r="F272">
        <v>120137.26</v>
      </c>
      <c r="G272">
        <v>122982.69</v>
      </c>
      <c r="H272">
        <f>(1/(1-91/360*VLOOKUP($A272,Tbills!$B$4:$C$974,2,1)/100))^((1)/91)-1</f>
        <v>7.5539651183342826E-5</v>
      </c>
      <c r="I272">
        <f>I271*(1-IF($A272&lt;=I267,I$1,I$1+IF(AND(WEEKDAY($A272)&lt;&gt;1,WEEKDAY($A272)&lt;&gt;7),J$1,0)))^($A272-$A271)*(1-0.5*(E272/E271-1))</f>
        <v>9.7301426634412458</v>
      </c>
      <c r="K272">
        <f>ROW()</f>
        <v>272</v>
      </c>
      <c r="L272">
        <f>B272/C272</f>
        <v>1.0284057971014491</v>
      </c>
      <c r="M272">
        <f t="shared" si="4"/>
        <v>5.3626722256860839</v>
      </c>
      <c r="P272">
        <f>P271*(1-P$1+H271)^($A272-$A271)*(2-E272/E271)</f>
        <v>4.6005638740447097</v>
      </c>
    </row>
    <row r="273" spans="1:16" x14ac:dyDescent="0.25">
      <c r="A273" s="1">
        <v>38460</v>
      </c>
      <c r="B273" s="9">
        <v>16.559999999999999</v>
      </c>
      <c r="C273" s="9">
        <v>16.55</v>
      </c>
      <c r="D273">
        <v>185320.92</v>
      </c>
      <c r="E273">
        <v>189681.3</v>
      </c>
      <c r="F273">
        <v>120378.48</v>
      </c>
      <c r="G273">
        <v>123201.75</v>
      </c>
      <c r="H273">
        <f>(1/(1-91/360*VLOOKUP($A273,Tbills!$B$4:$C$974,2,1)/100))^((1)/91)-1</f>
        <v>7.8197267440627272E-5</v>
      </c>
      <c r="I273">
        <f>I272*(1-IF($A273&lt;=I268,I$1,I$1+IF(AND(WEEKDAY($A273)&lt;&gt;1,WEEKDAY($A273)&lt;&gt;7),J$1,0)))^($A273-$A272)*(1-0.5*(E273/E272-1))</f>
        <v>9.7300601662990278</v>
      </c>
      <c r="K273">
        <f>ROW()</f>
        <v>273</v>
      </c>
      <c r="L273">
        <f>B273/C273</f>
        <v>1.0006042296072506</v>
      </c>
      <c r="M273">
        <f t="shared" si="4"/>
        <v>5.3626694113129316</v>
      </c>
      <c r="P273">
        <f>P272*(1-P$1+H272)^($A273-$A272)*(2-E273/E272)</f>
        <v>4.6017365337308478</v>
      </c>
    </row>
    <row r="274" spans="1:16" x14ac:dyDescent="0.25">
      <c r="A274" s="1">
        <v>38461</v>
      </c>
      <c r="B274" s="9">
        <v>14.96</v>
      </c>
      <c r="C274" s="9">
        <v>15.38</v>
      </c>
      <c r="D274">
        <v>178168.8</v>
      </c>
      <c r="E274">
        <v>182346.06</v>
      </c>
      <c r="F274">
        <v>117106.1</v>
      </c>
      <c r="G274">
        <v>119842.99</v>
      </c>
      <c r="H274">
        <f>(1/(1-91/360*VLOOKUP($A274,Tbills!$B$4:$C$974,2,1)/100))^((1)/91)-1</f>
        <v>7.8197267440627272E-5</v>
      </c>
      <c r="I274">
        <f>I273*(1-IF($A274&lt;=I269,I$1,I$1+IF(AND(WEEKDAY($A274)&lt;&gt;1,WEEKDAY($A274)&lt;&gt;7),J$1,0)))^($A274-$A273)*(1-0.5*(E274/E273-1))</f>
        <v>9.9179395092416716</v>
      </c>
      <c r="K274">
        <f>ROW()</f>
        <v>274</v>
      </c>
      <c r="L274">
        <f>B274/C274</f>
        <v>0.9726918075422627</v>
      </c>
      <c r="M274">
        <f t="shared" si="4"/>
        <v>5.5697918778559918</v>
      </c>
      <c r="P274">
        <f>P273*(1-P$1+H273)^($A274-$A273)*(2-E274/E273)</f>
        <v>4.779889069083409</v>
      </c>
    </row>
    <row r="275" spans="1:16" x14ac:dyDescent="0.25">
      <c r="A275" s="1">
        <v>38462</v>
      </c>
      <c r="B275" s="9">
        <v>16.920000000000002</v>
      </c>
      <c r="C275" s="9">
        <v>16.72</v>
      </c>
      <c r="D275">
        <v>182812.03</v>
      </c>
      <c r="E275">
        <v>187083.9</v>
      </c>
      <c r="F275">
        <v>120746.38</v>
      </c>
      <c r="G275">
        <v>123558.97</v>
      </c>
      <c r="H275">
        <f>(1/(1-91/360*VLOOKUP($A275,Tbills!$B$4:$C$974,2,1)/100))^((1)/91)-1</f>
        <v>7.8197267440627272E-5</v>
      </c>
      <c r="I275">
        <f>I274*(1-IF($A275&lt;=I270,I$1,I$1+IF(AND(WEEKDAY($A275)&lt;&gt;1,WEEKDAY($A275)&lt;&gt;7),J$1,0)))^($A275-$A274)*(1-0.5*(E275/E274-1))</f>
        <v>9.788837382063905</v>
      </c>
      <c r="K275">
        <f>ROW()</f>
        <v>275</v>
      </c>
      <c r="L275">
        <f>B275/C275</f>
        <v>1.0119617224880384</v>
      </c>
      <c r="M275">
        <f t="shared" si="4"/>
        <v>5.4248210625797553</v>
      </c>
      <c r="P275">
        <f>P274*(1-P$1+H274)^($A275-$A274)*(2-E275/E274)</f>
        <v>4.6558865889817538</v>
      </c>
    </row>
    <row r="276" spans="1:16" x14ac:dyDescent="0.25">
      <c r="A276" s="1">
        <v>38463</v>
      </c>
      <c r="B276" s="9">
        <v>14.41</v>
      </c>
      <c r="C276" s="9">
        <v>14.87</v>
      </c>
      <c r="D276">
        <v>172922.65</v>
      </c>
      <c r="E276">
        <v>176948.8</v>
      </c>
      <c r="F276">
        <v>113082.43</v>
      </c>
      <c r="G276">
        <v>115706.84</v>
      </c>
      <c r="H276">
        <f>(1/(1-91/360*VLOOKUP($A276,Tbills!$B$4:$C$974,2,1)/100))^((1)/91)-1</f>
        <v>7.8197267440627272E-5</v>
      </c>
      <c r="I276">
        <f>I275*(1-IF($A276&lt;=I271,I$1,I$1+IF(AND(WEEKDAY($A276)&lt;&gt;1,WEEKDAY($A276)&lt;&gt;7),J$1,0)))^($A276-$A275)*(1-0.5*(E276/E275-1))</f>
        <v>10.0537263806425</v>
      </c>
      <c r="K276">
        <f>ROW()</f>
        <v>276</v>
      </c>
      <c r="L276">
        <f>B276/C276</f>
        <v>0.96906523201076</v>
      </c>
      <c r="M276">
        <f t="shared" si="4"/>
        <v>5.7184394553282099</v>
      </c>
      <c r="P276">
        <f>P275*(1-P$1+H275)^($A276-$A275)*(2-E276/E275)</f>
        <v>4.9083172753444</v>
      </c>
    </row>
    <row r="277" spans="1:16" x14ac:dyDescent="0.25">
      <c r="A277" s="1">
        <v>38464</v>
      </c>
      <c r="B277" s="9">
        <v>15.38</v>
      </c>
      <c r="C277" s="9">
        <v>15.52</v>
      </c>
      <c r="D277">
        <v>178110.59</v>
      </c>
      <c r="E277">
        <v>182243.69</v>
      </c>
      <c r="F277">
        <v>114622.16</v>
      </c>
      <c r="G277">
        <v>117273.25</v>
      </c>
      <c r="H277">
        <f>(1/(1-91/360*VLOOKUP($A277,Tbills!$B$4:$C$974,2,1)/100))^((1)/91)-1</f>
        <v>7.8197267440627272E-5</v>
      </c>
      <c r="I277">
        <f>I276*(1-IF($A277&lt;=I272,I$1,I$1+IF(AND(WEEKDAY($A277)&lt;&gt;1,WEEKDAY($A277)&lt;&gt;7),J$1,0)))^($A277-$A276)*(1-0.5*(E277/E276-1))</f>
        <v>9.9030483456427447</v>
      </c>
      <c r="K277">
        <f>ROW()</f>
        <v>277</v>
      </c>
      <c r="L277">
        <f>B277/C277</f>
        <v>0.990979381443299</v>
      </c>
      <c r="M277">
        <f t="shared" si="4"/>
        <v>5.5470665729233497</v>
      </c>
      <c r="P277">
        <f>P276*(1-P$1+H276)^($A277-$A276)*(2-E277/E276)</f>
        <v>4.761640504965122</v>
      </c>
    </row>
    <row r="278" spans="1:16" x14ac:dyDescent="0.25">
      <c r="A278" s="1">
        <v>38467</v>
      </c>
      <c r="B278" s="9">
        <v>14.62</v>
      </c>
      <c r="C278" s="9">
        <v>15.26</v>
      </c>
      <c r="D278">
        <v>171695.11</v>
      </c>
      <c r="E278">
        <v>175636.58</v>
      </c>
      <c r="F278">
        <v>113103.39</v>
      </c>
      <c r="G278">
        <v>115691.83</v>
      </c>
      <c r="H278">
        <f>(1/(1-91/360*VLOOKUP($A278,Tbills!$B$4:$C$974,2,1)/100))^((1)/91)-1</f>
        <v>8.0295844591127263E-5</v>
      </c>
      <c r="I278">
        <f>I277*(1-IF($A278&lt;=I273,I$1,I$1+IF(AND(WEEKDAY($A278)&lt;&gt;1,WEEKDAY($A278)&lt;&gt;7),J$1,0)))^($A278-$A277)*(1-0.5*(E278/E277-1))</f>
        <v>10.081774939059327</v>
      </c>
      <c r="K278">
        <f>ROW()</f>
        <v>278</v>
      </c>
      <c r="L278">
        <f>B278/C278</f>
        <v>0.95806028833551771</v>
      </c>
      <c r="M278">
        <f t="shared" si="4"/>
        <v>5.7473682312819969</v>
      </c>
      <c r="P278">
        <f>P277*(1-P$1+H277)^($A278-$A277)*(2-E278/E277)</f>
        <v>4.9348803179798901</v>
      </c>
    </row>
    <row r="279" spans="1:16" x14ac:dyDescent="0.25">
      <c r="A279" s="1">
        <v>38468</v>
      </c>
      <c r="B279" s="9">
        <v>14.91</v>
      </c>
      <c r="C279" s="9">
        <v>15.43</v>
      </c>
      <c r="D279">
        <v>175136.18</v>
      </c>
      <c r="E279">
        <v>179142.54</v>
      </c>
      <c r="F279">
        <v>114153.64</v>
      </c>
      <c r="G279">
        <v>116756.83</v>
      </c>
      <c r="H279">
        <f>(1/(1-91/360*VLOOKUP($A279,Tbills!$B$4:$C$974,2,1)/100))^((1)/91)-1</f>
        <v>8.0295844591127263E-5</v>
      </c>
      <c r="I279">
        <f>I278*(1-IF($A279&lt;=I274,I$1,I$1+IF(AND(WEEKDAY($A279)&lt;&gt;1,WEEKDAY($A279)&lt;&gt;7),J$1,0)))^($A279-$A278)*(1-0.5*(E279/E278-1))</f>
        <v>9.9808917557274377</v>
      </c>
      <c r="K279">
        <f>ROW()</f>
        <v>279</v>
      </c>
      <c r="L279">
        <f>B279/C279</f>
        <v>0.96629941672067399</v>
      </c>
      <c r="M279">
        <f t="shared" si="4"/>
        <v>5.632380111950865</v>
      </c>
      <c r="P279">
        <f>P278*(1-P$1+H278)^($A279-$A278)*(2-E279/E278)</f>
        <v>4.8365824351150932</v>
      </c>
    </row>
    <row r="280" spans="1:16" x14ac:dyDescent="0.25">
      <c r="A280" s="1">
        <v>38469</v>
      </c>
      <c r="B280" s="9">
        <v>14.87</v>
      </c>
      <c r="C280" s="9">
        <v>15.32</v>
      </c>
      <c r="D280">
        <v>175150.24</v>
      </c>
      <c r="E280">
        <v>179142.54</v>
      </c>
      <c r="F280">
        <v>114243.68</v>
      </c>
      <c r="G280">
        <v>116839.54</v>
      </c>
      <c r="H280">
        <f>(1/(1-91/360*VLOOKUP($A280,Tbills!$B$4:$C$974,2,1)/100))^((1)/91)-1</f>
        <v>8.0295844591127263E-5</v>
      </c>
      <c r="I280">
        <f>I279*(1-IF($A280&lt;=I275,I$1,I$1+IF(AND(WEEKDAY($A280)&lt;&gt;1,WEEKDAY($A280)&lt;&gt;7),J$1,0)))^($A280-$A279)*(1-0.5*(E280/E279-1))</f>
        <v>9.9806319790926992</v>
      </c>
      <c r="K280">
        <f>ROW()</f>
        <v>280</v>
      </c>
      <c r="L280">
        <f>B280/C280</f>
        <v>0.97062663185378584</v>
      </c>
      <c r="M280">
        <f t="shared" si="4"/>
        <v>5.6321177819182537</v>
      </c>
      <c r="P280">
        <f>P279*(1-P$1+H279)^($A280-$A279)*(2-E280/E279)</f>
        <v>4.8367919052911104</v>
      </c>
    </row>
    <row r="281" spans="1:16" x14ac:dyDescent="0.25">
      <c r="A281" s="1">
        <v>38470</v>
      </c>
      <c r="B281" s="9">
        <v>16.86</v>
      </c>
      <c r="C281" s="9">
        <v>16.61</v>
      </c>
      <c r="D281">
        <v>183967.25</v>
      </c>
      <c r="E281">
        <v>188146.13</v>
      </c>
      <c r="F281">
        <v>117833.07</v>
      </c>
      <c r="G281">
        <v>120501.11</v>
      </c>
      <c r="H281">
        <f>(1/(1-91/360*VLOOKUP($A281,Tbills!$B$4:$C$974,2,1)/100))^((1)/91)-1</f>
        <v>8.0295844591127263E-5</v>
      </c>
      <c r="I281">
        <f>I280*(1-IF($A281&lt;=I276,I$1,I$1+IF(AND(WEEKDAY($A281)&lt;&gt;1,WEEKDAY($A281)&lt;&gt;7),J$1,0)))^($A281-$A280)*(1-0.5*(E281/E280-1))</f>
        <v>9.7295686328626871</v>
      </c>
      <c r="K281">
        <f>ROW()</f>
        <v>281</v>
      </c>
      <c r="L281">
        <f>B281/C281</f>
        <v>1.0150511739915713</v>
      </c>
      <c r="M281">
        <f t="shared" si="4"/>
        <v>5.3488019942911116</v>
      </c>
      <c r="P281">
        <f>P280*(1-P$1+H280)^($A281-$A280)*(2-E281/E280)</f>
        <v>4.5938967746803367</v>
      </c>
    </row>
    <row r="282" spans="1:16" x14ac:dyDescent="0.25">
      <c r="A282" s="1">
        <v>38471</v>
      </c>
      <c r="B282" s="9">
        <v>15.31</v>
      </c>
      <c r="C282" s="9">
        <v>15.71</v>
      </c>
      <c r="D282">
        <v>182419.03</v>
      </c>
      <c r="E282">
        <v>186547.63</v>
      </c>
      <c r="F282">
        <v>117144.36</v>
      </c>
      <c r="G282">
        <v>119787.13</v>
      </c>
      <c r="H282">
        <f>(1/(1-91/360*VLOOKUP($A282,Tbills!$B$4:$C$974,2,1)/100))^((1)/91)-1</f>
        <v>8.0295844591127263E-5</v>
      </c>
      <c r="I282">
        <f>I281*(1-IF($A282&lt;=I277,I$1,I$1+IF(AND(WEEKDAY($A282)&lt;&gt;1,WEEKDAY($A282)&lt;&gt;7),J$1,0)))^($A282-$A281)*(1-0.5*(E282/E281-1))</f>
        <v>9.7706458002791106</v>
      </c>
      <c r="K282">
        <f>ROW()</f>
        <v>282</v>
      </c>
      <c r="L282">
        <f>B282/C282</f>
        <v>0.97453851050286444</v>
      </c>
      <c r="M282">
        <f t="shared" si="4"/>
        <v>5.3939944751151687</v>
      </c>
      <c r="P282">
        <f>P281*(1-P$1+H281)^($A282-$A281)*(2-E282/E281)</f>
        <v>4.6331274274952268</v>
      </c>
    </row>
    <row r="283" spans="1:16" x14ac:dyDescent="0.25">
      <c r="A283" s="1">
        <v>38474</v>
      </c>
      <c r="B283" s="9">
        <v>15.12</v>
      </c>
      <c r="C283" s="9">
        <v>15.5</v>
      </c>
      <c r="D283">
        <v>177063.03</v>
      </c>
      <c r="E283">
        <v>181025.47</v>
      </c>
      <c r="F283">
        <v>114943.16</v>
      </c>
      <c r="G283">
        <v>117507.42</v>
      </c>
      <c r="H283">
        <f>(1/(1-91/360*VLOOKUP($A283,Tbills!$B$4:$C$974,2,1)/100))^((1)/91)-1</f>
        <v>8.001601089535626E-5</v>
      </c>
      <c r="I283">
        <f>I282*(1-IF($A283&lt;=I278,I$1,I$1+IF(AND(WEEKDAY($A283)&lt;&gt;1,WEEKDAY($A283)&lt;&gt;7),J$1,0)))^($A283-$A282)*(1-0.5*(E283/E282-1))</f>
        <v>9.914486342805553</v>
      </c>
      <c r="K283">
        <f>ROW()</f>
        <v>283</v>
      </c>
      <c r="L283">
        <f>B283/C283</f>
        <v>0.97548387096774192</v>
      </c>
      <c r="M283">
        <f t="shared" si="4"/>
        <v>5.5528908805039023</v>
      </c>
      <c r="P283">
        <f>P282*(1-P$1+H282)^($A283-$A282)*(2-E283/E282)</f>
        <v>4.7708965181390326</v>
      </c>
    </row>
    <row r="284" spans="1:16" x14ac:dyDescent="0.25">
      <c r="A284" s="1">
        <v>38475</v>
      </c>
      <c r="B284" s="9">
        <v>14.53</v>
      </c>
      <c r="C284" s="9">
        <v>15.15</v>
      </c>
      <c r="D284">
        <v>175462.39</v>
      </c>
      <c r="E284">
        <v>179374.53</v>
      </c>
      <c r="F284">
        <v>113843.08</v>
      </c>
      <c r="G284">
        <v>116373.4</v>
      </c>
      <c r="H284">
        <f>(1/(1-91/360*VLOOKUP($A284,Tbills!$B$4:$C$974,2,1)/100))^((1)/91)-1</f>
        <v>8.001601089535626E-5</v>
      </c>
      <c r="I284">
        <f>I283*(1-IF($A284&lt;=I279,I$1,I$1+IF(AND(WEEKDAY($A284)&lt;&gt;1,WEEKDAY($A284)&lt;&gt;7),J$1,0)))^($A284-$A283)*(1-0.5*(E284/E283-1))</f>
        <v>9.9594368391090882</v>
      </c>
      <c r="K284">
        <f>ROW()</f>
        <v>284</v>
      </c>
      <c r="L284">
        <f>B284/C284</f>
        <v>0.959075907590759</v>
      </c>
      <c r="M284">
        <f t="shared" si="4"/>
        <v>5.6032718819908514</v>
      </c>
      <c r="P284">
        <f>P283*(1-P$1+H283)^($A284-$A283)*(2-E284/E283)</f>
        <v>4.8146139331032831</v>
      </c>
    </row>
    <row r="285" spans="1:16" x14ac:dyDescent="0.25">
      <c r="A285" s="1">
        <v>38476</v>
      </c>
      <c r="B285" s="9">
        <v>13.85</v>
      </c>
      <c r="C285" s="9">
        <v>14.54</v>
      </c>
      <c r="D285">
        <v>168582.84</v>
      </c>
      <c r="E285">
        <v>172327.24</v>
      </c>
      <c r="F285">
        <v>111468.97</v>
      </c>
      <c r="G285">
        <v>113937.21</v>
      </c>
      <c r="H285">
        <f>(1/(1-91/360*VLOOKUP($A285,Tbills!$B$4:$C$974,2,1)/100))^((1)/91)-1</f>
        <v>8.001601089535626E-5</v>
      </c>
      <c r="I285">
        <f>I284*(1-IF($A285&lt;=I280,I$1,I$1+IF(AND(WEEKDAY($A285)&lt;&gt;1,WEEKDAY($A285)&lt;&gt;7),J$1,0)))^($A285-$A284)*(1-0.5*(E285/E284-1))</f>
        <v>10.154816357493008</v>
      </c>
      <c r="K285">
        <f>ROW()</f>
        <v>285</v>
      </c>
      <c r="L285">
        <f>B285/C285</f>
        <v>0.9525447042640991</v>
      </c>
      <c r="M285">
        <f t="shared" si="4"/>
        <v>5.8231427331980008</v>
      </c>
      <c r="P285">
        <f>P284*(1-P$1+H284)^($A285-$A284)*(2-E285/E284)</f>
        <v>5.0039864259612896</v>
      </c>
    </row>
    <row r="286" spans="1:16" x14ac:dyDescent="0.25">
      <c r="A286" s="1">
        <v>38477</v>
      </c>
      <c r="B286" s="9">
        <v>13.98</v>
      </c>
      <c r="C286" s="9">
        <v>14.31</v>
      </c>
      <c r="D286">
        <v>166470.57</v>
      </c>
      <c r="E286">
        <v>170154.26</v>
      </c>
      <c r="F286">
        <v>109604.02</v>
      </c>
      <c r="G286">
        <v>112021.84</v>
      </c>
      <c r="H286">
        <f>(1/(1-91/360*VLOOKUP($A286,Tbills!$B$4:$C$974,2,1)/100))^((1)/91)-1</f>
        <v>8.001601089535626E-5</v>
      </c>
      <c r="I286">
        <f>I285*(1-IF($A286&lt;=I281,I$1,I$1+IF(AND(WEEKDAY($A286)&lt;&gt;1,WEEKDAY($A286)&lt;&gt;7),J$1,0)))^($A286-$A285)*(1-0.5*(E286/E285-1))</f>
        <v>10.218574545571498</v>
      </c>
      <c r="K286">
        <f>ROW()</f>
        <v>286</v>
      </c>
      <c r="L286">
        <f>B286/C286</f>
        <v>0.97693920335429774</v>
      </c>
      <c r="M286">
        <f t="shared" si="4"/>
        <v>5.8962956812892084</v>
      </c>
      <c r="P286">
        <f>P285*(1-P$1+H285)^($A286-$A285)*(2-E286/E285)</f>
        <v>5.0673027990757822</v>
      </c>
    </row>
    <row r="287" spans="1:16" x14ac:dyDescent="0.25">
      <c r="A287" s="1">
        <v>38478</v>
      </c>
      <c r="B287" s="9">
        <v>14.05</v>
      </c>
      <c r="C287" s="9">
        <v>14.44</v>
      </c>
      <c r="D287">
        <v>167237.47</v>
      </c>
      <c r="E287">
        <v>170924.52</v>
      </c>
      <c r="F287">
        <v>110300.22</v>
      </c>
      <c r="G287">
        <v>112724.43</v>
      </c>
      <c r="H287">
        <f>(1/(1-91/360*VLOOKUP($A287,Tbills!$B$4:$C$974,2,1)/100))^((1)/91)-1</f>
        <v>8.001601089535626E-5</v>
      </c>
      <c r="I287">
        <f>I286*(1-IF($A287&lt;=I282,I$1,I$1+IF(AND(WEEKDAY($A287)&lt;&gt;1,WEEKDAY($A287)&lt;&gt;7),J$1,0)))^($A287-$A286)*(1-0.5*(E287/E286-1))</f>
        <v>10.195180291999865</v>
      </c>
      <c r="K287">
        <f>ROW()</f>
        <v>287</v>
      </c>
      <c r="L287">
        <f>B287/C287</f>
        <v>0.97299168975069261</v>
      </c>
      <c r="M287">
        <f t="shared" si="4"/>
        <v>5.869330753800873</v>
      </c>
      <c r="P287">
        <f>P286*(1-P$1+H286)^($A287-$A286)*(2-E287/E286)</f>
        <v>5.0445810206554782</v>
      </c>
    </row>
    <row r="288" spans="1:16" x14ac:dyDescent="0.25">
      <c r="A288" s="1">
        <v>38481</v>
      </c>
      <c r="B288" s="9">
        <v>13.75</v>
      </c>
      <c r="C288" s="9">
        <v>13.98</v>
      </c>
      <c r="D288">
        <v>164875.56</v>
      </c>
      <c r="E288">
        <v>168469.5</v>
      </c>
      <c r="F288">
        <v>109669.84</v>
      </c>
      <c r="G288">
        <v>112053.13</v>
      </c>
      <c r="H288">
        <f>(1/(1-91/360*VLOOKUP($A288,Tbills!$B$4:$C$974,2,1)/100))^((1)/91)-1</f>
        <v>7.9456365113639293E-5</v>
      </c>
      <c r="I288">
        <f>I287*(1-IF($A288&lt;=I283,I$1,I$1+IF(AND(WEEKDAY($A288)&lt;&gt;1,WEEKDAY($A288)&lt;&gt;7),J$1,0)))^($A288-$A287)*(1-0.5*(E288/E287-1))</f>
        <v>10.267596149209009</v>
      </c>
      <c r="K288">
        <f>ROW()</f>
        <v>288</v>
      </c>
      <c r="L288">
        <f>B288/C288</f>
        <v>0.98354792560801141</v>
      </c>
      <c r="M288">
        <f t="shared" si="4"/>
        <v>5.9528011812667705</v>
      </c>
      <c r="P288">
        <f>P287*(1-P$1+H287)^($A288-$A287)*(2-E288/E287)</f>
        <v>5.117697838597036</v>
      </c>
    </row>
    <row r="289" spans="1:16" x14ac:dyDescent="0.25">
      <c r="A289" s="1">
        <v>38482</v>
      </c>
      <c r="B289" s="9">
        <v>14.91</v>
      </c>
      <c r="C289" s="9">
        <v>15.03</v>
      </c>
      <c r="D289">
        <v>171047.06</v>
      </c>
      <c r="E289">
        <v>174762.14</v>
      </c>
      <c r="F289">
        <v>112349.74</v>
      </c>
      <c r="G289">
        <v>114782.37</v>
      </c>
      <c r="H289">
        <f>(1/(1-91/360*VLOOKUP($A289,Tbills!$B$4:$C$974,2,1)/100))^((1)/91)-1</f>
        <v>7.9456365113639293E-5</v>
      </c>
      <c r="I289">
        <f>I288*(1-IF($A289&lt;=I284,I$1,I$1+IF(AND(WEEKDAY($A289)&lt;&gt;1,WEEKDAY($A289)&lt;&gt;7),J$1,0)))^($A289-$A288)*(1-0.5*(E289/E288-1))</f>
        <v>10.075577274071035</v>
      </c>
      <c r="K289">
        <f>ROW()</f>
        <v>289</v>
      </c>
      <c r="L289">
        <f>B289/C289</f>
        <v>0.99201596806387227</v>
      </c>
      <c r="M289">
        <f t="shared" si="4"/>
        <v>5.7301864114213297</v>
      </c>
      <c r="P289">
        <f>P288*(1-P$1+H288)^($A289-$A288)*(2-E289/E288)</f>
        <v>4.9267518147987923</v>
      </c>
    </row>
    <row r="290" spans="1:16" x14ac:dyDescent="0.25">
      <c r="A290" s="1">
        <v>38483</v>
      </c>
      <c r="B290" s="9">
        <v>14.45</v>
      </c>
      <c r="C290" s="9">
        <v>14.86</v>
      </c>
      <c r="D290">
        <v>172061.1</v>
      </c>
      <c r="E290">
        <v>175784.32000000001</v>
      </c>
      <c r="F290">
        <v>112850.39</v>
      </c>
      <c r="G290">
        <v>115284.74</v>
      </c>
      <c r="H290">
        <f>(1/(1-91/360*VLOOKUP($A290,Tbills!$B$4:$C$974,2,1)/100))^((1)/91)-1</f>
        <v>7.9456365113639293E-5</v>
      </c>
      <c r="I290">
        <f>I289*(1-IF($A290&lt;=I285,I$1,I$1+IF(AND(WEEKDAY($A290)&lt;&gt;1,WEEKDAY($A290)&lt;&gt;7),J$1,0)))^($A290-$A289)*(1-0.5*(E290/E289-1))</f>
        <v>10.045849882499105</v>
      </c>
      <c r="K290">
        <f>ROW()</f>
        <v>290</v>
      </c>
      <c r="L290">
        <f>B290/C290</f>
        <v>0.97240915208613732</v>
      </c>
      <c r="M290">
        <f t="shared" si="4"/>
        <v>5.6964053498951186</v>
      </c>
      <c r="P290">
        <f>P289*(1-P$1+H289)^($A290-$A289)*(2-E290/E289)</f>
        <v>4.8981433649708697</v>
      </c>
    </row>
    <row r="291" spans="1:16" x14ac:dyDescent="0.25">
      <c r="A291" s="1">
        <v>38484</v>
      </c>
      <c r="B291" s="9">
        <v>16.12</v>
      </c>
      <c r="C291" s="9">
        <v>16.43</v>
      </c>
      <c r="D291">
        <v>181510.84</v>
      </c>
      <c r="E291">
        <v>185424.57</v>
      </c>
      <c r="F291">
        <v>116872.09</v>
      </c>
      <c r="G291">
        <v>119384.04</v>
      </c>
      <c r="H291">
        <f>(1/(1-91/360*VLOOKUP($A291,Tbills!$B$4:$C$974,2,1)/100))^((1)/91)-1</f>
        <v>7.9456365113639293E-5</v>
      </c>
      <c r="I291">
        <f>I290*(1-IF($A291&lt;=I286,I$1,I$1+IF(AND(WEEKDAY($A291)&lt;&gt;1,WEEKDAY($A291)&lt;&gt;7),J$1,0)))^($A291-$A290)*(1-0.5*(E291/E290-1))</f>
        <v>9.7701315834168003</v>
      </c>
      <c r="K291">
        <f>ROW()</f>
        <v>291</v>
      </c>
      <c r="L291">
        <f>B291/C291</f>
        <v>0.98113207547169823</v>
      </c>
      <c r="M291">
        <f t="shared" si="4"/>
        <v>5.3837560095284136</v>
      </c>
      <c r="P291">
        <f>P290*(1-P$1+H290)^($A291-$A290)*(2-E291/E290)</f>
        <v>4.6297191702329039</v>
      </c>
    </row>
    <row r="292" spans="1:16" x14ac:dyDescent="0.25">
      <c r="A292" s="1">
        <v>38485</v>
      </c>
      <c r="B292" s="9">
        <v>16.32</v>
      </c>
      <c r="C292" s="9">
        <v>16.82</v>
      </c>
      <c r="D292">
        <v>185743.3</v>
      </c>
      <c r="E292">
        <v>189733.55</v>
      </c>
      <c r="F292">
        <v>118931.36</v>
      </c>
      <c r="G292">
        <v>121478.09</v>
      </c>
      <c r="H292">
        <f>(1/(1-91/360*VLOOKUP($A292,Tbills!$B$4:$C$974,2,1)/100))^((1)/91)-1</f>
        <v>7.9456365113639293E-5</v>
      </c>
      <c r="I292">
        <f>I291*(1-IF($A292&lt;=I287,I$1,I$1+IF(AND(WEEKDAY($A292)&lt;&gt;1,WEEKDAY($A292)&lt;&gt;7),J$1,0)))^($A292-$A291)*(1-0.5*(E292/E291-1))</f>
        <v>9.6563588792672679</v>
      </c>
      <c r="K292">
        <f>ROW()</f>
        <v>292</v>
      </c>
      <c r="L292">
        <f>B292/C292</f>
        <v>0.97027348394768131</v>
      </c>
      <c r="M292">
        <f t="shared" si="4"/>
        <v>5.2584009298061103</v>
      </c>
      <c r="P292">
        <f>P291*(1-P$1+H291)^($A292-$A291)*(2-E292/E291)</f>
        <v>4.5223237179820508</v>
      </c>
    </row>
    <row r="293" spans="1:16" x14ac:dyDescent="0.25">
      <c r="A293" s="1">
        <v>38488</v>
      </c>
      <c r="B293" s="9">
        <v>15.68</v>
      </c>
      <c r="C293" s="9">
        <v>15.93</v>
      </c>
      <c r="D293">
        <v>182773.68</v>
      </c>
      <c r="E293">
        <v>186654.9</v>
      </c>
      <c r="F293">
        <v>116478.28</v>
      </c>
      <c r="G293">
        <v>118943.52</v>
      </c>
      <c r="H293">
        <f>(1/(1-91/360*VLOOKUP($A293,Tbills!$B$4:$C$974,2,1)/100))^((1)/91)-1</f>
        <v>7.8057376700968462E-5</v>
      </c>
      <c r="I293">
        <f>I292*(1-IF($A293&lt;=I288,I$1,I$1+IF(AND(WEEKDAY($A293)&lt;&gt;1,WEEKDAY($A293)&lt;&gt;7),J$1,0)))^($A293-$A292)*(1-0.5*(E293/E292-1))</f>
        <v>9.7339416821731763</v>
      </c>
      <c r="K293">
        <f>ROW()</f>
        <v>293</v>
      </c>
      <c r="L293">
        <f>B293/C293</f>
        <v>0.98430634023854358</v>
      </c>
      <c r="M293">
        <f t="shared" si="4"/>
        <v>5.3429780468090726</v>
      </c>
      <c r="P293">
        <f>P292*(1-P$1+H292)^($A293-$A292)*(2-E293/E292)</f>
        <v>4.5962893035057295</v>
      </c>
    </row>
    <row r="294" spans="1:16" x14ac:dyDescent="0.25">
      <c r="A294" s="1">
        <v>38489</v>
      </c>
      <c r="B294" s="9">
        <v>14.57</v>
      </c>
      <c r="C294" s="9">
        <v>15.25</v>
      </c>
      <c r="D294">
        <v>176116.69</v>
      </c>
      <c r="E294">
        <v>179841.98</v>
      </c>
      <c r="F294">
        <v>113925.91</v>
      </c>
      <c r="G294">
        <v>116327.85</v>
      </c>
      <c r="H294">
        <f>(1/(1-91/360*VLOOKUP($A294,Tbills!$B$4:$C$974,2,1)/100))^((1)/91)-1</f>
        <v>7.8057376700968462E-5</v>
      </c>
      <c r="I294">
        <f>I293*(1-IF($A294&lt;=I289,I$1,I$1+IF(AND(WEEKDAY($A294)&lt;&gt;1,WEEKDAY($A294)&lt;&gt;7),J$1,0)))^($A294-$A293)*(1-0.5*(E294/E293-1))</f>
        <v>9.9113285661789394</v>
      </c>
      <c r="K294">
        <f>ROW()</f>
        <v>294</v>
      </c>
      <c r="L294">
        <f>B294/C294</f>
        <v>0.95540983606557384</v>
      </c>
      <c r="M294">
        <f t="shared" si="4"/>
        <v>5.5377392736932274</v>
      </c>
      <c r="P294">
        <f>P293*(1-P$1+H293)^($A294-$A293)*(2-E294/E293)</f>
        <v>4.764249925601284</v>
      </c>
    </row>
    <row r="295" spans="1:16" x14ac:dyDescent="0.25">
      <c r="A295" s="1">
        <v>38490</v>
      </c>
      <c r="B295" s="9">
        <v>13.63</v>
      </c>
      <c r="C295" s="9">
        <v>14.24</v>
      </c>
      <c r="D295">
        <v>168365.77</v>
      </c>
      <c r="E295">
        <v>171913.08</v>
      </c>
      <c r="F295">
        <v>111255.66</v>
      </c>
      <c r="G295">
        <v>113592.22</v>
      </c>
      <c r="H295">
        <f>(1/(1-91/360*VLOOKUP($A295,Tbills!$B$4:$C$974,2,1)/100))^((1)/91)-1</f>
        <v>7.8057376700968462E-5</v>
      </c>
      <c r="I295">
        <f>I294*(1-IF($A295&lt;=I290,I$1,I$1+IF(AND(WEEKDAY($A295)&lt;&gt;1,WEEKDAY($A295)&lt;&gt;7),J$1,0)))^($A295-$A294)*(1-0.5*(E295/E294-1))</f>
        <v>10.129550978481479</v>
      </c>
      <c r="K295">
        <f>ROW()</f>
        <v>295</v>
      </c>
      <c r="L295">
        <f>B295/C295</f>
        <v>0.9571629213483146</v>
      </c>
      <c r="M295">
        <f t="shared" si="4"/>
        <v>5.7816186541743857</v>
      </c>
      <c r="P295">
        <f>P294*(1-P$1+H294)^($A295-$A294)*(2-E295/E294)</f>
        <v>4.9745011856332289</v>
      </c>
    </row>
    <row r="296" spans="1:16" x14ac:dyDescent="0.25">
      <c r="A296" s="1">
        <v>38491</v>
      </c>
      <c r="B296" s="9">
        <v>13.32</v>
      </c>
      <c r="C296" s="9">
        <v>13.89</v>
      </c>
      <c r="D296">
        <v>165357.84</v>
      </c>
      <c r="E296">
        <v>168828.35</v>
      </c>
      <c r="F296">
        <v>110264.61</v>
      </c>
      <c r="G296">
        <v>112571.49</v>
      </c>
      <c r="H296">
        <f>(1/(1-91/360*VLOOKUP($A296,Tbills!$B$4:$C$974,2,1)/100))^((1)/91)-1</f>
        <v>7.8057376700968462E-5</v>
      </c>
      <c r="I296">
        <f>I295*(1-IF($A296&lt;=I291,I$1,I$1+IF(AND(WEEKDAY($A296)&lt;&gt;1,WEEKDAY($A296)&lt;&gt;7),J$1,0)))^($A296-$A295)*(1-0.5*(E296/E295-1))</f>
        <v>10.220164991604534</v>
      </c>
      <c r="K296">
        <f>ROW()</f>
        <v>296</v>
      </c>
      <c r="L296">
        <f>B296/C296</f>
        <v>0.95896328293736499</v>
      </c>
      <c r="M296">
        <f t="shared" si="4"/>
        <v>5.8850872730181178</v>
      </c>
      <c r="P296">
        <f>P295*(1-P$1+H295)^($A296-$A295)*(2-E296/E295)</f>
        <v>5.0639693431154074</v>
      </c>
    </row>
    <row r="297" spans="1:16" x14ac:dyDescent="0.25">
      <c r="A297" s="1">
        <v>38492</v>
      </c>
      <c r="B297" s="9">
        <v>13.14</v>
      </c>
      <c r="C297" s="9">
        <v>14.12</v>
      </c>
      <c r="D297">
        <v>163135.23000000001</v>
      </c>
      <c r="E297">
        <v>166545.91</v>
      </c>
      <c r="F297">
        <v>110190.15</v>
      </c>
      <c r="G297">
        <v>112486.69</v>
      </c>
      <c r="H297">
        <f>(1/(1-91/360*VLOOKUP($A297,Tbills!$B$4:$C$974,2,1)/100))^((1)/91)-1</f>
        <v>7.8057376700968462E-5</v>
      </c>
      <c r="I297">
        <f>I296*(1-IF($A297&lt;=I292,I$1,I$1+IF(AND(WEEKDAY($A297)&lt;&gt;1,WEEKDAY($A297)&lt;&gt;7),J$1,0)))^($A297-$A296)*(1-0.5*(E297/E296-1))</f>
        <v>10.288981893838065</v>
      </c>
      <c r="K297">
        <f>ROW()</f>
        <v>297</v>
      </c>
      <c r="L297">
        <f>B297/C297</f>
        <v>0.93059490084985841</v>
      </c>
      <c r="M297">
        <f t="shared" si="4"/>
        <v>5.9643716890273799</v>
      </c>
      <c r="P297">
        <f>P296*(1-P$1+H296)^($A297-$A296)*(2-E297/E296)</f>
        <v>5.1326414249419985</v>
      </c>
    </row>
    <row r="298" spans="1:16" x14ac:dyDescent="0.25">
      <c r="A298" s="1">
        <v>38495</v>
      </c>
      <c r="B298" s="9">
        <v>12.95</v>
      </c>
      <c r="C298" s="9">
        <v>13.53</v>
      </c>
      <c r="D298">
        <v>159785.51999999999</v>
      </c>
      <c r="E298">
        <v>163087.16</v>
      </c>
      <c r="F298">
        <v>108231.33</v>
      </c>
      <c r="G298">
        <v>110460.7</v>
      </c>
      <c r="H298">
        <f>(1/(1-91/360*VLOOKUP($A298,Tbills!$B$4:$C$974,2,1)/100))^((1)/91)-1</f>
        <v>8.0715608642201175E-5</v>
      </c>
      <c r="I298">
        <f>I297*(1-IF($A298&lt;=I293,I$1,I$1+IF(AND(WEEKDAY($A298)&lt;&gt;1,WEEKDAY($A298)&lt;&gt;7),J$1,0)))^($A298-$A297)*(1-0.5*(E298/E297-1))</f>
        <v>10.395008643638349</v>
      </c>
      <c r="K298">
        <f>ROW()</f>
        <v>298</v>
      </c>
      <c r="L298">
        <f>B298/C298</f>
        <v>0.95713229859571325</v>
      </c>
      <c r="M298">
        <f t="shared" si="4"/>
        <v>6.0873864123606793</v>
      </c>
      <c r="P298">
        <f>P297*(1-P$1+H297)^($A298-$A297)*(2-E298/E297)</f>
        <v>5.2398793659613432</v>
      </c>
    </row>
    <row r="299" spans="1:16" x14ac:dyDescent="0.25">
      <c r="A299" s="1">
        <v>38496</v>
      </c>
      <c r="B299" s="9">
        <v>12.69</v>
      </c>
      <c r="C299" s="9">
        <v>13.62</v>
      </c>
      <c r="D299">
        <v>158950.62</v>
      </c>
      <c r="E299">
        <v>162221.85</v>
      </c>
      <c r="F299">
        <v>108013.99</v>
      </c>
      <c r="G299">
        <v>110229.97</v>
      </c>
      <c r="H299">
        <f>(1/(1-91/360*VLOOKUP($A299,Tbills!$B$4:$C$974,2,1)/100))^((1)/91)-1</f>
        <v>8.0715608642201175E-5</v>
      </c>
      <c r="I299">
        <f>I298*(1-IF($A299&lt;=I294,I$1,I$1+IF(AND(WEEKDAY($A299)&lt;&gt;1,WEEKDAY($A299)&lt;&gt;7),J$1,0)))^($A299-$A298)*(1-0.5*(E299/E298-1))</f>
        <v>10.422314357699337</v>
      </c>
      <c r="K299">
        <f>ROW()</f>
        <v>299</v>
      </c>
      <c r="L299">
        <f>B299/C299</f>
        <v>0.93171806167400884</v>
      </c>
      <c r="M299">
        <f t="shared" si="4"/>
        <v>6.1193999208843275</v>
      </c>
      <c r="P299">
        <f>P298*(1-P$1+H298)^($A299-$A298)*(2-E299/E298)</f>
        <v>5.2679115389151772</v>
      </c>
    </row>
    <row r="300" spans="1:16" x14ac:dyDescent="0.25">
      <c r="A300" s="1">
        <v>38497</v>
      </c>
      <c r="B300" s="9">
        <v>12.58</v>
      </c>
      <c r="C300" s="9">
        <v>13.67</v>
      </c>
      <c r="D300">
        <v>160341.81</v>
      </c>
      <c r="E300">
        <v>163628.57999999999</v>
      </c>
      <c r="F300">
        <v>108025.84</v>
      </c>
      <c r="G300">
        <v>110233.17</v>
      </c>
      <c r="H300">
        <f>(1/(1-91/360*VLOOKUP($A300,Tbills!$B$4:$C$974,2,1)/100))^((1)/91)-1</f>
        <v>8.0715608642201175E-5</v>
      </c>
      <c r="I300">
        <f>I299*(1-IF($A300&lt;=I295,I$1,I$1+IF(AND(WEEKDAY($A300)&lt;&gt;1,WEEKDAY($A300)&lt;&gt;7),J$1,0)))^($A300-$A299)*(1-0.5*(E300/E299-1))</f>
        <v>10.376854972507331</v>
      </c>
      <c r="K300">
        <f>ROW()</f>
        <v>300</v>
      </c>
      <c r="L300">
        <f>B300/C300</f>
        <v>0.92026335040234086</v>
      </c>
      <c r="M300">
        <f t="shared" si="4"/>
        <v>6.066052126649816</v>
      </c>
      <c r="P300">
        <f>P299*(1-P$1+H299)^($A300-$A299)*(2-E300/E299)</f>
        <v>5.2224584542241459</v>
      </c>
    </row>
    <row r="301" spans="1:16" x14ac:dyDescent="0.25">
      <c r="A301" s="1">
        <v>38498</v>
      </c>
      <c r="B301" s="9">
        <v>12.24</v>
      </c>
      <c r="C301" s="9">
        <v>13.26</v>
      </c>
      <c r="D301">
        <v>155188.64000000001</v>
      </c>
      <c r="E301">
        <v>158356.57</v>
      </c>
      <c r="F301">
        <v>106968.47</v>
      </c>
      <c r="G301">
        <v>109145.3</v>
      </c>
      <c r="H301">
        <f>(1/(1-91/360*VLOOKUP($A301,Tbills!$B$4:$C$974,2,1)/100))^((1)/91)-1</f>
        <v>8.0715608642201175E-5</v>
      </c>
      <c r="I301">
        <f>I300*(1-IF($A301&lt;=I296,I$1,I$1+IF(AND(WEEKDAY($A301)&lt;&gt;1,WEEKDAY($A301)&lt;&gt;7),J$1,0)))^($A301-$A300)*(1-0.5*(E301/E300-1))</f>
        <v>10.543748411493292</v>
      </c>
      <c r="K301">
        <f>ROW()</f>
        <v>301</v>
      </c>
      <c r="L301">
        <f>B301/C301</f>
        <v>0.92307692307692313</v>
      </c>
      <c r="M301">
        <f t="shared" si="4"/>
        <v>6.2612048820513566</v>
      </c>
      <c r="P301">
        <f>P300*(1-P$1+H300)^($A301-$A300)*(2-E301/E300)</f>
        <v>5.390958515652498</v>
      </c>
    </row>
    <row r="302" spans="1:16" x14ac:dyDescent="0.25">
      <c r="A302" s="1">
        <v>38499</v>
      </c>
      <c r="B302" s="9">
        <v>12.15</v>
      </c>
      <c r="C302" s="9">
        <v>13.42</v>
      </c>
      <c r="D302">
        <v>155791.53</v>
      </c>
      <c r="E302">
        <v>158958.98000000001</v>
      </c>
      <c r="F302">
        <v>107289.56</v>
      </c>
      <c r="G302">
        <v>109464.12</v>
      </c>
      <c r="H302">
        <f>(1/(1-91/360*VLOOKUP($A302,Tbills!$B$4:$C$974,2,1)/100))^((1)/91)-1</f>
        <v>8.0715608642201175E-5</v>
      </c>
      <c r="I302">
        <f>I301*(1-IF($A302&lt;=I297,I$1,I$1+IF(AND(WEEKDAY($A302)&lt;&gt;1,WEEKDAY($A302)&lt;&gt;7),J$1,0)))^($A302-$A301)*(1-0.5*(E302/E301-1))</f>
        <v>10.523419578317609</v>
      </c>
      <c r="K302">
        <f>ROW()</f>
        <v>302</v>
      </c>
      <c r="L302">
        <f>B302/C302</f>
        <v>0.90536512667660207</v>
      </c>
      <c r="M302">
        <f t="shared" si="4"/>
        <v>6.2370958959320975</v>
      </c>
      <c r="P302">
        <f>P301*(1-P$1+H301)^($A302-$A301)*(2-E302/E301)</f>
        <v>5.3706854199471596</v>
      </c>
    </row>
    <row r="303" spans="1:16" x14ac:dyDescent="0.25">
      <c r="A303" s="1">
        <v>38503</v>
      </c>
      <c r="B303" s="9">
        <v>13.29</v>
      </c>
      <c r="C303" s="9">
        <v>13.97</v>
      </c>
      <c r="D303">
        <v>157248.78</v>
      </c>
      <c r="E303">
        <v>160394.53</v>
      </c>
      <c r="F303">
        <v>108070.57</v>
      </c>
      <c r="G303">
        <v>110225.62</v>
      </c>
      <c r="H303">
        <f>(1/(1-91/360*VLOOKUP($A303,Tbills!$B$4:$C$974,2,1)/100))^((1)/91)-1</f>
        <v>8.1835058696855256E-5</v>
      </c>
      <c r="I303">
        <f>I302*(1-IF($A303&lt;=I298,I$1,I$1+IF(AND(WEEKDAY($A303)&lt;&gt;1,WEEKDAY($A303)&lt;&gt;7),J$1,0)))^($A303-$A302)*(1-0.5*(E303/E302-1))</f>
        <v>10.474810760965774</v>
      </c>
      <c r="K303">
        <f>ROW()</f>
        <v>303</v>
      </c>
      <c r="L303">
        <f>B303/C303</f>
        <v>0.95132426628489608</v>
      </c>
      <c r="M303">
        <f t="shared" si="4"/>
        <v>6.1796176130187739</v>
      </c>
      <c r="P303">
        <f>P302*(1-P$1+H302)^($A303-$A302)*(2-E303/E302)</f>
        <v>5.3231140513179325</v>
      </c>
    </row>
    <row r="304" spans="1:16" x14ac:dyDescent="0.25">
      <c r="A304" s="1">
        <v>38504</v>
      </c>
      <c r="B304" s="9">
        <v>12.36</v>
      </c>
      <c r="C304" s="9">
        <v>13.64</v>
      </c>
      <c r="D304">
        <v>154383.53</v>
      </c>
      <c r="E304">
        <v>157458.82999999999</v>
      </c>
      <c r="F304">
        <v>107293.24</v>
      </c>
      <c r="G304">
        <v>109423.77</v>
      </c>
      <c r="H304">
        <f>(1/(1-91/360*VLOOKUP($A304,Tbills!$B$4:$C$974,2,1)/100))^((1)/91)-1</f>
        <v>8.1835058696855256E-5</v>
      </c>
      <c r="I304">
        <f>I303*(1-IF($A304&lt;=I299,I$1,I$1+IF(AND(WEEKDAY($A304)&lt;&gt;1,WEEKDAY($A304)&lt;&gt;7),J$1,0)))^($A304-$A303)*(1-0.5*(E304/E303-1))</f>
        <v>10.570395829242363</v>
      </c>
      <c r="K304">
        <f>ROW()</f>
        <v>304</v>
      </c>
      <c r="L304">
        <f>B304/C304</f>
        <v>0.90615835777126097</v>
      </c>
      <c r="M304">
        <f t="shared" si="4"/>
        <v>6.2924300267462474</v>
      </c>
      <c r="P304">
        <f>P303*(1-P$1+H303)^($A304-$A303)*(2-E304/E303)</f>
        <v>5.4207860764869364</v>
      </c>
    </row>
    <row r="305" spans="1:16" x14ac:dyDescent="0.25">
      <c r="A305" s="1">
        <v>38505</v>
      </c>
      <c r="B305" s="9">
        <v>11.84</v>
      </c>
      <c r="C305" s="9">
        <v>13.39</v>
      </c>
      <c r="D305">
        <v>153225.85999999999</v>
      </c>
      <c r="E305">
        <v>156265.21</v>
      </c>
      <c r="F305">
        <v>107370.8</v>
      </c>
      <c r="G305">
        <v>109493.92</v>
      </c>
      <c r="H305">
        <f>(1/(1-91/360*VLOOKUP($A305,Tbills!$B$4:$C$974,2,1)/100))^((1)/91)-1</f>
        <v>8.1835058696855256E-5</v>
      </c>
      <c r="I305">
        <f>I304*(1-IF($A305&lt;=I300,I$1,I$1+IF(AND(WEEKDAY($A305)&lt;&gt;1,WEEKDAY($A305)&lt;&gt;7),J$1,0)))^($A305-$A304)*(1-0.5*(E305/E304-1))</f>
        <v>10.610184221448318</v>
      </c>
      <c r="K305">
        <f>ROW()</f>
        <v>305</v>
      </c>
      <c r="L305">
        <f>B305/C305</f>
        <v>0.88424197162061235</v>
      </c>
      <c r="M305">
        <f t="shared" si="4"/>
        <v>6.3398346322832042</v>
      </c>
      <c r="P305">
        <f>P304*(1-P$1+H304)^($A305-$A304)*(2-E305/E304)</f>
        <v>5.4621234187584431</v>
      </c>
    </row>
    <row r="306" spans="1:16" x14ac:dyDescent="0.25">
      <c r="A306" s="1">
        <v>38506</v>
      </c>
      <c r="B306" s="9">
        <v>12.15</v>
      </c>
      <c r="C306" s="9">
        <v>13.67</v>
      </c>
      <c r="D306">
        <v>153203.35</v>
      </c>
      <c r="E306">
        <v>156229.47</v>
      </c>
      <c r="F306">
        <v>108122.6</v>
      </c>
      <c r="G306">
        <v>110251.63</v>
      </c>
      <c r="H306">
        <f>(1/(1-91/360*VLOOKUP($A306,Tbills!$B$4:$C$974,2,1)/100))^((1)/91)-1</f>
        <v>8.1835058696855256E-5</v>
      </c>
      <c r="I306">
        <f>I305*(1-IF($A306&lt;=I301,I$1,I$1+IF(AND(WEEKDAY($A306)&lt;&gt;1,WEEKDAY($A306)&lt;&gt;7),J$1,0)))^($A306-$A305)*(1-0.5*(E306/E305-1))</f>
        <v>10.611121381825251</v>
      </c>
      <c r="K306">
        <f>ROW()</f>
        <v>306</v>
      </c>
      <c r="L306">
        <f>B306/C306</f>
        <v>0.88880760790051205</v>
      </c>
      <c r="M306">
        <f t="shared" si="4"/>
        <v>6.3409892920443873</v>
      </c>
      <c r="P306">
        <f>P305*(1-P$1+H305)^($A306-$A305)*(2-E306/E305)</f>
        <v>5.4636177068881091</v>
      </c>
    </row>
    <row r="307" spans="1:16" x14ac:dyDescent="0.25">
      <c r="A307" s="1">
        <v>38509</v>
      </c>
      <c r="B307" s="9">
        <v>12.28</v>
      </c>
      <c r="C307" s="9">
        <v>13.87</v>
      </c>
      <c r="D307">
        <v>150426.26</v>
      </c>
      <c r="E307">
        <v>153359.17000000001</v>
      </c>
      <c r="F307">
        <v>107468.76</v>
      </c>
      <c r="G307">
        <v>109557.85</v>
      </c>
      <c r="H307">
        <f>(1/(1-91/360*VLOOKUP($A307,Tbills!$B$4:$C$974,2,1)/100))^((1)/91)-1</f>
        <v>8.2674721898268189E-5</v>
      </c>
      <c r="I307">
        <f>I306*(1-IF($A307&lt;=I302,I$1,I$1+IF(AND(WEEKDAY($A307)&lt;&gt;1,WEEKDAY($A307)&lt;&gt;7),J$1,0)))^($A307-$A306)*(1-0.5*(E307/E306-1))</f>
        <v>10.70776078582232</v>
      </c>
      <c r="K307">
        <f>ROW()</f>
        <v>307</v>
      </c>
      <c r="L307">
        <f>B307/C307</f>
        <v>0.88536409516943038</v>
      </c>
      <c r="M307">
        <f t="shared" si="4"/>
        <v>6.4565858279358936</v>
      </c>
      <c r="P307">
        <f>P306*(1-P$1+H306)^($A307-$A306)*(2-E307/E306)</f>
        <v>5.5647457647698095</v>
      </c>
    </row>
    <row r="308" spans="1:16" x14ac:dyDescent="0.25">
      <c r="A308" s="1">
        <v>38510</v>
      </c>
      <c r="B308" s="9">
        <v>12.39</v>
      </c>
      <c r="C308" s="9">
        <v>13.79</v>
      </c>
      <c r="D308">
        <v>148087.21</v>
      </c>
      <c r="E308">
        <v>150961.82999999999</v>
      </c>
      <c r="F308">
        <v>107001.01</v>
      </c>
      <c r="G308">
        <v>109071.95</v>
      </c>
      <c r="H308">
        <f>(1/(1-91/360*VLOOKUP($A308,Tbills!$B$4:$C$974,2,1)/100))^((1)/91)-1</f>
        <v>8.2674721898268189E-5</v>
      </c>
      <c r="I308">
        <f>I307*(1-IF($A308&lt;=I303,I$1,I$1+IF(AND(WEEKDAY($A308)&lt;&gt;1,WEEKDAY($A308)&lt;&gt;7),J$1,0)))^($A308-$A307)*(1-0.5*(E308/E307-1))</f>
        <v>10.791172798952717</v>
      </c>
      <c r="K308">
        <f>ROW()</f>
        <v>308</v>
      </c>
      <c r="L308">
        <f>B308/C308</f>
        <v>0.89847715736040623</v>
      </c>
      <c r="M308">
        <f t="shared" si="4"/>
        <v>6.5572109990939333</v>
      </c>
      <c r="P308">
        <f>P307*(1-P$1+H307)^($A308-$A307)*(2-E308/E307)</f>
        <v>5.6519931581868219</v>
      </c>
    </row>
    <row r="309" spans="1:16" x14ac:dyDescent="0.25">
      <c r="A309" s="1">
        <v>38511</v>
      </c>
      <c r="B309" s="9">
        <v>12.7</v>
      </c>
      <c r="C309" s="9">
        <v>14.03</v>
      </c>
      <c r="D309">
        <v>148853.95000000001</v>
      </c>
      <c r="E309">
        <v>151730.97</v>
      </c>
      <c r="F309">
        <v>108474.99</v>
      </c>
      <c r="G309">
        <v>110565.44</v>
      </c>
      <c r="H309">
        <f>(1/(1-91/360*VLOOKUP($A309,Tbills!$B$4:$C$974,2,1)/100))^((1)/91)-1</f>
        <v>8.2674721898268189E-5</v>
      </c>
      <c r="I309">
        <f>I308*(1-IF($A309&lt;=I304,I$1,I$1+IF(AND(WEEKDAY($A309)&lt;&gt;1,WEEKDAY($A309)&lt;&gt;7),J$1,0)))^($A309-$A308)*(1-0.5*(E309/E308-1))</f>
        <v>10.763402511739827</v>
      </c>
      <c r="K309">
        <f>ROW()</f>
        <v>309</v>
      </c>
      <c r="L309">
        <f>B309/C309</f>
        <v>0.90520313613684955</v>
      </c>
      <c r="M309">
        <f t="shared" si="4"/>
        <v>6.523498617835755</v>
      </c>
      <c r="P309">
        <f>P308*(1-P$1+H308)^($A309-$A308)*(2-E309/E308)</f>
        <v>5.6234535620306918</v>
      </c>
    </row>
    <row r="310" spans="1:16" x14ac:dyDescent="0.25">
      <c r="A310" s="1">
        <v>38512</v>
      </c>
      <c r="B310" s="9">
        <v>12.08</v>
      </c>
      <c r="C310" s="9">
        <v>13.7</v>
      </c>
      <c r="D310">
        <v>147865.14000000001</v>
      </c>
      <c r="E310">
        <v>150710.51</v>
      </c>
      <c r="F310">
        <v>107565.52</v>
      </c>
      <c r="G310">
        <v>109629.3</v>
      </c>
      <c r="H310">
        <f>(1/(1-91/360*VLOOKUP($A310,Tbills!$B$4:$C$974,2,1)/100))^((1)/91)-1</f>
        <v>8.2674721898268189E-5</v>
      </c>
      <c r="I310">
        <f>I309*(1-IF($A310&lt;=I305,I$1,I$1+IF(AND(WEEKDAY($A310)&lt;&gt;1,WEEKDAY($A310)&lt;&gt;7),J$1,0)))^($A310-$A309)*(1-0.5*(E310/E309-1))</f>
        <v>10.799315822669859</v>
      </c>
      <c r="K310">
        <f>ROW()</f>
        <v>310</v>
      </c>
      <c r="L310">
        <f>B310/C310</f>
        <v>0.88175182481751835</v>
      </c>
      <c r="M310">
        <f t="shared" si="4"/>
        <v>6.5670662447595323</v>
      </c>
      <c r="P310">
        <f>P309*(1-P$1+H309)^($A310-$A309)*(2-E310/E309)</f>
        <v>5.661532507577836</v>
      </c>
    </row>
    <row r="311" spans="1:16" x14ac:dyDescent="0.25">
      <c r="A311" s="1">
        <v>38513</v>
      </c>
      <c r="B311" s="9">
        <v>11.96</v>
      </c>
      <c r="C311" s="9">
        <v>13.84</v>
      </c>
      <c r="D311">
        <v>148074.95000000001</v>
      </c>
      <c r="E311">
        <v>150911.9</v>
      </c>
      <c r="F311">
        <v>107598.25</v>
      </c>
      <c r="G311">
        <v>109653.59</v>
      </c>
      <c r="H311">
        <f>(1/(1-91/360*VLOOKUP($A311,Tbills!$B$4:$C$974,2,1)/100))^((1)/91)-1</f>
        <v>8.2674721898268189E-5</v>
      </c>
      <c r="I311">
        <f>I310*(1-IF($A311&lt;=I306,I$1,I$1+IF(AND(WEEKDAY($A311)&lt;&gt;1,WEEKDAY($A311)&lt;&gt;7),J$1,0)))^($A311-$A310)*(1-0.5*(E311/E310-1))</f>
        <v>10.791819529114399</v>
      </c>
      <c r="K311">
        <f>ROW()</f>
        <v>311</v>
      </c>
      <c r="L311">
        <f>B311/C311</f>
        <v>0.86416184971098275</v>
      </c>
      <c r="M311">
        <f t="shared" si="4"/>
        <v>6.5579854135946247</v>
      </c>
      <c r="P311">
        <f>P310*(1-P$1+H310)^($A311-$A310)*(2-E311/E310)</f>
        <v>5.6542254898541389</v>
      </c>
    </row>
    <row r="312" spans="1:16" x14ac:dyDescent="0.25">
      <c r="A312" s="1">
        <v>38516</v>
      </c>
      <c r="B312" s="9">
        <v>11.65</v>
      </c>
      <c r="C312" s="9">
        <v>13.73</v>
      </c>
      <c r="D312">
        <v>143277.79</v>
      </c>
      <c r="E312">
        <v>145985.4</v>
      </c>
      <c r="F312">
        <v>107163.28</v>
      </c>
      <c r="G312">
        <v>109183.11</v>
      </c>
      <c r="H312">
        <f>(1/(1-91/360*VLOOKUP($A312,Tbills!$B$4:$C$974,2,1)/100))^((1)/91)-1</f>
        <v>8.2954624045505909E-5</v>
      </c>
      <c r="I312">
        <f>I311*(1-IF($A312&lt;=I307,I$1,I$1+IF(AND(WEEKDAY($A312)&lt;&gt;1,WEEKDAY($A312)&lt;&gt;7),J$1,0)))^($A312-$A311)*(1-0.5*(E312/E311-1))</f>
        <v>10.967111944186033</v>
      </c>
      <c r="K312">
        <f>ROW()</f>
        <v>312</v>
      </c>
      <c r="L312">
        <f>B312/C312</f>
        <v>0.84850691915513476</v>
      </c>
      <c r="M312">
        <f t="shared" si="4"/>
        <v>6.7711238324563512</v>
      </c>
      <c r="P312">
        <f>P311*(1-P$1+H311)^($A312-$A311)*(2-E312/E311)</f>
        <v>5.8396073041837759</v>
      </c>
    </row>
    <row r="313" spans="1:16" x14ac:dyDescent="0.25">
      <c r="A313" s="1">
        <v>38517</v>
      </c>
      <c r="B313" s="9">
        <v>11.79</v>
      </c>
      <c r="C313" s="9">
        <v>13.49</v>
      </c>
      <c r="D313">
        <v>141645.64000000001</v>
      </c>
      <c r="E313">
        <v>144310.29999999999</v>
      </c>
      <c r="F313">
        <v>106817.98</v>
      </c>
      <c r="G313">
        <v>108822.25</v>
      </c>
      <c r="H313">
        <f>(1/(1-91/360*VLOOKUP($A313,Tbills!$B$4:$C$974,2,1)/100))^((1)/91)-1</f>
        <v>8.2954624045505909E-5</v>
      </c>
      <c r="I313">
        <f>I312*(1-IF($A313&lt;=I308,I$1,I$1+IF(AND(WEEKDAY($A313)&lt;&gt;1,WEEKDAY($A313)&lt;&gt;7),J$1,0)))^($A313-$A312)*(1-0.5*(E313/E312-1))</f>
        <v>11.029745568344271</v>
      </c>
      <c r="K313">
        <f>ROW()</f>
        <v>313</v>
      </c>
      <c r="L313">
        <f>B313/C313</f>
        <v>0.87398072646404734</v>
      </c>
      <c r="M313">
        <f t="shared" si="4"/>
        <v>6.8484996674514971</v>
      </c>
      <c r="P313">
        <f>P312*(1-P$1+H312)^($A313-$A312)*(2-E313/E312)</f>
        <v>5.9068850164064761</v>
      </c>
    </row>
    <row r="314" spans="1:16" x14ac:dyDescent="0.25">
      <c r="A314" s="1">
        <v>38518</v>
      </c>
      <c r="B314" s="9">
        <v>11.46</v>
      </c>
      <c r="C314" s="9">
        <v>13.38</v>
      </c>
      <c r="D314">
        <v>148668.46</v>
      </c>
      <c r="E314">
        <v>151453.26</v>
      </c>
      <c r="F314">
        <v>106617.5</v>
      </c>
      <c r="G314">
        <v>108608.98</v>
      </c>
      <c r="H314">
        <f>(1/(1-91/360*VLOOKUP($A314,Tbills!$B$4:$C$974,2,1)/100))^((1)/91)-1</f>
        <v>8.2954624045505909E-5</v>
      </c>
      <c r="I314">
        <f>I313*(1-IF($A314&lt;=I309,I$1,I$1+IF(AND(WEEKDAY($A314)&lt;&gt;1,WEEKDAY($A314)&lt;&gt;7),J$1,0)))^($A314-$A313)*(1-0.5*(E314/E313-1))</f>
        <v>10.756494675100026</v>
      </c>
      <c r="K314">
        <f>ROW()</f>
        <v>314</v>
      </c>
      <c r="L314">
        <f>B314/C314</f>
        <v>0.8565022421524664</v>
      </c>
      <c r="M314">
        <f t="shared" si="4"/>
        <v>6.5092147264733038</v>
      </c>
      <c r="P314">
        <f>P313*(1-P$1+H313)^($A314-$A313)*(2-E314/E313)</f>
        <v>5.6147686643213115</v>
      </c>
    </row>
    <row r="315" spans="1:16" x14ac:dyDescent="0.25">
      <c r="A315" s="1">
        <v>38519</v>
      </c>
      <c r="B315" s="9">
        <v>11.15</v>
      </c>
      <c r="C315" s="9">
        <v>12.97</v>
      </c>
      <c r="D315">
        <v>147841.03</v>
      </c>
      <c r="E315">
        <v>150597.76999999999</v>
      </c>
      <c r="F315">
        <v>105988.27</v>
      </c>
      <c r="G315">
        <v>107958.98</v>
      </c>
      <c r="H315">
        <f>(1/(1-91/360*VLOOKUP($A315,Tbills!$B$4:$C$974,2,1)/100))^((1)/91)-1</f>
        <v>8.2954624045505909E-5</v>
      </c>
      <c r="I315">
        <f>I314*(1-IF($A315&lt;=I310,I$1,I$1+IF(AND(WEEKDAY($A315)&lt;&gt;1,WEEKDAY($A315)&lt;&gt;7),J$1,0)))^($A315-$A314)*(1-0.5*(E315/E314-1))</f>
        <v>10.786593173263345</v>
      </c>
      <c r="K315">
        <f>ROW()</f>
        <v>315</v>
      </c>
      <c r="L315">
        <f>B315/C315</f>
        <v>0.85967617579028521</v>
      </c>
      <c r="M315">
        <f t="shared" si="4"/>
        <v>6.5456774135714948</v>
      </c>
      <c r="P315">
        <f>P314*(1-P$1+H314)^($A315-$A314)*(2-E315/E314)</f>
        <v>5.6467434766239961</v>
      </c>
    </row>
    <row r="316" spans="1:16" x14ac:dyDescent="0.25">
      <c r="A316" s="1">
        <v>38520</v>
      </c>
      <c r="B316" s="9">
        <v>11.48</v>
      </c>
      <c r="C316" s="9">
        <v>12.97</v>
      </c>
      <c r="D316">
        <v>149297.41</v>
      </c>
      <c r="E316">
        <v>152068.81</v>
      </c>
      <c r="F316">
        <v>106337.76</v>
      </c>
      <c r="G316">
        <v>108306.02</v>
      </c>
      <c r="H316">
        <f>(1/(1-91/360*VLOOKUP($A316,Tbills!$B$4:$C$974,2,1)/100))^((1)/91)-1</f>
        <v>8.2954624045505909E-5</v>
      </c>
      <c r="I316">
        <f>I315*(1-IF($A316&lt;=I311,I$1,I$1+IF(AND(WEEKDAY($A316)&lt;&gt;1,WEEKDAY($A316)&lt;&gt;7),J$1,0)))^($A316-$A315)*(1-0.5*(E316/E315-1))</f>
        <v>10.733632041237634</v>
      </c>
      <c r="K316">
        <f>ROW()</f>
        <v>316</v>
      </c>
      <c r="L316">
        <f>B316/C316</f>
        <v>0.88511950655358518</v>
      </c>
      <c r="M316">
        <f t="shared" si="4"/>
        <v>6.4814373046629088</v>
      </c>
      <c r="P316">
        <f>P315*(1-P$1+H315)^($A316-$A315)*(2-E316/E315)</f>
        <v>5.591843085331516</v>
      </c>
    </row>
    <row r="317" spans="1:16" x14ac:dyDescent="0.25">
      <c r="A317" s="1">
        <v>38523</v>
      </c>
      <c r="B317" s="9">
        <v>11.47</v>
      </c>
      <c r="C317" s="9">
        <v>12.99</v>
      </c>
      <c r="D317">
        <v>149414.29</v>
      </c>
      <c r="E317">
        <v>152150.01</v>
      </c>
      <c r="F317">
        <v>106589.07</v>
      </c>
      <c r="G317">
        <v>108535.03</v>
      </c>
      <c r="H317">
        <f>(1/(1-91/360*VLOOKUP($A317,Tbills!$B$4:$C$974,2,1)/100))^((1)/91)-1</f>
        <v>8.2674721898268189E-5</v>
      </c>
      <c r="I317">
        <f>I316*(1-IF($A317&lt;=I312,I$1,I$1+IF(AND(WEEKDAY($A317)&lt;&gt;1,WEEKDAY($A317)&lt;&gt;7),J$1,0)))^($A317-$A316)*(1-0.5*(E317/E316-1))</f>
        <v>10.729928468980281</v>
      </c>
      <c r="K317">
        <f>ROW()</f>
        <v>317</v>
      </c>
      <c r="L317">
        <f>B317/C317</f>
        <v>0.88298691301000776</v>
      </c>
      <c r="M317">
        <f t="shared" si="4"/>
        <v>6.4770713196087586</v>
      </c>
      <c r="P317">
        <f>P316*(1-P$1+H316)^($A317-$A316)*(2-E317/E316)</f>
        <v>5.5896279821945853</v>
      </c>
    </row>
    <row r="318" spans="1:16" x14ac:dyDescent="0.25">
      <c r="A318" s="1">
        <v>38524</v>
      </c>
      <c r="B318" s="9">
        <v>11.08</v>
      </c>
      <c r="C318" s="9">
        <v>12.55</v>
      </c>
      <c r="D318">
        <v>147001.38</v>
      </c>
      <c r="E318">
        <v>149680.34</v>
      </c>
      <c r="F318">
        <v>106798.19</v>
      </c>
      <c r="G318">
        <v>108738.99</v>
      </c>
      <c r="H318">
        <f>(1/(1-91/360*VLOOKUP($A318,Tbills!$B$4:$C$974,2,1)/100))^((1)/91)-1</f>
        <v>8.2674721898268189E-5</v>
      </c>
      <c r="I318">
        <f>I317*(1-IF($A318&lt;=I313,I$1,I$1+IF(AND(WEEKDAY($A318)&lt;&gt;1,WEEKDAY($A318)&lt;&gt;7),J$1,0)))^($A318-$A317)*(1-0.5*(E318/E317-1))</f>
        <v>10.816730008536931</v>
      </c>
      <c r="K318">
        <f>ROW()</f>
        <v>318</v>
      </c>
      <c r="L318">
        <f>B318/C318</f>
        <v>0.88286852589641429</v>
      </c>
      <c r="M318">
        <f t="shared" si="4"/>
        <v>6.5818993398396852</v>
      </c>
      <c r="P318">
        <f>P317*(1-P$1+H317)^($A318-$A317)*(2-E318/E317)</f>
        <v>5.6806172861691762</v>
      </c>
    </row>
    <row r="319" spans="1:16" x14ac:dyDescent="0.25">
      <c r="A319" s="1">
        <v>38525</v>
      </c>
      <c r="B319" s="9">
        <v>11.05</v>
      </c>
      <c r="C319" s="9">
        <v>12.48</v>
      </c>
      <c r="D319">
        <v>147273.9</v>
      </c>
      <c r="E319">
        <v>149945.45000000001</v>
      </c>
      <c r="F319">
        <v>106920.81</v>
      </c>
      <c r="G319">
        <v>108854.85</v>
      </c>
      <c r="H319">
        <f>(1/(1-91/360*VLOOKUP($A319,Tbills!$B$4:$C$974,2,1)/100))^((1)/91)-1</f>
        <v>8.2674721898268189E-5</v>
      </c>
      <c r="I319">
        <f>I318*(1-IF($A319&lt;=I314,I$1,I$1+IF(AND(WEEKDAY($A319)&lt;&gt;1,WEEKDAY($A319)&lt;&gt;7),J$1,0)))^($A319-$A318)*(1-0.5*(E319/E318-1))</f>
        <v>10.806869568395358</v>
      </c>
      <c r="K319">
        <f>ROW()</f>
        <v>319</v>
      </c>
      <c r="L319">
        <f>B319/C319</f>
        <v>0.88541666666666674</v>
      </c>
      <c r="M319">
        <f t="shared" si="4"/>
        <v>6.5699356363723469</v>
      </c>
      <c r="P319">
        <f>P318*(1-P$1+H318)^($A319-$A318)*(2-E319/E318)</f>
        <v>5.6708150004828246</v>
      </c>
    </row>
    <row r="320" spans="1:16" x14ac:dyDescent="0.25">
      <c r="A320" s="1">
        <v>38526</v>
      </c>
      <c r="B320" s="9">
        <v>12.13</v>
      </c>
      <c r="C320" s="9">
        <v>13.6</v>
      </c>
      <c r="D320">
        <v>147258.71</v>
      </c>
      <c r="E320">
        <v>149917.59</v>
      </c>
      <c r="F320">
        <v>108084.56</v>
      </c>
      <c r="G320">
        <v>110030.65</v>
      </c>
      <c r="H320">
        <f>(1/(1-91/360*VLOOKUP($A320,Tbills!$B$4:$C$974,2,1)/100))^((1)/91)-1</f>
        <v>8.2674721898268189E-5</v>
      </c>
      <c r="I320">
        <f>I319*(1-IF($A320&lt;=I315,I$1,I$1+IF(AND(WEEKDAY($A320)&lt;&gt;1,WEEKDAY($A320)&lt;&gt;7),J$1,0)))^($A320-$A319)*(1-0.5*(E320/E319-1))</f>
        <v>10.807592230639235</v>
      </c>
      <c r="K320">
        <f>ROW()</f>
        <v>320</v>
      </c>
      <c r="L320">
        <f>B320/C320</f>
        <v>0.8919117647058824</v>
      </c>
      <c r="M320">
        <f t="shared" si="4"/>
        <v>6.5708502824890056</v>
      </c>
      <c r="P320">
        <f>P319*(1-P$1+H319)^($A320-$A319)*(2-E320/E319)</f>
        <v>5.6721277817499995</v>
      </c>
    </row>
    <row r="321" spans="1:16" x14ac:dyDescent="0.25">
      <c r="A321" s="1">
        <v>38527</v>
      </c>
      <c r="B321" s="9">
        <v>12.18</v>
      </c>
      <c r="C321" s="9">
        <v>13.88</v>
      </c>
      <c r="D321">
        <v>151267.23000000001</v>
      </c>
      <c r="E321">
        <v>153986.1</v>
      </c>
      <c r="F321">
        <v>108821.52</v>
      </c>
      <c r="G321">
        <v>110771.79</v>
      </c>
      <c r="H321">
        <f>(1/(1-91/360*VLOOKUP($A321,Tbills!$B$4:$C$974,2,1)/100))^((1)/91)-1</f>
        <v>8.2674721898268189E-5</v>
      </c>
      <c r="I321">
        <f>I320*(1-IF($A321&lt;=I316,I$1,I$1+IF(AND(WEEKDAY($A321)&lt;&gt;1,WEEKDAY($A321)&lt;&gt;7),J$1,0)))^($A321-$A320)*(1-0.5*(E321/E320-1))</f>
        <v>10.660664861052368</v>
      </c>
      <c r="K321">
        <f>ROW()</f>
        <v>321</v>
      </c>
      <c r="L321">
        <f>B321/C321</f>
        <v>0.87752161383285299</v>
      </c>
      <c r="M321">
        <f t="shared" si="4"/>
        <v>6.3922307777515464</v>
      </c>
      <c r="P321">
        <f>P320*(1-P$1+H320)^($A321-$A320)*(2-E321/E320)</f>
        <v>5.5184479385063874</v>
      </c>
    </row>
    <row r="322" spans="1:16" x14ac:dyDescent="0.25">
      <c r="A322" s="1">
        <v>38530</v>
      </c>
      <c r="B322" s="9">
        <v>12.52</v>
      </c>
      <c r="C322" s="9">
        <v>13.87</v>
      </c>
      <c r="D322">
        <v>149327.4</v>
      </c>
      <c r="E322">
        <v>151973.21</v>
      </c>
      <c r="F322">
        <v>108800.87</v>
      </c>
      <c r="G322">
        <v>110723.29</v>
      </c>
      <c r="H322">
        <f>(1/(1-91/360*VLOOKUP($A322,Tbills!$B$4:$C$974,2,1)/100))^((1)/91)-1</f>
        <v>8.5894031805588966E-5</v>
      </c>
      <c r="I322">
        <f>I321*(1-IF($A322&lt;=I317,I$1,I$1+IF(AND(WEEKDAY($A322)&lt;&gt;1,WEEKDAY($A322)&lt;&gt;7),J$1,0)))^($A322-$A321)*(1-0.5*(E322/E321-1))</f>
        <v>10.72950457552993</v>
      </c>
      <c r="K322">
        <f>ROW()</f>
        <v>322</v>
      </c>
      <c r="L322">
        <f>B322/C322</f>
        <v>0.90266762797404476</v>
      </c>
      <c r="M322">
        <f t="shared" si="4"/>
        <v>6.4748845476935877</v>
      </c>
      <c r="P322">
        <f>P321*(1-P$1+H321)^($A322-$A321)*(2-E322/E321)</f>
        <v>5.5913508157771572</v>
      </c>
    </row>
    <row r="323" spans="1:16" x14ac:dyDescent="0.25">
      <c r="A323" s="1">
        <v>38531</v>
      </c>
      <c r="B323" s="9">
        <v>11.58</v>
      </c>
      <c r="C323" s="9">
        <v>13.29</v>
      </c>
      <c r="D323">
        <v>146448.66</v>
      </c>
      <c r="E323">
        <v>149030.41</v>
      </c>
      <c r="F323">
        <v>107037.24</v>
      </c>
      <c r="G323">
        <v>108918.98</v>
      </c>
      <c r="H323">
        <f>(1/(1-91/360*VLOOKUP($A323,Tbills!$B$4:$C$974,2,1)/100))^((1)/91)-1</f>
        <v>8.5894031805588966E-5</v>
      </c>
      <c r="I323">
        <f>I322*(1-IF($A323&lt;=I318,I$1,I$1+IF(AND(WEEKDAY($A323)&lt;&gt;1,WEEKDAY($A323)&lt;&gt;7),J$1,0)))^($A323-$A322)*(1-0.5*(E323/E322-1))</f>
        <v>10.83310534783206</v>
      </c>
      <c r="K323">
        <f>ROW()</f>
        <v>323</v>
      </c>
      <c r="L323">
        <f>B323/C323</f>
        <v>0.87133182844243795</v>
      </c>
      <c r="M323">
        <f t="shared" si="4"/>
        <v>6.5999564089196721</v>
      </c>
      <c r="P323">
        <f>P322*(1-P$1+H322)^($A323-$A322)*(2-E323/E322)</f>
        <v>5.6999001486227492</v>
      </c>
    </row>
    <row r="324" spans="1:16" x14ac:dyDescent="0.25">
      <c r="A324" s="1">
        <v>38532</v>
      </c>
      <c r="B324" s="9">
        <v>11.77</v>
      </c>
      <c r="C324" s="9">
        <v>13.19</v>
      </c>
      <c r="D324">
        <v>148689.34</v>
      </c>
      <c r="E324">
        <v>151297.79</v>
      </c>
      <c r="F324">
        <v>108767.46</v>
      </c>
      <c r="G324">
        <v>110670.26</v>
      </c>
      <c r="H324">
        <f>(1/(1-91/360*VLOOKUP($A324,Tbills!$B$4:$C$974,2,1)/100))^((1)/91)-1</f>
        <v>8.5894031805588966E-5</v>
      </c>
      <c r="I324">
        <f>I323*(1-IF($A324&lt;=I319,I$1,I$1+IF(AND(WEEKDAY($A324)&lt;&gt;1,WEEKDAY($A324)&lt;&gt;7),J$1,0)))^($A324-$A323)*(1-0.5*(E324/E323-1))</f>
        <v>10.750416963651917</v>
      </c>
      <c r="K324">
        <f>ROW()</f>
        <v>324</v>
      </c>
      <c r="L324">
        <f>B324/C324</f>
        <v>0.89234268385140258</v>
      </c>
      <c r="M324">
        <f t="shared" si="4"/>
        <v>6.4992405656376251</v>
      </c>
      <c r="P324">
        <f>P323*(1-P$1+H323)^($A324-$A323)*(2-E324/E323)</f>
        <v>5.6134551969551012</v>
      </c>
    </row>
    <row r="325" spans="1:16" x14ac:dyDescent="0.25">
      <c r="A325" s="1">
        <v>38533</v>
      </c>
      <c r="B325" s="9">
        <v>12.04</v>
      </c>
      <c r="C325" s="9">
        <v>13.54</v>
      </c>
      <c r="D325">
        <v>149244.79</v>
      </c>
      <c r="E325">
        <v>151849.99</v>
      </c>
      <c r="F325">
        <v>108690.11</v>
      </c>
      <c r="G325">
        <v>110582.05</v>
      </c>
      <c r="H325">
        <f>(1/(1-91/360*VLOOKUP($A325,Tbills!$B$4:$C$974,2,1)/100))^((1)/91)-1</f>
        <v>8.5894031805588966E-5</v>
      </c>
      <c r="I325">
        <f>I324*(1-IF($A325&lt;=I320,I$1,I$1+IF(AND(WEEKDAY($A325)&lt;&gt;1,WEEKDAY($A325)&lt;&gt;7),J$1,0)))^($A325-$A324)*(1-0.5*(E325/E324-1))</f>
        <v>10.730519470080003</v>
      </c>
      <c r="K325">
        <f>ROW()</f>
        <v>325</v>
      </c>
      <c r="L325">
        <f>B325/C325</f>
        <v>0.8892171344165436</v>
      </c>
      <c r="M325">
        <f t="shared" si="4"/>
        <v>6.4752183245529942</v>
      </c>
      <c r="P325">
        <f>P324*(1-P$1+H324)^($A325-$A324)*(2-E325/E324)</f>
        <v>5.5932409951387179</v>
      </c>
    </row>
    <row r="326" spans="1:16" x14ac:dyDescent="0.25">
      <c r="A326" s="1">
        <v>38534</v>
      </c>
      <c r="B326" s="9">
        <v>11.4</v>
      </c>
      <c r="C326" s="9">
        <v>13.18</v>
      </c>
      <c r="D326">
        <v>149073.56</v>
      </c>
      <c r="E326">
        <v>151662.73000000001</v>
      </c>
      <c r="F326">
        <v>108623.43</v>
      </c>
      <c r="G326">
        <v>110504.71</v>
      </c>
      <c r="H326">
        <f>(1/(1-91/360*VLOOKUP($A326,Tbills!$B$4:$C$974,2,1)/100))^((1)/91)-1</f>
        <v>8.5894031805588966E-5</v>
      </c>
      <c r="I326">
        <f>I325*(1-IF($A326&lt;=I321,I$1,I$1+IF(AND(WEEKDAY($A326)&lt;&gt;1,WEEKDAY($A326)&lt;&gt;7),J$1,0)))^($A326-$A325)*(1-0.5*(E326/E325-1))</f>
        <v>10.736856398948206</v>
      </c>
      <c r="K326">
        <f>ROW()</f>
        <v>326</v>
      </c>
      <c r="L326">
        <f>B326/C326</f>
        <v>0.86494688922610019</v>
      </c>
      <c r="M326">
        <f t="shared" si="4"/>
        <v>6.4829015463413011</v>
      </c>
      <c r="P326">
        <f>P325*(1-P$1+H325)^($A326-$A325)*(2-E326/E325)</f>
        <v>5.6004124181494266</v>
      </c>
    </row>
    <row r="327" spans="1:16" x14ac:dyDescent="0.25">
      <c r="A327" s="1">
        <v>38538</v>
      </c>
      <c r="B327" s="9">
        <v>11.68</v>
      </c>
      <c r="C327" s="9">
        <v>12.96</v>
      </c>
      <c r="D327">
        <v>146534</v>
      </c>
      <c r="E327">
        <v>149026.95000000001</v>
      </c>
      <c r="F327">
        <v>107526.45</v>
      </c>
      <c r="G327">
        <v>109350.76</v>
      </c>
      <c r="H327">
        <f>(1/(1-91/360*VLOOKUP($A327,Tbills!$B$4:$C$974,2,1)/100))^((1)/91)-1</f>
        <v>8.7714063573995915E-5</v>
      </c>
      <c r="I327">
        <f>I326*(1-IF($A327&lt;=I322,I$1,I$1+IF(AND(WEEKDAY($A327)&lt;&gt;1,WEEKDAY($A327)&lt;&gt;7),J$1,0)))^($A327-$A326)*(1-0.5*(E327/E326-1))</f>
        <v>10.829028016415357</v>
      </c>
      <c r="K327">
        <f>ROW()</f>
        <v>327</v>
      </c>
      <c r="L327">
        <f>B327/C327</f>
        <v>0.90123456790123446</v>
      </c>
      <c r="M327">
        <f t="shared" si="4"/>
        <v>6.5943406429136608</v>
      </c>
      <c r="P327">
        <f>P326*(1-P$1+H326)^($A327-$A326)*(2-E327/E326)</f>
        <v>5.6988579560175383</v>
      </c>
    </row>
    <row r="328" spans="1:16" x14ac:dyDescent="0.25">
      <c r="A328" s="1">
        <v>38539</v>
      </c>
      <c r="B328" s="9">
        <v>12.27</v>
      </c>
      <c r="C328" s="9">
        <v>13.47</v>
      </c>
      <c r="D328">
        <v>147954.19</v>
      </c>
      <c r="E328">
        <v>150458.23000000001</v>
      </c>
      <c r="F328">
        <v>107994.9</v>
      </c>
      <c r="G328">
        <v>109817.57</v>
      </c>
      <c r="H328">
        <f>(1/(1-91/360*VLOOKUP($A328,Tbills!$B$4:$C$974,2,1)/100))^((1)/91)-1</f>
        <v>8.7714063573995915E-5</v>
      </c>
      <c r="I328">
        <f>I327*(1-IF($A328&lt;=I323,I$1,I$1+IF(AND(WEEKDAY($A328)&lt;&gt;1,WEEKDAY($A328)&lt;&gt;7),J$1,0)))^($A328-$A327)*(1-0.5*(E328/E327-1))</f>
        <v>10.776745611373036</v>
      </c>
      <c r="K328">
        <f>ROW()</f>
        <v>328</v>
      </c>
      <c r="L328">
        <f>B328/C328</f>
        <v>0.91091314031180393</v>
      </c>
      <c r="M328">
        <f t="shared" si="4"/>
        <v>6.5307032976163804</v>
      </c>
      <c r="P328">
        <f>P327*(1-P$1+H327)^($A328-$A327)*(2-E328/E327)</f>
        <v>5.6444114754506849</v>
      </c>
    </row>
    <row r="329" spans="1:16" x14ac:dyDescent="0.25">
      <c r="A329" s="1">
        <v>38540</v>
      </c>
      <c r="B329" s="9">
        <v>12.49</v>
      </c>
      <c r="C329" s="9">
        <v>13.84</v>
      </c>
      <c r="D329">
        <v>149020.16</v>
      </c>
      <c r="E329">
        <v>151529.04999999999</v>
      </c>
      <c r="F329">
        <v>108652.54</v>
      </c>
      <c r="G329">
        <v>110476.67</v>
      </c>
      <c r="H329">
        <f>(1/(1-91/360*VLOOKUP($A329,Tbills!$B$4:$C$974,2,1)/100))^((1)/91)-1</f>
        <v>8.7714063573995915E-5</v>
      </c>
      <c r="I329">
        <f>I328*(1-IF($A329&lt;=I324,I$1,I$1+IF(AND(WEEKDAY($A329)&lt;&gt;1,WEEKDAY($A329)&lt;&gt;7),J$1,0)))^($A329-$A328)*(1-0.5*(E329/E328-1))</f>
        <v>10.738116755275248</v>
      </c>
      <c r="K329">
        <f>ROW()</f>
        <v>329</v>
      </c>
      <c r="L329">
        <f>B329/C329</f>
        <v>0.9024566473988439</v>
      </c>
      <c r="M329">
        <f t="shared" ref="M329:M392" si="5">M328*(1-IF($A329&lt;=N$3,M$1,M$1+IF(AND(WEEKDAY($A329)&lt;&gt;1,WEEKDAY($A329)&lt;&gt;7),N$1,0)))^($A329-$A328)*(2-$E329/$E328)</f>
        <v>6.4839218963251035</v>
      </c>
      <c r="P329">
        <f>P328*(1-P$1+H328)^($A329-$A328)*(2-E329/E328)</f>
        <v>5.6045241602565099</v>
      </c>
    </row>
    <row r="330" spans="1:16" x14ac:dyDescent="0.25">
      <c r="A330" s="1">
        <v>38541</v>
      </c>
      <c r="B330" s="9">
        <v>11.45</v>
      </c>
      <c r="C330" s="9">
        <v>12.89</v>
      </c>
      <c r="D330">
        <v>144760.46</v>
      </c>
      <c r="E330">
        <v>147184.34</v>
      </c>
      <c r="F330">
        <v>107392.09</v>
      </c>
      <c r="G330">
        <v>109185.37</v>
      </c>
      <c r="H330">
        <f>(1/(1-91/360*VLOOKUP($A330,Tbills!$B$4:$C$974,2,1)/100))^((1)/91)-1</f>
        <v>8.7714063573995915E-5</v>
      </c>
      <c r="I330">
        <f>I329*(1-IF($A330&lt;=I325,I$1,I$1+IF(AND(WEEKDAY($A330)&lt;&gt;1,WEEKDAY($A330)&lt;&gt;7),J$1,0)))^($A330-$A329)*(1-0.5*(E330/E329-1))</f>
        <v>10.891777352707114</v>
      </c>
      <c r="K330">
        <f>ROW()</f>
        <v>330</v>
      </c>
      <c r="L330">
        <f>B330/C330</f>
        <v>0.88828549262994561</v>
      </c>
      <c r="M330">
        <f t="shared" si="5"/>
        <v>6.6695212110953612</v>
      </c>
      <c r="P330">
        <f>P329*(1-P$1+H329)^($A330-$A329)*(2-E330/E329)</f>
        <v>5.7655120886358677</v>
      </c>
    </row>
    <row r="331" spans="1:16" x14ac:dyDescent="0.25">
      <c r="A331" s="1">
        <v>38544</v>
      </c>
      <c r="B331" s="9">
        <v>11.28</v>
      </c>
      <c r="C331" s="9">
        <v>12.91</v>
      </c>
      <c r="D331">
        <v>142705.87</v>
      </c>
      <c r="E331">
        <v>145056.62</v>
      </c>
      <c r="F331">
        <v>106783.21</v>
      </c>
      <c r="G331">
        <v>108537.59</v>
      </c>
      <c r="H331">
        <f>(1/(1-91/360*VLOOKUP($A331,Tbills!$B$4:$C$974,2,1)/100))^((1)/91)-1</f>
        <v>8.7434038851696982E-5</v>
      </c>
      <c r="I331">
        <f>I330*(1-IF($A331&lt;=I326,I$1,I$1+IF(AND(WEEKDAY($A331)&lt;&gt;1,WEEKDAY($A331)&lt;&gt;7),J$1,0)))^($A331-$A330)*(1-0.5*(E331/E330-1))</f>
        <v>10.969647398418152</v>
      </c>
      <c r="K331">
        <f>ROW()</f>
        <v>331</v>
      </c>
      <c r="L331">
        <f>B331/C331</f>
        <v>0.87374128582494182</v>
      </c>
      <c r="M331">
        <f t="shared" si="5"/>
        <v>6.7649915266980649</v>
      </c>
      <c r="P331">
        <f>P330*(1-P$1+H330)^($A331-$A330)*(2-E331/E330)</f>
        <v>5.84974938321034</v>
      </c>
    </row>
    <row r="332" spans="1:16" x14ac:dyDescent="0.25">
      <c r="A332" s="1">
        <v>38545</v>
      </c>
      <c r="B332" s="9">
        <v>10.95</v>
      </c>
      <c r="C332" s="9">
        <v>12.89</v>
      </c>
      <c r="D332">
        <v>140922.18</v>
      </c>
      <c r="E332">
        <v>143230.85999999999</v>
      </c>
      <c r="F332">
        <v>106640.36</v>
      </c>
      <c r="G332">
        <v>108382.9</v>
      </c>
      <c r="H332">
        <f>(1/(1-91/360*VLOOKUP($A332,Tbills!$B$4:$C$974,2,1)/100))^((1)/91)-1</f>
        <v>8.7434038851696982E-5</v>
      </c>
      <c r="I332">
        <f>I331*(1-IF($A332&lt;=I327,I$1,I$1+IF(AND(WEEKDAY($A332)&lt;&gt;1,WEEKDAY($A332)&lt;&gt;7),J$1,0)))^($A332-$A331)*(1-0.5*(E332/E331-1))</f>
        <v>11.038395007214294</v>
      </c>
      <c r="K332">
        <f>ROW()</f>
        <v>332</v>
      </c>
      <c r="L332">
        <f>B332/C332</f>
        <v>0.84949573312645454</v>
      </c>
      <c r="M332">
        <f t="shared" si="5"/>
        <v>6.8498202712636465</v>
      </c>
      <c r="P332">
        <f>P331*(1-P$1+H331)^($A332-$A331)*(2-E332/E331)</f>
        <v>5.9236762704959292</v>
      </c>
    </row>
    <row r="333" spans="1:16" x14ac:dyDescent="0.25">
      <c r="A333" s="1">
        <v>38546</v>
      </c>
      <c r="B333" s="9">
        <v>10.84</v>
      </c>
      <c r="C333" s="9">
        <v>12.74</v>
      </c>
      <c r="D333">
        <v>138425.34</v>
      </c>
      <c r="E333">
        <v>140680.59</v>
      </c>
      <c r="F333">
        <v>106568.57</v>
      </c>
      <c r="G333">
        <v>108300.46</v>
      </c>
      <c r="H333">
        <f>(1/(1-91/360*VLOOKUP($A333,Tbills!$B$4:$C$974,2,1)/100))^((1)/91)-1</f>
        <v>8.7434038851696982E-5</v>
      </c>
      <c r="I333">
        <f>I332*(1-IF($A333&lt;=I328,I$1,I$1+IF(AND(WEEKDAY($A333)&lt;&gt;1,WEEKDAY($A333)&lt;&gt;7),J$1,0)))^($A333-$A332)*(1-0.5*(E333/E332-1))</f>
        <v>11.136376176531904</v>
      </c>
      <c r="K333">
        <f>ROW()</f>
        <v>333</v>
      </c>
      <c r="L333">
        <f>B333/C333</f>
        <v>0.85086342229199374</v>
      </c>
      <c r="M333">
        <f t="shared" si="5"/>
        <v>6.971458737946338</v>
      </c>
      <c r="P333">
        <f>P332*(1-P$1+H332)^($A333-$A332)*(2-E333/E332)</f>
        <v>6.0294533253963838</v>
      </c>
    </row>
    <row r="334" spans="1:16" x14ac:dyDescent="0.25">
      <c r="A334" s="1">
        <v>38547</v>
      </c>
      <c r="B334" s="9">
        <v>10.81</v>
      </c>
      <c r="C334" s="9">
        <v>12.41</v>
      </c>
      <c r="D334">
        <v>136541.28</v>
      </c>
      <c r="E334">
        <v>138753.53</v>
      </c>
      <c r="F334">
        <v>105921.92</v>
      </c>
      <c r="G334">
        <v>107633.83</v>
      </c>
      <c r="H334">
        <f>(1/(1-91/360*VLOOKUP($A334,Tbills!$B$4:$C$974,2,1)/100))^((1)/91)-1</f>
        <v>8.7434038851696982E-5</v>
      </c>
      <c r="I334">
        <f>I333*(1-IF($A334&lt;=I329,I$1,I$1+IF(AND(WEEKDAY($A334)&lt;&gt;1,WEEKDAY($A334)&lt;&gt;7),J$1,0)))^($A334-$A333)*(1-0.5*(E334/E333-1))</f>
        <v>11.212358064748207</v>
      </c>
      <c r="K334">
        <f>ROW()</f>
        <v>334</v>
      </c>
      <c r="L334">
        <f>B334/C334</f>
        <v>0.87107171635777603</v>
      </c>
      <c r="M334">
        <f t="shared" si="5"/>
        <v>7.0666254901305185</v>
      </c>
      <c r="P334">
        <f>P333*(1-P$1+H333)^($A334-$A333)*(2-E334/E333)</f>
        <v>6.1123538564438649</v>
      </c>
    </row>
    <row r="335" spans="1:16" x14ac:dyDescent="0.25">
      <c r="A335" s="1">
        <v>38548</v>
      </c>
      <c r="B335" s="9">
        <v>10.33</v>
      </c>
      <c r="C335" s="9">
        <v>12.5</v>
      </c>
      <c r="D335">
        <v>135332.19</v>
      </c>
      <c r="E335">
        <v>137512.72</v>
      </c>
      <c r="F335">
        <v>105567.53</v>
      </c>
      <c r="G335">
        <v>107264.3</v>
      </c>
      <c r="H335">
        <f>(1/(1-91/360*VLOOKUP($A335,Tbills!$B$4:$C$974,2,1)/100))^((1)/91)-1</f>
        <v>8.7434038851696982E-5</v>
      </c>
      <c r="I335">
        <f>I334*(1-IF($A335&lt;=I330,I$1,I$1+IF(AND(WEEKDAY($A335)&lt;&gt;1,WEEKDAY($A335)&lt;&gt;7),J$1,0)))^($A335-$A334)*(1-0.5*(E335/E334-1))</f>
        <v>11.262198452370113</v>
      </c>
      <c r="K335">
        <f>ROW()</f>
        <v>335</v>
      </c>
      <c r="L335">
        <f>B335/C335</f>
        <v>0.82640000000000002</v>
      </c>
      <c r="M335">
        <f t="shared" si="5"/>
        <v>7.1294870488019875</v>
      </c>
      <c r="P335">
        <f>P334*(1-P$1+H334)^($A335-$A334)*(2-E335/E334)</f>
        <v>6.167324981592988</v>
      </c>
    </row>
    <row r="336" spans="1:16" x14ac:dyDescent="0.25">
      <c r="A336" s="1">
        <v>38551</v>
      </c>
      <c r="B336" s="9">
        <v>10.77</v>
      </c>
      <c r="C336" s="9">
        <v>12.68</v>
      </c>
      <c r="D336">
        <v>134974.81</v>
      </c>
      <c r="E336">
        <v>137113.51</v>
      </c>
      <c r="F336">
        <v>105784.17</v>
      </c>
      <c r="G336">
        <v>107456.28</v>
      </c>
      <c r="H336">
        <f>(1/(1-91/360*VLOOKUP($A336,Tbills!$B$4:$C$974,2,1)/100))^((1)/91)-1</f>
        <v>8.9814478951621979E-5</v>
      </c>
      <c r="I336">
        <f>I335*(1-IF($A336&lt;=I331,I$1,I$1+IF(AND(WEEKDAY($A336)&lt;&gt;1,WEEKDAY($A336)&lt;&gt;7),J$1,0)))^($A336-$A335)*(1-0.5*(E336/E335-1))</f>
        <v>11.277665335750651</v>
      </c>
      <c r="K336">
        <f>ROW()</f>
        <v>336</v>
      </c>
      <c r="L336">
        <f>B336/C336</f>
        <v>0.84936908517350151</v>
      </c>
      <c r="M336">
        <f t="shared" si="5"/>
        <v>7.1491854775722743</v>
      </c>
      <c r="P336">
        <f>P335*(1-P$1+H335)^($A336-$A335)*(2-E336/E335)</f>
        <v>6.186165339923428</v>
      </c>
    </row>
    <row r="337" spans="1:16" x14ac:dyDescent="0.25">
      <c r="A337" s="1">
        <v>38552</v>
      </c>
      <c r="B337" s="9">
        <v>10.45</v>
      </c>
      <c r="C337" s="9">
        <v>12.23</v>
      </c>
      <c r="D337">
        <v>132722.01</v>
      </c>
      <c r="E337">
        <v>134812.70000000001</v>
      </c>
      <c r="F337">
        <v>103862.55</v>
      </c>
      <c r="G337">
        <v>105494.64</v>
      </c>
      <c r="H337">
        <f>(1/(1-91/360*VLOOKUP($A337,Tbills!$B$4:$C$974,2,1)/100))^((1)/91)-1</f>
        <v>8.9814478951621979E-5</v>
      </c>
      <c r="I337">
        <f>I336*(1-IF($A337&lt;=I332,I$1,I$1+IF(AND(WEEKDAY($A337)&lt;&gt;1,WEEKDAY($A337)&lt;&gt;7),J$1,0)))^($A337-$A336)*(1-0.5*(E337/E336-1))</f>
        <v>11.371990819957059</v>
      </c>
      <c r="K337">
        <f>ROW()</f>
        <v>337</v>
      </c>
      <c r="L337">
        <f>B337/C337</f>
        <v>0.85445625511038426</v>
      </c>
      <c r="M337">
        <f t="shared" si="5"/>
        <v>7.268812608766142</v>
      </c>
      <c r="P337">
        <f>P336*(1-P$1+H336)^($A337-$A336)*(2-E337/E336)</f>
        <v>6.290303525949251</v>
      </c>
    </row>
    <row r="338" spans="1:16" x14ac:dyDescent="0.25">
      <c r="A338" s="1">
        <v>38553</v>
      </c>
      <c r="B338" s="9">
        <v>10.23</v>
      </c>
      <c r="C338" s="9">
        <v>12.05</v>
      </c>
      <c r="D338">
        <v>131578.91</v>
      </c>
      <c r="E338">
        <v>133639.49</v>
      </c>
      <c r="F338">
        <v>103695.14</v>
      </c>
      <c r="G338">
        <v>105315.12</v>
      </c>
      <c r="H338">
        <f>(1/(1-91/360*VLOOKUP($A338,Tbills!$B$4:$C$974,2,1)/100))^((1)/91)-1</f>
        <v>8.9814478951621979E-5</v>
      </c>
      <c r="I338">
        <f>I337*(1-IF($A338&lt;=I333,I$1,I$1+IF(AND(WEEKDAY($A338)&lt;&gt;1,WEEKDAY($A338)&lt;&gt;7),J$1,0)))^($A338-$A337)*(1-0.5*(E338/E337-1))</f>
        <v>11.421176028314687</v>
      </c>
      <c r="K338">
        <f>ROW()</f>
        <v>338</v>
      </c>
      <c r="L338">
        <f>B338/C338</f>
        <v>0.84896265560165973</v>
      </c>
      <c r="M338">
        <f t="shared" si="5"/>
        <v>7.3317280904640096</v>
      </c>
      <c r="P338">
        <f>P337*(1-P$1+H337)^($A338-$A337)*(2-E338/E337)</f>
        <v>6.3453802051823693</v>
      </c>
    </row>
    <row r="339" spans="1:16" x14ac:dyDescent="0.25">
      <c r="A339" s="1">
        <v>38554</v>
      </c>
      <c r="B339" s="9">
        <v>10.97</v>
      </c>
      <c r="C339" s="9">
        <v>12.68</v>
      </c>
      <c r="D339">
        <v>130755.54</v>
      </c>
      <c r="E339">
        <v>132791.22</v>
      </c>
      <c r="F339">
        <v>103870.61</v>
      </c>
      <c r="G339">
        <v>105483.87</v>
      </c>
      <c r="H339">
        <f>(1/(1-91/360*VLOOKUP($A339,Tbills!$B$4:$C$974,2,1)/100))^((1)/91)-1</f>
        <v>8.9814478951621979E-5</v>
      </c>
      <c r="I339">
        <f>I338*(1-IF($A339&lt;=I334,I$1,I$1+IF(AND(WEEKDAY($A339)&lt;&gt;1,WEEKDAY($A339)&lt;&gt;7),J$1,0)))^($A339-$A338)*(1-0.5*(E339/E338-1))</f>
        <v>11.457125494107322</v>
      </c>
      <c r="K339">
        <f>ROW()</f>
        <v>339</v>
      </c>
      <c r="L339">
        <f>B339/C339</f>
        <v>0.86514195583596221</v>
      </c>
      <c r="M339">
        <f t="shared" si="5"/>
        <v>7.3779222237254958</v>
      </c>
      <c r="P339">
        <f>P338*(1-P$1+H338)^($A339-$A338)*(2-E339/E338)</f>
        <v>6.3859945323093639</v>
      </c>
    </row>
    <row r="340" spans="1:16" x14ac:dyDescent="0.25">
      <c r="A340" s="1">
        <v>38555</v>
      </c>
      <c r="B340" s="9">
        <v>10.52</v>
      </c>
      <c r="C340" s="9">
        <v>12.39</v>
      </c>
      <c r="D340">
        <v>128820.72</v>
      </c>
      <c r="E340">
        <v>130814.35</v>
      </c>
      <c r="F340">
        <v>102677.08</v>
      </c>
      <c r="G340">
        <v>104262.33</v>
      </c>
      <c r="H340">
        <f>(1/(1-91/360*VLOOKUP($A340,Tbills!$B$4:$C$974,2,1)/100))^((1)/91)-1</f>
        <v>8.9814478951621979E-5</v>
      </c>
      <c r="I340">
        <f>I339*(1-IF($A340&lt;=I335,I$1,I$1+IF(AND(WEEKDAY($A340)&lt;&gt;1,WEEKDAY($A340)&lt;&gt;7),J$1,0)))^($A340-$A339)*(1-0.5*(E340/E339-1))</f>
        <v>11.542106495542988</v>
      </c>
      <c r="K340">
        <f>ROW()</f>
        <v>340</v>
      </c>
      <c r="L340">
        <f>B340/C340</f>
        <v>0.84907183212267956</v>
      </c>
      <c r="M340">
        <f t="shared" si="5"/>
        <v>7.4874090019036919</v>
      </c>
      <c r="P340">
        <f>P339*(1-P$1+H339)^($A340-$A339)*(2-E340/E339)</f>
        <v>6.4814055574886211</v>
      </c>
    </row>
    <row r="341" spans="1:16" x14ac:dyDescent="0.25">
      <c r="A341" s="1">
        <v>38558</v>
      </c>
      <c r="B341" s="9">
        <v>11.1</v>
      </c>
      <c r="C341" s="9">
        <v>12.72</v>
      </c>
      <c r="D341">
        <v>129681.89</v>
      </c>
      <c r="E341">
        <v>131653.6</v>
      </c>
      <c r="F341">
        <v>103654.82</v>
      </c>
      <c r="G341">
        <v>105227.07</v>
      </c>
      <c r="H341">
        <f>(1/(1-91/360*VLOOKUP($A341,Tbills!$B$4:$C$974,2,1)/100))^((1)/91)-1</f>
        <v>9.3316073374705155E-5</v>
      </c>
      <c r="I341">
        <f>I340*(1-IF($A341&lt;=I336,I$1,I$1+IF(AND(WEEKDAY($A341)&lt;&gt;1,WEEKDAY($A341)&lt;&gt;7),J$1,0)))^($A341-$A340)*(1-0.5*(E341/E340-1))</f>
        <v>11.504183519927162</v>
      </c>
      <c r="K341">
        <f>ROW()</f>
        <v>341</v>
      </c>
      <c r="L341">
        <f>B341/C341</f>
        <v>0.87264150943396224</v>
      </c>
      <c r="M341">
        <f t="shared" si="5"/>
        <v>7.438333500701547</v>
      </c>
      <c r="P341">
        <f>P340*(1-P$1+H340)^($A341-$A340)*(2-E341/E340)</f>
        <v>6.4408442443823679</v>
      </c>
    </row>
    <row r="342" spans="1:16" x14ac:dyDescent="0.25">
      <c r="A342" s="1">
        <v>38559</v>
      </c>
      <c r="B342" s="9">
        <v>10.99</v>
      </c>
      <c r="C342" s="9">
        <v>12.55</v>
      </c>
      <c r="D342">
        <v>130510.75</v>
      </c>
      <c r="E342">
        <v>132482.76999999999</v>
      </c>
      <c r="F342">
        <v>103655.22</v>
      </c>
      <c r="G342">
        <v>105217.65</v>
      </c>
      <c r="H342">
        <f>(1/(1-91/360*VLOOKUP($A342,Tbills!$B$4:$C$974,2,1)/100))^((1)/91)-1</f>
        <v>9.3316073374705155E-5</v>
      </c>
      <c r="I342">
        <f>I341*(1-IF($A342&lt;=I337,I$1,I$1+IF(AND(WEEKDAY($A342)&lt;&gt;1,WEEKDAY($A342)&lt;&gt;7),J$1,0)))^($A342-$A341)*(1-0.5*(E342/E341-1))</f>
        <v>11.467657682202391</v>
      </c>
      <c r="K342">
        <f>ROW()</f>
        <v>342</v>
      </c>
      <c r="L342">
        <f>B342/C342</f>
        <v>0.87569721115537846</v>
      </c>
      <c r="M342">
        <f t="shared" si="5"/>
        <v>7.3911417323971209</v>
      </c>
      <c r="P342">
        <f>P341*(1-P$1+H341)^($A342-$A341)*(2-E342/E341)</f>
        <v>6.4006395690663123</v>
      </c>
    </row>
    <row r="343" spans="1:16" x14ac:dyDescent="0.25">
      <c r="A343" s="1">
        <v>38560</v>
      </c>
      <c r="B343" s="9">
        <v>10.36</v>
      </c>
      <c r="C343" s="9">
        <v>12.36</v>
      </c>
      <c r="D343">
        <v>129202.63</v>
      </c>
      <c r="E343">
        <v>131142.51999999999</v>
      </c>
      <c r="F343">
        <v>103850.24000000001</v>
      </c>
      <c r="G343">
        <v>105405.79</v>
      </c>
      <c r="H343">
        <f>(1/(1-91/360*VLOOKUP($A343,Tbills!$B$4:$C$974,2,1)/100))^((1)/91)-1</f>
        <v>9.3316073374705155E-5</v>
      </c>
      <c r="I343">
        <f>I342*(1-IF($A343&lt;=I338,I$1,I$1+IF(AND(WEEKDAY($A343)&lt;&gt;1,WEEKDAY($A343)&lt;&gt;7),J$1,0)))^($A343-$A342)*(1-0.5*(E343/E342-1))</f>
        <v>11.525363461774248</v>
      </c>
      <c r="K343">
        <f>ROW()</f>
        <v>343</v>
      </c>
      <c r="L343">
        <f>B343/C343</f>
        <v>0.8381877022653722</v>
      </c>
      <c r="M343">
        <f t="shared" si="5"/>
        <v>7.4655658239754175</v>
      </c>
      <c r="P343">
        <f>P342*(1-P$1+H342)^($A343-$A342)*(2-E343/E342)</f>
        <v>6.4657552562833702</v>
      </c>
    </row>
    <row r="344" spans="1:16" x14ac:dyDescent="0.25">
      <c r="A344" s="1">
        <v>38561</v>
      </c>
      <c r="B344" s="9">
        <v>10.52</v>
      </c>
      <c r="C344" s="9">
        <v>12.02</v>
      </c>
      <c r="D344">
        <v>127402.1</v>
      </c>
      <c r="E344">
        <v>129302.72</v>
      </c>
      <c r="F344">
        <v>103165.48</v>
      </c>
      <c r="G344">
        <v>104700.94</v>
      </c>
      <c r="H344">
        <f>(1/(1-91/360*VLOOKUP($A344,Tbills!$B$4:$C$974,2,1)/100))^((1)/91)-1</f>
        <v>9.3316073374705155E-5</v>
      </c>
      <c r="I344">
        <f>I343*(1-IF($A344&lt;=I339,I$1,I$1+IF(AND(WEEKDAY($A344)&lt;&gt;1,WEEKDAY($A344)&lt;&gt;7),J$1,0)))^($A344-$A343)*(1-0.5*(E344/E343-1))</f>
        <v>11.60590611411817</v>
      </c>
      <c r="K344">
        <f>ROW()</f>
        <v>344</v>
      </c>
      <c r="L344">
        <f>B344/C344</f>
        <v>0.87520798668885191</v>
      </c>
      <c r="M344">
        <f t="shared" si="5"/>
        <v>7.5699477479279755</v>
      </c>
      <c r="P344">
        <f>P343*(1-P$1+H343)^($A344-$A343)*(2-E344/E343)</f>
        <v>6.5568327391034433</v>
      </c>
    </row>
    <row r="345" spans="1:16" x14ac:dyDescent="0.25">
      <c r="A345" s="1">
        <v>38562</v>
      </c>
      <c r="B345" s="9">
        <v>11.57</v>
      </c>
      <c r="C345" s="9">
        <v>12.92</v>
      </c>
      <c r="D345">
        <v>129196.7</v>
      </c>
      <c r="E345">
        <v>131112.03</v>
      </c>
      <c r="F345">
        <v>104049.46</v>
      </c>
      <c r="G345">
        <v>105588.31</v>
      </c>
      <c r="H345">
        <f>(1/(1-91/360*VLOOKUP($A345,Tbills!$B$4:$C$974,2,1)/100))^((1)/91)-1</f>
        <v>9.3316073374705155E-5</v>
      </c>
      <c r="I345">
        <f>I344*(1-IF($A345&lt;=I340,I$1,I$1+IF(AND(WEEKDAY($A345)&lt;&gt;1,WEEKDAY($A345)&lt;&gt;7),J$1,0)))^($A345-$A344)*(1-0.5*(E345/E344-1))</f>
        <v>11.524406464339091</v>
      </c>
      <c r="K345">
        <f>ROW()</f>
        <v>345</v>
      </c>
      <c r="L345">
        <f>B345/C345</f>
        <v>0.89551083591331271</v>
      </c>
      <c r="M345">
        <f t="shared" si="5"/>
        <v>7.4636751739077143</v>
      </c>
      <c r="P345">
        <f>P344*(1-P$1+H344)^($A345-$A344)*(2-E345/E344)</f>
        <v>6.4654483196320012</v>
      </c>
    </row>
    <row r="346" spans="1:16" x14ac:dyDescent="0.25">
      <c r="A346" s="1">
        <v>38565</v>
      </c>
      <c r="B346" s="9">
        <v>12.08</v>
      </c>
      <c r="C346" s="9">
        <v>13.27</v>
      </c>
      <c r="D346">
        <v>130724.11</v>
      </c>
      <c r="E346">
        <v>132625.37</v>
      </c>
      <c r="F346">
        <v>104910.51</v>
      </c>
      <c r="G346">
        <v>106432.53</v>
      </c>
      <c r="H346">
        <f>(1/(1-91/360*VLOOKUP($A346,Tbills!$B$4:$C$974,2,1)/100))^((1)/91)-1</f>
        <v>9.4857132318937332E-5</v>
      </c>
      <c r="I346">
        <f>I345*(1-IF($A346&lt;=I341,I$1,I$1+IF(AND(WEEKDAY($A346)&lt;&gt;1,WEEKDAY($A346)&lt;&gt;7),J$1,0)))^($A346-$A345)*(1-0.5*(E346/E345-1))</f>
        <v>11.45700250471435</v>
      </c>
      <c r="K346">
        <f>ROW()</f>
        <v>346</v>
      </c>
      <c r="L346">
        <f>B346/C346</f>
        <v>0.91032403918613414</v>
      </c>
      <c r="M346">
        <f t="shared" si="5"/>
        <v>7.376496091732597</v>
      </c>
      <c r="P346">
        <f>P345*(1-P$1+H345)^($A346-$A345)*(2-E346/E345)</f>
        <v>6.3919019400050479</v>
      </c>
    </row>
    <row r="347" spans="1:16" x14ac:dyDescent="0.25">
      <c r="A347" s="1">
        <v>38566</v>
      </c>
      <c r="B347" s="9">
        <v>11.75</v>
      </c>
      <c r="C347" s="9">
        <v>13.11</v>
      </c>
      <c r="D347">
        <v>130120.11</v>
      </c>
      <c r="E347">
        <v>132000</v>
      </c>
      <c r="F347">
        <v>104724.18</v>
      </c>
      <c r="G347">
        <v>106233.4</v>
      </c>
      <c r="H347">
        <f>(1/(1-91/360*VLOOKUP($A347,Tbills!$B$4:$C$974,2,1)/100))^((1)/91)-1</f>
        <v>9.4857132318937332E-5</v>
      </c>
      <c r="I347">
        <f>I346*(1-IF($A347&lt;=I342,I$1,I$1+IF(AND(WEEKDAY($A347)&lt;&gt;1,WEEKDAY($A347)&lt;&gt;7),J$1,0)))^($A347-$A346)*(1-0.5*(E347/E346-1))</f>
        <v>11.483715276470161</v>
      </c>
      <c r="K347">
        <f>ROW()</f>
        <v>347</v>
      </c>
      <c r="L347">
        <f>B347/C347</f>
        <v>0.89626239511823036</v>
      </c>
      <c r="M347">
        <f t="shared" si="5"/>
        <v>7.4109333895085081</v>
      </c>
      <c r="P347">
        <f>P346*(1-P$1+H346)^($A347-$A346)*(2-E347/E346)</f>
        <v>6.4224134008824745</v>
      </c>
    </row>
    <row r="348" spans="1:16" x14ac:dyDescent="0.25">
      <c r="A348" s="1">
        <v>38567</v>
      </c>
      <c r="B348" s="9">
        <v>11.83</v>
      </c>
      <c r="C348" s="9">
        <v>13.19</v>
      </c>
      <c r="D348">
        <v>130356.52</v>
      </c>
      <c r="E348">
        <v>132227.29999999999</v>
      </c>
      <c r="F348">
        <v>104997.08</v>
      </c>
      <c r="G348">
        <v>106500.16</v>
      </c>
      <c r="H348">
        <f>(1/(1-91/360*VLOOKUP($A348,Tbills!$B$4:$C$974,2,1)/100))^((1)/91)-1</f>
        <v>9.4857132318937332E-5</v>
      </c>
      <c r="I348">
        <f>I347*(1-IF($A348&lt;=I343,I$1,I$1+IF(AND(WEEKDAY($A348)&lt;&gt;1,WEEKDAY($A348)&lt;&gt;7),J$1,0)))^($A348-$A347)*(1-0.5*(E348/E347-1))</f>
        <v>11.473529337734092</v>
      </c>
      <c r="K348">
        <f>ROW()</f>
        <v>348</v>
      </c>
      <c r="L348">
        <f>B348/C348</f>
        <v>0.89689158453373774</v>
      </c>
      <c r="M348">
        <f t="shared" si="5"/>
        <v>7.3978274143916085</v>
      </c>
      <c r="P348">
        <f>P347*(1-P$1+H347)^($A348-$A347)*(2-E348/E347)</f>
        <v>6.4117252300197842</v>
      </c>
    </row>
    <row r="349" spans="1:16" x14ac:dyDescent="0.25">
      <c r="A349" s="1">
        <v>38568</v>
      </c>
      <c r="B349" s="9">
        <v>12.52</v>
      </c>
      <c r="C349" s="9">
        <v>13.64</v>
      </c>
      <c r="D349">
        <v>132698.6</v>
      </c>
      <c r="E349">
        <v>134590.45000000001</v>
      </c>
      <c r="F349">
        <v>105874.69</v>
      </c>
      <c r="G349">
        <v>107380.23</v>
      </c>
      <c r="H349">
        <f>(1/(1-91/360*VLOOKUP($A349,Tbills!$B$4:$C$974,2,1)/100))^((1)/91)-1</f>
        <v>9.4857132318937332E-5</v>
      </c>
      <c r="I349">
        <f>I348*(1-IF($A349&lt;=I344,I$1,I$1+IF(AND(WEEKDAY($A349)&lt;&gt;1,WEEKDAY($A349)&lt;&gt;7),J$1,0)))^($A349-$A348)*(1-0.5*(E349/E348-1))</f>
        <v>11.370706629399242</v>
      </c>
      <c r="K349">
        <f>ROW()</f>
        <v>349</v>
      </c>
      <c r="L349">
        <f>B349/C349</f>
        <v>0.91788856304985333</v>
      </c>
      <c r="M349">
        <f t="shared" si="5"/>
        <v>7.2652759566273426</v>
      </c>
      <c r="P349">
        <f>P348*(1-P$1+H348)^($A349-$A348)*(2-E349/E348)</f>
        <v>6.2975000878439751</v>
      </c>
    </row>
    <row r="350" spans="1:16" x14ac:dyDescent="0.25">
      <c r="A350" s="1">
        <v>38569</v>
      </c>
      <c r="B350" s="9">
        <v>12.48</v>
      </c>
      <c r="C350" s="9">
        <v>13.92</v>
      </c>
      <c r="D350">
        <v>133576.37</v>
      </c>
      <c r="E350">
        <v>135467.96</v>
      </c>
      <c r="F350">
        <v>107802.53</v>
      </c>
      <c r="G350">
        <v>109325.3</v>
      </c>
      <c r="H350">
        <f>(1/(1-91/360*VLOOKUP($A350,Tbills!$B$4:$C$974,2,1)/100))^((1)/91)-1</f>
        <v>9.4857132318937332E-5</v>
      </c>
      <c r="I350">
        <f>I349*(1-IF($A350&lt;=I345,I$1,I$1+IF(AND(WEEKDAY($A350)&lt;&gt;1,WEEKDAY($A350)&lt;&gt;7),J$1,0)))^($A350-$A349)*(1-0.5*(E350/E349-1))</f>
        <v>11.333343974265013</v>
      </c>
      <c r="K350">
        <f>ROW()</f>
        <v>350</v>
      </c>
      <c r="L350">
        <f>B350/C350</f>
        <v>0.89655172413793105</v>
      </c>
      <c r="M350">
        <f t="shared" si="5"/>
        <v>7.2175712461335948</v>
      </c>
      <c r="P350">
        <f>P349*(1-P$1+H349)^($A350-$A349)*(2-E350/E349)</f>
        <v>6.2568033760844193</v>
      </c>
    </row>
    <row r="351" spans="1:16" x14ac:dyDescent="0.25">
      <c r="A351" s="1">
        <v>38572</v>
      </c>
      <c r="B351" s="9">
        <v>13.21</v>
      </c>
      <c r="C351" s="9">
        <v>14.25</v>
      </c>
      <c r="D351">
        <v>134743.23000000001</v>
      </c>
      <c r="E351">
        <v>136612.79</v>
      </c>
      <c r="F351">
        <v>108197.73</v>
      </c>
      <c r="G351">
        <v>109694.97</v>
      </c>
      <c r="H351">
        <f>(1/(1-91/360*VLOOKUP($A351,Tbills!$B$4:$C$974,2,1)/100))^((1)/91)-1</f>
        <v>9.6538536728640878E-5</v>
      </c>
      <c r="I351">
        <f>I350*(1-IF($A351&lt;=I346,I$1,I$1+IF(AND(WEEKDAY($A351)&lt;&gt;1,WEEKDAY($A351)&lt;&gt;7),J$1,0)))^($A351-$A350)*(1-0.5*(E351/E350-1))</f>
        <v>11.284574166156434</v>
      </c>
      <c r="K351">
        <f>ROW()</f>
        <v>351</v>
      </c>
      <c r="L351">
        <f>B351/C351</f>
        <v>0.92701754385964918</v>
      </c>
      <c r="M351">
        <f t="shared" si="5"/>
        <v>7.1555761565619127</v>
      </c>
      <c r="P351">
        <f>P350*(1-P$1+H350)^($A351-$A350)*(2-E351/E350)</f>
        <v>6.2050047218121316</v>
      </c>
    </row>
    <row r="352" spans="1:16" x14ac:dyDescent="0.25">
      <c r="A352" s="1">
        <v>38573</v>
      </c>
      <c r="B352" s="9">
        <v>12.4</v>
      </c>
      <c r="C352" s="9">
        <v>13.66</v>
      </c>
      <c r="D352">
        <v>130248.23</v>
      </c>
      <c r="E352">
        <v>132042.23000000001</v>
      </c>
      <c r="F352">
        <v>106551.23</v>
      </c>
      <c r="G352">
        <v>108015.1</v>
      </c>
      <c r="H352">
        <f>(1/(1-91/360*VLOOKUP($A352,Tbills!$B$4:$C$974,2,1)/100))^((1)/91)-1</f>
        <v>9.6538536728640878E-5</v>
      </c>
      <c r="I352">
        <f>I351*(1-IF($A352&lt;=I347,I$1,I$1+IF(AND(WEEKDAY($A352)&lt;&gt;1,WEEKDAY($A352)&lt;&gt;7),J$1,0)))^($A352-$A351)*(1-0.5*(E352/E351-1))</f>
        <v>11.473045656731596</v>
      </c>
      <c r="K352">
        <f>ROW()</f>
        <v>352</v>
      </c>
      <c r="L352">
        <f>B352/C352</f>
        <v>0.90775988286969256</v>
      </c>
      <c r="M352">
        <f t="shared" si="5"/>
        <v>7.3946309149168323</v>
      </c>
      <c r="P352">
        <f>P351*(1-P$1+H351)^($A352-$A351)*(2-E352/E351)</f>
        <v>6.412983174790738</v>
      </c>
    </row>
    <row r="353" spans="1:16" x14ac:dyDescent="0.25">
      <c r="A353" s="1">
        <v>38574</v>
      </c>
      <c r="B353" s="9">
        <v>12.38</v>
      </c>
      <c r="C353" s="9">
        <v>13.92</v>
      </c>
      <c r="D353">
        <v>128727.41</v>
      </c>
      <c r="E353">
        <v>130487.71</v>
      </c>
      <c r="F353">
        <v>106234.36</v>
      </c>
      <c r="G353">
        <v>107683.44</v>
      </c>
      <c r="H353">
        <f>(1/(1-91/360*VLOOKUP($A353,Tbills!$B$4:$C$974,2,1)/100))^((1)/91)-1</f>
        <v>9.6538536728640878E-5</v>
      </c>
      <c r="I353">
        <f>I352*(1-IF($A353&lt;=I348,I$1,I$1+IF(AND(WEEKDAY($A353)&lt;&gt;1,WEEKDAY($A353)&lt;&gt;7),J$1,0)))^($A353-$A352)*(1-0.5*(E353/E352-1))</f>
        <v>11.540280796369148</v>
      </c>
      <c r="K353">
        <f>ROW()</f>
        <v>353</v>
      </c>
      <c r="L353">
        <f>B353/C353</f>
        <v>0.88936781609195403</v>
      </c>
      <c r="M353">
        <f t="shared" si="5"/>
        <v>7.4813387047773441</v>
      </c>
      <c r="P353">
        <f>P352*(1-P$1+H352)^($A353-$A352)*(2-E353/E352)</f>
        <v>6.488868989529367</v>
      </c>
    </row>
    <row r="354" spans="1:16" x14ac:dyDescent="0.25">
      <c r="A354" s="1">
        <v>38575</v>
      </c>
      <c r="B354" s="9">
        <v>12.42</v>
      </c>
      <c r="C354" s="9">
        <v>13.73</v>
      </c>
      <c r="D354">
        <v>127453.4</v>
      </c>
      <c r="E354">
        <v>129183.69</v>
      </c>
      <c r="F354">
        <v>106788.27</v>
      </c>
      <c r="G354">
        <v>108234.51</v>
      </c>
      <c r="H354">
        <f>(1/(1-91/360*VLOOKUP($A354,Tbills!$B$4:$C$974,2,1)/100))^((1)/91)-1</f>
        <v>9.6538536728640878E-5</v>
      </c>
      <c r="I354">
        <f>I353*(1-IF($A354&lt;=I349,I$1,I$1+IF(AND(WEEKDAY($A354)&lt;&gt;1,WEEKDAY($A354)&lt;&gt;7),J$1,0)))^($A354-$A353)*(1-0.5*(E354/E353-1))</f>
        <v>11.59764243525699</v>
      </c>
      <c r="K354">
        <f>ROW()</f>
        <v>354</v>
      </c>
      <c r="L354">
        <f>B354/C354</f>
        <v>0.90458849235251271</v>
      </c>
      <c r="M354">
        <f t="shared" si="5"/>
        <v>7.5557510230578409</v>
      </c>
      <c r="P354">
        <f>P353*(1-P$1+H353)^($A354-$A353)*(2-E354/E353)</f>
        <v>6.5541053460941301</v>
      </c>
    </row>
    <row r="355" spans="1:16" x14ac:dyDescent="0.25">
      <c r="A355" s="1">
        <v>38576</v>
      </c>
      <c r="B355" s="9">
        <v>12.74</v>
      </c>
      <c r="C355" s="9">
        <v>14.1</v>
      </c>
      <c r="D355">
        <v>129403.52</v>
      </c>
      <c r="E355">
        <v>131147.82</v>
      </c>
      <c r="F355">
        <v>107645.41</v>
      </c>
      <c r="G355">
        <v>109092.81</v>
      </c>
      <c r="H355">
        <f>(1/(1-91/360*VLOOKUP($A355,Tbills!$B$4:$C$974,2,1)/100))^((1)/91)-1</f>
        <v>9.6538536728640878E-5</v>
      </c>
      <c r="I355">
        <f>I354*(1-IF($A355&lt;=I350,I$1,I$1+IF(AND(WEEKDAY($A355)&lt;&gt;1,WEEKDAY($A355)&lt;&gt;7),J$1,0)))^($A355-$A354)*(1-0.5*(E355/E354-1))</f>
        <v>11.50917664514683</v>
      </c>
      <c r="K355">
        <f>ROW()</f>
        <v>355</v>
      </c>
      <c r="L355">
        <f>B355/C355</f>
        <v>0.90354609929078022</v>
      </c>
      <c r="M355">
        <f t="shared" si="5"/>
        <v>7.4405255847113416</v>
      </c>
      <c r="P355">
        <f>P354*(1-P$1+H354)^($A355-$A354)*(2-E355/E354)</f>
        <v>6.4548400312518428</v>
      </c>
    </row>
    <row r="356" spans="1:16" x14ac:dyDescent="0.25">
      <c r="A356" s="1">
        <v>38579</v>
      </c>
      <c r="B356" s="9">
        <v>12.26</v>
      </c>
      <c r="C356" s="9">
        <v>13.6</v>
      </c>
      <c r="D356">
        <v>127717.79</v>
      </c>
      <c r="E356">
        <v>129401.39</v>
      </c>
      <c r="F356">
        <v>107493.4</v>
      </c>
      <c r="G356">
        <v>108907.16</v>
      </c>
      <c r="H356">
        <f>(1/(1-91/360*VLOOKUP($A356,Tbills!$B$4:$C$974,2,1)/100))^((1)/91)-1</f>
        <v>9.6818796083253389E-5</v>
      </c>
      <c r="I356">
        <f>I355*(1-IF($A356&lt;=I351,I$1,I$1+IF(AND(WEEKDAY($A356)&lt;&gt;1,WEEKDAY($A356)&lt;&gt;7),J$1,0)))^($A356-$A355)*(1-0.5*(E356/E355-1))</f>
        <v>11.584903001248993</v>
      </c>
      <c r="K356">
        <f>ROW()</f>
        <v>356</v>
      </c>
      <c r="L356">
        <f>B356/C356</f>
        <v>0.90147058823529413</v>
      </c>
      <c r="M356">
        <f t="shared" si="5"/>
        <v>7.5385539164615132</v>
      </c>
      <c r="P356">
        <f>P355*(1-P$1+H355)^($A356-$A355)*(2-E356/E355)</f>
        <v>6.5419645378777096</v>
      </c>
    </row>
    <row r="357" spans="1:16" x14ac:dyDescent="0.25">
      <c r="A357" s="1">
        <v>38580</v>
      </c>
      <c r="B357" s="9">
        <v>13.52</v>
      </c>
      <c r="C357" s="9">
        <v>14.33</v>
      </c>
      <c r="D357">
        <v>133351.9</v>
      </c>
      <c r="E357">
        <v>135097.25</v>
      </c>
      <c r="F357">
        <v>108985.3</v>
      </c>
      <c r="G357">
        <v>110408.14</v>
      </c>
      <c r="H357">
        <f>(1/(1-91/360*VLOOKUP($A357,Tbills!$B$4:$C$974,2,1)/100))^((1)/91)-1</f>
        <v>9.6818796083253389E-5</v>
      </c>
      <c r="I357">
        <f>I356*(1-IF($A357&lt;=I352,I$1,I$1+IF(AND(WEEKDAY($A357)&lt;&gt;1,WEEKDAY($A357)&lt;&gt;7),J$1,0)))^($A357-$A356)*(1-0.5*(E357/E356-1))</f>
        <v>11.329641818813045</v>
      </c>
      <c r="K357">
        <f>ROW()</f>
        <v>357</v>
      </c>
      <c r="L357">
        <f>B357/C357</f>
        <v>0.94347522679692952</v>
      </c>
      <c r="M357">
        <f t="shared" si="5"/>
        <v>7.2063937901320836</v>
      </c>
      <c r="P357">
        <f>P356*(1-P$1+H356)^($A357-$A356)*(2-E357/E356)</f>
        <v>6.2543811273787968</v>
      </c>
    </row>
    <row r="358" spans="1:16" x14ac:dyDescent="0.25">
      <c r="A358" s="1">
        <v>38581</v>
      </c>
      <c r="B358" s="9">
        <v>13.3</v>
      </c>
      <c r="C358" s="9">
        <v>14.22</v>
      </c>
      <c r="D358">
        <v>139178.6</v>
      </c>
      <c r="E358">
        <v>140987.13</v>
      </c>
      <c r="F358">
        <v>106876.81</v>
      </c>
      <c r="G358">
        <v>108261.44</v>
      </c>
      <c r="H358">
        <f>(1/(1-91/360*VLOOKUP($A358,Tbills!$B$4:$C$974,2,1)/100))^((1)/91)-1</f>
        <v>9.6818796083253389E-5</v>
      </c>
      <c r="I358">
        <f>I357*(1-IF($A358&lt;=I353,I$1,I$1+IF(AND(WEEKDAY($A358)&lt;&gt;1,WEEKDAY($A358)&lt;&gt;7),J$1,0)))^($A358-$A357)*(1-0.5*(E358/E357-1))</f>
        <v>11.082382273597227</v>
      </c>
      <c r="K358">
        <f>ROW()</f>
        <v>358</v>
      </c>
      <c r="L358">
        <f>B358/C358</f>
        <v>0.93530239099859358</v>
      </c>
      <c r="M358">
        <f t="shared" si="5"/>
        <v>6.8918932221951463</v>
      </c>
      <c r="P358">
        <f>P357*(1-P$1+H357)^($A358-$A357)*(2-E358/E357)</f>
        <v>5.9820646816377163</v>
      </c>
    </row>
    <row r="359" spans="1:16" x14ac:dyDescent="0.25">
      <c r="A359" s="1">
        <v>38582</v>
      </c>
      <c r="B359" s="9">
        <v>13.42</v>
      </c>
      <c r="C359" s="9">
        <v>14.21</v>
      </c>
      <c r="D359">
        <v>136977.85</v>
      </c>
      <c r="E359">
        <v>138744.13</v>
      </c>
      <c r="F359">
        <v>107250.13</v>
      </c>
      <c r="G359">
        <v>108629.12</v>
      </c>
      <c r="H359">
        <f>(1/(1-91/360*VLOOKUP($A359,Tbills!$B$4:$C$974,2,1)/100))^((1)/91)-1</f>
        <v>9.6818796083253389E-5</v>
      </c>
      <c r="I359">
        <f>I358*(1-IF($A359&lt;=I354,I$1,I$1+IF(AND(WEEKDAY($A359)&lt;&gt;1,WEEKDAY($A359)&lt;&gt;7),J$1,0)))^($A359-$A358)*(1-0.5*(E359/E358-1))</f>
        <v>11.170247748379371</v>
      </c>
      <c r="K359">
        <f>ROW()</f>
        <v>359</v>
      </c>
      <c r="L359">
        <f>B359/C359</f>
        <v>0.94440534834623502</v>
      </c>
      <c r="M359">
        <f t="shared" si="5"/>
        <v>7.001211999947266</v>
      </c>
      <c r="P359">
        <f>P358*(1-P$1+H358)^($A359-$A358)*(2-E359/E358)</f>
        <v>6.0775984815988293</v>
      </c>
    </row>
    <row r="360" spans="1:16" x14ac:dyDescent="0.25">
      <c r="A360" s="1">
        <v>38583</v>
      </c>
      <c r="B360" s="9">
        <v>13.42</v>
      </c>
      <c r="C360" s="9">
        <v>14.17</v>
      </c>
      <c r="D360">
        <v>135908.82</v>
      </c>
      <c r="E360">
        <v>137647.88</v>
      </c>
      <c r="F360">
        <v>106409.62</v>
      </c>
      <c r="G360">
        <v>107767.29</v>
      </c>
      <c r="H360">
        <f>(1/(1-91/360*VLOOKUP($A360,Tbills!$B$4:$C$974,2,1)/100))^((1)/91)-1</f>
        <v>9.6818796083253389E-5</v>
      </c>
      <c r="I360">
        <f>I359*(1-IF($A360&lt;=I355,I$1,I$1+IF(AND(WEEKDAY($A360)&lt;&gt;1,WEEKDAY($A360)&lt;&gt;7),J$1,0)))^($A360-$A359)*(1-0.5*(E360/E359-1))</f>
        <v>11.214085244531075</v>
      </c>
      <c r="K360">
        <f>ROW()</f>
        <v>360</v>
      </c>
      <c r="L360">
        <f>B360/C360</f>
        <v>0.94707127734650676</v>
      </c>
      <c r="M360">
        <f t="shared" si="5"/>
        <v>7.0562015621429826</v>
      </c>
      <c r="P360">
        <f>P359*(1-P$1+H359)^($A360-$A359)*(2-E360/E359)</f>
        <v>6.1259855275562867</v>
      </c>
    </row>
    <row r="361" spans="1:16" x14ac:dyDescent="0.25">
      <c r="A361" s="1">
        <v>38586</v>
      </c>
      <c r="B361" s="9">
        <v>13.42</v>
      </c>
      <c r="C361" s="9">
        <v>14.09</v>
      </c>
      <c r="D361">
        <v>135901.78</v>
      </c>
      <c r="E361">
        <v>137600.76999999999</v>
      </c>
      <c r="F361">
        <v>106771.8</v>
      </c>
      <c r="G361">
        <v>108102.79</v>
      </c>
      <c r="H361">
        <f>(1/(1-91/360*VLOOKUP($A361,Tbills!$B$4:$C$974,2,1)/100))^((1)/91)-1</f>
        <v>9.6538536728640878E-5</v>
      </c>
      <c r="I361">
        <f>I360*(1-IF($A361&lt;=I356,I$1,I$1+IF(AND(WEEKDAY($A361)&lt;&gt;1,WEEKDAY($A361)&lt;&gt;7),J$1,0)))^($A361-$A360)*(1-0.5*(E361/E360-1))</f>
        <v>11.215128507999482</v>
      </c>
      <c r="K361">
        <f>ROW()</f>
        <v>361</v>
      </c>
      <c r="L361">
        <f>B361/C361</f>
        <v>0.95244854506742371</v>
      </c>
      <c r="M361">
        <f t="shared" si="5"/>
        <v>7.0576303212837503</v>
      </c>
      <c r="P361">
        <f>P360*(1-P$1+H360)^($A361-$A360)*(2-E361/E360)</f>
        <v>6.1291821878282864</v>
      </c>
    </row>
    <row r="362" spans="1:16" x14ac:dyDescent="0.25">
      <c r="A362" s="1">
        <v>38587</v>
      </c>
      <c r="B362" s="9">
        <v>13.34</v>
      </c>
      <c r="C362" s="9">
        <v>14</v>
      </c>
      <c r="D362">
        <v>135540.74</v>
      </c>
      <c r="E362">
        <v>137221.93</v>
      </c>
      <c r="F362">
        <v>107033.18</v>
      </c>
      <c r="G362">
        <v>108356.99</v>
      </c>
      <c r="H362">
        <f>(1/(1-91/360*VLOOKUP($A362,Tbills!$B$4:$C$974,2,1)/100))^((1)/91)-1</f>
        <v>9.6538536728640878E-5</v>
      </c>
      <c r="I362">
        <f>I361*(1-IF($A362&lt;=I357,I$1,I$1+IF(AND(WEEKDAY($A362)&lt;&gt;1,WEEKDAY($A362)&lt;&gt;7),J$1,0)))^($A362-$A361)*(1-0.5*(E362/E361-1))</f>
        <v>11.230274852036372</v>
      </c>
      <c r="K362">
        <f>ROW()</f>
        <v>362</v>
      </c>
      <c r="L362">
        <f>B362/C362</f>
        <v>0.95285714285714285</v>
      </c>
      <c r="M362">
        <f t="shared" si="5"/>
        <v>7.0767316473849977</v>
      </c>
      <c r="P362">
        <f>P361*(1-P$1+H361)^($A362-$A361)*(2-E362/E361)</f>
        <v>6.1464229549735796</v>
      </c>
    </row>
    <row r="363" spans="1:16" x14ac:dyDescent="0.25">
      <c r="A363" s="1">
        <v>38588</v>
      </c>
      <c r="B363" s="9">
        <v>14.17</v>
      </c>
      <c r="C363" s="9">
        <v>14.53</v>
      </c>
      <c r="D363">
        <v>134533.98000000001</v>
      </c>
      <c r="E363">
        <v>136189.43</v>
      </c>
      <c r="F363">
        <v>108839.51</v>
      </c>
      <c r="G363">
        <v>110175.2</v>
      </c>
      <c r="H363">
        <f>(1/(1-91/360*VLOOKUP($A363,Tbills!$B$4:$C$974,2,1)/100))^((1)/91)-1</f>
        <v>9.6538536728640878E-5</v>
      </c>
      <c r="I363">
        <f>I362*(1-IF($A363&lt;=I358,I$1,I$1+IF(AND(WEEKDAY($A363)&lt;&gt;1,WEEKDAY($A363)&lt;&gt;7),J$1,0)))^($A363-$A362)*(1-0.5*(E363/E362-1))</f>
        <v>11.272231478321665</v>
      </c>
      <c r="K363">
        <f>ROW()</f>
        <v>363</v>
      </c>
      <c r="L363">
        <f>B363/C363</f>
        <v>0.97522367515485209</v>
      </c>
      <c r="M363">
        <f t="shared" si="5"/>
        <v>7.1296470713255431</v>
      </c>
      <c r="P363">
        <f>P362*(1-P$1+H362)^($A363-$A362)*(2-E363/E362)</f>
        <v>6.193039318816381</v>
      </c>
    </row>
    <row r="364" spans="1:16" x14ac:dyDescent="0.25">
      <c r="A364" s="1">
        <v>38589</v>
      </c>
      <c r="B364" s="9">
        <v>13.73</v>
      </c>
      <c r="C364" s="9">
        <v>14.26</v>
      </c>
      <c r="D364">
        <v>134601.94</v>
      </c>
      <c r="E364">
        <v>136245.07999999999</v>
      </c>
      <c r="F364">
        <v>109614.74</v>
      </c>
      <c r="G364">
        <v>110949.31</v>
      </c>
      <c r="H364">
        <f>(1/(1-91/360*VLOOKUP($A364,Tbills!$B$4:$C$974,2,1)/100))^((1)/91)-1</f>
        <v>9.6538536728640878E-5</v>
      </c>
      <c r="I364">
        <f>I363*(1-IF($A364&lt;=I359,I$1,I$1+IF(AND(WEEKDAY($A364)&lt;&gt;1,WEEKDAY($A364)&lt;&gt;7),J$1,0)))^($A364-$A363)*(1-0.5*(E364/E363-1))</f>
        <v>11.269635110418397</v>
      </c>
      <c r="K364">
        <f>ROW()</f>
        <v>364</v>
      </c>
      <c r="L364">
        <f>B364/C364</f>
        <v>0.96283309957924268</v>
      </c>
      <c r="M364">
        <f t="shared" si="5"/>
        <v>7.1264018104721805</v>
      </c>
      <c r="P364">
        <f>P363*(1-P$1+H363)^($A364-$A363)*(2-E364/E363)</f>
        <v>6.1908773652109828</v>
      </c>
    </row>
    <row r="365" spans="1:16" x14ac:dyDescent="0.25">
      <c r="A365" s="1">
        <v>38590</v>
      </c>
      <c r="B365" s="9">
        <v>13.72</v>
      </c>
      <c r="C365" s="9">
        <v>14.61</v>
      </c>
      <c r="D365">
        <v>135264.65</v>
      </c>
      <c r="E365">
        <v>136902.73000000001</v>
      </c>
      <c r="F365">
        <v>110261.36</v>
      </c>
      <c r="G365">
        <v>111593.09</v>
      </c>
      <c r="H365">
        <f>(1/(1-91/360*VLOOKUP($A365,Tbills!$B$4:$C$974,2,1)/100))^((1)/91)-1</f>
        <v>9.6538536728640878E-5</v>
      </c>
      <c r="I365">
        <f>I364*(1-IF($A365&lt;=I360,I$1,I$1+IF(AND(WEEKDAY($A365)&lt;&gt;1,WEEKDAY($A365)&lt;&gt;7),J$1,0)))^($A365-$A364)*(1-0.5*(E365/E364-1))</f>
        <v>11.242143441567816</v>
      </c>
      <c r="K365">
        <f>ROW()</f>
        <v>365</v>
      </c>
      <c r="L365">
        <f>B365/C365</f>
        <v>0.93908281998631082</v>
      </c>
      <c r="M365">
        <f t="shared" si="5"/>
        <v>7.091672618057224</v>
      </c>
      <c r="P365">
        <f>P364*(1-P$1+H364)^($A365-$A364)*(2-E365/E364)</f>
        <v>6.1613611283964573</v>
      </c>
    </row>
    <row r="366" spans="1:16" x14ac:dyDescent="0.25">
      <c r="A366" s="1">
        <v>38593</v>
      </c>
      <c r="B366" s="9">
        <v>13.52</v>
      </c>
      <c r="C366" s="9">
        <v>14.32</v>
      </c>
      <c r="D366">
        <v>132969.01999999999</v>
      </c>
      <c r="E366">
        <v>134539.65</v>
      </c>
      <c r="F366">
        <v>110443.54</v>
      </c>
      <c r="G366">
        <v>111745.14</v>
      </c>
      <c r="H366">
        <f>(1/(1-91/360*VLOOKUP($A366,Tbills!$B$4:$C$974,2,1)/100))^((1)/91)-1</f>
        <v>9.7519476082830181E-5</v>
      </c>
      <c r="I366">
        <f>I365*(1-IF($A366&lt;=I361,I$1,I$1+IF(AND(WEEKDAY($A366)&lt;&gt;1,WEEKDAY($A366)&lt;&gt;7),J$1,0)))^($A366-$A365)*(1-0.5*(E366/E365-1))</f>
        <v>11.338283477620941</v>
      </c>
      <c r="K366">
        <f>ROW()</f>
        <v>366</v>
      </c>
      <c r="L366">
        <f>B366/C366</f>
        <v>0.94413407821229045</v>
      </c>
      <c r="M366">
        <f t="shared" si="5"/>
        <v>7.213074133468476</v>
      </c>
      <c r="P366">
        <f>P365*(1-P$1+H365)^($A366-$A365)*(2-E366/E365)</f>
        <v>6.2688323073814383</v>
      </c>
    </row>
    <row r="367" spans="1:16" x14ac:dyDescent="0.25">
      <c r="A367" s="1">
        <v>38594</v>
      </c>
      <c r="B367" s="9">
        <v>13.65</v>
      </c>
      <c r="C367" s="9">
        <v>14.52</v>
      </c>
      <c r="D367">
        <v>133949.92000000001</v>
      </c>
      <c r="E367">
        <v>135519.01999999999</v>
      </c>
      <c r="F367">
        <v>110815.18</v>
      </c>
      <c r="G367">
        <v>112110.27</v>
      </c>
      <c r="H367">
        <f>(1/(1-91/360*VLOOKUP($A367,Tbills!$B$4:$C$974,2,1)/100))^((1)/91)-1</f>
        <v>9.7519476082830181E-5</v>
      </c>
      <c r="I367">
        <f>I366*(1-IF($A367&lt;=I362,I$1,I$1+IF(AND(WEEKDAY($A367)&lt;&gt;1,WEEKDAY($A367)&lt;&gt;7),J$1,0)))^($A367-$A366)*(1-0.5*(E367/E366-1))</f>
        <v>11.296721408039032</v>
      </c>
      <c r="K367">
        <f>ROW()</f>
        <v>367</v>
      </c>
      <c r="L367">
        <f>B367/C367</f>
        <v>0.94008264462809921</v>
      </c>
      <c r="M367">
        <f t="shared" si="5"/>
        <v>7.1602336646782119</v>
      </c>
      <c r="P367">
        <f>P366*(1-P$1+H366)^($A367-$A366)*(2-E367/E366)</f>
        <v>6.2235755829333375</v>
      </c>
    </row>
    <row r="368" spans="1:16" x14ac:dyDescent="0.25">
      <c r="A368" s="1">
        <v>38595</v>
      </c>
      <c r="B368" s="9">
        <v>12.6</v>
      </c>
      <c r="C368" s="9">
        <v>13.96</v>
      </c>
      <c r="D368">
        <v>131631.71</v>
      </c>
      <c r="E368">
        <v>133160.44</v>
      </c>
      <c r="F368">
        <v>110559.71</v>
      </c>
      <c r="G368">
        <v>111840.88</v>
      </c>
      <c r="H368">
        <f>(1/(1-91/360*VLOOKUP($A368,Tbills!$B$4:$C$974,2,1)/100))^((1)/91)-1</f>
        <v>9.7519476082830181E-5</v>
      </c>
      <c r="I368">
        <f>I367*(1-IF($A368&lt;=I363,I$1,I$1+IF(AND(WEEKDAY($A368)&lt;&gt;1,WEEKDAY($A368)&lt;&gt;7),J$1,0)))^($A368-$A367)*(1-0.5*(E368/E367-1))</f>
        <v>11.394729185621957</v>
      </c>
      <c r="K368">
        <f>ROW()</f>
        <v>368</v>
      </c>
      <c r="L368">
        <f>B368/C368</f>
        <v>0.90257879656160456</v>
      </c>
      <c r="M368">
        <f t="shared" si="5"/>
        <v>7.2845114455374187</v>
      </c>
      <c r="P368">
        <f>P367*(1-P$1+H367)^($A368-$A367)*(2-E368/E367)</f>
        <v>6.3322743022058035</v>
      </c>
    </row>
    <row r="369" spans="1:16" x14ac:dyDescent="0.25">
      <c r="A369" s="1">
        <v>38596</v>
      </c>
      <c r="B369" s="9">
        <v>13.15</v>
      </c>
      <c r="C369" s="9">
        <v>14.27</v>
      </c>
      <c r="D369">
        <v>132758.57</v>
      </c>
      <c r="E369">
        <v>134287.4</v>
      </c>
      <c r="F369">
        <v>110378.51</v>
      </c>
      <c r="G369">
        <v>111646.67</v>
      </c>
      <c r="H369">
        <f>(1/(1-91/360*VLOOKUP($A369,Tbills!$B$4:$C$974,2,1)/100))^((1)/91)-1</f>
        <v>9.7519476082830181E-5</v>
      </c>
      <c r="I369">
        <f>I368*(1-IF($A369&lt;=I364,I$1,I$1+IF(AND(WEEKDAY($A369)&lt;&gt;1,WEEKDAY($A369)&lt;&gt;7),J$1,0)))^($A369-$A368)*(1-0.5*(E369/E368-1))</f>
        <v>11.346216076443941</v>
      </c>
      <c r="K369">
        <f>ROW()</f>
        <v>369</v>
      </c>
      <c r="L369">
        <f>B369/C369</f>
        <v>0.92151366503153476</v>
      </c>
      <c r="M369">
        <f t="shared" si="5"/>
        <v>7.2225249489853907</v>
      </c>
      <c r="P369">
        <f>P368*(1-P$1+H368)^($A369-$A368)*(2-E369/E368)</f>
        <v>6.2790632303416247</v>
      </c>
    </row>
    <row r="370" spans="1:16" x14ac:dyDescent="0.25">
      <c r="A370" s="1">
        <v>38597</v>
      </c>
      <c r="B370" s="9">
        <v>13.57</v>
      </c>
      <c r="C370" s="9">
        <v>14.68</v>
      </c>
      <c r="D370">
        <v>132481.06</v>
      </c>
      <c r="E370">
        <v>133993.59</v>
      </c>
      <c r="F370">
        <v>111083.57</v>
      </c>
      <c r="G370">
        <v>112348.94</v>
      </c>
      <c r="H370">
        <f>(1/(1-91/360*VLOOKUP($A370,Tbills!$B$4:$C$974,2,1)/100))^((1)/91)-1</f>
        <v>9.7519476082830181E-5</v>
      </c>
      <c r="I370">
        <f>I369*(1-IF($A370&lt;=I365,I$1,I$1+IF(AND(WEEKDAY($A370)&lt;&gt;1,WEEKDAY($A370)&lt;&gt;7),J$1,0)))^($A370-$A369)*(1-0.5*(E370/E369-1))</f>
        <v>11.358332743723331</v>
      </c>
      <c r="K370">
        <f>ROW()</f>
        <v>370</v>
      </c>
      <c r="L370">
        <f>B370/C370</f>
        <v>0.92438692098092645</v>
      </c>
      <c r="M370">
        <f t="shared" si="5"/>
        <v>7.2379901234569912</v>
      </c>
      <c r="P370">
        <f>P369*(1-P$1+H369)^($A370-$A369)*(2-E370/E369)</f>
        <v>6.2931822374814779</v>
      </c>
    </row>
    <row r="371" spans="1:16" x14ac:dyDescent="0.25">
      <c r="A371" s="1">
        <v>38601</v>
      </c>
      <c r="B371" s="9">
        <v>12.93</v>
      </c>
      <c r="C371" s="9">
        <v>14.18</v>
      </c>
      <c r="D371">
        <v>131657.87</v>
      </c>
      <c r="E371">
        <v>133108.72</v>
      </c>
      <c r="F371">
        <v>110396.1</v>
      </c>
      <c r="G371">
        <v>111609.81</v>
      </c>
      <c r="H371">
        <f>(1/(1-91/360*VLOOKUP($A371,Tbills!$B$4:$C$974,2,1)/100))^((1)/91)-1</f>
        <v>9.5837919951824446E-5</v>
      </c>
      <c r="I371">
        <f>I370*(1-IF($A371&lt;=I366,I$1,I$1+IF(AND(WEEKDAY($A371)&lt;&gt;1,WEEKDAY($A371)&lt;&gt;7),J$1,0)))^($A371-$A370)*(1-0.5*(E371/E370-1))</f>
        <v>11.394650585702482</v>
      </c>
      <c r="K371">
        <f>ROW()</f>
        <v>371</v>
      </c>
      <c r="L371">
        <f>B371/C371</f>
        <v>0.91184767277856138</v>
      </c>
      <c r="M371">
        <f t="shared" si="5"/>
        <v>7.2844312741699779</v>
      </c>
      <c r="P371">
        <f>P370*(1-P$1+H370)^($A371-$A370)*(2-E371/E370)</f>
        <v>6.3362752886491531</v>
      </c>
    </row>
    <row r="372" spans="1:16" x14ac:dyDescent="0.25">
      <c r="A372" s="1">
        <v>38602</v>
      </c>
      <c r="B372" s="9">
        <v>12.52</v>
      </c>
      <c r="C372" s="9">
        <v>13.94</v>
      </c>
      <c r="D372">
        <v>129940.85</v>
      </c>
      <c r="E372">
        <v>131360.01999999999</v>
      </c>
      <c r="F372">
        <v>109750.53</v>
      </c>
      <c r="G372">
        <v>110946.45</v>
      </c>
      <c r="H372">
        <f>(1/(1-91/360*VLOOKUP($A372,Tbills!$B$4:$C$974,2,1)/100))^((1)/91)-1</f>
        <v>9.5837919951824446E-5</v>
      </c>
      <c r="I372">
        <f>I371*(1-IF($A372&lt;=I367,I$1,I$1+IF(AND(WEEKDAY($A372)&lt;&gt;1,WEEKDAY($A372)&lt;&gt;7),J$1,0)))^($A372-$A371)*(1-0.5*(E372/E371-1))</f>
        <v>11.469199998885443</v>
      </c>
      <c r="K372">
        <f>ROW()</f>
        <v>372</v>
      </c>
      <c r="L372">
        <f>B372/C372</f>
        <v>0.89813486370157825</v>
      </c>
      <c r="M372">
        <f t="shared" si="5"/>
        <v>7.3797858928154225</v>
      </c>
      <c r="P372">
        <f>P371*(1-P$1+H371)^($A372-$A371)*(2-E372/E371)</f>
        <v>6.4198951516964478</v>
      </c>
    </row>
    <row r="373" spans="1:16" x14ac:dyDescent="0.25">
      <c r="A373" s="1">
        <v>38603</v>
      </c>
      <c r="B373" s="9">
        <v>12.93</v>
      </c>
      <c r="C373" s="9">
        <v>14.24</v>
      </c>
      <c r="D373">
        <v>130316.41</v>
      </c>
      <c r="E373">
        <v>131727.09</v>
      </c>
      <c r="F373">
        <v>109258.71</v>
      </c>
      <c r="G373">
        <v>110438.64</v>
      </c>
      <c r="H373">
        <f>(1/(1-91/360*VLOOKUP($A373,Tbills!$B$4:$C$974,2,1)/100))^((1)/91)-1</f>
        <v>9.5837919951824446E-5</v>
      </c>
      <c r="I373">
        <f>I372*(1-IF($A373&lt;=I368,I$1,I$1+IF(AND(WEEKDAY($A373)&lt;&gt;1,WEEKDAY($A373)&lt;&gt;7),J$1,0)))^($A373-$A372)*(1-0.5*(E373/E372-1))</f>
        <v>11.452877242817321</v>
      </c>
      <c r="K373">
        <f>ROW()</f>
        <v>373</v>
      </c>
      <c r="L373">
        <f>B373/C373</f>
        <v>0.9080056179775281</v>
      </c>
      <c r="M373">
        <f t="shared" si="5"/>
        <v>7.3588212006075535</v>
      </c>
      <c r="P373">
        <f>P372*(1-P$1+H372)^($A373-$A372)*(2-E373/E372)</f>
        <v>6.4023322813722237</v>
      </c>
    </row>
    <row r="374" spans="1:16" x14ac:dyDescent="0.25">
      <c r="A374" s="1">
        <v>38604</v>
      </c>
      <c r="B374" s="9">
        <v>11.98</v>
      </c>
      <c r="C374" s="9">
        <v>13.69</v>
      </c>
      <c r="D374">
        <v>127910.51</v>
      </c>
      <c r="E374">
        <v>129282.53</v>
      </c>
      <c r="F374">
        <v>108450.16</v>
      </c>
      <c r="G374">
        <v>109610.78</v>
      </c>
      <c r="H374">
        <f>(1/(1-91/360*VLOOKUP($A374,Tbills!$B$4:$C$974,2,1)/100))^((1)/91)-1</f>
        <v>9.5837919951824446E-5</v>
      </c>
      <c r="I374">
        <f>I373*(1-IF($A374&lt;=I369,I$1,I$1+IF(AND(WEEKDAY($A374)&lt;&gt;1,WEEKDAY($A374)&lt;&gt;7),J$1,0)))^($A374-$A373)*(1-0.5*(E374/E373-1))</f>
        <v>11.558846273991305</v>
      </c>
      <c r="K374">
        <f>ROW()</f>
        <v>374</v>
      </c>
      <c r="L374">
        <f>B374/C374</f>
        <v>0.87509130752373998</v>
      </c>
      <c r="M374">
        <f t="shared" si="5"/>
        <v>7.4950353537794516</v>
      </c>
      <c r="P374">
        <f>P373*(1-P$1+H373)^($A374-$A373)*(2-E374/E373)</f>
        <v>6.5215290207679342</v>
      </c>
    </row>
    <row r="375" spans="1:16" x14ac:dyDescent="0.25">
      <c r="A375" s="1">
        <v>38607</v>
      </c>
      <c r="B375" s="9">
        <v>11.65</v>
      </c>
      <c r="C375" s="9">
        <v>13.91</v>
      </c>
      <c r="D375">
        <v>127371.99</v>
      </c>
      <c r="E375">
        <v>128701.06</v>
      </c>
      <c r="F375">
        <v>107874.88</v>
      </c>
      <c r="G375">
        <v>108997.82</v>
      </c>
      <c r="H375">
        <f>(1/(1-91/360*VLOOKUP($A375,Tbills!$B$4:$C$974,2,1)/100))^((1)/91)-1</f>
        <v>9.6258284599359811E-5</v>
      </c>
      <c r="I375">
        <f>I374*(1-IF($A375&lt;=I370,I$1,I$1+IF(AND(WEEKDAY($A375)&lt;&gt;1,WEEKDAY($A375)&lt;&gt;7),J$1,0)))^($A375-$A374)*(1-0.5*(E375/E374-1))</f>
        <v>11.583935658875308</v>
      </c>
      <c r="K375">
        <f>ROW()</f>
        <v>375</v>
      </c>
      <c r="L375">
        <f>B375/C375</f>
        <v>0.83752695902228613</v>
      </c>
      <c r="M375">
        <f t="shared" si="5"/>
        <v>7.5276936276433295</v>
      </c>
      <c r="P375">
        <f>P374*(1-P$1+H374)^($A375-$A374)*(2-E375/E374)</f>
        <v>6.552017352627848</v>
      </c>
    </row>
    <row r="376" spans="1:16" x14ac:dyDescent="0.25">
      <c r="A376" s="1">
        <v>38608</v>
      </c>
      <c r="B376" s="9">
        <v>12.39</v>
      </c>
      <c r="C376" s="9">
        <v>14.4</v>
      </c>
      <c r="D376">
        <v>128667.48</v>
      </c>
      <c r="E376">
        <v>129997.68</v>
      </c>
      <c r="F376">
        <v>107636.62</v>
      </c>
      <c r="G376">
        <v>108746.58</v>
      </c>
      <c r="H376">
        <f>(1/(1-91/360*VLOOKUP($A376,Tbills!$B$4:$C$974,2,1)/100))^((1)/91)-1</f>
        <v>9.6258284599359811E-5</v>
      </c>
      <c r="I376">
        <f>I375*(1-IF($A376&lt;=I371,I$1,I$1+IF(AND(WEEKDAY($A376)&lt;&gt;1,WEEKDAY($A376)&lt;&gt;7),J$1,0)))^($A376-$A375)*(1-0.5*(E376/E375-1))</f>
        <v>11.525283545271085</v>
      </c>
      <c r="K376">
        <f>ROW()</f>
        <v>376</v>
      </c>
      <c r="L376">
        <f>B376/C376</f>
        <v>0.86041666666666672</v>
      </c>
      <c r="M376">
        <f t="shared" si="5"/>
        <v>7.4515075672213937</v>
      </c>
      <c r="P376">
        <f>P375*(1-P$1+H375)^($A376-$A375)*(2-E376/E375)</f>
        <v>6.4863924145729115</v>
      </c>
    </row>
    <row r="377" spans="1:16" x14ac:dyDescent="0.25">
      <c r="A377" s="1">
        <v>38609</v>
      </c>
      <c r="B377" s="9">
        <v>12.91</v>
      </c>
      <c r="C377" s="9">
        <v>14.58</v>
      </c>
      <c r="D377">
        <v>128586.49</v>
      </c>
      <c r="E377">
        <v>129903.34</v>
      </c>
      <c r="F377">
        <v>108459.98</v>
      </c>
      <c r="G377">
        <v>109567.97</v>
      </c>
      <c r="H377">
        <f>(1/(1-91/360*VLOOKUP($A377,Tbills!$B$4:$C$974,2,1)/100))^((1)/91)-1</f>
        <v>9.6258284599359811E-5</v>
      </c>
      <c r="I377">
        <f>I376*(1-IF($A377&lt;=I372,I$1,I$1+IF(AND(WEEKDAY($A377)&lt;&gt;1,WEEKDAY($A377)&lt;&gt;7),J$1,0)))^($A377-$A376)*(1-0.5*(E377/E376-1))</f>
        <v>11.52916544273031</v>
      </c>
      <c r="K377">
        <f>ROW()</f>
        <v>377</v>
      </c>
      <c r="L377">
        <f>B377/C377</f>
        <v>0.88545953360768181</v>
      </c>
      <c r="M377">
        <f t="shared" si="5"/>
        <v>7.4565678570708975</v>
      </c>
      <c r="P377">
        <f>P376*(1-P$1+H376)^($A377-$A376)*(2-E377/E376)</f>
        <v>6.4914843640064532</v>
      </c>
    </row>
    <row r="378" spans="1:16" x14ac:dyDescent="0.25">
      <c r="A378" s="1">
        <v>38610</v>
      </c>
      <c r="B378" s="9">
        <v>12.49</v>
      </c>
      <c r="C378" s="9">
        <v>14.47</v>
      </c>
      <c r="D378">
        <v>128051.42</v>
      </c>
      <c r="E378">
        <v>129350.29</v>
      </c>
      <c r="F378">
        <v>108039.9</v>
      </c>
      <c r="G378">
        <v>109133.05</v>
      </c>
      <c r="H378">
        <f>(1/(1-91/360*VLOOKUP($A378,Tbills!$B$4:$C$974,2,1)/100))^((1)/91)-1</f>
        <v>9.6258284599359811E-5</v>
      </c>
      <c r="I378">
        <f>I377*(1-IF($A378&lt;=I373,I$1,I$1+IF(AND(WEEKDAY($A378)&lt;&gt;1,WEEKDAY($A378)&lt;&gt;7),J$1,0)))^($A378-$A377)*(1-0.5*(E378/E377-1))</f>
        <v>11.553406842984014</v>
      </c>
      <c r="K378">
        <f>ROW()</f>
        <v>378</v>
      </c>
      <c r="L378">
        <f>B378/C378</f>
        <v>0.86316516931582588</v>
      </c>
      <c r="M378">
        <f t="shared" si="5"/>
        <v>7.4879646507673652</v>
      </c>
      <c r="P378">
        <f>P377*(1-P$1+H377)^($A378-$A377)*(2-E378/E377)</f>
        <v>6.5195075868071548</v>
      </c>
    </row>
    <row r="379" spans="1:16" x14ac:dyDescent="0.25">
      <c r="A379" s="1">
        <v>38611</v>
      </c>
      <c r="B379" s="9">
        <v>11.22</v>
      </c>
      <c r="C379" s="9">
        <v>13.84</v>
      </c>
      <c r="D379">
        <v>126266.64</v>
      </c>
      <c r="E379">
        <v>127534.95</v>
      </c>
      <c r="F379">
        <v>107834.26</v>
      </c>
      <c r="G379">
        <v>108914.82</v>
      </c>
      <c r="H379">
        <f>(1/(1-91/360*VLOOKUP($A379,Tbills!$B$4:$C$974,2,1)/100))^((1)/91)-1</f>
        <v>9.6258284599359811E-5</v>
      </c>
      <c r="I379">
        <f>I378*(1-IF($A379&lt;=I374,I$1,I$1+IF(AND(WEEKDAY($A379)&lt;&gt;1,WEEKDAY($A379)&lt;&gt;7),J$1,0)))^($A379-$A378)*(1-0.5*(E379/E378-1))</f>
        <v>11.634175982002036</v>
      </c>
      <c r="K379">
        <f>ROW()</f>
        <v>379</v>
      </c>
      <c r="L379">
        <f>B379/C379</f>
        <v>0.81069364161849722</v>
      </c>
      <c r="M379">
        <f t="shared" si="5"/>
        <v>7.5926992991632636</v>
      </c>
      <c r="P379">
        <f>P378*(1-P$1+H378)^($A379-$A378)*(2-E379/E378)</f>
        <v>6.6113961204082408</v>
      </c>
    </row>
    <row r="380" spans="1:16" x14ac:dyDescent="0.25">
      <c r="A380" s="1">
        <v>38614</v>
      </c>
      <c r="B380" s="9">
        <v>12.14</v>
      </c>
      <c r="C380" s="9">
        <v>14.17</v>
      </c>
      <c r="D380">
        <v>127021.1</v>
      </c>
      <c r="E380">
        <v>128260.15</v>
      </c>
      <c r="F380">
        <v>108191.94</v>
      </c>
      <c r="G380">
        <v>109244.63</v>
      </c>
      <c r="H380">
        <f>(1/(1-91/360*VLOOKUP($A380,Tbills!$B$4:$C$974,2,1)/100))^((1)/91)-1</f>
        <v>9.7519476082830181E-5</v>
      </c>
      <c r="I380">
        <f>I379*(1-IF($A380&lt;=I375,I$1,I$1+IF(AND(WEEKDAY($A380)&lt;&gt;1,WEEKDAY($A380)&lt;&gt;7),J$1,0)))^($A380-$A379)*(1-0.5*(E380/E379-1))</f>
        <v>11.600192549541129</v>
      </c>
      <c r="K380">
        <f>ROW()</f>
        <v>380</v>
      </c>
      <c r="L380">
        <f>B380/C380</f>
        <v>0.85673959068454486</v>
      </c>
      <c r="M380">
        <f t="shared" si="5"/>
        <v>7.5484702353702691</v>
      </c>
      <c r="P380">
        <f>P379*(1-P$1+H379)^($A380-$A379)*(2-E380/E379)</f>
        <v>6.5749708377158598</v>
      </c>
    </row>
    <row r="381" spans="1:16" x14ac:dyDescent="0.25">
      <c r="A381" s="1">
        <v>38615</v>
      </c>
      <c r="B381" s="9">
        <v>12.64</v>
      </c>
      <c r="C381" s="9">
        <v>14.61</v>
      </c>
      <c r="D381">
        <v>127575.92</v>
      </c>
      <c r="E381">
        <v>128807.87</v>
      </c>
      <c r="F381">
        <v>107417.91</v>
      </c>
      <c r="G381">
        <v>108452.42</v>
      </c>
      <c r="H381">
        <f>(1/(1-91/360*VLOOKUP($A381,Tbills!$B$4:$C$974,2,1)/100))^((1)/91)-1</f>
        <v>9.7519476082830181E-5</v>
      </c>
      <c r="I381">
        <f>I380*(1-IF($A381&lt;=I376,I$1,I$1+IF(AND(WEEKDAY($A381)&lt;&gt;1,WEEKDAY($A381)&lt;&gt;7),J$1,0)))^($A381-$A380)*(1-0.5*(E381/E380-1))</f>
        <v>11.57512263723253</v>
      </c>
      <c r="K381">
        <f>ROW()</f>
        <v>381</v>
      </c>
      <c r="L381">
        <f>B381/C381</f>
        <v>0.8651608487337441</v>
      </c>
      <c r="M381">
        <f t="shared" si="5"/>
        <v>7.5158853030539161</v>
      </c>
      <c r="P381">
        <f>P380*(1-P$1+H380)^($A381-$A380)*(2-E381/E380)</f>
        <v>6.5472894964159982</v>
      </c>
    </row>
    <row r="382" spans="1:16" x14ac:dyDescent="0.25">
      <c r="A382" s="1">
        <v>38616</v>
      </c>
      <c r="B382" s="9">
        <v>13.79</v>
      </c>
      <c r="C382" s="9">
        <v>15.25</v>
      </c>
      <c r="D382">
        <v>130550.11</v>
      </c>
      <c r="E382">
        <v>131798.22</v>
      </c>
      <c r="F382">
        <v>107934.13</v>
      </c>
      <c r="G382">
        <v>108963.04</v>
      </c>
      <c r="H382">
        <f>(1/(1-91/360*VLOOKUP($A382,Tbills!$B$4:$C$974,2,1)/100))^((1)/91)-1</f>
        <v>9.7519476082830181E-5</v>
      </c>
      <c r="I382">
        <f>I381*(1-IF($A382&lt;=I377,I$1,I$1+IF(AND(WEEKDAY($A382)&lt;&gt;1,WEEKDAY($A382)&lt;&gt;7),J$1,0)))^($A382-$A381)*(1-0.5*(E382/E381-1))</f>
        <v>11.440463244721204</v>
      </c>
      <c r="K382">
        <f>ROW()</f>
        <v>382</v>
      </c>
      <c r="L382">
        <f>B382/C382</f>
        <v>0.9042622950819672</v>
      </c>
      <c r="M382">
        <f t="shared" si="5"/>
        <v>7.341057703937607</v>
      </c>
      <c r="P382">
        <f>P381*(1-P$1+H381)^($A382-$A381)*(2-E382/E381)</f>
        <v>6.3956774705980948</v>
      </c>
    </row>
    <row r="383" spans="1:16" x14ac:dyDescent="0.25">
      <c r="A383" s="1">
        <v>38617</v>
      </c>
      <c r="B383" s="9">
        <v>13.33</v>
      </c>
      <c r="C383" s="9">
        <v>15.08</v>
      </c>
      <c r="D383">
        <v>131890.87</v>
      </c>
      <c r="E383">
        <v>133138.94</v>
      </c>
      <c r="F383">
        <v>107694.04</v>
      </c>
      <c r="G383">
        <v>108710.03</v>
      </c>
      <c r="H383">
        <f>(1/(1-91/360*VLOOKUP($A383,Tbills!$B$4:$C$974,2,1)/100))^((1)/91)-1</f>
        <v>9.7519476082830181E-5</v>
      </c>
      <c r="I383">
        <f>I382*(1-IF($A383&lt;=I378,I$1,I$1+IF(AND(WEEKDAY($A383)&lt;&gt;1,WEEKDAY($A383)&lt;&gt;7),J$1,0)))^($A383-$A382)*(1-0.5*(E383/E382-1))</f>
        <v>11.38197782442395</v>
      </c>
      <c r="K383">
        <f>ROW()</f>
        <v>383</v>
      </c>
      <c r="L383">
        <f>B383/C383</f>
        <v>0.88395225464190985</v>
      </c>
      <c r="M383">
        <f t="shared" si="5"/>
        <v>7.2660422150664319</v>
      </c>
      <c r="P383">
        <f>P382*(1-P$1+H382)^($A383-$A382)*(2-E383/E382)</f>
        <v>6.3310005273819652</v>
      </c>
    </row>
    <row r="384" spans="1:16" x14ac:dyDescent="0.25">
      <c r="A384" s="1">
        <v>38618</v>
      </c>
      <c r="B384" s="9">
        <v>12.96</v>
      </c>
      <c r="C384" s="9">
        <v>14.71</v>
      </c>
      <c r="D384">
        <v>130132.06</v>
      </c>
      <c r="E384">
        <v>131350.5</v>
      </c>
      <c r="F384">
        <v>107304.65</v>
      </c>
      <c r="G384">
        <v>108306.36</v>
      </c>
      <c r="H384">
        <f>(1/(1-91/360*VLOOKUP($A384,Tbills!$B$4:$C$974,2,1)/100))^((1)/91)-1</f>
        <v>9.7519476082830181E-5</v>
      </c>
      <c r="I384">
        <f>I383*(1-IF($A384&lt;=I379,I$1,I$1+IF(AND(WEEKDAY($A384)&lt;&gt;1,WEEKDAY($A384)&lt;&gt;7),J$1,0)))^($A384-$A383)*(1-0.5*(E384/E383-1))</f>
        <v>11.458125988064868</v>
      </c>
      <c r="K384">
        <f>ROW()</f>
        <v>384</v>
      </c>
      <c r="L384">
        <f>B384/C384</f>
        <v>0.8810333106730116</v>
      </c>
      <c r="M384">
        <f t="shared" si="5"/>
        <v>7.3633031563841671</v>
      </c>
      <c r="P384">
        <f>P383*(1-P$1+H383)^($A384-$A383)*(2-E384/E383)</f>
        <v>6.4164325095906563</v>
      </c>
    </row>
    <row r="385" spans="1:16" x14ac:dyDescent="0.25">
      <c r="A385" s="1">
        <v>38621</v>
      </c>
      <c r="B385" s="9">
        <v>13.04</v>
      </c>
      <c r="C385" s="9">
        <v>14.49</v>
      </c>
      <c r="D385">
        <v>128724.34</v>
      </c>
      <c r="E385">
        <v>129891.17</v>
      </c>
      <c r="F385">
        <v>107200.78</v>
      </c>
      <c r="G385">
        <v>108169.84</v>
      </c>
      <c r="H385">
        <f>(1/(1-91/360*VLOOKUP($A385,Tbills!$B$4:$C$974,2,1)/100))^((1)/91)-1</f>
        <v>9.59780396949661E-5</v>
      </c>
      <c r="I385">
        <f>I384*(1-IF($A385&lt;=I380,I$1,I$1+IF(AND(WEEKDAY($A385)&lt;&gt;1,WEEKDAY($A385)&lt;&gt;7),J$1,0)))^($A385-$A384)*(1-0.5*(E385/E384-1))</f>
        <v>11.52087738737452</v>
      </c>
      <c r="K385">
        <f>ROW()</f>
        <v>385</v>
      </c>
      <c r="L385">
        <f>B385/C385</f>
        <v>0.8999309868875085</v>
      </c>
      <c r="M385">
        <f t="shared" si="5"/>
        <v>7.4440706815672479</v>
      </c>
      <c r="P385">
        <f>P384*(1-P$1+H384)^($A385-$A384)*(2-E385/E384)</f>
        <v>6.4888985804241832</v>
      </c>
    </row>
    <row r="386" spans="1:16" x14ac:dyDescent="0.25">
      <c r="A386" s="1">
        <v>38622</v>
      </c>
      <c r="B386" s="9">
        <v>12.76</v>
      </c>
      <c r="C386" s="9">
        <v>14.27</v>
      </c>
      <c r="D386">
        <v>127709.99</v>
      </c>
      <c r="E386">
        <v>128855.16</v>
      </c>
      <c r="F386">
        <v>106456.37</v>
      </c>
      <c r="G386">
        <v>107408.32000000001</v>
      </c>
      <c r="H386">
        <f>(1/(1-91/360*VLOOKUP($A386,Tbills!$B$4:$C$974,2,1)/100))^((1)/91)-1</f>
        <v>9.59780396949661E-5</v>
      </c>
      <c r="I386">
        <f>I385*(1-IF($A386&lt;=I381,I$1,I$1+IF(AND(WEEKDAY($A386)&lt;&gt;1,WEEKDAY($A386)&lt;&gt;7),J$1,0)))^($A386-$A385)*(1-0.5*(E386/E385-1))</f>
        <v>11.5665215046585</v>
      </c>
      <c r="K386">
        <f>ROW()</f>
        <v>386</v>
      </c>
      <c r="L386">
        <f>B386/C386</f>
        <v>0.8941836019621584</v>
      </c>
      <c r="M386">
        <f t="shared" si="5"/>
        <v>7.503095000816419</v>
      </c>
      <c r="P386">
        <f>P385*(1-P$1+H385)^($A386-$A385)*(2-E386/E385)</f>
        <v>6.5410397815370986</v>
      </c>
    </row>
    <row r="387" spans="1:16" x14ac:dyDescent="0.25">
      <c r="A387" s="1">
        <v>38623</v>
      </c>
      <c r="B387" s="9">
        <v>12.63</v>
      </c>
      <c r="C387" s="9">
        <v>14.03</v>
      </c>
      <c r="D387">
        <v>125798.52</v>
      </c>
      <c r="E387">
        <v>126914.18</v>
      </c>
      <c r="F387">
        <v>105628.7</v>
      </c>
      <c r="G387">
        <v>106562.94</v>
      </c>
      <c r="H387">
        <f>(1/(1-91/360*VLOOKUP($A387,Tbills!$B$4:$C$974,2,1)/100))^((1)/91)-1</f>
        <v>9.59780396949661E-5</v>
      </c>
      <c r="I387">
        <f>I386*(1-IF($A387&lt;=I382,I$1,I$1+IF(AND(WEEKDAY($A387)&lt;&gt;1,WEEKDAY($A387)&lt;&gt;7),J$1,0)))^($A387-$A386)*(1-0.5*(E387/E386-1))</f>
        <v>11.653333006068211</v>
      </c>
      <c r="K387">
        <f>ROW()</f>
        <v>387</v>
      </c>
      <c r="L387">
        <f>B387/C387</f>
        <v>0.90021382751247336</v>
      </c>
      <c r="M387">
        <f t="shared" si="5"/>
        <v>7.6157614195902097</v>
      </c>
      <c r="P387">
        <f>P386*(1-P$1+H386)^($A387-$A386)*(2-E387/E386)</f>
        <v>6.6399609062285556</v>
      </c>
    </row>
    <row r="388" spans="1:16" x14ac:dyDescent="0.25">
      <c r="A388" s="1">
        <v>38624</v>
      </c>
      <c r="B388" s="9">
        <v>12.24</v>
      </c>
      <c r="C388" s="9">
        <v>13.66</v>
      </c>
      <c r="D388">
        <v>123277.47</v>
      </c>
      <c r="E388">
        <v>124358.59</v>
      </c>
      <c r="F388">
        <v>103318.48</v>
      </c>
      <c r="G388">
        <v>104222.06</v>
      </c>
      <c r="H388">
        <f>(1/(1-91/360*VLOOKUP($A388,Tbills!$B$4:$C$974,2,1)/100))^((1)/91)-1</f>
        <v>9.59780396949661E-5</v>
      </c>
      <c r="I388">
        <f>I387*(1-IF($A388&lt;=I383,I$1,I$1+IF(AND(WEEKDAY($A388)&lt;&gt;1,WEEKDAY($A388)&lt;&gt;7),J$1,0)))^($A388-$A387)*(1-0.5*(E388/E387-1))</f>
        <v>11.770354518263352</v>
      </c>
      <c r="K388">
        <f>ROW()</f>
        <v>388</v>
      </c>
      <c r="L388">
        <f>B388/C388</f>
        <v>0.89604685212298685</v>
      </c>
      <c r="M388">
        <f t="shared" si="5"/>
        <v>7.768753306957791</v>
      </c>
      <c r="P388">
        <f>P387*(1-P$1+H387)^($A388-$A387)*(2-E388/E387)</f>
        <v>6.7740651597364678</v>
      </c>
    </row>
    <row r="389" spans="1:16" x14ac:dyDescent="0.25">
      <c r="A389" s="1">
        <v>38625</v>
      </c>
      <c r="B389" s="9">
        <v>11.92</v>
      </c>
      <c r="C389" s="9">
        <v>13.35</v>
      </c>
      <c r="D389">
        <v>121481.86</v>
      </c>
      <c r="E389">
        <v>122535.3</v>
      </c>
      <c r="F389">
        <v>102464.3</v>
      </c>
      <c r="G389">
        <v>103350.41</v>
      </c>
      <c r="H389">
        <f>(1/(1-91/360*VLOOKUP($A389,Tbills!$B$4:$C$974,2,1)/100))^((1)/91)-1</f>
        <v>9.59780396949661E-5</v>
      </c>
      <c r="I389">
        <f>I388*(1-IF($A389&lt;=I384,I$1,I$1+IF(AND(WEEKDAY($A389)&lt;&gt;1,WEEKDAY($A389)&lt;&gt;7),J$1,0)))^($A389-$A388)*(1-0.5*(E389/E388-1))</f>
        <v>11.856331756315299</v>
      </c>
      <c r="K389">
        <f>ROW()</f>
        <v>389</v>
      </c>
      <c r="L389">
        <f>B389/C389</f>
        <v>0.89288389513108612</v>
      </c>
      <c r="M389">
        <f t="shared" si="5"/>
        <v>7.8822881543005003</v>
      </c>
      <c r="P389">
        <f>P388*(1-P$1+H388)^($A389-$A388)*(2-E389/E388)</f>
        <v>6.8737889447653915</v>
      </c>
    </row>
    <row r="390" spans="1:16" x14ac:dyDescent="0.25">
      <c r="A390" s="1">
        <v>38628</v>
      </c>
      <c r="B390" s="9">
        <v>12.46</v>
      </c>
      <c r="C390" s="9">
        <v>13.61</v>
      </c>
      <c r="D390">
        <v>121078.1</v>
      </c>
      <c r="E390">
        <v>122092.75</v>
      </c>
      <c r="F390">
        <v>102597.58</v>
      </c>
      <c r="G390">
        <v>103455.08</v>
      </c>
      <c r="H390">
        <f>(1/(1-91/360*VLOOKUP($A390,Tbills!$B$4:$C$974,2,1)/100))^((1)/91)-1</f>
        <v>9.8360351701964888E-5</v>
      </c>
      <c r="I390">
        <f>I389*(1-IF($A390&lt;=I385,I$1,I$1+IF(AND(WEEKDAY($A390)&lt;&gt;1,WEEKDAY($A390)&lt;&gt;7),J$1,0)))^($A390-$A389)*(1-0.5*(E390/E389-1))</f>
        <v>11.876814577289077</v>
      </c>
      <c r="K390">
        <f>ROW()</f>
        <v>390</v>
      </c>
      <c r="L390">
        <f>B390/C390</f>
        <v>0.91550330639235866</v>
      </c>
      <c r="M390">
        <f t="shared" si="5"/>
        <v>7.9096506363471377</v>
      </c>
      <c r="P390">
        <f>P389*(1-P$1+H389)^($A390-$A389)*(2-E390/E389)</f>
        <v>6.8998353614439836</v>
      </c>
    </row>
    <row r="391" spans="1:16" x14ac:dyDescent="0.25">
      <c r="A391" s="1">
        <v>38629</v>
      </c>
      <c r="B391" s="9">
        <v>13.2</v>
      </c>
      <c r="C391" s="9">
        <v>14.32</v>
      </c>
      <c r="D391">
        <v>122402.1</v>
      </c>
      <c r="E391">
        <v>123415.84</v>
      </c>
      <c r="F391">
        <v>103332.4</v>
      </c>
      <c r="G391">
        <v>104185.87</v>
      </c>
      <c r="H391">
        <f>(1/(1-91/360*VLOOKUP($A391,Tbills!$B$4:$C$974,2,1)/100))^((1)/91)-1</f>
        <v>9.8360351701964888E-5</v>
      </c>
      <c r="I391">
        <f>I390*(1-IF($A391&lt;=I386,I$1,I$1+IF(AND(WEEKDAY($A391)&lt;&gt;1,WEEKDAY($A391)&lt;&gt;7),J$1,0)))^($A391-$A390)*(1-0.5*(E391/E390-1))</f>
        <v>11.812154026799019</v>
      </c>
      <c r="K391">
        <f>ROW()</f>
        <v>391</v>
      </c>
      <c r="L391">
        <f>B391/C391</f>
        <v>0.92178770949720668</v>
      </c>
      <c r="M391">
        <f t="shared" si="5"/>
        <v>7.8235712371890376</v>
      </c>
      <c r="P391">
        <f>P390*(1-P$1+H390)^($A391-$A390)*(2-E391/E390)</f>
        <v>6.8254823737467349</v>
      </c>
    </row>
    <row r="392" spans="1:16" x14ac:dyDescent="0.25">
      <c r="A392" s="1">
        <v>38630</v>
      </c>
      <c r="B392" s="9">
        <v>14.55</v>
      </c>
      <c r="C392" s="9">
        <v>15.17</v>
      </c>
      <c r="D392">
        <v>126240.88</v>
      </c>
      <c r="E392">
        <v>127274.28</v>
      </c>
      <c r="F392">
        <v>104398.77</v>
      </c>
      <c r="G392">
        <v>105250.8</v>
      </c>
      <c r="H392">
        <f>(1/(1-91/360*VLOOKUP($A392,Tbills!$B$4:$C$974,2,1)/100))^((1)/91)-1</f>
        <v>9.8360351701964888E-5</v>
      </c>
      <c r="I392">
        <f>I391*(1-IF($A392&lt;=I387,I$1,I$1+IF(AND(WEEKDAY($A392)&lt;&gt;1,WEEKDAY($A392)&lt;&gt;7),J$1,0)))^($A392-$A391)*(1-0.5*(E392/E391-1))</f>
        <v>11.627205371970597</v>
      </c>
      <c r="K392">
        <f>ROW()</f>
        <v>392</v>
      </c>
      <c r="L392">
        <f>B392/C392</f>
        <v>0.95912986156888602</v>
      </c>
      <c r="M392">
        <f t="shared" si="5"/>
        <v>7.5786241932070464</v>
      </c>
      <c r="P392">
        <f>P391*(1-P$1+H391)^($A392-$A391)*(2-E392/E391)</f>
        <v>6.612498118899313</v>
      </c>
    </row>
    <row r="393" spans="1:16" x14ac:dyDescent="0.25">
      <c r="A393" s="1">
        <v>38631</v>
      </c>
      <c r="B393" s="9">
        <v>14.96</v>
      </c>
      <c r="C393" s="9">
        <v>15.38</v>
      </c>
      <c r="D393">
        <v>130131.81</v>
      </c>
      <c r="E393">
        <v>131184.54</v>
      </c>
      <c r="F393">
        <v>106530.18</v>
      </c>
      <c r="G393">
        <v>107389.26</v>
      </c>
      <c r="H393">
        <f>(1/(1-91/360*VLOOKUP($A393,Tbills!$B$4:$C$974,2,1)/100))^((1)/91)-1</f>
        <v>9.8360351701964888E-5</v>
      </c>
      <c r="I393">
        <f>I392*(1-IF($A393&lt;=I388,I$1,I$1+IF(AND(WEEKDAY($A393)&lt;&gt;1,WEEKDAY($A393)&lt;&gt;7),J$1,0)))^($A393-$A392)*(1-0.5*(E393/E392-1))</f>
        <v>11.448295517924592</v>
      </c>
      <c r="K393">
        <f>ROW()</f>
        <v>393</v>
      </c>
      <c r="L393">
        <f>B393/C393</f>
        <v>0.9726918075422627</v>
      </c>
      <c r="M393">
        <f t="shared" ref="M393:M456" si="6">M392*(1-IF($A393&lt;=N$3,M$1,M$1+IF(AND(WEEKDAY($A393)&lt;&gt;1,WEEKDAY($A393)&lt;&gt;7),N$1,0)))^($A393-$A392)*(2-$E393/$E392)</f>
        <v>7.3454432575023514</v>
      </c>
      <c r="P393">
        <f>P392*(1-P$1+H392)^($A393-$A392)*(2-E393/E392)</f>
        <v>6.4097350676402485</v>
      </c>
    </row>
    <row r="394" spans="1:16" x14ac:dyDescent="0.25">
      <c r="A394" s="1">
        <v>38632</v>
      </c>
      <c r="B394" s="9">
        <v>14.59</v>
      </c>
      <c r="C394" s="9">
        <v>15.18</v>
      </c>
      <c r="D394">
        <v>129941.43</v>
      </c>
      <c r="E394">
        <v>130979.72</v>
      </c>
      <c r="F394">
        <v>104957.51</v>
      </c>
      <c r="G394">
        <v>105793.34</v>
      </c>
      <c r="H394">
        <f>(1/(1-91/360*VLOOKUP($A394,Tbills!$B$4:$C$974,2,1)/100))^((1)/91)-1</f>
        <v>9.8360351701964888E-5</v>
      </c>
      <c r="I394">
        <f>I393*(1-IF($A394&lt;=I389,I$1,I$1+IF(AND(WEEKDAY($A394)&lt;&gt;1,WEEKDAY($A394)&lt;&gt;7),J$1,0)))^($A394-$A393)*(1-0.5*(E394/E393-1))</f>
        <v>11.456934496715482</v>
      </c>
      <c r="K394">
        <f>ROW()</f>
        <v>394</v>
      </c>
      <c r="L394">
        <f>B394/C394</f>
        <v>0.96113306982872204</v>
      </c>
      <c r="M394">
        <f t="shared" si="6"/>
        <v>7.3565691357147216</v>
      </c>
      <c r="P394">
        <f>P393*(1-P$1+H393)^($A394-$A393)*(2-E394/E393)</f>
        <v>6.4201366696977686</v>
      </c>
    </row>
    <row r="395" spans="1:16" x14ac:dyDescent="0.25">
      <c r="A395" s="1">
        <v>38635</v>
      </c>
      <c r="B395" s="9">
        <v>15.55</v>
      </c>
      <c r="C395" s="9">
        <v>15.8</v>
      </c>
      <c r="D395">
        <v>133490.75</v>
      </c>
      <c r="E395">
        <v>134518.74</v>
      </c>
      <c r="F395">
        <v>106659.36</v>
      </c>
      <c r="G395">
        <v>107477.52</v>
      </c>
      <c r="H395">
        <f>(1/(1-91/360*VLOOKUP($A395,Tbills!$B$4:$C$974,2,1)/100))^((1)/91)-1</f>
        <v>9.8360351701964888E-5</v>
      </c>
      <c r="I395">
        <f>I394*(1-IF($A395&lt;=I390,I$1,I$1+IF(AND(WEEKDAY($A395)&lt;&gt;1,WEEKDAY($A395)&lt;&gt;7),J$1,0)))^($A395-$A394)*(1-0.5*(E395/E394-1))</f>
        <v>11.301271113461777</v>
      </c>
      <c r="K395">
        <f>ROW()</f>
        <v>395</v>
      </c>
      <c r="L395">
        <f>B395/C395</f>
        <v>0.98417721518987344</v>
      </c>
      <c r="M395">
        <f t="shared" si="6"/>
        <v>7.1567974761794968</v>
      </c>
      <c r="P395">
        <f>P394*(1-P$1+H394)^($A395-$A394)*(2-E395/E394)</f>
        <v>6.2478173477933296</v>
      </c>
    </row>
    <row r="396" spans="1:16" x14ac:dyDescent="0.25">
      <c r="A396" s="1">
        <v>38636</v>
      </c>
      <c r="B396" s="9">
        <v>15.63</v>
      </c>
      <c r="C396" s="9">
        <v>15.73</v>
      </c>
      <c r="D396">
        <v>133045.63</v>
      </c>
      <c r="E396">
        <v>134056.95999999999</v>
      </c>
      <c r="F396">
        <v>107321.94</v>
      </c>
      <c r="G396">
        <v>108134.61</v>
      </c>
      <c r="H396">
        <f>(1/(1-91/360*VLOOKUP($A396,Tbills!$B$4:$C$974,2,1)/100))^((1)/91)-1</f>
        <v>1.013039286978934E-4</v>
      </c>
      <c r="I396">
        <f>I395*(1-IF($A396&lt;=I391,I$1,I$1+IF(AND(WEEKDAY($A396)&lt;&gt;1,WEEKDAY($A396)&lt;&gt;7),J$1,0)))^($A396-$A395)*(1-0.5*(E396/E395-1))</f>
        <v>11.320374138594618</v>
      </c>
      <c r="K396">
        <f>ROW()</f>
        <v>396</v>
      </c>
      <c r="L396">
        <f>B396/C396</f>
        <v>0.99364272091544825</v>
      </c>
      <c r="M396">
        <f t="shared" si="6"/>
        <v>7.1810310724963644</v>
      </c>
      <c r="P396">
        <f>P395*(1-P$1+H395)^($A396-$A395)*(2-E396/E395)</f>
        <v>6.2696498143759989</v>
      </c>
    </row>
    <row r="397" spans="1:16" x14ac:dyDescent="0.25">
      <c r="A397" s="1">
        <v>38637</v>
      </c>
      <c r="B397" s="9">
        <v>16.22</v>
      </c>
      <c r="C397" s="9">
        <v>16.25</v>
      </c>
      <c r="D397">
        <v>134655.87</v>
      </c>
      <c r="E397">
        <v>135665.85999999999</v>
      </c>
      <c r="F397">
        <v>107997.09</v>
      </c>
      <c r="G397">
        <v>108803.91</v>
      </c>
      <c r="H397">
        <f>(1/(1-91/360*VLOOKUP($A397,Tbills!$B$4:$C$974,2,1)/100))^((1)/91)-1</f>
        <v>1.013039286978934E-4</v>
      </c>
      <c r="I397">
        <f>I396*(1-IF($A397&lt;=I392,I$1,I$1+IF(AND(WEEKDAY($A397)&lt;&gt;1,WEEKDAY($A397)&lt;&gt;7),J$1,0)))^($A397-$A396)*(1-0.5*(E397/E396-1))</f>
        <v>11.252149881691722</v>
      </c>
      <c r="K397">
        <f>ROW()</f>
        <v>397</v>
      </c>
      <c r="L397">
        <f>B397/C397</f>
        <v>0.99815384615384606</v>
      </c>
      <c r="M397">
        <f t="shared" si="6"/>
        <v>7.0945166585056008</v>
      </c>
      <c r="P397">
        <f>P396*(1-P$1+H396)^($A397-$A396)*(2-E397/E396)</f>
        <v>6.1948023015085507</v>
      </c>
    </row>
    <row r="398" spans="1:16" x14ac:dyDescent="0.25">
      <c r="A398" s="1">
        <v>38638</v>
      </c>
      <c r="B398" s="9">
        <v>16.47</v>
      </c>
      <c r="C398" s="9">
        <v>16.43</v>
      </c>
      <c r="D398">
        <v>135505.88</v>
      </c>
      <c r="E398">
        <v>136508.51</v>
      </c>
      <c r="F398">
        <v>108765.03</v>
      </c>
      <c r="G398">
        <v>109566.57</v>
      </c>
      <c r="H398">
        <f>(1/(1-91/360*VLOOKUP($A398,Tbills!$B$4:$C$974,2,1)/100))^((1)/91)-1</f>
        <v>1.013039286978934E-4</v>
      </c>
      <c r="I398">
        <f>I397*(1-IF($A398&lt;=I393,I$1,I$1+IF(AND(WEEKDAY($A398)&lt;&gt;1,WEEKDAY($A398)&lt;&gt;7),J$1,0)))^($A398-$A397)*(1-0.5*(E398/E397-1))</f>
        <v>11.216913158701351</v>
      </c>
      <c r="K398">
        <f>ROW()</f>
        <v>398</v>
      </c>
      <c r="L398">
        <f>B398/C398</f>
        <v>1.0024345709068776</v>
      </c>
      <c r="M398">
        <f t="shared" si="6"/>
        <v>7.0501227038735665</v>
      </c>
      <c r="P398">
        <f>P397*(1-P$1+H397)^($A398-$A397)*(2-E398/E397)</f>
        <v>6.1567210047430665</v>
      </c>
    </row>
    <row r="399" spans="1:16" x14ac:dyDescent="0.25">
      <c r="A399" s="1">
        <v>38639</v>
      </c>
      <c r="B399" s="9">
        <v>14.87</v>
      </c>
      <c r="C399" s="9">
        <v>15.28</v>
      </c>
      <c r="D399">
        <v>130836.6</v>
      </c>
      <c r="E399">
        <v>131790.85</v>
      </c>
      <c r="F399">
        <v>107192.89</v>
      </c>
      <c r="G399">
        <v>107971.74</v>
      </c>
      <c r="H399">
        <f>(1/(1-91/360*VLOOKUP($A399,Tbills!$B$4:$C$974,2,1)/100))^((1)/91)-1</f>
        <v>1.013039286978934E-4</v>
      </c>
      <c r="I399">
        <f>I398*(1-IF($A399&lt;=I394,I$1,I$1+IF(AND(WEEKDAY($A399)&lt;&gt;1,WEEKDAY($A399)&lt;&gt;7),J$1,0)))^($A399-$A398)*(1-0.5*(E399/E398-1))</f>
        <v>11.41044138163204</v>
      </c>
      <c r="K399">
        <f>ROW()</f>
        <v>399</v>
      </c>
      <c r="L399">
        <f>B399/C399</f>
        <v>0.97316753926701571</v>
      </c>
      <c r="M399">
        <f t="shared" si="6"/>
        <v>7.2934314073716875</v>
      </c>
      <c r="P399">
        <f>P398*(1-P$1+H398)^($A399-$A398)*(2-E399/E398)</f>
        <v>6.3699036111403284</v>
      </c>
    </row>
    <row r="400" spans="1:16" x14ac:dyDescent="0.25">
      <c r="A400" s="1">
        <v>38642</v>
      </c>
      <c r="B400" s="9">
        <v>14.67</v>
      </c>
      <c r="C400" s="9">
        <v>15.15</v>
      </c>
      <c r="D400">
        <v>130706.18</v>
      </c>
      <c r="E400">
        <v>131619.42000000001</v>
      </c>
      <c r="F400">
        <v>107130.96</v>
      </c>
      <c r="G400">
        <v>107876.54</v>
      </c>
      <c r="H400">
        <f>(1/(1-91/360*VLOOKUP($A400,Tbills!$B$4:$C$974,2,1)/100))^((1)/91)-1</f>
        <v>1.0565066631462727E-4</v>
      </c>
      <c r="I400">
        <f>I399*(1-IF($A400&lt;=I395,I$1,I$1+IF(AND(WEEKDAY($A400)&lt;&gt;1,WEEKDAY($A400)&lt;&gt;7),J$1,0)))^($A400-$A399)*(1-0.5*(E400/E399-1))</f>
        <v>11.416971071029009</v>
      </c>
      <c r="K400">
        <f>ROW()</f>
        <v>400</v>
      </c>
      <c r="L400">
        <f>B400/C400</f>
        <v>0.96831683168316829</v>
      </c>
      <c r="M400">
        <f t="shared" si="6"/>
        <v>7.3018981469015012</v>
      </c>
      <c r="P400">
        <f>P399*(1-P$1+H399)^($A400-$A399)*(2-E400/E399)</f>
        <v>6.379420179954904</v>
      </c>
    </row>
    <row r="401" spans="1:16" x14ac:dyDescent="0.25">
      <c r="A401" s="1">
        <v>38643</v>
      </c>
      <c r="B401" s="9">
        <v>15.33</v>
      </c>
      <c r="C401" s="9">
        <v>15.67</v>
      </c>
      <c r="D401">
        <v>131240.66</v>
      </c>
      <c r="E401">
        <v>132143.73000000001</v>
      </c>
      <c r="F401">
        <v>107802.5</v>
      </c>
      <c r="G401">
        <v>108541.35</v>
      </c>
      <c r="H401">
        <f>(1/(1-91/360*VLOOKUP($A401,Tbills!$B$4:$C$974,2,1)/100))^((1)/91)-1</f>
        <v>1.0565066631462727E-4</v>
      </c>
      <c r="I401">
        <f>I400*(1-IF($A401&lt;=I396,I$1,I$1+IF(AND(WEEKDAY($A401)&lt;&gt;1,WEEKDAY($A401)&lt;&gt;7),J$1,0)))^($A401-$A400)*(1-0.5*(E401/E400-1))</f>
        <v>11.393934581479741</v>
      </c>
      <c r="K401">
        <f>ROW()</f>
        <v>401</v>
      </c>
      <c r="L401">
        <f>B401/C401</f>
        <v>0.97830248883216342</v>
      </c>
      <c r="M401">
        <f t="shared" si="6"/>
        <v>7.2724720778266896</v>
      </c>
      <c r="P401">
        <f>P400*(1-P$1+H400)^($A401-$A400)*(2-E401/E400)</f>
        <v>6.3544438577279507</v>
      </c>
    </row>
    <row r="402" spans="1:16" x14ac:dyDescent="0.25">
      <c r="A402" s="1">
        <v>38644</v>
      </c>
      <c r="B402" s="9">
        <v>13.5</v>
      </c>
      <c r="C402" s="9">
        <v>14.67</v>
      </c>
      <c r="D402">
        <v>129750.08</v>
      </c>
      <c r="E402">
        <v>130628.93</v>
      </c>
      <c r="F402">
        <v>107027.17</v>
      </c>
      <c r="G402">
        <v>107749.24</v>
      </c>
      <c r="H402">
        <f>(1/(1-91/360*VLOOKUP($A402,Tbills!$B$4:$C$974,2,1)/100))^((1)/91)-1</f>
        <v>1.0565066631462727E-4</v>
      </c>
      <c r="I402">
        <f>I401*(1-IF($A402&lt;=I397,I$1,I$1+IF(AND(WEEKDAY($A402)&lt;&gt;1,WEEKDAY($A402)&lt;&gt;7),J$1,0)))^($A402-$A401)*(1-0.5*(E402/E401-1))</f>
        <v>11.458942233594183</v>
      </c>
      <c r="K402">
        <f>ROW()</f>
        <v>402</v>
      </c>
      <c r="L402">
        <f>B402/C402</f>
        <v>0.92024539877300615</v>
      </c>
      <c r="M402">
        <f t="shared" si="6"/>
        <v>7.3554958290851671</v>
      </c>
      <c r="P402">
        <f>P401*(1-P$1+H401)^($A402-$A401)*(2-E402/E401)</f>
        <v>6.4277279247083339</v>
      </c>
    </row>
    <row r="403" spans="1:16" x14ac:dyDescent="0.25">
      <c r="A403" s="1">
        <v>38645</v>
      </c>
      <c r="B403" s="9">
        <v>16.11</v>
      </c>
      <c r="C403" s="9">
        <v>16.09</v>
      </c>
      <c r="D403">
        <v>134242.59</v>
      </c>
      <c r="E403">
        <v>135138.07</v>
      </c>
      <c r="F403">
        <v>109492.66</v>
      </c>
      <c r="G403">
        <v>110219.98</v>
      </c>
      <c r="H403">
        <f>(1/(1-91/360*VLOOKUP($A403,Tbills!$B$4:$C$974,2,1)/100))^((1)/91)-1</f>
        <v>1.0565066631462727E-4</v>
      </c>
      <c r="I403">
        <f>I402*(1-IF($A403&lt;=I398,I$1,I$1+IF(AND(WEEKDAY($A403)&lt;&gt;1,WEEKDAY($A403)&lt;&gt;7),J$1,0)))^($A403-$A402)*(1-0.5*(E403/E402-1))</f>
        <v>11.260875277157584</v>
      </c>
      <c r="K403">
        <f>ROW()</f>
        <v>403</v>
      </c>
      <c r="L403">
        <f>B403/C403</f>
        <v>1.0012430080795525</v>
      </c>
      <c r="M403">
        <f t="shared" si="6"/>
        <v>7.1012629636863638</v>
      </c>
      <c r="P403">
        <f>P402*(1-P$1+H402)^($A403-$A402)*(2-E403/E402)</f>
        <v>6.2062772752500024</v>
      </c>
    </row>
    <row r="404" spans="1:16" x14ac:dyDescent="0.25">
      <c r="A404" s="1">
        <v>38646</v>
      </c>
      <c r="B404" s="9">
        <v>16.13</v>
      </c>
      <c r="C404" s="9">
        <v>15.94</v>
      </c>
      <c r="D404">
        <v>133720.28</v>
      </c>
      <c r="E404">
        <v>134597.99</v>
      </c>
      <c r="F404">
        <v>109002.54</v>
      </c>
      <c r="G404">
        <v>109714.96</v>
      </c>
      <c r="H404">
        <f>(1/(1-91/360*VLOOKUP($A404,Tbills!$B$4:$C$974,2,1)/100))^((1)/91)-1</f>
        <v>1.0565066631462727E-4</v>
      </c>
      <c r="I404">
        <f>I403*(1-IF($A404&lt;=I399,I$1,I$1+IF(AND(WEEKDAY($A404)&lt;&gt;1,WEEKDAY($A404)&lt;&gt;7),J$1,0)))^($A404-$A403)*(1-0.5*(E404/E403-1))</f>
        <v>11.283083673535661</v>
      </c>
      <c r="K404">
        <f>ROW()</f>
        <v>404</v>
      </c>
      <c r="L404">
        <f>B404/C404</f>
        <v>1.0119196988707653</v>
      </c>
      <c r="M404">
        <f t="shared" si="6"/>
        <v>7.1293111325013889</v>
      </c>
      <c r="P404">
        <f>P403*(1-P$1+H403)^($A404-$A403)*(2-E404/E403)</f>
        <v>6.2315085478762047</v>
      </c>
    </row>
    <row r="405" spans="1:16" x14ac:dyDescent="0.25">
      <c r="A405" s="1">
        <v>38649</v>
      </c>
      <c r="B405" s="9">
        <v>14.74</v>
      </c>
      <c r="C405" s="9">
        <v>14.84</v>
      </c>
      <c r="D405">
        <v>129868.42</v>
      </c>
      <c r="E405">
        <v>130678.18</v>
      </c>
      <c r="F405">
        <v>107261.66</v>
      </c>
      <c r="G405">
        <v>107927.93</v>
      </c>
      <c r="H405">
        <f>(1/(1-91/360*VLOOKUP($A405,Tbills!$B$4:$C$974,2,1)/100))^((1)/91)-1</f>
        <v>1.074740091571158E-4</v>
      </c>
      <c r="I405">
        <f>I404*(1-IF($A405&lt;=I400,I$1,I$1+IF(AND(WEEKDAY($A405)&lt;&gt;1,WEEKDAY($A405)&lt;&gt;7),J$1,0)))^($A405-$A404)*(1-0.5*(E405/E404-1))</f>
        <v>11.446484825764777</v>
      </c>
      <c r="K405">
        <f>ROW()</f>
        <v>405</v>
      </c>
      <c r="L405">
        <f>B405/C405</f>
        <v>0.99326145552560652</v>
      </c>
      <c r="M405">
        <f t="shared" si="6"/>
        <v>7.3359083257113999</v>
      </c>
      <c r="P405">
        <f>P404*(1-P$1+H404)^($A405-$A404)*(2-E405/E404)</f>
        <v>6.4143058525767964</v>
      </c>
    </row>
    <row r="406" spans="1:16" x14ac:dyDescent="0.25">
      <c r="A406" s="1">
        <v>38650</v>
      </c>
      <c r="B406" s="9">
        <v>14.53</v>
      </c>
      <c r="C406" s="9">
        <v>14.51</v>
      </c>
      <c r="D406">
        <v>128650.23</v>
      </c>
      <c r="E406">
        <v>129438.35</v>
      </c>
      <c r="F406">
        <v>107207.26</v>
      </c>
      <c r="G406">
        <v>107861.59</v>
      </c>
      <c r="H406">
        <f>(1/(1-91/360*VLOOKUP($A406,Tbills!$B$4:$C$974,2,1)/100))^((1)/91)-1</f>
        <v>1.074740091571158E-4</v>
      </c>
      <c r="I406">
        <f>I405*(1-IF($A406&lt;=I401,I$1,I$1+IF(AND(WEEKDAY($A406)&lt;&gt;1,WEEKDAY($A406)&lt;&gt;7),J$1,0)))^($A406-$A405)*(1-0.5*(E406/E405-1))</f>
        <v>11.50048566218921</v>
      </c>
      <c r="K406">
        <f>ROW()</f>
        <v>406</v>
      </c>
      <c r="L406">
        <f>B406/C406</f>
        <v>1.0013783597518953</v>
      </c>
      <c r="M406">
        <f t="shared" si="6"/>
        <v>7.4051640076528793</v>
      </c>
      <c r="P406">
        <f>P405*(1-P$1+H405)^($A406-$A405)*(2-E406/E405)</f>
        <v>6.475619018077535</v>
      </c>
    </row>
    <row r="407" spans="1:16" x14ac:dyDescent="0.25">
      <c r="A407" s="1">
        <v>38651</v>
      </c>
      <c r="B407" s="9">
        <v>14.59</v>
      </c>
      <c r="C407" s="9">
        <v>14.59</v>
      </c>
      <c r="D407">
        <v>127059.77</v>
      </c>
      <c r="E407">
        <v>127824.24</v>
      </c>
      <c r="F407">
        <v>106400.77</v>
      </c>
      <c r="G407">
        <v>107038.58</v>
      </c>
      <c r="H407">
        <f>(1/(1-91/360*VLOOKUP($A407,Tbills!$B$4:$C$974,2,1)/100))^((1)/91)-1</f>
        <v>1.074740091571158E-4</v>
      </c>
      <c r="I407">
        <f>I406*(1-IF($A407&lt;=I402,I$1,I$1+IF(AND(WEEKDAY($A407)&lt;&gt;1,WEEKDAY($A407)&lt;&gt;7),J$1,0)))^($A407-$A406)*(1-0.5*(E407/E406-1))</f>
        <v>11.571890608230392</v>
      </c>
      <c r="K407">
        <f>ROW()</f>
        <v>407</v>
      </c>
      <c r="L407">
        <f>B407/C407</f>
        <v>1</v>
      </c>
      <c r="M407">
        <f t="shared" si="6"/>
        <v>7.4971579919591846</v>
      </c>
      <c r="P407">
        <f>P406*(1-P$1+H406)^($A407-$A406)*(2-E407/E406)</f>
        <v>6.5568328199422803</v>
      </c>
    </row>
    <row r="408" spans="1:16" x14ac:dyDescent="0.25">
      <c r="A408" s="1">
        <v>38652</v>
      </c>
      <c r="B408" s="9">
        <v>16.02</v>
      </c>
      <c r="C408" s="9">
        <v>15.77</v>
      </c>
      <c r="D408">
        <v>131270.99</v>
      </c>
      <c r="E408">
        <v>132047.06</v>
      </c>
      <c r="F408">
        <v>107709.13</v>
      </c>
      <c r="G408">
        <v>108343.28</v>
      </c>
      <c r="H408">
        <f>(1/(1-91/360*VLOOKUP($A408,Tbills!$B$4:$C$974,2,1)/100))^((1)/91)-1</f>
        <v>1.074740091571158E-4</v>
      </c>
      <c r="I408">
        <f>I407*(1-IF($A408&lt;=I403,I$1,I$1+IF(AND(WEEKDAY($A408)&lt;&gt;1,WEEKDAY($A408)&lt;&gt;7),J$1,0)))^($A408-$A407)*(1-0.5*(E408/E407-1))</f>
        <v>11.380449074778539</v>
      </c>
      <c r="K408">
        <f>ROW()</f>
        <v>408</v>
      </c>
      <c r="L408">
        <f>B408/C408</f>
        <v>1.015852885225111</v>
      </c>
      <c r="M408">
        <f t="shared" si="6"/>
        <v>7.2491431538558055</v>
      </c>
      <c r="P408">
        <f>P407*(1-P$1+H407)^($A408-$A407)*(2-E408/E407)</f>
        <v>6.3406672542835061</v>
      </c>
    </row>
    <row r="409" spans="1:16" x14ac:dyDescent="0.25">
      <c r="A409" s="1">
        <v>38653</v>
      </c>
      <c r="B409" s="9">
        <v>14.25</v>
      </c>
      <c r="C409" s="9">
        <v>14.62</v>
      </c>
      <c r="D409">
        <v>128496.58</v>
      </c>
      <c r="E409">
        <v>129242.06</v>
      </c>
      <c r="F409">
        <v>106398.3</v>
      </c>
      <c r="G409">
        <v>107013.09</v>
      </c>
      <c r="H409">
        <f>(1/(1-91/360*VLOOKUP($A409,Tbills!$B$4:$C$974,2,1)/100))^((1)/91)-1</f>
        <v>1.074740091571158E-4</v>
      </c>
      <c r="I409">
        <f>I408*(1-IF($A409&lt;=I404,I$1,I$1+IF(AND(WEEKDAY($A409)&lt;&gt;1,WEEKDAY($A409)&lt;&gt;7),J$1,0)))^($A409-$A408)*(1-0.5*(E409/E408-1))</f>
        <v>11.50102390321288</v>
      </c>
      <c r="K409">
        <f>ROW()</f>
        <v>409</v>
      </c>
      <c r="L409">
        <f>B409/C409</f>
        <v>0.97469220246238031</v>
      </c>
      <c r="M409">
        <f t="shared" si="6"/>
        <v>7.4027877428899886</v>
      </c>
      <c r="P409">
        <f>P408*(1-P$1+H408)^($A409-$A408)*(2-E409/E408)</f>
        <v>6.4758148471695209</v>
      </c>
    </row>
    <row r="410" spans="1:16" x14ac:dyDescent="0.25">
      <c r="A410" s="1">
        <v>38656</v>
      </c>
      <c r="B410" s="9">
        <v>15.32</v>
      </c>
      <c r="C410" s="9">
        <v>14.45</v>
      </c>
      <c r="D410">
        <v>127204.44</v>
      </c>
      <c r="E410">
        <v>127900.75</v>
      </c>
      <c r="F410">
        <v>105904.45</v>
      </c>
      <c r="G410">
        <v>106481.88</v>
      </c>
      <c r="H410">
        <f>(1/(1-91/360*VLOOKUP($A410,Tbills!$B$4:$C$974,2,1)/100))^((1)/91)-1</f>
        <v>1.0859621831937893E-4</v>
      </c>
      <c r="I410">
        <f>I409*(1-IF($A410&lt;=I405,I$1,I$1+IF(AND(WEEKDAY($A410)&lt;&gt;1,WEEKDAY($A410)&lt;&gt;7),J$1,0)))^($A410-$A409)*(1-0.5*(E410/E409-1))</f>
        <v>11.559801652007353</v>
      </c>
      <c r="K410">
        <f>ROW()</f>
        <v>410</v>
      </c>
      <c r="L410">
        <f>B410/C410</f>
        <v>1.0602076124567474</v>
      </c>
      <c r="M410">
        <f t="shared" si="6"/>
        <v>7.4785708821130354</v>
      </c>
      <c r="P410">
        <f>P409*(1-P$1+H409)^($A410-$A409)*(2-E410/E409)</f>
        <v>6.5444063580643492</v>
      </c>
    </row>
    <row r="411" spans="1:16" x14ac:dyDescent="0.25">
      <c r="A411" s="1">
        <v>38657</v>
      </c>
      <c r="B411" s="9">
        <v>14.85</v>
      </c>
      <c r="C411" s="9">
        <v>14.63</v>
      </c>
      <c r="D411">
        <v>126691.78</v>
      </c>
      <c r="E411">
        <v>127371.4</v>
      </c>
      <c r="F411">
        <v>105625.73</v>
      </c>
      <c r="G411">
        <v>106190.07</v>
      </c>
      <c r="H411">
        <f>(1/(1-91/360*VLOOKUP($A411,Tbills!$B$4:$C$974,2,1)/100))^((1)/91)-1</f>
        <v>1.0859621831937893E-4</v>
      </c>
      <c r="I411">
        <f>I410*(1-IF($A411&lt;=I406,I$1,I$1+IF(AND(WEEKDAY($A411)&lt;&gt;1,WEEKDAY($A411)&lt;&gt;7),J$1,0)))^($A411-$A410)*(1-0.5*(E411/E410-1))</f>
        <v>11.583421757223222</v>
      </c>
      <c r="K411">
        <f>ROW()</f>
        <v>411</v>
      </c>
      <c r="L411">
        <f>B411/C411</f>
        <v>1.0150375939849623</v>
      </c>
      <c r="M411">
        <f t="shared" si="6"/>
        <v>7.5091731038303138</v>
      </c>
      <c r="P411">
        <f>P410*(1-P$1+H410)^($A411-$A410)*(2-E411/E410)</f>
        <v>6.5719626433266054</v>
      </c>
    </row>
    <row r="412" spans="1:16" x14ac:dyDescent="0.25">
      <c r="A412" s="1">
        <v>38658</v>
      </c>
      <c r="B412" s="9">
        <v>13.48</v>
      </c>
      <c r="C412" s="9">
        <v>14.31</v>
      </c>
      <c r="D412">
        <v>123066.99</v>
      </c>
      <c r="E412">
        <v>123713.33</v>
      </c>
      <c r="F412">
        <v>103632.41</v>
      </c>
      <c r="G412">
        <v>104174.57</v>
      </c>
      <c r="H412">
        <f>(1/(1-91/360*VLOOKUP($A412,Tbills!$B$4:$C$974,2,1)/100))^((1)/91)-1</f>
        <v>1.0859621831937893E-4</v>
      </c>
      <c r="I412">
        <f>I411*(1-IF($A412&lt;=I407,I$1,I$1+IF(AND(WEEKDAY($A412)&lt;&gt;1,WEEKDAY($A412)&lt;&gt;7),J$1,0)))^($A412-$A411)*(1-0.5*(E412/E411-1))</f>
        <v>11.749452213432937</v>
      </c>
      <c r="K412">
        <f>ROW()</f>
        <v>412</v>
      </c>
      <c r="L412">
        <f>B412/C412</f>
        <v>0.94199860237596089</v>
      </c>
      <c r="M412">
        <f t="shared" si="6"/>
        <v>7.7244746103423791</v>
      </c>
      <c r="P412">
        <f>P411*(1-P$1+H411)^($A412-$A411)*(2-E412/E411)</f>
        <v>6.7611916552897098</v>
      </c>
    </row>
    <row r="413" spans="1:16" x14ac:dyDescent="0.25">
      <c r="A413" s="1">
        <v>38659</v>
      </c>
      <c r="B413" s="9">
        <v>13</v>
      </c>
      <c r="C413" s="9">
        <v>13.5</v>
      </c>
      <c r="D413">
        <v>118161.88</v>
      </c>
      <c r="E413">
        <v>118769.02</v>
      </c>
      <c r="F413">
        <v>101748.72</v>
      </c>
      <c r="G413">
        <v>102269.72</v>
      </c>
      <c r="H413">
        <f>(1/(1-91/360*VLOOKUP($A413,Tbills!$B$4:$C$974,2,1)/100))^((1)/91)-1</f>
        <v>1.0859621831937893E-4</v>
      </c>
      <c r="I413">
        <f>I412*(1-IF($A413&lt;=I408,I$1,I$1+IF(AND(WEEKDAY($A413)&lt;&gt;1,WEEKDAY($A413)&lt;&gt;7),J$1,0)))^($A413-$A412)*(1-0.5*(E413/E412-1))</f>
        <v>11.983928793675027</v>
      </c>
      <c r="K413">
        <f>ROW()</f>
        <v>413</v>
      </c>
      <c r="L413">
        <f>B413/C413</f>
        <v>0.96296296296296291</v>
      </c>
      <c r="M413">
        <f t="shared" si="6"/>
        <v>8.0328157559169249</v>
      </c>
      <c r="P413">
        <f>P412*(1-P$1+H412)^($A413-$A412)*(2-E413/E412)</f>
        <v>7.0319120333879095</v>
      </c>
    </row>
    <row r="414" spans="1:16" x14ac:dyDescent="0.25">
      <c r="A414" s="1">
        <v>38660</v>
      </c>
      <c r="B414" s="9">
        <v>13.17</v>
      </c>
      <c r="C414" s="9">
        <v>13.65</v>
      </c>
      <c r="D414">
        <v>117422.31</v>
      </c>
      <c r="E414">
        <v>118012.75</v>
      </c>
      <c r="F414">
        <v>101137.1</v>
      </c>
      <c r="G414">
        <v>101643.86</v>
      </c>
      <c r="H414">
        <f>(1/(1-91/360*VLOOKUP($A414,Tbills!$B$4:$C$974,2,1)/100))^((1)/91)-1</f>
        <v>1.0859621831937893E-4</v>
      </c>
      <c r="I414">
        <f>I413*(1-IF($A414&lt;=I409,I$1,I$1+IF(AND(WEEKDAY($A414)&lt;&gt;1,WEEKDAY($A414)&lt;&gt;7),J$1,0)))^($A414-$A413)*(1-0.5*(E414/E413-1))</f>
        <v>12.021770140422113</v>
      </c>
      <c r="K414">
        <f>ROW()</f>
        <v>414</v>
      </c>
      <c r="L414">
        <f>B414/C414</f>
        <v>0.96483516483516485</v>
      </c>
      <c r="M414">
        <f t="shared" si="6"/>
        <v>8.0835887557964181</v>
      </c>
      <c r="P414">
        <f>P413*(1-P$1+H413)^($A414-$A413)*(2-E414/E413)</f>
        <v>7.0771949836679875</v>
      </c>
    </row>
    <row r="415" spans="1:16" x14ac:dyDescent="0.25">
      <c r="A415" s="1">
        <v>38663</v>
      </c>
      <c r="B415" s="9">
        <v>13.1</v>
      </c>
      <c r="C415" s="9">
        <v>13.63</v>
      </c>
      <c r="D415">
        <v>116844.51</v>
      </c>
      <c r="E415">
        <v>117393.59</v>
      </c>
      <c r="F415">
        <v>100671.26</v>
      </c>
      <c r="G415">
        <v>101142.57</v>
      </c>
      <c r="H415">
        <f>(1/(1-91/360*VLOOKUP($A415,Tbills!$B$4:$C$974,2,1)/100))^((1)/91)-1</f>
        <v>1.0803509925727539E-4</v>
      </c>
      <c r="I415">
        <f>I414*(1-IF($A415&lt;=I410,I$1,I$1+IF(AND(WEEKDAY($A415)&lt;&gt;1,WEEKDAY($A415)&lt;&gt;7),J$1,0)))^($A415-$A414)*(1-0.5*(E415/E414-1))</f>
        <v>12.052365435905529</v>
      </c>
      <c r="K415">
        <f>ROW()</f>
        <v>415</v>
      </c>
      <c r="L415">
        <f>B415/C415</f>
        <v>0.96111518708730737</v>
      </c>
      <c r="M415">
        <f t="shared" si="6"/>
        <v>8.1248643617486387</v>
      </c>
      <c r="P415">
        <f>P414*(1-P$1+H414)^($A415-$A414)*(2-E415/E414)</f>
        <v>7.1158543316920744</v>
      </c>
    </row>
    <row r="416" spans="1:16" x14ac:dyDescent="0.25">
      <c r="A416" s="1">
        <v>38664</v>
      </c>
      <c r="B416" s="9">
        <v>13.08</v>
      </c>
      <c r="C416" s="9">
        <v>13.51</v>
      </c>
      <c r="D416">
        <v>117380.86</v>
      </c>
      <c r="E416">
        <v>117919.78</v>
      </c>
      <c r="F416">
        <v>100865.36</v>
      </c>
      <c r="G416">
        <v>101326.65</v>
      </c>
      <c r="H416">
        <f>(1/(1-91/360*VLOOKUP($A416,Tbills!$B$4:$C$974,2,1)/100))^((1)/91)-1</f>
        <v>1.0803509925727539E-4</v>
      </c>
      <c r="I416">
        <f>I415*(1-IF($A416&lt;=I411,I$1,I$1+IF(AND(WEEKDAY($A416)&lt;&gt;1,WEEKDAY($A416)&lt;&gt;7),J$1,0)))^($A416-$A415)*(1-0.5*(E416/E415-1))</f>
        <v>12.025041457238345</v>
      </c>
      <c r="K416">
        <f>ROW()</f>
        <v>416</v>
      </c>
      <c r="L416">
        <f>B416/C416</f>
        <v>0.96817172464840862</v>
      </c>
      <c r="M416">
        <f t="shared" si="6"/>
        <v>8.088069787649383</v>
      </c>
      <c r="P416">
        <f>P415*(1-P$1+H415)^($A416-$A415)*(2-E416/E415)</f>
        <v>7.0844624439331039</v>
      </c>
    </row>
    <row r="417" spans="1:16" x14ac:dyDescent="0.25">
      <c r="A417" s="1">
        <v>38665</v>
      </c>
      <c r="B417" s="9">
        <v>12.8</v>
      </c>
      <c r="C417" s="9">
        <v>13.39</v>
      </c>
      <c r="D417">
        <v>115410.31</v>
      </c>
      <c r="E417">
        <v>115927.45</v>
      </c>
      <c r="F417">
        <v>99766.07</v>
      </c>
      <c r="G417">
        <v>100211.39</v>
      </c>
      <c r="H417">
        <f>(1/(1-91/360*VLOOKUP($A417,Tbills!$B$4:$C$974,2,1)/100))^((1)/91)-1</f>
        <v>1.0803509925727539E-4</v>
      </c>
      <c r="I417">
        <f>I416*(1-IF($A417&lt;=I412,I$1,I$1+IF(AND(WEEKDAY($A417)&lt;&gt;1,WEEKDAY($A417)&lt;&gt;7),J$1,0)))^($A417-$A416)*(1-0.5*(E417/E416-1))</f>
        <v>12.126311210689629</v>
      </c>
      <c r="K417">
        <f>ROW()</f>
        <v>417</v>
      </c>
      <c r="L417">
        <f>B417/C417</f>
        <v>0.95593726661687828</v>
      </c>
      <c r="M417">
        <f t="shared" si="6"/>
        <v>8.2243398233818681</v>
      </c>
      <c r="P417">
        <f>P416*(1-P$1+H416)^($A417-$A416)*(2-E417/E416)</f>
        <v>7.204670808695858</v>
      </c>
    </row>
    <row r="418" spans="1:16" x14ac:dyDescent="0.25">
      <c r="A418" s="1">
        <v>38666</v>
      </c>
      <c r="B418" s="9">
        <v>11.9</v>
      </c>
      <c r="C418" s="9">
        <v>12.78</v>
      </c>
      <c r="D418">
        <v>112794.28</v>
      </c>
      <c r="E418">
        <v>113287.17</v>
      </c>
      <c r="F418">
        <v>98688.34</v>
      </c>
      <c r="G418">
        <v>99118.02</v>
      </c>
      <c r="H418">
        <f>(1/(1-91/360*VLOOKUP($A418,Tbills!$B$4:$C$974,2,1)/100))^((1)/91)-1</f>
        <v>1.0803509925727539E-4</v>
      </c>
      <c r="I418">
        <f>I417*(1-IF($A418&lt;=I413,I$1,I$1+IF(AND(WEEKDAY($A418)&lt;&gt;1,WEEKDAY($A418)&lt;&gt;7),J$1,0)))^($A418-$A417)*(1-0.5*(E418/E417-1))</f>
        <v>12.26408205986203</v>
      </c>
      <c r="K418">
        <f>ROW()</f>
        <v>418</v>
      </c>
      <c r="L418">
        <f>B418/C418</f>
        <v>0.93114241001564957</v>
      </c>
      <c r="M418">
        <f t="shared" si="6"/>
        <v>8.4112596806608035</v>
      </c>
      <c r="P418">
        <f>P417*(1-P$1+H417)^($A418-$A417)*(2-E418/E417)</f>
        <v>7.3692827368616936</v>
      </c>
    </row>
    <row r="419" spans="1:16" x14ac:dyDescent="0.25">
      <c r="A419" s="1">
        <v>38667</v>
      </c>
      <c r="B419" s="9">
        <v>11.63</v>
      </c>
      <c r="C419" s="9">
        <v>12.56</v>
      </c>
      <c r="D419">
        <v>109203.92</v>
      </c>
      <c r="E419">
        <v>109668.89</v>
      </c>
      <c r="F419">
        <v>97875.67</v>
      </c>
      <c r="G419">
        <v>98291.1</v>
      </c>
      <c r="H419">
        <f>(1/(1-91/360*VLOOKUP($A419,Tbills!$B$4:$C$974,2,1)/100))^((1)/91)-1</f>
        <v>1.0803509925727539E-4</v>
      </c>
      <c r="I419">
        <f>I418*(1-IF($A419&lt;=I414,I$1,I$1+IF(AND(WEEKDAY($A419)&lt;&gt;1,WEEKDAY($A419)&lt;&gt;7),J$1,0)))^($A419-$A418)*(1-0.5*(E419/E418-1))</f>
        <v>12.459609076997362</v>
      </c>
      <c r="K419">
        <f>ROW()</f>
        <v>419</v>
      </c>
      <c r="L419">
        <f>B419/C419</f>
        <v>0.92595541401273884</v>
      </c>
      <c r="M419">
        <f t="shared" si="6"/>
        <v>8.6795027139528464</v>
      </c>
      <c r="P419">
        <f>P418*(1-P$1+H418)^($A419-$A418)*(2-E419/E418)</f>
        <v>7.6051906295409628</v>
      </c>
    </row>
    <row r="420" spans="1:16" x14ac:dyDescent="0.25">
      <c r="A420" s="1">
        <v>38670</v>
      </c>
      <c r="B420" s="9">
        <v>12.18</v>
      </c>
      <c r="C420" s="9">
        <v>12.76</v>
      </c>
      <c r="D420">
        <v>110606.64</v>
      </c>
      <c r="E420">
        <v>111042.03</v>
      </c>
      <c r="F420">
        <v>98342.1</v>
      </c>
      <c r="G420">
        <v>98727.65</v>
      </c>
      <c r="H420">
        <f>(1/(1-91/360*VLOOKUP($A420,Tbills!$B$4:$C$974,2,1)/100))^((1)/91)-1</f>
        <v>1.0915736634653506E-4</v>
      </c>
      <c r="I420">
        <f>I419*(1-IF($A420&lt;=I415,I$1,I$1+IF(AND(WEEKDAY($A420)&lt;&gt;1,WEEKDAY($A420)&lt;&gt;7),J$1,0)))^($A420-$A419)*(1-0.5*(E420/E419-1))</f>
        <v>12.380640309602638</v>
      </c>
      <c r="K420">
        <f>ROW()</f>
        <v>420</v>
      </c>
      <c r="L420">
        <f>B420/C420</f>
        <v>0.95454545454545459</v>
      </c>
      <c r="M420">
        <f t="shared" si="6"/>
        <v>8.5696310614347908</v>
      </c>
      <c r="P420">
        <f>P419*(1-P$1+H419)^($A420-$A419)*(2-E420/E419)</f>
        <v>7.5115685501655687</v>
      </c>
    </row>
    <row r="421" spans="1:16" x14ac:dyDescent="0.25">
      <c r="A421" s="1">
        <v>38671</v>
      </c>
      <c r="B421" s="9">
        <v>12.23</v>
      </c>
      <c r="C421" s="9">
        <v>12.89</v>
      </c>
      <c r="D421">
        <v>110014.94</v>
      </c>
      <c r="E421">
        <v>110435.88</v>
      </c>
      <c r="F421">
        <v>98574.41</v>
      </c>
      <c r="G421">
        <v>98950.09</v>
      </c>
      <c r="H421">
        <f>(1/(1-91/360*VLOOKUP($A421,Tbills!$B$4:$C$974,2,1)/100))^((1)/91)-1</f>
        <v>1.0915736634653506E-4</v>
      </c>
      <c r="I421">
        <f>I420*(1-IF($A421&lt;=I416,I$1,I$1+IF(AND(WEEKDAY($A421)&lt;&gt;1,WEEKDAY($A421)&lt;&gt;7),J$1,0)))^($A421-$A420)*(1-0.5*(E421/E420-1))</f>
        <v>12.414108566423808</v>
      </c>
      <c r="K421">
        <f>ROW()</f>
        <v>421</v>
      </c>
      <c r="L421">
        <f>B421/C421</f>
        <v>0.94879751745539176</v>
      </c>
      <c r="M421">
        <f t="shared" si="6"/>
        <v>8.6160091701461496</v>
      </c>
      <c r="P421">
        <f>P420*(1-P$1+H420)^($A421-$A420)*(2-E421/E420)</f>
        <v>7.5531173560886646</v>
      </c>
    </row>
    <row r="422" spans="1:16" x14ac:dyDescent="0.25">
      <c r="A422" s="1">
        <v>38672</v>
      </c>
      <c r="B422" s="9">
        <v>12.26</v>
      </c>
      <c r="C422" s="9">
        <v>12.8</v>
      </c>
      <c r="D422">
        <v>109683.15</v>
      </c>
      <c r="E422">
        <v>110090.77</v>
      </c>
      <c r="F422">
        <v>98465.8</v>
      </c>
      <c r="G422">
        <v>98830.26</v>
      </c>
      <c r="H422">
        <f>(1/(1-91/360*VLOOKUP($A422,Tbills!$B$4:$C$974,2,1)/100))^((1)/91)-1</f>
        <v>1.0915736634653506E-4</v>
      </c>
      <c r="I422">
        <f>I421*(1-IF($A422&lt;=I417,I$1,I$1+IF(AND(WEEKDAY($A422)&lt;&gt;1,WEEKDAY($A422)&lt;&gt;7),J$1,0)))^($A422-$A421)*(1-0.5*(E422/E421-1))</f>
        <v>12.433181879836342</v>
      </c>
      <c r="K422">
        <f>ROW()</f>
        <v>422</v>
      </c>
      <c r="L422">
        <f>B422/C422</f>
        <v>0.95781249999999996</v>
      </c>
      <c r="M422">
        <f t="shared" si="6"/>
        <v>8.6425314854016726</v>
      </c>
      <c r="P422">
        <f>P421*(1-P$1+H421)^($A422-$A421)*(2-E422/E421)</f>
        <v>7.5772675224919794</v>
      </c>
    </row>
    <row r="423" spans="1:16" x14ac:dyDescent="0.25">
      <c r="A423" s="1">
        <v>38673</v>
      </c>
      <c r="B423" s="9">
        <v>11.25</v>
      </c>
      <c r="C423" s="9">
        <v>12.13</v>
      </c>
      <c r="D423">
        <v>106807.12</v>
      </c>
      <c r="E423">
        <v>107192.03</v>
      </c>
      <c r="F423">
        <v>97332.99</v>
      </c>
      <c r="G423">
        <v>97682.47</v>
      </c>
      <c r="H423">
        <f>(1/(1-91/360*VLOOKUP($A423,Tbills!$B$4:$C$974,2,1)/100))^((1)/91)-1</f>
        <v>1.0915736634653506E-4</v>
      </c>
      <c r="I423">
        <f>I422*(1-IF($A423&lt;=I418,I$1,I$1+IF(AND(WEEKDAY($A423)&lt;&gt;1,WEEKDAY($A423)&lt;&gt;7),J$1,0)))^($A423-$A422)*(1-0.5*(E423/E422-1))</f>
        <v>12.596539680464439</v>
      </c>
      <c r="K423">
        <f>ROW()</f>
        <v>423</v>
      </c>
      <c r="L423">
        <f>B423/C423</f>
        <v>0.92745259686727122</v>
      </c>
      <c r="M423">
        <f t="shared" si="6"/>
        <v>8.8696801389983584</v>
      </c>
      <c r="P423">
        <f>P422*(1-P$1+H422)^($A423-$A422)*(2-E423/E422)</f>
        <v>7.7773416780395426</v>
      </c>
    </row>
    <row r="424" spans="1:16" x14ac:dyDescent="0.25">
      <c r="A424" s="1">
        <v>38674</v>
      </c>
      <c r="B424" s="9">
        <v>11.12</v>
      </c>
      <c r="C424" s="9">
        <v>12.13</v>
      </c>
      <c r="D424">
        <v>103764.22</v>
      </c>
      <c r="E424">
        <v>104126.46</v>
      </c>
      <c r="F424">
        <v>97075.18</v>
      </c>
      <c r="G424">
        <v>97413.07</v>
      </c>
      <c r="H424">
        <f>(1/(1-91/360*VLOOKUP($A424,Tbills!$B$4:$C$974,2,1)/100))^((1)/91)-1</f>
        <v>1.0915736634653506E-4</v>
      </c>
      <c r="I424">
        <f>I423*(1-IF($A424&lt;=I419,I$1,I$1+IF(AND(WEEKDAY($A424)&lt;&gt;1,WEEKDAY($A424)&lt;&gt;7),J$1,0)))^($A424-$A423)*(1-0.5*(E424/E423-1))</f>
        <v>12.7763304828629</v>
      </c>
      <c r="K424">
        <f>ROW()</f>
        <v>424</v>
      </c>
      <c r="L424">
        <f>B424/C424</f>
        <v>0.91673536685902712</v>
      </c>
      <c r="M424">
        <f t="shared" si="6"/>
        <v>9.1229179683788058</v>
      </c>
      <c r="P424">
        <f>P423*(1-P$1+H423)^($A424-$A423)*(2-E424/E423)</f>
        <v>8.0003421456307731</v>
      </c>
    </row>
    <row r="425" spans="1:16" x14ac:dyDescent="0.25">
      <c r="A425" s="1">
        <v>38677</v>
      </c>
      <c r="B425" s="9">
        <v>10.82</v>
      </c>
      <c r="C425" s="9">
        <v>11.92</v>
      </c>
      <c r="D425">
        <v>104360.23</v>
      </c>
      <c r="E425">
        <v>104690.45</v>
      </c>
      <c r="F425">
        <v>97540.21</v>
      </c>
      <c r="G425">
        <v>97847.82</v>
      </c>
      <c r="H425">
        <f>(1/(1-91/360*VLOOKUP($A425,Tbills!$B$4:$C$974,2,1)/100))^((1)/91)-1</f>
        <v>1.0999914270293232E-4</v>
      </c>
      <c r="I425">
        <f>I424*(1-IF($A425&lt;=I420,I$1,I$1+IF(AND(WEEKDAY($A425)&lt;&gt;1,WEEKDAY($A425)&lt;&gt;7),J$1,0)))^($A425-$A424)*(1-0.5*(E425/E424-1))</f>
        <v>12.740734782594757</v>
      </c>
      <c r="K425">
        <f>ROW()</f>
        <v>425</v>
      </c>
      <c r="L425">
        <f>B425/C425</f>
        <v>0.90771812080536918</v>
      </c>
      <c r="M425">
        <f t="shared" si="6"/>
        <v>9.0722368986674873</v>
      </c>
      <c r="P425">
        <f>P424*(1-P$1+H424)^($A425-$A424)*(2-E425/E424)</f>
        <v>7.9587320571107494</v>
      </c>
    </row>
    <row r="426" spans="1:16" x14ac:dyDescent="0.25">
      <c r="A426" s="1">
        <v>38678</v>
      </c>
      <c r="B426" s="9">
        <v>10.6</v>
      </c>
      <c r="C426" s="9">
        <v>11.71</v>
      </c>
      <c r="D426">
        <v>103509.7</v>
      </c>
      <c r="E426">
        <v>103825.71</v>
      </c>
      <c r="F426">
        <v>97146.78</v>
      </c>
      <c r="G426">
        <v>97442.39</v>
      </c>
      <c r="H426">
        <f>(1/(1-91/360*VLOOKUP($A426,Tbills!$B$4:$C$974,2,1)/100))^((1)/91)-1</f>
        <v>1.0999914270293232E-4</v>
      </c>
      <c r="I426">
        <f>I425*(1-IF($A426&lt;=I421,I$1,I$1+IF(AND(WEEKDAY($A426)&lt;&gt;1,WEEKDAY($A426)&lt;&gt;7),J$1,0)))^($A426-$A425)*(1-0.5*(E426/E425-1))</f>
        <v>12.793020849876443</v>
      </c>
      <c r="K426">
        <f>ROW()</f>
        <v>426</v>
      </c>
      <c r="L426">
        <f>B426/C426</f>
        <v>0.9052092228864218</v>
      </c>
      <c r="M426">
        <f t="shared" si="6"/>
        <v>9.1467472726090406</v>
      </c>
      <c r="P426">
        <f>P425*(1-P$1+H425)^($A426-$A425)*(2-E426/E425)</f>
        <v>8.0250568363672894</v>
      </c>
    </row>
    <row r="427" spans="1:16" x14ac:dyDescent="0.25">
      <c r="A427" s="1">
        <v>38679</v>
      </c>
      <c r="B427" s="9">
        <v>10.96</v>
      </c>
      <c r="C427" s="9">
        <v>11.89</v>
      </c>
      <c r="D427">
        <v>102947.48</v>
      </c>
      <c r="E427">
        <v>103250.35</v>
      </c>
      <c r="F427">
        <v>97068.86</v>
      </c>
      <c r="G427">
        <v>97353.51</v>
      </c>
      <c r="H427">
        <f>(1/(1-91/360*VLOOKUP($A427,Tbills!$B$4:$C$974,2,1)/100))^((1)/91)-1</f>
        <v>1.0999914270293232E-4</v>
      </c>
      <c r="I427">
        <f>I426*(1-IF($A427&lt;=I422,I$1,I$1+IF(AND(WEEKDAY($A427)&lt;&gt;1,WEEKDAY($A427)&lt;&gt;7),J$1,0)))^($A427-$A426)*(1-0.5*(E427/E426-1))</f>
        <v>12.828133826257808</v>
      </c>
      <c r="K427">
        <f>ROW()</f>
        <v>427</v>
      </c>
      <c r="L427">
        <f>B427/C427</f>
        <v>0.92178301093355763</v>
      </c>
      <c r="M427">
        <f t="shared" si="6"/>
        <v>9.1970064647644918</v>
      </c>
      <c r="P427">
        <f>P426*(1-P$1+H426)^($A427-$A426)*(2-E427/E426)</f>
        <v>8.0701176276698927</v>
      </c>
    </row>
    <row r="428" spans="1:16" x14ac:dyDescent="0.25">
      <c r="A428" s="1">
        <v>38681</v>
      </c>
      <c r="B428" s="9">
        <v>10.88</v>
      </c>
      <c r="C428" s="9">
        <v>12.32</v>
      </c>
      <c r="D428">
        <v>103054.25</v>
      </c>
      <c r="E428">
        <v>103334.72</v>
      </c>
      <c r="F428">
        <v>98033.83</v>
      </c>
      <c r="G428">
        <v>98299.89</v>
      </c>
      <c r="H428">
        <f>(1/(1-91/360*VLOOKUP($A428,Tbills!$B$4:$C$974,2,1)/100))^((1)/91)-1</f>
        <v>1.0999914270293232E-4</v>
      </c>
      <c r="I428">
        <f>I427*(1-IF($A428&lt;=I423,I$1,I$1+IF(AND(WEEKDAY($A428)&lt;&gt;1,WEEKDAY($A428)&lt;&gt;7),J$1,0)))^($A428-$A427)*(1-0.5*(E428/E427-1))</f>
        <v>12.822225150706535</v>
      </c>
      <c r="K428">
        <f>ROW()</f>
        <v>428</v>
      </c>
      <c r="L428">
        <f>B428/C428</f>
        <v>0.88311688311688319</v>
      </c>
      <c r="M428">
        <f t="shared" si="6"/>
        <v>9.1886352346330202</v>
      </c>
      <c r="P428">
        <f>P427*(1-P$1+H427)^($A428-$A427)*(2-E428/E427)</f>
        <v>8.0647007355153164</v>
      </c>
    </row>
    <row r="429" spans="1:16" x14ac:dyDescent="0.25">
      <c r="A429" s="1">
        <v>38684</v>
      </c>
      <c r="B429" s="9">
        <v>11.84</v>
      </c>
      <c r="C429" s="9">
        <v>13.17</v>
      </c>
      <c r="D429">
        <v>104170.87</v>
      </c>
      <c r="E429">
        <v>104420.28</v>
      </c>
      <c r="F429">
        <v>98717.59</v>
      </c>
      <c r="G429">
        <v>98953.06</v>
      </c>
      <c r="H429">
        <f>(1/(1-91/360*VLOOKUP($A429,Tbills!$B$4:$C$974,2,1)/100))^((1)/91)-1</f>
        <v>1.0887678871207562E-4</v>
      </c>
      <c r="I429">
        <f>I428*(1-IF($A429&lt;=I424,I$1,I$1+IF(AND(WEEKDAY($A429)&lt;&gt;1,WEEKDAY($A429)&lt;&gt;7),J$1,0)))^($A429-$A428)*(1-0.5*(E429/E428-1))</f>
        <v>12.753878725726256</v>
      </c>
      <c r="K429">
        <f>ROW()</f>
        <v>429</v>
      </c>
      <c r="L429">
        <f>B429/C429</f>
        <v>0.89901290812452539</v>
      </c>
      <c r="M429">
        <f t="shared" si="6"/>
        <v>9.0908357188613937</v>
      </c>
      <c r="P429">
        <f>P428*(1-P$1+H428)^($A429-$A428)*(2-E429/E428)</f>
        <v>7.981726859634878</v>
      </c>
    </row>
    <row r="430" spans="1:16" x14ac:dyDescent="0.25">
      <c r="A430" s="1">
        <v>38685</v>
      </c>
      <c r="B430" s="9">
        <v>11.89</v>
      </c>
      <c r="C430" s="9">
        <v>13.34</v>
      </c>
      <c r="D430">
        <v>104182.21</v>
      </c>
      <c r="E430">
        <v>104420.28</v>
      </c>
      <c r="F430">
        <v>98701.71</v>
      </c>
      <c r="G430">
        <v>98926.37</v>
      </c>
      <c r="H430">
        <f>(1/(1-91/360*VLOOKUP($A430,Tbills!$B$4:$C$974,2,1)/100))^((1)/91)-1</f>
        <v>1.0887678871207562E-4</v>
      </c>
      <c r="I430">
        <f>I429*(1-IF($A430&lt;=I425,I$1,I$1+IF(AND(WEEKDAY($A430)&lt;&gt;1,WEEKDAY($A430)&lt;&gt;7),J$1,0)))^($A430-$A429)*(1-0.5*(E430/E429-1))</f>
        <v>12.753546775458052</v>
      </c>
      <c r="K430">
        <f>ROW()</f>
        <v>430</v>
      </c>
      <c r="L430">
        <f>B430/C430</f>
        <v>0.89130434782608703</v>
      </c>
      <c r="M430">
        <f t="shared" si="6"/>
        <v>9.0904123100744876</v>
      </c>
      <c r="P430">
        <f>P429*(1-P$1+H429)^($A430-$A429)*(2-E430/E429)</f>
        <v>7.9823006698686498</v>
      </c>
    </row>
    <row r="431" spans="1:16" x14ac:dyDescent="0.25">
      <c r="A431" s="1">
        <v>38686</v>
      </c>
      <c r="B431" s="9">
        <v>12.06</v>
      </c>
      <c r="C431" s="9">
        <v>13.51</v>
      </c>
      <c r="D431">
        <v>104640.73</v>
      </c>
      <c r="E431">
        <v>104868.48</v>
      </c>
      <c r="F431">
        <v>99481.33</v>
      </c>
      <c r="G431">
        <v>99696.99</v>
      </c>
      <c r="H431">
        <f>(1/(1-91/360*VLOOKUP($A431,Tbills!$B$4:$C$974,2,1)/100))^((1)/91)-1</f>
        <v>1.0887678871207562E-4</v>
      </c>
      <c r="I431">
        <f>I430*(1-IF($A431&lt;=I426,I$1,I$1+IF(AND(WEEKDAY($A431)&lt;&gt;1,WEEKDAY($A431)&lt;&gt;7),J$1,0)))^($A431-$A430)*(1-0.5*(E431/E430-1))</f>
        <v>12.725844715263971</v>
      </c>
      <c r="K431">
        <f>ROW()</f>
        <v>431</v>
      </c>
      <c r="L431">
        <f>B431/C431</f>
        <v>0.8926720947446336</v>
      </c>
      <c r="M431">
        <f t="shared" si="6"/>
        <v>9.0509722373293435</v>
      </c>
      <c r="P431">
        <f>P430*(1-P$1+H430)^($A431-$A430)*(2-E431/E430)</f>
        <v>7.9486098712258899</v>
      </c>
    </row>
    <row r="432" spans="1:16" x14ac:dyDescent="0.25">
      <c r="A432" s="1">
        <v>38687</v>
      </c>
      <c r="B432" s="9">
        <v>11.24</v>
      </c>
      <c r="C432" s="9">
        <v>12.78</v>
      </c>
      <c r="D432">
        <v>103498.12</v>
      </c>
      <c r="E432">
        <v>103711.97</v>
      </c>
      <c r="F432">
        <v>99233.48</v>
      </c>
      <c r="G432">
        <v>99437.75</v>
      </c>
      <c r="H432">
        <f>(1/(1-91/360*VLOOKUP($A432,Tbills!$B$4:$C$974,2,1)/100))^((1)/91)-1</f>
        <v>1.0887678871207562E-4</v>
      </c>
      <c r="I432">
        <f>I431*(1-IF($A432&lt;=I427,I$1,I$1+IF(AND(WEEKDAY($A432)&lt;&gt;1,WEEKDAY($A432)&lt;&gt;7),J$1,0)))^($A432-$A431)*(1-0.5*(E432/E431-1))</f>
        <v>12.795683213956011</v>
      </c>
      <c r="K432">
        <f>ROW()</f>
        <v>432</v>
      </c>
      <c r="L432">
        <f>B432/C432</f>
        <v>0.87949921752738658</v>
      </c>
      <c r="M432">
        <f t="shared" si="6"/>
        <v>9.1503619189730188</v>
      </c>
      <c r="P432">
        <f>P431*(1-P$1+H431)^($A432-$A431)*(2-E432/E431)</f>
        <v>8.0368464185902706</v>
      </c>
    </row>
    <row r="433" spans="1:16" x14ac:dyDescent="0.25">
      <c r="A433" s="1">
        <v>38688</v>
      </c>
      <c r="B433" s="9">
        <v>11.01</v>
      </c>
      <c r="C433" s="9">
        <v>12.73</v>
      </c>
      <c r="D433">
        <v>102080.52</v>
      </c>
      <c r="E433">
        <v>102280.15</v>
      </c>
      <c r="F433">
        <v>98581.72</v>
      </c>
      <c r="G433">
        <v>98773.82</v>
      </c>
      <c r="H433">
        <f>(1/(1-91/360*VLOOKUP($A433,Tbills!$B$4:$C$974,2,1)/100))^((1)/91)-1</f>
        <v>1.0887678871207562E-4</v>
      </c>
      <c r="I433">
        <f>I432*(1-IF($A433&lt;=I428,I$1,I$1+IF(AND(WEEKDAY($A433)&lt;&gt;1,WEEKDAY($A433)&lt;&gt;7),J$1,0)))^($A433-$A432)*(1-0.5*(E433/E432-1))</f>
        <v>12.883674784098964</v>
      </c>
      <c r="K433">
        <f>ROW()</f>
        <v>433</v>
      </c>
      <c r="L433">
        <f>B433/C433</f>
        <v>0.86488609583660636</v>
      </c>
      <c r="M433">
        <f t="shared" si="6"/>
        <v>9.2762573280759106</v>
      </c>
      <c r="P433">
        <f>P432*(1-P$1+H432)^($A433-$A432)*(2-E433/E432)</f>
        <v>8.148386741868471</v>
      </c>
    </row>
    <row r="434" spans="1:16" x14ac:dyDescent="0.25">
      <c r="A434" s="1">
        <v>38691</v>
      </c>
      <c r="B434" s="9">
        <v>11.6</v>
      </c>
      <c r="C434" s="9">
        <v>13.1</v>
      </c>
      <c r="D434">
        <v>102278.45</v>
      </c>
      <c r="E434">
        <v>102445.05</v>
      </c>
      <c r="F434">
        <v>98771.01</v>
      </c>
      <c r="G434">
        <v>98931.21</v>
      </c>
      <c r="H434">
        <f>(1/(1-91/360*VLOOKUP($A434,Tbills!$B$4:$C$974,2,1)/100))^((1)/91)-1</f>
        <v>1.0971854334163034E-4</v>
      </c>
      <c r="I434">
        <f>I433*(1-IF($A434&lt;=I429,I$1,I$1+IF(AND(WEEKDAY($A434)&lt;&gt;1,WEEKDAY($A434)&lt;&gt;7),J$1,0)))^($A434-$A433)*(1-0.5*(E434/E433-1))</f>
        <v>12.872283857109501</v>
      </c>
      <c r="K434">
        <f>ROW()</f>
        <v>434</v>
      </c>
      <c r="L434">
        <f>B434/C434</f>
        <v>0.8854961832061069</v>
      </c>
      <c r="M434">
        <f t="shared" si="6"/>
        <v>9.2600078038402707</v>
      </c>
      <c r="P434">
        <f>P433*(1-P$1+H433)^($A434-$A433)*(2-E434/E433)</f>
        <v>8.1370042660138076</v>
      </c>
    </row>
    <row r="435" spans="1:16" x14ac:dyDescent="0.25">
      <c r="A435" s="1">
        <v>38692</v>
      </c>
      <c r="B435" s="9">
        <v>11.52</v>
      </c>
      <c r="C435" s="9">
        <v>12.84</v>
      </c>
      <c r="D435">
        <v>102214.51</v>
      </c>
      <c r="E435">
        <v>102369.77</v>
      </c>
      <c r="F435">
        <v>98762.31</v>
      </c>
      <c r="G435">
        <v>98911.65</v>
      </c>
      <c r="H435">
        <f>(1/(1-91/360*VLOOKUP($A435,Tbills!$B$4:$C$974,2,1)/100))^((1)/91)-1</f>
        <v>1.0971854334163034E-4</v>
      </c>
      <c r="I435">
        <f>I434*(1-IF($A435&lt;=I430,I$1,I$1+IF(AND(WEEKDAY($A435)&lt;&gt;1,WEEKDAY($A435)&lt;&gt;7),J$1,0)))^($A435-$A434)*(1-0.5*(E435/E434-1))</f>
        <v>12.876678191234115</v>
      </c>
      <c r="K435">
        <f>ROW()</f>
        <v>435</v>
      </c>
      <c r="L435">
        <f>B435/C435</f>
        <v>0.89719626168224298</v>
      </c>
      <c r="M435">
        <f t="shared" si="6"/>
        <v>9.26638075788569</v>
      </c>
      <c r="P435">
        <f>P434*(1-P$1+H434)^($A435-$A434)*(2-E435/E434)</f>
        <v>8.1435758624513745</v>
      </c>
    </row>
    <row r="436" spans="1:16" x14ac:dyDescent="0.25">
      <c r="A436" s="1">
        <v>38693</v>
      </c>
      <c r="B436" s="9">
        <v>12.18</v>
      </c>
      <c r="C436" s="9">
        <v>13.32</v>
      </c>
      <c r="D436">
        <v>103001.57</v>
      </c>
      <c r="E436">
        <v>103146.8</v>
      </c>
      <c r="F436">
        <v>98837.59</v>
      </c>
      <c r="G436">
        <v>98976.2</v>
      </c>
      <c r="H436">
        <f>(1/(1-91/360*VLOOKUP($A436,Tbills!$B$4:$C$974,2,1)/100))^((1)/91)-1</f>
        <v>1.0971854334163034E-4</v>
      </c>
      <c r="I436">
        <f>I435*(1-IF($A436&lt;=I431,I$1,I$1+IF(AND(WEEKDAY($A436)&lt;&gt;1,WEEKDAY($A436)&lt;&gt;7),J$1,0)))^($A436-$A435)*(1-0.5*(E436/E435-1))</f>
        <v>12.82747459060228</v>
      </c>
      <c r="K436">
        <f>ROW()</f>
        <v>436</v>
      </c>
      <c r="L436">
        <f>B436/C436</f>
        <v>0.9144144144144144</v>
      </c>
      <c r="M436">
        <f t="shared" si="6"/>
        <v>9.1956166863391076</v>
      </c>
      <c r="P436">
        <f>P435*(1-P$1+H435)^($A436-$A435)*(2-E436/E435)</f>
        <v>8.0823504702419378</v>
      </c>
    </row>
    <row r="437" spans="1:16" x14ac:dyDescent="0.25">
      <c r="A437" s="1">
        <v>38694</v>
      </c>
      <c r="B437" s="9">
        <v>12.21</v>
      </c>
      <c r="C437" s="9">
        <v>13.32</v>
      </c>
      <c r="D437">
        <v>102911.03999999999</v>
      </c>
      <c r="E437">
        <v>103044.83</v>
      </c>
      <c r="F437">
        <v>99329.98</v>
      </c>
      <c r="G437">
        <v>99458.42</v>
      </c>
      <c r="H437">
        <f>(1/(1-91/360*VLOOKUP($A437,Tbills!$B$4:$C$974,2,1)/100))^((1)/91)-1</f>
        <v>1.0971854334163034E-4</v>
      </c>
      <c r="I437">
        <f>I436*(1-IF($A437&lt;=I432,I$1,I$1+IF(AND(WEEKDAY($A437)&lt;&gt;1,WEEKDAY($A437)&lt;&gt;7),J$1,0)))^($A437-$A436)*(1-0.5*(E437/E436-1))</f>
        <v>12.833481122877895</v>
      </c>
      <c r="K437">
        <f>ROW()</f>
        <v>437</v>
      </c>
      <c r="L437">
        <f>B437/C437</f>
        <v>0.91666666666666674</v>
      </c>
      <c r="M437">
        <f t="shared" si="6"/>
        <v>9.2042786779998114</v>
      </c>
      <c r="P437">
        <f>P436*(1-P$1+H436)^($A437-$A436)*(2-E437/E436)</f>
        <v>8.090929037930767</v>
      </c>
    </row>
    <row r="438" spans="1:16" x14ac:dyDescent="0.25">
      <c r="A438" s="1">
        <v>38695</v>
      </c>
      <c r="B438" s="9">
        <v>11.69</v>
      </c>
      <c r="C438" s="9">
        <v>13.14</v>
      </c>
      <c r="D438">
        <v>102218.02</v>
      </c>
      <c r="E438">
        <v>102339.6</v>
      </c>
      <c r="F438">
        <v>98644.800000000003</v>
      </c>
      <c r="G438">
        <v>98761.44</v>
      </c>
      <c r="H438">
        <f>(1/(1-91/360*VLOOKUP($A438,Tbills!$B$4:$C$974,2,1)/100))^((1)/91)-1</f>
        <v>1.0971854334163034E-4</v>
      </c>
      <c r="I438">
        <f>I437*(1-IF($A438&lt;=I433,I$1,I$1+IF(AND(WEEKDAY($A438)&lt;&gt;1,WEEKDAY($A438)&lt;&gt;7),J$1,0)))^($A438-$A437)*(1-0.5*(E438/E437-1))</f>
        <v>12.877061581142998</v>
      </c>
      <c r="K438">
        <f>ROW()</f>
        <v>438</v>
      </c>
      <c r="L438">
        <f>B438/C438</f>
        <v>0.88964992389649922</v>
      </c>
      <c r="M438">
        <f t="shared" si="6"/>
        <v>9.2668403473876708</v>
      </c>
      <c r="P438">
        <f>P437*(1-P$1+H437)^($A438-$A437)*(2-E438/E437)</f>
        <v>8.1468951628626716</v>
      </c>
    </row>
    <row r="439" spans="1:16" x14ac:dyDescent="0.25">
      <c r="A439" s="1">
        <v>38698</v>
      </c>
      <c r="B439" s="9">
        <v>11.47</v>
      </c>
      <c r="C439" s="9">
        <v>13.32</v>
      </c>
      <c r="D439">
        <v>102363.11</v>
      </c>
      <c r="E439">
        <v>102451.17</v>
      </c>
      <c r="F439">
        <v>98687</v>
      </c>
      <c r="G439">
        <v>98771.18</v>
      </c>
      <c r="H439">
        <f>(1/(1-91/360*VLOOKUP($A439,Tbills!$B$4:$C$974,2,1)/100))^((1)/91)-1</f>
        <v>1.0663242830433184E-4</v>
      </c>
      <c r="I439">
        <f>I438*(1-IF($A439&lt;=I434,I$1,I$1+IF(AND(WEEKDAY($A439)&lt;&gt;1,WEEKDAY($A439)&lt;&gt;7),J$1,0)))^($A439-$A438)*(1-0.5*(E439/E438-1))</f>
        <v>12.869037439672796</v>
      </c>
      <c r="K439">
        <f>ROW()</f>
        <v>439</v>
      </c>
      <c r="L439">
        <f>B439/C439</f>
        <v>0.86111111111111116</v>
      </c>
      <c r="M439">
        <f t="shared" si="6"/>
        <v>9.2554443483163702</v>
      </c>
      <c r="P439">
        <f>P438*(1-P$1+H438)^($A439-$A438)*(2-E439/E438)</f>
        <v>8.1397892851081242</v>
      </c>
    </row>
    <row r="440" spans="1:16" x14ac:dyDescent="0.25">
      <c r="A440" s="1">
        <v>38699</v>
      </c>
      <c r="B440" s="9">
        <v>11.11</v>
      </c>
      <c r="C440" s="9">
        <v>13.05</v>
      </c>
      <c r="D440">
        <v>101929.5</v>
      </c>
      <c r="E440">
        <v>102006.26</v>
      </c>
      <c r="F440">
        <v>97577.67</v>
      </c>
      <c r="G440">
        <v>97650.37</v>
      </c>
      <c r="H440">
        <f>(1/(1-91/360*VLOOKUP($A440,Tbills!$B$4:$C$974,2,1)/100))^((1)/91)-1</f>
        <v>1.0663242830433184E-4</v>
      </c>
      <c r="I440">
        <f>I439*(1-IF($A440&lt;=I435,I$1,I$1+IF(AND(WEEKDAY($A440)&lt;&gt;1,WEEKDAY($A440)&lt;&gt;7),J$1,0)))^($A440-$A439)*(1-0.5*(E440/E439-1))</f>
        <v>12.896644654353892</v>
      </c>
      <c r="K440">
        <f>ROW()</f>
        <v>440</v>
      </c>
      <c r="L440">
        <f>B440/C440</f>
        <v>0.85134099616858228</v>
      </c>
      <c r="M440">
        <f t="shared" si="6"/>
        <v>9.29520459475264</v>
      </c>
      <c r="P440">
        <f>P439*(1-P$1+H439)^($A440-$A439)*(2-E440/E439)</f>
        <v>8.175706941609862</v>
      </c>
    </row>
    <row r="441" spans="1:16" x14ac:dyDescent="0.25">
      <c r="A441" s="1">
        <v>38700</v>
      </c>
      <c r="B441" s="9">
        <v>10.48</v>
      </c>
      <c r="C441" s="9">
        <v>13.24</v>
      </c>
      <c r="D441">
        <v>100652.33</v>
      </c>
      <c r="E441">
        <v>100717.25</v>
      </c>
      <c r="F441">
        <v>98198.09</v>
      </c>
      <c r="G441">
        <v>98260.84</v>
      </c>
      <c r="H441">
        <f>(1/(1-91/360*VLOOKUP($A441,Tbills!$B$4:$C$974,2,1)/100))^((1)/91)-1</f>
        <v>1.0663242830433184E-4</v>
      </c>
      <c r="I441">
        <f>I440*(1-IF($A441&lt;=I436,I$1,I$1+IF(AND(WEEKDAY($A441)&lt;&gt;1,WEEKDAY($A441)&lt;&gt;7),J$1,0)))^($A441-$A440)*(1-0.5*(E441/E440-1))</f>
        <v>12.977791591626632</v>
      </c>
      <c r="K441">
        <f>ROW()</f>
        <v>441</v>
      </c>
      <c r="L441">
        <f>B441/C441</f>
        <v>0.7915407854984895</v>
      </c>
      <c r="M441">
        <f t="shared" si="6"/>
        <v>9.4122257690265165</v>
      </c>
      <c r="P441">
        <f>P440*(1-P$1+H440)^($A441-$A440)*(2-E441/E440)</f>
        <v>8.2795964968658176</v>
      </c>
    </row>
    <row r="442" spans="1:16" x14ac:dyDescent="0.25">
      <c r="A442" s="1">
        <v>38701</v>
      </c>
      <c r="B442" s="9">
        <v>10.73</v>
      </c>
      <c r="C442" s="9">
        <v>13.09</v>
      </c>
      <c r="D442">
        <v>100235.78</v>
      </c>
      <c r="E442">
        <v>100289.69</v>
      </c>
      <c r="F442">
        <v>98469.52</v>
      </c>
      <c r="G442">
        <v>98521.96</v>
      </c>
      <c r="H442">
        <f>(1/(1-91/360*VLOOKUP($A442,Tbills!$B$4:$C$974,2,1)/100))^((1)/91)-1</f>
        <v>1.0663242830433184E-4</v>
      </c>
      <c r="I442">
        <f>I441*(1-IF($A442&lt;=I437,I$1,I$1+IF(AND(WEEKDAY($A442)&lt;&gt;1,WEEKDAY($A442)&lt;&gt;7),J$1,0)))^($A442-$A441)*(1-0.5*(E442/E441-1))</f>
        <v>13.004999443222532</v>
      </c>
      <c r="K442">
        <f>ROW()</f>
        <v>442</v>
      </c>
      <c r="L442">
        <f>B442/C442</f>
        <v>0.81970970206264326</v>
      </c>
      <c r="M442">
        <f t="shared" si="6"/>
        <v>9.45174185616</v>
      </c>
      <c r="P442">
        <f>P441*(1-P$1+H441)^($A442-$A441)*(2-E442/E441)</f>
        <v>8.3153237293546951</v>
      </c>
    </row>
    <row r="443" spans="1:16" x14ac:dyDescent="0.25">
      <c r="A443" s="1">
        <v>38702</v>
      </c>
      <c r="B443" s="9">
        <v>10.68</v>
      </c>
      <c r="C443" s="9">
        <v>13.14</v>
      </c>
      <c r="D443">
        <v>101152.99</v>
      </c>
      <c r="E443">
        <v>101196.7</v>
      </c>
      <c r="F443">
        <v>99114.34</v>
      </c>
      <c r="G443">
        <v>99156.62</v>
      </c>
      <c r="H443">
        <f>(1/(1-91/360*VLOOKUP($A443,Tbills!$B$4:$C$974,2,1)/100))^((1)/91)-1</f>
        <v>1.0663242830433184E-4</v>
      </c>
      <c r="I443">
        <f>I442*(1-IF($A443&lt;=I438,I$1,I$1+IF(AND(WEEKDAY($A443)&lt;&gt;1,WEEKDAY($A443)&lt;&gt;7),J$1,0)))^($A443-$A442)*(1-0.5*(E443/E442-1))</f>
        <v>12.945854525613798</v>
      </c>
      <c r="K443">
        <f>ROW()</f>
        <v>443</v>
      </c>
      <c r="L443">
        <f>B443/C443</f>
        <v>0.81278538812785384</v>
      </c>
      <c r="M443">
        <f t="shared" si="6"/>
        <v>9.365825004319154</v>
      </c>
      <c r="P443">
        <f>P442*(1-P$1+H442)^($A443-$A442)*(2-E443/E442)</f>
        <v>8.2406946595554498</v>
      </c>
    </row>
    <row r="444" spans="1:16" x14ac:dyDescent="0.25">
      <c r="A444" s="1">
        <v>38705</v>
      </c>
      <c r="B444" s="9">
        <v>11.38</v>
      </c>
      <c r="C444" s="9">
        <v>13.49</v>
      </c>
      <c r="D444">
        <v>100881.73</v>
      </c>
      <c r="E444">
        <v>100892.94</v>
      </c>
      <c r="F444">
        <v>99733.9</v>
      </c>
      <c r="G444">
        <v>99744.72</v>
      </c>
      <c r="H444">
        <f>(1/(1-91/360*VLOOKUP($A444,Tbills!$B$4:$C$974,2,1)/100))^((1)/91)-1</f>
        <v>1.0873650261067347E-4</v>
      </c>
      <c r="I444">
        <f>I443*(1-IF($A444&lt;=I439,I$1,I$1+IF(AND(WEEKDAY($A444)&lt;&gt;1,WEEKDAY($A444)&lt;&gt;7),J$1,0)))^($A444-$A443)*(1-0.5*(E444/E443-1))</f>
        <v>12.96427184339821</v>
      </c>
      <c r="K444">
        <f>ROW()</f>
        <v>444</v>
      </c>
      <c r="L444">
        <f>B444/C444</f>
        <v>0.84358784284655308</v>
      </c>
      <c r="M444">
        <f t="shared" si="6"/>
        <v>9.3926256871613258</v>
      </c>
      <c r="P444">
        <f>P443*(1-P$1+H443)^($A444-$A443)*(2-E444/E443)</f>
        <v>8.267157664867506</v>
      </c>
    </row>
    <row r="445" spans="1:16" x14ac:dyDescent="0.25">
      <c r="A445" s="1">
        <v>38706</v>
      </c>
      <c r="B445" s="19">
        <v>11.19</v>
      </c>
      <c r="C445" s="9">
        <v>13.39</v>
      </c>
      <c r="D445">
        <v>99999.91</v>
      </c>
      <c r="E445">
        <v>100000.05</v>
      </c>
      <c r="F445">
        <v>99999.95</v>
      </c>
      <c r="G445">
        <v>99999.95</v>
      </c>
      <c r="H445">
        <f>(1/(1-91/360*VLOOKUP($A445,Tbills!$B$4:$C$974,2,1)/100))^((1)/91)-1</f>
        <v>1.0873650261067347E-4</v>
      </c>
      <c r="I445">
        <f>I444*(1-IF($A445&lt;=I440,I$1,I$1+IF(AND(WEEKDAY($A445)&lt;&gt;1,WEEKDAY($A445)&lt;&gt;7),J$1,0)))^($A445-$A444)*(1-0.5*(E445/E444-1))</f>
        <v>13.021299022645017</v>
      </c>
      <c r="K445">
        <f>ROW()</f>
        <v>445</v>
      </c>
      <c r="L445">
        <f>B445/C445</f>
        <v>0.83569828230022403</v>
      </c>
      <c r="M445">
        <f t="shared" si="6"/>
        <v>9.4753079227698578</v>
      </c>
      <c r="P445">
        <f>P444*(1-P$1+H444)^($A445-$A444)*(2-E445/E444)</f>
        <v>8.340919404104989</v>
      </c>
    </row>
    <row r="446" spans="1:16" x14ac:dyDescent="0.25">
      <c r="A446" s="1">
        <v>38707</v>
      </c>
      <c r="B446" s="9">
        <v>10.81</v>
      </c>
      <c r="C446" s="9">
        <v>13.19</v>
      </c>
      <c r="D446">
        <v>98678.5</v>
      </c>
      <c r="E446">
        <v>98667.76</v>
      </c>
      <c r="F446">
        <v>99380.76</v>
      </c>
      <c r="G446">
        <v>99369.88</v>
      </c>
      <c r="H446">
        <f>(1/(1-91/360*VLOOKUP($A446,Tbills!$B$4:$C$974,2,1)/100))^((1)/91)-1</f>
        <v>1.0873650261067347E-4</v>
      </c>
      <c r="I446">
        <f>I445*(1-IF($A446&lt;=I441,I$1,I$1+IF(AND(WEEKDAY($A446)&lt;&gt;1,WEEKDAY($A446)&lt;&gt;7),J$1,0)))^($A446-$A445)*(1-0.5*(E446/E445-1))</f>
        <v>13.107698543492193</v>
      </c>
      <c r="K446">
        <f>ROW()</f>
        <v>446</v>
      </c>
      <c r="L446">
        <f>B446/C446</f>
        <v>0.81956027293404099</v>
      </c>
      <c r="M446">
        <f t="shared" si="6"/>
        <v>9.6010992442612473</v>
      </c>
      <c r="P446">
        <f>P445*(1-P$1+H445)^($A446-$A445)*(2-E446/E445)</f>
        <v>8.4526510195711246</v>
      </c>
    </row>
    <row r="447" spans="1:16" x14ac:dyDescent="0.25">
      <c r="A447" s="1">
        <v>38708</v>
      </c>
      <c r="B447" s="9">
        <v>10.29</v>
      </c>
      <c r="C447" s="9">
        <v>12.77</v>
      </c>
      <c r="D447">
        <v>97815.73</v>
      </c>
      <c r="E447">
        <v>97794.35</v>
      </c>
      <c r="F447">
        <v>98572.65</v>
      </c>
      <c r="G447">
        <v>98551.05</v>
      </c>
      <c r="H447">
        <f>(1/(1-91/360*VLOOKUP($A447,Tbills!$B$4:$C$974,2,1)/100))^((1)/91)-1</f>
        <v>1.0873650261067347E-4</v>
      </c>
      <c r="I447">
        <f>I446*(1-IF($A447&lt;=I442,I$1,I$1+IF(AND(WEEKDAY($A447)&lt;&gt;1,WEEKDAY($A447)&lt;&gt;7),J$1,0)))^($A447-$A446)*(1-0.5*(E447/E446-1))</f>
        <v>13.165370746497439</v>
      </c>
      <c r="K447">
        <f>ROW()</f>
        <v>447</v>
      </c>
      <c r="L447">
        <f>B447/C447</f>
        <v>0.80579483163664833</v>
      </c>
      <c r="M447">
        <f t="shared" si="6"/>
        <v>9.685637332685106</v>
      </c>
      <c r="P447">
        <f>P446*(1-P$1+H446)^($A447-$A446)*(2-E447/E446)</f>
        <v>8.5280859903987007</v>
      </c>
    </row>
    <row r="448" spans="1:16" x14ac:dyDescent="0.25">
      <c r="A448" s="1">
        <v>38709</v>
      </c>
      <c r="B448" s="9">
        <v>10.27</v>
      </c>
      <c r="C448" s="9">
        <v>12.68</v>
      </c>
      <c r="D448">
        <v>95925.05</v>
      </c>
      <c r="E448">
        <v>95893.45</v>
      </c>
      <c r="F448">
        <v>98270.07</v>
      </c>
      <c r="G448">
        <v>98237.82</v>
      </c>
      <c r="H448">
        <f>(1/(1-91/360*VLOOKUP($A448,Tbills!$B$4:$C$974,2,1)/100))^((1)/91)-1</f>
        <v>1.0873650261067347E-4</v>
      </c>
      <c r="I448">
        <f>I447*(1-IF($A448&lt;=I443,I$1,I$1+IF(AND(WEEKDAY($A448)&lt;&gt;1,WEEKDAY($A448)&lt;&gt;7),J$1,0)))^($A448-$A447)*(1-0.5*(E448/E447-1))</f>
        <v>13.292977205355346</v>
      </c>
      <c r="K448">
        <f>ROW()</f>
        <v>448</v>
      </c>
      <c r="L448">
        <f>B448/C448</f>
        <v>0.80993690851735012</v>
      </c>
      <c r="M448">
        <f t="shared" si="6"/>
        <v>9.8734442386512331</v>
      </c>
      <c r="P448">
        <f>P447*(1-P$1+H447)^($A448-$A447)*(2-E448/E447)</f>
        <v>8.6944763940743499</v>
      </c>
    </row>
    <row r="449" spans="1:16" x14ac:dyDescent="0.25">
      <c r="A449" s="1">
        <v>38713</v>
      </c>
      <c r="B449" s="9">
        <v>11.57</v>
      </c>
      <c r="C449" s="9">
        <v>13.47</v>
      </c>
      <c r="D449">
        <v>97599.49</v>
      </c>
      <c r="E449">
        <v>97525.62</v>
      </c>
      <c r="F449">
        <v>99128.48</v>
      </c>
      <c r="G449">
        <v>99053.22</v>
      </c>
      <c r="H449">
        <f>(1/(1-91/360*VLOOKUP($A449,Tbills!$B$4:$C$974,2,1)/100))^((1)/91)-1</f>
        <v>1.0901707662402949E-4</v>
      </c>
      <c r="I449">
        <f>I448*(1-IF($A449&lt;=I444,I$1,I$1+IF(AND(WEEKDAY($A449)&lt;&gt;1,WEEKDAY($A449)&lt;&gt;7),J$1,0)))^($A449-$A448)*(1-0.5*(E449/E448-1))</f>
        <v>13.178477474241436</v>
      </c>
      <c r="K449">
        <f>ROW()</f>
        <v>449</v>
      </c>
      <c r="L449">
        <f>B449/C449</f>
        <v>0.85894580549368971</v>
      </c>
      <c r="M449">
        <f t="shared" si="6"/>
        <v>9.7035836800890731</v>
      </c>
      <c r="P449">
        <f>P448*(1-P$1+H448)^($A449-$A448)*(2-E449/E448)</f>
        <v>8.5489437638434129</v>
      </c>
    </row>
    <row r="450" spans="1:16" x14ac:dyDescent="0.25">
      <c r="A450" s="1">
        <v>38714</v>
      </c>
      <c r="B450" s="9">
        <v>11.35</v>
      </c>
      <c r="C450" s="9">
        <v>13.3</v>
      </c>
      <c r="D450">
        <v>96695.07</v>
      </c>
      <c r="E450">
        <v>96611.25</v>
      </c>
      <c r="F450">
        <v>98735.09</v>
      </c>
      <c r="G450">
        <v>98649.34</v>
      </c>
      <c r="H450">
        <f>(1/(1-91/360*VLOOKUP($A450,Tbills!$B$4:$C$974,2,1)/100))^((1)/91)-1</f>
        <v>1.0901707662402949E-4</v>
      </c>
      <c r="I450">
        <f>I449*(1-IF($A450&lt;=I445,I$1,I$1+IF(AND(WEEKDAY($A450)&lt;&gt;1,WEEKDAY($A450)&lt;&gt;7),J$1,0)))^($A450-$A449)*(1-0.5*(E450/E449-1))</f>
        <v>13.239911525909681</v>
      </c>
      <c r="K450">
        <f>ROW()</f>
        <v>450</v>
      </c>
      <c r="L450">
        <f>B450/C450</f>
        <v>0.85338345864661647</v>
      </c>
      <c r="M450">
        <f t="shared" si="6"/>
        <v>9.7941052894799334</v>
      </c>
      <c r="P450">
        <f>P449*(1-P$1+H449)^($A450-$A449)*(2-E450/E449)</f>
        <v>8.6297175726137212</v>
      </c>
    </row>
    <row r="451" spans="1:16" x14ac:dyDescent="0.25">
      <c r="A451" s="1">
        <v>38715</v>
      </c>
      <c r="B451" s="9">
        <v>11.61</v>
      </c>
      <c r="C451" s="9">
        <v>13.42</v>
      </c>
      <c r="D451">
        <v>96683.47</v>
      </c>
      <c r="E451">
        <v>96589.13</v>
      </c>
      <c r="F451">
        <v>98530.31</v>
      </c>
      <c r="G451">
        <v>98433.98</v>
      </c>
      <c r="H451">
        <f>(1/(1-91/360*VLOOKUP($A451,Tbills!$B$4:$C$974,2,1)/100))^((1)/91)-1</f>
        <v>1.0901707662402949E-4</v>
      </c>
      <c r="I451">
        <f>I450*(1-IF($A451&lt;=I446,I$1,I$1+IF(AND(WEEKDAY($A451)&lt;&gt;1,WEEKDAY($A451)&lt;&gt;7),J$1,0)))^($A451-$A450)*(1-0.5*(E451/E450-1))</f>
        <v>13.241082583433817</v>
      </c>
      <c r="K451">
        <f>ROW()</f>
        <v>451</v>
      </c>
      <c r="L451">
        <f>B451/C451</f>
        <v>0.86512667660208642</v>
      </c>
      <c r="M451">
        <f t="shared" si="6"/>
        <v>9.7958914682423845</v>
      </c>
      <c r="P451">
        <f>P450*(1-P$1+H450)^($A451-$A450)*(2-E451/E450)</f>
        <v>8.6323151703317045</v>
      </c>
    </row>
    <row r="452" spans="1:16" x14ac:dyDescent="0.25">
      <c r="A452" s="1">
        <v>38716</v>
      </c>
      <c r="B452" s="9">
        <v>12.07</v>
      </c>
      <c r="C452" s="9">
        <v>13.42</v>
      </c>
      <c r="D452">
        <v>97295.76</v>
      </c>
      <c r="E452">
        <v>97190.29</v>
      </c>
      <c r="F452">
        <v>98840.52</v>
      </c>
      <c r="G452">
        <v>98733.16</v>
      </c>
      <c r="H452">
        <f>(1/(1-91/360*VLOOKUP($A452,Tbills!$B$4:$C$974,2,1)/100))^((1)/91)-1</f>
        <v>1.0901707662402949E-4</v>
      </c>
      <c r="I452">
        <f>I451*(1-IF($A452&lt;=I447,I$1,I$1+IF(AND(WEEKDAY($A452)&lt;&gt;1,WEEKDAY($A452)&lt;&gt;7),J$1,0)))^($A452-$A451)*(1-0.5*(E452/E451-1))</f>
        <v>13.19953351249624</v>
      </c>
      <c r="K452">
        <f>ROW()</f>
        <v>452</v>
      </c>
      <c r="L452">
        <f>B452/C452</f>
        <v>0.89940387481371087</v>
      </c>
      <c r="M452">
        <f t="shared" si="6"/>
        <v>9.734469522124984</v>
      </c>
      <c r="P452">
        <f>P451*(1-P$1+H451)^($A452-$A451)*(2-E452/E451)</f>
        <v>8.5792065234065422</v>
      </c>
    </row>
    <row r="453" spans="1:16" x14ac:dyDescent="0.25">
      <c r="A453" s="1">
        <v>38720</v>
      </c>
      <c r="B453" s="9">
        <v>11.14</v>
      </c>
      <c r="C453" s="9">
        <v>12.77</v>
      </c>
      <c r="D453">
        <v>94822.19</v>
      </c>
      <c r="E453">
        <v>94677.01</v>
      </c>
      <c r="F453">
        <v>98200.63</v>
      </c>
      <c r="G453">
        <v>98050.9</v>
      </c>
      <c r="H453">
        <f>(1/(1-91/360*VLOOKUP($A453,Tbills!$B$4:$C$974,2,1)/100))^((1)/91)-1</f>
        <v>1.1364759365917187E-4</v>
      </c>
      <c r="I453">
        <f>I452*(1-IF($A453&lt;=I448,I$1,I$1+IF(AND(WEEKDAY($A453)&lt;&gt;1,WEEKDAY($A453)&lt;&gt;7),J$1,0)))^($A453-$A452)*(1-0.5*(E453/E452-1))</f>
        <v>13.368807433785076</v>
      </c>
      <c r="K453">
        <f>ROW()</f>
        <v>453</v>
      </c>
      <c r="L453">
        <f>B453/C453</f>
        <v>0.8723570869224746</v>
      </c>
      <c r="M453">
        <f t="shared" si="6"/>
        <v>9.9843364921797981</v>
      </c>
      <c r="P453">
        <f>P452*(1-P$1+H452)^($A453-$A452)*(2-E453/E452)</f>
        <v>8.8035954909042946</v>
      </c>
    </row>
    <row r="454" spans="1:16" x14ac:dyDescent="0.25">
      <c r="A454" s="1">
        <v>38721</v>
      </c>
      <c r="B454" s="9">
        <v>11.37</v>
      </c>
      <c r="C454" s="9">
        <v>12.84</v>
      </c>
      <c r="D454">
        <v>93993.83</v>
      </c>
      <c r="E454">
        <v>93839.16</v>
      </c>
      <c r="F454">
        <v>97495.18</v>
      </c>
      <c r="G454">
        <v>97335.39</v>
      </c>
      <c r="H454">
        <f>(1/(1-91/360*VLOOKUP($A454,Tbills!$B$4:$C$974,2,1)/100))^((1)/91)-1</f>
        <v>1.1364759365917187E-4</v>
      </c>
      <c r="I454">
        <f>I453*(1-IF($A454&lt;=I449,I$1,I$1+IF(AND(WEEKDAY($A454)&lt;&gt;1,WEEKDAY($A454)&lt;&gt;7),J$1,0)))^($A454-$A453)*(1-0.5*(E454/E453-1))</f>
        <v>13.427611979083059</v>
      </c>
      <c r="K454">
        <f>ROW()</f>
        <v>454</v>
      </c>
      <c r="L454">
        <f>B454/C454</f>
        <v>0.88551401869158874</v>
      </c>
      <c r="M454">
        <f t="shared" si="6"/>
        <v>10.072224350468598</v>
      </c>
      <c r="P454">
        <f>P453*(1-P$1+H453)^($A454-$A453)*(2-E454/E453)</f>
        <v>8.8821843160496421</v>
      </c>
    </row>
    <row r="455" spans="1:16" x14ac:dyDescent="0.25">
      <c r="A455" s="1">
        <v>38722</v>
      </c>
      <c r="B455" s="9">
        <v>11.31</v>
      </c>
      <c r="C455" s="9">
        <v>12.79</v>
      </c>
      <c r="D455">
        <v>93545.86</v>
      </c>
      <c r="E455">
        <v>93381.26</v>
      </c>
      <c r="F455">
        <v>97591.4</v>
      </c>
      <c r="G455">
        <v>97420.39</v>
      </c>
      <c r="H455">
        <f>(1/(1-91/360*VLOOKUP($A455,Tbills!$B$4:$C$974,2,1)/100))^((1)/91)-1</f>
        <v>1.1364759365917187E-4</v>
      </c>
      <c r="I455">
        <f>I454*(1-IF($A455&lt;=I450,I$1,I$1+IF(AND(WEEKDAY($A455)&lt;&gt;1,WEEKDAY($A455)&lt;&gt;7),J$1,0)))^($A455-$A454)*(1-0.5*(E455/E454-1))</f>
        <v>13.460022502522929</v>
      </c>
      <c r="K455">
        <f>ROW()</f>
        <v>455</v>
      </c>
      <c r="L455">
        <f>B455/C455</f>
        <v>0.88428459734167331</v>
      </c>
      <c r="M455">
        <f t="shared" si="6"/>
        <v>10.120901631339768</v>
      </c>
      <c r="P455">
        <f>P454*(1-P$1+H454)^($A455-$A454)*(2-E455/E454)</f>
        <v>8.9262102954676976</v>
      </c>
    </row>
    <row r="456" spans="1:16" x14ac:dyDescent="0.25">
      <c r="A456" s="1">
        <v>38723</v>
      </c>
      <c r="B456" s="9">
        <v>11</v>
      </c>
      <c r="C456" s="9">
        <v>12.44</v>
      </c>
      <c r="D456">
        <v>91903.26</v>
      </c>
      <c r="E456">
        <v>91730.93</v>
      </c>
      <c r="F456">
        <v>96974.62</v>
      </c>
      <c r="G456">
        <v>96793.62</v>
      </c>
      <c r="H456">
        <f>(1/(1-91/360*VLOOKUP($A456,Tbills!$B$4:$C$974,2,1)/100))^((1)/91)-1</f>
        <v>1.1364759365917187E-4</v>
      </c>
      <c r="I456">
        <f>I455*(1-IF($A456&lt;=I451,I$1,I$1+IF(AND(WEEKDAY($A456)&lt;&gt;1,WEEKDAY($A456)&lt;&gt;7),J$1,0)))^($A456-$A455)*(1-0.5*(E456/E455-1))</f>
        <v>13.578608781958376</v>
      </c>
      <c r="K456">
        <f>ROW()</f>
        <v>456</v>
      </c>
      <c r="L456">
        <f>B456/C456</f>
        <v>0.88424437299035374</v>
      </c>
      <c r="M456">
        <f t="shared" si="6"/>
        <v>10.299288934901076</v>
      </c>
      <c r="P456">
        <f>P455*(1-P$1+H455)^($A456-$A455)*(2-E456/E455)</f>
        <v>9.0846598844040614</v>
      </c>
    </row>
    <row r="457" spans="1:16" x14ac:dyDescent="0.25">
      <c r="A457" s="1">
        <v>38726</v>
      </c>
      <c r="B457" s="9">
        <v>11.13</v>
      </c>
      <c r="C457" s="9">
        <v>12.5</v>
      </c>
      <c r="D457">
        <v>90241.34</v>
      </c>
      <c r="E457">
        <v>90040.85</v>
      </c>
      <c r="F457">
        <v>96354.38</v>
      </c>
      <c r="G457">
        <v>96141.53</v>
      </c>
      <c r="H457">
        <f>(1/(1-91/360*VLOOKUP($A457,Tbills!$B$4:$C$974,2,1)/100))^((1)/91)-1</f>
        <v>1.1589340302253781E-4</v>
      </c>
      <c r="I457">
        <f>I456*(1-IF($A457&lt;=I452,I$1,I$1+IF(AND(WEEKDAY($A457)&lt;&gt;1,WEEKDAY($A457)&lt;&gt;7),J$1,0)))^($A457-$A456)*(1-0.5*(E457/E456-1))</f>
        <v>13.702627111171507</v>
      </c>
      <c r="K457">
        <f>ROW()</f>
        <v>457</v>
      </c>
      <c r="L457">
        <f>B457/C457</f>
        <v>0.89040000000000008</v>
      </c>
      <c r="M457">
        <f t="shared" ref="M457:M520" si="7">M456*(1-IF($A457&lt;=N$3,M$1,M$1+IF(AND(WEEKDAY($A457)&lt;&gt;1,WEEKDAY($A457)&lt;&gt;7),N$1,0)))^($A457-$A456)*(2-$E457/$E456)</f>
        <v>10.487580804572181</v>
      </c>
      <c r="P457">
        <f>P456*(1-P$1+H456)^($A457-$A456)*(2-E457/E456)</f>
        <v>9.2541665472151937</v>
      </c>
    </row>
    <row r="458" spans="1:16" x14ac:dyDescent="0.25">
      <c r="A458" s="1">
        <v>38727</v>
      </c>
      <c r="B458" s="9">
        <v>10.86</v>
      </c>
      <c r="C458" s="9">
        <v>12.3</v>
      </c>
      <c r="D458">
        <v>88769.56</v>
      </c>
      <c r="E458">
        <v>88561.9</v>
      </c>
      <c r="F458">
        <v>96060.14</v>
      </c>
      <c r="G458">
        <v>95836.800000000003</v>
      </c>
      <c r="H458">
        <f>(1/(1-91/360*VLOOKUP($A458,Tbills!$B$4:$C$974,2,1)/100))^((1)/91)-1</f>
        <v>1.1589340302253781E-4</v>
      </c>
      <c r="I458">
        <f>I457*(1-IF($A458&lt;=I453,I$1,I$1+IF(AND(WEEKDAY($A458)&lt;&gt;1,WEEKDAY($A458)&lt;&gt;7),J$1,0)))^($A458-$A457)*(1-0.5*(E458/E457-1))</f>
        <v>13.814802573201057</v>
      </c>
      <c r="K458">
        <f>ROW()</f>
        <v>458</v>
      </c>
      <c r="L458">
        <f>B458/C458</f>
        <v>0.88292682926829258</v>
      </c>
      <c r="M458">
        <f t="shared" si="7"/>
        <v>10.659346215774706</v>
      </c>
      <c r="P458">
        <f>P457*(1-P$1+H457)^($A458-$A457)*(2-E458/E457)</f>
        <v>9.406911430831693</v>
      </c>
    </row>
    <row r="459" spans="1:16" x14ac:dyDescent="0.25">
      <c r="A459" s="1">
        <v>38728</v>
      </c>
      <c r="B459" s="9">
        <v>10.94</v>
      </c>
      <c r="C459" s="9">
        <v>12.61</v>
      </c>
      <c r="D459">
        <v>87653.67</v>
      </c>
      <c r="E459">
        <v>87438.35</v>
      </c>
      <c r="F459">
        <v>95647.52</v>
      </c>
      <c r="G459">
        <v>95414.03</v>
      </c>
      <c r="H459">
        <f>(1/(1-91/360*VLOOKUP($A459,Tbills!$B$4:$C$974,2,1)/100))^((1)/91)-1</f>
        <v>1.1589340302253781E-4</v>
      </c>
      <c r="I459">
        <f>I458*(1-IF($A459&lt;=I454,I$1,I$1+IF(AND(WEEKDAY($A459)&lt;&gt;1,WEEKDAY($A459)&lt;&gt;7),J$1,0)))^($A459-$A458)*(1-0.5*(E459/E458-1))</f>
        <v>13.902072212944542</v>
      </c>
      <c r="K459">
        <f>ROW()</f>
        <v>459</v>
      </c>
      <c r="L459">
        <f>B459/C459</f>
        <v>0.86756542426645522</v>
      </c>
      <c r="M459">
        <f t="shared" si="7"/>
        <v>10.794074388499485</v>
      </c>
      <c r="P459">
        <f>P458*(1-P$1+H458)^($A459-$A458)*(2-E459/E458)</f>
        <v>9.5270049060947883</v>
      </c>
    </row>
    <row r="460" spans="1:16" x14ac:dyDescent="0.25">
      <c r="A460" s="1">
        <v>38729</v>
      </c>
      <c r="B460" s="9">
        <v>11.2</v>
      </c>
      <c r="C460" s="9">
        <v>12.7</v>
      </c>
      <c r="D460">
        <v>88662.27</v>
      </c>
      <c r="E460">
        <v>88434.34</v>
      </c>
      <c r="F460">
        <v>95982.36</v>
      </c>
      <c r="G460">
        <v>95737</v>
      </c>
      <c r="H460">
        <f>(1/(1-91/360*VLOOKUP($A460,Tbills!$B$4:$C$974,2,1)/100))^((1)/91)-1</f>
        <v>1.1589340302253781E-4</v>
      </c>
      <c r="I460">
        <f>I459*(1-IF($A460&lt;=I455,I$1,I$1+IF(AND(WEEKDAY($A460)&lt;&gt;1,WEEKDAY($A460)&lt;&gt;7),J$1,0)))^($A460-$A459)*(1-0.5*(E460/E459-1))</f>
        <v>13.822534796080626</v>
      </c>
      <c r="K460">
        <f>ROW()</f>
        <v>460</v>
      </c>
      <c r="L460">
        <f>B460/C460</f>
        <v>0.88188976377952755</v>
      </c>
      <c r="M460">
        <f t="shared" si="7"/>
        <v>10.670624575180472</v>
      </c>
      <c r="P460">
        <f>P459*(1-P$1+H459)^($A460-$A459)*(2-E460/E459)</f>
        <v>9.4192281843772534</v>
      </c>
    </row>
    <row r="461" spans="1:16" x14ac:dyDescent="0.25">
      <c r="A461" s="1">
        <v>38730</v>
      </c>
      <c r="B461" s="9">
        <v>11.23</v>
      </c>
      <c r="C461" s="9">
        <v>12.74</v>
      </c>
      <c r="D461">
        <v>88444.21</v>
      </c>
      <c r="E461">
        <v>88206.59</v>
      </c>
      <c r="F461">
        <v>96530.73</v>
      </c>
      <c r="G461">
        <v>96272.87</v>
      </c>
      <c r="H461">
        <f>(1/(1-91/360*VLOOKUP($A461,Tbills!$B$4:$C$974,2,1)/100))^((1)/91)-1</f>
        <v>1.1589340302253781E-4</v>
      </c>
      <c r="I461">
        <f>I460*(1-IF($A461&lt;=I456,I$1,I$1+IF(AND(WEEKDAY($A461)&lt;&gt;1,WEEKDAY($A461)&lt;&gt;7),J$1,0)))^($A461-$A460)*(1-0.5*(E461/E460-1))</f>
        <v>13.839973549356495</v>
      </c>
      <c r="K461">
        <f>ROW()</f>
        <v>461</v>
      </c>
      <c r="L461">
        <f>B461/C461</f>
        <v>0.88147566718995296</v>
      </c>
      <c r="M461">
        <f t="shared" si="7"/>
        <v>10.697606975374244</v>
      </c>
      <c r="P461">
        <f>P460*(1-P$1+H460)^($A461-$A460)*(2-E461/E460)</f>
        <v>9.4442312180974408</v>
      </c>
    </row>
    <row r="462" spans="1:16" x14ac:dyDescent="0.25">
      <c r="A462" s="1">
        <v>38734</v>
      </c>
      <c r="B462" s="9">
        <v>11.91</v>
      </c>
      <c r="C462" s="9">
        <v>13.25</v>
      </c>
      <c r="D462">
        <v>89549.69</v>
      </c>
      <c r="E462">
        <v>89268.2</v>
      </c>
      <c r="F462">
        <v>96732.72</v>
      </c>
      <c r="G462">
        <v>96429.68</v>
      </c>
      <c r="H462">
        <f>(1/(1-91/360*VLOOKUP($A462,Tbills!$B$4:$C$974,2,1)/100))^((1)/91)-1</f>
        <v>1.1926298723730078E-4</v>
      </c>
      <c r="I462">
        <f>I461*(1-IF($A462&lt;=I457,I$1,I$1+IF(AND(WEEKDAY($A462)&lt;&gt;1,WEEKDAY($A462)&lt;&gt;7),J$1,0)))^($A462-$A461)*(1-0.5*(E462/E461-1))</f>
        <v>13.755255933775812</v>
      </c>
      <c r="K462">
        <f>ROW()</f>
        <v>462</v>
      </c>
      <c r="L462">
        <f>B462/C462</f>
        <v>0.89886792452830189</v>
      </c>
      <c r="M462">
        <f t="shared" si="7"/>
        <v>10.566887122034062</v>
      </c>
      <c r="P462">
        <f>P461*(1-P$1+H461)^($A462-$A461)*(2-E462/E461)</f>
        <v>9.3335105576147477</v>
      </c>
    </row>
    <row r="463" spans="1:16" x14ac:dyDescent="0.25">
      <c r="A463" s="1">
        <v>38735</v>
      </c>
      <c r="B463" s="9">
        <v>12.25</v>
      </c>
      <c r="C463" s="9">
        <v>13.34</v>
      </c>
      <c r="D463">
        <v>90791.76</v>
      </c>
      <c r="E463">
        <v>90495.72</v>
      </c>
      <c r="F463">
        <v>97341.92</v>
      </c>
      <c r="G463">
        <v>97025.48</v>
      </c>
      <c r="H463">
        <f>(1/(1-91/360*VLOOKUP($A463,Tbills!$B$4:$C$974,2,1)/100))^((1)/91)-1</f>
        <v>1.1926298723730078E-4</v>
      </c>
      <c r="I463">
        <f>I462*(1-IF($A463&lt;=I458,I$1,I$1+IF(AND(WEEKDAY($A463)&lt;&gt;1,WEEKDAY($A463)&lt;&gt;7),J$1,0)))^($A463-$A462)*(1-0.5*(E463/E462-1))</f>
        <v>13.660326660314384</v>
      </c>
      <c r="K463">
        <f>ROW()</f>
        <v>463</v>
      </c>
      <c r="L463">
        <f>B463/C463</f>
        <v>0.91829085457271364</v>
      </c>
      <c r="M463">
        <f t="shared" si="7"/>
        <v>10.421097299197111</v>
      </c>
      <c r="P463">
        <f>P462*(1-P$1+H462)^($A463-$A462)*(2-E463/E462)</f>
        <v>9.205923558297485</v>
      </c>
    </row>
    <row r="464" spans="1:16" x14ac:dyDescent="0.25">
      <c r="A464" s="1">
        <v>38736</v>
      </c>
      <c r="B464" s="9">
        <v>11.98</v>
      </c>
      <c r="C464" s="9">
        <v>13.14</v>
      </c>
      <c r="D464">
        <v>89721.24</v>
      </c>
      <c r="E464">
        <v>89417.9</v>
      </c>
      <c r="F464">
        <v>96791.86</v>
      </c>
      <c r="G464">
        <v>96465.64</v>
      </c>
      <c r="H464">
        <f>(1/(1-91/360*VLOOKUP($A464,Tbills!$B$4:$C$974,2,1)/100))^((1)/91)-1</f>
        <v>1.1926298723730078E-4</v>
      </c>
      <c r="I464">
        <f>I463*(1-IF($A464&lt;=I459,I$1,I$1+IF(AND(WEEKDAY($A464)&lt;&gt;1,WEEKDAY($A464)&lt;&gt;7),J$1,0)))^($A464-$A463)*(1-0.5*(E464/E463-1))</f>
        <v>13.741317451237244</v>
      </c>
      <c r="K464">
        <f>ROW()</f>
        <v>464</v>
      </c>
      <c r="L464">
        <f>B464/C464</f>
        <v>0.9117199391171994</v>
      </c>
      <c r="M464">
        <f t="shared" si="7"/>
        <v>10.544723260647293</v>
      </c>
      <c r="P464">
        <f>P463*(1-P$1+H463)^($A464-$A463)*(2-E464/E463)</f>
        <v>9.3163341869968814</v>
      </c>
    </row>
    <row r="465" spans="1:16" x14ac:dyDescent="0.25">
      <c r="A465" s="1">
        <v>38737</v>
      </c>
      <c r="B465" s="9">
        <v>14.56</v>
      </c>
      <c r="C465" s="9">
        <v>14.57</v>
      </c>
      <c r="D465">
        <v>92529.27</v>
      </c>
      <c r="E465">
        <v>92205.77</v>
      </c>
      <c r="F465">
        <v>97888.13</v>
      </c>
      <c r="G465">
        <v>97546.71</v>
      </c>
      <c r="H465">
        <f>(1/(1-91/360*VLOOKUP($A465,Tbills!$B$4:$C$974,2,1)/100))^((1)/91)-1</f>
        <v>1.1926298723730078E-4</v>
      </c>
      <c r="I465">
        <f>I464*(1-IF($A465&lt;=I460,I$1,I$1+IF(AND(WEEKDAY($A465)&lt;&gt;1,WEEKDAY($A465)&lt;&gt;7),J$1,0)))^($A465-$A464)*(1-0.5*(E465/E464-1))</f>
        <v>13.526752077004899</v>
      </c>
      <c r="K465">
        <f>ROW()</f>
        <v>465</v>
      </c>
      <c r="L465">
        <f>B465/C465</f>
        <v>0.99931365820178453</v>
      </c>
      <c r="M465">
        <f t="shared" si="7"/>
        <v>10.215484218666617</v>
      </c>
      <c r="P465">
        <f>P464*(1-P$1+H464)^($A465-$A464)*(2-E465/E464)</f>
        <v>9.0266122723643694</v>
      </c>
    </row>
    <row r="466" spans="1:16" x14ac:dyDescent="0.25">
      <c r="A466" s="1">
        <v>38740</v>
      </c>
      <c r="B466" s="9">
        <v>13.93</v>
      </c>
      <c r="C466" s="9">
        <v>14.66</v>
      </c>
      <c r="D466">
        <v>93824.61</v>
      </c>
      <c r="E466">
        <v>93463.58</v>
      </c>
      <c r="F466">
        <v>97238.07</v>
      </c>
      <c r="G466">
        <v>96864.02</v>
      </c>
      <c r="H466">
        <f>(1/(1-91/360*VLOOKUP($A466,Tbills!$B$4:$C$974,2,1)/100))^((1)/91)-1</f>
        <v>1.1982468616444919E-4</v>
      </c>
      <c r="I466">
        <f>I465*(1-IF($A466&lt;=I461,I$1,I$1+IF(AND(WEEKDAY($A466)&lt;&gt;1,WEEKDAY($A466)&lt;&gt;7),J$1,0)))^($A466-$A465)*(1-0.5*(E466/E465-1))</f>
        <v>13.433441616711482</v>
      </c>
      <c r="K466">
        <f>ROW()</f>
        <v>466</v>
      </c>
      <c r="L466">
        <f>B466/C466</f>
        <v>0.95020463847203274</v>
      </c>
      <c r="M466">
        <f t="shared" si="7"/>
        <v>10.074723521584614</v>
      </c>
      <c r="P466">
        <f>P465*(1-P$1+H465)^($A466-$A465)*(2-E466/E465)</f>
        <v>8.9056750372309352</v>
      </c>
    </row>
    <row r="467" spans="1:16" x14ac:dyDescent="0.25">
      <c r="A467" s="1">
        <v>38741</v>
      </c>
      <c r="B467" s="9">
        <v>13.31</v>
      </c>
      <c r="C467" s="9">
        <v>14.1</v>
      </c>
      <c r="D467">
        <v>92507.89</v>
      </c>
      <c r="E467">
        <v>92140.73</v>
      </c>
      <c r="F467">
        <v>96473.96</v>
      </c>
      <c r="G467">
        <v>96091.24</v>
      </c>
      <c r="H467">
        <f>(1/(1-91/360*VLOOKUP($A467,Tbills!$B$4:$C$974,2,1)/100))^((1)/91)-1</f>
        <v>1.1982468616444919E-4</v>
      </c>
      <c r="I467">
        <f>I466*(1-IF($A467&lt;=I462,I$1,I$1+IF(AND(WEEKDAY($A467)&lt;&gt;1,WEEKDAY($A467)&lt;&gt;7),J$1,0)))^($A467-$A466)*(1-0.5*(E467/E466-1))</f>
        <v>13.528155562912465</v>
      </c>
      <c r="K467">
        <f>ROW()</f>
        <v>467</v>
      </c>
      <c r="L467">
        <f>B467/C467</f>
        <v>0.94397163120567384</v>
      </c>
      <c r="M467">
        <f t="shared" si="7"/>
        <v>10.216841670958242</v>
      </c>
      <c r="P467">
        <f>P466*(1-P$1+H466)^($A467-$A466)*(2-E467/E466)</f>
        <v>9.0324709419086222</v>
      </c>
    </row>
    <row r="468" spans="1:16" x14ac:dyDescent="0.25">
      <c r="A468" s="1">
        <v>38742</v>
      </c>
      <c r="B468" s="9">
        <v>12.87</v>
      </c>
      <c r="C468" s="9">
        <v>13.59</v>
      </c>
      <c r="D468">
        <v>90963.08</v>
      </c>
      <c r="E468">
        <v>90591.01</v>
      </c>
      <c r="F468">
        <v>95905.33</v>
      </c>
      <c r="G468">
        <v>95513.35</v>
      </c>
      <c r="H468">
        <f>(1/(1-91/360*VLOOKUP($A468,Tbills!$B$4:$C$974,2,1)/100))^((1)/91)-1</f>
        <v>1.1982468616444919E-4</v>
      </c>
      <c r="I468">
        <f>I467*(1-IF($A468&lt;=I463,I$1,I$1+IF(AND(WEEKDAY($A468)&lt;&gt;1,WEEKDAY($A468)&lt;&gt;7),J$1,0)))^($A468-$A467)*(1-0.5*(E468/E467-1))</f>
        <v>13.641565895035026</v>
      </c>
      <c r="K468">
        <f>ROW()</f>
        <v>468</v>
      </c>
      <c r="L468">
        <f>B468/C468</f>
        <v>0.94701986754966883</v>
      </c>
      <c r="M468">
        <f t="shared" si="7"/>
        <v>10.388195436030502</v>
      </c>
      <c r="P468">
        <f>P467*(1-P$1+H467)^($A468-$A467)*(2-E468/E467)</f>
        <v>9.1851493868307372</v>
      </c>
    </row>
    <row r="469" spans="1:16" x14ac:dyDescent="0.25">
      <c r="A469" s="1">
        <v>38743</v>
      </c>
      <c r="B469" s="9">
        <v>12.42</v>
      </c>
      <c r="C469" s="9">
        <v>13.24</v>
      </c>
      <c r="D469">
        <v>88799.51</v>
      </c>
      <c r="E469">
        <v>88425.43</v>
      </c>
      <c r="F469">
        <v>95063.87</v>
      </c>
      <c r="G469">
        <v>94663.88</v>
      </c>
      <c r="H469">
        <f>(1/(1-91/360*VLOOKUP($A469,Tbills!$B$4:$C$974,2,1)/100))^((1)/91)-1</f>
        <v>1.1982468616444919E-4</v>
      </c>
      <c r="I469">
        <f>I468*(1-IF($A469&lt;=I464,I$1,I$1+IF(AND(WEEKDAY($A469)&lt;&gt;1,WEEKDAY($A469)&lt;&gt;7),J$1,0)))^($A469-$A468)*(1-0.5*(E469/E468-1))</f>
        <v>13.804257556651409</v>
      </c>
      <c r="K469">
        <f>ROW()</f>
        <v>469</v>
      </c>
      <c r="L469">
        <f>B469/C469</f>
        <v>0.9380664652567976</v>
      </c>
      <c r="M469">
        <f t="shared" si="7"/>
        <v>10.636030066670466</v>
      </c>
      <c r="P469">
        <f>P468*(1-P$1+H468)^($A469-$A468)*(2-E469/E468)</f>
        <v>9.4054996480318405</v>
      </c>
    </row>
    <row r="470" spans="1:16" x14ac:dyDescent="0.25">
      <c r="A470" s="1">
        <v>38744</v>
      </c>
      <c r="B470" s="9">
        <v>11.97</v>
      </c>
      <c r="C470" s="9">
        <v>12.76</v>
      </c>
      <c r="D470">
        <v>87156.86</v>
      </c>
      <c r="E470">
        <v>86779.1</v>
      </c>
      <c r="F470">
        <v>93637</v>
      </c>
      <c r="G470">
        <v>93231.67</v>
      </c>
      <c r="H470">
        <f>(1/(1-91/360*VLOOKUP($A470,Tbills!$B$4:$C$974,2,1)/100))^((1)/91)-1</f>
        <v>1.1982468616444919E-4</v>
      </c>
      <c r="I470">
        <f>I469*(1-IF($A470&lt;=I465,I$1,I$1+IF(AND(WEEKDAY($A470)&lt;&gt;1,WEEKDAY($A470)&lt;&gt;7),J$1,0)))^($A470-$A469)*(1-0.5*(E470/E469-1))</f>
        <v>13.932400734948819</v>
      </c>
      <c r="K470">
        <f>ROW()</f>
        <v>470</v>
      </c>
      <c r="L470">
        <f>B470/C470</f>
        <v>0.93808777429467094</v>
      </c>
      <c r="M470">
        <f t="shared" si="7"/>
        <v>10.833550123113183</v>
      </c>
      <c r="P470">
        <f>P469*(1-P$1+H469)^($A470-$A469)*(2-E470/E469)</f>
        <v>9.5814075788418407</v>
      </c>
    </row>
    <row r="471" spans="1:16" x14ac:dyDescent="0.25">
      <c r="A471" s="1">
        <v>38747</v>
      </c>
      <c r="B471" s="9">
        <v>12.39</v>
      </c>
      <c r="C471" s="9">
        <v>12.91</v>
      </c>
      <c r="D471">
        <v>86045.99</v>
      </c>
      <c r="E471">
        <v>85641.85</v>
      </c>
      <c r="F471">
        <v>93575.63</v>
      </c>
      <c r="G471">
        <v>93137.05</v>
      </c>
      <c r="H471">
        <f>(1/(1-91/360*VLOOKUP($A471,Tbills!$B$4:$C$974,2,1)/100))^((1)/91)-1</f>
        <v>1.222122304462836E-4</v>
      </c>
      <c r="I471">
        <f>I470*(1-IF($A471&lt;=I466,I$1,I$1+IF(AND(WEEKDAY($A471)&lt;&gt;1,WEEKDAY($A471)&lt;&gt;7),J$1,0)))^($A471-$A470)*(1-0.5*(E471/E470-1))</f>
        <v>14.022598612814271</v>
      </c>
      <c r="K471">
        <f>ROW()</f>
        <v>471</v>
      </c>
      <c r="L471">
        <f>B471/C471</f>
        <v>0.95972114639814099</v>
      </c>
      <c r="M471">
        <f t="shared" si="7"/>
        <v>10.973991537625208</v>
      </c>
      <c r="P471">
        <f>P470*(1-P$1+H470)^($A471-$A470)*(2-E471/E470)</f>
        <v>9.7093855473659101</v>
      </c>
    </row>
    <row r="472" spans="1:16" x14ac:dyDescent="0.25">
      <c r="A472" s="1">
        <v>38748</v>
      </c>
      <c r="B472" s="9">
        <v>12.95</v>
      </c>
      <c r="C472" s="9">
        <v>13</v>
      </c>
      <c r="D472">
        <v>86622.95</v>
      </c>
      <c r="E472">
        <v>86205.63</v>
      </c>
      <c r="F472">
        <v>93715.05</v>
      </c>
      <c r="G472">
        <v>93264.43</v>
      </c>
      <c r="H472">
        <f>(1/(1-91/360*VLOOKUP($A472,Tbills!$B$4:$C$974,2,1)/100))^((1)/91)-1</f>
        <v>1.222122304462836E-4</v>
      </c>
      <c r="I472">
        <f>I471*(1-IF($A472&lt;=I467,I$1,I$1+IF(AND(WEEKDAY($A472)&lt;&gt;1,WEEKDAY($A472)&lt;&gt;7),J$1,0)))^($A472-$A471)*(1-0.5*(E472/E471-1))</f>
        <v>13.97607948348093</v>
      </c>
      <c r="K472">
        <f>ROW()</f>
        <v>472</v>
      </c>
      <c r="L472">
        <f>B472/C472</f>
        <v>0.99615384615384606</v>
      </c>
      <c r="M472">
        <f t="shared" si="7"/>
        <v>10.901242036858751</v>
      </c>
      <c r="P472">
        <f>P471*(1-P$1+H471)^($A472-$A471)*(2-E472/E471)</f>
        <v>9.6462907401858082</v>
      </c>
    </row>
    <row r="473" spans="1:16" x14ac:dyDescent="0.25">
      <c r="A473" s="1">
        <v>38749</v>
      </c>
      <c r="B473" s="9">
        <v>12.36</v>
      </c>
      <c r="C473" s="9">
        <v>12.83</v>
      </c>
      <c r="D473">
        <v>86332.41</v>
      </c>
      <c r="E473">
        <v>85905.96</v>
      </c>
      <c r="F473">
        <v>93394.55</v>
      </c>
      <c r="G473">
        <v>92934.080000000002</v>
      </c>
      <c r="H473">
        <f>(1/(1-91/360*VLOOKUP($A473,Tbills!$B$4:$C$974,2,1)/100))^((1)/91)-1</f>
        <v>1.222122304462836E-4</v>
      </c>
      <c r="I473">
        <f>I472*(1-IF($A473&lt;=I468,I$1,I$1+IF(AND(WEEKDAY($A473)&lt;&gt;1,WEEKDAY($A473)&lt;&gt;7),J$1,0)))^($A473-$A472)*(1-0.5*(E473/E472-1))</f>
        <v>14.000007075233897</v>
      </c>
      <c r="K473">
        <f>ROW()</f>
        <v>473</v>
      </c>
      <c r="L473">
        <f>B473/C473</f>
        <v>0.96336710833982853</v>
      </c>
      <c r="M473">
        <f t="shared" si="7"/>
        <v>10.938627691887316</v>
      </c>
      <c r="P473">
        <f>P472*(1-P$1+H472)^($A473-$A472)*(2-E473/E472)</f>
        <v>9.6806483705649615</v>
      </c>
    </row>
    <row r="474" spans="1:16" x14ac:dyDescent="0.25">
      <c r="A474" s="1">
        <v>38750</v>
      </c>
      <c r="B474" s="9">
        <v>13.23</v>
      </c>
      <c r="C474" s="9">
        <v>13.52</v>
      </c>
      <c r="D474">
        <v>87274.82</v>
      </c>
      <c r="E474">
        <v>86833.22</v>
      </c>
      <c r="F474">
        <v>94290.45</v>
      </c>
      <c r="G474">
        <v>93814.21</v>
      </c>
      <c r="H474">
        <f>(1/(1-91/360*VLOOKUP($A474,Tbills!$B$4:$C$974,2,1)/100))^((1)/91)-1</f>
        <v>1.222122304462836E-4</v>
      </c>
      <c r="I474">
        <f>I473*(1-IF($A474&lt;=I469,I$1,I$1+IF(AND(WEEKDAY($A474)&lt;&gt;1,WEEKDAY($A474)&lt;&gt;7),J$1,0)))^($A474-$A473)*(1-0.5*(E474/E473-1))</f>
        <v>13.92408734770224</v>
      </c>
      <c r="K474">
        <f>ROW()</f>
        <v>474</v>
      </c>
      <c r="L474">
        <f>B474/C474</f>
        <v>0.97855029585798825</v>
      </c>
      <c r="M474">
        <f t="shared" si="7"/>
        <v>10.820053310785191</v>
      </c>
      <c r="P474">
        <f>P473*(1-P$1+H473)^($A474-$A473)*(2-E474/E473)</f>
        <v>9.5769725954485772</v>
      </c>
    </row>
    <row r="475" spans="1:16" x14ac:dyDescent="0.25">
      <c r="A475" s="1">
        <v>38751</v>
      </c>
      <c r="B475" s="9">
        <v>12.96</v>
      </c>
      <c r="C475" s="9">
        <v>13.34</v>
      </c>
      <c r="D475">
        <v>87072</v>
      </c>
      <c r="E475">
        <v>86620.82</v>
      </c>
      <c r="F475">
        <v>94005.77</v>
      </c>
      <c r="G475">
        <v>93519.5</v>
      </c>
      <c r="H475">
        <f>(1/(1-91/360*VLOOKUP($A475,Tbills!$B$4:$C$974,2,1)/100))^((1)/91)-1</f>
        <v>1.222122304462836E-4</v>
      </c>
      <c r="I475">
        <f>I474*(1-IF($A475&lt;=I470,I$1,I$1+IF(AND(WEEKDAY($A475)&lt;&gt;1,WEEKDAY($A475)&lt;&gt;7),J$1,0)))^($A475-$A474)*(1-0.5*(E475/E474-1))</f>
        <v>13.940754132102111</v>
      </c>
      <c r="K475">
        <f>ROW()</f>
        <v>475</v>
      </c>
      <c r="L475">
        <f>B475/C475</f>
        <v>0.97151424287856081</v>
      </c>
      <c r="M475">
        <f t="shared" si="7"/>
        <v>10.846014721455237</v>
      </c>
      <c r="P475">
        <f>P474*(1-P$1+H474)^($A475-$A474)*(2-E475/E474)</f>
        <v>9.6012167288608126</v>
      </c>
    </row>
    <row r="476" spans="1:16" x14ac:dyDescent="0.25">
      <c r="A476" s="1">
        <v>38754</v>
      </c>
      <c r="B476" s="9">
        <v>13.04</v>
      </c>
      <c r="C476" s="9">
        <v>13.37</v>
      </c>
      <c r="D476">
        <v>87200.56</v>
      </c>
      <c r="E476">
        <v>86716.95</v>
      </c>
      <c r="F476">
        <v>94295.03</v>
      </c>
      <c r="G476">
        <v>93772.97</v>
      </c>
      <c r="H476">
        <f>(1/(1-91/360*VLOOKUP($A476,Tbills!$B$4:$C$974,2,1)/100))^((1)/91)-1</f>
        <v>1.222122304462836E-4</v>
      </c>
      <c r="I476">
        <f>I475*(1-IF($A476&lt;=I471,I$1,I$1+IF(AND(WEEKDAY($A476)&lt;&gt;1,WEEKDAY($A476)&lt;&gt;7),J$1,0)))^($A476-$A475)*(1-0.5*(E476/E475-1))</f>
        <v>13.931930659045401</v>
      </c>
      <c r="K476">
        <f>ROW()</f>
        <v>476</v>
      </c>
      <c r="L476">
        <f>B476/C476</f>
        <v>0.97531787584143603</v>
      </c>
      <c r="M476">
        <f t="shared" si="7"/>
        <v>10.832464319743492</v>
      </c>
      <c r="P476">
        <f>P475*(1-P$1+H475)^($A476-$A475)*(2-E476/E475)</f>
        <v>9.5930137990323558</v>
      </c>
    </row>
    <row r="477" spans="1:16" x14ac:dyDescent="0.25">
      <c r="A477" s="1">
        <v>38755</v>
      </c>
      <c r="B477" s="9">
        <v>13.59</v>
      </c>
      <c r="C477" s="9">
        <v>13.91</v>
      </c>
      <c r="D477">
        <v>87930.07</v>
      </c>
      <c r="E477">
        <v>87431.81</v>
      </c>
      <c r="F477">
        <v>94750</v>
      </c>
      <c r="G477">
        <v>94213.96</v>
      </c>
      <c r="H477">
        <f>(1/(1-91/360*VLOOKUP($A477,Tbills!$B$4:$C$974,2,1)/100))^((1)/91)-1</f>
        <v>1.222122304462836E-4</v>
      </c>
      <c r="I477">
        <f>I476*(1-IF($A477&lt;=I472,I$1,I$1+IF(AND(WEEKDAY($A477)&lt;&gt;1,WEEKDAY($A477)&lt;&gt;7),J$1,0)))^($A477-$A476)*(1-0.5*(E477/E476-1))</f>
        <v>13.874144897846891</v>
      </c>
      <c r="K477">
        <f>ROW()</f>
        <v>477</v>
      </c>
      <c r="L477">
        <f>B477/C477</f>
        <v>0.97699496764917326</v>
      </c>
      <c r="M477">
        <f t="shared" si="7"/>
        <v>10.742665431391002</v>
      </c>
      <c r="P477">
        <f>P476*(1-P$1+H476)^($A477-$A476)*(2-E477/E476)</f>
        <v>9.5147436475398006</v>
      </c>
    </row>
    <row r="478" spans="1:16" x14ac:dyDescent="0.25">
      <c r="A478" s="1">
        <v>38756</v>
      </c>
      <c r="B478" s="9">
        <v>12.83</v>
      </c>
      <c r="C478" s="9">
        <v>13.36</v>
      </c>
      <c r="D478">
        <v>85829.43</v>
      </c>
      <c r="E478">
        <v>85332.39</v>
      </c>
      <c r="F478">
        <v>94042.82</v>
      </c>
      <c r="G478">
        <v>93499.27</v>
      </c>
      <c r="H478">
        <f>(1/(1-91/360*VLOOKUP($A478,Tbills!$B$4:$C$974,2,1)/100))^((1)/91)-1</f>
        <v>1.222122304462836E-4</v>
      </c>
      <c r="I478">
        <f>I477*(1-IF($A478&lt;=I473,I$1,I$1+IF(AND(WEEKDAY($A478)&lt;&gt;1,WEEKDAY($A478)&lt;&gt;7),J$1,0)))^($A478-$A477)*(1-0.5*(E478/E477-1))</f>
        <v>14.04035302354545</v>
      </c>
      <c r="K478">
        <f>ROW()</f>
        <v>478</v>
      </c>
      <c r="L478">
        <f>B478/C478</f>
        <v>0.96032934131736536</v>
      </c>
      <c r="M478">
        <f t="shared" si="7"/>
        <v>11.000106862684465</v>
      </c>
      <c r="P478">
        <f>P477*(1-P$1+H477)^($A478-$A477)*(2-E478/E477)</f>
        <v>9.7440428492792659</v>
      </c>
    </row>
    <row r="479" spans="1:16" x14ac:dyDescent="0.25">
      <c r="A479" s="1">
        <v>38757</v>
      </c>
      <c r="B479" s="9">
        <v>13.12</v>
      </c>
      <c r="C479" s="9">
        <v>13.46</v>
      </c>
      <c r="D479">
        <v>84910.89</v>
      </c>
      <c r="E479">
        <v>84408.74</v>
      </c>
      <c r="F479">
        <v>93659.01</v>
      </c>
      <c r="G479">
        <v>93106.25</v>
      </c>
      <c r="H479">
        <f>(1/(1-91/360*VLOOKUP($A479,Tbills!$B$4:$C$974,2,1)/100))^((1)/91)-1</f>
        <v>1.222122304462836E-4</v>
      </c>
      <c r="I479">
        <f>I478*(1-IF($A479&lt;=I474,I$1,I$1+IF(AND(WEEKDAY($A479)&lt;&gt;1,WEEKDAY($A479)&lt;&gt;7),J$1,0)))^($A479-$A478)*(1-0.5*(E479/E478-1))</f>
        <v>14.115973007061234</v>
      </c>
      <c r="K479">
        <f>ROW()</f>
        <v>479</v>
      </c>
      <c r="L479">
        <f>B479/C479</f>
        <v>0.97473997028231785</v>
      </c>
      <c r="M479">
        <f t="shared" si="7"/>
        <v>11.118655714108616</v>
      </c>
      <c r="P479">
        <f>P478*(1-P$1+H478)^($A479-$A478)*(2-E479/E478)</f>
        <v>9.8503531973653029</v>
      </c>
    </row>
    <row r="480" spans="1:16" x14ac:dyDescent="0.25">
      <c r="A480" s="1">
        <v>38758</v>
      </c>
      <c r="B480" s="9">
        <v>12.87</v>
      </c>
      <c r="C480" s="9">
        <v>13.28</v>
      </c>
      <c r="D480">
        <v>84656.29</v>
      </c>
      <c r="E480">
        <v>84145.33</v>
      </c>
      <c r="F480">
        <v>93861.72</v>
      </c>
      <c r="G480">
        <v>93296.39</v>
      </c>
      <c r="H480">
        <f>(1/(1-91/360*VLOOKUP($A480,Tbills!$B$4:$C$974,2,1)/100))^((1)/91)-1</f>
        <v>1.222122304462836E-4</v>
      </c>
      <c r="I480">
        <f>I479*(1-IF($A480&lt;=I475,I$1,I$1+IF(AND(WEEKDAY($A480)&lt;&gt;1,WEEKDAY($A480)&lt;&gt;7),J$1,0)))^($A480-$A479)*(1-0.5*(E480/E479-1))</f>
        <v>14.137630526095148</v>
      </c>
      <c r="K480">
        <f>ROW()</f>
        <v>480</v>
      </c>
      <c r="L480">
        <f>B480/C480</f>
        <v>0.96912650602409633</v>
      </c>
      <c r="M480">
        <f t="shared" si="7"/>
        <v>11.152833658106836</v>
      </c>
      <c r="P480">
        <f>P479*(1-P$1+H479)^($A480-$A479)*(2-E480/E479)</f>
        <v>9.8819348116814503</v>
      </c>
    </row>
    <row r="481" spans="1:16" x14ac:dyDescent="0.25">
      <c r="A481" s="1">
        <v>38761</v>
      </c>
      <c r="B481" s="9">
        <v>13.35</v>
      </c>
      <c r="C481" s="9">
        <v>13.6</v>
      </c>
      <c r="D481">
        <v>86181.81</v>
      </c>
      <c r="E481">
        <v>85630.79</v>
      </c>
      <c r="F481">
        <v>95021.98</v>
      </c>
      <c r="G481">
        <v>94415.45</v>
      </c>
      <c r="H481">
        <f>(1/(1-91/360*VLOOKUP($A481,Tbills!$B$4:$C$974,2,1)/100))^((1)/91)-1</f>
        <v>1.2403835348195891E-4</v>
      </c>
      <c r="I481">
        <f>I480*(1-IF($A481&lt;=I476,I$1,I$1+IF(AND(WEEKDAY($A481)&lt;&gt;1,WEEKDAY($A481)&lt;&gt;7),J$1,0)))^($A481-$A480)*(1-0.5*(E481/E480-1))</f>
        <v>14.011747035957749</v>
      </c>
      <c r="K481">
        <f>ROW()</f>
        <v>481</v>
      </c>
      <c r="L481">
        <f>B481/C481</f>
        <v>0.98161764705882348</v>
      </c>
      <c r="M481">
        <f t="shared" si="7"/>
        <v>10.95441629421342</v>
      </c>
      <c r="P481">
        <f>P480*(1-P$1+H480)^($A481-$A480)*(2-E481/E480)</f>
        <v>9.7099662261008284</v>
      </c>
    </row>
    <row r="482" spans="1:16" x14ac:dyDescent="0.25">
      <c r="A482" s="1">
        <v>38762</v>
      </c>
      <c r="B482" s="9">
        <v>12.25</v>
      </c>
      <c r="C482" s="9">
        <v>12.99</v>
      </c>
      <c r="D482">
        <v>85082.95</v>
      </c>
      <c r="E482">
        <v>84528.33</v>
      </c>
      <c r="F482">
        <v>93995.51</v>
      </c>
      <c r="G482">
        <v>93383.83</v>
      </c>
      <c r="H482">
        <f>(1/(1-91/360*VLOOKUP($A482,Tbills!$B$4:$C$974,2,1)/100))^((1)/91)-1</f>
        <v>1.2403835348195891E-4</v>
      </c>
      <c r="I482">
        <f>I481*(1-IF($A482&lt;=I477,I$1,I$1+IF(AND(WEEKDAY($A482)&lt;&gt;1,WEEKDAY($A482)&lt;&gt;7),J$1,0)))^($A482-$A481)*(1-0.5*(E482/E481-1))</f>
        <v>14.101577640784956</v>
      </c>
      <c r="K482">
        <f>ROW()</f>
        <v>482</v>
      </c>
      <c r="L482">
        <f>B482/C482</f>
        <v>0.94303310238645111</v>
      </c>
      <c r="M482">
        <f t="shared" si="7"/>
        <v>11.094932970399872</v>
      </c>
      <c r="P482">
        <f>P481*(1-P$1+H481)^($A482-$A481)*(2-E482/E481)</f>
        <v>9.8358340663422474</v>
      </c>
    </row>
    <row r="483" spans="1:16" x14ac:dyDescent="0.25">
      <c r="A483" s="1">
        <v>38763</v>
      </c>
      <c r="B483" s="9">
        <v>12.31</v>
      </c>
      <c r="C483" s="9">
        <v>12.85</v>
      </c>
      <c r="D483">
        <v>85488.320000000007</v>
      </c>
      <c r="E483">
        <v>84920.57</v>
      </c>
      <c r="F483">
        <v>94019.41</v>
      </c>
      <c r="G483">
        <v>93395.99</v>
      </c>
      <c r="H483">
        <f>(1/(1-91/360*VLOOKUP($A483,Tbills!$B$4:$C$974,2,1)/100))^((1)/91)-1</f>
        <v>1.2403835348195891E-4</v>
      </c>
      <c r="I483">
        <f>I482*(1-IF($A483&lt;=I478,I$1,I$1+IF(AND(WEEKDAY($A483)&lt;&gt;1,WEEKDAY($A483)&lt;&gt;7),J$1,0)))^($A483-$A482)*(1-0.5*(E483/E482-1))</f>
        <v>14.068493423510292</v>
      </c>
      <c r="K483">
        <f>ROW()</f>
        <v>483</v>
      </c>
      <c r="L483">
        <f>B483/C483</f>
        <v>0.95797665369649809</v>
      </c>
      <c r="M483">
        <f t="shared" si="7"/>
        <v>11.042934381781265</v>
      </c>
      <c r="P483">
        <f>P482*(1-P$1+H482)^($A483-$A482)*(2-E483/E482)</f>
        <v>9.7910447306417954</v>
      </c>
    </row>
    <row r="484" spans="1:16" x14ac:dyDescent="0.25">
      <c r="A484" s="1">
        <v>38764</v>
      </c>
      <c r="B484" s="9">
        <v>11.48</v>
      </c>
      <c r="C484" s="9">
        <v>12.2</v>
      </c>
      <c r="D484">
        <v>83859.27</v>
      </c>
      <c r="E484">
        <v>83291.81</v>
      </c>
      <c r="F484">
        <v>93043.31</v>
      </c>
      <c r="G484">
        <v>92414.78</v>
      </c>
      <c r="H484">
        <f>(1/(1-91/360*VLOOKUP($A484,Tbills!$B$4:$C$974,2,1)/100))^((1)/91)-1</f>
        <v>1.2403835348195891E-4</v>
      </c>
      <c r="I484">
        <f>I483*(1-IF($A484&lt;=I479,I$1,I$1+IF(AND(WEEKDAY($A484)&lt;&gt;1,WEEKDAY($A484)&lt;&gt;7),J$1,0)))^($A484-$A483)*(1-0.5*(E484/E483-1))</f>
        <v>14.203039228226737</v>
      </c>
      <c r="K484">
        <f>ROW()</f>
        <v>484</v>
      </c>
      <c r="L484">
        <f>B484/C484</f>
        <v>0.94098360655737712</v>
      </c>
      <c r="M484">
        <f t="shared" si="7"/>
        <v>11.254211520180897</v>
      </c>
      <c r="P484">
        <f>P483*(1-P$1+H483)^($A484-$A483)*(2-E484/E483)</f>
        <v>9.9797037404944167</v>
      </c>
    </row>
    <row r="485" spans="1:16" x14ac:dyDescent="0.25">
      <c r="A485" s="1">
        <v>38765</v>
      </c>
      <c r="B485" s="9">
        <v>12.01</v>
      </c>
      <c r="C485" s="9">
        <v>12.43</v>
      </c>
      <c r="D485">
        <v>82981.39</v>
      </c>
      <c r="E485">
        <v>82409.539999999994</v>
      </c>
      <c r="F485">
        <v>92322.53</v>
      </c>
      <c r="G485">
        <v>91687.41</v>
      </c>
      <c r="H485">
        <f>(1/(1-91/360*VLOOKUP($A485,Tbills!$B$4:$C$974,2,1)/100))^((1)/91)-1</f>
        <v>1.2403835348195891E-4</v>
      </c>
      <c r="I485">
        <f>I484*(1-IF($A485&lt;=I480,I$1,I$1+IF(AND(WEEKDAY($A485)&lt;&gt;1,WEEKDAY($A485)&lt;&gt;7),J$1,0)))^($A485-$A484)*(1-0.5*(E485/E484-1))</f>
        <v>14.277890576847319</v>
      </c>
      <c r="K485">
        <f>ROW()</f>
        <v>485</v>
      </c>
      <c r="L485">
        <f>B485/C485</f>
        <v>0.96621078037007246</v>
      </c>
      <c r="M485">
        <f t="shared" si="7"/>
        <v>11.372892237710403</v>
      </c>
      <c r="P485">
        <f>P484*(1-P$1+H484)^($A485-$A484)*(2-E485/E484)</f>
        <v>10.086291888377566</v>
      </c>
    </row>
    <row r="486" spans="1:16" x14ac:dyDescent="0.25">
      <c r="A486" s="1">
        <v>38769</v>
      </c>
      <c r="B486" s="9">
        <v>12.41</v>
      </c>
      <c r="C486" s="9">
        <v>12.51</v>
      </c>
      <c r="D486">
        <v>82275.72</v>
      </c>
      <c r="E486">
        <v>81667.839999999997</v>
      </c>
      <c r="F486">
        <v>91231.9</v>
      </c>
      <c r="G486">
        <v>90558.79</v>
      </c>
      <c r="H486">
        <f>(1/(1-91/360*VLOOKUP($A486,Tbills!$B$4:$C$974,2,1)/100))^((1)/91)-1</f>
        <v>1.2431932271628199E-4</v>
      </c>
      <c r="I486">
        <f>I485*(1-IF($A486&lt;=I481,I$1,I$1+IF(AND(WEEKDAY($A486)&lt;&gt;1,WEEKDAY($A486)&lt;&gt;7),J$1,0)))^($A486-$A485)*(1-0.5*(E486/E485-1))</f>
        <v>14.340649213109769</v>
      </c>
      <c r="K486">
        <f>ROW()</f>
        <v>486</v>
      </c>
      <c r="L486">
        <f>B486/C486</f>
        <v>0.9920063948840927</v>
      </c>
      <c r="M486">
        <f t="shared" si="7"/>
        <v>11.473112513751241</v>
      </c>
      <c r="P486">
        <f>P485*(1-P$1+H485)^($A486-$A485)*(2-E486/E485)</f>
        <v>10.180614448159018</v>
      </c>
    </row>
    <row r="487" spans="1:16" x14ac:dyDescent="0.25">
      <c r="A487" s="1">
        <v>38770</v>
      </c>
      <c r="B487" s="9">
        <v>11.88</v>
      </c>
      <c r="C487" s="9">
        <v>12.11</v>
      </c>
      <c r="D487">
        <v>80193</v>
      </c>
      <c r="E487">
        <v>79590.350000000006</v>
      </c>
      <c r="F487">
        <v>90955.5</v>
      </c>
      <c r="G487">
        <v>90273.17</v>
      </c>
      <c r="H487">
        <f>(1/(1-91/360*VLOOKUP($A487,Tbills!$B$4:$C$974,2,1)/100))^((1)/91)-1</f>
        <v>1.2431932271628199E-4</v>
      </c>
      <c r="I487">
        <f>I486*(1-IF($A487&lt;=I482,I$1,I$1+IF(AND(WEEKDAY($A487)&lt;&gt;1,WEEKDAY($A487)&lt;&gt;7),J$1,0)))^($A487-$A486)*(1-0.5*(E487/E486-1))</f>
        <v>14.522671995305412</v>
      </c>
      <c r="K487">
        <f>ROW()</f>
        <v>487</v>
      </c>
      <c r="L487">
        <f>B487/C487</f>
        <v>0.98100743187448403</v>
      </c>
      <c r="M487">
        <f t="shared" si="7"/>
        <v>11.764420891866463</v>
      </c>
      <c r="P487">
        <f>P486*(1-P$1+H486)^($A487-$A486)*(2-E487/E486)</f>
        <v>10.440503567335249</v>
      </c>
    </row>
    <row r="488" spans="1:16" x14ac:dyDescent="0.25">
      <c r="A488" s="1">
        <v>38771</v>
      </c>
      <c r="B488" s="9">
        <v>11.87</v>
      </c>
      <c r="C488" s="9">
        <v>12.14</v>
      </c>
      <c r="D488">
        <v>80186.740000000005</v>
      </c>
      <c r="E488">
        <v>79574.25</v>
      </c>
      <c r="F488">
        <v>90038.1</v>
      </c>
      <c r="G488">
        <v>89351.43</v>
      </c>
      <c r="H488">
        <f>(1/(1-91/360*VLOOKUP($A488,Tbills!$B$4:$C$974,2,1)/100))^((1)/91)-1</f>
        <v>1.2431932271628199E-4</v>
      </c>
      <c r="I488">
        <f>I487*(1-IF($A488&lt;=I483,I$1,I$1+IF(AND(WEEKDAY($A488)&lt;&gt;1,WEEKDAY($A488)&lt;&gt;7),J$1,0)))^($A488-$A487)*(1-0.5*(E488/E487-1))</f>
        <v>14.523762835099673</v>
      </c>
      <c r="K488">
        <f>ROW()</f>
        <v>488</v>
      </c>
      <c r="L488">
        <f>B488/C488</f>
        <v>0.97775947281713338</v>
      </c>
      <c r="M488">
        <f t="shared" si="7"/>
        <v>11.76625262473879</v>
      </c>
      <c r="P488">
        <f>P487*(1-P$1+H487)^($A488-$A487)*(2-E488/E487)</f>
        <v>10.443527518428988</v>
      </c>
    </row>
    <row r="489" spans="1:16" x14ac:dyDescent="0.25">
      <c r="A489" s="1">
        <v>38772</v>
      </c>
      <c r="B489" s="9">
        <v>11.46</v>
      </c>
      <c r="C489" s="9">
        <v>12.07</v>
      </c>
      <c r="D489">
        <v>79419.77</v>
      </c>
      <c r="E489">
        <v>78803.240000000005</v>
      </c>
      <c r="F489">
        <v>89595.65</v>
      </c>
      <c r="G489">
        <v>88901.25</v>
      </c>
      <c r="H489">
        <f>(1/(1-91/360*VLOOKUP($A489,Tbills!$B$4:$C$974,2,1)/100))^((1)/91)-1</f>
        <v>1.2431932271628199E-4</v>
      </c>
      <c r="I489">
        <f>I488*(1-IF($A489&lt;=I484,I$1,I$1+IF(AND(WEEKDAY($A489)&lt;&gt;1,WEEKDAY($A489)&lt;&gt;7),J$1,0)))^($A489-$A488)*(1-0.5*(E489/E488-1))</f>
        <v>14.593744734337012</v>
      </c>
      <c r="K489">
        <f>ROW()</f>
        <v>489</v>
      </c>
      <c r="L489">
        <f>B489/C489</f>
        <v>0.94946147473073739</v>
      </c>
      <c r="M489">
        <f t="shared" si="7"/>
        <v>11.879704750874101</v>
      </c>
      <c r="P489">
        <f>P488*(1-P$1+H488)^($A489-$A488)*(2-E489/E488)</f>
        <v>10.545637739215445</v>
      </c>
    </row>
    <row r="490" spans="1:16" x14ac:dyDescent="0.25">
      <c r="A490" s="1">
        <v>38775</v>
      </c>
      <c r="B490" s="9">
        <v>11.59</v>
      </c>
      <c r="C490" s="9">
        <v>12.21</v>
      </c>
      <c r="D490">
        <v>78714.47</v>
      </c>
      <c r="E490">
        <v>78074.03</v>
      </c>
      <c r="F490">
        <v>89662.02</v>
      </c>
      <c r="G490">
        <v>88933.95</v>
      </c>
      <c r="H490">
        <f>(1/(1-91/360*VLOOKUP($A490,Tbills!$B$4:$C$974,2,1)/100))^((1)/91)-1</f>
        <v>1.260052906402187E-4</v>
      </c>
      <c r="I490">
        <f>I489*(1-IF($A490&lt;=I485,I$1,I$1+IF(AND(WEEKDAY($A490)&lt;&gt;1,WEEKDAY($A490)&lt;&gt;7),J$1,0)))^($A490-$A489)*(1-0.5*(E490/E489-1))</f>
        <v>14.660121979372708</v>
      </c>
      <c r="K490">
        <f>ROW()</f>
        <v>490</v>
      </c>
      <c r="L490">
        <f>B490/C490</f>
        <v>0.94922194922194914</v>
      </c>
      <c r="M490">
        <f t="shared" si="7"/>
        <v>11.987959048818752</v>
      </c>
      <c r="P490">
        <f>P489*(1-P$1+H489)^($A490-$A489)*(2-E490/E489)</f>
        <v>10.64601112042026</v>
      </c>
    </row>
    <row r="491" spans="1:16" x14ac:dyDescent="0.25">
      <c r="A491" s="1">
        <v>38776</v>
      </c>
      <c r="B491" s="9">
        <v>12.34</v>
      </c>
      <c r="C491" s="9">
        <v>12.8</v>
      </c>
      <c r="D491">
        <v>79906.289999999994</v>
      </c>
      <c r="E491">
        <v>79246.31</v>
      </c>
      <c r="F491">
        <v>89844.22</v>
      </c>
      <c r="G491">
        <v>89103.47</v>
      </c>
      <c r="H491">
        <f>(1/(1-91/360*VLOOKUP($A491,Tbills!$B$4:$C$974,2,1)/100))^((1)/91)-1</f>
        <v>1.260052906402187E-4</v>
      </c>
      <c r="I491">
        <f>I490*(1-IF($A491&lt;=I486,I$1,I$1+IF(AND(WEEKDAY($A491)&lt;&gt;1,WEEKDAY($A491)&lt;&gt;7),J$1,0)))^($A491-$A490)*(1-0.5*(E491/E490-1))</f>
        <v>14.549682559892448</v>
      </c>
      <c r="K491">
        <f>ROW()</f>
        <v>491</v>
      </c>
      <c r="L491">
        <f>B491/C491</f>
        <v>0.96406249999999993</v>
      </c>
      <c r="M491">
        <f t="shared" si="7"/>
        <v>11.807410123516973</v>
      </c>
      <c r="P491">
        <f>P490*(1-P$1+H490)^($A491-$A490)*(2-E491/E490)</f>
        <v>10.487094943722783</v>
      </c>
    </row>
    <row r="492" spans="1:16" x14ac:dyDescent="0.25">
      <c r="A492" s="1">
        <v>38777</v>
      </c>
      <c r="B492" s="9">
        <v>11.54</v>
      </c>
      <c r="C492" s="9">
        <v>12.55</v>
      </c>
      <c r="D492">
        <v>79232.710000000006</v>
      </c>
      <c r="E492">
        <v>78568.31</v>
      </c>
      <c r="F492">
        <v>88949.79</v>
      </c>
      <c r="G492">
        <v>88205.18</v>
      </c>
      <c r="H492">
        <f>(1/(1-91/360*VLOOKUP($A492,Tbills!$B$4:$C$974,2,1)/100))^((1)/91)-1</f>
        <v>1.260052906402187E-4</v>
      </c>
      <c r="I492">
        <f>I491*(1-IF($A492&lt;=I487,I$1,I$1+IF(AND(WEEKDAY($A492)&lt;&gt;1,WEEKDAY($A492)&lt;&gt;7),J$1,0)))^($A492-$A491)*(1-0.5*(E492/E491-1))</f>
        <v>14.611542906418014</v>
      </c>
      <c r="K492">
        <f>ROW()</f>
        <v>492</v>
      </c>
      <c r="L492">
        <f>B492/C492</f>
        <v>0.91952191235059744</v>
      </c>
      <c r="M492">
        <f t="shared" si="7"/>
        <v>11.907875002634386</v>
      </c>
      <c r="P492">
        <f>P491*(1-P$1+H491)^($A492-$A491)*(2-E492/E491)</f>
        <v>10.577759906656471</v>
      </c>
    </row>
    <row r="493" spans="1:16" x14ac:dyDescent="0.25">
      <c r="A493" s="1">
        <v>38778</v>
      </c>
      <c r="B493" s="9">
        <v>11.72</v>
      </c>
      <c r="C493" s="9">
        <v>12.64</v>
      </c>
      <c r="D493">
        <v>79397.84</v>
      </c>
      <c r="E493">
        <v>78722.16</v>
      </c>
      <c r="F493">
        <v>88828.51</v>
      </c>
      <c r="G493">
        <v>88073.8</v>
      </c>
      <c r="H493">
        <f>(1/(1-91/360*VLOOKUP($A493,Tbills!$B$4:$C$974,2,1)/100))^((1)/91)-1</f>
        <v>1.260052906402187E-4</v>
      </c>
      <c r="I493">
        <f>I492*(1-IF($A493&lt;=I488,I$1,I$1+IF(AND(WEEKDAY($A493)&lt;&gt;1,WEEKDAY($A493)&lt;&gt;7),J$1,0)))^($A493-$A492)*(1-0.5*(E493/E492-1))</f>
        <v>14.5968570458505</v>
      </c>
      <c r="K493">
        <f>ROW()</f>
        <v>493</v>
      </c>
      <c r="L493">
        <f>B493/C493</f>
        <v>0.92721518987341778</v>
      </c>
      <c r="M493">
        <f t="shared" si="7"/>
        <v>11.8840038480175</v>
      </c>
      <c r="P493">
        <f>P492*(1-P$1+H492)^($A493-$A492)*(2-E493/E492)</f>
        <v>10.557986646667366</v>
      </c>
    </row>
    <row r="494" spans="1:16" x14ac:dyDescent="0.25">
      <c r="A494" s="1">
        <v>38779</v>
      </c>
      <c r="B494" s="9">
        <v>11.96</v>
      </c>
      <c r="C494" s="9">
        <v>12.64</v>
      </c>
      <c r="D494">
        <v>79487.91</v>
      </c>
      <c r="E494">
        <v>78801.55</v>
      </c>
      <c r="F494">
        <v>88474.86</v>
      </c>
      <c r="G494">
        <v>87712.06</v>
      </c>
      <c r="H494">
        <f>(1/(1-91/360*VLOOKUP($A494,Tbills!$B$4:$C$974,2,1)/100))^((1)/91)-1</f>
        <v>1.260052906402187E-4</v>
      </c>
      <c r="I494">
        <f>I493*(1-IF($A494&lt;=I489,I$1,I$1+IF(AND(WEEKDAY($A494)&lt;&gt;1,WEEKDAY($A494)&lt;&gt;7),J$1,0)))^($A494-$A493)*(1-0.5*(E494/E493-1))</f>
        <v>14.589116974431219</v>
      </c>
      <c r="K494">
        <f>ROW()</f>
        <v>494</v>
      </c>
      <c r="L494">
        <f>B494/C494</f>
        <v>0.94620253164556967</v>
      </c>
      <c r="M494">
        <f t="shared" si="7"/>
        <v>11.871466082787054</v>
      </c>
      <c r="P494">
        <f>P493*(1-P$1+H493)^($A494-$A493)*(2-E494/E493)</f>
        <v>10.548278004731857</v>
      </c>
    </row>
    <row r="495" spans="1:16" x14ac:dyDescent="0.25">
      <c r="A495" s="1">
        <v>38782</v>
      </c>
      <c r="B495" s="9">
        <v>12.74</v>
      </c>
      <c r="C495" s="9">
        <v>13.2</v>
      </c>
      <c r="D495">
        <v>80540.73</v>
      </c>
      <c r="E495">
        <v>79815.48</v>
      </c>
      <c r="F495">
        <v>88342.78</v>
      </c>
      <c r="G495">
        <v>87547.96</v>
      </c>
      <c r="H495">
        <f>(1/(1-91/360*VLOOKUP($A495,Tbills!$B$4:$C$974,2,1)/100))^((1)/91)-1</f>
        <v>1.257242778276435E-4</v>
      </c>
      <c r="I495">
        <f>I494*(1-IF($A495&lt;=I490,I$1,I$1+IF(AND(WEEKDAY($A495)&lt;&gt;1,WEEKDAY($A495)&lt;&gt;7),J$1,0)))^($A495-$A494)*(1-0.5*(E495/E494-1))</f>
        <v>14.494126981720798</v>
      </c>
      <c r="K495">
        <f>ROW()</f>
        <v>495</v>
      </c>
      <c r="L495">
        <f>B495/C495</f>
        <v>0.9651515151515152</v>
      </c>
      <c r="M495">
        <f t="shared" si="7"/>
        <v>11.717080032920286</v>
      </c>
      <c r="P495">
        <f>P494*(1-P$1+H494)^($A495-$A494)*(2-E495/E494)</f>
        <v>10.415335581975159</v>
      </c>
    </row>
    <row r="496" spans="1:16" x14ac:dyDescent="0.25">
      <c r="A496" s="1">
        <v>38783</v>
      </c>
      <c r="B496" s="9">
        <v>12.66</v>
      </c>
      <c r="C496" s="9">
        <v>13.33</v>
      </c>
      <c r="D496">
        <v>81154.67</v>
      </c>
      <c r="E496">
        <v>80413.850000000006</v>
      </c>
      <c r="F496">
        <v>88559.29</v>
      </c>
      <c r="G496">
        <v>87751.52</v>
      </c>
      <c r="H496">
        <f>(1/(1-91/360*VLOOKUP($A496,Tbills!$B$4:$C$974,2,1)/100))^((1)/91)-1</f>
        <v>1.257242778276435E-4</v>
      </c>
      <c r="I496">
        <f>I495*(1-IF($A496&lt;=I491,I$1,I$1+IF(AND(WEEKDAY($A496)&lt;&gt;1,WEEKDAY($A496)&lt;&gt;7),J$1,0)))^($A496-$A495)*(1-0.5*(E496/E495-1))</f>
        <v>14.439420520541905</v>
      </c>
      <c r="K496">
        <f>ROW()</f>
        <v>496</v>
      </c>
      <c r="L496">
        <f>B496/C496</f>
        <v>0.9497374343585897</v>
      </c>
      <c r="M496">
        <f t="shared" si="7"/>
        <v>11.628696424924767</v>
      </c>
      <c r="P496">
        <f>P495*(1-P$1+H495)^($A496-$A495)*(2-E496/E495)</f>
        <v>10.338169986242839</v>
      </c>
    </row>
    <row r="497" spans="1:16" x14ac:dyDescent="0.25">
      <c r="A497" s="1">
        <v>38784</v>
      </c>
      <c r="B497" s="9">
        <v>12.32</v>
      </c>
      <c r="C497" s="9">
        <v>13.16</v>
      </c>
      <c r="D497">
        <v>80325.600000000006</v>
      </c>
      <c r="E497">
        <v>79582.240000000005</v>
      </c>
      <c r="F497">
        <v>87827.520000000004</v>
      </c>
      <c r="G497">
        <v>87015.39</v>
      </c>
      <c r="H497">
        <f>(1/(1-91/360*VLOOKUP($A497,Tbills!$B$4:$C$974,2,1)/100))^((1)/91)-1</f>
        <v>1.257242778276435E-4</v>
      </c>
      <c r="I497">
        <f>I496*(1-IF($A497&lt;=I492,I$1,I$1+IF(AND(WEEKDAY($A497)&lt;&gt;1,WEEKDAY($A497)&lt;&gt;7),J$1,0)))^($A497-$A496)*(1-0.5*(E497/E496-1))</f>
        <v>14.513706303468986</v>
      </c>
      <c r="K497">
        <f>ROW()</f>
        <v>497</v>
      </c>
      <c r="L497">
        <f>B497/C497</f>
        <v>0.93617021276595747</v>
      </c>
      <c r="M497">
        <f t="shared" si="7"/>
        <v>11.748408848073536</v>
      </c>
      <c r="P497">
        <f>P496*(1-P$1+H496)^($A497-$A496)*(2-E497/E496)</f>
        <v>10.446010354232447</v>
      </c>
    </row>
    <row r="498" spans="1:16" x14ac:dyDescent="0.25">
      <c r="A498" s="1">
        <v>38785</v>
      </c>
      <c r="B498" s="9">
        <v>12.68</v>
      </c>
      <c r="C498" s="9">
        <v>13.36</v>
      </c>
      <c r="D498">
        <v>80844.69</v>
      </c>
      <c r="E498">
        <v>80086.52</v>
      </c>
      <c r="F498">
        <v>87497.07</v>
      </c>
      <c r="G498">
        <v>86677.05</v>
      </c>
      <c r="H498">
        <f>(1/(1-91/360*VLOOKUP($A498,Tbills!$B$4:$C$974,2,1)/100))^((1)/91)-1</f>
        <v>1.257242778276435E-4</v>
      </c>
      <c r="I498">
        <f>I497*(1-IF($A498&lt;=I493,I$1,I$1+IF(AND(WEEKDAY($A498)&lt;&gt;1,WEEKDAY($A498)&lt;&gt;7),J$1,0)))^($A498-$A497)*(1-0.5*(E498/E497-1))</f>
        <v>14.467346045578196</v>
      </c>
      <c r="K498">
        <f>ROW()</f>
        <v>498</v>
      </c>
      <c r="L498">
        <f>B498/C498</f>
        <v>0.94910179640718562</v>
      </c>
      <c r="M498">
        <f t="shared" si="7"/>
        <v>11.673420283041734</v>
      </c>
      <c r="P498">
        <f>P497*(1-P$1+H497)^($A498-$A497)*(2-E498/E497)</f>
        <v>10.380739356985448</v>
      </c>
    </row>
    <row r="499" spans="1:16" x14ac:dyDescent="0.25">
      <c r="A499" s="1">
        <v>38786</v>
      </c>
      <c r="B499" s="9">
        <v>11.85</v>
      </c>
      <c r="C499" s="9">
        <v>12.9</v>
      </c>
      <c r="D499">
        <v>80113.740000000005</v>
      </c>
      <c r="E499">
        <v>79352.36</v>
      </c>
      <c r="F499">
        <v>87115.79</v>
      </c>
      <c r="G499">
        <v>86288.45</v>
      </c>
      <c r="H499">
        <f>(1/(1-91/360*VLOOKUP($A499,Tbills!$B$4:$C$974,2,1)/100))^((1)/91)-1</f>
        <v>1.257242778276435E-4</v>
      </c>
      <c r="I499">
        <f>I498*(1-IF($A499&lt;=I494,I$1,I$1+IF(AND(WEEKDAY($A499)&lt;&gt;1,WEEKDAY($A499)&lt;&gt;7),J$1,0)))^($A499-$A498)*(1-0.5*(E499/E498-1))</f>
        <v>14.533279473519634</v>
      </c>
      <c r="K499">
        <f>ROW()</f>
        <v>499</v>
      </c>
      <c r="L499">
        <f>B499/C499</f>
        <v>0.91860465116279066</v>
      </c>
      <c r="M499">
        <f t="shared" si="7"/>
        <v>11.779882850684615</v>
      </c>
      <c r="P499">
        <f>P498*(1-P$1+H498)^($A499-$A498)*(2-E499/E498)</f>
        <v>10.476830095514865</v>
      </c>
    </row>
    <row r="500" spans="1:16" x14ac:dyDescent="0.25">
      <c r="A500" s="1">
        <v>38789</v>
      </c>
      <c r="B500" s="9">
        <v>11.37</v>
      </c>
      <c r="C500" s="9">
        <v>12.77</v>
      </c>
      <c r="D500">
        <v>79354.02</v>
      </c>
      <c r="E500">
        <v>78569.929999999993</v>
      </c>
      <c r="F500">
        <v>86652.99</v>
      </c>
      <c r="G500">
        <v>85797.5</v>
      </c>
      <c r="H500">
        <f>(1/(1-91/360*VLOOKUP($A500,Tbills!$B$4:$C$974,2,1)/100))^((1)/91)-1</f>
        <v>1.260052906402187E-4</v>
      </c>
      <c r="I500">
        <f>I499*(1-IF($A500&lt;=I495,I$1,I$1+IF(AND(WEEKDAY($A500)&lt;&gt;1,WEEKDAY($A500)&lt;&gt;7),J$1,0)))^($A500-$A499)*(1-0.5*(E500/E499-1))</f>
        <v>14.603789626562239</v>
      </c>
      <c r="K500">
        <f>ROW()</f>
        <v>500</v>
      </c>
      <c r="L500">
        <f>B500/C500</f>
        <v>0.89036805011746278</v>
      </c>
      <c r="M500">
        <f t="shared" si="7"/>
        <v>11.894372722502187</v>
      </c>
      <c r="P500">
        <f>P499*(1-P$1+H499)^($A500-$A499)*(2-E500/E499)</f>
        <v>10.582950546044112</v>
      </c>
    </row>
    <row r="501" spans="1:16" x14ac:dyDescent="0.25">
      <c r="A501" s="1">
        <v>38790</v>
      </c>
      <c r="B501" s="9">
        <v>10.74</v>
      </c>
      <c r="C501" s="9">
        <v>12.31</v>
      </c>
      <c r="D501">
        <v>78257.27</v>
      </c>
      <c r="E501">
        <v>77474.12</v>
      </c>
      <c r="F501">
        <v>86142.58</v>
      </c>
      <c r="G501">
        <v>85281.32</v>
      </c>
      <c r="H501">
        <f>(1/(1-91/360*VLOOKUP($A501,Tbills!$B$4:$C$974,2,1)/100))^((1)/91)-1</f>
        <v>1.260052906402187E-4</v>
      </c>
      <c r="I501">
        <f>I500*(1-IF($A501&lt;=I496,I$1,I$1+IF(AND(WEEKDAY($A501)&lt;&gt;1,WEEKDAY($A501)&lt;&gt;7),J$1,0)))^($A501-$A500)*(1-0.5*(E501/E500-1))</f>
        <v>14.705245956920733</v>
      </c>
      <c r="K501">
        <f>ROW()</f>
        <v>501</v>
      </c>
      <c r="L501">
        <f>B501/C501</f>
        <v>0.87246141348497153</v>
      </c>
      <c r="M501">
        <f t="shared" si="7"/>
        <v>12.059701099264913</v>
      </c>
      <c r="P501">
        <f>P500*(1-P$1+H500)^($A501-$A500)*(2-E501/E500)</f>
        <v>10.731505531671539</v>
      </c>
    </row>
    <row r="502" spans="1:16" x14ac:dyDescent="0.25">
      <c r="A502" s="1">
        <v>38791</v>
      </c>
      <c r="B502" s="9">
        <v>11.35</v>
      </c>
      <c r="C502" s="9">
        <v>12.28</v>
      </c>
      <c r="D502">
        <v>78227.75</v>
      </c>
      <c r="E502">
        <v>77435.13</v>
      </c>
      <c r="F502">
        <v>85757.83</v>
      </c>
      <c r="G502">
        <v>84889.67</v>
      </c>
      <c r="H502">
        <f>(1/(1-91/360*VLOOKUP($A502,Tbills!$B$4:$C$974,2,1)/100))^((1)/91)-1</f>
        <v>1.260052906402187E-4</v>
      </c>
      <c r="I502">
        <f>I501*(1-IF($A502&lt;=I497,I$1,I$1+IF(AND(WEEKDAY($A502)&lt;&gt;1,WEEKDAY($A502)&lt;&gt;7),J$1,0)))^($A502-$A501)*(1-0.5*(E502/E501-1))</f>
        <v>14.70856343790212</v>
      </c>
      <c r="K502">
        <f>ROW()</f>
        <v>502</v>
      </c>
      <c r="L502">
        <f>B502/C502</f>
        <v>0.92426710097719866</v>
      </c>
      <c r="M502">
        <f t="shared" si="7"/>
        <v>12.065208355329863</v>
      </c>
      <c r="P502">
        <f>P501*(1-P$1+H501)^($A502-$A501)*(2-E502/E501)</f>
        <v>10.737862109550546</v>
      </c>
    </row>
    <row r="503" spans="1:16" x14ac:dyDescent="0.25">
      <c r="A503" s="1">
        <v>38792</v>
      </c>
      <c r="B503" s="9">
        <v>11.98</v>
      </c>
      <c r="C503" s="9">
        <v>12.41</v>
      </c>
      <c r="D503">
        <v>77107.81</v>
      </c>
      <c r="E503">
        <v>76316.78</v>
      </c>
      <c r="F503">
        <v>85704.12</v>
      </c>
      <c r="G503">
        <v>84825.81</v>
      </c>
      <c r="H503">
        <f>(1/(1-91/360*VLOOKUP($A503,Tbills!$B$4:$C$974,2,1)/100))^((1)/91)-1</f>
        <v>1.260052906402187E-4</v>
      </c>
      <c r="I503">
        <f>I502*(1-IF($A503&lt;=I498,I$1,I$1+IF(AND(WEEKDAY($A503)&lt;&gt;1,WEEKDAY($A503)&lt;&gt;7),J$1,0)))^($A503-$A502)*(1-0.5*(E503/E502-1))</f>
        <v>14.814391409546646</v>
      </c>
      <c r="K503">
        <f>ROW()</f>
        <v>503</v>
      </c>
      <c r="L503">
        <f>B503/C503</f>
        <v>0.96535052377115227</v>
      </c>
      <c r="M503">
        <f t="shared" si="7"/>
        <v>12.238889000361366</v>
      </c>
      <c r="P503">
        <f>P502*(1-P$1+H502)^($A503-$A502)*(2-E503/E502)</f>
        <v>10.89391240985279</v>
      </c>
    </row>
    <row r="504" spans="1:16" x14ac:dyDescent="0.25">
      <c r="A504" s="1">
        <v>38793</v>
      </c>
      <c r="B504" s="9">
        <v>12.12</v>
      </c>
      <c r="C504" s="9">
        <v>12.63</v>
      </c>
      <c r="D504">
        <v>77391.240000000005</v>
      </c>
      <c r="E504">
        <v>76587.679999999993</v>
      </c>
      <c r="F504">
        <v>85125.25</v>
      </c>
      <c r="G504">
        <v>84242.19</v>
      </c>
      <c r="H504">
        <f>(1/(1-91/360*VLOOKUP($A504,Tbills!$B$4:$C$974,2,1)/100))^((1)/91)-1</f>
        <v>1.260052906402187E-4</v>
      </c>
      <c r="I504">
        <f>I503*(1-IF($A504&lt;=I499,I$1,I$1+IF(AND(WEEKDAY($A504)&lt;&gt;1,WEEKDAY($A504)&lt;&gt;7),J$1,0)))^($A504-$A503)*(1-0.5*(E504/E503-1))</f>
        <v>14.787713353718257</v>
      </c>
      <c r="K504">
        <f>ROW()</f>
        <v>504</v>
      </c>
      <c r="L504">
        <f>B504/C504</f>
        <v>0.95961995249406162</v>
      </c>
      <c r="M504">
        <f t="shared" si="7"/>
        <v>12.194876877507969</v>
      </c>
      <c r="P504">
        <f>P503*(1-P$1+H503)^($A504-$A503)*(2-E504/E503)</f>
        <v>10.856208850641549</v>
      </c>
    </row>
    <row r="505" spans="1:16" x14ac:dyDescent="0.25">
      <c r="A505" s="1">
        <v>38796</v>
      </c>
      <c r="B505" s="9">
        <v>11.79</v>
      </c>
      <c r="C505" s="9">
        <v>12.65</v>
      </c>
      <c r="D505">
        <v>77852.100000000006</v>
      </c>
      <c r="E505">
        <v>77014.8</v>
      </c>
      <c r="F505">
        <v>85342.65</v>
      </c>
      <c r="G505">
        <v>84425.48</v>
      </c>
      <c r="H505">
        <f>(1/(1-91/360*VLOOKUP($A505,Tbills!$B$4:$C$974,2,1)/100))^((1)/91)-1</f>
        <v>1.2698889269380231E-4</v>
      </c>
      <c r="I505">
        <f>I504*(1-IF($A505&lt;=I500,I$1,I$1+IF(AND(WEEKDAY($A505)&lt;&gt;1,WEEKDAY($A505)&lt;&gt;7),J$1,0)))^($A505-$A504)*(1-0.5*(E505/E504-1))</f>
        <v>14.745327323925737</v>
      </c>
      <c r="K505">
        <f>ROW()</f>
        <v>505</v>
      </c>
      <c r="L505">
        <f>B505/C505</f>
        <v>0.93201581027667979</v>
      </c>
      <c r="M505">
        <f t="shared" si="7"/>
        <v>12.125173200337983</v>
      </c>
      <c r="P505">
        <f>P504*(1-P$1+H504)^($A505-$A504)*(2-E505/E504)</f>
        <v>10.7985484335168</v>
      </c>
    </row>
    <row r="506" spans="1:16" x14ac:dyDescent="0.25">
      <c r="A506" s="1">
        <v>38797</v>
      </c>
      <c r="B506" s="9">
        <v>11.62</v>
      </c>
      <c r="C506" s="9">
        <v>12.74</v>
      </c>
      <c r="D506">
        <v>78227.429999999993</v>
      </c>
      <c r="E506">
        <v>77376.31</v>
      </c>
      <c r="F506">
        <v>85396.6</v>
      </c>
      <c r="G506">
        <v>84468.13</v>
      </c>
      <c r="H506">
        <f>(1/(1-91/360*VLOOKUP($A506,Tbills!$B$4:$C$974,2,1)/100))^((1)/91)-1</f>
        <v>1.2698889269380231E-4</v>
      </c>
      <c r="I506">
        <f>I505*(1-IF($A506&lt;=I501,I$1,I$1+IF(AND(WEEKDAY($A506)&lt;&gt;1,WEEKDAY($A506)&lt;&gt;7),J$1,0)))^($A506-$A505)*(1-0.5*(E506/E505-1))</f>
        <v>14.710336916865066</v>
      </c>
      <c r="K506">
        <f>ROW()</f>
        <v>506</v>
      </c>
      <c r="L506">
        <f>B506/C506</f>
        <v>0.91208791208791196</v>
      </c>
      <c r="M506">
        <f t="shared" si="7"/>
        <v>12.067695155988655</v>
      </c>
      <c r="P506">
        <f>P505*(1-P$1+H505)^($A506-$A505)*(2-E506/E505)</f>
        <v>10.748827027820385</v>
      </c>
    </row>
    <row r="507" spans="1:16" x14ac:dyDescent="0.25">
      <c r="A507" s="1">
        <v>38798</v>
      </c>
      <c r="B507" s="9">
        <v>11.21</v>
      </c>
      <c r="C507" s="9">
        <v>12.41</v>
      </c>
      <c r="D507">
        <v>77059.61</v>
      </c>
      <c r="E507">
        <v>76211.37</v>
      </c>
      <c r="F507">
        <v>84789.56</v>
      </c>
      <c r="G507">
        <v>83856.960000000006</v>
      </c>
      <c r="H507">
        <f>(1/(1-91/360*VLOOKUP($A507,Tbills!$B$4:$C$974,2,1)/100))^((1)/91)-1</f>
        <v>1.2698889269380231E-4</v>
      </c>
      <c r="I507">
        <f>I506*(1-IF($A507&lt;=I502,I$1,I$1+IF(AND(WEEKDAY($A507)&lt;&gt;1,WEEKDAY($A507)&lt;&gt;7),J$1,0)))^($A507-$A506)*(1-0.5*(E507/E506-1))</f>
        <v>14.820686993353403</v>
      </c>
      <c r="K507">
        <f>ROW()</f>
        <v>507</v>
      </c>
      <c r="L507">
        <f>B507/C507</f>
        <v>0.90330378726833205</v>
      </c>
      <c r="M507">
        <f t="shared" si="7"/>
        <v>12.248809971788786</v>
      </c>
      <c r="P507">
        <f>P506*(1-P$1+H506)^($A507-$A506)*(2-E507/E506)</f>
        <v>10.911638114487928</v>
      </c>
    </row>
    <row r="508" spans="1:16" x14ac:dyDescent="0.25">
      <c r="A508" s="1">
        <v>38799</v>
      </c>
      <c r="B508" s="9">
        <v>11.17</v>
      </c>
      <c r="C508" s="9">
        <v>12.43</v>
      </c>
      <c r="D508">
        <v>77180.039999999994</v>
      </c>
      <c r="E508">
        <v>76320.800000000003</v>
      </c>
      <c r="F508">
        <v>84638.87</v>
      </c>
      <c r="G508">
        <v>83697.279999999999</v>
      </c>
      <c r="H508">
        <f>(1/(1-91/360*VLOOKUP($A508,Tbills!$B$4:$C$974,2,1)/100))^((1)/91)-1</f>
        <v>1.2698889269380231E-4</v>
      </c>
      <c r="I508">
        <f>I507*(1-IF($A508&lt;=I503,I$1,I$1+IF(AND(WEEKDAY($A508)&lt;&gt;1,WEEKDAY($A508)&lt;&gt;7),J$1,0)))^($A508-$A507)*(1-0.5*(E508/E507-1))</f>
        <v>14.809661199504468</v>
      </c>
      <c r="K508">
        <f>ROW()</f>
        <v>508</v>
      </c>
      <c r="L508">
        <f>B508/C508</f>
        <v>0.89863234111021728</v>
      </c>
      <c r="M508">
        <f t="shared" si="7"/>
        <v>12.230652538551695</v>
      </c>
      <c r="P508">
        <f>P507*(1-P$1+H507)^($A508-$A507)*(2-E508/E507)</f>
        <v>10.896951031806918</v>
      </c>
    </row>
    <row r="509" spans="1:16" x14ac:dyDescent="0.25">
      <c r="A509" s="1">
        <v>38800</v>
      </c>
      <c r="B509" s="9">
        <v>11.19</v>
      </c>
      <c r="C509" s="9">
        <v>12.27</v>
      </c>
      <c r="D509">
        <v>76686.58</v>
      </c>
      <c r="E509">
        <v>75823.149999999994</v>
      </c>
      <c r="F509">
        <v>84174.53</v>
      </c>
      <c r="G509">
        <v>83227.48</v>
      </c>
      <c r="H509">
        <f>(1/(1-91/360*VLOOKUP($A509,Tbills!$B$4:$C$974,2,1)/100))^((1)/91)-1</f>
        <v>1.2698889269380231E-4</v>
      </c>
      <c r="I509">
        <f>I508*(1-IF($A509&lt;=I504,I$1,I$1+IF(AND(WEEKDAY($A509)&lt;&gt;1,WEEKDAY($A509)&lt;&gt;7),J$1,0)))^($A509-$A508)*(1-0.5*(E509/E508-1))</f>
        <v>14.857557705502504</v>
      </c>
      <c r="K509">
        <f>ROW()</f>
        <v>509</v>
      </c>
      <c r="L509">
        <f>B509/C509</f>
        <v>0.91198044009779955</v>
      </c>
      <c r="M509">
        <f t="shared" si="7"/>
        <v>12.309829183047547</v>
      </c>
      <c r="P509">
        <f>P508*(1-P$1+H508)^($A509-$A508)*(2-E509/E508)</f>
        <v>10.968991781773653</v>
      </c>
    </row>
    <row r="510" spans="1:16" x14ac:dyDescent="0.25">
      <c r="A510" s="1">
        <v>38803</v>
      </c>
      <c r="B510" s="9">
        <v>11.46</v>
      </c>
      <c r="C510" s="9">
        <v>12.48</v>
      </c>
      <c r="D510">
        <v>76780.56</v>
      </c>
      <c r="E510">
        <v>75887.179999999993</v>
      </c>
      <c r="F510">
        <v>84154.27</v>
      </c>
      <c r="G510">
        <v>83175.740000000005</v>
      </c>
      <c r="H510">
        <f>(1/(1-91/360*VLOOKUP($A510,Tbills!$B$4:$C$974,2,1)/100))^((1)/91)-1</f>
        <v>1.2558377414517707E-4</v>
      </c>
      <c r="I510">
        <f>I509*(1-IF($A510&lt;=I505,I$1,I$1+IF(AND(WEEKDAY($A510)&lt;&gt;1,WEEKDAY($A510)&lt;&gt;7),J$1,0)))^($A510-$A509)*(1-0.5*(E510/E509-1))</f>
        <v>14.8501247707604</v>
      </c>
      <c r="K510">
        <f>ROW()</f>
        <v>510</v>
      </c>
      <c r="L510">
        <f>B510/C510</f>
        <v>0.91826923076923084</v>
      </c>
      <c r="M510">
        <f t="shared" si="7"/>
        <v>12.297715491550344</v>
      </c>
      <c r="P510">
        <f>P509*(1-P$1+H509)^($A510-$A509)*(2-E510/E509)</f>
        <v>10.962688329938059</v>
      </c>
    </row>
    <row r="511" spans="1:16" x14ac:dyDescent="0.25">
      <c r="A511" s="1">
        <v>38804</v>
      </c>
      <c r="B511" s="9">
        <v>11.58</v>
      </c>
      <c r="C511" s="9">
        <v>12.54</v>
      </c>
      <c r="D511">
        <v>76670.649999999994</v>
      </c>
      <c r="E511">
        <v>75769.02</v>
      </c>
      <c r="F511">
        <v>83834.91</v>
      </c>
      <c r="G511">
        <v>82849.649999999994</v>
      </c>
      <c r="H511">
        <f>(1/(1-91/360*VLOOKUP($A511,Tbills!$B$4:$C$974,2,1)/100))^((1)/91)-1</f>
        <v>1.2558377414517707E-4</v>
      </c>
      <c r="I511">
        <f>I510*(1-IF($A511&lt;=I506,I$1,I$1+IF(AND(WEEKDAY($A511)&lt;&gt;1,WEEKDAY($A511)&lt;&gt;7),J$1,0)))^($A511-$A510)*(1-0.5*(E511/E510-1))</f>
        <v>14.861299140069605</v>
      </c>
      <c r="K511">
        <f>ROW()</f>
        <v>511</v>
      </c>
      <c r="L511">
        <f>B511/C511</f>
        <v>0.92344497607655507</v>
      </c>
      <c r="M511">
        <f t="shared" si="7"/>
        <v>12.316289965661584</v>
      </c>
      <c r="P511">
        <f>P510*(1-P$1+H510)^($A511-$A510)*(2-E511/E510)</f>
        <v>10.980730543289161</v>
      </c>
    </row>
    <row r="512" spans="1:16" x14ac:dyDescent="0.25">
      <c r="A512" s="1">
        <v>38805</v>
      </c>
      <c r="B512" s="9">
        <v>10.95</v>
      </c>
      <c r="C512" s="9">
        <v>12.05</v>
      </c>
      <c r="D512">
        <v>75097.88</v>
      </c>
      <c r="E512">
        <v>74205.23</v>
      </c>
      <c r="F512">
        <v>83099.67</v>
      </c>
      <c r="G512">
        <v>82112.649999999994</v>
      </c>
      <c r="H512">
        <f>(1/(1-91/360*VLOOKUP($A512,Tbills!$B$4:$C$974,2,1)/100))^((1)/91)-1</f>
        <v>1.2558377414517707E-4</v>
      </c>
      <c r="I512">
        <f>I511*(1-IF($A512&lt;=I507,I$1,I$1+IF(AND(WEEKDAY($A512)&lt;&gt;1,WEEKDAY($A512)&lt;&gt;7),J$1,0)))^($A512-$A511)*(1-0.5*(E512/E511-1))</f>
        <v>15.014268856789066</v>
      </c>
      <c r="K512">
        <f>ROW()</f>
        <v>512</v>
      </c>
      <c r="L512">
        <f>B512/C512</f>
        <v>0.90871369294605797</v>
      </c>
      <c r="M512">
        <f t="shared" si="7"/>
        <v>12.569899293672181</v>
      </c>
      <c r="P512">
        <f>P511*(1-P$1+H511)^($A512-$A511)*(2-E512/E511)</f>
        <v>11.208353798791023</v>
      </c>
    </row>
    <row r="513" spans="1:16" x14ac:dyDescent="0.25">
      <c r="A513" s="1">
        <v>38806</v>
      </c>
      <c r="B513" s="9">
        <v>11.57</v>
      </c>
      <c r="C513" s="9">
        <v>12.35</v>
      </c>
      <c r="D513">
        <v>74702.52</v>
      </c>
      <c r="E513">
        <v>73805.25</v>
      </c>
      <c r="F513">
        <v>82974.64</v>
      </c>
      <c r="G513">
        <v>81978.789999999994</v>
      </c>
      <c r="H513">
        <f>(1/(1-91/360*VLOOKUP($A513,Tbills!$B$4:$C$974,2,1)/100))^((1)/91)-1</f>
        <v>1.2558377414517707E-4</v>
      </c>
      <c r="I513">
        <f>I512*(1-IF($A513&lt;=I508,I$1,I$1+IF(AND(WEEKDAY($A513)&lt;&gt;1,WEEKDAY($A513)&lt;&gt;7),J$1,0)))^($A513-$A512)*(1-0.5*(E513/E512-1))</f>
        <v>15.054341872972445</v>
      </c>
      <c r="K513">
        <f>ROW()</f>
        <v>513</v>
      </c>
      <c r="L513">
        <f>B513/C513</f>
        <v>0.93684210526315792</v>
      </c>
      <c r="M513">
        <f t="shared" si="7"/>
        <v>12.637064787208429</v>
      </c>
      <c r="P513">
        <f>P512*(1-P$1+H512)^($A513-$A512)*(2-E513/E512)</f>
        <v>11.269767296194763</v>
      </c>
    </row>
    <row r="514" spans="1:16" x14ac:dyDescent="0.25">
      <c r="A514" s="1">
        <v>38807</v>
      </c>
      <c r="B514" s="9">
        <v>11.39</v>
      </c>
      <c r="C514" s="9">
        <v>12.22</v>
      </c>
      <c r="D514">
        <v>75307.600000000006</v>
      </c>
      <c r="E514">
        <v>74393.789999999994</v>
      </c>
      <c r="F514">
        <v>82637.52</v>
      </c>
      <c r="G514">
        <v>81635.42</v>
      </c>
      <c r="H514">
        <f>(1/(1-91/360*VLOOKUP($A514,Tbills!$B$4:$C$974,2,1)/100))^((1)/91)-1</f>
        <v>1.2558377414517707E-4</v>
      </c>
      <c r="I514">
        <f>I513*(1-IF($A514&lt;=I509,I$1,I$1+IF(AND(WEEKDAY($A514)&lt;&gt;1,WEEKDAY($A514)&lt;&gt;7),J$1,0)))^($A514-$A513)*(1-0.5*(E514/E513-1))</f>
        <v>14.993928221539402</v>
      </c>
      <c r="K514">
        <f>ROW()</f>
        <v>514</v>
      </c>
      <c r="L514">
        <f>B514/C514</f>
        <v>0.93207855973813425</v>
      </c>
      <c r="M514">
        <f t="shared" si="7"/>
        <v>12.535710050514728</v>
      </c>
      <c r="P514">
        <f>P513*(1-P$1+H513)^($A514-$A513)*(2-E514/E513)</f>
        <v>11.18089009648808</v>
      </c>
    </row>
    <row r="515" spans="1:16" x14ac:dyDescent="0.25">
      <c r="A515" s="1">
        <v>38810</v>
      </c>
      <c r="B515" s="9">
        <v>11.57</v>
      </c>
      <c r="C515" s="9">
        <v>12.25</v>
      </c>
      <c r="D515">
        <v>75102.84</v>
      </c>
      <c r="E515">
        <v>74163.48</v>
      </c>
      <c r="F515">
        <v>82666.149999999994</v>
      </c>
      <c r="G515">
        <v>81632.95</v>
      </c>
      <c r="H515">
        <f>(1/(1-91/360*VLOOKUP($A515,Tbills!$B$4:$C$974,2,1)/100))^((1)/91)-1</f>
        <v>1.2670785445423327E-4</v>
      </c>
      <c r="I515">
        <f>I514*(1-IF($A515&lt;=I510,I$1,I$1+IF(AND(WEEKDAY($A515)&lt;&gt;1,WEEKDAY($A515)&lt;&gt;7),J$1,0)))^($A515-$A514)*(1-0.5*(E515/E514-1))</f>
        <v>15.01596495435386</v>
      </c>
      <c r="K515">
        <f>ROW()</f>
        <v>515</v>
      </c>
      <c r="L515">
        <f>B515/C515</f>
        <v>0.94448979591836735</v>
      </c>
      <c r="M515">
        <f t="shared" si="7"/>
        <v>12.572761483306062</v>
      </c>
      <c r="P515">
        <f>P514*(1-P$1+H514)^($A515-$A514)*(2-E515/E514)</f>
        <v>11.218485412374473</v>
      </c>
    </row>
    <row r="516" spans="1:16" x14ac:dyDescent="0.25">
      <c r="A516" s="1">
        <v>38811</v>
      </c>
      <c r="B516" s="9">
        <v>11.14</v>
      </c>
      <c r="C516" s="9">
        <v>11.97</v>
      </c>
      <c r="D516">
        <v>74710.94</v>
      </c>
      <c r="E516">
        <v>73767.09</v>
      </c>
      <c r="F516">
        <v>82383.12</v>
      </c>
      <c r="G516">
        <v>81343.11</v>
      </c>
      <c r="H516">
        <f>(1/(1-91/360*VLOOKUP($A516,Tbills!$B$4:$C$974,2,1)/100))^((1)/91)-1</f>
        <v>1.2670785445423327E-4</v>
      </c>
      <c r="I516">
        <f>I515*(1-IF($A516&lt;=I511,I$1,I$1+IF(AND(WEEKDAY($A516)&lt;&gt;1,WEEKDAY($A516)&lt;&gt;7),J$1,0)))^($A516-$A515)*(1-0.5*(E516/E515-1))</f>
        <v>15.055701852650174</v>
      </c>
      <c r="K516">
        <f>ROW()</f>
        <v>516</v>
      </c>
      <c r="L516">
        <f>B516/C516</f>
        <v>0.93065998329156219</v>
      </c>
      <c r="M516">
        <f t="shared" si="7"/>
        <v>12.63937184335931</v>
      </c>
      <c r="P516">
        <f>P515*(1-P$1+H515)^($A516-$A515)*(2-E516/E515)</f>
        <v>11.279458049031676</v>
      </c>
    </row>
    <row r="517" spans="1:16" x14ac:dyDescent="0.25">
      <c r="A517" s="1">
        <v>38812</v>
      </c>
      <c r="B517" s="9">
        <v>11.13</v>
      </c>
      <c r="C517" s="9">
        <v>11.9</v>
      </c>
      <c r="D517">
        <v>73926.289999999994</v>
      </c>
      <c r="E517">
        <v>72983</v>
      </c>
      <c r="F517">
        <v>82111.61</v>
      </c>
      <c r="G517">
        <v>81064.72</v>
      </c>
      <c r="H517">
        <f>(1/(1-91/360*VLOOKUP($A517,Tbills!$B$4:$C$974,2,1)/100))^((1)/91)-1</f>
        <v>1.2670785445423327E-4</v>
      </c>
      <c r="I517">
        <f>I516*(1-IF($A517&lt;=I512,I$1,I$1+IF(AND(WEEKDAY($A517)&lt;&gt;1,WEEKDAY($A517)&lt;&gt;7),J$1,0)))^($A517-$A516)*(1-0.5*(E517/E516-1))</f>
        <v>15.135323437015387</v>
      </c>
      <c r="K517">
        <f>ROW()</f>
        <v>517</v>
      </c>
      <c r="L517">
        <f>B517/C517</f>
        <v>0.93529411764705883</v>
      </c>
      <c r="M517">
        <f t="shared" si="7"/>
        <v>12.773124144703775</v>
      </c>
      <c r="P517">
        <f>P516*(1-P$1+H516)^($A517-$A516)*(2-E517/E516)</f>
        <v>11.400373173081894</v>
      </c>
    </row>
    <row r="518" spans="1:16" x14ac:dyDescent="0.25">
      <c r="A518" s="1">
        <v>38813</v>
      </c>
      <c r="B518" s="9">
        <v>11.45</v>
      </c>
      <c r="C518" s="9">
        <v>11.93</v>
      </c>
      <c r="D518">
        <v>73359.100000000006</v>
      </c>
      <c r="E518">
        <v>72413.8</v>
      </c>
      <c r="F518">
        <v>81798.179999999993</v>
      </c>
      <c r="G518">
        <v>80745.02</v>
      </c>
      <c r="H518">
        <f>(1/(1-91/360*VLOOKUP($A518,Tbills!$B$4:$C$974,2,1)/100))^((1)/91)-1</f>
        <v>1.2670785445423327E-4</v>
      </c>
      <c r="I518">
        <f>I517*(1-IF($A518&lt;=I513,I$1,I$1+IF(AND(WEEKDAY($A518)&lt;&gt;1,WEEKDAY($A518)&lt;&gt;7),J$1,0)))^($A518-$A517)*(1-0.5*(E518/E517-1))</f>
        <v>15.19394874043061</v>
      </c>
      <c r="K518">
        <f>ROW()</f>
        <v>518</v>
      </c>
      <c r="L518">
        <f>B518/C518</f>
        <v>0.95976529756915341</v>
      </c>
      <c r="M518">
        <f t="shared" si="7"/>
        <v>12.872143164616881</v>
      </c>
      <c r="P518">
        <f>P517*(1-P$1+H517)^($A518-$A517)*(2-E518/E517)</f>
        <v>11.490316392100018</v>
      </c>
    </row>
    <row r="519" spans="1:16" x14ac:dyDescent="0.25">
      <c r="A519" s="1">
        <v>38814</v>
      </c>
      <c r="B519" s="9">
        <v>12.26</v>
      </c>
      <c r="C519" s="9">
        <v>12.53</v>
      </c>
      <c r="D519">
        <v>74686.960000000006</v>
      </c>
      <c r="E519">
        <v>73715.38</v>
      </c>
      <c r="F519">
        <v>82190.33</v>
      </c>
      <c r="G519">
        <v>81121.89</v>
      </c>
      <c r="H519">
        <f>(1/(1-91/360*VLOOKUP($A519,Tbills!$B$4:$C$974,2,1)/100))^((1)/91)-1</f>
        <v>1.2670785445423327E-4</v>
      </c>
      <c r="I519">
        <f>I518*(1-IF($A519&lt;=I514,I$1,I$1+IF(AND(WEEKDAY($A519)&lt;&gt;1,WEEKDAY($A519)&lt;&gt;7),J$1,0)))^($A519-$A518)*(1-0.5*(E519/E518-1))</f>
        <v>15.057007311799081</v>
      </c>
      <c r="K519">
        <f>ROW()</f>
        <v>519</v>
      </c>
      <c r="L519">
        <f>B519/C519</f>
        <v>0.97845171588188351</v>
      </c>
      <c r="M519">
        <f t="shared" si="7"/>
        <v>12.640187962477979</v>
      </c>
      <c r="P519">
        <f>P518*(1-P$1+H518)^($A519-$A518)*(2-E519/E518)</f>
        <v>11.284799565783869</v>
      </c>
    </row>
    <row r="520" spans="1:16" x14ac:dyDescent="0.25">
      <c r="A520" s="1">
        <v>38817</v>
      </c>
      <c r="B520" s="9">
        <v>12.19</v>
      </c>
      <c r="C520" s="9">
        <v>12.57</v>
      </c>
      <c r="D520">
        <v>75478.820000000007</v>
      </c>
      <c r="E520">
        <v>74468.91</v>
      </c>
      <c r="F520">
        <v>82127.3</v>
      </c>
      <c r="G520">
        <v>81028.84</v>
      </c>
      <c r="H520">
        <f>(1/(1-91/360*VLOOKUP($A520,Tbills!$B$4:$C$974,2,1)/100))^((1)/91)-1</f>
        <v>1.2769152008051954E-4</v>
      </c>
      <c r="I520">
        <f>I519*(1-IF($A520&lt;=I515,I$1,I$1+IF(AND(WEEKDAY($A520)&lt;&gt;1,WEEKDAY($A520)&lt;&gt;7),J$1,0)))^($A520-$A519)*(1-0.5*(E520/E519-1))</f>
        <v>14.978880139943657</v>
      </c>
      <c r="K520">
        <f>ROW()</f>
        <v>520</v>
      </c>
      <c r="L520">
        <f>B520/C520</f>
        <v>0.96976929196499595</v>
      </c>
      <c r="M520">
        <f t="shared" si="7"/>
        <v>12.509229980958631</v>
      </c>
      <c r="P520">
        <f>P519*(1-P$1+H519)^($A520-$A519)*(2-E520/E519)</f>
        <v>11.172451291138239</v>
      </c>
    </row>
    <row r="521" spans="1:16" x14ac:dyDescent="0.25">
      <c r="A521" s="1">
        <v>38818</v>
      </c>
      <c r="B521" s="9">
        <v>13</v>
      </c>
      <c r="C521" s="9">
        <v>13.21</v>
      </c>
      <c r="D521">
        <v>76638.38</v>
      </c>
      <c r="E521">
        <v>75603.44</v>
      </c>
      <c r="F521">
        <v>82691</v>
      </c>
      <c r="G521">
        <v>81574.66</v>
      </c>
      <c r="H521">
        <f>(1/(1-91/360*VLOOKUP($A521,Tbills!$B$4:$C$974,2,1)/100))^((1)/91)-1</f>
        <v>1.2769152008051954E-4</v>
      </c>
      <c r="I521">
        <f>I520*(1-IF($A521&lt;=I516,I$1,I$1+IF(AND(WEEKDAY($A521)&lt;&gt;1,WEEKDAY($A521)&lt;&gt;7),J$1,0)))^($A521-$A520)*(1-0.5*(E521/E520-1))</f>
        <v>14.864392015553083</v>
      </c>
      <c r="K521">
        <f>ROW()</f>
        <v>521</v>
      </c>
      <c r="L521">
        <f>B521/C521</f>
        <v>0.98410295230885692</v>
      </c>
      <c r="M521">
        <f t="shared" ref="M521:M584" si="8">M520*(1-IF($A521&lt;=N$3,M$1,M$1+IF(AND(WEEKDAY($A521)&lt;&gt;1,WEEKDAY($A521)&lt;&gt;7),N$1,0)))^($A521-$A520)*(2-$E521/$E520)</f>
        <v>12.318078762426408</v>
      </c>
      <c r="P521">
        <f>P520*(1-P$1+H520)^($A521-$A520)*(2-E521/E520)</f>
        <v>11.003237532951129</v>
      </c>
    </row>
    <row r="522" spans="1:16" x14ac:dyDescent="0.25">
      <c r="A522" s="1">
        <v>38819</v>
      </c>
      <c r="B522" s="9">
        <v>12.76</v>
      </c>
      <c r="C522" s="9">
        <v>13.01</v>
      </c>
      <c r="D522">
        <v>77192.679999999993</v>
      </c>
      <c r="E522">
        <v>76140.600000000006</v>
      </c>
      <c r="F522">
        <v>83079.070000000007</v>
      </c>
      <c r="G522">
        <v>81947.070000000007</v>
      </c>
      <c r="H522">
        <f>(1/(1-91/360*VLOOKUP($A522,Tbills!$B$4:$C$974,2,1)/100))^((1)/91)-1</f>
        <v>1.2769152008051954E-4</v>
      </c>
      <c r="I522">
        <f>I521*(1-IF($A522&lt;=I517,I$1,I$1+IF(AND(WEEKDAY($A522)&lt;&gt;1,WEEKDAY($A522)&lt;&gt;7),J$1,0)))^($A522-$A521)*(1-0.5*(E522/E521-1))</f>
        <v>14.811200995854024</v>
      </c>
      <c r="K522">
        <f>ROW()</f>
        <v>522</v>
      </c>
      <c r="L522">
        <f>B522/C522</f>
        <v>0.98078401229823209</v>
      </c>
      <c r="M522">
        <f t="shared" si="8"/>
        <v>12.229989568080637</v>
      </c>
      <c r="P522">
        <f>P521*(1-P$1+H521)^($A522-$A521)*(2-E522/E521)</f>
        <v>10.926050845515293</v>
      </c>
    </row>
    <row r="523" spans="1:16" x14ac:dyDescent="0.25">
      <c r="A523" s="1">
        <v>38820</v>
      </c>
      <c r="B523" s="9">
        <v>12.38</v>
      </c>
      <c r="C523" s="9">
        <v>12.97</v>
      </c>
      <c r="D523">
        <v>76995.070000000007</v>
      </c>
      <c r="E523">
        <v>75935.960000000006</v>
      </c>
      <c r="F523">
        <v>83027.199999999997</v>
      </c>
      <c r="G523">
        <v>81885.440000000002</v>
      </c>
      <c r="H523">
        <f>(1/(1-91/360*VLOOKUP($A523,Tbills!$B$4:$C$974,2,1)/100))^((1)/91)-1</f>
        <v>1.2769152008051954E-4</v>
      </c>
      <c r="I523">
        <f>I522*(1-IF($A523&lt;=I518,I$1,I$1+IF(AND(WEEKDAY($A523)&lt;&gt;1,WEEKDAY($A523)&lt;&gt;7),J$1,0)))^($A523-$A522)*(1-0.5*(E523/E522-1))</f>
        <v>14.830718712657317</v>
      </c>
      <c r="K523">
        <f>ROW()</f>
        <v>523</v>
      </c>
      <c r="L523">
        <f>B523/C523</f>
        <v>0.95451040863531222</v>
      </c>
      <c r="M523">
        <f t="shared" si="8"/>
        <v>12.262288467729597</v>
      </c>
      <c r="P523">
        <f>P522*(1-P$1+H522)^($A523-$A522)*(2-E523/E522)</f>
        <v>10.956410062309891</v>
      </c>
    </row>
    <row r="524" spans="1:16" x14ac:dyDescent="0.25">
      <c r="A524" s="1">
        <v>38824</v>
      </c>
      <c r="B524" s="9">
        <v>12.58</v>
      </c>
      <c r="C524" s="9">
        <v>13.17</v>
      </c>
      <c r="D524">
        <v>77272.960000000006</v>
      </c>
      <c r="E524">
        <v>76171.240000000005</v>
      </c>
      <c r="F524">
        <v>83809.66</v>
      </c>
      <c r="G524">
        <v>82615.31</v>
      </c>
      <c r="H524">
        <f>(1/(1-91/360*VLOOKUP($A524,Tbills!$B$4:$C$974,2,1)/100))^((1)/91)-1</f>
        <v>1.2853473289475836E-4</v>
      </c>
      <c r="I524">
        <f>I523*(1-IF($A524&lt;=I519,I$1,I$1+IF(AND(WEEKDAY($A524)&lt;&gt;1,WEEKDAY($A524)&lt;&gt;7),J$1,0)))^($A524-$A523)*(1-0.5*(E524/E523-1))</f>
        <v>14.80620139327611</v>
      </c>
      <c r="K524">
        <f>ROW()</f>
        <v>524</v>
      </c>
      <c r="L524">
        <f>B524/C524</f>
        <v>0.95520121488230825</v>
      </c>
      <c r="M524">
        <f t="shared" si="8"/>
        <v>12.222017745862614</v>
      </c>
      <c r="P524">
        <f>P523*(1-P$1+H523)^($A524-$A523)*(2-E524/E523)</f>
        <v>10.926426154960216</v>
      </c>
    </row>
    <row r="525" spans="1:16" x14ac:dyDescent="0.25">
      <c r="A525" s="1">
        <v>38825</v>
      </c>
      <c r="B525" s="9">
        <v>11.4</v>
      </c>
      <c r="C525" s="9">
        <v>12.25</v>
      </c>
      <c r="D525">
        <v>74840.179999999993</v>
      </c>
      <c r="E525">
        <v>73763.360000000001</v>
      </c>
      <c r="F525">
        <v>83028.160000000003</v>
      </c>
      <c r="G525">
        <v>81834.33</v>
      </c>
      <c r="H525">
        <f>(1/(1-91/360*VLOOKUP($A525,Tbills!$B$4:$C$974,2,1)/100))^((1)/91)-1</f>
        <v>1.2853473289475836E-4</v>
      </c>
      <c r="I525">
        <f>I524*(1-IF($A525&lt;=I520,I$1,I$1+IF(AND(WEEKDAY($A525)&lt;&gt;1,WEEKDAY($A525)&lt;&gt;7),J$1,0)))^($A525-$A524)*(1-0.5*(E525/E524-1))</f>
        <v>15.039832357840732</v>
      </c>
      <c r="K525">
        <f>ROW()</f>
        <v>525</v>
      </c>
      <c r="L525">
        <f>B525/C525</f>
        <v>0.93061224489795924</v>
      </c>
      <c r="M525">
        <f t="shared" si="8"/>
        <v>12.607785672776924</v>
      </c>
      <c r="P525">
        <f>P524*(1-P$1+H524)^($A525-$A524)*(2-E525/E524)</f>
        <v>11.27285776723128</v>
      </c>
    </row>
    <row r="526" spans="1:16" x14ac:dyDescent="0.25">
      <c r="A526" s="1">
        <v>38826</v>
      </c>
      <c r="B526" s="9">
        <v>11.32</v>
      </c>
      <c r="C526" s="9">
        <v>12.11</v>
      </c>
      <c r="D526">
        <v>74790.5</v>
      </c>
      <c r="E526">
        <v>73704.91</v>
      </c>
      <c r="F526">
        <v>82776.19</v>
      </c>
      <c r="G526">
        <v>81575.460000000006</v>
      </c>
      <c r="H526">
        <f>(1/(1-91/360*VLOOKUP($A526,Tbills!$B$4:$C$974,2,1)/100))^((1)/91)-1</f>
        <v>1.2853473289475836E-4</v>
      </c>
      <c r="I526">
        <f>I525*(1-IF($A526&lt;=I521,I$1,I$1+IF(AND(WEEKDAY($A526)&lt;&gt;1,WEEKDAY($A526)&lt;&gt;7),J$1,0)))^($A526-$A525)*(1-0.5*(E526/E525-1))</f>
        <v>15.045399527823356</v>
      </c>
      <c r="K526">
        <f>ROW()</f>
        <v>526</v>
      </c>
      <c r="L526">
        <f>B526/C526</f>
        <v>0.93476465730800995</v>
      </c>
      <c r="M526">
        <f t="shared" si="8"/>
        <v>12.617188390123934</v>
      </c>
      <c r="P526">
        <f>P525*(1-P$1+H525)^($A526-$A525)*(2-E526/E525)</f>
        <v>11.282823196725051</v>
      </c>
    </row>
    <row r="527" spans="1:16" x14ac:dyDescent="0.25">
      <c r="A527" s="1">
        <v>38827</v>
      </c>
      <c r="B527" s="9">
        <v>11.64</v>
      </c>
      <c r="C527" s="9">
        <v>12.06</v>
      </c>
      <c r="D527">
        <v>73805.41</v>
      </c>
      <c r="E527">
        <v>72724.639999999999</v>
      </c>
      <c r="F527">
        <v>82242.509999999995</v>
      </c>
      <c r="G527">
        <v>81039.039999999994</v>
      </c>
      <c r="H527">
        <f>(1/(1-91/360*VLOOKUP($A527,Tbills!$B$4:$C$974,2,1)/100))^((1)/91)-1</f>
        <v>1.2853473289475836E-4</v>
      </c>
      <c r="I527">
        <f>I526*(1-IF($A527&lt;=I522,I$1,I$1+IF(AND(WEEKDAY($A527)&lt;&gt;1,WEEKDAY($A527)&lt;&gt;7),J$1,0)))^($A527-$A526)*(1-0.5*(E527/E526-1))</f>
        <v>15.145056696765012</v>
      </c>
      <c r="K527">
        <f>ROW()</f>
        <v>527</v>
      </c>
      <c r="L527">
        <f>B527/C527</f>
        <v>0.96517412935323388</v>
      </c>
      <c r="M527">
        <f t="shared" si="8"/>
        <v>12.784400622346347</v>
      </c>
      <c r="P527">
        <f>P526*(1-P$1+H526)^($A527-$A526)*(2-E527/E526)</f>
        <v>11.43393059604473</v>
      </c>
    </row>
    <row r="528" spans="1:16" x14ac:dyDescent="0.25">
      <c r="A528" s="1">
        <v>38828</v>
      </c>
      <c r="B528" s="9">
        <v>11.59</v>
      </c>
      <c r="C528" s="9">
        <v>12.19</v>
      </c>
      <c r="D528">
        <v>74952.06</v>
      </c>
      <c r="E528">
        <v>73845.149999999994</v>
      </c>
      <c r="F528">
        <v>82521.06</v>
      </c>
      <c r="G528">
        <v>81303.100000000006</v>
      </c>
      <c r="H528">
        <f>(1/(1-91/360*VLOOKUP($A528,Tbills!$B$4:$C$974,2,1)/100))^((1)/91)-1</f>
        <v>1.2853473289475836E-4</v>
      </c>
      <c r="I528">
        <f>I527*(1-IF($A528&lt;=I523,I$1,I$1+IF(AND(WEEKDAY($A528)&lt;&gt;1,WEEKDAY($A528)&lt;&gt;7),J$1,0)))^($A528-$A527)*(1-0.5*(E528/E527-1))</f>
        <v>15.027991284556782</v>
      </c>
      <c r="K528">
        <f>ROW()</f>
        <v>528</v>
      </c>
      <c r="L528">
        <f>B528/C528</f>
        <v>0.95077932731747339</v>
      </c>
      <c r="M528">
        <f t="shared" si="8"/>
        <v>12.586837808014817</v>
      </c>
      <c r="P528">
        <f>P527*(1-P$1+H527)^($A528-$A527)*(2-E528/E527)</f>
        <v>11.258792137514776</v>
      </c>
    </row>
    <row r="529" spans="1:16" x14ac:dyDescent="0.25">
      <c r="A529" s="1">
        <v>38831</v>
      </c>
      <c r="B529" s="9">
        <v>11.75</v>
      </c>
      <c r="C529" s="9">
        <v>11.86</v>
      </c>
      <c r="D529">
        <v>74616.820000000007</v>
      </c>
      <c r="E529">
        <v>73486.38</v>
      </c>
      <c r="F529">
        <v>83145.91</v>
      </c>
      <c r="G529">
        <v>81887.37</v>
      </c>
      <c r="H529">
        <f>(1/(1-91/360*VLOOKUP($A529,Tbills!$B$4:$C$974,2,1)/100))^((1)/91)-1</f>
        <v>1.2951856384879612E-4</v>
      </c>
      <c r="I529">
        <f>I528*(1-IF($A529&lt;=I524,I$1,I$1+IF(AND(WEEKDAY($A529)&lt;&gt;1,WEEKDAY($A529)&lt;&gt;7),J$1,0)))^($A529-$A528)*(1-0.5*(E529/E528-1))</f>
        <v>15.063321116220791</v>
      </c>
      <c r="K529">
        <f>ROW()</f>
        <v>529</v>
      </c>
      <c r="L529">
        <f>B529/C529</f>
        <v>0.99072512647554811</v>
      </c>
      <c r="M529">
        <f t="shared" si="8"/>
        <v>12.646222653033339</v>
      </c>
      <c r="P529">
        <f>P528*(1-P$1+H528)^($A529-$A528)*(2-E529/E528)</f>
        <v>11.316599445305089</v>
      </c>
    </row>
    <row r="530" spans="1:16" x14ac:dyDescent="0.25">
      <c r="A530" s="1">
        <v>38832</v>
      </c>
      <c r="B530" s="9">
        <v>11.75</v>
      </c>
      <c r="C530" s="9">
        <v>11.89</v>
      </c>
      <c r="D530">
        <v>74484.960000000006</v>
      </c>
      <c r="E530">
        <v>73347</v>
      </c>
      <c r="F530">
        <v>82820.850000000006</v>
      </c>
      <c r="G530">
        <v>81556.62</v>
      </c>
      <c r="H530">
        <f>(1/(1-91/360*VLOOKUP($A530,Tbills!$B$4:$C$974,2,1)/100))^((1)/91)-1</f>
        <v>1.2951856384879612E-4</v>
      </c>
      <c r="I530">
        <f>I529*(1-IF($A530&lt;=I525,I$1,I$1+IF(AND(WEEKDAY($A530)&lt;&gt;1,WEEKDAY($A530)&lt;&gt;7),J$1,0)))^($A530-$A529)*(1-0.5*(E530/E529-1))</f>
        <v>15.077213820232021</v>
      </c>
      <c r="K530">
        <f>ROW()</f>
        <v>530</v>
      </c>
      <c r="L530">
        <f>B530/C530</f>
        <v>0.98822539949537425</v>
      </c>
      <c r="M530">
        <f t="shared" si="8"/>
        <v>12.669618345981794</v>
      </c>
      <c r="P530">
        <f>P529*(1-P$1+H529)^($A530-$A529)*(2-E530/E529)</f>
        <v>11.339112527127634</v>
      </c>
    </row>
    <row r="531" spans="1:16" x14ac:dyDescent="0.25">
      <c r="A531" s="1">
        <v>38833</v>
      </c>
      <c r="B531" s="9">
        <v>11.76</v>
      </c>
      <c r="C531" s="9">
        <v>12.01</v>
      </c>
      <c r="D531">
        <v>73551.759999999995</v>
      </c>
      <c r="E531">
        <v>72418.559999999998</v>
      </c>
      <c r="F531">
        <v>82448.3</v>
      </c>
      <c r="G531">
        <v>81179.19</v>
      </c>
      <c r="H531">
        <f>(1/(1-91/360*VLOOKUP($A531,Tbills!$B$4:$C$974,2,1)/100))^((1)/91)-1</f>
        <v>1.2951856384879612E-4</v>
      </c>
      <c r="I531">
        <f>I530*(1-IF($A531&lt;=I526,I$1,I$1+IF(AND(WEEKDAY($A531)&lt;&gt;1,WEEKDAY($A531)&lt;&gt;7),J$1,0)))^($A531-$A530)*(1-0.5*(E531/E530-1))</f>
        <v>15.17224400761396</v>
      </c>
      <c r="K531">
        <f>ROW()</f>
        <v>531</v>
      </c>
      <c r="L531">
        <f>B531/C531</f>
        <v>0.97918401332223148</v>
      </c>
      <c r="M531">
        <f t="shared" si="8"/>
        <v>12.829395175682594</v>
      </c>
      <c r="P531">
        <f>P530*(1-P$1+H530)^($A531-$A530)*(2-E531/E530)</f>
        <v>11.483707642567095</v>
      </c>
    </row>
    <row r="532" spans="1:16" x14ac:dyDescent="0.25">
      <c r="A532" s="1">
        <v>38834</v>
      </c>
      <c r="B532" s="9">
        <v>11.84</v>
      </c>
      <c r="C532" s="9">
        <v>12.26</v>
      </c>
      <c r="D532">
        <v>73096.14</v>
      </c>
      <c r="E532">
        <v>71960.58</v>
      </c>
      <c r="F532">
        <v>82320.639999999999</v>
      </c>
      <c r="G532">
        <v>81042.98</v>
      </c>
      <c r="H532">
        <f>(1/(1-91/360*VLOOKUP($A532,Tbills!$B$4:$C$974,2,1)/100))^((1)/91)-1</f>
        <v>1.2951856384879612E-4</v>
      </c>
      <c r="I532">
        <f>I531*(1-IF($A532&lt;=I527,I$1,I$1+IF(AND(WEEKDAY($A532)&lt;&gt;1,WEEKDAY($A532)&lt;&gt;7),J$1,0)))^($A532-$A531)*(1-0.5*(E532/E531-1))</f>
        <v>15.219823027026763</v>
      </c>
      <c r="K532">
        <f>ROW()</f>
        <v>532</v>
      </c>
      <c r="L532">
        <f>B532/C532</f>
        <v>0.965742251223491</v>
      </c>
      <c r="M532">
        <f t="shared" si="8"/>
        <v>12.909927848942658</v>
      </c>
      <c r="P532">
        <f>P531*(1-P$1+H531)^($A532-$A531)*(2-E532/E531)</f>
        <v>11.55740074027192</v>
      </c>
    </row>
    <row r="533" spans="1:16" x14ac:dyDescent="0.25">
      <c r="A533" s="1">
        <v>38835</v>
      </c>
      <c r="B533" s="9">
        <v>11.59</v>
      </c>
      <c r="C533" s="9">
        <v>11.86</v>
      </c>
      <c r="D533">
        <v>72626.09</v>
      </c>
      <c r="E533">
        <v>71488.509999999995</v>
      </c>
      <c r="F533">
        <v>82174.61</v>
      </c>
      <c r="G533">
        <v>80888.72</v>
      </c>
      <c r="H533">
        <f>(1/(1-91/360*VLOOKUP($A533,Tbills!$B$4:$C$974,2,1)/100))^((1)/91)-1</f>
        <v>1.2951856384879612E-4</v>
      </c>
      <c r="I533">
        <f>I532*(1-IF($A533&lt;=I528,I$1,I$1+IF(AND(WEEKDAY($A533)&lt;&gt;1,WEEKDAY($A533)&lt;&gt;7),J$1,0)))^($A533-$A532)*(1-0.5*(E533/E532-1))</f>
        <v>15.269347523789367</v>
      </c>
      <c r="K533">
        <f>ROW()</f>
        <v>533</v>
      </c>
      <c r="L533">
        <f>B533/C533</f>
        <v>0.97723440134907258</v>
      </c>
      <c r="M533">
        <f t="shared" si="8"/>
        <v>12.994013288826796</v>
      </c>
      <c r="P533">
        <f>P532*(1-P$1+H532)^($A533-$A532)*(2-E533/E532)</f>
        <v>11.634295117624129</v>
      </c>
    </row>
    <row r="534" spans="1:16" x14ac:dyDescent="0.25">
      <c r="A534" s="1">
        <v>38838</v>
      </c>
      <c r="B534" s="9">
        <v>12.54</v>
      </c>
      <c r="C534" s="9">
        <v>12.52</v>
      </c>
      <c r="D534">
        <v>73947.22</v>
      </c>
      <c r="E534">
        <v>72761.17</v>
      </c>
      <c r="F534">
        <v>82560.42</v>
      </c>
      <c r="G534">
        <v>81237.06</v>
      </c>
      <c r="H534">
        <f>(1/(1-91/360*VLOOKUP($A534,Tbills!$B$4:$C$974,2,1)/100))^((1)/91)-1</f>
        <v>1.3092419111071507E-4</v>
      </c>
      <c r="I534">
        <f>I533*(1-IF($A534&lt;=I529,I$1,I$1+IF(AND(WEEKDAY($A534)&lt;&gt;1,WEEKDAY($A534)&lt;&gt;7),J$1,0)))^($A534-$A533)*(1-0.5*(E534/E533-1))</f>
        <v>15.132251139722332</v>
      </c>
      <c r="K534">
        <f>ROW()</f>
        <v>534</v>
      </c>
      <c r="L534">
        <f>B534/C534</f>
        <v>1.0015974440894568</v>
      </c>
      <c r="M534">
        <f t="shared" si="8"/>
        <v>12.760906751254888</v>
      </c>
      <c r="P534">
        <f>P533*(1-P$1+H533)^($A534-$A533)*(2-E534/E533)</f>
        <v>11.430350331039991</v>
      </c>
    </row>
    <row r="535" spans="1:16" x14ac:dyDescent="0.25">
      <c r="A535" s="1">
        <v>38839</v>
      </c>
      <c r="B535" s="9">
        <v>11.99</v>
      </c>
      <c r="C535" s="9">
        <v>12.29</v>
      </c>
      <c r="D535">
        <v>72902.11</v>
      </c>
      <c r="E535">
        <v>71723.289999999994</v>
      </c>
      <c r="F535">
        <v>82368.17</v>
      </c>
      <c r="G535">
        <v>81037.25</v>
      </c>
      <c r="H535">
        <f>(1/(1-91/360*VLOOKUP($A535,Tbills!$B$4:$C$974,2,1)/100))^((1)/91)-1</f>
        <v>1.3092419111071507E-4</v>
      </c>
      <c r="I535">
        <f>I534*(1-IF($A535&lt;=I530,I$1,I$1+IF(AND(WEEKDAY($A535)&lt;&gt;1,WEEKDAY($A535)&lt;&gt;7),J$1,0)))^($A535-$A534)*(1-0.5*(E535/E534-1))</f>
        <v>15.23977921832644</v>
      </c>
      <c r="K535">
        <f>ROW()</f>
        <v>535</v>
      </c>
      <c r="L535">
        <f>B535/C535</f>
        <v>0.97558991049633859</v>
      </c>
      <c r="M535">
        <f t="shared" si="8"/>
        <v>12.942328076747357</v>
      </c>
      <c r="P535">
        <f>P534*(1-P$1+H534)^($A535-$A534)*(2-E535/E534)</f>
        <v>11.594484211983897</v>
      </c>
    </row>
    <row r="536" spans="1:16" x14ac:dyDescent="0.25">
      <c r="A536" s="1">
        <v>38840</v>
      </c>
      <c r="B536" s="9">
        <v>11.99</v>
      </c>
      <c r="C536" s="9">
        <v>12.38</v>
      </c>
      <c r="D536">
        <v>73645.67</v>
      </c>
      <c r="E536">
        <v>72445.429999999993</v>
      </c>
      <c r="F536">
        <v>82848.78</v>
      </c>
      <c r="G536">
        <v>81499.48</v>
      </c>
      <c r="H536">
        <f>(1/(1-91/360*VLOOKUP($A536,Tbills!$B$4:$C$974,2,1)/100))^((1)/91)-1</f>
        <v>1.3092419111071507E-4</v>
      </c>
      <c r="I536">
        <f>I535*(1-IF($A536&lt;=I531,I$1,I$1+IF(AND(WEEKDAY($A536)&lt;&gt;1,WEEKDAY($A536)&lt;&gt;7),J$1,0)))^($A536-$A535)*(1-0.5*(E536/E535-1))</f>
        <v>15.162664336472709</v>
      </c>
      <c r="K536">
        <f>ROW()</f>
        <v>536</v>
      </c>
      <c r="L536">
        <f>B536/C536</f>
        <v>0.96849757673667203</v>
      </c>
      <c r="M536">
        <f t="shared" si="8"/>
        <v>12.811422595148692</v>
      </c>
      <c r="P536">
        <f>P535*(1-P$1+H535)^($A536-$A535)*(2-E536/E535)</f>
        <v>11.478824304046581</v>
      </c>
    </row>
    <row r="537" spans="1:16" x14ac:dyDescent="0.25">
      <c r="A537" s="1">
        <v>38841</v>
      </c>
      <c r="B537" s="9">
        <v>11.86</v>
      </c>
      <c r="C537" s="9">
        <v>12.18</v>
      </c>
      <c r="D537">
        <v>73356.11</v>
      </c>
      <c r="E537">
        <v>72151.100000000006</v>
      </c>
      <c r="F537">
        <v>82796.59</v>
      </c>
      <c r="G537">
        <v>81437.47</v>
      </c>
      <c r="H537">
        <f>(1/(1-91/360*VLOOKUP($A537,Tbills!$B$4:$C$974,2,1)/100))^((1)/91)-1</f>
        <v>1.3092419111071507E-4</v>
      </c>
      <c r="I537">
        <f>I536*(1-IF($A537&lt;=I532,I$1,I$1+IF(AND(WEEKDAY($A537)&lt;&gt;1,WEEKDAY($A537)&lt;&gt;7),J$1,0)))^($A537-$A536)*(1-0.5*(E537/E536-1))</f>
        <v>15.193070191128506</v>
      </c>
      <c r="K537">
        <f>ROW()</f>
        <v>537</v>
      </c>
      <c r="L537">
        <f>B537/C537</f>
        <v>0.97372742200328399</v>
      </c>
      <c r="M537">
        <f t="shared" si="8"/>
        <v>12.862873493568042</v>
      </c>
      <c r="P537">
        <f>P536*(1-P$1+H536)^($A537-$A536)*(2-E537/E536)</f>
        <v>11.526542943971057</v>
      </c>
    </row>
    <row r="538" spans="1:16" x14ac:dyDescent="0.25">
      <c r="A538" s="1">
        <v>38842</v>
      </c>
      <c r="B538" s="9">
        <v>11.62</v>
      </c>
      <c r="C538" s="9">
        <v>12.02</v>
      </c>
      <c r="D538">
        <v>72463.7</v>
      </c>
      <c r="E538">
        <v>71263.899999999994</v>
      </c>
      <c r="F538">
        <v>82458.570000000007</v>
      </c>
      <c r="G538">
        <v>81094.33</v>
      </c>
      <c r="H538">
        <f>(1/(1-91/360*VLOOKUP($A538,Tbills!$B$4:$C$974,2,1)/100))^((1)/91)-1</f>
        <v>1.3092419111071507E-4</v>
      </c>
      <c r="I538">
        <f>I537*(1-IF($A538&lt;=I533,I$1,I$1+IF(AND(WEEKDAY($A538)&lt;&gt;1,WEEKDAY($A538)&lt;&gt;7),J$1,0)))^($A538-$A537)*(1-0.5*(E538/E537-1))</f>
        <v>15.286082485794312</v>
      </c>
      <c r="K538">
        <f>ROW()</f>
        <v>538</v>
      </c>
      <c r="L538">
        <f>B538/C538</f>
        <v>0.96672212978369376</v>
      </c>
      <c r="M538">
        <f t="shared" si="8"/>
        <v>13.020434288183282</v>
      </c>
      <c r="P538">
        <f>P537*(1-P$1+H537)^($A538-$A537)*(2-E538/E537)</f>
        <v>11.669374213987778</v>
      </c>
    </row>
    <row r="539" spans="1:16" x14ac:dyDescent="0.25">
      <c r="A539" s="1">
        <v>38845</v>
      </c>
      <c r="B539" s="9">
        <v>12</v>
      </c>
      <c r="C539" s="9">
        <v>12.33</v>
      </c>
      <c r="D539">
        <v>72641.27</v>
      </c>
      <c r="E539">
        <v>71410.539999999994</v>
      </c>
      <c r="F539">
        <v>82139.53</v>
      </c>
      <c r="G539">
        <v>80748.710000000006</v>
      </c>
      <c r="H539">
        <f>(1/(1-91/360*VLOOKUP($A539,Tbills!$B$4:$C$974,2,1)/100))^((1)/91)-1</f>
        <v>1.3247059104770642E-4</v>
      </c>
      <c r="I539">
        <f>I538*(1-IF($A539&lt;=I534,I$1,I$1+IF(AND(WEEKDAY($A539)&lt;&gt;1,WEEKDAY($A539)&lt;&gt;7),J$1,0)))^($A539-$A538)*(1-0.5*(E539/E538-1))</f>
        <v>15.26916305876952</v>
      </c>
      <c r="K539">
        <f>ROW()</f>
        <v>539</v>
      </c>
      <c r="L539">
        <f>B539/C539</f>
        <v>0.97323600973236013</v>
      </c>
      <c r="M539">
        <f t="shared" si="8"/>
        <v>12.991826625242675</v>
      </c>
      <c r="P539">
        <f>P538*(1-P$1+H538)^($A539-$A538)*(2-E539/E538)</f>
        <v>11.648644228488521</v>
      </c>
    </row>
    <row r="540" spans="1:16" x14ac:dyDescent="0.25">
      <c r="A540" s="1">
        <v>38846</v>
      </c>
      <c r="B540" s="9">
        <v>11.99</v>
      </c>
      <c r="C540" s="9">
        <v>12.1</v>
      </c>
      <c r="D540">
        <v>72154.710000000006</v>
      </c>
      <c r="E540">
        <v>70922.759999999995</v>
      </c>
      <c r="F540">
        <v>81415.09</v>
      </c>
      <c r="G540">
        <v>80025.84</v>
      </c>
      <c r="H540">
        <f>(1/(1-91/360*VLOOKUP($A540,Tbills!$B$4:$C$974,2,1)/100))^((1)/91)-1</f>
        <v>1.3247059104770642E-4</v>
      </c>
      <c r="I540">
        <f>I539*(1-IF($A540&lt;=I535,I$1,I$1+IF(AND(WEEKDAY($A540)&lt;&gt;1,WEEKDAY($A540)&lt;&gt;7),J$1,0)))^($A540-$A539)*(1-0.5*(E540/E539-1))</f>
        <v>15.320913395910358</v>
      </c>
      <c r="K540">
        <f>ROW()</f>
        <v>540</v>
      </c>
      <c r="L540">
        <f>B540/C540</f>
        <v>0.99090909090909096</v>
      </c>
      <c r="M540">
        <f t="shared" si="8"/>
        <v>13.079959940100016</v>
      </c>
      <c r="P540">
        <f>P539*(1-P$1+H539)^($A540-$A539)*(2-E540/E539)</f>
        <v>11.729331834104578</v>
      </c>
    </row>
    <row r="541" spans="1:16" x14ac:dyDescent="0.25">
      <c r="A541" s="1">
        <v>38847</v>
      </c>
      <c r="B541" s="9">
        <v>11.78</v>
      </c>
      <c r="C541" s="9">
        <v>12.11</v>
      </c>
      <c r="D541">
        <v>71887.59</v>
      </c>
      <c r="E541">
        <v>70650.81</v>
      </c>
      <c r="F541">
        <v>81141.72</v>
      </c>
      <c r="G541">
        <v>79746.53</v>
      </c>
      <c r="H541">
        <f>(1/(1-91/360*VLOOKUP($A541,Tbills!$B$4:$C$974,2,1)/100))^((1)/91)-1</f>
        <v>1.3247059104770642E-4</v>
      </c>
      <c r="I541">
        <f>I540*(1-IF($A541&lt;=I536,I$1,I$1+IF(AND(WEEKDAY($A541)&lt;&gt;1,WEEKDAY($A541)&lt;&gt;7),J$1,0)))^($A541-$A540)*(1-0.5*(E541/E540-1))</f>
        <v>15.349887530154165</v>
      </c>
      <c r="K541">
        <f>ROW()</f>
        <v>541</v>
      </c>
      <c r="L541">
        <f>B541/C541</f>
        <v>0.97274979355904212</v>
      </c>
      <c r="M541">
        <f t="shared" si="8"/>
        <v>13.12950289402772</v>
      </c>
      <c r="P541">
        <f>P540*(1-P$1+H540)^($A541-$A540)*(2-E541/E540)</f>
        <v>11.775431668801684</v>
      </c>
    </row>
    <row r="542" spans="1:16" x14ac:dyDescent="0.25">
      <c r="A542" s="1">
        <v>38848</v>
      </c>
      <c r="B542" s="9">
        <v>12.49</v>
      </c>
      <c r="C542" s="9">
        <v>12.55</v>
      </c>
      <c r="D542">
        <v>73827.45</v>
      </c>
      <c r="E542">
        <v>72547.94</v>
      </c>
      <c r="F542">
        <v>82453.67</v>
      </c>
      <c r="G542">
        <v>81025.36</v>
      </c>
      <c r="H542">
        <f>(1/(1-91/360*VLOOKUP($A542,Tbills!$B$4:$C$974,2,1)/100))^((1)/91)-1</f>
        <v>1.3247059104770642E-4</v>
      </c>
      <c r="I542">
        <f>I541*(1-IF($A542&lt;=I537,I$1,I$1+IF(AND(WEEKDAY($A542)&lt;&gt;1,WEEKDAY($A542)&lt;&gt;7),J$1,0)))^($A542-$A541)*(1-0.5*(E542/E541-1))</f>
        <v>15.143404216797716</v>
      </c>
      <c r="K542">
        <f>ROW()</f>
        <v>542</v>
      </c>
      <c r="L542">
        <f>B542/C542</f>
        <v>0.99521912350597608</v>
      </c>
      <c r="M542">
        <f t="shared" si="8"/>
        <v>12.776351706328681</v>
      </c>
      <c r="P542">
        <f>P541*(1-P$1+H541)^($A542-$A541)*(2-E542/E541)</f>
        <v>11.460329546206495</v>
      </c>
    </row>
    <row r="543" spans="1:16" x14ac:dyDescent="0.25">
      <c r="A543" s="1">
        <v>38849</v>
      </c>
      <c r="B543" s="9">
        <v>14.19</v>
      </c>
      <c r="C543" s="9">
        <v>13.69</v>
      </c>
      <c r="D543">
        <v>77311.77</v>
      </c>
      <c r="E543">
        <v>75962.259999999995</v>
      </c>
      <c r="F543">
        <v>83907.24</v>
      </c>
      <c r="G543">
        <v>82443.02</v>
      </c>
      <c r="H543">
        <f>(1/(1-91/360*VLOOKUP($A543,Tbills!$B$4:$C$974,2,1)/100))^((1)/91)-1</f>
        <v>1.3247059104770642E-4</v>
      </c>
      <c r="I543">
        <f>I542*(1-IF($A543&lt;=I538,I$1,I$1+IF(AND(WEEKDAY($A543)&lt;&gt;1,WEEKDAY($A543)&lt;&gt;7),J$1,0)))^($A543-$A542)*(1-0.5*(E543/E542-1))</f>
        <v>14.786672718033538</v>
      </c>
      <c r="K543">
        <f>ROW()</f>
        <v>543</v>
      </c>
      <c r="L543">
        <f>B543/C543</f>
        <v>1.0365230094959825</v>
      </c>
      <c r="M543">
        <f t="shared" si="8"/>
        <v>12.174491860077485</v>
      </c>
      <c r="P543">
        <f>P542*(1-P$1+H542)^($A543-$A542)*(2-E543/E542)</f>
        <v>10.922015422608885</v>
      </c>
    </row>
    <row r="544" spans="1:16" x14ac:dyDescent="0.25">
      <c r="A544" s="1">
        <v>38852</v>
      </c>
      <c r="B544" s="9">
        <v>13.57</v>
      </c>
      <c r="C544" s="9">
        <v>13.29</v>
      </c>
      <c r="D544">
        <v>76953.820000000007</v>
      </c>
      <c r="E544">
        <v>75580.37</v>
      </c>
      <c r="F544">
        <v>83266.09</v>
      </c>
      <c r="G544">
        <v>81780.289999999994</v>
      </c>
      <c r="H544">
        <f>(1/(1-91/360*VLOOKUP($A544,Tbills!$B$4:$C$974,2,1)/100))^((1)/91)-1</f>
        <v>1.3247059104770642E-4</v>
      </c>
      <c r="I544">
        <f>I543*(1-IF($A544&lt;=I539,I$1,I$1+IF(AND(WEEKDAY($A544)&lt;&gt;1,WEEKDAY($A544)&lt;&gt;7),J$1,0)))^($A544-$A543)*(1-0.5*(E544/E543-1))</f>
        <v>14.822684269846887</v>
      </c>
      <c r="K544">
        <f>ROW()</f>
        <v>544</v>
      </c>
      <c r="L544">
        <f>B544/C544</f>
        <v>1.0210684725357413</v>
      </c>
      <c r="M544">
        <f t="shared" si="8"/>
        <v>12.2339879074122</v>
      </c>
      <c r="P544">
        <f>P543*(1-P$1+H543)^($A544-$A543)*(2-E544/E543)</f>
        <v>10.980069051361625</v>
      </c>
    </row>
    <row r="545" spans="1:16" x14ac:dyDescent="0.25">
      <c r="A545" s="1">
        <v>38853</v>
      </c>
      <c r="B545" s="9">
        <v>13.35</v>
      </c>
      <c r="C545" s="9">
        <v>13.15</v>
      </c>
      <c r="D545">
        <v>76027.11</v>
      </c>
      <c r="E545">
        <v>74660.19</v>
      </c>
      <c r="F545">
        <v>82931.41</v>
      </c>
      <c r="G545">
        <v>81440.740000000005</v>
      </c>
      <c r="H545">
        <f>(1/(1-91/360*VLOOKUP($A545,Tbills!$B$4:$C$974,2,1)/100))^((1)/91)-1</f>
        <v>1.3247059104770642E-4</v>
      </c>
      <c r="I545">
        <f>I544*(1-IF($A545&lt;=I540,I$1,I$1+IF(AND(WEEKDAY($A545)&lt;&gt;1,WEEKDAY($A545)&lt;&gt;7),J$1,0)))^($A545-$A544)*(1-0.5*(E545/E544-1))</f>
        <v>14.91252813682747</v>
      </c>
      <c r="K545">
        <f>ROW()</f>
        <v>545</v>
      </c>
      <c r="L545">
        <f>B545/C545</f>
        <v>1.0152091254752851</v>
      </c>
      <c r="M545">
        <f t="shared" si="8"/>
        <v>12.382358189441094</v>
      </c>
      <c r="P545">
        <f>P544*(1-P$1+H544)^($A545-$A544)*(2-E545/E544)</f>
        <v>11.114810981832523</v>
      </c>
    </row>
    <row r="546" spans="1:16" x14ac:dyDescent="0.25">
      <c r="A546" s="1">
        <v>38854</v>
      </c>
      <c r="B546" s="9">
        <v>16.260000000000002</v>
      </c>
      <c r="C546" s="9">
        <v>14.98</v>
      </c>
      <c r="D546">
        <v>83634.09</v>
      </c>
      <c r="E546">
        <v>82120.509999999995</v>
      </c>
      <c r="F546">
        <v>85384.27</v>
      </c>
      <c r="G546">
        <v>83838.720000000001</v>
      </c>
      <c r="H546">
        <f>(1/(1-91/360*VLOOKUP($A546,Tbills!$B$4:$C$974,2,1)/100))^((1)/91)-1</f>
        <v>1.3247059104770642E-4</v>
      </c>
      <c r="I546">
        <f>I545*(1-IF($A546&lt;=I541,I$1,I$1+IF(AND(WEEKDAY($A546)&lt;&gt;1,WEEKDAY($A546)&lt;&gt;7),J$1,0)))^($A546-$A545)*(1-0.5*(E546/E545-1))</f>
        <v>14.167102142974738</v>
      </c>
      <c r="K546">
        <f>ROW()</f>
        <v>546</v>
      </c>
      <c r="L546">
        <f>B546/C546</f>
        <v>1.0854472630173566</v>
      </c>
      <c r="M546">
        <f t="shared" si="8"/>
        <v>11.14454846168929</v>
      </c>
      <c r="P546">
        <f>P545*(1-P$1+H545)^($A546-$A545)*(2-E546/E545)</f>
        <v>10.00513354697366</v>
      </c>
    </row>
    <row r="547" spans="1:16" x14ac:dyDescent="0.25">
      <c r="A547" s="1">
        <v>38855</v>
      </c>
      <c r="B547" s="9">
        <v>16.989999999999998</v>
      </c>
      <c r="C547" s="9">
        <v>15.55</v>
      </c>
      <c r="D547">
        <v>84852.64</v>
      </c>
      <c r="E547">
        <v>83306.13</v>
      </c>
      <c r="F547">
        <v>85396.78</v>
      </c>
      <c r="G547">
        <v>83839.899999999994</v>
      </c>
      <c r="H547">
        <f>(1/(1-91/360*VLOOKUP($A547,Tbills!$B$4:$C$974,2,1)/100))^((1)/91)-1</f>
        <v>1.3247059104770642E-4</v>
      </c>
      <c r="I547">
        <f>I546*(1-IF($A547&lt;=I542,I$1,I$1+IF(AND(WEEKDAY($A547)&lt;&gt;1,WEEKDAY($A547)&lt;&gt;7),J$1,0)))^($A547-$A546)*(1-0.5*(E547/E546-1))</f>
        <v>14.064466860289464</v>
      </c>
      <c r="K547">
        <f>ROW()</f>
        <v>547</v>
      </c>
      <c r="L547">
        <f>B547/C547</f>
        <v>1.0926045016077168</v>
      </c>
      <c r="M547">
        <f t="shared" si="8"/>
        <v>10.98313677896672</v>
      </c>
      <c r="P547">
        <f>P546*(1-P$1+H546)^($A547-$A546)*(2-E547/E546)</f>
        <v>9.8616253459281449</v>
      </c>
    </row>
    <row r="548" spans="1:16" x14ac:dyDescent="0.25">
      <c r="A548" s="1">
        <v>38856</v>
      </c>
      <c r="B548" s="9">
        <v>17.18</v>
      </c>
      <c r="C548" s="9">
        <v>15.44</v>
      </c>
      <c r="D548">
        <v>86194.14</v>
      </c>
      <c r="E548">
        <v>84612.14</v>
      </c>
      <c r="F548">
        <v>86408.73</v>
      </c>
      <c r="G548">
        <v>84822.29</v>
      </c>
      <c r="H548">
        <f>(1/(1-91/360*VLOOKUP($A548,Tbills!$B$4:$C$974,2,1)/100))^((1)/91)-1</f>
        <v>1.3247059104770642E-4</v>
      </c>
      <c r="I548">
        <f>I547*(1-IF($A548&lt;=I543,I$1,I$1+IF(AND(WEEKDAY($A548)&lt;&gt;1,WEEKDAY($A548)&lt;&gt;7),J$1,0)))^($A548-$A547)*(1-0.5*(E548/E547-1))</f>
        <v>13.953857673351731</v>
      </c>
      <c r="K548">
        <f>ROW()</f>
        <v>548</v>
      </c>
      <c r="L548">
        <f>B548/C548</f>
        <v>1.1126943005181347</v>
      </c>
      <c r="M548">
        <f t="shared" si="8"/>
        <v>10.810448009468683</v>
      </c>
      <c r="P548">
        <f>P547*(1-P$1+H547)^($A548-$A547)*(2-E548/E547)</f>
        <v>9.7079491696232374</v>
      </c>
    </row>
    <row r="549" spans="1:16" x14ac:dyDescent="0.25">
      <c r="A549" s="1">
        <v>38859</v>
      </c>
      <c r="B549" s="9">
        <v>17.72</v>
      </c>
      <c r="C549" s="9">
        <v>15.96</v>
      </c>
      <c r="D549">
        <v>91461.52</v>
      </c>
      <c r="E549">
        <v>89749.21</v>
      </c>
      <c r="F549">
        <v>88553.97</v>
      </c>
      <c r="G549">
        <v>86894.43</v>
      </c>
      <c r="H549">
        <f>(1/(1-91/360*VLOOKUP($A549,Tbills!$B$4:$C$974,2,1)/100))^((1)/91)-1</f>
        <v>1.3148649290917191E-4</v>
      </c>
      <c r="I549">
        <f>I548*(1-IF($A549&lt;=I544,I$1,I$1+IF(AND(WEEKDAY($A549)&lt;&gt;1,WEEKDAY($A549)&lt;&gt;7),J$1,0)))^($A549-$A548)*(1-0.5*(E549/E548-1))</f>
        <v>13.529209863698995</v>
      </c>
      <c r="K549">
        <f>ROW()</f>
        <v>549</v>
      </c>
      <c r="L549">
        <f>B549/C549</f>
        <v>1.1102756892230574</v>
      </c>
      <c r="M549">
        <f t="shared" si="8"/>
        <v>10.152692872511221</v>
      </c>
      <c r="P549">
        <f>P548*(1-P$1+H548)^($A549-$A548)*(2-E549/E548)</f>
        <v>9.12116122751676</v>
      </c>
    </row>
    <row r="550" spans="1:16" x14ac:dyDescent="0.25">
      <c r="A550" s="1">
        <v>38860</v>
      </c>
      <c r="B550" s="9">
        <v>18.260000000000002</v>
      </c>
      <c r="C550" s="9">
        <v>16.190000000000001</v>
      </c>
      <c r="D550">
        <v>90639.61</v>
      </c>
      <c r="E550">
        <v>88930.89</v>
      </c>
      <c r="F550">
        <v>87730.880000000005</v>
      </c>
      <c r="G550">
        <v>86075.34</v>
      </c>
      <c r="H550">
        <f>(1/(1-91/360*VLOOKUP($A550,Tbills!$B$4:$C$974,2,1)/100))^((1)/91)-1</f>
        <v>1.3148649290917191E-4</v>
      </c>
      <c r="I550">
        <f>I549*(1-IF($A550&lt;=I545,I$1,I$1+IF(AND(WEEKDAY($A550)&lt;&gt;1,WEEKDAY($A550)&lt;&gt;7),J$1,0)))^($A550-$A549)*(1-0.5*(E550/E549-1))</f>
        <v>13.590534793803753</v>
      </c>
      <c r="K550">
        <f>ROW()</f>
        <v>550</v>
      </c>
      <c r="L550">
        <f>B550/C550</f>
        <v>1.1278567016676961</v>
      </c>
      <c r="M550">
        <f t="shared" si="8"/>
        <v>10.244786445290329</v>
      </c>
      <c r="P550">
        <f>P549*(1-P$1+H549)^($A550-$A549)*(2-E550/E549)</f>
        <v>9.2051964348740416</v>
      </c>
    </row>
    <row r="551" spans="1:16" x14ac:dyDescent="0.25">
      <c r="A551" s="1">
        <v>38861</v>
      </c>
      <c r="B551" s="9">
        <v>17.36</v>
      </c>
      <c r="C551" s="9">
        <v>16.329999999999998</v>
      </c>
      <c r="D551">
        <v>93268.37</v>
      </c>
      <c r="E551">
        <v>91498.4</v>
      </c>
      <c r="F551">
        <v>89861.96</v>
      </c>
      <c r="G551">
        <v>88154.89</v>
      </c>
      <c r="H551">
        <f>(1/(1-91/360*VLOOKUP($A551,Tbills!$B$4:$C$974,2,1)/100))^((1)/91)-1</f>
        <v>1.3148649290917191E-4</v>
      </c>
      <c r="I551">
        <f>I550*(1-IF($A551&lt;=I546,I$1,I$1+IF(AND(WEEKDAY($A551)&lt;&gt;1,WEEKDAY($A551)&lt;&gt;7),J$1,0)))^($A551-$A550)*(1-0.5*(E551/E550-1))</f>
        <v>13.394001057478432</v>
      </c>
      <c r="K551">
        <f>ROW()</f>
        <v>551</v>
      </c>
      <c r="L551">
        <f>B551/C551</f>
        <v>1.0630740967544399</v>
      </c>
      <c r="M551">
        <f t="shared" si="8"/>
        <v>9.948547418377137</v>
      </c>
      <c r="P551">
        <f>P550*(1-P$1+H550)^($A551-$A550)*(2-E551/E550)</f>
        <v>8.9402794075757601</v>
      </c>
    </row>
    <row r="552" spans="1:16" x14ac:dyDescent="0.25">
      <c r="A552" s="1">
        <v>38862</v>
      </c>
      <c r="B552" s="9">
        <v>15.5</v>
      </c>
      <c r="C552" s="9">
        <v>15.08</v>
      </c>
      <c r="D552">
        <v>89538.79</v>
      </c>
      <c r="E552">
        <v>87827.57</v>
      </c>
      <c r="F552">
        <v>88468.98</v>
      </c>
      <c r="G552">
        <v>86776.78</v>
      </c>
      <c r="H552">
        <f>(1/(1-91/360*VLOOKUP($A552,Tbills!$B$4:$C$974,2,1)/100))^((1)/91)-1</f>
        <v>1.3148649290917191E-4</v>
      </c>
      <c r="I552">
        <f>I551*(1-IF($A552&lt;=I547,I$1,I$1+IF(AND(WEEKDAY($A552)&lt;&gt;1,WEEKDAY($A552)&lt;&gt;7),J$1,0)))^($A552-$A551)*(1-0.5*(E552/E551-1))</f>
        <v>13.66232283422641</v>
      </c>
      <c r="K552">
        <f>ROW()</f>
        <v>552</v>
      </c>
      <c r="L552">
        <f>B552/C552</f>
        <v>1.0278514588859415</v>
      </c>
      <c r="M552">
        <f t="shared" si="8"/>
        <v>10.347191864516152</v>
      </c>
      <c r="P552">
        <f>P551*(1-P$1+H551)^($A552-$A551)*(2-E552/E551)</f>
        <v>9.2998337861672038</v>
      </c>
    </row>
    <row r="553" spans="1:16" x14ac:dyDescent="0.25">
      <c r="A553" s="1">
        <v>38863</v>
      </c>
      <c r="B553" s="9">
        <v>14.26</v>
      </c>
      <c r="C553" s="9">
        <v>14.55</v>
      </c>
      <c r="D553">
        <v>87084.98</v>
      </c>
      <c r="E553">
        <v>85409.11</v>
      </c>
      <c r="F553">
        <v>88764.42</v>
      </c>
      <c r="G553">
        <v>87055.15</v>
      </c>
      <c r="H553">
        <f>(1/(1-91/360*VLOOKUP($A553,Tbills!$B$4:$C$974,2,1)/100))^((1)/91)-1</f>
        <v>1.3148649290917191E-4</v>
      </c>
      <c r="I553">
        <f>I552*(1-IF($A553&lt;=I548,I$1,I$1+IF(AND(WEEKDAY($A553)&lt;&gt;1,WEEKDAY($A553)&lt;&gt;7),J$1,0)))^($A553-$A552)*(1-0.5*(E553/E552-1))</f>
        <v>13.850068318090974</v>
      </c>
      <c r="K553">
        <f>ROW()</f>
        <v>553</v>
      </c>
      <c r="L553">
        <f>B553/C553</f>
        <v>0.98006872852233673</v>
      </c>
      <c r="M553">
        <f t="shared" si="8"/>
        <v>10.631621661543173</v>
      </c>
      <c r="P553">
        <f>P552*(1-P$1+H552)^($A553-$A552)*(2-E553/E552)</f>
        <v>9.5568212843434637</v>
      </c>
    </row>
    <row r="554" spans="1:16" x14ac:dyDescent="0.25">
      <c r="A554" s="1">
        <v>38867</v>
      </c>
      <c r="B554" s="9">
        <v>18.66</v>
      </c>
      <c r="C554" s="9">
        <v>17.260000000000002</v>
      </c>
      <c r="D554">
        <v>95132.77</v>
      </c>
      <c r="E554">
        <v>93257.1</v>
      </c>
      <c r="F554">
        <v>93069.79</v>
      </c>
      <c r="G554">
        <v>91231.82</v>
      </c>
      <c r="H554">
        <f>(1/(1-91/360*VLOOKUP($A554,Tbills!$B$4:$C$974,2,1)/100))^((1)/91)-1</f>
        <v>1.3190823834574594E-4</v>
      </c>
      <c r="I554">
        <f>I553*(1-IF($A554&lt;=I549,I$1,I$1+IF(AND(WEEKDAY($A554)&lt;&gt;1,WEEKDAY($A554)&lt;&gt;7),J$1,0)))^($A554-$A553)*(1-0.5*(E554/E553-1))</f>
        <v>13.212371828093959</v>
      </c>
      <c r="K554">
        <f>ROW()</f>
        <v>554</v>
      </c>
      <c r="L554">
        <f>B554/C554</f>
        <v>1.0811123986095017</v>
      </c>
      <c r="M554">
        <f t="shared" si="8"/>
        <v>9.6529148941863774</v>
      </c>
      <c r="P554">
        <f>P553*(1-P$1+H553)^($A554-$A553)*(2-E554/E553)</f>
        <v>8.6819543092642473</v>
      </c>
    </row>
    <row r="555" spans="1:16" x14ac:dyDescent="0.25">
      <c r="A555" s="1">
        <v>38868</v>
      </c>
      <c r="B555" s="9">
        <v>16.440000000000001</v>
      </c>
      <c r="C555" s="9">
        <v>16.03</v>
      </c>
      <c r="D555">
        <v>93181.4</v>
      </c>
      <c r="E555">
        <v>91331.9</v>
      </c>
      <c r="F555">
        <v>92668.56</v>
      </c>
      <c r="G555">
        <v>90826.48</v>
      </c>
      <c r="H555">
        <f>(1/(1-91/360*VLOOKUP($A555,Tbills!$B$4:$C$974,2,1)/100))^((1)/91)-1</f>
        <v>1.3190823834574594E-4</v>
      </c>
      <c r="I555">
        <f>I554*(1-IF($A555&lt;=I550,I$1,I$1+IF(AND(WEEKDAY($A555)&lt;&gt;1,WEEKDAY($A555)&lt;&gt;7),J$1,0)))^($A555-$A554)*(1-0.5*(E555/E554-1))</f>
        <v>13.348402527175908</v>
      </c>
      <c r="K555">
        <f>ROW()</f>
        <v>555</v>
      </c>
      <c r="L555">
        <f>B555/C555</f>
        <v>1.0255770430442919</v>
      </c>
      <c r="M555">
        <f t="shared" si="8"/>
        <v>9.8517308444123088</v>
      </c>
      <c r="P555">
        <f>P554*(1-P$1+H554)^($A555-$A554)*(2-E555/E554)</f>
        <v>8.8620257346404152</v>
      </c>
    </row>
    <row r="556" spans="1:16" x14ac:dyDescent="0.25">
      <c r="A556" s="1">
        <v>38869</v>
      </c>
      <c r="B556" s="9">
        <v>14.52</v>
      </c>
      <c r="C556" s="9">
        <v>14.91</v>
      </c>
      <c r="D556">
        <v>89265.12</v>
      </c>
      <c r="E556">
        <v>87481.3</v>
      </c>
      <c r="F556">
        <v>91278.75</v>
      </c>
      <c r="G556">
        <v>89452.31</v>
      </c>
      <c r="H556">
        <f>(1/(1-91/360*VLOOKUP($A556,Tbills!$B$4:$C$974,2,1)/100))^((1)/91)-1</f>
        <v>1.3190823834574594E-4</v>
      </c>
      <c r="I556">
        <f>I555*(1-IF($A556&lt;=I551,I$1,I$1+IF(AND(WEEKDAY($A556)&lt;&gt;1,WEEKDAY($A556)&lt;&gt;7),J$1,0)))^($A556-$A555)*(1-0.5*(E556/E555-1))</f>
        <v>13.629435546085674</v>
      </c>
      <c r="K556">
        <f>ROW()</f>
        <v>556</v>
      </c>
      <c r="L556">
        <f>B556/C556</f>
        <v>0.97384305835010054</v>
      </c>
      <c r="M556">
        <f t="shared" si="8"/>
        <v>10.266606703938669</v>
      </c>
      <c r="P556">
        <f>P555*(1-P$1+H555)^($A556-$A555)*(2-E556/E555)</f>
        <v>9.2365299754862704</v>
      </c>
    </row>
    <row r="557" spans="1:16" x14ac:dyDescent="0.25">
      <c r="A557" s="1">
        <v>38870</v>
      </c>
      <c r="B557" s="9">
        <v>14.32</v>
      </c>
      <c r="C557" s="9">
        <v>14.9</v>
      </c>
      <c r="D557">
        <v>87013.15</v>
      </c>
      <c r="E557">
        <v>85262.8</v>
      </c>
      <c r="F557">
        <v>91592.4</v>
      </c>
      <c r="G557">
        <v>89747.88</v>
      </c>
      <c r="H557">
        <f>(1/(1-91/360*VLOOKUP($A557,Tbills!$B$4:$C$974,2,1)/100))^((1)/91)-1</f>
        <v>1.3190823834574594E-4</v>
      </c>
      <c r="I557">
        <f>I556*(1-IF($A557&lt;=I552,I$1,I$1+IF(AND(WEEKDAY($A557)&lt;&gt;1,WEEKDAY($A557)&lt;&gt;7),J$1,0)))^($A557-$A556)*(1-0.5*(E557/E556-1))</f>
        <v>13.801895544736791</v>
      </c>
      <c r="K557">
        <f>ROW()</f>
        <v>557</v>
      </c>
      <c r="L557">
        <f>B557/C557</f>
        <v>0.96107382550335574</v>
      </c>
      <c r="M557">
        <f t="shared" si="8"/>
        <v>10.526474528884702</v>
      </c>
      <c r="P557">
        <f>P556*(1-P$1+H556)^($A557-$A556)*(2-E557/E556)</f>
        <v>9.4716646384248691</v>
      </c>
    </row>
    <row r="558" spans="1:16" x14ac:dyDescent="0.25">
      <c r="A558" s="1">
        <v>38873</v>
      </c>
      <c r="B558" s="9">
        <v>16.649999999999999</v>
      </c>
      <c r="C558" s="9">
        <v>16.399999999999999</v>
      </c>
      <c r="D558">
        <v>92172.9</v>
      </c>
      <c r="E558">
        <v>90285.01</v>
      </c>
      <c r="F558">
        <v>93301.61</v>
      </c>
      <c r="G558">
        <v>91387.15</v>
      </c>
      <c r="H558">
        <f>(1/(1-91/360*VLOOKUP($A558,Tbills!$B$4:$C$974,2,1)/100))^((1)/91)-1</f>
        <v>1.3162707290348408E-4</v>
      </c>
      <c r="I558">
        <f>I557*(1-IF($A558&lt;=I553,I$1,I$1+IF(AND(WEEKDAY($A558)&lt;&gt;1,WEEKDAY($A558)&lt;&gt;7),J$1,0)))^($A558-$A557)*(1-0.5*(E558/E557-1))</f>
        <v>13.394365102105025</v>
      </c>
      <c r="K558">
        <f>ROW()</f>
        <v>558</v>
      </c>
      <c r="L558">
        <f>B558/C558</f>
        <v>1.0152439024390243</v>
      </c>
      <c r="M558">
        <f t="shared" si="8"/>
        <v>9.9050525276175563</v>
      </c>
      <c r="P558">
        <f>P557*(1-P$1+H557)^($A558-$A557)*(2-E558/E557)</f>
        <v>8.9162964954857298</v>
      </c>
    </row>
    <row r="559" spans="1:16" x14ac:dyDescent="0.25">
      <c r="A559" s="1">
        <v>38874</v>
      </c>
      <c r="B559" s="9">
        <v>17.34</v>
      </c>
      <c r="C559" s="9">
        <v>17.03</v>
      </c>
      <c r="D559">
        <v>94315.63</v>
      </c>
      <c r="E559">
        <v>92371.97</v>
      </c>
      <c r="F559">
        <v>93616.06</v>
      </c>
      <c r="G559">
        <v>91683.12</v>
      </c>
      <c r="H559">
        <f>(1/(1-91/360*VLOOKUP($A559,Tbills!$B$4:$C$974,2,1)/100))^((1)/91)-1</f>
        <v>1.3162707290348408E-4</v>
      </c>
      <c r="I559">
        <f>I558*(1-IF($A559&lt;=I554,I$1,I$1+IF(AND(WEEKDAY($A559)&lt;&gt;1,WEEKDAY($A559)&lt;&gt;7),J$1,0)))^($A559-$A558)*(1-0.5*(E559/E558-1))</f>
        <v>13.239213504734391</v>
      </c>
      <c r="K559">
        <f>ROW()</f>
        <v>559</v>
      </c>
      <c r="L559">
        <f>B559/C559</f>
        <v>1.0182031708749266</v>
      </c>
      <c r="M559">
        <f t="shared" si="8"/>
        <v>9.6756441580944017</v>
      </c>
      <c r="P559">
        <f>P558*(1-P$1+H558)^($A559-$A558)*(2-E559/E558)</f>
        <v>8.7110184694337836</v>
      </c>
    </row>
    <row r="560" spans="1:16" x14ac:dyDescent="0.25">
      <c r="A560" s="1">
        <v>38875</v>
      </c>
      <c r="B560" s="9">
        <v>17.8</v>
      </c>
      <c r="C560" s="9">
        <v>17.5</v>
      </c>
      <c r="D560">
        <v>96794.07</v>
      </c>
      <c r="E560">
        <v>94787.17</v>
      </c>
      <c r="F560">
        <v>94517.28</v>
      </c>
      <c r="G560">
        <v>92553.66</v>
      </c>
      <c r="H560">
        <f>(1/(1-91/360*VLOOKUP($A560,Tbills!$B$4:$C$974,2,1)/100))^((1)/91)-1</f>
        <v>1.3162707290348408E-4</v>
      </c>
      <c r="I560">
        <f>I559*(1-IF($A560&lt;=I555,I$1,I$1+IF(AND(WEEKDAY($A560)&lt;&gt;1,WEEKDAY($A560)&lt;&gt;7),J$1,0)))^($A560-$A559)*(1-0.5*(E560/E559-1))</f>
        <v>13.065794145443782</v>
      </c>
      <c r="K560">
        <f>ROW()</f>
        <v>560</v>
      </c>
      <c r="L560">
        <f>B560/C560</f>
        <v>1.0171428571428571</v>
      </c>
      <c r="M560">
        <f t="shared" si="8"/>
        <v>9.4222214534708488</v>
      </c>
      <c r="P560">
        <f>P559*(1-P$1+H559)^($A560-$A559)*(2-E560/E559)</f>
        <v>8.4840590371389641</v>
      </c>
    </row>
    <row r="561" spans="1:16" x14ac:dyDescent="0.25">
      <c r="A561" s="1">
        <v>38876</v>
      </c>
      <c r="B561" s="9">
        <v>18.350000000000001</v>
      </c>
      <c r="C561" s="9">
        <v>17.72</v>
      </c>
      <c r="D561">
        <v>99877.54</v>
      </c>
      <c r="E561">
        <v>97794.23</v>
      </c>
      <c r="F561">
        <v>96072.27</v>
      </c>
      <c r="G561">
        <v>94064.16</v>
      </c>
      <c r="H561">
        <f>(1/(1-91/360*VLOOKUP($A561,Tbills!$B$4:$C$974,2,1)/100))^((1)/91)-1</f>
        <v>1.3162707290348408E-4</v>
      </c>
      <c r="I561">
        <f>I560*(1-IF($A561&lt;=I556,I$1,I$1+IF(AND(WEEKDAY($A561)&lt;&gt;1,WEEKDAY($A561)&lt;&gt;7),J$1,0)))^($A561-$A560)*(1-0.5*(E561/E560-1))</f>
        <v>12.858207651303992</v>
      </c>
      <c r="K561">
        <f>ROW()</f>
        <v>561</v>
      </c>
      <c r="L561">
        <f>B561/C561</f>
        <v>1.0355530474040633</v>
      </c>
      <c r="M561">
        <f t="shared" si="8"/>
        <v>9.1228828159715398</v>
      </c>
      <c r="P561">
        <f>P560*(1-P$1+H560)^($A561-$A560)*(2-E561/E560)</f>
        <v>8.215685365469314</v>
      </c>
    </row>
    <row r="562" spans="1:16" x14ac:dyDescent="0.25">
      <c r="A562" s="1">
        <v>38877</v>
      </c>
      <c r="B562" s="9">
        <v>18.12</v>
      </c>
      <c r="C562" s="9">
        <v>17.579999999999998</v>
      </c>
      <c r="D562">
        <v>100910.05</v>
      </c>
      <c r="E562">
        <v>98792.33</v>
      </c>
      <c r="F562">
        <v>96766.13</v>
      </c>
      <c r="G562">
        <v>94731.13</v>
      </c>
      <c r="H562">
        <f>(1/(1-91/360*VLOOKUP($A562,Tbills!$B$4:$C$974,2,1)/100))^((1)/91)-1</f>
        <v>1.3162707290348408E-4</v>
      </c>
      <c r="I562">
        <f>I561*(1-IF($A562&lt;=I557,I$1,I$1+IF(AND(WEEKDAY($A562)&lt;&gt;1,WEEKDAY($A562)&lt;&gt;7),J$1,0)))^($A562-$A561)*(1-0.5*(E562/E561-1))</f>
        <v>12.792258465080817</v>
      </c>
      <c r="K562">
        <f>ROW()</f>
        <v>562</v>
      </c>
      <c r="L562">
        <f>B562/C562</f>
        <v>1.0307167235494883</v>
      </c>
      <c r="M562">
        <f t="shared" si="8"/>
        <v>9.0293529814512095</v>
      </c>
      <c r="P562">
        <f>P561*(1-P$1+H561)^($A562-$A561)*(2-E562/E561)</f>
        <v>8.1326046682098863</v>
      </c>
    </row>
    <row r="563" spans="1:16" x14ac:dyDescent="0.25">
      <c r="A563" s="1">
        <v>38880</v>
      </c>
      <c r="B563" s="9">
        <v>20.96</v>
      </c>
      <c r="C563" s="9">
        <v>18.920000000000002</v>
      </c>
      <c r="D563">
        <v>104583.01</v>
      </c>
      <c r="E563">
        <v>102349.19</v>
      </c>
      <c r="F563">
        <v>100547.01</v>
      </c>
      <c r="G563">
        <v>98395.08</v>
      </c>
      <c r="H563">
        <f>(1/(1-91/360*VLOOKUP($A563,Tbills!$B$4:$C$974,2,1)/100))^((1)/91)-1</f>
        <v>1.3415782371595242E-4</v>
      </c>
      <c r="I563">
        <f>I562*(1-IF($A563&lt;=I558,I$1,I$1+IF(AND(WEEKDAY($A563)&lt;&gt;1,WEEKDAY($A563)&lt;&gt;7),J$1,0)))^($A563-$A562)*(1-0.5*(E563/E562-1))</f>
        <v>12.560995210138966</v>
      </c>
      <c r="K563">
        <f>ROW()</f>
        <v>563</v>
      </c>
      <c r="L563">
        <f>B563/C563</f>
        <v>1.1078224101479914</v>
      </c>
      <c r="M563">
        <f t="shared" si="8"/>
        <v>8.7030493978533165</v>
      </c>
      <c r="P563">
        <f>P562*(1-P$1+H562)^($A563-$A562)*(2-E563/E562)</f>
        <v>7.8420293364340168</v>
      </c>
    </row>
    <row r="564" spans="1:16" x14ac:dyDescent="0.25">
      <c r="A564" s="1">
        <v>38881</v>
      </c>
      <c r="B564" s="9">
        <v>23.81</v>
      </c>
      <c r="C564" s="9">
        <v>21.01</v>
      </c>
      <c r="D564">
        <v>113341.78</v>
      </c>
      <c r="E564">
        <v>110907.15</v>
      </c>
      <c r="F564">
        <v>104920.91</v>
      </c>
      <c r="G564">
        <v>102662.17</v>
      </c>
      <c r="H564">
        <f>(1/(1-91/360*VLOOKUP($A564,Tbills!$B$4:$C$974,2,1)/100))^((1)/91)-1</f>
        <v>1.3415782371595242E-4</v>
      </c>
      <c r="I564">
        <f>I563*(1-IF($A564&lt;=I559,I$1,I$1+IF(AND(WEEKDAY($A564)&lt;&gt;1,WEEKDAY($A564)&lt;&gt;7),J$1,0)))^($A564-$A563)*(1-0.5*(E564/E563-1))</f>
        <v>12.035536148086361</v>
      </c>
      <c r="K564">
        <f>ROW()</f>
        <v>564</v>
      </c>
      <c r="L564">
        <f>B564/C564</f>
        <v>1.1332698714897667</v>
      </c>
      <c r="M564">
        <f t="shared" si="8"/>
        <v>7.9749697064943836</v>
      </c>
      <c r="P564">
        <f>P563*(1-P$1+H563)^($A564-$A563)*(2-E564/E563)</f>
        <v>7.1870138702048276</v>
      </c>
    </row>
    <row r="565" spans="1:16" x14ac:dyDescent="0.25">
      <c r="A565" s="1">
        <v>38882</v>
      </c>
      <c r="B565" s="9">
        <v>21.46</v>
      </c>
      <c r="C565" s="9">
        <v>19.53</v>
      </c>
      <c r="D565">
        <v>115566.98</v>
      </c>
      <c r="E565">
        <v>113069.67</v>
      </c>
      <c r="F565">
        <v>106744.36</v>
      </c>
      <c r="G565">
        <v>104432.6</v>
      </c>
      <c r="H565">
        <f>(1/(1-91/360*VLOOKUP($A565,Tbills!$B$4:$C$974,2,1)/100))^((1)/91)-1</f>
        <v>1.3415782371595242E-4</v>
      </c>
      <c r="I565">
        <f>I564*(1-IF($A565&lt;=I560,I$1,I$1+IF(AND(WEEKDAY($A565)&lt;&gt;1,WEEKDAY($A565)&lt;&gt;7),J$1,0)))^($A565-$A564)*(1-0.5*(E565/E564-1))</f>
        <v>11.917888663864254</v>
      </c>
      <c r="K565">
        <f>ROW()</f>
        <v>565</v>
      </c>
      <c r="L565">
        <f>B565/C565</f>
        <v>1.0988223246287763</v>
      </c>
      <c r="M565">
        <f t="shared" si="8"/>
        <v>7.8191057855220549</v>
      </c>
      <c r="P565">
        <f>P564*(1-P$1+H564)^($A565-$A564)*(2-E565/E564)</f>
        <v>7.0475628346987351</v>
      </c>
    </row>
    <row r="566" spans="1:16" x14ac:dyDescent="0.25">
      <c r="A566" s="1">
        <v>38883</v>
      </c>
      <c r="B566" s="9">
        <v>15.9</v>
      </c>
      <c r="C566" s="9">
        <v>15.88</v>
      </c>
      <c r="D566">
        <v>96685.61</v>
      </c>
      <c r="E566">
        <v>94581.15</v>
      </c>
      <c r="F566">
        <v>96971.74</v>
      </c>
      <c r="G566">
        <v>94857.62</v>
      </c>
      <c r="H566">
        <f>(1/(1-91/360*VLOOKUP($A566,Tbills!$B$4:$C$974,2,1)/100))^((1)/91)-1</f>
        <v>1.3415782371595242E-4</v>
      </c>
      <c r="I566">
        <f>I565*(1-IF($A566&lt;=I561,I$1,I$1+IF(AND(WEEKDAY($A566)&lt;&gt;1,WEEKDAY($A566)&lt;&gt;7),J$1,0)))^($A566-$A565)*(1-0.5*(E566/E565-1))</f>
        <v>12.891926358529686</v>
      </c>
      <c r="K566">
        <f>ROW()</f>
        <v>566</v>
      </c>
      <c r="L566">
        <f>B566/C566</f>
        <v>1.0012594458438286</v>
      </c>
      <c r="M566">
        <f t="shared" si="8"/>
        <v>9.0972185027616952</v>
      </c>
      <c r="P566">
        <f>P565*(1-P$1+H565)^($A566-$A565)*(2-E566/E565)</f>
        <v>8.2007376906724598</v>
      </c>
    </row>
    <row r="567" spans="1:16" x14ac:dyDescent="0.25">
      <c r="A567" s="1">
        <v>38884</v>
      </c>
      <c r="B567" s="9">
        <v>17.25</v>
      </c>
      <c r="C567" s="9">
        <v>16.79</v>
      </c>
      <c r="D567">
        <v>99663.67</v>
      </c>
      <c r="E567">
        <v>97481.7</v>
      </c>
      <c r="F567">
        <v>98809.72</v>
      </c>
      <c r="G567">
        <v>96642.8</v>
      </c>
      <c r="H567">
        <f>(1/(1-91/360*VLOOKUP($A567,Tbills!$B$4:$C$974,2,1)/100))^((1)/91)-1</f>
        <v>1.3415782371595242E-4</v>
      </c>
      <c r="I567">
        <f>I566*(1-IF($A567&lt;=I562,I$1,I$1+IF(AND(WEEKDAY($A567)&lt;&gt;1,WEEKDAY($A567)&lt;&gt;7),J$1,0)))^($A567-$A566)*(1-0.5*(E567/E566-1))</f>
        <v>12.693915571605425</v>
      </c>
      <c r="K567">
        <f>ROW()</f>
        <v>567</v>
      </c>
      <c r="L567">
        <f>B567/C567</f>
        <v>1.0273972602739727</v>
      </c>
      <c r="M567">
        <f t="shared" si="8"/>
        <v>8.8178205174902669</v>
      </c>
      <c r="P567">
        <f>P566*(1-P$1+H566)^($A567-$A566)*(2-E567/E566)</f>
        <v>7.9500155178048644</v>
      </c>
    </row>
    <row r="568" spans="1:16" x14ac:dyDescent="0.25">
      <c r="A568" s="1">
        <v>38887</v>
      </c>
      <c r="B568" s="9">
        <v>17.829999999999998</v>
      </c>
      <c r="C568" s="9">
        <v>17.84</v>
      </c>
      <c r="D568">
        <v>100692.08</v>
      </c>
      <c r="E568">
        <v>98448.36</v>
      </c>
      <c r="F568">
        <v>98636.82</v>
      </c>
      <c r="G568">
        <v>96434.79</v>
      </c>
      <c r="H568">
        <f>(1/(1-91/360*VLOOKUP($A568,Tbills!$B$4:$C$974,2,1)/100))^((1)/91)-1</f>
        <v>1.3500153825996009E-4</v>
      </c>
      <c r="I568">
        <f>I567*(1-IF($A568&lt;=I563,I$1,I$1+IF(AND(WEEKDAY($A568)&lt;&gt;1,WEEKDAY($A568)&lt;&gt;7),J$1,0)))^($A568-$A567)*(1-0.5*(E568/E567-1))</f>
        <v>12.629990860976843</v>
      </c>
      <c r="K568">
        <f>ROW()</f>
        <v>568</v>
      </c>
      <c r="L568">
        <f>B568/C568</f>
        <v>0.99943946188340793</v>
      </c>
      <c r="M568">
        <f t="shared" si="8"/>
        <v>8.7291603587113773</v>
      </c>
      <c r="P568">
        <f>P567*(1-P$1+H567)^($A568-$A567)*(2-E568/E567)</f>
        <v>7.8734753847929841</v>
      </c>
    </row>
    <row r="569" spans="1:16" x14ac:dyDescent="0.25">
      <c r="A569" s="1">
        <v>38888</v>
      </c>
      <c r="B569" s="9">
        <v>16.690000000000001</v>
      </c>
      <c r="C569" s="9">
        <v>17.100000000000001</v>
      </c>
      <c r="D569">
        <v>99207.33</v>
      </c>
      <c r="E569">
        <v>96983.41</v>
      </c>
      <c r="F569">
        <v>96237.79</v>
      </c>
      <c r="G569">
        <v>94076.3</v>
      </c>
      <c r="H569">
        <f>(1/(1-91/360*VLOOKUP($A569,Tbills!$B$4:$C$974,2,1)/100))^((1)/91)-1</f>
        <v>1.3500153825996009E-4</v>
      </c>
      <c r="I569">
        <f>I568*(1-IF($A569&lt;=I564,I$1,I$1+IF(AND(WEEKDAY($A569)&lt;&gt;1,WEEKDAY($A569)&lt;&gt;7),J$1,0)))^($A569-$A568)*(1-0.5*(E569/E568-1))</f>
        <v>12.72362928479215</v>
      </c>
      <c r="K569">
        <f>ROW()</f>
        <v>569</v>
      </c>
      <c r="L569">
        <f>B569/C569</f>
        <v>0.97602339181286546</v>
      </c>
      <c r="M569">
        <f t="shared" si="8"/>
        <v>8.8586410565023908</v>
      </c>
      <c r="P569">
        <f>P568*(1-P$1+H568)^($A569-$A568)*(2-E569/E568)</f>
        <v>7.9914189738989521</v>
      </c>
    </row>
    <row r="570" spans="1:16" x14ac:dyDescent="0.25">
      <c r="A570" s="1">
        <v>38889</v>
      </c>
      <c r="B570" s="9">
        <v>15.52</v>
      </c>
      <c r="C570" s="9">
        <v>16.07</v>
      </c>
      <c r="D570">
        <v>93550.03</v>
      </c>
      <c r="E570">
        <v>91439.83</v>
      </c>
      <c r="F570">
        <v>92119.25</v>
      </c>
      <c r="G570">
        <v>90037.57</v>
      </c>
      <c r="H570">
        <f>(1/(1-91/360*VLOOKUP($A570,Tbills!$B$4:$C$974,2,1)/100))^((1)/91)-1</f>
        <v>1.3500153825996009E-4</v>
      </c>
      <c r="I570">
        <f>I569*(1-IF($A570&lt;=I565,I$1,I$1+IF(AND(WEEKDAY($A570)&lt;&gt;1,WEEKDAY($A570)&lt;&gt;7),J$1,0)))^($A570-$A569)*(1-0.5*(E570/E569-1))</f>
        <v>13.086930525577419</v>
      </c>
      <c r="K570">
        <f>ROW()</f>
        <v>570</v>
      </c>
      <c r="L570">
        <f>B570/C570</f>
        <v>0.96577473553204729</v>
      </c>
      <c r="M570">
        <f t="shared" si="8"/>
        <v>9.3645655578411837</v>
      </c>
      <c r="P570">
        <f>P569*(1-P$1+H569)^($A570-$A569)*(2-E570/E569)</f>
        <v>8.4490372183029923</v>
      </c>
    </row>
    <row r="571" spans="1:16" x14ac:dyDescent="0.25">
      <c r="A571" s="1">
        <v>38890</v>
      </c>
      <c r="B571" s="9">
        <v>15.88</v>
      </c>
      <c r="C571" s="9">
        <v>16.149999999999999</v>
      </c>
      <c r="D571">
        <v>94068</v>
      </c>
      <c r="E571">
        <v>91933.77</v>
      </c>
      <c r="F571">
        <v>93488.54</v>
      </c>
      <c r="G571">
        <v>91363.77</v>
      </c>
      <c r="H571">
        <f>(1/(1-91/360*VLOOKUP($A571,Tbills!$B$4:$C$974,2,1)/100))^((1)/91)-1</f>
        <v>1.3500153825996009E-4</v>
      </c>
      <c r="I571">
        <f>I570*(1-IF($A571&lt;=I566,I$1,I$1+IF(AND(WEEKDAY($A571)&lt;&gt;1,WEEKDAY($A571)&lt;&gt;7),J$1,0)))^($A571-$A570)*(1-0.5*(E571/E570-1))</f>
        <v>13.051244312808373</v>
      </c>
      <c r="K571">
        <f>ROW()</f>
        <v>571</v>
      </c>
      <c r="L571">
        <f>B571/C571</f>
        <v>0.98328173374613015</v>
      </c>
      <c r="M571">
        <f t="shared" si="8"/>
        <v>9.3135462123842014</v>
      </c>
      <c r="P571">
        <f>P570*(1-P$1+H570)^($A571-$A570)*(2-E571/E570)</f>
        <v>8.4042208398716731</v>
      </c>
    </row>
    <row r="572" spans="1:16" x14ac:dyDescent="0.25">
      <c r="A572" s="1">
        <v>38891</v>
      </c>
      <c r="B572" s="9">
        <v>15.89</v>
      </c>
      <c r="C572" s="9">
        <v>16.440000000000001</v>
      </c>
      <c r="D572">
        <v>93563.12</v>
      </c>
      <c r="E572">
        <v>91427.93</v>
      </c>
      <c r="F572">
        <v>93006.29</v>
      </c>
      <c r="G572">
        <v>90880.14</v>
      </c>
      <c r="H572">
        <f>(1/(1-91/360*VLOOKUP($A572,Tbills!$B$4:$C$974,2,1)/100))^((1)/91)-1</f>
        <v>1.3500153825996009E-4</v>
      </c>
      <c r="I572">
        <f>I571*(1-IF($A572&lt;=I567,I$1,I$1+IF(AND(WEEKDAY($A572)&lt;&gt;1,WEEKDAY($A572)&lt;&gt;7),J$1,0)))^($A572-$A571)*(1-0.5*(E572/E571-1))</f>
        <v>13.086809109315695</v>
      </c>
      <c r="K572">
        <f>ROW()</f>
        <v>572</v>
      </c>
      <c r="L572">
        <f>B572/C572</f>
        <v>0.96654501216545008</v>
      </c>
      <c r="M572">
        <f t="shared" si="8"/>
        <v>9.3643552416857894</v>
      </c>
      <c r="P572">
        <f>P571*(1-P$1+H571)^($A572-$A571)*(2-E572/E571)</f>
        <v>8.4512910016936633</v>
      </c>
    </row>
    <row r="573" spans="1:16" x14ac:dyDescent="0.25">
      <c r="A573" s="1">
        <v>38894</v>
      </c>
      <c r="B573" s="9">
        <v>15.62</v>
      </c>
      <c r="C573" s="9">
        <v>15.88</v>
      </c>
      <c r="D573">
        <v>92798.04</v>
      </c>
      <c r="E573">
        <v>90643.27</v>
      </c>
      <c r="F573">
        <v>92797.43</v>
      </c>
      <c r="G573">
        <v>90639.25</v>
      </c>
      <c r="H573">
        <f>(1/(1-91/360*VLOOKUP($A573,Tbills!$B$4:$C$974,2,1)/100))^((1)/91)-1</f>
        <v>1.3711111114722563E-4</v>
      </c>
      <c r="I573">
        <f>I572*(1-IF($A573&lt;=I568,I$1,I$1+IF(AND(WEEKDAY($A573)&lt;&gt;1,WEEKDAY($A573)&lt;&gt;7),J$1,0)))^($A573-$A572)*(1-0.5*(E573/E572-1))</f>
        <v>13.141940227636585</v>
      </c>
      <c r="K573">
        <f>ROW()</f>
        <v>573</v>
      </c>
      <c r="L573">
        <f>B573/C573</f>
        <v>0.98362720403022663</v>
      </c>
      <c r="M573">
        <f t="shared" si="8"/>
        <v>9.4434031385244293</v>
      </c>
      <c r="P573">
        <f>P572*(1-P$1+H572)^($A573-$A572)*(2-E573/E572)</f>
        <v>8.526328977712728</v>
      </c>
    </row>
    <row r="574" spans="1:16" x14ac:dyDescent="0.25">
      <c r="A574" s="1">
        <v>38895</v>
      </c>
      <c r="B574" s="9">
        <v>16.399999999999999</v>
      </c>
      <c r="C574" s="9">
        <v>16.68</v>
      </c>
      <c r="D574">
        <v>95116.91</v>
      </c>
      <c r="E574">
        <v>92895.87</v>
      </c>
      <c r="F574">
        <v>93659.28</v>
      </c>
      <c r="G574">
        <v>91468.63</v>
      </c>
      <c r="H574">
        <f>(1/(1-91/360*VLOOKUP($A574,Tbills!$B$4:$C$974,2,1)/100))^((1)/91)-1</f>
        <v>1.3711111114722563E-4</v>
      </c>
      <c r="I574">
        <f>I573*(1-IF($A574&lt;=I569,I$1,I$1+IF(AND(WEEKDAY($A574)&lt;&gt;1,WEEKDAY($A574)&lt;&gt;7),J$1,0)))^($A574-$A573)*(1-0.5*(E574/E573-1))</f>
        <v>12.978305502161087</v>
      </c>
      <c r="K574">
        <f>ROW()</f>
        <v>574</v>
      </c>
      <c r="L574">
        <f>B574/C574</f>
        <v>0.98321342925659461</v>
      </c>
      <c r="M574">
        <f t="shared" si="8"/>
        <v>9.2082937172202097</v>
      </c>
      <c r="P574">
        <f>P573*(1-P$1+H573)^($A574-$A573)*(2-E574/E573)</f>
        <v>8.3152713912039111</v>
      </c>
    </row>
    <row r="575" spans="1:16" x14ac:dyDescent="0.25">
      <c r="A575" s="1">
        <v>38896</v>
      </c>
      <c r="B575" s="9">
        <v>15.79</v>
      </c>
      <c r="C575" s="9">
        <v>16.39</v>
      </c>
      <c r="D575">
        <v>95183.28</v>
      </c>
      <c r="E575">
        <v>92947.95</v>
      </c>
      <c r="F575">
        <v>93572.42</v>
      </c>
      <c r="G575">
        <v>91371.26</v>
      </c>
      <c r="H575">
        <f>(1/(1-91/360*VLOOKUP($A575,Tbills!$B$4:$C$974,2,1)/100))^((1)/91)-1</f>
        <v>1.3711111114722563E-4</v>
      </c>
      <c r="I575">
        <f>I574*(1-IF($A575&lt;=I570,I$1,I$1+IF(AND(WEEKDAY($A575)&lt;&gt;1,WEEKDAY($A575)&lt;&gt;7),J$1,0)))^($A575-$A574)*(1-0.5*(E575/E574-1))</f>
        <v>12.974329806409806</v>
      </c>
      <c r="K575">
        <f>ROW()</f>
        <v>575</v>
      </c>
      <c r="L575">
        <f>B575/C575</f>
        <v>0.96339231238560086</v>
      </c>
      <c r="M575">
        <f t="shared" si="8"/>
        <v>9.2027026534964591</v>
      </c>
      <c r="P575">
        <f>P574*(1-P$1+H574)^($A575-$A574)*(2-E575/E574)</f>
        <v>8.3114417177516664</v>
      </c>
    </row>
    <row r="576" spans="1:16" x14ac:dyDescent="0.25">
      <c r="A576" s="1">
        <v>38897</v>
      </c>
      <c r="B576" s="9">
        <v>13.03</v>
      </c>
      <c r="C576" s="9">
        <v>14.09</v>
      </c>
      <c r="D576">
        <v>87121.66</v>
      </c>
      <c r="E576">
        <v>85062.91</v>
      </c>
      <c r="F576">
        <v>90463.5</v>
      </c>
      <c r="G576">
        <v>88322.94</v>
      </c>
      <c r="H576">
        <f>(1/(1-91/360*VLOOKUP($A576,Tbills!$B$4:$C$974,2,1)/100))^((1)/91)-1</f>
        <v>1.3711111114722563E-4</v>
      </c>
      <c r="I576">
        <f>I575*(1-IF($A576&lt;=I571,I$1,I$1+IF(AND(WEEKDAY($A576)&lt;&gt;1,WEEKDAY($A576)&lt;&gt;7),J$1,0)))^($A576-$A575)*(1-0.5*(E576/E575-1))</f>
        <v>13.524302516898199</v>
      </c>
      <c r="K576">
        <f>ROW()</f>
        <v>576</v>
      </c>
      <c r="L576">
        <f>B576/C576</f>
        <v>0.92476933995741661</v>
      </c>
      <c r="M576">
        <f t="shared" si="8"/>
        <v>9.9829292167804482</v>
      </c>
      <c r="P576">
        <f>P575*(1-P$1+H575)^($A576-$A575)*(2-E576/E575)</f>
        <v>9.0174278288291276</v>
      </c>
    </row>
    <row r="577" spans="1:16" x14ac:dyDescent="0.25">
      <c r="A577" s="1">
        <v>38898</v>
      </c>
      <c r="B577" s="9">
        <v>13.08</v>
      </c>
      <c r="C577" s="9">
        <v>14.47</v>
      </c>
      <c r="D577">
        <v>85188.19</v>
      </c>
      <c r="E577">
        <v>83163.460000000006</v>
      </c>
      <c r="F577">
        <v>90142.399999999994</v>
      </c>
      <c r="G577">
        <v>87997.32</v>
      </c>
      <c r="H577">
        <f>(1/(1-91/360*VLOOKUP($A577,Tbills!$B$4:$C$974,2,1)/100))^((1)/91)-1</f>
        <v>1.3711111114722563E-4</v>
      </c>
      <c r="I577">
        <f>I576*(1-IF($A577&lt;=I572,I$1,I$1+IF(AND(WEEKDAY($A577)&lt;&gt;1,WEEKDAY($A577)&lt;&gt;7),J$1,0)))^($A577-$A576)*(1-0.5*(E577/E576-1))</f>
        <v>13.674945041994073</v>
      </c>
      <c r="K577">
        <f>ROW()</f>
        <v>577</v>
      </c>
      <c r="L577">
        <f>B577/C577</f>
        <v>0.9039391845196959</v>
      </c>
      <c r="M577">
        <f t="shared" si="8"/>
        <v>10.205372124337332</v>
      </c>
      <c r="P577">
        <f>P576*(1-P$1+H576)^($A577-$A576)*(2-E577/E576)</f>
        <v>9.2197095147356443</v>
      </c>
    </row>
    <row r="578" spans="1:16" x14ac:dyDescent="0.25">
      <c r="A578" s="1">
        <v>38901</v>
      </c>
      <c r="B578" s="9">
        <v>13.05</v>
      </c>
      <c r="C578" s="9">
        <v>14.52</v>
      </c>
      <c r="D578">
        <v>83595.44</v>
      </c>
      <c r="E578">
        <v>81574.350000000006</v>
      </c>
      <c r="F578">
        <v>90002.65</v>
      </c>
      <c r="G578">
        <v>87824.7</v>
      </c>
      <c r="H578">
        <f>(1/(1-91/360*VLOOKUP($A578,Tbills!$B$4:$C$974,2,1)/100))^((1)/91)-1</f>
        <v>1.3851772053508071E-4</v>
      </c>
      <c r="I578">
        <f>I577*(1-IF($A578&lt;=I573,I$1,I$1+IF(AND(WEEKDAY($A578)&lt;&gt;1,WEEKDAY($A578)&lt;&gt;7),J$1,0)))^($A578-$A577)*(1-0.5*(E578/E577-1))</f>
        <v>13.804519382313686</v>
      </c>
      <c r="K578">
        <f>ROW()</f>
        <v>578</v>
      </c>
      <c r="L578">
        <f>B578/C578</f>
        <v>0.89876033057851246</v>
      </c>
      <c r="M578">
        <f t="shared" si="8"/>
        <v>10.398926013035556</v>
      </c>
      <c r="P578">
        <f>P577*(1-P$1+H577)^($A578-$A577)*(2-E578/E577)</f>
        <v>9.3987047956894472</v>
      </c>
    </row>
    <row r="579" spans="1:16" x14ac:dyDescent="0.25">
      <c r="A579" s="1">
        <v>38903</v>
      </c>
      <c r="B579" s="9">
        <v>14.15</v>
      </c>
      <c r="C579" s="9">
        <v>15.17</v>
      </c>
      <c r="D579">
        <v>86824.12</v>
      </c>
      <c r="E579">
        <v>84702.37</v>
      </c>
      <c r="F579">
        <v>91483.68</v>
      </c>
      <c r="G579">
        <v>89245.56</v>
      </c>
      <c r="H579">
        <f>(1/(1-91/360*VLOOKUP($A579,Tbills!$B$4:$C$974,2,1)/100))^((1)/91)-1</f>
        <v>1.3851772053508071E-4</v>
      </c>
      <c r="I579">
        <f>I578*(1-IF($A579&lt;=I574,I$1,I$1+IF(AND(WEEKDAY($A579)&lt;&gt;1,WEEKDAY($A579)&lt;&gt;7),J$1,0)))^($A579-$A578)*(1-0.5*(E579/E578-1))</f>
        <v>13.539143067887148</v>
      </c>
      <c r="K579">
        <f>ROW()</f>
        <v>579</v>
      </c>
      <c r="L579">
        <f>B579/C579</f>
        <v>0.93276203032300598</v>
      </c>
      <c r="M579">
        <f t="shared" si="8"/>
        <v>9.9992411224397593</v>
      </c>
      <c r="P579">
        <f>P578*(1-P$1+H578)^($A579-$A578)*(2-E579/E578)</f>
        <v>9.0401409581238834</v>
      </c>
    </row>
    <row r="580" spans="1:16" x14ac:dyDescent="0.25">
      <c r="A580" s="1">
        <v>38904</v>
      </c>
      <c r="B580" s="9">
        <v>13.65</v>
      </c>
      <c r="C580" s="9">
        <v>14.85</v>
      </c>
      <c r="D580">
        <v>86848.56</v>
      </c>
      <c r="E580">
        <v>84714.48</v>
      </c>
      <c r="F580">
        <v>92027.1</v>
      </c>
      <c r="G580">
        <v>89763.33</v>
      </c>
      <c r="H580">
        <f>(1/(1-91/360*VLOOKUP($A580,Tbills!$B$4:$C$974,2,1)/100))^((1)/91)-1</f>
        <v>1.3851772053508071E-4</v>
      </c>
      <c r="I580">
        <f>I579*(1-IF($A580&lt;=I575,I$1,I$1+IF(AND(WEEKDAY($A580)&lt;&gt;1,WEEKDAY($A580)&lt;&gt;7),J$1,0)))^($A580-$A579)*(1-0.5*(E580/E579-1))</f>
        <v>13.537822850615557</v>
      </c>
      <c r="K580">
        <f>ROW()</f>
        <v>580</v>
      </c>
      <c r="L580">
        <f>B580/C580</f>
        <v>0.91919191919191923</v>
      </c>
      <c r="M580">
        <f t="shared" si="8"/>
        <v>9.9973458673808135</v>
      </c>
      <c r="P580">
        <f>P579*(1-P$1+H579)^($A580-$A579)*(2-E580/E579)</f>
        <v>9.0397662053812375</v>
      </c>
    </row>
    <row r="581" spans="1:16" x14ac:dyDescent="0.25">
      <c r="A581" s="1">
        <v>38905</v>
      </c>
      <c r="B581" s="9">
        <v>13.97</v>
      </c>
      <c r="C581" s="9">
        <v>15.34</v>
      </c>
      <c r="D581">
        <v>87865.35</v>
      </c>
      <c r="E581">
        <v>85694.55</v>
      </c>
      <c r="F581">
        <v>93337</v>
      </c>
      <c r="G581">
        <v>91028.57</v>
      </c>
      <c r="H581">
        <f>(1/(1-91/360*VLOOKUP($A581,Tbills!$B$4:$C$974,2,1)/100))^((1)/91)-1</f>
        <v>1.3851772053508071E-4</v>
      </c>
      <c r="I581">
        <f>I580*(1-IF($A581&lt;=I576,I$1,I$1+IF(AND(WEEKDAY($A581)&lt;&gt;1,WEEKDAY($A581)&lt;&gt;7),J$1,0)))^($A581-$A580)*(1-0.5*(E581/E580-1))</f>
        <v>13.459162344579232</v>
      </c>
      <c r="K581">
        <f>ROW()</f>
        <v>581</v>
      </c>
      <c r="L581">
        <f>B581/C581</f>
        <v>0.91069100391134294</v>
      </c>
      <c r="M581">
        <f t="shared" si="8"/>
        <v>9.8812253647057666</v>
      </c>
      <c r="P581">
        <f>P580*(1-P$1+H580)^($A581-$A580)*(2-E581/E580)</f>
        <v>8.9360914791208401</v>
      </c>
    </row>
    <row r="582" spans="1:16" x14ac:dyDescent="0.25">
      <c r="A582" s="1">
        <v>38908</v>
      </c>
      <c r="B582" s="9">
        <v>14.02</v>
      </c>
      <c r="C582" s="9">
        <v>15.33</v>
      </c>
      <c r="D582">
        <v>87963.48</v>
      </c>
      <c r="E582">
        <v>85754.64</v>
      </c>
      <c r="F582">
        <v>93678.49</v>
      </c>
      <c r="G582">
        <v>91323.78</v>
      </c>
      <c r="H582">
        <f>(1/(1-91/360*VLOOKUP($A582,Tbills!$B$4:$C$974,2,1)/100))^((1)/91)-1</f>
        <v>1.3767373306250441E-4</v>
      </c>
      <c r="I582">
        <f>I581*(1-IF($A582&lt;=I577,I$1,I$1+IF(AND(WEEKDAY($A582)&lt;&gt;1,WEEKDAY($A582)&lt;&gt;7),J$1,0)))^($A582-$A581)*(1-0.5*(E582/E581-1))</f>
        <v>13.453392960087413</v>
      </c>
      <c r="K582">
        <f>ROW()</f>
        <v>582</v>
      </c>
      <c r="L582">
        <f>B582/C582</f>
        <v>0.91454664057403778</v>
      </c>
      <c r="M582">
        <f t="shared" si="8"/>
        <v>9.8729169043315661</v>
      </c>
      <c r="P582">
        <f>P581*(1-P$1+H581)^($A582-$A581)*(2-E582/E581)</f>
        <v>8.9325456391284277</v>
      </c>
    </row>
    <row r="583" spans="1:16" x14ac:dyDescent="0.25">
      <c r="A583" s="1">
        <v>38909</v>
      </c>
      <c r="B583" s="9">
        <v>13.14</v>
      </c>
      <c r="C583" s="9">
        <v>14.69</v>
      </c>
      <c r="D583">
        <v>86363.75</v>
      </c>
      <c r="E583">
        <v>84183.27</v>
      </c>
      <c r="F583">
        <v>93014.71</v>
      </c>
      <c r="G583">
        <v>90664.11</v>
      </c>
      <c r="H583">
        <f>(1/(1-91/360*VLOOKUP($A583,Tbills!$B$4:$C$974,2,1)/100))^((1)/91)-1</f>
        <v>1.3767373306250441E-4</v>
      </c>
      <c r="I583">
        <f>I582*(1-IF($A583&lt;=I578,I$1,I$1+IF(AND(WEEKDAY($A583)&lt;&gt;1,WEEKDAY($A583)&lt;&gt;7),J$1,0)))^($A583-$A582)*(1-0.5*(E583/E582-1))</f>
        <v>13.576299736494002</v>
      </c>
      <c r="K583">
        <f>ROW()</f>
        <v>583</v>
      </c>
      <c r="L583">
        <f>B583/C583</f>
        <v>0.89448604492852291</v>
      </c>
      <c r="M583">
        <f t="shared" si="8"/>
        <v>10.053360200753083</v>
      </c>
      <c r="P583">
        <f>P582*(1-P$1+H582)^($A583-$A582)*(2-E583/E582)</f>
        <v>9.097141686929568</v>
      </c>
    </row>
    <row r="584" spans="1:16" x14ac:dyDescent="0.25">
      <c r="A584" s="1">
        <v>38910</v>
      </c>
      <c r="B584" s="9">
        <v>14.49</v>
      </c>
      <c r="C584" s="9">
        <v>15.57</v>
      </c>
      <c r="D584">
        <v>88741.18</v>
      </c>
      <c r="E584">
        <v>86489.09</v>
      </c>
      <c r="F584">
        <v>94167.66</v>
      </c>
      <c r="G584">
        <v>91775.45</v>
      </c>
      <c r="H584">
        <f>(1/(1-91/360*VLOOKUP($A584,Tbills!$B$4:$C$974,2,1)/100))^((1)/91)-1</f>
        <v>1.3767373306250441E-4</v>
      </c>
      <c r="I584">
        <f>I583*(1-IF($A584&lt;=I579,I$1,I$1+IF(AND(WEEKDAY($A584)&lt;&gt;1,WEEKDAY($A584)&lt;&gt;7),J$1,0)))^($A584-$A583)*(1-0.5*(E584/E583-1))</f>
        <v>13.390020550807264</v>
      </c>
      <c r="K584">
        <f>ROW()</f>
        <v>584</v>
      </c>
      <c r="L584">
        <f>B584/C584</f>
        <v>0.93063583815028905</v>
      </c>
      <c r="M584">
        <f t="shared" si="8"/>
        <v>9.7775384465211612</v>
      </c>
      <c r="P584">
        <f>P583*(1-P$1+H583)^($A584-$A583)*(2-E584/E583)</f>
        <v>8.8488575072561808</v>
      </c>
    </row>
    <row r="585" spans="1:16" x14ac:dyDescent="0.25">
      <c r="A585" s="1">
        <v>38911</v>
      </c>
      <c r="B585" s="9">
        <v>17.79</v>
      </c>
      <c r="C585" s="9">
        <v>17.62</v>
      </c>
      <c r="D585">
        <v>96161.18</v>
      </c>
      <c r="E585">
        <v>93708.88</v>
      </c>
      <c r="F585">
        <v>97537.42</v>
      </c>
      <c r="G585">
        <v>95046.97</v>
      </c>
      <c r="H585">
        <f>(1/(1-91/360*VLOOKUP($A585,Tbills!$B$4:$C$974,2,1)/100))^((1)/91)-1</f>
        <v>1.3767373306250441E-4</v>
      </c>
      <c r="I585">
        <f>I584*(1-IF($A585&lt;=I580,I$1,I$1+IF(AND(WEEKDAY($A585)&lt;&gt;1,WEEKDAY($A585)&lt;&gt;7),J$1,0)))^($A585-$A584)*(1-0.5*(E585/E584-1))</f>
        <v>12.830811843122742</v>
      </c>
      <c r="K585">
        <f>ROW()</f>
        <v>585</v>
      </c>
      <c r="L585">
        <f>B585/C585</f>
        <v>1.0096481271282631</v>
      </c>
      <c r="M585">
        <f t="shared" ref="M585:M648" si="9">M584*(1-IF($A585&lt;=N$3,M$1,M$1+IF(AND(WEEKDAY($A585)&lt;&gt;1,WEEKDAY($A585)&lt;&gt;7),N$1,0)))^($A585-$A584)*(2-$E585/$E584)</f>
        <v>8.9609282483810624</v>
      </c>
      <c r="P585">
        <f>P584*(1-P$1+H584)^($A585-$A584)*(2-E585/E584)</f>
        <v>8.1110041378392665</v>
      </c>
    </row>
    <row r="586" spans="1:16" x14ac:dyDescent="0.25">
      <c r="A586" s="1">
        <v>38912</v>
      </c>
      <c r="B586" s="9">
        <v>18.05</v>
      </c>
      <c r="C586" s="9">
        <v>17.87</v>
      </c>
      <c r="D586">
        <v>99146.37</v>
      </c>
      <c r="E586">
        <v>96605.05</v>
      </c>
      <c r="F586">
        <v>98797.04</v>
      </c>
      <c r="G586">
        <v>96261.34</v>
      </c>
      <c r="H586">
        <f>(1/(1-91/360*VLOOKUP($A586,Tbills!$B$4:$C$974,2,1)/100))^((1)/91)-1</f>
        <v>1.3767373306250441E-4</v>
      </c>
      <c r="I586">
        <f>I585*(1-IF($A586&lt;=I581,I$1,I$1+IF(AND(WEEKDAY($A586)&lt;&gt;1,WEEKDAY($A586)&lt;&gt;7),J$1,0)))^($A586-$A585)*(1-0.5*(E586/E585-1))</f>
        <v>12.632208285982463</v>
      </c>
      <c r="K586">
        <f>ROW()</f>
        <v>586</v>
      </c>
      <c r="L586">
        <f>B586/C586</f>
        <v>1.0100727476217124</v>
      </c>
      <c r="M586">
        <f t="shared" si="9"/>
        <v>8.6835770197295474</v>
      </c>
      <c r="P586">
        <f>P585*(1-P$1+H585)^($A586-$A585)*(2-E586/E585)</f>
        <v>7.8611165895382547</v>
      </c>
    </row>
    <row r="587" spans="1:16" x14ac:dyDescent="0.25">
      <c r="A587" s="1">
        <v>38915</v>
      </c>
      <c r="B587" s="9">
        <v>18.64</v>
      </c>
      <c r="C587" s="9">
        <v>18.079999999999998</v>
      </c>
      <c r="D587">
        <v>98356.41</v>
      </c>
      <c r="E587">
        <v>95795.44</v>
      </c>
      <c r="F587">
        <v>98467.26</v>
      </c>
      <c r="G587">
        <v>95900.27</v>
      </c>
      <c r="H587">
        <f>(1/(1-91/360*VLOOKUP($A587,Tbills!$B$4:$C$974,2,1)/100))^((1)/91)-1</f>
        <v>1.3879906425406929E-4</v>
      </c>
      <c r="I587">
        <f>I586*(1-IF($A587&lt;=I582,I$1,I$1+IF(AND(WEEKDAY($A587)&lt;&gt;1,WEEKDAY($A587)&lt;&gt;7),J$1,0)))^($A587-$A586)*(1-0.5*(E587/E586-1))</f>
        <v>12.684150682841437</v>
      </c>
      <c r="K587">
        <f>ROW()</f>
        <v>587</v>
      </c>
      <c r="L587">
        <f>B587/C587</f>
        <v>1.0309734513274338</v>
      </c>
      <c r="M587">
        <f t="shared" si="9"/>
        <v>8.7551273266023859</v>
      </c>
      <c r="P587">
        <f>P586*(1-P$1+H586)^($A587-$A586)*(2-E587/E586)</f>
        <v>7.9293922912140937</v>
      </c>
    </row>
    <row r="588" spans="1:16" x14ac:dyDescent="0.25">
      <c r="A588" s="1">
        <v>38916</v>
      </c>
      <c r="B588" s="9">
        <v>17.739999999999998</v>
      </c>
      <c r="C588" s="9">
        <v>17.350000000000001</v>
      </c>
      <c r="D588">
        <v>97098.8</v>
      </c>
      <c r="E588">
        <v>94557.28</v>
      </c>
      <c r="F588">
        <v>96874.47</v>
      </c>
      <c r="G588">
        <v>94335.69</v>
      </c>
      <c r="H588">
        <f>(1/(1-91/360*VLOOKUP($A588,Tbills!$B$4:$C$974,2,1)/100))^((1)/91)-1</f>
        <v>1.3879906425406929E-4</v>
      </c>
      <c r="I588">
        <f>I587*(1-IF($A588&lt;=I583,I$1,I$1+IF(AND(WEEKDAY($A588)&lt;&gt;1,WEEKDAY($A588)&lt;&gt;7),J$1,0)))^($A588-$A587)*(1-0.5*(E588/E587-1))</f>
        <v>12.765789998406328</v>
      </c>
      <c r="K588">
        <f>ROW()</f>
        <v>588</v>
      </c>
      <c r="L588">
        <f>B588/C588</f>
        <v>1.0224783861671467</v>
      </c>
      <c r="M588">
        <f t="shared" si="9"/>
        <v>8.8678746636712003</v>
      </c>
      <c r="P588">
        <f>P587*(1-P$1+H587)^($A588-$A587)*(2-E588/E587)</f>
        <v>8.0326977604381256</v>
      </c>
    </row>
    <row r="589" spans="1:16" x14ac:dyDescent="0.25">
      <c r="A589" s="1">
        <v>38917</v>
      </c>
      <c r="B589" s="9">
        <v>15.55</v>
      </c>
      <c r="C589" s="9">
        <v>15.93</v>
      </c>
      <c r="D589">
        <v>91937.55</v>
      </c>
      <c r="E589">
        <v>89518</v>
      </c>
      <c r="F589">
        <v>91686.42</v>
      </c>
      <c r="G589">
        <v>89270.51</v>
      </c>
      <c r="H589">
        <f>(1/(1-91/360*VLOOKUP($A589,Tbills!$B$4:$C$974,2,1)/100))^((1)/91)-1</f>
        <v>1.3879906425406929E-4</v>
      </c>
      <c r="I589">
        <f>I588*(1-IF($A589&lt;=I584,I$1,I$1+IF(AND(WEEKDAY($A589)&lt;&gt;1,WEEKDAY($A589)&lt;&gt;7),J$1,0)))^($A589-$A588)*(1-0.5*(E589/E588-1))</f>
        <v>13.105615131978517</v>
      </c>
      <c r="K589">
        <f>ROW()</f>
        <v>589</v>
      </c>
      <c r="L589">
        <f>B589/C589</f>
        <v>0.9761456371625864</v>
      </c>
      <c r="M589">
        <f t="shared" si="9"/>
        <v>9.3400389183507766</v>
      </c>
      <c r="P589">
        <f>P588*(1-P$1+H588)^($A589-$A588)*(2-E589/E588)</f>
        <v>8.4616490409705278</v>
      </c>
    </row>
    <row r="590" spans="1:16" x14ac:dyDescent="0.25">
      <c r="A590" s="1">
        <v>38918</v>
      </c>
      <c r="B590" s="9">
        <v>16.21</v>
      </c>
      <c r="C590" s="9">
        <v>16.489999999999998</v>
      </c>
      <c r="D590">
        <v>94957.36</v>
      </c>
      <c r="E590">
        <v>92445.91</v>
      </c>
      <c r="F590">
        <v>92871.15</v>
      </c>
      <c r="G590">
        <v>90411.63</v>
      </c>
      <c r="H590">
        <f>(1/(1-91/360*VLOOKUP($A590,Tbills!$B$4:$C$974,2,1)/100))^((1)/91)-1</f>
        <v>1.3879906425406929E-4</v>
      </c>
      <c r="I590">
        <f>I589*(1-IF($A590&lt;=I585,I$1,I$1+IF(AND(WEEKDAY($A590)&lt;&gt;1,WEEKDAY($A590)&lt;&gt;7),J$1,0)))^($A590-$A589)*(1-0.5*(E590/E589-1))</f>
        <v>12.890953650711289</v>
      </c>
      <c r="K590">
        <f>ROW()</f>
        <v>590</v>
      </c>
      <c r="L590">
        <f>B590/C590</f>
        <v>0.98302001212856294</v>
      </c>
      <c r="M590">
        <f t="shared" si="9"/>
        <v>9.0341288066224052</v>
      </c>
      <c r="P590">
        <f>P589*(1-P$1+H589)^($A590-$A589)*(2-E590/E589)</f>
        <v>8.1857229797746456</v>
      </c>
    </row>
    <row r="591" spans="1:16" x14ac:dyDescent="0.25">
      <c r="A591" s="1">
        <v>38919</v>
      </c>
      <c r="B591" s="9">
        <v>17.399999999999999</v>
      </c>
      <c r="C591" s="9">
        <v>17.07</v>
      </c>
      <c r="D591">
        <v>97155.28</v>
      </c>
      <c r="E591">
        <v>94572.87</v>
      </c>
      <c r="F591">
        <v>94339.12</v>
      </c>
      <c r="G591">
        <v>91828.18</v>
      </c>
      <c r="H591">
        <f>(1/(1-91/360*VLOOKUP($A591,Tbills!$B$4:$C$974,2,1)/100))^((1)/91)-1</f>
        <v>1.3879906425406929E-4</v>
      </c>
      <c r="I591">
        <f>I590*(1-IF($A591&lt;=I586,I$1,I$1+IF(AND(WEEKDAY($A591)&lt;&gt;1,WEEKDAY($A591)&lt;&gt;7),J$1,0)))^($A591-$A590)*(1-0.5*(E591/E590-1))</f>
        <v>12.742326936603289</v>
      </c>
      <c r="K591">
        <f>ROW()</f>
        <v>591</v>
      </c>
      <c r="L591">
        <f>B591/C591</f>
        <v>1.0193321616871704</v>
      </c>
      <c r="M591">
        <f t="shared" si="9"/>
        <v>8.8258639531719112</v>
      </c>
      <c r="P591">
        <f>P590*(1-P$1+H590)^($A591-$A590)*(2-E591/E590)</f>
        <v>7.9982032448718261</v>
      </c>
    </row>
    <row r="592" spans="1:16" x14ac:dyDescent="0.25">
      <c r="A592" s="1">
        <v>38922</v>
      </c>
      <c r="B592" s="9">
        <v>14.98</v>
      </c>
      <c r="C592" s="9">
        <v>15.64</v>
      </c>
      <c r="D592">
        <v>90088.960000000006</v>
      </c>
      <c r="E592">
        <v>87654.99</v>
      </c>
      <c r="F592">
        <v>91945.22</v>
      </c>
      <c r="G592">
        <v>89459.75</v>
      </c>
      <c r="H592">
        <f>(1/(1-91/360*VLOOKUP($A592,Tbills!$B$4:$C$974,2,1)/100))^((1)/91)-1</f>
        <v>1.390804152545666E-4</v>
      </c>
      <c r="I592">
        <f>I591*(1-IF($A592&lt;=I587,I$1,I$1+IF(AND(WEEKDAY($A592)&lt;&gt;1,WEEKDAY($A592)&lt;&gt;7),J$1,0)))^($A592-$A591)*(1-0.5*(E592/E591-1))</f>
        <v>13.207337782096788</v>
      </c>
      <c r="K592">
        <f>ROW()</f>
        <v>592</v>
      </c>
      <c r="L592">
        <f>B592/C592</f>
        <v>0.9578005115089514</v>
      </c>
      <c r="M592">
        <f t="shared" si="9"/>
        <v>9.4701408463813337</v>
      </c>
      <c r="P592">
        <f>P591*(1-P$1+H591)^($A592-$A591)*(2-E592/E591)</f>
        <v>8.5858831270383771</v>
      </c>
    </row>
    <row r="593" spans="1:16" x14ac:dyDescent="0.25">
      <c r="A593" s="1">
        <v>38923</v>
      </c>
      <c r="B593" s="9">
        <v>14.85</v>
      </c>
      <c r="C593" s="9">
        <v>14.96</v>
      </c>
      <c r="D593">
        <v>87611.94</v>
      </c>
      <c r="E593">
        <v>85232.71</v>
      </c>
      <c r="F593">
        <v>90995.21</v>
      </c>
      <c r="G593">
        <v>88522.98</v>
      </c>
      <c r="H593">
        <f>(1/(1-91/360*VLOOKUP($A593,Tbills!$B$4:$C$974,2,1)/100))^((1)/91)-1</f>
        <v>1.390804152545666E-4</v>
      </c>
      <c r="I593">
        <f>I592*(1-IF($A593&lt;=I588,I$1,I$1+IF(AND(WEEKDAY($A593)&lt;&gt;1,WEEKDAY($A593)&lt;&gt;7),J$1,0)))^($A593-$A592)*(1-0.5*(E593/E592-1))</f>
        <v>13.389476723824483</v>
      </c>
      <c r="K593">
        <f>ROW()</f>
        <v>593</v>
      </c>
      <c r="L593">
        <f>B593/C593</f>
        <v>0.99264705882352933</v>
      </c>
      <c r="M593">
        <f t="shared" si="9"/>
        <v>9.731387832237159</v>
      </c>
      <c r="P593">
        <f>P592*(1-P$1+H592)^($A593-$A592)*(2-E593/E592)</f>
        <v>8.8240483683447923</v>
      </c>
    </row>
    <row r="594" spans="1:16" x14ac:dyDescent="0.25">
      <c r="A594" s="1">
        <v>38924</v>
      </c>
      <c r="B594" s="9">
        <v>14.62</v>
      </c>
      <c r="C594" s="9">
        <v>14.9</v>
      </c>
      <c r="D594">
        <v>87013.99</v>
      </c>
      <c r="E594">
        <v>84639.15</v>
      </c>
      <c r="F594">
        <v>90236.88</v>
      </c>
      <c r="G594">
        <v>87772.94</v>
      </c>
      <c r="H594">
        <f>(1/(1-91/360*VLOOKUP($A594,Tbills!$B$4:$C$974,2,1)/100))^((1)/91)-1</f>
        <v>1.390804152545666E-4</v>
      </c>
      <c r="I594">
        <f>I593*(1-IF($A594&lt;=I589,I$1,I$1+IF(AND(WEEKDAY($A594)&lt;&gt;1,WEEKDAY($A594)&lt;&gt;7),J$1,0)))^($A594-$A593)*(1-0.5*(E594/E593-1))</f>
        <v>13.435749128560689</v>
      </c>
      <c r="K594">
        <f>ROW()</f>
        <v>594</v>
      </c>
      <c r="L594">
        <f>B594/C594</f>
        <v>0.98120805369127506</v>
      </c>
      <c r="M594">
        <f t="shared" si="9"/>
        <v>9.7987007503593073</v>
      </c>
      <c r="P594">
        <f>P593*(1-P$1+H593)^($A594-$A593)*(2-E594/E593)</f>
        <v>8.8864061369920595</v>
      </c>
    </row>
    <row r="595" spans="1:16" x14ac:dyDescent="0.25">
      <c r="A595" s="1">
        <v>38925</v>
      </c>
      <c r="B595" s="9">
        <v>14.94</v>
      </c>
      <c r="C595" s="9">
        <v>15.25</v>
      </c>
      <c r="D595">
        <v>88500.22</v>
      </c>
      <c r="E595">
        <v>86073.04</v>
      </c>
      <c r="F595">
        <v>91554.03</v>
      </c>
      <c r="G595">
        <v>89041.919999999998</v>
      </c>
      <c r="H595">
        <f>(1/(1-91/360*VLOOKUP($A595,Tbills!$B$4:$C$974,2,1)/100))^((1)/91)-1</f>
        <v>1.390804152545666E-4</v>
      </c>
      <c r="I595">
        <f>I594*(1-IF($A595&lt;=I590,I$1,I$1+IF(AND(WEEKDAY($A595)&lt;&gt;1,WEEKDAY($A595)&lt;&gt;7),J$1,0)))^($A595-$A594)*(1-0.5*(E595/E594-1))</f>
        <v>13.321593438776732</v>
      </c>
      <c r="K595">
        <f>ROW()</f>
        <v>595</v>
      </c>
      <c r="L595">
        <f>B595/C595</f>
        <v>0.97967213114754093</v>
      </c>
      <c r="M595">
        <f t="shared" si="9"/>
        <v>9.6322502123277722</v>
      </c>
      <c r="P595">
        <f>P594*(1-P$1+H594)^($A595-$A594)*(2-E595/E594)</f>
        <v>8.7367515038395407</v>
      </c>
    </row>
    <row r="596" spans="1:16" x14ac:dyDescent="0.25">
      <c r="A596" s="1">
        <v>38926</v>
      </c>
      <c r="B596" s="9">
        <v>14.33</v>
      </c>
      <c r="C596" s="9">
        <v>14.99</v>
      </c>
      <c r="D596">
        <v>85822.71</v>
      </c>
      <c r="E596">
        <v>83456.990000000005</v>
      </c>
      <c r="F596">
        <v>90685.62</v>
      </c>
      <c r="G596">
        <v>88184.960000000006</v>
      </c>
      <c r="H596">
        <f>(1/(1-91/360*VLOOKUP($A596,Tbills!$B$4:$C$974,2,1)/100))^((1)/91)-1</f>
        <v>1.390804152545666E-4</v>
      </c>
      <c r="I596">
        <f>I595*(1-IF($A596&lt;=I591,I$1,I$1+IF(AND(WEEKDAY($A596)&lt;&gt;1,WEEKDAY($A596)&lt;&gt;7),J$1,0)))^($A596-$A595)*(1-0.5*(E596/E595-1))</f>
        <v>13.523685521678194</v>
      </c>
      <c r="K596">
        <f>ROW()</f>
        <v>596</v>
      </c>
      <c r="L596">
        <f>B596/C596</f>
        <v>0.95597064709806534</v>
      </c>
      <c r="M596">
        <f t="shared" si="9"/>
        <v>9.9245445241553636</v>
      </c>
      <c r="P596">
        <f>P595*(1-P$1+H595)^($A596-$A595)*(2-E596/E595)</f>
        <v>9.003209930999942</v>
      </c>
    </row>
    <row r="597" spans="1:16" x14ac:dyDescent="0.25">
      <c r="A597" s="1">
        <v>38929</v>
      </c>
      <c r="B597" s="9">
        <v>14.95</v>
      </c>
      <c r="C597" s="9">
        <v>15.39</v>
      </c>
      <c r="D597">
        <v>86668.72</v>
      </c>
      <c r="E597">
        <v>84244.85</v>
      </c>
      <c r="F597">
        <v>91687.08</v>
      </c>
      <c r="G597">
        <v>89122</v>
      </c>
      <c r="H597">
        <f>(1/(1-91/360*VLOOKUP($A597,Tbills!$B$4:$C$974,2,1)/100))^((1)/91)-1</f>
        <v>1.390804152545666E-4</v>
      </c>
      <c r="I597">
        <f>I596*(1-IF($A597&lt;=I592,I$1,I$1+IF(AND(WEEKDAY($A597)&lt;&gt;1,WEEKDAY($A597)&lt;&gt;7),J$1,0)))^($A597-$A596)*(1-0.5*(E597/E596-1))</f>
        <v>13.458800670918608</v>
      </c>
      <c r="K597">
        <f>ROW()</f>
        <v>597</v>
      </c>
      <c r="L597">
        <f>B597/C597</f>
        <v>0.97141000649772569</v>
      </c>
      <c r="M597">
        <f t="shared" si="9"/>
        <v>9.8294801681034478</v>
      </c>
      <c r="P597">
        <f>P596*(1-P$1+H596)^($A597-$A596)*(2-E597/E596)</f>
        <v>8.9209485940690634</v>
      </c>
    </row>
    <row r="598" spans="1:16" x14ac:dyDescent="0.25">
      <c r="A598" s="1">
        <v>38930</v>
      </c>
      <c r="B598" s="9">
        <v>15.05</v>
      </c>
      <c r="C598" s="9">
        <v>15.61</v>
      </c>
      <c r="D598">
        <v>88780.7</v>
      </c>
      <c r="E598">
        <v>86286.04</v>
      </c>
      <c r="F598">
        <v>93291.87</v>
      </c>
      <c r="G598">
        <v>90669.5</v>
      </c>
      <c r="H598">
        <f>(1/(1-91/360*VLOOKUP($A598,Tbills!$B$4:$C$974,2,1)/100))^((1)/91)-1</f>
        <v>1.390804152545666E-4</v>
      </c>
      <c r="I598">
        <f>I597*(1-IF($A598&lt;=I593,I$1,I$1+IF(AND(WEEKDAY($A598)&lt;&gt;1,WEEKDAY($A598)&lt;&gt;7),J$1,0)))^($A598-$A597)*(1-0.5*(E598/E597-1))</f>
        <v>13.295406256619035</v>
      </c>
      <c r="K598">
        <f>ROW()</f>
        <v>598</v>
      </c>
      <c r="L598">
        <f>B598/C598</f>
        <v>0.96412556053811671</v>
      </c>
      <c r="M598">
        <f t="shared" si="9"/>
        <v>9.5908724621437464</v>
      </c>
      <c r="P598">
        <f>P597*(1-P$1+H597)^($A598-$A597)*(2-E598/E597)</f>
        <v>8.705689359682669</v>
      </c>
    </row>
    <row r="599" spans="1:16" x14ac:dyDescent="0.25">
      <c r="A599" s="1">
        <v>38931</v>
      </c>
      <c r="B599" s="9">
        <v>14.34</v>
      </c>
      <c r="C599" s="9">
        <v>15.09</v>
      </c>
      <c r="D599">
        <v>87034.73</v>
      </c>
      <c r="E599">
        <v>84577.13</v>
      </c>
      <c r="F599">
        <v>92275.64</v>
      </c>
      <c r="G599">
        <v>89669.23</v>
      </c>
      <c r="H599">
        <f>(1/(1-91/360*VLOOKUP($A599,Tbills!$B$4:$C$974,2,1)/100))^((1)/91)-1</f>
        <v>1.390804152545666E-4</v>
      </c>
      <c r="I599">
        <f>I598*(1-IF($A599&lt;=I594,I$1,I$1+IF(AND(WEEKDAY($A599)&lt;&gt;1,WEEKDAY($A599)&lt;&gt;7),J$1,0)))^($A599-$A598)*(1-0.5*(E599/E598-1))</f>
        <v>13.426715699445003</v>
      </c>
      <c r="K599">
        <f>ROW()</f>
        <v>599</v>
      </c>
      <c r="L599">
        <f>B599/C599</f>
        <v>0.95029821073558651</v>
      </c>
      <c r="M599">
        <f t="shared" si="9"/>
        <v>9.7803658109658098</v>
      </c>
      <c r="P599">
        <f>P598*(1-P$1+H598)^($A599-$A598)*(2-E599/E598)</f>
        <v>8.8790134510840026</v>
      </c>
    </row>
    <row r="600" spans="1:16" x14ac:dyDescent="0.25">
      <c r="A600" s="1">
        <v>38932</v>
      </c>
      <c r="B600" s="9">
        <v>14.46</v>
      </c>
      <c r="C600" s="9">
        <v>15.08</v>
      </c>
      <c r="D600">
        <v>86235.82</v>
      </c>
      <c r="E600">
        <v>83789.009999999995</v>
      </c>
      <c r="F600">
        <v>91946.1</v>
      </c>
      <c r="G600">
        <v>89336.53</v>
      </c>
      <c r="H600">
        <f>(1/(1-91/360*VLOOKUP($A600,Tbills!$B$4:$C$974,2,1)/100))^((1)/91)-1</f>
        <v>1.390804152545666E-4</v>
      </c>
      <c r="I600">
        <f>I599*(1-IF($A600&lt;=I595,I$1,I$1+IF(AND(WEEKDAY($A600)&lt;&gt;1,WEEKDAY($A600)&lt;&gt;7),J$1,0)))^($A600-$A599)*(1-0.5*(E600/E599-1))</f>
        <v>13.488922082507978</v>
      </c>
      <c r="K600">
        <f>ROW()</f>
        <v>600</v>
      </c>
      <c r="L600">
        <f>B600/C600</f>
        <v>0.95888594164456242</v>
      </c>
      <c r="M600">
        <f t="shared" si="9"/>
        <v>9.8710429951222878</v>
      </c>
      <c r="P600">
        <f>P599*(1-P$1+H599)^($A600-$A599)*(2-E600/E599)</f>
        <v>8.962666221688302</v>
      </c>
    </row>
    <row r="601" spans="1:16" x14ac:dyDescent="0.25">
      <c r="A601" s="1">
        <v>38933</v>
      </c>
      <c r="B601" s="9">
        <v>14.34</v>
      </c>
      <c r="C601" s="9">
        <v>15.14</v>
      </c>
      <c r="D601">
        <v>87521.9</v>
      </c>
      <c r="E601">
        <v>85026.94</v>
      </c>
      <c r="F601">
        <v>92808.91</v>
      </c>
      <c r="G601">
        <v>90162.42</v>
      </c>
      <c r="H601">
        <f>(1/(1-91/360*VLOOKUP($A601,Tbills!$B$4:$C$974,2,1)/100))^((1)/91)-1</f>
        <v>1.390804152545666E-4</v>
      </c>
      <c r="I601">
        <f>I600*(1-IF($A601&lt;=I596,I$1,I$1+IF(AND(WEEKDAY($A601)&lt;&gt;1,WEEKDAY($A601)&lt;&gt;7),J$1,0)))^($A601-$A600)*(1-0.5*(E601/E600-1))</f>
        <v>13.388928418377654</v>
      </c>
      <c r="K601">
        <f>ROW()</f>
        <v>601</v>
      </c>
      <c r="L601">
        <f>B601/C601</f>
        <v>0.94715984147952437</v>
      </c>
      <c r="M601">
        <f t="shared" si="9"/>
        <v>9.7247515795357025</v>
      </c>
      <c r="P601">
        <f>P600*(1-P$1+H600)^($A601-$A600)*(2-E601/E600)</f>
        <v>8.8311499735566859</v>
      </c>
    </row>
    <row r="602" spans="1:16" x14ac:dyDescent="0.25">
      <c r="A602" s="1">
        <v>38936</v>
      </c>
      <c r="B602" s="9">
        <v>15.23</v>
      </c>
      <c r="C602" s="9">
        <v>15.55</v>
      </c>
      <c r="D602">
        <v>88274.31</v>
      </c>
      <c r="E602">
        <v>85722.42</v>
      </c>
      <c r="F602">
        <v>93359.17</v>
      </c>
      <c r="G602">
        <v>90659.36</v>
      </c>
      <c r="H602">
        <f>(1/(1-91/360*VLOOKUP($A602,Tbills!$B$4:$C$974,2,1)/100))^((1)/91)-1</f>
        <v>1.3950245540850226E-4</v>
      </c>
      <c r="I602">
        <f>I601*(1-IF($A602&lt;=I597,I$1,I$1+IF(AND(WEEKDAY($A602)&lt;&gt;1,WEEKDAY($A602)&lt;&gt;7),J$1,0)))^($A602-$A601)*(1-0.5*(E602/E601-1))</f>
        <v>13.333129745363449</v>
      </c>
      <c r="K602">
        <f>ROW()</f>
        <v>602</v>
      </c>
      <c r="L602">
        <f>B602/C602</f>
        <v>0.97942122186495173</v>
      </c>
      <c r="M602">
        <f t="shared" si="9"/>
        <v>9.6438601049538022</v>
      </c>
      <c r="P602">
        <f>P601*(1-P$1+H601)^($A602-$A601)*(2-E602/E601)</f>
        <v>8.761598334641759</v>
      </c>
    </row>
    <row r="603" spans="1:16" x14ac:dyDescent="0.25">
      <c r="A603" s="1">
        <v>38937</v>
      </c>
      <c r="B603" s="9">
        <v>15.23</v>
      </c>
      <c r="C603" s="9">
        <v>15.73</v>
      </c>
      <c r="D603">
        <v>88000.69</v>
      </c>
      <c r="E603">
        <v>85444.75</v>
      </c>
      <c r="F603">
        <v>93864.62</v>
      </c>
      <c r="G603">
        <v>91137.55</v>
      </c>
      <c r="H603">
        <f>(1/(1-91/360*VLOOKUP($A603,Tbills!$B$4:$C$974,2,1)/100))^((1)/91)-1</f>
        <v>1.3950245540850226E-4</v>
      </c>
      <c r="I603">
        <f>I602*(1-IF($A603&lt;=I598,I$1,I$1+IF(AND(WEEKDAY($A603)&lt;&gt;1,WEEKDAY($A603)&lt;&gt;7),J$1,0)))^($A603-$A602)*(1-0.5*(E603/E602-1))</f>
        <v>13.354376333166918</v>
      </c>
      <c r="K603">
        <f>ROW()</f>
        <v>603</v>
      </c>
      <c r="L603">
        <f>B603/C603</f>
        <v>0.96821360457724093</v>
      </c>
      <c r="M603">
        <f t="shared" si="9"/>
        <v>9.6746476435163942</v>
      </c>
      <c r="P603">
        <f>P602*(1-P$1+H602)^($A603-$A602)*(2-E603/E602)</f>
        <v>8.790879807933873</v>
      </c>
    </row>
    <row r="604" spans="1:16" x14ac:dyDescent="0.25">
      <c r="A604" s="1">
        <v>38938</v>
      </c>
      <c r="B604" s="9">
        <v>15.2</v>
      </c>
      <c r="C604" s="9">
        <v>15.91</v>
      </c>
      <c r="D604">
        <v>87085.29</v>
      </c>
      <c r="E604">
        <v>84544.02</v>
      </c>
      <c r="F604">
        <v>94462.53</v>
      </c>
      <c r="G604">
        <v>91705.37</v>
      </c>
      <c r="H604">
        <f>(1/(1-91/360*VLOOKUP($A604,Tbills!$B$4:$C$974,2,1)/100))^((1)/91)-1</f>
        <v>1.3950245540850226E-4</v>
      </c>
      <c r="I604">
        <f>I603*(1-IF($A604&lt;=I599,I$1,I$1+IF(AND(WEEKDAY($A604)&lt;&gt;1,WEEKDAY($A604)&lt;&gt;7),J$1,0)))^($A604-$A603)*(1-0.5*(E604/E603-1))</f>
        <v>13.424415607699203</v>
      </c>
      <c r="K604">
        <f>ROW()</f>
        <v>604</v>
      </c>
      <c r="L604">
        <f>B604/C604</f>
        <v>0.95537397862979256</v>
      </c>
      <c r="M604">
        <f t="shared" si="9"/>
        <v>9.7761791957335298</v>
      </c>
      <c r="P604">
        <f>P603*(1-P$1+H603)^($A604-$A603)*(2-E604/E603)</f>
        <v>8.8844610324874331</v>
      </c>
    </row>
    <row r="605" spans="1:16" x14ac:dyDescent="0.25">
      <c r="A605" s="1">
        <v>38939</v>
      </c>
      <c r="B605" s="9">
        <v>14.46</v>
      </c>
      <c r="C605" s="9">
        <v>15.43</v>
      </c>
      <c r="D605">
        <v>87656.26</v>
      </c>
      <c r="E605">
        <v>85086.54</v>
      </c>
      <c r="F605">
        <v>94308.36</v>
      </c>
      <c r="G605">
        <v>91542.91</v>
      </c>
      <c r="H605">
        <f>(1/(1-91/360*VLOOKUP($A605,Tbills!$B$4:$C$974,2,1)/100))^((1)/91)-1</f>
        <v>1.3950245540850226E-4</v>
      </c>
      <c r="I605">
        <f>I604*(1-IF($A605&lt;=I600,I$1,I$1+IF(AND(WEEKDAY($A605)&lt;&gt;1,WEEKDAY($A605)&lt;&gt;7),J$1,0)))^($A605-$A604)*(1-0.5*(E605/E604-1))</f>
        <v>13.38099500741275</v>
      </c>
      <c r="K605">
        <f>ROW()</f>
        <v>605</v>
      </c>
      <c r="L605">
        <f>B605/C605</f>
        <v>0.93713545042125734</v>
      </c>
      <c r="M605">
        <f t="shared" si="9"/>
        <v>9.7129929284213929</v>
      </c>
      <c r="P605">
        <f>P604*(1-P$1+H604)^($A605-$A604)*(2-E605/E604)</f>
        <v>8.8283542946249547</v>
      </c>
    </row>
    <row r="606" spans="1:16" x14ac:dyDescent="0.25">
      <c r="A606" s="1">
        <v>38940</v>
      </c>
      <c r="B606" s="9">
        <v>14.3</v>
      </c>
      <c r="C606" s="9">
        <v>15.43</v>
      </c>
      <c r="D606">
        <v>88069.58</v>
      </c>
      <c r="E606">
        <v>85475.87</v>
      </c>
      <c r="F606">
        <v>94401.34</v>
      </c>
      <c r="G606">
        <v>91620.4</v>
      </c>
      <c r="H606">
        <f>(1/(1-91/360*VLOOKUP($A606,Tbills!$B$4:$C$974,2,1)/100))^((1)/91)-1</f>
        <v>1.3950245540850226E-4</v>
      </c>
      <c r="I606">
        <f>I605*(1-IF($A606&lt;=I601,I$1,I$1+IF(AND(WEEKDAY($A606)&lt;&gt;1,WEEKDAY($A606)&lt;&gt;7),J$1,0)))^($A606-$A605)*(1-0.5*(E606/E605-1))</f>
        <v>13.350033860134406</v>
      </c>
      <c r="K606">
        <f>ROW()</f>
        <v>606</v>
      </c>
      <c r="L606">
        <f>B606/C606</f>
        <v>0.92676604018146469</v>
      </c>
      <c r="M606">
        <f t="shared" si="9"/>
        <v>9.6680989256038536</v>
      </c>
      <c r="P606">
        <f>P605*(1-P$1+H605)^($A606-$A605)*(2-E606/E605)</f>
        <v>8.7888593514959279</v>
      </c>
    </row>
    <row r="607" spans="1:16" x14ac:dyDescent="0.25">
      <c r="A607" s="1">
        <v>38943</v>
      </c>
      <c r="B607" s="9">
        <v>14.26</v>
      </c>
      <c r="C607" s="9">
        <v>15.44</v>
      </c>
      <c r="D607">
        <v>84753.19</v>
      </c>
      <c r="E607">
        <v>82221.38</v>
      </c>
      <c r="F607">
        <v>93786.84</v>
      </c>
      <c r="G607">
        <v>90985.65</v>
      </c>
      <c r="H607">
        <f>(1/(1-91/360*VLOOKUP($A607,Tbills!$B$4:$C$974,2,1)/100))^((1)/91)-1</f>
        <v>1.3922109348540879E-4</v>
      </c>
      <c r="I607">
        <f>I606*(1-IF($A607&lt;=I602,I$1,I$1+IF(AND(WEEKDAY($A607)&lt;&gt;1,WEEKDAY($A607)&lt;&gt;7),J$1,0)))^($A607-$A606)*(1-0.5*(E607/E606-1))</f>
        <v>13.603122619958409</v>
      </c>
      <c r="K607">
        <f>ROW()</f>
        <v>607</v>
      </c>
      <c r="L607">
        <f>B607/C607</f>
        <v>0.92357512953367882</v>
      </c>
      <c r="M607">
        <f t="shared" si="9"/>
        <v>10.034809113376756</v>
      </c>
      <c r="P607">
        <f>P606*(1-P$1+H606)^($A607-$A606)*(2-E607/E606)</f>
        <v>9.1263009901454133</v>
      </c>
    </row>
    <row r="608" spans="1:16" x14ac:dyDescent="0.25">
      <c r="A608" s="1">
        <v>38944</v>
      </c>
      <c r="B608" s="9">
        <v>13.42</v>
      </c>
      <c r="C608" s="9">
        <v>14.82</v>
      </c>
      <c r="D608">
        <v>83970.37</v>
      </c>
      <c r="E608">
        <v>81450.490000000005</v>
      </c>
      <c r="F608">
        <v>92954.22</v>
      </c>
      <c r="G608">
        <v>90165.23</v>
      </c>
      <c r="H608">
        <f>(1/(1-91/360*VLOOKUP($A608,Tbills!$B$4:$C$974,2,1)/100))^((1)/91)-1</f>
        <v>1.3922109348540879E-4</v>
      </c>
      <c r="I608">
        <f>I607*(1-IF($A608&lt;=I603,I$1,I$1+IF(AND(WEEKDAY($A608)&lt;&gt;1,WEEKDAY($A608)&lt;&gt;7),J$1,0)))^($A608-$A607)*(1-0.5*(E608/E607-1))</f>
        <v>13.666536884370423</v>
      </c>
      <c r="K608">
        <f>ROW()</f>
        <v>608</v>
      </c>
      <c r="L608">
        <f>B608/C608</f>
        <v>0.90553306342780027</v>
      </c>
      <c r="M608">
        <f t="shared" si="9"/>
        <v>10.12842157174855</v>
      </c>
      <c r="P608">
        <f>P607*(1-P$1+H607)^($A608-$A607)*(2-E608/E607)</f>
        <v>9.2128090014828636</v>
      </c>
    </row>
    <row r="609" spans="1:16" x14ac:dyDescent="0.25">
      <c r="A609" s="1">
        <v>38945</v>
      </c>
      <c r="B609" s="9">
        <v>12.41</v>
      </c>
      <c r="C609" s="9">
        <v>14.05</v>
      </c>
      <c r="D609">
        <v>79820.100000000006</v>
      </c>
      <c r="E609">
        <v>77413.429999999993</v>
      </c>
      <c r="F609">
        <v>92363.19</v>
      </c>
      <c r="G609">
        <v>89579.38</v>
      </c>
      <c r="H609">
        <f>(1/(1-91/360*VLOOKUP($A609,Tbills!$B$4:$C$974,2,1)/100))^((1)/91)-1</f>
        <v>1.3922109348540879E-4</v>
      </c>
      <c r="I609">
        <f>I608*(1-IF($A609&lt;=I604,I$1,I$1+IF(AND(WEEKDAY($A609)&lt;&gt;1,WEEKDAY($A609)&lt;&gt;7),J$1,0)))^($A609-$A608)*(1-0.5*(E609/E608-1))</f>
        <v>14.004860501586366</v>
      </c>
      <c r="K609">
        <f>ROW()</f>
        <v>609</v>
      </c>
      <c r="L609">
        <f>B609/C609</f>
        <v>0.88327402135231314</v>
      </c>
      <c r="M609">
        <f t="shared" si="9"/>
        <v>10.629937500583411</v>
      </c>
      <c r="P609">
        <f>P608*(1-P$1+H608)^($A609-$A608)*(2-E609/E608)</f>
        <v>9.6704266393039138</v>
      </c>
    </row>
    <row r="610" spans="1:16" x14ac:dyDescent="0.25">
      <c r="A610" s="1">
        <v>38946</v>
      </c>
      <c r="B610" s="9">
        <v>12.24</v>
      </c>
      <c r="C610" s="9">
        <v>13.6</v>
      </c>
      <c r="D610">
        <v>79238.33</v>
      </c>
      <c r="E610">
        <v>76838.42</v>
      </c>
      <c r="F610">
        <v>93985.82</v>
      </c>
      <c r="G610">
        <v>91140.64</v>
      </c>
      <c r="H610">
        <f>(1/(1-91/360*VLOOKUP($A610,Tbills!$B$4:$C$974,2,1)/100))^((1)/91)-1</f>
        <v>1.3922109348540879E-4</v>
      </c>
      <c r="I610">
        <f>I609*(1-IF($A610&lt;=I605,I$1,I$1+IF(AND(WEEKDAY($A610)&lt;&gt;1,WEEKDAY($A610)&lt;&gt;7),J$1,0)))^($A610-$A609)*(1-0.5*(E610/E609-1))</f>
        <v>14.056507155731774</v>
      </c>
      <c r="K610">
        <f>ROW()</f>
        <v>610</v>
      </c>
      <c r="L610">
        <f>B610/C610</f>
        <v>0.9</v>
      </c>
      <c r="M610">
        <f t="shared" si="9"/>
        <v>10.708395577342005</v>
      </c>
      <c r="P610">
        <f>P609*(1-P$1+H609)^($A610-$A609)*(2-E610/E609)</f>
        <v>9.7432524475581417</v>
      </c>
    </row>
    <row r="611" spans="1:16" x14ac:dyDescent="0.25">
      <c r="A611" s="1">
        <v>38947</v>
      </c>
      <c r="B611" s="9">
        <v>11.64</v>
      </c>
      <c r="C611" s="9">
        <v>13.16</v>
      </c>
      <c r="D611">
        <v>78050.460000000006</v>
      </c>
      <c r="E611">
        <v>75675.83</v>
      </c>
      <c r="F611">
        <v>94176.56</v>
      </c>
      <c r="G611">
        <v>91312.92</v>
      </c>
      <c r="H611">
        <f>(1/(1-91/360*VLOOKUP($A611,Tbills!$B$4:$C$974,2,1)/100))^((1)/91)-1</f>
        <v>1.3922109348540879E-4</v>
      </c>
      <c r="I611">
        <f>I610*(1-IF($A611&lt;=I606,I$1,I$1+IF(AND(WEEKDAY($A611)&lt;&gt;1,WEEKDAY($A611)&lt;&gt;7),J$1,0)))^($A611-$A610)*(1-0.5*(E611/E610-1))</f>
        <v>14.162478270075043</v>
      </c>
      <c r="K611">
        <f>ROW()</f>
        <v>611</v>
      </c>
      <c r="L611">
        <f>B611/C611</f>
        <v>0.88449848024316113</v>
      </c>
      <c r="M611">
        <f t="shared" si="9"/>
        <v>10.869910752037269</v>
      </c>
      <c r="P611">
        <f>P610*(1-P$1+H610)^($A611-$A610)*(2-E611/E610)</f>
        <v>9.8916821604722074</v>
      </c>
    </row>
    <row r="612" spans="1:16" x14ac:dyDescent="0.25">
      <c r="A612" s="1">
        <v>38950</v>
      </c>
      <c r="B612" s="9">
        <v>12.22</v>
      </c>
      <c r="C612" s="9">
        <v>13.66</v>
      </c>
      <c r="D612">
        <v>77711.039999999994</v>
      </c>
      <c r="E612">
        <v>75315.12</v>
      </c>
      <c r="F612">
        <v>93974.48</v>
      </c>
      <c r="G612">
        <v>91078.84</v>
      </c>
      <c r="H612">
        <f>(1/(1-91/360*VLOOKUP($A612,Tbills!$B$4:$C$974,2,1)/100))^((1)/91)-1</f>
        <v>1.390804152545666E-4</v>
      </c>
      <c r="I612">
        <f>I611*(1-IF($A612&lt;=I607,I$1,I$1+IF(AND(WEEKDAY($A612)&lt;&gt;1,WEEKDAY($A612)&lt;&gt;7),J$1,0)))^($A612-$A611)*(1-0.5*(E612/E611-1))</f>
        <v>14.195122660622241</v>
      </c>
      <c r="K612">
        <f>ROW()</f>
        <v>612</v>
      </c>
      <c r="L612">
        <f>B612/C612</f>
        <v>0.89458272327964861</v>
      </c>
      <c r="M612">
        <f t="shared" si="9"/>
        <v>10.92019636992514</v>
      </c>
      <c r="P612">
        <f>P611*(1-P$1+H611)^($A612-$A611)*(2-E612/E611)</f>
        <v>9.9418796092513215</v>
      </c>
    </row>
    <row r="613" spans="1:16" x14ac:dyDescent="0.25">
      <c r="A613" s="1">
        <v>38951</v>
      </c>
      <c r="B613" s="9">
        <v>12.19</v>
      </c>
      <c r="C613" s="9">
        <v>13.67</v>
      </c>
      <c r="D613">
        <v>77036.52</v>
      </c>
      <c r="E613">
        <v>74650.92</v>
      </c>
      <c r="F613">
        <v>93722.68</v>
      </c>
      <c r="G613">
        <v>90822.13</v>
      </c>
      <c r="H613">
        <f>(1/(1-91/360*VLOOKUP($A613,Tbills!$B$4:$C$974,2,1)/100))^((1)/91)-1</f>
        <v>1.390804152545666E-4</v>
      </c>
      <c r="I613">
        <f>I612*(1-IF($A613&lt;=I608,I$1,I$1+IF(AND(WEEKDAY($A613)&lt;&gt;1,WEEKDAY($A613)&lt;&gt;7),J$1,0)))^($A613-$A612)*(1-0.5*(E613/E612-1))</f>
        <v>14.25734458173298</v>
      </c>
      <c r="K613">
        <f>ROW()</f>
        <v>613</v>
      </c>
      <c r="L613">
        <f>B613/C613</f>
        <v>0.89173372348207747</v>
      </c>
      <c r="M613">
        <f t="shared" si="9"/>
        <v>11.015987898155901</v>
      </c>
      <c r="P613">
        <f>P612*(1-P$1+H612)^($A613-$A612)*(2-E613/E612)</f>
        <v>10.030580470481844</v>
      </c>
    </row>
    <row r="614" spans="1:16" x14ac:dyDescent="0.25">
      <c r="A614" s="1">
        <v>38952</v>
      </c>
      <c r="B614" s="9">
        <v>12.4</v>
      </c>
      <c r="C614" s="9">
        <v>13.88</v>
      </c>
      <c r="D614">
        <v>78503.839999999997</v>
      </c>
      <c r="E614">
        <v>76062.42</v>
      </c>
      <c r="F614">
        <v>94667.12</v>
      </c>
      <c r="G614">
        <v>91724.71</v>
      </c>
      <c r="H614">
        <f>(1/(1-91/360*VLOOKUP($A614,Tbills!$B$4:$C$974,2,1)/100))^((1)/91)-1</f>
        <v>1.390804152545666E-4</v>
      </c>
      <c r="I614">
        <f>I613*(1-IF($A614&lt;=I609,I$1,I$1+IF(AND(WEEKDAY($A614)&lt;&gt;1,WEEKDAY($A614)&lt;&gt;7),J$1,0)))^($A614-$A613)*(1-0.5*(E614/E613-1))</f>
        <v>14.122188034051691</v>
      </c>
      <c r="K614">
        <f>ROW()</f>
        <v>614</v>
      </c>
      <c r="L614">
        <f>B614/C614</f>
        <v>0.89337175792507206</v>
      </c>
      <c r="M614">
        <f t="shared" si="9"/>
        <v>10.807194167052032</v>
      </c>
      <c r="P614">
        <f>P613*(1-P$1+H613)^($A614-$A613)*(2-E614/E613)</f>
        <v>9.8419269008078025</v>
      </c>
    </row>
    <row r="615" spans="1:16" x14ac:dyDescent="0.25">
      <c r="A615" s="1">
        <v>38953</v>
      </c>
      <c r="B615" s="9">
        <v>12.4</v>
      </c>
      <c r="C615" s="9">
        <v>13.91</v>
      </c>
      <c r="D615">
        <v>77743.09</v>
      </c>
      <c r="E615">
        <v>75314.75</v>
      </c>
      <c r="F615">
        <v>93996.26</v>
      </c>
      <c r="G615">
        <v>91061.94</v>
      </c>
      <c r="H615">
        <f>(1/(1-91/360*VLOOKUP($A615,Tbills!$B$4:$C$974,2,1)/100))^((1)/91)-1</f>
        <v>1.390804152545666E-4</v>
      </c>
      <c r="I615">
        <f>I614*(1-IF($A615&lt;=I610,I$1,I$1+IF(AND(WEEKDAY($A615)&lt;&gt;1,WEEKDAY($A615)&lt;&gt;7),J$1,0)))^($A615-$A614)*(1-0.5*(E615/E614-1))</f>
        <v>14.191227028124004</v>
      </c>
      <c r="K615">
        <f>ROW()</f>
        <v>615</v>
      </c>
      <c r="L615">
        <f>B615/C615</f>
        <v>0.89144500359453627</v>
      </c>
      <c r="M615">
        <f t="shared" si="9"/>
        <v>10.912917237637993</v>
      </c>
      <c r="P615">
        <f>P614*(1-P$1+H614)^($A615-$A614)*(2-E615/E614)</f>
        <v>9.9396846697543744</v>
      </c>
    </row>
    <row r="616" spans="1:16" x14ac:dyDescent="0.25">
      <c r="A616" s="1">
        <v>38954</v>
      </c>
      <c r="B616" s="9">
        <v>12.31</v>
      </c>
      <c r="C616" s="9">
        <v>13.79</v>
      </c>
      <c r="D616">
        <v>76155.199999999997</v>
      </c>
      <c r="E616">
        <v>73765.990000000005</v>
      </c>
      <c r="F616">
        <v>93596.14</v>
      </c>
      <c r="G616">
        <v>90661.65</v>
      </c>
      <c r="H616">
        <f>(1/(1-91/360*VLOOKUP($A616,Tbills!$B$4:$C$974,2,1)/100))^((1)/91)-1</f>
        <v>1.390804152545666E-4</v>
      </c>
      <c r="I616">
        <f>I615*(1-IF($A616&lt;=I611,I$1,I$1+IF(AND(WEEKDAY($A616)&lt;&gt;1,WEEKDAY($A616)&lt;&gt;7),J$1,0)))^($A616-$A615)*(1-0.5*(E616/E615-1))</f>
        <v>14.336766886537598</v>
      </c>
      <c r="K616">
        <f>ROW()</f>
        <v>616</v>
      </c>
      <c r="L616">
        <f>B616/C616</f>
        <v>0.89267585206671507</v>
      </c>
      <c r="M616">
        <f t="shared" si="9"/>
        <v>11.136809928845066</v>
      </c>
      <c r="P616">
        <f>P615*(1-P$1+H615)^($A616-$A615)*(2-E616/E615)</f>
        <v>10.145118344238488</v>
      </c>
    </row>
    <row r="617" spans="1:16" x14ac:dyDescent="0.25">
      <c r="A617" s="1">
        <v>38957</v>
      </c>
      <c r="B617" s="9">
        <v>12.18</v>
      </c>
      <c r="C617" s="9">
        <v>13.57</v>
      </c>
      <c r="D617">
        <v>75090.960000000006</v>
      </c>
      <c r="E617">
        <v>72704.350000000006</v>
      </c>
      <c r="F617">
        <v>93529.05</v>
      </c>
      <c r="G617">
        <v>90558.83</v>
      </c>
      <c r="H617">
        <f>(1/(1-91/360*VLOOKUP($A617,Tbills!$B$4:$C$974,2,1)/100))^((1)/91)-1</f>
        <v>1.3865839148441417E-4</v>
      </c>
      <c r="I617">
        <f>I616*(1-IF($A617&lt;=I612,I$1,I$1+IF(AND(WEEKDAY($A617)&lt;&gt;1,WEEKDAY($A617)&lt;&gt;7),J$1,0)))^($A617-$A616)*(1-0.5*(E617/E616-1))</f>
        <v>14.438806776237026</v>
      </c>
      <c r="K617">
        <f>ROW()</f>
        <v>617</v>
      </c>
      <c r="L617">
        <f>B617/C617</f>
        <v>0.89756816507000736</v>
      </c>
      <c r="M617">
        <f t="shared" si="9"/>
        <v>11.295512453892544</v>
      </c>
      <c r="P617">
        <f>P616*(1-P$1+H616)^($A617-$A616)*(2-E617/E616)</f>
        <v>10.294279182080361</v>
      </c>
    </row>
    <row r="618" spans="1:16" x14ac:dyDescent="0.25">
      <c r="A618" s="1">
        <v>38958</v>
      </c>
      <c r="B618" s="9">
        <v>12.28</v>
      </c>
      <c r="C618" s="9">
        <v>13.6</v>
      </c>
      <c r="D618">
        <v>75995.960000000006</v>
      </c>
      <c r="E618">
        <v>73570.509999999995</v>
      </c>
      <c r="F618">
        <v>93067.82</v>
      </c>
      <c r="G618">
        <v>90099.69</v>
      </c>
      <c r="H618">
        <f>(1/(1-91/360*VLOOKUP($A618,Tbills!$B$4:$C$974,2,1)/100))^((1)/91)-1</f>
        <v>1.3865839148441417E-4</v>
      </c>
      <c r="I618">
        <f>I617*(1-IF($A618&lt;=I613,I$1,I$1+IF(AND(WEEKDAY($A618)&lt;&gt;1,WEEKDAY($A618)&lt;&gt;7),J$1,0)))^($A618-$A617)*(1-0.5*(E618/E617-1))</f>
        <v>14.352425173052751</v>
      </c>
      <c r="K618">
        <f>ROW()</f>
        <v>618</v>
      </c>
      <c r="L618">
        <f>B618/C618</f>
        <v>0.90294117647058825</v>
      </c>
      <c r="M618">
        <f t="shared" si="9"/>
        <v>11.160424050103211</v>
      </c>
      <c r="P618">
        <f>P617*(1-P$1+H617)^($A618-$A617)*(2-E618/E617)</f>
        <v>10.172672922346194</v>
      </c>
    </row>
    <row r="619" spans="1:16" x14ac:dyDescent="0.25">
      <c r="A619" s="1">
        <v>38959</v>
      </c>
      <c r="B619" s="9">
        <v>12.22</v>
      </c>
      <c r="C619" s="9">
        <v>13.5</v>
      </c>
      <c r="D619">
        <v>75507.03</v>
      </c>
      <c r="E619">
        <v>73086.990000000005</v>
      </c>
      <c r="F619">
        <v>92173.35</v>
      </c>
      <c r="G619">
        <v>89221.26</v>
      </c>
      <c r="H619">
        <f>(1/(1-91/360*VLOOKUP($A619,Tbills!$B$4:$C$974,2,1)/100))^((1)/91)-1</f>
        <v>1.3865839148441417E-4</v>
      </c>
      <c r="I619">
        <f>I618*(1-IF($A619&lt;=I614,I$1,I$1+IF(AND(WEEKDAY($A619)&lt;&gt;1,WEEKDAY($A619)&lt;&gt;7),J$1,0)))^($A619-$A618)*(1-0.5*(E619/E618-1))</f>
        <v>14.399213883277209</v>
      </c>
      <c r="K619">
        <f>ROW()</f>
        <v>619</v>
      </c>
      <c r="L619">
        <f>B619/C619</f>
        <v>0.9051851851851852</v>
      </c>
      <c r="M619">
        <f t="shared" si="9"/>
        <v>11.233249356187651</v>
      </c>
      <c r="P619">
        <f>P618*(1-P$1+H618)^($A619-$A618)*(2-E619/E618)</f>
        <v>10.240570823085658</v>
      </c>
    </row>
    <row r="620" spans="1:16" x14ac:dyDescent="0.25">
      <c r="A620" s="1">
        <v>38960</v>
      </c>
      <c r="B620" s="9">
        <v>12.31</v>
      </c>
      <c r="C620" s="9">
        <v>13.47</v>
      </c>
      <c r="D620">
        <v>74367.31</v>
      </c>
      <c r="E620">
        <v>71973.67</v>
      </c>
      <c r="F620">
        <v>91379.99</v>
      </c>
      <c r="G620">
        <v>88440.93</v>
      </c>
      <c r="H620">
        <f>(1/(1-91/360*VLOOKUP($A620,Tbills!$B$4:$C$974,2,1)/100))^((1)/91)-1</f>
        <v>1.3865839148441417E-4</v>
      </c>
      <c r="I620">
        <f>I619*(1-IF($A620&lt;=I615,I$1,I$1+IF(AND(WEEKDAY($A620)&lt;&gt;1,WEEKDAY($A620)&lt;&gt;7),J$1,0)))^($A620-$A619)*(1-0.5*(E620/E619-1))</f>
        <v>14.50850647653578</v>
      </c>
      <c r="K620">
        <f>ROW()</f>
        <v>620</v>
      </c>
      <c r="L620">
        <f>B620/C620</f>
        <v>0.91388270230141055</v>
      </c>
      <c r="M620">
        <f t="shared" si="9"/>
        <v>11.4038321115085</v>
      </c>
      <c r="P620">
        <f>P619*(1-P$1+H619)^($A620-$A619)*(2-E620/E619)</f>
        <v>10.397620500535753</v>
      </c>
    </row>
    <row r="621" spans="1:16" x14ac:dyDescent="0.25">
      <c r="A621" s="1">
        <v>38961</v>
      </c>
      <c r="B621" s="9">
        <v>11.96</v>
      </c>
      <c r="C621" s="9">
        <v>13.3</v>
      </c>
      <c r="D621">
        <v>72860.47</v>
      </c>
      <c r="E621">
        <v>70505.350000000006</v>
      </c>
      <c r="F621">
        <v>90832.55</v>
      </c>
      <c r="G621">
        <v>87898.83</v>
      </c>
      <c r="H621">
        <f>(1/(1-91/360*VLOOKUP($A621,Tbills!$B$4:$C$974,2,1)/100))^((1)/91)-1</f>
        <v>1.3865839148441417E-4</v>
      </c>
      <c r="I621">
        <f>I620*(1-IF($A621&lt;=I616,I$1,I$1+IF(AND(WEEKDAY($A621)&lt;&gt;1,WEEKDAY($A621)&lt;&gt;7),J$1,0)))^($A621-$A620)*(1-0.5*(E621/E620-1))</f>
        <v>14.656117530430244</v>
      </c>
      <c r="K621">
        <f>ROW()</f>
        <v>621</v>
      </c>
      <c r="L621">
        <f>B621/C621</f>
        <v>0.89924812030075185</v>
      </c>
      <c r="M621">
        <f t="shared" si="9"/>
        <v>11.635937365824107</v>
      </c>
      <c r="P621">
        <f>P620*(1-P$1+H620)^($A621-$A620)*(2-E621/E620)</f>
        <v>10.610818926739773</v>
      </c>
    </row>
    <row r="622" spans="1:16" x14ac:dyDescent="0.25">
      <c r="A622" s="1">
        <v>38965</v>
      </c>
      <c r="B622" s="9">
        <v>12.63</v>
      </c>
      <c r="C622" s="9">
        <v>13.57</v>
      </c>
      <c r="D622">
        <v>73351.100000000006</v>
      </c>
      <c r="E622">
        <v>70941.009999999995</v>
      </c>
      <c r="F622">
        <v>91198.87</v>
      </c>
      <c r="G622">
        <v>88204.56</v>
      </c>
      <c r="H622">
        <f>(1/(1-91/360*VLOOKUP($A622,Tbills!$B$4:$C$974,2,1)/100))^((1)/91)-1</f>
        <v>1.3570468373758082E-4</v>
      </c>
      <c r="I622">
        <f>I621*(1-IF($A622&lt;=I617,I$1,I$1+IF(AND(WEEKDAY($A622)&lt;&gt;1,WEEKDAY($A622)&lt;&gt;7),J$1,0)))^($A622-$A621)*(1-0.5*(E622/E621-1))</f>
        <v>14.609315612973329</v>
      </c>
      <c r="K622">
        <f>ROW()</f>
        <v>622</v>
      </c>
      <c r="L622">
        <f>B622/C622</f>
        <v>0.93072955047899786</v>
      </c>
      <c r="M622">
        <f t="shared" si="9"/>
        <v>11.561883435030159</v>
      </c>
      <c r="P622">
        <f>P621*(1-P$1+H621)^($A622-$A621)*(2-E622/E621)</f>
        <v>10.549542842517825</v>
      </c>
    </row>
    <row r="623" spans="1:16" x14ac:dyDescent="0.25">
      <c r="A623" s="1">
        <v>38966</v>
      </c>
      <c r="B623" s="9">
        <v>13.74</v>
      </c>
      <c r="C623" s="9">
        <v>14.5</v>
      </c>
      <c r="D623">
        <v>76409.679999999993</v>
      </c>
      <c r="E623">
        <v>73889.47</v>
      </c>
      <c r="F623">
        <v>92997.49</v>
      </c>
      <c r="G623">
        <v>89932.15</v>
      </c>
      <c r="H623">
        <f>(1/(1-91/360*VLOOKUP($A623,Tbills!$B$4:$C$974,2,1)/100))^((1)/91)-1</f>
        <v>1.3570468373758082E-4</v>
      </c>
      <c r="I623">
        <f>I622*(1-IF($A623&lt;=I618,I$1,I$1+IF(AND(WEEKDAY($A623)&lt;&gt;1,WEEKDAY($A623)&lt;&gt;7),J$1,0)))^($A623-$A622)*(1-0.5*(E623/E622-1))</f>
        <v>14.305346081449747</v>
      </c>
      <c r="K623">
        <f>ROW()</f>
        <v>623</v>
      </c>
      <c r="L623">
        <f>B623/C623</f>
        <v>0.94758620689655171</v>
      </c>
      <c r="M623">
        <f t="shared" si="9"/>
        <v>11.080830730377231</v>
      </c>
      <c r="P623">
        <f>P622*(1-P$1+H622)^($A623-$A622)*(2-E623/E622)</f>
        <v>10.112079443710124</v>
      </c>
    </row>
    <row r="624" spans="1:16" x14ac:dyDescent="0.25">
      <c r="A624" s="1">
        <v>38967</v>
      </c>
      <c r="B624" s="9">
        <v>13.88</v>
      </c>
      <c r="C624" s="9">
        <v>14.73</v>
      </c>
      <c r="D624">
        <v>77273.38</v>
      </c>
      <c r="E624">
        <v>74714.649999999994</v>
      </c>
      <c r="F624">
        <v>93356.97</v>
      </c>
      <c r="G624">
        <v>90267.58</v>
      </c>
      <c r="H624">
        <f>(1/(1-91/360*VLOOKUP($A624,Tbills!$B$4:$C$974,2,1)/100))^((1)/91)-1</f>
        <v>1.3570468373758082E-4</v>
      </c>
      <c r="I624">
        <f>I623*(1-IF($A624&lt;=I619,I$1,I$1+IF(AND(WEEKDAY($A624)&lt;&gt;1,WEEKDAY($A624)&lt;&gt;7),J$1,0)))^($A624-$A623)*(1-0.5*(E624/E623-1))</f>
        <v>14.225096480871047</v>
      </c>
      <c r="K624">
        <f>ROW()</f>
        <v>624</v>
      </c>
      <c r="L624">
        <f>B624/C624</f>
        <v>0.94229463679565517</v>
      </c>
      <c r="M624">
        <f t="shared" si="9"/>
        <v>10.956572322430523</v>
      </c>
      <c r="P624">
        <f>P623*(1-P$1+H623)^($A624-$A623)*(2-E624/E623)</f>
        <v>10.000137249174699</v>
      </c>
    </row>
    <row r="625" spans="1:16" x14ac:dyDescent="0.25">
      <c r="A625" s="1">
        <v>38968</v>
      </c>
      <c r="B625" s="9">
        <v>13.16</v>
      </c>
      <c r="C625" s="9">
        <v>14.29</v>
      </c>
      <c r="D625">
        <v>76765.490000000005</v>
      </c>
      <c r="E625">
        <v>74213.440000000002</v>
      </c>
      <c r="F625">
        <v>91723.36</v>
      </c>
      <c r="G625">
        <v>88675.78</v>
      </c>
      <c r="H625">
        <f>(1/(1-91/360*VLOOKUP($A625,Tbills!$B$4:$C$974,2,1)/100))^((1)/91)-1</f>
        <v>1.3570468373758082E-4</v>
      </c>
      <c r="I625">
        <f>I624*(1-IF($A625&lt;=I620,I$1,I$1+IF(AND(WEEKDAY($A625)&lt;&gt;1,WEEKDAY($A625)&lt;&gt;7),J$1,0)))^($A625-$A624)*(1-0.5*(E625/E624-1))</f>
        <v>14.272438267252527</v>
      </c>
      <c r="K625">
        <f>ROW()</f>
        <v>625</v>
      </c>
      <c r="L625">
        <f>B625/C625</f>
        <v>0.92092372288313518</v>
      </c>
      <c r="M625">
        <f t="shared" si="9"/>
        <v>11.029558818397996</v>
      </c>
      <c r="P625">
        <f>P624*(1-P$1+H624)^($A625-$A624)*(2-E625/E624)</f>
        <v>10.068215219024465</v>
      </c>
    </row>
    <row r="626" spans="1:16" x14ac:dyDescent="0.25">
      <c r="A626" s="1">
        <v>38971</v>
      </c>
      <c r="B626" s="9">
        <v>12.99</v>
      </c>
      <c r="C626" s="9">
        <v>14.32</v>
      </c>
      <c r="D626">
        <v>77088.679999999993</v>
      </c>
      <c r="E626">
        <v>74495.67</v>
      </c>
      <c r="F626">
        <v>91254.28</v>
      </c>
      <c r="G626">
        <v>88186.18</v>
      </c>
      <c r="H626">
        <f>(1/(1-91/360*VLOOKUP($A626,Tbills!$B$4:$C$974,2,1)/100))^((1)/91)-1</f>
        <v>1.3472029280281461E-4</v>
      </c>
      <c r="I626">
        <f>I625*(1-IF($A626&lt;=I621,I$1,I$1+IF(AND(WEEKDAY($A626)&lt;&gt;1,WEEKDAY($A626)&lt;&gt;7),J$1,0)))^($A626-$A625)*(1-0.5*(E626/E625-1))</f>
        <v>14.244187307592899</v>
      </c>
      <c r="K626">
        <f>ROW()</f>
        <v>626</v>
      </c>
      <c r="L626">
        <f>B626/C626</f>
        <v>0.90712290502793291</v>
      </c>
      <c r="M626">
        <f t="shared" si="9"/>
        <v>10.986078773789526</v>
      </c>
      <c r="P626">
        <f>P625*(1-P$1+H625)^($A626-$A625)*(2-E626/E625)</f>
        <v>10.032897007723863</v>
      </c>
    </row>
    <row r="627" spans="1:16" x14ac:dyDescent="0.25">
      <c r="A627" s="1">
        <v>38972</v>
      </c>
      <c r="B627" s="9">
        <v>11.92</v>
      </c>
      <c r="C627" s="9">
        <v>13.81</v>
      </c>
      <c r="D627">
        <v>73045.98</v>
      </c>
      <c r="E627">
        <v>70578.91</v>
      </c>
      <c r="F627">
        <v>90987.68</v>
      </c>
      <c r="G627">
        <v>87916.67</v>
      </c>
      <c r="H627">
        <f>(1/(1-91/360*VLOOKUP($A627,Tbills!$B$4:$C$974,2,1)/100))^((1)/91)-1</f>
        <v>1.3472029280281461E-4</v>
      </c>
      <c r="I627">
        <f>I626*(1-IF($A627&lt;=I622,I$1,I$1+IF(AND(WEEKDAY($A627)&lt;&gt;1,WEEKDAY($A627)&lt;&gt;7),J$1,0)))^($A627-$A626)*(1-0.5*(E627/E626-1))</f>
        <v>14.618265251077347</v>
      </c>
      <c r="K627">
        <f>ROW()</f>
        <v>627</v>
      </c>
      <c r="L627">
        <f>B627/C627</f>
        <v>0.8631426502534395</v>
      </c>
      <c r="M627">
        <f t="shared" si="9"/>
        <v>11.56315542530432</v>
      </c>
      <c r="P627">
        <f>P626*(1-P$1+H626)^($A627-$A626)*(2-E627/E626)</f>
        <v>10.561428899440198</v>
      </c>
    </row>
    <row r="628" spans="1:16" x14ac:dyDescent="0.25">
      <c r="A628" s="1">
        <v>38973</v>
      </c>
      <c r="B628" s="9">
        <v>11.18</v>
      </c>
      <c r="C628" s="9">
        <v>13.53</v>
      </c>
      <c r="D628">
        <v>71785.960000000006</v>
      </c>
      <c r="E628">
        <v>69351.929999999993</v>
      </c>
      <c r="F628">
        <v>91103.43</v>
      </c>
      <c r="G628">
        <v>88016.67</v>
      </c>
      <c r="H628">
        <f>(1/(1-91/360*VLOOKUP($A628,Tbills!$B$4:$C$974,2,1)/100))^((1)/91)-1</f>
        <v>1.3472029280281461E-4</v>
      </c>
      <c r="I628">
        <f>I627*(1-IF($A628&lt;=I623,I$1,I$1+IF(AND(WEEKDAY($A628)&lt;&gt;1,WEEKDAY($A628)&lt;&gt;7),J$1,0)))^($A628-$A627)*(1-0.5*(E628/E627-1))</f>
        <v>14.744947181872734</v>
      </c>
      <c r="K628">
        <f>ROW()</f>
        <v>628</v>
      </c>
      <c r="L628">
        <f>B628/C628</f>
        <v>0.82631189948263117</v>
      </c>
      <c r="M628">
        <f t="shared" si="9"/>
        <v>11.76362733416061</v>
      </c>
      <c r="P628">
        <f>P627*(1-P$1+H627)^($A628-$A627)*(2-E628/E627)</f>
        <v>10.746084355750714</v>
      </c>
    </row>
    <row r="629" spans="1:16" x14ac:dyDescent="0.25">
      <c r="A629" s="1">
        <v>38974</v>
      </c>
      <c r="B629" s="9">
        <v>11.55</v>
      </c>
      <c r="C629" s="9">
        <v>13.86</v>
      </c>
      <c r="D629">
        <v>72834.73</v>
      </c>
      <c r="E629">
        <v>70355.8</v>
      </c>
      <c r="F629">
        <v>91958.77</v>
      </c>
      <c r="G629">
        <v>88831.18</v>
      </c>
      <c r="H629">
        <f>(1/(1-91/360*VLOOKUP($A629,Tbills!$B$4:$C$974,2,1)/100))^((1)/91)-1</f>
        <v>1.3472029280281461E-4</v>
      </c>
      <c r="I629">
        <f>I628*(1-IF($A629&lt;=I624,I$1,I$1+IF(AND(WEEKDAY($A629)&lt;&gt;1,WEEKDAY($A629)&lt;&gt;7),J$1,0)))^($A629-$A628)*(1-0.5*(E629/E628-1))</f>
        <v>14.637849545149734</v>
      </c>
      <c r="K629">
        <f>ROW()</f>
        <v>629</v>
      </c>
      <c r="L629">
        <f>B629/C629</f>
        <v>0.83333333333333337</v>
      </c>
      <c r="M629">
        <f t="shared" si="9"/>
        <v>11.592808726367789</v>
      </c>
      <c r="P629">
        <f>P628*(1-P$1+H628)^($A629-$A628)*(2-E629/E628)</f>
        <v>10.591569713911705</v>
      </c>
    </row>
    <row r="630" spans="1:16" x14ac:dyDescent="0.25">
      <c r="A630" s="1">
        <v>38975</v>
      </c>
      <c r="B630" s="9">
        <v>11.76</v>
      </c>
      <c r="C630" s="9">
        <v>13.64</v>
      </c>
      <c r="D630">
        <v>72568.600000000006</v>
      </c>
      <c r="E630">
        <v>70089.25</v>
      </c>
      <c r="F630">
        <v>92158.78</v>
      </c>
      <c r="G630">
        <v>89012.42</v>
      </c>
      <c r="H630">
        <f>(1/(1-91/360*VLOOKUP($A630,Tbills!$B$4:$C$974,2,1)/100))^((1)/91)-1</f>
        <v>1.3472029280281461E-4</v>
      </c>
      <c r="I630">
        <f>I629*(1-IF($A630&lt;=I625,I$1,I$1+IF(AND(WEEKDAY($A630)&lt;&gt;1,WEEKDAY($A630)&lt;&gt;7),J$1,0)))^($A630-$A629)*(1-0.5*(E630/E629-1))</f>
        <v>14.665196318394717</v>
      </c>
      <c r="K630">
        <f>ROW()</f>
        <v>630</v>
      </c>
      <c r="L630">
        <f>B630/C630</f>
        <v>0.86217008797653949</v>
      </c>
      <c r="M630">
        <f t="shared" si="9"/>
        <v>11.636187259514935</v>
      </c>
      <c r="P630">
        <f>P629*(1-P$1+H629)^($A630-$A629)*(2-E630/E629)</f>
        <v>10.632736015533977</v>
      </c>
    </row>
    <row r="631" spans="1:16" x14ac:dyDescent="0.25">
      <c r="A631" s="1">
        <v>38978</v>
      </c>
      <c r="B631" s="9">
        <v>11.78</v>
      </c>
      <c r="C631" s="9">
        <v>13.62</v>
      </c>
      <c r="D631">
        <v>71883.740000000005</v>
      </c>
      <c r="E631">
        <v>69399.460000000006</v>
      </c>
      <c r="F631">
        <v>92384.56</v>
      </c>
      <c r="G631">
        <v>89194.51</v>
      </c>
      <c r="H631">
        <f>(1/(1-91/360*VLOOKUP($A631,Tbills!$B$4:$C$974,2,1)/100))^((1)/91)-1</f>
        <v>1.3457967280272598E-4</v>
      </c>
      <c r="I631">
        <f>I630*(1-IF($A631&lt;=I626,I$1,I$1+IF(AND(WEEKDAY($A631)&lt;&gt;1,WEEKDAY($A631)&lt;&gt;7),J$1,0)))^($A631-$A630)*(1-0.5*(E631/E630-1))</f>
        <v>14.736210083002334</v>
      </c>
      <c r="K631">
        <f>ROW()</f>
        <v>631</v>
      </c>
      <c r="L631">
        <f>B631/C631</f>
        <v>0.86490455212922168</v>
      </c>
      <c r="M631">
        <f t="shared" si="9"/>
        <v>11.749064096831692</v>
      </c>
      <c r="P631">
        <f>P630*(1-P$1+H630)^($A631-$A630)*(2-E631/E630)</f>
        <v>10.740527623714408</v>
      </c>
    </row>
    <row r="632" spans="1:16" x14ac:dyDescent="0.25">
      <c r="A632" s="1">
        <v>38979</v>
      </c>
      <c r="B632" s="9">
        <v>11.98</v>
      </c>
      <c r="C632" s="9">
        <v>13.86</v>
      </c>
      <c r="D632">
        <v>71581.67</v>
      </c>
      <c r="E632">
        <v>69098.490000000005</v>
      </c>
      <c r="F632">
        <v>92887.21</v>
      </c>
      <c r="G632">
        <v>89667.8</v>
      </c>
      <c r="H632">
        <f>(1/(1-91/360*VLOOKUP($A632,Tbills!$B$4:$C$974,2,1)/100))^((1)/91)-1</f>
        <v>1.3457967280272598E-4</v>
      </c>
      <c r="I632">
        <f>I631*(1-IF($A632&lt;=I627,I$1,I$1+IF(AND(WEEKDAY($A632)&lt;&gt;1,WEEKDAY($A632)&lt;&gt;7),J$1,0)))^($A632-$A631)*(1-0.5*(E632/E631-1))</f>
        <v>14.767779536528295</v>
      </c>
      <c r="K632">
        <f>ROW()</f>
        <v>632</v>
      </c>
      <c r="L632">
        <f>B632/C632</f>
        <v>0.86435786435786444</v>
      </c>
      <c r="M632">
        <f t="shared" si="9"/>
        <v>11.799467580994941</v>
      </c>
      <c r="P632">
        <f>P631*(1-P$1+H631)^($A632-$A631)*(2-E632/E631)</f>
        <v>10.788159649806113</v>
      </c>
    </row>
    <row r="633" spans="1:16" x14ac:dyDescent="0.25">
      <c r="A633" s="1">
        <v>38980</v>
      </c>
      <c r="B633" s="9">
        <v>11.39</v>
      </c>
      <c r="C633" s="9">
        <v>13.43</v>
      </c>
      <c r="D633">
        <v>70196.86</v>
      </c>
      <c r="E633">
        <v>67752.42</v>
      </c>
      <c r="F633">
        <v>92069.63</v>
      </c>
      <c r="G633">
        <v>88866.49</v>
      </c>
      <c r="H633">
        <f>(1/(1-91/360*VLOOKUP($A633,Tbills!$B$4:$C$974,2,1)/100))^((1)/91)-1</f>
        <v>1.3457967280272598E-4</v>
      </c>
      <c r="I633">
        <f>I632*(1-IF($A633&lt;=I628,I$1,I$1+IF(AND(WEEKDAY($A633)&lt;&gt;1,WEEKDAY($A633)&lt;&gt;7),J$1,0)))^($A633-$A632)*(1-0.5*(E633/E632-1))</f>
        <v>14.911232955525749</v>
      </c>
      <c r="K633">
        <f>ROW()</f>
        <v>633</v>
      </c>
      <c r="L633">
        <f>B633/C633</f>
        <v>0.84810126582278489</v>
      </c>
      <c r="M633">
        <f t="shared" si="9"/>
        <v>12.02876630395437</v>
      </c>
      <c r="P633">
        <f>P632*(1-P$1+H632)^($A633-$A632)*(2-E633/E632)</f>
        <v>10.999391267416165</v>
      </c>
    </row>
    <row r="634" spans="1:16" x14ac:dyDescent="0.25">
      <c r="A634" s="1">
        <v>38981</v>
      </c>
      <c r="B634" s="9">
        <v>12.25</v>
      </c>
      <c r="C634" s="9">
        <v>13.95</v>
      </c>
      <c r="D634">
        <v>72099.7</v>
      </c>
      <c r="E634">
        <v>69579.88</v>
      </c>
      <c r="F634">
        <v>92379.51</v>
      </c>
      <c r="G634">
        <v>89153.63</v>
      </c>
      <c r="H634">
        <f>(1/(1-91/360*VLOOKUP($A634,Tbills!$B$4:$C$974,2,1)/100))^((1)/91)-1</f>
        <v>1.3457967280272598E-4</v>
      </c>
      <c r="I634">
        <f>I633*(1-IF($A634&lt;=I629,I$1,I$1+IF(AND(WEEKDAY($A634)&lt;&gt;1,WEEKDAY($A634)&lt;&gt;7),J$1,0)))^($A634-$A633)*(1-0.5*(E634/E633-1))</f>
        <v>14.709752609538693</v>
      </c>
      <c r="K634">
        <f>ROW()</f>
        <v>634</v>
      </c>
      <c r="L634">
        <f>B634/C634</f>
        <v>0.87813620071684595</v>
      </c>
      <c r="M634">
        <f t="shared" si="9"/>
        <v>11.70377387819032</v>
      </c>
      <c r="P634">
        <f>P633*(1-P$1+H633)^($A634-$A633)*(2-E634/E633)</f>
        <v>10.703753425227617</v>
      </c>
    </row>
    <row r="635" spans="1:16" x14ac:dyDescent="0.25">
      <c r="A635" s="1">
        <v>38982</v>
      </c>
      <c r="B635" s="9">
        <v>12.59</v>
      </c>
      <c r="C635" s="9">
        <v>14.14</v>
      </c>
      <c r="D635">
        <v>72329.86</v>
      </c>
      <c r="E635">
        <v>69792.63</v>
      </c>
      <c r="F635">
        <v>93403.75</v>
      </c>
      <c r="G635">
        <v>90130.11</v>
      </c>
      <c r="H635">
        <f>(1/(1-91/360*VLOOKUP($A635,Tbills!$B$4:$C$974,2,1)/100))^((1)/91)-1</f>
        <v>1.3457967280272598E-4</v>
      </c>
      <c r="I635">
        <f>I634*(1-IF($A635&lt;=I630,I$1,I$1+IF(AND(WEEKDAY($A635)&lt;&gt;1,WEEKDAY($A635)&lt;&gt;7),J$1,0)))^($A635-$A634)*(1-0.5*(E635/E634-1))</f>
        <v>14.686881798005226</v>
      </c>
      <c r="K635">
        <f>ROW()</f>
        <v>635</v>
      </c>
      <c r="L635">
        <f>B635/C635</f>
        <v>0.89038189533239032</v>
      </c>
      <c r="M635">
        <f t="shared" si="9"/>
        <v>11.667444548218795</v>
      </c>
      <c r="P635">
        <f>P634*(1-P$1+H634)^($A635-$A634)*(2-E635/E634)</f>
        <v>10.672066656436233</v>
      </c>
    </row>
    <row r="636" spans="1:16" x14ac:dyDescent="0.25">
      <c r="A636" s="1">
        <v>38985</v>
      </c>
      <c r="B636" s="9">
        <v>12.12</v>
      </c>
      <c r="C636" s="9">
        <v>13.72</v>
      </c>
      <c r="D636">
        <v>69971.73</v>
      </c>
      <c r="E636">
        <v>67489.039999999994</v>
      </c>
      <c r="F636">
        <v>92570.38</v>
      </c>
      <c r="G636">
        <v>89289.55</v>
      </c>
      <c r="H636">
        <f>(1/(1-91/360*VLOOKUP($A636,Tbills!$B$4:$C$974,2,1)/100))^((1)/91)-1</f>
        <v>1.3331417464845785E-4</v>
      </c>
      <c r="I636">
        <f>I635*(1-IF($A636&lt;=I631,I$1,I$1+IF(AND(WEEKDAY($A636)&lt;&gt;1,WEEKDAY($A636)&lt;&gt;7),J$1,0)))^($A636-$A635)*(1-0.5*(E636/E635-1))</f>
        <v>14.928095250086919</v>
      </c>
      <c r="K636">
        <f>ROW()</f>
        <v>636</v>
      </c>
      <c r="L636">
        <f>B636/C636</f>
        <v>0.88338192419825068</v>
      </c>
      <c r="M636">
        <f t="shared" si="9"/>
        <v>12.050858663864016</v>
      </c>
      <c r="P636">
        <f>P635*(1-P$1+H635)^($A636-$A635)*(2-E636/E635)</f>
        <v>11.027539112784831</v>
      </c>
    </row>
    <row r="637" spans="1:16" x14ac:dyDescent="0.25">
      <c r="A637" s="1">
        <v>38986</v>
      </c>
      <c r="B637" s="9">
        <v>11.53</v>
      </c>
      <c r="C637" s="9">
        <v>13.15</v>
      </c>
      <c r="D637">
        <v>68516.75</v>
      </c>
      <c r="E637">
        <v>66076.679999999993</v>
      </c>
      <c r="F637">
        <v>92895.93</v>
      </c>
      <c r="G637">
        <v>89591.66</v>
      </c>
      <c r="H637">
        <f>(1/(1-91/360*VLOOKUP($A637,Tbills!$B$4:$C$974,2,1)/100))^((1)/91)-1</f>
        <v>1.3331417464845785E-4</v>
      </c>
      <c r="I637">
        <f>I636*(1-IF($A637&lt;=I632,I$1,I$1+IF(AND(WEEKDAY($A637)&lt;&gt;1,WEEKDAY($A637)&lt;&gt;7),J$1,0)))^($A637-$A636)*(1-0.5*(E637/E636-1))</f>
        <v>15.083904634386709</v>
      </c>
      <c r="K637">
        <f>ROW()</f>
        <v>637</v>
      </c>
      <c r="L637">
        <f>B637/C637</f>
        <v>0.87680608365019008</v>
      </c>
      <c r="M637">
        <f t="shared" si="9"/>
        <v>12.302476974867105</v>
      </c>
      <c r="P637">
        <f>P636*(1-P$1+H636)^($A637-$A636)*(2-E637/E636)</f>
        <v>11.259399668224395</v>
      </c>
    </row>
    <row r="638" spans="1:16" x14ac:dyDescent="0.25">
      <c r="A638" s="1">
        <v>38987</v>
      </c>
      <c r="B638" s="9">
        <v>11.58</v>
      </c>
      <c r="C638" s="9">
        <v>13.34</v>
      </c>
      <c r="D638">
        <v>68740.990000000005</v>
      </c>
      <c r="E638">
        <v>66284.12</v>
      </c>
      <c r="F638">
        <v>93248.86</v>
      </c>
      <c r="G638">
        <v>89920.09</v>
      </c>
      <c r="H638">
        <f>(1/(1-91/360*VLOOKUP($A638,Tbills!$B$4:$C$974,2,1)/100))^((1)/91)-1</f>
        <v>1.3331417464845785E-4</v>
      </c>
      <c r="I638">
        <f>I637*(1-IF($A638&lt;=I633,I$1,I$1+IF(AND(WEEKDAY($A638)&lt;&gt;1,WEEKDAY($A638)&lt;&gt;7),J$1,0)))^($A638-$A637)*(1-0.5*(E638/E637-1))</f>
        <v>15.059835579641918</v>
      </c>
      <c r="K638">
        <f>ROW()</f>
        <v>638</v>
      </c>
      <c r="L638">
        <f>B638/C638</f>
        <v>0.86806596701649175</v>
      </c>
      <c r="M638">
        <f t="shared" si="9"/>
        <v>12.263283595653911</v>
      </c>
      <c r="P638">
        <f>P637*(1-P$1+H637)^($A638-$A637)*(2-E638/E637)</f>
        <v>11.225133290387637</v>
      </c>
    </row>
    <row r="639" spans="1:16" x14ac:dyDescent="0.25">
      <c r="A639" s="1">
        <v>38988</v>
      </c>
      <c r="B639" s="9">
        <v>11.72</v>
      </c>
      <c r="C639" s="9">
        <v>13.46</v>
      </c>
      <c r="D639">
        <v>68553.81</v>
      </c>
      <c r="E639">
        <v>66094.789999999994</v>
      </c>
      <c r="F639">
        <v>93342.57</v>
      </c>
      <c r="G639">
        <v>89998.47</v>
      </c>
      <c r="H639">
        <f>(1/(1-91/360*VLOOKUP($A639,Tbills!$B$4:$C$974,2,1)/100))^((1)/91)-1</f>
        <v>1.3331417464845785E-4</v>
      </c>
      <c r="I639">
        <f>I638*(1-IF($A639&lt;=I634,I$1,I$1+IF(AND(WEEKDAY($A639)&lt;&gt;1,WEEKDAY($A639)&lt;&gt;7),J$1,0)))^($A639-$A638)*(1-0.5*(E639/E638-1))</f>
        <v>15.080951058795705</v>
      </c>
      <c r="K639">
        <f>ROW()</f>
        <v>639</v>
      </c>
      <c r="L639">
        <f>B639/C639</f>
        <v>0.87072808320950967</v>
      </c>
      <c r="M639">
        <f t="shared" si="9"/>
        <v>12.297738908125888</v>
      </c>
      <c r="P639">
        <f>P638*(1-P$1+H638)^($A639-$A638)*(2-E639/E638)</f>
        <v>11.258280472193377</v>
      </c>
    </row>
    <row r="640" spans="1:16" x14ac:dyDescent="0.25">
      <c r="A640" s="1">
        <v>38989</v>
      </c>
      <c r="B640" s="9">
        <v>11.98</v>
      </c>
      <c r="C640" s="9">
        <v>13.71</v>
      </c>
      <c r="D640">
        <v>68302.509999999995</v>
      </c>
      <c r="E640">
        <v>65843.69</v>
      </c>
      <c r="F640">
        <v>93953.13</v>
      </c>
      <c r="G640">
        <v>90575.16</v>
      </c>
      <c r="H640">
        <f>(1/(1-91/360*VLOOKUP($A640,Tbills!$B$4:$C$974,2,1)/100))^((1)/91)-1</f>
        <v>1.3331417464845785E-4</v>
      </c>
      <c r="I640">
        <f>I639*(1-IF($A640&lt;=I635,I$1,I$1+IF(AND(WEEKDAY($A640)&lt;&gt;1,WEEKDAY($A640)&lt;&gt;7),J$1,0)))^($A640-$A639)*(1-0.5*(E640/E639-1))</f>
        <v>15.109204734105891</v>
      </c>
      <c r="K640">
        <f>ROW()</f>
        <v>640</v>
      </c>
      <c r="L640">
        <f>B640/C640</f>
        <v>0.87381473377097008</v>
      </c>
      <c r="M640">
        <f t="shared" si="9"/>
        <v>12.343884167252231</v>
      </c>
      <c r="P640">
        <f>P639*(1-P$1+H639)^($A640-$A639)*(2-E640/E639)</f>
        <v>11.302140289732279</v>
      </c>
    </row>
    <row r="641" spans="1:16" x14ac:dyDescent="0.25">
      <c r="A641" s="1">
        <v>38992</v>
      </c>
      <c r="B641" s="9">
        <v>12.57</v>
      </c>
      <c r="C641" s="9">
        <v>13.92</v>
      </c>
      <c r="D641">
        <v>69535.289999999994</v>
      </c>
      <c r="E641">
        <v>67005.75</v>
      </c>
      <c r="F641">
        <v>94008.16</v>
      </c>
      <c r="G641">
        <v>90591.99</v>
      </c>
      <c r="H641">
        <f>(1/(1-91/360*VLOOKUP($A641,Tbills!$B$4:$C$974,2,1)/100))^((1)/91)-1</f>
        <v>1.3317357283559872E-4</v>
      </c>
      <c r="I641">
        <f>I640*(1-IF($A641&lt;=I636,I$1,I$1+IF(AND(WEEKDAY($A641)&lt;&gt;1,WEEKDAY($A641)&lt;&gt;7),J$1,0)))^($A641-$A640)*(1-0.5*(E641/E640-1))</f>
        <v>14.974705991905381</v>
      </c>
      <c r="K641">
        <f>ROW()</f>
        <v>641</v>
      </c>
      <c r="L641">
        <f>B641/C641</f>
        <v>0.90301724137931039</v>
      </c>
      <c r="M641">
        <f t="shared" si="9"/>
        <v>12.124335578004038</v>
      </c>
      <c r="P641">
        <f>P640*(1-P$1+H640)^($A641-$A640)*(2-E641/E640)</f>
        <v>11.105880238672258</v>
      </c>
    </row>
    <row r="642" spans="1:16" x14ac:dyDescent="0.25">
      <c r="A642" s="1">
        <v>38993</v>
      </c>
      <c r="B642" s="9">
        <v>12.24</v>
      </c>
      <c r="C642" s="9">
        <v>13.78</v>
      </c>
      <c r="D642">
        <v>69581.73</v>
      </c>
      <c r="E642">
        <v>67041.58</v>
      </c>
      <c r="F642">
        <v>93614.720000000001</v>
      </c>
      <c r="G642">
        <v>90200.78</v>
      </c>
      <c r="H642">
        <f>(1/(1-91/360*VLOOKUP($A642,Tbills!$B$4:$C$974,2,1)/100))^((1)/91)-1</f>
        <v>1.3317357283559872E-4</v>
      </c>
      <c r="I642">
        <f>I641*(1-IF($A642&lt;=I637,I$1,I$1+IF(AND(WEEKDAY($A642)&lt;&gt;1,WEEKDAY($A642)&lt;&gt;7),J$1,0)))^($A642-$A641)*(1-0.5*(E642/E641-1))</f>
        <v>14.97031262951247</v>
      </c>
      <c r="K642">
        <f>ROW()</f>
        <v>642</v>
      </c>
      <c r="L642">
        <f>B642/C642</f>
        <v>0.88824383164005816</v>
      </c>
      <c r="M642">
        <f t="shared" si="9"/>
        <v>12.117287936149319</v>
      </c>
      <c r="P642">
        <f>P641*(1-P$1+H641)^($A642-$A641)*(2-E642/E641)</f>
        <v>11.101009261890772</v>
      </c>
    </row>
    <row r="643" spans="1:16" x14ac:dyDescent="0.25">
      <c r="A643" s="1">
        <v>38994</v>
      </c>
      <c r="B643" s="9">
        <v>11.86</v>
      </c>
      <c r="C643" s="9">
        <v>13.37</v>
      </c>
      <c r="D643">
        <v>66085.990000000005</v>
      </c>
      <c r="E643">
        <v>63664.53</v>
      </c>
      <c r="F643">
        <v>93663.2</v>
      </c>
      <c r="G643">
        <v>90235.48</v>
      </c>
      <c r="H643">
        <f>(1/(1-91/360*VLOOKUP($A643,Tbills!$B$4:$C$974,2,1)/100))^((1)/91)-1</f>
        <v>1.3317357283559872E-4</v>
      </c>
      <c r="I643">
        <f>I642*(1-IF($A643&lt;=I638,I$1,I$1+IF(AND(WEEKDAY($A643)&lt;&gt;1,WEEKDAY($A643)&lt;&gt;7),J$1,0)))^($A643-$A642)*(1-0.5*(E643/E642-1))</f>
        <v>15.346958992161873</v>
      </c>
      <c r="K643">
        <f>ROW()</f>
        <v>643</v>
      </c>
      <c r="L643">
        <f>B643/C643</f>
        <v>0.88706058339566196</v>
      </c>
      <c r="M643">
        <f t="shared" si="9"/>
        <v>12.727072867909698</v>
      </c>
      <c r="P643">
        <f>P642*(1-P$1+H642)^($A643-$A642)*(2-E643/E642)</f>
        <v>11.66131608395921</v>
      </c>
    </row>
    <row r="644" spans="1:16" x14ac:dyDescent="0.25">
      <c r="A644" s="1">
        <v>38995</v>
      </c>
      <c r="B644" s="9">
        <v>11.98</v>
      </c>
      <c r="C644" s="9">
        <v>13.44</v>
      </c>
      <c r="D644">
        <v>65515.07</v>
      </c>
      <c r="E644">
        <v>63106.05</v>
      </c>
      <c r="F644">
        <v>93289.51</v>
      </c>
      <c r="G644">
        <v>89863.45</v>
      </c>
      <c r="H644">
        <f>(1/(1-91/360*VLOOKUP($A644,Tbills!$B$4:$C$974,2,1)/100))^((1)/91)-1</f>
        <v>1.3317357283559872E-4</v>
      </c>
      <c r="I644">
        <f>I643*(1-IF($A644&lt;=I639,I$1,I$1+IF(AND(WEEKDAY($A644)&lt;&gt;1,WEEKDAY($A644)&lt;&gt;7),J$1,0)))^($A644-$A643)*(1-0.5*(E644/E643-1))</f>
        <v>15.413871337859891</v>
      </c>
      <c r="K644">
        <f>ROW()</f>
        <v>644</v>
      </c>
      <c r="L644">
        <f>B644/C644</f>
        <v>0.89136904761904767</v>
      </c>
      <c r="M644">
        <f t="shared" si="9"/>
        <v>12.838119730650599</v>
      </c>
      <c r="P644">
        <f>P643*(1-P$1+H643)^($A644-$A643)*(2-E644/E643)</f>
        <v>11.764743358793215</v>
      </c>
    </row>
    <row r="645" spans="1:16" x14ac:dyDescent="0.25">
      <c r="A645" s="1">
        <v>38996</v>
      </c>
      <c r="B645" s="9">
        <v>11.56</v>
      </c>
      <c r="C645" s="9">
        <v>13.12</v>
      </c>
      <c r="D645">
        <v>65416.25</v>
      </c>
      <c r="E645">
        <v>63002.46</v>
      </c>
      <c r="F645">
        <v>92876.98</v>
      </c>
      <c r="G645">
        <v>89454.1</v>
      </c>
      <c r="H645">
        <f>(1/(1-91/360*VLOOKUP($A645,Tbills!$B$4:$C$974,2,1)/100))^((1)/91)-1</f>
        <v>1.3317357283559872E-4</v>
      </c>
      <c r="I645">
        <f>I644*(1-IF($A645&lt;=I640,I$1,I$1+IF(AND(WEEKDAY($A645)&lt;&gt;1,WEEKDAY($A645)&lt;&gt;7),J$1,0)))^($A645-$A644)*(1-0.5*(E645/E644-1))</f>
        <v>15.426120933821068</v>
      </c>
      <c r="K645">
        <f>ROW()</f>
        <v>645</v>
      </c>
      <c r="L645">
        <f>B645/C645</f>
        <v>0.88109756097560987</v>
      </c>
      <c r="M645">
        <f t="shared" si="9"/>
        <v>12.858594871495894</v>
      </c>
      <c r="P645">
        <f>P644*(1-P$1+H644)^($A645-$A644)*(2-E645/E644)</f>
        <v>11.785188925684714</v>
      </c>
    </row>
    <row r="646" spans="1:16" x14ac:dyDescent="0.25">
      <c r="A646" s="1">
        <v>38999</v>
      </c>
      <c r="B646" s="9">
        <v>11.68</v>
      </c>
      <c r="C646" s="9">
        <v>13.09</v>
      </c>
      <c r="D646">
        <v>64226.93</v>
      </c>
      <c r="E646">
        <v>61831.85</v>
      </c>
      <c r="F646">
        <v>92361.49</v>
      </c>
      <c r="G646">
        <v>88921.87</v>
      </c>
      <c r="H646">
        <f>(1/(1-91/360*VLOOKUP($A646,Tbills!$B$4:$C$974,2,1)/100))^((1)/91)-1</f>
        <v>1.3317357283559872E-4</v>
      </c>
      <c r="I646">
        <f>I645*(1-IF($A646&lt;=I641,I$1,I$1+IF(AND(WEEKDAY($A646)&lt;&gt;1,WEEKDAY($A646)&lt;&gt;7),J$1,0)))^($A646-$A645)*(1-0.5*(E646/E645-1))</f>
        <v>15.568216907606374</v>
      </c>
      <c r="K646">
        <f>ROW()</f>
        <v>646</v>
      </c>
      <c r="L646">
        <f>B646/C646</f>
        <v>0.89228418640183349</v>
      </c>
      <c r="M646">
        <f t="shared" si="9"/>
        <v>13.095682544211476</v>
      </c>
      <c r="P646">
        <f>P645*(1-P$1+H645)^($A646-$A645)*(2-E646/E645)</f>
        <v>12.007626556235955</v>
      </c>
    </row>
    <row r="647" spans="1:16" x14ac:dyDescent="0.25">
      <c r="A647" s="1">
        <v>39000</v>
      </c>
      <c r="B647" s="9">
        <v>11.52</v>
      </c>
      <c r="C647" s="9">
        <v>13.08</v>
      </c>
      <c r="D647">
        <v>62513.74</v>
      </c>
      <c r="E647">
        <v>60174.31</v>
      </c>
      <c r="F647">
        <v>90975.85</v>
      </c>
      <c r="G647">
        <v>87575.99</v>
      </c>
      <c r="H647">
        <f>(1/(1-91/360*VLOOKUP($A647,Tbills!$B$4:$C$974,2,1)/100))^((1)/91)-1</f>
        <v>1.3556405100367819E-4</v>
      </c>
      <c r="I647">
        <f>I646*(1-IF($A647&lt;=I642,I$1,I$1+IF(AND(WEEKDAY($A647)&lt;&gt;1,WEEKDAY($A647)&lt;&gt;7),J$1,0)))^($A647-$A646)*(1-0.5*(E647/E646-1))</f>
        <v>15.776476583370332</v>
      </c>
      <c r="K647">
        <f>ROW()</f>
        <v>647</v>
      </c>
      <c r="L647">
        <f>B647/C647</f>
        <v>0.88073394495412838</v>
      </c>
      <c r="M647">
        <f t="shared" si="9"/>
        <v>13.44611509937755</v>
      </c>
      <c r="P647">
        <f>P646*(1-P$1+H646)^($A647-$A646)*(2-E647/E646)</f>
        <v>12.330703584510436</v>
      </c>
    </row>
    <row r="648" spans="1:16" x14ac:dyDescent="0.25">
      <c r="A648" s="1">
        <v>39001</v>
      </c>
      <c r="B648" s="9">
        <v>11.62</v>
      </c>
      <c r="C648" s="9">
        <v>13.15</v>
      </c>
      <c r="D648">
        <v>61681.33</v>
      </c>
      <c r="E648">
        <v>59364.89</v>
      </c>
      <c r="F648">
        <v>90769.73</v>
      </c>
      <c r="G648">
        <v>87365.7</v>
      </c>
      <c r="H648">
        <f>(1/(1-91/360*VLOOKUP($A648,Tbills!$B$4:$C$974,2,1)/100))^((1)/91)-1</f>
        <v>1.3556405100367819E-4</v>
      </c>
      <c r="I648">
        <f>I647*(1-IF($A648&lt;=I643,I$1,I$1+IF(AND(WEEKDAY($A648)&lt;&gt;1,WEEKDAY($A648)&lt;&gt;7),J$1,0)))^($A648-$A647)*(1-0.5*(E648/E647-1))</f>
        <v>15.882169907366871</v>
      </c>
      <c r="K648">
        <f>ROW()</f>
        <v>648</v>
      </c>
      <c r="L648">
        <f>B648/C648</f>
        <v>0.88365019011406831</v>
      </c>
      <c r="M648">
        <f t="shared" si="9"/>
        <v>13.626347543598271</v>
      </c>
      <c r="P648">
        <f>P647*(1-P$1+H647)^($A648-$A647)*(2-E648/E647)</f>
        <v>12.497798908616501</v>
      </c>
    </row>
    <row r="649" spans="1:16" x14ac:dyDescent="0.25">
      <c r="A649" s="1">
        <v>39002</v>
      </c>
      <c r="B649" s="9">
        <v>11.09</v>
      </c>
      <c r="C649" s="9">
        <v>12.66</v>
      </c>
      <c r="D649">
        <v>60333.43</v>
      </c>
      <c r="E649">
        <v>58059.56</v>
      </c>
      <c r="F649">
        <v>89476.54</v>
      </c>
      <c r="G649">
        <v>86109.17</v>
      </c>
      <c r="H649">
        <f>(1/(1-91/360*VLOOKUP($A649,Tbills!$B$4:$C$974,2,1)/100))^((1)/91)-1</f>
        <v>1.3556405100367819E-4</v>
      </c>
      <c r="I649">
        <f>I648*(1-IF($A649&lt;=I644,I$1,I$1+IF(AND(WEEKDAY($A649)&lt;&gt;1,WEEKDAY($A649)&lt;&gt;7),J$1,0)))^($A649-$A648)*(1-0.5*(E649/E648-1))</f>
        <v>16.056362546705074</v>
      </c>
      <c r="K649">
        <f>ROW()</f>
        <v>649</v>
      </c>
      <c r="L649">
        <f>B649/C649</f>
        <v>0.87598736176935232</v>
      </c>
      <c r="M649">
        <f t="shared" ref="M649:M712" si="10">M648*(1-IF($A649&lt;=N$3,M$1,M$1+IF(AND(WEEKDAY($A649)&lt;&gt;1,WEEKDAY($A649)&lt;&gt;7),N$1,0)))^($A649-$A648)*(2-$E649/$E648)</f>
        <v>13.925318463523322</v>
      </c>
      <c r="P649">
        <f>P648*(1-P$1+H648)^($A649-$A648)*(2-E649/E648)</f>
        <v>12.773862721035091</v>
      </c>
    </row>
    <row r="650" spans="1:16" x14ac:dyDescent="0.25">
      <c r="A650" s="1">
        <v>39003</v>
      </c>
      <c r="B650" s="9">
        <v>10.75</v>
      </c>
      <c r="C650" s="9">
        <v>12.32</v>
      </c>
      <c r="D650">
        <v>59527.61</v>
      </c>
      <c r="E650">
        <v>57276.24</v>
      </c>
      <c r="F650">
        <v>88433.75</v>
      </c>
      <c r="G650">
        <v>85093.95</v>
      </c>
      <c r="H650">
        <f>(1/(1-91/360*VLOOKUP($A650,Tbills!$B$4:$C$974,2,1)/100))^((1)/91)-1</f>
        <v>1.3556405100367819E-4</v>
      </c>
      <c r="I650">
        <f>I649*(1-IF($A650&lt;=I645,I$1,I$1+IF(AND(WEEKDAY($A650)&lt;&gt;1,WEEKDAY($A650)&lt;&gt;7),J$1,0)))^($A650-$A649)*(1-0.5*(E650/E649-1))</f>
        <v>16.164255336089987</v>
      </c>
      <c r="K650">
        <f>ROW()</f>
        <v>650</v>
      </c>
      <c r="L650">
        <f>B650/C650</f>
        <v>0.87256493506493504</v>
      </c>
      <c r="M650">
        <f t="shared" si="10"/>
        <v>14.112536836364532</v>
      </c>
      <c r="P650">
        <f>P649*(1-P$1+H649)^($A650-$A649)*(2-E650/E649)</f>
        <v>12.947479575831055</v>
      </c>
    </row>
    <row r="651" spans="1:16" x14ac:dyDescent="0.25">
      <c r="A651" s="1">
        <v>39006</v>
      </c>
      <c r="B651" s="9">
        <v>11.09</v>
      </c>
      <c r="C651" s="9">
        <v>12.55</v>
      </c>
      <c r="D651">
        <v>58141.46</v>
      </c>
      <c r="E651">
        <v>55919.22</v>
      </c>
      <c r="F651">
        <v>87264.29</v>
      </c>
      <c r="G651">
        <v>83934.04</v>
      </c>
      <c r="H651">
        <f>(1/(1-91/360*VLOOKUP($A651,Tbills!$B$4:$C$974,2,1)/100))^((1)/91)-1</f>
        <v>1.3809571860834424E-4</v>
      </c>
      <c r="I651">
        <f>I650*(1-IF($A651&lt;=I646,I$1,I$1+IF(AND(WEEKDAY($A651)&lt;&gt;1,WEEKDAY($A651)&lt;&gt;7),J$1,0)))^($A651-$A650)*(1-0.5*(E651/E650-1))</f>
        <v>16.354464465663074</v>
      </c>
      <c r="K651">
        <f>ROW()</f>
        <v>651</v>
      </c>
      <c r="L651">
        <f>B651/C651</f>
        <v>0.8836653386454183</v>
      </c>
      <c r="M651">
        <f t="shared" si="10"/>
        <v>14.444880262874635</v>
      </c>
      <c r="P651">
        <f>P650*(1-P$1+H650)^($A651-$A650)*(2-E651/E650)</f>
        <v>13.258158447739589</v>
      </c>
    </row>
    <row r="652" spans="1:16" x14ac:dyDescent="0.25">
      <c r="A652" s="1">
        <v>39007</v>
      </c>
      <c r="B652" s="9">
        <v>11.75</v>
      </c>
      <c r="C652" s="9">
        <v>12.98</v>
      </c>
      <c r="D652">
        <v>58915.16</v>
      </c>
      <c r="E652">
        <v>56655.62</v>
      </c>
      <c r="F652">
        <v>87977.79</v>
      </c>
      <c r="G652">
        <v>84608.72</v>
      </c>
      <c r="H652">
        <f>(1/(1-91/360*VLOOKUP($A652,Tbills!$B$4:$C$974,2,1)/100))^((1)/91)-1</f>
        <v>1.3809571860834424E-4</v>
      </c>
      <c r="I652">
        <f>I651*(1-IF($A652&lt;=I647,I$1,I$1+IF(AND(WEEKDAY($A652)&lt;&gt;1,WEEKDAY($A652)&lt;&gt;7),J$1,0)))^($A652-$A651)*(1-0.5*(E652/E651-1))</f>
        <v>16.246355663472826</v>
      </c>
      <c r="K652">
        <f>ROW()</f>
        <v>652</v>
      </c>
      <c r="L652">
        <f>B652/C652</f>
        <v>0.90523882896764252</v>
      </c>
      <c r="M652">
        <f t="shared" si="10"/>
        <v>14.253991772998832</v>
      </c>
      <c r="P652">
        <f>P651*(1-P$1+H651)^($A652-$A651)*(2-E652/E651)</f>
        <v>13.084884679809571</v>
      </c>
    </row>
    <row r="653" spans="1:16" x14ac:dyDescent="0.25">
      <c r="A653" s="1">
        <v>39008</v>
      </c>
      <c r="B653" s="9">
        <v>11.34</v>
      </c>
      <c r="C653" s="9">
        <v>12.74</v>
      </c>
      <c r="D653">
        <v>58643.86</v>
      </c>
      <c r="E653">
        <v>56386.9</v>
      </c>
      <c r="F653">
        <v>87340.77</v>
      </c>
      <c r="G653">
        <v>83984.41</v>
      </c>
      <c r="H653">
        <f>(1/(1-91/360*VLOOKUP($A653,Tbills!$B$4:$C$974,2,1)/100))^((1)/91)-1</f>
        <v>1.3809571860834424E-4</v>
      </c>
      <c r="I653">
        <f>I652*(1-IF($A653&lt;=I648,I$1,I$1+IF(AND(WEEKDAY($A653)&lt;&gt;1,WEEKDAY($A653)&lt;&gt;7),J$1,0)))^($A653-$A652)*(1-0.5*(E653/E652-1))</f>
        <v>16.284460386073349</v>
      </c>
      <c r="K653">
        <f>ROW()</f>
        <v>653</v>
      </c>
      <c r="L653">
        <f>B653/C653</f>
        <v>0.89010989010989006</v>
      </c>
      <c r="M653">
        <f t="shared" si="10"/>
        <v>14.320932024989549</v>
      </c>
      <c r="P653">
        <f>P652*(1-P$1+H652)^($A653-$A652)*(2-E653/E652)</f>
        <v>13.148276120963653</v>
      </c>
    </row>
    <row r="654" spans="1:16" x14ac:dyDescent="0.25">
      <c r="A654" s="1">
        <v>39009</v>
      </c>
      <c r="B654" s="9">
        <v>10.9</v>
      </c>
      <c r="C654" s="9">
        <v>12.48</v>
      </c>
      <c r="D654">
        <v>58317.91</v>
      </c>
      <c r="E654">
        <v>56065.71</v>
      </c>
      <c r="F654">
        <v>85786.65</v>
      </c>
      <c r="G654">
        <v>82478.41</v>
      </c>
      <c r="H654">
        <f>(1/(1-91/360*VLOOKUP($A654,Tbills!$B$4:$C$974,2,1)/100))^((1)/91)-1</f>
        <v>1.3809571860834424E-4</v>
      </c>
      <c r="I654">
        <f>I653*(1-IF($A654&lt;=I649,I$1,I$1+IF(AND(WEEKDAY($A654)&lt;&gt;1,WEEKDAY($A654)&lt;&gt;7),J$1,0)))^($A654-$A653)*(1-0.5*(E654/E653-1))</f>
        <v>16.330414955407015</v>
      </c>
      <c r="K654">
        <f>ROW()</f>
        <v>654</v>
      </c>
      <c r="L654">
        <f>B654/C654</f>
        <v>0.8733974358974359</v>
      </c>
      <c r="M654">
        <f t="shared" si="10"/>
        <v>14.401835847151835</v>
      </c>
      <c r="P654">
        <f>P653*(1-P$1+H653)^($A654-$A653)*(2-E654/E653)</f>
        <v>13.224508071407159</v>
      </c>
    </row>
    <row r="655" spans="1:16" x14ac:dyDescent="0.25">
      <c r="A655" s="1">
        <v>39010</v>
      </c>
      <c r="B655" s="9">
        <v>10.63</v>
      </c>
      <c r="C655" s="9">
        <v>12.09</v>
      </c>
      <c r="D655">
        <v>57239.67</v>
      </c>
      <c r="E655">
        <v>55021.37</v>
      </c>
      <c r="F655">
        <v>84438.86</v>
      </c>
      <c r="G655">
        <v>81171.199999999997</v>
      </c>
      <c r="H655">
        <f>(1/(1-91/360*VLOOKUP($A655,Tbills!$B$4:$C$974,2,1)/100))^((1)/91)-1</f>
        <v>1.3809571860834424E-4</v>
      </c>
      <c r="I655">
        <f>I654*(1-IF($A655&lt;=I650,I$1,I$1+IF(AND(WEEKDAY($A655)&lt;&gt;1,WEEKDAY($A655)&lt;&gt;7),J$1,0)))^($A655-$A654)*(1-0.5*(E655/E654-1))</f>
        <v>16.482079863721758</v>
      </c>
      <c r="K655">
        <f>ROW()</f>
        <v>655</v>
      </c>
      <c r="L655">
        <f>B655/C655</f>
        <v>0.87923904052936319</v>
      </c>
      <c r="M655">
        <f t="shared" si="10"/>
        <v>14.669416611141715</v>
      </c>
      <c r="P655">
        <f>P654*(1-P$1+H654)^($A655-$A654)*(2-E655/E654)</f>
        <v>13.472203960408685</v>
      </c>
    </row>
    <row r="656" spans="1:16" x14ac:dyDescent="0.25">
      <c r="A656" s="1">
        <v>39013</v>
      </c>
      <c r="B656" s="9">
        <v>11.08</v>
      </c>
      <c r="C656" s="9">
        <v>12.33</v>
      </c>
      <c r="D656">
        <v>55882.07</v>
      </c>
      <c r="E656">
        <v>53693.58</v>
      </c>
      <c r="F656">
        <v>84821.84</v>
      </c>
      <c r="G656">
        <v>81505.73</v>
      </c>
      <c r="H656">
        <f>(1/(1-91/360*VLOOKUP($A656,Tbills!$B$4:$C$974,2,1)/100))^((1)/91)-1</f>
        <v>1.3950245540850226E-4</v>
      </c>
      <c r="I656">
        <f>I655*(1-IF($A656&lt;=I651,I$1,I$1+IF(AND(WEEKDAY($A656)&lt;&gt;1,WEEKDAY($A656)&lt;&gt;7),J$1,0)))^($A656-$A655)*(1-0.5*(E656/E655-1))</f>
        <v>16.6796523294595</v>
      </c>
      <c r="K656">
        <f>ROW()</f>
        <v>656</v>
      </c>
      <c r="L656">
        <f>B656/C656</f>
        <v>0.89862124898621254</v>
      </c>
      <c r="M656">
        <f t="shared" si="10"/>
        <v>15.021323719728846</v>
      </c>
      <c r="P656">
        <f>P655*(1-P$1+H655)^($A656-$A655)*(2-E656/E655)</f>
        <v>13.801504227312991</v>
      </c>
    </row>
    <row r="657" spans="1:16" x14ac:dyDescent="0.25">
      <c r="A657" s="1">
        <v>39014</v>
      </c>
      <c r="B657" s="9">
        <v>10.78</v>
      </c>
      <c r="C657" s="9">
        <v>11.79</v>
      </c>
      <c r="D657">
        <v>54964</v>
      </c>
      <c r="E657">
        <v>52803.97</v>
      </c>
      <c r="F657">
        <v>84403.67</v>
      </c>
      <c r="G657">
        <v>81092.539999999994</v>
      </c>
      <c r="H657">
        <f>(1/(1-91/360*VLOOKUP($A657,Tbills!$B$4:$C$974,2,1)/100))^((1)/91)-1</f>
        <v>1.3950245540850226E-4</v>
      </c>
      <c r="I657">
        <f>I656*(1-IF($A657&lt;=I652,I$1,I$1+IF(AND(WEEKDAY($A657)&lt;&gt;1,WEEKDAY($A657)&lt;&gt;7),J$1,0)))^($A657-$A656)*(1-0.5*(E657/E656-1))</f>
        <v>16.817391138624288</v>
      </c>
      <c r="K657">
        <f>ROW()</f>
        <v>657</v>
      </c>
      <c r="L657">
        <f>B657/C657</f>
        <v>0.9143341815097541</v>
      </c>
      <c r="M657">
        <f t="shared" si="10"/>
        <v>15.26948992736456</v>
      </c>
      <c r="P657">
        <f>P656*(1-P$1+H656)^($A657-$A656)*(2-E657/E656)</f>
        <v>14.031609664183755</v>
      </c>
    </row>
    <row r="658" spans="1:16" x14ac:dyDescent="0.25">
      <c r="A658" s="1">
        <v>39015</v>
      </c>
      <c r="B658" s="9">
        <v>10.66</v>
      </c>
      <c r="C658" s="9">
        <v>11.57</v>
      </c>
      <c r="D658">
        <v>53625.24</v>
      </c>
      <c r="E658">
        <v>51510.45</v>
      </c>
      <c r="F658">
        <v>84336.08</v>
      </c>
      <c r="G658">
        <v>81016.289999999994</v>
      </c>
      <c r="H658">
        <f>(1/(1-91/360*VLOOKUP($A658,Tbills!$B$4:$C$974,2,1)/100))^((1)/91)-1</f>
        <v>1.3950245540850226E-4</v>
      </c>
      <c r="I658">
        <f>I657*(1-IF($A658&lt;=I653,I$1,I$1+IF(AND(WEEKDAY($A658)&lt;&gt;1,WEEKDAY($A658)&lt;&gt;7),J$1,0)))^($A658-$A657)*(1-0.5*(E658/E657-1))</f>
        <v>17.022932877582736</v>
      </c>
      <c r="K658">
        <f>ROW()</f>
        <v>658</v>
      </c>
      <c r="L658">
        <f>B658/C658</f>
        <v>0.9213483146067416</v>
      </c>
      <c r="M658">
        <f t="shared" si="10"/>
        <v>15.642812567020551</v>
      </c>
      <c r="P658">
        <f>P657*(1-P$1+H657)^($A658-$A657)*(2-E658/E657)</f>
        <v>14.376810700553703</v>
      </c>
    </row>
    <row r="659" spans="1:16" x14ac:dyDescent="0.25">
      <c r="A659" s="1">
        <v>39016</v>
      </c>
      <c r="B659" s="9">
        <v>10.56</v>
      </c>
      <c r="C659" s="9">
        <v>11.36</v>
      </c>
      <c r="D659">
        <v>52446.5</v>
      </c>
      <c r="E659">
        <v>50371.01</v>
      </c>
      <c r="F659">
        <v>83543.81</v>
      </c>
      <c r="G659">
        <v>80243.899999999994</v>
      </c>
      <c r="H659">
        <f>(1/(1-91/360*VLOOKUP($A659,Tbills!$B$4:$C$974,2,1)/100))^((1)/91)-1</f>
        <v>1.3950245540850226E-4</v>
      </c>
      <c r="I659">
        <f>I658*(1-IF($A659&lt;=I654,I$1,I$1+IF(AND(WEEKDAY($A659)&lt;&gt;1,WEEKDAY($A659)&lt;&gt;7),J$1,0)))^($A659-$A658)*(1-0.5*(E659/E658-1))</f>
        <v>17.210763318621101</v>
      </c>
      <c r="K659">
        <f>ROW()</f>
        <v>659</v>
      </c>
      <c r="L659">
        <f>B659/C659</f>
        <v>0.92957746478873249</v>
      </c>
      <c r="M659">
        <f t="shared" si="10"/>
        <v>15.988095655308511</v>
      </c>
      <c r="P659">
        <f>P658*(1-P$1+H658)^($A659-$A658)*(2-E659/E658)</f>
        <v>14.696340262151104</v>
      </c>
    </row>
    <row r="660" spans="1:16" x14ac:dyDescent="0.25">
      <c r="A660" s="1">
        <v>39017</v>
      </c>
      <c r="B660" s="9">
        <v>10.8</v>
      </c>
      <c r="C660" s="9">
        <v>11.58</v>
      </c>
      <c r="D660">
        <v>52709.58</v>
      </c>
      <c r="E660">
        <v>50616.65</v>
      </c>
      <c r="F660">
        <v>83204.27</v>
      </c>
      <c r="G660">
        <v>79906.58</v>
      </c>
      <c r="H660">
        <f>(1/(1-91/360*VLOOKUP($A660,Tbills!$B$4:$C$974,2,1)/100))^((1)/91)-1</f>
        <v>1.3950245540850226E-4</v>
      </c>
      <c r="I660">
        <f>I659*(1-IF($A660&lt;=I655,I$1,I$1+IF(AND(WEEKDAY($A660)&lt;&gt;1,WEEKDAY($A660)&lt;&gt;7),J$1,0)))^($A660-$A659)*(1-0.5*(E660/E659-1))</f>
        <v>17.168351330127187</v>
      </c>
      <c r="K660">
        <f>ROW()</f>
        <v>660</v>
      </c>
      <c r="L660">
        <f>B660/C660</f>
        <v>0.93264248704663222</v>
      </c>
      <c r="M660">
        <f t="shared" si="10"/>
        <v>15.909386855838425</v>
      </c>
      <c r="P660">
        <f>P659*(1-P$1+H659)^($A660-$A659)*(2-E660/E659)</f>
        <v>14.626171140588781</v>
      </c>
    </row>
    <row r="661" spans="1:16" x14ac:dyDescent="0.25">
      <c r="A661" s="1">
        <v>39020</v>
      </c>
      <c r="B661" s="9">
        <v>11.2</v>
      </c>
      <c r="C661" s="9">
        <v>12.07</v>
      </c>
      <c r="D661">
        <v>52912</v>
      </c>
      <c r="E661">
        <v>50789.85</v>
      </c>
      <c r="F661">
        <v>82610.11</v>
      </c>
      <c r="G661">
        <v>79302.53</v>
      </c>
      <c r="H661">
        <f>(1/(1-91/360*VLOOKUP($A661,Tbills!$B$4:$C$974,2,1)/100))^((1)/91)-1</f>
        <v>1.390804152545666E-4</v>
      </c>
      <c r="I661">
        <f>I660*(1-IF($A661&lt;=I656,I$1,I$1+IF(AND(WEEKDAY($A661)&lt;&gt;1,WEEKDAY($A661)&lt;&gt;7),J$1,0)))^($A661-$A660)*(1-0.5*(E661/E660-1))</f>
        <v>17.137639792682936</v>
      </c>
      <c r="K661">
        <f>ROW()</f>
        <v>661</v>
      </c>
      <c r="L661">
        <f>B661/C661</f>
        <v>0.92792046396023187</v>
      </c>
      <c r="M661">
        <f t="shared" si="10"/>
        <v>15.852732886806074</v>
      </c>
      <c r="P661">
        <f>P660*(1-P$1+H660)^($A661-$A660)*(2-E661/E660)</f>
        <v>14.580606647379575</v>
      </c>
    </row>
    <row r="662" spans="1:16" x14ac:dyDescent="0.25">
      <c r="A662" s="1">
        <v>39021</v>
      </c>
      <c r="B662" s="9">
        <v>11.1</v>
      </c>
      <c r="C662" s="9">
        <v>11.63</v>
      </c>
      <c r="D662">
        <v>52537.49</v>
      </c>
      <c r="E662">
        <v>50423.29</v>
      </c>
      <c r="F662">
        <v>82164.3</v>
      </c>
      <c r="G662">
        <v>78863.539999999994</v>
      </c>
      <c r="H662">
        <f>(1/(1-91/360*VLOOKUP($A662,Tbills!$B$4:$C$974,2,1)/100))^((1)/91)-1</f>
        <v>1.390804152545666E-4</v>
      </c>
      <c r="I662">
        <f>I661*(1-IF($A662&lt;=I657,I$1,I$1+IF(AND(WEEKDAY($A662)&lt;&gt;1,WEEKDAY($A662)&lt;&gt;7),J$1,0)))^($A662-$A661)*(1-0.5*(E662/E661-1))</f>
        <v>17.199034936602608</v>
      </c>
      <c r="K662">
        <f>ROW()</f>
        <v>662</v>
      </c>
      <c r="L662">
        <f>B662/C662</f>
        <v>0.95442820292347363</v>
      </c>
      <c r="M662">
        <f t="shared" si="10"/>
        <v>15.966401397593033</v>
      </c>
      <c r="P662">
        <f>P661*(1-P$1+H661)^($A662-$A661)*(2-E662/E661)</f>
        <v>14.687336994162701</v>
      </c>
    </row>
    <row r="663" spans="1:16" x14ac:dyDescent="0.25">
      <c r="A663" s="1">
        <v>39022</v>
      </c>
      <c r="B663" s="9">
        <v>11.51</v>
      </c>
      <c r="C663" s="9">
        <v>12.12</v>
      </c>
      <c r="D663">
        <v>53686.43</v>
      </c>
      <c r="E663">
        <v>51518.98</v>
      </c>
      <c r="F663">
        <v>81553.759999999995</v>
      </c>
      <c r="G663">
        <v>78266.559999999998</v>
      </c>
      <c r="H663">
        <f>(1/(1-91/360*VLOOKUP($A663,Tbills!$B$4:$C$974,2,1)/100))^((1)/91)-1</f>
        <v>1.390804152545666E-4</v>
      </c>
      <c r="I663">
        <f>I662*(1-IF($A663&lt;=I658,I$1,I$1+IF(AND(WEEKDAY($A663)&lt;&gt;1,WEEKDAY($A663)&lt;&gt;7),J$1,0)))^($A663-$A662)*(1-0.5*(E663/E662-1))</f>
        <v>17.01172601955216</v>
      </c>
      <c r="K663">
        <f>ROW()</f>
        <v>663</v>
      </c>
      <c r="L663">
        <f>B663/C663</f>
        <v>0.9496699669966997</v>
      </c>
      <c r="M663">
        <f t="shared" si="10"/>
        <v>15.618726576016885</v>
      </c>
      <c r="P663">
        <f>P662*(1-P$1+H662)^($A663-$A662)*(2-E663/E662)</f>
        <v>14.369650425200941</v>
      </c>
    </row>
    <row r="664" spans="1:16" x14ac:dyDescent="0.25">
      <c r="A664" s="1">
        <v>39023</v>
      </c>
      <c r="B664" s="9">
        <v>11.42</v>
      </c>
      <c r="C664" s="9">
        <v>12.18</v>
      </c>
      <c r="D664">
        <v>54041.87</v>
      </c>
      <c r="E664">
        <v>51852.91</v>
      </c>
      <c r="F664">
        <v>81285.100000000006</v>
      </c>
      <c r="G664">
        <v>77997.850000000006</v>
      </c>
      <c r="H664">
        <f>(1/(1-91/360*VLOOKUP($A664,Tbills!$B$4:$C$974,2,1)/100))^((1)/91)-1</f>
        <v>1.390804152545666E-4</v>
      </c>
      <c r="I664">
        <f>I663*(1-IF($A664&lt;=I659,I$1,I$1+IF(AND(WEEKDAY($A664)&lt;&gt;1,WEEKDAY($A664)&lt;&gt;7),J$1,0)))^($A664-$A663)*(1-0.5*(E664/E663-1))</f>
        <v>16.956152325830313</v>
      </c>
      <c r="K664">
        <f>ROW()</f>
        <v>664</v>
      </c>
      <c r="L664">
        <f>B664/C664</f>
        <v>0.93760262725779964</v>
      </c>
      <c r="M664">
        <f t="shared" si="10"/>
        <v>15.516768117130598</v>
      </c>
      <c r="P664">
        <f>P663*(1-P$1+H663)^($A664-$A663)*(2-E664/E663)</f>
        <v>14.27796836948937</v>
      </c>
    </row>
    <row r="665" spans="1:16" x14ac:dyDescent="0.25">
      <c r="A665" s="1">
        <v>39024</v>
      </c>
      <c r="B665" s="9">
        <v>11.16</v>
      </c>
      <c r="C665" s="9">
        <v>12.13</v>
      </c>
      <c r="D665">
        <v>53675.89</v>
      </c>
      <c r="E665">
        <v>51494.54</v>
      </c>
      <c r="F665">
        <v>81137.13</v>
      </c>
      <c r="G665">
        <v>77845.02</v>
      </c>
      <c r="H665">
        <f>(1/(1-91/360*VLOOKUP($A665,Tbills!$B$4:$C$974,2,1)/100))^((1)/91)-1</f>
        <v>1.390804152545666E-4</v>
      </c>
      <c r="I665">
        <f>I664*(1-IF($A665&lt;=I660,I$1,I$1+IF(AND(WEEKDAY($A665)&lt;&gt;1,WEEKDAY($A665)&lt;&gt;7),J$1,0)))^($A665-$A664)*(1-0.5*(E665/E664-1))</f>
        <v>17.014303837780925</v>
      </c>
      <c r="K665">
        <f>ROW()</f>
        <v>665</v>
      </c>
      <c r="L665">
        <f>B665/C665</f>
        <v>0.92003297609233303</v>
      </c>
      <c r="M665">
        <f t="shared" si="10"/>
        <v>15.623281158757523</v>
      </c>
      <c r="P665">
        <f>P664*(1-P$1+H664)^($A665-$A664)*(2-E665/E664)</f>
        <v>14.378115183355593</v>
      </c>
    </row>
    <row r="666" spans="1:16" x14ac:dyDescent="0.25">
      <c r="A666" s="1">
        <v>39027</v>
      </c>
      <c r="B666" s="9">
        <v>11.16</v>
      </c>
      <c r="C666" s="9">
        <v>11.62</v>
      </c>
      <c r="D666">
        <v>51871.07</v>
      </c>
      <c r="E666">
        <v>49741.58</v>
      </c>
      <c r="F666">
        <v>80521.679999999993</v>
      </c>
      <c r="G666">
        <v>77222.06</v>
      </c>
      <c r="H666">
        <f>(1/(1-91/360*VLOOKUP($A666,Tbills!$B$4:$C$974,2,1)/100))^((1)/91)-1</f>
        <v>1.3851772053508071E-4</v>
      </c>
      <c r="I666">
        <f>I665*(1-IF($A666&lt;=I661,I$1,I$1+IF(AND(WEEKDAY($A666)&lt;&gt;1,WEEKDAY($A666)&lt;&gt;7),J$1,0)))^($A666-$A665)*(1-0.5*(E666/E665-1))</f>
        <v>17.302550381943593</v>
      </c>
      <c r="K666">
        <f>ROW()</f>
        <v>666</v>
      </c>
      <c r="L666">
        <f>B666/C666</f>
        <v>0.96041308089500865</v>
      </c>
      <c r="M666">
        <f t="shared" si="10"/>
        <v>16.152866512445588</v>
      </c>
      <c r="P666">
        <f>P665*(1-P$1+H665)^($A666-$A665)*(2-E666/E665)</f>
        <v>14.872124336396094</v>
      </c>
    </row>
    <row r="667" spans="1:16" x14ac:dyDescent="0.25">
      <c r="A667" s="1">
        <v>39028</v>
      </c>
      <c r="B667" s="9">
        <v>11.09</v>
      </c>
      <c r="C667" s="9">
        <v>11.54</v>
      </c>
      <c r="D667">
        <v>52050.42</v>
      </c>
      <c r="E667">
        <v>49906.68</v>
      </c>
      <c r="F667">
        <v>79793.59</v>
      </c>
      <c r="G667">
        <v>76513.11</v>
      </c>
      <c r="H667">
        <f>(1/(1-91/360*VLOOKUP($A667,Tbills!$B$4:$C$974,2,1)/100))^((1)/91)-1</f>
        <v>1.3851772053508071E-4</v>
      </c>
      <c r="I667">
        <f>I666*(1-IF($A667&lt;=I662,I$1,I$1+IF(AND(WEEKDAY($A667)&lt;&gt;1,WEEKDAY($A667)&lt;&gt;7),J$1,0)))^($A667-$A666)*(1-0.5*(E667/E666-1))</f>
        <v>17.273385868088184</v>
      </c>
      <c r="K667">
        <f>ROW()</f>
        <v>667</v>
      </c>
      <c r="L667">
        <f>B667/C667</f>
        <v>0.96100519930675921</v>
      </c>
      <c r="M667">
        <f t="shared" si="10"/>
        <v>16.098502821125788</v>
      </c>
      <c r="P667">
        <f>P666*(1-P$1+H666)^($A667-$A666)*(2-E667/E666)</f>
        <v>14.824266430726103</v>
      </c>
    </row>
    <row r="668" spans="1:16" x14ac:dyDescent="0.25">
      <c r="A668" s="1">
        <v>39029</v>
      </c>
      <c r="B668" s="9">
        <v>10.75</v>
      </c>
      <c r="C668" s="9">
        <v>11.3</v>
      </c>
      <c r="D668">
        <v>51111.86</v>
      </c>
      <c r="E668">
        <v>48999.86</v>
      </c>
      <c r="F668">
        <v>79117.16</v>
      </c>
      <c r="G668">
        <v>75853.899999999994</v>
      </c>
      <c r="H668">
        <f>(1/(1-91/360*VLOOKUP($A668,Tbills!$B$4:$C$974,2,1)/100))^((1)/91)-1</f>
        <v>1.3851772053508071E-4</v>
      </c>
      <c r="I668">
        <f>I667*(1-IF($A668&lt;=I663,I$1,I$1+IF(AND(WEEKDAY($A668)&lt;&gt;1,WEEKDAY($A668)&lt;&gt;7),J$1,0)))^($A668-$A667)*(1-0.5*(E668/E667-1))</f>
        <v>17.429863616816956</v>
      </c>
      <c r="K668">
        <f>ROW()</f>
        <v>668</v>
      </c>
      <c r="L668">
        <f>B668/C668</f>
        <v>0.95132743362831851</v>
      </c>
      <c r="M668">
        <f t="shared" si="10"/>
        <v>16.390254240120488</v>
      </c>
      <c r="P668">
        <f>P667*(1-P$1+H667)^($A668-$A667)*(2-E668/E667)</f>
        <v>15.09516047031032</v>
      </c>
    </row>
    <row r="669" spans="1:16" x14ac:dyDescent="0.25">
      <c r="A669" s="1">
        <v>39030</v>
      </c>
      <c r="B669" s="9">
        <v>11.01</v>
      </c>
      <c r="C669" s="9">
        <v>11.58</v>
      </c>
      <c r="D669">
        <v>51250.400000000001</v>
      </c>
      <c r="E669">
        <v>49125.89</v>
      </c>
      <c r="F669">
        <v>79058.100000000006</v>
      </c>
      <c r="G669">
        <v>75786.77</v>
      </c>
      <c r="H669">
        <f>(1/(1-91/360*VLOOKUP($A669,Tbills!$B$4:$C$974,2,1)/100))^((1)/91)-1</f>
        <v>1.3851772053508071E-4</v>
      </c>
      <c r="I669">
        <f>I668*(1-IF($A669&lt;=I664,I$1,I$1+IF(AND(WEEKDAY($A669)&lt;&gt;1,WEEKDAY($A669)&lt;&gt;7),J$1,0)))^($A669-$A668)*(1-0.5*(E669/E668-1))</f>
        <v>17.406995321876131</v>
      </c>
      <c r="K669">
        <f>ROW()</f>
        <v>669</v>
      </c>
      <c r="L669">
        <f>B669/C669</f>
        <v>0.9507772020725388</v>
      </c>
      <c r="M669">
        <f t="shared" si="10"/>
        <v>16.347336298527896</v>
      </c>
      <c r="P669">
        <f>P668*(1-P$1+H668)^($A669-$A668)*(2-E669/E668)</f>
        <v>15.057863681580756</v>
      </c>
    </row>
    <row r="670" spans="1:16" x14ac:dyDescent="0.25">
      <c r="A670" s="1">
        <v>39031</v>
      </c>
      <c r="B670" s="9">
        <v>10.79</v>
      </c>
      <c r="C670" s="9">
        <v>11.76</v>
      </c>
      <c r="D670">
        <v>51665.74</v>
      </c>
      <c r="E670">
        <v>49517.21</v>
      </c>
      <c r="F670">
        <v>78523.58</v>
      </c>
      <c r="G670">
        <v>75263.87</v>
      </c>
      <c r="H670">
        <f>(1/(1-91/360*VLOOKUP($A670,Tbills!$B$4:$C$974,2,1)/100))^((1)/91)-1</f>
        <v>1.3851772053508071E-4</v>
      </c>
      <c r="I670">
        <f>I669*(1-IF($A670&lt;=I665,I$1,I$1+IF(AND(WEEKDAY($A670)&lt;&gt;1,WEEKDAY($A670)&lt;&gt;7),J$1,0)))^($A670-$A669)*(1-0.5*(E670/E669-1))</f>
        <v>17.337214988632251</v>
      </c>
      <c r="K670">
        <f>ROW()</f>
        <v>670</v>
      </c>
      <c r="L670">
        <f>B670/C670</f>
        <v>0.91751700680272108</v>
      </c>
      <c r="M670">
        <f t="shared" si="10"/>
        <v>16.216363703363804</v>
      </c>
      <c r="P670">
        <f>P669*(1-P$1+H669)^($A670-$A669)*(2-E670/E669)</f>
        <v>14.939434569144296</v>
      </c>
    </row>
    <row r="671" spans="1:16" x14ac:dyDescent="0.25">
      <c r="A671" s="1">
        <v>39034</v>
      </c>
      <c r="B671" s="9">
        <v>10.86</v>
      </c>
      <c r="C671" s="9">
        <v>11.6</v>
      </c>
      <c r="D671">
        <v>51474.13</v>
      </c>
      <c r="E671">
        <v>49312.99</v>
      </c>
      <c r="F671">
        <v>78306.460000000006</v>
      </c>
      <c r="G671">
        <v>75024.479999999996</v>
      </c>
      <c r="H671">
        <f>(1/(1-91/360*VLOOKUP($A671,Tbills!$B$4:$C$974,2,1)/100))^((1)/91)-1</f>
        <v>1.3851772053508071E-4</v>
      </c>
      <c r="I671">
        <f>I670*(1-IF($A671&lt;=I666,I$1,I$1+IF(AND(WEEKDAY($A671)&lt;&gt;1,WEEKDAY($A671)&lt;&gt;7),J$1,0)))^($A671-$A670)*(1-0.5*(E671/E670-1))</f>
        <v>17.371609772194478</v>
      </c>
      <c r="K671">
        <f>ROW()</f>
        <v>671</v>
      </c>
      <c r="L671">
        <f>B671/C671</f>
        <v>0.93620689655172407</v>
      </c>
      <c r="M671">
        <f t="shared" si="10"/>
        <v>16.280968511187151</v>
      </c>
      <c r="P671">
        <f>P670*(1-P$1+H670)^($A671-$A670)*(2-E671/E670)</f>
        <v>15.005617820911503</v>
      </c>
    </row>
    <row r="672" spans="1:16" x14ac:dyDescent="0.25">
      <c r="A672" s="1">
        <v>39035</v>
      </c>
      <c r="B672" s="9">
        <v>10.5</v>
      </c>
      <c r="C672" s="9">
        <v>11.27</v>
      </c>
      <c r="D672">
        <v>50380.5</v>
      </c>
      <c r="E672">
        <v>48258.44</v>
      </c>
      <c r="F672">
        <v>78035.81</v>
      </c>
      <c r="G672">
        <v>74754.78</v>
      </c>
      <c r="H672">
        <f>(1/(1-91/360*VLOOKUP($A672,Tbills!$B$4:$C$974,2,1)/100))^((1)/91)-1</f>
        <v>1.3851772053508071E-4</v>
      </c>
      <c r="I672">
        <f>I671*(1-IF($A672&lt;=I667,I$1,I$1+IF(AND(WEEKDAY($A672)&lt;&gt;1,WEEKDAY($A672)&lt;&gt;7),J$1,0)))^($A672-$A671)*(1-0.5*(E672/E671-1))</f>
        <v>17.556897277077756</v>
      </c>
      <c r="K672">
        <f>ROW()</f>
        <v>672</v>
      </c>
      <c r="L672">
        <f>B672/C672</f>
        <v>0.93167701863354035</v>
      </c>
      <c r="M672">
        <f t="shared" si="10"/>
        <v>16.628359777803567</v>
      </c>
      <c r="P672">
        <f>P671*(1-P$1+H671)^($A672-$A671)*(2-E672/E671)</f>
        <v>15.328066557424723</v>
      </c>
    </row>
    <row r="673" spans="1:16" x14ac:dyDescent="0.25">
      <c r="A673" s="1">
        <v>39036</v>
      </c>
      <c r="B673" s="9">
        <v>10.31</v>
      </c>
      <c r="C673" s="9">
        <v>11.19</v>
      </c>
      <c r="D673">
        <v>49957.61</v>
      </c>
      <c r="E673">
        <v>47846.68</v>
      </c>
      <c r="F673">
        <v>77131.350000000006</v>
      </c>
      <c r="G673">
        <v>73877.990000000005</v>
      </c>
      <c r="H673">
        <f>(1/(1-91/360*VLOOKUP($A673,Tbills!$B$4:$C$974,2,1)/100))^((1)/91)-1</f>
        <v>1.3851772053508071E-4</v>
      </c>
      <c r="I673">
        <f>I672*(1-IF($A673&lt;=I668,I$1,I$1+IF(AND(WEEKDAY($A673)&lt;&gt;1,WEEKDAY($A673)&lt;&gt;7),J$1,0)))^($A673-$A672)*(1-0.5*(E673/E672-1))</f>
        <v>17.631339545399225</v>
      </c>
      <c r="K673">
        <f>ROW()</f>
        <v>673</v>
      </c>
      <c r="L673">
        <f>B673/C673</f>
        <v>0.92135835567470969</v>
      </c>
      <c r="M673">
        <f t="shared" si="10"/>
        <v>16.769458407117167</v>
      </c>
      <c r="P673">
        <f>P672*(1-P$1+H672)^($A673-$A672)*(2-E673/E672)</f>
        <v>15.460421212104954</v>
      </c>
    </row>
    <row r="674" spans="1:16" x14ac:dyDescent="0.25">
      <c r="A674" s="1">
        <v>39037</v>
      </c>
      <c r="B674" s="9">
        <v>10.16</v>
      </c>
      <c r="C674" s="9">
        <v>11.05</v>
      </c>
      <c r="D674">
        <v>49789.43</v>
      </c>
      <c r="E674">
        <v>47678.98</v>
      </c>
      <c r="F674">
        <v>76677.990000000005</v>
      </c>
      <c r="G674">
        <v>73433.52</v>
      </c>
      <c r="H674">
        <f>(1/(1-91/360*VLOOKUP($A674,Tbills!$B$4:$C$974,2,1)/100))^((1)/91)-1</f>
        <v>1.3851772053508071E-4</v>
      </c>
      <c r="I674">
        <f>I673*(1-IF($A674&lt;=I669,I$1,I$1+IF(AND(WEEKDAY($A674)&lt;&gt;1,WEEKDAY($A674)&lt;&gt;7),J$1,0)))^($A674-$A673)*(1-0.5*(E674/E673-1))</f>
        <v>17.661778284353431</v>
      </c>
      <c r="K674">
        <f>ROW()</f>
        <v>674</v>
      </c>
      <c r="L674">
        <f>B674/C674</f>
        <v>0.91945701357466059</v>
      </c>
      <c r="M674">
        <f t="shared" si="10"/>
        <v>16.827450662098997</v>
      </c>
      <c r="P674">
        <f>P673*(1-P$1+H673)^($A674-$A673)*(2-E674/E673)</f>
        <v>15.516184364284726</v>
      </c>
    </row>
    <row r="675" spans="1:16" x14ac:dyDescent="0.25">
      <c r="A675" s="1">
        <v>39038</v>
      </c>
      <c r="B675" s="9">
        <v>10.050000000000001</v>
      </c>
      <c r="C675" s="9">
        <v>11.1</v>
      </c>
      <c r="D675">
        <v>50159.94</v>
      </c>
      <c r="E675">
        <v>48027.18</v>
      </c>
      <c r="F675">
        <v>76675.22</v>
      </c>
      <c r="G675">
        <v>73420.7</v>
      </c>
      <c r="H675">
        <f>(1/(1-91/360*VLOOKUP($A675,Tbills!$B$4:$C$974,2,1)/100))^((1)/91)-1</f>
        <v>1.3851772053508071E-4</v>
      </c>
      <c r="I675">
        <f>I674*(1-IF($A675&lt;=I670,I$1,I$1+IF(AND(WEEKDAY($A675)&lt;&gt;1,WEEKDAY($A675)&lt;&gt;7),J$1,0)))^($A675-$A674)*(1-0.5*(E675/E674-1))</f>
        <v>17.596828213624551</v>
      </c>
      <c r="K675">
        <f>ROW()</f>
        <v>675</v>
      </c>
      <c r="L675">
        <f>B675/C675</f>
        <v>0.90540540540540548</v>
      </c>
      <c r="M675">
        <f t="shared" si="10"/>
        <v>16.703781624956981</v>
      </c>
      <c r="P675">
        <f>P674*(1-P$1+H674)^($A675-$A674)*(2-E675/E674)</f>
        <v>15.404433411955122</v>
      </c>
    </row>
    <row r="676" spans="1:16" x14ac:dyDescent="0.25">
      <c r="A676" s="1">
        <v>39041</v>
      </c>
      <c r="B676" s="9">
        <v>9.9700000000000006</v>
      </c>
      <c r="C676" s="9">
        <v>11.28</v>
      </c>
      <c r="D676">
        <v>49305.75</v>
      </c>
      <c r="E676">
        <v>47189.35</v>
      </c>
      <c r="F676">
        <v>76982.94</v>
      </c>
      <c r="G676">
        <v>73684.84</v>
      </c>
      <c r="H676">
        <f>(1/(1-91/360*VLOOKUP($A676,Tbills!$B$4:$C$974,2,1)/100))^((1)/91)-1</f>
        <v>1.3809571860834424E-4</v>
      </c>
      <c r="I676">
        <f>I675*(1-IF($A676&lt;=I671,I$1,I$1+IF(AND(WEEKDAY($A676)&lt;&gt;1,WEEKDAY($A676)&lt;&gt;7),J$1,0)))^($A676-$A675)*(1-0.5*(E676/E675-1))</f>
        <v>17.748929839029685</v>
      </c>
      <c r="K676">
        <f>ROW()</f>
        <v>676</v>
      </c>
      <c r="L676">
        <f>B676/C676</f>
        <v>0.88386524822695045</v>
      </c>
      <c r="M676">
        <f t="shared" si="10"/>
        <v>16.992803092208078</v>
      </c>
      <c r="P676">
        <f>P675*(1-P$1+H675)^($A676-$A675)*(2-E676/E675)</f>
        <v>15.677936860095793</v>
      </c>
    </row>
    <row r="677" spans="1:16" x14ac:dyDescent="0.25">
      <c r="A677" s="1">
        <v>39042</v>
      </c>
      <c r="B677" s="9">
        <v>9.9</v>
      </c>
      <c r="C677" s="9">
        <v>11.29</v>
      </c>
      <c r="D677">
        <v>49645.95</v>
      </c>
      <c r="E677">
        <v>47508.43</v>
      </c>
      <c r="F677">
        <v>77033.63</v>
      </c>
      <c r="G677">
        <v>73723.179999999993</v>
      </c>
      <c r="H677">
        <f>(1/(1-91/360*VLOOKUP($A677,Tbills!$B$4:$C$974,2,1)/100))^((1)/91)-1</f>
        <v>1.3809571860834424E-4</v>
      </c>
      <c r="I677">
        <f>I676*(1-IF($A677&lt;=I672,I$1,I$1+IF(AND(WEEKDAY($A677)&lt;&gt;1,WEEKDAY($A677)&lt;&gt;7),J$1,0)))^($A677-$A676)*(1-0.5*(E677/E676-1))</f>
        <v>17.688463015804746</v>
      </c>
      <c r="K677">
        <f>ROW()</f>
        <v>677</v>
      </c>
      <c r="L677">
        <f>B677/C677</f>
        <v>0.87688219663418965</v>
      </c>
      <c r="M677">
        <f t="shared" si="10"/>
        <v>16.877116843494665</v>
      </c>
      <c r="P677">
        <f>P676*(1-P$1+H676)^($A677-$A676)*(2-E677/E676)</f>
        <v>15.573501898651239</v>
      </c>
    </row>
    <row r="678" spans="1:16" x14ac:dyDescent="0.25">
      <c r="A678" s="1">
        <v>39043</v>
      </c>
      <c r="B678" s="9">
        <v>10.14</v>
      </c>
      <c r="C678" s="9">
        <v>11.81</v>
      </c>
      <c r="D678">
        <v>50119.4</v>
      </c>
      <c r="E678">
        <v>47954.93</v>
      </c>
      <c r="F678">
        <v>78085.05</v>
      </c>
      <c r="G678">
        <v>74719.23</v>
      </c>
      <c r="H678">
        <f>(1/(1-91/360*VLOOKUP($A678,Tbills!$B$4:$C$974,2,1)/100))^((1)/91)-1</f>
        <v>1.3809571860834424E-4</v>
      </c>
      <c r="I678">
        <f>I677*(1-IF($A678&lt;=I673,I$1,I$1+IF(AND(WEEKDAY($A678)&lt;&gt;1,WEEKDAY($A678)&lt;&gt;7),J$1,0)))^($A678-$A677)*(1-0.5*(E678/E677-1))</f>
        <v>17.604883770194981</v>
      </c>
      <c r="K678">
        <f>ROW()</f>
        <v>678</v>
      </c>
      <c r="L678">
        <f>B678/C678</f>
        <v>0.85859441151566473</v>
      </c>
      <c r="M678">
        <f t="shared" si="10"/>
        <v>16.717721425597006</v>
      </c>
      <c r="P678">
        <f>P677*(1-P$1+H677)^($A678-$A677)*(2-E678/E677)</f>
        <v>15.428696785556754</v>
      </c>
    </row>
    <row r="679" spans="1:16" x14ac:dyDescent="0.25">
      <c r="A679" s="1">
        <v>39045</v>
      </c>
      <c r="B679" s="9">
        <v>10.73</v>
      </c>
      <c r="C679" s="9">
        <v>12.43</v>
      </c>
      <c r="D679">
        <v>50714.55</v>
      </c>
      <c r="E679">
        <v>48511.13</v>
      </c>
      <c r="F679">
        <v>79007.600000000006</v>
      </c>
      <c r="G679">
        <v>75581.37</v>
      </c>
      <c r="H679">
        <f>(1/(1-91/360*VLOOKUP($A679,Tbills!$B$4:$C$974,2,1)/100))^((1)/91)-1</f>
        <v>1.3809571860834424E-4</v>
      </c>
      <c r="I679">
        <f>I678*(1-IF($A679&lt;=I674,I$1,I$1+IF(AND(WEEKDAY($A679)&lt;&gt;1,WEEKDAY($A679)&lt;&gt;7),J$1,0)))^($A679-$A678)*(1-0.5*(E679/E678-1))</f>
        <v>17.50187852043145</v>
      </c>
      <c r="K679">
        <f>ROW()</f>
        <v>679</v>
      </c>
      <c r="L679">
        <f>B679/C679</f>
        <v>0.86323411102172165</v>
      </c>
      <c r="M679">
        <f t="shared" si="10"/>
        <v>16.522283596251665</v>
      </c>
      <c r="P679">
        <f>P678*(1-P$1+H678)^($A679-$A678)*(2-E679/E678)</f>
        <v>15.252832679108042</v>
      </c>
    </row>
    <row r="680" spans="1:16" x14ac:dyDescent="0.25">
      <c r="A680" s="1">
        <v>39048</v>
      </c>
      <c r="B680" s="9">
        <v>12.3</v>
      </c>
      <c r="C680" s="9">
        <v>13.42</v>
      </c>
      <c r="D680">
        <v>53649.08</v>
      </c>
      <c r="E680">
        <v>51298.06</v>
      </c>
      <c r="F680">
        <v>80331.3</v>
      </c>
      <c r="G680">
        <v>76816.350000000006</v>
      </c>
      <c r="H680">
        <f>(1/(1-91/360*VLOOKUP($A680,Tbills!$B$4:$C$974,2,1)/100))^((1)/91)-1</f>
        <v>1.3711111114722563E-4</v>
      </c>
      <c r="I680">
        <f>I679*(1-IF($A680&lt;=I675,I$1,I$1+IF(AND(WEEKDAY($A680)&lt;&gt;1,WEEKDAY($A680)&lt;&gt;7),J$1,0)))^($A680-$A679)*(1-0.5*(E680/E679-1))</f>
        <v>16.997815972878829</v>
      </c>
      <c r="K680">
        <f>ROW()</f>
        <v>680</v>
      </c>
      <c r="L680">
        <f>B680/C680</f>
        <v>0.91654247391952315</v>
      </c>
      <c r="M680">
        <f t="shared" si="10"/>
        <v>15.570914261484404</v>
      </c>
      <c r="P680">
        <f>P679*(1-P$1+H679)^($A680-$A679)*(2-E680/E679)</f>
        <v>14.380929523783742</v>
      </c>
    </row>
    <row r="681" spans="1:16" x14ac:dyDescent="0.25">
      <c r="A681" s="1">
        <v>39049</v>
      </c>
      <c r="B681" s="9">
        <v>11.62</v>
      </c>
      <c r="C681" s="9">
        <v>12.98</v>
      </c>
      <c r="D681">
        <v>51765.9</v>
      </c>
      <c r="E681">
        <v>49490.38</v>
      </c>
      <c r="F681">
        <v>79653</v>
      </c>
      <c r="G681">
        <v>76157.2</v>
      </c>
      <c r="H681">
        <f>(1/(1-91/360*VLOOKUP($A681,Tbills!$B$4:$C$974,2,1)/100))^((1)/91)-1</f>
        <v>1.3711111114722563E-4</v>
      </c>
      <c r="I681">
        <f>I680*(1-IF($A681&lt;=I676,I$1,I$1+IF(AND(WEEKDAY($A681)&lt;&gt;1,WEEKDAY($A681)&lt;&gt;7),J$1,0)))^($A681-$A680)*(1-0.5*(E681/E680-1))</f>
        <v>17.296856743685876</v>
      </c>
      <c r="K681">
        <f>ROW()</f>
        <v>681</v>
      </c>
      <c r="L681">
        <f>B681/C681</f>
        <v>0.89522342064714933</v>
      </c>
      <c r="M681">
        <f t="shared" si="10"/>
        <v>16.118863188055169</v>
      </c>
      <c r="P681">
        <f>P680*(1-P$1+H680)^($A681-$A680)*(2-E681/E680)</f>
        <v>14.889186268589324</v>
      </c>
    </row>
    <row r="682" spans="1:16" x14ac:dyDescent="0.25">
      <c r="A682" s="1">
        <v>39050</v>
      </c>
      <c r="B682" s="9">
        <v>10.83</v>
      </c>
      <c r="C682" s="9">
        <v>12.31</v>
      </c>
      <c r="D682">
        <v>49762.67</v>
      </c>
      <c r="E682">
        <v>47568.42</v>
      </c>
      <c r="F682">
        <v>79160.95</v>
      </c>
      <c r="G682">
        <v>75676.31</v>
      </c>
      <c r="H682">
        <f>(1/(1-91/360*VLOOKUP($A682,Tbills!$B$4:$C$974,2,1)/100))^((1)/91)-1</f>
        <v>1.3711111114722563E-4</v>
      </c>
      <c r="I682">
        <f>I681*(1-IF($A682&lt;=I677,I$1,I$1+IF(AND(WEEKDAY($A682)&lt;&gt;1,WEEKDAY($A682)&lt;&gt;7),J$1,0)))^($A682-$A681)*(1-0.5*(E682/E681-1))</f>
        <v>17.632259716682285</v>
      </c>
      <c r="K682">
        <f>ROW()</f>
        <v>682</v>
      </c>
      <c r="L682">
        <f>B682/C682</f>
        <v>0.87977254264825344</v>
      </c>
      <c r="M682">
        <f t="shared" si="10"/>
        <v>16.74405969921358</v>
      </c>
      <c r="P682">
        <f>P681*(1-P$1+H681)^($A682-$A681)*(2-E682/E681)</f>
        <v>15.468956817367278</v>
      </c>
    </row>
    <row r="683" spans="1:16" x14ac:dyDescent="0.25">
      <c r="A683" s="1">
        <v>39051</v>
      </c>
      <c r="B683" s="9">
        <v>10.91</v>
      </c>
      <c r="C683" s="9">
        <v>12.49</v>
      </c>
      <c r="D683">
        <v>49446.13</v>
      </c>
      <c r="E683">
        <v>47259.32</v>
      </c>
      <c r="F683">
        <v>79133.33</v>
      </c>
      <c r="G683">
        <v>75639.53</v>
      </c>
      <c r="H683">
        <f>(1/(1-91/360*VLOOKUP($A683,Tbills!$B$4:$C$974,2,1)/100))^((1)/91)-1</f>
        <v>1.3711111114722563E-4</v>
      </c>
      <c r="I683">
        <f>I682*(1-IF($A683&lt;=I678,I$1,I$1+IF(AND(WEEKDAY($A683)&lt;&gt;1,WEEKDAY($A683)&lt;&gt;7),J$1,0)))^($A683-$A682)*(1-0.5*(E683/E682-1))</f>
        <v>17.689086591036567</v>
      </c>
      <c r="K683">
        <f>ROW()</f>
        <v>683</v>
      </c>
      <c r="L683">
        <f>B683/C683</f>
        <v>0.87349879903923133</v>
      </c>
      <c r="M683">
        <f t="shared" si="10"/>
        <v>16.852077814492791</v>
      </c>
      <c r="P683">
        <f>P682*(1-P$1+H682)^($A683-$A682)*(2-E683/E682)</f>
        <v>15.571033121714111</v>
      </c>
    </row>
    <row r="684" spans="1:16" x14ac:dyDescent="0.25">
      <c r="A684" s="1">
        <v>39052</v>
      </c>
      <c r="B684" s="9">
        <v>11.66</v>
      </c>
      <c r="C684" s="9">
        <v>12.92</v>
      </c>
      <c r="D684">
        <v>50502.34</v>
      </c>
      <c r="E684">
        <v>48262.34</v>
      </c>
      <c r="F684">
        <v>80037.33</v>
      </c>
      <c r="G684">
        <v>76493.25</v>
      </c>
      <c r="H684">
        <f>(1/(1-91/360*VLOOKUP($A684,Tbills!$B$4:$C$974,2,1)/100))^((1)/91)-1</f>
        <v>1.3711111114722563E-4</v>
      </c>
      <c r="I684">
        <f>I683*(1-IF($A684&lt;=I679,I$1,I$1+IF(AND(WEEKDAY($A684)&lt;&gt;1,WEEKDAY($A684)&lt;&gt;7),J$1,0)))^($A684-$A683)*(1-0.5*(E684/E683-1))</f>
        <v>17.500916698762982</v>
      </c>
      <c r="K684">
        <f>ROW()</f>
        <v>684</v>
      </c>
      <c r="L684">
        <f>B684/C684</f>
        <v>0.9024767801857585</v>
      </c>
      <c r="M684">
        <f t="shared" si="10"/>
        <v>16.493645292469132</v>
      </c>
      <c r="P684">
        <f>P683*(1-P$1+H683)^($A684-$A683)*(2-E684/E683)</f>
        <v>15.242083363052437</v>
      </c>
    </row>
    <row r="685" spans="1:16" x14ac:dyDescent="0.25">
      <c r="A685" s="1">
        <v>39055</v>
      </c>
      <c r="B685" s="9">
        <v>11.23</v>
      </c>
      <c r="C685" s="9">
        <v>12.62</v>
      </c>
      <c r="D685">
        <v>49694.87</v>
      </c>
      <c r="E685">
        <v>47470.83</v>
      </c>
      <c r="F685">
        <v>79495.78</v>
      </c>
      <c r="G685">
        <v>75944.210000000006</v>
      </c>
      <c r="H685">
        <f>(1/(1-91/360*VLOOKUP($A685,Tbills!$B$4:$C$974,2,1)/100))^((1)/91)-1</f>
        <v>1.3612659285566764E-4</v>
      </c>
      <c r="I685">
        <f>I684*(1-IF($A685&lt;=I680,I$1,I$1+IF(AND(WEEKDAY($A685)&lt;&gt;1,WEEKDAY($A685)&lt;&gt;7),J$1,0)))^($A685-$A684)*(1-0.5*(E685/E684-1))</f>
        <v>17.643047918437034</v>
      </c>
      <c r="K685">
        <f>ROW()</f>
        <v>685</v>
      </c>
      <c r="L685">
        <f>B685/C685</f>
        <v>0.88985736925515069</v>
      </c>
      <c r="M685">
        <f t="shared" si="10"/>
        <v>16.761801402662702</v>
      </c>
      <c r="P685">
        <f>P684*(1-P$1+H684)^($A685-$A684)*(2-E685/E684)</f>
        <v>15.496709821397467</v>
      </c>
    </row>
    <row r="686" spans="1:16" x14ac:dyDescent="0.25">
      <c r="A686" s="1">
        <v>39056</v>
      </c>
      <c r="B686" s="9">
        <v>11.27</v>
      </c>
      <c r="C686" s="9">
        <v>12.68</v>
      </c>
      <c r="D686">
        <v>49870.21</v>
      </c>
      <c r="E686">
        <v>47631.87</v>
      </c>
      <c r="F686">
        <v>78911.16</v>
      </c>
      <c r="G686">
        <v>75375.37</v>
      </c>
      <c r="H686">
        <f>(1/(1-91/360*VLOOKUP($A686,Tbills!$B$4:$C$974,2,1)/100))^((1)/91)-1</f>
        <v>1.3612659285566764E-4</v>
      </c>
      <c r="I686">
        <f>I685*(1-IF($A686&lt;=I681,I$1,I$1+IF(AND(WEEKDAY($A686)&lt;&gt;1,WEEKDAY($A686)&lt;&gt;7),J$1,0)))^($A686-$A685)*(1-0.5*(E686/E685-1))</f>
        <v>17.612663364959296</v>
      </c>
      <c r="K686">
        <f>ROW()</f>
        <v>686</v>
      </c>
      <c r="L686">
        <f>B686/C686</f>
        <v>0.88880126182965302</v>
      </c>
      <c r="M686">
        <f t="shared" si="10"/>
        <v>16.704160644771786</v>
      </c>
      <c r="P686">
        <f>P685*(1-P$1+H685)^($A686-$A685)*(2-E686/E685)</f>
        <v>15.445669933684588</v>
      </c>
    </row>
    <row r="687" spans="1:16" x14ac:dyDescent="0.25">
      <c r="A687" s="1">
        <v>39057</v>
      </c>
      <c r="B687" s="9">
        <v>11.33</v>
      </c>
      <c r="C687" s="9">
        <v>12.79</v>
      </c>
      <c r="D687">
        <v>50264.44</v>
      </c>
      <c r="E687">
        <v>48001.919999999998</v>
      </c>
      <c r="F687">
        <v>78394.98</v>
      </c>
      <c r="G687">
        <v>74872.05</v>
      </c>
      <c r="H687">
        <f>(1/(1-91/360*VLOOKUP($A687,Tbills!$B$4:$C$974,2,1)/100))^((1)/91)-1</f>
        <v>1.3612659285566764E-4</v>
      </c>
      <c r="I687">
        <f>I686*(1-IF($A687&lt;=I682,I$1,I$1+IF(AND(WEEKDAY($A687)&lt;&gt;1,WEEKDAY($A687)&lt;&gt;7),J$1,0)))^($A687-$A686)*(1-0.5*(E687/E686-1))</f>
        <v>17.543790712425015</v>
      </c>
      <c r="K687">
        <f>ROW()</f>
        <v>687</v>
      </c>
      <c r="L687">
        <f>B687/C687</f>
        <v>0.88584831899921823</v>
      </c>
      <c r="M687">
        <f t="shared" si="10"/>
        <v>16.573614763679867</v>
      </c>
      <c r="P687">
        <f>P686*(1-P$1+H686)^($A687-$A686)*(2-E687/E686)</f>
        <v>15.32719256357996</v>
      </c>
    </row>
    <row r="688" spans="1:16" x14ac:dyDescent="0.25">
      <c r="A688" s="1">
        <v>39058</v>
      </c>
      <c r="B688" s="9">
        <v>12.67</v>
      </c>
      <c r="C688" s="9">
        <v>13.75</v>
      </c>
      <c r="D688">
        <v>51167.95</v>
      </c>
      <c r="E688">
        <v>48858.22</v>
      </c>
      <c r="F688">
        <v>78764.600000000006</v>
      </c>
      <c r="G688">
        <v>75214.86</v>
      </c>
      <c r="H688">
        <f>(1/(1-91/360*VLOOKUP($A688,Tbills!$B$4:$C$974,2,1)/100))^((1)/91)-1</f>
        <v>1.3612659285566764E-4</v>
      </c>
      <c r="I688">
        <f>I687*(1-IF($A688&lt;=I683,I$1,I$1+IF(AND(WEEKDAY($A688)&lt;&gt;1,WEEKDAY($A688)&lt;&gt;7),J$1,0)))^($A688-$A687)*(1-0.5*(E688/E687-1))</f>
        <v>17.386857467029529</v>
      </c>
      <c r="K688">
        <f>ROW()</f>
        <v>688</v>
      </c>
      <c r="L688">
        <f>B688/C688</f>
        <v>0.92145454545454542</v>
      </c>
      <c r="M688">
        <f t="shared" si="10"/>
        <v>16.277202056579515</v>
      </c>
      <c r="P688">
        <f>P687*(1-P$1+H687)^($A688-$A687)*(2-E688/E687)</f>
        <v>15.055265206788128</v>
      </c>
    </row>
    <row r="689" spans="1:16" x14ac:dyDescent="0.25">
      <c r="A689" s="1">
        <v>39059</v>
      </c>
      <c r="B689" s="9">
        <v>12.08</v>
      </c>
      <c r="C689" s="9">
        <v>13.49</v>
      </c>
      <c r="D689">
        <v>51256.7</v>
      </c>
      <c r="E689">
        <v>48936.31</v>
      </c>
      <c r="F689">
        <v>78187.86</v>
      </c>
      <c r="G689">
        <v>74653.87</v>
      </c>
      <c r="H689">
        <f>(1/(1-91/360*VLOOKUP($A689,Tbills!$B$4:$C$974,2,1)/100))^((1)/91)-1</f>
        <v>1.3612659285566764E-4</v>
      </c>
      <c r="I689">
        <f>I688*(1-IF($A689&lt;=I684,I$1,I$1+IF(AND(WEEKDAY($A689)&lt;&gt;1,WEEKDAY($A689)&lt;&gt;7),J$1,0)))^($A689-$A688)*(1-0.5*(E689/E688-1))</f>
        <v>17.372510603433263</v>
      </c>
      <c r="K689">
        <f>ROW()</f>
        <v>689</v>
      </c>
      <c r="L689">
        <f>B689/C689</f>
        <v>0.89547813194959225</v>
      </c>
      <c r="M689">
        <f t="shared" si="10"/>
        <v>16.250429330959868</v>
      </c>
      <c r="P689">
        <f>P688*(1-P$1+H688)^($A689-$A688)*(2-E689/E688)</f>
        <v>15.03269260286115</v>
      </c>
    </row>
    <row r="690" spans="1:16" x14ac:dyDescent="0.25">
      <c r="A690" s="1">
        <v>39062</v>
      </c>
      <c r="B690" s="9">
        <v>10.71</v>
      </c>
      <c r="C690" s="9">
        <v>13.39</v>
      </c>
      <c r="D690">
        <v>50016.74</v>
      </c>
      <c r="E690">
        <v>47732.49</v>
      </c>
      <c r="F690">
        <v>77679.3</v>
      </c>
      <c r="G690">
        <v>74137.81</v>
      </c>
      <c r="H690">
        <f>(1/(1-91/360*VLOOKUP($A690,Tbills!$B$4:$C$974,2,1)/100))^((1)/91)-1</f>
        <v>1.3415782371595242E-4</v>
      </c>
      <c r="I690">
        <f>I689*(1-IF($A690&lt;=I685,I$1,I$1+IF(AND(WEEKDAY($A690)&lt;&gt;1,WEEKDAY($A690)&lt;&gt;7),J$1,0)))^($A690-$A689)*(1-0.5*(E690/E689-1))</f>
        <v>17.584817003692972</v>
      </c>
      <c r="K690">
        <f>ROW()</f>
        <v>690</v>
      </c>
      <c r="L690">
        <f>B690/C690</f>
        <v>0.79985063480209118</v>
      </c>
      <c r="M690">
        <f t="shared" si="10"/>
        <v>16.647859144582203</v>
      </c>
      <c r="P690">
        <f>P689*(1-P$1+H689)^($A690-$A689)*(2-E690/E689)</f>
        <v>15.407074255060586</v>
      </c>
    </row>
    <row r="691" spans="1:16" x14ac:dyDescent="0.25">
      <c r="A691" s="1">
        <v>39063</v>
      </c>
      <c r="B691" s="9">
        <v>10.65</v>
      </c>
      <c r="C691" s="9">
        <v>13.26</v>
      </c>
      <c r="D691">
        <v>49495.14</v>
      </c>
      <c r="E691">
        <v>47228.31</v>
      </c>
      <c r="F691">
        <v>78322.42</v>
      </c>
      <c r="G691">
        <v>74741.66</v>
      </c>
      <c r="H691">
        <f>(1/(1-91/360*VLOOKUP($A691,Tbills!$B$4:$C$974,2,1)/100))^((1)/91)-1</f>
        <v>1.3415782371595242E-4</v>
      </c>
      <c r="I691">
        <f>I690*(1-IF($A691&lt;=I686,I$1,I$1+IF(AND(WEEKDAY($A691)&lt;&gt;1,WEEKDAY($A691)&lt;&gt;7),J$1,0)))^($A691-$A690)*(1-0.5*(E691/E690-1))</f>
        <v>17.677227741099198</v>
      </c>
      <c r="K691">
        <f>ROW()</f>
        <v>691</v>
      </c>
      <c r="L691">
        <f>B691/C691</f>
        <v>0.80316742081447967</v>
      </c>
      <c r="M691">
        <f t="shared" si="10"/>
        <v>16.822920531214773</v>
      </c>
      <c r="P691">
        <f>P690*(1-P$1+H690)^($A691-$A690)*(2-E691/E690)</f>
        <v>15.571326218632914</v>
      </c>
    </row>
    <row r="692" spans="1:16" x14ac:dyDescent="0.25">
      <c r="A692" s="1">
        <v>39064</v>
      </c>
      <c r="B692" s="9">
        <v>10.18</v>
      </c>
      <c r="C692" s="9">
        <v>13.1</v>
      </c>
      <c r="D692">
        <v>48706.05</v>
      </c>
      <c r="E692">
        <v>46469.03</v>
      </c>
      <c r="F692">
        <v>78174.14</v>
      </c>
      <c r="G692">
        <v>74590.13</v>
      </c>
      <c r="H692">
        <f>(1/(1-91/360*VLOOKUP($A692,Tbills!$B$4:$C$974,2,1)/100))^((1)/91)-1</f>
        <v>1.3415782371595242E-4</v>
      </c>
      <c r="I692">
        <f>I691*(1-IF($A692&lt;=I687,I$1,I$1+IF(AND(WEEKDAY($A692)&lt;&gt;1,WEEKDAY($A692)&lt;&gt;7),J$1,0)))^($A692-$A691)*(1-0.5*(E692/E691-1))</f>
        <v>17.818860560308757</v>
      </c>
      <c r="K692">
        <f>ROW()</f>
        <v>692</v>
      </c>
      <c r="L692">
        <f>B692/C692</f>
        <v>0.77709923664122138</v>
      </c>
      <c r="M692">
        <f t="shared" si="10"/>
        <v>17.092583096462352</v>
      </c>
      <c r="P692">
        <f>P691*(1-P$1+H691)^($A692-$A691)*(2-E692/E691)</f>
        <v>15.823200700031391</v>
      </c>
    </row>
    <row r="693" spans="1:16" x14ac:dyDescent="0.25">
      <c r="A693" s="1">
        <v>39065</v>
      </c>
      <c r="B693" s="9">
        <v>9.9700000000000006</v>
      </c>
      <c r="C693" s="9">
        <v>13.02</v>
      </c>
      <c r="D693">
        <v>48933.7</v>
      </c>
      <c r="E693">
        <v>46679.99</v>
      </c>
      <c r="F693">
        <v>79093.960000000006</v>
      </c>
      <c r="G693">
        <v>75457.77</v>
      </c>
      <c r="H693">
        <f>(1/(1-91/360*VLOOKUP($A693,Tbills!$B$4:$C$974,2,1)/100))^((1)/91)-1</f>
        <v>1.3415782371595242E-4</v>
      </c>
      <c r="I693">
        <f>I692*(1-IF($A693&lt;=I688,I$1,I$1+IF(AND(WEEKDAY($A693)&lt;&gt;1,WEEKDAY($A693)&lt;&gt;7),J$1,0)))^($A693-$A692)*(1-0.5*(E693/E692-1))</f>
        <v>17.777950822522662</v>
      </c>
      <c r="K693">
        <f>ROW()</f>
        <v>693</v>
      </c>
      <c r="L693">
        <f>B693/C693</f>
        <v>0.76574500768049159</v>
      </c>
      <c r="M693">
        <f t="shared" si="10"/>
        <v>17.014193746573852</v>
      </c>
      <c r="P693">
        <f>P692*(1-P$1+H692)^($A693-$A692)*(2-E693/E692)</f>
        <v>15.752897152628117</v>
      </c>
    </row>
    <row r="694" spans="1:16" x14ac:dyDescent="0.25">
      <c r="A694" s="1">
        <v>39066</v>
      </c>
      <c r="B694" s="9">
        <v>10.050000000000001</v>
      </c>
      <c r="C694" s="9">
        <v>13.2</v>
      </c>
      <c r="D694">
        <v>49603.82</v>
      </c>
      <c r="E694">
        <v>47312.99</v>
      </c>
      <c r="F694">
        <v>80003.05</v>
      </c>
      <c r="G694">
        <v>76314.94</v>
      </c>
      <c r="H694">
        <f>(1/(1-91/360*VLOOKUP($A694,Tbills!$B$4:$C$974,2,1)/100))^((1)/91)-1</f>
        <v>1.3415782371595242E-4</v>
      </c>
      <c r="I694">
        <f>I693*(1-IF($A694&lt;=I689,I$1,I$1+IF(AND(WEEKDAY($A694)&lt;&gt;1,WEEKDAY($A694)&lt;&gt;7),J$1,0)))^($A694-$A693)*(1-0.5*(E694/E693-1))</f>
        <v>17.656953057496665</v>
      </c>
      <c r="K694">
        <f>ROW()</f>
        <v>694</v>
      </c>
      <c r="L694">
        <f>B694/C694</f>
        <v>0.76136363636363646</v>
      </c>
      <c r="M694">
        <f t="shared" si="10"/>
        <v>16.782692535758461</v>
      </c>
      <c r="P694">
        <f>P693*(1-P$1+H693)^($A694-$A693)*(2-E694/E693)</f>
        <v>15.540791317760187</v>
      </c>
    </row>
    <row r="695" spans="1:16" x14ac:dyDescent="0.25">
      <c r="A695" s="1">
        <v>39069</v>
      </c>
      <c r="B695" s="9">
        <v>10.6</v>
      </c>
      <c r="C695" s="9">
        <v>13.3</v>
      </c>
      <c r="D695">
        <v>49772.35</v>
      </c>
      <c r="E695">
        <v>47454.69</v>
      </c>
      <c r="F695">
        <v>80113.17</v>
      </c>
      <c r="G695">
        <v>76389.259999999995</v>
      </c>
      <c r="H695">
        <f>(1/(1-91/360*VLOOKUP($A695,Tbills!$B$4:$C$974,2,1)/100))^((1)/91)-1</f>
        <v>1.3486091462189265E-4</v>
      </c>
      <c r="I695">
        <f>I694*(1-IF($A695&lt;=I690,I$1,I$1+IF(AND(WEEKDAY($A695)&lt;&gt;1,WEEKDAY($A695)&lt;&gt;7),J$1,0)))^($A695-$A694)*(1-0.5*(E695/E694-1))</f>
        <v>17.629135625862389</v>
      </c>
      <c r="K695">
        <f>ROW()</f>
        <v>695</v>
      </c>
      <c r="L695">
        <f>B695/C695</f>
        <v>0.79699248120300747</v>
      </c>
      <c r="M695">
        <f t="shared" si="10"/>
        <v>16.730091377749623</v>
      </c>
      <c r="P695">
        <f>P694*(1-P$1+H694)^($A695-$A694)*(2-E695/E694)</f>
        <v>15.498764675496689</v>
      </c>
    </row>
    <row r="696" spans="1:16" x14ac:dyDescent="0.25">
      <c r="A696" s="1">
        <v>39070</v>
      </c>
      <c r="B696" s="9">
        <v>10.3</v>
      </c>
      <c r="C696" s="9">
        <v>12.98</v>
      </c>
      <c r="D696">
        <v>48460.89</v>
      </c>
      <c r="E696">
        <v>46197.9</v>
      </c>
      <c r="F696">
        <v>79712.100000000006</v>
      </c>
      <c r="G696">
        <v>75996.53</v>
      </c>
      <c r="H696">
        <f>(1/(1-91/360*VLOOKUP($A696,Tbills!$B$4:$C$974,2,1)/100))^((1)/91)-1</f>
        <v>1.3486091462189265E-4</v>
      </c>
      <c r="I696">
        <f>I695*(1-IF($A696&lt;=I691,I$1,I$1+IF(AND(WEEKDAY($A696)&lt;&gt;1,WEEKDAY($A696)&lt;&gt;7),J$1,0)))^($A696-$A695)*(1-0.5*(E696/E695-1))</f>
        <v>17.862115721487658</v>
      </c>
      <c r="K696">
        <f>ROW()</f>
        <v>696</v>
      </c>
      <c r="L696">
        <f>B696/C696</f>
        <v>0.7935285053929122</v>
      </c>
      <c r="M696">
        <f t="shared" si="10"/>
        <v>17.172371267960688</v>
      </c>
      <c r="P696">
        <f>P695*(1-P$1+H695)^($A696-$A695)*(2-E696/E695)</f>
        <v>15.910791066030166</v>
      </c>
    </row>
    <row r="697" spans="1:16" x14ac:dyDescent="0.25">
      <c r="A697" s="1">
        <v>39071</v>
      </c>
      <c r="B697" s="9">
        <v>10.26</v>
      </c>
      <c r="C697" s="9">
        <v>12.83</v>
      </c>
      <c r="D697">
        <v>48310.97</v>
      </c>
      <c r="E697">
        <v>46048.75</v>
      </c>
      <c r="F697">
        <v>79622.94</v>
      </c>
      <c r="G697">
        <v>75901.279999999999</v>
      </c>
      <c r="H697">
        <f>(1/(1-91/360*VLOOKUP($A697,Tbills!$B$4:$C$974,2,1)/100))^((1)/91)-1</f>
        <v>1.3486091462189265E-4</v>
      </c>
      <c r="I697">
        <f>I696*(1-IF($A697&lt;=I692,I$1,I$1+IF(AND(WEEKDAY($A697)&lt;&gt;1,WEEKDAY($A697)&lt;&gt;7),J$1,0)))^($A697-$A696)*(1-0.5*(E697/E696-1))</f>
        <v>17.890484002373714</v>
      </c>
      <c r="K697">
        <f>ROW()</f>
        <v>697</v>
      </c>
      <c r="L697">
        <f>B697/C697</f>
        <v>0.79968823070927508</v>
      </c>
      <c r="M697">
        <f t="shared" si="10"/>
        <v>17.227009907022872</v>
      </c>
      <c r="P697">
        <f>P696*(1-P$1+H696)^($A697-$A696)*(2-E697/E696)</f>
        <v>15.963721372634454</v>
      </c>
    </row>
    <row r="698" spans="1:16" x14ac:dyDescent="0.25">
      <c r="A698" s="1">
        <v>39072</v>
      </c>
      <c r="B698" s="9">
        <v>10.53</v>
      </c>
      <c r="C698" s="9">
        <v>13.15</v>
      </c>
      <c r="D698">
        <v>48672.39</v>
      </c>
      <c r="E698">
        <v>46387.040000000001</v>
      </c>
      <c r="F698">
        <v>79934.460000000006</v>
      </c>
      <c r="G698">
        <v>76188.009999999995</v>
      </c>
      <c r="H698">
        <f>(1/(1-91/360*VLOOKUP($A698,Tbills!$B$4:$C$974,2,1)/100))^((1)/91)-1</f>
        <v>1.3486091462189265E-4</v>
      </c>
      <c r="I698">
        <f>I697*(1-IF($A698&lt;=I693,I$1,I$1+IF(AND(WEEKDAY($A698)&lt;&gt;1,WEEKDAY($A698)&lt;&gt;7),J$1,0)))^($A698-$A697)*(1-0.5*(E698/E697-1))</f>
        <v>17.824305237015206</v>
      </c>
      <c r="K698">
        <f>ROW()</f>
        <v>698</v>
      </c>
      <c r="L698">
        <f>B698/C698</f>
        <v>0.80076045627376424</v>
      </c>
      <c r="M698">
        <f t="shared" si="10"/>
        <v>17.09965789102543</v>
      </c>
      <c r="P698">
        <f>P697*(1-P$1+H697)^($A698-$A697)*(2-E698/E697)</f>
        <v>15.84799733425422</v>
      </c>
    </row>
    <row r="699" spans="1:16" x14ac:dyDescent="0.25">
      <c r="A699" s="1">
        <v>39073</v>
      </c>
      <c r="B699" s="9">
        <v>11.36</v>
      </c>
      <c r="C699" s="9">
        <v>13.47</v>
      </c>
      <c r="D699">
        <v>49376.23</v>
      </c>
      <c r="E699">
        <v>47051.57</v>
      </c>
      <c r="F699">
        <v>80318.36</v>
      </c>
      <c r="G699">
        <v>76543.649999999994</v>
      </c>
      <c r="H699">
        <f>(1/(1-91/360*VLOOKUP($A699,Tbills!$B$4:$C$974,2,1)/100))^((1)/91)-1</f>
        <v>1.3486091462189265E-4</v>
      </c>
      <c r="I699">
        <f>I698*(1-IF($A699&lt;=I694,I$1,I$1+IF(AND(WEEKDAY($A699)&lt;&gt;1,WEEKDAY($A699)&lt;&gt;7),J$1,0)))^($A699-$A698)*(1-0.5*(E699/E698-1))</f>
        <v>17.696171203815819</v>
      </c>
      <c r="K699">
        <f>ROW()</f>
        <v>699</v>
      </c>
      <c r="L699">
        <f>B699/C699</f>
        <v>0.84335560504825535</v>
      </c>
      <c r="M699">
        <f t="shared" si="10"/>
        <v>16.853907136278156</v>
      </c>
      <c r="P699">
        <f>P698*(1-P$1+H698)^($A699-$A698)*(2-E699/E698)</f>
        <v>15.622491487711217</v>
      </c>
    </row>
    <row r="700" spans="1:16" x14ac:dyDescent="0.25">
      <c r="A700" s="1">
        <v>39077</v>
      </c>
      <c r="B700" s="9">
        <v>11.26</v>
      </c>
      <c r="C700" s="9">
        <v>13.21</v>
      </c>
      <c r="D700">
        <v>48101.11</v>
      </c>
      <c r="E700">
        <v>45811.1</v>
      </c>
      <c r="F700">
        <v>80123.600000000006</v>
      </c>
      <c r="G700">
        <v>76316.740000000005</v>
      </c>
      <c r="H700">
        <f>(1/(1-91/360*VLOOKUP($A700,Tbills!$B$4:$C$974,2,1)/100))^((1)/91)-1</f>
        <v>1.362672328670822E-4</v>
      </c>
      <c r="I700">
        <f>I699*(1-IF($A700&lt;=I695,I$1,I$1+IF(AND(WEEKDAY($A700)&lt;&gt;1,WEEKDAY($A700)&lt;&gt;7),J$1,0)))^($A700-$A699)*(1-0.5*(E700/E699-1))</f>
        <v>17.92757603152322</v>
      </c>
      <c r="K700">
        <f>ROW()</f>
        <v>700</v>
      </c>
      <c r="L700">
        <f>B700/C700</f>
        <v>0.85238455715367134</v>
      </c>
      <c r="M700">
        <f t="shared" si="10"/>
        <v>17.295021945263045</v>
      </c>
      <c r="P700">
        <f>P699*(1-P$1+H699)^($A700-$A699)*(2-E700/E699)</f>
        <v>16.040642003218615</v>
      </c>
    </row>
    <row r="701" spans="1:16" x14ac:dyDescent="0.25">
      <c r="A701" s="1">
        <v>39078</v>
      </c>
      <c r="B701" s="9">
        <v>10.64</v>
      </c>
      <c r="C701" s="9">
        <v>12.92</v>
      </c>
      <c r="D701">
        <v>46879.8</v>
      </c>
      <c r="E701">
        <v>44641.69</v>
      </c>
      <c r="F701">
        <v>80033.22</v>
      </c>
      <c r="G701">
        <v>76220.259999999995</v>
      </c>
      <c r="H701">
        <f>(1/(1-91/360*VLOOKUP($A701,Tbills!$B$4:$C$974,2,1)/100))^((1)/91)-1</f>
        <v>1.362672328670822E-4</v>
      </c>
      <c r="I701">
        <f>I700*(1-IF($A701&lt;=I696,I$1,I$1+IF(AND(WEEKDAY($A701)&lt;&gt;1,WEEKDAY($A701)&lt;&gt;7),J$1,0)))^($A701-$A700)*(1-0.5*(E701/E700-1))</f>
        <v>18.155920137713299</v>
      </c>
      <c r="K701">
        <f>ROW()</f>
        <v>701</v>
      </c>
      <c r="L701">
        <f>B701/C701</f>
        <v>0.82352941176470595</v>
      </c>
      <c r="M701">
        <f t="shared" si="10"/>
        <v>17.73568213021457</v>
      </c>
      <c r="P701">
        <f>P700*(1-P$1+H700)^($A701-$A700)*(2-E701/E700)</f>
        <v>16.451741169816479</v>
      </c>
    </row>
    <row r="702" spans="1:16" x14ac:dyDescent="0.25">
      <c r="A702" s="1">
        <v>39079</v>
      </c>
      <c r="B702" s="9">
        <v>10.99</v>
      </c>
      <c r="C702" s="9">
        <v>13.15</v>
      </c>
      <c r="D702">
        <v>47308.29</v>
      </c>
      <c r="E702">
        <v>45043.64</v>
      </c>
      <c r="F702">
        <v>80638.100000000006</v>
      </c>
      <c r="G702">
        <v>76785.94</v>
      </c>
      <c r="H702">
        <f>(1/(1-91/360*VLOOKUP($A702,Tbills!$B$4:$C$974,2,1)/100))^((1)/91)-1</f>
        <v>1.362672328670822E-4</v>
      </c>
      <c r="I702">
        <f>I701*(1-IF($A702&lt;=I697,I$1,I$1+IF(AND(WEEKDAY($A702)&lt;&gt;1,WEEKDAY($A702)&lt;&gt;7),J$1,0)))^($A702-$A701)*(1-0.5*(E702/E701-1))</f>
        <v>18.073712529323707</v>
      </c>
      <c r="K702">
        <f>ROW()</f>
        <v>702</v>
      </c>
      <c r="L702">
        <f>B702/C702</f>
        <v>0.83574144486692015</v>
      </c>
      <c r="M702">
        <f t="shared" si="10"/>
        <v>17.575172940956278</v>
      </c>
      <c r="P702">
        <f>P701*(1-P$1+H701)^($A702-$A701)*(2-E702/E701)</f>
        <v>16.305229721862872</v>
      </c>
    </row>
    <row r="703" spans="1:16" x14ac:dyDescent="0.25">
      <c r="A703" s="1">
        <v>39080</v>
      </c>
      <c r="B703" s="9">
        <v>11.56</v>
      </c>
      <c r="C703" s="9">
        <v>13.46</v>
      </c>
      <c r="D703">
        <v>47817.52</v>
      </c>
      <c r="E703">
        <v>45522.35</v>
      </c>
      <c r="F703">
        <v>80859.47</v>
      </c>
      <c r="G703">
        <v>76986.27</v>
      </c>
      <c r="H703">
        <f>(1/(1-91/360*VLOOKUP($A703,Tbills!$B$4:$C$974,2,1)/100))^((1)/91)-1</f>
        <v>1.362672328670822E-4</v>
      </c>
      <c r="I703">
        <f>I702*(1-IF($A703&lt;=I698,I$1,I$1+IF(AND(WEEKDAY($A703)&lt;&gt;1,WEEKDAY($A703)&lt;&gt;7),J$1,0)))^($A703-$A702)*(1-0.5*(E703/E702-1))</f>
        <v>17.977203678747916</v>
      </c>
      <c r="K703">
        <f>ROW()</f>
        <v>703</v>
      </c>
      <c r="L703">
        <f>B703/C703</f>
        <v>0.85884101040118865</v>
      </c>
      <c r="M703">
        <f t="shared" si="10"/>
        <v>17.387579519556844</v>
      </c>
      <c r="P703">
        <f>P702*(1-P$1+H702)^($A703-$A702)*(2-E703/E702)</f>
        <v>16.133544332249759</v>
      </c>
    </row>
    <row r="704" spans="1:16" x14ac:dyDescent="0.25">
      <c r="A704" s="1">
        <v>39085</v>
      </c>
      <c r="B704" s="9">
        <v>12.04</v>
      </c>
      <c r="C704" s="9">
        <v>13.59</v>
      </c>
      <c r="D704">
        <v>47850.11</v>
      </c>
      <c r="E704">
        <v>45522.35</v>
      </c>
      <c r="F704">
        <v>80914.58</v>
      </c>
      <c r="G704">
        <v>76986.27</v>
      </c>
      <c r="H704">
        <f>(1/(1-91/360*VLOOKUP($A704,Tbills!$B$4:$C$974,2,1)/100))^((1)/91)-1</f>
        <v>1.3781439309101806E-4</v>
      </c>
      <c r="I704">
        <f>I703*(1-IF($A704&lt;=I699,I$1,I$1+IF(AND(WEEKDAY($A704)&lt;&gt;1,WEEKDAY($A704)&lt;&gt;7),J$1,0)))^($A704-$A703)*(1-0.5*(E704/E703-1))</f>
        <v>17.974864301418013</v>
      </c>
      <c r="K704">
        <f>ROW()</f>
        <v>704</v>
      </c>
      <c r="L704">
        <f>B704/C704</f>
        <v>0.88594554819720372</v>
      </c>
      <c r="M704">
        <f t="shared" si="10"/>
        <v>17.383530734367653</v>
      </c>
      <c r="P704">
        <f>P703*(1-P$1+H703)^($A704-$A703)*(2-E704/E703)</f>
        <v>16.141554689191544</v>
      </c>
    </row>
    <row r="705" spans="1:16" x14ac:dyDescent="0.25">
      <c r="A705" s="1">
        <v>39086</v>
      </c>
      <c r="B705" s="9">
        <v>11.51</v>
      </c>
      <c r="C705" s="9">
        <v>13.21</v>
      </c>
      <c r="D705">
        <v>47620.1</v>
      </c>
      <c r="E705">
        <v>45297.25</v>
      </c>
      <c r="F705">
        <v>80478.039999999994</v>
      </c>
      <c r="G705">
        <v>76560.31</v>
      </c>
      <c r="H705">
        <f>(1/(1-91/360*VLOOKUP($A705,Tbills!$B$4:$C$974,2,1)/100))^((1)/91)-1</f>
        <v>1.3781439309101806E-4</v>
      </c>
      <c r="I705">
        <f>I704*(1-IF($A705&lt;=I700,I$1,I$1+IF(AND(WEEKDAY($A705)&lt;&gt;1,WEEKDAY($A705)&lt;&gt;7),J$1,0)))^($A705-$A704)*(1-0.5*(E705/E704-1))</f>
        <v>18.018836574250177</v>
      </c>
      <c r="K705">
        <f>ROW()</f>
        <v>705</v>
      </c>
      <c r="L705">
        <f>B705/C705</f>
        <v>0.87130961392884176</v>
      </c>
      <c r="M705">
        <f t="shared" si="10"/>
        <v>17.468675583537355</v>
      </c>
      <c r="P705">
        <f>P704*(1-P$1+H704)^($A705-$A704)*(2-E705/E704)</f>
        <v>16.223007403056837</v>
      </c>
    </row>
    <row r="706" spans="1:16" x14ac:dyDescent="0.25">
      <c r="A706" s="1">
        <v>39087</v>
      </c>
      <c r="B706" s="9">
        <v>12.14</v>
      </c>
      <c r="C706" s="9">
        <v>13.64</v>
      </c>
      <c r="D706">
        <v>48746.9</v>
      </c>
      <c r="E706">
        <v>46362.85</v>
      </c>
      <c r="F706">
        <v>80787.55</v>
      </c>
      <c r="G706">
        <v>76844.210000000006</v>
      </c>
      <c r="H706">
        <f>(1/(1-91/360*VLOOKUP($A706,Tbills!$B$4:$C$974,2,1)/100))^((1)/91)-1</f>
        <v>1.3781439309101806E-4</v>
      </c>
      <c r="I706">
        <f>I705*(1-IF($A706&lt;=I701,I$1,I$1+IF(AND(WEEKDAY($A706)&lt;&gt;1,WEEKDAY($A706)&lt;&gt;7),J$1,0)))^($A706-$A705)*(1-0.5*(E706/E705-1))</f>
        <v>17.806430083535787</v>
      </c>
      <c r="K706">
        <f>ROW()</f>
        <v>706</v>
      </c>
      <c r="L706">
        <f>B706/C706</f>
        <v>0.89002932551319647</v>
      </c>
      <c r="M706">
        <f t="shared" si="10"/>
        <v>17.056937387629894</v>
      </c>
      <c r="P706">
        <f>P705*(1-P$1+H705)^($A706-$A705)*(2-E706/E705)</f>
        <v>15.842964785987105</v>
      </c>
    </row>
    <row r="707" spans="1:16" x14ac:dyDescent="0.25">
      <c r="A707" s="1">
        <v>39090</v>
      </c>
      <c r="B707" s="9">
        <v>12</v>
      </c>
      <c r="C707" s="9">
        <v>13.43</v>
      </c>
      <c r="D707">
        <v>48234.82</v>
      </c>
      <c r="E707">
        <v>45856.639999999999</v>
      </c>
      <c r="F707">
        <v>80276.86</v>
      </c>
      <c r="G707">
        <v>76326.67</v>
      </c>
      <c r="H707">
        <f>(1/(1-91/360*VLOOKUP($A707,Tbills!$B$4:$C$974,2,1)/100))^((1)/91)-1</f>
        <v>1.3809571860834424E-4</v>
      </c>
      <c r="I707">
        <f>I706*(1-IF($A707&lt;=I702,I$1,I$1+IF(AND(WEEKDAY($A707)&lt;&gt;1,WEEKDAY($A707)&lt;&gt;7),J$1,0)))^($A707-$A706)*(1-0.5*(E707/E706-1))</f>
        <v>17.902241384540542</v>
      </c>
      <c r="K707">
        <f>ROW()</f>
        <v>707</v>
      </c>
      <c r="L707">
        <f>B707/C707</f>
        <v>0.89352196574832465</v>
      </c>
      <c r="M707">
        <f t="shared" si="10"/>
        <v>17.240763328783917</v>
      </c>
      <c r="P707">
        <f>P706*(1-P$1+H706)^($A707-$A706)*(2-E707/E706)</f>
        <v>16.020790307882272</v>
      </c>
    </row>
    <row r="708" spans="1:16" x14ac:dyDescent="0.25">
      <c r="A708" s="1">
        <v>39091</v>
      </c>
      <c r="B708" s="9">
        <v>11.91</v>
      </c>
      <c r="C708" s="9">
        <v>13.4</v>
      </c>
      <c r="D708">
        <v>48025.61</v>
      </c>
      <c r="E708">
        <v>45651.41</v>
      </c>
      <c r="F708">
        <v>79857.47</v>
      </c>
      <c r="G708">
        <v>75917.38</v>
      </c>
      <c r="H708">
        <f>(1/(1-91/360*VLOOKUP($A708,Tbills!$B$4:$C$974,2,1)/100))^((1)/91)-1</f>
        <v>1.3809571860834424E-4</v>
      </c>
      <c r="I708">
        <f>I707*(1-IF($A708&lt;=I703,I$1,I$1+IF(AND(WEEKDAY($A708)&lt;&gt;1,WEEKDAY($A708)&lt;&gt;7),J$1,0)))^($A708-$A707)*(1-0.5*(E708/E707-1))</f>
        <v>17.941834862002725</v>
      </c>
      <c r="K708">
        <f>ROW()</f>
        <v>708</v>
      </c>
      <c r="L708">
        <f>B708/C708</f>
        <v>0.88880597014925367</v>
      </c>
      <c r="M708">
        <f t="shared" si="10"/>
        <v>17.317117253356333</v>
      </c>
      <c r="P708">
        <f>P707*(1-P$1+H707)^($A708-$A707)*(2-E708/E707)</f>
        <v>16.094117970848359</v>
      </c>
    </row>
    <row r="709" spans="1:16" x14ac:dyDescent="0.25">
      <c r="A709" s="1">
        <v>39092</v>
      </c>
      <c r="B709" s="9">
        <v>11.47</v>
      </c>
      <c r="C709" s="9">
        <v>13.03</v>
      </c>
      <c r="D709">
        <v>47508.74</v>
      </c>
      <c r="E709">
        <v>45153.79</v>
      </c>
      <c r="F709">
        <v>79504.479999999996</v>
      </c>
      <c r="G709">
        <v>75571.320000000007</v>
      </c>
      <c r="H709">
        <f>(1/(1-91/360*VLOOKUP($A709,Tbills!$B$4:$C$974,2,1)/100))^((1)/91)-1</f>
        <v>1.3809571860834424E-4</v>
      </c>
      <c r="I709">
        <f>I708*(1-IF($A709&lt;=I704,I$1,I$1+IF(AND(WEEKDAY($A709)&lt;&gt;1,WEEKDAY($A709)&lt;&gt;7),J$1,0)))^($A709-$A708)*(1-0.5*(E709/E708-1))</f>
        <v>18.039152195269832</v>
      </c>
      <c r="K709">
        <f>ROW()</f>
        <v>709</v>
      </c>
      <c r="L709">
        <f>B709/C709</f>
        <v>0.88027628549501158</v>
      </c>
      <c r="M709">
        <f t="shared" si="10"/>
        <v>17.505065935701655</v>
      </c>
      <c r="P709">
        <f>P708*(1-P$1+H708)^($A709-$A708)*(2-E709/E708)</f>
        <v>16.271195782314251</v>
      </c>
    </row>
    <row r="710" spans="1:16" x14ac:dyDescent="0.25">
      <c r="A710" s="1">
        <v>39093</v>
      </c>
      <c r="B710" s="9">
        <v>10.87</v>
      </c>
      <c r="C710" s="9">
        <v>12.59</v>
      </c>
      <c r="D710">
        <v>44257.9</v>
      </c>
      <c r="E710">
        <v>42057.86</v>
      </c>
      <c r="F710">
        <v>78522.81</v>
      </c>
      <c r="G710">
        <v>74627.78</v>
      </c>
      <c r="H710">
        <f>(1/(1-91/360*VLOOKUP($A710,Tbills!$B$4:$C$974,2,1)/100))^((1)/91)-1</f>
        <v>1.3809571860834424E-4</v>
      </c>
      <c r="I710">
        <f>I709*(1-IF($A710&lt;=I705,I$1,I$1+IF(AND(WEEKDAY($A710)&lt;&gt;1,WEEKDAY($A710)&lt;&gt;7),J$1,0)))^($A710-$A709)*(1-0.5*(E710/E709-1))</f>
        <v>18.657085909917729</v>
      </c>
      <c r="K710">
        <f>ROW()</f>
        <v>710</v>
      </c>
      <c r="L710">
        <f>B710/C710</f>
        <v>0.86338363780778393</v>
      </c>
      <c r="M710">
        <f t="shared" si="10"/>
        <v>18.704414220116572</v>
      </c>
      <c r="P710">
        <f>P709*(1-P$1+H709)^($A710-$A709)*(2-E710/E709)</f>
        <v>17.388574017992646</v>
      </c>
    </row>
    <row r="711" spans="1:16" x14ac:dyDescent="0.25">
      <c r="A711" s="1">
        <v>39094</v>
      </c>
      <c r="B711" s="9">
        <v>10.15</v>
      </c>
      <c r="C711" s="9">
        <v>12.11</v>
      </c>
      <c r="D711">
        <v>43482.59</v>
      </c>
      <c r="E711">
        <v>41315.279999999999</v>
      </c>
      <c r="F711">
        <v>77403.539999999994</v>
      </c>
      <c r="G711">
        <v>73553.72</v>
      </c>
      <c r="H711">
        <f>(1/(1-91/360*VLOOKUP($A711,Tbills!$B$4:$C$974,2,1)/100))^((1)/91)-1</f>
        <v>1.3809571860834424E-4</v>
      </c>
      <c r="I711">
        <f>I710*(1-IF($A711&lt;=I706,I$1,I$1+IF(AND(WEEKDAY($A711)&lt;&gt;1,WEEKDAY($A711)&lt;&gt;7),J$1,0)))^($A711-$A710)*(1-0.5*(E711/E710-1))</f>
        <v>18.821302206895083</v>
      </c>
      <c r="K711">
        <f>ROW()</f>
        <v>711</v>
      </c>
      <c r="L711">
        <f>B711/C711</f>
        <v>0.83815028901734112</v>
      </c>
      <c r="M711">
        <f t="shared" si="10"/>
        <v>19.033775668553339</v>
      </c>
      <c r="P711">
        <f>P710*(1-P$1+H710)^($A711-$A710)*(2-E711/E710)</f>
        <v>17.697378527478595</v>
      </c>
    </row>
    <row r="712" spans="1:16" x14ac:dyDescent="0.25">
      <c r="A712" s="1">
        <v>39098</v>
      </c>
      <c r="B712" s="9">
        <v>10.74</v>
      </c>
      <c r="C712" s="9">
        <v>12.35</v>
      </c>
      <c r="D712">
        <v>42877.64</v>
      </c>
      <c r="E712">
        <v>40717.65</v>
      </c>
      <c r="F712">
        <v>77456.17</v>
      </c>
      <c r="G712">
        <v>73563.09</v>
      </c>
      <c r="H712">
        <f>(1/(1-91/360*VLOOKUP($A712,Tbills!$B$4:$C$974,2,1)/100))^((1)/91)-1</f>
        <v>1.390804152545666E-4</v>
      </c>
      <c r="I712">
        <f>I711*(1-IF($A712&lt;=I707,I$1,I$1+IF(AND(WEEKDAY($A712)&lt;&gt;1,WEEKDAY($A712)&lt;&gt;7),J$1,0)))^($A712-$A711)*(1-0.5*(E712/E711-1))</f>
        <v>18.955454721343987</v>
      </c>
      <c r="K712">
        <f>ROW()</f>
        <v>712</v>
      </c>
      <c r="L712">
        <f>B712/C712</f>
        <v>0.86963562753036439</v>
      </c>
      <c r="M712">
        <f t="shared" si="10"/>
        <v>19.305504234409646</v>
      </c>
      <c r="P712">
        <f>P711*(1-P$1+H711)^($A712-$A711)*(2-E712/E711)</f>
        <v>17.960635146303296</v>
      </c>
    </row>
    <row r="713" spans="1:16" x14ac:dyDescent="0.25">
      <c r="A713" s="1">
        <v>39099</v>
      </c>
      <c r="B713" s="9">
        <v>10.59</v>
      </c>
      <c r="C713" s="9">
        <v>12.13</v>
      </c>
      <c r="D713">
        <v>42919.64</v>
      </c>
      <c r="E713">
        <v>40751.870000000003</v>
      </c>
      <c r="F713">
        <v>76884.570000000007</v>
      </c>
      <c r="G713">
        <v>73009.98</v>
      </c>
      <c r="H713">
        <f>(1/(1-91/360*VLOOKUP($A713,Tbills!$B$4:$C$974,2,1)/100))^((1)/91)-1</f>
        <v>1.390804152545666E-4</v>
      </c>
      <c r="I713">
        <f>I712*(1-IF($A713&lt;=I708,I$1,I$1+IF(AND(WEEKDAY($A713)&lt;&gt;1,WEEKDAY($A713)&lt;&gt;7),J$1,0)))^($A713-$A712)*(1-0.5*(E713/E712-1))</f>
        <v>18.946996278985115</v>
      </c>
      <c r="K713">
        <f>ROW()</f>
        <v>713</v>
      </c>
      <c r="L713">
        <f>B713/C713</f>
        <v>0.8730420445177246</v>
      </c>
      <c r="M713">
        <f t="shared" ref="M713:M776" si="11">M712*(1-IF($A713&lt;=N$3,M$1,M$1+IF(AND(WEEKDAY($A713)&lt;&gt;1,WEEKDAY($A713)&lt;&gt;7),N$1,0)))^($A713-$A712)*(2-$E713/$E712)</f>
        <v>19.28838106332806</v>
      </c>
      <c r="P713">
        <f>P712*(1-P$1+H712)^($A713-$A712)*(2-E713/E712)</f>
        <v>17.947372771364918</v>
      </c>
    </row>
    <row r="714" spans="1:16" x14ac:dyDescent="0.25">
      <c r="A714" s="1">
        <v>39100</v>
      </c>
      <c r="B714" s="9">
        <v>10.85</v>
      </c>
      <c r="C714" s="9">
        <v>12.15</v>
      </c>
      <c r="D714">
        <v>43437.01</v>
      </c>
      <c r="E714">
        <v>41237.440000000002</v>
      </c>
      <c r="F714">
        <v>76066.960000000006</v>
      </c>
      <c r="G714">
        <v>72223.41</v>
      </c>
      <c r="H714">
        <f>(1/(1-91/360*VLOOKUP($A714,Tbills!$B$4:$C$974,2,1)/100))^((1)/91)-1</f>
        <v>1.390804152545666E-4</v>
      </c>
      <c r="I714">
        <f>I713*(1-IF($A714&lt;=I709,I$1,I$1+IF(AND(WEEKDAY($A714)&lt;&gt;1,WEEKDAY($A714)&lt;&gt;7),J$1,0)))^($A714-$A713)*(1-0.5*(E714/E713-1))</f>
        <v>18.833626679449175</v>
      </c>
      <c r="K714">
        <f>ROW()</f>
        <v>714</v>
      </c>
      <c r="L714">
        <f>B714/C714</f>
        <v>0.89300411522633738</v>
      </c>
      <c r="M714">
        <f t="shared" si="11"/>
        <v>19.057666915851634</v>
      </c>
      <c r="P714">
        <f>P713*(1-P$1+H713)^($A714-$A713)*(2-E714/E713)</f>
        <v>17.735335262296218</v>
      </c>
    </row>
    <row r="715" spans="1:16" x14ac:dyDescent="0.25">
      <c r="A715" s="1">
        <v>39101</v>
      </c>
      <c r="B715" s="9">
        <v>10.4</v>
      </c>
      <c r="C715" s="9">
        <v>11.96</v>
      </c>
      <c r="D715">
        <v>42209.05</v>
      </c>
      <c r="E715">
        <v>40065.919999999998</v>
      </c>
      <c r="F715">
        <v>75564.22</v>
      </c>
      <c r="G715">
        <v>71736.03</v>
      </c>
      <c r="H715">
        <f>(1/(1-91/360*VLOOKUP($A715,Tbills!$B$4:$C$974,2,1)/100))^((1)/91)-1</f>
        <v>1.390804152545666E-4</v>
      </c>
      <c r="I715">
        <f>I714*(1-IF($A715&lt;=I710,I$1,I$1+IF(AND(WEEKDAY($A715)&lt;&gt;1,WEEKDAY($A715)&lt;&gt;7),J$1,0)))^($A715-$A714)*(1-0.5*(E715/E714-1))</f>
        <v>19.100653047659517</v>
      </c>
      <c r="K715">
        <f>ROW()</f>
        <v>715</v>
      </c>
      <c r="L715">
        <f>B715/C715</f>
        <v>0.86956521739130432</v>
      </c>
      <c r="M715">
        <f t="shared" si="11"/>
        <v>19.59816591423774</v>
      </c>
      <c r="P715">
        <f>P714*(1-P$1+H714)^($A715-$A714)*(2-E715/E714)</f>
        <v>18.241042909028213</v>
      </c>
    </row>
    <row r="716" spans="1:16" x14ac:dyDescent="0.25">
      <c r="A716" s="1">
        <v>39104</v>
      </c>
      <c r="B716" s="9">
        <v>10.77</v>
      </c>
      <c r="C716" s="9">
        <v>12.26</v>
      </c>
      <c r="D716">
        <v>42764.36</v>
      </c>
      <c r="E716">
        <v>40576.31</v>
      </c>
      <c r="F716">
        <v>75616.61</v>
      </c>
      <c r="G716">
        <v>71755.83</v>
      </c>
      <c r="H716">
        <f>(1/(1-91/360*VLOOKUP($A716,Tbills!$B$4:$C$974,2,1)/100))^((1)/91)-1</f>
        <v>1.3964313910097559E-4</v>
      </c>
      <c r="I716">
        <f>I715*(1-IF($A716&lt;=I711,I$1,I$1+IF(AND(WEEKDAY($A716)&lt;&gt;1,WEEKDAY($A716)&lt;&gt;7),J$1,0)))^($A716-$A715)*(1-0.5*(E716/E715-1))</f>
        <v>18.977511880437095</v>
      </c>
      <c r="K716">
        <f>ROW()</f>
        <v>716</v>
      </c>
      <c r="L716">
        <f>B716/C716</f>
        <v>0.87846655791190864</v>
      </c>
      <c r="M716">
        <f t="shared" si="11"/>
        <v>19.345806285761171</v>
      </c>
      <c r="P716">
        <f>P715*(1-P$1+H715)^($A716-$A715)*(2-E716/E715)</f>
        <v>18.014191006772947</v>
      </c>
    </row>
    <row r="717" spans="1:16" x14ac:dyDescent="0.25">
      <c r="A717" s="1">
        <v>39105</v>
      </c>
      <c r="B717" s="9">
        <v>10.34</v>
      </c>
      <c r="C717" s="9">
        <v>11.84</v>
      </c>
      <c r="D717">
        <v>41479.17</v>
      </c>
      <c r="E717">
        <v>39351.21</v>
      </c>
      <c r="F717">
        <v>74845.58</v>
      </c>
      <c r="G717">
        <v>71014.14</v>
      </c>
      <c r="H717">
        <f>(1/(1-91/360*VLOOKUP($A717,Tbills!$B$4:$C$974,2,1)/100))^((1)/91)-1</f>
        <v>1.3964313910097559E-4</v>
      </c>
      <c r="I717">
        <f>I716*(1-IF($A717&lt;=I712,I$1,I$1+IF(AND(WEEKDAY($A717)&lt;&gt;1,WEEKDAY($A717)&lt;&gt;7),J$1,0)))^($A717-$A716)*(1-0.5*(E717/E716-1))</f>
        <v>19.263499696305082</v>
      </c>
      <c r="K717">
        <f>ROW()</f>
        <v>717</v>
      </c>
      <c r="L717">
        <f>B717/C717</f>
        <v>0.87331081081081086</v>
      </c>
      <c r="M717">
        <f t="shared" si="11"/>
        <v>19.928976185648718</v>
      </c>
      <c r="P717">
        <f>P716*(1-P$1+H716)^($A717-$A716)*(2-E717/E716)</f>
        <v>18.559989476594208</v>
      </c>
    </row>
    <row r="718" spans="1:16" x14ac:dyDescent="0.25">
      <c r="A718" s="1">
        <v>39106</v>
      </c>
      <c r="B718" s="9">
        <v>9.89</v>
      </c>
      <c r="C718" s="9">
        <v>11.36</v>
      </c>
      <c r="D718">
        <v>41025.949999999997</v>
      </c>
      <c r="E718">
        <v>38915.74</v>
      </c>
      <c r="F718">
        <v>73784.58</v>
      </c>
      <c r="G718">
        <v>69997.539999999994</v>
      </c>
      <c r="H718">
        <f>(1/(1-91/360*VLOOKUP($A718,Tbills!$B$4:$C$974,2,1)/100))^((1)/91)-1</f>
        <v>1.3964313910097559E-4</v>
      </c>
      <c r="I718">
        <f>I717*(1-IF($A718&lt;=I713,I$1,I$1+IF(AND(WEEKDAY($A718)&lt;&gt;1,WEEKDAY($A718)&lt;&gt;7),J$1,0)))^($A718-$A717)*(1-0.5*(E718/E717-1))</f>
        <v>19.369582814913816</v>
      </c>
      <c r="K718">
        <f>ROW()</f>
        <v>718</v>
      </c>
      <c r="L718">
        <f>B718/C718</f>
        <v>0.87059859154929586</v>
      </c>
      <c r="M718">
        <f t="shared" si="11"/>
        <v>20.148576581858091</v>
      </c>
      <c r="P718">
        <f>P717*(1-P$1+H717)^($A718-$A717)*(2-E718/E717)</f>
        <v>18.767305200044632</v>
      </c>
    </row>
    <row r="719" spans="1:16" x14ac:dyDescent="0.25">
      <c r="A719" s="1">
        <v>39107</v>
      </c>
      <c r="B719" s="9">
        <v>11.22</v>
      </c>
      <c r="C719" s="9">
        <v>12.18</v>
      </c>
      <c r="D719">
        <v>42570.55</v>
      </c>
      <c r="E719">
        <v>40375.46</v>
      </c>
      <c r="F719">
        <v>74176.19</v>
      </c>
      <c r="G719">
        <v>70359.28</v>
      </c>
      <c r="H719">
        <f>(1/(1-91/360*VLOOKUP($A719,Tbills!$B$4:$C$974,2,1)/100))^((1)/91)-1</f>
        <v>1.3964313910097559E-4</v>
      </c>
      <c r="I719">
        <f>I718*(1-IF($A719&lt;=I714,I$1,I$1+IF(AND(WEEKDAY($A719)&lt;&gt;1,WEEKDAY($A719)&lt;&gt;7),J$1,0)))^($A719-$A718)*(1-0.5*(E719/E718-1))</f>
        <v>19.005813945653763</v>
      </c>
      <c r="K719">
        <f>ROW()</f>
        <v>719</v>
      </c>
      <c r="L719">
        <f>B719/C719</f>
        <v>0.92118226600985231</v>
      </c>
      <c r="M719">
        <f t="shared" si="11"/>
        <v>19.39190511825235</v>
      </c>
      <c r="P719">
        <f>P718*(1-P$1+H718)^($A719-$A718)*(2-E719/E718)</f>
        <v>18.065202444952146</v>
      </c>
    </row>
    <row r="720" spans="1:16" x14ac:dyDescent="0.25">
      <c r="A720" s="1">
        <v>39108</v>
      </c>
      <c r="B720" s="9">
        <v>11.13</v>
      </c>
      <c r="C720" s="9">
        <v>12.14</v>
      </c>
      <c r="D720">
        <v>42690.25</v>
      </c>
      <c r="E720">
        <v>40483.35</v>
      </c>
      <c r="F720">
        <v>74134.600000000006</v>
      </c>
      <c r="G720">
        <v>70310</v>
      </c>
      <c r="H720">
        <f>(1/(1-91/360*VLOOKUP($A720,Tbills!$B$4:$C$974,2,1)/100))^((1)/91)-1</f>
        <v>1.3964313910097559E-4</v>
      </c>
      <c r="I720">
        <f>I719*(1-IF($A720&lt;=I715,I$1,I$1+IF(AND(WEEKDAY($A720)&lt;&gt;1,WEEKDAY($A720)&lt;&gt;7),J$1,0)))^($A720-$A719)*(1-0.5*(E720/E719-1))</f>
        <v>18.979926573658069</v>
      </c>
      <c r="K720">
        <f>ROW()</f>
        <v>720</v>
      </c>
      <c r="L720">
        <f>B720/C720</f>
        <v>0.91680395387149916</v>
      </c>
      <c r="M720">
        <f t="shared" si="11"/>
        <v>19.339185924633369</v>
      </c>
      <c r="P720">
        <f>P719*(1-P$1+H719)^($A720-$A719)*(2-E720/E719)</f>
        <v>18.018778755499394</v>
      </c>
    </row>
    <row r="721" spans="1:16" x14ac:dyDescent="0.25">
      <c r="A721" s="1">
        <v>39111</v>
      </c>
      <c r="B721" s="9">
        <v>11.45</v>
      </c>
      <c r="C721" s="9">
        <v>12.27</v>
      </c>
      <c r="D721">
        <v>42603.5</v>
      </c>
      <c r="E721">
        <v>40384.129999999997</v>
      </c>
      <c r="F721">
        <v>74196.800000000003</v>
      </c>
      <c r="G721">
        <v>70339.539999999994</v>
      </c>
      <c r="H721">
        <f>(1/(1-91/360*VLOOKUP($A721,Tbills!$B$4:$C$974,2,1)/100))^((1)/91)-1</f>
        <v>1.4006520110210197E-4</v>
      </c>
      <c r="I721">
        <f>I720*(1-IF($A721&lt;=I716,I$1,I$1+IF(AND(WEEKDAY($A721)&lt;&gt;1,WEEKDAY($A721)&lt;&gt;7),J$1,0)))^($A721-$A720)*(1-0.5*(E721/E720-1))</f>
        <v>19.001701602316235</v>
      </c>
      <c r="K721">
        <f>ROW()</f>
        <v>721</v>
      </c>
      <c r="L721">
        <f>B721/C721</f>
        <v>0.93317033414832928</v>
      </c>
      <c r="M721">
        <f t="shared" si="11"/>
        <v>19.383875344272752</v>
      </c>
      <c r="P721">
        <f>P720*(1-P$1+H720)^($A721-$A720)*(2-E721/E720)</f>
        <v>18.068504118573422</v>
      </c>
    </row>
    <row r="722" spans="1:16" x14ac:dyDescent="0.25">
      <c r="A722" s="1">
        <v>39112</v>
      </c>
      <c r="B722" s="9">
        <v>10.96</v>
      </c>
      <c r="C722" s="9">
        <v>11.94</v>
      </c>
      <c r="D722">
        <v>41942.269999999997</v>
      </c>
      <c r="E722">
        <v>39751.69</v>
      </c>
      <c r="F722">
        <v>73981.539999999994</v>
      </c>
      <c r="G722">
        <v>70125.62</v>
      </c>
      <c r="H722">
        <f>(1/(1-91/360*VLOOKUP($A722,Tbills!$B$4:$C$974,2,1)/100))^((1)/91)-1</f>
        <v>1.4006520110210197E-4</v>
      </c>
      <c r="I722">
        <f>I721*(1-IF($A722&lt;=I717,I$1,I$1+IF(AND(WEEKDAY($A722)&lt;&gt;1,WEEKDAY($A722)&lt;&gt;7),J$1,0)))^($A722-$A721)*(1-0.5*(E722/E721-1))</f>
        <v>19.149992258045415</v>
      </c>
      <c r="K722">
        <f>ROW()</f>
        <v>722</v>
      </c>
      <c r="L722">
        <f>B722/C722</f>
        <v>0.91792294807370201</v>
      </c>
      <c r="M722">
        <f t="shared" si="11"/>
        <v>19.686521654276909</v>
      </c>
      <c r="P722">
        <f>P721*(1-P$1+H721)^($A722-$A721)*(2-E722/E721)</f>
        <v>18.353359514704717</v>
      </c>
    </row>
    <row r="723" spans="1:16" x14ac:dyDescent="0.25">
      <c r="A723" s="1">
        <v>39113</v>
      </c>
      <c r="B723" s="9">
        <v>10.42</v>
      </c>
      <c r="C723" s="9">
        <v>11.52</v>
      </c>
      <c r="D723">
        <v>41290.629999999997</v>
      </c>
      <c r="E723">
        <v>39128.519999999997</v>
      </c>
      <c r="F723">
        <v>73611.89</v>
      </c>
      <c r="G723">
        <v>69765.41</v>
      </c>
      <c r="H723">
        <f>(1/(1-91/360*VLOOKUP($A723,Tbills!$B$4:$C$974,2,1)/100))^((1)/91)-1</f>
        <v>1.4006520110210197E-4</v>
      </c>
      <c r="I723">
        <f>I722*(1-IF($A723&lt;=I718,I$1,I$1+IF(AND(WEEKDAY($A723)&lt;&gt;1,WEEKDAY($A723)&lt;&gt;7),J$1,0)))^($A723-$A722)*(1-0.5*(E723/E722-1))</f>
        <v>19.299592987515641</v>
      </c>
      <c r="K723">
        <f>ROW()</f>
        <v>723</v>
      </c>
      <c r="L723">
        <f>B723/C723</f>
        <v>0.90451388888888895</v>
      </c>
      <c r="M723">
        <f t="shared" si="11"/>
        <v>19.994207433880476</v>
      </c>
      <c r="P723">
        <f>P722*(1-P$1+H722)^($A723-$A722)*(2-E723/E722)</f>
        <v>18.642998671924612</v>
      </c>
    </row>
    <row r="724" spans="1:16" x14ac:dyDescent="0.25">
      <c r="A724" s="1">
        <v>39114</v>
      </c>
      <c r="B724" s="9">
        <v>10.31</v>
      </c>
      <c r="C724" s="9">
        <v>11.46</v>
      </c>
      <c r="D724">
        <v>40787.699999999997</v>
      </c>
      <c r="E724">
        <v>38646.44</v>
      </c>
      <c r="F724">
        <v>73351.259999999995</v>
      </c>
      <c r="G724">
        <v>69508.63</v>
      </c>
      <c r="H724">
        <f>(1/(1-91/360*VLOOKUP($A724,Tbills!$B$4:$C$974,2,1)/100))^((1)/91)-1</f>
        <v>1.4006520110210197E-4</v>
      </c>
      <c r="I724">
        <f>I723*(1-IF($A724&lt;=I719,I$1,I$1+IF(AND(WEEKDAY($A724)&lt;&gt;1,WEEKDAY($A724)&lt;&gt;7),J$1,0)))^($A724-$A723)*(1-0.5*(E724/E723-1))</f>
        <v>19.417977169903175</v>
      </c>
      <c r="K724">
        <f>ROW()</f>
        <v>724</v>
      </c>
      <c r="L724">
        <f>B724/C724</f>
        <v>0.8996509598603839</v>
      </c>
      <c r="M724">
        <f t="shared" si="11"/>
        <v>20.239601858742265</v>
      </c>
      <c r="P724">
        <f>P723*(1-P$1+H723)^($A724-$A723)*(2-E724/E723)</f>
        <v>18.874633716682126</v>
      </c>
    </row>
    <row r="725" spans="1:16" x14ac:dyDescent="0.25">
      <c r="A725" s="1">
        <v>39115</v>
      </c>
      <c r="B725" s="9">
        <v>10.08</v>
      </c>
      <c r="C725" s="9">
        <v>11.38</v>
      </c>
      <c r="D725">
        <v>40621.660000000003</v>
      </c>
      <c r="E725">
        <v>38483.699999999997</v>
      </c>
      <c r="F725">
        <v>73389.119999999995</v>
      </c>
      <c r="G725">
        <v>69534.77</v>
      </c>
      <c r="H725">
        <f>(1/(1-91/360*VLOOKUP($A725,Tbills!$B$4:$C$974,2,1)/100))^((1)/91)-1</f>
        <v>1.4006520110210197E-4</v>
      </c>
      <c r="I725">
        <f>I724*(1-IF($A725&lt;=I720,I$1,I$1+IF(AND(WEEKDAY($A725)&lt;&gt;1,WEEKDAY($A725)&lt;&gt;7),J$1,0)))^($A725-$A724)*(1-0.5*(E725/E724-1))</f>
        <v>19.458355217406474</v>
      </c>
      <c r="K725">
        <f>ROW()</f>
        <v>725</v>
      </c>
      <c r="L725">
        <f>B725/C725</f>
        <v>0.88576449912126531</v>
      </c>
      <c r="M725">
        <f t="shared" si="11"/>
        <v>20.3238841030308</v>
      </c>
      <c r="P725">
        <f>P724*(1-P$1+H724)^($A725-$A724)*(2-E725/E724)</f>
        <v>18.956068490977714</v>
      </c>
    </row>
    <row r="726" spans="1:16" x14ac:dyDescent="0.25">
      <c r="A726" s="1">
        <v>39118</v>
      </c>
      <c r="B726" s="9">
        <v>10.55</v>
      </c>
      <c r="C726" s="9">
        <v>11.66</v>
      </c>
      <c r="D726">
        <v>40679.78</v>
      </c>
      <c r="E726">
        <v>38522.589999999997</v>
      </c>
      <c r="F726">
        <v>73530.179999999993</v>
      </c>
      <c r="G726">
        <v>69639.199999999997</v>
      </c>
      <c r="H726">
        <f>(1/(1-91/360*VLOOKUP($A726,Tbills!$B$4:$C$974,2,1)/100))^((1)/91)-1</f>
        <v>1.4006520110210197E-4</v>
      </c>
      <c r="I726">
        <f>I725*(1-IF($A726&lt;=I721,I$1,I$1+IF(AND(WEEKDAY($A726)&lt;&gt;1,WEEKDAY($A726)&lt;&gt;7),J$1,0)))^($A726-$A725)*(1-0.5*(E726/E725-1))</f>
        <v>19.447004778093955</v>
      </c>
      <c r="K726">
        <f>ROW()</f>
        <v>726</v>
      </c>
      <c r="L726">
        <f>B726/C726</f>
        <v>0.904802744425386</v>
      </c>
      <c r="M726">
        <f t="shared" si="11"/>
        <v>20.300508871416252</v>
      </c>
      <c r="P726">
        <f>P725*(1-P$1+H725)^($A726-$A725)*(2-E726/E725)</f>
        <v>18.942768881585941</v>
      </c>
    </row>
    <row r="727" spans="1:16" x14ac:dyDescent="0.25">
      <c r="A727" s="1">
        <v>39119</v>
      </c>
      <c r="B727" s="9">
        <v>10.65</v>
      </c>
      <c r="C727" s="9">
        <v>11.62</v>
      </c>
      <c r="D727">
        <v>40089.449999999997</v>
      </c>
      <c r="E727">
        <v>37958.17</v>
      </c>
      <c r="F727">
        <v>72895.100000000006</v>
      </c>
      <c r="G727">
        <v>69027.97</v>
      </c>
      <c r="H727">
        <f>(1/(1-91/360*VLOOKUP($A727,Tbills!$B$4:$C$974,2,1)/100))^((1)/91)-1</f>
        <v>1.4006520110210197E-4</v>
      </c>
      <c r="I727">
        <f>I726*(1-IF($A727&lt;=I722,I$1,I$1+IF(AND(WEEKDAY($A727)&lt;&gt;1,WEEKDAY($A727)&lt;&gt;7),J$1,0)))^($A727-$A726)*(1-0.5*(E727/E726-1))</f>
        <v>19.588960393695857</v>
      </c>
      <c r="K727">
        <f>ROW()</f>
        <v>727</v>
      </c>
      <c r="L727">
        <f>B727/C727</f>
        <v>0.91652323580034434</v>
      </c>
      <c r="M727">
        <f t="shared" si="11"/>
        <v>20.596985726321687</v>
      </c>
      <c r="P727">
        <f>P726*(1-P$1+H726)^($A727-$A726)*(2-E727/E726)</f>
        <v>19.222293152904268</v>
      </c>
    </row>
    <row r="728" spans="1:16" x14ac:dyDescent="0.25">
      <c r="A728" s="1">
        <v>39120</v>
      </c>
      <c r="B728" s="9">
        <v>10.32</v>
      </c>
      <c r="C728" s="9">
        <v>11.49</v>
      </c>
      <c r="D728">
        <v>39560.54</v>
      </c>
      <c r="E728">
        <v>37452.06</v>
      </c>
      <c r="F728">
        <v>72677.539999999994</v>
      </c>
      <c r="G728">
        <v>68812.28</v>
      </c>
      <c r="H728">
        <f>(1/(1-91/360*VLOOKUP($A728,Tbills!$B$4:$C$974,2,1)/100))^((1)/91)-1</f>
        <v>1.4006520110210197E-4</v>
      </c>
      <c r="I728">
        <f>I727*(1-IF($A728&lt;=I723,I$1,I$1+IF(AND(WEEKDAY($A728)&lt;&gt;1,WEEKDAY($A728)&lt;&gt;7),J$1,0)))^($A728-$A727)*(1-0.5*(E728/E727-1))</f>
        <v>19.719040489563977</v>
      </c>
      <c r="K728">
        <f>ROW()</f>
        <v>728</v>
      </c>
      <c r="L728">
        <f>B728/C728</f>
        <v>0.89817232375979117</v>
      </c>
      <c r="M728">
        <f t="shared" si="11"/>
        <v>20.87064067895767</v>
      </c>
      <c r="P728">
        <f>P727*(1-P$1+H727)^($A728-$A727)*(2-E728/E727)</f>
        <v>19.480598766832667</v>
      </c>
    </row>
    <row r="729" spans="1:16" x14ac:dyDescent="0.25">
      <c r="A729" s="1">
        <v>39121</v>
      </c>
      <c r="B729" s="9">
        <v>10.44</v>
      </c>
      <c r="C729" s="9">
        <v>11.65</v>
      </c>
      <c r="D729">
        <v>39823.01</v>
      </c>
      <c r="E729">
        <v>37695.300000000003</v>
      </c>
      <c r="F729">
        <v>72711.759999999995</v>
      </c>
      <c r="G729">
        <v>68835.039999999994</v>
      </c>
      <c r="H729">
        <f>(1/(1-91/360*VLOOKUP($A729,Tbills!$B$4:$C$974,2,1)/100))^((1)/91)-1</f>
        <v>1.4006520110210197E-4</v>
      </c>
      <c r="I729">
        <f>I728*(1-IF($A729&lt;=I724,I$1,I$1+IF(AND(WEEKDAY($A729)&lt;&gt;1,WEEKDAY($A729)&lt;&gt;7),J$1,0)))^($A729-$A728)*(1-0.5*(E729/E728-1))</f>
        <v>19.654494266901491</v>
      </c>
      <c r="K729">
        <f>ROW()</f>
        <v>729</v>
      </c>
      <c r="L729">
        <f>B729/C729</f>
        <v>0.89613733905579396</v>
      </c>
      <c r="M729">
        <f t="shared" si="11"/>
        <v>20.734126325901663</v>
      </c>
      <c r="P729">
        <f>P728*(1-P$1+H728)^($A729-$A728)*(2-E729/E728)</f>
        <v>19.356073064001194</v>
      </c>
    </row>
    <row r="730" spans="1:16" x14ac:dyDescent="0.25">
      <c r="A730" s="1">
        <v>39122</v>
      </c>
      <c r="B730" s="9">
        <v>11.1</v>
      </c>
      <c r="C730" s="9">
        <v>12.23</v>
      </c>
      <c r="D730">
        <v>40598.04</v>
      </c>
      <c r="E730">
        <v>38423.64</v>
      </c>
      <c r="F730">
        <v>73842.83</v>
      </c>
      <c r="G730">
        <v>69896.160000000003</v>
      </c>
      <c r="H730">
        <f>(1/(1-91/360*VLOOKUP($A730,Tbills!$B$4:$C$974,2,1)/100))^((1)/91)-1</f>
        <v>1.4006520110210197E-4</v>
      </c>
      <c r="I730">
        <f>I729*(1-IF($A730&lt;=I725,I$1,I$1+IF(AND(WEEKDAY($A730)&lt;&gt;1,WEEKDAY($A730)&lt;&gt;7),J$1,0)))^($A730-$A729)*(1-0.5*(E730/E729-1))</f>
        <v>19.4641078230819</v>
      </c>
      <c r="K730">
        <f>ROW()</f>
        <v>730</v>
      </c>
      <c r="L730">
        <f>B730/C730</f>
        <v>0.90760425183973825</v>
      </c>
      <c r="M730">
        <f t="shared" si="11"/>
        <v>20.332559220034824</v>
      </c>
      <c r="P730">
        <f>P729*(1-P$1+H729)^($A730-$A729)*(2-E730/E729)</f>
        <v>18.984036081234297</v>
      </c>
    </row>
    <row r="731" spans="1:16" x14ac:dyDescent="0.25">
      <c r="A731" s="1">
        <v>39125</v>
      </c>
      <c r="B731" s="9">
        <v>11.61</v>
      </c>
      <c r="C731" s="9">
        <v>12.58</v>
      </c>
      <c r="D731">
        <v>41322.879999999997</v>
      </c>
      <c r="E731">
        <v>39093.51</v>
      </c>
      <c r="F731">
        <v>74446.179999999993</v>
      </c>
      <c r="G731">
        <v>70437.89</v>
      </c>
      <c r="H731">
        <f>(1/(1-91/360*VLOOKUP($A731,Tbills!$B$4:$C$974,2,1)/100))^((1)/91)-1</f>
        <v>1.4048727949034223E-4</v>
      </c>
      <c r="I731">
        <f>I730*(1-IF($A731&lt;=I726,I$1,I$1+IF(AND(WEEKDAY($A731)&lt;&gt;1,WEEKDAY($A731)&lt;&gt;7),J$1,0)))^($A731-$A730)*(1-0.5*(E731/E730-1))</f>
        <v>19.292934642494224</v>
      </c>
      <c r="K731">
        <f>ROW()</f>
        <v>731</v>
      </c>
      <c r="L731">
        <f>B731/C731</f>
        <v>0.92289348171701113</v>
      </c>
      <c r="M731">
        <f t="shared" si="11"/>
        <v>19.975294149717993</v>
      </c>
      <c r="P731">
        <f>P730*(1-P$1+H730)^($A731-$A730)*(2-E731/E730)</f>
        <v>18.658841029275916</v>
      </c>
    </row>
    <row r="732" spans="1:16" x14ac:dyDescent="0.25">
      <c r="A732" s="1">
        <v>39126</v>
      </c>
      <c r="B732" s="9">
        <v>10.34</v>
      </c>
      <c r="C732" s="9">
        <v>11.7</v>
      </c>
      <c r="D732">
        <v>39808.36</v>
      </c>
      <c r="E732">
        <v>37655.199999999997</v>
      </c>
      <c r="F732">
        <v>73622.59</v>
      </c>
      <c r="G732">
        <v>69648.75</v>
      </c>
      <c r="H732">
        <f>(1/(1-91/360*VLOOKUP($A732,Tbills!$B$4:$C$974,2,1)/100))^((1)/91)-1</f>
        <v>1.4048727949034223E-4</v>
      </c>
      <c r="I732">
        <f>I731*(1-IF($A732&lt;=I727,I$1,I$1+IF(AND(WEEKDAY($A732)&lt;&gt;1,WEEKDAY($A732)&lt;&gt;7),J$1,0)))^($A732-$A731)*(1-0.5*(E732/E731-1))</f>
        <v>19.647331540781501</v>
      </c>
      <c r="K732">
        <f>ROW()</f>
        <v>732</v>
      </c>
      <c r="L732">
        <f>B732/C732</f>
        <v>0.88376068376068384</v>
      </c>
      <c r="M732">
        <f t="shared" si="11"/>
        <v>20.709251174805523</v>
      </c>
      <c r="P732">
        <f>P731*(1-P$1+H731)^($A732-$A731)*(2-E732/E731)</f>
        <v>19.34733057723156</v>
      </c>
    </row>
    <row r="733" spans="1:16" x14ac:dyDescent="0.25">
      <c r="A733" s="1">
        <v>39127</v>
      </c>
      <c r="B733" s="9">
        <v>10.23</v>
      </c>
      <c r="C733" s="9">
        <v>11.4</v>
      </c>
      <c r="D733">
        <v>38618.71</v>
      </c>
      <c r="E733">
        <v>36524.6</v>
      </c>
      <c r="F733">
        <v>73393.399999999994</v>
      </c>
      <c r="G733">
        <v>69422.14</v>
      </c>
      <c r="H733">
        <f>(1/(1-91/360*VLOOKUP($A733,Tbills!$B$4:$C$974,2,1)/100))^((1)/91)-1</f>
        <v>1.4048727949034223E-4</v>
      </c>
      <c r="I733">
        <f>I732*(1-IF($A733&lt;=I728,I$1,I$1+IF(AND(WEEKDAY($A733)&lt;&gt;1,WEEKDAY($A733)&lt;&gt;7),J$1,0)))^($A733-$A732)*(1-0.5*(E733/E732-1))</f>
        <v>19.941768743208847</v>
      </c>
      <c r="K733">
        <f>ROW()</f>
        <v>733</v>
      </c>
      <c r="L733">
        <f>B733/C733</f>
        <v>0.89736842105263159</v>
      </c>
      <c r="M733">
        <f t="shared" si="11"/>
        <v>21.330054381391633</v>
      </c>
      <c r="P733">
        <f>P732*(1-P$1+H732)^($A733-$A732)*(2-E733/E732)</f>
        <v>19.93029811584406</v>
      </c>
    </row>
    <row r="734" spans="1:16" x14ac:dyDescent="0.25">
      <c r="A734" s="1">
        <v>39128</v>
      </c>
      <c r="B734" s="9">
        <v>10.220000000000001</v>
      </c>
      <c r="C734" s="9">
        <v>11.4</v>
      </c>
      <c r="D734">
        <v>38344.44</v>
      </c>
      <c r="E734">
        <v>36260.07</v>
      </c>
      <c r="F734">
        <v>72753.81</v>
      </c>
      <c r="G734">
        <v>68807.41</v>
      </c>
      <c r="H734">
        <f>(1/(1-91/360*VLOOKUP($A734,Tbills!$B$4:$C$974,2,1)/100))^((1)/91)-1</f>
        <v>1.4048727949034223E-4</v>
      </c>
      <c r="I734">
        <f>I733*(1-IF($A734&lt;=I729,I$1,I$1+IF(AND(WEEKDAY($A734)&lt;&gt;1,WEEKDAY($A734)&lt;&gt;7),J$1,0)))^($A734-$A733)*(1-0.5*(E734/E733-1))</f>
        <v>20.013462120946233</v>
      </c>
      <c r="K734">
        <f>ROW()</f>
        <v>734</v>
      </c>
      <c r="L734">
        <f>B734/C734</f>
        <v>0.89649122807017545</v>
      </c>
      <c r="M734">
        <f t="shared" si="11"/>
        <v>21.483536991893494</v>
      </c>
      <c r="P734">
        <f>P733*(1-P$1+H733)^($A734-$A733)*(2-E734/E733)</f>
        <v>20.076721364140862</v>
      </c>
    </row>
    <row r="735" spans="1:16" x14ac:dyDescent="0.25">
      <c r="A735" s="1">
        <v>39129</v>
      </c>
      <c r="B735" s="9">
        <v>10.02</v>
      </c>
      <c r="C735" s="9">
        <v>11.32</v>
      </c>
      <c r="D735">
        <v>38371.79</v>
      </c>
      <c r="E735">
        <v>36280.839999999997</v>
      </c>
      <c r="F735">
        <v>72551.33</v>
      </c>
      <c r="G735">
        <v>68606.25</v>
      </c>
      <c r="H735">
        <f>(1/(1-91/360*VLOOKUP($A735,Tbills!$B$4:$C$974,2,1)/100))^((1)/91)-1</f>
        <v>1.4048727949034223E-4</v>
      </c>
      <c r="I735">
        <f>I734*(1-IF($A735&lt;=I730,I$1,I$1+IF(AND(WEEKDAY($A735)&lt;&gt;1,WEEKDAY($A735)&lt;&gt;7),J$1,0)))^($A735-$A734)*(1-0.5*(E735/E734-1))</f>
        <v>20.007209452253768</v>
      </c>
      <c r="K735">
        <f>ROW()</f>
        <v>735</v>
      </c>
      <c r="L735">
        <f>B735/C735</f>
        <v>0.88515901060070667</v>
      </c>
      <c r="M735">
        <f t="shared" si="11"/>
        <v>21.470231054564042</v>
      </c>
      <c r="P735">
        <f>P734*(1-P$1+H734)^($A735-$A734)*(2-E735/E734)</f>
        <v>20.067298059770998</v>
      </c>
    </row>
    <row r="736" spans="1:16" x14ac:dyDescent="0.25">
      <c r="A736" s="1">
        <v>39133</v>
      </c>
      <c r="B736" s="9">
        <v>10.24</v>
      </c>
      <c r="C736" s="9">
        <v>11.57</v>
      </c>
      <c r="D736">
        <v>37736.730000000003</v>
      </c>
      <c r="E736">
        <v>35659.99</v>
      </c>
      <c r="F736">
        <v>72404.740000000005</v>
      </c>
      <c r="G736">
        <v>68429.070000000007</v>
      </c>
      <c r="H736">
        <f>(1/(1-91/360*VLOOKUP($A736,Tbills!$B$4:$C$974,2,1)/100))^((1)/91)-1</f>
        <v>1.407686741867753E-4</v>
      </c>
      <c r="I736">
        <f>I735*(1-IF($A736&lt;=I731,I$1,I$1+IF(AND(WEEKDAY($A736)&lt;&gt;1,WEEKDAY($A736)&lt;&gt;7),J$1,0)))^($A736-$A735)*(1-0.5*(E736/E735-1))</f>
        <v>20.176293836025646</v>
      </c>
      <c r="K736">
        <f>ROW()</f>
        <v>736</v>
      </c>
      <c r="L736">
        <f>B736/C736</f>
        <v>0.88504753673293002</v>
      </c>
      <c r="M736">
        <f t="shared" si="11"/>
        <v>21.833568809631071</v>
      </c>
      <c r="P736">
        <f>P735*(1-P$1+H735)^($A736-$A735)*(2-E736/E735)</f>
        <v>20.419147868742115</v>
      </c>
    </row>
    <row r="737" spans="1:16" x14ac:dyDescent="0.25">
      <c r="A737" s="1">
        <v>39134</v>
      </c>
      <c r="B737" s="9">
        <v>10.199999999999999</v>
      </c>
      <c r="C737" s="9">
        <v>11.59</v>
      </c>
      <c r="D737">
        <v>37360.089999999997</v>
      </c>
      <c r="E737">
        <v>35299.06</v>
      </c>
      <c r="F737">
        <v>71441.509999999995</v>
      </c>
      <c r="G737">
        <v>67509.100000000006</v>
      </c>
      <c r="H737">
        <f>(1/(1-91/360*VLOOKUP($A737,Tbills!$B$4:$C$974,2,1)/100))^((1)/91)-1</f>
        <v>1.407686741867753E-4</v>
      </c>
      <c r="I737">
        <f>I736*(1-IF($A737&lt;=I732,I$1,I$1+IF(AND(WEEKDAY($A737)&lt;&gt;1,WEEKDAY($A737)&lt;&gt;7),J$1,0)))^($A737-$A736)*(1-0.5*(E737/E736-1))</f>
        <v>20.27787248871374</v>
      </c>
      <c r="K737">
        <f>ROW()</f>
        <v>737</v>
      </c>
      <c r="L737">
        <f>B737/C737</f>
        <v>0.88006902502157025</v>
      </c>
      <c r="M737">
        <f t="shared" si="11"/>
        <v>22.053528492816163</v>
      </c>
      <c r="P737">
        <f>P736*(1-P$1+H736)^($A737-$A736)*(2-E737/E736)</f>
        <v>20.627959387955524</v>
      </c>
    </row>
    <row r="738" spans="1:16" x14ac:dyDescent="0.25">
      <c r="A738" s="1">
        <v>39135</v>
      </c>
      <c r="B738" s="9">
        <v>10.18</v>
      </c>
      <c r="C738" s="9">
        <v>11.53</v>
      </c>
      <c r="D738">
        <v>37098.94</v>
      </c>
      <c r="E738">
        <v>35047.35</v>
      </c>
      <c r="F738">
        <v>71046.45</v>
      </c>
      <c r="G738">
        <v>67126.28</v>
      </c>
      <c r="H738">
        <f>(1/(1-91/360*VLOOKUP($A738,Tbills!$B$4:$C$974,2,1)/100))^((1)/91)-1</f>
        <v>1.407686741867753E-4</v>
      </c>
      <c r="I738">
        <f>I737*(1-IF($A738&lt;=I733,I$1,I$1+IF(AND(WEEKDAY($A738)&lt;&gt;1,WEEKDAY($A738)&lt;&gt;7),J$1,0)))^($A738-$A737)*(1-0.5*(E738/E737-1))</f>
        <v>20.349641399042376</v>
      </c>
      <c r="K738">
        <f>ROW()</f>
        <v>738</v>
      </c>
      <c r="L738">
        <f>B738/C738</f>
        <v>0.88291413703382482</v>
      </c>
      <c r="M738">
        <f t="shared" si="11"/>
        <v>22.209752983232988</v>
      </c>
      <c r="P738">
        <f>P737*(1-P$1+H737)^($A738-$A737)*(2-E738/E737)</f>
        <v>20.777209011208804</v>
      </c>
    </row>
    <row r="739" spans="1:16" x14ac:dyDescent="0.25">
      <c r="A739" s="1">
        <v>39136</v>
      </c>
      <c r="B739" s="9">
        <v>10.58</v>
      </c>
      <c r="C739" s="9">
        <v>12</v>
      </c>
      <c r="D739">
        <v>38485.42</v>
      </c>
      <c r="E739">
        <v>36352.22</v>
      </c>
      <c r="F739">
        <v>71829.119999999995</v>
      </c>
      <c r="G739">
        <v>67856.320000000007</v>
      </c>
      <c r="H739">
        <f>(1/(1-91/360*VLOOKUP($A739,Tbills!$B$4:$C$974,2,1)/100))^((1)/91)-1</f>
        <v>1.407686741867753E-4</v>
      </c>
      <c r="I739">
        <f>I738*(1-IF($A739&lt;=I734,I$1,I$1+IF(AND(WEEKDAY($A739)&lt;&gt;1,WEEKDAY($A739)&lt;&gt;7),J$1,0)))^($A739-$A738)*(1-0.5*(E739/E738-1))</f>
        <v>19.970296441690948</v>
      </c>
      <c r="K739">
        <f>ROW()</f>
        <v>739</v>
      </c>
      <c r="L739">
        <f>B739/C739</f>
        <v>0.88166666666666671</v>
      </c>
      <c r="M739">
        <f t="shared" si="11"/>
        <v>21.381851743836236</v>
      </c>
      <c r="P739">
        <f>P738*(1-P$1+H738)^($A739-$A738)*(2-E739/E738)</f>
        <v>20.005715658896921</v>
      </c>
    </row>
    <row r="740" spans="1:16" x14ac:dyDescent="0.25">
      <c r="A740" s="1">
        <v>39139</v>
      </c>
      <c r="B740" s="9">
        <v>11.15</v>
      </c>
      <c r="C740" s="9">
        <v>12.28</v>
      </c>
      <c r="D740">
        <v>38110.29</v>
      </c>
      <c r="E740">
        <v>35982.53</v>
      </c>
      <c r="F740">
        <v>71755.89</v>
      </c>
      <c r="G740">
        <v>67758.48</v>
      </c>
      <c r="H740">
        <f>(1/(1-91/360*VLOOKUP($A740,Tbills!$B$4:$C$974,2,1)/100))^((1)/91)-1</f>
        <v>1.407686741867753E-4</v>
      </c>
      <c r="I740">
        <f>I739*(1-IF($A740&lt;=I735,I$1,I$1+IF(AND(WEEKDAY($A740)&lt;&gt;1,WEEKDAY($A740)&lt;&gt;7),J$1,0)))^($A740-$A739)*(1-0.5*(E740/E739-1))</f>
        <v>20.070274869071504</v>
      </c>
      <c r="K740">
        <f>ROW()</f>
        <v>740</v>
      </c>
      <c r="L740">
        <f>B740/C740</f>
        <v>0.9079804560260587</v>
      </c>
      <c r="M740">
        <f t="shared" si="11"/>
        <v>21.596280228765728</v>
      </c>
      <c r="P740">
        <f>P739*(1-P$1+H739)^($A740-$A739)*(2-E740/E739)</f>
        <v>20.215459859576526</v>
      </c>
    </row>
    <row r="741" spans="1:16" x14ac:dyDescent="0.25">
      <c r="A741" s="1">
        <v>39140</v>
      </c>
      <c r="B741" s="9">
        <v>18.309999999999999</v>
      </c>
      <c r="C741" s="9">
        <v>17.100000000000001</v>
      </c>
      <c r="D741">
        <v>47465.69</v>
      </c>
      <c r="E741">
        <v>44810.54</v>
      </c>
      <c r="F741">
        <v>75481.81</v>
      </c>
      <c r="G741">
        <v>71267.3</v>
      </c>
      <c r="H741">
        <f>(1/(1-91/360*VLOOKUP($A741,Tbills!$B$4:$C$974,2,1)/100))^((1)/91)-1</f>
        <v>1.407686741867753E-4</v>
      </c>
      <c r="I741">
        <f>I740*(1-IF($A741&lt;=I736,I$1,I$1+IF(AND(WEEKDAY($A741)&lt;&gt;1,WEEKDAY($A741)&lt;&gt;7),J$1,0)))^($A741-$A740)*(1-0.5*(E741/E740-1))</f>
        <v>17.607780311424193</v>
      </c>
      <c r="K741">
        <f>ROW()</f>
        <v>741</v>
      </c>
      <c r="L741">
        <f>B741/C741</f>
        <v>1.0707602339181286</v>
      </c>
      <c r="M741">
        <f t="shared" si="11"/>
        <v>16.29705609669621</v>
      </c>
      <c r="O741">
        <f>M741/M740-1</f>
        <v>-0.2453767072817975</v>
      </c>
      <c r="P741">
        <f>P740*(1-P$1+H740)^($A741-$A740)*(2-E741/E740)</f>
        <v>15.257350705381292</v>
      </c>
    </row>
    <row r="742" spans="1:16" x14ac:dyDescent="0.25">
      <c r="A742" s="1">
        <v>39141</v>
      </c>
      <c r="B742" s="9">
        <v>15.42</v>
      </c>
      <c r="C742" s="9">
        <v>14.74</v>
      </c>
      <c r="D742">
        <v>43687.88</v>
      </c>
      <c r="E742">
        <v>41237.75</v>
      </c>
      <c r="F742">
        <v>72911.509999999995</v>
      </c>
      <c r="G742">
        <v>68830.48</v>
      </c>
      <c r="H742">
        <f>(1/(1-91/360*VLOOKUP($A742,Tbills!$B$4:$C$974,2,1)/100))^((1)/91)-1</f>
        <v>1.407686741867753E-4</v>
      </c>
      <c r="I742">
        <f>I741*(1-IF($A742&lt;=I737,I$1,I$1+IF(AND(WEEKDAY($A742)&lt;&gt;1,WEEKDAY($A742)&lt;&gt;7),J$1,0)))^($A742-$A741)*(1-0.5*(E742/E741-1))</f>
        <v>18.309246887086385</v>
      </c>
      <c r="K742">
        <f>ROW()</f>
        <v>742</v>
      </c>
      <c r="L742">
        <f>B742/C742</f>
        <v>1.0461329715061058</v>
      </c>
      <c r="M742">
        <f t="shared" si="11"/>
        <v>17.595617420037417</v>
      </c>
      <c r="P742">
        <f>P741*(1-P$1+H741)^($A742-$A741)*(2-E742/E741)</f>
        <v>16.47554451253308</v>
      </c>
    </row>
    <row r="743" spans="1:16" x14ac:dyDescent="0.25">
      <c r="A743" s="1">
        <v>39142</v>
      </c>
      <c r="B743" s="9">
        <v>15.82</v>
      </c>
      <c r="C743" s="9">
        <v>14.9</v>
      </c>
      <c r="D743">
        <v>45597.72</v>
      </c>
      <c r="E743">
        <v>43034.67</v>
      </c>
      <c r="F743">
        <v>73988.039999999994</v>
      </c>
      <c r="G743">
        <v>69837.06</v>
      </c>
      <c r="H743">
        <f>(1/(1-91/360*VLOOKUP($A743,Tbills!$B$4:$C$974,2,1)/100))^((1)/91)-1</f>
        <v>1.407686741867753E-4</v>
      </c>
      <c r="I743">
        <f>I742*(1-IF($A743&lt;=I738,I$1,I$1+IF(AND(WEEKDAY($A743)&lt;&gt;1,WEEKDAY($A743)&lt;&gt;7),J$1,0)))^($A743-$A742)*(1-0.5*(E743/E742-1))</f>
        <v>17.909871331295591</v>
      </c>
      <c r="K743">
        <f>ROW()</f>
        <v>743</v>
      </c>
      <c r="L743">
        <f>B743/C743</f>
        <v>1.061744966442953</v>
      </c>
      <c r="M743">
        <f t="shared" si="11"/>
        <v>16.828110961061402</v>
      </c>
      <c r="P743">
        <f>P742*(1-P$1+H742)^($A743-$A742)*(2-E743/E742)</f>
        <v>15.75926399989679</v>
      </c>
    </row>
    <row r="744" spans="1:16" x14ac:dyDescent="0.25">
      <c r="A744" s="1">
        <v>39143</v>
      </c>
      <c r="B744" s="9">
        <v>18.61</v>
      </c>
      <c r="C744" s="9">
        <v>16.739999999999998</v>
      </c>
      <c r="D744">
        <v>48222.65</v>
      </c>
      <c r="E744">
        <v>45506</v>
      </c>
      <c r="F744">
        <v>75199.070000000007</v>
      </c>
      <c r="G744">
        <v>70970.320000000007</v>
      </c>
      <c r="H744">
        <f>(1/(1-91/360*VLOOKUP($A744,Tbills!$B$4:$C$974,2,1)/100))^((1)/91)-1</f>
        <v>1.407686741867753E-4</v>
      </c>
      <c r="I744">
        <f>I743*(1-IF($A744&lt;=I739,I$1,I$1+IF(AND(WEEKDAY($A744)&lt;&gt;1,WEEKDAY($A744)&lt;&gt;7),J$1,0)))^($A744-$A743)*(1-0.5*(E744/E743-1))</f>
        <v>17.395168054764959</v>
      </c>
      <c r="K744">
        <f>ROW()</f>
        <v>744</v>
      </c>
      <c r="L744">
        <f>B744/C744</f>
        <v>1.1117084826762247</v>
      </c>
      <c r="M744">
        <f t="shared" si="11"/>
        <v>15.860992867801516</v>
      </c>
      <c r="P744">
        <f>P743*(1-P$1+H743)^($A744-$A743)*(2-E744/E743)</f>
        <v>14.855806411241478</v>
      </c>
    </row>
    <row r="745" spans="1:16" x14ac:dyDescent="0.25">
      <c r="A745" s="1">
        <v>39146</v>
      </c>
      <c r="B745" s="9">
        <v>19.63</v>
      </c>
      <c r="C745" s="9">
        <v>17.559999999999999</v>
      </c>
      <c r="D745">
        <v>50477.65</v>
      </c>
      <c r="E745">
        <v>47614.74</v>
      </c>
      <c r="F745">
        <v>75090.53</v>
      </c>
      <c r="G745">
        <v>70837.899999999994</v>
      </c>
      <c r="H745">
        <f>(1/(1-91/360*VLOOKUP($A745,Tbills!$B$4:$C$974,2,1)/100))^((1)/91)-1</f>
        <v>1.3879906425406929E-4</v>
      </c>
      <c r="I745">
        <f>I744*(1-IF($A745&lt;=I740,I$1,I$1+IF(AND(WEEKDAY($A745)&lt;&gt;1,WEEKDAY($A745)&lt;&gt;7),J$1,0)))^($A745-$A744)*(1-0.5*(E745/E744-1))</f>
        <v>16.990796799907965</v>
      </c>
      <c r="K745">
        <f>ROW()</f>
        <v>745</v>
      </c>
      <c r="L745">
        <f>B745/C745</f>
        <v>1.1178815489749432</v>
      </c>
      <c r="M745">
        <f t="shared" si="11"/>
        <v>15.123883863555386</v>
      </c>
      <c r="P745">
        <f>P744*(1-P$1+H744)^($A745-$A744)*(2-E745/E744)</f>
        <v>14.171802401019329</v>
      </c>
    </row>
    <row r="746" spans="1:16" x14ac:dyDescent="0.25">
      <c r="A746" s="1">
        <v>39147</v>
      </c>
      <c r="B746" s="9">
        <v>15.96</v>
      </c>
      <c r="C746" s="9">
        <v>15.53</v>
      </c>
      <c r="D746">
        <v>47249.74</v>
      </c>
      <c r="E746">
        <v>44563.3</v>
      </c>
      <c r="F746">
        <v>73025.899999999994</v>
      </c>
      <c r="G746">
        <v>68880.36</v>
      </c>
      <c r="H746">
        <f>(1/(1-91/360*VLOOKUP($A746,Tbills!$B$4:$C$974,2,1)/100))^((1)/91)-1</f>
        <v>1.3879906425406929E-4</v>
      </c>
      <c r="I746">
        <f>I745*(1-IF($A746&lt;=I741,I$1,I$1+IF(AND(WEEKDAY($A746)&lt;&gt;1,WEEKDAY($A746)&lt;&gt;7),J$1,0)))^($A746-$A745)*(1-0.5*(E746/E745-1))</f>
        <v>17.534776821509993</v>
      </c>
      <c r="K746">
        <f>ROW()</f>
        <v>746</v>
      </c>
      <c r="L746">
        <f>B746/C746</f>
        <v>1.0276883451384418</v>
      </c>
      <c r="M746">
        <f t="shared" si="11"/>
        <v>16.092364105510935</v>
      </c>
      <c r="P746">
        <f>P745*(1-P$1+H745)^($A746-$A745)*(2-E746/E745)</f>
        <v>15.081552395407957</v>
      </c>
    </row>
    <row r="747" spans="1:16" x14ac:dyDescent="0.25">
      <c r="A747" s="1">
        <v>39148</v>
      </c>
      <c r="B747" s="9">
        <v>15.24</v>
      </c>
      <c r="C747" s="9">
        <v>15.05</v>
      </c>
      <c r="D747">
        <v>46455.18</v>
      </c>
      <c r="E747">
        <v>43807.73</v>
      </c>
      <c r="F747">
        <v>72446.759999999995</v>
      </c>
      <c r="G747">
        <v>68324.539999999994</v>
      </c>
      <c r="H747">
        <f>(1/(1-91/360*VLOOKUP($A747,Tbills!$B$4:$C$974,2,1)/100))^((1)/91)-1</f>
        <v>1.3879906425406929E-4</v>
      </c>
      <c r="I747">
        <f>I746*(1-IF($A747&lt;=I742,I$1,I$1+IF(AND(WEEKDAY($A747)&lt;&gt;1,WEEKDAY($A747)&lt;&gt;7),J$1,0)))^($A747-$A746)*(1-0.5*(E747/E746-1))</f>
        <v>17.682967490565332</v>
      </c>
      <c r="K747">
        <f>ROW()</f>
        <v>747</v>
      </c>
      <c r="L747">
        <f>B747/C747</f>
        <v>1.0126245847176079</v>
      </c>
      <c r="M747">
        <f t="shared" si="11"/>
        <v>16.36444765228973</v>
      </c>
      <c r="P747">
        <f>P746*(1-P$1+H746)^($A747-$A746)*(2-E747/E746)</f>
        <v>15.338821390743659</v>
      </c>
    </row>
    <row r="748" spans="1:16" x14ac:dyDescent="0.25">
      <c r="A748" s="1">
        <v>39149</v>
      </c>
      <c r="B748" s="9">
        <v>14.29</v>
      </c>
      <c r="C748" s="9">
        <v>14.47</v>
      </c>
      <c r="D748">
        <v>44765.83</v>
      </c>
      <c r="E748">
        <v>42208.57</v>
      </c>
      <c r="F748">
        <v>72599.289999999994</v>
      </c>
      <c r="G748">
        <v>68458.91</v>
      </c>
      <c r="H748">
        <f>(1/(1-91/360*VLOOKUP($A748,Tbills!$B$4:$C$974,2,1)/100))^((1)/91)-1</f>
        <v>1.3879906425406929E-4</v>
      </c>
      <c r="I748">
        <f>I747*(1-IF($A748&lt;=I743,I$1,I$1+IF(AND(WEEKDAY($A748)&lt;&gt;1,WEEKDAY($A748)&lt;&gt;7),J$1,0)))^($A748-$A747)*(1-0.5*(E748/E747-1))</f>
        <v>18.005248900843956</v>
      </c>
      <c r="K748">
        <f>ROW()</f>
        <v>748</v>
      </c>
      <c r="L748">
        <f>B748/C748</f>
        <v>0.98756046993780222</v>
      </c>
      <c r="M748">
        <f t="shared" si="11"/>
        <v>16.961026427209152</v>
      </c>
      <c r="P748">
        <f>P747*(1-P$1+H747)^($A748-$A747)*(2-E748/E747)</f>
        <v>15.900369341315344</v>
      </c>
    </row>
    <row r="749" spans="1:16" x14ac:dyDescent="0.25">
      <c r="A749" s="1">
        <v>39150</v>
      </c>
      <c r="B749" s="9">
        <v>14.09</v>
      </c>
      <c r="C749" s="9">
        <v>14.41</v>
      </c>
      <c r="D749">
        <v>44717.68</v>
      </c>
      <c r="E749">
        <v>42157.31</v>
      </c>
      <c r="F749">
        <v>72277.149999999994</v>
      </c>
      <c r="G749">
        <v>68145.64</v>
      </c>
      <c r="H749">
        <f>(1/(1-91/360*VLOOKUP($A749,Tbills!$B$4:$C$974,2,1)/100))^((1)/91)-1</f>
        <v>1.3879906425406929E-4</v>
      </c>
      <c r="I749">
        <f>I748*(1-IF($A749&lt;=I744,I$1,I$1+IF(AND(WEEKDAY($A749)&lt;&gt;1,WEEKDAY($A749)&lt;&gt;7),J$1,0)))^($A749-$A748)*(1-0.5*(E749/E748-1))</f>
        <v>18.015713181582893</v>
      </c>
      <c r="K749">
        <f>ROW()</f>
        <v>749</v>
      </c>
      <c r="L749">
        <f>B749/C749</f>
        <v>0.97779319916724494</v>
      </c>
      <c r="M749">
        <f t="shared" si="11"/>
        <v>16.980833741270903</v>
      </c>
      <c r="P749">
        <f>P748*(1-P$1+H748)^($A749-$A748)*(2-E749/E748)</f>
        <v>15.92130029688612</v>
      </c>
    </row>
    <row r="750" spans="1:16" x14ac:dyDescent="0.25">
      <c r="A750" s="1">
        <v>39153</v>
      </c>
      <c r="B750" s="9">
        <v>13.99</v>
      </c>
      <c r="C750" s="9">
        <v>14.23</v>
      </c>
      <c r="D750">
        <v>43975.43</v>
      </c>
      <c r="E750">
        <v>41440</v>
      </c>
      <c r="F750">
        <v>72006.039999999994</v>
      </c>
      <c r="G750">
        <v>67861.649999999994</v>
      </c>
      <c r="H750">
        <f>(1/(1-91/360*VLOOKUP($A750,Tbills!$B$4:$C$974,2,1)/100))^((1)/91)-1</f>
        <v>1.3879906425406929E-4</v>
      </c>
      <c r="I750">
        <f>I749*(1-IF($A750&lt;=I745,I$1,I$1+IF(AND(WEEKDAY($A750)&lt;&gt;1,WEEKDAY($A750)&lt;&gt;7),J$1,0)))^($A750-$A749)*(1-0.5*(E750/E749-1))</f>
        <v>18.167563944567885</v>
      </c>
      <c r="K750">
        <f>ROW()</f>
        <v>750</v>
      </c>
      <c r="L750">
        <f>B750/C750</f>
        <v>0.983134223471539</v>
      </c>
      <c r="M750">
        <f t="shared" si="11"/>
        <v>17.26735106181566</v>
      </c>
      <c r="P750">
        <f>P749*(1-P$1+H749)^($A750-$A749)*(2-E750/E749)</f>
        <v>16.197148716471393</v>
      </c>
    </row>
    <row r="751" spans="1:16" x14ac:dyDescent="0.25">
      <c r="A751" s="1">
        <v>39154</v>
      </c>
      <c r="B751" s="9">
        <v>18.13</v>
      </c>
      <c r="C751" s="9">
        <v>16.59</v>
      </c>
      <c r="D751">
        <v>48142.91</v>
      </c>
      <c r="E751">
        <v>45361.45</v>
      </c>
      <c r="F751">
        <v>74029.09</v>
      </c>
      <c r="G751">
        <v>69758.84</v>
      </c>
      <c r="H751">
        <f>(1/(1-91/360*VLOOKUP($A751,Tbills!$B$4:$C$974,2,1)/100))^((1)/91)-1</f>
        <v>1.3879906425406929E-4</v>
      </c>
      <c r="I751">
        <f>I750*(1-IF($A751&lt;=I746,I$1,I$1+IF(AND(WEEKDAY($A751)&lt;&gt;1,WEEKDAY($A751)&lt;&gt;7),J$1,0)))^($A751-$A750)*(1-0.5*(E751/E750-1))</f>
        <v>17.307518945430221</v>
      </c>
      <c r="K751">
        <f>ROW()</f>
        <v>751</v>
      </c>
      <c r="L751">
        <f>B751/C751</f>
        <v>1.0928270042194093</v>
      </c>
      <c r="M751">
        <f t="shared" si="11"/>
        <v>15.632620669212631</v>
      </c>
      <c r="P751">
        <f>P750*(1-P$1+H750)^($A751-$A750)*(2-E751/E750)</f>
        <v>14.665912281227047</v>
      </c>
    </row>
    <row r="752" spans="1:16" x14ac:dyDescent="0.25">
      <c r="A752" s="1">
        <v>39155</v>
      </c>
      <c r="B752" s="9">
        <v>17.27</v>
      </c>
      <c r="C752" s="9">
        <v>16.25</v>
      </c>
      <c r="D752">
        <v>49916.639999999999</v>
      </c>
      <c r="E752">
        <v>47026.41</v>
      </c>
      <c r="F752">
        <v>74767.27</v>
      </c>
      <c r="G752">
        <v>70444.759999999995</v>
      </c>
      <c r="H752">
        <f>(1/(1-91/360*VLOOKUP($A752,Tbills!$B$4:$C$974,2,1)/100))^((1)/91)-1</f>
        <v>1.3879906425406929E-4</v>
      </c>
      <c r="I752">
        <f>I751*(1-IF($A752&lt;=I747,I$1,I$1+IF(AND(WEEKDAY($A752)&lt;&gt;1,WEEKDAY($A752)&lt;&gt;7),J$1,0)))^($A752-$A751)*(1-0.5*(E752/E751-1))</f>
        <v>16.989446610393184</v>
      </c>
      <c r="K752">
        <f>ROW()</f>
        <v>752</v>
      </c>
      <c r="L752">
        <f>B752/C752</f>
        <v>1.0627692307692307</v>
      </c>
      <c r="M752">
        <f t="shared" si="11"/>
        <v>15.058134992707599</v>
      </c>
      <c r="P752">
        <f>P751*(1-P$1+H751)^($A752-$A751)*(2-E752/E751)</f>
        <v>14.129048695170228</v>
      </c>
    </row>
    <row r="753" spans="1:16" x14ac:dyDescent="0.25">
      <c r="A753" s="1">
        <v>39156</v>
      </c>
      <c r="B753" s="9">
        <v>16.43</v>
      </c>
      <c r="C753" s="9">
        <v>16.03</v>
      </c>
      <c r="D753">
        <v>50190.71</v>
      </c>
      <c r="E753">
        <v>47278.080000000002</v>
      </c>
      <c r="F753">
        <v>74171.03</v>
      </c>
      <c r="G753">
        <v>69873.210000000006</v>
      </c>
      <c r="H753">
        <f>(1/(1-91/360*VLOOKUP($A753,Tbills!$B$4:$C$974,2,1)/100))^((1)/91)-1</f>
        <v>1.3879906425406929E-4</v>
      </c>
      <c r="I753">
        <f>I752*(1-IF($A753&lt;=I748,I$1,I$1+IF(AND(WEEKDAY($A753)&lt;&gt;1,WEEKDAY($A753)&lt;&gt;7),J$1,0)))^($A753-$A752)*(1-0.5*(E753/E752-1))</f>
        <v>16.94354461553645</v>
      </c>
      <c r="K753">
        <f>ROW()</f>
        <v>753</v>
      </c>
      <c r="L753">
        <f>B753/C753</f>
        <v>1.0249532127261385</v>
      </c>
      <c r="M753">
        <f t="shared" si="11"/>
        <v>14.976851183746001</v>
      </c>
      <c r="P753">
        <f>P752*(1-P$1+H752)^($A753-$A752)*(2-E753/E752)</f>
        <v>14.054865456352154</v>
      </c>
    </row>
    <row r="754" spans="1:16" x14ac:dyDescent="0.25">
      <c r="A754" s="1">
        <v>39157</v>
      </c>
      <c r="B754" s="9">
        <v>16.79</v>
      </c>
      <c r="C754" s="9">
        <v>16.86</v>
      </c>
      <c r="D754">
        <v>51756.04</v>
      </c>
      <c r="E754">
        <v>48746.01</v>
      </c>
      <c r="F754">
        <v>75415.62</v>
      </c>
      <c r="G754">
        <v>71035.990000000005</v>
      </c>
      <c r="H754">
        <f>(1/(1-91/360*VLOOKUP($A754,Tbills!$B$4:$C$974,2,1)/100))^((1)/91)-1</f>
        <v>1.3879906425406929E-4</v>
      </c>
      <c r="I754">
        <f>I753*(1-IF($A754&lt;=I749,I$1,I$1+IF(AND(WEEKDAY($A754)&lt;&gt;1,WEEKDAY($A754)&lt;&gt;7),J$1,0)))^($A754-$A753)*(1-0.5*(E754/E753-1))</f>
        <v>16.680071680312583</v>
      </c>
      <c r="K754">
        <f>ROW()</f>
        <v>754</v>
      </c>
      <c r="L754">
        <f>B754/C754</f>
        <v>0.99584816132858833</v>
      </c>
      <c r="M754">
        <f t="shared" si="11"/>
        <v>14.511161288583811</v>
      </c>
      <c r="P754">
        <f>P753*(1-P$1+H753)^($A754-$A753)*(2-E754/E753)</f>
        <v>13.619864586128134</v>
      </c>
    </row>
    <row r="755" spans="1:16" x14ac:dyDescent="0.25">
      <c r="A755" s="1">
        <v>39160</v>
      </c>
      <c r="B755" s="9">
        <v>14.59</v>
      </c>
      <c r="C755" s="9">
        <v>15.21</v>
      </c>
      <c r="D755">
        <v>48620.61</v>
      </c>
      <c r="E755">
        <v>45772.63</v>
      </c>
      <c r="F755">
        <v>74768.84</v>
      </c>
      <c r="G755">
        <v>70397.19</v>
      </c>
      <c r="H755">
        <f>(1/(1-91/360*VLOOKUP($A755,Tbills!$B$4:$C$974,2,1)/100))^((1)/91)-1</f>
        <v>1.3781439309101806E-4</v>
      </c>
      <c r="I755">
        <f>I754*(1-IF($A755&lt;=I750,I$1,I$1+IF(AND(WEEKDAY($A755)&lt;&gt;1,WEEKDAY($A755)&lt;&gt;7),J$1,0)))^($A755-$A754)*(1-0.5*(E755/E754-1))</f>
        <v>17.187450101009524</v>
      </c>
      <c r="K755">
        <f>ROW()</f>
        <v>755</v>
      </c>
      <c r="L755">
        <f>B755/C755</f>
        <v>0.95923734385272841</v>
      </c>
      <c r="M755">
        <f t="shared" si="11"/>
        <v>15.394153272495112</v>
      </c>
      <c r="P755">
        <f>P754*(1-P$1+H754)^($A755-$A754)*(2-E755/E754)</f>
        <v>14.455055178888271</v>
      </c>
    </row>
    <row r="756" spans="1:16" x14ac:dyDescent="0.25">
      <c r="A756" s="1">
        <v>39161</v>
      </c>
      <c r="B756" s="9">
        <v>13.27</v>
      </c>
      <c r="C756" s="9">
        <v>14.46</v>
      </c>
      <c r="D756">
        <v>46857.13</v>
      </c>
      <c r="E756">
        <v>44106.14</v>
      </c>
      <c r="F756">
        <v>74748.649999999994</v>
      </c>
      <c r="G756">
        <v>70368.479999999996</v>
      </c>
      <c r="H756">
        <f>(1/(1-91/360*VLOOKUP($A756,Tbills!$B$4:$C$974,2,1)/100))^((1)/91)-1</f>
        <v>1.3781439309101806E-4</v>
      </c>
      <c r="I756">
        <f>I755*(1-IF($A756&lt;=I751,I$1,I$1+IF(AND(WEEKDAY($A756)&lt;&gt;1,WEEKDAY($A756)&lt;&gt;7),J$1,0)))^($A756-$A755)*(1-0.5*(E756/E755-1))</f>
        <v>17.499874970921837</v>
      </c>
      <c r="K756">
        <f>ROW()</f>
        <v>756</v>
      </c>
      <c r="L756">
        <f>B756/C756</f>
        <v>0.91770401106500687</v>
      </c>
      <c r="M756">
        <f t="shared" si="11"/>
        <v>15.953880542026647</v>
      </c>
      <c r="P756">
        <f>P755*(1-P$1+H755)^($A756-$A755)*(2-E756/E755)</f>
        <v>14.982845394708212</v>
      </c>
    </row>
    <row r="757" spans="1:16" x14ac:dyDescent="0.25">
      <c r="A757" s="1">
        <v>39162</v>
      </c>
      <c r="B757" s="9">
        <v>12.19</v>
      </c>
      <c r="C757" s="9">
        <v>13.17</v>
      </c>
      <c r="D757">
        <v>43279.25</v>
      </c>
      <c r="E757">
        <v>40732.230000000003</v>
      </c>
      <c r="F757">
        <v>72879.08</v>
      </c>
      <c r="G757">
        <v>68598.77</v>
      </c>
      <c r="H757">
        <f>(1/(1-91/360*VLOOKUP($A757,Tbills!$B$4:$C$974,2,1)/100))^((1)/91)-1</f>
        <v>1.3781439309101806E-4</v>
      </c>
      <c r="I757">
        <f>I756*(1-IF($A757&lt;=I752,I$1,I$1+IF(AND(WEEKDAY($A757)&lt;&gt;1,WEEKDAY($A757)&lt;&gt;7),J$1,0)))^($A757-$A756)*(1-0.5*(E757/E756-1))</f>
        <v>18.168730688442615</v>
      </c>
      <c r="K757">
        <f>ROW()</f>
        <v>757</v>
      </c>
      <c r="L757">
        <f>B757/C757</f>
        <v>0.92558845861807137</v>
      </c>
      <c r="M757">
        <f t="shared" si="11"/>
        <v>17.173476650293541</v>
      </c>
      <c r="P757">
        <f>P756*(1-P$1+H756)^($A757-$A756)*(2-E757/E756)</f>
        <v>16.13058808140832</v>
      </c>
    </row>
    <row r="758" spans="1:16" x14ac:dyDescent="0.25">
      <c r="A758" s="1">
        <v>39163</v>
      </c>
      <c r="B758" s="9">
        <v>12.93</v>
      </c>
      <c r="C758" s="9">
        <v>13.57</v>
      </c>
      <c r="D758">
        <v>43552.45</v>
      </c>
      <c r="E758">
        <v>40983.74</v>
      </c>
      <c r="F758">
        <v>72619.06</v>
      </c>
      <c r="G758">
        <v>68344.570000000007</v>
      </c>
      <c r="H758">
        <f>(1/(1-91/360*VLOOKUP($A758,Tbills!$B$4:$C$974,2,1)/100))^((1)/91)-1</f>
        <v>1.3781439309101806E-4</v>
      </c>
      <c r="I758">
        <f>I757*(1-IF($A758&lt;=I753,I$1,I$1+IF(AND(WEEKDAY($A758)&lt;&gt;1,WEEKDAY($A758)&lt;&gt;7),J$1,0)))^($A758-$A757)*(1-0.5*(E758/E757-1))</f>
        <v>18.112165876956219</v>
      </c>
      <c r="K758">
        <f>ROW()</f>
        <v>758</v>
      </c>
      <c r="L758">
        <f>B758/C758</f>
        <v>0.95283714075165804</v>
      </c>
      <c r="M758">
        <f t="shared" si="11"/>
        <v>17.066640367489125</v>
      </c>
      <c r="P758">
        <f>P757*(1-P$1+H757)^($A758-$A757)*(2-E758/E757)</f>
        <v>16.032602635954621</v>
      </c>
    </row>
    <row r="759" spans="1:16" x14ac:dyDescent="0.25">
      <c r="A759" s="1">
        <v>39164</v>
      </c>
      <c r="B759" s="9">
        <v>12.95</v>
      </c>
      <c r="C759" s="9">
        <v>13.71</v>
      </c>
      <c r="D759">
        <v>43522.52</v>
      </c>
      <c r="E759">
        <v>40949.93</v>
      </c>
      <c r="F759">
        <v>72314.490000000005</v>
      </c>
      <c r="G759">
        <v>68048.509999999995</v>
      </c>
      <c r="H759">
        <f>(1/(1-91/360*VLOOKUP($A759,Tbills!$B$4:$C$974,2,1)/100))^((1)/91)-1</f>
        <v>1.3781439309101806E-4</v>
      </c>
      <c r="I759">
        <f>I758*(1-IF($A759&lt;=I754,I$1,I$1+IF(AND(WEEKDAY($A759)&lt;&gt;1,WEEKDAY($A759)&lt;&gt;7),J$1,0)))^($A759-$A758)*(1-0.5*(E759/E758-1))</f>
        <v>18.119165188051092</v>
      </c>
      <c r="K759">
        <f>ROW()</f>
        <v>759</v>
      </c>
      <c r="L759">
        <f>B759/C759</f>
        <v>0.94456601021152431</v>
      </c>
      <c r="M759">
        <f t="shared" si="11"/>
        <v>17.079924145182073</v>
      </c>
      <c r="P759">
        <f>P758*(1-P$1+H758)^($A759-$A758)*(2-E759/E758)</f>
        <v>16.047446783200201</v>
      </c>
    </row>
    <row r="760" spans="1:16" x14ac:dyDescent="0.25">
      <c r="A760" s="1">
        <v>39167</v>
      </c>
      <c r="B760" s="9">
        <v>13.11</v>
      </c>
      <c r="C760" s="9">
        <v>13.9</v>
      </c>
      <c r="D760">
        <v>43636.14</v>
      </c>
      <c r="E760">
        <v>41039.9</v>
      </c>
      <c r="F760">
        <v>72263.179999999993</v>
      </c>
      <c r="G760">
        <v>67972.09</v>
      </c>
      <c r="H760">
        <f>(1/(1-91/360*VLOOKUP($A760,Tbills!$B$4:$C$974,2,1)/100))^((1)/91)-1</f>
        <v>1.3767373306250441E-4</v>
      </c>
      <c r="I760">
        <f>I759*(1-IF($A760&lt;=I755,I$1,I$1+IF(AND(WEEKDAY($A760)&lt;&gt;1,WEEKDAY($A760)&lt;&gt;7),J$1,0)))^($A760-$A759)*(1-0.5*(E760/E759-1))</f>
        <v>18.097847427390224</v>
      </c>
      <c r="K760">
        <f>ROW()</f>
        <v>760</v>
      </c>
      <c r="L760">
        <f>B760/C760</f>
        <v>0.94316546762589926</v>
      </c>
      <c r="M760">
        <f t="shared" si="11"/>
        <v>17.040017143270639</v>
      </c>
      <c r="P760">
        <f>P759*(1-P$1+H759)^($A760-$A759)*(2-E760/E759)</f>
        <v>16.017033289357922</v>
      </c>
    </row>
    <row r="761" spans="1:16" x14ac:dyDescent="0.25">
      <c r="A761" s="1">
        <v>39168</v>
      </c>
      <c r="B761" s="9">
        <v>13.48</v>
      </c>
      <c r="C761" s="9">
        <v>14.19</v>
      </c>
      <c r="D761">
        <v>45185.599999999999</v>
      </c>
      <c r="E761">
        <v>42491.519999999997</v>
      </c>
      <c r="F761">
        <v>72659.539999999994</v>
      </c>
      <c r="G761">
        <v>68335.56</v>
      </c>
      <c r="H761">
        <f>(1/(1-91/360*VLOOKUP($A761,Tbills!$B$4:$C$974,2,1)/100))^((1)/91)-1</f>
        <v>1.3767373306250441E-4</v>
      </c>
      <c r="I761">
        <f>I760*(1-IF($A761&lt;=I756,I$1,I$1+IF(AND(WEEKDAY($A761)&lt;&gt;1,WEEKDAY($A761)&lt;&gt;7),J$1,0)))^($A761-$A760)*(1-0.5*(E761/E760-1))</f>
        <v>17.777315745179322</v>
      </c>
      <c r="K761">
        <f>ROW()</f>
        <v>761</v>
      </c>
      <c r="L761">
        <f>B761/C761</f>
        <v>0.94996476391825235</v>
      </c>
      <c r="M761">
        <f t="shared" si="11"/>
        <v>16.436530080399905</v>
      </c>
      <c r="P761">
        <f>P760*(1-P$1+H760)^($A761-$A760)*(2-E761/E760)</f>
        <v>15.452051374385578</v>
      </c>
    </row>
    <row r="762" spans="1:16" x14ac:dyDescent="0.25">
      <c r="A762" s="1">
        <v>39169</v>
      </c>
      <c r="B762" s="9">
        <v>14.98</v>
      </c>
      <c r="C762" s="9">
        <v>15.21</v>
      </c>
      <c r="D762">
        <v>47589.49</v>
      </c>
      <c r="E762">
        <v>44746.23</v>
      </c>
      <c r="F762">
        <v>73516.69</v>
      </c>
      <c r="G762">
        <v>69132.289999999994</v>
      </c>
      <c r="H762">
        <f>(1/(1-91/360*VLOOKUP($A762,Tbills!$B$4:$C$974,2,1)/100))^((1)/91)-1</f>
        <v>1.3767373306250441E-4</v>
      </c>
      <c r="I762">
        <f>I761*(1-IF($A762&lt;=I757,I$1,I$1+IF(AND(WEEKDAY($A762)&lt;&gt;1,WEEKDAY($A762)&lt;&gt;7),J$1,0)))^($A762-$A761)*(1-0.5*(E762/E761-1))</f>
        <v>17.305210137338555</v>
      </c>
      <c r="K762">
        <f>ROW()</f>
        <v>762</v>
      </c>
      <c r="L762">
        <f>B762/C762</f>
        <v>0.98487836949375407</v>
      </c>
      <c r="M762">
        <f t="shared" si="11"/>
        <v>15.56364034839932</v>
      </c>
      <c r="P762">
        <f>P761*(1-P$1+H761)^($A762-$A761)*(2-E762/E761)</f>
        <v>14.633598816694738</v>
      </c>
    </row>
    <row r="763" spans="1:16" x14ac:dyDescent="0.25">
      <c r="A763" s="1">
        <v>39170</v>
      </c>
      <c r="B763" s="9">
        <v>15.14</v>
      </c>
      <c r="C763" s="9">
        <v>15.37</v>
      </c>
      <c r="D763">
        <v>47288.9</v>
      </c>
      <c r="E763">
        <v>44457.440000000002</v>
      </c>
      <c r="F763">
        <v>73278.2</v>
      </c>
      <c r="G763">
        <v>68898.509999999995</v>
      </c>
      <c r="H763">
        <f>(1/(1-91/360*VLOOKUP($A763,Tbills!$B$4:$C$974,2,1)/100))^((1)/91)-1</f>
        <v>1.3767373306250441E-4</v>
      </c>
      <c r="I763">
        <f>I762*(1-IF($A763&lt;=I758,I$1,I$1+IF(AND(WEEKDAY($A763)&lt;&gt;1,WEEKDAY($A763)&lt;&gt;7),J$1,0)))^($A763-$A762)*(1-0.5*(E763/E762-1))</f>
        <v>17.360601768103368</v>
      </c>
      <c r="K763">
        <f>ROW()</f>
        <v>763</v>
      </c>
      <c r="L763">
        <f>B763/C763</f>
        <v>0.98503578399479519</v>
      </c>
      <c r="M763">
        <f t="shared" si="11"/>
        <v>15.66335776875596</v>
      </c>
      <c r="P763">
        <f>P762*(1-P$1+H762)^($A763-$A762)*(2-E763/E762)</f>
        <v>14.729526283166903</v>
      </c>
    </row>
    <row r="764" spans="1:16" x14ac:dyDescent="0.25">
      <c r="A764" s="1">
        <v>39171</v>
      </c>
      <c r="B764" s="9">
        <v>14.64</v>
      </c>
      <c r="C764" s="9">
        <v>15.16</v>
      </c>
      <c r="D764">
        <v>46878.93</v>
      </c>
      <c r="E764">
        <v>44065.9</v>
      </c>
      <c r="F764">
        <v>73269.05</v>
      </c>
      <c r="G764">
        <v>68880.42</v>
      </c>
      <c r="H764">
        <f>(1/(1-91/360*VLOOKUP($A764,Tbills!$B$4:$C$974,2,1)/100))^((1)/91)-1</f>
        <v>1.3767373306250441E-4</v>
      </c>
      <c r="I764">
        <f>I763*(1-IF($A764&lt;=I759,I$1,I$1+IF(AND(WEEKDAY($A764)&lt;&gt;1,WEEKDAY($A764)&lt;&gt;7),J$1,0)))^($A764-$A763)*(1-0.5*(E764/E763-1))</f>
        <v>17.436595986351119</v>
      </c>
      <c r="K764">
        <f>ROW()</f>
        <v>764</v>
      </c>
      <c r="L764">
        <f>B764/C764</f>
        <v>0.96569920844327184</v>
      </c>
      <c r="M764">
        <f t="shared" si="11"/>
        <v>15.80057018117742</v>
      </c>
      <c r="P764">
        <f>P763*(1-P$1+H763)^($A764-$A763)*(2-E764/E763)</f>
        <v>14.860746462830043</v>
      </c>
    </row>
    <row r="765" spans="1:16" x14ac:dyDescent="0.25">
      <c r="A765" s="1">
        <v>39174</v>
      </c>
      <c r="B765" s="9">
        <v>14.53</v>
      </c>
      <c r="C765" s="9">
        <v>15.07</v>
      </c>
      <c r="D765">
        <v>47811.93</v>
      </c>
      <c r="E765">
        <v>44924.71</v>
      </c>
      <c r="F765">
        <v>73519.3</v>
      </c>
      <c r="G765">
        <v>69087.23</v>
      </c>
      <c r="H765">
        <f>(1/(1-91/360*VLOOKUP($A765,Tbills!$B$4:$C$974,2,1)/100))^((1)/91)-1</f>
        <v>1.3725176389622895E-4</v>
      </c>
      <c r="I765">
        <f>I764*(1-IF($A765&lt;=I760,I$1,I$1+IF(AND(WEEKDAY($A765)&lt;&gt;1,WEEKDAY($A765)&lt;&gt;7),J$1,0)))^($A765-$A764)*(1-0.5*(E765/E764-1))</f>
        <v>17.265334977238204</v>
      </c>
      <c r="K765">
        <f>ROW()</f>
        <v>765</v>
      </c>
      <c r="L765">
        <f>B765/C765</f>
        <v>0.96416721964167218</v>
      </c>
      <c r="M765">
        <f t="shared" si="11"/>
        <v>15.49046477707941</v>
      </c>
      <c r="P765">
        <f>P764*(1-P$1+H764)^($A765-$A764)*(2-E765/E764)</f>
        <v>14.575523942027218</v>
      </c>
    </row>
    <row r="766" spans="1:16" x14ac:dyDescent="0.25">
      <c r="A766" s="1">
        <v>39175</v>
      </c>
      <c r="B766" s="9">
        <v>13.46</v>
      </c>
      <c r="C766" s="9">
        <v>14.37</v>
      </c>
      <c r="D766">
        <v>45869.67</v>
      </c>
      <c r="E766">
        <v>43093.57</v>
      </c>
      <c r="F766">
        <v>72481.11</v>
      </c>
      <c r="G766">
        <v>68102.14</v>
      </c>
      <c r="H766">
        <f>(1/(1-91/360*VLOOKUP($A766,Tbills!$B$4:$C$974,2,1)/100))^((1)/91)-1</f>
        <v>1.3725176389622895E-4</v>
      </c>
      <c r="I766">
        <f>I765*(1-IF($A766&lt;=I761,I$1,I$1+IF(AND(WEEKDAY($A766)&lt;&gt;1,WEEKDAY($A766)&lt;&gt;7),J$1,0)))^($A766-$A765)*(1-0.5*(E766/E765-1))</f>
        <v>17.616745669017362</v>
      </c>
      <c r="K766">
        <f>ROW()</f>
        <v>766</v>
      </c>
      <c r="L766">
        <f>B766/C766</f>
        <v>0.93667362560890755</v>
      </c>
      <c r="M766">
        <f t="shared" si="11"/>
        <v>16.121108281638797</v>
      </c>
      <c r="P766">
        <f>P765*(1-P$1+H765)^($A766-$A765)*(2-E766/E765)</f>
        <v>15.171146149107457</v>
      </c>
    </row>
    <row r="767" spans="1:16" x14ac:dyDescent="0.25">
      <c r="A767" s="1">
        <v>39176</v>
      </c>
      <c r="B767" s="9">
        <v>13.24</v>
      </c>
      <c r="C767" s="9">
        <v>14.39</v>
      </c>
      <c r="D767">
        <v>45201.91</v>
      </c>
      <c r="E767">
        <v>42460.31</v>
      </c>
      <c r="F767">
        <v>73621.78</v>
      </c>
      <c r="G767">
        <v>69164.55</v>
      </c>
      <c r="H767">
        <f>(1/(1-91/360*VLOOKUP($A767,Tbills!$B$4:$C$974,2,1)/100))^((1)/91)-1</f>
        <v>1.3725176389622895E-4</v>
      </c>
      <c r="I767">
        <f>I766*(1-IF($A767&lt;=I762,I$1,I$1+IF(AND(WEEKDAY($A767)&lt;&gt;1,WEEKDAY($A767)&lt;&gt;7),J$1,0)))^($A767-$A766)*(1-0.5*(E767/E766-1))</f>
        <v>17.745722818542209</v>
      </c>
      <c r="K767">
        <f>ROW()</f>
        <v>767</v>
      </c>
      <c r="L767">
        <f>B767/C767</f>
        <v>0.92008339124391936</v>
      </c>
      <c r="M767">
        <f t="shared" si="11"/>
        <v>16.357246083843354</v>
      </c>
      <c r="P767">
        <f>P766*(1-P$1+H766)^($A767-$A766)*(2-E767/E766)</f>
        <v>15.395629633010005</v>
      </c>
    </row>
    <row r="768" spans="1:16" x14ac:dyDescent="0.25">
      <c r="A768" s="1">
        <v>39177</v>
      </c>
      <c r="B768" s="9">
        <v>13.23</v>
      </c>
      <c r="C768" s="9">
        <v>14.09</v>
      </c>
      <c r="D768">
        <v>44669.91</v>
      </c>
      <c r="E768">
        <v>41954.75</v>
      </c>
      <c r="F768">
        <v>73459.27</v>
      </c>
      <c r="G768">
        <v>69002.38</v>
      </c>
      <c r="H768">
        <f>(1/(1-91/360*VLOOKUP($A768,Tbills!$B$4:$C$974,2,1)/100))^((1)/91)-1</f>
        <v>1.3725176389622895E-4</v>
      </c>
      <c r="I768">
        <f>I767*(1-IF($A768&lt;=I763,I$1,I$1+IF(AND(WEEKDAY($A768)&lt;&gt;1,WEEKDAY($A768)&lt;&gt;7),J$1,0)))^($A768-$A767)*(1-0.5*(E768/E767-1))</f>
        <v>17.850904238710587</v>
      </c>
      <c r="K768">
        <f>ROW()</f>
        <v>768</v>
      </c>
      <c r="L768">
        <f>B768/C768</f>
        <v>0.93896380411639468</v>
      </c>
      <c r="M768">
        <f t="shared" si="11"/>
        <v>16.551235153290904</v>
      </c>
      <c r="P768">
        <f>P767*(1-P$1+H767)^($A768-$A767)*(2-E768/E767)</f>
        <v>15.580502018051757</v>
      </c>
    </row>
    <row r="769" spans="1:16" x14ac:dyDescent="0.25">
      <c r="A769" s="1">
        <v>39181</v>
      </c>
      <c r="B769" s="9">
        <v>13.14</v>
      </c>
      <c r="C769" s="9">
        <v>14.04</v>
      </c>
      <c r="D769">
        <v>44481.9</v>
      </c>
      <c r="E769">
        <v>41755.129999999997</v>
      </c>
      <c r="F769">
        <v>73357.61</v>
      </c>
      <c r="G769">
        <v>68869</v>
      </c>
      <c r="H769">
        <f>(1/(1-91/360*VLOOKUP($A769,Tbills!$B$4:$C$974,2,1)/100))^((1)/91)-1</f>
        <v>1.364078746981523E-4</v>
      </c>
      <c r="I769">
        <f>I768*(1-IF($A769&lt;=I764,I$1,I$1+IF(AND(WEEKDAY($A769)&lt;&gt;1,WEEKDAY($A769)&lt;&gt;7),J$1,0)))^($A769-$A768)*(1-0.5*(E769/E768-1))</f>
        <v>17.891508592055356</v>
      </c>
      <c r="K769">
        <f>ROW()</f>
        <v>769</v>
      </c>
      <c r="L769">
        <f>B769/C769</f>
        <v>0.93589743589743601</v>
      </c>
      <c r="M769">
        <f t="shared" si="11"/>
        <v>16.626887681135575</v>
      </c>
      <c r="P769">
        <f>P768*(1-P$1+H768)^($A769-$A768)*(2-E769/E768)</f>
        <v>15.660913207236636</v>
      </c>
    </row>
    <row r="770" spans="1:16" x14ac:dyDescent="0.25">
      <c r="A770" s="1">
        <v>39182</v>
      </c>
      <c r="B770" s="9">
        <v>12.68</v>
      </c>
      <c r="C770" s="9">
        <v>13.78</v>
      </c>
      <c r="D770">
        <v>42916.959999999999</v>
      </c>
      <c r="E770">
        <v>40280.43</v>
      </c>
      <c r="F770">
        <v>73470.16</v>
      </c>
      <c r="G770">
        <v>68965.27</v>
      </c>
      <c r="H770">
        <f>(1/(1-91/360*VLOOKUP($A770,Tbills!$B$4:$C$974,2,1)/100))^((1)/91)-1</f>
        <v>1.364078746981523E-4</v>
      </c>
      <c r="I770">
        <f>I769*(1-IF($A770&lt;=I765,I$1,I$1+IF(AND(WEEKDAY($A770)&lt;&gt;1,WEEKDAY($A770)&lt;&gt;7),J$1,0)))^($A770-$A769)*(1-0.5*(E770/E769-1))</f>
        <v>18.206979203992454</v>
      </c>
      <c r="K770">
        <f>ROW()</f>
        <v>770</v>
      </c>
      <c r="L770">
        <f>B770/C770</f>
        <v>0.92017416545718433</v>
      </c>
      <c r="M770">
        <f t="shared" si="11"/>
        <v>17.21331128833911</v>
      </c>
      <c r="P770">
        <f>P769*(1-P$1+H769)^($A770-$A769)*(2-E770/E769)</f>
        <v>16.215634482506207</v>
      </c>
    </row>
    <row r="771" spans="1:16" x14ac:dyDescent="0.25">
      <c r="A771" s="1">
        <v>39183</v>
      </c>
      <c r="B771" s="9">
        <v>13.49</v>
      </c>
      <c r="C771" s="9">
        <v>14.29</v>
      </c>
      <c r="D771">
        <v>44351.63</v>
      </c>
      <c r="E771">
        <v>41621.47</v>
      </c>
      <c r="F771">
        <v>74631.33</v>
      </c>
      <c r="G771">
        <v>70045.83</v>
      </c>
      <c r="H771">
        <f>(1/(1-91/360*VLOOKUP($A771,Tbills!$B$4:$C$974,2,1)/100))^((1)/91)-1</f>
        <v>1.364078746981523E-4</v>
      </c>
      <c r="I771">
        <f>I770*(1-IF($A771&lt;=I766,I$1,I$1+IF(AND(WEEKDAY($A771)&lt;&gt;1,WEEKDAY($A771)&lt;&gt;7),J$1,0)))^($A771-$A770)*(1-0.5*(E771/E770-1))</f>
        <v>17.903434429243813</v>
      </c>
      <c r="K771">
        <f>ROW()</f>
        <v>771</v>
      </c>
      <c r="L771">
        <f>B771/C771</f>
        <v>0.94401679496151158</v>
      </c>
      <c r="M771">
        <f t="shared" si="11"/>
        <v>16.639460480465999</v>
      </c>
      <c r="P771">
        <f>P770*(1-P$1+H770)^($A771-$A770)*(2-E771/E770)</f>
        <v>15.677332458196439</v>
      </c>
    </row>
    <row r="772" spans="1:16" x14ac:dyDescent="0.25">
      <c r="A772" s="1">
        <v>39184</v>
      </c>
      <c r="B772" s="9">
        <v>12.71</v>
      </c>
      <c r="C772" s="9">
        <v>13.84</v>
      </c>
      <c r="D772">
        <v>43423.32</v>
      </c>
      <c r="E772">
        <v>40744.629999999997</v>
      </c>
      <c r="F772">
        <v>74261.429999999993</v>
      </c>
      <c r="G772">
        <v>69689.100000000006</v>
      </c>
      <c r="H772">
        <f>(1/(1-91/360*VLOOKUP($A772,Tbills!$B$4:$C$974,2,1)/100))^((1)/91)-1</f>
        <v>1.364078746981523E-4</v>
      </c>
      <c r="I772">
        <f>I771*(1-IF($A772&lt;=I767,I$1,I$1+IF(AND(WEEKDAY($A772)&lt;&gt;1,WEEKDAY($A772)&lt;&gt;7),J$1,0)))^($A772-$A771)*(1-0.5*(E772/E771-1))</f>
        <v>18.091549473314334</v>
      </c>
      <c r="K772">
        <f>ROW()</f>
        <v>772</v>
      </c>
      <c r="L772">
        <f>B772/C772</f>
        <v>0.91835260115606943</v>
      </c>
      <c r="M772">
        <f t="shared" si="11"/>
        <v>16.989212875640504</v>
      </c>
      <c r="P772">
        <f>P771*(1-P$1+H771)^($A772-$A771)*(2-E772/E771)</f>
        <v>16.009198507701441</v>
      </c>
    </row>
    <row r="773" spans="1:16" x14ac:dyDescent="0.25">
      <c r="A773" s="1">
        <v>39185</v>
      </c>
      <c r="B773" s="9">
        <v>12.2</v>
      </c>
      <c r="C773" s="9">
        <v>13.48</v>
      </c>
      <c r="D773">
        <v>42756.77</v>
      </c>
      <c r="E773">
        <v>40113.64</v>
      </c>
      <c r="F773">
        <v>73392.69</v>
      </c>
      <c r="G773">
        <v>68864.350000000006</v>
      </c>
      <c r="H773">
        <f>(1/(1-91/360*VLOOKUP($A773,Tbills!$B$4:$C$974,2,1)/100))^((1)/91)-1</f>
        <v>1.364078746981523E-4</v>
      </c>
      <c r="I773">
        <f>I772*(1-IF($A773&lt;=I768,I$1,I$1+IF(AND(WEEKDAY($A773)&lt;&gt;1,WEEKDAY($A773)&lt;&gt;7),J$1,0)))^($A773-$A772)*(1-0.5*(E773/E772-1))</f>
        <v>18.2311619615346</v>
      </c>
      <c r="K773">
        <f>ROW()</f>
        <v>773</v>
      </c>
      <c r="L773">
        <f>B773/C773</f>
        <v>0.90504451038575662</v>
      </c>
      <c r="M773">
        <f t="shared" si="11"/>
        <v>17.251512074275531</v>
      </c>
      <c r="P773">
        <f>P772*(1-P$1+H772)^($A773-$A772)*(2-E773/E772)</f>
        <v>16.258740596399516</v>
      </c>
    </row>
    <row r="774" spans="1:16" x14ac:dyDescent="0.25">
      <c r="A774" s="1">
        <v>39188</v>
      </c>
      <c r="B774" s="9">
        <v>11.98</v>
      </c>
      <c r="C774" s="9">
        <v>13.27</v>
      </c>
      <c r="D774">
        <v>40826.14</v>
      </c>
      <c r="E774">
        <v>38285.94</v>
      </c>
      <c r="F774">
        <v>72423.44</v>
      </c>
      <c r="G774">
        <v>67926.720000000001</v>
      </c>
      <c r="H774">
        <f>(1/(1-91/360*VLOOKUP($A774,Tbills!$B$4:$C$974,2,1)/100))^((1)/91)-1</f>
        <v>1.3598595466368657E-4</v>
      </c>
      <c r="I774">
        <f>I773*(1-IF($A774&lt;=I769,I$1,I$1+IF(AND(WEEKDAY($A774)&lt;&gt;1,WEEKDAY($A774)&lt;&gt;7),J$1,0)))^($A774-$A773)*(1-0.5*(E774/E773-1))</f>
        <v>18.645039761039925</v>
      </c>
      <c r="K774">
        <f>ROW()</f>
        <v>774</v>
      </c>
      <c r="L774">
        <f>B774/C774</f>
        <v>0.90278824415975889</v>
      </c>
      <c r="M774">
        <f t="shared" si="11"/>
        <v>18.035023477015791</v>
      </c>
      <c r="P774">
        <f>P773*(1-P$1+H773)^($A774-$A773)*(2-E774/E773)</f>
        <v>17.004609360981647</v>
      </c>
    </row>
    <row r="775" spans="1:16" x14ac:dyDescent="0.25">
      <c r="A775" s="1">
        <v>39189</v>
      </c>
      <c r="B775" s="9">
        <v>12.14</v>
      </c>
      <c r="C775" s="9">
        <v>13.14</v>
      </c>
      <c r="D775">
        <v>41374.639999999999</v>
      </c>
      <c r="E775">
        <v>38795.11</v>
      </c>
      <c r="F775">
        <v>71803.05</v>
      </c>
      <c r="G775">
        <v>67335.61</v>
      </c>
      <c r="H775">
        <f>(1/(1-91/360*VLOOKUP($A775,Tbills!$B$4:$C$974,2,1)/100))^((1)/91)-1</f>
        <v>1.3598595466368657E-4</v>
      </c>
      <c r="I775">
        <f>I774*(1-IF($A775&lt;=I770,I$1,I$1+IF(AND(WEEKDAY($A775)&lt;&gt;1,WEEKDAY($A775)&lt;&gt;7),J$1,0)))^($A775-$A774)*(1-0.5*(E775/E774-1))</f>
        <v>18.520576227582602</v>
      </c>
      <c r="K775">
        <f>ROW()</f>
        <v>775</v>
      </c>
      <c r="L775">
        <f>B775/C775</f>
        <v>0.923896499238965</v>
      </c>
      <c r="M775">
        <f t="shared" si="11"/>
        <v>17.794344394448952</v>
      </c>
      <c r="P775">
        <f>P774*(1-P$1+H774)^($A775-$A774)*(2-E775/E774)</f>
        <v>16.78012377623206</v>
      </c>
    </row>
    <row r="776" spans="1:16" x14ac:dyDescent="0.25">
      <c r="A776" s="1">
        <v>39190</v>
      </c>
      <c r="B776" s="9">
        <v>12.42</v>
      </c>
      <c r="C776" s="9">
        <v>13.28</v>
      </c>
      <c r="D776">
        <v>41348.78</v>
      </c>
      <c r="E776">
        <v>38765.589999999997</v>
      </c>
      <c r="F776">
        <v>71977.47</v>
      </c>
      <c r="G776">
        <v>67490.02</v>
      </c>
      <c r="H776">
        <f>(1/(1-91/360*VLOOKUP($A776,Tbills!$B$4:$C$974,2,1)/100))^((1)/91)-1</f>
        <v>1.3598595466368657E-4</v>
      </c>
      <c r="I776">
        <f>I775*(1-IF($A776&lt;=I771,I$1,I$1+IF(AND(WEEKDAY($A776)&lt;&gt;1,WEEKDAY($A776)&lt;&gt;7),J$1,0)))^($A776-$A775)*(1-0.5*(E776/E775-1))</f>
        <v>18.527140346164455</v>
      </c>
      <c r="K776">
        <f>ROW()</f>
        <v>776</v>
      </c>
      <c r="L776">
        <f>B776/C776</f>
        <v>0.93524096385542177</v>
      </c>
      <c r="M776">
        <f t="shared" si="11"/>
        <v>17.807055070087863</v>
      </c>
      <c r="P776">
        <f>P775*(1-P$1+H775)^($A776-$A775)*(2-E776/E775)</f>
        <v>16.794554609282958</v>
      </c>
    </row>
    <row r="777" spans="1:16" x14ac:dyDescent="0.25">
      <c r="A777" s="1">
        <v>39191</v>
      </c>
      <c r="B777" s="9">
        <v>12.54</v>
      </c>
      <c r="C777" s="9">
        <v>13.47</v>
      </c>
      <c r="D777">
        <v>41050.78</v>
      </c>
      <c r="E777">
        <v>38480.94</v>
      </c>
      <c r="F777">
        <v>72615.89</v>
      </c>
      <c r="G777">
        <v>68079.460000000006</v>
      </c>
      <c r="H777">
        <f>(1/(1-91/360*VLOOKUP($A777,Tbills!$B$4:$C$974,2,1)/100))^((1)/91)-1</f>
        <v>1.3598595466368657E-4</v>
      </c>
      <c r="I777">
        <f>I776*(1-IF($A777&lt;=I772,I$1,I$1+IF(AND(WEEKDAY($A777)&lt;&gt;1,WEEKDAY($A777)&lt;&gt;7),J$1,0)))^($A777-$A776)*(1-0.5*(E777/E776-1))</f>
        <v>18.594677389659484</v>
      </c>
      <c r="K777">
        <f>ROW()</f>
        <v>777</v>
      </c>
      <c r="L777">
        <f>B777/C777</f>
        <v>0.930957683741648</v>
      </c>
      <c r="M777">
        <f t="shared" ref="M777:M840" si="12">M776*(1-IF($A777&lt;=N$3,M$1,M$1+IF(AND(WEEKDAY($A777)&lt;&gt;1,WEEKDAY($A777)&lt;&gt;7),N$1,0)))^($A777-$A776)*(2-$E777/$E776)</f>
        <v>17.93697418496081</v>
      </c>
      <c r="P777">
        <f>P776*(1-P$1+H776)^($A777-$A776)*(2-E777/E776)</f>
        <v>16.919549406204194</v>
      </c>
    </row>
    <row r="778" spans="1:16" x14ac:dyDescent="0.25">
      <c r="A778" s="1">
        <v>39192</v>
      </c>
      <c r="B778" s="9">
        <v>12.07</v>
      </c>
      <c r="C778" s="9">
        <v>12.91</v>
      </c>
      <c r="D778">
        <v>41068.92</v>
      </c>
      <c r="E778">
        <v>38492.720000000001</v>
      </c>
      <c r="F778">
        <v>72210.28</v>
      </c>
      <c r="G778">
        <v>67689.929999999993</v>
      </c>
      <c r="H778">
        <f>(1/(1-91/360*VLOOKUP($A778,Tbills!$B$4:$C$974,2,1)/100))^((1)/91)-1</f>
        <v>1.3598595466368657E-4</v>
      </c>
      <c r="I778">
        <f>I777*(1-IF($A778&lt;=I773,I$1,I$1+IF(AND(WEEKDAY($A778)&lt;&gt;1,WEEKDAY($A778)&lt;&gt;7),J$1,0)))^($A778-$A777)*(1-0.5*(E778/E777-1))</f>
        <v>18.591347339500153</v>
      </c>
      <c r="K778">
        <f>ROW()</f>
        <v>778</v>
      </c>
      <c r="L778">
        <f>B778/C778</f>
        <v>0.93493415956622772</v>
      </c>
      <c r="M778">
        <f t="shared" si="12"/>
        <v>17.930648053398812</v>
      </c>
      <c r="P778">
        <f>P777*(1-P$1+H777)^($A778-$A777)*(2-E778/E777)</f>
        <v>16.916044416118215</v>
      </c>
    </row>
    <row r="779" spans="1:16" x14ac:dyDescent="0.25">
      <c r="A779" s="1">
        <v>39195</v>
      </c>
      <c r="B779" s="9">
        <v>13.04</v>
      </c>
      <c r="C779" s="9">
        <v>13.12</v>
      </c>
      <c r="D779">
        <v>41709.67</v>
      </c>
      <c r="E779">
        <v>39077.57</v>
      </c>
      <c r="F779">
        <v>72571.929999999993</v>
      </c>
      <c r="G779">
        <v>68001.320000000007</v>
      </c>
      <c r="H779">
        <f>(1/(1-91/360*VLOOKUP($A779,Tbills!$B$4:$C$974,2,1)/100))^((1)/91)-1</f>
        <v>1.3514216371723897E-4</v>
      </c>
      <c r="I779">
        <f>I778*(1-IF($A779&lt;=I774,I$1,I$1+IF(AND(WEEKDAY($A779)&lt;&gt;1,WEEKDAY($A779)&lt;&gt;7),J$1,0)))^($A779-$A778)*(1-0.5*(E779/E778-1))</f>
        <v>18.448670311715127</v>
      </c>
      <c r="K779">
        <f>ROW()</f>
        <v>779</v>
      </c>
      <c r="L779">
        <f>B779/C779</f>
        <v>0.99390243902439024</v>
      </c>
      <c r="M779">
        <f t="shared" si="12"/>
        <v>17.655746496881587</v>
      </c>
      <c r="P779">
        <f>P778*(1-P$1+H778)^($A779-$A778)*(2-E779/E778)</f>
        <v>16.663973926467442</v>
      </c>
    </row>
    <row r="780" spans="1:16" x14ac:dyDescent="0.25">
      <c r="A780" s="1">
        <v>39196</v>
      </c>
      <c r="B780" s="9">
        <v>13.12</v>
      </c>
      <c r="C780" s="9">
        <v>13.16</v>
      </c>
      <c r="D780">
        <v>41690.26</v>
      </c>
      <c r="E780">
        <v>39054.1</v>
      </c>
      <c r="F780">
        <v>72598.679999999993</v>
      </c>
      <c r="G780">
        <v>68017.2</v>
      </c>
      <c r="H780">
        <f>(1/(1-91/360*VLOOKUP($A780,Tbills!$B$4:$C$974,2,1)/100))^((1)/91)-1</f>
        <v>1.3514216371723897E-4</v>
      </c>
      <c r="I780">
        <f>I779*(1-IF($A780&lt;=I775,I$1,I$1+IF(AND(WEEKDAY($A780)&lt;&gt;1,WEEKDAY($A780)&lt;&gt;7),J$1,0)))^($A780-$A779)*(1-0.5*(E780/E779-1))</f>
        <v>18.453730135047909</v>
      </c>
      <c r="K780">
        <f>ROW()</f>
        <v>780</v>
      </c>
      <c r="L780">
        <f>B780/C780</f>
        <v>0.99696048632218837</v>
      </c>
      <c r="M780">
        <f t="shared" si="12"/>
        <v>17.665527727077805</v>
      </c>
      <c r="P780">
        <f>P779*(1-P$1+H779)^($A780-$A779)*(2-E780/E779)</f>
        <v>16.675618963206556</v>
      </c>
    </row>
    <row r="781" spans="1:16" x14ac:dyDescent="0.25">
      <c r="A781" s="1">
        <v>39197</v>
      </c>
      <c r="B781" s="9">
        <v>13.21</v>
      </c>
      <c r="C781" s="9">
        <v>13.08</v>
      </c>
      <c r="D781">
        <v>41266.18</v>
      </c>
      <c r="E781">
        <v>38651.56</v>
      </c>
      <c r="F781">
        <v>71901.429999999993</v>
      </c>
      <c r="G781">
        <v>67354.759999999995</v>
      </c>
      <c r="H781">
        <f>(1/(1-91/360*VLOOKUP($A781,Tbills!$B$4:$C$974,2,1)/100))^((1)/91)-1</f>
        <v>1.3514216371723897E-4</v>
      </c>
      <c r="I781">
        <f>I780*(1-IF($A781&lt;=I776,I$1,I$1+IF(AND(WEEKDAY($A781)&lt;&gt;1,WEEKDAY($A781)&lt;&gt;7),J$1,0)))^($A781-$A780)*(1-0.5*(E781/E780-1))</f>
        <v>18.548350874211632</v>
      </c>
      <c r="K781">
        <f>ROW()</f>
        <v>781</v>
      </c>
      <c r="L781">
        <f>B781/C781</f>
        <v>1.0099388379204894</v>
      </c>
      <c r="M781">
        <f t="shared" si="12"/>
        <v>17.846779310797952</v>
      </c>
      <c r="P781">
        <f>P780*(1-P$1+H780)^($A781-$A780)*(2-E781/E780)</f>
        <v>16.84915225858089</v>
      </c>
    </row>
    <row r="782" spans="1:16" x14ac:dyDescent="0.25">
      <c r="A782" s="1">
        <v>39198</v>
      </c>
      <c r="B782" s="9">
        <v>12.79</v>
      </c>
      <c r="C782" s="9">
        <v>12.94</v>
      </c>
      <c r="D782">
        <v>41405.949999999997</v>
      </c>
      <c r="E782">
        <v>38777.25</v>
      </c>
      <c r="F782">
        <v>72371.490000000005</v>
      </c>
      <c r="G782">
        <v>67785.990000000005</v>
      </c>
      <c r="H782">
        <f>(1/(1-91/360*VLOOKUP($A782,Tbills!$B$4:$C$974,2,1)/100))^((1)/91)-1</f>
        <v>1.3514216371723897E-4</v>
      </c>
      <c r="I782">
        <f>I781*(1-IF($A782&lt;=I777,I$1,I$1+IF(AND(WEEKDAY($A782)&lt;&gt;1,WEEKDAY($A782)&lt;&gt;7),J$1,0)))^($A782-$A781)*(1-0.5*(E782/E781-1))</f>
        <v>18.517710444610934</v>
      </c>
      <c r="K782">
        <f>ROW()</f>
        <v>782</v>
      </c>
      <c r="L782">
        <f>B782/C782</f>
        <v>0.98840803709428127</v>
      </c>
      <c r="M782">
        <f t="shared" si="12"/>
        <v>17.787915317733326</v>
      </c>
      <c r="P782">
        <f>P781*(1-P$1+H781)^($A782-$A781)*(2-E782/E781)</f>
        <v>16.796009404727776</v>
      </c>
    </row>
    <row r="783" spans="1:16" x14ac:dyDescent="0.25">
      <c r="A783" s="1">
        <v>39199</v>
      </c>
      <c r="B783" s="9">
        <v>12.45</v>
      </c>
      <c r="C783" s="9">
        <v>12.76</v>
      </c>
      <c r="D783">
        <v>41131.19</v>
      </c>
      <c r="E783">
        <v>38514.69</v>
      </c>
      <c r="F783">
        <v>72196.009999999995</v>
      </c>
      <c r="G783">
        <v>67612.47</v>
      </c>
      <c r="H783">
        <f>(1/(1-91/360*VLOOKUP($A783,Tbills!$B$4:$C$974,2,1)/100))^((1)/91)-1</f>
        <v>1.3514216371723897E-4</v>
      </c>
      <c r="I783">
        <f>I782*(1-IF($A783&lt;=I778,I$1,I$1+IF(AND(WEEKDAY($A783)&lt;&gt;1,WEEKDAY($A783)&lt;&gt;7),J$1,0)))^($A783-$A782)*(1-0.5*(E783/E782-1))</f>
        <v>18.57991837241206</v>
      </c>
      <c r="K783">
        <f>ROW()</f>
        <v>783</v>
      </c>
      <c r="L783">
        <f>B783/C783</f>
        <v>0.97570532915360497</v>
      </c>
      <c r="M783">
        <f t="shared" si="12"/>
        <v>17.90752285597922</v>
      </c>
      <c r="P783">
        <f>P782*(1-P$1+H782)^($A783-$A782)*(2-E783/E782)</f>
        <v>16.91139464493525</v>
      </c>
    </row>
    <row r="784" spans="1:16" x14ac:dyDescent="0.25">
      <c r="A784" s="1">
        <v>39202</v>
      </c>
      <c r="B784" s="9">
        <v>14.22</v>
      </c>
      <c r="C784" s="9">
        <v>14.02</v>
      </c>
      <c r="D784">
        <v>42273.47</v>
      </c>
      <c r="E784">
        <v>39568.69</v>
      </c>
      <c r="F784">
        <v>72316.61</v>
      </c>
      <c r="G784">
        <v>67698</v>
      </c>
      <c r="H784">
        <f>(1/(1-91/360*VLOOKUP($A784,Tbills!$B$4:$C$974,2,1)/100))^((1)/91)-1</f>
        <v>1.3373599099830713E-4</v>
      </c>
      <c r="I784">
        <f>I783*(1-IF($A784&lt;=I779,I$1,I$1+IF(AND(WEEKDAY($A784)&lt;&gt;1,WEEKDAY($A784)&lt;&gt;7),J$1,0)))^($A784-$A783)*(1-0.5*(E784/E783-1))</f>
        <v>18.324256789844537</v>
      </c>
      <c r="K784">
        <f>ROW()</f>
        <v>784</v>
      </c>
      <c r="L784">
        <f>B784/C784</f>
        <v>1.0142653352353781</v>
      </c>
      <c r="M784">
        <f t="shared" si="12"/>
        <v>17.415028774400017</v>
      </c>
      <c r="P784">
        <f>P783*(1-P$1+H783)^($A784-$A783)*(2-E784/E783)</f>
        <v>16.453438401656449</v>
      </c>
    </row>
    <row r="785" spans="1:16" x14ac:dyDescent="0.25">
      <c r="A785" s="1">
        <v>39203</v>
      </c>
      <c r="B785" s="9">
        <v>13.51</v>
      </c>
      <c r="C785" s="9">
        <v>13.61</v>
      </c>
      <c r="D785">
        <v>42299.31</v>
      </c>
      <c r="E785">
        <v>39587.58</v>
      </c>
      <c r="F785">
        <v>72530.89</v>
      </c>
      <c r="G785">
        <v>67889.539999999994</v>
      </c>
      <c r="H785">
        <f>(1/(1-91/360*VLOOKUP($A785,Tbills!$B$4:$C$974,2,1)/100))^((1)/91)-1</f>
        <v>1.3373599099830713E-4</v>
      </c>
      <c r="I785">
        <f>I784*(1-IF($A785&lt;=I780,I$1,I$1+IF(AND(WEEKDAY($A785)&lt;&gt;1,WEEKDAY($A785)&lt;&gt;7),J$1,0)))^($A785-$A784)*(1-0.5*(E785/E784-1))</f>
        <v>18.319405992324025</v>
      </c>
      <c r="K785">
        <f>ROW()</f>
        <v>785</v>
      </c>
      <c r="L785">
        <f>B785/C785</f>
        <v>0.99265246142542252</v>
      </c>
      <c r="M785">
        <f t="shared" si="12"/>
        <v>17.405904156714243</v>
      </c>
      <c r="P785">
        <f>P784*(1-P$1+H784)^($A785-$A784)*(2-E785/E784)</f>
        <v>16.447174673776921</v>
      </c>
    </row>
    <row r="786" spans="1:16" x14ac:dyDescent="0.25">
      <c r="A786" s="1">
        <v>39204</v>
      </c>
      <c r="B786" s="9">
        <v>13.08</v>
      </c>
      <c r="C786" s="9">
        <v>13.39</v>
      </c>
      <c r="D786">
        <v>41684.74</v>
      </c>
      <c r="E786">
        <v>39007.120000000003</v>
      </c>
      <c r="F786">
        <v>72287.039999999994</v>
      </c>
      <c r="G786">
        <v>67652.22</v>
      </c>
      <c r="H786">
        <f>(1/(1-91/360*VLOOKUP($A786,Tbills!$B$4:$C$974,2,1)/100))^((1)/91)-1</f>
        <v>1.3373599099830713E-4</v>
      </c>
      <c r="I786">
        <f>I785*(1-IF($A786&lt;=I781,I$1,I$1+IF(AND(WEEKDAY($A786)&lt;&gt;1,WEEKDAY($A786)&lt;&gt;7),J$1,0)))^($A786-$A785)*(1-0.5*(E786/E785-1))</f>
        <v>18.45323148011186</v>
      </c>
      <c r="K786">
        <f>ROW()</f>
        <v>786</v>
      </c>
      <c r="L786">
        <f>B786/C786</f>
        <v>0.9768483943241224</v>
      </c>
      <c r="M786">
        <f t="shared" si="12"/>
        <v>17.660298778998776</v>
      </c>
      <c r="P786">
        <f>P785*(1-P$1+H785)^($A786-$A785)*(2-E786/E785)</f>
        <v>16.689948916812455</v>
      </c>
    </row>
    <row r="787" spans="1:16" x14ac:dyDescent="0.25">
      <c r="A787" s="1">
        <v>39205</v>
      </c>
      <c r="B787" s="9">
        <v>13.09</v>
      </c>
      <c r="C787" s="9">
        <v>13.35</v>
      </c>
      <c r="D787">
        <v>41391.64</v>
      </c>
      <c r="E787">
        <v>38727.629999999997</v>
      </c>
      <c r="F787">
        <v>73489.55</v>
      </c>
      <c r="G787">
        <v>68768.58</v>
      </c>
      <c r="H787">
        <f>(1/(1-91/360*VLOOKUP($A787,Tbills!$B$4:$C$974,2,1)/100))^((1)/91)-1</f>
        <v>1.3373599099830713E-4</v>
      </c>
      <c r="I787">
        <f>I786*(1-IF($A787&lt;=I782,I$1,I$1+IF(AND(WEEKDAY($A787)&lt;&gt;1,WEEKDAY($A787)&lt;&gt;7),J$1,0)))^($A787-$A786)*(1-0.5*(E787/E786-1))</f>
        <v>18.518859114287004</v>
      </c>
      <c r="K787">
        <f>ROW()</f>
        <v>787</v>
      </c>
      <c r="L787">
        <f>B787/C787</f>
        <v>0.98052434456928839</v>
      </c>
      <c r="M787">
        <f t="shared" si="12"/>
        <v>17.7860081960246</v>
      </c>
      <c r="P787">
        <f>P786*(1-P$1+H786)^($A787-$A786)*(2-E787/E786)</f>
        <v>16.81116042315368</v>
      </c>
    </row>
    <row r="788" spans="1:16" x14ac:dyDescent="0.25">
      <c r="A788" s="1">
        <v>39206</v>
      </c>
      <c r="B788" s="9">
        <v>12.91</v>
      </c>
      <c r="C788" s="9">
        <v>13.4</v>
      </c>
      <c r="D788">
        <v>41508.39</v>
      </c>
      <c r="E788">
        <v>38831.69</v>
      </c>
      <c r="F788">
        <v>74077.16</v>
      </c>
      <c r="G788">
        <v>69309.240000000005</v>
      </c>
      <c r="H788">
        <f>(1/(1-91/360*VLOOKUP($A788,Tbills!$B$4:$C$974,2,1)/100))^((1)/91)-1</f>
        <v>1.3373599099830713E-4</v>
      </c>
      <c r="I788">
        <f>I787*(1-IF($A788&lt;=I783,I$1,I$1+IF(AND(WEEKDAY($A788)&lt;&gt;1,WEEKDAY($A788)&lt;&gt;7),J$1,0)))^($A788-$A787)*(1-0.5*(E788/E787-1))</f>
        <v>18.493497949917337</v>
      </c>
      <c r="K788">
        <f>ROW()</f>
        <v>788</v>
      </c>
      <c r="L788">
        <f>B788/C788</f>
        <v>0.96343283582089556</v>
      </c>
      <c r="M788">
        <f t="shared" si="12"/>
        <v>17.737391552823397</v>
      </c>
      <c r="P788">
        <f>P787*(1-P$1+H787)^($A788-$A787)*(2-E788/E787)</f>
        <v>16.767611435005598</v>
      </c>
    </row>
    <row r="789" spans="1:16" x14ac:dyDescent="0.25">
      <c r="A789" s="1">
        <v>39209</v>
      </c>
      <c r="B789" s="9">
        <v>13.15</v>
      </c>
      <c r="C789" s="9">
        <v>13.51</v>
      </c>
      <c r="D789">
        <v>41791.83</v>
      </c>
      <c r="E789">
        <v>39081.269999999997</v>
      </c>
      <c r="F789">
        <v>73975.13</v>
      </c>
      <c r="G789">
        <v>69185.97</v>
      </c>
      <c r="H789">
        <f>(1/(1-91/360*VLOOKUP($A789,Tbills!$B$4:$C$974,2,1)/100))^((1)/91)-1</f>
        <v>1.330329728412849E-4</v>
      </c>
      <c r="I789">
        <f>I788*(1-IF($A789&lt;=I784,I$1,I$1+IF(AND(WEEKDAY($A789)&lt;&gt;1,WEEKDAY($A789)&lt;&gt;7),J$1,0)))^($A789-$A788)*(1-0.5*(E789/E788-1))</f>
        <v>18.432627680929542</v>
      </c>
      <c r="K789">
        <f>ROW()</f>
        <v>789</v>
      </c>
      <c r="L789">
        <f>B789/C789</f>
        <v>0.9733530717986677</v>
      </c>
      <c r="M789">
        <f t="shared" si="12"/>
        <v>17.620927018906066</v>
      </c>
      <c r="P789">
        <f>P788*(1-P$1+H788)^($A789-$A788)*(2-E789/E788)</f>
        <v>16.664678198925788</v>
      </c>
    </row>
    <row r="790" spans="1:16" x14ac:dyDescent="0.25">
      <c r="A790" s="1">
        <v>39210</v>
      </c>
      <c r="B790" s="9">
        <v>13.21</v>
      </c>
      <c r="C790" s="9">
        <v>13.65</v>
      </c>
      <c r="D790">
        <v>42222.39</v>
      </c>
      <c r="E790">
        <v>39478.71</v>
      </c>
      <c r="F790">
        <v>74040.710000000006</v>
      </c>
      <c r="G790">
        <v>69238.100000000006</v>
      </c>
      <c r="H790">
        <f>(1/(1-91/360*VLOOKUP($A790,Tbills!$B$4:$C$974,2,1)/100))^((1)/91)-1</f>
        <v>1.330329728412849E-4</v>
      </c>
      <c r="I790">
        <f>I789*(1-IF($A790&lt;=I785,I$1,I$1+IF(AND(WEEKDAY($A790)&lt;&gt;1,WEEKDAY($A790)&lt;&gt;7),J$1,0)))^($A790-$A789)*(1-0.5*(E790/E789-1))</f>
        <v>18.338424350143942</v>
      </c>
      <c r="K790">
        <f>ROW()</f>
        <v>790</v>
      </c>
      <c r="L790">
        <f>B790/C790</f>
        <v>0.96776556776556777</v>
      </c>
      <c r="M790">
        <f t="shared" si="12"/>
        <v>17.44091728326649</v>
      </c>
      <c r="P790">
        <f>P789*(1-P$1+H789)^($A790-$A789)*(2-E790/E789)</f>
        <v>16.496789773782012</v>
      </c>
    </row>
    <row r="791" spans="1:16" x14ac:dyDescent="0.25">
      <c r="A791" s="1">
        <v>39211</v>
      </c>
      <c r="B791" s="9">
        <v>12.88</v>
      </c>
      <c r="C791" s="9">
        <v>13.37</v>
      </c>
      <c r="D791">
        <v>41720.78</v>
      </c>
      <c r="E791">
        <v>39004.449999999997</v>
      </c>
      <c r="F791">
        <v>73949.23</v>
      </c>
      <c r="G791">
        <v>69143.34</v>
      </c>
      <c r="H791">
        <f>(1/(1-91/360*VLOOKUP($A791,Tbills!$B$4:$C$974,2,1)/100))^((1)/91)-1</f>
        <v>1.330329728412849E-4</v>
      </c>
      <c r="I791">
        <f>I790*(1-IF($A791&lt;=I786,I$1,I$1+IF(AND(WEEKDAY($A791)&lt;&gt;1,WEEKDAY($A791)&lt;&gt;7),J$1,0)))^($A791-$A790)*(1-0.5*(E791/E790-1))</f>
        <v>18.448094451773496</v>
      </c>
      <c r="K791">
        <f>ROW()</f>
        <v>791</v>
      </c>
      <c r="L791">
        <f>B791/C791</f>
        <v>0.96335078534031426</v>
      </c>
      <c r="M791">
        <f t="shared" si="12"/>
        <v>17.64961394448467</v>
      </c>
      <c r="P791">
        <f>P790*(1-P$1+H790)^($A791-$A790)*(2-E791/E790)</f>
        <v>16.696570148338001</v>
      </c>
    </row>
    <row r="792" spans="1:16" x14ac:dyDescent="0.25">
      <c r="A792" s="1">
        <v>39212</v>
      </c>
      <c r="B792" s="9">
        <v>13.6</v>
      </c>
      <c r="C792" s="9">
        <v>14.14</v>
      </c>
      <c r="D792">
        <v>43007.5</v>
      </c>
      <c r="E792">
        <v>40202.21</v>
      </c>
      <c r="F792">
        <v>74320.41</v>
      </c>
      <c r="G792">
        <v>69481.19</v>
      </c>
      <c r="H792">
        <f>(1/(1-91/360*VLOOKUP($A792,Tbills!$B$4:$C$974,2,1)/100))^((1)/91)-1</f>
        <v>1.330329728412849E-4</v>
      </c>
      <c r="I792">
        <f>I791*(1-IF($A792&lt;=I787,I$1,I$1+IF(AND(WEEKDAY($A792)&lt;&gt;1,WEEKDAY($A792)&lt;&gt;7),J$1,0)))^($A792-$A791)*(1-0.5*(E792/E791-1))</f>
        <v>18.164366942075159</v>
      </c>
      <c r="K792">
        <f>ROW()</f>
        <v>792</v>
      </c>
      <c r="L792">
        <f>B792/C792</f>
        <v>0.96181046676096171</v>
      </c>
      <c r="M792">
        <f t="shared" si="12"/>
        <v>17.10682767037656</v>
      </c>
      <c r="P792">
        <f>P791*(1-P$1+H791)^($A792-$A791)*(2-E792/E791)</f>
        <v>16.185401418541311</v>
      </c>
    </row>
    <row r="793" spans="1:16" x14ac:dyDescent="0.25">
      <c r="A793" s="1">
        <v>39213</v>
      </c>
      <c r="B793" s="9">
        <v>12.95</v>
      </c>
      <c r="C793" s="9">
        <v>13.68</v>
      </c>
      <c r="D793">
        <v>42071.93</v>
      </c>
      <c r="E793">
        <v>39322.32</v>
      </c>
      <c r="F793">
        <v>74275.429999999993</v>
      </c>
      <c r="G793">
        <v>69429.89</v>
      </c>
      <c r="H793">
        <f>(1/(1-91/360*VLOOKUP($A793,Tbills!$B$4:$C$974,2,1)/100))^((1)/91)-1</f>
        <v>1.330329728412849E-4</v>
      </c>
      <c r="I793">
        <f>I792*(1-IF($A793&lt;=I788,I$1,I$1+IF(AND(WEEKDAY($A793)&lt;&gt;1,WEEKDAY($A793)&lt;&gt;7),J$1,0)))^($A793-$A792)*(1-0.5*(E793/E792-1))</f>
        <v>18.362667184130746</v>
      </c>
      <c r="K793">
        <f>ROW()</f>
        <v>793</v>
      </c>
      <c r="L793">
        <f>B793/C793</f>
        <v>0.94663742690058472</v>
      </c>
      <c r="M793">
        <f t="shared" si="12"/>
        <v>17.480423902388271</v>
      </c>
      <c r="P793">
        <f>P792*(1-P$1+H792)^($A793-$A792)*(2-E793/E792)</f>
        <v>16.541233528126288</v>
      </c>
    </row>
    <row r="794" spans="1:16" x14ac:dyDescent="0.25">
      <c r="A794" s="1">
        <v>39216</v>
      </c>
      <c r="B794" s="9">
        <v>13.96</v>
      </c>
      <c r="C794" s="9">
        <v>14.37</v>
      </c>
      <c r="D794">
        <v>42837.45</v>
      </c>
      <c r="E794">
        <v>40022.120000000003</v>
      </c>
      <c r="F794">
        <v>74779.37</v>
      </c>
      <c r="G794">
        <v>69873.240000000005</v>
      </c>
      <c r="H794">
        <f>(1/(1-91/360*VLOOKUP($A794,Tbills!$B$4:$C$974,2,1)/100))^((1)/91)-1</f>
        <v>1.3218941106041271E-4</v>
      </c>
      <c r="I794">
        <f>I793*(1-IF($A794&lt;=I789,I$1,I$1+IF(AND(WEEKDAY($A794)&lt;&gt;1,WEEKDAY($A794)&lt;&gt;7),J$1,0)))^($A794-$A793)*(1-0.5*(E794/E793-1))</f>
        <v>18.197850501290979</v>
      </c>
      <c r="K794">
        <f>ROW()</f>
        <v>794</v>
      </c>
      <c r="L794">
        <f>B794/C794</f>
        <v>0.97146833681280453</v>
      </c>
      <c r="M794">
        <f t="shared" si="12"/>
        <v>17.166934499753008</v>
      </c>
      <c r="P794">
        <f>P793*(1-P$1+H793)^($A794-$A793)*(2-E794/E793)</f>
        <v>16.251539145282631</v>
      </c>
    </row>
    <row r="795" spans="1:16" x14ac:dyDescent="0.25">
      <c r="A795" s="1">
        <v>39217</v>
      </c>
      <c r="B795" s="9">
        <v>14.01</v>
      </c>
      <c r="C795" s="9">
        <v>14.37</v>
      </c>
      <c r="D795">
        <v>43081.440000000002</v>
      </c>
      <c r="E795">
        <v>40244.79</v>
      </c>
      <c r="F795">
        <v>75149.7</v>
      </c>
      <c r="G795">
        <v>70210.039999999994</v>
      </c>
      <c r="H795">
        <f>(1/(1-91/360*VLOOKUP($A795,Tbills!$B$4:$C$974,2,1)/100))^((1)/91)-1</f>
        <v>1.3218941106041271E-4</v>
      </c>
      <c r="I795">
        <f>I794*(1-IF($A795&lt;=I790,I$1,I$1+IF(AND(WEEKDAY($A795)&lt;&gt;1,WEEKDAY($A795)&lt;&gt;7),J$1,0)))^($A795-$A794)*(1-0.5*(E795/E794-1))</f>
        <v>18.146754728830643</v>
      </c>
      <c r="K795">
        <f>ROW()</f>
        <v>795</v>
      </c>
      <c r="L795">
        <f>B795/C795</f>
        <v>0.97494780793319424</v>
      </c>
      <c r="M795">
        <f t="shared" si="12"/>
        <v>17.070628177442497</v>
      </c>
      <c r="P795">
        <f>P794*(1-P$1+H794)^($A795-$A794)*(2-E795/E794)</f>
        <v>16.162659480005139</v>
      </c>
    </row>
    <row r="796" spans="1:16" x14ac:dyDescent="0.25">
      <c r="A796" s="1">
        <v>39218</v>
      </c>
      <c r="B796" s="9">
        <v>13.5</v>
      </c>
      <c r="C796" s="9">
        <v>14.07</v>
      </c>
      <c r="D796">
        <v>42662.39</v>
      </c>
      <c r="E796">
        <v>39848.01</v>
      </c>
      <c r="F796">
        <v>76037.59</v>
      </c>
      <c r="G796">
        <v>71030.289999999994</v>
      </c>
      <c r="H796">
        <f>(1/(1-91/360*VLOOKUP($A796,Tbills!$B$4:$C$974,2,1)/100))^((1)/91)-1</f>
        <v>1.3218941106041271E-4</v>
      </c>
      <c r="I796">
        <f>I795*(1-IF($A796&lt;=I791,I$1,I$1+IF(AND(WEEKDAY($A796)&lt;&gt;1,WEEKDAY($A796)&lt;&gt;7),J$1,0)))^($A796-$A795)*(1-0.5*(E796/E795-1))</f>
        <v>18.235736006638181</v>
      </c>
      <c r="K796">
        <f>ROW()</f>
        <v>796</v>
      </c>
      <c r="L796">
        <f>B796/C796</f>
        <v>0.95948827292110872</v>
      </c>
      <c r="M796">
        <f t="shared" si="12"/>
        <v>17.238127397610381</v>
      </c>
      <c r="P796">
        <f>P795*(1-P$1+H795)^($A796-$A795)*(2-E796/E795)</f>
        <v>16.323563702706</v>
      </c>
    </row>
    <row r="797" spans="1:16" x14ac:dyDescent="0.25">
      <c r="A797" s="1">
        <v>39219</v>
      </c>
      <c r="B797" s="9">
        <v>13.51</v>
      </c>
      <c r="C797" s="9">
        <v>14.26</v>
      </c>
      <c r="D797">
        <v>42974.85</v>
      </c>
      <c r="E797">
        <v>40134.589999999997</v>
      </c>
      <c r="F797">
        <v>76186.509999999995</v>
      </c>
      <c r="G797">
        <v>71160.009999999995</v>
      </c>
      <c r="H797">
        <f>(1/(1-91/360*VLOOKUP($A797,Tbills!$B$4:$C$974,2,1)/100))^((1)/91)-1</f>
        <v>1.3218941106041271E-4</v>
      </c>
      <c r="I797">
        <f>I796*(1-IF($A797&lt;=I792,I$1,I$1+IF(AND(WEEKDAY($A797)&lt;&gt;1,WEEKDAY($A797)&lt;&gt;7),J$1,0)))^($A797-$A796)*(1-0.5*(E797/E796-1))</f>
        <v>18.169688954004176</v>
      </c>
      <c r="K797">
        <f>ROW()</f>
        <v>797</v>
      </c>
      <c r="L797">
        <f>B797/C797</f>
        <v>0.94740532959326784</v>
      </c>
      <c r="M797">
        <f t="shared" si="12"/>
        <v>17.113356667487302</v>
      </c>
      <c r="P797">
        <f>P796*(1-P$1+H796)^($A797-$A796)*(2-E797/E796)</f>
        <v>16.207710331700365</v>
      </c>
    </row>
    <row r="798" spans="1:16" x14ac:dyDescent="0.25">
      <c r="A798" s="1">
        <v>39220</v>
      </c>
      <c r="B798" s="9">
        <v>12.76</v>
      </c>
      <c r="C798" s="9">
        <v>13.78</v>
      </c>
      <c r="D798">
        <v>42463.49</v>
      </c>
      <c r="E798">
        <v>39651.72</v>
      </c>
      <c r="F798">
        <v>75964.45</v>
      </c>
      <c r="G798">
        <v>70943.19</v>
      </c>
      <c r="H798">
        <f>(1/(1-91/360*VLOOKUP($A798,Tbills!$B$4:$C$974,2,1)/100))^((1)/91)-1</f>
        <v>1.3218941106041271E-4</v>
      </c>
      <c r="I798">
        <f>I797*(1-IF($A798&lt;=I793,I$1,I$1+IF(AND(WEEKDAY($A798)&lt;&gt;1,WEEKDAY($A798)&lt;&gt;7),J$1,0)))^($A798-$A797)*(1-0.5*(E798/E797-1))</f>
        <v>18.278515396188713</v>
      </c>
      <c r="K798">
        <f>ROW()</f>
        <v>798</v>
      </c>
      <c r="L798">
        <f>B798/C798</f>
        <v>0.92597968069666181</v>
      </c>
      <c r="M798">
        <f t="shared" si="12"/>
        <v>17.318445394273457</v>
      </c>
      <c r="P798">
        <f>P797*(1-P$1+H797)^($A798-$A797)*(2-E798/E797)</f>
        <v>16.40427122395592</v>
      </c>
    </row>
    <row r="799" spans="1:16" x14ac:dyDescent="0.25">
      <c r="A799" s="1">
        <v>39223</v>
      </c>
      <c r="B799" s="9">
        <v>13.3</v>
      </c>
      <c r="C799" s="9">
        <v>13.95</v>
      </c>
      <c r="D799">
        <v>41856.870000000003</v>
      </c>
      <c r="E799">
        <v>39069.54</v>
      </c>
      <c r="F799">
        <v>75260.69</v>
      </c>
      <c r="G799">
        <v>70257.820000000007</v>
      </c>
      <c r="H799">
        <f>(1/(1-91/360*VLOOKUP($A799,Tbills!$B$4:$C$974,2,1)/100))^((1)/91)-1</f>
        <v>1.334547782798623E-4</v>
      </c>
      <c r="I799">
        <f>I798*(1-IF($A799&lt;=I794,I$1,I$1+IF(AND(WEEKDAY($A799)&lt;&gt;1,WEEKDAY($A799)&lt;&gt;7),J$1,0)))^($A799-$A798)*(1-0.5*(E799/E798-1))</f>
        <v>18.411263410441805</v>
      </c>
      <c r="K799">
        <f>ROW()</f>
        <v>799</v>
      </c>
      <c r="L799">
        <f>B799/C799</f>
        <v>0.95340501792114707</v>
      </c>
      <c r="M799">
        <f t="shared" si="12"/>
        <v>17.570265430606952</v>
      </c>
      <c r="P799">
        <f>P798*(1-P$1+H798)^($A799-$A798)*(2-E799/E798)</f>
        <v>16.649878752586716</v>
      </c>
    </row>
    <row r="800" spans="1:16" x14ac:dyDescent="0.25">
      <c r="A800" s="1">
        <v>39224</v>
      </c>
      <c r="B800" s="9">
        <v>13.02</v>
      </c>
      <c r="C800" s="9">
        <v>13.82</v>
      </c>
      <c r="D800">
        <v>41978.21</v>
      </c>
      <c r="E800">
        <v>39177.58</v>
      </c>
      <c r="F800">
        <v>75352.350000000006</v>
      </c>
      <c r="G800">
        <v>70334.009999999995</v>
      </c>
      <c r="H800">
        <f>(1/(1-91/360*VLOOKUP($A800,Tbills!$B$4:$C$974,2,1)/100))^((1)/91)-1</f>
        <v>1.334547782798623E-4</v>
      </c>
      <c r="I800">
        <f>I799*(1-IF($A800&lt;=I795,I$1,I$1+IF(AND(WEEKDAY($A800)&lt;&gt;1,WEEKDAY($A800)&lt;&gt;7),J$1,0)))^($A800-$A799)*(1-0.5*(E800/E799-1))</f>
        <v>18.385328306522467</v>
      </c>
      <c r="K800">
        <f>ROW()</f>
        <v>800</v>
      </c>
      <c r="L800">
        <f>B800/C800</f>
        <v>0.94211287988422576</v>
      </c>
      <c r="M800">
        <f t="shared" si="12"/>
        <v>17.520861847277192</v>
      </c>
      <c r="P800">
        <f>P799*(1-P$1+H799)^($A800-$A799)*(2-E800/E799)</f>
        <v>16.605438163079683</v>
      </c>
    </row>
    <row r="801" spans="1:16" x14ac:dyDescent="0.25">
      <c r="A801" s="1">
        <v>39225</v>
      </c>
      <c r="B801" s="9">
        <v>13.24</v>
      </c>
      <c r="C801" s="9">
        <v>13.94</v>
      </c>
      <c r="D801">
        <v>41834.31</v>
      </c>
      <c r="E801">
        <v>39038.050000000003</v>
      </c>
      <c r="F801">
        <v>74943.81</v>
      </c>
      <c r="G801">
        <v>69943.289999999994</v>
      </c>
      <c r="H801">
        <f>(1/(1-91/360*VLOOKUP($A801,Tbills!$B$4:$C$974,2,1)/100))^((1)/91)-1</f>
        <v>1.334547782798623E-4</v>
      </c>
      <c r="I801">
        <f>I800*(1-IF($A801&lt;=I796,I$1,I$1+IF(AND(WEEKDAY($A801)&lt;&gt;1,WEEKDAY($A801)&lt;&gt;7),J$1,0)))^($A801-$A800)*(1-0.5*(E801/E800-1))</f>
        <v>18.417588382354612</v>
      </c>
      <c r="K801">
        <f>ROW()</f>
        <v>801</v>
      </c>
      <c r="L801">
        <f>B801/C801</f>
        <v>0.94978479196556675</v>
      </c>
      <c r="M801">
        <f t="shared" si="12"/>
        <v>17.582443024919328</v>
      </c>
      <c r="P801">
        <f>P800*(1-P$1+H800)^($A801-$A800)*(2-E801/E800)</f>
        <v>16.666185634404282</v>
      </c>
    </row>
    <row r="802" spans="1:16" x14ac:dyDescent="0.25">
      <c r="A802" s="1">
        <v>39226</v>
      </c>
      <c r="B802" s="9">
        <v>14.08</v>
      </c>
      <c r="C802" s="9">
        <v>14.58</v>
      </c>
      <c r="D802">
        <v>43134.28</v>
      </c>
      <c r="E802">
        <v>40245.919999999998</v>
      </c>
      <c r="F802">
        <v>76300.31</v>
      </c>
      <c r="G802">
        <v>71199.94</v>
      </c>
      <c r="H802">
        <f>(1/(1-91/360*VLOOKUP($A802,Tbills!$B$4:$C$974,2,1)/100))^((1)/91)-1</f>
        <v>1.334547782798623E-4</v>
      </c>
      <c r="I802">
        <f>I801*(1-IF($A802&lt;=I797,I$1,I$1+IF(AND(WEEKDAY($A802)&lt;&gt;1,WEEKDAY($A802)&lt;&gt;7),J$1,0)))^($A802-$A801)*(1-0.5*(E802/E801-1))</f>
        <v>18.132188622641173</v>
      </c>
      <c r="K802">
        <f>ROW()</f>
        <v>802</v>
      </c>
      <c r="L802">
        <f>B802/C802</f>
        <v>0.96570644718792864</v>
      </c>
      <c r="M802">
        <f t="shared" si="12"/>
        <v>17.037633924436566</v>
      </c>
      <c r="P802">
        <f>P801*(1-P$1+H801)^($A802-$A801)*(2-E802/E801)</f>
        <v>16.152077892505819</v>
      </c>
    </row>
    <row r="803" spans="1:16" x14ac:dyDescent="0.25">
      <c r="A803" s="1">
        <v>39227</v>
      </c>
      <c r="B803" s="9">
        <v>13.34</v>
      </c>
      <c r="C803" s="9">
        <v>14.22</v>
      </c>
      <c r="D803">
        <v>42567.62</v>
      </c>
      <c r="E803">
        <v>39711.83</v>
      </c>
      <c r="F803">
        <v>76104.34</v>
      </c>
      <c r="G803">
        <v>71007.570000000007</v>
      </c>
      <c r="H803">
        <f>(1/(1-91/360*VLOOKUP($A803,Tbills!$B$4:$C$974,2,1)/100))^((1)/91)-1</f>
        <v>1.334547782798623E-4</v>
      </c>
      <c r="I803">
        <f>I802*(1-IF($A803&lt;=I798,I$1,I$1+IF(AND(WEEKDAY($A803)&lt;&gt;1,WEEKDAY($A803)&lt;&gt;7),J$1,0)))^($A803-$A802)*(1-0.5*(E803/E802-1))</f>
        <v>18.252026630524099</v>
      </c>
      <c r="K803">
        <f>ROW()</f>
        <v>803</v>
      </c>
      <c r="L803">
        <f>B803/C803</f>
        <v>0.93811533052039375</v>
      </c>
      <c r="M803">
        <f t="shared" si="12"/>
        <v>17.262930540668428</v>
      </c>
      <c r="P803">
        <f>P802*(1-P$1+H802)^($A803-$A802)*(2-E803/E802)</f>
        <v>16.368005502585909</v>
      </c>
    </row>
    <row r="804" spans="1:16" x14ac:dyDescent="0.25">
      <c r="A804" s="1">
        <v>39231</v>
      </c>
      <c r="B804" s="9">
        <v>13.53</v>
      </c>
      <c r="C804" s="9">
        <v>14.12</v>
      </c>
      <c r="D804">
        <v>42120.26</v>
      </c>
      <c r="E804">
        <v>39273.279999999999</v>
      </c>
      <c r="F804">
        <v>75672.17</v>
      </c>
      <c r="G804">
        <v>70566.429999999993</v>
      </c>
      <c r="H804">
        <f>(1/(1-91/360*VLOOKUP($A804,Tbills!$B$4:$C$974,2,1)/100))^((1)/91)-1</f>
        <v>1.3359538372981206E-4</v>
      </c>
      <c r="I804">
        <f>I803*(1-IF($A804&lt;=I799,I$1,I$1+IF(AND(WEEKDAY($A804)&lt;&gt;1,WEEKDAY($A804)&lt;&gt;7),J$1,0)))^($A804-$A803)*(1-0.5*(E804/E803-1))</f>
        <v>18.350897384580708</v>
      </c>
      <c r="K804">
        <f>ROW()</f>
        <v>804</v>
      </c>
      <c r="L804">
        <f>B804/C804</f>
        <v>0.95821529745042489</v>
      </c>
      <c r="M804">
        <f t="shared" si="12"/>
        <v>17.450319015765956</v>
      </c>
      <c r="P804">
        <f>P803*(1-P$1+H803)^($A804-$A803)*(2-E804/E803)</f>
        <v>16.555149100811558</v>
      </c>
    </row>
    <row r="805" spans="1:16" x14ac:dyDescent="0.25">
      <c r="A805" s="1">
        <v>39232</v>
      </c>
      <c r="B805" s="9">
        <v>12.83</v>
      </c>
      <c r="C805" s="9">
        <v>13.7</v>
      </c>
      <c r="D805">
        <v>41519.03</v>
      </c>
      <c r="E805">
        <v>38707.440000000002</v>
      </c>
      <c r="F805">
        <v>75251.53</v>
      </c>
      <c r="G805">
        <v>70164.75</v>
      </c>
      <c r="H805">
        <f>(1/(1-91/360*VLOOKUP($A805,Tbills!$B$4:$C$974,2,1)/100))^((1)/91)-1</f>
        <v>1.3359538372981206E-4</v>
      </c>
      <c r="I805">
        <f>I804*(1-IF($A805&lt;=I800,I$1,I$1+IF(AND(WEEKDAY($A805)&lt;&gt;1,WEEKDAY($A805)&lt;&gt;7),J$1,0)))^($A805-$A804)*(1-0.5*(E805/E804-1))</f>
        <v>18.482613982090633</v>
      </c>
      <c r="K805">
        <f>ROW()</f>
        <v>805</v>
      </c>
      <c r="L805">
        <f>B805/C805</f>
        <v>0.93649635036496359</v>
      </c>
      <c r="M805">
        <f t="shared" si="12"/>
        <v>17.700914562775697</v>
      </c>
      <c r="P805">
        <f>P804*(1-P$1+H804)^($A805-$A804)*(2-E805/E804)</f>
        <v>16.795294140131606</v>
      </c>
    </row>
    <row r="806" spans="1:16" x14ac:dyDescent="0.25">
      <c r="A806" s="1">
        <v>39233</v>
      </c>
      <c r="B806" s="9">
        <v>13.05</v>
      </c>
      <c r="C806" s="9">
        <v>13.73</v>
      </c>
      <c r="D806">
        <v>41442.35</v>
      </c>
      <c r="E806">
        <v>38630.78</v>
      </c>
      <c r="F806">
        <v>75164.45</v>
      </c>
      <c r="G806">
        <v>70074.19</v>
      </c>
      <c r="H806">
        <f>(1/(1-91/360*VLOOKUP($A806,Tbills!$B$4:$C$974,2,1)/100))^((1)/91)-1</f>
        <v>1.3359538372981206E-4</v>
      </c>
      <c r="I806">
        <f>I805*(1-IF($A806&lt;=I801,I$1,I$1+IF(AND(WEEKDAY($A806)&lt;&gt;1,WEEKDAY($A806)&lt;&gt;7),J$1,0)))^($A806-$A805)*(1-0.5*(E806/E805-1))</f>
        <v>18.500434839611906</v>
      </c>
      <c r="K806">
        <f>ROW()</f>
        <v>806</v>
      </c>
      <c r="L806">
        <f>B806/C806</f>
        <v>0.95047341587764023</v>
      </c>
      <c r="M806">
        <f t="shared" si="12"/>
        <v>17.73514512630144</v>
      </c>
      <c r="P806">
        <f>P805*(1-P$1+H805)^($A806-$A805)*(2-E806/E805)</f>
        <v>16.830182974795978</v>
      </c>
    </row>
    <row r="807" spans="1:16" x14ac:dyDescent="0.25">
      <c r="A807" s="1">
        <v>39234</v>
      </c>
      <c r="B807" s="9">
        <v>12.78</v>
      </c>
      <c r="C807" s="9">
        <v>13.76</v>
      </c>
      <c r="D807">
        <v>41230.269999999997</v>
      </c>
      <c r="E807">
        <v>38427.93</v>
      </c>
      <c r="F807">
        <v>76144.460000000006</v>
      </c>
      <c r="G807">
        <v>70978.47</v>
      </c>
      <c r="H807">
        <f>(1/(1-91/360*VLOOKUP($A807,Tbills!$B$4:$C$974,2,1)/100))^((1)/91)-1</f>
        <v>1.3359538372981206E-4</v>
      </c>
      <c r="I807">
        <f>I806*(1-IF($A807&lt;=I802,I$1,I$1+IF(AND(WEEKDAY($A807)&lt;&gt;1,WEEKDAY($A807)&lt;&gt;7),J$1,0)))^($A807-$A806)*(1-0.5*(E807/E806-1))</f>
        <v>18.548524894828233</v>
      </c>
      <c r="K807">
        <f>ROW()</f>
        <v>807</v>
      </c>
      <c r="L807">
        <f>B807/C807</f>
        <v>0.92877906976744184</v>
      </c>
      <c r="M807">
        <f t="shared" si="12"/>
        <v>17.827441911818951</v>
      </c>
      <c r="P807">
        <f>P806*(1-P$1+H806)^($A807-$A806)*(2-E807/E806)</f>
        <v>16.920192653610968</v>
      </c>
    </row>
    <row r="808" spans="1:16" x14ac:dyDescent="0.25">
      <c r="A808" s="1">
        <v>39237</v>
      </c>
      <c r="B808" s="9">
        <v>13.29</v>
      </c>
      <c r="C808" s="9">
        <v>14.12</v>
      </c>
      <c r="D808">
        <v>41559.370000000003</v>
      </c>
      <c r="E808">
        <v>38719.26</v>
      </c>
      <c r="F808">
        <v>76419.929999999993</v>
      </c>
      <c r="G808">
        <v>71206.8</v>
      </c>
      <c r="H808">
        <f>(1/(1-91/360*VLOOKUP($A808,Tbills!$B$4:$C$974,2,1)/100))^((1)/91)-1</f>
        <v>1.3162707290348408E-4</v>
      </c>
      <c r="I808">
        <f>I807*(1-IF($A808&lt;=I803,I$1,I$1+IF(AND(WEEKDAY($A808)&lt;&gt;1,WEEKDAY($A808)&lt;&gt;7),J$1,0)))^($A808-$A807)*(1-0.5*(E808/E807-1))</f>
        <v>18.476772031663806</v>
      </c>
      <c r="K808">
        <f>ROW()</f>
        <v>808</v>
      </c>
      <c r="L808">
        <f>B808/C808</f>
        <v>0.94121813031161472</v>
      </c>
      <c r="M808">
        <f t="shared" si="12"/>
        <v>17.689816469002846</v>
      </c>
      <c r="P808">
        <f>P807*(1-P$1+H807)^($A808-$A807)*(2-E808/E807)</f>
        <v>16.796784436419973</v>
      </c>
    </row>
    <row r="809" spans="1:16" x14ac:dyDescent="0.25">
      <c r="A809" s="1">
        <v>39238</v>
      </c>
      <c r="B809" s="9">
        <v>13.63</v>
      </c>
      <c r="C809" s="9">
        <v>14.41</v>
      </c>
      <c r="D809">
        <v>41835.97</v>
      </c>
      <c r="E809">
        <v>38971.86</v>
      </c>
      <c r="F809">
        <v>76703.149999999994</v>
      </c>
      <c r="G809">
        <v>71461.33</v>
      </c>
      <c r="H809">
        <f>(1/(1-91/360*VLOOKUP($A809,Tbills!$B$4:$C$974,2,1)/100))^((1)/91)-1</f>
        <v>1.3162707290348408E-4</v>
      </c>
      <c r="I809">
        <f>I808*(1-IF($A809&lt;=I804,I$1,I$1+IF(AND(WEEKDAY($A809)&lt;&gt;1,WEEKDAY($A809)&lt;&gt;7),J$1,0)))^($A809-$A808)*(1-0.5*(E809/E808-1))</f>
        <v>18.416022529987455</v>
      </c>
      <c r="K809">
        <f>ROW()</f>
        <v>809</v>
      </c>
      <c r="L809">
        <f>B809/C809</f>
        <v>0.94587092297015962</v>
      </c>
      <c r="M809">
        <f t="shared" si="12"/>
        <v>17.57359160630007</v>
      </c>
      <c r="P809">
        <f>P808*(1-P$1+H808)^($A809-$A808)*(2-E809/E808)</f>
        <v>16.688783436056102</v>
      </c>
    </row>
    <row r="810" spans="1:16" x14ac:dyDescent="0.25">
      <c r="A810" s="1">
        <v>39239</v>
      </c>
      <c r="B810" s="9">
        <v>14.87</v>
      </c>
      <c r="C810" s="9">
        <v>15.4</v>
      </c>
      <c r="D810">
        <v>43247.71</v>
      </c>
      <c r="E810">
        <v>40281.82</v>
      </c>
      <c r="F810">
        <v>77208.83</v>
      </c>
      <c r="G810">
        <v>71923.05</v>
      </c>
      <c r="H810">
        <f>(1/(1-91/360*VLOOKUP($A810,Tbills!$B$4:$C$974,2,1)/100))^((1)/91)-1</f>
        <v>1.3162707290348408E-4</v>
      </c>
      <c r="I810">
        <f>I809*(1-IF($A810&lt;=I805,I$1,I$1+IF(AND(WEEKDAY($A810)&lt;&gt;1,WEEKDAY($A810)&lt;&gt;7),J$1,0)))^($A810-$A809)*(1-0.5*(E810/E809-1))</f>
        <v>18.106042648937969</v>
      </c>
      <c r="K810">
        <f>ROW()</f>
        <v>810</v>
      </c>
      <c r="L810">
        <f>B810/C810</f>
        <v>0.96558441558441555</v>
      </c>
      <c r="M810">
        <f t="shared" si="12"/>
        <v>16.982099997306378</v>
      </c>
      <c r="P810">
        <f>P809*(1-P$1+H809)^($A810-$A809)*(2-E810/E809)</f>
        <v>16.129350192084587</v>
      </c>
    </row>
    <row r="811" spans="1:16" x14ac:dyDescent="0.25">
      <c r="A811" s="1">
        <v>39240</v>
      </c>
      <c r="B811" s="9">
        <v>17.059999999999999</v>
      </c>
      <c r="C811" s="9">
        <v>16.7</v>
      </c>
      <c r="D811">
        <v>45945.51</v>
      </c>
      <c r="E811">
        <v>42789.3</v>
      </c>
      <c r="F811">
        <v>79161.67</v>
      </c>
      <c r="G811">
        <v>73732.73</v>
      </c>
      <c r="H811">
        <f>(1/(1-91/360*VLOOKUP($A811,Tbills!$B$4:$C$974,2,1)/100))^((1)/91)-1</f>
        <v>1.3162707290348408E-4</v>
      </c>
      <c r="I811">
        <f>I810*(1-IF($A811&lt;=I806,I$1,I$1+IF(AND(WEEKDAY($A811)&lt;&gt;1,WEEKDAY($A811)&lt;&gt;7),J$1,0)))^($A811-$A810)*(1-0.5*(E811/E810-1))</f>
        <v>17.542049710761468</v>
      </c>
      <c r="K811">
        <f>ROW()</f>
        <v>811</v>
      </c>
      <c r="L811">
        <f>B811/C811</f>
        <v>1.0215568862275448</v>
      </c>
      <c r="M811">
        <f t="shared" si="12"/>
        <v>15.924249244614511</v>
      </c>
      <c r="P811">
        <f>P810*(1-P$1+H810)^($A811-$A810)*(2-E811/E810)</f>
        <v>15.126754959030324</v>
      </c>
    </row>
    <row r="812" spans="1:16" x14ac:dyDescent="0.25">
      <c r="A812" s="1">
        <v>39241</v>
      </c>
      <c r="B812" s="9">
        <v>14.84</v>
      </c>
      <c r="C812" s="9">
        <v>15.2</v>
      </c>
      <c r="D812">
        <v>44863.74</v>
      </c>
      <c r="E812">
        <v>41776.21</v>
      </c>
      <c r="F812">
        <v>79160.83</v>
      </c>
      <c r="G812">
        <v>73722.240000000005</v>
      </c>
      <c r="H812">
        <f>(1/(1-91/360*VLOOKUP($A812,Tbills!$B$4:$C$974,2,1)/100))^((1)/91)-1</f>
        <v>1.3162707290348408E-4</v>
      </c>
      <c r="I812">
        <f>I811*(1-IF($A812&lt;=I807,I$1,I$1+IF(AND(WEEKDAY($A812)&lt;&gt;1,WEEKDAY($A812)&lt;&gt;7),J$1,0)))^($A812-$A811)*(1-0.5*(E812/E811-1))</f>
        <v>17.749252675476484</v>
      </c>
      <c r="K812">
        <f>ROW()</f>
        <v>812</v>
      </c>
      <c r="L812">
        <f>B812/C812</f>
        <v>0.97631578947368425</v>
      </c>
      <c r="M812">
        <f t="shared" si="12"/>
        <v>16.300516452214509</v>
      </c>
      <c r="P812">
        <f>P811*(1-P$1+H811)^($A812-$A811)*(2-E812/E811)</f>
        <v>15.486365235965915</v>
      </c>
    </row>
    <row r="813" spans="1:16" x14ac:dyDescent="0.25">
      <c r="A813" s="1">
        <v>39244</v>
      </c>
      <c r="B813" s="9">
        <v>14.71</v>
      </c>
      <c r="C813" s="9">
        <v>15.15</v>
      </c>
      <c r="D813">
        <v>43976.62</v>
      </c>
      <c r="E813">
        <v>40933.64</v>
      </c>
      <c r="F813">
        <v>78103.23</v>
      </c>
      <c r="G813">
        <v>72708.19</v>
      </c>
      <c r="H813">
        <f>(1/(1-91/360*VLOOKUP($A813,Tbills!$B$4:$C$974,2,1)/100))^((1)/91)-1</f>
        <v>1.2965911839657451E-4</v>
      </c>
      <c r="I813">
        <f>I812*(1-IF($A813&lt;=I808,I$1,I$1+IF(AND(WEEKDAY($A813)&lt;&gt;1,WEEKDAY($A813)&lt;&gt;7),J$1,0)))^($A813-$A812)*(1-0.5*(E813/E812-1))</f>
        <v>17.92684211941862</v>
      </c>
      <c r="K813">
        <f>ROW()</f>
        <v>813</v>
      </c>
      <c r="L813">
        <f>B813/C813</f>
        <v>0.97095709570957101</v>
      </c>
      <c r="M813">
        <f t="shared" si="12"/>
        <v>16.626952523405247</v>
      </c>
      <c r="P813">
        <f>P812*(1-P$1+H812)^($A813-$A812)*(2-E813/E812)</f>
        <v>15.803190435216381</v>
      </c>
    </row>
    <row r="814" spans="1:16" x14ac:dyDescent="0.25">
      <c r="A814" s="1">
        <v>39245</v>
      </c>
      <c r="B814" s="9">
        <v>16.670000000000002</v>
      </c>
      <c r="C814" s="9">
        <v>16.03</v>
      </c>
      <c r="D814">
        <v>45472.93</v>
      </c>
      <c r="E814">
        <v>42321.1</v>
      </c>
      <c r="F814">
        <v>78898.990000000005</v>
      </c>
      <c r="G814">
        <v>73439.56</v>
      </c>
      <c r="H814">
        <f>(1/(1-91/360*VLOOKUP($A814,Tbills!$B$4:$C$974,2,1)/100))^((1)/91)-1</f>
        <v>1.2965911839657451E-4</v>
      </c>
      <c r="I814">
        <f>I813*(1-IF($A814&lt;=I809,I$1,I$1+IF(AND(WEEKDAY($A814)&lt;&gt;1,WEEKDAY($A814)&lt;&gt;7),J$1,0)))^($A814-$A813)*(1-0.5*(E814/E813-1))</f>
        <v>17.622565155910369</v>
      </c>
      <c r="K814">
        <f>ROW()</f>
        <v>814</v>
      </c>
      <c r="L814">
        <f>B814/C814</f>
        <v>1.0399251403618217</v>
      </c>
      <c r="M814">
        <f t="shared" si="12"/>
        <v>16.06262801311232</v>
      </c>
      <c r="P814">
        <f>P813*(1-P$1+H813)^($A814-$A813)*(2-E814/E813)</f>
        <v>15.268950670917659</v>
      </c>
    </row>
    <row r="815" spans="1:16" x14ac:dyDescent="0.25">
      <c r="A815" s="1">
        <v>39246</v>
      </c>
      <c r="B815" s="9">
        <v>14.73</v>
      </c>
      <c r="C815" s="9">
        <v>15.12</v>
      </c>
      <c r="D815">
        <v>44328.49</v>
      </c>
      <c r="E815">
        <v>41250.5</v>
      </c>
      <c r="F815">
        <v>78090.5</v>
      </c>
      <c r="G815">
        <v>72677.490000000005</v>
      </c>
      <c r="H815">
        <f>(1/(1-91/360*VLOOKUP($A815,Tbills!$B$4:$C$974,2,1)/100))^((1)/91)-1</f>
        <v>1.2965911839657451E-4</v>
      </c>
      <c r="I815">
        <f>I814*(1-IF($A815&lt;=I810,I$1,I$1+IF(AND(WEEKDAY($A815)&lt;&gt;1,WEEKDAY($A815)&lt;&gt;7),J$1,0)))^($A815-$A814)*(1-0.5*(E815/E814-1))</f>
        <v>17.845000352637889</v>
      </c>
      <c r="K815">
        <f>ROW()</f>
        <v>815</v>
      </c>
      <c r="L815">
        <f>B815/C815</f>
        <v>0.9742063492063493</v>
      </c>
      <c r="M815">
        <f t="shared" si="12"/>
        <v>16.468198455470091</v>
      </c>
      <c r="P815">
        <f>P814*(1-P$1+H814)^($A815-$A814)*(2-E815/E814)</f>
        <v>15.656661258950544</v>
      </c>
    </row>
    <row r="816" spans="1:16" x14ac:dyDescent="0.25">
      <c r="A816" s="1">
        <v>39247</v>
      </c>
      <c r="B816" s="9">
        <v>13.64</v>
      </c>
      <c r="C816" s="9">
        <v>14.72</v>
      </c>
      <c r="D816">
        <v>43087.92</v>
      </c>
      <c r="E816">
        <v>40090.720000000001</v>
      </c>
      <c r="F816">
        <v>77095.42</v>
      </c>
      <c r="G816">
        <v>71741.960000000006</v>
      </c>
      <c r="H816">
        <f>(1/(1-91/360*VLOOKUP($A816,Tbills!$B$4:$C$974,2,1)/100))^((1)/91)-1</f>
        <v>1.2965911839657451E-4</v>
      </c>
      <c r="I816">
        <f>I815*(1-IF($A816&lt;=I811,I$1,I$1+IF(AND(WEEKDAY($A816)&lt;&gt;1,WEEKDAY($A816)&lt;&gt;7),J$1,0)))^($A816-$A815)*(1-0.5*(E816/E815-1))</f>
        <v>18.095390257172607</v>
      </c>
      <c r="K816">
        <f>ROW()</f>
        <v>816</v>
      </c>
      <c r="L816">
        <f>B816/C816</f>
        <v>0.92663043478260865</v>
      </c>
      <c r="M816">
        <f t="shared" si="12"/>
        <v>16.930422137891604</v>
      </c>
      <c r="P816">
        <f>P815*(1-P$1+H815)^($A816-$A815)*(2-E816/E815)</f>
        <v>16.098348454484505</v>
      </c>
    </row>
    <row r="817" spans="1:16" x14ac:dyDescent="0.25">
      <c r="A817" s="1">
        <v>39248</v>
      </c>
      <c r="B817" s="9">
        <v>13.94</v>
      </c>
      <c r="C817" s="9">
        <v>15.01</v>
      </c>
      <c r="D817">
        <v>42442.06</v>
      </c>
      <c r="E817">
        <v>39484.589999999997</v>
      </c>
      <c r="F817">
        <v>76600.75</v>
      </c>
      <c r="G817">
        <v>71272.34</v>
      </c>
      <c r="H817">
        <f>(1/(1-91/360*VLOOKUP($A817,Tbills!$B$4:$C$974,2,1)/100))^((1)/91)-1</f>
        <v>1.2965911839657451E-4</v>
      </c>
      <c r="I817">
        <f>I816*(1-IF($A817&lt;=I812,I$1,I$1+IF(AND(WEEKDAY($A817)&lt;&gt;1,WEEKDAY($A817)&lt;&gt;7),J$1,0)))^($A817-$A816)*(1-0.5*(E817/E816-1))</f>
        <v>18.231707463463959</v>
      </c>
      <c r="K817">
        <f>ROW()</f>
        <v>817</v>
      </c>
      <c r="L817">
        <f>B817/C817</f>
        <v>0.92871419053964022</v>
      </c>
      <c r="M817">
        <f t="shared" si="12"/>
        <v>17.185592054217107</v>
      </c>
      <c r="P817">
        <f>P816*(1-P$1+H816)^($A817-$A816)*(2-E817/E816)</f>
        <v>16.343253178990267</v>
      </c>
    </row>
    <row r="818" spans="1:16" x14ac:dyDescent="0.25">
      <c r="A818" s="1">
        <v>39251</v>
      </c>
      <c r="B818" s="9">
        <v>13.42</v>
      </c>
      <c r="C818" s="9">
        <v>14.88</v>
      </c>
      <c r="D818">
        <v>42537.36</v>
      </c>
      <c r="E818">
        <v>39557.89</v>
      </c>
      <c r="F818">
        <v>76834.63</v>
      </c>
      <c r="G818">
        <v>71462.23</v>
      </c>
      <c r="H818">
        <f>(1/(1-91/360*VLOOKUP($A818,Tbills!$B$4:$C$974,2,1)/100))^((1)/91)-1</f>
        <v>1.2544327227881347E-4</v>
      </c>
      <c r="I818">
        <f>I817*(1-IF($A818&lt;=I813,I$1,I$1+IF(AND(WEEKDAY($A818)&lt;&gt;1,WEEKDAY($A818)&lt;&gt;7),J$1,0)))^($A818-$A817)*(1-0.5*(E818/E817-1))</f>
        <v>18.213362392966982</v>
      </c>
      <c r="K818">
        <f>ROW()</f>
        <v>818</v>
      </c>
      <c r="L818">
        <f>B818/C818</f>
        <v>0.9018817204301075</v>
      </c>
      <c r="M818">
        <f t="shared" si="12"/>
        <v>17.151291664728184</v>
      </c>
      <c r="P818">
        <f>P817*(1-P$1+H817)^($A818-$A817)*(2-E818/E817)</f>
        <v>16.317448940888173</v>
      </c>
    </row>
    <row r="819" spans="1:16" x14ac:dyDescent="0.25">
      <c r="A819" s="1">
        <v>39252</v>
      </c>
      <c r="B819" s="9">
        <v>12.85</v>
      </c>
      <c r="C819" s="9">
        <v>14.46</v>
      </c>
      <c r="D819">
        <v>41630.44</v>
      </c>
      <c r="E819">
        <v>38709.53</v>
      </c>
      <c r="F819">
        <v>76119.34</v>
      </c>
      <c r="G819">
        <v>70787.990000000005</v>
      </c>
      <c r="H819">
        <f>(1/(1-91/360*VLOOKUP($A819,Tbills!$B$4:$C$974,2,1)/100))^((1)/91)-1</f>
        <v>1.2544327227881347E-4</v>
      </c>
      <c r="I819">
        <f>I818*(1-IF($A819&lt;=I814,I$1,I$1+IF(AND(WEEKDAY($A819)&lt;&gt;1,WEEKDAY($A819)&lt;&gt;7),J$1,0)))^($A819-$A818)*(1-0.5*(E819/E818-1))</f>
        <v>18.408185491538802</v>
      </c>
      <c r="K819">
        <f>ROW()</f>
        <v>819</v>
      </c>
      <c r="L819">
        <f>B819/C819</f>
        <v>0.8886583679114799</v>
      </c>
      <c r="M819">
        <f t="shared" si="12"/>
        <v>17.51830295329248</v>
      </c>
      <c r="P819">
        <f>P818*(1-P$1+H818)^($A819-$A818)*(2-E819/E818)</f>
        <v>16.668867913077694</v>
      </c>
    </row>
    <row r="820" spans="1:16" x14ac:dyDescent="0.25">
      <c r="A820" s="1">
        <v>39253</v>
      </c>
      <c r="B820" s="9">
        <v>14.67</v>
      </c>
      <c r="C820" s="9">
        <v>15.74</v>
      </c>
      <c r="D820">
        <v>44131.14</v>
      </c>
      <c r="E820">
        <v>41029.919999999998</v>
      </c>
      <c r="F820">
        <v>78628.479999999996</v>
      </c>
      <c r="G820">
        <v>73112.509999999995</v>
      </c>
      <c r="H820">
        <f>(1/(1-91/360*VLOOKUP($A820,Tbills!$B$4:$C$974,2,1)/100))^((1)/91)-1</f>
        <v>1.2544327227881347E-4</v>
      </c>
      <c r="I820">
        <f>I819*(1-IF($A820&lt;=I815,I$1,I$1+IF(AND(WEEKDAY($A820)&lt;&gt;1,WEEKDAY($A820)&lt;&gt;7),J$1,0)))^($A820-$A819)*(1-0.5*(E820/E819-1))</f>
        <v>17.855993943437486</v>
      </c>
      <c r="K820">
        <f>ROW()</f>
        <v>820</v>
      </c>
      <c r="L820">
        <f>B820/C820</f>
        <v>0.93202033036848786</v>
      </c>
      <c r="M820">
        <f t="shared" si="12"/>
        <v>16.467425155194356</v>
      </c>
      <c r="P820">
        <f>P819*(1-P$1+H819)^($A820-$A819)*(2-E820/E819)</f>
        <v>15.671061444068114</v>
      </c>
    </row>
    <row r="821" spans="1:16" x14ac:dyDescent="0.25">
      <c r="A821" s="1">
        <v>39254</v>
      </c>
      <c r="B821" s="9">
        <v>14.21</v>
      </c>
      <c r="C821" s="9">
        <v>15.45</v>
      </c>
      <c r="D821">
        <v>44286.52</v>
      </c>
      <c r="E821">
        <v>41169.24</v>
      </c>
      <c r="F821">
        <v>79508.399999999994</v>
      </c>
      <c r="G821">
        <v>73921.53</v>
      </c>
      <c r="H821">
        <f>(1/(1-91/360*VLOOKUP($A821,Tbills!$B$4:$C$974,2,1)/100))^((1)/91)-1</f>
        <v>1.2544327227881347E-4</v>
      </c>
      <c r="I821">
        <f>I820*(1-IF($A821&lt;=I816,I$1,I$1+IF(AND(WEEKDAY($A821)&lt;&gt;1,WEEKDAY($A821)&lt;&gt;7),J$1,0)))^($A821-$A820)*(1-0.5*(E821/E820-1))</f>
        <v>17.825214341232726</v>
      </c>
      <c r="K821">
        <f>ROW()</f>
        <v>821</v>
      </c>
      <c r="L821">
        <f>B821/C821</f>
        <v>0.91974110032362466</v>
      </c>
      <c r="M821">
        <f t="shared" si="12"/>
        <v>16.410744474850294</v>
      </c>
      <c r="P821">
        <f>P820*(1-P$1+H820)^($A821-$A820)*(2-E821/E820)</f>
        <v>15.619230752402361</v>
      </c>
    </row>
    <row r="822" spans="1:16" x14ac:dyDescent="0.25">
      <c r="A822" s="1">
        <v>39255</v>
      </c>
      <c r="B822" s="9">
        <v>15.75</v>
      </c>
      <c r="C822" s="9">
        <v>16.399999999999999</v>
      </c>
      <c r="D822">
        <v>46261.39</v>
      </c>
      <c r="E822">
        <v>42999.94</v>
      </c>
      <c r="F822">
        <v>80693.31</v>
      </c>
      <c r="G822">
        <v>75013.91</v>
      </c>
      <c r="H822">
        <f>(1/(1-91/360*VLOOKUP($A822,Tbills!$B$4:$C$974,2,1)/100))^((1)/91)-1</f>
        <v>1.2544327227881347E-4</v>
      </c>
      <c r="I822">
        <f>I821*(1-IF($A822&lt;=I817,I$1,I$1+IF(AND(WEEKDAY($A822)&lt;&gt;1,WEEKDAY($A822)&lt;&gt;7),J$1,0)))^($A822-$A821)*(1-0.5*(E822/E821-1))</f>
        <v>17.42843787668372</v>
      </c>
      <c r="K822">
        <f>ROW()</f>
        <v>822</v>
      </c>
      <c r="L822">
        <f>B822/C822</f>
        <v>0.96036585365853666</v>
      </c>
      <c r="M822">
        <f t="shared" si="12"/>
        <v>15.680266628425382</v>
      </c>
      <c r="P822">
        <f>P821*(1-P$1+H821)^($A822-$A821)*(2-E822/E821)</f>
        <v>14.926000213347331</v>
      </c>
    </row>
    <row r="823" spans="1:16" x14ac:dyDescent="0.25">
      <c r="A823" s="1">
        <v>39258</v>
      </c>
      <c r="B823" s="9">
        <v>16.649999999999999</v>
      </c>
      <c r="C823" s="9">
        <v>16.75</v>
      </c>
      <c r="D823">
        <v>46933.17</v>
      </c>
      <c r="E823">
        <v>43608.18</v>
      </c>
      <c r="F823">
        <v>81555.39</v>
      </c>
      <c r="G823">
        <v>75787.08</v>
      </c>
      <c r="H823">
        <f>(1/(1-91/360*VLOOKUP($A823,Tbills!$B$4:$C$974,2,1)/100))^((1)/91)-1</f>
        <v>1.3092419111071507E-4</v>
      </c>
      <c r="I823">
        <f>I822*(1-IF($A823&lt;=I818,I$1,I$1+IF(AND(WEEKDAY($A823)&lt;&gt;1,WEEKDAY($A823)&lt;&gt;7),J$1,0)))^($A823-$A822)*(1-0.5*(E823/E822-1))</f>
        <v>17.303822873772067</v>
      </c>
      <c r="K823">
        <f>ROW()</f>
        <v>823</v>
      </c>
      <c r="L823">
        <f>B823/C823</f>
        <v>0.9940298507462686</v>
      </c>
      <c r="M823">
        <f t="shared" si="12"/>
        <v>15.456307274589753</v>
      </c>
      <c r="P823">
        <f>P822*(1-P$1+H822)^($A823-$A822)*(2-E823/E822)</f>
        <v>14.718775154032079</v>
      </c>
    </row>
    <row r="824" spans="1:16" x14ac:dyDescent="0.25">
      <c r="A824" s="1">
        <v>39259</v>
      </c>
      <c r="B824" s="9">
        <v>18.89</v>
      </c>
      <c r="C824" s="9">
        <v>18.09</v>
      </c>
      <c r="D824">
        <v>48740.7</v>
      </c>
      <c r="E824">
        <v>45281.94</v>
      </c>
      <c r="F824">
        <v>83593.72</v>
      </c>
      <c r="G824">
        <v>77671.320000000007</v>
      </c>
      <c r="H824">
        <f>(1/(1-91/360*VLOOKUP($A824,Tbills!$B$4:$C$974,2,1)/100))^((1)/91)-1</f>
        <v>1.3092419111071507E-4</v>
      </c>
      <c r="I824">
        <f>I823*(1-IF($A824&lt;=I819,I$1,I$1+IF(AND(WEEKDAY($A824)&lt;&gt;1,WEEKDAY($A824)&lt;&gt;7),J$1,0)))^($A824-$A823)*(1-0.5*(E824/E823-1))</f>
        <v>16.971305296898006</v>
      </c>
      <c r="K824">
        <f>ROW()</f>
        <v>824</v>
      </c>
      <c r="L824">
        <f>B824/C824</f>
        <v>1.0442233278054174</v>
      </c>
      <c r="M824">
        <f t="shared" si="12"/>
        <v>14.862374284682929</v>
      </c>
      <c r="P824">
        <f>P823*(1-P$1+H823)^($A824-$A823)*(2-E824/E823)</f>
        <v>14.155171801459522</v>
      </c>
    </row>
    <row r="825" spans="1:16" x14ac:dyDescent="0.25">
      <c r="A825" s="1">
        <v>39260</v>
      </c>
      <c r="B825" s="9">
        <v>15.53</v>
      </c>
      <c r="C825" s="9">
        <v>16.07</v>
      </c>
      <c r="D825">
        <v>45879.25</v>
      </c>
      <c r="E825">
        <v>42617.62</v>
      </c>
      <c r="F825">
        <v>80472.14</v>
      </c>
      <c r="G825">
        <v>74760.73</v>
      </c>
      <c r="H825">
        <f>(1/(1-91/360*VLOOKUP($A825,Tbills!$B$4:$C$974,2,1)/100))^((1)/91)-1</f>
        <v>1.3092419111071507E-4</v>
      </c>
      <c r="I825">
        <f>I824*(1-IF($A825&lt;=I820,I$1,I$1+IF(AND(WEEKDAY($A825)&lt;&gt;1,WEEKDAY($A825)&lt;&gt;7),J$1,0)))^($A825-$A824)*(1-0.5*(E825/E824-1))</f>
        <v>17.470133388960907</v>
      </c>
      <c r="K825">
        <f>ROW()</f>
        <v>825</v>
      </c>
      <c r="L825">
        <f>B825/C825</f>
        <v>0.96639701306782821</v>
      </c>
      <c r="M825">
        <f t="shared" si="12"/>
        <v>15.736120676419119</v>
      </c>
      <c r="P825">
        <f>P824*(1-P$1+H824)^($A825-$A824)*(2-E825/E824)</f>
        <v>14.989448376404717</v>
      </c>
    </row>
    <row r="826" spans="1:16" x14ac:dyDescent="0.25">
      <c r="A826" s="1">
        <v>39261</v>
      </c>
      <c r="B826" s="9">
        <v>15.54</v>
      </c>
      <c r="C826" s="9">
        <v>16.02</v>
      </c>
      <c r="D826">
        <v>45894.52</v>
      </c>
      <c r="E826">
        <v>42626.23</v>
      </c>
      <c r="F826">
        <v>80300.62</v>
      </c>
      <c r="G826">
        <v>74591.600000000006</v>
      </c>
      <c r="H826">
        <f>(1/(1-91/360*VLOOKUP($A826,Tbills!$B$4:$C$974,2,1)/100))^((1)/91)-1</f>
        <v>1.3092419111071507E-4</v>
      </c>
      <c r="I826">
        <f>I825*(1-IF($A826&lt;=I821,I$1,I$1+IF(AND(WEEKDAY($A826)&lt;&gt;1,WEEKDAY($A826)&lt;&gt;7),J$1,0)))^($A826-$A825)*(1-0.5*(E826/E825-1))</f>
        <v>17.467913995007439</v>
      </c>
      <c r="K826">
        <f>ROW()</f>
        <v>826</v>
      </c>
      <c r="L826">
        <f>B826/C826</f>
        <v>0.97003745318352053</v>
      </c>
      <c r="M826">
        <f t="shared" si="12"/>
        <v>15.732208754765155</v>
      </c>
      <c r="P826">
        <f>P825*(1-P$1+H825)^($A826-$A825)*(2-E826/E825)</f>
        <v>14.987827864109466</v>
      </c>
    </row>
    <row r="827" spans="1:16" x14ac:dyDescent="0.25">
      <c r="A827" s="1">
        <v>39262</v>
      </c>
      <c r="B827" s="9">
        <v>16.23</v>
      </c>
      <c r="C827" s="9">
        <v>16.62</v>
      </c>
      <c r="D827">
        <v>47430.96</v>
      </c>
      <c r="E827">
        <v>44047.68</v>
      </c>
      <c r="F827">
        <v>82852.100000000006</v>
      </c>
      <c r="G827">
        <v>76951.92</v>
      </c>
      <c r="H827">
        <f>(1/(1-91/360*VLOOKUP($A827,Tbills!$B$4:$C$974,2,1)/100))^((1)/91)-1</f>
        <v>1.3092419111071507E-4</v>
      </c>
      <c r="I827">
        <f>I826*(1-IF($A827&lt;=I822,I$1,I$1+IF(AND(WEEKDAY($A827)&lt;&gt;1,WEEKDAY($A827)&lt;&gt;7),J$1,0)))^($A827-$A826)*(1-0.5*(E827/E826-1))</f>
        <v>17.176217079256823</v>
      </c>
      <c r="K827">
        <f>ROW()</f>
        <v>827</v>
      </c>
      <c r="L827">
        <f>B827/C827</f>
        <v>0.97653429602888087</v>
      </c>
      <c r="M827">
        <f t="shared" si="12"/>
        <v>15.20688103432267</v>
      </c>
      <c r="P827">
        <f>P826*(1-P$1+H826)^($A827-$A826)*(2-E827/E826)</f>
        <v>14.489392166634051</v>
      </c>
    </row>
    <row r="828" spans="1:16" x14ac:dyDescent="0.25">
      <c r="A828" s="1">
        <v>39265</v>
      </c>
      <c r="B828" s="9">
        <v>15.4</v>
      </c>
      <c r="C828" s="9">
        <v>16.149999999999999</v>
      </c>
      <c r="D828">
        <v>46330.83</v>
      </c>
      <c r="E828">
        <v>43008.72</v>
      </c>
      <c r="F828">
        <v>81721.87</v>
      </c>
      <c r="G828">
        <v>75871.95</v>
      </c>
      <c r="H828">
        <f>(1/(1-91/360*VLOOKUP($A828,Tbills!$B$4:$C$974,2,1)/100))^((1)/91)-1</f>
        <v>1.3387660008534752E-4</v>
      </c>
      <c r="I828">
        <f>I827*(1-IF($A828&lt;=I823,I$1,I$1+IF(AND(WEEKDAY($A828)&lt;&gt;1,WEEKDAY($A828)&lt;&gt;7),J$1,0)))^($A828-$A827)*(1-0.5*(E828/E827-1))</f>
        <v>17.377429294289481</v>
      </c>
      <c r="K828">
        <f>ROW()</f>
        <v>828</v>
      </c>
      <c r="L828">
        <f>B828/C828</f>
        <v>0.95356037151702799</v>
      </c>
      <c r="M828">
        <f t="shared" si="12"/>
        <v>15.563393468585419</v>
      </c>
      <c r="P828">
        <f>P827*(1-P$1+H827)^($A828-$A827)*(2-E828/E827)</f>
        <v>14.835335899715654</v>
      </c>
    </row>
    <row r="829" spans="1:16" x14ac:dyDescent="0.25">
      <c r="A829" s="1">
        <v>39266</v>
      </c>
      <c r="B829" s="9">
        <v>15.29</v>
      </c>
      <c r="C829" s="9">
        <v>15.96</v>
      </c>
      <c r="D829">
        <v>45668.99</v>
      </c>
      <c r="E829">
        <v>42388.58</v>
      </c>
      <c r="F829">
        <v>81460.850000000006</v>
      </c>
      <c r="G829">
        <v>75619.45</v>
      </c>
      <c r="H829">
        <f>(1/(1-91/360*VLOOKUP($A829,Tbills!$B$4:$C$974,2,1)/100))^((1)/91)-1</f>
        <v>1.3387660008534752E-4</v>
      </c>
      <c r="I829">
        <f>I828*(1-IF($A829&lt;=I824,I$1,I$1+IF(AND(WEEKDAY($A829)&lt;&gt;1,WEEKDAY($A829)&lt;&gt;7),J$1,0)))^($A829-$A828)*(1-0.5*(E829/E828-1))</f>
        <v>17.502255768502096</v>
      </c>
      <c r="K829">
        <f>ROW()</f>
        <v>829</v>
      </c>
      <c r="L829">
        <f>B829/C829</f>
        <v>0.95802005012531322</v>
      </c>
      <c r="M829">
        <f t="shared" si="12"/>
        <v>15.787065727542432</v>
      </c>
      <c r="P829">
        <f>P828*(1-P$1+H828)^($A829-$A828)*(2-E829/E828)</f>
        <v>15.050703791011857</v>
      </c>
    </row>
    <row r="830" spans="1:16" x14ac:dyDescent="0.25">
      <c r="A830" s="1">
        <v>39268</v>
      </c>
      <c r="B830" s="9">
        <v>15.48</v>
      </c>
      <c r="C830" s="9">
        <v>16.170000000000002</v>
      </c>
      <c r="D830">
        <v>46407.27</v>
      </c>
      <c r="E830">
        <v>43062.48</v>
      </c>
      <c r="F830">
        <v>81987.820000000007</v>
      </c>
      <c r="G830">
        <v>76088.39</v>
      </c>
      <c r="H830">
        <f>(1/(1-91/360*VLOOKUP($A830,Tbills!$B$4:$C$974,2,1)/100))^((1)/91)-1</f>
        <v>1.3387660008534752E-4</v>
      </c>
      <c r="I830">
        <f>I829*(1-IF($A830&lt;=I825,I$1,I$1+IF(AND(WEEKDAY($A830)&lt;&gt;1,WEEKDAY($A830)&lt;&gt;7),J$1,0)))^($A830-$A829)*(1-0.5*(E830/E829-1))</f>
        <v>17.362225203023232</v>
      </c>
      <c r="K830">
        <f>ROW()</f>
        <v>830</v>
      </c>
      <c r="L830">
        <f>B830/C830</f>
        <v>0.95732838589981439</v>
      </c>
      <c r="M830">
        <f t="shared" si="12"/>
        <v>15.534633426864469</v>
      </c>
      <c r="P830">
        <f>P829*(1-P$1+H829)^($A830-$A829)*(2-E830/E829)</f>
        <v>14.814295751564396</v>
      </c>
    </row>
    <row r="831" spans="1:16" x14ac:dyDescent="0.25">
      <c r="A831" s="1">
        <v>39269</v>
      </c>
      <c r="B831" s="9">
        <v>14.72</v>
      </c>
      <c r="C831" s="9">
        <v>15.83</v>
      </c>
      <c r="D831">
        <v>45498.8</v>
      </c>
      <c r="E831">
        <v>42213.72</v>
      </c>
      <c r="F831">
        <v>81298.7</v>
      </c>
      <c r="G831">
        <v>75438.67</v>
      </c>
      <c r="H831">
        <f>(1/(1-91/360*VLOOKUP($A831,Tbills!$B$4:$C$974,2,1)/100))^((1)/91)-1</f>
        <v>1.3387660008534752E-4</v>
      </c>
      <c r="I831">
        <f>I830*(1-IF($A831&lt;=I826,I$1,I$1+IF(AND(WEEKDAY($A831)&lt;&gt;1,WEEKDAY($A831)&lt;&gt;7),J$1,0)))^($A831-$A830)*(1-0.5*(E831/E830-1))</f>
        <v>17.532873286943815</v>
      </c>
      <c r="K831">
        <f>ROW()</f>
        <v>831</v>
      </c>
      <c r="L831">
        <f>B831/C831</f>
        <v>0.92987997473152251</v>
      </c>
      <c r="M831">
        <f t="shared" si="12"/>
        <v>15.840082725874199</v>
      </c>
      <c r="P831">
        <f>P830*(1-P$1+H830)^($A831-$A830)*(2-E831/E830)</f>
        <v>15.107748663872167</v>
      </c>
    </row>
    <row r="832" spans="1:16" x14ac:dyDescent="0.25">
      <c r="A832" s="1">
        <v>39272</v>
      </c>
      <c r="B832" s="9">
        <v>15.16</v>
      </c>
      <c r="C832" s="9">
        <v>16.12</v>
      </c>
      <c r="D832">
        <v>45635.49</v>
      </c>
      <c r="E832">
        <v>42323.58</v>
      </c>
      <c r="F832">
        <v>81990.559999999998</v>
      </c>
      <c r="G832">
        <v>76050.350000000006</v>
      </c>
      <c r="H832">
        <f>(1/(1-91/360*VLOOKUP($A832,Tbills!$B$4:$C$974,2,1)/100))^((1)/91)-1</f>
        <v>1.3457967280272598E-4</v>
      </c>
      <c r="I832">
        <f>I831*(1-IF($A832&lt;=I827,I$1,I$1+IF(AND(WEEKDAY($A832)&lt;&gt;1,WEEKDAY($A832)&lt;&gt;7),J$1,0)))^($A832-$A831)*(1-0.5*(E832/E831-1))</f>
        <v>17.508691697897955</v>
      </c>
      <c r="K832">
        <f>ROW()</f>
        <v>832</v>
      </c>
      <c r="L832">
        <f>B832/C832</f>
        <v>0.94044665012406947</v>
      </c>
      <c r="M832">
        <f t="shared" si="12"/>
        <v>15.796651954184384</v>
      </c>
      <c r="P832">
        <f>P831*(1-P$1+H831)^($A832-$A831)*(2-E832/E831)</f>
        <v>15.072811558477049</v>
      </c>
    </row>
    <row r="833" spans="1:16" x14ac:dyDescent="0.25">
      <c r="A833" s="1">
        <v>39273</v>
      </c>
      <c r="B833" s="9">
        <v>17.57</v>
      </c>
      <c r="C833" s="9">
        <v>17.59</v>
      </c>
      <c r="D833">
        <v>48781.33</v>
      </c>
      <c r="E833">
        <v>45235.42</v>
      </c>
      <c r="F833">
        <v>84692.93</v>
      </c>
      <c r="G833">
        <v>78546.69</v>
      </c>
      <c r="H833">
        <f>(1/(1-91/360*VLOOKUP($A833,Tbills!$B$4:$C$974,2,1)/100))^((1)/91)-1</f>
        <v>1.3457967280272598E-4</v>
      </c>
      <c r="I833">
        <f>I832*(1-IF($A833&lt;=I828,I$1,I$1+IF(AND(WEEKDAY($A833)&lt;&gt;1,WEEKDAY($A833)&lt;&gt;7),J$1,0)))^($A833-$A832)*(1-0.5*(E833/E832-1))</f>
        <v>16.905957287402384</v>
      </c>
      <c r="K833">
        <f>ROW()</f>
        <v>833</v>
      </c>
      <c r="L833">
        <f>B833/C833</f>
        <v>0.99886299033541792</v>
      </c>
      <c r="M833">
        <f t="shared" si="12"/>
        <v>14.709165508045061</v>
      </c>
      <c r="P833">
        <f>P832*(1-P$1+H832)^($A833-$A832)*(2-E833/E832)</f>
        <v>14.037179868463138</v>
      </c>
    </row>
    <row r="834" spans="1:16" x14ac:dyDescent="0.25">
      <c r="A834" s="1">
        <v>39274</v>
      </c>
      <c r="B834" s="9">
        <v>16.64</v>
      </c>
      <c r="C834" s="9">
        <v>17.059999999999999</v>
      </c>
      <c r="D834">
        <v>48306.89</v>
      </c>
      <c r="E834">
        <v>44789.38</v>
      </c>
      <c r="F834">
        <v>84888.29</v>
      </c>
      <c r="G834">
        <v>78717.3</v>
      </c>
      <c r="H834">
        <f>(1/(1-91/360*VLOOKUP($A834,Tbills!$B$4:$C$974,2,1)/100))^((1)/91)-1</f>
        <v>1.3457967280272598E-4</v>
      </c>
      <c r="I834">
        <f>I833*(1-IF($A834&lt;=I829,I$1,I$1+IF(AND(WEEKDAY($A834)&lt;&gt;1,WEEKDAY($A834)&lt;&gt;7),J$1,0)))^($A834-$A833)*(1-0.5*(E834/E833-1))</f>
        <v>16.988864974771413</v>
      </c>
      <c r="K834">
        <f>ROW()</f>
        <v>834</v>
      </c>
      <c r="L834">
        <f>B834/C834</f>
        <v>0.97538100820633067</v>
      </c>
      <c r="M834">
        <f t="shared" si="12"/>
        <v>14.853512140101033</v>
      </c>
      <c r="P834">
        <f>P833*(1-P$1+H833)^($A834-$A833)*(2-E834/E833)</f>
        <v>14.176975726925647</v>
      </c>
    </row>
    <row r="835" spans="1:16" x14ac:dyDescent="0.25">
      <c r="A835" s="1">
        <v>39275</v>
      </c>
      <c r="B835" s="9">
        <v>15.54</v>
      </c>
      <c r="C835" s="9">
        <v>16.55</v>
      </c>
      <c r="D835">
        <v>47311.06</v>
      </c>
      <c r="E835">
        <v>43860.03</v>
      </c>
      <c r="F835">
        <v>84427.76</v>
      </c>
      <c r="G835">
        <v>78279.649999999994</v>
      </c>
      <c r="H835">
        <f>(1/(1-91/360*VLOOKUP($A835,Tbills!$B$4:$C$974,2,1)/100))^((1)/91)-1</f>
        <v>1.3457967280272598E-4</v>
      </c>
      <c r="I835">
        <f>I834*(1-IF($A835&lt;=I830,I$1,I$1+IF(AND(WEEKDAY($A835)&lt;&gt;1,WEEKDAY($A835)&lt;&gt;7),J$1,0)))^($A835-$A834)*(1-0.5*(E835/E834-1))</f>
        <v>17.164672065156399</v>
      </c>
      <c r="K835">
        <f>ROW()</f>
        <v>835</v>
      </c>
      <c r="L835">
        <f>B835/C835</f>
        <v>0.9389728096676736</v>
      </c>
      <c r="M835">
        <f t="shared" si="12"/>
        <v>15.161006527185565</v>
      </c>
      <c r="P835">
        <f>P834*(1-P$1+H834)^($A835-$A834)*(2-E835/E834)</f>
        <v>14.472550880233349</v>
      </c>
    </row>
    <row r="836" spans="1:16" x14ac:dyDescent="0.25">
      <c r="A836" s="1">
        <v>39276</v>
      </c>
      <c r="B836" s="9">
        <v>15.15</v>
      </c>
      <c r="C836" s="9">
        <v>16.5</v>
      </c>
      <c r="D836">
        <v>47504.14</v>
      </c>
      <c r="E836">
        <v>44033.13</v>
      </c>
      <c r="F836">
        <v>85397.09</v>
      </c>
      <c r="G836">
        <v>79167.86</v>
      </c>
      <c r="H836">
        <f>(1/(1-91/360*VLOOKUP($A836,Tbills!$B$4:$C$974,2,1)/100))^((1)/91)-1</f>
        <v>1.3457967280272598E-4</v>
      </c>
      <c r="I836">
        <f>I835*(1-IF($A836&lt;=I831,I$1,I$1+IF(AND(WEEKDAY($A836)&lt;&gt;1,WEEKDAY($A836)&lt;&gt;7),J$1,0)))^($A836-$A835)*(1-0.5*(E836/E835-1))</f>
        <v>17.130354755169666</v>
      </c>
      <c r="K836">
        <f>ROW()</f>
        <v>836</v>
      </c>
      <c r="L836">
        <f>B836/C836</f>
        <v>0.91818181818181821</v>
      </c>
      <c r="M836">
        <f t="shared" si="12"/>
        <v>15.1004680633232</v>
      </c>
      <c r="P836">
        <f>P835*(1-P$1+H835)^($A836-$A835)*(2-E836/E835)</f>
        <v>14.416839699830742</v>
      </c>
    </row>
    <row r="837" spans="1:16" x14ac:dyDescent="0.25">
      <c r="A837" s="1">
        <v>39279</v>
      </c>
      <c r="B837" s="9">
        <v>15.59</v>
      </c>
      <c r="C837" s="9">
        <v>16.71</v>
      </c>
      <c r="D837">
        <v>48109.11</v>
      </c>
      <c r="E837">
        <v>44576.12</v>
      </c>
      <c r="F837">
        <v>86472.25</v>
      </c>
      <c r="G837">
        <v>80132.63</v>
      </c>
      <c r="H837">
        <f>(1/(1-91/360*VLOOKUP($A837,Tbills!$B$4:$C$974,2,1)/100))^((1)/91)-1</f>
        <v>1.3528279099350726E-4</v>
      </c>
      <c r="I837">
        <f>I836*(1-IF($A837&lt;=I832,I$1,I$1+IF(AND(WEEKDAY($A837)&lt;&gt;1,WEEKDAY($A837)&lt;&gt;7),J$1,0)))^($A837-$A836)*(1-0.5*(E837/E836-1))</f>
        <v>17.023404859989817</v>
      </c>
      <c r="K837">
        <f>ROW()</f>
        <v>837</v>
      </c>
      <c r="L837">
        <f>B837/C837</f>
        <v>0.93297426690604424</v>
      </c>
      <c r="M837">
        <f t="shared" si="12"/>
        <v>14.912174386219267</v>
      </c>
      <c r="P837">
        <f>P836*(1-P$1+H836)^($A837-$A836)*(2-E837/E836)</f>
        <v>14.243229248823317</v>
      </c>
    </row>
    <row r="838" spans="1:16" x14ac:dyDescent="0.25">
      <c r="A838" s="1">
        <v>39280</v>
      </c>
      <c r="B838" s="9">
        <v>15.63</v>
      </c>
      <c r="C838" s="9">
        <v>16.78</v>
      </c>
      <c r="D838">
        <v>48483.73</v>
      </c>
      <c r="E838">
        <v>44917.2</v>
      </c>
      <c r="F838">
        <v>87388.31</v>
      </c>
      <c r="G838">
        <v>80970.69</v>
      </c>
      <c r="H838">
        <f>(1/(1-91/360*VLOOKUP($A838,Tbills!$B$4:$C$974,2,1)/100))^((1)/91)-1</f>
        <v>1.3528279099350726E-4</v>
      </c>
      <c r="I838">
        <f>I837*(1-IF($A838&lt;=I833,I$1,I$1+IF(AND(WEEKDAY($A838)&lt;&gt;1,WEEKDAY($A838)&lt;&gt;7),J$1,0)))^($A838-$A837)*(1-0.5*(E838/E837-1))</f>
        <v>16.957835078149813</v>
      </c>
      <c r="K838">
        <f>ROW()</f>
        <v>838</v>
      </c>
      <c r="L838">
        <f>B838/C838</f>
        <v>0.93146603098927294</v>
      </c>
      <c r="M838">
        <f t="shared" si="12"/>
        <v>14.797382712383147</v>
      </c>
      <c r="P838">
        <f>P837*(1-P$1+H837)^($A838-$A837)*(2-E838/E837)</f>
        <v>14.135634667979764</v>
      </c>
    </row>
    <row r="839" spans="1:16" x14ac:dyDescent="0.25">
      <c r="A839" s="1">
        <v>39281</v>
      </c>
      <c r="B839" s="9">
        <v>16</v>
      </c>
      <c r="C839" s="9">
        <v>17.079999999999998</v>
      </c>
      <c r="D839">
        <v>50016.2</v>
      </c>
      <c r="E839">
        <v>46330.86</v>
      </c>
      <c r="F839">
        <v>89296.79</v>
      </c>
      <c r="G839">
        <v>82728.06</v>
      </c>
      <c r="H839">
        <f>(1/(1-91/360*VLOOKUP($A839,Tbills!$B$4:$C$974,2,1)/100))^((1)/91)-1</f>
        <v>1.3528279099350726E-4</v>
      </c>
      <c r="I839">
        <f>I838*(1-IF($A839&lt;=I834,I$1,I$1+IF(AND(WEEKDAY($A839)&lt;&gt;1,WEEKDAY($A839)&lt;&gt;7),J$1,0)))^($A839-$A838)*(1-0.5*(E839/E838-1))</f>
        <v>16.690547276937998</v>
      </c>
      <c r="K839">
        <f>ROW()</f>
        <v>839</v>
      </c>
      <c r="L839">
        <f>B839/C839</f>
        <v>0.93676814988290402</v>
      </c>
      <c r="M839">
        <f t="shared" si="12"/>
        <v>14.331003454822246</v>
      </c>
      <c r="P839">
        <f>P838*(1-P$1+H838)^($A839-$A838)*(2-E839/E838)</f>
        <v>13.692095581307523</v>
      </c>
    </row>
    <row r="840" spans="1:16" x14ac:dyDescent="0.25">
      <c r="A840" s="1">
        <v>39282</v>
      </c>
      <c r="B840" s="9">
        <v>15.23</v>
      </c>
      <c r="C840" s="9">
        <v>16.63</v>
      </c>
      <c r="D840">
        <v>49490.9</v>
      </c>
      <c r="E840">
        <v>45838</v>
      </c>
      <c r="F840">
        <v>89365.67</v>
      </c>
      <c r="G840">
        <v>82780.679999999993</v>
      </c>
      <c r="H840">
        <f>(1/(1-91/360*VLOOKUP($A840,Tbills!$B$4:$C$974,2,1)/100))^((1)/91)-1</f>
        <v>1.3528279099350726E-4</v>
      </c>
      <c r="I840">
        <f>I839*(1-IF($A840&lt;=I835,I$1,I$1+IF(AND(WEEKDAY($A840)&lt;&gt;1,WEEKDAY($A840)&lt;&gt;7),J$1,0)))^($A840-$A839)*(1-0.5*(E840/E839-1))</f>
        <v>16.778886190889363</v>
      </c>
      <c r="K840">
        <f>ROW()</f>
        <v>840</v>
      </c>
      <c r="L840">
        <f>B840/C840</f>
        <v>0.91581479254359599</v>
      </c>
      <c r="M840">
        <f t="shared" si="12"/>
        <v>14.482779719478094</v>
      </c>
      <c r="P840">
        <f>P839*(1-P$1+H839)^($A840-$A839)*(2-E840/E839)</f>
        <v>13.839110024108187</v>
      </c>
    </row>
    <row r="841" spans="1:16" x14ac:dyDescent="0.25">
      <c r="A841" s="1">
        <v>39283</v>
      </c>
      <c r="B841" s="9">
        <v>16.95</v>
      </c>
      <c r="C841" s="9">
        <v>17.690000000000001</v>
      </c>
      <c r="D841">
        <v>51019.65</v>
      </c>
      <c r="E841">
        <v>47247.71</v>
      </c>
      <c r="F841">
        <v>91191.52</v>
      </c>
      <c r="G841">
        <v>84460.79</v>
      </c>
      <c r="H841">
        <f>(1/(1-91/360*VLOOKUP($A841,Tbills!$B$4:$C$974,2,1)/100))^((1)/91)-1</f>
        <v>1.3528279099350726E-4</v>
      </c>
      <c r="I841">
        <f>I840*(1-IF($A841&lt;=I836,I$1,I$1+IF(AND(WEEKDAY($A841)&lt;&gt;1,WEEKDAY($A841)&lt;&gt;7),J$1,0)))^($A841-$A840)*(1-0.5*(E841/E840-1))</f>
        <v>16.520445771257794</v>
      </c>
      <c r="K841">
        <f>ROW()</f>
        <v>841</v>
      </c>
      <c r="L841">
        <f>B841/C841</f>
        <v>0.95816845675522888</v>
      </c>
      <c r="M841">
        <f t="shared" ref="M841:M904" si="13">M840*(1-IF($A841&lt;=N$3,M$1,M$1+IF(AND(WEEKDAY($A841)&lt;&gt;1,WEEKDAY($A841)&lt;&gt;7),N$1,0)))^($A841-$A840)*(2-$E841/$E840)</f>
        <v>14.036719942088657</v>
      </c>
      <c r="P841">
        <f>P840*(1-P$1+H840)^($A841-$A840)*(2-E841/E840)</f>
        <v>13.414818074357477</v>
      </c>
    </row>
    <row r="842" spans="1:16" x14ac:dyDescent="0.25">
      <c r="A842" s="1">
        <v>39286</v>
      </c>
      <c r="B842" s="9">
        <v>16.809999999999999</v>
      </c>
      <c r="C842" s="9">
        <v>17.29</v>
      </c>
      <c r="D842">
        <v>50564.84</v>
      </c>
      <c r="E842">
        <v>46807.35</v>
      </c>
      <c r="F842">
        <v>90362.03</v>
      </c>
      <c r="G842">
        <v>83658.240000000005</v>
      </c>
      <c r="H842">
        <f>(1/(1-91/360*VLOOKUP($A842,Tbills!$B$4:$C$974,2,1)/100))^((1)/91)-1</f>
        <v>1.3654851834865589E-4</v>
      </c>
      <c r="I842">
        <f>I841*(1-IF($A842&lt;=I837,I$1,I$1+IF(AND(WEEKDAY($A842)&lt;&gt;1,WEEKDAY($A842)&lt;&gt;7),J$1,0)))^($A842-$A841)*(1-0.5*(E842/E841-1))</f>
        <v>16.596137101372182</v>
      </c>
      <c r="K842">
        <f>ROW()</f>
        <v>842</v>
      </c>
      <c r="L842">
        <f>B842/C842</f>
        <v>0.97223828802776169</v>
      </c>
      <c r="M842">
        <f t="shared" si="13"/>
        <v>14.165566059098262</v>
      </c>
      <c r="P842">
        <f>P841*(1-P$1+H841)^($A842-$A841)*(2-E842/E841)</f>
        <v>13.543840550213039</v>
      </c>
    </row>
    <row r="843" spans="1:16" x14ac:dyDescent="0.25">
      <c r="A843" s="1">
        <v>39287</v>
      </c>
      <c r="B843" s="9">
        <v>18.55</v>
      </c>
      <c r="C843" s="9">
        <v>18.510000000000002</v>
      </c>
      <c r="D843">
        <v>52330.29</v>
      </c>
      <c r="E843">
        <v>48435.22</v>
      </c>
      <c r="F843">
        <v>94730.47</v>
      </c>
      <c r="G843">
        <v>87691.17</v>
      </c>
      <c r="H843">
        <f>(1/(1-91/360*VLOOKUP($A843,Tbills!$B$4:$C$974,2,1)/100))^((1)/91)-1</f>
        <v>1.3654851834865589E-4</v>
      </c>
      <c r="I843">
        <f>I842*(1-IF($A843&lt;=I838,I$1,I$1+IF(AND(WEEKDAY($A843)&lt;&gt;1,WEEKDAY($A843)&lt;&gt;7),J$1,0)))^($A843-$A842)*(1-0.5*(E843/E842-1))</f>
        <v>16.307121724452969</v>
      </c>
      <c r="K843">
        <f>ROW()</f>
        <v>843</v>
      </c>
      <c r="L843">
        <f>B843/C843</f>
        <v>1.0021609940572662</v>
      </c>
      <c r="M843">
        <f t="shared" si="13"/>
        <v>13.67227797700194</v>
      </c>
      <c r="P843">
        <f>P842*(1-P$1+H842)^($A843-$A842)*(2-E843/E842)</f>
        <v>13.074113269557587</v>
      </c>
    </row>
    <row r="844" spans="1:16" x14ac:dyDescent="0.25">
      <c r="A844" s="1">
        <v>39288</v>
      </c>
      <c r="B844" s="9">
        <v>18.100000000000001</v>
      </c>
      <c r="C844" s="9">
        <v>18.11</v>
      </c>
      <c r="D844">
        <v>52107.06</v>
      </c>
      <c r="E844">
        <v>48221.99</v>
      </c>
      <c r="F844">
        <v>93807.35</v>
      </c>
      <c r="G844">
        <v>86824.68</v>
      </c>
      <c r="H844">
        <f>(1/(1-91/360*VLOOKUP($A844,Tbills!$B$4:$C$974,2,1)/100))^((1)/91)-1</f>
        <v>1.3654851834865589E-4</v>
      </c>
      <c r="I844">
        <f>I843*(1-IF($A844&lt;=I839,I$1,I$1+IF(AND(WEEKDAY($A844)&lt;&gt;1,WEEKDAY($A844)&lt;&gt;7),J$1,0)))^($A844-$A843)*(1-0.5*(E844/E843-1))</f>
        <v>16.34259139048692</v>
      </c>
      <c r="K844">
        <f>ROW()</f>
        <v>844</v>
      </c>
      <c r="L844">
        <f>B844/C844</f>
        <v>0.99944781888459422</v>
      </c>
      <c r="M844">
        <f t="shared" si="13"/>
        <v>13.731828876873939</v>
      </c>
      <c r="P844">
        <f>P843*(1-P$1+H843)^($A844-$A843)*(2-E844/E843)</f>
        <v>13.132977836737451</v>
      </c>
    </row>
    <row r="845" spans="1:16" x14ac:dyDescent="0.25">
      <c r="A845" s="1">
        <v>39289</v>
      </c>
      <c r="B845" s="9">
        <v>20.74</v>
      </c>
      <c r="C845" s="9">
        <v>19.010000000000002</v>
      </c>
      <c r="D845">
        <v>55802.13</v>
      </c>
      <c r="E845">
        <v>51634.97</v>
      </c>
      <c r="F845">
        <v>99344.28</v>
      </c>
      <c r="G845">
        <v>91937.61</v>
      </c>
      <c r="H845">
        <f>(1/(1-91/360*VLOOKUP($A845,Tbills!$B$4:$C$974,2,1)/100))^((1)/91)-1</f>
        <v>1.3654851834865589E-4</v>
      </c>
      <c r="I845">
        <f>I844*(1-IF($A845&lt;=I840,I$1,I$1+IF(AND(WEEKDAY($A845)&lt;&gt;1,WEEKDAY($A845)&lt;&gt;7),J$1,0)))^($A845-$A844)*(1-0.5*(E845/E844-1))</f>
        <v>15.763846000925824</v>
      </c>
      <c r="K845">
        <f>ROW()</f>
        <v>845</v>
      </c>
      <c r="L845">
        <f>B845/C845</f>
        <v>1.0910047343503417</v>
      </c>
      <c r="M845">
        <f t="shared" si="13"/>
        <v>12.759344838404933</v>
      </c>
      <c r="P845">
        <f>P844*(1-P$1+H844)^($A845-$A844)*(2-E845/E844)</f>
        <v>12.204687636594491</v>
      </c>
    </row>
    <row r="846" spans="1:16" x14ac:dyDescent="0.25">
      <c r="A846" s="1">
        <v>39290</v>
      </c>
      <c r="B846" s="9">
        <v>24.17</v>
      </c>
      <c r="C846" s="9">
        <v>21.23</v>
      </c>
      <c r="D846">
        <v>57511.02</v>
      </c>
      <c r="E846">
        <v>53209.19</v>
      </c>
      <c r="F846">
        <v>99543.65</v>
      </c>
      <c r="G846">
        <v>92109.56</v>
      </c>
      <c r="H846">
        <f>(1/(1-91/360*VLOOKUP($A846,Tbills!$B$4:$C$974,2,1)/100))^((1)/91)-1</f>
        <v>1.3654851834865589E-4</v>
      </c>
      <c r="I846">
        <f>I845*(1-IF($A846&lt;=I841,I$1,I$1+IF(AND(WEEKDAY($A846)&lt;&gt;1,WEEKDAY($A846)&lt;&gt;7),J$1,0)))^($A846-$A845)*(1-0.5*(E846/E845-1))</f>
        <v>15.523142011168982</v>
      </c>
      <c r="K846">
        <f>ROW()</f>
        <v>846</v>
      </c>
      <c r="L846">
        <f>B846/C846</f>
        <v>1.1384832783796515</v>
      </c>
      <c r="M846">
        <f t="shared" si="13"/>
        <v>12.369768443255627</v>
      </c>
      <c r="P846">
        <f>P845*(1-P$1+H845)^($A846-$A845)*(2-E846/E845)</f>
        <v>11.833775573230103</v>
      </c>
    </row>
    <row r="847" spans="1:16" x14ac:dyDescent="0.25">
      <c r="A847" s="1">
        <v>39293</v>
      </c>
      <c r="B847" s="9">
        <v>20.87</v>
      </c>
      <c r="C847" s="9">
        <v>19.510000000000002</v>
      </c>
      <c r="D847">
        <v>55967.89</v>
      </c>
      <c r="E847">
        <v>51759.69</v>
      </c>
      <c r="F847">
        <v>97742.78</v>
      </c>
      <c r="G847">
        <v>90405.45</v>
      </c>
      <c r="H847">
        <f>(1/(1-91/360*VLOOKUP($A847,Tbills!$B$4:$C$974,2,1)/100))^((1)/91)-1</f>
        <v>1.3486091462189265E-4</v>
      </c>
      <c r="I847">
        <f>I846*(1-IF($A847&lt;=I842,I$1,I$1+IF(AND(WEEKDAY($A847)&lt;&gt;1,WEEKDAY($A847)&lt;&gt;7),J$1,0)))^($A847-$A846)*(1-0.5*(E847/E846-1))</f>
        <v>15.733350559217437</v>
      </c>
      <c r="K847">
        <f>ROW()</f>
        <v>847</v>
      </c>
      <c r="L847">
        <f>B847/C847</f>
        <v>1.0697078421322399</v>
      </c>
      <c r="M847">
        <f t="shared" si="13"/>
        <v>12.704964540924189</v>
      </c>
      <c r="P847">
        <f>P846*(1-P$1+H846)^($A847-$A846)*(2-E847/E846)</f>
        <v>12.159777022069081</v>
      </c>
    </row>
    <row r="848" spans="1:16" x14ac:dyDescent="0.25">
      <c r="A848" s="1">
        <v>39294</v>
      </c>
      <c r="B848" s="9">
        <v>23.52</v>
      </c>
      <c r="C848" s="9">
        <v>21.55</v>
      </c>
      <c r="D848">
        <v>59442.93</v>
      </c>
      <c r="E848">
        <v>54966.47</v>
      </c>
      <c r="F848">
        <v>105559.43</v>
      </c>
      <c r="G848">
        <v>97623.13</v>
      </c>
      <c r="H848">
        <f>(1/(1-91/360*VLOOKUP($A848,Tbills!$B$4:$C$974,2,1)/100))^((1)/91)-1</f>
        <v>1.3486091462189265E-4</v>
      </c>
      <c r="I848">
        <f>I847*(1-IF($A848&lt;=I843,I$1,I$1+IF(AND(WEEKDAY($A848)&lt;&gt;1,WEEKDAY($A848)&lt;&gt;7),J$1,0)))^($A848-$A847)*(1-0.5*(E848/E847-1))</f>
        <v>15.245572601776638</v>
      </c>
      <c r="K848">
        <f>ROW()</f>
        <v>848</v>
      </c>
      <c r="L848">
        <f>B848/C848</f>
        <v>1.0914153132250579</v>
      </c>
      <c r="M848">
        <f t="shared" si="13"/>
        <v>11.917271322591159</v>
      </c>
      <c r="P848">
        <f>P847*(1-P$1+H847)^($A848-$A847)*(2-E848/E847)</f>
        <v>11.407532460414728</v>
      </c>
    </row>
    <row r="849" spans="1:16" x14ac:dyDescent="0.25">
      <c r="A849" s="1">
        <v>39295</v>
      </c>
      <c r="B849" s="9">
        <v>23.67</v>
      </c>
      <c r="C849" s="9">
        <v>21.94</v>
      </c>
      <c r="D849">
        <v>62449.04</v>
      </c>
      <c r="E849">
        <v>57738.78</v>
      </c>
      <c r="F849">
        <v>105756.24</v>
      </c>
      <c r="G849">
        <v>97791.98</v>
      </c>
      <c r="H849">
        <f>(1/(1-91/360*VLOOKUP($A849,Tbills!$B$4:$C$974,2,1)/100))^((1)/91)-1</f>
        <v>1.3486091462189265E-4</v>
      </c>
      <c r="I849">
        <f>I848*(1-IF($A849&lt;=I844,I$1,I$1+IF(AND(WEEKDAY($A849)&lt;&gt;1,WEEKDAY($A849)&lt;&gt;7),J$1,0)))^($A849-$A848)*(1-0.5*(E849/E848-1))</f>
        <v>14.860720027166083</v>
      </c>
      <c r="K849">
        <f>ROW()</f>
        <v>849</v>
      </c>
      <c r="L849">
        <f>B849/C849</f>
        <v>1.0788514129443938</v>
      </c>
      <c r="M849">
        <f t="shared" si="13"/>
        <v>11.31568019111273</v>
      </c>
      <c r="P849">
        <f>P848*(1-P$1+H848)^($A849-$A848)*(2-E849/E848)</f>
        <v>10.833237965477524</v>
      </c>
    </row>
    <row r="850" spans="1:16" x14ac:dyDescent="0.25">
      <c r="A850" s="1">
        <v>39296</v>
      </c>
      <c r="B850" s="9">
        <v>21.22</v>
      </c>
      <c r="C850" s="9">
        <v>20.75</v>
      </c>
      <c r="D850">
        <v>59842.48</v>
      </c>
      <c r="E850">
        <v>55321.04</v>
      </c>
      <c r="F850">
        <v>103928.32000000001</v>
      </c>
      <c r="G850">
        <v>96088.53</v>
      </c>
      <c r="H850">
        <f>(1/(1-91/360*VLOOKUP($A850,Tbills!$B$4:$C$974,2,1)/100))^((1)/91)-1</f>
        <v>1.3486091462189265E-4</v>
      </c>
      <c r="I850">
        <f>I849*(1-IF($A850&lt;=I845,I$1,I$1+IF(AND(WEEKDAY($A850)&lt;&gt;1,WEEKDAY($A850)&lt;&gt;7),J$1,0)))^($A850-$A849)*(1-0.5*(E850/E849-1))</f>
        <v>15.171462278760606</v>
      </c>
      <c r="K850">
        <f>ROW()</f>
        <v>850</v>
      </c>
      <c r="L850">
        <f>B850/C850</f>
        <v>1.0226506024096385</v>
      </c>
      <c r="M850">
        <f t="shared" si="13"/>
        <v>11.78896120317177</v>
      </c>
      <c r="P850">
        <f>P849*(1-P$1+H849)^($A850-$A849)*(2-E850/E849)</f>
        <v>11.28797110419673</v>
      </c>
    </row>
    <row r="851" spans="1:16" x14ac:dyDescent="0.25">
      <c r="A851" s="1">
        <v>39297</v>
      </c>
      <c r="B851" s="9">
        <v>25.16</v>
      </c>
      <c r="C851" s="9">
        <v>22.97</v>
      </c>
      <c r="D851">
        <v>64824.24</v>
      </c>
      <c r="E851">
        <v>59918.94</v>
      </c>
      <c r="F851">
        <v>110019.32</v>
      </c>
      <c r="G851">
        <v>101707.09</v>
      </c>
      <c r="H851">
        <f>(1/(1-91/360*VLOOKUP($A851,Tbills!$B$4:$C$974,2,1)/100))^((1)/91)-1</f>
        <v>1.3486091462189265E-4</v>
      </c>
      <c r="I851">
        <f>I850*(1-IF($A851&lt;=I846,I$1,I$1+IF(AND(WEEKDAY($A851)&lt;&gt;1,WEEKDAY($A851)&lt;&gt;7),J$1,0)))^($A851-$A850)*(1-0.5*(E851/E850-1))</f>
        <v>14.540610613041181</v>
      </c>
      <c r="K851">
        <f>ROW()</f>
        <v>851</v>
      </c>
      <c r="L851">
        <f>B851/C851</f>
        <v>1.0953417501088376</v>
      </c>
      <c r="M851">
        <f t="shared" si="13"/>
        <v>10.808641319103099</v>
      </c>
      <c r="P851">
        <f>P850*(1-P$1+H850)^($A851-$A850)*(2-E851/E850)</f>
        <v>10.350806453633322</v>
      </c>
    </row>
    <row r="852" spans="1:16" x14ac:dyDescent="0.25">
      <c r="A852" s="1">
        <v>39300</v>
      </c>
      <c r="B852" s="9">
        <v>22.6</v>
      </c>
      <c r="C852" s="9">
        <v>21.5</v>
      </c>
      <c r="D852">
        <v>63439.82</v>
      </c>
      <c r="E852">
        <v>58615.03</v>
      </c>
      <c r="F852">
        <v>108067.36</v>
      </c>
      <c r="G852">
        <v>99861.45</v>
      </c>
      <c r="H852">
        <f>(1/(1-91/360*VLOOKUP($A852,Tbills!$B$4:$C$974,2,1)/100))^((1)/91)-1</f>
        <v>1.3331417464845785E-4</v>
      </c>
      <c r="I852">
        <f>I851*(1-IF($A852&lt;=I847,I$1,I$1+IF(AND(WEEKDAY($A852)&lt;&gt;1,WEEKDAY($A852)&lt;&gt;7),J$1,0)))^($A852-$A851)*(1-0.5*(E852/E851-1))</f>
        <v>14.697673732722658</v>
      </c>
      <c r="K852">
        <f>ROW()</f>
        <v>852</v>
      </c>
      <c r="L852">
        <f>B852/C852</f>
        <v>1.0511627906976744</v>
      </c>
      <c r="M852">
        <f t="shared" si="13"/>
        <v>11.042307637141805</v>
      </c>
      <c r="P852">
        <f>P851*(1-P$1+H851)^($A852-$A851)*(2-E852/E851)</f>
        <v>10.579158447281406</v>
      </c>
    </row>
    <row r="853" spans="1:16" x14ac:dyDescent="0.25">
      <c r="A853" s="1">
        <v>39301</v>
      </c>
      <c r="B853" s="9">
        <v>21.56</v>
      </c>
      <c r="C853" s="9">
        <v>20.95</v>
      </c>
      <c r="D853">
        <v>59164.15</v>
      </c>
      <c r="E853">
        <v>54656.72</v>
      </c>
      <c r="F853">
        <v>103145.55</v>
      </c>
      <c r="G853">
        <v>95300.06</v>
      </c>
      <c r="H853">
        <f>(1/(1-91/360*VLOOKUP($A853,Tbills!$B$4:$C$974,2,1)/100))^((1)/91)-1</f>
        <v>1.3331417464845785E-4</v>
      </c>
      <c r="I853">
        <f>I852*(1-IF($A853&lt;=I848,I$1,I$1+IF(AND(WEEKDAY($A853)&lt;&gt;1,WEEKDAY($A853)&lt;&gt;7),J$1,0)))^($A853-$A852)*(1-0.5*(E853/E852-1))</f>
        <v>15.193549869339343</v>
      </c>
      <c r="K853">
        <f>ROW()</f>
        <v>853</v>
      </c>
      <c r="L853">
        <f>B853/C853</f>
        <v>1.0291169451073985</v>
      </c>
      <c r="M853">
        <f t="shared" si="13"/>
        <v>11.787452616522158</v>
      </c>
      <c r="P853">
        <f>P852*(1-P$1+H852)^($A853-$A852)*(2-E853/E852)</f>
        <v>11.294663585665493</v>
      </c>
    </row>
    <row r="854" spans="1:16" x14ac:dyDescent="0.25">
      <c r="A854" s="1">
        <v>39302</v>
      </c>
      <c r="B854" s="9">
        <v>21.45</v>
      </c>
      <c r="C854" s="9">
        <v>20.61</v>
      </c>
      <c r="D854">
        <v>58500.7</v>
      </c>
      <c r="E854">
        <v>54036.53</v>
      </c>
      <c r="F854">
        <v>101933.8</v>
      </c>
      <c r="G854">
        <v>94167.77</v>
      </c>
      <c r="H854">
        <f>(1/(1-91/360*VLOOKUP($A854,Tbills!$B$4:$C$974,2,1)/100))^((1)/91)-1</f>
        <v>1.3331417464845785E-4</v>
      </c>
      <c r="I854">
        <f>I853*(1-IF($A854&lt;=I849,I$1,I$1+IF(AND(WEEKDAY($A854)&lt;&gt;1,WEEKDAY($A854)&lt;&gt;7),J$1,0)))^($A854-$A853)*(1-0.5*(E854/E853-1))</f>
        <v>15.279352809929078</v>
      </c>
      <c r="K854">
        <f>ROW()</f>
        <v>854</v>
      </c>
      <c r="L854">
        <f>B854/C854</f>
        <v>1.0407569141193596</v>
      </c>
      <c r="M854">
        <f t="shared" si="13"/>
        <v>11.920649649897609</v>
      </c>
      <c r="P854">
        <f>P853*(1-P$1+H853)^($A854-$A853)*(2-E854/E853)</f>
        <v>11.423924510680818</v>
      </c>
    </row>
    <row r="855" spans="1:16" x14ac:dyDescent="0.25">
      <c r="A855" s="1">
        <v>39303</v>
      </c>
      <c r="B855" s="9">
        <v>26.48</v>
      </c>
      <c r="C855" s="9">
        <v>24.68</v>
      </c>
      <c r="D855">
        <v>66737.759999999995</v>
      </c>
      <c r="E855">
        <v>61637.82</v>
      </c>
      <c r="F855">
        <v>113294.51</v>
      </c>
      <c r="G855">
        <v>104650.39</v>
      </c>
      <c r="H855">
        <f>(1/(1-91/360*VLOOKUP($A855,Tbills!$B$4:$C$974,2,1)/100))^((1)/91)-1</f>
        <v>1.3331417464845785E-4</v>
      </c>
      <c r="I855">
        <f>I854*(1-IF($A855&lt;=I850,I$1,I$1+IF(AND(WEEKDAY($A855)&lt;&gt;1,WEEKDAY($A855)&lt;&gt;7),J$1,0)))^($A855-$A854)*(1-0.5*(E855/E854-1))</f>
        <v>14.204313873181396</v>
      </c>
      <c r="K855">
        <f>ROW()</f>
        <v>855</v>
      </c>
      <c r="L855">
        <f>B855/C855</f>
        <v>1.072933549432739</v>
      </c>
      <c r="M855">
        <f t="shared" si="13"/>
        <v>10.243301081997679</v>
      </c>
      <c r="P855">
        <f>P854*(1-P$1+H854)^($A855-$A854)*(2-E855/E854)</f>
        <v>9.8178727557098107</v>
      </c>
    </row>
    <row r="856" spans="1:16" x14ac:dyDescent="0.25">
      <c r="A856" s="1">
        <v>39304</v>
      </c>
      <c r="B856" s="9">
        <v>28.3</v>
      </c>
      <c r="C856" s="9">
        <v>25.63</v>
      </c>
      <c r="D856">
        <v>71717.56</v>
      </c>
      <c r="E856">
        <v>66228.86</v>
      </c>
      <c r="F856">
        <v>116839.3</v>
      </c>
      <c r="G856">
        <v>107910.76</v>
      </c>
      <c r="H856">
        <f>(1/(1-91/360*VLOOKUP($A856,Tbills!$B$4:$C$974,2,1)/100))^((1)/91)-1</f>
        <v>1.3331417464845785E-4</v>
      </c>
      <c r="I856">
        <f>I855*(1-IF($A856&lt;=I851,I$1,I$1+IF(AND(WEEKDAY($A856)&lt;&gt;1,WEEKDAY($A856)&lt;&gt;7),J$1,0)))^($A856-$A855)*(1-0.5*(E856/E855-1))</f>
        <v>13.674959890370088</v>
      </c>
      <c r="K856">
        <f>ROW()</f>
        <v>856</v>
      </c>
      <c r="L856">
        <f>B856/C856</f>
        <v>1.1041747951619196</v>
      </c>
      <c r="M856">
        <f t="shared" si="13"/>
        <v>9.4798960625286615</v>
      </c>
      <c r="P856">
        <f>P855*(1-P$1+H855)^($A856-$A855)*(2-E856/E855)</f>
        <v>9.0874722416885927</v>
      </c>
    </row>
    <row r="857" spans="1:16" x14ac:dyDescent="0.25">
      <c r="A857" s="1">
        <v>39307</v>
      </c>
      <c r="B857" s="9">
        <v>26.57</v>
      </c>
      <c r="C857" s="9">
        <v>23.84</v>
      </c>
      <c r="D857">
        <v>69963.789999999994</v>
      </c>
      <c r="E857">
        <v>64582.82</v>
      </c>
      <c r="F857">
        <v>110239.89</v>
      </c>
      <c r="G857">
        <v>101772.49</v>
      </c>
      <c r="H857">
        <f>(1/(1-91/360*VLOOKUP($A857,Tbills!$B$4:$C$974,2,1)/100))^((1)/91)-1</f>
        <v>1.2937801111823077E-4</v>
      </c>
      <c r="I857">
        <f>I856*(1-IF($A857&lt;=I852,I$1,I$1+IF(AND(WEEKDAY($A857)&lt;&gt;1,WEEKDAY($A857)&lt;&gt;7),J$1,0)))^($A857-$A856)*(1-0.5*(E857/E856-1))</f>
        <v>13.843816357326231</v>
      </c>
      <c r="K857">
        <f>ROW()</f>
        <v>857</v>
      </c>
      <c r="L857">
        <f>B857/C857</f>
        <v>1.1145134228187921</v>
      </c>
      <c r="M857">
        <f t="shared" si="13"/>
        <v>9.7141502231672252</v>
      </c>
      <c r="P857">
        <f>P856*(1-P$1+H856)^($A857-$A856)*(2-E857/E856)</f>
        <v>9.3160222776246826</v>
      </c>
    </row>
    <row r="858" spans="1:16" x14ac:dyDescent="0.25">
      <c r="A858" s="1">
        <v>39308</v>
      </c>
      <c r="B858" s="9">
        <v>27.68</v>
      </c>
      <c r="C858" s="9">
        <v>24.85</v>
      </c>
      <c r="D858">
        <v>73010.77</v>
      </c>
      <c r="E858">
        <v>67387.100000000006</v>
      </c>
      <c r="F858">
        <v>112566.48</v>
      </c>
      <c r="G858">
        <v>103907.21</v>
      </c>
      <c r="H858">
        <f>(1/(1-91/360*VLOOKUP($A858,Tbills!$B$4:$C$974,2,1)/100))^((1)/91)-1</f>
        <v>1.2937801111823077E-4</v>
      </c>
      <c r="I858">
        <f>I857*(1-IF($A858&lt;=I853,I$1,I$1+IF(AND(WEEKDAY($A858)&lt;&gt;1,WEEKDAY($A858)&lt;&gt;7),J$1,0)))^($A858-$A857)*(1-0.5*(E858/E857-1))</f>
        <v>13.5429045384306</v>
      </c>
      <c r="K858">
        <f>ROW()</f>
        <v>858</v>
      </c>
      <c r="L858">
        <f>B858/C858</f>
        <v>1.1138832997987926</v>
      </c>
      <c r="M858">
        <f t="shared" si="13"/>
        <v>9.2919148939784346</v>
      </c>
      <c r="P858">
        <f>P857*(1-P$1+H857)^($A858-$A857)*(2-E858/E857)</f>
        <v>8.912330386678553</v>
      </c>
    </row>
    <row r="859" spans="1:16" x14ac:dyDescent="0.25">
      <c r="A859" s="1">
        <v>39309</v>
      </c>
      <c r="B859" s="9">
        <v>30.67</v>
      </c>
      <c r="C859" s="9">
        <v>26.75</v>
      </c>
      <c r="D859">
        <v>76190.25</v>
      </c>
      <c r="E859">
        <v>70312.960000000006</v>
      </c>
      <c r="F859">
        <v>113451.84</v>
      </c>
      <c r="G859">
        <v>104711.02</v>
      </c>
      <c r="H859">
        <f>(1/(1-91/360*VLOOKUP($A859,Tbills!$B$4:$C$974,2,1)/100))^((1)/91)-1</f>
        <v>1.2937801111823077E-4</v>
      </c>
      <c r="I859">
        <f>I858*(1-IF($A859&lt;=I854,I$1,I$1+IF(AND(WEEKDAY($A859)&lt;&gt;1,WEEKDAY($A859)&lt;&gt;7),J$1,0)))^($A859-$A858)*(1-0.5*(E859/E858-1))</f>
        <v>13.248552077498488</v>
      </c>
      <c r="K859">
        <f>ROW()</f>
        <v>859</v>
      </c>
      <c r="L859">
        <f>B859/C859</f>
        <v>1.1465420560747663</v>
      </c>
      <c r="M859">
        <f t="shared" si="13"/>
        <v>8.8880580835799385</v>
      </c>
      <c r="P859">
        <f>P858*(1-P$1+H858)^($A859-$A858)*(2-E859/E858)</f>
        <v>8.5261562975708287</v>
      </c>
    </row>
    <row r="860" spans="1:16" x14ac:dyDescent="0.25">
      <c r="A860" s="1">
        <v>39310</v>
      </c>
      <c r="B860" s="9">
        <v>30.83</v>
      </c>
      <c r="C860" s="9">
        <v>27.09</v>
      </c>
      <c r="D860">
        <v>82194.58</v>
      </c>
      <c r="E860">
        <v>75845.02</v>
      </c>
      <c r="F860">
        <v>115056.84</v>
      </c>
      <c r="G860">
        <v>106178.82</v>
      </c>
      <c r="H860">
        <f>(1/(1-91/360*VLOOKUP($A860,Tbills!$B$4:$C$974,2,1)/100))^((1)/91)-1</f>
        <v>1.2937801111823077E-4</v>
      </c>
      <c r="I860">
        <f>I859*(1-IF($A860&lt;=I855,I$1,I$1+IF(AND(WEEKDAY($A860)&lt;&gt;1,WEEKDAY($A860)&lt;&gt;7),J$1,0)))^($A860-$A859)*(1-0.5*(E860/E859-1))</f>
        <v>12.72703820018172</v>
      </c>
      <c r="K860">
        <f>ROW()</f>
        <v>860</v>
      </c>
      <c r="L860">
        <f>B860/C860</f>
        <v>1.1380583241048357</v>
      </c>
      <c r="M860">
        <f t="shared" si="13"/>
        <v>8.1883849708998326</v>
      </c>
      <c r="P860">
        <f>P859*(1-P$1+H859)^($A860-$A859)*(2-E860/E859)</f>
        <v>7.8560639376067698</v>
      </c>
    </row>
    <row r="861" spans="1:16" x14ac:dyDescent="0.25">
      <c r="A861" s="1">
        <v>39311</v>
      </c>
      <c r="B861" s="9">
        <v>29.99</v>
      </c>
      <c r="C861" s="9">
        <v>26.25</v>
      </c>
      <c r="D861">
        <v>79972.399999999994</v>
      </c>
      <c r="E861">
        <v>73784.69</v>
      </c>
      <c r="F861">
        <v>115163.92</v>
      </c>
      <c r="G861">
        <v>106263.9</v>
      </c>
      <c r="H861">
        <f>(1/(1-91/360*VLOOKUP($A861,Tbills!$B$4:$C$974,2,1)/100))^((1)/91)-1</f>
        <v>1.2937801111823077E-4</v>
      </c>
      <c r="I861">
        <f>I860*(1-IF($A861&lt;=I856,I$1,I$1+IF(AND(WEEKDAY($A861)&lt;&gt;1,WEEKDAY($A861)&lt;&gt;7),J$1,0)))^($A861-$A860)*(1-0.5*(E861/E860-1))</f>
        <v>12.899567448290183</v>
      </c>
      <c r="K861">
        <f>ROW()</f>
        <v>861</v>
      </c>
      <c r="L861">
        <f>B861/C861</f>
        <v>1.1424761904761904</v>
      </c>
      <c r="M861">
        <f t="shared" si="13"/>
        <v>8.4104307151206008</v>
      </c>
      <c r="P861">
        <f>P860*(1-P$1+H860)^($A861-$A860)*(2-E861/E860)</f>
        <v>8.0702194702473911</v>
      </c>
    </row>
    <row r="862" spans="1:16" x14ac:dyDescent="0.25">
      <c r="A862" s="1">
        <v>39314</v>
      </c>
      <c r="B862" s="9">
        <v>26.33</v>
      </c>
      <c r="C862" s="9">
        <v>23.36</v>
      </c>
      <c r="D862">
        <v>73557.350000000006</v>
      </c>
      <c r="E862">
        <v>67837.350000000006</v>
      </c>
      <c r="F862">
        <v>111597.06</v>
      </c>
      <c r="G862">
        <v>102931.44</v>
      </c>
      <c r="H862">
        <f>(1/(1-91/360*VLOOKUP($A862,Tbills!$B$4:$C$974,2,1)/100))^((1)/91)-1</f>
        <v>7.9456365113639293E-5</v>
      </c>
      <c r="I862">
        <f>I861*(1-IF($A862&lt;=I857,I$1,I$1+IF(AND(WEEKDAY($A862)&lt;&gt;1,WEEKDAY($A862)&lt;&gt;7),J$1,0)))^($A862-$A861)*(1-0.5*(E862/E861-1))</f>
        <v>13.418397922362182</v>
      </c>
      <c r="K862">
        <f>ROW()</f>
        <v>862</v>
      </c>
      <c r="L862">
        <f>B862/C862</f>
        <v>1.127140410958904</v>
      </c>
      <c r="M862">
        <f t="shared" si="13"/>
        <v>9.0870751218934043</v>
      </c>
      <c r="P862">
        <f>P861*(1-P$1+H861)^($A862-$A861)*(2-E862/E861)</f>
        <v>8.7231287019622705</v>
      </c>
    </row>
    <row r="863" spans="1:16" x14ac:dyDescent="0.25">
      <c r="A863" s="1">
        <v>39315</v>
      </c>
      <c r="B863" s="9">
        <v>25.25</v>
      </c>
      <c r="C863" s="9">
        <v>22.94</v>
      </c>
      <c r="D863">
        <v>71703.69</v>
      </c>
      <c r="E863">
        <v>66122.44</v>
      </c>
      <c r="F863">
        <v>109742.86</v>
      </c>
      <c r="G863">
        <v>101213.04</v>
      </c>
      <c r="H863">
        <f>(1/(1-91/360*VLOOKUP($A863,Tbills!$B$4:$C$974,2,1)/100))^((1)/91)-1</f>
        <v>7.9456365113639293E-5</v>
      </c>
      <c r="I863">
        <f>I862*(1-IF($A863&lt;=I858,I$1,I$1+IF(AND(WEEKDAY($A863)&lt;&gt;1,WEEKDAY($A863)&lt;&gt;7),J$1,0)))^($A863-$A862)*(1-0.5*(E863/E862-1))</f>
        <v>13.587651010911259</v>
      </c>
      <c r="K863">
        <f>ROW()</f>
        <v>863</v>
      </c>
      <c r="L863">
        <f>B863/C863</f>
        <v>1.1006974716652136</v>
      </c>
      <c r="M863">
        <f t="shared" si="13"/>
        <v>9.3163600090743941</v>
      </c>
      <c r="P863">
        <f>P862*(1-P$1+H862)^($A863-$A862)*(2-E863/E862)</f>
        <v>8.9440268914620855</v>
      </c>
    </row>
    <row r="864" spans="1:16" x14ac:dyDescent="0.25">
      <c r="A864" s="1">
        <v>39316</v>
      </c>
      <c r="B864" s="9">
        <v>22.89</v>
      </c>
      <c r="C864" s="9">
        <v>21.38</v>
      </c>
      <c r="D864">
        <v>68251.98</v>
      </c>
      <c r="E864">
        <v>62934.15</v>
      </c>
      <c r="F864">
        <v>106852.01</v>
      </c>
      <c r="G864">
        <v>98538.84</v>
      </c>
      <c r="H864">
        <f>(1/(1-91/360*VLOOKUP($A864,Tbills!$B$4:$C$974,2,1)/100))^((1)/91)-1</f>
        <v>7.9456365113639293E-5</v>
      </c>
      <c r="I864">
        <f>I863*(1-IF($A864&lt;=I859,I$1,I$1+IF(AND(WEEKDAY($A864)&lt;&gt;1,WEEKDAY($A864)&lt;&gt;7),J$1,0)))^($A864-$A863)*(1-0.5*(E864/E863-1))</f>
        <v>13.914873325603125</v>
      </c>
      <c r="K864">
        <f>ROW()</f>
        <v>864</v>
      </c>
      <c r="L864">
        <f>B864/C864</f>
        <v>1.0706267539756782</v>
      </c>
      <c r="M864">
        <f t="shared" si="13"/>
        <v>9.7651211656538024</v>
      </c>
      <c r="P864">
        <f>P863*(1-P$1+H863)^($A864-$A863)*(2-E864/E863)</f>
        <v>9.3756879041785943</v>
      </c>
    </row>
    <row r="865" spans="1:16" x14ac:dyDescent="0.25">
      <c r="A865" s="1">
        <v>39317</v>
      </c>
      <c r="B865" s="9">
        <v>22.62</v>
      </c>
      <c r="C865" s="9">
        <v>21.27</v>
      </c>
      <c r="D865">
        <v>69453.279999999999</v>
      </c>
      <c r="E865">
        <v>64036.85</v>
      </c>
      <c r="F865">
        <v>106896.11</v>
      </c>
      <c r="G865">
        <v>98571.68</v>
      </c>
      <c r="H865">
        <f>(1/(1-91/360*VLOOKUP($A865,Tbills!$B$4:$C$974,2,1)/100))^((1)/91)-1</f>
        <v>7.9456365113639293E-5</v>
      </c>
      <c r="I865">
        <f>I864*(1-IF($A865&lt;=I860,I$1,I$1+IF(AND(WEEKDAY($A865)&lt;&gt;1,WEEKDAY($A865)&lt;&gt;7),J$1,0)))^($A865-$A864)*(1-0.5*(E865/E864-1))</f>
        <v>13.792609682446251</v>
      </c>
      <c r="K865">
        <f>ROW()</f>
        <v>865</v>
      </c>
      <c r="L865">
        <f>B865/C865</f>
        <v>1.0634696755994359</v>
      </c>
      <c r="M865">
        <f t="shared" si="13"/>
        <v>9.5935748603495199</v>
      </c>
      <c r="P865">
        <f>P864*(1-P$1+H864)^($A865-$A864)*(2-E865/E864)</f>
        <v>9.2118031034734642</v>
      </c>
    </row>
    <row r="866" spans="1:16" x14ac:dyDescent="0.25">
      <c r="A866" s="1">
        <v>39318</v>
      </c>
      <c r="B866" s="9">
        <v>20.72</v>
      </c>
      <c r="C866" s="9">
        <v>20.46</v>
      </c>
      <c r="D866">
        <v>66859.31</v>
      </c>
      <c r="E866">
        <v>61640.09</v>
      </c>
      <c r="F866">
        <v>104476.29</v>
      </c>
      <c r="G866">
        <v>96332.47</v>
      </c>
      <c r="H866">
        <f>(1/(1-91/360*VLOOKUP($A866,Tbills!$B$4:$C$974,2,1)/100))^((1)/91)-1</f>
        <v>7.9456365113639293E-5</v>
      </c>
      <c r="I866">
        <f>I865*(1-IF($A866&lt;=I861,I$1,I$1+IF(AND(WEEKDAY($A866)&lt;&gt;1,WEEKDAY($A866)&lt;&gt;7),J$1,0)))^($A866-$A865)*(1-0.5*(E866/E865-1))</f>
        <v>14.050357667778</v>
      </c>
      <c r="K866">
        <f>ROW()</f>
        <v>866</v>
      </c>
      <c r="L866">
        <f>B866/C866</f>
        <v>1.0127077223851417</v>
      </c>
      <c r="M866">
        <f t="shared" si="13"/>
        <v>9.9521779513610031</v>
      </c>
      <c r="P866">
        <f>P865*(1-P$1+H865)^($A866-$A865)*(2-E866/E865)</f>
        <v>9.5569867243545428</v>
      </c>
    </row>
    <row r="867" spans="1:16" x14ac:dyDescent="0.25">
      <c r="A867" s="1">
        <v>39321</v>
      </c>
      <c r="B867" s="9">
        <v>22.72</v>
      </c>
      <c r="C867" s="9">
        <v>21.65</v>
      </c>
      <c r="D867">
        <v>70030.570000000007</v>
      </c>
      <c r="E867">
        <v>64549.1</v>
      </c>
      <c r="F867">
        <v>105779.84</v>
      </c>
      <c r="G867">
        <v>97511.44</v>
      </c>
      <c r="H867">
        <f>(1/(1-91/360*VLOOKUP($A867,Tbills!$B$4:$C$974,2,1)/100))^((1)/91)-1</f>
        <v>1.2853473289475836E-4</v>
      </c>
      <c r="I867">
        <f>I866*(1-IF($A867&lt;=I862,I$1,I$1+IF(AND(WEEKDAY($A867)&lt;&gt;1,WEEKDAY($A867)&lt;&gt;7),J$1,0)))^($A867-$A866)*(1-0.5*(E867/E866-1))</f>
        <v>13.717743904130803</v>
      </c>
      <c r="K867">
        <f>ROW()</f>
        <v>867</v>
      </c>
      <c r="L867">
        <f>B867/C867</f>
        <v>1.0494226327944574</v>
      </c>
      <c r="M867">
        <f t="shared" si="13"/>
        <v>9.4811752071522442</v>
      </c>
      <c r="P867">
        <f>P866*(1-P$1+H866)^($A867-$A866)*(2-E867/E866)</f>
        <v>9.1071195587915614</v>
      </c>
    </row>
    <row r="868" spans="1:16" x14ac:dyDescent="0.25">
      <c r="A868" s="1">
        <v>39322</v>
      </c>
      <c r="B868" s="9">
        <v>26.3</v>
      </c>
      <c r="C868" s="9">
        <v>25.04</v>
      </c>
      <c r="D868">
        <v>75859.48</v>
      </c>
      <c r="E868">
        <v>69913.47</v>
      </c>
      <c r="F868">
        <v>110086.75</v>
      </c>
      <c r="G868">
        <v>101469.16</v>
      </c>
      <c r="H868">
        <f>(1/(1-91/360*VLOOKUP($A868,Tbills!$B$4:$C$974,2,1)/100))^((1)/91)-1</f>
        <v>1.2853473289475836E-4</v>
      </c>
      <c r="I868">
        <f>I867*(1-IF($A868&lt;=I863,I$1,I$1+IF(AND(WEEKDAY($A868)&lt;&gt;1,WEEKDAY($A868)&lt;&gt;7),J$1,0)))^($A868-$A867)*(1-0.5*(E868/E867-1))</f>
        <v>13.147393338100354</v>
      </c>
      <c r="K868">
        <f>ROW()</f>
        <v>868</v>
      </c>
      <c r="L868">
        <f>B868/C868</f>
        <v>1.0503194888178915</v>
      </c>
      <c r="M868">
        <f t="shared" si="13"/>
        <v>8.6928347473987095</v>
      </c>
      <c r="P868">
        <f>P867*(1-P$1+H867)^($A868-$A867)*(2-E868/E867)</f>
        <v>8.3510344371992709</v>
      </c>
    </row>
    <row r="869" spans="1:16" x14ac:dyDescent="0.25">
      <c r="A869" s="1">
        <v>39323</v>
      </c>
      <c r="B869" s="9">
        <v>23.81</v>
      </c>
      <c r="C869" s="9">
        <v>23.26</v>
      </c>
      <c r="D869">
        <v>72842.789999999994</v>
      </c>
      <c r="E869">
        <v>67124.25</v>
      </c>
      <c r="F869">
        <v>109367.3</v>
      </c>
      <c r="G869">
        <v>100792.99</v>
      </c>
      <c r="H869">
        <f>(1/(1-91/360*VLOOKUP($A869,Tbills!$B$4:$C$974,2,1)/100))^((1)/91)-1</f>
        <v>1.2853473289475836E-4</v>
      </c>
      <c r="I869">
        <f>I868*(1-IF($A869&lt;=I864,I$1,I$1+IF(AND(WEEKDAY($A869)&lt;&gt;1,WEEKDAY($A869)&lt;&gt;7),J$1,0)))^($A869-$A868)*(1-0.5*(E869/E868-1))</f>
        <v>13.409304027673061</v>
      </c>
      <c r="K869">
        <f>ROW()</f>
        <v>869</v>
      </c>
      <c r="L869">
        <f>B869/C869</f>
        <v>1.0236457437661219</v>
      </c>
      <c r="M869">
        <f t="shared" si="13"/>
        <v>9.039217115037161</v>
      </c>
      <c r="P869">
        <f>P868*(1-P$1+H868)^($A869-$A868)*(2-E869/E868)</f>
        <v>8.6849966226247695</v>
      </c>
    </row>
    <row r="870" spans="1:16" x14ac:dyDescent="0.25">
      <c r="A870" s="1">
        <v>39324</v>
      </c>
      <c r="B870" s="9">
        <v>25.06</v>
      </c>
      <c r="C870" s="9">
        <v>23.64</v>
      </c>
      <c r="D870">
        <v>73543.679999999993</v>
      </c>
      <c r="E870">
        <v>67761.490000000005</v>
      </c>
      <c r="F870">
        <v>110361.60000000001</v>
      </c>
      <c r="G870">
        <v>101696.39</v>
      </c>
      <c r="H870">
        <f>(1/(1-91/360*VLOOKUP($A870,Tbills!$B$4:$C$974,2,1)/100))^((1)/91)-1</f>
        <v>1.2853473289475836E-4</v>
      </c>
      <c r="I870">
        <f>I869*(1-IF($A870&lt;=I865,I$1,I$1+IF(AND(WEEKDAY($A870)&lt;&gt;1,WEEKDAY($A870)&lt;&gt;7),J$1,0)))^($A870-$A869)*(1-0.5*(E870/E869-1))</f>
        <v>13.345306467412529</v>
      </c>
      <c r="K870">
        <f>ROW()</f>
        <v>870</v>
      </c>
      <c r="L870">
        <f>B870/C870</f>
        <v>1.0600676818950929</v>
      </c>
      <c r="M870">
        <f t="shared" si="13"/>
        <v>8.9529868472335803</v>
      </c>
      <c r="P870">
        <f>P869*(1-P$1+H869)^($A870-$A869)*(2-E870/E869)</f>
        <v>8.603333683058441</v>
      </c>
    </row>
    <row r="871" spans="1:16" x14ac:dyDescent="0.25">
      <c r="A871" s="1">
        <v>39325</v>
      </c>
      <c r="B871" s="9">
        <v>23.38</v>
      </c>
      <c r="C871" s="9">
        <v>22.68</v>
      </c>
      <c r="D871">
        <v>71306.31</v>
      </c>
      <c r="E871">
        <v>65691.320000000007</v>
      </c>
      <c r="F871">
        <v>109364.79</v>
      </c>
      <c r="G871">
        <v>100764.78</v>
      </c>
      <c r="H871">
        <f>(1/(1-91/360*VLOOKUP($A871,Tbills!$B$4:$C$974,2,1)/100))^((1)/91)-1</f>
        <v>1.2853473289475836E-4</v>
      </c>
      <c r="I871">
        <f>I870*(1-IF($A871&lt;=I866,I$1,I$1+IF(AND(WEEKDAY($A871)&lt;&gt;1,WEEKDAY($A871)&lt;&gt;7),J$1,0)))^($A871-$A870)*(1-0.5*(E871/E870-1))</f>
        <v>13.548808936075421</v>
      </c>
      <c r="K871">
        <f>ROW()</f>
        <v>871</v>
      </c>
      <c r="L871">
        <f>B871/C871</f>
        <v>1.0308641975308641</v>
      </c>
      <c r="M871">
        <f t="shared" si="13"/>
        <v>9.2260783301300524</v>
      </c>
      <c r="P871">
        <f>P870*(1-P$1+H870)^($A871-$A870)*(2-E871/E870)</f>
        <v>8.8669843823234551</v>
      </c>
    </row>
    <row r="872" spans="1:16" x14ac:dyDescent="0.25">
      <c r="A872" s="1">
        <v>39329</v>
      </c>
      <c r="B872" s="9">
        <v>22.78</v>
      </c>
      <c r="C872" s="9">
        <v>22.02</v>
      </c>
      <c r="D872">
        <v>68640.98</v>
      </c>
      <c r="E872">
        <v>63202.09</v>
      </c>
      <c r="F872">
        <v>107061.74</v>
      </c>
      <c r="G872">
        <v>98591.02</v>
      </c>
      <c r="H872">
        <f>(1/(1-91/360*VLOOKUP($A872,Tbills!$B$4:$C$974,2,1)/100))^((1)/91)-1</f>
        <v>1.2150995710524803E-4</v>
      </c>
      <c r="I872">
        <f>I871*(1-IF($A872&lt;=I867,I$1,I$1+IF(AND(WEEKDAY($A872)&lt;&gt;1,WEEKDAY($A872)&lt;&gt;7),J$1,0)))^($A872-$A871)*(1-0.5*(E872/E871-1))</f>
        <v>13.804073060853474</v>
      </c>
      <c r="K872">
        <f>ROW()</f>
        <v>872</v>
      </c>
      <c r="L872">
        <f>B872/C872</f>
        <v>1.0345140781108084</v>
      </c>
      <c r="M872">
        <f t="shared" si="13"/>
        <v>9.5738967071041419</v>
      </c>
      <c r="P872">
        <f>P871*(1-P$1+H871)^($A872-$A871)*(2-E872/E871)</f>
        <v>9.2063500474432161</v>
      </c>
    </row>
    <row r="873" spans="1:16" x14ac:dyDescent="0.25">
      <c r="A873" s="1">
        <v>39330</v>
      </c>
      <c r="B873" s="9">
        <v>24.58</v>
      </c>
      <c r="C873" s="9">
        <v>23.36</v>
      </c>
      <c r="D873">
        <v>72611.34</v>
      </c>
      <c r="E873">
        <v>66850.17</v>
      </c>
      <c r="F873">
        <v>108542.13</v>
      </c>
      <c r="G873">
        <v>99942.3</v>
      </c>
      <c r="H873">
        <f>(1/(1-91/360*VLOOKUP($A873,Tbills!$B$4:$C$974,2,1)/100))^((1)/91)-1</f>
        <v>1.2150995710524803E-4</v>
      </c>
      <c r="I873">
        <f>I872*(1-IF($A873&lt;=I868,I$1,I$1+IF(AND(WEEKDAY($A873)&lt;&gt;1,WEEKDAY($A873)&lt;&gt;7),J$1,0)))^($A873-$A872)*(1-0.5*(E873/E872-1))</f>
        <v>13.405332551117704</v>
      </c>
      <c r="K873">
        <f>ROW()</f>
        <v>873</v>
      </c>
      <c r="L873">
        <f>B873/C873</f>
        <v>1.0522260273972601</v>
      </c>
      <c r="M873">
        <f t="shared" si="13"/>
        <v>9.0208628330656317</v>
      </c>
      <c r="P873">
        <f>P872*(1-P$1+H872)^($A873-$A872)*(2-E873/E872)</f>
        <v>8.6756846965280605</v>
      </c>
    </row>
    <row r="874" spans="1:16" x14ac:dyDescent="0.25">
      <c r="A874" s="1">
        <v>39331</v>
      </c>
      <c r="B874" s="9">
        <v>23.99</v>
      </c>
      <c r="C874" s="9">
        <v>23.2</v>
      </c>
      <c r="D874">
        <v>72082.11</v>
      </c>
      <c r="E874">
        <v>66354.81</v>
      </c>
      <c r="F874">
        <v>108216.48</v>
      </c>
      <c r="G874">
        <v>99630.31</v>
      </c>
      <c r="H874">
        <f>(1/(1-91/360*VLOOKUP($A874,Tbills!$B$4:$C$974,2,1)/100))^((1)/91)-1</f>
        <v>1.2150995710524803E-4</v>
      </c>
      <c r="I874">
        <f>I873*(1-IF($A874&lt;=I869,I$1,I$1+IF(AND(WEEKDAY($A874)&lt;&gt;1,WEEKDAY($A874)&lt;&gt;7),J$1,0)))^($A874-$A873)*(1-0.5*(E874/E873-1))</f>
        <v>13.454649133700277</v>
      </c>
      <c r="K874">
        <f>ROW()</f>
        <v>874</v>
      </c>
      <c r="L874">
        <f>B874/C874</f>
        <v>1.034051724137931</v>
      </c>
      <c r="M874">
        <f t="shared" si="13"/>
        <v>9.0872841959979578</v>
      </c>
      <c r="P874">
        <f>P873*(1-P$1+H873)^($A874-$A873)*(2-E874/E873)</f>
        <v>8.7407102856615388</v>
      </c>
    </row>
    <row r="875" spans="1:16" x14ac:dyDescent="0.25">
      <c r="A875" s="1">
        <v>39332</v>
      </c>
      <c r="B875" s="9">
        <v>26.23</v>
      </c>
      <c r="C875" s="9">
        <v>24.81</v>
      </c>
      <c r="D875">
        <v>76658.25</v>
      </c>
      <c r="E875">
        <v>70559.289999999994</v>
      </c>
      <c r="F875">
        <v>110740.29</v>
      </c>
      <c r="G875">
        <v>101941.77</v>
      </c>
      <c r="H875">
        <f>(1/(1-91/360*VLOOKUP($A875,Tbills!$B$4:$C$974,2,1)/100))^((1)/91)-1</f>
        <v>1.2150995710524803E-4</v>
      </c>
      <c r="I875">
        <f>I874*(1-IF($A875&lt;=I870,I$1,I$1+IF(AND(WEEKDAY($A875)&lt;&gt;1,WEEKDAY($A875)&lt;&gt;7),J$1,0)))^($A875-$A874)*(1-0.5*(E875/E874-1))</f>
        <v>13.028042499304616</v>
      </c>
      <c r="K875">
        <f>ROW()</f>
        <v>875</v>
      </c>
      <c r="L875">
        <f>B875/C875</f>
        <v>1.0572349858927852</v>
      </c>
      <c r="M875">
        <f t="shared" si="13"/>
        <v>8.5110846805186178</v>
      </c>
      <c r="P875">
        <f>P874*(1-P$1+H874)^($A875-$A874)*(2-E875/E874)</f>
        <v>8.1875593517994876</v>
      </c>
    </row>
    <row r="876" spans="1:16" x14ac:dyDescent="0.25">
      <c r="A876" s="1">
        <v>39335</v>
      </c>
      <c r="B876" s="9">
        <v>27.38</v>
      </c>
      <c r="C876" s="9">
        <v>25.4</v>
      </c>
      <c r="D876">
        <v>78817.899999999994</v>
      </c>
      <c r="E876">
        <v>72521.399999999994</v>
      </c>
      <c r="F876">
        <v>111469.72</v>
      </c>
      <c r="G876">
        <v>102576.08</v>
      </c>
      <c r="H876">
        <f>(1/(1-91/360*VLOOKUP($A876,Tbills!$B$4:$C$974,2,1)/100))^((1)/91)-1</f>
        <v>1.0607141059626457E-4</v>
      </c>
      <c r="I876">
        <f>I875*(1-IF($A876&lt;=I871,I$1,I$1+IF(AND(WEEKDAY($A876)&lt;&gt;1,WEEKDAY($A876)&lt;&gt;7),J$1,0)))^($A876-$A875)*(1-0.5*(E876/E875-1))</f>
        <v>12.845897760943208</v>
      </c>
      <c r="K876">
        <f>ROW()</f>
        <v>876</v>
      </c>
      <c r="L876">
        <f>B876/C876</f>
        <v>1.0779527559055118</v>
      </c>
      <c r="M876">
        <f t="shared" si="13"/>
        <v>8.2732526713674002</v>
      </c>
      <c r="P876">
        <f>P875*(1-P$1+H875)^($A876-$A875)*(2-E876/E875)</f>
        <v>7.9618985839438787</v>
      </c>
    </row>
    <row r="877" spans="1:16" x14ac:dyDescent="0.25">
      <c r="A877" s="1">
        <v>39336</v>
      </c>
      <c r="B877" s="9">
        <v>25.27</v>
      </c>
      <c r="C877" s="9">
        <v>23.94</v>
      </c>
      <c r="D877">
        <v>74908.55</v>
      </c>
      <c r="E877">
        <v>68916.66</v>
      </c>
      <c r="F877">
        <v>109482.85</v>
      </c>
      <c r="G877">
        <v>100736.85</v>
      </c>
      <c r="H877">
        <f>(1/(1-91/360*VLOOKUP($A877,Tbills!$B$4:$C$974,2,1)/100))^((1)/91)-1</f>
        <v>1.0607141059626457E-4</v>
      </c>
      <c r="I877">
        <f>I876*(1-IF($A877&lt;=I872,I$1,I$1+IF(AND(WEEKDAY($A877)&lt;&gt;1,WEEKDAY($A877)&lt;&gt;7),J$1,0)))^($A877-$A876)*(1-0.5*(E877/E876-1))</f>
        <v>13.164813431978081</v>
      </c>
      <c r="K877">
        <f>ROW()</f>
        <v>877</v>
      </c>
      <c r="L877">
        <f>B877/C877</f>
        <v>1.0555555555555556</v>
      </c>
      <c r="M877">
        <f t="shared" si="13"/>
        <v>8.6840774924726194</v>
      </c>
      <c r="P877">
        <f>P876*(1-P$1+H876)^($A877-$A876)*(2-E877/E876)</f>
        <v>8.3582291481739244</v>
      </c>
    </row>
    <row r="878" spans="1:16" x14ac:dyDescent="0.25">
      <c r="A878" s="1">
        <v>39337</v>
      </c>
      <c r="B878" s="9">
        <v>24.96</v>
      </c>
      <c r="C878" s="9">
        <v>23.74</v>
      </c>
      <c r="D878">
        <v>75457.27</v>
      </c>
      <c r="E878">
        <v>69414.179999999993</v>
      </c>
      <c r="F878">
        <v>110023.16</v>
      </c>
      <c r="G878">
        <v>101223.31</v>
      </c>
      <c r="H878">
        <f>(1/(1-91/360*VLOOKUP($A878,Tbills!$B$4:$C$974,2,1)/100))^((1)/91)-1</f>
        <v>1.0607141059626457E-4</v>
      </c>
      <c r="I878">
        <f>I877*(1-IF($A878&lt;=I873,I$1,I$1+IF(AND(WEEKDAY($A878)&lt;&gt;1,WEEKDAY($A878)&lt;&gt;7),J$1,0)))^($A878-$A877)*(1-0.5*(E878/E877-1))</f>
        <v>13.116952613434879</v>
      </c>
      <c r="K878">
        <f>ROW()</f>
        <v>878</v>
      </c>
      <c r="L878">
        <f>B878/C878</f>
        <v>1.0513900589721989</v>
      </c>
      <c r="M878">
        <f t="shared" si="13"/>
        <v>8.6209842534052417</v>
      </c>
      <c r="P878">
        <f>P877*(1-P$1+H877)^($A878-$A877)*(2-E878/E877)</f>
        <v>8.2984630631905834</v>
      </c>
    </row>
    <row r="879" spans="1:16" x14ac:dyDescent="0.25">
      <c r="A879" s="1">
        <v>39338</v>
      </c>
      <c r="B879" s="9">
        <v>24.76</v>
      </c>
      <c r="C879" s="9">
        <v>23.66</v>
      </c>
      <c r="D879">
        <v>75109.37</v>
      </c>
      <c r="E879">
        <v>69086.78</v>
      </c>
      <c r="F879">
        <v>108932.99</v>
      </c>
      <c r="G879">
        <v>100209.60000000001</v>
      </c>
      <c r="H879">
        <f>(1/(1-91/360*VLOOKUP($A879,Tbills!$B$4:$C$974,2,1)/100))^((1)/91)-1</f>
        <v>1.0607141059626457E-4</v>
      </c>
      <c r="I879">
        <f>I878*(1-IF($A879&lt;=I874,I$1,I$1+IF(AND(WEEKDAY($A879)&lt;&gt;1,WEEKDAY($A879)&lt;&gt;7),J$1,0)))^($A879-$A878)*(1-0.5*(E879/E878-1))</f>
        <v>13.147544219430785</v>
      </c>
      <c r="K879">
        <f>ROW()</f>
        <v>879</v>
      </c>
      <c r="L879">
        <f>B879/C879</f>
        <v>1.0464919695688928</v>
      </c>
      <c r="M879">
        <f t="shared" si="13"/>
        <v>8.6612427025600347</v>
      </c>
      <c r="P879">
        <f>P878*(1-P$1+H878)^($A879-$A878)*(2-E879/E878)</f>
        <v>8.3381797272863487</v>
      </c>
    </row>
    <row r="880" spans="1:16" x14ac:dyDescent="0.25">
      <c r="A880" s="1">
        <v>39339</v>
      </c>
      <c r="B880" s="9">
        <v>24.92</v>
      </c>
      <c r="C880" s="9">
        <v>23.75</v>
      </c>
      <c r="D880">
        <v>75145.42</v>
      </c>
      <c r="E880">
        <v>69112.61</v>
      </c>
      <c r="F880">
        <v>109165.05</v>
      </c>
      <c r="G880">
        <v>100412.45</v>
      </c>
      <c r="H880">
        <f>(1/(1-91/360*VLOOKUP($A880,Tbills!$B$4:$C$974,2,1)/100))^((1)/91)-1</f>
        <v>1.0607141059626457E-4</v>
      </c>
      <c r="I880">
        <f>I879*(1-IF($A880&lt;=I875,I$1,I$1+IF(AND(WEEKDAY($A880)&lt;&gt;1,WEEKDAY($A880)&lt;&gt;7),J$1,0)))^($A880-$A879)*(1-0.5*(E880/E879-1))</f>
        <v>13.144744300857084</v>
      </c>
      <c r="K880">
        <f>ROW()</f>
        <v>880</v>
      </c>
      <c r="L880">
        <f>B880/C880</f>
        <v>1.0492631578947369</v>
      </c>
      <c r="M880">
        <f t="shared" si="13"/>
        <v>8.65760120833977</v>
      </c>
      <c r="P880">
        <f>P879*(1-P$1+H879)^($A880-$A879)*(2-E880/E879)</f>
        <v>8.3356380972882071</v>
      </c>
    </row>
    <row r="881" spans="1:16" x14ac:dyDescent="0.25">
      <c r="A881" s="1">
        <v>39342</v>
      </c>
      <c r="B881" s="9">
        <v>26.48</v>
      </c>
      <c r="C881" s="9">
        <v>24.5</v>
      </c>
      <c r="D881">
        <v>76934.31</v>
      </c>
      <c r="E881">
        <v>70735.89</v>
      </c>
      <c r="F881">
        <v>110286.31</v>
      </c>
      <c r="G881">
        <v>101411.85</v>
      </c>
      <c r="H881">
        <f>(1/(1-91/360*VLOOKUP($A881,Tbills!$B$4:$C$974,2,1)/100))^((1)/91)-1</f>
        <v>1.1308621380523576E-4</v>
      </c>
      <c r="I881">
        <f>I880*(1-IF($A881&lt;=I876,I$1,I$1+IF(AND(WEEKDAY($A881)&lt;&gt;1,WEEKDAY($A881)&lt;&gt;7),J$1,0)))^($A881-$A880)*(1-0.5*(E881/E880-1))</f>
        <v>12.989361650183216</v>
      </c>
      <c r="K881">
        <f>ROW()</f>
        <v>881</v>
      </c>
      <c r="L881">
        <f>B881/C881</f>
        <v>1.0808163265306123</v>
      </c>
      <c r="M881">
        <f t="shared" si="13"/>
        <v>8.4530748794290318</v>
      </c>
      <c r="P881">
        <f>P880*(1-P$1+H880)^($A881-$A880)*(2-E881/E880)</f>
        <v>8.1415422351278721</v>
      </c>
    </row>
    <row r="882" spans="1:16" x14ac:dyDescent="0.25">
      <c r="A882" s="1">
        <v>39343</v>
      </c>
      <c r="B882" s="9">
        <v>20.350000000000001</v>
      </c>
      <c r="C882" s="9">
        <v>20.99</v>
      </c>
      <c r="D882">
        <v>67267.5</v>
      </c>
      <c r="E882">
        <v>61839.92</v>
      </c>
      <c r="F882">
        <v>105957.08</v>
      </c>
      <c r="G882">
        <v>97419.51</v>
      </c>
      <c r="H882">
        <f>(1/(1-91/360*VLOOKUP($A882,Tbills!$B$4:$C$974,2,1)/100))^((1)/91)-1</f>
        <v>1.1308621380523576E-4</v>
      </c>
      <c r="I882">
        <f>I881*(1-IF($A882&lt;=I877,I$1,I$1+IF(AND(WEEKDAY($A882)&lt;&gt;1,WEEKDAY($A882)&lt;&gt;7),J$1,0)))^($A882-$A881)*(1-0.5*(E882/E881-1))</f>
        <v>13.805793982759738</v>
      </c>
      <c r="K882">
        <f>ROW()</f>
        <v>882</v>
      </c>
      <c r="L882">
        <f>B882/C882</f>
        <v>0.96950929013816112</v>
      </c>
      <c r="M882">
        <f t="shared" si="13"/>
        <v>9.5157171828632379</v>
      </c>
      <c r="P882">
        <f>P881*(1-P$1+H881)^($A882-$A881)*(2-E882/E881)</f>
        <v>9.1661459128477052</v>
      </c>
    </row>
    <row r="883" spans="1:16" x14ac:dyDescent="0.25">
      <c r="A883" s="1">
        <v>39344</v>
      </c>
      <c r="B883" s="9">
        <v>20.03</v>
      </c>
      <c r="C883" s="9">
        <v>20.440000000000001</v>
      </c>
      <c r="D883">
        <v>64696.36</v>
      </c>
      <c r="E883">
        <v>59469.25</v>
      </c>
      <c r="F883">
        <v>102983.06</v>
      </c>
      <c r="G883">
        <v>94674.11</v>
      </c>
      <c r="H883">
        <f>(1/(1-91/360*VLOOKUP($A883,Tbills!$B$4:$C$974,2,1)/100))^((1)/91)-1</f>
        <v>1.1308621380523576E-4</v>
      </c>
      <c r="I883">
        <f>I882*(1-IF($A883&lt;=I878,I$1,I$1+IF(AND(WEEKDAY($A883)&lt;&gt;1,WEEKDAY($A883)&lt;&gt;7),J$1,0)))^($A883-$A882)*(1-0.5*(E883/E882-1))</f>
        <v>14.07005441543787</v>
      </c>
      <c r="K883">
        <f>ROW()</f>
        <v>883</v>
      </c>
      <c r="L883">
        <f>B883/C883</f>
        <v>0.97994129158512722</v>
      </c>
      <c r="M883">
        <f t="shared" si="13"/>
        <v>9.880047655194609</v>
      </c>
      <c r="P883">
        <f>P882*(1-P$1+H882)^($A883-$A882)*(2-E883/E882)</f>
        <v>9.5182598349300065</v>
      </c>
    </row>
    <row r="884" spans="1:16" x14ac:dyDescent="0.25">
      <c r="A884" s="1">
        <v>39345</v>
      </c>
      <c r="B884" s="9">
        <v>20.45</v>
      </c>
      <c r="C884" s="9">
        <v>20.8</v>
      </c>
      <c r="D884">
        <v>65533.120000000003</v>
      </c>
      <c r="E884">
        <v>60231.68</v>
      </c>
      <c r="F884">
        <v>103370.35</v>
      </c>
      <c r="G884">
        <v>95019.45</v>
      </c>
      <c r="H884">
        <f>(1/(1-91/360*VLOOKUP($A884,Tbills!$B$4:$C$974,2,1)/100))^((1)/91)-1</f>
        <v>1.1308621380523576E-4</v>
      </c>
      <c r="I884">
        <f>I883*(1-IF($A884&lt;=I879,I$1,I$1+IF(AND(WEEKDAY($A884)&lt;&gt;1,WEEKDAY($A884)&lt;&gt;7),J$1,0)))^($A884-$A883)*(1-0.5*(E884/E883-1))</f>
        <v>13.979497459702694</v>
      </c>
      <c r="K884">
        <f>ROW()</f>
        <v>884</v>
      </c>
      <c r="L884">
        <f>B884/C884</f>
        <v>0.98317307692307687</v>
      </c>
      <c r="M884">
        <f t="shared" si="13"/>
        <v>9.7529254928722438</v>
      </c>
      <c r="P884">
        <f>P883*(1-P$1+H883)^($A884-$A883)*(2-E884/E883)</f>
        <v>9.3969453199173074</v>
      </c>
    </row>
    <row r="885" spans="1:16" x14ac:dyDescent="0.25">
      <c r="A885" s="1">
        <v>39346</v>
      </c>
      <c r="B885" s="9">
        <v>19</v>
      </c>
      <c r="C885" s="9">
        <v>20.010000000000002</v>
      </c>
      <c r="D885">
        <v>62605.98</v>
      </c>
      <c r="E885">
        <v>57534.52</v>
      </c>
      <c r="F885">
        <v>100317.52</v>
      </c>
      <c r="G885">
        <v>92202.51</v>
      </c>
      <c r="H885">
        <f>(1/(1-91/360*VLOOKUP($A885,Tbills!$B$4:$C$974,2,1)/100))^((1)/91)-1</f>
        <v>1.1308621380523576E-4</v>
      </c>
      <c r="I885">
        <f>I884*(1-IF($A885&lt;=I880,I$1,I$1+IF(AND(WEEKDAY($A885)&lt;&gt;1,WEEKDAY($A885)&lt;&gt;7),J$1,0)))^($A885-$A884)*(1-0.5*(E885/E884-1))</f>
        <v>14.29212471351126</v>
      </c>
      <c r="K885">
        <f>ROW()</f>
        <v>885</v>
      </c>
      <c r="L885">
        <f>B885/C885</f>
        <v>0.94952523738130923</v>
      </c>
      <c r="M885">
        <f t="shared" si="13"/>
        <v>10.189184540573763</v>
      </c>
      <c r="P885">
        <f>P884*(1-P$1+H884)^($A885-$A884)*(2-E885/E884)</f>
        <v>9.8184853778267431</v>
      </c>
    </row>
    <row r="886" spans="1:16" x14ac:dyDescent="0.25">
      <c r="A886" s="1">
        <v>39349</v>
      </c>
      <c r="B886" s="9">
        <v>19.37</v>
      </c>
      <c r="C886" s="9">
        <v>19.920000000000002</v>
      </c>
      <c r="D886">
        <v>62166.02</v>
      </c>
      <c r="E886">
        <v>57110.67</v>
      </c>
      <c r="F886">
        <v>99909.11</v>
      </c>
      <c r="G886">
        <v>91795.85</v>
      </c>
      <c r="H886">
        <f>(1/(1-91/360*VLOOKUP($A886,Tbills!$B$4:$C$974,2,1)/100))^((1)/91)-1</f>
        <v>1.0663242830433184E-4</v>
      </c>
      <c r="I886">
        <f>I885*(1-IF($A886&lt;=I881,I$1,I$1+IF(AND(WEEKDAY($A886)&lt;&gt;1,WEEKDAY($A886)&lt;&gt;7),J$1,0)))^($A886-$A885)*(1-0.5*(E886/E885-1))</f>
        <v>14.343648867358269</v>
      </c>
      <c r="K886">
        <f>ROW()</f>
        <v>886</v>
      </c>
      <c r="L886">
        <f>B886/C886</f>
        <v>0.97238955823293172</v>
      </c>
      <c r="M886">
        <f t="shared" si="13"/>
        <v>10.262812941590752</v>
      </c>
      <c r="P886">
        <f>P885*(1-P$1+H885)^($A886-$A885)*(2-E886/E885)</f>
        <v>9.8930752404163318</v>
      </c>
    </row>
    <row r="887" spans="1:16" x14ac:dyDescent="0.25">
      <c r="A887" s="1">
        <v>39350</v>
      </c>
      <c r="B887" s="9">
        <v>18.600000000000001</v>
      </c>
      <c r="C887" s="9">
        <v>19.71</v>
      </c>
      <c r="D887">
        <v>62726.63</v>
      </c>
      <c r="E887">
        <v>57619.61</v>
      </c>
      <c r="F887">
        <v>99663.24</v>
      </c>
      <c r="G887">
        <v>91560.16</v>
      </c>
      <c r="H887">
        <f>(1/(1-91/360*VLOOKUP($A887,Tbills!$B$4:$C$974,2,1)/100))^((1)/91)-1</f>
        <v>1.0663242830433184E-4</v>
      </c>
      <c r="I887">
        <f>I886*(1-IF($A887&lt;=I882,I$1,I$1+IF(AND(WEEKDAY($A887)&lt;&gt;1,WEEKDAY($A887)&lt;&gt;7),J$1,0)))^($A887-$A886)*(1-0.5*(E887/E886-1))</f>
        <v>14.279365707485962</v>
      </c>
      <c r="K887">
        <f>ROW()</f>
        <v>887</v>
      </c>
      <c r="L887">
        <f>B887/C887</f>
        <v>0.94368340943683415</v>
      </c>
      <c r="M887">
        <f t="shared" si="13"/>
        <v>10.170882461570562</v>
      </c>
      <c r="P887">
        <f>P886*(1-P$1+H886)^($A887-$A886)*(2-E887/E886)</f>
        <v>9.8055962753245876</v>
      </c>
    </row>
    <row r="888" spans="1:16" x14ac:dyDescent="0.25">
      <c r="A888" s="1">
        <v>39351</v>
      </c>
      <c r="B888" s="9">
        <v>17.63</v>
      </c>
      <c r="C888" s="9">
        <v>19.02</v>
      </c>
      <c r="D888">
        <v>60295.040000000001</v>
      </c>
      <c r="E888">
        <v>55379.85</v>
      </c>
      <c r="F888">
        <v>98381.35</v>
      </c>
      <c r="G888">
        <v>90372.73</v>
      </c>
      <c r="H888">
        <f>(1/(1-91/360*VLOOKUP($A888,Tbills!$B$4:$C$974,2,1)/100))^((1)/91)-1</f>
        <v>1.0663242830433184E-4</v>
      </c>
      <c r="I888">
        <f>I887*(1-IF($A888&lt;=I883,I$1,I$1+IF(AND(WEEKDAY($A888)&lt;&gt;1,WEEKDAY($A888)&lt;&gt;7),J$1,0)))^($A888-$A887)*(1-0.5*(E888/E887-1))</f>
        <v>14.55651692839082</v>
      </c>
      <c r="K888">
        <f>ROW()</f>
        <v>888</v>
      </c>
      <c r="L888">
        <f>B888/C888</f>
        <v>0.92691903259726605</v>
      </c>
      <c r="M888">
        <f t="shared" si="13"/>
        <v>10.565747674651025</v>
      </c>
      <c r="P888">
        <f>P887*(1-P$1+H887)^($A888-$A887)*(2-E888/E887)</f>
        <v>10.187463864891741</v>
      </c>
    </row>
    <row r="889" spans="1:16" x14ac:dyDescent="0.25">
      <c r="A889" s="1">
        <v>39352</v>
      </c>
      <c r="B889" s="9">
        <v>17</v>
      </c>
      <c r="C889" s="9">
        <v>18.36</v>
      </c>
      <c r="D889">
        <v>59459.37</v>
      </c>
      <c r="E889">
        <v>54606.400000000001</v>
      </c>
      <c r="F889">
        <v>97782.97</v>
      </c>
      <c r="G889">
        <v>89813.42</v>
      </c>
      <c r="H889">
        <f>(1/(1-91/360*VLOOKUP($A889,Tbills!$B$4:$C$974,2,1)/100))^((1)/91)-1</f>
        <v>1.0663242830433184E-4</v>
      </c>
      <c r="I889">
        <f>I888*(1-IF($A889&lt;=I884,I$1,I$1+IF(AND(WEEKDAY($A889)&lt;&gt;1,WEEKDAY($A889)&lt;&gt;7),J$1,0)))^($A889-$A888)*(1-0.5*(E889/E888-1))</f>
        <v>14.657785545487449</v>
      </c>
      <c r="K889">
        <f>ROW()</f>
        <v>889</v>
      </c>
      <c r="L889">
        <f>B889/C889</f>
        <v>0.92592592592592593</v>
      </c>
      <c r="M889">
        <f t="shared" si="13"/>
        <v>10.712812795156129</v>
      </c>
      <c r="P889">
        <f>P888*(1-P$1+H888)^($A889-$A888)*(2-E889/E888)</f>
        <v>10.330464174025852</v>
      </c>
    </row>
    <row r="890" spans="1:16" x14ac:dyDescent="0.25">
      <c r="A890" s="1">
        <v>39353</v>
      </c>
      <c r="B890" s="9">
        <v>18</v>
      </c>
      <c r="C890" s="9">
        <v>18.98</v>
      </c>
      <c r="D890">
        <v>60312.69</v>
      </c>
      <c r="E890">
        <v>55384.25</v>
      </c>
      <c r="F890">
        <v>99356.85</v>
      </c>
      <c r="G890">
        <v>91249.45</v>
      </c>
      <c r="H890">
        <f>(1/(1-91/360*VLOOKUP($A890,Tbills!$B$4:$C$974,2,1)/100))^((1)/91)-1</f>
        <v>1.0663242830433184E-4</v>
      </c>
      <c r="I890">
        <f>I889*(1-IF($A890&lt;=I885,I$1,I$1+IF(AND(WEEKDAY($A890)&lt;&gt;1,WEEKDAY($A890)&lt;&gt;7),J$1,0)))^($A890-$A889)*(1-0.5*(E890/E889-1))</f>
        <v>14.553009119514313</v>
      </c>
      <c r="K890">
        <f>ROW()</f>
        <v>890</v>
      </c>
      <c r="L890">
        <f>B890/C890</f>
        <v>0.94836670179135929</v>
      </c>
      <c r="M890">
        <f t="shared" si="13"/>
        <v>10.55972049562407</v>
      </c>
      <c r="P890">
        <f>P889*(1-P$1+H889)^($A890-$A889)*(2-E890/E889)</f>
        <v>10.184019377008797</v>
      </c>
    </row>
    <row r="891" spans="1:16" x14ac:dyDescent="0.25">
      <c r="A891" s="1">
        <v>39356</v>
      </c>
      <c r="B891" s="9">
        <v>17.84</v>
      </c>
      <c r="C891" s="9">
        <v>18.95</v>
      </c>
      <c r="D891">
        <v>58848.27</v>
      </c>
      <c r="E891">
        <v>54021.78</v>
      </c>
      <c r="F891">
        <v>99018.49</v>
      </c>
      <c r="G891">
        <v>90909.51</v>
      </c>
      <c r="H891">
        <f>(1/(1-91/360*VLOOKUP($A891,Tbills!$B$4:$C$974,2,1)/100))^((1)/91)-1</f>
        <v>1.0719347496701559E-4</v>
      </c>
      <c r="I891">
        <f>I890*(1-IF($A891&lt;=I886,I$1,I$1+IF(AND(WEEKDAY($A891)&lt;&gt;1,WEEKDAY($A891)&lt;&gt;7),J$1,0)))^($A891-$A890)*(1-0.5*(E891/E890-1))</f>
        <v>14.730863146345456</v>
      </c>
      <c r="K891">
        <f>ROW()</f>
        <v>891</v>
      </c>
      <c r="L891">
        <f>B891/C891</f>
        <v>0.94142480211081792</v>
      </c>
      <c r="M891">
        <f t="shared" si="13"/>
        <v>10.817981252525591</v>
      </c>
      <c r="P891">
        <f>P890*(1-P$1+H890)^($A891-$A890)*(2-E891/E890)</f>
        <v>10.436729792091262</v>
      </c>
    </row>
    <row r="892" spans="1:16" x14ac:dyDescent="0.25">
      <c r="A892" s="1">
        <v>39357</v>
      </c>
      <c r="B892" s="9">
        <v>18.489999999999998</v>
      </c>
      <c r="C892" s="9">
        <v>19.34</v>
      </c>
      <c r="D892">
        <v>60188.38</v>
      </c>
      <c r="E892">
        <v>55246.19</v>
      </c>
      <c r="F892">
        <v>100099.43</v>
      </c>
      <c r="G892">
        <v>91892.18</v>
      </c>
      <c r="H892">
        <f>(1/(1-91/360*VLOOKUP($A892,Tbills!$B$4:$C$974,2,1)/100))^((1)/91)-1</f>
        <v>1.0719347496701559E-4</v>
      </c>
      <c r="I892">
        <f>I891*(1-IF($A892&lt;=I887,I$1,I$1+IF(AND(WEEKDAY($A892)&lt;&gt;1,WEEKDAY($A892)&lt;&gt;7),J$1,0)))^($A892-$A891)*(1-0.5*(E892/E891-1))</f>
        <v>14.563545712053802</v>
      </c>
      <c r="K892">
        <f>ROW()</f>
        <v>892</v>
      </c>
      <c r="L892">
        <f>B892/C892</f>
        <v>0.95604963805584275</v>
      </c>
      <c r="M892">
        <f t="shared" si="13"/>
        <v>10.572298003238616</v>
      </c>
      <c r="P892">
        <f>P891*(1-P$1+H891)^($A892-$A891)*(2-E892/E891)</f>
        <v>10.200896209162908</v>
      </c>
    </row>
    <row r="893" spans="1:16" x14ac:dyDescent="0.25">
      <c r="A893" s="1">
        <v>39358</v>
      </c>
      <c r="B893" s="9">
        <v>18.8</v>
      </c>
      <c r="C893" s="9">
        <v>19.829999999999998</v>
      </c>
      <c r="D893">
        <v>60943.09</v>
      </c>
      <c r="E893">
        <v>55933.01</v>
      </c>
      <c r="F893">
        <v>101492.73</v>
      </c>
      <c r="G893">
        <v>93161.4</v>
      </c>
      <c r="H893">
        <f>(1/(1-91/360*VLOOKUP($A893,Tbills!$B$4:$C$974,2,1)/100))^((1)/91)-1</f>
        <v>1.0719347496701559E-4</v>
      </c>
      <c r="I893">
        <f>I892*(1-IF($A893&lt;=I888,I$1,I$1+IF(AND(WEEKDAY($A893)&lt;&gt;1,WEEKDAY($A893)&lt;&gt;7),J$1,0)))^($A893-$A892)*(1-0.5*(E893/E892-1))</f>
        <v>14.472642100473404</v>
      </c>
      <c r="K893">
        <f>ROW()</f>
        <v>893</v>
      </c>
      <c r="L893">
        <f>B893/C893</f>
        <v>0.94805849722642477</v>
      </c>
      <c r="M893">
        <f t="shared" si="13"/>
        <v>10.440377029019775</v>
      </c>
      <c r="P893">
        <f>P892*(1-P$1+H892)^($A893-$A892)*(2-E893/E892)</f>
        <v>10.074786057167938</v>
      </c>
    </row>
    <row r="894" spans="1:16" x14ac:dyDescent="0.25">
      <c r="A894" s="1">
        <v>39359</v>
      </c>
      <c r="B894" s="9">
        <v>18.440000000000001</v>
      </c>
      <c r="C894" s="9">
        <v>19.670000000000002</v>
      </c>
      <c r="D894">
        <v>61447.38</v>
      </c>
      <c r="E894">
        <v>56389.85</v>
      </c>
      <c r="F894">
        <v>101727.8</v>
      </c>
      <c r="G894">
        <v>93367.18</v>
      </c>
      <c r="H894">
        <f>(1/(1-91/360*VLOOKUP($A894,Tbills!$B$4:$C$974,2,1)/100))^((1)/91)-1</f>
        <v>1.0719347496701559E-4</v>
      </c>
      <c r="I894">
        <f>I893*(1-IF($A894&lt;=I889,I$1,I$1+IF(AND(WEEKDAY($A894)&lt;&gt;1,WEEKDAY($A894)&lt;&gt;7),J$1,0)))^($A894-$A893)*(1-0.5*(E894/E893-1))</f>
        <v>14.413163377559806</v>
      </c>
      <c r="K894">
        <f>ROW()</f>
        <v>894</v>
      </c>
      <c r="L894">
        <f>B894/C894</f>
        <v>0.93746822572445343</v>
      </c>
      <c r="M894">
        <f t="shared" si="13"/>
        <v>10.354621624227708</v>
      </c>
      <c r="P894">
        <f>P893*(1-P$1+H893)^($A894-$A893)*(2-E894/E893)</f>
        <v>9.9932005009325913</v>
      </c>
    </row>
    <row r="895" spans="1:16" x14ac:dyDescent="0.25">
      <c r="A895" s="1">
        <v>39360</v>
      </c>
      <c r="B895" s="9">
        <v>16.91</v>
      </c>
      <c r="C895" s="9">
        <v>18.53</v>
      </c>
      <c r="D895">
        <v>58163.360000000001</v>
      </c>
      <c r="E895">
        <v>53370.080000000002</v>
      </c>
      <c r="F895">
        <v>98475.63</v>
      </c>
      <c r="G895">
        <v>90372.29</v>
      </c>
      <c r="H895">
        <f>(1/(1-91/360*VLOOKUP($A895,Tbills!$B$4:$C$974,2,1)/100))^((1)/91)-1</f>
        <v>1.0719347496701559E-4</v>
      </c>
      <c r="I895">
        <f>I894*(1-IF($A895&lt;=I890,I$1,I$1+IF(AND(WEEKDAY($A895)&lt;&gt;1,WEEKDAY($A895)&lt;&gt;7),J$1,0)))^($A895-$A894)*(1-0.5*(E895/E894-1))</f>
        <v>14.798702598642478</v>
      </c>
      <c r="K895">
        <f>ROW()</f>
        <v>895</v>
      </c>
      <c r="L895">
        <f>B895/C895</f>
        <v>0.91257420399352396</v>
      </c>
      <c r="M895">
        <f t="shared" si="13"/>
        <v>10.908620690759895</v>
      </c>
      <c r="P895">
        <f>P894*(1-P$1+H894)^($A895-$A894)*(2-E895/E894)</f>
        <v>10.52909212914517</v>
      </c>
    </row>
    <row r="896" spans="1:16" x14ac:dyDescent="0.25">
      <c r="A896" s="1">
        <v>39363</v>
      </c>
      <c r="B896" s="9">
        <v>17.46</v>
      </c>
      <c r="C896" s="9">
        <v>18.93</v>
      </c>
      <c r="D896">
        <v>58957.02</v>
      </c>
      <c r="E896">
        <v>54081.17</v>
      </c>
      <c r="F896">
        <v>99429.46</v>
      </c>
      <c r="G896">
        <v>91218.57</v>
      </c>
      <c r="H896">
        <f>(1/(1-91/360*VLOOKUP($A896,Tbills!$B$4:$C$974,2,1)/100))^((1)/91)-1</f>
        <v>1.0719347496701559E-4</v>
      </c>
      <c r="I896">
        <f>I895*(1-IF($A896&lt;=I891,I$1,I$1+IF(AND(WEEKDAY($A896)&lt;&gt;1,WEEKDAY($A896)&lt;&gt;7),J$1,0)))^($A896-$A895)*(1-0.5*(E896/E895-1))</f>
        <v>14.698967649424304</v>
      </c>
      <c r="K896">
        <f>ROW()</f>
        <v>896</v>
      </c>
      <c r="L896">
        <f>B896/C896</f>
        <v>0.92234548335974653</v>
      </c>
      <c r="M896">
        <f t="shared" si="13"/>
        <v>10.761773034892549</v>
      </c>
      <c r="P896">
        <f>P895*(1-P$1+H895)^($A896-$A895)*(2-E896/E895)</f>
        <v>10.390993319191619</v>
      </c>
    </row>
    <row r="897" spans="1:16" x14ac:dyDescent="0.25">
      <c r="A897" s="1">
        <v>39364</v>
      </c>
      <c r="B897" s="9">
        <v>16.12</v>
      </c>
      <c r="C897" s="9">
        <v>17.989999999999998</v>
      </c>
      <c r="D897">
        <v>56030.45</v>
      </c>
      <c r="E897">
        <v>51390.83</v>
      </c>
      <c r="F897">
        <v>97346.95</v>
      </c>
      <c r="G897">
        <v>89298.25</v>
      </c>
      <c r="H897">
        <f>(1/(1-91/360*VLOOKUP($A897,Tbills!$B$4:$C$974,2,1)/100))^((1)/91)-1</f>
        <v>1.0957824637691793E-4</v>
      </c>
      <c r="I897">
        <f>I896*(1-IF($A897&lt;=I892,I$1,I$1+IF(AND(WEEKDAY($A897)&lt;&gt;1,WEEKDAY($A897)&lt;&gt;7),J$1,0)))^($A897-$A896)*(1-0.5*(E897/E896-1))</f>
        <v>15.064185442099859</v>
      </c>
      <c r="K897">
        <f>ROW()</f>
        <v>897</v>
      </c>
      <c r="L897">
        <f>B897/C897</f>
        <v>0.89605336297943317</v>
      </c>
      <c r="M897">
        <f t="shared" si="13"/>
        <v>11.296605633695366</v>
      </c>
      <c r="P897">
        <f>P896*(1-P$1+H896)^($A897-$A896)*(2-E897/E896)</f>
        <v>10.90867296715972</v>
      </c>
    </row>
    <row r="898" spans="1:16" x14ac:dyDescent="0.25">
      <c r="A898" s="1">
        <v>39365</v>
      </c>
      <c r="B898" s="9">
        <v>16.670000000000002</v>
      </c>
      <c r="C898" s="9">
        <v>18.5</v>
      </c>
      <c r="D898">
        <v>56182.46</v>
      </c>
      <c r="E898">
        <v>51524.62</v>
      </c>
      <c r="F898">
        <v>98434.17</v>
      </c>
      <c r="G898">
        <v>90285.79</v>
      </c>
      <c r="H898">
        <f>(1/(1-91/360*VLOOKUP($A898,Tbills!$B$4:$C$974,2,1)/100))^((1)/91)-1</f>
        <v>1.0957824637691793E-4</v>
      </c>
      <c r="I898">
        <f>I897*(1-IF($A898&lt;=I893,I$1,I$1+IF(AND(WEEKDAY($A898)&lt;&gt;1,WEEKDAY($A898)&lt;&gt;7),J$1,0)))^($A898-$A897)*(1-0.5*(E898/E897-1))</f>
        <v>15.044184950717121</v>
      </c>
      <c r="K898">
        <f>ROW()</f>
        <v>898</v>
      </c>
      <c r="L898">
        <f>B898/C898</f>
        <v>0.9010810810810812</v>
      </c>
      <c r="M898">
        <f t="shared" si="13"/>
        <v>11.266671472003864</v>
      </c>
      <c r="P898">
        <f>P897*(1-P$1+H897)^($A898-$A897)*(2-E898/E897)</f>
        <v>10.881063336418462</v>
      </c>
    </row>
    <row r="899" spans="1:16" x14ac:dyDescent="0.25">
      <c r="A899" s="1">
        <v>39366</v>
      </c>
      <c r="B899" s="9">
        <v>18.88</v>
      </c>
      <c r="C899" s="9">
        <v>19.91</v>
      </c>
      <c r="D899">
        <v>59824.35</v>
      </c>
      <c r="E899">
        <v>54858.93</v>
      </c>
      <c r="F899">
        <v>101166.29</v>
      </c>
      <c r="G899">
        <v>92781.85</v>
      </c>
      <c r="H899">
        <f>(1/(1-91/360*VLOOKUP($A899,Tbills!$B$4:$C$974,2,1)/100))^((1)/91)-1</f>
        <v>1.0957824637691793E-4</v>
      </c>
      <c r="I899">
        <f>I898*(1-IF($A899&lt;=I894,I$1,I$1+IF(AND(WEEKDAY($A899)&lt;&gt;1,WEEKDAY($A899)&lt;&gt;7),J$1,0)))^($A899-$A898)*(1-0.5*(E899/E898-1))</f>
        <v>14.557029288059596</v>
      </c>
      <c r="K899">
        <f>ROW()</f>
        <v>899</v>
      </c>
      <c r="L899">
        <f>B899/C899</f>
        <v>0.94826720241084872</v>
      </c>
      <c r="M899">
        <f t="shared" si="13"/>
        <v>10.537081167858712</v>
      </c>
      <c r="P899">
        <f>P898*(1-P$1+H898)^($A899-$A898)*(2-E899/E898)</f>
        <v>10.177656424359869</v>
      </c>
    </row>
    <row r="900" spans="1:16" x14ac:dyDescent="0.25">
      <c r="A900" s="1">
        <v>39367</v>
      </c>
      <c r="B900" s="9">
        <v>17.73</v>
      </c>
      <c r="C900" s="9">
        <v>19.239999999999998</v>
      </c>
      <c r="D900">
        <v>58657.88</v>
      </c>
      <c r="E900">
        <v>53783.26</v>
      </c>
      <c r="F900">
        <v>101103.33</v>
      </c>
      <c r="G900">
        <v>92713.94</v>
      </c>
      <c r="H900">
        <f>(1/(1-91/360*VLOOKUP($A900,Tbills!$B$4:$C$974,2,1)/100))^((1)/91)-1</f>
        <v>1.0957824637691793E-4</v>
      </c>
      <c r="I900">
        <f>I899*(1-IF($A900&lt;=I895,I$1,I$1+IF(AND(WEEKDAY($A900)&lt;&gt;1,WEEKDAY($A900)&lt;&gt;7),J$1,0)))^($A900-$A899)*(1-0.5*(E900/E899-1))</f>
        <v>14.699363289708193</v>
      </c>
      <c r="K900">
        <f>ROW()</f>
        <v>900</v>
      </c>
      <c r="L900">
        <f>B900/C900</f>
        <v>0.92151767151767161</v>
      </c>
      <c r="M900">
        <f t="shared" si="13"/>
        <v>10.743191115298181</v>
      </c>
      <c r="P900">
        <f>P899*(1-P$1+H899)^($A900-$A899)*(2-E900/E899)</f>
        <v>10.377972490613049</v>
      </c>
    </row>
    <row r="901" spans="1:16" x14ac:dyDescent="0.25">
      <c r="A901" s="1">
        <v>39370</v>
      </c>
      <c r="B901" s="9">
        <v>19.25</v>
      </c>
      <c r="C901" s="9">
        <v>20.61</v>
      </c>
      <c r="D901">
        <v>61673.88</v>
      </c>
      <c r="E901">
        <v>56530.94</v>
      </c>
      <c r="F901">
        <v>104923.19</v>
      </c>
      <c r="G901">
        <v>96186.35</v>
      </c>
      <c r="H901">
        <f>(1/(1-91/360*VLOOKUP($A901,Tbills!$B$4:$C$974,2,1)/100))^((1)/91)-1</f>
        <v>1.1687609053234738E-4</v>
      </c>
      <c r="I901">
        <f>I900*(1-IF($A901&lt;=I896,I$1,I$1+IF(AND(WEEKDAY($A901)&lt;&gt;1,WEEKDAY($A901)&lt;&gt;7),J$1,0)))^($A901-$A900)*(1-0.5*(E901/E900-1))</f>
        <v>14.322764231678304</v>
      </c>
      <c r="K901">
        <f>ROW()</f>
        <v>901</v>
      </c>
      <c r="L901">
        <f>B901/C901</f>
        <v>0.93401261523532264</v>
      </c>
      <c r="M901">
        <f t="shared" si="13"/>
        <v>10.19291845649883</v>
      </c>
      <c r="P901">
        <f>P900*(1-P$1+H900)^($A901-$A900)*(2-E901/E900)</f>
        <v>9.8499272398503965</v>
      </c>
    </row>
    <row r="902" spans="1:16" x14ac:dyDescent="0.25">
      <c r="A902" s="1">
        <v>39371</v>
      </c>
      <c r="B902" s="9">
        <v>20.02</v>
      </c>
      <c r="C902" s="9">
        <v>21.32</v>
      </c>
      <c r="D902">
        <v>64460.47</v>
      </c>
      <c r="E902">
        <v>59078.559999999998</v>
      </c>
      <c r="F902">
        <v>107880.92</v>
      </c>
      <c r="G902">
        <v>98886.55</v>
      </c>
      <c r="H902">
        <f>(1/(1-91/360*VLOOKUP($A902,Tbills!$B$4:$C$974,2,1)/100))^((1)/91)-1</f>
        <v>1.1687609053234738E-4</v>
      </c>
      <c r="I902">
        <f>I901*(1-IF($A902&lt;=I897,I$1,I$1+IF(AND(WEEKDAY($A902)&lt;&gt;1,WEEKDAY($A902)&lt;&gt;7),J$1,0)))^($A902-$A901)*(1-0.5*(E902/E901-1))</f>
        <v>13.999665424280561</v>
      </c>
      <c r="K902">
        <f>ROW()</f>
        <v>902</v>
      </c>
      <c r="L902">
        <f>B902/C902</f>
        <v>0.93902439024390238</v>
      </c>
      <c r="M902">
        <f t="shared" si="13"/>
        <v>9.7331116518080236</v>
      </c>
      <c r="P902">
        <f>P901*(1-P$1+H901)^($A902-$A901)*(2-E902/E901)</f>
        <v>9.4067824470084851</v>
      </c>
    </row>
    <row r="903" spans="1:16" x14ac:dyDescent="0.25">
      <c r="A903" s="1">
        <v>39372</v>
      </c>
      <c r="B903" s="9">
        <v>18.54</v>
      </c>
      <c r="C903" s="9">
        <v>20.56</v>
      </c>
      <c r="D903">
        <v>63682.27</v>
      </c>
      <c r="E903">
        <v>58358.43</v>
      </c>
      <c r="F903">
        <v>108167.94</v>
      </c>
      <c r="G903">
        <v>99138.09</v>
      </c>
      <c r="H903">
        <f>(1/(1-91/360*VLOOKUP($A903,Tbills!$B$4:$C$974,2,1)/100))^((1)/91)-1</f>
        <v>1.1687609053234738E-4</v>
      </c>
      <c r="I903">
        <f>I902*(1-IF($A903&lt;=I898,I$1,I$1+IF(AND(WEEKDAY($A903)&lt;&gt;1,WEEKDAY($A903)&lt;&gt;7),J$1,0)))^($A903-$A902)*(1-0.5*(E903/E902-1))</f>
        <v>14.084622328963349</v>
      </c>
      <c r="K903">
        <f>ROW()</f>
        <v>903</v>
      </c>
      <c r="L903">
        <f>B903/C903</f>
        <v>0.90175097276264593</v>
      </c>
      <c r="M903">
        <f t="shared" si="13"/>
        <v>9.8512932319238047</v>
      </c>
      <c r="P903">
        <f>P902*(1-P$1+H902)^($A903-$A902)*(2-E903/E902)</f>
        <v>9.5222057970343084</v>
      </c>
    </row>
    <row r="904" spans="1:16" x14ac:dyDescent="0.25">
      <c r="A904" s="1">
        <v>39373</v>
      </c>
      <c r="B904" s="9">
        <v>18.5</v>
      </c>
      <c r="C904" s="9">
        <v>20.36</v>
      </c>
      <c r="D904">
        <v>63744.13</v>
      </c>
      <c r="E904">
        <v>58408.3</v>
      </c>
      <c r="F904">
        <v>107654.23</v>
      </c>
      <c r="G904">
        <v>98655.67</v>
      </c>
      <c r="H904">
        <f>(1/(1-91/360*VLOOKUP($A904,Tbills!$B$4:$C$974,2,1)/100))^((1)/91)-1</f>
        <v>1.1687609053234738E-4</v>
      </c>
      <c r="I904">
        <f>I903*(1-IF($A904&lt;=I899,I$1,I$1+IF(AND(WEEKDAY($A904)&lt;&gt;1,WEEKDAY($A904)&lt;&gt;7),J$1,0)))^($A904-$A903)*(1-0.5*(E904/E903-1))</f>
        <v>14.078237916224573</v>
      </c>
      <c r="K904">
        <f>ROW()</f>
        <v>904</v>
      </c>
      <c r="L904">
        <f>B904/C904</f>
        <v>0.90864440078585462</v>
      </c>
      <c r="M904">
        <f t="shared" si="13"/>
        <v>9.8424164071721183</v>
      </c>
      <c r="P904">
        <f>P903*(1-P$1+H903)^($A904-$A903)*(2-E904/E903)</f>
        <v>9.5148287050462503</v>
      </c>
    </row>
    <row r="905" spans="1:16" x14ac:dyDescent="0.25">
      <c r="A905" s="1">
        <v>39374</v>
      </c>
      <c r="B905" s="9">
        <v>22.96</v>
      </c>
      <c r="C905" s="9">
        <v>23.35</v>
      </c>
      <c r="D905">
        <v>68120.070000000007</v>
      </c>
      <c r="E905">
        <v>62411.12</v>
      </c>
      <c r="F905">
        <v>111333.46</v>
      </c>
      <c r="G905">
        <v>102015.83</v>
      </c>
      <c r="H905">
        <f>(1/(1-91/360*VLOOKUP($A905,Tbills!$B$4:$C$974,2,1)/100))^((1)/91)-1</f>
        <v>1.1687609053234738E-4</v>
      </c>
      <c r="I905">
        <f>I904*(1-IF($A905&lt;=I900,I$1,I$1+IF(AND(WEEKDAY($A905)&lt;&gt;1,WEEKDAY($A905)&lt;&gt;7),J$1,0)))^($A905-$A904)*(1-0.5*(E905/E904-1))</f>
        <v>13.595481274541887</v>
      </c>
      <c r="K905">
        <f>ROW()</f>
        <v>905</v>
      </c>
      <c r="L905">
        <f>B905/C905</f>
        <v>0.98329764453961455</v>
      </c>
      <c r="M905">
        <f t="shared" ref="M905:M968" si="14">M904*(1-IF($A905&lt;=N$3,M$1,M$1+IF(AND(WEEKDAY($A905)&lt;&gt;1,WEEKDAY($A905)&lt;&gt;7),N$1,0)))^($A905-$A904)*(2-$E905/$E904)</f>
        <v>9.1674718963400448</v>
      </c>
      <c r="P905">
        <f>P904*(1-P$1+H904)^($A905-$A904)*(2-E905/E904)</f>
        <v>8.8634693779827955</v>
      </c>
    </row>
    <row r="906" spans="1:16" x14ac:dyDescent="0.25">
      <c r="A906" s="1">
        <v>39377</v>
      </c>
      <c r="B906" s="9">
        <v>21.64</v>
      </c>
      <c r="C906" s="9">
        <v>21.81</v>
      </c>
      <c r="D906">
        <v>67221.62</v>
      </c>
      <c r="E906">
        <v>61566.080000000002</v>
      </c>
      <c r="F906">
        <v>111135.17</v>
      </c>
      <c r="G906">
        <v>101798.37</v>
      </c>
      <c r="H906">
        <f>(1/(1-91/360*VLOOKUP($A906,Tbills!$B$4:$C$974,2,1)/100))^((1)/91)-1</f>
        <v>1.0887678871207562E-4</v>
      </c>
      <c r="I906">
        <f>I905*(1-IF($A906&lt;=I901,I$1,I$1+IF(AND(WEEKDAY($A906)&lt;&gt;1,WEEKDAY($A906)&lt;&gt;7),J$1,0)))^($A906-$A905)*(1-0.5*(E906/E905-1))</f>
        <v>13.686453243842076</v>
      </c>
      <c r="K906">
        <f>ROW()</f>
        <v>906</v>
      </c>
      <c r="L906">
        <f>B906/C906</f>
        <v>0.99220541036221921</v>
      </c>
      <c r="M906">
        <f t="shared" si="14"/>
        <v>9.2903002838432993</v>
      </c>
      <c r="P906">
        <f>P905*(1-P$1+H905)^($A906-$A905)*(2-E906/E905)</f>
        <v>8.9856330579834243</v>
      </c>
    </row>
    <row r="907" spans="1:16" x14ac:dyDescent="0.25">
      <c r="A907" s="1">
        <v>39378</v>
      </c>
      <c r="B907" s="9">
        <v>20.41</v>
      </c>
      <c r="C907" s="9">
        <v>21.01</v>
      </c>
      <c r="D907">
        <v>65174.58</v>
      </c>
      <c r="E907">
        <v>59684.56</v>
      </c>
      <c r="F907">
        <v>109621.78</v>
      </c>
      <c r="G907">
        <v>100401.04</v>
      </c>
      <c r="H907">
        <f>(1/(1-91/360*VLOOKUP($A907,Tbills!$B$4:$C$974,2,1)/100))^((1)/91)-1</f>
        <v>1.0887678871207562E-4</v>
      </c>
      <c r="I907">
        <f>I906*(1-IF($A907&lt;=I902,I$1,I$1+IF(AND(WEEKDAY($A907)&lt;&gt;1,WEEKDAY($A907)&lt;&gt;7),J$1,0)))^($A907-$A906)*(1-0.5*(E907/E906-1))</f>
        <v>13.89522731870415</v>
      </c>
      <c r="K907">
        <f>ROW()</f>
        <v>907</v>
      </c>
      <c r="L907">
        <f>B907/C907</f>
        <v>0.97144217039504988</v>
      </c>
      <c r="M907">
        <f t="shared" si="14"/>
        <v>9.5737750816902594</v>
      </c>
      <c r="P907">
        <f>P906*(1-P$1+H906)^($A907-$A906)*(2-E907/E906)</f>
        <v>9.2609085715387796</v>
      </c>
    </row>
    <row r="908" spans="1:16" x14ac:dyDescent="0.25">
      <c r="A908" s="1">
        <v>39379</v>
      </c>
      <c r="B908" s="9">
        <v>20.8</v>
      </c>
      <c r="C908" s="9">
        <v>21.46</v>
      </c>
      <c r="D908">
        <v>66479.47</v>
      </c>
      <c r="E908">
        <v>60873.03</v>
      </c>
      <c r="F908">
        <v>110520.68</v>
      </c>
      <c r="G908">
        <v>101213.4</v>
      </c>
      <c r="H908">
        <f>(1/(1-91/360*VLOOKUP($A908,Tbills!$B$4:$C$974,2,1)/100))^((1)/91)-1</f>
        <v>1.0887678871207562E-4</v>
      </c>
      <c r="I908">
        <f>I907*(1-IF($A908&lt;=I903,I$1,I$1+IF(AND(WEEKDAY($A908)&lt;&gt;1,WEEKDAY($A908)&lt;&gt;7),J$1,0)))^($A908-$A907)*(1-0.5*(E908/E907-1))</f>
        <v>13.756524766287779</v>
      </c>
      <c r="K908">
        <f>ROW()</f>
        <v>908</v>
      </c>
      <c r="L908">
        <f>B908/C908</f>
        <v>0.96924510717614165</v>
      </c>
      <c r="M908">
        <f t="shared" si="14"/>
        <v>9.3827000702255248</v>
      </c>
      <c r="P908">
        <f>P907*(1-P$1+H907)^($A908-$A907)*(2-E908/E907)</f>
        <v>9.0771530576135451</v>
      </c>
    </row>
    <row r="909" spans="1:16" x14ac:dyDescent="0.25">
      <c r="A909" s="1">
        <v>39380</v>
      </c>
      <c r="B909" s="9">
        <v>21.17</v>
      </c>
      <c r="C909" s="9">
        <v>21.59</v>
      </c>
      <c r="D909">
        <v>65874.86</v>
      </c>
      <c r="E909">
        <v>60312.78</v>
      </c>
      <c r="F909">
        <v>110731.97</v>
      </c>
      <c r="G909">
        <v>101395.87</v>
      </c>
      <c r="H909">
        <f>(1/(1-91/360*VLOOKUP($A909,Tbills!$B$4:$C$974,2,1)/100))^((1)/91)-1</f>
        <v>1.0887678871207562E-4</v>
      </c>
      <c r="I909">
        <f>I908*(1-IF($A909&lt;=I904,I$1,I$1+IF(AND(WEEKDAY($A909)&lt;&gt;1,WEEKDAY($A909)&lt;&gt;7),J$1,0)))^($A909-$A908)*(1-0.5*(E909/E908-1))</f>
        <v>13.819469732636643</v>
      </c>
      <c r="K909">
        <f>ROW()</f>
        <v>909</v>
      </c>
      <c r="L909">
        <f>B909/C909</f>
        <v>0.98054654932839291</v>
      </c>
      <c r="M909">
        <f t="shared" si="14"/>
        <v>9.468613507084239</v>
      </c>
      <c r="P909">
        <f>P908*(1-P$1+H908)^($A909-$A908)*(2-E909/E908)</f>
        <v>9.161353958415031</v>
      </c>
    </row>
    <row r="910" spans="1:16" x14ac:dyDescent="0.25">
      <c r="A910" s="1">
        <v>39381</v>
      </c>
      <c r="B910" s="9">
        <v>19.559999999999999</v>
      </c>
      <c r="C910" s="9">
        <v>20.61</v>
      </c>
      <c r="D910">
        <v>63196.24</v>
      </c>
      <c r="E910">
        <v>57853.760000000002</v>
      </c>
      <c r="F910">
        <v>108904.15</v>
      </c>
      <c r="G910">
        <v>99711.12</v>
      </c>
      <c r="H910">
        <f>(1/(1-91/360*VLOOKUP($A910,Tbills!$B$4:$C$974,2,1)/100))^((1)/91)-1</f>
        <v>1.0887678871207562E-4</v>
      </c>
      <c r="I910">
        <f>I909*(1-IF($A910&lt;=I905,I$1,I$1+IF(AND(WEEKDAY($A910)&lt;&gt;1,WEEKDAY($A910)&lt;&gt;7),J$1,0)))^($A910-$A909)*(1-0.5*(E910/E909-1))</f>
        <v>14.100820391699948</v>
      </c>
      <c r="K910">
        <f>ROW()</f>
        <v>910</v>
      </c>
      <c r="L910">
        <f>B910/C910</f>
        <v>0.9490538573508005</v>
      </c>
      <c r="M910">
        <f t="shared" si="14"/>
        <v>9.8542005646950432</v>
      </c>
      <c r="P910">
        <f>P909*(1-P$1+H909)^($A910-$A909)*(2-E910/E909)</f>
        <v>9.535558148799069</v>
      </c>
    </row>
    <row r="911" spans="1:16" x14ac:dyDescent="0.25">
      <c r="A911" s="1">
        <v>39384</v>
      </c>
      <c r="B911" s="9">
        <v>19.87</v>
      </c>
      <c r="C911" s="9">
        <v>20.62</v>
      </c>
      <c r="D911">
        <v>62141.63</v>
      </c>
      <c r="E911">
        <v>56869.4</v>
      </c>
      <c r="F911">
        <v>108609.38</v>
      </c>
      <c r="G911">
        <v>99408.66</v>
      </c>
      <c r="H911">
        <f>(1/(1-91/360*VLOOKUP($A911,Tbills!$B$4:$C$974,2,1)/100))^((1)/91)-1</f>
        <v>1.0943795122275723E-4</v>
      </c>
      <c r="I911">
        <f>I910*(1-IF($A911&lt;=I906,I$1,I$1+IF(AND(WEEKDAY($A911)&lt;&gt;1,WEEKDAY($A911)&lt;&gt;7),J$1,0)))^($A911-$A910)*(1-0.5*(E911/E910-1))</f>
        <v>14.219670112663511</v>
      </c>
      <c r="K911">
        <f>ROW()</f>
        <v>911</v>
      </c>
      <c r="L911">
        <f>B911/C911</f>
        <v>0.96362754607177503</v>
      </c>
      <c r="M911">
        <f t="shared" si="14"/>
        <v>10.020465836340792</v>
      </c>
      <c r="P911">
        <f>P910*(1-P$1+H910)^($A911-$A910)*(2-E911/E910)</f>
        <v>9.6998937792380566</v>
      </c>
    </row>
    <row r="912" spans="1:16" x14ac:dyDescent="0.25">
      <c r="A912" s="1">
        <v>39385</v>
      </c>
      <c r="B912" s="9">
        <v>21.07</v>
      </c>
      <c r="C912" s="9">
        <v>21.46</v>
      </c>
      <c r="D912">
        <v>64283.64</v>
      </c>
      <c r="E912">
        <v>58823.45</v>
      </c>
      <c r="F912">
        <v>111337.27</v>
      </c>
      <c r="G912">
        <v>101894.58</v>
      </c>
      <c r="H912">
        <f>(1/(1-91/360*VLOOKUP($A912,Tbills!$B$4:$C$974,2,1)/100))^((1)/91)-1</f>
        <v>1.0943795122275723E-4</v>
      </c>
      <c r="I912">
        <f>I911*(1-IF($A912&lt;=I907,I$1,I$1+IF(AND(WEEKDAY($A912)&lt;&gt;1,WEEKDAY($A912)&lt;&gt;7),J$1,0)))^($A912-$A911)*(1-0.5*(E912/E911-1))</f>
        <v>13.975010260161659</v>
      </c>
      <c r="K912">
        <f>ROW()</f>
        <v>912</v>
      </c>
      <c r="L912">
        <f>B912/C912</f>
        <v>0.98182665424044735</v>
      </c>
      <c r="M912">
        <f t="shared" si="14"/>
        <v>9.6757088910358409</v>
      </c>
      <c r="P912">
        <f>P911*(1-P$1+H911)^($A912-$A911)*(2-E912/E911)</f>
        <v>9.3672810842358789</v>
      </c>
    </row>
    <row r="913" spans="1:16" x14ac:dyDescent="0.25">
      <c r="A913" s="1">
        <v>39386</v>
      </c>
      <c r="B913" s="9">
        <v>18.53</v>
      </c>
      <c r="C913" s="9">
        <v>19.809999999999999</v>
      </c>
      <c r="D913">
        <v>59216.29</v>
      </c>
      <c r="E913">
        <v>54180.08</v>
      </c>
      <c r="F913">
        <v>107337.64</v>
      </c>
      <c r="G913">
        <v>98223.01</v>
      </c>
      <c r="H913">
        <f>(1/(1-91/360*VLOOKUP($A913,Tbills!$B$4:$C$974,2,1)/100))^((1)/91)-1</f>
        <v>1.0943795122275723E-4</v>
      </c>
      <c r="I913">
        <f>I912*(1-IF($A913&lt;=I908,I$1,I$1+IF(AND(WEEKDAY($A913)&lt;&gt;1,WEEKDAY($A913)&lt;&gt;7),J$1,0)))^($A913-$A912)*(1-0.5*(E913/E912-1))</f>
        <v>14.526207634400745</v>
      </c>
      <c r="K913">
        <f>ROW()</f>
        <v>913</v>
      </c>
      <c r="L913">
        <f>B913/C913</f>
        <v>0.93538616860171642</v>
      </c>
      <c r="M913">
        <f t="shared" si="14"/>
        <v>10.43899793826977</v>
      </c>
      <c r="P913">
        <f>P912*(1-P$1+H912)^($A913-$A912)*(2-E913/E912)</f>
        <v>10.107442113726945</v>
      </c>
    </row>
    <row r="914" spans="1:16" x14ac:dyDescent="0.25">
      <c r="A914" s="1">
        <v>39387</v>
      </c>
      <c r="B914" s="9">
        <v>23.21</v>
      </c>
      <c r="C914" s="9">
        <v>22.99</v>
      </c>
      <c r="D914">
        <v>67624.25</v>
      </c>
      <c r="E914">
        <v>61867.03</v>
      </c>
      <c r="F914">
        <v>113653.12</v>
      </c>
      <c r="G914">
        <v>103991.46</v>
      </c>
      <c r="H914">
        <f>(1/(1-91/360*VLOOKUP($A914,Tbills!$B$4:$C$974,2,1)/100))^((1)/91)-1</f>
        <v>1.0943795122275723E-4</v>
      </c>
      <c r="I914">
        <f>I913*(1-IF($A914&lt;=I909,I$1,I$1+IF(AND(WEEKDAY($A914)&lt;&gt;1,WEEKDAY($A914)&lt;&gt;7),J$1,0)))^($A914-$A913)*(1-0.5*(E914/E913-1))</f>
        <v>13.495383259097565</v>
      </c>
      <c r="K914">
        <f>ROW()</f>
        <v>914</v>
      </c>
      <c r="L914">
        <f>B914/C914</f>
        <v>1.0095693779904307</v>
      </c>
      <c r="M914">
        <f t="shared" si="14"/>
        <v>8.957518764430894</v>
      </c>
      <c r="P914">
        <f>P913*(1-P$1+H913)^($A914-$A913)*(2-E914/E913)</f>
        <v>8.6740489700259236</v>
      </c>
    </row>
    <row r="915" spans="1:16" x14ac:dyDescent="0.25">
      <c r="A915" s="1">
        <v>39388</v>
      </c>
      <c r="B915" s="9">
        <v>23.01</v>
      </c>
      <c r="C915" s="9">
        <v>23.22</v>
      </c>
      <c r="D915">
        <v>69536.639999999999</v>
      </c>
      <c r="E915">
        <v>63609.84</v>
      </c>
      <c r="F915">
        <v>118366.84</v>
      </c>
      <c r="G915">
        <v>108293.09</v>
      </c>
      <c r="H915">
        <f>(1/(1-91/360*VLOOKUP($A915,Tbills!$B$4:$C$974,2,1)/100))^((1)/91)-1</f>
        <v>1.0943795122275723E-4</v>
      </c>
      <c r="I915">
        <f>I914*(1-IF($A915&lt;=I910,I$1,I$1+IF(AND(WEEKDAY($A915)&lt;&gt;1,WEEKDAY($A915)&lt;&gt;7),J$1,0)))^($A915-$A914)*(1-0.5*(E915/E914-1))</f>
        <v>13.304952764148096</v>
      </c>
      <c r="K915">
        <f>ROW()</f>
        <v>915</v>
      </c>
      <c r="L915">
        <f>B915/C915</f>
        <v>0.99095607235142136</v>
      </c>
      <c r="M915">
        <f t="shared" si="14"/>
        <v>8.7047777314023804</v>
      </c>
      <c r="P915">
        <f>P914*(1-P$1+H914)^($A915-$A914)*(2-E915/E914)</f>
        <v>8.4303095458129071</v>
      </c>
    </row>
    <row r="916" spans="1:16" x14ac:dyDescent="0.25">
      <c r="A916" s="1">
        <v>39391</v>
      </c>
      <c r="B916" s="9">
        <v>24.31</v>
      </c>
      <c r="C916" s="9">
        <v>24.05</v>
      </c>
      <c r="D916">
        <v>72270.06</v>
      </c>
      <c r="E916">
        <v>66089.39</v>
      </c>
      <c r="F916">
        <v>121365.46</v>
      </c>
      <c r="G916">
        <v>111000.95</v>
      </c>
      <c r="H916">
        <f>(1/(1-91/360*VLOOKUP($A916,Tbills!$B$4:$C$974,2,1)/100))^((1)/91)-1</f>
        <v>9.9061131074718034E-5</v>
      </c>
      <c r="I916">
        <f>I915*(1-IF($A916&lt;=I911,I$1,I$1+IF(AND(WEEKDAY($A916)&lt;&gt;1,WEEKDAY($A916)&lt;&gt;7),J$1,0)))^($A916-$A915)*(1-0.5*(E916/E915-1))</f>
        <v>13.044616609679382</v>
      </c>
      <c r="K916">
        <f>ROW()</f>
        <v>916</v>
      </c>
      <c r="L916">
        <f>B916/C916</f>
        <v>1.0108108108108107</v>
      </c>
      <c r="M916">
        <f t="shared" si="14"/>
        <v>8.3642914174082712</v>
      </c>
      <c r="P916">
        <f>P915*(1-P$1+H915)^($A916-$A915)*(2-E916/E915)</f>
        <v>8.1034520558509335</v>
      </c>
    </row>
    <row r="917" spans="1:16" x14ac:dyDescent="0.25">
      <c r="A917" s="1">
        <v>39392</v>
      </c>
      <c r="B917" s="9">
        <v>21.39</v>
      </c>
      <c r="C917" s="9">
        <v>22.27</v>
      </c>
      <c r="D917">
        <v>68621.91</v>
      </c>
      <c r="E917">
        <v>62746.69</v>
      </c>
      <c r="F917">
        <v>118847.77</v>
      </c>
      <c r="G917">
        <v>108687.27</v>
      </c>
      <c r="H917">
        <f>(1/(1-91/360*VLOOKUP($A917,Tbills!$B$4:$C$974,2,1)/100))^((1)/91)-1</f>
        <v>9.9061131074718034E-5</v>
      </c>
      <c r="I917">
        <f>I916*(1-IF($A917&lt;=I912,I$1,I$1+IF(AND(WEEKDAY($A917)&lt;&gt;1,WEEKDAY($A917)&lt;&gt;7),J$1,0)))^($A917-$A916)*(1-0.5*(E917/E916-1))</f>
        <v>13.374156858410077</v>
      </c>
      <c r="K917">
        <f>ROW()</f>
        <v>917</v>
      </c>
      <c r="L917">
        <f>B917/C917</f>
        <v>0.96048495734171535</v>
      </c>
      <c r="M917">
        <f t="shared" si="14"/>
        <v>8.7869351773206059</v>
      </c>
      <c r="P917">
        <f>P916*(1-P$1+H916)^($A917-$A916)*(2-E917/E916)</f>
        <v>8.5138406968297815</v>
      </c>
    </row>
    <row r="918" spans="1:16" x14ac:dyDescent="0.25">
      <c r="A918" s="1">
        <v>39393</v>
      </c>
      <c r="B918" s="9">
        <v>26.49</v>
      </c>
      <c r="C918" s="9">
        <v>25.38</v>
      </c>
      <c r="D918">
        <v>76157.440000000002</v>
      </c>
      <c r="E918">
        <v>69630.83</v>
      </c>
      <c r="F918">
        <v>127332.8</v>
      </c>
      <c r="G918">
        <v>116436.13</v>
      </c>
      <c r="H918">
        <f>(1/(1-91/360*VLOOKUP($A918,Tbills!$B$4:$C$974,2,1)/100))^((1)/91)-1</f>
        <v>9.9061131074718034E-5</v>
      </c>
      <c r="I918">
        <f>I917*(1-IF($A918&lt;=I913,I$1,I$1+IF(AND(WEEKDAY($A918)&lt;&gt;1,WEEKDAY($A918)&lt;&gt;7),J$1,0)))^($A918-$A917)*(1-0.5*(E918/E917-1))</f>
        <v>12.640167101989567</v>
      </c>
      <c r="K918">
        <f>ROW()</f>
        <v>918</v>
      </c>
      <c r="L918">
        <f>B918/C918</f>
        <v>1.0437352245862883</v>
      </c>
      <c r="M918">
        <f t="shared" si="14"/>
        <v>7.8225280678394062</v>
      </c>
      <c r="P918">
        <f>P917*(1-P$1+H917)^($A918-$A917)*(2-E918/E917)</f>
        <v>7.5802305222611679</v>
      </c>
    </row>
    <row r="919" spans="1:16" x14ac:dyDescent="0.25">
      <c r="A919" s="1">
        <v>39394</v>
      </c>
      <c r="B919" s="9">
        <v>26.16</v>
      </c>
      <c r="C919" s="9">
        <v>25.56</v>
      </c>
      <c r="D919">
        <v>75838.94</v>
      </c>
      <c r="E919">
        <v>69332.72</v>
      </c>
      <c r="F919">
        <v>126011.98</v>
      </c>
      <c r="G919">
        <v>115216.81</v>
      </c>
      <c r="H919">
        <f>(1/(1-91/360*VLOOKUP($A919,Tbills!$B$4:$C$974,2,1)/100))^((1)/91)-1</f>
        <v>9.9061131074718034E-5</v>
      </c>
      <c r="I919">
        <f>I918*(1-IF($A919&lt;=I914,I$1,I$1+IF(AND(WEEKDAY($A919)&lt;&gt;1,WEEKDAY($A919)&lt;&gt;7),J$1,0)))^($A919-$A918)*(1-0.5*(E919/E918-1))</f>
        <v>12.666895537908283</v>
      </c>
      <c r="K919">
        <f>ROW()</f>
        <v>919</v>
      </c>
      <c r="L919">
        <f>B919/C919</f>
        <v>1.023474178403756</v>
      </c>
      <c r="M919">
        <f t="shared" si="14"/>
        <v>7.8556527074196865</v>
      </c>
      <c r="P919">
        <f>P918*(1-P$1+H918)^($A919-$A918)*(2-E919/E918)</f>
        <v>7.6131562678055831</v>
      </c>
    </row>
    <row r="920" spans="1:16" x14ac:dyDescent="0.25">
      <c r="A920" s="1">
        <v>39395</v>
      </c>
      <c r="B920" s="9">
        <v>28.5</v>
      </c>
      <c r="C920" s="9">
        <v>27.04</v>
      </c>
      <c r="D920">
        <v>80199.12</v>
      </c>
      <c r="E920">
        <v>73311.98</v>
      </c>
      <c r="F920">
        <v>129508.7</v>
      </c>
      <c r="G920">
        <v>118402.56</v>
      </c>
      <c r="H920">
        <f>(1/(1-91/360*VLOOKUP($A920,Tbills!$B$4:$C$974,2,1)/100))^((1)/91)-1</f>
        <v>9.9061131074718034E-5</v>
      </c>
      <c r="I920">
        <f>I919*(1-IF($A920&lt;=I915,I$1,I$1+IF(AND(WEEKDAY($A920)&lt;&gt;1,WEEKDAY($A920)&lt;&gt;7),J$1,0)))^($A920-$A919)*(1-0.5*(E920/E919-1))</f>
        <v>12.303075432988738</v>
      </c>
      <c r="K920">
        <f>ROW()</f>
        <v>920</v>
      </c>
      <c r="L920">
        <f>B920/C920</f>
        <v>1.0539940828402368</v>
      </c>
      <c r="M920">
        <f t="shared" si="14"/>
        <v>7.4044430029993915</v>
      </c>
      <c r="P920">
        <f>P919*(1-P$1+H919)^($A920-$A919)*(2-E920/E919)</f>
        <v>7.1766546691292961</v>
      </c>
    </row>
    <row r="921" spans="1:16" x14ac:dyDescent="0.25">
      <c r="A921" s="1">
        <v>39398</v>
      </c>
      <c r="B921" s="9">
        <v>31.09</v>
      </c>
      <c r="C921" s="9">
        <v>27.54</v>
      </c>
      <c r="D921">
        <v>81408.05</v>
      </c>
      <c r="E921">
        <v>74395.3</v>
      </c>
      <c r="F921">
        <v>129932.67</v>
      </c>
      <c r="G921">
        <v>118754.98</v>
      </c>
      <c r="H921">
        <f>(1/(1-91/360*VLOOKUP($A921,Tbills!$B$4:$C$974,2,1)/100))^((1)/91)-1</f>
        <v>9.9061131074718034E-5</v>
      </c>
      <c r="I921">
        <f>I920*(1-IF($A921&lt;=I916,I$1,I$1+IF(AND(WEEKDAY($A921)&lt;&gt;1,WEEKDAY($A921)&lt;&gt;7),J$1,0)))^($A921-$A920)*(1-0.5*(E921/E920-1))</f>
        <v>12.211221565351025</v>
      </c>
      <c r="K921">
        <f>ROW()</f>
        <v>921</v>
      </c>
      <c r="L921">
        <f>B921/C921</f>
        <v>1.1289034132171387</v>
      </c>
      <c r="M921">
        <f t="shared" si="14"/>
        <v>7.2940094148059353</v>
      </c>
      <c r="P921">
        <f>P920*(1-P$1+H920)^($A921-$A920)*(2-E921/E920)</f>
        <v>7.0719231342593822</v>
      </c>
    </row>
    <row r="922" spans="1:16" x14ac:dyDescent="0.25">
      <c r="A922" s="1">
        <v>39399</v>
      </c>
      <c r="B922" s="9">
        <v>24.1</v>
      </c>
      <c r="C922" s="9">
        <v>24.66</v>
      </c>
      <c r="D922">
        <v>75053.69</v>
      </c>
      <c r="E922">
        <v>68580.95</v>
      </c>
      <c r="F922">
        <v>125414.31</v>
      </c>
      <c r="G922">
        <v>114613.56</v>
      </c>
      <c r="H922">
        <f>(1/(1-91/360*VLOOKUP($A922,Tbills!$B$4:$C$974,2,1)/100))^((1)/91)-1</f>
        <v>9.5697802015015654E-5</v>
      </c>
      <c r="I922">
        <f>I921*(1-IF($A922&lt;=I917,I$1,I$1+IF(AND(WEEKDAY($A922)&lt;&gt;1,WEEKDAY($A922)&lt;&gt;7),J$1,0)))^($A922-$A921)*(1-0.5*(E922/E921-1))</f>
        <v>12.688074125842101</v>
      </c>
      <c r="K922">
        <f>ROW()</f>
        <v>922</v>
      </c>
      <c r="L922">
        <f>B922/C922</f>
        <v>0.9772911597729117</v>
      </c>
      <c r="M922">
        <f t="shared" si="14"/>
        <v>7.863705010355071</v>
      </c>
      <c r="P922">
        <f>P921*(1-P$1+H921)^($A922-$A921)*(2-E922/E921)</f>
        <v>7.6251011896411587</v>
      </c>
    </row>
    <row r="923" spans="1:16" x14ac:dyDescent="0.25">
      <c r="A923" s="1">
        <v>39400</v>
      </c>
      <c r="B923" s="9">
        <v>25.94</v>
      </c>
      <c r="C923" s="9">
        <v>25.65</v>
      </c>
      <c r="D923">
        <v>76253.929999999993</v>
      </c>
      <c r="E923">
        <v>69671.12</v>
      </c>
      <c r="F923">
        <v>124874.38</v>
      </c>
      <c r="G923">
        <v>114109.17</v>
      </c>
      <c r="H923">
        <f>(1/(1-91/360*VLOOKUP($A923,Tbills!$B$4:$C$974,2,1)/100))^((1)/91)-1</f>
        <v>9.5697802015015654E-5</v>
      </c>
      <c r="I923">
        <f>I922*(1-IF($A923&lt;=I918,I$1,I$1+IF(AND(WEEKDAY($A923)&lt;&gt;1,WEEKDAY($A923)&lt;&gt;7),J$1,0)))^($A923-$A922)*(1-0.5*(E923/E922-1))</f>
        <v>12.586901032119069</v>
      </c>
      <c r="K923">
        <f>ROW()</f>
        <v>923</v>
      </c>
      <c r="L923">
        <f>B923/C923</f>
        <v>1.0113060428849903</v>
      </c>
      <c r="M923">
        <f t="shared" si="14"/>
        <v>7.7383422950506207</v>
      </c>
      <c r="P923">
        <f>P922*(1-P$1+H922)^($A923-$A922)*(2-E923/E922)</f>
        <v>7.5043323432628908</v>
      </c>
    </row>
    <row r="924" spans="1:16" x14ac:dyDescent="0.25">
      <c r="A924" s="1">
        <v>39401</v>
      </c>
      <c r="B924" s="9">
        <v>28.06</v>
      </c>
      <c r="C924" s="9">
        <v>27.44</v>
      </c>
      <c r="D924">
        <v>81232.539999999994</v>
      </c>
      <c r="E924">
        <v>74213.279999999999</v>
      </c>
      <c r="F924">
        <v>128806.73</v>
      </c>
      <c r="G924">
        <v>117691.6</v>
      </c>
      <c r="H924">
        <f>(1/(1-91/360*VLOOKUP($A924,Tbills!$B$4:$C$974,2,1)/100))^((1)/91)-1</f>
        <v>9.5697802015015654E-5</v>
      </c>
      <c r="I924">
        <f>I923*(1-IF($A924&lt;=I919,I$1,I$1+IF(AND(WEEKDAY($A924)&lt;&gt;1,WEEKDAY($A924)&lt;&gt;7),J$1,0)))^($A924-$A923)*(1-0.5*(E924/E923-1))</f>
        <v>12.17628699667427</v>
      </c>
      <c r="K924">
        <f>ROW()</f>
        <v>924</v>
      </c>
      <c r="L924">
        <f>B924/C924</f>
        <v>1.0225947521865888</v>
      </c>
      <c r="M924">
        <f t="shared" si="14"/>
        <v>7.233509555826819</v>
      </c>
      <c r="P924">
        <f>P923*(1-P$1+H923)^($A924-$A923)*(2-E924/E923)</f>
        <v>7.0155045048723119</v>
      </c>
    </row>
    <row r="925" spans="1:16" x14ac:dyDescent="0.25">
      <c r="A925" s="1">
        <v>39402</v>
      </c>
      <c r="B925" s="9">
        <v>25.49</v>
      </c>
      <c r="C925" s="9">
        <v>26.44</v>
      </c>
      <c r="D925">
        <v>80070.94</v>
      </c>
      <c r="E925">
        <v>73144.95</v>
      </c>
      <c r="F925">
        <v>131077.81</v>
      </c>
      <c r="G925">
        <v>119755.44</v>
      </c>
      <c r="H925">
        <f>(1/(1-91/360*VLOOKUP($A925,Tbills!$B$4:$C$974,2,1)/100))^((1)/91)-1</f>
        <v>9.5697802015015654E-5</v>
      </c>
      <c r="I925">
        <f>I924*(1-IF($A925&lt;=I920,I$1,I$1+IF(AND(WEEKDAY($A925)&lt;&gt;1,WEEKDAY($A925)&lt;&gt;7),J$1,0)))^($A925-$A924)*(1-0.5*(E925/E924-1))</f>
        <v>12.26360907168773</v>
      </c>
      <c r="K925">
        <f>ROW()</f>
        <v>925</v>
      </c>
      <c r="L925">
        <f>B925/C925</f>
        <v>0.96406959152798777</v>
      </c>
      <c r="M925">
        <f t="shared" si="14"/>
        <v>7.3372970807766835</v>
      </c>
      <c r="P925">
        <f>P924*(1-P$1+H924)^($A925-$A924)*(2-E925/E924)</f>
        <v>7.1169133326461615</v>
      </c>
    </row>
    <row r="926" spans="1:16" x14ac:dyDescent="0.25">
      <c r="A926" s="1">
        <v>39405</v>
      </c>
      <c r="B926" s="9">
        <v>26.01</v>
      </c>
      <c r="C926" s="9">
        <v>25.66</v>
      </c>
      <c r="D926">
        <v>81300.27</v>
      </c>
      <c r="E926">
        <v>74246.95</v>
      </c>
      <c r="F926">
        <v>134415.56</v>
      </c>
      <c r="G926">
        <v>122770.49</v>
      </c>
      <c r="H926">
        <f>(1/(1-91/360*VLOOKUP($A926,Tbills!$B$4:$C$974,2,1)/100))^((1)/91)-1</f>
        <v>9.4576923533651325E-5</v>
      </c>
      <c r="I926">
        <f>I925*(1-IF($A926&lt;=I921,I$1,I$1+IF(AND(WEEKDAY($A926)&lt;&gt;1,WEEKDAY($A926)&lt;&gt;7),J$1,0)))^($A926-$A925)*(1-0.5*(E926/E925-1))</f>
        <v>12.170277125464828</v>
      </c>
      <c r="K926">
        <f>ROW()</f>
        <v>926</v>
      </c>
      <c r="L926">
        <f>B926/C926</f>
        <v>1.0136399064692128</v>
      </c>
      <c r="M926">
        <f t="shared" si="14"/>
        <v>7.2257438266596345</v>
      </c>
      <c r="P926">
        <f>P925*(1-P$1+H925)^($A926-$A925)*(2-E926/E925)</f>
        <v>7.01092481390193</v>
      </c>
    </row>
    <row r="927" spans="1:16" x14ac:dyDescent="0.25">
      <c r="A927" s="1">
        <v>39406</v>
      </c>
      <c r="B927" s="9">
        <v>24.88</v>
      </c>
      <c r="C927" s="9">
        <v>26.09</v>
      </c>
      <c r="D927">
        <v>79094.17</v>
      </c>
      <c r="E927">
        <v>72225.22</v>
      </c>
      <c r="F927">
        <v>133551.85</v>
      </c>
      <c r="G927">
        <v>121970</v>
      </c>
      <c r="H927">
        <f>(1/(1-91/360*VLOOKUP($A927,Tbills!$B$4:$C$974,2,1)/100))^((1)/91)-1</f>
        <v>9.4576923533651325E-5</v>
      </c>
      <c r="I927">
        <f>I926*(1-IF($A927&lt;=I922,I$1,I$1+IF(AND(WEEKDAY($A927)&lt;&gt;1,WEEKDAY($A927)&lt;&gt;7),J$1,0)))^($A927-$A926)*(1-0.5*(E927/E926-1))</f>
        <v>12.335653191053728</v>
      </c>
      <c r="K927">
        <f>ROW()</f>
        <v>927</v>
      </c>
      <c r="L927">
        <f>B927/C927</f>
        <v>0.9536220774243005</v>
      </c>
      <c r="M927">
        <f t="shared" si="14"/>
        <v>7.4221537194729228</v>
      </c>
      <c r="P927">
        <f>P926*(1-P$1+H926)^($A927-$A926)*(2-E927/E926)</f>
        <v>7.2022456901785068</v>
      </c>
    </row>
    <row r="928" spans="1:16" x14ac:dyDescent="0.25">
      <c r="A928" s="1">
        <v>39407</v>
      </c>
      <c r="B928" s="9">
        <v>26.84</v>
      </c>
      <c r="C928" s="9">
        <v>27.42</v>
      </c>
      <c r="D928">
        <v>81004.990000000005</v>
      </c>
      <c r="E928">
        <v>73963.259999999995</v>
      </c>
      <c r="F928">
        <v>135300.71</v>
      </c>
      <c r="G928">
        <v>123555.66</v>
      </c>
      <c r="H928">
        <f>(1/(1-91/360*VLOOKUP($A928,Tbills!$B$4:$C$974,2,1)/100))^((1)/91)-1</f>
        <v>9.4576923533651325E-5</v>
      </c>
      <c r="I928">
        <f>I927*(1-IF($A928&lt;=I923,I$1,I$1+IF(AND(WEEKDAY($A928)&lt;&gt;1,WEEKDAY($A928)&lt;&gt;7),J$1,0)))^($A928-$A927)*(1-0.5*(E928/E927-1))</f>
        <v>12.186912359103419</v>
      </c>
      <c r="K928">
        <f>ROW()</f>
        <v>928</v>
      </c>
      <c r="L928">
        <f>B928/C928</f>
        <v>0.97884755652808164</v>
      </c>
      <c r="M928">
        <f t="shared" si="14"/>
        <v>7.2432083771378899</v>
      </c>
      <c r="P928">
        <f>P927*(1-P$1+H927)^($A928-$A927)*(2-E928/E927)</f>
        <v>7.0293344231829025</v>
      </c>
    </row>
    <row r="929" spans="1:16" x14ac:dyDescent="0.25">
      <c r="A929" s="1">
        <v>39409</v>
      </c>
      <c r="B929" s="9">
        <v>25.96</v>
      </c>
      <c r="C929" s="9">
        <v>25.97</v>
      </c>
      <c r="D929">
        <v>78179.759999999995</v>
      </c>
      <c r="E929">
        <v>71369.64</v>
      </c>
      <c r="F929">
        <v>133229.37</v>
      </c>
      <c r="G929">
        <v>121640.75</v>
      </c>
      <c r="H929">
        <f>(1/(1-91/360*VLOOKUP($A929,Tbills!$B$4:$C$974,2,1)/100))^((1)/91)-1</f>
        <v>9.4576923533651325E-5</v>
      </c>
      <c r="I929">
        <f>I928*(1-IF($A929&lt;=I924,I$1,I$1+IF(AND(WEEKDAY($A929)&lt;&gt;1,WEEKDAY($A929)&lt;&gt;7),J$1,0)))^($A929-$A928)*(1-0.5*(E929/E928-1))</f>
        <v>12.39994199586158</v>
      </c>
      <c r="K929">
        <f>ROW()</f>
        <v>929</v>
      </c>
      <c r="L929">
        <f>B929/C929</f>
        <v>0.99961494031574905</v>
      </c>
      <c r="M929">
        <f t="shared" si="14"/>
        <v>7.4965027510631614</v>
      </c>
      <c r="P929">
        <f>P928*(1-P$1+H928)^($A929-$A928)*(2-E929/E928)</f>
        <v>7.2766654388372745</v>
      </c>
    </row>
    <row r="930" spans="1:16" x14ac:dyDescent="0.25">
      <c r="A930" s="1">
        <v>39412</v>
      </c>
      <c r="B930" s="9">
        <v>28.91</v>
      </c>
      <c r="C930" s="9">
        <v>28.44</v>
      </c>
      <c r="D930">
        <v>82464.149999999994</v>
      </c>
      <c r="E930">
        <v>75260.58</v>
      </c>
      <c r="F930">
        <v>134591.74</v>
      </c>
      <c r="G930">
        <v>122850.1</v>
      </c>
      <c r="H930">
        <f>(1/(1-91/360*VLOOKUP($A930,Tbills!$B$4:$C$974,2,1)/100))^((1)/91)-1</f>
        <v>8.8554181024269596E-5</v>
      </c>
      <c r="I930">
        <f>I929*(1-IF($A930&lt;=I925,I$1,I$1+IF(AND(WEEKDAY($A930)&lt;&gt;1,WEEKDAY($A930)&lt;&gt;7),J$1,0)))^($A930-$A929)*(1-0.5*(E930/E929-1))</f>
        <v>12.060989313690341</v>
      </c>
      <c r="K930">
        <f>ROW()</f>
        <v>930</v>
      </c>
      <c r="L930">
        <f>B930/C930</f>
        <v>1.0165260196905765</v>
      </c>
      <c r="M930">
        <f t="shared" si="14"/>
        <v>7.0868170621834246</v>
      </c>
      <c r="P930">
        <f>P929*(1-P$1+H929)^($A930-$A929)*(2-E930/E929)</f>
        <v>6.8811439074403298</v>
      </c>
    </row>
    <row r="931" spans="1:16" x14ac:dyDescent="0.25">
      <c r="A931" s="1">
        <v>39413</v>
      </c>
      <c r="B931" s="9">
        <v>26.28</v>
      </c>
      <c r="C931" s="9">
        <v>26.59</v>
      </c>
      <c r="D931">
        <v>80554.83</v>
      </c>
      <c r="E931">
        <v>73511.38</v>
      </c>
      <c r="F931">
        <v>132998.16</v>
      </c>
      <c r="G931">
        <v>121384.66</v>
      </c>
      <c r="H931">
        <f>(1/(1-91/360*VLOOKUP($A931,Tbills!$B$4:$C$974,2,1)/100))^((1)/91)-1</f>
        <v>8.8554181024269596E-5</v>
      </c>
      <c r="I931">
        <f>I930*(1-IF($A931&lt;=I926,I$1,I$1+IF(AND(WEEKDAY($A931)&lt;&gt;1,WEEKDAY($A931)&lt;&gt;7),J$1,0)))^($A931-$A930)*(1-0.5*(E931/E930-1))</f>
        <v>12.200831993488853</v>
      </c>
      <c r="K931">
        <f>ROW()</f>
        <v>931</v>
      </c>
      <c r="L931">
        <f>B931/C931</f>
        <v>0.9883414817600602</v>
      </c>
      <c r="M931">
        <f t="shared" si="14"/>
        <v>7.2511905192487225</v>
      </c>
      <c r="P931">
        <f>P930*(1-P$1+H930)^($A931-$A930)*(2-E931/E930)</f>
        <v>7.0414379622477483</v>
      </c>
    </row>
    <row r="932" spans="1:16" x14ac:dyDescent="0.25">
      <c r="A932" s="1">
        <v>39414</v>
      </c>
      <c r="B932" s="9">
        <v>24.11</v>
      </c>
      <c r="C932" s="9">
        <v>24.25</v>
      </c>
      <c r="D932">
        <v>74378.67</v>
      </c>
      <c r="E932">
        <v>67868.73</v>
      </c>
      <c r="F932">
        <v>125826.19</v>
      </c>
      <c r="G932">
        <v>114828.2</v>
      </c>
      <c r="H932">
        <f>(1/(1-91/360*VLOOKUP($A932,Tbills!$B$4:$C$974,2,1)/100))^((1)/91)-1</f>
        <v>8.8554181024269596E-5</v>
      </c>
      <c r="I932">
        <f>I931*(1-IF($A932&lt;=I927,I$1,I$1+IF(AND(WEEKDAY($A932)&lt;&gt;1,WEEKDAY($A932)&lt;&gt;7),J$1,0)))^($A932-$A931)*(1-0.5*(E932/E931-1))</f>
        <v>12.668763250160984</v>
      </c>
      <c r="K932">
        <f>ROW()</f>
        <v>932</v>
      </c>
      <c r="L932">
        <f>B932/C932</f>
        <v>0.99422680412371134</v>
      </c>
      <c r="M932">
        <f t="shared" si="14"/>
        <v>7.8074200139955545</v>
      </c>
      <c r="P932">
        <f>P931*(1-P$1+H931)^($A932-$A931)*(2-E932/E931)</f>
        <v>7.5823217233447613</v>
      </c>
    </row>
    <row r="933" spans="1:16" x14ac:dyDescent="0.25">
      <c r="A933" s="1">
        <v>39415</v>
      </c>
      <c r="B933" s="9">
        <v>23.97</v>
      </c>
      <c r="C933" s="9">
        <v>24.5</v>
      </c>
      <c r="D933">
        <v>75141.56</v>
      </c>
      <c r="E933">
        <v>68558.84</v>
      </c>
      <c r="F933">
        <v>126289.9</v>
      </c>
      <c r="G933">
        <v>115241.21</v>
      </c>
      <c r="H933">
        <f>(1/(1-91/360*VLOOKUP($A933,Tbills!$B$4:$C$974,2,1)/100))^((1)/91)-1</f>
        <v>8.8554181024269596E-5</v>
      </c>
      <c r="I933">
        <f>I932*(1-IF($A933&lt;=I928,I$1,I$1+IF(AND(WEEKDAY($A933)&lt;&gt;1,WEEKDAY($A933)&lt;&gt;7),J$1,0)))^($A933-$A932)*(1-0.5*(E933/E932-1))</f>
        <v>12.604025262315952</v>
      </c>
      <c r="K933">
        <f>ROW()</f>
        <v>933</v>
      </c>
      <c r="L933">
        <f>B933/C933</f>
        <v>0.97836734693877547</v>
      </c>
      <c r="M933">
        <f t="shared" si="14"/>
        <v>7.7276718441607333</v>
      </c>
      <c r="P933">
        <f>P932*(1-P$1+H932)^($A933-$A932)*(2-E933/E932)</f>
        <v>7.505609385891403</v>
      </c>
    </row>
    <row r="934" spans="1:16" x14ac:dyDescent="0.25">
      <c r="A934" s="1">
        <v>39416</v>
      </c>
      <c r="B934" s="9">
        <v>22.87</v>
      </c>
      <c r="C934" s="9">
        <v>23.93</v>
      </c>
      <c r="D934">
        <v>73378.77</v>
      </c>
      <c r="E934">
        <v>66944.41</v>
      </c>
      <c r="F934">
        <v>124471.74</v>
      </c>
      <c r="G934">
        <v>113571.91</v>
      </c>
      <c r="H934">
        <f>(1/(1-91/360*VLOOKUP($A934,Tbills!$B$4:$C$974,2,1)/100))^((1)/91)-1</f>
        <v>8.8554181024269596E-5</v>
      </c>
      <c r="I934">
        <f>I933*(1-IF($A934&lt;=I929,I$1,I$1+IF(AND(WEEKDAY($A934)&lt;&gt;1,WEEKDAY($A934)&lt;&gt;7),J$1,0)))^($A934-$A933)*(1-0.5*(E934/E933-1))</f>
        <v>12.752093734881701</v>
      </c>
      <c r="K934">
        <f>ROW()</f>
        <v>934</v>
      </c>
      <c r="L934">
        <f>B934/C934</f>
        <v>0.95570413706644386</v>
      </c>
      <c r="M934">
        <f t="shared" si="14"/>
        <v>7.9092753917824172</v>
      </c>
      <c r="P934">
        <f>P933*(1-P$1+H933)^($A934-$A933)*(2-E934/E933)</f>
        <v>7.6827483428813759</v>
      </c>
    </row>
    <row r="935" spans="1:16" x14ac:dyDescent="0.25">
      <c r="A935" s="1">
        <v>39419</v>
      </c>
      <c r="B935" s="9">
        <v>23.61</v>
      </c>
      <c r="C935" s="9">
        <v>24.3</v>
      </c>
      <c r="D935">
        <v>73801.09</v>
      </c>
      <c r="E935">
        <v>67311.91</v>
      </c>
      <c r="F935">
        <v>124379.53</v>
      </c>
      <c r="G935">
        <v>113457.60000000001</v>
      </c>
      <c r="H935">
        <f>(1/(1-91/360*VLOOKUP($A935,Tbills!$B$4:$C$974,2,1)/100))^((1)/91)-1</f>
        <v>8.4494214696473335E-5</v>
      </c>
      <c r="I935">
        <f>I934*(1-IF($A935&lt;=I930,I$1,I$1+IF(AND(WEEKDAY($A935)&lt;&gt;1,WEEKDAY($A935)&lt;&gt;7),J$1,0)))^($A935-$A934)*(1-0.5*(E935/E934-1))</f>
        <v>12.716098648125552</v>
      </c>
      <c r="K935">
        <f>ROW()</f>
        <v>935</v>
      </c>
      <c r="L935">
        <f>B935/C935</f>
        <v>0.97160493827160488</v>
      </c>
      <c r="M935">
        <f t="shared" si="14"/>
        <v>7.8647573875342873</v>
      </c>
      <c r="P935">
        <f>P934*(1-P$1+H934)^($A935-$A934)*(2-E935/E934)</f>
        <v>7.6417549872420967</v>
      </c>
    </row>
    <row r="936" spans="1:16" x14ac:dyDescent="0.25">
      <c r="A936" s="1">
        <v>39420</v>
      </c>
      <c r="B936" s="9">
        <v>23.79</v>
      </c>
      <c r="C936" s="9">
        <v>24.65</v>
      </c>
      <c r="D936">
        <v>74483.789999999994</v>
      </c>
      <c r="E936">
        <v>67928.89</v>
      </c>
      <c r="F936">
        <v>127298.85</v>
      </c>
      <c r="G936">
        <v>116110.99</v>
      </c>
      <c r="H936">
        <f>(1/(1-91/360*VLOOKUP($A936,Tbills!$B$4:$C$974,2,1)/100))^((1)/91)-1</f>
        <v>8.4494214696473335E-5</v>
      </c>
      <c r="I936">
        <f>I935*(1-IF($A936&lt;=I931,I$1,I$1+IF(AND(WEEKDAY($A936)&lt;&gt;1,WEEKDAY($A936)&lt;&gt;7),J$1,0)))^($A936-$A935)*(1-0.5*(E936/E935-1))</f>
        <v>12.657491409234366</v>
      </c>
      <c r="K936">
        <f>ROW()</f>
        <v>936</v>
      </c>
      <c r="L936">
        <f>B936/C936</f>
        <v>0.96511156186612579</v>
      </c>
      <c r="M936">
        <f t="shared" si="14"/>
        <v>7.792306188078272</v>
      </c>
      <c r="P936">
        <f>P935*(1-P$1+H935)^($A936-$A935)*(2-E936/E935)</f>
        <v>7.5720704869960054</v>
      </c>
    </row>
    <row r="937" spans="1:16" x14ac:dyDescent="0.25">
      <c r="A937" s="1">
        <v>39421</v>
      </c>
      <c r="B937" s="9">
        <v>22.53</v>
      </c>
      <c r="C937" s="9">
        <v>23.33</v>
      </c>
      <c r="D937">
        <v>70971.64</v>
      </c>
      <c r="E937">
        <v>64720.09</v>
      </c>
      <c r="F937">
        <v>123652.06</v>
      </c>
      <c r="G937">
        <v>112774.89</v>
      </c>
      <c r="H937">
        <f>(1/(1-91/360*VLOOKUP($A937,Tbills!$B$4:$C$974,2,1)/100))^((1)/91)-1</f>
        <v>8.4494214696473335E-5</v>
      </c>
      <c r="I937">
        <f>I936*(1-IF($A937&lt;=I932,I$1,I$1+IF(AND(WEEKDAY($A937)&lt;&gt;1,WEEKDAY($A937)&lt;&gt;7),J$1,0)))^($A937-$A936)*(1-0.5*(E937/E936-1))</f>
        <v>12.956109155846137</v>
      </c>
      <c r="K937">
        <f>ROW()</f>
        <v>937</v>
      </c>
      <c r="L937">
        <f>B937/C937</f>
        <v>0.96570938705529374</v>
      </c>
      <c r="M937">
        <f t="shared" si="14"/>
        <v>8.1600162175250261</v>
      </c>
      <c r="P937">
        <f>P936*(1-P$1+H936)^($A937-$A936)*(2-E937/E936)</f>
        <v>7.9301339026119946</v>
      </c>
    </row>
    <row r="938" spans="1:16" x14ac:dyDescent="0.25">
      <c r="A938" s="1">
        <v>39422</v>
      </c>
      <c r="B938" s="9">
        <v>20.96</v>
      </c>
      <c r="C938" s="9">
        <v>22.1</v>
      </c>
      <c r="D938">
        <v>67388.09</v>
      </c>
      <c r="E938">
        <v>61446.73</v>
      </c>
      <c r="F938">
        <v>119241.75</v>
      </c>
      <c r="G938">
        <v>108743.01</v>
      </c>
      <c r="H938">
        <f>(1/(1-91/360*VLOOKUP($A938,Tbills!$B$4:$C$974,2,1)/100))^((1)/91)-1</f>
        <v>8.4494214696473335E-5</v>
      </c>
      <c r="I938">
        <f>I937*(1-IF($A938&lt;=I933,I$1,I$1+IF(AND(WEEKDAY($A938)&lt;&gt;1,WEEKDAY($A938)&lt;&gt;7),J$1,0)))^($A938-$A937)*(1-0.5*(E938/E937-1))</f>
        <v>13.283405182700029</v>
      </c>
      <c r="K938">
        <f>ROW()</f>
        <v>938</v>
      </c>
      <c r="L938">
        <f>B938/C938</f>
        <v>0.94841628959276014</v>
      </c>
      <c r="M938">
        <f t="shared" si="14"/>
        <v>8.5723275940662376</v>
      </c>
      <c r="P938">
        <f>P937*(1-P$1+H937)^($A938-$A937)*(2-E938/E937)</f>
        <v>8.3316135551208159</v>
      </c>
    </row>
    <row r="939" spans="1:16" x14ac:dyDescent="0.25">
      <c r="A939" s="1">
        <v>39423</v>
      </c>
      <c r="B939" s="9">
        <v>20.85</v>
      </c>
      <c r="C939" s="9">
        <v>22.18</v>
      </c>
      <c r="D939">
        <v>68348.33</v>
      </c>
      <c r="E939">
        <v>62317.120000000003</v>
      </c>
      <c r="F939">
        <v>119952.07</v>
      </c>
      <c r="G939">
        <v>109381.6</v>
      </c>
      <c r="H939">
        <f>(1/(1-91/360*VLOOKUP($A939,Tbills!$B$4:$C$974,2,1)/100))^((1)/91)-1</f>
        <v>8.4494214696473335E-5</v>
      </c>
      <c r="I939">
        <f>I938*(1-IF($A939&lt;=I934,I$1,I$1+IF(AND(WEEKDAY($A939)&lt;&gt;1,WEEKDAY($A939)&lt;&gt;7),J$1,0)))^($A939-$A938)*(1-0.5*(E939/E938-1))</f>
        <v>13.188982498420616</v>
      </c>
      <c r="K939">
        <f>ROW()</f>
        <v>939</v>
      </c>
      <c r="L939">
        <f>B939/C939</f>
        <v>0.94003606853020749</v>
      </c>
      <c r="M939">
        <f t="shared" si="14"/>
        <v>8.4505073789109222</v>
      </c>
      <c r="P939">
        <f>P938*(1-P$1+H938)^($A939-$A938)*(2-E939/E938)</f>
        <v>8.2139868572922765</v>
      </c>
    </row>
    <row r="940" spans="1:16" x14ac:dyDescent="0.25">
      <c r="A940" s="1">
        <v>39426</v>
      </c>
      <c r="B940" s="9">
        <v>20.74</v>
      </c>
      <c r="C940" s="9">
        <v>21.93</v>
      </c>
      <c r="D940">
        <v>66940.38</v>
      </c>
      <c r="E940">
        <v>61017.62</v>
      </c>
      <c r="F940">
        <v>118662.63</v>
      </c>
      <c r="G940">
        <v>108178.06</v>
      </c>
      <c r="H940">
        <f>(1/(1-91/360*VLOOKUP($A940,Tbills!$B$4:$C$974,2,1)/100))^((1)/91)-1</f>
        <v>8.3654410946598645E-5</v>
      </c>
      <c r="I940">
        <f>I939*(1-IF($A940&lt;=I935,I$1,I$1+IF(AND(WEEKDAY($A940)&lt;&gt;1,WEEKDAY($A940)&lt;&gt;7),J$1,0)))^($A940-$A939)*(1-0.5*(E940/E939-1))</f>
        <v>13.325457005434655</v>
      </c>
      <c r="K940">
        <f>ROW()</f>
        <v>940</v>
      </c>
      <c r="L940">
        <f>B940/C940</f>
        <v>0.94573643410852704</v>
      </c>
      <c r="M940">
        <f t="shared" si="14"/>
        <v>8.6255206359855929</v>
      </c>
      <c r="P940">
        <f>P939*(1-P$1+H939)^($A940-$A939)*(2-E940/E939)</f>
        <v>8.3864684270597287</v>
      </c>
    </row>
    <row r="941" spans="1:16" x14ac:dyDescent="0.25">
      <c r="A941" s="1">
        <v>39427</v>
      </c>
      <c r="B941" s="9">
        <v>23.59</v>
      </c>
      <c r="C941" s="9">
        <v>24.12</v>
      </c>
      <c r="D941">
        <v>70517.58</v>
      </c>
      <c r="E941">
        <v>64273.21</v>
      </c>
      <c r="F941">
        <v>122250.14</v>
      </c>
      <c r="G941">
        <v>111439.54</v>
      </c>
      <c r="H941">
        <f>(1/(1-91/360*VLOOKUP($A941,Tbills!$B$4:$C$974,2,1)/100))^((1)/91)-1</f>
        <v>8.3654410946598645E-5</v>
      </c>
      <c r="I941">
        <f>I940*(1-IF($A941&lt;=I936,I$1,I$1+IF(AND(WEEKDAY($A941)&lt;&gt;1,WEEKDAY($A941)&lt;&gt;7),J$1,0)))^($A941-$A940)*(1-0.5*(E941/E940-1))</f>
        <v>12.969630110206545</v>
      </c>
      <c r="K941">
        <f>ROW()</f>
        <v>941</v>
      </c>
      <c r="L941">
        <f>B941/C941</f>
        <v>0.97802653399668316</v>
      </c>
      <c r="M941">
        <f t="shared" si="14"/>
        <v>8.1649264035728262</v>
      </c>
      <c r="P941">
        <f>P940*(1-P$1+H940)^($A941-$A940)*(2-E941/E940)</f>
        <v>7.9393796057175754</v>
      </c>
    </row>
    <row r="942" spans="1:16" x14ac:dyDescent="0.25">
      <c r="A942" s="1">
        <v>39428</v>
      </c>
      <c r="B942" s="9">
        <v>22.47</v>
      </c>
      <c r="C942" s="9">
        <v>23.29</v>
      </c>
      <c r="D942">
        <v>69621.100000000006</v>
      </c>
      <c r="E942">
        <v>63450.73</v>
      </c>
      <c r="F942">
        <v>120137.19</v>
      </c>
      <c r="G942">
        <v>109504.12</v>
      </c>
      <c r="H942">
        <f>(1/(1-91/360*VLOOKUP($A942,Tbills!$B$4:$C$974,2,1)/100))^((1)/91)-1</f>
        <v>8.3654410946598645E-5</v>
      </c>
      <c r="I942">
        <f>I941*(1-IF($A942&lt;=I937,I$1,I$1+IF(AND(WEEKDAY($A942)&lt;&gt;1,WEEKDAY($A942)&lt;&gt;7),J$1,0)))^($A942-$A941)*(1-0.5*(E942/E941-1))</f>
        <v>13.052274114355317</v>
      </c>
      <c r="K942">
        <f>ROW()</f>
        <v>942</v>
      </c>
      <c r="L942">
        <f>B942/C942</f>
        <v>0.96479175611850576</v>
      </c>
      <c r="M942">
        <f t="shared" si="14"/>
        <v>8.2690247332374991</v>
      </c>
      <c r="P942">
        <f>P941*(1-P$1+H941)^($A942-$A941)*(2-E942/E941)</f>
        <v>8.0413521059583868</v>
      </c>
    </row>
    <row r="943" spans="1:16" x14ac:dyDescent="0.25">
      <c r="A943" s="1">
        <v>39429</v>
      </c>
      <c r="B943" s="9">
        <v>22.56</v>
      </c>
      <c r="C943" s="9">
        <v>23.52</v>
      </c>
      <c r="D943">
        <v>69978.81</v>
      </c>
      <c r="E943">
        <v>63771.43</v>
      </c>
      <c r="F943">
        <v>122501.16</v>
      </c>
      <c r="G943">
        <v>111649.7</v>
      </c>
      <c r="H943">
        <f>(1/(1-91/360*VLOOKUP($A943,Tbills!$B$4:$C$974,2,1)/100))^((1)/91)-1</f>
        <v>8.3654410946598645E-5</v>
      </c>
      <c r="I943">
        <f>I942*(1-IF($A943&lt;=I938,I$1,I$1+IF(AND(WEEKDAY($A943)&lt;&gt;1,WEEKDAY($A943)&lt;&gt;7),J$1,0)))^($A943-$A942)*(1-0.5*(E943/E942-1))</f>
        <v>13.018950101302021</v>
      </c>
      <c r="K943">
        <f>ROW()</f>
        <v>943</v>
      </c>
      <c r="L943">
        <f>B943/C943</f>
        <v>0.95918367346938771</v>
      </c>
      <c r="M943">
        <f t="shared" si="14"/>
        <v>8.22684728834043</v>
      </c>
      <c r="P943">
        <f>P942*(1-P$1+H942)^($A943-$A942)*(2-E943/E942)</f>
        <v>8.0010819543425704</v>
      </c>
    </row>
    <row r="944" spans="1:16" x14ac:dyDescent="0.25">
      <c r="A944" s="1">
        <v>39430</v>
      </c>
      <c r="B944" s="9">
        <v>23.27</v>
      </c>
      <c r="C944" s="9">
        <v>24.21</v>
      </c>
      <c r="D944">
        <v>72034.25</v>
      </c>
      <c r="E944">
        <v>65639.210000000006</v>
      </c>
      <c r="F944">
        <v>124884.83</v>
      </c>
      <c r="G944">
        <v>113812.88</v>
      </c>
      <c r="H944">
        <f>(1/(1-91/360*VLOOKUP($A944,Tbills!$B$4:$C$974,2,1)/100))^((1)/91)-1</f>
        <v>8.3654410946598645E-5</v>
      </c>
      <c r="I944">
        <f>I943*(1-IF($A944&lt;=I939,I$1,I$1+IF(AND(WEEKDAY($A944)&lt;&gt;1,WEEKDAY($A944)&lt;&gt;7),J$1,0)))^($A944-$A943)*(1-0.5*(E944/E943-1))</f>
        <v>12.827962385141914</v>
      </c>
      <c r="K944">
        <f>ROW()</f>
        <v>944</v>
      </c>
      <c r="L944">
        <f>B944/C944</f>
        <v>0.9611730689797604</v>
      </c>
      <c r="M944">
        <f t="shared" si="14"/>
        <v>7.985521974791566</v>
      </c>
      <c r="P944">
        <f>P943*(1-P$1+H943)^($A944-$A943)*(2-E944/E943)</f>
        <v>7.7671034107153627</v>
      </c>
    </row>
    <row r="945" spans="1:16" x14ac:dyDescent="0.25">
      <c r="A945" s="1">
        <v>39433</v>
      </c>
      <c r="B945" s="9">
        <v>24.52</v>
      </c>
      <c r="C945" s="9">
        <v>25.53</v>
      </c>
      <c r="D945">
        <v>74479.320000000007</v>
      </c>
      <c r="E945">
        <v>67850.740000000005</v>
      </c>
      <c r="F945">
        <v>129040.7</v>
      </c>
      <c r="G945">
        <v>117571.74</v>
      </c>
      <c r="H945">
        <f>(1/(1-91/360*VLOOKUP($A945,Tbills!$B$4:$C$974,2,1)/100))^((1)/91)-1</f>
        <v>8.3654410946598645E-5</v>
      </c>
      <c r="I945">
        <f>I944*(1-IF($A945&lt;=I940,I$1,I$1+IF(AND(WEEKDAY($A945)&lt;&gt;1,WEEKDAY($A945)&lt;&gt;7),J$1,0)))^($A945-$A944)*(1-0.5*(E945/E944-1))</f>
        <v>12.610876452379072</v>
      </c>
      <c r="K945">
        <f>ROW()</f>
        <v>945</v>
      </c>
      <c r="L945">
        <f>B945/C945</f>
        <v>0.9604386995691343</v>
      </c>
      <c r="M945">
        <f t="shared" si="14"/>
        <v>7.7153939554673139</v>
      </c>
      <c r="P945">
        <f>P944*(1-P$1+H944)^($A945-$A944)*(2-E945/E944)</f>
        <v>7.506463376420176</v>
      </c>
    </row>
    <row r="946" spans="1:16" x14ac:dyDescent="0.25">
      <c r="A946" s="1">
        <v>39434</v>
      </c>
      <c r="B946" s="9">
        <v>22.64</v>
      </c>
      <c r="C946" s="9">
        <v>24.67</v>
      </c>
      <c r="D946">
        <v>71851.69</v>
      </c>
      <c r="E946">
        <v>65451.29</v>
      </c>
      <c r="F946">
        <v>126176.44</v>
      </c>
      <c r="G946">
        <v>114952.22</v>
      </c>
      <c r="H946">
        <f>(1/(1-91/360*VLOOKUP($A946,Tbills!$B$4:$C$974,2,1)/100))^((1)/91)-1</f>
        <v>8.3654410946598645E-5</v>
      </c>
      <c r="I946">
        <f>I945*(1-IF($A946&lt;=I941,I$1,I$1+IF(AND(WEEKDAY($A946)&lt;&gt;1,WEEKDAY($A946)&lt;&gt;7),J$1,0)))^($A946-$A945)*(1-0.5*(E946/E945-1))</f>
        <v>12.833525747518596</v>
      </c>
      <c r="K946">
        <f>ROW()</f>
        <v>946</v>
      </c>
      <c r="L946">
        <f>B946/C946</f>
        <v>0.91771382245642474</v>
      </c>
      <c r="M946">
        <f t="shared" si="14"/>
        <v>7.9878664122642444</v>
      </c>
      <c r="P946">
        <f>P945*(1-P$1+H945)^($A946-$A945)*(2-E946/E945)</f>
        <v>7.7722820405217243</v>
      </c>
    </row>
    <row r="947" spans="1:16" x14ac:dyDescent="0.25">
      <c r="A947" s="1">
        <v>39435</v>
      </c>
      <c r="B947" s="9">
        <v>21.68</v>
      </c>
      <c r="C947" s="9">
        <v>23.81</v>
      </c>
      <c r="D947">
        <v>71419.05</v>
      </c>
      <c r="E947">
        <v>65051.71</v>
      </c>
      <c r="F947">
        <v>125580.04</v>
      </c>
      <c r="G947">
        <v>114399.26</v>
      </c>
      <c r="H947">
        <f>(1/(1-91/360*VLOOKUP($A947,Tbills!$B$4:$C$974,2,1)/100))^((1)/91)-1</f>
        <v>8.3654410946598645E-5</v>
      </c>
      <c r="I947">
        <f>I946*(1-IF($A947&lt;=I942,I$1,I$1+IF(AND(WEEKDAY($A947)&lt;&gt;1,WEEKDAY($A947)&lt;&gt;7),J$1,0)))^($A947-$A946)*(1-0.5*(E947/E946-1))</f>
        <v>12.872365029685332</v>
      </c>
      <c r="K947">
        <f>ROW()</f>
        <v>947</v>
      </c>
      <c r="L947">
        <f>B947/C947</f>
        <v>0.9105417891642168</v>
      </c>
      <c r="M947">
        <f t="shared" si="14"/>
        <v>8.0362580124981928</v>
      </c>
      <c r="P947">
        <f>P946*(1-P$1+H946)^($A947-$A946)*(2-E947/E946)</f>
        <v>7.8200967395828869</v>
      </c>
    </row>
    <row r="948" spans="1:16" x14ac:dyDescent="0.25">
      <c r="A948" s="1">
        <v>39436</v>
      </c>
      <c r="B948" s="9">
        <v>20.58</v>
      </c>
      <c r="C948" s="9">
        <v>22.87</v>
      </c>
      <c r="D948">
        <v>70688.929999999993</v>
      </c>
      <c r="E948">
        <v>64381.24</v>
      </c>
      <c r="F948">
        <v>124032.39</v>
      </c>
      <c r="G948">
        <v>112979.83</v>
      </c>
      <c r="H948">
        <f>(1/(1-91/360*VLOOKUP($A948,Tbills!$B$4:$C$974,2,1)/100))^((1)/91)-1</f>
        <v>8.3654410946598645E-5</v>
      </c>
      <c r="I948">
        <f>I947*(1-IF($A948&lt;=I943,I$1,I$1+IF(AND(WEEKDAY($A948)&lt;&gt;1,WEEKDAY($A948)&lt;&gt;7),J$1,0)))^($A948-$A947)*(1-0.5*(E948/E947-1))</f>
        <v>12.938364223721035</v>
      </c>
      <c r="K948">
        <f>ROW()</f>
        <v>948</v>
      </c>
      <c r="L948">
        <f>B948/C948</f>
        <v>0.89986882378661992</v>
      </c>
      <c r="M948">
        <f t="shared" si="14"/>
        <v>8.118707354081014</v>
      </c>
      <c r="P948">
        <f>P947*(1-P$1+H947)^($A948-$A947)*(2-E948/E947)</f>
        <v>7.9010650264042832</v>
      </c>
    </row>
    <row r="949" spans="1:16" x14ac:dyDescent="0.25">
      <c r="A949" s="1">
        <v>39437</v>
      </c>
      <c r="B949" s="9">
        <v>18.47</v>
      </c>
      <c r="C949" s="9">
        <v>21.5</v>
      </c>
      <c r="D949">
        <v>67648.97</v>
      </c>
      <c r="E949">
        <v>61607.16</v>
      </c>
      <c r="F949">
        <v>120567.71</v>
      </c>
      <c r="G949">
        <v>109814.44</v>
      </c>
      <c r="H949">
        <f>(1/(1-91/360*VLOOKUP($A949,Tbills!$B$4:$C$974,2,1)/100))^((1)/91)-1</f>
        <v>8.3654410946598645E-5</v>
      </c>
      <c r="I949">
        <f>I948*(1-IF($A949&lt;=I944,I$1,I$1+IF(AND(WEEKDAY($A949)&lt;&gt;1,WEEKDAY($A949)&lt;&gt;7),J$1,0)))^($A949-$A948)*(1-0.5*(E949/E948-1))</f>
        <v>13.216766458853886</v>
      </c>
      <c r="K949">
        <f>ROW()</f>
        <v>949</v>
      </c>
      <c r="L949">
        <f>B949/C949</f>
        <v>0.85906976744186037</v>
      </c>
      <c r="M949">
        <f t="shared" si="14"/>
        <v>8.4681344566012715</v>
      </c>
      <c r="P949">
        <f>P948*(1-P$1+H948)^($A949-$A948)*(2-E949/E948)</f>
        <v>8.2418933251405146</v>
      </c>
    </row>
    <row r="950" spans="1:16" x14ac:dyDescent="0.25">
      <c r="A950" s="1">
        <v>39440</v>
      </c>
      <c r="B950" s="9">
        <v>18.600000000000001</v>
      </c>
      <c r="C950" s="9">
        <v>21.14</v>
      </c>
      <c r="D950">
        <v>65258.1</v>
      </c>
      <c r="E950">
        <v>59414.36</v>
      </c>
      <c r="F950">
        <v>119654.51</v>
      </c>
      <c r="G950">
        <v>108955.13</v>
      </c>
      <c r="H950">
        <f>(1/(1-91/360*VLOOKUP($A950,Tbills!$B$4:$C$974,2,1)/100))^((1)/91)-1</f>
        <v>9.1495103510474962E-5</v>
      </c>
      <c r="I950">
        <f>I949*(1-IF($A950&lt;=I945,I$1,I$1+IF(AND(WEEKDAY($A950)&lt;&gt;1,WEEKDAY($A950)&lt;&gt;7),J$1,0)))^($A950-$A949)*(1-0.5*(E950/E949-1))</f>
        <v>13.450930064612454</v>
      </c>
      <c r="K950">
        <f>ROW()</f>
        <v>950</v>
      </c>
      <c r="L950">
        <f>B950/C950</f>
        <v>0.87984862819299914</v>
      </c>
      <c r="M950">
        <f t="shared" si="14"/>
        <v>8.7683177379119801</v>
      </c>
      <c r="P950">
        <f>P949*(1-P$1+H949)^($A950-$A949)*(2-E950/E949)</f>
        <v>8.5364442497454682</v>
      </c>
    </row>
    <row r="951" spans="1:16" x14ac:dyDescent="0.25">
      <c r="A951" s="1">
        <v>39442</v>
      </c>
      <c r="B951" s="9">
        <v>18.66</v>
      </c>
      <c r="C951" s="9">
        <v>20.93</v>
      </c>
      <c r="D951">
        <v>64802.89</v>
      </c>
      <c r="E951">
        <v>58989.04</v>
      </c>
      <c r="F951">
        <v>119348.54</v>
      </c>
      <c r="G951">
        <v>108656.58</v>
      </c>
      <c r="H951">
        <f>(1/(1-91/360*VLOOKUP($A951,Tbills!$B$4:$C$974,2,1)/100))^((1)/91)-1</f>
        <v>9.1495103510474962E-5</v>
      </c>
      <c r="I951">
        <f>I950*(1-IF($A951&lt;=I946,I$1,I$1+IF(AND(WEEKDAY($A951)&lt;&gt;1,WEEKDAY($A951)&lt;&gt;7),J$1,0)))^($A951-$A950)*(1-0.5*(E951/E950-1))</f>
        <v>13.49837188443472</v>
      </c>
      <c r="K951">
        <f>ROW()</f>
        <v>951</v>
      </c>
      <c r="L951">
        <f>B951/C951</f>
        <v>0.89154323936932633</v>
      </c>
      <c r="M951">
        <f t="shared" si="14"/>
        <v>8.8302634778920748</v>
      </c>
      <c r="P951">
        <f>P950*(1-P$1+H950)^($A951-$A950)*(2-E951/E950)</f>
        <v>8.5984900270742006</v>
      </c>
    </row>
    <row r="952" spans="1:16" x14ac:dyDescent="0.25">
      <c r="A952" s="1">
        <v>39443</v>
      </c>
      <c r="B952" s="9">
        <v>20.260000000000002</v>
      </c>
      <c r="C952" s="9">
        <v>22.05</v>
      </c>
      <c r="D952">
        <v>66873.33</v>
      </c>
      <c r="E952">
        <v>60868.33</v>
      </c>
      <c r="F952">
        <v>121626.86</v>
      </c>
      <c r="G952">
        <v>110720.85</v>
      </c>
      <c r="H952">
        <f>(1/(1-91/360*VLOOKUP($A952,Tbills!$B$4:$C$974,2,1)/100))^((1)/91)-1</f>
        <v>9.1495103510474962E-5</v>
      </c>
      <c r="I952">
        <f>I951*(1-IF($A952&lt;=I947,I$1,I$1+IF(AND(WEEKDAY($A952)&lt;&gt;1,WEEKDAY($A952)&lt;&gt;7),J$1,0)))^($A952-$A951)*(1-0.5*(E952/E951-1))</f>
        <v>13.28300862377748</v>
      </c>
      <c r="K952">
        <f>ROW()</f>
        <v>952</v>
      </c>
      <c r="L952">
        <f>B952/C952</f>
        <v>0.91882086167800459</v>
      </c>
      <c r="M952">
        <f t="shared" si="14"/>
        <v>8.5485482046205359</v>
      </c>
      <c r="P952">
        <f>P951*(1-P$1+H951)^($A952-$A951)*(2-E952/E951)</f>
        <v>8.3250105915627959</v>
      </c>
    </row>
    <row r="953" spans="1:16" x14ac:dyDescent="0.25">
      <c r="A953" s="1">
        <v>39444</v>
      </c>
      <c r="B953" s="9">
        <v>20.74</v>
      </c>
      <c r="C953" s="9">
        <v>22.56</v>
      </c>
      <c r="D953">
        <v>67247.95</v>
      </c>
      <c r="E953">
        <v>61203.74</v>
      </c>
      <c r="F953">
        <v>121603.26</v>
      </c>
      <c r="G953">
        <v>110689.24</v>
      </c>
      <c r="H953">
        <f>(1/(1-91/360*VLOOKUP($A953,Tbills!$B$4:$C$974,2,1)/100))^((1)/91)-1</f>
        <v>9.1495103510474962E-5</v>
      </c>
      <c r="I953">
        <f>I952*(1-IF($A953&lt;=I948,I$1,I$1+IF(AND(WEEKDAY($A953)&lt;&gt;1,WEEKDAY($A953)&lt;&gt;7),J$1,0)))^($A953-$A952)*(1-0.5*(E953/E952-1))</f>
        <v>13.246066382855767</v>
      </c>
      <c r="K953">
        <f>ROW()</f>
        <v>953</v>
      </c>
      <c r="L953">
        <f>B953/C953</f>
        <v>0.91932624113475181</v>
      </c>
      <c r="M953">
        <f t="shared" si="14"/>
        <v>8.5010461648922551</v>
      </c>
      <c r="P953">
        <f>P952*(1-P$1+H952)^($A953-$A952)*(2-E953/E952)</f>
        <v>8.279587581117422</v>
      </c>
    </row>
    <row r="954" spans="1:16" x14ac:dyDescent="0.25">
      <c r="A954" s="1">
        <v>39447</v>
      </c>
      <c r="B954" s="9">
        <v>22.5</v>
      </c>
      <c r="C954" s="9">
        <v>23.31</v>
      </c>
      <c r="D954">
        <v>68347.02</v>
      </c>
      <c r="E954">
        <v>62187.23</v>
      </c>
      <c r="F954">
        <v>124424.12</v>
      </c>
      <c r="G954">
        <v>113226.54</v>
      </c>
      <c r="H954">
        <f>(1/(1-91/360*VLOOKUP($A954,Tbills!$B$4:$C$974,2,1)/100))^((1)/91)-1</f>
        <v>9.2335513236285749E-5</v>
      </c>
      <c r="I954">
        <f>I953*(1-IF($A954&lt;=I949,I$1,I$1+IF(AND(WEEKDAY($A954)&lt;&gt;1,WEEKDAY($A954)&lt;&gt;7),J$1,0)))^($A954-$A953)*(1-0.5*(E954/E953-1))</f>
        <v>13.138614148786701</v>
      </c>
      <c r="K954">
        <f>ROW()</f>
        <v>954</v>
      </c>
      <c r="L954">
        <f>B954/C954</f>
        <v>0.96525096525096532</v>
      </c>
      <c r="M954">
        <f t="shared" si="14"/>
        <v>8.3632731918265328</v>
      </c>
      <c r="P954">
        <f>P953*(1-P$1+H953)^($A954-$A953)*(2-E954/E953)</f>
        <v>8.1478741748750512</v>
      </c>
    </row>
    <row r="955" spans="1:16" x14ac:dyDescent="0.25">
      <c r="A955" s="1">
        <v>39449</v>
      </c>
      <c r="B955" s="9">
        <v>23.17</v>
      </c>
      <c r="C955" s="9">
        <v>23.6</v>
      </c>
      <c r="D955">
        <v>69936.679999999993</v>
      </c>
      <c r="E955">
        <v>63622.14</v>
      </c>
      <c r="F955">
        <v>125688.31</v>
      </c>
      <c r="G955">
        <v>114356.05</v>
      </c>
      <c r="H955">
        <f>(1/(1-91/360*VLOOKUP($A955,Tbills!$B$4:$C$974,2,1)/100))^((1)/91)-1</f>
        <v>9.2335513236285749E-5</v>
      </c>
      <c r="I955">
        <f>I954*(1-IF($A955&lt;=I950,I$1,I$1+IF(AND(WEEKDAY($A955)&lt;&gt;1,WEEKDAY($A955)&lt;&gt;7),J$1,0)))^($A955-$A954)*(1-0.5*(E955/E954-1))</f>
        <v>12.986357732820458</v>
      </c>
      <c r="K955">
        <f>ROW()</f>
        <v>955</v>
      </c>
      <c r="L955">
        <f>B955/C955</f>
        <v>0.98177966101694913</v>
      </c>
      <c r="M955">
        <f t="shared" si="14"/>
        <v>8.1695377255270163</v>
      </c>
      <c r="P955">
        <f>P954*(1-P$1+H954)^($A955-$A954)*(2-E955/E954)</f>
        <v>7.9607510525559455</v>
      </c>
    </row>
    <row r="956" spans="1:16" x14ac:dyDescent="0.25">
      <c r="A956" s="1">
        <v>39450</v>
      </c>
      <c r="B956" s="9">
        <v>22.49</v>
      </c>
      <c r="C956" s="9">
        <v>22.81</v>
      </c>
      <c r="D956">
        <v>69350.09</v>
      </c>
      <c r="E956">
        <v>63082.63</v>
      </c>
      <c r="F956">
        <v>125673.84</v>
      </c>
      <c r="G956">
        <v>114332.33</v>
      </c>
      <c r="H956">
        <f>(1/(1-91/360*VLOOKUP($A956,Tbills!$B$4:$C$974,2,1)/100))^((1)/91)-1</f>
        <v>9.2335513236285749E-5</v>
      </c>
      <c r="I956">
        <f>I955*(1-IF($A956&lt;=I951,I$1,I$1+IF(AND(WEEKDAY($A956)&lt;&gt;1,WEEKDAY($A956)&lt;&gt;7),J$1,0)))^($A956-$A955)*(1-0.5*(E956/E955-1))</f>
        <v>13.041079868856084</v>
      </c>
      <c r="K956">
        <f>ROW()</f>
        <v>956</v>
      </c>
      <c r="L956">
        <f>B956/C956</f>
        <v>0.98597106532222711</v>
      </c>
      <c r="M956">
        <f t="shared" si="14"/>
        <v>8.2384309418432586</v>
      </c>
      <c r="P956">
        <f>P955*(1-P$1+H955)^($A956-$A955)*(2-E956/E955)</f>
        <v>8.0287018600858548</v>
      </c>
    </row>
    <row r="957" spans="1:16" x14ac:dyDescent="0.25">
      <c r="A957" s="1">
        <v>39451</v>
      </c>
      <c r="B957" s="9">
        <v>23.94</v>
      </c>
      <c r="C957" s="9">
        <v>23.69</v>
      </c>
      <c r="D957">
        <v>72223.100000000006</v>
      </c>
      <c r="E957">
        <v>65690.17</v>
      </c>
      <c r="F957">
        <v>128488.97</v>
      </c>
      <c r="G957">
        <v>116882.85</v>
      </c>
      <c r="H957">
        <f>(1/(1-91/360*VLOOKUP($A957,Tbills!$B$4:$C$974,2,1)/100))^((1)/91)-1</f>
        <v>9.2335513236285749E-5</v>
      </c>
      <c r="I957">
        <f>I956*(1-IF($A957&lt;=I952,I$1,I$1+IF(AND(WEEKDAY($A957)&lt;&gt;1,WEEKDAY($A957)&lt;&gt;7),J$1,0)))^($A957-$A956)*(1-0.5*(E957/E956-1))</f>
        <v>12.771218925949727</v>
      </c>
      <c r="K957">
        <f>ROW()</f>
        <v>957</v>
      </c>
      <c r="L957">
        <f>B957/C957</f>
        <v>1.0105529759392149</v>
      </c>
      <c r="M957">
        <f t="shared" si="14"/>
        <v>7.8975250065904774</v>
      </c>
      <c r="P957">
        <f>P956*(1-P$1+H956)^($A957-$A956)*(2-E957/E956)</f>
        <v>7.6972590019260769</v>
      </c>
    </row>
    <row r="958" spans="1:16" x14ac:dyDescent="0.25">
      <c r="A958" s="1">
        <v>39454</v>
      </c>
      <c r="B958" s="9">
        <v>23.79</v>
      </c>
      <c r="C958" s="9">
        <v>23.22</v>
      </c>
      <c r="D958">
        <v>70752.399999999994</v>
      </c>
      <c r="E958">
        <v>64334.31</v>
      </c>
      <c r="F958">
        <v>126850.81</v>
      </c>
      <c r="G958">
        <v>115360.28</v>
      </c>
      <c r="H958">
        <f>(1/(1-91/360*VLOOKUP($A958,Tbills!$B$4:$C$974,2,1)/100))^((1)/91)-1</f>
        <v>8.8694206912043327E-5</v>
      </c>
      <c r="I958">
        <f>I957*(1-IF($A958&lt;=I953,I$1,I$1+IF(AND(WEEKDAY($A958)&lt;&gt;1,WEEKDAY($A958)&lt;&gt;7),J$1,0)))^($A958-$A957)*(1-0.5*(E958/E957-1))</f>
        <v>12.902011882999776</v>
      </c>
      <c r="K958">
        <f>ROW()</f>
        <v>958</v>
      </c>
      <c r="L958">
        <f>B958/C958</f>
        <v>1.024547803617571</v>
      </c>
      <c r="M958">
        <f t="shared" si="14"/>
        <v>8.0594054993843152</v>
      </c>
      <c r="P958">
        <f>P957*(1-P$1+H957)^($A958-$A957)*(2-E958/E957)</f>
        <v>7.8574367369813762</v>
      </c>
    </row>
    <row r="959" spans="1:16" x14ac:dyDescent="0.25">
      <c r="A959" s="1">
        <v>39455</v>
      </c>
      <c r="B959" s="9">
        <v>25.43</v>
      </c>
      <c r="C959" s="9">
        <v>25.49</v>
      </c>
      <c r="D959">
        <v>74212.820000000007</v>
      </c>
      <c r="E959">
        <v>67475.12</v>
      </c>
      <c r="F959">
        <v>130998.37</v>
      </c>
      <c r="G959">
        <v>119121.91</v>
      </c>
      <c r="H959">
        <f>(1/(1-91/360*VLOOKUP($A959,Tbills!$B$4:$C$974,2,1)/100))^((1)/91)-1</f>
        <v>8.8694206912043327E-5</v>
      </c>
      <c r="I959">
        <f>I958*(1-IF($A959&lt;=I954,I$1,I$1+IF(AND(WEEKDAY($A959)&lt;&gt;1,WEEKDAY($A959)&lt;&gt;7),J$1,0)))^($A959-$A958)*(1-0.5*(E959/E958-1))</f>
        <v>12.586745263155015</v>
      </c>
      <c r="K959">
        <f>ROW()</f>
        <v>959</v>
      </c>
      <c r="L959">
        <f>B959/C959</f>
        <v>0.99764613573950578</v>
      </c>
      <c r="M959">
        <f t="shared" si="14"/>
        <v>7.6655871532424706</v>
      </c>
      <c r="P959">
        <f>P958*(1-P$1+H958)^($A959-$A958)*(2-E959/E958)</f>
        <v>7.4742220343901469</v>
      </c>
    </row>
    <row r="960" spans="1:16" x14ac:dyDescent="0.25">
      <c r="A960" s="1">
        <v>39456</v>
      </c>
      <c r="B960" s="9">
        <v>24.12</v>
      </c>
      <c r="C960" s="9">
        <v>24.5</v>
      </c>
      <c r="D960">
        <v>73450.75</v>
      </c>
      <c r="E960">
        <v>66776.25</v>
      </c>
      <c r="F960">
        <v>128235.73</v>
      </c>
      <c r="G960">
        <v>116599.17</v>
      </c>
      <c r="H960">
        <f>(1/(1-91/360*VLOOKUP($A960,Tbills!$B$4:$C$974,2,1)/100))^((1)/91)-1</f>
        <v>8.8694206912043327E-5</v>
      </c>
      <c r="I960">
        <f>I959*(1-IF($A960&lt;=I955,I$1,I$1+IF(AND(WEEKDAY($A960)&lt;&gt;1,WEEKDAY($A960)&lt;&gt;7),J$1,0)))^($A960-$A959)*(1-0.5*(E960/E959-1))</f>
        <v>12.651599241805913</v>
      </c>
      <c r="K960">
        <f>ROW()</f>
        <v>960</v>
      </c>
      <c r="L960">
        <f>B960/C960</f>
        <v>0.98448979591836738</v>
      </c>
      <c r="M960">
        <f t="shared" si="14"/>
        <v>7.744622343028154</v>
      </c>
      <c r="P960">
        <f>P959*(1-P$1+H959)^($A960-$A959)*(2-E960/E959)</f>
        <v>7.5520263745550889</v>
      </c>
    </row>
    <row r="961" spans="1:16" x14ac:dyDescent="0.25">
      <c r="A961" s="1">
        <v>39457</v>
      </c>
      <c r="B961" s="9">
        <v>23.45</v>
      </c>
      <c r="C961" s="9">
        <v>23.95</v>
      </c>
      <c r="D961">
        <v>71080.58</v>
      </c>
      <c r="E961">
        <v>64615.53</v>
      </c>
      <c r="F961">
        <v>126129.84</v>
      </c>
      <c r="G961">
        <v>114674.03</v>
      </c>
      <c r="H961">
        <f>(1/(1-91/360*VLOOKUP($A961,Tbills!$B$4:$C$974,2,1)/100))^((1)/91)-1</f>
        <v>8.8694206912043327E-5</v>
      </c>
      <c r="I961">
        <f>I960*(1-IF($A961&lt;=I956,I$1,I$1+IF(AND(WEEKDAY($A961)&lt;&gt;1,WEEKDAY($A961)&lt;&gt;7),J$1,0)))^($A961-$A960)*(1-0.5*(E961/E960-1))</f>
        <v>12.855952396946401</v>
      </c>
      <c r="K961">
        <f>ROW()</f>
        <v>961</v>
      </c>
      <c r="L961">
        <f>B961/C961</f>
        <v>0.97912317327766174</v>
      </c>
      <c r="M961">
        <f t="shared" si="14"/>
        <v>7.9948474491439647</v>
      </c>
      <c r="P961">
        <f>P960*(1-P$1+H960)^($A961-$A960)*(2-E961/E960)</f>
        <v>7.7967950502149348</v>
      </c>
    </row>
    <row r="962" spans="1:16" x14ac:dyDescent="0.25">
      <c r="A962" s="1">
        <v>39458</v>
      </c>
      <c r="B962" s="9">
        <v>23.68</v>
      </c>
      <c r="C962" s="9">
        <v>24.5</v>
      </c>
      <c r="D962">
        <v>74377.740000000005</v>
      </c>
      <c r="E962">
        <v>67607.070000000007</v>
      </c>
      <c r="F962">
        <v>133079.5</v>
      </c>
      <c r="G962">
        <v>120982.32</v>
      </c>
      <c r="H962">
        <f>(1/(1-91/360*VLOOKUP($A962,Tbills!$B$4:$C$974,2,1)/100))^((1)/91)-1</f>
        <v>8.8694206912043327E-5</v>
      </c>
      <c r="I962">
        <f>I961*(1-IF($A962&lt;=I957,I$1,I$1+IF(AND(WEEKDAY($A962)&lt;&gt;1,WEEKDAY($A962)&lt;&gt;7),J$1,0)))^($A962-$A961)*(1-0.5*(E962/E961-1))</f>
        <v>12.558026058973708</v>
      </c>
      <c r="K962">
        <f>ROW()</f>
        <v>962</v>
      </c>
      <c r="L962">
        <f>B962/C962</f>
        <v>0.966530612244898</v>
      </c>
      <c r="M962">
        <f t="shared" si="14"/>
        <v>7.6243505667863998</v>
      </c>
      <c r="P962">
        <f>P961*(1-P$1+H961)^($A962-$A961)*(2-E962/E961)</f>
        <v>7.436207120551857</v>
      </c>
    </row>
    <row r="963" spans="1:16" x14ac:dyDescent="0.25">
      <c r="A963" s="1">
        <v>39461</v>
      </c>
      <c r="B963" s="9">
        <v>22.9</v>
      </c>
      <c r="C963" s="9">
        <v>23.67</v>
      </c>
      <c r="D963">
        <v>71221.17</v>
      </c>
      <c r="E963">
        <v>64719.85</v>
      </c>
      <c r="F963">
        <v>130096.54</v>
      </c>
      <c r="G963">
        <v>118238.33</v>
      </c>
      <c r="H963">
        <f>(1/(1-91/360*VLOOKUP($A963,Tbills!$B$4:$C$974,2,1)/100))^((1)/91)-1</f>
        <v>8.5894031805588966E-5</v>
      </c>
      <c r="I963">
        <f>I962*(1-IF($A963&lt;=I958,I$1,I$1+IF(AND(WEEKDAY($A963)&lt;&gt;1,WEEKDAY($A963)&lt;&gt;7),J$1,0)))^($A963-$A962)*(1-0.5*(E963/E962-1))</f>
        <v>12.825175419991998</v>
      </c>
      <c r="K963">
        <f>ROW()</f>
        <v>963</v>
      </c>
      <c r="L963">
        <f>B963/C963</f>
        <v>0.96746937051119553</v>
      </c>
      <c r="M963">
        <f t="shared" si="14"/>
        <v>7.9488444688129434</v>
      </c>
      <c r="P963">
        <f>P962*(1-P$1+H962)^($A963-$A962)*(2-E963/E962)</f>
        <v>7.7549798103434862</v>
      </c>
    </row>
    <row r="964" spans="1:16" x14ac:dyDescent="0.25">
      <c r="A964" s="1">
        <v>39462</v>
      </c>
      <c r="B964" s="9">
        <v>23.34</v>
      </c>
      <c r="C964" s="9">
        <v>24.39</v>
      </c>
      <c r="D964">
        <v>71711.53</v>
      </c>
      <c r="E964">
        <v>65159.89</v>
      </c>
      <c r="F964">
        <v>129348.87</v>
      </c>
      <c r="G964">
        <v>117548.65</v>
      </c>
      <c r="H964">
        <f>(1/(1-91/360*VLOOKUP($A964,Tbills!$B$4:$C$974,2,1)/100))^((1)/91)-1</f>
        <v>8.5894031805588966E-5</v>
      </c>
      <c r="I964">
        <f>I963*(1-IF($A964&lt;=I959,I$1,I$1+IF(AND(WEEKDAY($A964)&lt;&gt;1,WEEKDAY($A964)&lt;&gt;7),J$1,0)))^($A964-$A963)*(1-0.5*(E964/E963-1))</f>
        <v>12.781242599968387</v>
      </c>
      <c r="K964">
        <f>ROW()</f>
        <v>964</v>
      </c>
      <c r="L964">
        <f>B964/C964</f>
        <v>0.95694956949569487</v>
      </c>
      <c r="M964">
        <f t="shared" si="14"/>
        <v>7.8944313760574527</v>
      </c>
      <c r="P964">
        <f>P963*(1-P$1+H963)^($A964-$A963)*(2-E964/E963)</f>
        <v>7.7026292352376613</v>
      </c>
    </row>
    <row r="965" spans="1:16" x14ac:dyDescent="0.25">
      <c r="A965" s="1">
        <v>39463</v>
      </c>
      <c r="B965" s="9">
        <v>24.38</v>
      </c>
      <c r="C965" s="9">
        <v>24.36</v>
      </c>
      <c r="D965">
        <v>71007.39</v>
      </c>
      <c r="E965">
        <v>64514.49</v>
      </c>
      <c r="F965">
        <v>128906.25</v>
      </c>
      <c r="G965">
        <v>117136.31</v>
      </c>
      <c r="H965">
        <f>(1/(1-91/360*VLOOKUP($A965,Tbills!$B$4:$C$974,2,1)/100))^((1)/91)-1</f>
        <v>8.5894031805588966E-5</v>
      </c>
      <c r="I965">
        <f>I964*(1-IF($A965&lt;=I960,I$1,I$1+IF(AND(WEEKDAY($A965)&lt;&gt;1,WEEKDAY($A965)&lt;&gt;7),J$1,0)))^($A965-$A964)*(1-0.5*(E965/E964-1))</f>
        <v>12.844206539691326</v>
      </c>
      <c r="K965">
        <f>ROW()</f>
        <v>965</v>
      </c>
      <c r="L965">
        <f>B965/C965</f>
        <v>1.0008210180623973</v>
      </c>
      <c r="M965">
        <f t="shared" si="14"/>
        <v>7.9722533358006968</v>
      </c>
      <c r="P965">
        <f>P964*(1-P$1+H964)^($A965-$A964)*(2-E965/E964)</f>
        <v>7.7793031975967315</v>
      </c>
    </row>
    <row r="966" spans="1:16" x14ac:dyDescent="0.25">
      <c r="A966" s="1">
        <v>39464</v>
      </c>
      <c r="B966" s="9">
        <v>28.46</v>
      </c>
      <c r="C966" s="9">
        <v>26.44</v>
      </c>
      <c r="D966">
        <v>76588.75</v>
      </c>
      <c r="E966">
        <v>69579.95</v>
      </c>
      <c r="F966">
        <v>137572.81</v>
      </c>
      <c r="G966">
        <v>125001.5</v>
      </c>
      <c r="H966">
        <f>(1/(1-91/360*VLOOKUP($A966,Tbills!$B$4:$C$974,2,1)/100))^((1)/91)-1</f>
        <v>8.5894031805588966E-5</v>
      </c>
      <c r="I966">
        <f>I965*(1-IF($A966&lt;=I961,I$1,I$1+IF(AND(WEEKDAY($A966)&lt;&gt;1,WEEKDAY($A966)&lt;&gt;7),J$1,0)))^($A966-$A965)*(1-0.5*(E966/E965-1))</f>
        <v>12.339643490210262</v>
      </c>
      <c r="K966">
        <f>ROW()</f>
        <v>966</v>
      </c>
      <c r="L966">
        <f>B966/C966</f>
        <v>1.0763993948562784</v>
      </c>
      <c r="M966">
        <f t="shared" si="14"/>
        <v>7.3459567561142105</v>
      </c>
      <c r="P966">
        <f>P965*(1-P$1+H965)^($A966-$A965)*(2-E966/E965)</f>
        <v>7.1688491628835775</v>
      </c>
    </row>
    <row r="967" spans="1:16" x14ac:dyDescent="0.25">
      <c r="A967" s="1">
        <v>39465</v>
      </c>
      <c r="B967" s="9">
        <v>27.18</v>
      </c>
      <c r="C967" s="9">
        <v>25.99</v>
      </c>
      <c r="D967">
        <v>77316.45</v>
      </c>
      <c r="E967">
        <v>70235.08</v>
      </c>
      <c r="F967">
        <v>136276.44</v>
      </c>
      <c r="G967">
        <v>123812.85</v>
      </c>
      <c r="H967">
        <f>(1/(1-91/360*VLOOKUP($A967,Tbills!$B$4:$C$974,2,1)/100))^((1)/91)-1</f>
        <v>8.5894031805588966E-5</v>
      </c>
      <c r="I967">
        <f>I966*(1-IF($A967&lt;=I962,I$1,I$1+IF(AND(WEEKDAY($A967)&lt;&gt;1,WEEKDAY($A967)&lt;&gt;7),J$1,0)))^($A967-$A966)*(1-0.5*(E967/E966-1))</f>
        <v>12.28123187845317</v>
      </c>
      <c r="K967">
        <f>ROW()</f>
        <v>967</v>
      </c>
      <c r="L967">
        <f>B967/C967</f>
        <v>1.045786841092728</v>
      </c>
      <c r="M967">
        <f t="shared" si="14"/>
        <v>7.2764519832783838</v>
      </c>
      <c r="P967">
        <f>P966*(1-P$1+H966)^($A967-$A966)*(2-E967/E966)</f>
        <v>7.1016981765250682</v>
      </c>
    </row>
    <row r="968" spans="1:16" x14ac:dyDescent="0.25">
      <c r="A968" s="1">
        <v>39469</v>
      </c>
      <c r="B968" s="9">
        <v>31.01</v>
      </c>
      <c r="C968" s="9">
        <v>27.39</v>
      </c>
      <c r="D968">
        <v>78419.28</v>
      </c>
      <c r="E968">
        <v>71212.77</v>
      </c>
      <c r="F968">
        <v>134827.1</v>
      </c>
      <c r="G968">
        <v>122453.52</v>
      </c>
      <c r="H968">
        <f>(1/(1-91/360*VLOOKUP($A968,Tbills!$B$4:$C$974,2,1)/100))^((1)/91)-1</f>
        <v>6.6033502856832627E-5</v>
      </c>
      <c r="I968">
        <f>I967*(1-IF($A968&lt;=I963,I$1,I$1+IF(AND(WEEKDAY($A968)&lt;&gt;1,WEEKDAY($A968)&lt;&gt;7),J$1,0)))^($A968-$A967)*(1-0.5*(E968/E967-1))</f>
        <v>12.194483313007412</v>
      </c>
      <c r="K968">
        <f>ROW()</f>
        <v>968</v>
      </c>
      <c r="L968">
        <f>B968/C968</f>
        <v>1.1321650237312888</v>
      </c>
      <c r="M968">
        <f t="shared" si="14"/>
        <v>7.1738252902231805</v>
      </c>
      <c r="P968">
        <f>P967*(1-P$1+H967)^($A968-$A967)*(2-E968/E967)</f>
        <v>7.0042108222754935</v>
      </c>
    </row>
    <row r="969" spans="1:16" x14ac:dyDescent="0.25">
      <c r="A969" s="1">
        <v>39470</v>
      </c>
      <c r="B969" s="9">
        <v>29.02</v>
      </c>
      <c r="C969" s="9">
        <v>26.25</v>
      </c>
      <c r="D969">
        <v>74759.38</v>
      </c>
      <c r="E969">
        <v>67884.5</v>
      </c>
      <c r="F969">
        <v>130699.63</v>
      </c>
      <c r="G969">
        <v>118696.75</v>
      </c>
      <c r="H969">
        <f>(1/(1-91/360*VLOOKUP($A969,Tbills!$B$4:$C$974,2,1)/100))^((1)/91)-1</f>
        <v>6.6033502856832627E-5</v>
      </c>
      <c r="I969">
        <f>I968*(1-IF($A969&lt;=I964,I$1,I$1+IF(AND(WEEKDAY($A969)&lt;&gt;1,WEEKDAY($A969)&lt;&gt;7),J$1,0)))^($A969-$A968)*(1-0.5*(E969/E968-1))</f>
        <v>12.479125183264676</v>
      </c>
      <c r="K969">
        <f>ROW()</f>
        <v>969</v>
      </c>
      <c r="L969">
        <f>B969/C969</f>
        <v>1.1055238095238096</v>
      </c>
      <c r="M969">
        <f t="shared" ref="M969:M1032" si="15">M968*(1-IF($A969&lt;=N$3,M$1,M$1+IF(AND(WEEKDAY($A969)&lt;&gt;1,WEEKDAY($A969)&lt;&gt;7),N$1,0)))^($A969-$A968)*(2-$E969/$E968)</f>
        <v>7.5087584994667855</v>
      </c>
      <c r="P969">
        <f>P968*(1-P$1+H968)^($A969-$A968)*(2-E969/E968)</f>
        <v>7.3317794638410305</v>
      </c>
    </row>
    <row r="970" spans="1:16" x14ac:dyDescent="0.25">
      <c r="A970" s="1">
        <v>39471</v>
      </c>
      <c r="B970" s="9">
        <v>27.78</v>
      </c>
      <c r="C970" s="9">
        <v>26</v>
      </c>
      <c r="D970">
        <v>74856.58</v>
      </c>
      <c r="E970">
        <v>67968.28</v>
      </c>
      <c r="F970">
        <v>131264.59</v>
      </c>
      <c r="G970">
        <v>119201.99</v>
      </c>
      <c r="H970">
        <f>(1/(1-91/360*VLOOKUP($A970,Tbills!$B$4:$C$974,2,1)/100))^((1)/91)-1</f>
        <v>6.6033502856832627E-5</v>
      </c>
      <c r="I970">
        <f>I969*(1-IF($A970&lt;=I965,I$1,I$1+IF(AND(WEEKDAY($A970)&lt;&gt;1,WEEKDAY($A970)&lt;&gt;7),J$1,0)))^($A970-$A969)*(1-0.5*(E970/E969-1))</f>
        <v>12.471099996721444</v>
      </c>
      <c r="K970">
        <f>ROW()</f>
        <v>970</v>
      </c>
      <c r="L970">
        <f>B970/C970</f>
        <v>1.0684615384615386</v>
      </c>
      <c r="M970">
        <f t="shared" si="15"/>
        <v>7.499142235692414</v>
      </c>
      <c r="P970">
        <f>P969*(1-P$1+H969)^($A970-$A969)*(2-E970/E969)</f>
        <v>7.3229436158675538</v>
      </c>
    </row>
    <row r="971" spans="1:16" x14ac:dyDescent="0.25">
      <c r="A971" s="1">
        <v>39472</v>
      </c>
      <c r="B971" s="9">
        <v>29.08</v>
      </c>
      <c r="C971" s="9">
        <v>26.86</v>
      </c>
      <c r="D971">
        <v>75887.53</v>
      </c>
      <c r="E971">
        <v>68899.87</v>
      </c>
      <c r="F971">
        <v>132998.51999999999</v>
      </c>
      <c r="G971">
        <v>120768.71</v>
      </c>
      <c r="H971">
        <f>(1/(1-91/360*VLOOKUP($A971,Tbills!$B$4:$C$974,2,1)/100))^((1)/91)-1</f>
        <v>6.6033502856832627E-5</v>
      </c>
      <c r="I971">
        <f>I970*(1-IF($A971&lt;=I966,I$1,I$1+IF(AND(WEEKDAY($A971)&lt;&gt;1,WEEKDAY($A971)&lt;&gt;7),J$1,0)))^($A971-$A970)*(1-0.5*(E971/E970-1))</f>
        <v>12.385311645551353</v>
      </c>
      <c r="K971">
        <f>ROW()</f>
        <v>971</v>
      </c>
      <c r="L971">
        <f>B971/C971</f>
        <v>1.0826507818317199</v>
      </c>
      <c r="M971">
        <f t="shared" si="15"/>
        <v>7.3960126557891535</v>
      </c>
      <c r="P971">
        <f>P970*(1-P$1+H970)^($A971-$A970)*(2-E971/E970)</f>
        <v>7.22278334109693</v>
      </c>
    </row>
    <row r="972" spans="1:16" x14ac:dyDescent="0.25">
      <c r="A972" s="1">
        <v>39475</v>
      </c>
      <c r="B972" s="9">
        <v>27.78</v>
      </c>
      <c r="C972" s="9">
        <v>25.97</v>
      </c>
      <c r="D972">
        <v>74355.73</v>
      </c>
      <c r="E972">
        <v>67495.47</v>
      </c>
      <c r="F972">
        <v>131243.94</v>
      </c>
      <c r="G972">
        <v>119151.55</v>
      </c>
      <c r="H972">
        <f>(1/(1-91/360*VLOOKUP($A972,Tbills!$B$4:$C$974,2,1)/100))^((1)/91)-1</f>
        <v>6.5055400529479002E-5</v>
      </c>
      <c r="I972">
        <f>I971*(1-IF($A972&lt;=I967,I$1,I$1+IF(AND(WEEKDAY($A972)&lt;&gt;1,WEEKDAY($A972)&lt;&gt;7),J$1,0)))^($A972-$A971)*(1-0.5*(E972/E971-1))</f>
        <v>12.510560900113529</v>
      </c>
      <c r="K972">
        <f>ROW()</f>
        <v>972</v>
      </c>
      <c r="L972">
        <f>B972/C972</f>
        <v>1.0696958028494417</v>
      </c>
      <c r="M972">
        <f t="shared" si="15"/>
        <v>7.5457126485117518</v>
      </c>
      <c r="P972">
        <f>P971*(1-P$1+H971)^($A972-$A971)*(2-E972/E971)</f>
        <v>7.3706490491694181</v>
      </c>
    </row>
    <row r="973" spans="1:16" x14ac:dyDescent="0.25">
      <c r="A973" s="1">
        <v>39476</v>
      </c>
      <c r="B973" s="9">
        <v>27.32</v>
      </c>
      <c r="C973" s="9">
        <v>25.65</v>
      </c>
      <c r="D973">
        <v>74399.759999999995</v>
      </c>
      <c r="E973">
        <v>67531.039999999994</v>
      </c>
      <c r="F973">
        <v>130536.31</v>
      </c>
      <c r="G973">
        <v>118501.36</v>
      </c>
      <c r="H973">
        <f>(1/(1-91/360*VLOOKUP($A973,Tbills!$B$4:$C$974,2,1)/100))^((1)/91)-1</f>
        <v>6.5055400529479002E-5</v>
      </c>
      <c r="I973">
        <f>I972*(1-IF($A973&lt;=I968,I$1,I$1+IF(AND(WEEKDAY($A973)&lt;&gt;1,WEEKDAY($A973)&lt;&gt;7),J$1,0)))^($A973-$A972)*(1-0.5*(E973/E972-1))</f>
        <v>12.506938846221525</v>
      </c>
      <c r="K973">
        <f>ROW()</f>
        <v>973</v>
      </c>
      <c r="L973">
        <f>B973/C973</f>
        <v>1.0651072124756336</v>
      </c>
      <c r="M973">
        <f t="shared" si="15"/>
        <v>7.5413848116039874</v>
      </c>
      <c r="P973">
        <f>P972*(1-P$1+H972)^($A973-$A972)*(2-E973/E972)</f>
        <v>7.3669715078761708</v>
      </c>
    </row>
    <row r="974" spans="1:16" x14ac:dyDescent="0.25">
      <c r="A974" s="1">
        <v>39477</v>
      </c>
      <c r="B974" s="9">
        <v>27.62</v>
      </c>
      <c r="C974" s="9">
        <v>26.08</v>
      </c>
      <c r="D974">
        <v>74582.58</v>
      </c>
      <c r="E974">
        <v>67692.59</v>
      </c>
      <c r="F974">
        <v>131712.54999999999</v>
      </c>
      <c r="G974">
        <v>119561.45</v>
      </c>
      <c r="H974">
        <f>(1/(1-91/360*VLOOKUP($A974,Tbills!$B$4:$C$974,2,1)/100))^((1)/91)-1</f>
        <v>6.5055400529479002E-5</v>
      </c>
      <c r="I974">
        <f>I973*(1-IF($A974&lt;=I969,I$1,I$1+IF(AND(WEEKDAY($A974)&lt;&gt;1,WEEKDAY($A974)&lt;&gt;7),J$1,0)))^($A974-$A973)*(1-0.5*(E974/E973-1))</f>
        <v>12.491653954972115</v>
      </c>
      <c r="K974">
        <f>ROW()</f>
        <v>974</v>
      </c>
      <c r="L974">
        <f>B974/C974</f>
        <v>1.0590490797546013</v>
      </c>
      <c r="M974">
        <f t="shared" si="15"/>
        <v>7.5229936577018197</v>
      </c>
      <c r="P974">
        <f>P973*(1-P$1+H973)^($A974-$A973)*(2-E974/E973)</f>
        <v>7.3495542831839185</v>
      </c>
    </row>
    <row r="975" spans="1:16" x14ac:dyDescent="0.25">
      <c r="A975" s="1">
        <v>39478</v>
      </c>
      <c r="B975" s="9">
        <v>26.2</v>
      </c>
      <c r="C975" s="9">
        <v>25.21</v>
      </c>
      <c r="D975">
        <v>73473.83</v>
      </c>
      <c r="E975">
        <v>66681.86</v>
      </c>
      <c r="F975">
        <v>128873.42</v>
      </c>
      <c r="G975">
        <v>116976.46</v>
      </c>
      <c r="H975">
        <f>(1/(1-91/360*VLOOKUP($A975,Tbills!$B$4:$C$974,2,1)/100))^((1)/91)-1</f>
        <v>6.5055400529479002E-5</v>
      </c>
      <c r="I975">
        <f>I974*(1-IF($A975&lt;=I970,I$1,I$1+IF(AND(WEEKDAY($A975)&lt;&gt;1,WEEKDAY($A975)&lt;&gt;7),J$1,0)))^($A975-$A974)*(1-0.5*(E975/E974-1))</f>
        <v>12.584583946636974</v>
      </c>
      <c r="K975">
        <f>ROW()</f>
        <v>975</v>
      </c>
      <c r="L975">
        <f>B975/C975</f>
        <v>1.0392701309004362</v>
      </c>
      <c r="M975">
        <f t="shared" si="15"/>
        <v>7.634965185128336</v>
      </c>
      <c r="P975">
        <f>P974*(1-P$1+H974)^($A975-$A974)*(2-E975/E974)</f>
        <v>7.4595011500023034</v>
      </c>
    </row>
    <row r="976" spans="1:16" x14ac:dyDescent="0.25">
      <c r="A976" s="1">
        <v>39479</v>
      </c>
      <c r="B976" s="9">
        <v>24.02</v>
      </c>
      <c r="C976" s="9">
        <v>24.11</v>
      </c>
      <c r="D976">
        <v>71546.23</v>
      </c>
      <c r="E976">
        <v>64928.11</v>
      </c>
      <c r="F976">
        <v>123781.2</v>
      </c>
      <c r="G976">
        <v>112346.72</v>
      </c>
      <c r="H976">
        <f>(1/(1-91/360*VLOOKUP($A976,Tbills!$B$4:$C$974,2,1)/100))^((1)/91)-1</f>
        <v>6.5055400529479002E-5</v>
      </c>
      <c r="I976">
        <f>I975*(1-IF($A976&lt;=I971,I$1,I$1+IF(AND(WEEKDAY($A976)&lt;&gt;1,WEEKDAY($A976)&lt;&gt;7),J$1,0)))^($A976-$A975)*(1-0.5*(E976/E975-1))</f>
        <v>12.74974098623103</v>
      </c>
      <c r="K976">
        <f>ROW()</f>
        <v>976</v>
      </c>
      <c r="L976">
        <f>B976/C976</f>
        <v>0.99626710908336791</v>
      </c>
      <c r="M976">
        <f t="shared" si="15"/>
        <v>7.8354017718398845</v>
      </c>
      <c r="P976">
        <f>P975*(1-P$1+H975)^($A976-$A975)*(2-E976/E975)</f>
        <v>7.6559028294238036</v>
      </c>
    </row>
    <row r="977" spans="1:16" x14ac:dyDescent="0.25">
      <c r="A977" s="1">
        <v>39482</v>
      </c>
      <c r="B977" s="9">
        <v>25.99</v>
      </c>
      <c r="C977" s="9">
        <v>25.36</v>
      </c>
      <c r="D977">
        <v>74105.02</v>
      </c>
      <c r="E977">
        <v>67237.53</v>
      </c>
      <c r="F977">
        <v>126951.57</v>
      </c>
      <c r="G977">
        <v>115202.29</v>
      </c>
      <c r="H977">
        <f>(1/(1-91/360*VLOOKUP($A977,Tbills!$B$4:$C$974,2,1)/100))^((1)/91)-1</f>
        <v>6.2121621492661205E-5</v>
      </c>
      <c r="I977">
        <f>I976*(1-IF($A977&lt;=I972,I$1,I$1+IF(AND(WEEKDAY($A977)&lt;&gt;1,WEEKDAY($A977)&lt;&gt;7),J$1,0)))^($A977-$A976)*(1-0.5*(E977/E976-1))</f>
        <v>12.522016200320191</v>
      </c>
      <c r="K977">
        <f>ROW()</f>
        <v>977</v>
      </c>
      <c r="L977">
        <f>B977/C977</f>
        <v>1.0248422712933754</v>
      </c>
      <c r="M977">
        <f t="shared" si="15"/>
        <v>7.5556495057168398</v>
      </c>
      <c r="P977">
        <f>P976*(1-P$1+H976)^($A977-$A976)*(2-E977/E976)</f>
        <v>7.3842127281511933</v>
      </c>
    </row>
    <row r="978" spans="1:16" x14ac:dyDescent="0.25">
      <c r="A978" s="1">
        <v>39483</v>
      </c>
      <c r="B978" s="9">
        <v>28.24</v>
      </c>
      <c r="C978" s="9">
        <v>26.99</v>
      </c>
      <c r="D978">
        <v>78296.789999999994</v>
      </c>
      <c r="E978">
        <v>71036.66</v>
      </c>
      <c r="F978">
        <v>132964.03</v>
      </c>
      <c r="G978">
        <v>120651.14</v>
      </c>
      <c r="H978">
        <f>(1/(1-91/360*VLOOKUP($A978,Tbills!$B$4:$C$974,2,1)/100))^((1)/91)-1</f>
        <v>6.2121621492661205E-5</v>
      </c>
      <c r="I978">
        <f>I977*(1-IF($A978&lt;=I973,I$1,I$1+IF(AND(WEEKDAY($A978)&lt;&gt;1,WEEKDAY($A978)&lt;&gt;7),J$1,0)))^($A978-$A977)*(1-0.5*(E978/E977-1))</f>
        <v>12.167933021499532</v>
      </c>
      <c r="K978">
        <f>ROW()</f>
        <v>978</v>
      </c>
      <c r="L978">
        <f>B978/C978</f>
        <v>1.0463134494257131</v>
      </c>
      <c r="M978">
        <f t="shared" si="15"/>
        <v>7.1283997373009953</v>
      </c>
      <c r="P978">
        <f>P977*(1-P$1+H977)^($A978-$A977)*(2-E978/E977)</f>
        <v>6.9671568124123633</v>
      </c>
    </row>
    <row r="979" spans="1:16" x14ac:dyDescent="0.25">
      <c r="A979" s="1">
        <v>39484</v>
      </c>
      <c r="B979" s="9">
        <v>28.97</v>
      </c>
      <c r="C979" s="9">
        <v>27.61</v>
      </c>
      <c r="D979">
        <v>80393.070000000007</v>
      </c>
      <c r="E979">
        <v>72934.149999999994</v>
      </c>
      <c r="F979">
        <v>135710.23000000001</v>
      </c>
      <c r="G979">
        <v>123135.54</v>
      </c>
      <c r="H979">
        <f>(1/(1-91/360*VLOOKUP($A979,Tbills!$B$4:$C$974,2,1)/100))^((1)/91)-1</f>
        <v>6.2121621492661205E-5</v>
      </c>
      <c r="I979">
        <f>I978*(1-IF($A979&lt;=I974,I$1,I$1+IF(AND(WEEKDAY($A979)&lt;&gt;1,WEEKDAY($A979)&lt;&gt;7),J$1,0)))^($A979-$A978)*(1-0.5*(E979/E978-1))</f>
        <v>12.005109172081623</v>
      </c>
      <c r="K979">
        <f>ROW()</f>
        <v>979</v>
      </c>
      <c r="L979">
        <f>B979/C979</f>
        <v>1.0492575153929735</v>
      </c>
      <c r="M979">
        <f t="shared" si="15"/>
        <v>6.9376669248136409</v>
      </c>
      <c r="P979">
        <f>P978*(1-P$1+H978)^($A979-$A978)*(2-E979/E978)</f>
        <v>6.781224610506559</v>
      </c>
    </row>
    <row r="980" spans="1:16" x14ac:dyDescent="0.25">
      <c r="A980" s="1">
        <v>39485</v>
      </c>
      <c r="B980" s="9">
        <v>27.66</v>
      </c>
      <c r="C980" s="9">
        <v>26.74</v>
      </c>
      <c r="D980">
        <v>79182.960000000006</v>
      </c>
      <c r="E980">
        <v>71831.78</v>
      </c>
      <c r="F980">
        <v>134608.93</v>
      </c>
      <c r="G980">
        <v>122128.63</v>
      </c>
      <c r="H980">
        <f>(1/(1-91/360*VLOOKUP($A980,Tbills!$B$4:$C$974,2,1)/100))^((1)/91)-1</f>
        <v>6.2121621492661205E-5</v>
      </c>
      <c r="I980">
        <f>I979*(1-IF($A980&lt;=I975,I$1,I$1+IF(AND(WEEKDAY($A980)&lt;&gt;1,WEEKDAY($A980)&lt;&gt;7),J$1,0)))^($A980-$A979)*(1-0.5*(E980/E979-1))</f>
        <v>12.095520519070179</v>
      </c>
      <c r="K980">
        <f>ROW()</f>
        <v>980</v>
      </c>
      <c r="L980">
        <f>B980/C980</f>
        <v>1.0344053851907256</v>
      </c>
      <c r="M980">
        <f t="shared" si="15"/>
        <v>7.0421989293088352</v>
      </c>
      <c r="P980">
        <f>P979*(1-P$1+H979)^($A980-$A979)*(2-E980/E979)</f>
        <v>6.8838930856894267</v>
      </c>
    </row>
    <row r="981" spans="1:16" x14ac:dyDescent="0.25">
      <c r="A981" s="1">
        <v>39486</v>
      </c>
      <c r="B981" s="9">
        <v>28.01</v>
      </c>
      <c r="C981" s="9">
        <v>27.06</v>
      </c>
      <c r="D981">
        <v>80595.94</v>
      </c>
      <c r="E981">
        <v>73109.119999999995</v>
      </c>
      <c r="F981">
        <v>137366.85999999999</v>
      </c>
      <c r="G981">
        <v>124623.27</v>
      </c>
      <c r="H981">
        <f>(1/(1-91/360*VLOOKUP($A981,Tbills!$B$4:$C$974,2,1)/100))^((1)/91)-1</f>
        <v>6.2121621492661205E-5</v>
      </c>
      <c r="I981">
        <f>I980*(1-IF($A981&lt;=I976,I$1,I$1+IF(AND(WEEKDAY($A981)&lt;&gt;1,WEEKDAY($A981)&lt;&gt;7),J$1,0)))^($A981-$A980)*(1-0.5*(E981/E980-1))</f>
        <v>11.987664932824449</v>
      </c>
      <c r="K981">
        <f>ROW()</f>
        <v>981</v>
      </c>
      <c r="L981">
        <f>B981/C981</f>
        <v>1.0351071692535108</v>
      </c>
      <c r="M981">
        <f t="shared" si="15"/>
        <v>6.9166497123663442</v>
      </c>
      <c r="P981">
        <f>P980*(1-P$1+H980)^($A981-$A980)*(2-E981/E980)</f>
        <v>6.7616510357220259</v>
      </c>
    </row>
    <row r="982" spans="1:16" x14ac:dyDescent="0.25">
      <c r="A982" s="1">
        <v>39489</v>
      </c>
      <c r="B982" s="9">
        <v>27.6</v>
      </c>
      <c r="C982" s="9">
        <v>26.67</v>
      </c>
      <c r="D982">
        <v>78796.539999999994</v>
      </c>
      <c r="E982">
        <v>71463.25</v>
      </c>
      <c r="F982">
        <v>136246.01999999999</v>
      </c>
      <c r="G982">
        <v>123583.18</v>
      </c>
      <c r="H982">
        <f>(1/(1-91/360*VLOOKUP($A982,Tbills!$B$4:$C$974,2,1)/100))^((1)/91)-1</f>
        <v>6.2680375505053121E-5</v>
      </c>
      <c r="I982">
        <f>I981*(1-IF($A982&lt;=I977,I$1,I$1+IF(AND(WEEKDAY($A982)&lt;&gt;1,WEEKDAY($A982)&lt;&gt;7),J$1,0)))^($A982-$A981)*(1-0.5*(E982/E981-1))</f>
        <v>12.121654628329644</v>
      </c>
      <c r="K982">
        <f>ROW()</f>
        <v>982</v>
      </c>
      <c r="L982">
        <f>B982/C982</f>
        <v>1.0348706411698538</v>
      </c>
      <c r="M982">
        <f t="shared" si="15"/>
        <v>7.0713727307033025</v>
      </c>
      <c r="P982">
        <f>P981*(1-P$1+H981)^($A982-$A981)*(2-E982/E981)</f>
        <v>6.9143941515536778</v>
      </c>
    </row>
    <row r="983" spans="1:16" x14ac:dyDescent="0.25">
      <c r="A983" s="1">
        <v>39490</v>
      </c>
      <c r="B983" s="9">
        <v>26.33</v>
      </c>
      <c r="C983" s="9">
        <v>26.11</v>
      </c>
      <c r="D983">
        <v>77774.58</v>
      </c>
      <c r="E983">
        <v>70531.92</v>
      </c>
      <c r="F983">
        <v>134476.84</v>
      </c>
      <c r="G983">
        <v>121970.68</v>
      </c>
      <c r="H983">
        <f>(1/(1-91/360*VLOOKUP($A983,Tbills!$B$4:$C$974,2,1)/100))^((1)/91)-1</f>
        <v>6.2680375505053121E-5</v>
      </c>
      <c r="I983">
        <f>I982*(1-IF($A983&lt;=I978,I$1,I$1+IF(AND(WEEKDAY($A983)&lt;&gt;1,WEEKDAY($A983)&lt;&gt;7),J$1,0)))^($A983-$A982)*(1-0.5*(E983/E982-1))</f>
        <v>12.200323553697555</v>
      </c>
      <c r="K983">
        <f>ROW()</f>
        <v>983</v>
      </c>
      <c r="L983">
        <f>B983/C983</f>
        <v>1.008425890463424</v>
      </c>
      <c r="M983">
        <f t="shared" si="15"/>
        <v>7.1631952869689526</v>
      </c>
      <c r="P983">
        <f>P982*(1-P$1+H982)^($A983-$A982)*(2-E983/E982)</f>
        <v>7.0046845350817764</v>
      </c>
    </row>
    <row r="984" spans="1:16" x14ac:dyDescent="0.25">
      <c r="A984" s="1">
        <v>39491</v>
      </c>
      <c r="B984" s="9">
        <v>24.88</v>
      </c>
      <c r="C984" s="9">
        <v>25.29</v>
      </c>
      <c r="D984">
        <v>75075.850000000006</v>
      </c>
      <c r="E984">
        <v>68080.08</v>
      </c>
      <c r="F984">
        <v>132354.5</v>
      </c>
      <c r="G984">
        <v>120038.07</v>
      </c>
      <c r="H984">
        <f>(1/(1-91/360*VLOOKUP($A984,Tbills!$B$4:$C$974,2,1)/100))^((1)/91)-1</f>
        <v>6.2680375505053121E-5</v>
      </c>
      <c r="I984">
        <f>I983*(1-IF($A984&lt;=I979,I$1,I$1+IF(AND(WEEKDAY($A984)&lt;&gt;1,WEEKDAY($A984)&lt;&gt;7),J$1,0)))^($A984-$A983)*(1-0.5*(E984/E983-1))</f>
        <v>12.412055128210159</v>
      </c>
      <c r="K984">
        <f>ROW()</f>
        <v>984</v>
      </c>
      <c r="L984">
        <f>B984/C984</f>
        <v>0.98378805852115458</v>
      </c>
      <c r="M984">
        <f t="shared" si="15"/>
        <v>7.411858009982156</v>
      </c>
      <c r="P984">
        <f>P983*(1-P$1+H983)^($A984-$A983)*(2-E984/E983)</f>
        <v>7.2483685474573178</v>
      </c>
    </row>
    <row r="985" spans="1:16" x14ac:dyDescent="0.25">
      <c r="A985" s="1">
        <v>39492</v>
      </c>
      <c r="B985" s="9">
        <v>25.54</v>
      </c>
      <c r="C985" s="9">
        <v>25.47</v>
      </c>
      <c r="D985">
        <v>76132.3</v>
      </c>
      <c r="E985">
        <v>69033.820000000007</v>
      </c>
      <c r="F985">
        <v>133360.5</v>
      </c>
      <c r="G985">
        <v>120942.93</v>
      </c>
      <c r="H985">
        <f>(1/(1-91/360*VLOOKUP($A985,Tbills!$B$4:$C$974,2,1)/100))^((1)/91)-1</f>
        <v>6.2680375505053121E-5</v>
      </c>
      <c r="I985">
        <f>I984*(1-IF($A985&lt;=I980,I$1,I$1+IF(AND(WEEKDAY($A985)&lt;&gt;1,WEEKDAY($A985)&lt;&gt;7),J$1,0)))^($A985-$A984)*(1-0.5*(E985/E984-1))</f>
        <v>12.324793535951589</v>
      </c>
      <c r="K985">
        <f>ROW()</f>
        <v>985</v>
      </c>
      <c r="L985">
        <f>B985/C985</f>
        <v>1.0027483313702394</v>
      </c>
      <c r="M985">
        <f t="shared" si="15"/>
        <v>7.3076842468118874</v>
      </c>
      <c r="P985">
        <f>P984*(1-P$1+H984)^($A985-$A984)*(2-E985/E984)</f>
        <v>7.1470091277722263</v>
      </c>
    </row>
    <row r="986" spans="1:16" x14ac:dyDescent="0.25">
      <c r="A986" s="1">
        <v>39493</v>
      </c>
      <c r="B986" s="9">
        <v>25.02</v>
      </c>
      <c r="C986" s="9">
        <v>25.44</v>
      </c>
      <c r="D986">
        <v>75415.48</v>
      </c>
      <c r="E986">
        <v>68379.509999999995</v>
      </c>
      <c r="F986">
        <v>132632.60999999999</v>
      </c>
      <c r="G986">
        <v>120275.23</v>
      </c>
      <c r="H986">
        <f>(1/(1-91/360*VLOOKUP($A986,Tbills!$B$4:$C$974,2,1)/100))^((1)/91)-1</f>
        <v>6.2680375505053121E-5</v>
      </c>
      <c r="I986">
        <f>I985*(1-IF($A986&lt;=I981,I$1,I$1+IF(AND(WEEKDAY($A986)&lt;&gt;1,WEEKDAY($A986)&lt;&gt;7),J$1,0)))^($A986-$A985)*(1-0.5*(E986/E985-1))</f>
        <v>12.382879095411228</v>
      </c>
      <c r="K986">
        <f>ROW()</f>
        <v>986</v>
      </c>
      <c r="L986">
        <f>B986/C986</f>
        <v>0.98349056603773577</v>
      </c>
      <c r="M986">
        <f t="shared" si="15"/>
        <v>7.3766036833170494</v>
      </c>
      <c r="P986">
        <f>P985*(1-P$1+H985)^($A986-$A985)*(2-E986/E985)</f>
        <v>7.2149346282974385</v>
      </c>
    </row>
    <row r="987" spans="1:16" x14ac:dyDescent="0.25">
      <c r="A987" s="1">
        <v>39497</v>
      </c>
      <c r="B987" s="9">
        <v>25.59</v>
      </c>
      <c r="C987" s="9">
        <v>25.47</v>
      </c>
      <c r="D987">
        <v>74503.69</v>
      </c>
      <c r="E987">
        <v>67535.64</v>
      </c>
      <c r="F987">
        <v>131078.72</v>
      </c>
      <c r="G987">
        <v>118835.96</v>
      </c>
      <c r="H987">
        <f>(1/(1-91/360*VLOOKUP($A987,Tbills!$B$4:$C$974,2,1)/100))^((1)/91)-1</f>
        <v>6.1283544322776606E-5</v>
      </c>
      <c r="I987">
        <f>I986*(1-IF($A987&lt;=I982,I$1,I$1+IF(AND(WEEKDAY($A987)&lt;&gt;1,WEEKDAY($A987)&lt;&gt;7),J$1,0)))^($A987-$A986)*(1-0.5*(E987/E986-1))</f>
        <v>12.457990431409671</v>
      </c>
      <c r="K987">
        <f>ROW()</f>
        <v>987</v>
      </c>
      <c r="L987">
        <f>B987/C987</f>
        <v>1.0047114252061249</v>
      </c>
      <c r="M987">
        <f t="shared" si="15"/>
        <v>7.4662470499757871</v>
      </c>
      <c r="P987">
        <f>P986*(1-P$1+H986)^($A987-$A986)*(2-E987/E986)</f>
        <v>7.304724679130679</v>
      </c>
    </row>
    <row r="988" spans="1:16" x14ac:dyDescent="0.25">
      <c r="A988" s="1">
        <v>39498</v>
      </c>
      <c r="B988" s="9">
        <v>24.4</v>
      </c>
      <c r="C988" s="9">
        <v>24.67</v>
      </c>
      <c r="D988">
        <v>74024.86</v>
      </c>
      <c r="E988">
        <v>67097.460000000006</v>
      </c>
      <c r="F988">
        <v>131300.26</v>
      </c>
      <c r="G988">
        <v>119029.52</v>
      </c>
      <c r="H988">
        <f>(1/(1-91/360*VLOOKUP($A988,Tbills!$B$4:$C$974,2,1)/100))^((1)/91)-1</f>
        <v>6.1283544322776606E-5</v>
      </c>
      <c r="I988">
        <f>I987*(1-IF($A988&lt;=I983,I$1,I$1+IF(AND(WEEKDAY($A988)&lt;&gt;1,WEEKDAY($A988)&lt;&gt;7),J$1,0)))^($A988-$A987)*(1-0.5*(E988/E987-1))</f>
        <v>12.498079660085024</v>
      </c>
      <c r="K988">
        <f>ROW()</f>
        <v>988</v>
      </c>
      <c r="L988">
        <f>B988/C988</f>
        <v>0.98905553303607607</v>
      </c>
      <c r="M988">
        <f t="shared" si="15"/>
        <v>7.5143390309115849</v>
      </c>
      <c r="P988">
        <f>P987*(1-P$1+H987)^($A988-$A987)*(2-E988/E987)</f>
        <v>7.3522973173840311</v>
      </c>
    </row>
    <row r="989" spans="1:16" x14ac:dyDescent="0.25">
      <c r="A989" s="1">
        <v>39499</v>
      </c>
      <c r="B989" s="9">
        <v>25.12</v>
      </c>
      <c r="C989" s="9">
        <v>25.09</v>
      </c>
      <c r="D989">
        <v>73961.52</v>
      </c>
      <c r="E989">
        <v>67035.929999999993</v>
      </c>
      <c r="F989">
        <v>131040.04</v>
      </c>
      <c r="G989">
        <v>118786.33</v>
      </c>
      <c r="H989">
        <f>(1/(1-91/360*VLOOKUP($A989,Tbills!$B$4:$C$974,2,1)/100))^((1)/91)-1</f>
        <v>6.1283544322776606E-5</v>
      </c>
      <c r="I989">
        <f>I988*(1-IF($A989&lt;=I984,I$1,I$1+IF(AND(WEEKDAY($A989)&lt;&gt;1,WEEKDAY($A989)&lt;&gt;7),J$1,0)))^($A989-$A988)*(1-0.5*(E989/E988-1))</f>
        <v>12.503484739706002</v>
      </c>
      <c r="K989">
        <f>ROW()</f>
        <v>989</v>
      </c>
      <c r="L989">
        <f>B989/C989</f>
        <v>1.0011956954962136</v>
      </c>
      <c r="M989">
        <f t="shared" si="15"/>
        <v>7.5208795584004964</v>
      </c>
      <c r="P989">
        <f>P988*(1-P$1+H988)^($A989-$A988)*(2-E989/E988)</f>
        <v>7.3592183569156422</v>
      </c>
    </row>
    <row r="990" spans="1:16" x14ac:dyDescent="0.25">
      <c r="A990" s="1">
        <v>39500</v>
      </c>
      <c r="B990" s="9">
        <v>24.06</v>
      </c>
      <c r="C990" s="9">
        <v>24.4</v>
      </c>
      <c r="D990">
        <v>72336.960000000006</v>
      </c>
      <c r="E990">
        <v>65559.38</v>
      </c>
      <c r="F990">
        <v>130791.6</v>
      </c>
      <c r="G990">
        <v>118553.84</v>
      </c>
      <c r="H990">
        <f>(1/(1-91/360*VLOOKUP($A990,Tbills!$B$4:$C$974,2,1)/100))^((1)/91)-1</f>
        <v>6.1283544322776606E-5</v>
      </c>
      <c r="I990">
        <f>I989*(1-IF($A990&lt;=I985,I$1,I$1+IF(AND(WEEKDAY($A990)&lt;&gt;1,WEEKDAY($A990)&lt;&gt;7),J$1,0)))^($A990-$A989)*(1-0.5*(E990/E989-1))</f>
        <v>12.640858148595898</v>
      </c>
      <c r="K990">
        <f>ROW()</f>
        <v>990</v>
      </c>
      <c r="L990">
        <f>B990/C990</f>
        <v>0.98606557377049175</v>
      </c>
      <c r="M990">
        <f t="shared" si="15"/>
        <v>7.6861783115289137</v>
      </c>
      <c r="P990">
        <f>P989*(1-P$1+H989)^($A990-$A989)*(2-E990/E989)</f>
        <v>7.521497070636884</v>
      </c>
    </row>
    <row r="991" spans="1:16" x14ac:dyDescent="0.25">
      <c r="A991" s="1">
        <v>39503</v>
      </c>
      <c r="B991" s="9">
        <v>23.03</v>
      </c>
      <c r="C991" s="9">
        <v>23.93</v>
      </c>
      <c r="D991">
        <v>70429.990000000005</v>
      </c>
      <c r="E991">
        <v>63819.03</v>
      </c>
      <c r="F991">
        <v>127652.15</v>
      </c>
      <c r="G991">
        <v>115686.34</v>
      </c>
      <c r="H991">
        <f>(1/(1-91/360*VLOOKUP($A991,Tbills!$B$4:$C$974,2,1)/100))^((1)/91)-1</f>
        <v>6.0166208597944859E-5</v>
      </c>
      <c r="I991">
        <f>I990*(1-IF($A991&lt;=I986,I$1,I$1+IF(AND(WEEKDAY($A991)&lt;&gt;1,WEEKDAY($A991)&lt;&gt;7),J$1,0)))^($A991-$A990)*(1-0.5*(E991/E990-1))</f>
        <v>12.807641189466718</v>
      </c>
      <c r="K991">
        <f>ROW()</f>
        <v>991</v>
      </c>
      <c r="L991">
        <f>B991/C991</f>
        <v>0.96239030505641465</v>
      </c>
      <c r="M991">
        <f t="shared" si="15"/>
        <v>7.8891144379712586</v>
      </c>
      <c r="P991">
        <f>P990*(1-P$1+H990)^($A991-$A990)*(2-E991/E990)</f>
        <v>7.7217267819585125</v>
      </c>
    </row>
    <row r="992" spans="1:16" x14ac:dyDescent="0.25">
      <c r="A992" s="1">
        <v>39504</v>
      </c>
      <c r="B992" s="9">
        <v>21.9</v>
      </c>
      <c r="C992" s="9">
        <v>23.11</v>
      </c>
      <c r="D992">
        <v>69303.850000000006</v>
      </c>
      <c r="E992">
        <v>62794.75</v>
      </c>
      <c r="F992">
        <v>126871.46</v>
      </c>
      <c r="G992">
        <v>114971.87</v>
      </c>
      <c r="H992">
        <f>(1/(1-91/360*VLOOKUP($A992,Tbills!$B$4:$C$974,2,1)/100))^((1)/91)-1</f>
        <v>6.0166208597944859E-5</v>
      </c>
      <c r="I992">
        <f>I991*(1-IF($A992&lt;=I987,I$1,I$1+IF(AND(WEEKDAY($A992)&lt;&gt;1,WEEKDAY($A992)&lt;&gt;7),J$1,0)))^($A992-$A991)*(1-0.5*(E992/E991-1))</f>
        <v>12.91008493690733</v>
      </c>
      <c r="K992">
        <f>ROW()</f>
        <v>992</v>
      </c>
      <c r="L992">
        <f>B992/C992</f>
        <v>0.94764171354392035</v>
      </c>
      <c r="M992">
        <f t="shared" si="15"/>
        <v>8.0153594816045182</v>
      </c>
      <c r="P992">
        <f>P991*(1-P$1+H991)^($A992-$A991)*(2-E992/E991)</f>
        <v>7.8458404913275066</v>
      </c>
    </row>
    <row r="993" spans="1:16" x14ac:dyDescent="0.25">
      <c r="A993" s="1">
        <v>39505</v>
      </c>
      <c r="B993" s="9">
        <v>22.69</v>
      </c>
      <c r="C993" s="9">
        <v>23.69</v>
      </c>
      <c r="D993">
        <v>69885.17</v>
      </c>
      <c r="E993">
        <v>63317.69</v>
      </c>
      <c r="F993">
        <v>126714.07</v>
      </c>
      <c r="G993">
        <v>114822.32</v>
      </c>
      <c r="H993">
        <f>(1/(1-91/360*VLOOKUP($A993,Tbills!$B$4:$C$974,2,1)/100))^((1)/91)-1</f>
        <v>6.0166208597944859E-5</v>
      </c>
      <c r="I993">
        <f>I992*(1-IF($A993&lt;=I988,I$1,I$1+IF(AND(WEEKDAY($A993)&lt;&gt;1,WEEKDAY($A993)&lt;&gt;7),J$1,0)))^($A993-$A992)*(1-0.5*(E993/E992-1))</f>
        <v>12.855994235289838</v>
      </c>
      <c r="K993">
        <f>ROW()</f>
        <v>993</v>
      </c>
      <c r="L993">
        <f>B993/C993</f>
        <v>0.95778809624314054</v>
      </c>
      <c r="M993">
        <f t="shared" si="15"/>
        <v>7.9482392321903106</v>
      </c>
      <c r="P993">
        <f>P992*(1-P$1+H992)^($A993-$A992)*(2-E993/E992)</f>
        <v>7.7806825169652463</v>
      </c>
    </row>
    <row r="994" spans="1:16" x14ac:dyDescent="0.25">
      <c r="A994" s="1">
        <v>39506</v>
      </c>
      <c r="B994" s="9">
        <v>23.53</v>
      </c>
      <c r="C994" s="9">
        <v>24.29</v>
      </c>
      <c r="D994">
        <v>71873.37</v>
      </c>
      <c r="E994">
        <v>65115.24</v>
      </c>
      <c r="F994">
        <v>130314.45</v>
      </c>
      <c r="G994">
        <v>118077.9</v>
      </c>
      <c r="H994">
        <f>(1/(1-91/360*VLOOKUP($A994,Tbills!$B$4:$C$974,2,1)/100))^((1)/91)-1</f>
        <v>6.0166208597944859E-5</v>
      </c>
      <c r="I994">
        <f>I993*(1-IF($A994&lt;=I989,I$1,I$1+IF(AND(WEEKDAY($A994)&lt;&gt;1,WEEKDAY($A994)&lt;&gt;7),J$1,0)))^($A994-$A993)*(1-0.5*(E994/E993-1))</f>
        <v>12.673177520222557</v>
      </c>
      <c r="K994">
        <f>ROW()</f>
        <v>994</v>
      </c>
      <c r="L994">
        <f>B994/C994</f>
        <v>0.9687114038699054</v>
      </c>
      <c r="M994">
        <f t="shared" si="15"/>
        <v>7.7222339610995538</v>
      </c>
      <c r="P994">
        <f>P993*(1-P$1+H993)^($A994-$A993)*(2-E994/E993)</f>
        <v>7.5599689949964608</v>
      </c>
    </row>
    <row r="995" spans="1:16" x14ac:dyDescent="0.25">
      <c r="A995" s="1">
        <v>39507</v>
      </c>
      <c r="B995" s="9">
        <v>26.54</v>
      </c>
      <c r="C995" s="9">
        <v>26.39</v>
      </c>
      <c r="D995">
        <v>75999.429999999993</v>
      </c>
      <c r="E995">
        <v>68849.41</v>
      </c>
      <c r="F995">
        <v>135432.24</v>
      </c>
      <c r="G995">
        <v>122708.03</v>
      </c>
      <c r="H995">
        <f>(1/(1-91/360*VLOOKUP($A995,Tbills!$B$4:$C$974,2,1)/100))^((1)/91)-1</f>
        <v>6.0166208597944859E-5</v>
      </c>
      <c r="I995">
        <f>I994*(1-IF($A995&lt;=I990,I$1,I$1+IF(AND(WEEKDAY($A995)&lt;&gt;1,WEEKDAY($A995)&lt;&gt;7),J$1,0)))^($A995-$A994)*(1-0.5*(E995/E994-1))</f>
        <v>12.309472156574078</v>
      </c>
      <c r="K995">
        <f>ROW()</f>
        <v>995</v>
      </c>
      <c r="L995">
        <f>B995/C995</f>
        <v>1.0056839712012124</v>
      </c>
      <c r="M995">
        <f t="shared" si="15"/>
        <v>7.2790472193245748</v>
      </c>
      <c r="P995">
        <f>P994*(1-P$1+H994)^($A995-$A994)*(2-E995/E994)</f>
        <v>7.1265919078291802</v>
      </c>
    </row>
    <row r="996" spans="1:16" x14ac:dyDescent="0.25">
      <c r="A996" s="1">
        <v>39510</v>
      </c>
      <c r="B996" s="9">
        <v>26.28</v>
      </c>
      <c r="C996" s="9">
        <v>26.08</v>
      </c>
      <c r="D996">
        <v>75975.87</v>
      </c>
      <c r="E996">
        <v>68815.64</v>
      </c>
      <c r="F996">
        <v>135421.32</v>
      </c>
      <c r="G996">
        <v>122675.99</v>
      </c>
      <c r="H996">
        <f>(1/(1-91/360*VLOOKUP($A996,Tbills!$B$4:$C$974,2,1)/100))^((1)/91)-1</f>
        <v>4.9836294109484314E-5</v>
      </c>
      <c r="I996">
        <f>I995*(1-IF($A996&lt;=I991,I$1,I$1+IF(AND(WEEKDAY($A996)&lt;&gt;1,WEEKDAY($A996)&lt;&gt;7),J$1,0)))^($A996-$A995)*(1-0.5*(E996/E995-1))</f>
        <v>12.31152963653987</v>
      </c>
      <c r="K996">
        <f>ROW()</f>
        <v>996</v>
      </c>
      <c r="L996">
        <f>B996/C996</f>
        <v>1.0076687116564418</v>
      </c>
      <c r="M996">
        <f t="shared" si="15"/>
        <v>7.2816000009640387</v>
      </c>
      <c r="P996">
        <f>P995*(1-P$1+H995)^($A996-$A995)*(2-E996/E995)</f>
        <v>7.1305832711576853</v>
      </c>
    </row>
    <row r="997" spans="1:16" x14ac:dyDescent="0.25">
      <c r="A997" s="1">
        <v>39511</v>
      </c>
      <c r="B997" s="9">
        <v>25.52</v>
      </c>
      <c r="C997" s="9">
        <v>25.76</v>
      </c>
      <c r="D997">
        <v>74676.25</v>
      </c>
      <c r="E997">
        <v>67635.070000000007</v>
      </c>
      <c r="F997">
        <v>135380.9</v>
      </c>
      <c r="G997">
        <v>122633.26</v>
      </c>
      <c r="H997">
        <f>(1/(1-91/360*VLOOKUP($A997,Tbills!$B$4:$C$974,2,1)/100))^((1)/91)-1</f>
        <v>4.9836294109484314E-5</v>
      </c>
      <c r="I997">
        <f>I996*(1-IF($A997&lt;=I992,I$1,I$1+IF(AND(WEEKDAY($A997)&lt;&gt;1,WEEKDAY($A997)&lt;&gt;7),J$1,0)))^($A997-$A996)*(1-0.5*(E997/E996-1))</f>
        <v>12.416811968289855</v>
      </c>
      <c r="K997">
        <f>ROW()</f>
        <v>997</v>
      </c>
      <c r="L997">
        <f>B997/C997</f>
        <v>0.99068322981366452</v>
      </c>
      <c r="M997">
        <f t="shared" si="15"/>
        <v>7.4061748764941946</v>
      </c>
      <c r="P997">
        <f>P996*(1-P$1+H996)^($A997-$A996)*(2-E997/E996)</f>
        <v>7.25300553303288</v>
      </c>
    </row>
    <row r="998" spans="1:16" x14ac:dyDescent="0.25">
      <c r="A998" s="1">
        <v>39512</v>
      </c>
      <c r="B998" s="9">
        <v>24.6</v>
      </c>
      <c r="C998" s="9">
        <v>24.91</v>
      </c>
      <c r="D998">
        <v>72828.56</v>
      </c>
      <c r="E998">
        <v>65958.23</v>
      </c>
      <c r="F998">
        <v>131513.96</v>
      </c>
      <c r="G998">
        <v>119124.32</v>
      </c>
      <c r="H998">
        <f>(1/(1-91/360*VLOOKUP($A998,Tbills!$B$4:$C$974,2,1)/100))^((1)/91)-1</f>
        <v>4.9836294109484314E-5</v>
      </c>
      <c r="I998">
        <f>I997*(1-IF($A998&lt;=I993,I$1,I$1+IF(AND(WEEKDAY($A998)&lt;&gt;1,WEEKDAY($A998)&lt;&gt;7),J$1,0)))^($A998-$A997)*(1-0.5*(E998/E997-1))</f>
        <v>12.570406463172233</v>
      </c>
      <c r="K998">
        <f>ROW()</f>
        <v>998</v>
      </c>
      <c r="L998">
        <f>B998/C998</f>
        <v>0.98755519871537545</v>
      </c>
      <c r="M998">
        <f t="shared" si="15"/>
        <v>7.5894386991532024</v>
      </c>
      <c r="P998">
        <f>P997*(1-P$1+H997)^($A998-$A997)*(2-E998/E997)</f>
        <v>7.4329209192678398</v>
      </c>
    </row>
    <row r="999" spans="1:16" x14ac:dyDescent="0.25">
      <c r="A999" s="1">
        <v>39513</v>
      </c>
      <c r="B999" s="9">
        <v>27.55</v>
      </c>
      <c r="C999" s="9">
        <v>27</v>
      </c>
      <c r="D999">
        <v>77892.66</v>
      </c>
      <c r="E999">
        <v>70541.320000000007</v>
      </c>
      <c r="F999">
        <v>136549.4</v>
      </c>
      <c r="G999">
        <v>123679.44</v>
      </c>
      <c r="H999">
        <f>(1/(1-91/360*VLOOKUP($A999,Tbills!$B$4:$C$974,2,1)/100))^((1)/91)-1</f>
        <v>4.9836294109484314E-5</v>
      </c>
      <c r="I999">
        <f>I998*(1-IF($A999&lt;=I994,I$1,I$1+IF(AND(WEEKDAY($A999)&lt;&gt;1,WEEKDAY($A999)&lt;&gt;7),J$1,0)))^($A999-$A998)*(1-0.5*(E999/E998-1))</f>
        <v>12.133364986711406</v>
      </c>
      <c r="K999">
        <f>ROW()</f>
        <v>999</v>
      </c>
      <c r="L999">
        <f>B999/C999</f>
        <v>1.0203703703703704</v>
      </c>
      <c r="M999">
        <f t="shared" si="15"/>
        <v>7.0617596584094899</v>
      </c>
      <c r="P999">
        <f>P998*(1-P$1+H998)^($A999-$A998)*(2-E999/E998)</f>
        <v>6.9165352701475182</v>
      </c>
    </row>
    <row r="1000" spans="1:16" x14ac:dyDescent="0.25">
      <c r="A1000" s="1">
        <v>39514</v>
      </c>
      <c r="B1000" s="9">
        <v>27.49</v>
      </c>
      <c r="C1000" s="9">
        <v>27.11</v>
      </c>
      <c r="D1000">
        <v>77846.91</v>
      </c>
      <c r="E1000">
        <v>70496.37</v>
      </c>
      <c r="F1000">
        <v>136107.89000000001</v>
      </c>
      <c r="G1000">
        <v>123273.38</v>
      </c>
      <c r="H1000">
        <f>(1/(1-91/360*VLOOKUP($A1000,Tbills!$B$4:$C$974,2,1)/100))^((1)/91)-1</f>
        <v>4.9836294109484314E-5</v>
      </c>
      <c r="I1000">
        <f>I999*(1-IF($A1000&lt;=I995,I$1,I$1+IF(AND(WEEKDAY($A1000)&lt;&gt;1,WEEKDAY($A1000)&lt;&gt;7),J$1,0)))^($A1000-$A999)*(1-0.5*(E1000/E999-1))</f>
        <v>12.136914868368326</v>
      </c>
      <c r="K1000">
        <f>ROW()</f>
        <v>1000</v>
      </c>
      <c r="L1000">
        <f>B1000/C1000</f>
        <v>1.0140169679085207</v>
      </c>
      <c r="M1000">
        <f t="shared" si="15"/>
        <v>7.0659304054121828</v>
      </c>
      <c r="P1000">
        <f>P999*(1-P$1+H999)^($A1000-$A999)*(2-E1000/E999)</f>
        <v>6.9210315254844366</v>
      </c>
    </row>
    <row r="1001" spans="1:16" x14ac:dyDescent="0.25">
      <c r="A1001" s="1">
        <v>39517</v>
      </c>
      <c r="B1001" s="9">
        <v>29.38</v>
      </c>
      <c r="C1001" s="9">
        <v>28.33</v>
      </c>
      <c r="D1001">
        <v>80078.61</v>
      </c>
      <c r="E1001">
        <v>72506.81</v>
      </c>
      <c r="F1001">
        <v>138812.51</v>
      </c>
      <c r="G1001">
        <v>125704.54</v>
      </c>
      <c r="H1001">
        <f>(1/(1-91/360*VLOOKUP($A1001,Tbills!$B$4:$C$974,2,1)/100))^((1)/91)-1</f>
        <v>3.951618686892644E-5</v>
      </c>
      <c r="I1001">
        <f>I1000*(1-IF($A1001&lt;=I996,I$1,I$1+IF(AND(WEEKDAY($A1001)&lt;&gt;1,WEEKDAY($A1001)&lt;&gt;7),J$1,0)))^($A1001-$A1000)*(1-0.5*(E1001/E1000-1))</f>
        <v>11.962918348993405</v>
      </c>
      <c r="K1001">
        <f>ROW()</f>
        <v>1001</v>
      </c>
      <c r="L1001">
        <f>B1001/C1001</f>
        <v>1.0370631839039888</v>
      </c>
      <c r="M1001">
        <f t="shared" si="15"/>
        <v>6.8634626507001775</v>
      </c>
      <c r="P1001">
        <f>P1000*(1-P$1+H1000)^($A1001-$A1000)*(2-E1001/E1000)</f>
        <v>6.7239143412286948</v>
      </c>
    </row>
    <row r="1002" spans="1:16" x14ac:dyDescent="0.25">
      <c r="A1002" s="1">
        <v>39518</v>
      </c>
      <c r="B1002" s="9">
        <v>26.36</v>
      </c>
      <c r="C1002" s="9">
        <v>26.09</v>
      </c>
      <c r="D1002">
        <v>75599.86</v>
      </c>
      <c r="E1002">
        <v>68448.679999999993</v>
      </c>
      <c r="F1002">
        <v>133567.53</v>
      </c>
      <c r="G1002">
        <v>120949.87</v>
      </c>
      <c r="H1002">
        <f>(1/(1-91/360*VLOOKUP($A1002,Tbills!$B$4:$C$974,2,1)/100))^((1)/91)-1</f>
        <v>3.951618686892644E-5</v>
      </c>
      <c r="I1002">
        <f>I1001*(1-IF($A1002&lt;=I997,I$1,I$1+IF(AND(WEEKDAY($A1002)&lt;&gt;1,WEEKDAY($A1002)&lt;&gt;7),J$1,0)))^($A1002-$A1001)*(1-0.5*(E1002/E1001-1))</f>
        <v>12.297374259539252</v>
      </c>
      <c r="K1002">
        <f>ROW()</f>
        <v>1002</v>
      </c>
      <c r="L1002">
        <f>B1002/C1002</f>
        <v>1.0103487926408585</v>
      </c>
      <c r="M1002">
        <f t="shared" si="15"/>
        <v>7.2472658867823281</v>
      </c>
      <c r="P1002">
        <f>P1001*(1-P$1+H1001)^($A1002-$A1001)*(2-E1002/E1001)</f>
        <v>7.1002627274196168</v>
      </c>
    </row>
    <row r="1003" spans="1:16" x14ac:dyDescent="0.25">
      <c r="A1003" s="1">
        <v>39519</v>
      </c>
      <c r="B1003" s="9">
        <v>27.22</v>
      </c>
      <c r="C1003" s="9">
        <v>27.37</v>
      </c>
      <c r="D1003">
        <v>77828.12</v>
      </c>
      <c r="E1003">
        <v>70463.460000000006</v>
      </c>
      <c r="F1003">
        <v>136310.04999999999</v>
      </c>
      <c r="G1003">
        <v>123428.54</v>
      </c>
      <c r="H1003">
        <f>(1/(1-91/360*VLOOKUP($A1003,Tbills!$B$4:$C$974,2,1)/100))^((1)/91)-1</f>
        <v>3.951618686892644E-5</v>
      </c>
      <c r="I1003">
        <f>I1002*(1-IF($A1003&lt;=I998,I$1,I$1+IF(AND(WEEKDAY($A1003)&lt;&gt;1,WEEKDAY($A1003)&lt;&gt;7),J$1,0)))^($A1003-$A1002)*(1-0.5*(E1003/E1002-1))</f>
        <v>12.116072915267424</v>
      </c>
      <c r="K1003">
        <f>ROW()</f>
        <v>1003</v>
      </c>
      <c r="L1003">
        <f>B1003/C1003</f>
        <v>0.99451954694921441</v>
      </c>
      <c r="M1003">
        <f t="shared" si="15"/>
        <v>7.0336157372038954</v>
      </c>
      <c r="P1003">
        <f>P1002*(1-P$1+H1002)^($A1003-$A1002)*(2-E1003/E1002)</f>
        <v>6.8912846434645116</v>
      </c>
    </row>
    <row r="1004" spans="1:16" x14ac:dyDescent="0.25">
      <c r="A1004" s="1">
        <v>39520</v>
      </c>
      <c r="B1004" s="9">
        <v>27.29</v>
      </c>
      <c r="C1004" s="9">
        <v>27.18</v>
      </c>
      <c r="D1004">
        <v>78104.25</v>
      </c>
      <c r="E1004">
        <v>70710.67</v>
      </c>
      <c r="F1004">
        <v>137549.76000000001</v>
      </c>
      <c r="G1004">
        <v>124546.22</v>
      </c>
      <c r="H1004">
        <f>(1/(1-91/360*VLOOKUP($A1004,Tbills!$B$4:$C$974,2,1)/100))^((1)/91)-1</f>
        <v>3.951618686892644E-5</v>
      </c>
      <c r="I1004">
        <f>I1003*(1-IF($A1004&lt;=I999,I$1,I$1+IF(AND(WEEKDAY($A1004)&lt;&gt;1,WEEKDAY($A1004)&lt;&gt;7),J$1,0)))^($A1004-$A1003)*(1-0.5*(E1004/E1003-1))</f>
        <v>12.094504447654243</v>
      </c>
      <c r="K1004">
        <f>ROW()</f>
        <v>1004</v>
      </c>
      <c r="L1004">
        <f>B1004/C1004</f>
        <v>1.004047093451067</v>
      </c>
      <c r="M1004">
        <f t="shared" si="15"/>
        <v>7.0086129555818317</v>
      </c>
      <c r="P1004">
        <f>P1003*(1-P$1+H1003)^($A1004-$A1003)*(2-E1004/E1003)</f>
        <v>6.8671250249147384</v>
      </c>
    </row>
    <row r="1005" spans="1:16" x14ac:dyDescent="0.25">
      <c r="A1005" s="1">
        <v>39521</v>
      </c>
      <c r="B1005" s="9">
        <v>31.16</v>
      </c>
      <c r="C1005" s="9">
        <v>29.36</v>
      </c>
      <c r="D1005">
        <v>82772</v>
      </c>
      <c r="E1005">
        <v>74933.77</v>
      </c>
      <c r="F1005">
        <v>141895.46</v>
      </c>
      <c r="G1005">
        <v>128476.17</v>
      </c>
      <c r="H1005">
        <f>(1/(1-91/360*VLOOKUP($A1005,Tbills!$B$4:$C$974,2,1)/100))^((1)/91)-1</f>
        <v>3.951618686892644E-5</v>
      </c>
      <c r="I1005">
        <f>I1004*(1-IF($A1005&lt;=I1000,I$1,I$1+IF(AND(WEEKDAY($A1005)&lt;&gt;1,WEEKDAY($A1005)&lt;&gt;7),J$1,0)))^($A1005-$A1004)*(1-0.5*(E1005/E1004-1))</f>
        <v>11.733035024742474</v>
      </c>
      <c r="K1005">
        <f>ROW()</f>
        <v>1005</v>
      </c>
      <c r="L1005">
        <f>B1005/C1005</f>
        <v>1.061307901907357</v>
      </c>
      <c r="M1005">
        <f t="shared" si="15"/>
        <v>6.589726006643378</v>
      </c>
      <c r="P1005">
        <f>P1004*(1-P$1+H1004)^($A1005-$A1004)*(2-E1005/E1004)</f>
        <v>6.4570115215141488</v>
      </c>
    </row>
    <row r="1006" spans="1:16" x14ac:dyDescent="0.25">
      <c r="A1006" s="1">
        <v>39524</v>
      </c>
      <c r="B1006" s="9">
        <v>32.24</v>
      </c>
      <c r="C1006" s="9">
        <v>29.58</v>
      </c>
      <c r="D1006">
        <v>83259.179999999993</v>
      </c>
      <c r="E1006">
        <v>75365.929999999993</v>
      </c>
      <c r="F1006">
        <v>141862.32</v>
      </c>
      <c r="G1006">
        <v>128430.94</v>
      </c>
      <c r="H1006">
        <f>(1/(1-91/360*VLOOKUP($A1006,Tbills!$B$4:$C$974,2,1)/100))^((1)/91)-1</f>
        <v>3.0598583303786953E-5</v>
      </c>
      <c r="I1006">
        <f>I1005*(1-IF($A1006&lt;=I1001,I$1,I$1+IF(AND(WEEKDAY($A1006)&lt;&gt;1,WEEKDAY($A1006)&lt;&gt;7),J$1,0)))^($A1006-$A1005)*(1-0.5*(E1006/E1005-1))</f>
        <v>11.698288015849588</v>
      </c>
      <c r="K1006">
        <f>ROW()</f>
        <v>1006</v>
      </c>
      <c r="L1006">
        <f>B1006/C1006</f>
        <v>1.0899256254225829</v>
      </c>
      <c r="M1006">
        <f t="shared" si="15"/>
        <v>6.550806162917997</v>
      </c>
      <c r="P1006">
        <f>P1005*(1-P$1+H1005)^($A1006-$A1005)*(2-E1006/E1005)</f>
        <v>6.4198211996233443</v>
      </c>
    </row>
    <row r="1007" spans="1:16" x14ac:dyDescent="0.25">
      <c r="A1007" s="1">
        <v>39525</v>
      </c>
      <c r="B1007" s="9">
        <v>25.79</v>
      </c>
      <c r="C1007" s="9">
        <v>26.01</v>
      </c>
      <c r="D1007">
        <v>76142.67</v>
      </c>
      <c r="E1007">
        <v>68921.78</v>
      </c>
      <c r="F1007">
        <v>134166.99</v>
      </c>
      <c r="G1007">
        <v>121460.27</v>
      </c>
      <c r="H1007">
        <f>(1/(1-91/360*VLOOKUP($A1007,Tbills!$B$4:$C$974,2,1)/100))^((1)/91)-1</f>
        <v>3.0598583303786953E-5</v>
      </c>
      <c r="I1007">
        <f>I1006*(1-IF($A1007&lt;=I1002,I$1,I$1+IF(AND(WEEKDAY($A1007)&lt;&gt;1,WEEKDAY($A1007)&lt;&gt;7),J$1,0)))^($A1007-$A1006)*(1-0.5*(E1007/E1006-1))</f>
        <v>12.198100506693754</v>
      </c>
      <c r="K1007">
        <f>ROW()</f>
        <v>1007</v>
      </c>
      <c r="L1007">
        <f>B1007/C1007</f>
        <v>0.99154171472510566</v>
      </c>
      <c r="M1007">
        <f t="shared" si="15"/>
        <v>7.1106004464250026</v>
      </c>
      <c r="P1007">
        <f>P1006*(1-P$1+H1006)^($A1007-$A1006)*(2-E1007/E1006)</f>
        <v>6.9687023175920242</v>
      </c>
    </row>
    <row r="1008" spans="1:16" x14ac:dyDescent="0.25">
      <c r="A1008" s="1">
        <v>39526</v>
      </c>
      <c r="B1008" s="9">
        <v>29.84</v>
      </c>
      <c r="C1008" s="9">
        <v>28.78</v>
      </c>
      <c r="D1008">
        <v>79661.509999999995</v>
      </c>
      <c r="E1008">
        <v>72104.81</v>
      </c>
      <c r="F1008">
        <v>137665.25</v>
      </c>
      <c r="G1008">
        <v>124623.5</v>
      </c>
      <c r="H1008">
        <f>(1/(1-91/360*VLOOKUP($A1008,Tbills!$B$4:$C$974,2,1)/100))^((1)/91)-1</f>
        <v>3.0598583303786953E-5</v>
      </c>
      <c r="I1008">
        <f>I1007*(1-IF($A1008&lt;=I1003,I$1,I$1+IF(AND(WEEKDAY($A1008)&lt;&gt;1,WEEKDAY($A1008)&lt;&gt;7),J$1,0)))^($A1008-$A1007)*(1-0.5*(E1008/E1007-1))</f>
        <v>11.916116549457779</v>
      </c>
      <c r="K1008">
        <f>ROW()</f>
        <v>1008</v>
      </c>
      <c r="L1008">
        <f>B1008/C1008</f>
        <v>1.0368311327310631</v>
      </c>
      <c r="M1008">
        <f t="shared" si="15"/>
        <v>6.7818941099153678</v>
      </c>
      <c r="P1008">
        <f>P1007*(1-P$1+H1007)^($A1008-$A1007)*(2-E1008/E1007)</f>
        <v>6.6468227195951286</v>
      </c>
    </row>
    <row r="1009" spans="1:16" x14ac:dyDescent="0.25">
      <c r="A1009" s="1">
        <v>39527</v>
      </c>
      <c r="B1009" s="9">
        <v>26.62</v>
      </c>
      <c r="C1009" s="9">
        <v>27.29</v>
      </c>
      <c r="D1009">
        <v>78464.22</v>
      </c>
      <c r="E1009">
        <v>71018.89</v>
      </c>
      <c r="F1009">
        <v>136394.32999999999</v>
      </c>
      <c r="G1009">
        <v>123469.17</v>
      </c>
      <c r="H1009">
        <f>(1/(1-91/360*VLOOKUP($A1009,Tbills!$B$4:$C$974,2,1)/100))^((1)/91)-1</f>
        <v>3.0598583303786953E-5</v>
      </c>
      <c r="I1009">
        <f>I1008*(1-IF($A1009&lt;=I1004,I$1,I$1+IF(AND(WEEKDAY($A1009)&lt;&gt;1,WEEKDAY($A1009)&lt;&gt;7),J$1,0)))^($A1009-$A1008)*(1-0.5*(E1009/E1008-1))</f>
        <v>12.005534207763777</v>
      </c>
      <c r="K1009">
        <f>ROW()</f>
        <v>1009</v>
      </c>
      <c r="L1009">
        <f>B1009/C1009</f>
        <v>0.97544888237449623</v>
      </c>
      <c r="M1009">
        <f t="shared" si="15"/>
        <v>6.8837108370680147</v>
      </c>
      <c r="P1009">
        <f>P1008*(1-P$1+H1008)^($A1009-$A1008)*(2-E1009/E1008)</f>
        <v>6.7468827598820988</v>
      </c>
    </row>
    <row r="1010" spans="1:16" x14ac:dyDescent="0.25">
      <c r="A1010" s="1">
        <v>39531</v>
      </c>
      <c r="B1010" s="9">
        <v>25.73</v>
      </c>
      <c r="C1010" s="9">
        <v>25.96</v>
      </c>
      <c r="D1010">
        <v>76664.03</v>
      </c>
      <c r="E1010">
        <v>69380.83</v>
      </c>
      <c r="F1010">
        <v>134319.70000000001</v>
      </c>
      <c r="G1010">
        <v>121576.03</v>
      </c>
      <c r="H1010">
        <f>(1/(1-91/360*VLOOKUP($A1010,Tbills!$B$4:$C$974,2,1)/100))^((1)/91)-1</f>
        <v>3.3384548608239584E-5</v>
      </c>
      <c r="I1010">
        <f>I1009*(1-IF($A1010&lt;=I1005,I$1,I$1+IF(AND(WEEKDAY($A1010)&lt;&gt;1,WEEKDAY($A1010)&lt;&gt;7),J$1,0)))^($A1010-$A1009)*(1-0.5*(E1010/E1009-1))</f>
        <v>12.14272456093928</v>
      </c>
      <c r="K1010">
        <f>ROW()</f>
        <v>1010</v>
      </c>
      <c r="L1010">
        <f>B1010/C1010</f>
        <v>0.99114021571648692</v>
      </c>
      <c r="M1010">
        <f t="shared" si="15"/>
        <v>7.0411725963068372</v>
      </c>
      <c r="P1010">
        <f>P1009*(1-P$1+H1009)^($A1010-$A1009)*(2-E1010/E1009)</f>
        <v>6.9023241312359929</v>
      </c>
    </row>
    <row r="1011" spans="1:16" x14ac:dyDescent="0.25">
      <c r="A1011" s="1">
        <v>39532</v>
      </c>
      <c r="B1011" s="9">
        <v>25.72</v>
      </c>
      <c r="C1011" s="9">
        <v>26.18</v>
      </c>
      <c r="D1011">
        <v>76666.59</v>
      </c>
      <c r="E1011">
        <v>69380.83</v>
      </c>
      <c r="F1011">
        <v>134829.48000000001</v>
      </c>
      <c r="G1011">
        <v>122033.38</v>
      </c>
      <c r="H1011">
        <f>(1/(1-91/360*VLOOKUP($A1011,Tbills!$B$4:$C$974,2,1)/100))^((1)/91)-1</f>
        <v>3.3384548608239584E-5</v>
      </c>
      <c r="I1011">
        <f>I1010*(1-IF($A1011&lt;=I1006,I$1,I$1+IF(AND(WEEKDAY($A1011)&lt;&gt;1,WEEKDAY($A1011)&lt;&gt;7),J$1,0)))^($A1011-$A1010)*(1-0.5*(E1011/E1010-1))</f>
        <v>12.142408517423309</v>
      </c>
      <c r="K1011">
        <f>ROW()</f>
        <v>1011</v>
      </c>
      <c r="L1011">
        <f>B1011/C1011</f>
        <v>0.9824293353705118</v>
      </c>
      <c r="M1011">
        <f t="shared" si="15"/>
        <v>7.0408446512818035</v>
      </c>
      <c r="P1011">
        <f>P1010*(1-P$1+H1010)^($A1011-$A1010)*(2-E1011/E1010)</f>
        <v>6.9022992707709916</v>
      </c>
    </row>
    <row r="1012" spans="1:16" x14ac:dyDescent="0.25">
      <c r="A1012" s="1">
        <v>39533</v>
      </c>
      <c r="B1012" s="9">
        <v>26.08</v>
      </c>
      <c r="C1012" s="9">
        <v>26.61</v>
      </c>
      <c r="D1012">
        <v>78400.100000000006</v>
      </c>
      <c r="E1012">
        <v>70947.289999999994</v>
      </c>
      <c r="F1012">
        <v>137364.04</v>
      </c>
      <c r="G1012">
        <v>124323.32</v>
      </c>
      <c r="H1012">
        <f>(1/(1-91/360*VLOOKUP($A1012,Tbills!$B$4:$C$974,2,1)/100))^((1)/91)-1</f>
        <v>3.3384548608239584E-5</v>
      </c>
      <c r="I1012">
        <f>I1011*(1-IF($A1012&lt;=I1007,I$1,I$1+IF(AND(WEEKDAY($A1012)&lt;&gt;1,WEEKDAY($A1012)&lt;&gt;7),J$1,0)))^($A1012-$A1011)*(1-0.5*(E1012/E1011-1))</f>
        <v>12.005022183395264</v>
      </c>
      <c r="K1012">
        <f>ROW()</f>
        <v>1012</v>
      </c>
      <c r="L1012">
        <f>B1012/C1012</f>
        <v>0.98008267568583241</v>
      </c>
      <c r="M1012">
        <f t="shared" si="15"/>
        <v>6.8815580030548054</v>
      </c>
      <c r="P1012">
        <f>P1011*(1-P$1+H1011)^($A1012-$A1011)*(2-E1012/E1011)</f>
        <v>6.7464368862133028</v>
      </c>
    </row>
    <row r="1013" spans="1:16" x14ac:dyDescent="0.25">
      <c r="A1013" s="1">
        <v>39534</v>
      </c>
      <c r="B1013" s="9">
        <v>25.88</v>
      </c>
      <c r="C1013" s="9">
        <v>26.28</v>
      </c>
      <c r="D1013">
        <v>77841.95</v>
      </c>
      <c r="E1013">
        <v>70439.83</v>
      </c>
      <c r="F1013">
        <v>137114.64000000001</v>
      </c>
      <c r="G1013">
        <v>124093.45</v>
      </c>
      <c r="H1013">
        <f>(1/(1-91/360*VLOOKUP($A1013,Tbills!$B$4:$C$974,2,1)/100))^((1)/91)-1</f>
        <v>3.3384548608239584E-5</v>
      </c>
      <c r="I1013">
        <f>I1012*(1-IF($A1013&lt;=I1008,I$1,I$1+IF(AND(WEEKDAY($A1013)&lt;&gt;1,WEEKDAY($A1013)&lt;&gt;7),J$1,0)))^($A1013-$A1012)*(1-0.5*(E1013/E1012-1))</f>
        <v>12.047642371492685</v>
      </c>
      <c r="K1013">
        <f>ROW()</f>
        <v>1013</v>
      </c>
      <c r="L1013">
        <f>B1013/C1013</f>
        <v>0.98477929984779289</v>
      </c>
      <c r="M1013">
        <f t="shared" si="15"/>
        <v>6.9304564655122158</v>
      </c>
      <c r="P1013">
        <f>P1012*(1-P$1+H1012)^($A1013-$A1012)*(2-E1013/E1012)</f>
        <v>6.7946672073922079</v>
      </c>
    </row>
    <row r="1014" spans="1:16" x14ac:dyDescent="0.25">
      <c r="A1014" s="1">
        <v>39535</v>
      </c>
      <c r="B1014" s="9">
        <v>25.71</v>
      </c>
      <c r="C1014" s="9">
        <v>26.24</v>
      </c>
      <c r="D1014">
        <v>77884.62</v>
      </c>
      <c r="E1014">
        <v>70476.09</v>
      </c>
      <c r="F1014">
        <v>137711.32</v>
      </c>
      <c r="G1014">
        <v>124629.32</v>
      </c>
      <c r="H1014">
        <f>(1/(1-91/360*VLOOKUP($A1014,Tbills!$B$4:$C$974,2,1)/100))^((1)/91)-1</f>
        <v>3.3384548608239584E-5</v>
      </c>
      <c r="I1014">
        <f>I1013*(1-IF($A1014&lt;=I1009,I$1,I$1+IF(AND(WEEKDAY($A1014)&lt;&gt;1,WEEKDAY($A1014)&lt;&gt;7),J$1,0)))^($A1014-$A1013)*(1-0.5*(E1014/E1013-1))</f>
        <v>12.044228027614642</v>
      </c>
      <c r="K1014">
        <f>ROW()</f>
        <v>1014</v>
      </c>
      <c r="L1014">
        <f>B1014/C1014</f>
        <v>0.97980182926829273</v>
      </c>
      <c r="M1014">
        <f t="shared" si="15"/>
        <v>6.9265662828416996</v>
      </c>
      <c r="P1014">
        <f>P1013*(1-P$1+H1013)^($A1014-$A1013)*(2-E1014/E1013)</f>
        <v>6.7911450864673188</v>
      </c>
    </row>
    <row r="1015" spans="1:16" x14ac:dyDescent="0.25">
      <c r="A1015" s="1">
        <v>39538</v>
      </c>
      <c r="B1015" s="9">
        <v>25.61</v>
      </c>
      <c r="C1015" s="9">
        <v>25.64</v>
      </c>
      <c r="D1015">
        <v>76488.33</v>
      </c>
      <c r="E1015">
        <v>69205.56</v>
      </c>
      <c r="F1015">
        <v>136918.20000000001</v>
      </c>
      <c r="G1015">
        <v>123899.06</v>
      </c>
      <c r="H1015">
        <f>(1/(1-91/360*VLOOKUP($A1015,Tbills!$B$4:$C$974,2,1)/100))^((1)/91)-1</f>
        <v>4.0073780077420906E-5</v>
      </c>
      <c r="I1015">
        <f>I1014*(1-IF($A1015&lt;=I1010,I$1,I$1+IF(AND(WEEKDAY($A1015)&lt;&gt;1,WEEKDAY($A1015)&lt;&gt;7),J$1,0)))^($A1015-$A1014)*(1-0.5*(E1015/E1014-1))</f>
        <v>12.151844700383757</v>
      </c>
      <c r="K1015">
        <f>ROW()</f>
        <v>1015</v>
      </c>
      <c r="L1015">
        <f>B1015/C1015</f>
        <v>0.99882995319812784</v>
      </c>
      <c r="M1015">
        <f t="shared" si="15"/>
        <v>7.050451923567846</v>
      </c>
      <c r="P1015">
        <f>P1014*(1-P$1+H1014)^($A1015-$A1014)*(2-E1015/E1014)</f>
        <v>6.9134998994711676</v>
      </c>
    </row>
    <row r="1016" spans="1:16" x14ac:dyDescent="0.25">
      <c r="A1016" s="1">
        <v>39539</v>
      </c>
      <c r="B1016" s="9">
        <v>22.68</v>
      </c>
      <c r="C1016" s="9">
        <v>23.61</v>
      </c>
      <c r="D1016">
        <v>71298.3</v>
      </c>
      <c r="E1016">
        <v>64506.92</v>
      </c>
      <c r="F1016">
        <v>131194.82</v>
      </c>
      <c r="G1016">
        <v>118714.93</v>
      </c>
      <c r="H1016">
        <f>(1/(1-91/360*VLOOKUP($A1016,Tbills!$B$4:$C$974,2,1)/100))^((1)/91)-1</f>
        <v>4.0073780077420906E-5</v>
      </c>
      <c r="I1016">
        <f>I1015*(1-IF($A1016&lt;=I1011,I$1,I$1+IF(AND(WEEKDAY($A1016)&lt;&gt;1,WEEKDAY($A1016)&lt;&gt;7),J$1,0)))^($A1016-$A1015)*(1-0.5*(E1016/E1015-1))</f>
        <v>12.564036153648694</v>
      </c>
      <c r="K1016">
        <f>ROW()</f>
        <v>1016</v>
      </c>
      <c r="L1016">
        <f>B1016/C1016</f>
        <v>0.96060991105463789</v>
      </c>
      <c r="M1016">
        <f t="shared" si="15"/>
        <v>7.5287844010586262</v>
      </c>
      <c r="P1016">
        <f>P1015*(1-P$1+H1015)^($A1016-$A1015)*(2-E1016/E1015)</f>
        <v>7.3829076273151353</v>
      </c>
    </row>
    <row r="1017" spans="1:16" x14ac:dyDescent="0.25">
      <c r="A1017" s="1">
        <v>39540</v>
      </c>
      <c r="B1017" s="9">
        <v>23.43</v>
      </c>
      <c r="C1017" s="9">
        <v>24.3</v>
      </c>
      <c r="D1017">
        <v>72534.44</v>
      </c>
      <c r="E1017">
        <v>65622.73</v>
      </c>
      <c r="F1017">
        <v>131126.29</v>
      </c>
      <c r="G1017">
        <v>118648.16</v>
      </c>
      <c r="H1017">
        <f>(1/(1-91/360*VLOOKUP($A1017,Tbills!$B$4:$C$974,2,1)/100))^((1)/91)-1</f>
        <v>4.0073780077420906E-5</v>
      </c>
      <c r="I1017">
        <f>I1016*(1-IF($A1017&lt;=I1012,I$1,I$1+IF(AND(WEEKDAY($A1017)&lt;&gt;1,WEEKDAY($A1017)&lt;&gt;7),J$1,0)))^($A1017-$A1016)*(1-0.5*(E1017/E1016-1))</f>
        <v>12.455048613955435</v>
      </c>
      <c r="K1017">
        <f>ROW()</f>
        <v>1017</v>
      </c>
      <c r="L1017">
        <f>B1017/C1017</f>
        <v>0.96419753086419746</v>
      </c>
      <c r="M1017">
        <f t="shared" si="15"/>
        <v>7.3982104815884986</v>
      </c>
      <c r="P1017">
        <f>P1016*(1-P$1+H1016)^($A1017-$A1016)*(2-E1017/E1016)</f>
        <v>7.2552240053636616</v>
      </c>
    </row>
    <row r="1018" spans="1:16" x14ac:dyDescent="0.25">
      <c r="A1018" s="1">
        <v>39541</v>
      </c>
      <c r="B1018" s="9">
        <v>23.21</v>
      </c>
      <c r="C1018" s="9">
        <v>24.12</v>
      </c>
      <c r="D1018">
        <v>71887.39</v>
      </c>
      <c r="E1018">
        <v>65034.7</v>
      </c>
      <c r="F1018">
        <v>131051.72</v>
      </c>
      <c r="G1018">
        <v>118575.93</v>
      </c>
      <c r="H1018">
        <f>(1/(1-91/360*VLOOKUP($A1018,Tbills!$B$4:$C$974,2,1)/100))^((1)/91)-1</f>
        <v>4.0073780077420906E-5</v>
      </c>
      <c r="I1018">
        <f>I1017*(1-IF($A1018&lt;=I1013,I$1,I$1+IF(AND(WEEKDAY($A1018)&lt;&gt;1,WEEKDAY($A1018)&lt;&gt;7),J$1,0)))^($A1018-$A1017)*(1-0.5*(E1018/E1017-1))</f>
        <v>12.510526383964915</v>
      </c>
      <c r="K1018">
        <f>ROW()</f>
        <v>1018</v>
      </c>
      <c r="L1018">
        <f>B1018/C1018</f>
        <v>0.96227197346600335</v>
      </c>
      <c r="M1018">
        <f t="shared" si="15"/>
        <v>7.4641564608353725</v>
      </c>
      <c r="P1018">
        <f>P1017*(1-P$1+H1017)^($A1018-$A1017)*(2-E1018/E1017)</f>
        <v>7.3202589790084289</v>
      </c>
    </row>
    <row r="1019" spans="1:16" x14ac:dyDescent="0.25">
      <c r="A1019" s="1">
        <v>39542</v>
      </c>
      <c r="B1019" s="9">
        <v>22.45</v>
      </c>
      <c r="C1019" s="9">
        <v>23.52</v>
      </c>
      <c r="D1019">
        <v>71526.61</v>
      </c>
      <c r="E1019">
        <v>64705.71</v>
      </c>
      <c r="F1019">
        <v>130453.06</v>
      </c>
      <c r="G1019">
        <v>118029.51</v>
      </c>
      <c r="H1019">
        <f>(1/(1-91/360*VLOOKUP($A1019,Tbills!$B$4:$C$974,2,1)/100))^((1)/91)-1</f>
        <v>4.0073780077420906E-5</v>
      </c>
      <c r="I1019">
        <f>I1018*(1-IF($A1019&lt;=I1014,I$1,I$1+IF(AND(WEEKDAY($A1019)&lt;&gt;1,WEEKDAY($A1019)&lt;&gt;7),J$1,0)))^($A1019-$A1018)*(1-0.5*(E1019/E1018-1))</f>
        <v>12.541843344107038</v>
      </c>
      <c r="K1019">
        <f>ROW()</f>
        <v>1019</v>
      </c>
      <c r="L1019">
        <f>B1019/C1019</f>
        <v>0.95450680272108845</v>
      </c>
      <c r="M1019">
        <f t="shared" si="15"/>
        <v>7.5015658658451043</v>
      </c>
      <c r="P1019">
        <f>P1018*(1-P$1+H1018)^($A1019-$A1018)*(2-E1019/E1018)</f>
        <v>7.3573125718697243</v>
      </c>
    </row>
    <row r="1020" spans="1:16" x14ac:dyDescent="0.25">
      <c r="A1020" s="1">
        <v>39545</v>
      </c>
      <c r="B1020" s="9">
        <v>22.42</v>
      </c>
      <c r="C1020" s="9">
        <v>23.2</v>
      </c>
      <c r="D1020">
        <v>69249.09</v>
      </c>
      <c r="E1020">
        <v>62637.599999999999</v>
      </c>
      <c r="F1020">
        <v>128879.5</v>
      </c>
      <c r="G1020">
        <v>116591.62</v>
      </c>
      <c r="H1020">
        <f>(1/(1-91/360*VLOOKUP($A1020,Tbills!$B$4:$C$974,2,1)/100))^((1)/91)-1</f>
        <v>4.0352587408198914E-5</v>
      </c>
      <c r="I1020">
        <f>I1019*(1-IF($A1020&lt;=I1015,I$1,I$1+IF(AND(WEEKDAY($A1020)&lt;&gt;1,WEEKDAY($A1020)&lt;&gt;7),J$1,0)))^($A1020-$A1019)*(1-0.5*(E1020/E1019-1))</f>
        <v>12.741278276461193</v>
      </c>
      <c r="K1020">
        <f>ROW()</f>
        <v>1020</v>
      </c>
      <c r="L1020">
        <f>B1020/C1020</f>
        <v>0.96637931034482771</v>
      </c>
      <c r="M1020">
        <f t="shared" si="15"/>
        <v>7.7402476874100659</v>
      </c>
      <c r="P1020">
        <f>P1019*(1-P$1+H1019)^($A1020-$A1019)*(2-E1020/E1019)</f>
        <v>7.59253574040277</v>
      </c>
    </row>
    <row r="1021" spans="1:16" x14ac:dyDescent="0.25">
      <c r="A1021" s="1">
        <v>39546</v>
      </c>
      <c r="B1021" s="9">
        <v>22.36</v>
      </c>
      <c r="C1021" s="9">
        <v>23.07</v>
      </c>
      <c r="D1021">
        <v>68883.83</v>
      </c>
      <c r="E1021">
        <v>62304.69</v>
      </c>
      <c r="F1021">
        <v>129340.3</v>
      </c>
      <c r="G1021">
        <v>117003.78</v>
      </c>
      <c r="H1021">
        <f>(1/(1-91/360*VLOOKUP($A1021,Tbills!$B$4:$C$974,2,1)/100))^((1)/91)-1</f>
        <v>4.0352587408198914E-5</v>
      </c>
      <c r="I1021">
        <f>I1020*(1-IF($A1021&lt;=I1016,I$1,I$1+IF(AND(WEEKDAY($A1021)&lt;&gt;1,WEEKDAY($A1021)&lt;&gt;7),J$1,0)))^($A1021-$A1020)*(1-0.5*(E1021/E1020-1))</f>
        <v>12.774804820416099</v>
      </c>
      <c r="K1021">
        <f>ROW()</f>
        <v>1021</v>
      </c>
      <c r="L1021">
        <f>B1021/C1021</f>
        <v>0.96922410056350239</v>
      </c>
      <c r="M1021">
        <f t="shared" si="15"/>
        <v>7.781023590280383</v>
      </c>
      <c r="P1021">
        <f>P1020*(1-P$1+H1020)^($A1021-$A1020)*(2-E1021/E1020)</f>
        <v>7.6329146903366381</v>
      </c>
    </row>
    <row r="1022" spans="1:16" x14ac:dyDescent="0.25">
      <c r="A1022" s="1">
        <v>39547</v>
      </c>
      <c r="B1022" s="9">
        <v>22.81</v>
      </c>
      <c r="C1022" s="9">
        <v>23.55</v>
      </c>
      <c r="D1022">
        <v>70609.919999999998</v>
      </c>
      <c r="E1022">
        <v>63863.41</v>
      </c>
      <c r="F1022">
        <v>131681.01</v>
      </c>
      <c r="G1022">
        <v>119116.51</v>
      </c>
      <c r="H1022">
        <f>(1/(1-91/360*VLOOKUP($A1022,Tbills!$B$4:$C$974,2,1)/100))^((1)/91)-1</f>
        <v>4.0352587408198914E-5</v>
      </c>
      <c r="I1022">
        <f>I1021*(1-IF($A1022&lt;=I1017,I$1,I$1+IF(AND(WEEKDAY($A1022)&lt;&gt;1,WEEKDAY($A1022)&lt;&gt;7),J$1,0)))^($A1022-$A1021)*(1-0.5*(E1022/E1021-1))</f>
        <v>12.61467837175686</v>
      </c>
      <c r="K1022">
        <f>ROW()</f>
        <v>1022</v>
      </c>
      <c r="L1022">
        <f>B1022/C1022</f>
        <v>0.96857749469214427</v>
      </c>
      <c r="M1022">
        <f t="shared" si="15"/>
        <v>7.5860069444493812</v>
      </c>
      <c r="P1022">
        <f>P1021*(1-P$1+H1021)^($A1022-$A1021)*(2-E1022/E1021)</f>
        <v>7.4419817775127264</v>
      </c>
    </row>
    <row r="1023" spans="1:16" x14ac:dyDescent="0.25">
      <c r="A1023" s="1">
        <v>39548</v>
      </c>
      <c r="B1023" s="9">
        <v>21.98</v>
      </c>
      <c r="C1023" s="9">
        <v>23.06</v>
      </c>
      <c r="D1023">
        <v>69385.820000000007</v>
      </c>
      <c r="E1023">
        <v>62753.69</v>
      </c>
      <c r="F1023">
        <v>129375.36</v>
      </c>
      <c r="G1023">
        <v>117026.05</v>
      </c>
      <c r="H1023">
        <f>(1/(1-91/360*VLOOKUP($A1023,Tbills!$B$4:$C$974,2,1)/100))^((1)/91)-1</f>
        <v>4.0352587408198914E-5</v>
      </c>
      <c r="I1023">
        <f>I1022*(1-IF($A1023&lt;=I1018,I$1,I$1+IF(AND(WEEKDAY($A1023)&lt;&gt;1,WEEKDAY($A1023)&lt;&gt;7),J$1,0)))^($A1023-$A1022)*(1-0.5*(E1023/E1022-1))</f>
        <v>12.723946420052705</v>
      </c>
      <c r="K1023">
        <f>ROW()</f>
        <v>1023</v>
      </c>
      <c r="L1023">
        <f>B1023/C1023</f>
        <v>0.95316565481352999</v>
      </c>
      <c r="M1023">
        <f t="shared" si="15"/>
        <v>7.7174654316094973</v>
      </c>
      <c r="P1023">
        <f>P1022*(1-P$1+H1022)^($A1023-$A1022)*(2-E1023/E1022)</f>
        <v>7.5713225645855848</v>
      </c>
    </row>
    <row r="1024" spans="1:16" x14ac:dyDescent="0.25">
      <c r="A1024" s="1">
        <v>39549</v>
      </c>
      <c r="B1024" s="9">
        <v>23.46</v>
      </c>
      <c r="C1024" s="9">
        <v>24.19</v>
      </c>
      <c r="D1024">
        <v>71446.720000000001</v>
      </c>
      <c r="E1024">
        <v>64615.07</v>
      </c>
      <c r="F1024">
        <v>133420.24</v>
      </c>
      <c r="G1024">
        <v>120680.11</v>
      </c>
      <c r="H1024">
        <f>(1/(1-91/360*VLOOKUP($A1024,Tbills!$B$4:$C$974,2,1)/100))^((1)/91)-1</f>
        <v>4.0352587408198914E-5</v>
      </c>
      <c r="I1024">
        <f>I1023*(1-IF($A1024&lt;=I1019,I$1,I$1+IF(AND(WEEKDAY($A1024)&lt;&gt;1,WEEKDAY($A1024)&lt;&gt;7),J$1,0)))^($A1024-$A1023)*(1-0.5*(E1024/E1023-1))</f>
        <v>12.534913333850396</v>
      </c>
      <c r="K1024">
        <f>ROW()</f>
        <v>1024</v>
      </c>
      <c r="L1024">
        <f>B1024/C1024</f>
        <v>0.96982224059528732</v>
      </c>
      <c r="M1024">
        <f t="shared" si="15"/>
        <v>7.4882036438814668</v>
      </c>
      <c r="P1024">
        <f>P1023*(1-P$1+H1023)^($A1024-$A1023)*(2-E1024/E1023)</f>
        <v>7.3467691332494356</v>
      </c>
    </row>
    <row r="1025" spans="1:16" x14ac:dyDescent="0.25">
      <c r="A1025" s="1">
        <v>39552</v>
      </c>
      <c r="B1025" s="9">
        <v>23.82</v>
      </c>
      <c r="C1025" s="9">
        <v>24.41</v>
      </c>
      <c r="D1025">
        <v>71177.13</v>
      </c>
      <c r="E1025">
        <v>64363.44</v>
      </c>
      <c r="F1025">
        <v>132610.21</v>
      </c>
      <c r="G1025">
        <v>119932.82</v>
      </c>
      <c r="H1025">
        <f>(1/(1-91/360*VLOOKUP($A1025,Tbills!$B$4:$C$974,2,1)/100))^((1)/91)-1</f>
        <v>2.9484397083834324E-5</v>
      </c>
      <c r="I1025">
        <f>I1024*(1-IF($A1025&lt;=I1020,I$1,I$1+IF(AND(WEEKDAY($A1025)&lt;&gt;1,WEEKDAY($A1025)&lt;&gt;7),J$1,0)))^($A1025-$A1024)*(1-0.5*(E1025/E1024-1))</f>
        <v>12.558340011281629</v>
      </c>
      <c r="K1025">
        <f>ROW()</f>
        <v>1025</v>
      </c>
      <c r="L1025">
        <f>B1025/C1025</f>
        <v>0.97582957804178616</v>
      </c>
      <c r="M1025">
        <f t="shared" si="15"/>
        <v>7.5163145785862788</v>
      </c>
      <c r="P1025">
        <f>P1024*(1-P$1+H1024)^($A1025-$A1024)*(2-E1025/E1024)</f>
        <v>7.3754540863382951</v>
      </c>
    </row>
    <row r="1026" spans="1:16" x14ac:dyDescent="0.25">
      <c r="A1026" s="1">
        <v>39553</v>
      </c>
      <c r="B1026" s="9">
        <v>22.78</v>
      </c>
      <c r="C1026" s="9">
        <v>23.7</v>
      </c>
      <c r="D1026">
        <v>69756.23</v>
      </c>
      <c r="E1026">
        <v>63076.66</v>
      </c>
      <c r="F1026">
        <v>131398.32999999999</v>
      </c>
      <c r="G1026">
        <v>118833.26</v>
      </c>
      <c r="H1026">
        <f>(1/(1-91/360*VLOOKUP($A1026,Tbills!$B$4:$C$974,2,1)/100))^((1)/91)-1</f>
        <v>2.9484397083834324E-5</v>
      </c>
      <c r="I1026">
        <f>I1025*(1-IF($A1026&lt;=I1021,I$1,I$1+IF(AND(WEEKDAY($A1026)&lt;&gt;1,WEEKDAY($A1026)&lt;&gt;7),J$1,0)))^($A1026-$A1025)*(1-0.5*(E1026/E1025-1))</f>
        <v>12.68354559676016</v>
      </c>
      <c r="K1026">
        <f>ROW()</f>
        <v>1026</v>
      </c>
      <c r="L1026">
        <f>B1026/C1026</f>
        <v>0.96118143459915617</v>
      </c>
      <c r="M1026">
        <f t="shared" si="15"/>
        <v>7.6662267146926233</v>
      </c>
      <c r="P1026">
        <f>P1025*(1-P$1+H1025)^($A1026-$A1025)*(2-E1026/E1025)</f>
        <v>7.5228507199829151</v>
      </c>
    </row>
    <row r="1027" spans="1:16" x14ac:dyDescent="0.25">
      <c r="A1027" s="1">
        <v>39554</v>
      </c>
      <c r="B1027" s="9">
        <v>20.53</v>
      </c>
      <c r="C1027" s="9">
        <v>21.82</v>
      </c>
      <c r="D1027">
        <v>65614.64</v>
      </c>
      <c r="E1027">
        <v>59329.79</v>
      </c>
      <c r="F1027">
        <v>126461.85</v>
      </c>
      <c r="G1027">
        <v>114365.33</v>
      </c>
      <c r="H1027">
        <f>(1/(1-91/360*VLOOKUP($A1027,Tbills!$B$4:$C$974,2,1)/100))^((1)/91)-1</f>
        <v>2.9484397083834324E-5</v>
      </c>
      <c r="I1027">
        <f>I1026*(1-IF($A1027&lt;=I1022,I$1,I$1+IF(AND(WEEKDAY($A1027)&lt;&gt;1,WEEKDAY($A1027)&lt;&gt;7),J$1,0)))^($A1027-$A1026)*(1-0.5*(E1027/E1026-1))</f>
        <v>13.059918678982562</v>
      </c>
      <c r="K1027">
        <f>ROW()</f>
        <v>1027</v>
      </c>
      <c r="L1027">
        <f>B1027/C1027</f>
        <v>0.94087992667277731</v>
      </c>
      <c r="M1027">
        <f t="shared" si="15"/>
        <v>8.1212364611238854</v>
      </c>
      <c r="P1027">
        <f>P1026*(1-P$1+H1026)^($A1027-$A1026)*(2-E1027/E1026)</f>
        <v>7.9696621466514408</v>
      </c>
    </row>
    <row r="1028" spans="1:16" x14ac:dyDescent="0.25">
      <c r="A1028" s="1">
        <v>39555</v>
      </c>
      <c r="B1028" s="9">
        <v>20.37</v>
      </c>
      <c r="C1028" s="9">
        <v>21.75</v>
      </c>
      <c r="D1028">
        <v>65845.09</v>
      </c>
      <c r="E1028">
        <v>59536.42</v>
      </c>
      <c r="F1028">
        <v>126647.9</v>
      </c>
      <c r="G1028">
        <v>114530.21</v>
      </c>
      <c r="H1028">
        <f>(1/(1-91/360*VLOOKUP($A1028,Tbills!$B$4:$C$974,2,1)/100))^((1)/91)-1</f>
        <v>2.9484397083834324E-5</v>
      </c>
      <c r="I1028">
        <f>I1027*(1-IF($A1028&lt;=I1023,I$1,I$1+IF(AND(WEEKDAY($A1028)&lt;&gt;1,WEEKDAY($A1028)&lt;&gt;7),J$1,0)))^($A1028-$A1027)*(1-0.5*(E1028/E1027-1))</f>
        <v>13.036837230244375</v>
      </c>
      <c r="K1028">
        <f>ROW()</f>
        <v>1028</v>
      </c>
      <c r="L1028">
        <f>B1028/C1028</f>
        <v>0.93655172413793109</v>
      </c>
      <c r="M1028">
        <f t="shared" si="15"/>
        <v>8.0925754058942907</v>
      </c>
      <c r="P1028">
        <f>P1027*(1-P$1+H1027)^($A1028-$A1027)*(2-E1028/E1027)</f>
        <v>7.9418463373636792</v>
      </c>
    </row>
    <row r="1029" spans="1:16" x14ac:dyDescent="0.25">
      <c r="A1029" s="1">
        <v>39556</v>
      </c>
      <c r="B1029" s="9">
        <v>20.13</v>
      </c>
      <c r="C1029" s="9">
        <v>21.37</v>
      </c>
      <c r="D1029">
        <v>63505.65</v>
      </c>
      <c r="E1029">
        <v>57419.37</v>
      </c>
      <c r="F1029">
        <v>124807.07</v>
      </c>
      <c r="G1029">
        <v>112862.13</v>
      </c>
      <c r="H1029">
        <f>(1/(1-91/360*VLOOKUP($A1029,Tbills!$B$4:$C$974,2,1)/100))^((1)/91)-1</f>
        <v>2.9484397083834324E-5</v>
      </c>
      <c r="I1029">
        <f>I1028*(1-IF($A1029&lt;=I1024,I$1,I$1+IF(AND(WEEKDAY($A1029)&lt;&gt;1,WEEKDAY($A1029)&lt;&gt;7),J$1,0)))^($A1029-$A1028)*(1-0.5*(E1029/E1028-1))</f>
        <v>13.268279721393824</v>
      </c>
      <c r="K1029">
        <f>ROW()</f>
        <v>1029</v>
      </c>
      <c r="L1029">
        <f>B1029/C1029</f>
        <v>0.94197473093121187</v>
      </c>
      <c r="M1029">
        <f t="shared" si="15"/>
        <v>8.3799482220297001</v>
      </c>
      <c r="P1029">
        <f>P1028*(1-P$1+H1028)^($A1029-$A1028)*(2-E1029/E1028)</f>
        <v>8.2241880122277333</v>
      </c>
    </row>
    <row r="1030" spans="1:16" x14ac:dyDescent="0.25">
      <c r="A1030" s="1">
        <v>39559</v>
      </c>
      <c r="B1030" s="9">
        <v>20.5</v>
      </c>
      <c r="C1030" s="9">
        <v>21.46</v>
      </c>
      <c r="D1030">
        <v>62668.58</v>
      </c>
      <c r="E1030">
        <v>56657.45</v>
      </c>
      <c r="F1030">
        <v>125910.56</v>
      </c>
      <c r="G1030">
        <v>113850.02</v>
      </c>
      <c r="H1030">
        <f>(1/(1-91/360*VLOOKUP($A1030,Tbills!$B$4:$C$974,2,1)/100))^((1)/91)-1</f>
        <v>3.6728649784878442E-5</v>
      </c>
      <c r="I1030">
        <f>I1029*(1-IF($A1030&lt;=I1025,I$1,I$1+IF(AND(WEEKDAY($A1030)&lt;&gt;1,WEEKDAY($A1030)&lt;&gt;7),J$1,0)))^($A1030-$A1029)*(1-0.5*(E1030/E1029-1))</f>
        <v>13.355267846021901</v>
      </c>
      <c r="K1030">
        <f>ROW()</f>
        <v>1030</v>
      </c>
      <c r="L1030">
        <f>B1030/C1030</f>
        <v>0.95526561043802416</v>
      </c>
      <c r="M1030">
        <f t="shared" si="15"/>
        <v>8.4899586424079736</v>
      </c>
      <c r="P1030">
        <f>P1029*(1-P$1+H1029)^($A1030-$A1029)*(2-E1030/E1029)</f>
        <v>8.3331304225236202</v>
      </c>
    </row>
    <row r="1031" spans="1:16" x14ac:dyDescent="0.25">
      <c r="A1031" s="1">
        <v>39560</v>
      </c>
      <c r="B1031" s="9">
        <v>20.87</v>
      </c>
      <c r="C1031" s="9">
        <v>21.8</v>
      </c>
      <c r="D1031">
        <v>63188.14</v>
      </c>
      <c r="E1031">
        <v>57125.1</v>
      </c>
      <c r="F1031">
        <v>125704.99</v>
      </c>
      <c r="G1031">
        <v>113659.96</v>
      </c>
      <c r="H1031">
        <f>(1/(1-91/360*VLOOKUP($A1031,Tbills!$B$4:$C$974,2,1)/100))^((1)/91)-1</f>
        <v>3.6728649784878442E-5</v>
      </c>
      <c r="I1031">
        <f>I1030*(1-IF($A1031&lt;=I1026,I$1,I$1+IF(AND(WEEKDAY($A1031)&lt;&gt;1,WEEKDAY($A1031)&lt;&gt;7),J$1,0)))^($A1031-$A1030)*(1-0.5*(E1031/E1030-1))</f>
        <v>13.299804557123156</v>
      </c>
      <c r="K1031">
        <f>ROW()</f>
        <v>1031</v>
      </c>
      <c r="L1031">
        <f>B1031/C1031</f>
        <v>0.95733944954128447</v>
      </c>
      <c r="M1031">
        <f t="shared" si="15"/>
        <v>8.4194904536118162</v>
      </c>
      <c r="P1031">
        <f>P1030*(1-P$1+H1030)^($A1031-$A1030)*(2-E1031/E1030)</f>
        <v>8.2643467218085185</v>
      </c>
    </row>
    <row r="1032" spans="1:16" x14ac:dyDescent="0.25">
      <c r="A1032" s="1">
        <v>39561</v>
      </c>
      <c r="B1032" s="9">
        <v>20.260000000000002</v>
      </c>
      <c r="C1032" s="9">
        <v>21.58</v>
      </c>
      <c r="D1032">
        <v>62524.54</v>
      </c>
      <c r="E1032">
        <v>56523.08</v>
      </c>
      <c r="F1032">
        <v>126038.44</v>
      </c>
      <c r="G1032">
        <v>113957.29</v>
      </c>
      <c r="H1032">
        <f>(1/(1-91/360*VLOOKUP($A1032,Tbills!$B$4:$C$974,2,1)/100))^((1)/91)-1</f>
        <v>3.6728649784878442E-5</v>
      </c>
      <c r="I1032">
        <f>I1031*(1-IF($A1032&lt;=I1027,I$1,I$1+IF(AND(WEEKDAY($A1032)&lt;&gt;1,WEEKDAY($A1032)&lt;&gt;7),J$1,0)))^($A1032-$A1031)*(1-0.5*(E1032/E1031-1))</f>
        <v>13.36953739939197</v>
      </c>
      <c r="K1032">
        <f>ROW()</f>
        <v>1032</v>
      </c>
      <c r="L1032">
        <f>B1032/C1032</f>
        <v>0.93883225208526433</v>
      </c>
      <c r="M1032">
        <f t="shared" si="15"/>
        <v>8.5078240318891574</v>
      </c>
      <c r="P1032">
        <f>P1031*(1-P$1+H1031)^($A1032-$A1031)*(2-E1032/E1031)</f>
        <v>8.3514394200065922</v>
      </c>
    </row>
    <row r="1033" spans="1:16" x14ac:dyDescent="0.25">
      <c r="A1033" s="1">
        <v>39562</v>
      </c>
      <c r="B1033" s="9">
        <v>20.059999999999999</v>
      </c>
      <c r="C1033" s="9">
        <v>21.18</v>
      </c>
      <c r="D1033">
        <v>60919.94</v>
      </c>
      <c r="E1033">
        <v>55070.42</v>
      </c>
      <c r="F1033">
        <v>124295.52</v>
      </c>
      <c r="G1033">
        <v>112377.25</v>
      </c>
      <c r="H1033">
        <f>(1/(1-91/360*VLOOKUP($A1033,Tbills!$B$4:$C$974,2,1)/100))^((1)/91)-1</f>
        <v>3.6728649784878442E-5</v>
      </c>
      <c r="I1033">
        <f>I1032*(1-IF($A1033&lt;=I1028,I$1,I$1+IF(AND(WEEKDAY($A1033)&lt;&gt;1,WEEKDAY($A1033)&lt;&gt;7),J$1,0)))^($A1033-$A1032)*(1-0.5*(E1033/E1032-1))</f>
        <v>13.540985501267492</v>
      </c>
      <c r="K1033">
        <f>ROW()</f>
        <v>1033</v>
      </c>
      <c r="L1033">
        <f>B1033/C1033</f>
        <v>0.94711992445703486</v>
      </c>
      <c r="M1033">
        <f t="shared" ref="M1033:M1096" si="16">M1032*(1-IF($A1033&lt;=N$3,M$1,M$1+IF(AND(WEEKDAY($A1033)&lt;&gt;1,WEEKDAY($A1033)&lt;&gt;7),N$1,0)))^($A1033-$A1032)*(2-$E1033/$E1032)</f>
        <v>8.7260712061738293</v>
      </c>
      <c r="P1033">
        <f>P1032*(1-P$1+H1032)^($A1033-$A1032)*(2-E1033/E1032)</f>
        <v>8.5660716947852418</v>
      </c>
    </row>
    <row r="1034" spans="1:16" x14ac:dyDescent="0.25">
      <c r="A1034" s="1">
        <v>39563</v>
      </c>
      <c r="B1034" s="9">
        <v>19.59</v>
      </c>
      <c r="C1034" s="9">
        <v>20.58</v>
      </c>
      <c r="D1034">
        <v>59397.16</v>
      </c>
      <c r="E1034">
        <v>53691.839999999997</v>
      </c>
      <c r="F1034">
        <v>120784.25</v>
      </c>
      <c r="G1034">
        <v>109198.54</v>
      </c>
      <c r="H1034">
        <f>(1/(1-91/360*VLOOKUP($A1034,Tbills!$B$4:$C$974,2,1)/100))^((1)/91)-1</f>
        <v>3.6728649784878442E-5</v>
      </c>
      <c r="I1034">
        <f>I1033*(1-IF($A1034&lt;=I1029,I$1,I$1+IF(AND(WEEKDAY($A1034)&lt;&gt;1,WEEKDAY($A1034)&lt;&gt;7),J$1,0)))^($A1034-$A1033)*(1-0.5*(E1034/E1033-1))</f>
        <v>13.710114665945392</v>
      </c>
      <c r="K1034">
        <f>ROW()</f>
        <v>1034</v>
      </c>
      <c r="L1034">
        <f>B1034/C1034</f>
        <v>0.95189504373177847</v>
      </c>
      <c r="M1034">
        <f t="shared" si="16"/>
        <v>8.9440946978172189</v>
      </c>
      <c r="P1034">
        <f>P1033*(1-P$1+H1033)^($A1034-$A1033)*(2-E1034/E1033)</f>
        <v>8.7805042437027403</v>
      </c>
    </row>
    <row r="1035" spans="1:16" x14ac:dyDescent="0.25">
      <c r="A1035" s="1">
        <v>39566</v>
      </c>
      <c r="B1035" s="9">
        <v>19.64</v>
      </c>
      <c r="C1035" s="9">
        <v>20.41</v>
      </c>
      <c r="D1035">
        <v>58942.26</v>
      </c>
      <c r="E1035">
        <v>53274.720000000001</v>
      </c>
      <c r="F1035">
        <v>120456.03</v>
      </c>
      <c r="G1035">
        <v>108889.77</v>
      </c>
      <c r="H1035">
        <f>(1/(1-91/360*VLOOKUP($A1035,Tbills!$B$4:$C$974,2,1)/100))^((1)/91)-1</f>
        <v>3.951618686892644E-5</v>
      </c>
      <c r="I1035">
        <f>I1034*(1-IF($A1035&lt;=I1030,I$1,I$1+IF(AND(WEEKDAY($A1035)&lt;&gt;1,WEEKDAY($A1035)&lt;&gt;7),J$1,0)))^($A1035-$A1034)*(1-0.5*(E1035/E1034-1))</f>
        <v>13.762295440278294</v>
      </c>
      <c r="K1035">
        <f>ROW()</f>
        <v>1035</v>
      </c>
      <c r="L1035">
        <f>B1035/C1035</f>
        <v>0.96227339539441448</v>
      </c>
      <c r="M1035">
        <f t="shared" si="16"/>
        <v>9.0123200133896404</v>
      </c>
      <c r="P1035">
        <f>P1034*(1-P$1+H1034)^($A1035-$A1034)*(2-E1035/E1034)</f>
        <v>8.8487111946354791</v>
      </c>
    </row>
    <row r="1036" spans="1:16" x14ac:dyDescent="0.25">
      <c r="A1036" s="1">
        <v>39567</v>
      </c>
      <c r="B1036" s="9">
        <v>20.239999999999998</v>
      </c>
      <c r="C1036" s="9">
        <v>20.82</v>
      </c>
      <c r="D1036">
        <v>59698.62</v>
      </c>
      <c r="E1036">
        <v>53956.25</v>
      </c>
      <c r="F1036">
        <v>121532.4</v>
      </c>
      <c r="G1036">
        <v>109858.48</v>
      </c>
      <c r="H1036">
        <f>(1/(1-91/360*VLOOKUP($A1036,Tbills!$B$4:$C$974,2,1)/100))^((1)/91)-1</f>
        <v>3.951618686892644E-5</v>
      </c>
      <c r="I1036">
        <f>I1035*(1-IF($A1036&lt;=I1031,I$1,I$1+IF(AND(WEEKDAY($A1036)&lt;&gt;1,WEEKDAY($A1036)&lt;&gt;7),J$1,0)))^($A1036-$A1035)*(1-0.5*(E1036/E1035-1))</f>
        <v>13.673910754721483</v>
      </c>
      <c r="K1036">
        <f>ROW()</f>
        <v>1036</v>
      </c>
      <c r="L1036">
        <f>B1036/C1036</f>
        <v>0.97214217098943312</v>
      </c>
      <c r="M1036">
        <f t="shared" si="16"/>
        <v>8.8966133039093549</v>
      </c>
      <c r="P1036">
        <f>P1035*(1-P$1+H1035)^($A1036-$A1035)*(2-E1036/E1035)</f>
        <v>8.735533973292311</v>
      </c>
    </row>
    <row r="1037" spans="1:16" x14ac:dyDescent="0.25">
      <c r="A1037" s="1">
        <v>39568</v>
      </c>
      <c r="B1037" s="9">
        <v>20.79</v>
      </c>
      <c r="C1037" s="9">
        <v>21.25</v>
      </c>
      <c r="D1037">
        <v>61051.98</v>
      </c>
      <c r="E1037">
        <v>55177.3</v>
      </c>
      <c r="F1037">
        <v>121637.2</v>
      </c>
      <c r="G1037">
        <v>109948.87</v>
      </c>
      <c r="H1037">
        <f>(1/(1-91/360*VLOOKUP($A1037,Tbills!$B$4:$C$974,2,1)/100))^((1)/91)-1</f>
        <v>3.951618686892644E-5</v>
      </c>
      <c r="I1037">
        <f>I1036*(1-IF($A1037&lt;=I1032,I$1,I$1+IF(AND(WEEKDAY($A1037)&lt;&gt;1,WEEKDAY($A1037)&lt;&gt;7),J$1,0)))^($A1037-$A1036)*(1-0.5*(E1037/E1036-1))</f>
        <v>13.518836043078904</v>
      </c>
      <c r="K1037">
        <f>ROW()</f>
        <v>1037</v>
      </c>
      <c r="L1037">
        <f>B1037/C1037</f>
        <v>0.97835294117647054</v>
      </c>
      <c r="M1037">
        <f t="shared" si="16"/>
        <v>8.694874651195887</v>
      </c>
      <c r="P1037">
        <f>P1036*(1-P$1+H1036)^($A1037-$A1036)*(2-E1037/E1036)</f>
        <v>8.5378671911233521</v>
      </c>
    </row>
    <row r="1038" spans="1:16" x14ac:dyDescent="0.25">
      <c r="A1038" s="1">
        <v>39569</v>
      </c>
      <c r="B1038" s="9">
        <v>18.88</v>
      </c>
      <c r="C1038" s="9">
        <v>19.78</v>
      </c>
      <c r="D1038">
        <v>57396.24</v>
      </c>
      <c r="E1038">
        <v>51871.15</v>
      </c>
      <c r="F1038">
        <v>115577.61</v>
      </c>
      <c r="G1038">
        <v>104467.21</v>
      </c>
      <c r="H1038">
        <f>(1/(1-91/360*VLOOKUP($A1038,Tbills!$B$4:$C$974,2,1)/100))^((1)/91)-1</f>
        <v>3.951618686892644E-5</v>
      </c>
      <c r="I1038">
        <f>I1037*(1-IF($A1038&lt;=I1033,I$1,I$1+IF(AND(WEEKDAY($A1038)&lt;&gt;1,WEEKDAY($A1038)&lt;&gt;7),J$1,0)))^($A1038-$A1037)*(1-0.5*(E1038/E1037-1))</f>
        <v>13.923488926593718</v>
      </c>
      <c r="K1038">
        <f>ROW()</f>
        <v>1038</v>
      </c>
      <c r="L1038">
        <f>B1038/C1038</f>
        <v>0.95449949443882698</v>
      </c>
      <c r="M1038">
        <f t="shared" si="16"/>
        <v>9.2154306764911365</v>
      </c>
      <c r="P1038">
        <f>P1037*(1-P$1+H1037)^($A1038-$A1037)*(2-E1038/E1037)</f>
        <v>9.0494676653455368</v>
      </c>
    </row>
    <row r="1039" spans="1:16" x14ac:dyDescent="0.25">
      <c r="A1039" s="1">
        <v>39570</v>
      </c>
      <c r="B1039" s="9">
        <v>18.18</v>
      </c>
      <c r="C1039" s="9">
        <v>19.53</v>
      </c>
      <c r="D1039">
        <v>56673.14</v>
      </c>
      <c r="E1039">
        <v>51215.61</v>
      </c>
      <c r="F1039">
        <v>115494.34</v>
      </c>
      <c r="G1039">
        <v>104387.82</v>
      </c>
      <c r="H1039">
        <f>(1/(1-91/360*VLOOKUP($A1039,Tbills!$B$4:$C$974,2,1)/100))^((1)/91)-1</f>
        <v>3.951618686892644E-5</v>
      </c>
      <c r="I1039">
        <f>I1038*(1-IF($A1039&lt;=I1034,I$1,I$1+IF(AND(WEEKDAY($A1039)&lt;&gt;1,WEEKDAY($A1039)&lt;&gt;7),J$1,0)))^($A1039-$A1038)*(1-0.5*(E1039/E1038-1))</f>
        <v>14.01110575184601</v>
      </c>
      <c r="K1039">
        <f>ROW()</f>
        <v>1039</v>
      </c>
      <c r="L1039">
        <f>B1039/C1039</f>
        <v>0.93087557603686633</v>
      </c>
      <c r="M1039">
        <f t="shared" si="16"/>
        <v>9.3314593041274492</v>
      </c>
      <c r="P1039">
        <f>P1038*(1-P$1+H1038)^($A1039-$A1038)*(2-E1039/E1038)</f>
        <v>9.1638566963488639</v>
      </c>
    </row>
    <row r="1040" spans="1:16" x14ac:dyDescent="0.25">
      <c r="A1040" s="1">
        <v>39573</v>
      </c>
      <c r="B1040" s="9">
        <v>18.899999999999999</v>
      </c>
      <c r="C1040" s="9">
        <v>20.02</v>
      </c>
      <c r="D1040">
        <v>57246.47</v>
      </c>
      <c r="E1040">
        <v>51727.65</v>
      </c>
      <c r="F1040">
        <v>116844.95</v>
      </c>
      <c r="G1040">
        <v>105596.18</v>
      </c>
      <c r="H1040">
        <f>(1/(1-91/360*VLOOKUP($A1040,Tbills!$B$4:$C$974,2,1)/100))^((1)/91)-1</f>
        <v>4.4814477533794417E-5</v>
      </c>
      <c r="I1040">
        <f>I1039*(1-IF($A1040&lt;=I1035,I$1,I$1+IF(AND(WEEKDAY($A1040)&lt;&gt;1,WEEKDAY($A1040)&lt;&gt;7),J$1,0)))^($A1040-$A1039)*(1-0.5*(E1040/E1039-1))</f>
        <v>13.93997758321815</v>
      </c>
      <c r="K1040">
        <f>ROW()</f>
        <v>1040</v>
      </c>
      <c r="L1040">
        <f>B1040/C1040</f>
        <v>0.94405594405594395</v>
      </c>
      <c r="M1040">
        <f t="shared" si="16"/>
        <v>9.2368751123522816</v>
      </c>
      <c r="P1040">
        <f>P1039*(1-P$1+H1039)^($A1040-$A1039)*(2-E1040/E1039)</f>
        <v>9.0723077581640279</v>
      </c>
    </row>
    <row r="1041" spans="1:16" x14ac:dyDescent="0.25">
      <c r="A1041" s="1">
        <v>39574</v>
      </c>
      <c r="B1041" s="9">
        <v>18.21</v>
      </c>
      <c r="C1041" s="9">
        <v>19.75</v>
      </c>
      <c r="D1041">
        <v>55029.61</v>
      </c>
      <c r="E1041">
        <v>49722.18</v>
      </c>
      <c r="F1041">
        <v>115490.31</v>
      </c>
      <c r="G1041">
        <v>104367.22</v>
      </c>
      <c r="H1041">
        <f>(1/(1-91/360*VLOOKUP($A1041,Tbills!$B$4:$C$974,2,1)/100))^((1)/91)-1</f>
        <v>4.4814477533794417E-5</v>
      </c>
      <c r="I1041">
        <f>I1040*(1-IF($A1041&lt;=I1036,I$1,I$1+IF(AND(WEEKDAY($A1041)&lt;&gt;1,WEEKDAY($A1041)&lt;&gt;7),J$1,0)))^($A1041-$A1040)*(1-0.5*(E1041/E1040-1))</f>
        <v>14.209832713177878</v>
      </c>
      <c r="K1041">
        <f>ROW()</f>
        <v>1041</v>
      </c>
      <c r="L1041">
        <f>B1041/C1041</f>
        <v>0.9220253164556963</v>
      </c>
      <c r="M1041">
        <f t="shared" si="16"/>
        <v>9.5945399081164346</v>
      </c>
      <c r="P1041">
        <f>P1040*(1-P$1+H1040)^($A1041-$A1040)*(2-E1041/E1040)</f>
        <v>9.4241129754068123</v>
      </c>
    </row>
    <row r="1042" spans="1:16" x14ac:dyDescent="0.25">
      <c r="A1042" s="1">
        <v>39575</v>
      </c>
      <c r="B1042" s="9">
        <v>19.73</v>
      </c>
      <c r="C1042" s="9">
        <v>20.96</v>
      </c>
      <c r="D1042">
        <v>57609.67</v>
      </c>
      <c r="E1042">
        <v>52051.17</v>
      </c>
      <c r="F1042">
        <v>119173.41</v>
      </c>
      <c r="G1042">
        <v>107690.91</v>
      </c>
      <c r="H1042">
        <f>(1/(1-91/360*VLOOKUP($A1042,Tbills!$B$4:$C$974,2,1)/100))^((1)/91)-1</f>
        <v>4.4814477533794417E-5</v>
      </c>
      <c r="I1042">
        <f>I1041*(1-IF($A1042&lt;=I1037,I$1,I$1+IF(AND(WEEKDAY($A1042)&lt;&gt;1,WEEKDAY($A1042)&lt;&gt;7),J$1,0)))^($A1042-$A1041)*(1-0.5*(E1042/E1041-1))</f>
        <v>13.876676806488982</v>
      </c>
      <c r="K1042">
        <f>ROW()</f>
        <v>1042</v>
      </c>
      <c r="L1042">
        <f>B1042/C1042</f>
        <v>0.94131679389312972</v>
      </c>
      <c r="M1042">
        <f t="shared" si="16"/>
        <v>9.1447051251850713</v>
      </c>
      <c r="P1042">
        <f>P1041*(1-P$1+H1041)^($A1042-$A1041)*(2-E1042/E1041)</f>
        <v>8.9827572562576101</v>
      </c>
    </row>
    <row r="1043" spans="1:16" x14ac:dyDescent="0.25">
      <c r="A1043" s="1">
        <v>39576</v>
      </c>
      <c r="B1043" s="9">
        <v>19.399999999999999</v>
      </c>
      <c r="C1043" s="9">
        <v>20.88</v>
      </c>
      <c r="D1043">
        <v>57653.51</v>
      </c>
      <c r="E1043">
        <v>52088.45</v>
      </c>
      <c r="F1043">
        <v>119330.14</v>
      </c>
      <c r="G1043">
        <v>107827.72</v>
      </c>
      <c r="H1043">
        <f>(1/(1-91/360*VLOOKUP($A1043,Tbills!$B$4:$C$974,2,1)/100))^((1)/91)-1</f>
        <v>4.4814477533794417E-5</v>
      </c>
      <c r="I1043">
        <f>I1042*(1-IF($A1043&lt;=I1038,I$1,I$1+IF(AND(WEEKDAY($A1043)&lt;&gt;1,WEEKDAY($A1043)&lt;&gt;7),J$1,0)))^($A1043-$A1042)*(1-0.5*(E1043/E1042-1))</f>
        <v>13.871346397178096</v>
      </c>
      <c r="K1043">
        <f>ROW()</f>
        <v>1043</v>
      </c>
      <c r="L1043">
        <f>B1043/C1043</f>
        <v>0.92911877394636011</v>
      </c>
      <c r="M1043">
        <f t="shared" si="16"/>
        <v>9.1377299073896143</v>
      </c>
      <c r="P1043">
        <f>P1042*(1-P$1+H1042)^($A1043-$A1042)*(2-E1043/E1042)</f>
        <v>8.9763939094536234</v>
      </c>
    </row>
    <row r="1044" spans="1:16" x14ac:dyDescent="0.25">
      <c r="A1044" s="1">
        <v>39577</v>
      </c>
      <c r="B1044" s="9">
        <v>19.41</v>
      </c>
      <c r="C1044" s="9">
        <v>20.87</v>
      </c>
      <c r="D1044">
        <v>58185.26</v>
      </c>
      <c r="E1044">
        <v>52566.54</v>
      </c>
      <c r="F1044">
        <v>120868.79</v>
      </c>
      <c r="G1044">
        <v>109213.23</v>
      </c>
      <c r="H1044">
        <f>(1/(1-91/360*VLOOKUP($A1044,Tbills!$B$4:$C$974,2,1)/100))^((1)/91)-1</f>
        <v>4.4814477533794417E-5</v>
      </c>
      <c r="I1044">
        <f>I1043*(1-IF($A1044&lt;=I1039,I$1,I$1+IF(AND(WEEKDAY($A1044)&lt;&gt;1,WEEKDAY($A1044)&lt;&gt;7),J$1,0)))^($A1044-$A1043)*(1-0.5*(E1044/E1043-1))</f>
        <v>13.807328453628456</v>
      </c>
      <c r="K1044">
        <f>ROW()</f>
        <v>1044</v>
      </c>
      <c r="L1044">
        <f>B1044/C1044</f>
        <v>0.93004312410158119</v>
      </c>
      <c r="M1044">
        <f t="shared" si="16"/>
        <v>9.053438240154442</v>
      </c>
      <c r="P1044">
        <f>P1043*(1-P$1+H1043)^($A1044-$A1043)*(2-E1044/E1043)</f>
        <v>8.8940743632495138</v>
      </c>
    </row>
    <row r="1045" spans="1:16" x14ac:dyDescent="0.25">
      <c r="A1045" s="1">
        <v>39580</v>
      </c>
      <c r="B1045" s="9">
        <v>17.79</v>
      </c>
      <c r="C1045" s="9">
        <v>20.239999999999998</v>
      </c>
      <c r="D1045">
        <v>56237.98</v>
      </c>
      <c r="E1045">
        <v>50800.24</v>
      </c>
      <c r="F1045">
        <v>117643.35</v>
      </c>
      <c r="G1045">
        <v>106284.14</v>
      </c>
      <c r="H1045">
        <f>(1/(1-91/360*VLOOKUP($A1045,Tbills!$B$4:$C$974,2,1)/100))^((1)/91)-1</f>
        <v>5.0115351955648535E-5</v>
      </c>
      <c r="I1045">
        <f>I1044*(1-IF($A1045&lt;=I1040,I$1,I$1+IF(AND(WEEKDAY($A1045)&lt;&gt;1,WEEKDAY($A1045)&lt;&gt;7),J$1,0)))^($A1045-$A1044)*(1-0.5*(E1045/E1044-1))</f>
        <v>14.038203819728375</v>
      </c>
      <c r="K1045">
        <f>ROW()</f>
        <v>1045</v>
      </c>
      <c r="L1045">
        <f>B1045/C1045</f>
        <v>0.87895256916996045</v>
      </c>
      <c r="M1045">
        <f t="shared" si="16"/>
        <v>9.3563373860744985</v>
      </c>
      <c r="P1045">
        <f>P1044*(1-P$1+H1044)^($A1045-$A1044)*(2-E1045/E1044)</f>
        <v>9.1931420269704827</v>
      </c>
    </row>
    <row r="1046" spans="1:16" x14ac:dyDescent="0.25">
      <c r="A1046" s="1">
        <v>39581</v>
      </c>
      <c r="B1046" s="9">
        <v>17.98</v>
      </c>
      <c r="C1046" s="9">
        <v>20.149999999999999</v>
      </c>
      <c r="D1046">
        <v>55997.83</v>
      </c>
      <c r="E1046">
        <v>50580.77</v>
      </c>
      <c r="F1046">
        <v>118119.12</v>
      </c>
      <c r="G1046">
        <v>106708.64</v>
      </c>
      <c r="H1046">
        <f>(1/(1-91/360*VLOOKUP($A1046,Tbills!$B$4:$C$974,2,1)/100))^((1)/91)-1</f>
        <v>5.0115351955648535E-5</v>
      </c>
      <c r="I1046">
        <f>I1045*(1-IF($A1046&lt;=I1041,I$1,I$1+IF(AND(WEEKDAY($A1046)&lt;&gt;1,WEEKDAY($A1046)&lt;&gt;7),J$1,0)))^($A1046-$A1045)*(1-0.5*(E1046/E1045-1))</f>
        <v>14.068161963942151</v>
      </c>
      <c r="K1046">
        <f>ROW()</f>
        <v>1046</v>
      </c>
      <c r="L1046">
        <f>B1046/C1046</f>
        <v>0.89230769230769236</v>
      </c>
      <c r="M1046">
        <f t="shared" si="16"/>
        <v>9.396321493856016</v>
      </c>
      <c r="P1046">
        <f>P1045*(1-P$1+H1045)^($A1046-$A1045)*(2-E1046/E1045)</f>
        <v>9.2329799651015616</v>
      </c>
    </row>
    <row r="1047" spans="1:16" x14ac:dyDescent="0.25">
      <c r="A1047" s="1">
        <v>39582</v>
      </c>
      <c r="B1047" s="9">
        <v>17.66</v>
      </c>
      <c r="C1047" s="9">
        <v>20</v>
      </c>
      <c r="D1047">
        <v>54768.71</v>
      </c>
      <c r="E1047">
        <v>49468.01</v>
      </c>
      <c r="F1047">
        <v>117953.67</v>
      </c>
      <c r="G1047">
        <v>106553.82</v>
      </c>
      <c r="H1047">
        <f>(1/(1-91/360*VLOOKUP($A1047,Tbills!$B$4:$C$974,2,1)/100))^((1)/91)-1</f>
        <v>5.0115351955648535E-5</v>
      </c>
      <c r="I1047">
        <f>I1046*(1-IF($A1047&lt;=I1042,I$1,I$1+IF(AND(WEEKDAY($A1047)&lt;&gt;1,WEEKDAY($A1047)&lt;&gt;7),J$1,0)))^($A1047-$A1046)*(1-0.5*(E1047/E1046-1))</f>
        <v>14.222539204449355</v>
      </c>
      <c r="K1047">
        <f>ROW()</f>
        <v>1047</v>
      </c>
      <c r="L1047">
        <f>B1047/C1047</f>
        <v>0.88300000000000001</v>
      </c>
      <c r="M1047">
        <f t="shared" si="16"/>
        <v>9.6025901550433339</v>
      </c>
      <c r="P1047">
        <f>P1046*(1-P$1+H1046)^($A1047-$A1046)*(2-E1047/E1046)</f>
        <v>9.4362263191836764</v>
      </c>
    </row>
    <row r="1048" spans="1:16" x14ac:dyDescent="0.25">
      <c r="A1048" s="1">
        <v>39583</v>
      </c>
      <c r="B1048" s="9">
        <v>16.3</v>
      </c>
      <c r="C1048" s="9">
        <v>19.28</v>
      </c>
      <c r="D1048">
        <v>53377.919999999998</v>
      </c>
      <c r="E1048">
        <v>48209.34</v>
      </c>
      <c r="F1048">
        <v>115065.07</v>
      </c>
      <c r="G1048">
        <v>103939.06</v>
      </c>
      <c r="H1048">
        <f>(1/(1-91/360*VLOOKUP($A1048,Tbills!$B$4:$C$974,2,1)/100))^((1)/91)-1</f>
        <v>5.0115351955648535E-5</v>
      </c>
      <c r="I1048">
        <f>I1047*(1-IF($A1048&lt;=I1043,I$1,I$1+IF(AND(WEEKDAY($A1048)&lt;&gt;1,WEEKDAY($A1048)&lt;&gt;7),J$1,0)))^($A1048-$A1047)*(1-0.5*(E1048/E1047-1))</f>
        <v>14.403104318986701</v>
      </c>
      <c r="K1048">
        <f>ROW()</f>
        <v>1048</v>
      </c>
      <c r="L1048">
        <f>B1048/C1048</f>
        <v>0.8454356846473029</v>
      </c>
      <c r="M1048">
        <f t="shared" si="16"/>
        <v>9.8464609909831964</v>
      </c>
      <c r="P1048">
        <f>P1047*(1-P$1+H1047)^($A1048-$A1047)*(2-E1048/E1047)</f>
        <v>9.676449838246528</v>
      </c>
    </row>
    <row r="1049" spans="1:16" x14ac:dyDescent="0.25">
      <c r="A1049" s="1">
        <v>39584</v>
      </c>
      <c r="B1049" s="9">
        <v>16.47</v>
      </c>
      <c r="C1049" s="9">
        <v>19.57</v>
      </c>
      <c r="D1049">
        <v>53912.58</v>
      </c>
      <c r="E1049">
        <v>48689.81</v>
      </c>
      <c r="F1049">
        <v>117495.66</v>
      </c>
      <c r="G1049">
        <v>106129.42</v>
      </c>
      <c r="H1049">
        <f>(1/(1-91/360*VLOOKUP($A1049,Tbills!$B$4:$C$974,2,1)/100))^((1)/91)-1</f>
        <v>5.0115351955648535E-5</v>
      </c>
      <c r="I1049">
        <f>I1048*(1-IF($A1049&lt;=I1044,I$1,I$1+IF(AND(WEEKDAY($A1049)&lt;&gt;1,WEEKDAY($A1049)&lt;&gt;7),J$1,0)))^($A1049-$A1048)*(1-0.5*(E1049/E1048-1))</f>
        <v>14.330958295009653</v>
      </c>
      <c r="K1049">
        <f>ROW()</f>
        <v>1049</v>
      </c>
      <c r="L1049">
        <f>B1049/C1049</f>
        <v>0.84159427695452216</v>
      </c>
      <c r="M1049">
        <f t="shared" si="16"/>
        <v>9.7478739188193959</v>
      </c>
      <c r="P1049">
        <f>P1048*(1-P$1+H1048)^($A1049-$A1048)*(2-E1049/E1048)</f>
        <v>9.5801369608233937</v>
      </c>
    </row>
    <row r="1050" spans="1:16" x14ac:dyDescent="0.25">
      <c r="A1050" s="1">
        <v>39587</v>
      </c>
      <c r="B1050" s="9">
        <v>17.010000000000002</v>
      </c>
      <c r="C1050" s="9">
        <v>19.84</v>
      </c>
      <c r="D1050">
        <v>52863.07</v>
      </c>
      <c r="E1050">
        <v>47734.65</v>
      </c>
      <c r="F1050">
        <v>117824.62</v>
      </c>
      <c r="G1050">
        <v>106410.6</v>
      </c>
      <c r="H1050">
        <f>(1/(1-91/360*VLOOKUP($A1050,Tbills!$B$4:$C$974,2,1)/100))^((1)/91)-1</f>
        <v>5.1650298179106713E-5</v>
      </c>
      <c r="I1050">
        <f>I1049*(1-IF($A1050&lt;=I1045,I$1,I$1+IF(AND(WEEKDAY($A1050)&lt;&gt;1,WEEKDAY($A1050)&lt;&gt;7),J$1,0)))^($A1050-$A1049)*(1-0.5*(E1050/E1049-1))</f>
        <v>14.470395326028042</v>
      </c>
      <c r="K1050">
        <f>ROW()</f>
        <v>1050</v>
      </c>
      <c r="L1050">
        <f>B1050/C1050</f>
        <v>0.85735887096774199</v>
      </c>
      <c r="M1050">
        <f t="shared" si="16"/>
        <v>9.9377116770440566</v>
      </c>
      <c r="P1050">
        <f>P1049*(1-P$1+H1049)^($A1050-$A1049)*(2-E1050/E1049)</f>
        <v>9.7684576097612617</v>
      </c>
    </row>
    <row r="1051" spans="1:16" x14ac:dyDescent="0.25">
      <c r="A1051" s="1">
        <v>39588</v>
      </c>
      <c r="B1051" s="9">
        <v>17.579999999999998</v>
      </c>
      <c r="C1051" s="9">
        <v>20.81</v>
      </c>
      <c r="D1051">
        <v>55684.06</v>
      </c>
      <c r="E1051">
        <v>50279.5</v>
      </c>
      <c r="F1051">
        <v>121096.45</v>
      </c>
      <c r="G1051">
        <v>109359.98</v>
      </c>
      <c r="H1051">
        <f>(1/(1-91/360*VLOOKUP($A1051,Tbills!$B$4:$C$974,2,1)/100))^((1)/91)-1</f>
        <v>5.1650298179106713E-5</v>
      </c>
      <c r="I1051">
        <f>I1050*(1-IF($A1051&lt;=I1046,I$1,I$1+IF(AND(WEEKDAY($A1051)&lt;&gt;1,WEEKDAY($A1051)&lt;&gt;7),J$1,0)))^($A1051-$A1050)*(1-0.5*(E1051/E1050-1))</f>
        <v>14.084302798095335</v>
      </c>
      <c r="K1051">
        <f>ROW()</f>
        <v>1051</v>
      </c>
      <c r="L1051">
        <f>B1051/C1051</f>
        <v>0.84478616049975974</v>
      </c>
      <c r="M1051">
        <f t="shared" si="16"/>
        <v>9.4074699812254519</v>
      </c>
      <c r="P1051">
        <f>P1050*(1-P$1+H1050)^($A1051-$A1050)*(2-E1051/E1050)</f>
        <v>9.247813043351643</v>
      </c>
    </row>
    <row r="1052" spans="1:16" x14ac:dyDescent="0.25">
      <c r="A1052" s="1">
        <v>39589</v>
      </c>
      <c r="B1052" s="9">
        <v>18.59</v>
      </c>
      <c r="C1052" s="9">
        <v>22.11</v>
      </c>
      <c r="D1052">
        <v>59217.34</v>
      </c>
      <c r="E1052">
        <v>53467.25</v>
      </c>
      <c r="F1052">
        <v>127600.21</v>
      </c>
      <c r="G1052">
        <v>115227.76</v>
      </c>
      <c r="H1052">
        <f>(1/(1-91/360*VLOOKUP($A1052,Tbills!$B$4:$C$974,2,1)/100))^((1)/91)-1</f>
        <v>5.1650298179106713E-5</v>
      </c>
      <c r="I1052">
        <f>I1051*(1-IF($A1052&lt;=I1047,I$1,I$1+IF(AND(WEEKDAY($A1052)&lt;&gt;1,WEEKDAY($A1052)&lt;&gt;7),J$1,0)))^($A1052-$A1051)*(1-0.5*(E1052/E1051-1))</f>
        <v>13.637471282489674</v>
      </c>
      <c r="K1052">
        <f>ROW()</f>
        <v>1052</v>
      </c>
      <c r="L1052">
        <f>B1052/C1052</f>
        <v>0.84079601990049757</v>
      </c>
      <c r="M1052">
        <f t="shared" si="16"/>
        <v>8.8106204506638068</v>
      </c>
      <c r="P1052">
        <f>P1051*(1-P$1+H1051)^($A1052-$A1051)*(2-E1052/E1051)</f>
        <v>8.6616232458916311</v>
      </c>
    </row>
    <row r="1053" spans="1:16" x14ac:dyDescent="0.25">
      <c r="A1053" s="1">
        <v>39590</v>
      </c>
      <c r="B1053" s="9">
        <v>18.05</v>
      </c>
      <c r="C1053" s="9">
        <v>21.52</v>
      </c>
      <c r="D1053">
        <v>58156.98</v>
      </c>
      <c r="E1053">
        <v>52507.09</v>
      </c>
      <c r="F1053">
        <v>126398.02</v>
      </c>
      <c r="G1053">
        <v>114136.19</v>
      </c>
      <c r="H1053">
        <f>(1/(1-91/360*VLOOKUP($A1053,Tbills!$B$4:$C$974,2,1)/100))^((1)/91)-1</f>
        <v>5.1650298179106713E-5</v>
      </c>
      <c r="I1053">
        <f>I1052*(1-IF($A1053&lt;=I1048,I$1,I$1+IF(AND(WEEKDAY($A1053)&lt;&gt;1,WEEKDAY($A1053)&lt;&gt;7),J$1,0)))^($A1053-$A1052)*(1-0.5*(E1053/E1052-1))</f>
        <v>13.759563380413866</v>
      </c>
      <c r="K1053">
        <f>ROW()</f>
        <v>1053</v>
      </c>
      <c r="L1053">
        <f>B1053/C1053</f>
        <v>0.83875464684014878</v>
      </c>
      <c r="M1053">
        <f t="shared" si="16"/>
        <v>8.9684230424754148</v>
      </c>
      <c r="P1053">
        <f>P1052*(1-P$1+H1052)^($A1053-$A1052)*(2-E1053/E1052)</f>
        <v>8.8172971812386027</v>
      </c>
    </row>
    <row r="1054" spans="1:16" x14ac:dyDescent="0.25">
      <c r="A1054" s="1">
        <v>39591</v>
      </c>
      <c r="B1054" s="9">
        <v>19.55</v>
      </c>
      <c r="C1054" s="9">
        <v>22.51</v>
      </c>
      <c r="D1054">
        <v>59505.1</v>
      </c>
      <c r="E1054">
        <v>53721.53</v>
      </c>
      <c r="F1054">
        <v>129225.68</v>
      </c>
      <c r="G1054">
        <v>116683.65</v>
      </c>
      <c r="H1054">
        <f>(1/(1-91/360*VLOOKUP($A1054,Tbills!$B$4:$C$974,2,1)/100))^((1)/91)-1</f>
        <v>5.1650298179106713E-5</v>
      </c>
      <c r="I1054">
        <f>I1053*(1-IF($A1054&lt;=I1049,I$1,I$1+IF(AND(WEEKDAY($A1054)&lt;&gt;1,WEEKDAY($A1054)&lt;&gt;7),J$1,0)))^($A1054-$A1053)*(1-0.5*(E1054/E1053-1))</f>
        <v>13.600086465027918</v>
      </c>
      <c r="K1054">
        <f>ROW()</f>
        <v>1054</v>
      </c>
      <c r="L1054">
        <f>B1054/C1054</f>
        <v>0.86850288760550864</v>
      </c>
      <c r="M1054">
        <f t="shared" si="16"/>
        <v>8.7605837392904427</v>
      </c>
      <c r="P1054">
        <f>P1053*(1-P$1+H1053)^($A1054-$A1053)*(2-E1054/E1053)</f>
        <v>8.6134876307118962</v>
      </c>
    </row>
    <row r="1055" spans="1:16" x14ac:dyDescent="0.25">
      <c r="A1055" s="1">
        <v>39595</v>
      </c>
      <c r="B1055" s="9">
        <v>19.64</v>
      </c>
      <c r="C1055" s="9">
        <v>22.16</v>
      </c>
      <c r="D1055">
        <v>57728.63</v>
      </c>
      <c r="E1055">
        <v>52106.62</v>
      </c>
      <c r="F1055">
        <v>126759.85</v>
      </c>
      <c r="G1055">
        <v>114433.03</v>
      </c>
      <c r="H1055">
        <f>(1/(1-91/360*VLOOKUP($A1055,Tbills!$B$4:$C$974,2,1)/100))^((1)/91)-1</f>
        <v>5.2068957496098633E-5</v>
      </c>
      <c r="I1055">
        <f>I1054*(1-IF($A1055&lt;=I1050,I$1,I$1+IF(AND(WEEKDAY($A1055)&lt;&gt;1,WEEKDAY($A1055)&lt;&gt;7),J$1,0)))^($A1055-$A1054)*(1-0.5*(E1055/E1054-1))</f>
        <v>13.803063805267342</v>
      </c>
      <c r="K1055">
        <f>ROW()</f>
        <v>1055</v>
      </c>
      <c r="L1055">
        <f>B1055/C1055</f>
        <v>0.88628158844765348</v>
      </c>
      <c r="M1055">
        <f t="shared" si="16"/>
        <v>9.0222524875168784</v>
      </c>
      <c r="P1055">
        <f>P1054*(1-P$1+H1054)^($A1055-$A1054)*(2-E1055/E1054)</f>
        <v>8.8729360436530449</v>
      </c>
    </row>
    <row r="1056" spans="1:16" x14ac:dyDescent="0.25">
      <c r="A1056" s="1">
        <v>39596</v>
      </c>
      <c r="B1056" s="9">
        <v>19.07</v>
      </c>
      <c r="C1056" s="9">
        <v>21.66</v>
      </c>
      <c r="D1056">
        <v>57150.41</v>
      </c>
      <c r="E1056">
        <v>51581.99</v>
      </c>
      <c r="F1056">
        <v>125974.58</v>
      </c>
      <c r="G1056">
        <v>113718.17</v>
      </c>
      <c r="H1056">
        <f>(1/(1-91/360*VLOOKUP($A1056,Tbills!$B$4:$C$974,2,1)/100))^((1)/91)-1</f>
        <v>5.2068957496098633E-5</v>
      </c>
      <c r="I1056">
        <f>I1055*(1-IF($A1056&lt;=I1051,I$1,I$1+IF(AND(WEEKDAY($A1056)&lt;&gt;1,WEEKDAY($A1056)&lt;&gt;7),J$1,0)))^($A1056-$A1055)*(1-0.5*(E1056/E1055-1))</f>
        <v>13.872190083893539</v>
      </c>
      <c r="K1056">
        <f>ROW()</f>
        <v>1056</v>
      </c>
      <c r="L1056">
        <f>B1056/C1056</f>
        <v>0.88042474607571564</v>
      </c>
      <c r="M1056">
        <f t="shared" si="16"/>
        <v>9.1126676383778129</v>
      </c>
      <c r="P1056">
        <f>P1055*(1-P$1+H1055)^($A1056-$A1055)*(2-E1056/E1055)</f>
        <v>8.9624074379250285</v>
      </c>
    </row>
    <row r="1057" spans="1:16" x14ac:dyDescent="0.25">
      <c r="A1057" s="1">
        <v>39597</v>
      </c>
      <c r="B1057" s="9">
        <v>18.14</v>
      </c>
      <c r="C1057" s="9">
        <v>20.8</v>
      </c>
      <c r="D1057">
        <v>53717.78</v>
      </c>
      <c r="E1057">
        <v>48481.13</v>
      </c>
      <c r="F1057">
        <v>123216.41</v>
      </c>
      <c r="G1057">
        <v>111222.43</v>
      </c>
      <c r="H1057">
        <f>(1/(1-91/360*VLOOKUP($A1057,Tbills!$B$4:$C$974,2,1)/100))^((1)/91)-1</f>
        <v>5.2068957496098633E-5</v>
      </c>
      <c r="I1057">
        <f>I1056*(1-IF($A1057&lt;=I1052,I$1,I$1+IF(AND(WEEKDAY($A1057)&lt;&gt;1,WEEKDAY($A1057)&lt;&gt;7),J$1,0)))^($A1057-$A1056)*(1-0.5*(E1057/E1056-1))</f>
        <v>14.288782693823617</v>
      </c>
      <c r="K1057">
        <f>ROW()</f>
        <v>1057</v>
      </c>
      <c r="L1057">
        <f>B1057/C1057</f>
        <v>0.87211538461538463</v>
      </c>
      <c r="M1057">
        <f t="shared" si="16"/>
        <v>9.660027245303457</v>
      </c>
      <c r="P1057">
        <f>P1056*(1-P$1+H1056)^($A1057-$A1056)*(2-E1057/E1056)</f>
        <v>9.5013273707664538</v>
      </c>
    </row>
    <row r="1058" spans="1:16" x14ac:dyDescent="0.25">
      <c r="A1058" s="1">
        <v>39598</v>
      </c>
      <c r="B1058" s="9">
        <v>17.829999999999998</v>
      </c>
      <c r="C1058" s="9">
        <v>20.53</v>
      </c>
      <c r="D1058">
        <v>52422.95</v>
      </c>
      <c r="E1058">
        <v>47310</v>
      </c>
      <c r="F1058">
        <v>122899.59</v>
      </c>
      <c r="G1058">
        <v>110930.65</v>
      </c>
      <c r="H1058">
        <f>(1/(1-91/360*VLOOKUP($A1058,Tbills!$B$4:$C$974,2,1)/100))^((1)/91)-1</f>
        <v>5.2068957496098633E-5</v>
      </c>
      <c r="I1058">
        <f>I1057*(1-IF($A1058&lt;=I1053,I$1,I$1+IF(AND(WEEKDAY($A1058)&lt;&gt;1,WEEKDAY($A1058)&lt;&gt;7),J$1,0)))^($A1058-$A1057)*(1-0.5*(E1058/E1057-1))</f>
        <v>14.460989140804054</v>
      </c>
      <c r="K1058">
        <f>ROW()</f>
        <v>1058</v>
      </c>
      <c r="L1058">
        <f>B1058/C1058</f>
        <v>0.86848514369215768</v>
      </c>
      <c r="M1058">
        <f t="shared" si="16"/>
        <v>9.8929180258771172</v>
      </c>
      <c r="P1058">
        <f>P1057*(1-P$1+H1057)^($A1058-$A1057)*(2-E1058/E1057)</f>
        <v>9.7309920867792741</v>
      </c>
    </row>
    <row r="1059" spans="1:16" x14ac:dyDescent="0.25">
      <c r="A1059" s="1">
        <v>39601</v>
      </c>
      <c r="B1059" s="9">
        <v>19.829999999999998</v>
      </c>
      <c r="C1059" s="9">
        <v>21.72</v>
      </c>
      <c r="D1059">
        <v>55472.07</v>
      </c>
      <c r="E1059">
        <v>50054.34</v>
      </c>
      <c r="F1059">
        <v>125852.26</v>
      </c>
      <c r="G1059">
        <v>113578.44</v>
      </c>
      <c r="H1059">
        <f>(1/(1-91/360*VLOOKUP($A1059,Tbills!$B$4:$C$974,2,1)/100))^((1)/91)-1</f>
        <v>5.0673489141006556E-5</v>
      </c>
      <c r="I1059">
        <f>I1058*(1-IF($A1059&lt;=I1054,I$1,I$1+IF(AND(WEEKDAY($A1059)&lt;&gt;1,WEEKDAY($A1059)&lt;&gt;7),J$1,0)))^($A1059-$A1058)*(1-0.5*(E1059/E1058-1))</f>
        <v>14.04046906843528</v>
      </c>
      <c r="K1059">
        <f>ROW()</f>
        <v>1059</v>
      </c>
      <c r="L1059">
        <f>B1059/C1059</f>
        <v>0.91298342541436461</v>
      </c>
      <c r="M1059">
        <f t="shared" si="16"/>
        <v>9.3177514476757555</v>
      </c>
      <c r="P1059">
        <f>P1058*(1-P$1+H1058)^($A1059-$A1058)*(2-E1059/E1058)</f>
        <v>9.1669352715672385</v>
      </c>
    </row>
    <row r="1060" spans="1:16" x14ac:dyDescent="0.25">
      <c r="A1060" s="1">
        <v>39602</v>
      </c>
      <c r="B1060" s="9">
        <v>20.239999999999998</v>
      </c>
      <c r="C1060" s="9">
        <v>22.11</v>
      </c>
      <c r="D1060">
        <v>56527.58</v>
      </c>
      <c r="E1060">
        <v>51004.23</v>
      </c>
      <c r="F1060">
        <v>127686.45</v>
      </c>
      <c r="G1060">
        <v>115228</v>
      </c>
      <c r="H1060">
        <f>(1/(1-91/360*VLOOKUP($A1060,Tbills!$B$4:$C$974,2,1)/100))^((1)/91)-1</f>
        <v>5.0673489141006556E-5</v>
      </c>
      <c r="I1060">
        <f>I1059*(1-IF($A1060&lt;=I1055,I$1,I$1+IF(AND(WEEKDAY($A1060)&lt;&gt;1,WEEKDAY($A1060)&lt;&gt;7),J$1,0)))^($A1060-$A1059)*(1-0.5*(E1060/E1059-1))</f>
        <v>13.906882875500896</v>
      </c>
      <c r="K1060">
        <f>ROW()</f>
        <v>1060</v>
      </c>
      <c r="L1060">
        <f>B1060/C1060</f>
        <v>0.91542288557213924</v>
      </c>
      <c r="M1060">
        <f t="shared" si="16"/>
        <v>9.1405011004061958</v>
      </c>
      <c r="P1060">
        <f>P1059*(1-P$1+H1059)^($A1060-$A1059)*(2-E1060/E1059)</f>
        <v>8.9930958196603701</v>
      </c>
    </row>
    <row r="1061" spans="1:16" x14ac:dyDescent="0.25">
      <c r="A1061" s="1">
        <v>39603</v>
      </c>
      <c r="B1061" s="9">
        <v>20.8</v>
      </c>
      <c r="C1061" s="9">
        <v>22.59</v>
      </c>
      <c r="D1061">
        <v>56731.31</v>
      </c>
      <c r="E1061">
        <v>51185.47</v>
      </c>
      <c r="F1061">
        <v>128474.07</v>
      </c>
      <c r="G1061">
        <v>115932.94</v>
      </c>
      <c r="H1061">
        <f>(1/(1-91/360*VLOOKUP($A1061,Tbills!$B$4:$C$974,2,1)/100))^((1)/91)-1</f>
        <v>5.0673489141006556E-5</v>
      </c>
      <c r="I1061">
        <f>I1060*(1-IF($A1061&lt;=I1056,I$1,I$1+IF(AND(WEEKDAY($A1061)&lt;&gt;1,WEEKDAY($A1061)&lt;&gt;7),J$1,0)))^($A1061-$A1060)*(1-0.5*(E1061/E1060-1))</f>
        <v>13.881812985911651</v>
      </c>
      <c r="K1061">
        <f>ROW()</f>
        <v>1061</v>
      </c>
      <c r="L1061">
        <f>B1061/C1061</f>
        <v>0.92076139884904828</v>
      </c>
      <c r="M1061">
        <f t="shared" si="16"/>
        <v>9.107596753397841</v>
      </c>
      <c r="P1061">
        <f>P1060*(1-P$1+H1060)^($A1061-$A1060)*(2-E1061/E1060)</f>
        <v>8.961262129105636</v>
      </c>
    </row>
    <row r="1062" spans="1:16" x14ac:dyDescent="0.25">
      <c r="A1062" s="1">
        <v>39604</v>
      </c>
      <c r="B1062" s="9">
        <v>18.63</v>
      </c>
      <c r="C1062" s="9">
        <v>21.08</v>
      </c>
      <c r="D1062">
        <v>53766.06</v>
      </c>
      <c r="E1062">
        <v>48507.5</v>
      </c>
      <c r="F1062">
        <v>124888.79</v>
      </c>
      <c r="G1062">
        <v>112691.76</v>
      </c>
      <c r="H1062">
        <f>(1/(1-91/360*VLOOKUP($A1062,Tbills!$B$4:$C$974,2,1)/100))^((1)/91)-1</f>
        <v>5.0673489141006556E-5</v>
      </c>
      <c r="I1062">
        <f>I1061*(1-IF($A1062&lt;=I1057,I$1,I$1+IF(AND(WEEKDAY($A1062)&lt;&gt;1,WEEKDAY($A1062)&lt;&gt;7),J$1,0)))^($A1062-$A1061)*(1-0.5*(E1062/E1061-1))</f>
        <v>14.244583160405504</v>
      </c>
      <c r="K1062">
        <f>ROW()</f>
        <v>1062</v>
      </c>
      <c r="L1062">
        <f>B1062/C1062</f>
        <v>0.88377609108159394</v>
      </c>
      <c r="M1062">
        <f t="shared" si="16"/>
        <v>9.583650261851778</v>
      </c>
      <c r="P1062">
        <f>P1061*(1-P$1+H1061)^($A1062-$A1061)*(2-E1062/E1061)</f>
        <v>9.4302350180127181</v>
      </c>
    </row>
    <row r="1063" spans="1:16" x14ac:dyDescent="0.25">
      <c r="A1063" s="1">
        <v>39605</v>
      </c>
      <c r="B1063" s="9">
        <v>23.56</v>
      </c>
      <c r="C1063" s="9">
        <v>24.2</v>
      </c>
      <c r="D1063">
        <v>59706</v>
      </c>
      <c r="E1063">
        <v>53864.03</v>
      </c>
      <c r="F1063">
        <v>130949.7</v>
      </c>
      <c r="G1063">
        <v>118155.03</v>
      </c>
      <c r="H1063">
        <f>(1/(1-91/360*VLOOKUP($A1063,Tbills!$B$4:$C$974,2,1)/100))^((1)/91)-1</f>
        <v>5.0673489141006556E-5</v>
      </c>
      <c r="I1063">
        <f>I1062*(1-IF($A1063&lt;=I1058,I$1,I$1+IF(AND(WEEKDAY($A1063)&lt;&gt;1,WEEKDAY($A1063)&lt;&gt;7),J$1,0)))^($A1063-$A1062)*(1-0.5*(E1063/E1062-1))</f>
        <v>13.457740719945468</v>
      </c>
      <c r="K1063">
        <f>ROW()</f>
        <v>1063</v>
      </c>
      <c r="L1063">
        <f>B1063/C1063</f>
        <v>0.97355371900826448</v>
      </c>
      <c r="M1063">
        <f t="shared" si="16"/>
        <v>8.5249609647027498</v>
      </c>
      <c r="P1063">
        <f>P1062*(1-P$1+H1062)^($A1063-$A1062)*(2-E1063/E1062)</f>
        <v>8.3889987733343503</v>
      </c>
    </row>
    <row r="1064" spans="1:16" x14ac:dyDescent="0.25">
      <c r="A1064" s="1">
        <v>39608</v>
      </c>
      <c r="B1064" s="9">
        <v>23.12</v>
      </c>
      <c r="C1064" s="9">
        <v>23.85</v>
      </c>
      <c r="D1064">
        <v>58638.57</v>
      </c>
      <c r="E1064">
        <v>52892.86</v>
      </c>
      <c r="F1064">
        <v>131048.01</v>
      </c>
      <c r="G1064">
        <v>118225.78</v>
      </c>
      <c r="H1064">
        <f>(1/(1-91/360*VLOOKUP($A1064,Tbills!$B$4:$C$974,2,1)/100))^((1)/91)-1</f>
        <v>5.1510748656502514E-5</v>
      </c>
      <c r="I1064">
        <f>I1063*(1-IF($A1064&lt;=I1059,I$1,I$1+IF(AND(WEEKDAY($A1064)&lt;&gt;1,WEEKDAY($A1064)&lt;&gt;7),J$1,0)))^($A1064-$A1063)*(1-0.5*(E1064/E1063-1))</f>
        <v>13.578002189443316</v>
      </c>
      <c r="K1064">
        <f>ROW()</f>
        <v>1064</v>
      </c>
      <c r="L1064">
        <f>B1064/C1064</f>
        <v>0.96939203354297687</v>
      </c>
      <c r="M1064">
        <f t="shared" si="16"/>
        <v>8.6774536754060598</v>
      </c>
      <c r="P1064">
        <f>P1063*(1-P$1+H1063)^($A1064-$A1063)*(2-E1064/E1063)</f>
        <v>8.5406033418482785</v>
      </c>
    </row>
    <row r="1065" spans="1:16" x14ac:dyDescent="0.25">
      <c r="A1065" s="1">
        <v>39609</v>
      </c>
      <c r="B1065" s="9">
        <v>23.18</v>
      </c>
      <c r="C1065" s="9">
        <v>23.84</v>
      </c>
      <c r="D1065">
        <v>58726.73</v>
      </c>
      <c r="E1065">
        <v>52969.66</v>
      </c>
      <c r="F1065">
        <v>130646.45</v>
      </c>
      <c r="G1065">
        <v>117857.42</v>
      </c>
      <c r="H1065">
        <f>(1/(1-91/360*VLOOKUP($A1065,Tbills!$B$4:$C$974,2,1)/100))^((1)/91)-1</f>
        <v>5.1510748656502514E-5</v>
      </c>
      <c r="I1065">
        <f>I1064*(1-IF($A1065&lt;=I1060,I$1,I$1+IF(AND(WEEKDAY($A1065)&lt;&gt;1,WEEKDAY($A1065)&lt;&gt;7),J$1,0)))^($A1065-$A1064)*(1-0.5*(E1065/E1064-1))</f>
        <v>13.567791471905059</v>
      </c>
      <c r="K1065">
        <f>ROW()</f>
        <v>1065</v>
      </c>
      <c r="L1065">
        <f>B1065/C1065</f>
        <v>0.97231543624161076</v>
      </c>
      <c r="M1065">
        <f t="shared" si="16"/>
        <v>8.6644505151138311</v>
      </c>
      <c r="P1065">
        <f>P1064*(1-P$1+H1064)^($A1065-$A1064)*(2-E1065/E1064)</f>
        <v>8.5283263230941753</v>
      </c>
    </row>
    <row r="1066" spans="1:16" x14ac:dyDescent="0.25">
      <c r="A1066" s="1">
        <v>39610</v>
      </c>
      <c r="B1066" s="9">
        <v>24.12</v>
      </c>
      <c r="C1066" s="9">
        <v>24.32</v>
      </c>
      <c r="D1066">
        <v>60492.17</v>
      </c>
      <c r="E1066">
        <v>54559.3</v>
      </c>
      <c r="F1066">
        <v>131784.94</v>
      </c>
      <c r="G1066">
        <v>118878.39</v>
      </c>
      <c r="H1066">
        <f>(1/(1-91/360*VLOOKUP($A1066,Tbills!$B$4:$C$974,2,1)/100))^((1)/91)-1</f>
        <v>5.1510748656502514E-5</v>
      </c>
      <c r="I1066">
        <f>I1065*(1-IF($A1066&lt;=I1061,I$1,I$1+IF(AND(WEEKDAY($A1066)&lt;&gt;1,WEEKDAY($A1066)&lt;&gt;7),J$1,0)))^($A1066-$A1065)*(1-0.5*(E1066/E1065-1))</f>
        <v>13.363856299520966</v>
      </c>
      <c r="K1066">
        <f>ROW()</f>
        <v>1066</v>
      </c>
      <c r="L1066">
        <f>B1066/C1066</f>
        <v>0.99177631578947367</v>
      </c>
      <c r="M1066">
        <f t="shared" si="16"/>
        <v>8.4040355622696463</v>
      </c>
      <c r="P1066">
        <f>P1065*(1-P$1+H1065)^($A1066-$A1065)*(2-E1066/E1065)</f>
        <v>8.2725081008717201</v>
      </c>
    </row>
    <row r="1067" spans="1:16" x14ac:dyDescent="0.25">
      <c r="A1067" s="1">
        <v>39611</v>
      </c>
      <c r="B1067" s="9">
        <v>23.33</v>
      </c>
      <c r="C1067" s="9">
        <v>23.7</v>
      </c>
      <c r="D1067">
        <v>59678.99</v>
      </c>
      <c r="E1067">
        <v>53823.06</v>
      </c>
      <c r="F1067">
        <v>131376.46</v>
      </c>
      <c r="G1067">
        <v>118503.79</v>
      </c>
      <c r="H1067">
        <f>(1/(1-91/360*VLOOKUP($A1067,Tbills!$B$4:$C$974,2,1)/100))^((1)/91)-1</f>
        <v>5.1510748656502514E-5</v>
      </c>
      <c r="I1067">
        <f>I1066*(1-IF($A1067&lt;=I1062,I$1,I$1+IF(AND(WEEKDAY($A1067)&lt;&gt;1,WEEKDAY($A1067)&lt;&gt;7),J$1,0)))^($A1067-$A1066)*(1-0.5*(E1067/E1066-1))</f>
        <v>13.453674122960667</v>
      </c>
      <c r="K1067">
        <f>ROW()</f>
        <v>1067</v>
      </c>
      <c r="L1067">
        <f>B1067/C1067</f>
        <v>0.98438818565400843</v>
      </c>
      <c r="M1067">
        <f t="shared" si="16"/>
        <v>8.5170455040386877</v>
      </c>
      <c r="P1067">
        <f>P1066*(1-P$1+H1066)^($A1067-$A1066)*(2-E1067/E1066)</f>
        <v>8.3842616483478487</v>
      </c>
    </row>
    <row r="1068" spans="1:16" x14ac:dyDescent="0.25">
      <c r="A1068" s="1">
        <v>39612</v>
      </c>
      <c r="B1068" s="9">
        <v>21.22</v>
      </c>
      <c r="C1068" s="9">
        <v>22.6</v>
      </c>
      <c r="D1068">
        <v>57328.7</v>
      </c>
      <c r="E1068">
        <v>51700.62</v>
      </c>
      <c r="F1068">
        <v>127939.08</v>
      </c>
      <c r="G1068">
        <v>115397.11</v>
      </c>
      <c r="H1068">
        <f>(1/(1-91/360*VLOOKUP($A1068,Tbills!$B$4:$C$974,2,1)/100))^((1)/91)-1</f>
        <v>5.1510748656502514E-5</v>
      </c>
      <c r="I1068">
        <f>I1067*(1-IF($A1068&lt;=I1063,I$1,I$1+IF(AND(WEEKDAY($A1068)&lt;&gt;1,WEEKDAY($A1068)&lt;&gt;7),J$1,0)))^($A1068-$A1067)*(1-0.5*(E1068/E1067-1))</f>
        <v>13.718580829251703</v>
      </c>
      <c r="K1068">
        <f>ROW()</f>
        <v>1068</v>
      </c>
      <c r="L1068">
        <f>B1068/C1068</f>
        <v>0.93893805309734502</v>
      </c>
      <c r="M1068">
        <f t="shared" si="16"/>
        <v>8.8524914143504123</v>
      </c>
      <c r="P1068">
        <f>P1067*(1-P$1+H1067)^($A1068-$A1067)*(2-E1068/E1067)</f>
        <v>8.7150103117460489</v>
      </c>
    </row>
    <row r="1069" spans="1:16" x14ac:dyDescent="0.25">
      <c r="A1069" s="1">
        <v>39615</v>
      </c>
      <c r="B1069" s="9">
        <v>20.95</v>
      </c>
      <c r="C1069" s="9">
        <v>22.43</v>
      </c>
      <c r="D1069">
        <v>56553.36</v>
      </c>
      <c r="E1069">
        <v>50993.4</v>
      </c>
      <c r="F1069">
        <v>126130.7</v>
      </c>
      <c r="G1069">
        <v>113748.18</v>
      </c>
      <c r="H1069">
        <f>(1/(1-91/360*VLOOKUP($A1069,Tbills!$B$4:$C$974,2,1)/100))^((1)/91)-1</f>
        <v>5.7094127416279505E-5</v>
      </c>
      <c r="I1069">
        <f>I1068*(1-IF($A1069&lt;=I1064,I$1,I$1+IF(AND(WEEKDAY($A1069)&lt;&gt;1,WEEKDAY($A1069)&lt;&gt;7),J$1,0)))^($A1069-$A1068)*(1-0.5*(E1069/E1068-1))</f>
        <v>13.811331545426578</v>
      </c>
      <c r="K1069">
        <f>ROW()</f>
        <v>1069</v>
      </c>
      <c r="L1069">
        <f>B1069/C1069</f>
        <v>0.93401694159607662</v>
      </c>
      <c r="M1069">
        <f t="shared" si="16"/>
        <v>8.9723320953820753</v>
      </c>
      <c r="P1069">
        <f>P1068*(1-P$1+H1068)^($A1069-$A1068)*(2-E1069/E1068)</f>
        <v>8.8346090969480162</v>
      </c>
    </row>
    <row r="1070" spans="1:16" x14ac:dyDescent="0.25">
      <c r="A1070" s="1">
        <v>39616</v>
      </c>
      <c r="B1070" s="9">
        <v>21.13</v>
      </c>
      <c r="C1070" s="9">
        <v>22.48</v>
      </c>
      <c r="D1070">
        <v>56439.59</v>
      </c>
      <c r="E1070">
        <v>50887.9</v>
      </c>
      <c r="F1070">
        <v>126164.42</v>
      </c>
      <c r="G1070">
        <v>113772.09</v>
      </c>
      <c r="H1070">
        <f>(1/(1-91/360*VLOOKUP($A1070,Tbills!$B$4:$C$974,2,1)/100))^((1)/91)-1</f>
        <v>5.7094127416279505E-5</v>
      </c>
      <c r="I1070">
        <f>I1069*(1-IF($A1070&lt;=I1065,I$1,I$1+IF(AND(WEEKDAY($A1070)&lt;&gt;1,WEEKDAY($A1070)&lt;&gt;7),J$1,0)))^($A1070-$A1069)*(1-0.5*(E1070/E1069-1))</f>
        <v>13.825258799261142</v>
      </c>
      <c r="K1070">
        <f>ROW()</f>
        <v>1070</v>
      </c>
      <c r="L1070">
        <f>B1070/C1070</f>
        <v>0.93994661921708178</v>
      </c>
      <c r="M1070">
        <f t="shared" si="16"/>
        <v>8.9904761560909936</v>
      </c>
      <c r="P1070">
        <f>P1069*(1-P$1+H1069)^($A1070-$A1069)*(2-E1070/E1069)</f>
        <v>8.8530649895287326</v>
      </c>
    </row>
    <row r="1071" spans="1:16" x14ac:dyDescent="0.25">
      <c r="A1071" s="1">
        <v>39617</v>
      </c>
      <c r="B1071" s="9">
        <v>22.24</v>
      </c>
      <c r="C1071" s="9">
        <v>23.55</v>
      </c>
      <c r="D1071">
        <v>58110.12</v>
      </c>
      <c r="E1071">
        <v>52391.199999999997</v>
      </c>
      <c r="F1071">
        <v>127485.27</v>
      </c>
      <c r="G1071">
        <v>114956.71</v>
      </c>
      <c r="H1071">
        <f>(1/(1-91/360*VLOOKUP($A1071,Tbills!$B$4:$C$974,2,1)/100))^((1)/91)-1</f>
        <v>5.7094127416279505E-5</v>
      </c>
      <c r="I1071">
        <f>I1070*(1-IF($A1071&lt;=I1066,I$1,I$1+IF(AND(WEEKDAY($A1071)&lt;&gt;1,WEEKDAY($A1071)&lt;&gt;7),J$1,0)))^($A1071-$A1070)*(1-0.5*(E1071/E1070-1))</f>
        <v>13.620695502697489</v>
      </c>
      <c r="K1071">
        <f>ROW()</f>
        <v>1071</v>
      </c>
      <c r="L1071">
        <f>B1071/C1071</f>
        <v>0.94437367303609332</v>
      </c>
      <c r="M1071">
        <f t="shared" si="16"/>
        <v>8.7244785055388672</v>
      </c>
      <c r="P1071">
        <f>P1070*(1-P$1+H1070)^($A1071-$A1070)*(2-E1071/E1070)</f>
        <v>8.5917057792803568</v>
      </c>
    </row>
    <row r="1072" spans="1:16" x14ac:dyDescent="0.25">
      <c r="A1072" s="1">
        <v>39618</v>
      </c>
      <c r="B1072" s="9">
        <v>21.58</v>
      </c>
      <c r="C1072" s="9">
        <v>22.84</v>
      </c>
      <c r="D1072">
        <v>57097.06</v>
      </c>
      <c r="E1072">
        <v>51474.85</v>
      </c>
      <c r="F1072">
        <v>125994.81</v>
      </c>
      <c r="G1072">
        <v>113606.16</v>
      </c>
      <c r="H1072">
        <f>(1/(1-91/360*VLOOKUP($A1072,Tbills!$B$4:$C$974,2,1)/100))^((1)/91)-1</f>
        <v>5.7094127416279505E-5</v>
      </c>
      <c r="I1072">
        <f>I1071*(1-IF($A1072&lt;=I1067,I$1,I$1+IF(AND(WEEKDAY($A1072)&lt;&gt;1,WEEKDAY($A1072)&lt;&gt;7),J$1,0)))^($A1072-$A1071)*(1-0.5*(E1072/E1071-1))</f>
        <v>13.739454501609652</v>
      </c>
      <c r="K1072">
        <f>ROW()</f>
        <v>1072</v>
      </c>
      <c r="L1072">
        <f>B1072/C1072</f>
        <v>0.94483362521891412</v>
      </c>
      <c r="M1072">
        <f t="shared" si="16"/>
        <v>8.8766608298898078</v>
      </c>
      <c r="P1072">
        <f>P1071*(1-P$1+H1071)^($A1072-$A1071)*(2-E1072/E1071)</f>
        <v>8.7421550728865647</v>
      </c>
    </row>
    <row r="1073" spans="1:16" x14ac:dyDescent="0.25">
      <c r="A1073" s="1">
        <v>39619</v>
      </c>
      <c r="B1073" s="9">
        <v>22.87</v>
      </c>
      <c r="C1073" s="9">
        <v>23.57</v>
      </c>
      <c r="D1073">
        <v>58459.18</v>
      </c>
      <c r="E1073">
        <v>52699.91</v>
      </c>
      <c r="F1073">
        <v>127196.75</v>
      </c>
      <c r="G1073">
        <v>114683.43</v>
      </c>
      <c r="H1073">
        <f>(1/(1-91/360*VLOOKUP($A1073,Tbills!$B$4:$C$974,2,1)/100))^((1)/91)-1</f>
        <v>5.7094127416279505E-5</v>
      </c>
      <c r="I1073">
        <f>I1072*(1-IF($A1073&lt;=I1068,I$1,I$1+IF(AND(WEEKDAY($A1073)&lt;&gt;1,WEEKDAY($A1073)&lt;&gt;7),J$1,0)))^($A1073-$A1072)*(1-0.5*(E1073/E1072-1))</f>
        <v>13.575607175285093</v>
      </c>
      <c r="K1073">
        <f>ROW()</f>
        <v>1073</v>
      </c>
      <c r="L1073">
        <f>B1073/C1073</f>
        <v>0.97030123037759863</v>
      </c>
      <c r="M1073">
        <f t="shared" si="16"/>
        <v>8.6649998524662966</v>
      </c>
      <c r="P1073">
        <f>P1072*(1-P$1+H1072)^($A1073-$A1072)*(2-E1073/E1072)</f>
        <v>8.5342704205291842</v>
      </c>
    </row>
    <row r="1074" spans="1:16" x14ac:dyDescent="0.25">
      <c r="A1074" s="1">
        <v>39622</v>
      </c>
      <c r="B1074" s="9">
        <v>22.64</v>
      </c>
      <c r="C1074" s="9">
        <v>23.3</v>
      </c>
      <c r="D1074">
        <v>58492.76</v>
      </c>
      <c r="E1074">
        <v>52721.16</v>
      </c>
      <c r="F1074">
        <v>126513.41</v>
      </c>
      <c r="G1074">
        <v>114047.67</v>
      </c>
      <c r="H1074">
        <f>(1/(1-91/360*VLOOKUP($A1074,Tbills!$B$4:$C$974,2,1)/100))^((1)/91)-1</f>
        <v>5.1650298179106713E-5</v>
      </c>
      <c r="I1074">
        <f>I1073*(1-IF($A1074&lt;=I1069,I$1,I$1+IF(AND(WEEKDAY($A1074)&lt;&gt;1,WEEKDAY($A1074)&lt;&gt;7),J$1,0)))^($A1074-$A1073)*(1-0.5*(E1074/E1073-1))</f>
        <v>13.571810381168474</v>
      </c>
      <c r="K1074">
        <f>ROW()</f>
        <v>1074</v>
      </c>
      <c r="L1074">
        <f>B1074/C1074</f>
        <v>0.97167381974248923</v>
      </c>
      <c r="M1074">
        <f t="shared" si="16"/>
        <v>8.660295713502359</v>
      </c>
      <c r="P1074">
        <f>P1073*(1-P$1+H1073)^($A1074-$A1073)*(2-E1074/E1073)</f>
        <v>8.531343796214589</v>
      </c>
    </row>
    <row r="1075" spans="1:16" x14ac:dyDescent="0.25">
      <c r="A1075" s="1">
        <v>39623</v>
      </c>
      <c r="B1075" s="9">
        <v>22.42</v>
      </c>
      <c r="C1075" s="9">
        <v>23.21</v>
      </c>
      <c r="D1075">
        <v>58841.54</v>
      </c>
      <c r="E1075">
        <v>53032.81</v>
      </c>
      <c r="F1075">
        <v>126448.83</v>
      </c>
      <c r="G1075">
        <v>113983.56</v>
      </c>
      <c r="H1075">
        <f>(1/(1-91/360*VLOOKUP($A1075,Tbills!$B$4:$C$974,2,1)/100))^((1)/91)-1</f>
        <v>5.1650298179106713E-5</v>
      </c>
      <c r="I1075">
        <f>I1074*(1-IF($A1075&lt;=I1070,I$1,I$1+IF(AND(WEEKDAY($A1075)&lt;&gt;1,WEEKDAY($A1075)&lt;&gt;7),J$1,0)))^($A1075-$A1074)*(1-0.5*(E1075/E1074-1))</f>
        <v>13.531344741304395</v>
      </c>
      <c r="K1075">
        <f>ROW()</f>
        <v>1075</v>
      </c>
      <c r="L1075">
        <f>B1075/C1075</f>
        <v>0.96596294700560104</v>
      </c>
      <c r="M1075">
        <f t="shared" si="16"/>
        <v>8.6087012329951165</v>
      </c>
      <c r="P1075">
        <f>P1074*(1-P$1+H1074)^($A1075-$A1074)*(2-E1075/E1074)</f>
        <v>8.4810369236835417</v>
      </c>
    </row>
    <row r="1076" spans="1:16" x14ac:dyDescent="0.25">
      <c r="A1076" s="1">
        <v>39624</v>
      </c>
      <c r="B1076" s="9">
        <v>21.14</v>
      </c>
      <c r="C1076" s="9">
        <v>22.32</v>
      </c>
      <c r="D1076">
        <v>56352.47</v>
      </c>
      <c r="E1076">
        <v>50786.720000000001</v>
      </c>
      <c r="F1076">
        <v>123074.71</v>
      </c>
      <c r="G1076">
        <v>110936.17</v>
      </c>
      <c r="H1076">
        <f>(1/(1-91/360*VLOOKUP($A1076,Tbills!$B$4:$C$974,2,1)/100))^((1)/91)-1</f>
        <v>5.1650298179106713E-5</v>
      </c>
      <c r="I1076">
        <f>I1075*(1-IF($A1076&lt;=I1071,I$1,I$1+IF(AND(WEEKDAY($A1076)&lt;&gt;1,WEEKDAY($A1076)&lt;&gt;7),J$1,0)))^($A1076-$A1075)*(1-0.5*(E1076/E1075-1))</f>
        <v>13.817530522108871</v>
      </c>
      <c r="K1076">
        <f>ROW()</f>
        <v>1076</v>
      </c>
      <c r="L1076">
        <f>B1076/C1076</f>
        <v>0.94713261648745517</v>
      </c>
      <c r="M1076">
        <f t="shared" si="16"/>
        <v>8.9728862252691837</v>
      </c>
      <c r="P1076">
        <f>P1075*(1-P$1+H1075)^($A1076-$A1075)*(2-E1076/E1075)</f>
        <v>8.8403625380339186</v>
      </c>
    </row>
    <row r="1077" spans="1:16" x14ac:dyDescent="0.25">
      <c r="A1077" s="1">
        <v>39625</v>
      </c>
      <c r="B1077" s="9">
        <v>23.93</v>
      </c>
      <c r="C1077" s="9">
        <v>24.31</v>
      </c>
      <c r="D1077">
        <v>61124.84</v>
      </c>
      <c r="E1077">
        <v>55085.120000000003</v>
      </c>
      <c r="F1077">
        <v>130224.18</v>
      </c>
      <c r="G1077">
        <v>117374.77</v>
      </c>
      <c r="H1077">
        <f>(1/(1-91/360*VLOOKUP($A1077,Tbills!$B$4:$C$974,2,1)/100))^((1)/91)-1</f>
        <v>5.1650298179106713E-5</v>
      </c>
      <c r="I1077">
        <f>I1076*(1-IF($A1077&lt;=I1072,I$1,I$1+IF(AND(WEEKDAY($A1077)&lt;&gt;1,WEEKDAY($A1077)&lt;&gt;7),J$1,0)))^($A1077-$A1076)*(1-0.5*(E1077/E1076-1))</f>
        <v>13.232453787062747</v>
      </c>
      <c r="K1077">
        <f>ROW()</f>
        <v>1077</v>
      </c>
      <c r="L1077">
        <f>B1077/C1077</f>
        <v>0.98436857260386679</v>
      </c>
      <c r="M1077">
        <f t="shared" si="16"/>
        <v>8.2130718027485248</v>
      </c>
      <c r="P1077">
        <f>P1076*(1-P$1+H1076)^($A1077-$A1076)*(2-E1077/E1076)</f>
        <v>8.0922656375471771</v>
      </c>
    </row>
    <row r="1078" spans="1:16" x14ac:dyDescent="0.25">
      <c r="A1078" s="1">
        <v>39626</v>
      </c>
      <c r="B1078" s="9">
        <v>23.44</v>
      </c>
      <c r="C1078" s="9">
        <v>23.93</v>
      </c>
      <c r="D1078">
        <v>60796.42</v>
      </c>
      <c r="E1078">
        <v>54786.3</v>
      </c>
      <c r="F1078">
        <v>128550.28</v>
      </c>
      <c r="G1078">
        <v>115859.97</v>
      </c>
      <c r="H1078">
        <f>(1/(1-91/360*VLOOKUP($A1078,Tbills!$B$4:$C$974,2,1)/100))^((1)/91)-1</f>
        <v>5.1650298179106713E-5</v>
      </c>
      <c r="I1078">
        <f>I1077*(1-IF($A1078&lt;=I1073,I$1,I$1+IF(AND(WEEKDAY($A1078)&lt;&gt;1,WEEKDAY($A1078)&lt;&gt;7),J$1,0)))^($A1078-$A1077)*(1-0.5*(E1078/E1077-1))</f>
        <v>13.267999462527893</v>
      </c>
      <c r="K1078">
        <f>ROW()</f>
        <v>1078</v>
      </c>
      <c r="L1078">
        <f>B1078/C1078</f>
        <v>0.97952361053071468</v>
      </c>
      <c r="M1078">
        <f t="shared" si="16"/>
        <v>8.2572406142908648</v>
      </c>
      <c r="P1078">
        <f>P1077*(1-P$1+H1077)^($A1078-$A1077)*(2-E1078/E1077)</f>
        <v>8.1362830228355723</v>
      </c>
    </row>
    <row r="1079" spans="1:16" x14ac:dyDescent="0.25">
      <c r="A1079" s="1">
        <v>39629</v>
      </c>
      <c r="B1079" s="9">
        <v>23.95</v>
      </c>
      <c r="C1079" s="9">
        <v>23.77</v>
      </c>
      <c r="D1079">
        <v>60024.06</v>
      </c>
      <c r="E1079">
        <v>54081.81</v>
      </c>
      <c r="F1079">
        <v>128006.71</v>
      </c>
      <c r="G1079">
        <v>115352.11</v>
      </c>
      <c r="H1079">
        <f>(1/(1-91/360*VLOOKUP($A1079,Tbills!$B$4:$C$974,2,1)/100))^((1)/91)-1</f>
        <v>5.2906324507162594E-5</v>
      </c>
      <c r="I1079">
        <f>I1078*(1-IF($A1079&lt;=I1074,I$1,I$1+IF(AND(WEEKDAY($A1079)&lt;&gt;1,WEEKDAY($A1079)&lt;&gt;7),J$1,0)))^($A1079-$A1078)*(1-0.5*(E1079/E1078-1))</f>
        <v>13.352262585411847</v>
      </c>
      <c r="K1079">
        <f>ROW()</f>
        <v>1079</v>
      </c>
      <c r="L1079">
        <f>B1079/C1079</f>
        <v>1.0075725704669751</v>
      </c>
      <c r="M1079">
        <f t="shared" si="16"/>
        <v>8.3622508786082062</v>
      </c>
      <c r="P1079">
        <f>P1078*(1-P$1+H1078)^($A1079-$A1078)*(2-E1079/E1078)</f>
        <v>8.2412689811458826</v>
      </c>
    </row>
    <row r="1080" spans="1:16" x14ac:dyDescent="0.25">
      <c r="A1080" s="1">
        <v>39630</v>
      </c>
      <c r="B1080" s="9">
        <v>23.65</v>
      </c>
      <c r="C1080" s="9">
        <v>23.67</v>
      </c>
      <c r="D1080">
        <v>59873.65</v>
      </c>
      <c r="E1080">
        <v>53943.43</v>
      </c>
      <c r="F1080">
        <v>127474.48</v>
      </c>
      <c r="G1080">
        <v>114866.39</v>
      </c>
      <c r="H1080">
        <f>(1/(1-91/360*VLOOKUP($A1080,Tbills!$B$4:$C$974,2,1)/100))^((1)/91)-1</f>
        <v>5.2906324507162594E-5</v>
      </c>
      <c r="I1080">
        <f>I1079*(1-IF($A1080&lt;=I1075,I$1,I$1+IF(AND(WEEKDAY($A1080)&lt;&gt;1,WEEKDAY($A1080)&lt;&gt;7),J$1,0)))^($A1080-$A1079)*(1-0.5*(E1080/E1079-1))</f>
        <v>13.368996941036432</v>
      </c>
      <c r="K1080">
        <f>ROW()</f>
        <v>1080</v>
      </c>
      <c r="L1080">
        <f>B1080/C1080</f>
        <v>0.99915504858470627</v>
      </c>
      <c r="M1080">
        <f t="shared" si="16"/>
        <v>8.383257033624675</v>
      </c>
      <c r="P1080">
        <f>P1079*(1-P$1+H1079)^($A1080-$A1079)*(2-E1080/E1079)</f>
        <v>8.2624875859820754</v>
      </c>
    </row>
    <row r="1081" spans="1:16" x14ac:dyDescent="0.25">
      <c r="A1081" s="1">
        <v>39631</v>
      </c>
      <c r="B1081" s="9">
        <v>25.92</v>
      </c>
      <c r="C1081" s="9">
        <v>25.02</v>
      </c>
      <c r="D1081">
        <v>62972.26</v>
      </c>
      <c r="E1081">
        <v>56732.28</v>
      </c>
      <c r="F1081">
        <v>130784.92</v>
      </c>
      <c r="G1081">
        <v>117843.32</v>
      </c>
      <c r="H1081">
        <f>(1/(1-91/360*VLOOKUP($A1081,Tbills!$B$4:$C$974,2,1)/100))^((1)/91)-1</f>
        <v>5.2906324507162594E-5</v>
      </c>
      <c r="I1081">
        <f>I1080*(1-IF($A1081&lt;=I1076,I$1,I$1+IF(AND(WEEKDAY($A1081)&lt;&gt;1,WEEKDAY($A1081)&lt;&gt;7),J$1,0)))^($A1081-$A1080)*(1-0.5*(E1081/E1080-1))</f>
        <v>13.023072543542655</v>
      </c>
      <c r="K1081">
        <f>ROW()</f>
        <v>1081</v>
      </c>
      <c r="L1081">
        <f>B1081/C1081</f>
        <v>1.0359712230215827</v>
      </c>
      <c r="M1081">
        <f t="shared" si="16"/>
        <v>7.9494763148069687</v>
      </c>
      <c r="P1081">
        <f>P1080*(1-P$1+H1080)^($A1081-$A1080)*(2-E1081/E1080)</f>
        <v>7.8354455962124616</v>
      </c>
    </row>
    <row r="1082" spans="1:16" x14ac:dyDescent="0.25">
      <c r="A1082" s="1">
        <v>39632</v>
      </c>
      <c r="B1082" s="9">
        <v>24.79</v>
      </c>
      <c r="C1082" s="9">
        <v>24.42</v>
      </c>
      <c r="D1082">
        <v>62452.02</v>
      </c>
      <c r="E1082">
        <v>56260.59</v>
      </c>
      <c r="F1082">
        <v>128923.71</v>
      </c>
      <c r="G1082">
        <v>116160.05</v>
      </c>
      <c r="H1082">
        <f>(1/(1-91/360*VLOOKUP($A1082,Tbills!$B$4:$C$974,2,1)/100))^((1)/91)-1</f>
        <v>5.2906324507162594E-5</v>
      </c>
      <c r="I1082">
        <f>I1081*(1-IF($A1082&lt;=I1077,I$1,I$1+IF(AND(WEEKDAY($A1082)&lt;&gt;1,WEEKDAY($A1082)&lt;&gt;7),J$1,0)))^($A1082-$A1081)*(1-0.5*(E1082/E1081-1))</f>
        <v>13.076871136114038</v>
      </c>
      <c r="K1082">
        <f>ROW()</f>
        <v>1082</v>
      </c>
      <c r="L1082">
        <f>B1082/C1082</f>
        <v>1.0151515151515151</v>
      </c>
      <c r="M1082">
        <f t="shared" si="16"/>
        <v>8.0151974304921172</v>
      </c>
      <c r="P1082">
        <f>P1081*(1-P$1+H1081)^($A1082-$A1081)*(2-E1082/E1081)</f>
        <v>7.9007177302369982</v>
      </c>
    </row>
    <row r="1083" spans="1:16" x14ac:dyDescent="0.25">
      <c r="A1083" s="1">
        <v>39636</v>
      </c>
      <c r="B1083" s="9">
        <v>25.78</v>
      </c>
      <c r="C1083" s="9">
        <v>24.75</v>
      </c>
      <c r="D1083">
        <v>63031.77</v>
      </c>
      <c r="E1083">
        <v>56770.96</v>
      </c>
      <c r="F1083">
        <v>130511.16</v>
      </c>
      <c r="G1083">
        <v>117565.75</v>
      </c>
      <c r="H1083">
        <f>(1/(1-91/360*VLOOKUP($A1083,Tbills!$B$4:$C$974,2,1)/100))^((1)/91)-1</f>
        <v>5.1929402598904773E-5</v>
      </c>
      <c r="I1083">
        <f>I1082*(1-IF($A1083&lt;=I1078,I$1,I$1+IF(AND(WEEKDAY($A1083)&lt;&gt;1,WEEKDAY($A1083)&lt;&gt;7),J$1,0)))^($A1083-$A1082)*(1-0.5*(E1083/E1082-1))</f>
        <v>13.016202279055573</v>
      </c>
      <c r="K1083">
        <f>ROW()</f>
        <v>1083</v>
      </c>
      <c r="L1083">
        <f>B1083/C1083</f>
        <v>1.0416161616161617</v>
      </c>
      <c r="M1083">
        <f t="shared" si="16"/>
        <v>7.9410076809471999</v>
      </c>
      <c r="P1083">
        <f>P1082*(1-P$1+H1082)^($A1083-$A1082)*(2-E1083/E1082)</f>
        <v>7.8295446466512075</v>
      </c>
    </row>
    <row r="1084" spans="1:16" x14ac:dyDescent="0.25">
      <c r="A1084" s="1">
        <v>39637</v>
      </c>
      <c r="B1084" s="9">
        <v>23.15</v>
      </c>
      <c r="C1084" s="9">
        <v>23.06</v>
      </c>
      <c r="D1084">
        <v>59408.25</v>
      </c>
      <c r="E1084">
        <v>53504.41</v>
      </c>
      <c r="F1084">
        <v>125584.42</v>
      </c>
      <c r="G1084">
        <v>113121.59</v>
      </c>
      <c r="H1084">
        <f>(1/(1-91/360*VLOOKUP($A1084,Tbills!$B$4:$C$974,2,1)/100))^((1)/91)-1</f>
        <v>5.1929402598904773E-5</v>
      </c>
      <c r="I1084">
        <f>I1083*(1-IF($A1084&lt;=I1079,I$1,I$1+IF(AND(WEEKDAY($A1084)&lt;&gt;1,WEEKDAY($A1084)&lt;&gt;7),J$1,0)))^($A1084-$A1083)*(1-0.5*(E1084/E1083-1))</f>
        <v>13.390324043336747</v>
      </c>
      <c r="K1084">
        <f>ROW()</f>
        <v>1084</v>
      </c>
      <c r="L1084">
        <f>B1084/C1084</f>
        <v>1.0039028620988726</v>
      </c>
      <c r="M1084">
        <f t="shared" si="16"/>
        <v>8.3975349874749643</v>
      </c>
      <c r="P1084">
        <f>P1083*(1-P$1+H1083)^($A1084-$A1083)*(2-E1084/E1083)</f>
        <v>8.2801733362980858</v>
      </c>
    </row>
    <row r="1085" spans="1:16" x14ac:dyDescent="0.25">
      <c r="A1085" s="1">
        <v>39638</v>
      </c>
      <c r="B1085" s="9">
        <v>25.23</v>
      </c>
      <c r="C1085" s="9">
        <v>24.36</v>
      </c>
      <c r="D1085">
        <v>62538.02</v>
      </c>
      <c r="E1085">
        <v>56320.37</v>
      </c>
      <c r="F1085">
        <v>130468.74</v>
      </c>
      <c r="G1085">
        <v>117515.32</v>
      </c>
      <c r="H1085">
        <f>(1/(1-91/360*VLOOKUP($A1085,Tbills!$B$4:$C$974,2,1)/100))^((1)/91)-1</f>
        <v>5.1929402598904773E-5</v>
      </c>
      <c r="I1085">
        <f>I1084*(1-IF($A1085&lt;=I1080,I$1,I$1+IF(AND(WEEKDAY($A1085)&lt;&gt;1,WEEKDAY($A1085)&lt;&gt;7),J$1,0)))^($A1085-$A1084)*(1-0.5*(E1085/E1084-1))</f>
        <v>13.037615456351137</v>
      </c>
      <c r="K1085">
        <f>ROW()</f>
        <v>1085</v>
      </c>
      <c r="L1085">
        <f>B1085/C1085</f>
        <v>1.0357142857142858</v>
      </c>
      <c r="M1085">
        <f t="shared" si="16"/>
        <v>7.9551985932981228</v>
      </c>
      <c r="P1085">
        <f>P1084*(1-P$1+H1084)^($A1085-$A1084)*(2-E1085/E1084)</f>
        <v>7.8445014888422469</v>
      </c>
    </row>
    <row r="1086" spans="1:16" x14ac:dyDescent="0.25">
      <c r="A1086" s="1">
        <v>39639</v>
      </c>
      <c r="B1086" s="9">
        <v>25.59</v>
      </c>
      <c r="C1086" s="9">
        <v>24.39</v>
      </c>
      <c r="D1086">
        <v>62953.13</v>
      </c>
      <c r="E1086">
        <v>56691.28</v>
      </c>
      <c r="F1086">
        <v>130455.55</v>
      </c>
      <c r="G1086">
        <v>117497.34</v>
      </c>
      <c r="H1086">
        <f>(1/(1-91/360*VLOOKUP($A1086,Tbills!$B$4:$C$974,2,1)/100))^((1)/91)-1</f>
        <v>5.1929402598904773E-5</v>
      </c>
      <c r="I1086">
        <f>I1085*(1-IF($A1086&lt;=I1081,I$1,I$1+IF(AND(WEEKDAY($A1086)&lt;&gt;1,WEEKDAY($A1086)&lt;&gt;7),J$1,0)))^($A1086-$A1085)*(1-0.5*(E1086/E1085-1))</f>
        <v>12.994346217763271</v>
      </c>
      <c r="K1086">
        <f>ROW()</f>
        <v>1086</v>
      </c>
      <c r="L1086">
        <f>B1086/C1086</f>
        <v>1.04920049200492</v>
      </c>
      <c r="M1086">
        <f t="shared" si="16"/>
        <v>7.9024398332634673</v>
      </c>
      <c r="P1086">
        <f>P1085*(1-P$1+H1085)^($A1086-$A1085)*(2-E1086/E1085)</f>
        <v>7.7929562737537479</v>
      </c>
    </row>
    <row r="1087" spans="1:16" x14ac:dyDescent="0.25">
      <c r="A1087" s="1">
        <v>39640</v>
      </c>
      <c r="B1087" s="9">
        <v>27.49</v>
      </c>
      <c r="C1087" s="9">
        <v>25.52</v>
      </c>
      <c r="D1087">
        <v>64396.95</v>
      </c>
      <c r="E1087">
        <v>57988.54</v>
      </c>
      <c r="F1087">
        <v>131800.04999999999</v>
      </c>
      <c r="G1087">
        <v>118702.19</v>
      </c>
      <c r="H1087">
        <f>(1/(1-91/360*VLOOKUP($A1087,Tbills!$B$4:$C$974,2,1)/100))^((1)/91)-1</f>
        <v>5.1929402598904773E-5</v>
      </c>
      <c r="I1087">
        <f>I1086*(1-IF($A1087&lt;=I1082,I$1,I$1+IF(AND(WEEKDAY($A1087)&lt;&gt;1,WEEKDAY($A1087)&lt;&gt;7),J$1,0)))^($A1087-$A1086)*(1-0.5*(E1087/E1086-1))</f>
        <v>12.845337817944703</v>
      </c>
      <c r="K1087">
        <f>ROW()</f>
        <v>1087</v>
      </c>
      <c r="L1087">
        <f>B1087/C1087</f>
        <v>1.077194357366771</v>
      </c>
      <c r="M1087">
        <f t="shared" si="16"/>
        <v>7.7212495804251242</v>
      </c>
      <c r="P1087">
        <f>P1086*(1-P$1+H1086)^($A1087-$A1086)*(2-E1087/E1086)</f>
        <v>7.6147447433332562</v>
      </c>
    </row>
    <row r="1088" spans="1:16" x14ac:dyDescent="0.25">
      <c r="A1088" s="1">
        <v>39643</v>
      </c>
      <c r="B1088" s="9">
        <v>28.48</v>
      </c>
      <c r="C1088" s="9">
        <v>25.88</v>
      </c>
      <c r="D1088">
        <v>66090.320000000007</v>
      </c>
      <c r="E1088">
        <v>59504.36</v>
      </c>
      <c r="F1088">
        <v>132731.70000000001</v>
      </c>
      <c r="G1088">
        <v>119522.76</v>
      </c>
      <c r="H1088">
        <f>(1/(1-91/360*VLOOKUP($A1088,Tbills!$B$4:$C$974,2,1)/100))^((1)/91)-1</f>
        <v>4.4814477533794417E-5</v>
      </c>
      <c r="I1088">
        <f>I1087*(1-IF($A1088&lt;=I1083,I$1,I$1+IF(AND(WEEKDAY($A1088)&lt;&gt;1,WEEKDAY($A1088)&lt;&gt;7),J$1,0)))^($A1088-$A1087)*(1-0.5*(E1088/E1087-1))</f>
        <v>12.676459443646406</v>
      </c>
      <c r="K1088">
        <f>ROW()</f>
        <v>1088</v>
      </c>
      <c r="L1088">
        <f>B1088/C1088</f>
        <v>1.1004636785162287</v>
      </c>
      <c r="M1088">
        <f t="shared" si="16"/>
        <v>7.5183655651771275</v>
      </c>
      <c r="P1088">
        <f>P1087*(1-P$1+H1087)^($A1088-$A1087)*(2-E1088/E1087)</f>
        <v>7.4160278183708277</v>
      </c>
    </row>
    <row r="1089" spans="1:16" x14ac:dyDescent="0.25">
      <c r="A1089" s="1">
        <v>39644</v>
      </c>
      <c r="B1089" s="9">
        <v>28.54</v>
      </c>
      <c r="C1089" s="9">
        <v>25.97</v>
      </c>
      <c r="D1089">
        <v>66700.61</v>
      </c>
      <c r="E1089">
        <v>60051.17</v>
      </c>
      <c r="F1089">
        <v>133613.84</v>
      </c>
      <c r="G1089">
        <v>120311.76</v>
      </c>
      <c r="H1089">
        <f>(1/(1-91/360*VLOOKUP($A1089,Tbills!$B$4:$C$974,2,1)/100))^((1)/91)-1</f>
        <v>4.4814477533794417E-5</v>
      </c>
      <c r="I1089">
        <f>I1088*(1-IF($A1089&lt;=I1084,I$1,I$1+IF(AND(WEEKDAY($A1089)&lt;&gt;1,WEEKDAY($A1089)&lt;&gt;7),J$1,0)))^($A1089-$A1088)*(1-0.5*(E1089/E1088-1))</f>
        <v>12.617886428595295</v>
      </c>
      <c r="K1089">
        <f>ROW()</f>
        <v>1089</v>
      </c>
      <c r="L1089">
        <f>B1089/C1089</f>
        <v>1.0989603388525222</v>
      </c>
      <c r="M1089">
        <f t="shared" si="16"/>
        <v>7.4489292639285001</v>
      </c>
      <c r="P1089">
        <f>P1088*(1-P$1+H1088)^($A1089-$A1088)*(2-E1089/E1088)</f>
        <v>7.3479364137847645</v>
      </c>
    </row>
    <row r="1090" spans="1:16" x14ac:dyDescent="0.25">
      <c r="A1090" s="1">
        <v>39645</v>
      </c>
      <c r="B1090" s="9">
        <v>25.1</v>
      </c>
      <c r="C1090" s="9">
        <v>24.56</v>
      </c>
      <c r="D1090">
        <v>63128.53</v>
      </c>
      <c r="E1090">
        <v>56832.5</v>
      </c>
      <c r="F1090">
        <v>126675.09</v>
      </c>
      <c r="G1090">
        <v>114058.41</v>
      </c>
      <c r="H1090">
        <f>(1/(1-91/360*VLOOKUP($A1090,Tbills!$B$4:$C$974,2,1)/100))^((1)/91)-1</f>
        <v>4.4814477533794417E-5</v>
      </c>
      <c r="I1090">
        <f>I1089*(1-IF($A1090&lt;=I1085,I$1,I$1+IF(AND(WEEKDAY($A1090)&lt;&gt;1,WEEKDAY($A1090)&lt;&gt;7),J$1,0)))^($A1090-$A1089)*(1-0.5*(E1090/E1089-1))</f>
        <v>12.95570093384679</v>
      </c>
      <c r="K1090">
        <f>ROW()</f>
        <v>1090</v>
      </c>
      <c r="L1090">
        <f>B1090/C1090</f>
        <v>1.0219869706840392</v>
      </c>
      <c r="M1090">
        <f t="shared" si="16"/>
        <v>7.8478173212539355</v>
      </c>
      <c r="P1090">
        <f>P1089*(1-P$1+H1089)^($A1090-$A1089)*(2-E1090/E1089)</f>
        <v>7.7418375124256515</v>
      </c>
    </row>
    <row r="1091" spans="1:16" x14ac:dyDescent="0.25">
      <c r="A1091" s="1">
        <v>39646</v>
      </c>
      <c r="B1091" s="9">
        <v>25.01</v>
      </c>
      <c r="C1091" s="9">
        <v>24.37</v>
      </c>
      <c r="D1091">
        <v>61928.59</v>
      </c>
      <c r="E1091">
        <v>55749.69</v>
      </c>
      <c r="F1091">
        <v>124903.92</v>
      </c>
      <c r="G1091">
        <v>112458.53</v>
      </c>
      <c r="H1091">
        <f>(1/(1-91/360*VLOOKUP($A1091,Tbills!$B$4:$C$974,2,1)/100))^((1)/91)-1</f>
        <v>4.4814477533794417E-5</v>
      </c>
      <c r="I1091">
        <f>I1090*(1-IF($A1091&lt;=I1086,I$1,I$1+IF(AND(WEEKDAY($A1091)&lt;&gt;1,WEEKDAY($A1091)&lt;&gt;7),J$1,0)))^($A1091-$A1090)*(1-0.5*(E1091/E1090-1))</f>
        <v>13.078780766709352</v>
      </c>
      <c r="K1091">
        <f>ROW()</f>
        <v>1091</v>
      </c>
      <c r="L1091">
        <f>B1091/C1091</f>
        <v>1.0262617972917523</v>
      </c>
      <c r="M1091">
        <f t="shared" si="16"/>
        <v>7.9969665962615721</v>
      </c>
      <c r="P1091">
        <f>P1090*(1-P$1+H1090)^($A1091-$A1090)*(2-E1091/E1090)</f>
        <v>7.8894018286773422</v>
      </c>
    </row>
    <row r="1092" spans="1:16" x14ac:dyDescent="0.25">
      <c r="A1092" s="1">
        <v>39647</v>
      </c>
      <c r="B1092" s="9">
        <v>24.05</v>
      </c>
      <c r="C1092" s="9">
        <v>23.8</v>
      </c>
      <c r="D1092">
        <v>61422.22</v>
      </c>
      <c r="E1092">
        <v>55291.34</v>
      </c>
      <c r="F1092">
        <v>124163.63</v>
      </c>
      <c r="G1092">
        <v>111786.97</v>
      </c>
      <c r="H1092">
        <f>(1/(1-91/360*VLOOKUP($A1092,Tbills!$B$4:$C$974,2,1)/100))^((1)/91)-1</f>
        <v>4.4814477533794417E-5</v>
      </c>
      <c r="I1092">
        <f>I1091*(1-IF($A1092&lt;=I1087,I$1,I$1+IF(AND(WEEKDAY($A1092)&lt;&gt;1,WEEKDAY($A1092)&lt;&gt;7),J$1,0)))^($A1092-$A1091)*(1-0.5*(E1092/E1091-1))</f>
        <v>13.132203019027413</v>
      </c>
      <c r="K1092">
        <f>ROW()</f>
        <v>1092</v>
      </c>
      <c r="L1092">
        <f>B1092/C1092</f>
        <v>1.0105042016806722</v>
      </c>
      <c r="M1092">
        <f t="shared" si="16"/>
        <v>8.0623386962835095</v>
      </c>
      <c r="P1092">
        <f>P1091*(1-P$1+H1091)^($A1092-$A1091)*(2-E1092/E1091)</f>
        <v>7.9543273684566378</v>
      </c>
    </row>
    <row r="1093" spans="1:16" x14ac:dyDescent="0.25">
      <c r="A1093" s="1">
        <v>39650</v>
      </c>
      <c r="B1093" s="9">
        <v>23.05</v>
      </c>
      <c r="C1093" s="9">
        <v>23.18</v>
      </c>
      <c r="D1093">
        <v>59857.33</v>
      </c>
      <c r="E1093">
        <v>53875.22</v>
      </c>
      <c r="F1093">
        <v>122843.39</v>
      </c>
      <c r="G1093">
        <v>110583.3</v>
      </c>
      <c r="H1093">
        <f>(1/(1-91/360*VLOOKUP($A1093,Tbills!$B$4:$C$974,2,1)/100))^((1)/91)-1</f>
        <v>4.2304438981455306E-5</v>
      </c>
      <c r="I1093">
        <f>I1092*(1-IF($A1093&lt;=I1088,I$1,I$1+IF(AND(WEEKDAY($A1093)&lt;&gt;1,WEEKDAY($A1093)&lt;&gt;7),J$1,0)))^($A1093-$A1092)*(1-0.5*(E1093/E1092-1))</f>
        <v>13.299335301813491</v>
      </c>
      <c r="K1093">
        <f>ROW()</f>
        <v>1093</v>
      </c>
      <c r="L1093">
        <f>B1093/C1093</f>
        <v>0.99439171699741158</v>
      </c>
      <c r="M1093">
        <f t="shared" si="16"/>
        <v>8.2676757353897923</v>
      </c>
      <c r="P1093">
        <f>P1092*(1-P$1+H1092)^($A1093-$A1092)*(2-E1093/E1092)</f>
        <v>8.1582449315902252</v>
      </c>
    </row>
    <row r="1094" spans="1:16" x14ac:dyDescent="0.25">
      <c r="A1094" s="1">
        <v>39651</v>
      </c>
      <c r="B1094" s="9">
        <v>21.18</v>
      </c>
      <c r="C1094" s="9">
        <v>22.06</v>
      </c>
      <c r="D1094">
        <v>57575.68</v>
      </c>
      <c r="E1094">
        <v>51819.31</v>
      </c>
      <c r="F1094">
        <v>120537.09</v>
      </c>
      <c r="G1094">
        <v>108502.5</v>
      </c>
      <c r="H1094">
        <f>(1/(1-91/360*VLOOKUP($A1094,Tbills!$B$4:$C$974,2,1)/100))^((1)/91)-1</f>
        <v>4.2304438981455306E-5</v>
      </c>
      <c r="I1094">
        <f>I1093*(1-IF($A1094&lt;=I1089,I$1,I$1+IF(AND(WEEKDAY($A1094)&lt;&gt;1,WEEKDAY($A1094)&lt;&gt;7),J$1,0)))^($A1094-$A1093)*(1-0.5*(E1094/E1093-1))</f>
        <v>13.552737768593042</v>
      </c>
      <c r="K1094">
        <f>ROW()</f>
        <v>1094</v>
      </c>
      <c r="L1094">
        <f>B1094/C1094</f>
        <v>0.96010879419764283</v>
      </c>
      <c r="M1094">
        <f t="shared" si="16"/>
        <v>8.5827753271964369</v>
      </c>
      <c r="P1094">
        <f>P1093*(1-P$1+H1093)^($A1094-$A1093)*(2-E1094/E1093)</f>
        <v>8.4696133863778229</v>
      </c>
    </row>
    <row r="1095" spans="1:16" x14ac:dyDescent="0.25">
      <c r="A1095" s="1">
        <v>39652</v>
      </c>
      <c r="B1095" s="9">
        <v>21.31</v>
      </c>
      <c r="C1095" s="9">
        <v>22.2</v>
      </c>
      <c r="D1095">
        <v>57516.77</v>
      </c>
      <c r="E1095">
        <v>51764.09</v>
      </c>
      <c r="F1095">
        <v>121739.49</v>
      </c>
      <c r="G1095">
        <v>109580.26</v>
      </c>
      <c r="H1095">
        <f>(1/(1-91/360*VLOOKUP($A1095,Tbills!$B$4:$C$974,2,1)/100))^((1)/91)-1</f>
        <v>4.2304438981455306E-5</v>
      </c>
      <c r="I1095">
        <f>I1094*(1-IF($A1095&lt;=I1090,I$1,I$1+IF(AND(WEEKDAY($A1095)&lt;&gt;1,WEEKDAY($A1095)&lt;&gt;7),J$1,0)))^($A1095-$A1094)*(1-0.5*(E1095/E1094-1))</f>
        <v>13.559605912498048</v>
      </c>
      <c r="K1095">
        <f>ROW()</f>
        <v>1095</v>
      </c>
      <c r="L1095">
        <f>B1095/C1095</f>
        <v>0.95990990990990988</v>
      </c>
      <c r="M1095">
        <f t="shared" si="16"/>
        <v>8.5915211833888847</v>
      </c>
      <c r="P1095">
        <f>P1094*(1-P$1+H1094)^($A1095-$A1094)*(2-E1095/E1094)</f>
        <v>8.47868391652033</v>
      </c>
    </row>
    <row r="1096" spans="1:16" x14ac:dyDescent="0.25">
      <c r="A1096" s="1">
        <v>39653</v>
      </c>
      <c r="B1096" s="9">
        <v>23.44</v>
      </c>
      <c r="C1096" s="9">
        <v>23.76</v>
      </c>
      <c r="D1096">
        <v>60270.12</v>
      </c>
      <c r="E1096">
        <v>54239.86</v>
      </c>
      <c r="F1096">
        <v>127102.02</v>
      </c>
      <c r="G1096">
        <v>114402.55</v>
      </c>
      <c r="H1096">
        <f>(1/(1-91/360*VLOOKUP($A1096,Tbills!$B$4:$C$974,2,1)/100))^((1)/91)-1</f>
        <v>4.2304438981455306E-5</v>
      </c>
      <c r="I1096">
        <f>I1095*(1-IF($A1096&lt;=I1091,I$1,I$1+IF(AND(WEEKDAY($A1096)&lt;&gt;1,WEEKDAY($A1096)&lt;&gt;7),J$1,0)))^($A1096-$A1095)*(1-0.5*(E1096/E1095-1))</f>
        <v>13.234997394577462</v>
      </c>
      <c r="K1096">
        <f>ROW()</f>
        <v>1096</v>
      </c>
      <c r="L1096">
        <f>B1096/C1096</f>
        <v>0.98653198653198648</v>
      </c>
      <c r="M1096">
        <f t="shared" si="16"/>
        <v>8.1802253744341993</v>
      </c>
      <c r="P1096">
        <f>P1095*(1-P$1+H1095)^($A1096-$A1095)*(2-E1096/E1095)</f>
        <v>8.0732088308028374</v>
      </c>
    </row>
    <row r="1097" spans="1:16" x14ac:dyDescent="0.25">
      <c r="A1097" s="1">
        <v>39654</v>
      </c>
      <c r="B1097" s="9">
        <v>22.91</v>
      </c>
      <c r="C1097" s="9">
        <v>23.29</v>
      </c>
      <c r="D1097">
        <v>60024.41</v>
      </c>
      <c r="E1097">
        <v>54016.44</v>
      </c>
      <c r="F1097">
        <v>126144.29</v>
      </c>
      <c r="G1097">
        <v>113535.67</v>
      </c>
      <c r="H1097">
        <f>(1/(1-91/360*VLOOKUP($A1097,Tbills!$B$4:$C$974,2,1)/100))^((1)/91)-1</f>
        <v>4.2304438981455306E-5</v>
      </c>
      <c r="I1097">
        <f>I1096*(1-IF($A1097&lt;=I1092,I$1,I$1+IF(AND(WEEKDAY($A1097)&lt;&gt;1,WEEKDAY($A1097)&lt;&gt;7),J$1,0)))^($A1097-$A1096)*(1-0.5*(E1097/E1096-1))</f>
        <v>13.261910423775049</v>
      </c>
      <c r="K1097">
        <f>ROW()</f>
        <v>1097</v>
      </c>
      <c r="L1097">
        <f>B1097/C1097</f>
        <v>0.98368398454272221</v>
      </c>
      <c r="M1097">
        <f t="shared" ref="M1097:M1160" si="17">M1096*(1-IF($A1097&lt;=N$3,M$1,M$1+IF(AND(WEEKDAY($A1097)&lt;&gt;1,WEEKDAY($A1097)&lt;&gt;7),N$1,0)))^($A1097-$A1096)*(2-$E1097/$E1096)</f>
        <v>8.2135380639922708</v>
      </c>
      <c r="P1097">
        <f>P1096*(1-P$1+H1096)^($A1097-$A1096)*(2-E1097/E1096)</f>
        <v>8.1065063848002463</v>
      </c>
    </row>
    <row r="1098" spans="1:16" x14ac:dyDescent="0.25">
      <c r="A1098" s="1">
        <v>39657</v>
      </c>
      <c r="B1098" s="9">
        <v>24.23</v>
      </c>
      <c r="C1098" s="9">
        <v>23.99</v>
      </c>
      <c r="D1098">
        <v>61919.5</v>
      </c>
      <c r="E1098">
        <v>55715</v>
      </c>
      <c r="F1098">
        <v>128830.21</v>
      </c>
      <c r="G1098">
        <v>115938.71</v>
      </c>
      <c r="H1098">
        <f>(1/(1-91/360*VLOOKUP($A1098,Tbills!$B$4:$C$974,2,1)/100))^((1)/91)-1</f>
        <v>4.7185601813604094E-5</v>
      </c>
      <c r="I1098">
        <f>I1097*(1-IF($A1098&lt;=I1093,I$1,I$1+IF(AND(WEEKDAY($A1098)&lt;&gt;1,WEEKDAY($A1098)&lt;&gt;7),J$1,0)))^($A1098-$A1097)*(1-0.5*(E1098/E1097-1))</f>
        <v>13.052379224423937</v>
      </c>
      <c r="K1098">
        <f>ROW()</f>
        <v>1098</v>
      </c>
      <c r="L1098">
        <f>B1098/C1098</f>
        <v>1.0100041684035015</v>
      </c>
      <c r="M1098">
        <f t="shared" si="17"/>
        <v>7.9541498708190703</v>
      </c>
      <c r="P1098">
        <f>P1097*(1-P$1+H1097)^($A1098-$A1097)*(2-E1098/E1097)</f>
        <v>7.8517206021840691</v>
      </c>
    </row>
    <row r="1099" spans="1:16" x14ac:dyDescent="0.25">
      <c r="A1099" s="1">
        <v>39658</v>
      </c>
      <c r="B1099" s="9">
        <v>22.03</v>
      </c>
      <c r="C1099" s="9">
        <v>22.22</v>
      </c>
      <c r="D1099">
        <v>58207.21</v>
      </c>
      <c r="E1099">
        <v>52372.06</v>
      </c>
      <c r="F1099">
        <v>123905.67</v>
      </c>
      <c r="G1099">
        <v>111501.48</v>
      </c>
      <c r="H1099">
        <f>(1/(1-91/360*VLOOKUP($A1099,Tbills!$B$4:$C$974,2,1)/100))^((1)/91)-1</f>
        <v>4.7185601813604094E-5</v>
      </c>
      <c r="I1099">
        <f>I1098*(1-IF($A1099&lt;=I1094,I$1,I$1+IF(AND(WEEKDAY($A1099)&lt;&gt;1,WEEKDAY($A1099)&lt;&gt;7),J$1,0)))^($A1099-$A1098)*(1-0.5*(E1099/E1098-1))</f>
        <v>13.443605375401059</v>
      </c>
      <c r="K1099">
        <f>ROW()</f>
        <v>1099</v>
      </c>
      <c r="L1099">
        <f>B1099/C1099</f>
        <v>0.99144914491449154</v>
      </c>
      <c r="M1099">
        <f t="shared" si="17"/>
        <v>8.4310118781112173</v>
      </c>
      <c r="P1099">
        <f>P1098*(1-P$1+H1098)^($A1099-$A1098)*(2-E1099/E1098)</f>
        <v>8.322914362413945</v>
      </c>
    </row>
    <row r="1100" spans="1:16" x14ac:dyDescent="0.25">
      <c r="A1100" s="1">
        <v>39659</v>
      </c>
      <c r="B1100" s="9">
        <v>21.21</v>
      </c>
      <c r="C1100" s="9">
        <v>21.44</v>
      </c>
      <c r="D1100">
        <v>55601.3</v>
      </c>
      <c r="E1100">
        <v>50024.92</v>
      </c>
      <c r="F1100">
        <v>121025.95</v>
      </c>
      <c r="G1100">
        <v>108904.79</v>
      </c>
      <c r="H1100">
        <f>(1/(1-91/360*VLOOKUP($A1100,Tbills!$B$4:$C$974,2,1)/100))^((1)/91)-1</f>
        <v>4.7185601813604094E-5</v>
      </c>
      <c r="I1100">
        <f>I1099*(1-IF($A1100&lt;=I1095,I$1,I$1+IF(AND(WEEKDAY($A1100)&lt;&gt;1,WEEKDAY($A1100)&lt;&gt;7),J$1,0)))^($A1100-$A1099)*(1-0.5*(E1100/E1099-1))</f>
        <v>13.744496274752557</v>
      </c>
      <c r="K1100">
        <f>ROW()</f>
        <v>1100</v>
      </c>
      <c r="L1100">
        <f>B1100/C1100</f>
        <v>0.98927238805970152</v>
      </c>
      <c r="M1100">
        <f t="shared" si="17"/>
        <v>8.808451265329527</v>
      </c>
      <c r="P1100">
        <f>P1099*(1-P$1+H1099)^($A1100-$A1099)*(2-E1100/E1099)</f>
        <v>8.696008149727275</v>
      </c>
    </row>
    <row r="1101" spans="1:16" x14ac:dyDescent="0.25">
      <c r="A1101" s="1">
        <v>39660</v>
      </c>
      <c r="B1101" s="9">
        <v>22.94</v>
      </c>
      <c r="C1101" s="9">
        <v>22.67</v>
      </c>
      <c r="D1101">
        <v>58260.15</v>
      </c>
      <c r="E1101">
        <v>52414.75</v>
      </c>
      <c r="F1101">
        <v>123921.58</v>
      </c>
      <c r="G1101">
        <v>111505.27</v>
      </c>
      <c r="H1101">
        <f>(1/(1-91/360*VLOOKUP($A1101,Tbills!$B$4:$C$974,2,1)/100))^((1)/91)-1</f>
        <v>4.7185601813604094E-5</v>
      </c>
      <c r="I1101">
        <f>I1100*(1-IF($A1101&lt;=I1096,I$1,I$1+IF(AND(WEEKDAY($A1101)&lt;&gt;1,WEEKDAY($A1101)&lt;&gt;7),J$1,0)))^($A1101-$A1100)*(1-0.5*(E1101/E1100-1))</f>
        <v>13.415840618871144</v>
      </c>
      <c r="K1101">
        <f>ROW()</f>
        <v>1101</v>
      </c>
      <c r="L1101">
        <f>B1101/C1101</f>
        <v>1.0119100132333481</v>
      </c>
      <c r="M1101">
        <f t="shared" si="17"/>
        <v>8.3872563149104309</v>
      </c>
      <c r="P1101">
        <f>P1100*(1-P$1+H1100)^($A1101-$A1100)*(2-E1101/E1100)</f>
        <v>8.2806600342698431</v>
      </c>
    </row>
    <row r="1102" spans="1:16" x14ac:dyDescent="0.25">
      <c r="A1102" s="1">
        <v>39661</v>
      </c>
      <c r="B1102" s="9">
        <v>22.57</v>
      </c>
      <c r="C1102" s="9">
        <v>22.75</v>
      </c>
      <c r="D1102">
        <v>58623.91</v>
      </c>
      <c r="E1102">
        <v>52739.54</v>
      </c>
      <c r="F1102">
        <v>124474.19</v>
      </c>
      <c r="G1102">
        <v>111997.25</v>
      </c>
      <c r="H1102">
        <f>(1/(1-91/360*VLOOKUP($A1102,Tbills!$B$4:$C$974,2,1)/100))^((1)/91)-1</f>
        <v>4.7185601813604094E-5</v>
      </c>
      <c r="I1102">
        <f>I1101*(1-IF($A1102&lt;=I1097,I$1,I$1+IF(AND(WEEKDAY($A1102)&lt;&gt;1,WEEKDAY($A1102)&lt;&gt;7),J$1,0)))^($A1102-$A1101)*(1-0.5*(E1102/E1101-1))</f>
        <v>13.373926636948736</v>
      </c>
      <c r="K1102">
        <f>ROW()</f>
        <v>1102</v>
      </c>
      <c r="L1102">
        <f>B1102/C1102</f>
        <v>0.99208791208791214</v>
      </c>
      <c r="M1102">
        <f t="shared" si="17"/>
        <v>8.3348961421372039</v>
      </c>
      <c r="P1102">
        <f>P1101*(1-P$1+H1101)^($A1102-$A1101)*(2-E1102/E1101)</f>
        <v>8.2294325417428933</v>
      </c>
    </row>
    <row r="1103" spans="1:16" x14ac:dyDescent="0.25">
      <c r="A1103" s="1">
        <v>39664</v>
      </c>
      <c r="B1103" s="9">
        <v>23.49</v>
      </c>
      <c r="C1103" s="9">
        <v>23.09</v>
      </c>
      <c r="D1103">
        <v>58384.42</v>
      </c>
      <c r="E1103">
        <v>52516.63</v>
      </c>
      <c r="F1103">
        <v>124281.07</v>
      </c>
      <c r="G1103">
        <v>111807.63</v>
      </c>
      <c r="H1103">
        <f>(1/(1-91/360*VLOOKUP($A1103,Tbills!$B$4:$C$974,2,1)/100))^((1)/91)-1</f>
        <v>4.7604089206121358E-5</v>
      </c>
      <c r="I1103">
        <f>I1102*(1-IF($A1103&lt;=I1098,I$1,I$1+IF(AND(WEEKDAY($A1103)&lt;&gt;1,WEEKDAY($A1103)&lt;&gt;7),J$1,0)))^($A1103-$A1102)*(1-0.5*(E1103/E1102-1))</f>
        <v>13.401143445415673</v>
      </c>
      <c r="K1103">
        <f>ROW()</f>
        <v>1103</v>
      </c>
      <c r="L1103">
        <f>B1103/C1103</f>
        <v>1.0173235166738848</v>
      </c>
      <c r="M1103">
        <f t="shared" si="17"/>
        <v>8.3689551119435599</v>
      </c>
      <c r="P1103">
        <f>P1102*(1-P$1+H1102)^($A1103-$A1102)*(2-E1103/E1102)</f>
        <v>8.2644680969833093</v>
      </c>
    </row>
    <row r="1104" spans="1:16" x14ac:dyDescent="0.25">
      <c r="A1104" s="1">
        <v>39665</v>
      </c>
      <c r="B1104" s="9">
        <v>21.14</v>
      </c>
      <c r="C1104" s="9">
        <v>21.5</v>
      </c>
      <c r="D1104">
        <v>55614.37</v>
      </c>
      <c r="E1104">
        <v>50022.48</v>
      </c>
      <c r="F1104">
        <v>121101.43</v>
      </c>
      <c r="G1104">
        <v>108941.79</v>
      </c>
      <c r="H1104">
        <f>(1/(1-91/360*VLOOKUP($A1104,Tbills!$B$4:$C$974,2,1)/100))^((1)/91)-1</f>
        <v>4.7604089206121358E-5</v>
      </c>
      <c r="I1104">
        <f>I1103*(1-IF($A1104&lt;=I1099,I$1,I$1+IF(AND(WEEKDAY($A1104)&lt;&gt;1,WEEKDAY($A1104)&lt;&gt;7),J$1,0)))^($A1104-$A1103)*(1-0.5*(E1104/E1103-1))</f>
        <v>13.719013772384576</v>
      </c>
      <c r="K1104">
        <f>ROW()</f>
        <v>1104</v>
      </c>
      <c r="L1104">
        <f>B1104/C1104</f>
        <v>0.98325581395348838</v>
      </c>
      <c r="M1104">
        <f t="shared" si="17"/>
        <v>8.7660100430820904</v>
      </c>
      <c r="P1104">
        <f>P1103*(1-P$1+H1103)^($A1104-$A1103)*(2-E1104/E1103)</f>
        <v>8.6570608875017765</v>
      </c>
    </row>
    <row r="1105" spans="1:16" x14ac:dyDescent="0.25">
      <c r="A1105" s="1">
        <v>39666</v>
      </c>
      <c r="B1105" s="9">
        <v>20.23</v>
      </c>
      <c r="C1105" s="9">
        <v>21.18</v>
      </c>
      <c r="D1105">
        <v>54038.8</v>
      </c>
      <c r="E1105">
        <v>48602.95</v>
      </c>
      <c r="F1105">
        <v>120723.32</v>
      </c>
      <c r="G1105">
        <v>108596.46</v>
      </c>
      <c r="H1105">
        <f>(1/(1-91/360*VLOOKUP($A1105,Tbills!$B$4:$C$974,2,1)/100))^((1)/91)-1</f>
        <v>4.7604089206121358E-5</v>
      </c>
      <c r="I1105">
        <f>I1104*(1-IF($A1105&lt;=I1100,I$1,I$1+IF(AND(WEEKDAY($A1105)&lt;&gt;1,WEEKDAY($A1105)&lt;&gt;7),J$1,0)))^($A1105-$A1104)*(1-0.5*(E1105/E1104-1))</f>
        <v>13.913309633689304</v>
      </c>
      <c r="K1105">
        <f>ROW()</f>
        <v>1105</v>
      </c>
      <c r="L1105">
        <f>B1105/C1105</f>
        <v>0.9551463644948065</v>
      </c>
      <c r="M1105">
        <f t="shared" si="17"/>
        <v>9.014350619093884</v>
      </c>
      <c r="P1105">
        <f>P1104*(1-P$1+H1104)^($A1105-$A1104)*(2-E1105/E1104)</f>
        <v>8.9028241149808078</v>
      </c>
    </row>
    <row r="1106" spans="1:16" x14ac:dyDescent="0.25">
      <c r="A1106" s="1">
        <v>39667</v>
      </c>
      <c r="B1106" s="9">
        <v>21.15</v>
      </c>
      <c r="C1106" s="9">
        <v>21.86</v>
      </c>
      <c r="D1106">
        <v>56311.37</v>
      </c>
      <c r="E1106">
        <v>50644.61</v>
      </c>
      <c r="F1106">
        <v>122923.01</v>
      </c>
      <c r="G1106">
        <v>110570.02</v>
      </c>
      <c r="H1106">
        <f>(1/(1-91/360*VLOOKUP($A1106,Tbills!$B$4:$C$974,2,1)/100))^((1)/91)-1</f>
        <v>4.7604089206121358E-5</v>
      </c>
      <c r="I1106">
        <f>I1105*(1-IF($A1106&lt;=I1101,I$1,I$1+IF(AND(WEEKDAY($A1106)&lt;&gt;1,WEEKDAY($A1106)&lt;&gt;7),J$1,0)))^($A1106-$A1105)*(1-0.5*(E1106/E1105-1))</f>
        <v>13.62072750328349</v>
      </c>
      <c r="K1106">
        <f>ROW()</f>
        <v>1106</v>
      </c>
      <c r="L1106">
        <f>B1106/C1106</f>
        <v>0.96752058554437326</v>
      </c>
      <c r="M1106">
        <f t="shared" si="17"/>
        <v>8.6352833468790582</v>
      </c>
      <c r="P1106">
        <f>P1105*(1-P$1+H1105)^($A1106-$A1105)*(2-E1106/E1105)</f>
        <v>8.5289344946364842</v>
      </c>
    </row>
    <row r="1107" spans="1:16" x14ac:dyDescent="0.25">
      <c r="A1107" s="1">
        <v>39668</v>
      </c>
      <c r="B1107" s="9">
        <v>20.66</v>
      </c>
      <c r="C1107" s="9">
        <v>21.65</v>
      </c>
      <c r="D1107">
        <v>54705.65</v>
      </c>
      <c r="E1107">
        <v>49198.06</v>
      </c>
      <c r="F1107">
        <v>122265.35</v>
      </c>
      <c r="G1107">
        <v>109973.19</v>
      </c>
      <c r="H1107">
        <f>(1/(1-91/360*VLOOKUP($A1107,Tbills!$B$4:$C$974,2,1)/100))^((1)/91)-1</f>
        <v>4.7604089206121358E-5</v>
      </c>
      <c r="I1107">
        <f>I1106*(1-IF($A1107&lt;=I1102,I$1,I$1+IF(AND(WEEKDAY($A1107)&lt;&gt;1,WEEKDAY($A1107)&lt;&gt;7),J$1,0)))^($A1107-$A1106)*(1-0.5*(E1107/E1106-1))</f>
        <v>13.814890735044735</v>
      </c>
      <c r="K1107">
        <f>ROW()</f>
        <v>1107</v>
      </c>
      <c r="L1107">
        <f>B1107/C1107</f>
        <v>0.95427251732101626</v>
      </c>
      <c r="M1107">
        <f t="shared" si="17"/>
        <v>8.8815172208323592</v>
      </c>
      <c r="P1107">
        <f>P1106*(1-P$1+H1106)^($A1107-$A1106)*(2-E1107/E1106)</f>
        <v>8.7726375755014026</v>
      </c>
    </row>
    <row r="1108" spans="1:16" x14ac:dyDescent="0.25">
      <c r="A1108" s="1">
        <v>39671</v>
      </c>
      <c r="B1108" s="9">
        <v>20.12</v>
      </c>
      <c r="C1108" s="9">
        <v>21.44</v>
      </c>
      <c r="D1108">
        <v>53927.37</v>
      </c>
      <c r="E1108">
        <v>48491.1</v>
      </c>
      <c r="F1108">
        <v>122331.35</v>
      </c>
      <c r="G1108">
        <v>110016.85</v>
      </c>
      <c r="H1108">
        <f>(1/(1-91/360*VLOOKUP($A1108,Tbills!$B$4:$C$974,2,1)/100))^((1)/91)-1</f>
        <v>5.2068957496098633E-5</v>
      </c>
      <c r="I1108">
        <f>I1107*(1-IF($A1108&lt;=I1103,I$1,I$1+IF(AND(WEEKDAY($A1108)&lt;&gt;1,WEEKDAY($A1108)&lt;&gt;7),J$1,0)))^($A1108-$A1107)*(1-0.5*(E1108/E1107-1))</f>
        <v>13.913062042475298</v>
      </c>
      <c r="K1108">
        <f>ROW()</f>
        <v>1108</v>
      </c>
      <c r="L1108">
        <f>B1108/C1108</f>
        <v>0.93843283582089554</v>
      </c>
      <c r="M1108">
        <f t="shared" si="17"/>
        <v>9.0078829598701748</v>
      </c>
      <c r="P1108">
        <f>P1107*(1-P$1+H1107)^($A1108-$A1107)*(2-E1108/E1107)</f>
        <v>8.8989809591247511</v>
      </c>
    </row>
    <row r="1109" spans="1:16" x14ac:dyDescent="0.25">
      <c r="A1109" s="1">
        <v>39672</v>
      </c>
      <c r="B1109" s="9">
        <v>21.17</v>
      </c>
      <c r="C1109" s="9">
        <v>22.2</v>
      </c>
      <c r="D1109">
        <v>56028.02</v>
      </c>
      <c r="E1109">
        <v>50377.46</v>
      </c>
      <c r="F1109">
        <v>124739.19</v>
      </c>
      <c r="G1109">
        <v>112176.57</v>
      </c>
      <c r="H1109">
        <f>(1/(1-91/360*VLOOKUP($A1109,Tbills!$B$4:$C$974,2,1)/100))^((1)/91)-1</f>
        <v>5.2068957496098633E-5</v>
      </c>
      <c r="I1109">
        <f>I1108*(1-IF($A1109&lt;=I1104,I$1,I$1+IF(AND(WEEKDAY($A1109)&lt;&gt;1,WEEKDAY($A1109)&lt;&gt;7),J$1,0)))^($A1109-$A1108)*(1-0.5*(E1109/E1108-1))</f>
        <v>13.642089844531501</v>
      </c>
      <c r="K1109">
        <f>ROW()</f>
        <v>1109</v>
      </c>
      <c r="L1109">
        <f>B1109/C1109</f>
        <v>0.95360360360360374</v>
      </c>
      <c r="M1109">
        <f t="shared" si="17"/>
        <v>8.657062646519524</v>
      </c>
      <c r="P1109">
        <f>P1108*(1-P$1+H1108)^($A1109-$A1108)*(2-E1109/E1108)</f>
        <v>8.552929283223742</v>
      </c>
    </row>
    <row r="1110" spans="1:16" x14ac:dyDescent="0.25">
      <c r="A1110" s="1">
        <v>39673</v>
      </c>
      <c r="B1110" s="9">
        <v>21.55</v>
      </c>
      <c r="C1110" s="9">
        <v>22.54</v>
      </c>
      <c r="D1110">
        <v>57089.78</v>
      </c>
      <c r="E1110">
        <v>51329.52</v>
      </c>
      <c r="F1110">
        <v>124999.21</v>
      </c>
      <c r="G1110">
        <v>112404.56</v>
      </c>
      <c r="H1110">
        <f>(1/(1-91/360*VLOOKUP($A1110,Tbills!$B$4:$C$974,2,1)/100))^((1)/91)-1</f>
        <v>5.2068957496098633E-5</v>
      </c>
      <c r="I1110">
        <f>I1109*(1-IF($A1110&lt;=I1105,I$1,I$1+IF(AND(WEEKDAY($A1110)&lt;&gt;1,WEEKDAY($A1110)&lt;&gt;7),J$1,0)))^($A1110-$A1109)*(1-0.5*(E1110/E1109-1))</f>
        <v>13.51283040123637</v>
      </c>
      <c r="K1110">
        <f>ROW()</f>
        <v>1110</v>
      </c>
      <c r="L1110">
        <f>B1110/C1110</f>
        <v>0.95607808340727607</v>
      </c>
      <c r="M1110">
        <f t="shared" si="17"/>
        <v>8.4930612922600979</v>
      </c>
      <c r="P1110">
        <f>P1109*(1-P$1+H1109)^($A1110-$A1109)*(2-E1110/E1109)</f>
        <v>8.3914180452070664</v>
      </c>
    </row>
    <row r="1111" spans="1:16" x14ac:dyDescent="0.25">
      <c r="A1111" s="1">
        <v>39674</v>
      </c>
      <c r="B1111" s="9">
        <v>20.34</v>
      </c>
      <c r="C1111" s="9">
        <v>21.66</v>
      </c>
      <c r="D1111">
        <v>55163.37</v>
      </c>
      <c r="E1111">
        <v>49594.81</v>
      </c>
      <c r="F1111">
        <v>123527.03</v>
      </c>
      <c r="G1111">
        <v>111074.86</v>
      </c>
      <c r="H1111">
        <f>(1/(1-91/360*VLOOKUP($A1111,Tbills!$B$4:$C$974,2,1)/100))^((1)/91)-1</f>
        <v>5.2068957496098633E-5</v>
      </c>
      <c r="I1111">
        <f>I1110*(1-IF($A1111&lt;=I1106,I$1,I$1+IF(AND(WEEKDAY($A1111)&lt;&gt;1,WEEKDAY($A1111)&lt;&gt;7),J$1,0)))^($A1111-$A1110)*(1-0.5*(E1111/E1110-1))</f>
        <v>13.740809606440697</v>
      </c>
      <c r="K1111">
        <f>ROW()</f>
        <v>1111</v>
      </c>
      <c r="L1111">
        <f>B1111/C1111</f>
        <v>0.93905817174515238</v>
      </c>
      <c r="M1111">
        <f t="shared" si="17"/>
        <v>8.7796801401157669</v>
      </c>
      <c r="P1111">
        <f>P1110*(1-P$1+H1110)^($A1111-$A1110)*(2-E1111/E1110)</f>
        <v>8.6751415802161755</v>
      </c>
    </row>
    <row r="1112" spans="1:16" x14ac:dyDescent="0.25">
      <c r="A1112" s="1">
        <v>39675</v>
      </c>
      <c r="B1112" s="9">
        <v>19.579999999999998</v>
      </c>
      <c r="C1112" s="9">
        <v>21.38</v>
      </c>
      <c r="D1112">
        <v>54471.81</v>
      </c>
      <c r="E1112">
        <v>48970.48</v>
      </c>
      <c r="F1112">
        <v>123056.07</v>
      </c>
      <c r="G1112">
        <v>110645.59</v>
      </c>
      <c r="H1112">
        <f>(1/(1-91/360*VLOOKUP($A1112,Tbills!$B$4:$C$974,2,1)/100))^((1)/91)-1</f>
        <v>5.2068957496098633E-5</v>
      </c>
      <c r="I1112">
        <f>I1111*(1-IF($A1112&lt;=I1107,I$1,I$1+IF(AND(WEEKDAY($A1112)&lt;&gt;1,WEEKDAY($A1112)&lt;&gt;7),J$1,0)))^($A1112-$A1111)*(1-0.5*(E1112/E1111-1))</f>
        <v>13.82693860309395</v>
      </c>
      <c r="K1112">
        <f>ROW()</f>
        <v>1112</v>
      </c>
      <c r="L1112">
        <f>B1112/C1112</f>
        <v>0.91580916744621133</v>
      </c>
      <c r="M1112">
        <f t="shared" si="17"/>
        <v>8.8897900943918184</v>
      </c>
      <c r="P1112">
        <f>P1111*(1-P$1+H1111)^($A1112-$A1111)*(2-E1112/E1111)</f>
        <v>8.7844820943714748</v>
      </c>
    </row>
    <row r="1113" spans="1:16" x14ac:dyDescent="0.25">
      <c r="A1113" s="1">
        <v>39678</v>
      </c>
      <c r="B1113" s="9">
        <v>20.98</v>
      </c>
      <c r="C1113" s="9">
        <v>22.11</v>
      </c>
      <c r="D1113">
        <v>55243.6</v>
      </c>
      <c r="E1113">
        <v>49656.67</v>
      </c>
      <c r="F1113">
        <v>124466.93</v>
      </c>
      <c r="G1113">
        <v>111896.88</v>
      </c>
      <c r="H1113">
        <f>(1/(1-91/360*VLOOKUP($A1113,Tbills!$B$4:$C$974,2,1)/100))^((1)/91)-1</f>
        <v>5.1510748656502514E-5</v>
      </c>
      <c r="I1113">
        <f>I1112*(1-IF($A1113&lt;=I1108,I$1,I$1+IF(AND(WEEKDAY($A1113)&lt;&gt;1,WEEKDAY($A1113)&lt;&gt;7),J$1,0)))^($A1113-$A1112)*(1-0.5*(E1113/E1112-1))</f>
        <v>13.728992818402277</v>
      </c>
      <c r="K1113">
        <f>ROW()</f>
        <v>1113</v>
      </c>
      <c r="L1113">
        <f>B1113/C1113</f>
        <v>0.94889190411578472</v>
      </c>
      <c r="M1113">
        <f t="shared" si="17"/>
        <v>8.763998844628496</v>
      </c>
      <c r="P1113">
        <f>P1112*(1-P$1+H1112)^($A1113-$A1112)*(2-E1113/E1112)</f>
        <v>8.6617830430078211</v>
      </c>
    </row>
    <row r="1114" spans="1:16" x14ac:dyDescent="0.25">
      <c r="A1114" s="1">
        <v>39679</v>
      </c>
      <c r="B1114" s="9">
        <v>21.28</v>
      </c>
      <c r="C1114" s="9">
        <v>22.42</v>
      </c>
      <c r="D1114">
        <v>57004.42</v>
      </c>
      <c r="E1114">
        <v>51236.86</v>
      </c>
      <c r="F1114">
        <v>126716.45</v>
      </c>
      <c r="G1114">
        <v>113913.45</v>
      </c>
      <c r="H1114">
        <f>(1/(1-91/360*VLOOKUP($A1114,Tbills!$B$4:$C$974,2,1)/100))^((1)/91)-1</f>
        <v>5.1510748656502514E-5</v>
      </c>
      <c r="I1114">
        <f>I1113*(1-IF($A1114&lt;=I1109,I$1,I$1+IF(AND(WEEKDAY($A1114)&lt;&gt;1,WEEKDAY($A1114)&lt;&gt;7),J$1,0)))^($A1114-$A1113)*(1-0.5*(E1114/E1113-1))</f>
        <v>13.510197033834759</v>
      </c>
      <c r="K1114">
        <f>ROW()</f>
        <v>1114</v>
      </c>
      <c r="L1114">
        <f>B1114/C1114</f>
        <v>0.94915254237288138</v>
      </c>
      <c r="M1114">
        <f t="shared" si="17"/>
        <v>8.4847129502610219</v>
      </c>
      <c r="P1114">
        <f>P1113*(1-P$1+H1113)^($A1114-$A1113)*(2-E1114/E1113)</f>
        <v>8.3862668926170247</v>
      </c>
    </row>
    <row r="1115" spans="1:16" x14ac:dyDescent="0.25">
      <c r="A1115" s="1">
        <v>39680</v>
      </c>
      <c r="B1115" s="9">
        <v>20.420000000000002</v>
      </c>
      <c r="C1115" s="9">
        <v>22.46</v>
      </c>
      <c r="D1115">
        <v>55814.07</v>
      </c>
      <c r="E1115">
        <v>50164.3</v>
      </c>
      <c r="F1115">
        <v>125455.09</v>
      </c>
      <c r="G1115">
        <v>112773.66</v>
      </c>
      <c r="H1115">
        <f>(1/(1-91/360*VLOOKUP($A1115,Tbills!$B$4:$C$974,2,1)/100))^((1)/91)-1</f>
        <v>5.1510748656502514E-5</v>
      </c>
      <c r="I1115">
        <f>I1114*(1-IF($A1115&lt;=I1110,I$1,I$1+IF(AND(WEEKDAY($A1115)&lt;&gt;1,WEEKDAY($A1115)&lt;&gt;7),J$1,0)))^($A1115-$A1114)*(1-0.5*(E1115/E1114-1))</f>
        <v>13.651248675240719</v>
      </c>
      <c r="K1115">
        <f>ROW()</f>
        <v>1115</v>
      </c>
      <c r="L1115">
        <f>B1115/C1115</f>
        <v>0.90917186108637582</v>
      </c>
      <c r="M1115">
        <f t="shared" si="17"/>
        <v>8.6619231104549907</v>
      </c>
      <c r="P1115">
        <f>P1114*(1-P$1+H1114)^($A1115-$A1114)*(2-E1115/E1114)</f>
        <v>8.5619440518706895</v>
      </c>
    </row>
    <row r="1116" spans="1:16" x14ac:dyDescent="0.25">
      <c r="A1116" s="1">
        <v>39681</v>
      </c>
      <c r="B1116" s="9">
        <v>19.82</v>
      </c>
      <c r="C1116" s="9">
        <v>22.08</v>
      </c>
      <c r="D1116">
        <v>55217.34</v>
      </c>
      <c r="E1116">
        <v>49625.39</v>
      </c>
      <c r="F1116">
        <v>125594.98</v>
      </c>
      <c r="G1116">
        <v>112893.6</v>
      </c>
      <c r="H1116">
        <f>(1/(1-91/360*VLOOKUP($A1116,Tbills!$B$4:$C$974,2,1)/100))^((1)/91)-1</f>
        <v>5.1510748656502514E-5</v>
      </c>
      <c r="I1116">
        <f>I1115*(1-IF($A1116&lt;=I1111,I$1,I$1+IF(AND(WEEKDAY($A1116)&lt;&gt;1,WEEKDAY($A1116)&lt;&gt;7),J$1,0)))^($A1116-$A1115)*(1-0.5*(E1116/E1115-1))</f>
        <v>13.724218451998484</v>
      </c>
      <c r="K1116">
        <f>ROW()</f>
        <v>1116</v>
      </c>
      <c r="L1116">
        <f>B1116/C1116</f>
        <v>0.89764492753623193</v>
      </c>
      <c r="M1116">
        <f t="shared" si="17"/>
        <v>8.7545695080773971</v>
      </c>
      <c r="P1116">
        <f>P1115*(1-P$1+H1115)^($A1116-$A1115)*(2-E1116/E1115)</f>
        <v>8.6540498441111353</v>
      </c>
    </row>
    <row r="1117" spans="1:16" x14ac:dyDescent="0.25">
      <c r="A1117" s="1">
        <v>39682</v>
      </c>
      <c r="B1117" s="9">
        <v>18.809999999999999</v>
      </c>
      <c r="C1117" s="9">
        <v>21.48</v>
      </c>
      <c r="D1117">
        <v>53804.99</v>
      </c>
      <c r="E1117">
        <v>48353.51</v>
      </c>
      <c r="F1117">
        <v>125676.72</v>
      </c>
      <c r="G1117">
        <v>112961.26</v>
      </c>
      <c r="H1117">
        <f>(1/(1-91/360*VLOOKUP($A1117,Tbills!$B$4:$C$974,2,1)/100))^((1)/91)-1</f>
        <v>5.1510748656502514E-5</v>
      </c>
      <c r="I1117">
        <f>I1116*(1-IF($A1117&lt;=I1112,I$1,I$1+IF(AND(WEEKDAY($A1117)&lt;&gt;1,WEEKDAY($A1117)&lt;&gt;7),J$1,0)))^($A1117-$A1116)*(1-0.5*(E1117/E1116-1))</f>
        <v>13.899729936130198</v>
      </c>
      <c r="K1117">
        <f>ROW()</f>
        <v>1117</v>
      </c>
      <c r="L1117">
        <f>B1117/C1117</f>
        <v>0.87569832402234626</v>
      </c>
      <c r="M1117">
        <f t="shared" si="17"/>
        <v>8.9785276201057034</v>
      </c>
      <c r="P1117">
        <f>P1116*(1-P$1+H1116)^($A1117-$A1116)*(2-E1117/E1116)</f>
        <v>8.8759787894127324</v>
      </c>
    </row>
    <row r="1118" spans="1:16" x14ac:dyDescent="0.25">
      <c r="A1118" s="1">
        <v>39685</v>
      </c>
      <c r="B1118" s="9">
        <v>20.97</v>
      </c>
      <c r="C1118" s="9">
        <v>22.81</v>
      </c>
      <c r="D1118">
        <v>56202.18</v>
      </c>
      <c r="E1118">
        <v>50500.35</v>
      </c>
      <c r="F1118">
        <v>128118.26</v>
      </c>
      <c r="G1118">
        <v>115138.32</v>
      </c>
      <c r="H1118">
        <f>(1/(1-91/360*VLOOKUP($A1118,Tbills!$B$4:$C$974,2,1)/100))^((1)/91)-1</f>
        <v>4.7604089206121358E-5</v>
      </c>
      <c r="I1118">
        <f>I1117*(1-IF($A1118&lt;=I1113,I$1,I$1+IF(AND(WEEKDAY($A1118)&lt;&gt;1,WEEKDAY($A1118)&lt;&gt;7),J$1,0)))^($A1118-$A1117)*(1-0.5*(E1118/E1117-1))</f>
        <v>13.590102757773588</v>
      </c>
      <c r="K1118">
        <f>ROW()</f>
        <v>1118</v>
      </c>
      <c r="L1118">
        <f>B1118/C1118</f>
        <v>0.91933362560280574</v>
      </c>
      <c r="M1118">
        <f t="shared" si="17"/>
        <v>8.5786925848727815</v>
      </c>
      <c r="P1118">
        <f>P1117*(1-P$1+H1117)^($A1118-$A1117)*(2-E1118/E1117)</f>
        <v>8.4822651720320987</v>
      </c>
    </row>
    <row r="1119" spans="1:16" x14ac:dyDescent="0.25">
      <c r="A1119" s="1">
        <v>39686</v>
      </c>
      <c r="B1119" s="9">
        <v>20.49</v>
      </c>
      <c r="C1119" s="9">
        <v>22.52</v>
      </c>
      <c r="D1119">
        <v>55629.09</v>
      </c>
      <c r="E1119">
        <v>49983</v>
      </c>
      <c r="F1119">
        <v>127531.91</v>
      </c>
      <c r="G1119">
        <v>114605.89</v>
      </c>
      <c r="H1119">
        <f>(1/(1-91/360*VLOOKUP($A1119,Tbills!$B$4:$C$974,2,1)/100))^((1)/91)-1</f>
        <v>4.7604089206121358E-5</v>
      </c>
      <c r="I1119">
        <f>I1118*(1-IF($A1119&lt;=I1114,I$1,I$1+IF(AND(WEEKDAY($A1119)&lt;&gt;1,WEEKDAY($A1119)&lt;&gt;7),J$1,0)))^($A1119-$A1118)*(1-0.5*(E1119/E1118-1))</f>
        <v>13.659359022377149</v>
      </c>
      <c r="K1119">
        <f>ROW()</f>
        <v>1119</v>
      </c>
      <c r="L1119">
        <f>B1119/C1119</f>
        <v>0.90985790408525746</v>
      </c>
      <c r="M1119">
        <f t="shared" si="17"/>
        <v>8.6661732103308875</v>
      </c>
      <c r="P1119">
        <f>P1118*(1-P$1+H1118)^($A1119-$A1118)*(2-E1119/E1118)</f>
        <v>8.5692525827798338</v>
      </c>
    </row>
    <row r="1120" spans="1:16" x14ac:dyDescent="0.25">
      <c r="A1120" s="1">
        <v>39687</v>
      </c>
      <c r="B1120" s="9">
        <v>19.760000000000002</v>
      </c>
      <c r="C1120" s="9">
        <v>21.94</v>
      </c>
      <c r="D1120">
        <v>54350.38</v>
      </c>
      <c r="E1120">
        <v>48831.69</v>
      </c>
      <c r="F1120">
        <v>126010.36</v>
      </c>
      <c r="G1120">
        <v>113233.1</v>
      </c>
      <c r="H1120">
        <f>(1/(1-91/360*VLOOKUP($A1120,Tbills!$B$4:$C$974,2,1)/100))^((1)/91)-1</f>
        <v>4.7604089206121358E-5</v>
      </c>
      <c r="I1120">
        <f>I1119*(1-IF($A1120&lt;=I1115,I$1,I$1+IF(AND(WEEKDAY($A1120)&lt;&gt;1,WEEKDAY($A1120)&lt;&gt;7),J$1,0)))^($A1120-$A1119)*(1-0.5*(E1120/E1119-1))</f>
        <v>13.816314463790874</v>
      </c>
      <c r="K1120">
        <f>ROW()</f>
        <v>1120</v>
      </c>
      <c r="L1120">
        <f>B1120/C1120</f>
        <v>0.90063810391978127</v>
      </c>
      <c r="M1120">
        <f t="shared" si="17"/>
        <v>8.8653771904441392</v>
      </c>
      <c r="P1120">
        <f>P1119*(1-P$1+H1119)^($A1120-$A1119)*(2-E1120/E1119)</f>
        <v>8.766730099601066</v>
      </c>
    </row>
    <row r="1121" spans="1:16" x14ac:dyDescent="0.25">
      <c r="A1121" s="1">
        <v>39688</v>
      </c>
      <c r="B1121" s="9">
        <v>19.43</v>
      </c>
      <c r="C1121" s="9">
        <v>21.54</v>
      </c>
      <c r="D1121">
        <v>53010.47</v>
      </c>
      <c r="E1121">
        <v>47625.51</v>
      </c>
      <c r="F1121">
        <v>124888.92</v>
      </c>
      <c r="G1121">
        <v>112219.98</v>
      </c>
      <c r="H1121">
        <f>(1/(1-91/360*VLOOKUP($A1121,Tbills!$B$4:$C$974,2,1)/100))^((1)/91)-1</f>
        <v>4.7604089206121358E-5</v>
      </c>
      <c r="I1121">
        <f>I1120*(1-IF($A1121&lt;=I1116,I$1,I$1+IF(AND(WEEKDAY($A1121)&lt;&gt;1,WEEKDAY($A1121)&lt;&gt;7),J$1,0)))^($A1121-$A1120)*(1-0.5*(E1121/E1120-1))</f>
        <v>13.986587174183398</v>
      </c>
      <c r="K1121">
        <f>ROW()</f>
        <v>1121</v>
      </c>
      <c r="L1121">
        <f>B1121/C1121</f>
        <v>0.90204271123491186</v>
      </c>
      <c r="M1121">
        <f t="shared" si="17"/>
        <v>9.0839356639233095</v>
      </c>
      <c r="P1121">
        <f>P1120*(1-P$1+H1120)^($A1121-$A1120)*(2-E1121/E1120)</f>
        <v>8.9833704043009739</v>
      </c>
    </row>
    <row r="1122" spans="1:16" x14ac:dyDescent="0.25">
      <c r="A1122" s="1">
        <v>39689</v>
      </c>
      <c r="B1122" s="9">
        <v>20.65</v>
      </c>
      <c r="C1122" s="9">
        <v>22.52</v>
      </c>
      <c r="D1122">
        <v>54187.15</v>
      </c>
      <c r="E1122">
        <v>48680.39</v>
      </c>
      <c r="F1122">
        <v>127026.26</v>
      </c>
      <c r="G1122">
        <v>114135.16</v>
      </c>
      <c r="H1122">
        <f>(1/(1-91/360*VLOOKUP($A1122,Tbills!$B$4:$C$974,2,1)/100))^((1)/91)-1</f>
        <v>4.7604089206121358E-5</v>
      </c>
      <c r="I1122">
        <f>I1121*(1-IF($A1122&lt;=I1117,I$1,I$1+IF(AND(WEEKDAY($A1122)&lt;&gt;1,WEEKDAY($A1122)&lt;&gt;7),J$1,0)))^($A1122-$A1121)*(1-0.5*(E1122/E1121-1))</f>
        <v>13.831329396163516</v>
      </c>
      <c r="K1122">
        <f>ROW()</f>
        <v>1122</v>
      </c>
      <c r="L1122">
        <f>B1122/C1122</f>
        <v>0.9169626998223801</v>
      </c>
      <c r="M1122">
        <f t="shared" si="17"/>
        <v>8.8823175500050127</v>
      </c>
      <c r="P1122">
        <f>P1121*(1-P$1+H1121)^($A1122-$A1121)*(2-E1122/E1121)</f>
        <v>8.7844867450724635</v>
      </c>
    </row>
    <row r="1123" spans="1:16" x14ac:dyDescent="0.25">
      <c r="A1123" s="1">
        <v>39693</v>
      </c>
      <c r="B1123" s="9">
        <v>21.99</v>
      </c>
      <c r="C1123" s="9">
        <v>23.11</v>
      </c>
      <c r="D1123">
        <v>54938.559999999998</v>
      </c>
      <c r="E1123">
        <v>49346.17</v>
      </c>
      <c r="F1123">
        <v>127816.51</v>
      </c>
      <c r="G1123">
        <v>114823.47</v>
      </c>
      <c r="H1123">
        <f>(1/(1-91/360*VLOOKUP($A1123,Tbills!$B$4:$C$974,2,1)/100))^((1)/91)-1</f>
        <v>4.690661916906258E-5</v>
      </c>
      <c r="I1123">
        <f>I1122*(1-IF($A1123&lt;=I1118,I$1,I$1+IF(AND(WEEKDAY($A1123)&lt;&gt;1,WEEKDAY($A1123)&lt;&gt;7),J$1,0)))^($A1123-$A1122)*(1-0.5*(E1123/E1122-1))</f>
        <v>13.735316860753924</v>
      </c>
      <c r="K1123">
        <f>ROW()</f>
        <v>1123</v>
      </c>
      <c r="L1123">
        <f>B1123/C1123</f>
        <v>0.95153613154478578</v>
      </c>
      <c r="M1123">
        <f t="shared" si="17"/>
        <v>8.7592060091017334</v>
      </c>
      <c r="P1123">
        <f>P1122*(1-P$1+H1122)^($A1123-$A1122)*(2-E1123/E1122)</f>
        <v>8.6647132251755874</v>
      </c>
    </row>
    <row r="1124" spans="1:16" x14ac:dyDescent="0.25">
      <c r="A1124" s="1">
        <v>39694</v>
      </c>
      <c r="B1124" s="9">
        <v>21.43</v>
      </c>
      <c r="C1124" s="9">
        <v>22.8</v>
      </c>
      <c r="D1124">
        <v>54274.73</v>
      </c>
      <c r="E1124">
        <v>48747.6</v>
      </c>
      <c r="F1124">
        <v>128182.18</v>
      </c>
      <c r="G1124">
        <v>115146.58</v>
      </c>
      <c r="H1124">
        <f>(1/(1-91/360*VLOOKUP($A1124,Tbills!$B$4:$C$974,2,1)/100))^((1)/91)-1</f>
        <v>4.690661916906258E-5</v>
      </c>
      <c r="I1124">
        <f>I1123*(1-IF($A1124&lt;=I1119,I$1,I$1+IF(AND(WEEKDAY($A1124)&lt;&gt;1,WEEKDAY($A1124)&lt;&gt;7),J$1,0)))^($A1124-$A1123)*(1-0.5*(E1124/E1123-1))</f>
        <v>13.818262028071953</v>
      </c>
      <c r="K1124">
        <f>ROW()</f>
        <v>1124</v>
      </c>
      <c r="L1124">
        <f>B1124/C1124</f>
        <v>0.93991228070175437</v>
      </c>
      <c r="M1124">
        <f t="shared" si="17"/>
        <v>8.8650424364055027</v>
      </c>
      <c r="P1124">
        <f>P1123*(1-P$1+H1123)^($A1124-$A1123)*(2-E1124/E1123)</f>
        <v>8.769903364160383</v>
      </c>
    </row>
    <row r="1125" spans="1:16" x14ac:dyDescent="0.25">
      <c r="A1125" s="1">
        <v>39695</v>
      </c>
      <c r="B1125" s="9">
        <v>24.03</v>
      </c>
      <c r="C1125" s="9">
        <v>24.35</v>
      </c>
      <c r="D1125">
        <v>58274.96</v>
      </c>
      <c r="E1125">
        <v>52338.18</v>
      </c>
      <c r="F1125">
        <v>132136.84</v>
      </c>
      <c r="G1125">
        <v>118693.67</v>
      </c>
      <c r="H1125">
        <f>(1/(1-91/360*VLOOKUP($A1125,Tbills!$B$4:$C$974,2,1)/100))^((1)/91)-1</f>
        <v>4.690661916906258E-5</v>
      </c>
      <c r="I1125">
        <f>I1124*(1-IF($A1125&lt;=I1120,I$1,I$1+IF(AND(WEEKDAY($A1125)&lt;&gt;1,WEEKDAY($A1125)&lt;&gt;7),J$1,0)))^($A1125-$A1124)*(1-0.5*(E1125/E1124-1))</f>
        <v>13.309012871311749</v>
      </c>
      <c r="K1125">
        <f>ROW()</f>
        <v>1125</v>
      </c>
      <c r="L1125">
        <f>B1125/C1125</f>
        <v>0.9868583162217659</v>
      </c>
      <c r="M1125">
        <f t="shared" si="17"/>
        <v>8.211691521465962</v>
      </c>
      <c r="P1125">
        <f>P1124*(1-P$1+H1124)^($A1125-$A1124)*(2-E1125/E1124)</f>
        <v>8.1240231372316458</v>
      </c>
    </row>
    <row r="1126" spans="1:16" x14ac:dyDescent="0.25">
      <c r="A1126" s="1">
        <v>39696</v>
      </c>
      <c r="B1126" s="9">
        <v>23.06</v>
      </c>
      <c r="C1126" s="9">
        <v>23.73</v>
      </c>
      <c r="D1126">
        <v>57102.39</v>
      </c>
      <c r="E1126">
        <v>51282.61</v>
      </c>
      <c r="F1126">
        <v>130541.33</v>
      </c>
      <c r="G1126">
        <v>117254.92</v>
      </c>
      <c r="H1126">
        <f>(1/(1-91/360*VLOOKUP($A1126,Tbills!$B$4:$C$974,2,1)/100))^((1)/91)-1</f>
        <v>4.690661916906258E-5</v>
      </c>
      <c r="I1126">
        <f>I1125*(1-IF($A1126&lt;=I1121,I$1,I$1+IF(AND(WEEKDAY($A1126)&lt;&gt;1,WEEKDAY($A1126)&lt;&gt;7),J$1,0)))^($A1126-$A1125)*(1-0.5*(E1126/E1125-1))</f>
        <v>13.442872792362078</v>
      </c>
      <c r="K1126">
        <f>ROW()</f>
        <v>1126</v>
      </c>
      <c r="L1126">
        <f>B1126/C1126</f>
        <v>0.97176569742941421</v>
      </c>
      <c r="M1126">
        <f t="shared" si="17"/>
        <v>8.3769168716880991</v>
      </c>
      <c r="P1126">
        <f>P1125*(1-P$1+H1125)^($A1126-$A1125)*(2-E1126/E1125)</f>
        <v>8.2879527629782626</v>
      </c>
    </row>
    <row r="1127" spans="1:16" x14ac:dyDescent="0.25">
      <c r="A1127" s="1">
        <v>39699</v>
      </c>
      <c r="B1127" s="9">
        <v>22.64</v>
      </c>
      <c r="C1127" s="9">
        <v>23.15</v>
      </c>
      <c r="D1127">
        <v>55240.99</v>
      </c>
      <c r="E1127">
        <v>49603.7</v>
      </c>
      <c r="F1127">
        <v>127702.54</v>
      </c>
      <c r="G1127">
        <v>114688.56</v>
      </c>
      <c r="H1127">
        <f>(1/(1-91/360*VLOOKUP($A1127,Tbills!$B$4:$C$974,2,1)/100))^((1)/91)-1</f>
        <v>4.7046109596493579E-5</v>
      </c>
      <c r="I1127">
        <f>I1126*(1-IF($A1127&lt;=I1122,I$1,I$1+IF(AND(WEEKDAY($A1127)&lt;&gt;1,WEEKDAY($A1127)&lt;&gt;7),J$1,0)))^($A1127-$A1126)*(1-0.5*(E1127/E1126-1))</f>
        <v>13.661854984023888</v>
      </c>
      <c r="K1127">
        <f>ROW()</f>
        <v>1127</v>
      </c>
      <c r="L1127">
        <f>B1127/C1127</f>
        <v>0.97796976241900657</v>
      </c>
      <c r="M1127">
        <f t="shared" si="17"/>
        <v>8.6499548926908716</v>
      </c>
      <c r="P1127">
        <f>P1126*(1-P$1+H1126)^($A1127-$A1126)*(2-E1127/E1126)</f>
        <v>8.559541713939101</v>
      </c>
    </row>
    <row r="1128" spans="1:16" x14ac:dyDescent="0.25">
      <c r="A1128" s="1">
        <v>39700</v>
      </c>
      <c r="B1128" s="9">
        <v>25.47</v>
      </c>
      <c r="C1128" s="9">
        <v>25.15</v>
      </c>
      <c r="D1128">
        <v>59112.9</v>
      </c>
      <c r="E1128">
        <v>53078.15</v>
      </c>
      <c r="F1128">
        <v>133029.76000000001</v>
      </c>
      <c r="G1128">
        <v>119467.5</v>
      </c>
      <c r="H1128">
        <f>(1/(1-91/360*VLOOKUP($A1128,Tbills!$B$4:$C$974,2,1)/100))^((1)/91)-1</f>
        <v>4.7046109596493579E-5</v>
      </c>
      <c r="I1128">
        <f>I1127*(1-IF($A1128&lt;=I1123,I$1,I$1+IF(AND(WEEKDAY($A1128)&lt;&gt;1,WEEKDAY($A1128)&lt;&gt;7),J$1,0)))^($A1128-$A1127)*(1-0.5*(E1128/E1127-1))</f>
        <v>13.183045207600774</v>
      </c>
      <c r="K1128">
        <f>ROW()</f>
        <v>1128</v>
      </c>
      <c r="L1128">
        <f>B1128/C1128</f>
        <v>1.0127236580516898</v>
      </c>
      <c r="M1128">
        <f t="shared" si="17"/>
        <v>8.0437013253041716</v>
      </c>
      <c r="P1128">
        <f>P1127*(1-P$1+H1127)^($A1128-$A1127)*(2-E1128/E1127)</f>
        <v>7.9600757942475022</v>
      </c>
    </row>
    <row r="1129" spans="1:16" x14ac:dyDescent="0.25">
      <c r="A1129" s="1">
        <v>39701</v>
      </c>
      <c r="B1129" s="9">
        <v>24.52</v>
      </c>
      <c r="C1129" s="9">
        <v>24.54</v>
      </c>
      <c r="D1129">
        <v>58008.2</v>
      </c>
      <c r="E1129">
        <v>52083.73</v>
      </c>
      <c r="F1129">
        <v>131242.48000000001</v>
      </c>
      <c r="G1129">
        <v>117856.81</v>
      </c>
      <c r="H1129">
        <f>(1/(1-91/360*VLOOKUP($A1129,Tbills!$B$4:$C$974,2,1)/100))^((1)/91)-1</f>
        <v>4.7046109596493579E-5</v>
      </c>
      <c r="I1129">
        <f>I1128*(1-IF($A1129&lt;=I1124,I$1,I$1+IF(AND(WEEKDAY($A1129)&lt;&gt;1,WEEKDAY($A1129)&lt;&gt;7),J$1,0)))^($A1129-$A1128)*(1-0.5*(E1129/E1128-1))</f>
        <v>13.306191155813812</v>
      </c>
      <c r="K1129">
        <f>ROW()</f>
        <v>1129</v>
      </c>
      <c r="L1129">
        <f>B1129/C1129</f>
        <v>0.99918500407497968</v>
      </c>
      <c r="M1129">
        <f t="shared" si="17"/>
        <v>8.1940185429285091</v>
      </c>
      <c r="P1129">
        <f>P1128*(1-P$1+H1128)^($A1129-$A1128)*(2-E1129/E1128)</f>
        <v>8.1092895202653335</v>
      </c>
    </row>
    <row r="1130" spans="1:16" x14ac:dyDescent="0.25">
      <c r="A1130" s="1">
        <v>39702</v>
      </c>
      <c r="B1130" s="9">
        <v>24.39</v>
      </c>
      <c r="C1130" s="9">
        <v>24.36</v>
      </c>
      <c r="D1130">
        <v>58473.47</v>
      </c>
      <c r="E1130">
        <v>52499.03</v>
      </c>
      <c r="F1130">
        <v>131490</v>
      </c>
      <c r="G1130">
        <v>118073.54</v>
      </c>
      <c r="H1130">
        <f>(1/(1-91/360*VLOOKUP($A1130,Tbills!$B$4:$C$974,2,1)/100))^((1)/91)-1</f>
        <v>4.7046109596493579E-5</v>
      </c>
      <c r="I1130">
        <f>I1129*(1-IF($A1130&lt;=I1125,I$1,I$1+IF(AND(WEEKDAY($A1130)&lt;&gt;1,WEEKDAY($A1130)&lt;&gt;7),J$1,0)))^($A1130-$A1129)*(1-0.5*(E1130/E1129-1))</f>
        <v>13.252796427670225</v>
      </c>
      <c r="K1130">
        <f>ROW()</f>
        <v>1130</v>
      </c>
      <c r="L1130">
        <f>B1130/C1130</f>
        <v>1.0012315270935961</v>
      </c>
      <c r="M1130">
        <f t="shared" si="17"/>
        <v>8.1283033070920556</v>
      </c>
      <c r="P1130">
        <f>P1129*(1-P$1+H1129)^($A1130-$A1129)*(2-E1130/E1129)</f>
        <v>8.044709411738479</v>
      </c>
    </row>
    <row r="1131" spans="1:16" x14ac:dyDescent="0.25">
      <c r="A1131" s="1">
        <v>39703</v>
      </c>
      <c r="B1131" s="9">
        <v>25.66</v>
      </c>
      <c r="C1131" s="9">
        <v>25.02</v>
      </c>
      <c r="D1131">
        <v>58959.58</v>
      </c>
      <c r="E1131">
        <v>52933</v>
      </c>
      <c r="F1131">
        <v>131909.32</v>
      </c>
      <c r="G1131">
        <v>118444.52</v>
      </c>
      <c r="H1131">
        <f>(1/(1-91/360*VLOOKUP($A1131,Tbills!$B$4:$C$974,2,1)/100))^((1)/91)-1</f>
        <v>4.7046109596493579E-5</v>
      </c>
      <c r="I1131">
        <f>I1130*(1-IF($A1131&lt;=I1126,I$1,I$1+IF(AND(WEEKDAY($A1131)&lt;&gt;1,WEEKDAY($A1131)&lt;&gt;7),J$1,0)))^($A1131-$A1130)*(1-0.5*(E1131/E1130-1))</f>
        <v>13.197677466772442</v>
      </c>
      <c r="K1131">
        <f>ROW()</f>
        <v>1131</v>
      </c>
      <c r="L1131">
        <f>B1131/C1131</f>
        <v>1.0255795363709033</v>
      </c>
      <c r="M1131">
        <f t="shared" si="17"/>
        <v>8.0607372873193732</v>
      </c>
      <c r="P1131">
        <f>P1130*(1-P$1+H1130)^($A1131-$A1130)*(2-E1131/E1130)</f>
        <v>7.9782901081807305</v>
      </c>
    </row>
    <row r="1132" spans="1:16" x14ac:dyDescent="0.25">
      <c r="A1132" s="1">
        <v>39706</v>
      </c>
      <c r="B1132" s="9">
        <v>31.7</v>
      </c>
      <c r="C1132" s="9">
        <v>27.93</v>
      </c>
      <c r="D1132">
        <v>62507.62</v>
      </c>
      <c r="E1132">
        <v>56110.91</v>
      </c>
      <c r="F1132">
        <v>136046.9</v>
      </c>
      <c r="G1132">
        <v>122143.03</v>
      </c>
      <c r="H1132">
        <f>(1/(1-91/360*VLOOKUP($A1132,Tbills!$B$4:$C$974,2,1)/100))^((1)/91)-1</f>
        <v>2.9205868372850219E-5</v>
      </c>
      <c r="I1132">
        <f>I1131*(1-IF($A1132&lt;=I1127,I$1,I$1+IF(AND(WEEKDAY($A1132)&lt;&gt;1,WEEKDAY($A1132)&lt;&gt;7),J$1,0)))^($A1132-$A1131)*(1-0.5*(E1132/E1131-1))</f>
        <v>12.800506997604788</v>
      </c>
      <c r="K1132">
        <f>ROW()</f>
        <v>1132</v>
      </c>
      <c r="L1132">
        <f>B1132/C1132</f>
        <v>1.1349803079126388</v>
      </c>
      <c r="M1132">
        <f t="shared" si="17"/>
        <v>7.5757405192947376</v>
      </c>
      <c r="P1132">
        <f>P1131*(1-P$1+H1131)^($A1132-$A1131)*(2-E1132/E1131)</f>
        <v>7.4995281306547694</v>
      </c>
    </row>
    <row r="1133" spans="1:16" x14ac:dyDescent="0.25">
      <c r="A1133" s="1">
        <v>39707</v>
      </c>
      <c r="B1133" s="9">
        <v>30.3</v>
      </c>
      <c r="C1133" s="9">
        <v>26.88</v>
      </c>
      <c r="D1133">
        <v>61335.47</v>
      </c>
      <c r="E1133">
        <v>55057.08</v>
      </c>
      <c r="F1133">
        <v>133700.18</v>
      </c>
      <c r="G1133">
        <v>120032.57</v>
      </c>
      <c r="H1133">
        <f>(1/(1-91/360*VLOOKUP($A1133,Tbills!$B$4:$C$974,2,1)/100))^((1)/91)-1</f>
        <v>2.9205868372850219E-5</v>
      </c>
      <c r="I1133">
        <f>I1132*(1-IF($A1133&lt;=I1128,I$1,I$1+IF(AND(WEEKDAY($A1133)&lt;&gt;1,WEEKDAY($A1133)&lt;&gt;7),J$1,0)))^($A1133-$A1132)*(1-0.5*(E1133/E1132-1))</f>
        <v>12.920375120703634</v>
      </c>
      <c r="K1133">
        <f>ROW()</f>
        <v>1133</v>
      </c>
      <c r="L1133">
        <f>B1133/C1133</f>
        <v>1.127232142857143</v>
      </c>
      <c r="M1133">
        <f t="shared" si="17"/>
        <v>7.7176625175250422</v>
      </c>
      <c r="P1133">
        <f>P1132*(1-P$1+H1132)^($A1133-$A1132)*(2-E1133/E1132)</f>
        <v>7.6403187931405387</v>
      </c>
    </row>
    <row r="1134" spans="1:16" x14ac:dyDescent="0.25">
      <c r="A1134" s="1">
        <v>39708</v>
      </c>
      <c r="B1134" s="9">
        <v>36.22</v>
      </c>
      <c r="C1134" s="9">
        <v>30.24</v>
      </c>
      <c r="D1134">
        <v>64846.32</v>
      </c>
      <c r="E1134">
        <v>58206.95</v>
      </c>
      <c r="F1134">
        <v>137978.59</v>
      </c>
      <c r="G1134">
        <v>123870.11</v>
      </c>
      <c r="H1134">
        <f>(1/(1-91/360*VLOOKUP($A1134,Tbills!$B$4:$C$974,2,1)/100))^((1)/91)-1</f>
        <v>2.9205868372850219E-5</v>
      </c>
      <c r="I1134">
        <f>I1133*(1-IF($A1134&lt;=I1129,I$1,I$1+IF(AND(WEEKDAY($A1134)&lt;&gt;1,WEEKDAY($A1134)&lt;&gt;7),J$1,0)))^($A1134-$A1133)*(1-0.5*(E1134/E1133-1))</f>
        <v>12.550454736871867</v>
      </c>
      <c r="K1134">
        <f>ROW()</f>
        <v>1134</v>
      </c>
      <c r="L1134">
        <f>B1134/C1134</f>
        <v>1.1977513227513228</v>
      </c>
      <c r="M1134">
        <f t="shared" si="17"/>
        <v>7.2757885237581617</v>
      </c>
      <c r="P1134">
        <f>P1133*(1-P$1+H1133)^($A1134-$A1133)*(2-E1134/E1133)</f>
        <v>7.2031525543852633</v>
      </c>
    </row>
    <row r="1135" spans="1:16" x14ac:dyDescent="0.25">
      <c r="A1135" s="1">
        <v>39709</v>
      </c>
      <c r="B1135" s="9">
        <v>33.1</v>
      </c>
      <c r="C1135" s="9">
        <v>28.58</v>
      </c>
      <c r="D1135">
        <v>61714.06</v>
      </c>
      <c r="E1135">
        <v>55393.69</v>
      </c>
      <c r="F1135">
        <v>133363.44</v>
      </c>
      <c r="G1135">
        <v>119723.25</v>
      </c>
      <c r="H1135">
        <f>(1/(1-91/360*VLOOKUP($A1135,Tbills!$B$4:$C$974,2,1)/100))^((1)/91)-1</f>
        <v>2.9205868372850219E-5</v>
      </c>
      <c r="I1135">
        <f>I1134*(1-IF($A1135&lt;=I1130,I$1,I$1+IF(AND(WEEKDAY($A1135)&lt;&gt;1,WEEKDAY($A1135)&lt;&gt;7),J$1,0)))^($A1135-$A1134)*(1-0.5*(E1135/E1134-1))</f>
        <v>12.853414658883525</v>
      </c>
      <c r="K1135">
        <f>ROW()</f>
        <v>1135</v>
      </c>
      <c r="L1135">
        <f>B1135/C1135</f>
        <v>1.1581525542337301</v>
      </c>
      <c r="M1135">
        <f t="shared" si="17"/>
        <v>7.6270868955310087</v>
      </c>
      <c r="P1135">
        <f>P1134*(1-P$1+H1134)^($A1135-$A1134)*(2-E1135/E1134)</f>
        <v>7.5512367807553611</v>
      </c>
    </row>
    <row r="1136" spans="1:16" x14ac:dyDescent="0.25">
      <c r="A1136" s="1">
        <v>39710</v>
      </c>
      <c r="B1136" s="9">
        <v>32.07</v>
      </c>
      <c r="C1136" s="9">
        <v>28.04</v>
      </c>
      <c r="D1136">
        <v>60312.98</v>
      </c>
      <c r="E1136">
        <v>54134.48</v>
      </c>
      <c r="F1136">
        <v>131601.29999999999</v>
      </c>
      <c r="G1136">
        <v>118137.84</v>
      </c>
      <c r="H1136">
        <f>(1/(1-91/360*VLOOKUP($A1136,Tbills!$B$4:$C$974,2,1)/100))^((1)/91)-1</f>
        <v>2.9205868372850219E-5</v>
      </c>
      <c r="I1136">
        <f>I1135*(1-IF($A1136&lt;=I1131,I$1,I$1+IF(AND(WEEKDAY($A1136)&lt;&gt;1,WEEKDAY($A1136)&lt;&gt;7),J$1,0)))^($A1136-$A1135)*(1-0.5*(E1136/E1135-1))</f>
        <v>12.999168300699489</v>
      </c>
      <c r="K1136">
        <f>ROW()</f>
        <v>1136</v>
      </c>
      <c r="L1136">
        <f>B1136/C1136</f>
        <v>1.1437232524964338</v>
      </c>
      <c r="M1136">
        <f t="shared" si="17"/>
        <v>7.8001026134405551</v>
      </c>
      <c r="P1136">
        <f>P1135*(1-P$1+H1135)^($A1136-$A1135)*(2-E1136/E1135)</f>
        <v>7.7228314949122074</v>
      </c>
    </row>
    <row r="1137" spans="1:16" x14ac:dyDescent="0.25">
      <c r="A1137" s="1">
        <v>39713</v>
      </c>
      <c r="B1137" s="9">
        <v>33.85</v>
      </c>
      <c r="C1137" s="9">
        <v>29.73</v>
      </c>
      <c r="D1137">
        <v>64531.44</v>
      </c>
      <c r="E1137">
        <v>57916.06</v>
      </c>
      <c r="F1137">
        <v>136211.76999999999</v>
      </c>
      <c r="G1137">
        <v>122266.28</v>
      </c>
      <c r="H1137">
        <f>(1/(1-91/360*VLOOKUP($A1137,Tbills!$B$4:$C$974,2,1)/100))^((1)/91)-1</f>
        <v>3.951618686892644E-5</v>
      </c>
      <c r="I1137">
        <f>I1136*(1-IF($A1137&lt;=I1132,I$1,I$1+IF(AND(WEEKDAY($A1137)&lt;&gt;1,WEEKDAY($A1137)&lt;&gt;7),J$1,0)))^($A1137-$A1136)*(1-0.5*(E1137/E1136-1))</f>
        <v>12.544158414540881</v>
      </c>
      <c r="K1137">
        <f>ROW()</f>
        <v>1137</v>
      </c>
      <c r="L1137">
        <f>B1137/C1137</f>
        <v>1.1385805583585604</v>
      </c>
      <c r="M1137">
        <f t="shared" si="17"/>
        <v>7.2542104580105855</v>
      </c>
      <c r="P1137">
        <f>P1136*(1-P$1+H1136)^($A1137-$A1136)*(2-E1137/E1136)</f>
        <v>7.1831831651612399</v>
      </c>
    </row>
    <row r="1138" spans="1:16" x14ac:dyDescent="0.25">
      <c r="A1138" s="1">
        <v>39714</v>
      </c>
      <c r="B1138" s="9">
        <v>35.72</v>
      </c>
      <c r="C1138" s="9">
        <v>31.26</v>
      </c>
      <c r="D1138">
        <v>70153.33</v>
      </c>
      <c r="E1138">
        <v>62959.34</v>
      </c>
      <c r="F1138">
        <v>140401.72</v>
      </c>
      <c r="G1138">
        <v>126022.43</v>
      </c>
      <c r="H1138">
        <f>(1/(1-91/360*VLOOKUP($A1138,Tbills!$B$4:$C$974,2,1)/100))^((1)/91)-1</f>
        <v>3.951618686892644E-5</v>
      </c>
      <c r="I1138">
        <f>I1137*(1-IF($A1138&lt;=I1133,I$1,I$1+IF(AND(WEEKDAY($A1138)&lt;&gt;1,WEEKDAY($A1138)&lt;&gt;7),J$1,0)))^($A1138-$A1137)*(1-0.5*(E1138/E1137-1))</f>
        <v>11.997678950156981</v>
      </c>
      <c r="K1138">
        <f>ROW()</f>
        <v>1138</v>
      </c>
      <c r="L1138">
        <f>B1138/C1138</f>
        <v>1.1426743442098528</v>
      </c>
      <c r="M1138">
        <f t="shared" si="17"/>
        <v>6.6222116911051305</v>
      </c>
      <c r="P1138">
        <f>P1137*(1-P$1+H1137)^($A1138-$A1137)*(2-E1138/E1137)</f>
        <v>6.557694429296312</v>
      </c>
    </row>
    <row r="1139" spans="1:16" x14ac:dyDescent="0.25">
      <c r="A1139" s="1">
        <v>39715</v>
      </c>
      <c r="B1139" s="9">
        <v>35.19</v>
      </c>
      <c r="C1139" s="9">
        <v>30.56</v>
      </c>
      <c r="D1139">
        <v>69346.240000000005</v>
      </c>
      <c r="E1139">
        <v>62232.53</v>
      </c>
      <c r="F1139">
        <v>139175.76999999999</v>
      </c>
      <c r="G1139">
        <v>124917.06</v>
      </c>
      <c r="H1139">
        <f>(1/(1-91/360*VLOOKUP($A1139,Tbills!$B$4:$C$974,2,1)/100))^((1)/91)-1</f>
        <v>3.951618686892644E-5</v>
      </c>
      <c r="I1139">
        <f>I1138*(1-IF($A1139&lt;=I1134,I$1,I$1+IF(AND(WEEKDAY($A1139)&lt;&gt;1,WEEKDAY($A1139)&lt;&gt;7),J$1,0)))^($A1139-$A1138)*(1-0.5*(E1139/E1138-1))</f>
        <v>12.06661618535335</v>
      </c>
      <c r="K1139">
        <f>ROW()</f>
        <v>1139</v>
      </c>
      <c r="L1139">
        <f>B1139/C1139</f>
        <v>1.1515052356020943</v>
      </c>
      <c r="M1139">
        <f t="shared" si="17"/>
        <v>6.6983472866620755</v>
      </c>
      <c r="P1139">
        <f>P1138*(1-P$1+H1138)^($A1139-$A1138)*(2-E1139/E1138)</f>
        <v>6.6334140041067267</v>
      </c>
    </row>
    <row r="1140" spans="1:16" x14ac:dyDescent="0.25">
      <c r="A1140" s="1">
        <v>39716</v>
      </c>
      <c r="B1140" s="9">
        <v>32.82</v>
      </c>
      <c r="C1140" s="9">
        <v>29.1</v>
      </c>
      <c r="D1140">
        <v>67239.350000000006</v>
      </c>
      <c r="E1140">
        <v>60339.31</v>
      </c>
      <c r="F1140">
        <v>137676.54</v>
      </c>
      <c r="G1140">
        <v>123566.49</v>
      </c>
      <c r="H1140">
        <f>(1/(1-91/360*VLOOKUP($A1140,Tbills!$B$4:$C$974,2,1)/100))^((1)/91)-1</f>
        <v>3.951618686892644E-5</v>
      </c>
      <c r="I1140">
        <f>I1139*(1-IF($A1140&lt;=I1135,I$1,I$1+IF(AND(WEEKDAY($A1140)&lt;&gt;1,WEEKDAY($A1140)&lt;&gt;7),J$1,0)))^($A1140-$A1139)*(1-0.5*(E1140/E1139-1))</f>
        <v>12.249840896632469</v>
      </c>
      <c r="K1140">
        <f>ROW()</f>
        <v>1140</v>
      </c>
      <c r="L1140">
        <f>B1140/C1140</f>
        <v>1.1278350515463917</v>
      </c>
      <c r="M1140">
        <f t="shared" si="17"/>
        <v>6.90180099870686</v>
      </c>
      <c r="P1140">
        <f>P1139*(1-P$1+H1139)^($A1140-$A1139)*(2-E1140/E1139)</f>
        <v>6.8352310956655788</v>
      </c>
    </row>
    <row r="1141" spans="1:16" x14ac:dyDescent="0.25">
      <c r="A1141" s="1">
        <v>39717</v>
      </c>
      <c r="B1141" s="9">
        <v>34.74</v>
      </c>
      <c r="C1141" s="9">
        <v>29.74</v>
      </c>
      <c r="D1141">
        <v>69020.58</v>
      </c>
      <c r="E1141">
        <v>61935.37</v>
      </c>
      <c r="F1141">
        <v>137932.67000000001</v>
      </c>
      <c r="G1141">
        <v>123791.49</v>
      </c>
      <c r="H1141">
        <f>(1/(1-91/360*VLOOKUP($A1141,Tbills!$B$4:$C$974,2,1)/100))^((1)/91)-1</f>
        <v>3.951618686892644E-5</v>
      </c>
      <c r="I1141">
        <f>I1140*(1-IF($A1141&lt;=I1136,I$1,I$1+IF(AND(WEEKDAY($A1141)&lt;&gt;1,WEEKDAY($A1141)&lt;&gt;7),J$1,0)))^($A1141-$A1140)*(1-0.5*(E1141/E1140-1))</f>
        <v>12.087513482466003</v>
      </c>
      <c r="K1141">
        <f>ROW()</f>
        <v>1141</v>
      </c>
      <c r="L1141">
        <f>B1141/C1141</f>
        <v>1.168123739071957</v>
      </c>
      <c r="M1141">
        <f t="shared" si="17"/>
        <v>6.7189256602299938</v>
      </c>
      <c r="P1141">
        <f>P1140*(1-P$1+H1140)^($A1141-$A1140)*(2-E1141/E1140)</f>
        <v>6.6544464109618673</v>
      </c>
    </row>
    <row r="1142" spans="1:16" x14ac:dyDescent="0.25">
      <c r="A1142" s="1">
        <v>39720</v>
      </c>
      <c r="B1142" s="9">
        <v>46.72</v>
      </c>
      <c r="C1142" s="9">
        <v>36.270000000000003</v>
      </c>
      <c r="D1142">
        <v>78692.320000000007</v>
      </c>
      <c r="E1142">
        <v>70606.929999999993</v>
      </c>
      <c r="F1142">
        <v>149410.84</v>
      </c>
      <c r="G1142">
        <v>134078.21</v>
      </c>
      <c r="H1142">
        <f>(1/(1-91/360*VLOOKUP($A1142,Tbills!$B$4:$C$974,2,1)/100))^((1)/91)-1</f>
        <v>3.0598583303786953E-5</v>
      </c>
      <c r="I1142">
        <f>I1141*(1-IF($A1142&lt;=I1137,I$1,I$1+IF(AND(WEEKDAY($A1142)&lt;&gt;1,WEEKDAY($A1142)&lt;&gt;7),J$1,0)))^($A1142-$A1141)*(1-0.5*(E1142/E1141-1))</f>
        <v>11.240450464824345</v>
      </c>
      <c r="K1142">
        <f>ROW()</f>
        <v>1142</v>
      </c>
      <c r="L1142">
        <f>B1142/C1142</f>
        <v>1.2881169010201268</v>
      </c>
      <c r="M1142">
        <f t="shared" si="17"/>
        <v>5.7774027597880382</v>
      </c>
      <c r="P1142">
        <f>P1141*(1-P$1+H1141)^($A1142-$A1141)*(2-E1142/E1141)</f>
        <v>5.7228020012181062</v>
      </c>
    </row>
    <row r="1143" spans="1:16" x14ac:dyDescent="0.25">
      <c r="A1143" s="1">
        <v>39721</v>
      </c>
      <c r="B1143" s="9">
        <v>39.39</v>
      </c>
      <c r="C1143" s="9">
        <v>33.03</v>
      </c>
      <c r="D1143">
        <v>74016.53</v>
      </c>
      <c r="E1143">
        <v>66409.399999999994</v>
      </c>
      <c r="F1143">
        <v>143890.04999999999</v>
      </c>
      <c r="G1143">
        <v>129119.87</v>
      </c>
      <c r="H1143">
        <f>(1/(1-91/360*VLOOKUP($A1143,Tbills!$B$4:$C$974,2,1)/100))^((1)/91)-1</f>
        <v>3.0598583303786953E-5</v>
      </c>
      <c r="I1143">
        <f>I1142*(1-IF($A1143&lt;=I1138,I$1,I$1+IF(AND(WEEKDAY($A1143)&lt;&gt;1,WEEKDAY($A1143)&lt;&gt;7),J$1,0)))^($A1143-$A1142)*(1-0.5*(E1143/E1142-1))</f>
        <v>11.574267460772157</v>
      </c>
      <c r="K1143">
        <f>ROW()</f>
        <v>1143</v>
      </c>
      <c r="L1143">
        <f>B1143/C1143</f>
        <v>1.1925522252497729</v>
      </c>
      <c r="M1143">
        <f t="shared" si="17"/>
        <v>6.1205800185170487</v>
      </c>
      <c r="P1143">
        <f>P1142*(1-P$1+H1142)^($A1143-$A1142)*(2-E1143/E1142)</f>
        <v>6.0629796375894109</v>
      </c>
    </row>
    <row r="1144" spans="1:16" x14ac:dyDescent="0.25">
      <c r="A1144" s="1">
        <v>39722</v>
      </c>
      <c r="B1144" s="9">
        <v>39.81</v>
      </c>
      <c r="C1144" s="9">
        <v>33.44</v>
      </c>
      <c r="D1144">
        <v>76457.42</v>
      </c>
      <c r="E1144">
        <v>68597.39</v>
      </c>
      <c r="F1144">
        <v>145282.49</v>
      </c>
      <c r="G1144">
        <v>130365.43</v>
      </c>
      <c r="H1144">
        <f>(1/(1-91/360*VLOOKUP($A1144,Tbills!$B$4:$C$974,2,1)/100))^((1)/91)-1</f>
        <v>3.0598583303786953E-5</v>
      </c>
      <c r="I1144">
        <f>I1143*(1-IF($A1144&lt;=I1139,I$1,I$1+IF(AND(WEEKDAY($A1144)&lt;&gt;1,WEEKDAY($A1144)&lt;&gt;7),J$1,0)))^($A1144-$A1143)*(1-0.5*(E1144/E1143-1))</f>
        <v>11.383302524037164</v>
      </c>
      <c r="K1144">
        <f>ROW()</f>
        <v>1144</v>
      </c>
      <c r="L1144">
        <f>B1144/C1144</f>
        <v>1.1904904306220097</v>
      </c>
      <c r="M1144">
        <f t="shared" si="17"/>
        <v>5.9186496389214742</v>
      </c>
      <c r="P1144">
        <f>P1143*(1-P$1+H1143)^($A1144-$A1143)*(2-E1144/E1143)</f>
        <v>5.8631852406690692</v>
      </c>
    </row>
    <row r="1145" spans="1:16" x14ac:dyDescent="0.25">
      <c r="A1145" s="1">
        <v>39723</v>
      </c>
      <c r="B1145" s="9">
        <v>45.26</v>
      </c>
      <c r="C1145" s="9">
        <v>36.49</v>
      </c>
      <c r="D1145">
        <v>81557.72</v>
      </c>
      <c r="E1145">
        <v>73171.27</v>
      </c>
      <c r="F1145">
        <v>149151.19</v>
      </c>
      <c r="G1145">
        <v>133832.92000000001</v>
      </c>
      <c r="H1145">
        <f>(1/(1-91/360*VLOOKUP($A1145,Tbills!$B$4:$C$974,2,1)/100))^((1)/91)-1</f>
        <v>3.0598583303786953E-5</v>
      </c>
      <c r="I1145">
        <f>I1144*(1-IF($A1145&lt;=I1140,I$1,I$1+IF(AND(WEEKDAY($A1145)&lt;&gt;1,WEEKDAY($A1145)&lt;&gt;7),J$1,0)))^($A1145-$A1144)*(1-0.5*(E1145/E1144-1))</f>
        <v>11.003512911278104</v>
      </c>
      <c r="K1145">
        <f>ROW()</f>
        <v>1145</v>
      </c>
      <c r="L1145">
        <f>B1145/C1145</f>
        <v>1.2403398191285282</v>
      </c>
      <c r="M1145">
        <f t="shared" si="17"/>
        <v>5.5237535338090495</v>
      </c>
      <c r="P1145">
        <f>P1144*(1-P$1+H1144)^($A1145-$A1144)*(2-E1145/E1144)</f>
        <v>5.4722096723413083</v>
      </c>
    </row>
    <row r="1146" spans="1:16" x14ac:dyDescent="0.25">
      <c r="A1146" s="1">
        <v>39724</v>
      </c>
      <c r="B1146" s="9">
        <v>45.14</v>
      </c>
      <c r="C1146" s="9">
        <v>37.299999999999997</v>
      </c>
      <c r="D1146">
        <v>84288.59</v>
      </c>
      <c r="E1146">
        <v>75619.09</v>
      </c>
      <c r="F1146">
        <v>150550.63</v>
      </c>
      <c r="G1146">
        <v>135084.54</v>
      </c>
      <c r="H1146">
        <f>(1/(1-91/360*VLOOKUP($A1146,Tbills!$B$4:$C$974,2,1)/100))^((1)/91)-1</f>
        <v>3.0598583303786953E-5</v>
      </c>
      <c r="I1146">
        <f>I1145*(1-IF($A1146&lt;=I1141,I$1,I$1+IF(AND(WEEKDAY($A1146)&lt;&gt;1,WEEKDAY($A1146)&lt;&gt;7),J$1,0)))^($A1146-$A1145)*(1-0.5*(E1146/E1145-1))</f>
        <v>10.819179433216908</v>
      </c>
      <c r="K1146">
        <f>ROW()</f>
        <v>1146</v>
      </c>
      <c r="L1146">
        <f>B1146/C1146</f>
        <v>1.2101876675603218</v>
      </c>
      <c r="M1146">
        <f t="shared" si="17"/>
        <v>5.3387171192777343</v>
      </c>
      <c r="P1146">
        <f>P1145*(1-P$1+H1145)^($A1146-$A1145)*(2-E1146/E1145)</f>
        <v>5.2891124483409948</v>
      </c>
    </row>
    <row r="1147" spans="1:16" x14ac:dyDescent="0.25">
      <c r="A1147" s="1">
        <v>39727</v>
      </c>
      <c r="B1147" s="9">
        <v>52.05</v>
      </c>
      <c r="C1147" s="9">
        <v>39.130000000000003</v>
      </c>
      <c r="D1147">
        <v>87331.62</v>
      </c>
      <c r="E1147">
        <v>78342.19</v>
      </c>
      <c r="F1147">
        <v>153455.48000000001</v>
      </c>
      <c r="G1147">
        <v>137678.57</v>
      </c>
      <c r="H1147">
        <f>(1/(1-91/360*VLOOKUP($A1147,Tbills!$B$4:$C$974,2,1)/100))^((1)/91)-1</f>
        <v>1.2785294130734925E-5</v>
      </c>
      <c r="I1147">
        <f>I1146*(1-IF($A1147&lt;=I1142,I$1,I$1+IF(AND(WEEKDAY($A1147)&lt;&gt;1,WEEKDAY($A1147)&lt;&gt;7),J$1,0)))^($A1147-$A1146)*(1-0.5*(E1147/E1146-1))</f>
        <v>10.623546507740379</v>
      </c>
      <c r="K1147">
        <f>ROW()</f>
        <v>1147</v>
      </c>
      <c r="L1147">
        <f>B1147/C1147</f>
        <v>1.3301814464605162</v>
      </c>
      <c r="M1147">
        <f t="shared" si="17"/>
        <v>5.1457468602802443</v>
      </c>
      <c r="P1147">
        <f>P1146*(1-P$1+H1146)^($A1147-$A1146)*(2-E1147/E1146)</f>
        <v>5.0985498468538815</v>
      </c>
    </row>
    <row r="1148" spans="1:16" x14ac:dyDescent="0.25">
      <c r="A1148" s="1">
        <v>39728</v>
      </c>
      <c r="B1148" s="9">
        <v>53.68</v>
      </c>
      <c r="C1148" s="9">
        <v>40.549999999999997</v>
      </c>
      <c r="D1148">
        <v>95715.55</v>
      </c>
      <c r="E1148">
        <v>85862.12</v>
      </c>
      <c r="F1148">
        <v>154602.09</v>
      </c>
      <c r="G1148">
        <v>138705.53</v>
      </c>
      <c r="H1148">
        <f>(1/(1-91/360*VLOOKUP($A1148,Tbills!$B$4:$C$974,2,1)/100))^((1)/91)-1</f>
        <v>1.2785294130734925E-5</v>
      </c>
      <c r="I1148">
        <f>I1147*(1-IF($A1148&lt;=I1143,I$1,I$1+IF(AND(WEEKDAY($A1148)&lt;&gt;1,WEEKDAY($A1148)&lt;&gt;7),J$1,0)))^($A1148-$A1147)*(1-0.5*(E1148/E1147-1))</f>
        <v>10.113415436937792</v>
      </c>
      <c r="K1148">
        <f>ROW()</f>
        <v>1148</v>
      </c>
      <c r="L1148">
        <f>B1148/C1148</f>
        <v>1.3237977805178793</v>
      </c>
      <c r="M1148">
        <f t="shared" si="17"/>
        <v>4.6515989458746807</v>
      </c>
      <c r="P1148">
        <f>P1147*(1-P$1+H1147)^($A1148-$A1147)*(2-E1148/E1147)</f>
        <v>4.6090374051992589</v>
      </c>
    </row>
    <row r="1149" spans="1:16" x14ac:dyDescent="0.25">
      <c r="A1149" s="1">
        <v>39729</v>
      </c>
      <c r="B1149" s="9">
        <v>57.53</v>
      </c>
      <c r="C1149" s="9">
        <v>42.22</v>
      </c>
      <c r="D1149">
        <v>101189.31</v>
      </c>
      <c r="E1149">
        <v>90771.29</v>
      </c>
      <c r="F1149">
        <v>155263.54</v>
      </c>
      <c r="G1149">
        <v>139297.19</v>
      </c>
      <c r="H1149">
        <f>(1/(1-91/360*VLOOKUP($A1149,Tbills!$B$4:$C$974,2,1)/100))^((1)/91)-1</f>
        <v>1.2785294130734925E-5</v>
      </c>
      <c r="I1149">
        <f>I1148*(1-IF($A1149&lt;=I1144,I$1,I$1+IF(AND(WEEKDAY($A1149)&lt;&gt;1,WEEKDAY($A1149)&lt;&gt;7),J$1,0)))^($A1149-$A1148)*(1-0.5*(E1149/E1148-1))</f>
        <v>9.8240422785277968</v>
      </c>
      <c r="K1149">
        <f>ROW()</f>
        <v>1149</v>
      </c>
      <c r="L1149">
        <f>B1149/C1149</f>
        <v>1.362624348649929</v>
      </c>
      <c r="M1149">
        <f t="shared" si="17"/>
        <v>4.3854393351095009</v>
      </c>
      <c r="P1149">
        <f>P1148*(1-P$1+H1148)^($A1149-$A1148)*(2-E1149/E1148)</f>
        <v>4.3454103491526128</v>
      </c>
    </row>
    <row r="1150" spans="1:16" x14ac:dyDescent="0.25">
      <c r="A1150" s="1">
        <v>39730</v>
      </c>
      <c r="B1150" s="9">
        <v>63.92</v>
      </c>
      <c r="C1150" s="9">
        <v>48.01</v>
      </c>
      <c r="D1150">
        <v>111275.54</v>
      </c>
      <c r="E1150">
        <v>99817.919999999998</v>
      </c>
      <c r="F1150">
        <v>163092.62</v>
      </c>
      <c r="G1150">
        <v>146319.4</v>
      </c>
      <c r="H1150">
        <f>(1/(1-91/360*VLOOKUP($A1150,Tbills!$B$4:$C$974,2,1)/100))^((1)/91)-1</f>
        <v>1.2785294130734925E-5</v>
      </c>
      <c r="I1150">
        <f>I1149*(1-IF($A1150&lt;=I1145,I$1,I$1+IF(AND(WEEKDAY($A1150)&lt;&gt;1,WEEKDAY($A1150)&lt;&gt;7),J$1,0)))^($A1150-$A1149)*(1-0.5*(E1150/E1149-1))</f>
        <v>9.3342476429059573</v>
      </c>
      <c r="K1150">
        <f>ROW()</f>
        <v>1150</v>
      </c>
      <c r="L1150">
        <f>B1150/C1150</f>
        <v>1.3313892938971048</v>
      </c>
      <c r="M1150">
        <f t="shared" si="17"/>
        <v>3.9481850051682073</v>
      </c>
      <c r="P1150">
        <f>P1149*(1-P$1+H1149)^($A1150-$A1149)*(2-E1150/E1149)</f>
        <v>3.9122346824578962</v>
      </c>
    </row>
    <row r="1151" spans="1:16" x14ac:dyDescent="0.25">
      <c r="A1151" s="1">
        <v>39731</v>
      </c>
      <c r="B1151" s="9">
        <v>69.95</v>
      </c>
      <c r="C1151" s="9">
        <v>50.91</v>
      </c>
      <c r="D1151">
        <v>116109.59</v>
      </c>
      <c r="E1151">
        <v>104152.95</v>
      </c>
      <c r="F1151">
        <v>164675.28</v>
      </c>
      <c r="G1151">
        <v>147737.42000000001</v>
      </c>
      <c r="H1151">
        <f>(1/(1-91/360*VLOOKUP($A1151,Tbills!$B$4:$C$974,2,1)/100))^((1)/91)-1</f>
        <v>1.2785294130734925E-5</v>
      </c>
      <c r="I1151">
        <f>I1150*(1-IF($A1151&lt;=I1146,I$1,I$1+IF(AND(WEEKDAY($A1151)&lt;&gt;1,WEEKDAY($A1151)&lt;&gt;7),J$1,0)))^($A1151-$A1150)*(1-0.5*(E1151/E1150-1))</f>
        <v>9.1313196959826364</v>
      </c>
      <c r="K1151">
        <f>ROW()</f>
        <v>1151</v>
      </c>
      <c r="L1151">
        <f>B1151/C1151</f>
        <v>1.3739933215478297</v>
      </c>
      <c r="M1151">
        <f t="shared" si="17"/>
        <v>3.776541891314567</v>
      </c>
      <c r="P1151">
        <f>P1150*(1-P$1+H1150)^($A1151-$A1150)*(2-E1151/E1150)</f>
        <v>3.7422382024929961</v>
      </c>
    </row>
    <row r="1152" spans="1:16" x14ac:dyDescent="0.25">
      <c r="A1152" s="1">
        <v>39734</v>
      </c>
      <c r="B1152" s="9">
        <v>54.99</v>
      </c>
      <c r="C1152" s="9">
        <v>42.38</v>
      </c>
      <c r="D1152">
        <v>107264.9</v>
      </c>
      <c r="E1152">
        <v>96215.07</v>
      </c>
      <c r="F1152">
        <v>157152.67000000001</v>
      </c>
      <c r="G1152">
        <v>140982.89000000001</v>
      </c>
      <c r="H1152">
        <f>(1/(1-91/360*VLOOKUP($A1152,Tbills!$B$4:$C$974,2,1)/100))^((1)/91)-1</f>
        <v>1.2785294130734925E-5</v>
      </c>
      <c r="I1152">
        <f>I1151*(1-IF($A1152&lt;=I1147,I$1,I$1+IF(AND(WEEKDAY($A1152)&lt;&gt;1,WEEKDAY($A1152)&lt;&gt;7),J$1,0)))^($A1152-$A1151)*(1-0.5*(E1152/E1151-1))</f>
        <v>9.4785453079372051</v>
      </c>
      <c r="K1152">
        <f>ROW()</f>
        <v>1152</v>
      </c>
      <c r="L1152">
        <f>B1152/C1152</f>
        <v>1.2975460122699387</v>
      </c>
      <c r="M1152">
        <f t="shared" si="17"/>
        <v>4.0637981896702495</v>
      </c>
      <c r="P1152">
        <f>P1151*(1-P$1+H1151)^($A1152-$A1151)*(2-E1152/E1151)</f>
        <v>4.0271555638136203</v>
      </c>
    </row>
    <row r="1153" spans="1:16" x14ac:dyDescent="0.25">
      <c r="A1153" s="1">
        <v>39735</v>
      </c>
      <c r="B1153" s="9">
        <v>55.13</v>
      </c>
      <c r="C1153" s="9">
        <v>42.99</v>
      </c>
      <c r="D1153">
        <v>110084.61</v>
      </c>
      <c r="E1153">
        <v>98743.08</v>
      </c>
      <c r="F1153">
        <v>160757.96</v>
      </c>
      <c r="G1153">
        <v>144215.42000000001</v>
      </c>
      <c r="H1153">
        <f>(1/(1-91/360*VLOOKUP($A1153,Tbills!$B$4:$C$974,2,1)/100))^((1)/91)-1</f>
        <v>1.3897769870707677E-5</v>
      </c>
      <c r="I1153">
        <f>I1152*(1-IF($A1153&lt;=I1148,I$1,I$1+IF(AND(WEEKDAY($A1153)&lt;&gt;1,WEEKDAY($A1153)&lt;&gt;7),J$1,0)))^($A1153-$A1152)*(1-0.5*(E1153/E1152-1))</f>
        <v>9.353779475862245</v>
      </c>
      <c r="K1153">
        <f>ROW()</f>
        <v>1153</v>
      </c>
      <c r="L1153">
        <f>B1153/C1153</f>
        <v>1.2823912537799489</v>
      </c>
      <c r="M1153">
        <f t="shared" si="17"/>
        <v>3.9568393226972716</v>
      </c>
      <c r="P1153">
        <f>P1152*(1-P$1+H1152)^($A1153-$A1152)*(2-E1153/E1152)</f>
        <v>3.921248865495659</v>
      </c>
    </row>
    <row r="1154" spans="1:16" x14ac:dyDescent="0.25">
      <c r="A1154" s="1">
        <v>39736</v>
      </c>
      <c r="B1154" s="9">
        <v>69.25</v>
      </c>
      <c r="C1154" s="9">
        <v>49.45</v>
      </c>
      <c r="D1154">
        <v>125529.01</v>
      </c>
      <c r="E1154">
        <v>112594.94</v>
      </c>
      <c r="F1154">
        <v>174251.24</v>
      </c>
      <c r="G1154">
        <v>156318.19</v>
      </c>
      <c r="H1154">
        <f>(1/(1-91/360*VLOOKUP($A1154,Tbills!$B$4:$C$974,2,1)/100))^((1)/91)-1</f>
        <v>1.3897769870707677E-5</v>
      </c>
      <c r="I1154">
        <f>I1153*(1-IF($A1154&lt;=I1149,I$1,I$1+IF(AND(WEEKDAY($A1154)&lt;&gt;1,WEEKDAY($A1154)&lt;&gt;7),J$1,0)))^($A1154-$A1153)*(1-0.5*(E1154/E1153-1))</f>
        <v>8.6974704445179434</v>
      </c>
      <c r="K1154">
        <f>ROW()</f>
        <v>1154</v>
      </c>
      <c r="L1154">
        <f>B1154/C1154</f>
        <v>1.4004044489383214</v>
      </c>
      <c r="M1154">
        <f t="shared" si="17"/>
        <v>3.4016082215328955</v>
      </c>
      <c r="P1154">
        <f>P1153*(1-P$1+H1153)^($A1154-$A1153)*(2-E1154/E1153)</f>
        <v>3.3710910619195769</v>
      </c>
    </row>
    <row r="1155" spans="1:16" x14ac:dyDescent="0.25">
      <c r="A1155" s="1">
        <v>39737</v>
      </c>
      <c r="B1155" s="9">
        <v>67.61</v>
      </c>
      <c r="C1155" s="9">
        <v>48.74</v>
      </c>
      <c r="D1155">
        <v>128251.58</v>
      </c>
      <c r="E1155">
        <v>115035.42</v>
      </c>
      <c r="F1155">
        <v>180427.57</v>
      </c>
      <c r="G1155">
        <v>161856.71</v>
      </c>
      <c r="H1155">
        <f>(1/(1-91/360*VLOOKUP($A1155,Tbills!$B$4:$C$974,2,1)/100))^((1)/91)-1</f>
        <v>1.3897769870707677E-5</v>
      </c>
      <c r="I1155">
        <f>I1154*(1-IF($A1155&lt;=I1150,I$1,I$1+IF(AND(WEEKDAY($A1155)&lt;&gt;1,WEEKDAY($A1155)&lt;&gt;7),J$1,0)))^($A1155-$A1154)*(1-0.5*(E1155/E1154-1))</f>
        <v>8.6029882812293827</v>
      </c>
      <c r="K1155">
        <f>ROW()</f>
        <v>1155</v>
      </c>
      <c r="L1155">
        <f>B1155/C1155</f>
        <v>1.3871563397620024</v>
      </c>
      <c r="M1155">
        <f t="shared" si="17"/>
        <v>3.3277238292039586</v>
      </c>
      <c r="P1155">
        <f>P1154*(1-P$1+H1154)^($A1155-$A1154)*(2-E1155/E1154)</f>
        <v>3.2979469754570676</v>
      </c>
    </row>
    <row r="1156" spans="1:16" x14ac:dyDescent="0.25">
      <c r="A1156" s="1">
        <v>39738</v>
      </c>
      <c r="B1156" s="9">
        <v>70.33</v>
      </c>
      <c r="C1156" s="9">
        <v>51.13</v>
      </c>
      <c r="D1156">
        <v>138650.03</v>
      </c>
      <c r="E1156">
        <v>124360.72</v>
      </c>
      <c r="F1156">
        <v>183115.12</v>
      </c>
      <c r="G1156">
        <v>164265.39000000001</v>
      </c>
      <c r="H1156">
        <f>(1/(1-91/360*VLOOKUP($A1156,Tbills!$B$4:$C$974,2,1)/100))^((1)/91)-1</f>
        <v>1.3897769870707677E-5</v>
      </c>
      <c r="I1156">
        <f>I1155*(1-IF($A1156&lt;=I1151,I$1,I$1+IF(AND(WEEKDAY($A1156)&lt;&gt;1,WEEKDAY($A1156)&lt;&gt;7),J$1,0)))^($A1156-$A1155)*(1-0.5*(E1156/E1155-1))</f>
        <v>8.254074553170943</v>
      </c>
      <c r="K1156">
        <f>ROW()</f>
        <v>1156</v>
      </c>
      <c r="L1156">
        <f>B1156/C1156</f>
        <v>1.3755133972227653</v>
      </c>
      <c r="M1156">
        <f t="shared" si="17"/>
        <v>3.0578208113076473</v>
      </c>
      <c r="P1156">
        <f>P1155*(1-P$1+H1155)^($A1156-$A1155)*(2-E1156/E1155)</f>
        <v>3.0305302597953419</v>
      </c>
    </row>
    <row r="1157" spans="1:16" x14ac:dyDescent="0.25">
      <c r="A1157" s="1">
        <v>39741</v>
      </c>
      <c r="B1157" s="9">
        <v>52.97</v>
      </c>
      <c r="C1157" s="9">
        <v>43.62</v>
      </c>
      <c r="D1157">
        <v>130893.88</v>
      </c>
      <c r="E1157">
        <v>117398.73</v>
      </c>
      <c r="F1157">
        <v>178043.8</v>
      </c>
      <c r="G1157">
        <v>159709.26</v>
      </c>
      <c r="H1157">
        <f>(1/(1-91/360*VLOOKUP($A1157,Tbills!$B$4:$C$974,2,1)/100))^((1)/91)-1</f>
        <v>3.4777799072793769E-5</v>
      </c>
      <c r="I1157">
        <f>I1156*(1-IF($A1157&lt;=I1152,I$1,I$1+IF(AND(WEEKDAY($A1157)&lt;&gt;1,WEEKDAY($A1157)&lt;&gt;7),J$1,0)))^($A1157-$A1156)*(1-0.5*(E1157/E1156-1))</f>
        <v>8.4844527697818251</v>
      </c>
      <c r="K1157">
        <f>ROW()</f>
        <v>1157</v>
      </c>
      <c r="L1157">
        <f>B1157/C1157</f>
        <v>1.214351215038973</v>
      </c>
      <c r="M1157">
        <f t="shared" si="17"/>
        <v>3.2285532737440237</v>
      </c>
      <c r="P1157">
        <f>P1156*(1-P$1+H1156)^($A1157-$A1156)*(2-E1157/E1156)</f>
        <v>3.1999644336681237</v>
      </c>
    </row>
    <row r="1158" spans="1:16" x14ac:dyDescent="0.25">
      <c r="A1158" s="1">
        <v>39742</v>
      </c>
      <c r="B1158" s="9">
        <v>53.11</v>
      </c>
      <c r="C1158" s="9">
        <v>43.79</v>
      </c>
      <c r="D1158">
        <v>127490.72</v>
      </c>
      <c r="E1158">
        <v>114342.35</v>
      </c>
      <c r="F1158">
        <v>180743.63</v>
      </c>
      <c r="G1158">
        <v>162125.51</v>
      </c>
      <c r="H1158">
        <f>(1/(1-91/360*VLOOKUP($A1158,Tbills!$B$4:$C$974,2,1)/100))^((1)/91)-1</f>
        <v>3.4777799072793769E-5</v>
      </c>
      <c r="I1158">
        <f>I1157*(1-IF($A1158&lt;=I1153,I$1,I$1+IF(AND(WEEKDAY($A1158)&lt;&gt;1,WEEKDAY($A1158)&lt;&gt;7),J$1,0)))^($A1158-$A1157)*(1-0.5*(E1158/E1157-1))</f>
        <v>8.5946719642984011</v>
      </c>
      <c r="K1158">
        <f>ROW()</f>
        <v>1158</v>
      </c>
      <c r="L1158">
        <f>B1158/C1158</f>
        <v>1.212833980360813</v>
      </c>
      <c r="M1158">
        <f t="shared" si="17"/>
        <v>3.3124517341664177</v>
      </c>
      <c r="P1158">
        <f>P1157*(1-P$1+H1157)^($A1158-$A1157)*(2-E1158/E1157)</f>
        <v>3.2832656416453929</v>
      </c>
    </row>
    <row r="1159" spans="1:16" x14ac:dyDescent="0.25">
      <c r="A1159" s="1">
        <v>39743</v>
      </c>
      <c r="B1159" s="9">
        <v>69.650000000000006</v>
      </c>
      <c r="C1159" s="9">
        <v>49.83</v>
      </c>
      <c r="D1159">
        <v>140680.84</v>
      </c>
      <c r="E1159">
        <v>126168.17</v>
      </c>
      <c r="F1159">
        <v>192701.43</v>
      </c>
      <c r="G1159">
        <v>172845.92</v>
      </c>
      <c r="H1159">
        <f>(1/(1-91/360*VLOOKUP($A1159,Tbills!$B$4:$C$974,2,1)/100))^((1)/91)-1</f>
        <v>3.4777799072793769E-5</v>
      </c>
      <c r="I1159">
        <f>I1158*(1-IF($A1159&lt;=I1154,I$1,I$1+IF(AND(WEEKDAY($A1159)&lt;&gt;1,WEEKDAY($A1159)&lt;&gt;7),J$1,0)))^($A1159-$A1158)*(1-0.5*(E1159/E1158-1))</f>
        <v>8.1500092724915572</v>
      </c>
      <c r="K1159">
        <f>ROW()</f>
        <v>1159</v>
      </c>
      <c r="L1159">
        <f>B1159/C1159</f>
        <v>1.3977523580172588</v>
      </c>
      <c r="M1159">
        <f t="shared" si="17"/>
        <v>2.9697241789693143</v>
      </c>
      <c r="P1159">
        <f>P1158*(1-P$1+H1158)^($A1159-$A1158)*(2-E1159/E1158)</f>
        <v>2.9436884696888606</v>
      </c>
    </row>
    <row r="1160" spans="1:16" x14ac:dyDescent="0.25">
      <c r="A1160" s="1">
        <v>39744</v>
      </c>
      <c r="B1160" s="9">
        <v>67.8</v>
      </c>
      <c r="C1160" s="9">
        <v>49.76</v>
      </c>
      <c r="D1160">
        <v>145464.28</v>
      </c>
      <c r="E1160">
        <v>130453.75999999999</v>
      </c>
      <c r="F1160">
        <v>195310.26</v>
      </c>
      <c r="G1160">
        <v>175179.93</v>
      </c>
      <c r="H1160">
        <f>(1/(1-91/360*VLOOKUP($A1160,Tbills!$B$4:$C$974,2,1)/100))^((1)/91)-1</f>
        <v>3.4777799072793769E-5</v>
      </c>
      <c r="I1160">
        <f>I1159*(1-IF($A1160&lt;=I1155,I$1,I$1+IF(AND(WEEKDAY($A1160)&lt;&gt;1,WEEKDAY($A1160)&lt;&gt;7),J$1,0)))^($A1160-$A1159)*(1-0.5*(E1160/E1159-1))</f>
        <v>8.0113839138192358</v>
      </c>
      <c r="K1160">
        <f>ROW()</f>
        <v>1160</v>
      </c>
      <c r="L1160">
        <f>B1160/C1160</f>
        <v>1.362540192926045</v>
      </c>
      <c r="M1160">
        <f t="shared" si="17"/>
        <v>2.8687170981389056</v>
      </c>
      <c r="P1160">
        <f>P1159*(1-P$1+H1159)^($A1160-$A1159)*(2-E1160/E1159)</f>
        <v>2.8436930885648826</v>
      </c>
    </row>
    <row r="1161" spans="1:16" x14ac:dyDescent="0.25">
      <c r="A1161" s="1">
        <v>39745</v>
      </c>
      <c r="B1161" s="9">
        <v>79.13</v>
      </c>
      <c r="C1161" s="9">
        <v>55.3</v>
      </c>
      <c r="D1161">
        <v>161970.23999999999</v>
      </c>
      <c r="E1161">
        <v>145251.93</v>
      </c>
      <c r="F1161">
        <v>210308.86</v>
      </c>
      <c r="G1161">
        <v>188626.56</v>
      </c>
      <c r="H1161">
        <f>(1/(1-91/360*VLOOKUP($A1161,Tbills!$B$4:$C$974,2,1)/100))^((1)/91)-1</f>
        <v>3.4777799072793769E-5</v>
      </c>
      <c r="I1161">
        <f>I1160*(1-IF($A1161&lt;=I1156,I$1,I$1+IF(AND(WEEKDAY($A1161)&lt;&gt;1,WEEKDAY($A1161)&lt;&gt;7),J$1,0)))^($A1161-$A1160)*(1-0.5*(E1161/E1160-1))</f>
        <v>7.5567970215013185</v>
      </c>
      <c r="K1161">
        <f>ROW()</f>
        <v>1161</v>
      </c>
      <c r="L1161">
        <f>B1161/C1161</f>
        <v>1.4309222423146473</v>
      </c>
      <c r="M1161">
        <f t="shared" ref="M1161:M1224" si="18">M1160*(1-IF($A1161&lt;=N$3,M$1,M$1+IF(AND(WEEKDAY($A1161)&lt;&gt;1,WEEKDAY($A1161)&lt;&gt;7),N$1,0)))^($A1161-$A1160)*(2-$E1161/$E1160)</f>
        <v>2.5431824702763985</v>
      </c>
      <c r="P1161">
        <f>P1160*(1-P$1+H1160)^($A1161-$A1160)*(2-E1161/E1160)</f>
        <v>2.5211099747893617</v>
      </c>
    </row>
    <row r="1162" spans="1:16" x14ac:dyDescent="0.25">
      <c r="A1162" s="1">
        <v>39748</v>
      </c>
      <c r="B1162" s="9">
        <v>80.06</v>
      </c>
      <c r="C1162" s="9">
        <v>62.84</v>
      </c>
      <c r="D1162">
        <v>171431.23</v>
      </c>
      <c r="E1162">
        <v>153721.21</v>
      </c>
      <c r="F1162">
        <v>215659.44</v>
      </c>
      <c r="G1162">
        <v>193405.83</v>
      </c>
      <c r="H1162">
        <f>(1/(1-91/360*VLOOKUP($A1162,Tbills!$B$4:$C$974,2,1)/100))^((1)/91)-1</f>
        <v>2.5028793918968617E-5</v>
      </c>
      <c r="I1162">
        <f>I1161*(1-IF($A1162&lt;=I1157,I$1,I$1+IF(AND(WEEKDAY($A1162)&lt;&gt;1,WEEKDAY($A1162)&lt;&gt;7),J$1,0)))^($A1162-$A1161)*(1-0.5*(E1162/E1161-1))</f>
        <v>7.3359151357657097</v>
      </c>
      <c r="K1162">
        <f>ROW()</f>
        <v>1162</v>
      </c>
      <c r="L1162">
        <f>B1162/C1162</f>
        <v>1.2740292807129217</v>
      </c>
      <c r="M1162">
        <f t="shared" si="18"/>
        <v>2.3945611905704318</v>
      </c>
      <c r="P1162">
        <f>P1161*(1-P$1+H1161)^($A1162-$A1161)*(2-E1162/E1161)</f>
        <v>2.3740945716259003</v>
      </c>
    </row>
    <row r="1163" spans="1:16" x14ac:dyDescent="0.25">
      <c r="A1163" s="1">
        <v>39749</v>
      </c>
      <c r="B1163" s="9">
        <v>66.959999999999994</v>
      </c>
      <c r="C1163" s="9">
        <v>54.38</v>
      </c>
      <c r="D1163">
        <v>156562.01999999999</v>
      </c>
      <c r="E1163">
        <v>140384.24</v>
      </c>
      <c r="F1163">
        <v>199653.91</v>
      </c>
      <c r="G1163">
        <v>179047.05</v>
      </c>
      <c r="H1163">
        <f>(1/(1-91/360*VLOOKUP($A1163,Tbills!$B$4:$C$974,2,1)/100))^((1)/91)-1</f>
        <v>2.5028793918968617E-5</v>
      </c>
      <c r="I1163">
        <f>I1162*(1-IF($A1163&lt;=I1158,I$1,I$1+IF(AND(WEEKDAY($A1163)&lt;&gt;1,WEEKDAY($A1163)&lt;&gt;7),J$1,0)))^($A1163-$A1162)*(1-0.5*(E1163/E1162-1))</f>
        <v>7.6539507280785566</v>
      </c>
      <c r="K1163">
        <f>ROW()</f>
        <v>1163</v>
      </c>
      <c r="L1163">
        <f>B1163/C1163</f>
        <v>1.2313350496506066</v>
      </c>
      <c r="M1163">
        <f t="shared" si="18"/>
        <v>2.6021939510683376</v>
      </c>
      <c r="P1163">
        <f>P1162*(1-P$1+H1162)^($A1163-$A1162)*(2-E1163/E1162)</f>
        <v>2.580041985056809</v>
      </c>
    </row>
    <row r="1164" spans="1:16" x14ac:dyDescent="0.25">
      <c r="A1164" s="1">
        <v>39750</v>
      </c>
      <c r="B1164" s="9">
        <v>69.959999999999994</v>
      </c>
      <c r="C1164" s="9">
        <v>57.82</v>
      </c>
      <c r="D1164">
        <v>163876.82999999999</v>
      </c>
      <c r="E1164">
        <v>146939.68</v>
      </c>
      <c r="F1164">
        <v>202573.83</v>
      </c>
      <c r="G1164">
        <v>181661.12</v>
      </c>
      <c r="H1164">
        <f>(1/(1-91/360*VLOOKUP($A1164,Tbills!$B$4:$C$974,2,1)/100))^((1)/91)-1</f>
        <v>2.5028793918968617E-5</v>
      </c>
      <c r="I1164">
        <f>I1163*(1-IF($A1164&lt;=I1159,I$1,I$1+IF(AND(WEEKDAY($A1164)&lt;&gt;1,WEEKDAY($A1164)&lt;&gt;7),J$1,0)))^($A1164-$A1163)*(1-0.5*(E1164/E1163-1))</f>
        <v>7.4750501570346488</v>
      </c>
      <c r="K1164">
        <f>ROW()</f>
        <v>1164</v>
      </c>
      <c r="L1164">
        <f>B1164/C1164</f>
        <v>1.2099619508820476</v>
      </c>
      <c r="M1164">
        <f t="shared" si="18"/>
        <v>2.4805652973999832</v>
      </c>
      <c r="P1164">
        <f>P1163*(1-P$1+H1163)^($A1164-$A1163)*(2-E1164/E1163)</f>
        <v>2.4595338769842754</v>
      </c>
    </row>
    <row r="1165" spans="1:16" x14ac:dyDescent="0.25">
      <c r="A1165" s="1">
        <v>39751</v>
      </c>
      <c r="B1165" s="9">
        <v>62.9</v>
      </c>
      <c r="C1165" s="9">
        <v>53.75</v>
      </c>
      <c r="D1165">
        <v>161655.92000000001</v>
      </c>
      <c r="E1165">
        <v>144944.63</v>
      </c>
      <c r="F1165">
        <v>206302.02</v>
      </c>
      <c r="G1165">
        <v>184999.89</v>
      </c>
      <c r="H1165">
        <f>(1/(1-91/360*VLOOKUP($A1165,Tbills!$B$4:$C$974,2,1)/100))^((1)/91)-1</f>
        <v>2.5028793918968617E-5</v>
      </c>
      <c r="I1165">
        <f>I1164*(1-IF($A1165&lt;=I1160,I$1,I$1+IF(AND(WEEKDAY($A1165)&lt;&gt;1,WEEKDAY($A1165)&lt;&gt;7),J$1,0)))^($A1165-$A1164)*(1-0.5*(E1165/E1164-1))</f>
        <v>7.5255999290380284</v>
      </c>
      <c r="K1165">
        <f>ROW()</f>
        <v>1165</v>
      </c>
      <c r="L1165">
        <f>B1165/C1165</f>
        <v>1.1702325581395348</v>
      </c>
      <c r="M1165">
        <f t="shared" si="18"/>
        <v>2.5141276741104224</v>
      </c>
      <c r="P1165">
        <f>P1164*(1-P$1+H1164)^($A1165-$A1164)*(2-E1165/E1164)</f>
        <v>2.4928979955569921</v>
      </c>
    </row>
    <row r="1166" spans="1:16" x14ac:dyDescent="0.25">
      <c r="A1166" s="1">
        <v>39752</v>
      </c>
      <c r="B1166" s="9">
        <v>59.89</v>
      </c>
      <c r="C1166" s="9">
        <v>53.57</v>
      </c>
      <c r="D1166">
        <v>160829.07999999999</v>
      </c>
      <c r="E1166">
        <v>144199.63</v>
      </c>
      <c r="F1166">
        <v>207199.54</v>
      </c>
      <c r="G1166">
        <v>185800.11</v>
      </c>
      <c r="H1166">
        <f>(1/(1-91/360*VLOOKUP($A1166,Tbills!$B$4:$C$974,2,1)/100))^((1)/91)-1</f>
        <v>2.5028793918968617E-5</v>
      </c>
      <c r="I1166">
        <f>I1165*(1-IF($A1166&lt;=I1161,I$1,I$1+IF(AND(WEEKDAY($A1166)&lt;&gt;1,WEEKDAY($A1166)&lt;&gt;7),J$1,0)))^($A1166-$A1165)*(1-0.5*(E1166/E1165-1))</f>
        <v>7.5447439459553705</v>
      </c>
      <c r="K1166">
        <f>ROW()</f>
        <v>1166</v>
      </c>
      <c r="L1166">
        <f>B1166/C1166</f>
        <v>1.1179764793727833</v>
      </c>
      <c r="M1166">
        <f t="shared" si="18"/>
        <v>2.5269323250466091</v>
      </c>
      <c r="P1166">
        <f>P1165*(1-P$1+H1165)^($A1166-$A1165)*(2-E1166/E1165)</f>
        <v>2.5056812643603523</v>
      </c>
    </row>
    <row r="1167" spans="1:16" x14ac:dyDescent="0.25">
      <c r="A1167" s="1">
        <v>39755</v>
      </c>
      <c r="B1167" s="9">
        <v>53.68</v>
      </c>
      <c r="C1167" s="9">
        <v>51.2</v>
      </c>
      <c r="D1167">
        <v>155595.82999999999</v>
      </c>
      <c r="E1167">
        <v>139496.66</v>
      </c>
      <c r="F1167">
        <v>204847.38</v>
      </c>
      <c r="G1167">
        <v>183676.93</v>
      </c>
      <c r="H1167">
        <f>(1/(1-91/360*VLOOKUP($A1167,Tbills!$B$4:$C$974,2,1)/100))^((1)/91)-1</f>
        <v>1.473220140102427E-5</v>
      </c>
      <c r="I1167">
        <f>I1166*(1-IF($A1167&lt;=I1162,I$1,I$1+IF(AND(WEEKDAY($A1167)&lt;&gt;1,WEEKDAY($A1167)&lt;&gt;7),J$1,0)))^($A1167-$A1166)*(1-0.5*(E1167/E1166-1))</f>
        <v>7.6671785161160795</v>
      </c>
      <c r="K1167">
        <f>ROW()</f>
        <v>1167</v>
      </c>
      <c r="L1167">
        <f>B1167/C1167</f>
        <v>1.0484374999999999</v>
      </c>
      <c r="M1167">
        <f t="shared" si="18"/>
        <v>2.6089818774698172</v>
      </c>
      <c r="P1167">
        <f>P1166*(1-P$1+H1166)^($A1167-$A1166)*(2-E1167/E1166)</f>
        <v>2.5873094894101039</v>
      </c>
    </row>
    <row r="1168" spans="1:16" x14ac:dyDescent="0.25">
      <c r="A1168" s="1">
        <v>39756</v>
      </c>
      <c r="B1168" s="9">
        <v>47.73</v>
      </c>
      <c r="C1168" s="9">
        <v>46.26</v>
      </c>
      <c r="D1168">
        <v>141782.29</v>
      </c>
      <c r="E1168">
        <v>127110.32</v>
      </c>
      <c r="F1168">
        <v>197951.98</v>
      </c>
      <c r="G1168">
        <v>177491.44</v>
      </c>
      <c r="H1168">
        <f>(1/(1-91/360*VLOOKUP($A1168,Tbills!$B$4:$C$974,2,1)/100))^((1)/91)-1</f>
        <v>1.473220140102427E-5</v>
      </c>
      <c r="I1168">
        <f>I1167*(1-IF($A1168&lt;=I1163,I$1,I$1+IF(AND(WEEKDAY($A1168)&lt;&gt;1,WEEKDAY($A1168)&lt;&gt;7),J$1,0)))^($A1168-$A1167)*(1-0.5*(E1168/E1167-1))</f>
        <v>8.0073663499236787</v>
      </c>
      <c r="K1168">
        <f>ROW()</f>
        <v>1168</v>
      </c>
      <c r="L1168">
        <f>B1168/C1168</f>
        <v>1.0317769130998702</v>
      </c>
      <c r="M1168">
        <f t="shared" si="18"/>
        <v>2.8405091458877876</v>
      </c>
      <c r="P1168">
        <f>P1167*(1-P$1+H1167)^($A1168-$A1167)*(2-E1168/E1167)</f>
        <v>2.81698201249863</v>
      </c>
    </row>
    <row r="1169" spans="1:16" x14ac:dyDescent="0.25">
      <c r="A1169" s="1">
        <v>39757</v>
      </c>
      <c r="B1169" s="9">
        <v>54.56</v>
      </c>
      <c r="C1169" s="9">
        <v>49.72</v>
      </c>
      <c r="D1169">
        <v>151034.19</v>
      </c>
      <c r="E1169">
        <v>135402.94</v>
      </c>
      <c r="F1169">
        <v>209621.62</v>
      </c>
      <c r="G1169">
        <v>187952.28</v>
      </c>
      <c r="H1169">
        <f>(1/(1-91/360*VLOOKUP($A1169,Tbills!$B$4:$C$974,2,1)/100))^((1)/91)-1</f>
        <v>1.473220140102427E-5</v>
      </c>
      <c r="I1169">
        <f>I1168*(1-IF($A1169&lt;=I1164,I$1,I$1+IF(AND(WEEKDAY($A1169)&lt;&gt;1,WEEKDAY($A1169)&lt;&gt;7),J$1,0)))^($A1169-$A1168)*(1-0.5*(E1169/E1168-1))</f>
        <v>7.7459662510886016</v>
      </c>
      <c r="K1169">
        <f>ROW()</f>
        <v>1169</v>
      </c>
      <c r="L1169">
        <f>B1169/C1169</f>
        <v>1.097345132743363</v>
      </c>
      <c r="M1169">
        <f t="shared" si="18"/>
        <v>2.6550719425185636</v>
      </c>
      <c r="P1169">
        <f>P1168*(1-P$1+H1168)^($A1169-$A1168)*(2-E1169/E1168)</f>
        <v>2.6331447757838808</v>
      </c>
    </row>
    <row r="1170" spans="1:16" x14ac:dyDescent="0.25">
      <c r="A1170" s="1">
        <v>39758</v>
      </c>
      <c r="B1170" s="9">
        <v>63.68</v>
      </c>
      <c r="C1170" s="9">
        <v>56.14</v>
      </c>
      <c r="D1170">
        <v>168800.29</v>
      </c>
      <c r="E1170">
        <v>151328.35</v>
      </c>
      <c r="F1170">
        <v>219536.83</v>
      </c>
      <c r="G1170">
        <v>196839.75</v>
      </c>
      <c r="H1170">
        <f>(1/(1-91/360*VLOOKUP($A1170,Tbills!$B$4:$C$974,2,1)/100))^((1)/91)-1</f>
        <v>1.473220140102427E-5</v>
      </c>
      <c r="I1170">
        <f>I1169*(1-IF($A1170&lt;=I1165,I$1,I$1+IF(AND(WEEKDAY($A1170)&lt;&gt;1,WEEKDAY($A1170)&lt;&gt;7),J$1,0)))^($A1170-$A1169)*(1-0.5*(E1170/E1169-1))</f>
        <v>7.2902557836182389</v>
      </c>
      <c r="K1170">
        <f>ROW()</f>
        <v>1170</v>
      </c>
      <c r="L1170">
        <f>B1170/C1170</f>
        <v>1.1343070894193088</v>
      </c>
      <c r="M1170">
        <f t="shared" si="18"/>
        <v>2.3426866725886692</v>
      </c>
      <c r="P1170">
        <f>P1169*(1-P$1+H1169)^($A1170-$A1169)*(2-E1170/E1169)</f>
        <v>2.3233958787515969</v>
      </c>
    </row>
    <row r="1171" spans="1:16" x14ac:dyDescent="0.25">
      <c r="A1171" s="1">
        <v>39759</v>
      </c>
      <c r="B1171" s="9">
        <v>56.1</v>
      </c>
      <c r="C1171" s="9">
        <v>52.61</v>
      </c>
      <c r="D1171">
        <v>164350.35999999999</v>
      </c>
      <c r="E1171">
        <v>147336.78</v>
      </c>
      <c r="F1171">
        <v>219671.26</v>
      </c>
      <c r="G1171">
        <v>196957.38</v>
      </c>
      <c r="H1171">
        <f>(1/(1-91/360*VLOOKUP($A1171,Tbills!$B$4:$C$974,2,1)/100))^((1)/91)-1</f>
        <v>1.473220140102427E-5</v>
      </c>
      <c r="I1171">
        <f>I1170*(1-IF($A1171&lt;=I1166,I$1,I$1+IF(AND(WEEKDAY($A1171)&lt;&gt;1,WEEKDAY($A1171)&lt;&gt;7),J$1,0)))^($A1171-$A1170)*(1-0.5*(E1171/E1170-1))</f>
        <v>7.3862106423013794</v>
      </c>
      <c r="K1171">
        <f>ROW()</f>
        <v>1171</v>
      </c>
      <c r="L1171">
        <f>B1171/C1171</f>
        <v>1.066337198251283</v>
      </c>
      <c r="M1171">
        <f t="shared" si="18"/>
        <v>2.4043674525779748</v>
      </c>
      <c r="P1171">
        <f>P1170*(1-P$1+H1170)^($A1171-$A1170)*(2-E1171/E1170)</f>
        <v>2.3846267483025723</v>
      </c>
    </row>
    <row r="1172" spans="1:16" x14ac:dyDescent="0.25">
      <c r="A1172" s="1">
        <v>39762</v>
      </c>
      <c r="B1172" s="9">
        <v>59.98</v>
      </c>
      <c r="C1172" s="9">
        <v>54.05</v>
      </c>
      <c r="D1172">
        <v>167668.34</v>
      </c>
      <c r="E1172">
        <v>150304.76999999999</v>
      </c>
      <c r="F1172">
        <v>220630.11</v>
      </c>
      <c r="G1172">
        <v>197808.38</v>
      </c>
      <c r="H1172">
        <f>(1/(1-91/360*VLOOKUP($A1172,Tbills!$B$4:$C$974,2,1)/100))^((1)/91)-1</f>
        <v>9.8655869131825114E-6</v>
      </c>
      <c r="I1172">
        <f>I1171*(1-IF($A1172&lt;=I1167,I$1,I$1+IF(AND(WEEKDAY($A1172)&lt;&gt;1,WEEKDAY($A1172)&lt;&gt;7),J$1,0)))^($A1172-$A1171)*(1-0.5*(E1172/E1171-1))</f>
        <v>7.3112448708859645</v>
      </c>
      <c r="K1172">
        <f>ROW()</f>
        <v>1172</v>
      </c>
      <c r="L1172">
        <f>B1172/C1172</f>
        <v>1.1097132284921369</v>
      </c>
      <c r="M1172">
        <f t="shared" si="18"/>
        <v>2.3556040862056031</v>
      </c>
      <c r="P1172">
        <f>P1171*(1-P$1+H1171)^($A1172-$A1171)*(2-E1172/E1171)</f>
        <v>2.3364342209535303</v>
      </c>
    </row>
    <row r="1173" spans="1:16" x14ac:dyDescent="0.25">
      <c r="A1173" s="1">
        <v>39763</v>
      </c>
      <c r="B1173" s="9">
        <v>61.44</v>
      </c>
      <c r="C1173" s="9">
        <v>55.63</v>
      </c>
      <c r="D1173">
        <v>172584.36</v>
      </c>
      <c r="E1173">
        <v>154710.21</v>
      </c>
      <c r="F1173">
        <v>224297.79</v>
      </c>
      <c r="G1173">
        <v>201094.73</v>
      </c>
      <c r="H1173">
        <f>(1/(1-91/360*VLOOKUP($A1173,Tbills!$B$4:$C$974,2,1)/100))^((1)/91)-1</f>
        <v>9.8655869131825114E-6</v>
      </c>
      <c r="I1173">
        <f>I1172*(1-IF($A1173&lt;=I1168,I$1,I$1+IF(AND(WEEKDAY($A1173)&lt;&gt;1,WEEKDAY($A1173)&lt;&gt;7),J$1,0)))^($A1173-$A1172)*(1-0.5*(E1173/E1172-1))</f>
        <v>7.2039108984696254</v>
      </c>
      <c r="K1173">
        <f>ROW()</f>
        <v>1173</v>
      </c>
      <c r="L1173">
        <f>B1173/C1173</f>
        <v>1.1044400503325542</v>
      </c>
      <c r="M1173">
        <f t="shared" si="18"/>
        <v>2.2864547203637517</v>
      </c>
      <c r="P1173">
        <f>P1172*(1-P$1+H1172)^($A1173-$A1172)*(2-E1173/E1172)</f>
        <v>2.2678917136394414</v>
      </c>
    </row>
    <row r="1174" spans="1:16" x14ac:dyDescent="0.25">
      <c r="A1174" s="1">
        <v>39764</v>
      </c>
      <c r="B1174" s="9">
        <v>66.459999999999994</v>
      </c>
      <c r="C1174" s="9">
        <v>59.1</v>
      </c>
      <c r="D1174">
        <v>185915.14</v>
      </c>
      <c r="E1174">
        <v>166658.82</v>
      </c>
      <c r="F1174">
        <v>230688.44</v>
      </c>
      <c r="G1174">
        <v>206822.3</v>
      </c>
      <c r="H1174">
        <f>(1/(1-91/360*VLOOKUP($A1174,Tbills!$B$4:$C$974,2,1)/100))^((1)/91)-1</f>
        <v>9.8655869131825114E-6</v>
      </c>
      <c r="I1174">
        <f>I1173*(1-IF($A1174&lt;=I1169,I$1,I$1+IF(AND(WEEKDAY($A1174)&lt;&gt;1,WEEKDAY($A1174)&lt;&gt;7),J$1,0)))^($A1174-$A1173)*(1-0.5*(E1174/E1173-1))</f>
        <v>6.9255436934785237</v>
      </c>
      <c r="K1174">
        <f>ROW()</f>
        <v>1174</v>
      </c>
      <c r="L1174">
        <f>B1174/C1174</f>
        <v>1.1245346869712352</v>
      </c>
      <c r="M1174">
        <f t="shared" si="18"/>
        <v>2.1097685225791438</v>
      </c>
      <c r="P1174">
        <f>P1173*(1-P$1+H1173)^($A1174-$A1173)*(2-E1174/E1173)</f>
        <v>2.0926806889506997</v>
      </c>
    </row>
    <row r="1175" spans="1:16" x14ac:dyDescent="0.25">
      <c r="A1175" s="1">
        <v>39765</v>
      </c>
      <c r="B1175" s="9">
        <v>59.83</v>
      </c>
      <c r="C1175" s="9">
        <v>54.1</v>
      </c>
      <c r="D1175">
        <v>173495.18</v>
      </c>
      <c r="E1175">
        <v>155523.62</v>
      </c>
      <c r="F1175">
        <v>224871.61</v>
      </c>
      <c r="G1175">
        <v>201605.22</v>
      </c>
      <c r="H1175">
        <f>(1/(1-91/360*VLOOKUP($A1175,Tbills!$B$4:$C$974,2,1)/100))^((1)/91)-1</f>
        <v>9.8655869131825114E-6</v>
      </c>
      <c r="I1175">
        <f>I1174*(1-IF($A1175&lt;=I1170,I$1,I$1+IF(AND(WEEKDAY($A1175)&lt;&gt;1,WEEKDAY($A1175)&lt;&gt;7),J$1,0)))^($A1175-$A1174)*(1-0.5*(E1175/E1174-1))</f>
        <v>7.1567202527982898</v>
      </c>
      <c r="K1175">
        <f>ROW()</f>
        <v>1175</v>
      </c>
      <c r="L1175">
        <f>B1175/C1175</f>
        <v>1.1059149722735675</v>
      </c>
      <c r="M1175">
        <f t="shared" si="18"/>
        <v>2.2506264972413614</v>
      </c>
      <c r="P1175">
        <f>P1174*(1-P$1+H1174)^($A1175-$A1174)*(2-E1175/E1174)</f>
        <v>2.2324412327299852</v>
      </c>
    </row>
    <row r="1176" spans="1:16" x14ac:dyDescent="0.25">
      <c r="A1176" s="1">
        <v>39766</v>
      </c>
      <c r="B1176" s="9">
        <v>66.31</v>
      </c>
      <c r="C1176" s="9">
        <v>59.29</v>
      </c>
      <c r="D1176">
        <v>186622.19</v>
      </c>
      <c r="E1176">
        <v>167289.32999999999</v>
      </c>
      <c r="F1176">
        <v>232742.31</v>
      </c>
      <c r="G1176">
        <v>208659.59</v>
      </c>
      <c r="H1176">
        <f>(1/(1-91/360*VLOOKUP($A1176,Tbills!$B$4:$C$974,2,1)/100))^((1)/91)-1</f>
        <v>9.8655869131825114E-6</v>
      </c>
      <c r="I1176">
        <f>I1175*(1-IF($A1176&lt;=I1171,I$1,I$1+IF(AND(WEEKDAY($A1176)&lt;&gt;1,WEEKDAY($A1176)&lt;&gt;7),J$1,0)))^($A1176-$A1175)*(1-0.5*(E1176/E1175-1))</f>
        <v>6.8858300740077656</v>
      </c>
      <c r="K1176">
        <f>ROW()</f>
        <v>1176</v>
      </c>
      <c r="L1176">
        <f>B1176/C1176</f>
        <v>1.1184010794400405</v>
      </c>
      <c r="M1176">
        <f t="shared" si="18"/>
        <v>2.0802646710385653</v>
      </c>
      <c r="P1176">
        <f>P1175*(1-P$1+H1175)^($A1176-$A1175)*(2-E1176/E1175)</f>
        <v>2.063496091042297</v>
      </c>
    </row>
    <row r="1177" spans="1:16" x14ac:dyDescent="0.25">
      <c r="A1177" s="1">
        <v>39769</v>
      </c>
      <c r="B1177" s="9">
        <v>69.150000000000006</v>
      </c>
      <c r="C1177" s="9">
        <v>62.51</v>
      </c>
      <c r="D1177">
        <v>196810.72</v>
      </c>
      <c r="E1177">
        <v>176417.44</v>
      </c>
      <c r="F1177">
        <v>238712.17</v>
      </c>
      <c r="G1177">
        <v>214005.55</v>
      </c>
      <c r="H1177">
        <f>(1/(1-91/360*VLOOKUP($A1177,Tbills!$B$4:$C$974,2,1)/100))^((1)/91)-1</f>
        <v>4.1674654807088984E-6</v>
      </c>
      <c r="I1177">
        <f>I1176*(1-IF($A1177&lt;=I1172,I$1,I$1+IF(AND(WEEKDAY($A1177)&lt;&gt;1,WEEKDAY($A1177)&lt;&gt;7),J$1,0)))^($A1177-$A1176)*(1-0.5*(E1177/E1176-1))</f>
        <v>6.6974451011749832</v>
      </c>
      <c r="K1177">
        <f>ROW()</f>
        <v>1177</v>
      </c>
      <c r="L1177">
        <f>B1177/C1177</f>
        <v>1.1062230043193091</v>
      </c>
      <c r="M1177">
        <f t="shared" si="18"/>
        <v>1.9664806366875631</v>
      </c>
      <c r="P1177">
        <f>P1176*(1-P$1+H1176)^($A1177-$A1176)*(2-E1177/E1176)</f>
        <v>1.950743099896997</v>
      </c>
    </row>
    <row r="1178" spans="1:16" x14ac:dyDescent="0.25">
      <c r="A1178" s="1">
        <v>39770</v>
      </c>
      <c r="B1178" s="9">
        <v>67.64</v>
      </c>
      <c r="C1178" s="9">
        <v>61.39</v>
      </c>
      <c r="D1178">
        <v>200075.27</v>
      </c>
      <c r="E1178">
        <v>179342.99</v>
      </c>
      <c r="F1178">
        <v>243065.55</v>
      </c>
      <c r="G1178">
        <v>217907.47</v>
      </c>
      <c r="H1178">
        <f>(1/(1-91/360*VLOOKUP($A1178,Tbills!$B$4:$C$974,2,1)/100))^((1)/91)-1</f>
        <v>4.1674654807088984E-6</v>
      </c>
      <c r="I1178">
        <f>I1177*(1-IF($A1178&lt;=I1173,I$1,I$1+IF(AND(WEEKDAY($A1178)&lt;&gt;1,WEEKDAY($A1178)&lt;&gt;7),J$1,0)))^($A1178-$A1177)*(1-0.5*(E1178/E1177-1))</f>
        <v>6.6417399915131741</v>
      </c>
      <c r="K1178">
        <f>ROW()</f>
        <v>1178</v>
      </c>
      <c r="L1178">
        <f>B1178/C1178</f>
        <v>1.1018081120703698</v>
      </c>
      <c r="M1178">
        <f t="shared" si="18"/>
        <v>1.9337801992268435</v>
      </c>
      <c r="P1178">
        <f>P1177*(1-P$1+H1177)^($A1178-$A1177)*(2-E1178/E1177)</f>
        <v>1.9183307509783984</v>
      </c>
    </row>
    <row r="1179" spans="1:16" x14ac:dyDescent="0.25">
      <c r="A1179" s="1">
        <v>39771</v>
      </c>
      <c r="B1179" s="9">
        <v>74.260000000000005</v>
      </c>
      <c r="C1179" s="9">
        <v>66.489999999999995</v>
      </c>
      <c r="D1179">
        <v>219668.04</v>
      </c>
      <c r="E1179">
        <v>196904.77</v>
      </c>
      <c r="F1179">
        <v>258939.45</v>
      </c>
      <c r="G1179">
        <v>232137.46</v>
      </c>
      <c r="H1179">
        <f>(1/(1-91/360*VLOOKUP($A1179,Tbills!$B$4:$C$974,2,1)/100))^((1)/91)-1</f>
        <v>4.1674654807088984E-6</v>
      </c>
      <c r="I1179">
        <f>I1178*(1-IF($A1179&lt;=I1174,I$1,I$1+IF(AND(WEEKDAY($A1179)&lt;&gt;1,WEEKDAY($A1179)&lt;&gt;7),J$1,0)))^($A1179-$A1178)*(1-0.5*(E1179/E1178-1))</f>
        <v>6.3163864727186665</v>
      </c>
      <c r="K1179">
        <f>ROW()</f>
        <v>1179</v>
      </c>
      <c r="L1179">
        <f>B1179/C1179</f>
        <v>1.1168596781470899</v>
      </c>
      <c r="M1179">
        <f t="shared" si="18"/>
        <v>1.7443376484447406</v>
      </c>
      <c r="P1179">
        <f>P1178*(1-P$1+H1178)^($A1179-$A1178)*(2-E1179/E1178)</f>
        <v>1.7304255089760678</v>
      </c>
    </row>
    <row r="1180" spans="1:16" x14ac:dyDescent="0.25">
      <c r="A1180" s="1">
        <v>39772</v>
      </c>
      <c r="B1180" s="9">
        <v>80.86</v>
      </c>
      <c r="C1180" s="9">
        <v>69.239999999999995</v>
      </c>
      <c r="D1180">
        <v>231277.98</v>
      </c>
      <c r="E1180">
        <v>207310.8</v>
      </c>
      <c r="F1180">
        <v>271701.93</v>
      </c>
      <c r="G1180">
        <v>243577.97</v>
      </c>
      <c r="H1180">
        <f>(1/(1-91/360*VLOOKUP($A1180,Tbills!$B$4:$C$974,2,1)/100))^((1)/91)-1</f>
        <v>4.1674654807088984E-6</v>
      </c>
      <c r="I1180">
        <f>I1179*(1-IF($A1180&lt;=I1175,I$1,I$1+IF(AND(WEEKDAY($A1180)&lt;&gt;1,WEEKDAY($A1180)&lt;&gt;7),J$1,0)))^($A1180-$A1179)*(1-0.5*(E1180/E1179-1))</f>
        <v>6.1493221138443843</v>
      </c>
      <c r="K1180">
        <f>ROW()</f>
        <v>1180</v>
      </c>
      <c r="L1180">
        <f>B1180/C1180</f>
        <v>1.1678220681686886</v>
      </c>
      <c r="M1180">
        <f t="shared" si="18"/>
        <v>1.6520758833286171</v>
      </c>
      <c r="P1180">
        <f>P1179*(1-P$1+H1179)^($A1180-$A1179)*(2-E1180/E1179)</f>
        <v>1.6389221333831969</v>
      </c>
    </row>
    <row r="1181" spans="1:16" x14ac:dyDescent="0.25">
      <c r="A1181" s="1">
        <v>39773</v>
      </c>
      <c r="B1181" s="9">
        <v>72.67</v>
      </c>
      <c r="C1181" s="9">
        <v>64.349999999999994</v>
      </c>
      <c r="D1181">
        <v>219321.83</v>
      </c>
      <c r="E1181">
        <v>196592.79</v>
      </c>
      <c r="F1181">
        <v>264064.02</v>
      </c>
      <c r="G1181">
        <v>236729.65</v>
      </c>
      <c r="H1181">
        <f>(1/(1-91/360*VLOOKUP($A1181,Tbills!$B$4:$C$974,2,1)/100))^((1)/91)-1</f>
        <v>4.1674654807088984E-6</v>
      </c>
      <c r="I1181">
        <f>I1180*(1-IF($A1181&lt;=I1176,I$1,I$1+IF(AND(WEEKDAY($A1181)&lt;&gt;1,WEEKDAY($A1181)&lt;&gt;7),J$1,0)))^($A1181-$A1180)*(1-0.5*(E1181/E1180-1))</f>
        <v>6.3081185198769738</v>
      </c>
      <c r="K1181">
        <f>ROW()</f>
        <v>1181</v>
      </c>
      <c r="L1181">
        <f>B1181/C1181</f>
        <v>1.1292929292929295</v>
      </c>
      <c r="M1181">
        <f t="shared" si="18"/>
        <v>1.7374076142054007</v>
      </c>
      <c r="P1181">
        <f>P1180*(1-P$1+H1180)^($A1181-$A1180)*(2-E1181/E1180)</f>
        <v>1.7235981685275328</v>
      </c>
    </row>
    <row r="1182" spans="1:16" x14ac:dyDescent="0.25">
      <c r="A1182" s="1">
        <v>39776</v>
      </c>
      <c r="B1182" s="9">
        <v>64.7</v>
      </c>
      <c r="C1182" s="9">
        <v>59.5</v>
      </c>
      <c r="D1182">
        <v>205422.63</v>
      </c>
      <c r="E1182">
        <v>184131.55</v>
      </c>
      <c r="F1182">
        <v>252242.82</v>
      </c>
      <c r="G1182">
        <v>226129.15</v>
      </c>
      <c r="H1182">
        <f>(1/(1-91/360*VLOOKUP($A1182,Tbills!$B$4:$C$974,2,1)/100))^((1)/91)-1</f>
        <v>4.1674654807088984E-6</v>
      </c>
      <c r="I1182">
        <f>I1181*(1-IF($A1182&lt;=I1177,I$1,I$1+IF(AND(WEEKDAY($A1182)&lt;&gt;1,WEEKDAY($A1182)&lt;&gt;7),J$1,0)))^($A1182-$A1181)*(1-0.5*(E1182/E1181-1))</f>
        <v>6.5075337221994793</v>
      </c>
      <c r="K1182">
        <f>ROW()</f>
        <v>1182</v>
      </c>
      <c r="L1182">
        <f>B1182/C1182</f>
        <v>1.0873949579831934</v>
      </c>
      <c r="M1182">
        <f t="shared" si="18"/>
        <v>1.8472768797230996</v>
      </c>
      <c r="P1182">
        <f>P1181*(1-P$1+H1181)^($A1182-$A1181)*(2-E1182/E1181)</f>
        <v>1.832669794453563</v>
      </c>
    </row>
    <row r="1183" spans="1:16" x14ac:dyDescent="0.25">
      <c r="A1183" s="1">
        <v>39777</v>
      </c>
      <c r="B1183" s="9">
        <v>60.9</v>
      </c>
      <c r="C1183" s="9">
        <v>57.99</v>
      </c>
      <c r="D1183">
        <v>200165.18</v>
      </c>
      <c r="E1183">
        <v>179418.23999999999</v>
      </c>
      <c r="F1183">
        <v>246889.89</v>
      </c>
      <c r="G1183">
        <v>221329.45</v>
      </c>
      <c r="H1183">
        <f>(1/(1-91/360*VLOOKUP($A1183,Tbills!$B$4:$C$974,2,1)/100))^((1)/91)-1</f>
        <v>4.1674654807088984E-6</v>
      </c>
      <c r="I1183">
        <f>I1182*(1-IF($A1183&lt;=I1178,I$1,I$1+IF(AND(WEEKDAY($A1183)&lt;&gt;1,WEEKDAY($A1183)&lt;&gt;7),J$1,0)))^($A1183-$A1182)*(1-0.5*(E1183/E1182-1))</f>
        <v>6.5906505242902469</v>
      </c>
      <c r="K1183">
        <f>ROW()</f>
        <v>1183</v>
      </c>
      <c r="L1183">
        <f>B1183/C1183</f>
        <v>1.0501810657009829</v>
      </c>
      <c r="M1183">
        <f t="shared" si="18"/>
        <v>1.8944743363255101</v>
      </c>
      <c r="P1183">
        <f>P1182*(1-P$1+H1182)^($A1183-$A1182)*(2-E1183/E1182)</f>
        <v>1.8795199002018557</v>
      </c>
    </row>
    <row r="1184" spans="1:16" x14ac:dyDescent="0.25">
      <c r="A1184" s="1">
        <v>39778</v>
      </c>
      <c r="B1184" s="9">
        <v>54.92</v>
      </c>
      <c r="C1184" s="9">
        <v>53.73</v>
      </c>
      <c r="D1184">
        <v>187970.57</v>
      </c>
      <c r="E1184">
        <v>168486.85</v>
      </c>
      <c r="F1184">
        <v>238714.72</v>
      </c>
      <c r="G1184">
        <v>213999.73</v>
      </c>
      <c r="H1184">
        <f>(1/(1-91/360*VLOOKUP($A1184,Tbills!$B$4:$C$974,2,1)/100))^((1)/91)-1</f>
        <v>4.1674654807088984E-6</v>
      </c>
      <c r="I1184">
        <f>I1183*(1-IF($A1184&lt;=I1179,I$1,I$1+IF(AND(WEEKDAY($A1184)&lt;&gt;1,WEEKDAY($A1184)&lt;&gt;7),J$1,0)))^($A1184-$A1183)*(1-0.5*(E1184/E1183-1))</f>
        <v>6.7912475822770437</v>
      </c>
      <c r="K1184">
        <f>ROW()</f>
        <v>1184</v>
      </c>
      <c r="L1184">
        <f>B1184/C1184</f>
        <v>1.0221477759166202</v>
      </c>
      <c r="M1184">
        <f t="shared" si="18"/>
        <v>2.0098050973740764</v>
      </c>
      <c r="P1184">
        <f>P1183*(1-P$1+H1183)^($A1184-$A1183)*(2-E1184/E1183)</f>
        <v>1.9939677042876145</v>
      </c>
    </row>
    <row r="1185" spans="1:16" x14ac:dyDescent="0.25">
      <c r="A1185" s="1">
        <v>39780</v>
      </c>
      <c r="B1185" s="9">
        <v>55.28</v>
      </c>
      <c r="C1185" s="9">
        <v>54.18</v>
      </c>
      <c r="D1185">
        <v>187762.74</v>
      </c>
      <c r="E1185">
        <v>168299.16</v>
      </c>
      <c r="F1185">
        <v>238485.99</v>
      </c>
      <c r="G1185">
        <v>213792.9</v>
      </c>
      <c r="H1185">
        <f>(1/(1-91/360*VLOOKUP($A1185,Tbills!$B$4:$C$974,2,1)/100))^((1)/91)-1</f>
        <v>4.1674654807088984E-6</v>
      </c>
      <c r="I1185">
        <f>I1184*(1-IF($A1185&lt;=I1180,I$1,I$1+IF(AND(WEEKDAY($A1185)&lt;&gt;1,WEEKDAY($A1185)&lt;&gt;7),J$1,0)))^($A1185-$A1184)*(1-0.5*(E1185/E1184-1))</f>
        <v>6.7946765101951758</v>
      </c>
      <c r="K1185">
        <f>ROW()</f>
        <v>1185</v>
      </c>
      <c r="L1185">
        <f>B1185/C1185</f>
        <v>1.0203026947212994</v>
      </c>
      <c r="M1185">
        <f t="shared" si="18"/>
        <v>2.0118565494434768</v>
      </c>
      <c r="P1185">
        <f>P1184*(1-P$1+H1184)^($A1185-$A1184)*(2-E1185/E1184)</f>
        <v>1.9960579097752722</v>
      </c>
    </row>
    <row r="1186" spans="1:16" x14ac:dyDescent="0.25">
      <c r="A1186" s="1">
        <v>39783</v>
      </c>
      <c r="B1186" s="9">
        <v>68.510000000000005</v>
      </c>
      <c r="C1186" s="9">
        <v>62.39</v>
      </c>
      <c r="D1186">
        <v>211730.98</v>
      </c>
      <c r="E1186">
        <v>189780.73</v>
      </c>
      <c r="F1186">
        <v>263618.76</v>
      </c>
      <c r="G1186">
        <v>236320.72</v>
      </c>
      <c r="H1186">
        <f>(1/(1-91/360*VLOOKUP($A1186,Tbills!$B$4:$C$974,2,1)/100))^((1)/91)-1</f>
        <v>1.3889776309117252E-6</v>
      </c>
      <c r="I1186">
        <f>I1185*(1-IF($A1186&lt;=I1181,I$1,I$1+IF(AND(WEEKDAY($A1186)&lt;&gt;1,WEEKDAY($A1186)&lt;&gt;7),J$1,0)))^($A1186-$A1185)*(1-0.5*(E1186/E1185-1))</f>
        <v>6.3605463048229183</v>
      </c>
      <c r="K1186">
        <f>ROW()</f>
        <v>1186</v>
      </c>
      <c r="L1186">
        <f>B1186/C1186</f>
        <v>1.0980926430517712</v>
      </c>
      <c r="M1186">
        <f t="shared" si="18"/>
        <v>1.7548195738584274</v>
      </c>
      <c r="P1186">
        <f>P1185*(1-P$1+H1185)^($A1186-$A1185)*(2-E1186/E1185)</f>
        <v>1.7411112417299521</v>
      </c>
    </row>
    <row r="1187" spans="1:16" x14ac:dyDescent="0.25">
      <c r="A1187" s="1">
        <v>39784</v>
      </c>
      <c r="B1187" s="9">
        <v>62.98</v>
      </c>
      <c r="C1187" s="9">
        <v>59.65</v>
      </c>
      <c r="D1187">
        <v>204965.12</v>
      </c>
      <c r="E1187">
        <v>183716.02</v>
      </c>
      <c r="F1187">
        <v>260680.89</v>
      </c>
      <c r="G1187">
        <v>233686.74</v>
      </c>
      <c r="H1187">
        <f>(1/(1-91/360*VLOOKUP($A1187,Tbills!$B$4:$C$974,2,1)/100))^((1)/91)-1</f>
        <v>1.3889776309117252E-6</v>
      </c>
      <c r="I1187">
        <f>I1186*(1-IF($A1187&lt;=I1182,I$1,I$1+IF(AND(WEEKDAY($A1187)&lt;&gt;1,WEEKDAY($A1187)&lt;&gt;7),J$1,0)))^($A1187-$A1186)*(1-0.5*(E1187/E1186-1))</f>
        <v>6.4620082102535568</v>
      </c>
      <c r="K1187">
        <f>ROW()</f>
        <v>1187</v>
      </c>
      <c r="L1187">
        <f>B1187/C1187</f>
        <v>1.0558256496227996</v>
      </c>
      <c r="M1187">
        <f t="shared" si="18"/>
        <v>1.8108129569112541</v>
      </c>
      <c r="P1187">
        <f>P1186*(1-P$1+H1186)^($A1187-$A1186)*(2-E1187/E1186)</f>
        <v>1.7966869393984437</v>
      </c>
    </row>
    <row r="1188" spans="1:16" x14ac:dyDescent="0.25">
      <c r="A1188" s="1">
        <v>39785</v>
      </c>
      <c r="B1188" s="9">
        <v>60.72</v>
      </c>
      <c r="C1188" s="9">
        <v>58.5</v>
      </c>
      <c r="D1188">
        <v>204430.63</v>
      </c>
      <c r="E1188">
        <v>183236.69</v>
      </c>
      <c r="F1188">
        <v>259180.71</v>
      </c>
      <c r="G1188">
        <v>232341.59</v>
      </c>
      <c r="H1188">
        <f>(1/(1-91/360*VLOOKUP($A1188,Tbills!$B$4:$C$974,2,1)/100))^((1)/91)-1</f>
        <v>1.3889776309117252E-6</v>
      </c>
      <c r="I1188">
        <f>I1187*(1-IF($A1188&lt;=I1183,I$1,I$1+IF(AND(WEEKDAY($A1188)&lt;&gt;1,WEEKDAY($A1188)&lt;&gt;7),J$1,0)))^($A1188-$A1187)*(1-0.5*(E1188/E1187-1))</f>
        <v>6.4702697534120475</v>
      </c>
      <c r="K1188">
        <f>ROW()</f>
        <v>1188</v>
      </c>
      <c r="L1188">
        <f>B1188/C1188</f>
        <v>1.0379487179487179</v>
      </c>
      <c r="M1188">
        <f t="shared" si="18"/>
        <v>1.8154529555351235</v>
      </c>
      <c r="P1188">
        <f>P1187*(1-P$1+H1187)^($A1188-$A1187)*(2-E1188/E1187)</f>
        <v>1.801310517261888</v>
      </c>
    </row>
    <row r="1189" spans="1:16" x14ac:dyDescent="0.25">
      <c r="A1189" s="1">
        <v>39786</v>
      </c>
      <c r="B1189" s="9">
        <v>63.64</v>
      </c>
      <c r="C1189" s="9">
        <v>61.29</v>
      </c>
      <c r="D1189">
        <v>213766.66</v>
      </c>
      <c r="E1189">
        <v>191604.57</v>
      </c>
      <c r="F1189">
        <v>267952.44</v>
      </c>
      <c r="G1189">
        <v>240204.66</v>
      </c>
      <c r="H1189">
        <f>(1/(1-91/360*VLOOKUP($A1189,Tbills!$B$4:$C$974,2,1)/100))^((1)/91)-1</f>
        <v>1.3889776309117252E-6</v>
      </c>
      <c r="I1189">
        <f>I1188*(1-IF($A1189&lt;=I1184,I$1,I$1+IF(AND(WEEKDAY($A1189)&lt;&gt;1,WEEKDAY($A1189)&lt;&gt;7),J$1,0)))^($A1189-$A1188)*(1-0.5*(E1189/E1188-1))</f>
        <v>6.3223661120520065</v>
      </c>
      <c r="K1189">
        <f>ROW()</f>
        <v>1189</v>
      </c>
      <c r="L1189">
        <f>B1189/C1189</f>
        <v>1.0383423070647742</v>
      </c>
      <c r="M1189">
        <f t="shared" si="18"/>
        <v>1.7324658716176158</v>
      </c>
      <c r="P1189">
        <f>P1188*(1-P$1+H1188)^($A1189-$A1188)*(2-E1189/E1188)</f>
        <v>1.7189887772221144</v>
      </c>
    </row>
    <row r="1190" spans="1:16" x14ac:dyDescent="0.25">
      <c r="A1190" s="1">
        <v>39787</v>
      </c>
      <c r="B1190" s="9">
        <v>59.93</v>
      </c>
      <c r="C1190" s="9">
        <v>58.06</v>
      </c>
      <c r="D1190">
        <v>208616.62</v>
      </c>
      <c r="E1190">
        <v>186988.19</v>
      </c>
      <c r="F1190">
        <v>266268.90999999997</v>
      </c>
      <c r="G1190">
        <v>238695.13</v>
      </c>
      <c r="H1190">
        <f>(1/(1-91/360*VLOOKUP($A1190,Tbills!$B$4:$C$974,2,1)/100))^((1)/91)-1</f>
        <v>1.3889776309117252E-6</v>
      </c>
      <c r="I1190">
        <f>I1189*(1-IF($A1190&lt;=I1185,I$1,I$1+IF(AND(WEEKDAY($A1190)&lt;&gt;1,WEEKDAY($A1190)&lt;&gt;7),J$1,0)))^($A1190-$A1189)*(1-0.5*(E1190/E1189-1))</f>
        <v>6.3983628013452423</v>
      </c>
      <c r="K1190">
        <f>ROW()</f>
        <v>1190</v>
      </c>
      <c r="L1190">
        <f>B1190/C1190</f>
        <v>1.0322080606269377</v>
      </c>
      <c r="M1190">
        <f t="shared" si="18"/>
        <v>1.7741239995757814</v>
      </c>
      <c r="P1190">
        <f>P1189*(1-P$1+H1189)^($A1190-$A1189)*(2-E1190/E1189)</f>
        <v>1.760342166531939</v>
      </c>
    </row>
    <row r="1191" spans="1:16" x14ac:dyDescent="0.25">
      <c r="A1191" s="1">
        <v>39790</v>
      </c>
      <c r="B1191" s="9">
        <v>58.49</v>
      </c>
      <c r="C1191" s="9">
        <v>56.6</v>
      </c>
      <c r="D1191">
        <v>199734.56</v>
      </c>
      <c r="E1191">
        <v>179026.21</v>
      </c>
      <c r="F1191">
        <v>264648</v>
      </c>
      <c r="G1191">
        <v>237241.08</v>
      </c>
      <c r="H1191">
        <f>(1/(1-91/360*VLOOKUP($A1191,Tbills!$B$4:$C$974,2,1)/100))^((1)/91)-1</f>
        <v>1.3888977634657351E-7</v>
      </c>
      <c r="I1191">
        <f>I1190*(1-IF($A1191&lt;=I1186,I$1,I$1+IF(AND(WEEKDAY($A1191)&lt;&gt;1,WEEKDAY($A1191)&lt;&gt;7),J$1,0)))^($A1191-$A1190)*(1-0.5*(E1191/E1190-1))</f>
        <v>6.5340741152779271</v>
      </c>
      <c r="K1191">
        <f>ROW()</f>
        <v>1191</v>
      </c>
      <c r="L1191">
        <f>B1191/C1191</f>
        <v>1.0333922261484099</v>
      </c>
      <c r="M1191">
        <f t="shared" si="18"/>
        <v>1.8494079819606075</v>
      </c>
      <c r="P1191">
        <f>P1190*(1-P$1+H1190)^($A1191-$A1190)*(2-E1191/E1190)</f>
        <v>1.835101763195677</v>
      </c>
    </row>
    <row r="1192" spans="1:16" x14ac:dyDescent="0.25">
      <c r="A1192" s="1">
        <v>39791</v>
      </c>
      <c r="B1192" s="9">
        <v>58.91</v>
      </c>
      <c r="C1192" s="9">
        <v>57.77</v>
      </c>
      <c r="D1192">
        <v>202814.15</v>
      </c>
      <c r="E1192">
        <v>181786.48</v>
      </c>
      <c r="F1192">
        <v>271446.64</v>
      </c>
      <c r="G1192">
        <v>243335.62</v>
      </c>
      <c r="H1192">
        <f>(1/(1-91/360*VLOOKUP($A1192,Tbills!$B$4:$C$974,2,1)/100))^((1)/91)-1</f>
        <v>1.3888977634657351E-7</v>
      </c>
      <c r="I1192">
        <f>I1191*(1-IF($A1192&lt;=I1187,I$1,I$1+IF(AND(WEEKDAY($A1192)&lt;&gt;1,WEEKDAY($A1192)&lt;&gt;7),J$1,0)))^($A1192-$A1191)*(1-0.5*(E1192/E1191-1))</f>
        <v>6.4835333830093971</v>
      </c>
      <c r="K1192">
        <f>ROW()</f>
        <v>1192</v>
      </c>
      <c r="L1192">
        <f>B1192/C1192</f>
        <v>1.0197334256534532</v>
      </c>
      <c r="M1192">
        <f t="shared" si="18"/>
        <v>1.8208085475193005</v>
      </c>
      <c r="P1192">
        <f>P1191*(1-P$1+H1191)^($A1192-$A1191)*(2-E1192/E1191)</f>
        <v>1.8067411380870753</v>
      </c>
    </row>
    <row r="1193" spans="1:16" x14ac:dyDescent="0.25">
      <c r="A1193" s="1">
        <v>39792</v>
      </c>
      <c r="B1193" s="9">
        <v>55.73</v>
      </c>
      <c r="C1193" s="9">
        <v>56.16</v>
      </c>
      <c r="D1193">
        <v>199196.47</v>
      </c>
      <c r="E1193">
        <v>178543.85</v>
      </c>
      <c r="F1193">
        <v>268414.03999999998</v>
      </c>
      <c r="G1193">
        <v>240617.05</v>
      </c>
      <c r="H1193">
        <f>(1/(1-91/360*VLOOKUP($A1193,Tbills!$B$4:$C$974,2,1)/100))^((1)/91)-1</f>
        <v>1.3888977634657351E-7</v>
      </c>
      <c r="I1193">
        <f>I1192*(1-IF($A1193&lt;=I1188,I$1,I$1+IF(AND(WEEKDAY($A1193)&lt;&gt;1,WEEKDAY($A1193)&lt;&gt;7),J$1,0)))^($A1193-$A1192)*(1-0.5*(E1193/E1192-1))</f>
        <v>6.54118838547907</v>
      </c>
      <c r="K1193">
        <f>ROW()</f>
        <v>1193</v>
      </c>
      <c r="L1193">
        <f>B1193/C1193</f>
        <v>0.9923433048433048</v>
      </c>
      <c r="M1193">
        <f t="shared" si="18"/>
        <v>1.8532010393435949</v>
      </c>
      <c r="P1193">
        <f>P1192*(1-P$1+H1192)^($A1193-$A1192)*(2-E1193/E1192)</f>
        <v>1.8389012576833055</v>
      </c>
    </row>
    <row r="1194" spans="1:16" x14ac:dyDescent="0.25">
      <c r="A1194" s="1">
        <v>39793</v>
      </c>
      <c r="B1194" s="9">
        <v>55.78</v>
      </c>
      <c r="C1194" s="9">
        <v>56.09</v>
      </c>
      <c r="D1194">
        <v>201576.93</v>
      </c>
      <c r="E1194">
        <v>180677.48</v>
      </c>
      <c r="F1194">
        <v>271843.38</v>
      </c>
      <c r="G1194">
        <v>243691.21</v>
      </c>
      <c r="H1194">
        <f>(1/(1-91/360*VLOOKUP($A1194,Tbills!$B$4:$C$974,2,1)/100))^((1)/91)-1</f>
        <v>1.3888977634657351E-7</v>
      </c>
      <c r="I1194">
        <f>I1193*(1-IF($A1194&lt;=I1189,I$1,I$1+IF(AND(WEEKDAY($A1194)&lt;&gt;1,WEEKDAY($A1194)&lt;&gt;7),J$1,0)))^($A1194-$A1193)*(1-0.5*(E1194/E1193-1))</f>
        <v>6.5019349843008785</v>
      </c>
      <c r="K1194">
        <f>ROW()</f>
        <v>1194</v>
      </c>
      <c r="L1194">
        <f>B1194/C1194</f>
        <v>0.99447316812265996</v>
      </c>
      <c r="M1194">
        <f t="shared" si="18"/>
        <v>1.830969683223812</v>
      </c>
      <c r="P1194">
        <f>P1193*(1-P$1+H1193)^($A1194-$A1193)*(2-E1194/E1193)</f>
        <v>1.8168591194259884</v>
      </c>
    </row>
    <row r="1195" spans="1:16" x14ac:dyDescent="0.25">
      <c r="A1195" s="1">
        <v>39794</v>
      </c>
      <c r="B1195" s="9">
        <v>54.28</v>
      </c>
      <c r="C1195" s="9">
        <v>55.14</v>
      </c>
      <c r="D1195">
        <v>198659.73</v>
      </c>
      <c r="E1195">
        <v>178062.71</v>
      </c>
      <c r="F1195">
        <v>268419.14</v>
      </c>
      <c r="G1195">
        <v>240621.55</v>
      </c>
      <c r="H1195">
        <f>(1/(1-91/360*VLOOKUP($A1195,Tbills!$B$4:$C$974,2,1)/100))^((1)/91)-1</f>
        <v>1.3888977634657351E-7</v>
      </c>
      <c r="I1195">
        <f>I1194*(1-IF($A1195&lt;=I1190,I$1,I$1+IF(AND(WEEKDAY($A1195)&lt;&gt;1,WEEKDAY($A1195)&lt;&gt;7),J$1,0)))^($A1195-$A1194)*(1-0.5*(E1195/E1194-1))</f>
        <v>6.5488126319953759</v>
      </c>
      <c r="K1195">
        <f>ROW()</f>
        <v>1195</v>
      </c>
      <c r="L1195">
        <f>B1195/C1195</f>
        <v>0.98440333696046434</v>
      </c>
      <c r="M1195">
        <f t="shared" si="18"/>
        <v>1.8573810201251706</v>
      </c>
      <c r="P1195">
        <f>P1194*(1-P$1+H1194)^($A1195-$A1194)*(2-E1195/E1194)</f>
        <v>1.8430848445958472</v>
      </c>
    </row>
    <row r="1196" spans="1:16" x14ac:dyDescent="0.25">
      <c r="A1196" s="1">
        <v>39797</v>
      </c>
      <c r="B1196" s="9">
        <v>56.76</v>
      </c>
      <c r="C1196" s="9">
        <v>56.41</v>
      </c>
      <c r="D1196">
        <v>200329.74</v>
      </c>
      <c r="E1196">
        <v>179559.5</v>
      </c>
      <c r="F1196">
        <v>266795.63</v>
      </c>
      <c r="G1196">
        <v>239166.07</v>
      </c>
      <c r="H1196">
        <f>(1/(1-91/360*VLOOKUP($A1196,Tbills!$B$4:$C$974,2,1)/100))^((1)/91)-1</f>
        <v>1.3889776309117252E-6</v>
      </c>
      <c r="I1196">
        <f>I1195*(1-IF($A1196&lt;=I1191,I$1,I$1+IF(AND(WEEKDAY($A1196)&lt;&gt;1,WEEKDAY($A1196)&lt;&gt;7),J$1,0)))^($A1196-$A1195)*(1-0.5*(E1196/E1195-1))</f>
        <v>6.5207788838150975</v>
      </c>
      <c r="K1196">
        <f>ROW()</f>
        <v>1196</v>
      </c>
      <c r="L1196">
        <f>B1196/C1196</f>
        <v>1.006204573657153</v>
      </c>
      <c r="M1196">
        <f t="shared" si="18"/>
        <v>1.8415105979578643</v>
      </c>
      <c r="P1196">
        <f>P1195*(1-P$1+H1195)^($A1196-$A1195)*(2-E1196/E1195)</f>
        <v>1.8273899079460001</v>
      </c>
    </row>
    <row r="1197" spans="1:16" x14ac:dyDescent="0.25">
      <c r="A1197" s="1">
        <v>39798</v>
      </c>
      <c r="B1197" s="9">
        <v>52.37</v>
      </c>
      <c r="C1197" s="9">
        <v>52.91</v>
      </c>
      <c r="D1197">
        <v>190747.88</v>
      </c>
      <c r="E1197">
        <v>170970.84</v>
      </c>
      <c r="F1197">
        <v>259287.15</v>
      </c>
      <c r="G1197">
        <v>232434.84</v>
      </c>
      <c r="H1197">
        <f>(1/(1-91/360*VLOOKUP($A1197,Tbills!$B$4:$C$974,2,1)/100))^((1)/91)-1</f>
        <v>1.3889776309117252E-6</v>
      </c>
      <c r="I1197">
        <f>I1196*(1-IF($A1197&lt;=I1192,I$1,I$1+IF(AND(WEEKDAY($A1197)&lt;&gt;1,WEEKDAY($A1197)&lt;&gt;7),J$1,0)))^($A1197-$A1196)*(1-0.5*(E1197/E1196-1))</f>
        <v>6.6765555089109236</v>
      </c>
      <c r="K1197">
        <f>ROW()</f>
        <v>1197</v>
      </c>
      <c r="L1197">
        <f>B1197/C1197</f>
        <v>0.9897939897939898</v>
      </c>
      <c r="M1197">
        <f t="shared" si="18"/>
        <v>1.9295035536923921</v>
      </c>
      <c r="P1197">
        <f>P1196*(1-P$1+H1196)^($A1197-$A1196)*(2-E1197/E1196)</f>
        <v>1.9147291550100376</v>
      </c>
    </row>
    <row r="1198" spans="1:16" x14ac:dyDescent="0.25">
      <c r="A1198" s="1">
        <v>39799</v>
      </c>
      <c r="B1198" s="9">
        <v>49.84</v>
      </c>
      <c r="C1198" s="9">
        <v>51.57</v>
      </c>
      <c r="D1198">
        <v>190091.02</v>
      </c>
      <c r="E1198">
        <v>170381.85</v>
      </c>
      <c r="F1198">
        <v>252002.94</v>
      </c>
      <c r="G1198">
        <v>225904.67</v>
      </c>
      <c r="H1198">
        <f>(1/(1-91/360*VLOOKUP($A1198,Tbills!$B$4:$C$974,2,1)/100))^((1)/91)-1</f>
        <v>1.3889776309117252E-6</v>
      </c>
      <c r="I1198">
        <f>I1197*(1-IF($A1198&lt;=I1193,I$1,I$1+IF(AND(WEEKDAY($A1198)&lt;&gt;1,WEEKDAY($A1198)&lt;&gt;7),J$1,0)))^($A1198-$A1197)*(1-0.5*(E1198/E1197-1))</f>
        <v>6.6878817143705431</v>
      </c>
      <c r="K1198">
        <f>ROW()</f>
        <v>1198</v>
      </c>
      <c r="L1198">
        <f>B1198/C1198</f>
        <v>0.96645336435912355</v>
      </c>
      <c r="M1198">
        <f t="shared" si="18"/>
        <v>1.9360604652762612</v>
      </c>
      <c r="P1198">
        <f>P1197*(1-P$1+H1197)^($A1198-$A1197)*(2-E1198/E1197)</f>
        <v>1.9212569520219696</v>
      </c>
    </row>
    <row r="1199" spans="1:16" x14ac:dyDescent="0.25">
      <c r="A1199" s="1">
        <v>39800</v>
      </c>
      <c r="B1199" s="9">
        <v>47.34</v>
      </c>
      <c r="C1199" s="9">
        <v>49.8</v>
      </c>
      <c r="D1199">
        <v>183778.8</v>
      </c>
      <c r="E1199">
        <v>164723.85999999999</v>
      </c>
      <c r="F1199">
        <v>247888.59</v>
      </c>
      <c r="G1199">
        <v>222216.1</v>
      </c>
      <c r="H1199">
        <f>(1/(1-91/360*VLOOKUP($A1199,Tbills!$B$4:$C$974,2,1)/100))^((1)/91)-1</f>
        <v>1.3889776309117252E-6</v>
      </c>
      <c r="I1199">
        <f>I1198*(1-IF($A1199&lt;=I1194,I$1,I$1+IF(AND(WEEKDAY($A1199)&lt;&gt;1,WEEKDAY($A1199)&lt;&gt;7),J$1,0)))^($A1199-$A1198)*(1-0.5*(E1199/E1198-1))</f>
        <v>6.7987493533735677</v>
      </c>
      <c r="K1199">
        <f>ROW()</f>
        <v>1199</v>
      </c>
      <c r="L1199">
        <f>B1199/C1199</f>
        <v>0.95060240963855436</v>
      </c>
      <c r="M1199">
        <f t="shared" si="18"/>
        <v>2.0002594205517727</v>
      </c>
      <c r="P1199">
        <f>P1198*(1-P$1+H1198)^($A1199-$A1198)*(2-E1199/E1198)</f>
        <v>1.9849868209877359</v>
      </c>
    </row>
    <row r="1200" spans="1:16" x14ac:dyDescent="0.25">
      <c r="A1200" s="1">
        <v>39801</v>
      </c>
      <c r="B1200" s="9">
        <v>44.93</v>
      </c>
      <c r="C1200" s="9">
        <v>43.4</v>
      </c>
      <c r="D1200">
        <v>173125.79</v>
      </c>
      <c r="E1200">
        <v>155175.17000000001</v>
      </c>
      <c r="F1200">
        <v>240979.32</v>
      </c>
      <c r="G1200">
        <v>216022.08</v>
      </c>
      <c r="H1200">
        <f>(1/(1-91/360*VLOOKUP($A1200,Tbills!$B$4:$C$974,2,1)/100))^((1)/91)-1</f>
        <v>1.3889776309117252E-6</v>
      </c>
      <c r="I1200">
        <f>I1199*(1-IF($A1200&lt;=I1195,I$1,I$1+IF(AND(WEEKDAY($A1200)&lt;&gt;1,WEEKDAY($A1200)&lt;&gt;7),J$1,0)))^($A1200-$A1199)*(1-0.5*(E1200/E1199-1))</f>
        <v>6.9956217532705196</v>
      </c>
      <c r="K1200">
        <f>ROW()</f>
        <v>1200</v>
      </c>
      <c r="L1200">
        <f>B1200/C1200</f>
        <v>1.0352534562211981</v>
      </c>
      <c r="M1200">
        <f t="shared" si="18"/>
        <v>2.1161116195796823</v>
      </c>
      <c r="P1200">
        <f>P1199*(1-P$1+H1199)^($A1200-$A1199)*(2-E1200/E1199)</f>
        <v>2.0999775070440156</v>
      </c>
    </row>
    <row r="1201" spans="1:16" x14ac:dyDescent="0.25">
      <c r="A1201" s="1">
        <v>39804</v>
      </c>
      <c r="B1201" s="9">
        <v>44.56</v>
      </c>
      <c r="C1201" s="9">
        <v>43.71</v>
      </c>
      <c r="D1201">
        <v>166852.78</v>
      </c>
      <c r="E1201">
        <v>149551.93</v>
      </c>
      <c r="F1201">
        <v>241683.73</v>
      </c>
      <c r="G1201">
        <v>216652.63</v>
      </c>
      <c r="H1201">
        <f>(1/(1-91/360*VLOOKUP($A1201,Tbills!$B$4:$C$974,2,1)/100))^((1)/91)-1</f>
        <v>1.1111679050213041E-6</v>
      </c>
      <c r="I1201">
        <f>I1200*(1-IF($A1201&lt;=I1196,I$1,I$1+IF(AND(WEEKDAY($A1201)&lt;&gt;1,WEEKDAY($A1201)&lt;&gt;7),J$1,0)))^($A1201-$A1200)*(1-0.5*(E1201/E1200-1))</f>
        <v>7.1218193569594304</v>
      </c>
      <c r="K1201">
        <f>ROW()</f>
        <v>1201</v>
      </c>
      <c r="L1201">
        <f>B1201/C1201</f>
        <v>1.0194463509494396</v>
      </c>
      <c r="M1201">
        <f t="shared" si="18"/>
        <v>2.1924889260021336</v>
      </c>
      <c r="P1201">
        <f>P1200*(1-P$1+H1200)^($A1201-$A1200)*(2-E1201/E1200)</f>
        <v>2.1758441423462256</v>
      </c>
    </row>
    <row r="1202" spans="1:16" x14ac:dyDescent="0.25">
      <c r="A1202" s="1">
        <v>39805</v>
      </c>
      <c r="B1202" s="9">
        <v>45.02</v>
      </c>
      <c r="C1202" s="9">
        <v>44.48</v>
      </c>
      <c r="D1202">
        <v>169378.16</v>
      </c>
      <c r="E1202">
        <v>151815.29</v>
      </c>
      <c r="F1202">
        <v>244222.49</v>
      </c>
      <c r="G1202">
        <v>218928.21</v>
      </c>
      <c r="H1202">
        <f>(1/(1-91/360*VLOOKUP($A1202,Tbills!$B$4:$C$974,2,1)/100))^((1)/91)-1</f>
        <v>1.1111679050213041E-6</v>
      </c>
      <c r="I1202">
        <f>I1201*(1-IF($A1202&lt;=I1197,I$1,I$1+IF(AND(WEEKDAY($A1202)&lt;&gt;1,WEEKDAY($A1202)&lt;&gt;7),J$1,0)))^($A1202-$A1201)*(1-0.5*(E1202/E1201-1))</f>
        <v>7.0677436117193562</v>
      </c>
      <c r="K1202">
        <f>ROW()</f>
        <v>1202</v>
      </c>
      <c r="L1202">
        <f>B1202/C1202</f>
        <v>1.0121402877697843</v>
      </c>
      <c r="M1202">
        <f t="shared" si="18"/>
        <v>2.1592066257083999</v>
      </c>
      <c r="P1202">
        <f>P1201*(1-P$1+H1201)^($A1202-$A1201)*(2-E1202/E1201)</f>
        <v>2.1428374419166598</v>
      </c>
    </row>
    <row r="1203" spans="1:16" x14ac:dyDescent="0.25">
      <c r="A1203" s="1">
        <v>39806</v>
      </c>
      <c r="B1203" s="9">
        <v>44.21</v>
      </c>
      <c r="C1203" s="9">
        <v>43.96</v>
      </c>
      <c r="D1203">
        <v>167706.63</v>
      </c>
      <c r="E1203">
        <v>150316.91</v>
      </c>
      <c r="F1203">
        <v>244385.03</v>
      </c>
      <c r="G1203">
        <v>219073.67</v>
      </c>
      <c r="H1203">
        <f>(1/(1-91/360*VLOOKUP($A1203,Tbills!$B$4:$C$974,2,1)/100))^((1)/91)-1</f>
        <v>1.1111679050213041E-6</v>
      </c>
      <c r="I1203">
        <f>I1202*(1-IF($A1203&lt;=I1198,I$1,I$1+IF(AND(WEEKDAY($A1203)&lt;&gt;1,WEEKDAY($A1203)&lt;&gt;7),J$1,0)))^($A1203-$A1202)*(1-0.5*(E1203/E1202-1))</f>
        <v>7.1024372044530866</v>
      </c>
      <c r="K1203">
        <f>ROW()</f>
        <v>1203</v>
      </c>
      <c r="L1203">
        <f>B1203/C1203</f>
        <v>1.0056869881710646</v>
      </c>
      <c r="M1203">
        <f t="shared" si="18"/>
        <v>2.1804159117677093</v>
      </c>
      <c r="P1203">
        <f>P1202*(1-P$1+H1202)^($A1203-$A1202)*(2-E1203/E1202)</f>
        <v>2.163909093147236</v>
      </c>
    </row>
    <row r="1204" spans="1:16" x14ac:dyDescent="0.25">
      <c r="A1204" s="1">
        <v>39808</v>
      </c>
      <c r="B1204" s="9">
        <v>43.38</v>
      </c>
      <c r="C1204" s="9">
        <v>46.11</v>
      </c>
      <c r="D1204">
        <v>165852.54999999999</v>
      </c>
      <c r="E1204">
        <v>148654.75</v>
      </c>
      <c r="F1204">
        <v>244739.35</v>
      </c>
      <c r="G1204">
        <v>219390.8</v>
      </c>
      <c r="H1204">
        <f>(1/(1-91/360*VLOOKUP($A1204,Tbills!$B$4:$C$974,2,1)/100))^((1)/91)-1</f>
        <v>1.1111679050213041E-6</v>
      </c>
      <c r="I1204">
        <f>I1203*(1-IF($A1204&lt;=I1199,I$1,I$1+IF(AND(WEEKDAY($A1204)&lt;&gt;1,WEEKDAY($A1204)&lt;&gt;7),J$1,0)))^($A1204-$A1203)*(1-0.5*(E1204/E1203-1))</f>
        <v>7.1413337758537905</v>
      </c>
      <c r="K1204">
        <f>ROW()</f>
        <v>1204</v>
      </c>
      <c r="L1204">
        <f>B1204/C1204</f>
        <v>0.94079375406636312</v>
      </c>
      <c r="M1204">
        <f t="shared" si="18"/>
        <v>2.2043209586581058</v>
      </c>
      <c r="P1204">
        <f>P1203*(1-P$1+H1203)^($A1204-$A1203)*(2-E1204/E1203)</f>
        <v>2.1876799857951439</v>
      </c>
    </row>
    <row r="1205" spans="1:16" x14ac:dyDescent="0.25">
      <c r="A1205" s="1">
        <v>39811</v>
      </c>
      <c r="B1205" s="9">
        <v>43.9</v>
      </c>
      <c r="C1205" s="9">
        <v>46.54</v>
      </c>
      <c r="D1205">
        <v>170115.89</v>
      </c>
      <c r="E1205">
        <v>152475.51</v>
      </c>
      <c r="F1205">
        <v>247744.48</v>
      </c>
      <c r="G1205">
        <v>222083.95</v>
      </c>
      <c r="H1205">
        <f>(1/(1-91/360*VLOOKUP($A1205,Tbills!$B$4:$C$974,2,1)/100))^((1)/91)-1</f>
        <v>1.3889776309117252E-6</v>
      </c>
      <c r="I1205">
        <f>I1204*(1-IF($A1205&lt;=I1200,I$1,I$1+IF(AND(WEEKDAY($A1205)&lt;&gt;1,WEEKDAY($A1205)&lt;&gt;7),J$1,0)))^($A1205-$A1204)*(1-0.5*(E1205/E1204-1))</f>
        <v>7.0490092092795695</v>
      </c>
      <c r="K1205">
        <f>ROW()</f>
        <v>1205</v>
      </c>
      <c r="L1205">
        <f>B1205/C1205</f>
        <v>0.94327460249247952</v>
      </c>
      <c r="M1205">
        <f t="shared" si="18"/>
        <v>2.1473649025371087</v>
      </c>
      <c r="P1205">
        <f>P1204*(1-P$1+H1204)^($A1205-$A1204)*(2-E1205/E1204)</f>
        <v>2.1312223205499827</v>
      </c>
    </row>
    <row r="1206" spans="1:16" x14ac:dyDescent="0.25">
      <c r="A1206" s="1">
        <v>39812</v>
      </c>
      <c r="B1206" s="9">
        <v>41.63</v>
      </c>
      <c r="C1206" s="9">
        <v>44.41</v>
      </c>
      <c r="D1206">
        <v>162851.39000000001</v>
      </c>
      <c r="E1206">
        <v>145964.1</v>
      </c>
      <c r="F1206">
        <v>240713.60000000001</v>
      </c>
      <c r="G1206">
        <v>215780.99</v>
      </c>
      <c r="H1206">
        <f>(1/(1-91/360*VLOOKUP($A1206,Tbills!$B$4:$C$974,2,1)/100))^((1)/91)-1</f>
        <v>1.3889776309117252E-6</v>
      </c>
      <c r="I1206">
        <f>I1205*(1-IF($A1206&lt;=I1201,I$1,I$1+IF(AND(WEEKDAY($A1206)&lt;&gt;1,WEEKDAY($A1206)&lt;&gt;7),J$1,0)))^($A1206-$A1205)*(1-0.5*(E1206/E1205-1))</f>
        <v>7.1993344840226907</v>
      </c>
      <c r="K1206">
        <f>ROW()</f>
        <v>1206</v>
      </c>
      <c r="L1206">
        <f>B1206/C1206</f>
        <v>0.93740148615176777</v>
      </c>
      <c r="M1206">
        <f t="shared" si="18"/>
        <v>2.2389630374871334</v>
      </c>
      <c r="P1206">
        <f>P1205*(1-P$1+H1205)^($A1206-$A1205)*(2-E1206/E1205)</f>
        <v>2.2221562722294586</v>
      </c>
    </row>
    <row r="1207" spans="1:16" x14ac:dyDescent="0.25">
      <c r="A1207" s="1">
        <v>39813</v>
      </c>
      <c r="B1207" s="9">
        <v>40</v>
      </c>
      <c r="C1207" s="9">
        <v>43.18</v>
      </c>
      <c r="D1207">
        <v>154797.60999999999</v>
      </c>
      <c r="E1207">
        <v>138745.28</v>
      </c>
      <c r="F1207">
        <v>228839.92</v>
      </c>
      <c r="G1207">
        <v>205136.86</v>
      </c>
      <c r="H1207">
        <f>(1/(1-91/360*VLOOKUP($A1207,Tbills!$B$4:$C$974,2,1)/100))^((1)/91)-1</f>
        <v>1.3889776309117252E-6</v>
      </c>
      <c r="I1207">
        <f>I1206*(1-IF($A1207&lt;=I1202,I$1,I$1+IF(AND(WEEKDAY($A1207)&lt;&gt;1,WEEKDAY($A1207)&lt;&gt;7),J$1,0)))^($A1207-$A1206)*(1-0.5*(E1207/E1206-1))</f>
        <v>7.3771680938271054</v>
      </c>
      <c r="K1207">
        <f>ROW()</f>
        <v>1207</v>
      </c>
      <c r="L1207">
        <f>B1207/C1207</f>
        <v>0.92635479388605835</v>
      </c>
      <c r="M1207">
        <f t="shared" si="18"/>
        <v>2.3495840543491058</v>
      </c>
      <c r="P1207">
        <f>P1206*(1-P$1+H1206)^($A1207-$A1206)*(2-E1207/E1206)</f>
        <v>2.3319725143103986</v>
      </c>
    </row>
    <row r="1208" spans="1:16" x14ac:dyDescent="0.25">
      <c r="A1208" s="1">
        <v>39815</v>
      </c>
      <c r="B1208" s="9">
        <v>39.19</v>
      </c>
      <c r="C1208" s="9">
        <v>40.56</v>
      </c>
      <c r="D1208">
        <v>143331.54999999999</v>
      </c>
      <c r="E1208">
        <v>128467.85</v>
      </c>
      <c r="F1208">
        <v>216464.39</v>
      </c>
      <c r="G1208">
        <v>194042.61</v>
      </c>
      <c r="H1208">
        <f>(1/(1-91/360*VLOOKUP($A1208,Tbills!$B$4:$C$974,2,1)/100))^((1)/91)-1</f>
        <v>1.3889776309117252E-6</v>
      </c>
      <c r="I1208">
        <f>I1207*(1-IF($A1208&lt;=I1203,I$1,I$1+IF(AND(WEEKDAY($A1208)&lt;&gt;1,WEEKDAY($A1208)&lt;&gt;7),J$1,0)))^($A1208-$A1207)*(1-0.5*(E1208/E1207-1))</f>
        <v>7.6499983563386822</v>
      </c>
      <c r="K1208">
        <f>ROW()</f>
        <v>1208</v>
      </c>
      <c r="L1208">
        <f>B1208/C1208</f>
        <v>0.966222879684418</v>
      </c>
      <c r="M1208">
        <f t="shared" si="18"/>
        <v>2.523392276852777</v>
      </c>
      <c r="P1208">
        <f>P1207*(1-P$1+H1207)^($A1208-$A1207)*(2-E1208/E1207)</f>
        <v>2.5045329313386833</v>
      </c>
    </row>
    <row r="1209" spans="1:16" x14ac:dyDescent="0.25">
      <c r="A1209" s="1">
        <v>39818</v>
      </c>
      <c r="B1209" s="9">
        <v>39.08</v>
      </c>
      <c r="C1209" s="9">
        <v>40.82</v>
      </c>
      <c r="D1209">
        <v>146085.37</v>
      </c>
      <c r="E1209">
        <v>130935.56</v>
      </c>
      <c r="F1209">
        <v>215785.34</v>
      </c>
      <c r="G1209">
        <v>193433.09</v>
      </c>
      <c r="H1209">
        <f>(1/(1-91/360*VLOOKUP($A1209,Tbills!$B$4:$C$974,2,1)/100))^((1)/91)-1</f>
        <v>4.1674654807088984E-6</v>
      </c>
      <c r="I1209">
        <f>I1208*(1-IF($A1209&lt;=I1204,I$1,I$1+IF(AND(WEEKDAY($A1209)&lt;&gt;1,WEEKDAY($A1209)&lt;&gt;7),J$1,0)))^($A1209-$A1208)*(1-0.5*(E1209/E1208-1))</f>
        <v>7.5759332322401436</v>
      </c>
      <c r="K1209">
        <f>ROW()</f>
        <v>1209</v>
      </c>
      <c r="L1209">
        <f>B1209/C1209</f>
        <v>0.95737383635472806</v>
      </c>
      <c r="M1209">
        <f t="shared" si="18"/>
        <v>2.4745752080947243</v>
      </c>
      <c r="P1209">
        <f>P1208*(1-P$1+H1208)^($A1209-$A1208)*(2-E1209/E1208)</f>
        <v>2.4561616052605757</v>
      </c>
    </row>
    <row r="1210" spans="1:16" x14ac:dyDescent="0.25">
      <c r="A1210" s="1">
        <v>39819</v>
      </c>
      <c r="B1210" s="9">
        <v>38.56</v>
      </c>
      <c r="C1210" s="9">
        <v>40.31</v>
      </c>
      <c r="D1210">
        <v>144160.31</v>
      </c>
      <c r="E1210">
        <v>129209.60000000001</v>
      </c>
      <c r="F1210">
        <v>216622.74</v>
      </c>
      <c r="G1210">
        <v>194182.94</v>
      </c>
      <c r="H1210">
        <f>(1/(1-91/360*VLOOKUP($A1210,Tbills!$B$4:$C$974,2,1)/100))^((1)/91)-1</f>
        <v>4.1674654807088984E-6</v>
      </c>
      <c r="I1210">
        <f>I1209*(1-IF($A1210&lt;=I1205,I$1,I$1+IF(AND(WEEKDAY($A1210)&lt;&gt;1,WEEKDAY($A1210)&lt;&gt;7),J$1,0)))^($A1210-$A1209)*(1-0.5*(E1210/E1209-1))</f>
        <v>7.6256667850218349</v>
      </c>
      <c r="K1210">
        <f>ROW()</f>
        <v>1210</v>
      </c>
      <c r="L1210">
        <f>B1210/C1210</f>
        <v>0.95658645497395189</v>
      </c>
      <c r="M1210">
        <f t="shared" si="18"/>
        <v>2.5070776698432873</v>
      </c>
      <c r="P1210">
        <f>P1209*(1-P$1+H1209)^($A1210-$A1209)*(2-E1210/E1209)</f>
        <v>2.4884564459901504</v>
      </c>
    </row>
    <row r="1211" spans="1:16" x14ac:dyDescent="0.25">
      <c r="A1211" s="1">
        <v>39820</v>
      </c>
      <c r="B1211" s="9">
        <v>43.39</v>
      </c>
      <c r="C1211" s="9">
        <v>43.81</v>
      </c>
      <c r="D1211">
        <v>156467.04</v>
      </c>
      <c r="E1211">
        <v>140239.47</v>
      </c>
      <c r="F1211">
        <v>226002.83</v>
      </c>
      <c r="G1211">
        <v>202590.54</v>
      </c>
      <c r="H1211">
        <f>(1/(1-91/360*VLOOKUP($A1211,Tbills!$B$4:$C$974,2,1)/100))^((1)/91)-1</f>
        <v>4.1674654807088984E-6</v>
      </c>
      <c r="I1211">
        <f>I1210*(1-IF($A1211&lt;=I1206,I$1,I$1+IF(AND(WEEKDAY($A1211)&lt;&gt;1,WEEKDAY($A1211)&lt;&gt;7),J$1,0)))^($A1211-$A1210)*(1-0.5*(E1211/E1210-1))</f>
        <v>7.299997429916675</v>
      </c>
      <c r="K1211">
        <f>ROW()</f>
        <v>1211</v>
      </c>
      <c r="L1211">
        <f>B1211/C1211</f>
        <v>0.99041314768317734</v>
      </c>
      <c r="M1211">
        <f t="shared" si="18"/>
        <v>2.2929562702792268</v>
      </c>
      <c r="P1211">
        <f>P1210*(1-P$1+H1210)^($A1211-$A1210)*(2-E1211/E1210)</f>
        <v>2.2759567352029832</v>
      </c>
    </row>
    <row r="1212" spans="1:16" x14ac:dyDescent="0.25">
      <c r="A1212" s="1">
        <v>39821</v>
      </c>
      <c r="B1212" s="9">
        <v>42.56</v>
      </c>
      <c r="C1212" s="9">
        <v>43.17</v>
      </c>
      <c r="D1212">
        <v>156248.71</v>
      </c>
      <c r="E1212">
        <v>140043.20000000001</v>
      </c>
      <c r="F1212">
        <v>224206.88</v>
      </c>
      <c r="G1212">
        <v>200979.79</v>
      </c>
      <c r="H1212">
        <f>(1/(1-91/360*VLOOKUP($A1212,Tbills!$B$4:$C$974,2,1)/100))^((1)/91)-1</f>
        <v>4.1674654807088984E-6</v>
      </c>
      <c r="I1212">
        <f>I1211*(1-IF($A1212&lt;=I1207,I$1,I$1+IF(AND(WEEKDAY($A1212)&lt;&gt;1,WEEKDAY($A1212)&lt;&gt;7),J$1,0)))^($A1212-$A1211)*(1-0.5*(E1212/E1211-1))</f>
        <v>7.304915596765297</v>
      </c>
      <c r="K1212">
        <f>ROW()</f>
        <v>1212</v>
      </c>
      <c r="L1212">
        <f>B1212/C1212</f>
        <v>0.98586981700254805</v>
      </c>
      <c r="M1212">
        <f t="shared" si="18"/>
        <v>2.2960583973831037</v>
      </c>
      <c r="P1212">
        <f>P1211*(1-P$1+H1211)^($A1212-$A1211)*(2-E1212/E1211)</f>
        <v>2.2790672167675798</v>
      </c>
    </row>
    <row r="1213" spans="1:16" x14ac:dyDescent="0.25">
      <c r="A1213" s="1">
        <v>39822</v>
      </c>
      <c r="B1213" s="9">
        <v>42.82</v>
      </c>
      <c r="C1213" s="9">
        <v>44.88</v>
      </c>
      <c r="D1213">
        <v>161644.10999999999</v>
      </c>
      <c r="E1213">
        <v>144878.43</v>
      </c>
      <c r="F1213">
        <v>225144.95</v>
      </c>
      <c r="G1213">
        <v>201819.85</v>
      </c>
      <c r="H1213">
        <f>(1/(1-91/360*VLOOKUP($A1213,Tbills!$B$4:$C$974,2,1)/100))^((1)/91)-1</f>
        <v>4.1674654807088984E-6</v>
      </c>
      <c r="I1213">
        <f>I1212*(1-IF($A1213&lt;=I1208,I$1,I$1+IF(AND(WEEKDAY($A1213)&lt;&gt;1,WEEKDAY($A1213)&lt;&gt;7),J$1,0)))^($A1213-$A1212)*(1-0.5*(E1213/E1212-1))</f>
        <v>7.1786214247564661</v>
      </c>
      <c r="K1213">
        <f>ROW()</f>
        <v>1213</v>
      </c>
      <c r="L1213">
        <f>B1213/C1213</f>
        <v>0.95409982174688057</v>
      </c>
      <c r="M1213">
        <f t="shared" si="18"/>
        <v>2.2166798231619804</v>
      </c>
      <c r="P1213">
        <f>P1212*(1-P$1+H1212)^($A1213-$A1212)*(2-E1213/E1212)</f>
        <v>2.2003063255649011</v>
      </c>
    </row>
    <row r="1214" spans="1:16" x14ac:dyDescent="0.25">
      <c r="A1214" s="1">
        <v>39825</v>
      </c>
      <c r="B1214" s="9">
        <v>45.84</v>
      </c>
      <c r="C1214" s="9">
        <v>47.35</v>
      </c>
      <c r="D1214">
        <v>174658.01</v>
      </c>
      <c r="E1214">
        <v>156540.72</v>
      </c>
      <c r="F1214">
        <v>233169.13</v>
      </c>
      <c r="G1214">
        <v>209010.2</v>
      </c>
      <c r="H1214">
        <f>(1/(1-91/360*VLOOKUP($A1214,Tbills!$B$4:$C$974,2,1)/100))^((1)/91)-1</f>
        <v>3.3338445484254464E-6</v>
      </c>
      <c r="I1214">
        <f>I1213*(1-IF($A1214&lt;=I1209,I$1,I$1+IF(AND(WEEKDAY($A1214)&lt;&gt;1,WEEKDAY($A1214)&lt;&gt;7),J$1,0)))^($A1214-$A1213)*(1-0.5*(E1214/E1213-1))</f>
        <v>6.8891544590362326</v>
      </c>
      <c r="K1214">
        <f>ROW()</f>
        <v>1214</v>
      </c>
      <c r="L1214">
        <f>B1214/C1214</f>
        <v>0.96810982048574445</v>
      </c>
      <c r="M1214">
        <f t="shared" si="18"/>
        <v>2.0379587964095558</v>
      </c>
      <c r="P1214">
        <f>P1213*(1-P$1+H1213)^($A1214-$A1213)*(2-E1214/E1213)</f>
        <v>2.0229889104105374</v>
      </c>
    </row>
    <row r="1215" spans="1:16" x14ac:dyDescent="0.25">
      <c r="A1215" s="1">
        <v>39826</v>
      </c>
      <c r="B1215" s="9">
        <v>43.27</v>
      </c>
      <c r="C1215" s="9">
        <v>47.14</v>
      </c>
      <c r="D1215">
        <v>170895.69</v>
      </c>
      <c r="E1215">
        <v>153168.14000000001</v>
      </c>
      <c r="F1215">
        <v>233608.76</v>
      </c>
      <c r="G1215">
        <v>209403.58</v>
      </c>
      <c r="H1215">
        <f>(1/(1-91/360*VLOOKUP($A1215,Tbills!$B$4:$C$974,2,1)/100))^((1)/91)-1</f>
        <v>3.3338445484254464E-6</v>
      </c>
      <c r="I1215">
        <f>I1214*(1-IF($A1215&lt;=I1210,I$1,I$1+IF(AND(WEEKDAY($A1215)&lt;&gt;1,WEEKDAY($A1215)&lt;&gt;7),J$1,0)))^($A1215-$A1214)*(1-0.5*(E1215/E1214-1))</f>
        <v>6.9631846608919385</v>
      </c>
      <c r="K1215">
        <f>ROW()</f>
        <v>1215</v>
      </c>
      <c r="L1215">
        <f>B1215/C1215</f>
        <v>0.91790411540093342</v>
      </c>
      <c r="M1215">
        <f t="shared" si="18"/>
        <v>2.0817684858400134</v>
      </c>
      <c r="P1215">
        <f>P1214*(1-P$1+H1214)^($A1215-$A1214)*(2-E1215/E1214)</f>
        <v>2.0665035005719292</v>
      </c>
    </row>
    <row r="1216" spans="1:16" x14ac:dyDescent="0.25">
      <c r="A1216" s="1">
        <v>39827</v>
      </c>
      <c r="B1216" s="9">
        <v>49.14</v>
      </c>
      <c r="C1216" s="9">
        <v>50.68</v>
      </c>
      <c r="D1216">
        <v>185504.23</v>
      </c>
      <c r="E1216">
        <v>166260.78</v>
      </c>
      <c r="F1216">
        <v>242455.95</v>
      </c>
      <c r="G1216">
        <v>217333.38</v>
      </c>
      <c r="H1216">
        <f>(1/(1-91/360*VLOOKUP($A1216,Tbills!$B$4:$C$974,2,1)/100))^((1)/91)-1</f>
        <v>3.3338445484254464E-6</v>
      </c>
      <c r="I1216">
        <f>I1215*(1-IF($A1216&lt;=I1211,I$1,I$1+IF(AND(WEEKDAY($A1216)&lt;&gt;1,WEEKDAY($A1216)&lt;&gt;7),J$1,0)))^($A1216-$A1215)*(1-0.5*(E1216/E1215-1))</f>
        <v>6.6654085841852417</v>
      </c>
      <c r="K1216">
        <f>ROW()</f>
        <v>1216</v>
      </c>
      <c r="L1216">
        <f>B1216/C1216</f>
        <v>0.96961325966850831</v>
      </c>
      <c r="M1216">
        <f t="shared" si="18"/>
        <v>1.9037325905155573</v>
      </c>
      <c r="P1216">
        <f>P1215*(1-P$1+H1215)^($A1216-$A1215)*(2-E1216/E1215)</f>
        <v>1.8897975116437238</v>
      </c>
    </row>
    <row r="1217" spans="1:16" x14ac:dyDescent="0.25">
      <c r="A1217" s="1">
        <v>39828</v>
      </c>
      <c r="B1217" s="9">
        <v>51</v>
      </c>
      <c r="C1217" s="9">
        <v>51.71</v>
      </c>
      <c r="D1217">
        <v>184248.22</v>
      </c>
      <c r="E1217">
        <v>165134.51</v>
      </c>
      <c r="F1217">
        <v>242165.02</v>
      </c>
      <c r="G1217">
        <v>217071.87</v>
      </c>
      <c r="H1217">
        <f>(1/(1-91/360*VLOOKUP($A1217,Tbills!$B$4:$C$974,2,1)/100))^((1)/91)-1</f>
        <v>3.3338445484254464E-6</v>
      </c>
      <c r="I1217">
        <f>I1216*(1-IF($A1217&lt;=I1212,I$1,I$1+IF(AND(WEEKDAY($A1217)&lt;&gt;1,WEEKDAY($A1217)&lt;&gt;7),J$1,0)))^($A1217-$A1216)*(1-0.5*(E1217/E1216-1))</f>
        <v>6.6878106426277162</v>
      </c>
      <c r="K1217">
        <f>ROW()</f>
        <v>1217</v>
      </c>
      <c r="L1217">
        <f>B1217/C1217</f>
        <v>0.98626958035196288</v>
      </c>
      <c r="M1217">
        <f t="shared" si="18"/>
        <v>1.916539430454588</v>
      </c>
      <c r="P1217">
        <f>P1216*(1-P$1+H1216)^($A1217-$A1216)*(2-E1217/E1216)</f>
        <v>1.9025351942259283</v>
      </c>
    </row>
    <row r="1218" spans="1:16" x14ac:dyDescent="0.25">
      <c r="A1218" s="1">
        <v>39829</v>
      </c>
      <c r="B1218" s="9">
        <v>46.11</v>
      </c>
      <c r="C1218" s="9">
        <v>48.95</v>
      </c>
      <c r="D1218">
        <v>178376.87</v>
      </c>
      <c r="E1218">
        <v>159871.70000000001</v>
      </c>
      <c r="F1218">
        <v>244391.54</v>
      </c>
      <c r="G1218">
        <v>219066.96</v>
      </c>
      <c r="H1218">
        <f>(1/(1-91/360*VLOOKUP($A1218,Tbills!$B$4:$C$974,2,1)/100))^((1)/91)-1</f>
        <v>3.3338445484254464E-6</v>
      </c>
      <c r="I1218">
        <f>I1217*(1-IF($A1218&lt;=I1213,I$1,I$1+IF(AND(WEEKDAY($A1218)&lt;&gt;1,WEEKDAY($A1218)&lt;&gt;7),J$1,0)))^($A1218-$A1217)*(1-0.5*(E1218/E1217-1))</f>
        <v>6.7942035218098802</v>
      </c>
      <c r="K1218">
        <f>ROW()</f>
        <v>1218</v>
      </c>
      <c r="L1218">
        <f>B1218/C1218</f>
        <v>0.94198161389172619</v>
      </c>
      <c r="M1218">
        <f t="shared" si="18"/>
        <v>1.9775271223802178</v>
      </c>
      <c r="P1218">
        <f>P1217*(1-P$1+H1217)^($A1218-$A1217)*(2-E1218/E1217)</f>
        <v>1.9631026162622245</v>
      </c>
    </row>
    <row r="1219" spans="1:16" x14ac:dyDescent="0.25">
      <c r="A1219" s="1">
        <v>39833</v>
      </c>
      <c r="B1219" s="9">
        <v>56.65</v>
      </c>
      <c r="C1219" s="9">
        <v>54.87</v>
      </c>
      <c r="D1219">
        <v>201240.89</v>
      </c>
      <c r="E1219">
        <v>180361.63</v>
      </c>
      <c r="F1219">
        <v>259148.76</v>
      </c>
      <c r="G1219">
        <v>232292.07</v>
      </c>
      <c r="H1219">
        <f>(1/(1-91/360*VLOOKUP($A1219,Tbills!$B$4:$C$974,2,1)/100))^((1)/91)-1</f>
        <v>3.8895847329634137E-6</v>
      </c>
      <c r="I1219">
        <f>I1218*(1-IF($A1219&lt;=I1214,I$1,I$1+IF(AND(WEEKDAY($A1219)&lt;&gt;1,WEEKDAY($A1219)&lt;&gt;7),J$1,0)))^($A1219-$A1218)*(1-0.5*(E1219/E1218-1))</f>
        <v>6.358152548520339</v>
      </c>
      <c r="K1219">
        <f>ROW()</f>
        <v>1219</v>
      </c>
      <c r="L1219">
        <f>B1219/C1219</f>
        <v>1.0324403134681976</v>
      </c>
      <c r="M1219">
        <f t="shared" si="18"/>
        <v>1.7237565100760313</v>
      </c>
      <c r="P1219">
        <f>P1218*(1-P$1+H1218)^($A1219-$A1218)*(2-E1219/E1218)</f>
        <v>1.7112715206502902</v>
      </c>
    </row>
    <row r="1220" spans="1:16" x14ac:dyDescent="0.25">
      <c r="A1220" s="1">
        <v>39834</v>
      </c>
      <c r="B1220" s="9">
        <v>46.42</v>
      </c>
      <c r="C1220" s="9">
        <v>49.96</v>
      </c>
      <c r="D1220">
        <v>188245.33</v>
      </c>
      <c r="E1220">
        <v>168713.69</v>
      </c>
      <c r="F1220">
        <v>244870.6</v>
      </c>
      <c r="G1220">
        <v>219492.71</v>
      </c>
      <c r="H1220">
        <f>(1/(1-91/360*VLOOKUP($A1220,Tbills!$B$4:$C$974,2,1)/100))^((1)/91)-1</f>
        <v>3.8895847329634137E-6</v>
      </c>
      <c r="I1220">
        <f>I1219*(1-IF($A1220&lt;=I1215,I$1,I$1+IF(AND(WEEKDAY($A1220)&lt;&gt;1,WEEKDAY($A1220)&lt;&gt;7),J$1,0)))^($A1220-$A1219)*(1-0.5*(E1220/E1219-1))</f>
        <v>6.5632897418224898</v>
      </c>
      <c r="K1220">
        <f>ROW()</f>
        <v>1220</v>
      </c>
      <c r="L1220">
        <f>B1220/C1220</f>
        <v>0.9291433146517214</v>
      </c>
      <c r="M1220">
        <f t="shared" si="18"/>
        <v>1.8349930131065999</v>
      </c>
      <c r="P1220">
        <f>P1219*(1-P$1+H1219)^($A1220-$A1219)*(2-E1220/E1219)</f>
        <v>1.8217269044270399</v>
      </c>
    </row>
    <row r="1221" spans="1:16" x14ac:dyDescent="0.25">
      <c r="A1221" s="1">
        <v>39835</v>
      </c>
      <c r="B1221" s="9">
        <v>47.29</v>
      </c>
      <c r="C1221" s="9">
        <v>50.13</v>
      </c>
      <c r="D1221">
        <v>186182.11</v>
      </c>
      <c r="E1221">
        <v>166863.89000000001</v>
      </c>
      <c r="F1221">
        <v>247631.79</v>
      </c>
      <c r="G1221">
        <v>221966.88</v>
      </c>
      <c r="H1221">
        <f>(1/(1-91/360*VLOOKUP($A1221,Tbills!$B$4:$C$974,2,1)/100))^((1)/91)-1</f>
        <v>3.8895847329634137E-6</v>
      </c>
      <c r="I1221">
        <f>I1220*(1-IF($A1221&lt;=I1216,I$1,I$1+IF(AND(WEEKDAY($A1221)&lt;&gt;1,WEEKDAY($A1221)&lt;&gt;7),J$1,0)))^($A1221-$A1220)*(1-0.5*(E1221/E1220-1))</f>
        <v>6.5990983837340949</v>
      </c>
      <c r="K1221">
        <f>ROW()</f>
        <v>1221</v>
      </c>
      <c r="L1221">
        <f>B1221/C1221</f>
        <v>0.94334729702772779</v>
      </c>
      <c r="M1221">
        <f t="shared" si="18"/>
        <v>1.8550257252947404</v>
      </c>
      <c r="P1221">
        <f>P1220*(1-P$1+H1220)^($A1221-$A1220)*(2-E1221/E1220)</f>
        <v>1.8416396134238664</v>
      </c>
    </row>
    <row r="1222" spans="1:16" x14ac:dyDescent="0.25">
      <c r="A1222" s="1">
        <v>39836</v>
      </c>
      <c r="B1222" s="9">
        <v>47.27</v>
      </c>
      <c r="C1222" s="9">
        <v>49.36</v>
      </c>
      <c r="D1222">
        <v>184855.64</v>
      </c>
      <c r="E1222">
        <v>165674.4</v>
      </c>
      <c r="F1222">
        <v>246698.21</v>
      </c>
      <c r="G1222">
        <v>221129.19</v>
      </c>
      <c r="H1222">
        <f>(1/(1-91/360*VLOOKUP($A1222,Tbills!$B$4:$C$974,2,1)/100))^((1)/91)-1</f>
        <v>3.8895847329634137E-6</v>
      </c>
      <c r="I1222">
        <f>I1221*(1-IF($A1222&lt;=I1217,I$1,I$1+IF(AND(WEEKDAY($A1222)&lt;&gt;1,WEEKDAY($A1222)&lt;&gt;7),J$1,0)))^($A1222-$A1221)*(1-0.5*(E1222/E1221-1))</f>
        <v>6.6224468656374116</v>
      </c>
      <c r="K1222">
        <f>ROW()</f>
        <v>1222</v>
      </c>
      <c r="L1222">
        <f>B1222/C1222</f>
        <v>0.95765802269043765</v>
      </c>
      <c r="M1222">
        <f t="shared" si="18"/>
        <v>1.8681622702776812</v>
      </c>
      <c r="P1222">
        <f>P1221*(1-P$1+H1221)^($A1222-$A1221)*(2-E1222/E1221)</f>
        <v>1.854706363074957</v>
      </c>
    </row>
    <row r="1223" spans="1:16" x14ac:dyDescent="0.25">
      <c r="A1223" s="1">
        <v>39839</v>
      </c>
      <c r="B1223" s="9">
        <v>45.69</v>
      </c>
      <c r="C1223" s="9">
        <v>47.47</v>
      </c>
      <c r="D1223">
        <v>175759.51</v>
      </c>
      <c r="E1223">
        <v>157520.18</v>
      </c>
      <c r="F1223">
        <v>243574.97</v>
      </c>
      <c r="G1223">
        <v>218327.08</v>
      </c>
      <c r="H1223">
        <f>(1/(1-91/360*VLOOKUP($A1223,Tbills!$B$4:$C$974,2,1)/100))^((1)/91)-1</f>
        <v>4.1674654807088984E-6</v>
      </c>
      <c r="I1223">
        <f>I1222*(1-IF($A1223&lt;=I1218,I$1,I$1+IF(AND(WEEKDAY($A1223)&lt;&gt;1,WEEKDAY($A1223)&lt;&gt;7),J$1,0)))^($A1223-$A1222)*(1-0.5*(E1223/E1222-1))</f>
        <v>6.7848900007245705</v>
      </c>
      <c r="K1223">
        <f>ROW()</f>
        <v>1223</v>
      </c>
      <c r="L1223">
        <f>B1223/C1223</f>
        <v>0.96250263324204755</v>
      </c>
      <c r="M1223">
        <f t="shared" si="18"/>
        <v>1.9598362622825973</v>
      </c>
      <c r="P1223">
        <f>P1222*(1-P$1+H1222)^($A1223-$A1222)*(2-E1223/E1222)</f>
        <v>1.9457987317874508</v>
      </c>
    </row>
    <row r="1224" spans="1:16" x14ac:dyDescent="0.25">
      <c r="A1224" s="1">
        <v>39840</v>
      </c>
      <c r="B1224" s="9">
        <v>42.25</v>
      </c>
      <c r="C1224" s="9">
        <v>45.18</v>
      </c>
      <c r="D1224">
        <v>167062.23000000001</v>
      </c>
      <c r="E1224">
        <v>149724.79999999999</v>
      </c>
      <c r="F1224">
        <v>234939.46</v>
      </c>
      <c r="G1224">
        <v>210585.78</v>
      </c>
      <c r="H1224">
        <f>(1/(1-91/360*VLOOKUP($A1224,Tbills!$B$4:$C$974,2,1)/100))^((1)/91)-1</f>
        <v>4.1674654807088984E-6</v>
      </c>
      <c r="I1224">
        <f>I1223*(1-IF($A1224&lt;=I1219,I$1,I$1+IF(AND(WEEKDAY($A1224)&lt;&gt;1,WEEKDAY($A1224)&lt;&gt;7),J$1,0)))^($A1224-$A1223)*(1-0.5*(E1224/E1223-1))</f>
        <v>6.9525948156668962</v>
      </c>
      <c r="K1224">
        <f>ROW()</f>
        <v>1224</v>
      </c>
      <c r="L1224">
        <f>B1224/C1224</f>
        <v>0.93514829570606461</v>
      </c>
      <c r="M1224">
        <f t="shared" si="18"/>
        <v>2.0567291073168095</v>
      </c>
      <c r="P1224">
        <f>P1223*(1-P$1+H1223)^($A1224-$A1223)*(2-E1224/E1223)</f>
        <v>2.0420256638311813</v>
      </c>
    </row>
    <row r="1225" spans="1:16" x14ac:dyDescent="0.25">
      <c r="A1225" s="1">
        <v>39841</v>
      </c>
      <c r="B1225" s="9">
        <v>39.659999999999997</v>
      </c>
      <c r="C1225" s="9">
        <v>42.2</v>
      </c>
      <c r="D1225">
        <v>156505.92000000001</v>
      </c>
      <c r="E1225">
        <v>140263.38</v>
      </c>
      <c r="F1225">
        <v>229455.35</v>
      </c>
      <c r="G1225">
        <v>205669.28</v>
      </c>
      <c r="H1225">
        <f>(1/(1-91/360*VLOOKUP($A1225,Tbills!$B$4:$C$974,2,1)/100))^((1)/91)-1</f>
        <v>4.1674654807088984E-6</v>
      </c>
      <c r="I1225">
        <f>I1224*(1-IF($A1225&lt;=I1220,I$1,I$1+IF(AND(WEEKDAY($A1225)&lt;&gt;1,WEEKDAY($A1225)&lt;&gt;7),J$1,0)))^($A1225-$A1224)*(1-0.5*(E1225/E1224-1))</f>
        <v>7.1720825683197047</v>
      </c>
      <c r="K1225">
        <f>ROW()</f>
        <v>1225</v>
      </c>
      <c r="L1225">
        <f>B1225/C1225</f>
        <v>0.93981042654028424</v>
      </c>
      <c r="M1225">
        <f t="shared" ref="M1225:M1288" si="19">M1224*(1-IF($A1225&lt;=N$3,M$1,M$1+IF(AND(WEEKDAY($A1225)&lt;&gt;1,WEEKDAY($A1225)&lt;&gt;7),N$1,0)))^($A1225-$A1224)*(2-$E1225/$E1224)</f>
        <v>2.1865962302440725</v>
      </c>
      <c r="P1225">
        <f>P1224*(1-P$1+H1224)^($A1225-$A1224)*(2-E1225/E1224)</f>
        <v>2.1709942401023126</v>
      </c>
    </row>
    <row r="1226" spans="1:16" x14ac:dyDescent="0.25">
      <c r="A1226" s="1">
        <v>39842</v>
      </c>
      <c r="B1226" s="9">
        <v>42.63</v>
      </c>
      <c r="C1226" s="9">
        <v>43.53</v>
      </c>
      <c r="D1226">
        <v>159400.20000000001</v>
      </c>
      <c r="E1226">
        <v>142856.70000000001</v>
      </c>
      <c r="F1226">
        <v>225653.32</v>
      </c>
      <c r="G1226">
        <v>202260.52</v>
      </c>
      <c r="H1226">
        <f>(1/(1-91/360*VLOOKUP($A1226,Tbills!$B$4:$C$974,2,1)/100))^((1)/91)-1</f>
        <v>4.1674654807088984E-6</v>
      </c>
      <c r="I1226">
        <f>I1225*(1-IF($A1226&lt;=I1221,I$1,I$1+IF(AND(WEEKDAY($A1226)&lt;&gt;1,WEEKDAY($A1226)&lt;&gt;7),J$1,0)))^($A1226-$A1225)*(1-0.5*(E1226/E1225-1))</f>
        <v>7.1055955523223515</v>
      </c>
      <c r="K1226">
        <f>ROW()</f>
        <v>1226</v>
      </c>
      <c r="L1226">
        <f>B1226/C1226</f>
        <v>0.97932460372157137</v>
      </c>
      <c r="M1226">
        <f t="shared" si="19"/>
        <v>2.1460684441828626</v>
      </c>
      <c r="P1226">
        <f>P1225*(1-P$1+H1225)^($A1226-$A1225)*(2-E1226/E1225)</f>
        <v>2.1307849445171851</v>
      </c>
    </row>
    <row r="1227" spans="1:16" x14ac:dyDescent="0.25">
      <c r="A1227" s="1">
        <v>39843</v>
      </c>
      <c r="B1227" s="9">
        <v>44.84</v>
      </c>
      <c r="C1227" s="9">
        <v>44.6</v>
      </c>
      <c r="D1227">
        <v>165016.39000000001</v>
      </c>
      <c r="E1227">
        <v>147889.41</v>
      </c>
      <c r="F1227">
        <v>233164.41</v>
      </c>
      <c r="G1227">
        <v>208992.11</v>
      </c>
      <c r="H1227">
        <f>(1/(1-91/360*VLOOKUP($A1227,Tbills!$B$4:$C$974,2,1)/100))^((1)/91)-1</f>
        <v>4.1674654807088984E-6</v>
      </c>
      <c r="I1227">
        <f>I1226*(1-IF($A1227&lt;=I1222,I$1,I$1+IF(AND(WEEKDAY($A1227)&lt;&gt;1,WEEKDAY($A1227)&lt;&gt;7),J$1,0)))^($A1227-$A1226)*(1-0.5*(E1227/E1226-1))</f>
        <v>6.9802520755258701</v>
      </c>
      <c r="K1227">
        <f>ROW()</f>
        <v>1227</v>
      </c>
      <c r="L1227">
        <f>B1227/C1227</f>
        <v>1.0053811659192826</v>
      </c>
      <c r="M1227">
        <f t="shared" si="19"/>
        <v>2.0703679963825081</v>
      </c>
      <c r="P1227">
        <f>P1226*(1-P$1+H1226)^($A1227-$A1226)*(2-E1227/E1226)</f>
        <v>2.0556518866109261</v>
      </c>
    </row>
    <row r="1228" spans="1:16" x14ac:dyDescent="0.25">
      <c r="A1228" s="1">
        <v>39846</v>
      </c>
      <c r="B1228" s="9">
        <v>45.52</v>
      </c>
      <c r="C1228" s="9">
        <v>43.91</v>
      </c>
      <c r="D1228">
        <v>165993.88</v>
      </c>
      <c r="E1228">
        <v>148763.6</v>
      </c>
      <c r="F1228">
        <v>236309.63</v>
      </c>
      <c r="G1228">
        <v>211808.65</v>
      </c>
      <c r="H1228">
        <f>(1/(1-91/360*VLOOKUP($A1228,Tbills!$B$4:$C$974,2,1)/100))^((1)/91)-1</f>
        <v>7.5025886843160805E-6</v>
      </c>
      <c r="I1228">
        <f>I1227*(1-IF($A1228&lt;=I1223,I$1,I$1+IF(AND(WEEKDAY($A1228)&lt;&gt;1,WEEKDAY($A1228)&lt;&gt;7),J$1,0)))^($A1228-$A1227)*(1-0.5*(E1228/E1227-1))</f>
        <v>6.9590781617002815</v>
      </c>
      <c r="K1228">
        <f>ROW()</f>
        <v>1228</v>
      </c>
      <c r="L1228">
        <f>B1228/C1228</f>
        <v>1.0366659075381464</v>
      </c>
      <c r="M1228">
        <f t="shared" si="19"/>
        <v>2.0578422704883743</v>
      </c>
      <c r="P1228">
        <f>P1227*(1-P$1+H1227)^($A1228-$A1227)*(2-E1228/E1227)</f>
        <v>2.0432995207748266</v>
      </c>
    </row>
    <row r="1229" spans="1:16" x14ac:dyDescent="0.25">
      <c r="A1229" s="1">
        <v>39847</v>
      </c>
      <c r="B1229" s="9">
        <v>43.06</v>
      </c>
      <c r="C1229" s="9">
        <v>42.24</v>
      </c>
      <c r="D1229">
        <v>159199.76</v>
      </c>
      <c r="E1229">
        <v>142673.60000000001</v>
      </c>
      <c r="F1229">
        <v>234370.65</v>
      </c>
      <c r="G1229">
        <v>210069.12</v>
      </c>
      <c r="H1229">
        <f>(1/(1-91/360*VLOOKUP($A1229,Tbills!$B$4:$C$974,2,1)/100))^((1)/91)-1</f>
        <v>7.5025886843160805E-6</v>
      </c>
      <c r="I1229">
        <f>I1228*(1-IF($A1229&lt;=I1224,I$1,I$1+IF(AND(WEEKDAY($A1229)&lt;&gt;1,WEEKDAY($A1229)&lt;&gt;7),J$1,0)))^($A1229-$A1228)*(1-0.5*(E1229/E1228-1))</f>
        <v>7.1013367277262471</v>
      </c>
      <c r="K1229">
        <f>ROW()</f>
        <v>1229</v>
      </c>
      <c r="L1229">
        <f>B1229/C1229</f>
        <v>1.0194128787878789</v>
      </c>
      <c r="M1229">
        <f t="shared" si="19"/>
        <v>2.1419852834910431</v>
      </c>
      <c r="P1229">
        <f>P1228*(1-P$1+H1228)^($A1229-$A1228)*(2-E1229/E1228)</f>
        <v>2.1268842489782873</v>
      </c>
    </row>
    <row r="1230" spans="1:16" x14ac:dyDescent="0.25">
      <c r="A1230" s="1">
        <v>39848</v>
      </c>
      <c r="B1230" s="9">
        <v>43.85</v>
      </c>
      <c r="C1230" s="9">
        <v>42.13</v>
      </c>
      <c r="D1230">
        <v>160577.75</v>
      </c>
      <c r="E1230">
        <v>143907.48000000001</v>
      </c>
      <c r="F1230">
        <v>231602.58</v>
      </c>
      <c r="G1230">
        <v>207586.49</v>
      </c>
      <c r="H1230">
        <f>(1/(1-91/360*VLOOKUP($A1230,Tbills!$B$4:$C$974,2,1)/100))^((1)/91)-1</f>
        <v>7.5025886843160805E-6</v>
      </c>
      <c r="I1230">
        <f>I1229*(1-IF($A1230&lt;=I1225,I$1,I$1+IF(AND(WEEKDAY($A1230)&lt;&gt;1,WEEKDAY($A1230)&lt;&gt;7),J$1,0)))^($A1230-$A1229)*(1-0.5*(E1230/E1229-1))</f>
        <v>7.0704455543378328</v>
      </c>
      <c r="K1230">
        <f>ROW()</f>
        <v>1230</v>
      </c>
      <c r="L1230">
        <f>B1230/C1230</f>
        <v>1.0408260147163542</v>
      </c>
      <c r="M1230">
        <f t="shared" si="19"/>
        <v>2.1233619127264145</v>
      </c>
      <c r="P1230">
        <f>P1229*(1-P$1+H1229)^($A1230-$A1229)*(2-E1230/E1229)</f>
        <v>2.1084282108471535</v>
      </c>
    </row>
    <row r="1231" spans="1:16" x14ac:dyDescent="0.25">
      <c r="A1231" s="1">
        <v>39849</v>
      </c>
      <c r="B1231" s="9">
        <v>43.73</v>
      </c>
      <c r="C1231" s="9">
        <v>42.6</v>
      </c>
      <c r="D1231">
        <v>158456.87</v>
      </c>
      <c r="E1231">
        <v>142005.70000000001</v>
      </c>
      <c r="F1231">
        <v>229839.32</v>
      </c>
      <c r="G1231">
        <v>206004.51</v>
      </c>
      <c r="H1231">
        <f>(1/(1-91/360*VLOOKUP($A1231,Tbills!$B$4:$C$974,2,1)/100))^((1)/91)-1</f>
        <v>7.5025886843160805E-6</v>
      </c>
      <c r="I1231">
        <f>I1230*(1-IF($A1231&lt;=I1226,I$1,I$1+IF(AND(WEEKDAY($A1231)&lt;&gt;1,WEEKDAY($A1231)&lt;&gt;7),J$1,0)))^($A1231-$A1230)*(1-0.5*(E1231/E1230-1))</f>
        <v>7.1169793298500963</v>
      </c>
      <c r="K1231">
        <f>ROW()</f>
        <v>1231</v>
      </c>
      <c r="L1231">
        <f>B1231/C1231</f>
        <v>1.0265258215962441</v>
      </c>
      <c r="M1231">
        <f t="shared" si="19"/>
        <v>2.1513225664802023</v>
      </c>
      <c r="P1231">
        <f>P1230*(1-P$1+H1230)^($A1231-$A1230)*(2-E1231/E1230)</f>
        <v>2.1362287287456687</v>
      </c>
    </row>
    <row r="1232" spans="1:16" x14ac:dyDescent="0.25">
      <c r="A1232" s="1">
        <v>39850</v>
      </c>
      <c r="B1232" s="9">
        <v>43.37</v>
      </c>
      <c r="C1232" s="9">
        <v>43.38</v>
      </c>
      <c r="D1232">
        <v>156579.68</v>
      </c>
      <c r="E1232">
        <v>140322.34</v>
      </c>
      <c r="F1232">
        <v>227865.29</v>
      </c>
      <c r="G1232">
        <v>204233.64</v>
      </c>
      <c r="H1232">
        <f>(1/(1-91/360*VLOOKUP($A1232,Tbills!$B$4:$C$974,2,1)/100))^((1)/91)-1</f>
        <v>7.5025886843160805E-6</v>
      </c>
      <c r="I1232">
        <f>I1231*(1-IF($A1232&lt;=I1227,I$1,I$1+IF(AND(WEEKDAY($A1232)&lt;&gt;1,WEEKDAY($A1232)&lt;&gt;7),J$1,0)))^($A1232-$A1231)*(1-0.5*(E1232/E1231-1))</f>
        <v>7.1589759442185787</v>
      </c>
      <c r="K1232">
        <f>ROW()</f>
        <v>1232</v>
      </c>
      <c r="L1232">
        <f>B1232/C1232</f>
        <v>0.99976947902259095</v>
      </c>
      <c r="M1232">
        <f t="shared" si="19"/>
        <v>2.1767233279635567</v>
      </c>
      <c r="P1232">
        <f>P1231*(1-P$1+H1231)^($A1232-$A1231)*(2-E1232/E1231)</f>
        <v>2.161488221059471</v>
      </c>
    </row>
    <row r="1233" spans="1:16" x14ac:dyDescent="0.25">
      <c r="A1233" s="1">
        <v>39853</v>
      </c>
      <c r="B1233" s="9">
        <v>43.64</v>
      </c>
      <c r="C1233" s="9">
        <v>43.43</v>
      </c>
      <c r="D1233">
        <v>157510.31</v>
      </c>
      <c r="E1233">
        <v>141153.18</v>
      </c>
      <c r="F1233">
        <v>228964.03</v>
      </c>
      <c r="G1233">
        <v>205213.84</v>
      </c>
      <c r="H1233">
        <f>(1/(1-91/360*VLOOKUP($A1233,Tbills!$B$4:$C$974,2,1)/100))^((1)/91)-1</f>
        <v>9.448549896262648E-6</v>
      </c>
      <c r="I1233">
        <f>I1232*(1-IF($A1233&lt;=I1228,I$1,I$1+IF(AND(WEEKDAY($A1233)&lt;&gt;1,WEEKDAY($A1233)&lt;&gt;7),J$1,0)))^($A1233-$A1232)*(1-0.5*(E1233/E1232-1))</f>
        <v>7.1372246955209535</v>
      </c>
      <c r="K1233">
        <f>ROW()</f>
        <v>1233</v>
      </c>
      <c r="L1233">
        <f>B1233/C1233</f>
        <v>1.004835367257656</v>
      </c>
      <c r="M1233">
        <f t="shared" si="19"/>
        <v>2.1635327521604832</v>
      </c>
      <c r="P1233">
        <f>P1232*(1-P$1+H1232)^($A1233-$A1232)*(2-E1233/E1232)</f>
        <v>2.1485001329033371</v>
      </c>
    </row>
    <row r="1234" spans="1:16" x14ac:dyDescent="0.25">
      <c r="A1234" s="1">
        <v>39854</v>
      </c>
      <c r="B1234" s="9">
        <v>46.67</v>
      </c>
      <c r="C1234" s="9">
        <v>46.06</v>
      </c>
      <c r="D1234">
        <v>167433.23000000001</v>
      </c>
      <c r="E1234">
        <v>150044.29</v>
      </c>
      <c r="F1234">
        <v>233818.04</v>
      </c>
      <c r="G1234">
        <v>209562.41</v>
      </c>
      <c r="H1234">
        <f>(1/(1-91/360*VLOOKUP($A1234,Tbills!$B$4:$C$974,2,1)/100))^((1)/91)-1</f>
        <v>9.448549896262648E-6</v>
      </c>
      <c r="I1234">
        <f>I1233*(1-IF($A1234&lt;=I1229,I$1,I$1+IF(AND(WEEKDAY($A1234)&lt;&gt;1,WEEKDAY($A1234)&lt;&gt;7),J$1,0)))^($A1234-$A1233)*(1-0.5*(E1234/E1233-1))</f>
        <v>6.9122611473945259</v>
      </c>
      <c r="K1234">
        <f>ROW()</f>
        <v>1234</v>
      </c>
      <c r="L1234">
        <f>B1234/C1234</f>
        <v>1.0132435953104646</v>
      </c>
      <c r="M1234">
        <f t="shared" si="19"/>
        <v>2.0271593783763935</v>
      </c>
      <c r="P1234">
        <f>P1233*(1-P$1+H1233)^($A1234-$A1233)*(2-E1234/E1233)</f>
        <v>2.0131126320062958</v>
      </c>
    </row>
    <row r="1235" spans="1:16" x14ac:dyDescent="0.25">
      <c r="A1235" s="1">
        <v>39855</v>
      </c>
      <c r="B1235" s="9">
        <v>44.53</v>
      </c>
      <c r="C1235" s="9">
        <v>45.07</v>
      </c>
      <c r="D1235">
        <v>164495.25</v>
      </c>
      <c r="E1235">
        <v>147410.01999999999</v>
      </c>
      <c r="F1235">
        <v>232746.53</v>
      </c>
      <c r="G1235">
        <v>208600.07</v>
      </c>
      <c r="H1235">
        <f>(1/(1-91/360*VLOOKUP($A1235,Tbills!$B$4:$C$974,2,1)/100))^((1)/91)-1</f>
        <v>9.448549896262648E-6</v>
      </c>
      <c r="I1235">
        <f>I1234*(1-IF($A1235&lt;=I1230,I$1,I$1+IF(AND(WEEKDAY($A1235)&lt;&gt;1,WEEKDAY($A1235)&lt;&gt;7),J$1,0)))^($A1235-$A1234)*(1-0.5*(E1235/E1234-1))</f>
        <v>6.9727576176692017</v>
      </c>
      <c r="K1235">
        <f>ROW()</f>
        <v>1235</v>
      </c>
      <c r="L1235">
        <f>B1235/C1235</f>
        <v>0.9880186376747282</v>
      </c>
      <c r="M1235">
        <f t="shared" si="19"/>
        <v>2.0626533641280056</v>
      </c>
      <c r="P1235">
        <f>P1234*(1-P$1+H1234)^($A1235-$A1234)*(2-E1235/E1234)</f>
        <v>2.0483996678112981</v>
      </c>
    </row>
    <row r="1236" spans="1:16" x14ac:dyDescent="0.25">
      <c r="A1236" s="1">
        <v>39856</v>
      </c>
      <c r="B1236" s="9">
        <v>41.25</v>
      </c>
      <c r="C1236" s="9">
        <v>42.66</v>
      </c>
      <c r="D1236">
        <v>161294.32999999999</v>
      </c>
      <c r="E1236">
        <v>144540.17000000001</v>
      </c>
      <c r="F1236">
        <v>230691.56</v>
      </c>
      <c r="G1236">
        <v>206756.32</v>
      </c>
      <c r="H1236">
        <f>(1/(1-91/360*VLOOKUP($A1236,Tbills!$B$4:$C$974,2,1)/100))^((1)/91)-1</f>
        <v>9.448549896262648E-6</v>
      </c>
      <c r="I1236">
        <f>I1235*(1-IF($A1236&lt;=I1231,I$1,I$1+IF(AND(WEEKDAY($A1236)&lt;&gt;1,WEEKDAY($A1236)&lt;&gt;7),J$1,0)))^($A1236-$A1235)*(1-0.5*(E1236/E1235-1))</f>
        <v>7.0404488874837927</v>
      </c>
      <c r="K1236">
        <f>ROW()</f>
        <v>1236</v>
      </c>
      <c r="L1236">
        <f>B1236/C1236</f>
        <v>0.9669479606188468</v>
      </c>
      <c r="M1236">
        <f t="shared" si="19"/>
        <v>2.1027121644201969</v>
      </c>
      <c r="P1236">
        <f>P1235*(1-P$1+H1235)^($A1236-$A1235)*(2-E1236/E1235)</f>
        <v>2.0882214028027577</v>
      </c>
    </row>
    <row r="1237" spans="1:16" x14ac:dyDescent="0.25">
      <c r="A1237" s="1">
        <v>39857</v>
      </c>
      <c r="B1237" s="9">
        <v>42.93</v>
      </c>
      <c r="C1237" s="9">
        <v>42.47</v>
      </c>
      <c r="D1237">
        <v>164318.98000000001</v>
      </c>
      <c r="E1237">
        <v>147249.26999999999</v>
      </c>
      <c r="F1237">
        <v>232055.55</v>
      </c>
      <c r="G1237">
        <v>207976.84</v>
      </c>
      <c r="H1237">
        <f>(1/(1-91/360*VLOOKUP($A1237,Tbills!$B$4:$C$974,2,1)/100))^((1)/91)-1</f>
        <v>9.448549896262648E-6</v>
      </c>
      <c r="I1237">
        <f>I1236*(1-IF($A1237&lt;=I1232,I$1,I$1+IF(AND(WEEKDAY($A1237)&lt;&gt;1,WEEKDAY($A1237)&lt;&gt;7),J$1,0)))^($A1237-$A1236)*(1-0.5*(E1237/E1236-1))</f>
        <v>6.9742881930104943</v>
      </c>
      <c r="K1237">
        <f>ROW()</f>
        <v>1237</v>
      </c>
      <c r="L1237">
        <f>B1237/C1237</f>
        <v>1.0108311749470213</v>
      </c>
      <c r="M1237">
        <f t="shared" si="19"/>
        <v>2.0632051700316443</v>
      </c>
      <c r="P1237">
        <f>P1236*(1-P$1+H1236)^($A1237-$A1236)*(2-E1237/E1236)</f>
        <v>2.0490256789638264</v>
      </c>
    </row>
    <row r="1238" spans="1:16" x14ac:dyDescent="0.25">
      <c r="A1238" s="1">
        <v>39861</v>
      </c>
      <c r="B1238" s="9">
        <v>48.66</v>
      </c>
      <c r="C1238" s="9">
        <v>46</v>
      </c>
      <c r="D1238">
        <v>171461.52</v>
      </c>
      <c r="E1238">
        <v>153644.26</v>
      </c>
      <c r="F1238">
        <v>238037.07</v>
      </c>
      <c r="G1238">
        <v>213329.84</v>
      </c>
      <c r="H1238">
        <f>(1/(1-91/360*VLOOKUP($A1238,Tbills!$B$4:$C$974,2,1)/100))^((1)/91)-1</f>
        <v>9.0315288792108817E-6</v>
      </c>
      <c r="I1238">
        <f>I1237*(1-IF($A1238&lt;=I1233,I$1,I$1+IF(AND(WEEKDAY($A1238)&lt;&gt;1,WEEKDAY($A1238)&lt;&gt;7),J$1,0)))^($A1238-$A1237)*(1-0.5*(E1238/E1237-1))</f>
        <v>6.8221323138295906</v>
      </c>
      <c r="K1238">
        <f>ROW()</f>
        <v>1238</v>
      </c>
      <c r="L1238">
        <f>B1238/C1238</f>
        <v>1.0578260869565217</v>
      </c>
      <c r="M1238">
        <f t="shared" si="19"/>
        <v>1.9732331523281417</v>
      </c>
      <c r="P1238">
        <f>P1237*(1-P$1+H1237)^($A1238-$A1237)*(2-E1238/E1237)</f>
        <v>1.9598212398517283</v>
      </c>
    </row>
    <row r="1239" spans="1:16" x14ac:dyDescent="0.25">
      <c r="A1239" s="1">
        <v>39862</v>
      </c>
      <c r="B1239" s="9">
        <v>48.46</v>
      </c>
      <c r="C1239" s="9">
        <v>46.97</v>
      </c>
      <c r="D1239">
        <v>174577.01</v>
      </c>
      <c r="E1239">
        <v>156434.62</v>
      </c>
      <c r="F1239">
        <v>238553.78</v>
      </c>
      <c r="G1239">
        <v>213790.99</v>
      </c>
      <c r="H1239">
        <f>(1/(1-91/360*VLOOKUP($A1239,Tbills!$B$4:$C$974,2,1)/100))^((1)/91)-1</f>
        <v>9.0315288792108817E-6</v>
      </c>
      <c r="I1239">
        <f>I1238*(1-IF($A1239&lt;=I1234,I$1,I$1+IF(AND(WEEKDAY($A1239)&lt;&gt;1,WEEKDAY($A1239)&lt;&gt;7),J$1,0)))^($A1239-$A1238)*(1-0.5*(E1239/E1238-1))</f>
        <v>6.7600074009580107</v>
      </c>
      <c r="K1239">
        <f>ROW()</f>
        <v>1239</v>
      </c>
      <c r="L1239">
        <f>B1239/C1239</f>
        <v>1.0317223759846712</v>
      </c>
      <c r="M1239">
        <f t="shared" si="19"/>
        <v>1.9373066885784416</v>
      </c>
      <c r="P1239">
        <f>P1238*(1-P$1+H1238)^($A1239-$A1238)*(2-E1239/E1238)</f>
        <v>1.9241747957187998</v>
      </c>
    </row>
    <row r="1240" spans="1:16" x14ac:dyDescent="0.25">
      <c r="A1240" s="1">
        <v>39863</v>
      </c>
      <c r="B1240" s="9">
        <v>47.08</v>
      </c>
      <c r="C1240" s="9">
        <v>45.63</v>
      </c>
      <c r="D1240">
        <v>173573.81</v>
      </c>
      <c r="E1240">
        <v>155534.26</v>
      </c>
      <c r="F1240">
        <v>240837.74</v>
      </c>
      <c r="G1240">
        <v>215835.93</v>
      </c>
      <c r="H1240">
        <f>(1/(1-91/360*VLOOKUP($A1240,Tbills!$B$4:$C$974,2,1)/100))^((1)/91)-1</f>
        <v>9.0315288792108817E-6</v>
      </c>
      <c r="I1240">
        <f>I1239*(1-IF($A1240&lt;=I1235,I$1,I$1+IF(AND(WEEKDAY($A1240)&lt;&gt;1,WEEKDAY($A1240)&lt;&gt;7),J$1,0)))^($A1240-$A1239)*(1-0.5*(E1240/E1239-1))</f>
        <v>6.7792845722975148</v>
      </c>
      <c r="K1240">
        <f>ROW()</f>
        <v>1240</v>
      </c>
      <c r="L1240">
        <f>B1240/C1240</f>
        <v>1.031777339469647</v>
      </c>
      <c r="M1240">
        <f t="shared" si="19"/>
        <v>1.9483661139231092</v>
      </c>
      <c r="P1240">
        <f>P1239*(1-P$1+H1239)^($A1240-$A1239)*(2-E1240/E1239)</f>
        <v>1.9351952909976944</v>
      </c>
    </row>
    <row r="1241" spans="1:16" x14ac:dyDescent="0.25">
      <c r="A1241" s="1">
        <v>39864</v>
      </c>
      <c r="B1241" s="9">
        <v>49.3</v>
      </c>
      <c r="C1241" s="9">
        <v>47.03</v>
      </c>
      <c r="D1241">
        <v>181743.1</v>
      </c>
      <c r="E1241">
        <v>162853.10999999999</v>
      </c>
      <c r="F1241">
        <v>246686.34</v>
      </c>
      <c r="G1241">
        <v>221075.43</v>
      </c>
      <c r="H1241">
        <f>(1/(1-91/360*VLOOKUP($A1241,Tbills!$B$4:$C$974,2,1)/100))^((1)/91)-1</f>
        <v>9.0315288792108817E-6</v>
      </c>
      <c r="I1241">
        <f>I1240*(1-IF($A1241&lt;=I1236,I$1,I$1+IF(AND(WEEKDAY($A1241)&lt;&gt;1,WEEKDAY($A1241)&lt;&gt;7),J$1,0)))^($A1241-$A1240)*(1-0.5*(E1241/E1240-1))</f>
        <v>6.6196086184263523</v>
      </c>
      <c r="K1241">
        <f>ROW()</f>
        <v>1241</v>
      </c>
      <c r="L1241">
        <f>B1241/C1241</f>
        <v>1.0482670635764404</v>
      </c>
      <c r="M1241">
        <f t="shared" si="19"/>
        <v>1.8565969483279812</v>
      </c>
      <c r="P1241">
        <f>P1240*(1-P$1+H1240)^($A1241-$A1240)*(2-E1241/E1240)</f>
        <v>1.8440808175403278</v>
      </c>
    </row>
    <row r="1242" spans="1:16" x14ac:dyDescent="0.25">
      <c r="A1242" s="1">
        <v>39867</v>
      </c>
      <c r="B1242" s="9">
        <v>52.62</v>
      </c>
      <c r="C1242" s="9">
        <v>50.43</v>
      </c>
      <c r="D1242">
        <v>190833.71</v>
      </c>
      <c r="E1242">
        <v>170994.45</v>
      </c>
      <c r="F1242">
        <v>251596.61</v>
      </c>
      <c r="G1242">
        <v>225469.92</v>
      </c>
      <c r="H1242">
        <f>(1/(1-91/360*VLOOKUP($A1242,Tbills!$B$4:$C$974,2,1)/100))^((1)/91)-1</f>
        <v>8.3365294025750103E-6</v>
      </c>
      <c r="I1242">
        <f>I1241*(1-IF($A1242&lt;=I1237,I$1,I$1+IF(AND(WEEKDAY($A1242)&lt;&gt;1,WEEKDAY($A1242)&lt;&gt;7),J$1,0)))^($A1242-$A1241)*(1-0.5*(E1242/E1241-1))</f>
        <v>6.4536411983255357</v>
      </c>
      <c r="K1242">
        <f>ROW()</f>
        <v>1242</v>
      </c>
      <c r="L1242">
        <f>B1242/C1242</f>
        <v>1.0434265318262939</v>
      </c>
      <c r="M1242">
        <f t="shared" si="19"/>
        <v>1.7635356634014676</v>
      </c>
      <c r="P1242">
        <f>P1241*(1-P$1+H1241)^($A1242-$A1241)*(2-E1242/E1241)</f>
        <v>1.7517447557453165</v>
      </c>
    </row>
    <row r="1243" spans="1:16" x14ac:dyDescent="0.25">
      <c r="A1243" s="1">
        <v>39868</v>
      </c>
      <c r="B1243" s="9">
        <v>45.49</v>
      </c>
      <c r="C1243" s="9">
        <v>45.11</v>
      </c>
      <c r="D1243">
        <v>174193.28</v>
      </c>
      <c r="E1243">
        <v>156082.54999999999</v>
      </c>
      <c r="F1243">
        <v>242108.79</v>
      </c>
      <c r="G1243">
        <v>216965.47</v>
      </c>
      <c r="H1243">
        <f>(1/(1-91/360*VLOOKUP($A1243,Tbills!$B$4:$C$974,2,1)/100))^((1)/91)-1</f>
        <v>8.3365294025750103E-6</v>
      </c>
      <c r="I1243">
        <f>I1242*(1-IF($A1243&lt;=I1238,I$1,I$1+IF(AND(WEEKDAY($A1243)&lt;&gt;1,WEEKDAY($A1243)&lt;&gt;7),J$1,0)))^($A1243-$A1242)*(1-0.5*(E1243/E1242-1))</f>
        <v>6.7348670013517857</v>
      </c>
      <c r="K1243">
        <f>ROW()</f>
        <v>1243</v>
      </c>
      <c r="L1243">
        <f>B1243/C1243</f>
        <v>1.0084238528042564</v>
      </c>
      <c r="M1243">
        <f t="shared" si="19"/>
        <v>1.9172388836967602</v>
      </c>
      <c r="P1243">
        <f>P1242*(1-P$1+H1242)^($A1243-$A1242)*(2-E1243/E1242)</f>
        <v>1.9044544637205707</v>
      </c>
    </row>
    <row r="1244" spans="1:16" x14ac:dyDescent="0.25">
      <c r="A1244" s="1">
        <v>39869</v>
      </c>
      <c r="B1244" s="9">
        <v>44.67</v>
      </c>
      <c r="C1244" s="9">
        <v>44.4</v>
      </c>
      <c r="D1244">
        <v>170463.42</v>
      </c>
      <c r="E1244">
        <v>152739.18</v>
      </c>
      <c r="F1244">
        <v>242886.88</v>
      </c>
      <c r="G1244">
        <v>217660.95</v>
      </c>
      <c r="H1244">
        <f>(1/(1-91/360*VLOOKUP($A1244,Tbills!$B$4:$C$974,2,1)/100))^((1)/91)-1</f>
        <v>8.3365294025750103E-6</v>
      </c>
      <c r="I1244">
        <f>I1243*(1-IF($A1244&lt;=I1239,I$1,I$1+IF(AND(WEEKDAY($A1244)&lt;&gt;1,WEEKDAY($A1244)&lt;&gt;7),J$1,0)))^($A1244-$A1243)*(1-0.5*(E1244/E1243-1))</f>
        <v>6.8068220228211898</v>
      </c>
      <c r="K1244">
        <f>ROW()</f>
        <v>1244</v>
      </c>
      <c r="L1244">
        <f>B1244/C1244</f>
        <v>1.0060810810810812</v>
      </c>
      <c r="M1244">
        <f t="shared" si="19"/>
        <v>1.9582159362913676</v>
      </c>
      <c r="P1244">
        <f>P1243*(1-P$1+H1243)^($A1244-$A1243)*(2-E1244/E1243)</f>
        <v>1.9451931452301434</v>
      </c>
    </row>
    <row r="1245" spans="1:16" x14ac:dyDescent="0.25">
      <c r="A1245" s="1">
        <v>39870</v>
      </c>
      <c r="B1245" s="9">
        <v>44.66</v>
      </c>
      <c r="C1245" s="9">
        <v>44.18</v>
      </c>
      <c r="D1245">
        <v>172566.66</v>
      </c>
      <c r="E1245">
        <v>154622.46</v>
      </c>
      <c r="F1245">
        <v>246876.43</v>
      </c>
      <c r="G1245">
        <v>221234.34</v>
      </c>
      <c r="H1245">
        <f>(1/(1-91/360*VLOOKUP($A1245,Tbills!$B$4:$C$974,2,1)/100))^((1)/91)-1</f>
        <v>8.3365294025750103E-6</v>
      </c>
      <c r="I1245">
        <f>I1244*(1-IF($A1245&lt;=I1240,I$1,I$1+IF(AND(WEEKDAY($A1245)&lt;&gt;1,WEEKDAY($A1245)&lt;&gt;7),J$1,0)))^($A1245-$A1244)*(1-0.5*(E1245/E1244-1))</f>
        <v>6.7646817617053054</v>
      </c>
      <c r="K1245">
        <f>ROW()</f>
        <v>1245</v>
      </c>
      <c r="L1245">
        <f>B1245/C1245</f>
        <v>1.0108646446355816</v>
      </c>
      <c r="M1245">
        <f t="shared" si="19"/>
        <v>1.9339809779972663</v>
      </c>
      <c r="P1245">
        <f>P1244*(1-P$1+H1244)^($A1245-$A1244)*(2-E1245/E1244)</f>
        <v>1.921153796280531</v>
      </c>
    </row>
    <row r="1246" spans="1:16" x14ac:dyDescent="0.25">
      <c r="A1246" s="1">
        <v>39871</v>
      </c>
      <c r="B1246" s="9">
        <v>46.35</v>
      </c>
      <c r="C1246" s="9">
        <v>45.21</v>
      </c>
      <c r="D1246">
        <v>173923.87</v>
      </c>
      <c r="E1246">
        <v>155837.26</v>
      </c>
      <c r="F1246">
        <v>248666.55</v>
      </c>
      <c r="G1246">
        <v>222836.68</v>
      </c>
      <c r="H1246">
        <f>(1/(1-91/360*VLOOKUP($A1246,Tbills!$B$4:$C$974,2,1)/100))^((1)/91)-1</f>
        <v>8.3365294025750103E-6</v>
      </c>
      <c r="I1246">
        <f>I1245*(1-IF($A1246&lt;=I1241,I$1,I$1+IF(AND(WEEKDAY($A1246)&lt;&gt;1,WEEKDAY($A1246)&lt;&gt;7),J$1,0)))^($A1246-$A1245)*(1-0.5*(E1246/E1245-1))</f>
        <v>6.73793283609126</v>
      </c>
      <c r="K1246">
        <f>ROW()</f>
        <v>1246</v>
      </c>
      <c r="L1246">
        <f>B1246/C1246</f>
        <v>1.0252156602521567</v>
      </c>
      <c r="M1246">
        <f t="shared" si="19"/>
        <v>1.9186971801983084</v>
      </c>
      <c r="P1246">
        <f>P1245*(1-P$1+H1245)^($A1246-$A1245)*(2-E1246/E1245)</f>
        <v>1.9060055359038615</v>
      </c>
    </row>
    <row r="1247" spans="1:16" x14ac:dyDescent="0.25">
      <c r="A1247" s="1">
        <v>39874</v>
      </c>
      <c r="B1247" s="9">
        <v>52.65</v>
      </c>
      <c r="C1247" s="9">
        <v>48.67</v>
      </c>
      <c r="D1247">
        <v>185331.77</v>
      </c>
      <c r="E1247">
        <v>166054.94</v>
      </c>
      <c r="F1247">
        <v>253901.74</v>
      </c>
      <c r="G1247">
        <v>227522.5</v>
      </c>
      <c r="H1247">
        <f>(1/(1-91/360*VLOOKUP($A1247,Tbills!$B$4:$C$974,2,1)/100))^((1)/91)-1</f>
        <v>7.7805618148296674E-6</v>
      </c>
      <c r="I1247">
        <f>I1246*(1-IF($A1247&lt;=I1242,I$1,I$1+IF(AND(WEEKDAY($A1247)&lt;&gt;1,WEEKDAY($A1247)&lt;&gt;7),J$1,0)))^($A1247-$A1246)*(1-0.5*(E1247/E1246-1))</f>
        <v>6.5165331602892103</v>
      </c>
      <c r="K1247">
        <f>ROW()</f>
        <v>1247</v>
      </c>
      <c r="L1247">
        <f>B1247/C1247</f>
        <v>1.0817752208752824</v>
      </c>
      <c r="M1247">
        <f t="shared" si="19"/>
        <v>1.7926447109694215</v>
      </c>
      <c r="P1247">
        <f>P1246*(1-P$1+H1246)^($A1247-$A1246)*(2-E1247/E1246)</f>
        <v>1.7808826394823409</v>
      </c>
    </row>
    <row r="1248" spans="1:16" x14ac:dyDescent="0.25">
      <c r="A1248" s="1">
        <v>39875</v>
      </c>
      <c r="B1248" s="9">
        <v>50.93</v>
      </c>
      <c r="C1248" s="9">
        <v>48.51</v>
      </c>
      <c r="D1248">
        <v>187165.25</v>
      </c>
      <c r="E1248">
        <v>167696.43</v>
      </c>
      <c r="F1248">
        <v>254194.53</v>
      </c>
      <c r="G1248">
        <v>227783.1</v>
      </c>
      <c r="H1248">
        <f>(1/(1-91/360*VLOOKUP($A1248,Tbills!$B$4:$C$974,2,1)/100))^((1)/91)-1</f>
        <v>7.7805618148296674E-6</v>
      </c>
      <c r="I1248">
        <f>I1247*(1-IF($A1248&lt;=I1243,I$1,I$1+IF(AND(WEEKDAY($A1248)&lt;&gt;1,WEEKDAY($A1248)&lt;&gt;7),J$1,0)))^($A1248-$A1247)*(1-0.5*(E1248/E1247-1))</f>
        <v>6.4841557006626642</v>
      </c>
      <c r="K1248">
        <f>ROW()</f>
        <v>1248</v>
      </c>
      <c r="L1248">
        <f>B1248/C1248</f>
        <v>1.0498866213151927</v>
      </c>
      <c r="M1248">
        <f t="shared" si="19"/>
        <v>1.7748413517583934</v>
      </c>
      <c r="P1248">
        <f>P1247*(1-P$1+H1247)^($A1248-$A1247)*(2-E1248/E1247)</f>
        <v>1.7632267208126002</v>
      </c>
    </row>
    <row r="1249" spans="1:16" x14ac:dyDescent="0.25">
      <c r="A1249" s="1">
        <v>39876</v>
      </c>
      <c r="B1249" s="9">
        <v>47.56</v>
      </c>
      <c r="C1249" s="9">
        <v>44.72</v>
      </c>
      <c r="D1249">
        <v>173050.34</v>
      </c>
      <c r="E1249">
        <v>155048.44</v>
      </c>
      <c r="F1249">
        <v>241252.86</v>
      </c>
      <c r="G1249">
        <v>216184.33</v>
      </c>
      <c r="H1249">
        <f>(1/(1-91/360*VLOOKUP($A1249,Tbills!$B$4:$C$974,2,1)/100))^((1)/91)-1</f>
        <v>7.7805618148296674E-6</v>
      </c>
      <c r="I1249">
        <f>I1248*(1-IF($A1249&lt;=I1244,I$1,I$1+IF(AND(WEEKDAY($A1249)&lt;&gt;1,WEEKDAY($A1249)&lt;&gt;7),J$1,0)))^($A1249-$A1248)*(1-0.5*(E1249/E1248-1))</f>
        <v>6.7285043701722849</v>
      </c>
      <c r="K1249">
        <f>ROW()</f>
        <v>1249</v>
      </c>
      <c r="L1249">
        <f>B1249/C1249</f>
        <v>1.0635062611806798</v>
      </c>
      <c r="M1249">
        <f t="shared" si="19"/>
        <v>1.908614430324616</v>
      </c>
      <c r="P1249">
        <f>P1248*(1-P$1+H1248)^($A1249-$A1248)*(2-E1249/E1248)</f>
        <v>1.8961573196031158</v>
      </c>
    </row>
    <row r="1250" spans="1:16" x14ac:dyDescent="0.25">
      <c r="A1250" s="1">
        <v>39877</v>
      </c>
      <c r="B1250" s="9">
        <v>50.17</v>
      </c>
      <c r="C1250" s="9">
        <v>46.7</v>
      </c>
      <c r="D1250">
        <v>181054.76</v>
      </c>
      <c r="E1250">
        <v>162218.98000000001</v>
      </c>
      <c r="F1250">
        <v>243637.76000000001</v>
      </c>
      <c r="G1250">
        <v>218319.74</v>
      </c>
      <c r="H1250">
        <f>(1/(1-91/360*VLOOKUP($A1250,Tbills!$B$4:$C$974,2,1)/100))^((1)/91)-1</f>
        <v>7.7805618148296674E-6</v>
      </c>
      <c r="I1250">
        <f>I1249*(1-IF($A1250&lt;=I1245,I$1,I$1+IF(AND(WEEKDAY($A1250)&lt;&gt;1,WEEKDAY($A1250)&lt;&gt;7),J$1,0)))^($A1250-$A1249)*(1-0.5*(E1250/E1249-1))</f>
        <v>6.5727464024043218</v>
      </c>
      <c r="K1250">
        <f>ROW()</f>
        <v>1250</v>
      </c>
      <c r="L1250">
        <f>B1250/C1250</f>
        <v>1.0743040685224838</v>
      </c>
      <c r="M1250">
        <f t="shared" si="19"/>
        <v>1.8202617733737629</v>
      </c>
      <c r="P1250">
        <f>P1249*(1-P$1+H1249)^($A1250-$A1249)*(2-E1250/E1249)</f>
        <v>1.8084127335309077</v>
      </c>
    </row>
    <row r="1251" spans="1:16" x14ac:dyDescent="0.25">
      <c r="A1251" s="1">
        <v>39878</v>
      </c>
      <c r="B1251" s="9">
        <v>49.33</v>
      </c>
      <c r="C1251" s="9">
        <v>46.48</v>
      </c>
      <c r="D1251">
        <v>179230.14</v>
      </c>
      <c r="E1251">
        <v>160582.92000000001</v>
      </c>
      <c r="F1251">
        <v>244243.8</v>
      </c>
      <c r="G1251">
        <v>218861.11</v>
      </c>
      <c r="H1251">
        <f>(1/(1-91/360*VLOOKUP($A1251,Tbills!$B$4:$C$974,2,1)/100))^((1)/91)-1</f>
        <v>7.7805618148296674E-6</v>
      </c>
      <c r="I1251">
        <f>I1250*(1-IF($A1251&lt;=I1246,I$1,I$1+IF(AND(WEEKDAY($A1251)&lt;&gt;1,WEEKDAY($A1251)&lt;&gt;7),J$1,0)))^($A1251-$A1250)*(1-0.5*(E1251/E1250-1))</f>
        <v>6.6057191948401091</v>
      </c>
      <c r="K1251">
        <f>ROW()</f>
        <v>1251</v>
      </c>
      <c r="L1251">
        <f>B1251/C1251</f>
        <v>1.0613166953528399</v>
      </c>
      <c r="M1251">
        <f t="shared" si="19"/>
        <v>1.8385343944863974</v>
      </c>
      <c r="P1251">
        <f>P1250*(1-P$1+H1250)^($A1251-$A1250)*(2-E1251/E1250)</f>
        <v>1.8265981367673154</v>
      </c>
    </row>
    <row r="1252" spans="1:16" x14ac:dyDescent="0.25">
      <c r="A1252" s="1">
        <v>39881</v>
      </c>
      <c r="B1252" s="9">
        <v>49.68</v>
      </c>
      <c r="C1252" s="9">
        <v>46.53</v>
      </c>
      <c r="D1252">
        <v>181732.2</v>
      </c>
      <c r="E1252">
        <v>162820.92000000001</v>
      </c>
      <c r="F1252">
        <v>244437.14</v>
      </c>
      <c r="G1252">
        <v>219029.25</v>
      </c>
      <c r="H1252">
        <f>(1/(1-91/360*VLOOKUP($A1252,Tbills!$B$4:$C$974,2,1)/100))^((1)/91)-1</f>
        <v>6.6687119428809893E-6</v>
      </c>
      <c r="I1252">
        <f>I1251*(1-IF($A1252&lt;=I1247,I$1,I$1+IF(AND(WEEKDAY($A1252)&lt;&gt;1,WEEKDAY($A1252)&lt;&gt;7),J$1,0)))^($A1252-$A1251)*(1-0.5*(E1252/E1251-1))</f>
        <v>6.5591759673324965</v>
      </c>
      <c r="K1252">
        <f>ROW()</f>
        <v>1252</v>
      </c>
      <c r="L1252">
        <f>B1252/C1252</f>
        <v>1.067698259187621</v>
      </c>
      <c r="M1252">
        <f t="shared" si="19"/>
        <v>1.8126579470899973</v>
      </c>
      <c r="P1252">
        <f>P1251*(1-P$1+H1251)^($A1252-$A1251)*(2-E1252/E1251)</f>
        <v>1.8009835344154246</v>
      </c>
    </row>
    <row r="1253" spans="1:16" x14ac:dyDescent="0.25">
      <c r="A1253" s="1">
        <v>39882</v>
      </c>
      <c r="B1253" s="9">
        <v>44.37</v>
      </c>
      <c r="C1253" s="9">
        <v>42.41</v>
      </c>
      <c r="D1253">
        <v>167847.63</v>
      </c>
      <c r="E1253">
        <v>150380.10999999999</v>
      </c>
      <c r="F1253">
        <v>230727.33</v>
      </c>
      <c r="G1253">
        <v>206743.04000000001</v>
      </c>
      <c r="H1253">
        <f>(1/(1-91/360*VLOOKUP($A1253,Tbills!$B$4:$C$974,2,1)/100))^((1)/91)-1</f>
        <v>6.6687119428809893E-6</v>
      </c>
      <c r="I1253">
        <f>I1252*(1-IF($A1253&lt;=I1248,I$1,I$1+IF(AND(WEEKDAY($A1253)&lt;&gt;1,WEEKDAY($A1253)&lt;&gt;7),J$1,0)))^($A1253-$A1252)*(1-0.5*(E1253/E1252-1))</f>
        <v>6.8095852669425128</v>
      </c>
      <c r="K1253">
        <f>ROW()</f>
        <v>1253</v>
      </c>
      <c r="L1253">
        <f>B1253/C1253</f>
        <v>1.0462155152086772</v>
      </c>
      <c r="M1253">
        <f t="shared" si="19"/>
        <v>1.9510685187433396</v>
      </c>
      <c r="P1253">
        <f>P1252*(1-P$1+H1252)^($A1253-$A1252)*(2-E1253/E1252)</f>
        <v>1.9385341907749234</v>
      </c>
    </row>
    <row r="1254" spans="1:16" x14ac:dyDescent="0.25">
      <c r="A1254" s="1">
        <v>39883</v>
      </c>
      <c r="B1254" s="9">
        <v>43.61</v>
      </c>
      <c r="C1254" s="9">
        <v>42.5</v>
      </c>
      <c r="D1254">
        <v>167349.04999999999</v>
      </c>
      <c r="E1254">
        <v>149932.42000000001</v>
      </c>
      <c r="F1254">
        <v>229110.46</v>
      </c>
      <c r="G1254">
        <v>205292.87</v>
      </c>
      <c r="H1254">
        <f>(1/(1-91/360*VLOOKUP($A1254,Tbills!$B$4:$C$974,2,1)/100))^((1)/91)-1</f>
        <v>6.6687119428809893E-6</v>
      </c>
      <c r="I1254">
        <f>I1253*(1-IF($A1254&lt;=I1249,I$1,I$1+IF(AND(WEEKDAY($A1254)&lt;&gt;1,WEEKDAY($A1254)&lt;&gt;7),J$1,0)))^($A1254-$A1253)*(1-0.5*(E1254/E1253-1))</f>
        <v>6.8195440254811555</v>
      </c>
      <c r="K1254">
        <f>ROW()</f>
        <v>1254</v>
      </c>
      <c r="L1254">
        <f>B1254/C1254</f>
        <v>1.0261176470588236</v>
      </c>
      <c r="M1254">
        <f t="shared" si="19"/>
        <v>1.956785816655348</v>
      </c>
      <c r="P1254">
        <f>P1253*(1-P$1+H1253)^($A1254-$A1253)*(2-E1254/E1253)</f>
        <v>1.944246368855624</v>
      </c>
    </row>
    <row r="1255" spans="1:16" x14ac:dyDescent="0.25">
      <c r="A1255" s="1">
        <v>39884</v>
      </c>
      <c r="B1255" s="9">
        <v>41.18</v>
      </c>
      <c r="C1255" s="9">
        <v>40.700000000000003</v>
      </c>
      <c r="D1255">
        <v>164508.31</v>
      </c>
      <c r="E1255">
        <v>147386.32999999999</v>
      </c>
      <c r="F1255">
        <v>227398</v>
      </c>
      <c r="G1255">
        <v>203757.06</v>
      </c>
      <c r="H1255">
        <f>(1/(1-91/360*VLOOKUP($A1255,Tbills!$B$4:$C$974,2,1)/100))^((1)/91)-1</f>
        <v>6.6687119428809893E-6</v>
      </c>
      <c r="I1255">
        <f>I1254*(1-IF($A1255&lt;=I1250,I$1,I$1+IF(AND(WEEKDAY($A1255)&lt;&gt;1,WEEKDAY($A1255)&lt;&gt;7),J$1,0)))^($A1255-$A1254)*(1-0.5*(E1255/E1254-1))</f>
        <v>6.8772683536331876</v>
      </c>
      <c r="K1255">
        <f>ROW()</f>
        <v>1255</v>
      </c>
      <c r="L1255">
        <f>B1255/C1255</f>
        <v>1.0117936117936117</v>
      </c>
      <c r="M1255">
        <f t="shared" si="19"/>
        <v>1.9899224539358491</v>
      </c>
      <c r="P1255">
        <f>P1254*(1-P$1+H1254)^($A1255-$A1254)*(2-E1255/E1254)</f>
        <v>1.9772028062450393</v>
      </c>
    </row>
    <row r="1256" spans="1:16" x14ac:dyDescent="0.25">
      <c r="A1256" s="1">
        <v>39885</v>
      </c>
      <c r="B1256" s="9">
        <v>42.36</v>
      </c>
      <c r="C1256" s="9">
        <v>41.83</v>
      </c>
      <c r="D1256">
        <v>166810.92000000001</v>
      </c>
      <c r="E1256">
        <v>149448.29999999999</v>
      </c>
      <c r="F1256">
        <v>229617.17</v>
      </c>
      <c r="G1256">
        <v>205744.16</v>
      </c>
      <c r="H1256">
        <f>(1/(1-91/360*VLOOKUP($A1256,Tbills!$B$4:$C$974,2,1)/100))^((1)/91)-1</f>
        <v>6.6687119428809893E-6</v>
      </c>
      <c r="I1256">
        <f>I1255*(1-IF($A1256&lt;=I1251,I$1,I$1+IF(AND(WEEKDAY($A1256)&lt;&gt;1,WEEKDAY($A1256)&lt;&gt;7),J$1,0)))^($A1256-$A1255)*(1-0.5*(E1256/E1255-1))</f>
        <v>6.8289832939594453</v>
      </c>
      <c r="K1256">
        <f>ROW()</f>
        <v>1256</v>
      </c>
      <c r="L1256">
        <f>B1256/C1256</f>
        <v>1.0126703322973942</v>
      </c>
      <c r="M1256">
        <f t="shared" si="19"/>
        <v>1.9619915782852917</v>
      </c>
      <c r="P1256">
        <f>P1255*(1-P$1+H1255)^($A1256-$A1255)*(2-E1256/E1255)</f>
        <v>1.9494821608014898</v>
      </c>
    </row>
    <row r="1257" spans="1:16" x14ac:dyDescent="0.25">
      <c r="A1257" s="1">
        <v>39888</v>
      </c>
      <c r="B1257" s="9">
        <v>43.74</v>
      </c>
      <c r="C1257" s="9">
        <v>42.24</v>
      </c>
      <c r="D1257">
        <v>172581.55</v>
      </c>
      <c r="E1257">
        <v>154615.29999999999</v>
      </c>
      <c r="F1257">
        <v>232386.34</v>
      </c>
      <c r="G1257">
        <v>208221.31</v>
      </c>
      <c r="H1257">
        <f>(1/(1-91/360*VLOOKUP($A1257,Tbills!$B$4:$C$974,2,1)/100))^((1)/91)-1</f>
        <v>6.946663748896853E-6</v>
      </c>
      <c r="I1257">
        <f>I1256*(1-IF($A1257&lt;=I1252,I$1,I$1+IF(AND(WEEKDAY($A1257)&lt;&gt;1,WEEKDAY($A1257)&lt;&gt;7),J$1,0)))^($A1257-$A1256)*(1-0.5*(E1257/E1256-1))</f>
        <v>6.7104072523340887</v>
      </c>
      <c r="K1257">
        <f>ROW()</f>
        <v>1257</v>
      </c>
      <c r="L1257">
        <f>B1257/C1257</f>
        <v>1.0355113636363635</v>
      </c>
      <c r="M1257">
        <f t="shared" si="19"/>
        <v>1.8938933656968833</v>
      </c>
      <c r="P1257">
        <f>P1256*(1-P$1+H1256)^($A1257-$A1256)*(2-E1257/E1256)</f>
        <v>1.8819099222287952</v>
      </c>
    </row>
    <row r="1258" spans="1:16" x14ac:dyDescent="0.25">
      <c r="A1258" s="1">
        <v>39889</v>
      </c>
      <c r="B1258" s="9">
        <v>40.799999999999997</v>
      </c>
      <c r="C1258" s="9">
        <v>39.979999999999997</v>
      </c>
      <c r="D1258">
        <v>165144.06</v>
      </c>
      <c r="E1258">
        <v>147951</v>
      </c>
      <c r="F1258">
        <v>230354.03</v>
      </c>
      <c r="G1258">
        <v>206398.89</v>
      </c>
      <c r="H1258">
        <f>(1/(1-91/360*VLOOKUP($A1258,Tbills!$B$4:$C$974,2,1)/100))^((1)/91)-1</f>
        <v>6.946663748896853E-6</v>
      </c>
      <c r="I1258">
        <f>I1257*(1-IF($A1258&lt;=I1253,I$1,I$1+IF(AND(WEEKDAY($A1258)&lt;&gt;1,WEEKDAY($A1258)&lt;&gt;7),J$1,0)))^($A1258-$A1257)*(1-0.5*(E1258/E1257-1))</f>
        <v>6.8548463686645738</v>
      </c>
      <c r="K1258">
        <f>ROW()</f>
        <v>1258</v>
      </c>
      <c r="L1258">
        <f>B1258/C1258</f>
        <v>1.0205102551275638</v>
      </c>
      <c r="M1258">
        <f t="shared" si="19"/>
        <v>1.9754328206407599</v>
      </c>
      <c r="P1258">
        <f>P1257*(1-P$1+H1257)^($A1258-$A1257)*(2-E1258/E1257)</f>
        <v>1.9629659034529325</v>
      </c>
    </row>
    <row r="1259" spans="1:16" x14ac:dyDescent="0.25">
      <c r="A1259" s="1">
        <v>39890</v>
      </c>
      <c r="B1259" s="9">
        <v>40.06</v>
      </c>
      <c r="C1259" s="9">
        <v>39.9</v>
      </c>
      <c r="D1259">
        <v>163745.68</v>
      </c>
      <c r="E1259">
        <v>146697.18</v>
      </c>
      <c r="F1259">
        <v>232559.47</v>
      </c>
      <c r="G1259">
        <v>208373.55</v>
      </c>
      <c r="H1259">
        <f>(1/(1-91/360*VLOOKUP($A1259,Tbills!$B$4:$C$974,2,1)/100))^((1)/91)-1</f>
        <v>6.946663748896853E-6</v>
      </c>
      <c r="I1259">
        <f>I1258*(1-IF($A1259&lt;=I1254,I$1,I$1+IF(AND(WEEKDAY($A1259)&lt;&gt;1,WEEKDAY($A1259)&lt;&gt;7),J$1,0)))^($A1259-$A1258)*(1-0.5*(E1259/E1258-1))</f>
        <v>6.8837131109375882</v>
      </c>
      <c r="K1259">
        <f>ROW()</f>
        <v>1259</v>
      </c>
      <c r="L1259">
        <f>B1259/C1259</f>
        <v>1.0040100250626567</v>
      </c>
      <c r="M1259">
        <f t="shared" si="19"/>
        <v>1.9920809634167591</v>
      </c>
      <c r="P1259">
        <f>P1258*(1-P$1+H1258)^($A1259-$A1258)*(2-E1259/E1258)</f>
        <v>1.9795417142322764</v>
      </c>
    </row>
    <row r="1260" spans="1:16" x14ac:dyDescent="0.25">
      <c r="A1260" s="1">
        <v>39891</v>
      </c>
      <c r="B1260" s="9">
        <v>43.68</v>
      </c>
      <c r="C1260" s="9">
        <v>43.15</v>
      </c>
      <c r="D1260">
        <v>174694.84</v>
      </c>
      <c r="E1260">
        <v>156505.34</v>
      </c>
      <c r="F1260">
        <v>241650.93</v>
      </c>
      <c r="G1260">
        <v>216518.06</v>
      </c>
      <c r="H1260">
        <f>(1/(1-91/360*VLOOKUP($A1260,Tbills!$B$4:$C$974,2,1)/100))^((1)/91)-1</f>
        <v>6.946663748896853E-6</v>
      </c>
      <c r="I1260">
        <f>I1259*(1-IF($A1260&lt;=I1255,I$1,I$1+IF(AND(WEEKDAY($A1260)&lt;&gt;1,WEEKDAY($A1260)&lt;&gt;7),J$1,0)))^($A1260-$A1259)*(1-0.5*(E1260/E1259-1))</f>
        <v>6.6534177216663091</v>
      </c>
      <c r="K1260">
        <f>ROW()</f>
        <v>1260</v>
      </c>
      <c r="L1260">
        <f>B1260/C1260</f>
        <v>1.0122827346465817</v>
      </c>
      <c r="M1260">
        <f t="shared" si="19"/>
        <v>1.8588040344458743</v>
      </c>
      <c r="P1260">
        <f>P1259*(1-P$1+H1259)^($A1260-$A1259)*(2-E1260/E1259)</f>
        <v>1.8471342478683819</v>
      </c>
    </row>
    <row r="1261" spans="1:16" x14ac:dyDescent="0.25">
      <c r="A1261" s="1">
        <v>39892</v>
      </c>
      <c r="B1261" s="9">
        <v>45.89</v>
      </c>
      <c r="C1261" s="9">
        <v>46.28</v>
      </c>
      <c r="D1261">
        <v>187967.35999999999</v>
      </c>
      <c r="E1261">
        <v>168394.82</v>
      </c>
      <c r="F1261">
        <v>252613.34</v>
      </c>
      <c r="G1261">
        <v>226338.82</v>
      </c>
      <c r="H1261">
        <f>(1/(1-91/360*VLOOKUP($A1261,Tbills!$B$4:$C$974,2,1)/100))^((1)/91)-1</f>
        <v>6.946663748896853E-6</v>
      </c>
      <c r="I1261">
        <f>I1260*(1-IF($A1261&lt;=I1256,I$1,I$1+IF(AND(WEEKDAY($A1261)&lt;&gt;1,WEEKDAY($A1261)&lt;&gt;7),J$1,0)))^($A1261-$A1260)*(1-0.5*(E1261/E1260-1))</f>
        <v>6.400525959517041</v>
      </c>
      <c r="K1261">
        <f>ROW()</f>
        <v>1261</v>
      </c>
      <c r="L1261">
        <f>B1261/C1261</f>
        <v>0.9915730337078652</v>
      </c>
      <c r="M1261">
        <f t="shared" si="19"/>
        <v>1.7175134342161309</v>
      </c>
      <c r="P1261">
        <f>P1260*(1-P$1+H1260)^($A1261-$A1260)*(2-E1261/E1260)</f>
        <v>1.706758909667297</v>
      </c>
    </row>
    <row r="1262" spans="1:16" x14ac:dyDescent="0.25">
      <c r="A1262" s="1">
        <v>39895</v>
      </c>
      <c r="B1262" s="9">
        <v>43.23</v>
      </c>
      <c r="C1262" s="9">
        <v>42.33</v>
      </c>
      <c r="D1262">
        <v>173695.81</v>
      </c>
      <c r="E1262">
        <v>155605.82</v>
      </c>
      <c r="F1262">
        <v>243049.41</v>
      </c>
      <c r="G1262">
        <v>217764.93</v>
      </c>
      <c r="H1262">
        <f>(1/(1-91/360*VLOOKUP($A1262,Tbills!$B$4:$C$974,2,1)/100))^((1)/91)-1</f>
        <v>6.2517975603082476E-6</v>
      </c>
      <c r="I1262">
        <f>I1261*(1-IF($A1262&lt;=I1257,I$1,I$1+IF(AND(WEEKDAY($A1262)&lt;&gt;1,WEEKDAY($A1262)&lt;&gt;7),J$1,0)))^($A1262-$A1261)*(1-0.5*(E1262/E1261-1))</f>
        <v>6.6430560537974488</v>
      </c>
      <c r="K1262">
        <f>ROW()</f>
        <v>1262</v>
      </c>
      <c r="L1262">
        <f>B1262/C1262</f>
        <v>1.0212615166548547</v>
      </c>
      <c r="M1262">
        <f t="shared" si="19"/>
        <v>1.8476944017859294</v>
      </c>
      <c r="P1262">
        <f>P1261*(1-P$1+H1261)^($A1262-$A1261)*(2-E1262/E1261)</f>
        <v>1.8362158158933282</v>
      </c>
    </row>
    <row r="1263" spans="1:16" x14ac:dyDescent="0.25">
      <c r="A1263" s="1">
        <v>39896</v>
      </c>
      <c r="B1263" s="9">
        <v>42.93</v>
      </c>
      <c r="C1263" s="9">
        <v>43.64</v>
      </c>
      <c r="D1263">
        <v>176194.2</v>
      </c>
      <c r="E1263">
        <v>157843.04</v>
      </c>
      <c r="F1263">
        <v>245659.65</v>
      </c>
      <c r="G1263">
        <v>220102.26</v>
      </c>
      <c r="H1263">
        <f>(1/(1-91/360*VLOOKUP($A1263,Tbills!$B$4:$C$974,2,1)/100))^((1)/91)-1</f>
        <v>6.2517975603082476E-6</v>
      </c>
      <c r="I1263">
        <f>I1262*(1-IF($A1263&lt;=I1258,I$1,I$1+IF(AND(WEEKDAY($A1263)&lt;&gt;1,WEEKDAY($A1263)&lt;&gt;7),J$1,0)))^($A1263-$A1262)*(1-0.5*(E1263/E1262-1))</f>
        <v>6.595129183219381</v>
      </c>
      <c r="K1263">
        <f>ROW()</f>
        <v>1263</v>
      </c>
      <c r="L1263">
        <f>B1263/C1263</f>
        <v>0.98373052245646198</v>
      </c>
      <c r="M1263">
        <f t="shared" si="19"/>
        <v>1.8210443875955704</v>
      </c>
      <c r="P1263">
        <f>P1262*(1-P$1+H1262)^($A1263-$A1262)*(2-E1263/E1262)</f>
        <v>1.8097600308045363</v>
      </c>
    </row>
    <row r="1264" spans="1:16" x14ac:dyDescent="0.25">
      <c r="A1264" s="1">
        <v>39897</v>
      </c>
      <c r="B1264" s="9">
        <v>42.25</v>
      </c>
      <c r="C1264" s="9">
        <v>41.9</v>
      </c>
      <c r="D1264">
        <v>171616.06</v>
      </c>
      <c r="E1264">
        <v>153740.74</v>
      </c>
      <c r="F1264">
        <v>244555.26</v>
      </c>
      <c r="G1264">
        <v>219111.39</v>
      </c>
      <c r="H1264">
        <f>(1/(1-91/360*VLOOKUP($A1264,Tbills!$B$4:$C$974,2,1)/100))^((1)/91)-1</f>
        <v>6.2517975603082476E-6</v>
      </c>
      <c r="I1264">
        <f>I1263*(1-IF($A1264&lt;=I1259,I$1,I$1+IF(AND(WEEKDAY($A1264)&lt;&gt;1,WEEKDAY($A1264)&lt;&gt;7),J$1,0)))^($A1264-$A1263)*(1-0.5*(E1264/E1263-1))</f>
        <v>6.6806581538937779</v>
      </c>
      <c r="K1264">
        <f>ROW()</f>
        <v>1264</v>
      </c>
      <c r="L1264">
        <f>B1264/C1264</f>
        <v>1.0083532219570406</v>
      </c>
      <c r="M1264">
        <f t="shared" si="19"/>
        <v>1.8682858426079139</v>
      </c>
      <c r="P1264">
        <f>P1263*(1-P$1+H1263)^($A1264-$A1263)*(2-E1264/E1263)</f>
        <v>1.8567381607130156</v>
      </c>
    </row>
    <row r="1265" spans="1:16" x14ac:dyDescent="0.25">
      <c r="A1265" s="1">
        <v>39898</v>
      </c>
      <c r="B1265" s="9">
        <v>40.36</v>
      </c>
      <c r="C1265" s="9">
        <v>40.68</v>
      </c>
      <c r="D1265">
        <v>166731.79999999999</v>
      </c>
      <c r="E1265">
        <v>149364.26</v>
      </c>
      <c r="F1265">
        <v>241335.15</v>
      </c>
      <c r="G1265">
        <v>216224.93</v>
      </c>
      <c r="H1265">
        <f>(1/(1-91/360*VLOOKUP($A1265,Tbills!$B$4:$C$974,2,1)/100))^((1)/91)-1</f>
        <v>6.2517975603082476E-6</v>
      </c>
      <c r="I1265">
        <f>I1264*(1-IF($A1265&lt;=I1260,I$1,I$1+IF(AND(WEEKDAY($A1265)&lt;&gt;1,WEEKDAY($A1265)&lt;&gt;7),J$1,0)))^($A1265-$A1264)*(1-0.5*(E1265/E1264-1))</f>
        <v>6.7755696942260428</v>
      </c>
      <c r="K1265">
        <f>ROW()</f>
        <v>1265</v>
      </c>
      <c r="L1265">
        <f>B1265/C1265</f>
        <v>0.99213372664700095</v>
      </c>
      <c r="M1265">
        <f t="shared" si="19"/>
        <v>1.921380142063412</v>
      </c>
      <c r="P1265">
        <f>P1264*(1-P$1+H1264)^($A1265-$A1264)*(2-E1265/E1264)</f>
        <v>1.9095345393437531</v>
      </c>
    </row>
    <row r="1266" spans="1:16" x14ac:dyDescent="0.25">
      <c r="A1266" s="1">
        <v>39899</v>
      </c>
      <c r="B1266" s="9">
        <v>41.04</v>
      </c>
      <c r="C1266" s="9">
        <v>42.09</v>
      </c>
      <c r="D1266">
        <v>172297.33</v>
      </c>
      <c r="E1266">
        <v>154349.13</v>
      </c>
      <c r="F1266">
        <v>248070.74</v>
      </c>
      <c r="G1266">
        <v>222258.35</v>
      </c>
      <c r="H1266">
        <f>(1/(1-91/360*VLOOKUP($A1266,Tbills!$B$4:$C$974,2,1)/100))^((1)/91)-1</f>
        <v>6.2517975603082476E-6</v>
      </c>
      <c r="I1266">
        <f>I1265*(1-IF($A1266&lt;=I1261,I$1,I$1+IF(AND(WEEKDAY($A1266)&lt;&gt;1,WEEKDAY($A1266)&lt;&gt;7),J$1,0)))^($A1266-$A1265)*(1-0.5*(E1266/E1265-1))</f>
        <v>6.6623326456684273</v>
      </c>
      <c r="K1266">
        <f>ROW()</f>
        <v>1266</v>
      </c>
      <c r="L1266">
        <f>B1266/C1266</f>
        <v>0.97505345687811817</v>
      </c>
      <c r="M1266">
        <f t="shared" si="19"/>
        <v>1.8571696636861506</v>
      </c>
      <c r="P1266">
        <f>P1265*(1-P$1+H1265)^($A1266-$A1265)*(2-E1266/E1265)</f>
        <v>1.8457491675090734</v>
      </c>
    </row>
    <row r="1267" spans="1:16" x14ac:dyDescent="0.25">
      <c r="A1267" s="1">
        <v>39902</v>
      </c>
      <c r="B1267" s="9">
        <v>45.54</v>
      </c>
      <c r="C1267" s="9">
        <v>44.99</v>
      </c>
      <c r="D1267">
        <v>184496.71</v>
      </c>
      <c r="E1267">
        <v>165274.81</v>
      </c>
      <c r="F1267">
        <v>256299.63</v>
      </c>
      <c r="G1267">
        <v>229626.83</v>
      </c>
      <c r="H1267">
        <f>(1/(1-91/360*VLOOKUP($A1267,Tbills!$B$4:$C$974,2,1)/100))^((1)/91)-1</f>
        <v>5.4180167654571676E-6</v>
      </c>
      <c r="I1267">
        <f>I1266*(1-IF($A1267&lt;=I1262,I$1,I$1+IF(AND(WEEKDAY($A1267)&lt;&gt;1,WEEKDAY($A1267)&lt;&gt;7),J$1,0)))^($A1267-$A1266)*(1-0.5*(E1267/E1266-1))</f>
        <v>6.426032594466677</v>
      </c>
      <c r="K1267">
        <f>ROW()</f>
        <v>1267</v>
      </c>
      <c r="L1267">
        <f>B1267/C1267</f>
        <v>1.0122249388753055</v>
      </c>
      <c r="M1267">
        <f t="shared" si="19"/>
        <v>1.7254678693372127</v>
      </c>
      <c r="P1267">
        <f>P1266*(1-P$1+H1266)^($A1267-$A1266)*(2-E1267/E1266)</f>
        <v>1.71493876080167</v>
      </c>
    </row>
    <row r="1268" spans="1:16" x14ac:dyDescent="0.25">
      <c r="A1268" s="1">
        <v>39903</v>
      </c>
      <c r="B1268" s="9">
        <v>44.14</v>
      </c>
      <c r="C1268" s="9">
        <v>44.59</v>
      </c>
      <c r="D1268">
        <v>181515.55</v>
      </c>
      <c r="E1268">
        <v>162603.35</v>
      </c>
      <c r="F1268">
        <v>255095.22</v>
      </c>
      <c r="G1268">
        <v>228546.52</v>
      </c>
      <c r="H1268">
        <f>(1/(1-91/360*VLOOKUP($A1268,Tbills!$B$4:$C$974,2,1)/100))^((1)/91)-1</f>
        <v>5.4180167654571676E-6</v>
      </c>
      <c r="I1268">
        <f>I1267*(1-IF($A1268&lt;=I1263,I$1,I$1+IF(AND(WEEKDAY($A1268)&lt;&gt;1,WEEKDAY($A1268)&lt;&gt;7),J$1,0)))^($A1268-$A1267)*(1-0.5*(E1268/E1267-1))</f>
        <v>6.4777983682158498</v>
      </c>
      <c r="K1268">
        <f>ROW()</f>
        <v>1268</v>
      </c>
      <c r="L1268">
        <f>B1268/C1268</f>
        <v>0.98990805113254088</v>
      </c>
      <c r="M1268">
        <f t="shared" si="19"/>
        <v>1.7532762299520408</v>
      </c>
      <c r="P1268">
        <f>P1267*(1-P$1+H1267)^($A1268-$A1267)*(2-E1268/E1267)</f>
        <v>1.7426035820854979</v>
      </c>
    </row>
    <row r="1269" spans="1:16" x14ac:dyDescent="0.25">
      <c r="A1269" s="1">
        <v>39904</v>
      </c>
      <c r="B1269" s="9">
        <v>42.28</v>
      </c>
      <c r="C1269" s="9">
        <v>43.03</v>
      </c>
      <c r="D1269">
        <v>177305.98</v>
      </c>
      <c r="E1269">
        <v>158831.5</v>
      </c>
      <c r="F1269">
        <v>252122.9</v>
      </c>
      <c r="G1269">
        <v>225882.31</v>
      </c>
      <c r="H1269">
        <f>(1/(1-91/360*VLOOKUP($A1269,Tbills!$B$4:$C$974,2,1)/100))^((1)/91)-1</f>
        <v>5.4180167654571676E-6</v>
      </c>
      <c r="I1269">
        <f>I1268*(1-IF($A1269&lt;=I1264,I$1,I$1+IF(AND(WEEKDAY($A1269)&lt;&gt;1,WEEKDAY($A1269)&lt;&gt;7),J$1,0)))^($A1269-$A1268)*(1-0.5*(E1269/E1268-1))</f>
        <v>6.5527593635319548</v>
      </c>
      <c r="K1269">
        <f>ROW()</f>
        <v>1269</v>
      </c>
      <c r="L1269">
        <f>B1269/C1269</f>
        <v>0.98257029979084365</v>
      </c>
      <c r="M1269">
        <f t="shared" si="19"/>
        <v>1.7938627790123265</v>
      </c>
      <c r="P1269">
        <f>P1268*(1-P$1+H1268)^($A1269-$A1268)*(2-E1269/E1268)</f>
        <v>1.7829698282544217</v>
      </c>
    </row>
    <row r="1270" spans="1:16" x14ac:dyDescent="0.25">
      <c r="A1270" s="1">
        <v>39905</v>
      </c>
      <c r="B1270" s="9">
        <v>42.04</v>
      </c>
      <c r="C1270" s="9">
        <v>42.24</v>
      </c>
      <c r="D1270">
        <v>174330.17</v>
      </c>
      <c r="E1270">
        <v>156164.89000000001</v>
      </c>
      <c r="F1270">
        <v>253081.35</v>
      </c>
      <c r="G1270">
        <v>226739.79</v>
      </c>
      <c r="H1270">
        <f>(1/(1-91/360*VLOOKUP($A1270,Tbills!$B$4:$C$974,2,1)/100))^((1)/91)-1</f>
        <v>5.4180167654571676E-6</v>
      </c>
      <c r="I1270">
        <f>I1269*(1-IF($A1270&lt;=I1265,I$1,I$1+IF(AND(WEEKDAY($A1270)&lt;&gt;1,WEEKDAY($A1270)&lt;&gt;7),J$1,0)))^($A1270-$A1269)*(1-0.5*(E1270/E1269-1))</f>
        <v>6.6075942704119797</v>
      </c>
      <c r="K1270">
        <f>ROW()</f>
        <v>1270</v>
      </c>
      <c r="L1270">
        <f>B1270/C1270</f>
        <v>0.99526515151515149</v>
      </c>
      <c r="M1270">
        <f t="shared" si="19"/>
        <v>1.8238948525913592</v>
      </c>
      <c r="P1270">
        <f>P1269*(1-P$1+H1269)^($A1270-$A1269)*(2-E1270/E1269)</f>
        <v>1.8128467431253104</v>
      </c>
    </row>
    <row r="1271" spans="1:16" x14ac:dyDescent="0.25">
      <c r="A1271" s="1">
        <v>39906</v>
      </c>
      <c r="B1271" s="9">
        <v>39.700000000000003</v>
      </c>
      <c r="C1271" s="9">
        <v>41.07</v>
      </c>
      <c r="D1271">
        <v>170643.01</v>
      </c>
      <c r="E1271">
        <v>152861.09</v>
      </c>
      <c r="F1271">
        <v>251451.85</v>
      </c>
      <c r="G1271">
        <v>225278.67</v>
      </c>
      <c r="H1271">
        <f>(1/(1-91/360*VLOOKUP($A1271,Tbills!$B$4:$C$974,2,1)/100))^((1)/91)-1</f>
        <v>5.4180167654571676E-6</v>
      </c>
      <c r="I1271">
        <f>I1270*(1-IF($A1271&lt;=I1266,I$1,I$1+IF(AND(WEEKDAY($A1271)&lt;&gt;1,WEEKDAY($A1271)&lt;&gt;7),J$1,0)))^($A1271-$A1270)*(1-0.5*(E1271/E1270-1))</f>
        <v>6.6773150884746784</v>
      </c>
      <c r="K1271">
        <f>ROW()</f>
        <v>1271</v>
      </c>
      <c r="L1271">
        <f>B1271/C1271</f>
        <v>0.9666423179936694</v>
      </c>
      <c r="M1271">
        <f t="shared" si="19"/>
        <v>1.8623941412830265</v>
      </c>
      <c r="P1271">
        <f>P1270*(1-P$1+H1270)^($A1271-$A1270)*(2-E1271/E1270)</f>
        <v>1.8511406062470566</v>
      </c>
    </row>
    <row r="1272" spans="1:16" x14ac:dyDescent="0.25">
      <c r="A1272" s="1">
        <v>39909</v>
      </c>
      <c r="B1272" s="9">
        <v>40.93</v>
      </c>
      <c r="C1272" s="9">
        <v>41.17</v>
      </c>
      <c r="D1272">
        <v>171946.68</v>
      </c>
      <c r="E1272">
        <v>154026.42000000001</v>
      </c>
      <c r="F1272">
        <v>253683.36</v>
      </c>
      <c r="G1272">
        <v>227274.23999999999</v>
      </c>
      <c r="H1272">
        <f>(1/(1-91/360*VLOOKUP($A1272,Tbills!$B$4:$C$974,2,1)/100))^((1)/91)-1</f>
        <v>5.5569757899665007E-6</v>
      </c>
      <c r="I1272">
        <f>I1271*(1-IF($A1272&lt;=I1267,I$1,I$1+IF(AND(WEEKDAY($A1272)&lt;&gt;1,WEEKDAY($A1272)&lt;&gt;7),J$1,0)))^($A1272-$A1271)*(1-0.5*(E1272/E1271-1))</f>
        <v>6.651343596559669</v>
      </c>
      <c r="K1272">
        <f>ROW()</f>
        <v>1272</v>
      </c>
      <c r="L1272">
        <f>B1272/C1272</f>
        <v>0.99417051250910848</v>
      </c>
      <c r="M1272">
        <f t="shared" si="19"/>
        <v>1.8479380298855204</v>
      </c>
      <c r="P1272">
        <f>P1271*(1-P$1+H1271)^($A1272-$A1271)*(2-E1272/E1271)</f>
        <v>1.8368545447626701</v>
      </c>
    </row>
    <row r="1273" spans="1:16" x14ac:dyDescent="0.25">
      <c r="A1273" s="1">
        <v>39910</v>
      </c>
      <c r="B1273" s="9">
        <v>40.39</v>
      </c>
      <c r="C1273" s="9">
        <v>41.67</v>
      </c>
      <c r="D1273">
        <v>172528.06</v>
      </c>
      <c r="E1273">
        <v>154546.35999999999</v>
      </c>
      <c r="F1273">
        <v>255707.14</v>
      </c>
      <c r="G1273">
        <v>229086.07</v>
      </c>
      <c r="H1273">
        <f>(1/(1-91/360*VLOOKUP($A1273,Tbills!$B$4:$C$974,2,1)/100))^((1)/91)-1</f>
        <v>5.5569757899665007E-6</v>
      </c>
      <c r="I1273">
        <f>I1272*(1-IF($A1273&lt;=I1268,I$1,I$1+IF(AND(WEEKDAY($A1273)&lt;&gt;1,WEEKDAY($A1273)&lt;&gt;7),J$1,0)))^($A1273-$A1272)*(1-0.5*(E1273/E1272-1))</f>
        <v>6.6399444521385487</v>
      </c>
      <c r="K1273">
        <f>ROW()</f>
        <v>1273</v>
      </c>
      <c r="L1273">
        <f>B1273/C1273</f>
        <v>0.96928245740340768</v>
      </c>
      <c r="M1273">
        <f t="shared" si="19"/>
        <v>1.8416142514831901</v>
      </c>
      <c r="P1273">
        <f>P1272*(1-P$1+H1272)^($A1273-$A1272)*(2-E1273/E1272)</f>
        <v>1.8305964219686761</v>
      </c>
    </row>
    <row r="1274" spans="1:16" x14ac:dyDescent="0.25">
      <c r="A1274" s="1">
        <v>39911</v>
      </c>
      <c r="B1274" s="9">
        <v>38.85</v>
      </c>
      <c r="C1274" s="9">
        <v>40.200000000000003</v>
      </c>
      <c r="D1274">
        <v>168727.75</v>
      </c>
      <c r="E1274">
        <v>151141.28</v>
      </c>
      <c r="F1274">
        <v>254415.01</v>
      </c>
      <c r="G1274">
        <v>227927.19</v>
      </c>
      <c r="H1274">
        <f>(1/(1-91/360*VLOOKUP($A1274,Tbills!$B$4:$C$974,2,1)/100))^((1)/91)-1</f>
        <v>5.5569757899665007E-6</v>
      </c>
      <c r="I1274">
        <f>I1273*(1-IF($A1274&lt;=I1269,I$1,I$1+IF(AND(WEEKDAY($A1274)&lt;&gt;1,WEEKDAY($A1274)&lt;&gt;7),J$1,0)))^($A1274-$A1273)*(1-0.5*(E1274/E1273-1))</f>
        <v>6.7129178176638824</v>
      </c>
      <c r="K1274">
        <f>ROW()</f>
        <v>1274</v>
      </c>
      <c r="L1274">
        <f>B1274/C1274</f>
        <v>0.96641791044776115</v>
      </c>
      <c r="M1274">
        <f t="shared" si="19"/>
        <v>1.8821023985863201</v>
      </c>
      <c r="P1274">
        <f>P1273*(1-P$1+H1273)^($A1274-$A1273)*(2-E1274/E1273)</f>
        <v>1.8708706776771753</v>
      </c>
    </row>
    <row r="1275" spans="1:16" x14ac:dyDescent="0.25">
      <c r="A1275" s="1">
        <v>39912</v>
      </c>
      <c r="B1275" s="9">
        <v>36.53</v>
      </c>
      <c r="C1275" s="9">
        <v>38.53</v>
      </c>
      <c r="D1275">
        <v>161585.75</v>
      </c>
      <c r="E1275">
        <v>144742.85</v>
      </c>
      <c r="F1275">
        <v>248162.16</v>
      </c>
      <c r="G1275">
        <v>222324.08</v>
      </c>
      <c r="H1275">
        <f>(1/(1-91/360*VLOOKUP($A1275,Tbills!$B$4:$C$974,2,1)/100))^((1)/91)-1</f>
        <v>5.5569757899665007E-6</v>
      </c>
      <c r="I1275">
        <f>I1274*(1-IF($A1275&lt;=I1270,I$1,I$1+IF(AND(WEEKDAY($A1275)&lt;&gt;1,WEEKDAY($A1275)&lt;&gt;7),J$1,0)))^($A1275-$A1274)*(1-0.5*(E1275/E1274-1))</f>
        <v>6.8548320653061463</v>
      </c>
      <c r="K1275">
        <f>ROW()</f>
        <v>1275</v>
      </c>
      <c r="L1275">
        <f>B1275/C1275</f>
        <v>0.94809239553594604</v>
      </c>
      <c r="M1275">
        <f t="shared" si="19"/>
        <v>1.9616881384181624</v>
      </c>
      <c r="P1275">
        <f>P1274*(1-P$1+H1274)^($A1275-$A1274)*(2-E1275/E1274)</f>
        <v>1.9500110138126079</v>
      </c>
    </row>
    <row r="1276" spans="1:16" x14ac:dyDescent="0.25">
      <c r="A1276" s="1">
        <v>39916</v>
      </c>
      <c r="B1276" s="9">
        <v>37.81</v>
      </c>
      <c r="C1276" s="9">
        <v>38.549999999999997</v>
      </c>
      <c r="D1276">
        <v>160326.45000000001</v>
      </c>
      <c r="E1276">
        <v>143611.6</v>
      </c>
      <c r="F1276">
        <v>248336.71</v>
      </c>
      <c r="G1276">
        <v>222475.51</v>
      </c>
      <c r="H1276">
        <f>(1/(1-91/360*VLOOKUP($A1276,Tbills!$B$4:$C$974,2,1)/100))^((1)/91)-1</f>
        <v>5.0011503509583832E-6</v>
      </c>
      <c r="I1276">
        <f>I1275*(1-IF($A1276&lt;=I1271,I$1,I$1+IF(AND(WEEKDAY($A1276)&lt;&gt;1,WEEKDAY($A1276)&lt;&gt;7),J$1,0)))^($A1276-$A1275)*(1-0.5*(E1276/E1275-1))</f>
        <v>6.8809029109295663</v>
      </c>
      <c r="K1276">
        <f>ROW()</f>
        <v>1276</v>
      </c>
      <c r="L1276">
        <f>B1276/C1276</f>
        <v>0.98080415045395608</v>
      </c>
      <c r="M1276">
        <f t="shared" si="19"/>
        <v>1.976651582385877</v>
      </c>
      <c r="P1276">
        <f>P1275*(1-P$1+H1275)^($A1276-$A1275)*(2-E1276/E1275)</f>
        <v>1.9650044355362619</v>
      </c>
    </row>
    <row r="1277" spans="1:16" x14ac:dyDescent="0.25">
      <c r="A1277" s="1">
        <v>39917</v>
      </c>
      <c r="B1277" s="9">
        <v>37.67</v>
      </c>
      <c r="C1277" s="9">
        <v>38.69</v>
      </c>
      <c r="D1277">
        <v>160113.95000000001</v>
      </c>
      <c r="E1277">
        <v>143420.54</v>
      </c>
      <c r="F1277">
        <v>249048.47</v>
      </c>
      <c r="G1277">
        <v>223112.03</v>
      </c>
      <c r="H1277">
        <f>(1/(1-91/360*VLOOKUP($A1277,Tbills!$B$4:$C$974,2,1)/100))^((1)/91)-1</f>
        <v>5.0011503509583832E-6</v>
      </c>
      <c r="I1277">
        <f>I1276*(1-IF($A1277&lt;=I1272,I$1,I$1+IF(AND(WEEKDAY($A1277)&lt;&gt;1,WEEKDAY($A1277)&lt;&gt;7),J$1,0)))^($A1277-$A1276)*(1-0.5*(E1277/E1276-1))</f>
        <v>6.8853008555153714</v>
      </c>
      <c r="K1277">
        <f>ROW()</f>
        <v>1277</v>
      </c>
      <c r="L1277">
        <f>B1277/C1277</f>
        <v>0.97363659860429064</v>
      </c>
      <c r="M1277">
        <f t="shared" si="19"/>
        <v>1.9791891219354387</v>
      </c>
      <c r="P1277">
        <f>P1276*(1-P$1+H1276)^($A1277-$A1276)*(2-E1277/E1276)</f>
        <v>1.9675557309170035</v>
      </c>
    </row>
    <row r="1278" spans="1:16" x14ac:dyDescent="0.25">
      <c r="A1278" s="1">
        <v>39918</v>
      </c>
      <c r="B1278" s="9">
        <v>36.17</v>
      </c>
      <c r="C1278" s="9">
        <v>37.97</v>
      </c>
      <c r="D1278">
        <v>156880.13</v>
      </c>
      <c r="E1278">
        <v>140523.16</v>
      </c>
      <c r="F1278">
        <v>247012.73</v>
      </c>
      <c r="G1278">
        <v>221287.18</v>
      </c>
      <c r="H1278">
        <f>(1/(1-91/360*VLOOKUP($A1278,Tbills!$B$4:$C$974,2,1)/100))^((1)/91)-1</f>
        <v>5.0011503509583832E-6</v>
      </c>
      <c r="I1278">
        <f>I1277*(1-IF($A1278&lt;=I1273,I$1,I$1+IF(AND(WEEKDAY($A1278)&lt;&gt;1,WEEKDAY($A1278)&lt;&gt;7),J$1,0)))^($A1278-$A1277)*(1-0.5*(E1278/E1277-1))</f>
        <v>6.954668220848224</v>
      </c>
      <c r="K1278">
        <f>ROW()</f>
        <v>1278</v>
      </c>
      <c r="L1278">
        <f>B1278/C1278</f>
        <v>0.95259415327890451</v>
      </c>
      <c r="M1278">
        <f t="shared" si="19"/>
        <v>2.0190786327807464</v>
      </c>
      <c r="P1278">
        <f>P1277*(1-P$1+H1277)^($A1278-$A1277)*(2-E1278/E1277)</f>
        <v>2.007240063867588</v>
      </c>
    </row>
    <row r="1279" spans="1:16" x14ac:dyDescent="0.25">
      <c r="A1279" s="1">
        <v>39919</v>
      </c>
      <c r="B1279" s="9">
        <v>35.79</v>
      </c>
      <c r="C1279" s="9">
        <v>36.96</v>
      </c>
      <c r="D1279">
        <v>151042.39000000001</v>
      </c>
      <c r="E1279">
        <v>135293.38</v>
      </c>
      <c r="F1279">
        <v>240707.91</v>
      </c>
      <c r="G1279">
        <v>215637.88</v>
      </c>
      <c r="H1279">
        <f>(1/(1-91/360*VLOOKUP($A1279,Tbills!$B$4:$C$974,2,1)/100))^((1)/91)-1</f>
        <v>5.0011503509583832E-6</v>
      </c>
      <c r="I1279">
        <f>I1278*(1-IF($A1279&lt;=I1274,I$1,I$1+IF(AND(WEEKDAY($A1279)&lt;&gt;1,WEEKDAY($A1279)&lt;&gt;7),J$1,0)))^($A1279-$A1278)*(1-0.5*(E1279/E1278-1))</f>
        <v>7.0838980409847609</v>
      </c>
      <c r="K1279">
        <f>ROW()</f>
        <v>1279</v>
      </c>
      <c r="L1279">
        <f>B1279/C1279</f>
        <v>0.96834415584415579</v>
      </c>
      <c r="M1279">
        <f t="shared" si="19"/>
        <v>2.0941241309803695</v>
      </c>
      <c r="P1279">
        <f>P1278*(1-P$1+H1278)^($A1279-$A1278)*(2-E1279/E1278)</f>
        <v>2.0818759198286214</v>
      </c>
    </row>
    <row r="1280" spans="1:16" x14ac:dyDescent="0.25">
      <c r="A1280" s="1">
        <v>39920</v>
      </c>
      <c r="B1280" s="9">
        <v>33.94</v>
      </c>
      <c r="C1280" s="9">
        <v>36.590000000000003</v>
      </c>
      <c r="D1280">
        <v>147978.79999999999</v>
      </c>
      <c r="E1280">
        <v>132548.54999999999</v>
      </c>
      <c r="F1280">
        <v>236057.75</v>
      </c>
      <c r="G1280">
        <v>211470.96</v>
      </c>
      <c r="H1280">
        <f>(1/(1-91/360*VLOOKUP($A1280,Tbills!$B$4:$C$974,2,1)/100))^((1)/91)-1</f>
        <v>5.0011503509583832E-6</v>
      </c>
      <c r="I1280">
        <f>I1279*(1-IF($A1280&lt;=I1275,I$1,I$1+IF(AND(WEEKDAY($A1280)&lt;&gt;1,WEEKDAY($A1280)&lt;&gt;7),J$1,0)))^($A1280-$A1279)*(1-0.5*(E1280/E1279-1))</f>
        <v>7.1555708021753572</v>
      </c>
      <c r="K1280">
        <f>ROW()</f>
        <v>1280</v>
      </c>
      <c r="L1280">
        <f>B1280/C1280</f>
        <v>0.92757584039355001</v>
      </c>
      <c r="M1280">
        <f t="shared" si="19"/>
        <v>2.1365101756186338</v>
      </c>
      <c r="P1280">
        <f>P1279*(1-P$1+H1279)^($A1280-$A1279)*(2-E1280/E1279)</f>
        <v>2.1240450462018905</v>
      </c>
    </row>
    <row r="1281" spans="1:16" x14ac:dyDescent="0.25">
      <c r="A1281" s="1">
        <v>39923</v>
      </c>
      <c r="B1281" s="9">
        <v>39.18</v>
      </c>
      <c r="C1281" s="9">
        <v>39.409999999999997</v>
      </c>
      <c r="D1281">
        <v>159413.14000000001</v>
      </c>
      <c r="E1281">
        <v>142788.6</v>
      </c>
      <c r="F1281">
        <v>244060.49</v>
      </c>
      <c r="G1281">
        <v>218636.99</v>
      </c>
      <c r="H1281">
        <f>(1/(1-91/360*VLOOKUP($A1281,Tbills!$B$4:$C$974,2,1)/100))^((1)/91)-1</f>
        <v>3.7506470229597966E-6</v>
      </c>
      <c r="I1281">
        <f>I1280*(1-IF($A1281&lt;=I1276,I$1,I$1+IF(AND(WEEKDAY($A1281)&lt;&gt;1,WEEKDAY($A1281)&lt;&gt;7),J$1,0)))^($A1281-$A1280)*(1-0.5*(E1281/E1280-1))</f>
        <v>6.8786315467347396</v>
      </c>
      <c r="K1281">
        <f>ROW()</f>
        <v>1281</v>
      </c>
      <c r="L1281">
        <f>B1281/C1281</f>
        <v>0.99416391778736368</v>
      </c>
      <c r="M1281">
        <f t="shared" si="19"/>
        <v>1.9711784416971967</v>
      </c>
      <c r="P1281">
        <f>P1280*(1-P$1+H1280)^($A1281-$A1280)*(2-E1281/E1280)</f>
        <v>1.959763695507813</v>
      </c>
    </row>
    <row r="1282" spans="1:16" x14ac:dyDescent="0.25">
      <c r="A1282" s="1">
        <v>39924</v>
      </c>
      <c r="B1282" s="9">
        <v>37.14</v>
      </c>
      <c r="C1282" s="9">
        <v>37.78</v>
      </c>
      <c r="D1282">
        <v>153136.23000000001</v>
      </c>
      <c r="E1282">
        <v>137165.75</v>
      </c>
      <c r="F1282">
        <v>239566.81</v>
      </c>
      <c r="G1282">
        <v>214610.59</v>
      </c>
      <c r="H1282">
        <f>(1/(1-91/360*VLOOKUP($A1282,Tbills!$B$4:$C$974,2,1)/100))^((1)/91)-1</f>
        <v>3.7506470229597966E-6</v>
      </c>
      <c r="I1282">
        <f>I1281*(1-IF($A1282&lt;=I1277,I$1,I$1+IF(AND(WEEKDAY($A1282)&lt;&gt;1,WEEKDAY($A1282)&lt;&gt;7),J$1,0)))^($A1282-$A1281)*(1-0.5*(E1282/E1281-1))</f>
        <v>7.0138852680057342</v>
      </c>
      <c r="K1282">
        <f>ROW()</f>
        <v>1282</v>
      </c>
      <c r="L1282">
        <f>B1282/C1282</f>
        <v>0.98305982001058756</v>
      </c>
      <c r="M1282">
        <f t="shared" si="19"/>
        <v>2.0487057463723741</v>
      </c>
      <c r="P1282">
        <f>P1281*(1-P$1+H1281)^($A1282-$A1281)*(2-E1282/E1281)</f>
        <v>2.0368692253584437</v>
      </c>
    </row>
    <row r="1283" spans="1:16" x14ac:dyDescent="0.25">
      <c r="A1283" s="1">
        <v>39925</v>
      </c>
      <c r="B1283" s="9">
        <v>38.1</v>
      </c>
      <c r="C1283" s="9">
        <v>38.5</v>
      </c>
      <c r="D1283">
        <v>155240.66</v>
      </c>
      <c r="E1283">
        <v>139050.19</v>
      </c>
      <c r="F1283">
        <v>242079.52</v>
      </c>
      <c r="G1283">
        <v>216860.74</v>
      </c>
      <c r="H1283">
        <f>(1/(1-91/360*VLOOKUP($A1283,Tbills!$B$4:$C$974,2,1)/100))^((1)/91)-1</f>
        <v>3.7506470229597966E-6</v>
      </c>
      <c r="I1283">
        <f>I1282*(1-IF($A1283&lt;=I1278,I$1,I$1+IF(AND(WEEKDAY($A1283)&lt;&gt;1,WEEKDAY($A1283)&lt;&gt;7),J$1,0)))^($A1283-$A1282)*(1-0.5*(E1283/E1282-1))</f>
        <v>6.9655241354666799</v>
      </c>
      <c r="K1283">
        <f>ROW()</f>
        <v>1283</v>
      </c>
      <c r="L1283">
        <f>B1283/C1283</f>
        <v>0.98961038961038961</v>
      </c>
      <c r="M1283">
        <f t="shared" si="19"/>
        <v>2.0204656683117266</v>
      </c>
      <c r="P1283">
        <f>P1282*(1-P$1+H1282)^($A1283-$A1282)*(2-E1283/E1282)</f>
        <v>2.0088191039630248</v>
      </c>
    </row>
    <row r="1284" spans="1:16" x14ac:dyDescent="0.25">
      <c r="A1284" s="1">
        <v>39926</v>
      </c>
      <c r="B1284" s="9">
        <v>37.15</v>
      </c>
      <c r="C1284" s="9">
        <v>37.979999999999997</v>
      </c>
      <c r="D1284">
        <v>152610.32</v>
      </c>
      <c r="E1284">
        <v>136693.65</v>
      </c>
      <c r="F1284">
        <v>238399.8</v>
      </c>
      <c r="G1284">
        <v>213563.55</v>
      </c>
      <c r="H1284">
        <f>(1/(1-91/360*VLOOKUP($A1284,Tbills!$B$4:$C$974,2,1)/100))^((1)/91)-1</f>
        <v>3.7506470229597966E-6</v>
      </c>
      <c r="I1284">
        <f>I1283*(1-IF($A1284&lt;=I1279,I$1,I$1+IF(AND(WEEKDAY($A1284)&lt;&gt;1,WEEKDAY($A1284)&lt;&gt;7),J$1,0)))^($A1284-$A1283)*(1-0.5*(E1284/E1283-1))</f>
        <v>7.0243650869219145</v>
      </c>
      <c r="K1284">
        <f>ROW()</f>
        <v>1284</v>
      </c>
      <c r="L1284">
        <f>B1284/C1284</f>
        <v>0.97814639283833604</v>
      </c>
      <c r="M1284">
        <f t="shared" si="19"/>
        <v>2.0546116212513792</v>
      </c>
      <c r="P1284">
        <f>P1283*(1-P$1+H1283)^($A1284-$A1283)*(2-E1284/E1283)</f>
        <v>2.0427954806462232</v>
      </c>
    </row>
    <row r="1285" spans="1:16" x14ac:dyDescent="0.25">
      <c r="A1285" s="1">
        <v>39927</v>
      </c>
      <c r="B1285" s="9">
        <v>36.82</v>
      </c>
      <c r="C1285" s="9">
        <v>37.81</v>
      </c>
      <c r="D1285">
        <v>152894.34</v>
      </c>
      <c r="E1285">
        <v>136947.54</v>
      </c>
      <c r="F1285">
        <v>240058.81</v>
      </c>
      <c r="G1285">
        <v>215048.93</v>
      </c>
      <c r="H1285">
        <f>(1/(1-91/360*VLOOKUP($A1285,Tbills!$B$4:$C$974,2,1)/100))^((1)/91)-1</f>
        <v>3.7506470229597966E-6</v>
      </c>
      <c r="I1285">
        <f>I1284*(1-IF($A1285&lt;=I1280,I$1,I$1+IF(AND(WEEKDAY($A1285)&lt;&gt;1,WEEKDAY($A1285)&lt;&gt;7),J$1,0)))^($A1285-$A1284)*(1-0.5*(E1285/E1284-1))</f>
        <v>7.0176590258703717</v>
      </c>
      <c r="K1285">
        <f>ROW()</f>
        <v>1285</v>
      </c>
      <c r="L1285">
        <f>B1285/C1285</f>
        <v>0.97381645067442468</v>
      </c>
      <c r="M1285">
        <f t="shared" si="19"/>
        <v>2.0506999410552322</v>
      </c>
      <c r="P1285">
        <f>P1284*(1-P$1+H1284)^($A1285-$A1284)*(2-E1285/E1284)</f>
        <v>2.0389334962955097</v>
      </c>
    </row>
    <row r="1286" spans="1:16" x14ac:dyDescent="0.25">
      <c r="A1286" s="1">
        <v>39930</v>
      </c>
      <c r="B1286" s="9">
        <v>38.32</v>
      </c>
      <c r="C1286" s="9">
        <v>38.630000000000003</v>
      </c>
      <c r="D1286">
        <v>156549.13</v>
      </c>
      <c r="E1286">
        <v>140219.6</v>
      </c>
      <c r="F1286">
        <v>244611.68</v>
      </c>
      <c r="G1286">
        <v>219125.05</v>
      </c>
      <c r="H1286">
        <f>(1/(1-91/360*VLOOKUP($A1286,Tbills!$B$4:$C$974,2,1)/100))^((1)/91)-1</f>
        <v>3.7506470229597966E-6</v>
      </c>
      <c r="I1286">
        <f>I1285*(1-IF($A1286&lt;=I1281,I$1,I$1+IF(AND(WEEKDAY($A1286)&lt;&gt;1,WEEKDAY($A1286)&lt;&gt;7),J$1,0)))^($A1286-$A1285)*(1-0.5*(E1286/E1285-1))</f>
        <v>6.9332818747638019</v>
      </c>
      <c r="K1286">
        <f>ROW()</f>
        <v>1286</v>
      </c>
      <c r="L1286">
        <f>B1286/C1286</f>
        <v>0.9919751488480455</v>
      </c>
      <c r="M1286">
        <f t="shared" si="19"/>
        <v>2.00142330327555</v>
      </c>
      <c r="P1286">
        <f>P1285*(1-P$1+H1285)^($A1286-$A1285)*(2-E1286/E1285)</f>
        <v>1.9900192368260203</v>
      </c>
    </row>
    <row r="1287" spans="1:16" x14ac:dyDescent="0.25">
      <c r="A1287" s="1">
        <v>39931</v>
      </c>
      <c r="B1287" s="9">
        <v>37.950000000000003</v>
      </c>
      <c r="C1287" s="9">
        <v>38.4</v>
      </c>
      <c r="D1287">
        <v>154686.13</v>
      </c>
      <c r="E1287">
        <v>138550.41</v>
      </c>
      <c r="F1287">
        <v>242149.93</v>
      </c>
      <c r="G1287">
        <v>216918.98</v>
      </c>
      <c r="H1287">
        <f>(1/(1-91/360*VLOOKUP($A1287,Tbills!$B$4:$C$974,2,1)/100))^((1)/91)-1</f>
        <v>3.7506470229597966E-6</v>
      </c>
      <c r="I1287">
        <f>I1286*(1-IF($A1287&lt;=I1282,I$1,I$1+IF(AND(WEEKDAY($A1287)&lt;&gt;1,WEEKDAY($A1287)&lt;&gt;7),J$1,0)))^($A1287-$A1286)*(1-0.5*(E1287/E1286-1))</f>
        <v>6.9743676317605319</v>
      </c>
      <c r="K1287">
        <f>ROW()</f>
        <v>1287</v>
      </c>
      <c r="L1287">
        <f>B1287/C1287</f>
        <v>0.98828125000000011</v>
      </c>
      <c r="M1287">
        <f t="shared" si="19"/>
        <v>2.0251541463224219</v>
      </c>
      <c r="P1287">
        <f>P1286*(1-P$1+H1286)^($A1287-$A1286)*(2-E1287/E1286)</f>
        <v>2.0136417242907454</v>
      </c>
    </row>
    <row r="1288" spans="1:16" x14ac:dyDescent="0.25">
      <c r="A1288" s="1">
        <v>39932</v>
      </c>
      <c r="B1288" s="9">
        <v>36.08</v>
      </c>
      <c r="C1288" s="9">
        <v>36.49</v>
      </c>
      <c r="D1288">
        <v>148082.76999999999</v>
      </c>
      <c r="E1288">
        <v>132635.35</v>
      </c>
      <c r="F1288">
        <v>236476.46</v>
      </c>
      <c r="G1288">
        <v>211835.84</v>
      </c>
      <c r="H1288">
        <f>(1/(1-91/360*VLOOKUP($A1288,Tbills!$B$4:$C$974,2,1)/100))^((1)/91)-1</f>
        <v>3.7506470229597966E-6</v>
      </c>
      <c r="I1288">
        <f>I1287*(1-IF($A1288&lt;=I1283,I$1,I$1+IF(AND(WEEKDAY($A1288)&lt;&gt;1,WEEKDAY($A1288)&lt;&gt;7),J$1,0)))^($A1288-$A1287)*(1-0.5*(E1288/E1287-1))</f>
        <v>7.1230587422705689</v>
      </c>
      <c r="K1288">
        <f>ROW()</f>
        <v>1288</v>
      </c>
      <c r="L1288">
        <f>B1288/C1288</f>
        <v>0.98876404494382009</v>
      </c>
      <c r="M1288">
        <f t="shared" si="19"/>
        <v>2.1115146412272732</v>
      </c>
      <c r="P1288">
        <f>P1287*(1-P$1+H1287)^($A1288-$A1287)*(2-E1288/E1287)</f>
        <v>2.0995392926154866</v>
      </c>
    </row>
    <row r="1289" spans="1:16" x14ac:dyDescent="0.25">
      <c r="A1289" s="1">
        <v>39933</v>
      </c>
      <c r="B1289" s="9">
        <v>36.5</v>
      </c>
      <c r="C1289" s="9">
        <v>36.729999999999997</v>
      </c>
      <c r="D1289">
        <v>149752.09</v>
      </c>
      <c r="E1289">
        <v>134130.04</v>
      </c>
      <c r="F1289">
        <v>236752.49</v>
      </c>
      <c r="G1289">
        <v>212082.31</v>
      </c>
      <c r="H1289">
        <f>(1/(1-91/360*VLOOKUP($A1289,Tbills!$B$4:$C$974,2,1)/100))^((1)/91)-1</f>
        <v>3.7506470229597966E-6</v>
      </c>
      <c r="I1289">
        <f>I1288*(1-IF($A1289&lt;=I1284,I$1,I$1+IF(AND(WEEKDAY($A1289)&lt;&gt;1,WEEKDAY($A1289)&lt;&gt;7),J$1,0)))^($A1289-$A1288)*(1-0.5*(E1289/E1288-1))</f>
        <v>7.0827389205173823</v>
      </c>
      <c r="K1289">
        <f>ROW()</f>
        <v>1289</v>
      </c>
      <c r="L1289">
        <f>B1289/C1289</f>
        <v>0.99373808875578551</v>
      </c>
      <c r="M1289">
        <f t="shared" ref="M1289:M1352" si="20">M1288*(1-IF($A1289&lt;=N$3,M$1,M$1+IF(AND(WEEKDAY($A1289)&lt;&gt;1,WEEKDAY($A1289)&lt;&gt;7),N$1,0)))^($A1289-$A1288)*(2-$E1289/$E1288)</f>
        <v>2.0876223924110024</v>
      </c>
      <c r="P1289">
        <f>P1288*(1-P$1+H1288)^($A1289-$A1288)*(2-E1289/E1288)</f>
        <v>2.075810239062847</v>
      </c>
    </row>
    <row r="1290" spans="1:16" x14ac:dyDescent="0.25">
      <c r="A1290" s="1">
        <v>39934</v>
      </c>
      <c r="B1290" s="9">
        <v>35.299999999999997</v>
      </c>
      <c r="C1290" s="9">
        <v>35.840000000000003</v>
      </c>
      <c r="D1290">
        <v>147614.15</v>
      </c>
      <c r="E1290">
        <v>132214.62</v>
      </c>
      <c r="F1290">
        <v>232832.23</v>
      </c>
      <c r="G1290">
        <v>208569.75</v>
      </c>
      <c r="H1290">
        <f>(1/(1-91/360*VLOOKUP($A1290,Tbills!$B$4:$C$974,2,1)/100))^((1)/91)-1</f>
        <v>3.7506470229597966E-6</v>
      </c>
      <c r="I1290">
        <f>I1289*(1-IF($A1290&lt;=I1285,I$1,I$1+IF(AND(WEEKDAY($A1290)&lt;&gt;1,WEEKDAY($A1290)&lt;&gt;7),J$1,0)))^($A1290-$A1289)*(1-0.5*(E1290/E1289-1))</f>
        <v>7.1331251509638163</v>
      </c>
      <c r="K1290">
        <f>ROW()</f>
        <v>1290</v>
      </c>
      <c r="L1290">
        <f>B1290/C1290</f>
        <v>0.98493303571428559</v>
      </c>
      <c r="M1290">
        <f t="shared" si="20"/>
        <v>2.1173356896539457</v>
      </c>
      <c r="P1290">
        <f>P1289*(1-P$1+H1289)^($A1290-$A1289)*(2-E1290/E1289)</f>
        <v>2.1053834990708364</v>
      </c>
    </row>
    <row r="1291" spans="1:16" x14ac:dyDescent="0.25">
      <c r="A1291" s="1">
        <v>39937</v>
      </c>
      <c r="B1291" s="9">
        <v>34.53</v>
      </c>
      <c r="C1291" s="9">
        <v>34.799999999999997</v>
      </c>
      <c r="D1291">
        <v>140812.94</v>
      </c>
      <c r="E1291">
        <v>126121.45</v>
      </c>
      <c r="F1291">
        <v>224191.84</v>
      </c>
      <c r="G1291">
        <v>200827.4</v>
      </c>
      <c r="H1291">
        <f>(1/(1-91/360*VLOOKUP($A1291,Tbills!$B$4:$C$974,2,1)/100))^((1)/91)-1</f>
        <v>5.4180167654571676E-6</v>
      </c>
      <c r="I1291">
        <f>I1290*(1-IF($A1291&lt;=I1286,I$1,I$1+IF(AND(WEEKDAY($A1291)&lt;&gt;1,WEEKDAY($A1291)&lt;&gt;7),J$1,0)))^($A1291-$A1290)*(1-0.5*(E1291/E1290-1))</f>
        <v>7.2969219958911617</v>
      </c>
      <c r="K1291">
        <f>ROW()</f>
        <v>1291</v>
      </c>
      <c r="L1291">
        <f>B1291/C1291</f>
        <v>0.99224137931034495</v>
      </c>
      <c r="M1291">
        <f t="shared" si="20"/>
        <v>2.2146045868327509</v>
      </c>
      <c r="P1291">
        <f>P1290*(1-P$1+H1290)^($A1291-$A1290)*(2-E1291/E1290)</f>
        <v>2.2021914525014052</v>
      </c>
    </row>
    <row r="1292" spans="1:16" x14ac:dyDescent="0.25">
      <c r="A1292" s="1">
        <v>39938</v>
      </c>
      <c r="B1292" s="9">
        <v>33.36</v>
      </c>
      <c r="C1292" s="9">
        <v>34.18</v>
      </c>
      <c r="D1292">
        <v>140570.73000000001</v>
      </c>
      <c r="E1292">
        <v>125903.82</v>
      </c>
      <c r="F1292">
        <v>225435.79</v>
      </c>
      <c r="G1292">
        <v>201940.63</v>
      </c>
      <c r="H1292">
        <f>(1/(1-91/360*VLOOKUP($A1292,Tbills!$B$4:$C$974,2,1)/100))^((1)/91)-1</f>
        <v>5.4180167654571676E-6</v>
      </c>
      <c r="I1292">
        <f>I1291*(1-IF($A1292&lt;=I1287,I$1,I$1+IF(AND(WEEKDAY($A1292)&lt;&gt;1,WEEKDAY($A1292)&lt;&gt;7),J$1,0)))^($A1292-$A1291)*(1-0.5*(E1292/E1291-1))</f>
        <v>7.3030275467649171</v>
      </c>
      <c r="K1292">
        <f>ROW()</f>
        <v>1292</v>
      </c>
      <c r="L1292">
        <f>B1292/C1292</f>
        <v>0.97600936220011703</v>
      </c>
      <c r="M1292">
        <f t="shared" si="20"/>
        <v>2.2183226937023481</v>
      </c>
      <c r="P1292">
        <f>P1291*(1-P$1+H1291)^($A1292-$A1291)*(2-E1292/E1291)</f>
        <v>2.2059218243607934</v>
      </c>
    </row>
    <row r="1293" spans="1:16" x14ac:dyDescent="0.25">
      <c r="A1293" s="1">
        <v>39939</v>
      </c>
      <c r="B1293" s="9">
        <v>32.450000000000003</v>
      </c>
      <c r="C1293" s="9">
        <v>33.36</v>
      </c>
      <c r="D1293">
        <v>135632.07999999999</v>
      </c>
      <c r="E1293">
        <v>121479.78</v>
      </c>
      <c r="F1293">
        <v>218707.26</v>
      </c>
      <c r="G1293">
        <v>195912.26</v>
      </c>
      <c r="H1293">
        <f>(1/(1-91/360*VLOOKUP($A1293,Tbills!$B$4:$C$974,2,1)/100))^((1)/91)-1</f>
        <v>5.4180167654571676E-6</v>
      </c>
      <c r="I1293">
        <f>I1292*(1-IF($A1293&lt;=I1288,I$1,I$1+IF(AND(WEEKDAY($A1293)&lt;&gt;1,WEEKDAY($A1293)&lt;&gt;7),J$1,0)))^($A1293-$A1292)*(1-0.5*(E1293/E1292-1))</f>
        <v>7.4311419351049537</v>
      </c>
      <c r="K1293">
        <f>ROW()</f>
        <v>1293</v>
      </c>
      <c r="L1293">
        <f>B1293/C1293</f>
        <v>0.97272182254196649</v>
      </c>
      <c r="M1293">
        <f t="shared" si="20"/>
        <v>2.29616372320839</v>
      </c>
      <c r="P1293">
        <f>P1292*(1-P$1+H1292)^($A1293-$A1292)*(2-E1293/E1292)</f>
        <v>2.2833619745068945</v>
      </c>
    </row>
    <row r="1294" spans="1:16" x14ac:dyDescent="0.25">
      <c r="A1294" s="1">
        <v>39940</v>
      </c>
      <c r="B1294" s="9">
        <v>33.44</v>
      </c>
      <c r="C1294" s="9">
        <v>34.04</v>
      </c>
      <c r="D1294">
        <v>137485.47</v>
      </c>
      <c r="E1294">
        <v>123139.12</v>
      </c>
      <c r="F1294">
        <v>220359.75</v>
      </c>
      <c r="G1294">
        <v>197391.45</v>
      </c>
      <c r="H1294">
        <f>(1/(1-91/360*VLOOKUP($A1294,Tbills!$B$4:$C$974,2,1)/100))^((1)/91)-1</f>
        <v>5.4180167654571676E-6</v>
      </c>
      <c r="I1294">
        <f>I1293*(1-IF($A1294&lt;=I1289,I$1,I$1+IF(AND(WEEKDAY($A1294)&lt;&gt;1,WEEKDAY($A1294)&lt;&gt;7),J$1,0)))^($A1294-$A1293)*(1-0.5*(E1294/E1293-1))</f>
        <v>7.3801974004408537</v>
      </c>
      <c r="K1294">
        <f>ROW()</f>
        <v>1294</v>
      </c>
      <c r="L1294">
        <f>B1294/C1294</f>
        <v>0.98237367802585185</v>
      </c>
      <c r="M1294">
        <f t="shared" si="20"/>
        <v>2.2646940377767399</v>
      </c>
      <c r="P1294">
        <f>P1293*(1-P$1+H1293)^($A1294-$A1293)*(2-E1294/E1293)</f>
        <v>2.2521015397724349</v>
      </c>
    </row>
    <row r="1295" spans="1:16" x14ac:dyDescent="0.25">
      <c r="A1295" s="1">
        <v>39941</v>
      </c>
      <c r="B1295" s="9">
        <v>32.049999999999997</v>
      </c>
      <c r="C1295" s="9">
        <v>32.82</v>
      </c>
      <c r="D1295">
        <v>131834.13</v>
      </c>
      <c r="E1295">
        <v>118076.82</v>
      </c>
      <c r="F1295">
        <v>214744.55</v>
      </c>
      <c r="G1295">
        <v>192360.45</v>
      </c>
      <c r="H1295">
        <f>(1/(1-91/360*VLOOKUP($A1295,Tbills!$B$4:$C$974,2,1)/100))^((1)/91)-1</f>
        <v>5.4180167654571676E-6</v>
      </c>
      <c r="I1295">
        <f>I1294*(1-IF($A1295&lt;=I1290,I$1,I$1+IF(AND(WEEKDAY($A1295)&lt;&gt;1,WEEKDAY($A1295)&lt;&gt;7),J$1,0)))^($A1295-$A1294)*(1-0.5*(E1295/E1294-1))</f>
        <v>7.5317028439063529</v>
      </c>
      <c r="K1295">
        <f>ROW()</f>
        <v>1295</v>
      </c>
      <c r="L1295">
        <f>B1295/C1295</f>
        <v>0.97653869591712361</v>
      </c>
      <c r="M1295">
        <f t="shared" si="20"/>
        <v>2.3576867283419087</v>
      </c>
      <c r="P1295">
        <f>P1294*(1-P$1+H1294)^($A1295-$A1294)*(2-E1295/E1294)</f>
        <v>2.344612345007163</v>
      </c>
    </row>
    <row r="1296" spans="1:16" x14ac:dyDescent="0.25">
      <c r="A1296" s="1">
        <v>39944</v>
      </c>
      <c r="B1296" s="9">
        <v>32.869999999999997</v>
      </c>
      <c r="C1296" s="9">
        <v>33.39</v>
      </c>
      <c r="D1296">
        <v>132700.84</v>
      </c>
      <c r="E1296">
        <v>118851.17</v>
      </c>
      <c r="F1296">
        <v>215483.35</v>
      </c>
      <c r="G1296">
        <v>193019.11</v>
      </c>
      <c r="H1296">
        <f>(1/(1-91/360*VLOOKUP($A1296,Tbills!$B$4:$C$974,2,1)/100))^((1)/91)-1</f>
        <v>5.2790595175267185E-6</v>
      </c>
      <c r="I1296">
        <f>I1295*(1-IF($A1296&lt;=I1291,I$1,I$1+IF(AND(WEEKDAY($A1296)&lt;&gt;1,WEEKDAY($A1296)&lt;&gt;7),J$1,0)))^($A1296-$A1295)*(1-0.5*(E1296/E1295-1))</f>
        <v>7.5064201714045611</v>
      </c>
      <c r="K1296">
        <f>ROW()</f>
        <v>1296</v>
      </c>
      <c r="L1296">
        <f>B1296/C1296</f>
        <v>0.98442647499251268</v>
      </c>
      <c r="M1296">
        <f t="shared" si="20"/>
        <v>2.3418977200123399</v>
      </c>
      <c r="P1296">
        <f>P1295*(1-P$1+H1295)^($A1296-$A1295)*(2-E1296/E1295)</f>
        <v>2.3290157502543387</v>
      </c>
    </row>
    <row r="1297" spans="1:16" x14ac:dyDescent="0.25">
      <c r="A1297" s="1">
        <v>39945</v>
      </c>
      <c r="B1297" s="9">
        <v>31.8</v>
      </c>
      <c r="C1297" s="9">
        <v>32.770000000000003</v>
      </c>
      <c r="D1297">
        <v>131756.79</v>
      </c>
      <c r="E1297">
        <v>118005.02</v>
      </c>
      <c r="F1297">
        <v>215514.59</v>
      </c>
      <c r="G1297">
        <v>193046.07</v>
      </c>
      <c r="H1297">
        <f>(1/(1-91/360*VLOOKUP($A1297,Tbills!$B$4:$C$974,2,1)/100))^((1)/91)-1</f>
        <v>5.2790595175267185E-6</v>
      </c>
      <c r="I1297">
        <f>I1296*(1-IF($A1297&lt;=I1292,I$1,I$1+IF(AND(WEEKDAY($A1297)&lt;&gt;1,WEEKDAY($A1297)&lt;&gt;7),J$1,0)))^($A1297-$A1296)*(1-0.5*(E1297/E1296-1))</f>
        <v>7.5329447381973589</v>
      </c>
      <c r="K1297">
        <f>ROW()</f>
        <v>1297</v>
      </c>
      <c r="L1297">
        <f>B1297/C1297</f>
        <v>0.97039975587427518</v>
      </c>
      <c r="M1297">
        <f t="shared" si="20"/>
        <v>2.3584607947209486</v>
      </c>
      <c r="P1297">
        <f>P1296*(1-P$1+H1296)^($A1297-$A1296)*(2-E1297/E1296)</f>
        <v>2.345522591786533</v>
      </c>
    </row>
    <row r="1298" spans="1:16" x14ac:dyDescent="0.25">
      <c r="A1298" s="1">
        <v>39946</v>
      </c>
      <c r="B1298" s="9">
        <v>33.65</v>
      </c>
      <c r="C1298" s="9">
        <v>33.83</v>
      </c>
      <c r="D1298">
        <v>136153.41</v>
      </c>
      <c r="E1298">
        <v>121942.13</v>
      </c>
      <c r="F1298">
        <v>218826.38</v>
      </c>
      <c r="G1298">
        <v>196011.57</v>
      </c>
      <c r="H1298">
        <f>(1/(1-91/360*VLOOKUP($A1298,Tbills!$B$4:$C$974,2,1)/100))^((1)/91)-1</f>
        <v>5.2790595175267185E-6</v>
      </c>
      <c r="I1298">
        <f>I1297*(1-IF($A1298&lt;=I1293,I$1,I$1+IF(AND(WEEKDAY($A1298)&lt;&gt;1,WEEKDAY($A1298)&lt;&gt;7),J$1,0)))^($A1298-$A1297)*(1-0.5*(E1298/E1297-1))</f>
        <v>7.4070876646577295</v>
      </c>
      <c r="K1298">
        <f>ROW()</f>
        <v>1298</v>
      </c>
      <c r="L1298">
        <f>B1298/C1298</f>
        <v>0.99467927874667461</v>
      </c>
      <c r="M1298">
        <f t="shared" si="20"/>
        <v>2.2796671171575422</v>
      </c>
      <c r="P1298">
        <f>P1297*(1-P$1+H1297)^($A1298-$A1297)*(2-E1298/E1297)</f>
        <v>2.2671948758321019</v>
      </c>
    </row>
    <row r="1299" spans="1:16" x14ac:dyDescent="0.25">
      <c r="A1299" s="1">
        <v>39947</v>
      </c>
      <c r="B1299" s="9">
        <v>31.37</v>
      </c>
      <c r="C1299" s="9">
        <v>32.25</v>
      </c>
      <c r="D1299">
        <v>130422.29</v>
      </c>
      <c r="E1299">
        <v>116808.56</v>
      </c>
      <c r="F1299">
        <v>212166.98</v>
      </c>
      <c r="G1299">
        <v>190045.45</v>
      </c>
      <c r="H1299">
        <f>(1/(1-91/360*VLOOKUP($A1299,Tbills!$B$4:$C$974,2,1)/100))^((1)/91)-1</f>
        <v>5.2790595175267185E-6</v>
      </c>
      <c r="I1299">
        <f>I1298*(1-IF($A1299&lt;=I1294,I$1,I$1+IF(AND(WEEKDAY($A1299)&lt;&gt;1,WEEKDAY($A1299)&lt;&gt;7),J$1,0)))^($A1299-$A1298)*(1-0.5*(E1299/E1298-1))</f>
        <v>7.5628041326625812</v>
      </c>
      <c r="K1299">
        <f>ROW()</f>
        <v>1299</v>
      </c>
      <c r="L1299">
        <f>B1299/C1299</f>
        <v>0.97271317829457371</v>
      </c>
      <c r="M1299">
        <f t="shared" si="20"/>
        <v>2.3755268360089579</v>
      </c>
      <c r="P1299">
        <f>P1298*(1-P$1+H1298)^($A1299-$A1298)*(2-E1299/E1298)</f>
        <v>2.3625652664583225</v>
      </c>
    </row>
    <row r="1300" spans="1:16" x14ac:dyDescent="0.25">
      <c r="A1300" s="1">
        <v>39948</v>
      </c>
      <c r="B1300" s="9">
        <v>33.119999999999997</v>
      </c>
      <c r="C1300" s="9">
        <v>33.22</v>
      </c>
      <c r="D1300">
        <v>133652.13</v>
      </c>
      <c r="E1300">
        <v>119700.65</v>
      </c>
      <c r="F1300">
        <v>214395.37</v>
      </c>
      <c r="G1300">
        <v>192040.5</v>
      </c>
      <c r="H1300">
        <f>(1/(1-91/360*VLOOKUP($A1300,Tbills!$B$4:$C$974,2,1)/100))^((1)/91)-1</f>
        <v>5.2790595175267185E-6</v>
      </c>
      <c r="I1300">
        <f>I1299*(1-IF($A1300&lt;=I1295,I$1,I$1+IF(AND(WEEKDAY($A1300)&lt;&gt;1,WEEKDAY($A1300)&lt;&gt;7),J$1,0)))^($A1300-$A1299)*(1-0.5*(E1300/E1299-1))</f>
        <v>7.4689851259743953</v>
      </c>
      <c r="K1300">
        <f>ROW()</f>
        <v>1300</v>
      </c>
      <c r="L1300">
        <f>B1300/C1300</f>
        <v>0.9969897652016857</v>
      </c>
      <c r="M1300">
        <f t="shared" si="20"/>
        <v>2.3166027191756733</v>
      </c>
      <c r="P1300">
        <f>P1299*(1-P$1+H1299)^($A1300-$A1299)*(2-E1300/E1299)</f>
        <v>2.3039969139931515</v>
      </c>
    </row>
    <row r="1301" spans="1:16" x14ac:dyDescent="0.25">
      <c r="A1301" s="1">
        <v>39951</v>
      </c>
      <c r="B1301" s="9">
        <v>30.24</v>
      </c>
      <c r="C1301" s="9">
        <v>31.23</v>
      </c>
      <c r="D1301">
        <v>123886.8</v>
      </c>
      <c r="E1301">
        <v>110952.8</v>
      </c>
      <c r="F1301">
        <v>199984.76</v>
      </c>
      <c r="G1301">
        <v>179129.44</v>
      </c>
      <c r="H1301">
        <f>(1/(1-91/360*VLOOKUP($A1301,Tbills!$B$4:$C$974,2,1)/100))^((1)/91)-1</f>
        <v>5.1401040459531089E-6</v>
      </c>
      <c r="I1301">
        <f>I1300*(1-IF($A1301&lt;=I1296,I$1,I$1+IF(AND(WEEKDAY($A1301)&lt;&gt;1,WEEKDAY($A1301)&lt;&gt;7),J$1,0)))^($A1301-$A1300)*(1-0.5*(E1301/E1300-1))</f>
        <v>7.7413012997988435</v>
      </c>
      <c r="K1301">
        <f>ROW()</f>
        <v>1301</v>
      </c>
      <c r="L1301">
        <f>B1301/C1301</f>
        <v>0.96829971181556185</v>
      </c>
      <c r="M1301">
        <f t="shared" si="20"/>
        <v>2.4855551649443957</v>
      </c>
      <c r="P1301">
        <f>P1300*(1-P$1+H1300)^($A1301-$A1300)*(2-E1301/E1300)</f>
        <v>2.4721402741383414</v>
      </c>
    </row>
    <row r="1302" spans="1:16" x14ac:dyDescent="0.25">
      <c r="A1302" s="1">
        <v>39952</v>
      </c>
      <c r="B1302" s="9">
        <v>28.8</v>
      </c>
      <c r="C1302" s="9">
        <v>30.42</v>
      </c>
      <c r="D1302">
        <v>121933.23</v>
      </c>
      <c r="E1302">
        <v>109202.62</v>
      </c>
      <c r="F1302">
        <v>200519.05</v>
      </c>
      <c r="G1302">
        <v>179607.09</v>
      </c>
      <c r="H1302">
        <f>(1/(1-91/360*VLOOKUP($A1302,Tbills!$B$4:$C$974,2,1)/100))^((1)/91)-1</f>
        <v>5.1401040459531089E-6</v>
      </c>
      <c r="I1302">
        <f>I1301*(1-IF($A1302&lt;=I1297,I$1,I$1+IF(AND(WEEKDAY($A1302)&lt;&gt;1,WEEKDAY($A1302)&lt;&gt;7),J$1,0)))^($A1302-$A1301)*(1-0.5*(E1302/E1301-1))</f>
        <v>7.8021542355397013</v>
      </c>
      <c r="K1302">
        <f>ROW()</f>
        <v>1302</v>
      </c>
      <c r="L1302">
        <f>B1302/C1302</f>
        <v>0.94674556213017746</v>
      </c>
      <c r="M1302">
        <f t="shared" si="20"/>
        <v>2.5246449563907949</v>
      </c>
      <c r="P1302">
        <f>P1301*(1-P$1+H1301)^($A1302-$A1301)*(2-E1302/E1301)</f>
        <v>2.5110560793698657</v>
      </c>
    </row>
    <row r="1303" spans="1:16" x14ac:dyDescent="0.25">
      <c r="A1303" s="1">
        <v>39953</v>
      </c>
      <c r="B1303" s="9">
        <v>29.03</v>
      </c>
      <c r="C1303" s="9">
        <v>30.74</v>
      </c>
      <c r="D1303">
        <v>122334.95</v>
      </c>
      <c r="E1303">
        <v>109561.84</v>
      </c>
      <c r="F1303">
        <v>202562.9</v>
      </c>
      <c r="G1303">
        <v>181436.87</v>
      </c>
      <c r="H1303">
        <f>(1/(1-91/360*VLOOKUP($A1303,Tbills!$B$4:$C$974,2,1)/100))^((1)/91)-1</f>
        <v>5.1401040459531089E-6</v>
      </c>
      <c r="I1303">
        <f>I1302*(1-IF($A1303&lt;=I1298,I$1,I$1+IF(AND(WEEKDAY($A1303)&lt;&gt;1,WEEKDAY($A1303)&lt;&gt;7),J$1,0)))^($A1303-$A1302)*(1-0.5*(E1303/E1302-1))</f>
        <v>7.789118978697255</v>
      </c>
      <c r="K1303">
        <f>ROW()</f>
        <v>1303</v>
      </c>
      <c r="L1303">
        <f>B1303/C1303</f>
        <v>0.94437215354586868</v>
      </c>
      <c r="M1303">
        <f t="shared" si="20"/>
        <v>2.5162229840662196</v>
      </c>
      <c r="P1303">
        <f>P1302*(1-P$1+H1302)^($A1303-$A1302)*(2-E1303/E1302)</f>
        <v>2.5027163022753864</v>
      </c>
    </row>
    <row r="1304" spans="1:16" x14ac:dyDescent="0.25">
      <c r="A1304" s="1">
        <v>39954</v>
      </c>
      <c r="B1304" s="9">
        <v>31.35</v>
      </c>
      <c r="C1304" s="9">
        <v>32.39</v>
      </c>
      <c r="D1304">
        <v>129090.98</v>
      </c>
      <c r="E1304">
        <v>115611.9</v>
      </c>
      <c r="F1304">
        <v>207442.59</v>
      </c>
      <c r="G1304">
        <v>185806.7</v>
      </c>
      <c r="H1304">
        <f>(1/(1-91/360*VLOOKUP($A1304,Tbills!$B$4:$C$974,2,1)/100))^((1)/91)-1</f>
        <v>5.1401040459531089E-6</v>
      </c>
      <c r="I1304">
        <f>I1303*(1-IF($A1304&lt;=I1299,I$1,I$1+IF(AND(WEEKDAY($A1304)&lt;&gt;1,WEEKDAY($A1304)&lt;&gt;7),J$1,0)))^($A1304-$A1303)*(1-0.5*(E1304/E1303-1))</f>
        <v>7.5738623086354391</v>
      </c>
      <c r="K1304">
        <f>ROW()</f>
        <v>1304</v>
      </c>
      <c r="L1304">
        <f>B1304/C1304</f>
        <v>0.96789132448286508</v>
      </c>
      <c r="M1304">
        <f t="shared" si="20"/>
        <v>2.377165160821741</v>
      </c>
      <c r="P1304">
        <f>P1303*(1-P$1+H1303)^($A1304-$A1303)*(2-E1304/E1303)</f>
        <v>2.3644397464294391</v>
      </c>
    </row>
    <row r="1305" spans="1:16" x14ac:dyDescent="0.25">
      <c r="A1305" s="1">
        <v>39955</v>
      </c>
      <c r="B1305" s="9">
        <v>32.630000000000003</v>
      </c>
      <c r="C1305" s="9">
        <v>33.04</v>
      </c>
      <c r="D1305">
        <v>131144.54999999999</v>
      </c>
      <c r="E1305">
        <v>117450.45</v>
      </c>
      <c r="F1305">
        <v>208067.32</v>
      </c>
      <c r="G1305">
        <v>186365.32</v>
      </c>
      <c r="H1305">
        <f>(1/(1-91/360*VLOOKUP($A1305,Tbills!$B$4:$C$974,2,1)/100))^((1)/91)-1</f>
        <v>5.1401040459531089E-6</v>
      </c>
      <c r="I1305">
        <f>I1304*(1-IF($A1305&lt;=I1300,I$1,I$1+IF(AND(WEEKDAY($A1305)&lt;&gt;1,WEEKDAY($A1305)&lt;&gt;7),J$1,0)))^($A1305-$A1304)*(1-0.5*(E1305/E1304-1))</f>
        <v>7.5134440351468781</v>
      </c>
      <c r="K1305">
        <f>ROW()</f>
        <v>1305</v>
      </c>
      <c r="L1305">
        <f>B1305/C1305</f>
        <v>0.98759079903147706</v>
      </c>
      <c r="M1305">
        <f t="shared" si="20"/>
        <v>2.3392526822408706</v>
      </c>
      <c r="P1305">
        <f>P1304*(1-P$1+H1304)^($A1305-$A1304)*(2-E1305/E1304)</f>
        <v>2.3267644928552755</v>
      </c>
    </row>
    <row r="1306" spans="1:16" x14ac:dyDescent="0.25">
      <c r="A1306" s="1">
        <v>39959</v>
      </c>
      <c r="B1306" s="9">
        <v>30.62</v>
      </c>
      <c r="C1306" s="9">
        <v>31.53</v>
      </c>
      <c r="D1306">
        <v>125096.69</v>
      </c>
      <c r="E1306">
        <v>112031.69</v>
      </c>
      <c r="F1306">
        <v>201751.4</v>
      </c>
      <c r="G1306">
        <v>180704.33</v>
      </c>
      <c r="H1306">
        <f>(1/(1-91/360*VLOOKUP($A1306,Tbills!$B$4:$C$974,2,1)/100))^((1)/91)-1</f>
        <v>4.8621984320984524E-6</v>
      </c>
      <c r="I1306">
        <f>I1305*(1-IF($A1306&lt;=I1301,I$1,I$1+IF(AND(WEEKDAY($A1306)&lt;&gt;1,WEEKDAY($A1306)&lt;&gt;7),J$1,0)))^($A1306-$A1305)*(1-0.5*(E1306/E1305-1))</f>
        <v>7.685966039604506</v>
      </c>
      <c r="K1306">
        <f>ROW()</f>
        <v>1306</v>
      </c>
      <c r="L1306">
        <f>B1306/C1306</f>
        <v>0.97113859816048209</v>
      </c>
      <c r="M1306">
        <f t="shared" si="20"/>
        <v>2.4467218785606408</v>
      </c>
      <c r="P1306">
        <f>P1305*(1-P$1+H1305)^($A1306-$A1305)*(2-E1306/E1305)</f>
        <v>2.4338033535541346</v>
      </c>
    </row>
    <row r="1307" spans="1:16" x14ac:dyDescent="0.25">
      <c r="A1307" s="1">
        <v>39960</v>
      </c>
      <c r="B1307" s="9">
        <v>32.36</v>
      </c>
      <c r="C1307" s="9">
        <v>32.47</v>
      </c>
      <c r="D1307">
        <v>128848.62</v>
      </c>
      <c r="E1307">
        <v>115391.23</v>
      </c>
      <c r="F1307">
        <v>203115.11</v>
      </c>
      <c r="G1307">
        <v>181924.89</v>
      </c>
      <c r="H1307">
        <f>(1/(1-91/360*VLOOKUP($A1307,Tbills!$B$4:$C$974,2,1)/100))^((1)/91)-1</f>
        <v>4.8621984320984524E-6</v>
      </c>
      <c r="I1307">
        <f>I1306*(1-IF($A1307&lt;=I1302,I$1,I$1+IF(AND(WEEKDAY($A1307)&lt;&gt;1,WEEKDAY($A1307)&lt;&gt;7),J$1,0)))^($A1307-$A1306)*(1-0.5*(E1307/E1306-1))</f>
        <v>7.5705278934827724</v>
      </c>
      <c r="K1307">
        <f>ROW()</f>
        <v>1307</v>
      </c>
      <c r="L1307">
        <f>B1307/C1307</f>
        <v>0.99661225746843241</v>
      </c>
      <c r="M1307">
        <f t="shared" si="20"/>
        <v>2.3732404916222416</v>
      </c>
      <c r="P1307">
        <f>P1306*(1-P$1+H1306)^($A1307-$A1306)*(2-E1307/E1306)</f>
        <v>2.3607440601118226</v>
      </c>
    </row>
    <row r="1308" spans="1:16" x14ac:dyDescent="0.25">
      <c r="A1308" s="1">
        <v>39961</v>
      </c>
      <c r="B1308" s="9">
        <v>31.67</v>
      </c>
      <c r="C1308" s="9">
        <v>32.049999999999997</v>
      </c>
      <c r="D1308">
        <v>126708.42</v>
      </c>
      <c r="E1308">
        <v>113474</v>
      </c>
      <c r="F1308">
        <v>203963.17</v>
      </c>
      <c r="G1308">
        <v>182683.59</v>
      </c>
      <c r="H1308">
        <f>(1/(1-91/360*VLOOKUP($A1308,Tbills!$B$4:$C$974,2,1)/100))^((1)/91)-1</f>
        <v>4.8621984320984524E-6</v>
      </c>
      <c r="I1308">
        <f>I1307*(1-IF($A1308&lt;=I1303,I$1,I$1+IF(AND(WEEKDAY($A1308)&lt;&gt;1,WEEKDAY($A1308)&lt;&gt;7),J$1,0)))^($A1308-$A1307)*(1-0.5*(E1308/E1307-1))</f>
        <v>7.6332215305197266</v>
      </c>
      <c r="K1308">
        <f>ROW()</f>
        <v>1308</v>
      </c>
      <c r="L1308">
        <f>B1308/C1308</f>
        <v>0.98814352574102982</v>
      </c>
      <c r="M1308">
        <f t="shared" si="20"/>
        <v>2.4125596083099863</v>
      </c>
      <c r="P1308">
        <f>P1307*(1-P$1+H1307)^($A1308-$A1307)*(2-E1308/E1307)</f>
        <v>2.3998908222867765</v>
      </c>
    </row>
    <row r="1309" spans="1:16" x14ac:dyDescent="0.25">
      <c r="A1309" s="1">
        <v>39962</v>
      </c>
      <c r="B1309" s="9">
        <v>28.92</v>
      </c>
      <c r="C1309" s="9">
        <v>30.43</v>
      </c>
      <c r="D1309">
        <v>122307.62</v>
      </c>
      <c r="E1309">
        <v>109532.3</v>
      </c>
      <c r="F1309">
        <v>202154.44</v>
      </c>
      <c r="G1309">
        <v>181062.68</v>
      </c>
      <c r="H1309">
        <f>(1/(1-91/360*VLOOKUP($A1309,Tbills!$B$4:$C$974,2,1)/100))^((1)/91)-1</f>
        <v>4.8621984320984524E-6</v>
      </c>
      <c r="I1309">
        <f>I1308*(1-IF($A1309&lt;=I1304,I$1,I$1+IF(AND(WEEKDAY($A1309)&lt;&gt;1,WEEKDAY($A1309)&lt;&gt;7),J$1,0)))^($A1309-$A1308)*(1-0.5*(E1309/E1308-1))</f>
        <v>7.7655954566308871</v>
      </c>
      <c r="K1309">
        <f>ROW()</f>
        <v>1309</v>
      </c>
      <c r="L1309">
        <f>B1309/C1309</f>
        <v>0.95037791652974046</v>
      </c>
      <c r="M1309">
        <f t="shared" si="20"/>
        <v>2.4962474372416303</v>
      </c>
      <c r="P1309">
        <f>P1308*(1-P$1+H1308)^($A1309-$A1308)*(2-E1309/E1308)</f>
        <v>2.4831750774318535</v>
      </c>
    </row>
    <row r="1310" spans="1:16" x14ac:dyDescent="0.25">
      <c r="A1310" s="1">
        <v>39965</v>
      </c>
      <c r="B1310" s="9">
        <v>30.04</v>
      </c>
      <c r="C1310" s="9">
        <v>30.6</v>
      </c>
      <c r="D1310">
        <v>119328.59</v>
      </c>
      <c r="E1310">
        <v>106862.84</v>
      </c>
      <c r="F1310">
        <v>198039</v>
      </c>
      <c r="G1310">
        <v>177373.98</v>
      </c>
      <c r="H1310">
        <f>(1/(1-91/360*VLOOKUP($A1310,Tbills!$B$4:$C$974,2,1)/100))^((1)/91)-1</f>
        <v>4.1674654807088984E-6</v>
      </c>
      <c r="I1310">
        <f>I1309*(1-IF($A1310&lt;=I1305,I$1,I$1+IF(AND(WEEKDAY($A1310)&lt;&gt;1,WEEKDAY($A1310)&lt;&gt;7),J$1,0)))^($A1310-$A1309)*(1-0.5*(E1310/E1309-1))</f>
        <v>7.8596111052318953</v>
      </c>
      <c r="K1310">
        <f>ROW()</f>
        <v>1310</v>
      </c>
      <c r="L1310">
        <f>B1310/C1310</f>
        <v>0.98169934640522871</v>
      </c>
      <c r="M1310">
        <f t="shared" si="20"/>
        <v>2.5567273100449968</v>
      </c>
      <c r="P1310">
        <f>P1309*(1-P$1+H1309)^($A1310-$A1309)*(2-E1310/E1309)</f>
        <v>2.5434484988644508</v>
      </c>
    </row>
    <row r="1311" spans="1:16" x14ac:dyDescent="0.25">
      <c r="A1311" s="1">
        <v>39966</v>
      </c>
      <c r="B1311" s="9">
        <v>29.63</v>
      </c>
      <c r="C1311" s="9">
        <v>30.58</v>
      </c>
      <c r="D1311">
        <v>119746.61</v>
      </c>
      <c r="E1311">
        <v>107236.75</v>
      </c>
      <c r="F1311">
        <v>198227.94</v>
      </c>
      <c r="G1311">
        <v>177542.47</v>
      </c>
      <c r="H1311">
        <f>(1/(1-91/360*VLOOKUP($A1311,Tbills!$B$4:$C$974,2,1)/100))^((1)/91)-1</f>
        <v>4.1674654807088984E-6</v>
      </c>
      <c r="I1311">
        <f>I1310*(1-IF($A1311&lt;=I1306,I$1,I$1+IF(AND(WEEKDAY($A1311)&lt;&gt;1,WEEKDAY($A1311)&lt;&gt;7),J$1,0)))^($A1311-$A1310)*(1-0.5*(E1311/E1310-1))</f>
        <v>7.8456566214270405</v>
      </c>
      <c r="K1311">
        <f>ROW()</f>
        <v>1311</v>
      </c>
      <c r="L1311">
        <f>B1311/C1311</f>
        <v>0.9689339437540877</v>
      </c>
      <c r="M1311">
        <f t="shared" si="20"/>
        <v>2.5476627310181859</v>
      </c>
      <c r="P1311">
        <f>P1310*(1-P$1+H1310)^($A1311-$A1310)*(2-E1311/E1310)</f>
        <v>2.5344658648573959</v>
      </c>
    </row>
    <row r="1312" spans="1:16" x14ac:dyDescent="0.25">
      <c r="A1312" s="1">
        <v>39967</v>
      </c>
      <c r="B1312" s="9">
        <v>31.02</v>
      </c>
      <c r="C1312" s="9">
        <v>32.19</v>
      </c>
      <c r="D1312">
        <v>126067.65</v>
      </c>
      <c r="E1312">
        <v>112896.99</v>
      </c>
      <c r="F1312">
        <v>203899.59</v>
      </c>
      <c r="G1312">
        <v>182621.54</v>
      </c>
      <c r="H1312">
        <f>(1/(1-91/360*VLOOKUP($A1312,Tbills!$B$4:$C$974,2,1)/100))^((1)/91)-1</f>
        <v>4.1674654807088984E-6</v>
      </c>
      <c r="I1312">
        <f>I1311*(1-IF($A1312&lt;=I1307,I$1,I$1+IF(AND(WEEKDAY($A1312)&lt;&gt;1,WEEKDAY($A1312)&lt;&gt;7),J$1,0)))^($A1312-$A1311)*(1-0.5*(E1312/E1311-1))</f>
        <v>7.6384005290673489</v>
      </c>
      <c r="K1312">
        <f>ROW()</f>
        <v>1312</v>
      </c>
      <c r="L1312">
        <f>B1312/C1312</f>
        <v>0.9636533084808947</v>
      </c>
      <c r="M1312">
        <f t="shared" si="20"/>
        <v>2.4130779418579689</v>
      </c>
      <c r="P1312">
        <f>P1311*(1-P$1+H1311)^($A1312-$A1311)*(2-E1312/E1311)</f>
        <v>2.4006112485982922</v>
      </c>
    </row>
    <row r="1313" spans="1:16" x14ac:dyDescent="0.25">
      <c r="A1313" s="1">
        <v>39968</v>
      </c>
      <c r="B1313" s="9">
        <v>30.18</v>
      </c>
      <c r="C1313" s="9">
        <v>31.58</v>
      </c>
      <c r="D1313">
        <v>124582.83</v>
      </c>
      <c r="E1313">
        <v>111566.82</v>
      </c>
      <c r="F1313">
        <v>202375.48</v>
      </c>
      <c r="G1313">
        <v>181255.72</v>
      </c>
      <c r="H1313">
        <f>(1/(1-91/360*VLOOKUP($A1313,Tbills!$B$4:$C$974,2,1)/100))^((1)/91)-1</f>
        <v>4.1674654807088984E-6</v>
      </c>
      <c r="I1313">
        <f>I1312*(1-IF($A1313&lt;=I1308,I$1,I$1+IF(AND(WEEKDAY($A1313)&lt;&gt;1,WEEKDAY($A1313)&lt;&gt;7),J$1,0)))^($A1313-$A1312)*(1-0.5*(E1313/E1312-1))</f>
        <v>7.6831989652580734</v>
      </c>
      <c r="K1313">
        <f>ROW()</f>
        <v>1313</v>
      </c>
      <c r="L1313">
        <f>B1313/C1313</f>
        <v>0.95566814439518688</v>
      </c>
      <c r="M1313">
        <f t="shared" si="20"/>
        <v>2.4413954895908976</v>
      </c>
      <c r="P1313">
        <f>P1312*(1-P$1+H1312)^($A1313-$A1312)*(2-E1313/E1312)</f>
        <v>2.4288159124010589</v>
      </c>
    </row>
    <row r="1314" spans="1:16" x14ac:dyDescent="0.25">
      <c r="A1314" s="1">
        <v>39969</v>
      </c>
      <c r="B1314" s="9">
        <v>29.62</v>
      </c>
      <c r="C1314" s="9">
        <v>31.6</v>
      </c>
      <c r="D1314">
        <v>124054.89</v>
      </c>
      <c r="E1314">
        <v>111093.57</v>
      </c>
      <c r="F1314">
        <v>202719.42</v>
      </c>
      <c r="G1314">
        <v>181563.01</v>
      </c>
      <c r="H1314">
        <f>(1/(1-91/360*VLOOKUP($A1314,Tbills!$B$4:$C$974,2,1)/100))^((1)/91)-1</f>
        <v>4.1674654807088984E-6</v>
      </c>
      <c r="I1314">
        <f>I1313*(1-IF($A1314&lt;=I1309,I$1,I$1+IF(AND(WEEKDAY($A1314)&lt;&gt;1,WEEKDAY($A1314)&lt;&gt;7),J$1,0)))^($A1314-$A1313)*(1-0.5*(E1314/E1313-1))</f>
        <v>7.6992940660214444</v>
      </c>
      <c r="K1314">
        <f>ROW()</f>
        <v>1314</v>
      </c>
      <c r="L1314">
        <f>B1314/C1314</f>
        <v>0.93734177215189873</v>
      </c>
      <c r="M1314">
        <f t="shared" si="20"/>
        <v>2.4516373381087773</v>
      </c>
      <c r="P1314">
        <f>P1313*(1-P$1+H1313)^($A1314-$A1313)*(2-E1314/E1313)</f>
        <v>2.4390385423417005</v>
      </c>
    </row>
    <row r="1315" spans="1:16" x14ac:dyDescent="0.25">
      <c r="A1315" s="1">
        <v>39972</v>
      </c>
      <c r="B1315" s="9">
        <v>29.77</v>
      </c>
      <c r="C1315" s="9">
        <v>31.77</v>
      </c>
      <c r="D1315">
        <v>123126.42</v>
      </c>
      <c r="E1315">
        <v>110260.72</v>
      </c>
      <c r="F1315">
        <v>202561.66</v>
      </c>
      <c r="G1315">
        <v>181419.45</v>
      </c>
      <c r="H1315">
        <f>(1/(1-91/360*VLOOKUP($A1315,Tbills!$B$4:$C$974,2,1)/100))^((1)/91)-1</f>
        <v>5.2790595175267185E-6</v>
      </c>
      <c r="I1315">
        <f>I1314*(1-IF($A1315&lt;=I1310,I$1,I$1+IF(AND(WEEKDAY($A1315)&lt;&gt;1,WEEKDAY($A1315)&lt;&gt;7),J$1,0)))^($A1315-$A1314)*(1-0.5*(E1315/E1314-1))</f>
        <v>7.7275508134433428</v>
      </c>
      <c r="K1315">
        <f>ROW()</f>
        <v>1315</v>
      </c>
      <c r="L1315">
        <f>B1315/C1315</f>
        <v>0.93704752911551781</v>
      </c>
      <c r="M1315">
        <f t="shared" si="20"/>
        <v>2.4696717455278479</v>
      </c>
      <c r="P1315">
        <f>P1314*(1-P$1+H1314)^($A1315-$A1314)*(2-E1315/E1314)</f>
        <v>2.4570816766943686</v>
      </c>
    </row>
    <row r="1316" spans="1:16" x14ac:dyDescent="0.25">
      <c r="A1316" s="1">
        <v>39973</v>
      </c>
      <c r="B1316" s="9">
        <v>28.27</v>
      </c>
      <c r="C1316" s="9">
        <v>30.67</v>
      </c>
      <c r="D1316">
        <v>118892.35</v>
      </c>
      <c r="E1316">
        <v>106468.49</v>
      </c>
      <c r="F1316">
        <v>199227.48</v>
      </c>
      <c r="G1316">
        <v>178432.32</v>
      </c>
      <c r="H1316">
        <f>(1/(1-91/360*VLOOKUP($A1316,Tbills!$B$4:$C$974,2,1)/100))^((1)/91)-1</f>
        <v>5.2790595175267185E-6</v>
      </c>
      <c r="I1316">
        <f>I1315*(1-IF($A1316&lt;=I1311,I$1,I$1+IF(AND(WEEKDAY($A1316)&lt;&gt;1,WEEKDAY($A1316)&lt;&gt;7),J$1,0)))^($A1316-$A1315)*(1-0.5*(E1316/E1315-1))</f>
        <v>7.8602342126340181</v>
      </c>
      <c r="K1316">
        <f>ROW()</f>
        <v>1316</v>
      </c>
      <c r="L1316">
        <f>B1316/C1316</f>
        <v>0.9217476361265079</v>
      </c>
      <c r="M1316">
        <f t="shared" si="20"/>
        <v>2.5544929243745975</v>
      </c>
      <c r="P1316">
        <f>P1315*(1-P$1+H1315)^($A1316-$A1315)*(2-E1316/E1315)</f>
        <v>2.5415082366820148</v>
      </c>
    </row>
    <row r="1317" spans="1:16" x14ac:dyDescent="0.25">
      <c r="A1317" s="1">
        <v>39974</v>
      </c>
      <c r="B1317" s="9">
        <v>28.46</v>
      </c>
      <c r="C1317" s="9">
        <v>30.61</v>
      </c>
      <c r="D1317">
        <v>119611.92</v>
      </c>
      <c r="E1317">
        <v>107112.3</v>
      </c>
      <c r="F1317">
        <v>201838.55</v>
      </c>
      <c r="G1317">
        <v>180769.91</v>
      </c>
      <c r="H1317">
        <f>(1/(1-91/360*VLOOKUP($A1317,Tbills!$B$4:$C$974,2,1)/100))^((1)/91)-1</f>
        <v>5.2790595175267185E-6</v>
      </c>
      <c r="I1317">
        <f>I1316*(1-IF($A1317&lt;=I1312,I$1,I$1+IF(AND(WEEKDAY($A1317)&lt;&gt;1,WEEKDAY($A1317)&lt;&gt;7),J$1,0)))^($A1317-$A1316)*(1-0.5*(E1317/E1316-1))</f>
        <v>7.8362650146557273</v>
      </c>
      <c r="K1317">
        <f>ROW()</f>
        <v>1317</v>
      </c>
      <c r="L1317">
        <f>B1317/C1317</f>
        <v>0.92976151584449529</v>
      </c>
      <c r="M1317">
        <f t="shared" si="20"/>
        <v>2.5389277677045183</v>
      </c>
      <c r="P1317">
        <f>P1316*(1-P$1+H1316)^($A1317-$A1316)*(2-E1317/E1316)</f>
        <v>2.5260597578244259</v>
      </c>
    </row>
    <row r="1318" spans="1:16" x14ac:dyDescent="0.25">
      <c r="A1318" s="1">
        <v>39975</v>
      </c>
      <c r="B1318" s="9">
        <v>28.11</v>
      </c>
      <c r="C1318" s="9">
        <v>29.93</v>
      </c>
      <c r="D1318">
        <v>116951.78</v>
      </c>
      <c r="E1318">
        <v>104729.58</v>
      </c>
      <c r="F1318">
        <v>198090.59</v>
      </c>
      <c r="G1318">
        <v>177412.23</v>
      </c>
      <c r="H1318">
        <f>(1/(1-91/360*VLOOKUP($A1318,Tbills!$B$4:$C$974,2,1)/100))^((1)/91)-1</f>
        <v>5.2790595175267185E-6</v>
      </c>
      <c r="I1318">
        <f>I1317*(1-IF($A1318&lt;=I1313,I$1,I$1+IF(AND(WEEKDAY($A1318)&lt;&gt;1,WEEKDAY($A1318)&lt;&gt;7),J$1,0)))^($A1318-$A1317)*(1-0.5*(E1318/E1317-1))</f>
        <v>7.9232178980797858</v>
      </c>
      <c r="K1318">
        <f>ROW()</f>
        <v>1318</v>
      </c>
      <c r="L1318">
        <f>B1318/C1318</f>
        <v>0.93919144670898758</v>
      </c>
      <c r="M1318">
        <f t="shared" si="20"/>
        <v>2.595285497189757</v>
      </c>
      <c r="P1318">
        <f>P1317*(1-P$1+H1317)^($A1318-$A1317)*(2-E1318/E1317)</f>
        <v>2.5821702434510354</v>
      </c>
    </row>
    <row r="1319" spans="1:16" x14ac:dyDescent="0.25">
      <c r="A1319" s="1">
        <v>39976</v>
      </c>
      <c r="B1319" s="9">
        <v>28.15</v>
      </c>
      <c r="C1319" s="9">
        <v>29.5</v>
      </c>
      <c r="D1319">
        <v>114985.88</v>
      </c>
      <c r="E1319">
        <v>102968.58</v>
      </c>
      <c r="F1319">
        <v>195821.67</v>
      </c>
      <c r="G1319">
        <v>175379.22</v>
      </c>
      <c r="H1319">
        <f>(1/(1-91/360*VLOOKUP($A1319,Tbills!$B$4:$C$974,2,1)/100))^((1)/91)-1</f>
        <v>5.2790595175267185E-6</v>
      </c>
      <c r="I1319">
        <f>I1318*(1-IF($A1319&lt;=I1314,I$1,I$1+IF(AND(WEEKDAY($A1319)&lt;&gt;1,WEEKDAY($A1319)&lt;&gt;7),J$1,0)))^($A1319-$A1318)*(1-0.5*(E1319/E1318-1))</f>
        <v>7.989623343135805</v>
      </c>
      <c r="K1319">
        <f>ROW()</f>
        <v>1319</v>
      </c>
      <c r="L1319">
        <f>B1319/C1319</f>
        <v>0.95423728813559316</v>
      </c>
      <c r="M1319">
        <f t="shared" si="20"/>
        <v>2.6388016229309548</v>
      </c>
      <c r="P1319">
        <f>P1318*(1-P$1+H1318)^($A1319-$A1318)*(2-E1319/E1318)</f>
        <v>2.6255054983293387</v>
      </c>
    </row>
    <row r="1320" spans="1:16" x14ac:dyDescent="0.25">
      <c r="A1320" s="1">
        <v>39979</v>
      </c>
      <c r="B1320" s="9">
        <v>30.81</v>
      </c>
      <c r="C1320" s="9">
        <v>31.34</v>
      </c>
      <c r="D1320">
        <v>120575.95</v>
      </c>
      <c r="E1320">
        <v>107972.8</v>
      </c>
      <c r="F1320">
        <v>200972.37</v>
      </c>
      <c r="G1320">
        <v>179989.45</v>
      </c>
      <c r="H1320">
        <f>(1/(1-91/360*VLOOKUP($A1320,Tbills!$B$4:$C$974,2,1)/100))^((1)/91)-1</f>
        <v>4.4453533327715178E-6</v>
      </c>
      <c r="I1320">
        <f>I1319*(1-IF($A1320&lt;=I1315,I$1,I$1+IF(AND(WEEKDAY($A1320)&lt;&gt;1,WEEKDAY($A1320)&lt;&gt;7),J$1,0)))^($A1320-$A1319)*(1-0.5*(E1320/E1319-1))</f>
        <v>7.7948688795112124</v>
      </c>
      <c r="K1320">
        <f>ROW()</f>
        <v>1320</v>
      </c>
      <c r="L1320">
        <f>B1320/C1320</f>
        <v>0.98308870453095087</v>
      </c>
      <c r="M1320">
        <f t="shared" si="20"/>
        <v>2.5102064481440123</v>
      </c>
      <c r="P1320">
        <f>P1319*(1-P$1+H1319)^($A1320-$A1319)*(2-E1320/E1319)</f>
        <v>2.4976696844878274</v>
      </c>
    </row>
    <row r="1321" spans="1:16" x14ac:dyDescent="0.25">
      <c r="A1321" s="1">
        <v>39980</v>
      </c>
      <c r="B1321" s="9">
        <v>32.68</v>
      </c>
      <c r="C1321" s="9">
        <v>32.79</v>
      </c>
      <c r="D1321">
        <v>124744.42</v>
      </c>
      <c r="E1321">
        <v>111705.08</v>
      </c>
      <c r="F1321">
        <v>204622.81</v>
      </c>
      <c r="G1321">
        <v>183257.95</v>
      </c>
      <c r="H1321">
        <f>(1/(1-91/360*VLOOKUP($A1321,Tbills!$B$4:$C$974,2,1)/100))^((1)/91)-1</f>
        <v>4.4453533327715178E-6</v>
      </c>
      <c r="I1321">
        <f>I1320*(1-IF($A1321&lt;=I1316,I$1,I$1+IF(AND(WEEKDAY($A1321)&lt;&gt;1,WEEKDAY($A1321)&lt;&gt;7),J$1,0)))^($A1321-$A1320)*(1-0.5*(E1321/E1320-1))</f>
        <v>7.6599474590627921</v>
      </c>
      <c r="K1321">
        <f>ROW()</f>
        <v>1321</v>
      </c>
      <c r="L1321">
        <f>B1321/C1321</f>
        <v>0.99664531869472406</v>
      </c>
      <c r="M1321">
        <f t="shared" si="20"/>
        <v>2.4233236362713351</v>
      </c>
      <c r="P1321">
        <f>P1320*(1-P$1+H1320)^($A1321-$A1320)*(2-E1321/E1320)</f>
        <v>2.4112546344126899</v>
      </c>
    </row>
    <row r="1322" spans="1:16" x14ac:dyDescent="0.25">
      <c r="A1322" s="1">
        <v>39981</v>
      </c>
      <c r="B1322" s="9">
        <v>31.54</v>
      </c>
      <c r="C1322" s="9">
        <v>32.89</v>
      </c>
      <c r="D1322">
        <v>125707.51</v>
      </c>
      <c r="E1322">
        <v>112567</v>
      </c>
      <c r="F1322">
        <v>204514.24</v>
      </c>
      <c r="G1322">
        <v>183159.9</v>
      </c>
      <c r="H1322">
        <f>(1/(1-91/360*VLOOKUP($A1322,Tbills!$B$4:$C$974,2,1)/100))^((1)/91)-1</f>
        <v>4.4453533327715178E-6</v>
      </c>
      <c r="I1322">
        <f>I1321*(1-IF($A1322&lt;=I1317,I$1,I$1+IF(AND(WEEKDAY($A1322)&lt;&gt;1,WEEKDAY($A1322)&lt;&gt;7),J$1,0)))^($A1322-$A1321)*(1-0.5*(E1322/E1321-1))</f>
        <v>7.6301966589125092</v>
      </c>
      <c r="K1322">
        <f>ROW()</f>
        <v>1322</v>
      </c>
      <c r="L1322">
        <f>B1322/C1322</f>
        <v>0.95895408938887194</v>
      </c>
      <c r="M1322">
        <f t="shared" si="20"/>
        <v>2.4045131966948001</v>
      </c>
      <c r="P1322">
        <f>P1321*(1-P$1+H1321)^($A1322-$A1321)*(2-E1322/E1321)</f>
        <v>2.3925714568085503</v>
      </c>
    </row>
    <row r="1323" spans="1:16" x14ac:dyDescent="0.25">
      <c r="A1323" s="1">
        <v>39982</v>
      </c>
      <c r="B1323" s="9">
        <v>30.03</v>
      </c>
      <c r="C1323" s="9">
        <v>31.51</v>
      </c>
      <c r="D1323">
        <v>124744.85</v>
      </c>
      <c r="E1323">
        <v>111704.47</v>
      </c>
      <c r="F1323">
        <v>204031.33</v>
      </c>
      <c r="G1323">
        <v>182726.6</v>
      </c>
      <c r="H1323">
        <f>(1/(1-91/360*VLOOKUP($A1323,Tbills!$B$4:$C$974,2,1)/100))^((1)/91)-1</f>
        <v>4.4453533327715178E-6</v>
      </c>
      <c r="I1323">
        <f>I1322*(1-IF($A1323&lt;=I1318,I$1,I$1+IF(AND(WEEKDAY($A1323)&lt;&gt;1,WEEKDAY($A1323)&lt;&gt;7),J$1,0)))^($A1323-$A1322)*(1-0.5*(E1323/E1322-1))</f>
        <v>7.6592299987601571</v>
      </c>
      <c r="K1323">
        <f>ROW()</f>
        <v>1323</v>
      </c>
      <c r="L1323">
        <f>B1323/C1323</f>
        <v>0.95303078387813389</v>
      </c>
      <c r="M1323">
        <f t="shared" si="20"/>
        <v>2.4228246172545309</v>
      </c>
      <c r="P1323">
        <f>P1322*(1-P$1+H1322)^($A1323-$A1322)*(2-E1323/E1322)</f>
        <v>2.4108257713724104</v>
      </c>
    </row>
    <row r="1324" spans="1:16" x14ac:dyDescent="0.25">
      <c r="A1324" s="1">
        <v>39983</v>
      </c>
      <c r="B1324" s="9">
        <v>27.99</v>
      </c>
      <c r="C1324" s="9">
        <v>30.64</v>
      </c>
      <c r="D1324">
        <v>120938</v>
      </c>
      <c r="E1324">
        <v>108295.07</v>
      </c>
      <c r="F1324">
        <v>203529.76</v>
      </c>
      <c r="G1324">
        <v>182276.59</v>
      </c>
      <c r="H1324">
        <f>(1/(1-91/360*VLOOKUP($A1324,Tbills!$B$4:$C$974,2,1)/100))^((1)/91)-1</f>
        <v>4.4453533327715178E-6</v>
      </c>
      <c r="I1324">
        <f>I1323*(1-IF($A1324&lt;=I1319,I$1,I$1+IF(AND(WEEKDAY($A1324)&lt;&gt;1,WEEKDAY($A1324)&lt;&gt;7),J$1,0)))^($A1324-$A1323)*(1-0.5*(E1324/E1323-1))</f>
        <v>7.7759136129525581</v>
      </c>
      <c r="K1324">
        <f>ROW()</f>
        <v>1324</v>
      </c>
      <c r="L1324">
        <f>B1324/C1324</f>
        <v>0.91351174934725843</v>
      </c>
      <c r="M1324">
        <f t="shared" si="20"/>
        <v>2.4966568314319195</v>
      </c>
      <c r="P1324">
        <f>P1323*(1-P$1+H1323)^($A1324-$A1323)*(2-E1324/E1323)</f>
        <v>2.484327204554043</v>
      </c>
    </row>
    <row r="1325" spans="1:16" x14ac:dyDescent="0.25">
      <c r="A1325" s="1">
        <v>39986</v>
      </c>
      <c r="B1325" s="9">
        <v>31.17</v>
      </c>
      <c r="C1325" s="9">
        <v>33.01</v>
      </c>
      <c r="D1325">
        <v>126143.32</v>
      </c>
      <c r="E1325">
        <v>112954.78</v>
      </c>
      <c r="F1325">
        <v>208016.66</v>
      </c>
      <c r="G1325">
        <v>186292.52</v>
      </c>
      <c r="H1325">
        <f>(1/(1-91/360*VLOOKUP($A1325,Tbills!$B$4:$C$974,2,1)/100))^((1)/91)-1</f>
        <v>5.4180167654571676E-6</v>
      </c>
      <c r="I1325">
        <f>I1324*(1-IF($A1325&lt;=I1320,I$1,I$1+IF(AND(WEEKDAY($A1325)&lt;&gt;1,WEEKDAY($A1325)&lt;&gt;7),J$1,0)))^($A1325-$A1324)*(1-0.5*(E1325/E1324-1))</f>
        <v>7.6080288937666651</v>
      </c>
      <c r="K1325">
        <f>ROW()</f>
        <v>1325</v>
      </c>
      <c r="L1325">
        <f>B1325/C1325</f>
        <v>0.94425931535898222</v>
      </c>
      <c r="M1325">
        <f t="shared" si="20"/>
        <v>2.3888970959045923</v>
      </c>
      <c r="P1325">
        <f>P1324*(1-P$1+H1324)^($A1325-$A1324)*(2-E1325/E1324)</f>
        <v>2.3771997251363892</v>
      </c>
    </row>
    <row r="1326" spans="1:16" x14ac:dyDescent="0.25">
      <c r="A1326" s="1">
        <v>39987</v>
      </c>
      <c r="B1326" s="9">
        <v>30.58</v>
      </c>
      <c r="C1326" s="9">
        <v>32.42</v>
      </c>
      <c r="D1326">
        <v>123637.84</v>
      </c>
      <c r="E1326">
        <v>110710.65</v>
      </c>
      <c r="F1326">
        <v>207011.28</v>
      </c>
      <c r="G1326">
        <v>185391.13</v>
      </c>
      <c r="H1326">
        <f>(1/(1-91/360*VLOOKUP($A1326,Tbills!$B$4:$C$974,2,1)/100))^((1)/91)-1</f>
        <v>5.4180167654571676E-6</v>
      </c>
      <c r="I1326">
        <f>I1325*(1-IF($A1326&lt;=I1321,I$1,I$1+IF(AND(WEEKDAY($A1326)&lt;&gt;1,WEEKDAY($A1326)&lt;&gt;7),J$1,0)))^($A1326-$A1325)*(1-0.5*(E1326/E1325-1))</f>
        <v>7.6834051971364676</v>
      </c>
      <c r="K1326">
        <f>ROW()</f>
        <v>1326</v>
      </c>
      <c r="L1326">
        <f>B1326/C1326</f>
        <v>0.94324491054904369</v>
      </c>
      <c r="M1326">
        <f t="shared" si="20"/>
        <v>2.4362450539354845</v>
      </c>
      <c r="P1326">
        <f>P1325*(1-P$1+H1325)^($A1326-$A1325)*(2-E1326/E1325)</f>
        <v>2.4243522247352036</v>
      </c>
    </row>
    <row r="1327" spans="1:16" x14ac:dyDescent="0.25">
      <c r="A1327" s="1">
        <v>39988</v>
      </c>
      <c r="B1327" s="9">
        <v>29.05</v>
      </c>
      <c r="C1327" s="9">
        <v>31.07</v>
      </c>
      <c r="D1327">
        <v>118570.6</v>
      </c>
      <c r="E1327">
        <v>106172.62</v>
      </c>
      <c r="F1327">
        <v>202291.99</v>
      </c>
      <c r="G1327">
        <v>181163.72</v>
      </c>
      <c r="H1327">
        <f>(1/(1-91/360*VLOOKUP($A1327,Tbills!$B$4:$C$974,2,1)/100))^((1)/91)-1</f>
        <v>5.4180167654571676E-6</v>
      </c>
      <c r="I1327">
        <f>I1326*(1-IF($A1327&lt;=I1322,I$1,I$1+IF(AND(WEEKDAY($A1327)&lt;&gt;1,WEEKDAY($A1327)&lt;&gt;7),J$1,0)))^($A1327-$A1326)*(1-0.5*(E1327/E1326-1))</f>
        <v>7.8406725248823044</v>
      </c>
      <c r="K1327">
        <f>ROW()</f>
        <v>1327</v>
      </c>
      <c r="L1327">
        <f>B1327/C1327</f>
        <v>0.9349855165754748</v>
      </c>
      <c r="M1327">
        <f t="shared" si="20"/>
        <v>2.5359886287014652</v>
      </c>
      <c r="P1327">
        <f>P1326*(1-P$1+H1326)^($A1327-$A1326)*(2-E1327/E1326)</f>
        <v>2.5236467627092969</v>
      </c>
    </row>
    <row r="1328" spans="1:16" x14ac:dyDescent="0.25">
      <c r="A1328" s="1">
        <v>39989</v>
      </c>
      <c r="B1328" s="9">
        <v>26.36</v>
      </c>
      <c r="C1328" s="9">
        <v>29.41</v>
      </c>
      <c r="D1328">
        <v>113179.48</v>
      </c>
      <c r="E1328">
        <v>101344.63</v>
      </c>
      <c r="F1328">
        <v>199186.82</v>
      </c>
      <c r="G1328">
        <v>178381.89</v>
      </c>
      <c r="H1328">
        <f>(1/(1-91/360*VLOOKUP($A1328,Tbills!$B$4:$C$974,2,1)/100))^((1)/91)-1</f>
        <v>5.4180167654571676E-6</v>
      </c>
      <c r="I1328">
        <f>I1327*(1-IF($A1328&lt;=I1323,I$1,I$1+IF(AND(WEEKDAY($A1328)&lt;&gt;1,WEEKDAY($A1328)&lt;&gt;7),J$1,0)))^($A1328-$A1327)*(1-0.5*(E1328/E1327-1))</f>
        <v>8.0187333540450751</v>
      </c>
      <c r="K1328">
        <f>ROW()</f>
        <v>1328</v>
      </c>
      <c r="L1328">
        <f>B1328/C1328</f>
        <v>0.89629377762665763</v>
      </c>
      <c r="M1328">
        <f t="shared" si="20"/>
        <v>2.6511842125875917</v>
      </c>
      <c r="P1328">
        <f>P1327*(1-P$1+H1327)^($A1328-$A1327)*(2-E1328/E1327)</f>
        <v>2.6383213202946663</v>
      </c>
    </row>
    <row r="1329" spans="1:16" x14ac:dyDescent="0.25">
      <c r="A1329" s="1">
        <v>39990</v>
      </c>
      <c r="B1329" s="9">
        <v>25.93</v>
      </c>
      <c r="C1329" s="9">
        <v>29.28</v>
      </c>
      <c r="D1329">
        <v>111233.56</v>
      </c>
      <c r="E1329">
        <v>99601.64</v>
      </c>
      <c r="F1329">
        <v>198514.07</v>
      </c>
      <c r="G1329">
        <v>177778.44</v>
      </c>
      <c r="H1329">
        <f>(1/(1-91/360*VLOOKUP($A1329,Tbills!$B$4:$C$974,2,1)/100))^((1)/91)-1</f>
        <v>5.4180167654571676E-6</v>
      </c>
      <c r="I1329">
        <f>I1328*(1-IF($A1329&lt;=I1324,I$1,I$1+IF(AND(WEEKDAY($A1329)&lt;&gt;1,WEEKDAY($A1329)&lt;&gt;7),J$1,0)))^($A1329-$A1328)*(1-0.5*(E1329/E1328-1))</f>
        <v>8.087478514279665</v>
      </c>
      <c r="K1329">
        <f>ROW()</f>
        <v>1329</v>
      </c>
      <c r="L1329">
        <f>B1329/C1329</f>
        <v>0.88558743169398901</v>
      </c>
      <c r="M1329">
        <f t="shared" si="20"/>
        <v>2.6966553769768131</v>
      </c>
      <c r="P1329">
        <f>P1328*(1-P$1+H1328)^($A1329-$A1328)*(2-E1329/E1328)</f>
        <v>2.6836121441968546</v>
      </c>
    </row>
    <row r="1330" spans="1:16" x14ac:dyDescent="0.25">
      <c r="A1330" s="1">
        <v>39993</v>
      </c>
      <c r="B1330" s="9">
        <v>25.35</v>
      </c>
      <c r="C1330" s="9">
        <v>28.2</v>
      </c>
      <c r="D1330">
        <v>107269.59</v>
      </c>
      <c r="E1330">
        <v>96050.58</v>
      </c>
      <c r="F1330">
        <v>194885.27</v>
      </c>
      <c r="G1330">
        <v>174525.79</v>
      </c>
      <c r="H1330">
        <f>(1/(1-91/360*VLOOKUP($A1330,Tbills!$B$4:$C$974,2,1)/100))^((1)/91)-1</f>
        <v>5.4180167654571676E-6</v>
      </c>
      <c r="I1330">
        <f>I1329*(1-IF($A1330&lt;=I1325,I$1,I$1+IF(AND(WEEKDAY($A1330)&lt;&gt;1,WEEKDAY($A1330)&lt;&gt;7),J$1,0)))^($A1330-$A1329)*(1-0.5*(E1330/E1329-1))</f>
        <v>8.2310057084247159</v>
      </c>
      <c r="K1330">
        <f>ROW()</f>
        <v>1330</v>
      </c>
      <c r="L1330">
        <f>B1330/C1330</f>
        <v>0.89893617021276606</v>
      </c>
      <c r="M1330">
        <f t="shared" si="20"/>
        <v>2.7924080136178624</v>
      </c>
      <c r="P1330">
        <f>P1329*(1-P$1+H1329)^($A1330-$A1329)*(2-E1330/E1329)</f>
        <v>2.7790267598259581</v>
      </c>
    </row>
    <row r="1331" spans="1:16" x14ac:dyDescent="0.25">
      <c r="A1331" s="1">
        <v>39994</v>
      </c>
      <c r="B1331" s="9">
        <v>26.35</v>
      </c>
      <c r="C1331" s="9">
        <v>28.76</v>
      </c>
      <c r="D1331">
        <v>109136.98</v>
      </c>
      <c r="E1331">
        <v>97722.14</v>
      </c>
      <c r="F1331">
        <v>195065.25</v>
      </c>
      <c r="G1331">
        <v>174686.02</v>
      </c>
      <c r="H1331">
        <f>(1/(1-91/360*VLOOKUP($A1331,Tbills!$B$4:$C$974,2,1)/100))^((1)/91)-1</f>
        <v>5.4180167654571676E-6</v>
      </c>
      <c r="I1331">
        <f>I1330*(1-IF($A1331&lt;=I1326,I$1,I$1+IF(AND(WEEKDAY($A1331)&lt;&gt;1,WEEKDAY($A1331)&lt;&gt;7),J$1,0)))^($A1331-$A1330)*(1-0.5*(E1331/E1330-1))</f>
        <v>8.159171597946548</v>
      </c>
      <c r="K1331">
        <f>ROW()</f>
        <v>1331</v>
      </c>
      <c r="L1331">
        <f>B1331/C1331</f>
        <v>0.91620305980528516</v>
      </c>
      <c r="M1331">
        <f t="shared" si="20"/>
        <v>2.7436841826386007</v>
      </c>
      <c r="P1331">
        <f>P1330*(1-P$1+H1330)^($A1331-$A1330)*(2-E1331/E1330)</f>
        <v>2.7305773932748898</v>
      </c>
    </row>
    <row r="1332" spans="1:16" x14ac:dyDescent="0.25">
      <c r="A1332" s="1">
        <v>39995</v>
      </c>
      <c r="B1332" s="9">
        <v>26.22</v>
      </c>
      <c r="C1332" s="9">
        <v>28.96</v>
      </c>
      <c r="D1332">
        <v>108165.98</v>
      </c>
      <c r="E1332">
        <v>96852.17</v>
      </c>
      <c r="F1332">
        <v>193248.84</v>
      </c>
      <c r="G1332">
        <v>173058.43</v>
      </c>
      <c r="H1332">
        <f>(1/(1-91/360*VLOOKUP($A1332,Tbills!$B$4:$C$974,2,1)/100))^((1)/91)-1</f>
        <v>5.4180167654571676E-6</v>
      </c>
      <c r="I1332">
        <f>I1331*(1-IF($A1332&lt;=I1327,I$1,I$1+IF(AND(WEEKDAY($A1332)&lt;&gt;1,WEEKDAY($A1332)&lt;&gt;7),J$1,0)))^($A1332-$A1331)*(1-0.5*(E1332/E1331-1))</f>
        <v>8.1952767468319987</v>
      </c>
      <c r="K1332">
        <f>ROW()</f>
        <v>1332</v>
      </c>
      <c r="L1332">
        <f>B1332/C1332</f>
        <v>0.90538674033149169</v>
      </c>
      <c r="M1332">
        <f t="shared" si="20"/>
        <v>2.7679808674719228</v>
      </c>
      <c r="P1332">
        <f>P1331*(1-P$1+H1331)^($A1332-$A1331)*(2-E1332/E1331)</f>
        <v>2.7547993537233202</v>
      </c>
    </row>
    <row r="1333" spans="1:16" x14ac:dyDescent="0.25">
      <c r="A1333" s="1">
        <v>39996</v>
      </c>
      <c r="B1333" s="9">
        <v>27.95</v>
      </c>
      <c r="C1333" s="9">
        <v>30.53</v>
      </c>
      <c r="D1333">
        <v>114110.01</v>
      </c>
      <c r="E1333">
        <v>102173.95</v>
      </c>
      <c r="F1333">
        <v>198898.16</v>
      </c>
      <c r="G1333">
        <v>178116.57</v>
      </c>
      <c r="H1333">
        <f>(1/(1-91/360*VLOOKUP($A1333,Tbills!$B$4:$C$974,2,1)/100))^((1)/91)-1</f>
        <v>5.4180167654571676E-6</v>
      </c>
      <c r="I1333">
        <f>I1332*(1-IF($A1333&lt;=I1328,I$1,I$1+IF(AND(WEEKDAY($A1333)&lt;&gt;1,WEEKDAY($A1333)&lt;&gt;7),J$1,0)))^($A1333-$A1332)*(1-0.5*(E1333/E1332-1))</f>
        <v>7.9699145158644837</v>
      </c>
      <c r="K1333">
        <f>ROW()</f>
        <v>1333</v>
      </c>
      <c r="L1333">
        <f>B1333/C1333</f>
        <v>0.91549295774647876</v>
      </c>
      <c r="M1333">
        <f t="shared" si="20"/>
        <v>2.61576553468832</v>
      </c>
      <c r="P1333">
        <f>P1332*(1-P$1+H1332)^($A1333-$A1332)*(2-E1333/E1332)</f>
        <v>2.6033479615651491</v>
      </c>
    </row>
    <row r="1334" spans="1:16" x14ac:dyDescent="0.25">
      <c r="A1334" s="1">
        <v>40000</v>
      </c>
      <c r="B1334" s="9">
        <v>29</v>
      </c>
      <c r="C1334" s="9">
        <v>30.79</v>
      </c>
      <c r="D1334">
        <v>113065.60000000001</v>
      </c>
      <c r="E1334">
        <v>101236.57</v>
      </c>
      <c r="F1334">
        <v>199233.32</v>
      </c>
      <c r="G1334">
        <v>178412.85</v>
      </c>
      <c r="H1334">
        <f>(1/(1-91/360*VLOOKUP($A1334,Tbills!$B$4:$C$974,2,1)/100))^((1)/91)-1</f>
        <v>5.2790595175267185E-6</v>
      </c>
      <c r="I1334">
        <f>I1333*(1-IF($A1334&lt;=I1329,I$1,I$1+IF(AND(WEEKDAY($A1334)&lt;&gt;1,WEEKDAY($A1334)&lt;&gt;7),J$1,0)))^($A1334-$A1333)*(1-0.5*(E1334/E1333-1))</f>
        <v>8.0056404067675668</v>
      </c>
      <c r="K1334">
        <f>ROW()</f>
        <v>1334</v>
      </c>
      <c r="L1334">
        <f>B1334/C1334</f>
        <v>0.94186424163689508</v>
      </c>
      <c r="M1334">
        <f t="shared" si="20"/>
        <v>2.6392717368224026</v>
      </c>
      <c r="P1334">
        <f>P1333*(1-P$1+H1333)^($A1334-$A1333)*(2-E1334/E1333)</f>
        <v>2.6269002645631443</v>
      </c>
    </row>
    <row r="1335" spans="1:16" x14ac:dyDescent="0.25">
      <c r="A1335" s="1">
        <v>40001</v>
      </c>
      <c r="B1335" s="9">
        <v>30.85</v>
      </c>
      <c r="C1335" s="9">
        <v>32.090000000000003</v>
      </c>
      <c r="D1335">
        <v>117403.91</v>
      </c>
      <c r="E1335">
        <v>105120.47</v>
      </c>
      <c r="F1335">
        <v>203961.27</v>
      </c>
      <c r="G1335">
        <v>182645.78</v>
      </c>
      <c r="H1335">
        <f>(1/(1-91/360*VLOOKUP($A1335,Tbills!$B$4:$C$974,2,1)/100))^((1)/91)-1</f>
        <v>5.2790595175267185E-6</v>
      </c>
      <c r="I1335">
        <f>I1334*(1-IF($A1335&lt;=I1330,I$1,I$1+IF(AND(WEEKDAY($A1335)&lt;&gt;1,WEEKDAY($A1335)&lt;&gt;7),J$1,0)))^($A1335-$A1334)*(1-0.5*(E1335/E1334-1))</f>
        <v>7.8518694620482412</v>
      </c>
      <c r="K1335">
        <f>ROW()</f>
        <v>1335</v>
      </c>
      <c r="L1335">
        <f>B1335/C1335</f>
        <v>0.96135867871611091</v>
      </c>
      <c r="M1335">
        <f t="shared" si="20"/>
        <v>2.5378989367152451</v>
      </c>
      <c r="P1335">
        <f>P1334*(1-P$1+H1334)^($A1335-$A1334)*(2-E1335/E1334)</f>
        <v>2.5260402036883285</v>
      </c>
    </row>
    <row r="1336" spans="1:16" x14ac:dyDescent="0.25">
      <c r="A1336" s="1">
        <v>40002</v>
      </c>
      <c r="B1336" s="9">
        <v>31.3</v>
      </c>
      <c r="C1336" s="9">
        <v>32.42</v>
      </c>
      <c r="D1336">
        <v>119048.31</v>
      </c>
      <c r="E1336">
        <v>106592.27</v>
      </c>
      <c r="F1336">
        <v>205858.12</v>
      </c>
      <c r="G1336">
        <v>184343.43</v>
      </c>
      <c r="H1336">
        <f>(1/(1-91/360*VLOOKUP($A1336,Tbills!$B$4:$C$974,2,1)/100))^((1)/91)-1</f>
        <v>5.2790595175267185E-6</v>
      </c>
      <c r="I1336">
        <f>I1335*(1-IF($A1336&lt;=I1331,I$1,I$1+IF(AND(WEEKDAY($A1336)&lt;&gt;1,WEEKDAY($A1336)&lt;&gt;7),J$1,0)))^($A1336-$A1335)*(1-0.5*(E1336/E1335-1))</f>
        <v>7.7966992068471876</v>
      </c>
      <c r="K1336">
        <f>ROW()</f>
        <v>1336</v>
      </c>
      <c r="L1336">
        <f>B1336/C1336</f>
        <v>0.96545342381246146</v>
      </c>
      <c r="M1336">
        <f t="shared" si="20"/>
        <v>2.5022490647932667</v>
      </c>
      <c r="P1336">
        <f>P1335*(1-P$1+H1335)^($A1336-$A1335)*(2-E1336/E1335)</f>
        <v>2.4905939429906501</v>
      </c>
    </row>
    <row r="1337" spans="1:16" x14ac:dyDescent="0.25">
      <c r="A1337" s="1">
        <v>40003</v>
      </c>
      <c r="B1337" s="9">
        <v>29.78</v>
      </c>
      <c r="C1337" s="9">
        <v>31.67</v>
      </c>
      <c r="D1337">
        <v>117438.9</v>
      </c>
      <c r="E1337">
        <v>105150.69</v>
      </c>
      <c r="F1337">
        <v>205458.62</v>
      </c>
      <c r="G1337">
        <v>183984.71</v>
      </c>
      <c r="H1337">
        <f>(1/(1-91/360*VLOOKUP($A1337,Tbills!$B$4:$C$974,2,1)/100))^((1)/91)-1</f>
        <v>5.2790595175267185E-6</v>
      </c>
      <c r="I1337">
        <f>I1336*(1-IF($A1337&lt;=I1332,I$1,I$1+IF(AND(WEEKDAY($A1337)&lt;&gt;1,WEEKDAY($A1337)&lt;&gt;7),J$1,0)))^($A1337-$A1336)*(1-0.5*(E1337/E1336-1))</f>
        <v>7.8492171428988318</v>
      </c>
      <c r="K1337">
        <f>ROW()</f>
        <v>1337</v>
      </c>
      <c r="L1337">
        <f>B1337/C1337</f>
        <v>0.9403220713609094</v>
      </c>
      <c r="M1337">
        <f t="shared" si="20"/>
        <v>2.5359719755284513</v>
      </c>
      <c r="P1337">
        <f>P1336*(1-P$1+H1336)^($A1337-$A1336)*(2-E1337/E1336)</f>
        <v>2.5241973083926612</v>
      </c>
    </row>
    <row r="1338" spans="1:16" x14ac:dyDescent="0.25">
      <c r="A1338" s="1">
        <v>40004</v>
      </c>
      <c r="B1338" s="9">
        <v>29.02</v>
      </c>
      <c r="C1338" s="9">
        <v>31.71</v>
      </c>
      <c r="D1338">
        <v>118006.25</v>
      </c>
      <c r="E1338">
        <v>105658.12</v>
      </c>
      <c r="F1338">
        <v>206381.21</v>
      </c>
      <c r="G1338">
        <v>184809.9</v>
      </c>
      <c r="H1338">
        <f>(1/(1-91/360*VLOOKUP($A1338,Tbills!$B$4:$C$974,2,1)/100))^((1)/91)-1</f>
        <v>5.2790595175267185E-6</v>
      </c>
      <c r="I1338">
        <f>I1337*(1-IF($A1338&lt;=I1333,I$1,I$1+IF(AND(WEEKDAY($A1338)&lt;&gt;1,WEEKDAY($A1338)&lt;&gt;7),J$1,0)))^($A1338-$A1337)*(1-0.5*(E1338/E1337-1))</f>
        <v>7.8300741964979119</v>
      </c>
      <c r="K1338">
        <f>ROW()</f>
        <v>1338</v>
      </c>
      <c r="L1338">
        <f>B1338/C1338</f>
        <v>0.91516871649321974</v>
      </c>
      <c r="M1338">
        <f t="shared" si="20"/>
        <v>2.523616487715874</v>
      </c>
      <c r="P1338">
        <f>P1337*(1-P$1+H1337)^($A1338-$A1337)*(2-E1338/E1337)</f>
        <v>2.5119365367465676</v>
      </c>
    </row>
    <row r="1339" spans="1:16" x14ac:dyDescent="0.25">
      <c r="A1339" s="1">
        <v>40007</v>
      </c>
      <c r="B1339" s="9">
        <v>26.31</v>
      </c>
      <c r="C1339" s="9">
        <v>30.1</v>
      </c>
      <c r="D1339">
        <v>112466.89</v>
      </c>
      <c r="E1339">
        <v>100696.72</v>
      </c>
      <c r="F1339">
        <v>204212.53</v>
      </c>
      <c r="G1339">
        <v>182864.97</v>
      </c>
      <c r="H1339">
        <f>(1/(1-91/360*VLOOKUP($A1339,Tbills!$B$4:$C$974,2,1)/100))^((1)/91)-1</f>
        <v>5.0011503509583832E-6</v>
      </c>
      <c r="I1339">
        <f>I1338*(1-IF($A1339&lt;=I1334,I$1,I$1+IF(AND(WEEKDAY($A1339)&lt;&gt;1,WEEKDAY($A1339)&lt;&gt;7),J$1,0)))^($A1339-$A1338)*(1-0.5*(E1339/E1338-1))</f>
        <v>8.0132872979293861</v>
      </c>
      <c r="K1339">
        <f>ROW()</f>
        <v>1339</v>
      </c>
      <c r="L1339">
        <f>B1339/C1339</f>
        <v>0.87408637873754147</v>
      </c>
      <c r="M1339">
        <f t="shared" si="20"/>
        <v>2.6417490701160267</v>
      </c>
      <c r="P1339">
        <f>P1338*(1-P$1+H1338)^($A1339-$A1338)*(2-E1339/E1338)</f>
        <v>2.6296396661639827</v>
      </c>
    </row>
    <row r="1340" spans="1:16" x14ac:dyDescent="0.25">
      <c r="A1340" s="1">
        <v>40008</v>
      </c>
      <c r="B1340" s="9">
        <v>25.02</v>
      </c>
      <c r="C1340" s="9">
        <v>29.58</v>
      </c>
      <c r="D1340">
        <v>110404.7</v>
      </c>
      <c r="E1340">
        <v>98849.84</v>
      </c>
      <c r="F1340">
        <v>203161.48</v>
      </c>
      <c r="G1340">
        <v>181922.88</v>
      </c>
      <c r="H1340">
        <f>(1/(1-91/360*VLOOKUP($A1340,Tbills!$B$4:$C$974,2,1)/100))^((1)/91)-1</f>
        <v>5.0011503509583832E-6</v>
      </c>
      <c r="I1340">
        <f>I1339*(1-IF($A1340&lt;=I1335,I$1,I$1+IF(AND(WEEKDAY($A1340)&lt;&gt;1,WEEKDAY($A1340)&lt;&gt;7),J$1,0)))^($A1340-$A1339)*(1-0.5*(E1340/E1339-1))</f>
        <v>8.0865627294680085</v>
      </c>
      <c r="K1340">
        <f>ROW()</f>
        <v>1340</v>
      </c>
      <c r="L1340">
        <f>B1340/C1340</f>
        <v>0.84584178498985807</v>
      </c>
      <c r="M1340">
        <f t="shared" si="20"/>
        <v>2.6900761310210077</v>
      </c>
      <c r="P1340">
        <f>P1339*(1-P$1+H1339)^($A1340-$A1339)*(2-E1340/E1339)</f>
        <v>2.6777842732945305</v>
      </c>
    </row>
    <row r="1341" spans="1:16" x14ac:dyDescent="0.25">
      <c r="A1341" s="1">
        <v>40009</v>
      </c>
      <c r="B1341" s="9">
        <v>25.89</v>
      </c>
      <c r="C1341" s="9">
        <v>29.11</v>
      </c>
      <c r="D1341">
        <v>107021.95</v>
      </c>
      <c r="E1341">
        <v>95820.63</v>
      </c>
      <c r="F1341">
        <v>198531.97</v>
      </c>
      <c r="G1341">
        <v>177776.43</v>
      </c>
      <c r="H1341">
        <f>(1/(1-91/360*VLOOKUP($A1341,Tbills!$B$4:$C$974,2,1)/100))^((1)/91)-1</f>
        <v>5.0011503509583832E-6</v>
      </c>
      <c r="I1341">
        <f>I1340*(1-IF($A1341&lt;=I1336,I$1,I$1+IF(AND(WEEKDAY($A1341)&lt;&gt;1,WEEKDAY($A1341)&lt;&gt;7),J$1,0)))^($A1341-$A1340)*(1-0.5*(E1341/E1340-1))</f>
        <v>8.2102536167700926</v>
      </c>
      <c r="K1341">
        <f>ROW()</f>
        <v>1341</v>
      </c>
      <c r="L1341">
        <f>B1341/C1341</f>
        <v>0.88938509103400898</v>
      </c>
      <c r="M1341">
        <f t="shared" si="20"/>
        <v>2.7723832037151319</v>
      </c>
      <c r="P1341">
        <f>P1340*(1-P$1+H1340)^($A1341-$A1340)*(2-E1341/E1340)</f>
        <v>2.7597555240895444</v>
      </c>
    </row>
    <row r="1342" spans="1:16" x14ac:dyDescent="0.25">
      <c r="A1342" s="1">
        <v>40010</v>
      </c>
      <c r="B1342" s="9">
        <v>25.42</v>
      </c>
      <c r="C1342" s="9">
        <v>28.61</v>
      </c>
      <c r="D1342">
        <v>105752.1</v>
      </c>
      <c r="E1342">
        <v>94683.21</v>
      </c>
      <c r="F1342">
        <v>196722.25</v>
      </c>
      <c r="G1342">
        <v>176155.02</v>
      </c>
      <c r="H1342">
        <f>(1/(1-91/360*VLOOKUP($A1342,Tbills!$B$4:$C$974,2,1)/100))^((1)/91)-1</f>
        <v>5.0011503509583832E-6</v>
      </c>
      <c r="I1342">
        <f>I1341*(1-IF($A1342&lt;=I1337,I$1,I$1+IF(AND(WEEKDAY($A1342)&lt;&gt;1,WEEKDAY($A1342)&lt;&gt;7),J$1,0)))^($A1342-$A1341)*(1-0.5*(E1342/E1341-1))</f>
        <v>8.2587677597955853</v>
      </c>
      <c r="K1342">
        <f>ROW()</f>
        <v>1342</v>
      </c>
      <c r="L1342">
        <f>B1342/C1342</f>
        <v>0.88850052429220561</v>
      </c>
      <c r="M1342">
        <f t="shared" si="20"/>
        <v>2.8051615774820982</v>
      </c>
      <c r="P1342">
        <f>P1341*(1-P$1+H1341)^($A1342-$A1341)*(2-E1342/E1341)</f>
        <v>2.7924253419049454</v>
      </c>
    </row>
    <row r="1343" spans="1:16" x14ac:dyDescent="0.25">
      <c r="A1343" s="1">
        <v>40011</v>
      </c>
      <c r="B1343" s="9">
        <v>24.34</v>
      </c>
      <c r="C1343" s="9">
        <v>28.65</v>
      </c>
      <c r="D1343">
        <v>105775.76</v>
      </c>
      <c r="E1343">
        <v>94703.92</v>
      </c>
      <c r="F1343">
        <v>197929.44</v>
      </c>
      <c r="G1343">
        <v>177235.12</v>
      </c>
      <c r="H1343">
        <f>(1/(1-91/360*VLOOKUP($A1343,Tbills!$B$4:$C$974,2,1)/100))^((1)/91)-1</f>
        <v>5.0011503509583832E-6</v>
      </c>
      <c r="I1343">
        <f>I1342*(1-IF($A1343&lt;=I1338,I$1,I$1+IF(AND(WEEKDAY($A1343)&lt;&gt;1,WEEKDAY($A1343)&lt;&gt;7),J$1,0)))^($A1343-$A1342)*(1-0.5*(E1343/E1342-1))</f>
        <v>8.2576496114909279</v>
      </c>
      <c r="K1343">
        <f>ROW()</f>
        <v>1343</v>
      </c>
      <c r="L1343">
        <f>B1343/C1343</f>
        <v>0.84956369982547997</v>
      </c>
      <c r="M1343">
        <f t="shared" si="20"/>
        <v>2.8044173834402626</v>
      </c>
      <c r="P1343">
        <f>P1342*(1-P$1+H1342)^($A1343-$A1342)*(2-E1343/E1342)</f>
        <v>2.7917252598256934</v>
      </c>
    </row>
    <row r="1344" spans="1:16" x14ac:dyDescent="0.25">
      <c r="A1344" s="1">
        <v>40014</v>
      </c>
      <c r="B1344" s="9">
        <v>24.4</v>
      </c>
      <c r="C1344" s="9">
        <v>27.59</v>
      </c>
      <c r="D1344">
        <v>103429.16</v>
      </c>
      <c r="E1344">
        <v>92601.53</v>
      </c>
      <c r="F1344">
        <v>192707.68</v>
      </c>
      <c r="G1344">
        <v>172556.66</v>
      </c>
      <c r="H1344">
        <f>(1/(1-91/360*VLOOKUP($A1344,Tbills!$B$4:$C$974,2,1)/100))^((1)/91)-1</f>
        <v>5.2790595175267185E-6</v>
      </c>
      <c r="I1344">
        <f>I1343*(1-IF($A1344&lt;=I1339,I$1,I$1+IF(AND(WEEKDAY($A1344)&lt;&gt;1,WEEKDAY($A1344)&lt;&gt;7),J$1,0)))^($A1344-$A1343)*(1-0.5*(E1344/E1343-1))</f>
        <v>8.3486559927427493</v>
      </c>
      <c r="K1344">
        <f>ROW()</f>
        <v>1344</v>
      </c>
      <c r="L1344">
        <f>B1344/C1344</f>
        <v>0.88437839797027906</v>
      </c>
      <c r="M1344">
        <f t="shared" si="20"/>
        <v>2.8662738226166278</v>
      </c>
      <c r="P1344">
        <f>P1343*(1-P$1+H1343)^($A1344-$A1343)*(2-E1344/E1343)</f>
        <v>2.8534266498204319</v>
      </c>
    </row>
    <row r="1345" spans="1:16" x14ac:dyDescent="0.25">
      <c r="A1345" s="1">
        <v>40015</v>
      </c>
      <c r="B1345" s="9">
        <v>23.87</v>
      </c>
      <c r="C1345" s="9">
        <v>27.44</v>
      </c>
      <c r="D1345">
        <v>101422.93</v>
      </c>
      <c r="E1345">
        <v>90804.83</v>
      </c>
      <c r="F1345">
        <v>191376.46</v>
      </c>
      <c r="G1345">
        <v>171363.73</v>
      </c>
      <c r="H1345">
        <f>(1/(1-91/360*VLOOKUP($A1345,Tbills!$B$4:$C$974,2,1)/100))^((1)/91)-1</f>
        <v>5.2790595175267185E-6</v>
      </c>
      <c r="I1345">
        <f>I1344*(1-IF($A1345&lt;=I1340,I$1,I$1+IF(AND(WEEKDAY($A1345)&lt;&gt;1,WEEKDAY($A1345)&lt;&gt;7),J$1,0)))^($A1345-$A1344)*(1-0.5*(E1345/E1344-1))</f>
        <v>8.4294289364311972</v>
      </c>
      <c r="K1345">
        <f>ROW()</f>
        <v>1345</v>
      </c>
      <c r="L1345">
        <f>B1345/C1345</f>
        <v>0.86989795918367352</v>
      </c>
      <c r="M1345">
        <f t="shared" si="20"/>
        <v>2.9217505758833684</v>
      </c>
      <c r="P1345">
        <f>P1344*(1-P$1+H1344)^($A1345-$A1344)*(2-E1345/E1344)</f>
        <v>2.9086979941383966</v>
      </c>
    </row>
    <row r="1346" spans="1:16" x14ac:dyDescent="0.25">
      <c r="A1346" s="1">
        <v>40016</v>
      </c>
      <c r="B1346" s="9">
        <v>23.47</v>
      </c>
      <c r="C1346" s="9">
        <v>27.22</v>
      </c>
      <c r="D1346">
        <v>99056.320000000007</v>
      </c>
      <c r="E1346">
        <v>88685.51</v>
      </c>
      <c r="F1346">
        <v>190044.61</v>
      </c>
      <c r="G1346">
        <v>170170.25</v>
      </c>
      <c r="H1346">
        <f>(1/(1-91/360*VLOOKUP($A1346,Tbills!$B$4:$C$974,2,1)/100))^((1)/91)-1</f>
        <v>5.2790595175267185E-6</v>
      </c>
      <c r="I1346">
        <f>I1345*(1-IF($A1346&lt;=I1341,I$1,I$1+IF(AND(WEEKDAY($A1346)&lt;&gt;1,WEEKDAY($A1346)&lt;&gt;7),J$1,0)))^($A1346-$A1345)*(1-0.5*(E1346/E1345-1))</f>
        <v>8.5275754111985407</v>
      </c>
      <c r="K1346">
        <f>ROW()</f>
        <v>1346</v>
      </c>
      <c r="L1346">
        <f>B1346/C1346</f>
        <v>0.86223365172667155</v>
      </c>
      <c r="M1346">
        <f t="shared" si="20"/>
        <v>2.9898028939113197</v>
      </c>
      <c r="P1346">
        <f>P1345*(1-P$1+H1345)^($A1346-$A1345)*(2-E1346/E1345)</f>
        <v>2.9764905524945693</v>
      </c>
    </row>
    <row r="1347" spans="1:16" x14ac:dyDescent="0.25">
      <c r="A1347" s="1">
        <v>40017</v>
      </c>
      <c r="B1347" s="9">
        <v>23.43</v>
      </c>
      <c r="C1347" s="9">
        <v>26.96</v>
      </c>
      <c r="D1347">
        <v>95646.11</v>
      </c>
      <c r="E1347">
        <v>85631.87</v>
      </c>
      <c r="F1347">
        <v>188557.07</v>
      </c>
      <c r="G1347">
        <v>168837.38</v>
      </c>
      <c r="H1347">
        <f>(1/(1-91/360*VLOOKUP($A1347,Tbills!$B$4:$C$974,2,1)/100))^((1)/91)-1</f>
        <v>5.2790595175267185E-6</v>
      </c>
      <c r="I1347">
        <f>I1346*(1-IF($A1347&lt;=I1342,I$1,I$1+IF(AND(WEEKDAY($A1347)&lt;&gt;1,WEEKDAY($A1347)&lt;&gt;7),J$1,0)))^($A1347-$A1346)*(1-0.5*(E1347/E1346-1))</f>
        <v>8.6741613642950082</v>
      </c>
      <c r="K1347">
        <f>ROW()</f>
        <v>1347</v>
      </c>
      <c r="L1347">
        <f>B1347/C1347</f>
        <v>0.86906528189910981</v>
      </c>
      <c r="M1347">
        <f t="shared" si="20"/>
        <v>3.0926044331029168</v>
      </c>
      <c r="P1347">
        <f>P1346*(1-P$1+H1346)^($A1347-$A1346)*(2-E1347/E1346)</f>
        <v>3.0788801379933002</v>
      </c>
    </row>
    <row r="1348" spans="1:16" x14ac:dyDescent="0.25">
      <c r="A1348" s="1">
        <v>40018</v>
      </c>
      <c r="B1348" s="9">
        <v>23.09</v>
      </c>
      <c r="C1348" s="9">
        <v>26.37</v>
      </c>
      <c r="D1348">
        <v>94869.74</v>
      </c>
      <c r="E1348">
        <v>84936.33</v>
      </c>
      <c r="F1348">
        <v>188346.93</v>
      </c>
      <c r="G1348">
        <v>168648.32000000001</v>
      </c>
      <c r="H1348">
        <f>(1/(1-91/360*VLOOKUP($A1348,Tbills!$B$4:$C$974,2,1)/100))^((1)/91)-1</f>
        <v>5.2790595175267185E-6</v>
      </c>
      <c r="I1348">
        <f>I1347*(1-IF($A1348&lt;=I1343,I$1,I$1+IF(AND(WEEKDAY($A1348)&lt;&gt;1,WEEKDAY($A1348)&lt;&gt;7),J$1,0)))^($A1348-$A1347)*(1-0.5*(E1348/E1347-1))</f>
        <v>8.7091623730513614</v>
      </c>
      <c r="K1348">
        <f>ROW()</f>
        <v>1348</v>
      </c>
      <c r="L1348">
        <f>B1348/C1348</f>
        <v>0.87561623056503601</v>
      </c>
      <c r="M1348">
        <f t="shared" si="20"/>
        <v>3.1175787278841134</v>
      </c>
      <c r="P1348">
        <f>P1347*(1-P$1+H1347)^($A1348-$A1347)*(2-E1348/E1347)</f>
        <v>3.1037897512943209</v>
      </c>
    </row>
    <row r="1349" spans="1:16" x14ac:dyDescent="0.25">
      <c r="A1349" s="1">
        <v>40021</v>
      </c>
      <c r="B1349" s="9">
        <v>24.28</v>
      </c>
      <c r="C1349" s="9">
        <v>26.99</v>
      </c>
      <c r="D1349">
        <v>96156.79</v>
      </c>
      <c r="E1349">
        <v>86087.27</v>
      </c>
      <c r="F1349">
        <v>190700.98</v>
      </c>
      <c r="G1349">
        <v>170753.5</v>
      </c>
      <c r="H1349">
        <f>(1/(1-91/360*VLOOKUP($A1349,Tbills!$B$4:$C$974,2,1)/100))^((1)/91)-1</f>
        <v>5.2790595175267185E-6</v>
      </c>
      <c r="I1349">
        <f>I1348*(1-IF($A1349&lt;=I1344,I$1,I$1+IF(AND(WEEKDAY($A1349)&lt;&gt;1,WEEKDAY($A1349)&lt;&gt;7),J$1,0)))^($A1349-$A1348)*(1-0.5*(E1349/E1348-1))</f>
        <v>8.6494796891589054</v>
      </c>
      <c r="K1349">
        <f>ROW()</f>
        <v>1349</v>
      </c>
      <c r="L1349">
        <f>B1349/C1349</f>
        <v>0.89959244164505381</v>
      </c>
      <c r="M1349">
        <f t="shared" si="20"/>
        <v>3.074903916593799</v>
      </c>
      <c r="P1349">
        <f>P1348*(1-P$1+H1348)^($A1349-$A1348)*(2-E1349/E1348)</f>
        <v>3.0614402453839378</v>
      </c>
    </row>
    <row r="1350" spans="1:16" x14ac:dyDescent="0.25">
      <c r="A1350" s="1">
        <v>40022</v>
      </c>
      <c r="B1350" s="9">
        <v>25.01</v>
      </c>
      <c r="C1350" s="9">
        <v>27.96</v>
      </c>
      <c r="D1350">
        <v>99521.17</v>
      </c>
      <c r="E1350">
        <v>89098.880000000005</v>
      </c>
      <c r="F1350">
        <v>194860.71</v>
      </c>
      <c r="G1350">
        <v>174477.22</v>
      </c>
      <c r="H1350">
        <f>(1/(1-91/360*VLOOKUP($A1350,Tbills!$B$4:$C$974,2,1)/100))^((1)/91)-1</f>
        <v>5.2790595175267185E-6</v>
      </c>
      <c r="I1350">
        <f>I1349*(1-IF($A1350&lt;=I1345,I$1,I$1+IF(AND(WEEKDAY($A1350)&lt;&gt;1,WEEKDAY($A1350)&lt;&gt;7),J$1,0)))^($A1350-$A1349)*(1-0.5*(E1350/E1349-1))</f>
        <v>8.4979651733189865</v>
      </c>
      <c r="K1350">
        <f>ROW()</f>
        <v>1350</v>
      </c>
      <c r="L1350">
        <f>B1350/C1350</f>
        <v>0.89449213161659513</v>
      </c>
      <c r="M1350">
        <f t="shared" si="20"/>
        <v>2.9671956684379039</v>
      </c>
      <c r="P1350">
        <f>P1349*(1-P$1+H1349)^($A1350-$A1349)*(2-E1350/E1349)</f>
        <v>2.9542475303950111</v>
      </c>
    </row>
    <row r="1351" spans="1:16" x14ac:dyDescent="0.25">
      <c r="A1351" s="1">
        <v>40023</v>
      </c>
      <c r="B1351" s="9">
        <v>25.61</v>
      </c>
      <c r="C1351" s="9">
        <v>28.42</v>
      </c>
      <c r="D1351">
        <v>100634.91</v>
      </c>
      <c r="E1351">
        <v>90095.51</v>
      </c>
      <c r="F1351">
        <v>195251.07</v>
      </c>
      <c r="G1351">
        <v>174825.83</v>
      </c>
      <c r="H1351">
        <f>(1/(1-91/360*VLOOKUP($A1351,Tbills!$B$4:$C$974,2,1)/100))^((1)/91)-1</f>
        <v>5.2790595175267185E-6</v>
      </c>
      <c r="I1351">
        <f>I1350*(1-IF($A1351&lt;=I1346,I$1,I$1+IF(AND(WEEKDAY($A1351)&lt;&gt;1,WEEKDAY($A1351)&lt;&gt;7),J$1,0)))^($A1351-$A1350)*(1-0.5*(E1351/E1350-1))</f>
        <v>8.4502175452812409</v>
      </c>
      <c r="K1351">
        <f>ROW()</f>
        <v>1351</v>
      </c>
      <c r="L1351">
        <f>B1351/C1351</f>
        <v>0.90112596762843056</v>
      </c>
      <c r="M1351">
        <f t="shared" si="20"/>
        <v>2.9338689668296962</v>
      </c>
      <c r="P1351">
        <f>P1350*(1-P$1+H1350)^($A1351-$A1350)*(2-E1351/E1350)</f>
        <v>2.9211096913370569</v>
      </c>
    </row>
    <row r="1352" spans="1:16" x14ac:dyDescent="0.25">
      <c r="A1352" s="1">
        <v>40024</v>
      </c>
      <c r="B1352" s="9">
        <v>25.4</v>
      </c>
      <c r="C1352" s="9">
        <v>28.19</v>
      </c>
      <c r="D1352">
        <v>98347.48</v>
      </c>
      <c r="E1352">
        <v>88047.16</v>
      </c>
      <c r="F1352">
        <v>192548.16</v>
      </c>
      <c r="G1352">
        <v>172404.75</v>
      </c>
      <c r="H1352">
        <f>(1/(1-91/360*VLOOKUP($A1352,Tbills!$B$4:$C$974,2,1)/100))^((1)/91)-1</f>
        <v>5.2790595175267185E-6</v>
      </c>
      <c r="I1352">
        <f>I1351*(1-IF($A1352&lt;=I1347,I$1,I$1+IF(AND(WEEKDAY($A1352)&lt;&gt;1,WEEKDAY($A1352)&lt;&gt;7),J$1,0)))^($A1352-$A1351)*(1-0.5*(E1352/E1351-1))</f>
        <v>8.546054296179042</v>
      </c>
      <c r="K1352">
        <f>ROW()</f>
        <v>1352</v>
      </c>
      <c r="L1352">
        <f>B1352/C1352</f>
        <v>0.9010287335934728</v>
      </c>
      <c r="M1352">
        <f t="shared" si="20"/>
        <v>3.0004316558332436</v>
      </c>
      <c r="P1352">
        <f>P1351*(1-P$1+H1351)^($A1352-$A1351)*(2-E1352/E1351)</f>
        <v>2.9874273207216402</v>
      </c>
    </row>
    <row r="1353" spans="1:16" x14ac:dyDescent="0.25">
      <c r="A1353" s="1">
        <v>40025</v>
      </c>
      <c r="B1353" s="9">
        <v>25.92</v>
      </c>
      <c r="C1353" s="9">
        <v>28.4</v>
      </c>
      <c r="D1353">
        <v>99301.89</v>
      </c>
      <c r="E1353">
        <v>88901.14</v>
      </c>
      <c r="F1353">
        <v>195075.97</v>
      </c>
      <c r="G1353">
        <v>174667.2</v>
      </c>
      <c r="H1353">
        <f>(1/(1-91/360*VLOOKUP($A1353,Tbills!$B$4:$C$974,2,1)/100))^((1)/91)-1</f>
        <v>5.2790595175267185E-6</v>
      </c>
      <c r="I1353">
        <f>I1352*(1-IF($A1353&lt;=I1348,I$1,I$1+IF(AND(WEEKDAY($A1353)&lt;&gt;1,WEEKDAY($A1353)&lt;&gt;7),J$1,0)))^($A1353-$A1352)*(1-0.5*(E1353/E1352-1))</f>
        <v>8.5043883388197692</v>
      </c>
      <c r="K1353">
        <f>ROW()</f>
        <v>1353</v>
      </c>
      <c r="L1353">
        <f>B1353/C1353</f>
        <v>0.91267605633802829</v>
      </c>
      <c r="M1353">
        <f t="shared" ref="M1353:M1416" si="21">M1352*(1-IF($A1353&lt;=N$3,M$1,M$1+IF(AND(WEEKDAY($A1353)&lt;&gt;1,WEEKDAY($A1353)&lt;&gt;7),N$1,0)))^($A1353-$A1352)*(2-$E1353/$E1352)</f>
        <v>2.9711917174288374</v>
      </c>
      <c r="P1353">
        <f>P1352*(1-P$1+H1352)^($A1353-$A1352)*(2-E1353/E1352)</f>
        <v>2.9583580992957077</v>
      </c>
    </row>
    <row r="1354" spans="1:16" x14ac:dyDescent="0.25">
      <c r="A1354" s="1">
        <v>40028</v>
      </c>
      <c r="B1354" s="9">
        <v>25.56</v>
      </c>
      <c r="C1354" s="9">
        <v>27.71</v>
      </c>
      <c r="D1354">
        <v>96770.79</v>
      </c>
      <c r="E1354">
        <v>86633.74</v>
      </c>
      <c r="F1354">
        <v>192495.86</v>
      </c>
      <c r="G1354">
        <v>172354.26</v>
      </c>
      <c r="H1354">
        <f>(1/(1-91/360*VLOOKUP($A1354,Tbills!$B$4:$C$974,2,1)/100))^((1)/91)-1</f>
        <v>5.0011503509583832E-6</v>
      </c>
      <c r="I1354">
        <f>I1353*(1-IF($A1354&lt;=I1349,I$1,I$1+IF(AND(WEEKDAY($A1354)&lt;&gt;1,WEEKDAY($A1354)&lt;&gt;7),J$1,0)))^($A1354-$A1353)*(1-0.5*(E1354/E1353-1))</f>
        <v>8.61216693159475</v>
      </c>
      <c r="K1354">
        <f>ROW()</f>
        <v>1354</v>
      </c>
      <c r="L1354">
        <f>B1354/C1354</f>
        <v>0.92241068206423671</v>
      </c>
      <c r="M1354">
        <f t="shared" si="21"/>
        <v>3.0465454529022655</v>
      </c>
      <c r="P1354">
        <f>P1353*(1-P$1+H1353)^($A1354-$A1353)*(2-E1354/E1353)</f>
        <v>3.0335216659761972</v>
      </c>
    </row>
    <row r="1355" spans="1:16" x14ac:dyDescent="0.25">
      <c r="A1355" s="1">
        <v>40029</v>
      </c>
      <c r="B1355" s="9">
        <v>24.89</v>
      </c>
      <c r="C1355" s="9">
        <v>27.22</v>
      </c>
      <c r="D1355">
        <v>96088.62</v>
      </c>
      <c r="E1355">
        <v>86022.59</v>
      </c>
      <c r="F1355">
        <v>191928.82</v>
      </c>
      <c r="G1355">
        <v>171845.69</v>
      </c>
      <c r="H1355">
        <f>(1/(1-91/360*VLOOKUP($A1355,Tbills!$B$4:$C$974,2,1)/100))^((1)/91)-1</f>
        <v>5.0011503509583832E-6</v>
      </c>
      <c r="I1355">
        <f>I1354*(1-IF($A1355&lt;=I1350,I$1,I$1+IF(AND(WEEKDAY($A1355)&lt;&gt;1,WEEKDAY($A1355)&lt;&gt;7),J$1,0)))^($A1355-$A1354)*(1-0.5*(E1355/E1354-1))</f>
        <v>8.642318870822745</v>
      </c>
      <c r="K1355">
        <f>ROW()</f>
        <v>1355</v>
      </c>
      <c r="L1355">
        <f>B1355/C1355</f>
        <v>0.91440117560617196</v>
      </c>
      <c r="M1355">
        <f t="shared" si="21"/>
        <v>3.0678941414852066</v>
      </c>
      <c r="P1355">
        <f>P1354*(1-P$1+H1354)^($A1355-$A1354)*(2-E1355/E1354)</f>
        <v>3.0548236621688107</v>
      </c>
    </row>
    <row r="1356" spans="1:16" x14ac:dyDescent="0.25">
      <c r="A1356" s="1">
        <v>40030</v>
      </c>
      <c r="B1356" s="9">
        <v>24.9</v>
      </c>
      <c r="C1356" s="9">
        <v>27.17</v>
      </c>
      <c r="D1356">
        <v>95653.52</v>
      </c>
      <c r="E1356">
        <v>85632.639999999999</v>
      </c>
      <c r="F1356">
        <v>191985.48</v>
      </c>
      <c r="G1356">
        <v>171895.56</v>
      </c>
      <c r="H1356">
        <f>(1/(1-91/360*VLOOKUP($A1356,Tbills!$B$4:$C$974,2,1)/100))^((1)/91)-1</f>
        <v>5.0011503509583832E-6</v>
      </c>
      <c r="I1356">
        <f>I1355*(1-IF($A1356&lt;=I1351,I$1,I$1+IF(AND(WEEKDAY($A1356)&lt;&gt;1,WEEKDAY($A1356)&lt;&gt;7),J$1,0)))^($A1356-$A1355)*(1-0.5*(E1356/E1355-1))</f>
        <v>8.6616817218562545</v>
      </c>
      <c r="K1356">
        <f>ROW()</f>
        <v>1356</v>
      </c>
      <c r="L1356">
        <f>B1356/C1356</f>
        <v>0.91645196908354787</v>
      </c>
      <c r="M1356">
        <f t="shared" si="21"/>
        <v>3.0816577120359305</v>
      </c>
      <c r="P1356">
        <f>P1355*(1-P$1+H1355)^($A1356-$A1355)*(2-E1356/E1355)</f>
        <v>3.0685733668048001</v>
      </c>
    </row>
    <row r="1357" spans="1:16" x14ac:dyDescent="0.25">
      <c r="A1357" s="1">
        <v>40031</v>
      </c>
      <c r="B1357" s="9">
        <v>25.67</v>
      </c>
      <c r="C1357" s="9">
        <v>27.98</v>
      </c>
      <c r="D1357">
        <v>96702.75</v>
      </c>
      <c r="E1357">
        <v>86571.53</v>
      </c>
      <c r="F1357">
        <v>193462.52</v>
      </c>
      <c r="G1357">
        <v>173217.18</v>
      </c>
      <c r="H1357">
        <f>(1/(1-91/360*VLOOKUP($A1357,Tbills!$B$4:$C$974,2,1)/100))^((1)/91)-1</f>
        <v>5.0011503509583832E-6</v>
      </c>
      <c r="I1357">
        <f>I1356*(1-IF($A1357&lt;=I1352,I$1,I$1+IF(AND(WEEKDAY($A1357)&lt;&gt;1,WEEKDAY($A1357)&lt;&gt;7),J$1,0)))^($A1357-$A1356)*(1-0.5*(E1357/E1356-1))</f>
        <v>8.6139734828668821</v>
      </c>
      <c r="K1357">
        <f>ROW()</f>
        <v>1357</v>
      </c>
      <c r="L1357">
        <f>B1357/C1357</f>
        <v>0.91744102930664762</v>
      </c>
      <c r="M1357">
        <f t="shared" si="21"/>
        <v>3.0477279670135062</v>
      </c>
      <c r="P1357">
        <f>P1356*(1-P$1+H1356)^($A1357-$A1356)*(2-E1357/E1356)</f>
        <v>3.0348319635640331</v>
      </c>
    </row>
    <row r="1358" spans="1:16" x14ac:dyDescent="0.25">
      <c r="A1358" s="1">
        <v>40032</v>
      </c>
      <c r="B1358" s="9">
        <v>24.76</v>
      </c>
      <c r="C1358" s="9">
        <v>27.11</v>
      </c>
      <c r="D1358">
        <v>93526.99</v>
      </c>
      <c r="E1358">
        <v>83728.05</v>
      </c>
      <c r="F1358">
        <v>189385.2</v>
      </c>
      <c r="G1358">
        <v>169565.67</v>
      </c>
      <c r="H1358">
        <f>(1/(1-91/360*VLOOKUP($A1358,Tbills!$B$4:$C$974,2,1)/100))^((1)/91)-1</f>
        <v>5.0011503509583832E-6</v>
      </c>
      <c r="I1358">
        <f>I1357*(1-IF($A1358&lt;=I1353,I$1,I$1+IF(AND(WEEKDAY($A1358)&lt;&gt;1,WEEKDAY($A1358)&lt;&gt;7),J$1,0)))^($A1358-$A1357)*(1-0.5*(E1358/E1357-1))</f>
        <v>8.7552104764735272</v>
      </c>
      <c r="K1358">
        <f>ROW()</f>
        <v>1358</v>
      </c>
      <c r="L1358">
        <f>B1358/C1358</f>
        <v>0.91331611951309488</v>
      </c>
      <c r="M1358">
        <f t="shared" si="21"/>
        <v>3.1476853219399019</v>
      </c>
      <c r="P1358">
        <f>P1357*(1-P$1+H1357)^($A1358-$A1357)*(2-E1358/E1357)</f>
        <v>3.1344120970813187</v>
      </c>
    </row>
    <row r="1359" spans="1:16" x14ac:dyDescent="0.25">
      <c r="A1359" s="1">
        <v>40035</v>
      </c>
      <c r="B1359" s="9">
        <v>24.99</v>
      </c>
      <c r="C1359" s="9">
        <v>27.06</v>
      </c>
      <c r="D1359">
        <v>93579.95</v>
      </c>
      <c r="E1359">
        <v>83774.210000000006</v>
      </c>
      <c r="F1359">
        <v>189978.77</v>
      </c>
      <c r="G1359">
        <v>170094.58</v>
      </c>
      <c r="H1359">
        <f>(1/(1-91/360*VLOOKUP($A1359,Tbills!$B$4:$C$974,2,1)/100))^((1)/91)-1</f>
        <v>5.1401040459531089E-6</v>
      </c>
      <c r="I1359">
        <f>I1358*(1-IF($A1359&lt;=I1354,I$1,I$1+IF(AND(WEEKDAY($A1359)&lt;&gt;1,WEEKDAY($A1359)&lt;&gt;7),J$1,0)))^($A1359-$A1358)*(1-0.5*(E1359/E1358-1))</f>
        <v>8.7521136449548695</v>
      </c>
      <c r="K1359">
        <f>ROW()</f>
        <v>1359</v>
      </c>
      <c r="L1359">
        <f>B1359/C1359</f>
        <v>0.92350332594235029</v>
      </c>
      <c r="M1359">
        <f t="shared" si="21"/>
        <v>3.1455104251076009</v>
      </c>
      <c r="P1359">
        <f>P1358*(1-P$1+H1358)^($A1359-$A1358)*(2-E1359/E1358)</f>
        <v>3.1323834800081181</v>
      </c>
    </row>
    <row r="1360" spans="1:16" x14ac:dyDescent="0.25">
      <c r="A1360" s="1">
        <v>40036</v>
      </c>
      <c r="B1360" s="9">
        <v>25.99</v>
      </c>
      <c r="C1360" s="9">
        <v>28.1</v>
      </c>
      <c r="D1360">
        <v>95393.86</v>
      </c>
      <c r="E1360">
        <v>85397.62</v>
      </c>
      <c r="F1360">
        <v>192577.31</v>
      </c>
      <c r="G1360">
        <v>172420.27</v>
      </c>
      <c r="H1360">
        <f>(1/(1-91/360*VLOOKUP($A1360,Tbills!$B$4:$C$974,2,1)/100))^((1)/91)-1</f>
        <v>5.1401040459531089E-6</v>
      </c>
      <c r="I1360">
        <f>I1359*(1-IF($A1360&lt;=I1355,I$1,I$1+IF(AND(WEEKDAY($A1360)&lt;&gt;1,WEEKDAY($A1360)&lt;&gt;7),J$1,0)))^($A1360-$A1359)*(1-0.5*(E1360/E1359-1))</f>
        <v>8.6670870857270739</v>
      </c>
      <c r="K1360">
        <f>ROW()</f>
        <v>1360</v>
      </c>
      <c r="L1360">
        <f>B1360/C1360</f>
        <v>0.92491103202846969</v>
      </c>
      <c r="M1360">
        <f t="shared" si="21"/>
        <v>3.0844118073303259</v>
      </c>
      <c r="P1360">
        <f>P1359*(1-P$1+H1359)^($A1360-$A1359)*(2-E1360/E1359)</f>
        <v>3.0715850842076016</v>
      </c>
    </row>
    <row r="1361" spans="1:16" x14ac:dyDescent="0.25">
      <c r="A1361" s="1">
        <v>40037</v>
      </c>
      <c r="B1361" s="9">
        <v>25.45</v>
      </c>
      <c r="C1361" s="9">
        <v>27.74</v>
      </c>
      <c r="D1361">
        <v>94201.93</v>
      </c>
      <c r="E1361">
        <v>84330.15</v>
      </c>
      <c r="F1361">
        <v>190877.78</v>
      </c>
      <c r="G1361">
        <v>170897.74</v>
      </c>
      <c r="H1361">
        <f>(1/(1-91/360*VLOOKUP($A1361,Tbills!$B$4:$C$974,2,1)/100))^((1)/91)-1</f>
        <v>5.1401040459531089E-6</v>
      </c>
      <c r="I1361">
        <f>I1360*(1-IF($A1361&lt;=I1356,I$1,I$1+IF(AND(WEEKDAY($A1361)&lt;&gt;1,WEEKDAY($A1361)&lt;&gt;7),J$1,0)))^($A1361-$A1360)*(1-0.5*(E1361/E1360-1))</f>
        <v>8.7210293757224147</v>
      </c>
      <c r="K1361">
        <f>ROW()</f>
        <v>1361</v>
      </c>
      <c r="L1361">
        <f>B1361/C1361</f>
        <v>0.91744772891131943</v>
      </c>
      <c r="M1361">
        <f t="shared" si="21"/>
        <v>3.1228214926373807</v>
      </c>
      <c r="P1361">
        <f>P1360*(1-P$1+H1360)^($A1361-$A1360)*(2-E1361/E1360)</f>
        <v>3.1098808477349755</v>
      </c>
    </row>
    <row r="1362" spans="1:16" x14ac:dyDescent="0.25">
      <c r="A1362" s="1">
        <v>40038</v>
      </c>
      <c r="B1362" s="9">
        <v>24.71</v>
      </c>
      <c r="C1362" s="9">
        <v>27.28</v>
      </c>
      <c r="D1362">
        <v>92371.93</v>
      </c>
      <c r="E1362">
        <v>82691.490000000005</v>
      </c>
      <c r="F1362">
        <v>190834.14</v>
      </c>
      <c r="G1362">
        <v>170857.79</v>
      </c>
      <c r="H1362">
        <f>(1/(1-91/360*VLOOKUP($A1362,Tbills!$B$4:$C$974,2,1)/100))^((1)/91)-1</f>
        <v>5.1401040459531089E-6</v>
      </c>
      <c r="I1362">
        <f>I1361*(1-IF($A1362&lt;=I1357,I$1,I$1+IF(AND(WEEKDAY($A1362)&lt;&gt;1,WEEKDAY($A1362)&lt;&gt;7),J$1,0)))^($A1362-$A1361)*(1-0.5*(E1362/E1361-1))</f>
        <v>8.8055314581261808</v>
      </c>
      <c r="K1362">
        <f>ROW()</f>
        <v>1362</v>
      </c>
      <c r="L1362">
        <f>B1362/C1362</f>
        <v>0.90579178885630496</v>
      </c>
      <c r="M1362">
        <f t="shared" si="21"/>
        <v>3.1833542772497605</v>
      </c>
      <c r="P1362">
        <f>P1361*(1-P$1+H1361)^($A1362-$A1361)*(2-E1362/E1361)</f>
        <v>3.1702094867962791</v>
      </c>
    </row>
    <row r="1363" spans="1:16" x14ac:dyDescent="0.25">
      <c r="A1363" s="1">
        <v>40039</v>
      </c>
      <c r="B1363" s="9">
        <v>24.27</v>
      </c>
      <c r="C1363" s="9">
        <v>27.11</v>
      </c>
      <c r="D1363">
        <v>93881.72</v>
      </c>
      <c r="E1363">
        <v>84042.63</v>
      </c>
      <c r="F1363">
        <v>190277.32</v>
      </c>
      <c r="G1363">
        <v>170358.38</v>
      </c>
      <c r="H1363">
        <f>(1/(1-91/360*VLOOKUP($A1363,Tbills!$B$4:$C$974,2,1)/100))^((1)/91)-1</f>
        <v>5.1401040459531089E-6</v>
      </c>
      <c r="I1363">
        <f>I1362*(1-IF($A1363&lt;=I1358,I$1,I$1+IF(AND(WEEKDAY($A1363)&lt;&gt;1,WEEKDAY($A1363)&lt;&gt;7),J$1,0)))^($A1363-$A1362)*(1-0.5*(E1363/E1362-1))</f>
        <v>8.733365027080481</v>
      </c>
      <c r="K1363">
        <f>ROW()</f>
        <v>1363</v>
      </c>
      <c r="L1363">
        <f>B1363/C1363</f>
        <v>0.89524160826263377</v>
      </c>
      <c r="M1363">
        <f t="shared" si="21"/>
        <v>3.1311939244552773</v>
      </c>
      <c r="P1363">
        <f>P1362*(1-P$1+H1362)^($A1363-$A1362)*(2-E1363/E1362)</f>
        <v>3.1183104474163841</v>
      </c>
    </row>
    <row r="1364" spans="1:16" x14ac:dyDescent="0.25">
      <c r="A1364" s="1">
        <v>40042</v>
      </c>
      <c r="B1364" s="9">
        <v>27.89</v>
      </c>
      <c r="C1364" s="9">
        <v>29.93</v>
      </c>
      <c r="D1364">
        <v>99518.080000000002</v>
      </c>
      <c r="E1364">
        <v>89086.99</v>
      </c>
      <c r="F1364">
        <v>200154.5</v>
      </c>
      <c r="G1364">
        <v>179198.96</v>
      </c>
      <c r="H1364">
        <f>(1/(1-91/360*VLOOKUP($A1364,Tbills!$B$4:$C$974,2,1)/100))^((1)/91)-1</f>
        <v>5.0011503509583832E-6</v>
      </c>
      <c r="I1364">
        <f>I1363*(1-IF($A1364&lt;=I1359,I$1,I$1+IF(AND(WEEKDAY($A1364)&lt;&gt;1,WEEKDAY($A1364)&lt;&gt;7),J$1,0)))^($A1364-$A1363)*(1-0.5*(E1364/E1363-1))</f>
        <v>8.470608999508892</v>
      </c>
      <c r="K1364">
        <f>ROW()</f>
        <v>1364</v>
      </c>
      <c r="L1364">
        <f>B1364/C1364</f>
        <v>0.93184096224523894</v>
      </c>
      <c r="M1364">
        <f t="shared" si="21"/>
        <v>2.9428439138487814</v>
      </c>
      <c r="P1364">
        <f>P1363*(1-P$1+H1363)^($A1364-$A1363)*(2-E1364/E1363)</f>
        <v>2.9308649233555224</v>
      </c>
    </row>
    <row r="1365" spans="1:16" x14ac:dyDescent="0.25">
      <c r="A1365" s="1">
        <v>40043</v>
      </c>
      <c r="B1365" s="9">
        <v>26.18</v>
      </c>
      <c r="C1365" s="9">
        <v>28.9</v>
      </c>
      <c r="D1365">
        <v>97246.55</v>
      </c>
      <c r="E1365">
        <v>87053.11</v>
      </c>
      <c r="F1365">
        <v>198252.67</v>
      </c>
      <c r="G1365">
        <v>177495.35</v>
      </c>
      <c r="H1365">
        <f>(1/(1-91/360*VLOOKUP($A1365,Tbills!$B$4:$C$974,2,1)/100))^((1)/91)-1</f>
        <v>5.0011503509583832E-6</v>
      </c>
      <c r="I1365">
        <f>I1364*(1-IF($A1365&lt;=I1360,I$1,I$1+IF(AND(WEEKDAY($A1365)&lt;&gt;1,WEEKDAY($A1365)&lt;&gt;7),J$1,0)))^($A1365-$A1364)*(1-0.5*(E1365/E1364-1))</f>
        <v>8.5670791585213255</v>
      </c>
      <c r="K1365">
        <f>ROW()</f>
        <v>1365</v>
      </c>
      <c r="L1365">
        <f>B1365/C1365</f>
        <v>0.90588235294117647</v>
      </c>
      <c r="M1365">
        <f t="shared" si="21"/>
        <v>3.0098896406371085</v>
      </c>
      <c r="P1365">
        <f>P1364*(1-P$1+H1364)^($A1365-$A1364)*(2-E1365/E1364)</f>
        <v>2.9976814753700625</v>
      </c>
    </row>
    <row r="1366" spans="1:16" x14ac:dyDescent="0.25">
      <c r="A1366" s="1">
        <v>40044</v>
      </c>
      <c r="B1366" s="9">
        <v>26.26</v>
      </c>
      <c r="C1366" s="9">
        <v>28.48</v>
      </c>
      <c r="D1366">
        <v>94254.83</v>
      </c>
      <c r="E1366">
        <v>84374.55</v>
      </c>
      <c r="F1366">
        <v>197583.89</v>
      </c>
      <c r="G1366">
        <v>176895.7</v>
      </c>
      <c r="H1366">
        <f>(1/(1-91/360*VLOOKUP($A1366,Tbills!$B$4:$C$974,2,1)/100))^((1)/91)-1</f>
        <v>5.0011503509583832E-6</v>
      </c>
      <c r="I1366">
        <f>I1365*(1-IF($A1366&lt;=I1361,I$1,I$1+IF(AND(WEEKDAY($A1366)&lt;&gt;1,WEEKDAY($A1366)&lt;&gt;7),J$1,0)))^($A1366-$A1365)*(1-0.5*(E1366/E1365-1))</f>
        <v>8.6986541033888134</v>
      </c>
      <c r="K1366">
        <f>ROW()</f>
        <v>1366</v>
      </c>
      <c r="L1366">
        <f>B1366/C1366</f>
        <v>0.9220505617977528</v>
      </c>
      <c r="M1366">
        <f t="shared" si="21"/>
        <v>3.1023572252464868</v>
      </c>
      <c r="P1366">
        <f>P1365*(1-P$1+H1365)^($A1366-$A1365)*(2-E1366/E1365)</f>
        <v>3.089819092325647</v>
      </c>
    </row>
    <row r="1367" spans="1:16" x14ac:dyDescent="0.25">
      <c r="A1367" s="1">
        <v>40045</v>
      </c>
      <c r="B1367" s="9">
        <v>25.09</v>
      </c>
      <c r="C1367" s="9">
        <v>28.29</v>
      </c>
      <c r="D1367">
        <v>92451.59</v>
      </c>
      <c r="E1367">
        <v>82759.91</v>
      </c>
      <c r="F1367">
        <v>196198.7</v>
      </c>
      <c r="G1367">
        <v>175654.66</v>
      </c>
      <c r="H1367">
        <f>(1/(1-91/360*VLOOKUP($A1367,Tbills!$B$4:$C$974,2,1)/100))^((1)/91)-1</f>
        <v>5.0011503509583832E-6</v>
      </c>
      <c r="I1367">
        <f>I1366*(1-IF($A1367&lt;=I1362,I$1,I$1+IF(AND(WEEKDAY($A1367)&lt;&gt;1,WEEKDAY($A1367)&lt;&gt;7),J$1,0)))^($A1367-$A1366)*(1-0.5*(E1367/E1366-1))</f>
        <v>8.7816567620348955</v>
      </c>
      <c r="K1367">
        <f>ROW()</f>
        <v>1367</v>
      </c>
      <c r="L1367">
        <f>B1367/C1367</f>
        <v>0.88688582537999294</v>
      </c>
      <c r="M1367">
        <f t="shared" si="21"/>
        <v>3.1615784620296923</v>
      </c>
      <c r="P1367">
        <f>P1366*(1-P$1+H1366)^($A1367-$A1366)*(2-E1367/E1366)</f>
        <v>3.1488469310656702</v>
      </c>
    </row>
    <row r="1368" spans="1:16" x14ac:dyDescent="0.25">
      <c r="A1368" s="1">
        <v>40046</v>
      </c>
      <c r="B1368" s="9">
        <v>25.01</v>
      </c>
      <c r="C1368" s="9">
        <v>27.77</v>
      </c>
      <c r="D1368">
        <v>91089.919999999998</v>
      </c>
      <c r="E1368">
        <v>81540.570000000007</v>
      </c>
      <c r="F1368">
        <v>194467</v>
      </c>
      <c r="G1368">
        <v>174103.4</v>
      </c>
      <c r="H1368">
        <f>(1/(1-91/360*VLOOKUP($A1368,Tbills!$B$4:$C$974,2,1)/100))^((1)/91)-1</f>
        <v>5.0011503509583832E-6</v>
      </c>
      <c r="I1368">
        <f>I1367*(1-IF($A1368&lt;=I1363,I$1,I$1+IF(AND(WEEKDAY($A1368)&lt;&gt;1,WEEKDAY($A1368)&lt;&gt;7),J$1,0)))^($A1368-$A1367)*(1-0.5*(E1368/E1367-1))</f>
        <v>8.8461186182767602</v>
      </c>
      <c r="K1368">
        <f>ROW()</f>
        <v>1368</v>
      </c>
      <c r="L1368">
        <f>B1368/C1368</f>
        <v>0.90061217140799432</v>
      </c>
      <c r="M1368">
        <f t="shared" si="21"/>
        <v>3.2080100374506357</v>
      </c>
      <c r="P1368">
        <f>P1367*(1-P$1+H1367)^($A1368-$A1367)*(2-E1368/E1367)</f>
        <v>3.1951381478376706</v>
      </c>
    </row>
    <row r="1369" spans="1:16" x14ac:dyDescent="0.25">
      <c r="A1369" s="1">
        <v>40049</v>
      </c>
      <c r="B1369" s="9">
        <v>25.14</v>
      </c>
      <c r="C1369" s="9">
        <v>28.16</v>
      </c>
      <c r="D1369">
        <v>91177.61</v>
      </c>
      <c r="E1369">
        <v>81617.84</v>
      </c>
      <c r="F1369">
        <v>194522.79</v>
      </c>
      <c r="G1369">
        <v>174150.73</v>
      </c>
      <c r="H1369">
        <f>(1/(1-91/360*VLOOKUP($A1369,Tbills!$B$4:$C$974,2,1)/100))^((1)/91)-1</f>
        <v>4.4453533327715178E-6</v>
      </c>
      <c r="I1369">
        <f>I1368*(1-IF($A1369&lt;=I1364,I$1,I$1+IF(AND(WEEKDAY($A1369)&lt;&gt;1,WEEKDAY($A1369)&lt;&gt;7),J$1,0)))^($A1369-$A1368)*(1-0.5*(E1369/E1368-1))</f>
        <v>8.8412368312461744</v>
      </c>
      <c r="K1369">
        <f>ROW()</f>
        <v>1369</v>
      </c>
      <c r="L1369">
        <f>B1369/C1369</f>
        <v>0.89275568181818188</v>
      </c>
      <c r="M1369">
        <f t="shared" si="21"/>
        <v>3.2045222454469067</v>
      </c>
      <c r="P1369">
        <f>P1368*(1-P$1+H1368)^($A1369-$A1368)*(2-E1369/E1368)</f>
        <v>3.1918040598539372</v>
      </c>
    </row>
    <row r="1370" spans="1:16" x14ac:dyDescent="0.25">
      <c r="A1370" s="1">
        <v>40050</v>
      </c>
      <c r="B1370" s="9">
        <v>24.92</v>
      </c>
      <c r="C1370" s="9">
        <v>28.16</v>
      </c>
      <c r="D1370">
        <v>92183.27</v>
      </c>
      <c r="E1370">
        <v>82517.7</v>
      </c>
      <c r="F1370">
        <v>195951.16</v>
      </c>
      <c r="G1370">
        <v>175428.74</v>
      </c>
      <c r="H1370">
        <f>(1/(1-91/360*VLOOKUP($A1370,Tbills!$B$4:$C$974,2,1)/100))^((1)/91)-1</f>
        <v>4.4453533327715178E-6</v>
      </c>
      <c r="I1370">
        <f>I1369*(1-IF($A1370&lt;=I1365,I$1,I$1+IF(AND(WEEKDAY($A1370)&lt;&gt;1,WEEKDAY($A1370)&lt;&gt;7),J$1,0)))^($A1370-$A1369)*(1-0.5*(E1370/E1369-1))</f>
        <v>8.7922694046267686</v>
      </c>
      <c r="K1370">
        <f>ROW()</f>
        <v>1370</v>
      </c>
      <c r="L1370">
        <f>B1370/C1370</f>
        <v>0.88494318181818188</v>
      </c>
      <c r="M1370">
        <f t="shared" si="21"/>
        <v>3.1690438661462514</v>
      </c>
      <c r="P1370">
        <f>P1369*(1-P$1+H1369)^($A1370-$A1369)*(2-E1370/E1369)</f>
        <v>3.1565107891643875</v>
      </c>
    </row>
    <row r="1371" spans="1:16" x14ac:dyDescent="0.25">
      <c r="A1371" s="1">
        <v>40051</v>
      </c>
      <c r="B1371" s="9">
        <v>24.95</v>
      </c>
      <c r="C1371" s="9">
        <v>28.36</v>
      </c>
      <c r="D1371">
        <v>93800.63</v>
      </c>
      <c r="E1371">
        <v>83965.11</v>
      </c>
      <c r="F1371">
        <v>197626.38</v>
      </c>
      <c r="G1371">
        <v>176927.73</v>
      </c>
      <c r="H1371">
        <f>(1/(1-91/360*VLOOKUP($A1371,Tbills!$B$4:$C$974,2,1)/100))^((1)/91)-1</f>
        <v>4.4453533327715178E-6</v>
      </c>
      <c r="I1371">
        <f>I1370*(1-IF($A1371&lt;=I1366,I$1,I$1+IF(AND(WEEKDAY($A1371)&lt;&gt;1,WEEKDAY($A1371)&lt;&gt;7),J$1,0)))^($A1371-$A1370)*(1-0.5*(E1371/E1370-1))</f>
        <v>8.7149317297015045</v>
      </c>
      <c r="K1371">
        <f>ROW()</f>
        <v>1371</v>
      </c>
      <c r="L1371">
        <f>B1371/C1371</f>
        <v>0.87976022566995771</v>
      </c>
      <c r="M1371">
        <f t="shared" si="21"/>
        <v>3.1133119237796381</v>
      </c>
      <c r="P1371">
        <f>P1370*(1-P$1+H1370)^($A1371-$A1370)*(2-E1371/E1370)</f>
        <v>3.1010427806597778</v>
      </c>
    </row>
    <row r="1372" spans="1:16" x14ac:dyDescent="0.25">
      <c r="A1372" s="1">
        <v>40052</v>
      </c>
      <c r="B1372" s="9">
        <v>24.68</v>
      </c>
      <c r="C1372" s="9">
        <v>28.41</v>
      </c>
      <c r="D1372">
        <v>92539.69</v>
      </c>
      <c r="E1372">
        <v>82836.009999999995</v>
      </c>
      <c r="F1372">
        <v>196916.35</v>
      </c>
      <c r="G1372">
        <v>176291.28</v>
      </c>
      <c r="H1372">
        <f>(1/(1-91/360*VLOOKUP($A1372,Tbills!$B$4:$C$974,2,1)/100))^((1)/91)-1</f>
        <v>4.4453533327715178E-6</v>
      </c>
      <c r="I1372">
        <f>I1371*(1-IF($A1372&lt;=I1367,I$1,I$1+IF(AND(WEEKDAY($A1372)&lt;&gt;1,WEEKDAY($A1372)&lt;&gt;7),J$1,0)))^($A1372-$A1371)*(1-0.5*(E1372/E1371-1))</f>
        <v>8.7732993195211382</v>
      </c>
      <c r="K1372">
        <f>ROW()</f>
        <v>1372</v>
      </c>
      <c r="L1372">
        <f>B1372/C1372</f>
        <v>0.86870820133755722</v>
      </c>
      <c r="M1372">
        <f t="shared" si="21"/>
        <v>3.1550304605502548</v>
      </c>
      <c r="P1372">
        <f>P1371*(1-P$1+H1371)^($A1372-$A1371)*(2-E1372/E1371)</f>
        <v>3.1426410167927492</v>
      </c>
    </row>
    <row r="1373" spans="1:16" x14ac:dyDescent="0.25">
      <c r="A1373" s="1">
        <v>40053</v>
      </c>
      <c r="B1373" s="9">
        <v>24.76</v>
      </c>
      <c r="C1373" s="9">
        <v>28.5</v>
      </c>
      <c r="D1373">
        <v>93447.94</v>
      </c>
      <c r="E1373">
        <v>83648.649999999994</v>
      </c>
      <c r="F1373">
        <v>197322.62</v>
      </c>
      <c r="G1373">
        <v>176654.21</v>
      </c>
      <c r="H1373">
        <f>(1/(1-91/360*VLOOKUP($A1373,Tbills!$B$4:$C$974,2,1)/100))^((1)/91)-1</f>
        <v>4.4453533327715178E-6</v>
      </c>
      <c r="I1373">
        <f>I1372*(1-IF($A1373&lt;=I1368,I$1,I$1+IF(AND(WEEKDAY($A1373)&lt;&gt;1,WEEKDAY($A1373)&lt;&gt;7),J$1,0)))^($A1373-$A1372)*(1-0.5*(E1373/E1372-1))</f>
        <v>8.7300380677830276</v>
      </c>
      <c r="K1373">
        <f>ROW()</f>
        <v>1373</v>
      </c>
      <c r="L1373">
        <f>B1373/C1373</f>
        <v>0.86877192982456142</v>
      </c>
      <c r="M1373">
        <f t="shared" si="21"/>
        <v>3.1239333928524293</v>
      </c>
      <c r="P1373">
        <f>P1372*(1-P$1+H1372)^($A1373-$A1372)*(2-E1373/E1372)</f>
        <v>3.1117097361059267</v>
      </c>
    </row>
    <row r="1374" spans="1:16" x14ac:dyDescent="0.25">
      <c r="A1374" s="1">
        <v>40056</v>
      </c>
      <c r="B1374" s="9">
        <v>26.01</v>
      </c>
      <c r="C1374" s="9">
        <v>29.17</v>
      </c>
      <c r="D1374">
        <v>94800.81</v>
      </c>
      <c r="E1374">
        <v>84858.54</v>
      </c>
      <c r="F1374">
        <v>199493.31</v>
      </c>
      <c r="G1374">
        <v>178595.18</v>
      </c>
      <c r="H1374">
        <f>(1/(1-91/360*VLOOKUP($A1374,Tbills!$B$4:$C$974,2,1)/100))^((1)/91)-1</f>
        <v>4.1674654807088984E-6</v>
      </c>
      <c r="I1374">
        <f>I1373*(1-IF($A1374&lt;=I1369,I$1,I$1+IF(AND(WEEKDAY($A1374)&lt;&gt;1,WEEKDAY($A1374)&lt;&gt;7),J$1,0)))^($A1374-$A1373)*(1-0.5*(E1374/E1373-1))</f>
        <v>8.6662259319075012</v>
      </c>
      <c r="K1374">
        <f>ROW()</f>
        <v>1374</v>
      </c>
      <c r="L1374">
        <f>B1374/C1374</f>
        <v>0.89166952348303052</v>
      </c>
      <c r="M1374">
        <f t="shared" si="21"/>
        <v>3.0783188110627027</v>
      </c>
      <c r="P1374">
        <f>P1373*(1-P$1+H1373)^($A1374-$A1373)*(2-E1374/E1373)</f>
        <v>3.066402747579041</v>
      </c>
    </row>
    <row r="1375" spans="1:16" x14ac:dyDescent="0.25">
      <c r="A1375" s="1">
        <v>40057</v>
      </c>
      <c r="B1375" s="9">
        <v>29.15</v>
      </c>
      <c r="C1375" s="9">
        <v>30.88</v>
      </c>
      <c r="D1375">
        <v>99376.81</v>
      </c>
      <c r="E1375">
        <v>88954.28</v>
      </c>
      <c r="F1375">
        <v>204024.21</v>
      </c>
      <c r="G1375">
        <v>182650.69</v>
      </c>
      <c r="H1375">
        <f>(1/(1-91/360*VLOOKUP($A1375,Tbills!$B$4:$C$974,2,1)/100))^((1)/91)-1</f>
        <v>4.1674654807088984E-6</v>
      </c>
      <c r="I1375">
        <f>I1374*(1-IF($A1375&lt;=I1370,I$1,I$1+IF(AND(WEEKDAY($A1375)&lt;&gt;1,WEEKDAY($A1375)&lt;&gt;7),J$1,0)))^($A1375-$A1374)*(1-0.5*(E1375/E1374-1))</f>
        <v>8.4568659450829138</v>
      </c>
      <c r="K1375">
        <f>ROW()</f>
        <v>1375</v>
      </c>
      <c r="L1375">
        <f>B1375/C1375</f>
        <v>0.94397668393782386</v>
      </c>
      <c r="M1375">
        <f t="shared" si="21"/>
        <v>2.9296057557479611</v>
      </c>
      <c r="P1375">
        <f>P1374*(1-P$1+H1374)^($A1375-$A1374)*(2-E1375/E1374)</f>
        <v>2.9183055022597473</v>
      </c>
    </row>
    <row r="1376" spans="1:16" x14ac:dyDescent="0.25">
      <c r="A1376" s="1">
        <v>40058</v>
      </c>
      <c r="B1376" s="9">
        <v>28.9</v>
      </c>
      <c r="C1376" s="9">
        <v>31.04</v>
      </c>
      <c r="D1376">
        <v>100726.38</v>
      </c>
      <c r="E1376">
        <v>90161.94</v>
      </c>
      <c r="F1376">
        <v>206193.34</v>
      </c>
      <c r="G1376">
        <v>184591.82</v>
      </c>
      <c r="H1376">
        <f>(1/(1-91/360*VLOOKUP($A1376,Tbills!$B$4:$C$974,2,1)/100))^((1)/91)-1</f>
        <v>4.1674654807088984E-6</v>
      </c>
      <c r="I1376">
        <f>I1375*(1-IF($A1376&lt;=I1371,I$1,I$1+IF(AND(WEEKDAY($A1376)&lt;&gt;1,WEEKDAY($A1376)&lt;&gt;7),J$1,0)))^($A1376-$A1375)*(1-0.5*(E1376/E1375-1))</f>
        <v>8.3992413293850419</v>
      </c>
      <c r="K1376">
        <f>ROW()</f>
        <v>1376</v>
      </c>
      <c r="L1376">
        <f>B1376/C1376</f>
        <v>0.93105670103092786</v>
      </c>
      <c r="M1376">
        <f t="shared" si="21"/>
        <v>2.8896982832307692</v>
      </c>
      <c r="P1376">
        <f>P1375*(1-P$1+H1375)^($A1376-$A1375)*(2-E1376/E1375)</f>
        <v>2.8785915639359931</v>
      </c>
    </row>
    <row r="1377" spans="1:16" x14ac:dyDescent="0.25">
      <c r="A1377" s="1">
        <v>40059</v>
      </c>
      <c r="B1377" s="9">
        <v>27.1</v>
      </c>
      <c r="C1377" s="9">
        <v>29.6</v>
      </c>
      <c r="D1377">
        <v>96084.18</v>
      </c>
      <c r="E1377">
        <v>86006.25</v>
      </c>
      <c r="F1377">
        <v>200311.19</v>
      </c>
      <c r="G1377">
        <v>179325.13</v>
      </c>
      <c r="H1377">
        <f>(1/(1-91/360*VLOOKUP($A1377,Tbills!$B$4:$C$974,2,1)/100))^((1)/91)-1</f>
        <v>4.1674654807088984E-6</v>
      </c>
      <c r="I1377">
        <f>I1376*(1-IF($A1377&lt;=I1372,I$1,I$1+IF(AND(WEEKDAY($A1377)&lt;&gt;1,WEEKDAY($A1377)&lt;&gt;7),J$1,0)))^($A1377-$A1376)*(1-0.5*(E1377/E1376-1))</f>
        <v>8.5925840749450106</v>
      </c>
      <c r="K1377">
        <f>ROW()</f>
        <v>1377</v>
      </c>
      <c r="L1377">
        <f>B1377/C1377</f>
        <v>0.91554054054054057</v>
      </c>
      <c r="M1377">
        <f t="shared" si="21"/>
        <v>3.0227477292901725</v>
      </c>
      <c r="P1377">
        <f>P1376*(1-P$1+H1376)^($A1377-$A1376)*(2-E1377/E1376)</f>
        <v>3.011171051454963</v>
      </c>
    </row>
    <row r="1378" spans="1:16" x14ac:dyDescent="0.25">
      <c r="A1378" s="1">
        <v>40060</v>
      </c>
      <c r="B1378" s="9">
        <v>25.26</v>
      </c>
      <c r="C1378" s="9">
        <v>28.48</v>
      </c>
      <c r="D1378">
        <v>92915.87</v>
      </c>
      <c r="E1378">
        <v>83169.899999999994</v>
      </c>
      <c r="F1378">
        <v>197426.17</v>
      </c>
      <c r="G1378">
        <v>176741.62</v>
      </c>
      <c r="H1378">
        <f>(1/(1-91/360*VLOOKUP($A1378,Tbills!$B$4:$C$974,2,1)/100))^((1)/91)-1</f>
        <v>4.1674654807088984E-6</v>
      </c>
      <c r="I1378">
        <f>I1377*(1-IF($A1378&lt;=I1373,I$1,I$1+IF(AND(WEEKDAY($A1378)&lt;&gt;1,WEEKDAY($A1378)&lt;&gt;7),J$1,0)))^($A1378-$A1377)*(1-0.5*(E1378/E1377-1))</f>
        <v>8.7340416561654859</v>
      </c>
      <c r="K1378">
        <f>ROW()</f>
        <v>1378</v>
      </c>
      <c r="L1378">
        <f>B1378/C1378</f>
        <v>0.886938202247191</v>
      </c>
      <c r="M1378">
        <f t="shared" si="21"/>
        <v>3.1222877368031279</v>
      </c>
      <c r="P1378">
        <f>P1377*(1-P$1+H1377)^($A1378-$A1377)*(2-E1378/E1377)</f>
        <v>3.1103726246907666</v>
      </c>
    </row>
    <row r="1379" spans="1:16" x14ac:dyDescent="0.25">
      <c r="A1379" s="1">
        <v>40064</v>
      </c>
      <c r="B1379" s="9">
        <v>25.62</v>
      </c>
      <c r="C1379" s="9">
        <v>28.21</v>
      </c>
      <c r="D1379">
        <v>89872.35</v>
      </c>
      <c r="E1379">
        <v>80444.23</v>
      </c>
      <c r="F1379">
        <v>195648.73</v>
      </c>
      <c r="G1379">
        <v>175147.46</v>
      </c>
      <c r="H1379">
        <f>(1/(1-91/360*VLOOKUP($A1379,Tbills!$B$4:$C$974,2,1)/100))^((1)/91)-1</f>
        <v>3.8895847329634137E-6</v>
      </c>
      <c r="I1379">
        <f>I1378*(1-IF($A1379&lt;=I1374,I$1,I$1+IF(AND(WEEKDAY($A1379)&lt;&gt;1,WEEKDAY($A1379)&lt;&gt;7),J$1,0)))^($A1379-$A1378)*(1-0.5*(E1379/E1378-1))</f>
        <v>8.8762348685871846</v>
      </c>
      <c r="K1379">
        <f>ROW()</f>
        <v>1379</v>
      </c>
      <c r="L1379">
        <f>B1379/C1379</f>
        <v>0.90818858560794047</v>
      </c>
      <c r="M1379">
        <f t="shared" si="21"/>
        <v>3.2240116202531079</v>
      </c>
      <c r="P1379">
        <f>P1378*(1-P$1+H1378)^($A1379-$A1378)*(2-E1379/E1378)</f>
        <v>3.2118850541708861</v>
      </c>
    </row>
    <row r="1380" spans="1:16" x14ac:dyDescent="0.25">
      <c r="A1380" s="1">
        <v>40065</v>
      </c>
      <c r="B1380" s="9">
        <v>24.32</v>
      </c>
      <c r="C1380" s="9">
        <v>27.29</v>
      </c>
      <c r="D1380">
        <v>87295.74</v>
      </c>
      <c r="E1380">
        <v>78137.61</v>
      </c>
      <c r="F1380">
        <v>193939.56</v>
      </c>
      <c r="G1380">
        <v>173616.71</v>
      </c>
      <c r="H1380">
        <f>(1/(1-91/360*VLOOKUP($A1380,Tbills!$B$4:$C$974,2,1)/100))^((1)/91)-1</f>
        <v>3.8895847329634137E-6</v>
      </c>
      <c r="I1380">
        <f>I1379*(1-IF($A1380&lt;=I1375,I$1,I$1+IF(AND(WEEKDAY($A1380)&lt;&gt;1,WEEKDAY($A1380)&lt;&gt;7),J$1,0)))^($A1380-$A1379)*(1-0.5*(E1380/E1379-1))</f>
        <v>9.0032570222066379</v>
      </c>
      <c r="K1380">
        <f>ROW()</f>
        <v>1380</v>
      </c>
      <c r="L1380">
        <f>B1380/C1380</f>
        <v>0.89116892634664713</v>
      </c>
      <c r="M1380">
        <f t="shared" si="21"/>
        <v>3.3163009474276217</v>
      </c>
      <c r="P1380">
        <f>P1379*(1-P$1+H1379)^($A1380-$A1379)*(2-E1380/E1379)</f>
        <v>3.3038717840146221</v>
      </c>
    </row>
    <row r="1381" spans="1:16" x14ac:dyDescent="0.25">
      <c r="A1381" s="1">
        <v>40066</v>
      </c>
      <c r="B1381" s="9">
        <v>23.55</v>
      </c>
      <c r="C1381" s="9">
        <v>26.51</v>
      </c>
      <c r="D1381">
        <v>83240.960000000006</v>
      </c>
      <c r="E1381">
        <v>74507.91</v>
      </c>
      <c r="F1381">
        <v>190874.03</v>
      </c>
      <c r="G1381">
        <v>170871.74</v>
      </c>
      <c r="H1381">
        <f>(1/(1-91/360*VLOOKUP($A1381,Tbills!$B$4:$C$974,2,1)/100))^((1)/91)-1</f>
        <v>3.8895847329634137E-6</v>
      </c>
      <c r="I1381">
        <f>I1380*(1-IF($A1381&lt;=I1376,I$1,I$1+IF(AND(WEEKDAY($A1381)&lt;&gt;1,WEEKDAY($A1381)&lt;&gt;7),J$1,0)))^($A1381-$A1380)*(1-0.5*(E1381/E1380-1))</f>
        <v>9.2121298766373236</v>
      </c>
      <c r="K1381">
        <f>ROW()</f>
        <v>1381</v>
      </c>
      <c r="L1381">
        <f>B1381/C1381</f>
        <v>0.88834402112410404</v>
      </c>
      <c r="M1381">
        <f t="shared" si="21"/>
        <v>3.4701903221574519</v>
      </c>
      <c r="P1381">
        <f>P1380*(1-P$1+H1380)^($A1381-$A1380)*(2-E1381/E1380)</f>
        <v>3.4572309970643604</v>
      </c>
    </row>
    <row r="1382" spans="1:16" x14ac:dyDescent="0.25">
      <c r="A1382" s="1">
        <v>40067</v>
      </c>
      <c r="B1382" s="9">
        <v>24.15</v>
      </c>
      <c r="C1382" s="9">
        <v>26.56</v>
      </c>
      <c r="D1382">
        <v>84300.23</v>
      </c>
      <c r="E1382">
        <v>75455.759999999995</v>
      </c>
      <c r="F1382">
        <v>192659.52</v>
      </c>
      <c r="G1382">
        <v>172469.46</v>
      </c>
      <c r="H1382">
        <f>(1/(1-91/360*VLOOKUP($A1382,Tbills!$B$4:$C$974,2,1)/100))^((1)/91)-1</f>
        <v>3.8895847329634137E-6</v>
      </c>
      <c r="I1382">
        <f>I1381*(1-IF($A1382&lt;=I1377,I$1,I$1+IF(AND(WEEKDAY($A1382)&lt;&gt;1,WEEKDAY($A1382)&lt;&gt;7),J$1,0)))^($A1382-$A1381)*(1-0.5*(E1382/E1381-1))</f>
        <v>9.1532957258092793</v>
      </c>
      <c r="K1382">
        <f>ROW()</f>
        <v>1382</v>
      </c>
      <c r="L1382">
        <f>B1382/C1382</f>
        <v>0.90926204819277112</v>
      </c>
      <c r="M1382">
        <f t="shared" si="21"/>
        <v>3.4258848374938875</v>
      </c>
      <c r="P1382">
        <f>P1381*(1-P$1+H1381)^($A1382-$A1381)*(2-E1382/E1381)</f>
        <v>3.4131369758668817</v>
      </c>
    </row>
    <row r="1383" spans="1:16" x14ac:dyDescent="0.25">
      <c r="A1383" s="1">
        <v>40070</v>
      </c>
      <c r="B1383" s="9">
        <v>23.86</v>
      </c>
      <c r="C1383" s="9">
        <v>26.41</v>
      </c>
      <c r="D1383">
        <v>82219.63</v>
      </c>
      <c r="E1383">
        <v>73592.570000000007</v>
      </c>
      <c r="F1383">
        <v>191312.2</v>
      </c>
      <c r="G1383">
        <v>171261.32</v>
      </c>
      <c r="H1383">
        <f>(1/(1-91/360*VLOOKUP($A1383,Tbills!$B$4:$C$974,2,1)/100))^((1)/91)-1</f>
        <v>3.7506470229597966E-6</v>
      </c>
      <c r="I1383">
        <f>I1382*(1-IF($A1383&lt;=I1378,I$1,I$1+IF(AND(WEEKDAY($A1383)&lt;&gt;1,WEEKDAY($A1383)&lt;&gt;7),J$1,0)))^($A1383-$A1382)*(1-0.5*(E1383/E1382-1))</f>
        <v>9.2655810065163031</v>
      </c>
      <c r="K1383">
        <f>ROW()</f>
        <v>1383</v>
      </c>
      <c r="L1383">
        <f>B1383/C1383</f>
        <v>0.90344566452101471</v>
      </c>
      <c r="M1383">
        <f t="shared" si="21"/>
        <v>3.509987955016491</v>
      </c>
      <c r="P1383">
        <f>P1382*(1-P$1+H1382)^($A1383-$A1382)*(2-E1383/E1382)</f>
        <v>3.4970685519601843</v>
      </c>
    </row>
    <row r="1384" spans="1:16" x14ac:dyDescent="0.25">
      <c r="A1384" s="1">
        <v>40071</v>
      </c>
      <c r="B1384" s="9">
        <v>23.42</v>
      </c>
      <c r="C1384" s="9">
        <v>26.33</v>
      </c>
      <c r="D1384">
        <v>82453.36</v>
      </c>
      <c r="E1384">
        <v>73801.5</v>
      </c>
      <c r="F1384">
        <v>190673.71</v>
      </c>
      <c r="G1384">
        <v>170689.1</v>
      </c>
      <c r="H1384">
        <f>(1/(1-91/360*VLOOKUP($A1384,Tbills!$B$4:$C$974,2,1)/100))^((1)/91)-1</f>
        <v>3.7506470229597966E-6</v>
      </c>
      <c r="I1384">
        <f>I1383*(1-IF($A1384&lt;=I1379,I$1,I$1+IF(AND(WEEKDAY($A1384)&lt;&gt;1,WEEKDAY($A1384)&lt;&gt;7),J$1,0)))^($A1384-$A1383)*(1-0.5*(E1384/E1383-1))</f>
        <v>9.2521876539720012</v>
      </c>
      <c r="K1384">
        <f>ROW()</f>
        <v>1384</v>
      </c>
      <c r="L1384">
        <f>B1384/C1384</f>
        <v>0.88947968097227514</v>
      </c>
      <c r="M1384">
        <f t="shared" si="21"/>
        <v>3.4998600513499873</v>
      </c>
      <c r="P1384">
        <f>P1383*(1-P$1+H1383)^($A1384-$A1383)*(2-E1384/E1383)</f>
        <v>3.4870244439826492</v>
      </c>
    </row>
    <row r="1385" spans="1:16" x14ac:dyDescent="0.25">
      <c r="A1385" s="1">
        <v>40072</v>
      </c>
      <c r="B1385" s="9">
        <v>23.69</v>
      </c>
      <c r="C1385" s="9">
        <v>25.87</v>
      </c>
      <c r="D1385">
        <v>78809.320000000007</v>
      </c>
      <c r="E1385">
        <v>70539.56</v>
      </c>
      <c r="F1385">
        <v>188558.3</v>
      </c>
      <c r="G1385">
        <v>168794.77</v>
      </c>
      <c r="H1385">
        <f>(1/(1-91/360*VLOOKUP($A1385,Tbills!$B$4:$C$974,2,1)/100))^((1)/91)-1</f>
        <v>3.7506470229597966E-6</v>
      </c>
      <c r="I1385">
        <f>I1384*(1-IF($A1385&lt;=I1380,I$1,I$1+IF(AND(WEEKDAY($A1385)&lt;&gt;1,WEEKDAY($A1385)&lt;&gt;7),J$1,0)))^($A1385-$A1384)*(1-0.5*(E1385/E1384-1))</f>
        <v>9.4564094594565926</v>
      </c>
      <c r="K1385">
        <f>ROW()</f>
        <v>1385</v>
      </c>
      <c r="L1385">
        <f>B1385/C1385</f>
        <v>0.9157325086973328</v>
      </c>
      <c r="M1385">
        <f t="shared" si="21"/>
        <v>3.6543795611408258</v>
      </c>
      <c r="P1385">
        <f>P1384*(1-P$1+H1384)^($A1385-$A1384)*(2-E1385/E1384)</f>
        <v>3.6410258309464161</v>
      </c>
    </row>
    <row r="1386" spans="1:16" x14ac:dyDescent="0.25">
      <c r="A1386" s="1">
        <v>40073</v>
      </c>
      <c r="B1386" s="9">
        <v>23.65</v>
      </c>
      <c r="C1386" s="9">
        <v>25.94</v>
      </c>
      <c r="D1386">
        <v>79257.91</v>
      </c>
      <c r="E1386">
        <v>70940.820000000007</v>
      </c>
      <c r="F1386">
        <v>189191.51</v>
      </c>
      <c r="G1386">
        <v>169360.98</v>
      </c>
      <c r="H1386">
        <f>(1/(1-91/360*VLOOKUP($A1386,Tbills!$B$4:$C$974,2,1)/100))^((1)/91)-1</f>
        <v>3.7506470229597966E-6</v>
      </c>
      <c r="I1386">
        <f>I1385*(1-IF($A1386&lt;=I1381,I$1,I$1+IF(AND(WEEKDAY($A1386)&lt;&gt;1,WEEKDAY($A1386)&lt;&gt;7),J$1,0)))^($A1386-$A1385)*(1-0.5*(E1386/E1385-1))</f>
        <v>9.429267928519355</v>
      </c>
      <c r="K1386">
        <f>ROW()</f>
        <v>1386</v>
      </c>
      <c r="L1386">
        <f>B1386/C1386</f>
        <v>0.91171935235158053</v>
      </c>
      <c r="M1386">
        <f t="shared" si="21"/>
        <v>3.633422609318572</v>
      </c>
      <c r="P1386">
        <f>P1385*(1-P$1+H1385)^($A1386-$A1385)*(2-E1386/E1385)</f>
        <v>3.6201937532840796</v>
      </c>
    </row>
    <row r="1387" spans="1:16" x14ac:dyDescent="0.25">
      <c r="A1387" s="1">
        <v>40074</v>
      </c>
      <c r="B1387" s="9">
        <v>23.92</v>
      </c>
      <c r="C1387" s="9">
        <v>26.54</v>
      </c>
      <c r="D1387">
        <v>81210.05</v>
      </c>
      <c r="E1387">
        <v>72687.839999999997</v>
      </c>
      <c r="F1387">
        <v>190742.35</v>
      </c>
      <c r="G1387">
        <v>170748.63</v>
      </c>
      <c r="H1387">
        <f>(1/(1-91/360*VLOOKUP($A1387,Tbills!$B$4:$C$974,2,1)/100))^((1)/91)-1</f>
        <v>3.7506470229597966E-6</v>
      </c>
      <c r="I1387">
        <f>I1386*(1-IF($A1387&lt;=I1382,I$1,I$1+IF(AND(WEEKDAY($A1387)&lt;&gt;1,WEEKDAY($A1387)&lt;&gt;7),J$1,0)))^($A1387-$A1386)*(1-0.5*(E1387/E1386-1))</f>
        <v>9.3129208705269111</v>
      </c>
      <c r="K1387">
        <f>ROW()</f>
        <v>1387</v>
      </c>
      <c r="L1387">
        <f>B1387/C1387</f>
        <v>0.90128108515448391</v>
      </c>
      <c r="M1387">
        <f t="shared" si="21"/>
        <v>3.5437792771924217</v>
      </c>
      <c r="P1387">
        <f>P1386*(1-P$1+H1386)^($A1387-$A1386)*(2-E1387/E1386)</f>
        <v>3.5309239047701708</v>
      </c>
    </row>
    <row r="1388" spans="1:16" x14ac:dyDescent="0.25">
      <c r="A1388" s="1">
        <v>40077</v>
      </c>
      <c r="B1388" s="9">
        <v>24.06</v>
      </c>
      <c r="C1388" s="9">
        <v>26.23</v>
      </c>
      <c r="D1388">
        <v>81096.42</v>
      </c>
      <c r="E1388">
        <v>72585.320000000007</v>
      </c>
      <c r="F1388">
        <v>191452.78</v>
      </c>
      <c r="G1388">
        <v>171382.67</v>
      </c>
      <c r="H1388">
        <f>(1/(1-91/360*VLOOKUP($A1388,Tbills!$B$4:$C$974,2,1)/100))^((1)/91)-1</f>
        <v>2.7781327762710362E-6</v>
      </c>
      <c r="I1388">
        <f>I1387*(1-IF($A1388&lt;=I1383,I$1,I$1+IF(AND(WEEKDAY($A1388)&lt;&gt;1,WEEKDAY($A1388)&lt;&gt;7),J$1,0)))^($A1388-$A1387)*(1-0.5*(E1388/E1387-1))</f>
        <v>9.3187607437580784</v>
      </c>
      <c r="K1388">
        <f>ROW()</f>
        <v>1388</v>
      </c>
      <c r="L1388">
        <f>B1388/C1388</f>
        <v>0.91727030118185282</v>
      </c>
      <c r="M1388">
        <f t="shared" si="21"/>
        <v>3.5482816421892709</v>
      </c>
      <c r="P1388">
        <f>P1387*(1-P$1+H1387)^($A1388-$A1387)*(2-E1388/E1387)</f>
        <v>3.535551429315503</v>
      </c>
    </row>
    <row r="1389" spans="1:16" x14ac:dyDescent="0.25">
      <c r="A1389" s="1">
        <v>40078</v>
      </c>
      <c r="B1389" s="9">
        <v>23.08</v>
      </c>
      <c r="C1389" s="9">
        <v>25.69</v>
      </c>
      <c r="D1389">
        <v>79412.899999999994</v>
      </c>
      <c r="E1389">
        <v>71078.28</v>
      </c>
      <c r="F1389">
        <v>191448.86</v>
      </c>
      <c r="G1389">
        <v>171378.68</v>
      </c>
      <c r="H1389">
        <f>(1/(1-91/360*VLOOKUP($A1389,Tbills!$B$4:$C$974,2,1)/100))^((1)/91)-1</f>
        <v>2.7781327762710362E-6</v>
      </c>
      <c r="I1389">
        <f>I1388*(1-IF($A1389&lt;=I1384,I$1,I$1+IF(AND(WEEKDAY($A1389)&lt;&gt;1,WEEKDAY($A1389)&lt;&gt;7),J$1,0)))^($A1389-$A1388)*(1-0.5*(E1389/E1388-1))</f>
        <v>9.415255252109402</v>
      </c>
      <c r="K1389">
        <f>ROW()</f>
        <v>1389</v>
      </c>
      <c r="L1389">
        <f>B1389/C1389</f>
        <v>0.8984040482678084</v>
      </c>
      <c r="M1389">
        <f t="shared" si="21"/>
        <v>3.6217835249720509</v>
      </c>
      <c r="P1389">
        <f>P1388*(1-P$1+H1388)^($A1389-$A1388)*(2-E1389/E1388)</f>
        <v>3.6088342411136254</v>
      </c>
    </row>
    <row r="1390" spans="1:16" x14ac:dyDescent="0.25">
      <c r="A1390" s="1">
        <v>40079</v>
      </c>
      <c r="B1390" s="9">
        <v>23.49</v>
      </c>
      <c r="C1390" s="9">
        <v>26.09</v>
      </c>
      <c r="D1390">
        <v>80072.649999999994</v>
      </c>
      <c r="E1390">
        <v>71668.59</v>
      </c>
      <c r="F1390">
        <v>190224.58</v>
      </c>
      <c r="G1390">
        <v>170282.27</v>
      </c>
      <c r="H1390">
        <f>(1/(1-91/360*VLOOKUP($A1390,Tbills!$B$4:$C$974,2,1)/100))^((1)/91)-1</f>
        <v>2.7781327762710362E-6</v>
      </c>
      <c r="I1390">
        <f>I1389*(1-IF($A1390&lt;=I1385,I$1,I$1+IF(AND(WEEKDAY($A1390)&lt;&gt;1,WEEKDAY($A1390)&lt;&gt;7),J$1,0)))^($A1390-$A1389)*(1-0.5*(E1390/E1389-1))</f>
        <v>9.375914044169031</v>
      </c>
      <c r="K1390">
        <f>ROW()</f>
        <v>1390</v>
      </c>
      <c r="L1390">
        <f>B1390/C1390</f>
        <v>0.9003449597546952</v>
      </c>
      <c r="M1390">
        <f t="shared" si="21"/>
        <v>3.591537079042284</v>
      </c>
      <c r="P1390">
        <f>P1389*(1-P$1+H1389)^($A1390-$A1389)*(2-E1390/E1389)</f>
        <v>3.5787401984009404</v>
      </c>
    </row>
    <row r="1391" spans="1:16" x14ac:dyDescent="0.25">
      <c r="A1391" s="1">
        <v>40080</v>
      </c>
      <c r="B1391" s="9">
        <v>24.95</v>
      </c>
      <c r="C1391" s="9">
        <v>27.13</v>
      </c>
      <c r="D1391">
        <v>81573.75</v>
      </c>
      <c r="E1391">
        <v>73011.94</v>
      </c>
      <c r="F1391">
        <v>194117.15</v>
      </c>
      <c r="G1391">
        <v>173766.29</v>
      </c>
      <c r="H1391">
        <f>(1/(1-91/360*VLOOKUP($A1391,Tbills!$B$4:$C$974,2,1)/100))^((1)/91)-1</f>
        <v>2.7781327762710362E-6</v>
      </c>
      <c r="I1391">
        <f>I1390*(1-IF($A1391&lt;=I1386,I$1,I$1+IF(AND(WEEKDAY($A1391)&lt;&gt;1,WEEKDAY($A1391)&lt;&gt;7),J$1,0)))^($A1391-$A1390)*(1-0.5*(E1391/E1390-1))</f>
        <v>9.2878016299553892</v>
      </c>
      <c r="K1391">
        <f>ROW()</f>
        <v>1391</v>
      </c>
      <c r="L1391">
        <f>B1391/C1391</f>
        <v>0.91964614817545154</v>
      </c>
      <c r="M1391">
        <f t="shared" si="21"/>
        <v>3.5240534696230674</v>
      </c>
      <c r="P1391">
        <f>P1390*(1-P$1+H1390)^($A1391-$A1390)*(2-E1391/E1390)</f>
        <v>3.5115404667965437</v>
      </c>
    </row>
    <row r="1392" spans="1:16" x14ac:dyDescent="0.25">
      <c r="A1392" s="1">
        <v>40081</v>
      </c>
      <c r="B1392" s="9">
        <v>25.61</v>
      </c>
      <c r="C1392" s="9">
        <v>27.21</v>
      </c>
      <c r="D1392">
        <v>81830.5</v>
      </c>
      <c r="E1392">
        <v>73241.539999999994</v>
      </c>
      <c r="F1392">
        <v>194736.52</v>
      </c>
      <c r="G1392">
        <v>174320.24</v>
      </c>
      <c r="H1392">
        <f>(1/(1-91/360*VLOOKUP($A1392,Tbills!$B$4:$C$974,2,1)/100))^((1)/91)-1</f>
        <v>2.7781327762710362E-6</v>
      </c>
      <c r="I1392">
        <f>I1391*(1-IF($A1392&lt;=I1387,I$1,I$1+IF(AND(WEEKDAY($A1392)&lt;&gt;1,WEEKDAY($A1392)&lt;&gt;7),J$1,0)))^($A1392-$A1391)*(1-0.5*(E1392/E1391-1))</f>
        <v>9.2729566390523015</v>
      </c>
      <c r="K1392">
        <f>ROW()</f>
        <v>1392</v>
      </c>
      <c r="L1392">
        <f>B1392/C1392</f>
        <v>0.94119808893789048</v>
      </c>
      <c r="M1392">
        <f t="shared" si="21"/>
        <v>3.5128077920939362</v>
      </c>
      <c r="P1392">
        <f>P1391*(1-P$1+H1391)^($A1392-$A1391)*(2-E1392/E1391)</f>
        <v>3.5003780110254628</v>
      </c>
    </row>
    <row r="1393" spans="1:16" x14ac:dyDescent="0.25">
      <c r="A1393" s="1">
        <v>40084</v>
      </c>
      <c r="B1393" s="9">
        <v>24.88</v>
      </c>
      <c r="C1393" s="9">
        <v>26.27</v>
      </c>
      <c r="D1393">
        <v>78932.47</v>
      </c>
      <c r="E1393">
        <v>70647.08</v>
      </c>
      <c r="F1393">
        <v>191293.29</v>
      </c>
      <c r="G1393">
        <v>171236.55</v>
      </c>
      <c r="H1393">
        <f>(1/(1-91/360*VLOOKUP($A1393,Tbills!$B$4:$C$974,2,1)/100))^((1)/91)-1</f>
        <v>3.1949139418507855E-6</v>
      </c>
      <c r="I1393">
        <f>I1392*(1-IF($A1393&lt;=I1388,I$1,I$1+IF(AND(WEEKDAY($A1393)&lt;&gt;1,WEEKDAY($A1393)&lt;&gt;7),J$1,0)))^($A1393-$A1392)*(1-0.5*(E1393/E1392-1))</f>
        <v>9.4364593308584457</v>
      </c>
      <c r="K1393">
        <f>ROW()</f>
        <v>1393</v>
      </c>
      <c r="L1393">
        <f>B1393/C1393</f>
        <v>0.94708793300342597</v>
      </c>
      <c r="M1393">
        <f t="shared" si="21"/>
        <v>3.6367349842669094</v>
      </c>
      <c r="P1393">
        <f>P1392*(1-P$1+H1392)^($A1393-$A1392)*(2-E1393/E1392)</f>
        <v>3.6240011559291148</v>
      </c>
    </row>
    <row r="1394" spans="1:16" x14ac:dyDescent="0.25">
      <c r="A1394" s="1">
        <v>40085</v>
      </c>
      <c r="B1394" s="9">
        <v>25.19</v>
      </c>
      <c r="C1394" s="9">
        <v>26.48</v>
      </c>
      <c r="D1394">
        <v>78920.86</v>
      </c>
      <c r="E1394">
        <v>70636.460000000006</v>
      </c>
      <c r="F1394">
        <v>191810.07</v>
      </c>
      <c r="G1394">
        <v>171698.6</v>
      </c>
      <c r="H1394">
        <f>(1/(1-91/360*VLOOKUP($A1394,Tbills!$B$4:$C$974,2,1)/100))^((1)/91)-1</f>
        <v>3.1949139418507855E-6</v>
      </c>
      <c r="I1394">
        <f>I1393*(1-IF($A1394&lt;=I1389,I$1,I$1+IF(AND(WEEKDAY($A1394)&lt;&gt;1,WEEKDAY($A1394)&lt;&gt;7),J$1,0)))^($A1394-$A1393)*(1-0.5*(E1394/E1393-1))</f>
        <v>9.4369229723074159</v>
      </c>
      <c r="K1394">
        <f>ROW()</f>
        <v>1394</v>
      </c>
      <c r="L1394">
        <f>B1394/C1394</f>
        <v>0.95128398791540791</v>
      </c>
      <c r="M1394">
        <f t="shared" si="21"/>
        <v>3.6371122676657484</v>
      </c>
      <c r="P1394">
        <f>P1393*(1-P$1+H1393)^($A1394-$A1393)*(2-E1394/E1393)</f>
        <v>3.6244234543230358</v>
      </c>
    </row>
    <row r="1395" spans="1:16" x14ac:dyDescent="0.25">
      <c r="A1395" s="1">
        <v>40086</v>
      </c>
      <c r="B1395" s="9">
        <v>25.61</v>
      </c>
      <c r="C1395" s="9">
        <v>26.66</v>
      </c>
      <c r="D1395">
        <v>79749.37</v>
      </c>
      <c r="E1395">
        <v>71377.77</v>
      </c>
      <c r="F1395">
        <v>192655.96</v>
      </c>
      <c r="G1395">
        <v>172455.24</v>
      </c>
      <c r="H1395">
        <f>(1/(1-91/360*VLOOKUP($A1395,Tbills!$B$4:$C$974,2,1)/100))^((1)/91)-1</f>
        <v>3.1949139418507855E-6</v>
      </c>
      <c r="I1395">
        <f>I1394*(1-IF($A1395&lt;=I1390,I$1,I$1+IF(AND(WEEKDAY($A1395)&lt;&gt;1,WEEKDAY($A1395)&lt;&gt;7),J$1,0)))^($A1395-$A1394)*(1-0.5*(E1395/E1394-1))</f>
        <v>9.3871597017675921</v>
      </c>
      <c r="K1395">
        <f>ROW()</f>
        <v>1395</v>
      </c>
      <c r="L1395">
        <f>B1395/C1395</f>
        <v>0.96061515378844708</v>
      </c>
      <c r="M1395">
        <f t="shared" si="21"/>
        <v>3.5987741641418562</v>
      </c>
      <c r="P1395">
        <f>P1394*(1-P$1+H1394)^($A1395-$A1394)*(2-E1395/E1394)</f>
        <v>3.5862649493484873</v>
      </c>
    </row>
    <row r="1396" spans="1:16" x14ac:dyDescent="0.25">
      <c r="A1396" s="1">
        <v>40087</v>
      </c>
      <c r="B1396" s="9">
        <v>28.27</v>
      </c>
      <c r="C1396" s="9">
        <v>28.33</v>
      </c>
      <c r="D1396">
        <v>83267.02</v>
      </c>
      <c r="E1396">
        <v>74525.929999999993</v>
      </c>
      <c r="F1396">
        <v>197278.04</v>
      </c>
      <c r="G1396">
        <v>176592.13</v>
      </c>
      <c r="H1396">
        <f>(1/(1-91/360*VLOOKUP($A1396,Tbills!$B$4:$C$974,2,1)/100))^((1)/91)-1</f>
        <v>3.1949139418507855E-6</v>
      </c>
      <c r="I1396">
        <f>I1395*(1-IF($A1396&lt;=I1391,I$1,I$1+IF(AND(WEEKDAY($A1396)&lt;&gt;1,WEEKDAY($A1396)&lt;&gt;7),J$1,0)))^($A1396-$A1395)*(1-0.5*(E1396/E1395-1))</f>
        <v>9.1799075697148016</v>
      </c>
      <c r="K1396">
        <f>ROW()</f>
        <v>1396</v>
      </c>
      <c r="L1396">
        <f>B1396/C1396</f>
        <v>0.997882103776915</v>
      </c>
      <c r="M1396">
        <f t="shared" si="21"/>
        <v>3.4398878173152516</v>
      </c>
      <c r="P1396">
        <f>P1395*(1-P$1+H1395)^($A1396-$A1395)*(2-E1396/E1395)</f>
        <v>3.4279747105354161</v>
      </c>
    </row>
    <row r="1397" spans="1:16" x14ac:dyDescent="0.25">
      <c r="A1397" s="1">
        <v>40088</v>
      </c>
      <c r="B1397" s="9">
        <v>28.68</v>
      </c>
      <c r="C1397" s="9">
        <v>28.8</v>
      </c>
      <c r="D1397">
        <v>83414.63</v>
      </c>
      <c r="E1397">
        <v>74657.81</v>
      </c>
      <c r="F1397">
        <v>196785.02</v>
      </c>
      <c r="G1397">
        <v>176150.24</v>
      </c>
      <c r="H1397">
        <f>(1/(1-91/360*VLOOKUP($A1397,Tbills!$B$4:$C$974,2,1)/100))^((1)/91)-1</f>
        <v>3.1949139418507855E-6</v>
      </c>
      <c r="I1397">
        <f>I1396*(1-IF($A1397&lt;=I1392,I$1,I$1+IF(AND(WEEKDAY($A1397)&lt;&gt;1,WEEKDAY($A1397)&lt;&gt;7),J$1,0)))^($A1397-$A1396)*(1-0.5*(E1397/E1396-1))</f>
        <v>9.1715465366672717</v>
      </c>
      <c r="K1397">
        <f>ROW()</f>
        <v>1397</v>
      </c>
      <c r="L1397">
        <f>B1397/C1397</f>
        <v>0.99583333333333335</v>
      </c>
      <c r="M1397">
        <f t="shared" si="21"/>
        <v>3.4336407115067389</v>
      </c>
      <c r="P1397">
        <f>P1396*(1-P$1+H1396)^($A1397-$A1396)*(2-E1397/E1396)</f>
        <v>3.4217929853881626</v>
      </c>
    </row>
    <row r="1398" spans="1:16" x14ac:dyDescent="0.25">
      <c r="A1398" s="1">
        <v>40091</v>
      </c>
      <c r="B1398" s="9">
        <v>26.84</v>
      </c>
      <c r="C1398" s="9">
        <v>27.61</v>
      </c>
      <c r="D1398">
        <v>80631.41</v>
      </c>
      <c r="E1398">
        <v>72166.06</v>
      </c>
      <c r="F1398">
        <v>193740.77</v>
      </c>
      <c r="G1398">
        <v>173423.52</v>
      </c>
      <c r="H1398">
        <f>(1/(1-91/360*VLOOKUP($A1398,Tbills!$B$4:$C$974,2,1)/100))^((1)/91)-1</f>
        <v>2.0835330114543638E-6</v>
      </c>
      <c r="I1398">
        <f>I1397*(1-IF($A1398&lt;=I1393,I$1,I$1+IF(AND(WEEKDAY($A1398)&lt;&gt;1,WEEKDAY($A1398)&lt;&gt;7),J$1,0)))^($A1398-$A1397)*(1-0.5*(E1398/E1397-1))</f>
        <v>9.3238714536719343</v>
      </c>
      <c r="K1398">
        <f>ROW()</f>
        <v>1398</v>
      </c>
      <c r="L1398">
        <f>B1398/C1398</f>
        <v>0.97211155378486058</v>
      </c>
      <c r="M1398">
        <f t="shared" si="21"/>
        <v>3.5477448086051986</v>
      </c>
      <c r="P1398">
        <f>P1397*(1-P$1+H1397)^($A1398-$A1397)*(2-E1398/E1397)</f>
        <v>3.5356389691970307</v>
      </c>
    </row>
    <row r="1399" spans="1:16" x14ac:dyDescent="0.25">
      <c r="A1399" s="1">
        <v>40092</v>
      </c>
      <c r="B1399" s="9">
        <v>25.7</v>
      </c>
      <c r="C1399" s="9">
        <v>26.73</v>
      </c>
      <c r="D1399">
        <v>78774.740000000005</v>
      </c>
      <c r="E1399">
        <v>70504.17</v>
      </c>
      <c r="F1399">
        <v>190135.43</v>
      </c>
      <c r="G1399">
        <v>170195.91</v>
      </c>
      <c r="H1399">
        <f>(1/(1-91/360*VLOOKUP($A1399,Tbills!$B$4:$C$974,2,1)/100))^((1)/91)-1</f>
        <v>2.0835330114543638E-6</v>
      </c>
      <c r="I1399">
        <f>I1398*(1-IF($A1399&lt;=I1394,I$1,I$1+IF(AND(WEEKDAY($A1399)&lt;&gt;1,WEEKDAY($A1399)&lt;&gt;7),J$1,0)))^($A1399-$A1398)*(1-0.5*(E1399/E1398-1))</f>
        <v>9.4309842673148623</v>
      </c>
      <c r="K1399">
        <f>ROW()</f>
        <v>1399</v>
      </c>
      <c r="L1399">
        <f>B1399/C1399</f>
        <v>0.96146651702207253</v>
      </c>
      <c r="M1399">
        <f t="shared" si="21"/>
        <v>3.6292756900097523</v>
      </c>
      <c r="P1399">
        <f>P1398*(1-P$1+H1398)^($A1399-$A1398)*(2-E1399/E1398)</f>
        <v>3.616933866169354</v>
      </c>
    </row>
    <row r="1400" spans="1:16" x14ac:dyDescent="0.25">
      <c r="A1400" s="1">
        <v>40093</v>
      </c>
      <c r="B1400" s="9">
        <v>24.68</v>
      </c>
      <c r="C1400" s="9">
        <v>26.12</v>
      </c>
      <c r="D1400">
        <v>77895.39</v>
      </c>
      <c r="E1400">
        <v>69717</v>
      </c>
      <c r="F1400">
        <v>189580.2</v>
      </c>
      <c r="G1400">
        <v>169698.55</v>
      </c>
      <c r="H1400">
        <f>(1/(1-91/360*VLOOKUP($A1400,Tbills!$B$4:$C$974,2,1)/100))^((1)/91)-1</f>
        <v>2.0835330114543638E-6</v>
      </c>
      <c r="I1400">
        <f>I1399*(1-IF($A1400&lt;=I1395,I$1,I$1+IF(AND(WEEKDAY($A1400)&lt;&gt;1,WEEKDAY($A1400)&lt;&gt;7),J$1,0)))^($A1400-$A1399)*(1-0.5*(E1400/E1399-1))</f>
        <v>9.483385296901556</v>
      </c>
      <c r="K1400">
        <f>ROW()</f>
        <v>1400</v>
      </c>
      <c r="L1400">
        <f>B1400/C1400</f>
        <v>0.94486983154670745</v>
      </c>
      <c r="M1400">
        <f t="shared" si="21"/>
        <v>3.6696251648066163</v>
      </c>
      <c r="P1400">
        <f>P1399*(1-P$1+H1399)^($A1400-$A1399)*(2-E1400/E1399)</f>
        <v>3.657188817628684</v>
      </c>
    </row>
    <row r="1401" spans="1:16" x14ac:dyDescent="0.25">
      <c r="A1401" s="1">
        <v>40094</v>
      </c>
      <c r="B1401" s="9">
        <v>24.18</v>
      </c>
      <c r="C1401" s="9">
        <v>25.74</v>
      </c>
      <c r="D1401">
        <v>76966</v>
      </c>
      <c r="E1401">
        <v>68885.039999999994</v>
      </c>
      <c r="F1401">
        <v>187629.92</v>
      </c>
      <c r="G1401">
        <v>167952.44</v>
      </c>
      <c r="H1401">
        <f>(1/(1-91/360*VLOOKUP($A1401,Tbills!$B$4:$C$974,2,1)/100))^((1)/91)-1</f>
        <v>2.0835330114543638E-6</v>
      </c>
      <c r="I1401">
        <f>I1400*(1-IF($A1401&lt;=I1396,I$1,I$1+IF(AND(WEEKDAY($A1401)&lt;&gt;1,WEEKDAY($A1401)&lt;&gt;7),J$1,0)))^($A1401-$A1400)*(1-0.5*(E1401/E1400-1))</f>
        <v>9.5397214537081432</v>
      </c>
      <c r="K1401">
        <f>ROW()</f>
        <v>1401</v>
      </c>
      <c r="L1401">
        <f>B1401/C1401</f>
        <v>0.93939393939393945</v>
      </c>
      <c r="M1401">
        <f t="shared" si="21"/>
        <v>3.7132432714911023</v>
      </c>
      <c r="P1401">
        <f>P1400*(1-P$1+H1400)^($A1401-$A1400)*(2-E1401/E1400)</f>
        <v>3.7007023009278561</v>
      </c>
    </row>
    <row r="1402" spans="1:16" x14ac:dyDescent="0.25">
      <c r="A1402" s="1">
        <v>40095</v>
      </c>
      <c r="B1402" s="9">
        <v>23.12</v>
      </c>
      <c r="C1402" s="9">
        <v>25.08</v>
      </c>
      <c r="D1402">
        <v>75409.94</v>
      </c>
      <c r="E1402">
        <v>67492.210000000006</v>
      </c>
      <c r="F1402">
        <v>185928.91</v>
      </c>
      <c r="G1402">
        <v>166429.47</v>
      </c>
      <c r="H1402">
        <f>(1/(1-91/360*VLOOKUP($A1402,Tbills!$B$4:$C$974,2,1)/100))^((1)/91)-1</f>
        <v>2.0835330114543638E-6</v>
      </c>
      <c r="I1402">
        <f>I1401*(1-IF($A1402&lt;=I1397,I$1,I$1+IF(AND(WEEKDAY($A1402)&lt;&gt;1,WEEKDAY($A1402)&lt;&gt;7),J$1,0)))^($A1402-$A1401)*(1-0.5*(E1402/E1401-1))</f>
        <v>9.6359154669517242</v>
      </c>
      <c r="K1402">
        <f>ROW()</f>
        <v>1402</v>
      </c>
      <c r="L1402">
        <f>B1402/C1402</f>
        <v>0.9218500797448167</v>
      </c>
      <c r="M1402">
        <f t="shared" si="21"/>
        <v>3.7881472329180168</v>
      </c>
      <c r="P1402">
        <f>P1401*(1-P$1+H1401)^($A1402-$A1401)*(2-E1402/E1401)</f>
        <v>3.7753973546278865</v>
      </c>
    </row>
    <row r="1403" spans="1:16" x14ac:dyDescent="0.25">
      <c r="A1403" s="1">
        <v>40098</v>
      </c>
      <c r="B1403" s="9">
        <v>23.01</v>
      </c>
      <c r="C1403" s="9">
        <v>25.17</v>
      </c>
      <c r="D1403">
        <v>73434.66</v>
      </c>
      <c r="E1403">
        <v>65723.899999999994</v>
      </c>
      <c r="F1403">
        <v>183980.45</v>
      </c>
      <c r="G1403">
        <v>164684.32</v>
      </c>
      <c r="H1403">
        <f>(1/(1-91/360*VLOOKUP($A1403,Tbills!$B$4:$C$974,2,1)/100))^((1)/91)-1</f>
        <v>2.0835330114543638E-6</v>
      </c>
      <c r="I1403">
        <f>I1402*(1-IF($A1403&lt;=I1398,I$1,I$1+IF(AND(WEEKDAY($A1403)&lt;&gt;1,WEEKDAY($A1403)&lt;&gt;7),J$1,0)))^($A1403-$A1402)*(1-0.5*(E1403/E1402-1))</f>
        <v>9.7613847359676367</v>
      </c>
      <c r="K1403">
        <f>ROW()</f>
        <v>1403</v>
      </c>
      <c r="L1403">
        <f>B1403/C1403</f>
        <v>0.91418355184743738</v>
      </c>
      <c r="M1403">
        <f t="shared" si="21"/>
        <v>3.8868543363923465</v>
      </c>
      <c r="P1403">
        <f>P1402*(1-P$1+H1402)^($A1403-$A1402)*(2-E1403/E1402)</f>
        <v>3.8739078952902224</v>
      </c>
    </row>
    <row r="1404" spans="1:16" x14ac:dyDescent="0.25">
      <c r="A1404" s="1">
        <v>40099</v>
      </c>
      <c r="B1404" s="9">
        <v>22.99</v>
      </c>
      <c r="C1404" s="9">
        <v>25.09</v>
      </c>
      <c r="D1404">
        <v>72756.740000000005</v>
      </c>
      <c r="E1404">
        <v>65117.03</v>
      </c>
      <c r="F1404">
        <v>183621.23</v>
      </c>
      <c r="G1404">
        <v>164362.43</v>
      </c>
      <c r="H1404">
        <f>(1/(1-91/360*VLOOKUP($A1404,Tbills!$B$4:$C$974,2,1)/100))^((1)/91)-1</f>
        <v>1.9446183847637855E-6</v>
      </c>
      <c r="I1404">
        <f>I1403*(1-IF($A1404&lt;=I1399,I$1,I$1+IF(AND(WEEKDAY($A1404)&lt;&gt;1,WEEKDAY($A1404)&lt;&gt;7),J$1,0)))^($A1404-$A1403)*(1-0.5*(E1404/E1403-1))</f>
        <v>9.8061959940579833</v>
      </c>
      <c r="K1404">
        <f>ROW()</f>
        <v>1404</v>
      </c>
      <c r="L1404">
        <f>B1404/C1404</f>
        <v>0.91630131526504577</v>
      </c>
      <c r="M1404">
        <f t="shared" si="21"/>
        <v>3.9225613977136073</v>
      </c>
      <c r="P1404">
        <f>P1403*(1-P$1+H1403)^($A1404-$A1403)*(2-E1404/E1403)</f>
        <v>3.9095416585591787</v>
      </c>
    </row>
    <row r="1405" spans="1:16" x14ac:dyDescent="0.25">
      <c r="A1405" s="1">
        <v>40100</v>
      </c>
      <c r="B1405" s="9">
        <v>22.86</v>
      </c>
      <c r="C1405" s="9">
        <v>24.58</v>
      </c>
      <c r="D1405">
        <v>72121.45</v>
      </c>
      <c r="E1405">
        <v>64548.32</v>
      </c>
      <c r="F1405">
        <v>183599.4</v>
      </c>
      <c r="G1405">
        <v>164342.57</v>
      </c>
      <c r="H1405">
        <f>(1/(1-91/360*VLOOKUP($A1405,Tbills!$B$4:$C$974,2,1)/100))^((1)/91)-1</f>
        <v>1.9446183847637855E-6</v>
      </c>
      <c r="I1405">
        <f>I1404*(1-IF($A1405&lt;=I1400,I$1,I$1+IF(AND(WEEKDAY($A1405)&lt;&gt;1,WEEKDAY($A1405)&lt;&gt;7),J$1,0)))^($A1405-$A1404)*(1-0.5*(E1405/E1404-1))</f>
        <v>9.8487616405896965</v>
      </c>
      <c r="K1405">
        <f>ROW()</f>
        <v>1405</v>
      </c>
      <c r="L1405">
        <f>B1405/C1405</f>
        <v>0.93002441008950365</v>
      </c>
      <c r="M1405">
        <f t="shared" si="21"/>
        <v>3.956635425043205</v>
      </c>
      <c r="P1405">
        <f>P1404*(1-P$1+H1404)^($A1405-$A1404)*(2-E1405/E1404)</f>
        <v>3.9435480727431425</v>
      </c>
    </row>
    <row r="1406" spans="1:16" x14ac:dyDescent="0.25">
      <c r="A1406" s="1">
        <v>40101</v>
      </c>
      <c r="B1406" s="9">
        <v>21.72</v>
      </c>
      <c r="C1406" s="9">
        <v>24.22</v>
      </c>
      <c r="D1406">
        <v>70498.17</v>
      </c>
      <c r="E1406">
        <v>63095.360000000001</v>
      </c>
      <c r="F1406">
        <v>180867.02</v>
      </c>
      <c r="G1406">
        <v>161896.45000000001</v>
      </c>
      <c r="H1406">
        <f>(1/(1-91/360*VLOOKUP($A1406,Tbills!$B$4:$C$974,2,1)/100))^((1)/91)-1</f>
        <v>1.9446183847637855E-6</v>
      </c>
      <c r="I1406">
        <f>I1405*(1-IF($A1406&lt;=I1401,I$1,I$1+IF(AND(WEEKDAY($A1406)&lt;&gt;1,WEEKDAY($A1406)&lt;&gt;7),J$1,0)))^($A1406-$A1405)*(1-0.5*(E1406/E1405-1))</f>
        <v>9.9593484996901545</v>
      </c>
      <c r="K1406">
        <f>ROW()</f>
        <v>1406</v>
      </c>
      <c r="L1406">
        <f>B1406/C1406</f>
        <v>0.89677952105697767</v>
      </c>
      <c r="M1406">
        <f t="shared" si="21"/>
        <v>4.04550946827771</v>
      </c>
      <c r="P1406">
        <f>P1405*(1-P$1+H1405)^($A1406-$A1405)*(2-E1406/E1405)</f>
        <v>4.0321746549042121</v>
      </c>
    </row>
    <row r="1407" spans="1:16" x14ac:dyDescent="0.25">
      <c r="A1407" s="1">
        <v>40102</v>
      </c>
      <c r="B1407" s="9">
        <v>21.43</v>
      </c>
      <c r="C1407" s="9">
        <v>24.4</v>
      </c>
      <c r="D1407">
        <v>71507.31</v>
      </c>
      <c r="E1407">
        <v>63998.41</v>
      </c>
      <c r="F1407">
        <v>182348.36</v>
      </c>
      <c r="G1407">
        <v>163222.1</v>
      </c>
      <c r="H1407">
        <f>(1/(1-91/360*VLOOKUP($A1407,Tbills!$B$4:$C$974,2,1)/100))^((1)/91)-1</f>
        <v>1.9446183847637855E-6</v>
      </c>
      <c r="I1407">
        <f>I1406*(1-IF($A1407&lt;=I1402,I$1,I$1+IF(AND(WEEKDAY($A1407)&lt;&gt;1,WEEKDAY($A1407)&lt;&gt;7),J$1,0)))^($A1407-$A1406)*(1-0.5*(E1407/E1406-1))</f>
        <v>9.8878197357582991</v>
      </c>
      <c r="K1407">
        <f>ROW()</f>
        <v>1407</v>
      </c>
      <c r="L1407">
        <f>B1407/C1407</f>
        <v>0.87827868852459023</v>
      </c>
      <c r="M1407">
        <f t="shared" si="21"/>
        <v>3.9874225398271488</v>
      </c>
      <c r="P1407">
        <f>P1406*(1-P$1+H1406)^($A1407-$A1406)*(2-E1407/E1406)</f>
        <v>3.974325032777831</v>
      </c>
    </row>
    <row r="1408" spans="1:16" x14ac:dyDescent="0.25">
      <c r="A1408" s="1">
        <v>40105</v>
      </c>
      <c r="B1408" s="9">
        <v>21.49</v>
      </c>
      <c r="C1408" s="9">
        <v>24.15</v>
      </c>
      <c r="D1408">
        <v>69584.81</v>
      </c>
      <c r="E1408">
        <v>62277.42</v>
      </c>
      <c r="F1408">
        <v>180541.05</v>
      </c>
      <c r="G1408">
        <v>161603.41</v>
      </c>
      <c r="H1408">
        <f>(1/(1-91/360*VLOOKUP($A1408,Tbills!$B$4:$C$974,2,1)/100))^((1)/91)-1</f>
        <v>2.222449413613603E-6</v>
      </c>
      <c r="I1408">
        <f>I1407*(1-IF($A1408&lt;=I1403,I$1,I$1+IF(AND(WEEKDAY($A1408)&lt;&gt;1,WEEKDAY($A1408)&lt;&gt;7),J$1,0)))^($A1408-$A1407)*(1-0.5*(E1408/E1407-1))</f>
        <v>10.019984669381097</v>
      </c>
      <c r="K1408">
        <f>ROW()</f>
        <v>1408</v>
      </c>
      <c r="L1408">
        <f>B1408/C1408</f>
        <v>0.88985507246376805</v>
      </c>
      <c r="M1408">
        <f t="shared" si="21"/>
        <v>4.0940767625586387</v>
      </c>
      <c r="P1408">
        <f>P1407*(1-P$1+H1407)^($A1408-$A1407)*(2-E1408/E1407)</f>
        <v>4.0807701298013903</v>
      </c>
    </row>
    <row r="1409" spans="1:16" x14ac:dyDescent="0.25">
      <c r="A1409" s="1">
        <v>40106</v>
      </c>
      <c r="B1409" s="9">
        <v>20.9</v>
      </c>
      <c r="C1409" s="9">
        <v>23.72</v>
      </c>
      <c r="D1409">
        <v>69278.47</v>
      </c>
      <c r="E1409">
        <v>62003.11</v>
      </c>
      <c r="F1409">
        <v>179890.24</v>
      </c>
      <c r="G1409">
        <v>161020.51</v>
      </c>
      <c r="H1409">
        <f>(1/(1-91/360*VLOOKUP($A1409,Tbills!$B$4:$C$974,2,1)/100))^((1)/91)-1</f>
        <v>2.222449413613603E-6</v>
      </c>
      <c r="I1409">
        <f>I1408*(1-IF($A1409&lt;=I1404,I$1,I$1+IF(AND(WEEKDAY($A1409)&lt;&gt;1,WEEKDAY($A1409)&lt;&gt;7),J$1,0)))^($A1409-$A1408)*(1-0.5*(E1409/E1408-1))</f>
        <v>10.041790544497168</v>
      </c>
      <c r="K1409">
        <f>ROW()</f>
        <v>1409</v>
      </c>
      <c r="L1409">
        <f>B1409/C1409</f>
        <v>0.88111298482293421</v>
      </c>
      <c r="M1409">
        <f t="shared" si="21"/>
        <v>4.1119181992061167</v>
      </c>
      <c r="P1409">
        <f>P1408*(1-P$1+H1408)^($A1409-$A1408)*(2-E1409/E1408)</f>
        <v>4.0986019902120603</v>
      </c>
    </row>
    <row r="1410" spans="1:16" x14ac:dyDescent="0.25">
      <c r="A1410" s="1">
        <v>40107</v>
      </c>
      <c r="B1410" s="9">
        <v>22.22</v>
      </c>
      <c r="C1410" s="9">
        <v>24.55</v>
      </c>
      <c r="D1410">
        <v>69278.62</v>
      </c>
      <c r="E1410">
        <v>62003.11</v>
      </c>
      <c r="F1410">
        <v>179779.94</v>
      </c>
      <c r="G1410">
        <v>160921.42000000001</v>
      </c>
      <c r="H1410">
        <f>(1/(1-91/360*VLOOKUP($A1410,Tbills!$B$4:$C$974,2,1)/100))^((1)/91)-1</f>
        <v>2.222449413613603E-6</v>
      </c>
      <c r="I1410">
        <f>I1409*(1-IF($A1410&lt;=I1405,I$1,I$1+IF(AND(WEEKDAY($A1410)&lt;&gt;1,WEEKDAY($A1410)&lt;&gt;7),J$1,0)))^($A1410-$A1409)*(1-0.5*(E1410/E1409-1))</f>
        <v>10.041529182825462</v>
      </c>
      <c r="K1410">
        <f>ROW()</f>
        <v>1410</v>
      </c>
      <c r="L1410">
        <f>B1410/C1410</f>
        <v>0.90509164969450095</v>
      </c>
      <c r="M1410">
        <f t="shared" si="21"/>
        <v>4.1117266852077972</v>
      </c>
      <c r="P1410">
        <f>P1409*(1-P$1+H1409)^($A1410-$A1409)*(2-E1410/E1409)</f>
        <v>4.0984595070192453</v>
      </c>
    </row>
    <row r="1411" spans="1:16" x14ac:dyDescent="0.25">
      <c r="A1411" s="1">
        <v>40108</v>
      </c>
      <c r="B1411" s="9">
        <v>20.69</v>
      </c>
      <c r="C1411" s="9">
        <v>23.35</v>
      </c>
      <c r="D1411">
        <v>66793.98</v>
      </c>
      <c r="E1411">
        <v>59779.26</v>
      </c>
      <c r="F1411">
        <v>176896.55</v>
      </c>
      <c r="G1411">
        <v>158340.14000000001</v>
      </c>
      <c r="H1411">
        <f>(1/(1-91/360*VLOOKUP($A1411,Tbills!$B$4:$C$974,2,1)/100))^((1)/91)-1</f>
        <v>2.222449413613603E-6</v>
      </c>
      <c r="I1411">
        <f>I1410*(1-IF($A1411&lt;=I1406,I$1,I$1+IF(AND(WEEKDAY($A1411)&lt;&gt;1,WEEKDAY($A1411)&lt;&gt;7),J$1,0)))^($A1411-$A1410)*(1-0.5*(E1411/E1410-1))</f>
        <v>10.221341645698692</v>
      </c>
      <c r="K1411">
        <f>ROW()</f>
        <v>1411</v>
      </c>
      <c r="L1411">
        <f>B1411/C1411</f>
        <v>0.88608137044967883</v>
      </c>
      <c r="M1411">
        <f t="shared" si="21"/>
        <v>4.2590025815278914</v>
      </c>
      <c r="P1411">
        <f>P1410*(1-P$1+H1410)^($A1411-$A1410)*(2-E1411/E1410)</f>
        <v>4.2453103380580792</v>
      </c>
    </row>
    <row r="1412" spans="1:16" x14ac:dyDescent="0.25">
      <c r="A1412" s="1">
        <v>40109</v>
      </c>
      <c r="B1412" s="9">
        <v>22.27</v>
      </c>
      <c r="C1412" s="9">
        <v>24.31</v>
      </c>
      <c r="D1412">
        <v>67902.92</v>
      </c>
      <c r="E1412">
        <v>60771.6</v>
      </c>
      <c r="F1412">
        <v>179111.06</v>
      </c>
      <c r="G1412">
        <v>160321.99</v>
      </c>
      <c r="H1412">
        <f>(1/(1-91/360*VLOOKUP($A1412,Tbills!$B$4:$C$974,2,1)/100))^((1)/91)-1</f>
        <v>2.222449413613603E-6</v>
      </c>
      <c r="I1412">
        <f>I1411*(1-IF($A1412&lt;=I1407,I$1,I$1+IF(AND(WEEKDAY($A1412)&lt;&gt;1,WEEKDAY($A1412)&lt;&gt;7),J$1,0)))^($A1412-$A1411)*(1-0.5*(E1412/E1411-1))</f>
        <v>10.136240316969884</v>
      </c>
      <c r="K1412">
        <f>ROW()</f>
        <v>1412</v>
      </c>
      <c r="L1412">
        <f>B1412/C1412</f>
        <v>0.91608391608391615</v>
      </c>
      <c r="M1412">
        <f t="shared" si="21"/>
        <v>4.1881077618200369</v>
      </c>
      <c r="P1412">
        <f>P1411*(1-P$1+H1411)^($A1412-$A1411)*(2-E1412/E1411)</f>
        <v>4.1746927487657999</v>
      </c>
    </row>
    <row r="1413" spans="1:16" x14ac:dyDescent="0.25">
      <c r="A1413" s="1">
        <v>40112</v>
      </c>
      <c r="B1413" s="9">
        <v>24.31</v>
      </c>
      <c r="C1413" s="9">
        <v>25.37</v>
      </c>
      <c r="D1413">
        <v>69302.86</v>
      </c>
      <c r="E1413">
        <v>62024.11</v>
      </c>
      <c r="F1413">
        <v>181879.99</v>
      </c>
      <c r="G1413">
        <v>162799.38</v>
      </c>
      <c r="H1413">
        <f>(1/(1-91/360*VLOOKUP($A1413,Tbills!$B$4:$C$974,2,1)/100))^((1)/91)-1</f>
        <v>2.0835330114543638E-6</v>
      </c>
      <c r="I1413">
        <f>I1412*(1-IF($A1413&lt;=I1408,I$1,I$1+IF(AND(WEEKDAY($A1413)&lt;&gt;1,WEEKDAY($A1413)&lt;&gt;7),J$1,0)))^($A1413-$A1412)*(1-0.5*(E1413/E1412-1))</f>
        <v>10.031002466278151</v>
      </c>
      <c r="K1413">
        <f>ROW()</f>
        <v>1413</v>
      </c>
      <c r="L1413">
        <f>B1413/C1413</f>
        <v>0.95821836815135975</v>
      </c>
      <c r="M1413">
        <f t="shared" si="21"/>
        <v>4.1012172559329851</v>
      </c>
      <c r="P1413">
        <f>P1412*(1-P$1+H1412)^($A1413-$A1412)*(2-E1413/E1412)</f>
        <v>4.0882254310560304</v>
      </c>
    </row>
    <row r="1414" spans="1:16" x14ac:dyDescent="0.25">
      <c r="A1414" s="1">
        <v>40113</v>
      </c>
      <c r="B1414" s="9">
        <v>24.83</v>
      </c>
      <c r="C1414" s="9">
        <v>25.46</v>
      </c>
      <c r="D1414">
        <v>69470.47</v>
      </c>
      <c r="E1414">
        <v>62173.99</v>
      </c>
      <c r="F1414">
        <v>181636.8</v>
      </c>
      <c r="G1414">
        <v>162581.35999999999</v>
      </c>
      <c r="H1414">
        <f>(1/(1-91/360*VLOOKUP($A1414,Tbills!$B$4:$C$974,2,1)/100))^((1)/91)-1</f>
        <v>2.0835330114543638E-6</v>
      </c>
      <c r="I1414">
        <f>I1413*(1-IF($A1414&lt;=I1409,I$1,I$1+IF(AND(WEEKDAY($A1414)&lt;&gt;1,WEEKDAY($A1414)&lt;&gt;7),J$1,0)))^($A1414-$A1413)*(1-0.5*(E1414/E1413-1))</f>
        <v>10.018621844145562</v>
      </c>
      <c r="K1414">
        <f>ROW()</f>
        <v>1414</v>
      </c>
      <c r="L1414">
        <f>B1414/C1414</f>
        <v>0.97525530243519232</v>
      </c>
      <c r="M1414">
        <f t="shared" si="21"/>
        <v>4.0911161938560419</v>
      </c>
      <c r="P1414">
        <f>P1413*(1-P$1+H1413)^($A1414-$A1413)*(2-E1414/E1413)</f>
        <v>4.0782039718957082</v>
      </c>
    </row>
    <row r="1415" spans="1:16" x14ac:dyDescent="0.25">
      <c r="A1415" s="1">
        <v>40114</v>
      </c>
      <c r="B1415" s="9">
        <v>27.91</v>
      </c>
      <c r="C1415" s="9">
        <v>27.42</v>
      </c>
      <c r="D1415">
        <v>74378.100000000006</v>
      </c>
      <c r="E1415">
        <v>66566.039999999994</v>
      </c>
      <c r="F1415">
        <v>185428.77</v>
      </c>
      <c r="G1415">
        <v>165975.18</v>
      </c>
      <c r="H1415">
        <f>(1/(1-91/360*VLOOKUP($A1415,Tbills!$B$4:$C$974,2,1)/100))^((1)/91)-1</f>
        <v>2.0835330114543638E-6</v>
      </c>
      <c r="I1415">
        <f>I1414*(1-IF($A1415&lt;=I1410,I$1,I$1+IF(AND(WEEKDAY($A1415)&lt;&gt;1,WEEKDAY($A1415)&lt;&gt;7),J$1,0)))^($A1415-$A1414)*(1-0.5*(E1415/E1414-1))</f>
        <v>9.6645061792426485</v>
      </c>
      <c r="K1415">
        <f>ROW()</f>
        <v>1415</v>
      </c>
      <c r="L1415">
        <f>B1415/C1415</f>
        <v>1.0178701677607584</v>
      </c>
      <c r="M1415">
        <f t="shared" si="21"/>
        <v>3.8019374400565056</v>
      </c>
      <c r="P1415">
        <f>P1414*(1-P$1+H1414)^($A1415-$A1414)*(2-E1415/E1414)</f>
        <v>3.7899821532338001</v>
      </c>
    </row>
    <row r="1416" spans="1:16" x14ac:dyDescent="0.25">
      <c r="A1416" s="1">
        <v>40115</v>
      </c>
      <c r="B1416" s="9">
        <v>24.76</v>
      </c>
      <c r="C1416" s="9">
        <v>25.66</v>
      </c>
      <c r="D1416">
        <v>70342.77</v>
      </c>
      <c r="E1416">
        <v>62954.41</v>
      </c>
      <c r="F1416">
        <v>180767.97</v>
      </c>
      <c r="G1416">
        <v>161803.01</v>
      </c>
      <c r="H1416">
        <f>(1/(1-91/360*VLOOKUP($A1416,Tbills!$B$4:$C$974,2,1)/100))^((1)/91)-1</f>
        <v>2.0835330114543638E-6</v>
      </c>
      <c r="I1416">
        <f>I1415*(1-IF($A1416&lt;=I1411,I$1,I$1+IF(AND(WEEKDAY($A1416)&lt;&gt;1,WEEKDAY($A1416)&lt;&gt;7),J$1,0)))^($A1416-$A1415)*(1-0.5*(E1416/E1415-1))</f>
        <v>9.9264282018972629</v>
      </c>
      <c r="K1416">
        <f>ROW()</f>
        <v>1416</v>
      </c>
      <c r="L1416">
        <f>B1416/C1416</f>
        <v>0.96492595479345289</v>
      </c>
      <c r="M1416">
        <f t="shared" si="21"/>
        <v>4.0080299836081625</v>
      </c>
      <c r="P1416">
        <f>P1415*(1-P$1+H1415)^($A1416-$A1415)*(2-E1416/E1415)</f>
        <v>3.9954732727430775</v>
      </c>
    </row>
    <row r="1417" spans="1:16" x14ac:dyDescent="0.25">
      <c r="A1417" s="1">
        <v>40116</v>
      </c>
      <c r="B1417" s="9">
        <v>30.69</v>
      </c>
      <c r="C1417" s="9">
        <v>29.07</v>
      </c>
      <c r="D1417">
        <v>77248.67</v>
      </c>
      <c r="E1417">
        <v>69134.820000000007</v>
      </c>
      <c r="F1417">
        <v>187926.43</v>
      </c>
      <c r="G1417">
        <v>168210.12</v>
      </c>
      <c r="H1417">
        <f>(1/(1-91/360*VLOOKUP($A1417,Tbills!$B$4:$C$974,2,1)/100))^((1)/91)-1</f>
        <v>2.0835330114543638E-6</v>
      </c>
      <c r="I1417">
        <f>I1416*(1-IF($A1417&lt;=I1412,I$1,I$1+IF(AND(WEEKDAY($A1417)&lt;&gt;1,WEEKDAY($A1417)&lt;&gt;7),J$1,0)))^($A1417-$A1416)*(1-0.5*(E1417/E1416-1))</f>
        <v>9.438929954781889</v>
      </c>
      <c r="K1417">
        <f>ROW()</f>
        <v>1417</v>
      </c>
      <c r="L1417">
        <f>B1417/C1417</f>
        <v>1.0557275541795665</v>
      </c>
      <c r="M1417">
        <f t="shared" ref="M1417:M1480" si="22">M1416*(1-IF($A1417&lt;=N$3,M$1,M$1+IF(AND(WEEKDAY($A1417)&lt;&gt;1,WEEKDAY($A1417)&lt;&gt;7),N$1,0)))^($A1417-$A1416)*(2-$E1417/$E1416)</f>
        <v>3.6143821534021932</v>
      </c>
      <c r="P1417">
        <f>P1416*(1-P$1+H1416)^($A1417-$A1416)*(2-E1417/E1416)</f>
        <v>3.6031007562084731</v>
      </c>
    </row>
    <row r="1418" spans="1:16" x14ac:dyDescent="0.25">
      <c r="A1418" s="1">
        <v>40119</v>
      </c>
      <c r="B1418" s="9">
        <v>29.78</v>
      </c>
      <c r="C1418" s="9">
        <v>28.82</v>
      </c>
      <c r="D1418">
        <v>77944.09</v>
      </c>
      <c r="E1418">
        <v>69756.759999999995</v>
      </c>
      <c r="F1418">
        <v>187617.57</v>
      </c>
      <c r="G1418">
        <v>167932.61</v>
      </c>
      <c r="H1418">
        <f>(1/(1-91/360*VLOOKUP($A1418,Tbills!$B$4:$C$974,2,1)/100))^((1)/91)-1</f>
        <v>1.6667944573445226E-6</v>
      </c>
      <c r="I1418">
        <f>I1417*(1-IF($A1418&lt;=I1413,I$1,I$1+IF(AND(WEEKDAY($A1418)&lt;&gt;1,WEEKDAY($A1418)&lt;&gt;7),J$1,0)))^($A1418-$A1417)*(1-0.5*(E1418/E1417-1))</f>
        <v>9.3957397540335741</v>
      </c>
      <c r="K1418">
        <f>ROW()</f>
        <v>1418</v>
      </c>
      <c r="L1418">
        <f>B1418/C1418</f>
        <v>1.0333102012491326</v>
      </c>
      <c r="M1418">
        <f t="shared" si="22"/>
        <v>3.5813665496446005</v>
      </c>
      <c r="P1418">
        <f>P1417*(1-P$1+H1417)^($A1418-$A1417)*(2-E1418/E1417)</f>
        <v>3.5703132296087841</v>
      </c>
    </row>
    <row r="1419" spans="1:16" x14ac:dyDescent="0.25">
      <c r="A1419" s="1">
        <v>40120</v>
      </c>
      <c r="B1419" s="9">
        <v>28.81</v>
      </c>
      <c r="C1419" s="9">
        <v>28.87</v>
      </c>
      <c r="D1419">
        <v>78347.210000000006</v>
      </c>
      <c r="E1419">
        <v>70117.42</v>
      </c>
      <c r="F1419">
        <v>189179.56</v>
      </c>
      <c r="G1419">
        <v>169330.44</v>
      </c>
      <c r="H1419">
        <f>(1/(1-91/360*VLOOKUP($A1419,Tbills!$B$4:$C$974,2,1)/100))^((1)/91)-1</f>
        <v>1.6667944573445226E-6</v>
      </c>
      <c r="I1419">
        <f>I1418*(1-IF($A1419&lt;=I1414,I$1,I$1+IF(AND(WEEKDAY($A1419)&lt;&gt;1,WEEKDAY($A1419)&lt;&gt;7),J$1,0)))^($A1419-$A1418)*(1-0.5*(E1419/E1418-1))</f>
        <v>9.3712066703181147</v>
      </c>
      <c r="K1419">
        <f>ROW()</f>
        <v>1419</v>
      </c>
      <c r="L1419">
        <f>B1419/C1419</f>
        <v>0.99792171804641483</v>
      </c>
      <c r="M1419">
        <f t="shared" si="22"/>
        <v>3.5626840425530197</v>
      </c>
      <c r="P1419">
        <f>P1418*(1-P$1+H1418)^($A1419-$A1418)*(2-E1419/E1418)</f>
        <v>3.5517283621956777</v>
      </c>
    </row>
    <row r="1420" spans="1:16" x14ac:dyDescent="0.25">
      <c r="A1420" s="1">
        <v>40121</v>
      </c>
      <c r="B1420" s="9">
        <v>27.72</v>
      </c>
      <c r="C1420" s="9">
        <v>28.18</v>
      </c>
      <c r="D1420">
        <v>77305.490000000005</v>
      </c>
      <c r="E1420">
        <v>69185.009999999995</v>
      </c>
      <c r="F1420">
        <v>186742.42</v>
      </c>
      <c r="G1420">
        <v>167148.73000000001</v>
      </c>
      <c r="H1420">
        <f>(1/(1-91/360*VLOOKUP($A1420,Tbills!$B$4:$C$974,2,1)/100))^((1)/91)-1</f>
        <v>1.6667944573445226E-6</v>
      </c>
      <c r="I1420">
        <f>I1419*(1-IF($A1420&lt;=I1415,I$1,I$1+IF(AND(WEEKDAY($A1420)&lt;&gt;1,WEEKDAY($A1420)&lt;&gt;7),J$1,0)))^($A1420-$A1419)*(1-0.5*(E1420/E1419-1))</f>
        <v>9.4332695284002099</v>
      </c>
      <c r="K1420">
        <f>ROW()</f>
        <v>1420</v>
      </c>
      <c r="L1420">
        <f>B1420/C1420</f>
        <v>0.98367636621717525</v>
      </c>
      <c r="M1420">
        <f t="shared" si="22"/>
        <v>3.6098918933321578</v>
      </c>
      <c r="P1420">
        <f>P1419*(1-P$1+H1419)^($A1420-$A1419)*(2-E1420/E1419)</f>
        <v>3.5988315524635262</v>
      </c>
    </row>
    <row r="1421" spans="1:16" x14ac:dyDescent="0.25">
      <c r="A1421" s="1">
        <v>40122</v>
      </c>
      <c r="B1421" s="9">
        <v>25.43</v>
      </c>
      <c r="C1421" s="9">
        <v>26.61</v>
      </c>
      <c r="D1421">
        <v>73960.5</v>
      </c>
      <c r="E1421">
        <v>66191.28</v>
      </c>
      <c r="F1421">
        <v>184304.62</v>
      </c>
      <c r="G1421">
        <v>164966.44</v>
      </c>
      <c r="H1421">
        <f>(1/(1-91/360*VLOOKUP($A1421,Tbills!$B$4:$C$974,2,1)/100))^((1)/91)-1</f>
        <v>1.6667944573445226E-6</v>
      </c>
      <c r="I1421">
        <f>I1420*(1-IF($A1421&lt;=I1416,I$1,I$1+IF(AND(WEEKDAY($A1421)&lt;&gt;1,WEEKDAY($A1421)&lt;&gt;7),J$1,0)))^($A1421-$A1420)*(1-0.5*(E1421/E1420-1))</f>
        <v>9.6371139295874073</v>
      </c>
      <c r="K1421">
        <f>ROW()</f>
        <v>1421</v>
      </c>
      <c r="L1421">
        <f>B1421/C1421</f>
        <v>0.95565576850807965</v>
      </c>
      <c r="M1421">
        <f t="shared" si="22"/>
        <v>3.7659214451878875</v>
      </c>
      <c r="P1421">
        <f>P1420*(1-P$1+H1420)^($A1421-$A1420)*(2-E1421/E1420)</f>
        <v>3.7544253063601789</v>
      </c>
    </row>
    <row r="1422" spans="1:16" x14ac:dyDescent="0.25">
      <c r="A1422" s="1">
        <v>40123</v>
      </c>
      <c r="B1422" s="9">
        <v>24.19</v>
      </c>
      <c r="C1422" s="9">
        <v>25.88</v>
      </c>
      <c r="D1422">
        <v>71662.34</v>
      </c>
      <c r="E1422">
        <v>64134.42</v>
      </c>
      <c r="F1422">
        <v>183307.25</v>
      </c>
      <c r="G1422">
        <v>164073.44</v>
      </c>
      <c r="H1422">
        <f>(1/(1-91/360*VLOOKUP($A1422,Tbills!$B$4:$C$974,2,1)/100))^((1)/91)-1</f>
        <v>1.6667944573445226E-6</v>
      </c>
      <c r="I1422">
        <f>I1421*(1-IF($A1422&lt;=I1417,I$1,I$1+IF(AND(WEEKDAY($A1422)&lt;&gt;1,WEEKDAY($A1422)&lt;&gt;7),J$1,0)))^($A1422-$A1421)*(1-0.5*(E1422/E1421-1))</f>
        <v>9.786593384078353</v>
      </c>
      <c r="K1422">
        <f>ROW()</f>
        <v>1422</v>
      </c>
      <c r="L1422">
        <f>B1422/C1422</f>
        <v>0.93469860896445145</v>
      </c>
      <c r="M1422">
        <f t="shared" si="22"/>
        <v>3.8827646686867019</v>
      </c>
      <c r="P1422">
        <f>P1421*(1-P$1+H1421)^($A1422-$A1421)*(2-E1422/E1421)</f>
        <v>3.8709554177061678</v>
      </c>
    </row>
    <row r="1423" spans="1:16" x14ac:dyDescent="0.25">
      <c r="A1423" s="1">
        <v>40126</v>
      </c>
      <c r="B1423" s="9">
        <v>23.15</v>
      </c>
      <c r="C1423" s="9">
        <v>24.41</v>
      </c>
      <c r="D1423">
        <v>67422.899999999994</v>
      </c>
      <c r="E1423">
        <v>60340</v>
      </c>
      <c r="F1423">
        <v>179716.08</v>
      </c>
      <c r="G1423">
        <v>160858.26</v>
      </c>
      <c r="H1423">
        <f>(1/(1-91/360*VLOOKUP($A1423,Tbills!$B$4:$C$974,2,1)/100))^((1)/91)-1</f>
        <v>1.8057055335418681E-6</v>
      </c>
      <c r="I1423">
        <f>I1422*(1-IF($A1423&lt;=I1418,I$1,I$1+IF(AND(WEEKDAY($A1423)&lt;&gt;1,WEEKDAY($A1423)&lt;&gt;7),J$1,0)))^($A1423-$A1422)*(1-0.5*(E1423/E1422-1))</f>
        <v>10.075311446945463</v>
      </c>
      <c r="K1423">
        <f>ROW()</f>
        <v>1423</v>
      </c>
      <c r="L1423">
        <f>B1423/C1423</f>
        <v>0.94838181073330596</v>
      </c>
      <c r="M1423">
        <f t="shared" si="22"/>
        <v>4.1119082183332116</v>
      </c>
      <c r="P1423">
        <f>P1422*(1-P$1+H1422)^($A1423-$A1422)*(2-E1423/E1422)</f>
        <v>4.0995404723284263</v>
      </c>
    </row>
    <row r="1424" spans="1:16" x14ac:dyDescent="0.25">
      <c r="A1424" s="1">
        <v>40127</v>
      </c>
      <c r="B1424" s="9">
        <v>22.84</v>
      </c>
      <c r="C1424" s="9">
        <v>24.71</v>
      </c>
      <c r="D1424">
        <v>67808.61</v>
      </c>
      <c r="E1424">
        <v>60685.08</v>
      </c>
      <c r="F1424">
        <v>181190.94</v>
      </c>
      <c r="G1424">
        <v>162178.07</v>
      </c>
      <c r="H1424">
        <f>(1/(1-91/360*VLOOKUP($A1424,Tbills!$B$4:$C$974,2,1)/100))^((1)/91)-1</f>
        <v>1.8057055335418681E-6</v>
      </c>
      <c r="I1424">
        <f>I1423*(1-IF($A1424&lt;=I1419,I$1,I$1+IF(AND(WEEKDAY($A1424)&lt;&gt;1,WEEKDAY($A1424)&lt;&gt;7),J$1,0)))^($A1424-$A1423)*(1-0.5*(E1424/E1423-1))</f>
        <v>10.04623998193391</v>
      </c>
      <c r="K1424">
        <f>ROW()</f>
        <v>1424</v>
      </c>
      <c r="L1424">
        <f>B1424/C1424</f>
        <v>0.92432213678672603</v>
      </c>
      <c r="M1424">
        <f t="shared" si="22"/>
        <v>4.0882021008804257</v>
      </c>
      <c r="P1424">
        <f>P1423*(1-P$1+H1423)^($A1424-$A1423)*(2-E1424/E1423)</f>
        <v>4.0759521039141058</v>
      </c>
    </row>
    <row r="1425" spans="1:16" x14ac:dyDescent="0.25">
      <c r="A1425" s="1">
        <v>40128</v>
      </c>
      <c r="B1425" s="9">
        <v>23</v>
      </c>
      <c r="C1425" s="9">
        <v>24.97</v>
      </c>
      <c r="D1425">
        <v>68014.63</v>
      </c>
      <c r="E1425">
        <v>60869.35</v>
      </c>
      <c r="F1425">
        <v>183297.82</v>
      </c>
      <c r="G1425">
        <v>164063.57</v>
      </c>
      <c r="H1425">
        <f>(1/(1-91/360*VLOOKUP($A1425,Tbills!$B$4:$C$974,2,1)/100))^((1)/91)-1</f>
        <v>1.8057055335418681E-6</v>
      </c>
      <c r="I1425">
        <f>I1424*(1-IF($A1425&lt;=I1420,I$1,I$1+IF(AND(WEEKDAY($A1425)&lt;&gt;1,WEEKDAY($A1425)&lt;&gt;7),J$1,0)))^($A1425-$A1424)*(1-0.5*(E1425/E1424-1))</f>
        <v>10.030726217904297</v>
      </c>
      <c r="K1425">
        <f>ROW()</f>
        <v>1425</v>
      </c>
      <c r="L1425">
        <f>B1425/C1425</f>
        <v>0.92110532639167009</v>
      </c>
      <c r="M1425">
        <f t="shared" si="22"/>
        <v>4.0755984604989282</v>
      </c>
      <c r="P1425">
        <f>P1424*(1-P$1+H1424)^($A1425-$A1424)*(2-E1425/E1424)</f>
        <v>4.0634325328273331</v>
      </c>
    </row>
    <row r="1426" spans="1:16" x14ac:dyDescent="0.25">
      <c r="A1426" s="1">
        <v>40129</v>
      </c>
      <c r="B1426" s="9">
        <v>24.24</v>
      </c>
      <c r="C1426" s="9">
        <v>26.07</v>
      </c>
      <c r="D1426">
        <v>71052.83</v>
      </c>
      <c r="E1426">
        <v>63588.26</v>
      </c>
      <c r="F1426">
        <v>186424.81</v>
      </c>
      <c r="G1426">
        <v>166862.14000000001</v>
      </c>
      <c r="H1426">
        <f>(1/(1-91/360*VLOOKUP($A1426,Tbills!$B$4:$C$974,2,1)/100))^((1)/91)-1</f>
        <v>1.8057055335418681E-6</v>
      </c>
      <c r="I1426">
        <f>I1425*(1-IF($A1426&lt;=I1421,I$1,I$1+IF(AND(WEEKDAY($A1426)&lt;&gt;1,WEEKDAY($A1426)&lt;&gt;7),J$1,0)))^($A1426-$A1425)*(1-0.5*(E1426/E1425-1))</f>
        <v>9.8064449108293541</v>
      </c>
      <c r="K1426">
        <f>ROW()</f>
        <v>1426</v>
      </c>
      <c r="L1426">
        <f>B1426/C1426</f>
        <v>0.9298043728423474</v>
      </c>
      <c r="M1426">
        <f t="shared" si="22"/>
        <v>3.8933684273875016</v>
      </c>
      <c r="P1426">
        <f>P1425*(1-P$1+H1425)^($A1426-$A1425)*(2-E1426/E1425)</f>
        <v>3.8817907018478763</v>
      </c>
    </row>
    <row r="1427" spans="1:16" x14ac:dyDescent="0.25">
      <c r="A1427" s="1">
        <v>40130</v>
      </c>
      <c r="B1427" s="9">
        <v>23.36</v>
      </c>
      <c r="C1427" s="9">
        <v>25.6</v>
      </c>
      <c r="D1427">
        <v>69899.789999999994</v>
      </c>
      <c r="E1427">
        <v>62556.24</v>
      </c>
      <c r="F1427">
        <v>185599.08</v>
      </c>
      <c r="G1427">
        <v>166122.76</v>
      </c>
      <c r="H1427">
        <f>(1/(1-91/360*VLOOKUP($A1427,Tbills!$B$4:$C$974,2,1)/100))^((1)/91)-1</f>
        <v>1.8057055335418681E-6</v>
      </c>
      <c r="I1427">
        <f>I1426*(1-IF($A1427&lt;=I1422,I$1,I$1+IF(AND(WEEKDAY($A1427)&lt;&gt;1,WEEKDAY($A1427)&lt;&gt;7),J$1,0)))^($A1427-$A1426)*(1-0.5*(E1427/E1426-1))</f>
        <v>9.8857655575298722</v>
      </c>
      <c r="K1427">
        <f>ROW()</f>
        <v>1427</v>
      </c>
      <c r="L1427">
        <f>B1427/C1427</f>
        <v>0.91249999999999998</v>
      </c>
      <c r="M1427">
        <f t="shared" si="22"/>
        <v>3.9563724499544999</v>
      </c>
      <c r="P1427">
        <f>P1426*(1-P$1+H1426)^($A1427-$A1426)*(2-E1427/E1426)</f>
        <v>3.9446523189916034</v>
      </c>
    </row>
    <row r="1428" spans="1:16" x14ac:dyDescent="0.25">
      <c r="A1428" s="1">
        <v>40133</v>
      </c>
      <c r="B1428" s="9">
        <v>22.89</v>
      </c>
      <c r="C1428" s="9">
        <v>25.15</v>
      </c>
      <c r="D1428">
        <v>68689.37</v>
      </c>
      <c r="E1428">
        <v>61472.65</v>
      </c>
      <c r="F1428">
        <v>184169.76</v>
      </c>
      <c r="G1428">
        <v>164842.53</v>
      </c>
      <c r="H1428">
        <f>(1/(1-91/360*VLOOKUP($A1428,Tbills!$B$4:$C$974,2,1)/100))^((1)/91)-1</f>
        <v>1.8057055335418681E-6</v>
      </c>
      <c r="I1428">
        <f>I1427*(1-IF($A1428&lt;=I1423,I$1,I$1+IF(AND(WEEKDAY($A1428)&lt;&gt;1,WEEKDAY($A1428)&lt;&gt;7),J$1,0)))^($A1428-$A1427)*(1-0.5*(E1428/E1427-1))</f>
        <v>9.9706068795661071</v>
      </c>
      <c r="K1428">
        <f>ROW()</f>
        <v>1428</v>
      </c>
      <c r="L1428">
        <f>B1428/C1428</f>
        <v>0.91013916500994041</v>
      </c>
      <c r="M1428">
        <f t="shared" si="22"/>
        <v>4.0243417946811011</v>
      </c>
      <c r="P1428">
        <f>P1427*(1-P$1+H1427)^($A1428-$A1427)*(2-E1428/E1427)</f>
        <v>4.012557484717755</v>
      </c>
    </row>
    <row r="1429" spans="1:16" x14ac:dyDescent="0.25">
      <c r="A1429" s="1">
        <v>40134</v>
      </c>
      <c r="B1429" s="9">
        <v>22.41</v>
      </c>
      <c r="C1429" s="9">
        <v>25.04</v>
      </c>
      <c r="D1429">
        <v>68316.88</v>
      </c>
      <c r="E1429">
        <v>61139.19</v>
      </c>
      <c r="F1429">
        <v>184940.7</v>
      </c>
      <c r="G1429">
        <v>165532.26999999999</v>
      </c>
      <c r="H1429">
        <f>(1/(1-91/360*VLOOKUP($A1429,Tbills!$B$4:$C$974,2,1)/100))^((1)/91)-1</f>
        <v>1.8057055335418681E-6</v>
      </c>
      <c r="I1429">
        <f>I1428*(1-IF($A1429&lt;=I1424,I$1,I$1+IF(AND(WEEKDAY($A1429)&lt;&gt;1,WEEKDAY($A1429)&lt;&gt;7),J$1,0)))^($A1429-$A1428)*(1-0.5*(E1429/E1428-1))</f>
        <v>9.9973895758462081</v>
      </c>
      <c r="K1429">
        <f>ROW()</f>
        <v>1429</v>
      </c>
      <c r="L1429">
        <f>B1429/C1429</f>
        <v>0.89496805111821087</v>
      </c>
      <c r="M1429">
        <f t="shared" si="22"/>
        <v>4.0459834903069378</v>
      </c>
      <c r="P1429">
        <f>P1428*(1-P$1+H1428)^($A1429-$A1428)*(2-E1429/E1428)</f>
        <v>4.0341817779775848</v>
      </c>
    </row>
    <row r="1430" spans="1:16" x14ac:dyDescent="0.25">
      <c r="A1430" s="1">
        <v>40135</v>
      </c>
      <c r="B1430" s="9">
        <v>21.63</v>
      </c>
      <c r="C1430" s="9">
        <v>24.72</v>
      </c>
      <c r="D1430">
        <v>65756.800000000003</v>
      </c>
      <c r="E1430">
        <v>58847.98</v>
      </c>
      <c r="F1430">
        <v>185162.79</v>
      </c>
      <c r="G1430">
        <v>165730.75</v>
      </c>
      <c r="H1430">
        <f>(1/(1-91/360*VLOOKUP($A1430,Tbills!$B$4:$C$974,2,1)/100))^((1)/91)-1</f>
        <v>1.8057055335418681E-6</v>
      </c>
      <c r="I1430">
        <f>I1429*(1-IF($A1430&lt;=I1425,I$1,I$1+IF(AND(WEEKDAY($A1430)&lt;&gt;1,WEEKDAY($A1430)&lt;&gt;7),J$1,0)))^($A1430-$A1429)*(1-0.5*(E1430/E1429-1))</f>
        <v>10.184452122893324</v>
      </c>
      <c r="K1430">
        <f>ROW()</f>
        <v>1430</v>
      </c>
      <c r="L1430">
        <f>B1430/C1430</f>
        <v>0.875</v>
      </c>
      <c r="M1430">
        <f t="shared" si="22"/>
        <v>4.1974124643206583</v>
      </c>
      <c r="P1430">
        <f>P1429*(1-P$1+H1429)^($A1430-$A1429)*(2-E1430/E1429)</f>
        <v>4.1852167406121792</v>
      </c>
    </row>
    <row r="1431" spans="1:16" x14ac:dyDescent="0.25">
      <c r="A1431" s="1">
        <v>40136</v>
      </c>
      <c r="B1431" s="9">
        <v>22.63</v>
      </c>
      <c r="C1431" s="9">
        <v>25.11</v>
      </c>
      <c r="D1431">
        <v>66575.259999999995</v>
      </c>
      <c r="E1431">
        <v>59580.34</v>
      </c>
      <c r="F1431">
        <v>186931.3</v>
      </c>
      <c r="G1431">
        <v>167313.37</v>
      </c>
      <c r="H1431">
        <f>(1/(1-91/360*VLOOKUP($A1431,Tbills!$B$4:$C$974,2,1)/100))^((1)/91)-1</f>
        <v>1.8057055335418681E-6</v>
      </c>
      <c r="I1431">
        <f>I1430*(1-IF($A1431&lt;=I1426,I$1,I$1+IF(AND(WEEKDAY($A1431)&lt;&gt;1,WEEKDAY($A1431)&lt;&gt;7),J$1,0)))^($A1431-$A1430)*(1-0.5*(E1431/E1430-1))</f>
        <v>10.120816213407478</v>
      </c>
      <c r="K1431">
        <f>ROW()</f>
        <v>1431</v>
      </c>
      <c r="L1431">
        <f>B1431/C1431</f>
        <v>0.90123456790123457</v>
      </c>
      <c r="M1431">
        <f t="shared" si="22"/>
        <v>4.1449828251190715</v>
      </c>
      <c r="P1431">
        <f>P1430*(1-P$1+H1430)^($A1431-$A1430)*(2-E1431/E1430)</f>
        <v>4.1329865334896629</v>
      </c>
    </row>
    <row r="1432" spans="1:16" x14ac:dyDescent="0.25">
      <c r="A1432" s="1">
        <v>40137</v>
      </c>
      <c r="B1432" s="9">
        <v>22.19</v>
      </c>
      <c r="C1432" s="9">
        <v>24.66</v>
      </c>
      <c r="D1432">
        <v>65312.36</v>
      </c>
      <c r="E1432">
        <v>58450.02</v>
      </c>
      <c r="F1432">
        <v>186832.43</v>
      </c>
      <c r="G1432">
        <v>167224.57</v>
      </c>
      <c r="H1432">
        <f>(1/(1-91/360*VLOOKUP($A1432,Tbills!$B$4:$C$974,2,1)/100))^((1)/91)-1</f>
        <v>1.8057055335418681E-6</v>
      </c>
      <c r="I1432">
        <f>I1431*(1-IF($A1432&lt;=I1427,I$1,I$1+IF(AND(WEEKDAY($A1432)&lt;&gt;1,WEEKDAY($A1432)&lt;&gt;7),J$1,0)))^($A1432-$A1431)*(1-0.5*(E1432/E1431-1))</f>
        <v>10.216553113423924</v>
      </c>
      <c r="K1432">
        <f>ROW()</f>
        <v>1432</v>
      </c>
      <c r="L1432">
        <f>B1432/C1432</f>
        <v>0.89983779399837793</v>
      </c>
      <c r="M1432">
        <f t="shared" si="22"/>
        <v>4.2234220644967095</v>
      </c>
      <c r="P1432">
        <f>P1431*(1-P$1+H1431)^($A1432-$A1431)*(2-E1432/E1431)</f>
        <v>4.2112467440252193</v>
      </c>
    </row>
    <row r="1433" spans="1:16" x14ac:dyDescent="0.25">
      <c r="A1433" s="1">
        <v>40140</v>
      </c>
      <c r="B1433" s="9">
        <v>21.16</v>
      </c>
      <c r="C1433" s="9">
        <v>24.11</v>
      </c>
      <c r="D1433">
        <v>62048.49</v>
      </c>
      <c r="E1433">
        <v>55528.77</v>
      </c>
      <c r="F1433">
        <v>184113.97</v>
      </c>
      <c r="G1433">
        <v>164790.5</v>
      </c>
      <c r="H1433">
        <f>(1/(1-91/360*VLOOKUP($A1433,Tbills!$B$4:$C$974,2,1)/100))^((1)/91)-1</f>
        <v>1.1111679050213041E-6</v>
      </c>
      <c r="I1433">
        <f>I1432*(1-IF($A1433&lt;=I1428,I$1,I$1+IF(AND(WEEKDAY($A1433)&lt;&gt;1,WEEKDAY($A1433)&lt;&gt;7),J$1,0)))^($A1433-$A1432)*(1-0.5*(E1433/E1432-1))</f>
        <v>10.471039965008725</v>
      </c>
      <c r="K1433">
        <f>ROW()</f>
        <v>1433</v>
      </c>
      <c r="L1433">
        <f>B1433/C1433</f>
        <v>0.87764413106594774</v>
      </c>
      <c r="M1433">
        <f t="shared" si="22"/>
        <v>4.4338831876388314</v>
      </c>
      <c r="P1433">
        <f>P1432*(1-P$1+H1432)^($A1433-$A1432)*(2-E1433/E1432)</f>
        <v>4.4212522886248014</v>
      </c>
    </row>
    <row r="1434" spans="1:16" x14ac:dyDescent="0.25">
      <c r="A1434" s="1">
        <v>40141</v>
      </c>
      <c r="B1434" s="9">
        <v>20.47</v>
      </c>
      <c r="C1434" s="9">
        <v>23.74</v>
      </c>
      <c r="D1434">
        <v>61543.42</v>
      </c>
      <c r="E1434">
        <v>55076.71</v>
      </c>
      <c r="F1434">
        <v>183559.83</v>
      </c>
      <c r="G1434">
        <v>164294.32999999999</v>
      </c>
      <c r="H1434">
        <f>(1/(1-91/360*VLOOKUP($A1434,Tbills!$B$4:$C$974,2,1)/100))^((1)/91)-1</f>
        <v>1.1111679050213041E-6</v>
      </c>
      <c r="I1434">
        <f>I1433*(1-IF($A1434&lt;=I1429,I$1,I$1+IF(AND(WEEKDAY($A1434)&lt;&gt;1,WEEKDAY($A1434)&lt;&gt;7),J$1,0)))^($A1434-$A1433)*(1-0.5*(E1434/E1433-1))</f>
        <v>10.513388716642536</v>
      </c>
      <c r="K1434">
        <f>ROW()</f>
        <v>1434</v>
      </c>
      <c r="L1434">
        <f>B1434/C1434</f>
        <v>0.86225779275484415</v>
      </c>
      <c r="M1434">
        <f t="shared" si="22"/>
        <v>4.4697712624769768</v>
      </c>
      <c r="P1434">
        <f>P1433*(1-P$1+H1433)^($A1434-$A1433)*(2-E1434/E1433)</f>
        <v>4.4570858217881471</v>
      </c>
    </row>
    <row r="1435" spans="1:16" x14ac:dyDescent="0.25">
      <c r="A1435" s="1">
        <v>40142</v>
      </c>
      <c r="B1435" s="9">
        <v>20.48</v>
      </c>
      <c r="C1435" s="9">
        <v>23.66</v>
      </c>
      <c r="D1435">
        <v>60698.73</v>
      </c>
      <c r="E1435">
        <v>54320.72</v>
      </c>
      <c r="F1435">
        <v>182976.56</v>
      </c>
      <c r="G1435">
        <v>163772.1</v>
      </c>
      <c r="H1435">
        <f>(1/(1-91/360*VLOOKUP($A1435,Tbills!$B$4:$C$974,2,1)/100))^((1)/91)-1</f>
        <v>1.1111679050213041E-6</v>
      </c>
      <c r="I1435">
        <f>I1434*(1-IF($A1435&lt;=I1430,I$1,I$1+IF(AND(WEEKDAY($A1435)&lt;&gt;1,WEEKDAY($A1435)&lt;&gt;7),J$1,0)))^($A1435-$A1434)*(1-0.5*(E1435/E1434-1))</f>
        <v>10.585267264875842</v>
      </c>
      <c r="K1435">
        <f>ROW()</f>
        <v>1435</v>
      </c>
      <c r="L1435">
        <f>B1435/C1435</f>
        <v>0.8655959425190195</v>
      </c>
      <c r="M1435">
        <f t="shared" si="22"/>
        <v>4.5309128786391284</v>
      </c>
      <c r="P1435">
        <f>P1434*(1-P$1+H1434)^($A1435-$A1434)*(2-E1435/E1434)</f>
        <v>4.5181022612725039</v>
      </c>
    </row>
    <row r="1436" spans="1:16" x14ac:dyDescent="0.25">
      <c r="A1436" s="1">
        <v>40144</v>
      </c>
      <c r="B1436" s="9">
        <v>24.74</v>
      </c>
      <c r="C1436" s="9">
        <v>26.04</v>
      </c>
      <c r="D1436">
        <v>64814.96</v>
      </c>
      <c r="E1436">
        <v>58004.31</v>
      </c>
      <c r="F1436">
        <v>189085.52</v>
      </c>
      <c r="G1436">
        <v>169239.53</v>
      </c>
      <c r="H1436">
        <f>(1/(1-91/360*VLOOKUP($A1436,Tbills!$B$4:$C$974,2,1)/100))^((1)/91)-1</f>
        <v>1.1111679050213041E-6</v>
      </c>
      <c r="I1436">
        <f>I1435*(1-IF($A1436&lt;=I1431,I$1,I$1+IF(AND(WEEKDAY($A1436)&lt;&gt;1,WEEKDAY($A1436)&lt;&gt;7),J$1,0)))^($A1436-$A1435)*(1-0.5*(E1436/E1435-1))</f>
        <v>10.225831518008281</v>
      </c>
      <c r="K1436">
        <f>ROW()</f>
        <v>1436</v>
      </c>
      <c r="L1436">
        <f>B1436/C1436</f>
        <v>0.95007680491551461</v>
      </c>
      <c r="M1436">
        <f t="shared" si="22"/>
        <v>4.2232697424581174</v>
      </c>
      <c r="P1436">
        <f>P1435*(1-P$1+H1435)^($A1436-$A1435)*(2-E1436/E1435)</f>
        <v>4.2114190783552159</v>
      </c>
    </row>
    <row r="1437" spans="1:16" x14ac:dyDescent="0.25">
      <c r="A1437" s="1">
        <v>40147</v>
      </c>
      <c r="B1437" s="9">
        <v>24.51</v>
      </c>
      <c r="C1437" s="9">
        <v>26.24</v>
      </c>
      <c r="D1437">
        <v>64896.42</v>
      </c>
      <c r="E1437">
        <v>58077.02</v>
      </c>
      <c r="F1437">
        <v>189611.31</v>
      </c>
      <c r="G1437">
        <v>169709.57</v>
      </c>
      <c r="H1437">
        <f>(1/(1-91/360*VLOOKUP($A1437,Tbills!$B$4:$C$974,2,1)/100))^((1)/91)-1</f>
        <v>1.6667944573445226E-6</v>
      </c>
      <c r="I1437">
        <f>I1436*(1-IF($A1437&lt;=I1432,I$1,I$1+IF(AND(WEEKDAY($A1437)&lt;&gt;1,WEEKDAY($A1437)&lt;&gt;7),J$1,0)))^($A1437-$A1436)*(1-0.5*(E1437/E1436-1))</f>
        <v>10.218624403170434</v>
      </c>
      <c r="K1437">
        <f>ROW()</f>
        <v>1437</v>
      </c>
      <c r="L1437">
        <f>B1437/C1437</f>
        <v>0.93407012195121963</v>
      </c>
      <c r="M1437">
        <f t="shared" si="22"/>
        <v>4.2173864239818295</v>
      </c>
      <c r="P1437">
        <f>P1436*(1-P$1+H1436)^($A1437-$A1436)*(2-E1437/E1436)</f>
        <v>4.2056872773036869</v>
      </c>
    </row>
    <row r="1438" spans="1:16" x14ac:dyDescent="0.25">
      <c r="A1438" s="1">
        <v>40148</v>
      </c>
      <c r="B1438" s="9">
        <v>21.92</v>
      </c>
      <c r="C1438" s="9">
        <v>24.94</v>
      </c>
      <c r="D1438">
        <v>62427.42</v>
      </c>
      <c r="E1438">
        <v>55867.37</v>
      </c>
      <c r="F1438">
        <v>185666.86</v>
      </c>
      <c r="G1438">
        <v>166178.85</v>
      </c>
      <c r="H1438">
        <f>(1/(1-91/360*VLOOKUP($A1438,Tbills!$B$4:$C$974,2,1)/100))^((1)/91)-1</f>
        <v>1.6667944573445226E-6</v>
      </c>
      <c r="I1438">
        <f>I1437*(1-IF($A1438&lt;=I1433,I$1,I$1+IF(AND(WEEKDAY($A1438)&lt;&gt;1,WEEKDAY($A1438)&lt;&gt;7),J$1,0)))^($A1438-$A1437)*(1-0.5*(E1438/E1437-1))</f>
        <v>10.412746819478338</v>
      </c>
      <c r="K1438">
        <f>ROW()</f>
        <v>1438</v>
      </c>
      <c r="L1438">
        <f>B1438/C1438</f>
        <v>0.87890938251804329</v>
      </c>
      <c r="M1438">
        <f t="shared" si="22"/>
        <v>4.3776409623384351</v>
      </c>
      <c r="P1438">
        <f>P1437*(1-P$1+H1437)^($A1438-$A1437)*(2-E1438/E1437)</f>
        <v>4.3655464047430357</v>
      </c>
    </row>
    <row r="1439" spans="1:16" x14ac:dyDescent="0.25">
      <c r="A1439" s="1">
        <v>40149</v>
      </c>
      <c r="B1439" s="9">
        <v>21.12</v>
      </c>
      <c r="C1439" s="9">
        <v>24.8</v>
      </c>
      <c r="D1439">
        <v>61772.78</v>
      </c>
      <c r="E1439">
        <v>55281.43</v>
      </c>
      <c r="F1439">
        <v>186332.43</v>
      </c>
      <c r="G1439">
        <v>166774.29</v>
      </c>
      <c r="H1439">
        <f>(1/(1-91/360*VLOOKUP($A1439,Tbills!$B$4:$C$974,2,1)/100))^((1)/91)-1</f>
        <v>1.6667944573445226E-6</v>
      </c>
      <c r="I1439">
        <f>I1438*(1-IF($A1439&lt;=I1434,I$1,I$1+IF(AND(WEEKDAY($A1439)&lt;&gt;1,WEEKDAY($A1439)&lt;&gt;7),J$1,0)))^($A1439-$A1438)*(1-0.5*(E1439/E1438-1))</f>
        <v>10.46707910764216</v>
      </c>
      <c r="K1439">
        <f>ROW()</f>
        <v>1439</v>
      </c>
      <c r="L1439">
        <f>B1439/C1439</f>
        <v>0.85161290322580652</v>
      </c>
      <c r="M1439">
        <f t="shared" si="22"/>
        <v>4.4233478691236732</v>
      </c>
      <c r="P1439">
        <f>P1438*(1-P$1+H1438)^($A1439-$A1438)*(2-E1439/E1438)</f>
        <v>4.4111766856029435</v>
      </c>
    </row>
    <row r="1440" spans="1:16" x14ac:dyDescent="0.25">
      <c r="A1440" s="1">
        <v>40150</v>
      </c>
      <c r="B1440" s="9">
        <v>22.46</v>
      </c>
      <c r="C1440" s="9">
        <v>25.51</v>
      </c>
      <c r="D1440">
        <v>63085.65</v>
      </c>
      <c r="E1440">
        <v>56456.24</v>
      </c>
      <c r="F1440">
        <v>186227.7</v>
      </c>
      <c r="G1440">
        <v>166680.26999999999</v>
      </c>
      <c r="H1440">
        <f>(1/(1-91/360*VLOOKUP($A1440,Tbills!$B$4:$C$974,2,1)/100))^((1)/91)-1</f>
        <v>1.6667944573445226E-6</v>
      </c>
      <c r="I1440">
        <f>I1439*(1-IF($A1440&lt;=I1435,I$1,I$1+IF(AND(WEEKDAY($A1440)&lt;&gt;1,WEEKDAY($A1440)&lt;&gt;7),J$1,0)))^($A1440-$A1439)*(1-0.5*(E1440/E1439-1))</f>
        <v>10.355589319088617</v>
      </c>
      <c r="K1440">
        <f>ROW()</f>
        <v>1440</v>
      </c>
      <c r="L1440">
        <f>B1440/C1440</f>
        <v>0.88043904351234803</v>
      </c>
      <c r="M1440">
        <f t="shared" si="22"/>
        <v>4.32914371596185</v>
      </c>
      <c r="P1440">
        <f>P1439*(1-P$1+H1439)^($A1440-$A1439)*(2-E1440/E1439)</f>
        <v>4.3172803387630498</v>
      </c>
    </row>
    <row r="1441" spans="1:16" x14ac:dyDescent="0.25">
      <c r="A1441" s="1">
        <v>40151</v>
      </c>
      <c r="B1441" s="9">
        <v>21.25</v>
      </c>
      <c r="C1441" s="9">
        <v>24.76</v>
      </c>
      <c r="D1441">
        <v>61676.98</v>
      </c>
      <c r="E1441">
        <v>55195.5</v>
      </c>
      <c r="F1441">
        <v>185959.57</v>
      </c>
      <c r="G1441">
        <v>166440.01</v>
      </c>
      <c r="H1441">
        <f>(1/(1-91/360*VLOOKUP($A1441,Tbills!$B$4:$C$974,2,1)/100))^((1)/91)-1</f>
        <v>1.6667944573445226E-6</v>
      </c>
      <c r="I1441">
        <f>I1440*(1-IF($A1441&lt;=I1436,I$1,I$1+IF(AND(WEEKDAY($A1441)&lt;&gt;1,WEEKDAY($A1441)&lt;&gt;7),J$1,0)))^($A1441-$A1440)*(1-0.5*(E1441/E1440-1))</f>
        <v>10.470943553448732</v>
      </c>
      <c r="K1441">
        <f>ROW()</f>
        <v>1441</v>
      </c>
      <c r="L1441">
        <f>B1441/C1441</f>
        <v>0.85823909531502418</v>
      </c>
      <c r="M1441">
        <f t="shared" si="22"/>
        <v>4.4256128944937503</v>
      </c>
      <c r="P1441">
        <f>P1440*(1-P$1+H1440)^($A1441-$A1440)*(2-E1441/E1440)</f>
        <v>4.4135348375754653</v>
      </c>
    </row>
    <row r="1442" spans="1:16" x14ac:dyDescent="0.25">
      <c r="A1442" s="1">
        <v>40154</v>
      </c>
      <c r="B1442" s="9">
        <v>22.1</v>
      </c>
      <c r="C1442" s="9">
        <v>25.3</v>
      </c>
      <c r="D1442">
        <v>61429.01</v>
      </c>
      <c r="E1442">
        <v>54973.31</v>
      </c>
      <c r="F1442">
        <v>185779.61</v>
      </c>
      <c r="G1442">
        <v>166278.1</v>
      </c>
      <c r="H1442">
        <f>(1/(1-91/360*VLOOKUP($A1442,Tbills!$B$4:$C$974,2,1)/100))^((1)/91)-1</f>
        <v>1.3889776309117252E-6</v>
      </c>
      <c r="I1442">
        <f>I1441*(1-IF($A1442&lt;=I1437,I$1,I$1+IF(AND(WEEKDAY($A1442)&lt;&gt;1,WEEKDAY($A1442)&lt;&gt;7),J$1,0)))^($A1442-$A1441)*(1-0.5*(E1442/E1441-1))</f>
        <v>10.491199775394882</v>
      </c>
      <c r="K1442">
        <f>ROW()</f>
        <v>1442</v>
      </c>
      <c r="L1442">
        <f>B1442/C1442</f>
        <v>0.87351778656126489</v>
      </c>
      <c r="M1442">
        <f t="shared" si="22"/>
        <v>4.4428074068139125</v>
      </c>
      <c r="P1442">
        <f>P1441*(1-P$1+H1441)^($A1442-$A1441)*(2-E1442/E1441)</f>
        <v>4.4308320456494306</v>
      </c>
    </row>
    <row r="1443" spans="1:16" x14ac:dyDescent="0.25">
      <c r="A1443" s="1">
        <v>40155</v>
      </c>
      <c r="B1443" s="9">
        <v>23.69</v>
      </c>
      <c r="C1443" s="9">
        <v>26.13</v>
      </c>
      <c r="D1443">
        <v>63050.26</v>
      </c>
      <c r="E1443">
        <v>56424.1</v>
      </c>
      <c r="F1443">
        <v>189514.37</v>
      </c>
      <c r="G1443">
        <v>169620.58</v>
      </c>
      <c r="H1443">
        <f>(1/(1-91/360*VLOOKUP($A1443,Tbills!$B$4:$C$974,2,1)/100))^((1)/91)-1</f>
        <v>1.3889776309117252E-6</v>
      </c>
      <c r="I1443">
        <f>I1442*(1-IF($A1443&lt;=I1438,I$1,I$1+IF(AND(WEEKDAY($A1443)&lt;&gt;1,WEEKDAY($A1443)&lt;&gt;7),J$1,0)))^($A1443-$A1442)*(1-0.5*(E1443/E1442-1))</f>
        <v>10.352494707024192</v>
      </c>
      <c r="K1443">
        <f>ROW()</f>
        <v>1443</v>
      </c>
      <c r="L1443">
        <f>B1443/C1443</f>
        <v>0.90662074244163804</v>
      </c>
      <c r="M1443">
        <f t="shared" si="22"/>
        <v>4.32535667081165</v>
      </c>
      <c r="P1443">
        <f>P1442*(1-P$1+H1442)^($A1443-$A1442)*(2-E1443/E1442)</f>
        <v>4.3137452501881484</v>
      </c>
    </row>
    <row r="1444" spans="1:16" x14ac:dyDescent="0.25">
      <c r="A1444" s="1">
        <v>40156</v>
      </c>
      <c r="B1444" s="9">
        <v>22.66</v>
      </c>
      <c r="C1444" s="9">
        <v>25.8</v>
      </c>
      <c r="D1444">
        <v>62579.92</v>
      </c>
      <c r="E1444">
        <v>56003.11</v>
      </c>
      <c r="F1444">
        <v>189100.36</v>
      </c>
      <c r="G1444">
        <v>169249.8</v>
      </c>
      <c r="H1444">
        <f>(1/(1-91/360*VLOOKUP($A1444,Tbills!$B$4:$C$974,2,1)/100))^((1)/91)-1</f>
        <v>1.3889776309117252E-6</v>
      </c>
      <c r="I1444">
        <f>I1443*(1-IF($A1444&lt;=I1439,I$1,I$1+IF(AND(WEEKDAY($A1444)&lt;&gt;1,WEEKDAY($A1444)&lt;&gt;7),J$1,0)))^($A1444-$A1443)*(1-0.5*(E1444/E1443-1))</f>
        <v>10.390845132943543</v>
      </c>
      <c r="K1444">
        <f>ROW()</f>
        <v>1444</v>
      </c>
      <c r="L1444">
        <f>B1444/C1444</f>
        <v>0.87829457364341079</v>
      </c>
      <c r="M1444">
        <f t="shared" si="22"/>
        <v>4.3574259493476832</v>
      </c>
      <c r="P1444">
        <f>P1443*(1-P$1+H1443)^($A1444-$A1443)*(2-E1444/E1443)</f>
        <v>4.3457761484514794</v>
      </c>
    </row>
    <row r="1445" spans="1:16" x14ac:dyDescent="0.25">
      <c r="A1445" s="1">
        <v>40157</v>
      </c>
      <c r="B1445" s="9">
        <v>22.32</v>
      </c>
      <c r="C1445" s="9">
        <v>25.34</v>
      </c>
      <c r="D1445">
        <v>61626.49</v>
      </c>
      <c r="E1445">
        <v>55149.81</v>
      </c>
      <c r="F1445">
        <v>188680.53</v>
      </c>
      <c r="G1445">
        <v>168873.81</v>
      </c>
      <c r="H1445">
        <f>(1/(1-91/360*VLOOKUP($A1445,Tbills!$B$4:$C$974,2,1)/100))^((1)/91)-1</f>
        <v>1.3889776309117252E-6</v>
      </c>
      <c r="I1445">
        <f>I1444*(1-IF($A1445&lt;=I1440,I$1,I$1+IF(AND(WEEKDAY($A1445)&lt;&gt;1,WEEKDAY($A1445)&lt;&gt;7),J$1,0)))^($A1445-$A1444)*(1-0.5*(E1445/E1444-1))</f>
        <v>10.469733481040358</v>
      </c>
      <c r="K1445">
        <f>ROW()</f>
        <v>1445</v>
      </c>
      <c r="L1445">
        <f>B1445/C1445</f>
        <v>0.88082083662194166</v>
      </c>
      <c r="M1445">
        <f t="shared" si="22"/>
        <v>4.4236124992274073</v>
      </c>
      <c r="P1445">
        <f>P1444*(1-P$1+H1444)^($A1445-$A1444)*(2-E1445/E1444)</f>
        <v>4.4118341801310361</v>
      </c>
    </row>
    <row r="1446" spans="1:16" x14ac:dyDescent="0.25">
      <c r="A1446" s="1">
        <v>40158</v>
      </c>
      <c r="B1446" s="9">
        <v>21.59</v>
      </c>
      <c r="C1446" s="9">
        <v>25.12</v>
      </c>
      <c r="D1446">
        <v>61270.87</v>
      </c>
      <c r="E1446">
        <v>54831.48</v>
      </c>
      <c r="F1446">
        <v>188073.99</v>
      </c>
      <c r="G1446">
        <v>168330.71</v>
      </c>
      <c r="H1446">
        <f>(1/(1-91/360*VLOOKUP($A1446,Tbills!$B$4:$C$974,2,1)/100))^((1)/91)-1</f>
        <v>1.3889776309117252E-6</v>
      </c>
      <c r="I1446">
        <f>I1445*(1-IF($A1446&lt;=I1441,I$1,I$1+IF(AND(WEEKDAY($A1446)&lt;&gt;1,WEEKDAY($A1446)&lt;&gt;7),J$1,0)))^($A1446-$A1445)*(1-0.5*(E1446/E1445-1))</f>
        <v>10.499676348271644</v>
      </c>
      <c r="K1446">
        <f>ROW()</f>
        <v>1446</v>
      </c>
      <c r="L1446">
        <f>B1446/C1446</f>
        <v>0.85947452229299359</v>
      </c>
      <c r="M1446">
        <f t="shared" si="22"/>
        <v>4.4489387949247439</v>
      </c>
      <c r="P1446">
        <f>P1445*(1-P$1+H1445)^($A1446-$A1445)*(2-E1446/E1445)</f>
        <v>4.4371417547443572</v>
      </c>
    </row>
    <row r="1447" spans="1:16" x14ac:dyDescent="0.25">
      <c r="A1447" s="1">
        <v>40161</v>
      </c>
      <c r="B1447" s="9">
        <v>21.15</v>
      </c>
      <c r="C1447" s="9">
        <v>24.56</v>
      </c>
      <c r="D1447">
        <v>60055.03</v>
      </c>
      <c r="E1447">
        <v>53743.199999999997</v>
      </c>
      <c r="F1447">
        <v>187409.69</v>
      </c>
      <c r="G1447">
        <v>167735.44</v>
      </c>
      <c r="H1447">
        <f>(1/(1-91/360*VLOOKUP($A1447,Tbills!$B$4:$C$974,2,1)/100))^((1)/91)-1</f>
        <v>1.1111679050213041E-6</v>
      </c>
      <c r="I1447">
        <f>I1446*(1-IF($A1447&lt;=I1442,I$1,I$1+IF(AND(WEEKDAY($A1447)&lt;&gt;1,WEEKDAY($A1447)&lt;&gt;7),J$1,0)))^($A1447-$A1446)*(1-0.5*(E1447/E1446-1))</f>
        <v>10.603045727439952</v>
      </c>
      <c r="K1447">
        <f>ROW()</f>
        <v>1447</v>
      </c>
      <c r="L1447">
        <f>B1447/C1447</f>
        <v>0.86115635179153094</v>
      </c>
      <c r="M1447">
        <f t="shared" si="22"/>
        <v>4.5366061565950941</v>
      </c>
      <c r="P1447">
        <f>P1446*(1-P$1+H1446)^($A1447-$A1446)*(2-E1447/E1446)</f>
        <v>4.5247256742644089</v>
      </c>
    </row>
    <row r="1448" spans="1:16" x14ac:dyDescent="0.25">
      <c r="A1448" s="1">
        <v>40162</v>
      </c>
      <c r="B1448" s="9">
        <v>21.5</v>
      </c>
      <c r="C1448" s="9">
        <v>24.73</v>
      </c>
      <c r="D1448">
        <v>59412.1</v>
      </c>
      <c r="E1448">
        <v>53167.78</v>
      </c>
      <c r="F1448">
        <v>185508.15</v>
      </c>
      <c r="G1448">
        <v>166033.34</v>
      </c>
      <c r="H1448">
        <f>(1/(1-91/360*VLOOKUP($A1448,Tbills!$B$4:$C$974,2,1)/100))^((1)/91)-1</f>
        <v>1.1111679050213041E-6</v>
      </c>
      <c r="I1448">
        <f>I1447*(1-IF($A1448&lt;=I1443,I$1,I$1+IF(AND(WEEKDAY($A1448)&lt;&gt;1,WEEKDAY($A1448)&lt;&gt;7),J$1,0)))^($A1448-$A1447)*(1-0.5*(E1448/E1447-1))</f>
        <v>10.659530852872001</v>
      </c>
      <c r="K1448">
        <f>ROW()</f>
        <v>1448</v>
      </c>
      <c r="L1448">
        <f>B1448/C1448</f>
        <v>0.86938940558026689</v>
      </c>
      <c r="M1448">
        <f t="shared" si="22"/>
        <v>4.5849653297914799</v>
      </c>
      <c r="P1448">
        <f>P1447*(1-P$1+H1447)^($A1448-$A1447)*(2-E1448/E1447)</f>
        <v>4.5730071381524411</v>
      </c>
    </row>
    <row r="1449" spans="1:16" x14ac:dyDescent="0.25">
      <c r="A1449" s="1">
        <v>40163</v>
      </c>
      <c r="B1449" s="9">
        <v>20.54</v>
      </c>
      <c r="C1449" s="9">
        <v>24.25</v>
      </c>
      <c r="D1449">
        <v>56706.27</v>
      </c>
      <c r="E1449">
        <v>50746.28</v>
      </c>
      <c r="F1449">
        <v>183402.83</v>
      </c>
      <c r="G1449">
        <v>164148.85</v>
      </c>
      <c r="H1449">
        <f>(1/(1-91/360*VLOOKUP($A1449,Tbills!$B$4:$C$974,2,1)/100))^((1)/91)-1</f>
        <v>1.1111679050213041E-6</v>
      </c>
      <c r="I1449">
        <f>I1448*(1-IF($A1449&lt;=I1444,I$1,I$1+IF(AND(WEEKDAY($A1449)&lt;&gt;1,WEEKDAY($A1449)&lt;&gt;7),J$1,0)))^($A1449-$A1448)*(1-0.5*(E1449/E1448-1))</f>
        <v>10.90198860095229</v>
      </c>
      <c r="K1449">
        <f>ROW()</f>
        <v>1449</v>
      </c>
      <c r="L1449">
        <f>B1449/C1449</f>
        <v>0.84701030927835053</v>
      </c>
      <c r="M1449">
        <f t="shared" si="22"/>
        <v>4.7935620148389821</v>
      </c>
      <c r="P1449">
        <f>P1448*(1-P$1+H1448)^($A1449-$A1448)*(2-E1449/E1448)</f>
        <v>4.7811109363758568</v>
      </c>
    </row>
    <row r="1450" spans="1:16" x14ac:dyDescent="0.25">
      <c r="A1450" s="1">
        <v>40164</v>
      </c>
      <c r="B1450" s="9">
        <v>22.57</v>
      </c>
      <c r="C1450" s="9">
        <v>24.78</v>
      </c>
      <c r="D1450">
        <v>57515.51</v>
      </c>
      <c r="E1450">
        <v>51470.41</v>
      </c>
      <c r="F1450">
        <v>185160.61</v>
      </c>
      <c r="G1450">
        <v>165721.92000000001</v>
      </c>
      <c r="H1450">
        <f>(1/(1-91/360*VLOOKUP($A1450,Tbills!$B$4:$C$974,2,1)/100))^((1)/91)-1</f>
        <v>1.1111679050213041E-6</v>
      </c>
      <c r="I1450">
        <f>I1449*(1-IF($A1450&lt;=I1445,I$1,I$1+IF(AND(WEEKDAY($A1450)&lt;&gt;1,WEEKDAY($A1450)&lt;&gt;7),J$1,0)))^($A1450-$A1449)*(1-0.5*(E1450/E1449-1))</f>
        <v>10.823923271959281</v>
      </c>
      <c r="K1450">
        <f>ROW()</f>
        <v>1450</v>
      </c>
      <c r="L1450">
        <f>B1450/C1450</f>
        <v>0.91081517352703789</v>
      </c>
      <c r="M1450">
        <f t="shared" si="22"/>
        <v>4.7249396429788639</v>
      </c>
      <c r="P1450">
        <f>P1449*(1-P$1+H1449)^($A1450-$A1449)*(2-E1450/E1449)</f>
        <v>4.7127172371482526</v>
      </c>
    </row>
    <row r="1451" spans="1:16" x14ac:dyDescent="0.25">
      <c r="A1451" s="1">
        <v>40165</v>
      </c>
      <c r="B1451" s="9">
        <v>21.68</v>
      </c>
      <c r="C1451" s="9">
        <v>24.52</v>
      </c>
      <c r="D1451">
        <v>56699.22</v>
      </c>
      <c r="E1451">
        <v>50739.86</v>
      </c>
      <c r="F1451">
        <v>182733.77</v>
      </c>
      <c r="G1451">
        <v>163549.67000000001</v>
      </c>
      <c r="H1451">
        <f>(1/(1-91/360*VLOOKUP($A1451,Tbills!$B$4:$C$974,2,1)/100))^((1)/91)-1</f>
        <v>1.1111679050213041E-6</v>
      </c>
      <c r="I1451">
        <f>I1450*(1-IF($A1451&lt;=I1446,I$1,I$1+IF(AND(WEEKDAY($A1451)&lt;&gt;1,WEEKDAY($A1451)&lt;&gt;7),J$1,0)))^($A1451-$A1450)*(1-0.5*(E1451/E1450-1))</f>
        <v>10.90045472953075</v>
      </c>
      <c r="K1451">
        <f>ROW()</f>
        <v>1451</v>
      </c>
      <c r="L1451">
        <f>B1451/C1451</f>
        <v>0.88417618270799347</v>
      </c>
      <c r="M1451">
        <f t="shared" si="22"/>
        <v>4.7917803193269775</v>
      </c>
      <c r="P1451">
        <f>P1450*(1-P$1+H1450)^($A1451-$A1450)*(2-E1451/E1450)</f>
        <v>4.779436153797783</v>
      </c>
    </row>
    <row r="1452" spans="1:16" x14ac:dyDescent="0.25">
      <c r="A1452" s="1">
        <v>40168</v>
      </c>
      <c r="B1452" s="9">
        <v>20.49</v>
      </c>
      <c r="C1452" s="9">
        <v>23.53</v>
      </c>
      <c r="D1452">
        <v>54757</v>
      </c>
      <c r="E1452">
        <v>49001.61</v>
      </c>
      <c r="F1452">
        <v>177322.25</v>
      </c>
      <c r="G1452">
        <v>158705.72</v>
      </c>
      <c r="H1452">
        <f>(1/(1-91/360*VLOOKUP($A1452,Tbills!$B$4:$C$974,2,1)/100))^((1)/91)-1</f>
        <v>1.9446183847637855E-6</v>
      </c>
      <c r="I1452">
        <f>I1451*(1-IF($A1452&lt;=I1447,I$1,I$1+IF(AND(WEEKDAY($A1452)&lt;&gt;1,WEEKDAY($A1452)&lt;&gt;7),J$1,0)))^($A1452-$A1451)*(1-0.5*(E1452/E1451-1))</f>
        <v>11.086303347019816</v>
      </c>
      <c r="K1452">
        <f>ROW()</f>
        <v>1452</v>
      </c>
      <c r="L1452">
        <f>B1452/C1452</f>
        <v>0.87080322991925196</v>
      </c>
      <c r="M1452">
        <f t="shared" si="22"/>
        <v>4.9552450543536262</v>
      </c>
      <c r="P1452">
        <f>P1451*(1-P$1+H1451)^($A1452-$A1451)*(2-E1452/E1451)</f>
        <v>4.9426384510529484</v>
      </c>
    </row>
    <row r="1453" spans="1:16" x14ac:dyDescent="0.25">
      <c r="A1453" s="1">
        <v>40169</v>
      </c>
      <c r="B1453" s="9">
        <v>19.54</v>
      </c>
      <c r="C1453" s="9">
        <v>22.76</v>
      </c>
      <c r="D1453">
        <v>53391.07</v>
      </c>
      <c r="E1453">
        <v>47779.16</v>
      </c>
      <c r="F1453">
        <v>174171.59</v>
      </c>
      <c r="G1453">
        <v>155885.53</v>
      </c>
      <c r="H1453">
        <f>(1/(1-91/360*VLOOKUP($A1453,Tbills!$B$4:$C$974,2,1)/100))^((1)/91)-1</f>
        <v>1.9446183847637855E-6</v>
      </c>
      <c r="I1453">
        <f>I1452*(1-IF($A1453&lt;=I1448,I$1,I$1+IF(AND(WEEKDAY($A1453)&lt;&gt;1,WEEKDAY($A1453)&lt;&gt;7),J$1,0)))^($A1453-$A1452)*(1-0.5*(E1453/E1452-1))</f>
        <v>11.224296978203649</v>
      </c>
      <c r="K1453">
        <f>ROW()</f>
        <v>1453</v>
      </c>
      <c r="L1453">
        <f>B1453/C1453</f>
        <v>0.85852372583479775</v>
      </c>
      <c r="M1453">
        <f t="shared" si="22"/>
        <v>5.07862769409987</v>
      </c>
      <c r="P1453">
        <f>P1452*(1-P$1+H1452)^($A1453-$A1452)*(2-E1453/E1452)</f>
        <v>5.0657656227760279</v>
      </c>
    </row>
    <row r="1454" spans="1:16" x14ac:dyDescent="0.25">
      <c r="A1454" s="1">
        <v>40170</v>
      </c>
      <c r="B1454" s="9">
        <v>19.71</v>
      </c>
      <c r="C1454" s="9">
        <v>22.68</v>
      </c>
      <c r="D1454">
        <v>52931.040000000001</v>
      </c>
      <c r="E1454">
        <v>47367.39</v>
      </c>
      <c r="F1454">
        <v>173074.93</v>
      </c>
      <c r="G1454">
        <v>154903.70000000001</v>
      </c>
      <c r="H1454">
        <f>(1/(1-91/360*VLOOKUP($A1454,Tbills!$B$4:$C$974,2,1)/100))^((1)/91)-1</f>
        <v>1.9446183847637855E-6</v>
      </c>
      <c r="I1454">
        <f>I1453*(1-IF($A1454&lt;=I1449,I$1,I$1+IF(AND(WEEKDAY($A1454)&lt;&gt;1,WEEKDAY($A1454)&lt;&gt;7),J$1,0)))^($A1454-$A1453)*(1-0.5*(E1454/E1453-1))</f>
        <v>11.272370156320461</v>
      </c>
      <c r="K1454">
        <f>ROW()</f>
        <v>1454</v>
      </c>
      <c r="L1454">
        <f>B1454/C1454</f>
        <v>0.86904761904761907</v>
      </c>
      <c r="M1454">
        <f t="shared" si="22"/>
        <v>5.1221577080156573</v>
      </c>
      <c r="P1454">
        <f>P1453*(1-P$1+H1453)^($A1454-$A1453)*(2-E1454/E1453)</f>
        <v>5.1092443234521587</v>
      </c>
    </row>
    <row r="1455" spans="1:16" x14ac:dyDescent="0.25">
      <c r="A1455" s="1">
        <v>40171</v>
      </c>
      <c r="B1455" s="9">
        <v>19.47</v>
      </c>
      <c r="C1455" s="9">
        <v>22.41</v>
      </c>
      <c r="D1455">
        <v>52254.67</v>
      </c>
      <c r="E1455">
        <v>46762.03</v>
      </c>
      <c r="F1455">
        <v>171877.83</v>
      </c>
      <c r="G1455">
        <v>153831.98000000001</v>
      </c>
      <c r="H1455">
        <f>(1/(1-91/360*VLOOKUP($A1455,Tbills!$B$4:$C$974,2,1)/100))^((1)/91)-1</f>
        <v>1.9446183847637855E-6</v>
      </c>
      <c r="I1455">
        <f>I1454*(1-IF($A1455&lt;=I1450,I$1,I$1+IF(AND(WEEKDAY($A1455)&lt;&gt;1,WEEKDAY($A1455)&lt;&gt;7),J$1,0)))^($A1455-$A1454)*(1-0.5*(E1455/E1454-1))</f>
        <v>11.344105902270034</v>
      </c>
      <c r="K1455">
        <f>ROW()</f>
        <v>1455</v>
      </c>
      <c r="L1455">
        <f>B1455/C1455</f>
        <v>0.86880856760374825</v>
      </c>
      <c r="M1455">
        <f t="shared" si="22"/>
        <v>5.1873777826510281</v>
      </c>
      <c r="P1455">
        <f>P1454*(1-P$1+H1454)^($A1455-$A1454)*(2-E1455/E1454)</f>
        <v>5.1743596542617327</v>
      </c>
    </row>
    <row r="1456" spans="1:16" x14ac:dyDescent="0.25">
      <c r="A1456" s="1">
        <v>40175</v>
      </c>
      <c r="B1456" s="9">
        <v>19.93</v>
      </c>
      <c r="C1456" s="9">
        <v>22.49</v>
      </c>
      <c r="D1456">
        <v>51794.39</v>
      </c>
      <c r="E1456">
        <v>46349.760000000002</v>
      </c>
      <c r="F1456">
        <v>171028.96</v>
      </c>
      <c r="G1456">
        <v>153071.04000000001</v>
      </c>
      <c r="H1456">
        <f>(1/(1-91/360*VLOOKUP($A1456,Tbills!$B$4:$C$974,2,1)/100))^((1)/91)-1</f>
        <v>3.0559851109668301E-6</v>
      </c>
      <c r="I1456">
        <f>I1455*(1-IF($A1456&lt;=I1451,I$1,I$1+IF(AND(WEEKDAY($A1456)&lt;&gt;1,WEEKDAY($A1456)&lt;&gt;7),J$1,0)))^($A1456-$A1455)*(1-0.5*(E1456/E1455-1))</f>
        <v>11.392926464899571</v>
      </c>
      <c r="K1456">
        <f>ROW()</f>
        <v>1456</v>
      </c>
      <c r="L1456">
        <f>B1456/C1456</f>
        <v>0.88617163183637182</v>
      </c>
      <c r="M1456">
        <f t="shared" si="22"/>
        <v>5.232136606093607</v>
      </c>
      <c r="P1456">
        <f>P1455*(1-P$1+H1455)^($A1456-$A1455)*(2-E1456/E1455)</f>
        <v>5.2192469442922613</v>
      </c>
    </row>
    <row r="1457" spans="1:16" x14ac:dyDescent="0.25">
      <c r="A1457" s="1">
        <v>40176</v>
      </c>
      <c r="B1457" s="9">
        <v>20.010000000000002</v>
      </c>
      <c r="C1457" s="9">
        <v>22.63</v>
      </c>
      <c r="D1457">
        <v>52093.1</v>
      </c>
      <c r="E1457">
        <v>46616.93</v>
      </c>
      <c r="F1457">
        <v>170285</v>
      </c>
      <c r="G1457">
        <v>152404.73000000001</v>
      </c>
      <c r="H1457">
        <f>(1/(1-91/360*VLOOKUP($A1457,Tbills!$B$4:$C$974,2,1)/100))^((1)/91)-1</f>
        <v>3.0559851109668301E-6</v>
      </c>
      <c r="I1457">
        <f>I1456*(1-IF($A1457&lt;=I1452,I$1,I$1+IF(AND(WEEKDAY($A1457)&lt;&gt;1,WEEKDAY($A1457)&lt;&gt;7),J$1,0)))^($A1457-$A1456)*(1-0.5*(E1457/E1456-1))</f>
        <v>11.359795150259259</v>
      </c>
      <c r="K1457">
        <f>ROW()</f>
        <v>1457</v>
      </c>
      <c r="L1457">
        <f>B1457/C1457</f>
        <v>0.88422448077772875</v>
      </c>
      <c r="M1457">
        <f t="shared" si="22"/>
        <v>5.2017351598556214</v>
      </c>
      <c r="P1457">
        <f>P1456*(1-P$1+H1456)^($A1457-$A1456)*(2-E1457/E1456)</f>
        <v>5.188986010811651</v>
      </c>
    </row>
    <row r="1458" spans="1:16" x14ac:dyDescent="0.25">
      <c r="A1458" s="1">
        <v>40177</v>
      </c>
      <c r="B1458" s="9">
        <v>19.96</v>
      </c>
      <c r="C1458" s="9">
        <v>22.66</v>
      </c>
      <c r="D1458">
        <v>52902.17</v>
      </c>
      <c r="E1458">
        <v>47340.81</v>
      </c>
      <c r="F1458">
        <v>172010.8</v>
      </c>
      <c r="G1458">
        <v>153948.85999999999</v>
      </c>
      <c r="H1458">
        <f>(1/(1-91/360*VLOOKUP($A1458,Tbills!$B$4:$C$974,2,1)/100))^((1)/91)-1</f>
        <v>3.0559851109668301E-6</v>
      </c>
      <c r="I1458">
        <f>I1457*(1-IF($A1458&lt;=I1453,I$1,I$1+IF(AND(WEEKDAY($A1458)&lt;&gt;1,WEEKDAY($A1458)&lt;&gt;7),J$1,0)))^($A1458-$A1457)*(1-0.5*(E1458/E1457-1))</f>
        <v>11.271302830409221</v>
      </c>
      <c r="K1458">
        <f>ROW()</f>
        <v>1458</v>
      </c>
      <c r="L1458">
        <f>B1458/C1458</f>
        <v>0.88084730803177413</v>
      </c>
      <c r="M1458">
        <f t="shared" si="22"/>
        <v>5.1207227320552393</v>
      </c>
      <c r="P1458">
        <f>P1457*(1-P$1+H1457)^($A1458-$A1457)*(2-E1458/E1457)</f>
        <v>5.1082367357190366</v>
      </c>
    </row>
    <row r="1459" spans="1:16" x14ac:dyDescent="0.25">
      <c r="A1459" s="1">
        <v>40178</v>
      </c>
      <c r="B1459" s="9">
        <v>21.68</v>
      </c>
      <c r="C1459" s="9">
        <v>23.89</v>
      </c>
      <c r="D1459">
        <v>54338.73</v>
      </c>
      <c r="E1459">
        <v>48626.2</v>
      </c>
      <c r="F1459">
        <v>174828.04</v>
      </c>
      <c r="G1459">
        <v>156469.81</v>
      </c>
      <c r="H1459">
        <f>(1/(1-91/360*VLOOKUP($A1459,Tbills!$B$4:$C$974,2,1)/100))^((1)/91)-1</f>
        <v>3.0559851109668301E-6</v>
      </c>
      <c r="I1459">
        <f>I1458*(1-IF($A1459&lt;=I1454,I$1,I$1+IF(AND(WEEKDAY($A1459)&lt;&gt;1,WEEKDAY($A1459)&lt;&gt;7),J$1,0)))^($A1459-$A1458)*(1-0.5*(E1459/E1458-1))</f>
        <v>11.117995156615944</v>
      </c>
      <c r="K1459">
        <f>ROW()</f>
        <v>1459</v>
      </c>
      <c r="L1459">
        <f>B1459/C1459</f>
        <v>0.9074926747593135</v>
      </c>
      <c r="M1459">
        <f t="shared" si="22"/>
        <v>4.9814536746968994</v>
      </c>
      <c r="P1459">
        <f>P1458*(1-P$1+H1458)^($A1459-$A1458)*(2-E1459/E1458)</f>
        <v>4.9693701018064909</v>
      </c>
    </row>
    <row r="1460" spans="1:16" x14ac:dyDescent="0.25">
      <c r="A1460" s="1">
        <v>40182</v>
      </c>
      <c r="B1460" s="9">
        <v>20.04</v>
      </c>
      <c r="C1460" s="9">
        <v>22.77</v>
      </c>
      <c r="D1460">
        <v>52333.04</v>
      </c>
      <c r="E1460">
        <v>46830.77</v>
      </c>
      <c r="F1460">
        <v>171068.05</v>
      </c>
      <c r="G1460">
        <v>153102.74</v>
      </c>
      <c r="H1460">
        <f>(1/(1-91/360*VLOOKUP($A1460,Tbills!$B$4:$C$974,2,1)/100))^((1)/91)-1</f>
        <v>2.222449413613603E-6</v>
      </c>
      <c r="I1460">
        <f>I1459*(1-IF($A1460&lt;=I1455,I$1,I$1+IF(AND(WEEKDAY($A1460)&lt;&gt;1,WEEKDAY($A1460)&lt;&gt;7),J$1,0)))^($A1460-$A1459)*(1-0.5*(E1460/E1459-1))</f>
        <v>11.32207176198915</v>
      </c>
      <c r="K1460">
        <f>ROW()</f>
        <v>1460</v>
      </c>
      <c r="L1460">
        <f>B1460/C1460</f>
        <v>0.88010540184453223</v>
      </c>
      <c r="M1460">
        <f t="shared" si="22"/>
        <v>5.1644221312826719</v>
      </c>
      <c r="P1460">
        <f>P1459*(1-P$1+H1459)^($A1460-$A1459)*(2-E1460/E1459)</f>
        <v>5.1521553300331222</v>
      </c>
    </row>
    <row r="1461" spans="1:16" x14ac:dyDescent="0.25">
      <c r="A1461" s="1">
        <v>40183</v>
      </c>
      <c r="B1461" s="9">
        <v>19.350000000000001</v>
      </c>
      <c r="C1461" s="9">
        <v>22.39</v>
      </c>
      <c r="D1461">
        <v>51294.96</v>
      </c>
      <c r="E1461">
        <v>45901.73</v>
      </c>
      <c r="F1461">
        <v>169298.1</v>
      </c>
      <c r="G1461">
        <v>151518.32999999999</v>
      </c>
      <c r="H1461">
        <f>(1/(1-91/360*VLOOKUP($A1461,Tbills!$B$4:$C$974,2,1)/100))^((1)/91)-1</f>
        <v>2.222449413613603E-6</v>
      </c>
      <c r="I1461">
        <f>I1460*(1-IF($A1461&lt;=I1456,I$1,I$1+IF(AND(WEEKDAY($A1461)&lt;&gt;1,WEEKDAY($A1461)&lt;&gt;7),J$1,0)))^($A1461-$A1460)*(1-0.5*(E1461/E1460-1))</f>
        <v>11.434079136773377</v>
      </c>
      <c r="K1461">
        <f>ROW()</f>
        <v>1461</v>
      </c>
      <c r="L1461">
        <f>B1461/C1461</f>
        <v>0.86422510049129075</v>
      </c>
      <c r="M1461">
        <f t="shared" si="22"/>
        <v>5.2666298644434155</v>
      </c>
      <c r="P1461">
        <f>P1460*(1-P$1+H1460)^($A1461-$A1460)*(2-E1461/E1460)</f>
        <v>5.2541823560081609</v>
      </c>
    </row>
    <row r="1462" spans="1:16" x14ac:dyDescent="0.25">
      <c r="A1462" s="1">
        <v>40184</v>
      </c>
      <c r="B1462" s="9">
        <v>19.16</v>
      </c>
      <c r="C1462" s="9">
        <v>21.8</v>
      </c>
      <c r="D1462">
        <v>49445.93</v>
      </c>
      <c r="E1462">
        <v>44247.01</v>
      </c>
      <c r="F1462">
        <v>166265.96</v>
      </c>
      <c r="G1462">
        <v>148804.29</v>
      </c>
      <c r="H1462">
        <f>(1/(1-91/360*VLOOKUP($A1462,Tbills!$B$4:$C$974,2,1)/100))^((1)/91)-1</f>
        <v>2.222449413613603E-6</v>
      </c>
      <c r="I1462">
        <f>I1461*(1-IF($A1462&lt;=I1457,I$1,I$1+IF(AND(WEEKDAY($A1462)&lt;&gt;1,WEEKDAY($A1462)&lt;&gt;7),J$1,0)))^($A1462-$A1461)*(1-0.5*(E1462/E1461-1))</f>
        <v>11.639870795806548</v>
      </c>
      <c r="K1462">
        <f>ROW()</f>
        <v>1462</v>
      </c>
      <c r="L1462">
        <f>B1462/C1462</f>
        <v>0.87889908256880733</v>
      </c>
      <c r="M1462">
        <f t="shared" si="22"/>
        <v>5.4562334459561193</v>
      </c>
      <c r="P1462">
        <f>P1461*(1-P$1+H1461)^($A1462-$A1461)*(2-E1462/E1461)</f>
        <v>5.4434021125486973</v>
      </c>
    </row>
    <row r="1463" spans="1:16" x14ac:dyDescent="0.25">
      <c r="A1463" s="1">
        <v>40185</v>
      </c>
      <c r="B1463" s="9">
        <v>19.059999999999999</v>
      </c>
      <c r="C1463" s="9">
        <v>21.6</v>
      </c>
      <c r="D1463">
        <v>48608.82</v>
      </c>
      <c r="E1463">
        <v>43497.82</v>
      </c>
      <c r="F1463">
        <v>164938.78</v>
      </c>
      <c r="G1463">
        <v>147616.16</v>
      </c>
      <c r="H1463">
        <f>(1/(1-91/360*VLOOKUP($A1463,Tbills!$B$4:$C$974,2,1)/100))^((1)/91)-1</f>
        <v>2.222449413613603E-6</v>
      </c>
      <c r="I1463">
        <f>I1462*(1-IF($A1463&lt;=I1458,I$1,I$1+IF(AND(WEEKDAY($A1463)&lt;&gt;1,WEEKDAY($A1463)&lt;&gt;7),J$1,0)))^($A1463-$A1462)*(1-0.5*(E1463/E1462-1))</f>
        <v>11.738108372498408</v>
      </c>
      <c r="K1463">
        <f>ROW()</f>
        <v>1463</v>
      </c>
      <c r="L1463">
        <f>B1463/C1463</f>
        <v>0.88240740740740731</v>
      </c>
      <c r="M1463">
        <f t="shared" si="22"/>
        <v>5.5483599158282111</v>
      </c>
      <c r="P1463">
        <f>P1462*(1-P$1+H1462)^($A1463-$A1462)*(2-E1463/E1462)</f>
        <v>5.5353773134640845</v>
      </c>
    </row>
    <row r="1464" spans="1:16" x14ac:dyDescent="0.25">
      <c r="A1464" s="1">
        <v>40186</v>
      </c>
      <c r="B1464" s="9">
        <v>18.13</v>
      </c>
      <c r="C1464" s="9">
        <v>21</v>
      </c>
      <c r="D1464">
        <v>47335.23</v>
      </c>
      <c r="E1464">
        <v>42358.04</v>
      </c>
      <c r="F1464">
        <v>163470.92000000001</v>
      </c>
      <c r="G1464">
        <v>146302.14000000001</v>
      </c>
      <c r="H1464">
        <f>(1/(1-91/360*VLOOKUP($A1464,Tbills!$B$4:$C$974,2,1)/100))^((1)/91)-1</f>
        <v>2.222449413613603E-6</v>
      </c>
      <c r="I1464">
        <f>I1463*(1-IF($A1464&lt;=I1459,I$1,I$1+IF(AND(WEEKDAY($A1464)&lt;&gt;1,WEEKDAY($A1464)&lt;&gt;7),J$1,0)))^($A1464-$A1463)*(1-0.5*(E1464/E1463-1))</f>
        <v>11.891586577799989</v>
      </c>
      <c r="K1464">
        <f>ROW()</f>
        <v>1464</v>
      </c>
      <c r="L1464">
        <f>B1464/C1464</f>
        <v>0.86333333333333329</v>
      </c>
      <c r="M1464">
        <f t="shared" si="22"/>
        <v>5.6934792473430669</v>
      </c>
      <c r="P1464">
        <f>P1463*(1-P$1+H1463)^($A1464-$A1463)*(2-E1464/E1463)</f>
        <v>5.6802241746323672</v>
      </c>
    </row>
    <row r="1465" spans="1:16" x14ac:dyDescent="0.25">
      <c r="A1465" s="1">
        <v>40189</v>
      </c>
      <c r="B1465" s="9">
        <v>17.55</v>
      </c>
      <c r="C1465" s="9">
        <v>21.27</v>
      </c>
      <c r="D1465">
        <v>46625.81</v>
      </c>
      <c r="E1465">
        <v>41722.93</v>
      </c>
      <c r="F1465">
        <v>161702.47</v>
      </c>
      <c r="G1465">
        <v>144718.45000000001</v>
      </c>
      <c r="H1465">
        <f>(1/(1-91/360*VLOOKUP($A1465,Tbills!$B$4:$C$974,2,1)/100))^((1)/91)-1</f>
        <v>1.1111679050213041E-6</v>
      </c>
      <c r="I1465">
        <f>I1464*(1-IF($A1465&lt;=I1460,I$1,I$1+IF(AND(WEEKDAY($A1465)&lt;&gt;1,WEEKDAY($A1465)&lt;&gt;7),J$1,0)))^($A1465-$A1464)*(1-0.5*(E1465/E1464-1))</f>
        <v>11.97980143889284</v>
      </c>
      <c r="K1465">
        <f>ROW()</f>
        <v>1465</v>
      </c>
      <c r="L1465">
        <f>B1465/C1465</f>
        <v>0.82510578279266578</v>
      </c>
      <c r="M1465">
        <f t="shared" si="22"/>
        <v>5.7780389903314866</v>
      </c>
      <c r="P1465">
        <f>P1464*(1-P$1+H1464)^($A1465-$A1464)*(2-E1465/E1464)</f>
        <v>5.76479132986326</v>
      </c>
    </row>
    <row r="1466" spans="1:16" x14ac:dyDescent="0.25">
      <c r="A1466" s="1">
        <v>40190</v>
      </c>
      <c r="B1466" s="9">
        <v>18.25</v>
      </c>
      <c r="C1466" s="9">
        <v>21.79</v>
      </c>
      <c r="D1466">
        <v>47909.73</v>
      </c>
      <c r="E1466">
        <v>42871.79</v>
      </c>
      <c r="F1466">
        <v>162366.09</v>
      </c>
      <c r="G1466">
        <v>145312.20000000001</v>
      </c>
      <c r="H1466">
        <f>(1/(1-91/360*VLOOKUP($A1466,Tbills!$B$4:$C$974,2,1)/100))^((1)/91)-1</f>
        <v>1.1111679050213041E-6</v>
      </c>
      <c r="I1466">
        <f>I1465*(1-IF($A1466&lt;=I1461,I$1,I$1+IF(AND(WEEKDAY($A1466)&lt;&gt;1,WEEKDAY($A1466)&lt;&gt;7),J$1,0)))^($A1466-$A1465)*(1-0.5*(E1466/E1465-1))</f>
        <v>11.814559267060867</v>
      </c>
      <c r="K1466">
        <f>ROW()</f>
        <v>1466</v>
      </c>
      <c r="L1466">
        <f>B1466/C1466</f>
        <v>0.83754015603487841</v>
      </c>
      <c r="M1466">
        <f t="shared" si="22"/>
        <v>5.6186763345788941</v>
      </c>
      <c r="P1466">
        <f>P1465*(1-P$1+H1465)^($A1466-$A1465)*(2-E1466/E1465)</f>
        <v>5.6058540404997448</v>
      </c>
    </row>
    <row r="1467" spans="1:16" x14ac:dyDescent="0.25">
      <c r="A1467" s="1">
        <v>40191</v>
      </c>
      <c r="B1467" s="9">
        <v>17.850000000000001</v>
      </c>
      <c r="C1467" s="9">
        <v>21.29</v>
      </c>
      <c r="D1467">
        <v>47051.81</v>
      </c>
      <c r="E1467">
        <v>42104.04</v>
      </c>
      <c r="F1467">
        <v>162014.51999999999</v>
      </c>
      <c r="G1467">
        <v>144997.4</v>
      </c>
      <c r="H1467">
        <f>(1/(1-91/360*VLOOKUP($A1467,Tbills!$B$4:$C$974,2,1)/100))^((1)/91)-1</f>
        <v>1.1111679050213041E-6</v>
      </c>
      <c r="I1467">
        <f>I1466*(1-IF($A1467&lt;=I1462,I$1,I$1+IF(AND(WEEKDAY($A1467)&lt;&gt;1,WEEKDAY($A1467)&lt;&gt;7),J$1,0)))^($A1467-$A1466)*(1-0.5*(E1467/E1466-1))</f>
        <v>11.920036848596498</v>
      </c>
      <c r="K1467">
        <f>ROW()</f>
        <v>1467</v>
      </c>
      <c r="L1467">
        <f>B1467/C1467</f>
        <v>0.83842179426961028</v>
      </c>
      <c r="M1467">
        <f t="shared" si="22"/>
        <v>5.7190294723231432</v>
      </c>
      <c r="P1467">
        <f>P1466*(1-P$1+H1466)^($A1467-$A1466)*(2-E1467/E1466)</f>
        <v>5.7060392219082159</v>
      </c>
    </row>
    <row r="1468" spans="1:16" x14ac:dyDescent="0.25">
      <c r="A1468" s="1">
        <v>40192</v>
      </c>
      <c r="B1468" s="9">
        <v>17.63</v>
      </c>
      <c r="C1468" s="9">
        <v>20.71</v>
      </c>
      <c r="D1468">
        <v>46000.78</v>
      </c>
      <c r="E1468">
        <v>41163.480000000003</v>
      </c>
      <c r="F1468">
        <v>159221.51999999999</v>
      </c>
      <c r="G1468">
        <v>142497.60000000001</v>
      </c>
      <c r="H1468">
        <f>(1/(1-91/360*VLOOKUP($A1468,Tbills!$B$4:$C$974,2,1)/100))^((1)/91)-1</f>
        <v>1.1111679050213041E-6</v>
      </c>
      <c r="I1468">
        <f>I1467*(1-IF($A1468&lt;=I1463,I$1,I$1+IF(AND(WEEKDAY($A1468)&lt;&gt;1,WEEKDAY($A1468)&lt;&gt;7),J$1,0)))^($A1468-$A1467)*(1-0.5*(E1468/E1467-1))</f>
        <v>12.052863683060565</v>
      </c>
      <c r="K1468">
        <f>ROW()</f>
        <v>1468</v>
      </c>
      <c r="L1468">
        <f>B1468/C1468</f>
        <v>0.85127957508450014</v>
      </c>
      <c r="M1468">
        <f t="shared" si="22"/>
        <v>5.8465142636414331</v>
      </c>
      <c r="P1468">
        <f>P1467*(1-P$1+H1467)^($A1468-$A1467)*(2-E1468/E1467)</f>
        <v>5.8332968629615918</v>
      </c>
    </row>
    <row r="1469" spans="1:16" x14ac:dyDescent="0.25">
      <c r="A1469" s="1">
        <v>40193</v>
      </c>
      <c r="B1469" s="9">
        <v>17.91</v>
      </c>
      <c r="C1469" s="9">
        <v>21.48</v>
      </c>
      <c r="D1469">
        <v>47194.41</v>
      </c>
      <c r="E1469">
        <v>42231.54</v>
      </c>
      <c r="F1469">
        <v>161451.51999999999</v>
      </c>
      <c r="G1469">
        <v>144493.21</v>
      </c>
      <c r="H1469">
        <f>(1/(1-91/360*VLOOKUP($A1469,Tbills!$B$4:$C$974,2,1)/100))^((1)/91)-1</f>
        <v>1.1111679050213041E-6</v>
      </c>
      <c r="I1469">
        <f>I1468*(1-IF($A1469&lt;=I1464,I$1,I$1+IF(AND(WEEKDAY($A1469)&lt;&gt;1,WEEKDAY($A1469)&lt;&gt;7),J$1,0)))^($A1469-$A1468)*(1-0.5*(E1469/E1468-1))</f>
        <v>11.896187511830187</v>
      </c>
      <c r="K1469">
        <f>ROW()</f>
        <v>1469</v>
      </c>
      <c r="L1469">
        <f>B1469/C1469</f>
        <v>0.83379888268156421</v>
      </c>
      <c r="M1469">
        <f t="shared" si="22"/>
        <v>5.6945507721247273</v>
      </c>
      <c r="P1469">
        <f>P1468*(1-P$1+H1468)^($A1469-$A1468)*(2-E1469/E1468)</f>
        <v>5.6817377181038911</v>
      </c>
    </row>
    <row r="1470" spans="1:16" x14ac:dyDescent="0.25">
      <c r="A1470" s="1">
        <v>40197</v>
      </c>
      <c r="B1470" s="9">
        <v>17.579999999999998</v>
      </c>
      <c r="C1470" s="9">
        <v>20.89</v>
      </c>
      <c r="D1470">
        <v>45012.88</v>
      </c>
      <c r="E1470">
        <v>40279.230000000003</v>
      </c>
      <c r="F1470">
        <v>157922.56</v>
      </c>
      <c r="G1470">
        <v>141334.26999999999</v>
      </c>
      <c r="H1470">
        <f>(1/(1-91/360*VLOOKUP($A1470,Tbills!$B$4:$C$974,2,1)/100))^((1)/91)-1</f>
        <v>1.6667944573445226E-6</v>
      </c>
      <c r="I1470">
        <f>I1469*(1-IF($A1470&lt;=I1465,I$1,I$1+IF(AND(WEEKDAY($A1470)&lt;&gt;1,WEEKDAY($A1470)&lt;&gt;7),J$1,0)))^($A1470-$A1469)*(1-0.5*(E1470/E1469-1))</f>
        <v>12.169893182254022</v>
      </c>
      <c r="K1470">
        <f>ROW()</f>
        <v>1470</v>
      </c>
      <c r="L1470">
        <f>B1470/C1470</f>
        <v>0.84155098133078021</v>
      </c>
      <c r="M1470">
        <f t="shared" si="22"/>
        <v>5.9566926909576656</v>
      </c>
      <c r="P1470">
        <f>P1469*(1-P$1+H1469)^($A1470-$A1469)*(2-E1470/E1469)</f>
        <v>5.9435441968324882</v>
      </c>
    </row>
    <row r="1471" spans="1:16" x14ac:dyDescent="0.25">
      <c r="A1471" s="1">
        <v>40198</v>
      </c>
      <c r="B1471" s="9">
        <v>18.68</v>
      </c>
      <c r="C1471" s="9">
        <v>21.4</v>
      </c>
      <c r="D1471">
        <v>44699.64</v>
      </c>
      <c r="E1471">
        <v>39998.86</v>
      </c>
      <c r="F1471">
        <v>158033.26</v>
      </c>
      <c r="G1471">
        <v>141433.10999999999</v>
      </c>
      <c r="H1471">
        <f>(1/(1-91/360*VLOOKUP($A1471,Tbills!$B$4:$C$974,2,1)/100))^((1)/91)-1</f>
        <v>1.6667944573445226E-6</v>
      </c>
      <c r="I1471">
        <f>I1470*(1-IF($A1471&lt;=I1466,I$1,I$1+IF(AND(WEEKDAY($A1471)&lt;&gt;1,WEEKDAY($A1471)&lt;&gt;7),J$1,0)))^($A1471-$A1470)*(1-0.5*(E1471/E1470-1))</f>
        <v>12.211930569761279</v>
      </c>
      <c r="K1471">
        <f>ROW()</f>
        <v>1471</v>
      </c>
      <c r="L1471">
        <f>B1471/C1471</f>
        <v>0.87289719626168227</v>
      </c>
      <c r="M1471">
        <f t="shared" si="22"/>
        <v>5.9978758336606139</v>
      </c>
      <c r="P1471">
        <f>P1470*(1-P$1+H1470)^($A1471-$A1470)*(2-E1471/E1470)</f>
        <v>5.98470379922591</v>
      </c>
    </row>
    <row r="1472" spans="1:16" x14ac:dyDescent="0.25">
      <c r="A1472" s="1">
        <v>40199</v>
      </c>
      <c r="B1472" s="9">
        <v>22.27</v>
      </c>
      <c r="C1472" s="9">
        <v>23.15</v>
      </c>
      <c r="D1472">
        <v>47301.4</v>
      </c>
      <c r="E1472">
        <v>42326.94</v>
      </c>
      <c r="F1472">
        <v>162316.47</v>
      </c>
      <c r="G1472">
        <v>145266.17000000001</v>
      </c>
      <c r="H1472">
        <f>(1/(1-91/360*VLOOKUP($A1472,Tbills!$B$4:$C$974,2,1)/100))^((1)/91)-1</f>
        <v>1.6667944573445226E-6</v>
      </c>
      <c r="I1472">
        <f>I1471*(1-IF($A1472&lt;=I1467,I$1,I$1+IF(AND(WEEKDAY($A1472)&lt;&gt;1,WEEKDAY($A1472)&lt;&gt;7),J$1,0)))^($A1472-$A1471)*(1-0.5*(E1472/E1471-1))</f>
        <v>11.8562324547453</v>
      </c>
      <c r="K1472">
        <f>ROW()</f>
        <v>1472</v>
      </c>
      <c r="L1472">
        <f>B1472/C1472</f>
        <v>0.96198704103671706</v>
      </c>
      <c r="M1472">
        <f t="shared" si="22"/>
        <v>5.6485144213405407</v>
      </c>
      <c r="P1472">
        <f>P1471*(1-P$1+H1471)^($A1472-$A1471)*(2-E1472/E1471)</f>
        <v>5.6361730673663066</v>
      </c>
    </row>
    <row r="1473" spans="1:16" x14ac:dyDescent="0.25">
      <c r="A1473" s="1">
        <v>40200</v>
      </c>
      <c r="B1473" s="9">
        <v>27.31</v>
      </c>
      <c r="C1473" s="9">
        <v>26.29</v>
      </c>
      <c r="D1473">
        <v>51428.41</v>
      </c>
      <c r="E1473">
        <v>46019.86</v>
      </c>
      <c r="F1473">
        <v>168366.13</v>
      </c>
      <c r="G1473">
        <v>150680.10999999999</v>
      </c>
      <c r="H1473">
        <f>(1/(1-91/360*VLOOKUP($A1473,Tbills!$B$4:$C$974,2,1)/100))^((1)/91)-1</f>
        <v>1.6667944573445226E-6</v>
      </c>
      <c r="I1473">
        <f>I1472*(1-IF($A1473&lt;=I1468,I$1,I$1+IF(AND(WEEKDAY($A1473)&lt;&gt;1,WEEKDAY($A1473)&lt;&gt;7),J$1,0)))^($A1473-$A1472)*(1-0.5*(E1473/E1472-1))</f>
        <v>11.33872396669741</v>
      </c>
      <c r="K1473">
        <f>ROW()</f>
        <v>1473</v>
      </c>
      <c r="L1473">
        <f>B1473/C1473</f>
        <v>1.0387980220616204</v>
      </c>
      <c r="M1473">
        <f t="shared" si="22"/>
        <v>5.1554554907270314</v>
      </c>
      <c r="P1473">
        <f>P1472*(1-P$1+H1472)^($A1473-$A1472)*(2-E1473/E1472)</f>
        <v>5.1442493186440457</v>
      </c>
    </row>
    <row r="1474" spans="1:16" x14ac:dyDescent="0.25">
      <c r="A1474" s="1">
        <v>40203</v>
      </c>
      <c r="B1474" s="9">
        <v>25.41</v>
      </c>
      <c r="C1474" s="9">
        <v>25.19</v>
      </c>
      <c r="D1474">
        <v>50665.07</v>
      </c>
      <c r="E1474">
        <v>45336.57</v>
      </c>
      <c r="F1474">
        <v>166321.38</v>
      </c>
      <c r="G1474">
        <v>148849.4</v>
      </c>
      <c r="H1474">
        <f>(1/(1-91/360*VLOOKUP($A1474,Tbills!$B$4:$C$974,2,1)/100))^((1)/91)-1</f>
        <v>1.527885156615838E-6</v>
      </c>
      <c r="I1474">
        <f>I1473*(1-IF($A1474&lt;=I1469,I$1,I$1+IF(AND(WEEKDAY($A1474)&lt;&gt;1,WEEKDAY($A1474)&lt;&gt;7),J$1,0)))^($A1474-$A1473)*(1-0.5*(E1474/E1473-1))</f>
        <v>11.422009164594702</v>
      </c>
      <c r="K1474">
        <f>ROW()</f>
        <v>1474</v>
      </c>
      <c r="L1474">
        <f>B1474/C1474</f>
        <v>1.0087336244541485</v>
      </c>
      <c r="M1474">
        <f t="shared" si="22"/>
        <v>5.2312712379637656</v>
      </c>
      <c r="P1474">
        <f>P1473*(1-P$1+H1473)^($A1474-$A1473)*(2-E1474/E1473)</f>
        <v>5.2200765419539064</v>
      </c>
    </row>
    <row r="1475" spans="1:16" x14ac:dyDescent="0.25">
      <c r="A1475" s="1">
        <v>40204</v>
      </c>
      <c r="B1475" s="9">
        <v>24.55</v>
      </c>
      <c r="C1475" s="9">
        <v>25.17</v>
      </c>
      <c r="D1475">
        <v>51144.51</v>
      </c>
      <c r="E1475">
        <v>45765.52</v>
      </c>
      <c r="F1475">
        <v>167640.72</v>
      </c>
      <c r="G1475">
        <v>150029.92000000001</v>
      </c>
      <c r="H1475">
        <f>(1/(1-91/360*VLOOKUP($A1475,Tbills!$B$4:$C$974,2,1)/100))^((1)/91)-1</f>
        <v>1.527885156615838E-6</v>
      </c>
      <c r="I1475">
        <f>I1474*(1-IF($A1475&lt;=I1470,I$1,I$1+IF(AND(WEEKDAY($A1475)&lt;&gt;1,WEEKDAY($A1475)&lt;&gt;7),J$1,0)))^($A1475-$A1474)*(1-0.5*(E1475/E1474-1))</f>
        <v>11.367678862473014</v>
      </c>
      <c r="K1475">
        <f>ROW()</f>
        <v>1475</v>
      </c>
      <c r="L1475">
        <f>B1475/C1475</f>
        <v>0.97536750099324587</v>
      </c>
      <c r="M1475">
        <f t="shared" si="22"/>
        <v>5.1815344479833145</v>
      </c>
      <c r="P1475">
        <f>P1474*(1-P$1+H1474)^($A1475-$A1474)*(2-E1475/E1474)</f>
        <v>5.1705036687163339</v>
      </c>
    </row>
    <row r="1476" spans="1:16" x14ac:dyDescent="0.25">
      <c r="A1476" s="1">
        <v>40205</v>
      </c>
      <c r="B1476" s="9">
        <v>23.14</v>
      </c>
      <c r="C1476" s="9">
        <v>24.13</v>
      </c>
      <c r="D1476">
        <v>49600.03</v>
      </c>
      <c r="E1476">
        <v>44383.41</v>
      </c>
      <c r="F1476">
        <v>166234.57</v>
      </c>
      <c r="G1476">
        <v>148771.26</v>
      </c>
      <c r="H1476">
        <f>(1/(1-91/360*VLOOKUP($A1476,Tbills!$B$4:$C$974,2,1)/100))^((1)/91)-1</f>
        <v>1.527885156615838E-6</v>
      </c>
      <c r="I1476">
        <f>I1475*(1-IF($A1476&lt;=I1471,I$1,I$1+IF(AND(WEEKDAY($A1476)&lt;&gt;1,WEEKDAY($A1476)&lt;&gt;7),J$1,0)))^($A1476-$A1475)*(1-0.5*(E1476/E1475-1))</f>
        <v>11.539029393585787</v>
      </c>
      <c r="K1476">
        <f>ROW()</f>
        <v>1476</v>
      </c>
      <c r="L1476">
        <f>B1476/C1476</f>
        <v>0.95897223373394125</v>
      </c>
      <c r="M1476">
        <f t="shared" si="22"/>
        <v>5.3377671829385989</v>
      </c>
      <c r="P1476">
        <f>P1475*(1-P$1+H1475)^($A1476-$A1475)*(2-E1476/E1475)</f>
        <v>5.3264630215098139</v>
      </c>
    </row>
    <row r="1477" spans="1:16" x14ac:dyDescent="0.25">
      <c r="A1477" s="1">
        <v>40206</v>
      </c>
      <c r="B1477" s="9">
        <v>23.73</v>
      </c>
      <c r="C1477" s="9">
        <v>24.67</v>
      </c>
      <c r="D1477">
        <v>50083.13</v>
      </c>
      <c r="E1477">
        <v>44815.64</v>
      </c>
      <c r="F1477">
        <v>166566.10999999999</v>
      </c>
      <c r="G1477">
        <v>149067.74</v>
      </c>
      <c r="H1477">
        <f>(1/(1-91/360*VLOOKUP($A1477,Tbills!$B$4:$C$974,2,1)/100))^((1)/91)-1</f>
        <v>1.527885156615838E-6</v>
      </c>
      <c r="I1477">
        <f>I1476*(1-IF($A1477&lt;=I1472,I$1,I$1+IF(AND(WEEKDAY($A1477)&lt;&gt;1,WEEKDAY($A1477)&lt;&gt;7),J$1,0)))^($A1477-$A1476)*(1-0.5*(E1477/E1476-1))</f>
        <v>11.482543825195657</v>
      </c>
      <c r="K1477">
        <f>ROW()</f>
        <v>1477</v>
      </c>
      <c r="L1477">
        <f>B1477/C1477</f>
        <v>0.96189704094041339</v>
      </c>
      <c r="M1477">
        <f t="shared" si="22"/>
        <v>5.2855388899988993</v>
      </c>
      <c r="P1477">
        <f>P1476*(1-P$1+H1476)^($A1477-$A1476)*(2-E1477/E1476)</f>
        <v>5.2744039733038353</v>
      </c>
    </row>
    <row r="1478" spans="1:16" x14ac:dyDescent="0.25">
      <c r="A1478" s="1">
        <v>40207</v>
      </c>
      <c r="B1478" s="9">
        <v>24.62</v>
      </c>
      <c r="C1478" s="9">
        <v>25.38</v>
      </c>
      <c r="D1478">
        <v>51269.47</v>
      </c>
      <c r="E1478">
        <v>45877.14</v>
      </c>
      <c r="F1478">
        <v>168583.27</v>
      </c>
      <c r="G1478">
        <v>150872.76</v>
      </c>
      <c r="H1478">
        <f>(1/(1-91/360*VLOOKUP($A1478,Tbills!$B$4:$C$974,2,1)/100))^((1)/91)-1</f>
        <v>1.527885156615838E-6</v>
      </c>
      <c r="I1478">
        <f>I1477*(1-IF($A1478&lt;=I1473,I$1,I$1+IF(AND(WEEKDAY($A1478)&lt;&gt;1,WEEKDAY($A1478)&lt;&gt;7),J$1,0)))^($A1478-$A1477)*(1-0.5*(E1478/E1477-1))</f>
        <v>11.34626115357114</v>
      </c>
      <c r="K1478">
        <f>ROW()</f>
        <v>1478</v>
      </c>
      <c r="L1478">
        <f>B1478/C1478</f>
        <v>0.97005516154452331</v>
      </c>
      <c r="M1478">
        <f t="shared" si="22"/>
        <v>5.1601056541587331</v>
      </c>
      <c r="P1478">
        <f>P1477*(1-P$1+H1477)^($A1478-$A1477)*(2-E1478/E1477)</f>
        <v>5.1492922309538374</v>
      </c>
    </row>
    <row r="1479" spans="1:16" x14ac:dyDescent="0.25">
      <c r="A1479" s="1">
        <v>40210</v>
      </c>
      <c r="B1479" s="9">
        <v>22.59</v>
      </c>
      <c r="C1479" s="9">
        <v>23.64</v>
      </c>
      <c r="D1479">
        <v>48413.89</v>
      </c>
      <c r="E1479">
        <v>43321.69</v>
      </c>
      <c r="F1479">
        <v>165805.32999999999</v>
      </c>
      <c r="G1479">
        <v>148385.96</v>
      </c>
      <c r="H1479">
        <f>(1/(1-91/360*VLOOKUP($A1479,Tbills!$B$4:$C$974,2,1)/100))^((1)/91)-1</f>
        <v>2.639209272237153E-6</v>
      </c>
      <c r="I1479">
        <f>I1478*(1-IF($A1479&lt;=I1474,I$1,I$1+IF(AND(WEEKDAY($A1479)&lt;&gt;1,WEEKDAY($A1479)&lt;&gt;7),J$1,0)))^($A1479-$A1478)*(1-0.5*(E1479/E1478-1))</f>
        <v>11.661355472754373</v>
      </c>
      <c r="K1479">
        <f>ROW()</f>
        <v>1479</v>
      </c>
      <c r="L1479">
        <f>B1479/C1479</f>
        <v>0.95558375634517767</v>
      </c>
      <c r="M1479">
        <f t="shared" si="22"/>
        <v>5.4467729065502439</v>
      </c>
      <c r="P1479">
        <f>P1478*(1-P$1+H1478)^($A1479-$A1478)*(2-E1479/E1478)</f>
        <v>5.4355400325904535</v>
      </c>
    </row>
    <row r="1480" spans="1:16" x14ac:dyDescent="0.25">
      <c r="A1480" s="1">
        <v>40211</v>
      </c>
      <c r="B1480" s="9">
        <v>21.48</v>
      </c>
      <c r="C1480" s="9">
        <v>22.93</v>
      </c>
      <c r="D1480">
        <v>46612.32</v>
      </c>
      <c r="E1480">
        <v>41709.5</v>
      </c>
      <c r="F1480">
        <v>164352.35</v>
      </c>
      <c r="G1480">
        <v>147085.24</v>
      </c>
      <c r="H1480">
        <f>(1/(1-91/360*VLOOKUP($A1480,Tbills!$B$4:$C$974,2,1)/100))^((1)/91)-1</f>
        <v>2.639209272237153E-6</v>
      </c>
      <c r="I1480">
        <f>I1479*(1-IF($A1480&lt;=I1475,I$1,I$1+IF(AND(WEEKDAY($A1480)&lt;&gt;1,WEEKDAY($A1480)&lt;&gt;7),J$1,0)))^($A1480-$A1479)*(1-0.5*(E1480/E1479-1))</f>
        <v>11.878031389760261</v>
      </c>
      <c r="K1480">
        <f>ROW()</f>
        <v>1480</v>
      </c>
      <c r="L1480">
        <f>B1480/C1480</f>
        <v>0.9367640645442652</v>
      </c>
      <c r="M1480">
        <f t="shared" si="22"/>
        <v>5.6492080780954597</v>
      </c>
      <c r="P1480">
        <f>P1479*(1-P$1+H1479)^($A1480-$A1479)*(2-E1480/E1479)</f>
        <v>5.637626662975384</v>
      </c>
    </row>
    <row r="1481" spans="1:16" x14ac:dyDescent="0.25">
      <c r="A1481" s="1">
        <v>40212</v>
      </c>
      <c r="B1481" s="9">
        <v>21.6</v>
      </c>
      <c r="C1481" s="9">
        <v>23</v>
      </c>
      <c r="D1481">
        <v>46768.39</v>
      </c>
      <c r="E1481">
        <v>41849.040000000001</v>
      </c>
      <c r="F1481">
        <v>164899.19</v>
      </c>
      <c r="G1481">
        <v>147574.24</v>
      </c>
      <c r="H1481">
        <f>(1/(1-91/360*VLOOKUP($A1481,Tbills!$B$4:$C$974,2,1)/100))^((1)/91)-1</f>
        <v>2.639209272237153E-6</v>
      </c>
      <c r="I1481">
        <f>I1480*(1-IF($A1481&lt;=I1476,I$1,I$1+IF(AND(WEEKDAY($A1481)&lt;&gt;1,WEEKDAY($A1481)&lt;&gt;7),J$1,0)))^($A1481-$A1480)*(1-0.5*(E1481/E1480-1))</f>
        <v>11.857853652093439</v>
      </c>
      <c r="K1481">
        <f>ROW()</f>
        <v>1481</v>
      </c>
      <c r="L1481">
        <f>B1481/C1481</f>
        <v>0.93913043478260871</v>
      </c>
      <c r="M1481">
        <f t="shared" ref="M1481:M1544" si="23">M1480*(1-IF($A1481&lt;=N$3,M$1,M$1+IF(AND(WEEKDAY($A1481)&lt;&gt;1,WEEKDAY($A1481)&lt;&gt;7),N$1,0)))^($A1481-$A1480)*(2-$E1481/$E1480)</f>
        <v>5.6300463013924009</v>
      </c>
      <c r="P1481">
        <f>P1480*(1-P$1+H1480)^($A1481-$A1480)*(2-E1481/E1480)</f>
        <v>5.6185728774170958</v>
      </c>
    </row>
    <row r="1482" spans="1:16" x14ac:dyDescent="0.25">
      <c r="A1482" s="1">
        <v>40213</v>
      </c>
      <c r="B1482" s="9">
        <v>26.08</v>
      </c>
      <c r="C1482" s="9">
        <v>25.98</v>
      </c>
      <c r="D1482">
        <v>52203.83</v>
      </c>
      <c r="E1482">
        <v>46712.639999999999</v>
      </c>
      <c r="F1482">
        <v>171804.82</v>
      </c>
      <c r="G1482">
        <v>153753.94</v>
      </c>
      <c r="H1482">
        <f>(1/(1-91/360*VLOOKUP($A1482,Tbills!$B$4:$C$974,2,1)/100))^((1)/91)-1</f>
        <v>2.639209272237153E-6</v>
      </c>
      <c r="I1482">
        <f>I1481*(1-IF($A1482&lt;=I1477,I$1,I$1+IF(AND(WEEKDAY($A1482)&lt;&gt;1,WEEKDAY($A1482)&lt;&gt;7),J$1,0)))^($A1482-$A1481)*(1-0.5*(E1482/E1481-1))</f>
        <v>11.16851660117921</v>
      </c>
      <c r="K1482">
        <f>ROW()</f>
        <v>1482</v>
      </c>
      <c r="L1482">
        <f>B1482/C1482</f>
        <v>1.0038491147036182</v>
      </c>
      <c r="M1482">
        <f t="shared" si="23"/>
        <v>4.9755034119285302</v>
      </c>
      <c r="P1482">
        <f>P1481*(1-P$1+H1481)^($A1482-$A1481)*(2-E1482/E1481)</f>
        <v>4.9654245959397674</v>
      </c>
    </row>
    <row r="1483" spans="1:16" x14ac:dyDescent="0.25">
      <c r="A1483" s="1">
        <v>40214</v>
      </c>
      <c r="B1483" s="9">
        <v>26.11</v>
      </c>
      <c r="C1483" s="9">
        <v>26</v>
      </c>
      <c r="D1483">
        <v>52836.42</v>
      </c>
      <c r="E1483">
        <v>47278.559999999998</v>
      </c>
      <c r="F1483">
        <v>173241.15</v>
      </c>
      <c r="G1483">
        <v>155038.95000000001</v>
      </c>
      <c r="H1483">
        <f>(1/(1-91/360*VLOOKUP($A1483,Tbills!$B$4:$C$974,2,1)/100))^((1)/91)-1</f>
        <v>2.639209272237153E-6</v>
      </c>
      <c r="I1483">
        <f>I1482*(1-IF($A1483&lt;=I1478,I$1,I$1+IF(AND(WEEKDAY($A1483)&lt;&gt;1,WEEKDAY($A1483)&lt;&gt;7),J$1,0)))^($A1483-$A1482)*(1-0.5*(E1483/E1482-1))</f>
        <v>11.100574819655293</v>
      </c>
      <c r="K1483">
        <f>ROW()</f>
        <v>1483</v>
      </c>
      <c r="L1483">
        <f>B1483/C1483</f>
        <v>1.0042307692307693</v>
      </c>
      <c r="M1483">
        <f t="shared" si="23"/>
        <v>4.9149966468041946</v>
      </c>
      <c r="P1483">
        <f>P1482*(1-P$1+H1482)^($A1483-$A1482)*(2-E1483/E1482)</f>
        <v>4.9051003814801932</v>
      </c>
    </row>
    <row r="1484" spans="1:16" x14ac:dyDescent="0.25">
      <c r="A1484" s="1">
        <v>40217</v>
      </c>
      <c r="B1484" s="9">
        <v>26.51</v>
      </c>
      <c r="C1484" s="9">
        <v>26.43</v>
      </c>
      <c r="D1484">
        <v>53517.87</v>
      </c>
      <c r="E1484">
        <v>47887.96</v>
      </c>
      <c r="F1484">
        <v>174283.24</v>
      </c>
      <c r="G1484">
        <v>155970.32</v>
      </c>
      <c r="H1484">
        <f>(1/(1-91/360*VLOOKUP($A1484,Tbills!$B$4:$C$974,2,1)/100))^((1)/91)-1</f>
        <v>3.0559851109668301E-6</v>
      </c>
      <c r="I1484">
        <f>I1483*(1-IF($A1484&lt;=I1479,I$1,I$1+IF(AND(WEEKDAY($A1484)&lt;&gt;1,WEEKDAY($A1484)&lt;&gt;7),J$1,0)))^($A1484-$A1483)*(1-0.5*(E1484/E1483-1))</f>
        <v>11.02817288905964</v>
      </c>
      <c r="K1484">
        <f>ROW()</f>
        <v>1484</v>
      </c>
      <c r="L1484">
        <f>B1484/C1484</f>
        <v>1.0030268634127886</v>
      </c>
      <c r="M1484">
        <f t="shared" si="23"/>
        <v>4.8509666161216307</v>
      </c>
      <c r="P1484">
        <f>P1483*(1-P$1+H1483)^($A1484-$A1483)*(2-E1484/E1483)</f>
        <v>4.8413768828511135</v>
      </c>
    </row>
    <row r="1485" spans="1:16" x14ac:dyDescent="0.25">
      <c r="A1485" s="1">
        <v>40218</v>
      </c>
      <c r="B1485" s="9">
        <v>26</v>
      </c>
      <c r="C1485" s="9">
        <v>26.04</v>
      </c>
      <c r="D1485">
        <v>52235.88</v>
      </c>
      <c r="E1485">
        <v>46740.68</v>
      </c>
      <c r="F1485">
        <v>173097.74</v>
      </c>
      <c r="G1485">
        <v>154908.91</v>
      </c>
      <c r="H1485">
        <f>(1/(1-91/360*VLOOKUP($A1485,Tbills!$B$4:$C$974,2,1)/100))^((1)/91)-1</f>
        <v>3.0559851109668301E-6</v>
      </c>
      <c r="I1485">
        <f>I1484*(1-IF($A1485&lt;=I1480,I$1,I$1+IF(AND(WEEKDAY($A1485)&lt;&gt;1,WEEKDAY($A1485)&lt;&gt;7),J$1,0)))^($A1485-$A1484)*(1-0.5*(E1485/E1484-1))</f>
        <v>11.159986625504532</v>
      </c>
      <c r="K1485">
        <f>ROW()</f>
        <v>1485</v>
      </c>
      <c r="L1485">
        <f>B1485/C1485</f>
        <v>0.99846390168970822</v>
      </c>
      <c r="M1485">
        <f t="shared" si="23"/>
        <v>4.966952725808472</v>
      </c>
      <c r="P1485">
        <f>P1484*(1-P$1+H1484)^($A1485-$A1484)*(2-E1485/E1484)</f>
        <v>4.9571963890132604</v>
      </c>
    </row>
    <row r="1486" spans="1:16" x14ac:dyDescent="0.25">
      <c r="A1486" s="1">
        <v>40219</v>
      </c>
      <c r="B1486" s="9">
        <v>25.4</v>
      </c>
      <c r="C1486" s="9">
        <v>25.87</v>
      </c>
      <c r="D1486">
        <v>52053.68</v>
      </c>
      <c r="E1486">
        <v>46577.5</v>
      </c>
      <c r="F1486">
        <v>173144.78</v>
      </c>
      <c r="G1486">
        <v>154950.53</v>
      </c>
      <c r="H1486">
        <f>(1/(1-91/360*VLOOKUP($A1486,Tbills!$B$4:$C$974,2,1)/100))^((1)/91)-1</f>
        <v>3.0559851109668301E-6</v>
      </c>
      <c r="I1486">
        <f>I1485*(1-IF($A1486&lt;=I1481,I$1,I$1+IF(AND(WEEKDAY($A1486)&lt;&gt;1,WEEKDAY($A1486)&lt;&gt;7),J$1,0)))^($A1486-$A1485)*(1-0.5*(E1486/E1485-1))</f>
        <v>11.179176398934043</v>
      </c>
      <c r="K1486">
        <f>ROW()</f>
        <v>1486</v>
      </c>
      <c r="L1486">
        <f>B1486/C1486</f>
        <v>0.98183223811364506</v>
      </c>
      <c r="M1486">
        <f t="shared" si="23"/>
        <v>4.9840610931439242</v>
      </c>
      <c r="P1486">
        <f>P1485*(1-P$1+H1485)^($A1486-$A1485)*(2-E1486/E1485)</f>
        <v>4.97433405395729</v>
      </c>
    </row>
    <row r="1487" spans="1:16" x14ac:dyDescent="0.25">
      <c r="A1487" s="1">
        <v>40220</v>
      </c>
      <c r="B1487" s="9">
        <v>23.96</v>
      </c>
      <c r="C1487" s="9">
        <v>24.57</v>
      </c>
      <c r="D1487">
        <v>50686.26</v>
      </c>
      <c r="E1487">
        <v>45353.8</v>
      </c>
      <c r="F1487">
        <v>171546.37</v>
      </c>
      <c r="G1487">
        <v>153519.60999999999</v>
      </c>
      <c r="H1487">
        <f>(1/(1-91/360*VLOOKUP($A1487,Tbills!$B$4:$C$974,2,1)/100))^((1)/91)-1</f>
        <v>3.0559851109668301E-6</v>
      </c>
      <c r="I1487">
        <f>I1486*(1-IF($A1487&lt;=I1482,I$1,I$1+IF(AND(WEEKDAY($A1487)&lt;&gt;1,WEEKDAY($A1487)&lt;&gt;7),J$1,0)))^($A1487-$A1486)*(1-0.5*(E1487/E1486-1))</f>
        <v>11.325733183579574</v>
      </c>
      <c r="K1487">
        <f>ROW()</f>
        <v>1487</v>
      </c>
      <c r="L1487">
        <f>B1487/C1487</f>
        <v>0.97517297517297519</v>
      </c>
      <c r="M1487">
        <f t="shared" si="23"/>
        <v>5.1147658166494754</v>
      </c>
      <c r="P1487">
        <f>P1486*(1-P$1+H1486)^($A1487-$A1486)*(2-E1487/E1486)</f>
        <v>5.1048482434374041</v>
      </c>
    </row>
    <row r="1488" spans="1:16" x14ac:dyDescent="0.25">
      <c r="A1488" s="1">
        <v>40221</v>
      </c>
      <c r="B1488" s="9">
        <v>22.73</v>
      </c>
      <c r="C1488" s="9">
        <v>24.46</v>
      </c>
      <c r="D1488">
        <v>50595.34</v>
      </c>
      <c r="E1488">
        <v>45272.31</v>
      </c>
      <c r="F1488">
        <v>172232.95999999999</v>
      </c>
      <c r="G1488">
        <v>154133.57999999999</v>
      </c>
      <c r="H1488">
        <f>(1/(1-91/360*VLOOKUP($A1488,Tbills!$B$4:$C$974,2,1)/100))^((1)/91)-1</f>
        <v>3.0559851109668301E-6</v>
      </c>
      <c r="I1488">
        <f>I1487*(1-IF($A1488&lt;=I1483,I$1,I$1+IF(AND(WEEKDAY($A1488)&lt;&gt;1,WEEKDAY($A1488)&lt;&gt;7),J$1,0)))^($A1488-$A1487)*(1-0.5*(E1488/E1487-1))</f>
        <v>11.335612964850078</v>
      </c>
      <c r="K1488">
        <f>ROW()</f>
        <v>1488</v>
      </c>
      <c r="L1488">
        <f>B1488/C1488</f>
        <v>0.92927228127555195</v>
      </c>
      <c r="M1488">
        <f t="shared" si="23"/>
        <v>5.1237171852697072</v>
      </c>
      <c r="P1488">
        <f>P1487*(1-P$1+H1487)^($A1488-$A1487)*(2-E1488/E1487)</f>
        <v>5.1138469222023808</v>
      </c>
    </row>
    <row r="1489" spans="1:16" x14ac:dyDescent="0.25">
      <c r="A1489" s="1">
        <v>40225</v>
      </c>
      <c r="B1489" s="9">
        <v>22.25</v>
      </c>
      <c r="C1489" s="9">
        <v>23.57</v>
      </c>
      <c r="D1489">
        <v>47893.04</v>
      </c>
      <c r="E1489">
        <v>42853.760000000002</v>
      </c>
      <c r="F1489">
        <v>167897.55</v>
      </c>
      <c r="G1489">
        <v>150251.88</v>
      </c>
      <c r="H1489">
        <f>(1/(1-91/360*VLOOKUP($A1489,Tbills!$B$4:$C$974,2,1)/100))^((1)/91)-1</f>
        <v>2.7781327762710362E-6</v>
      </c>
      <c r="I1489">
        <f>I1488*(1-IF($A1489&lt;=I1484,I$1,I$1+IF(AND(WEEKDAY($A1489)&lt;&gt;1,WEEKDAY($A1489)&lt;&gt;7),J$1,0)))^($A1489-$A1488)*(1-0.5*(E1489/E1488-1))</f>
        <v>11.637188485354393</v>
      </c>
      <c r="K1489">
        <f>ROW()</f>
        <v>1489</v>
      </c>
      <c r="L1489">
        <f>B1489/C1489</f>
        <v>0.94399660585490031</v>
      </c>
      <c r="M1489">
        <f t="shared" si="23"/>
        <v>5.396432357183544</v>
      </c>
      <c r="P1489">
        <f>P1488*(1-P$1+H1488)^($A1489-$A1488)*(2-E1489/E1488)</f>
        <v>5.3863091832665626</v>
      </c>
    </row>
    <row r="1490" spans="1:16" x14ac:dyDescent="0.25">
      <c r="A1490" s="1">
        <v>40226</v>
      </c>
      <c r="B1490" s="9">
        <v>21.72</v>
      </c>
      <c r="C1490" s="9">
        <v>23.29</v>
      </c>
      <c r="D1490">
        <v>46168.21</v>
      </c>
      <c r="E1490">
        <v>41310.300000000003</v>
      </c>
      <c r="F1490">
        <v>166130.67000000001</v>
      </c>
      <c r="G1490">
        <v>148670.28</v>
      </c>
      <c r="H1490">
        <f>(1/(1-91/360*VLOOKUP($A1490,Tbills!$B$4:$C$974,2,1)/100))^((1)/91)-1</f>
        <v>2.7781327762710362E-6</v>
      </c>
      <c r="I1490">
        <f>I1489*(1-IF($A1490&lt;=I1485,I$1,I$1+IF(AND(WEEKDAY($A1490)&lt;&gt;1,WEEKDAY($A1490)&lt;&gt;7),J$1,0)))^($A1490-$A1489)*(1-0.5*(E1490/E1489-1))</f>
        <v>11.846447927968471</v>
      </c>
      <c r="K1490">
        <f>ROW()</f>
        <v>1490</v>
      </c>
      <c r="L1490">
        <f>B1490/C1490</f>
        <v>0.93258909403177326</v>
      </c>
      <c r="M1490">
        <f t="shared" si="23"/>
        <v>5.5905347803624172</v>
      </c>
      <c r="P1490">
        <f>P1489*(1-P$1+H1489)^($A1490-$A1489)*(2-E1490/E1489)</f>
        <v>5.5801165021093082</v>
      </c>
    </row>
    <row r="1491" spans="1:16" x14ac:dyDescent="0.25">
      <c r="A1491" s="1">
        <v>40227</v>
      </c>
      <c r="B1491" s="9">
        <v>20.63</v>
      </c>
      <c r="C1491" s="9">
        <v>22.78</v>
      </c>
      <c r="D1491">
        <v>44284.02</v>
      </c>
      <c r="E1491">
        <v>39624.26</v>
      </c>
      <c r="F1491">
        <v>164596</v>
      </c>
      <c r="G1491">
        <v>147296.49</v>
      </c>
      <c r="H1491">
        <f>(1/(1-91/360*VLOOKUP($A1491,Tbills!$B$4:$C$974,2,1)/100))^((1)/91)-1</f>
        <v>2.7781327762710362E-6</v>
      </c>
      <c r="I1491">
        <f>I1490*(1-IF($A1491&lt;=I1486,I$1,I$1+IF(AND(WEEKDAY($A1491)&lt;&gt;1,WEEKDAY($A1491)&lt;&gt;7),J$1,0)))^($A1491-$A1490)*(1-0.5*(E1491/E1490-1))</f>
        <v>12.087883969490212</v>
      </c>
      <c r="K1491">
        <f>ROW()</f>
        <v>1491</v>
      </c>
      <c r="L1491">
        <f>B1491/C1491</f>
        <v>0.90561896400351172</v>
      </c>
      <c r="M1491">
        <f t="shared" si="23"/>
        <v>5.8184360502147925</v>
      </c>
      <c r="P1491">
        <f>P1490*(1-P$1+H1490)^($A1491-$A1490)*(2-E1491/E1490)</f>
        <v>5.8076648918938485</v>
      </c>
    </row>
    <row r="1492" spans="1:16" x14ac:dyDescent="0.25">
      <c r="A1492" s="1">
        <v>40228</v>
      </c>
      <c r="B1492" s="9">
        <v>20.02</v>
      </c>
      <c r="C1492" s="9">
        <v>22.31</v>
      </c>
      <c r="D1492">
        <v>43389.62</v>
      </c>
      <c r="E1492">
        <v>38823.86</v>
      </c>
      <c r="F1492">
        <v>162145.24</v>
      </c>
      <c r="G1492">
        <v>145102.9</v>
      </c>
      <c r="H1492">
        <f>(1/(1-91/360*VLOOKUP($A1492,Tbills!$B$4:$C$974,2,1)/100))^((1)/91)-1</f>
        <v>2.7781327762710362E-6</v>
      </c>
      <c r="I1492">
        <f>I1491*(1-IF($A1492&lt;=I1487,I$1,I$1+IF(AND(WEEKDAY($A1492)&lt;&gt;1,WEEKDAY($A1492)&lt;&gt;7),J$1,0)))^($A1492-$A1491)*(1-0.5*(E1492/E1491-1))</f>
        <v>12.209652270595502</v>
      </c>
      <c r="K1492">
        <f>ROW()</f>
        <v>1492</v>
      </c>
      <c r="L1492">
        <f>B1492/C1492</f>
        <v>0.89735544598834605</v>
      </c>
      <c r="M1492">
        <f t="shared" si="23"/>
        <v>5.935690512695917</v>
      </c>
      <c r="P1492">
        <f>P1491*(1-P$1+H1491)^($A1492-$A1491)*(2-E1492/E1491)</f>
        <v>5.9247755667495507</v>
      </c>
    </row>
    <row r="1493" spans="1:16" x14ac:dyDescent="0.25">
      <c r="A1493" s="1">
        <v>40231</v>
      </c>
      <c r="B1493" s="9">
        <v>19.940000000000001</v>
      </c>
      <c r="C1493" s="9">
        <v>21.73</v>
      </c>
      <c r="D1493">
        <v>42575.27</v>
      </c>
      <c r="E1493">
        <v>38094.879999999997</v>
      </c>
      <c r="F1493">
        <v>160209.13</v>
      </c>
      <c r="G1493">
        <v>143369.07</v>
      </c>
      <c r="H1493">
        <f>(1/(1-91/360*VLOOKUP($A1493,Tbills!$B$4:$C$974,2,1)/100))^((1)/91)-1</f>
        <v>2.7781327762710362E-6</v>
      </c>
      <c r="I1493">
        <f>I1492*(1-IF($A1493&lt;=I1488,I$1,I$1+IF(AND(WEEKDAY($A1493)&lt;&gt;1,WEEKDAY($A1493)&lt;&gt;7),J$1,0)))^($A1493-$A1492)*(1-0.5*(E1493/E1492-1))</f>
        <v>12.323317853147573</v>
      </c>
      <c r="K1493">
        <f>ROW()</f>
        <v>1493</v>
      </c>
      <c r="L1493">
        <f>B1493/C1493</f>
        <v>0.91762540266912107</v>
      </c>
      <c r="M1493">
        <f t="shared" si="23"/>
        <v>6.0462976816085838</v>
      </c>
      <c r="P1493">
        <f>P1492*(1-P$1+H1492)^($A1493-$A1492)*(2-E1493/E1492)</f>
        <v>6.0354032713149843</v>
      </c>
    </row>
    <row r="1494" spans="1:16" x14ac:dyDescent="0.25">
      <c r="A1494" s="1">
        <v>40232</v>
      </c>
      <c r="B1494" s="9">
        <v>21.37</v>
      </c>
      <c r="C1494" s="9">
        <v>22.62</v>
      </c>
      <c r="D1494">
        <v>43947.5</v>
      </c>
      <c r="E1494">
        <v>39322.6</v>
      </c>
      <c r="F1494">
        <v>161445.69</v>
      </c>
      <c r="G1494">
        <v>144475.25</v>
      </c>
      <c r="H1494">
        <f>(1/(1-91/360*VLOOKUP($A1494,Tbills!$B$4:$C$974,2,1)/100))^((1)/91)-1</f>
        <v>2.7781327762710362E-6</v>
      </c>
      <c r="I1494">
        <f>I1493*(1-IF($A1494&lt;=I1489,I$1,I$1+IF(AND(WEEKDAY($A1494)&lt;&gt;1,WEEKDAY($A1494)&lt;&gt;7),J$1,0)))^($A1494-$A1493)*(1-0.5*(E1494/E1493-1))</f>
        <v>12.124424623782788</v>
      </c>
      <c r="K1494">
        <f>ROW()</f>
        <v>1494</v>
      </c>
      <c r="L1494">
        <f>B1494/C1494</f>
        <v>0.94473916887709997</v>
      </c>
      <c r="M1494">
        <f t="shared" si="23"/>
        <v>5.8511653517244131</v>
      </c>
      <c r="P1494">
        <f>P1493*(1-P$1+H1493)^($A1494-$A1493)*(2-E1494/E1493)</f>
        <v>5.8406947723899947</v>
      </c>
    </row>
    <row r="1495" spans="1:16" x14ac:dyDescent="0.25">
      <c r="A1495" s="1">
        <v>40233</v>
      </c>
      <c r="B1495" s="9">
        <v>20.27</v>
      </c>
      <c r="C1495" s="9">
        <v>22.08</v>
      </c>
      <c r="D1495">
        <v>43007.83</v>
      </c>
      <c r="E1495">
        <v>38481.71</v>
      </c>
      <c r="F1495">
        <v>160287.44</v>
      </c>
      <c r="G1495">
        <v>143438.35</v>
      </c>
      <c r="H1495">
        <f>(1/(1-91/360*VLOOKUP($A1495,Tbills!$B$4:$C$974,2,1)/100))^((1)/91)-1</f>
        <v>2.7781327762710362E-6</v>
      </c>
      <c r="I1495">
        <f>I1494*(1-IF($A1495&lt;=I1490,I$1,I$1+IF(AND(WEEKDAY($A1495)&lt;&gt;1,WEEKDAY($A1495)&lt;&gt;7),J$1,0)))^($A1495-$A1494)*(1-0.5*(E1495/E1494-1))</f>
        <v>12.253742423441787</v>
      </c>
      <c r="K1495">
        <f>ROW()</f>
        <v>1495</v>
      </c>
      <c r="L1495">
        <f>B1495/C1495</f>
        <v>0.91802536231884058</v>
      </c>
      <c r="M1495">
        <f t="shared" si="23"/>
        <v>5.9760106334989809</v>
      </c>
      <c r="P1495">
        <f>P1494*(1-P$1+H1494)^($A1495-$A1494)*(2-E1495/E1494)</f>
        <v>5.9653904228068111</v>
      </c>
    </row>
    <row r="1496" spans="1:16" x14ac:dyDescent="0.25">
      <c r="A1496" s="1">
        <v>40234</v>
      </c>
      <c r="B1496" s="9">
        <v>20.100000000000001</v>
      </c>
      <c r="C1496" s="9">
        <v>22.07</v>
      </c>
      <c r="D1496">
        <v>42860.43</v>
      </c>
      <c r="E1496">
        <v>38349.71</v>
      </c>
      <c r="F1496">
        <v>160431.31</v>
      </c>
      <c r="G1496">
        <v>143566.70000000001</v>
      </c>
      <c r="H1496">
        <f>(1/(1-91/360*VLOOKUP($A1496,Tbills!$B$4:$C$974,2,1)/100))^((1)/91)-1</f>
        <v>2.7781327762710362E-6</v>
      </c>
      <c r="I1496">
        <f>I1495*(1-IF($A1496&lt;=I1491,I$1,I$1+IF(AND(WEEKDAY($A1496)&lt;&gt;1,WEEKDAY($A1496)&lt;&gt;7),J$1,0)))^($A1496-$A1495)*(1-0.5*(E1496/E1495-1))</f>
        <v>12.274439343155242</v>
      </c>
      <c r="K1496">
        <f>ROW()</f>
        <v>1496</v>
      </c>
      <c r="L1496">
        <f>B1496/C1496</f>
        <v>0.91073855913004087</v>
      </c>
      <c r="M1496">
        <f t="shared" si="23"/>
        <v>5.9962302616448655</v>
      </c>
      <c r="P1496">
        <f>P1495*(1-P$1+H1495)^($A1496-$A1495)*(2-E1496/E1495)</f>
        <v>5.9856481459157811</v>
      </c>
    </row>
    <row r="1497" spans="1:16" x14ac:dyDescent="0.25">
      <c r="A1497" s="1">
        <v>40235</v>
      </c>
      <c r="B1497" s="9">
        <v>19.5</v>
      </c>
      <c r="C1497" s="9">
        <v>21.65</v>
      </c>
      <c r="D1497">
        <v>41990.83</v>
      </c>
      <c r="E1497">
        <v>37571.519999999997</v>
      </c>
      <c r="F1497">
        <v>159880.24</v>
      </c>
      <c r="G1497">
        <v>143073.16</v>
      </c>
      <c r="H1497">
        <f>(1/(1-91/360*VLOOKUP($A1497,Tbills!$B$4:$C$974,2,1)/100))^((1)/91)-1</f>
        <v>2.7781327762710362E-6</v>
      </c>
      <c r="I1497">
        <f>I1496*(1-IF($A1497&lt;=I1492,I$1,I$1+IF(AND(WEEKDAY($A1497)&lt;&gt;1,WEEKDAY($A1497)&lt;&gt;7),J$1,0)))^($A1497-$A1496)*(1-0.5*(E1497/E1496-1))</f>
        <v>12.398652721144011</v>
      </c>
      <c r="K1497">
        <f>ROW()</f>
        <v>1497</v>
      </c>
      <c r="L1497">
        <f>B1497/C1497</f>
        <v>0.90069284064665134</v>
      </c>
      <c r="M1497">
        <f t="shared" si="23"/>
        <v>6.1176204605592321</v>
      </c>
      <c r="P1497">
        <f>P1496*(1-P$1+H1496)^($A1497-$A1496)*(2-E1497/E1496)</f>
        <v>6.1068996437168979</v>
      </c>
    </row>
    <row r="1498" spans="1:16" x14ac:dyDescent="0.25">
      <c r="A1498" s="1">
        <v>40238</v>
      </c>
      <c r="B1498" s="9">
        <v>19.260000000000002</v>
      </c>
      <c r="C1498" s="9">
        <v>21.44</v>
      </c>
      <c r="D1498">
        <v>41176.199999999997</v>
      </c>
      <c r="E1498">
        <v>36842.31</v>
      </c>
      <c r="F1498">
        <v>159153.74</v>
      </c>
      <c r="G1498">
        <v>142421.84</v>
      </c>
      <c r="H1498">
        <f>(1/(1-91/360*VLOOKUP($A1498,Tbills!$B$4:$C$974,2,1)/100))^((1)/91)-1</f>
        <v>3.4727769306908129E-6</v>
      </c>
      <c r="I1498">
        <f>I1497*(1-IF($A1498&lt;=I1493,I$1,I$1+IF(AND(WEEKDAY($A1498)&lt;&gt;1,WEEKDAY($A1498)&lt;&gt;7),J$1,0)))^($A1498-$A1497)*(1-0.5*(E1498/E1497-1))</f>
        <v>12.51799538383999</v>
      </c>
      <c r="K1498">
        <f>ROW()</f>
        <v>1498</v>
      </c>
      <c r="L1498">
        <f>B1498/C1498</f>
        <v>0.89832089552238803</v>
      </c>
      <c r="M1498">
        <f t="shared" si="23"/>
        <v>6.235483470335323</v>
      </c>
      <c r="P1498">
        <f>P1497*(1-P$1+H1497)^($A1498-$A1497)*(2-E1498/E1497)</f>
        <v>6.2247870587148082</v>
      </c>
    </row>
    <row r="1499" spans="1:16" x14ac:dyDescent="0.25">
      <c r="A1499" s="1">
        <v>40239</v>
      </c>
      <c r="B1499" s="9">
        <v>19.059999999999999</v>
      </c>
      <c r="C1499" s="9">
        <v>21.18</v>
      </c>
      <c r="D1499">
        <v>40747.68</v>
      </c>
      <c r="E1499">
        <v>36458.76</v>
      </c>
      <c r="F1499">
        <v>158443.19</v>
      </c>
      <c r="G1499">
        <v>141785.5</v>
      </c>
      <c r="H1499">
        <f>(1/(1-91/360*VLOOKUP($A1499,Tbills!$B$4:$C$974,2,1)/100))^((1)/91)-1</f>
        <v>3.4727769306908129E-6</v>
      </c>
      <c r="I1499">
        <f>I1498*(1-IF($A1499&lt;=I1494,I$1,I$1+IF(AND(WEEKDAY($A1499)&lt;&gt;1,WEEKDAY($A1499)&lt;&gt;7),J$1,0)))^($A1499-$A1498)*(1-0.5*(E1499/E1498-1))</f>
        <v>12.582827704572306</v>
      </c>
      <c r="K1499">
        <f>ROW()</f>
        <v>1499</v>
      </c>
      <c r="L1499">
        <f>B1499/C1499</f>
        <v>0.89990557129367321</v>
      </c>
      <c r="M1499">
        <f t="shared" si="23"/>
        <v>6.300105057826646</v>
      </c>
      <c r="P1499">
        <f>P1498*(1-P$1+H1498)^($A1499-$A1498)*(2-E1499/E1498)</f>
        <v>6.2893799471688148</v>
      </c>
    </row>
    <row r="1500" spans="1:16" x14ac:dyDescent="0.25">
      <c r="A1500" s="1">
        <v>40240</v>
      </c>
      <c r="B1500" s="9">
        <v>18.829999999999998</v>
      </c>
      <c r="C1500" s="9">
        <v>20.97</v>
      </c>
      <c r="D1500">
        <v>40365.21</v>
      </c>
      <c r="E1500">
        <v>36116.42</v>
      </c>
      <c r="F1500">
        <v>156900.64000000001</v>
      </c>
      <c r="G1500">
        <v>140404.63</v>
      </c>
      <c r="H1500">
        <f>(1/(1-91/360*VLOOKUP($A1500,Tbills!$B$4:$C$974,2,1)/100))^((1)/91)-1</f>
        <v>3.4727769306908129E-6</v>
      </c>
      <c r="I1500">
        <f>I1499*(1-IF($A1500&lt;=I1495,I$1,I$1+IF(AND(WEEKDAY($A1500)&lt;&gt;1,WEEKDAY($A1500)&lt;&gt;7),J$1,0)))^($A1500-$A1499)*(1-0.5*(E1500/E1499-1))</f>
        <v>12.641573706356896</v>
      </c>
      <c r="K1500">
        <f>ROW()</f>
        <v>1500</v>
      </c>
      <c r="L1500">
        <f>B1500/C1500</f>
        <v>0.89794945159752027</v>
      </c>
      <c r="M1500">
        <f t="shared" si="23"/>
        <v>6.35896551921536</v>
      </c>
      <c r="P1500">
        <f>P1499*(1-P$1+H1499)^($A1500-$A1499)*(2-E1500/E1499)</f>
        <v>6.3482231283806101</v>
      </c>
    </row>
    <row r="1501" spans="1:16" x14ac:dyDescent="0.25">
      <c r="A1501" s="1">
        <v>40241</v>
      </c>
      <c r="B1501" s="9">
        <v>18.72</v>
      </c>
      <c r="C1501" s="9">
        <v>21.03</v>
      </c>
      <c r="D1501">
        <v>40260.879999999997</v>
      </c>
      <c r="E1501">
        <v>36022.94</v>
      </c>
      <c r="F1501">
        <v>157049.94</v>
      </c>
      <c r="G1501">
        <v>140537.74</v>
      </c>
      <c r="H1501">
        <f>(1/(1-91/360*VLOOKUP($A1501,Tbills!$B$4:$C$974,2,1)/100))^((1)/91)-1</f>
        <v>3.4727769306908129E-6</v>
      </c>
      <c r="I1501">
        <f>I1500*(1-IF($A1501&lt;=I1496,I$1,I$1+IF(AND(WEEKDAY($A1501)&lt;&gt;1,WEEKDAY($A1501)&lt;&gt;7),J$1,0)))^($A1501-$A1500)*(1-0.5*(E1501/E1500-1))</f>
        <v>12.65760432316655</v>
      </c>
      <c r="K1501">
        <f>ROW()</f>
        <v>1501</v>
      </c>
      <c r="L1501">
        <f>B1501/C1501</f>
        <v>0.89015691868758906</v>
      </c>
      <c r="M1501">
        <f t="shared" si="23"/>
        <v>6.3751274692247932</v>
      </c>
      <c r="P1501">
        <f>P1500*(1-P$1+H1500)^($A1501-$A1500)*(2-E1501/E1500)</f>
        <v>6.3644409094791277</v>
      </c>
    </row>
    <row r="1502" spans="1:16" x14ac:dyDescent="0.25">
      <c r="A1502" s="1">
        <v>40242</v>
      </c>
      <c r="B1502" s="9">
        <v>17.420000000000002</v>
      </c>
      <c r="C1502" s="9">
        <v>20.23</v>
      </c>
      <c r="D1502">
        <v>38449.85</v>
      </c>
      <c r="E1502">
        <v>34402.410000000003</v>
      </c>
      <c r="F1502">
        <v>154582.81</v>
      </c>
      <c r="G1502">
        <v>138329.51999999999</v>
      </c>
      <c r="H1502">
        <f>(1/(1-91/360*VLOOKUP($A1502,Tbills!$B$4:$C$974,2,1)/100))^((1)/91)-1</f>
        <v>3.4727769306908129E-6</v>
      </c>
      <c r="I1502">
        <f>I1501*(1-IF($A1502&lt;=I1497,I$1,I$1+IF(AND(WEEKDAY($A1502)&lt;&gt;1,WEEKDAY($A1502)&lt;&gt;7),J$1,0)))^($A1502-$A1501)*(1-0.5*(E1502/E1501-1))</f>
        <v>12.941975317600937</v>
      </c>
      <c r="K1502">
        <f>ROW()</f>
        <v>1502</v>
      </c>
      <c r="L1502">
        <f>B1502/C1502</f>
        <v>0.86109738012852211</v>
      </c>
      <c r="M1502">
        <f t="shared" si="23"/>
        <v>6.6616090300749153</v>
      </c>
      <c r="P1502">
        <f>P1501*(1-P$1+H1501)^($A1502-$A1501)*(2-E1502/E1501)</f>
        <v>6.6505291151864663</v>
      </c>
    </row>
    <row r="1503" spans="1:16" x14ac:dyDescent="0.25">
      <c r="A1503" s="1">
        <v>40245</v>
      </c>
      <c r="B1503" s="9">
        <v>17.79</v>
      </c>
      <c r="C1503" s="9">
        <v>20.260000000000002</v>
      </c>
      <c r="D1503">
        <v>37893.14</v>
      </c>
      <c r="E1503">
        <v>33903.949999999997</v>
      </c>
      <c r="F1503">
        <v>154182.49</v>
      </c>
      <c r="G1503">
        <v>137969.85</v>
      </c>
      <c r="H1503">
        <f>(1/(1-91/360*VLOOKUP($A1503,Tbills!$B$4:$C$974,2,1)/100))^((1)/91)-1</f>
        <v>4.1674654807088984E-6</v>
      </c>
      <c r="I1503">
        <f>I1502*(1-IF($A1503&lt;=I1498,I$1,I$1+IF(AND(WEEKDAY($A1503)&lt;&gt;1,WEEKDAY($A1503)&lt;&gt;7),J$1,0)))^($A1503-$A1502)*(1-0.5*(E1503/E1502-1))</f>
        <v>13.034716280451629</v>
      </c>
      <c r="K1503">
        <f>ROW()</f>
        <v>1503</v>
      </c>
      <c r="L1503">
        <f>B1503/C1503</f>
        <v>0.87808489634748266</v>
      </c>
      <c r="M1503">
        <f t="shared" si="23"/>
        <v>6.7571855148199615</v>
      </c>
      <c r="P1503">
        <f>P1502*(1-P$1+H1502)^($A1503-$A1502)*(2-E1503/E1502)</f>
        <v>6.7462109911816555</v>
      </c>
    </row>
    <row r="1504" spans="1:16" x14ac:dyDescent="0.25">
      <c r="A1504" s="1">
        <v>40246</v>
      </c>
      <c r="B1504" s="9">
        <v>17.920000000000002</v>
      </c>
      <c r="C1504" s="9">
        <v>20.16</v>
      </c>
      <c r="D1504">
        <v>37976.97</v>
      </c>
      <c r="E1504">
        <v>33978.81</v>
      </c>
      <c r="F1504">
        <v>153918.95000000001</v>
      </c>
      <c r="G1504">
        <v>137733.45000000001</v>
      </c>
      <c r="H1504">
        <f>(1/(1-91/360*VLOOKUP($A1504,Tbills!$B$4:$C$974,2,1)/100))^((1)/91)-1</f>
        <v>4.1674654807088984E-6</v>
      </c>
      <c r="I1504">
        <f>I1503*(1-IF($A1504&lt;=I1499,I$1,I$1+IF(AND(WEEKDAY($A1504)&lt;&gt;1,WEEKDAY($A1504)&lt;&gt;7),J$1,0)))^($A1504-$A1503)*(1-0.5*(E1504/E1503-1))</f>
        <v>13.019987053411512</v>
      </c>
      <c r="K1504">
        <f>ROW()</f>
        <v>1504</v>
      </c>
      <c r="L1504">
        <f>B1504/C1504</f>
        <v>0.88888888888888895</v>
      </c>
      <c r="M1504">
        <f t="shared" si="23"/>
        <v>6.741951610246943</v>
      </c>
      <c r="P1504">
        <f>P1503*(1-P$1+H1503)^($A1504-$A1503)*(2-E1504/E1503)</f>
        <v>6.7310944277795697</v>
      </c>
    </row>
    <row r="1505" spans="1:16" x14ac:dyDescent="0.25">
      <c r="A1505" s="1">
        <v>40247</v>
      </c>
      <c r="B1505" s="9">
        <v>18.57</v>
      </c>
      <c r="C1505" s="9">
        <v>20.51</v>
      </c>
      <c r="D1505">
        <v>38231.08</v>
      </c>
      <c r="E1505">
        <v>34206.019999999997</v>
      </c>
      <c r="F1505">
        <v>156257.95000000001</v>
      </c>
      <c r="G1505">
        <v>139825.92000000001</v>
      </c>
      <c r="H1505">
        <f>(1/(1-91/360*VLOOKUP($A1505,Tbills!$B$4:$C$974,2,1)/100))^((1)/91)-1</f>
        <v>4.1674654807088984E-6</v>
      </c>
      <c r="I1505">
        <f>I1504*(1-IF($A1505&lt;=I1500,I$1,I$1+IF(AND(WEEKDAY($A1505)&lt;&gt;1,WEEKDAY($A1505)&lt;&gt;7),J$1,0)))^($A1505-$A1504)*(1-0.5*(E1505/E1504-1))</f>
        <v>12.976118190813789</v>
      </c>
      <c r="K1505">
        <f>ROW()</f>
        <v>1505</v>
      </c>
      <c r="L1505">
        <f>B1505/C1505</f>
        <v>0.90541199414919549</v>
      </c>
      <c r="M1505">
        <f t="shared" si="23"/>
        <v>6.6965575213551762</v>
      </c>
      <c r="P1505">
        <f>P1504*(1-P$1+H1504)^($A1505-$A1504)*(2-E1505/E1504)</f>
        <v>6.6858654183189508</v>
      </c>
    </row>
    <row r="1506" spans="1:16" x14ac:dyDescent="0.25">
      <c r="A1506" s="1">
        <v>40248</v>
      </c>
      <c r="B1506" s="9">
        <v>18.059999999999999</v>
      </c>
      <c r="C1506" s="9">
        <v>20.7</v>
      </c>
      <c r="D1506">
        <v>38524.76</v>
      </c>
      <c r="E1506">
        <v>34468.639999999999</v>
      </c>
      <c r="F1506">
        <v>157006.46</v>
      </c>
      <c r="G1506">
        <v>140495.13</v>
      </c>
      <c r="H1506">
        <f>(1/(1-91/360*VLOOKUP($A1506,Tbills!$B$4:$C$974,2,1)/100))^((1)/91)-1</f>
        <v>4.1674654807088984E-6</v>
      </c>
      <c r="I1506">
        <f>I1505*(1-IF($A1506&lt;=I1501,I$1,I$1+IF(AND(WEEKDAY($A1506)&lt;&gt;1,WEEKDAY($A1506)&lt;&gt;7),J$1,0)))^($A1506-$A1505)*(1-0.5*(E1506/E1505-1))</f>
        <v>12.925969056608462</v>
      </c>
      <c r="K1506">
        <f>ROW()</f>
        <v>1506</v>
      </c>
      <c r="L1506">
        <f>B1506/C1506</f>
        <v>0.87246376811594195</v>
      </c>
      <c r="M1506">
        <f t="shared" si="23"/>
        <v>6.6448345587109268</v>
      </c>
      <c r="P1506">
        <f>P1505*(1-P$1+H1505)^($A1506-$A1505)*(2-E1506/E1505)</f>
        <v>6.6343163074977092</v>
      </c>
    </row>
    <row r="1507" spans="1:16" x14ac:dyDescent="0.25">
      <c r="A1507" s="1">
        <v>40249</v>
      </c>
      <c r="B1507" s="9">
        <v>17.579999999999998</v>
      </c>
      <c r="C1507" s="9">
        <v>20.27</v>
      </c>
      <c r="D1507">
        <v>38224.370000000003</v>
      </c>
      <c r="E1507">
        <v>34199.74</v>
      </c>
      <c r="F1507">
        <v>155830.82999999999</v>
      </c>
      <c r="G1507">
        <v>139442.54999999999</v>
      </c>
      <c r="H1507">
        <f>(1/(1-91/360*VLOOKUP($A1507,Tbills!$B$4:$C$974,2,1)/100))^((1)/91)-1</f>
        <v>4.1674654807088984E-6</v>
      </c>
      <c r="I1507">
        <f>I1506*(1-IF($A1507&lt;=I1502,I$1,I$1+IF(AND(WEEKDAY($A1507)&lt;&gt;1,WEEKDAY($A1507)&lt;&gt;7),J$1,0)))^($A1507-$A1506)*(1-0.5*(E1507/E1506-1))</f>
        <v>12.976050958453753</v>
      </c>
      <c r="K1507">
        <f>ROW()</f>
        <v>1507</v>
      </c>
      <c r="L1507">
        <f>B1507/C1507</f>
        <v>0.86729156388751838</v>
      </c>
      <c r="M1507">
        <f t="shared" si="23"/>
        <v>6.6963609679282712</v>
      </c>
      <c r="P1507">
        <f>P1506*(1-P$1+H1506)^($A1507-$A1506)*(2-E1507/E1506)</f>
        <v>6.6858531314573595</v>
      </c>
    </row>
    <row r="1508" spans="1:16" x14ac:dyDescent="0.25">
      <c r="A1508" s="1">
        <v>40252</v>
      </c>
      <c r="B1508" s="9">
        <v>18</v>
      </c>
      <c r="C1508" s="9">
        <v>20.72</v>
      </c>
      <c r="D1508">
        <v>38261.01</v>
      </c>
      <c r="E1508">
        <v>34232.1</v>
      </c>
      <c r="F1508">
        <v>156799.85</v>
      </c>
      <c r="G1508">
        <v>140307.92000000001</v>
      </c>
      <c r="H1508">
        <f>(1/(1-91/360*VLOOKUP($A1508,Tbills!$B$4:$C$974,2,1)/100))^((1)/91)-1</f>
        <v>4.5842999230050197E-6</v>
      </c>
      <c r="I1508">
        <f>I1507*(1-IF($A1508&lt;=I1503,I$1,I$1+IF(AND(WEEKDAY($A1508)&lt;&gt;1,WEEKDAY($A1508)&lt;&gt;7),J$1,0)))^($A1508-$A1507)*(1-0.5*(E1508/E1507-1))</f>
        <v>12.968899256868795</v>
      </c>
      <c r="K1508">
        <f>ROW()</f>
        <v>1508</v>
      </c>
      <c r="L1508">
        <f>B1508/C1508</f>
        <v>0.86872586872586877</v>
      </c>
      <c r="M1508">
        <f t="shared" si="23"/>
        <v>6.6890901037867367</v>
      </c>
      <c r="P1508">
        <f>P1507*(1-P$1+H1507)^($A1508-$A1507)*(2-E1508/E1507)</f>
        <v>6.6788693156379653</v>
      </c>
    </row>
    <row r="1509" spans="1:16" x14ac:dyDescent="0.25">
      <c r="A1509" s="1">
        <v>40253</v>
      </c>
      <c r="B1509" s="9">
        <v>17.690000000000001</v>
      </c>
      <c r="C1509" s="9">
        <v>20.16</v>
      </c>
      <c r="D1509">
        <v>37180.44</v>
      </c>
      <c r="E1509">
        <v>33265.160000000003</v>
      </c>
      <c r="F1509">
        <v>154817.78</v>
      </c>
      <c r="G1509">
        <v>138533.67000000001</v>
      </c>
      <c r="H1509">
        <f>(1/(1-91/360*VLOOKUP($A1509,Tbills!$B$4:$C$974,2,1)/100))^((1)/91)-1</f>
        <v>4.5842999230050197E-6</v>
      </c>
      <c r="I1509">
        <f>I1508*(1-IF($A1509&lt;=I1504,I$1,I$1+IF(AND(WEEKDAY($A1509)&lt;&gt;1,WEEKDAY($A1509)&lt;&gt;7),J$1,0)))^($A1509-$A1508)*(1-0.5*(E1509/E1508-1))</f>
        <v>13.151720515216066</v>
      </c>
      <c r="K1509">
        <f>ROW()</f>
        <v>1509</v>
      </c>
      <c r="L1509">
        <f>B1509/C1509</f>
        <v>0.87748015873015883</v>
      </c>
      <c r="M1509">
        <f t="shared" si="23"/>
        <v>6.8777137243512039</v>
      </c>
      <c r="P1509">
        <f>P1508*(1-P$1+H1508)^($A1509-$A1508)*(2-E1509/E1508)</f>
        <v>6.8673020590690035</v>
      </c>
    </row>
    <row r="1510" spans="1:16" x14ac:dyDescent="0.25">
      <c r="A1510" s="1">
        <v>40254</v>
      </c>
      <c r="B1510" s="9">
        <v>16.91</v>
      </c>
      <c r="C1510" s="9">
        <v>19.72</v>
      </c>
      <c r="D1510">
        <v>35757.440000000002</v>
      </c>
      <c r="E1510">
        <v>31991.85</v>
      </c>
      <c r="F1510">
        <v>153610.69</v>
      </c>
      <c r="G1510">
        <v>137452.91</v>
      </c>
      <c r="H1510">
        <f>(1/(1-91/360*VLOOKUP($A1510,Tbills!$B$4:$C$974,2,1)/100))^((1)/91)-1</f>
        <v>4.5842999230050197E-6</v>
      </c>
      <c r="I1510">
        <f>I1509*(1-IF($A1510&lt;=I1505,I$1,I$1+IF(AND(WEEKDAY($A1510)&lt;&gt;1,WEEKDAY($A1510)&lt;&gt;7),J$1,0)))^($A1510-$A1509)*(1-0.5*(E1510/E1509-1))</f>
        <v>13.403079710902588</v>
      </c>
      <c r="K1510">
        <f>ROW()</f>
        <v>1510</v>
      </c>
      <c r="L1510">
        <f>B1510/C1510</f>
        <v>0.85750507099391482</v>
      </c>
      <c r="M1510">
        <f t="shared" si="23"/>
        <v>7.1406434048216827</v>
      </c>
      <c r="P1510">
        <f>P1509*(1-P$1+H1509)^($A1510-$A1509)*(2-E1510/E1509)</f>
        <v>7.1299347678934497</v>
      </c>
    </row>
    <row r="1511" spans="1:16" x14ac:dyDescent="0.25">
      <c r="A1511" s="1">
        <v>40255</v>
      </c>
      <c r="B1511" s="9">
        <v>16.62</v>
      </c>
      <c r="C1511" s="9">
        <v>19.48</v>
      </c>
      <c r="D1511">
        <v>35225.730000000003</v>
      </c>
      <c r="E1511">
        <v>31515.99</v>
      </c>
      <c r="F1511">
        <v>152838.47</v>
      </c>
      <c r="G1511">
        <v>136761.29</v>
      </c>
      <c r="H1511">
        <f>(1/(1-91/360*VLOOKUP($A1511,Tbills!$B$4:$C$974,2,1)/100))^((1)/91)-1</f>
        <v>4.5842999230050197E-6</v>
      </c>
      <c r="I1511">
        <f>I1510*(1-IF($A1511&lt;=I1506,I$1,I$1+IF(AND(WEEKDAY($A1511)&lt;&gt;1,WEEKDAY($A1511)&lt;&gt;7),J$1,0)))^($A1511-$A1510)*(1-0.5*(E1511/E1510-1))</f>
        <v>13.502409742911436</v>
      </c>
      <c r="K1511">
        <f>ROW()</f>
        <v>1511</v>
      </c>
      <c r="L1511">
        <f>B1511/C1511</f>
        <v>0.85318275154004108</v>
      </c>
      <c r="M1511">
        <f t="shared" si="23"/>
        <v>7.2465187614334141</v>
      </c>
      <c r="P1511">
        <f>P1510*(1-P$1+H1510)^($A1511-$A1510)*(2-E1511/E1510)</f>
        <v>7.2357539041212124</v>
      </c>
    </row>
    <row r="1512" spans="1:16" x14ac:dyDescent="0.25">
      <c r="A1512" s="1">
        <v>40256</v>
      </c>
      <c r="B1512" s="9">
        <v>16.97</v>
      </c>
      <c r="C1512" s="9">
        <v>19.95</v>
      </c>
      <c r="D1512">
        <v>35910.53</v>
      </c>
      <c r="E1512">
        <v>32128.53</v>
      </c>
      <c r="F1512">
        <v>154366.28</v>
      </c>
      <c r="G1512">
        <v>138127.76</v>
      </c>
      <c r="H1512">
        <f>(1/(1-91/360*VLOOKUP($A1512,Tbills!$B$4:$C$974,2,1)/100))^((1)/91)-1</f>
        <v>4.5842999230050197E-6</v>
      </c>
      <c r="I1512">
        <f>I1511*(1-IF($A1512&lt;=I1507,I$1,I$1+IF(AND(WEEKDAY($A1512)&lt;&gt;1,WEEKDAY($A1512)&lt;&gt;7),J$1,0)))^($A1512-$A1511)*(1-0.5*(E1512/E1511-1))</f>
        <v>13.370846331942733</v>
      </c>
      <c r="K1512">
        <f>ROW()</f>
        <v>1512</v>
      </c>
      <c r="L1512">
        <f>B1512/C1512</f>
        <v>0.85062656641604006</v>
      </c>
      <c r="M1512">
        <f t="shared" si="23"/>
        <v>7.105345572918365</v>
      </c>
      <c r="P1512">
        <f>P1511*(1-P$1+H1511)^($A1512-$A1511)*(2-E1512/E1511)</f>
        <v>7.0948909929397876</v>
      </c>
    </row>
    <row r="1513" spans="1:16" x14ac:dyDescent="0.25">
      <c r="A1513" s="1">
        <v>40259</v>
      </c>
      <c r="B1513" s="9">
        <v>16.87</v>
      </c>
      <c r="C1513" s="9">
        <v>20.11</v>
      </c>
      <c r="D1513">
        <v>35437.65</v>
      </c>
      <c r="E1513">
        <v>31705.01</v>
      </c>
      <c r="F1513">
        <v>153723.9</v>
      </c>
      <c r="G1513">
        <v>137551.04999999999</v>
      </c>
      <c r="H1513">
        <f>(1/(1-91/360*VLOOKUP($A1513,Tbills!$B$4:$C$974,2,1)/100))^((1)/91)-1</f>
        <v>4.3064085186728107E-6</v>
      </c>
      <c r="I1513">
        <f>I1512*(1-IF($A1513&lt;=I1508,I$1,I$1+IF(AND(WEEKDAY($A1513)&lt;&gt;1,WEEKDAY($A1513)&lt;&gt;7),J$1,0)))^($A1513-$A1512)*(1-0.5*(E1513/E1512-1))</f>
        <v>13.457923058676586</v>
      </c>
      <c r="K1513">
        <f>ROW()</f>
        <v>1513</v>
      </c>
      <c r="L1513">
        <f>B1513/C1513</f>
        <v>0.83888612630532078</v>
      </c>
      <c r="M1513">
        <f t="shared" si="23"/>
        <v>7.1980027760745093</v>
      </c>
      <c r="P1513">
        <f>P1512*(1-P$1+H1512)^($A1513-$A1512)*(2-E1513/E1512)</f>
        <v>7.187717490712374</v>
      </c>
    </row>
    <row r="1514" spans="1:16" x14ac:dyDescent="0.25">
      <c r="A1514" s="1">
        <v>40260</v>
      </c>
      <c r="B1514" s="9">
        <v>16.350000000000001</v>
      </c>
      <c r="C1514" s="9">
        <v>19.68</v>
      </c>
      <c r="D1514">
        <v>34691.9</v>
      </c>
      <c r="E1514">
        <v>31037.67</v>
      </c>
      <c r="F1514">
        <v>152847.18</v>
      </c>
      <c r="G1514">
        <v>136765.98000000001</v>
      </c>
      <c r="H1514">
        <f>(1/(1-91/360*VLOOKUP($A1514,Tbills!$B$4:$C$974,2,1)/100))^((1)/91)-1</f>
        <v>4.3064085186728107E-6</v>
      </c>
      <c r="I1514">
        <f>I1513*(1-IF($A1514&lt;=I1509,I$1,I$1+IF(AND(WEEKDAY($A1514)&lt;&gt;1,WEEKDAY($A1514)&lt;&gt;7),J$1,0)))^($A1514-$A1513)*(1-0.5*(E1514/E1513-1))</f>
        <v>13.599203028235054</v>
      </c>
      <c r="K1514">
        <f>ROW()</f>
        <v>1514</v>
      </c>
      <c r="L1514">
        <f>B1514/C1514</f>
        <v>0.8307926829268294</v>
      </c>
      <c r="M1514">
        <f t="shared" si="23"/>
        <v>7.3491669725291153</v>
      </c>
      <c r="P1514">
        <f>P1513*(1-P$1+H1513)^($A1514-$A1513)*(2-E1514/E1513)</f>
        <v>7.3387676662125081</v>
      </c>
    </row>
    <row r="1515" spans="1:16" x14ac:dyDescent="0.25">
      <c r="A1515" s="1">
        <v>40261</v>
      </c>
      <c r="B1515" s="9">
        <v>17.55</v>
      </c>
      <c r="C1515" s="9">
        <v>20.079999999999998</v>
      </c>
      <c r="D1515">
        <v>35424.050000000003</v>
      </c>
      <c r="E1515">
        <v>31692.57</v>
      </c>
      <c r="F1515">
        <v>154405.64000000001</v>
      </c>
      <c r="G1515">
        <v>138159.88</v>
      </c>
      <c r="H1515">
        <f>(1/(1-91/360*VLOOKUP($A1515,Tbills!$B$4:$C$974,2,1)/100))^((1)/91)-1</f>
        <v>4.3064085186728107E-6</v>
      </c>
      <c r="I1515">
        <f>I1514*(1-IF($A1515&lt;=I1510,I$1,I$1+IF(AND(WEEKDAY($A1515)&lt;&gt;1,WEEKDAY($A1515)&lt;&gt;7),J$1,0)))^($A1515-$A1514)*(1-0.5*(E1515/E1514-1))</f>
        <v>13.455380087560883</v>
      </c>
      <c r="K1515">
        <f>ROW()</f>
        <v>1515</v>
      </c>
      <c r="L1515">
        <f>B1515/C1515</f>
        <v>0.87400398406374513</v>
      </c>
      <c r="M1515">
        <f t="shared" si="23"/>
        <v>7.1937632593090797</v>
      </c>
      <c r="P1515">
        <f>P1514*(1-P$1+H1514)^($A1515-$A1514)*(2-E1515/E1514)</f>
        <v>7.1836836779938249</v>
      </c>
    </row>
    <row r="1516" spans="1:16" x14ac:dyDescent="0.25">
      <c r="A1516" s="1">
        <v>40262</v>
      </c>
      <c r="B1516" s="9">
        <v>18.399999999999999</v>
      </c>
      <c r="C1516" s="9">
        <v>20.58</v>
      </c>
      <c r="D1516">
        <v>35816.11</v>
      </c>
      <c r="E1516">
        <v>32043.19</v>
      </c>
      <c r="F1516">
        <v>155200.94</v>
      </c>
      <c r="G1516">
        <v>138870.91</v>
      </c>
      <c r="H1516">
        <f>(1/(1-91/360*VLOOKUP($A1516,Tbills!$B$4:$C$974,2,1)/100))^((1)/91)-1</f>
        <v>4.3064085186728107E-6</v>
      </c>
      <c r="I1516">
        <f>I1515*(1-IF($A1516&lt;=I1511,I$1,I$1+IF(AND(WEEKDAY($A1516)&lt;&gt;1,WEEKDAY($A1516)&lt;&gt;7),J$1,0)))^($A1516-$A1515)*(1-0.5*(E1516/E1515-1))</f>
        <v>13.38060229906918</v>
      </c>
      <c r="K1516">
        <f>ROW()</f>
        <v>1516</v>
      </c>
      <c r="L1516">
        <f>B1516/C1516</f>
        <v>0.89407191448007772</v>
      </c>
      <c r="M1516">
        <f t="shared" si="23"/>
        <v>7.1138461539239355</v>
      </c>
      <c r="P1516">
        <f>P1515*(1-P$1+H1515)^($A1516-$A1515)*(2-E1516/E1515)</f>
        <v>7.1039772650886057</v>
      </c>
    </row>
    <row r="1517" spans="1:16" x14ac:dyDescent="0.25">
      <c r="A1517" s="1">
        <v>40263</v>
      </c>
      <c r="B1517" s="9">
        <v>17.77</v>
      </c>
      <c r="C1517" s="9">
        <v>20.059999999999999</v>
      </c>
      <c r="D1517">
        <v>35443.9</v>
      </c>
      <c r="E1517">
        <v>31710.05</v>
      </c>
      <c r="F1517">
        <v>154872.87</v>
      </c>
      <c r="G1517">
        <v>138576.76</v>
      </c>
      <c r="H1517">
        <f>(1/(1-91/360*VLOOKUP($A1517,Tbills!$B$4:$C$974,2,1)/100))^((1)/91)-1</f>
        <v>4.3064085186728107E-6</v>
      </c>
      <c r="I1517">
        <f>I1516*(1-IF($A1517&lt;=I1512,I$1,I$1+IF(AND(WEEKDAY($A1517)&lt;&gt;1,WEEKDAY($A1517)&lt;&gt;7),J$1,0)))^($A1517-$A1516)*(1-0.5*(E1517/E1516-1))</f>
        <v>13.449808563533306</v>
      </c>
      <c r="K1517">
        <f>ROW()</f>
        <v>1517</v>
      </c>
      <c r="L1517">
        <f>B1517/C1517</f>
        <v>0.88584247258225324</v>
      </c>
      <c r="M1517">
        <f t="shared" si="23"/>
        <v>7.1874711414516739</v>
      </c>
      <c r="P1517">
        <f>P1516*(1-P$1+H1516)^($A1517-$A1516)*(2-E1517/E1516)</f>
        <v>7.1775998534594789</v>
      </c>
    </row>
    <row r="1518" spans="1:16" x14ac:dyDescent="0.25">
      <c r="A1518" s="1">
        <v>40266</v>
      </c>
      <c r="B1518" s="9">
        <v>17.59</v>
      </c>
      <c r="C1518" s="9">
        <v>19.850000000000001</v>
      </c>
      <c r="D1518">
        <v>34723.949999999997</v>
      </c>
      <c r="E1518">
        <v>31065.54</v>
      </c>
      <c r="F1518">
        <v>153815.85</v>
      </c>
      <c r="G1518">
        <v>137629.17000000001</v>
      </c>
      <c r="H1518">
        <f>(1/(1-91/360*VLOOKUP($A1518,Tbills!$B$4:$C$974,2,1)/100))^((1)/91)-1</f>
        <v>4.028524218879781E-6</v>
      </c>
      <c r="I1518">
        <f>I1517*(1-IF($A1518&lt;=I1513,I$1,I$1+IF(AND(WEEKDAY($A1518)&lt;&gt;1,WEEKDAY($A1518)&lt;&gt;7),J$1,0)))^($A1518-$A1517)*(1-0.5*(E1518/E1517-1))</f>
        <v>13.585432093322042</v>
      </c>
      <c r="K1518">
        <f>ROW()</f>
        <v>1518</v>
      </c>
      <c r="L1518">
        <f>B1518/C1518</f>
        <v>0.88614609571788405</v>
      </c>
      <c r="M1518">
        <f t="shared" si="23"/>
        <v>7.3325325842774154</v>
      </c>
      <c r="P1518">
        <f>P1517*(1-P$1+H1517)^($A1518-$A1517)*(2-E1518/E1517)</f>
        <v>7.3227673337621253</v>
      </c>
    </row>
    <row r="1519" spans="1:16" x14ac:dyDescent="0.25">
      <c r="A1519" s="1">
        <v>40267</v>
      </c>
      <c r="B1519" s="9">
        <v>17.13</v>
      </c>
      <c r="C1519" s="9">
        <v>19.54</v>
      </c>
      <c r="D1519">
        <v>34131.9</v>
      </c>
      <c r="E1519">
        <v>30535.74</v>
      </c>
      <c r="F1519">
        <v>153638.51</v>
      </c>
      <c r="G1519">
        <v>137469.93</v>
      </c>
      <c r="H1519">
        <f>(1/(1-91/360*VLOOKUP($A1519,Tbills!$B$4:$C$974,2,1)/100))^((1)/91)-1</f>
        <v>4.028524218879781E-6</v>
      </c>
      <c r="I1519">
        <f>I1518*(1-IF($A1519&lt;=I1514,I$1,I$1+IF(AND(WEEKDAY($A1519)&lt;&gt;1,WEEKDAY($A1519)&lt;&gt;7),J$1,0)))^($A1519-$A1518)*(1-0.5*(E1519/E1518-1))</f>
        <v>13.70092027487388</v>
      </c>
      <c r="K1519">
        <f>ROW()</f>
        <v>1519</v>
      </c>
      <c r="L1519">
        <f>B1519/C1519</f>
        <v>0.87666325486182184</v>
      </c>
      <c r="M1519">
        <f t="shared" si="23"/>
        <v>7.4572362100240603</v>
      </c>
      <c r="P1519">
        <f>P1518*(1-P$1+H1518)^($A1519-$A1518)*(2-E1519/E1518)</f>
        <v>7.4474063017842429</v>
      </c>
    </row>
    <row r="1520" spans="1:16" x14ac:dyDescent="0.25">
      <c r="A1520" s="1">
        <v>40268</v>
      </c>
      <c r="B1520" s="9">
        <v>17.59</v>
      </c>
      <c r="C1520" s="9">
        <v>19.920000000000002</v>
      </c>
      <c r="D1520">
        <v>33981.9</v>
      </c>
      <c r="E1520">
        <v>30401.42</v>
      </c>
      <c r="F1520">
        <v>153730.35999999999</v>
      </c>
      <c r="G1520">
        <v>137551.56</v>
      </c>
      <c r="H1520">
        <f>(1/(1-91/360*VLOOKUP($A1520,Tbills!$B$4:$C$974,2,1)/100))^((1)/91)-1</f>
        <v>4.028524218879781E-6</v>
      </c>
      <c r="I1520">
        <f>I1519*(1-IF($A1520&lt;=I1515,I$1,I$1+IF(AND(WEEKDAY($A1520)&lt;&gt;1,WEEKDAY($A1520)&lt;&gt;7),J$1,0)))^($A1520-$A1519)*(1-0.5*(E1520/E1519-1))</f>
        <v>13.730696557783709</v>
      </c>
      <c r="K1520">
        <f>ROW()</f>
        <v>1520</v>
      </c>
      <c r="L1520">
        <f>B1520/C1520</f>
        <v>0.8830321285140561</v>
      </c>
      <c r="M1520">
        <f t="shared" si="23"/>
        <v>7.4896900998053413</v>
      </c>
      <c r="P1520">
        <f>P1519*(1-P$1+H1519)^($A1520-$A1519)*(2-E1520/E1519)</f>
        <v>7.4799192734541595</v>
      </c>
    </row>
    <row r="1521" spans="1:16" x14ac:dyDescent="0.25">
      <c r="A1521" s="1">
        <v>40269</v>
      </c>
      <c r="B1521" s="9">
        <v>17.47</v>
      </c>
      <c r="C1521" s="9">
        <v>19.899999999999999</v>
      </c>
      <c r="D1521">
        <v>33882.370000000003</v>
      </c>
      <c r="E1521">
        <v>30312.26</v>
      </c>
      <c r="F1521">
        <v>154059.26</v>
      </c>
      <c r="G1521">
        <v>137845.29</v>
      </c>
      <c r="H1521">
        <f>(1/(1-91/360*VLOOKUP($A1521,Tbills!$B$4:$C$974,2,1)/100))^((1)/91)-1</f>
        <v>4.028524218879781E-6</v>
      </c>
      <c r="I1521">
        <f>I1520*(1-IF($A1521&lt;=I1516,I$1,I$1+IF(AND(WEEKDAY($A1521)&lt;&gt;1,WEEKDAY($A1521)&lt;&gt;7),J$1,0)))^($A1521-$A1520)*(1-0.5*(E1521/E1520-1))</f>
        <v>13.750473062788798</v>
      </c>
      <c r="K1521">
        <f>ROW()</f>
        <v>1521</v>
      </c>
      <c r="L1521">
        <f>B1521/C1521</f>
        <v>0.8778894472361809</v>
      </c>
      <c r="M1521">
        <f t="shared" si="23"/>
        <v>7.5113056885325031</v>
      </c>
      <c r="P1521">
        <f>P1520*(1-P$1+H1520)^($A1521-$A1520)*(2-E1521/E1520)</f>
        <v>7.5016088201438169</v>
      </c>
    </row>
    <row r="1522" spans="1:16" x14ac:dyDescent="0.25">
      <c r="A1522" s="1">
        <v>40273</v>
      </c>
      <c r="B1522" s="9">
        <v>17.02</v>
      </c>
      <c r="C1522" s="9">
        <v>19.350000000000001</v>
      </c>
      <c r="D1522">
        <v>32607.54</v>
      </c>
      <c r="E1522">
        <v>29171.27</v>
      </c>
      <c r="F1522">
        <v>150835.07999999999</v>
      </c>
      <c r="G1522">
        <v>134958.22</v>
      </c>
      <c r="H1522">
        <f>(1/(1-91/360*VLOOKUP($A1522,Tbills!$B$4:$C$974,2,1)/100))^((1)/91)-1</f>
        <v>4.8621984320984524E-6</v>
      </c>
      <c r="I1522">
        <f>I1521*(1-IF($A1522&lt;=I1517,I$1,I$1+IF(AND(WEEKDAY($A1522)&lt;&gt;1,WEEKDAY($A1522)&lt;&gt;7),J$1,0)))^($A1522-$A1521)*(1-0.5*(E1522/E1521-1))</f>
        <v>14.007806810244533</v>
      </c>
      <c r="K1522">
        <f>ROW()</f>
        <v>1522</v>
      </c>
      <c r="L1522">
        <f>B1522/C1522</f>
        <v>0.87958656330749341</v>
      </c>
      <c r="M1522">
        <f t="shared" si="23"/>
        <v>7.7925883486461816</v>
      </c>
      <c r="P1522">
        <f>P1521*(1-P$1+H1521)^($A1522-$A1521)*(2-E1522/E1521)</f>
        <v>7.7829522976110761</v>
      </c>
    </row>
    <row r="1523" spans="1:16" x14ac:dyDescent="0.25">
      <c r="A1523" s="1">
        <v>40274</v>
      </c>
      <c r="B1523" s="9">
        <v>16.23</v>
      </c>
      <c r="C1523" s="9">
        <v>18.84</v>
      </c>
      <c r="D1523">
        <v>31722.98</v>
      </c>
      <c r="E1523">
        <v>28379.79</v>
      </c>
      <c r="F1523">
        <v>149482.97</v>
      </c>
      <c r="G1523">
        <v>133747.78</v>
      </c>
      <c r="H1523">
        <f>(1/(1-91/360*VLOOKUP($A1523,Tbills!$B$4:$C$974,2,1)/100))^((1)/91)-1</f>
        <v>4.8621984320984524E-6</v>
      </c>
      <c r="I1523">
        <f>I1522*(1-IF($A1523&lt;=I1518,I$1,I$1+IF(AND(WEEKDAY($A1523)&lt;&gt;1,WEEKDAY($A1523)&lt;&gt;7),J$1,0)))^($A1523-$A1522)*(1-0.5*(E1523/E1522-1))</f>
        <v>14.19746840971985</v>
      </c>
      <c r="K1523">
        <f>ROW()</f>
        <v>1523</v>
      </c>
      <c r="L1523">
        <f>B1523/C1523</f>
        <v>0.86146496815286622</v>
      </c>
      <c r="M1523">
        <f t="shared" si="23"/>
        <v>8.0036454288371566</v>
      </c>
      <c r="P1523">
        <f>P1522*(1-P$1+H1522)^($A1523-$A1522)*(2-E1523/E1522)</f>
        <v>7.9938639167126322</v>
      </c>
    </row>
    <row r="1524" spans="1:16" x14ac:dyDescent="0.25">
      <c r="A1524" s="1">
        <v>40275</v>
      </c>
      <c r="B1524" s="9">
        <v>16.62</v>
      </c>
      <c r="C1524" s="9">
        <v>19.190000000000001</v>
      </c>
      <c r="D1524">
        <v>32284.11</v>
      </c>
      <c r="E1524">
        <v>28881.64</v>
      </c>
      <c r="F1524">
        <v>150794.71</v>
      </c>
      <c r="G1524">
        <v>134920.79</v>
      </c>
      <c r="H1524">
        <f>(1/(1-91/360*VLOOKUP($A1524,Tbills!$B$4:$C$974,2,1)/100))^((1)/91)-1</f>
        <v>4.8621984320984524E-6</v>
      </c>
      <c r="I1524">
        <f>I1523*(1-IF($A1524&lt;=I1519,I$1,I$1+IF(AND(WEEKDAY($A1524)&lt;&gt;1,WEEKDAY($A1524)&lt;&gt;7),J$1,0)))^($A1524-$A1523)*(1-0.5*(E1524/E1523-1))</f>
        <v>14.071572692115152</v>
      </c>
      <c r="K1524">
        <f>ROW()</f>
        <v>1524</v>
      </c>
      <c r="L1524">
        <f>B1524/C1524</f>
        <v>0.86607608129233971</v>
      </c>
      <c r="M1524">
        <f t="shared" si="23"/>
        <v>7.8617479169599251</v>
      </c>
      <c r="P1524">
        <f>P1523*(1-P$1+H1523)^($A1524-$A1523)*(2-E1524/E1523)</f>
        <v>7.8522533007805402</v>
      </c>
    </row>
    <row r="1525" spans="1:16" x14ac:dyDescent="0.25">
      <c r="A1525" s="1">
        <v>40276</v>
      </c>
      <c r="B1525" s="9">
        <v>16.48</v>
      </c>
      <c r="C1525" s="9">
        <v>19.079999999999998</v>
      </c>
      <c r="D1525">
        <v>31739.919999999998</v>
      </c>
      <c r="E1525">
        <v>28394.66</v>
      </c>
      <c r="F1525">
        <v>150604.37</v>
      </c>
      <c r="G1525">
        <v>134749.82999999999</v>
      </c>
      <c r="H1525">
        <f>(1/(1-91/360*VLOOKUP($A1525,Tbills!$B$4:$C$974,2,1)/100))^((1)/91)-1</f>
        <v>4.8621984320984524E-6</v>
      </c>
      <c r="I1525">
        <f>I1524*(1-IF($A1525&lt;=I1520,I$1,I$1+IF(AND(WEEKDAY($A1525)&lt;&gt;1,WEEKDAY($A1525)&lt;&gt;7),J$1,0)))^($A1525-$A1524)*(1-0.5*(E1525/E1524-1))</f>
        <v>14.189835375966416</v>
      </c>
      <c r="K1525">
        <f>ROW()</f>
        <v>1525</v>
      </c>
      <c r="L1525">
        <f>B1525/C1525</f>
        <v>0.86373165618448644</v>
      </c>
      <c r="M1525">
        <f t="shared" si="23"/>
        <v>7.9939343260740729</v>
      </c>
      <c r="P1525">
        <f>P1524*(1-P$1+H1524)^($A1525-$A1524)*(2-E1525/E1524)</f>
        <v>7.9843954567685085</v>
      </c>
    </row>
    <row r="1526" spans="1:16" x14ac:dyDescent="0.25">
      <c r="A1526" s="1">
        <v>40277</v>
      </c>
      <c r="B1526" s="9">
        <v>16.14</v>
      </c>
      <c r="C1526" s="9">
        <v>18.62</v>
      </c>
      <c r="D1526">
        <v>31379.08</v>
      </c>
      <c r="E1526">
        <v>28071.71</v>
      </c>
      <c r="F1526">
        <v>150386.89000000001</v>
      </c>
      <c r="G1526">
        <v>134554.59</v>
      </c>
      <c r="H1526">
        <f>(1/(1-91/360*VLOOKUP($A1526,Tbills!$B$4:$C$974,2,1)/100))^((1)/91)-1</f>
        <v>4.8621984320984524E-6</v>
      </c>
      <c r="I1526">
        <f>I1525*(1-IF($A1526&lt;=I1521,I$1,I$1+IF(AND(WEEKDAY($A1526)&lt;&gt;1,WEEKDAY($A1526)&lt;&gt;7),J$1,0)))^($A1526-$A1525)*(1-0.5*(E1526/E1525-1))</f>
        <v>14.270158830713058</v>
      </c>
      <c r="K1526">
        <f>ROW()</f>
        <v>1526</v>
      </c>
      <c r="L1526">
        <f>B1526/C1526</f>
        <v>0.86680988184747587</v>
      </c>
      <c r="M1526">
        <f t="shared" si="23"/>
        <v>8.0844777220322346</v>
      </c>
      <c r="P1526">
        <f>P1525*(1-P$1+H1525)^($A1526-$A1525)*(2-E1526/E1525)</f>
        <v>8.0749475073549526</v>
      </c>
    </row>
    <row r="1527" spans="1:16" x14ac:dyDescent="0.25">
      <c r="A1527" s="1">
        <v>40280</v>
      </c>
      <c r="B1527" s="9">
        <v>15.58</v>
      </c>
      <c r="C1527" s="9">
        <v>18.96</v>
      </c>
      <c r="D1527">
        <v>31331.200000000001</v>
      </c>
      <c r="E1527">
        <v>28028.47</v>
      </c>
      <c r="F1527">
        <v>149984.79</v>
      </c>
      <c r="G1527">
        <v>134192.85999999999</v>
      </c>
      <c r="H1527">
        <f>(1/(1-91/360*VLOOKUP($A1527,Tbills!$B$4:$C$974,2,1)/100))^((1)/91)-1</f>
        <v>4.3064085186728107E-6</v>
      </c>
      <c r="I1527">
        <f>I1526*(1-IF($A1527&lt;=I1522,I$1,I$1+IF(AND(WEEKDAY($A1527)&lt;&gt;1,WEEKDAY($A1527)&lt;&gt;7),J$1,0)))^($A1527-$A1526)*(1-0.5*(E1527/E1526-1))</f>
        <v>14.280034210172778</v>
      </c>
      <c r="K1527">
        <f>ROW()</f>
        <v>1527</v>
      </c>
      <c r="L1527">
        <f>B1527/C1527</f>
        <v>0.82172995780590719</v>
      </c>
      <c r="M1527">
        <f t="shared" si="23"/>
        <v>8.095799273594638</v>
      </c>
      <c r="P1527">
        <f>P1526*(1-P$1+H1526)^($A1527-$A1526)*(2-E1527/E1526)</f>
        <v>8.0866063033968754</v>
      </c>
    </row>
    <row r="1528" spans="1:16" x14ac:dyDescent="0.25">
      <c r="A1528" s="1">
        <v>40281</v>
      </c>
      <c r="B1528" s="9">
        <v>16.2</v>
      </c>
      <c r="C1528" s="9">
        <v>18.989999999999998</v>
      </c>
      <c r="D1528">
        <v>31475.53</v>
      </c>
      <c r="E1528">
        <v>28157.46</v>
      </c>
      <c r="F1528">
        <v>150530.14000000001</v>
      </c>
      <c r="G1528">
        <v>134680.21</v>
      </c>
      <c r="H1528">
        <f>(1/(1-91/360*VLOOKUP($A1528,Tbills!$B$4:$C$974,2,1)/100))^((1)/91)-1</f>
        <v>4.3064085186728107E-6</v>
      </c>
      <c r="I1528">
        <f>I1527*(1-IF($A1528&lt;=I1523,I$1,I$1+IF(AND(WEEKDAY($A1528)&lt;&gt;1,WEEKDAY($A1528)&lt;&gt;7),J$1,0)))^($A1528-$A1527)*(1-0.5*(E1528/E1527-1))</f>
        <v>14.246804275169239</v>
      </c>
      <c r="K1528">
        <f>ROW()</f>
        <v>1528</v>
      </c>
      <c r="L1528">
        <f>B1528/C1528</f>
        <v>0.85308056872037918</v>
      </c>
      <c r="M1528">
        <f t="shared" si="23"/>
        <v>8.058166214950031</v>
      </c>
      <c r="P1528">
        <f>P1527*(1-P$1+H1527)^($A1528-$A1527)*(2-E1528/E1527)</f>
        <v>8.0491278278795537</v>
      </c>
    </row>
    <row r="1529" spans="1:16" x14ac:dyDescent="0.25">
      <c r="A1529" s="1">
        <v>40282</v>
      </c>
      <c r="B1529" s="9">
        <v>15.59</v>
      </c>
      <c r="C1529" s="9">
        <v>18.77</v>
      </c>
      <c r="D1529">
        <v>30738.28</v>
      </c>
      <c r="E1529">
        <v>27497.81</v>
      </c>
      <c r="F1529">
        <v>149505.69</v>
      </c>
      <c r="G1529">
        <v>133763.04999999999</v>
      </c>
      <c r="H1529">
        <f>(1/(1-91/360*VLOOKUP($A1529,Tbills!$B$4:$C$974,2,1)/100))^((1)/91)-1</f>
        <v>4.3064085186728107E-6</v>
      </c>
      <c r="I1529">
        <f>I1528*(1-IF($A1529&lt;=I1524,I$1,I$1+IF(AND(WEEKDAY($A1529)&lt;&gt;1,WEEKDAY($A1529)&lt;&gt;7),J$1,0)))^($A1529-$A1528)*(1-0.5*(E1529/E1528-1))</f>
        <v>14.413310377945791</v>
      </c>
      <c r="K1529">
        <f>ROW()</f>
        <v>1529</v>
      </c>
      <c r="L1529">
        <f>B1529/C1529</f>
        <v>0.83058071390516786</v>
      </c>
      <c r="M1529">
        <f t="shared" si="23"/>
        <v>8.2465622542516623</v>
      </c>
      <c r="P1529">
        <f>P1528*(1-P$1+H1528)^($A1529-$A1528)*(2-E1529/E1528)</f>
        <v>8.2374270205439544</v>
      </c>
    </row>
    <row r="1530" spans="1:16" x14ac:dyDescent="0.25">
      <c r="A1530" s="1">
        <v>40283</v>
      </c>
      <c r="B1530" s="9">
        <v>15.89</v>
      </c>
      <c r="C1530" s="9">
        <v>18.899999999999999</v>
      </c>
      <c r="D1530">
        <v>30738.41</v>
      </c>
      <c r="E1530">
        <v>27497.81</v>
      </c>
      <c r="F1530">
        <v>149705.75</v>
      </c>
      <c r="G1530">
        <v>133941.47</v>
      </c>
      <c r="H1530">
        <f>(1/(1-91/360*VLOOKUP($A1530,Tbills!$B$4:$C$974,2,1)/100))^((1)/91)-1</f>
        <v>4.3064085186728107E-6</v>
      </c>
      <c r="I1530">
        <f>I1529*(1-IF($A1530&lt;=I1525,I$1,I$1+IF(AND(WEEKDAY($A1530)&lt;&gt;1,WEEKDAY($A1530)&lt;&gt;7),J$1,0)))^($A1530-$A1529)*(1-0.5*(E1530/E1529-1))</f>
        <v>14.412935236990748</v>
      </c>
      <c r="K1530">
        <f>ROW()</f>
        <v>1530</v>
      </c>
      <c r="L1530">
        <f>B1530/C1530</f>
        <v>0.84074074074074079</v>
      </c>
      <c r="M1530">
        <f t="shared" si="23"/>
        <v>8.2461781677905055</v>
      </c>
      <c r="P1530">
        <f>P1529*(1-P$1+H1529)^($A1530-$A1529)*(2-E1530/E1529)</f>
        <v>8.2371578223115538</v>
      </c>
    </row>
    <row r="1531" spans="1:16" x14ac:dyDescent="0.25">
      <c r="A1531" s="1">
        <v>40284</v>
      </c>
      <c r="B1531" s="9">
        <v>18.36</v>
      </c>
      <c r="C1531" s="9">
        <v>20.23</v>
      </c>
      <c r="D1531">
        <v>31963.62</v>
      </c>
      <c r="E1531">
        <v>28593.74</v>
      </c>
      <c r="F1531">
        <v>152776.59</v>
      </c>
      <c r="G1531">
        <v>136688.35999999999</v>
      </c>
      <c r="H1531">
        <f>(1/(1-91/360*VLOOKUP($A1531,Tbills!$B$4:$C$974,2,1)/100))^((1)/91)-1</f>
        <v>4.3064085186728107E-6</v>
      </c>
      <c r="I1531">
        <f>I1530*(1-IF($A1531&lt;=I1526,I$1,I$1+IF(AND(WEEKDAY($A1531)&lt;&gt;1,WEEKDAY($A1531)&lt;&gt;7),J$1,0)))^($A1531-$A1530)*(1-0.5*(E1531/E1530-1))</f>
        <v>14.125352560967004</v>
      </c>
      <c r="K1531">
        <f>ROW()</f>
        <v>1531</v>
      </c>
      <c r="L1531">
        <f>B1531/C1531</f>
        <v>0.90756302521008403</v>
      </c>
      <c r="M1531">
        <f t="shared" si="23"/>
        <v>7.9171565412761886</v>
      </c>
      <c r="P1531">
        <f>P1530*(1-P$1+H1530)^($A1531-$A1530)*(2-E1531/E1530)</f>
        <v>7.908606003844306</v>
      </c>
    </row>
    <row r="1532" spans="1:16" x14ac:dyDescent="0.25">
      <c r="A1532" s="1">
        <v>40287</v>
      </c>
      <c r="B1532" s="9">
        <v>17.34</v>
      </c>
      <c r="C1532" s="9">
        <v>19.79</v>
      </c>
      <c r="D1532">
        <v>31190.67</v>
      </c>
      <c r="E1532">
        <v>27901.91</v>
      </c>
      <c r="F1532">
        <v>152317.03</v>
      </c>
      <c r="G1532">
        <v>136275.43</v>
      </c>
      <c r="H1532">
        <f>(1/(1-91/360*VLOOKUP($A1532,Tbills!$B$4:$C$974,2,1)/100))^((1)/91)-1</f>
        <v>4.028524218879781E-6</v>
      </c>
      <c r="I1532">
        <f>I1531*(1-IF($A1532&lt;=I1527,I$1,I$1+IF(AND(WEEKDAY($A1532)&lt;&gt;1,WEEKDAY($A1532)&lt;&gt;7),J$1,0)))^($A1532-$A1531)*(1-0.5*(E1532/E1531-1))</f>
        <v>14.295118863051336</v>
      </c>
      <c r="K1532">
        <f>ROW()</f>
        <v>1532</v>
      </c>
      <c r="L1532">
        <f>B1532/C1532</f>
        <v>0.87620010106114199</v>
      </c>
      <c r="M1532">
        <f t="shared" si="23"/>
        <v>8.1075804333512149</v>
      </c>
      <c r="P1532">
        <f>P1531*(1-P$1+H1531)^($A1532-$A1531)*(2-E1532/E1531)</f>
        <v>8.0991618687438063</v>
      </c>
    </row>
    <row r="1533" spans="1:16" x14ac:dyDescent="0.25">
      <c r="A1533" s="1">
        <v>40288</v>
      </c>
      <c r="B1533" s="9">
        <v>15.73</v>
      </c>
      <c r="C1533" s="9">
        <v>18.989999999999998</v>
      </c>
      <c r="D1533">
        <v>29711.26</v>
      </c>
      <c r="E1533">
        <v>26578.38</v>
      </c>
      <c r="F1533">
        <v>151096.97</v>
      </c>
      <c r="G1533">
        <v>135183.32</v>
      </c>
      <c r="H1533">
        <f>(1/(1-91/360*VLOOKUP($A1533,Tbills!$B$4:$C$974,2,1)/100))^((1)/91)-1</f>
        <v>4.028524218879781E-6</v>
      </c>
      <c r="I1533">
        <f>I1532*(1-IF($A1533&lt;=I1528,I$1,I$1+IF(AND(WEEKDAY($A1533)&lt;&gt;1,WEEKDAY($A1533)&lt;&gt;7),J$1,0)))^($A1533-$A1532)*(1-0.5*(E1533/E1532-1))</f>
        <v>14.633783198151168</v>
      </c>
      <c r="K1533">
        <f>ROW()</f>
        <v>1533</v>
      </c>
      <c r="L1533">
        <f>B1533/C1533</f>
        <v>0.82833070036861511</v>
      </c>
      <c r="M1533">
        <f t="shared" si="23"/>
        <v>8.4917688281629218</v>
      </c>
      <c r="P1533">
        <f>P1532*(1-P$1+H1532)^($A1533-$A1532)*(2-E1533/E1532)</f>
        <v>8.4830668612897639</v>
      </c>
    </row>
    <row r="1534" spans="1:16" x14ac:dyDescent="0.25">
      <c r="A1534" s="1">
        <v>40289</v>
      </c>
      <c r="B1534" s="9">
        <v>16.32</v>
      </c>
      <c r="C1534" s="9">
        <v>19.3</v>
      </c>
      <c r="D1534">
        <v>29871.119999999999</v>
      </c>
      <c r="E1534">
        <v>26721.27</v>
      </c>
      <c r="F1534">
        <v>153048.62</v>
      </c>
      <c r="G1534">
        <v>136928.87</v>
      </c>
      <c r="H1534">
        <f>(1/(1-91/360*VLOOKUP($A1534,Tbills!$B$4:$C$974,2,1)/100))^((1)/91)-1</f>
        <v>4.028524218879781E-6</v>
      </c>
      <c r="I1534">
        <f>I1533*(1-IF($A1534&lt;=I1529,I$1,I$1+IF(AND(WEEKDAY($A1534)&lt;&gt;1,WEEKDAY($A1534)&lt;&gt;7),J$1,0)))^($A1534-$A1533)*(1-0.5*(E1534/E1533-1))</f>
        <v>14.594066459089538</v>
      </c>
      <c r="K1534">
        <f>ROW()</f>
        <v>1534</v>
      </c>
      <c r="L1534">
        <f>B1534/C1534</f>
        <v>0.84559585492227973</v>
      </c>
      <c r="M1534">
        <f t="shared" si="23"/>
        <v>8.4457222192164139</v>
      </c>
      <c r="P1534">
        <f>P1533*(1-P$1+H1533)^($A1534-$A1533)*(2-E1534/E1533)</f>
        <v>8.4371823364192267</v>
      </c>
    </row>
    <row r="1535" spans="1:16" x14ac:dyDescent="0.25">
      <c r="A1535" s="1">
        <v>40290</v>
      </c>
      <c r="B1535" s="9">
        <v>16.47</v>
      </c>
      <c r="C1535" s="9">
        <v>19.59</v>
      </c>
      <c r="D1535">
        <v>29795.78</v>
      </c>
      <c r="E1535">
        <v>26653.77</v>
      </c>
      <c r="F1535">
        <v>154354.34</v>
      </c>
      <c r="G1535">
        <v>138096.51</v>
      </c>
      <c r="H1535">
        <f>(1/(1-91/360*VLOOKUP($A1535,Tbills!$B$4:$C$974,2,1)/100))^((1)/91)-1</f>
        <v>4.028524218879781E-6</v>
      </c>
      <c r="I1535">
        <f>I1534*(1-IF($A1535&lt;=I1530,I$1,I$1+IF(AND(WEEKDAY($A1535)&lt;&gt;1,WEEKDAY($A1535)&lt;&gt;7),J$1,0)))^($A1535-$A1534)*(1-0.5*(E1535/E1534-1))</f>
        <v>14.61211900551775</v>
      </c>
      <c r="K1535">
        <f>ROW()</f>
        <v>1535</v>
      </c>
      <c r="L1535">
        <f>B1535/C1535</f>
        <v>0.84073506891271055</v>
      </c>
      <c r="M1535">
        <f t="shared" si="23"/>
        <v>8.4666624123588115</v>
      </c>
      <c r="P1535">
        <f>P1534*(1-P$1+H1534)^($A1535-$A1534)*(2-E1535/E1534)</f>
        <v>8.4582165400205938</v>
      </c>
    </row>
    <row r="1536" spans="1:16" x14ac:dyDescent="0.25">
      <c r="A1536" s="1">
        <v>40291</v>
      </c>
      <c r="B1536" s="9">
        <v>16.62</v>
      </c>
      <c r="C1536" s="9">
        <v>19.39</v>
      </c>
      <c r="D1536">
        <v>29582.62</v>
      </c>
      <c r="E1536">
        <v>26462.98</v>
      </c>
      <c r="F1536">
        <v>154041.12</v>
      </c>
      <c r="G1536">
        <v>137815.73000000001</v>
      </c>
      <c r="H1536">
        <f>(1/(1-91/360*VLOOKUP($A1536,Tbills!$B$4:$C$974,2,1)/100))^((1)/91)-1</f>
        <v>4.028524218879781E-6</v>
      </c>
      <c r="I1536">
        <f>I1535*(1-IF($A1536&lt;=I1531,I$1,I$1+IF(AND(WEEKDAY($A1536)&lt;&gt;1,WEEKDAY($A1536)&lt;&gt;7),J$1,0)))^($A1536-$A1535)*(1-0.5*(E1536/E1535-1))</f>
        <v>14.664034737230173</v>
      </c>
      <c r="K1536">
        <f>ROW()</f>
        <v>1536</v>
      </c>
      <c r="L1536">
        <f>B1536/C1536</f>
        <v>0.85714285714285721</v>
      </c>
      <c r="M1536">
        <f t="shared" si="23"/>
        <v>8.5268703566596926</v>
      </c>
      <c r="P1536">
        <f>P1535*(1-P$1+H1535)^($A1536-$A1535)*(2-E1536/E1535)</f>
        <v>8.5184804290059777</v>
      </c>
    </row>
    <row r="1537" spans="1:16" x14ac:dyDescent="0.25">
      <c r="A1537" s="1">
        <v>40294</v>
      </c>
      <c r="B1537" s="9">
        <v>17.47</v>
      </c>
      <c r="C1537" s="9">
        <v>19.86</v>
      </c>
      <c r="D1537">
        <v>29963.8</v>
      </c>
      <c r="E1537">
        <v>26803.64</v>
      </c>
      <c r="F1537">
        <v>154518.75</v>
      </c>
      <c r="G1537">
        <v>138241.39000000001</v>
      </c>
      <c r="H1537">
        <f>(1/(1-91/360*VLOOKUP($A1537,Tbills!$B$4:$C$974,2,1)/100))^((1)/91)-1</f>
        <v>4.1674654807088984E-6</v>
      </c>
      <c r="I1537">
        <f>I1536*(1-IF($A1537&lt;=I1532,I$1,I$1+IF(AND(WEEKDAY($A1537)&lt;&gt;1,WEEKDAY($A1537)&lt;&gt;7),J$1,0)))^($A1537-$A1536)*(1-0.5*(E1537/E1536-1))</f>
        <v>14.568511506786257</v>
      </c>
      <c r="K1537">
        <f>ROW()</f>
        <v>1537</v>
      </c>
      <c r="L1537">
        <f>B1537/C1537</f>
        <v>0.87965760322255793</v>
      </c>
      <c r="M1537">
        <f t="shared" si="23"/>
        <v>8.4159272576546336</v>
      </c>
      <c r="P1537">
        <f>P1536*(1-P$1+H1536)^($A1537-$A1536)*(2-E1537/E1536)</f>
        <v>8.4079899870402777</v>
      </c>
    </row>
    <row r="1538" spans="1:16" x14ac:dyDescent="0.25">
      <c r="A1538" s="1">
        <v>40295</v>
      </c>
      <c r="B1538" s="9">
        <v>22.81</v>
      </c>
      <c r="C1538" s="9">
        <v>22.72</v>
      </c>
      <c r="D1538">
        <v>33289.769999999997</v>
      </c>
      <c r="E1538">
        <v>29778.720000000001</v>
      </c>
      <c r="F1538">
        <v>161629.42000000001</v>
      </c>
      <c r="G1538">
        <v>144602.43</v>
      </c>
      <c r="H1538">
        <f>(1/(1-91/360*VLOOKUP($A1538,Tbills!$B$4:$C$974,2,1)/100))^((1)/91)-1</f>
        <v>4.1674654807088984E-6</v>
      </c>
      <c r="I1538">
        <f>I1537*(1-IF($A1538&lt;=I1533,I$1,I$1+IF(AND(WEEKDAY($A1538)&lt;&gt;1,WEEKDAY($A1538)&lt;&gt;7),J$1,0)))^($A1538-$A1537)*(1-0.5*(E1538/E1537-1))</f>
        <v>13.759634690926442</v>
      </c>
      <c r="K1538">
        <f>ROW()</f>
        <v>1538</v>
      </c>
      <c r="L1538">
        <f>B1538/C1538</f>
        <v>1.0039612676056338</v>
      </c>
      <c r="M1538">
        <f t="shared" si="23"/>
        <v>7.4814498113741212</v>
      </c>
      <c r="P1538">
        <f>P1537*(1-P$1+H1537)^($A1538-$A1537)*(2-E1538/E1537)</f>
        <v>7.4744966960522197</v>
      </c>
    </row>
    <row r="1539" spans="1:16" x14ac:dyDescent="0.25">
      <c r="A1539" s="1">
        <v>40296</v>
      </c>
      <c r="B1539" s="9">
        <v>21.08</v>
      </c>
      <c r="C1539" s="9">
        <v>22.31</v>
      </c>
      <c r="D1539">
        <v>32920.239999999998</v>
      </c>
      <c r="E1539">
        <v>29448.04</v>
      </c>
      <c r="F1539">
        <v>160901.18</v>
      </c>
      <c r="G1539">
        <v>143950.31</v>
      </c>
      <c r="H1539">
        <f>(1/(1-91/360*VLOOKUP($A1539,Tbills!$B$4:$C$974,2,1)/100))^((1)/91)-1</f>
        <v>4.1674654807088984E-6</v>
      </c>
      <c r="I1539">
        <f>I1538*(1-IF($A1539&lt;=I1534,I$1,I$1+IF(AND(WEEKDAY($A1539)&lt;&gt;1,WEEKDAY($A1539)&lt;&gt;7),J$1,0)))^($A1539-$A1538)*(1-0.5*(E1539/E1538-1))</f>
        <v>13.835672015871944</v>
      </c>
      <c r="K1539">
        <f>ROW()</f>
        <v>1539</v>
      </c>
      <c r="L1539">
        <f>B1539/C1539</f>
        <v>0.94486777229941732</v>
      </c>
      <c r="M1539">
        <f t="shared" si="23"/>
        <v>7.5641758039776681</v>
      </c>
      <c r="P1539">
        <f>P1538*(1-P$1+H1538)^($A1539-$A1538)*(2-E1539/E1538)</f>
        <v>7.5572497694801433</v>
      </c>
    </row>
    <row r="1540" spans="1:16" x14ac:dyDescent="0.25">
      <c r="A1540" s="1">
        <v>40297</v>
      </c>
      <c r="B1540" s="9">
        <v>18.440000000000001</v>
      </c>
      <c r="C1540" s="9">
        <v>20.96</v>
      </c>
      <c r="D1540">
        <v>31415.54</v>
      </c>
      <c r="E1540">
        <v>28101.919999999998</v>
      </c>
      <c r="F1540">
        <v>159272.32999999999</v>
      </c>
      <c r="G1540">
        <v>142492.46</v>
      </c>
      <c r="H1540">
        <f>(1/(1-91/360*VLOOKUP($A1540,Tbills!$B$4:$C$974,2,1)/100))^((1)/91)-1</f>
        <v>4.1674654807088984E-6</v>
      </c>
      <c r="I1540">
        <f>I1539*(1-IF($A1540&lt;=I1535,I$1,I$1+IF(AND(WEEKDAY($A1540)&lt;&gt;1,WEEKDAY($A1540)&lt;&gt;7),J$1,0)))^($A1540-$A1539)*(1-0.5*(E1540/E1539-1))</f>
        <v>14.151529730074458</v>
      </c>
      <c r="K1540">
        <f>ROW()</f>
        <v>1540</v>
      </c>
      <c r="L1540">
        <f>B1540/C1540</f>
        <v>0.87977099236641221</v>
      </c>
      <c r="M1540">
        <f t="shared" si="23"/>
        <v>7.9095787382675971</v>
      </c>
      <c r="P1540">
        <f>P1539*(1-P$1+H1539)^($A1540-$A1539)*(2-E1540/E1539)</f>
        <v>7.9024451538866973</v>
      </c>
    </row>
    <row r="1541" spans="1:16" x14ac:dyDescent="0.25">
      <c r="A1541" s="1">
        <v>40298</v>
      </c>
      <c r="B1541" s="9">
        <v>22.05</v>
      </c>
      <c r="C1541" s="9">
        <v>23.67</v>
      </c>
      <c r="D1541">
        <v>34101.82</v>
      </c>
      <c r="E1541">
        <v>30504.74</v>
      </c>
      <c r="F1541">
        <v>164551.34</v>
      </c>
      <c r="G1541">
        <v>147214.71</v>
      </c>
      <c r="H1541">
        <f>(1/(1-91/360*VLOOKUP($A1541,Tbills!$B$4:$C$974,2,1)/100))^((1)/91)-1</f>
        <v>4.1674654807088984E-6</v>
      </c>
      <c r="I1541">
        <f>I1540*(1-IF($A1541&lt;=I1536,I$1,I$1+IF(AND(WEEKDAY($A1541)&lt;&gt;1,WEEKDAY($A1541)&lt;&gt;7),J$1,0)))^($A1541-$A1540)*(1-0.5*(E1541/E1540-1))</f>
        <v>13.546172603933876</v>
      </c>
      <c r="K1541">
        <f>ROW()</f>
        <v>1541</v>
      </c>
      <c r="L1541">
        <f>B1541/C1541</f>
        <v>0.9315589353612167</v>
      </c>
      <c r="M1541">
        <f t="shared" si="23"/>
        <v>7.232943073881275</v>
      </c>
      <c r="P1541">
        <f>P1540*(1-P$1+H1540)^($A1541-$A1540)*(2-E1541/E1540)</f>
        <v>7.226519156593664</v>
      </c>
    </row>
    <row r="1542" spans="1:16" x14ac:dyDescent="0.25">
      <c r="A1542" s="1">
        <v>40301</v>
      </c>
      <c r="B1542" s="9">
        <v>20.190000000000001</v>
      </c>
      <c r="C1542" s="9">
        <v>22.58</v>
      </c>
      <c r="D1542">
        <v>32886.519999999997</v>
      </c>
      <c r="E1542">
        <v>29417.25</v>
      </c>
      <c r="F1542">
        <v>163217.16</v>
      </c>
      <c r="G1542">
        <v>146019.25</v>
      </c>
      <c r="H1542">
        <f>(1/(1-91/360*VLOOKUP($A1542,Tbills!$B$4:$C$974,2,1)/100))^((1)/91)-1</f>
        <v>4.5842999230050197E-6</v>
      </c>
      <c r="I1542">
        <f>I1541*(1-IF($A1542&lt;=I1537,I$1,I$1+IF(AND(WEEKDAY($A1542)&lt;&gt;1,WEEKDAY($A1542)&lt;&gt;7),J$1,0)))^($A1542-$A1541)*(1-0.5*(E1542/E1541-1))</f>
        <v>13.786555706156799</v>
      </c>
      <c r="K1542">
        <f>ROW()</f>
        <v>1542</v>
      </c>
      <c r="L1542">
        <f>B1542/C1542</f>
        <v>0.89415411868910555</v>
      </c>
      <c r="M1542">
        <f t="shared" si="23"/>
        <v>7.4897499400386165</v>
      </c>
      <c r="P1542">
        <f>P1541*(1-P$1+H1541)^($A1542-$A1541)*(2-E1542/E1541)</f>
        <v>7.4834067829732049</v>
      </c>
    </row>
    <row r="1543" spans="1:16" x14ac:dyDescent="0.25">
      <c r="A1543" s="1">
        <v>40302</v>
      </c>
      <c r="B1543" s="9">
        <v>23.84</v>
      </c>
      <c r="C1543" s="9">
        <v>25.07</v>
      </c>
      <c r="D1543">
        <v>36225.480000000003</v>
      </c>
      <c r="E1543">
        <v>32403.84</v>
      </c>
      <c r="F1543">
        <v>171483.5</v>
      </c>
      <c r="G1543">
        <v>153413.91</v>
      </c>
      <c r="H1543">
        <f>(1/(1-91/360*VLOOKUP($A1543,Tbills!$B$4:$C$974,2,1)/100))^((1)/91)-1</f>
        <v>4.5842999230050197E-6</v>
      </c>
      <c r="I1543">
        <f>I1542*(1-IF($A1543&lt;=I1538,I$1,I$1+IF(AND(WEEKDAY($A1543)&lt;&gt;1,WEEKDAY($A1543)&lt;&gt;7),J$1,0)))^($A1543-$A1542)*(1-0.5*(E1543/E1542-1))</f>
        <v>13.086374193449803</v>
      </c>
      <c r="K1543">
        <f>ROW()</f>
        <v>1543</v>
      </c>
      <c r="L1543">
        <f>B1543/C1543</f>
        <v>0.95093737534902267</v>
      </c>
      <c r="M1543">
        <f t="shared" si="23"/>
        <v>6.7290387150522672</v>
      </c>
      <c r="P1543">
        <f>P1542*(1-P$1+H1542)^($A1543-$A1542)*(2-E1543/E1542)</f>
        <v>6.7234351098714935</v>
      </c>
    </row>
    <row r="1544" spans="1:16" x14ac:dyDescent="0.25">
      <c r="A1544" s="1">
        <v>40303</v>
      </c>
      <c r="B1544" s="9">
        <v>24.91</v>
      </c>
      <c r="C1544" s="9">
        <v>26.37</v>
      </c>
      <c r="D1544">
        <v>37867.050000000003</v>
      </c>
      <c r="E1544">
        <v>33872.089999999997</v>
      </c>
      <c r="F1544">
        <v>177081.99</v>
      </c>
      <c r="G1544">
        <v>158421.76999999999</v>
      </c>
      <c r="H1544">
        <f>(1/(1-91/360*VLOOKUP($A1544,Tbills!$B$4:$C$974,2,1)/100))^((1)/91)-1</f>
        <v>4.5842999230050197E-6</v>
      </c>
      <c r="I1544">
        <f>I1543*(1-IF($A1544&lt;=I1539,I$1,I$1+IF(AND(WEEKDAY($A1544)&lt;&gt;1,WEEKDAY($A1544)&lt;&gt;7),J$1,0)))^($A1544-$A1543)*(1-0.5*(E1544/E1543-1))</f>
        <v>12.789563034815428</v>
      </c>
      <c r="K1544">
        <f>ROW()</f>
        <v>1544</v>
      </c>
      <c r="L1544">
        <f>B1544/C1544</f>
        <v>0.94463405384907084</v>
      </c>
      <c r="M1544">
        <f t="shared" si="23"/>
        <v>6.42384011721406</v>
      </c>
      <c r="P1544">
        <f>P1543*(1-P$1+H1543)^($A1544-$A1543)*(2-E1544/E1543)</f>
        <v>6.4185816417778412</v>
      </c>
    </row>
    <row r="1545" spans="1:16" x14ac:dyDescent="0.25">
      <c r="A1545" s="1">
        <v>40304</v>
      </c>
      <c r="B1545" s="9">
        <v>32.799999999999997</v>
      </c>
      <c r="C1545" s="9">
        <v>26.37</v>
      </c>
      <c r="D1545">
        <v>44385.26</v>
      </c>
      <c r="E1545">
        <v>39702.480000000003</v>
      </c>
      <c r="F1545">
        <v>191780.46</v>
      </c>
      <c r="G1545">
        <v>171570.64</v>
      </c>
      <c r="H1545">
        <f>(1/(1-91/360*VLOOKUP($A1545,Tbills!$B$4:$C$974,2,1)/100))^((1)/91)-1</f>
        <v>4.5842999230050197E-6</v>
      </c>
      <c r="I1545">
        <f>I1544*(1-IF($A1545&lt;=I1540,I$1,I$1+IF(AND(WEEKDAY($A1545)&lt;&gt;1,WEEKDAY($A1545)&lt;&gt;7),J$1,0)))^($A1545-$A1544)*(1-0.5*(E1545/E1544-1))</f>
        <v>11.688527488656259</v>
      </c>
      <c r="K1545">
        <f>ROW()</f>
        <v>1545</v>
      </c>
      <c r="L1545">
        <f>B1545/C1545</f>
        <v>1.2438376943496396</v>
      </c>
      <c r="M1545">
        <f t="shared" ref="M1545:M1608" si="24">M1544*(1-IF($A1545&lt;=N$3,M$1,M$1+IF(AND(WEEKDAY($A1545)&lt;&gt;1,WEEKDAY($A1545)&lt;&gt;7),N$1,0)))^($A1545-$A1544)*(2-$E1545/$E1544)</f>
        <v>5.3178592625095371</v>
      </c>
      <c r="P1545">
        <f>P1544*(1-P$1+H1544)^($A1545-$A1544)*(2-E1545/E1544)</f>
        <v>5.3135814428552433</v>
      </c>
    </row>
    <row r="1546" spans="1:16" x14ac:dyDescent="0.25">
      <c r="A1546" s="1">
        <v>40305</v>
      </c>
      <c r="B1546" s="9">
        <v>40.950000000000003</v>
      </c>
      <c r="C1546" s="9">
        <v>36.619999999999997</v>
      </c>
      <c r="D1546">
        <v>48360.94</v>
      </c>
      <c r="E1546">
        <v>43258.54</v>
      </c>
      <c r="F1546">
        <v>199892.31</v>
      </c>
      <c r="G1546">
        <v>178826.88</v>
      </c>
      <c r="H1546">
        <f>(1/(1-91/360*VLOOKUP($A1546,Tbills!$B$4:$C$974,2,1)/100))^((1)/91)-1</f>
        <v>4.5842999230050197E-6</v>
      </c>
      <c r="I1546">
        <f>I1545*(1-IF($A1546&lt;=I1541,I$1,I$1+IF(AND(WEEKDAY($A1546)&lt;&gt;1,WEEKDAY($A1546)&lt;&gt;7),J$1,0)))^($A1546-$A1545)*(1-0.5*(E1546/E1545-1))</f>
        <v>11.164779602359886</v>
      </c>
      <c r="K1546">
        <f>ROW()</f>
        <v>1546</v>
      </c>
      <c r="L1546">
        <f>B1546/C1546</f>
        <v>1.1182413981430914</v>
      </c>
      <c r="M1546">
        <f t="shared" si="24"/>
        <v>4.8413253181640741</v>
      </c>
      <c r="P1546">
        <f>P1545*(1-P$1+H1545)^($A1546-$A1545)*(2-E1546/E1545)</f>
        <v>4.8374994001425611</v>
      </c>
    </row>
    <row r="1547" spans="1:16" x14ac:dyDescent="0.25">
      <c r="A1547" s="1">
        <v>40308</v>
      </c>
      <c r="B1547" s="9">
        <v>28.84</v>
      </c>
      <c r="C1547" s="9">
        <v>28.98</v>
      </c>
      <c r="D1547">
        <v>41546.76</v>
      </c>
      <c r="E1547">
        <v>37162.71</v>
      </c>
      <c r="F1547">
        <v>183243.64</v>
      </c>
      <c r="G1547">
        <v>163930.25</v>
      </c>
      <c r="H1547">
        <f>(1/(1-91/360*VLOOKUP($A1547,Tbills!$B$4:$C$974,2,1)/100))^((1)/91)-1</f>
        <v>4.3064085186728107E-6</v>
      </c>
      <c r="I1547">
        <f>I1546*(1-IF($A1547&lt;=I1542,I$1,I$1+IF(AND(WEEKDAY($A1547)&lt;&gt;1,WEEKDAY($A1547)&lt;&gt;7),J$1,0)))^($A1547-$A1546)*(1-0.5*(E1547/E1546-1))</f>
        <v>11.950495710040208</v>
      </c>
      <c r="K1547">
        <f>ROW()</f>
        <v>1547</v>
      </c>
      <c r="L1547">
        <f>B1547/C1547</f>
        <v>0.99516908212560384</v>
      </c>
      <c r="M1547">
        <f t="shared" si="24"/>
        <v>5.522774841282418</v>
      </c>
      <c r="P1547">
        <f>P1546*(1-P$1+H1546)^($A1547-$A1546)*(2-E1547/E1546)</f>
        <v>5.5186450564253899</v>
      </c>
    </row>
    <row r="1548" spans="1:16" x14ac:dyDescent="0.25">
      <c r="A1548" s="1">
        <v>40309</v>
      </c>
      <c r="B1548" s="9">
        <v>28.32</v>
      </c>
      <c r="C1548" s="9">
        <v>28.87</v>
      </c>
      <c r="D1548">
        <v>41386.379999999997</v>
      </c>
      <c r="E1548">
        <v>37019.089999999997</v>
      </c>
      <c r="F1548">
        <v>183696.09</v>
      </c>
      <c r="G1548">
        <v>164334.29999999999</v>
      </c>
      <c r="H1548">
        <f>(1/(1-91/360*VLOOKUP($A1548,Tbills!$B$4:$C$974,2,1)/100))^((1)/91)-1</f>
        <v>4.3064085186728107E-6</v>
      </c>
      <c r="I1548">
        <f>I1547*(1-IF($A1548&lt;=I1543,I$1,I$1+IF(AND(WEEKDAY($A1548)&lt;&gt;1,WEEKDAY($A1548)&lt;&gt;7),J$1,0)))^($A1548-$A1547)*(1-0.5*(E1548/E1547-1))</f>
        <v>11.97327617090253</v>
      </c>
      <c r="K1548">
        <f>ROW()</f>
        <v>1548</v>
      </c>
      <c r="L1548">
        <f>B1548/C1548</f>
        <v>0.98094908209213716</v>
      </c>
      <c r="M1548">
        <f t="shared" si="24"/>
        <v>5.5438600849887054</v>
      </c>
      <c r="P1548">
        <f>P1547*(1-P$1+H1547)^($A1548-$A1547)*(2-E1548/E1547)</f>
        <v>5.5397915135540527</v>
      </c>
    </row>
    <row r="1549" spans="1:16" x14ac:dyDescent="0.25">
      <c r="A1549" s="1">
        <v>40310</v>
      </c>
      <c r="B1549" s="9">
        <v>25.52</v>
      </c>
      <c r="C1549" s="9">
        <v>26.65</v>
      </c>
      <c r="D1549">
        <v>39169.089999999997</v>
      </c>
      <c r="E1549">
        <v>35035.620000000003</v>
      </c>
      <c r="F1549">
        <v>177838.81</v>
      </c>
      <c r="G1549">
        <v>159093.68</v>
      </c>
      <c r="H1549">
        <f>(1/(1-91/360*VLOOKUP($A1549,Tbills!$B$4:$C$974,2,1)/100))^((1)/91)-1</f>
        <v>4.3064085186728107E-6</v>
      </c>
      <c r="I1549">
        <f>I1548*(1-IF($A1549&lt;=I1544,I$1,I$1+IF(AND(WEEKDAY($A1549)&lt;&gt;1,WEEKDAY($A1549)&lt;&gt;7),J$1,0)))^($A1549-$A1548)*(1-0.5*(E1549/E1548-1))</f>
        <v>12.293718180896155</v>
      </c>
      <c r="K1549">
        <f>ROW()</f>
        <v>1549</v>
      </c>
      <c r="L1549">
        <f>B1549/C1549</f>
        <v>0.95759849906191374</v>
      </c>
      <c r="M1549">
        <f t="shared" si="24"/>
        <v>5.8406261433024707</v>
      </c>
      <c r="P1549">
        <f>P1548*(1-P$1+H1548)^($A1549-$A1548)*(2-E1549/E1548)</f>
        <v>5.8364208812126579</v>
      </c>
    </row>
    <row r="1550" spans="1:16" x14ac:dyDescent="0.25">
      <c r="A1550" s="1">
        <v>40311</v>
      </c>
      <c r="B1550" s="9">
        <v>26.68</v>
      </c>
      <c r="C1550" s="9">
        <v>27.61</v>
      </c>
      <c r="D1550">
        <v>40146.58</v>
      </c>
      <c r="E1550">
        <v>35909.800000000003</v>
      </c>
      <c r="F1550">
        <v>178118.86</v>
      </c>
      <c r="G1550">
        <v>159343.53</v>
      </c>
      <c r="H1550">
        <f>(1/(1-91/360*VLOOKUP($A1550,Tbills!$B$4:$C$974,2,1)/100))^((1)/91)-1</f>
        <v>4.3064085186728107E-6</v>
      </c>
      <c r="I1550">
        <f>I1549*(1-IF($A1550&lt;=I1545,I$1,I$1+IF(AND(WEEKDAY($A1550)&lt;&gt;1,WEEKDAY($A1550)&lt;&gt;7),J$1,0)))^($A1550-$A1549)*(1-0.5*(E1550/E1549-1))</f>
        <v>12.140030822374351</v>
      </c>
      <c r="K1550">
        <f>ROW()</f>
        <v>1550</v>
      </c>
      <c r="L1550">
        <f>B1550/C1550</f>
        <v>0.96631655197392252</v>
      </c>
      <c r="M1550">
        <f t="shared" si="24"/>
        <v>5.6946303975478143</v>
      </c>
      <c r="P1550">
        <f>P1549*(1-P$1+H1549)^($A1550-$A1549)*(2-E1550/E1549)</f>
        <v>5.6906093288359783</v>
      </c>
    </row>
    <row r="1551" spans="1:16" x14ac:dyDescent="0.25">
      <c r="A1551" s="1">
        <v>40312</v>
      </c>
      <c r="B1551" s="9">
        <v>31.24</v>
      </c>
      <c r="C1551" s="9">
        <v>30.8</v>
      </c>
      <c r="D1551">
        <v>44166.37</v>
      </c>
      <c r="E1551">
        <v>39505.21</v>
      </c>
      <c r="F1551">
        <v>187540.07</v>
      </c>
      <c r="G1551">
        <v>167770.97</v>
      </c>
      <c r="H1551">
        <f>(1/(1-91/360*VLOOKUP($A1551,Tbills!$B$4:$C$974,2,1)/100))^((1)/91)-1</f>
        <v>4.3064085186728107E-6</v>
      </c>
      <c r="I1551">
        <f>I1550*(1-IF($A1551&lt;=I1546,I$1,I$1+IF(AND(WEEKDAY($A1551)&lt;&gt;1,WEEKDAY($A1551)&lt;&gt;7),J$1,0)))^($A1551-$A1550)*(1-0.5*(E1551/E1550-1))</f>
        <v>11.53198030066874</v>
      </c>
      <c r="K1551">
        <f>ROW()</f>
        <v>1551</v>
      </c>
      <c r="L1551">
        <f>B1551/C1551</f>
        <v>1.0142857142857142</v>
      </c>
      <c r="M1551">
        <f t="shared" si="24"/>
        <v>5.1242261679877066</v>
      </c>
      <c r="P1551">
        <f>P1550*(1-P$1+H1550)^($A1551-$A1550)*(2-E1551/E1550)</f>
        <v>5.1206790271988822</v>
      </c>
    </row>
    <row r="1552" spans="1:16" x14ac:dyDescent="0.25">
      <c r="A1552" s="1">
        <v>40315</v>
      </c>
      <c r="B1552" s="9">
        <v>30.84</v>
      </c>
      <c r="C1552" s="9">
        <v>30.51</v>
      </c>
      <c r="D1552">
        <v>44541.56</v>
      </c>
      <c r="E1552">
        <v>39840.29</v>
      </c>
      <c r="F1552">
        <v>190751.15</v>
      </c>
      <c r="G1552">
        <v>170641.39</v>
      </c>
      <c r="H1552">
        <f>(1/(1-91/360*VLOOKUP($A1552,Tbills!$B$4:$C$974,2,1)/100))^((1)/91)-1</f>
        <v>4.4453533327715178E-6</v>
      </c>
      <c r="I1552">
        <f>I1551*(1-IF($A1552&lt;=I1547,I$1,I$1+IF(AND(WEEKDAY($A1552)&lt;&gt;1,WEEKDAY($A1552)&lt;&gt;7),J$1,0)))^($A1552-$A1551)*(1-0.5*(E1552/E1551-1))</f>
        <v>11.482177037767242</v>
      </c>
      <c r="K1552">
        <f>ROW()</f>
        <v>1552</v>
      </c>
      <c r="L1552">
        <f>B1552/C1552</f>
        <v>1.0108161258603736</v>
      </c>
      <c r="M1552">
        <f t="shared" si="24"/>
        <v>5.0800530138128837</v>
      </c>
      <c r="P1552">
        <f>P1551*(1-P$1+H1551)^($A1552-$A1551)*(2-E1552/E1551)</f>
        <v>5.0767480860539465</v>
      </c>
    </row>
    <row r="1553" spans="1:16" x14ac:dyDescent="0.25">
      <c r="A1553" s="1">
        <v>40316</v>
      </c>
      <c r="B1553" s="9">
        <v>33.549999999999997</v>
      </c>
      <c r="C1553" s="9">
        <v>32.81</v>
      </c>
      <c r="D1553">
        <v>47564.58</v>
      </c>
      <c r="E1553">
        <v>42544.06</v>
      </c>
      <c r="F1553">
        <v>196957.51</v>
      </c>
      <c r="G1553">
        <v>176192.69</v>
      </c>
      <c r="H1553">
        <f>(1/(1-91/360*VLOOKUP($A1553,Tbills!$B$4:$C$974,2,1)/100))^((1)/91)-1</f>
        <v>4.4453533327715178E-6</v>
      </c>
      <c r="I1553">
        <f>I1552*(1-IF($A1553&lt;=I1548,I$1,I$1+IF(AND(WEEKDAY($A1553)&lt;&gt;1,WEEKDAY($A1553)&lt;&gt;7),J$1,0)))^($A1553-$A1552)*(1-0.5*(E1553/E1552-1))</f>
        <v>11.09226809859851</v>
      </c>
      <c r="K1553">
        <f>ROW()</f>
        <v>1553</v>
      </c>
      <c r="L1553">
        <f>B1553/C1553</f>
        <v>1.0225540993599511</v>
      </c>
      <c r="M1553">
        <f t="shared" si="24"/>
        <v>4.7350735563032149</v>
      </c>
      <c r="P1553">
        <f>P1552*(1-P$1+H1552)^($A1553-$A1552)*(2-E1553/E1552)</f>
        <v>4.7320594754220098</v>
      </c>
    </row>
    <row r="1554" spans="1:16" x14ac:dyDescent="0.25">
      <c r="A1554" s="1">
        <v>40317</v>
      </c>
      <c r="B1554" s="9">
        <v>35.32</v>
      </c>
      <c r="C1554" s="9">
        <v>34.18</v>
      </c>
      <c r="D1554">
        <v>48640.57</v>
      </c>
      <c r="E1554">
        <v>43506.28</v>
      </c>
      <c r="F1554">
        <v>202429.43</v>
      </c>
      <c r="G1554">
        <v>181086.93</v>
      </c>
      <c r="H1554">
        <f>(1/(1-91/360*VLOOKUP($A1554,Tbills!$B$4:$C$974,2,1)/100))^((1)/91)-1</f>
        <v>4.4453533327715178E-6</v>
      </c>
      <c r="I1554">
        <f>I1553*(1-IF($A1554&lt;=I1549,I$1,I$1+IF(AND(WEEKDAY($A1554)&lt;&gt;1,WEEKDAY($A1554)&lt;&gt;7),J$1,0)))^($A1554-$A1553)*(1-0.5*(E1554/E1553-1))</f>
        <v>10.966545617029245</v>
      </c>
      <c r="K1554">
        <f>ROW()</f>
        <v>1554</v>
      </c>
      <c r="L1554">
        <f>B1554/C1554</f>
        <v>1.0333528379169106</v>
      </c>
      <c r="M1554">
        <f t="shared" si="24"/>
        <v>4.62776473717412</v>
      </c>
      <c r="P1554">
        <f>P1553*(1-P$1+H1553)^($A1554-$A1553)*(2-E1554/E1553)</f>
        <v>4.6248838725941992</v>
      </c>
    </row>
    <row r="1555" spans="1:16" x14ac:dyDescent="0.25">
      <c r="A1555" s="1">
        <v>40318</v>
      </c>
      <c r="B1555" s="9">
        <v>45.79</v>
      </c>
      <c r="C1555" s="9">
        <v>40.83</v>
      </c>
      <c r="D1555">
        <v>55192.21</v>
      </c>
      <c r="E1555">
        <v>49366.16</v>
      </c>
      <c r="F1555">
        <v>217501.26</v>
      </c>
      <c r="G1555">
        <v>194568.9</v>
      </c>
      <c r="H1555">
        <f>(1/(1-91/360*VLOOKUP($A1555,Tbills!$B$4:$C$974,2,1)/100))^((1)/91)-1</f>
        <v>4.4453533327715178E-6</v>
      </c>
      <c r="I1555">
        <f>I1554*(1-IF($A1555&lt;=I1550,I$1,I$1+IF(AND(WEEKDAY($A1555)&lt;&gt;1,WEEKDAY($A1555)&lt;&gt;7),J$1,0)))^($A1555-$A1554)*(1-0.5*(E1555/E1554-1))</f>
        <v>10.227734981051467</v>
      </c>
      <c r="K1555">
        <f>ROW()</f>
        <v>1555</v>
      </c>
      <c r="L1555">
        <f>B1555/C1555</f>
        <v>1.1214793044330149</v>
      </c>
      <c r="M1555">
        <f t="shared" si="24"/>
        <v>4.0042625594915267</v>
      </c>
      <c r="P1555">
        <f>P1554*(1-P$1+H1554)^($A1555-$A1554)*(2-E1555/E1554)</f>
        <v>4.001826000966779</v>
      </c>
    </row>
    <row r="1556" spans="1:16" x14ac:dyDescent="0.25">
      <c r="A1556" s="1">
        <v>40319</v>
      </c>
      <c r="B1556" s="9">
        <v>40.1</v>
      </c>
      <c r="C1556" s="9">
        <v>37.4</v>
      </c>
      <c r="D1556">
        <v>54917.53</v>
      </c>
      <c r="E1556">
        <v>49120.25</v>
      </c>
      <c r="F1556">
        <v>217813.14</v>
      </c>
      <c r="G1556">
        <v>194847.03</v>
      </c>
      <c r="H1556">
        <f>(1/(1-91/360*VLOOKUP($A1556,Tbills!$B$4:$C$974,2,1)/100))^((1)/91)-1</f>
        <v>4.4453533327715178E-6</v>
      </c>
      <c r="I1556">
        <f>I1555*(1-IF($A1556&lt;=I1551,I$1,I$1+IF(AND(WEEKDAY($A1556)&lt;&gt;1,WEEKDAY($A1556)&lt;&gt;7),J$1,0)))^($A1556-$A1555)*(1-0.5*(E1556/E1555-1))</f>
        <v>10.252942067986851</v>
      </c>
      <c r="K1556">
        <f>ROW()</f>
        <v>1556</v>
      </c>
      <c r="L1556">
        <f>B1556/C1556</f>
        <v>1.072192513368984</v>
      </c>
      <c r="M1556">
        <f t="shared" si="24"/>
        <v>4.024021754047256</v>
      </c>
      <c r="P1556">
        <f>P1555*(1-P$1+H1555)^($A1556-$A1555)*(2-E1556/E1555)</f>
        <v>4.021629615199501</v>
      </c>
    </row>
    <row r="1557" spans="1:16" x14ac:dyDescent="0.25">
      <c r="A1557" s="1">
        <v>40322</v>
      </c>
      <c r="B1557" s="9">
        <v>38.32</v>
      </c>
      <c r="C1557" s="9">
        <v>36.909999999999997</v>
      </c>
      <c r="D1557">
        <v>53931.67</v>
      </c>
      <c r="E1557">
        <v>48237.81</v>
      </c>
      <c r="F1557">
        <v>216967.47</v>
      </c>
      <c r="G1557">
        <v>194087.93</v>
      </c>
      <c r="H1557">
        <f>(1/(1-91/360*VLOOKUP($A1557,Tbills!$B$4:$C$974,2,1)/100))^((1)/91)-1</f>
        <v>4.5842999230050197E-6</v>
      </c>
      <c r="I1557">
        <f>I1556*(1-IF($A1557&lt;=I1552,I$1,I$1+IF(AND(WEEKDAY($A1557)&lt;&gt;1,WEEKDAY($A1557)&lt;&gt;7),J$1,0)))^($A1557-$A1556)*(1-0.5*(E1557/E1556-1))</f>
        <v>10.344230825625699</v>
      </c>
      <c r="K1557">
        <f>ROW()</f>
        <v>1557</v>
      </c>
      <c r="L1557">
        <f>B1557/C1557</f>
        <v>1.0382010295312925</v>
      </c>
      <c r="M1557">
        <f t="shared" si="24"/>
        <v>4.0957405365227508</v>
      </c>
      <c r="P1557">
        <f>P1556*(1-P$1+H1556)^($A1557-$A1556)*(2-E1557/E1556)</f>
        <v>4.0934781150401154</v>
      </c>
    </row>
    <row r="1558" spans="1:16" x14ac:dyDescent="0.25">
      <c r="A1558" s="1">
        <v>40323</v>
      </c>
      <c r="B1558" s="9">
        <v>34.61</v>
      </c>
      <c r="C1558" s="9">
        <v>34.9</v>
      </c>
      <c r="D1558">
        <v>51970.84</v>
      </c>
      <c r="E1558">
        <v>46483.77</v>
      </c>
      <c r="F1558">
        <v>214075.94</v>
      </c>
      <c r="G1558">
        <v>191500.43</v>
      </c>
      <c r="H1558">
        <f>(1/(1-91/360*VLOOKUP($A1558,Tbills!$B$4:$C$974,2,1)/100))^((1)/91)-1</f>
        <v>4.5842999230050197E-6</v>
      </c>
      <c r="I1558">
        <f>I1557*(1-IF($A1558&lt;=I1553,I$1,I$1+IF(AND(WEEKDAY($A1558)&lt;&gt;1,WEEKDAY($A1558)&lt;&gt;7),J$1,0)))^($A1558-$A1557)*(1-0.5*(E1558/E1557-1))</f>
        <v>10.532026954135073</v>
      </c>
      <c r="K1558">
        <f>ROW()</f>
        <v>1558</v>
      </c>
      <c r="L1558">
        <f>B1558/C1558</f>
        <v>0.99169054441260751</v>
      </c>
      <c r="M1558">
        <f t="shared" si="24"/>
        <v>4.2444735793261774</v>
      </c>
      <c r="P1558">
        <f>P1557*(1-P$1+H1557)^($A1558-$A1557)*(2-E1558/E1557)</f>
        <v>4.2421891280339734</v>
      </c>
    </row>
    <row r="1559" spans="1:16" x14ac:dyDescent="0.25">
      <c r="A1559" s="1">
        <v>40324</v>
      </c>
      <c r="B1559" s="9">
        <v>35.020000000000003</v>
      </c>
      <c r="C1559" s="9">
        <v>33.950000000000003</v>
      </c>
      <c r="D1559">
        <v>50572.800000000003</v>
      </c>
      <c r="E1559">
        <v>45233.120000000003</v>
      </c>
      <c r="F1559">
        <v>212355.57</v>
      </c>
      <c r="G1559">
        <v>189960.61</v>
      </c>
      <c r="H1559">
        <f>(1/(1-91/360*VLOOKUP($A1559,Tbills!$B$4:$C$974,2,1)/100))^((1)/91)-1</f>
        <v>4.5842999230050197E-6</v>
      </c>
      <c r="I1559">
        <f>I1558*(1-IF($A1559&lt;=I1554,I$1,I$1+IF(AND(WEEKDAY($A1559)&lt;&gt;1,WEEKDAY($A1559)&lt;&gt;7),J$1,0)))^($A1559-$A1558)*(1-0.5*(E1559/E1558-1))</f>
        <v>10.673431710055487</v>
      </c>
      <c r="K1559">
        <f>ROW()</f>
        <v>1559</v>
      </c>
      <c r="L1559">
        <f>B1559/C1559</f>
        <v>1.031516936671576</v>
      </c>
      <c r="M1559">
        <f t="shared" si="24"/>
        <v>4.3584685149565461</v>
      </c>
      <c r="P1559">
        <f>P1558*(1-P$1+H1558)^($A1559-$A1558)*(2-E1559/E1558)</f>
        <v>4.3561844532476757</v>
      </c>
    </row>
    <row r="1560" spans="1:16" x14ac:dyDescent="0.25">
      <c r="A1560" s="1">
        <v>40325</v>
      </c>
      <c r="B1560" s="9">
        <v>29.68</v>
      </c>
      <c r="C1560" s="9">
        <v>30.64</v>
      </c>
      <c r="D1560">
        <v>46127.12</v>
      </c>
      <c r="E1560">
        <v>41256.620000000003</v>
      </c>
      <c r="F1560">
        <v>202506.54</v>
      </c>
      <c r="G1560">
        <v>181149.39</v>
      </c>
      <c r="H1560">
        <f>(1/(1-91/360*VLOOKUP($A1560,Tbills!$B$4:$C$974,2,1)/100))^((1)/91)-1</f>
        <v>4.5842999230050197E-6</v>
      </c>
      <c r="I1560">
        <f>I1559*(1-IF($A1560&lt;=I1555,I$1,I$1+IF(AND(WEEKDAY($A1560)&lt;&gt;1,WEEKDAY($A1560)&lt;&gt;7),J$1,0)))^($A1560-$A1559)*(1-0.5*(E1560/E1559-1))</f>
        <v>11.142299044945199</v>
      </c>
      <c r="K1560">
        <f>ROW()</f>
        <v>1560</v>
      </c>
      <c r="L1560">
        <f>B1560/C1560</f>
        <v>0.96866840731070492</v>
      </c>
      <c r="M1560">
        <f t="shared" si="24"/>
        <v>4.7414060756739467</v>
      </c>
      <c r="P1560">
        <f>P1559*(1-P$1+H1559)^($A1560-$A1559)*(2-E1560/E1559)</f>
        <v>4.7389885044608846</v>
      </c>
    </row>
    <row r="1561" spans="1:16" x14ac:dyDescent="0.25">
      <c r="A1561" s="1">
        <v>40326</v>
      </c>
      <c r="B1561" s="9">
        <v>32.07</v>
      </c>
      <c r="C1561" s="9">
        <v>32</v>
      </c>
      <c r="D1561">
        <v>47049.95</v>
      </c>
      <c r="E1561">
        <v>42081.82</v>
      </c>
      <c r="F1561">
        <v>203719.64</v>
      </c>
      <c r="G1561">
        <v>182233.72</v>
      </c>
      <c r="H1561">
        <f>(1/(1-91/360*VLOOKUP($A1561,Tbills!$B$4:$C$974,2,1)/100))^((1)/91)-1</f>
        <v>4.5842999230050197E-6</v>
      </c>
      <c r="I1561">
        <f>I1560*(1-IF($A1561&lt;=I1556,I$1,I$1+IF(AND(WEEKDAY($A1561)&lt;&gt;1,WEEKDAY($A1561)&lt;&gt;7),J$1,0)))^($A1561-$A1560)*(1-0.5*(E1561/E1560-1))</f>
        <v>11.030579821272811</v>
      </c>
      <c r="K1561">
        <f>ROW()</f>
        <v>1561</v>
      </c>
      <c r="L1561">
        <f>B1561/C1561</f>
        <v>1.0021875</v>
      </c>
      <c r="M1561">
        <f t="shared" si="24"/>
        <v>4.6463537696507871</v>
      </c>
      <c r="P1561">
        <f>P1560*(1-P$1+H1560)^($A1561-$A1560)*(2-E1561/E1560)</f>
        <v>4.6440504880143747</v>
      </c>
    </row>
    <row r="1562" spans="1:16" x14ac:dyDescent="0.25">
      <c r="A1562" s="1">
        <v>40330</v>
      </c>
      <c r="B1562" s="9">
        <v>35.54</v>
      </c>
      <c r="C1562" s="9">
        <v>34.020000000000003</v>
      </c>
      <c r="D1562">
        <v>49822.48</v>
      </c>
      <c r="E1562">
        <v>44560.82</v>
      </c>
      <c r="F1562">
        <v>207513.17</v>
      </c>
      <c r="G1562">
        <v>185623.81</v>
      </c>
      <c r="H1562">
        <f>(1/(1-91/360*VLOOKUP($A1562,Tbills!$B$4:$C$974,2,1)/100))^((1)/91)-1</f>
        <v>4.4453533327715178E-6</v>
      </c>
      <c r="I1562">
        <f>I1561*(1-IF($A1562&lt;=I1557,I$1,I$1+IF(AND(WEEKDAY($A1562)&lt;&gt;1,WEEKDAY($A1562)&lt;&gt;7),J$1,0)))^($A1562-$A1561)*(1-0.5*(E1562/E1561-1))</f>
        <v>10.704564816841524</v>
      </c>
      <c r="K1562">
        <f>ROW()</f>
        <v>1562</v>
      </c>
      <c r="L1562">
        <f>B1562/C1562</f>
        <v>1.0446796002351557</v>
      </c>
      <c r="M1562">
        <f t="shared" si="24"/>
        <v>4.3718269151760758</v>
      </c>
      <c r="P1562">
        <f>P1561*(1-P$1+H1561)^($A1562-$A1561)*(2-E1562/E1561)</f>
        <v>4.3699074689842687</v>
      </c>
    </row>
    <row r="1563" spans="1:16" x14ac:dyDescent="0.25">
      <c r="A1563" s="1">
        <v>40331</v>
      </c>
      <c r="B1563" s="9">
        <v>30.17</v>
      </c>
      <c r="C1563" s="9">
        <v>30.59</v>
      </c>
      <c r="D1563">
        <v>46456.15</v>
      </c>
      <c r="E1563">
        <v>41549.81</v>
      </c>
      <c r="F1563">
        <v>203133.64</v>
      </c>
      <c r="G1563">
        <v>181705.43</v>
      </c>
      <c r="H1563">
        <f>(1/(1-91/360*VLOOKUP($A1563,Tbills!$B$4:$C$974,2,1)/100))^((1)/91)-1</f>
        <v>4.4453533327715178E-6</v>
      </c>
      <c r="I1563">
        <f>I1562*(1-IF($A1563&lt;=I1558,I$1,I$1+IF(AND(WEEKDAY($A1563)&lt;&gt;1,WEEKDAY($A1563)&lt;&gt;7),J$1,0)))^($A1563-$A1562)*(1-0.5*(E1563/E1562-1))</f>
        <v>11.065934765272349</v>
      </c>
      <c r="K1563">
        <f>ROW()</f>
        <v>1563</v>
      </c>
      <c r="L1563">
        <f>B1563/C1563</f>
        <v>0.98627002288329524</v>
      </c>
      <c r="M1563">
        <f t="shared" si="24"/>
        <v>4.6670173541185838</v>
      </c>
      <c r="P1563">
        <f>P1562*(1-P$1+H1562)^($A1563-$A1562)*(2-E1563/E1562)</f>
        <v>4.6650337779173032</v>
      </c>
    </row>
    <row r="1564" spans="1:16" x14ac:dyDescent="0.25">
      <c r="A1564" s="1">
        <v>40332</v>
      </c>
      <c r="B1564" s="9">
        <v>29.46</v>
      </c>
      <c r="C1564" s="9">
        <v>30.24</v>
      </c>
      <c r="D1564">
        <v>46034.87</v>
      </c>
      <c r="E1564">
        <v>41172.839999999997</v>
      </c>
      <c r="F1564">
        <v>201071.52</v>
      </c>
      <c r="G1564">
        <v>179860.04</v>
      </c>
      <c r="H1564">
        <f>(1/(1-91/360*VLOOKUP($A1564,Tbills!$B$4:$C$974,2,1)/100))^((1)/91)-1</f>
        <v>4.4453533327715178E-6</v>
      </c>
      <c r="I1564">
        <f>I1563*(1-IF($A1564&lt;=I1559,I$1,I$1+IF(AND(WEEKDAY($A1564)&lt;&gt;1,WEEKDAY($A1564)&lt;&gt;7),J$1,0)))^($A1564-$A1563)*(1-0.5*(E1564/E1563-1))</f>
        <v>11.11584453274611</v>
      </c>
      <c r="K1564">
        <f>ROW()</f>
        <v>1564</v>
      </c>
      <c r="L1564">
        <f>B1564/C1564</f>
        <v>0.9742063492063493</v>
      </c>
      <c r="M1564">
        <f t="shared" si="24"/>
        <v>4.7091405790993095</v>
      </c>
      <c r="P1564">
        <f>P1563*(1-P$1+H1563)^($A1564-$A1563)*(2-E1564/E1563)</f>
        <v>4.7072051646043187</v>
      </c>
    </row>
    <row r="1565" spans="1:16" x14ac:dyDescent="0.25">
      <c r="A1565" s="1">
        <v>40333</v>
      </c>
      <c r="B1565" s="9">
        <v>35.479999999999997</v>
      </c>
      <c r="C1565" s="9">
        <v>34.369999999999997</v>
      </c>
      <c r="D1565">
        <v>50418.2</v>
      </c>
      <c r="E1565">
        <v>45093.04</v>
      </c>
      <c r="F1565">
        <v>209264.72</v>
      </c>
      <c r="G1565">
        <v>187188.12</v>
      </c>
      <c r="H1565">
        <f>(1/(1-91/360*VLOOKUP($A1565,Tbills!$B$4:$C$974,2,1)/100))^((1)/91)-1</f>
        <v>4.4453533327715178E-6</v>
      </c>
      <c r="I1565">
        <f>I1564*(1-IF($A1565&lt;=I1560,I$1,I$1+IF(AND(WEEKDAY($A1565)&lt;&gt;1,WEEKDAY($A1565)&lt;&gt;7),J$1,0)))^($A1565-$A1564)*(1-0.5*(E1565/E1564-1))</f>
        <v>10.586381134996811</v>
      </c>
      <c r="K1565">
        <f>ROW()</f>
        <v>1565</v>
      </c>
      <c r="L1565">
        <f>B1565/C1565</f>
        <v>1.0322956066336921</v>
      </c>
      <c r="M1565">
        <f t="shared" si="24"/>
        <v>4.2605695426204866</v>
      </c>
      <c r="P1565">
        <f>P1564*(1-P$1+H1564)^($A1565-$A1564)*(2-E1565/E1564)</f>
        <v>4.258878259516182</v>
      </c>
    </row>
    <row r="1566" spans="1:16" x14ac:dyDescent="0.25">
      <c r="A1566" s="1">
        <v>40336</v>
      </c>
      <c r="B1566" s="9">
        <v>36.57</v>
      </c>
      <c r="C1566" s="9">
        <v>35.299999999999997</v>
      </c>
      <c r="D1566">
        <v>52737.41</v>
      </c>
      <c r="E1566">
        <v>47166.7</v>
      </c>
      <c r="F1566">
        <v>211916.79</v>
      </c>
      <c r="G1566">
        <v>189557.91</v>
      </c>
      <c r="H1566">
        <f>(1/(1-91/360*VLOOKUP($A1566,Tbills!$B$4:$C$974,2,1)/100))^((1)/91)-1</f>
        <v>3.6117110888689297E-6</v>
      </c>
      <c r="I1566">
        <f>I1565*(1-IF($A1566&lt;=I1561,I$1,I$1+IF(AND(WEEKDAY($A1566)&lt;&gt;1,WEEKDAY($A1566)&lt;&gt;7),J$1,0)))^($A1566-$A1565)*(1-0.5*(E1566/E1565-1))</f>
        <v>10.34215954751815</v>
      </c>
      <c r="K1566">
        <f>ROW()</f>
        <v>1566</v>
      </c>
      <c r="L1566">
        <f>B1566/C1566</f>
        <v>1.0359773371104817</v>
      </c>
      <c r="M1566">
        <f t="shared" si="24"/>
        <v>4.0640739987900734</v>
      </c>
      <c r="P1566">
        <f>P1565*(1-P$1+H1565)^($A1566-$A1565)*(2-E1566/E1565)</f>
        <v>4.0626317697945975</v>
      </c>
    </row>
    <row r="1567" spans="1:16" x14ac:dyDescent="0.25">
      <c r="A1567" s="1">
        <v>40337</v>
      </c>
      <c r="B1567" s="9">
        <v>33.700000000000003</v>
      </c>
      <c r="C1567" s="9">
        <v>33.65</v>
      </c>
      <c r="D1567">
        <v>50571.03</v>
      </c>
      <c r="E1567">
        <v>45228.98</v>
      </c>
      <c r="F1567">
        <v>209879.29</v>
      </c>
      <c r="G1567">
        <v>187734.7</v>
      </c>
      <c r="H1567">
        <f>(1/(1-91/360*VLOOKUP($A1567,Tbills!$B$4:$C$974,2,1)/100))^((1)/91)-1</f>
        <v>3.6117110888689297E-6</v>
      </c>
      <c r="I1567">
        <f>I1566*(1-IF($A1567&lt;=I1562,I$1,I$1+IF(AND(WEEKDAY($A1567)&lt;&gt;1,WEEKDAY($A1567)&lt;&gt;7),J$1,0)))^($A1567-$A1566)*(1-0.5*(E1567/E1566-1))</f>
        <v>10.554325070937693</v>
      </c>
      <c r="K1567">
        <f>ROW()</f>
        <v>1567</v>
      </c>
      <c r="L1567">
        <f>B1567/C1567</f>
        <v>1.0014858841010403</v>
      </c>
      <c r="M1567">
        <f t="shared" si="24"/>
        <v>4.2308387439906587</v>
      </c>
      <c r="P1567">
        <f>P1566*(1-P$1+H1566)^($A1567-$A1566)*(2-E1567/E1566)</f>
        <v>4.2293931677709065</v>
      </c>
    </row>
    <row r="1568" spans="1:16" x14ac:dyDescent="0.25">
      <c r="A1568" s="1">
        <v>40338</v>
      </c>
      <c r="B1568" s="9">
        <v>33.729999999999997</v>
      </c>
      <c r="C1568" s="9">
        <v>33.799999999999997</v>
      </c>
      <c r="D1568">
        <v>51001.66</v>
      </c>
      <c r="E1568">
        <v>45613.95</v>
      </c>
      <c r="F1568">
        <v>211203.8</v>
      </c>
      <c r="G1568">
        <v>188918.78</v>
      </c>
      <c r="H1568">
        <f>(1/(1-91/360*VLOOKUP($A1568,Tbills!$B$4:$C$974,2,1)/100))^((1)/91)-1</f>
        <v>3.6117110888689297E-6</v>
      </c>
      <c r="I1568">
        <f>I1567*(1-IF($A1568&lt;=I1563,I$1,I$1+IF(AND(WEEKDAY($A1568)&lt;&gt;1,WEEKDAY($A1568)&lt;&gt;7),J$1,0)))^($A1568-$A1567)*(1-0.5*(E1568/E1567-1))</f>
        <v>10.50913455682419</v>
      </c>
      <c r="K1568">
        <f>ROW()</f>
        <v>1568</v>
      </c>
      <c r="L1568">
        <f>B1568/C1568</f>
        <v>0.99792899408284019</v>
      </c>
      <c r="M1568">
        <f t="shared" si="24"/>
        <v>4.1946322536526646</v>
      </c>
      <c r="P1568">
        <f>P1567*(1-P$1+H1567)^($A1568-$A1567)*(2-E1568/E1567)</f>
        <v>4.1932544042828042</v>
      </c>
    </row>
    <row r="1569" spans="1:16" x14ac:dyDescent="0.25">
      <c r="A1569" s="1">
        <v>40339</v>
      </c>
      <c r="B1569" s="9">
        <v>30.57</v>
      </c>
      <c r="C1569" s="9">
        <v>31.47</v>
      </c>
      <c r="D1569">
        <v>47944.24</v>
      </c>
      <c r="E1569">
        <v>42879.34</v>
      </c>
      <c r="F1569">
        <v>206292.58</v>
      </c>
      <c r="G1569">
        <v>184525.08</v>
      </c>
      <c r="H1569">
        <f>(1/(1-91/360*VLOOKUP($A1569,Tbills!$B$4:$C$974,2,1)/100))^((1)/91)-1</f>
        <v>3.6117110888689297E-6</v>
      </c>
      <c r="I1569">
        <f>I1568*(1-IF($A1569&lt;=I1564,I$1,I$1+IF(AND(WEEKDAY($A1569)&lt;&gt;1,WEEKDAY($A1569)&lt;&gt;7),J$1,0)))^($A1569-$A1568)*(1-0.5*(E1569/E1568-1))</f>
        <v>10.823870326423485</v>
      </c>
      <c r="K1569">
        <f>ROW()</f>
        <v>1569</v>
      </c>
      <c r="L1569">
        <f>B1569/C1569</f>
        <v>0.97140133460438516</v>
      </c>
      <c r="M1569">
        <f t="shared" si="24"/>
        <v>4.4458983163685186</v>
      </c>
      <c r="P1569">
        <f>P1568*(1-P$1+H1568)^($A1569-$A1568)*(2-E1569/E1568)</f>
        <v>4.4444966039844411</v>
      </c>
    </row>
    <row r="1570" spans="1:16" x14ac:dyDescent="0.25">
      <c r="A1570" s="1">
        <v>40340</v>
      </c>
      <c r="B1570" s="9">
        <v>28.79</v>
      </c>
      <c r="C1570" s="9">
        <v>30.95</v>
      </c>
      <c r="D1570">
        <v>46783.47</v>
      </c>
      <c r="E1570">
        <v>41841.040000000001</v>
      </c>
      <c r="F1570">
        <v>204530.04</v>
      </c>
      <c r="G1570">
        <v>182947.86</v>
      </c>
      <c r="H1570">
        <f>(1/(1-91/360*VLOOKUP($A1570,Tbills!$B$4:$C$974,2,1)/100))^((1)/91)-1</f>
        <v>3.6117110888689297E-6</v>
      </c>
      <c r="I1570">
        <f>I1569*(1-IF($A1570&lt;=I1565,I$1,I$1+IF(AND(WEEKDAY($A1570)&lt;&gt;1,WEEKDAY($A1570)&lt;&gt;7),J$1,0)))^($A1570-$A1569)*(1-0.5*(E1570/E1569-1))</f>
        <v>10.954632277984603</v>
      </c>
      <c r="K1570">
        <f>ROW()</f>
        <v>1570</v>
      </c>
      <c r="L1570">
        <f>B1570/C1570</f>
        <v>0.9302100161550888</v>
      </c>
      <c r="M1570">
        <f t="shared" si="24"/>
        <v>4.553341253449525</v>
      </c>
      <c r="P1570">
        <f>P1569*(1-P$1+H1569)^($A1570-$A1569)*(2-E1570/E1569)</f>
        <v>4.5519657576025843</v>
      </c>
    </row>
    <row r="1571" spans="1:16" x14ac:dyDescent="0.25">
      <c r="A1571" s="1">
        <v>40343</v>
      </c>
      <c r="B1571" s="9">
        <v>28.58</v>
      </c>
      <c r="C1571" s="9">
        <v>30.68</v>
      </c>
      <c r="D1571">
        <v>45846.54</v>
      </c>
      <c r="E1571">
        <v>41002.639999999999</v>
      </c>
      <c r="F1571">
        <v>202307.25</v>
      </c>
      <c r="G1571">
        <v>180957.64</v>
      </c>
      <c r="H1571">
        <f>(1/(1-91/360*VLOOKUP($A1571,Tbills!$B$4:$C$974,2,1)/100))^((1)/91)-1</f>
        <v>1.8057055335418681E-6</v>
      </c>
      <c r="I1571">
        <f>I1570*(1-IF($A1571&lt;=I1566,I$1,I$1+IF(AND(WEEKDAY($A1571)&lt;&gt;1,WEEKDAY($A1571)&lt;&gt;7),J$1,0)))^($A1571-$A1570)*(1-0.5*(E1571/E1570-1))</f>
        <v>11.06352142130164</v>
      </c>
      <c r="K1571">
        <f>ROW()</f>
        <v>1571</v>
      </c>
      <c r="L1571">
        <f>B1571/C1571</f>
        <v>0.93155149934810944</v>
      </c>
      <c r="M1571">
        <f t="shared" si="24"/>
        <v>4.6439309961062163</v>
      </c>
      <c r="P1571">
        <f>P1570*(1-P$1+H1570)^($A1571-$A1570)*(2-E1571/E1570)</f>
        <v>4.6427120000427378</v>
      </c>
    </row>
    <row r="1572" spans="1:16" x14ac:dyDescent="0.25">
      <c r="A1572" s="1">
        <v>40344</v>
      </c>
      <c r="B1572" s="9">
        <v>25.87</v>
      </c>
      <c r="C1572" s="9">
        <v>28.45</v>
      </c>
      <c r="D1572">
        <v>43114.76</v>
      </c>
      <c r="E1572">
        <v>38559.410000000003</v>
      </c>
      <c r="F1572">
        <v>195463.64</v>
      </c>
      <c r="G1572">
        <v>174835.91</v>
      </c>
      <c r="H1572">
        <f>(1/(1-91/360*VLOOKUP($A1572,Tbills!$B$4:$C$974,2,1)/100))^((1)/91)-1</f>
        <v>1.8057055335418681E-6</v>
      </c>
      <c r="I1572">
        <f>I1571*(1-IF($A1572&lt;=I1567,I$1,I$1+IF(AND(WEEKDAY($A1572)&lt;&gt;1,WEEKDAY($A1572)&lt;&gt;7),J$1,0)))^($A1572-$A1571)*(1-0.5*(E1572/E1571-1))</f>
        <v>11.392846680596897</v>
      </c>
      <c r="K1572">
        <f>ROW()</f>
        <v>1572</v>
      </c>
      <c r="L1572">
        <f>B1572/C1572</f>
        <v>0.90931458699472767</v>
      </c>
      <c r="M1572">
        <f t="shared" si="24"/>
        <v>4.9204203759146887</v>
      </c>
      <c r="P1572">
        <f>P1571*(1-P$1+H1571)^($A1572-$A1571)*(2-E1572/E1571)</f>
        <v>4.9191848583589595</v>
      </c>
    </row>
    <row r="1573" spans="1:16" x14ac:dyDescent="0.25">
      <c r="A1573" s="1">
        <v>40345</v>
      </c>
      <c r="B1573" s="9">
        <v>25.92</v>
      </c>
      <c r="C1573" s="9">
        <v>28.78</v>
      </c>
      <c r="D1573">
        <v>41982.23</v>
      </c>
      <c r="E1573">
        <v>37546.47</v>
      </c>
      <c r="F1573">
        <v>194489.92</v>
      </c>
      <c r="G1573">
        <v>173964.63</v>
      </c>
      <c r="H1573">
        <f>(1/(1-91/360*VLOOKUP($A1573,Tbills!$B$4:$C$974,2,1)/100))^((1)/91)-1</f>
        <v>1.8057055335418681E-6</v>
      </c>
      <c r="I1573">
        <f>I1572*(1-IF($A1573&lt;=I1568,I$1,I$1+IF(AND(WEEKDAY($A1573)&lt;&gt;1,WEEKDAY($A1573)&lt;&gt;7),J$1,0)))^($A1573-$A1572)*(1-0.5*(E1573/E1572-1))</f>
        <v>11.542188981308099</v>
      </c>
      <c r="K1573">
        <f>ROW()</f>
        <v>1573</v>
      </c>
      <c r="L1573">
        <f>B1573/C1573</f>
        <v>0.90062543432939546</v>
      </c>
      <c r="M1573">
        <f t="shared" si="24"/>
        <v>5.0494426252094557</v>
      </c>
      <c r="P1573">
        <f>P1572*(1-P$1+H1572)^($A1573-$A1572)*(2-E1573/E1572)</f>
        <v>5.0482322355179727</v>
      </c>
    </row>
    <row r="1574" spans="1:16" x14ac:dyDescent="0.25">
      <c r="A1574" s="1">
        <v>40346</v>
      </c>
      <c r="B1574" s="9">
        <v>25.05</v>
      </c>
      <c r="C1574" s="9">
        <v>28.21</v>
      </c>
      <c r="D1574">
        <v>41237.949999999997</v>
      </c>
      <c r="E1574">
        <v>36880.76</v>
      </c>
      <c r="F1574">
        <v>192862.04</v>
      </c>
      <c r="G1574">
        <v>172508.23</v>
      </c>
      <c r="H1574">
        <f>(1/(1-91/360*VLOOKUP($A1574,Tbills!$B$4:$C$974,2,1)/100))^((1)/91)-1</f>
        <v>1.8057055335418681E-6</v>
      </c>
      <c r="I1574">
        <f>I1573*(1-IF($A1574&lt;=I1569,I$1,I$1+IF(AND(WEEKDAY($A1574)&lt;&gt;1,WEEKDAY($A1574)&lt;&gt;7),J$1,0)))^($A1574-$A1573)*(1-0.5*(E1574/E1573-1))</f>
        <v>11.644209114398897</v>
      </c>
      <c r="K1574">
        <f>ROW()</f>
        <v>1574</v>
      </c>
      <c r="L1574">
        <f>B1574/C1574</f>
        <v>0.8879829847571783</v>
      </c>
      <c r="M1574">
        <f t="shared" si="24"/>
        <v>5.1387313846559648</v>
      </c>
      <c r="P1574">
        <f>P1573*(1-P$1+H1573)^($A1574-$A1573)*(2-E1574/E1573)</f>
        <v>5.1375581350045181</v>
      </c>
    </row>
    <row r="1575" spans="1:16" x14ac:dyDescent="0.25">
      <c r="A1575" s="1">
        <v>40347</v>
      </c>
      <c r="B1575" s="9">
        <v>23.95</v>
      </c>
      <c r="C1575" s="9">
        <v>27.96</v>
      </c>
      <c r="D1575">
        <v>40542.160000000003</v>
      </c>
      <c r="E1575">
        <v>36258.42</v>
      </c>
      <c r="F1575">
        <v>190254.93</v>
      </c>
      <c r="G1575">
        <v>170175.95</v>
      </c>
      <c r="H1575">
        <f>(1/(1-91/360*VLOOKUP($A1575,Tbills!$B$4:$C$974,2,1)/100))^((1)/91)-1</f>
        <v>1.8057055335418681E-6</v>
      </c>
      <c r="I1575">
        <f>I1574*(1-IF($A1575&lt;=I1570,I$1,I$1+IF(AND(WEEKDAY($A1575)&lt;&gt;1,WEEKDAY($A1575)&lt;&gt;7),J$1,0)))^($A1575-$A1574)*(1-0.5*(E1575/E1574-1))</f>
        <v>11.742147900077711</v>
      </c>
      <c r="K1575">
        <f>ROW()</f>
        <v>1575</v>
      </c>
      <c r="L1575">
        <f>B1575/C1575</f>
        <v>0.85658082975679539</v>
      </c>
      <c r="M1575">
        <f t="shared" si="24"/>
        <v>5.2252009196235321</v>
      </c>
      <c r="P1575">
        <f>P1574*(1-P$1+H1574)^($A1575-$A1574)*(2-E1575/E1574)</f>
        <v>5.2240674566962326</v>
      </c>
    </row>
    <row r="1576" spans="1:16" x14ac:dyDescent="0.25">
      <c r="A1576" s="1">
        <v>40350</v>
      </c>
      <c r="B1576" s="9">
        <v>24.88</v>
      </c>
      <c r="C1576" s="9">
        <v>27.54</v>
      </c>
      <c r="D1576">
        <v>40899.08</v>
      </c>
      <c r="E1576">
        <v>36577.43</v>
      </c>
      <c r="F1576">
        <v>190810.96</v>
      </c>
      <c r="G1576">
        <v>170672.37</v>
      </c>
      <c r="H1576">
        <f>(1/(1-91/360*VLOOKUP($A1576,Tbills!$B$4:$C$974,2,1)/100))^((1)/91)-1</f>
        <v>3.1949139418507855E-6</v>
      </c>
      <c r="I1576">
        <f>I1575*(1-IF($A1576&lt;=I1571,I$1,I$1+IF(AND(WEEKDAY($A1576)&lt;&gt;1,WEEKDAY($A1576)&lt;&gt;7),J$1,0)))^($A1576-$A1575)*(1-0.5*(E1576/E1575-1))</f>
        <v>11.689580032392273</v>
      </c>
      <c r="K1576">
        <f>ROW()</f>
        <v>1576</v>
      </c>
      <c r="L1576">
        <f>B1576/C1576</f>
        <v>0.90341321713870737</v>
      </c>
      <c r="M1576">
        <f t="shared" si="24"/>
        <v>5.1785047491025278</v>
      </c>
      <c r="P1576">
        <f>P1575*(1-P$1+H1575)^($A1576-$A1575)*(2-E1576/E1575)</f>
        <v>5.1775584107275634</v>
      </c>
    </row>
    <row r="1577" spans="1:16" x14ac:dyDescent="0.25">
      <c r="A1577" s="1">
        <v>40351</v>
      </c>
      <c r="B1577" s="9">
        <v>27.05</v>
      </c>
      <c r="C1577" s="9">
        <v>29.09</v>
      </c>
      <c r="D1577">
        <v>42736.11</v>
      </c>
      <c r="E1577">
        <v>38220.230000000003</v>
      </c>
      <c r="F1577">
        <v>195288.5</v>
      </c>
      <c r="G1577">
        <v>174676.79</v>
      </c>
      <c r="H1577">
        <f>(1/(1-91/360*VLOOKUP($A1577,Tbills!$B$4:$C$974,2,1)/100))^((1)/91)-1</f>
        <v>3.1949139418507855E-6</v>
      </c>
      <c r="I1577">
        <f>I1576*(1-IF($A1577&lt;=I1572,I$1,I$1+IF(AND(WEEKDAY($A1577)&lt;&gt;1,WEEKDAY($A1577)&lt;&gt;7),J$1,0)))^($A1577-$A1576)*(1-0.5*(E1577/E1576-1))</f>
        <v>11.426775899153446</v>
      </c>
      <c r="K1577">
        <f>ROW()</f>
        <v>1577</v>
      </c>
      <c r="L1577">
        <f>B1577/C1577</f>
        <v>0.92987280852526644</v>
      </c>
      <c r="M1577">
        <f t="shared" si="24"/>
        <v>4.9456925064895483</v>
      </c>
      <c r="P1577">
        <f>P1576*(1-P$1+H1576)^($A1577-$A1576)*(2-E1577/E1576)</f>
        <v>4.9448519299527129</v>
      </c>
    </row>
    <row r="1578" spans="1:16" x14ac:dyDescent="0.25">
      <c r="A1578" s="1">
        <v>40352</v>
      </c>
      <c r="B1578" s="9">
        <v>26.91</v>
      </c>
      <c r="C1578" s="9">
        <v>29.26</v>
      </c>
      <c r="D1578">
        <v>43323.040000000001</v>
      </c>
      <c r="E1578">
        <v>38745.019999999997</v>
      </c>
      <c r="F1578">
        <v>198431.07</v>
      </c>
      <c r="G1578">
        <v>177487.12</v>
      </c>
      <c r="H1578">
        <f>(1/(1-91/360*VLOOKUP($A1578,Tbills!$B$4:$C$974,2,1)/100))^((1)/91)-1</f>
        <v>3.1949139418507855E-6</v>
      </c>
      <c r="I1578">
        <f>I1577*(1-IF($A1578&lt;=I1573,I$1,I$1+IF(AND(WEEKDAY($A1578)&lt;&gt;1,WEEKDAY($A1578)&lt;&gt;7),J$1,0)))^($A1578-$A1577)*(1-0.5*(E1578/E1577-1))</f>
        <v>11.348031792360899</v>
      </c>
      <c r="K1578">
        <f>ROW()</f>
        <v>1578</v>
      </c>
      <c r="L1578">
        <f>B1578/C1578</f>
        <v>0.91968557758031433</v>
      </c>
      <c r="M1578">
        <f t="shared" si="24"/>
        <v>4.8775575681559866</v>
      </c>
      <c r="P1578">
        <f>P1577*(1-P$1+H1577)^($A1578-$A1577)*(2-E1578/E1577)</f>
        <v>4.8767909187073437</v>
      </c>
    </row>
    <row r="1579" spans="1:16" x14ac:dyDescent="0.25">
      <c r="A1579" s="1">
        <v>40353</v>
      </c>
      <c r="B1579" s="9">
        <v>29.74</v>
      </c>
      <c r="C1579" s="9">
        <v>31.36</v>
      </c>
      <c r="D1579">
        <v>45923.31</v>
      </c>
      <c r="E1579">
        <v>41070.39</v>
      </c>
      <c r="F1579">
        <v>203362.68</v>
      </c>
      <c r="G1579">
        <v>181897.64</v>
      </c>
      <c r="H1579">
        <f>(1/(1-91/360*VLOOKUP($A1579,Tbills!$B$4:$C$974,2,1)/100))^((1)/91)-1</f>
        <v>3.1949139418507855E-6</v>
      </c>
      <c r="I1579">
        <f>I1578*(1-IF($A1579&lt;=I1574,I$1,I$1+IF(AND(WEEKDAY($A1579)&lt;&gt;1,WEEKDAY($A1579)&lt;&gt;7),J$1,0)))^($A1579-$A1578)*(1-0.5*(E1579/E1578-1))</f>
        <v>11.007206399758727</v>
      </c>
      <c r="K1579">
        <f>ROW()</f>
        <v>1579</v>
      </c>
      <c r="L1579">
        <f>B1579/C1579</f>
        <v>0.94834183673469385</v>
      </c>
      <c r="M1579">
        <f t="shared" si="24"/>
        <v>4.5846063801915786</v>
      </c>
      <c r="P1579">
        <f>P1578*(1-P$1+H1578)^($A1579-$A1578)*(2-E1579/E1578)</f>
        <v>4.5839443794264731</v>
      </c>
    </row>
    <row r="1580" spans="1:16" x14ac:dyDescent="0.25">
      <c r="A1580" s="1">
        <v>40354</v>
      </c>
      <c r="B1580" s="9">
        <v>28.53</v>
      </c>
      <c r="C1580" s="9">
        <v>30.7</v>
      </c>
      <c r="D1580">
        <v>44773.27</v>
      </c>
      <c r="E1580">
        <v>40041.75</v>
      </c>
      <c r="F1580">
        <v>203751.82</v>
      </c>
      <c r="G1580">
        <v>182245.13</v>
      </c>
      <c r="H1580">
        <f>(1/(1-91/360*VLOOKUP($A1580,Tbills!$B$4:$C$974,2,1)/100))^((1)/91)-1</f>
        <v>3.1949139418507855E-6</v>
      </c>
      <c r="I1580">
        <f>I1579*(1-IF($A1580&lt;=I1575,I$1,I$1+IF(AND(WEEKDAY($A1580)&lt;&gt;1,WEEKDAY($A1580)&lt;&gt;7),J$1,0)))^($A1580-$A1579)*(1-0.5*(E1580/E1579-1))</f>
        <v>11.144758364478276</v>
      </c>
      <c r="K1580">
        <f>ROW()</f>
        <v>1580</v>
      </c>
      <c r="L1580">
        <f>B1580/C1580</f>
        <v>0.92931596091205215</v>
      </c>
      <c r="M1580">
        <f t="shared" si="24"/>
        <v>4.6992125506557301</v>
      </c>
      <c r="P1580">
        <f>P1579*(1-P$1+H1579)^($A1580-$A1579)*(2-E1580/E1579)</f>
        <v>4.6985940698146145</v>
      </c>
    </row>
    <row r="1581" spans="1:16" x14ac:dyDescent="0.25">
      <c r="A1581" s="1">
        <v>40357</v>
      </c>
      <c r="B1581" s="9">
        <v>29</v>
      </c>
      <c r="C1581" s="9">
        <v>30.96</v>
      </c>
      <c r="D1581">
        <v>45521.17</v>
      </c>
      <c r="E1581">
        <v>40710.230000000003</v>
      </c>
      <c r="F1581">
        <v>207405.11</v>
      </c>
      <c r="G1581">
        <v>185511.06</v>
      </c>
      <c r="H1581">
        <f>(1/(1-91/360*VLOOKUP($A1581,Tbills!$B$4:$C$974,2,1)/100))^((1)/91)-1</f>
        <v>4.4453533327715178E-6</v>
      </c>
      <c r="I1581">
        <f>I1580*(1-IF($A1581&lt;=I1576,I$1,I$1+IF(AND(WEEKDAY($A1581)&lt;&gt;1,WEEKDAY($A1581)&lt;&gt;7),J$1,0)))^($A1581-$A1580)*(1-0.5*(E1581/E1580-1))</f>
        <v>11.050866941253439</v>
      </c>
      <c r="K1581">
        <f>ROW()</f>
        <v>1581</v>
      </c>
      <c r="L1581">
        <f>B1581/C1581</f>
        <v>0.93669250645994828</v>
      </c>
      <c r="M1581">
        <f t="shared" si="24"/>
        <v>4.6201155835778236</v>
      </c>
      <c r="P1581">
        <f>P1580*(1-P$1+H1580)^($A1581-$A1580)*(2-E1581/E1580)</f>
        <v>4.6196846902288478</v>
      </c>
    </row>
    <row r="1582" spans="1:16" x14ac:dyDescent="0.25">
      <c r="A1582" s="1">
        <v>40358</v>
      </c>
      <c r="B1582" s="9">
        <v>34.130000000000003</v>
      </c>
      <c r="C1582" s="9">
        <v>34.380000000000003</v>
      </c>
      <c r="D1582">
        <v>49991.37</v>
      </c>
      <c r="E1582">
        <v>44707.81</v>
      </c>
      <c r="F1582">
        <v>221957.21</v>
      </c>
      <c r="G1582">
        <v>198526.19</v>
      </c>
      <c r="H1582">
        <f>(1/(1-91/360*VLOOKUP($A1582,Tbills!$B$4:$C$974,2,1)/100))^((1)/91)-1</f>
        <v>4.4453533327715178E-6</v>
      </c>
      <c r="I1582">
        <f>I1581*(1-IF($A1582&lt;=I1577,I$1,I$1+IF(AND(WEEKDAY($A1582)&lt;&gt;1,WEEKDAY($A1582)&lt;&gt;7),J$1,0)))^($A1582-$A1581)*(1-0.5*(E1582/E1581-1))</f>
        <v>10.508018209541426</v>
      </c>
      <c r="K1582">
        <f>ROW()</f>
        <v>1582</v>
      </c>
      <c r="L1582">
        <f>B1582/C1582</f>
        <v>0.99272833042466546</v>
      </c>
      <c r="M1582">
        <f t="shared" si="24"/>
        <v>4.1662448584589766</v>
      </c>
      <c r="P1582">
        <f>P1581*(1-P$1+H1581)^($A1582-$A1581)*(2-E1582/E1581)</f>
        <v>4.1659147631866835</v>
      </c>
    </row>
    <row r="1583" spans="1:16" x14ac:dyDescent="0.25">
      <c r="A1583" s="1">
        <v>40359</v>
      </c>
      <c r="B1583" s="9">
        <v>34.54</v>
      </c>
      <c r="C1583" s="9">
        <v>35.229999999999997</v>
      </c>
      <c r="D1583">
        <v>50775.53</v>
      </c>
      <c r="E1583">
        <v>45408.89</v>
      </c>
      <c r="F1583">
        <v>225077.99</v>
      </c>
      <c r="G1583">
        <v>201316.64</v>
      </c>
      <c r="H1583">
        <f>(1/(1-91/360*VLOOKUP($A1583,Tbills!$B$4:$C$974,2,1)/100))^((1)/91)-1</f>
        <v>4.4453533327715178E-6</v>
      </c>
      <c r="I1583">
        <f>I1582*(1-IF($A1583&lt;=I1578,I$1,I$1+IF(AND(WEEKDAY($A1583)&lt;&gt;1,WEEKDAY($A1583)&lt;&gt;7),J$1,0)))^($A1583-$A1582)*(1-0.5*(E1583/E1582-1))</f>
        <v>10.425356762799783</v>
      </c>
      <c r="K1583">
        <f>ROW()</f>
        <v>1583</v>
      </c>
      <c r="L1583">
        <f>B1583/C1583</f>
        <v>0.9804144195288107</v>
      </c>
      <c r="M1583">
        <f t="shared" si="24"/>
        <v>4.1007214029451884</v>
      </c>
      <c r="P1583">
        <f>P1582*(1-P$1+H1582)^($A1583-$A1582)*(2-E1583/E1582)</f>
        <v>4.1004540484165029</v>
      </c>
    </row>
    <row r="1584" spans="1:16" x14ac:dyDescent="0.25">
      <c r="A1584" s="1">
        <v>40360</v>
      </c>
      <c r="B1584" s="9">
        <v>32.86</v>
      </c>
      <c r="C1584" s="9">
        <v>34.49</v>
      </c>
      <c r="D1584">
        <v>50331.040000000001</v>
      </c>
      <c r="E1584">
        <v>45011.18</v>
      </c>
      <c r="F1584">
        <v>226196.1</v>
      </c>
      <c r="G1584">
        <v>202315.82</v>
      </c>
      <c r="H1584">
        <f>(1/(1-91/360*VLOOKUP($A1584,Tbills!$B$4:$C$974,2,1)/100))^((1)/91)-1</f>
        <v>4.4453533327715178E-6</v>
      </c>
      <c r="I1584">
        <f>I1583*(1-IF($A1584&lt;=I1579,I$1,I$1+IF(AND(WEEKDAY($A1584)&lt;&gt;1,WEEKDAY($A1584)&lt;&gt;7),J$1,0)))^($A1584-$A1583)*(1-0.5*(E1584/E1583-1))</f>
        <v>10.470739041247175</v>
      </c>
      <c r="K1584">
        <f>ROW()</f>
        <v>1584</v>
      </c>
      <c r="L1584">
        <f>B1584/C1584</f>
        <v>0.95273992461583057</v>
      </c>
      <c r="M1584">
        <f t="shared" si="24"/>
        <v>4.1364445662276514</v>
      </c>
      <c r="P1584">
        <f>P1583*(1-P$1+H1583)^($A1584-$A1583)*(2-E1584/E1583)</f>
        <v>4.1362329340711659</v>
      </c>
    </row>
    <row r="1585" spans="1:16" x14ac:dyDescent="0.25">
      <c r="A1585" s="1">
        <v>40361</v>
      </c>
      <c r="B1585" s="9">
        <v>30.12</v>
      </c>
      <c r="C1585" s="9">
        <v>33.29</v>
      </c>
      <c r="D1585">
        <v>48802.69</v>
      </c>
      <c r="E1585">
        <v>43644.17</v>
      </c>
      <c r="F1585">
        <v>225491.43</v>
      </c>
      <c r="G1585">
        <v>201684.65</v>
      </c>
      <c r="H1585">
        <f>(1/(1-91/360*VLOOKUP($A1585,Tbills!$B$4:$C$974,2,1)/100))^((1)/91)-1</f>
        <v>4.4453533327715178E-6</v>
      </c>
      <c r="I1585">
        <f>I1584*(1-IF($A1585&lt;=I1580,I$1,I$1+IF(AND(WEEKDAY($A1585)&lt;&gt;1,WEEKDAY($A1585)&lt;&gt;7),J$1,0)))^($A1585-$A1584)*(1-0.5*(E1585/E1584-1))</f>
        <v>10.629462929285566</v>
      </c>
      <c r="K1585">
        <f>ROW()</f>
        <v>1585</v>
      </c>
      <c r="L1585">
        <f>B1585/C1585</f>
        <v>0.90477620907179335</v>
      </c>
      <c r="M1585">
        <f t="shared" si="24"/>
        <v>4.2618717608704104</v>
      </c>
      <c r="P1585">
        <f>P1584*(1-P$1+H1584)^($A1585-$A1584)*(2-E1585/E1584)</f>
        <v>4.2617135240202089</v>
      </c>
    </row>
    <row r="1586" spans="1:16" x14ac:dyDescent="0.25">
      <c r="A1586" s="1">
        <v>40365</v>
      </c>
      <c r="B1586" s="9">
        <v>29.65</v>
      </c>
      <c r="C1586" s="9">
        <v>32.01</v>
      </c>
      <c r="D1586">
        <v>46058.7</v>
      </c>
      <c r="E1586">
        <v>41189.449999999997</v>
      </c>
      <c r="F1586">
        <v>222423.56</v>
      </c>
      <c r="G1586">
        <v>198937.09</v>
      </c>
      <c r="H1586">
        <f>(1/(1-91/360*VLOOKUP($A1586,Tbills!$B$4:$C$974,2,1)/100))^((1)/91)-1</f>
        <v>4.5842999230050197E-6</v>
      </c>
      <c r="I1586">
        <f>I1585*(1-IF($A1586&lt;=I1581,I$1,I$1+IF(AND(WEEKDAY($A1586)&lt;&gt;1,WEEKDAY($A1586)&lt;&gt;7),J$1,0)))^($A1586-$A1585)*(1-0.5*(E1586/E1585-1))</f>
        <v>10.927246652113514</v>
      </c>
      <c r="K1586">
        <f>ROW()</f>
        <v>1586</v>
      </c>
      <c r="L1586">
        <f>B1586/C1586</f>
        <v>0.92627303967510155</v>
      </c>
      <c r="M1586">
        <f t="shared" si="24"/>
        <v>4.5007376215525374</v>
      </c>
      <c r="P1586">
        <f>P1585*(1-P$1+H1585)^($A1586-$A1585)*(2-E1586/E1585)</f>
        <v>4.500823184188552</v>
      </c>
    </row>
    <row r="1587" spans="1:16" x14ac:dyDescent="0.25">
      <c r="A1587" s="1">
        <v>40366</v>
      </c>
      <c r="B1587" s="9">
        <v>26.84</v>
      </c>
      <c r="C1587" s="9">
        <v>29.72</v>
      </c>
      <c r="D1587">
        <v>43095.96</v>
      </c>
      <c r="E1587">
        <v>38539.74</v>
      </c>
      <c r="F1587">
        <v>212634</v>
      </c>
      <c r="G1587">
        <v>190180.33</v>
      </c>
      <c r="H1587">
        <f>(1/(1-91/360*VLOOKUP($A1587,Tbills!$B$4:$C$974,2,1)/100))^((1)/91)-1</f>
        <v>4.5842999230050197E-6</v>
      </c>
      <c r="I1587">
        <f>I1586*(1-IF($A1587&lt;=I1582,I$1,I$1+IF(AND(WEEKDAY($A1587)&lt;&gt;1,WEEKDAY($A1587)&lt;&gt;7),J$1,0)))^($A1587-$A1586)*(1-0.5*(E1587/E1586-1))</f>
        <v>11.278427014166793</v>
      </c>
      <c r="K1587">
        <f>ROW()</f>
        <v>1587</v>
      </c>
      <c r="L1587">
        <f>B1587/C1587</f>
        <v>0.90309555854643342</v>
      </c>
      <c r="M1587">
        <f t="shared" si="24"/>
        <v>4.7900461646285875</v>
      </c>
      <c r="P1587">
        <f>P1586*(1-P$1+H1586)^($A1587-$A1586)*(2-E1587/E1586)</f>
        <v>4.7902051226630054</v>
      </c>
    </row>
    <row r="1588" spans="1:16" x14ac:dyDescent="0.25">
      <c r="A1588" s="1">
        <v>40367</v>
      </c>
      <c r="B1588" s="9">
        <v>25.71</v>
      </c>
      <c r="C1588" s="9">
        <v>28.83</v>
      </c>
      <c r="D1588">
        <v>42282.5</v>
      </c>
      <c r="E1588">
        <v>37812.11</v>
      </c>
      <c r="F1588">
        <v>209580.86</v>
      </c>
      <c r="G1588">
        <v>187448.73</v>
      </c>
      <c r="H1588">
        <f>(1/(1-91/360*VLOOKUP($A1588,Tbills!$B$4:$C$974,2,1)/100))^((1)/91)-1</f>
        <v>4.5842999230050197E-6</v>
      </c>
      <c r="I1588">
        <f>I1587*(1-IF($A1588&lt;=I1583,I$1,I$1+IF(AND(WEEKDAY($A1588)&lt;&gt;1,WEEKDAY($A1588)&lt;&gt;7),J$1,0)))^($A1588-$A1587)*(1-0.5*(E1588/E1587-1))</f>
        <v>11.384599003378218</v>
      </c>
      <c r="K1588">
        <f>ROW()</f>
        <v>1588</v>
      </c>
      <c r="L1588">
        <f>B1588/C1588</f>
        <v>0.89177939646201876</v>
      </c>
      <c r="M1588">
        <f t="shared" si="24"/>
        <v>4.8802548898941014</v>
      </c>
      <c r="P1588">
        <f>P1587*(1-P$1+H1587)^($A1588-$A1587)*(2-E1588/E1587)</f>
        <v>4.8804860165457651</v>
      </c>
    </row>
    <row r="1589" spans="1:16" x14ac:dyDescent="0.25">
      <c r="A1589" s="1">
        <v>40368</v>
      </c>
      <c r="B1589" s="9">
        <v>24.98</v>
      </c>
      <c r="C1589" s="9">
        <v>28.17</v>
      </c>
      <c r="D1589">
        <v>41594.769999999997</v>
      </c>
      <c r="E1589">
        <v>37196.92</v>
      </c>
      <c r="F1589">
        <v>207916.76</v>
      </c>
      <c r="G1589">
        <v>185959.5</v>
      </c>
      <c r="H1589">
        <f>(1/(1-91/360*VLOOKUP($A1589,Tbills!$B$4:$C$974,2,1)/100))^((1)/91)-1</f>
        <v>4.5842999230050197E-6</v>
      </c>
      <c r="I1589">
        <f>I1588*(1-IF($A1589&lt;=I1584,I$1,I$1+IF(AND(WEEKDAY($A1589)&lt;&gt;1,WEEKDAY($A1589)&lt;&gt;7),J$1,0)))^($A1589-$A1588)*(1-0.5*(E1589/E1588-1))</f>
        <v>11.476912032833695</v>
      </c>
      <c r="K1589">
        <f>ROW()</f>
        <v>1589</v>
      </c>
      <c r="L1589">
        <f>B1589/C1589</f>
        <v>0.88675896343627969</v>
      </c>
      <c r="M1589">
        <f t="shared" si="24"/>
        <v>4.9594239576343639</v>
      </c>
      <c r="P1589">
        <f>P1588*(1-P$1+H1588)^($A1589-$A1588)*(2-E1589/E1588)</f>
        <v>4.9597291319072143</v>
      </c>
    </row>
    <row r="1590" spans="1:16" x14ac:dyDescent="0.25">
      <c r="A1590" s="1">
        <v>40371</v>
      </c>
      <c r="B1590" s="9">
        <v>24.43</v>
      </c>
      <c r="C1590" s="9">
        <v>28.39</v>
      </c>
      <c r="D1590">
        <v>40567.25</v>
      </c>
      <c r="E1590">
        <v>36277.53</v>
      </c>
      <c r="F1590">
        <v>206367.8</v>
      </c>
      <c r="G1590">
        <v>184571.56</v>
      </c>
      <c r="H1590">
        <f>(1/(1-91/360*VLOOKUP($A1590,Tbills!$B$4:$C$974,2,1)/100))^((1)/91)-1</f>
        <v>4.1674654807088984E-6</v>
      </c>
      <c r="I1590">
        <f>I1589*(1-IF($A1590&lt;=I1585,I$1,I$1+IF(AND(WEEKDAY($A1590)&lt;&gt;1,WEEKDAY($A1590)&lt;&gt;7),J$1,0)))^($A1590-$A1589)*(1-0.5*(E1590/E1589-1))</f>
        <v>11.617841288915894</v>
      </c>
      <c r="K1590">
        <f>ROW()</f>
        <v>1590</v>
      </c>
      <c r="L1590">
        <f>B1590/C1590</f>
        <v>0.86051426558647404</v>
      </c>
      <c r="M1590">
        <f t="shared" si="24"/>
        <v>5.0812951480782429</v>
      </c>
      <c r="P1590">
        <f>P1589*(1-P$1+H1589)^($A1590-$A1589)*(2-E1590/E1589)</f>
        <v>5.0818239048079237</v>
      </c>
    </row>
    <row r="1591" spans="1:16" x14ac:dyDescent="0.25">
      <c r="A1591" s="1">
        <v>40372</v>
      </c>
      <c r="B1591" s="9">
        <v>24.56</v>
      </c>
      <c r="C1591" s="9">
        <v>28.32</v>
      </c>
      <c r="D1591">
        <v>40329.65</v>
      </c>
      <c r="E1591">
        <v>36064.9</v>
      </c>
      <c r="F1591">
        <v>203491.51</v>
      </c>
      <c r="G1591">
        <v>181998.29</v>
      </c>
      <c r="H1591">
        <f>(1/(1-91/360*VLOOKUP($A1591,Tbills!$B$4:$C$974,2,1)/100))^((1)/91)-1</f>
        <v>4.1674654807088984E-6</v>
      </c>
      <c r="I1591">
        <f>I1590*(1-IF($A1591&lt;=I1586,I$1,I$1+IF(AND(WEEKDAY($A1591)&lt;&gt;1,WEEKDAY($A1591)&lt;&gt;7),J$1,0)))^($A1591-$A1590)*(1-0.5*(E1591/E1590-1))</f>
        <v>11.651585288868691</v>
      </c>
      <c r="K1591">
        <f>ROW()</f>
        <v>1591</v>
      </c>
      <c r="L1591">
        <f>B1591/C1591</f>
        <v>0.86723163841807904</v>
      </c>
      <c r="M1591">
        <f t="shared" si="24"/>
        <v>5.1108396047804678</v>
      </c>
      <c r="P1591">
        <f>P1590*(1-P$1+H1590)^($A1591-$A1590)*(2-E1591/E1590)</f>
        <v>5.1114417537796326</v>
      </c>
    </row>
    <row r="1592" spans="1:16" x14ac:dyDescent="0.25">
      <c r="A1592" s="1">
        <v>40373</v>
      </c>
      <c r="B1592" s="9">
        <v>24.89</v>
      </c>
      <c r="C1592" s="9">
        <v>28.83</v>
      </c>
      <c r="D1592">
        <v>41541.800000000003</v>
      </c>
      <c r="E1592">
        <v>37148.720000000001</v>
      </c>
      <c r="F1592">
        <v>207251.09</v>
      </c>
      <c r="G1592">
        <v>185360.01</v>
      </c>
      <c r="H1592">
        <f>(1/(1-91/360*VLOOKUP($A1592,Tbills!$B$4:$C$974,2,1)/100))^((1)/91)-1</f>
        <v>4.1674654807088984E-6</v>
      </c>
      <c r="I1592">
        <f>I1591*(1-IF($A1592&lt;=I1587,I$1,I$1+IF(AND(WEEKDAY($A1592)&lt;&gt;1,WEEKDAY($A1592)&lt;&gt;7),J$1,0)))^($A1592-$A1591)*(1-0.5*(E1592/E1591-1))</f>
        <v>11.476210248277043</v>
      </c>
      <c r="K1592">
        <f>ROW()</f>
        <v>1592</v>
      </c>
      <c r="L1592">
        <f>B1592/C1592</f>
        <v>0.86333680194242113</v>
      </c>
      <c r="M1592">
        <f t="shared" si="24"/>
        <v>4.9570181039465782</v>
      </c>
      <c r="P1592">
        <f>P1591*(1-P$1+H1591)^($A1592-$A1591)*(2-E1592/E1591)</f>
        <v>4.9576703324640494</v>
      </c>
    </row>
    <row r="1593" spans="1:16" x14ac:dyDescent="0.25">
      <c r="A1593" s="1">
        <v>40374</v>
      </c>
      <c r="B1593" s="9">
        <v>25.14</v>
      </c>
      <c r="C1593" s="9">
        <v>29.23</v>
      </c>
      <c r="D1593">
        <v>41905.31</v>
      </c>
      <c r="E1593">
        <v>37473.64</v>
      </c>
      <c r="F1593">
        <v>210327.43</v>
      </c>
      <c r="G1593">
        <v>188110.64</v>
      </c>
      <c r="H1593">
        <f>(1/(1-91/360*VLOOKUP($A1593,Tbills!$B$4:$C$974,2,1)/100))^((1)/91)-1</f>
        <v>4.1674654807088984E-6</v>
      </c>
      <c r="I1593">
        <f>I1592*(1-IF($A1593&lt;=I1588,I$1,I$1+IF(AND(WEEKDAY($A1593)&lt;&gt;1,WEEKDAY($A1593)&lt;&gt;7),J$1,0)))^($A1593-$A1592)*(1-0.5*(E1593/E1592-1))</f>
        <v>11.42572471982462</v>
      </c>
      <c r="K1593">
        <f>ROW()</f>
        <v>1593</v>
      </c>
      <c r="L1593">
        <f>B1593/C1593</f>
        <v>0.86007526513855626</v>
      </c>
      <c r="M1593">
        <f t="shared" si="24"/>
        <v>4.9134328603533559</v>
      </c>
      <c r="P1593">
        <f>P1592*(1-P$1+H1592)^($A1593-$A1592)*(2-E1593/E1592)</f>
        <v>4.9141469577781134</v>
      </c>
    </row>
    <row r="1594" spans="1:16" x14ac:dyDescent="0.25">
      <c r="A1594" s="1">
        <v>40375</v>
      </c>
      <c r="B1594" s="9">
        <v>26.25</v>
      </c>
      <c r="C1594" s="9">
        <v>30.6</v>
      </c>
      <c r="D1594">
        <v>43841.52</v>
      </c>
      <c r="E1594">
        <v>39204.94</v>
      </c>
      <c r="F1594">
        <v>218996.99</v>
      </c>
      <c r="G1594">
        <v>195863.65</v>
      </c>
      <c r="H1594">
        <f>(1/(1-91/360*VLOOKUP($A1594,Tbills!$B$4:$C$974,2,1)/100))^((1)/91)-1</f>
        <v>4.1674654807088984E-6</v>
      </c>
      <c r="I1594">
        <f>I1593*(1-IF($A1594&lt;=I1589,I$1,I$1+IF(AND(WEEKDAY($A1594)&lt;&gt;1,WEEKDAY($A1594)&lt;&gt;7),J$1,0)))^($A1594-$A1593)*(1-0.5*(E1594/E1593-1))</f>
        <v>11.16149724802127</v>
      </c>
      <c r="K1594">
        <f>ROW()</f>
        <v>1594</v>
      </c>
      <c r="L1594">
        <f>B1594/C1594</f>
        <v>0.85784313725490191</v>
      </c>
      <c r="M1594">
        <f t="shared" si="24"/>
        <v>4.6862116520472652</v>
      </c>
      <c r="P1594">
        <f>P1593*(1-P$1+H1593)^($A1594-$A1593)*(2-E1594/E1593)</f>
        <v>4.6869572043821659</v>
      </c>
    </row>
    <row r="1595" spans="1:16" x14ac:dyDescent="0.25">
      <c r="A1595" s="1">
        <v>40378</v>
      </c>
      <c r="B1595" s="9">
        <v>25.97</v>
      </c>
      <c r="C1595" s="9">
        <v>30.08</v>
      </c>
      <c r="D1595">
        <v>43289.09</v>
      </c>
      <c r="E1595">
        <v>38710.44</v>
      </c>
      <c r="F1595">
        <v>217986.98</v>
      </c>
      <c r="G1595">
        <v>194957.88</v>
      </c>
      <c r="H1595">
        <f>(1/(1-91/360*VLOOKUP($A1595,Tbills!$B$4:$C$974,2,1)/100))^((1)/91)-1</f>
        <v>4.3064085186728107E-6</v>
      </c>
      <c r="I1595">
        <f>I1594*(1-IF($A1595&lt;=I1590,I$1,I$1+IF(AND(WEEKDAY($A1595)&lt;&gt;1,WEEKDAY($A1595)&lt;&gt;7),J$1,0)))^($A1595-$A1594)*(1-0.5*(E1595/E1594-1))</f>
        <v>11.23101139462878</v>
      </c>
      <c r="K1595">
        <f>ROW()</f>
        <v>1595</v>
      </c>
      <c r="L1595">
        <f>B1595/C1595</f>
        <v>0.86336436170212771</v>
      </c>
      <c r="M1595">
        <f t="shared" si="24"/>
        <v>4.7446567930300398</v>
      </c>
      <c r="P1595">
        <f>P1594*(1-P$1+H1594)^($A1595-$A1594)*(2-E1595/E1594)</f>
        <v>4.7456074963638955</v>
      </c>
    </row>
    <row r="1596" spans="1:16" x14ac:dyDescent="0.25">
      <c r="A1596" s="1">
        <v>40379</v>
      </c>
      <c r="B1596" s="9">
        <v>23.93</v>
      </c>
      <c r="C1596" s="9">
        <v>28.22</v>
      </c>
      <c r="D1596">
        <v>40669.32</v>
      </c>
      <c r="E1596">
        <v>36367.589999999997</v>
      </c>
      <c r="F1596">
        <v>212102.85</v>
      </c>
      <c r="G1596">
        <v>189694.54</v>
      </c>
      <c r="H1596">
        <f>(1/(1-91/360*VLOOKUP($A1596,Tbills!$B$4:$C$974,2,1)/100))^((1)/91)-1</f>
        <v>4.3064085186728107E-6</v>
      </c>
      <c r="I1596">
        <f>I1595*(1-IF($A1596&lt;=I1591,I$1,I$1+IF(AND(WEEKDAY($A1596)&lt;&gt;1,WEEKDAY($A1596)&lt;&gt;7),J$1,0)))^($A1596-$A1595)*(1-0.5*(E1596/E1595-1))</f>
        <v>11.570574300544051</v>
      </c>
      <c r="K1596">
        <f>ROW()</f>
        <v>1596</v>
      </c>
      <c r="L1596">
        <f>B1596/C1596</f>
        <v>0.84798015591778886</v>
      </c>
      <c r="M1596">
        <f t="shared" si="24"/>
        <v>5.031580606003919</v>
      </c>
      <c r="P1596">
        <f>P1595*(1-P$1+H1595)^($A1596-$A1595)*(2-E1596/E1595)</f>
        <v>5.0326587345983853</v>
      </c>
    </row>
    <row r="1597" spans="1:16" x14ac:dyDescent="0.25">
      <c r="A1597" s="1">
        <v>40380</v>
      </c>
      <c r="B1597" s="9">
        <v>25.64</v>
      </c>
      <c r="C1597" s="9">
        <v>29.08</v>
      </c>
      <c r="D1597">
        <v>41168.94</v>
      </c>
      <c r="E1597">
        <v>36814.21</v>
      </c>
      <c r="F1597">
        <v>212971.26</v>
      </c>
      <c r="G1597">
        <v>190470.39</v>
      </c>
      <c r="H1597">
        <f>(1/(1-91/360*VLOOKUP($A1597,Tbills!$B$4:$C$974,2,1)/100))^((1)/91)-1</f>
        <v>4.3064085186728107E-6</v>
      </c>
      <c r="I1597">
        <f>I1596*(1-IF($A1597&lt;=I1592,I$1,I$1+IF(AND(WEEKDAY($A1597)&lt;&gt;1,WEEKDAY($A1597)&lt;&gt;7),J$1,0)))^($A1597-$A1596)*(1-0.5*(E1597/E1596-1))</f>
        <v>11.499227536381946</v>
      </c>
      <c r="K1597">
        <f>ROW()</f>
        <v>1597</v>
      </c>
      <c r="L1597">
        <f>B1597/C1597</f>
        <v>0.8817056396148556</v>
      </c>
      <c r="M1597">
        <f t="shared" si="24"/>
        <v>4.9695577300586411</v>
      </c>
      <c r="P1597">
        <f>P1596*(1-P$1+H1596)^($A1597-$A1596)*(2-E1597/E1596)</f>
        <v>4.9706916411183242</v>
      </c>
    </row>
    <row r="1598" spans="1:16" x14ac:dyDescent="0.25">
      <c r="A1598" s="1">
        <v>40381</v>
      </c>
      <c r="B1598" s="9">
        <v>24.63</v>
      </c>
      <c r="C1598" s="9">
        <v>27.9</v>
      </c>
      <c r="D1598">
        <v>38988.5</v>
      </c>
      <c r="E1598">
        <v>34864.25</v>
      </c>
      <c r="F1598">
        <v>207048.93</v>
      </c>
      <c r="G1598">
        <v>185172.95</v>
      </c>
      <c r="H1598">
        <f>(1/(1-91/360*VLOOKUP($A1598,Tbills!$B$4:$C$974,2,1)/100))^((1)/91)-1</f>
        <v>4.3064085186728107E-6</v>
      </c>
      <c r="I1598">
        <f>I1597*(1-IF($A1598&lt;=I1593,I$1,I$1+IF(AND(WEEKDAY($A1598)&lt;&gt;1,WEEKDAY($A1598)&lt;&gt;7),J$1,0)))^($A1598-$A1597)*(1-0.5*(E1598/E1597-1))</f>
        <v>11.80346350258055</v>
      </c>
      <c r="K1598">
        <f>ROW()</f>
        <v>1598</v>
      </c>
      <c r="L1598">
        <f>B1598/C1598</f>
        <v>0.8827956989247312</v>
      </c>
      <c r="M1598">
        <f t="shared" si="24"/>
        <v>5.2325395102183245</v>
      </c>
      <c r="P1598">
        <f>P1597*(1-P$1+H1597)^($A1598-$A1597)*(2-E1598/E1597)</f>
        <v>5.2338061546715213</v>
      </c>
    </row>
    <row r="1599" spans="1:16" x14ac:dyDescent="0.25">
      <c r="A1599" s="1">
        <v>40382</v>
      </c>
      <c r="B1599" s="9">
        <v>23.47</v>
      </c>
      <c r="C1599" s="9">
        <v>26.99</v>
      </c>
      <c r="D1599">
        <v>38013.599999999999</v>
      </c>
      <c r="E1599">
        <v>33992.33</v>
      </c>
      <c r="F1599">
        <v>205425.14</v>
      </c>
      <c r="G1599">
        <v>183719.93</v>
      </c>
      <c r="H1599">
        <f>(1/(1-91/360*VLOOKUP($A1599,Tbills!$B$4:$C$974,2,1)/100))^((1)/91)-1</f>
        <v>4.3064085186728107E-6</v>
      </c>
      <c r="I1599">
        <f>I1598*(1-IF($A1599&lt;=I1594,I$1,I$1+IF(AND(WEEKDAY($A1599)&lt;&gt;1,WEEKDAY($A1599)&lt;&gt;7),J$1,0)))^($A1599-$A1598)*(1-0.5*(E1599/E1598-1))</f>
        <v>11.950748852182594</v>
      </c>
      <c r="K1599">
        <f>ROW()</f>
        <v>1599</v>
      </c>
      <c r="L1599">
        <f>B1599/C1599</f>
        <v>0.86958132641719155</v>
      </c>
      <c r="M1599">
        <f t="shared" si="24"/>
        <v>5.3631502843937087</v>
      </c>
      <c r="P1599">
        <f>P1598*(1-P$1+H1598)^($A1599-$A1598)*(2-E1599/E1598)</f>
        <v>5.3645230907836527</v>
      </c>
    </row>
    <row r="1600" spans="1:16" x14ac:dyDescent="0.25">
      <c r="A1600" s="1">
        <v>40385</v>
      </c>
      <c r="B1600" s="9">
        <v>22.73</v>
      </c>
      <c r="C1600" s="9">
        <v>26.44</v>
      </c>
      <c r="D1600">
        <v>36580.68</v>
      </c>
      <c r="E1600">
        <v>32710.55</v>
      </c>
      <c r="F1600">
        <v>198868.56</v>
      </c>
      <c r="G1600">
        <v>177853.75</v>
      </c>
      <c r="H1600">
        <f>(1/(1-91/360*VLOOKUP($A1600,Tbills!$B$4:$C$974,2,1)/100))^((1)/91)-1</f>
        <v>4.1674654807088984E-6</v>
      </c>
      <c r="I1600">
        <f>I1599*(1-IF($A1600&lt;=I1595,I$1,I$1+IF(AND(WEEKDAY($A1600)&lt;&gt;1,WEEKDAY($A1600)&lt;&gt;7),J$1,0)))^($A1600-$A1599)*(1-0.5*(E1600/E1599-1))</f>
        <v>12.175117073105147</v>
      </c>
      <c r="K1600">
        <f>ROW()</f>
        <v>1600</v>
      </c>
      <c r="L1600">
        <f>B1600/C1600</f>
        <v>0.85968229954614217</v>
      </c>
      <c r="M1600">
        <f t="shared" si="24"/>
        <v>5.5646059240471075</v>
      </c>
      <c r="P1600">
        <f>P1599*(1-P$1+H1599)^($A1600-$A1599)*(2-E1600/E1599)</f>
        <v>5.5662623385799641</v>
      </c>
    </row>
    <row r="1601" spans="1:16" x14ac:dyDescent="0.25">
      <c r="A1601" s="1">
        <v>40386</v>
      </c>
      <c r="B1601" s="9">
        <v>23.19</v>
      </c>
      <c r="C1601" s="9">
        <v>26.37</v>
      </c>
      <c r="D1601">
        <v>36385.29</v>
      </c>
      <c r="E1601">
        <v>32535.69</v>
      </c>
      <c r="F1601">
        <v>197657.83</v>
      </c>
      <c r="G1601">
        <v>176770.22</v>
      </c>
      <c r="H1601">
        <f>(1/(1-91/360*VLOOKUP($A1601,Tbills!$B$4:$C$974,2,1)/100))^((1)/91)-1</f>
        <v>4.1674654807088984E-6</v>
      </c>
      <c r="I1601">
        <f>I1600*(1-IF($A1601&lt;=I1596,I$1,I$1+IF(AND(WEEKDAY($A1601)&lt;&gt;1,WEEKDAY($A1601)&lt;&gt;7),J$1,0)))^($A1601-$A1600)*(1-0.5*(E1601/E1600-1))</f>
        <v>12.207341454689848</v>
      </c>
      <c r="K1601">
        <f>ROW()</f>
        <v>1601</v>
      </c>
      <c r="L1601">
        <f>B1601/C1601</f>
        <v>0.87940841865756547</v>
      </c>
      <c r="M1601">
        <f t="shared" si="24"/>
        <v>5.5940919451468449</v>
      </c>
      <c r="P1601">
        <f>P1600*(1-P$1+H1600)^($A1601-$A1600)*(2-E1601/E1600)</f>
        <v>5.5958341184298277</v>
      </c>
    </row>
    <row r="1602" spans="1:16" x14ac:dyDescent="0.25">
      <c r="A1602" s="1">
        <v>40387</v>
      </c>
      <c r="B1602" s="9">
        <v>24.25</v>
      </c>
      <c r="C1602" s="9">
        <v>26.71</v>
      </c>
      <c r="D1602">
        <v>36819.43</v>
      </c>
      <c r="E1602">
        <v>32923.760000000002</v>
      </c>
      <c r="F1602">
        <v>195955.87</v>
      </c>
      <c r="G1602">
        <v>175247.38</v>
      </c>
      <c r="H1602">
        <f>(1/(1-91/360*VLOOKUP($A1602,Tbills!$B$4:$C$974,2,1)/100))^((1)/91)-1</f>
        <v>4.1674654807088984E-6</v>
      </c>
      <c r="I1602">
        <f>I1601*(1-IF($A1602&lt;=I1597,I$1,I$1+IF(AND(WEEKDAY($A1602)&lt;&gt;1,WEEKDAY($A1602)&lt;&gt;7),J$1,0)))^($A1602-$A1601)*(1-0.5*(E1602/E1601-1))</f>
        <v>12.134223987009772</v>
      </c>
      <c r="K1602">
        <f>ROW()</f>
        <v>1602</v>
      </c>
      <c r="L1602">
        <f>B1602/C1602</f>
        <v>0.90789966304754766</v>
      </c>
      <c r="M1602">
        <f t="shared" si="24"/>
        <v>5.5271108785395509</v>
      </c>
      <c r="P1602">
        <f>P1601*(1-P$1+H1601)^($A1602-$A1601)*(2-E1602/E1601)</f>
        <v>5.5289082528053299</v>
      </c>
    </row>
    <row r="1603" spans="1:16" x14ac:dyDescent="0.25">
      <c r="A1603" s="1">
        <v>40388</v>
      </c>
      <c r="B1603" s="9">
        <v>24.13</v>
      </c>
      <c r="C1603" s="9">
        <v>27.12</v>
      </c>
      <c r="D1603">
        <v>36798.870000000003</v>
      </c>
      <c r="E1603">
        <v>32905.24</v>
      </c>
      <c r="F1603">
        <v>196216</v>
      </c>
      <c r="G1603">
        <v>175479.29</v>
      </c>
      <c r="H1603">
        <f>(1/(1-91/360*VLOOKUP($A1603,Tbills!$B$4:$C$974,2,1)/100))^((1)/91)-1</f>
        <v>4.1674654807088984E-6</v>
      </c>
      <c r="I1603">
        <f>I1602*(1-IF($A1603&lt;=I1598,I$1,I$1+IF(AND(WEEKDAY($A1603)&lt;&gt;1,WEEKDAY($A1603)&lt;&gt;7),J$1,0)))^($A1603-$A1602)*(1-0.5*(E1603/E1602-1))</f>
        <v>12.137320897357984</v>
      </c>
      <c r="K1603">
        <f>ROW()</f>
        <v>1603</v>
      </c>
      <c r="L1603">
        <f>B1603/C1603</f>
        <v>0.88974926253687314</v>
      </c>
      <c r="M1603">
        <f t="shared" si="24"/>
        <v>5.5299623711532515</v>
      </c>
      <c r="P1603">
        <f>P1602*(1-P$1+H1602)^($A1603-$A1602)*(2-E1603/E1602)</f>
        <v>5.5318367739491778</v>
      </c>
    </row>
    <row r="1604" spans="1:16" x14ac:dyDescent="0.25">
      <c r="A1604" s="1">
        <v>40389</v>
      </c>
      <c r="B1604" s="9">
        <v>23.5</v>
      </c>
      <c r="C1604" s="9">
        <v>27.14</v>
      </c>
      <c r="D1604">
        <v>36459.18</v>
      </c>
      <c r="E1604">
        <v>32601.360000000001</v>
      </c>
      <c r="F1604">
        <v>195104.53</v>
      </c>
      <c r="G1604">
        <v>174484.55</v>
      </c>
      <c r="H1604">
        <f>(1/(1-91/360*VLOOKUP($A1604,Tbills!$B$4:$C$974,2,1)/100))^((1)/91)-1</f>
        <v>4.1674654807088984E-6</v>
      </c>
      <c r="I1604">
        <f>I1603*(1-IF($A1604&lt;=I1599,I$1,I$1+IF(AND(WEEKDAY($A1604)&lt;&gt;1,WEEKDAY($A1604)&lt;&gt;7),J$1,0)))^($A1604-$A1603)*(1-0.5*(E1604/E1603-1))</f>
        <v>12.19304763507575</v>
      </c>
      <c r="K1604">
        <f>ROW()</f>
        <v>1604</v>
      </c>
      <c r="L1604">
        <f>B1604/C1604</f>
        <v>0.86588061901252766</v>
      </c>
      <c r="M1604">
        <f t="shared" si="24"/>
        <v>5.5807716534441578</v>
      </c>
      <c r="P1604">
        <f>P1603*(1-P$1+H1603)^($A1604-$A1603)*(2-E1604/E1603)</f>
        <v>5.5827400797700735</v>
      </c>
    </row>
    <row r="1605" spans="1:16" x14ac:dyDescent="0.25">
      <c r="A1605" s="1">
        <v>40392</v>
      </c>
      <c r="B1605" s="9">
        <v>22.01</v>
      </c>
      <c r="C1605" s="9">
        <v>25.4</v>
      </c>
      <c r="D1605">
        <v>34357.53</v>
      </c>
      <c r="E1605">
        <v>30721.69</v>
      </c>
      <c r="F1605">
        <v>189084.82</v>
      </c>
      <c r="G1605">
        <v>169098.87</v>
      </c>
      <c r="H1605">
        <f>(1/(1-91/360*VLOOKUP($A1605,Tbills!$B$4:$C$974,2,1)/100))^((1)/91)-1</f>
        <v>4.3064085186728107E-6</v>
      </c>
      <c r="I1605">
        <f>I1604*(1-IF($A1605&lt;=I1600,I$1,I$1+IF(AND(WEEKDAY($A1605)&lt;&gt;1,WEEKDAY($A1605)&lt;&gt;7),J$1,0)))^($A1605-$A1604)*(1-0.5*(E1605/E1604-1))</f>
        <v>12.543570451578729</v>
      </c>
      <c r="K1605">
        <f>ROW()</f>
        <v>1605</v>
      </c>
      <c r="L1605">
        <f>B1605/C1605</f>
        <v>0.86653543307086622</v>
      </c>
      <c r="M1605">
        <f t="shared" si="24"/>
        <v>5.9017129491812179</v>
      </c>
      <c r="P1605">
        <f>P1604*(1-P$1+H1604)^($A1605-$A1604)*(2-E1605/E1604)</f>
        <v>5.904038238039572</v>
      </c>
    </row>
    <row r="1606" spans="1:16" x14ac:dyDescent="0.25">
      <c r="A1606" s="1">
        <v>40393</v>
      </c>
      <c r="B1606" s="9">
        <v>22.63</v>
      </c>
      <c r="C1606" s="9">
        <v>26.01</v>
      </c>
      <c r="D1606">
        <v>34757.74</v>
      </c>
      <c r="E1606">
        <v>31079.41</v>
      </c>
      <c r="F1606">
        <v>190644.04</v>
      </c>
      <c r="G1606">
        <v>170492.56</v>
      </c>
      <c r="H1606">
        <f>(1/(1-91/360*VLOOKUP($A1606,Tbills!$B$4:$C$974,2,1)/100))^((1)/91)-1</f>
        <v>4.3064085186728107E-6</v>
      </c>
      <c r="I1606">
        <f>I1605*(1-IF($A1606&lt;=I1601,I$1,I$1+IF(AND(WEEKDAY($A1606)&lt;&gt;1,WEEKDAY($A1606)&lt;&gt;7),J$1,0)))^($A1606-$A1605)*(1-0.5*(E1606/E1605-1))</f>
        <v>12.470217894250688</v>
      </c>
      <c r="K1606">
        <f>ROW()</f>
        <v>1606</v>
      </c>
      <c r="L1606">
        <f>B1606/C1606</f>
        <v>0.87004998077662432</v>
      </c>
      <c r="M1606">
        <f t="shared" si="24"/>
        <v>5.8327223750548267</v>
      </c>
      <c r="P1606">
        <f>P1605*(1-P$1+H1605)^($A1606-$A1605)*(2-E1606/E1605)</f>
        <v>5.8351015654734422</v>
      </c>
    </row>
    <row r="1607" spans="1:16" x14ac:dyDescent="0.25">
      <c r="A1607" s="1">
        <v>40394</v>
      </c>
      <c r="B1607" s="9">
        <v>22.21</v>
      </c>
      <c r="C1607" s="9">
        <v>25.96</v>
      </c>
      <c r="D1607">
        <v>34421.089999999997</v>
      </c>
      <c r="E1607">
        <v>30778.25</v>
      </c>
      <c r="F1607">
        <v>190106.01</v>
      </c>
      <c r="G1607">
        <v>170010.67</v>
      </c>
      <c r="H1607">
        <f>(1/(1-91/360*VLOOKUP($A1607,Tbills!$B$4:$C$974,2,1)/100))^((1)/91)-1</f>
        <v>4.3064085186728107E-6</v>
      </c>
      <c r="I1607">
        <f>I1606*(1-IF($A1607&lt;=I1602,I$1,I$1+IF(AND(WEEKDAY($A1607)&lt;&gt;1,WEEKDAY($A1607)&lt;&gt;7),J$1,0)))^($A1607-$A1606)*(1-0.5*(E1607/E1606-1))</f>
        <v>12.530310063841833</v>
      </c>
      <c r="K1607">
        <f>ROW()</f>
        <v>1607</v>
      </c>
      <c r="L1607">
        <f>B1607/C1607</f>
        <v>0.85554699537750389</v>
      </c>
      <c r="M1607">
        <f t="shared" si="24"/>
        <v>5.8889672584719444</v>
      </c>
      <c r="P1607">
        <f>P1606*(1-P$1+H1606)^($A1607-$A1606)*(2-E1607/E1606)</f>
        <v>5.8914512584394503</v>
      </c>
    </row>
    <row r="1608" spans="1:16" x14ac:dyDescent="0.25">
      <c r="A1608" s="1">
        <v>40395</v>
      </c>
      <c r="B1608" s="9">
        <v>22.1</v>
      </c>
      <c r="C1608" s="9">
        <v>26.16</v>
      </c>
      <c r="D1608">
        <v>34672.07</v>
      </c>
      <c r="E1608">
        <v>31002.54</v>
      </c>
      <c r="F1608">
        <v>191399.19</v>
      </c>
      <c r="G1608">
        <v>171166.42</v>
      </c>
      <c r="H1608">
        <f>(1/(1-91/360*VLOOKUP($A1608,Tbills!$B$4:$C$974,2,1)/100))^((1)/91)-1</f>
        <v>4.3064085186728107E-6</v>
      </c>
      <c r="I1608">
        <f>I1607*(1-IF($A1608&lt;=I1603,I$1,I$1+IF(AND(WEEKDAY($A1608)&lt;&gt;1,WEEKDAY($A1608)&lt;&gt;7),J$1,0)))^($A1608-$A1607)*(1-0.5*(E1608/E1607-1))</f>
        <v>12.484329125985637</v>
      </c>
      <c r="K1608">
        <f>ROW()</f>
        <v>1608</v>
      </c>
      <c r="L1608">
        <f>B1608/C1608</f>
        <v>0.84480122324159024</v>
      </c>
      <c r="M1608">
        <f t="shared" si="24"/>
        <v>5.8457803707533165</v>
      </c>
      <c r="P1608">
        <f>P1607*(1-P$1+H1607)^($A1608-$A1607)*(2-E1608/E1607)</f>
        <v>5.8483274220401844</v>
      </c>
    </row>
    <row r="1609" spans="1:16" x14ac:dyDescent="0.25">
      <c r="A1609" s="1">
        <v>40396</v>
      </c>
      <c r="B1609" s="9">
        <v>21.74</v>
      </c>
      <c r="C1609" s="9">
        <v>26.12</v>
      </c>
      <c r="D1609">
        <v>34698.78</v>
      </c>
      <c r="E1609">
        <v>31026.29</v>
      </c>
      <c r="F1609">
        <v>192153.38</v>
      </c>
      <c r="G1609">
        <v>171840.15</v>
      </c>
      <c r="H1609">
        <f>(1/(1-91/360*VLOOKUP($A1609,Tbills!$B$4:$C$974,2,1)/100))^((1)/91)-1</f>
        <v>4.3064085186728107E-6</v>
      </c>
      <c r="I1609">
        <f>I1608*(1-IF($A1609&lt;=I1604,I$1,I$1+IF(AND(WEEKDAY($A1609)&lt;&gt;1,WEEKDAY($A1609)&lt;&gt;7),J$1,0)))^($A1609-$A1608)*(1-0.5*(E1609/E1608-1))</f>
        <v>12.479222404165068</v>
      </c>
      <c r="K1609">
        <f>ROW()</f>
        <v>1609</v>
      </c>
      <c r="L1609">
        <f>B1609/C1609</f>
        <v>0.83231240428790187</v>
      </c>
      <c r="M1609">
        <f t="shared" ref="M1609:M1672" si="25">M1608*(1-IF($A1609&lt;=N$3,M$1,M$1+IF(AND(WEEKDAY($A1609)&lt;&gt;1,WEEKDAY($A1609)&lt;&gt;7),N$1,0)))^($A1609-$A1608)*(2-$E1609/$E1608)</f>
        <v>5.8410300549765966</v>
      </c>
      <c r="P1609">
        <f>P1608*(1-P$1+H1608)^($A1609-$A1608)*(2-E1609/E1608)</f>
        <v>5.843656239399035</v>
      </c>
    </row>
    <row r="1610" spans="1:16" x14ac:dyDescent="0.25">
      <c r="A1610" s="1">
        <v>40399</v>
      </c>
      <c r="B1610" s="9">
        <v>22.14</v>
      </c>
      <c r="C1610" s="9">
        <v>26.03</v>
      </c>
      <c r="D1610">
        <v>34122.730000000003</v>
      </c>
      <c r="E1610">
        <v>30510.81</v>
      </c>
      <c r="F1610">
        <v>191074.96</v>
      </c>
      <c r="G1610">
        <v>170873.51</v>
      </c>
      <c r="H1610">
        <f>(1/(1-91/360*VLOOKUP($A1610,Tbills!$B$4:$C$974,2,1)/100))^((1)/91)-1</f>
        <v>4.1674654807088984E-6</v>
      </c>
      <c r="I1610">
        <f>I1609*(1-IF($A1610&lt;=I1605,I$1,I$1+IF(AND(WEEKDAY($A1610)&lt;&gt;1,WEEKDAY($A1610)&lt;&gt;7),J$1,0)))^($A1610-$A1609)*(1-0.5*(E1610/E1609-1))</f>
        <v>12.581906684478092</v>
      </c>
      <c r="K1610">
        <f>ROW()</f>
        <v>1610</v>
      </c>
      <c r="L1610">
        <f>B1610/C1610</f>
        <v>0.85055704955820211</v>
      </c>
      <c r="M1610">
        <f t="shared" si="25"/>
        <v>5.9372449987454958</v>
      </c>
      <c r="P1610">
        <f>P1609*(1-P$1+H1609)^($A1610-$A1609)*(2-E1610/E1609)</f>
        <v>5.9401620706704668</v>
      </c>
    </row>
    <row r="1611" spans="1:16" x14ac:dyDescent="0.25">
      <c r="A1611" s="1">
        <v>40400</v>
      </c>
      <c r="B1611" s="9">
        <v>22.37</v>
      </c>
      <c r="C1611" s="9">
        <v>26.31</v>
      </c>
      <c r="D1611">
        <v>34318.9</v>
      </c>
      <c r="E1611">
        <v>30686.09</v>
      </c>
      <c r="F1611">
        <v>192741.58</v>
      </c>
      <c r="G1611">
        <v>172363.21</v>
      </c>
      <c r="H1611">
        <f>(1/(1-91/360*VLOOKUP($A1611,Tbills!$B$4:$C$974,2,1)/100))^((1)/91)-1</f>
        <v>4.1674654807088984E-6</v>
      </c>
      <c r="I1611">
        <f>I1610*(1-IF($A1611&lt;=I1606,I$1,I$1+IF(AND(WEEKDAY($A1611)&lt;&gt;1,WEEKDAY($A1611)&lt;&gt;7),J$1,0)))^($A1611-$A1610)*(1-0.5*(E1611/E1610-1))</f>
        <v>12.545439573063243</v>
      </c>
      <c r="K1611">
        <f>ROW()</f>
        <v>1611</v>
      </c>
      <c r="L1611">
        <f>B1611/C1611</f>
        <v>0.85024705435195747</v>
      </c>
      <c r="M1611">
        <f t="shared" si="25"/>
        <v>5.9028614814346616</v>
      </c>
      <c r="P1611">
        <f>P1610*(1-P$1+H1610)^($A1611-$A1610)*(2-E1611/E1610)</f>
        <v>5.9058429065716398</v>
      </c>
    </row>
    <row r="1612" spans="1:16" x14ac:dyDescent="0.25">
      <c r="A1612" s="1">
        <v>40401</v>
      </c>
      <c r="B1612" s="9">
        <v>25.39</v>
      </c>
      <c r="C1612" s="9">
        <v>28.69</v>
      </c>
      <c r="D1612">
        <v>37106.04</v>
      </c>
      <c r="E1612">
        <v>33178.07</v>
      </c>
      <c r="F1612">
        <v>201415.49</v>
      </c>
      <c r="G1612">
        <v>180119.31</v>
      </c>
      <c r="H1612">
        <f>(1/(1-91/360*VLOOKUP($A1612,Tbills!$B$4:$C$974,2,1)/100))^((1)/91)-1</f>
        <v>4.1674654807088984E-6</v>
      </c>
      <c r="I1612">
        <f>I1611*(1-IF($A1612&lt;=I1607,I$1,I$1+IF(AND(WEEKDAY($A1612)&lt;&gt;1,WEEKDAY($A1612)&lt;&gt;7),J$1,0)))^($A1612-$A1611)*(1-0.5*(E1612/E1611-1))</f>
        <v>12.035726371205246</v>
      </c>
      <c r="K1612">
        <f>ROW()</f>
        <v>1612</v>
      </c>
      <c r="L1612">
        <f>B1612/C1612</f>
        <v>0.88497734402230743</v>
      </c>
      <c r="M1612">
        <f t="shared" si="25"/>
        <v>5.4232446876691291</v>
      </c>
      <c r="P1612">
        <f>P1611*(1-P$1+H1611)^($A1612-$A1611)*(2-E1612/E1611)</f>
        <v>5.4260585133767023</v>
      </c>
    </row>
    <row r="1613" spans="1:16" x14ac:dyDescent="0.25">
      <c r="A1613" s="1">
        <v>40402</v>
      </c>
      <c r="B1613" s="9">
        <v>25.73</v>
      </c>
      <c r="C1613" s="9">
        <v>29.25</v>
      </c>
      <c r="D1613">
        <v>37685.57</v>
      </c>
      <c r="E1613">
        <v>33696.120000000003</v>
      </c>
      <c r="F1613">
        <v>202683.09</v>
      </c>
      <c r="G1613">
        <v>181252.14</v>
      </c>
      <c r="H1613">
        <f>(1/(1-91/360*VLOOKUP($A1613,Tbills!$B$4:$C$974,2,1)/100))^((1)/91)-1</f>
        <v>4.1674654807088984E-6</v>
      </c>
      <c r="I1613">
        <f>I1612*(1-IF($A1613&lt;=I1608,I$1,I$1+IF(AND(WEEKDAY($A1613)&lt;&gt;1,WEEKDAY($A1613)&lt;&gt;7),J$1,0)))^($A1613-$A1612)*(1-0.5*(E1613/E1612-1))</f>
        <v>11.941451261221722</v>
      </c>
      <c r="K1613">
        <f>ROW()</f>
        <v>1613</v>
      </c>
      <c r="L1613">
        <f>B1613/C1613</f>
        <v>0.87965811965811969</v>
      </c>
      <c r="M1613">
        <f t="shared" si="25"/>
        <v>5.3383162548859682</v>
      </c>
      <c r="P1613">
        <f>P1612*(1-P$1+H1612)^($A1613-$A1612)*(2-E1613/E1612)</f>
        <v>5.3411594939717126</v>
      </c>
    </row>
    <row r="1614" spans="1:16" x14ac:dyDescent="0.25">
      <c r="A1614" s="1">
        <v>40403</v>
      </c>
      <c r="B1614" s="9">
        <v>26.24</v>
      </c>
      <c r="C1614" s="9">
        <v>29.97</v>
      </c>
      <c r="D1614">
        <v>38507.480000000003</v>
      </c>
      <c r="E1614">
        <v>34430.879999999997</v>
      </c>
      <c r="F1614">
        <v>205785.21</v>
      </c>
      <c r="G1614">
        <v>184025.5</v>
      </c>
      <c r="H1614">
        <f>(1/(1-91/360*VLOOKUP($A1614,Tbills!$B$4:$C$974,2,1)/100))^((1)/91)-1</f>
        <v>4.1674654807088984E-6</v>
      </c>
      <c r="I1614">
        <f>I1613*(1-IF($A1614&lt;=I1609,I$1,I$1+IF(AND(WEEKDAY($A1614)&lt;&gt;1,WEEKDAY($A1614)&lt;&gt;7),J$1,0)))^($A1614-$A1613)*(1-0.5*(E1614/E1613-1))</f>
        <v>11.810949319160979</v>
      </c>
      <c r="K1614">
        <f>ROW()</f>
        <v>1614</v>
      </c>
      <c r="L1614">
        <f>B1614/C1614</f>
        <v>0.87554220887554224</v>
      </c>
      <c r="M1614">
        <f t="shared" si="25"/>
        <v>5.22166850543642</v>
      </c>
      <c r="P1614">
        <f>P1613*(1-P$1+H1613)^($A1614-$A1613)*(2-E1614/E1613)</f>
        <v>5.224521490320913</v>
      </c>
    </row>
    <row r="1615" spans="1:16" x14ac:dyDescent="0.25">
      <c r="A1615" s="1">
        <v>40406</v>
      </c>
      <c r="B1615" s="9">
        <v>26.1</v>
      </c>
      <c r="C1615" s="9">
        <v>29.8</v>
      </c>
      <c r="D1615">
        <v>38012.400000000001</v>
      </c>
      <c r="E1615">
        <v>33987.78</v>
      </c>
      <c r="F1615">
        <v>204275.05</v>
      </c>
      <c r="G1615">
        <v>182672.72</v>
      </c>
      <c r="H1615">
        <f>(1/(1-91/360*VLOOKUP($A1615,Tbills!$B$4:$C$974,2,1)/100))^((1)/91)-1</f>
        <v>4.3064085186728107E-6</v>
      </c>
      <c r="I1615">
        <f>I1614*(1-IF($A1615&lt;=I1610,I$1,I$1+IF(AND(WEEKDAY($A1615)&lt;&gt;1,WEEKDAY($A1615)&lt;&gt;7),J$1,0)))^($A1615-$A1614)*(1-0.5*(E1615/E1614-1))</f>
        <v>11.886020282283367</v>
      </c>
      <c r="K1615">
        <f>ROW()</f>
        <v>1615</v>
      </c>
      <c r="L1615">
        <f>B1615/C1615</f>
        <v>0.87583892617449666</v>
      </c>
      <c r="M1615">
        <f t="shared" si="25"/>
        <v>5.288128565112439</v>
      </c>
      <c r="P1615">
        <f>P1614*(1-P$1+H1614)^($A1615-$A1614)*(2-E1615/E1614)</f>
        <v>5.2912362329987506</v>
      </c>
    </row>
    <row r="1616" spans="1:16" x14ac:dyDescent="0.25">
      <c r="A1616" s="1">
        <v>40407</v>
      </c>
      <c r="B1616" s="9">
        <v>24.33</v>
      </c>
      <c r="C1616" s="9">
        <v>28.57</v>
      </c>
      <c r="D1616">
        <v>36829.9</v>
      </c>
      <c r="E1616">
        <v>32930.33</v>
      </c>
      <c r="F1616">
        <v>203171.16</v>
      </c>
      <c r="G1616">
        <v>181684.78</v>
      </c>
      <c r="H1616">
        <f>(1/(1-91/360*VLOOKUP($A1616,Tbills!$B$4:$C$974,2,1)/100))^((1)/91)-1</f>
        <v>4.3064085186728107E-6</v>
      </c>
      <c r="I1616">
        <f>I1615*(1-IF($A1616&lt;=I1611,I$1,I$1+IF(AND(WEEKDAY($A1616)&lt;&gt;1,WEEKDAY($A1616)&lt;&gt;7),J$1,0)))^($A1616-$A1615)*(1-0.5*(E1616/E1615-1))</f>
        <v>12.070608918928741</v>
      </c>
      <c r="K1616">
        <f>ROW()</f>
        <v>1616</v>
      </c>
      <c r="L1616">
        <f>B1616/C1616</f>
        <v>0.85159257962898138</v>
      </c>
      <c r="M1616">
        <f t="shared" si="25"/>
        <v>5.4524023140077693</v>
      </c>
      <c r="P1616">
        <f>P1615*(1-P$1+H1615)^($A1616-$A1615)*(2-E1616/E1615)</f>
        <v>5.4556823320786867</v>
      </c>
    </row>
    <row r="1617" spans="1:16" x14ac:dyDescent="0.25">
      <c r="A1617" s="1">
        <v>40408</v>
      </c>
      <c r="B1617" s="9">
        <v>24.59</v>
      </c>
      <c r="C1617" s="9">
        <v>28.58</v>
      </c>
      <c r="D1617">
        <v>36267.29</v>
      </c>
      <c r="E1617">
        <v>32427.15</v>
      </c>
      <c r="F1617">
        <v>204565.82</v>
      </c>
      <c r="G1617">
        <v>182931.17</v>
      </c>
      <c r="H1617">
        <f>(1/(1-91/360*VLOOKUP($A1617,Tbills!$B$4:$C$974,2,1)/100))^((1)/91)-1</f>
        <v>4.3064085186728107E-6</v>
      </c>
      <c r="I1617">
        <f>I1616*(1-IF($A1617&lt;=I1612,I$1,I$1+IF(AND(WEEKDAY($A1617)&lt;&gt;1,WEEKDAY($A1617)&lt;&gt;7),J$1,0)))^($A1617-$A1616)*(1-0.5*(E1617/E1616-1))</f>
        <v>12.162512639575688</v>
      </c>
      <c r="K1617">
        <f>ROW()</f>
        <v>1617</v>
      </c>
      <c r="L1617">
        <f>B1617/C1617</f>
        <v>0.86039188243526943</v>
      </c>
      <c r="M1617">
        <f t="shared" si="25"/>
        <v>5.5354579481272363</v>
      </c>
      <c r="P1617">
        <f>P1616*(1-P$1+H1616)^($A1617-$A1616)*(2-E1617/E1616)</f>
        <v>5.5388648977593551</v>
      </c>
    </row>
    <row r="1618" spans="1:16" x14ac:dyDescent="0.25">
      <c r="A1618" s="1">
        <v>40409</v>
      </c>
      <c r="B1618" s="9">
        <v>26.44</v>
      </c>
      <c r="C1618" s="9">
        <v>29.63</v>
      </c>
      <c r="D1618">
        <v>37398.54</v>
      </c>
      <c r="E1618">
        <v>33438.480000000003</v>
      </c>
      <c r="F1618">
        <v>208649.78</v>
      </c>
      <c r="G1618">
        <v>186582.43</v>
      </c>
      <c r="H1618">
        <f>(1/(1-91/360*VLOOKUP($A1618,Tbills!$B$4:$C$974,2,1)/100))^((1)/91)-1</f>
        <v>4.3064085186728107E-6</v>
      </c>
      <c r="I1618">
        <f>I1617*(1-IF($A1618&lt;=I1613,I$1,I$1+IF(AND(WEEKDAY($A1618)&lt;&gt;1,WEEKDAY($A1618)&lt;&gt;7),J$1,0)))^($A1618-$A1617)*(1-0.5*(E1618/E1617-1))</f>
        <v>11.972540286999605</v>
      </c>
      <c r="K1618">
        <f>ROW()</f>
        <v>1618</v>
      </c>
      <c r="L1618">
        <f>B1618/C1618</f>
        <v>0.89233884576442801</v>
      </c>
      <c r="M1618">
        <f t="shared" si="25"/>
        <v>5.3625696683060085</v>
      </c>
      <c r="P1618">
        <f>P1617*(1-P$1+H1617)^($A1618-$A1617)*(2-E1618/E1617)</f>
        <v>5.3659447737497317</v>
      </c>
    </row>
    <row r="1619" spans="1:16" x14ac:dyDescent="0.25">
      <c r="A1619" s="1">
        <v>40410</v>
      </c>
      <c r="B1619" s="9">
        <v>25.49</v>
      </c>
      <c r="C1619" s="9">
        <v>29.54</v>
      </c>
      <c r="D1619">
        <v>37078.660000000003</v>
      </c>
      <c r="E1619">
        <v>33152.33</v>
      </c>
      <c r="F1619">
        <v>208092.7</v>
      </c>
      <c r="G1619">
        <v>186083.47</v>
      </c>
      <c r="H1619">
        <f>(1/(1-91/360*VLOOKUP($A1619,Tbills!$B$4:$C$974,2,1)/100))^((1)/91)-1</f>
        <v>4.3064085186728107E-6</v>
      </c>
      <c r="I1619">
        <f>I1618*(1-IF($A1619&lt;=I1614,I$1,I$1+IF(AND(WEEKDAY($A1619)&lt;&gt;1,WEEKDAY($A1619)&lt;&gt;7),J$1,0)))^($A1619-$A1618)*(1-0.5*(E1619/E1618-1))</f>
        <v>12.023454883500158</v>
      </c>
      <c r="K1619">
        <f>ROW()</f>
        <v>1619</v>
      </c>
      <c r="L1619">
        <f>B1619/C1619</f>
        <v>0.86289776574136756</v>
      </c>
      <c r="M1619">
        <f t="shared" si="25"/>
        <v>5.408207990631869</v>
      </c>
      <c r="P1619">
        <f>P1618*(1-P$1+H1618)^($A1619-$A1618)*(2-E1619/E1618)</f>
        <v>5.411687020301315</v>
      </c>
    </row>
    <row r="1620" spans="1:16" x14ac:dyDescent="0.25">
      <c r="A1620" s="1">
        <v>40413</v>
      </c>
      <c r="B1620" s="9">
        <v>25.66</v>
      </c>
      <c r="C1620" s="9">
        <v>29.29</v>
      </c>
      <c r="D1620">
        <v>36435.54</v>
      </c>
      <c r="E1620">
        <v>32576.880000000001</v>
      </c>
      <c r="F1620">
        <v>210072.56</v>
      </c>
      <c r="G1620">
        <v>187851.51999999999</v>
      </c>
      <c r="H1620">
        <f>(1/(1-91/360*VLOOKUP($A1620,Tbills!$B$4:$C$974,2,1)/100))^((1)/91)-1</f>
        <v>4.3064085186728107E-6</v>
      </c>
      <c r="I1620">
        <f>I1619*(1-IF($A1620&lt;=I1615,I$1,I$1+IF(AND(WEEKDAY($A1620)&lt;&gt;1,WEEKDAY($A1620)&lt;&gt;7),J$1,0)))^($A1620-$A1619)*(1-0.5*(E1620/E1619-1))</f>
        <v>12.126858030657385</v>
      </c>
      <c r="K1620">
        <f>ROW()</f>
        <v>1620</v>
      </c>
      <c r="L1620">
        <f>B1620/C1620</f>
        <v>0.87606691703653128</v>
      </c>
      <c r="M1620">
        <f t="shared" si="25"/>
        <v>5.5013135880614508</v>
      </c>
      <c r="P1620">
        <f>P1619*(1-P$1+H1619)^($A1620-$A1619)*(2-E1620/E1619)</f>
        <v>5.5050820024270894</v>
      </c>
    </row>
    <row r="1621" spans="1:16" x14ac:dyDescent="0.25">
      <c r="A1621" s="1">
        <v>40414</v>
      </c>
      <c r="B1621" s="9">
        <v>27.46</v>
      </c>
      <c r="C1621" s="9">
        <v>30.31</v>
      </c>
      <c r="D1621">
        <v>37392.49</v>
      </c>
      <c r="E1621">
        <v>33432.339999999997</v>
      </c>
      <c r="F1621">
        <v>214633.28</v>
      </c>
      <c r="G1621">
        <v>191929.01</v>
      </c>
      <c r="H1621">
        <f>(1/(1-91/360*VLOOKUP($A1621,Tbills!$B$4:$C$974,2,1)/100))^((1)/91)-1</f>
        <v>4.3064085186728107E-6</v>
      </c>
      <c r="I1621">
        <f>I1620*(1-IF($A1621&lt;=I1616,I$1,I$1+IF(AND(WEEKDAY($A1621)&lt;&gt;1,WEEKDAY($A1621)&lt;&gt;7),J$1,0)))^($A1621-$A1620)*(1-0.5*(E1621/E1620-1))</f>
        <v>11.967322549070527</v>
      </c>
      <c r="K1621">
        <f>ROW()</f>
        <v>1621</v>
      </c>
      <c r="L1621">
        <f>B1621/C1621</f>
        <v>0.90597162652589913</v>
      </c>
      <c r="M1621">
        <f t="shared" si="25"/>
        <v>5.356601093777611</v>
      </c>
      <c r="P1621">
        <f>P1620*(1-P$1+H1620)^($A1621-$A1620)*(2-E1621/E1620)</f>
        <v>5.3603448665379521</v>
      </c>
    </row>
    <row r="1622" spans="1:16" x14ac:dyDescent="0.25">
      <c r="A1622" s="1">
        <v>40415</v>
      </c>
      <c r="B1622" s="9">
        <v>26.7</v>
      </c>
      <c r="C1622" s="9">
        <v>29.85</v>
      </c>
      <c r="D1622">
        <v>36630.589999999997</v>
      </c>
      <c r="E1622">
        <v>32750.99</v>
      </c>
      <c r="F1622">
        <v>210516.38</v>
      </c>
      <c r="G1622">
        <v>188246.77</v>
      </c>
      <c r="H1622">
        <f>(1/(1-91/360*VLOOKUP($A1622,Tbills!$B$4:$C$974,2,1)/100))^((1)/91)-1</f>
        <v>4.3064085186728107E-6</v>
      </c>
      <c r="I1622">
        <f>I1621*(1-IF($A1622&lt;=I1617,I$1,I$1+IF(AND(WEEKDAY($A1622)&lt;&gt;1,WEEKDAY($A1622)&lt;&gt;7),J$1,0)))^($A1622-$A1621)*(1-0.5*(E1622/E1621-1))</f>
        <v>12.088954718685956</v>
      </c>
      <c r="K1622">
        <f>ROW()</f>
        <v>1622</v>
      </c>
      <c r="L1622">
        <f>B1622/C1622</f>
        <v>0.89447236180904521</v>
      </c>
      <c r="M1622">
        <f t="shared" si="25"/>
        <v>5.4655138795174656</v>
      </c>
      <c r="P1622">
        <f>P1621*(1-P$1+H1621)^($A1622-$A1621)*(2-E1622/E1621)</f>
        <v>5.4694097747152863</v>
      </c>
    </row>
    <row r="1623" spans="1:16" x14ac:dyDescent="0.25">
      <c r="A1623" s="1">
        <v>40416</v>
      </c>
      <c r="B1623" s="9">
        <v>27.37</v>
      </c>
      <c r="C1623" s="9">
        <v>30.37</v>
      </c>
      <c r="D1623">
        <v>37040.06</v>
      </c>
      <c r="E1623">
        <v>33116.949999999997</v>
      </c>
      <c r="F1623">
        <v>213047.06</v>
      </c>
      <c r="G1623">
        <v>190508.93</v>
      </c>
      <c r="H1623">
        <f>(1/(1-91/360*VLOOKUP($A1623,Tbills!$B$4:$C$974,2,1)/100))^((1)/91)-1</f>
        <v>4.3064085186728107E-6</v>
      </c>
      <c r="I1623">
        <f>I1622*(1-IF($A1623&lt;=I1618,I$1,I$1+IF(AND(WEEKDAY($A1623)&lt;&gt;1,WEEKDAY($A1623)&lt;&gt;7),J$1,0)))^($A1623-$A1622)*(1-0.5*(E1623/E1622-1))</f>
        <v>12.021100761775326</v>
      </c>
      <c r="K1623">
        <f>ROW()</f>
        <v>1623</v>
      </c>
      <c r="L1623">
        <f>B1623/C1623</f>
        <v>0.90121830754033583</v>
      </c>
      <c r="M1623">
        <f t="shared" si="25"/>
        <v>5.4041904406331263</v>
      </c>
      <c r="P1623">
        <f>P1622*(1-P$1+H1622)^($A1623-$A1622)*(2-E1623/E1622)</f>
        <v>5.4081177743047961</v>
      </c>
    </row>
    <row r="1624" spans="1:16" x14ac:dyDescent="0.25">
      <c r="A1624" s="1">
        <v>40417</v>
      </c>
      <c r="B1624" s="9">
        <v>24.45</v>
      </c>
      <c r="C1624" s="9">
        <v>28.4</v>
      </c>
      <c r="D1624">
        <v>34800.379999999997</v>
      </c>
      <c r="E1624">
        <v>31114.34</v>
      </c>
      <c r="F1624">
        <v>205997.16</v>
      </c>
      <c r="G1624">
        <v>184204.01</v>
      </c>
      <c r="H1624">
        <f>(1/(1-91/360*VLOOKUP($A1624,Tbills!$B$4:$C$974,2,1)/100))^((1)/91)-1</f>
        <v>4.3064085186728107E-6</v>
      </c>
      <c r="I1624">
        <f>I1623*(1-IF($A1624&lt;=I1619,I$1,I$1+IF(AND(WEEKDAY($A1624)&lt;&gt;1,WEEKDAY($A1624)&lt;&gt;7),J$1,0)))^($A1624-$A1623)*(1-0.5*(E1624/E1623-1))</f>
        <v>12.384241493276098</v>
      </c>
      <c r="K1624">
        <f>ROW()</f>
        <v>1624</v>
      </c>
      <c r="L1624">
        <f>B1624/C1624</f>
        <v>0.8609154929577465</v>
      </c>
      <c r="M1624">
        <f t="shared" si="25"/>
        <v>5.7307194885709469</v>
      </c>
      <c r="P1624">
        <f>P1623*(1-P$1+H1623)^($A1624-$A1623)*(2-E1624/E1623)</f>
        <v>5.7349638099611848</v>
      </c>
    </row>
    <row r="1625" spans="1:16" x14ac:dyDescent="0.25">
      <c r="A1625" s="1">
        <v>40420</v>
      </c>
      <c r="B1625" s="9">
        <v>27.21</v>
      </c>
      <c r="C1625" s="9">
        <v>30.01</v>
      </c>
      <c r="D1625">
        <v>35857.019999999997</v>
      </c>
      <c r="E1625">
        <v>32058.66</v>
      </c>
      <c r="F1625">
        <v>210602.73</v>
      </c>
      <c r="G1625">
        <v>188319.96</v>
      </c>
      <c r="H1625">
        <f>(1/(1-91/360*VLOOKUP($A1625,Tbills!$B$4:$C$974,2,1)/100))^((1)/91)-1</f>
        <v>4.028524218879781E-6</v>
      </c>
      <c r="I1625">
        <f>I1624*(1-IF($A1625&lt;=I1620,I$1,I$1+IF(AND(WEEKDAY($A1625)&lt;&gt;1,WEEKDAY($A1625)&lt;&gt;7),J$1,0)))^($A1625-$A1624)*(1-0.5*(E1625/E1624-1))</f>
        <v>12.195358382316348</v>
      </c>
      <c r="K1625">
        <f>ROW()</f>
        <v>1625</v>
      </c>
      <c r="L1625">
        <f>B1625/C1625</f>
        <v>0.90669776741086305</v>
      </c>
      <c r="M1625">
        <f t="shared" si="25"/>
        <v>5.5560158000925455</v>
      </c>
      <c r="P1625">
        <f>P1624*(1-P$1+H1624)^($A1625-$A1624)*(2-E1625/E1624)</f>
        <v>5.5603625269080199</v>
      </c>
    </row>
    <row r="1626" spans="1:16" x14ac:dyDescent="0.25">
      <c r="A1626" s="1">
        <v>40421</v>
      </c>
      <c r="B1626" s="9">
        <v>26.05</v>
      </c>
      <c r="C1626" s="9">
        <v>29.04</v>
      </c>
      <c r="D1626">
        <v>35228.370000000003</v>
      </c>
      <c r="E1626">
        <v>31496.47</v>
      </c>
      <c r="F1626">
        <v>210855.98</v>
      </c>
      <c r="G1626">
        <v>188545.66</v>
      </c>
      <c r="H1626">
        <f>(1/(1-91/360*VLOOKUP($A1626,Tbills!$B$4:$C$974,2,1)/100))^((1)/91)-1</f>
        <v>4.028524218879781E-6</v>
      </c>
      <c r="I1626">
        <f>I1625*(1-IF($A1626&lt;=I1621,I$1,I$1+IF(AND(WEEKDAY($A1626)&lt;&gt;1,WEEKDAY($A1626)&lt;&gt;7),J$1,0)))^($A1626-$A1625)*(1-0.5*(E1626/E1625-1))</f>
        <v>12.301968864216704</v>
      </c>
      <c r="K1626">
        <f>ROW()</f>
        <v>1626</v>
      </c>
      <c r="L1626">
        <f>B1626/C1626</f>
        <v>0.89703856749311295</v>
      </c>
      <c r="M1626">
        <f t="shared" si="25"/>
        <v>5.6531844002895113</v>
      </c>
      <c r="P1626">
        <f>P1625*(1-P$1+H1625)^($A1626-$A1625)*(2-E1626/E1625)</f>
        <v>5.6576841929953527</v>
      </c>
    </row>
    <row r="1627" spans="1:16" x14ac:dyDescent="0.25">
      <c r="A1627" s="1">
        <v>40422</v>
      </c>
      <c r="B1627" s="9">
        <v>23.89</v>
      </c>
      <c r="C1627" s="9">
        <v>27.29</v>
      </c>
      <c r="D1627">
        <v>33109.56</v>
      </c>
      <c r="E1627">
        <v>29601.99</v>
      </c>
      <c r="F1627">
        <v>206306.63</v>
      </c>
      <c r="G1627">
        <v>184476.91</v>
      </c>
      <c r="H1627">
        <f>(1/(1-91/360*VLOOKUP($A1627,Tbills!$B$4:$C$974,2,1)/100))^((1)/91)-1</f>
        <v>4.028524218879781E-6</v>
      </c>
      <c r="I1627">
        <f>I1626*(1-IF($A1627&lt;=I1622,I$1,I$1+IF(AND(WEEKDAY($A1627)&lt;&gt;1,WEEKDAY($A1627)&lt;&gt;7),J$1,0)))^($A1627-$A1626)*(1-0.5*(E1627/E1626-1))</f>
        <v>12.671614379820134</v>
      </c>
      <c r="K1627">
        <f>ROW()</f>
        <v>1627</v>
      </c>
      <c r="L1627">
        <f>B1627/C1627</f>
        <v>0.87541223891535369</v>
      </c>
      <c r="M1627">
        <f t="shared" si="25"/>
        <v>5.9929384418990717</v>
      </c>
      <c r="P1627">
        <f>P1626*(1-P$1+H1626)^($A1627-$A1626)*(2-E1627/E1626)</f>
        <v>5.9977903482770145</v>
      </c>
    </row>
    <row r="1628" spans="1:16" x14ac:dyDescent="0.25">
      <c r="A1628" s="1">
        <v>40423</v>
      </c>
      <c r="B1628" s="9">
        <v>23.19</v>
      </c>
      <c r="C1628" s="9">
        <v>26.62</v>
      </c>
      <c r="D1628">
        <v>32303.13</v>
      </c>
      <c r="E1628">
        <v>28880.87</v>
      </c>
      <c r="F1628">
        <v>204958.61</v>
      </c>
      <c r="G1628">
        <v>183270.79</v>
      </c>
      <c r="H1628">
        <f>(1/(1-91/360*VLOOKUP($A1628,Tbills!$B$4:$C$974,2,1)/100))^((1)/91)-1</f>
        <v>4.028524218879781E-6</v>
      </c>
      <c r="I1628">
        <f>I1627*(1-IF($A1628&lt;=I1623,I$1,I$1+IF(AND(WEEKDAY($A1628)&lt;&gt;1,WEEKDAY($A1628)&lt;&gt;7),J$1,0)))^($A1628-$A1627)*(1-0.5*(E1628/E1627-1))</f>
        <v>12.825624139228152</v>
      </c>
      <c r="K1628">
        <f>ROW()</f>
        <v>1628</v>
      </c>
      <c r="L1628">
        <f>B1628/C1628</f>
        <v>0.87114951164537946</v>
      </c>
      <c r="M1628">
        <f t="shared" si="25"/>
        <v>6.1386436423578497</v>
      </c>
      <c r="P1628">
        <f>P1627*(1-P$1+H1627)^($A1628-$A1627)*(2-E1628/E1627)</f>
        <v>6.143697177190373</v>
      </c>
    </row>
    <row r="1629" spans="1:16" x14ac:dyDescent="0.25">
      <c r="A1629" s="1">
        <v>40424</v>
      </c>
      <c r="B1629" s="9">
        <v>21.31</v>
      </c>
      <c r="C1629" s="9">
        <v>25.31</v>
      </c>
      <c r="D1629">
        <v>30739.81</v>
      </c>
      <c r="E1629">
        <v>27483.05</v>
      </c>
      <c r="F1629">
        <v>201113.91</v>
      </c>
      <c r="G1629">
        <v>179832.18</v>
      </c>
      <c r="H1629">
        <f>(1/(1-91/360*VLOOKUP($A1629,Tbills!$B$4:$C$974,2,1)/100))^((1)/91)-1</f>
        <v>4.028524218879781E-6</v>
      </c>
      <c r="I1629">
        <f>I1628*(1-IF($A1629&lt;=I1624,I$1,I$1+IF(AND(WEEKDAY($A1629)&lt;&gt;1,WEEKDAY($A1629)&lt;&gt;7),J$1,0)))^($A1629-$A1628)*(1-0.5*(E1629/E1628-1))</f>
        <v>13.135659214887177</v>
      </c>
      <c r="K1629">
        <f>ROW()</f>
        <v>1629</v>
      </c>
      <c r="L1629">
        <f>B1629/C1629</f>
        <v>0.84195969972342943</v>
      </c>
      <c r="M1629">
        <f t="shared" si="25"/>
        <v>6.4354512486787145</v>
      </c>
      <c r="P1629">
        <f>P1628*(1-P$1+H1628)^($A1629-$A1628)*(2-E1629/E1628)</f>
        <v>6.4408368367737001</v>
      </c>
    </row>
    <row r="1630" spans="1:16" x14ac:dyDescent="0.25">
      <c r="A1630" s="1">
        <v>40428</v>
      </c>
      <c r="B1630" s="9">
        <v>23.8</v>
      </c>
      <c r="C1630" s="9">
        <v>26.77</v>
      </c>
      <c r="D1630">
        <v>31646.66</v>
      </c>
      <c r="E1630">
        <v>28293.38</v>
      </c>
      <c r="F1630">
        <v>203622.98</v>
      </c>
      <c r="G1630">
        <v>182072.85</v>
      </c>
      <c r="H1630">
        <f>(1/(1-91/360*VLOOKUP($A1630,Tbills!$B$4:$C$974,2,1)/100))^((1)/91)-1</f>
        <v>3.7506470229597966E-6</v>
      </c>
      <c r="I1630">
        <f>I1629*(1-IF($A1630&lt;=I1625,I$1,I$1+IF(AND(WEEKDAY($A1630)&lt;&gt;1,WEEKDAY($A1630)&lt;&gt;7),J$1,0)))^($A1630-$A1629)*(1-0.5*(E1630/E1629-1))</f>
        <v>12.940661271433489</v>
      </c>
      <c r="K1630">
        <f>ROW()</f>
        <v>1630</v>
      </c>
      <c r="L1630">
        <f>B1630/C1630</f>
        <v>0.8890549122151663</v>
      </c>
      <c r="M1630">
        <f t="shared" si="25"/>
        <v>6.24454027661751</v>
      </c>
      <c r="P1630">
        <f>P1629*(1-P$1+H1629)^($A1630-$A1629)*(2-E1630/E1629)</f>
        <v>6.250106547673786</v>
      </c>
    </row>
    <row r="1631" spans="1:16" x14ac:dyDescent="0.25">
      <c r="A1631" s="1">
        <v>40429</v>
      </c>
      <c r="B1631" s="9">
        <v>23.25</v>
      </c>
      <c r="C1631" s="9">
        <v>26.3</v>
      </c>
      <c r="D1631">
        <v>30829.35</v>
      </c>
      <c r="E1631">
        <v>27562.560000000001</v>
      </c>
      <c r="F1631">
        <v>201288.69</v>
      </c>
      <c r="G1631">
        <v>179984.93</v>
      </c>
      <c r="H1631">
        <f>(1/(1-91/360*VLOOKUP($A1631,Tbills!$B$4:$C$974,2,1)/100))^((1)/91)-1</f>
        <v>3.7506470229597966E-6</v>
      </c>
      <c r="I1631">
        <f>I1630*(1-IF($A1631&lt;=I1626,I$1,I$1+IF(AND(WEEKDAY($A1631)&lt;&gt;1,WEEKDAY($A1631)&lt;&gt;7),J$1,0)))^($A1631-$A1630)*(1-0.5*(E1631/E1630-1))</f>
        <v>13.107449206226205</v>
      </c>
      <c r="K1631">
        <f>ROW()</f>
        <v>1631</v>
      </c>
      <c r="L1631">
        <f>B1631/C1631</f>
        <v>0.88403041825095052</v>
      </c>
      <c r="M1631">
        <f t="shared" si="25"/>
        <v>6.405538838123241</v>
      </c>
      <c r="P1631">
        <f>P1630*(1-P$1+H1630)^($A1631-$A1630)*(2-E1631/E1630)</f>
        <v>6.4113341484464019</v>
      </c>
    </row>
    <row r="1632" spans="1:16" x14ac:dyDescent="0.25">
      <c r="A1632" s="1">
        <v>40430</v>
      </c>
      <c r="B1632" s="9">
        <v>22.81</v>
      </c>
      <c r="C1632" s="9">
        <v>26.1</v>
      </c>
      <c r="D1632">
        <v>30535.08</v>
      </c>
      <c r="E1632">
        <v>27299.37</v>
      </c>
      <c r="F1632">
        <v>199553.43</v>
      </c>
      <c r="G1632">
        <v>178432.65</v>
      </c>
      <c r="H1632">
        <f>(1/(1-91/360*VLOOKUP($A1632,Tbills!$B$4:$C$974,2,1)/100))^((1)/91)-1</f>
        <v>3.7506470229597966E-6</v>
      </c>
      <c r="I1632">
        <f>I1631*(1-IF($A1632&lt;=I1627,I$1,I$1+IF(AND(WEEKDAY($A1632)&lt;&gt;1,WEEKDAY($A1632)&lt;&gt;7),J$1,0)))^($A1632-$A1631)*(1-0.5*(E1632/E1631-1))</f>
        <v>13.169686779227987</v>
      </c>
      <c r="K1632">
        <f>ROW()</f>
        <v>1632</v>
      </c>
      <c r="L1632">
        <f>B1632/C1632</f>
        <v>0.87394636015325666</v>
      </c>
      <c r="M1632">
        <f t="shared" si="25"/>
        <v>6.4664030041498251</v>
      </c>
      <c r="P1632">
        <f>P1631*(1-P$1+H1631)^($A1632-$A1631)*(2-E1632/E1631)</f>
        <v>6.4723397222310028</v>
      </c>
    </row>
    <row r="1633" spans="1:16" x14ac:dyDescent="0.25">
      <c r="A1633" s="1">
        <v>40431</v>
      </c>
      <c r="B1633" s="9">
        <v>21.99</v>
      </c>
      <c r="C1633" s="9">
        <v>25.59</v>
      </c>
      <c r="D1633">
        <v>29885.19</v>
      </c>
      <c r="E1633">
        <v>26718.25</v>
      </c>
      <c r="F1633">
        <v>198748.7</v>
      </c>
      <c r="G1633">
        <v>177712.42</v>
      </c>
      <c r="H1633">
        <f>(1/(1-91/360*VLOOKUP($A1633,Tbills!$B$4:$C$974,2,1)/100))^((1)/91)-1</f>
        <v>3.7506470229597966E-6</v>
      </c>
      <c r="I1633">
        <f>I1632*(1-IF($A1633&lt;=I1628,I$1,I$1+IF(AND(WEEKDAY($A1633)&lt;&gt;1,WEEKDAY($A1633)&lt;&gt;7),J$1,0)))^($A1633-$A1632)*(1-0.5*(E1633/E1632-1))</f>
        <v>13.309511512055609</v>
      </c>
      <c r="K1633">
        <f>ROW()</f>
        <v>1633</v>
      </c>
      <c r="L1633">
        <f>B1633/C1633</f>
        <v>0.85932004689331765</v>
      </c>
      <c r="M1633">
        <f t="shared" si="25"/>
        <v>6.6037453387540177</v>
      </c>
      <c r="P1633">
        <f>P1632*(1-P$1+H1632)^($A1633-$A1632)*(2-E1633/E1632)</f>
        <v>6.6098963258811327</v>
      </c>
    </row>
    <row r="1634" spans="1:16" x14ac:dyDescent="0.25">
      <c r="A1634" s="1">
        <v>40434</v>
      </c>
      <c r="B1634" s="9">
        <v>21.21</v>
      </c>
      <c r="C1634" s="9">
        <v>24.75</v>
      </c>
      <c r="D1634">
        <v>28418.19</v>
      </c>
      <c r="E1634">
        <v>25406.41</v>
      </c>
      <c r="F1634">
        <v>195157.59</v>
      </c>
      <c r="G1634">
        <v>174499.41</v>
      </c>
      <c r="H1634">
        <f>(1/(1-91/360*VLOOKUP($A1634,Tbills!$B$4:$C$974,2,1)/100))^((1)/91)-1</f>
        <v>3.8895847329634137E-6</v>
      </c>
      <c r="I1634">
        <f>I1633*(1-IF($A1634&lt;=I1629,I$1,I$1+IF(AND(WEEKDAY($A1634)&lt;&gt;1,WEEKDAY($A1634)&lt;&gt;7),J$1,0)))^($A1634-$A1633)*(1-0.5*(E1634/E1633-1))</f>
        <v>13.635188804285558</v>
      </c>
      <c r="K1634">
        <f>ROW()</f>
        <v>1634</v>
      </c>
      <c r="L1634">
        <f>B1634/C1634</f>
        <v>0.85696969696969705</v>
      </c>
      <c r="M1634">
        <f t="shared" si="25"/>
        <v>6.9270148157006801</v>
      </c>
      <c r="P1634">
        <f>P1633*(1-P$1+H1633)^($A1634-$A1633)*(2-E1634/E1633)</f>
        <v>6.9337443961676017</v>
      </c>
    </row>
    <row r="1635" spans="1:16" x14ac:dyDescent="0.25">
      <c r="A1635" s="1">
        <v>40435</v>
      </c>
      <c r="B1635" s="9">
        <v>21.56</v>
      </c>
      <c r="C1635" s="9">
        <v>24.74</v>
      </c>
      <c r="D1635">
        <v>28418.3</v>
      </c>
      <c r="E1635">
        <v>25406.41</v>
      </c>
      <c r="F1635">
        <v>194239.49</v>
      </c>
      <c r="G1635">
        <v>173677.82</v>
      </c>
      <c r="H1635">
        <f>(1/(1-91/360*VLOOKUP($A1635,Tbills!$B$4:$C$974,2,1)/100))^((1)/91)-1</f>
        <v>3.8895847329634137E-6</v>
      </c>
      <c r="I1635">
        <f>I1634*(1-IF($A1635&lt;=I1630,I$1,I$1+IF(AND(WEEKDAY($A1635)&lt;&gt;1,WEEKDAY($A1635)&lt;&gt;7),J$1,0)))^($A1635-$A1634)*(1-0.5*(E1635/E1634-1))</f>
        <v>13.63483391580983</v>
      </c>
      <c r="K1635">
        <f>ROW()</f>
        <v>1635</v>
      </c>
      <c r="L1635">
        <f>B1635/C1635</f>
        <v>0.8714632174616006</v>
      </c>
      <c r="M1635">
        <f t="shared" si="25"/>
        <v>6.9266921876133738</v>
      </c>
      <c r="P1635">
        <f>P1634*(1-P$1+H1634)^($A1635-$A1634)*(2-E1635/E1634)</f>
        <v>6.9335149119940889</v>
      </c>
    </row>
    <row r="1636" spans="1:16" x14ac:dyDescent="0.25">
      <c r="A1636" s="1">
        <v>40436</v>
      </c>
      <c r="B1636" s="9">
        <v>22.1</v>
      </c>
      <c r="C1636" s="9">
        <v>24.93</v>
      </c>
      <c r="D1636">
        <v>27865.53</v>
      </c>
      <c r="E1636">
        <v>24912.12</v>
      </c>
      <c r="F1636">
        <v>193295.3</v>
      </c>
      <c r="G1636">
        <v>172832.9</v>
      </c>
      <c r="H1636">
        <f>(1/(1-91/360*VLOOKUP($A1636,Tbills!$B$4:$C$974,2,1)/100))^((1)/91)-1</f>
        <v>3.8895847329634137E-6</v>
      </c>
      <c r="I1636">
        <f>I1635*(1-IF($A1636&lt;=I1631,I$1,I$1+IF(AND(WEEKDAY($A1636)&lt;&gt;1,WEEKDAY($A1636)&lt;&gt;7),J$1,0)))^($A1636-$A1635)*(1-0.5*(E1636/E1635-1))</f>
        <v>13.767110656760215</v>
      </c>
      <c r="K1636">
        <f>ROW()</f>
        <v>1636</v>
      </c>
      <c r="L1636">
        <f>B1636/C1636</f>
        <v>0.88648215002005626</v>
      </c>
      <c r="M1636">
        <f t="shared" si="25"/>
        <v>7.0611243556100227</v>
      </c>
      <c r="P1636">
        <f>P1635*(1-P$1+H1635)^($A1636-$A1635)*(2-E1636/E1635)</f>
        <v>7.0681747668038382</v>
      </c>
    </row>
    <row r="1637" spans="1:16" x14ac:dyDescent="0.25">
      <c r="A1637" s="1">
        <v>40437</v>
      </c>
      <c r="B1637" s="9">
        <v>21.72</v>
      </c>
      <c r="C1637" s="9">
        <v>24.96</v>
      </c>
      <c r="D1637">
        <v>27766.47</v>
      </c>
      <c r="E1637">
        <v>24823.46</v>
      </c>
      <c r="F1637">
        <v>193711.61</v>
      </c>
      <c r="G1637">
        <v>173204.46</v>
      </c>
      <c r="H1637">
        <f>(1/(1-91/360*VLOOKUP($A1637,Tbills!$B$4:$C$974,2,1)/100))^((1)/91)-1</f>
        <v>3.8895847329634137E-6</v>
      </c>
      <c r="I1637">
        <f>I1636*(1-IF($A1637&lt;=I1632,I$1,I$1+IF(AND(WEEKDAY($A1637)&lt;&gt;1,WEEKDAY($A1637)&lt;&gt;7),J$1,0)))^($A1637-$A1636)*(1-0.5*(E1637/E1636-1))</f>
        <v>13.791249652914901</v>
      </c>
      <c r="K1637">
        <f>ROW()</f>
        <v>1637</v>
      </c>
      <c r="L1637">
        <f>B1637/C1637</f>
        <v>0.8701923076923076</v>
      </c>
      <c r="M1637">
        <f t="shared" si="25"/>
        <v>7.0859242189584677</v>
      </c>
      <c r="P1637">
        <f>P1636*(1-P$1+H1636)^($A1637-$A1636)*(2-E1637/E1636)</f>
        <v>7.0930950007270006</v>
      </c>
    </row>
    <row r="1638" spans="1:16" x14ac:dyDescent="0.25">
      <c r="A1638" s="1">
        <v>40438</v>
      </c>
      <c r="B1638" s="9">
        <v>22.01</v>
      </c>
      <c r="C1638" s="9">
        <v>25.12</v>
      </c>
      <c r="D1638">
        <v>27733.65</v>
      </c>
      <c r="E1638">
        <v>24794.03</v>
      </c>
      <c r="F1638">
        <v>194656.32</v>
      </c>
      <c r="G1638">
        <v>174048.48</v>
      </c>
      <c r="H1638">
        <f>(1/(1-91/360*VLOOKUP($A1638,Tbills!$B$4:$C$974,2,1)/100))^((1)/91)-1</f>
        <v>3.8895847329634137E-6</v>
      </c>
      <c r="I1638">
        <f>I1637*(1-IF($A1638&lt;=I1633,I$1,I$1+IF(AND(WEEKDAY($A1638)&lt;&gt;1,WEEKDAY($A1638)&lt;&gt;7),J$1,0)))^($A1638-$A1637)*(1-0.5*(E1638/E1637-1))</f>
        <v>13.79906574976218</v>
      </c>
      <c r="K1638">
        <f>ROW()</f>
        <v>1638</v>
      </c>
      <c r="L1638">
        <f>B1638/C1638</f>
        <v>0.87619426751592355</v>
      </c>
      <c r="M1638">
        <f t="shared" si="25"/>
        <v>7.0939946719372866</v>
      </c>
      <c r="P1638">
        <f>P1637*(1-P$1+H1637)^($A1638-$A1637)*(2-E1638/E1637)</f>
        <v>7.1012693393268842</v>
      </c>
    </row>
    <row r="1639" spans="1:16" x14ac:dyDescent="0.25">
      <c r="A1639" s="1">
        <v>40441</v>
      </c>
      <c r="B1639" s="9">
        <v>21.5</v>
      </c>
      <c r="C1639" s="9">
        <v>24.59</v>
      </c>
      <c r="D1639">
        <v>27001.84</v>
      </c>
      <c r="E1639">
        <v>24139.5</v>
      </c>
      <c r="F1639">
        <v>192717.14</v>
      </c>
      <c r="G1639">
        <v>172312.57</v>
      </c>
      <c r="H1639">
        <f>(1/(1-91/360*VLOOKUP($A1639,Tbills!$B$4:$C$974,2,1)/100))^((1)/91)-1</f>
        <v>4.4453533327715178E-6</v>
      </c>
      <c r="I1639">
        <f>I1638*(1-IF($A1639&lt;=I1634,I$1,I$1+IF(AND(WEEKDAY($A1639)&lt;&gt;1,WEEKDAY($A1639)&lt;&gt;7),J$1,0)))^($A1639-$A1638)*(1-0.5*(E1639/E1638-1))</f>
        <v>13.980112749138813</v>
      </c>
      <c r="K1639">
        <f>ROW()</f>
        <v>1639</v>
      </c>
      <c r="L1639">
        <f>B1639/C1639</f>
        <v>0.87433916226108177</v>
      </c>
      <c r="M1639">
        <f t="shared" si="25"/>
        <v>7.2802495282639761</v>
      </c>
      <c r="P1639">
        <f>P1638*(1-P$1+H1638)^($A1639-$A1638)*(2-E1639/E1638)</f>
        <v>7.2880098969804941</v>
      </c>
    </row>
    <row r="1640" spans="1:16" x14ac:dyDescent="0.25">
      <c r="A1640" s="1">
        <v>40442</v>
      </c>
      <c r="B1640" s="9">
        <v>22.35</v>
      </c>
      <c r="C1640" s="9">
        <v>24.94</v>
      </c>
      <c r="D1640">
        <v>27102.01</v>
      </c>
      <c r="E1640">
        <v>24228.94</v>
      </c>
      <c r="F1640">
        <v>192734.76</v>
      </c>
      <c r="G1640">
        <v>172327.56</v>
      </c>
      <c r="H1640">
        <f>(1/(1-91/360*VLOOKUP($A1640,Tbills!$B$4:$C$974,2,1)/100))^((1)/91)-1</f>
        <v>4.4453533327715178E-6</v>
      </c>
      <c r="I1640">
        <f>I1639*(1-IF($A1640&lt;=I1635,I$1,I$1+IF(AND(WEEKDAY($A1640)&lt;&gt;1,WEEKDAY($A1640)&lt;&gt;7),J$1,0)))^($A1640-$A1639)*(1-0.5*(E1640/E1639-1))</f>
        <v>13.953850485541206</v>
      </c>
      <c r="K1640">
        <f>ROW()</f>
        <v>1640</v>
      </c>
      <c r="L1640">
        <f>B1640/C1640</f>
        <v>0.89615076182838815</v>
      </c>
      <c r="M1640">
        <f t="shared" si="25"/>
        <v>7.2529374292180622</v>
      </c>
      <c r="P1640">
        <f>P1639*(1-P$1+H1639)^($A1640-$A1639)*(2-E1640/E1639)</f>
        <v>7.2607705884867215</v>
      </c>
    </row>
    <row r="1641" spans="1:16" x14ac:dyDescent="0.25">
      <c r="A1641" s="1">
        <v>40443</v>
      </c>
      <c r="B1641" s="9">
        <v>22.51</v>
      </c>
      <c r="C1641" s="9">
        <v>25.16</v>
      </c>
      <c r="D1641">
        <v>27589.19</v>
      </c>
      <c r="E1641">
        <v>24664.36</v>
      </c>
      <c r="F1641">
        <v>194368.96</v>
      </c>
      <c r="G1641">
        <v>173787.96</v>
      </c>
      <c r="H1641">
        <f>(1/(1-91/360*VLOOKUP($A1641,Tbills!$B$4:$C$974,2,1)/100))^((1)/91)-1</f>
        <v>4.4453533327715178E-6</v>
      </c>
      <c r="I1641">
        <f>I1640*(1-IF($A1641&lt;=I1636,I$1,I$1+IF(AND(WEEKDAY($A1641)&lt;&gt;1,WEEKDAY($A1641)&lt;&gt;7),J$1,0)))^($A1641-$A1640)*(1-0.5*(E1641/E1640-1))</f>
        <v>13.828107747906657</v>
      </c>
      <c r="K1641">
        <f>ROW()</f>
        <v>1641</v>
      </c>
      <c r="L1641">
        <f>B1641/C1641</f>
        <v>0.89467408585055652</v>
      </c>
      <c r="M1641">
        <f t="shared" si="25"/>
        <v>7.1222626387444938</v>
      </c>
      <c r="P1641">
        <f>P1640*(1-P$1+H1640)^($A1641-$A1640)*(2-E1641/E1640)</f>
        <v>7.1300547387333006</v>
      </c>
    </row>
    <row r="1642" spans="1:16" x14ac:dyDescent="0.25">
      <c r="A1642" s="1">
        <v>40444</v>
      </c>
      <c r="B1642" s="9">
        <v>23.87</v>
      </c>
      <c r="C1642" s="9">
        <v>26.16</v>
      </c>
      <c r="D1642">
        <v>28440.76</v>
      </c>
      <c r="E1642">
        <v>25425.55</v>
      </c>
      <c r="F1642">
        <v>197802.06</v>
      </c>
      <c r="G1642">
        <v>176856.77</v>
      </c>
      <c r="H1642">
        <f>(1/(1-91/360*VLOOKUP($A1642,Tbills!$B$4:$C$974,2,1)/100))^((1)/91)-1</f>
        <v>4.4453533327715178E-6</v>
      </c>
      <c r="I1642">
        <f>I1641*(1-IF($A1642&lt;=I1637,I$1,I$1+IF(AND(WEEKDAY($A1642)&lt;&gt;1,WEEKDAY($A1642)&lt;&gt;7),J$1,0)))^($A1642-$A1641)*(1-0.5*(E1642/E1641-1))</f>
        <v>13.614372275761159</v>
      </c>
      <c r="K1642">
        <f>ROW()</f>
        <v>1642</v>
      </c>
      <c r="L1642">
        <f>B1642/C1642</f>
        <v>0.91246177370030579</v>
      </c>
      <c r="M1642">
        <f t="shared" si="25"/>
        <v>6.9021343118356002</v>
      </c>
      <c r="P1642">
        <f>P1641*(1-P$1+H1641)^($A1642-$A1641)*(2-E1642/E1641)</f>
        <v>6.9097825585518642</v>
      </c>
    </row>
    <row r="1643" spans="1:16" x14ac:dyDescent="0.25">
      <c r="A1643" s="1">
        <v>40445</v>
      </c>
      <c r="B1643" s="9">
        <v>21.71</v>
      </c>
      <c r="C1643" s="9">
        <v>24.75</v>
      </c>
      <c r="D1643">
        <v>26888.17</v>
      </c>
      <c r="E1643">
        <v>24037.45</v>
      </c>
      <c r="F1643">
        <v>194079.43</v>
      </c>
      <c r="G1643">
        <v>173527.54</v>
      </c>
      <c r="H1643">
        <f>(1/(1-91/360*VLOOKUP($A1643,Tbills!$B$4:$C$974,2,1)/100))^((1)/91)-1</f>
        <v>4.4453533327715178E-6</v>
      </c>
      <c r="I1643">
        <f>I1642*(1-IF($A1643&lt;=I1638,I$1,I$1+IF(AND(WEEKDAY($A1643)&lt;&gt;1,WEEKDAY($A1643)&lt;&gt;7),J$1,0)))^($A1643-$A1642)*(1-0.5*(E1643/E1642-1))</f>
        <v>13.985644467889243</v>
      </c>
      <c r="K1643">
        <f>ROW()</f>
        <v>1643</v>
      </c>
      <c r="L1643">
        <f>B1643/C1643</f>
        <v>0.87717171717171716</v>
      </c>
      <c r="M1643">
        <f t="shared" si="25"/>
        <v>7.2786151696257271</v>
      </c>
      <c r="P1643">
        <f>P1642*(1-P$1+H1642)^($A1643-$A1642)*(2-E1643/E1642)</f>
        <v>7.2867828632397247</v>
      </c>
    </row>
    <row r="1644" spans="1:16" x14ac:dyDescent="0.25">
      <c r="A1644" s="1">
        <v>40448</v>
      </c>
      <c r="B1644" s="9">
        <v>22.54</v>
      </c>
      <c r="C1644" s="9">
        <v>25.2</v>
      </c>
      <c r="D1644">
        <v>27014.63</v>
      </c>
      <c r="E1644">
        <v>24150.19</v>
      </c>
      <c r="F1644">
        <v>194077.84</v>
      </c>
      <c r="G1644">
        <v>173523.8</v>
      </c>
      <c r="H1644">
        <f>(1/(1-91/360*VLOOKUP($A1644,Tbills!$B$4:$C$974,2,1)/100))^((1)/91)-1</f>
        <v>4.3064085186728107E-6</v>
      </c>
      <c r="I1644">
        <f>I1643*(1-IF($A1644&lt;=I1639,I$1,I$1+IF(AND(WEEKDAY($A1644)&lt;&gt;1,WEEKDAY($A1644)&lt;&gt;7),J$1,0)))^($A1644-$A1643)*(1-0.5*(E1644/E1643-1))</f>
        <v>13.951757422865118</v>
      </c>
      <c r="K1644">
        <f>ROW()</f>
        <v>1644</v>
      </c>
      <c r="L1644">
        <f>B1644/C1644</f>
        <v>0.89444444444444449</v>
      </c>
      <c r="M1644">
        <f t="shared" si="25"/>
        <v>7.2434649495427523</v>
      </c>
      <c r="P1644">
        <f>P1643*(1-P$1+H1643)^($A1644-$A1643)*(2-E1644/E1643)</f>
        <v>7.2518985330222669</v>
      </c>
    </row>
    <row r="1645" spans="1:16" x14ac:dyDescent="0.25">
      <c r="A1645" s="1">
        <v>40449</v>
      </c>
      <c r="B1645" s="9">
        <v>22.6</v>
      </c>
      <c r="C1645" s="9">
        <v>25.34</v>
      </c>
      <c r="D1645">
        <v>26980.7</v>
      </c>
      <c r="E1645">
        <v>24119.759999999998</v>
      </c>
      <c r="F1645">
        <v>193802.88</v>
      </c>
      <c r="G1645">
        <v>173277.22</v>
      </c>
      <c r="H1645">
        <f>(1/(1-91/360*VLOOKUP($A1645,Tbills!$B$4:$C$974,2,1)/100))^((1)/91)-1</f>
        <v>4.3064085186728107E-6</v>
      </c>
      <c r="I1645">
        <f>I1644*(1-IF($A1645&lt;=I1640,I$1,I$1+IF(AND(WEEKDAY($A1645)&lt;&gt;1,WEEKDAY($A1645)&lt;&gt;7),J$1,0)))^($A1645-$A1644)*(1-0.5*(E1645/E1644-1))</f>
        <v>13.960183893034625</v>
      </c>
      <c r="K1645">
        <f>ROW()</f>
        <v>1645</v>
      </c>
      <c r="L1645">
        <f>B1645/C1645</f>
        <v>0.89187056037884771</v>
      </c>
      <c r="M1645">
        <f t="shared" si="25"/>
        <v>7.2522541515555012</v>
      </c>
      <c r="P1645">
        <f>P1644*(1-P$1+H1644)^($A1645-$A1644)*(2-E1645/E1644)</f>
        <v>7.2607988636858583</v>
      </c>
    </row>
    <row r="1646" spans="1:16" x14ac:dyDescent="0.25">
      <c r="A1646" s="1">
        <v>40450</v>
      </c>
      <c r="B1646" s="9">
        <v>23.25</v>
      </c>
      <c r="C1646" s="9">
        <v>25.91</v>
      </c>
      <c r="D1646">
        <v>27404.38</v>
      </c>
      <c r="E1646">
        <v>24498.41</v>
      </c>
      <c r="F1646">
        <v>195766.38</v>
      </c>
      <c r="G1646">
        <v>175032.02</v>
      </c>
      <c r="H1646">
        <f>(1/(1-91/360*VLOOKUP($A1646,Tbills!$B$4:$C$974,2,1)/100))^((1)/91)-1</f>
        <v>4.3064085186728107E-6</v>
      </c>
      <c r="I1646">
        <f>I1645*(1-IF($A1646&lt;=I1641,I$1,I$1+IF(AND(WEEKDAY($A1646)&lt;&gt;1,WEEKDAY($A1646)&lt;&gt;7),J$1,0)))^($A1646-$A1645)*(1-0.5*(E1646/E1645-1))</f>
        <v>13.850244703202494</v>
      </c>
      <c r="K1646">
        <f>ROW()</f>
        <v>1646</v>
      </c>
      <c r="L1646">
        <f>B1646/C1646</f>
        <v>0.89733693554612115</v>
      </c>
      <c r="M1646">
        <f t="shared" si="25"/>
        <v>7.1380703778820109</v>
      </c>
      <c r="P1646">
        <f>P1645*(1-P$1+H1645)^($A1646-$A1645)*(2-E1646/E1645)</f>
        <v>7.1465798652025647</v>
      </c>
    </row>
    <row r="1647" spans="1:16" x14ac:dyDescent="0.25">
      <c r="A1647" s="1">
        <v>40451</v>
      </c>
      <c r="B1647" s="9">
        <v>23.7</v>
      </c>
      <c r="C1647" s="9">
        <v>26.4</v>
      </c>
      <c r="D1647">
        <v>28102.31</v>
      </c>
      <c r="E1647">
        <v>25122.23</v>
      </c>
      <c r="F1647">
        <v>198583.98</v>
      </c>
      <c r="G1647">
        <v>177550.44</v>
      </c>
      <c r="H1647">
        <f>(1/(1-91/360*VLOOKUP($A1647,Tbills!$B$4:$C$974,2,1)/100))^((1)/91)-1</f>
        <v>4.3064085186728107E-6</v>
      </c>
      <c r="I1647">
        <f>I1646*(1-IF($A1647&lt;=I1642,I$1,I$1+IF(AND(WEEKDAY($A1647)&lt;&gt;1,WEEKDAY($A1647)&lt;&gt;7),J$1,0)))^($A1647-$A1646)*(1-0.5*(E1647/E1646-1))</f>
        <v>13.673549615003441</v>
      </c>
      <c r="K1647">
        <f>ROW()</f>
        <v>1647</v>
      </c>
      <c r="L1647">
        <f>B1647/C1647</f>
        <v>0.89772727272727271</v>
      </c>
      <c r="M1647">
        <f t="shared" si="25"/>
        <v>6.9559847501493959</v>
      </c>
      <c r="P1647">
        <f>P1646*(1-P$1+H1646)^($A1647-$A1646)*(2-E1647/E1646)</f>
        <v>6.9643739445238637</v>
      </c>
    </row>
    <row r="1648" spans="1:16" x14ac:dyDescent="0.25">
      <c r="A1648" s="1">
        <v>40452</v>
      </c>
      <c r="B1648" s="9">
        <v>22.5</v>
      </c>
      <c r="C1648" s="9">
        <v>25.7</v>
      </c>
      <c r="D1648">
        <v>27543.95</v>
      </c>
      <c r="E1648">
        <v>24622.98</v>
      </c>
      <c r="F1648">
        <v>196808.38</v>
      </c>
      <c r="G1648">
        <v>175962.14</v>
      </c>
      <c r="H1648">
        <f>(1/(1-91/360*VLOOKUP($A1648,Tbills!$B$4:$C$974,2,1)/100))^((1)/91)-1</f>
        <v>4.3064085186728107E-6</v>
      </c>
      <c r="I1648">
        <f>I1647*(1-IF($A1648&lt;=I1643,I$1,I$1+IF(AND(WEEKDAY($A1648)&lt;&gt;1,WEEKDAY($A1648)&lt;&gt;7),J$1,0)))^($A1648-$A1647)*(1-0.5*(E1648/E1647-1))</f>
        <v>13.809056308144314</v>
      </c>
      <c r="K1648">
        <f>ROW()</f>
        <v>1648</v>
      </c>
      <c r="L1648">
        <f>B1648/C1648</f>
        <v>0.8754863813229572</v>
      </c>
      <c r="M1648">
        <f t="shared" si="25"/>
        <v>7.0938894905628409</v>
      </c>
      <c r="P1648">
        <f>P1647*(1-P$1+H1647)^($A1648-$A1647)*(2-E1648/E1647)</f>
        <v>7.1025436998047216</v>
      </c>
    </row>
    <row r="1649" spans="1:16" x14ac:dyDescent="0.25">
      <c r="A1649" s="1">
        <v>40455</v>
      </c>
      <c r="B1649" s="9">
        <v>23.53</v>
      </c>
      <c r="C1649" s="9">
        <v>26.32</v>
      </c>
      <c r="D1649">
        <v>27935.07</v>
      </c>
      <c r="E1649">
        <v>24972.31</v>
      </c>
      <c r="F1649">
        <v>198523.57</v>
      </c>
      <c r="G1649">
        <v>177493.38</v>
      </c>
      <c r="H1649">
        <f>(1/(1-91/360*VLOOKUP($A1649,Tbills!$B$4:$C$974,2,1)/100))^((1)/91)-1</f>
        <v>3.6117110888689297E-6</v>
      </c>
      <c r="I1649">
        <f>I1648*(1-IF($A1649&lt;=I1644,I$1,I$1+IF(AND(WEEKDAY($A1649)&lt;&gt;1,WEEKDAY($A1649)&lt;&gt;7),J$1,0)))^($A1649-$A1648)*(1-0.5*(E1649/E1648-1))</f>
        <v>13.710030141574231</v>
      </c>
      <c r="K1649">
        <f>ROW()</f>
        <v>1649</v>
      </c>
      <c r="L1649">
        <f>B1649/C1649</f>
        <v>0.89399696048632227</v>
      </c>
      <c r="M1649">
        <f t="shared" si="25"/>
        <v>6.9922702973848292</v>
      </c>
      <c r="P1649">
        <f>P1648*(1-P$1+H1648)^($A1649-$A1648)*(2-E1649/E1648)</f>
        <v>7.0010923914853116</v>
      </c>
    </row>
    <row r="1650" spans="1:16" x14ac:dyDescent="0.25">
      <c r="A1650" s="1">
        <v>40456</v>
      </c>
      <c r="B1650" s="9">
        <v>21.76</v>
      </c>
      <c r="C1650" s="9">
        <v>25.08</v>
      </c>
      <c r="D1650">
        <v>26578.880000000001</v>
      </c>
      <c r="E1650">
        <v>23759.86</v>
      </c>
      <c r="F1650">
        <v>194430.8</v>
      </c>
      <c r="G1650">
        <v>173833.53</v>
      </c>
      <c r="H1650">
        <f>(1/(1-91/360*VLOOKUP($A1650,Tbills!$B$4:$C$974,2,1)/100))^((1)/91)-1</f>
        <v>3.6117110888689297E-6</v>
      </c>
      <c r="I1650">
        <f>I1649*(1-IF($A1650&lt;=I1645,I$1,I$1+IF(AND(WEEKDAY($A1650)&lt;&gt;1,WEEKDAY($A1650)&lt;&gt;7),J$1,0)))^($A1650-$A1649)*(1-0.5*(E1650/E1649-1))</f>
        <v>14.042487798483222</v>
      </c>
      <c r="K1650">
        <f>ROW()</f>
        <v>1650</v>
      </c>
      <c r="L1650">
        <f>B1650/C1650</f>
        <v>0.86762360446570985</v>
      </c>
      <c r="M1650">
        <f t="shared" si="25"/>
        <v>7.3314159591110313</v>
      </c>
      <c r="P1650">
        <f>P1649*(1-P$1+H1649)^($A1650-$A1649)*(2-E1650/E1649)</f>
        <v>7.3407628575316259</v>
      </c>
    </row>
    <row r="1651" spans="1:16" x14ac:dyDescent="0.25">
      <c r="A1651" s="1">
        <v>40457</v>
      </c>
      <c r="B1651" s="9">
        <v>21.49</v>
      </c>
      <c r="C1651" s="9">
        <v>24.91</v>
      </c>
      <c r="D1651">
        <v>26258.25</v>
      </c>
      <c r="E1651">
        <v>23473.15</v>
      </c>
      <c r="F1651">
        <v>194618.76</v>
      </c>
      <c r="G1651">
        <v>174000.95</v>
      </c>
      <c r="H1651">
        <f>(1/(1-91/360*VLOOKUP($A1651,Tbills!$B$4:$C$974,2,1)/100))^((1)/91)-1</f>
        <v>3.6117110888689297E-6</v>
      </c>
      <c r="I1651">
        <f>I1650*(1-IF($A1651&lt;=I1646,I$1,I$1+IF(AND(WEEKDAY($A1651)&lt;&gt;1,WEEKDAY($A1651)&lt;&gt;7),J$1,0)))^($A1651-$A1650)*(1-0.5*(E1651/E1650-1))</f>
        <v>14.126845385878141</v>
      </c>
      <c r="K1651">
        <f>ROW()</f>
        <v>1651</v>
      </c>
      <c r="L1651">
        <f>B1651/C1651</f>
        <v>0.86270574066639893</v>
      </c>
      <c r="M1651">
        <f t="shared" si="25"/>
        <v>7.4195385006865182</v>
      </c>
      <c r="P1651">
        <f>P1650*(1-P$1+H1650)^($A1651-$A1650)*(2-E1651/E1650)</f>
        <v>7.4290958203774791</v>
      </c>
    </row>
    <row r="1652" spans="1:16" x14ac:dyDescent="0.25">
      <c r="A1652" s="1">
        <v>40458</v>
      </c>
      <c r="B1652" s="9">
        <v>21.56</v>
      </c>
      <c r="C1652" s="9">
        <v>24.89</v>
      </c>
      <c r="D1652">
        <v>26081.38</v>
      </c>
      <c r="E1652">
        <v>23314.959999999999</v>
      </c>
      <c r="F1652">
        <v>194411.55</v>
      </c>
      <c r="G1652">
        <v>173815.06</v>
      </c>
      <c r="H1652">
        <f>(1/(1-91/360*VLOOKUP($A1652,Tbills!$B$4:$C$974,2,1)/100))^((1)/91)-1</f>
        <v>3.6117110888689297E-6</v>
      </c>
      <c r="I1652">
        <f>I1651*(1-IF($A1652&lt;=I1647,I$1,I$1+IF(AND(WEEKDAY($A1652)&lt;&gt;1,WEEKDAY($A1652)&lt;&gt;7),J$1,0)))^($A1652-$A1651)*(1-0.5*(E1652/E1651-1))</f>
        <v>14.17407820414903</v>
      </c>
      <c r="K1652">
        <f>ROW()</f>
        <v>1652</v>
      </c>
      <c r="L1652">
        <f>B1652/C1652</f>
        <v>0.86621132985134586</v>
      </c>
      <c r="M1652">
        <f t="shared" si="25"/>
        <v>7.4691922783532041</v>
      </c>
      <c r="P1652">
        <f>P1651*(1-P$1+H1651)^($A1652-$A1651)*(2-E1652/E1651)</f>
        <v>7.4789122890577691</v>
      </c>
    </row>
    <row r="1653" spans="1:16" x14ac:dyDescent="0.25">
      <c r="A1653" s="1">
        <v>40459</v>
      </c>
      <c r="B1653" s="9">
        <v>20.71</v>
      </c>
      <c r="C1653" s="9">
        <v>24.06</v>
      </c>
      <c r="D1653">
        <v>25058.67</v>
      </c>
      <c r="E1653">
        <v>22400.65</v>
      </c>
      <c r="F1653">
        <v>192687.79</v>
      </c>
      <c r="G1653">
        <v>172273.29</v>
      </c>
      <c r="H1653">
        <f>(1/(1-91/360*VLOOKUP($A1653,Tbills!$B$4:$C$974,2,1)/100))^((1)/91)-1</f>
        <v>3.6117110888689297E-6</v>
      </c>
      <c r="I1653">
        <f>I1652*(1-IF($A1653&lt;=I1648,I$1,I$1+IF(AND(WEEKDAY($A1653)&lt;&gt;1,WEEKDAY($A1653)&lt;&gt;7),J$1,0)))^($A1653-$A1652)*(1-0.5*(E1653/E1652-1))</f>
        <v>14.45162450260832</v>
      </c>
      <c r="K1653">
        <f>ROW()</f>
        <v>1653</v>
      </c>
      <c r="L1653">
        <f>B1653/C1653</f>
        <v>0.86076475477971748</v>
      </c>
      <c r="M1653">
        <f t="shared" si="25"/>
        <v>7.761739565975013</v>
      </c>
      <c r="P1653">
        <f>P1652*(1-P$1+H1652)^($A1653-$A1652)*(2-E1653/E1652)</f>
        <v>7.7719428811206921</v>
      </c>
    </row>
    <row r="1654" spans="1:16" x14ac:dyDescent="0.25">
      <c r="A1654" s="1">
        <v>40462</v>
      </c>
      <c r="B1654" s="9">
        <v>18.96</v>
      </c>
      <c r="C1654" s="9">
        <v>23.98</v>
      </c>
      <c r="D1654">
        <v>24434.76</v>
      </c>
      <c r="E1654">
        <v>21842.68</v>
      </c>
      <c r="F1654">
        <v>189322.65</v>
      </c>
      <c r="G1654">
        <v>169262.8</v>
      </c>
      <c r="H1654">
        <f>(1/(1-91/360*VLOOKUP($A1654,Tbills!$B$4:$C$974,2,1)/100))^((1)/91)-1</f>
        <v>3.6117110888689297E-6</v>
      </c>
      <c r="I1654">
        <f>I1653*(1-IF($A1654&lt;=I1649,I$1,I$1+IF(AND(WEEKDAY($A1654)&lt;&gt;1,WEEKDAY($A1654)&lt;&gt;7),J$1,0)))^($A1654-$A1653)*(1-0.5*(E1654/E1653-1))</f>
        <v>14.630467308446439</v>
      </c>
      <c r="K1654">
        <f>ROW()</f>
        <v>1654</v>
      </c>
      <c r="L1654">
        <f>B1654/C1654</f>
        <v>0.79065888240200166</v>
      </c>
      <c r="M1654">
        <f t="shared" si="25"/>
        <v>7.9539625582003932</v>
      </c>
      <c r="P1654">
        <f>P1653*(1-P$1+H1653)^($A1654-$A1653)*(2-E1654/E1653)</f>
        <v>7.964733990864489</v>
      </c>
    </row>
    <row r="1655" spans="1:16" x14ac:dyDescent="0.25">
      <c r="A1655" s="1">
        <v>40463</v>
      </c>
      <c r="B1655" s="9">
        <v>18.93</v>
      </c>
      <c r="C1655" s="9">
        <v>23.37</v>
      </c>
      <c r="D1655">
        <v>23624.67</v>
      </c>
      <c r="E1655">
        <v>21118.44</v>
      </c>
      <c r="F1655">
        <v>186522.95</v>
      </c>
      <c r="G1655">
        <v>166759.13</v>
      </c>
      <c r="H1655">
        <f>(1/(1-91/360*VLOOKUP($A1655,Tbills!$B$4:$C$974,2,1)/100))^((1)/91)-1</f>
        <v>3.4727769306908129E-6</v>
      </c>
      <c r="I1655">
        <f>I1654*(1-IF($A1655&lt;=I1650,I$1,I$1+IF(AND(WEEKDAY($A1655)&lt;&gt;1,WEEKDAY($A1655)&lt;&gt;7),J$1,0)))^($A1655-$A1654)*(1-0.5*(E1655/E1654-1))</f>
        <v>14.872632161370488</v>
      </c>
      <c r="K1655">
        <f>ROW()</f>
        <v>1655</v>
      </c>
      <c r="L1655">
        <f>B1655/C1655</f>
        <v>0.81001283697047488</v>
      </c>
      <c r="M1655">
        <f t="shared" si="25"/>
        <v>8.2173101755778752</v>
      </c>
      <c r="P1655">
        <f>P1654*(1-P$1+H1654)^($A1655-$A1654)*(2-E1655/E1654)</f>
        <v>8.2285468660647947</v>
      </c>
    </row>
    <row r="1656" spans="1:16" x14ac:dyDescent="0.25">
      <c r="A1656" s="1">
        <v>40464</v>
      </c>
      <c r="B1656" s="9">
        <v>19.07</v>
      </c>
      <c r="C1656" s="9">
        <v>22.98</v>
      </c>
      <c r="D1656">
        <v>23062.5</v>
      </c>
      <c r="E1656">
        <v>20615.830000000002</v>
      </c>
      <c r="F1656">
        <v>181880.73</v>
      </c>
      <c r="G1656">
        <v>162608.22</v>
      </c>
      <c r="H1656">
        <f>(1/(1-91/360*VLOOKUP($A1656,Tbills!$B$4:$C$974,2,1)/100))^((1)/91)-1</f>
        <v>3.4727769306908129E-6</v>
      </c>
      <c r="I1656">
        <f>I1655*(1-IF($A1656&lt;=I1651,I$1,I$1+IF(AND(WEEKDAY($A1656)&lt;&gt;1,WEEKDAY($A1656)&lt;&gt;7),J$1,0)))^($A1656-$A1655)*(1-0.5*(E1656/E1655-1))</f>
        <v>15.049221657778393</v>
      </c>
      <c r="K1656">
        <f>ROW()</f>
        <v>1656</v>
      </c>
      <c r="L1656">
        <f>B1656/C1656</f>
        <v>0.82985204525674494</v>
      </c>
      <c r="M1656">
        <f t="shared" si="25"/>
        <v>8.4124868729020044</v>
      </c>
      <c r="P1656">
        <f>P1655*(1-P$1+H1655)^($A1656-$A1655)*(2-E1656/E1655)</f>
        <v>8.4241004938490622</v>
      </c>
    </row>
    <row r="1657" spans="1:16" x14ac:dyDescent="0.25">
      <c r="A1657" s="1">
        <v>40465</v>
      </c>
      <c r="B1657" s="9">
        <v>19.88</v>
      </c>
      <c r="C1657" s="9">
        <v>23.56</v>
      </c>
      <c r="D1657">
        <v>23751.88</v>
      </c>
      <c r="E1657">
        <v>21232</v>
      </c>
      <c r="F1657">
        <v>184644.16</v>
      </c>
      <c r="G1657">
        <v>165078.26999999999</v>
      </c>
      <c r="H1657">
        <f>(1/(1-91/360*VLOOKUP($A1657,Tbills!$B$4:$C$974,2,1)/100))^((1)/91)-1</f>
        <v>3.4727769306908129E-6</v>
      </c>
      <c r="I1657">
        <f>I1656*(1-IF($A1657&lt;=I1652,I$1,I$1+IF(AND(WEEKDAY($A1657)&lt;&gt;1,WEEKDAY($A1657)&lt;&gt;7),J$1,0)))^($A1657-$A1656)*(1-0.5*(E1657/E1656-1))</f>
        <v>14.823938764141621</v>
      </c>
      <c r="K1657">
        <f>ROW()</f>
        <v>1657</v>
      </c>
      <c r="L1657">
        <f>B1657/C1657</f>
        <v>0.84380305602716466</v>
      </c>
      <c r="M1657">
        <f t="shared" si="25"/>
        <v>8.1606726994051844</v>
      </c>
      <c r="P1657">
        <f>P1656*(1-P$1+H1656)^($A1657-$A1656)*(2-E1657/E1656)</f>
        <v>8.1720454307610737</v>
      </c>
    </row>
    <row r="1658" spans="1:16" x14ac:dyDescent="0.25">
      <c r="A1658" s="1">
        <v>40466</v>
      </c>
      <c r="B1658" s="9">
        <v>19.03</v>
      </c>
      <c r="C1658" s="9">
        <v>23.2</v>
      </c>
      <c r="D1658">
        <v>23549.07</v>
      </c>
      <c r="E1658">
        <v>21050.639999999999</v>
      </c>
      <c r="F1658">
        <v>183014.15</v>
      </c>
      <c r="G1658">
        <v>163620.41</v>
      </c>
      <c r="H1658">
        <f>(1/(1-91/360*VLOOKUP($A1658,Tbills!$B$4:$C$974,2,1)/100))^((1)/91)-1</f>
        <v>3.4727769306908129E-6</v>
      </c>
      <c r="I1658">
        <f>I1657*(1-IF($A1658&lt;=I1653,I$1,I$1+IF(AND(WEEKDAY($A1658)&lt;&gt;1,WEEKDAY($A1658)&lt;&gt;7),J$1,0)))^($A1658-$A1657)*(1-0.5*(E1658/E1657-1))</f>
        <v>14.886863023211482</v>
      </c>
      <c r="K1658">
        <f>ROW()</f>
        <v>1658</v>
      </c>
      <c r="L1658">
        <f>B1658/C1658</f>
        <v>0.82025862068965527</v>
      </c>
      <c r="M1658">
        <f t="shared" si="25"/>
        <v>8.2299963938156484</v>
      </c>
      <c r="P1658">
        <f>P1657*(1-P$1+H1657)^($A1658-$A1657)*(2-E1658/E1657)</f>
        <v>8.2415733883636744</v>
      </c>
    </row>
    <row r="1659" spans="1:16" x14ac:dyDescent="0.25">
      <c r="A1659" s="1">
        <v>40469</v>
      </c>
      <c r="B1659" s="9">
        <v>19.09</v>
      </c>
      <c r="C1659" s="9">
        <v>22.8</v>
      </c>
      <c r="D1659">
        <v>22779.58</v>
      </c>
      <c r="E1659">
        <v>20362.57</v>
      </c>
      <c r="F1659">
        <v>181535.57</v>
      </c>
      <c r="G1659">
        <v>162296.81</v>
      </c>
      <c r="H1659">
        <f>(1/(1-91/360*VLOOKUP($A1659,Tbills!$B$4:$C$974,2,1)/100))^((1)/91)-1</f>
        <v>3.7506470229597966E-6</v>
      </c>
      <c r="I1659">
        <f>I1658*(1-IF($A1659&lt;=I1654,I$1,I$1+IF(AND(WEEKDAY($A1659)&lt;&gt;1,WEEKDAY($A1659)&lt;&gt;7),J$1,0)))^($A1659-$A1658)*(1-0.5*(E1659/E1658-1))</f>
        <v>15.128980765043332</v>
      </c>
      <c r="K1659">
        <f>ROW()</f>
        <v>1659</v>
      </c>
      <c r="L1659">
        <f>B1659/C1659</f>
        <v>0.83728070175438596</v>
      </c>
      <c r="M1659">
        <f t="shared" si="25"/>
        <v>8.4978180119990174</v>
      </c>
      <c r="P1659">
        <f>P1658*(1-P$1+H1658)^($A1659-$A1658)*(2-E1659/E1658)</f>
        <v>8.5101052257742822</v>
      </c>
    </row>
    <row r="1660" spans="1:16" x14ac:dyDescent="0.25">
      <c r="A1660" s="1">
        <v>40470</v>
      </c>
      <c r="B1660" s="9">
        <v>20.63</v>
      </c>
      <c r="C1660" s="9">
        <v>23.59</v>
      </c>
      <c r="D1660">
        <v>23342.22</v>
      </c>
      <c r="E1660">
        <v>20865.439999999999</v>
      </c>
      <c r="F1660">
        <v>183920.31</v>
      </c>
      <c r="G1660">
        <v>164428.21</v>
      </c>
      <c r="H1660">
        <f>(1/(1-91/360*VLOOKUP($A1660,Tbills!$B$4:$C$974,2,1)/100))^((1)/91)-1</f>
        <v>3.7506470229597966E-6</v>
      </c>
      <c r="I1660">
        <f>I1659*(1-IF($A1660&lt;=I1655,I$1,I$1+IF(AND(WEEKDAY($A1660)&lt;&gt;1,WEEKDAY($A1660)&lt;&gt;7),J$1,0)))^($A1660-$A1659)*(1-0.5*(E1660/E1659-1))</f>
        <v>14.941780701401326</v>
      </c>
      <c r="K1660">
        <f>ROW()</f>
        <v>1660</v>
      </c>
      <c r="L1660">
        <f>B1660/C1660</f>
        <v>0.87452310300974989</v>
      </c>
      <c r="M1660">
        <f t="shared" si="25"/>
        <v>8.2875715651993289</v>
      </c>
      <c r="P1660">
        <f>P1659*(1-P$1+H1659)^($A1660-$A1659)*(2-E1660/E1659)</f>
        <v>8.2996654968549937</v>
      </c>
    </row>
    <row r="1661" spans="1:16" x14ac:dyDescent="0.25">
      <c r="A1661" s="1">
        <v>40471</v>
      </c>
      <c r="B1661" s="9">
        <v>19.79</v>
      </c>
      <c r="C1661" s="9">
        <v>22.66</v>
      </c>
      <c r="D1661">
        <v>22118.92</v>
      </c>
      <c r="E1661">
        <v>19771.86</v>
      </c>
      <c r="F1661">
        <v>180102.23</v>
      </c>
      <c r="G1661">
        <v>161014.16</v>
      </c>
      <c r="H1661">
        <f>(1/(1-91/360*VLOOKUP($A1661,Tbills!$B$4:$C$974,2,1)/100))^((1)/91)-1</f>
        <v>3.7506470229597966E-6</v>
      </c>
      <c r="I1661">
        <f>I1660*(1-IF($A1661&lt;=I1656,I$1,I$1+IF(AND(WEEKDAY($A1661)&lt;&gt;1,WEEKDAY($A1661)&lt;&gt;7),J$1,0)))^($A1661-$A1660)*(1-0.5*(E1661/E1660-1))</f>
        <v>15.332938958613084</v>
      </c>
      <c r="K1661">
        <f>ROW()</f>
        <v>1661</v>
      </c>
      <c r="L1661">
        <f>B1661/C1661</f>
        <v>0.87334510150044131</v>
      </c>
      <c r="M1661">
        <f t="shared" si="25"/>
        <v>8.7215258171950545</v>
      </c>
      <c r="P1661">
        <f>P1660*(1-P$1+H1660)^($A1661-$A1660)*(2-E1661/E1660)</f>
        <v>8.7343695295651056</v>
      </c>
    </row>
    <row r="1662" spans="1:16" x14ac:dyDescent="0.25">
      <c r="A1662" s="1">
        <v>40472</v>
      </c>
      <c r="B1662" s="9">
        <v>19.27</v>
      </c>
      <c r="C1662" s="9">
        <v>22.22</v>
      </c>
      <c r="D1662">
        <v>21544.68</v>
      </c>
      <c r="E1662">
        <v>19258.47</v>
      </c>
      <c r="F1662">
        <v>177421.43</v>
      </c>
      <c r="G1662">
        <v>158616.88</v>
      </c>
      <c r="H1662">
        <f>(1/(1-91/360*VLOOKUP($A1662,Tbills!$B$4:$C$974,2,1)/100))^((1)/91)-1</f>
        <v>3.7506470229597966E-6</v>
      </c>
      <c r="I1662">
        <f>I1661*(1-IF($A1662&lt;=I1657,I$1,I$1+IF(AND(WEEKDAY($A1662)&lt;&gt;1,WEEKDAY($A1662)&lt;&gt;7),J$1,0)))^($A1662-$A1661)*(1-0.5*(E1662/E1661-1))</f>
        <v>15.53159987571866</v>
      </c>
      <c r="K1662">
        <f>ROW()</f>
        <v>1662</v>
      </c>
      <c r="L1662">
        <f>B1662/C1662</f>
        <v>0.86723672367236726</v>
      </c>
      <c r="M1662">
        <f t="shared" si="25"/>
        <v>8.947569502888145</v>
      </c>
      <c r="P1662">
        <f>P1661*(1-P$1+H1661)^($A1662-$A1661)*(2-E1662/E1661)</f>
        <v>8.9608656365130184</v>
      </c>
    </row>
    <row r="1663" spans="1:16" x14ac:dyDescent="0.25">
      <c r="A1663" s="1">
        <v>40473</v>
      </c>
      <c r="B1663" s="9">
        <v>18.78</v>
      </c>
      <c r="C1663" s="9">
        <v>21.65</v>
      </c>
      <c r="D1663">
        <v>20693.23</v>
      </c>
      <c r="E1663">
        <v>18497.3</v>
      </c>
      <c r="F1663">
        <v>173938.8</v>
      </c>
      <c r="G1663">
        <v>155502.76999999999</v>
      </c>
      <c r="H1663">
        <f>(1/(1-91/360*VLOOKUP($A1663,Tbills!$B$4:$C$974,2,1)/100))^((1)/91)-1</f>
        <v>3.7506470229597966E-6</v>
      </c>
      <c r="I1663">
        <f>I1662*(1-IF($A1663&lt;=I1658,I$1,I$1+IF(AND(WEEKDAY($A1663)&lt;&gt;1,WEEKDAY($A1663)&lt;&gt;7),J$1,0)))^($A1663-$A1662)*(1-0.5*(E1663/E1662-1))</f>
        <v>15.838122403586972</v>
      </c>
      <c r="K1663">
        <f>ROW()</f>
        <v>1663</v>
      </c>
      <c r="L1663">
        <f>B1663/C1663</f>
        <v>0.86743648960739039</v>
      </c>
      <c r="M1663">
        <f t="shared" si="25"/>
        <v>9.3007792112159322</v>
      </c>
      <c r="P1663">
        <f>P1662*(1-P$1+H1662)^($A1663-$A1662)*(2-E1663/E1662)</f>
        <v>9.3147244759066119</v>
      </c>
    </row>
    <row r="1664" spans="1:16" x14ac:dyDescent="0.25">
      <c r="A1664" s="1">
        <v>40476</v>
      </c>
      <c r="B1664" s="9">
        <v>19.850000000000001</v>
      </c>
      <c r="C1664" s="9">
        <v>21.91</v>
      </c>
      <c r="D1664">
        <v>20534.86</v>
      </c>
      <c r="E1664">
        <v>18355.53</v>
      </c>
      <c r="F1664">
        <v>171762.92</v>
      </c>
      <c r="G1664">
        <v>153555.76</v>
      </c>
      <c r="H1664">
        <f>(1/(1-91/360*VLOOKUP($A1664,Tbills!$B$4:$C$974,2,1)/100))^((1)/91)-1</f>
        <v>3.6117110888689297E-6</v>
      </c>
      <c r="I1664">
        <f>I1663*(1-IF($A1664&lt;=I1659,I$1,I$1+IF(AND(WEEKDAY($A1664)&lt;&gt;1,WEEKDAY($A1664)&lt;&gt;7),J$1,0)))^($A1664-$A1663)*(1-0.5*(E1664/E1663-1))</f>
        <v>15.897575571794032</v>
      </c>
      <c r="K1664">
        <f>ROW()</f>
        <v>1664</v>
      </c>
      <c r="L1664">
        <f>B1664/C1664</f>
        <v>0.90597900502053863</v>
      </c>
      <c r="M1664">
        <f t="shared" si="25"/>
        <v>9.3707542881067667</v>
      </c>
      <c r="P1664">
        <f>P1663*(1-P$1+H1663)^($A1664-$A1663)*(2-E1664/E1663)</f>
        <v>9.3851800645904255</v>
      </c>
    </row>
    <row r="1665" spans="1:16" x14ac:dyDescent="0.25">
      <c r="A1665" s="1">
        <v>40477</v>
      </c>
      <c r="B1665" s="9">
        <v>20.22</v>
      </c>
      <c r="C1665" s="9">
        <v>22.2</v>
      </c>
      <c r="D1665">
        <v>20916.98</v>
      </c>
      <c r="E1665">
        <v>18697.03</v>
      </c>
      <c r="F1665">
        <v>172257.41</v>
      </c>
      <c r="G1665">
        <v>153997.28</v>
      </c>
      <c r="H1665">
        <f>(1/(1-91/360*VLOOKUP($A1665,Tbills!$B$4:$C$974,2,1)/100))^((1)/91)-1</f>
        <v>3.6117110888689297E-6</v>
      </c>
      <c r="I1665">
        <f>I1664*(1-IF($A1665&lt;=I1660,I$1,I$1+IF(AND(WEEKDAY($A1665)&lt;&gt;1,WEEKDAY($A1665)&lt;&gt;7),J$1,0)))^($A1665-$A1664)*(1-0.5*(E1665/E1664-1))</f>
        <v>15.749280459038529</v>
      </c>
      <c r="K1665">
        <f>ROW()</f>
        <v>1665</v>
      </c>
      <c r="L1665">
        <f>B1665/C1665</f>
        <v>0.91081081081081083</v>
      </c>
      <c r="M1665">
        <f t="shared" si="25"/>
        <v>9.1959854450197263</v>
      </c>
      <c r="P1665">
        <f>P1664*(1-P$1+H1664)^($A1665-$A1664)*(2-E1665/E1664)</f>
        <v>9.2102637606572451</v>
      </c>
    </row>
    <row r="1666" spans="1:16" x14ac:dyDescent="0.25">
      <c r="A1666" s="1">
        <v>40478</v>
      </c>
      <c r="B1666" s="9">
        <v>20.71</v>
      </c>
      <c r="C1666" s="9">
        <v>22.6</v>
      </c>
      <c r="D1666">
        <v>21308.799999999999</v>
      </c>
      <c r="E1666">
        <v>19047.2</v>
      </c>
      <c r="F1666">
        <v>172437.95</v>
      </c>
      <c r="G1666">
        <v>154158.12</v>
      </c>
      <c r="H1666">
        <f>(1/(1-91/360*VLOOKUP($A1666,Tbills!$B$4:$C$974,2,1)/100))^((1)/91)-1</f>
        <v>3.6117110888689297E-6</v>
      </c>
      <c r="I1666">
        <f>I1665*(1-IF($A1666&lt;=I1661,I$1,I$1+IF(AND(WEEKDAY($A1666)&lt;&gt;1,WEEKDAY($A1666)&lt;&gt;7),J$1,0)))^($A1666-$A1665)*(1-0.5*(E1666/E1665-1))</f>
        <v>15.601393059215161</v>
      </c>
      <c r="K1666">
        <f>ROW()</f>
        <v>1666</v>
      </c>
      <c r="L1666">
        <f>B1666/C1666</f>
        <v>0.91637168141592917</v>
      </c>
      <c r="M1666">
        <f t="shared" si="25"/>
        <v>9.0233368320236202</v>
      </c>
      <c r="P1666">
        <f>P1665*(1-P$1+H1665)^($A1666-$A1665)*(2-E1666/E1665)</f>
        <v>9.0374663869582985</v>
      </c>
    </row>
    <row r="1667" spans="1:16" x14ac:dyDescent="0.25">
      <c r="A1667" s="1">
        <v>40479</v>
      </c>
      <c r="B1667" s="9">
        <v>20.88</v>
      </c>
      <c r="C1667" s="9">
        <v>22.81</v>
      </c>
      <c r="D1667">
        <v>21271.09</v>
      </c>
      <c r="E1667">
        <v>19013.419999999998</v>
      </c>
      <c r="F1667">
        <v>171626.98</v>
      </c>
      <c r="G1667">
        <v>153432.56</v>
      </c>
      <c r="H1667">
        <f>(1/(1-91/360*VLOOKUP($A1667,Tbills!$B$4:$C$974,2,1)/100))^((1)/91)-1</f>
        <v>3.6117110888689297E-6</v>
      </c>
      <c r="I1667">
        <f>I1666*(1-IF($A1667&lt;=I1662,I$1,I$1+IF(AND(WEEKDAY($A1667)&lt;&gt;1,WEEKDAY($A1667)&lt;&gt;7),J$1,0)))^($A1667-$A1666)*(1-0.5*(E1667/E1666-1))</f>
        <v>15.614821085103804</v>
      </c>
      <c r="K1667">
        <f>ROW()</f>
        <v>1667</v>
      </c>
      <c r="L1667">
        <f>B1667/C1667</f>
        <v>0.91538798772468222</v>
      </c>
      <c r="M1667">
        <f t="shared" si="25"/>
        <v>9.0389186104512227</v>
      </c>
      <c r="P1667">
        <f>P1666*(1-P$1+H1666)^($A1667-$A1666)*(2-E1667/E1666)</f>
        <v>9.0531920776742112</v>
      </c>
    </row>
    <row r="1668" spans="1:16" x14ac:dyDescent="0.25">
      <c r="A1668" s="1">
        <v>40480</v>
      </c>
      <c r="B1668" s="9">
        <v>21.2</v>
      </c>
      <c r="C1668" s="9">
        <v>22.95</v>
      </c>
      <c r="D1668">
        <v>21254.73</v>
      </c>
      <c r="E1668">
        <v>18998.72</v>
      </c>
      <c r="F1668">
        <v>170842.2</v>
      </c>
      <c r="G1668">
        <v>152730.42000000001</v>
      </c>
      <c r="H1668">
        <f>(1/(1-91/360*VLOOKUP($A1668,Tbills!$B$4:$C$974,2,1)/100))^((1)/91)-1</f>
        <v>3.6117110888689297E-6</v>
      </c>
      <c r="I1668">
        <f>I1667*(1-IF($A1668&lt;=I1663,I$1,I$1+IF(AND(WEEKDAY($A1668)&lt;&gt;1,WEEKDAY($A1668)&lt;&gt;7),J$1,0)))^($A1668-$A1667)*(1-0.5*(E1668/E1667-1))</f>
        <v>15.620450721639221</v>
      </c>
      <c r="K1668">
        <f>ROW()</f>
        <v>1668</v>
      </c>
      <c r="L1668">
        <f>B1668/C1668</f>
        <v>0.92374727668845313</v>
      </c>
      <c r="M1668">
        <f t="shared" si="25"/>
        <v>9.0454856268768857</v>
      </c>
      <c r="P1668">
        <f>P1667*(1-P$1+H1667)^($A1668-$A1667)*(2-E1668/E1667)</f>
        <v>9.0598890654980657</v>
      </c>
    </row>
    <row r="1669" spans="1:16" x14ac:dyDescent="0.25">
      <c r="A1669" s="1">
        <v>40483</v>
      </c>
      <c r="B1669" s="9">
        <v>21.83</v>
      </c>
      <c r="C1669" s="9">
        <v>23.29</v>
      </c>
      <c r="D1669">
        <v>21124.16</v>
      </c>
      <c r="E1669">
        <v>18881.8</v>
      </c>
      <c r="F1669">
        <v>170741.46</v>
      </c>
      <c r="G1669">
        <v>152638.70000000001</v>
      </c>
      <c r="H1669">
        <f>(1/(1-91/360*VLOOKUP($A1669,Tbills!$B$4:$C$974,2,1)/100))^((1)/91)-1</f>
        <v>3.4727769306908129E-6</v>
      </c>
      <c r="I1669">
        <f>I1668*(1-IF($A1669&lt;=I1664,I$1,I$1+IF(AND(WEEKDAY($A1669)&lt;&gt;1,WEEKDAY($A1669)&lt;&gt;7),J$1,0)))^($A1669-$A1668)*(1-0.5*(E1669/E1668-1))</f>
        <v>15.66729221997997</v>
      </c>
      <c r="K1669">
        <f>ROW()</f>
        <v>1669</v>
      </c>
      <c r="L1669">
        <f>B1669/C1669</f>
        <v>0.9373121511378274</v>
      </c>
      <c r="M1669">
        <f t="shared" si="25"/>
        <v>9.0998808304931789</v>
      </c>
      <c r="P1669">
        <f>P1668*(1-P$1+H1668)^($A1669-$A1668)*(2-E1669/E1668)</f>
        <v>9.1147318557039441</v>
      </c>
    </row>
    <row r="1670" spans="1:16" x14ac:dyDescent="0.25">
      <c r="A1670" s="1">
        <v>40484</v>
      </c>
      <c r="B1670" s="9">
        <v>21.57</v>
      </c>
      <c r="C1670" s="9">
        <v>23.02</v>
      </c>
      <c r="D1670">
        <v>20655.169999999998</v>
      </c>
      <c r="E1670">
        <v>18462.53</v>
      </c>
      <c r="F1670">
        <v>168394.21</v>
      </c>
      <c r="G1670">
        <v>150539.79</v>
      </c>
      <c r="H1670">
        <f>(1/(1-91/360*VLOOKUP($A1670,Tbills!$B$4:$C$974,2,1)/100))^((1)/91)-1</f>
        <v>3.4727769306908129E-6</v>
      </c>
      <c r="I1670">
        <f>I1669*(1-IF($A1670&lt;=I1665,I$1,I$1+IF(AND(WEEKDAY($A1670)&lt;&gt;1,WEEKDAY($A1670)&lt;&gt;7),J$1,0)))^($A1670-$A1669)*(1-0.5*(E1670/E1669-1))</f>
        <v>15.840825872563089</v>
      </c>
      <c r="K1670">
        <f>ROW()</f>
        <v>1670</v>
      </c>
      <c r="L1670">
        <f>B1670/C1670</f>
        <v>0.93701129452649867</v>
      </c>
      <c r="M1670">
        <f t="shared" si="25"/>
        <v>9.3015102652942776</v>
      </c>
      <c r="P1670">
        <f>P1669*(1-P$1+H1669)^($A1670-$A1669)*(2-E1670/E1669)</f>
        <v>9.3168120487611539</v>
      </c>
    </row>
    <row r="1671" spans="1:16" x14ac:dyDescent="0.25">
      <c r="A1671" s="1">
        <v>40485</v>
      </c>
      <c r="B1671" s="9">
        <v>19.559999999999999</v>
      </c>
      <c r="C1671" s="9">
        <v>21.65</v>
      </c>
      <c r="D1671">
        <v>19455.16</v>
      </c>
      <c r="E1671">
        <v>17389.849999999999</v>
      </c>
      <c r="F1671">
        <v>162861.92000000001</v>
      </c>
      <c r="G1671">
        <v>145593.54999999999</v>
      </c>
      <c r="H1671">
        <f>(1/(1-91/360*VLOOKUP($A1671,Tbills!$B$4:$C$974,2,1)/100))^((1)/91)-1</f>
        <v>3.4727769306908129E-6</v>
      </c>
      <c r="I1671">
        <f>I1670*(1-IF($A1671&lt;=I1666,I$1,I$1+IF(AND(WEEKDAY($A1671)&lt;&gt;1,WEEKDAY($A1671)&lt;&gt;7),J$1,0)))^($A1671-$A1670)*(1-0.5*(E1671/E1670-1))</f>
        <v>16.300580597429828</v>
      </c>
      <c r="K1671">
        <f>ROW()</f>
        <v>1671</v>
      </c>
      <c r="L1671">
        <f>B1671/C1671</f>
        <v>0.90346420323325638</v>
      </c>
      <c r="M1671">
        <f t="shared" si="25"/>
        <v>9.8414731505356539</v>
      </c>
      <c r="P1671">
        <f>P1670*(1-P$1+H1670)^($A1671-$A1670)*(2-E1671/E1670)</f>
        <v>9.8577919843366644</v>
      </c>
    </row>
    <row r="1672" spans="1:16" x14ac:dyDescent="0.25">
      <c r="A1672" s="1">
        <v>40486</v>
      </c>
      <c r="B1672" s="9">
        <v>18.52</v>
      </c>
      <c r="C1672" s="9">
        <v>20.57</v>
      </c>
      <c r="D1672">
        <v>18237.13</v>
      </c>
      <c r="E1672">
        <v>16301.06</v>
      </c>
      <c r="F1672">
        <v>156842.13</v>
      </c>
      <c r="G1672">
        <v>140211.54</v>
      </c>
      <c r="H1672">
        <f>(1/(1-91/360*VLOOKUP($A1672,Tbills!$B$4:$C$974,2,1)/100))^((1)/91)-1</f>
        <v>3.4727769306908129E-6</v>
      </c>
      <c r="I1672">
        <f>I1671*(1-IF($A1672&lt;=I1667,I$1,I$1+IF(AND(WEEKDAY($A1672)&lt;&gt;1,WEEKDAY($A1672)&lt;&gt;7),J$1,0)))^($A1672-$A1671)*(1-0.5*(E1672/E1671-1))</f>
        <v>16.810438115539696</v>
      </c>
      <c r="K1672">
        <f>ROW()</f>
        <v>1672</v>
      </c>
      <c r="L1672">
        <f>B1672/C1672</f>
        <v>0.90034030140982013</v>
      </c>
      <c r="M1672">
        <f t="shared" si="25"/>
        <v>10.45716721906879</v>
      </c>
      <c r="P1672">
        <f>P1671*(1-P$1+H1671)^($A1672-$A1671)*(2-E1672/E1671)</f>
        <v>10.474643800671624</v>
      </c>
    </row>
    <row r="1673" spans="1:16" x14ac:dyDescent="0.25">
      <c r="A1673" s="1">
        <v>40487</v>
      </c>
      <c r="B1673" s="9">
        <v>18.260000000000002</v>
      </c>
      <c r="C1673" s="9">
        <v>20.66</v>
      </c>
      <c r="D1673">
        <v>18228.07</v>
      </c>
      <c r="E1673">
        <v>16292.91</v>
      </c>
      <c r="F1673">
        <v>157047.26999999999</v>
      </c>
      <c r="G1673">
        <v>140394.44</v>
      </c>
      <c r="H1673">
        <f>(1/(1-91/360*VLOOKUP($A1673,Tbills!$B$4:$C$974,2,1)/100))^((1)/91)-1</f>
        <v>3.4727769306908129E-6</v>
      </c>
      <c r="I1673">
        <f>I1672*(1-IF($A1673&lt;=I1668,I$1,I$1+IF(AND(WEEKDAY($A1673)&lt;&gt;1,WEEKDAY($A1673)&lt;&gt;7),J$1,0)))^($A1673-$A1672)*(1-0.5*(E1673/E1672-1))</f>
        <v>16.814202810460991</v>
      </c>
      <c r="K1673">
        <f>ROW()</f>
        <v>1673</v>
      </c>
      <c r="L1673">
        <f>B1673/C1673</f>
        <v>0.88383349467570194</v>
      </c>
      <c r="M1673">
        <f t="shared" ref="M1673:M1736" si="26">M1672*(1-IF($A1673&lt;=N$3,M$1,M$1+IF(AND(WEEKDAY($A1673)&lt;&gt;1,WEEKDAY($A1673)&lt;&gt;7),N$1,0)))^($A1673-$A1672)*(2-$E1673/$E1672)</f>
        <v>10.461908173030427</v>
      </c>
      <c r="P1673">
        <f>P1672*(1-P$1+H1672)^($A1673-$A1672)*(2-E1673/E1672)</f>
        <v>10.479529564266823</v>
      </c>
    </row>
    <row r="1674" spans="1:16" x14ac:dyDescent="0.25">
      <c r="A1674" s="1">
        <v>40490</v>
      </c>
      <c r="B1674" s="9">
        <v>18.29</v>
      </c>
      <c r="C1674" s="9">
        <v>20.73</v>
      </c>
      <c r="D1674">
        <v>18334.759999999998</v>
      </c>
      <c r="E1674">
        <v>16388.11</v>
      </c>
      <c r="F1674">
        <v>158408.26999999999</v>
      </c>
      <c r="G1674">
        <v>141609.66</v>
      </c>
      <c r="H1674">
        <f>(1/(1-91/360*VLOOKUP($A1674,Tbills!$B$4:$C$974,2,1)/100))^((1)/91)-1</f>
        <v>3.4727769306908129E-6</v>
      </c>
      <c r="I1674">
        <f>I1673*(1-IF($A1674&lt;=I1669,I$1,I$1+IF(AND(WEEKDAY($A1674)&lt;&gt;1,WEEKDAY($A1674)&lt;&gt;7),J$1,0)))^($A1674-$A1673)*(1-0.5*(E1674/E1673-1))</f>
        <v>16.763770824977897</v>
      </c>
      <c r="K1674">
        <f>ROW()</f>
        <v>1674</v>
      </c>
      <c r="L1674">
        <f>B1674/C1674</f>
        <v>0.88229618909792562</v>
      </c>
      <c r="M1674">
        <f t="shared" si="26"/>
        <v>10.399325713431464</v>
      </c>
      <c r="P1674">
        <f>P1673*(1-P$1+H1673)^($A1674-$A1673)*(2-E1674/E1673)</f>
        <v>10.417249907659068</v>
      </c>
    </row>
    <row r="1675" spans="1:16" x14ac:dyDescent="0.25">
      <c r="A1675" s="1">
        <v>40491</v>
      </c>
      <c r="B1675" s="9">
        <v>19.079999999999998</v>
      </c>
      <c r="C1675" s="9">
        <v>21.53</v>
      </c>
      <c r="D1675">
        <v>18420.439999999999</v>
      </c>
      <c r="E1675">
        <v>16464.63</v>
      </c>
      <c r="F1675">
        <v>159909.88</v>
      </c>
      <c r="G1675">
        <v>142951.54</v>
      </c>
      <c r="H1675">
        <f>(1/(1-91/360*VLOOKUP($A1675,Tbills!$B$4:$C$974,2,1)/100))^((1)/91)-1</f>
        <v>3.4727769306908129E-6</v>
      </c>
      <c r="I1675">
        <f>I1674*(1-IF($A1675&lt;=I1670,I$1,I$1+IF(AND(WEEKDAY($A1675)&lt;&gt;1,WEEKDAY($A1675)&lt;&gt;7),J$1,0)))^($A1675-$A1674)*(1-0.5*(E1675/E1674-1))</f>
        <v>16.724198501229488</v>
      </c>
      <c r="K1675">
        <f>ROW()</f>
        <v>1675</v>
      </c>
      <c r="L1675">
        <f>B1675/C1675</f>
        <v>0.88620529493729672</v>
      </c>
      <c r="M1675">
        <f t="shared" si="26"/>
        <v>10.350286687126143</v>
      </c>
      <c r="P1675">
        <f>P1674*(1-P$1+H1674)^($A1675-$A1674)*(2-E1675/E1674)</f>
        <v>10.368261790969699</v>
      </c>
    </row>
    <row r="1676" spans="1:16" x14ac:dyDescent="0.25">
      <c r="A1676" s="1">
        <v>40492</v>
      </c>
      <c r="B1676" s="9">
        <v>18.47</v>
      </c>
      <c r="C1676" s="9">
        <v>21.28</v>
      </c>
      <c r="D1676">
        <v>18230.02</v>
      </c>
      <c r="E1676">
        <v>16294.38</v>
      </c>
      <c r="F1676">
        <v>159935.94</v>
      </c>
      <c r="G1676">
        <v>142974.34</v>
      </c>
      <c r="H1676">
        <f>(1/(1-91/360*VLOOKUP($A1676,Tbills!$B$4:$C$974,2,1)/100))^((1)/91)-1</f>
        <v>3.4727769306908129E-6</v>
      </c>
      <c r="I1676">
        <f>I1675*(1-IF($A1676&lt;=I1671,I$1,I$1+IF(AND(WEEKDAY($A1676)&lt;&gt;1,WEEKDAY($A1676)&lt;&gt;7),J$1,0)))^($A1676-$A1675)*(1-0.5*(E1676/E1675-1))</f>
        <v>16.810227977645511</v>
      </c>
      <c r="K1676">
        <f>ROW()</f>
        <v>1676</v>
      </c>
      <c r="L1676">
        <f>B1676/C1676</f>
        <v>0.86795112781954875</v>
      </c>
      <c r="M1676">
        <f t="shared" si="26"/>
        <v>10.456825198025257</v>
      </c>
      <c r="P1676">
        <f>P1675*(1-P$1+H1675)^($A1676-$A1675)*(2-E1676/E1675)</f>
        <v>10.475122153565112</v>
      </c>
    </row>
    <row r="1677" spans="1:16" x14ac:dyDescent="0.25">
      <c r="A1677" s="1">
        <v>40493</v>
      </c>
      <c r="B1677" s="9">
        <v>18.64</v>
      </c>
      <c r="C1677" s="9">
        <v>21.47</v>
      </c>
      <c r="D1677">
        <v>18390.54</v>
      </c>
      <c r="E1677">
        <v>16437.8</v>
      </c>
      <c r="F1677">
        <v>162015.44</v>
      </c>
      <c r="G1677">
        <v>144832.81</v>
      </c>
      <c r="H1677">
        <f>(1/(1-91/360*VLOOKUP($A1677,Tbills!$B$4:$C$974,2,1)/100))^((1)/91)-1</f>
        <v>3.4727769306908129E-6</v>
      </c>
      <c r="I1677">
        <f>I1676*(1-IF($A1677&lt;=I1672,I$1,I$1+IF(AND(WEEKDAY($A1677)&lt;&gt;1,WEEKDAY($A1677)&lt;&gt;7),J$1,0)))^($A1677-$A1676)*(1-0.5*(E1677/E1676-1))</f>
        <v>16.735812179314774</v>
      </c>
      <c r="K1677">
        <f>ROW()</f>
        <v>1677</v>
      </c>
      <c r="L1677">
        <f>B1677/C1677</f>
        <v>0.86818816953889155</v>
      </c>
      <c r="M1677">
        <f t="shared" si="26"/>
        <v>10.364303489594667</v>
      </c>
      <c r="P1677">
        <f>P1676*(1-P$1+H1676)^($A1677-$A1676)*(2-E1677/E1676)</f>
        <v>10.382574174003059</v>
      </c>
    </row>
    <row r="1678" spans="1:16" x14ac:dyDescent="0.25">
      <c r="A1678" s="1">
        <v>40494</v>
      </c>
      <c r="B1678" s="9">
        <v>20.61</v>
      </c>
      <c r="C1678" s="9">
        <v>22.93</v>
      </c>
      <c r="D1678">
        <v>19481.53</v>
      </c>
      <c r="E1678">
        <v>17412.89</v>
      </c>
      <c r="F1678">
        <v>166948.70000000001</v>
      </c>
      <c r="G1678">
        <v>149242.37</v>
      </c>
      <c r="H1678">
        <f>(1/(1-91/360*VLOOKUP($A1678,Tbills!$B$4:$C$974,2,1)/100))^((1)/91)-1</f>
        <v>3.4727769306908129E-6</v>
      </c>
      <c r="I1678">
        <f>I1677*(1-IF($A1678&lt;=I1673,I$1,I$1+IF(AND(WEEKDAY($A1678)&lt;&gt;1,WEEKDAY($A1678)&lt;&gt;7),J$1,0)))^($A1678-$A1677)*(1-0.5*(E1678/E1677-1))</f>
        <v>16.239005470711991</v>
      </c>
      <c r="K1678">
        <f>ROW()</f>
        <v>1678</v>
      </c>
      <c r="L1678">
        <f>B1678/C1678</f>
        <v>0.89882250327082425</v>
      </c>
      <c r="M1678">
        <f t="shared" si="26"/>
        <v>9.7490391072404403</v>
      </c>
      <c r="P1678">
        <f>P1677*(1-P$1+H1677)^($A1678-$A1677)*(2-E1678/E1677)</f>
        <v>9.7663527450921617</v>
      </c>
    </row>
    <row r="1679" spans="1:16" x14ac:dyDescent="0.25">
      <c r="A1679" s="1">
        <v>40497</v>
      </c>
      <c r="B1679" s="9">
        <v>20.2</v>
      </c>
      <c r="C1679" s="9">
        <v>22.81</v>
      </c>
      <c r="D1679">
        <v>19190.3</v>
      </c>
      <c r="E1679">
        <v>17152.41</v>
      </c>
      <c r="F1679">
        <v>164824.42000000001</v>
      </c>
      <c r="G1679">
        <v>147341.82999999999</v>
      </c>
      <c r="H1679">
        <f>(1/(1-91/360*VLOOKUP($A1679,Tbills!$B$4:$C$974,2,1)/100))^((1)/91)-1</f>
        <v>3.7506470229597966E-6</v>
      </c>
      <c r="I1679">
        <f>I1678*(1-IF($A1679&lt;=I1674,I$1,I$1+IF(AND(WEEKDAY($A1679)&lt;&gt;1,WEEKDAY($A1679)&lt;&gt;7),J$1,0)))^($A1679-$A1678)*(1-0.5*(E1679/E1678-1))</f>
        <v>16.359187954128945</v>
      </c>
      <c r="K1679">
        <f>ROW()</f>
        <v>1679</v>
      </c>
      <c r="L1679">
        <f>B1679/C1679</f>
        <v>0.8855765015344147</v>
      </c>
      <c r="M1679">
        <f t="shared" si="26"/>
        <v>9.8934927999021411</v>
      </c>
      <c r="P1679">
        <f>P1678*(1-P$1+H1678)^($A1679-$A1678)*(2-E1679/E1678)</f>
        <v>9.9114513704636078</v>
      </c>
    </row>
    <row r="1680" spans="1:16" x14ac:dyDescent="0.25">
      <c r="A1680" s="1">
        <v>40498</v>
      </c>
      <c r="B1680" s="9">
        <v>22.58</v>
      </c>
      <c r="C1680" s="9">
        <v>24.08</v>
      </c>
      <c r="D1680">
        <v>20009.740000000002</v>
      </c>
      <c r="E1680">
        <v>17884.759999999998</v>
      </c>
      <c r="F1680">
        <v>169093.92</v>
      </c>
      <c r="G1680">
        <v>151157.92000000001</v>
      </c>
      <c r="H1680">
        <f>(1/(1-91/360*VLOOKUP($A1680,Tbills!$B$4:$C$974,2,1)/100))^((1)/91)-1</f>
        <v>3.7506470229597966E-6</v>
      </c>
      <c r="I1680">
        <f>I1679*(1-IF($A1680&lt;=I1675,I$1,I$1+IF(AND(WEEKDAY($A1680)&lt;&gt;1,WEEKDAY($A1680)&lt;&gt;7),J$1,0)))^($A1680-$A1679)*(1-0.5*(E1680/E1679-1))</f>
        <v>16.009530208590519</v>
      </c>
      <c r="K1680">
        <f>ROW()</f>
        <v>1680</v>
      </c>
      <c r="L1680">
        <f>B1680/C1680</f>
        <v>0.93770764119601324</v>
      </c>
      <c r="M1680">
        <f t="shared" si="26"/>
        <v>9.4706329395277855</v>
      </c>
      <c r="P1680">
        <f>P1679*(1-P$1+H1679)^($A1680-$A1679)*(2-E1680/E1679)</f>
        <v>9.4879505095482504</v>
      </c>
    </row>
    <row r="1681" spans="1:17" x14ac:dyDescent="0.25">
      <c r="A1681" s="1">
        <v>40499</v>
      </c>
      <c r="B1681" s="9">
        <v>21.76</v>
      </c>
      <c r="C1681" s="9">
        <v>23.83</v>
      </c>
      <c r="D1681">
        <v>19571</v>
      </c>
      <c r="E1681">
        <v>17492.55</v>
      </c>
      <c r="F1681">
        <v>166961.84</v>
      </c>
      <c r="G1681">
        <v>149251.42000000001</v>
      </c>
      <c r="H1681">
        <f>(1/(1-91/360*VLOOKUP($A1681,Tbills!$B$4:$C$974,2,1)/100))^((1)/91)-1</f>
        <v>3.7506470229597966E-6</v>
      </c>
      <c r="I1681">
        <f>I1680*(1-IF($A1681&lt;=I1676,I$1,I$1+IF(AND(WEEKDAY($A1681)&lt;&gt;1,WEEKDAY($A1681)&lt;&gt;7),J$1,0)))^($A1681-$A1680)*(1-0.5*(E1681/E1680-1))</f>
        <v>16.18465220469006</v>
      </c>
      <c r="K1681">
        <f>ROW()</f>
        <v>1681</v>
      </c>
      <c r="L1681">
        <f>B1681/C1681</f>
        <v>0.91313470415442732</v>
      </c>
      <c r="M1681">
        <f t="shared" si="26"/>
        <v>9.6778716729970213</v>
      </c>
      <c r="P1681">
        <f>P1680*(1-P$1+H1680)^($A1681-$A1680)*(2-E1681/E1680)</f>
        <v>9.6956975322498042</v>
      </c>
    </row>
    <row r="1682" spans="1:17" x14ac:dyDescent="0.25">
      <c r="A1682" s="1">
        <v>40500</v>
      </c>
      <c r="B1682" s="9">
        <v>18.75</v>
      </c>
      <c r="C1682" s="9">
        <v>22.43</v>
      </c>
      <c r="D1682">
        <v>18231.32</v>
      </c>
      <c r="E1682">
        <v>16295.08</v>
      </c>
      <c r="F1682">
        <v>162191.04000000001</v>
      </c>
      <c r="G1682">
        <v>144986.12</v>
      </c>
      <c r="H1682">
        <f>(1/(1-91/360*VLOOKUP($A1682,Tbills!$B$4:$C$974,2,1)/100))^((1)/91)-1</f>
        <v>3.7506470229597966E-6</v>
      </c>
      <c r="I1682">
        <f>I1681*(1-IF($A1682&lt;=I1677,I$1,I$1+IF(AND(WEEKDAY($A1682)&lt;&gt;1,WEEKDAY($A1682)&lt;&gt;7),J$1,0)))^($A1682-$A1681)*(1-0.5*(E1682/E1681-1))</f>
        <v>16.738184816332073</v>
      </c>
      <c r="K1682">
        <f>ROW()</f>
        <v>1682</v>
      </c>
      <c r="L1682">
        <f>B1682/C1682</f>
        <v>0.83593401694159608</v>
      </c>
      <c r="M1682">
        <f t="shared" si="26"/>
        <v>10.339898447952313</v>
      </c>
      <c r="P1682">
        <f>P1681*(1-P$1+H1681)^($A1682-$A1681)*(2-E1682/E1681)</f>
        <v>10.359081898657077</v>
      </c>
    </row>
    <row r="1683" spans="1:17" x14ac:dyDescent="0.25">
      <c r="A1683" s="1">
        <v>40501</v>
      </c>
      <c r="B1683" s="9">
        <v>18.04</v>
      </c>
      <c r="C1683" s="9">
        <v>21.4</v>
      </c>
      <c r="D1683">
        <v>18011.12</v>
      </c>
      <c r="E1683">
        <v>16098.21</v>
      </c>
      <c r="F1683">
        <v>161278.32</v>
      </c>
      <c r="G1683">
        <v>144169.68</v>
      </c>
      <c r="H1683">
        <f>(1/(1-91/360*VLOOKUP($A1683,Tbills!$B$4:$C$974,2,1)/100))^((1)/91)-1</f>
        <v>3.7506470229597966E-6</v>
      </c>
      <c r="I1683">
        <f>I1682*(1-IF($A1683&lt;=I1678,I$1,I$1+IF(AND(WEEKDAY($A1683)&lt;&gt;1,WEEKDAY($A1683)&lt;&gt;7),J$1,0)))^($A1683-$A1682)*(1-0.5*(E1683/E1682-1))</f>
        <v>16.838858232164981</v>
      </c>
      <c r="K1683">
        <f>ROW()</f>
        <v>1683</v>
      </c>
      <c r="L1683">
        <f>B1683/C1683</f>
        <v>0.84299065420560748</v>
      </c>
      <c r="M1683">
        <f t="shared" si="26"/>
        <v>10.464333157267397</v>
      </c>
      <c r="P1683">
        <f>P1682*(1-P$1+H1682)^($A1683-$A1682)*(2-E1683/E1682)</f>
        <v>10.483887326163543</v>
      </c>
    </row>
    <row r="1684" spans="1:17" x14ac:dyDescent="0.25">
      <c r="A1684" s="1">
        <v>40504</v>
      </c>
      <c r="B1684" s="9">
        <v>18.37</v>
      </c>
      <c r="C1684" s="9">
        <v>21.33</v>
      </c>
      <c r="D1684">
        <v>17414.18</v>
      </c>
      <c r="E1684">
        <v>15564.49</v>
      </c>
      <c r="F1684">
        <v>159796.56</v>
      </c>
      <c r="G1684">
        <v>142843.49</v>
      </c>
      <c r="H1684">
        <f>(1/(1-91/360*VLOOKUP($A1684,Tbills!$B$4:$C$974,2,1)/100))^((1)/91)-1</f>
        <v>3.8895847329634137E-6</v>
      </c>
      <c r="I1684">
        <f>I1683*(1-IF($A1684&lt;=I1679,I$1,I$1+IF(AND(WEEKDAY($A1684)&lt;&gt;1,WEEKDAY($A1684)&lt;&gt;7),J$1,0)))^($A1684-$A1683)*(1-0.5*(E1684/E1683-1))</f>
        <v>17.116659380804542</v>
      </c>
      <c r="K1684">
        <f>ROW()</f>
        <v>1684</v>
      </c>
      <c r="L1684">
        <f>B1684/C1684</f>
        <v>0.86122831692451962</v>
      </c>
      <c r="M1684">
        <f t="shared" si="26"/>
        <v>10.809757078320953</v>
      </c>
      <c r="P1684">
        <f>P1683*(1-P$1+H1683)^($A1684-$A1683)*(2-E1684/E1683)</f>
        <v>10.83039015409164</v>
      </c>
    </row>
    <row r="1685" spans="1:17" x14ac:dyDescent="0.25">
      <c r="A1685" s="1">
        <v>40505</v>
      </c>
      <c r="B1685" s="9">
        <v>20.63</v>
      </c>
      <c r="C1685" s="9">
        <v>22.59</v>
      </c>
      <c r="D1685">
        <v>18211.95</v>
      </c>
      <c r="E1685">
        <v>16277.46</v>
      </c>
      <c r="F1685">
        <v>163345.96</v>
      </c>
      <c r="G1685">
        <v>146015.78</v>
      </c>
      <c r="H1685">
        <f>(1/(1-91/360*VLOOKUP($A1685,Tbills!$B$4:$C$974,2,1)/100))^((1)/91)-1</f>
        <v>3.8895847329634137E-6</v>
      </c>
      <c r="I1685">
        <f>I1684*(1-IF($A1685&lt;=I1680,I$1,I$1+IF(AND(WEEKDAY($A1685)&lt;&gt;1,WEEKDAY($A1685)&lt;&gt;7),J$1,0)))^($A1685-$A1684)*(1-0.5*(E1685/E1684-1))</f>
        <v>16.724188601650766</v>
      </c>
      <c r="K1685">
        <f>ROW()</f>
        <v>1685</v>
      </c>
      <c r="L1685">
        <f>B1685/C1685</f>
        <v>0.91323594510845507</v>
      </c>
      <c r="M1685">
        <f t="shared" si="26"/>
        <v>10.314108986334013</v>
      </c>
      <c r="P1685">
        <f>P1684*(1-P$1+H1684)^($A1685-$A1684)*(2-E1685/E1684)</f>
        <v>10.333935287869613</v>
      </c>
    </row>
    <row r="1686" spans="1:17" x14ac:dyDescent="0.25">
      <c r="A1686" s="1">
        <v>40506</v>
      </c>
      <c r="B1686" s="9">
        <v>19.559999999999999</v>
      </c>
      <c r="C1686" s="9">
        <v>21.81</v>
      </c>
      <c r="D1686">
        <v>17431.89</v>
      </c>
      <c r="E1686">
        <v>15580.19</v>
      </c>
      <c r="F1686">
        <v>160956.5</v>
      </c>
      <c r="G1686">
        <v>143879.26</v>
      </c>
      <c r="H1686">
        <f>(1/(1-91/360*VLOOKUP($A1686,Tbills!$B$4:$C$974,2,1)/100))^((1)/91)-1</f>
        <v>3.8895847329634137E-6</v>
      </c>
      <c r="I1686">
        <f>I1685*(1-IF($A1686&lt;=I1681,I$1,I$1+IF(AND(WEEKDAY($A1686)&lt;&gt;1,WEEKDAY($A1686)&lt;&gt;7),J$1,0)))^($A1686-$A1685)*(1-0.5*(E1686/E1685-1))</f>
        <v>17.081947144350291</v>
      </c>
      <c r="K1686">
        <f>ROW()</f>
        <v>1686</v>
      </c>
      <c r="L1686">
        <f>B1686/C1686</f>
        <v>0.89683631361760663</v>
      </c>
      <c r="M1686">
        <f t="shared" si="26"/>
        <v>10.755428725316198</v>
      </c>
      <c r="P1686">
        <f>P1685*(1-P$1+H1685)^($A1686-$A1685)*(2-E1686/E1685)</f>
        <v>10.776248607787204</v>
      </c>
    </row>
    <row r="1687" spans="1:17" x14ac:dyDescent="0.25">
      <c r="A1687" s="1">
        <v>40508</v>
      </c>
      <c r="B1687" s="9">
        <v>22.22</v>
      </c>
      <c r="C1687" s="9">
        <v>21.81</v>
      </c>
      <c r="D1687">
        <v>18549.18</v>
      </c>
      <c r="E1687">
        <v>16578.68</v>
      </c>
      <c r="F1687">
        <v>165440.01999999999</v>
      </c>
      <c r="G1687">
        <v>147885.97</v>
      </c>
      <c r="H1687">
        <f>(1/(1-91/360*VLOOKUP($A1687,Tbills!$B$4:$C$974,2,1)/100))^((1)/91)-1</f>
        <v>3.8895847329634137E-6</v>
      </c>
      <c r="I1687">
        <f>I1686*(1-IF($A1687&lt;=I1682,I$1,I$1+IF(AND(WEEKDAY($A1687)&lt;&gt;1,WEEKDAY($A1687)&lt;&gt;7),J$1,0)))^($A1687-$A1686)*(1-0.5*(E1687/E1686-1))</f>
        <v>16.533719782400997</v>
      </c>
      <c r="K1687">
        <f>ROW()</f>
        <v>1687</v>
      </c>
      <c r="L1687">
        <f>B1687/C1687</f>
        <v>1.0187987161852361</v>
      </c>
      <c r="M1687">
        <f t="shared" si="26"/>
        <v>10.065206286663392</v>
      </c>
      <c r="P1687">
        <f>P1686*(1-P$1+H1686)^($A1687-$A1686)*(2-E1687/E1686)</f>
        <v>10.084961937136539</v>
      </c>
    </row>
    <row r="1688" spans="1:17" x14ac:dyDescent="0.25">
      <c r="A1688" s="1">
        <v>40511</v>
      </c>
      <c r="B1688" s="9">
        <v>21.53</v>
      </c>
      <c r="C1688" s="9">
        <v>23.35</v>
      </c>
      <c r="D1688">
        <v>18729.3</v>
      </c>
      <c r="E1688">
        <v>16739.47</v>
      </c>
      <c r="F1688">
        <v>165382.89000000001</v>
      </c>
      <c r="G1688">
        <v>147833.17000000001</v>
      </c>
      <c r="H1688">
        <f>(1/(1-91/360*VLOOKUP($A1688,Tbills!$B$4:$C$974,2,1)/100))^((1)/91)-1</f>
        <v>4.8621984320984524E-6</v>
      </c>
      <c r="I1688">
        <f>I1687*(1-IF($A1688&lt;=I1683,I$1,I$1+IF(AND(WEEKDAY($A1688)&lt;&gt;1,WEEKDAY($A1688)&lt;&gt;7),J$1,0)))^($A1688-$A1687)*(1-0.5*(E1688/E1687-1))</f>
        <v>16.45225811275623</v>
      </c>
      <c r="K1688">
        <f>ROW()</f>
        <v>1688</v>
      </c>
      <c r="L1688">
        <f>B1688/C1688</f>
        <v>0.92205567451820125</v>
      </c>
      <c r="M1688">
        <f t="shared" si="26"/>
        <v>9.9661952017899846</v>
      </c>
      <c r="P1688">
        <f>P1687*(1-P$1+H1687)^($A1688-$A1687)*(2-E1688/E1687)</f>
        <v>9.9861603236924434</v>
      </c>
      <c r="Q1688">
        <v>10</v>
      </c>
    </row>
    <row r="1689" spans="1:17" x14ac:dyDescent="0.25">
      <c r="A1689" s="1">
        <v>40512</v>
      </c>
      <c r="B1689" s="9">
        <v>23.54</v>
      </c>
      <c r="C1689" s="9">
        <v>25.19</v>
      </c>
      <c r="D1689">
        <v>20063.23</v>
      </c>
      <c r="E1689">
        <v>17931.599999999999</v>
      </c>
      <c r="F1689">
        <v>170208.21</v>
      </c>
      <c r="G1689">
        <v>152145.72</v>
      </c>
      <c r="H1689">
        <f>(1/(1-91/360*VLOOKUP($A1689,Tbills!$B$4:$C$974,2,1)/100))^((1)/91)-1</f>
        <v>4.8621984320984524E-6</v>
      </c>
      <c r="I1689">
        <f>I1688*(1-IF($A1689&lt;=I1684,I$1,I$1+IF(AND(WEEKDAY($A1689)&lt;&gt;1,WEEKDAY($A1689)&lt;&gt;7),J$1,0)))^($A1689-$A1688)*(1-0.5*(E1689/E1688-1))</f>
        <v>15.866007294141243</v>
      </c>
      <c r="K1689">
        <f>ROW()</f>
        <v>1689</v>
      </c>
      <c r="L1689">
        <f>B1689/C1689</f>
        <v>0.93449781659388642</v>
      </c>
      <c r="M1689">
        <f t="shared" si="26"/>
        <v>9.2560044350609321</v>
      </c>
      <c r="P1689">
        <f>P1688*(1-P$1+H1688)^($A1689-$A1688)*(2-E1689/E1688)</f>
        <v>9.2746808779249861</v>
      </c>
    </row>
    <row r="1690" spans="1:17" x14ac:dyDescent="0.25">
      <c r="A1690" s="1">
        <v>40513</v>
      </c>
      <c r="B1690" s="9">
        <v>21.36</v>
      </c>
      <c r="C1690" s="9">
        <v>23.99</v>
      </c>
      <c r="D1690">
        <v>19062.240000000002</v>
      </c>
      <c r="E1690">
        <v>17036.87</v>
      </c>
      <c r="F1690">
        <v>167148.15</v>
      </c>
      <c r="G1690">
        <v>149409.65</v>
      </c>
      <c r="H1690">
        <f>(1/(1-91/360*VLOOKUP($A1690,Tbills!$B$4:$C$974,2,1)/100))^((1)/91)-1</f>
        <v>4.8621984320984524E-6</v>
      </c>
      <c r="I1690">
        <f>I1689*(1-IF($A1690&lt;=I1685,I$1,I$1+IF(AND(WEEKDAY($A1690)&lt;&gt;1,WEEKDAY($A1690)&lt;&gt;7),J$1,0)))^($A1690-$A1689)*(1-0.5*(E1690/E1689-1))</f>
        <v>16.261415776567194</v>
      </c>
      <c r="K1690">
        <f>ROW()</f>
        <v>1690</v>
      </c>
      <c r="L1690">
        <f>B1690/C1690</f>
        <v>0.89037098791162983</v>
      </c>
      <c r="M1690">
        <f t="shared" si="26"/>
        <v>9.7173971042951717</v>
      </c>
      <c r="P1690">
        <f>P1689*(1-P$1+H1689)^($A1690-$A1689)*(2-E1690/E1689)</f>
        <v>9.7371452475307976</v>
      </c>
    </row>
    <row r="1691" spans="1:17" x14ac:dyDescent="0.25">
      <c r="A1691" s="1">
        <v>40514</v>
      </c>
      <c r="B1691" s="9">
        <v>19.39</v>
      </c>
      <c r="C1691" s="9">
        <v>21.99</v>
      </c>
      <c r="D1691">
        <v>17472.95</v>
      </c>
      <c r="E1691">
        <v>15616.36</v>
      </c>
      <c r="F1691">
        <v>160750.99</v>
      </c>
      <c r="G1691">
        <v>143690.66</v>
      </c>
      <c r="H1691">
        <f>(1/(1-91/360*VLOOKUP($A1691,Tbills!$B$4:$C$974,2,1)/100))^((1)/91)-1</f>
        <v>4.8621984320984524E-6</v>
      </c>
      <c r="I1691">
        <f>I1690*(1-IF($A1691&lt;=I1686,I$1,I$1+IF(AND(WEEKDAY($A1691)&lt;&gt;1,WEEKDAY($A1691)&lt;&gt;7),J$1,0)))^($A1691-$A1690)*(1-0.5*(E1691/E1690-1))</f>
        <v>16.938901754207322</v>
      </c>
      <c r="K1691">
        <f>ROW()</f>
        <v>1691</v>
      </c>
      <c r="L1691">
        <f>B1691/C1691</f>
        <v>0.88176443838108243</v>
      </c>
      <c r="M1691">
        <f t="shared" si="26"/>
        <v>10.527129532537083</v>
      </c>
      <c r="P1691">
        <f>P1690*(1-P$1+H1690)^($A1691-$A1690)*(2-E1691/E1690)</f>
        <v>10.548675697750813</v>
      </c>
    </row>
    <row r="1692" spans="1:17" x14ac:dyDescent="0.25">
      <c r="A1692" s="1">
        <v>40515</v>
      </c>
      <c r="B1692" s="9">
        <v>18.010000000000002</v>
      </c>
      <c r="C1692" s="9">
        <v>21</v>
      </c>
      <c r="D1692">
        <v>16797.78</v>
      </c>
      <c r="E1692">
        <v>15012.85</v>
      </c>
      <c r="F1692">
        <v>157297.66</v>
      </c>
      <c r="G1692">
        <v>140603.13</v>
      </c>
      <c r="H1692">
        <f>(1/(1-91/360*VLOOKUP($A1692,Tbills!$B$4:$C$974,2,1)/100))^((1)/91)-1</f>
        <v>4.8621984320984524E-6</v>
      </c>
      <c r="I1692">
        <f>I1691*(1-IF($A1692&lt;=I1687,I$1,I$1+IF(AND(WEEKDAY($A1692)&lt;&gt;1,WEEKDAY($A1692)&lt;&gt;7),J$1,0)))^($A1692-$A1691)*(1-0.5*(E1692/E1691-1))</f>
        <v>17.265762840371536</v>
      </c>
      <c r="K1692">
        <f>ROW()</f>
        <v>1692</v>
      </c>
      <c r="L1692">
        <f>B1692/C1692</f>
        <v>0.85761904761904773</v>
      </c>
      <c r="M1692">
        <f t="shared" si="26"/>
        <v>10.933451829556658</v>
      </c>
      <c r="P1692">
        <f>P1691*(1-P$1+H1691)^($A1692-$A1691)*(2-E1692/E1691)</f>
        <v>10.955987958470663</v>
      </c>
    </row>
    <row r="1693" spans="1:17" x14ac:dyDescent="0.25">
      <c r="A1693" s="1">
        <v>40518</v>
      </c>
      <c r="B1693" s="9">
        <v>18.02</v>
      </c>
      <c r="C1693" s="9">
        <v>21.04</v>
      </c>
      <c r="D1693">
        <v>16390.310000000001</v>
      </c>
      <c r="E1693">
        <v>14648.46</v>
      </c>
      <c r="F1693">
        <v>156087.64000000001</v>
      </c>
      <c r="G1693">
        <v>139519.48000000001</v>
      </c>
      <c r="H1693">
        <f>(1/(1-91/360*VLOOKUP($A1693,Tbills!$B$4:$C$974,2,1)/100))^((1)/91)-1</f>
        <v>4.028524218879781E-6</v>
      </c>
      <c r="I1693">
        <f>I1692*(1-IF($A1693&lt;=I1688,I$1,I$1+IF(AND(WEEKDAY($A1693)&lt;&gt;1,WEEKDAY($A1693)&lt;&gt;7),J$1,0)))^($A1693-$A1692)*(1-0.5*(E1693/E1692-1))</f>
        <v>17.473934574262696</v>
      </c>
      <c r="K1693">
        <f>ROW()</f>
        <v>1693</v>
      </c>
      <c r="L1693">
        <f>B1693/C1693</f>
        <v>0.85646387832699622</v>
      </c>
      <c r="M1693">
        <f t="shared" si="26"/>
        <v>11.197262497384246</v>
      </c>
      <c r="P1693">
        <f>P1692*(1-P$1+H1692)^($A1693-$A1692)*(2-E1693/E1692)</f>
        <v>11.220828868465818</v>
      </c>
    </row>
    <row r="1694" spans="1:17" x14ac:dyDescent="0.25">
      <c r="A1694" s="1">
        <v>40519</v>
      </c>
      <c r="B1694" s="9">
        <v>17.989999999999998</v>
      </c>
      <c r="C1694" s="9">
        <v>20.97</v>
      </c>
      <c r="D1694">
        <v>16324.53</v>
      </c>
      <c r="E1694">
        <v>14589.61</v>
      </c>
      <c r="F1694">
        <v>155903.19</v>
      </c>
      <c r="G1694">
        <v>139354.04999999999</v>
      </c>
      <c r="H1694">
        <f>(1/(1-91/360*VLOOKUP($A1694,Tbills!$B$4:$C$974,2,1)/100))^((1)/91)-1</f>
        <v>4.028524218879781E-6</v>
      </c>
      <c r="I1694">
        <f>I1693*(1-IF($A1694&lt;=I1689,I$1,I$1+IF(AND(WEEKDAY($A1694)&lt;&gt;1,WEEKDAY($A1694)&lt;&gt;7),J$1,0)))^($A1694-$A1693)*(1-0.5*(E1694/E1693-1))</f>
        <v>17.508579513562164</v>
      </c>
      <c r="K1694">
        <f>ROW()</f>
        <v>1694</v>
      </c>
      <c r="L1694">
        <f>B1694/C1694</f>
        <v>0.85789222699093937</v>
      </c>
      <c r="M1694">
        <f t="shared" si="26"/>
        <v>11.24172374420165</v>
      </c>
      <c r="P1694">
        <f>P1693*(1-P$1+H1693)^($A1694-$A1693)*(2-E1694/E1693)</f>
        <v>11.26553710509859</v>
      </c>
    </row>
    <row r="1695" spans="1:17" x14ac:dyDescent="0.25">
      <c r="A1695" s="1">
        <v>40520</v>
      </c>
      <c r="B1695" s="9">
        <v>17.739999999999998</v>
      </c>
      <c r="C1695" s="9">
        <v>20.38</v>
      </c>
      <c r="D1695">
        <v>15837.85</v>
      </c>
      <c r="E1695">
        <v>14154.59</v>
      </c>
      <c r="F1695">
        <v>152978.74</v>
      </c>
      <c r="G1695">
        <v>136739.47</v>
      </c>
      <c r="H1695">
        <f>(1/(1-91/360*VLOOKUP($A1695,Tbills!$B$4:$C$974,2,1)/100))^((1)/91)-1</f>
        <v>4.028524218879781E-6</v>
      </c>
      <c r="I1695">
        <f>I1694*(1-IF($A1695&lt;=I1690,I$1,I$1+IF(AND(WEEKDAY($A1695)&lt;&gt;1,WEEKDAY($A1695)&lt;&gt;7),J$1,0)))^($A1695-$A1694)*(1-0.5*(E1695/E1694-1))</f>
        <v>17.76914463385155</v>
      </c>
      <c r="K1695">
        <f>ROW()</f>
        <v>1695</v>
      </c>
      <c r="L1695">
        <f>B1695/C1695</f>
        <v>0.87046123650637874</v>
      </c>
      <c r="M1695">
        <f t="shared" si="26"/>
        <v>11.576380253885741</v>
      </c>
      <c r="P1695">
        <f>P1694*(1-P$1+H1694)^($A1695-$A1694)*(2-E1695/E1694)</f>
        <v>11.601060501593679</v>
      </c>
    </row>
    <row r="1696" spans="1:17" x14ac:dyDescent="0.25">
      <c r="A1696" s="1">
        <v>40521</v>
      </c>
      <c r="B1696" s="9">
        <v>17.25</v>
      </c>
      <c r="C1696" s="9">
        <v>19.98</v>
      </c>
      <c r="D1696">
        <v>15527.37</v>
      </c>
      <c r="E1696">
        <v>13877.05</v>
      </c>
      <c r="F1696">
        <v>151014.21</v>
      </c>
      <c r="G1696">
        <v>134982.94</v>
      </c>
      <c r="H1696">
        <f>(1/(1-91/360*VLOOKUP($A1696,Tbills!$B$4:$C$974,2,1)/100))^((1)/91)-1</f>
        <v>4.028524218879781E-6</v>
      </c>
      <c r="I1696">
        <f>I1695*(1-IF($A1696&lt;=I1691,I$1,I$1+IF(AND(WEEKDAY($A1696)&lt;&gt;1,WEEKDAY($A1696)&lt;&gt;7),J$1,0)))^($A1696-$A1695)*(1-0.5*(E1696/E1695-1))</f>
        <v>17.942884300076589</v>
      </c>
      <c r="K1696">
        <f>ROW()</f>
        <v>1696</v>
      </c>
      <c r="L1696">
        <f>B1696/C1696</f>
        <v>0.86336336336336339</v>
      </c>
      <c r="M1696">
        <f t="shared" si="26"/>
        <v>11.802817554309787</v>
      </c>
      <c r="P1696">
        <f>P1695*(1-P$1+H1695)^($A1696-$A1695)*(2-E1696/E1695)</f>
        <v>11.828141630503895</v>
      </c>
    </row>
    <row r="1697" spans="1:16" x14ac:dyDescent="0.25">
      <c r="A1697" s="1">
        <v>40522</v>
      </c>
      <c r="B1697" s="9">
        <v>17.61</v>
      </c>
      <c r="C1697" s="9">
        <v>19.84</v>
      </c>
      <c r="D1697">
        <v>15460.96</v>
      </c>
      <c r="E1697">
        <v>13817.64</v>
      </c>
      <c r="F1697">
        <v>148263</v>
      </c>
      <c r="G1697">
        <v>132523.25</v>
      </c>
      <c r="H1697">
        <f>(1/(1-91/360*VLOOKUP($A1697,Tbills!$B$4:$C$974,2,1)/100))^((1)/91)-1</f>
        <v>4.028524218879781E-6</v>
      </c>
      <c r="I1697">
        <f>I1696*(1-IF($A1697&lt;=I1692,I$1,I$1+IF(AND(WEEKDAY($A1697)&lt;&gt;1,WEEKDAY($A1697)&lt;&gt;7),J$1,0)))^($A1697-$A1696)*(1-0.5*(E1697/E1696-1))</f>
        <v>17.980824556260334</v>
      </c>
      <c r="K1697">
        <f>ROW()</f>
        <v>1697</v>
      </c>
      <c r="L1697">
        <f>B1697/C1697</f>
        <v>0.88760080645161288</v>
      </c>
      <c r="M1697">
        <f t="shared" si="26"/>
        <v>11.85279534039201</v>
      </c>
      <c r="P1697">
        <f>P1696*(1-P$1+H1696)^($A1697-$A1696)*(2-E1697/E1696)</f>
        <v>11.878388408777059</v>
      </c>
    </row>
    <row r="1698" spans="1:16" x14ac:dyDescent="0.25">
      <c r="A1698" s="1">
        <v>40525</v>
      </c>
      <c r="B1698" s="9">
        <v>17.55</v>
      </c>
      <c r="C1698" s="9">
        <v>20.46</v>
      </c>
      <c r="D1698">
        <v>15659.7</v>
      </c>
      <c r="E1698">
        <v>13995.09</v>
      </c>
      <c r="F1698">
        <v>148424.03</v>
      </c>
      <c r="G1698">
        <v>132665.57999999999</v>
      </c>
      <c r="H1698">
        <f>(1/(1-91/360*VLOOKUP($A1698,Tbills!$B$4:$C$974,2,1)/100))^((1)/91)-1</f>
        <v>3.8895847329634137E-6</v>
      </c>
      <c r="I1698">
        <f>I1697*(1-IF($A1698&lt;=I1693,I$1,I$1+IF(AND(WEEKDAY($A1698)&lt;&gt;1,WEEKDAY($A1698)&lt;&gt;7),J$1,0)))^($A1698-$A1697)*(1-0.5*(E1698/E1697-1))</f>
        <v>17.863972234934586</v>
      </c>
      <c r="K1698">
        <f>ROW()</f>
        <v>1698</v>
      </c>
      <c r="L1698">
        <f>B1698/C1698</f>
        <v>0.85777126099706746</v>
      </c>
      <c r="M1698">
        <f t="shared" si="26"/>
        <v>11.698943626210577</v>
      </c>
      <c r="P1698">
        <f>P1697*(1-P$1+H1697)^($A1698-$A1697)*(2-E1698/E1697)</f>
        <v>11.724683485512863</v>
      </c>
    </row>
    <row r="1699" spans="1:16" x14ac:dyDescent="0.25">
      <c r="A1699" s="1">
        <v>40526</v>
      </c>
      <c r="B1699" s="9">
        <v>17.61</v>
      </c>
      <c r="C1699" s="9">
        <v>20.39</v>
      </c>
      <c r="D1699">
        <v>15827.83</v>
      </c>
      <c r="E1699">
        <v>14145.29</v>
      </c>
      <c r="F1699">
        <v>148575.32</v>
      </c>
      <c r="G1699">
        <v>132800.29</v>
      </c>
      <c r="H1699">
        <f>(1/(1-91/360*VLOOKUP($A1699,Tbills!$B$4:$C$974,2,1)/100))^((1)/91)-1</f>
        <v>3.8895847329634137E-6</v>
      </c>
      <c r="I1699">
        <f>I1698*(1-IF($A1699&lt;=I1694,I$1,I$1+IF(AND(WEEKDAY($A1699)&lt;&gt;1,WEEKDAY($A1699)&lt;&gt;7),J$1,0)))^($A1699-$A1698)*(1-0.5*(E1699/E1698-1))</f>
        <v>17.767648706339486</v>
      </c>
      <c r="K1699">
        <f>ROW()</f>
        <v>1699</v>
      </c>
      <c r="L1699">
        <f>B1699/C1699</f>
        <v>0.86365865620402149</v>
      </c>
      <c r="M1699">
        <f t="shared" si="26"/>
        <v>11.572847604802735</v>
      </c>
      <c r="P1699">
        <f>P1698*(1-P$1+H1698)^($A1699-$A1698)*(2-E1699/E1698)</f>
        <v>11.598466365887715</v>
      </c>
    </row>
    <row r="1700" spans="1:16" x14ac:dyDescent="0.25">
      <c r="A1700" s="1">
        <v>40527</v>
      </c>
      <c r="B1700" s="9">
        <v>17.940000000000001</v>
      </c>
      <c r="C1700" s="9">
        <v>20.74</v>
      </c>
      <c r="D1700">
        <v>16103.7</v>
      </c>
      <c r="E1700">
        <v>14391.78</v>
      </c>
      <c r="F1700">
        <v>149399.85</v>
      </c>
      <c r="G1700">
        <v>133536.76</v>
      </c>
      <c r="H1700">
        <f>(1/(1-91/360*VLOOKUP($A1700,Tbills!$B$4:$C$974,2,1)/100))^((1)/91)-1</f>
        <v>3.8895847329634137E-6</v>
      </c>
      <c r="I1700">
        <f>I1699*(1-IF($A1700&lt;=I1695,I$1,I$1+IF(AND(WEEKDAY($A1700)&lt;&gt;1,WEEKDAY($A1700)&lt;&gt;7),J$1,0)))^($A1700-$A1699)*(1-0.5*(E1700/E1699-1))</f>
        <v>17.612384424126475</v>
      </c>
      <c r="K1700">
        <f>ROW()</f>
        <v>1700</v>
      </c>
      <c r="L1700">
        <f>B1700/C1700</f>
        <v>0.86499517839922868</v>
      </c>
      <c r="M1700">
        <f t="shared" si="26"/>
        <v>11.370654310135071</v>
      </c>
      <c r="P1700">
        <f>P1699*(1-P$1+H1699)^($A1700-$A1699)*(2-E1700/E1699)</f>
        <v>11.395979084048101</v>
      </c>
    </row>
    <row r="1701" spans="1:16" x14ac:dyDescent="0.25">
      <c r="A1701" s="1">
        <v>40528</v>
      </c>
      <c r="B1701" s="9">
        <v>17.39</v>
      </c>
      <c r="C1701" s="9">
        <v>20.82</v>
      </c>
      <c r="D1701">
        <v>15822.39</v>
      </c>
      <c r="E1701">
        <v>14140.32</v>
      </c>
      <c r="F1701">
        <v>148280.51999999999</v>
      </c>
      <c r="G1701">
        <v>132535.76</v>
      </c>
      <c r="H1701">
        <f>(1/(1-91/360*VLOOKUP($A1701,Tbills!$B$4:$C$974,2,1)/100))^((1)/91)-1</f>
        <v>3.8895847329634137E-6</v>
      </c>
      <c r="I1701">
        <f>I1700*(1-IF($A1701&lt;=I1696,I$1,I$1+IF(AND(WEEKDAY($A1701)&lt;&gt;1,WEEKDAY($A1701)&lt;&gt;7),J$1,0)))^($A1701-$A1700)*(1-0.5*(E1701/E1700-1))</f>
        <v>17.765787978193703</v>
      </c>
      <c r="K1701">
        <f>ROW()</f>
        <v>1701</v>
      </c>
      <c r="L1701">
        <f>B1701/C1701</f>
        <v>0.83525456292026901</v>
      </c>
      <c r="M1701">
        <f t="shared" si="26"/>
        <v>11.568788925056399</v>
      </c>
      <c r="P1701">
        <f>P1700*(1-P$1+H1700)^($A1701-$A1700)*(2-E1701/E1700)</f>
        <v>11.594711271248297</v>
      </c>
    </row>
    <row r="1702" spans="1:16" x14ac:dyDescent="0.25">
      <c r="A1702" s="1">
        <v>40529</v>
      </c>
      <c r="B1702" s="9">
        <v>16.11</v>
      </c>
      <c r="C1702" s="9">
        <v>20.29</v>
      </c>
      <c r="D1702">
        <v>15573.24</v>
      </c>
      <c r="E1702">
        <v>13917.6</v>
      </c>
      <c r="F1702">
        <v>147704.95999999999</v>
      </c>
      <c r="G1702">
        <v>132020.79999999999</v>
      </c>
      <c r="H1702">
        <f>(1/(1-91/360*VLOOKUP($A1702,Tbills!$B$4:$C$974,2,1)/100))^((1)/91)-1</f>
        <v>3.8895847329634137E-6</v>
      </c>
      <c r="I1702">
        <f>I1701*(1-IF($A1702&lt;=I1697,I$1,I$1+IF(AND(WEEKDAY($A1702)&lt;&gt;1,WEEKDAY($A1702)&lt;&gt;7),J$1,0)))^($A1702-$A1701)*(1-0.5*(E1702/E1701-1))</f>
        <v>17.905233776592894</v>
      </c>
      <c r="K1702">
        <f>ROW()</f>
        <v>1702</v>
      </c>
      <c r="L1702">
        <f>B1702/C1702</f>
        <v>0.79398718580581573</v>
      </c>
      <c r="M1702">
        <f t="shared" si="26"/>
        <v>11.750458192214372</v>
      </c>
      <c r="P1702">
        <f>P1701*(1-P$1+H1701)^($A1702-$A1701)*(2-E1702/E1701)</f>
        <v>11.776946349566147</v>
      </c>
    </row>
    <row r="1703" spans="1:16" x14ac:dyDescent="0.25">
      <c r="A1703" s="1">
        <v>40532</v>
      </c>
      <c r="B1703" s="9">
        <v>16.41</v>
      </c>
      <c r="C1703" s="9">
        <v>20.100000000000001</v>
      </c>
      <c r="D1703">
        <v>15090.71</v>
      </c>
      <c r="E1703">
        <v>13486.2</v>
      </c>
      <c r="F1703">
        <v>146972.54</v>
      </c>
      <c r="G1703">
        <v>131364.60999999999</v>
      </c>
      <c r="H1703">
        <f>(1/(1-91/360*VLOOKUP($A1703,Tbills!$B$4:$C$974,2,1)/100))^((1)/91)-1</f>
        <v>3.6117110888689297E-6</v>
      </c>
      <c r="I1703">
        <f>I1702*(1-IF($A1703&lt;=I1698,I$1,I$1+IF(AND(WEEKDAY($A1703)&lt;&gt;1,WEEKDAY($A1703)&lt;&gt;7),J$1,0)))^($A1703-$A1702)*(1-0.5*(E1703/E1702-1))</f>
        <v>18.181315856640992</v>
      </c>
      <c r="K1703">
        <f>ROW()</f>
        <v>1703</v>
      </c>
      <c r="L1703">
        <f>B1703/C1703</f>
        <v>0.81641791044776113</v>
      </c>
      <c r="M1703">
        <f t="shared" si="26"/>
        <v>12.112991238839399</v>
      </c>
      <c r="P1703">
        <f>P1702*(1-P$1+H1702)^($A1703-$A1702)*(2-E1703/E1702)</f>
        <v>12.14078755968324</v>
      </c>
    </row>
    <row r="1704" spans="1:16" x14ac:dyDescent="0.25">
      <c r="A1704" s="1">
        <v>40533</v>
      </c>
      <c r="B1704" s="9">
        <v>16.489999999999998</v>
      </c>
      <c r="C1704" s="9">
        <v>19.91</v>
      </c>
      <c r="D1704">
        <v>14794.55</v>
      </c>
      <c r="E1704">
        <v>13221.48</v>
      </c>
      <c r="F1704">
        <v>146260.48000000001</v>
      </c>
      <c r="G1704">
        <v>130727.7</v>
      </c>
      <c r="H1704">
        <f>(1/(1-91/360*VLOOKUP($A1704,Tbills!$B$4:$C$974,2,1)/100))^((1)/91)-1</f>
        <v>3.6117110888689297E-6</v>
      </c>
      <c r="I1704">
        <f>I1703*(1-IF($A1704&lt;=I1699,I$1,I$1+IF(AND(WEEKDAY($A1704)&lt;&gt;1,WEEKDAY($A1704)&lt;&gt;7),J$1,0)))^($A1704-$A1703)*(1-0.5*(E1704/E1703-1))</f>
        <v>18.359278106664657</v>
      </c>
      <c r="K1704">
        <f>ROW()</f>
        <v>1704</v>
      </c>
      <c r="L1704">
        <f>B1704/C1704</f>
        <v>0.82822702159718731</v>
      </c>
      <c r="M1704">
        <f t="shared" si="26"/>
        <v>12.35018134645887</v>
      </c>
      <c r="P1704">
        <f>P1703*(1-P$1+H1703)^($A1704-$A1703)*(2-E1704/E1703)</f>
        <v>12.378685373383671</v>
      </c>
    </row>
    <row r="1705" spans="1:16" x14ac:dyDescent="0.25">
      <c r="A1705" s="1">
        <v>40534</v>
      </c>
      <c r="B1705" s="9">
        <v>15.45</v>
      </c>
      <c r="C1705" s="9">
        <v>19.57</v>
      </c>
      <c r="D1705">
        <v>14794.6</v>
      </c>
      <c r="E1705">
        <v>13221.48</v>
      </c>
      <c r="F1705">
        <v>146061.20000000001</v>
      </c>
      <c r="G1705">
        <v>130549.11</v>
      </c>
      <c r="H1705">
        <f>(1/(1-91/360*VLOOKUP($A1705,Tbills!$B$4:$C$974,2,1)/100))^((1)/91)-1</f>
        <v>3.6117110888689297E-6</v>
      </c>
      <c r="I1705">
        <f>I1704*(1-IF($A1705&lt;=I1700,I$1,I$1+IF(AND(WEEKDAY($A1705)&lt;&gt;1,WEEKDAY($A1705)&lt;&gt;7),J$1,0)))^($A1705-$A1704)*(1-0.5*(E1705/E1704-1))</f>
        <v>18.358800262439964</v>
      </c>
      <c r="K1705">
        <f>ROW()</f>
        <v>1705</v>
      </c>
      <c r="L1705">
        <f>B1705/C1705</f>
        <v>0.78947368421052622</v>
      </c>
      <c r="M1705">
        <f t="shared" si="26"/>
        <v>12.349606132533143</v>
      </c>
      <c r="P1705">
        <f>P1704*(1-P$1+H1704)^($A1705-$A1704)*(2-E1705/E1704)</f>
        <v>12.378272239831118</v>
      </c>
    </row>
    <row r="1706" spans="1:16" x14ac:dyDescent="0.25">
      <c r="A1706" s="1">
        <v>40535</v>
      </c>
      <c r="B1706" s="9">
        <v>16.47</v>
      </c>
      <c r="C1706" s="9">
        <v>20.440000000000001</v>
      </c>
      <c r="D1706">
        <v>15238.22</v>
      </c>
      <c r="E1706">
        <v>13617.88</v>
      </c>
      <c r="F1706">
        <v>147647.29999999999</v>
      </c>
      <c r="G1706">
        <v>131966.29</v>
      </c>
      <c r="H1706">
        <f>(1/(1-91/360*VLOOKUP($A1706,Tbills!$B$4:$C$974,2,1)/100))^((1)/91)-1</f>
        <v>3.6117110888689297E-6</v>
      </c>
      <c r="I1706">
        <f>I1705*(1-IF($A1706&lt;=I1701,I$1,I$1+IF(AND(WEEKDAY($A1706)&lt;&gt;1,WEEKDAY($A1706)&lt;&gt;7),J$1,0)))^($A1706-$A1705)*(1-0.5*(E1706/E1705-1))</f>
        <v>18.083117271641726</v>
      </c>
      <c r="K1706">
        <f>ROW()</f>
        <v>1706</v>
      </c>
      <c r="L1706">
        <f>B1706/C1706</f>
        <v>0.80577299412915837</v>
      </c>
      <c r="M1706">
        <f t="shared" si="26"/>
        <v>11.978788289753309</v>
      </c>
      <c r="P1706">
        <f>P1705*(1-P$1+H1705)^($A1706-$A1705)*(2-E1706/E1705)</f>
        <v>12.006752152072639</v>
      </c>
    </row>
    <row r="1707" spans="1:16" x14ac:dyDescent="0.25">
      <c r="A1707" s="1">
        <v>40539</v>
      </c>
      <c r="B1707" s="9">
        <v>17.670000000000002</v>
      </c>
      <c r="C1707" s="9">
        <v>21.04</v>
      </c>
      <c r="D1707">
        <v>15660.9</v>
      </c>
      <c r="E1707">
        <v>13995.42</v>
      </c>
      <c r="F1707">
        <v>150030.84</v>
      </c>
      <c r="G1707">
        <v>134094.78</v>
      </c>
      <c r="H1707">
        <f>(1/(1-91/360*VLOOKUP($A1707,Tbills!$B$4:$C$974,2,1)/100))^((1)/91)-1</f>
        <v>5.0011503509583832E-6</v>
      </c>
      <c r="I1707">
        <f>I1706*(1-IF($A1707&lt;=I1702,I$1,I$1+IF(AND(WEEKDAY($A1707)&lt;&gt;1,WEEKDAY($A1707)&lt;&gt;7),J$1,0)))^($A1707-$A1706)*(1-0.5*(E1707/E1706-1))</f>
        <v>17.83059404109834</v>
      </c>
      <c r="K1707">
        <f>ROW()</f>
        <v>1707</v>
      </c>
      <c r="L1707">
        <f>B1707/C1707</f>
        <v>0.83982889733840316</v>
      </c>
      <c r="M1707">
        <f t="shared" si="26"/>
        <v>11.644520572191441</v>
      </c>
      <c r="P1707">
        <f>P1706*(1-P$1+H1706)^($A1707-$A1706)*(2-E1707/E1706)</f>
        <v>11.672320445799979</v>
      </c>
    </row>
    <row r="1708" spans="1:16" x14ac:dyDescent="0.25">
      <c r="A1708" s="1">
        <v>40540</v>
      </c>
      <c r="B1708" s="9">
        <v>17.52</v>
      </c>
      <c r="C1708" s="9">
        <v>21.18</v>
      </c>
      <c r="D1708">
        <v>15743.07</v>
      </c>
      <c r="E1708">
        <v>14068.78</v>
      </c>
      <c r="F1708">
        <v>150429.95000000001</v>
      </c>
      <c r="G1708">
        <v>134450.82</v>
      </c>
      <c r="H1708">
        <f>(1/(1-91/360*VLOOKUP($A1708,Tbills!$B$4:$C$974,2,1)/100))^((1)/91)-1</f>
        <v>5.0011503509583832E-6</v>
      </c>
      <c r="I1708">
        <f>I1707*(1-IF($A1708&lt;=I1703,I$1,I$1+IF(AND(WEEKDAY($A1708)&lt;&gt;1,WEEKDAY($A1708)&lt;&gt;7),J$1,0)))^($A1708-$A1707)*(1-0.5*(E1708/E1707-1))</f>
        <v>17.783399729195843</v>
      </c>
      <c r="K1708">
        <f>ROW()</f>
        <v>1708</v>
      </c>
      <c r="L1708">
        <f>B1708/C1708</f>
        <v>0.82719546742209626</v>
      </c>
      <c r="M1708">
        <f t="shared" si="26"/>
        <v>11.582943811788521</v>
      </c>
      <c r="P1708">
        <f>P1707*(1-P$1+H1707)^($A1708-$A1707)*(2-E1708/E1707)</f>
        <v>11.610766087105317</v>
      </c>
    </row>
    <row r="1709" spans="1:16" x14ac:dyDescent="0.25">
      <c r="A1709" s="1">
        <v>40541</v>
      </c>
      <c r="B1709" s="9">
        <v>17.28</v>
      </c>
      <c r="C1709" s="9">
        <v>20.84</v>
      </c>
      <c r="D1709">
        <v>15558.58</v>
      </c>
      <c r="E1709">
        <v>13903.84</v>
      </c>
      <c r="F1709">
        <v>150320.13</v>
      </c>
      <c r="G1709">
        <v>134352</v>
      </c>
      <c r="H1709">
        <f>(1/(1-91/360*VLOOKUP($A1709,Tbills!$B$4:$C$974,2,1)/100))^((1)/91)-1</f>
        <v>5.0011503509583832E-6</v>
      </c>
      <c r="I1709">
        <f>I1708*(1-IF($A1709&lt;=I1704,I$1,I$1+IF(AND(WEEKDAY($A1709)&lt;&gt;1,WEEKDAY($A1709)&lt;&gt;7),J$1,0)))^($A1709-$A1708)*(1-0.5*(E1709/E1708-1))</f>
        <v>17.887178947452465</v>
      </c>
      <c r="K1709">
        <f>ROW()</f>
        <v>1709</v>
      </c>
      <c r="L1709">
        <f>B1709/C1709</f>
        <v>0.82917466410748564</v>
      </c>
      <c r="M1709">
        <f t="shared" si="26"/>
        <v>11.718194483922357</v>
      </c>
      <c r="P1709">
        <f>P1708*(1-P$1+H1708)^($A1709-$A1708)*(2-E1709/E1708)</f>
        <v>11.7465130212264</v>
      </c>
    </row>
    <row r="1710" spans="1:16" x14ac:dyDescent="0.25">
      <c r="A1710" s="1">
        <v>40542</v>
      </c>
      <c r="B1710" s="9">
        <v>17.52</v>
      </c>
      <c r="C1710" s="9">
        <v>21.01</v>
      </c>
      <c r="D1710">
        <v>15445.88</v>
      </c>
      <c r="E1710">
        <v>13803.06</v>
      </c>
      <c r="F1710">
        <v>150845.60999999999</v>
      </c>
      <c r="G1710">
        <v>134820.99</v>
      </c>
      <c r="H1710">
        <f>(1/(1-91/360*VLOOKUP($A1710,Tbills!$B$4:$C$974,2,1)/100))^((1)/91)-1</f>
        <v>5.0011503509583832E-6</v>
      </c>
      <c r="I1710">
        <f>I1709*(1-IF($A1710&lt;=I1705,I$1,I$1+IF(AND(WEEKDAY($A1710)&lt;&gt;1,WEEKDAY($A1710)&lt;&gt;7),J$1,0)))^($A1710-$A1709)*(1-0.5*(E1710/E1709-1))</f>
        <v>17.951538035425298</v>
      </c>
      <c r="K1710">
        <f>ROW()</f>
        <v>1710</v>
      </c>
      <c r="L1710">
        <f>B1710/C1710</f>
        <v>0.8338886244645406</v>
      </c>
      <c r="M1710">
        <f t="shared" si="26"/>
        <v>11.802582409394363</v>
      </c>
      <c r="P1710">
        <f>P1709*(1-P$1+H1709)^($A1710-$A1709)*(2-E1710/E1709)</f>
        <v>11.831277507194272</v>
      </c>
    </row>
    <row r="1711" spans="1:16" x14ac:dyDescent="0.25">
      <c r="A1711" s="1">
        <v>40543</v>
      </c>
      <c r="B1711" s="9">
        <v>17.75</v>
      </c>
      <c r="C1711" s="9">
        <v>20.9</v>
      </c>
      <c r="D1711">
        <v>15221.38</v>
      </c>
      <c r="E1711">
        <v>13602.37</v>
      </c>
      <c r="F1711">
        <v>151773.42000000001</v>
      </c>
      <c r="G1711">
        <v>135649.57</v>
      </c>
      <c r="H1711">
        <f>(1/(1-91/360*VLOOKUP($A1711,Tbills!$B$4:$C$974,2,1)/100))^((1)/91)-1</f>
        <v>5.0011503509583832E-6</v>
      </c>
      <c r="I1711">
        <f>I1710*(1-IF($A1711&lt;=I1706,I$1,I$1+IF(AND(WEEKDAY($A1711)&lt;&gt;1,WEEKDAY($A1711)&lt;&gt;7),J$1,0)))^($A1711-$A1710)*(1-0.5*(E1711/E1710-1))</f>
        <v>18.081570866627601</v>
      </c>
      <c r="K1711">
        <f>ROW()</f>
        <v>1711</v>
      </c>
      <c r="L1711">
        <f>B1711/C1711</f>
        <v>0.84928229665071775</v>
      </c>
      <c r="M1711">
        <f t="shared" si="26"/>
        <v>11.973628704337921</v>
      </c>
      <c r="P1711">
        <f>P1710*(1-P$1+H1710)^($A1711-$A1710)*(2-E1711/E1710)</f>
        <v>12.002914789873252</v>
      </c>
    </row>
    <row r="1712" spans="1:16" x14ac:dyDescent="0.25">
      <c r="A1712" s="1">
        <v>40546</v>
      </c>
      <c r="B1712" s="9">
        <v>17.61</v>
      </c>
      <c r="C1712" s="9">
        <v>20.62</v>
      </c>
      <c r="D1712">
        <v>14967.16</v>
      </c>
      <c r="E1712">
        <v>13374.99</v>
      </c>
      <c r="F1712">
        <v>149609.4</v>
      </c>
      <c r="G1712">
        <v>133713.41</v>
      </c>
      <c r="H1712">
        <f>(1/(1-91/360*VLOOKUP($A1712,Tbills!$B$4:$C$974,2,1)/100))^((1)/91)-1</f>
        <v>4.1674654807088984E-6</v>
      </c>
      <c r="I1712">
        <f>I1711*(1-IF($A1712&lt;=I1707,I$1,I$1+IF(AND(WEEKDAY($A1712)&lt;&gt;1,WEEKDAY($A1712)&lt;&gt;7),J$1,0)))^($A1712-$A1711)*(1-0.5*(E1712/E1711-1))</f>
        <v>18.231274873692616</v>
      </c>
      <c r="K1712">
        <f>ROW()</f>
        <v>1712</v>
      </c>
      <c r="L1712">
        <f>B1712/C1712</f>
        <v>0.85402521823472355</v>
      </c>
      <c r="M1712">
        <f t="shared" si="26"/>
        <v>12.17208141657453</v>
      </c>
      <c r="P1712">
        <f>P1711*(1-P$1+H1711)^($A1712-$A1711)*(2-E1712/E1711)</f>
        <v>12.202387008848408</v>
      </c>
    </row>
    <row r="1713" spans="1:16" x14ac:dyDescent="0.25">
      <c r="A1713" s="1">
        <v>40547</v>
      </c>
      <c r="B1713" s="9">
        <v>17.38</v>
      </c>
      <c r="C1713" s="9">
        <v>20.61</v>
      </c>
      <c r="D1713">
        <v>14868.48</v>
      </c>
      <c r="E1713">
        <v>13286.75</v>
      </c>
      <c r="F1713">
        <v>148674.07</v>
      </c>
      <c r="G1713">
        <v>132876.9</v>
      </c>
      <c r="H1713">
        <f>(1/(1-91/360*VLOOKUP($A1713,Tbills!$B$4:$C$974,2,1)/100))^((1)/91)-1</f>
        <v>4.1674654807088984E-6</v>
      </c>
      <c r="I1713">
        <f>I1712*(1-IF($A1713&lt;=I1708,I$1,I$1+IF(AND(WEEKDAY($A1713)&lt;&gt;1,WEEKDAY($A1713)&lt;&gt;7),J$1,0)))^($A1713-$A1712)*(1-0.5*(E1713/E1712-1))</f>
        <v>18.290938193829625</v>
      </c>
      <c r="K1713">
        <f>ROW()</f>
        <v>1713</v>
      </c>
      <c r="L1713">
        <f>B1713/C1713</f>
        <v>0.84327996118389126</v>
      </c>
      <c r="M1713">
        <f t="shared" si="26"/>
        <v>12.251814702744337</v>
      </c>
      <c r="P1713">
        <f>P1712*(1-P$1+H1712)^($A1713-$A1712)*(2-E1713/E1712)</f>
        <v>12.282487781636179</v>
      </c>
    </row>
    <row r="1714" spans="1:16" x14ac:dyDescent="0.25">
      <c r="A1714" s="1">
        <v>40548</v>
      </c>
      <c r="B1714" s="9">
        <v>17.02</v>
      </c>
      <c r="C1714" s="9">
        <v>20.05</v>
      </c>
      <c r="D1714">
        <v>14592.52</v>
      </c>
      <c r="E1714">
        <v>13040.09</v>
      </c>
      <c r="F1714">
        <v>146695.01</v>
      </c>
      <c r="G1714">
        <v>131107.57</v>
      </c>
      <c r="H1714">
        <f>(1/(1-91/360*VLOOKUP($A1714,Tbills!$B$4:$C$974,2,1)/100))^((1)/91)-1</f>
        <v>4.1674654807088984E-6</v>
      </c>
      <c r="I1714">
        <f>I1713*(1-IF($A1714&lt;=I1709,I$1,I$1+IF(AND(WEEKDAY($A1714)&lt;&gt;1,WEEKDAY($A1714)&lt;&gt;7),J$1,0)))^($A1714-$A1713)*(1-0.5*(E1714/E1713-1))</f>
        <v>18.460237483031911</v>
      </c>
      <c r="K1714">
        <f>ROW()</f>
        <v>1714</v>
      </c>
      <c r="L1714">
        <f>B1714/C1714</f>
        <v>0.84887780548628422</v>
      </c>
      <c r="M1714">
        <f t="shared" si="26"/>
        <v>12.478680566214527</v>
      </c>
      <c r="P1714">
        <f>P1713*(1-P$1+H1713)^($A1714-$A1713)*(2-E1714/E1713)</f>
        <v>12.51009371686588</v>
      </c>
    </row>
    <row r="1715" spans="1:16" x14ac:dyDescent="0.25">
      <c r="A1715" s="1">
        <v>40549</v>
      </c>
      <c r="B1715" s="9">
        <v>17.399999999999999</v>
      </c>
      <c r="C1715" s="9">
        <v>20.350000000000001</v>
      </c>
      <c r="D1715">
        <v>14556.01</v>
      </c>
      <c r="E1715">
        <v>13007.41</v>
      </c>
      <c r="F1715">
        <v>146596.76</v>
      </c>
      <c r="G1715">
        <v>131019.22</v>
      </c>
      <c r="H1715">
        <f>(1/(1-91/360*VLOOKUP($A1715,Tbills!$B$4:$C$974,2,1)/100))^((1)/91)-1</f>
        <v>4.1674654807088984E-6</v>
      </c>
      <c r="I1715">
        <f>I1714*(1-IF($A1715&lt;=I1710,I$1,I$1+IF(AND(WEEKDAY($A1715)&lt;&gt;1,WEEKDAY($A1715)&lt;&gt;7),J$1,0)))^($A1715-$A1714)*(1-0.5*(E1715/E1714-1))</f>
        <v>18.482888172735208</v>
      </c>
      <c r="K1715">
        <f>ROW()</f>
        <v>1715</v>
      </c>
      <c r="L1715">
        <f>B1715/C1715</f>
        <v>0.85503685503685489</v>
      </c>
      <c r="M1715">
        <f t="shared" si="26"/>
        <v>12.509370952737479</v>
      </c>
      <c r="P1715">
        <f>P1714*(1-P$1+H1714)^($A1715-$A1714)*(2-E1715/E1714)</f>
        <v>12.541033888173214</v>
      </c>
    </row>
    <row r="1716" spans="1:16" x14ac:dyDescent="0.25">
      <c r="A1716" s="1">
        <v>40550</v>
      </c>
      <c r="B1716" s="9">
        <v>17.14</v>
      </c>
      <c r="C1716" s="9">
        <v>20.29</v>
      </c>
      <c r="D1716">
        <v>14614.63</v>
      </c>
      <c r="E1716">
        <v>13059.74</v>
      </c>
      <c r="F1716">
        <v>147310.44</v>
      </c>
      <c r="G1716">
        <v>131656.51999999999</v>
      </c>
      <c r="H1716">
        <f>(1/(1-91/360*VLOOKUP($A1716,Tbills!$B$4:$C$974,2,1)/100))^((1)/91)-1</f>
        <v>4.1674654807088984E-6</v>
      </c>
      <c r="I1716">
        <f>I1715*(1-IF($A1716&lt;=I1711,I$1,I$1+IF(AND(WEEKDAY($A1716)&lt;&gt;1,WEEKDAY($A1716)&lt;&gt;7),J$1,0)))^($A1716-$A1715)*(1-0.5*(E1716/E1715-1))</f>
        <v>18.445228904219761</v>
      </c>
      <c r="K1716">
        <f>ROW()</f>
        <v>1716</v>
      </c>
      <c r="L1716">
        <f>B1716/C1716</f>
        <v>0.84475110892065064</v>
      </c>
      <c r="M1716">
        <f t="shared" si="26"/>
        <v>12.458464325102433</v>
      </c>
      <c r="P1716">
        <f>P1715*(1-P$1+H1715)^($A1716-$A1715)*(2-E1716/E1715)</f>
        <v>12.490170235622214</v>
      </c>
    </row>
    <row r="1717" spans="1:16" x14ac:dyDescent="0.25">
      <c r="A1717" s="1">
        <v>40553</v>
      </c>
      <c r="B1717" s="9">
        <v>17.54</v>
      </c>
      <c r="C1717" s="9">
        <v>20.48</v>
      </c>
      <c r="D1717">
        <v>14602.77</v>
      </c>
      <c r="E1717">
        <v>13048.98</v>
      </c>
      <c r="F1717">
        <v>147345.15</v>
      </c>
      <c r="G1717">
        <v>131685.89000000001</v>
      </c>
      <c r="H1717">
        <f>(1/(1-91/360*VLOOKUP($A1717,Tbills!$B$4:$C$974,2,1)/100))^((1)/91)-1</f>
        <v>4.1674654807088984E-6</v>
      </c>
      <c r="I1717">
        <f>I1716*(1-IF($A1717&lt;=I1712,I$1,I$1+IF(AND(WEEKDAY($A1717)&lt;&gt;1,WEEKDAY($A1717)&lt;&gt;7),J$1,0)))^($A1717-$A1716)*(1-0.5*(E1717/E1716-1))</f>
        <v>18.45138667320019</v>
      </c>
      <c r="K1717">
        <f>ROW()</f>
        <v>1717</v>
      </c>
      <c r="L1717">
        <f>B1717/C1717</f>
        <v>0.85644531249999989</v>
      </c>
      <c r="M1717">
        <f t="shared" si="26"/>
        <v>12.466986805563245</v>
      </c>
      <c r="P1717">
        <f>P1716*(1-P$1+H1716)^($A1717-$A1716)*(2-E1717/E1716)</f>
        <v>12.499230252255689</v>
      </c>
    </row>
    <row r="1718" spans="1:16" x14ac:dyDescent="0.25">
      <c r="A1718" s="1">
        <v>40554</v>
      </c>
      <c r="B1718" s="9">
        <v>16.89</v>
      </c>
      <c r="C1718" s="9">
        <v>20.14</v>
      </c>
      <c r="D1718">
        <v>14152.29</v>
      </c>
      <c r="E1718">
        <v>12646.38</v>
      </c>
      <c r="F1718">
        <v>145841.63</v>
      </c>
      <c r="G1718">
        <v>130341.61</v>
      </c>
      <c r="H1718">
        <f>(1/(1-91/360*VLOOKUP($A1718,Tbills!$B$4:$C$974,2,1)/100))^((1)/91)-1</f>
        <v>4.1674654807088984E-6</v>
      </c>
      <c r="I1718">
        <f>I1717*(1-IF($A1718&lt;=I1713,I$1,I$1+IF(AND(WEEKDAY($A1718)&lt;&gt;1,WEEKDAY($A1718)&lt;&gt;7),J$1,0)))^($A1718-$A1717)*(1-0.5*(E1718/E1717-1))</f>
        <v>18.735539212481612</v>
      </c>
      <c r="K1718">
        <f>ROW()</f>
        <v>1718</v>
      </c>
      <c r="L1718">
        <f>B1718/C1718</f>
        <v>0.83862959285004968</v>
      </c>
      <c r="M1718">
        <f t="shared" si="26"/>
        <v>12.851032008465335</v>
      </c>
      <c r="P1718">
        <f>P1717*(1-P$1+H1717)^($A1718-$A1717)*(2-E1718/E1717)</f>
        <v>12.884445964473739</v>
      </c>
    </row>
    <row r="1719" spans="1:16" x14ac:dyDescent="0.25">
      <c r="A1719" s="1">
        <v>40555</v>
      </c>
      <c r="B1719" s="9">
        <v>16.239999999999998</v>
      </c>
      <c r="C1719" s="9">
        <v>19.23</v>
      </c>
      <c r="D1719">
        <v>13475.22</v>
      </c>
      <c r="E1719">
        <v>12041.31</v>
      </c>
      <c r="F1719">
        <v>142838.68</v>
      </c>
      <c r="G1719">
        <v>127657.27</v>
      </c>
      <c r="H1719">
        <f>(1/(1-91/360*VLOOKUP($A1719,Tbills!$B$4:$C$974,2,1)/100))^((1)/91)-1</f>
        <v>4.1674654807088984E-6</v>
      </c>
      <c r="I1719">
        <f>I1718*(1-IF($A1719&lt;=I1714,I$1,I$1+IF(AND(WEEKDAY($A1719)&lt;&gt;1,WEEKDAY($A1719)&lt;&gt;7),J$1,0)))^($A1719-$A1718)*(1-0.5*(E1719/E1718-1))</f>
        <v>19.18324377152658</v>
      </c>
      <c r="K1719">
        <f>ROW()</f>
        <v>1719</v>
      </c>
      <c r="L1719">
        <f>B1719/C1719</f>
        <v>0.84451378055122195</v>
      </c>
      <c r="M1719">
        <f t="shared" si="26"/>
        <v>13.465266469105797</v>
      </c>
      <c r="P1719">
        <f>P1718*(1-P$1+H1718)^($A1719-$A1718)*(2-E1719/E1718)</f>
        <v>13.500463220852986</v>
      </c>
    </row>
    <row r="1720" spans="1:16" x14ac:dyDescent="0.25">
      <c r="A1720" s="1">
        <v>40556</v>
      </c>
      <c r="B1720" s="9">
        <v>16.39</v>
      </c>
      <c r="C1720" s="9">
        <v>19.2</v>
      </c>
      <c r="D1720">
        <v>13380.92</v>
      </c>
      <c r="E1720">
        <v>11956.99</v>
      </c>
      <c r="F1720">
        <v>141825.42000000001</v>
      </c>
      <c r="G1720">
        <v>126751.17</v>
      </c>
      <c r="H1720">
        <f>(1/(1-91/360*VLOOKUP($A1720,Tbills!$B$4:$C$974,2,1)/100))^((1)/91)-1</f>
        <v>4.1674654807088984E-6</v>
      </c>
      <c r="I1720">
        <f>I1719*(1-IF($A1720&lt;=I1715,I$1,I$1+IF(AND(WEEKDAY($A1720)&lt;&gt;1,WEEKDAY($A1720)&lt;&gt;7),J$1,0)))^($A1720-$A1719)*(1-0.5*(E1720/E1719-1))</f>
        <v>19.249908644601227</v>
      </c>
      <c r="K1720">
        <f>ROW()</f>
        <v>1720</v>
      </c>
      <c r="L1720">
        <f>B1720/C1720</f>
        <v>0.85364583333333344</v>
      </c>
      <c r="M1720">
        <f t="shared" si="26"/>
        <v>13.558926269171566</v>
      </c>
      <c r="P1720">
        <f>P1719*(1-P$1+H1719)^($A1720-$A1719)*(2-E1720/E1719)</f>
        <v>13.594554857238082</v>
      </c>
    </row>
    <row r="1721" spans="1:16" x14ac:dyDescent="0.25">
      <c r="A1721" s="1">
        <v>40557</v>
      </c>
      <c r="B1721" s="9">
        <v>15.46</v>
      </c>
      <c r="C1721" s="9">
        <v>18.37</v>
      </c>
      <c r="D1721">
        <v>12764.06</v>
      </c>
      <c r="E1721">
        <v>11405.72</v>
      </c>
      <c r="F1721">
        <v>138659.1</v>
      </c>
      <c r="G1721">
        <v>123920.86</v>
      </c>
      <c r="H1721">
        <f>(1/(1-91/360*VLOOKUP($A1721,Tbills!$B$4:$C$974,2,1)/100))^((1)/91)-1</f>
        <v>4.1674654807088984E-6</v>
      </c>
      <c r="I1721">
        <f>I1720*(1-IF($A1721&lt;=I1716,I$1,I$1+IF(AND(WEEKDAY($A1721)&lt;&gt;1,WEEKDAY($A1721)&lt;&gt;7),J$1,0)))^($A1721-$A1720)*(1-0.5*(E1721/E1720-1))</f>
        <v>19.693148934847795</v>
      </c>
      <c r="K1721">
        <f>ROW()</f>
        <v>1721</v>
      </c>
      <c r="L1721">
        <f>B1721/C1721</f>
        <v>0.84158954817637455</v>
      </c>
      <c r="M1721">
        <f t="shared" si="26"/>
        <v>14.183391972721493</v>
      </c>
      <c r="P1721">
        <f>P1720*(1-P$1+H1720)^($A1721-$A1720)*(2-E1721/E1720)</f>
        <v>14.220857095726066</v>
      </c>
    </row>
    <row r="1722" spans="1:16" x14ac:dyDescent="0.25">
      <c r="A1722" s="1">
        <v>40561</v>
      </c>
      <c r="B1722" s="9">
        <v>15.87</v>
      </c>
      <c r="C1722" s="9">
        <v>18.38</v>
      </c>
      <c r="D1722">
        <v>12388</v>
      </c>
      <c r="E1722">
        <v>11069.49</v>
      </c>
      <c r="F1722">
        <v>136016.41</v>
      </c>
      <c r="G1722">
        <v>121557</v>
      </c>
      <c r="H1722">
        <f>(1/(1-91/360*VLOOKUP($A1722,Tbills!$B$4:$C$974,2,1)/100))^((1)/91)-1</f>
        <v>4.3064085186728107E-6</v>
      </c>
      <c r="I1722">
        <f>I1721*(1-IF($A1722&lt;=I1717,I$1,I$1+IF(AND(WEEKDAY($A1722)&lt;&gt;1,WEEKDAY($A1722)&lt;&gt;7),J$1,0)))^($A1722-$A1721)*(1-0.5*(E1722/E1721-1))</f>
        <v>19.981336392965641</v>
      </c>
      <c r="K1722">
        <f>ROW()</f>
        <v>1722</v>
      </c>
      <c r="L1722">
        <f>B1722/C1722</f>
        <v>0.86343852013057676</v>
      </c>
      <c r="M1722">
        <f t="shared" si="26"/>
        <v>14.598785064419189</v>
      </c>
      <c r="P1722">
        <f>P1721*(1-P$1+H1721)^($A1722-$A1721)*(2-E1722/E1721)</f>
        <v>14.638152928489539</v>
      </c>
    </row>
    <row r="1723" spans="1:16" x14ac:dyDescent="0.25">
      <c r="A1723" s="1">
        <v>40562</v>
      </c>
      <c r="B1723" s="9">
        <v>17.309999999999999</v>
      </c>
      <c r="C1723" s="9">
        <v>19.64</v>
      </c>
      <c r="D1723">
        <v>13012.66</v>
      </c>
      <c r="E1723">
        <v>11627.62</v>
      </c>
      <c r="F1723">
        <v>139432.04</v>
      </c>
      <c r="G1723">
        <v>124609.01</v>
      </c>
      <c r="H1723">
        <f>(1/(1-91/360*VLOOKUP($A1723,Tbills!$B$4:$C$974,2,1)/100))^((1)/91)-1</f>
        <v>4.3064085186728107E-6</v>
      </c>
      <c r="I1723">
        <f>I1722*(1-IF($A1723&lt;=I1718,I$1,I$1+IF(AND(WEEKDAY($A1723)&lt;&gt;1,WEEKDAY($A1723)&lt;&gt;7),J$1,0)))^($A1723-$A1722)*(1-0.5*(E1723/E1722-1))</f>
        <v>19.477094252410605</v>
      </c>
      <c r="K1723">
        <f>ROW()</f>
        <v>1723</v>
      </c>
      <c r="L1723">
        <f>B1723/C1723</f>
        <v>0.88136456211812619</v>
      </c>
      <c r="M1723">
        <f t="shared" si="26"/>
        <v>13.862060333830152</v>
      </c>
      <c r="P1723">
        <f>P1722*(1-P$1+H1722)^($A1723-$A1722)*(2-E1723/E1722)</f>
        <v>13.899634654601108</v>
      </c>
    </row>
    <row r="1724" spans="1:16" x14ac:dyDescent="0.25">
      <c r="A1724" s="1">
        <v>40563</v>
      </c>
      <c r="B1724" s="9">
        <v>17.989999999999998</v>
      </c>
      <c r="C1724" s="9">
        <v>19.899999999999999</v>
      </c>
      <c r="D1724">
        <v>12945.44</v>
      </c>
      <c r="E1724">
        <v>11567.5</v>
      </c>
      <c r="F1724">
        <v>138740.79</v>
      </c>
      <c r="G1724">
        <v>123990.71</v>
      </c>
      <c r="H1724">
        <f>(1/(1-91/360*VLOOKUP($A1724,Tbills!$B$4:$C$974,2,1)/100))^((1)/91)-1</f>
        <v>4.3064085186728107E-6</v>
      </c>
      <c r="I1724">
        <f>I1723*(1-IF($A1724&lt;=I1719,I$1,I$1+IF(AND(WEEKDAY($A1724)&lt;&gt;1,WEEKDAY($A1724)&lt;&gt;7),J$1,0)))^($A1724-$A1723)*(1-0.5*(E1724/E1723-1))</f>
        <v>19.526938651473564</v>
      </c>
      <c r="K1724">
        <f>ROW()</f>
        <v>1724</v>
      </c>
      <c r="L1724">
        <f>B1724/C1724</f>
        <v>0.90402010050251258</v>
      </c>
      <c r="M1724">
        <f t="shared" si="26"/>
        <v>13.933084422101912</v>
      </c>
      <c r="P1724">
        <f>P1723*(1-P$1+H1723)^($A1724-$A1723)*(2-E1724/E1723)</f>
        <v>13.971045400146343</v>
      </c>
    </row>
    <row r="1725" spans="1:16" x14ac:dyDescent="0.25">
      <c r="A1725" s="1">
        <v>40564</v>
      </c>
      <c r="B1725" s="9">
        <v>18.47</v>
      </c>
      <c r="C1725" s="9">
        <v>19.97</v>
      </c>
      <c r="D1725">
        <v>13079.27</v>
      </c>
      <c r="E1725">
        <v>11687.04</v>
      </c>
      <c r="F1725">
        <v>138634.32999999999</v>
      </c>
      <c r="G1725">
        <v>123895.03999999999</v>
      </c>
      <c r="H1725">
        <f>(1/(1-91/360*VLOOKUP($A1725,Tbills!$B$4:$C$974,2,1)/100))^((1)/91)-1</f>
        <v>4.3064085186728107E-6</v>
      </c>
      <c r="I1725">
        <f>I1724*(1-IF($A1725&lt;=I1720,I$1,I$1+IF(AND(WEEKDAY($A1725)&lt;&gt;1,WEEKDAY($A1725)&lt;&gt;7),J$1,0)))^($A1725-$A1724)*(1-0.5*(E1725/E1724-1))</f>
        <v>19.425536122073254</v>
      </c>
      <c r="K1725">
        <f>ROW()</f>
        <v>1725</v>
      </c>
      <c r="L1725">
        <f>B1725/C1725</f>
        <v>0.92488733099649478</v>
      </c>
      <c r="M1725">
        <f t="shared" si="26"/>
        <v>13.78845594316275</v>
      </c>
      <c r="P1725">
        <f>P1724*(1-P$1+H1724)^($A1725-$A1724)*(2-E1725/E1724)</f>
        <v>13.826215005663546</v>
      </c>
    </row>
    <row r="1726" spans="1:16" x14ac:dyDescent="0.25">
      <c r="A1726" s="1">
        <v>40567</v>
      </c>
      <c r="B1726" s="9">
        <v>17.649999999999999</v>
      </c>
      <c r="C1726" s="9">
        <v>19.579999999999998</v>
      </c>
      <c r="D1726">
        <v>12772.45</v>
      </c>
      <c r="E1726">
        <v>11412.73</v>
      </c>
      <c r="F1726">
        <v>137027.43</v>
      </c>
      <c r="G1726">
        <v>122457.38</v>
      </c>
      <c r="H1726">
        <f>(1/(1-91/360*VLOOKUP($A1726,Tbills!$B$4:$C$974,2,1)/100))^((1)/91)-1</f>
        <v>4.3064085186728107E-6</v>
      </c>
      <c r="I1726">
        <f>I1725*(1-IF($A1726&lt;=I1721,I$1,I$1+IF(AND(WEEKDAY($A1726)&lt;&gt;1,WEEKDAY($A1726)&lt;&gt;7),J$1,0)))^($A1726-$A1725)*(1-0.5*(E1726/E1725-1))</f>
        <v>19.65197284782786</v>
      </c>
      <c r="K1726">
        <f>ROW()</f>
        <v>1726</v>
      </c>
      <c r="L1726">
        <f>B1726/C1726</f>
        <v>0.90143003064351379</v>
      </c>
      <c r="M1726">
        <f t="shared" si="26"/>
        <v>14.110117168958698</v>
      </c>
      <c r="P1726">
        <f>P1725*(1-P$1+H1725)^($A1726-$A1725)*(2-E1726/E1725)</f>
        <v>14.149346931859116</v>
      </c>
    </row>
    <row r="1727" spans="1:16" x14ac:dyDescent="0.25">
      <c r="A1727" s="1">
        <v>40568</v>
      </c>
      <c r="B1727" s="9">
        <v>17.59</v>
      </c>
      <c r="C1727" s="9">
        <v>19.34</v>
      </c>
      <c r="D1727">
        <v>12636.84</v>
      </c>
      <c r="E1727">
        <v>11291.51</v>
      </c>
      <c r="F1727">
        <v>135979.64000000001</v>
      </c>
      <c r="G1727">
        <v>121520.47</v>
      </c>
      <c r="H1727">
        <f>(1/(1-91/360*VLOOKUP($A1727,Tbills!$B$4:$C$974,2,1)/100))^((1)/91)-1</f>
        <v>4.3064085186728107E-6</v>
      </c>
      <c r="I1727">
        <f>I1726*(1-IF($A1727&lt;=I1722,I$1,I$1+IF(AND(WEEKDAY($A1727)&lt;&gt;1,WEEKDAY($A1727)&lt;&gt;7),J$1,0)))^($A1727-$A1726)*(1-0.5*(E1727/E1726-1))</f>
        <v>19.755825088179062</v>
      </c>
      <c r="K1727">
        <f>ROW()</f>
        <v>1727</v>
      </c>
      <c r="L1727">
        <f>B1727/C1727</f>
        <v>0.90951396070320578</v>
      </c>
      <c r="M1727">
        <f t="shared" si="26"/>
        <v>14.259323229308604</v>
      </c>
      <c r="P1727">
        <f>P1726*(1-P$1+H1726)^($A1727-$A1726)*(2-E1727/E1726)</f>
        <v>14.299166523359148</v>
      </c>
    </row>
    <row r="1728" spans="1:16" x14ac:dyDescent="0.25">
      <c r="A1728" s="1">
        <v>40569</v>
      </c>
      <c r="B1728" s="9">
        <v>16.64</v>
      </c>
      <c r="C1728" s="9">
        <v>18.82</v>
      </c>
      <c r="D1728">
        <v>12206.96</v>
      </c>
      <c r="E1728">
        <v>10907.34</v>
      </c>
      <c r="F1728">
        <v>132490.46</v>
      </c>
      <c r="G1728">
        <v>118401.78</v>
      </c>
      <c r="H1728">
        <f>(1/(1-91/360*VLOOKUP($A1728,Tbills!$B$4:$C$974,2,1)/100))^((1)/91)-1</f>
        <v>4.3064085186728107E-6</v>
      </c>
      <c r="I1728">
        <f>I1727*(1-IF($A1728&lt;=I1723,I$1,I$1+IF(AND(WEEKDAY($A1728)&lt;&gt;1,WEEKDAY($A1728)&lt;&gt;7),J$1,0)))^($A1728-$A1727)*(1-0.5*(E1728/E1727-1))</f>
        <v>20.091377452854363</v>
      </c>
      <c r="K1728">
        <f>ROW()</f>
        <v>1728</v>
      </c>
      <c r="L1728">
        <f>B1728/C1728</f>
        <v>0.88416578108395327</v>
      </c>
      <c r="M1728">
        <f t="shared" si="26"/>
        <v>14.743780135623233</v>
      </c>
      <c r="P1728">
        <f>P1727*(1-P$1+H1727)^($A1728-$A1727)*(2-E1728/E1727)</f>
        <v>14.785182549002279</v>
      </c>
    </row>
    <row r="1729" spans="1:16" x14ac:dyDescent="0.25">
      <c r="A1729" s="1">
        <v>40570</v>
      </c>
      <c r="B1729" s="9">
        <v>16.149999999999999</v>
      </c>
      <c r="C1729" s="9">
        <v>18.48</v>
      </c>
      <c r="D1729">
        <v>11995.85</v>
      </c>
      <c r="E1729">
        <v>10718.66</v>
      </c>
      <c r="F1729">
        <v>130845.43</v>
      </c>
      <c r="G1729">
        <v>116931.17</v>
      </c>
      <c r="H1729">
        <f>(1/(1-91/360*VLOOKUP($A1729,Tbills!$B$4:$C$974,2,1)/100))^((1)/91)-1</f>
        <v>4.3064085186728107E-6</v>
      </c>
      <c r="I1729">
        <f>I1728*(1-IF($A1729&lt;=I1724,I$1,I$1+IF(AND(WEEKDAY($A1729)&lt;&gt;1,WEEKDAY($A1729)&lt;&gt;7),J$1,0)))^($A1729-$A1728)*(1-0.5*(E1729/E1728-1))</f>
        <v>20.264624778187486</v>
      </c>
      <c r="K1729">
        <f>ROW()</f>
        <v>1729</v>
      </c>
      <c r="L1729">
        <f>B1729/C1729</f>
        <v>0.87391774891774887</v>
      </c>
      <c r="M1729">
        <f t="shared" si="26"/>
        <v>14.998126001497164</v>
      </c>
      <c r="P1729">
        <f>P1728*(1-P$1+H1728)^($A1729-$A1728)*(2-E1729/E1728)</f>
        <v>15.040451651146377</v>
      </c>
    </row>
    <row r="1730" spans="1:16" x14ac:dyDescent="0.25">
      <c r="A1730" s="1">
        <v>40571</v>
      </c>
      <c r="B1730" s="9">
        <v>20.04</v>
      </c>
      <c r="C1730" s="9">
        <v>20.59</v>
      </c>
      <c r="D1730">
        <v>13218.64</v>
      </c>
      <c r="E1730">
        <v>11811.22</v>
      </c>
      <c r="F1730">
        <v>135896.54</v>
      </c>
      <c r="G1730">
        <v>121444.64</v>
      </c>
      <c r="H1730">
        <f>(1/(1-91/360*VLOOKUP($A1730,Tbills!$B$4:$C$974,2,1)/100))^((1)/91)-1</f>
        <v>4.3064085186728107E-6</v>
      </c>
      <c r="I1730">
        <f>I1729*(1-IF($A1730&lt;=I1725,I$1,I$1+IF(AND(WEEKDAY($A1730)&lt;&gt;1,WEEKDAY($A1730)&lt;&gt;7),J$1,0)))^($A1730-$A1729)*(1-0.5*(E1730/E1729-1))</f>
        <v>19.231331017815979</v>
      </c>
      <c r="K1730">
        <f>ROW()</f>
        <v>1730</v>
      </c>
      <c r="L1730">
        <f>B1730/C1730</f>
        <v>0.97328800388538117</v>
      </c>
      <c r="M1730">
        <f t="shared" si="26"/>
        <v>13.468729902771116</v>
      </c>
      <c r="P1730">
        <f>P1729*(1-P$1+H1729)^($A1730-$A1729)*(2-E1730/E1729)</f>
        <v>13.506927191932059</v>
      </c>
    </row>
    <row r="1731" spans="1:16" x14ac:dyDescent="0.25">
      <c r="A1731" s="1">
        <v>40574</v>
      </c>
      <c r="B1731" s="9">
        <v>19.53</v>
      </c>
      <c r="C1731" s="9">
        <v>20.149999999999999</v>
      </c>
      <c r="D1731">
        <v>13046.1</v>
      </c>
      <c r="E1731">
        <v>11656.9</v>
      </c>
      <c r="F1731">
        <v>133523.29</v>
      </c>
      <c r="G1731">
        <v>119322.21</v>
      </c>
      <c r="H1731">
        <f>(1/(1-91/360*VLOOKUP($A1731,Tbills!$B$4:$C$974,2,1)/100))^((1)/91)-1</f>
        <v>4.1674654807088984E-6</v>
      </c>
      <c r="I1731">
        <f>I1730*(1-IF($A1731&lt;=I1726,I$1,I$1+IF(AND(WEEKDAY($A1731)&lt;&gt;1,WEEKDAY($A1731)&lt;&gt;7),J$1,0)))^($A1731-$A1730)*(1-0.5*(E1731/E1730-1))</f>
        <v>19.355453511815071</v>
      </c>
      <c r="K1731">
        <f>ROW()</f>
        <v>1731</v>
      </c>
      <c r="L1731">
        <f>B1731/C1731</f>
        <v>0.96923076923076934</v>
      </c>
      <c r="M1731">
        <f t="shared" si="26"/>
        <v>13.642799737494254</v>
      </c>
      <c r="P1731">
        <f>P1730*(1-P$1+H1730)^($A1731-$A1730)*(2-E1731/E1730)</f>
        <v>13.682061054217639</v>
      </c>
    </row>
    <row r="1732" spans="1:16" x14ac:dyDescent="0.25">
      <c r="A1732" s="1">
        <v>40575</v>
      </c>
      <c r="B1732" s="9">
        <v>17.63</v>
      </c>
      <c r="C1732" s="9">
        <v>18.97</v>
      </c>
      <c r="D1732">
        <v>12374.24</v>
      </c>
      <c r="E1732">
        <v>11056.53</v>
      </c>
      <c r="F1732">
        <v>128895.49</v>
      </c>
      <c r="G1732">
        <v>115186.11</v>
      </c>
      <c r="H1732">
        <f>(1/(1-91/360*VLOOKUP($A1732,Tbills!$B$4:$C$974,2,1)/100))^((1)/91)-1</f>
        <v>4.1674654807088984E-6</v>
      </c>
      <c r="I1732">
        <f>I1731*(1-IF($A1732&lt;=I1727,I$1,I$1+IF(AND(WEEKDAY($A1732)&lt;&gt;1,WEEKDAY($A1732)&lt;&gt;7),J$1,0)))^($A1732-$A1731)*(1-0.5*(E1732/E1731-1))</f>
        <v>19.853372612681547</v>
      </c>
      <c r="K1732">
        <f>ROW()</f>
        <v>1732</v>
      </c>
      <c r="L1732">
        <f>B1732/C1732</f>
        <v>0.92936215076436479</v>
      </c>
      <c r="M1732">
        <f t="shared" si="26"/>
        <v>14.344782184590219</v>
      </c>
      <c r="P1732">
        <f>P1731*(1-P$1+H1731)^($A1732-$A1731)*(2-E1732/E1731)</f>
        <v>14.386261581077441</v>
      </c>
    </row>
    <row r="1733" spans="1:16" x14ac:dyDescent="0.25">
      <c r="A1733" s="1">
        <v>40576</v>
      </c>
      <c r="B1733" s="9">
        <v>17.3</v>
      </c>
      <c r="C1733" s="9">
        <v>19.09</v>
      </c>
      <c r="D1733">
        <v>12390.77</v>
      </c>
      <c r="E1733">
        <v>11071.25</v>
      </c>
      <c r="F1733">
        <v>128703.43</v>
      </c>
      <c r="G1733">
        <v>115014</v>
      </c>
      <c r="H1733">
        <f>(1/(1-91/360*VLOOKUP($A1733,Tbills!$B$4:$C$974,2,1)/100))^((1)/91)-1</f>
        <v>4.1674654807088984E-6</v>
      </c>
      <c r="I1733">
        <f>I1732*(1-IF($A1733&lt;=I1728,I$1,I$1+IF(AND(WEEKDAY($A1733)&lt;&gt;1,WEEKDAY($A1733)&lt;&gt;7),J$1,0)))^($A1733-$A1732)*(1-0.5*(E1733/E1732-1))</f>
        <v>19.839640431074994</v>
      </c>
      <c r="K1733">
        <f>ROW()</f>
        <v>1733</v>
      </c>
      <c r="L1733">
        <f>B1733/C1733</f>
        <v>0.9062336301728654</v>
      </c>
      <c r="M1733">
        <f t="shared" si="26"/>
        <v>14.325017179463027</v>
      </c>
      <c r="P1733">
        <f>P1732*(1-P$1+H1732)^($A1733-$A1732)*(2-E1733/E1732)</f>
        <v>14.366637064651529</v>
      </c>
    </row>
    <row r="1734" spans="1:16" x14ac:dyDescent="0.25">
      <c r="A1734" s="1">
        <v>40577</v>
      </c>
      <c r="B1734" s="9">
        <v>16.690000000000001</v>
      </c>
      <c r="C1734" s="9">
        <v>18.920000000000002</v>
      </c>
      <c r="D1734">
        <v>12215.22</v>
      </c>
      <c r="E1734">
        <v>10914.35</v>
      </c>
      <c r="F1734">
        <v>128083.65</v>
      </c>
      <c r="G1734">
        <v>114459.66</v>
      </c>
      <c r="H1734">
        <f>(1/(1-91/360*VLOOKUP($A1734,Tbills!$B$4:$C$974,2,1)/100))^((1)/91)-1</f>
        <v>4.1674654807088984E-6</v>
      </c>
      <c r="I1734">
        <f>I1733*(1-IF($A1734&lt;=I1729,I$1,I$1+IF(AND(WEEKDAY($A1734)&lt;&gt;1,WEEKDAY($A1734)&lt;&gt;7),J$1,0)))^($A1734-$A1733)*(1-0.5*(E1734/E1733-1))</f>
        <v>19.97970251750305</v>
      </c>
      <c r="K1734">
        <f>ROW()</f>
        <v>1734</v>
      </c>
      <c r="L1734">
        <f>B1734/C1734</f>
        <v>0.88213530655391115</v>
      </c>
      <c r="M1734">
        <f t="shared" si="26"/>
        <v>14.527352404219021</v>
      </c>
      <c r="P1734">
        <f>P1733*(1-P$1+H1733)^($A1734-$A1733)*(2-E1734/E1733)</f>
        <v>14.56976058947636</v>
      </c>
    </row>
    <row r="1735" spans="1:16" x14ac:dyDescent="0.25">
      <c r="A1735" s="1">
        <v>40578</v>
      </c>
      <c r="B1735" s="9">
        <v>15.93</v>
      </c>
      <c r="C1735" s="9">
        <v>18.329999999999998</v>
      </c>
      <c r="D1735">
        <v>11901.56</v>
      </c>
      <c r="E1735">
        <v>10634.05</v>
      </c>
      <c r="F1735">
        <v>126240.15</v>
      </c>
      <c r="G1735">
        <v>112811.77</v>
      </c>
      <c r="H1735">
        <f>(1/(1-91/360*VLOOKUP($A1735,Tbills!$B$4:$C$974,2,1)/100))^((1)/91)-1</f>
        <v>4.1674654807088984E-6</v>
      </c>
      <c r="I1735">
        <f>I1734*(1-IF($A1735&lt;=I1730,I$1,I$1+IF(AND(WEEKDAY($A1735)&lt;&gt;1,WEEKDAY($A1735)&lt;&gt;7),J$1,0)))^($A1735-$A1734)*(1-0.5*(E1735/E1734-1))</f>
        <v>20.235733041588922</v>
      </c>
      <c r="K1735">
        <f>ROW()</f>
        <v>1735</v>
      </c>
      <c r="L1735">
        <f>B1735/C1735</f>
        <v>0.8690671031096564</v>
      </c>
      <c r="M1735">
        <f t="shared" si="26"/>
        <v>14.899746765309779</v>
      </c>
      <c r="P1735">
        <f>P1734*(1-P$1+H1734)^($A1735-$A1734)*(2-E1735/E1734)</f>
        <v>14.943447618981978</v>
      </c>
    </row>
    <row r="1736" spans="1:16" x14ac:dyDescent="0.25">
      <c r="A1736" s="1">
        <v>40581</v>
      </c>
      <c r="B1736" s="9">
        <v>16.28</v>
      </c>
      <c r="C1736" s="9">
        <v>18.260000000000002</v>
      </c>
      <c r="D1736">
        <v>11664.2</v>
      </c>
      <c r="E1736">
        <v>10421.83</v>
      </c>
      <c r="F1736">
        <v>124414.8</v>
      </c>
      <c r="G1736">
        <v>111179.18</v>
      </c>
      <c r="H1736">
        <f>(1/(1-91/360*VLOOKUP($A1736,Tbills!$B$4:$C$974,2,1)/100))^((1)/91)-1</f>
        <v>4.1674654807088984E-6</v>
      </c>
      <c r="I1736">
        <f>I1735*(1-IF($A1736&lt;=I1731,I$1,I$1+IF(AND(WEEKDAY($A1736)&lt;&gt;1,WEEKDAY($A1736)&lt;&gt;7),J$1,0)))^($A1736-$A1735)*(1-0.5*(E1736/E1735-1))</f>
        <v>20.436055974126084</v>
      </c>
      <c r="K1736">
        <f>ROW()</f>
        <v>1736</v>
      </c>
      <c r="L1736">
        <f>B1736/C1736</f>
        <v>0.89156626506024095</v>
      </c>
      <c r="M1736">
        <f t="shared" si="26"/>
        <v>15.194972446149407</v>
      </c>
      <c r="P1736">
        <f>P1735*(1-P$1+H1735)^($A1736-$A1735)*(2-E1736/E1735)</f>
        <v>15.24016816110105</v>
      </c>
    </row>
    <row r="1737" spans="1:16" x14ac:dyDescent="0.25">
      <c r="A1737" s="1">
        <v>40582</v>
      </c>
      <c r="B1737" s="9">
        <v>15.81</v>
      </c>
      <c r="C1737" s="9">
        <v>17.850000000000001</v>
      </c>
      <c r="D1737">
        <v>11531.41</v>
      </c>
      <c r="E1737">
        <v>10303.14</v>
      </c>
      <c r="F1737">
        <v>122596.11</v>
      </c>
      <c r="G1737">
        <v>109553.5</v>
      </c>
      <c r="H1737">
        <f>(1/(1-91/360*VLOOKUP($A1737,Tbills!$B$4:$C$974,2,1)/100))^((1)/91)-1</f>
        <v>4.1674654807088984E-6</v>
      </c>
      <c r="I1737">
        <f>I1736*(1-IF($A1737&lt;=I1732,I$1,I$1+IF(AND(WEEKDAY($A1737)&lt;&gt;1,WEEKDAY($A1737)&lt;&gt;7),J$1,0)))^($A1737-$A1736)*(1-0.5*(E1737/E1736-1))</f>
        <v>20.5518900294317</v>
      </c>
      <c r="K1737">
        <f>ROW()</f>
        <v>1737</v>
      </c>
      <c r="L1737">
        <f>B1737/C1737</f>
        <v>0.88571428571428568</v>
      </c>
      <c r="M1737">
        <f t="shared" ref="M1737:M1800" si="27">M1736*(1-IF($A1737&lt;=N$3,M$1,M$1+IF(AND(WEEKDAY($A1737)&lt;&gt;1,WEEKDAY($A1737)&lt;&gt;7),N$1,0)))^($A1737-$A1736)*(2-$E1737/$E1736)</f>
        <v>15.367306060994865</v>
      </c>
      <c r="P1737">
        <f>P1736*(1-P$1+H1736)^($A1737-$A1736)*(2-E1737/E1736)</f>
        <v>15.413226401765645</v>
      </c>
    </row>
    <row r="1738" spans="1:16" x14ac:dyDescent="0.25">
      <c r="A1738" s="1">
        <v>40583</v>
      </c>
      <c r="B1738" s="9">
        <v>15.87</v>
      </c>
      <c r="C1738" s="9">
        <v>17.86</v>
      </c>
      <c r="D1738">
        <v>11555.67</v>
      </c>
      <c r="E1738">
        <v>10324.77</v>
      </c>
      <c r="F1738">
        <v>122333.74</v>
      </c>
      <c r="G1738">
        <v>109318.59</v>
      </c>
      <c r="H1738">
        <f>(1/(1-91/360*VLOOKUP($A1738,Tbills!$B$4:$C$974,2,1)/100))^((1)/91)-1</f>
        <v>4.1674654807088984E-6</v>
      </c>
      <c r="I1738">
        <f>I1737*(1-IF($A1738&lt;=I1733,I$1,I$1+IF(AND(WEEKDAY($A1738)&lt;&gt;1,WEEKDAY($A1738)&lt;&gt;7),J$1,0)))^($A1738-$A1737)*(1-0.5*(E1738/E1737-1))</f>
        <v>20.529782770776432</v>
      </c>
      <c r="K1738">
        <f>ROW()</f>
        <v>1738</v>
      </c>
      <c r="L1738">
        <f>B1738/C1738</f>
        <v>0.8885778275475924</v>
      </c>
      <c r="M1738">
        <f t="shared" si="27"/>
        <v>15.334330318376537</v>
      </c>
      <c r="P1738">
        <f>P1737*(1-P$1+H1737)^($A1738-$A1737)*(2-E1738/E1737)</f>
        <v>15.380363708573642</v>
      </c>
    </row>
    <row r="1739" spans="1:16" x14ac:dyDescent="0.25">
      <c r="A1739" s="1">
        <v>40584</v>
      </c>
      <c r="B1739" s="9">
        <v>16.09</v>
      </c>
      <c r="C1739" s="9">
        <v>18.100000000000001</v>
      </c>
      <c r="D1739">
        <v>11587.87</v>
      </c>
      <c r="E1739">
        <v>10353.5</v>
      </c>
      <c r="F1739">
        <v>120807.23</v>
      </c>
      <c r="G1739">
        <v>107954.03</v>
      </c>
      <c r="H1739">
        <f>(1/(1-91/360*VLOOKUP($A1739,Tbills!$B$4:$C$974,2,1)/100))^((1)/91)-1</f>
        <v>4.1674654807088984E-6</v>
      </c>
      <c r="I1739">
        <f>I1738*(1-IF($A1739&lt;=I1734,I$1,I$1+IF(AND(WEEKDAY($A1739)&lt;&gt;1,WEEKDAY($A1739)&lt;&gt;7),J$1,0)))^($A1739-$A1738)*(1-0.5*(E1739/E1738-1))</f>
        <v>20.500685797338893</v>
      </c>
      <c r="K1739">
        <f>ROW()</f>
        <v>1739</v>
      </c>
      <c r="L1739">
        <f>B1739/C1739</f>
        <v>0.88895027624309386</v>
      </c>
      <c r="M1739">
        <f t="shared" si="27"/>
        <v>15.290948358374067</v>
      </c>
      <c r="P1739">
        <f>P1738*(1-P$1+H1738)^($A1739-$A1738)*(2-E1739/E1738)</f>
        <v>15.337062508015196</v>
      </c>
    </row>
    <row r="1740" spans="1:16" x14ac:dyDescent="0.25">
      <c r="A1740" s="1">
        <v>40585</v>
      </c>
      <c r="B1740" s="9">
        <v>15.69</v>
      </c>
      <c r="C1740" s="9">
        <v>17.86</v>
      </c>
      <c r="D1740">
        <v>11422.97</v>
      </c>
      <c r="E1740">
        <v>10206.120000000001</v>
      </c>
      <c r="F1740">
        <v>119883.29</v>
      </c>
      <c r="G1740">
        <v>107127.94</v>
      </c>
      <c r="H1740">
        <f>(1/(1-91/360*VLOOKUP($A1740,Tbills!$B$4:$C$974,2,1)/100))^((1)/91)-1</f>
        <v>4.1674654807088984E-6</v>
      </c>
      <c r="I1740">
        <f>I1739*(1-IF($A1740&lt;=I1735,I$1,I$1+IF(AND(WEEKDAY($A1740)&lt;&gt;1,WEEKDAY($A1740)&lt;&gt;7),J$1,0)))^($A1740-$A1739)*(1-0.5*(E1740/E1739-1))</f>
        <v>20.64605999945881</v>
      </c>
      <c r="K1740">
        <f>ROW()</f>
        <v>1740</v>
      </c>
      <c r="L1740">
        <f>B1740/C1740</f>
        <v>0.87849944008958569</v>
      </c>
      <c r="M1740">
        <f t="shared" si="27"/>
        <v>15.507889628494832</v>
      </c>
      <c r="P1740">
        <f>P1739*(1-P$1+H1739)^($A1740-$A1739)*(2-E1740/E1739)</f>
        <v>15.554872013191668</v>
      </c>
    </row>
    <row r="1741" spans="1:16" x14ac:dyDescent="0.25">
      <c r="A1741" s="1">
        <v>40588</v>
      </c>
      <c r="B1741" s="9">
        <v>15.95</v>
      </c>
      <c r="C1741" s="9">
        <v>17.940000000000001</v>
      </c>
      <c r="D1741">
        <v>11298.71</v>
      </c>
      <c r="E1741">
        <v>10094.969999999999</v>
      </c>
      <c r="F1741">
        <v>119589.74</v>
      </c>
      <c r="G1741">
        <v>106864.29</v>
      </c>
      <c r="H1741">
        <f>(1/(1-91/360*VLOOKUP($A1741,Tbills!$B$4:$C$974,2,1)/100))^((1)/91)-1</f>
        <v>3.6117110888689297E-6</v>
      </c>
      <c r="I1741">
        <f>I1740*(1-IF($A1741&lt;=I1736,I$1,I$1+IF(AND(WEEKDAY($A1741)&lt;&gt;1,WEEKDAY($A1741)&lt;&gt;7),J$1,0)))^($A1741-$A1740)*(1-0.5*(E1741/E1740-1))</f>
        <v>20.75686238499566</v>
      </c>
      <c r="K1741">
        <f>ROW()</f>
        <v>1741</v>
      </c>
      <c r="L1741">
        <f>B1741/C1741</f>
        <v>0.88907469342251944</v>
      </c>
      <c r="M1741">
        <f t="shared" si="27"/>
        <v>15.674588328586234</v>
      </c>
      <c r="P1741">
        <f>P1740*(1-P$1+H1740)^($A1741-$A1740)*(2-E1741/E1740)</f>
        <v>15.722724621912695</v>
      </c>
    </row>
    <row r="1742" spans="1:16" x14ac:dyDescent="0.25">
      <c r="A1742" s="1">
        <v>40589</v>
      </c>
      <c r="B1742" s="9">
        <v>16.37</v>
      </c>
      <c r="C1742" s="9">
        <v>18.27</v>
      </c>
      <c r="D1742">
        <v>11427.43</v>
      </c>
      <c r="E1742">
        <v>10209.94</v>
      </c>
      <c r="F1742">
        <v>120355.28</v>
      </c>
      <c r="G1742">
        <v>107547.98</v>
      </c>
      <c r="H1742">
        <f>(1/(1-91/360*VLOOKUP($A1742,Tbills!$B$4:$C$974,2,1)/100))^((1)/91)-1</f>
        <v>3.6117110888689297E-6</v>
      </c>
      <c r="I1742">
        <f>I1741*(1-IF($A1742&lt;=I1737,I$1,I$1+IF(AND(WEEKDAY($A1742)&lt;&gt;1,WEEKDAY($A1742)&lt;&gt;7),J$1,0)))^($A1742-$A1741)*(1-0.5*(E1742/E1741-1))</f>
        <v>20.638126920066505</v>
      </c>
      <c r="K1742">
        <f>ROW()</f>
        <v>1742</v>
      </c>
      <c r="L1742">
        <f>B1742/C1742</f>
        <v>0.89600437876299954</v>
      </c>
      <c r="M1742">
        <f t="shared" si="27"/>
        <v>15.495351212245588</v>
      </c>
      <c r="P1742">
        <f>P1741*(1-P$1+H1741)^($A1742-$A1741)*(2-E1742/E1741)</f>
        <v>15.543142260606514</v>
      </c>
    </row>
    <row r="1743" spans="1:16" x14ac:dyDescent="0.25">
      <c r="A1743" s="1">
        <v>40590</v>
      </c>
      <c r="B1743" s="9">
        <v>16.72</v>
      </c>
      <c r="C1743" s="9">
        <v>18.32</v>
      </c>
      <c r="D1743">
        <v>11585.75</v>
      </c>
      <c r="E1743">
        <v>10351.35</v>
      </c>
      <c r="F1743">
        <v>121020.14</v>
      </c>
      <c r="G1743">
        <v>108141.7</v>
      </c>
      <c r="H1743">
        <f>(1/(1-91/360*VLOOKUP($A1743,Tbills!$B$4:$C$974,2,1)/100))^((1)/91)-1</f>
        <v>3.6117110888689297E-6</v>
      </c>
      <c r="I1743">
        <f>I1742*(1-IF($A1743&lt;=I1738,I$1,I$1+IF(AND(WEEKDAY($A1743)&lt;&gt;1,WEEKDAY($A1743)&lt;&gt;7),J$1,0)))^($A1743-$A1742)*(1-0.5*(E1743/E1742-1))</f>
        <v>20.494672098375005</v>
      </c>
      <c r="K1743">
        <f>ROW()</f>
        <v>1743</v>
      </c>
      <c r="L1743">
        <f>B1743/C1743</f>
        <v>0.91266375545851519</v>
      </c>
      <c r="M1743">
        <f t="shared" si="27"/>
        <v>15.280025354698298</v>
      </c>
      <c r="P1743">
        <f>P1742*(1-P$1+H1742)^($A1743-$A1742)*(2-E1743/E1742)</f>
        <v>15.32735463043608</v>
      </c>
    </row>
    <row r="1744" spans="1:16" x14ac:dyDescent="0.25">
      <c r="A1744" s="1">
        <v>40591</v>
      </c>
      <c r="B1744" s="9">
        <v>16.59</v>
      </c>
      <c r="C1744" s="9">
        <v>18.63</v>
      </c>
      <c r="D1744">
        <v>11685.45</v>
      </c>
      <c r="E1744">
        <v>10440.39</v>
      </c>
      <c r="F1744">
        <v>122901.62</v>
      </c>
      <c r="G1744">
        <v>109822.57</v>
      </c>
      <c r="H1744">
        <f>(1/(1-91/360*VLOOKUP($A1744,Tbills!$B$4:$C$974,2,1)/100))^((1)/91)-1</f>
        <v>3.6117110888689297E-6</v>
      </c>
      <c r="I1744">
        <f>I1743*(1-IF($A1744&lt;=I1739,I$1,I$1+IF(AND(WEEKDAY($A1744)&lt;&gt;1,WEEKDAY($A1744)&lt;&gt;7),J$1,0)))^($A1744-$A1743)*(1-0.5*(E1744/E1743-1))</f>
        <v>20.405995674361275</v>
      </c>
      <c r="K1744">
        <f>ROW()</f>
        <v>1744</v>
      </c>
      <c r="L1744">
        <f>B1744/C1744</f>
        <v>0.890499194847021</v>
      </c>
      <c r="M1744">
        <f t="shared" si="27"/>
        <v>15.147884439695812</v>
      </c>
      <c r="P1744">
        <f>P1743*(1-P$1+H1743)^($A1744-$A1743)*(2-E1744/E1743)</f>
        <v>15.195005006352563</v>
      </c>
    </row>
    <row r="1745" spans="1:16" x14ac:dyDescent="0.25">
      <c r="A1745" s="1">
        <v>40592</v>
      </c>
      <c r="B1745" s="9">
        <v>16.43</v>
      </c>
      <c r="C1745" s="9">
        <v>18.899999999999999</v>
      </c>
      <c r="D1745">
        <v>11779.85</v>
      </c>
      <c r="E1745">
        <v>10524.69</v>
      </c>
      <c r="F1745">
        <v>124491.97</v>
      </c>
      <c r="G1745">
        <v>111243.28</v>
      </c>
      <c r="H1745">
        <f>(1/(1-91/360*VLOOKUP($A1745,Tbills!$B$4:$C$974,2,1)/100))^((1)/91)-1</f>
        <v>3.6117110888689297E-6</v>
      </c>
      <c r="I1745">
        <f>I1744*(1-IF($A1745&lt;=I1740,I$1,I$1+IF(AND(WEEKDAY($A1745)&lt;&gt;1,WEEKDAY($A1745)&lt;&gt;7),J$1,0)))^($A1745-$A1744)*(1-0.5*(E1745/E1744-1))</f>
        <v>20.323083505519552</v>
      </c>
      <c r="K1745">
        <f>ROW()</f>
        <v>1745</v>
      </c>
      <c r="L1745">
        <f>B1745/C1745</f>
        <v>0.86931216931216937</v>
      </c>
      <c r="M1745">
        <f t="shared" si="27"/>
        <v>15.024874373482634</v>
      </c>
      <c r="P1745">
        <f>P1744*(1-P$1+H1744)^($A1745-$A1744)*(2-E1745/E1744)</f>
        <v>15.071811258266846</v>
      </c>
    </row>
    <row r="1746" spans="1:16" x14ac:dyDescent="0.25">
      <c r="A1746" s="1">
        <v>40596</v>
      </c>
      <c r="B1746" s="9">
        <v>20.8</v>
      </c>
      <c r="C1746" s="9">
        <v>21.32</v>
      </c>
      <c r="D1746">
        <v>13304.47</v>
      </c>
      <c r="E1746">
        <v>11886.71</v>
      </c>
      <c r="F1746">
        <v>131419.67000000001</v>
      </c>
      <c r="G1746">
        <v>117432.11</v>
      </c>
      <c r="H1746">
        <f>(1/(1-91/360*VLOOKUP($A1746,Tbills!$B$4:$C$974,2,1)/100))^((1)/91)-1</f>
        <v>3.0559851109668301E-6</v>
      </c>
      <c r="I1746">
        <f>I1745*(1-IF($A1746&lt;=I1741,I$1,I$1+IF(AND(WEEKDAY($A1746)&lt;&gt;1,WEEKDAY($A1746)&lt;&gt;7),J$1,0)))^($A1746-$A1745)*(1-0.5*(E1746/E1745-1))</f>
        <v>19.006080361723065</v>
      </c>
      <c r="K1746">
        <f>ROW()</f>
        <v>1746</v>
      </c>
      <c r="L1746">
        <f>B1746/C1746</f>
        <v>0.97560975609756095</v>
      </c>
      <c r="M1746">
        <f t="shared" si="27"/>
        <v>13.078040278322556</v>
      </c>
      <c r="P1746">
        <f>P1745*(1-P$1+H1745)^($A1746-$A1745)*(2-E1746/E1745)</f>
        <v>13.119588123131022</v>
      </c>
    </row>
    <row r="1747" spans="1:16" x14ac:dyDescent="0.25">
      <c r="A1747" s="1">
        <v>40597</v>
      </c>
      <c r="B1747" s="9">
        <v>22.13</v>
      </c>
      <c r="C1747" s="9">
        <v>22.47</v>
      </c>
      <c r="D1747">
        <v>13973.61</v>
      </c>
      <c r="E1747">
        <v>12484.51</v>
      </c>
      <c r="F1747">
        <v>134897.85999999999</v>
      </c>
      <c r="G1747">
        <v>120539.74</v>
      </c>
      <c r="H1747">
        <f>(1/(1-91/360*VLOOKUP($A1747,Tbills!$B$4:$C$974,2,1)/100))^((1)/91)-1</f>
        <v>3.0559851109668301E-6</v>
      </c>
      <c r="I1747">
        <f>I1746*(1-IF($A1747&lt;=I1742,I$1,I$1+IF(AND(WEEKDAY($A1747)&lt;&gt;1,WEEKDAY($A1747)&lt;&gt;7),J$1,0)))^($A1747-$A1746)*(1-0.5*(E1747/E1746-1))</f>
        <v>18.527676357241585</v>
      </c>
      <c r="K1747">
        <f>ROW()</f>
        <v>1747</v>
      </c>
      <c r="L1747">
        <f>B1747/C1747</f>
        <v>0.98486871384067642</v>
      </c>
      <c r="M1747">
        <f t="shared" si="27"/>
        <v>12.419748058371173</v>
      </c>
      <c r="P1747">
        <f>P1746*(1-P$1+H1746)^($A1747-$A1746)*(2-E1747/E1746)</f>
        <v>12.459362117926633</v>
      </c>
    </row>
    <row r="1748" spans="1:16" x14ac:dyDescent="0.25">
      <c r="A1748" s="1">
        <v>40598</v>
      </c>
      <c r="B1748" s="9">
        <v>21.32</v>
      </c>
      <c r="C1748" s="9">
        <v>22.26</v>
      </c>
      <c r="D1748">
        <v>13756.27</v>
      </c>
      <c r="E1748">
        <v>12290.29</v>
      </c>
      <c r="F1748">
        <v>134664.59</v>
      </c>
      <c r="G1748">
        <v>120330.93</v>
      </c>
      <c r="H1748">
        <f>(1/(1-91/360*VLOOKUP($A1748,Tbills!$B$4:$C$974,2,1)/100))^((1)/91)-1</f>
        <v>3.0559851109668301E-6</v>
      </c>
      <c r="I1748">
        <f>I1747*(1-IF($A1748&lt;=I1743,I$1,I$1+IF(AND(WEEKDAY($A1748)&lt;&gt;1,WEEKDAY($A1748)&lt;&gt;7),J$1,0)))^($A1748-$A1747)*(1-0.5*(E1748/E1747-1))</f>
        <v>18.671306780202315</v>
      </c>
      <c r="K1748">
        <f>ROW()</f>
        <v>1748</v>
      </c>
      <c r="L1748">
        <f>B1748/C1748</f>
        <v>0.95777178796046714</v>
      </c>
      <c r="M1748">
        <f t="shared" si="27"/>
        <v>12.612373111783004</v>
      </c>
      <c r="P1748">
        <f>P1747*(1-P$1+H1747)^($A1748-$A1747)*(2-E1748/E1747)</f>
        <v>12.652761568622399</v>
      </c>
    </row>
    <row r="1749" spans="1:16" x14ac:dyDescent="0.25">
      <c r="A1749" s="1">
        <v>40599</v>
      </c>
      <c r="B1749" s="9">
        <v>19.22</v>
      </c>
      <c r="C1749" s="9">
        <v>20.57</v>
      </c>
      <c r="D1749">
        <v>12792.4</v>
      </c>
      <c r="E1749">
        <v>11429.1</v>
      </c>
      <c r="F1749">
        <v>130978.69</v>
      </c>
      <c r="G1749">
        <v>117036.99</v>
      </c>
      <c r="H1749">
        <f>(1/(1-91/360*VLOOKUP($A1749,Tbills!$B$4:$C$974,2,1)/100))^((1)/91)-1</f>
        <v>3.0559851109668301E-6</v>
      </c>
      <c r="I1749">
        <f>I1748*(1-IF($A1749&lt;=I1744,I$1,I$1+IF(AND(WEEKDAY($A1749)&lt;&gt;1,WEEKDAY($A1749)&lt;&gt;7),J$1,0)))^($A1749-$A1748)*(1-0.5*(E1749/E1748-1))</f>
        <v>19.324960146521651</v>
      </c>
      <c r="K1749">
        <f>ROW()</f>
        <v>1749</v>
      </c>
      <c r="L1749">
        <f>B1749/C1749</f>
        <v>0.93437044239183265</v>
      </c>
      <c r="M1749">
        <f t="shared" si="27"/>
        <v>13.495503134276056</v>
      </c>
      <c r="P1749">
        <f>P1748*(1-P$1+H1748)^($A1749-$A1748)*(2-E1749/E1748)</f>
        <v>13.538890833631541</v>
      </c>
    </row>
    <row r="1750" spans="1:16" x14ac:dyDescent="0.25">
      <c r="A1750" s="1">
        <v>40602</v>
      </c>
      <c r="B1750" s="9">
        <v>18.350000000000001</v>
      </c>
      <c r="C1750" s="9">
        <v>20</v>
      </c>
      <c r="D1750">
        <v>12223.2</v>
      </c>
      <c r="E1750">
        <v>10920.46</v>
      </c>
      <c r="F1750">
        <v>128513</v>
      </c>
      <c r="G1750">
        <v>114832.68</v>
      </c>
      <c r="H1750">
        <f>(1/(1-91/360*VLOOKUP($A1750,Tbills!$B$4:$C$974,2,1)/100))^((1)/91)-1</f>
        <v>4.028524218879781E-6</v>
      </c>
      <c r="I1750">
        <f>I1749*(1-IF($A1750&lt;=I1745,I$1,I$1+IF(AND(WEEKDAY($A1750)&lt;&gt;1,WEEKDAY($A1750)&lt;&gt;7),J$1,0)))^($A1750-$A1749)*(1-0.5*(E1750/E1749-1))</f>
        <v>19.753436124428735</v>
      </c>
      <c r="K1750">
        <f>ROW()</f>
        <v>1750</v>
      </c>
      <c r="L1750">
        <f>B1750/C1750</f>
        <v>0.91750000000000009</v>
      </c>
      <c r="M1750">
        <f t="shared" si="27"/>
        <v>14.094136717686792</v>
      </c>
      <c r="P1750">
        <f>P1749*(1-P$1+H1749)^($A1750-$A1749)*(2-E1750/E1749)</f>
        <v>14.139985421664649</v>
      </c>
    </row>
    <row r="1751" spans="1:16" x14ac:dyDescent="0.25">
      <c r="A1751" s="1">
        <v>40603</v>
      </c>
      <c r="B1751" s="9">
        <v>21.01</v>
      </c>
      <c r="C1751" s="9">
        <v>21.9</v>
      </c>
      <c r="D1751">
        <v>13309.47</v>
      </c>
      <c r="E1751">
        <v>11890.91</v>
      </c>
      <c r="F1751">
        <v>133238.54999999999</v>
      </c>
      <c r="G1751">
        <v>119054.73</v>
      </c>
      <c r="H1751">
        <f>(1/(1-91/360*VLOOKUP($A1751,Tbills!$B$4:$C$974,2,1)/100))^((1)/91)-1</f>
        <v>4.028524218879781E-6</v>
      </c>
      <c r="I1751">
        <f>I1750*(1-IF($A1751&lt;=I1746,I$1,I$1+IF(AND(WEEKDAY($A1751)&lt;&gt;1,WEEKDAY($A1751)&lt;&gt;7),J$1,0)))^($A1751-$A1750)*(1-0.5*(E1751/E1750-1))</f>
        <v>18.875247282899206</v>
      </c>
      <c r="K1751">
        <f>ROW()</f>
        <v>1751</v>
      </c>
      <c r="L1751">
        <f>B1751/C1751</f>
        <v>0.95936073059360749</v>
      </c>
      <c r="M1751">
        <f t="shared" si="27"/>
        <v>12.841058866137937</v>
      </c>
      <c r="P1751">
        <f>P1750*(1-P$1+H1750)^($A1751-$A1750)*(2-E1751/E1750)</f>
        <v>12.883006706402222</v>
      </c>
    </row>
    <row r="1752" spans="1:16" x14ac:dyDescent="0.25">
      <c r="A1752" s="1">
        <v>40604</v>
      </c>
      <c r="B1752" s="9">
        <v>20.7</v>
      </c>
      <c r="C1752" s="9">
        <v>21.68</v>
      </c>
      <c r="D1752">
        <v>13247.44</v>
      </c>
      <c r="E1752">
        <v>11835.44</v>
      </c>
      <c r="F1752">
        <v>133050.87</v>
      </c>
      <c r="G1752">
        <v>118886.55</v>
      </c>
      <c r="H1752">
        <f>(1/(1-91/360*VLOOKUP($A1752,Tbills!$B$4:$C$974,2,1)/100))^((1)/91)-1</f>
        <v>4.028524218879781E-6</v>
      </c>
      <c r="I1752">
        <f>I1751*(1-IF($A1752&lt;=I1747,I$1,I$1+IF(AND(WEEKDAY($A1752)&lt;&gt;1,WEEKDAY($A1752)&lt;&gt;7),J$1,0)))^($A1752-$A1751)*(1-0.5*(E1752/E1751-1))</f>
        <v>18.91878050855129</v>
      </c>
      <c r="K1752">
        <f>ROW()</f>
        <v>1752</v>
      </c>
      <c r="L1752">
        <f>B1752/C1752</f>
        <v>0.95479704797047971</v>
      </c>
      <c r="M1752">
        <f t="shared" si="27"/>
        <v>12.900360356402881</v>
      </c>
      <c r="P1752">
        <f>P1751*(1-P$1+H1751)^($A1752-$A1751)*(2-E1752/E1751)</f>
        <v>12.942678170203848</v>
      </c>
    </row>
    <row r="1753" spans="1:16" x14ac:dyDescent="0.25">
      <c r="A1753" s="1">
        <v>40605</v>
      </c>
      <c r="B1753" s="9">
        <v>18.600000000000001</v>
      </c>
      <c r="C1753" s="9">
        <v>20.440000000000001</v>
      </c>
      <c r="D1753">
        <v>12542.53</v>
      </c>
      <c r="E1753">
        <v>11205.62</v>
      </c>
      <c r="F1753">
        <v>129582.75</v>
      </c>
      <c r="G1753">
        <v>115787.16</v>
      </c>
      <c r="H1753">
        <f>(1/(1-91/360*VLOOKUP($A1753,Tbills!$B$4:$C$974,2,1)/100))^((1)/91)-1</f>
        <v>4.028524218879781E-6</v>
      </c>
      <c r="I1753">
        <f>I1752*(1-IF($A1753&lt;=I1748,I$1,I$1+IF(AND(WEEKDAY($A1753)&lt;&gt;1,WEEKDAY($A1753)&lt;&gt;7),J$1,0)))^($A1753-$A1752)*(1-0.5*(E1753/E1752-1))</f>
        <v>19.421654103214561</v>
      </c>
      <c r="K1753">
        <f>ROW()</f>
        <v>1753</v>
      </c>
      <c r="L1753">
        <f>B1753/C1753</f>
        <v>0.90998043052837574</v>
      </c>
      <c r="M1753">
        <f t="shared" si="27"/>
        <v>13.586217016487932</v>
      </c>
      <c r="P1753">
        <f>P1752*(1-P$1+H1752)^($A1753-$A1752)*(2-E1753/E1752)</f>
        <v>13.630970313134947</v>
      </c>
    </row>
    <row r="1754" spans="1:16" x14ac:dyDescent="0.25">
      <c r="A1754" s="1">
        <v>40606</v>
      </c>
      <c r="B1754" s="9">
        <v>19.059999999999999</v>
      </c>
      <c r="C1754" s="9">
        <v>20.8</v>
      </c>
      <c r="D1754">
        <v>12794.86</v>
      </c>
      <c r="E1754">
        <v>11431.01</v>
      </c>
      <c r="F1754">
        <v>131406.99</v>
      </c>
      <c r="G1754">
        <v>117416.72</v>
      </c>
      <c r="H1754">
        <f>(1/(1-91/360*VLOOKUP($A1754,Tbills!$B$4:$C$974,2,1)/100))^((1)/91)-1</f>
        <v>4.028524218879781E-6</v>
      </c>
      <c r="I1754">
        <f>I1753*(1-IF($A1754&lt;=I1749,I$1,I$1+IF(AND(WEEKDAY($A1754)&lt;&gt;1,WEEKDAY($A1754)&lt;&gt;7),J$1,0)))^($A1754-$A1753)*(1-0.5*(E1754/E1753-1))</f>
        <v>19.225829978492385</v>
      </c>
      <c r="K1754">
        <f>ROW()</f>
        <v>1754</v>
      </c>
      <c r="L1754">
        <f>B1754/C1754</f>
        <v>0.9163461538461537</v>
      </c>
      <c r="M1754">
        <f t="shared" si="27"/>
        <v>13.312323599341363</v>
      </c>
      <c r="P1754">
        <f>P1753*(1-P$1+H1753)^($A1754-$A1753)*(2-E1754/E1753)</f>
        <v>13.356356572121442</v>
      </c>
    </row>
    <row r="1755" spans="1:16" x14ac:dyDescent="0.25">
      <c r="A1755" s="1">
        <v>40609</v>
      </c>
      <c r="B1755" s="9">
        <v>20.66</v>
      </c>
      <c r="C1755" s="9">
        <v>21.85</v>
      </c>
      <c r="D1755">
        <v>13275.45</v>
      </c>
      <c r="E1755">
        <v>11860.23</v>
      </c>
      <c r="F1755">
        <v>134222.54</v>
      </c>
      <c r="G1755">
        <v>119931.09</v>
      </c>
      <c r="H1755">
        <f>(1/(1-91/360*VLOOKUP($A1755,Tbills!$B$4:$C$974,2,1)/100))^((1)/91)-1</f>
        <v>3.0559851109668301E-6</v>
      </c>
      <c r="I1755">
        <f>I1754*(1-IF($A1755&lt;=I1750,I$1,I$1+IF(AND(WEEKDAY($A1755)&lt;&gt;1,WEEKDAY($A1755)&lt;&gt;7),J$1,0)))^($A1755-$A1754)*(1-0.5*(E1755/E1754-1))</f>
        <v>18.863404179162032</v>
      </c>
      <c r="K1755">
        <f>ROW()</f>
        <v>1755</v>
      </c>
      <c r="L1755">
        <f>B1755/C1755</f>
        <v>0.94553775743707091</v>
      </c>
      <c r="M1755">
        <f t="shared" si="27"/>
        <v>12.810672496704862</v>
      </c>
      <c r="P1755">
        <f>P1754*(1-P$1+H1754)^($A1755-$A1754)*(2-E1755/E1754)</f>
        <v>12.853571278863987</v>
      </c>
    </row>
    <row r="1756" spans="1:16" x14ac:dyDescent="0.25">
      <c r="A1756" s="1">
        <v>40610</v>
      </c>
      <c r="B1756" s="9">
        <v>19.82</v>
      </c>
      <c r="C1756" s="9">
        <v>21.45</v>
      </c>
      <c r="D1756">
        <v>12990.35</v>
      </c>
      <c r="E1756">
        <v>11605.48</v>
      </c>
      <c r="F1756">
        <v>133601.60000000001</v>
      </c>
      <c r="G1756">
        <v>119375.89</v>
      </c>
      <c r="H1756">
        <f>(1/(1-91/360*VLOOKUP($A1756,Tbills!$B$4:$C$974,2,1)/100))^((1)/91)-1</f>
        <v>3.0559851109668301E-6</v>
      </c>
      <c r="I1756">
        <f>I1755*(1-IF($A1756&lt;=I1751,I$1,I$1+IF(AND(WEEKDAY($A1756)&lt;&gt;1,WEEKDAY($A1756)&lt;&gt;7),J$1,0)))^($A1756-$A1755)*(1-0.5*(E1756/E1755-1))</f>
        <v>19.065494746466783</v>
      </c>
      <c r="K1756">
        <f>ROW()</f>
        <v>1756</v>
      </c>
      <c r="L1756">
        <f>B1756/C1756</f>
        <v>0.92400932400932401</v>
      </c>
      <c r="M1756">
        <f t="shared" si="27"/>
        <v>13.085227903884659</v>
      </c>
      <c r="P1756">
        <f>P1755*(1-P$1+H1755)^($A1756-$A1755)*(2-E1756/E1755)</f>
        <v>13.129212107810021</v>
      </c>
    </row>
    <row r="1757" spans="1:16" x14ac:dyDescent="0.25">
      <c r="A1757" s="1">
        <v>40611</v>
      </c>
      <c r="B1757" s="9">
        <v>20.22</v>
      </c>
      <c r="C1757" s="9">
        <v>21.82</v>
      </c>
      <c r="D1757">
        <v>13268.4</v>
      </c>
      <c r="E1757">
        <v>11853.85</v>
      </c>
      <c r="F1757">
        <v>134749.67000000001</v>
      </c>
      <c r="G1757">
        <v>120401.35</v>
      </c>
      <c r="H1757">
        <f>(1/(1-91/360*VLOOKUP($A1757,Tbills!$B$4:$C$974,2,1)/100))^((1)/91)-1</f>
        <v>3.0559851109668301E-6</v>
      </c>
      <c r="I1757">
        <f>I1756*(1-IF($A1757&lt;=I1752,I$1,I$1+IF(AND(WEEKDAY($A1757)&lt;&gt;1,WEEKDAY($A1757)&lt;&gt;7),J$1,0)))^($A1757-$A1756)*(1-0.5*(E1757/E1756-1))</f>
        <v>18.860992582569779</v>
      </c>
      <c r="K1757">
        <f>ROW()</f>
        <v>1757</v>
      </c>
      <c r="L1757">
        <f>B1757/C1757</f>
        <v>0.9266727772685609</v>
      </c>
      <c r="M1757">
        <f t="shared" si="27"/>
        <v>12.804593269773068</v>
      </c>
      <c r="P1757">
        <f>P1756*(1-P$1+H1756)^($A1757-$A1756)*(2-E1757/E1756)</f>
        <v>12.847796624995969</v>
      </c>
    </row>
    <row r="1758" spans="1:16" x14ac:dyDescent="0.25">
      <c r="A1758" s="1">
        <v>40612</v>
      </c>
      <c r="B1758" s="9">
        <v>21.79</v>
      </c>
      <c r="C1758" s="9">
        <v>22.76</v>
      </c>
      <c r="D1758">
        <v>13858.94</v>
      </c>
      <c r="E1758">
        <v>12381.39</v>
      </c>
      <c r="F1758">
        <v>138248.22</v>
      </c>
      <c r="G1758">
        <v>123527</v>
      </c>
      <c r="H1758">
        <f>(1/(1-91/360*VLOOKUP($A1758,Tbills!$B$4:$C$974,2,1)/100))^((1)/91)-1</f>
        <v>3.0559851109668301E-6</v>
      </c>
      <c r="I1758">
        <f>I1757*(1-IF($A1758&lt;=I1753,I$1,I$1+IF(AND(WEEKDAY($A1758)&lt;&gt;1,WEEKDAY($A1758)&lt;&gt;7),J$1,0)))^($A1758-$A1757)*(1-0.5*(E1758/E1757-1))</f>
        <v>18.440820772289364</v>
      </c>
      <c r="K1758">
        <f>ROW()</f>
        <v>1758</v>
      </c>
      <c r="L1758">
        <f>B1758/C1758</f>
        <v>0.95738137082601049</v>
      </c>
      <c r="M1758">
        <f t="shared" si="27"/>
        <v>12.23417185401127</v>
      </c>
      <c r="P1758">
        <f>P1757*(1-P$1+H1757)^($A1758-$A1757)*(2-E1758/E1757)</f>
        <v>12.27560580870977</v>
      </c>
    </row>
    <row r="1759" spans="1:16" x14ac:dyDescent="0.25">
      <c r="A1759" s="1">
        <v>40613</v>
      </c>
      <c r="B1759" s="9">
        <v>20.079999999999998</v>
      </c>
      <c r="C1759" s="9">
        <v>21.87</v>
      </c>
      <c r="D1759">
        <v>13431.88</v>
      </c>
      <c r="E1759">
        <v>11999.83</v>
      </c>
      <c r="F1759">
        <v>136071.31</v>
      </c>
      <c r="G1759">
        <v>121581.52</v>
      </c>
      <c r="H1759">
        <f>(1/(1-91/360*VLOOKUP($A1759,Tbills!$B$4:$C$974,2,1)/100))^((1)/91)-1</f>
        <v>3.0559851109668301E-6</v>
      </c>
      <c r="I1759">
        <f>I1758*(1-IF($A1759&lt;=I1754,I$1,I$1+IF(AND(WEEKDAY($A1759)&lt;&gt;1,WEEKDAY($A1759)&lt;&gt;7),J$1,0)))^($A1759-$A1758)*(1-0.5*(E1759/E1758-1))</f>
        <v>18.724480810915846</v>
      </c>
      <c r="K1759">
        <f>ROW()</f>
        <v>1759</v>
      </c>
      <c r="L1759">
        <f>B1759/C1759</f>
        <v>0.91815272062185627</v>
      </c>
      <c r="M1759">
        <f t="shared" si="27"/>
        <v>12.610607629524591</v>
      </c>
      <c r="P1759">
        <f>P1758*(1-P$1+H1758)^($A1759-$A1758)*(2-E1759/E1758)</f>
        <v>12.653476483154304</v>
      </c>
    </row>
    <row r="1760" spans="1:16" x14ac:dyDescent="0.25">
      <c r="A1760" s="1">
        <v>40616</v>
      </c>
      <c r="B1760" s="9">
        <v>21.13</v>
      </c>
      <c r="C1760" s="9">
        <v>22.49</v>
      </c>
      <c r="D1760">
        <v>13594.49</v>
      </c>
      <c r="E1760">
        <v>12145</v>
      </c>
      <c r="F1760">
        <v>137461.94</v>
      </c>
      <c r="G1760">
        <v>122822.95</v>
      </c>
      <c r="H1760">
        <f>(1/(1-91/360*VLOOKUP($A1760,Tbills!$B$4:$C$974,2,1)/100))^((1)/91)-1</f>
        <v>2.5002875438939753E-6</v>
      </c>
      <c r="I1760">
        <f>I1759*(1-IF($A1760&lt;=I1755,I$1,I$1+IF(AND(WEEKDAY($A1760)&lt;&gt;1,WEEKDAY($A1760)&lt;&gt;7),J$1,0)))^($A1760-$A1759)*(1-0.5*(E1760/E1759-1))</f>
        <v>18.609766336087915</v>
      </c>
      <c r="K1760">
        <f>ROW()</f>
        <v>1760</v>
      </c>
      <c r="L1760">
        <f>B1760/C1760</f>
        <v>0.9395286794130725</v>
      </c>
      <c r="M1760">
        <f t="shared" si="27"/>
        <v>12.456308009901239</v>
      </c>
      <c r="P1760">
        <f>P1759*(1-P$1+H1759)^($A1760-$A1759)*(2-E1760/E1759)</f>
        <v>12.499126498511016</v>
      </c>
    </row>
    <row r="1761" spans="1:16" x14ac:dyDescent="0.25">
      <c r="A1761" s="1">
        <v>40617</v>
      </c>
      <c r="B1761" s="9">
        <v>24.32</v>
      </c>
      <c r="C1761" s="9">
        <v>24.03</v>
      </c>
      <c r="D1761">
        <v>14352.81</v>
      </c>
      <c r="E1761">
        <v>12822.43</v>
      </c>
      <c r="F1761">
        <v>140085.88</v>
      </c>
      <c r="G1761">
        <v>125167.15</v>
      </c>
      <c r="H1761">
        <f>(1/(1-91/360*VLOOKUP($A1761,Tbills!$B$4:$C$974,2,1)/100))^((1)/91)-1</f>
        <v>2.5002875438939753E-6</v>
      </c>
      <c r="I1761">
        <f>I1760*(1-IF($A1761&lt;=I1756,I$1,I$1+IF(AND(WEEKDAY($A1761)&lt;&gt;1,WEEKDAY($A1761)&lt;&gt;7),J$1,0)))^($A1761-$A1760)*(1-0.5*(E1761/E1760-1))</f>
        <v>18.090282965040213</v>
      </c>
      <c r="K1761">
        <f>ROW()</f>
        <v>1761</v>
      </c>
      <c r="L1761">
        <f>B1761/C1761</f>
        <v>1.0120682480233041</v>
      </c>
      <c r="M1761">
        <f t="shared" si="27"/>
        <v>11.760965916530029</v>
      </c>
      <c r="P1761">
        <f>P1760*(1-P$1+H1760)^($A1761-$A1760)*(2-E1761/E1760)</f>
        <v>11.801536848188938</v>
      </c>
    </row>
    <row r="1762" spans="1:16" x14ac:dyDescent="0.25">
      <c r="A1762" s="1">
        <v>40618</v>
      </c>
      <c r="B1762" s="9">
        <v>29.4</v>
      </c>
      <c r="C1762" s="9">
        <v>26.91</v>
      </c>
      <c r="D1762">
        <v>15240.33</v>
      </c>
      <c r="E1762">
        <v>13615.29</v>
      </c>
      <c r="F1762">
        <v>145577.97</v>
      </c>
      <c r="G1762">
        <v>130074.03</v>
      </c>
      <c r="H1762">
        <f>(1/(1-91/360*VLOOKUP($A1762,Tbills!$B$4:$C$974,2,1)/100))^((1)/91)-1</f>
        <v>2.5002875438939753E-6</v>
      </c>
      <c r="I1762">
        <f>I1761*(1-IF($A1762&lt;=I1757,I$1,I$1+IF(AND(WEEKDAY($A1762)&lt;&gt;1,WEEKDAY($A1762)&lt;&gt;7),J$1,0)))^($A1762-$A1761)*(1-0.5*(E1762/E1761-1))</f>
        <v>17.530530907846973</v>
      </c>
      <c r="K1762">
        <f>ROW()</f>
        <v>1762</v>
      </c>
      <c r="L1762">
        <f>B1762/C1762</f>
        <v>1.0925306577480489</v>
      </c>
      <c r="M1762">
        <f t="shared" si="27"/>
        <v>11.033226409560413</v>
      </c>
      <c r="P1762">
        <f>P1761*(1-P$1+H1761)^($A1762-$A1761)*(2-E1762/E1761)</f>
        <v>11.071420762888092</v>
      </c>
    </row>
    <row r="1763" spans="1:16" x14ac:dyDescent="0.25">
      <c r="A1763" s="1">
        <v>40619</v>
      </c>
      <c r="B1763" s="9">
        <v>26.37</v>
      </c>
      <c r="C1763" s="9">
        <v>25.44</v>
      </c>
      <c r="D1763">
        <v>14781.51</v>
      </c>
      <c r="E1763">
        <v>13205.36</v>
      </c>
      <c r="F1763">
        <v>140829.69</v>
      </c>
      <c r="G1763">
        <v>125831.11</v>
      </c>
      <c r="H1763">
        <f>(1/(1-91/360*VLOOKUP($A1763,Tbills!$B$4:$C$974,2,1)/100))^((1)/91)-1</f>
        <v>2.5002875438939753E-6</v>
      </c>
      <c r="I1763">
        <f>I1762*(1-IF($A1763&lt;=I1758,I$1,I$1+IF(AND(WEEKDAY($A1763)&lt;&gt;1,WEEKDAY($A1763)&lt;&gt;7),J$1,0)))^($A1763-$A1762)*(1-0.5*(E1763/E1762-1))</f>
        <v>17.793972923641263</v>
      </c>
      <c r="K1763">
        <f>ROW()</f>
        <v>1763</v>
      </c>
      <c r="L1763">
        <f>B1763/C1763</f>
        <v>1.0365566037735849</v>
      </c>
      <c r="M1763">
        <f t="shared" si="27"/>
        <v>11.36488612991389</v>
      </c>
      <c r="P1763">
        <f>P1762*(1-P$1+H1762)^($A1763-$A1762)*(2-E1763/E1762)</f>
        <v>11.404366484626699</v>
      </c>
    </row>
    <row r="1764" spans="1:16" x14ac:dyDescent="0.25">
      <c r="A1764" s="1">
        <v>40620</v>
      </c>
      <c r="B1764" s="9">
        <v>24.44</v>
      </c>
      <c r="C1764" s="9">
        <v>24.34</v>
      </c>
      <c r="D1764">
        <v>14294.74</v>
      </c>
      <c r="E1764">
        <v>12770.46</v>
      </c>
      <c r="F1764">
        <v>136265.79</v>
      </c>
      <c r="G1764">
        <v>121752.96000000001</v>
      </c>
      <c r="H1764">
        <f>(1/(1-91/360*VLOOKUP($A1764,Tbills!$B$4:$C$974,2,1)/100))^((1)/91)-1</f>
        <v>2.5002875438939753E-6</v>
      </c>
      <c r="I1764">
        <f>I1763*(1-IF($A1764&lt;=I1759,I$1,I$1+IF(AND(WEEKDAY($A1764)&lt;&gt;1,WEEKDAY($A1764)&lt;&gt;7),J$1,0)))^($A1764-$A1763)*(1-0.5*(E1764/E1763-1))</f>
        <v>18.086511930187374</v>
      </c>
      <c r="K1764">
        <f>ROW()</f>
        <v>1764</v>
      </c>
      <c r="L1764">
        <f>B1764/C1764</f>
        <v>1.0041084634346755</v>
      </c>
      <c r="M1764">
        <f t="shared" si="27"/>
        <v>11.738625949822788</v>
      </c>
      <c r="P1764">
        <f>P1763*(1-P$1+H1763)^($A1764-$A1763)*(2-E1764/E1763)</f>
        <v>11.779547046970722</v>
      </c>
    </row>
    <row r="1765" spans="1:16" x14ac:dyDescent="0.25">
      <c r="A1765" s="1">
        <v>40623</v>
      </c>
      <c r="B1765" s="9">
        <v>20.61</v>
      </c>
      <c r="C1765" s="9">
        <v>21.95</v>
      </c>
      <c r="D1765">
        <v>13254.5</v>
      </c>
      <c r="E1765">
        <v>11841.04</v>
      </c>
      <c r="F1765">
        <v>130466.37</v>
      </c>
      <c r="G1765">
        <v>116570.29</v>
      </c>
      <c r="H1765">
        <f>(1/(1-91/360*VLOOKUP($A1765,Tbills!$B$4:$C$974,2,1)/100))^((1)/91)-1</f>
        <v>2.639209272237153E-6</v>
      </c>
      <c r="I1765">
        <f>I1764*(1-IF($A1765&lt;=I1760,I$1,I$1+IF(AND(WEEKDAY($A1765)&lt;&gt;1,WEEKDAY($A1765)&lt;&gt;7),J$1,0)))^($A1765-$A1764)*(1-0.5*(E1765/E1764-1))</f>
        <v>18.743206542750929</v>
      </c>
      <c r="K1765">
        <f>ROW()</f>
        <v>1765</v>
      </c>
      <c r="L1765">
        <f>B1765/C1765</f>
        <v>0.93895216400911163</v>
      </c>
      <c r="M1765">
        <f t="shared" si="27"/>
        <v>12.591190724242443</v>
      </c>
      <c r="P1765">
        <f>P1764*(1-P$1+H1764)^($A1765-$A1764)*(2-E1765/E1764)</f>
        <v>12.635542156068492</v>
      </c>
    </row>
    <row r="1766" spans="1:16" x14ac:dyDescent="0.25">
      <c r="A1766" s="1">
        <v>40624</v>
      </c>
      <c r="B1766" s="9">
        <v>20.21</v>
      </c>
      <c r="C1766" s="9">
        <v>21.7</v>
      </c>
      <c r="D1766">
        <v>13198.37</v>
      </c>
      <c r="E1766">
        <v>11790.87</v>
      </c>
      <c r="F1766">
        <v>130946.08</v>
      </c>
      <c r="G1766">
        <v>116998.6</v>
      </c>
      <c r="H1766">
        <f>(1/(1-91/360*VLOOKUP($A1766,Tbills!$B$4:$C$974,2,1)/100))^((1)/91)-1</f>
        <v>2.639209272237153E-6</v>
      </c>
      <c r="I1766">
        <f>I1765*(1-IF($A1766&lt;=I1761,I$1,I$1+IF(AND(WEEKDAY($A1766)&lt;&gt;1,WEEKDAY($A1766)&lt;&gt;7),J$1,0)))^($A1766-$A1765)*(1-0.5*(E1766/E1765-1))</f>
        <v>18.782424770431618</v>
      </c>
      <c r="K1766">
        <f>ROW()</f>
        <v>1766</v>
      </c>
      <c r="L1766">
        <f>B1766/C1766</f>
        <v>0.931336405529954</v>
      </c>
      <c r="M1766">
        <f t="shared" si="27"/>
        <v>12.643950158303626</v>
      </c>
      <c r="P1766">
        <f>P1765*(1-P$1+H1765)^($A1766-$A1765)*(2-E1766/E1765)</f>
        <v>12.688642596116809</v>
      </c>
    </row>
    <row r="1767" spans="1:16" x14ac:dyDescent="0.25">
      <c r="A1767" s="1">
        <v>40625</v>
      </c>
      <c r="B1767" s="9">
        <v>19.170000000000002</v>
      </c>
      <c r="C1767" s="9">
        <v>20.93</v>
      </c>
      <c r="D1767">
        <v>12631.45</v>
      </c>
      <c r="E1767">
        <v>11284.38</v>
      </c>
      <c r="F1767">
        <v>129609.48</v>
      </c>
      <c r="G1767">
        <v>115804.06</v>
      </c>
      <c r="H1767">
        <f>(1/(1-91/360*VLOOKUP($A1767,Tbills!$B$4:$C$974,2,1)/100))^((1)/91)-1</f>
        <v>2.639209272237153E-6</v>
      </c>
      <c r="I1767">
        <f>I1766*(1-IF($A1767&lt;=I1762,I$1,I$1+IF(AND(WEEKDAY($A1767)&lt;&gt;1,WEEKDAY($A1767)&lt;&gt;7),J$1,0)))^($A1767-$A1766)*(1-0.5*(E1767/E1766-1))</f>
        <v>19.185335438046597</v>
      </c>
      <c r="K1767">
        <f>ROW()</f>
        <v>1767</v>
      </c>
      <c r="L1767">
        <f>B1767/C1767</f>
        <v>0.91591017677974207</v>
      </c>
      <c r="M1767">
        <f t="shared" si="27"/>
        <v>13.18647097701912</v>
      </c>
      <c r="P1767">
        <f>P1766*(1-P$1+H1766)^($A1767-$A1766)*(2-E1767/E1766)</f>
        <v>13.233242882436972</v>
      </c>
    </row>
    <row r="1768" spans="1:16" x14ac:dyDescent="0.25">
      <c r="A1768" s="1">
        <v>40626</v>
      </c>
      <c r="B1768" s="9">
        <v>18</v>
      </c>
      <c r="C1768" s="9">
        <v>20.079999999999998</v>
      </c>
      <c r="D1768">
        <v>12296.9</v>
      </c>
      <c r="E1768">
        <v>10985.48</v>
      </c>
      <c r="F1768">
        <v>128143.95</v>
      </c>
      <c r="G1768">
        <v>114494.32</v>
      </c>
      <c r="H1768">
        <f>(1/(1-91/360*VLOOKUP($A1768,Tbills!$B$4:$C$974,2,1)/100))^((1)/91)-1</f>
        <v>2.639209272237153E-6</v>
      </c>
      <c r="I1768">
        <f>I1767*(1-IF($A1768&lt;=I1763,I$1,I$1+IF(AND(WEEKDAY($A1768)&lt;&gt;1,WEEKDAY($A1768)&lt;&gt;7),J$1,0)))^($A1768-$A1767)*(1-0.5*(E1768/E1767-1))</f>
        <v>19.438919504060042</v>
      </c>
      <c r="K1768">
        <f>ROW()</f>
        <v>1768</v>
      </c>
      <c r="L1768">
        <f>B1768/C1768</f>
        <v>0.89641434262948216</v>
      </c>
      <c r="M1768">
        <f t="shared" si="27"/>
        <v>13.535123019647997</v>
      </c>
      <c r="P1768">
        <f>P1767*(1-P$1+H1767)^($A1768-$A1767)*(2-E1768/E1767)</f>
        <v>13.583297686122446</v>
      </c>
    </row>
    <row r="1769" spans="1:16" x14ac:dyDescent="0.25">
      <c r="A1769" s="1">
        <v>40627</v>
      </c>
      <c r="B1769" s="9">
        <v>17.91</v>
      </c>
      <c r="C1769" s="9">
        <v>20.03</v>
      </c>
      <c r="D1769">
        <v>12209.52</v>
      </c>
      <c r="E1769">
        <v>10907.39</v>
      </c>
      <c r="F1769">
        <v>128937.77</v>
      </c>
      <c r="G1769">
        <v>115203.28</v>
      </c>
      <c r="H1769">
        <f>(1/(1-91/360*VLOOKUP($A1769,Tbills!$B$4:$C$974,2,1)/100))^((1)/91)-1</f>
        <v>2.639209272237153E-6</v>
      </c>
      <c r="I1769">
        <f>I1768*(1-IF($A1769&lt;=I1764,I$1,I$1+IF(AND(WEEKDAY($A1769)&lt;&gt;1,WEEKDAY($A1769)&lt;&gt;7),J$1,0)))^($A1769-$A1768)*(1-0.5*(E1769/E1768-1))</f>
        <v>19.507502289196879</v>
      </c>
      <c r="K1769">
        <f>ROW()</f>
        <v>1769</v>
      </c>
      <c r="L1769">
        <f>B1769/C1769</f>
        <v>0.8941587618572141</v>
      </c>
      <c r="M1769">
        <f t="shared" si="27"/>
        <v>13.630702206811121</v>
      </c>
      <c r="P1769">
        <f>P1768*(1-P$1+H1768)^($A1769-$A1768)*(2-E1769/E1768)</f>
        <v>13.679384342635222</v>
      </c>
    </row>
    <row r="1770" spans="1:16" x14ac:dyDescent="0.25">
      <c r="A1770" s="1">
        <v>40630</v>
      </c>
      <c r="B1770" s="9">
        <v>19.440000000000001</v>
      </c>
      <c r="C1770" s="9">
        <v>20.86</v>
      </c>
      <c r="D1770">
        <v>12532.93</v>
      </c>
      <c r="E1770">
        <v>11196.22</v>
      </c>
      <c r="F1770">
        <v>129650.05</v>
      </c>
      <c r="G1770">
        <v>115838.77</v>
      </c>
      <c r="H1770">
        <f>(1/(1-91/360*VLOOKUP($A1770,Tbills!$B$4:$C$974,2,1)/100))^((1)/91)-1</f>
        <v>2.7781327762710362E-6</v>
      </c>
      <c r="I1770">
        <f>I1769*(1-IF($A1770&lt;=I1765,I$1,I$1+IF(AND(WEEKDAY($A1770)&lt;&gt;1,WEEKDAY($A1770)&lt;&gt;7),J$1,0)))^($A1770-$A1769)*(1-0.5*(E1770/E1769-1))</f>
        <v>19.247717908467354</v>
      </c>
      <c r="K1770">
        <f>ROW()</f>
        <v>1770</v>
      </c>
      <c r="L1770">
        <f>B1770/C1770</f>
        <v>0.93192713326941523</v>
      </c>
      <c r="M1770">
        <f t="shared" si="27"/>
        <v>13.26790427786494</v>
      </c>
      <c r="P1770">
        <f>P1769*(1-P$1+H1769)^($A1770-$A1769)*(2-E1770/E1769)</f>
        <v>13.315779175529279</v>
      </c>
    </row>
    <row r="1771" spans="1:16" x14ac:dyDescent="0.25">
      <c r="A1771" s="1">
        <v>40631</v>
      </c>
      <c r="B1771" s="9">
        <v>18.16</v>
      </c>
      <c r="C1771" s="9">
        <v>19.97</v>
      </c>
      <c r="D1771">
        <v>12131.91</v>
      </c>
      <c r="E1771">
        <v>10837.94</v>
      </c>
      <c r="F1771">
        <v>127562.92</v>
      </c>
      <c r="G1771">
        <v>113973.66</v>
      </c>
      <c r="H1771">
        <f>(1/(1-91/360*VLOOKUP($A1771,Tbills!$B$4:$C$974,2,1)/100))^((1)/91)-1</f>
        <v>2.7781327762710362E-6</v>
      </c>
      <c r="I1771">
        <f>I1770*(1-IF($A1771&lt;=I1766,I$1,I$1+IF(AND(WEEKDAY($A1771)&lt;&gt;1,WEEKDAY($A1771)&lt;&gt;7),J$1,0)))^($A1771-$A1770)*(1-0.5*(E1771/E1770-1))</f>
        <v>19.555173236673685</v>
      </c>
      <c r="K1771">
        <f>ROW()</f>
        <v>1771</v>
      </c>
      <c r="L1771">
        <f>B1771/C1771</f>
        <v>0.9093640460691037</v>
      </c>
      <c r="M1771">
        <f t="shared" si="27"/>
        <v>13.69184062052104</v>
      </c>
      <c r="P1771">
        <f>P1770*(1-P$1+H1770)^($A1771-$A1770)*(2-E1771/E1770)</f>
        <v>13.741415166156598</v>
      </c>
    </row>
    <row r="1772" spans="1:16" x14ac:dyDescent="0.25">
      <c r="A1772" s="1">
        <v>40632</v>
      </c>
      <c r="B1772" s="9">
        <v>17.71</v>
      </c>
      <c r="C1772" s="9">
        <v>19.75</v>
      </c>
      <c r="D1772">
        <v>11945.21</v>
      </c>
      <c r="E1772">
        <v>10671.12</v>
      </c>
      <c r="F1772">
        <v>125899.41</v>
      </c>
      <c r="G1772">
        <v>112487.05</v>
      </c>
      <c r="H1772">
        <f>(1/(1-91/360*VLOOKUP($A1772,Tbills!$B$4:$C$974,2,1)/100))^((1)/91)-1</f>
        <v>2.7781327762710362E-6</v>
      </c>
      <c r="I1772">
        <f>I1771*(1-IF($A1772&lt;=I1767,I$1,I$1+IF(AND(WEEKDAY($A1772)&lt;&gt;1,WEEKDAY($A1772)&lt;&gt;7),J$1,0)))^($A1772-$A1771)*(1-0.5*(E1772/E1771-1))</f>
        <v>19.705159152566974</v>
      </c>
      <c r="K1772">
        <f>ROW()</f>
        <v>1772</v>
      </c>
      <c r="L1772">
        <f>B1772/C1772</f>
        <v>0.89670886075949374</v>
      </c>
      <c r="M1772">
        <f t="shared" si="27"/>
        <v>13.90194098027836</v>
      </c>
      <c r="P1772">
        <f>P1771*(1-P$1+H1771)^($A1772-$A1771)*(2-E1772/E1771)</f>
        <v>13.952448802196063</v>
      </c>
    </row>
    <row r="1773" spans="1:16" x14ac:dyDescent="0.25">
      <c r="A1773" s="1">
        <v>40633</v>
      </c>
      <c r="B1773" s="9">
        <v>17.739999999999998</v>
      </c>
      <c r="C1773" s="9">
        <v>19.84</v>
      </c>
      <c r="D1773">
        <v>11988.49</v>
      </c>
      <c r="E1773">
        <v>10709.75</v>
      </c>
      <c r="F1773">
        <v>126309.75999999999</v>
      </c>
      <c r="G1773">
        <v>112853.37</v>
      </c>
      <c r="H1773">
        <f>(1/(1-91/360*VLOOKUP($A1773,Tbills!$B$4:$C$974,2,1)/100))^((1)/91)-1</f>
        <v>2.7781327762710362E-6</v>
      </c>
      <c r="I1773">
        <f>I1772*(1-IF($A1773&lt;=I1768,I$1,I$1+IF(AND(WEEKDAY($A1773)&lt;&gt;1,WEEKDAY($A1773)&lt;&gt;7),J$1,0)))^($A1773-$A1772)*(1-0.5*(E1773/E1772-1))</f>
        <v>19.668980365061419</v>
      </c>
      <c r="K1773">
        <f>ROW()</f>
        <v>1773</v>
      </c>
      <c r="L1773">
        <f>B1773/C1773</f>
        <v>0.89415322580645151</v>
      </c>
      <c r="M1773">
        <f t="shared" si="27"/>
        <v>13.850970099418573</v>
      </c>
      <c r="P1773">
        <f>P1772*(1-P$1+H1772)^($A1773-$A1772)*(2-E1773/E1772)</f>
        <v>13.901464664247223</v>
      </c>
    </row>
    <row r="1774" spans="1:16" x14ac:dyDescent="0.25">
      <c r="A1774" s="1">
        <v>40634</v>
      </c>
      <c r="B1774" s="9">
        <v>17.399999999999999</v>
      </c>
      <c r="C1774" s="9">
        <v>19.59</v>
      </c>
      <c r="D1774">
        <v>11838.82</v>
      </c>
      <c r="E1774">
        <v>10576.01</v>
      </c>
      <c r="F1774">
        <v>126214.18</v>
      </c>
      <c r="G1774">
        <v>112767.66</v>
      </c>
      <c r="H1774">
        <f>(1/(1-91/360*VLOOKUP($A1774,Tbills!$B$4:$C$974,2,1)/100))^((1)/91)-1</f>
        <v>2.7781327762710362E-6</v>
      </c>
      <c r="I1774">
        <f>I1773*(1-IF($A1774&lt;=I1769,I$1,I$1+IF(AND(WEEKDAY($A1774)&lt;&gt;1,WEEKDAY($A1774)&lt;&gt;7),J$1,0)))^($A1774-$A1773)*(1-0.5*(E1774/E1773-1))</f>
        <v>19.791275266104034</v>
      </c>
      <c r="K1774">
        <f>ROW()</f>
        <v>1774</v>
      </c>
      <c r="L1774">
        <f>B1774/C1774</f>
        <v>0.88820826952526788</v>
      </c>
      <c r="M1774">
        <f t="shared" si="27"/>
        <v>14.023283501449725</v>
      </c>
      <c r="P1774">
        <f>P1773*(1-P$1+H1773)^($A1774-$A1773)*(2-E1774/E1773)</f>
        <v>14.074580314137869</v>
      </c>
    </row>
    <row r="1775" spans="1:16" x14ac:dyDescent="0.25">
      <c r="A1775" s="1">
        <v>40637</v>
      </c>
      <c r="B1775" s="9">
        <v>17.5</v>
      </c>
      <c r="C1775" s="9">
        <v>19.39</v>
      </c>
      <c r="D1775">
        <v>11645.49</v>
      </c>
      <c r="E1775">
        <v>10403.209999999999</v>
      </c>
      <c r="F1775">
        <v>125113.2</v>
      </c>
      <c r="G1775">
        <v>111783.03</v>
      </c>
      <c r="H1775">
        <f>(1/(1-91/360*VLOOKUP($A1775,Tbills!$B$4:$C$974,2,1)/100))^((1)/91)-1</f>
        <v>1.3889776309117252E-6</v>
      </c>
      <c r="I1775">
        <f>I1774*(1-IF($A1775&lt;=I1770,I$1,I$1+IF(AND(WEEKDAY($A1775)&lt;&gt;1,WEEKDAY($A1775)&lt;&gt;7),J$1,0)))^($A1775-$A1774)*(1-0.5*(E1775/E1774-1))</f>
        <v>19.951400823624407</v>
      </c>
      <c r="K1775">
        <f>ROW()</f>
        <v>1775</v>
      </c>
      <c r="L1775">
        <f>B1775/C1775</f>
        <v>0.90252707581227432</v>
      </c>
      <c r="M1775">
        <f t="shared" si="27"/>
        <v>14.250416698323255</v>
      </c>
      <c r="P1775">
        <f>P1774*(1-P$1+H1774)^($A1775-$A1774)*(2-E1775/E1774)</f>
        <v>14.303075035879347</v>
      </c>
    </row>
    <row r="1776" spans="1:16" x14ac:dyDescent="0.25">
      <c r="A1776" s="1">
        <v>40638</v>
      </c>
      <c r="B1776" s="9">
        <v>17.25</v>
      </c>
      <c r="C1776" s="9">
        <v>19.399999999999999</v>
      </c>
      <c r="D1776">
        <v>11572.9</v>
      </c>
      <c r="E1776">
        <v>10338.35</v>
      </c>
      <c r="F1776">
        <v>125194.37</v>
      </c>
      <c r="G1776">
        <v>111855.39</v>
      </c>
      <c r="H1776">
        <f>(1/(1-91/360*VLOOKUP($A1776,Tbills!$B$4:$C$974,2,1)/100))^((1)/91)-1</f>
        <v>1.3889776309117252E-6</v>
      </c>
      <c r="I1776">
        <f>I1775*(1-IF($A1776&lt;=I1771,I$1,I$1+IF(AND(WEEKDAY($A1776)&lt;&gt;1,WEEKDAY($A1776)&lt;&gt;7),J$1,0)))^($A1776-$A1775)*(1-0.5*(E1776/E1775-1))</f>
        <v>20.013074564507974</v>
      </c>
      <c r="K1776">
        <f>ROW()</f>
        <v>1776</v>
      </c>
      <c r="L1776">
        <f>B1776/C1776</f>
        <v>0.88917525773195882</v>
      </c>
      <c r="M1776">
        <f t="shared" si="27"/>
        <v>14.33859469147836</v>
      </c>
      <c r="P1776">
        <f>P1775*(1-P$1+H1775)^($A1776-$A1775)*(2-E1776/E1775)</f>
        <v>14.391736863959649</v>
      </c>
    </row>
    <row r="1777" spans="1:16" x14ac:dyDescent="0.25">
      <c r="A1777" s="1">
        <v>40639</v>
      </c>
      <c r="B1777" s="9">
        <v>16.899999999999999</v>
      </c>
      <c r="C1777" s="9">
        <v>19.38</v>
      </c>
      <c r="D1777">
        <v>11525.46</v>
      </c>
      <c r="E1777">
        <v>10295.959999999999</v>
      </c>
      <c r="F1777">
        <v>125433.57</v>
      </c>
      <c r="G1777">
        <v>112068.95</v>
      </c>
      <c r="H1777">
        <f>(1/(1-91/360*VLOOKUP($A1777,Tbills!$B$4:$C$974,2,1)/100))^((1)/91)-1</f>
        <v>1.3889776309117252E-6</v>
      </c>
      <c r="I1777">
        <f>I1776*(1-IF($A1777&lt;=I1772,I$1,I$1+IF(AND(WEEKDAY($A1777)&lt;&gt;1,WEEKDAY($A1777)&lt;&gt;7),J$1,0)))^($A1777-$A1776)*(1-0.5*(E1777/E1776-1))</f>
        <v>20.053582087488998</v>
      </c>
      <c r="K1777">
        <f>ROW()</f>
        <v>1777</v>
      </c>
      <c r="L1777">
        <f>B1777/C1777</f>
        <v>0.87203302373581004</v>
      </c>
      <c r="M1777">
        <f t="shared" si="27"/>
        <v>14.396716201362901</v>
      </c>
      <c r="P1777">
        <f>P1776*(1-P$1+H1776)^($A1777-$A1776)*(2-E1777/E1776)</f>
        <v>14.450232426270126</v>
      </c>
    </row>
    <row r="1778" spans="1:16" x14ac:dyDescent="0.25">
      <c r="A1778" s="1">
        <v>40640</v>
      </c>
      <c r="B1778" s="9">
        <v>17.11</v>
      </c>
      <c r="C1778" s="9">
        <v>19.5</v>
      </c>
      <c r="D1778">
        <v>11611.76</v>
      </c>
      <c r="E1778">
        <v>10373.040000000001</v>
      </c>
      <c r="F1778">
        <v>126535.67999999999</v>
      </c>
      <c r="G1778">
        <v>113053.48</v>
      </c>
      <c r="H1778">
        <f>(1/(1-91/360*VLOOKUP($A1778,Tbills!$B$4:$C$974,2,1)/100))^((1)/91)-1</f>
        <v>1.3889776309117252E-6</v>
      </c>
      <c r="I1778">
        <f>I1777*(1-IF($A1778&lt;=I1773,I$1,I$1+IF(AND(WEEKDAY($A1778)&lt;&gt;1,WEEKDAY($A1778)&lt;&gt;7),J$1,0)))^($A1778-$A1777)*(1-0.5*(E1778/E1777-1))</f>
        <v>19.977997213657201</v>
      </c>
      <c r="K1778">
        <f>ROW()</f>
        <v>1778</v>
      </c>
      <c r="L1778">
        <f>B1778/C1778</f>
        <v>0.87743589743589745</v>
      </c>
      <c r="M1778">
        <f t="shared" si="27"/>
        <v>14.288270658575525</v>
      </c>
      <c r="P1778">
        <f>P1777*(1-P$1+H1777)^($A1778-$A1777)*(2-E1778/E1777)</f>
        <v>14.341541211363428</v>
      </c>
    </row>
    <row r="1779" spans="1:16" x14ac:dyDescent="0.25">
      <c r="A1779" s="1">
        <v>40641</v>
      </c>
      <c r="B1779" s="9">
        <v>17.87</v>
      </c>
      <c r="C1779" s="9">
        <v>20.05</v>
      </c>
      <c r="D1779">
        <v>11778.95</v>
      </c>
      <c r="E1779">
        <v>10522.38</v>
      </c>
      <c r="F1779">
        <v>128462.07</v>
      </c>
      <c r="G1779">
        <v>114774.46</v>
      </c>
      <c r="H1779">
        <f>(1/(1-91/360*VLOOKUP($A1779,Tbills!$B$4:$C$974,2,1)/100))^((1)/91)-1</f>
        <v>1.3889776309117252E-6</v>
      </c>
      <c r="I1779">
        <f>I1778*(1-IF($A1779&lt;=I1774,I$1,I$1+IF(AND(WEEKDAY($A1779)&lt;&gt;1,WEEKDAY($A1779)&lt;&gt;7),J$1,0)))^($A1779-$A1778)*(1-0.5*(E1779/E1778-1))</f>
        <v>19.833670001030573</v>
      </c>
      <c r="K1779">
        <f>ROW()</f>
        <v>1779</v>
      </c>
      <c r="L1779">
        <f>B1779/C1779</f>
        <v>0.89127182044887787</v>
      </c>
      <c r="M1779">
        <f t="shared" si="27"/>
        <v>14.081907430508805</v>
      </c>
      <c r="P1779">
        <f>P1778*(1-P$1+H1778)^($A1779-$A1778)*(2-E1779/E1778)</f>
        <v>14.134563780177222</v>
      </c>
    </row>
    <row r="1780" spans="1:16" x14ac:dyDescent="0.25">
      <c r="A1780" s="1">
        <v>40644</v>
      </c>
      <c r="B1780" s="9">
        <v>16.59</v>
      </c>
      <c r="C1780" s="9">
        <v>20.010000000000002</v>
      </c>
      <c r="D1780">
        <v>11653.53</v>
      </c>
      <c r="E1780">
        <v>10410.290000000001</v>
      </c>
      <c r="F1780">
        <v>128961.03</v>
      </c>
      <c r="G1780">
        <v>115219.78</v>
      </c>
      <c r="H1780">
        <f>(1/(1-91/360*VLOOKUP($A1780,Tbills!$B$4:$C$974,2,1)/100))^((1)/91)-1</f>
        <v>1.3889776309117252E-6</v>
      </c>
      <c r="I1780">
        <f>I1779*(1-IF($A1780&lt;=I1775,I$1,I$1+IF(AND(WEEKDAY($A1780)&lt;&gt;1,WEEKDAY($A1780)&lt;&gt;7),J$1,0)))^($A1780-$A1779)*(1-0.5*(E1780/E1779-1))</f>
        <v>19.937752548491694</v>
      </c>
      <c r="K1780">
        <f>ROW()</f>
        <v>1780</v>
      </c>
      <c r="L1780">
        <f>B1780/C1780</f>
        <v>0.82908545727136429</v>
      </c>
      <c r="M1780">
        <f t="shared" si="27"/>
        <v>14.229926937476735</v>
      </c>
      <c r="P1780">
        <f>P1779*(1-P$1+H1779)^($A1780-$A1779)*(2-E1780/E1779)</f>
        <v>14.283607203858566</v>
      </c>
    </row>
    <row r="1781" spans="1:16" x14ac:dyDescent="0.25">
      <c r="A1781" s="1">
        <v>40645</v>
      </c>
      <c r="B1781" s="9">
        <v>17.09</v>
      </c>
      <c r="C1781" s="9">
        <v>20.329999999999998</v>
      </c>
      <c r="D1781">
        <v>11806.53</v>
      </c>
      <c r="E1781">
        <v>10546.95</v>
      </c>
      <c r="F1781">
        <v>129415.13</v>
      </c>
      <c r="G1781">
        <v>115625.33</v>
      </c>
      <c r="H1781">
        <f>(1/(1-91/360*VLOOKUP($A1781,Tbills!$B$4:$C$974,2,1)/100))^((1)/91)-1</f>
        <v>1.3889776309117252E-6</v>
      </c>
      <c r="I1781">
        <f>I1780*(1-IF($A1781&lt;=I1776,I$1,I$1+IF(AND(WEEKDAY($A1781)&lt;&gt;1,WEEKDAY($A1781)&lt;&gt;7),J$1,0)))^($A1781-$A1780)*(1-0.5*(E1781/E1780-1))</f>
        <v>19.806371639578341</v>
      </c>
      <c r="K1781">
        <f>ROW()</f>
        <v>1781</v>
      </c>
      <c r="L1781">
        <f>B1781/C1781</f>
        <v>0.84062961141170689</v>
      </c>
      <c r="M1781">
        <f t="shared" si="27"/>
        <v>14.042470987208672</v>
      </c>
      <c r="P1781">
        <f>P1780*(1-P$1+H1780)^($A1781-$A1780)*(2-E1781/E1780)</f>
        <v>14.095598851373502</v>
      </c>
    </row>
    <row r="1782" spans="1:16" x14ac:dyDescent="0.25">
      <c r="A1782" s="1">
        <v>40646</v>
      </c>
      <c r="B1782" s="9">
        <v>16.920000000000002</v>
      </c>
      <c r="C1782" s="9">
        <v>19.989999999999998</v>
      </c>
      <c r="D1782">
        <v>11597.17</v>
      </c>
      <c r="E1782">
        <v>10359.91</v>
      </c>
      <c r="F1782">
        <v>128629.09</v>
      </c>
      <c r="G1782">
        <v>114922.89</v>
      </c>
      <c r="H1782">
        <f>(1/(1-91/360*VLOOKUP($A1782,Tbills!$B$4:$C$974,2,1)/100))^((1)/91)-1</f>
        <v>1.3889776309117252E-6</v>
      </c>
      <c r="I1782">
        <f>I1781*(1-IF($A1782&lt;=I1777,I$1,I$1+IF(AND(WEEKDAY($A1782)&lt;&gt;1,WEEKDAY($A1782)&lt;&gt;7),J$1,0)))^($A1782-$A1781)*(1-0.5*(E1782/E1781-1))</f>
        <v>19.981475022556459</v>
      </c>
      <c r="K1782">
        <f>ROW()</f>
        <v>1782</v>
      </c>
      <c r="L1782">
        <f>B1782/C1782</f>
        <v>0.84642321160580303</v>
      </c>
      <c r="M1782">
        <f t="shared" si="27"/>
        <v>14.290835053681894</v>
      </c>
      <c r="P1782">
        <f>P1781*(1-P$1+H1781)^($A1782-$A1781)*(2-E1782/E1781)</f>
        <v>14.345060056961405</v>
      </c>
    </row>
    <row r="1783" spans="1:16" x14ac:dyDescent="0.25">
      <c r="A1783" s="1">
        <v>40647</v>
      </c>
      <c r="B1783" s="9">
        <v>16.27</v>
      </c>
      <c r="C1783" s="9">
        <v>19.96</v>
      </c>
      <c r="D1783">
        <v>11462.81</v>
      </c>
      <c r="E1783">
        <v>10239.870000000001</v>
      </c>
      <c r="F1783">
        <v>128614.66</v>
      </c>
      <c r="G1783">
        <v>114909.84</v>
      </c>
      <c r="H1783">
        <f>(1/(1-91/360*VLOOKUP($A1783,Tbills!$B$4:$C$974,2,1)/100))^((1)/91)-1</f>
        <v>1.3889776309117252E-6</v>
      </c>
      <c r="I1783">
        <f>I1782*(1-IF($A1783&lt;=I1778,I$1,I$1+IF(AND(WEEKDAY($A1783)&lt;&gt;1,WEEKDAY($A1783)&lt;&gt;7),J$1,0)))^($A1783-$A1782)*(1-0.5*(E1783/E1782-1))</f>
        <v>20.096714352024069</v>
      </c>
      <c r="K1783">
        <f>ROW()</f>
        <v>1783</v>
      </c>
      <c r="L1783">
        <f>B1783/C1783</f>
        <v>0.81513026052104198</v>
      </c>
      <c r="M1783">
        <f t="shared" si="27"/>
        <v>14.455749264278209</v>
      </c>
      <c r="P1783">
        <f>P1782*(1-P$1+H1782)^($A1783-$A1782)*(2-E1783/E1782)</f>
        <v>14.510759321466828</v>
      </c>
    </row>
    <row r="1784" spans="1:16" x14ac:dyDescent="0.25">
      <c r="A1784" s="1">
        <v>40648</v>
      </c>
      <c r="B1784" s="9">
        <v>15.32</v>
      </c>
      <c r="C1784" s="9">
        <v>19.170000000000002</v>
      </c>
      <c r="D1784">
        <v>11129.55</v>
      </c>
      <c r="E1784">
        <v>9942.15</v>
      </c>
      <c r="F1784">
        <v>127954.47</v>
      </c>
      <c r="G1784">
        <v>114319.84</v>
      </c>
      <c r="H1784">
        <f>(1/(1-91/360*VLOOKUP($A1784,Tbills!$B$4:$C$974,2,1)/100))^((1)/91)-1</f>
        <v>1.3889776309117252E-6</v>
      </c>
      <c r="I1784">
        <f>I1783*(1-IF($A1784&lt;=I1779,I$1,I$1+IF(AND(WEEKDAY($A1784)&lt;&gt;1,WEEKDAY($A1784)&lt;&gt;7),J$1,0)))^($A1784-$A1783)*(1-0.5*(E1784/E1783-1))</f>
        <v>20.388335526476368</v>
      </c>
      <c r="K1784">
        <f>ROW()</f>
        <v>1784</v>
      </c>
      <c r="L1784">
        <f>B1784/C1784</f>
        <v>0.79916536254564419</v>
      </c>
      <c r="M1784">
        <f t="shared" si="27"/>
        <v>14.875351359504833</v>
      </c>
      <c r="P1784">
        <f>P1783*(1-P$1+H1783)^($A1784-$A1783)*(2-E1784/E1783)</f>
        <v>14.932122105781422</v>
      </c>
    </row>
    <row r="1785" spans="1:16" x14ac:dyDescent="0.25">
      <c r="A1785" s="1">
        <v>40651</v>
      </c>
      <c r="B1785" s="9">
        <v>16.96</v>
      </c>
      <c r="C1785" s="9">
        <v>19.920000000000002</v>
      </c>
      <c r="D1785">
        <v>11444.83</v>
      </c>
      <c r="E1785">
        <v>10223.75</v>
      </c>
      <c r="F1785">
        <v>129791.57</v>
      </c>
      <c r="G1785">
        <v>115960.7</v>
      </c>
      <c r="H1785">
        <f>(1/(1-91/360*VLOOKUP($A1785,Tbills!$B$4:$C$974,2,1)/100))^((1)/91)-1</f>
        <v>1.6667944573445226E-6</v>
      </c>
      <c r="I1785">
        <f>I1784*(1-IF($A1785&lt;=I1780,I$1,I$1+IF(AND(WEEKDAY($A1785)&lt;&gt;1,WEEKDAY($A1785)&lt;&gt;7),J$1,0)))^($A1785-$A1784)*(1-0.5*(E1785/E1784-1))</f>
        <v>20.098028032500629</v>
      </c>
      <c r="K1785">
        <f>ROW()</f>
        <v>1785</v>
      </c>
      <c r="L1785">
        <f>B1785/C1785</f>
        <v>0.85140562248995977</v>
      </c>
      <c r="M1785">
        <f t="shared" si="27"/>
        <v>14.452004577646127</v>
      </c>
      <c r="P1785">
        <f>P1784*(1-P$1+H1784)^($A1785-$A1784)*(2-E1785/E1784)</f>
        <v>14.507637457415706</v>
      </c>
    </row>
    <row r="1786" spans="1:16" x14ac:dyDescent="0.25">
      <c r="A1786" s="1">
        <v>40652</v>
      </c>
      <c r="B1786" s="9">
        <v>15.83</v>
      </c>
      <c r="C1786" s="9">
        <v>19.18</v>
      </c>
      <c r="D1786">
        <v>10813.46</v>
      </c>
      <c r="E1786">
        <v>9659.7199999999993</v>
      </c>
      <c r="F1786">
        <v>128044.68</v>
      </c>
      <c r="G1786">
        <v>114399.77</v>
      </c>
      <c r="H1786">
        <f>(1/(1-91/360*VLOOKUP($A1786,Tbills!$B$4:$C$974,2,1)/100))^((1)/91)-1</f>
        <v>1.6667944573445226E-6</v>
      </c>
      <c r="I1786">
        <f>I1785*(1-IF($A1786&lt;=I1781,I$1,I$1+IF(AND(WEEKDAY($A1786)&lt;&gt;1,WEEKDAY($A1786)&lt;&gt;7),J$1,0)))^($A1786-$A1785)*(1-0.5*(E1786/E1785-1))</f>
        <v>20.651880563777361</v>
      </c>
      <c r="K1786">
        <f>ROW()</f>
        <v>1786</v>
      </c>
      <c r="L1786">
        <f>B1786/C1786</f>
        <v>0.82533889468196042</v>
      </c>
      <c r="M1786">
        <f t="shared" si="27"/>
        <v>15.248591232349423</v>
      </c>
      <c r="P1786">
        <f>P1785*(1-P$1+H1785)^($A1786-$A1785)*(2-E1786/E1785)</f>
        <v>15.307462870651573</v>
      </c>
    </row>
    <row r="1787" spans="1:16" x14ac:dyDescent="0.25">
      <c r="A1787" s="1">
        <v>40653</v>
      </c>
      <c r="B1787" s="9">
        <v>15.07</v>
      </c>
      <c r="C1787" s="9">
        <v>18.48</v>
      </c>
      <c r="D1787">
        <v>10275.64</v>
      </c>
      <c r="E1787">
        <v>9179.26</v>
      </c>
      <c r="F1787">
        <v>125591.23</v>
      </c>
      <c r="G1787">
        <v>112207.58</v>
      </c>
      <c r="H1787">
        <f>(1/(1-91/360*VLOOKUP($A1787,Tbills!$B$4:$C$974,2,1)/100))^((1)/91)-1</f>
        <v>1.6667944573445226E-6</v>
      </c>
      <c r="I1787">
        <f>I1786*(1-IF($A1787&lt;=I1782,I$1,I$1+IF(AND(WEEKDAY($A1787)&lt;&gt;1,WEEKDAY($A1787)&lt;&gt;7),J$1,0)))^($A1787-$A1786)*(1-0.5*(E1787/E1786-1))</f>
        <v>21.164926480137861</v>
      </c>
      <c r="K1787">
        <f>ROW()</f>
        <v>1787</v>
      </c>
      <c r="L1787">
        <f>B1787/C1787</f>
        <v>0.81547619047619047</v>
      </c>
      <c r="M1787">
        <f t="shared" si="27"/>
        <v>16.006287780789663</v>
      </c>
      <c r="P1787">
        <f>P1786*(1-P$1+H1786)^($A1787-$A1786)*(2-E1787/E1786)</f>
        <v>16.068265595971088</v>
      </c>
    </row>
    <row r="1788" spans="1:16" x14ac:dyDescent="0.25">
      <c r="A1788" s="1">
        <v>40654</v>
      </c>
      <c r="B1788" s="9">
        <v>14.69</v>
      </c>
      <c r="C1788" s="9">
        <v>18.350000000000001</v>
      </c>
      <c r="D1788">
        <v>10132.06</v>
      </c>
      <c r="E1788">
        <v>9050.98</v>
      </c>
      <c r="F1788">
        <v>124602.91</v>
      </c>
      <c r="G1788">
        <v>111324.39</v>
      </c>
      <c r="H1788">
        <f>(1/(1-91/360*VLOOKUP($A1788,Tbills!$B$4:$C$974,2,1)/100))^((1)/91)-1</f>
        <v>1.6667944573445226E-6</v>
      </c>
      <c r="I1788">
        <f>I1787*(1-IF($A1788&lt;=I1783,I$1,I$1+IF(AND(WEEKDAY($A1788)&lt;&gt;1,WEEKDAY($A1788)&lt;&gt;7),J$1,0)))^($A1788-$A1787)*(1-0.5*(E1788/E1787-1))</f>
        <v>21.312261504053929</v>
      </c>
      <c r="K1788">
        <f>ROW()</f>
        <v>1788</v>
      </c>
      <c r="L1788">
        <f>B1788/C1788</f>
        <v>0.80054495912806534</v>
      </c>
      <c r="M1788">
        <f t="shared" si="27"/>
        <v>16.229219459481278</v>
      </c>
      <c r="P1788">
        <f>P1787*(1-P$1+H1787)^($A1788-$A1787)*(2-E1788/E1787)</f>
        <v>16.292243875876078</v>
      </c>
    </row>
    <row r="1789" spans="1:16" x14ac:dyDescent="0.25">
      <c r="A1789" s="1">
        <v>40658</v>
      </c>
      <c r="B1789" s="9">
        <v>15.77</v>
      </c>
      <c r="C1789" s="9">
        <v>18.55</v>
      </c>
      <c r="D1789">
        <v>9883.4599999999991</v>
      </c>
      <c r="E1789">
        <v>8828.85</v>
      </c>
      <c r="F1789">
        <v>123292.63</v>
      </c>
      <c r="G1789">
        <v>110153</v>
      </c>
      <c r="H1789">
        <f>(1/(1-91/360*VLOOKUP($A1789,Tbills!$B$4:$C$974,2,1)/100))^((1)/91)-1</f>
        <v>1.8057055335418681E-6</v>
      </c>
      <c r="I1789">
        <f>I1788*(1-IF($A1789&lt;=I1784,I$1,I$1+IF(AND(WEEKDAY($A1789)&lt;&gt;1,WEEKDAY($A1789)&lt;&gt;7),J$1,0)))^($A1789-$A1788)*(1-0.5*(E1789/E1788-1))</f>
        <v>21.571539314116471</v>
      </c>
      <c r="K1789">
        <f>ROW()</f>
        <v>1789</v>
      </c>
      <c r="L1789">
        <f>B1789/C1789</f>
        <v>0.85013477088948786</v>
      </c>
      <c r="M1789">
        <f t="shared" si="27"/>
        <v>16.624420972440891</v>
      </c>
      <c r="P1789">
        <f>P1788*(1-P$1+H1788)^($A1789-$A1788)*(2-E1789/E1788)</f>
        <v>16.689731552465393</v>
      </c>
    </row>
    <row r="1790" spans="1:16" x14ac:dyDescent="0.25">
      <c r="A1790" s="1">
        <v>40659</v>
      </c>
      <c r="B1790" s="9">
        <v>15.62</v>
      </c>
      <c r="C1790" s="9">
        <v>18.27</v>
      </c>
      <c r="D1790">
        <v>9778.2099999999991</v>
      </c>
      <c r="E1790">
        <v>8734.81</v>
      </c>
      <c r="F1790">
        <v>121955.61</v>
      </c>
      <c r="G1790">
        <v>108958.27</v>
      </c>
      <c r="H1790">
        <f>(1/(1-91/360*VLOOKUP($A1790,Tbills!$B$4:$C$974,2,1)/100))^((1)/91)-1</f>
        <v>1.8057055335418681E-6</v>
      </c>
      <c r="I1790">
        <f>I1789*(1-IF($A1790&lt;=I1785,I$1,I$1+IF(AND(WEEKDAY($A1790)&lt;&gt;1,WEEKDAY($A1790)&lt;&gt;7),J$1,0)))^($A1790-$A1789)*(1-0.5*(E1790/E1789-1))</f>
        <v>21.685858892799548</v>
      </c>
      <c r="K1790">
        <f>ROW()</f>
        <v>1790</v>
      </c>
      <c r="L1790">
        <f>B1790/C1790</f>
        <v>0.85495347564313084</v>
      </c>
      <c r="M1790">
        <f t="shared" si="27"/>
        <v>16.800712523515266</v>
      </c>
      <c r="P1790">
        <f>P1789*(1-P$1+H1789)^($A1790-$A1789)*(2-E1790/E1789)</f>
        <v>16.86690788215607</v>
      </c>
    </row>
    <row r="1791" spans="1:16" x14ac:dyDescent="0.25">
      <c r="A1791" s="1">
        <v>40660</v>
      </c>
      <c r="B1791" s="9">
        <v>15.35</v>
      </c>
      <c r="C1791" s="9">
        <v>17.899999999999999</v>
      </c>
      <c r="D1791">
        <v>9595.0499999999993</v>
      </c>
      <c r="E1791">
        <v>8571.18</v>
      </c>
      <c r="F1791">
        <v>120459.3</v>
      </c>
      <c r="G1791">
        <v>107621.23</v>
      </c>
      <c r="H1791">
        <f>(1/(1-91/360*VLOOKUP($A1791,Tbills!$B$4:$C$974,2,1)/100))^((1)/91)-1</f>
        <v>1.8057055335418681E-6</v>
      </c>
      <c r="I1791">
        <f>I1790*(1-IF($A1791&lt;=I1786,I$1,I$1+IF(AND(WEEKDAY($A1791)&lt;&gt;1,WEEKDAY($A1791)&lt;&gt;7),J$1,0)))^($A1791-$A1790)*(1-0.5*(E1791/E1790-1))</f>
        <v>21.888410775306241</v>
      </c>
      <c r="K1791">
        <f>ROW()</f>
        <v>1791</v>
      </c>
      <c r="L1791">
        <f>B1791/C1791</f>
        <v>0.85754189944134085</v>
      </c>
      <c r="M1791">
        <f t="shared" si="27"/>
        <v>17.114644660603538</v>
      </c>
      <c r="P1791">
        <f>P1790*(1-P$1+H1790)^($A1791-$A1790)*(2-E1791/E1790)</f>
        <v>17.182272716698126</v>
      </c>
    </row>
    <row r="1792" spans="1:16" x14ac:dyDescent="0.25">
      <c r="A1792" s="1">
        <v>40661</v>
      </c>
      <c r="B1792" s="9">
        <v>14.62</v>
      </c>
      <c r="C1792" s="9">
        <v>17.52</v>
      </c>
      <c r="D1792">
        <v>9443.2199999999993</v>
      </c>
      <c r="E1792">
        <v>8435.5400000000009</v>
      </c>
      <c r="F1792">
        <v>118998.83</v>
      </c>
      <c r="G1792">
        <v>106316.22</v>
      </c>
      <c r="H1792">
        <f>(1/(1-91/360*VLOOKUP($A1792,Tbills!$B$4:$C$974,2,1)/100))^((1)/91)-1</f>
        <v>1.8057055335418681E-6</v>
      </c>
      <c r="I1792">
        <f>I1791*(1-IF($A1792&lt;=I1787,I$1,I$1+IF(AND(WEEKDAY($A1792)&lt;&gt;1,WEEKDAY($A1792)&lt;&gt;7),J$1,0)))^($A1792-$A1791)*(1-0.5*(E1792/E1791-1))</f>
        <v>22.061029993969989</v>
      </c>
      <c r="K1792">
        <f>ROW()</f>
        <v>1792</v>
      </c>
      <c r="L1792">
        <f>B1792/C1792</f>
        <v>0.83447488584474883</v>
      </c>
      <c r="M1792">
        <f t="shared" si="27"/>
        <v>17.384676326909407</v>
      </c>
      <c r="P1792">
        <f>P1791*(1-P$1+H1791)^($A1792-$A1791)*(2-E1792/E1791)</f>
        <v>17.453570291847786</v>
      </c>
    </row>
    <row r="1793" spans="1:16" x14ac:dyDescent="0.25">
      <c r="A1793" s="1">
        <v>40662</v>
      </c>
      <c r="B1793" s="9">
        <v>14.75</v>
      </c>
      <c r="C1793" s="9">
        <v>17.5</v>
      </c>
      <c r="D1793">
        <v>9415.9</v>
      </c>
      <c r="E1793">
        <v>8411.1200000000008</v>
      </c>
      <c r="F1793">
        <v>117616.88</v>
      </c>
      <c r="G1793">
        <v>105081.36</v>
      </c>
      <c r="H1793">
        <f>(1/(1-91/360*VLOOKUP($A1793,Tbills!$B$4:$C$974,2,1)/100))^((1)/91)-1</f>
        <v>1.8057055335418681E-6</v>
      </c>
      <c r="I1793">
        <f>I1792*(1-IF($A1793&lt;=I1788,I$1,I$1+IF(AND(WEEKDAY($A1793)&lt;&gt;1,WEEKDAY($A1793)&lt;&gt;7),J$1,0)))^($A1793-$A1792)*(1-0.5*(E1793/E1792-1))</f>
        <v>22.09238715102067</v>
      </c>
      <c r="K1793">
        <f>ROW()</f>
        <v>1793</v>
      </c>
      <c r="L1793">
        <f>B1793/C1793</f>
        <v>0.84285714285714286</v>
      </c>
      <c r="M1793">
        <f t="shared" si="27"/>
        <v>17.434191092949956</v>
      </c>
      <c r="P1793">
        <f>P1792*(1-P$1+H1792)^($A1793-$A1792)*(2-E1793/E1792)</f>
        <v>17.503480735358007</v>
      </c>
    </row>
    <row r="1794" spans="1:16" x14ac:dyDescent="0.25">
      <c r="A1794" s="1">
        <v>40665</v>
      </c>
      <c r="B1794" s="9">
        <v>15.99</v>
      </c>
      <c r="C1794" s="9">
        <v>18.39</v>
      </c>
      <c r="D1794">
        <v>9695.1200000000008</v>
      </c>
      <c r="E1794">
        <v>8660.5</v>
      </c>
      <c r="F1794">
        <v>120154.28</v>
      </c>
      <c r="G1794">
        <v>107347.75</v>
      </c>
      <c r="H1794">
        <f>(1/(1-91/360*VLOOKUP($A1794,Tbills!$B$4:$C$974,2,1)/100))^((1)/91)-1</f>
        <v>1.3889776309117252E-6</v>
      </c>
      <c r="I1794">
        <f>I1793*(1-IF($A1794&lt;=I1789,I$1,I$1+IF(AND(WEEKDAY($A1794)&lt;&gt;1,WEEKDAY($A1794)&lt;&gt;7),J$1,0)))^($A1794-$A1793)*(1-0.5*(E1794/E1793-1))</f>
        <v>21.763180855550022</v>
      </c>
      <c r="K1794">
        <f>ROW()</f>
        <v>1794</v>
      </c>
      <c r="L1794">
        <f>B1794/C1794</f>
        <v>0.86949429037520387</v>
      </c>
      <c r="M1794">
        <f t="shared" si="27"/>
        <v>16.914923774072367</v>
      </c>
      <c r="P1794">
        <f>P1793*(1-P$1+H1793)^($A1794-$A1793)*(2-E1794/E1793)</f>
        <v>16.98273022000728</v>
      </c>
    </row>
    <row r="1795" spans="1:16" x14ac:dyDescent="0.25">
      <c r="A1795" s="1">
        <v>40666</v>
      </c>
      <c r="B1795" s="9">
        <v>16.7</v>
      </c>
      <c r="C1795" s="9">
        <v>19.11</v>
      </c>
      <c r="D1795">
        <v>9961.6299999999992</v>
      </c>
      <c r="E1795">
        <v>8898.56</v>
      </c>
      <c r="F1795">
        <v>121526.53</v>
      </c>
      <c r="G1795">
        <v>108573.59</v>
      </c>
      <c r="H1795">
        <f>(1/(1-91/360*VLOOKUP($A1795,Tbills!$B$4:$C$974,2,1)/100))^((1)/91)-1</f>
        <v>1.3889776309117252E-6</v>
      </c>
      <c r="I1795">
        <f>I1794*(1-IF($A1795&lt;=I1790,I$1,I$1+IF(AND(WEEKDAY($A1795)&lt;&gt;1,WEEKDAY($A1795)&lt;&gt;7),J$1,0)))^($A1795-$A1794)*(1-0.5*(E1795/E1794-1))</f>
        <v>21.463508822922968</v>
      </c>
      <c r="K1795">
        <f>ROW()</f>
        <v>1795</v>
      </c>
      <c r="L1795">
        <f>B1795/C1795</f>
        <v>0.87388801674515959</v>
      </c>
      <c r="M1795">
        <f t="shared" si="27"/>
        <v>16.44919984282275</v>
      </c>
      <c r="P1795">
        <f>P1794*(1-P$1+H1794)^($A1795-$A1794)*(2-E1795/E1794)</f>
        <v>16.515320664449291</v>
      </c>
    </row>
    <row r="1796" spans="1:16" x14ac:dyDescent="0.25">
      <c r="A1796" s="1">
        <v>40667</v>
      </c>
      <c r="B1796" s="9">
        <v>17.079999999999998</v>
      </c>
      <c r="C1796" s="9">
        <v>19.440000000000001</v>
      </c>
      <c r="D1796">
        <v>10083.629999999999</v>
      </c>
      <c r="E1796">
        <v>9007.5300000000007</v>
      </c>
      <c r="F1796">
        <v>122063.3</v>
      </c>
      <c r="G1796">
        <v>109053</v>
      </c>
      <c r="H1796">
        <f>(1/(1-91/360*VLOOKUP($A1796,Tbills!$B$4:$C$974,2,1)/100))^((1)/91)-1</f>
        <v>1.3889776309117252E-6</v>
      </c>
      <c r="I1796">
        <f>I1795*(1-IF($A1796&lt;=I1791,I$1,I$1+IF(AND(WEEKDAY($A1796)&lt;&gt;1,WEEKDAY($A1796)&lt;&gt;7),J$1,0)))^($A1796-$A1795)*(1-0.5*(E1796/E1795-1))</f>
        <v>21.331534669146929</v>
      </c>
      <c r="K1796">
        <f>ROW()</f>
        <v>1796</v>
      </c>
      <c r="L1796">
        <f>B1796/C1796</f>
        <v>0.87860082304526732</v>
      </c>
      <c r="M1796">
        <f t="shared" si="27"/>
        <v>16.247009460321575</v>
      </c>
      <c r="P1796">
        <f>P1795*(1-P$1+H1795)^($A1796-$A1795)*(2-E1796/E1795)</f>
        <v>16.312496622867592</v>
      </c>
    </row>
    <row r="1797" spans="1:16" x14ac:dyDescent="0.25">
      <c r="A1797" s="1">
        <v>40668</v>
      </c>
      <c r="B1797" s="9">
        <v>18.2</v>
      </c>
      <c r="C1797" s="9">
        <v>19.84</v>
      </c>
      <c r="D1797">
        <v>10243.209999999999</v>
      </c>
      <c r="E1797">
        <v>9150.07</v>
      </c>
      <c r="F1797">
        <v>122909.3</v>
      </c>
      <c r="G1797">
        <v>109808.68</v>
      </c>
      <c r="H1797">
        <f>(1/(1-91/360*VLOOKUP($A1797,Tbills!$B$4:$C$974,2,1)/100))^((1)/91)-1</f>
        <v>1.3889776309117252E-6</v>
      </c>
      <c r="I1797">
        <f>I1796*(1-IF($A1797&lt;=I1792,I$1,I$1+IF(AND(WEEKDAY($A1797)&lt;&gt;1,WEEKDAY($A1797)&lt;&gt;7),J$1,0)))^($A1797-$A1796)*(1-0.5*(E1797/E1796-1))</f>
        <v>21.162203018173869</v>
      </c>
      <c r="K1797">
        <f>ROW()</f>
        <v>1797</v>
      </c>
      <c r="L1797">
        <f>B1797/C1797</f>
        <v>0.91733870967741937</v>
      </c>
      <c r="M1797">
        <f t="shared" si="27"/>
        <v>15.989163307678171</v>
      </c>
      <c r="P1797">
        <f>P1796*(1-P$1+H1796)^($A1797-$A1796)*(2-E1797/E1796)</f>
        <v>16.053787409369438</v>
      </c>
    </row>
    <row r="1798" spans="1:16" x14ac:dyDescent="0.25">
      <c r="A1798" s="1">
        <v>40669</v>
      </c>
      <c r="B1798" s="9">
        <v>18.399999999999999</v>
      </c>
      <c r="C1798" s="9">
        <v>19.91</v>
      </c>
      <c r="D1798">
        <v>10132.129999999999</v>
      </c>
      <c r="E1798">
        <v>9050.83</v>
      </c>
      <c r="F1798">
        <v>122069.71</v>
      </c>
      <c r="G1798">
        <v>109058.43</v>
      </c>
      <c r="H1798">
        <f>(1/(1-91/360*VLOOKUP($A1798,Tbills!$B$4:$C$974,2,1)/100))^((1)/91)-1</f>
        <v>1.3889776309117252E-6</v>
      </c>
      <c r="I1798">
        <f>I1797*(1-IF($A1798&lt;=I1793,I$1,I$1+IF(AND(WEEKDAY($A1798)&lt;&gt;1,WEEKDAY($A1798)&lt;&gt;7),J$1,0)))^($A1798-$A1797)*(1-0.5*(E1798/E1797-1))</f>
        <v>21.276409942439169</v>
      </c>
      <c r="K1798">
        <f>ROW()</f>
        <v>1798</v>
      </c>
      <c r="L1798">
        <f>B1798/C1798</f>
        <v>0.92415871421396278</v>
      </c>
      <c r="M1798">
        <f t="shared" si="27"/>
        <v>16.161826095886038</v>
      </c>
      <c r="P1798">
        <f>P1797*(1-P$1+H1797)^($A1798-$A1797)*(2-E1798/E1797)</f>
        <v>16.227326206563959</v>
      </c>
    </row>
    <row r="1799" spans="1:16" x14ac:dyDescent="0.25">
      <c r="A1799" s="1">
        <v>40672</v>
      </c>
      <c r="B1799" s="9">
        <v>17.16</v>
      </c>
      <c r="C1799" s="9">
        <v>19.2</v>
      </c>
      <c r="D1799">
        <v>9759.5499999999993</v>
      </c>
      <c r="E1799">
        <v>8717.98</v>
      </c>
      <c r="F1799">
        <v>119789.37</v>
      </c>
      <c r="G1799">
        <v>107020.7</v>
      </c>
      <c r="H1799">
        <f>(1/(1-91/360*VLOOKUP($A1799,Tbills!$B$4:$C$974,2,1)/100))^((1)/91)-1</f>
        <v>6.9446662909200541E-7</v>
      </c>
      <c r="I1799">
        <f>I1798*(1-IF($A1799&lt;=I1794,I$1,I$1+IF(AND(WEEKDAY($A1799)&lt;&gt;1,WEEKDAY($A1799)&lt;&gt;7),J$1,0)))^($A1799-$A1798)*(1-0.5*(E1799/E1798-1))</f>
        <v>21.665944848861759</v>
      </c>
      <c r="K1799">
        <f>ROW()</f>
        <v>1799</v>
      </c>
      <c r="L1799">
        <f>B1799/C1799</f>
        <v>0.89375000000000004</v>
      </c>
      <c r="M1799">
        <f t="shared" si="27"/>
        <v>16.753846310200792</v>
      </c>
      <c r="P1799">
        <f>P1798*(1-P$1+H1798)^($A1799-$A1798)*(2-E1799/E1798)</f>
        <v>16.822299780897517</v>
      </c>
    </row>
    <row r="1800" spans="1:16" x14ac:dyDescent="0.25">
      <c r="A1800" s="1">
        <v>40673</v>
      </c>
      <c r="B1800" s="9">
        <v>15.91</v>
      </c>
      <c r="C1800" s="9">
        <v>18.37</v>
      </c>
      <c r="D1800">
        <v>9389.82</v>
      </c>
      <c r="E1800">
        <v>8387.7099999999991</v>
      </c>
      <c r="F1800">
        <v>117535.8</v>
      </c>
      <c r="G1800">
        <v>105007.27</v>
      </c>
      <c r="H1800">
        <f>(1/(1-91/360*VLOOKUP($A1800,Tbills!$B$4:$C$974,2,1)/100))^((1)/91)-1</f>
        <v>6.9446662909200541E-7</v>
      </c>
      <c r="I1800">
        <f>I1799*(1-IF($A1800&lt;=I1795,I$1,I$1+IF(AND(WEEKDAY($A1800)&lt;&gt;1,WEEKDAY($A1800)&lt;&gt;7),J$1,0)))^($A1800-$A1799)*(1-0.5*(E1800/E1799-1))</f>
        <v>22.07576415810988</v>
      </c>
      <c r="K1800">
        <f>ROW()</f>
        <v>1800</v>
      </c>
      <c r="L1800">
        <f>B1800/C1800</f>
        <v>0.86608600979858463</v>
      </c>
      <c r="M1800">
        <f t="shared" si="27"/>
        <v>17.387735390635836</v>
      </c>
      <c r="P1800">
        <f>P1799*(1-P$1+H1799)^($A1800-$A1799)*(2-E1800/E1799)</f>
        <v>17.458958374093946</v>
      </c>
    </row>
    <row r="1801" spans="1:16" x14ac:dyDescent="0.25">
      <c r="A1801" s="1">
        <v>40674</v>
      </c>
      <c r="B1801" s="9">
        <v>16.95</v>
      </c>
      <c r="C1801" s="9">
        <v>19.05</v>
      </c>
      <c r="D1801">
        <v>9641.2000000000007</v>
      </c>
      <c r="E1801">
        <v>8612.26</v>
      </c>
      <c r="F1801">
        <v>119066.99</v>
      </c>
      <c r="G1801">
        <v>106375.17</v>
      </c>
      <c r="H1801">
        <f>(1/(1-91/360*VLOOKUP($A1801,Tbills!$B$4:$C$974,2,1)/100))^((1)/91)-1</f>
        <v>6.9446662909200541E-7</v>
      </c>
      <c r="I1801">
        <f>I1800*(1-IF($A1801&lt;=I1796,I$1,I$1+IF(AND(WEEKDAY($A1801)&lt;&gt;1,WEEKDAY($A1801)&lt;&gt;7),J$1,0)))^($A1801-$A1800)*(1-0.5*(E1801/E1800-1))</f>
        <v>21.779698691337863</v>
      </c>
      <c r="K1801">
        <f>ROW()</f>
        <v>1801</v>
      </c>
      <c r="L1801">
        <f>B1801/C1801</f>
        <v>0.88976377952755903</v>
      </c>
      <c r="M1801">
        <f t="shared" ref="M1801:M1864" si="28">M1800*(1-IF($A1801&lt;=N$3,M$1,M$1+IF(AND(WEEKDAY($A1801)&lt;&gt;1,WEEKDAY($A1801)&lt;&gt;7),N$1,0)))^($A1801-$A1800)*(2-$E1801/$E1800)</f>
        <v>16.921454745112577</v>
      </c>
      <c r="P1801">
        <f>P1800*(1-P$1+H1800)^($A1801-$A1800)*(2-E1801/E1800)</f>
        <v>16.990942500272354</v>
      </c>
    </row>
    <row r="1802" spans="1:16" x14ac:dyDescent="0.25">
      <c r="A1802" s="1">
        <v>40675</v>
      </c>
      <c r="B1802" s="9">
        <v>16.03</v>
      </c>
      <c r="C1802" s="9">
        <v>18.440000000000001</v>
      </c>
      <c r="D1802">
        <v>9455.8799999999992</v>
      </c>
      <c r="E1802">
        <v>8446.7099999999991</v>
      </c>
      <c r="F1802">
        <v>118251.45</v>
      </c>
      <c r="G1802">
        <v>105646.49</v>
      </c>
      <c r="H1802">
        <f>(1/(1-91/360*VLOOKUP($A1802,Tbills!$B$4:$C$974,2,1)/100))^((1)/91)-1</f>
        <v>6.9446662909200541E-7</v>
      </c>
      <c r="I1802">
        <f>I1801*(1-IF($A1802&lt;=I1797,I$1,I$1+IF(AND(WEEKDAY($A1802)&lt;&gt;1,WEEKDAY($A1802)&lt;&gt;7),J$1,0)))^($A1802-$A1801)*(1-0.5*(E1802/E1801-1))</f>
        <v>21.988457555388649</v>
      </c>
      <c r="K1802">
        <f>ROW()</f>
        <v>1802</v>
      </c>
      <c r="L1802">
        <f>B1802/C1802</f>
        <v>0.86930585683297179</v>
      </c>
      <c r="M1802">
        <f t="shared" si="28"/>
        <v>17.245925771655529</v>
      </c>
      <c r="P1802">
        <f>P1801*(1-P$1+H1801)^($A1802-$A1801)*(2-E1802/E1801)</f>
        <v>17.316924048459988</v>
      </c>
    </row>
    <row r="1803" spans="1:16" x14ac:dyDescent="0.25">
      <c r="A1803" s="1">
        <v>40676</v>
      </c>
      <c r="B1803" s="9">
        <v>17.07</v>
      </c>
      <c r="C1803" s="9">
        <v>19.07</v>
      </c>
      <c r="D1803">
        <v>9645.7999999999993</v>
      </c>
      <c r="E1803">
        <v>8616.36</v>
      </c>
      <c r="F1803">
        <v>119503.24</v>
      </c>
      <c r="G1803">
        <v>106764.77</v>
      </c>
      <c r="H1803">
        <f>(1/(1-91/360*VLOOKUP($A1803,Tbills!$B$4:$C$974,2,1)/100))^((1)/91)-1</f>
        <v>6.9446662909200541E-7</v>
      </c>
      <c r="I1803">
        <f>I1802*(1-IF($A1803&lt;=I1798,I$1,I$1+IF(AND(WEEKDAY($A1803)&lt;&gt;1,WEEKDAY($A1803)&lt;&gt;7),J$1,0)))^($A1803-$A1802)*(1-0.5*(E1803/E1802-1))</f>
        <v>21.767074740266505</v>
      </c>
      <c r="K1803">
        <f>ROW()</f>
        <v>1803</v>
      </c>
      <c r="L1803">
        <f>B1803/C1803</f>
        <v>0.89512323020450968</v>
      </c>
      <c r="M1803">
        <f t="shared" si="28"/>
        <v>16.898758681674448</v>
      </c>
      <c r="P1803">
        <f>P1802*(1-P$1+H1802)^($A1803-$A1802)*(2-E1803/E1802)</f>
        <v>16.968502238035423</v>
      </c>
    </row>
    <row r="1804" spans="1:16" x14ac:dyDescent="0.25">
      <c r="A1804" s="1">
        <v>40679</v>
      </c>
      <c r="B1804" s="9">
        <v>18.239999999999998</v>
      </c>
      <c r="C1804" s="9">
        <v>19.87</v>
      </c>
      <c r="D1804">
        <v>9867.94</v>
      </c>
      <c r="E1804">
        <v>8814.7800000000007</v>
      </c>
      <c r="F1804">
        <v>120228.26</v>
      </c>
      <c r="G1804">
        <v>107412.28</v>
      </c>
      <c r="H1804">
        <f>(1/(1-91/360*VLOOKUP($A1804,Tbills!$B$4:$C$974,2,1)/100))^((1)/91)-1</f>
        <v>8.3336527945121475E-7</v>
      </c>
      <c r="I1804">
        <f>I1803*(1-IF($A1804&lt;=I1799,I$1,I$1+IF(AND(WEEKDAY($A1804)&lt;&gt;1,WEEKDAY($A1804)&lt;&gt;7),J$1,0)))^($A1804-$A1803)*(1-0.5*(E1804/E1803-1))</f>
        <v>21.514765524495555</v>
      </c>
      <c r="K1804">
        <f>ROW()</f>
        <v>1804</v>
      </c>
      <c r="L1804">
        <f>B1804/C1804</f>
        <v>0.91796678409662791</v>
      </c>
      <c r="M1804">
        <f t="shared" si="28"/>
        <v>16.507302523660961</v>
      </c>
      <c r="P1804">
        <f>P1803*(1-P$1+H1803)^($A1804-$A1803)*(2-E1804/E1803)</f>
        <v>16.575941875121586</v>
      </c>
    </row>
    <row r="1805" spans="1:16" x14ac:dyDescent="0.25">
      <c r="A1805" s="1">
        <v>40680</v>
      </c>
      <c r="B1805" s="9">
        <v>17.55</v>
      </c>
      <c r="C1805" s="9">
        <v>19.45</v>
      </c>
      <c r="D1805">
        <v>9688.85</v>
      </c>
      <c r="E1805">
        <v>8654.7999999999993</v>
      </c>
      <c r="F1805">
        <v>119588.16</v>
      </c>
      <c r="G1805">
        <v>106840.32000000001</v>
      </c>
      <c r="H1805">
        <f>(1/(1-91/360*VLOOKUP($A1805,Tbills!$B$4:$C$974,2,1)/100))^((1)/91)-1</f>
        <v>8.3336527945121475E-7</v>
      </c>
      <c r="I1805">
        <f>I1804*(1-IF($A1805&lt;=I1800,I$1,I$1+IF(AND(WEEKDAY($A1805)&lt;&gt;1,WEEKDAY($A1805)&lt;&gt;7),J$1,0)))^($A1805-$A1804)*(1-0.5*(E1805/E1804-1))</f>
        <v>21.709436890106101</v>
      </c>
      <c r="K1805">
        <f>ROW()</f>
        <v>1805</v>
      </c>
      <c r="L1805">
        <f>B1805/C1805</f>
        <v>0.90231362467866327</v>
      </c>
      <c r="M1805">
        <f t="shared" si="28"/>
        <v>16.806111814837024</v>
      </c>
      <c r="P1805">
        <f>P1804*(1-P$1+H1804)^($A1805-$A1804)*(2-E1805/E1804)</f>
        <v>16.87616954796486</v>
      </c>
    </row>
    <row r="1806" spans="1:16" x14ac:dyDescent="0.25">
      <c r="A1806" s="1">
        <v>40681</v>
      </c>
      <c r="B1806" s="9">
        <v>16.23</v>
      </c>
      <c r="C1806" s="9">
        <v>18.53</v>
      </c>
      <c r="D1806">
        <v>9352.08</v>
      </c>
      <c r="E1806">
        <v>8353.9599999999991</v>
      </c>
      <c r="F1806">
        <v>118180.3</v>
      </c>
      <c r="G1806">
        <v>105582.45</v>
      </c>
      <c r="H1806">
        <f>(1/(1-91/360*VLOOKUP($A1806,Tbills!$B$4:$C$974,2,1)/100))^((1)/91)-1</f>
        <v>8.3336527945121475E-7</v>
      </c>
      <c r="I1806">
        <f>I1805*(1-IF($A1806&lt;=I1801,I$1,I$1+IF(AND(WEEKDAY($A1806)&lt;&gt;1,WEEKDAY($A1806)&lt;&gt;7),J$1,0)))^($A1806-$A1805)*(1-0.5*(E1806/E1805-1))</f>
        <v>22.086170979199292</v>
      </c>
      <c r="K1806">
        <f>ROW()</f>
        <v>1806</v>
      </c>
      <c r="L1806">
        <f>B1806/C1806</f>
        <v>0.87587695628710194</v>
      </c>
      <c r="M1806">
        <f t="shared" si="28"/>
        <v>17.389480656111722</v>
      </c>
      <c r="P1806">
        <f>P1805*(1-P$1+H1805)^($A1806-$A1805)*(2-E1806/E1805)</f>
        <v>17.462152217022201</v>
      </c>
    </row>
    <row r="1807" spans="1:16" x14ac:dyDescent="0.25">
      <c r="A1807" s="1">
        <v>40682</v>
      </c>
      <c r="B1807" s="9">
        <v>15.52</v>
      </c>
      <c r="C1807" s="9">
        <v>18.170000000000002</v>
      </c>
      <c r="D1807">
        <v>9152.65</v>
      </c>
      <c r="E1807">
        <v>8175.8</v>
      </c>
      <c r="F1807">
        <v>118546.02</v>
      </c>
      <c r="G1807">
        <v>105909.1</v>
      </c>
      <c r="H1807">
        <f>(1/(1-91/360*VLOOKUP($A1807,Tbills!$B$4:$C$974,2,1)/100))^((1)/91)-1</f>
        <v>8.3336527945121475E-7</v>
      </c>
      <c r="I1807">
        <f>I1806*(1-IF($A1807&lt;=I1802,I$1,I$1+IF(AND(WEEKDAY($A1807)&lt;&gt;1,WEEKDAY($A1807)&lt;&gt;7),J$1,0)))^($A1807-$A1806)*(1-0.5*(E1807/E1806-1))</f>
        <v>22.321099404387837</v>
      </c>
      <c r="K1807">
        <f>ROW()</f>
        <v>1807</v>
      </c>
      <c r="L1807">
        <f>B1807/C1807</f>
        <v>0.85415520088057229</v>
      </c>
      <c r="M1807">
        <f t="shared" si="28"/>
        <v>17.759508706328202</v>
      </c>
      <c r="P1807">
        <f>P1806*(1-P$1+H1806)^($A1807-$A1806)*(2-E1807/E1806)</f>
        <v>17.833912513067187</v>
      </c>
    </row>
    <row r="1808" spans="1:16" x14ac:dyDescent="0.25">
      <c r="A1808" s="1">
        <v>40683</v>
      </c>
      <c r="B1808" s="9">
        <v>17.43</v>
      </c>
      <c r="C1808" s="9">
        <v>19.05</v>
      </c>
      <c r="D1808">
        <v>9357.7000000000007</v>
      </c>
      <c r="E1808">
        <v>8358.9599999999991</v>
      </c>
      <c r="F1808">
        <v>121875.67</v>
      </c>
      <c r="G1808">
        <v>108883.73</v>
      </c>
      <c r="H1808">
        <f>(1/(1-91/360*VLOOKUP($A1808,Tbills!$B$4:$C$974,2,1)/100))^((1)/91)-1</f>
        <v>8.3336527945121475E-7</v>
      </c>
      <c r="I1808">
        <f>I1807*(1-IF($A1808&lt;=I1803,I$1,I$1+IF(AND(WEEKDAY($A1808)&lt;&gt;1,WEEKDAY($A1808)&lt;&gt;7),J$1,0)))^($A1808-$A1807)*(1-0.5*(E1808/E1807-1))</f>
        <v>22.070498497701379</v>
      </c>
      <c r="K1808">
        <f>ROW()</f>
        <v>1808</v>
      </c>
      <c r="L1808">
        <f>B1808/C1808</f>
        <v>0.91496062992125982</v>
      </c>
      <c r="M1808">
        <f t="shared" si="28"/>
        <v>17.360839124343695</v>
      </c>
      <c r="P1808">
        <f>P1807*(1-P$1+H1807)^($A1808-$A1807)*(2-E1808/E1807)</f>
        <v>17.433754405366354</v>
      </c>
    </row>
    <row r="1809" spans="1:16" x14ac:dyDescent="0.25">
      <c r="A1809" s="1">
        <v>40686</v>
      </c>
      <c r="B1809" s="9">
        <v>18.27</v>
      </c>
      <c r="C1809" s="9">
        <v>19.79</v>
      </c>
      <c r="D1809">
        <v>9596.49</v>
      </c>
      <c r="E1809">
        <v>8572.25</v>
      </c>
      <c r="F1809">
        <v>123058.92</v>
      </c>
      <c r="G1809">
        <v>109940.57</v>
      </c>
      <c r="H1809">
        <f>(1/(1-91/360*VLOOKUP($A1809,Tbills!$B$4:$C$974,2,1)/100))^((1)/91)-1</f>
        <v>1.527885156615838E-6</v>
      </c>
      <c r="I1809">
        <f>I1808*(1-IF($A1809&lt;=I1804,I$1,I$1+IF(AND(WEEKDAY($A1809)&lt;&gt;1,WEEKDAY($A1809)&lt;&gt;7),J$1,0)))^($A1809-$A1808)*(1-0.5*(E1809/E1808-1))</f>
        <v>21.787218129927009</v>
      </c>
      <c r="K1809">
        <f>ROW()</f>
        <v>1809</v>
      </c>
      <c r="L1809">
        <f>B1809/C1809</f>
        <v>0.92319353208691257</v>
      </c>
      <c r="M1809">
        <f t="shared" si="28"/>
        <v>16.915490431943628</v>
      </c>
      <c r="P1809">
        <f>P1808*(1-P$1+H1808)^($A1809-$A1808)*(2-E1809/E1808)</f>
        <v>16.987066406693881</v>
      </c>
    </row>
    <row r="1810" spans="1:16" x14ac:dyDescent="0.25">
      <c r="A1810" s="1">
        <v>40687</v>
      </c>
      <c r="B1810" s="9">
        <v>17.82</v>
      </c>
      <c r="C1810" s="9">
        <v>19.170000000000002</v>
      </c>
      <c r="D1810">
        <v>9480.3700000000008</v>
      </c>
      <c r="E1810">
        <v>8468.51</v>
      </c>
      <c r="F1810">
        <v>122412.74</v>
      </c>
      <c r="G1810">
        <v>109363.11</v>
      </c>
      <c r="H1810">
        <f>(1/(1-91/360*VLOOKUP($A1810,Tbills!$B$4:$C$974,2,1)/100))^((1)/91)-1</f>
        <v>1.527885156615838E-6</v>
      </c>
      <c r="I1810">
        <f>I1809*(1-IF($A1810&lt;=I1805,I$1,I$1+IF(AND(WEEKDAY($A1810)&lt;&gt;1,WEEKDAY($A1810)&lt;&gt;7),J$1,0)))^($A1810-$A1809)*(1-0.5*(E1810/E1809-1))</f>
        <v>21.918480350627643</v>
      </c>
      <c r="K1810">
        <f>ROW()</f>
        <v>1810</v>
      </c>
      <c r="L1810">
        <f>B1810/C1810</f>
        <v>0.92957746478873238</v>
      </c>
      <c r="M1810">
        <f t="shared" si="28"/>
        <v>17.11940161560624</v>
      </c>
      <c r="P1810">
        <f>P1809*(1-P$1+H1809)^($A1810-$A1809)*(2-E1810/E1809)</f>
        <v>17.192031546672801</v>
      </c>
    </row>
    <row r="1811" spans="1:16" x14ac:dyDescent="0.25">
      <c r="A1811" s="1">
        <v>40688</v>
      </c>
      <c r="B1811" s="9">
        <v>17.07</v>
      </c>
      <c r="C1811" s="9">
        <v>18.87</v>
      </c>
      <c r="D1811">
        <v>9317.0400000000009</v>
      </c>
      <c r="E1811">
        <v>8322.6</v>
      </c>
      <c r="F1811">
        <v>121342.85</v>
      </c>
      <c r="G1811">
        <v>108407.11</v>
      </c>
      <c r="H1811">
        <f>(1/(1-91/360*VLOOKUP($A1811,Tbills!$B$4:$C$974,2,1)/100))^((1)/91)-1</f>
        <v>1.527885156615838E-6</v>
      </c>
      <c r="I1811">
        <f>I1810*(1-IF($A1811&lt;=I1806,I$1,I$1+IF(AND(WEEKDAY($A1811)&lt;&gt;1,WEEKDAY($A1811)&lt;&gt;7),J$1,0)))^($A1811-$A1810)*(1-0.5*(E1811/E1810-1))</f>
        <v>22.106729522031401</v>
      </c>
      <c r="K1811">
        <f>ROW()</f>
        <v>1811</v>
      </c>
      <c r="L1811">
        <f>B1811/C1811</f>
        <v>0.90461049284578698</v>
      </c>
      <c r="M1811">
        <f t="shared" si="28"/>
        <v>17.413552918600661</v>
      </c>
      <c r="P1811">
        <f>P1810*(1-P$1+H1810)^($A1811-$A1810)*(2-E1811/E1810)</f>
        <v>17.487625217047402</v>
      </c>
    </row>
    <row r="1812" spans="1:16" x14ac:dyDescent="0.25">
      <c r="A1812" s="1">
        <v>40689</v>
      </c>
      <c r="B1812" s="9">
        <v>16.09</v>
      </c>
      <c r="C1812" s="9">
        <v>18.190000000000001</v>
      </c>
      <c r="D1812">
        <v>9058.2099999999991</v>
      </c>
      <c r="E1812">
        <v>8091.38</v>
      </c>
      <c r="F1812">
        <v>118947.23</v>
      </c>
      <c r="G1812">
        <v>106266.71</v>
      </c>
      <c r="H1812">
        <f>(1/(1-91/360*VLOOKUP($A1812,Tbills!$B$4:$C$974,2,1)/100))^((1)/91)-1</f>
        <v>1.527885156615838E-6</v>
      </c>
      <c r="I1812">
        <f>I1811*(1-IF($A1812&lt;=I1807,I$1,I$1+IF(AND(WEEKDAY($A1812)&lt;&gt;1,WEEKDAY($A1812)&lt;&gt;7),J$1,0)))^($A1812-$A1811)*(1-0.5*(E1812/E1811-1))</f>
        <v>22.413232756290451</v>
      </c>
      <c r="K1812">
        <f>ROW()</f>
        <v>1812</v>
      </c>
      <c r="L1812">
        <f>B1812/C1812</f>
        <v>0.88455195162177014</v>
      </c>
      <c r="M1812">
        <f t="shared" si="28"/>
        <v>17.896505865627663</v>
      </c>
      <c r="P1812">
        <f>P1811*(1-P$1+H1811)^($A1812-$A1811)*(2-E1812/E1811)</f>
        <v>17.972832318205345</v>
      </c>
    </row>
    <row r="1813" spans="1:16" x14ac:dyDescent="0.25">
      <c r="A1813" s="1">
        <v>40690</v>
      </c>
      <c r="B1813" s="9">
        <v>15.98</v>
      </c>
      <c r="C1813" s="9">
        <v>18.13</v>
      </c>
      <c r="D1813">
        <v>8892.74</v>
      </c>
      <c r="E1813">
        <v>7943.56</v>
      </c>
      <c r="F1813">
        <v>116825.98</v>
      </c>
      <c r="G1813">
        <v>104371.44</v>
      </c>
      <c r="H1813">
        <f>(1/(1-91/360*VLOOKUP($A1813,Tbills!$B$4:$C$974,2,1)/100))^((1)/91)-1</f>
        <v>1.527885156615838E-6</v>
      </c>
      <c r="I1813">
        <f>I1812*(1-IF($A1813&lt;=I1808,I$1,I$1+IF(AND(WEEKDAY($A1813)&lt;&gt;1,WEEKDAY($A1813)&lt;&gt;7),J$1,0)))^($A1813-$A1812)*(1-0.5*(E1813/E1812-1))</f>
        <v>22.617375775757129</v>
      </c>
      <c r="K1813">
        <f>ROW()</f>
        <v>1813</v>
      </c>
      <c r="L1813">
        <f>B1813/C1813</f>
        <v>0.8814120242691672</v>
      </c>
      <c r="M1813">
        <f t="shared" si="28"/>
        <v>18.222605224223503</v>
      </c>
      <c r="P1813">
        <f>P1812*(1-P$1+H1812)^($A1813-$A1812)*(2-E1813/E1812)</f>
        <v>18.300525904292783</v>
      </c>
    </row>
    <row r="1814" spans="1:16" x14ac:dyDescent="0.25">
      <c r="A1814" s="1">
        <v>40694</v>
      </c>
      <c r="B1814" s="9">
        <v>15.45</v>
      </c>
      <c r="C1814" s="9">
        <v>17.559999999999999</v>
      </c>
      <c r="D1814">
        <v>8630.32</v>
      </c>
      <c r="E1814">
        <v>7709.1</v>
      </c>
      <c r="F1814">
        <v>114680.44</v>
      </c>
      <c r="G1814">
        <v>102453.99</v>
      </c>
      <c r="H1814">
        <f>(1/(1-91/360*VLOOKUP($A1814,Tbills!$B$4:$C$974,2,1)/100))^((1)/91)-1</f>
        <v>1.6667944573445226E-6</v>
      </c>
      <c r="I1814">
        <f>I1813*(1-IF($A1814&lt;=I1809,I$1,I$1+IF(AND(WEEKDAY($A1814)&lt;&gt;1,WEEKDAY($A1814)&lt;&gt;7),J$1,0)))^($A1814-$A1813)*(1-0.5*(E1814/E1813-1))</f>
        <v>22.948770651138247</v>
      </c>
      <c r="K1814">
        <f>ROW()</f>
        <v>1814</v>
      </c>
      <c r="L1814">
        <f>B1814/C1814</f>
        <v>0.87984054669703871</v>
      </c>
      <c r="M1814">
        <f t="shared" si="28"/>
        <v>18.756963928694415</v>
      </c>
      <c r="P1814">
        <f>P1813*(1-P$1+H1813)^($A1814-$A1813)*(2-E1814/E1813)</f>
        <v>18.838007249317204</v>
      </c>
    </row>
    <row r="1815" spans="1:16" x14ac:dyDescent="0.25">
      <c r="A1815" s="1">
        <v>40695</v>
      </c>
      <c r="B1815" s="9">
        <v>18.3</v>
      </c>
      <c r="C1815" s="9">
        <v>19.36</v>
      </c>
      <c r="D1815">
        <v>9227.41</v>
      </c>
      <c r="E1815">
        <v>8242.44</v>
      </c>
      <c r="F1815">
        <v>117907.12</v>
      </c>
      <c r="G1815">
        <v>105336.5</v>
      </c>
      <c r="H1815">
        <f>(1/(1-91/360*VLOOKUP($A1815,Tbills!$B$4:$C$974,2,1)/100))^((1)/91)-1</f>
        <v>1.6667944573445226E-6</v>
      </c>
      <c r="I1815">
        <f>I1814*(1-IF($A1815&lt;=I1810,I$1,I$1+IF(AND(WEEKDAY($A1815)&lt;&gt;1,WEEKDAY($A1815)&lt;&gt;7),J$1,0)))^($A1815-$A1814)*(1-0.5*(E1815/E1814-1))</f>
        <v>22.15435962923663</v>
      </c>
      <c r="K1815">
        <f>ROW()</f>
        <v>1815</v>
      </c>
      <c r="L1815">
        <f>B1815/C1815</f>
        <v>0.94524793388429762</v>
      </c>
      <c r="M1815">
        <f t="shared" si="28"/>
        <v>17.458484472998101</v>
      </c>
      <c r="P1815">
        <f>P1814*(1-P$1+H1814)^($A1815-$A1814)*(2-E1815/E1814)</f>
        <v>17.534114814142637</v>
      </c>
    </row>
    <row r="1816" spans="1:16" x14ac:dyDescent="0.25">
      <c r="A1816" s="1">
        <v>40696</v>
      </c>
      <c r="B1816" s="9">
        <v>18.09</v>
      </c>
      <c r="C1816" s="9">
        <v>19.32</v>
      </c>
      <c r="D1816">
        <v>9140.85</v>
      </c>
      <c r="E1816">
        <v>8165.11</v>
      </c>
      <c r="F1816">
        <v>117430.63</v>
      </c>
      <c r="G1816">
        <v>104910.63</v>
      </c>
      <c r="H1816">
        <f>(1/(1-91/360*VLOOKUP($A1816,Tbills!$B$4:$C$974,2,1)/100))^((1)/91)-1</f>
        <v>1.6667944573445226E-6</v>
      </c>
      <c r="I1816">
        <f>I1815*(1-IF($A1816&lt;=I1811,I$1,I$1+IF(AND(WEEKDAY($A1816)&lt;&gt;1,WEEKDAY($A1816)&lt;&gt;7),J$1,0)))^($A1816-$A1815)*(1-0.5*(E1816/E1815-1))</f>
        <v>22.257705636202612</v>
      </c>
      <c r="K1816">
        <f>ROW()</f>
        <v>1816</v>
      </c>
      <c r="L1816">
        <f>B1816/C1816</f>
        <v>0.93633540372670809</v>
      </c>
      <c r="M1816">
        <f t="shared" si="28"/>
        <v>17.621457998920768</v>
      </c>
      <c r="P1816">
        <f>P1815*(1-P$1+H1815)^($A1816-$A1815)*(2-E1816/E1815)</f>
        <v>17.697993555860883</v>
      </c>
    </row>
    <row r="1817" spans="1:16" x14ac:dyDescent="0.25">
      <c r="A1817" s="1">
        <v>40697</v>
      </c>
      <c r="B1817" s="9">
        <v>17.95</v>
      </c>
      <c r="C1817" s="9">
        <v>19.47</v>
      </c>
      <c r="D1817">
        <v>9200.0499999999993</v>
      </c>
      <c r="E1817">
        <v>8217.9699999999993</v>
      </c>
      <c r="F1817">
        <v>118213.54</v>
      </c>
      <c r="G1817">
        <v>105609.9</v>
      </c>
      <c r="H1817">
        <f>(1/(1-91/360*VLOOKUP($A1817,Tbills!$B$4:$C$974,2,1)/100))^((1)/91)-1</f>
        <v>1.6667944573445226E-6</v>
      </c>
      <c r="I1817">
        <f>I1816*(1-IF($A1817&lt;=I1812,I$1,I$1+IF(AND(WEEKDAY($A1817)&lt;&gt;1,WEEKDAY($A1817)&lt;&gt;7),J$1,0)))^($A1817-$A1816)*(1-0.5*(E1817/E1816-1))</f>
        <v>22.185081264960882</v>
      </c>
      <c r="K1817">
        <f>ROW()</f>
        <v>1817</v>
      </c>
      <c r="L1817">
        <f>B1817/C1817</f>
        <v>0.92193117616846432</v>
      </c>
      <c r="M1817">
        <f t="shared" si="28"/>
        <v>17.506563257786595</v>
      </c>
      <c r="P1817">
        <f>P1816*(1-P$1+H1816)^($A1817-$A1816)*(2-E1817/E1816)</f>
        <v>17.582797706652091</v>
      </c>
    </row>
    <row r="1818" spans="1:16" x14ac:dyDescent="0.25">
      <c r="A1818" s="1">
        <v>40700</v>
      </c>
      <c r="B1818" s="9">
        <v>18.489999999999998</v>
      </c>
      <c r="C1818" s="9">
        <v>19.96</v>
      </c>
      <c r="D1818">
        <v>9306.43</v>
      </c>
      <c r="E1818">
        <v>8312.9599999999991</v>
      </c>
      <c r="F1818">
        <v>119311.2</v>
      </c>
      <c r="G1818">
        <v>106590</v>
      </c>
      <c r="H1818">
        <f>(1/(1-91/360*VLOOKUP($A1818,Tbills!$B$4:$C$974,2,1)/100))^((1)/91)-1</f>
        <v>1.2500718804542288E-6</v>
      </c>
      <c r="I1818">
        <f>I1817*(1-IF($A1818&lt;=I1813,I$1,I$1+IF(AND(WEEKDAY($A1818)&lt;&gt;1,WEEKDAY($A1818)&lt;&gt;7),J$1,0)))^($A1818-$A1817)*(1-0.5*(E1818/E1817-1))</f>
        <v>22.055142429524505</v>
      </c>
      <c r="K1818">
        <f>ROW()</f>
        <v>1818</v>
      </c>
      <c r="L1818">
        <f>B1818/C1818</f>
        <v>0.92635270541082149</v>
      </c>
      <c r="M1818">
        <f t="shared" si="28"/>
        <v>17.301790385303814</v>
      </c>
      <c r="P1818">
        <f>P1817*(1-P$1+H1817)^($A1818-$A1817)*(2-E1818/E1817)</f>
        <v>17.377719942303234</v>
      </c>
    </row>
    <row r="1819" spans="1:16" x14ac:dyDescent="0.25">
      <c r="A1819" s="1">
        <v>40701</v>
      </c>
      <c r="B1819" s="9">
        <v>18.07</v>
      </c>
      <c r="C1819" s="9">
        <v>19.5</v>
      </c>
      <c r="D1819">
        <v>9191.59</v>
      </c>
      <c r="E1819">
        <v>8210.3700000000008</v>
      </c>
      <c r="F1819">
        <v>118416.64</v>
      </c>
      <c r="G1819">
        <v>105790.69</v>
      </c>
      <c r="H1819">
        <f>(1/(1-91/360*VLOOKUP($A1819,Tbills!$B$4:$C$974,2,1)/100))^((1)/91)-1</f>
        <v>1.2500718804542288E-6</v>
      </c>
      <c r="I1819">
        <f>I1818*(1-IF($A1819&lt;=I1814,I$1,I$1+IF(AND(WEEKDAY($A1819)&lt;&gt;1,WEEKDAY($A1819)&lt;&gt;7),J$1,0)))^($A1819-$A1818)*(1-0.5*(E1819/E1818-1))</f>
        <v>22.19065578831589</v>
      </c>
      <c r="K1819">
        <f>ROW()</f>
        <v>1819</v>
      </c>
      <c r="L1819">
        <f>B1819/C1819</f>
        <v>0.92666666666666664</v>
      </c>
      <c r="M1819">
        <f t="shared" si="28"/>
        <v>17.514495500646738</v>
      </c>
      <c r="P1819">
        <f>P1818*(1-P$1+H1818)^($A1819-$A1818)*(2-E1819/E1818)</f>
        <v>17.591549205638099</v>
      </c>
    </row>
    <row r="1820" spans="1:16" x14ac:dyDescent="0.25">
      <c r="A1820" s="1">
        <v>40702</v>
      </c>
      <c r="B1820" s="9">
        <v>18.79</v>
      </c>
      <c r="C1820" s="9">
        <v>19.95</v>
      </c>
      <c r="D1820">
        <v>9313.68</v>
      </c>
      <c r="E1820">
        <v>8319.42</v>
      </c>
      <c r="F1820">
        <v>119068.63</v>
      </c>
      <c r="G1820">
        <v>106373.03</v>
      </c>
      <c r="H1820">
        <f>(1/(1-91/360*VLOOKUP($A1820,Tbills!$B$4:$C$974,2,1)/100))^((1)/91)-1</f>
        <v>1.2500718804542288E-6</v>
      </c>
      <c r="I1820">
        <f>I1819*(1-IF($A1820&lt;=I1815,I$1,I$1+IF(AND(WEEKDAY($A1820)&lt;&gt;1,WEEKDAY($A1820)&lt;&gt;7),J$1,0)))^($A1820-$A1819)*(1-0.5*(E1820/E1819-1))</f>
        <v>22.042714095360903</v>
      </c>
      <c r="K1820">
        <f>ROW()</f>
        <v>1820</v>
      </c>
      <c r="L1820">
        <f>B1820/C1820</f>
        <v>0.94185463659147872</v>
      </c>
      <c r="M1820">
        <f t="shared" si="28"/>
        <v>17.281063349050871</v>
      </c>
      <c r="P1820">
        <f>P1819*(1-P$1+H1819)^($A1820-$A1819)*(2-E1820/E1819)</f>
        <v>17.357278231080304</v>
      </c>
    </row>
    <row r="1821" spans="1:16" x14ac:dyDescent="0.25">
      <c r="A1821" s="1">
        <v>40703</v>
      </c>
      <c r="B1821" s="9">
        <v>17.77</v>
      </c>
      <c r="C1821" s="9">
        <v>19.260000000000002</v>
      </c>
      <c r="D1821">
        <v>9028.3799999999992</v>
      </c>
      <c r="E1821">
        <v>8064.57</v>
      </c>
      <c r="F1821">
        <v>116819.97</v>
      </c>
      <c r="G1821">
        <v>104364</v>
      </c>
      <c r="H1821">
        <f>(1/(1-91/360*VLOOKUP($A1821,Tbills!$B$4:$C$974,2,1)/100))^((1)/91)-1</f>
        <v>1.2500718804542288E-6</v>
      </c>
      <c r="I1821">
        <f>I1820*(1-IF($A1821&lt;=I1816,I$1,I$1+IF(AND(WEEKDAY($A1821)&lt;&gt;1,WEEKDAY($A1821)&lt;&gt;7),J$1,0)))^($A1821-$A1820)*(1-0.5*(E1821/E1820-1))</f>
        <v>22.37975042317516</v>
      </c>
      <c r="K1821">
        <f>ROW()</f>
        <v>1821</v>
      </c>
      <c r="L1821">
        <f>B1821/C1821</f>
        <v>0.92263759086188979</v>
      </c>
      <c r="M1821">
        <f t="shared" si="28"/>
        <v>17.809607142900976</v>
      </c>
      <c r="P1821">
        <f>P1820*(1-P$1+H1820)^($A1821-$A1820)*(2-E1821/E1820)</f>
        <v>17.888346968739608</v>
      </c>
    </row>
    <row r="1822" spans="1:16" x14ac:dyDescent="0.25">
      <c r="A1822" s="1">
        <v>40704</v>
      </c>
      <c r="B1822" s="9">
        <v>18.86</v>
      </c>
      <c r="C1822" s="9">
        <v>20.11</v>
      </c>
      <c r="D1822">
        <v>9358.19</v>
      </c>
      <c r="E1822">
        <v>8359.16</v>
      </c>
      <c r="F1822">
        <v>119179.52</v>
      </c>
      <c r="G1822">
        <v>106471.83</v>
      </c>
      <c r="H1822">
        <f>(1/(1-91/360*VLOOKUP($A1822,Tbills!$B$4:$C$974,2,1)/100))^((1)/91)-1</f>
        <v>1.2500718804542288E-6</v>
      </c>
      <c r="I1822">
        <f>I1821*(1-IF($A1822&lt;=I1817,I$1,I$1+IF(AND(WEEKDAY($A1822)&lt;&gt;1,WEEKDAY($A1822)&lt;&gt;7),J$1,0)))^($A1822-$A1821)*(1-0.5*(E1822/E1821-1))</f>
        <v>21.970424563816032</v>
      </c>
      <c r="K1822">
        <f>ROW()</f>
        <v>1822</v>
      </c>
      <c r="L1822">
        <f>B1822/C1822</f>
        <v>0.93784186971655892</v>
      </c>
      <c r="M1822">
        <f t="shared" si="28"/>
        <v>17.158242311585063</v>
      </c>
      <c r="P1822">
        <f>P1821*(1-P$1+H1821)^($A1822-$A1821)*(2-E1822/E1821)</f>
        <v>17.234289134653132</v>
      </c>
    </row>
    <row r="1823" spans="1:16" x14ac:dyDescent="0.25">
      <c r="A1823" s="1">
        <v>40707</v>
      </c>
      <c r="B1823" s="9">
        <v>19.61</v>
      </c>
      <c r="C1823" s="9">
        <v>20.440000000000001</v>
      </c>
      <c r="D1823">
        <v>9562.5400000000009</v>
      </c>
      <c r="E1823">
        <v>8541.66</v>
      </c>
      <c r="F1823">
        <v>119593.14</v>
      </c>
      <c r="G1823">
        <v>106840.95</v>
      </c>
      <c r="H1823">
        <f>(1/(1-91/360*VLOOKUP($A1823,Tbills!$B$4:$C$974,2,1)/100))^((1)/91)-1</f>
        <v>1.3889776309117252E-6</v>
      </c>
      <c r="I1823">
        <f>I1822*(1-IF($A1823&lt;=I1818,I$1,I$1+IF(AND(WEEKDAY($A1823)&lt;&gt;1,WEEKDAY($A1823)&lt;&gt;7),J$1,0)))^($A1823-$A1822)*(1-0.5*(E1823/E1822-1))</f>
        <v>21.728894976771958</v>
      </c>
      <c r="K1823">
        <f>ROW()</f>
        <v>1823</v>
      </c>
      <c r="L1823">
        <f>B1823/C1823</f>
        <v>0.95939334637964768</v>
      </c>
      <c r="M1823">
        <f t="shared" si="28"/>
        <v>16.781292777518196</v>
      </c>
      <c r="P1823">
        <f>P1822*(1-P$1+H1822)^($A1823-$A1822)*(2-E1823/E1822)</f>
        <v>16.856217060418512</v>
      </c>
    </row>
    <row r="1824" spans="1:16" x14ac:dyDescent="0.25">
      <c r="A1824" s="1">
        <v>40708</v>
      </c>
      <c r="B1824" s="9">
        <v>18.260000000000002</v>
      </c>
      <c r="C1824" s="9">
        <v>19.43</v>
      </c>
      <c r="D1824">
        <v>9165.74</v>
      </c>
      <c r="E1824">
        <v>8187.21</v>
      </c>
      <c r="F1824">
        <v>116138.14</v>
      </c>
      <c r="G1824">
        <v>103754.21</v>
      </c>
      <c r="H1824">
        <f>(1/(1-91/360*VLOOKUP($A1824,Tbills!$B$4:$C$974,2,1)/100))^((1)/91)-1</f>
        <v>1.3889776309117252E-6</v>
      </c>
      <c r="I1824">
        <f>I1823*(1-IF($A1824&lt;=I1819,I$1,I$1+IF(AND(WEEKDAY($A1824)&lt;&gt;1,WEEKDAY($A1824)&lt;&gt;7),J$1,0)))^($A1824-$A1823)*(1-0.5*(E1824/E1823-1))</f>
        <v>22.179155520583279</v>
      </c>
      <c r="K1824">
        <f>ROW()</f>
        <v>1824</v>
      </c>
      <c r="L1824">
        <f>B1824/C1824</f>
        <v>0.93978383942357191</v>
      </c>
      <c r="M1824">
        <f t="shared" si="28"/>
        <v>17.476845641331128</v>
      </c>
      <c r="P1824">
        <f>P1823*(1-P$1+H1823)^($A1824-$A1823)*(2-E1824/E1823)</f>
        <v>17.555068120854816</v>
      </c>
    </row>
    <row r="1825" spans="1:16" x14ac:dyDescent="0.25">
      <c r="A1825" s="1">
        <v>40709</v>
      </c>
      <c r="B1825" s="9">
        <v>21.32</v>
      </c>
      <c r="C1825" s="9">
        <v>21.38</v>
      </c>
      <c r="D1825">
        <v>10001.17</v>
      </c>
      <c r="E1825">
        <v>8933.44</v>
      </c>
      <c r="F1825">
        <v>120869.86</v>
      </c>
      <c r="G1825">
        <v>107981.23</v>
      </c>
      <c r="H1825">
        <f>(1/(1-91/360*VLOOKUP($A1825,Tbills!$B$4:$C$974,2,1)/100))^((1)/91)-1</f>
        <v>1.3889776309117252E-6</v>
      </c>
      <c r="I1825">
        <f>I1824*(1-IF($A1825&lt;=I1820,I$1,I$1+IF(AND(WEEKDAY($A1825)&lt;&gt;1,WEEKDAY($A1825)&lt;&gt;7),J$1,0)))^($A1825-$A1824)*(1-0.5*(E1825/E1824-1))</f>
        <v>21.167835862113897</v>
      </c>
      <c r="K1825">
        <f>ROW()</f>
        <v>1825</v>
      </c>
      <c r="L1825">
        <f>B1825/C1825</f>
        <v>0.99719363891487378</v>
      </c>
      <c r="M1825">
        <f t="shared" si="28"/>
        <v>15.883164349808276</v>
      </c>
      <c r="P1825">
        <f>P1824*(1-P$1+H1824)^($A1825-$A1824)*(2-E1825/E1824)</f>
        <v>15.95442902007961</v>
      </c>
    </row>
    <row r="1826" spans="1:16" x14ac:dyDescent="0.25">
      <c r="A1826" s="1">
        <v>40710</v>
      </c>
      <c r="B1826" s="9">
        <v>22.73</v>
      </c>
      <c r="C1826" s="9">
        <v>22.61</v>
      </c>
      <c r="D1826">
        <v>10479.280000000001</v>
      </c>
      <c r="E1826">
        <v>9360.49</v>
      </c>
      <c r="F1826">
        <v>125066.85</v>
      </c>
      <c r="G1826">
        <v>111730.53</v>
      </c>
      <c r="H1826">
        <f>(1/(1-91/360*VLOOKUP($A1826,Tbills!$B$4:$C$974,2,1)/100))^((1)/91)-1</f>
        <v>1.3889776309117252E-6</v>
      </c>
      <c r="I1826">
        <f>I1825*(1-IF($A1826&lt;=I1821,I$1,I$1+IF(AND(WEEKDAY($A1826)&lt;&gt;1,WEEKDAY($A1826)&lt;&gt;7),J$1,0)))^($A1826-$A1825)*(1-0.5*(E1826/E1825-1))</f>
        <v>20.661349409587512</v>
      </c>
      <c r="K1826">
        <f>ROW()</f>
        <v>1826</v>
      </c>
      <c r="L1826">
        <f>B1826/C1826</f>
        <v>1.0053073861123396</v>
      </c>
      <c r="M1826">
        <f t="shared" si="28"/>
        <v>15.123188567227526</v>
      </c>
      <c r="P1826">
        <f>P1825*(1-P$1+H1825)^($A1826-$A1825)*(2-E1826/E1825)</f>
        <v>15.191210149250894</v>
      </c>
    </row>
    <row r="1827" spans="1:16" x14ac:dyDescent="0.25">
      <c r="A1827" s="1">
        <v>40711</v>
      </c>
      <c r="B1827" s="9">
        <v>21.85</v>
      </c>
      <c r="C1827" s="9">
        <v>22.44</v>
      </c>
      <c r="D1827">
        <v>10248.85</v>
      </c>
      <c r="E1827">
        <v>9154.65</v>
      </c>
      <c r="F1827">
        <v>123950.74</v>
      </c>
      <c r="G1827">
        <v>110733.28</v>
      </c>
      <c r="H1827">
        <f>(1/(1-91/360*VLOOKUP($A1827,Tbills!$B$4:$C$974,2,1)/100))^((1)/91)-1</f>
        <v>1.3889776309117252E-6</v>
      </c>
      <c r="I1827">
        <f>I1826*(1-IF($A1827&lt;=I1822,I$1,I$1+IF(AND(WEEKDAY($A1827)&lt;&gt;1,WEEKDAY($A1827)&lt;&gt;7),J$1,0)))^($A1827-$A1826)*(1-0.5*(E1827/E1826-1))</f>
        <v>20.887980390123733</v>
      </c>
      <c r="K1827">
        <f>ROW()</f>
        <v>1827</v>
      </c>
      <c r="L1827">
        <f>B1827/C1827</f>
        <v>0.97370766488413552</v>
      </c>
      <c r="M1827">
        <f t="shared" si="28"/>
        <v>15.455032190899564</v>
      </c>
      <c r="P1827">
        <f>P1826*(1-P$1+H1826)^($A1827-$A1826)*(2-E1827/E1826)</f>
        <v>15.524716786941969</v>
      </c>
    </row>
    <row r="1828" spans="1:16" x14ac:dyDescent="0.25">
      <c r="A1828" s="1">
        <v>40714</v>
      </c>
      <c r="B1828" s="9">
        <v>19.989999999999998</v>
      </c>
      <c r="C1828" s="9">
        <v>21.22</v>
      </c>
      <c r="D1828">
        <v>9781.5499999999993</v>
      </c>
      <c r="E1828">
        <v>8737.2000000000007</v>
      </c>
      <c r="F1828">
        <v>121495.41</v>
      </c>
      <c r="G1828">
        <v>108539.31</v>
      </c>
      <c r="H1828">
        <f>(1/(1-91/360*VLOOKUP($A1828,Tbills!$B$4:$C$974,2,1)/100))^((1)/91)-1</f>
        <v>9.7226570483499586E-7</v>
      </c>
      <c r="I1828">
        <f>I1827*(1-IF($A1828&lt;=I1823,I$1,I$1+IF(AND(WEEKDAY($A1828)&lt;&gt;1,WEEKDAY($A1828)&lt;&gt;7),J$1,0)))^($A1828-$A1827)*(1-0.5*(E1828/E1827-1))</f>
        <v>21.362555893685894</v>
      </c>
      <c r="K1828">
        <f>ROW()</f>
        <v>1828</v>
      </c>
      <c r="L1828">
        <f>B1828/C1828</f>
        <v>0.94203581526861446</v>
      </c>
      <c r="M1828">
        <f t="shared" si="28"/>
        <v>16.15752037839189</v>
      </c>
      <c r="P1828">
        <f>P1827*(1-P$1+H1827)^($A1828-$A1827)*(2-E1828/E1827)</f>
        <v>16.230906958976327</v>
      </c>
    </row>
    <row r="1829" spans="1:16" x14ac:dyDescent="0.25">
      <c r="A1829" s="1">
        <v>40715</v>
      </c>
      <c r="B1829" s="9">
        <v>18.86</v>
      </c>
      <c r="C1829" s="9">
        <v>20.5</v>
      </c>
      <c r="D1829">
        <v>9555.65</v>
      </c>
      <c r="E1829">
        <v>8535.41</v>
      </c>
      <c r="F1829">
        <v>120209.86</v>
      </c>
      <c r="G1829">
        <v>107390.75</v>
      </c>
      <c r="H1829">
        <f>(1/(1-91/360*VLOOKUP($A1829,Tbills!$B$4:$C$974,2,1)/100))^((1)/91)-1</f>
        <v>9.7226570483499586E-7</v>
      </c>
      <c r="I1829">
        <f>I1828*(1-IF($A1829&lt;=I1824,I$1,I$1+IF(AND(WEEKDAY($A1829)&lt;&gt;1,WEEKDAY($A1829)&lt;&gt;7),J$1,0)))^($A1829-$A1828)*(1-0.5*(E1829/E1828-1))</f>
        <v>21.608682912915597</v>
      </c>
      <c r="K1829">
        <f>ROW()</f>
        <v>1829</v>
      </c>
      <c r="L1829">
        <f>B1829/C1829</f>
        <v>0.91999999999999993</v>
      </c>
      <c r="M1829">
        <f t="shared" si="28"/>
        <v>16.529916463103319</v>
      </c>
      <c r="P1829">
        <f>P1828*(1-P$1+H1828)^($A1829-$A1828)*(2-E1829/E1828)</f>
        <v>16.605169825101239</v>
      </c>
    </row>
    <row r="1830" spans="1:16" x14ac:dyDescent="0.25">
      <c r="A1830" s="1">
        <v>40716</v>
      </c>
      <c r="B1830" s="9">
        <v>18.52</v>
      </c>
      <c r="C1830" s="9">
        <v>20.72</v>
      </c>
      <c r="D1830">
        <v>9716.8799999999992</v>
      </c>
      <c r="E1830">
        <v>8679.42</v>
      </c>
      <c r="F1830">
        <v>121819.05</v>
      </c>
      <c r="G1830">
        <v>108828.24</v>
      </c>
      <c r="H1830">
        <f>(1/(1-91/360*VLOOKUP($A1830,Tbills!$B$4:$C$974,2,1)/100))^((1)/91)-1</f>
        <v>9.7226570483499586E-7</v>
      </c>
      <c r="I1830">
        <f>I1829*(1-IF($A1830&lt;=I1825,I$1,I$1+IF(AND(WEEKDAY($A1830)&lt;&gt;1,WEEKDAY($A1830)&lt;&gt;7),J$1,0)))^($A1830-$A1829)*(1-0.5*(E1830/E1829-1))</f>
        <v>21.425833678661022</v>
      </c>
      <c r="K1830">
        <f>ROW()</f>
        <v>1830</v>
      </c>
      <c r="L1830">
        <f>B1830/C1830</f>
        <v>0.89382239382239381</v>
      </c>
      <c r="M1830">
        <f t="shared" si="28"/>
        <v>16.250265726279064</v>
      </c>
      <c r="P1830">
        <f>P1829*(1-P$1+H1829)^($A1830-$A1829)*(2-E1830/E1829)</f>
        <v>16.324418376178965</v>
      </c>
    </row>
    <row r="1831" spans="1:16" x14ac:dyDescent="0.25">
      <c r="A1831" s="1">
        <v>40717</v>
      </c>
      <c r="B1831" s="9">
        <v>19.29</v>
      </c>
      <c r="C1831" s="9">
        <v>20.93</v>
      </c>
      <c r="D1831">
        <v>9521.3700000000008</v>
      </c>
      <c r="E1831">
        <v>8504.77</v>
      </c>
      <c r="F1831">
        <v>121519.75</v>
      </c>
      <c r="G1831">
        <v>108560.75</v>
      </c>
      <c r="H1831">
        <f>(1/(1-91/360*VLOOKUP($A1831,Tbills!$B$4:$C$974,2,1)/100))^((1)/91)-1</f>
        <v>9.7226570483499586E-7</v>
      </c>
      <c r="I1831">
        <f>I1830*(1-IF($A1831&lt;=I1826,I$1,I$1+IF(AND(WEEKDAY($A1831)&lt;&gt;1,WEEKDAY($A1831)&lt;&gt;7),J$1,0)))^($A1831-$A1830)*(1-0.5*(E1831/E1830-1))</f>
        <v>21.640839067788693</v>
      </c>
      <c r="K1831">
        <f>ROW()</f>
        <v>1831</v>
      </c>
      <c r="L1831">
        <f>B1831/C1831</f>
        <v>0.92164357381748685</v>
      </c>
      <c r="M1831">
        <f t="shared" si="28"/>
        <v>16.576486557014181</v>
      </c>
      <c r="P1831">
        <f>P1830*(1-P$1+H1830)^($A1831-$A1830)*(2-E1831/E1830)</f>
        <v>16.652303682935713</v>
      </c>
    </row>
    <row r="1832" spans="1:16" x14ac:dyDescent="0.25">
      <c r="A1832" s="1">
        <v>40718</v>
      </c>
      <c r="B1832" s="9">
        <v>21.1</v>
      </c>
      <c r="C1832" s="9">
        <v>21.92</v>
      </c>
      <c r="D1832">
        <v>10026.959999999999</v>
      </c>
      <c r="E1832">
        <v>8956.3700000000008</v>
      </c>
      <c r="F1832">
        <v>123802.41</v>
      </c>
      <c r="G1832">
        <v>110599.88</v>
      </c>
      <c r="H1832">
        <f>(1/(1-91/360*VLOOKUP($A1832,Tbills!$B$4:$C$974,2,1)/100))^((1)/91)-1</f>
        <v>9.7226570483499586E-7</v>
      </c>
      <c r="I1832">
        <f>I1831*(1-IF($A1832&lt;=I1827,I$1,I$1+IF(AND(WEEKDAY($A1832)&lt;&gt;1,WEEKDAY($A1832)&lt;&gt;7),J$1,0)))^($A1832-$A1831)*(1-0.5*(E1832/E1831-1))</f>
        <v>21.065730672100347</v>
      </c>
      <c r="K1832">
        <f>ROW()</f>
        <v>1832</v>
      </c>
      <c r="L1832">
        <f>B1832/C1832</f>
        <v>0.96259124087591241</v>
      </c>
      <c r="M1832">
        <f t="shared" si="28"/>
        <v>15.695550467778759</v>
      </c>
      <c r="P1832">
        <f>P1831*(1-P$1+H1831)^($A1832-$A1831)*(2-E1832/E1831)</f>
        <v>15.767504921367976</v>
      </c>
    </row>
    <row r="1833" spans="1:16" x14ac:dyDescent="0.25">
      <c r="A1833" s="1">
        <v>40721</v>
      </c>
      <c r="B1833" s="9">
        <v>20.56</v>
      </c>
      <c r="C1833" s="9">
        <v>21.5</v>
      </c>
      <c r="D1833">
        <v>9798.57</v>
      </c>
      <c r="E1833">
        <v>8752.34</v>
      </c>
      <c r="F1833">
        <v>122265.91</v>
      </c>
      <c r="G1833">
        <v>109226.92</v>
      </c>
      <c r="H1833">
        <f>(1/(1-91/360*VLOOKUP($A1833,Tbills!$B$4:$C$974,2,1)/100))^((1)/91)-1</f>
        <v>6.9446662909200541E-7</v>
      </c>
      <c r="I1833">
        <f>I1832*(1-IF($A1833&lt;=I1828,I$1,I$1+IF(AND(WEEKDAY($A1833)&lt;&gt;1,WEEKDAY($A1833)&lt;&gt;7),J$1,0)))^($A1833-$A1832)*(1-0.5*(E1833/E1832-1))</f>
        <v>21.304010370399194</v>
      </c>
      <c r="K1833">
        <f>ROW()</f>
        <v>1833</v>
      </c>
      <c r="L1833">
        <f>B1833/C1833</f>
        <v>0.95627906976744181</v>
      </c>
      <c r="M1833">
        <f t="shared" si="28"/>
        <v>16.050858995210156</v>
      </c>
      <c r="P1833">
        <f>P1832*(1-P$1+H1832)^($A1833-$A1832)*(2-E1833/E1832)</f>
        <v>16.124953234790649</v>
      </c>
    </row>
    <row r="1834" spans="1:16" x14ac:dyDescent="0.25">
      <c r="A1834" s="1">
        <v>40722</v>
      </c>
      <c r="B1834" s="9">
        <v>19.170000000000002</v>
      </c>
      <c r="C1834" s="9">
        <v>20.52</v>
      </c>
      <c r="D1834">
        <v>9332.26</v>
      </c>
      <c r="E1834">
        <v>8335.81</v>
      </c>
      <c r="F1834">
        <v>120826.69</v>
      </c>
      <c r="G1834">
        <v>107941.11</v>
      </c>
      <c r="H1834">
        <f>(1/(1-91/360*VLOOKUP($A1834,Tbills!$B$4:$C$974,2,1)/100))^((1)/91)-1</f>
        <v>6.9446662909200541E-7</v>
      </c>
      <c r="I1834">
        <f>I1833*(1-IF($A1834&lt;=I1829,I$1,I$1+IF(AND(WEEKDAY($A1834)&lt;&gt;1,WEEKDAY($A1834)&lt;&gt;7),J$1,0)))^($A1834-$A1833)*(1-0.5*(E1834/E1833-1))</f>
        <v>21.810379086922239</v>
      </c>
      <c r="K1834">
        <f>ROW()</f>
        <v>1834</v>
      </c>
      <c r="L1834">
        <f>B1834/C1834</f>
        <v>0.9342105263157896</v>
      </c>
      <c r="M1834">
        <f t="shared" si="28"/>
        <v>16.813947481959914</v>
      </c>
      <c r="P1834">
        <f>P1833*(1-P$1+H1833)^($A1834-$A1833)*(2-E1834/E1833)</f>
        <v>16.891738015800367</v>
      </c>
    </row>
    <row r="1835" spans="1:16" x14ac:dyDescent="0.25">
      <c r="A1835" s="1">
        <v>40723</v>
      </c>
      <c r="B1835" s="9">
        <v>17.27</v>
      </c>
      <c r="C1835" s="9">
        <v>19.420000000000002</v>
      </c>
      <c r="D1835">
        <v>8890.2099999999991</v>
      </c>
      <c r="E1835">
        <v>7940.96</v>
      </c>
      <c r="F1835">
        <v>118838.91</v>
      </c>
      <c r="G1835">
        <v>106165.24</v>
      </c>
      <c r="H1835">
        <f>(1/(1-91/360*VLOOKUP($A1835,Tbills!$B$4:$C$974,2,1)/100))^((1)/91)-1</f>
        <v>6.9446662909200541E-7</v>
      </c>
      <c r="I1835">
        <f>I1834*(1-IF($A1835&lt;=I1830,I$1,I$1+IF(AND(WEEKDAY($A1835)&lt;&gt;1,WEEKDAY($A1835)&lt;&gt;7),J$1,0)))^($A1835-$A1834)*(1-0.5*(E1835/E1834-1))</f>
        <v>22.326354145363101</v>
      </c>
      <c r="K1835">
        <f>ROW()</f>
        <v>1835</v>
      </c>
      <c r="L1835">
        <f>B1835/C1835</f>
        <v>0.88928939237899063</v>
      </c>
      <c r="M1835">
        <f t="shared" si="28"/>
        <v>17.609569029150162</v>
      </c>
      <c r="P1835">
        <f>P1834*(1-P$1+H1834)^($A1835-$A1834)*(2-E1835/E1834)</f>
        <v>17.691222478634931</v>
      </c>
    </row>
    <row r="1836" spans="1:16" x14ac:dyDescent="0.25">
      <c r="A1836" s="1">
        <v>40724</v>
      </c>
      <c r="B1836" s="9">
        <v>16.52</v>
      </c>
      <c r="C1836" s="9">
        <v>18.91</v>
      </c>
      <c r="D1836">
        <v>8556.85</v>
      </c>
      <c r="E1836">
        <v>7643.18</v>
      </c>
      <c r="F1836">
        <v>116233.26</v>
      </c>
      <c r="G1836">
        <v>103837.4</v>
      </c>
      <c r="H1836">
        <f>(1/(1-91/360*VLOOKUP($A1836,Tbills!$B$4:$C$974,2,1)/100))^((1)/91)-1</f>
        <v>6.9446662909200541E-7</v>
      </c>
      <c r="I1836">
        <f>I1835*(1-IF($A1836&lt;=I1831,I$1,I$1+IF(AND(WEEKDAY($A1836)&lt;&gt;1,WEEKDAY($A1836)&lt;&gt;7),J$1,0)))^($A1836-$A1835)*(1-0.5*(E1836/E1835-1))</f>
        <v>22.744372858722432</v>
      </c>
      <c r="K1836">
        <f>ROW()</f>
        <v>1836</v>
      </c>
      <c r="L1836">
        <f>B1836/C1836</f>
        <v>0.8736118455843469</v>
      </c>
      <c r="M1836">
        <f t="shared" si="28"/>
        <v>18.269063634845327</v>
      </c>
      <c r="P1836">
        <f>P1835*(1-P$1+H1835)^($A1836-$A1835)*(2-E1836/E1835)</f>
        <v>18.353963831320897</v>
      </c>
    </row>
    <row r="1837" spans="1:16" x14ac:dyDescent="0.25">
      <c r="A1837" s="1">
        <v>40725</v>
      </c>
      <c r="B1837" s="9">
        <v>15.87</v>
      </c>
      <c r="C1837" s="9">
        <v>17.93</v>
      </c>
      <c r="D1837">
        <v>8192.98</v>
      </c>
      <c r="E1837">
        <v>7318.16</v>
      </c>
      <c r="F1837">
        <v>111135.39</v>
      </c>
      <c r="G1837">
        <v>99283.13</v>
      </c>
      <c r="H1837">
        <f>(1/(1-91/360*VLOOKUP($A1837,Tbills!$B$4:$C$974,2,1)/100))^((1)/91)-1</f>
        <v>6.9446662909200541E-7</v>
      </c>
      <c r="I1837">
        <f>I1836*(1-IF($A1837&lt;=I1832,I$1,I$1+IF(AND(WEEKDAY($A1837)&lt;&gt;1,WEEKDAY($A1837)&lt;&gt;7),J$1,0)))^($A1837-$A1836)*(1-0.5*(E1837/E1836-1))</f>
        <v>23.227361254346473</v>
      </c>
      <c r="K1837">
        <f>ROW()</f>
        <v>1837</v>
      </c>
      <c r="L1837">
        <f>B1837/C1837</f>
        <v>0.88510875627440044</v>
      </c>
      <c r="M1837">
        <f t="shared" si="28"/>
        <v>19.045053604683787</v>
      </c>
      <c r="P1837">
        <f>P1836*(1-P$1+H1836)^($A1837-$A1836)*(2-E1837/E1836)</f>
        <v>19.133756759686733</v>
      </c>
    </row>
    <row r="1838" spans="1:16" x14ac:dyDescent="0.25">
      <c r="A1838" s="1">
        <v>40729</v>
      </c>
      <c r="B1838" s="9">
        <v>16.059999999999999</v>
      </c>
      <c r="C1838" s="9">
        <v>18.11</v>
      </c>
      <c r="D1838">
        <v>8231.06</v>
      </c>
      <c r="E1838">
        <v>7352.15</v>
      </c>
      <c r="F1838">
        <v>111528.12</v>
      </c>
      <c r="G1838">
        <v>99633.7</v>
      </c>
      <c r="H1838">
        <f>(1/(1-91/360*VLOOKUP($A1838,Tbills!$B$4:$C$974,2,1)/100))^((1)/91)-1</f>
        <v>6.9446662909200541E-7</v>
      </c>
      <c r="I1838">
        <f>I1837*(1-IF($A1838&lt;=I1833,I$1,I$1+IF(AND(WEEKDAY($A1838)&lt;&gt;1,WEEKDAY($A1838)&lt;&gt;7),J$1,0)))^($A1838-$A1837)*(1-0.5*(E1838/E1837-1))</f>
        <v>23.171007754698881</v>
      </c>
      <c r="K1838">
        <f>ROW()</f>
        <v>1838</v>
      </c>
      <c r="L1838">
        <f>B1838/C1838</f>
        <v>0.88680287134180003</v>
      </c>
      <c r="M1838">
        <f t="shared" si="28"/>
        <v>18.953065362744315</v>
      </c>
      <c r="P1838">
        <f>P1837*(1-P$1+H1837)^($A1838-$A1837)*(2-E1838/E1837)</f>
        <v>19.042123374196109</v>
      </c>
    </row>
    <row r="1839" spans="1:16" x14ac:dyDescent="0.25">
      <c r="A1839" s="1">
        <v>40730</v>
      </c>
      <c r="B1839" s="9">
        <v>16.34</v>
      </c>
      <c r="C1839" s="9">
        <v>18.41</v>
      </c>
      <c r="D1839">
        <v>8357.58</v>
      </c>
      <c r="E1839">
        <v>7465.15</v>
      </c>
      <c r="F1839">
        <v>110850.43</v>
      </c>
      <c r="G1839">
        <v>99028.22</v>
      </c>
      <c r="H1839">
        <f>(1/(1-91/360*VLOOKUP($A1839,Tbills!$B$4:$C$974,2,1)/100))^((1)/91)-1</f>
        <v>6.9446662909200541E-7</v>
      </c>
      <c r="I1839">
        <f>I1838*(1-IF($A1839&lt;=I1834,I$1,I$1+IF(AND(WEEKDAY($A1839)&lt;&gt;1,WEEKDAY($A1839)&lt;&gt;7),J$1,0)))^($A1839-$A1838)*(1-0.5*(E1839/E1838-1))</f>
        <v>22.992344124847552</v>
      </c>
      <c r="K1839">
        <f>ROW()</f>
        <v>1839</v>
      </c>
      <c r="L1839">
        <f>B1839/C1839</f>
        <v>0.88756110809342748</v>
      </c>
      <c r="M1839">
        <f t="shared" si="28"/>
        <v>18.660894132131617</v>
      </c>
      <c r="P1839">
        <f>P1838*(1-P$1+H1838)^($A1839-$A1838)*(2-E1839/E1838)</f>
        <v>18.748772078765988</v>
      </c>
    </row>
    <row r="1840" spans="1:16" x14ac:dyDescent="0.25">
      <c r="A1840" s="1">
        <v>40731</v>
      </c>
      <c r="B1840" s="9">
        <v>15.95</v>
      </c>
      <c r="C1840" s="9">
        <v>17.77</v>
      </c>
      <c r="D1840">
        <v>8124.62</v>
      </c>
      <c r="E1840">
        <v>7257.06</v>
      </c>
      <c r="F1840">
        <v>108058.89</v>
      </c>
      <c r="G1840">
        <v>96534.33</v>
      </c>
      <c r="H1840">
        <f>(1/(1-91/360*VLOOKUP($A1840,Tbills!$B$4:$C$974,2,1)/100))^((1)/91)-1</f>
        <v>6.9446662909200541E-7</v>
      </c>
      <c r="I1840">
        <f>I1839*(1-IF($A1840&lt;=I1835,I$1,I$1+IF(AND(WEEKDAY($A1840)&lt;&gt;1,WEEKDAY($A1840)&lt;&gt;7),J$1,0)))^($A1840-$A1839)*(1-0.5*(E1840/E1839-1))</f>
        <v>23.312191523022644</v>
      </c>
      <c r="K1840">
        <f>ROW()</f>
        <v>1840</v>
      </c>
      <c r="L1840">
        <f>B1840/C1840</f>
        <v>0.89758019133370848</v>
      </c>
      <c r="M1840">
        <f t="shared" si="28"/>
        <v>19.18017055109933</v>
      </c>
      <c r="P1840">
        <f>P1839*(1-P$1+H1839)^($A1840-$A1839)*(2-E1840/E1839)</f>
        <v>19.270692053529302</v>
      </c>
    </row>
    <row r="1841" spans="1:16" x14ac:dyDescent="0.25">
      <c r="A1841" s="1">
        <v>40732</v>
      </c>
      <c r="B1841" s="9">
        <v>15.95</v>
      </c>
      <c r="C1841" s="9">
        <v>17.96</v>
      </c>
      <c r="D1841">
        <v>8302.76</v>
      </c>
      <c r="E1841">
        <v>7416.18</v>
      </c>
      <c r="F1841">
        <v>109382.25</v>
      </c>
      <c r="G1841">
        <v>97716.49</v>
      </c>
      <c r="H1841">
        <f>(1/(1-91/360*VLOOKUP($A1841,Tbills!$B$4:$C$974,2,1)/100))^((1)/91)-1</f>
        <v>6.9446662909200541E-7</v>
      </c>
      <c r="I1841">
        <f>I1840*(1-IF($A1841&lt;=I1836,I$1,I$1+IF(AND(WEEKDAY($A1841)&lt;&gt;1,WEEKDAY($A1841)&lt;&gt;7),J$1,0)))^($A1841-$A1840)*(1-0.5*(E1841/E1840-1))</f>
        <v>23.05601712920593</v>
      </c>
      <c r="K1841">
        <f>ROW()</f>
        <v>1841</v>
      </c>
      <c r="L1841">
        <f>B1841/C1841</f>
        <v>0.88808463251670366</v>
      </c>
      <c r="M1841">
        <f t="shared" si="28"/>
        <v>18.758747896301038</v>
      </c>
      <c r="P1841">
        <f>P1840*(1-P$1+H1840)^($A1841-$A1840)*(2-E1841/E1840)</f>
        <v>18.847474304587656</v>
      </c>
    </row>
    <row r="1842" spans="1:16" x14ac:dyDescent="0.25">
      <c r="A1842" s="1">
        <v>40735</v>
      </c>
      <c r="B1842" s="9">
        <v>18.39</v>
      </c>
      <c r="C1842" s="9">
        <v>19.98</v>
      </c>
      <c r="D1842">
        <v>8982.52</v>
      </c>
      <c r="E1842">
        <v>8023.34</v>
      </c>
      <c r="F1842">
        <v>113276.31</v>
      </c>
      <c r="G1842">
        <v>101195.04</v>
      </c>
      <c r="H1842">
        <f>(1/(1-91/360*VLOOKUP($A1842,Tbills!$B$4:$C$974,2,1)/100))^((1)/91)-1</f>
        <v>8.3336527945121475E-7</v>
      </c>
      <c r="I1842">
        <f>I1841*(1-IF($A1842&lt;=I1837,I$1,I$1+IF(AND(WEEKDAY($A1842)&lt;&gt;1,WEEKDAY($A1842)&lt;&gt;7),J$1,0)))^($A1842-$A1841)*(1-0.5*(E1842/E1841-1))</f>
        <v>22.110496671633147</v>
      </c>
      <c r="K1842">
        <f>ROW()</f>
        <v>1842</v>
      </c>
      <c r="L1842">
        <f>B1842/C1842</f>
        <v>0.92042042042042038</v>
      </c>
      <c r="M1842">
        <f t="shared" si="28"/>
        <v>17.220569539804504</v>
      </c>
      <c r="P1842">
        <f>P1841*(1-P$1+H1841)^($A1842-$A1841)*(2-E1842/E1841)</f>
        <v>17.302554373677399</v>
      </c>
    </row>
    <row r="1843" spans="1:16" x14ac:dyDescent="0.25">
      <c r="A1843" s="1">
        <v>40736</v>
      </c>
      <c r="B1843" s="9">
        <v>19.87</v>
      </c>
      <c r="C1843" s="9">
        <v>20.93</v>
      </c>
      <c r="D1843">
        <v>9208.1</v>
      </c>
      <c r="E1843">
        <v>8224.83</v>
      </c>
      <c r="F1843">
        <v>115908.78</v>
      </c>
      <c r="G1843">
        <v>103546.66</v>
      </c>
      <c r="H1843">
        <f>(1/(1-91/360*VLOOKUP($A1843,Tbills!$B$4:$C$974,2,1)/100))^((1)/91)-1</f>
        <v>8.3336527945121475E-7</v>
      </c>
      <c r="I1843">
        <f>I1842*(1-IF($A1843&lt;=I1838,I$1,I$1+IF(AND(WEEKDAY($A1843)&lt;&gt;1,WEEKDAY($A1843)&lt;&gt;7),J$1,0)))^($A1843-$A1842)*(1-0.5*(E1843/E1842-1))</f>
        <v>21.832298156837517</v>
      </c>
      <c r="K1843">
        <f>ROW()</f>
        <v>1843</v>
      </c>
      <c r="L1843">
        <f>B1843/C1843</f>
        <v>0.94935499283325375</v>
      </c>
      <c r="M1843">
        <f t="shared" si="28"/>
        <v>16.787327759939906</v>
      </c>
      <c r="P1843">
        <f>P1842*(1-P$1+H1842)^($A1843-$A1842)*(2-E1843/E1842)</f>
        <v>16.867425793027454</v>
      </c>
    </row>
    <row r="1844" spans="1:16" x14ac:dyDescent="0.25">
      <c r="A1844" s="1">
        <v>40737</v>
      </c>
      <c r="B1844" s="9">
        <v>19.91</v>
      </c>
      <c r="C1844" s="9">
        <v>20.85</v>
      </c>
      <c r="D1844">
        <v>9255.2999999999993</v>
      </c>
      <c r="E1844">
        <v>8266.99</v>
      </c>
      <c r="F1844">
        <v>115842.27</v>
      </c>
      <c r="G1844">
        <v>103487.16</v>
      </c>
      <c r="H1844">
        <f>(1/(1-91/360*VLOOKUP($A1844,Tbills!$B$4:$C$974,2,1)/100))^((1)/91)-1</f>
        <v>8.3336527945121475E-7</v>
      </c>
      <c r="I1844">
        <f>I1843*(1-IF($A1844&lt;=I1839,I$1,I$1+IF(AND(WEEKDAY($A1844)&lt;&gt;1,WEEKDAY($A1844)&lt;&gt;7),J$1,0)))^($A1844-$A1843)*(1-0.5*(E1844/E1843-1))</f>
        <v>21.775775830321884</v>
      </c>
      <c r="K1844">
        <f>ROW()</f>
        <v>1844</v>
      </c>
      <c r="L1844">
        <f>B1844/C1844</f>
        <v>0.95491606714628297</v>
      </c>
      <c r="M1844">
        <f t="shared" si="28"/>
        <v>16.700499026959417</v>
      </c>
      <c r="P1844">
        <f>P1843*(1-P$1+H1843)^($A1844-$A1843)*(2-E1844/E1843)</f>
        <v>16.78035766874935</v>
      </c>
    </row>
    <row r="1845" spans="1:16" x14ac:dyDescent="0.25">
      <c r="A1845" s="1">
        <v>40738</v>
      </c>
      <c r="B1845" s="9">
        <v>20.8</v>
      </c>
      <c r="C1845" s="9">
        <v>21.59</v>
      </c>
      <c r="D1845">
        <v>9544.17</v>
      </c>
      <c r="E1845">
        <v>8525.01</v>
      </c>
      <c r="F1845">
        <v>117495.06</v>
      </c>
      <c r="G1845">
        <v>104963.58</v>
      </c>
      <c r="H1845">
        <f>(1/(1-91/360*VLOOKUP($A1845,Tbills!$B$4:$C$974,2,1)/100))^((1)/91)-1</f>
        <v>8.3336527945121475E-7</v>
      </c>
      <c r="I1845">
        <f>I1844*(1-IF($A1845&lt;=I1840,I$1,I$1+IF(AND(WEEKDAY($A1845)&lt;&gt;1,WEEKDAY($A1845)&lt;&gt;7),J$1,0)))^($A1845-$A1844)*(1-0.5*(E1845/E1844-1))</f>
        <v>21.435397388289896</v>
      </c>
      <c r="K1845">
        <f>ROW()</f>
        <v>1845</v>
      </c>
      <c r="L1845">
        <f>B1845/C1845</f>
        <v>0.96340898564150068</v>
      </c>
      <c r="M1845">
        <f t="shared" si="28"/>
        <v>16.178508267592765</v>
      </c>
      <c r="P1845">
        <f>P1844*(1-P$1+H1844)^($A1845-$A1844)*(2-E1845/E1844)</f>
        <v>16.256040281041042</v>
      </c>
    </row>
    <row r="1846" spans="1:16" x14ac:dyDescent="0.25">
      <c r="A1846" s="1">
        <v>40739</v>
      </c>
      <c r="B1846" s="9">
        <v>19.53</v>
      </c>
      <c r="C1846" s="9">
        <v>20.94</v>
      </c>
      <c r="D1846">
        <v>9333.2999999999993</v>
      </c>
      <c r="E1846">
        <v>8336.65</v>
      </c>
      <c r="F1846">
        <v>115816.21</v>
      </c>
      <c r="G1846">
        <v>103463.7</v>
      </c>
      <c r="H1846">
        <f>(1/(1-91/360*VLOOKUP($A1846,Tbills!$B$4:$C$974,2,1)/100))^((1)/91)-1</f>
        <v>8.3336527945121475E-7</v>
      </c>
      <c r="I1846">
        <f>I1845*(1-IF($A1846&lt;=I1841,I$1,I$1+IF(AND(WEEKDAY($A1846)&lt;&gt;1,WEEKDAY($A1846)&lt;&gt;7),J$1,0)))^($A1846-$A1845)*(1-0.5*(E1846/E1845-1))</f>
        <v>21.671640749223695</v>
      </c>
      <c r="K1846">
        <f>ROW()</f>
        <v>1846</v>
      </c>
      <c r="L1846">
        <f>B1846/C1846</f>
        <v>0.93266475644699143</v>
      </c>
      <c r="M1846">
        <f t="shared" si="28"/>
        <v>16.535202057104783</v>
      </c>
      <c r="P1846">
        <f>P1845*(1-P$1+H1845)^($A1846-$A1845)*(2-E1846/E1845)</f>
        <v>16.614616619197513</v>
      </c>
    </row>
    <row r="1847" spans="1:16" x14ac:dyDescent="0.25">
      <c r="A1847" s="1">
        <v>40742</v>
      </c>
      <c r="B1847" s="9">
        <v>20.95</v>
      </c>
      <c r="C1847" s="9">
        <v>21.84</v>
      </c>
      <c r="D1847">
        <v>9710.74</v>
      </c>
      <c r="E1847">
        <v>8673.76</v>
      </c>
      <c r="F1847">
        <v>117850.08</v>
      </c>
      <c r="G1847">
        <v>105280.39</v>
      </c>
      <c r="H1847">
        <f>(1/(1-91/360*VLOOKUP($A1847,Tbills!$B$4:$C$974,2,1)/100))^((1)/91)-1</f>
        <v>5.5556975353532323E-7</v>
      </c>
      <c r="I1847">
        <f>I1846*(1-IF($A1847&lt;=I1842,I$1,I$1+IF(AND(WEEKDAY($A1847)&lt;&gt;1,WEEKDAY($A1847)&lt;&gt;7),J$1,0)))^($A1847-$A1846)*(1-0.5*(E1847/E1846-1))</f>
        <v>21.231813618949566</v>
      </c>
      <c r="K1847">
        <f>ROW()</f>
        <v>1847</v>
      </c>
      <c r="L1847">
        <f>B1847/C1847</f>
        <v>0.95924908424908417</v>
      </c>
      <c r="M1847">
        <f t="shared" si="28"/>
        <v>15.864349469236169</v>
      </c>
      <c r="P1847">
        <f>P1846*(1-P$1+H1846)^($A1847-$A1846)*(2-E1847/E1846)</f>
        <v>15.941040534009906</v>
      </c>
    </row>
    <row r="1848" spans="1:16" x14ac:dyDescent="0.25">
      <c r="A1848" s="1">
        <v>40743</v>
      </c>
      <c r="B1848" s="9">
        <v>19.21</v>
      </c>
      <c r="C1848" s="9">
        <v>20.5</v>
      </c>
      <c r="D1848">
        <v>9120.3799999999992</v>
      </c>
      <c r="E1848">
        <v>8146.44</v>
      </c>
      <c r="F1848">
        <v>114572.27</v>
      </c>
      <c r="G1848">
        <v>102352.12</v>
      </c>
      <c r="H1848">
        <f>(1/(1-91/360*VLOOKUP($A1848,Tbills!$B$4:$C$974,2,1)/100))^((1)/91)-1</f>
        <v>5.5556975353532323E-7</v>
      </c>
      <c r="I1848">
        <f>I1847*(1-IF($A1848&lt;=I1843,I$1,I$1+IF(AND(WEEKDAY($A1848)&lt;&gt;1,WEEKDAY($A1848)&lt;&gt;7),J$1,0)))^($A1848-$A1847)*(1-0.5*(E1848/E1847-1))</f>
        <v>21.87663675002598</v>
      </c>
      <c r="K1848">
        <f>ROW()</f>
        <v>1848</v>
      </c>
      <c r="L1848">
        <f>B1848/C1848</f>
        <v>0.93707317073170737</v>
      </c>
      <c r="M1848">
        <f t="shared" si="28"/>
        <v>16.828036520645416</v>
      </c>
      <c r="P1848">
        <f>P1847*(1-P$1+H1847)^($A1848-$A1847)*(2-E1848/E1847)</f>
        <v>16.909557765811631</v>
      </c>
    </row>
    <row r="1849" spans="1:16" x14ac:dyDescent="0.25">
      <c r="A1849" s="1">
        <v>40744</v>
      </c>
      <c r="B1849" s="9">
        <v>19.09</v>
      </c>
      <c r="C1849" s="9">
        <v>20.37</v>
      </c>
      <c r="D1849">
        <v>8935.67</v>
      </c>
      <c r="E1849">
        <v>7981.45</v>
      </c>
      <c r="F1849">
        <v>113568.05</v>
      </c>
      <c r="G1849">
        <v>101454.95</v>
      </c>
      <c r="H1849">
        <f>(1/(1-91/360*VLOOKUP($A1849,Tbills!$B$4:$C$974,2,1)/100))^((1)/91)-1</f>
        <v>5.5556975353532323E-7</v>
      </c>
      <c r="I1849">
        <f>I1848*(1-IF($A1849&lt;=I1844,I$1,I$1+IF(AND(WEEKDAY($A1849)&lt;&gt;1,WEEKDAY($A1849)&lt;&gt;7),J$1,0)))^($A1849-$A1848)*(1-0.5*(E1849/E1848-1))</f>
        <v>22.097595556526972</v>
      </c>
      <c r="K1849">
        <f>ROW()</f>
        <v>1849</v>
      </c>
      <c r="L1849">
        <f>B1849/C1849</f>
        <v>0.93716249386352479</v>
      </c>
      <c r="M1849">
        <f t="shared" si="28"/>
        <v>17.16805541025257</v>
      </c>
      <c r="P1849">
        <f>P1848*(1-P$1+H1848)^($A1849-$A1848)*(2-E1849/E1848)</f>
        <v>17.251398848030647</v>
      </c>
    </row>
    <row r="1850" spans="1:16" x14ac:dyDescent="0.25">
      <c r="A1850" s="1">
        <v>40745</v>
      </c>
      <c r="B1850" s="9">
        <v>17.559999999999999</v>
      </c>
      <c r="C1850" s="9">
        <v>19.2</v>
      </c>
      <c r="D1850">
        <v>8476.99</v>
      </c>
      <c r="E1850">
        <v>7571.75</v>
      </c>
      <c r="F1850">
        <v>110810.29</v>
      </c>
      <c r="G1850">
        <v>98991.27</v>
      </c>
      <c r="H1850">
        <f>(1/(1-91/360*VLOOKUP($A1850,Tbills!$B$4:$C$974,2,1)/100))^((1)/91)-1</f>
        <v>5.5556975353532323E-7</v>
      </c>
      <c r="I1850">
        <f>I1849*(1-IF($A1850&lt;=I1845,I$1,I$1+IF(AND(WEEKDAY($A1850)&lt;&gt;1,WEEKDAY($A1850)&lt;&gt;7),J$1,0)))^($A1850-$A1849)*(1-0.5*(E1850/E1849-1))</f>
        <v>22.66415729123035</v>
      </c>
      <c r="K1850">
        <f>ROW()</f>
        <v>1850</v>
      </c>
      <c r="L1850">
        <f>B1850/C1850</f>
        <v>0.9145833333333333</v>
      </c>
      <c r="M1850">
        <f t="shared" si="28"/>
        <v>18.048477222129623</v>
      </c>
      <c r="P1850">
        <f>P1849*(1-P$1+H1849)^($A1850-$A1849)*(2-E1850/E1849)</f>
        <v>18.136278716852935</v>
      </c>
    </row>
    <row r="1851" spans="1:16" x14ac:dyDescent="0.25">
      <c r="A1851" s="1">
        <v>40746</v>
      </c>
      <c r="B1851" s="9">
        <v>17.52</v>
      </c>
      <c r="C1851" s="9">
        <v>19.2</v>
      </c>
      <c r="D1851">
        <v>8428.93</v>
      </c>
      <c r="E1851">
        <v>7528.82</v>
      </c>
      <c r="F1851">
        <v>110493.25</v>
      </c>
      <c r="G1851">
        <v>98707.99</v>
      </c>
      <c r="H1851">
        <f>(1/(1-91/360*VLOOKUP($A1851,Tbills!$B$4:$C$974,2,1)/100))^((1)/91)-1</f>
        <v>5.5556975353532323E-7</v>
      </c>
      <c r="I1851">
        <f>I1850*(1-IF($A1851&lt;=I1846,I$1,I$1+IF(AND(WEEKDAY($A1851)&lt;&gt;1,WEEKDAY($A1851)&lt;&gt;7),J$1,0)))^($A1851-$A1850)*(1-0.5*(E1851/E1850-1))</f>
        <v>22.727815888260142</v>
      </c>
      <c r="K1851">
        <f>ROW()</f>
        <v>1851</v>
      </c>
      <c r="L1851">
        <f>B1851/C1851</f>
        <v>0.91249999999999998</v>
      </c>
      <c r="M1851">
        <f t="shared" si="28"/>
        <v>18.149962363672142</v>
      </c>
      <c r="P1851">
        <f>P1850*(1-P$1+H1850)^($A1851-$A1850)*(2-E1851/E1850)</f>
        <v>18.238442587809722</v>
      </c>
    </row>
    <row r="1852" spans="1:16" x14ac:dyDescent="0.25">
      <c r="A1852" s="1">
        <v>40749</v>
      </c>
      <c r="B1852" s="9">
        <v>19.350000000000001</v>
      </c>
      <c r="C1852" s="9">
        <v>20.260000000000002</v>
      </c>
      <c r="D1852">
        <v>8882.35</v>
      </c>
      <c r="E1852">
        <v>7933.8</v>
      </c>
      <c r="F1852">
        <v>112147.31</v>
      </c>
      <c r="G1852">
        <v>100185.47</v>
      </c>
      <c r="H1852">
        <f>(1/(1-91/360*VLOOKUP($A1852,Tbills!$B$4:$C$974,2,1)/100))^((1)/91)-1</f>
        <v>1.6667944573445226E-6</v>
      </c>
      <c r="I1852">
        <f>I1851*(1-IF($A1852&lt;=I1847,I$1,I$1+IF(AND(WEEKDAY($A1852)&lt;&gt;1,WEEKDAY($A1852)&lt;&gt;7),J$1,0)))^($A1852-$A1851)*(1-0.5*(E1852/E1851-1))</f>
        <v>22.11481721355603</v>
      </c>
      <c r="K1852">
        <f>ROW()</f>
        <v>1852</v>
      </c>
      <c r="L1852">
        <f>B1852/C1852</f>
        <v>0.95508390918065156</v>
      </c>
      <c r="M1852">
        <f t="shared" si="28"/>
        <v>17.171264887498737</v>
      </c>
      <c r="P1852">
        <f>P1851*(1-P$1+H1851)^($A1852-$A1851)*(2-E1852/E1851)</f>
        <v>17.255499171640619</v>
      </c>
    </row>
    <row r="1853" spans="1:16" x14ac:dyDescent="0.25">
      <c r="A1853" s="1">
        <v>40750</v>
      </c>
      <c r="B1853" s="9">
        <v>20.23</v>
      </c>
      <c r="C1853" s="9">
        <v>20.89</v>
      </c>
      <c r="D1853">
        <v>9027.83</v>
      </c>
      <c r="E1853">
        <v>8063.73</v>
      </c>
      <c r="F1853">
        <v>112862.98</v>
      </c>
      <c r="G1853">
        <v>100824.64</v>
      </c>
      <c r="H1853">
        <f>(1/(1-91/360*VLOOKUP($A1853,Tbills!$B$4:$C$974,2,1)/100))^((1)/91)-1</f>
        <v>1.6667944573445226E-6</v>
      </c>
      <c r="I1853">
        <f>I1852*(1-IF($A1853&lt;=I1848,I$1,I$1+IF(AND(WEEKDAY($A1853)&lt;&gt;1,WEEKDAY($A1853)&lt;&gt;7),J$1,0)))^($A1853-$A1852)*(1-0.5*(E1853/E1852-1))</f>
        <v>21.933161722879259</v>
      </c>
      <c r="K1853">
        <f>ROW()</f>
        <v>1853</v>
      </c>
      <c r="L1853">
        <f>B1853/C1853</f>
        <v>0.96840593585447587</v>
      </c>
      <c r="M1853">
        <f t="shared" si="28"/>
        <v>16.889268410309057</v>
      </c>
      <c r="P1853">
        <f>P1852*(1-P$1+H1852)^($A1853-$A1852)*(2-E1853/E1852)</f>
        <v>16.972310394434412</v>
      </c>
    </row>
    <row r="1854" spans="1:16" x14ac:dyDescent="0.25">
      <c r="A1854" s="1">
        <v>40751</v>
      </c>
      <c r="B1854" s="9">
        <v>22.98</v>
      </c>
      <c r="C1854" s="9">
        <v>22.69</v>
      </c>
      <c r="D1854">
        <v>9707.91</v>
      </c>
      <c r="E1854">
        <v>8671.17</v>
      </c>
      <c r="F1854">
        <v>115916.33</v>
      </c>
      <c r="G1854">
        <v>103552.14</v>
      </c>
      <c r="H1854">
        <f>(1/(1-91/360*VLOOKUP($A1854,Tbills!$B$4:$C$974,2,1)/100))^((1)/91)-1</f>
        <v>1.6667944573445226E-6</v>
      </c>
      <c r="I1854">
        <f>I1853*(1-IF($A1854&lt;=I1849,I$1,I$1+IF(AND(WEEKDAY($A1854)&lt;&gt;1,WEEKDAY($A1854)&lt;&gt;7),J$1,0)))^($A1854-$A1853)*(1-0.5*(E1854/E1853-1))</f>
        <v>21.106500887020292</v>
      </c>
      <c r="K1854">
        <f>ROW()</f>
        <v>1854</v>
      </c>
      <c r="L1854">
        <f>B1854/C1854</f>
        <v>1.0127809607756721</v>
      </c>
      <c r="M1854">
        <f t="shared" si="28"/>
        <v>15.616274089343666</v>
      </c>
      <c r="P1854">
        <f>P1853*(1-P$1+H1853)^($A1854-$A1853)*(2-E1854/E1853)</f>
        <v>15.69323359918778</v>
      </c>
    </row>
    <row r="1855" spans="1:16" x14ac:dyDescent="0.25">
      <c r="A1855" s="1">
        <v>40752</v>
      </c>
      <c r="B1855" s="9">
        <v>23.74</v>
      </c>
      <c r="C1855" s="9">
        <v>22.95</v>
      </c>
      <c r="D1855">
        <v>9716.98</v>
      </c>
      <c r="E1855">
        <v>8679.26</v>
      </c>
      <c r="F1855">
        <v>115418.71</v>
      </c>
      <c r="G1855">
        <v>103107.42</v>
      </c>
      <c r="H1855">
        <f>(1/(1-91/360*VLOOKUP($A1855,Tbills!$B$4:$C$974,2,1)/100))^((1)/91)-1</f>
        <v>1.6667944573445226E-6</v>
      </c>
      <c r="I1855">
        <f>I1854*(1-IF($A1855&lt;=I1850,I$1,I$1+IF(AND(WEEKDAY($A1855)&lt;&gt;1,WEEKDAY($A1855)&lt;&gt;7),J$1,0)))^($A1855-$A1854)*(1-0.5*(E1855/E1854-1))</f>
        <v>21.096105858706778</v>
      </c>
      <c r="K1855">
        <f>ROW()</f>
        <v>1855</v>
      </c>
      <c r="L1855">
        <f>B1855/C1855</f>
        <v>1.0344226579520697</v>
      </c>
      <c r="M1855">
        <f t="shared" si="28"/>
        <v>15.60097781397754</v>
      </c>
      <c r="P1855">
        <f>P1854*(1-P$1+H1854)^($A1855-$A1854)*(2-E1855/E1854)</f>
        <v>15.678038416972228</v>
      </c>
    </row>
    <row r="1856" spans="1:16" x14ac:dyDescent="0.25">
      <c r="A1856" s="1">
        <v>40753</v>
      </c>
      <c r="B1856" s="9">
        <v>25.25</v>
      </c>
      <c r="C1856" s="9">
        <v>22.91</v>
      </c>
      <c r="D1856">
        <v>9548.43</v>
      </c>
      <c r="E1856">
        <v>8528.69</v>
      </c>
      <c r="F1856">
        <v>112435.97</v>
      </c>
      <c r="G1856">
        <v>100442.67</v>
      </c>
      <c r="H1856">
        <f>(1/(1-91/360*VLOOKUP($A1856,Tbills!$B$4:$C$974,2,1)/100))^((1)/91)-1</f>
        <v>1.6667944573445226E-6</v>
      </c>
      <c r="I1856">
        <f>I1855*(1-IF($A1856&lt;=I1851,I$1,I$1+IF(AND(WEEKDAY($A1856)&lt;&gt;1,WEEKDAY($A1856)&lt;&gt;7),J$1,0)))^($A1856-$A1855)*(1-0.5*(E1856/E1855-1))</f>
        <v>21.278542312119914</v>
      </c>
      <c r="K1856">
        <f>ROW()</f>
        <v>1856</v>
      </c>
      <c r="L1856">
        <f>B1856/C1856</f>
        <v>1.1021388040157136</v>
      </c>
      <c r="M1856">
        <f t="shared" si="28"/>
        <v>15.870888300651071</v>
      </c>
      <c r="P1856">
        <f>P1855*(1-P$1+H1855)^($A1856-$A1855)*(2-E1856/E1855)</f>
        <v>15.949461649967077</v>
      </c>
    </row>
    <row r="1857" spans="1:16" x14ac:dyDescent="0.25">
      <c r="A1857" s="1">
        <v>40756</v>
      </c>
      <c r="B1857" s="9">
        <v>23.66</v>
      </c>
      <c r="C1857" s="9">
        <v>22.38</v>
      </c>
      <c r="D1857">
        <v>9349.36</v>
      </c>
      <c r="E1857">
        <v>8350.84</v>
      </c>
      <c r="F1857">
        <v>110036.88</v>
      </c>
      <c r="G1857">
        <v>98298.99</v>
      </c>
      <c r="H1857">
        <f>(1/(1-91/360*VLOOKUP($A1857,Tbills!$B$4:$C$974,2,1)/100))^((1)/91)-1</f>
        <v>3.1949139418507855E-6</v>
      </c>
      <c r="I1857">
        <f>I1856*(1-IF($A1857&lt;=I1852,I$1,I$1+IF(AND(WEEKDAY($A1857)&lt;&gt;1,WEEKDAY($A1857)&lt;&gt;7),J$1,0)))^($A1857-$A1856)*(1-0.5*(E1857/E1856-1))</f>
        <v>21.498725809699145</v>
      </c>
      <c r="K1857">
        <f>ROW()</f>
        <v>1857</v>
      </c>
      <c r="L1857">
        <f>B1857/C1857</f>
        <v>1.0571939231456657</v>
      </c>
      <c r="M1857">
        <f t="shared" si="28"/>
        <v>16.199582504315241</v>
      </c>
      <c r="P1857">
        <f>P1856*(1-P$1+H1856)^($A1857-$A1856)*(2-E1857/E1856)</f>
        <v>16.280332907310438</v>
      </c>
    </row>
    <row r="1858" spans="1:16" x14ac:dyDescent="0.25">
      <c r="A1858" s="1">
        <v>40757</v>
      </c>
      <c r="B1858" s="9">
        <v>24.79</v>
      </c>
      <c r="C1858" s="9">
        <v>23.6</v>
      </c>
      <c r="D1858">
        <v>10032.879999999999</v>
      </c>
      <c r="E1858">
        <v>8961.33</v>
      </c>
      <c r="F1858">
        <v>114177.09</v>
      </c>
      <c r="G1858">
        <v>101997.24</v>
      </c>
      <c r="H1858">
        <f>(1/(1-91/360*VLOOKUP($A1858,Tbills!$B$4:$C$974,2,1)/100))^((1)/91)-1</f>
        <v>3.1949139418507855E-6</v>
      </c>
      <c r="I1858">
        <f>I1857*(1-IF($A1858&lt;=I1853,I$1,I$1+IF(AND(WEEKDAY($A1858)&lt;&gt;1,WEEKDAY($A1858)&lt;&gt;7),J$1,0)))^($A1858-$A1857)*(1-0.5*(E1858/E1857-1))</f>
        <v>20.712352161090173</v>
      </c>
      <c r="K1858">
        <f>ROW()</f>
        <v>1858</v>
      </c>
      <c r="L1858">
        <f>B1858/C1858</f>
        <v>1.0504237288135592</v>
      </c>
      <c r="M1858">
        <f t="shared" si="28"/>
        <v>15.014609109342814</v>
      </c>
      <c r="P1858">
        <f>P1857*(1-P$1+H1857)^($A1858-$A1857)*(2-E1858/E1857)</f>
        <v>15.089645662157196</v>
      </c>
    </row>
    <row r="1859" spans="1:16" x14ac:dyDescent="0.25">
      <c r="A1859" s="1">
        <v>40758</v>
      </c>
      <c r="B1859" s="9">
        <v>23.38</v>
      </c>
      <c r="C1859" s="9">
        <v>23.12</v>
      </c>
      <c r="D1859">
        <v>9931</v>
      </c>
      <c r="E1859">
        <v>8870.2999999999993</v>
      </c>
      <c r="F1859">
        <v>113310.91</v>
      </c>
      <c r="G1859">
        <v>101223.14</v>
      </c>
      <c r="H1859">
        <f>(1/(1-91/360*VLOOKUP($A1859,Tbills!$B$4:$C$974,2,1)/100))^((1)/91)-1</f>
        <v>3.1949139418507855E-6</v>
      </c>
      <c r="I1859">
        <f>I1858*(1-IF($A1859&lt;=I1854,I$1,I$1+IF(AND(WEEKDAY($A1859)&lt;&gt;1,WEEKDAY($A1859)&lt;&gt;7),J$1,0)))^($A1859-$A1858)*(1-0.5*(E1859/E1858-1))</f>
        <v>20.817009306959083</v>
      </c>
      <c r="K1859">
        <f>ROW()</f>
        <v>1859</v>
      </c>
      <c r="L1859">
        <f>B1859/C1859</f>
        <v>1.0112456747404843</v>
      </c>
      <c r="M1859">
        <f t="shared" si="28"/>
        <v>15.166422451365838</v>
      </c>
      <c r="P1859">
        <f>P1858*(1-P$1+H1858)^($A1859-$A1858)*(2-E1859/E1858)</f>
        <v>15.242412566812465</v>
      </c>
    </row>
    <row r="1860" spans="1:16" x14ac:dyDescent="0.25">
      <c r="A1860" s="1">
        <v>40759</v>
      </c>
      <c r="B1860" s="9">
        <v>31.66</v>
      </c>
      <c r="C1860" s="9">
        <v>28.56</v>
      </c>
      <c r="D1860">
        <v>12051.58</v>
      </c>
      <c r="E1860">
        <v>10764.36</v>
      </c>
      <c r="F1860">
        <v>122942.04</v>
      </c>
      <c r="G1860">
        <v>109826.52</v>
      </c>
      <c r="H1860">
        <f>(1/(1-91/360*VLOOKUP($A1860,Tbills!$B$4:$C$974,2,1)/100))^((1)/91)-1</f>
        <v>3.1949139418507855E-6</v>
      </c>
      <c r="I1860">
        <f>I1859*(1-IF($A1860&lt;=I1855,I$1,I$1+IF(AND(WEEKDAY($A1860)&lt;&gt;1,WEEKDAY($A1860)&lt;&gt;7),J$1,0)))^($A1860-$A1859)*(1-0.5*(E1860/E1859-1))</f>
        <v>18.594015129619091</v>
      </c>
      <c r="K1860">
        <f>ROW()</f>
        <v>1860</v>
      </c>
      <c r="L1860">
        <f>B1860/C1860</f>
        <v>1.1085434173669468</v>
      </c>
      <c r="M1860">
        <f t="shared" si="28"/>
        <v>11.927406635232064</v>
      </c>
      <c r="P1860">
        <f>P1859*(1-P$1+H1859)^($A1860-$A1859)*(2-E1860/E1859)</f>
        <v>11.987321178212754</v>
      </c>
    </row>
    <row r="1861" spans="1:16" x14ac:dyDescent="0.25">
      <c r="A1861" s="1">
        <v>40760</v>
      </c>
      <c r="B1861" s="9">
        <v>32</v>
      </c>
      <c r="C1861" s="9">
        <v>29.59</v>
      </c>
      <c r="D1861">
        <v>12442.43</v>
      </c>
      <c r="E1861">
        <v>11113.43</v>
      </c>
      <c r="F1861">
        <v>124358.97</v>
      </c>
      <c r="G1861">
        <v>111091.94</v>
      </c>
      <c r="H1861">
        <f>(1/(1-91/360*VLOOKUP($A1861,Tbills!$B$4:$C$974,2,1)/100))^((1)/91)-1</f>
        <v>3.1949139418507855E-6</v>
      </c>
      <c r="I1861">
        <f>I1860*(1-IF($A1861&lt;=I1856,I$1,I$1+IF(AND(WEEKDAY($A1861)&lt;&gt;1,WEEKDAY($A1861)&lt;&gt;7),J$1,0)))^($A1861-$A1860)*(1-0.5*(E1861/E1860-1))</f>
        <v>18.292052781937162</v>
      </c>
      <c r="K1861">
        <f>ROW()</f>
        <v>1861</v>
      </c>
      <c r="L1861">
        <f>B1861/C1861</f>
        <v>1.081446434606286</v>
      </c>
      <c r="M1861">
        <f t="shared" si="28"/>
        <v>11.540083490352572</v>
      </c>
      <c r="P1861">
        <f>P1860*(1-P$1+H1860)^($A1861-$A1860)*(2-E1861/E1860)</f>
        <v>11.598200681815483</v>
      </c>
    </row>
    <row r="1862" spans="1:16" x14ac:dyDescent="0.25">
      <c r="A1862" s="1">
        <v>40763</v>
      </c>
      <c r="B1862" s="9">
        <v>48</v>
      </c>
      <c r="C1862" s="9">
        <v>38.1</v>
      </c>
      <c r="D1862">
        <v>14813.84</v>
      </c>
      <c r="E1862">
        <v>13231.44</v>
      </c>
      <c r="F1862">
        <v>133328.5</v>
      </c>
      <c r="G1862">
        <v>119103.5</v>
      </c>
      <c r="H1862">
        <f>(1/(1-91/360*VLOOKUP($A1862,Tbills!$B$4:$C$974,2,1)/100))^((1)/91)-1</f>
        <v>1.2500718804542288E-6</v>
      </c>
      <c r="I1862">
        <f>I1861*(1-IF($A1862&lt;=I1857,I$1,I$1+IF(AND(WEEKDAY($A1862)&lt;&gt;1,WEEKDAY($A1862)&lt;&gt;7),J$1,0)))^($A1862-$A1861)*(1-0.5*(E1862/E1861-1))</f>
        <v>16.547700628494194</v>
      </c>
      <c r="K1862">
        <f>ROW()</f>
        <v>1862</v>
      </c>
      <c r="L1862">
        <f>B1862/C1862</f>
        <v>1.2598425196850394</v>
      </c>
      <c r="M1862">
        <f t="shared" si="28"/>
        <v>9.3394563011743674</v>
      </c>
      <c r="P1862">
        <f>P1861*(1-P$1+H1861)^($A1862-$A1861)*(2-E1862/E1861)</f>
        <v>9.386850891099602</v>
      </c>
    </row>
    <row r="1863" spans="1:16" x14ac:dyDescent="0.25">
      <c r="A1863" s="1">
        <v>40764</v>
      </c>
      <c r="B1863" s="9">
        <v>35.06</v>
      </c>
      <c r="C1863" s="9">
        <v>31.07</v>
      </c>
      <c r="D1863">
        <v>12426.02</v>
      </c>
      <c r="E1863">
        <v>11098.67</v>
      </c>
      <c r="F1863">
        <v>123343.02</v>
      </c>
      <c r="G1863">
        <v>110183.24</v>
      </c>
      <c r="H1863">
        <f>(1/(1-91/360*VLOOKUP($A1863,Tbills!$B$4:$C$974,2,1)/100))^((1)/91)-1</f>
        <v>1.2500718804542288E-6</v>
      </c>
      <c r="I1863">
        <f>I1862*(1-IF($A1863&lt;=I1858,I$1,I$1+IF(AND(WEEKDAY($A1863)&lt;&gt;1,WEEKDAY($A1863)&lt;&gt;7),J$1,0)))^($A1863-$A1862)*(1-0.5*(E1863/E1862-1))</f>
        <v>17.880893520069854</v>
      </c>
      <c r="K1863">
        <f>ROW()</f>
        <v>1863</v>
      </c>
      <c r="L1863">
        <f>B1863/C1863</f>
        <v>1.1284196974573544</v>
      </c>
      <c r="M1863">
        <f t="shared" si="28"/>
        <v>10.844374054850785</v>
      </c>
      <c r="P1863">
        <f>P1862*(1-P$1+H1862)^($A1863-$A1862)*(2-E1863/E1862)</f>
        <v>10.899523740061023</v>
      </c>
    </row>
    <row r="1864" spans="1:16" x14ac:dyDescent="0.25">
      <c r="A1864" s="1">
        <v>40765</v>
      </c>
      <c r="B1864" s="9">
        <v>42.99</v>
      </c>
      <c r="C1864" s="9">
        <v>36.58</v>
      </c>
      <c r="D1864">
        <v>14236.95</v>
      </c>
      <c r="E1864">
        <v>12716.14</v>
      </c>
      <c r="F1864">
        <v>134182.22</v>
      </c>
      <c r="G1864">
        <v>119865.84</v>
      </c>
      <c r="H1864">
        <f>(1/(1-91/360*VLOOKUP($A1864,Tbills!$B$4:$C$974,2,1)/100))^((1)/91)-1</f>
        <v>1.2500718804542288E-6</v>
      </c>
      <c r="I1864">
        <f>I1863*(1-IF($A1864&lt;=I1859,I$1,I$1+IF(AND(WEEKDAY($A1864)&lt;&gt;1,WEEKDAY($A1864)&lt;&gt;7),J$1,0)))^($A1864-$A1863)*(1-0.5*(E1864/E1863-1))</f>
        <v>16.577521738955738</v>
      </c>
      <c r="K1864">
        <f>ROW()</f>
        <v>1864</v>
      </c>
      <c r="L1864">
        <f>B1864/C1864</f>
        <v>1.1752323674138874</v>
      </c>
      <c r="M1864">
        <f t="shared" si="28"/>
        <v>9.2635325241877506</v>
      </c>
      <c r="P1864">
        <f>P1863*(1-P$1+H1863)^($A1864-$A1863)*(2-E1864/E1863)</f>
        <v>9.3107436730832251</v>
      </c>
    </row>
    <row r="1865" spans="1:16" x14ac:dyDescent="0.25">
      <c r="A1865" s="1">
        <v>40766</v>
      </c>
      <c r="B1865" s="9">
        <v>39</v>
      </c>
      <c r="C1865" s="9">
        <v>33.82</v>
      </c>
      <c r="D1865">
        <v>13741.97</v>
      </c>
      <c r="E1865">
        <v>12274.02</v>
      </c>
      <c r="F1865">
        <v>130662.1</v>
      </c>
      <c r="G1865">
        <v>116721.14</v>
      </c>
      <c r="H1865">
        <f>(1/(1-91/360*VLOOKUP($A1865,Tbills!$B$4:$C$974,2,1)/100))^((1)/91)-1</f>
        <v>1.2500718804542288E-6</v>
      </c>
      <c r="I1865">
        <f>I1864*(1-IF($A1865&lt;=I1860,I$1,I$1+IF(AND(WEEKDAY($A1865)&lt;&gt;1,WEEKDAY($A1865)&lt;&gt;7),J$1,0)))^($A1865-$A1864)*(1-0.5*(E1865/E1864-1))</f>
        <v>16.865269824871977</v>
      </c>
      <c r="K1865">
        <f>ROW()</f>
        <v>1865</v>
      </c>
      <c r="L1865">
        <f>B1865/C1865</f>
        <v>1.1531638083973981</v>
      </c>
      <c r="M1865">
        <f t="shared" ref="M1865:M1928" si="29">M1864*(1-IF($A1865&lt;=N$3,M$1,M$1+IF(AND(WEEKDAY($A1865)&lt;&gt;1,WEEKDAY($A1865)&lt;&gt;7),N$1,0)))^($A1865-$A1864)*(2-$E1865/$E1864)</f>
        <v>9.5851643904122419</v>
      </c>
      <c r="P1865">
        <f>P1864*(1-P$1+H1864)^($A1865-$A1864)*(2-E1865/E1864)</f>
        <v>9.6341191497146266</v>
      </c>
    </row>
    <row r="1866" spans="1:16" x14ac:dyDescent="0.25">
      <c r="A1866" s="1">
        <v>40767</v>
      </c>
      <c r="B1866" s="9">
        <v>36.36</v>
      </c>
      <c r="C1866" s="9">
        <v>32.75</v>
      </c>
      <c r="D1866">
        <v>13812.43</v>
      </c>
      <c r="E1866">
        <v>12336.94</v>
      </c>
      <c r="F1866">
        <v>129630.42</v>
      </c>
      <c r="G1866">
        <v>115799.39</v>
      </c>
      <c r="H1866">
        <f>(1/(1-91/360*VLOOKUP($A1866,Tbills!$B$4:$C$974,2,1)/100))^((1)/91)-1</f>
        <v>1.2500718804542288E-6</v>
      </c>
      <c r="I1866">
        <f>I1865*(1-IF($A1866&lt;=I1861,I$1,I$1+IF(AND(WEEKDAY($A1866)&lt;&gt;1,WEEKDAY($A1866)&lt;&gt;7),J$1,0)))^($A1866-$A1865)*(1-0.5*(E1866/E1865-1))</f>
        <v>16.821603986659561</v>
      </c>
      <c r="K1866">
        <f>ROW()</f>
        <v>1866</v>
      </c>
      <c r="L1866">
        <f>B1866/C1866</f>
        <v>1.1102290076335877</v>
      </c>
      <c r="M1866">
        <f t="shared" si="29"/>
        <v>9.535584059512086</v>
      </c>
      <c r="P1866">
        <f>P1865*(1-P$1+H1865)^($A1866-$A1865)*(2-E1866/E1865)</f>
        <v>9.5843894848599422</v>
      </c>
    </row>
    <row r="1867" spans="1:16" x14ac:dyDescent="0.25">
      <c r="A1867" s="1">
        <v>40770</v>
      </c>
      <c r="B1867" s="9">
        <v>31.87</v>
      </c>
      <c r="C1867" s="9">
        <v>30.08</v>
      </c>
      <c r="D1867">
        <v>13171.79</v>
      </c>
      <c r="E1867">
        <v>11764.69</v>
      </c>
      <c r="F1867">
        <v>124880.01</v>
      </c>
      <c r="G1867">
        <v>111555.39</v>
      </c>
      <c r="H1867">
        <f>(1/(1-91/360*VLOOKUP($A1867,Tbills!$B$4:$C$974,2,1)/100))^((1)/91)-1</f>
        <v>9.7226570483499586E-7</v>
      </c>
      <c r="I1867">
        <f>I1866*(1-IF($A1867&lt;=I1862,I$1,I$1+IF(AND(WEEKDAY($A1867)&lt;&gt;1,WEEKDAY($A1867)&lt;&gt;7),J$1,0)))^($A1867-$A1866)*(1-0.5*(E1867/E1866-1))</f>
        <v>17.210395849467741</v>
      </c>
      <c r="K1867">
        <f>ROW()</f>
        <v>1867</v>
      </c>
      <c r="L1867">
        <f>B1867/C1867</f>
        <v>1.0595079787234043</v>
      </c>
      <c r="M1867">
        <f t="shared" si="29"/>
        <v>9.9764988220829061</v>
      </c>
      <c r="P1867">
        <f>P1866*(1-P$1+H1866)^($A1867-$A1866)*(2-E1867/E1866)</f>
        <v>10.027887044138927</v>
      </c>
    </row>
    <row r="1868" spans="1:16" x14ac:dyDescent="0.25">
      <c r="A1868" s="1">
        <v>40771</v>
      </c>
      <c r="B1868" s="9">
        <v>32.85</v>
      </c>
      <c r="C1868" s="9">
        <v>30.44</v>
      </c>
      <c r="D1868">
        <v>13302.45</v>
      </c>
      <c r="E1868">
        <v>11881.38</v>
      </c>
      <c r="F1868">
        <v>125866.25</v>
      </c>
      <c r="G1868">
        <v>112436.29</v>
      </c>
      <c r="H1868">
        <f>(1/(1-91/360*VLOOKUP($A1868,Tbills!$B$4:$C$974,2,1)/100))^((1)/91)-1</f>
        <v>9.7226570483499586E-7</v>
      </c>
      <c r="I1868">
        <f>I1867*(1-IF($A1868&lt;=I1863,I$1,I$1+IF(AND(WEEKDAY($A1868)&lt;&gt;1,WEEKDAY($A1868)&lt;&gt;7),J$1,0)))^($A1868-$A1867)*(1-0.5*(E1868/E1867-1))</f>
        <v>17.124598067528531</v>
      </c>
      <c r="K1868">
        <f>ROW()</f>
        <v>1868</v>
      </c>
      <c r="L1868">
        <f>B1868/C1868</f>
        <v>1.0791721419185283</v>
      </c>
      <c r="M1868">
        <f t="shared" si="29"/>
        <v>9.8770852383994523</v>
      </c>
      <c r="P1868">
        <f>P1867*(1-P$1+H1867)^($A1868-$A1867)*(2-E1868/E1867)</f>
        <v>9.9280662454240911</v>
      </c>
    </row>
    <row r="1869" spans="1:16" x14ac:dyDescent="0.25">
      <c r="A1869" s="1">
        <v>40772</v>
      </c>
      <c r="B1869" s="9">
        <v>31.58</v>
      </c>
      <c r="C1869" s="9">
        <v>30.03</v>
      </c>
      <c r="D1869">
        <v>13821.7</v>
      </c>
      <c r="E1869">
        <v>12345.15</v>
      </c>
      <c r="F1869">
        <v>126852.27</v>
      </c>
      <c r="G1869">
        <v>113316.99</v>
      </c>
      <c r="H1869">
        <f>(1/(1-91/360*VLOOKUP($A1869,Tbills!$B$4:$C$974,2,1)/100))^((1)/91)-1</f>
        <v>9.7226570483499586E-7</v>
      </c>
      <c r="I1869">
        <f>I1868*(1-IF($A1869&lt;=I1864,I$1,I$1+IF(AND(WEEKDAY($A1869)&lt;&gt;1,WEEKDAY($A1869)&lt;&gt;7),J$1,0)))^($A1869-$A1868)*(1-0.5*(E1869/E1868-1))</f>
        <v>16.78994588871117</v>
      </c>
      <c r="K1869">
        <f>ROW()</f>
        <v>1869</v>
      </c>
      <c r="L1869">
        <f>B1869/C1869</f>
        <v>1.0516150516150515</v>
      </c>
      <c r="M1869">
        <f t="shared" si="29"/>
        <v>9.4911074943604081</v>
      </c>
      <c r="P1869">
        <f>P1868*(1-P$1+H1868)^($A1869-$A1868)*(2-E1869/E1868)</f>
        <v>9.5401970209708562</v>
      </c>
    </row>
    <row r="1870" spans="1:16" x14ac:dyDescent="0.25">
      <c r="A1870" s="1">
        <v>40773</v>
      </c>
      <c r="B1870" s="9">
        <v>42.67</v>
      </c>
      <c r="C1870" s="9">
        <v>36.6</v>
      </c>
      <c r="D1870">
        <v>16479.14</v>
      </c>
      <c r="E1870">
        <v>14718.69</v>
      </c>
      <c r="F1870">
        <v>140470.1</v>
      </c>
      <c r="G1870">
        <v>125481.67</v>
      </c>
      <c r="H1870">
        <f>(1/(1-91/360*VLOOKUP($A1870,Tbills!$B$4:$C$974,2,1)/100))^((1)/91)-1</f>
        <v>9.7226570483499586E-7</v>
      </c>
      <c r="I1870">
        <f>I1869*(1-IF($A1870&lt;=I1865,I$1,I$1+IF(AND(WEEKDAY($A1870)&lt;&gt;1,WEEKDAY($A1870)&lt;&gt;7),J$1,0)))^($A1870-$A1869)*(1-0.5*(E1870/E1869-1))</f>
        <v>15.175491606771253</v>
      </c>
      <c r="K1870">
        <f>ROW()</f>
        <v>1870</v>
      </c>
      <c r="L1870">
        <f>B1870/C1870</f>
        <v>1.1658469945355192</v>
      </c>
      <c r="M1870">
        <f t="shared" si="29"/>
        <v>7.6659428549563433</v>
      </c>
      <c r="P1870">
        <f>P1869*(1-P$1+H1869)^($A1870-$A1869)*(2-E1870/E1869)</f>
        <v>7.7056737229268188</v>
      </c>
    </row>
    <row r="1871" spans="1:16" x14ac:dyDescent="0.25">
      <c r="A1871" s="1">
        <v>40774</v>
      </c>
      <c r="B1871" s="9">
        <v>43.05</v>
      </c>
      <c r="C1871" s="9">
        <v>37.9</v>
      </c>
      <c r="D1871">
        <v>17426.21</v>
      </c>
      <c r="E1871">
        <v>15564.57</v>
      </c>
      <c r="F1871">
        <v>144613.57</v>
      </c>
      <c r="G1871">
        <v>129182.91</v>
      </c>
      <c r="H1871">
        <f>(1/(1-91/360*VLOOKUP($A1871,Tbills!$B$4:$C$974,2,1)/100))^((1)/91)-1</f>
        <v>9.7226570483499586E-7</v>
      </c>
      <c r="I1871">
        <f>I1870*(1-IF($A1871&lt;=I1866,I$1,I$1+IF(AND(WEEKDAY($A1871)&lt;&gt;1,WEEKDAY($A1871)&lt;&gt;7),J$1,0)))^($A1871-$A1870)*(1-0.5*(E1871/E1870-1))</f>
        <v>14.73904183204572</v>
      </c>
      <c r="K1871">
        <f>ROW()</f>
        <v>1871</v>
      </c>
      <c r="L1871">
        <f>B1871/C1871</f>
        <v>1.1358839050131926</v>
      </c>
      <c r="M1871">
        <f t="shared" si="29"/>
        <v>7.2250462164288543</v>
      </c>
      <c r="P1871">
        <f>P1870*(1-P$1+H1870)^($A1871-$A1870)*(2-E1871/E1870)</f>
        <v>7.2625687206703651</v>
      </c>
    </row>
    <row r="1872" spans="1:16" x14ac:dyDescent="0.25">
      <c r="A1872" s="1">
        <v>40777</v>
      </c>
      <c r="B1872" s="9">
        <v>42.44</v>
      </c>
      <c r="C1872" s="9">
        <v>38.26</v>
      </c>
      <c r="D1872">
        <v>17972.68</v>
      </c>
      <c r="E1872">
        <v>16052.62</v>
      </c>
      <c r="F1872">
        <v>146213.18</v>
      </c>
      <c r="G1872">
        <v>130611.46</v>
      </c>
      <c r="H1872">
        <f>(1/(1-91/360*VLOOKUP($A1872,Tbills!$B$4:$C$974,2,1)/100))^((1)/91)-1</f>
        <v>4.1667465300321282E-7</v>
      </c>
      <c r="I1872">
        <f>I1871*(1-IF($A1872&lt;=I1867,I$1,I$1+IF(AND(WEEKDAY($A1872)&lt;&gt;1,WEEKDAY($A1872)&lt;&gt;7),J$1,0)))^($A1872-$A1871)*(1-0.5*(E1872/E1871-1))</f>
        <v>14.506826873593074</v>
      </c>
      <c r="K1872">
        <f>ROW()</f>
        <v>1872</v>
      </c>
      <c r="L1872">
        <f>B1872/C1872</f>
        <v>1.1092524830109776</v>
      </c>
      <c r="M1872">
        <f t="shared" si="29"/>
        <v>6.9975164323650842</v>
      </c>
      <c r="P1872">
        <f>P1871*(1-P$1+H1871)^($A1872-$A1871)*(2-E1872/E1871)</f>
        <v>7.0340801579336905</v>
      </c>
    </row>
    <row r="1873" spans="1:16" x14ac:dyDescent="0.25">
      <c r="A1873" s="1">
        <v>40778</v>
      </c>
      <c r="B1873" s="9">
        <v>36.270000000000003</v>
      </c>
      <c r="C1873" s="9">
        <v>34.79</v>
      </c>
      <c r="D1873">
        <v>16998.37</v>
      </c>
      <c r="E1873">
        <v>15182.39</v>
      </c>
      <c r="F1873">
        <v>145598.38</v>
      </c>
      <c r="G1873">
        <v>130062.21</v>
      </c>
      <c r="H1873">
        <f>(1/(1-91/360*VLOOKUP($A1873,Tbills!$B$4:$C$974,2,1)/100))^((1)/91)-1</f>
        <v>4.1667465300321282E-7</v>
      </c>
      <c r="I1873">
        <f>I1872*(1-IF($A1873&lt;=I1868,I$1,I$1+IF(AND(WEEKDAY($A1873)&lt;&gt;1,WEEKDAY($A1873)&lt;&gt;7),J$1,0)))^($A1873-$A1872)*(1-0.5*(E1873/E1872-1))</f>
        <v>14.899654500450918</v>
      </c>
      <c r="K1873">
        <f>ROW()</f>
        <v>1873</v>
      </c>
      <c r="L1873">
        <f>B1873/C1873</f>
        <v>1.0425409600459903</v>
      </c>
      <c r="M1873">
        <f t="shared" si="29"/>
        <v>7.3765158336911236</v>
      </c>
      <c r="P1873">
        <f>P1872*(1-P$1+H1872)^($A1873-$A1872)*(2-E1873/E1872)</f>
        <v>7.4151341197642875</v>
      </c>
    </row>
    <row r="1874" spans="1:16" x14ac:dyDescent="0.25">
      <c r="A1874" s="1">
        <v>40779</v>
      </c>
      <c r="B1874" s="9">
        <v>35.9</v>
      </c>
      <c r="C1874" s="9">
        <v>34.799999999999997</v>
      </c>
      <c r="D1874">
        <v>16668.04</v>
      </c>
      <c r="E1874">
        <v>14887.34</v>
      </c>
      <c r="F1874">
        <v>147551.5</v>
      </c>
      <c r="G1874">
        <v>131806.87</v>
      </c>
      <c r="H1874">
        <f>(1/(1-91/360*VLOOKUP($A1874,Tbills!$B$4:$C$974,2,1)/100))^((1)/91)-1</f>
        <v>4.1667465300321282E-7</v>
      </c>
      <c r="I1874">
        <f>I1873*(1-IF($A1874&lt;=I1869,I$1,I$1+IF(AND(WEEKDAY($A1874)&lt;&gt;1,WEEKDAY($A1874)&lt;&gt;7),J$1,0)))^($A1874-$A1873)*(1-0.5*(E1874/E1873-1))</f>
        <v>15.044040634715433</v>
      </c>
      <c r="K1874">
        <f>ROW()</f>
        <v>1874</v>
      </c>
      <c r="L1874">
        <f>B1874/C1874</f>
        <v>1.0316091954022988</v>
      </c>
      <c r="M1874">
        <f t="shared" si="29"/>
        <v>7.5195185828884377</v>
      </c>
      <c r="P1874">
        <f>P1873*(1-P$1+H1873)^($A1874-$A1873)*(2-E1874/E1873)</f>
        <v>7.5589611670840027</v>
      </c>
    </row>
    <row r="1875" spans="1:16" x14ac:dyDescent="0.25">
      <c r="A1875" s="1">
        <v>40780</v>
      </c>
      <c r="B1875" s="9">
        <v>39.76</v>
      </c>
      <c r="C1875" s="9">
        <v>36.61</v>
      </c>
      <c r="D1875">
        <v>17160.14</v>
      </c>
      <c r="E1875">
        <v>15326.86</v>
      </c>
      <c r="F1875">
        <v>150438.71</v>
      </c>
      <c r="G1875">
        <v>134385.94</v>
      </c>
      <c r="H1875">
        <f>(1/(1-91/360*VLOOKUP($A1875,Tbills!$B$4:$C$974,2,1)/100))^((1)/91)-1</f>
        <v>4.1667465300321282E-7</v>
      </c>
      <c r="I1875">
        <f>I1874*(1-IF($A1875&lt;=I1870,I$1,I$1+IF(AND(WEEKDAY($A1875)&lt;&gt;1,WEEKDAY($A1875)&lt;&gt;7),J$1,0)))^($A1875-$A1874)*(1-0.5*(E1875/E1874-1))</f>
        <v>14.821581715475103</v>
      </c>
      <c r="K1875">
        <f>ROW()</f>
        <v>1875</v>
      </c>
      <c r="L1875">
        <f>B1875/C1875</f>
        <v>1.0860420650095601</v>
      </c>
      <c r="M1875">
        <f t="shared" si="29"/>
        <v>7.2971794153087446</v>
      </c>
      <c r="P1875">
        <f>P1874*(1-P$1+H1874)^($A1875-$A1874)*(2-E1875/E1874)</f>
        <v>7.3355291503669102</v>
      </c>
    </row>
    <row r="1876" spans="1:16" x14ac:dyDescent="0.25">
      <c r="A1876" s="1">
        <v>40781</v>
      </c>
      <c r="B1876" s="9">
        <v>35.590000000000003</v>
      </c>
      <c r="C1876" s="9">
        <v>34.409999999999997</v>
      </c>
      <c r="D1876">
        <v>16780.22</v>
      </c>
      <c r="E1876">
        <v>14987.52</v>
      </c>
      <c r="F1876">
        <v>148545.71</v>
      </c>
      <c r="G1876">
        <v>132694.88</v>
      </c>
      <c r="H1876">
        <f>(1/(1-91/360*VLOOKUP($A1876,Tbills!$B$4:$C$974,2,1)/100))^((1)/91)-1</f>
        <v>4.1667465300321282E-7</v>
      </c>
      <c r="I1876">
        <f>I1875*(1-IF($A1876&lt;=I1871,I$1,I$1+IF(AND(WEEKDAY($A1876)&lt;&gt;1,WEEKDAY($A1876)&lt;&gt;7),J$1,0)))^($A1876-$A1875)*(1-0.5*(E1876/E1875-1))</f>
        <v>14.985268192467075</v>
      </c>
      <c r="K1876">
        <f>ROW()</f>
        <v>1876</v>
      </c>
      <c r="L1876">
        <f>B1876/C1876</f>
        <v>1.0342923568730022</v>
      </c>
      <c r="M1876">
        <f t="shared" si="29"/>
        <v>7.4583931546431437</v>
      </c>
      <c r="P1876">
        <f>P1875*(1-P$1+H1875)^($A1876-$A1875)*(2-E1876/E1875)</f>
        <v>7.4976651576936018</v>
      </c>
    </row>
    <row r="1877" spans="1:16" x14ac:dyDescent="0.25">
      <c r="A1877" s="1">
        <v>40784</v>
      </c>
      <c r="B1877" s="9">
        <v>32.28</v>
      </c>
      <c r="C1877" s="9">
        <v>31.98</v>
      </c>
      <c r="D1877">
        <v>15763.26</v>
      </c>
      <c r="E1877">
        <v>14079.19</v>
      </c>
      <c r="F1877">
        <v>144264.32999999999</v>
      </c>
      <c r="G1877">
        <v>128870.19</v>
      </c>
      <c r="H1877">
        <f>(1/(1-91/360*VLOOKUP($A1877,Tbills!$B$4:$C$974,2,1)/100))^((1)/91)-1</f>
        <v>4.1667465300321282E-7</v>
      </c>
      <c r="I1877">
        <f>I1876*(1-IF($A1877&lt;=I1872,I$1,I$1+IF(AND(WEEKDAY($A1877)&lt;&gt;1,WEEKDAY($A1877)&lt;&gt;7),J$1,0)))^($A1877-$A1876)*(1-0.5*(E1877/E1876-1))</f>
        <v>15.438159448137929</v>
      </c>
      <c r="K1877">
        <f>ROW()</f>
        <v>1877</v>
      </c>
      <c r="L1877">
        <f>B1877/C1877</f>
        <v>1.0093808630393997</v>
      </c>
      <c r="M1877">
        <f t="shared" si="29"/>
        <v>7.909309480850732</v>
      </c>
      <c r="P1877">
        <f>P1876*(1-P$1+H1876)^($A1877-$A1876)*(2-E1877/E1876)</f>
        <v>7.9511944522893936</v>
      </c>
    </row>
    <row r="1878" spans="1:16" x14ac:dyDescent="0.25">
      <c r="A1878" s="1">
        <v>40785</v>
      </c>
      <c r="B1878" s="9">
        <v>32.89</v>
      </c>
      <c r="C1878" s="9">
        <v>32.47</v>
      </c>
      <c r="D1878">
        <v>16196.62</v>
      </c>
      <c r="E1878">
        <v>14466.25</v>
      </c>
      <c r="F1878">
        <v>148076.15</v>
      </c>
      <c r="G1878">
        <v>132275.20000000001</v>
      </c>
      <c r="H1878">
        <f>(1/(1-91/360*VLOOKUP($A1878,Tbills!$B$4:$C$974,2,1)/100))^((1)/91)-1</f>
        <v>4.1667465300321282E-7</v>
      </c>
      <c r="I1878">
        <f>I1877*(1-IF($A1878&lt;=I1873,I$1,I$1+IF(AND(WEEKDAY($A1878)&lt;&gt;1,WEEKDAY($A1878)&lt;&gt;7),J$1,0)))^($A1878-$A1877)*(1-0.5*(E1878/E1877-1))</f>
        <v>15.225553007995881</v>
      </c>
      <c r="K1878">
        <f>ROW()</f>
        <v>1878</v>
      </c>
      <c r="L1878">
        <f>B1878/C1878</f>
        <v>1.0129350169387128</v>
      </c>
      <c r="M1878">
        <f t="shared" si="29"/>
        <v>7.6915113533983739</v>
      </c>
      <c r="P1878">
        <f>P1877*(1-P$1+H1877)^($A1878-$A1877)*(2-E1878/E1877)</f>
        <v>7.7323203114016774</v>
      </c>
    </row>
    <row r="1879" spans="1:16" x14ac:dyDescent="0.25">
      <c r="A1879" s="1">
        <v>40786</v>
      </c>
      <c r="B1879" s="9">
        <v>31.62</v>
      </c>
      <c r="C1879" s="9">
        <v>31.67</v>
      </c>
      <c r="D1879">
        <v>15868.65</v>
      </c>
      <c r="E1879">
        <v>14173.31</v>
      </c>
      <c r="F1879">
        <v>144828.75</v>
      </c>
      <c r="G1879">
        <v>129374.27</v>
      </c>
      <c r="H1879">
        <f>(1/(1-91/360*VLOOKUP($A1879,Tbills!$B$4:$C$974,2,1)/100))^((1)/91)-1</f>
        <v>4.1667465300321282E-7</v>
      </c>
      <c r="I1879">
        <f>I1878*(1-IF($A1879&lt;=I1874,I$1,I$1+IF(AND(WEEKDAY($A1879)&lt;&gt;1,WEEKDAY($A1879)&lt;&gt;7),J$1,0)))^($A1879-$A1878)*(1-0.5*(E1879/E1878-1))</f>
        <v>15.379310616100071</v>
      </c>
      <c r="K1879">
        <f>ROW()</f>
        <v>1879</v>
      </c>
      <c r="L1879">
        <f>B1879/C1879</f>
        <v>0.99842121881907164</v>
      </c>
      <c r="M1879">
        <f t="shared" si="29"/>
        <v>7.8468981385534988</v>
      </c>
      <c r="P1879">
        <f>P1878*(1-P$1+H1878)^($A1879-$A1878)*(2-E1879/E1878)</f>
        <v>7.8886104684491976</v>
      </c>
    </row>
    <row r="1880" spans="1:16" x14ac:dyDescent="0.25">
      <c r="A1880" s="1">
        <v>40787</v>
      </c>
      <c r="B1880" s="9">
        <v>31.82</v>
      </c>
      <c r="C1880" s="9">
        <v>31.99</v>
      </c>
      <c r="D1880">
        <v>16124.72</v>
      </c>
      <c r="E1880">
        <v>14402.02</v>
      </c>
      <c r="F1880">
        <v>145971.69</v>
      </c>
      <c r="G1880">
        <v>130395.19</v>
      </c>
      <c r="H1880">
        <f>(1/(1-91/360*VLOOKUP($A1880,Tbills!$B$4:$C$974,2,1)/100))^((1)/91)-1</f>
        <v>4.1667465300321282E-7</v>
      </c>
      <c r="I1880">
        <f>I1879*(1-IF($A1880&lt;=I1875,I$1,I$1+IF(AND(WEEKDAY($A1880)&lt;&gt;1,WEEKDAY($A1880)&lt;&gt;7),J$1,0)))^($A1880-$A1879)*(1-0.5*(E1880/E1879-1))</f>
        <v>15.254828146430567</v>
      </c>
      <c r="K1880">
        <f>ROW()</f>
        <v>1880</v>
      </c>
      <c r="L1880">
        <f>B1880/C1880</f>
        <v>0.99468583932478905</v>
      </c>
      <c r="M1880">
        <f t="shared" si="29"/>
        <v>7.7199157728481769</v>
      </c>
      <c r="P1880">
        <f>P1879*(1-P$1+H1879)^($A1880-$A1879)*(2-E1880/E1879)</f>
        <v>7.7610307508099918</v>
      </c>
    </row>
    <row r="1881" spans="1:16" x14ac:dyDescent="0.25">
      <c r="A1881" s="1">
        <v>40788</v>
      </c>
      <c r="B1881" s="9">
        <v>33.92</v>
      </c>
      <c r="C1881" s="9">
        <v>33.79</v>
      </c>
      <c r="D1881">
        <v>17073.990000000002</v>
      </c>
      <c r="E1881">
        <v>15249.87</v>
      </c>
      <c r="F1881">
        <v>148255.74</v>
      </c>
      <c r="G1881">
        <v>132435.46</v>
      </c>
      <c r="H1881">
        <f>(1/(1-91/360*VLOOKUP($A1881,Tbills!$B$4:$C$974,2,1)/100))^((1)/91)-1</f>
        <v>4.1667465300321282E-7</v>
      </c>
      <c r="I1881">
        <f>I1880*(1-IF($A1881&lt;=I1876,I$1,I$1+IF(AND(WEEKDAY($A1881)&lt;&gt;1,WEEKDAY($A1881)&lt;&gt;7),J$1,0)))^($A1881-$A1880)*(1-0.5*(E1881/E1880-1))</f>
        <v>14.805415290917898</v>
      </c>
      <c r="K1881">
        <f>ROW()</f>
        <v>1881</v>
      </c>
      <c r="L1881">
        <f>B1881/C1881</f>
        <v>1.003847292098254</v>
      </c>
      <c r="M1881">
        <f t="shared" si="29"/>
        <v>7.2651042884533767</v>
      </c>
      <c r="P1881">
        <f>P1880*(1-P$1+H1880)^($A1881-$A1880)*(2-E1881/E1880)</f>
        <v>7.3038700997720563</v>
      </c>
    </row>
    <row r="1882" spans="1:16" x14ac:dyDescent="0.25">
      <c r="A1882" s="1">
        <v>40792</v>
      </c>
      <c r="B1882" s="9">
        <v>37</v>
      </c>
      <c r="C1882" s="9">
        <v>35.380000000000003</v>
      </c>
      <c r="D1882">
        <v>17591.93</v>
      </c>
      <c r="E1882">
        <v>15712.45</v>
      </c>
      <c r="F1882">
        <v>150939.26</v>
      </c>
      <c r="G1882">
        <v>134832.4</v>
      </c>
      <c r="H1882">
        <f>(1/(1-91/360*VLOOKUP($A1882,Tbills!$B$4:$C$974,2,1)/100))^((1)/91)-1</f>
        <v>8.3336527945121475E-7</v>
      </c>
      <c r="I1882">
        <f>I1881*(1-IF($A1882&lt;=I1877,I$1,I$1+IF(AND(WEEKDAY($A1882)&lt;&gt;1,WEEKDAY($A1882)&lt;&gt;7),J$1,0)))^($A1882-$A1881)*(1-0.5*(E1882/E1881-1))</f>
        <v>14.579348247504258</v>
      </c>
      <c r="K1882">
        <f>ROW()</f>
        <v>1882</v>
      </c>
      <c r="L1882">
        <f>B1882/C1882</f>
        <v>1.0457885811192764</v>
      </c>
      <c r="M1882">
        <f t="shared" si="29"/>
        <v>7.0434168167577278</v>
      </c>
      <c r="P1882">
        <f>P1881*(1-P$1+H1881)^($A1882-$A1881)*(2-E1882/E1881)</f>
        <v>7.0812831470219688</v>
      </c>
    </row>
    <row r="1883" spans="1:16" x14ac:dyDescent="0.25">
      <c r="A1883" s="1">
        <v>40793</v>
      </c>
      <c r="B1883" s="9">
        <v>33.380000000000003</v>
      </c>
      <c r="C1883" s="9">
        <v>32.96</v>
      </c>
      <c r="D1883">
        <v>16681.57</v>
      </c>
      <c r="E1883">
        <v>14899.34</v>
      </c>
      <c r="F1883">
        <v>147307.28</v>
      </c>
      <c r="G1883">
        <v>131587.88</v>
      </c>
      <c r="H1883">
        <f>(1/(1-91/360*VLOOKUP($A1883,Tbills!$B$4:$C$974,2,1)/100))^((1)/91)-1</f>
        <v>8.3336527945121475E-7</v>
      </c>
      <c r="I1883">
        <f>I1882*(1-IF($A1883&lt;=I1878,I$1,I$1+IF(AND(WEEKDAY($A1883)&lt;&gt;1,WEEKDAY($A1883)&lt;&gt;7),J$1,0)))^($A1883-$A1882)*(1-0.5*(E1883/E1882-1))</f>
        <v>14.956195293573616</v>
      </c>
      <c r="K1883">
        <f>ROW()</f>
        <v>1883</v>
      </c>
      <c r="L1883">
        <f>B1883/C1883</f>
        <v>1.012742718446602</v>
      </c>
      <c r="M1883">
        <f t="shared" si="29"/>
        <v>7.4075644477984799</v>
      </c>
      <c r="P1883">
        <f>P1882*(1-P$1+H1882)^($A1883-$A1882)*(2-E1883/E1882)</f>
        <v>7.4474661066914729</v>
      </c>
    </row>
    <row r="1884" spans="1:16" x14ac:dyDescent="0.25">
      <c r="A1884" s="1">
        <v>40794</v>
      </c>
      <c r="B1884" s="9">
        <v>34.32</v>
      </c>
      <c r="C1884" s="9">
        <v>33.71</v>
      </c>
      <c r="D1884">
        <v>17128.32</v>
      </c>
      <c r="E1884">
        <v>15298.35</v>
      </c>
      <c r="F1884">
        <v>149363.23000000001</v>
      </c>
      <c r="G1884">
        <v>133424.32999999999</v>
      </c>
      <c r="H1884">
        <f>(1/(1-91/360*VLOOKUP($A1884,Tbills!$B$4:$C$974,2,1)/100))^((1)/91)-1</f>
        <v>8.3336527945121475E-7</v>
      </c>
      <c r="I1884">
        <f>I1883*(1-IF($A1884&lt;=I1879,I$1,I$1+IF(AND(WEEKDAY($A1884)&lt;&gt;1,WEEKDAY($A1884)&lt;&gt;7),J$1,0)))^($A1884-$A1883)*(1-0.5*(E1884/E1883-1))</f>
        <v>14.755544931939481</v>
      </c>
      <c r="K1884">
        <f>ROW()</f>
        <v>1884</v>
      </c>
      <c r="L1884">
        <f>B1884/C1884</f>
        <v>1.0180955206170275</v>
      </c>
      <c r="M1884">
        <f t="shared" si="29"/>
        <v>7.2088512801676501</v>
      </c>
      <c r="P1884">
        <f>P1883*(1-P$1+H1883)^($A1884-$A1883)*(2-E1884/E1883)</f>
        <v>7.247758090585223</v>
      </c>
    </row>
    <row r="1885" spans="1:16" x14ac:dyDescent="0.25">
      <c r="A1885" s="1">
        <v>40795</v>
      </c>
      <c r="B1885" s="9">
        <v>38.520000000000003</v>
      </c>
      <c r="C1885" s="9">
        <v>36.64</v>
      </c>
      <c r="D1885">
        <v>18643.73</v>
      </c>
      <c r="E1885">
        <v>16651.84</v>
      </c>
      <c r="F1885">
        <v>154814.96</v>
      </c>
      <c r="G1885">
        <v>138294.18</v>
      </c>
      <c r="H1885">
        <f>(1/(1-91/360*VLOOKUP($A1885,Tbills!$B$4:$C$974,2,1)/100))^((1)/91)-1</f>
        <v>8.3336527945121475E-7</v>
      </c>
      <c r="I1885">
        <f>I1884*(1-IF($A1885&lt;=I1880,I$1,I$1+IF(AND(WEEKDAY($A1885)&lt;&gt;1,WEEKDAY($A1885)&lt;&gt;7),J$1,0)))^($A1885-$A1884)*(1-0.5*(E1885/E1884-1))</f>
        <v>14.102444652536418</v>
      </c>
      <c r="K1885">
        <f>ROW()</f>
        <v>1885</v>
      </c>
      <c r="L1885">
        <f>B1885/C1885</f>
        <v>1.0513100436681224</v>
      </c>
      <c r="M1885">
        <f t="shared" si="29"/>
        <v>6.5707569646552431</v>
      </c>
      <c r="P1885">
        <f>P1884*(1-P$1+H1884)^($A1885-$A1884)*(2-E1885/E1884)</f>
        <v>6.6062887793125986</v>
      </c>
    </row>
    <row r="1886" spans="1:16" x14ac:dyDescent="0.25">
      <c r="A1886" s="1">
        <v>40798</v>
      </c>
      <c r="B1886" s="9">
        <v>38.590000000000003</v>
      </c>
      <c r="C1886" s="9">
        <v>37.06</v>
      </c>
      <c r="D1886">
        <v>18790.59</v>
      </c>
      <c r="E1886">
        <v>16782.96</v>
      </c>
      <c r="F1886">
        <v>156570.68</v>
      </c>
      <c r="G1886">
        <v>139862.20000000001</v>
      </c>
      <c r="H1886">
        <f>(1/(1-91/360*VLOOKUP($A1886,Tbills!$B$4:$C$974,2,1)/100))^((1)/91)-1</f>
        <v>2.7778132727362959E-7</v>
      </c>
      <c r="I1886">
        <f>I1885*(1-IF($A1886&lt;=I1881,I$1,I$1+IF(AND(WEEKDAY($A1886)&lt;&gt;1,WEEKDAY($A1886)&lt;&gt;7),J$1,0)))^($A1886-$A1885)*(1-0.5*(E1886/E1885-1))</f>
        <v>14.045825097294157</v>
      </c>
      <c r="K1886">
        <f>ROW()</f>
        <v>1886</v>
      </c>
      <c r="L1886">
        <f>B1886/C1886</f>
        <v>1.0412844036697249</v>
      </c>
      <c r="M1886">
        <f t="shared" si="29"/>
        <v>6.518106644024579</v>
      </c>
      <c r="P1886">
        <f>P1885*(1-P$1+H1885)^($A1886-$A1885)*(2-E1886/E1885)</f>
        <v>6.5535586653238793</v>
      </c>
    </row>
    <row r="1887" spans="1:16" x14ac:dyDescent="0.25">
      <c r="A1887" s="1">
        <v>40799</v>
      </c>
      <c r="B1887" s="9">
        <v>36.909999999999997</v>
      </c>
      <c r="C1887" s="9">
        <v>36.06</v>
      </c>
      <c r="D1887">
        <v>18770.95</v>
      </c>
      <c r="E1887">
        <v>16765.41</v>
      </c>
      <c r="F1887">
        <v>156448.78</v>
      </c>
      <c r="G1887">
        <v>139753.26999999999</v>
      </c>
      <c r="H1887">
        <f>(1/(1-91/360*VLOOKUP($A1887,Tbills!$B$4:$C$974,2,1)/100))^((1)/91)-1</f>
        <v>2.7778132727362959E-7</v>
      </c>
      <c r="I1887">
        <f>I1886*(1-IF($A1887&lt;=I1882,I$1,I$1+IF(AND(WEEKDAY($A1887)&lt;&gt;1,WEEKDAY($A1887)&lt;&gt;7),J$1,0)))^($A1887-$A1886)*(1-0.5*(E1887/E1886-1))</f>
        <v>14.052803214109453</v>
      </c>
      <c r="K1887">
        <f>ROW()</f>
        <v>1887</v>
      </c>
      <c r="L1887">
        <f>B1887/C1887</f>
        <v>1.02357182473655</v>
      </c>
      <c r="M1887">
        <f t="shared" si="29"/>
        <v>6.5246187504437767</v>
      </c>
      <c r="P1887">
        <f>P1886*(1-P$1+H1886)^($A1887-$A1886)*(2-E1887/E1886)</f>
        <v>6.560170921546824</v>
      </c>
    </row>
    <row r="1888" spans="1:16" x14ac:dyDescent="0.25">
      <c r="A1888" s="1">
        <v>40800</v>
      </c>
      <c r="B1888" s="9">
        <v>34.6</v>
      </c>
      <c r="C1888" s="9">
        <v>34.96</v>
      </c>
      <c r="D1888">
        <v>18104.080000000002</v>
      </c>
      <c r="E1888">
        <v>16169.79</v>
      </c>
      <c r="F1888">
        <v>154220.9</v>
      </c>
      <c r="G1888">
        <v>137763.1</v>
      </c>
      <c r="H1888">
        <f>(1/(1-91/360*VLOOKUP($A1888,Tbills!$B$4:$C$974,2,1)/100))^((1)/91)-1</f>
        <v>2.7778132727362959E-7</v>
      </c>
      <c r="I1888">
        <f>I1887*(1-IF($A1888&lt;=I1883,I$1,I$1+IF(AND(WEEKDAY($A1888)&lt;&gt;1,WEEKDAY($A1888)&lt;&gt;7),J$1,0)))^($A1888-$A1887)*(1-0.5*(E1888/E1887-1))</f>
        <v>14.302055950417014</v>
      </c>
      <c r="K1888">
        <f>ROW()</f>
        <v>1888</v>
      </c>
      <c r="L1888">
        <f>B1888/C1888</f>
        <v>0.98970251716247137</v>
      </c>
      <c r="M1888">
        <f t="shared" si="29"/>
        <v>6.7561023610475406</v>
      </c>
      <c r="P1888">
        <f>P1887*(1-P$1+H1887)^($A1888-$A1887)*(2-E1888/E1887)</f>
        <v>6.7929828970568531</v>
      </c>
    </row>
    <row r="1889" spans="1:16" x14ac:dyDescent="0.25">
      <c r="A1889" s="1">
        <v>40801</v>
      </c>
      <c r="B1889" s="9">
        <v>31.97</v>
      </c>
      <c r="C1889" s="9">
        <v>33.520000000000003</v>
      </c>
      <c r="D1889">
        <v>17199.98</v>
      </c>
      <c r="E1889">
        <v>15362.28</v>
      </c>
      <c r="F1889">
        <v>151066.67000000001</v>
      </c>
      <c r="G1889">
        <v>134945.44</v>
      </c>
      <c r="H1889">
        <f>(1/(1-91/360*VLOOKUP($A1889,Tbills!$B$4:$C$974,2,1)/100))^((1)/91)-1</f>
        <v>2.7778132727362959E-7</v>
      </c>
      <c r="I1889">
        <f>I1888*(1-IF($A1889&lt;=I1884,I$1,I$1+IF(AND(WEEKDAY($A1889)&lt;&gt;1,WEEKDAY($A1889)&lt;&gt;7),J$1,0)))^($A1889-$A1888)*(1-0.5*(E1889/E1888-1))</f>
        <v>14.658792628887477</v>
      </c>
      <c r="K1889">
        <f>ROW()</f>
        <v>1889</v>
      </c>
      <c r="L1889">
        <f>B1889/C1889</f>
        <v>0.95375894988066812</v>
      </c>
      <c r="M1889">
        <f t="shared" si="29"/>
        <v>7.0931678398353135</v>
      </c>
      <c r="P1889">
        <f>P1888*(1-P$1+H1888)^($A1889-$A1888)*(2-E1889/E1888)</f>
        <v>7.131958737420411</v>
      </c>
    </row>
    <row r="1890" spans="1:16" x14ac:dyDescent="0.25">
      <c r="A1890" s="1">
        <v>40802</v>
      </c>
      <c r="B1890" s="9">
        <v>30.98</v>
      </c>
      <c r="C1890" s="9">
        <v>32.950000000000003</v>
      </c>
      <c r="D1890">
        <v>16801.36</v>
      </c>
      <c r="E1890">
        <v>15006.25</v>
      </c>
      <c r="F1890">
        <v>150315.79</v>
      </c>
      <c r="G1890">
        <v>134274.66</v>
      </c>
      <c r="H1890">
        <f>(1/(1-91/360*VLOOKUP($A1890,Tbills!$B$4:$C$974,2,1)/100))^((1)/91)-1</f>
        <v>2.7778132727362959E-7</v>
      </c>
      <c r="I1890">
        <f>I1889*(1-IF($A1890&lt;=I1885,I$1,I$1+IF(AND(WEEKDAY($A1890)&lt;&gt;1,WEEKDAY($A1890)&lt;&gt;7),J$1,0)))^($A1890-$A1889)*(1-0.5*(E1890/E1889-1))</f>
        <v>14.828269807904853</v>
      </c>
      <c r="K1890">
        <f>ROW()</f>
        <v>1890</v>
      </c>
      <c r="L1890">
        <f>B1890/C1890</f>
        <v>0.94021244309559937</v>
      </c>
      <c r="M1890">
        <f t="shared" si="29"/>
        <v>7.2572182112305343</v>
      </c>
      <c r="P1890">
        <f>P1889*(1-P$1+H1889)^($A1890-$A1889)*(2-E1890/E1889)</f>
        <v>7.2969782630604811</v>
      </c>
    </row>
    <row r="1891" spans="1:16" x14ac:dyDescent="0.25">
      <c r="A1891" s="1">
        <v>40805</v>
      </c>
      <c r="B1891" s="9">
        <v>32.729999999999997</v>
      </c>
      <c r="C1891" s="9">
        <v>33.81</v>
      </c>
      <c r="D1891">
        <v>17478</v>
      </c>
      <c r="E1891">
        <v>15610.58</v>
      </c>
      <c r="F1891">
        <v>153256.92000000001</v>
      </c>
      <c r="G1891">
        <v>136901.81</v>
      </c>
      <c r="H1891">
        <f>(1/(1-91/360*VLOOKUP($A1891,Tbills!$B$4:$C$974,2,1)/100))^((1)/91)-1</f>
        <v>2.7778132727362959E-7</v>
      </c>
      <c r="I1891">
        <f>I1890*(1-IF($A1891&lt;=I1886,I$1,I$1+IF(AND(WEEKDAY($A1891)&lt;&gt;1,WEEKDAY($A1891)&lt;&gt;7),J$1,0)))^($A1891-$A1890)*(1-0.5*(E1891/E1890-1))</f>
        <v>14.528554126567293</v>
      </c>
      <c r="K1891">
        <f>ROW()</f>
        <v>1891</v>
      </c>
      <c r="L1891">
        <f>B1891/C1891</f>
        <v>0.96805678793256422</v>
      </c>
      <c r="M1891">
        <f t="shared" si="29"/>
        <v>6.9639832012151794</v>
      </c>
      <c r="P1891">
        <f>P1890*(1-P$1+H1890)^($A1891-$A1890)*(2-E1891/E1890)</f>
        <v>7.0023439874250579</v>
      </c>
    </row>
    <row r="1892" spans="1:16" x14ac:dyDescent="0.25">
      <c r="A1892" s="1">
        <v>40806</v>
      </c>
      <c r="B1892" s="9">
        <v>32.86</v>
      </c>
      <c r="C1892" s="9">
        <v>33.619999999999997</v>
      </c>
      <c r="D1892">
        <v>17397.759999999998</v>
      </c>
      <c r="E1892">
        <v>15538.91</v>
      </c>
      <c r="F1892">
        <v>152287.28</v>
      </c>
      <c r="G1892">
        <v>136035.60999999999</v>
      </c>
      <c r="H1892">
        <f>(1/(1-91/360*VLOOKUP($A1892,Tbills!$B$4:$C$974,2,1)/100))^((1)/91)-1</f>
        <v>2.7778132727362959E-7</v>
      </c>
      <c r="I1892">
        <f>I1891*(1-IF($A1892&lt;=I1887,I$1,I$1+IF(AND(WEEKDAY($A1892)&lt;&gt;1,WEEKDAY($A1892)&lt;&gt;7),J$1,0)))^($A1892-$A1891)*(1-0.5*(E1892/E1891-1))</f>
        <v>14.561526264355807</v>
      </c>
      <c r="K1892">
        <f>ROW()</f>
        <v>1892</v>
      </c>
      <c r="L1892">
        <f>B1892/C1892</f>
        <v>0.97739440809042244</v>
      </c>
      <c r="M1892">
        <f t="shared" si="29"/>
        <v>6.9956298241960209</v>
      </c>
      <c r="P1892">
        <f>P1891*(1-P$1+H1891)^($A1892-$A1891)*(2-E1892/E1891)</f>
        <v>7.0342343424849796</v>
      </c>
    </row>
    <row r="1893" spans="1:16" x14ac:dyDescent="0.25">
      <c r="A1893" s="1">
        <v>40807</v>
      </c>
      <c r="B1893" s="9">
        <v>37.32</v>
      </c>
      <c r="C1893" s="9">
        <v>36.19</v>
      </c>
      <c r="D1893">
        <v>18876.18</v>
      </c>
      <c r="E1893">
        <v>16859.36</v>
      </c>
      <c r="F1893">
        <v>156420.72</v>
      </c>
      <c r="G1893">
        <v>139727.9</v>
      </c>
      <c r="H1893">
        <f>(1/(1-91/360*VLOOKUP($A1893,Tbills!$B$4:$C$974,2,1)/100))^((1)/91)-1</f>
        <v>2.7778132727362959E-7</v>
      </c>
      <c r="I1893">
        <f>I1892*(1-IF($A1893&lt;=I1888,I$1,I$1+IF(AND(WEEKDAY($A1893)&lt;&gt;1,WEEKDAY($A1893)&lt;&gt;7),J$1,0)))^($A1893-$A1892)*(1-0.5*(E1893/E1892-1))</f>
        <v>13.942465939075744</v>
      </c>
      <c r="K1893">
        <f>ROW()</f>
        <v>1893</v>
      </c>
      <c r="L1893">
        <f>B1893/C1893</f>
        <v>1.0312240950538825</v>
      </c>
      <c r="M1893">
        <f t="shared" si="29"/>
        <v>6.4008640320776218</v>
      </c>
      <c r="P1893">
        <f>P1892*(1-P$1+H1892)^($A1893-$A1892)*(2-E1893/E1892)</f>
        <v>6.4362499165421632</v>
      </c>
    </row>
    <row r="1894" spans="1:16" x14ac:dyDescent="0.25">
      <c r="A1894" s="1">
        <v>40808</v>
      </c>
      <c r="B1894" s="9">
        <v>41.35</v>
      </c>
      <c r="C1894" s="9">
        <v>39.15</v>
      </c>
      <c r="D1894">
        <v>20337.57</v>
      </c>
      <c r="E1894">
        <v>18164.599999999999</v>
      </c>
      <c r="F1894">
        <v>162701.91</v>
      </c>
      <c r="G1894">
        <v>145338.74</v>
      </c>
      <c r="H1894">
        <f>(1/(1-91/360*VLOOKUP($A1894,Tbills!$B$4:$C$974,2,1)/100))^((1)/91)-1</f>
        <v>2.7778132727362959E-7</v>
      </c>
      <c r="I1894">
        <f>I1893*(1-IF($A1894&lt;=I1889,I$1,I$1+IF(AND(WEEKDAY($A1894)&lt;&gt;1,WEEKDAY($A1894)&lt;&gt;7),J$1,0)))^($A1894-$A1893)*(1-0.5*(E1894/E1893-1))</f>
        <v>13.402409061363398</v>
      </c>
      <c r="K1894">
        <f>ROW()</f>
        <v>1894</v>
      </c>
      <c r="L1894">
        <f>B1894/C1894</f>
        <v>1.0561941251596425</v>
      </c>
      <c r="M1894">
        <f t="shared" si="29"/>
        <v>5.9050385202344753</v>
      </c>
      <c r="P1894">
        <f>P1893*(1-P$1+H1893)^($A1894-$A1893)*(2-E1894/E1893)</f>
        <v>5.9377419222599945</v>
      </c>
    </row>
    <row r="1895" spans="1:16" x14ac:dyDescent="0.25">
      <c r="A1895" s="1">
        <v>40809</v>
      </c>
      <c r="B1895" s="9">
        <v>41.25</v>
      </c>
      <c r="C1895" s="9">
        <v>39.549999999999997</v>
      </c>
      <c r="D1895">
        <v>20608.599999999999</v>
      </c>
      <c r="E1895">
        <v>18406.669999999998</v>
      </c>
      <c r="F1895">
        <v>163415.35</v>
      </c>
      <c r="G1895">
        <v>145976</v>
      </c>
      <c r="H1895">
        <f>(1/(1-91/360*VLOOKUP($A1895,Tbills!$B$4:$C$974,2,1)/100))^((1)/91)-1</f>
        <v>2.7778132727362959E-7</v>
      </c>
      <c r="I1895">
        <f>I1894*(1-IF($A1895&lt;=I1890,I$1,I$1+IF(AND(WEEKDAY($A1895)&lt;&gt;1,WEEKDAY($A1895)&lt;&gt;7),J$1,0)))^($A1895-$A1894)*(1-0.5*(E1895/E1894-1))</f>
        <v>13.31275915361088</v>
      </c>
      <c r="K1895">
        <f>ROW()</f>
        <v>1895</v>
      </c>
      <c r="L1895">
        <f>B1895/C1895</f>
        <v>1.042983565107459</v>
      </c>
      <c r="M1895">
        <f t="shared" si="29"/>
        <v>5.8260738365350777</v>
      </c>
      <c r="P1895">
        <f>P1894*(1-P$1+H1894)^($A1895-$A1894)*(2-E1895/E1894)</f>
        <v>5.8583977206674591</v>
      </c>
    </row>
    <row r="1896" spans="1:16" x14ac:dyDescent="0.25">
      <c r="A1896" s="1">
        <v>40812</v>
      </c>
      <c r="B1896" s="9">
        <v>39.020000000000003</v>
      </c>
      <c r="C1896" s="9">
        <v>38.03</v>
      </c>
      <c r="D1896">
        <v>19786.830000000002</v>
      </c>
      <c r="E1896">
        <v>17672.689999999999</v>
      </c>
      <c r="F1896">
        <v>160358.34</v>
      </c>
      <c r="G1896">
        <v>143245.10999999999</v>
      </c>
      <c r="H1896">
        <f>(1/(1-91/360*VLOOKUP($A1896,Tbills!$B$4:$C$974,2,1)/100))^((1)/91)-1</f>
        <v>5.5556975353532323E-7</v>
      </c>
      <c r="I1896">
        <f>I1895*(1-IF($A1896&lt;=I1891,I$1,I$1+IF(AND(WEEKDAY($A1896)&lt;&gt;1,WEEKDAY($A1896)&lt;&gt;7),J$1,0)))^($A1896-$A1895)*(1-0.5*(E1896/E1895-1))</f>
        <v>13.57712717720691</v>
      </c>
      <c r="K1896">
        <f>ROW()</f>
        <v>1896</v>
      </c>
      <c r="L1896">
        <f>B1896/C1896</f>
        <v>1.026032079936892</v>
      </c>
      <c r="M1896">
        <f t="shared" si="29"/>
        <v>6.0575464969690156</v>
      </c>
      <c r="P1896">
        <f>P1895*(1-P$1+H1895)^($A1896-$A1895)*(2-E1896/E1895)</f>
        <v>6.0913349354584465</v>
      </c>
    </row>
    <row r="1897" spans="1:16" x14ac:dyDescent="0.25">
      <c r="A1897" s="1">
        <v>40813</v>
      </c>
      <c r="B1897" s="9">
        <v>37.71</v>
      </c>
      <c r="C1897" s="9">
        <v>37.21</v>
      </c>
      <c r="D1897">
        <v>19422.599999999999</v>
      </c>
      <c r="E1897">
        <v>17347.37</v>
      </c>
      <c r="F1897">
        <v>159060.64000000001</v>
      </c>
      <c r="G1897">
        <v>142085.82</v>
      </c>
      <c r="H1897">
        <f>(1/(1-91/360*VLOOKUP($A1897,Tbills!$B$4:$C$974,2,1)/100))^((1)/91)-1</f>
        <v>5.5556975353532323E-7</v>
      </c>
      <c r="I1897">
        <f>I1896*(1-IF($A1897&lt;=I1892,I$1,I$1+IF(AND(WEEKDAY($A1897)&lt;&gt;1,WEEKDAY($A1897)&lt;&gt;7),J$1,0)))^($A1897-$A1896)*(1-0.5*(E1897/E1896-1))</f>
        <v>13.701734857142764</v>
      </c>
      <c r="K1897">
        <f>ROW()</f>
        <v>1897</v>
      </c>
      <c r="L1897">
        <f>B1897/C1897</f>
        <v>1.013437248051599</v>
      </c>
      <c r="M1897">
        <f t="shared" si="29"/>
        <v>6.1687668718180326</v>
      </c>
      <c r="P1897">
        <f>P1896*(1-P$1+H1896)^($A1897-$A1896)*(2-E1897/E1896)</f>
        <v>6.2032386190866813</v>
      </c>
    </row>
    <row r="1898" spans="1:16" x14ac:dyDescent="0.25">
      <c r="A1898" s="1">
        <v>40814</v>
      </c>
      <c r="B1898" s="9">
        <v>41.08</v>
      </c>
      <c r="C1898" s="9">
        <v>39.520000000000003</v>
      </c>
      <c r="D1898">
        <v>20746.12</v>
      </c>
      <c r="E1898">
        <v>18529.46</v>
      </c>
      <c r="F1898">
        <v>164009.82</v>
      </c>
      <c r="G1898">
        <v>146506.75</v>
      </c>
      <c r="H1898">
        <f>(1/(1-91/360*VLOOKUP($A1898,Tbills!$B$4:$C$974,2,1)/100))^((1)/91)-1</f>
        <v>5.5556975353532323E-7</v>
      </c>
      <c r="I1898">
        <f>I1897*(1-IF($A1898&lt;=I1893,I$1,I$1+IF(AND(WEEKDAY($A1898)&lt;&gt;1,WEEKDAY($A1898)&lt;&gt;7),J$1,0)))^($A1898-$A1897)*(1-0.5*(E1898/E1897-1))</f>
        <v>13.234556401412743</v>
      </c>
      <c r="K1898">
        <f>ROW()</f>
        <v>1898</v>
      </c>
      <c r="L1898">
        <f>B1898/C1898</f>
        <v>1.0394736842105261</v>
      </c>
      <c r="M1898">
        <f t="shared" si="29"/>
        <v>5.7481450647441017</v>
      </c>
      <c r="P1898">
        <f>P1897*(1-P$1+H1897)^($A1898-$A1897)*(2-E1898/E1897)</f>
        <v>5.7803249724094323</v>
      </c>
    </row>
    <row r="1899" spans="1:16" x14ac:dyDescent="0.25">
      <c r="A1899" s="1">
        <v>40815</v>
      </c>
      <c r="B1899" s="9">
        <v>38.840000000000003</v>
      </c>
      <c r="C1899" s="9">
        <v>38.18</v>
      </c>
      <c r="D1899">
        <v>20303.46</v>
      </c>
      <c r="E1899">
        <v>18134.09</v>
      </c>
      <c r="F1899">
        <v>162053.74</v>
      </c>
      <c r="G1899">
        <v>144759.34</v>
      </c>
      <c r="H1899">
        <f>(1/(1-91/360*VLOOKUP($A1899,Tbills!$B$4:$C$974,2,1)/100))^((1)/91)-1</f>
        <v>5.5556975353532323E-7</v>
      </c>
      <c r="I1899">
        <f>I1898*(1-IF($A1899&lt;=I1894,I$1,I$1+IF(AND(WEEKDAY($A1899)&lt;&gt;1,WEEKDAY($A1899)&lt;&gt;7),J$1,0)))^($A1899-$A1898)*(1-0.5*(E1899/E1898-1))</f>
        <v>13.375403598797421</v>
      </c>
      <c r="K1899">
        <f>ROW()</f>
        <v>1899</v>
      </c>
      <c r="L1899">
        <f>B1899/C1899</f>
        <v>1.0172865374541646</v>
      </c>
      <c r="M1899">
        <f t="shared" si="29"/>
        <v>5.8705219458957227</v>
      </c>
      <c r="P1899">
        <f>P1898*(1-P$1+H1898)^($A1899-$A1898)*(2-E1899/E1898)</f>
        <v>5.9034468478371931</v>
      </c>
    </row>
    <row r="1900" spans="1:16" x14ac:dyDescent="0.25">
      <c r="A1900" s="1">
        <v>40816</v>
      </c>
      <c r="B1900" s="9">
        <v>42.96</v>
      </c>
      <c r="C1900" s="9">
        <v>41.24</v>
      </c>
      <c r="D1900">
        <v>22019.599999999999</v>
      </c>
      <c r="E1900">
        <v>19666.86</v>
      </c>
      <c r="F1900">
        <v>168972.02</v>
      </c>
      <c r="G1900">
        <v>150939.22</v>
      </c>
      <c r="H1900">
        <f>(1/(1-91/360*VLOOKUP($A1900,Tbills!$B$4:$C$974,2,1)/100))^((1)/91)-1</f>
        <v>5.5556975353532323E-7</v>
      </c>
      <c r="I1900">
        <f>I1899*(1-IF($A1900&lt;=I1895,I$1,I$1+IF(AND(WEEKDAY($A1900)&lt;&gt;1,WEEKDAY($A1900)&lt;&gt;7),J$1,0)))^($A1900-$A1899)*(1-0.5*(E1900/E1899-1))</f>
        <v>12.809797337159111</v>
      </c>
      <c r="K1900">
        <f>ROW()</f>
        <v>1900</v>
      </c>
      <c r="L1900">
        <f>B1900/C1900</f>
        <v>1.0417070805043647</v>
      </c>
      <c r="M1900">
        <f t="shared" si="29"/>
        <v>5.374070285956325</v>
      </c>
      <c r="P1900">
        <f>P1899*(1-P$1+H1899)^($A1900-$A1899)*(2-E1900/E1899)</f>
        <v>5.4042656582002202</v>
      </c>
    </row>
    <row r="1901" spans="1:16" x14ac:dyDescent="0.25">
      <c r="A1901" s="1">
        <v>40819</v>
      </c>
      <c r="B1901" s="9">
        <v>45.45</v>
      </c>
      <c r="C1901" s="9">
        <v>43.38</v>
      </c>
      <c r="D1901">
        <v>23578.84</v>
      </c>
      <c r="E1901">
        <v>21059.46</v>
      </c>
      <c r="F1901">
        <v>174025.7</v>
      </c>
      <c r="G1901">
        <v>155453.32</v>
      </c>
      <c r="H1901">
        <f>(1/(1-91/360*VLOOKUP($A1901,Tbills!$B$4:$C$974,2,1)/100))^((1)/91)-1</f>
        <v>5.5556975353532323E-7</v>
      </c>
      <c r="I1901">
        <f>I1900*(1-IF($A1901&lt;=I1896,I$1,I$1+IF(AND(WEEKDAY($A1901)&lt;&gt;1,WEEKDAY($A1901)&lt;&gt;7),J$1,0)))^($A1901-$A1900)*(1-0.5*(E1901/E1900-1))</f>
        <v>12.35530505574706</v>
      </c>
      <c r="K1901">
        <f>ROW()</f>
        <v>1901</v>
      </c>
      <c r="L1901">
        <f>B1901/C1901</f>
        <v>1.0477178423236515</v>
      </c>
      <c r="M1901">
        <f t="shared" si="29"/>
        <v>4.9928375046621216</v>
      </c>
      <c r="O1901">
        <v>5</v>
      </c>
      <c r="P1901">
        <f>P1900*(1-P$1+H1900)^($A1901-$A1900)*(2-E1901/E1900)</f>
        <v>5.021043651970917</v>
      </c>
    </row>
    <row r="1902" spans="1:16" x14ac:dyDescent="0.25">
      <c r="A1902" s="1">
        <v>40820</v>
      </c>
      <c r="B1902" s="9">
        <v>40.82</v>
      </c>
      <c r="C1902" s="9">
        <v>40.450000000000003</v>
      </c>
      <c r="D1902">
        <v>21693.64</v>
      </c>
      <c r="E1902">
        <v>19375.68</v>
      </c>
      <c r="F1902">
        <v>168431.61</v>
      </c>
      <c r="G1902">
        <v>150456.15</v>
      </c>
      <c r="H1902">
        <f>(1/(1-91/360*VLOOKUP($A1902,Tbills!$B$4:$C$974,2,1)/100))^((1)/91)-1</f>
        <v>5.5556975353532323E-7</v>
      </c>
      <c r="I1902">
        <f>I1901*(1-IF($A1902&lt;=I1897,I$1,I$1+IF(AND(WEEKDAY($A1902)&lt;&gt;1,WEEKDAY($A1902)&lt;&gt;7),J$1,0)))^($A1902-$A1901)*(1-0.5*(E1902/E1901-1))</f>
        <v>12.848896288161038</v>
      </c>
      <c r="K1902">
        <f>ROW()</f>
        <v>1902</v>
      </c>
      <c r="L1902">
        <f>B1902/C1902</f>
        <v>1.0091470951792336</v>
      </c>
      <c r="M1902">
        <f t="shared" si="29"/>
        <v>5.3917817866944029</v>
      </c>
      <c r="O1902">
        <v>5.3996250000000003</v>
      </c>
      <c r="P1902">
        <f>P1901*(1-P$1+H1901)^($A1902-$A1901)*(2-E1902/E1901)</f>
        <v>5.4222967078505393</v>
      </c>
    </row>
    <row r="1903" spans="1:16" x14ac:dyDescent="0.25">
      <c r="A1903" s="1">
        <v>40821</v>
      </c>
      <c r="B1903" s="9">
        <v>37.81</v>
      </c>
      <c r="C1903" s="9">
        <v>38.31</v>
      </c>
      <c r="D1903">
        <v>20552.61</v>
      </c>
      <c r="E1903">
        <v>18356.55</v>
      </c>
      <c r="F1903">
        <v>167292.28</v>
      </c>
      <c r="G1903">
        <v>149438.32999999999</v>
      </c>
      <c r="H1903">
        <f>(1/(1-91/360*VLOOKUP($A1903,Tbills!$B$4:$C$974,2,1)/100))^((1)/91)-1</f>
        <v>5.5556975353532323E-7</v>
      </c>
      <c r="I1903">
        <f>I1902*(1-IF($A1903&lt;=I1898,I$1,I$1+IF(AND(WEEKDAY($A1903)&lt;&gt;1,WEEKDAY($A1903)&lt;&gt;7),J$1,0)))^($A1903-$A1902)*(1-0.5*(E1903/E1902-1))</f>
        <v>13.186468840312232</v>
      </c>
      <c r="K1903">
        <f>ROW()</f>
        <v>1903</v>
      </c>
      <c r="L1903">
        <f>B1903/C1903</f>
        <v>0.98694857739493602</v>
      </c>
      <c r="M1903">
        <f t="shared" si="29"/>
        <v>5.6751166138751916</v>
      </c>
      <c r="O1903">
        <v>5.6817500000000001</v>
      </c>
      <c r="P1903">
        <f>P1902*(1-P$1+H1902)^($A1903-$A1902)*(2-E1903/E1902)</f>
        <v>5.7072929758049336</v>
      </c>
    </row>
    <row r="1904" spans="1:16" x14ac:dyDescent="0.25">
      <c r="A1904" s="1">
        <v>40822</v>
      </c>
      <c r="B1904" s="9">
        <v>36.270000000000003</v>
      </c>
      <c r="C1904" s="9">
        <v>37.04</v>
      </c>
      <c r="D1904">
        <v>20282.39</v>
      </c>
      <c r="E1904">
        <v>18115.189999999999</v>
      </c>
      <c r="F1904">
        <v>165500.84</v>
      </c>
      <c r="G1904">
        <v>147838</v>
      </c>
      <c r="H1904">
        <f>(1/(1-91/360*VLOOKUP($A1904,Tbills!$B$4:$C$974,2,1)/100))^((1)/91)-1</f>
        <v>5.5556975353532323E-7</v>
      </c>
      <c r="I1904">
        <f>I1903*(1-IF($A1904&lt;=I1899,I$1,I$1+IF(AND(WEEKDAY($A1904)&lt;&gt;1,WEEKDAY($A1904)&lt;&gt;7),J$1,0)))^($A1904-$A1903)*(1-0.5*(E1904/E1903-1))</f>
        <v>13.272814123029489</v>
      </c>
      <c r="K1904">
        <f>ROW()</f>
        <v>1904</v>
      </c>
      <c r="L1904">
        <f>B1904/C1904</f>
        <v>0.97921166306695473</v>
      </c>
      <c r="M1904">
        <f t="shared" si="29"/>
        <v>5.7494677494130801</v>
      </c>
      <c r="O1904">
        <v>5.7554999999999996</v>
      </c>
      <c r="P1904">
        <f>P1903*(1-P$1+H1903)^($A1904-$A1903)*(2-E1904/E1903)</f>
        <v>5.7821243215220663</v>
      </c>
    </row>
    <row r="1905" spans="1:16" x14ac:dyDescent="0.25">
      <c r="A1905" s="1">
        <v>40823</v>
      </c>
      <c r="B1905" s="9">
        <v>36.200000000000003</v>
      </c>
      <c r="C1905" s="9">
        <v>37.31</v>
      </c>
      <c r="D1905">
        <v>20321.11</v>
      </c>
      <c r="E1905">
        <v>18149.759999999998</v>
      </c>
      <c r="F1905">
        <v>166739.42000000001</v>
      </c>
      <c r="G1905">
        <v>148944.31</v>
      </c>
      <c r="H1905">
        <f>(1/(1-91/360*VLOOKUP($A1905,Tbills!$B$4:$C$974,2,1)/100))^((1)/91)-1</f>
        <v>5.5556975353532323E-7</v>
      </c>
      <c r="I1905">
        <f>I1904*(1-IF($A1905&lt;=I1900,I$1,I$1+IF(AND(WEEKDAY($A1905)&lt;&gt;1,WEEKDAY($A1905)&lt;&gt;7),J$1,0)))^($A1905-$A1904)*(1-0.5*(E1905/E1904-1))</f>
        <v>13.259804453433304</v>
      </c>
      <c r="K1905">
        <f>ROW()</f>
        <v>1905</v>
      </c>
      <c r="L1905">
        <f>B1905/C1905</f>
        <v>0.97024926293218983</v>
      </c>
      <c r="M1905">
        <f t="shared" si="29"/>
        <v>5.7382285192130693</v>
      </c>
      <c r="O1905">
        <v>5.7439999999999998</v>
      </c>
      <c r="P1905">
        <f>P1904*(1-P$1+H1904)^($A1905-$A1904)*(2-E1905/E1904)</f>
        <v>5.7708797987483242</v>
      </c>
    </row>
    <row r="1906" spans="1:16" x14ac:dyDescent="0.25">
      <c r="A1906" s="1">
        <v>40826</v>
      </c>
      <c r="B1906" s="9">
        <v>33.020000000000003</v>
      </c>
      <c r="C1906" s="9">
        <v>34.79</v>
      </c>
      <c r="D1906">
        <v>18861.52</v>
      </c>
      <c r="E1906">
        <v>16846.099999999999</v>
      </c>
      <c r="F1906">
        <v>159549.53</v>
      </c>
      <c r="G1906">
        <v>142521.5</v>
      </c>
      <c r="H1906">
        <f>(1/(1-91/360*VLOOKUP($A1906,Tbills!$B$4:$C$974,2,1)/100))^((1)/91)-1</f>
        <v>5.5556975353532323E-7</v>
      </c>
      <c r="I1906">
        <f>I1905*(1-IF($A1906&lt;=I1901,I$1,I$1+IF(AND(WEEKDAY($A1906)&lt;&gt;1,WEEKDAY($A1906)&lt;&gt;7),J$1,0)))^($A1906-$A1905)*(1-0.5*(E1906/E1905-1))</f>
        <v>13.73494420905253</v>
      </c>
      <c r="K1906">
        <f>ROW()</f>
        <v>1906</v>
      </c>
      <c r="L1906">
        <f>B1906/C1906</f>
        <v>0.94912331129634964</v>
      </c>
      <c r="M1906">
        <f t="shared" si="29"/>
        <v>6.1495343633199298</v>
      </c>
      <c r="O1906">
        <v>6.1556249999999997</v>
      </c>
      <c r="P1906">
        <f>P1905*(1-P$1+H1905)^($A1906-$A1905)*(2-E1906/E1905)</f>
        <v>6.1847142570364717</v>
      </c>
    </row>
    <row r="1907" spans="1:16" x14ac:dyDescent="0.25">
      <c r="A1907" s="1">
        <v>40827</v>
      </c>
      <c r="B1907" s="9">
        <v>32.86</v>
      </c>
      <c r="C1907" s="9">
        <v>34.06</v>
      </c>
      <c r="D1907">
        <v>18769.900000000001</v>
      </c>
      <c r="E1907">
        <v>16764.259999999998</v>
      </c>
      <c r="F1907">
        <v>159199</v>
      </c>
      <c r="G1907">
        <v>142208.29999999999</v>
      </c>
      <c r="H1907">
        <f>(1/(1-91/360*VLOOKUP($A1907,Tbills!$B$4:$C$974,2,1)/100))^((1)/91)-1</f>
        <v>4.1667465300321282E-7</v>
      </c>
      <c r="I1907">
        <f>I1906*(1-IF($A1907&lt;=I1902,I$1,I$1+IF(AND(WEEKDAY($A1907)&lt;&gt;1,WEEKDAY($A1907)&lt;&gt;7),J$1,0)))^($A1907-$A1906)*(1-0.5*(E1907/E1906-1))</f>
        <v>13.767948706427887</v>
      </c>
      <c r="K1907">
        <f>ROW()</f>
        <v>1907</v>
      </c>
      <c r="L1907">
        <f>B1907/C1907</f>
        <v>0.96476805637110974</v>
      </c>
      <c r="M1907">
        <f t="shared" si="29"/>
        <v>6.1791215940799669</v>
      </c>
      <c r="O1907">
        <v>6.1866250000000003</v>
      </c>
      <c r="P1907">
        <f>P1906*(1-P$1+H1906)^($A1907-$A1906)*(2-E1907/E1906)</f>
        <v>6.2145337950060799</v>
      </c>
    </row>
    <row r="1908" spans="1:16" x14ac:dyDescent="0.25">
      <c r="A1908" s="1">
        <v>40828</v>
      </c>
      <c r="B1908" s="9">
        <v>31.26</v>
      </c>
      <c r="C1908" s="9">
        <v>32.97</v>
      </c>
      <c r="D1908">
        <v>17602</v>
      </c>
      <c r="E1908">
        <v>15721.15</v>
      </c>
      <c r="F1908">
        <v>153693.98000000001</v>
      </c>
      <c r="G1908">
        <v>137290.75</v>
      </c>
      <c r="H1908">
        <f>(1/(1-91/360*VLOOKUP($A1908,Tbills!$B$4:$C$974,2,1)/100))^((1)/91)-1</f>
        <v>4.1667465300321282E-7</v>
      </c>
      <c r="I1908">
        <f>I1907*(1-IF($A1908&lt;=I1903,I$1,I$1+IF(AND(WEEKDAY($A1908)&lt;&gt;1,WEEKDAY($A1908)&lt;&gt;7),J$1,0)))^($A1908-$A1907)*(1-0.5*(E1908/E1907-1))</f>
        <v>14.195915596808383</v>
      </c>
      <c r="K1908">
        <f>ROW()</f>
        <v>1908</v>
      </c>
      <c r="L1908">
        <f>B1908/C1908</f>
        <v>0.94813466787989087</v>
      </c>
      <c r="M1908">
        <f t="shared" si="29"/>
        <v>6.5632947493051761</v>
      </c>
      <c r="O1908">
        <v>6.5726250000000004</v>
      </c>
      <c r="P1908">
        <f>P1907*(1-P$1+H1907)^($A1908-$A1907)*(2-E1908/E1907)</f>
        <v>6.60097467503034</v>
      </c>
    </row>
    <row r="1909" spans="1:16" x14ac:dyDescent="0.25">
      <c r="A1909" s="1">
        <v>40829</v>
      </c>
      <c r="B1909" s="9">
        <v>30.7</v>
      </c>
      <c r="C1909" s="9">
        <v>32.71</v>
      </c>
      <c r="D1909">
        <v>17473.93</v>
      </c>
      <c r="E1909">
        <v>15606.76</v>
      </c>
      <c r="F1909">
        <v>153547.23000000001</v>
      </c>
      <c r="G1909">
        <v>137159.60999999999</v>
      </c>
      <c r="H1909">
        <f>(1/(1-91/360*VLOOKUP($A1909,Tbills!$B$4:$C$974,2,1)/100))^((1)/91)-1</f>
        <v>4.1667465300321282E-7</v>
      </c>
      <c r="I1909">
        <f>I1908*(1-IF($A1909&lt;=I1904,I$1,I$1+IF(AND(WEEKDAY($A1909)&lt;&gt;1,WEEKDAY($A1909)&lt;&gt;7),J$1,0)))^($A1909-$A1908)*(1-0.5*(E1909/E1908-1))</f>
        <v>14.247190825815144</v>
      </c>
      <c r="K1909">
        <f>ROW()</f>
        <v>1909</v>
      </c>
      <c r="L1909">
        <f>B1909/C1909</f>
        <v>0.93855090186487311</v>
      </c>
      <c r="M1909">
        <f t="shared" si="29"/>
        <v>6.6107425859177535</v>
      </c>
      <c r="O1909">
        <v>6.6215000000000002</v>
      </c>
      <c r="P1909">
        <f>P1908*(1-P$1+H1908)^($A1909-$A1908)*(2-E1909/E1908)</f>
        <v>6.6487614380884281</v>
      </c>
    </row>
    <row r="1910" spans="1:16" x14ac:dyDescent="0.25">
      <c r="A1910" s="1">
        <v>40830</v>
      </c>
      <c r="B1910" s="9">
        <v>28.24</v>
      </c>
      <c r="C1910" s="9">
        <v>30.39</v>
      </c>
      <c r="D1910">
        <v>16400.46</v>
      </c>
      <c r="E1910">
        <v>14647.99</v>
      </c>
      <c r="F1910">
        <v>148082.98000000001</v>
      </c>
      <c r="G1910">
        <v>132278.49</v>
      </c>
      <c r="H1910">
        <f>(1/(1-91/360*VLOOKUP($A1910,Tbills!$B$4:$C$974,2,1)/100))^((1)/91)-1</f>
        <v>4.1667465300321282E-7</v>
      </c>
      <c r="I1910">
        <f>I1909*(1-IF($A1910&lt;=I1905,I$1,I$1+IF(AND(WEEKDAY($A1910)&lt;&gt;1,WEEKDAY($A1910)&lt;&gt;7),J$1,0)))^($A1910-$A1909)*(1-0.5*(E1910/E1909-1))</f>
        <v>14.684432415565354</v>
      </c>
      <c r="K1910">
        <f>ROW()</f>
        <v>1910</v>
      </c>
      <c r="L1910">
        <f>B1910/C1910</f>
        <v>0.9292530437643961</v>
      </c>
      <c r="M1910">
        <f t="shared" si="29"/>
        <v>7.0165334856414887</v>
      </c>
      <c r="O1910">
        <v>7.0258750000000001</v>
      </c>
      <c r="P1910">
        <f>P1909*(1-P$1+H1909)^($A1910-$A1909)*(2-E1910/E1909)</f>
        <v>7.05695668270734</v>
      </c>
    </row>
    <row r="1911" spans="1:16" x14ac:dyDescent="0.25">
      <c r="A1911" s="1">
        <v>40833</v>
      </c>
      <c r="B1911" s="9">
        <v>33.39</v>
      </c>
      <c r="C1911" s="9">
        <v>33.6</v>
      </c>
      <c r="D1911">
        <v>18456.82</v>
      </c>
      <c r="E1911">
        <v>16484.599999999999</v>
      </c>
      <c r="F1911">
        <v>155170.07</v>
      </c>
      <c r="G1911">
        <v>138609.03</v>
      </c>
      <c r="H1911">
        <f>(1/(1-91/360*VLOOKUP($A1911,Tbills!$B$4:$C$974,2,1)/100))^((1)/91)-1</f>
        <v>8.3336527945121475E-7</v>
      </c>
      <c r="I1911">
        <f>I1910*(1-IF($A1911&lt;=I1906,I$1,I$1+IF(AND(WEEKDAY($A1911)&lt;&gt;1,WEEKDAY($A1911)&lt;&gt;7),J$1,0)))^($A1911-$A1910)*(1-0.5*(E1911/E1910-1))</f>
        <v>13.76276810149888</v>
      </c>
      <c r="K1911">
        <f>ROW()</f>
        <v>1911</v>
      </c>
      <c r="L1911">
        <f>B1911/C1911</f>
        <v>0.99375000000000002</v>
      </c>
      <c r="M1911">
        <f t="shared" si="29"/>
        <v>6.1359215273438652</v>
      </c>
      <c r="O1911">
        <v>6.1455000000000002</v>
      </c>
      <c r="P1911">
        <f>P1910*(1-P$1+H1910)^($A1911-$A1910)*(2-E1911/E1910)</f>
        <v>6.1714566544264473</v>
      </c>
    </row>
    <row r="1912" spans="1:16" x14ac:dyDescent="0.25">
      <c r="A1912" s="1">
        <v>40834</v>
      </c>
      <c r="B1912" s="9">
        <v>31.56</v>
      </c>
      <c r="C1912" s="9">
        <v>31.98</v>
      </c>
      <c r="D1912">
        <v>17363.82</v>
      </c>
      <c r="E1912">
        <v>15508.38</v>
      </c>
      <c r="F1912">
        <v>151552.68</v>
      </c>
      <c r="G1912">
        <v>135377.60000000001</v>
      </c>
      <c r="H1912">
        <f>(1/(1-91/360*VLOOKUP($A1912,Tbills!$B$4:$C$974,2,1)/100))^((1)/91)-1</f>
        <v>8.3336527945121475E-7</v>
      </c>
      <c r="I1912">
        <f>I1911*(1-IF($A1912&lt;=I1907,I$1,I$1+IF(AND(WEEKDAY($A1912)&lt;&gt;1,WEEKDAY($A1912)&lt;&gt;7),J$1,0)))^($A1912-$A1911)*(1-0.5*(E1912/E1911-1))</f>
        <v>14.169915679237489</v>
      </c>
      <c r="K1912">
        <f>ROW()</f>
        <v>1912</v>
      </c>
      <c r="L1912">
        <f>B1912/C1912</f>
        <v>0.98686679174484049</v>
      </c>
      <c r="M1912">
        <f t="shared" si="29"/>
        <v>6.4989888334401211</v>
      </c>
      <c r="O1912">
        <v>6.5126249999999999</v>
      </c>
      <c r="P1912">
        <f>P1911*(1-P$1+H1911)^($A1912-$A1911)*(2-E1912/E1911)</f>
        <v>6.536694732512343</v>
      </c>
    </row>
    <row r="1913" spans="1:16" x14ac:dyDescent="0.25">
      <c r="A1913" s="1">
        <v>40835</v>
      </c>
      <c r="B1913" s="9">
        <v>34.44</v>
      </c>
      <c r="C1913" s="9">
        <v>34.39</v>
      </c>
      <c r="D1913">
        <v>18960.189999999999</v>
      </c>
      <c r="E1913">
        <v>16934.150000000001</v>
      </c>
      <c r="F1913">
        <v>156202.16</v>
      </c>
      <c r="G1913">
        <v>139530.73000000001</v>
      </c>
      <c r="H1913">
        <f>(1/(1-91/360*VLOOKUP($A1913,Tbills!$B$4:$C$974,2,1)/100))^((1)/91)-1</f>
        <v>8.3336527945121475E-7</v>
      </c>
      <c r="I1913">
        <f>I1912*(1-IF($A1913&lt;=I1908,I$1,I$1+IF(AND(WEEKDAY($A1913)&lt;&gt;1,WEEKDAY($A1913)&lt;&gt;7),J$1,0)))^($A1913-$A1912)*(1-0.5*(E1913/E1912-1))</f>
        <v>13.518204990778404</v>
      </c>
      <c r="K1913">
        <f>ROW()</f>
        <v>1913</v>
      </c>
      <c r="L1913">
        <f>B1913/C1913</f>
        <v>1.0014539110206455</v>
      </c>
      <c r="M1913">
        <f t="shared" si="29"/>
        <v>5.9012264616565746</v>
      </c>
      <c r="O1913">
        <v>5.9189999999999996</v>
      </c>
      <c r="P1913">
        <f>P1912*(1-P$1+H1912)^($A1913-$A1912)*(2-E1913/E1912)</f>
        <v>5.9355261216629556</v>
      </c>
    </row>
    <row r="1914" spans="1:16" x14ac:dyDescent="0.25">
      <c r="A1914" s="1">
        <v>40836</v>
      </c>
      <c r="B1914" s="9">
        <v>34.78</v>
      </c>
      <c r="C1914" s="9">
        <v>34.200000000000003</v>
      </c>
      <c r="D1914">
        <v>19093.689999999999</v>
      </c>
      <c r="E1914">
        <v>17053.37</v>
      </c>
      <c r="F1914">
        <v>156283.85</v>
      </c>
      <c r="G1914">
        <v>139603.59</v>
      </c>
      <c r="H1914">
        <f>(1/(1-91/360*VLOOKUP($A1914,Tbills!$B$4:$C$974,2,1)/100))^((1)/91)-1</f>
        <v>8.3336527945121475E-7</v>
      </c>
      <c r="I1914">
        <f>I1913*(1-IF($A1914&lt;=I1909,I$1,I$1+IF(AND(WEEKDAY($A1914)&lt;&gt;1,WEEKDAY($A1914)&lt;&gt;7),J$1,0)))^($A1914-$A1913)*(1-0.5*(E1914/E1913-1))</f>
        <v>13.470268873527349</v>
      </c>
      <c r="K1914">
        <f>ROW()</f>
        <v>1914</v>
      </c>
      <c r="L1914">
        <f>B1914/C1914</f>
        <v>1.0169590643274853</v>
      </c>
      <c r="M1914">
        <f t="shared" si="29"/>
        <v>5.859407661781578</v>
      </c>
      <c r="O1914">
        <v>5.8789999999999996</v>
      </c>
      <c r="P1914">
        <f>P1913*(1-P$1+H1913)^($A1914-$A1913)*(2-E1914/E1913)</f>
        <v>5.8935256855911202</v>
      </c>
    </row>
    <row r="1915" spans="1:16" x14ac:dyDescent="0.25">
      <c r="A1915" s="1">
        <v>40837</v>
      </c>
      <c r="B1915" s="9">
        <v>31.32</v>
      </c>
      <c r="C1915" s="9">
        <v>31.97</v>
      </c>
      <c r="D1915">
        <v>17736.919999999998</v>
      </c>
      <c r="E1915">
        <v>15841.57</v>
      </c>
      <c r="F1915">
        <v>150264.91</v>
      </c>
      <c r="G1915">
        <v>134226.94</v>
      </c>
      <c r="H1915">
        <f>(1/(1-91/360*VLOOKUP($A1915,Tbills!$B$4:$C$974,2,1)/100))^((1)/91)-1</f>
        <v>8.3336527945121475E-7</v>
      </c>
      <c r="I1915">
        <f>I1914*(1-IF($A1915&lt;=I1910,I$1,I$1+IF(AND(WEEKDAY($A1915)&lt;&gt;1,WEEKDAY($A1915)&lt;&gt;7),J$1,0)))^($A1915-$A1914)*(1-0.5*(E1915/E1914-1))</f>
        <v>13.948499548188927</v>
      </c>
      <c r="K1915">
        <f>ROW()</f>
        <v>1915</v>
      </c>
      <c r="L1915">
        <f>B1915/C1915</f>
        <v>0.9796684391617142</v>
      </c>
      <c r="M1915">
        <f t="shared" si="29"/>
        <v>6.2754805886037817</v>
      </c>
      <c r="O1915">
        <v>6.2988749999999998</v>
      </c>
      <c r="P1915">
        <f>P1914*(1-P$1+H1914)^($A1915-$A1914)*(2-E1915/E1914)</f>
        <v>6.3120871017719242</v>
      </c>
    </row>
    <row r="1916" spans="1:16" x14ac:dyDescent="0.25">
      <c r="A1916" s="1">
        <v>40840</v>
      </c>
      <c r="B1916" s="9">
        <v>29.26</v>
      </c>
      <c r="C1916" s="9">
        <v>30.47</v>
      </c>
      <c r="D1916">
        <v>16750.009999999998</v>
      </c>
      <c r="E1916">
        <v>14960.08</v>
      </c>
      <c r="F1916">
        <v>146526.20000000001</v>
      </c>
      <c r="G1916">
        <v>130886.93</v>
      </c>
      <c r="H1916">
        <f>(1/(1-91/360*VLOOKUP($A1916,Tbills!$B$4:$C$974,2,1)/100))^((1)/91)-1</f>
        <v>5.5556975353532323E-7</v>
      </c>
      <c r="I1916">
        <f>I1915*(1-IF($A1916&lt;=I1911,I$1,I$1+IF(AND(WEEKDAY($A1916)&lt;&gt;1,WEEKDAY($A1916)&lt;&gt;7),J$1,0)))^($A1916-$A1915)*(1-0.5*(E1916/E1915-1))</f>
        <v>14.335456039665523</v>
      </c>
      <c r="K1916">
        <f>ROW()</f>
        <v>1916</v>
      </c>
      <c r="L1916">
        <f>B1916/C1916</f>
        <v>0.96028880866426003</v>
      </c>
      <c r="M1916">
        <f t="shared" si="29"/>
        <v>6.6237484992806586</v>
      </c>
      <c r="O1916">
        <v>6.6468749999999996</v>
      </c>
      <c r="P1916">
        <f>P1915*(1-P$1+H1915)^($A1916-$A1915)*(2-E1916/E1915)</f>
        <v>6.6625948760771685</v>
      </c>
    </row>
    <row r="1917" spans="1:16" x14ac:dyDescent="0.25">
      <c r="A1917" s="1">
        <v>40841</v>
      </c>
      <c r="B1917" s="9">
        <v>32.22</v>
      </c>
      <c r="C1917" s="9">
        <v>32.36</v>
      </c>
      <c r="D1917">
        <v>18109.509999999998</v>
      </c>
      <c r="E1917">
        <v>16174.29</v>
      </c>
      <c r="F1917">
        <v>151076.18</v>
      </c>
      <c r="G1917">
        <v>134951.20000000001</v>
      </c>
      <c r="H1917">
        <f>(1/(1-91/360*VLOOKUP($A1917,Tbills!$B$4:$C$974,2,1)/100))^((1)/91)-1</f>
        <v>5.5556975353532323E-7</v>
      </c>
      <c r="I1917">
        <f>I1916*(1-IF($A1917&lt;=I1912,I$1,I$1+IF(AND(WEEKDAY($A1917)&lt;&gt;1,WEEKDAY($A1917)&lt;&gt;7),J$1,0)))^($A1917-$A1916)*(1-0.5*(E1917/E1916-1))</f>
        <v>13.753341348860403</v>
      </c>
      <c r="K1917">
        <f>ROW()</f>
        <v>1917</v>
      </c>
      <c r="L1917">
        <f>B1917/C1917</f>
        <v>0.99567367119901107</v>
      </c>
      <c r="M1917">
        <f t="shared" si="29"/>
        <v>6.0858595098955295</v>
      </c>
      <c r="O1917">
        <v>6.1055000000000001</v>
      </c>
      <c r="P1917">
        <f>P1916*(1-P$1+H1916)^($A1917-$A1916)*(2-E1917/E1916)</f>
        <v>6.1216134263713817</v>
      </c>
    </row>
    <row r="1918" spans="1:16" x14ac:dyDescent="0.25">
      <c r="A1918" s="1">
        <v>40842</v>
      </c>
      <c r="B1918" s="9">
        <v>29.86</v>
      </c>
      <c r="C1918" s="9">
        <v>30.94</v>
      </c>
      <c r="D1918">
        <v>17150.41</v>
      </c>
      <c r="E1918">
        <v>15317.67</v>
      </c>
      <c r="F1918">
        <v>146836.1</v>
      </c>
      <c r="G1918">
        <v>131163.60999999999</v>
      </c>
      <c r="H1918">
        <f>(1/(1-91/360*VLOOKUP($A1918,Tbills!$B$4:$C$974,2,1)/100))^((1)/91)-1</f>
        <v>5.5556975353532323E-7</v>
      </c>
      <c r="I1918">
        <f>I1917*(1-IF($A1918&lt;=I1913,I$1,I$1+IF(AND(WEEKDAY($A1918)&lt;&gt;1,WEEKDAY($A1918)&lt;&gt;7),J$1,0)))^($A1918-$A1917)*(1-0.5*(E1918/E1917-1))</f>
        <v>14.117174970327211</v>
      </c>
      <c r="K1918">
        <f>ROW()</f>
        <v>1918</v>
      </c>
      <c r="L1918">
        <f>B1918/C1918</f>
        <v>0.96509372979961205</v>
      </c>
      <c r="M1918">
        <f t="shared" si="29"/>
        <v>6.4078793045852356</v>
      </c>
      <c r="O1918">
        <v>6.4301250000000003</v>
      </c>
      <c r="P1918">
        <f>P1917*(1-P$1+H1917)^($A1918-$A1917)*(2-E1918/E1917)</f>
        <v>6.4455904508565709</v>
      </c>
    </row>
    <row r="1919" spans="1:16" x14ac:dyDescent="0.25">
      <c r="A1919" s="1">
        <v>40843</v>
      </c>
      <c r="B1919" s="9">
        <v>25.46</v>
      </c>
      <c r="C1919" s="9">
        <v>27.03</v>
      </c>
      <c r="D1919">
        <v>14854.96</v>
      </c>
      <c r="E1919">
        <v>13267.51</v>
      </c>
      <c r="F1919">
        <v>134149.35999999999</v>
      </c>
      <c r="G1919">
        <v>119830.91</v>
      </c>
      <c r="H1919">
        <f>(1/(1-91/360*VLOOKUP($A1919,Tbills!$B$4:$C$974,2,1)/100))^((1)/91)-1</f>
        <v>5.5556975353532323E-7</v>
      </c>
      <c r="I1919">
        <f>I1918*(1-IF($A1919&lt;=I1914,I$1,I$1+IF(AND(WEEKDAY($A1919)&lt;&gt;1,WEEKDAY($A1919)&lt;&gt;7),J$1,0)))^($A1919-$A1918)*(1-0.5*(E1919/E1918-1))</f>
        <v>15.061524133592503</v>
      </c>
      <c r="K1919">
        <f>ROW()</f>
        <v>1919</v>
      </c>
      <c r="L1919">
        <f>B1919/C1919</f>
        <v>0.94191638919718834</v>
      </c>
      <c r="M1919">
        <f t="shared" si="29"/>
        <v>7.265189484304905</v>
      </c>
      <c r="O1919">
        <v>7.2883750000000003</v>
      </c>
      <c r="P1919">
        <f>P1918*(1-P$1+H1918)^($A1919-$A1918)*(2-E1919/E1918)</f>
        <v>7.3080201446017803</v>
      </c>
    </row>
    <row r="1920" spans="1:16" x14ac:dyDescent="0.25">
      <c r="A1920" s="1">
        <v>40844</v>
      </c>
      <c r="B1920" s="9">
        <v>24.53</v>
      </c>
      <c r="C1920" s="9">
        <v>26.52</v>
      </c>
      <c r="D1920">
        <v>14823.62</v>
      </c>
      <c r="E1920">
        <v>13239.51</v>
      </c>
      <c r="F1920">
        <v>133497.37</v>
      </c>
      <c r="G1920">
        <v>119248.45</v>
      </c>
      <c r="H1920">
        <f>(1/(1-91/360*VLOOKUP($A1920,Tbills!$B$4:$C$974,2,1)/100))^((1)/91)-1</f>
        <v>5.5556975353532323E-7</v>
      </c>
      <c r="I1920">
        <f>I1919*(1-IF($A1920&lt;=I1915,I$1,I$1+IF(AND(WEEKDAY($A1920)&lt;&gt;1,WEEKDAY($A1920)&lt;&gt;7),J$1,0)))^($A1920-$A1919)*(1-0.5*(E1920/E1919-1))</f>
        <v>15.077024768071768</v>
      </c>
      <c r="K1920">
        <f>ROW()</f>
        <v>1920</v>
      </c>
      <c r="L1920">
        <f>B1920/C1920</f>
        <v>0.92496229260935148</v>
      </c>
      <c r="M1920">
        <f t="shared" si="29"/>
        <v>7.2801829825819988</v>
      </c>
      <c r="O1920">
        <v>7.2987500000000001</v>
      </c>
      <c r="P1920">
        <f>P1919*(1-P$1+H1919)^($A1920-$A1919)*(2-E1920/E1919)</f>
        <v>7.3231763279193522</v>
      </c>
    </row>
    <row r="1921" spans="1:16" x14ac:dyDescent="0.25">
      <c r="A1921" s="1">
        <v>40847</v>
      </c>
      <c r="B1921" s="9">
        <v>29.96</v>
      </c>
      <c r="C1921" s="9">
        <v>30.37</v>
      </c>
      <c r="D1921">
        <v>16695.86</v>
      </c>
      <c r="E1921">
        <v>14911.65</v>
      </c>
      <c r="F1921">
        <v>142004.14000000001</v>
      </c>
      <c r="G1921">
        <v>126847.05</v>
      </c>
      <c r="H1921">
        <f>(1/(1-91/360*VLOOKUP($A1921,Tbills!$B$4:$C$974,2,1)/100))^((1)/91)-1</f>
        <v>2.7778132727362959E-7</v>
      </c>
      <c r="I1921">
        <f>I1920*(1-IF($A1921&lt;=I1916,I$1,I$1+IF(AND(WEEKDAY($A1921)&lt;&gt;1,WEEKDAY($A1921)&lt;&gt;7),J$1,0)))^($A1921-$A1920)*(1-0.5*(E1921/E1920-1))</f>
        <v>14.123813536534174</v>
      </c>
      <c r="K1921">
        <f>ROW()</f>
        <v>1921</v>
      </c>
      <c r="L1921">
        <f>B1921/C1921</f>
        <v>0.98649983536384589</v>
      </c>
      <c r="M1921">
        <f t="shared" si="29"/>
        <v>6.3598127187005993</v>
      </c>
      <c r="O1921">
        <v>6.3752500000000003</v>
      </c>
      <c r="P1921">
        <f>P1920*(1-P$1+H1920)^($A1921-$A1920)*(2-E1921/E1920)</f>
        <v>6.3975654965886051</v>
      </c>
    </row>
    <row r="1922" spans="1:16" x14ac:dyDescent="0.25">
      <c r="A1922" s="1">
        <v>40848</v>
      </c>
      <c r="B1922" s="9">
        <v>34.770000000000003</v>
      </c>
      <c r="C1922" s="9">
        <v>34.020000000000003</v>
      </c>
      <c r="D1922">
        <v>18741.16</v>
      </c>
      <c r="E1922">
        <v>16738.38</v>
      </c>
      <c r="F1922">
        <v>152147.91</v>
      </c>
      <c r="G1922">
        <v>135908.07</v>
      </c>
      <c r="H1922">
        <f>(1/(1-91/360*VLOOKUP($A1922,Tbills!$B$4:$C$974,2,1)/100))^((1)/91)-1</f>
        <v>2.7778132727362959E-7</v>
      </c>
      <c r="I1922">
        <f>I1921*(1-IF($A1922&lt;=I1917,I$1,I$1+IF(AND(WEEKDAY($A1922)&lt;&gt;1,WEEKDAY($A1922)&lt;&gt;7),J$1,0)))^($A1922-$A1921)*(1-0.5*(E1922/E1921-1))</f>
        <v>13.258359827130283</v>
      </c>
      <c r="K1922">
        <f>ROW()</f>
        <v>1922</v>
      </c>
      <c r="L1922">
        <f>B1922/C1922</f>
        <v>1.0220458553791887</v>
      </c>
      <c r="M1922">
        <f t="shared" si="29"/>
        <v>5.5804531858692945</v>
      </c>
      <c r="O1922">
        <v>5.593375</v>
      </c>
      <c r="P1922">
        <f>P1921*(1-P$1+H1921)^($A1922-$A1921)*(2-E1922/E1921)</f>
        <v>5.6136349624270112</v>
      </c>
    </row>
    <row r="1923" spans="1:16" x14ac:dyDescent="0.25">
      <c r="A1923" s="1">
        <v>40849</v>
      </c>
      <c r="B1923" s="9">
        <v>32.74</v>
      </c>
      <c r="C1923" s="9">
        <v>32.880000000000003</v>
      </c>
      <c r="D1923">
        <v>18137.54</v>
      </c>
      <c r="E1923">
        <v>16199.26</v>
      </c>
      <c r="F1923">
        <v>150029.13</v>
      </c>
      <c r="G1923">
        <v>134015.4</v>
      </c>
      <c r="H1923">
        <f>(1/(1-91/360*VLOOKUP($A1923,Tbills!$B$4:$C$974,2,1)/100))^((1)/91)-1</f>
        <v>2.7778132727362959E-7</v>
      </c>
      <c r="I1923">
        <f>I1922*(1-IF($A1923&lt;=I1918,I$1,I$1+IF(AND(WEEKDAY($A1923)&lt;&gt;1,WEEKDAY($A1923)&lt;&gt;7),J$1,0)))^($A1923-$A1922)*(1-0.5*(E1923/E1922-1))</f>
        <v>13.471525878139472</v>
      </c>
      <c r="K1923">
        <f>ROW()</f>
        <v>1923</v>
      </c>
      <c r="L1923">
        <f>B1923/C1923</f>
        <v>0.99574209245742096</v>
      </c>
      <c r="M1923">
        <f t="shared" si="29"/>
        <v>5.7599235587673503</v>
      </c>
      <c r="O1923">
        <v>5.774</v>
      </c>
      <c r="P1923">
        <f>P1922*(1-P$1+H1922)^($A1923-$A1922)*(2-E1923/E1922)</f>
        <v>5.7942296518218859</v>
      </c>
    </row>
    <row r="1924" spans="1:16" x14ac:dyDescent="0.25">
      <c r="A1924" s="1">
        <v>40850</v>
      </c>
      <c r="B1924" s="9">
        <v>30.5</v>
      </c>
      <c r="C1924" s="9">
        <v>31.62</v>
      </c>
      <c r="D1924">
        <v>17318.23</v>
      </c>
      <c r="E1924">
        <v>15467.5</v>
      </c>
      <c r="F1924">
        <v>146830.39000000001</v>
      </c>
      <c r="G1924">
        <v>131158.04999999999</v>
      </c>
      <c r="H1924">
        <f>(1/(1-91/360*VLOOKUP($A1924,Tbills!$B$4:$C$974,2,1)/100))^((1)/91)-1</f>
        <v>2.7778132727362959E-7</v>
      </c>
      <c r="I1924">
        <f>I1923*(1-IF($A1924&lt;=I1919,I$1,I$1+IF(AND(WEEKDAY($A1924)&lt;&gt;1,WEEKDAY($A1924)&lt;&gt;7),J$1,0)))^($A1924-$A1923)*(1-0.5*(E1924/E1923-1))</f>
        <v>13.775438135481284</v>
      </c>
      <c r="K1924">
        <f>ROW()</f>
        <v>1924</v>
      </c>
      <c r="L1924">
        <f>B1924/C1924</f>
        <v>0.96457938013915245</v>
      </c>
      <c r="M1924">
        <f t="shared" si="29"/>
        <v>6.0198329355936426</v>
      </c>
      <c r="O1924">
        <v>6.0353750000000002</v>
      </c>
      <c r="P1924">
        <f>P1923*(1-P$1+H1923)^($A1924-$A1923)*(2-E1924/E1923)</f>
        <v>6.055746801542127</v>
      </c>
    </row>
    <row r="1925" spans="1:16" x14ac:dyDescent="0.25">
      <c r="A1925" s="1">
        <v>40851</v>
      </c>
      <c r="B1925" s="9">
        <v>30.16</v>
      </c>
      <c r="C1925" s="9">
        <v>31.23</v>
      </c>
      <c r="D1925">
        <v>17630.689999999999</v>
      </c>
      <c r="E1925">
        <v>15746.57</v>
      </c>
      <c r="F1925">
        <v>147694.23000000001</v>
      </c>
      <c r="G1925">
        <v>131929.65</v>
      </c>
      <c r="H1925">
        <f>(1/(1-91/360*VLOOKUP($A1925,Tbills!$B$4:$C$974,2,1)/100))^((1)/91)-1</f>
        <v>2.7778132727362959E-7</v>
      </c>
      <c r="I1925">
        <f>I1924*(1-IF($A1925&lt;=I1920,I$1,I$1+IF(AND(WEEKDAY($A1925)&lt;&gt;1,WEEKDAY($A1925)&lt;&gt;7),J$1,0)))^($A1925-$A1924)*(1-0.5*(E1925/E1924-1))</f>
        <v>13.650812214652191</v>
      </c>
      <c r="K1925">
        <f>ROW()</f>
        <v>1925</v>
      </c>
      <c r="L1925">
        <f>B1925/C1925</f>
        <v>0.96573807236631448</v>
      </c>
      <c r="M1925">
        <f t="shared" si="29"/>
        <v>5.9109457046091345</v>
      </c>
      <c r="O1925">
        <v>5.9257499999999999</v>
      </c>
      <c r="P1925">
        <f>P1924*(1-P$1+H1924)^($A1925-$A1924)*(2-E1925/E1924)</f>
        <v>5.9462686305405184</v>
      </c>
    </row>
    <row r="1926" spans="1:16" x14ac:dyDescent="0.25">
      <c r="A1926" s="1">
        <v>40854</v>
      </c>
      <c r="B1926" s="9">
        <v>29.85</v>
      </c>
      <c r="C1926" s="9">
        <v>31.38</v>
      </c>
      <c r="D1926">
        <v>17532.09</v>
      </c>
      <c r="E1926">
        <v>15658.49</v>
      </c>
      <c r="F1926">
        <v>148016.25</v>
      </c>
      <c r="G1926">
        <v>132217.19</v>
      </c>
      <c r="H1926">
        <f>(1/(1-91/360*VLOOKUP($A1926,Tbills!$B$4:$C$974,2,1)/100))^((1)/91)-1</f>
        <v>1.3888977634657351E-7</v>
      </c>
      <c r="I1926">
        <f>I1925*(1-IF($A1926&lt;=I1921,I$1,I$1+IF(AND(WEEKDAY($A1926)&lt;&gt;1,WEEKDAY($A1926)&lt;&gt;7),J$1,0)))^($A1926-$A1925)*(1-0.5*(E1926/E1925-1))</f>
        <v>13.687921961621207</v>
      </c>
      <c r="K1926">
        <f>ROW()</f>
        <v>1926</v>
      </c>
      <c r="L1926">
        <f>B1926/C1926</f>
        <v>0.95124282982791597</v>
      </c>
      <c r="M1926">
        <f t="shared" si="29"/>
        <v>5.9431786711594086</v>
      </c>
      <c r="O1926">
        <v>5.9589999999999996</v>
      </c>
      <c r="P1926">
        <f>P1925*(1-P$1+H1925)^($A1926-$A1925)*(2-E1926/E1925)</f>
        <v>5.9788711986013494</v>
      </c>
    </row>
    <row r="1927" spans="1:16" x14ac:dyDescent="0.25">
      <c r="A1927" s="1">
        <v>40855</v>
      </c>
      <c r="B1927" s="9">
        <v>27.48</v>
      </c>
      <c r="C1927" s="9">
        <v>29.52</v>
      </c>
      <c r="D1927">
        <v>16578.599999999999</v>
      </c>
      <c r="E1927">
        <v>14806.89</v>
      </c>
      <c r="F1927">
        <v>145530.85999999999</v>
      </c>
      <c r="G1927">
        <v>129997.07</v>
      </c>
      <c r="H1927">
        <f>(1/(1-91/360*VLOOKUP($A1927,Tbills!$B$4:$C$974,2,1)/100))^((1)/91)-1</f>
        <v>1.3888977634657351E-7</v>
      </c>
      <c r="I1927">
        <f>I1926*(1-IF($A1927&lt;=I1922,I$1,I$1+IF(AND(WEEKDAY($A1927)&lt;&gt;1,WEEKDAY($A1927)&lt;&gt;7),J$1,0)))^($A1927-$A1926)*(1-0.5*(E1927/E1926-1))</f>
        <v>14.059770522133688</v>
      </c>
      <c r="K1927">
        <f>ROW()</f>
        <v>1927</v>
      </c>
      <c r="L1927">
        <f>B1927/C1927</f>
        <v>0.93089430894308944</v>
      </c>
      <c r="M1927">
        <f t="shared" si="29"/>
        <v>6.2661115255590953</v>
      </c>
      <c r="O1927">
        <v>6.2824999999999998</v>
      </c>
      <c r="P1927">
        <f>P1926*(1-P$1+H1926)^($A1927-$A1926)*(2-E1927/E1926)</f>
        <v>6.3038047932219961</v>
      </c>
    </row>
    <row r="1928" spans="1:16" x14ac:dyDescent="0.25">
      <c r="A1928" s="1">
        <v>40856</v>
      </c>
      <c r="B1928" s="9">
        <v>36.159999999999997</v>
      </c>
      <c r="C1928" s="9">
        <v>35.49</v>
      </c>
      <c r="D1928">
        <v>19903.05</v>
      </c>
      <c r="E1928">
        <v>17776.060000000001</v>
      </c>
      <c r="F1928">
        <v>159238.69</v>
      </c>
      <c r="G1928">
        <v>142241.72</v>
      </c>
      <c r="H1928">
        <f>(1/(1-91/360*VLOOKUP($A1928,Tbills!$B$4:$C$974,2,1)/100))^((1)/91)-1</f>
        <v>1.3888977634657351E-7</v>
      </c>
      <c r="I1928">
        <f>I1927*(1-IF($A1928&lt;=I1923,I$1,I$1+IF(AND(WEEKDAY($A1928)&lt;&gt;1,WEEKDAY($A1928)&lt;&gt;7),J$1,0)))^($A1928-$A1927)*(1-0.5*(E1928/E1927-1))</f>
        <v>12.649764803534287</v>
      </c>
      <c r="K1928">
        <f>ROW()</f>
        <v>1928</v>
      </c>
      <c r="L1928">
        <f>B1928/C1928</f>
        <v>1.0188785573400956</v>
      </c>
      <c r="M1928">
        <f t="shared" si="29"/>
        <v>5.009358409070007</v>
      </c>
      <c r="O1928">
        <v>5.0271249999999998</v>
      </c>
      <c r="P1928">
        <f>P1927*(1-P$1+H1927)^($A1928-$A1927)*(2-E1928/E1927)</f>
        <v>5.0395408100121131</v>
      </c>
    </row>
    <row r="1929" spans="1:16" x14ac:dyDescent="0.25">
      <c r="A1929" s="1">
        <v>40857</v>
      </c>
      <c r="B1929" s="9">
        <v>32.81</v>
      </c>
      <c r="C1929" s="9">
        <v>33.75</v>
      </c>
      <c r="D1929">
        <v>18640.48</v>
      </c>
      <c r="E1929">
        <v>16648.419999999998</v>
      </c>
      <c r="F1929">
        <v>155815.63</v>
      </c>
      <c r="G1929">
        <v>139184.01</v>
      </c>
      <c r="H1929">
        <f>(1/(1-91/360*VLOOKUP($A1929,Tbills!$B$4:$C$974,2,1)/100))^((1)/91)-1</f>
        <v>1.3888977634657351E-7</v>
      </c>
      <c r="I1929">
        <f>I1928*(1-IF($A1929&lt;=I1924,I$1,I$1+IF(AND(WEEKDAY($A1929)&lt;&gt;1,WEEKDAY($A1929)&lt;&gt;7),J$1,0)))^($A1929-$A1928)*(1-0.5*(E1929/E1928-1))</f>
        <v>13.050649598090281</v>
      </c>
      <c r="K1929">
        <f>ROW()</f>
        <v>1929</v>
      </c>
      <c r="L1929">
        <f>B1929/C1929</f>
        <v>0.97214814814814821</v>
      </c>
      <c r="M1929">
        <f t="shared" ref="M1929:M1992" si="30">M1928*(1-IF($A1929&lt;=N$3,M$1,M$1+IF(AND(WEEKDAY($A1929)&lt;&gt;1,WEEKDAY($A1929)&lt;&gt;7),N$1,0)))^($A1929-$A1928)*(2-$E1929/$E1928)</f>
        <v>5.3268833524669237</v>
      </c>
      <c r="O1929">
        <v>5.3445</v>
      </c>
      <c r="P1929">
        <f>P1928*(1-P$1+H1928)^($A1929-$A1928)*(2-E1929/E1928)</f>
        <v>5.3590310398314696</v>
      </c>
    </row>
    <row r="1930" spans="1:16" x14ac:dyDescent="0.25">
      <c r="A1930" s="1">
        <v>40858</v>
      </c>
      <c r="B1930" s="9">
        <v>30.04</v>
      </c>
      <c r="C1930" s="9">
        <v>31.6</v>
      </c>
      <c r="D1930">
        <v>17812.310000000001</v>
      </c>
      <c r="E1930">
        <v>15908.75</v>
      </c>
      <c r="F1930">
        <v>152122.74</v>
      </c>
      <c r="G1930">
        <v>135885.28</v>
      </c>
      <c r="H1930">
        <f>(1/(1-91/360*VLOOKUP($A1930,Tbills!$B$4:$C$974,2,1)/100))^((1)/91)-1</f>
        <v>1.3888977634657351E-7</v>
      </c>
      <c r="I1930">
        <f>I1929*(1-IF($A1930&lt;=I1925,I$1,I$1+IF(AND(WEEKDAY($A1930)&lt;&gt;1,WEEKDAY($A1930)&lt;&gt;7),J$1,0)))^($A1930-$A1929)*(1-0.5*(E1930/E1929-1))</f>
        <v>13.340214993956417</v>
      </c>
      <c r="K1930">
        <f>ROW()</f>
        <v>1930</v>
      </c>
      <c r="L1930">
        <f>B1930/C1930</f>
        <v>0.95063291139240502</v>
      </c>
      <c r="M1930">
        <f t="shared" si="30"/>
        <v>5.5632914800586963</v>
      </c>
      <c r="O1930">
        <v>5.5826250000000002</v>
      </c>
      <c r="P1930">
        <f>P1929*(1-P$1+H1929)^($A1930-$A1929)*(2-E1930/E1929)</f>
        <v>5.5969203365518974</v>
      </c>
    </row>
    <row r="1931" spans="1:16" x14ac:dyDescent="0.25">
      <c r="A1931" s="1">
        <v>40861</v>
      </c>
      <c r="B1931" s="9">
        <v>31.13</v>
      </c>
      <c r="C1931" s="9">
        <v>32.72</v>
      </c>
      <c r="D1931">
        <v>18144.240000000002</v>
      </c>
      <c r="E1931">
        <v>16205.2</v>
      </c>
      <c r="F1931">
        <v>153598.60999999999</v>
      </c>
      <c r="G1931">
        <v>137203.56</v>
      </c>
      <c r="H1931">
        <f>(1/(1-91/360*VLOOKUP($A1931,Tbills!$B$4:$C$974,2,1)/100))^((1)/91)-1</f>
        <v>2.7778132727362959E-7</v>
      </c>
      <c r="I1931">
        <f>I1930*(1-IF($A1931&lt;=I1926,I$1,I$1+IF(AND(WEEKDAY($A1931)&lt;&gt;1,WEEKDAY($A1931)&lt;&gt;7),J$1,0)))^($A1931-$A1930)*(1-0.5*(E1931/E1930-1))</f>
        <v>13.214889646164069</v>
      </c>
      <c r="K1931">
        <f>ROW()</f>
        <v>1931</v>
      </c>
      <c r="L1931">
        <f>B1931/C1931</f>
        <v>0.95140586797066018</v>
      </c>
      <c r="M1931">
        <f t="shared" si="30"/>
        <v>5.4588600692620766</v>
      </c>
      <c r="O1931">
        <v>5.4798749999999998</v>
      </c>
      <c r="P1931">
        <f>P1930*(1-P$1+H1930)^($A1931-$A1930)*(2-E1931/E1930)</f>
        <v>5.4920179434226171</v>
      </c>
    </row>
    <row r="1932" spans="1:16" x14ac:dyDescent="0.25">
      <c r="A1932" s="1">
        <v>40862</v>
      </c>
      <c r="B1932" s="10">
        <v>31.22</v>
      </c>
      <c r="C1932" s="9">
        <v>32.520000000000003</v>
      </c>
      <c r="D1932">
        <v>18114.810000000001</v>
      </c>
      <c r="E1932">
        <v>16178.91</v>
      </c>
      <c r="F1932">
        <v>154083.9</v>
      </c>
      <c r="G1932">
        <v>137637.01</v>
      </c>
      <c r="H1932">
        <f>(1/(1-91/360*VLOOKUP($A1932,Tbills!$B$4:$C$974,2,1)/100))^((1)/91)-1</f>
        <v>2.7778132727362959E-7</v>
      </c>
      <c r="I1932">
        <f>I1931*(1-IF($A1932&lt;=I1927,I$1,I$1+IF(AND(WEEKDAY($A1932)&lt;&gt;1,WEEKDAY($A1932)&lt;&gt;7),J$1,0)))^($A1932-$A1931)*(1-0.5*(E1932/E1931-1))</f>
        <v>13.225264799688457</v>
      </c>
      <c r="K1932">
        <f>ROW()</f>
        <v>1932</v>
      </c>
      <c r="L1932">
        <f>B1932/C1932</f>
        <v>0.96002460024600234</v>
      </c>
      <c r="M1932">
        <f t="shared" si="30"/>
        <v>5.4674614196219631</v>
      </c>
      <c r="O1932">
        <v>5.4886249999999999</v>
      </c>
      <c r="P1932">
        <f>P1931*(1-P$1+H1931)^($A1932-$A1931)*(2-E1932/E1931)</f>
        <v>5.500725816256347</v>
      </c>
    </row>
    <row r="1933" spans="1:16" x14ac:dyDescent="0.25">
      <c r="A1933" s="1">
        <v>40863</v>
      </c>
      <c r="B1933" s="10">
        <v>33.51</v>
      </c>
      <c r="C1933" s="9">
        <v>34.39</v>
      </c>
      <c r="D1933">
        <v>19265.43</v>
      </c>
      <c r="E1933">
        <v>17206.560000000001</v>
      </c>
      <c r="F1933">
        <v>157591.41</v>
      </c>
      <c r="G1933">
        <v>140770.09</v>
      </c>
      <c r="H1933">
        <f>(1/(1-91/360*VLOOKUP($A1933,Tbills!$B$4:$C$974,2,1)/100))^((1)/91)-1</f>
        <v>2.7778132727362959E-7</v>
      </c>
      <c r="I1933">
        <f>I1932*(1-IF($A1933&lt;=I1928,I$1,I$1+IF(AND(WEEKDAY($A1933)&lt;&gt;1,WEEKDAY($A1933)&lt;&gt;7),J$1,0)))^($A1933-$A1932)*(1-0.5*(E1933/E1932-1))</f>
        <v>12.804911147368701</v>
      </c>
      <c r="K1933">
        <f>ROW()</f>
        <v>1933</v>
      </c>
      <c r="L1933">
        <f>B1933/C1933</f>
        <v>0.97441116603663847</v>
      </c>
      <c r="M1933">
        <f t="shared" si="30"/>
        <v>5.1199414087321138</v>
      </c>
      <c r="O1933">
        <v>5.14025</v>
      </c>
      <c r="P1933">
        <f>P1932*(1-P$1+H1932)^($A1933-$A1932)*(2-E1933/E1932)</f>
        <v>5.1511422979239523</v>
      </c>
    </row>
    <row r="1934" spans="1:16" x14ac:dyDescent="0.25">
      <c r="A1934" s="1">
        <v>40864</v>
      </c>
      <c r="B1934" s="10">
        <v>34.51</v>
      </c>
      <c r="C1934" s="9">
        <v>35.32</v>
      </c>
      <c r="D1934">
        <v>19912.490000000002</v>
      </c>
      <c r="E1934">
        <v>17784.46</v>
      </c>
      <c r="F1934">
        <v>162210.79999999999</v>
      </c>
      <c r="G1934">
        <v>144896.37</v>
      </c>
      <c r="H1934">
        <f>(1/(1-91/360*VLOOKUP($A1934,Tbills!$B$4:$C$974,2,1)/100))^((1)/91)-1</f>
        <v>2.7778132727362959E-7</v>
      </c>
      <c r="I1934">
        <f>I1933*(1-IF($A1934&lt;=I1929,I$1,I$1+IF(AND(WEEKDAY($A1934)&lt;&gt;1,WEEKDAY($A1934)&lt;&gt;7),J$1,0)))^($A1934-$A1933)*(1-0.5*(E1934/E1933-1))</f>
        <v>12.58955041565509</v>
      </c>
      <c r="K1934">
        <f>ROW()</f>
        <v>1934</v>
      </c>
      <c r="L1934">
        <f>B1934/C1934</f>
        <v>0.97706681766704406</v>
      </c>
      <c r="M1934">
        <f t="shared" si="30"/>
        <v>4.9477524609898849</v>
      </c>
      <c r="O1934">
        <v>4.9666249999999996</v>
      </c>
      <c r="P1934">
        <f>P1933*(1-P$1+H1933)^($A1934-$A1933)*(2-E1934/E1933)</f>
        <v>4.9779531502521577</v>
      </c>
    </row>
    <row r="1935" spans="1:16" x14ac:dyDescent="0.25">
      <c r="A1935" s="1">
        <v>40865</v>
      </c>
      <c r="B1935" s="10">
        <v>32</v>
      </c>
      <c r="C1935" s="9">
        <v>34.200000000000003</v>
      </c>
      <c r="D1935">
        <v>19112.86</v>
      </c>
      <c r="E1935">
        <v>17070.28</v>
      </c>
      <c r="F1935">
        <v>161422.03</v>
      </c>
      <c r="G1935">
        <v>144191.75</v>
      </c>
      <c r="H1935">
        <f>(1/(1-91/360*VLOOKUP($A1935,Tbills!$B$4:$C$974,2,1)/100))^((1)/91)-1</f>
        <v>2.7778132727362959E-7</v>
      </c>
      <c r="I1935">
        <f>I1934*(1-IF($A1935&lt;=I1930,I$1,I$1+IF(AND(WEEKDAY($A1935)&lt;&gt;1,WEEKDAY($A1935)&lt;&gt;7),J$1,0)))^($A1935-$A1934)*(1-0.5*(E1935/E1934-1))</f>
        <v>12.84199879236378</v>
      </c>
      <c r="K1935">
        <f>ROW()</f>
        <v>1935</v>
      </c>
      <c r="L1935">
        <f>B1935/C1935</f>
        <v>0.93567251461988299</v>
      </c>
      <c r="M1935">
        <f t="shared" si="30"/>
        <v>5.1462022854762299</v>
      </c>
      <c r="O1935">
        <v>5.17</v>
      </c>
      <c r="P1935">
        <f>P1934*(1-P$1+H1934)^($A1935-$A1934)*(2-E1935/E1934)</f>
        <v>5.1776653857343771</v>
      </c>
    </row>
    <row r="1936" spans="1:16" x14ac:dyDescent="0.25">
      <c r="A1936" s="1">
        <v>40868</v>
      </c>
      <c r="B1936" s="9">
        <v>32.909999999999997</v>
      </c>
      <c r="C1936" s="9">
        <v>34.78</v>
      </c>
      <c r="D1936">
        <v>19465.46</v>
      </c>
      <c r="E1936">
        <v>17385.18</v>
      </c>
      <c r="F1936">
        <v>163350.41</v>
      </c>
      <c r="G1936">
        <v>145914.18</v>
      </c>
      <c r="H1936">
        <f>(1/(1-91/360*VLOOKUP($A1936,Tbills!$B$4:$C$974,2,1)/100))^((1)/91)-1</f>
        <v>4.1667465300321282E-7</v>
      </c>
      <c r="I1936">
        <f>I1935*(1-IF($A1936&lt;=I1931,I$1,I$1+IF(AND(WEEKDAY($A1936)&lt;&gt;1,WEEKDAY($A1936)&lt;&gt;7),J$1,0)))^($A1936-$A1935)*(1-0.5*(E1936/E1935-1))</f>
        <v>12.722555450228885</v>
      </c>
      <c r="K1936">
        <f>ROW()</f>
        <v>1936</v>
      </c>
      <c r="L1936">
        <f>B1936/C1936</f>
        <v>0.9462334675100631</v>
      </c>
      <c r="M1936">
        <f t="shared" si="30"/>
        <v>5.0505631609088057</v>
      </c>
      <c r="O1936">
        <v>5.0746250000000002</v>
      </c>
      <c r="P1936">
        <f>P1935*(1-P$1+H1935)^($A1936-$A1935)*(2-E1936/E1935)</f>
        <v>5.0815919595987982</v>
      </c>
    </row>
    <row r="1937" spans="1:16" x14ac:dyDescent="0.25">
      <c r="A1937" s="1">
        <v>40869</v>
      </c>
      <c r="B1937" s="9">
        <v>31.97</v>
      </c>
      <c r="C1937" s="9">
        <v>34.24</v>
      </c>
      <c r="D1937">
        <v>19098.84</v>
      </c>
      <c r="E1937">
        <v>17057.73</v>
      </c>
      <c r="F1937">
        <v>162085.25</v>
      </c>
      <c r="G1937">
        <v>144784</v>
      </c>
      <c r="H1937">
        <f>(1/(1-91/360*VLOOKUP($A1937,Tbills!$B$4:$C$974,2,1)/100))^((1)/91)-1</f>
        <v>4.1667465300321282E-7</v>
      </c>
      <c r="I1937">
        <f>I1936*(1-IF($A1937&lt;=I1932,I$1,I$1+IF(AND(WEEKDAY($A1937)&lt;&gt;1,WEEKDAY($A1937)&lt;&gt;7),J$1,0)))^($A1937-$A1936)*(1-0.5*(E1937/E1936-1))</f>
        <v>12.842035911998398</v>
      </c>
      <c r="K1937">
        <f>ROW()</f>
        <v>1937</v>
      </c>
      <c r="L1937">
        <f>B1937/C1937</f>
        <v>0.9337032710280373</v>
      </c>
      <c r="M1937">
        <f t="shared" si="30"/>
        <v>5.1454508948762543</v>
      </c>
      <c r="O1937">
        <v>5.1701249999999996</v>
      </c>
      <c r="P1937">
        <f>P1936*(1-P$1+H1936)^($A1937-$A1936)*(2-E1937/E1936)</f>
        <v>5.1771144514631438</v>
      </c>
    </row>
    <row r="1938" spans="1:16" x14ac:dyDescent="0.25">
      <c r="A1938" s="1">
        <v>40870</v>
      </c>
      <c r="B1938" s="9">
        <v>33.979999999999997</v>
      </c>
      <c r="C1938" s="9">
        <v>35.869999999999997</v>
      </c>
      <c r="D1938">
        <v>19847.73</v>
      </c>
      <c r="E1938">
        <v>17726.580000000002</v>
      </c>
      <c r="F1938">
        <v>166017.21</v>
      </c>
      <c r="G1938">
        <v>148296.20000000001</v>
      </c>
      <c r="H1938">
        <f>(1/(1-91/360*VLOOKUP($A1938,Tbills!$B$4:$C$974,2,1)/100))^((1)/91)-1</f>
        <v>4.1667465300321282E-7</v>
      </c>
      <c r="I1938">
        <f>I1937*(1-IF($A1938&lt;=I1933,I$1,I$1+IF(AND(WEEKDAY($A1938)&lt;&gt;1,WEEKDAY($A1938)&lt;&gt;7),J$1,0)))^($A1938-$A1937)*(1-0.5*(E1938/E1937-1))</f>
        <v>12.589933930251197</v>
      </c>
      <c r="K1938">
        <f>ROW()</f>
        <v>1938</v>
      </c>
      <c r="L1938">
        <f>B1938/C1938</f>
        <v>0.94730972957903536</v>
      </c>
      <c r="M1938">
        <f t="shared" si="30"/>
        <v>4.9434625620339894</v>
      </c>
      <c r="O1938">
        <v>4.9666249999999996</v>
      </c>
      <c r="P1938">
        <f>P1937*(1-P$1+H1937)^($A1938-$A1937)*(2-E1938/E1937)</f>
        <v>4.9739329127759859</v>
      </c>
    </row>
    <row r="1939" spans="1:16" x14ac:dyDescent="0.25">
      <c r="A1939" s="1">
        <v>40872</v>
      </c>
      <c r="B1939" s="9">
        <v>34.47</v>
      </c>
      <c r="C1939" s="9">
        <v>36.450000000000003</v>
      </c>
      <c r="D1939">
        <v>20322.57</v>
      </c>
      <c r="E1939">
        <v>18150.66</v>
      </c>
      <c r="F1939">
        <v>168589.04</v>
      </c>
      <c r="G1939">
        <v>150593.39000000001</v>
      </c>
      <c r="H1939">
        <f>(1/(1-91/360*VLOOKUP($A1939,Tbills!$B$4:$C$974,2,1)/100))^((1)/91)-1</f>
        <v>4.1667465300321282E-7</v>
      </c>
      <c r="I1939">
        <f>I1938*(1-IF($A1939&lt;=I1934,I$1,I$1+IF(AND(WEEKDAY($A1939)&lt;&gt;1,WEEKDAY($A1939)&lt;&gt;7),J$1,0)))^($A1939-$A1938)*(1-0.5*(E1939/E1938-1))</f>
        <v>12.438689421573427</v>
      </c>
      <c r="K1939">
        <f>ROW()</f>
        <v>1939</v>
      </c>
      <c r="L1939">
        <f>B1939/C1939</f>
        <v>0.94567901234567886</v>
      </c>
      <c r="M1939">
        <f t="shared" si="30"/>
        <v>4.8247486875722227</v>
      </c>
      <c r="O1939">
        <v>4.8475000000000001</v>
      </c>
      <c r="P1939">
        <f>P1938*(1-P$1+H1938)^($A1939-$A1938)*(2-E1939/E1938)</f>
        <v>4.8545844639194726</v>
      </c>
    </row>
    <row r="1940" spans="1:16" x14ac:dyDescent="0.25">
      <c r="A1940" s="1">
        <v>40875</v>
      </c>
      <c r="B1940" s="9">
        <v>32.130000000000003</v>
      </c>
      <c r="C1940" s="9">
        <v>33.94</v>
      </c>
      <c r="D1940">
        <v>18965.650000000001</v>
      </c>
      <c r="E1940">
        <v>16938.73</v>
      </c>
      <c r="F1940">
        <v>161618.01</v>
      </c>
      <c r="G1940">
        <v>144366.28</v>
      </c>
      <c r="H1940">
        <f>(1/(1-91/360*VLOOKUP($A1940,Tbills!$B$4:$C$974,2,1)/100))^((1)/91)-1</f>
        <v>8.3336527945121475E-7</v>
      </c>
      <c r="I1940">
        <f>I1939*(1-IF($A1940&lt;=I1935,I$1,I$1+IF(AND(WEEKDAY($A1940)&lt;&gt;1,WEEKDAY($A1940)&lt;&gt;7),J$1,0)))^($A1940-$A1939)*(1-0.5*(E1940/E1939-1))</f>
        <v>12.852955003239742</v>
      </c>
      <c r="K1940">
        <f>ROW()</f>
        <v>1940</v>
      </c>
      <c r="L1940">
        <f>B1940/C1940</f>
        <v>0.94667059516794361</v>
      </c>
      <c r="M1940">
        <f t="shared" si="30"/>
        <v>5.1461808080018816</v>
      </c>
      <c r="O1940">
        <v>5.1697499999999996</v>
      </c>
      <c r="P1940">
        <f>P1939*(1-P$1+H1939)^($A1940-$A1939)*(2-E1940/E1939)</f>
        <v>5.1781597270126332</v>
      </c>
    </row>
    <row r="1941" spans="1:16" x14ac:dyDescent="0.25">
      <c r="A1941" s="1">
        <v>40876</v>
      </c>
      <c r="B1941" s="9">
        <v>30.64</v>
      </c>
      <c r="C1941" s="9">
        <v>33.21</v>
      </c>
      <c r="D1941">
        <v>18616.25</v>
      </c>
      <c r="E1941">
        <v>16626.66</v>
      </c>
      <c r="F1941">
        <v>160284.48000000001</v>
      </c>
      <c r="G1941">
        <v>143174.98000000001</v>
      </c>
      <c r="H1941">
        <f>(1/(1-91/360*VLOOKUP($A1941,Tbills!$B$4:$C$974,2,1)/100))^((1)/91)-1</f>
        <v>8.3336527945121475E-7</v>
      </c>
      <c r="I1941">
        <f>I1940*(1-IF($A1941&lt;=I1936,I$1,I$1+IF(AND(WEEKDAY($A1941)&lt;&gt;1,WEEKDAY($A1941)&lt;&gt;7),J$1,0)))^($A1941-$A1940)*(1-0.5*(E1941/E1940-1))</f>
        <v>12.971015338334157</v>
      </c>
      <c r="K1941">
        <f>ROW()</f>
        <v>1941</v>
      </c>
      <c r="L1941">
        <f>B1941/C1941</f>
        <v>0.92261367058115029</v>
      </c>
      <c r="M1941">
        <f t="shared" si="30"/>
        <v>5.2407471588706755</v>
      </c>
      <c r="O1941">
        <v>5.2645</v>
      </c>
      <c r="P1941">
        <f>P1940*(1-P$1+H1940)^($A1941-$A1940)*(2-E1941/E1940)</f>
        <v>5.2733686864980482</v>
      </c>
    </row>
    <row r="1942" spans="1:16" x14ac:dyDescent="0.25">
      <c r="A1942" s="1">
        <v>40877</v>
      </c>
      <c r="B1942" s="9">
        <v>27.8</v>
      </c>
      <c r="C1942" s="9">
        <v>30.58</v>
      </c>
      <c r="D1942">
        <v>17025.88</v>
      </c>
      <c r="E1942">
        <v>15206.24</v>
      </c>
      <c r="F1942">
        <v>152731.73000000001</v>
      </c>
      <c r="G1942">
        <v>136428.32</v>
      </c>
      <c r="H1942">
        <f>(1/(1-91/360*VLOOKUP($A1942,Tbills!$B$4:$C$974,2,1)/100))^((1)/91)-1</f>
        <v>8.3336527945121475E-7</v>
      </c>
      <c r="I1942">
        <f>I1941*(1-IF($A1942&lt;=I1937,I$1,I$1+IF(AND(WEEKDAY($A1942)&lt;&gt;1,WEEKDAY($A1942)&lt;&gt;7),J$1,0)))^($A1942-$A1941)*(1-0.5*(E1942/E1941-1))</f>
        <v>13.524721966451649</v>
      </c>
      <c r="K1942">
        <f>ROW()</f>
        <v>1942</v>
      </c>
      <c r="L1942">
        <f>B1942/C1942</f>
        <v>0.90909090909090917</v>
      </c>
      <c r="M1942">
        <f t="shared" si="30"/>
        <v>5.6882006447168045</v>
      </c>
      <c r="O1942">
        <v>5.7125000000000004</v>
      </c>
      <c r="P1942">
        <f>P1941*(1-P$1+H1941)^($A1942-$A1941)*(2-E1942/E1941)</f>
        <v>5.7236670455358283</v>
      </c>
    </row>
    <row r="1943" spans="1:16" x14ac:dyDescent="0.25">
      <c r="A1943" s="1">
        <v>40878</v>
      </c>
      <c r="B1943" s="9">
        <v>27.41</v>
      </c>
      <c r="C1943" s="9">
        <v>30.03</v>
      </c>
      <c r="D1943">
        <v>16693.05</v>
      </c>
      <c r="E1943">
        <v>14908.97</v>
      </c>
      <c r="F1943">
        <v>151336.82999999999</v>
      </c>
      <c r="G1943">
        <v>135182.20000000001</v>
      </c>
      <c r="H1943">
        <f>(1/(1-91/360*VLOOKUP($A1943,Tbills!$B$4:$C$974,2,1)/100))^((1)/91)-1</f>
        <v>8.3336527945121475E-7</v>
      </c>
      <c r="I1943">
        <f>I1942*(1-IF($A1943&lt;=I1938,I$1,I$1+IF(AND(WEEKDAY($A1943)&lt;&gt;1,WEEKDAY($A1943)&lt;&gt;7),J$1,0)))^($A1943-$A1942)*(1-0.5*(E1943/E1942-1))</f>
        <v>13.656565336613358</v>
      </c>
      <c r="K1943">
        <f>ROW()</f>
        <v>1943</v>
      </c>
      <c r="L1943">
        <f>B1943/C1943</f>
        <v>0.91275391275391271</v>
      </c>
      <c r="M1943">
        <f t="shared" si="30"/>
        <v>5.7991303724081265</v>
      </c>
      <c r="O1943">
        <v>5.8239999999999998</v>
      </c>
      <c r="P1943">
        <f>P1942*(1-P$1+H1942)^($A1943-$A1942)*(2-E1943/E1942)</f>
        <v>5.8353492498212667</v>
      </c>
    </row>
    <row r="1944" spans="1:16" x14ac:dyDescent="0.25">
      <c r="A1944" s="1">
        <v>40879</v>
      </c>
      <c r="B1944" s="9">
        <v>27.52</v>
      </c>
      <c r="C1944" s="9">
        <v>29.85</v>
      </c>
      <c r="D1944">
        <v>16595.7</v>
      </c>
      <c r="E1944">
        <v>14822.01</v>
      </c>
      <c r="F1944">
        <v>150721.14000000001</v>
      </c>
      <c r="G1944">
        <v>134632.12</v>
      </c>
      <c r="H1944">
        <f>(1/(1-91/360*VLOOKUP($A1944,Tbills!$B$4:$C$974,2,1)/100))^((1)/91)-1</f>
        <v>8.3336527945121475E-7</v>
      </c>
      <c r="I1944">
        <f>I1943*(1-IF($A1944&lt;=I1939,I$1,I$1+IF(AND(WEEKDAY($A1944)&lt;&gt;1,WEEKDAY($A1944)&lt;&gt;7),J$1,0)))^($A1944-$A1943)*(1-0.5*(E1944/E1943-1))</f>
        <v>13.696036385885723</v>
      </c>
      <c r="K1944">
        <f>ROW()</f>
        <v>1944</v>
      </c>
      <c r="L1944">
        <f>B1944/C1944</f>
        <v>0.92194304857621434</v>
      </c>
      <c r="M1944">
        <f t="shared" si="30"/>
        <v>5.8326834635492864</v>
      </c>
      <c r="O1944">
        <v>5.8621249999999998</v>
      </c>
      <c r="P1944">
        <f>P1943*(1-P$1+H1943)^($A1944-$A1943)*(2-E1944/E1943)</f>
        <v>5.8691730722761131</v>
      </c>
    </row>
    <row r="1945" spans="1:16" x14ac:dyDescent="0.25">
      <c r="A1945" s="1">
        <v>40882</v>
      </c>
      <c r="B1945" s="9">
        <v>27.84</v>
      </c>
      <c r="C1945" s="9">
        <v>29.9</v>
      </c>
      <c r="D1945">
        <v>16538.22</v>
      </c>
      <c r="E1945">
        <v>14770.63</v>
      </c>
      <c r="F1945">
        <v>148925.26999999999</v>
      </c>
      <c r="G1945">
        <v>133027.62</v>
      </c>
      <c r="H1945">
        <f>(1/(1-91/360*VLOOKUP($A1945,Tbills!$B$4:$C$974,2,1)/100))^((1)/91)-1</f>
        <v>1.3888977634657351E-7</v>
      </c>
      <c r="I1945">
        <f>I1944*(1-IF($A1945&lt;=I1940,I$1,I$1+IF(AND(WEEKDAY($A1945)&lt;&gt;1,WEEKDAY($A1945)&lt;&gt;7),J$1,0)))^($A1945-$A1944)*(1-0.5*(E1945/E1944-1))</f>
        <v>13.718703568816093</v>
      </c>
      <c r="K1945">
        <f>ROW()</f>
        <v>1945</v>
      </c>
      <c r="L1945">
        <f>B1945/C1945</f>
        <v>0.93110367892976598</v>
      </c>
      <c r="M1945">
        <f t="shared" si="30"/>
        <v>5.8520845002436603</v>
      </c>
      <c r="O1945">
        <v>5.8828750000000003</v>
      </c>
      <c r="P1945">
        <f>P1944*(1-P$1+H1944)^($A1945-$A1944)*(2-E1945/E1944)</f>
        <v>5.8888796166174551</v>
      </c>
    </row>
    <row r="1946" spans="1:16" x14ac:dyDescent="0.25">
      <c r="A1946" s="1">
        <v>40883</v>
      </c>
      <c r="B1946" s="9">
        <v>28.13</v>
      </c>
      <c r="C1946" s="9">
        <v>30.16</v>
      </c>
      <c r="D1946">
        <v>16694.78</v>
      </c>
      <c r="E1946">
        <v>14910.46</v>
      </c>
      <c r="F1946">
        <v>148881.07</v>
      </c>
      <c r="G1946">
        <v>132988.12</v>
      </c>
      <c r="H1946">
        <f>(1/(1-91/360*VLOOKUP($A1946,Tbills!$B$4:$C$974,2,1)/100))^((1)/91)-1</f>
        <v>1.3888977634657351E-7</v>
      </c>
      <c r="I1946">
        <f>I1945*(1-IF($A1946&lt;=I1941,I$1,I$1+IF(AND(WEEKDAY($A1946)&lt;&gt;1,WEEKDAY($A1946)&lt;&gt;7),J$1,0)))^($A1946-$A1945)*(1-0.5*(E1946/E1945-1))</f>
        <v>13.653412363980271</v>
      </c>
      <c r="K1946">
        <f>ROW()</f>
        <v>1946</v>
      </c>
      <c r="L1946">
        <f>B1946/C1946</f>
        <v>0.93269230769230771</v>
      </c>
      <c r="M1946">
        <f t="shared" si="30"/>
        <v>5.7964142418955262</v>
      </c>
      <c r="O1946">
        <v>5.828125</v>
      </c>
      <c r="P1946">
        <f>P1945*(1-P$1+H1945)^($A1946-$A1945)*(2-E1946/E1945)</f>
        <v>5.8329160745302069</v>
      </c>
    </row>
    <row r="1947" spans="1:16" x14ac:dyDescent="0.25">
      <c r="A1947" s="1">
        <v>40884</v>
      </c>
      <c r="B1947" s="9">
        <v>28.67</v>
      </c>
      <c r="C1947" s="9">
        <v>30.62</v>
      </c>
      <c r="D1947">
        <v>17030.919999999998</v>
      </c>
      <c r="E1947">
        <v>15210.67</v>
      </c>
      <c r="F1947">
        <v>150595.26</v>
      </c>
      <c r="G1947">
        <v>134519.29999999999</v>
      </c>
      <c r="H1947">
        <f>(1/(1-91/360*VLOOKUP($A1947,Tbills!$B$4:$C$974,2,1)/100))^((1)/91)-1</f>
        <v>1.3888977634657351E-7</v>
      </c>
      <c r="I1947">
        <f>I1946*(1-IF($A1947&lt;=I1942,I$1,I$1+IF(AND(WEEKDAY($A1947)&lt;&gt;1,WEEKDAY($A1947)&lt;&gt;7),J$1,0)))^($A1947-$A1946)*(1-0.5*(E1947/E1946-1))</f>
        <v>13.515610395174924</v>
      </c>
      <c r="K1947">
        <f>ROW()</f>
        <v>1947</v>
      </c>
      <c r="L1947">
        <f>B1947/C1947</f>
        <v>0.9363161332462443</v>
      </c>
      <c r="M1947">
        <f t="shared" si="30"/>
        <v>5.6794436153396575</v>
      </c>
      <c r="O1947">
        <v>5.7104999999999997</v>
      </c>
      <c r="P1947">
        <f>P1946*(1-P$1+H1946)^($A1947-$A1946)*(2-E1947/E1946)</f>
        <v>5.7152644471161409</v>
      </c>
    </row>
    <row r="1948" spans="1:16" x14ac:dyDescent="0.25">
      <c r="A1948" s="1">
        <v>40885</v>
      </c>
      <c r="B1948" s="9">
        <v>30.59</v>
      </c>
      <c r="C1948" s="9">
        <v>32.090000000000003</v>
      </c>
      <c r="D1948">
        <v>17897.45</v>
      </c>
      <c r="E1948">
        <v>15984.58</v>
      </c>
      <c r="F1948">
        <v>154768</v>
      </c>
      <c r="G1948">
        <v>138246.57999999999</v>
      </c>
      <c r="H1948">
        <f>(1/(1-91/360*VLOOKUP($A1948,Tbills!$B$4:$C$974,2,1)/100))^((1)/91)-1</f>
        <v>1.3888977634657351E-7</v>
      </c>
      <c r="I1948">
        <f>I1947*(1-IF($A1948&lt;=I1943,I$1,I$1+IF(AND(WEEKDAY($A1948)&lt;&gt;1,WEEKDAY($A1948)&lt;&gt;7),J$1,0)))^($A1948-$A1947)*(1-0.5*(E1948/E1947-1))</f>
        <v>13.171434389120035</v>
      </c>
      <c r="K1948">
        <f>ROW()</f>
        <v>1948</v>
      </c>
      <c r="L1948">
        <f>B1948/C1948</f>
        <v>0.95325646618884374</v>
      </c>
      <c r="M1948">
        <f t="shared" si="30"/>
        <v>5.3902257801338758</v>
      </c>
      <c r="O1948">
        <v>5.4212499999999997</v>
      </c>
      <c r="P1948">
        <f>P1947*(1-P$1+H1947)^($A1948-$A1947)*(2-E1948/E1947)</f>
        <v>5.4242752543615671</v>
      </c>
    </row>
    <row r="1949" spans="1:16" x14ac:dyDescent="0.25">
      <c r="A1949" s="1">
        <v>40886</v>
      </c>
      <c r="B1949" s="9">
        <v>26.38</v>
      </c>
      <c r="C1949" s="9">
        <v>29.53</v>
      </c>
      <c r="D1949">
        <v>16370.43</v>
      </c>
      <c r="E1949">
        <v>14620.77</v>
      </c>
      <c r="F1949">
        <v>150823.32999999999</v>
      </c>
      <c r="G1949">
        <v>134722.98000000001</v>
      </c>
      <c r="H1949">
        <f>(1/(1-91/360*VLOOKUP($A1949,Tbills!$B$4:$C$974,2,1)/100))^((1)/91)-1</f>
        <v>1.3888977634657351E-7</v>
      </c>
      <c r="I1949">
        <f>I1948*(1-IF($A1949&lt;=I1944,I$1,I$1+IF(AND(WEEKDAY($A1949)&lt;&gt;1,WEEKDAY($A1949)&lt;&gt;7),J$1,0)))^($A1949-$A1948)*(1-0.5*(E1949/E1948-1))</f>
        <v>13.732972658719193</v>
      </c>
      <c r="K1949">
        <f>ROW()</f>
        <v>1949</v>
      </c>
      <c r="L1949">
        <f>B1949/C1949</f>
        <v>0.89332881815103282</v>
      </c>
      <c r="M1949">
        <f t="shared" si="30"/>
        <v>5.8498492722703519</v>
      </c>
      <c r="O1949">
        <v>5.8842499999999998</v>
      </c>
      <c r="P1949">
        <f>P1948*(1-P$1+H1948)^($A1949-$A1948)*(2-E1949/E1948)</f>
        <v>5.8868594075402649</v>
      </c>
    </row>
    <row r="1950" spans="1:16" x14ac:dyDescent="0.25">
      <c r="A1950" s="1">
        <v>40889</v>
      </c>
      <c r="B1950" s="9">
        <v>25.67</v>
      </c>
      <c r="C1950" s="9">
        <v>30.17</v>
      </c>
      <c r="D1950">
        <v>16657.55</v>
      </c>
      <c r="E1950">
        <v>14877.2</v>
      </c>
      <c r="F1950">
        <v>153294.96</v>
      </c>
      <c r="G1950">
        <v>136930.71</v>
      </c>
      <c r="H1950">
        <f>(1/(1-91/360*VLOOKUP($A1950,Tbills!$B$4:$C$974,2,1)/100))^((1)/91)-1</f>
        <v>2.7778132727362959E-7</v>
      </c>
      <c r="I1950">
        <f>I1949*(1-IF($A1950&lt;=I1945,I$1,I$1+IF(AND(WEEKDAY($A1950)&lt;&gt;1,WEEKDAY($A1950)&lt;&gt;7),J$1,0)))^($A1950-$A1949)*(1-0.5*(E1950/E1949-1))</f>
        <v>13.611480216087365</v>
      </c>
      <c r="K1950">
        <f>ROW()</f>
        <v>1950</v>
      </c>
      <c r="L1950">
        <f>B1950/C1950</f>
        <v>0.85084521047398076</v>
      </c>
      <c r="M1950">
        <f t="shared" si="30"/>
        <v>5.7464472372412354</v>
      </c>
      <c r="O1950">
        <v>5.78125</v>
      </c>
      <c r="P1950">
        <f>P1949*(1-P$1+H1949)^($A1950-$A1949)*(2-E1950/E1949)</f>
        <v>5.7829719543631928</v>
      </c>
    </row>
    <row r="1951" spans="1:16" x14ac:dyDescent="0.25">
      <c r="A1951" s="1">
        <v>40890</v>
      </c>
      <c r="B1951" s="9">
        <v>25.41</v>
      </c>
      <c r="C1951" s="9">
        <v>30.17</v>
      </c>
      <c r="D1951">
        <v>16502.14</v>
      </c>
      <c r="E1951">
        <v>14738.4</v>
      </c>
      <c r="F1951">
        <v>154498.20000000001</v>
      </c>
      <c r="G1951">
        <v>138005.46</v>
      </c>
      <c r="H1951">
        <f>(1/(1-91/360*VLOOKUP($A1951,Tbills!$B$4:$C$974,2,1)/100))^((1)/91)-1</f>
        <v>2.7778132727362959E-7</v>
      </c>
      <c r="I1951">
        <f>I1950*(1-IF($A1951&lt;=I1946,I$1,I$1+IF(AND(WEEKDAY($A1951)&lt;&gt;1,WEEKDAY($A1951)&lt;&gt;7),J$1,0)))^($A1951-$A1950)*(1-0.5*(E1951/E1950-1))</f>
        <v>13.674619891163729</v>
      </c>
      <c r="K1951">
        <f>ROW()</f>
        <v>1951</v>
      </c>
      <c r="L1951">
        <f>B1951/C1951</f>
        <v>0.84222737819025517</v>
      </c>
      <c r="M1951">
        <f t="shared" si="30"/>
        <v>5.7997897985447446</v>
      </c>
      <c r="O1951">
        <v>5.836125</v>
      </c>
      <c r="P1951">
        <f>P1950*(1-P$1+H1950)^($A1951-$A1950)*(2-E1951/E1950)</f>
        <v>5.8367111556636893</v>
      </c>
    </row>
    <row r="1952" spans="1:16" x14ac:dyDescent="0.25">
      <c r="A1952" s="1">
        <v>40891</v>
      </c>
      <c r="B1952" s="9">
        <v>26.04</v>
      </c>
      <c r="C1952" s="9">
        <v>30.42</v>
      </c>
      <c r="D1952">
        <v>16591.27</v>
      </c>
      <c r="E1952">
        <v>14818</v>
      </c>
      <c r="F1952">
        <v>155150.65</v>
      </c>
      <c r="G1952">
        <v>138588.22</v>
      </c>
      <c r="H1952">
        <f>(1/(1-91/360*VLOOKUP($A1952,Tbills!$B$4:$C$974,2,1)/100))^((1)/91)-1</f>
        <v>2.7778132727362959E-7</v>
      </c>
      <c r="I1952">
        <f>I1951*(1-IF($A1952&lt;=I1947,I$1,I$1+IF(AND(WEEKDAY($A1952)&lt;&gt;1,WEEKDAY($A1952)&lt;&gt;7),J$1,0)))^($A1952-$A1951)*(1-0.5*(E1952/E1951-1))</f>
        <v>13.637337599977254</v>
      </c>
      <c r="K1952">
        <f>ROW()</f>
        <v>1952</v>
      </c>
      <c r="L1952">
        <f>B1952/C1952</f>
        <v>0.8560157790927021</v>
      </c>
      <c r="M1952">
        <f t="shared" si="30"/>
        <v>5.7681972913182955</v>
      </c>
      <c r="O1952">
        <v>5.804125</v>
      </c>
      <c r="P1952">
        <f>P1951*(1-P$1+H1951)^($A1952-$A1951)*(2-E1952/E1951)</f>
        <v>5.8049748098650049</v>
      </c>
    </row>
    <row r="1953" spans="1:16" x14ac:dyDescent="0.25">
      <c r="A1953" s="1">
        <v>40892</v>
      </c>
      <c r="B1953" s="9">
        <v>25.11</v>
      </c>
      <c r="C1953" s="9">
        <v>29.46</v>
      </c>
      <c r="D1953">
        <v>15960.69</v>
      </c>
      <c r="E1953">
        <v>14254.82</v>
      </c>
      <c r="F1953">
        <v>152324.34</v>
      </c>
      <c r="G1953">
        <v>136063.57999999999</v>
      </c>
      <c r="H1953">
        <f>(1/(1-91/360*VLOOKUP($A1953,Tbills!$B$4:$C$974,2,1)/100))^((1)/91)-1</f>
        <v>2.7778132727362959E-7</v>
      </c>
      <c r="I1953">
        <f>I1952*(1-IF($A1953&lt;=I1948,I$1,I$1+IF(AND(WEEKDAY($A1953)&lt;&gt;1,WEEKDAY($A1953)&lt;&gt;7),J$1,0)))^($A1953-$A1952)*(1-0.5*(E1953/E1952-1))</f>
        <v>13.896129500356196</v>
      </c>
      <c r="K1953">
        <f>ROW()</f>
        <v>1953</v>
      </c>
      <c r="L1953">
        <f>B1953/C1953</f>
        <v>0.8523421588594704</v>
      </c>
      <c r="M1953">
        <f t="shared" si="30"/>
        <v>5.9871472918485029</v>
      </c>
      <c r="O1953">
        <v>6.0251250000000001</v>
      </c>
      <c r="P1953">
        <f>P1952*(1-P$1+H1952)^($A1953-$A1952)*(2-E1953/E1952)</f>
        <v>6.025380269878899</v>
      </c>
    </row>
    <row r="1954" spans="1:16" x14ac:dyDescent="0.25">
      <c r="A1954" s="1">
        <v>40893</v>
      </c>
      <c r="B1954" s="9">
        <v>24.29</v>
      </c>
      <c r="C1954" s="9">
        <v>29.03</v>
      </c>
      <c r="D1954">
        <v>15918.81</v>
      </c>
      <c r="E1954">
        <v>14217.41</v>
      </c>
      <c r="F1954">
        <v>151967.82</v>
      </c>
      <c r="G1954">
        <v>135745.07999999999</v>
      </c>
      <c r="H1954">
        <f>(1/(1-91/360*VLOOKUP($A1954,Tbills!$B$4:$C$974,2,1)/100))^((1)/91)-1</f>
        <v>2.7778132727362959E-7</v>
      </c>
      <c r="I1954">
        <f>I1953*(1-IF($A1954&lt;=I1949,I$1,I$1+IF(AND(WEEKDAY($A1954)&lt;&gt;1,WEEKDAY($A1954)&lt;&gt;7),J$1,0)))^($A1954-$A1953)*(1-0.5*(E1954/E1953-1))</f>
        <v>13.914001676406057</v>
      </c>
      <c r="K1954">
        <f>ROW()</f>
        <v>1954</v>
      </c>
      <c r="L1954">
        <f>B1954/C1954</f>
        <v>0.8367206338270754</v>
      </c>
      <c r="M1954">
        <f t="shared" si="30"/>
        <v>6.0025802291112278</v>
      </c>
      <c r="O1954">
        <v>6.0413750000000004</v>
      </c>
      <c r="P1954">
        <f>P1953*(1-P$1+H1953)^($A1954-$A1953)*(2-E1954/E1953)</f>
        <v>6.0409713668240119</v>
      </c>
    </row>
    <row r="1955" spans="1:16" x14ac:dyDescent="0.25">
      <c r="A1955" s="1">
        <v>40896</v>
      </c>
      <c r="B1955" s="9">
        <v>24.92</v>
      </c>
      <c r="C1955" s="9">
        <v>28.74</v>
      </c>
      <c r="D1955">
        <v>15640.72</v>
      </c>
      <c r="E1955">
        <v>13969.03</v>
      </c>
      <c r="F1955">
        <v>150813.85</v>
      </c>
      <c r="G1955">
        <v>134714.18</v>
      </c>
      <c r="H1955">
        <f>(1/(1-91/360*VLOOKUP($A1955,Tbills!$B$4:$C$974,2,1)/100))^((1)/91)-1</f>
        <v>1.3888977634657351E-7</v>
      </c>
      <c r="I1955">
        <f>I1954*(1-IF($A1955&lt;=I1950,I$1,I$1+IF(AND(WEEKDAY($A1955)&lt;&gt;1,WEEKDAY($A1955)&lt;&gt;7),J$1,0)))^($A1955-$A1954)*(1-0.5*(E1955/E1954-1))</f>
        <v>14.034445487677878</v>
      </c>
      <c r="K1955">
        <f>ROW()</f>
        <v>1955</v>
      </c>
      <c r="L1955">
        <f>B1955/C1955</f>
        <v>0.86708420320111357</v>
      </c>
      <c r="M1955">
        <f t="shared" si="30"/>
        <v>6.1065927562087801</v>
      </c>
      <c r="O1955">
        <v>6.1457499999999996</v>
      </c>
      <c r="P1955">
        <f>P1954*(1-P$1+H1954)^($A1955-$A1954)*(2-E1955/E1954)</f>
        <v>6.1458310587389509</v>
      </c>
    </row>
    <row r="1956" spans="1:16" x14ac:dyDescent="0.25">
      <c r="A1956" s="1">
        <v>40897</v>
      </c>
      <c r="B1956" s="9">
        <v>23.22</v>
      </c>
      <c r="C1956" s="9">
        <v>26.87</v>
      </c>
      <c r="D1956">
        <v>14644.78</v>
      </c>
      <c r="E1956">
        <v>13079.54</v>
      </c>
      <c r="F1956">
        <v>145650.01</v>
      </c>
      <c r="G1956">
        <v>130101.57</v>
      </c>
      <c r="H1956">
        <f>(1/(1-91/360*VLOOKUP($A1956,Tbills!$B$4:$C$974,2,1)/100))^((1)/91)-1</f>
        <v>1.3888977634657351E-7</v>
      </c>
      <c r="I1956">
        <f>I1955*(1-IF($A1956&lt;=I1951,I$1,I$1+IF(AND(WEEKDAY($A1956)&lt;&gt;1,WEEKDAY($A1956)&lt;&gt;7),J$1,0)))^($A1956-$A1955)*(1-0.5*(E1956/E1955-1))</f>
        <v>14.480896271548795</v>
      </c>
      <c r="K1956">
        <f>ROW()</f>
        <v>1956</v>
      </c>
      <c r="L1956">
        <f>B1956/C1956</f>
        <v>0.86416077409750647</v>
      </c>
      <c r="M1956">
        <f t="shared" si="30"/>
        <v>6.4951327751115837</v>
      </c>
      <c r="O1956">
        <v>6.5369999999999999</v>
      </c>
      <c r="P1956">
        <f>P1955*(1-P$1+H1955)^($A1956-$A1955)*(2-E1956/E1955)</f>
        <v>6.5369312595554527</v>
      </c>
    </row>
    <row r="1957" spans="1:16" x14ac:dyDescent="0.25">
      <c r="A1957" s="1">
        <v>40898</v>
      </c>
      <c r="B1957" s="9">
        <v>21.43</v>
      </c>
      <c r="C1957" s="9">
        <v>25.56</v>
      </c>
      <c r="D1957">
        <v>13514.02</v>
      </c>
      <c r="E1957">
        <v>12069.63</v>
      </c>
      <c r="F1957">
        <v>138489.57999999999</v>
      </c>
      <c r="G1957">
        <v>123705.52</v>
      </c>
      <c r="H1957">
        <f>(1/(1-91/360*VLOOKUP($A1957,Tbills!$B$4:$C$974,2,1)/100))^((1)/91)-1</f>
        <v>1.3888977634657351E-7</v>
      </c>
      <c r="I1957">
        <f>I1956*(1-IF($A1957&lt;=I1952,I$1,I$1+IF(AND(WEEKDAY($A1957)&lt;&gt;1,WEEKDAY($A1957)&lt;&gt;7),J$1,0)))^($A1957-$A1956)*(1-0.5*(E1957/E1956-1))</f>
        <v>15.039561253657629</v>
      </c>
      <c r="K1957">
        <f>ROW()</f>
        <v>1957</v>
      </c>
      <c r="L1957">
        <f>B1957/C1957</f>
        <v>0.83841940532081383</v>
      </c>
      <c r="M1957">
        <f t="shared" si="30"/>
        <v>6.9963153318876667</v>
      </c>
      <c r="O1957">
        <v>7.0391250000000003</v>
      </c>
      <c r="P1957">
        <f>P1956*(1-P$1+H1956)^($A1957-$A1956)*(2-E1957/E1956)</f>
        <v>7.0414076047978993</v>
      </c>
    </row>
    <row r="1958" spans="1:16" x14ac:dyDescent="0.25">
      <c r="A1958" s="1">
        <v>40899</v>
      </c>
      <c r="B1958" s="9">
        <v>21.16</v>
      </c>
      <c r="C1958" s="9">
        <v>25.28</v>
      </c>
      <c r="D1958">
        <v>13829.35</v>
      </c>
      <c r="E1958">
        <v>12351.26</v>
      </c>
      <c r="F1958">
        <v>139049.04999999999</v>
      </c>
      <c r="G1958">
        <v>124205.25</v>
      </c>
      <c r="H1958">
        <f>(1/(1-91/360*VLOOKUP($A1958,Tbills!$B$4:$C$974,2,1)/100))^((1)/91)-1</f>
        <v>1.3888977634657351E-7</v>
      </c>
      <c r="I1958">
        <f>I1957*(1-IF($A1958&lt;=I1953,I$1,I$1+IF(AND(WEEKDAY($A1958)&lt;&gt;1,WEEKDAY($A1958)&lt;&gt;7),J$1,0)))^($A1958-$A1957)*(1-0.5*(E1958/E1957-1))</f>
        <v>14.863709529880129</v>
      </c>
      <c r="K1958">
        <f>ROW()</f>
        <v>1958</v>
      </c>
      <c r="L1958">
        <f>B1958/C1958</f>
        <v>0.83702531645569622</v>
      </c>
      <c r="M1958">
        <f t="shared" si="30"/>
        <v>6.8327466495929654</v>
      </c>
      <c r="O1958">
        <v>6.8786250000000004</v>
      </c>
      <c r="P1958">
        <f>P1957*(1-P$1+H1957)^($A1958-$A1957)*(2-E1958/E1957)</f>
        <v>6.8768515984870842</v>
      </c>
    </row>
    <row r="1959" spans="1:16" x14ac:dyDescent="0.25">
      <c r="A1959" s="1">
        <v>40900</v>
      </c>
      <c r="B1959" s="9">
        <v>20.73</v>
      </c>
      <c r="C1959" s="9">
        <v>25.22</v>
      </c>
      <c r="D1959">
        <v>14145.64</v>
      </c>
      <c r="E1959">
        <v>12633.74</v>
      </c>
      <c r="F1959">
        <v>139393.03</v>
      </c>
      <c r="G1959">
        <v>124512.49</v>
      </c>
      <c r="H1959">
        <f>(1/(1-91/360*VLOOKUP($A1959,Tbills!$B$4:$C$974,2,1)/100))^((1)/91)-1</f>
        <v>1.3888977634657351E-7</v>
      </c>
      <c r="I1959">
        <f>I1958*(1-IF($A1959&lt;=I1954,I$1,I$1+IF(AND(WEEKDAY($A1959)&lt;&gt;1,WEEKDAY($A1959)&lt;&gt;7),J$1,0)))^($A1959-$A1958)*(1-0.5*(E1959/E1958-1))</f>
        <v>14.693356549926571</v>
      </c>
      <c r="K1959">
        <f>ROW()</f>
        <v>1959</v>
      </c>
      <c r="L1959">
        <f>B1959/C1959</f>
        <v>0.8219666931007138</v>
      </c>
      <c r="M1959">
        <f t="shared" si="30"/>
        <v>6.6761670769715842</v>
      </c>
      <c r="O1959">
        <v>6.7202500000000001</v>
      </c>
      <c r="P1959">
        <f>P1958*(1-P$1+H1958)^($A1959-$A1958)*(2-E1959/E1958)</f>
        <v>6.7193266821491378</v>
      </c>
    </row>
    <row r="1960" spans="1:16" x14ac:dyDescent="0.25">
      <c r="A1960" s="1">
        <v>40904</v>
      </c>
      <c r="B1960" s="9">
        <v>21.91</v>
      </c>
      <c r="C1960" s="9">
        <v>25.54</v>
      </c>
      <c r="D1960">
        <v>14013.54</v>
      </c>
      <c r="E1960">
        <v>12515.75</v>
      </c>
      <c r="F1960">
        <v>138176.14000000001</v>
      </c>
      <c r="G1960">
        <v>123425.44</v>
      </c>
      <c r="H1960">
        <f>(1/(1-91/360*VLOOKUP($A1960,Tbills!$B$4:$C$974,2,1)/100))^((1)/91)-1</f>
        <v>6.9446662909200541E-7</v>
      </c>
      <c r="I1960">
        <f>I1959*(1-IF($A1960&lt;=I1955,I$1,I$1+IF(AND(WEEKDAY($A1960)&lt;&gt;1,WEEKDAY($A1960)&lt;&gt;7),J$1,0)))^($A1960-$A1959)*(1-0.5*(E1960/E1959-1))</f>
        <v>14.760432412326146</v>
      </c>
      <c r="K1960">
        <f>ROW()</f>
        <v>1960</v>
      </c>
      <c r="L1960">
        <f>B1960/C1960</f>
        <v>0.85787000783085354</v>
      </c>
      <c r="M1960">
        <f t="shared" si="30"/>
        <v>6.7372623446060347</v>
      </c>
      <c r="O1960">
        <v>6.7837500000000004</v>
      </c>
      <c r="P1960">
        <f>P1959*(1-P$1+H1959)^($A1960-$A1959)*(2-E1960/E1959)</f>
        <v>6.7810807834924791</v>
      </c>
    </row>
    <row r="1961" spans="1:16" x14ac:dyDescent="0.25">
      <c r="A1961" s="1">
        <v>40905</v>
      </c>
      <c r="B1961" s="9">
        <v>23.52</v>
      </c>
      <c r="C1961" s="9">
        <v>26.75</v>
      </c>
      <c r="D1961">
        <v>14652.06</v>
      </c>
      <c r="E1961">
        <v>13086.02</v>
      </c>
      <c r="F1961">
        <v>140850.89000000001</v>
      </c>
      <c r="G1961">
        <v>125814.57</v>
      </c>
      <c r="H1961">
        <f>(1/(1-91/360*VLOOKUP($A1961,Tbills!$B$4:$C$974,2,1)/100))^((1)/91)-1</f>
        <v>6.9446662909200541E-7</v>
      </c>
      <c r="I1961">
        <f>I1960*(1-IF($A1961&lt;=I1956,I$1,I$1+IF(AND(WEEKDAY($A1961)&lt;&gt;1,WEEKDAY($A1961)&lt;&gt;7),J$1,0)))^($A1961-$A1960)*(1-0.5*(E1961/E1960-1))</f>
        <v>14.423783422037033</v>
      </c>
      <c r="K1961">
        <f>ROW()</f>
        <v>1961</v>
      </c>
      <c r="L1961">
        <f>B1961/C1961</f>
        <v>0.87925233644859813</v>
      </c>
      <c r="M1961">
        <f t="shared" si="30"/>
        <v>6.4299849562734899</v>
      </c>
      <c r="O1961">
        <v>6.47525</v>
      </c>
      <c r="P1961">
        <f>P1960*(1-P$1+H1960)^($A1961-$A1960)*(2-E1961/E1960)</f>
        <v>6.4718714516102782</v>
      </c>
    </row>
    <row r="1962" spans="1:16" x14ac:dyDescent="0.25">
      <c r="A1962" s="1">
        <v>40906</v>
      </c>
      <c r="B1962" s="9">
        <v>22.65</v>
      </c>
      <c r="C1962" s="9">
        <v>26.25</v>
      </c>
      <c r="D1962">
        <v>14274.44</v>
      </c>
      <c r="E1962">
        <v>12748.75</v>
      </c>
      <c r="F1962">
        <v>138988.66</v>
      </c>
      <c r="G1962">
        <v>124151.05</v>
      </c>
      <c r="H1962">
        <f>(1/(1-91/360*VLOOKUP($A1962,Tbills!$B$4:$C$974,2,1)/100))^((1)/91)-1</f>
        <v>6.9446662909200541E-7</v>
      </c>
      <c r="I1962">
        <f>I1961*(1-IF($A1962&lt;=I1957,I$1,I$1+IF(AND(WEEKDAY($A1962)&lt;&gt;1,WEEKDAY($A1962)&lt;&gt;7),J$1,0)))^($A1962-$A1961)*(1-0.5*(E1962/E1961-1))</f>
        <v>14.609277463801092</v>
      </c>
      <c r="K1962">
        <f>ROW()</f>
        <v>1962</v>
      </c>
      <c r="L1962">
        <f>B1962/C1962</f>
        <v>0.86285714285714277</v>
      </c>
      <c r="M1962">
        <f t="shared" si="30"/>
        <v>6.5953997299077685</v>
      </c>
      <c r="O1962">
        <v>6.6425000000000001</v>
      </c>
      <c r="P1962">
        <f>P1961*(1-P$1+H1961)^($A1962-$A1961)*(2-E1962/E1961)</f>
        <v>6.6384320463996334</v>
      </c>
    </row>
    <row r="1963" spans="1:16" x14ac:dyDescent="0.25">
      <c r="A1963" s="1">
        <v>40907</v>
      </c>
      <c r="B1963" s="9">
        <v>23.4</v>
      </c>
      <c r="C1963" s="9">
        <v>26.86</v>
      </c>
      <c r="D1963">
        <v>14654.78</v>
      </c>
      <c r="E1963">
        <v>13088.43</v>
      </c>
      <c r="F1963">
        <v>140225.9</v>
      </c>
      <c r="G1963">
        <v>125256.13</v>
      </c>
      <c r="H1963">
        <f>(1/(1-91/360*VLOOKUP($A1963,Tbills!$B$4:$C$974,2,1)/100))^((1)/91)-1</f>
        <v>6.9446662909200541E-7</v>
      </c>
      <c r="I1963">
        <f>I1962*(1-IF($A1963&lt;=I1958,I$1,I$1+IF(AND(WEEKDAY($A1963)&lt;&gt;1,WEEKDAY($A1963)&lt;&gt;7),J$1,0)))^($A1963-$A1962)*(1-0.5*(E1963/E1962-1))</f>
        <v>14.414276172877731</v>
      </c>
      <c r="K1963">
        <f>ROW()</f>
        <v>1963</v>
      </c>
      <c r="L1963">
        <f>B1963/C1963</f>
        <v>0.87118391660461647</v>
      </c>
      <c r="M1963">
        <f t="shared" si="30"/>
        <v>6.4193717086806856</v>
      </c>
      <c r="O1963">
        <v>6.4646249999999998</v>
      </c>
      <c r="P1963">
        <f>P1962*(1-P$1+H1962)^($A1963-$A1962)*(2-E1963/E1962)</f>
        <v>6.4613219609739954</v>
      </c>
    </row>
    <row r="1964" spans="1:16" x14ac:dyDescent="0.25">
      <c r="A1964" s="1">
        <v>40911</v>
      </c>
      <c r="B1964" s="9">
        <v>22.97</v>
      </c>
      <c r="C1964" s="9">
        <v>26.05</v>
      </c>
      <c r="D1964">
        <v>13742.6</v>
      </c>
      <c r="E1964">
        <v>12273.71</v>
      </c>
      <c r="F1964">
        <v>136042.85</v>
      </c>
      <c r="G1964">
        <v>121519.3</v>
      </c>
      <c r="H1964">
        <f>(1/(1-91/360*VLOOKUP($A1964,Tbills!$B$4:$C$974,2,1)/100))^((1)/91)-1</f>
        <v>4.1667465300321282E-7</v>
      </c>
      <c r="I1964">
        <f>I1963*(1-IF($A1964&lt;=I1959,I$1,I$1+IF(AND(WEEKDAY($A1964)&lt;&gt;1,WEEKDAY($A1964)&lt;&gt;7),J$1,0)))^($A1964-$A1963)*(1-0.5*(E1964/E1963-1))</f>
        <v>14.861354063906312</v>
      </c>
      <c r="K1964">
        <f>ROW()</f>
        <v>1964</v>
      </c>
      <c r="L1964">
        <f>B1964/C1964</f>
        <v>0.88176583493282146</v>
      </c>
      <c r="M1964">
        <f t="shared" si="30"/>
        <v>6.8176902524832865</v>
      </c>
      <c r="O1964">
        <v>6.8707500000000001</v>
      </c>
      <c r="P1964">
        <f>P1963*(1-P$1+H1963)^($A1964-$A1963)*(2-E1964/E1963)</f>
        <v>6.8625257844884633</v>
      </c>
    </row>
    <row r="1965" spans="1:16" x14ac:dyDescent="0.25">
      <c r="A1965" s="1">
        <v>40912</v>
      </c>
      <c r="B1965" s="9">
        <v>22.22</v>
      </c>
      <c r="C1965" s="9">
        <v>25.31</v>
      </c>
      <c r="D1965">
        <v>13441.91</v>
      </c>
      <c r="E1965">
        <v>12005.15</v>
      </c>
      <c r="F1965">
        <v>134665.71</v>
      </c>
      <c r="G1965">
        <v>120289.13</v>
      </c>
      <c r="H1965">
        <f>(1/(1-91/360*VLOOKUP($A1965,Tbills!$B$4:$C$974,2,1)/100))^((1)/91)-1</f>
        <v>4.1667465300321282E-7</v>
      </c>
      <c r="I1965">
        <f>I1964*(1-IF($A1965&lt;=I1960,I$1,I$1+IF(AND(WEEKDAY($A1965)&lt;&gt;1,WEEKDAY($A1965)&lt;&gt;7),J$1,0)))^($A1965-$A1964)*(1-0.5*(E1965/E1964-1))</f>
        <v>15.023553039098935</v>
      </c>
      <c r="K1965">
        <f>ROW()</f>
        <v>1965</v>
      </c>
      <c r="L1965">
        <f>B1965/C1965</f>
        <v>0.8779138680363493</v>
      </c>
      <c r="M1965">
        <f t="shared" si="30"/>
        <v>6.9665430662388736</v>
      </c>
      <c r="O1965">
        <v>7.0196249999999996</v>
      </c>
      <c r="P1965">
        <f>P1964*(1-P$1+H1964)^($A1965-$A1964)*(2-E1965/E1964)</f>
        <v>7.0124276736910227</v>
      </c>
    </row>
    <row r="1966" spans="1:16" x14ac:dyDescent="0.25">
      <c r="A1966" s="1">
        <v>40913</v>
      </c>
      <c r="B1966" s="9">
        <v>21.48</v>
      </c>
      <c r="C1966" s="9">
        <v>24.7</v>
      </c>
      <c r="D1966">
        <v>13212.19</v>
      </c>
      <c r="E1966">
        <v>11799.98</v>
      </c>
      <c r="F1966">
        <v>133987.43</v>
      </c>
      <c r="G1966">
        <v>119683.21</v>
      </c>
      <c r="H1966">
        <f>(1/(1-91/360*VLOOKUP($A1966,Tbills!$B$4:$C$974,2,1)/100))^((1)/91)-1</f>
        <v>4.1667465300321282E-7</v>
      </c>
      <c r="I1966">
        <f>I1965*(1-IF($A1966&lt;=I1961,I$1,I$1+IF(AND(WEEKDAY($A1966)&lt;&gt;1,WEEKDAY($A1966)&lt;&gt;7),J$1,0)))^($A1966-$A1965)*(1-0.5*(E1966/E1965-1))</f>
        <v>15.151536177481098</v>
      </c>
      <c r="K1966">
        <f>ROW()</f>
        <v>1966</v>
      </c>
      <c r="L1966">
        <f>B1966/C1966</f>
        <v>0.86963562753036439</v>
      </c>
      <c r="M1966">
        <f t="shared" si="30"/>
        <v>7.0852724256391024</v>
      </c>
      <c r="O1966">
        <v>7.1376249999999999</v>
      </c>
      <c r="P1966">
        <f>P1965*(1-P$1+H1965)^($A1966-$A1965)*(2-E1966/E1965)</f>
        <v>7.1320103984891166</v>
      </c>
    </row>
    <row r="1967" spans="1:16" x14ac:dyDescent="0.25">
      <c r="A1967" s="1">
        <v>40914</v>
      </c>
      <c r="B1967" s="9">
        <v>20.63</v>
      </c>
      <c r="C1967" s="9">
        <v>24.09</v>
      </c>
      <c r="D1967">
        <v>12897.2</v>
      </c>
      <c r="E1967">
        <v>11518.66</v>
      </c>
      <c r="F1967">
        <v>132087.66</v>
      </c>
      <c r="G1967">
        <v>117986.21</v>
      </c>
      <c r="H1967">
        <f>(1/(1-91/360*VLOOKUP($A1967,Tbills!$B$4:$C$974,2,1)/100))^((1)/91)-1</f>
        <v>4.1667465300321282E-7</v>
      </c>
      <c r="I1967">
        <f>I1966*(1-IF($A1967&lt;=I1962,I$1,I$1+IF(AND(WEEKDAY($A1967)&lt;&gt;1,WEEKDAY($A1967)&lt;&gt;7),J$1,0)))^($A1967-$A1966)*(1-0.5*(E1967/E1966-1))</f>
        <v>15.331748875047193</v>
      </c>
      <c r="K1967">
        <f>ROW()</f>
        <v>1967</v>
      </c>
      <c r="L1967">
        <f>B1967/C1967</f>
        <v>0.8563719385637194</v>
      </c>
      <c r="M1967">
        <f t="shared" si="30"/>
        <v>7.2538525437398693</v>
      </c>
      <c r="O1967">
        <v>7.3066250000000004</v>
      </c>
      <c r="P1967">
        <f>P1966*(1-P$1+H1966)^($A1967-$A1966)*(2-E1967/E1966)</f>
        <v>7.3017756168666663</v>
      </c>
    </row>
    <row r="1968" spans="1:16" x14ac:dyDescent="0.25">
      <c r="A1968" s="1">
        <v>40917</v>
      </c>
      <c r="B1968" s="9">
        <v>21.07</v>
      </c>
      <c r="C1968" s="9">
        <v>24.12</v>
      </c>
      <c r="D1968">
        <v>12771.95</v>
      </c>
      <c r="E1968">
        <v>11406.79</v>
      </c>
      <c r="F1968">
        <v>131444.28</v>
      </c>
      <c r="G1968">
        <v>117411.37</v>
      </c>
      <c r="H1968">
        <f>(1/(1-91/360*VLOOKUP($A1968,Tbills!$B$4:$C$974,2,1)/100))^((1)/91)-1</f>
        <v>2.7778132727362959E-7</v>
      </c>
      <c r="I1968">
        <f>I1967*(1-IF($A1968&lt;=I1963,I$1,I$1+IF(AND(WEEKDAY($A1968)&lt;&gt;1,WEEKDAY($A1968)&lt;&gt;7),J$1,0)))^($A1968-$A1967)*(1-0.5*(E1968/E1967-1))</f>
        <v>15.404997444166559</v>
      </c>
      <c r="K1968">
        <f>ROW()</f>
        <v>1968</v>
      </c>
      <c r="L1968">
        <f>B1968/C1968</f>
        <v>0.87354892205638468</v>
      </c>
      <c r="M1968">
        <f t="shared" si="30"/>
        <v>7.3232790990998371</v>
      </c>
      <c r="O1968">
        <v>7.3756250000000003</v>
      </c>
      <c r="P1968">
        <f>P1967*(1-P$1+H1967)^($A1968-$A1967)*(2-E1968/E1967)</f>
        <v>7.3718821322643997</v>
      </c>
    </row>
    <row r="1969" spans="1:16" x14ac:dyDescent="0.25">
      <c r="A1969" s="1">
        <v>40918</v>
      </c>
      <c r="B1969" s="9">
        <v>20.69</v>
      </c>
      <c r="C1969" s="9">
        <v>23.68</v>
      </c>
      <c r="D1969">
        <v>12503.27</v>
      </c>
      <c r="E1969">
        <v>11166.83</v>
      </c>
      <c r="F1969">
        <v>130215.51</v>
      </c>
      <c r="G1969">
        <v>116313.75</v>
      </c>
      <c r="H1969">
        <f>(1/(1-91/360*VLOOKUP($A1969,Tbills!$B$4:$C$974,2,1)/100))^((1)/91)-1</f>
        <v>2.7778132727362959E-7</v>
      </c>
      <c r="I1969">
        <f>I1968*(1-IF($A1969&lt;=I1964,I$1,I$1+IF(AND(WEEKDAY($A1969)&lt;&gt;1,WEEKDAY($A1969)&lt;&gt;7),J$1,0)))^($A1969-$A1968)*(1-0.5*(E1969/E1968-1))</f>
        <v>15.566626606446327</v>
      </c>
      <c r="K1969">
        <f>ROW()</f>
        <v>1969</v>
      </c>
      <c r="L1969">
        <f>B1969/C1969</f>
        <v>0.87373310810810823</v>
      </c>
      <c r="M1969">
        <f t="shared" si="30"/>
        <v>7.4769876823069277</v>
      </c>
      <c r="O1969">
        <v>7.5303750000000003</v>
      </c>
      <c r="P1969">
        <f>P1968*(1-P$1+H1968)^($A1969-$A1968)*(2-E1969/E1968)</f>
        <v>7.526685113572599</v>
      </c>
    </row>
    <row r="1970" spans="1:16" x14ac:dyDescent="0.25">
      <c r="A1970" s="1">
        <v>40919</v>
      </c>
      <c r="B1970" s="9">
        <v>21.05</v>
      </c>
      <c r="C1970" s="9">
        <v>24.11</v>
      </c>
      <c r="D1970">
        <v>12783.68</v>
      </c>
      <c r="E1970">
        <v>11417.26</v>
      </c>
      <c r="F1970">
        <v>131499.43</v>
      </c>
      <c r="G1970">
        <v>117460.57</v>
      </c>
      <c r="H1970">
        <f>(1/(1-91/360*VLOOKUP($A1970,Tbills!$B$4:$C$974,2,1)/100))^((1)/91)-1</f>
        <v>2.7778132727362959E-7</v>
      </c>
      <c r="I1970">
        <f>I1969*(1-IF($A1970&lt;=I1965,I$1,I$1+IF(AND(WEEKDAY($A1970)&lt;&gt;1,WEEKDAY($A1970)&lt;&gt;7),J$1,0)))^($A1970-$A1969)*(1-0.5*(E1970/E1969-1))</f>
        <v>15.39167554533676</v>
      </c>
      <c r="K1970">
        <f>ROW()</f>
        <v>1970</v>
      </c>
      <c r="L1970">
        <f>B1970/C1970</f>
        <v>0.87308170883450853</v>
      </c>
      <c r="M1970">
        <f t="shared" si="30"/>
        <v>7.3089665350319626</v>
      </c>
      <c r="O1970">
        <v>7.3630000000000004</v>
      </c>
      <c r="P1970">
        <f>P1969*(1-P$1+H1969)^($A1970-$A1969)*(2-E1970/E1969)</f>
        <v>7.3576197760468576</v>
      </c>
    </row>
    <row r="1971" spans="1:16" x14ac:dyDescent="0.25">
      <c r="A1971" s="1">
        <v>40920</v>
      </c>
      <c r="B1971" s="9">
        <v>20.47</v>
      </c>
      <c r="C1971" s="9">
        <v>24.04</v>
      </c>
      <c r="D1971">
        <v>12537.09</v>
      </c>
      <c r="E1971">
        <v>11197.02</v>
      </c>
      <c r="F1971">
        <v>130872.47</v>
      </c>
      <c r="G1971">
        <v>116900.51</v>
      </c>
      <c r="H1971">
        <f>(1/(1-91/360*VLOOKUP($A1971,Tbills!$B$4:$C$974,2,1)/100))^((1)/91)-1</f>
        <v>2.7778132727362959E-7</v>
      </c>
      <c r="I1971">
        <f>I1970*(1-IF($A1971&lt;=I1966,I$1,I$1+IF(AND(WEEKDAY($A1971)&lt;&gt;1,WEEKDAY($A1971)&lt;&gt;7),J$1,0)))^($A1971-$A1970)*(1-0.5*(E1971/E1970-1))</f>
        <v>15.539724497717676</v>
      </c>
      <c r="K1971">
        <f>ROW()</f>
        <v>1971</v>
      </c>
      <c r="L1971">
        <f>B1971/C1971</f>
        <v>0.8514975041597338</v>
      </c>
      <c r="M1971">
        <f t="shared" si="30"/>
        <v>7.4496101903073271</v>
      </c>
      <c r="O1971">
        <v>7.5060000000000002</v>
      </c>
      <c r="P1971">
        <f>P1970*(1-P$1+H1970)^($A1971-$A1970)*(2-E1971/E1970)</f>
        <v>7.4992736437995937</v>
      </c>
    </row>
    <row r="1972" spans="1:16" x14ac:dyDescent="0.25">
      <c r="A1972" s="1">
        <v>40921</v>
      </c>
      <c r="B1972" s="9">
        <v>20.91</v>
      </c>
      <c r="C1972" s="9">
        <v>24.67</v>
      </c>
      <c r="D1972">
        <v>12723.28</v>
      </c>
      <c r="E1972">
        <v>11363.31</v>
      </c>
      <c r="F1972">
        <v>132793.57</v>
      </c>
      <c r="G1972">
        <v>118616.48</v>
      </c>
      <c r="H1972">
        <f>(1/(1-91/360*VLOOKUP($A1972,Tbills!$B$4:$C$974,2,1)/100))^((1)/91)-1</f>
        <v>2.7778132727362959E-7</v>
      </c>
      <c r="I1972">
        <f>I1971*(1-IF($A1972&lt;=I1967,I$1,I$1+IF(AND(WEEKDAY($A1972)&lt;&gt;1,WEEKDAY($A1972)&lt;&gt;7),J$1,0)))^($A1972-$A1971)*(1-0.5*(E1972/E1971-1))</f>
        <v>15.423930697626684</v>
      </c>
      <c r="K1972">
        <f>ROW()</f>
        <v>1972</v>
      </c>
      <c r="L1972">
        <f>B1972/C1972</f>
        <v>0.8475881637616538</v>
      </c>
      <c r="M1972">
        <f t="shared" si="30"/>
        <v>7.3386321809368269</v>
      </c>
      <c r="O1972">
        <v>7.3947500000000002</v>
      </c>
      <c r="P1972">
        <f>P1971*(1-P$1+H1971)^($A1972-$A1971)*(2-E1972/E1971)</f>
        <v>7.3876286852829836</v>
      </c>
    </row>
    <row r="1973" spans="1:16" x14ac:dyDescent="0.25">
      <c r="A1973" s="1">
        <v>40925</v>
      </c>
      <c r="B1973" s="9">
        <v>22.2</v>
      </c>
      <c r="C1973" s="9">
        <v>25</v>
      </c>
      <c r="D1973">
        <v>12645.36</v>
      </c>
      <c r="E1973">
        <v>11293.71</v>
      </c>
      <c r="F1973">
        <v>133738.98000000001</v>
      </c>
      <c r="G1973">
        <v>119460.83</v>
      </c>
      <c r="H1973">
        <f>(1/(1-91/360*VLOOKUP($A1973,Tbills!$B$4:$C$974,2,1)/100))^((1)/91)-1</f>
        <v>6.9446662909200541E-7</v>
      </c>
      <c r="I1973">
        <f>I1972*(1-IF($A1973&lt;=I1968,I$1,I$1+IF(AND(WEEKDAY($A1973)&lt;&gt;1,WEEKDAY($A1973)&lt;&gt;7),J$1,0)))^($A1973-$A1972)*(1-0.5*(E1973/E1972-1))</f>
        <v>15.469555665718422</v>
      </c>
      <c r="K1973">
        <f>ROW()</f>
        <v>1973</v>
      </c>
      <c r="L1973">
        <f>B1973/C1973</f>
        <v>0.88800000000000001</v>
      </c>
      <c r="M1973">
        <f t="shared" si="30"/>
        <v>7.3822056510725949</v>
      </c>
      <c r="O1973">
        <v>7.4391249999999998</v>
      </c>
      <c r="P1973">
        <f>P1972*(1-P$1+H1972)^($A1973-$A1972)*(2-E1973/E1972)</f>
        <v>7.4317863933363473</v>
      </c>
    </row>
    <row r="1974" spans="1:16" x14ac:dyDescent="0.25">
      <c r="A1974" s="1">
        <v>40926</v>
      </c>
      <c r="B1974" s="9">
        <v>20.89</v>
      </c>
      <c r="C1974" s="9">
        <v>24.18</v>
      </c>
      <c r="D1974">
        <v>12249.38</v>
      </c>
      <c r="E1974">
        <v>10940.04</v>
      </c>
      <c r="F1974">
        <v>131742.97</v>
      </c>
      <c r="G1974">
        <v>117677.83</v>
      </c>
      <c r="H1974">
        <f>(1/(1-91/360*VLOOKUP($A1974,Tbills!$B$4:$C$974,2,1)/100))^((1)/91)-1</f>
        <v>6.9446662909200541E-7</v>
      </c>
      <c r="I1974">
        <f>I1973*(1-IF($A1974&lt;=I1969,I$1,I$1+IF(AND(WEEKDAY($A1974)&lt;&gt;1,WEEKDAY($A1974)&lt;&gt;7),J$1,0)))^($A1974-$A1973)*(1-0.5*(E1974/E1973-1))</f>
        <v>15.711366413875332</v>
      </c>
      <c r="K1974">
        <f>ROW()</f>
        <v>1974</v>
      </c>
      <c r="L1974">
        <f>B1974/C1974</f>
        <v>0.86393713813068651</v>
      </c>
      <c r="M1974">
        <f t="shared" si="30"/>
        <v>7.6130297087502461</v>
      </c>
      <c r="O1974">
        <v>7.6701249999999996</v>
      </c>
      <c r="P1974">
        <f>P1973*(1-P$1+H1973)^($A1974-$A1973)*(2-E1974/E1973)</f>
        <v>7.6642395413296649</v>
      </c>
    </row>
    <row r="1975" spans="1:16" x14ac:dyDescent="0.25">
      <c r="A1975" s="1">
        <v>40927</v>
      </c>
      <c r="B1975" s="9">
        <v>19.87</v>
      </c>
      <c r="C1975" s="9">
        <v>23.65</v>
      </c>
      <c r="D1975">
        <v>11910.11</v>
      </c>
      <c r="E1975">
        <v>10637.03</v>
      </c>
      <c r="F1975">
        <v>130638.12</v>
      </c>
      <c r="G1975">
        <v>116690.86</v>
      </c>
      <c r="H1975">
        <f>(1/(1-91/360*VLOOKUP($A1975,Tbills!$B$4:$C$974,2,1)/100))^((1)/91)-1</f>
        <v>6.9446662909200541E-7</v>
      </c>
      <c r="I1975">
        <f>I1974*(1-IF($A1975&lt;=I1970,I$1,I$1+IF(AND(WEEKDAY($A1975)&lt;&gt;1,WEEKDAY($A1975)&lt;&gt;7),J$1,0)))^($A1975-$A1974)*(1-0.5*(E1975/E1974-1))</f>
        <v>15.928533348153369</v>
      </c>
      <c r="K1975">
        <f>ROW()</f>
        <v>1975</v>
      </c>
      <c r="L1975">
        <f>B1975/C1975</f>
        <v>0.84016913319238906</v>
      </c>
      <c r="M1975">
        <f t="shared" si="30"/>
        <v>7.8235259754352366</v>
      </c>
      <c r="O1975">
        <v>7.8807499999999999</v>
      </c>
      <c r="P1975">
        <f>P1974*(1-P$1+H1974)^($A1975-$A1974)*(2-E1975/E1974)</f>
        <v>7.8762327311867413</v>
      </c>
    </row>
    <row r="1976" spans="1:16" x14ac:dyDescent="0.25">
      <c r="A1976" s="1">
        <v>40928</v>
      </c>
      <c r="B1976" s="9">
        <v>18.28</v>
      </c>
      <c r="C1976" s="9">
        <v>22.82</v>
      </c>
      <c r="D1976">
        <v>11553.89</v>
      </c>
      <c r="E1976">
        <v>10318.879999999999</v>
      </c>
      <c r="F1976">
        <v>128661.5</v>
      </c>
      <c r="G1976">
        <v>114925.19</v>
      </c>
      <c r="H1976">
        <f>(1/(1-91/360*VLOOKUP($A1976,Tbills!$B$4:$C$974,2,1)/100))^((1)/91)-1</f>
        <v>6.9446662909200541E-7</v>
      </c>
      <c r="I1976">
        <f>I1975*(1-IF($A1976&lt;=I1971,I$1,I$1+IF(AND(WEEKDAY($A1976)&lt;&gt;1,WEEKDAY($A1976)&lt;&gt;7),J$1,0)))^($A1976-$A1975)*(1-0.5*(E1976/E1975-1))</f>
        <v>16.166321115215734</v>
      </c>
      <c r="K1976">
        <f>ROW()</f>
        <v>1976</v>
      </c>
      <c r="L1976">
        <f>B1976/C1976</f>
        <v>0.80105170902716916</v>
      </c>
      <c r="M1976">
        <f t="shared" si="30"/>
        <v>8.0571497316276339</v>
      </c>
      <c r="O1976">
        <v>8.1151250000000008</v>
      </c>
      <c r="P1976">
        <f>P1975*(1-P$1+H1975)^($A1976-$A1975)*(2-E1976/E1975)</f>
        <v>8.1115138183515061</v>
      </c>
    </row>
    <row r="1977" spans="1:16" x14ac:dyDescent="0.25">
      <c r="A1977" s="1">
        <v>40931</v>
      </c>
      <c r="B1977" s="9">
        <v>18.670000000000002</v>
      </c>
      <c r="C1977" s="9">
        <v>22.32</v>
      </c>
      <c r="D1977">
        <v>11278.85</v>
      </c>
      <c r="E1977">
        <v>10073.219999999999</v>
      </c>
      <c r="F1977">
        <v>126706.92</v>
      </c>
      <c r="G1977">
        <v>113179.05</v>
      </c>
      <c r="H1977">
        <f>(1/(1-91/360*VLOOKUP($A1977,Tbills!$B$4:$C$974,2,1)/100))^((1)/91)-1</f>
        <v>1.1111679050213041E-6</v>
      </c>
      <c r="I1977">
        <f>I1976*(1-IF($A1977&lt;=I1972,I$1,I$1+IF(AND(WEEKDAY($A1977)&lt;&gt;1,WEEKDAY($A1977)&lt;&gt;7),J$1,0)))^($A1977-$A1976)*(1-0.5*(E1977/E1976-1))</f>
        <v>16.357478389692858</v>
      </c>
      <c r="K1977">
        <f>ROW()</f>
        <v>1977</v>
      </c>
      <c r="L1977">
        <f>B1977/C1977</f>
        <v>0.83646953405017932</v>
      </c>
      <c r="M1977">
        <f t="shared" si="30"/>
        <v>8.2478125231601318</v>
      </c>
      <c r="O1977">
        <v>8.3073750000000004</v>
      </c>
      <c r="P1977">
        <f>P1976*(1-P$1+H1976)^($A1977-$A1976)*(2-E1977/E1976)</f>
        <v>8.3037192515844787</v>
      </c>
    </row>
    <row r="1978" spans="1:16" x14ac:dyDescent="0.25">
      <c r="A1978" s="1">
        <v>40932</v>
      </c>
      <c r="B1978" s="9">
        <v>18.91</v>
      </c>
      <c r="C1978" s="9">
        <v>22.03</v>
      </c>
      <c r="D1978">
        <v>11211.42</v>
      </c>
      <c r="E1978">
        <v>10012.98</v>
      </c>
      <c r="F1978">
        <v>125879.85</v>
      </c>
      <c r="G1978">
        <v>112440.15</v>
      </c>
      <c r="H1978">
        <f>(1/(1-91/360*VLOOKUP($A1978,Tbills!$B$4:$C$974,2,1)/100))^((1)/91)-1</f>
        <v>1.1111679050213041E-6</v>
      </c>
      <c r="I1978">
        <f>I1977*(1-IF($A1978&lt;=I1973,I$1,I$1+IF(AND(WEEKDAY($A1978)&lt;&gt;1,WEEKDAY($A1978)&lt;&gt;7),J$1,0)))^($A1978-$A1977)*(1-0.5*(E1978/E1977-1))</f>
        <v>16.405961975574652</v>
      </c>
      <c r="K1978">
        <f>ROW()</f>
        <v>1978</v>
      </c>
      <c r="L1978">
        <f>B1978/C1978</f>
        <v>0.85837494325919195</v>
      </c>
      <c r="M1978">
        <f t="shared" si="30"/>
        <v>8.2967497558936447</v>
      </c>
      <c r="O1978">
        <v>8.3565000000000005</v>
      </c>
      <c r="P1978">
        <f>P1977*(1-P$1+H1977)^($A1978-$A1977)*(2-E1978/E1977)</f>
        <v>8.3530775818912648</v>
      </c>
    </row>
    <row r="1979" spans="1:16" x14ac:dyDescent="0.25">
      <c r="A1979" s="1">
        <v>40933</v>
      </c>
      <c r="B1979" s="9">
        <v>18.309999999999999</v>
      </c>
      <c r="C1979" s="9">
        <v>21.36</v>
      </c>
      <c r="D1979">
        <v>10882.25</v>
      </c>
      <c r="E1979">
        <v>9718.99</v>
      </c>
      <c r="F1979">
        <v>124211.65</v>
      </c>
      <c r="G1979">
        <v>110949.94</v>
      </c>
      <c r="H1979">
        <f>(1/(1-91/360*VLOOKUP($A1979,Tbills!$B$4:$C$974,2,1)/100))^((1)/91)-1</f>
        <v>1.1111679050213041E-6</v>
      </c>
      <c r="I1979">
        <f>I1978*(1-IF($A1979&lt;=I1974,I$1,I$1+IF(AND(WEEKDAY($A1979)&lt;&gt;1,WEEKDAY($A1979)&lt;&gt;7),J$1,0)))^($A1979-$A1978)*(1-0.5*(E1979/E1978-1))</f>
        <v>16.646375521358081</v>
      </c>
      <c r="K1979">
        <f>ROW()</f>
        <v>1979</v>
      </c>
      <c r="L1979">
        <f>B1979/C1979</f>
        <v>0.85720973782771537</v>
      </c>
      <c r="M1979">
        <f t="shared" si="30"/>
        <v>8.5399519395152499</v>
      </c>
      <c r="O1979">
        <v>8.5995000000000008</v>
      </c>
      <c r="P1979">
        <f>P1978*(1-P$1+H1978)^($A1979-$A1978)*(2-E1979/E1978)</f>
        <v>8.5980229040184426</v>
      </c>
    </row>
    <row r="1980" spans="1:16" x14ac:dyDescent="0.25">
      <c r="A1980" s="1">
        <v>40934</v>
      </c>
      <c r="B1980" s="9">
        <v>18.57</v>
      </c>
      <c r="C1980" s="9">
        <v>21.68</v>
      </c>
      <c r="D1980">
        <v>10871.98</v>
      </c>
      <c r="E1980">
        <v>9709.81</v>
      </c>
      <c r="F1980">
        <v>125957.23</v>
      </c>
      <c r="G1980">
        <v>112509.02</v>
      </c>
      <c r="H1980">
        <f>(1/(1-91/360*VLOOKUP($A1980,Tbills!$B$4:$C$974,2,1)/100))^((1)/91)-1</f>
        <v>1.1111679050213041E-6</v>
      </c>
      <c r="I1980">
        <f>I1979*(1-IF($A1980&lt;=I1975,I$1,I$1+IF(AND(WEEKDAY($A1980)&lt;&gt;1,WEEKDAY($A1980)&lt;&gt;7),J$1,0)))^($A1980-$A1979)*(1-0.5*(E1980/E1979-1))</f>
        <v>16.653803660248162</v>
      </c>
      <c r="K1980">
        <f>ROW()</f>
        <v>1980</v>
      </c>
      <c r="L1980">
        <f>B1980/C1980</f>
        <v>0.85654981549815501</v>
      </c>
      <c r="M1980">
        <f t="shared" si="30"/>
        <v>8.5476201609711282</v>
      </c>
      <c r="O1980">
        <v>8.6056249999999999</v>
      </c>
      <c r="P1980">
        <f>P1979*(1-P$1+H1979)^($A1980-$A1979)*(2-E1980/E1979)</f>
        <v>8.6058353562844676</v>
      </c>
    </row>
    <row r="1981" spans="1:16" x14ac:dyDescent="0.25">
      <c r="A1981" s="1">
        <v>40935</v>
      </c>
      <c r="B1981" s="9">
        <v>18.53</v>
      </c>
      <c r="C1981" s="9">
        <v>21.4</v>
      </c>
      <c r="D1981">
        <v>10676.3</v>
      </c>
      <c r="E1981">
        <v>9535.0300000000007</v>
      </c>
      <c r="F1981">
        <v>124190.47</v>
      </c>
      <c r="G1981">
        <v>110930.77</v>
      </c>
      <c r="H1981">
        <f>(1/(1-91/360*VLOOKUP($A1981,Tbills!$B$4:$C$974,2,1)/100))^((1)/91)-1</f>
        <v>1.1111679050213041E-6</v>
      </c>
      <c r="I1981">
        <f>I1980*(1-IF($A1981&lt;=I1976,I$1,I$1+IF(AND(WEEKDAY($A1981)&lt;&gt;1,WEEKDAY($A1981)&lt;&gt;7),J$1,0)))^($A1981-$A1980)*(1-0.5*(E1981/E1980-1))</f>
        <v>16.803253469764378</v>
      </c>
      <c r="K1981">
        <f>ROW()</f>
        <v>1981</v>
      </c>
      <c r="L1981">
        <f>B1981/C1981</f>
        <v>0.86588785046728978</v>
      </c>
      <c r="M1981">
        <f t="shared" si="30"/>
        <v>8.7010750600942792</v>
      </c>
      <c r="O1981">
        <v>8.7587499999999991</v>
      </c>
      <c r="P1981">
        <f>P1980*(1-P$1+H1980)^($A1981-$A1980)*(2-E1981/E1980)</f>
        <v>8.7604291310148383</v>
      </c>
    </row>
    <row r="1982" spans="1:16" x14ac:dyDescent="0.25">
      <c r="A1982" s="1">
        <v>40938</v>
      </c>
      <c r="B1982" s="9">
        <v>19.399999999999999</v>
      </c>
      <c r="C1982" s="9">
        <v>21.92</v>
      </c>
      <c r="D1982">
        <v>10915.62</v>
      </c>
      <c r="E1982">
        <v>9748.74</v>
      </c>
      <c r="F1982">
        <v>125804.98</v>
      </c>
      <c r="G1982">
        <v>112372.53</v>
      </c>
      <c r="H1982">
        <f>(1/(1-91/360*VLOOKUP($A1982,Tbills!$B$4:$C$974,2,1)/100))^((1)/91)-1</f>
        <v>1.3889776309117252E-6</v>
      </c>
      <c r="I1982">
        <f>I1981*(1-IF($A1982&lt;=I1977,I$1,I$1+IF(AND(WEEKDAY($A1982)&lt;&gt;1,WEEKDAY($A1982)&lt;&gt;7),J$1,0)))^($A1982-$A1981)*(1-0.5*(E1982/E1981-1))</f>
        <v>16.6136493026229</v>
      </c>
      <c r="K1982">
        <f>ROW()</f>
        <v>1982</v>
      </c>
      <c r="L1982">
        <f>B1982/C1982</f>
        <v>0.88503649635036485</v>
      </c>
      <c r="M1982">
        <f t="shared" si="30"/>
        <v>8.5048681500694219</v>
      </c>
      <c r="O1982">
        <v>8.5606249999999999</v>
      </c>
      <c r="P1982">
        <f>P1981*(1-P$1+H1981)^($A1982-$A1981)*(2-E1982/E1981)</f>
        <v>8.5631586922857874</v>
      </c>
    </row>
    <row r="1983" spans="1:16" x14ac:dyDescent="0.25">
      <c r="A1983" s="1">
        <v>40939</v>
      </c>
      <c r="B1983" s="9">
        <v>19.440000000000001</v>
      </c>
      <c r="C1983" s="9">
        <v>22.09</v>
      </c>
      <c r="D1983">
        <v>11017.02</v>
      </c>
      <c r="E1983">
        <v>9839.2900000000009</v>
      </c>
      <c r="F1983">
        <v>126630.82</v>
      </c>
      <c r="G1983">
        <v>113110.04</v>
      </c>
      <c r="H1983">
        <f>(1/(1-91/360*VLOOKUP($A1983,Tbills!$B$4:$C$974,2,1)/100))^((1)/91)-1</f>
        <v>1.3889776309117252E-6</v>
      </c>
      <c r="I1983">
        <f>I1982*(1-IF($A1983&lt;=I1978,I$1,I$1+IF(AND(WEEKDAY($A1983)&lt;&gt;1,WEEKDAY($A1983)&lt;&gt;7),J$1,0)))^($A1983-$A1982)*(1-0.5*(E1983/E1982-1))</f>
        <v>16.536061958210656</v>
      </c>
      <c r="K1983">
        <f>ROW()</f>
        <v>1983</v>
      </c>
      <c r="L1983">
        <f>B1983/C1983</f>
        <v>0.88003621548211863</v>
      </c>
      <c r="M1983">
        <f t="shared" si="30"/>
        <v>8.4254792664132747</v>
      </c>
      <c r="O1983">
        <v>8.4811250000000005</v>
      </c>
      <c r="P1983">
        <f>P1982*(1-P$1+H1982)^($A1983-$A1982)*(2-E1983/E1982)</f>
        <v>8.4833188275962694</v>
      </c>
    </row>
    <row r="1984" spans="1:16" x14ac:dyDescent="0.25">
      <c r="A1984" s="1">
        <v>40940</v>
      </c>
      <c r="B1984" s="9">
        <v>18.55</v>
      </c>
      <c r="C1984" s="9">
        <v>21.54</v>
      </c>
      <c r="D1984">
        <v>10575.34</v>
      </c>
      <c r="E1984">
        <v>9444.82</v>
      </c>
      <c r="F1984">
        <v>124658.55</v>
      </c>
      <c r="G1984">
        <v>111348.2</v>
      </c>
      <c r="H1984">
        <f>(1/(1-91/360*VLOOKUP($A1984,Tbills!$B$4:$C$974,2,1)/100))^((1)/91)-1</f>
        <v>1.3889776309117252E-6</v>
      </c>
      <c r="I1984">
        <f>I1983*(1-IF($A1984&lt;=I1979,I$1,I$1+IF(AND(WEEKDAY($A1984)&lt;&gt;1,WEEKDAY($A1984)&lt;&gt;7),J$1,0)))^($A1984-$A1983)*(1-0.5*(E1984/E1983-1))</f>
        <v>16.867099111681281</v>
      </c>
      <c r="K1984">
        <f>ROW()</f>
        <v>1984</v>
      </c>
      <c r="L1984">
        <f>B1984/C1984</f>
        <v>0.86118848653667601</v>
      </c>
      <c r="M1984">
        <f t="shared" si="30"/>
        <v>8.7628595934894964</v>
      </c>
      <c r="O1984">
        <v>8.8208749999999991</v>
      </c>
      <c r="P1984">
        <f>P1983*(1-P$1+H1983)^($A1984-$A1983)*(2-E1984/E1983)</f>
        <v>8.8231120801383298</v>
      </c>
    </row>
    <row r="1985" spans="1:16" x14ac:dyDescent="0.25">
      <c r="A1985" s="1">
        <v>40941</v>
      </c>
      <c r="B1985" s="9">
        <v>17.98</v>
      </c>
      <c r="C1985" s="9">
        <v>21.01</v>
      </c>
      <c r="D1985">
        <v>10223.85</v>
      </c>
      <c r="E1985">
        <v>9130.89</v>
      </c>
      <c r="F1985">
        <v>122961.16</v>
      </c>
      <c r="G1985">
        <v>109831.89</v>
      </c>
      <c r="H1985">
        <f>(1/(1-91/360*VLOOKUP($A1985,Tbills!$B$4:$C$974,2,1)/100))^((1)/91)-1</f>
        <v>1.3889776309117252E-6</v>
      </c>
      <c r="I1985">
        <f>I1984*(1-IF($A1985&lt;=I1980,I$1,I$1+IF(AND(WEEKDAY($A1985)&lt;&gt;1,WEEKDAY($A1985)&lt;&gt;7),J$1,0)))^($A1985-$A1984)*(1-0.5*(E1985/E1984-1))</f>
        <v>17.146969873032127</v>
      </c>
      <c r="K1985">
        <f>ROW()</f>
        <v>1985</v>
      </c>
      <c r="L1985">
        <f>B1985/C1985</f>
        <v>0.85578296049500235</v>
      </c>
      <c r="M1985">
        <f t="shared" si="30"/>
        <v>9.0537006727742213</v>
      </c>
      <c r="O1985">
        <v>9.1120000000000001</v>
      </c>
      <c r="P1985">
        <f>P1984*(1-P$1+H1984)^($A1985-$A1984)*(2-E1985/E1984)</f>
        <v>9.1160530313844408</v>
      </c>
    </row>
    <row r="1986" spans="1:16" x14ac:dyDescent="0.25">
      <c r="A1986" s="1">
        <v>40942</v>
      </c>
      <c r="B1986" s="9">
        <v>17.100000000000001</v>
      </c>
      <c r="C1986" s="9">
        <v>20.05</v>
      </c>
      <c r="D1986">
        <v>9744.39</v>
      </c>
      <c r="E1986">
        <v>8702.67</v>
      </c>
      <c r="F1986">
        <v>120554.65</v>
      </c>
      <c r="G1986">
        <v>107682.18</v>
      </c>
      <c r="H1986">
        <f>(1/(1-91/360*VLOOKUP($A1986,Tbills!$B$4:$C$974,2,1)/100))^((1)/91)-1</f>
        <v>1.3889776309117252E-6</v>
      </c>
      <c r="I1986">
        <f>I1985*(1-IF($A1986&lt;=I1981,I$1,I$1+IF(AND(WEEKDAY($A1986)&lt;&gt;1,WEEKDAY($A1986)&lt;&gt;7),J$1,0)))^($A1986-$A1985)*(1-0.5*(E1986/E1985-1))</f>
        <v>17.548591963556795</v>
      </c>
      <c r="K1986">
        <f>ROW()</f>
        <v>1986</v>
      </c>
      <c r="L1986">
        <f>B1986/C1986</f>
        <v>0.85286783042394021</v>
      </c>
      <c r="M1986">
        <f t="shared" si="30"/>
        <v>9.4778591966582955</v>
      </c>
      <c r="O1986">
        <v>9.5368750000000002</v>
      </c>
      <c r="P1986">
        <f>P1985*(1-P$1+H1985)^($A1986-$A1985)*(2-E1986/E1985)</f>
        <v>9.5432374822015014</v>
      </c>
    </row>
    <row r="1987" spans="1:16" x14ac:dyDescent="0.25">
      <c r="A1987" s="1">
        <v>40945</v>
      </c>
      <c r="B1987" s="9">
        <v>17.760000000000002</v>
      </c>
      <c r="C1987" s="9">
        <v>20.39</v>
      </c>
      <c r="D1987">
        <v>9657.6</v>
      </c>
      <c r="E1987">
        <v>8625.1299999999992</v>
      </c>
      <c r="F1987">
        <v>118329.27</v>
      </c>
      <c r="G1987">
        <v>105693.97</v>
      </c>
      <c r="H1987">
        <f>(1/(1-91/360*VLOOKUP($A1987,Tbills!$B$4:$C$974,2,1)/100))^((1)/91)-1</f>
        <v>2.222449413613603E-6</v>
      </c>
      <c r="I1987">
        <f>I1986*(1-IF($A1987&lt;=I1982,I$1,I$1+IF(AND(WEEKDAY($A1987)&lt;&gt;1,WEEKDAY($A1987)&lt;&gt;7),J$1,0)))^($A1987-$A1986)*(1-0.5*(E1987/E1986-1))</f>
        <v>17.625393843530183</v>
      </c>
      <c r="K1987">
        <f>ROW()</f>
        <v>1987</v>
      </c>
      <c r="L1987">
        <f>B1987/C1987</f>
        <v>0.87101520353114281</v>
      </c>
      <c r="M1987">
        <f t="shared" si="30"/>
        <v>9.5609700212477797</v>
      </c>
      <c r="O1987">
        <v>9.6252499999999994</v>
      </c>
      <c r="P1987">
        <f>P1986*(1-P$1+H1986)^($A1987-$A1986)*(2-E1987/E1986)</f>
        <v>9.6272386771968055</v>
      </c>
    </row>
    <row r="1988" spans="1:16" x14ac:dyDescent="0.25">
      <c r="A1988" s="1">
        <v>40946</v>
      </c>
      <c r="B1988" s="9">
        <v>17.670000000000002</v>
      </c>
      <c r="C1988" s="9">
        <v>20.14</v>
      </c>
      <c r="D1988">
        <v>9771.1200000000008</v>
      </c>
      <c r="E1988">
        <v>8726.5</v>
      </c>
      <c r="F1988">
        <v>117969.01</v>
      </c>
      <c r="G1988">
        <v>105371.95</v>
      </c>
      <c r="H1988">
        <f>(1/(1-91/360*VLOOKUP($A1988,Tbills!$B$4:$C$974,2,1)/100))^((1)/91)-1</f>
        <v>2.222449413613603E-6</v>
      </c>
      <c r="I1988">
        <f>I1987*(1-IF($A1988&lt;=I1983,I$1,I$1+IF(AND(WEEKDAY($A1988)&lt;&gt;1,WEEKDAY($A1988)&lt;&gt;7),J$1,0)))^($A1988-$A1987)*(1-0.5*(E1988/E1987-1))</f>
        <v>17.521363347215964</v>
      </c>
      <c r="K1988">
        <f>ROW()</f>
        <v>1988</v>
      </c>
      <c r="L1988">
        <f>B1988/C1988</f>
        <v>0.87735849056603776</v>
      </c>
      <c r="M1988">
        <f t="shared" si="30"/>
        <v>9.4481611467308326</v>
      </c>
      <c r="O1988">
        <v>9.5137499999999999</v>
      </c>
      <c r="P1988">
        <f>P1987*(1-P$1+H1987)^($A1988-$A1987)*(2-E1988/E1987)</f>
        <v>9.5137602814099704</v>
      </c>
    </row>
    <row r="1989" spans="1:16" x14ac:dyDescent="0.25">
      <c r="A1989" s="1">
        <v>40947</v>
      </c>
      <c r="B1989" s="9">
        <v>18.16</v>
      </c>
      <c r="C1989" s="9">
        <v>20.68</v>
      </c>
      <c r="D1989">
        <v>10090.299999999999</v>
      </c>
      <c r="E1989">
        <v>9011.5400000000009</v>
      </c>
      <c r="F1989">
        <v>119181.82</v>
      </c>
      <c r="G1989">
        <v>106455.02</v>
      </c>
      <c r="H1989">
        <f>(1/(1-91/360*VLOOKUP($A1989,Tbills!$B$4:$C$974,2,1)/100))^((1)/91)-1</f>
        <v>2.222449413613603E-6</v>
      </c>
      <c r="I1989">
        <f>I1988*(1-IF($A1989&lt;=I1984,I$1,I$1+IF(AND(WEEKDAY($A1989)&lt;&gt;1,WEEKDAY($A1989)&lt;&gt;7),J$1,0)))^($A1989-$A1988)*(1-0.5*(E1989/E1988-1))</f>
        <v>17.234758258838902</v>
      </c>
      <c r="K1989">
        <f>ROW()</f>
        <v>1989</v>
      </c>
      <c r="L1989">
        <f>B1989/C1989</f>
        <v>0.87814313346228245</v>
      </c>
      <c r="M1989">
        <f t="shared" si="30"/>
        <v>9.1391233275527153</v>
      </c>
      <c r="O1989">
        <v>9.202</v>
      </c>
      <c r="P1989">
        <f>P1988*(1-P$1+H1988)^($A1989-$A1988)*(2-E1989/E1988)</f>
        <v>9.2026854958146398</v>
      </c>
    </row>
    <row r="1990" spans="1:16" x14ac:dyDescent="0.25">
      <c r="A1990" s="1">
        <v>40948</v>
      </c>
      <c r="B1990" s="9">
        <v>18.63</v>
      </c>
      <c r="C1990" s="9">
        <v>21.34</v>
      </c>
      <c r="D1990">
        <v>10540.08</v>
      </c>
      <c r="E1990">
        <v>9413.2199999999993</v>
      </c>
      <c r="F1990">
        <v>122805.49</v>
      </c>
      <c r="G1990">
        <v>109691.5</v>
      </c>
      <c r="H1990">
        <f>(1/(1-91/360*VLOOKUP($A1990,Tbills!$B$4:$C$974,2,1)/100))^((1)/91)-1</f>
        <v>2.222449413613603E-6</v>
      </c>
      <c r="I1990">
        <f>I1989*(1-IF($A1990&lt;=I1985,I$1,I$1+IF(AND(WEEKDAY($A1990)&lt;&gt;1,WEEKDAY($A1990)&lt;&gt;7),J$1,0)))^($A1990-$A1989)*(1-0.5*(E1990/E1989-1))</f>
        <v>16.850208990191554</v>
      </c>
      <c r="K1990">
        <f>ROW()</f>
        <v>1990</v>
      </c>
      <c r="L1990">
        <f>B1990/C1990</f>
        <v>0.87300843486410495</v>
      </c>
      <c r="M1990">
        <f t="shared" si="30"/>
        <v>8.7313497492001702</v>
      </c>
      <c r="O1990">
        <v>8.7916249999999998</v>
      </c>
      <c r="P1990">
        <f>P1989*(1-P$1+H1989)^($A1990-$A1989)*(2-E1990/E1989)</f>
        <v>8.7921797239682107</v>
      </c>
    </row>
    <row r="1991" spans="1:16" x14ac:dyDescent="0.25">
      <c r="A1991" s="1">
        <v>40949</v>
      </c>
      <c r="B1991" s="9">
        <v>20.77</v>
      </c>
      <c r="C1991" s="9">
        <v>23.28</v>
      </c>
      <c r="D1991">
        <v>11329.73</v>
      </c>
      <c r="E1991">
        <v>10118.42</v>
      </c>
      <c r="F1991">
        <v>125257.66</v>
      </c>
      <c r="G1991">
        <v>111881.57</v>
      </c>
      <c r="H1991">
        <f>(1/(1-91/360*VLOOKUP($A1991,Tbills!$B$4:$C$974,2,1)/100))^((1)/91)-1</f>
        <v>2.222449413613603E-6</v>
      </c>
      <c r="I1991">
        <f>I1990*(1-IF($A1991&lt;=I1986,I$1,I$1+IF(AND(WEEKDAY($A1991)&lt;&gt;1,WEEKDAY($A1991)&lt;&gt;7),J$1,0)))^($A1991-$A1990)*(1-0.5*(E1991/E1990-1))</f>
        <v>16.218612429224329</v>
      </c>
      <c r="K1991">
        <f>ROW()</f>
        <v>1991</v>
      </c>
      <c r="L1991">
        <f>B1991/C1991</f>
        <v>0.89218213058419238</v>
      </c>
      <c r="M1991">
        <f t="shared" si="30"/>
        <v>8.0768564838398049</v>
      </c>
      <c r="O1991">
        <v>8.1326250000000009</v>
      </c>
      <c r="P1991">
        <f>P1990*(1-P$1+H1990)^($A1991-$A1990)*(2-E1991/E1990)</f>
        <v>8.1332227732166054</v>
      </c>
    </row>
    <row r="1992" spans="1:16" x14ac:dyDescent="0.25">
      <c r="A1992" s="1">
        <v>40952</v>
      </c>
      <c r="B1992" s="9">
        <v>19.04</v>
      </c>
      <c r="C1992" s="9">
        <v>22.12</v>
      </c>
      <c r="D1992">
        <v>10488.68</v>
      </c>
      <c r="E1992">
        <v>9367.2199999999993</v>
      </c>
      <c r="F1992">
        <v>123600.43</v>
      </c>
      <c r="G1992">
        <v>110400.57</v>
      </c>
      <c r="H1992">
        <f>(1/(1-91/360*VLOOKUP($A1992,Tbills!$B$4:$C$974,2,1)/100))^((1)/91)-1</f>
        <v>2.639209272237153E-6</v>
      </c>
      <c r="I1992">
        <f>I1991*(1-IF($A1992&lt;=I1987,I$1,I$1+IF(AND(WEEKDAY($A1992)&lt;&gt;1,WEEKDAY($A1992)&lt;&gt;7),J$1,0)))^($A1992-$A1991)*(1-0.5*(E1992/E1991-1))</f>
        <v>16.819340774837656</v>
      </c>
      <c r="K1992">
        <f>ROW()</f>
        <v>1992</v>
      </c>
      <c r="L1992">
        <f>B1992/C1992</f>
        <v>0.860759493670886</v>
      </c>
      <c r="M1992">
        <f t="shared" si="30"/>
        <v>8.6752768186528346</v>
      </c>
      <c r="O1992">
        <v>8.7382500000000007</v>
      </c>
      <c r="P1992">
        <f>P1991*(1-P$1+H1991)^($A1992-$A1991)*(2-E1992/E1991)</f>
        <v>8.7361288957625778</v>
      </c>
    </row>
    <row r="1993" spans="1:16" x14ac:dyDescent="0.25">
      <c r="A1993" s="1">
        <v>40953</v>
      </c>
      <c r="B1993" s="9">
        <v>19.54</v>
      </c>
      <c r="C1993" s="9">
        <v>22.82</v>
      </c>
      <c r="D1993">
        <v>10753.73</v>
      </c>
      <c r="E1993">
        <v>9603.9</v>
      </c>
      <c r="F1993">
        <v>125850.65</v>
      </c>
      <c r="G1993">
        <v>112410.19</v>
      </c>
      <c r="H1993">
        <f>(1/(1-91/360*VLOOKUP($A1993,Tbills!$B$4:$C$974,2,1)/100))^((1)/91)-1</f>
        <v>2.639209272237153E-6</v>
      </c>
      <c r="I1993">
        <f>I1992*(1-IF($A1993&lt;=I1988,I$1,I$1+IF(AND(WEEKDAY($A1993)&lt;&gt;1,WEEKDAY($A1993)&lt;&gt;7),J$1,0)))^($A1993-$A1992)*(1-0.5*(E1993/E1992-1))</f>
        <v>16.606422789470489</v>
      </c>
      <c r="K1993">
        <f>ROW()</f>
        <v>1993</v>
      </c>
      <c r="L1993">
        <f>B1993/C1993</f>
        <v>0.85626643295354943</v>
      </c>
      <c r="M1993">
        <f t="shared" ref="M1993:M2056" si="31">M1992*(1-IF($A1993&lt;=N$3,M$1,M$1+IF(AND(WEEKDAY($A1993)&lt;&gt;1,WEEKDAY($A1993)&lt;&gt;7),N$1,0)))^($A1993-$A1992)*(2-$E1993/$E1992)</f>
        <v>8.4556861878631455</v>
      </c>
      <c r="O1993">
        <v>8.5172500000000007</v>
      </c>
      <c r="P1993">
        <f>P1992*(1-P$1+H1992)^($A1993-$A1992)*(2-E1993/E1992)</f>
        <v>8.5151020913769901</v>
      </c>
    </row>
    <row r="1994" spans="1:16" x14ac:dyDescent="0.25">
      <c r="A1994" s="1">
        <v>40954</v>
      </c>
      <c r="B1994" s="9">
        <v>21.14</v>
      </c>
      <c r="C1994" s="9">
        <v>24.12</v>
      </c>
      <c r="D1994">
        <v>11615.97</v>
      </c>
      <c r="E1994">
        <v>10373.92</v>
      </c>
      <c r="F1994">
        <v>129885.65</v>
      </c>
      <c r="G1994">
        <v>116013.97</v>
      </c>
      <c r="H1994">
        <f>(1/(1-91/360*VLOOKUP($A1994,Tbills!$B$4:$C$974,2,1)/100))^((1)/91)-1</f>
        <v>2.639209272237153E-6</v>
      </c>
      <c r="I1994">
        <f>I1993*(1-IF($A1994&lt;=I1989,I$1,I$1+IF(AND(WEEKDAY($A1994)&lt;&gt;1,WEEKDAY($A1994)&lt;&gt;7),J$1,0)))^($A1994-$A1993)*(1-0.5*(E1994/E1993-1))</f>
        <v>15.940274303448493</v>
      </c>
      <c r="K1994">
        <f>ROW()</f>
        <v>1994</v>
      </c>
      <c r="L1994">
        <f>B1994/C1994</f>
        <v>0.87645107794361521</v>
      </c>
      <c r="M1994">
        <f t="shared" si="31"/>
        <v>7.777365245928789</v>
      </c>
      <c r="O1994">
        <v>7.8318750000000001</v>
      </c>
      <c r="P1994">
        <f>P1993*(1-P$1+H1993)^($A1994-$A1993)*(2-E1994/E1993)</f>
        <v>7.8321105412344112</v>
      </c>
    </row>
    <row r="1995" spans="1:16" x14ac:dyDescent="0.25">
      <c r="A1995" s="1">
        <v>40955</v>
      </c>
      <c r="B1995" s="9">
        <v>19.22</v>
      </c>
      <c r="C1995" s="9">
        <v>23.17</v>
      </c>
      <c r="D1995">
        <v>10933</v>
      </c>
      <c r="E1995">
        <v>9763.9500000000007</v>
      </c>
      <c r="F1995">
        <v>128128.77</v>
      </c>
      <c r="G1995">
        <v>114444.42</v>
      </c>
      <c r="H1995">
        <f>(1/(1-91/360*VLOOKUP($A1995,Tbills!$B$4:$C$974,2,1)/100))^((1)/91)-1</f>
        <v>2.639209272237153E-6</v>
      </c>
      <c r="I1995">
        <f>I1994*(1-IF($A1995&lt;=I1990,I$1,I$1+IF(AND(WEEKDAY($A1995)&lt;&gt;1,WEEKDAY($A1995)&lt;&gt;7),J$1,0)))^($A1995-$A1994)*(1-0.5*(E1995/E1994-1))</f>
        <v>16.408478613217465</v>
      </c>
      <c r="K1995">
        <f>ROW()</f>
        <v>1995</v>
      </c>
      <c r="L1995">
        <f>B1995/C1995</f>
        <v>0.82952093223996537</v>
      </c>
      <c r="M1995">
        <f t="shared" si="31"/>
        <v>8.2342784230780381</v>
      </c>
      <c r="O1995">
        <v>8.2936250000000005</v>
      </c>
      <c r="P1995">
        <f>P1994*(1-P$1+H1994)^($A1995-$A1994)*(2-E1995/E1994)</f>
        <v>8.2923413593001527</v>
      </c>
    </row>
    <row r="1996" spans="1:16" x14ac:dyDescent="0.25">
      <c r="A1996" s="1">
        <v>40956</v>
      </c>
      <c r="B1996" s="9">
        <v>17.78</v>
      </c>
      <c r="C1996" s="9">
        <v>22.39</v>
      </c>
      <c r="D1996">
        <v>10851.66</v>
      </c>
      <c r="E1996">
        <v>9691.2800000000007</v>
      </c>
      <c r="F1996">
        <v>129400.46</v>
      </c>
      <c r="G1996">
        <v>115579.99</v>
      </c>
      <c r="H1996">
        <f>(1/(1-91/360*VLOOKUP($A1996,Tbills!$B$4:$C$974,2,1)/100))^((1)/91)-1</f>
        <v>2.639209272237153E-6</v>
      </c>
      <c r="I1996">
        <f>I1995*(1-IF($A1996&lt;=I1991,I$1,I$1+IF(AND(WEEKDAY($A1996)&lt;&gt;1,WEEKDAY($A1996)&lt;&gt;7),J$1,0)))^($A1996-$A1995)*(1-0.5*(E1996/E1995-1))</f>
        <v>16.469111519242336</v>
      </c>
      <c r="K1996">
        <f>ROW()</f>
        <v>1996</v>
      </c>
      <c r="L1996">
        <f>B1996/C1996</f>
        <v>0.79410451094238499</v>
      </c>
      <c r="M1996">
        <f t="shared" si="31"/>
        <v>8.2951771913226953</v>
      </c>
      <c r="O1996">
        <v>8.3547499999999992</v>
      </c>
      <c r="P1996">
        <f>P1995*(1-P$1+H1995)^($A1996-$A1995)*(2-E1996/E1995)</f>
        <v>8.3537717027565215</v>
      </c>
    </row>
    <row r="1997" spans="1:16" x14ac:dyDescent="0.25">
      <c r="A1997" s="1">
        <v>40960</v>
      </c>
      <c r="B1997" s="9">
        <v>18.190000000000001</v>
      </c>
      <c r="C1997" s="9">
        <v>22.35</v>
      </c>
      <c r="D1997">
        <v>10851.77</v>
      </c>
      <c r="E1997">
        <v>9691.2800000000007</v>
      </c>
      <c r="F1997">
        <v>130794.16</v>
      </c>
      <c r="G1997">
        <v>116823.62</v>
      </c>
      <c r="H1997">
        <f>(1/(1-91/360*VLOOKUP($A1997,Tbills!$B$4:$C$974,2,1)/100))^((1)/91)-1</f>
        <v>2.3613675910194587E-6</v>
      </c>
      <c r="I1997">
        <f>I1996*(1-IF($A1997&lt;=I1992,I$1,I$1+IF(AND(WEEKDAY($A1997)&lt;&gt;1,WEEKDAY($A1997)&lt;&gt;7),J$1,0)))^($A1997-$A1996)*(1-0.5*(E1997/E1996-1))</f>
        <v>16.467396993748601</v>
      </c>
      <c r="K1997">
        <f>ROW()</f>
        <v>1997</v>
      </c>
      <c r="L1997">
        <f>B1997/C1997</f>
        <v>0.81387024608501124</v>
      </c>
      <c r="M1997">
        <f t="shared" si="31"/>
        <v>8.2936318964118456</v>
      </c>
      <c r="O1997">
        <v>8.3541249999999998</v>
      </c>
      <c r="P1997">
        <f>P1996*(1-P$1+H1996)^($A1997-$A1996)*(2-E1997/E1996)</f>
        <v>8.3526240508218272</v>
      </c>
    </row>
    <row r="1998" spans="1:16" x14ac:dyDescent="0.25">
      <c r="A1998" s="1">
        <v>40961</v>
      </c>
      <c r="B1998" s="9">
        <v>18.190000000000001</v>
      </c>
      <c r="C1998" s="9">
        <v>22.09</v>
      </c>
      <c r="D1998">
        <v>10509.48</v>
      </c>
      <c r="E1998">
        <v>9385.57</v>
      </c>
      <c r="F1998">
        <v>128012.98</v>
      </c>
      <c r="G1998">
        <v>114339.23</v>
      </c>
      <c r="H1998">
        <f>(1/(1-91/360*VLOOKUP($A1998,Tbills!$B$4:$C$974,2,1)/100))^((1)/91)-1</f>
        <v>2.3613675910194587E-6</v>
      </c>
      <c r="I1998">
        <f>I1997*(1-IF($A1998&lt;=I1993,I$1,I$1+IF(AND(WEEKDAY($A1998)&lt;&gt;1,WEEKDAY($A1998)&lt;&gt;7),J$1,0)))^($A1998-$A1997)*(1-0.5*(E1998/E1997-1))</f>
        <v>16.726692436345182</v>
      </c>
      <c r="K1998">
        <f>ROW()</f>
        <v>1998</v>
      </c>
      <c r="L1998">
        <f>B1998/C1998</f>
        <v>0.82344952467179722</v>
      </c>
      <c r="M1998">
        <f t="shared" si="31"/>
        <v>8.554854829016465</v>
      </c>
      <c r="O1998">
        <v>8.6223749999999999</v>
      </c>
      <c r="P1998">
        <f>P1997*(1-P$1+H1997)^($A1998-$A1997)*(2-E1998/E1997)</f>
        <v>8.6158080139876443</v>
      </c>
    </row>
    <row r="1999" spans="1:16" x14ac:dyDescent="0.25">
      <c r="A1999" s="1">
        <v>40962</v>
      </c>
      <c r="B1999" s="9">
        <v>16.829999999999998</v>
      </c>
      <c r="C1999" s="9">
        <v>20.78</v>
      </c>
      <c r="D1999">
        <v>9815.66</v>
      </c>
      <c r="E1999">
        <v>8765.92</v>
      </c>
      <c r="F1999">
        <v>126813.89</v>
      </c>
      <c r="G1999">
        <v>113267.95</v>
      </c>
      <c r="H1999">
        <f>(1/(1-91/360*VLOOKUP($A1999,Tbills!$B$4:$C$974,2,1)/100))^((1)/91)-1</f>
        <v>2.3613675910194587E-6</v>
      </c>
      <c r="I1999">
        <f>I1998*(1-IF($A1999&lt;=I1994,I$1,I$1+IF(AND(WEEKDAY($A1999)&lt;&gt;1,WEEKDAY($A1999)&lt;&gt;7),J$1,0)))^($A1999-$A1998)*(1-0.5*(E1999/E1998-1))</f>
        <v>17.278403901059587</v>
      </c>
      <c r="K1999">
        <f>ROW()</f>
        <v>1999</v>
      </c>
      <c r="L1999">
        <f>B1999/C1999</f>
        <v>0.80991337824831555</v>
      </c>
      <c r="M1999">
        <f t="shared" si="31"/>
        <v>9.1192349638384904</v>
      </c>
      <c r="O1999">
        <v>9.1907499999999995</v>
      </c>
      <c r="P1999">
        <f>P1998*(1-P$1+H1998)^($A1999-$A1998)*(2-E1999/E1998)</f>
        <v>9.184319107166683</v>
      </c>
    </row>
    <row r="2000" spans="1:16" x14ac:dyDescent="0.25">
      <c r="A2000" s="1">
        <v>40963</v>
      </c>
      <c r="B2000" s="9">
        <v>17.309999999999999</v>
      </c>
      <c r="C2000" s="9">
        <v>21.18</v>
      </c>
      <c r="D2000">
        <v>10259.200000000001</v>
      </c>
      <c r="E2000">
        <v>9162</v>
      </c>
      <c r="F2000">
        <v>129492.27</v>
      </c>
      <c r="G2000">
        <v>115659.97</v>
      </c>
      <c r="H2000">
        <f>(1/(1-91/360*VLOOKUP($A2000,Tbills!$B$4:$C$974,2,1)/100))^((1)/91)-1</f>
        <v>2.3613675910194587E-6</v>
      </c>
      <c r="I2000">
        <f>I1999*(1-IF($A2000&lt;=I1995,I$1,I$1+IF(AND(WEEKDAY($A2000)&lt;&gt;1,WEEKDAY($A2000)&lt;&gt;7),J$1,0)))^($A2000-$A1999)*(1-0.5*(E2000/E1999-1))</f>
        <v>16.887609987128311</v>
      </c>
      <c r="K2000">
        <f>ROW()</f>
        <v>2000</v>
      </c>
      <c r="L2000">
        <f>B2000/C2000</f>
        <v>0.81728045325779031</v>
      </c>
      <c r="M2000">
        <f t="shared" si="31"/>
        <v>8.7067852130874357</v>
      </c>
      <c r="O2000">
        <v>8.7757500000000004</v>
      </c>
      <c r="P2000">
        <f>P1999*(1-P$1+H1999)^($A2000-$A1999)*(2-E2000/E1999)</f>
        <v>8.7690304922813347</v>
      </c>
    </row>
    <row r="2001" spans="1:16" x14ac:dyDescent="0.25">
      <c r="A2001" s="1">
        <v>40966</v>
      </c>
      <c r="B2001" s="9">
        <v>18.18</v>
      </c>
      <c r="C2001" s="9">
        <v>21.87</v>
      </c>
      <c r="D2001">
        <v>10408.18</v>
      </c>
      <c r="E2001">
        <v>9294.98</v>
      </c>
      <c r="F2001">
        <v>130965.16</v>
      </c>
      <c r="G2001">
        <v>116974.71</v>
      </c>
      <c r="H2001">
        <f>(1/(1-91/360*VLOOKUP($A2001,Tbills!$B$4:$C$974,2,1)/100))^((1)/91)-1</f>
        <v>3.1949139418507855E-6</v>
      </c>
      <c r="I2001">
        <f>I2000*(1-IF($A2001&lt;=I1996,I$1,I$1+IF(AND(WEEKDAY($A2001)&lt;&gt;1,WEEKDAY($A2001)&lt;&gt;7),J$1,0)))^($A2001-$A2000)*(1-0.5*(E2001/E2000-1))</f>
        <v>16.763745065511724</v>
      </c>
      <c r="K2001">
        <f>ROW()</f>
        <v>2001</v>
      </c>
      <c r="L2001">
        <f>B2001/C2001</f>
        <v>0.83127572016460904</v>
      </c>
      <c r="M2001">
        <f t="shared" si="31"/>
        <v>8.579213485153808</v>
      </c>
      <c r="O2001">
        <v>8.6491249999999997</v>
      </c>
      <c r="P2001">
        <f>P2000*(1-P$1+H2000)^($A2001-$A2000)*(2-E2001/E2000)</f>
        <v>8.6408565394788042</v>
      </c>
    </row>
    <row r="2002" spans="1:16" x14ac:dyDescent="0.25">
      <c r="A2002" s="1">
        <v>40967</v>
      </c>
      <c r="B2002" s="9">
        <v>17.95</v>
      </c>
      <c r="C2002" s="9">
        <v>21.6</v>
      </c>
      <c r="D2002">
        <v>10115.89</v>
      </c>
      <c r="E2002">
        <v>9033.92</v>
      </c>
      <c r="F2002">
        <v>128890.02</v>
      </c>
      <c r="G2002">
        <v>115120.87</v>
      </c>
      <c r="H2002">
        <f>(1/(1-91/360*VLOOKUP($A2002,Tbills!$B$4:$C$974,2,1)/100))^((1)/91)-1</f>
        <v>3.1949139418507855E-6</v>
      </c>
      <c r="I2002">
        <f>I2001*(1-IF($A2002&lt;=I1997,I$1,I$1+IF(AND(WEEKDAY($A2002)&lt;&gt;1,WEEKDAY($A2002)&lt;&gt;7),J$1,0)))^($A2002-$A2001)*(1-0.5*(E2002/E2001-1))</f>
        <v>16.998716968241041</v>
      </c>
      <c r="K2002">
        <f>ROW()</f>
        <v>2002</v>
      </c>
      <c r="L2002">
        <f>B2002/C2002</f>
        <v>0.83101851851851838</v>
      </c>
      <c r="M2002">
        <f t="shared" si="31"/>
        <v>8.8197595725927691</v>
      </c>
      <c r="O2002">
        <v>8.8930000000000007</v>
      </c>
      <c r="P2002">
        <f>P2001*(1-P$1+H2001)^($A2002-$A2001)*(2-E2002/E2001)</f>
        <v>8.8832445567985072</v>
      </c>
    </row>
    <row r="2003" spans="1:16" x14ac:dyDescent="0.25">
      <c r="A2003" s="1">
        <v>40968</v>
      </c>
      <c r="B2003" s="9">
        <v>18.43</v>
      </c>
      <c r="C2003" s="9">
        <v>21.8</v>
      </c>
      <c r="D2003">
        <v>10150.33</v>
      </c>
      <c r="E2003">
        <v>9064.65</v>
      </c>
      <c r="F2003">
        <v>128228.23</v>
      </c>
      <c r="G2003">
        <v>114529.41</v>
      </c>
      <c r="H2003">
        <f>(1/(1-91/360*VLOOKUP($A2003,Tbills!$B$4:$C$974,2,1)/100))^((1)/91)-1</f>
        <v>3.1949139418507855E-6</v>
      </c>
      <c r="I2003">
        <f>I2002*(1-IF($A2003&lt;=I1998,I$1,I$1+IF(AND(WEEKDAY($A2003)&lt;&gt;1,WEEKDAY($A2003)&lt;&gt;7),J$1,0)))^($A2003-$A2002)*(1-0.5*(E2003/E2002-1))</f>
        <v>16.969363665711853</v>
      </c>
      <c r="K2003">
        <f>ROW()</f>
        <v>2003</v>
      </c>
      <c r="L2003">
        <f>B2003/C2003</f>
        <v>0.84541284403669725</v>
      </c>
      <c r="M2003">
        <f t="shared" si="31"/>
        <v>8.7893486798720435</v>
      </c>
      <c r="O2003">
        <v>8.8626249999999995</v>
      </c>
      <c r="P2003">
        <f>P2002*(1-P$1+H2002)^($A2003-$A2002)*(2-E2003/E2002)</f>
        <v>8.8527279419489755</v>
      </c>
    </row>
    <row r="2004" spans="1:16" x14ac:dyDescent="0.25">
      <c r="A2004" s="1">
        <v>40969</v>
      </c>
      <c r="B2004" s="9">
        <v>17.260000000000002</v>
      </c>
      <c r="C2004" s="9">
        <v>21.03</v>
      </c>
      <c r="D2004">
        <v>9764.5</v>
      </c>
      <c r="E2004">
        <v>8720.06</v>
      </c>
      <c r="F2004">
        <v>125129.49</v>
      </c>
      <c r="G2004">
        <v>111761.34</v>
      </c>
      <c r="H2004">
        <f>(1/(1-91/360*VLOOKUP($A2004,Tbills!$B$4:$C$974,2,1)/100))^((1)/91)-1</f>
        <v>3.1949139418507855E-6</v>
      </c>
      <c r="I2004">
        <f>I2003*(1-IF($A2004&lt;=I1999,I$1,I$1+IF(AND(WEEKDAY($A2004)&lt;&gt;1,WEEKDAY($A2004)&lt;&gt;7),J$1,0)))^($A2004-$A2003)*(1-0.5*(E2004/E2003-1))</f>
        <v>17.291456283336096</v>
      </c>
      <c r="K2004">
        <f>ROW()</f>
        <v>2004</v>
      </c>
      <c r="L2004">
        <f>B2004/C2004</f>
        <v>0.82073228720874947</v>
      </c>
      <c r="M2004">
        <f t="shared" si="31"/>
        <v>9.1230482523821195</v>
      </c>
      <c r="O2004">
        <v>9.1993749999999999</v>
      </c>
      <c r="P2004">
        <f>P2003*(1-P$1+H2003)^($A2004-$A2003)*(2-E2004/E2003)</f>
        <v>9.1889512694229012</v>
      </c>
    </row>
    <row r="2005" spans="1:16" x14ac:dyDescent="0.25">
      <c r="A2005" s="1">
        <v>40970</v>
      </c>
      <c r="B2005" s="9">
        <v>17.29</v>
      </c>
      <c r="C2005" s="9">
        <v>21.26</v>
      </c>
      <c r="D2005">
        <v>9933.58</v>
      </c>
      <c r="E2005">
        <v>8871.0300000000007</v>
      </c>
      <c r="F2005">
        <v>128269.77</v>
      </c>
      <c r="G2005">
        <v>114565.78</v>
      </c>
      <c r="H2005">
        <f>(1/(1-91/360*VLOOKUP($A2005,Tbills!$B$4:$C$974,2,1)/100))^((1)/91)-1</f>
        <v>3.1949139418507855E-6</v>
      </c>
      <c r="I2005">
        <f>I2004*(1-IF($A2005&lt;=I2000,I$1,I$1+IF(AND(WEEKDAY($A2005)&lt;&gt;1,WEEKDAY($A2005)&lt;&gt;7),J$1,0)))^($A2005-$A2004)*(1-0.5*(E2005/E2004-1))</f>
        <v>17.141327031659607</v>
      </c>
      <c r="K2005">
        <f>ROW()</f>
        <v>2005</v>
      </c>
      <c r="L2005">
        <f>B2005/C2005</f>
        <v>0.81326434619002808</v>
      </c>
      <c r="M2005">
        <f t="shared" si="31"/>
        <v>8.9646837825328909</v>
      </c>
      <c r="O2005">
        <v>9.0401249999999997</v>
      </c>
      <c r="P2005">
        <f>P2004*(1-P$1+H2004)^($A2005-$A2004)*(2-E2005/E2004)</f>
        <v>9.0295582447066352</v>
      </c>
    </row>
    <row r="2006" spans="1:16" x14ac:dyDescent="0.25">
      <c r="A2006" s="1">
        <v>40973</v>
      </c>
      <c r="B2006" s="9">
        <v>18.05</v>
      </c>
      <c r="C2006" s="9">
        <v>21.99</v>
      </c>
      <c r="D2006">
        <v>9866.1</v>
      </c>
      <c r="E2006">
        <v>8810.68</v>
      </c>
      <c r="F2006">
        <v>129265.34</v>
      </c>
      <c r="G2006">
        <v>115453.89</v>
      </c>
      <c r="H2006">
        <f>(1/(1-91/360*VLOOKUP($A2006,Tbills!$B$4:$C$974,2,1)/100))^((1)/91)-1</f>
        <v>2.222449413613603E-6</v>
      </c>
      <c r="I2006">
        <f>I2005*(1-IF($A2006&lt;=I2001,I$1,I$1+IF(AND(WEEKDAY($A2006)&lt;&gt;1,WEEKDAY($A2006)&lt;&gt;7),J$1,0)))^($A2006-$A2005)*(1-0.5*(E2006/E2005-1))</f>
        <v>17.198290675365545</v>
      </c>
      <c r="K2006">
        <f>ROW()</f>
        <v>2006</v>
      </c>
      <c r="L2006">
        <f>B2006/C2006</f>
        <v>0.82082764893133253</v>
      </c>
      <c r="M2006">
        <f t="shared" si="31"/>
        <v>9.0244098508528765</v>
      </c>
      <c r="O2006">
        <v>9.0992499999999996</v>
      </c>
      <c r="P2006">
        <f>P2005*(1-P$1+H2005)^($A2006-$A2005)*(2-E2006/E2005)</f>
        <v>9.0900651591766017</v>
      </c>
    </row>
    <row r="2007" spans="1:16" x14ac:dyDescent="0.25">
      <c r="A2007" s="1">
        <v>40974</v>
      </c>
      <c r="B2007" s="9">
        <v>20.84</v>
      </c>
      <c r="C2007" s="9">
        <v>23.9</v>
      </c>
      <c r="D2007">
        <v>10748.12</v>
      </c>
      <c r="E2007">
        <v>9598.33</v>
      </c>
      <c r="F2007">
        <v>131038.52</v>
      </c>
      <c r="G2007">
        <v>117037.36</v>
      </c>
      <c r="H2007">
        <f>(1/(1-91/360*VLOOKUP($A2007,Tbills!$B$4:$C$974,2,1)/100))^((1)/91)-1</f>
        <v>2.222449413613603E-6</v>
      </c>
      <c r="I2007">
        <f>I2006*(1-IF($A2007&lt;=I2002,I$1,I$1+IF(AND(WEEKDAY($A2007)&lt;&gt;1,WEEKDAY($A2007)&lt;&gt;7),J$1,0)))^($A2007-$A2006)*(1-0.5*(E2007/E2006-1))</f>
        <v>16.429123660490315</v>
      </c>
      <c r="K2007">
        <f>ROW()</f>
        <v>2007</v>
      </c>
      <c r="L2007">
        <f>B2007/C2007</f>
        <v>0.8719665271966528</v>
      </c>
      <c r="M2007">
        <f t="shared" si="31"/>
        <v>8.2172702635891159</v>
      </c>
      <c r="O2007">
        <v>8.2858750000000008</v>
      </c>
      <c r="P2007">
        <f>P2006*(1-P$1+H2006)^($A2007-$A2006)*(2-E2007/E2006)</f>
        <v>8.2771511564353872</v>
      </c>
    </row>
    <row r="2008" spans="1:16" x14ac:dyDescent="0.25">
      <c r="A2008" s="1">
        <v>40975</v>
      </c>
      <c r="B2008" s="9">
        <v>19.07</v>
      </c>
      <c r="C2008" s="9">
        <v>22.72</v>
      </c>
      <c r="D2008">
        <v>10054.120000000001</v>
      </c>
      <c r="E2008">
        <v>8978.5499999999993</v>
      </c>
      <c r="F2008">
        <v>127935.65</v>
      </c>
      <c r="G2008">
        <v>114265.77</v>
      </c>
      <c r="H2008">
        <f>(1/(1-91/360*VLOOKUP($A2008,Tbills!$B$4:$C$974,2,1)/100))^((1)/91)-1</f>
        <v>2.222449413613603E-6</v>
      </c>
      <c r="I2008">
        <f>I2007*(1-IF($A2008&lt;=I2003,I$1,I$1+IF(AND(WEEKDAY($A2008)&lt;&gt;1,WEEKDAY($A2008)&lt;&gt;7),J$1,0)))^($A2008-$A2007)*(1-0.5*(E2008/E2007-1))</f>
        <v>16.959110054338876</v>
      </c>
      <c r="K2008">
        <f>ROW()</f>
        <v>2008</v>
      </c>
      <c r="L2008">
        <f>B2008/C2008</f>
        <v>0.83934859154929586</v>
      </c>
      <c r="M2008">
        <f t="shared" si="31"/>
        <v>8.7474655232506109</v>
      </c>
      <c r="O2008">
        <v>8.8209999999999997</v>
      </c>
      <c r="P2008">
        <f>P2007*(1-P$1+H2007)^($A2008-$A2007)*(2-E2008/E2007)</f>
        <v>8.8113141334278406</v>
      </c>
    </row>
    <row r="2009" spans="1:16" x14ac:dyDescent="0.25">
      <c r="A2009" s="1">
        <v>40976</v>
      </c>
      <c r="B2009" s="9">
        <v>18.02</v>
      </c>
      <c r="C2009" s="9">
        <v>21.84</v>
      </c>
      <c r="D2009">
        <v>9702.77</v>
      </c>
      <c r="E2009">
        <v>8664.77</v>
      </c>
      <c r="F2009">
        <v>126297.32</v>
      </c>
      <c r="G2009">
        <v>112802.24000000001</v>
      </c>
      <c r="H2009">
        <f>(1/(1-91/360*VLOOKUP($A2009,Tbills!$B$4:$C$974,2,1)/100))^((1)/91)-1</f>
        <v>2.222449413613603E-6</v>
      </c>
      <c r="I2009">
        <f>I2008*(1-IF($A2009&lt;=I2004,I$1,I$1+IF(AND(WEEKDAY($A2009)&lt;&gt;1,WEEKDAY($A2009)&lt;&gt;7),J$1,0)))^($A2009-$A2008)*(1-0.5*(E2009/E2008-1))</f>
        <v>17.255002195002536</v>
      </c>
      <c r="K2009">
        <f>ROW()</f>
        <v>2009</v>
      </c>
      <c r="L2009">
        <f>B2009/C2009</f>
        <v>0.82509157509157505</v>
      </c>
      <c r="M2009">
        <f t="shared" si="31"/>
        <v>9.0527479893598404</v>
      </c>
      <c r="O2009">
        <v>9.1268750000000001</v>
      </c>
      <c r="P2009">
        <f>P2008*(1-P$1+H2008)^($A2009-$A2008)*(2-E2009/E2008)</f>
        <v>9.1189325981774978</v>
      </c>
    </row>
    <row r="2010" spans="1:16" x14ac:dyDescent="0.25">
      <c r="A2010" s="1">
        <v>40977</v>
      </c>
      <c r="B2010" s="9">
        <v>17.11</v>
      </c>
      <c r="C2010" s="9">
        <v>21.22</v>
      </c>
      <c r="D2010">
        <v>9460.9599999999991</v>
      </c>
      <c r="E2010">
        <v>8448.81</v>
      </c>
      <c r="F2010">
        <v>124420.14</v>
      </c>
      <c r="G2010">
        <v>111125.39</v>
      </c>
      <c r="H2010">
        <f>(1/(1-91/360*VLOOKUP($A2010,Tbills!$B$4:$C$974,2,1)/100))^((1)/91)-1</f>
        <v>2.222449413613603E-6</v>
      </c>
      <c r="I2010">
        <f>I2009*(1-IF($A2010&lt;=I2005,I$1,I$1+IF(AND(WEEKDAY($A2010)&lt;&gt;1,WEEKDAY($A2010)&lt;&gt;7),J$1,0)))^($A2010-$A2009)*(1-0.5*(E2010/E2009-1))</f>
        <v>17.469578608508634</v>
      </c>
      <c r="K2010">
        <f>ROW()</f>
        <v>2010</v>
      </c>
      <c r="L2010">
        <f>B2010/C2010</f>
        <v>0.80631479736098022</v>
      </c>
      <c r="M2010">
        <f t="shared" si="31"/>
        <v>9.2779457765634845</v>
      </c>
      <c r="O2010">
        <v>9.3547499999999992</v>
      </c>
      <c r="P2010">
        <f>P2009*(1-P$1+H2009)^($A2010-$A2009)*(2-E2010/E2009)</f>
        <v>9.3458871983096241</v>
      </c>
    </row>
    <row r="2011" spans="1:16" x14ac:dyDescent="0.25">
      <c r="A2011" s="1">
        <v>40980</v>
      </c>
      <c r="B2011" s="9">
        <v>15.64</v>
      </c>
      <c r="C2011" s="9">
        <v>20.81</v>
      </c>
      <c r="D2011">
        <v>8986.25</v>
      </c>
      <c r="E2011">
        <v>8024.83</v>
      </c>
      <c r="F2011">
        <v>122194.6</v>
      </c>
      <c r="G2011">
        <v>109136.92</v>
      </c>
      <c r="H2011">
        <f>(1/(1-91/360*VLOOKUP($A2011,Tbills!$B$4:$C$974,2,1)/100))^((1)/91)-1</f>
        <v>2.639209272237153E-6</v>
      </c>
      <c r="I2011">
        <f>I2010*(1-IF($A2011&lt;=I2006,I$1,I$1+IF(AND(WEEKDAY($A2011)&lt;&gt;1,WEEKDAY($A2011)&lt;&gt;7),J$1,0)))^($A2011-$A2010)*(1-0.5*(E2011/E2010-1))</f>
        <v>17.906511430998385</v>
      </c>
      <c r="K2011">
        <f>ROW()</f>
        <v>2011</v>
      </c>
      <c r="L2011">
        <f>B2011/C2011</f>
        <v>0.75156174915905827</v>
      </c>
      <c r="M2011">
        <f t="shared" si="31"/>
        <v>9.742172284534254</v>
      </c>
      <c r="O2011">
        <v>9.8215000000000003</v>
      </c>
      <c r="P2011">
        <f>P2010*(1-P$1+H2010)^($A2011-$A2010)*(2-E2011/E2010)</f>
        <v>9.8138609451629346</v>
      </c>
    </row>
    <row r="2012" spans="1:16" x14ac:dyDescent="0.25">
      <c r="A2012" s="1">
        <v>40981</v>
      </c>
      <c r="B2012" s="9">
        <v>14.73</v>
      </c>
      <c r="C2012" s="9">
        <v>19.600000000000001</v>
      </c>
      <c r="D2012">
        <v>8661.4699999999993</v>
      </c>
      <c r="E2012">
        <v>7734.78</v>
      </c>
      <c r="F2012">
        <v>119709.29</v>
      </c>
      <c r="G2012">
        <v>106916.9</v>
      </c>
      <c r="H2012">
        <f>(1/(1-91/360*VLOOKUP($A2012,Tbills!$B$4:$C$974,2,1)/100))^((1)/91)-1</f>
        <v>2.639209272237153E-6</v>
      </c>
      <c r="I2012">
        <f>I2011*(1-IF($A2012&lt;=I2007,I$1,I$1+IF(AND(WEEKDAY($A2012)&lt;&gt;1,WEEKDAY($A2012)&lt;&gt;7),J$1,0)))^($A2012-$A2011)*(1-0.5*(E2012/E2011-1))</f>
        <v>18.229644030515885</v>
      </c>
      <c r="K2012">
        <f>ROW()</f>
        <v>2012</v>
      </c>
      <c r="L2012">
        <f>B2012/C2012</f>
        <v>0.75153061224489792</v>
      </c>
      <c r="M2012">
        <f t="shared" si="31"/>
        <v>10.093823875386168</v>
      </c>
      <c r="O2012">
        <v>10.177125</v>
      </c>
      <c r="P2012">
        <f>P2011*(1-P$1+H2011)^($A2012-$A2011)*(2-E2012/E2011)</f>
        <v>10.168224540088758</v>
      </c>
    </row>
    <row r="2013" spans="1:16" x14ac:dyDescent="0.25">
      <c r="A2013" s="1">
        <v>40982</v>
      </c>
      <c r="B2013" s="9">
        <v>15.31</v>
      </c>
      <c r="C2013" s="9">
        <v>20.75</v>
      </c>
      <c r="D2013">
        <v>9107.09</v>
      </c>
      <c r="E2013">
        <v>8132.71</v>
      </c>
      <c r="F2013">
        <v>121758.81</v>
      </c>
      <c r="G2013">
        <v>108747.12</v>
      </c>
      <c r="H2013">
        <f>(1/(1-91/360*VLOOKUP($A2013,Tbills!$B$4:$C$974,2,1)/100))^((1)/91)-1</f>
        <v>2.639209272237153E-6</v>
      </c>
      <c r="I2013">
        <f>I2012*(1-IF($A2013&lt;=I2008,I$1,I$1+IF(AND(WEEKDAY($A2013)&lt;&gt;1,WEEKDAY($A2013)&lt;&gt;7),J$1,0)))^($A2013-$A2012)*(1-0.5*(E2013/E2012-1))</f>
        <v>17.760252962627131</v>
      </c>
      <c r="K2013">
        <f>ROW()</f>
        <v>2013</v>
      </c>
      <c r="L2013">
        <f>B2013/C2013</f>
        <v>0.73783132530120488</v>
      </c>
      <c r="M2013">
        <f t="shared" si="31"/>
        <v>9.5740825823055893</v>
      </c>
      <c r="O2013">
        <v>9.6519999999999992</v>
      </c>
      <c r="P2013">
        <f>P2012*(1-P$1+H2012)^($A2013-$A2012)*(2-E2013/E2012)</f>
        <v>9.644770223565498</v>
      </c>
    </row>
    <row r="2014" spans="1:16" x14ac:dyDescent="0.25">
      <c r="A2014" s="1">
        <v>40983</v>
      </c>
      <c r="B2014" s="9">
        <v>15.43</v>
      </c>
      <c r="C2014" s="9">
        <v>20.54</v>
      </c>
      <c r="D2014">
        <v>8929.66</v>
      </c>
      <c r="E2014">
        <v>7974.24</v>
      </c>
      <c r="F2014">
        <v>120497.9</v>
      </c>
      <c r="G2014">
        <v>107620.67</v>
      </c>
      <c r="H2014">
        <f>(1/(1-91/360*VLOOKUP($A2014,Tbills!$B$4:$C$974,2,1)/100))^((1)/91)-1</f>
        <v>2.639209272237153E-6</v>
      </c>
      <c r="I2014">
        <f>I2013*(1-IF($A2014&lt;=I2009,I$1,I$1+IF(AND(WEEKDAY($A2014)&lt;&gt;1,WEEKDAY($A2014)&lt;&gt;7),J$1,0)))^($A2014-$A2013)*(1-0.5*(E2014/E2013-1))</f>
        <v>17.932819996982651</v>
      </c>
      <c r="K2014">
        <f>ROW()</f>
        <v>2014</v>
      </c>
      <c r="L2014">
        <f>B2014/C2014</f>
        <v>0.7512171372930867</v>
      </c>
      <c r="M2014">
        <f t="shared" si="31"/>
        <v>9.7601838567326364</v>
      </c>
      <c r="O2014">
        <v>9.8457500000000007</v>
      </c>
      <c r="P2014">
        <f>P2013*(1-P$1+H2013)^($A2014-$A2013)*(2-E2014/E2013)</f>
        <v>9.8323657630223078</v>
      </c>
    </row>
    <row r="2015" spans="1:16" x14ac:dyDescent="0.25">
      <c r="A2015" s="1">
        <v>40984</v>
      </c>
      <c r="B2015" s="9">
        <v>14.43</v>
      </c>
      <c r="C2015" s="9">
        <v>20.37</v>
      </c>
      <c r="D2015">
        <v>8826.83</v>
      </c>
      <c r="E2015">
        <v>7882.39</v>
      </c>
      <c r="F2015">
        <v>120262.06</v>
      </c>
      <c r="G2015">
        <v>107409.75</v>
      </c>
      <c r="H2015">
        <f>(1/(1-91/360*VLOOKUP($A2015,Tbills!$B$4:$C$974,2,1)/100))^((1)/91)-1</f>
        <v>2.639209272237153E-6</v>
      </c>
      <c r="I2015">
        <f>I2014*(1-IF($A2015&lt;=I2010,I$1,I$1+IF(AND(WEEKDAY($A2015)&lt;&gt;1,WEEKDAY($A2015)&lt;&gt;7),J$1,0)))^($A2015-$A2014)*(1-0.5*(E2015/E2014-1))</f>
        <v>18.035628714730734</v>
      </c>
      <c r="K2015">
        <f>ROW()</f>
        <v>2015</v>
      </c>
      <c r="L2015">
        <f>B2015/C2015</f>
        <v>0.70839469808541966</v>
      </c>
      <c r="M2015">
        <f t="shared" si="31"/>
        <v>9.8721451436446586</v>
      </c>
      <c r="O2015">
        <v>9.9556249999999995</v>
      </c>
      <c r="P2015">
        <f>P2014*(1-P$1+H2014)^($A2015-$A2014)*(2-E2015/E2014)</f>
        <v>9.945276682494363</v>
      </c>
    </row>
    <row r="2016" spans="1:16" x14ac:dyDescent="0.25">
      <c r="A2016" s="1">
        <v>40987</v>
      </c>
      <c r="B2016" s="9">
        <v>15.04</v>
      </c>
      <c r="C2016" s="9">
        <v>19.940000000000001</v>
      </c>
      <c r="D2016">
        <v>8193.7999999999993</v>
      </c>
      <c r="E2016">
        <v>7317.03</v>
      </c>
      <c r="F2016">
        <v>117370.13</v>
      </c>
      <c r="G2016">
        <v>104826.03</v>
      </c>
      <c r="H2016">
        <f>(1/(1-91/360*VLOOKUP($A2016,Tbills!$B$4:$C$974,2,1)/100))^((1)/91)-1</f>
        <v>2.639209272237153E-6</v>
      </c>
      <c r="I2016">
        <f>I2015*(1-IF($A2016&lt;=I2011,I$1,I$1+IF(AND(WEEKDAY($A2016)&lt;&gt;1,WEEKDAY($A2016)&lt;&gt;7),J$1,0)))^($A2016-$A2015)*(1-0.5*(E2016/E2015-1))</f>
        <v>18.680967662851888</v>
      </c>
      <c r="K2016">
        <f>ROW()</f>
        <v>2016</v>
      </c>
      <c r="L2016">
        <f>B2016/C2016</f>
        <v>0.75426278836509519</v>
      </c>
      <c r="M2016">
        <f t="shared" si="31"/>
        <v>10.578740951738723</v>
      </c>
      <c r="O2016">
        <v>10.66825</v>
      </c>
      <c r="P2016">
        <f>P2015*(1-P$1+H2015)^($A2016-$A2015)*(2-E2016/E2015)</f>
        <v>10.657497834705353</v>
      </c>
    </row>
    <row r="2017" spans="1:16" x14ac:dyDescent="0.25">
      <c r="A2017" s="1">
        <v>40988</v>
      </c>
      <c r="B2017" s="9">
        <v>15.58</v>
      </c>
      <c r="C2017" s="9">
        <v>19.96</v>
      </c>
      <c r="D2017">
        <v>7838.88</v>
      </c>
      <c r="E2017">
        <v>7000.07</v>
      </c>
      <c r="F2017">
        <v>117122.41</v>
      </c>
      <c r="G2017">
        <v>104604.51</v>
      </c>
      <c r="H2017">
        <f>(1/(1-91/360*VLOOKUP($A2017,Tbills!$B$4:$C$974,2,1)/100))^((1)/91)-1</f>
        <v>2.639209272237153E-6</v>
      </c>
      <c r="I2017">
        <f>I2016*(1-IF($A2017&lt;=I2012,I$1,I$1+IF(AND(WEEKDAY($A2017)&lt;&gt;1,WEEKDAY($A2017)&lt;&gt;7),J$1,0)))^($A2017-$A2016)*(1-0.5*(E2017/E2016-1))</f>
        <v>19.085083135306288</v>
      </c>
      <c r="K2017">
        <f>ROW()</f>
        <v>2017</v>
      </c>
      <c r="L2017">
        <f>B2017/C2017</f>
        <v>0.78056112224448893</v>
      </c>
      <c r="M2017">
        <f t="shared" si="31"/>
        <v>11.036478093780424</v>
      </c>
      <c r="O2017">
        <v>11.126125</v>
      </c>
      <c r="P2017">
        <f>P2016*(1-P$1+H2016)^($A2017-$A2016)*(2-E2017/E2016)</f>
        <v>11.11877871788573</v>
      </c>
    </row>
    <row r="2018" spans="1:16" x14ac:dyDescent="0.25">
      <c r="A2018" s="1">
        <v>40989</v>
      </c>
      <c r="B2018" s="9">
        <v>15.13</v>
      </c>
      <c r="C2018" s="9">
        <v>19.25</v>
      </c>
      <c r="D2018">
        <v>7428.49</v>
      </c>
      <c r="E2018">
        <v>6633.57</v>
      </c>
      <c r="F2018">
        <v>113436.79</v>
      </c>
      <c r="G2018">
        <v>101312.52</v>
      </c>
      <c r="H2018">
        <f>(1/(1-91/360*VLOOKUP($A2018,Tbills!$B$4:$C$974,2,1)/100))^((1)/91)-1</f>
        <v>2.639209272237153E-6</v>
      </c>
      <c r="I2018">
        <f>I2017*(1-IF($A2018&lt;=I2013,I$1,I$1+IF(AND(WEEKDAY($A2018)&lt;&gt;1,WEEKDAY($A2018)&lt;&gt;7),J$1,0)))^($A2018-$A2017)*(1-0.5*(E2018/E2017-1))</f>
        <v>19.584188612507752</v>
      </c>
      <c r="K2018">
        <f>ROW()</f>
        <v>2018</v>
      </c>
      <c r="L2018">
        <f>B2018/C2018</f>
        <v>0.78597402597402599</v>
      </c>
      <c r="M2018">
        <f t="shared" si="31"/>
        <v>11.613769835147515</v>
      </c>
      <c r="O2018">
        <v>11.708375</v>
      </c>
      <c r="P2018">
        <f>P2017*(1-P$1+H2017)^($A2018-$A2017)*(2-E2018/E2017)</f>
        <v>11.700518489608395</v>
      </c>
    </row>
    <row r="2019" spans="1:16" x14ac:dyDescent="0.25">
      <c r="A2019" s="1">
        <v>40990</v>
      </c>
      <c r="B2019" s="9">
        <v>15.68</v>
      </c>
      <c r="C2019" s="9">
        <v>19.55</v>
      </c>
      <c r="D2019">
        <v>7533.41</v>
      </c>
      <c r="E2019">
        <v>6727.24</v>
      </c>
      <c r="F2019">
        <v>116006.3</v>
      </c>
      <c r="G2019">
        <v>103607.13</v>
      </c>
      <c r="H2019">
        <f>(1/(1-91/360*VLOOKUP($A2019,Tbills!$B$4:$C$974,2,1)/100))^((1)/91)-1</f>
        <v>2.639209272237153E-6</v>
      </c>
      <c r="I2019">
        <f>I2018*(1-IF($A2019&lt;=I2014,I$1,I$1+IF(AND(WEEKDAY($A2019)&lt;&gt;1,WEEKDAY($A2019)&lt;&gt;7),J$1,0)))^($A2019-$A2018)*(1-0.5*(E2019/E2018-1))</f>
        <v>19.445412222091267</v>
      </c>
      <c r="K2019">
        <f>ROW()</f>
        <v>2019</v>
      </c>
      <c r="L2019">
        <f>B2019/C2019</f>
        <v>0.8020460358056265</v>
      </c>
      <c r="M2019">
        <f t="shared" si="31"/>
        <v>11.44924313949539</v>
      </c>
      <c r="O2019">
        <v>11.546250000000001</v>
      </c>
      <c r="P2019">
        <f>P2018*(1-P$1+H2018)^($A2019-$A2018)*(2-E2019/E2018)</f>
        <v>11.534903923998147</v>
      </c>
    </row>
    <row r="2020" spans="1:16" x14ac:dyDescent="0.25">
      <c r="A2020" s="1">
        <v>40991</v>
      </c>
      <c r="B2020" s="9">
        <v>14.82</v>
      </c>
      <c r="C2020" s="9">
        <v>18.64</v>
      </c>
      <c r="D2020">
        <v>6987.22</v>
      </c>
      <c r="E2020">
        <v>6239.48</v>
      </c>
      <c r="F2020">
        <v>113161.69</v>
      </c>
      <c r="G2020">
        <v>101066.29</v>
      </c>
      <c r="H2020">
        <f>(1/(1-91/360*VLOOKUP($A2020,Tbills!$B$4:$C$974,2,1)/100))^((1)/91)-1</f>
        <v>2.639209272237153E-6</v>
      </c>
      <c r="I2020">
        <f>I2019*(1-IF($A2020&lt;=I2015,I$1,I$1+IF(AND(WEEKDAY($A2020)&lt;&gt;1,WEEKDAY($A2020)&lt;&gt;7),J$1,0)))^($A2020-$A2019)*(1-0.5*(E2020/E2019-1))</f>
        <v>20.149834682862554</v>
      </c>
      <c r="K2020">
        <f>ROW()</f>
        <v>2020</v>
      </c>
      <c r="L2020">
        <f>B2020/C2020</f>
        <v>0.79506437768240346</v>
      </c>
      <c r="M2020">
        <f t="shared" si="31"/>
        <v>12.278801088596143</v>
      </c>
      <c r="O2020">
        <v>12.381</v>
      </c>
      <c r="P2020">
        <f>P2019*(1-P$1+H2019)^($A2020-$A2019)*(2-E2020/E2019)</f>
        <v>12.370819726642297</v>
      </c>
    </row>
    <row r="2021" spans="1:16" x14ac:dyDescent="0.25">
      <c r="A2021" s="1">
        <v>40994</v>
      </c>
      <c r="B2021" s="9">
        <v>14.26</v>
      </c>
      <c r="C2021" s="9">
        <v>17.43</v>
      </c>
      <c r="D2021">
        <v>6396.95</v>
      </c>
      <c r="E2021">
        <v>5712.33</v>
      </c>
      <c r="F2021">
        <v>106811.51</v>
      </c>
      <c r="G2021">
        <v>95394.06</v>
      </c>
      <c r="H2021">
        <f>(1/(1-91/360*VLOOKUP($A2021,Tbills!$B$4:$C$974,2,1)/100))^((1)/91)-1</f>
        <v>2.3613675910194587E-6</v>
      </c>
      <c r="I2021">
        <f>I2020*(1-IF($A2021&lt;=I2016,I$1,I$1+IF(AND(WEEKDAY($A2021)&lt;&gt;1,WEEKDAY($A2021)&lt;&gt;7),J$1,0)))^($A2021-$A2020)*(1-0.5*(E2021/E2020-1))</f>
        <v>20.999386473253008</v>
      </c>
      <c r="K2021">
        <f>ROW()</f>
        <v>2021</v>
      </c>
      <c r="L2021">
        <f>B2021/C2021</f>
        <v>0.81812966150315547</v>
      </c>
      <c r="M2021">
        <f t="shared" si="31"/>
        <v>13.314329889607519</v>
      </c>
      <c r="O2021">
        <v>13.42</v>
      </c>
      <c r="P2021">
        <f>P2020*(1-P$1+H2020)^($A2021-$A2020)*(2-E2021/E2020)</f>
        <v>13.414601012534687</v>
      </c>
    </row>
    <row r="2022" spans="1:16" x14ac:dyDescent="0.25">
      <c r="A2022" s="1">
        <v>40995</v>
      </c>
      <c r="B2022" s="9">
        <v>15.57</v>
      </c>
      <c r="C2022" s="9">
        <v>18.57</v>
      </c>
      <c r="D2022">
        <v>7125.78</v>
      </c>
      <c r="E2022">
        <v>6363.15</v>
      </c>
      <c r="F2022">
        <v>109769.26</v>
      </c>
      <c r="G2022">
        <v>98035.42</v>
      </c>
      <c r="H2022">
        <f>(1/(1-91/360*VLOOKUP($A2022,Tbills!$B$4:$C$974,2,1)/100))^((1)/91)-1</f>
        <v>2.3613675910194587E-6</v>
      </c>
      <c r="I2022">
        <f>I2021*(1-IF($A2022&lt;=I2017,I$1,I$1+IF(AND(WEEKDAY($A2022)&lt;&gt;1,WEEKDAY($A2022)&lt;&gt;7),J$1,0)))^($A2022-$A2021)*(1-0.5*(E2022/E2021-1))</f>
        <v>19.802614818974622</v>
      </c>
      <c r="K2022">
        <f>ROW()</f>
        <v>2022</v>
      </c>
      <c r="L2022">
        <f>B2022/C2022</f>
        <v>0.83844911147011314</v>
      </c>
      <c r="M2022">
        <f t="shared" si="31"/>
        <v>11.796845619673046</v>
      </c>
      <c r="O2022">
        <v>11.890499999999999</v>
      </c>
      <c r="P2022">
        <f>P2021*(1-P$1+H2021)^($A2022-$A2021)*(2-E2022/E2021)</f>
        <v>11.885830510921322</v>
      </c>
    </row>
    <row r="2023" spans="1:16" x14ac:dyDescent="0.25">
      <c r="A2023" s="1">
        <v>40996</v>
      </c>
      <c r="B2023" s="9">
        <v>15.47</v>
      </c>
      <c r="C2023" s="9">
        <v>18.79</v>
      </c>
      <c r="D2023">
        <v>7155.82</v>
      </c>
      <c r="E2023">
        <v>6389.96</v>
      </c>
      <c r="F2023">
        <v>108617.72</v>
      </c>
      <c r="G2023">
        <v>97006.75</v>
      </c>
      <c r="H2023">
        <f>(1/(1-91/360*VLOOKUP($A2023,Tbills!$B$4:$C$974,2,1)/100))^((1)/91)-1</f>
        <v>2.3613675910194587E-6</v>
      </c>
      <c r="I2023">
        <f>I2022*(1-IF($A2023&lt;=I2018,I$1,I$1+IF(AND(WEEKDAY($A2023)&lt;&gt;1,WEEKDAY($A2023)&lt;&gt;7),J$1,0)))^($A2023-$A2022)*(1-0.5*(E2023/E2022-1))</f>
        <v>19.760383097729996</v>
      </c>
      <c r="K2023">
        <f>ROW()</f>
        <v>2023</v>
      </c>
      <c r="L2023">
        <f>B2023/C2023</f>
        <v>0.82331027142096869</v>
      </c>
      <c r="M2023">
        <f t="shared" si="31"/>
        <v>11.746594583130424</v>
      </c>
      <c r="O2023">
        <v>11.842750000000001</v>
      </c>
      <c r="P2023">
        <f>P2022*(1-P$1+H2022)^($A2023-$A2022)*(2-E2023/E2022)</f>
        <v>11.835341867407143</v>
      </c>
    </row>
    <row r="2024" spans="1:16" x14ac:dyDescent="0.25">
      <c r="A2024" s="1">
        <v>40997</v>
      </c>
      <c r="B2024" s="9">
        <v>15.48</v>
      </c>
      <c r="C2024" s="9">
        <v>18.84</v>
      </c>
      <c r="D2024">
        <v>6990.14</v>
      </c>
      <c r="E2024">
        <v>6242</v>
      </c>
      <c r="F2024">
        <v>108617.98</v>
      </c>
      <c r="G2024">
        <v>97006.75</v>
      </c>
      <c r="H2024">
        <f>(1/(1-91/360*VLOOKUP($A2024,Tbills!$B$4:$C$974,2,1)/100))^((1)/91)-1</f>
        <v>2.3613675910194587E-6</v>
      </c>
      <c r="I2024">
        <f>I2023*(1-IF($A2024&lt;=I2019,I$1,I$1+IF(AND(WEEKDAY($A2024)&lt;&gt;1,WEEKDAY($A2024)&lt;&gt;7),J$1,0)))^($A2024-$A2023)*(1-0.5*(E2024/E2023-1))</f>
        <v>19.988639403547431</v>
      </c>
      <c r="K2024">
        <f>ROW()</f>
        <v>2024</v>
      </c>
      <c r="L2024">
        <f>B2024/C2024</f>
        <v>0.82165605095541405</v>
      </c>
      <c r="M2024">
        <f t="shared" si="31"/>
        <v>12.018028086250784</v>
      </c>
      <c r="O2024">
        <v>12.116125</v>
      </c>
      <c r="P2024">
        <f>P2023*(1-P$1+H2023)^($A2024-$A2023)*(2-E2024/E2023)</f>
        <v>12.108970803524031</v>
      </c>
    </row>
    <row r="2025" spans="1:16" x14ac:dyDescent="0.25">
      <c r="A2025" s="1">
        <v>40998</v>
      </c>
      <c r="B2025" s="9">
        <v>15.5</v>
      </c>
      <c r="C2025" s="9">
        <v>18.61</v>
      </c>
      <c r="D2025">
        <v>6837.91</v>
      </c>
      <c r="E2025">
        <v>6106.05</v>
      </c>
      <c r="F2025">
        <v>105905.81</v>
      </c>
      <c r="G2025">
        <v>94584.28</v>
      </c>
      <c r="H2025">
        <f>(1/(1-91/360*VLOOKUP($A2025,Tbills!$B$4:$C$974,2,1)/100))^((1)/91)-1</f>
        <v>2.3613675910194587E-6</v>
      </c>
      <c r="I2025">
        <f>I2024*(1-IF($A2025&lt;=I2020,I$1,I$1+IF(AND(WEEKDAY($A2025)&lt;&gt;1,WEEKDAY($A2025)&lt;&gt;7),J$1,0)))^($A2025-$A2024)*(1-0.5*(E2025/E2024-1))</f>
        <v>20.205788552011324</v>
      </c>
      <c r="K2025">
        <f>ROW()</f>
        <v>2025</v>
      </c>
      <c r="L2025">
        <f>B2025/C2025</f>
        <v>0.83288554540569593</v>
      </c>
      <c r="M2025">
        <f t="shared" si="31"/>
        <v>12.279207339779006</v>
      </c>
      <c r="O2025">
        <v>12.372125</v>
      </c>
      <c r="P2025">
        <f>P2024*(1-P$1+H2024)^($A2025-$A2024)*(2-E2025/E2024)</f>
        <v>12.372274309274669</v>
      </c>
    </row>
    <row r="2026" spans="1:16" x14ac:dyDescent="0.25">
      <c r="A2026" s="1">
        <v>41001</v>
      </c>
      <c r="B2026" s="9">
        <v>15.64</v>
      </c>
      <c r="C2026" s="9">
        <v>18.46</v>
      </c>
      <c r="D2026">
        <v>6858.26</v>
      </c>
      <c r="E2026">
        <v>6124.18</v>
      </c>
      <c r="F2026">
        <v>106233.03</v>
      </c>
      <c r="G2026">
        <v>94875.85</v>
      </c>
      <c r="H2026">
        <f>(1/(1-91/360*VLOOKUP($A2026,Tbills!$B$4:$C$974,2,1)/100))^((1)/91)-1</f>
        <v>2.0835330114543638E-6</v>
      </c>
      <c r="I2026">
        <f>I2025*(1-IF($A2026&lt;=I2021,I$1,I$1+IF(AND(WEEKDAY($A2026)&lt;&gt;1,WEEKDAY($A2026)&lt;&gt;7),J$1,0)))^($A2026-$A2025)*(1-0.5*(E2026/E2025-1))</f>
        <v>20.174215847754862</v>
      </c>
      <c r="K2026">
        <f>ROW()</f>
        <v>2026</v>
      </c>
      <c r="L2026">
        <f>B2026/C2026</f>
        <v>0.84723726977248104</v>
      </c>
      <c r="M2026">
        <f t="shared" si="31"/>
        <v>12.241037534702727</v>
      </c>
      <c r="O2026">
        <v>12.334250000000001</v>
      </c>
      <c r="P2026">
        <f>P2025*(1-P$1+H2025)^($A2026-$A2025)*(2-E2026/E2025)</f>
        <v>12.334257414642231</v>
      </c>
    </row>
    <row r="2027" spans="1:16" x14ac:dyDescent="0.25">
      <c r="A2027" s="1">
        <v>41002</v>
      </c>
      <c r="B2027" s="9">
        <v>15.66</v>
      </c>
      <c r="C2027" s="9">
        <v>18.809999999999999</v>
      </c>
      <c r="D2027">
        <v>6990.53</v>
      </c>
      <c r="E2027">
        <v>6242.28</v>
      </c>
      <c r="F2027">
        <v>106244.88</v>
      </c>
      <c r="G2027">
        <v>94886.23</v>
      </c>
      <c r="H2027">
        <f>(1/(1-91/360*VLOOKUP($A2027,Tbills!$B$4:$C$974,2,1)/100))^((1)/91)-1</f>
        <v>2.0835330114543638E-6</v>
      </c>
      <c r="I2027">
        <f>I2026*(1-IF($A2027&lt;=I2022,I$1,I$1+IF(AND(WEEKDAY($A2027)&lt;&gt;1,WEEKDAY($A2027)&lt;&gt;7),J$1,0)))^($A2027-$A2026)*(1-0.5*(E2027/E2026-1))</f>
        <v>19.979173876682196</v>
      </c>
      <c r="K2027">
        <f>ROW()</f>
        <v>2027</v>
      </c>
      <c r="L2027">
        <f>B2027/C2027</f>
        <v>0.83253588516746413</v>
      </c>
      <c r="M2027">
        <f t="shared" si="31"/>
        <v>12.00441960669705</v>
      </c>
      <c r="O2027">
        <v>12.094875</v>
      </c>
      <c r="P2027">
        <f>P2026*(1-P$1+H2026)^($A2027-$A2026)*(2-E2027/E2026)</f>
        <v>12.095978752603543</v>
      </c>
    </row>
    <row r="2028" spans="1:16" x14ac:dyDescent="0.25">
      <c r="A2028" s="1">
        <v>41003</v>
      </c>
      <c r="B2028" s="9">
        <v>16.420000000000002</v>
      </c>
      <c r="C2028" s="9">
        <v>19.45</v>
      </c>
      <c r="D2028">
        <v>7237.45</v>
      </c>
      <c r="E2028">
        <v>6462.75</v>
      </c>
      <c r="F2028">
        <v>106975.82</v>
      </c>
      <c r="G2028">
        <v>95538.83</v>
      </c>
      <c r="H2028">
        <f>(1/(1-91/360*VLOOKUP($A2028,Tbills!$B$4:$C$974,2,1)/100))^((1)/91)-1</f>
        <v>2.0835330114543638E-6</v>
      </c>
      <c r="I2028">
        <f>I2027*(1-IF($A2028&lt;=I2023,I$1,I$1+IF(AND(WEEKDAY($A2028)&lt;&gt;1,WEEKDAY($A2028)&lt;&gt;7),J$1,0)))^($A2028-$A2027)*(1-0.5*(E2028/E2027-1))</f>
        <v>19.625842572760064</v>
      </c>
      <c r="K2028">
        <f>ROW()</f>
        <v>2028</v>
      </c>
      <c r="L2028">
        <f>B2028/C2028</f>
        <v>0.84421593830334207</v>
      </c>
      <c r="M2028">
        <f t="shared" si="31"/>
        <v>11.579898238767013</v>
      </c>
      <c r="O2028">
        <v>11.66675</v>
      </c>
      <c r="P2028">
        <f>P2027*(1-P$1+H2027)^($A2028-$A2027)*(2-E2028/E2027)</f>
        <v>11.668355713863258</v>
      </c>
    </row>
    <row r="2029" spans="1:16" x14ac:dyDescent="0.25">
      <c r="A2029" s="1">
        <v>41004</v>
      </c>
      <c r="B2029" s="9">
        <v>16.7</v>
      </c>
      <c r="C2029" s="9">
        <v>19.82</v>
      </c>
      <c r="D2029">
        <v>7438.12</v>
      </c>
      <c r="E2029">
        <v>6641.92</v>
      </c>
      <c r="F2029">
        <v>108711.66</v>
      </c>
      <c r="G2029">
        <v>97088.89</v>
      </c>
      <c r="H2029">
        <f>(1/(1-91/360*VLOOKUP($A2029,Tbills!$B$4:$C$974,2,1)/100))^((1)/91)-1</f>
        <v>2.0835330114543638E-6</v>
      </c>
      <c r="I2029">
        <f>I2028*(1-IF($A2029&lt;=I2024,I$1,I$1+IF(AND(WEEKDAY($A2029)&lt;&gt;1,WEEKDAY($A2029)&lt;&gt;7),J$1,0)))^($A2029-$A2028)*(1-0.5*(E2029/E2028-1))</f>
        <v>19.353290395938618</v>
      </c>
      <c r="K2029">
        <f>ROW()</f>
        <v>2029</v>
      </c>
      <c r="L2029">
        <f>B2029/C2029</f>
        <v>0.84258324924318861</v>
      </c>
      <c r="M2029">
        <f t="shared" si="31"/>
        <v>11.258338633461312</v>
      </c>
      <c r="O2029">
        <v>11.343125000000001</v>
      </c>
      <c r="P2029">
        <f>P2028*(1-P$1+H2028)^($A2029-$A2028)*(2-E2029/E2028)</f>
        <v>11.344472176521956</v>
      </c>
    </row>
    <row r="2030" spans="1:16" x14ac:dyDescent="0.25">
      <c r="A2030" s="1">
        <v>41008</v>
      </c>
      <c r="B2030" s="9">
        <v>18.809999999999999</v>
      </c>
      <c r="C2030" s="9">
        <v>21.21</v>
      </c>
      <c r="D2030">
        <v>7836.35</v>
      </c>
      <c r="E2030">
        <v>6997.47</v>
      </c>
      <c r="F2030">
        <v>112095.25</v>
      </c>
      <c r="G2030">
        <v>100109.92</v>
      </c>
      <c r="H2030">
        <f>(1/(1-91/360*VLOOKUP($A2030,Tbills!$B$4:$C$974,2,1)/100))^((1)/91)-1</f>
        <v>2.3613675910194587E-6</v>
      </c>
      <c r="I2030">
        <f>I2029*(1-IF($A2030&lt;=I2025,I$1,I$1+IF(AND(WEEKDAY($A2030)&lt;&gt;1,WEEKDAY($A2030)&lt;&gt;7),J$1,0)))^($A2030-$A2029)*(1-0.5*(E2030/E2029-1))</f>
        <v>18.833327033092093</v>
      </c>
      <c r="K2030">
        <f>ROW()</f>
        <v>2030</v>
      </c>
      <c r="L2030">
        <f>B2030/C2030</f>
        <v>0.88684582743988671</v>
      </c>
      <c r="M2030">
        <f t="shared" si="31"/>
        <v>10.653681141582215</v>
      </c>
      <c r="O2030">
        <v>10.733750000000001</v>
      </c>
      <c r="P2030">
        <f>P2029*(1-P$1+H2029)^($A2030-$A2029)*(2-E2030/E2029)</f>
        <v>10.735689926579234</v>
      </c>
    </row>
    <row r="2031" spans="1:16" x14ac:dyDescent="0.25">
      <c r="A2031" s="1">
        <v>41009</v>
      </c>
      <c r="B2031" s="9">
        <v>20.39</v>
      </c>
      <c r="C2031" s="9">
        <v>22.62</v>
      </c>
      <c r="D2031">
        <v>8341.4</v>
      </c>
      <c r="E2031">
        <v>7448.44</v>
      </c>
      <c r="F2031">
        <v>116346.17</v>
      </c>
      <c r="G2031">
        <v>103906.09</v>
      </c>
      <c r="H2031">
        <f>(1/(1-91/360*VLOOKUP($A2031,Tbills!$B$4:$C$974,2,1)/100))^((1)/91)-1</f>
        <v>2.3613675910194587E-6</v>
      </c>
      <c r="I2031">
        <f>I2030*(1-IF($A2031&lt;=I2026,I$1,I$1+IF(AND(WEEKDAY($A2031)&lt;&gt;1,WEEKDAY($A2031)&lt;&gt;7),J$1,0)))^($A2031-$A2030)*(1-0.5*(E2031/E2030-1))</f>
        <v>18.225971481087075</v>
      </c>
      <c r="K2031">
        <f>ROW()</f>
        <v>2031</v>
      </c>
      <c r="L2031">
        <f>B2031/C2031</f>
        <v>0.90141467727674618</v>
      </c>
      <c r="M2031">
        <f t="shared" si="31"/>
        <v>9.9666129654877516</v>
      </c>
      <c r="O2031">
        <v>10.0405</v>
      </c>
      <c r="P2031">
        <f>P2030*(1-P$1+H2030)^($A2031-$A2030)*(2-E2031/E2030)</f>
        <v>10.04345293694138</v>
      </c>
    </row>
    <row r="2032" spans="1:16" x14ac:dyDescent="0.25">
      <c r="A2032" s="1">
        <v>41010</v>
      </c>
      <c r="B2032" s="9">
        <v>20.02</v>
      </c>
      <c r="C2032" s="9">
        <v>22.47</v>
      </c>
      <c r="D2032">
        <v>8200.61</v>
      </c>
      <c r="E2032">
        <v>7322.7</v>
      </c>
      <c r="F2032">
        <v>116706.66</v>
      </c>
      <c r="G2032">
        <v>104227.79</v>
      </c>
      <c r="H2032">
        <f>(1/(1-91/360*VLOOKUP($A2032,Tbills!$B$4:$C$974,2,1)/100))^((1)/91)-1</f>
        <v>2.3613675910194587E-6</v>
      </c>
      <c r="I2032">
        <f>I2031*(1-IF($A2032&lt;=I2027,I$1,I$1+IF(AND(WEEKDAY($A2032)&lt;&gt;1,WEEKDAY($A2032)&lt;&gt;7),J$1,0)))^($A2032-$A2031)*(1-0.5*(E2032/E2031-1))</f>
        <v>18.379332943666856</v>
      </c>
      <c r="K2032">
        <f>ROW()</f>
        <v>2032</v>
      </c>
      <c r="L2032">
        <f>B2032/C2032</f>
        <v>0.8909657320872274</v>
      </c>
      <c r="M2032">
        <f t="shared" si="31"/>
        <v>10.134391183739027</v>
      </c>
      <c r="O2032">
        <v>10.209625000000001</v>
      </c>
      <c r="P2032">
        <f>P2031*(1-P$1+H2031)^($A2032-$A2031)*(2-E2032/E2031)</f>
        <v>10.212646730770805</v>
      </c>
    </row>
    <row r="2033" spans="1:16" x14ac:dyDescent="0.25">
      <c r="A2033" s="1">
        <v>41011</v>
      </c>
      <c r="B2033" s="9">
        <v>17.2</v>
      </c>
      <c r="C2033" s="9">
        <v>20.25</v>
      </c>
      <c r="D2033">
        <v>7312.99</v>
      </c>
      <c r="E2033">
        <v>6530.09</v>
      </c>
      <c r="F2033">
        <v>110252.12</v>
      </c>
      <c r="G2033">
        <v>98463.16</v>
      </c>
      <c r="H2033">
        <f>(1/(1-91/360*VLOOKUP($A2033,Tbills!$B$4:$C$974,2,1)/100))^((1)/91)-1</f>
        <v>2.3613675910194587E-6</v>
      </c>
      <c r="I2033">
        <f>I2032*(1-IF($A2033&lt;=I2028,I$1,I$1+IF(AND(WEEKDAY($A2033)&lt;&gt;1,WEEKDAY($A2033)&lt;&gt;7),J$1,0)))^($A2033-$A2032)*(1-0.5*(E2033/E2032-1))</f>
        <v>19.373519381886503</v>
      </c>
      <c r="K2033">
        <f>ROW()</f>
        <v>2033</v>
      </c>
      <c r="L2033">
        <f>B2033/C2033</f>
        <v>0.84938271604938265</v>
      </c>
      <c r="M2033">
        <f t="shared" si="31"/>
        <v>11.230815899545192</v>
      </c>
      <c r="O2033">
        <v>11.311125000000001</v>
      </c>
      <c r="P2033">
        <f>P2032*(1-P$1+H2032)^($A2033-$A2032)*(2-E2033/E2032)</f>
        <v>11.317673053372777</v>
      </c>
    </row>
    <row r="2034" spans="1:16" x14ac:dyDescent="0.25">
      <c r="A2034" s="1">
        <v>41012</v>
      </c>
      <c r="B2034" s="9">
        <v>19.55</v>
      </c>
      <c r="C2034" s="9">
        <v>21.99</v>
      </c>
      <c r="D2034">
        <v>7946.5</v>
      </c>
      <c r="E2034">
        <v>7095.76</v>
      </c>
      <c r="F2034">
        <v>114864.5</v>
      </c>
      <c r="G2034">
        <v>102582.12</v>
      </c>
      <c r="H2034">
        <f>(1/(1-91/360*VLOOKUP($A2034,Tbills!$B$4:$C$974,2,1)/100))^((1)/91)-1</f>
        <v>2.3613675910194587E-6</v>
      </c>
      <c r="I2034">
        <f>I2033*(1-IF($A2034&lt;=I2029,I$1,I$1+IF(AND(WEEKDAY($A2034)&lt;&gt;1,WEEKDAY($A2034)&lt;&gt;7),J$1,0)))^($A2034-$A2033)*(1-0.5*(E2034/E2033-1))</f>
        <v>18.533920006607783</v>
      </c>
      <c r="K2034">
        <f>ROW()</f>
        <v>2034</v>
      </c>
      <c r="L2034">
        <f>B2034/C2034</f>
        <v>0.88904047294224653</v>
      </c>
      <c r="M2034">
        <f t="shared" si="31"/>
        <v>10.257467064640679</v>
      </c>
      <c r="O2034">
        <v>10.33675</v>
      </c>
      <c r="P2034">
        <f>P2033*(1-P$1+H2033)^($A2034-$A2033)*(2-E2034/E2033)</f>
        <v>10.336920044560362</v>
      </c>
    </row>
    <row r="2035" spans="1:16" x14ac:dyDescent="0.25">
      <c r="A2035" s="1">
        <v>41015</v>
      </c>
      <c r="B2035" s="9">
        <v>19.55</v>
      </c>
      <c r="C2035" s="9">
        <v>22.04</v>
      </c>
      <c r="D2035">
        <v>7827.01</v>
      </c>
      <c r="E2035">
        <v>6989.01</v>
      </c>
      <c r="F2035">
        <v>113635.78</v>
      </c>
      <c r="G2035">
        <v>101484.06</v>
      </c>
      <c r="H2035">
        <f>(1/(1-91/360*VLOOKUP($A2035,Tbills!$B$4:$C$974,2,1)/100))^((1)/91)-1</f>
        <v>2.222449413613603E-6</v>
      </c>
      <c r="I2035">
        <f>I2034*(1-IF($A2035&lt;=I2030,I$1,I$1+IF(AND(WEEKDAY($A2035)&lt;&gt;1,WEEKDAY($A2035)&lt;&gt;7),J$1,0)))^($A2035-$A2034)*(1-0.5*(E2035/E2034-1))</f>
        <v>18.671875946830102</v>
      </c>
      <c r="K2035">
        <f>ROW()</f>
        <v>2035</v>
      </c>
      <c r="L2035">
        <f>B2035/C2035</f>
        <v>0.88702359346642479</v>
      </c>
      <c r="M2035">
        <f t="shared" si="31"/>
        <v>10.410327674303547</v>
      </c>
      <c r="O2035">
        <v>10.492125</v>
      </c>
      <c r="P2035">
        <f>P2034*(1-P$1+H2034)^($A2035-$A2034)*(2-E2035/E2034)</f>
        <v>10.491340828199382</v>
      </c>
    </row>
    <row r="2036" spans="1:16" x14ac:dyDescent="0.25">
      <c r="A2036" s="1">
        <v>41016</v>
      </c>
      <c r="B2036" s="9">
        <v>18.46</v>
      </c>
      <c r="C2036" s="9">
        <v>20.85</v>
      </c>
      <c r="D2036">
        <v>7307.03</v>
      </c>
      <c r="E2036">
        <v>6524.69</v>
      </c>
      <c r="F2036">
        <v>111376</v>
      </c>
      <c r="G2036">
        <v>99465.71</v>
      </c>
      <c r="H2036">
        <f>(1/(1-91/360*VLOOKUP($A2036,Tbills!$B$4:$C$974,2,1)/100))^((1)/91)-1</f>
        <v>2.222449413613603E-6</v>
      </c>
      <c r="I2036">
        <f>I2035*(1-IF($A2036&lt;=I2031,I$1,I$1+IF(AND(WEEKDAY($A2036)&lt;&gt;1,WEEKDAY($A2036)&lt;&gt;7),J$1,0)))^($A2036-$A2035)*(1-0.5*(E2036/E2035-1))</f>
        <v>19.291613702709093</v>
      </c>
      <c r="K2036">
        <f>ROW()</f>
        <v>2036</v>
      </c>
      <c r="L2036">
        <f>B2036/C2036</f>
        <v>0.88537170263788967</v>
      </c>
      <c r="M2036">
        <f t="shared" si="31"/>
        <v>11.101428343788616</v>
      </c>
      <c r="O2036">
        <v>11.186875000000001</v>
      </c>
      <c r="P2036">
        <f>P2035*(1-P$1+H2035)^($A2036-$A2035)*(2-E2036/E2035)</f>
        <v>11.187951793008354</v>
      </c>
    </row>
    <row r="2037" spans="1:16" x14ac:dyDescent="0.25">
      <c r="A2037" s="1">
        <v>41017</v>
      </c>
      <c r="B2037" s="9">
        <v>18.64</v>
      </c>
      <c r="C2037" s="9">
        <v>21.12</v>
      </c>
      <c r="D2037">
        <v>7526.81</v>
      </c>
      <c r="E2037">
        <v>6720.92</v>
      </c>
      <c r="F2037">
        <v>111808.22</v>
      </c>
      <c r="G2037">
        <v>99851.49</v>
      </c>
      <c r="H2037">
        <f>(1/(1-91/360*VLOOKUP($A2037,Tbills!$B$4:$C$974,2,1)/100))^((1)/91)-1</f>
        <v>2.222449413613603E-6</v>
      </c>
      <c r="I2037">
        <f>I2036*(1-IF($A2037&lt;=I2032,I$1,I$1+IF(AND(WEEKDAY($A2037)&lt;&gt;1,WEEKDAY($A2037)&lt;&gt;7),J$1,0)))^($A2037-$A2036)*(1-0.5*(E2037/E2036-1))</f>
        <v>19.001021578150386</v>
      </c>
      <c r="K2037">
        <f>ROW()</f>
        <v>2037</v>
      </c>
      <c r="L2037">
        <f>B2037/C2037</f>
        <v>0.88257575757575757</v>
      </c>
      <c r="M2037">
        <f t="shared" si="31"/>
        <v>10.767051471931865</v>
      </c>
      <c r="O2037">
        <v>10.849500000000001</v>
      </c>
      <c r="P2037">
        <f>P2036*(1-P$1+H2036)^($A2037-$A2036)*(2-E2037/E2036)</f>
        <v>10.85109699252618</v>
      </c>
    </row>
    <row r="2038" spans="1:16" x14ac:dyDescent="0.25">
      <c r="A2038" s="1">
        <v>41018</v>
      </c>
      <c r="B2038" s="9">
        <v>18.36</v>
      </c>
      <c r="C2038" s="9">
        <v>21.23</v>
      </c>
      <c r="D2038">
        <v>7474.87</v>
      </c>
      <c r="E2038">
        <v>6674.53</v>
      </c>
      <c r="F2038">
        <v>111308.83</v>
      </c>
      <c r="G2038">
        <v>99405.28</v>
      </c>
      <c r="H2038">
        <f>(1/(1-91/360*VLOOKUP($A2038,Tbills!$B$4:$C$974,2,1)/100))^((1)/91)-1</f>
        <v>2.222449413613603E-6</v>
      </c>
      <c r="I2038">
        <f>I2037*(1-IF($A2038&lt;=I2033,I$1,I$1+IF(AND(WEEKDAY($A2038)&lt;&gt;1,WEEKDAY($A2038)&lt;&gt;7),J$1,0)))^($A2038-$A2037)*(1-0.5*(E2038/E2037-1))</f>
        <v>19.066100973938546</v>
      </c>
      <c r="K2038">
        <f>ROW()</f>
        <v>2038</v>
      </c>
      <c r="L2038">
        <f>B2038/C2038</f>
        <v>0.86481394253414978</v>
      </c>
      <c r="M2038">
        <f t="shared" si="31"/>
        <v>10.840864261429342</v>
      </c>
      <c r="O2038">
        <v>10.923249999999999</v>
      </c>
      <c r="P2038">
        <f>P2037*(1-P$1+H2037)^($A2038-$A2037)*(2-E2038/E2037)</f>
        <v>10.925615002661537</v>
      </c>
    </row>
    <row r="2039" spans="1:16" x14ac:dyDescent="0.25">
      <c r="A2039" s="1">
        <v>41019</v>
      </c>
      <c r="B2039" s="9">
        <v>17.440000000000001</v>
      </c>
      <c r="C2039" s="9">
        <v>20.48</v>
      </c>
      <c r="D2039">
        <v>7226.39</v>
      </c>
      <c r="E2039">
        <v>6452.64</v>
      </c>
      <c r="F2039">
        <v>109227.33</v>
      </c>
      <c r="G2039">
        <v>97546.16</v>
      </c>
      <c r="H2039">
        <f>(1/(1-91/360*VLOOKUP($A2039,Tbills!$B$4:$C$974,2,1)/100))^((1)/91)-1</f>
        <v>2.222449413613603E-6</v>
      </c>
      <c r="I2039">
        <f>I2038*(1-IF($A2039&lt;=I2034,I$1,I$1+IF(AND(WEEKDAY($A2039)&lt;&gt;1,WEEKDAY($A2039)&lt;&gt;7),J$1,0)))^($A2039-$A2038)*(1-0.5*(E2039/E2038-1))</f>
        <v>19.382515963722245</v>
      </c>
      <c r="K2039">
        <f>ROW()</f>
        <v>2039</v>
      </c>
      <c r="L2039">
        <f>B2039/C2039</f>
        <v>0.8515625</v>
      </c>
      <c r="M2039">
        <f t="shared" si="31"/>
        <v>11.200739376457461</v>
      </c>
      <c r="O2039">
        <v>11.2865</v>
      </c>
      <c r="P2039">
        <f>P2038*(1-P$1+H2038)^($A2039-$A2038)*(2-E2039/E2038)</f>
        <v>11.28843685515038</v>
      </c>
    </row>
    <row r="2040" spans="1:16" x14ac:dyDescent="0.25">
      <c r="A2040" s="1">
        <v>41022</v>
      </c>
      <c r="B2040" s="9">
        <v>18.97</v>
      </c>
      <c r="C2040" s="9">
        <v>21.39</v>
      </c>
      <c r="D2040">
        <v>7537.61</v>
      </c>
      <c r="E2040">
        <v>6730.49</v>
      </c>
      <c r="F2040">
        <v>111736.72</v>
      </c>
      <c r="G2040">
        <v>99786.54</v>
      </c>
      <c r="H2040">
        <f>(1/(1-91/360*VLOOKUP($A2040,Tbills!$B$4:$C$974,2,1)/100))^((1)/91)-1</f>
        <v>2.222449413613603E-6</v>
      </c>
      <c r="I2040">
        <f>I2039*(1-IF($A2040&lt;=I2035,I$1,I$1+IF(AND(WEEKDAY($A2040)&lt;&gt;1,WEEKDAY($A2040)&lt;&gt;7),J$1,0)))^($A2040-$A2039)*(1-0.5*(E2040/E2039-1))</f>
        <v>18.963730607183685</v>
      </c>
      <c r="K2040">
        <f>ROW()</f>
        <v>2040</v>
      </c>
      <c r="L2040">
        <f>B2040/C2040</f>
        <v>0.88686302010285167</v>
      </c>
      <c r="M2040">
        <f t="shared" si="31"/>
        <v>10.716939141669799</v>
      </c>
      <c r="O2040">
        <v>10.797750000000001</v>
      </c>
      <c r="P2040">
        <f>P2039*(1-P$1+H2039)^($A2040-$A2039)*(2-E2040/E2039)</f>
        <v>10.801231395426939</v>
      </c>
    </row>
    <row r="2041" spans="1:16" x14ac:dyDescent="0.25">
      <c r="A2041" s="1">
        <v>41023</v>
      </c>
      <c r="B2041" s="9">
        <v>18.100000000000001</v>
      </c>
      <c r="C2041" s="9">
        <v>20.51</v>
      </c>
      <c r="D2041">
        <v>7239.57</v>
      </c>
      <c r="E2041">
        <v>6464.35</v>
      </c>
      <c r="F2041">
        <v>110720.66</v>
      </c>
      <c r="G2041">
        <v>98878.92</v>
      </c>
      <c r="H2041">
        <f>(1/(1-91/360*VLOOKUP($A2041,Tbills!$B$4:$C$974,2,1)/100))^((1)/91)-1</f>
        <v>2.222449413613603E-6</v>
      </c>
      <c r="I2041">
        <f>I2040*(1-IF($A2041&lt;=I2036,I$1,I$1+IF(AND(WEEKDAY($A2041)&lt;&gt;1,WEEKDAY($A2041)&lt;&gt;7),J$1,0)))^($A2041-$A2040)*(1-0.5*(E2041/E2040-1))</f>
        <v>19.338163366110905</v>
      </c>
      <c r="K2041">
        <f>ROW()</f>
        <v>2041</v>
      </c>
      <c r="L2041">
        <f>B2041/C2041</f>
        <v>0.8824963432471965</v>
      </c>
      <c r="M2041">
        <f t="shared" si="31"/>
        <v>11.140194186920302</v>
      </c>
      <c r="O2041">
        <v>11.224</v>
      </c>
      <c r="P2041">
        <f>P2040*(1-P$1+H2040)^($A2041-$A2040)*(2-E2041/E2040)</f>
        <v>11.227948104332846</v>
      </c>
    </row>
    <row r="2042" spans="1:16" x14ac:dyDescent="0.25">
      <c r="A2042" s="1">
        <v>41024</v>
      </c>
      <c r="B2042" s="9">
        <v>16.82</v>
      </c>
      <c r="C2042" s="9">
        <v>19.46</v>
      </c>
      <c r="D2042">
        <v>6828.7</v>
      </c>
      <c r="E2042">
        <v>6097.47</v>
      </c>
      <c r="F2042">
        <v>106576.47</v>
      </c>
      <c r="G2042">
        <v>95177.74</v>
      </c>
      <c r="H2042">
        <f>(1/(1-91/360*VLOOKUP($A2042,Tbills!$B$4:$C$974,2,1)/100))^((1)/91)-1</f>
        <v>2.222449413613603E-6</v>
      </c>
      <c r="I2042">
        <f>I2041*(1-IF($A2042&lt;=I2037,I$1,I$1+IF(AND(WEEKDAY($A2042)&lt;&gt;1,WEEKDAY($A2042)&lt;&gt;7),J$1,0)))^($A2042-$A2041)*(1-0.5*(E2042/E2041-1))</f>
        <v>19.886408233502166</v>
      </c>
      <c r="K2042">
        <f>ROW()</f>
        <v>2042</v>
      </c>
      <c r="L2042">
        <f>B2042/C2042</f>
        <v>0.86433710174717371</v>
      </c>
      <c r="M2042">
        <f t="shared" si="31"/>
        <v>11.771900391334809</v>
      </c>
      <c r="O2042">
        <v>11.858750000000001</v>
      </c>
      <c r="P2042">
        <f>P2041*(1-P$1+H2041)^($A2042-$A2041)*(2-E2042/E2041)</f>
        <v>11.864770551892065</v>
      </c>
    </row>
    <row r="2043" spans="1:16" x14ac:dyDescent="0.25">
      <c r="A2043" s="1">
        <v>41025</v>
      </c>
      <c r="B2043" s="9">
        <v>16.239999999999998</v>
      </c>
      <c r="C2043" s="9">
        <v>18.55</v>
      </c>
      <c r="D2043">
        <v>6638.68</v>
      </c>
      <c r="E2043">
        <v>5927.79</v>
      </c>
      <c r="F2043">
        <v>105499.67</v>
      </c>
      <c r="G2043">
        <v>94215.9</v>
      </c>
      <c r="H2043">
        <f>(1/(1-91/360*VLOOKUP($A2043,Tbills!$B$4:$C$974,2,1)/100))^((1)/91)-1</f>
        <v>2.222449413613603E-6</v>
      </c>
      <c r="I2043">
        <f>I2042*(1-IF($A2043&lt;=I2038,I$1,I$1+IF(AND(WEEKDAY($A2043)&lt;&gt;1,WEEKDAY($A2043)&lt;&gt;7),J$1,0)))^($A2043-$A2042)*(1-0.5*(E2043/E2042-1))</f>
        <v>20.162582280074034</v>
      </c>
      <c r="K2043">
        <f>ROW()</f>
        <v>2043</v>
      </c>
      <c r="L2043">
        <f>B2043/C2043</f>
        <v>0.87547169811320746</v>
      </c>
      <c r="M2043">
        <f t="shared" si="31"/>
        <v>12.098924534720254</v>
      </c>
      <c r="O2043">
        <v>12.186624999999999</v>
      </c>
      <c r="P2043">
        <f>P2042*(1-P$1+H2042)^($A2043-$A2042)*(2-E2043/E2042)</f>
        <v>12.194518674707696</v>
      </c>
    </row>
    <row r="2044" spans="1:16" x14ac:dyDescent="0.25">
      <c r="A2044" s="1">
        <v>41026</v>
      </c>
      <c r="B2044" s="9">
        <v>16.32</v>
      </c>
      <c r="C2044" s="9">
        <v>18.739999999999998</v>
      </c>
      <c r="D2044">
        <v>6631.63</v>
      </c>
      <c r="E2044">
        <v>5921.49</v>
      </c>
      <c r="F2044">
        <v>104649.19</v>
      </c>
      <c r="G2044">
        <v>93456.17</v>
      </c>
      <c r="H2044">
        <f>(1/(1-91/360*VLOOKUP($A2044,Tbills!$B$4:$C$974,2,1)/100))^((1)/91)-1</f>
        <v>2.222449413613603E-6</v>
      </c>
      <c r="I2044">
        <f>I2043*(1-IF($A2044&lt;=I2039,I$1,I$1+IF(AND(WEEKDAY($A2044)&lt;&gt;1,WEEKDAY($A2044)&lt;&gt;7),J$1,0)))^($A2044-$A2043)*(1-0.5*(E2044/E2043-1))</f>
        <v>20.172771523995362</v>
      </c>
      <c r="K2044">
        <f>ROW()</f>
        <v>2044</v>
      </c>
      <c r="L2044">
        <f>B2044/C2044</f>
        <v>0.87086446104589121</v>
      </c>
      <c r="M2044">
        <f t="shared" si="31"/>
        <v>12.111219048576718</v>
      </c>
      <c r="O2044">
        <v>12.197875</v>
      </c>
      <c r="P2044">
        <f>P2043*(1-P$1+H2043)^($A2044-$A2043)*(2-E2044/E2043)</f>
        <v>12.207054516585185</v>
      </c>
    </row>
    <row r="2045" spans="1:16" x14ac:dyDescent="0.25">
      <c r="A2045" s="1">
        <v>41029</v>
      </c>
      <c r="B2045" s="9">
        <v>17.149999999999999</v>
      </c>
      <c r="C2045" s="9">
        <v>19.32</v>
      </c>
      <c r="D2045">
        <v>6765.08</v>
      </c>
      <c r="E2045">
        <v>6040.61</v>
      </c>
      <c r="F2045">
        <v>105076.16</v>
      </c>
      <c r="G2045">
        <v>93836.85</v>
      </c>
      <c r="H2045">
        <f>(1/(1-91/360*VLOOKUP($A2045,Tbills!$B$4:$C$974,2,1)/100))^((1)/91)-1</f>
        <v>2.639209272237153E-6</v>
      </c>
      <c r="I2045">
        <f>I2044*(1-IF($A2045&lt;=I2040,I$1,I$1+IF(AND(WEEKDAY($A2045)&lt;&gt;1,WEEKDAY($A2045)&lt;&gt;7),J$1,0)))^($A2045-$A2044)*(1-0.5*(E2045/E2044-1))</f>
        <v>19.968308904256059</v>
      </c>
      <c r="K2045">
        <f>ROW()</f>
        <v>2045</v>
      </c>
      <c r="L2045">
        <f>B2045/C2045</f>
        <v>0.8876811594202898</v>
      </c>
      <c r="M2045">
        <f t="shared" si="31"/>
        <v>11.865924869066509</v>
      </c>
      <c r="O2045">
        <v>11.950374999999999</v>
      </c>
      <c r="P2045">
        <f>P2044*(1-P$1+H2044)^($A2045-$A2044)*(2-E2045/E2044)</f>
        <v>11.960243151176082</v>
      </c>
    </row>
    <row r="2046" spans="1:16" x14ac:dyDescent="0.25">
      <c r="A2046" s="1">
        <v>41030</v>
      </c>
      <c r="B2046" s="9">
        <v>16.600000000000001</v>
      </c>
      <c r="C2046" s="9">
        <v>19.13</v>
      </c>
      <c r="D2046">
        <v>6607.95</v>
      </c>
      <c r="E2046">
        <v>5900.29</v>
      </c>
      <c r="F2046">
        <v>104257.52</v>
      </c>
      <c r="G2046">
        <v>93105.53</v>
      </c>
      <c r="H2046">
        <f>(1/(1-91/360*VLOOKUP($A2046,Tbills!$B$4:$C$974,2,1)/100))^((1)/91)-1</f>
        <v>2.639209272237153E-6</v>
      </c>
      <c r="I2046">
        <f>I2045*(1-IF($A2046&lt;=I2041,I$1,I$1+IF(AND(WEEKDAY($A2046)&lt;&gt;1,WEEKDAY($A2046)&lt;&gt;7),J$1,0)))^($A2046-$A2045)*(1-0.5*(E2046/E2045-1))</f>
        <v>20.199709482069075</v>
      </c>
      <c r="K2046">
        <f>ROW()</f>
        <v>2046</v>
      </c>
      <c r="L2046">
        <f>B2046/C2046</f>
        <v>0.86774699424986945</v>
      </c>
      <c r="M2046">
        <f t="shared" si="31"/>
        <v>12.140998185810144</v>
      </c>
      <c r="O2046">
        <v>12.224875000000001</v>
      </c>
      <c r="P2046">
        <f>P2045*(1-P$1+H2045)^($A2046-$A2045)*(2-E2046/E2045)</f>
        <v>12.237652584257862</v>
      </c>
    </row>
    <row r="2047" spans="1:16" x14ac:dyDescent="0.25">
      <c r="A2047" s="1">
        <v>41031</v>
      </c>
      <c r="B2047" s="9">
        <v>16.88</v>
      </c>
      <c r="C2047" s="9">
        <v>19.010000000000002</v>
      </c>
      <c r="D2047">
        <v>6599.28</v>
      </c>
      <c r="E2047">
        <v>5892.54</v>
      </c>
      <c r="F2047">
        <v>103090.34</v>
      </c>
      <c r="G2047">
        <v>92062.95</v>
      </c>
      <c r="H2047">
        <f>(1/(1-91/360*VLOOKUP($A2047,Tbills!$B$4:$C$974,2,1)/100))^((1)/91)-1</f>
        <v>2.639209272237153E-6</v>
      </c>
      <c r="I2047">
        <f>I2046*(1-IF($A2047&lt;=I2042,I$1,I$1+IF(AND(WEEKDAY($A2047)&lt;&gt;1,WEEKDAY($A2047)&lt;&gt;7),J$1,0)))^($A2047-$A2046)*(1-0.5*(E2047/E2046-1))</f>
        <v>20.212449497207047</v>
      </c>
      <c r="K2047">
        <f>ROW()</f>
        <v>2047</v>
      </c>
      <c r="L2047">
        <f>B2047/C2047</f>
        <v>0.88795370857443434</v>
      </c>
      <c r="M2047">
        <f t="shared" si="31"/>
        <v>12.156379109421788</v>
      </c>
      <c r="O2047">
        <v>12.240500000000001</v>
      </c>
      <c r="P2047">
        <f>P2046*(1-P$1+H2046)^($A2047-$A2046)*(2-E2047/E2046)</f>
        <v>12.253305796928503</v>
      </c>
    </row>
    <row r="2048" spans="1:16" x14ac:dyDescent="0.25">
      <c r="A2048" s="1">
        <v>41032</v>
      </c>
      <c r="B2048" s="9">
        <v>17.559999999999999</v>
      </c>
      <c r="C2048" s="9">
        <v>19.5</v>
      </c>
      <c r="D2048">
        <v>6829.99</v>
      </c>
      <c r="E2048">
        <v>6098.52</v>
      </c>
      <c r="F2048">
        <v>104033.25</v>
      </c>
      <c r="G2048">
        <v>92904.76</v>
      </c>
      <c r="H2048">
        <f>(1/(1-91/360*VLOOKUP($A2048,Tbills!$B$4:$C$974,2,1)/100))^((1)/91)-1</f>
        <v>2.639209272237153E-6</v>
      </c>
      <c r="I2048">
        <f>I2047*(1-IF($A2048&lt;=I2043,I$1,I$1+IF(AND(WEEKDAY($A2048)&lt;&gt;1,WEEKDAY($A2048)&lt;&gt;7),J$1,0)))^($A2048-$A2047)*(1-0.5*(E2048/E2047-1))</f>
        <v>19.858658784639385</v>
      </c>
      <c r="K2048">
        <f>ROW()</f>
        <v>2048</v>
      </c>
      <c r="L2048">
        <f>B2048/C2048</f>
        <v>0.90051282051282044</v>
      </c>
      <c r="M2048">
        <f t="shared" si="31"/>
        <v>11.730893558494111</v>
      </c>
      <c r="O2048">
        <v>11.814624999999999</v>
      </c>
      <c r="P2048">
        <f>P2047*(1-P$1+H2047)^($A2048-$A2047)*(2-E2048/E2047)</f>
        <v>11.824572312806293</v>
      </c>
    </row>
    <row r="2049" spans="1:16" x14ac:dyDescent="0.25">
      <c r="A2049" s="1">
        <v>41033</v>
      </c>
      <c r="B2049" s="9">
        <v>19.16</v>
      </c>
      <c r="C2049" s="9">
        <v>20.72</v>
      </c>
      <c r="D2049">
        <v>7180.97</v>
      </c>
      <c r="E2049">
        <v>6411.89</v>
      </c>
      <c r="F2049">
        <v>105823.56</v>
      </c>
      <c r="G2049">
        <v>94503.31</v>
      </c>
      <c r="H2049">
        <f>(1/(1-91/360*VLOOKUP($A2049,Tbills!$B$4:$C$974,2,1)/100))^((1)/91)-1</f>
        <v>2.639209272237153E-6</v>
      </c>
      <c r="I2049">
        <f>I2048*(1-IF($A2049&lt;=I2044,I$1,I$1+IF(AND(WEEKDAY($A2049)&lt;&gt;1,WEEKDAY($A2049)&lt;&gt;7),J$1,0)))^($A2049-$A2048)*(1-0.5*(E2049/E2048-1))</f>
        <v>19.347940593474711</v>
      </c>
      <c r="K2049">
        <f>ROW()</f>
        <v>2049</v>
      </c>
      <c r="L2049">
        <f>B2049/C2049</f>
        <v>0.92471042471042475</v>
      </c>
      <c r="M2049">
        <f t="shared" si="31"/>
        <v>11.127588010745217</v>
      </c>
      <c r="O2049">
        <v>11.206</v>
      </c>
      <c r="P2049">
        <f>P2048*(1-P$1+H2048)^($A2049-$A2048)*(2-E2049/E2048)</f>
        <v>11.21658614491629</v>
      </c>
    </row>
    <row r="2050" spans="1:16" x14ac:dyDescent="0.25">
      <c r="A2050" s="1">
        <v>41036</v>
      </c>
      <c r="B2050" s="9">
        <v>18.940000000000001</v>
      </c>
      <c r="C2050" s="9">
        <v>20.45</v>
      </c>
      <c r="D2050">
        <v>6969.29</v>
      </c>
      <c r="E2050">
        <v>6222.83</v>
      </c>
      <c r="F2050">
        <v>104297.71</v>
      </c>
      <c r="G2050">
        <v>93139.93</v>
      </c>
      <c r="H2050">
        <f>(1/(1-91/360*VLOOKUP($A2050,Tbills!$B$4:$C$974,2,1)/100))^((1)/91)-1</f>
        <v>2.5002875438939753E-6</v>
      </c>
      <c r="I2050">
        <f>I2049*(1-IF($A2050&lt;=I2045,I$1,I$1+IF(AND(WEEKDAY($A2050)&lt;&gt;1,WEEKDAY($A2050)&lt;&gt;7),J$1,0)))^($A2050-$A2049)*(1-0.5*(E2050/E2049-1))</f>
        <v>19.631652827901334</v>
      </c>
      <c r="K2050">
        <f>ROW()</f>
        <v>2050</v>
      </c>
      <c r="L2050">
        <f>B2050/C2050</f>
        <v>0.92616136919315417</v>
      </c>
      <c r="M2050">
        <f t="shared" si="31"/>
        <v>11.454093771143706</v>
      </c>
      <c r="O2050">
        <v>11.53875</v>
      </c>
      <c r="P2050">
        <f>P2049*(1-P$1+H2049)^($A2050-$A2049)*(2-E2050/E2049)</f>
        <v>11.546126865310622</v>
      </c>
    </row>
    <row r="2051" spans="1:16" x14ac:dyDescent="0.25">
      <c r="A2051" s="1">
        <v>41037</v>
      </c>
      <c r="B2051" s="9">
        <v>19.05</v>
      </c>
      <c r="C2051" s="9">
        <v>20.81</v>
      </c>
      <c r="D2051">
        <v>7025.68</v>
      </c>
      <c r="E2051">
        <v>6273.16</v>
      </c>
      <c r="F2051">
        <v>105491.87</v>
      </c>
      <c r="G2051">
        <v>94206.11</v>
      </c>
      <c r="H2051">
        <f>(1/(1-91/360*VLOOKUP($A2051,Tbills!$B$4:$C$974,2,1)/100))^((1)/91)-1</f>
        <v>2.5002875438939753E-6</v>
      </c>
      <c r="I2051">
        <f>I2050*(1-IF($A2051&lt;=I2046,I$1,I$1+IF(AND(WEEKDAY($A2051)&lt;&gt;1,WEEKDAY($A2051)&lt;&gt;7),J$1,0)))^($A2051-$A2050)*(1-0.5*(E2051/E2050-1))</f>
        <v>19.551753922186702</v>
      </c>
      <c r="K2051">
        <f>ROW()</f>
        <v>2051</v>
      </c>
      <c r="L2051">
        <f>B2051/C2051</f>
        <v>0.91542527630946668</v>
      </c>
      <c r="M2051">
        <f t="shared" si="31"/>
        <v>11.360924355531282</v>
      </c>
      <c r="O2051">
        <v>11.442500000000001</v>
      </c>
      <c r="P2051">
        <f>P2050*(1-P$1+H2050)^($A2051-$A2050)*(2-E2051/E2050)</f>
        <v>11.452347293876645</v>
      </c>
    </row>
    <row r="2052" spans="1:16" x14ac:dyDescent="0.25">
      <c r="A2052" s="1">
        <v>41038</v>
      </c>
      <c r="B2052" s="9">
        <v>20.079999999999998</v>
      </c>
      <c r="C2052" s="9">
        <v>21.53</v>
      </c>
      <c r="D2052">
        <v>7323.58</v>
      </c>
      <c r="E2052">
        <v>6539.13</v>
      </c>
      <c r="F2052">
        <v>107420.05</v>
      </c>
      <c r="G2052">
        <v>95927.77</v>
      </c>
      <c r="H2052">
        <f>(1/(1-91/360*VLOOKUP($A2052,Tbills!$B$4:$C$974,2,1)/100))^((1)/91)-1</f>
        <v>2.5002875438939753E-6</v>
      </c>
      <c r="I2052">
        <f>I2051*(1-IF($A2052&lt;=I2047,I$1,I$1+IF(AND(WEEKDAY($A2052)&lt;&gt;1,WEEKDAY($A2052)&lt;&gt;7),J$1,0)))^($A2052-$A2051)*(1-0.5*(E2052/E2051-1))</f>
        <v>19.136777321020407</v>
      </c>
      <c r="K2052">
        <f>ROW()</f>
        <v>2052</v>
      </c>
      <c r="L2052">
        <f>B2052/C2052</f>
        <v>0.93265211333023679</v>
      </c>
      <c r="M2052">
        <f t="shared" si="31"/>
        <v>10.878736161860918</v>
      </c>
      <c r="O2052">
        <v>10.962125</v>
      </c>
      <c r="P2052">
        <f>P2051*(1-P$1+H2051)^($A2052-$A2051)*(2-E2052/E2051)</f>
        <v>10.966411445874135</v>
      </c>
    </row>
    <row r="2053" spans="1:16" x14ac:dyDescent="0.25">
      <c r="A2053" s="1">
        <v>41039</v>
      </c>
      <c r="B2053" s="9">
        <v>18.829999999999998</v>
      </c>
      <c r="C2053" s="9">
        <v>20.87</v>
      </c>
      <c r="D2053">
        <v>6974.05</v>
      </c>
      <c r="E2053">
        <v>6227.02</v>
      </c>
      <c r="F2053">
        <v>105404.62</v>
      </c>
      <c r="G2053">
        <v>94127.72</v>
      </c>
      <c r="H2053">
        <f>(1/(1-91/360*VLOOKUP($A2053,Tbills!$B$4:$C$974,2,1)/100))^((1)/91)-1</f>
        <v>2.5002875438939753E-6</v>
      </c>
      <c r="I2053">
        <f>I2052*(1-IF($A2053&lt;=I2048,I$1,I$1+IF(AND(WEEKDAY($A2053)&lt;&gt;1,WEEKDAY($A2053)&lt;&gt;7),J$1,0)))^($A2053-$A2052)*(1-0.5*(E2053/E2052-1))</f>
        <v>19.592962630641388</v>
      </c>
      <c r="K2053">
        <f>ROW()</f>
        <v>2053</v>
      </c>
      <c r="L2053">
        <f>B2053/C2053</f>
        <v>0.9022520364159079</v>
      </c>
      <c r="M2053">
        <f t="shared" si="31"/>
        <v>11.397442924272303</v>
      </c>
      <c r="O2053">
        <v>11.484</v>
      </c>
      <c r="P2053">
        <f>P2052*(1-P$1+H2052)^($A2053-$A2052)*(2-E2053/E2052)</f>
        <v>11.489437539693068</v>
      </c>
    </row>
    <row r="2054" spans="1:16" x14ac:dyDescent="0.25">
      <c r="A2054" s="1">
        <v>41040</v>
      </c>
      <c r="B2054" s="9">
        <v>19.89</v>
      </c>
      <c r="C2054" s="9">
        <v>21.55</v>
      </c>
      <c r="D2054">
        <v>7227.67</v>
      </c>
      <c r="E2054">
        <v>6453.46</v>
      </c>
      <c r="F2054">
        <v>107619.52</v>
      </c>
      <c r="G2054">
        <v>96105.42</v>
      </c>
      <c r="H2054">
        <f>(1/(1-91/360*VLOOKUP($A2054,Tbills!$B$4:$C$974,2,1)/100))^((1)/91)-1</f>
        <v>2.5002875438939753E-6</v>
      </c>
      <c r="I2054">
        <f>I2053*(1-IF($A2054&lt;=I2049,I$1,I$1+IF(AND(WEEKDAY($A2054)&lt;&gt;1,WEEKDAY($A2054)&lt;&gt;7),J$1,0)))^($A2054-$A2053)*(1-0.5*(E2054/E2053-1))</f>
        <v>19.236221687988643</v>
      </c>
      <c r="K2054">
        <f>ROW()</f>
        <v>2054</v>
      </c>
      <c r="L2054">
        <f>B2054/C2054</f>
        <v>0.9229698375870069</v>
      </c>
      <c r="M2054">
        <f t="shared" si="31"/>
        <v>10.982473593436062</v>
      </c>
      <c r="O2054">
        <v>11.06245</v>
      </c>
      <c r="P2054">
        <f>P2053*(1-P$1+H2053)^($A2054-$A2053)*(2-E2054/E2053)</f>
        <v>11.071252626892143</v>
      </c>
    </row>
    <row r="2055" spans="1:16" x14ac:dyDescent="0.25">
      <c r="A2055" s="1">
        <v>41043</v>
      </c>
      <c r="B2055" s="9">
        <v>21.87</v>
      </c>
      <c r="C2055" s="9">
        <v>22.97</v>
      </c>
      <c r="D2055">
        <v>7714.62</v>
      </c>
      <c r="E2055">
        <v>6888.2</v>
      </c>
      <c r="F2055">
        <v>111881.04</v>
      </c>
      <c r="G2055">
        <v>99910.28</v>
      </c>
      <c r="H2055">
        <f>(1/(1-91/360*VLOOKUP($A2055,Tbills!$B$4:$C$974,2,1)/100))^((1)/91)-1</f>
        <v>2.639209272237153E-6</v>
      </c>
      <c r="I2055">
        <f>I2054*(1-IF($A2055&lt;=I2050,I$1,I$1+IF(AND(WEEKDAY($A2055)&lt;&gt;1,WEEKDAY($A2055)&lt;&gt;7),J$1,0)))^($A2055-$A2054)*(1-0.5*(E2055/E2054-1))</f>
        <v>18.586842299053707</v>
      </c>
      <c r="K2055">
        <f>ROW()</f>
        <v>2055</v>
      </c>
      <c r="L2055">
        <f>B2055/C2055</f>
        <v>0.95211144971702233</v>
      </c>
      <c r="M2055">
        <f t="shared" si="31"/>
        <v>10.241203624949859</v>
      </c>
      <c r="O2055">
        <v>10.312412500000001</v>
      </c>
      <c r="P2055">
        <f>P2054*(1-P$1+H2054)^($A2055-$A2054)*(2-E2055/E2054)</f>
        <v>10.324364905881581</v>
      </c>
    </row>
    <row r="2056" spans="1:16" x14ac:dyDescent="0.25">
      <c r="A2056" s="1">
        <v>41044</v>
      </c>
      <c r="B2056" s="9">
        <v>21.97</v>
      </c>
      <c r="C2056" s="9">
        <v>23.92</v>
      </c>
      <c r="D2056">
        <v>8000.4</v>
      </c>
      <c r="E2056">
        <v>7143.35</v>
      </c>
      <c r="F2056">
        <v>114672.79</v>
      </c>
      <c r="G2056">
        <v>102403.06</v>
      </c>
      <c r="H2056">
        <f>(1/(1-91/360*VLOOKUP($A2056,Tbills!$B$4:$C$974,2,1)/100))^((1)/91)-1</f>
        <v>2.639209272237153E-6</v>
      </c>
      <c r="I2056">
        <f>I2055*(1-IF($A2056&lt;=I2051,I$1,I$1+IF(AND(WEEKDAY($A2056)&lt;&gt;1,WEEKDAY($A2056)&lt;&gt;7),J$1,0)))^($A2056-$A2055)*(1-0.5*(E2056/E2055-1))</f>
        <v>18.242124234182803</v>
      </c>
      <c r="K2056">
        <f>ROW()</f>
        <v>2056</v>
      </c>
      <c r="L2056">
        <f>B2056/C2056</f>
        <v>0.91847826086956508</v>
      </c>
      <c r="M2056">
        <f t="shared" si="31"/>
        <v>9.8613936619288616</v>
      </c>
      <c r="O2056">
        <v>9.9332624999999997</v>
      </c>
      <c r="P2056">
        <f>P2055*(1-P$1+H2055)^($A2056-$A2055)*(2-E2056/E2055)</f>
        <v>9.9415923580054475</v>
      </c>
    </row>
    <row r="2057" spans="1:16" x14ac:dyDescent="0.25">
      <c r="A2057" s="1">
        <v>41045</v>
      </c>
      <c r="B2057" s="9">
        <v>22.27</v>
      </c>
      <c r="C2057" s="9">
        <v>24.92</v>
      </c>
      <c r="D2057">
        <v>8167.79</v>
      </c>
      <c r="E2057">
        <v>7292.79</v>
      </c>
      <c r="F2057">
        <v>116758.05</v>
      </c>
      <c r="G2057">
        <v>104264.93</v>
      </c>
      <c r="H2057">
        <f>(1/(1-91/360*VLOOKUP($A2057,Tbills!$B$4:$C$974,2,1)/100))^((1)/91)-1</f>
        <v>2.639209272237153E-6</v>
      </c>
      <c r="I2057">
        <f>I2056*(1-IF($A2057&lt;=I2052,I$1,I$1+IF(AND(WEEKDAY($A2057)&lt;&gt;1,WEEKDAY($A2057)&lt;&gt;7),J$1,0)))^($A2057-$A2056)*(1-0.5*(E2057/E2056-1))</f>
        <v>18.050840358541798</v>
      </c>
      <c r="K2057">
        <f>ROW()</f>
        <v>2057</v>
      </c>
      <c r="L2057">
        <f>B2057/C2057</f>
        <v>0.89365971107544129</v>
      </c>
      <c r="M2057">
        <f t="shared" ref="M2057:M2120" si="32">M2056*(1-IF($A2057&lt;=N$3,M$1,M$1+IF(AND(WEEKDAY($A2057)&lt;&gt;1,WEEKDAY($A2057)&lt;&gt;7),N$1,0)))^($A2057-$A2056)*(2-$E2057/$E2056)</f>
        <v>9.6546420739170635</v>
      </c>
      <c r="O2057">
        <v>9.7239249999999995</v>
      </c>
      <c r="P2057">
        <f>P2056*(1-P$1+H2056)^($A2057-$A2056)*(2-E2057/E2056)</f>
        <v>9.7332783686337958</v>
      </c>
    </row>
    <row r="2058" spans="1:16" x14ac:dyDescent="0.25">
      <c r="A2058" s="1">
        <v>41046</v>
      </c>
      <c r="B2058" s="9">
        <v>24.49</v>
      </c>
      <c r="C2058" s="9">
        <v>26.41</v>
      </c>
      <c r="D2058">
        <v>8761.6200000000008</v>
      </c>
      <c r="E2058">
        <v>7822.98</v>
      </c>
      <c r="F2058">
        <v>117916.01</v>
      </c>
      <c r="G2058">
        <v>105298.71</v>
      </c>
      <c r="H2058">
        <f>(1/(1-91/360*VLOOKUP($A2058,Tbills!$B$4:$C$974,2,1)/100))^((1)/91)-1</f>
        <v>2.639209272237153E-6</v>
      </c>
      <c r="I2058">
        <f>I2057*(1-IF($A2058&lt;=I2053,I$1,I$1+IF(AND(WEEKDAY($A2058)&lt;&gt;1,WEEKDAY($A2058)&lt;&gt;7),J$1,0)))^($A2058-$A2057)*(1-0.5*(E2058/E2057-1))</f>
        <v>17.394234416074937</v>
      </c>
      <c r="K2058">
        <f>ROW()</f>
        <v>2058</v>
      </c>
      <c r="L2058">
        <f>B2058/C2058</f>
        <v>0.92730026505111696</v>
      </c>
      <c r="M2058">
        <f t="shared" si="32"/>
        <v>8.9523271014920009</v>
      </c>
      <c r="O2058">
        <v>9.0162999999999993</v>
      </c>
      <c r="P2058">
        <f>P2057*(1-P$1+H2057)^($A2058-$A2057)*(2-E2058/E2057)</f>
        <v>9.0253534644781599</v>
      </c>
    </row>
    <row r="2059" spans="1:16" x14ac:dyDescent="0.25">
      <c r="A2059" s="1">
        <v>41047</v>
      </c>
      <c r="B2059" s="9">
        <v>25.1</v>
      </c>
      <c r="C2059" s="9">
        <v>27.66</v>
      </c>
      <c r="D2059">
        <v>9414.1</v>
      </c>
      <c r="E2059">
        <v>8405.5400000000009</v>
      </c>
      <c r="F2059">
        <v>122059.21</v>
      </c>
      <c r="G2059">
        <v>108998.3</v>
      </c>
      <c r="H2059">
        <f>(1/(1-91/360*VLOOKUP($A2059,Tbills!$B$4:$C$974,2,1)/100))^((1)/91)-1</f>
        <v>2.639209272237153E-6</v>
      </c>
      <c r="I2059">
        <f>I2058*(1-IF($A2059&lt;=I2054,I$1,I$1+IF(AND(WEEKDAY($A2059)&lt;&gt;1,WEEKDAY($A2059)&lt;&gt;7),J$1,0)))^($A2059-$A2058)*(1-0.5*(E2059/E2058-1))</f>
        <v>16.746143483716935</v>
      </c>
      <c r="K2059">
        <f>ROW()</f>
        <v>2059</v>
      </c>
      <c r="L2059">
        <f>B2059/C2059</f>
        <v>0.90744757772957341</v>
      </c>
      <c r="M2059">
        <f t="shared" si="32"/>
        <v>8.2852812155099471</v>
      </c>
      <c r="O2059">
        <v>8.3452750000000009</v>
      </c>
      <c r="P2059">
        <f>P2058*(1-P$1+H2058)^($A2059-$A2058)*(2-E2059/E2058)</f>
        <v>8.3529684646819238</v>
      </c>
    </row>
    <row r="2060" spans="1:16" x14ac:dyDescent="0.25">
      <c r="A2060" s="1">
        <v>41050</v>
      </c>
      <c r="B2060" s="9">
        <v>22.01</v>
      </c>
      <c r="C2060" s="9">
        <v>24.71</v>
      </c>
      <c r="D2060">
        <v>8164.11</v>
      </c>
      <c r="E2060">
        <v>7289.4</v>
      </c>
      <c r="F2060">
        <v>117773.74</v>
      </c>
      <c r="G2060">
        <v>105170.54</v>
      </c>
      <c r="H2060">
        <f>(1/(1-91/360*VLOOKUP($A2060,Tbills!$B$4:$C$974,2,1)/100))^((1)/91)-1</f>
        <v>2.3613675910194587E-6</v>
      </c>
      <c r="I2060">
        <f>I2059*(1-IF($A2060&lt;=I2055,I$1,I$1+IF(AND(WEEKDAY($A2060)&lt;&gt;1,WEEKDAY($A2060)&lt;&gt;7),J$1,0)))^($A2060-$A2059)*(1-0.5*(E2060/E2059-1))</f>
        <v>17.856577792685037</v>
      </c>
      <c r="K2060">
        <f>ROW()</f>
        <v>2060</v>
      </c>
      <c r="L2060">
        <f>B2060/C2060</f>
        <v>0.89073249696479162</v>
      </c>
      <c r="M2060">
        <f t="shared" si="32"/>
        <v>9.3841411735150277</v>
      </c>
      <c r="O2060">
        <v>9.4706375000000005</v>
      </c>
      <c r="P2060">
        <f>P2059*(1-P$1+H2059)^($A2060-$A2059)*(2-E2060/E2059)</f>
        <v>9.461152732274007</v>
      </c>
    </row>
    <row r="2061" spans="1:16" x14ac:dyDescent="0.25">
      <c r="A2061" s="1">
        <v>41051</v>
      </c>
      <c r="B2061" s="9">
        <v>22.48</v>
      </c>
      <c r="C2061" s="9">
        <v>25.23</v>
      </c>
      <c r="D2061">
        <v>8394.4599999999991</v>
      </c>
      <c r="E2061">
        <v>7495.05</v>
      </c>
      <c r="F2061">
        <v>119311.96</v>
      </c>
      <c r="G2061">
        <v>106543.9</v>
      </c>
      <c r="H2061">
        <f>(1/(1-91/360*VLOOKUP($A2061,Tbills!$B$4:$C$974,2,1)/100))^((1)/91)-1</f>
        <v>2.3613675910194587E-6</v>
      </c>
      <c r="I2061">
        <f>I2060*(1-IF($A2061&lt;=I2056,I$1,I$1+IF(AND(WEEKDAY($A2061)&lt;&gt;1,WEEKDAY($A2061)&lt;&gt;7),J$1,0)))^($A2061-$A2060)*(1-0.5*(E2061/E2060-1))</f>
        <v>17.604232929475064</v>
      </c>
      <c r="K2061">
        <f>ROW()</f>
        <v>2061</v>
      </c>
      <c r="L2061">
        <f>B2061/C2061</f>
        <v>0.89100277447483156</v>
      </c>
      <c r="M2061">
        <f t="shared" si="32"/>
        <v>9.1189691807537905</v>
      </c>
      <c r="O2061">
        <v>9.2020999999999997</v>
      </c>
      <c r="P2061">
        <f>P2060*(1-P$1+H2060)^($A2061-$A2060)*(2-E2061/E2060)</f>
        <v>9.1939144633201728</v>
      </c>
    </row>
    <row r="2062" spans="1:16" x14ac:dyDescent="0.25">
      <c r="A2062" s="1">
        <v>41052</v>
      </c>
      <c r="B2062" s="9">
        <v>22.33</v>
      </c>
      <c r="C2062" s="9">
        <v>25.11</v>
      </c>
      <c r="D2062">
        <v>8344.66</v>
      </c>
      <c r="E2062">
        <v>7450.57</v>
      </c>
      <c r="F2062">
        <v>117411.06</v>
      </c>
      <c r="G2062">
        <v>104846.17</v>
      </c>
      <c r="H2062">
        <f>(1/(1-91/360*VLOOKUP($A2062,Tbills!$B$4:$C$974,2,1)/100))^((1)/91)-1</f>
        <v>2.3613675910194587E-6</v>
      </c>
      <c r="I2062">
        <f>I2061*(1-IF($A2062&lt;=I2057,I$1,I$1+IF(AND(WEEKDAY($A2062)&lt;&gt;1,WEEKDAY($A2062)&lt;&gt;7),J$1,0)))^($A2062-$A2061)*(1-0.5*(E2062/E2061-1))</f>
        <v>17.656010272585004</v>
      </c>
      <c r="K2062">
        <f>ROW()</f>
        <v>2062</v>
      </c>
      <c r="L2062">
        <f>B2062/C2062</f>
        <v>0.88928713659896452</v>
      </c>
      <c r="M2062">
        <f t="shared" si="32"/>
        <v>9.1726592250722998</v>
      </c>
      <c r="O2062">
        <v>9.2555750000000003</v>
      </c>
      <c r="P2062">
        <f>P2061*(1-P$1+H2061)^($A2062-$A2061)*(2-E2062/E2061)</f>
        <v>9.2481562884320159</v>
      </c>
    </row>
    <row r="2063" spans="1:16" x14ac:dyDescent="0.25">
      <c r="A2063" s="1">
        <v>41053</v>
      </c>
      <c r="B2063" s="9">
        <v>21.54</v>
      </c>
      <c r="C2063" s="9">
        <v>24.78</v>
      </c>
      <c r="D2063">
        <v>8179.03</v>
      </c>
      <c r="E2063">
        <v>7302.67</v>
      </c>
      <c r="F2063">
        <v>117272.72</v>
      </c>
      <c r="G2063">
        <v>104722.38</v>
      </c>
      <c r="H2063">
        <f>(1/(1-91/360*VLOOKUP($A2063,Tbills!$B$4:$C$974,2,1)/100))^((1)/91)-1</f>
        <v>2.3613675910194587E-6</v>
      </c>
      <c r="I2063">
        <f>I2062*(1-IF($A2063&lt;=I2058,I$1,I$1+IF(AND(WEEKDAY($A2063)&lt;&gt;1,WEEKDAY($A2063)&lt;&gt;7),J$1,0)))^($A2063-$A2062)*(1-0.5*(E2063/E2062-1))</f>
        <v>17.830789402475272</v>
      </c>
      <c r="K2063">
        <f>ROW()</f>
        <v>2063</v>
      </c>
      <c r="L2063">
        <f>B2063/C2063</f>
        <v>0.86924939467312345</v>
      </c>
      <c r="M2063">
        <f t="shared" si="32"/>
        <v>9.3543084254656179</v>
      </c>
      <c r="O2063">
        <v>9.4369250000000005</v>
      </c>
      <c r="P2063">
        <f>P2062*(1-P$1+H2062)^($A2063-$A2062)*(2-E2063/E2062)</f>
        <v>9.4314132952540319</v>
      </c>
    </row>
    <row r="2064" spans="1:16" x14ac:dyDescent="0.25">
      <c r="A2064" s="1">
        <v>41054</v>
      </c>
      <c r="B2064" s="9">
        <v>21.76</v>
      </c>
      <c r="C2064" s="9">
        <v>24.93</v>
      </c>
      <c r="D2064">
        <v>8258.8799999999992</v>
      </c>
      <c r="E2064">
        <v>7373.95</v>
      </c>
      <c r="F2064">
        <v>115451.62</v>
      </c>
      <c r="G2064">
        <v>103095.92</v>
      </c>
      <c r="H2064">
        <f>(1/(1-91/360*VLOOKUP($A2064,Tbills!$B$4:$C$974,2,1)/100))^((1)/91)-1</f>
        <v>2.3613675910194587E-6</v>
      </c>
      <c r="I2064">
        <f>I2063*(1-IF($A2064&lt;=I2059,I$1,I$1+IF(AND(WEEKDAY($A2064)&lt;&gt;1,WEEKDAY($A2064)&lt;&gt;7),J$1,0)))^($A2064-$A2063)*(1-0.5*(E2064/E2063-1))</f>
        <v>17.743306073326472</v>
      </c>
      <c r="K2064">
        <f>ROW()</f>
        <v>2064</v>
      </c>
      <c r="L2064">
        <f>B2064/C2064</f>
        <v>0.87284396309667078</v>
      </c>
      <c r="M2064">
        <f t="shared" si="32"/>
        <v>9.2625713378772545</v>
      </c>
      <c r="O2064">
        <v>9.3445125000000004</v>
      </c>
      <c r="P2064">
        <f>P2063*(1-P$1+H2063)^($A2064-$A2063)*(2-E2064/E2063)</f>
        <v>9.3390316543875453</v>
      </c>
    </row>
    <row r="2065" spans="1:16" x14ac:dyDescent="0.25">
      <c r="A2065" s="1">
        <v>41058</v>
      </c>
      <c r="B2065" s="9">
        <v>21.03</v>
      </c>
      <c r="C2065" s="9">
        <v>23.89</v>
      </c>
      <c r="D2065">
        <v>7775.73</v>
      </c>
      <c r="E2065">
        <v>6942.5</v>
      </c>
      <c r="F2065">
        <v>113283.09</v>
      </c>
      <c r="G2065">
        <v>101158.49</v>
      </c>
      <c r="H2065">
        <f>(1/(1-91/360*VLOOKUP($A2065,Tbills!$B$4:$C$974,2,1)/100))^((1)/91)-1</f>
        <v>2.3613675910194587E-6</v>
      </c>
      <c r="I2065">
        <f>I2064*(1-IF($A2065&lt;=I2060,I$1,I$1+IF(AND(WEEKDAY($A2065)&lt;&gt;1,WEEKDAY($A2065)&lt;&gt;7),J$1,0)))^($A2065-$A2064)*(1-0.5*(E2065/E2064-1))</f>
        <v>18.260485500329303</v>
      </c>
      <c r="K2065">
        <f>ROW()</f>
        <v>2065</v>
      </c>
      <c r="L2065">
        <f>B2065/C2065</f>
        <v>0.8802846379238175</v>
      </c>
      <c r="M2065">
        <f t="shared" si="32"/>
        <v>9.8026981511068723</v>
      </c>
      <c r="O2065">
        <v>9.8910250000000008</v>
      </c>
      <c r="P2065">
        <f>P2064*(1-P$1+H2064)^($A2065-$A2064)*(2-E2065/E2064)</f>
        <v>9.8840895691252424</v>
      </c>
    </row>
    <row r="2066" spans="1:16" x14ac:dyDescent="0.25">
      <c r="A2066" s="1">
        <v>41059</v>
      </c>
      <c r="B2066" s="9">
        <v>24.14</v>
      </c>
      <c r="C2066" s="9">
        <v>26.19</v>
      </c>
      <c r="D2066">
        <v>8588.6299999999992</v>
      </c>
      <c r="E2066">
        <v>7668.27</v>
      </c>
      <c r="F2066">
        <v>117201.9</v>
      </c>
      <c r="G2066">
        <v>104657.63</v>
      </c>
      <c r="H2066">
        <f>(1/(1-91/360*VLOOKUP($A2066,Tbills!$B$4:$C$974,2,1)/100))^((1)/91)-1</f>
        <v>2.3613675910194587E-6</v>
      </c>
      <c r="I2066">
        <f>I2065*(1-IF($A2066&lt;=I2061,I$1,I$1+IF(AND(WEEKDAY($A2066)&lt;&gt;1,WEEKDAY($A2066)&lt;&gt;7),J$1,0)))^($A2066-$A2065)*(1-0.5*(E2066/E2065-1))</f>
        <v>17.305558111988418</v>
      </c>
      <c r="K2066">
        <f>ROW()</f>
        <v>2066</v>
      </c>
      <c r="L2066">
        <f>B2066/C2066</f>
        <v>0.92172584956090109</v>
      </c>
      <c r="M2066">
        <f t="shared" si="32"/>
        <v>8.7775137690556662</v>
      </c>
      <c r="O2066">
        <v>8.8618749999999995</v>
      </c>
      <c r="P2066">
        <f>P2065*(1-P$1+H2065)^($A2066-$A2065)*(2-E2066/E2065)</f>
        <v>8.8504988921268204</v>
      </c>
    </row>
    <row r="2067" spans="1:16" x14ac:dyDescent="0.25">
      <c r="A2067" s="1">
        <v>41060</v>
      </c>
      <c r="B2067" s="9">
        <v>24.06</v>
      </c>
      <c r="C2067" s="9">
        <v>26.22</v>
      </c>
      <c r="D2067">
        <v>8707.48</v>
      </c>
      <c r="E2067">
        <v>7774.37</v>
      </c>
      <c r="F2067">
        <v>118873.94</v>
      </c>
      <c r="G2067">
        <v>106150.46</v>
      </c>
      <c r="H2067">
        <f>(1/(1-91/360*VLOOKUP($A2067,Tbills!$B$4:$C$974,2,1)/100))^((1)/91)-1</f>
        <v>2.3613675910194587E-6</v>
      </c>
      <c r="I2067">
        <f>I2066*(1-IF($A2067&lt;=I2062,I$1,I$1+IF(AND(WEEKDAY($A2067)&lt;&gt;1,WEEKDAY($A2067)&lt;&gt;7),J$1,0)))^($A2067-$A2066)*(1-0.5*(E2067/E2066-1))</f>
        <v>17.185388908915932</v>
      </c>
      <c r="K2067">
        <f>ROW()</f>
        <v>2067</v>
      </c>
      <c r="L2067">
        <f>B2067/C2067</f>
        <v>0.91762013729977121</v>
      </c>
      <c r="M2067">
        <f t="shared" si="32"/>
        <v>8.6556628502965562</v>
      </c>
      <c r="O2067">
        <v>8.7415000000000003</v>
      </c>
      <c r="P2067">
        <f>P2066*(1-P$1+H2066)^($A2067-$A2066)*(2-E2067/E2066)</f>
        <v>8.7277390853048988</v>
      </c>
    </row>
    <row r="2068" spans="1:16" x14ac:dyDescent="0.25">
      <c r="A2068" s="1">
        <v>41061</v>
      </c>
      <c r="B2068" s="9">
        <v>26.66</v>
      </c>
      <c r="C2068" s="9">
        <v>28.47</v>
      </c>
      <c r="D2068">
        <v>9287.4500000000007</v>
      </c>
      <c r="E2068">
        <v>8292.17</v>
      </c>
      <c r="F2068">
        <v>124147.26</v>
      </c>
      <c r="G2068">
        <v>110859.11</v>
      </c>
      <c r="H2068">
        <f>(1/(1-91/360*VLOOKUP($A2068,Tbills!$B$4:$C$974,2,1)/100))^((1)/91)-1</f>
        <v>2.3613675910194587E-6</v>
      </c>
      <c r="I2068">
        <f>I2067*(1-IF($A2068&lt;=I2063,I$1,I$1+IF(AND(WEEKDAY($A2068)&lt;&gt;1,WEEKDAY($A2068)&lt;&gt;7),J$1,0)))^($A2068-$A2067)*(1-0.5*(E2068/E2067-1))</f>
        <v>16.612653267289563</v>
      </c>
      <c r="K2068">
        <f>ROW()</f>
        <v>2068</v>
      </c>
      <c r="L2068">
        <f>B2068/C2068</f>
        <v>0.93642430628731999</v>
      </c>
      <c r="M2068">
        <f t="shared" si="32"/>
        <v>8.0787894006328003</v>
      </c>
      <c r="O2068">
        <v>8.1577999999999999</v>
      </c>
      <c r="P2068">
        <f>P2067*(1-P$1+H2067)^($A2068-$A2067)*(2-E2068/E2067)</f>
        <v>8.1461593283767151</v>
      </c>
    </row>
    <row r="2069" spans="1:16" x14ac:dyDescent="0.25">
      <c r="A2069" s="1">
        <v>41064</v>
      </c>
      <c r="B2069" s="9">
        <v>26.12</v>
      </c>
      <c r="C2069" s="9">
        <v>28.12</v>
      </c>
      <c r="D2069">
        <v>9042.68</v>
      </c>
      <c r="E2069">
        <v>8073.57</v>
      </c>
      <c r="F2069">
        <v>125358.15</v>
      </c>
      <c r="G2069">
        <v>111939.61</v>
      </c>
      <c r="H2069">
        <f>(1/(1-91/360*VLOOKUP($A2069,Tbills!$B$4:$C$974,2,1)/100))^((1)/91)-1</f>
        <v>2.0835330114543638E-6</v>
      </c>
      <c r="I2069">
        <f>I2068*(1-IF($A2069&lt;=I2064,I$1,I$1+IF(AND(WEEKDAY($A2069)&lt;&gt;1,WEEKDAY($A2069)&lt;&gt;7),J$1,0)))^($A2069-$A2068)*(1-0.5*(E2069/E2068-1))</f>
        <v>16.830312251483797</v>
      </c>
      <c r="K2069">
        <f>ROW()</f>
        <v>2069</v>
      </c>
      <c r="L2069">
        <f>B2069/C2069</f>
        <v>0.92887624466571839</v>
      </c>
      <c r="M2069">
        <f t="shared" si="32"/>
        <v>8.2906056932675618</v>
      </c>
      <c r="O2069">
        <v>8.3721625</v>
      </c>
      <c r="P2069">
        <f>P2068*(1-P$1+H2068)^($A2069-$A2068)*(2-E2069/E2068)</f>
        <v>8.3600417052907048</v>
      </c>
    </row>
    <row r="2070" spans="1:16" x14ac:dyDescent="0.25">
      <c r="A2070" s="1">
        <v>41065</v>
      </c>
      <c r="B2070" s="9">
        <v>24.68</v>
      </c>
      <c r="C2070" s="9">
        <v>26.87</v>
      </c>
      <c r="D2070">
        <v>8647.09</v>
      </c>
      <c r="E2070">
        <v>7720.36</v>
      </c>
      <c r="F2070">
        <v>122748.94</v>
      </c>
      <c r="G2070">
        <v>109609.46</v>
      </c>
      <c r="H2070">
        <f>(1/(1-91/360*VLOOKUP($A2070,Tbills!$B$4:$C$974,2,1)/100))^((1)/91)-1</f>
        <v>2.0835330114543638E-6</v>
      </c>
      <c r="I2070">
        <f>I2069*(1-IF($A2070&lt;=I2065,I$1,I$1+IF(AND(WEEKDAY($A2070)&lt;&gt;1,WEEKDAY($A2070)&lt;&gt;7),J$1,0)))^($A2070-$A2069)*(1-0.5*(E2070/E2069-1))</f>
        <v>17.198018645609945</v>
      </c>
      <c r="K2070">
        <f>ROW()</f>
        <v>2070</v>
      </c>
      <c r="L2070">
        <f>B2070/C2070</f>
        <v>0.91849646445850386</v>
      </c>
      <c r="M2070">
        <f t="shared" si="32"/>
        <v>8.6529077403958699</v>
      </c>
      <c r="O2070">
        <v>8.7366375000000005</v>
      </c>
      <c r="P2070">
        <f>P2069*(1-P$1+H2069)^($A2070-$A2069)*(2-E2070/E2069)</f>
        <v>8.7254799801052609</v>
      </c>
    </row>
    <row r="2071" spans="1:16" x14ac:dyDescent="0.25">
      <c r="A2071" s="1">
        <v>41066</v>
      </c>
      <c r="B2071" s="9">
        <v>22.16</v>
      </c>
      <c r="C2071" s="9">
        <v>24.71</v>
      </c>
      <c r="D2071">
        <v>7998.81</v>
      </c>
      <c r="E2071">
        <v>7141.54</v>
      </c>
      <c r="F2071">
        <v>119213.79</v>
      </c>
      <c r="G2071">
        <v>106452.49</v>
      </c>
      <c r="H2071">
        <f>(1/(1-91/360*VLOOKUP($A2071,Tbills!$B$4:$C$974,2,1)/100))^((1)/91)-1</f>
        <v>2.0835330114543638E-6</v>
      </c>
      <c r="I2071">
        <f>I2070*(1-IF($A2071&lt;=I2066,I$1,I$1+IF(AND(WEEKDAY($A2071)&lt;&gt;1,WEEKDAY($A2071)&lt;&gt;7),J$1,0)))^($A2071-$A2070)*(1-0.5*(E2071/E2070-1))</f>
        <v>17.842249386880411</v>
      </c>
      <c r="K2071">
        <f>ROW()</f>
        <v>2071</v>
      </c>
      <c r="L2071">
        <f>B2071/C2071</f>
        <v>0.89680291380008093</v>
      </c>
      <c r="M2071">
        <f t="shared" si="32"/>
        <v>9.3012105900029898</v>
      </c>
      <c r="O2071">
        <v>9.3909749999999992</v>
      </c>
      <c r="P2071">
        <f>P2070*(1-P$1+H2070)^($A2071-$A2070)*(2-E2071/E2070)</f>
        <v>9.3793296531173578</v>
      </c>
    </row>
    <row r="2072" spans="1:16" x14ac:dyDescent="0.25">
      <c r="A2072" s="1">
        <v>41067</v>
      </c>
      <c r="B2072" s="9">
        <v>21.72</v>
      </c>
      <c r="C2072" s="9">
        <v>24.47</v>
      </c>
      <c r="D2072">
        <v>7915.89</v>
      </c>
      <c r="E2072">
        <v>7067.49</v>
      </c>
      <c r="F2072">
        <v>118566.7</v>
      </c>
      <c r="G2072">
        <v>105874.45</v>
      </c>
      <c r="H2072">
        <f>(1/(1-91/360*VLOOKUP($A2072,Tbills!$B$4:$C$974,2,1)/100))^((1)/91)-1</f>
        <v>2.0835330114543638E-6</v>
      </c>
      <c r="I2072">
        <f>I2071*(1-IF($A2072&lt;=I2067,I$1,I$1+IF(AND(WEEKDAY($A2072)&lt;&gt;1,WEEKDAY($A2072)&lt;&gt;7),J$1,0)))^($A2072-$A2071)*(1-0.5*(E2072/E2071-1))</f>
        <v>17.934284949103553</v>
      </c>
      <c r="K2072">
        <f>ROW()</f>
        <v>2072</v>
      </c>
      <c r="L2072">
        <f>B2072/C2072</f>
        <v>0.88761749080506747</v>
      </c>
      <c r="M2072">
        <f t="shared" si="32"/>
        <v>9.3972163254042869</v>
      </c>
      <c r="O2072">
        <v>9.4889749999999999</v>
      </c>
      <c r="P2072">
        <f>P2071*(1-P$1+H2071)^($A2072-$A2071)*(2-E2072/E2071)</f>
        <v>9.4762523381816379</v>
      </c>
    </row>
    <row r="2073" spans="1:16" x14ac:dyDescent="0.25">
      <c r="A2073" s="1">
        <v>41068</v>
      </c>
      <c r="B2073" s="9">
        <v>21.23</v>
      </c>
      <c r="C2073" s="9">
        <v>23.64</v>
      </c>
      <c r="D2073">
        <v>7459.12</v>
      </c>
      <c r="E2073">
        <v>6659.66</v>
      </c>
      <c r="F2073">
        <v>113391.87</v>
      </c>
      <c r="G2073">
        <v>101253.35</v>
      </c>
      <c r="H2073">
        <f>(1/(1-91/360*VLOOKUP($A2073,Tbills!$B$4:$C$974,2,1)/100))^((1)/91)-1</f>
        <v>2.0835330114543638E-6</v>
      </c>
      <c r="I2073">
        <f>I2072*(1-IF($A2073&lt;=I2068,I$1,I$1+IF(AND(WEEKDAY($A2073)&lt;&gt;1,WEEKDAY($A2073)&lt;&gt;7),J$1,0)))^($A2073-$A2072)*(1-0.5*(E2073/E2072-1))</f>
        <v>18.451254276107782</v>
      </c>
      <c r="K2073">
        <f>ROW()</f>
        <v>2073</v>
      </c>
      <c r="L2073">
        <f>B2073/C2073</f>
        <v>0.89805414551607443</v>
      </c>
      <c r="M2073">
        <f t="shared" si="32"/>
        <v>9.9390204095462309</v>
      </c>
      <c r="O2073">
        <v>10.031062500000001</v>
      </c>
      <c r="P2073">
        <f>P2072*(1-P$1+H2072)^($A2073-$A2072)*(2-E2073/E2072)</f>
        <v>10.02273030251204</v>
      </c>
    </row>
    <row r="2074" spans="1:16" x14ac:dyDescent="0.25">
      <c r="A2074" s="1">
        <v>41071</v>
      </c>
      <c r="B2074" s="9">
        <v>23.56</v>
      </c>
      <c r="C2074" s="9">
        <v>25.5</v>
      </c>
      <c r="D2074">
        <v>8306.32</v>
      </c>
      <c r="E2074">
        <v>7416.02</v>
      </c>
      <c r="F2074">
        <v>122651.34</v>
      </c>
      <c r="G2074">
        <v>109520.97</v>
      </c>
      <c r="H2074">
        <f>(1/(1-91/360*VLOOKUP($A2074,Tbills!$B$4:$C$974,2,1)/100))^((1)/91)-1</f>
        <v>2.3613675910194587E-6</v>
      </c>
      <c r="I2074">
        <f>I2073*(1-IF($A2074&lt;=I2069,I$1,I$1+IF(AND(WEEKDAY($A2074)&lt;&gt;1,WEEKDAY($A2074)&lt;&gt;7),J$1,0)))^($A2074-$A2073)*(1-0.5*(E2074/E2073-1))</f>
        <v>17.402109886584977</v>
      </c>
      <c r="K2074">
        <f>ROW()</f>
        <v>2074</v>
      </c>
      <c r="L2074">
        <f>B2074/C2074</f>
        <v>0.9239215686274509</v>
      </c>
      <c r="M2074">
        <f t="shared" si="32"/>
        <v>8.8089814521482985</v>
      </c>
      <c r="O2074">
        <v>8.8901749999999993</v>
      </c>
      <c r="P2074">
        <f>P2073*(1-P$1+H2073)^($A2074-$A2073)*(2-E2074/E2073)</f>
        <v>8.8834848499050327</v>
      </c>
    </row>
    <row r="2075" spans="1:16" x14ac:dyDescent="0.25">
      <c r="A2075" s="1">
        <v>41072</v>
      </c>
      <c r="B2075" s="9">
        <v>22.09</v>
      </c>
      <c r="C2075" s="9">
        <v>24.94</v>
      </c>
      <c r="D2075">
        <v>8014.12</v>
      </c>
      <c r="E2075">
        <v>7155.12</v>
      </c>
      <c r="F2075">
        <v>121273.72</v>
      </c>
      <c r="G2075">
        <v>108290.57</v>
      </c>
      <c r="H2075">
        <f>(1/(1-91/360*VLOOKUP($A2075,Tbills!$B$4:$C$974,2,1)/100))^((1)/91)-1</f>
        <v>2.3613675910194587E-6</v>
      </c>
      <c r="I2075">
        <f>I2074*(1-IF($A2075&lt;=I2070,I$1,I$1+IF(AND(WEEKDAY($A2075)&lt;&gt;1,WEEKDAY($A2075)&lt;&gt;7),J$1,0)))^($A2075-$A2074)*(1-0.5*(E2075/E2074-1))</f>
        <v>17.707757282326682</v>
      </c>
      <c r="K2075">
        <f>ROW()</f>
        <v>2075</v>
      </c>
      <c r="L2075">
        <f>B2075/C2075</f>
        <v>0.88572574178027264</v>
      </c>
      <c r="M2075">
        <f t="shared" si="32"/>
        <v>9.1184619503041358</v>
      </c>
      <c r="O2075">
        <v>9.2037499999999994</v>
      </c>
      <c r="P2075">
        <f>P2074*(1-P$1+H2074)^($A2075-$A2074)*(2-E2075/E2074)</f>
        <v>9.1956927259550323</v>
      </c>
    </row>
    <row r="2076" spans="1:16" x14ac:dyDescent="0.25">
      <c r="A2076" s="1">
        <v>41073</v>
      </c>
      <c r="B2076" s="9">
        <v>24.27</v>
      </c>
      <c r="C2076" s="9">
        <v>26.5</v>
      </c>
      <c r="D2076">
        <v>8417.0400000000009</v>
      </c>
      <c r="E2076">
        <v>7514.83</v>
      </c>
      <c r="F2076">
        <v>124965.48</v>
      </c>
      <c r="G2076">
        <v>111586.85</v>
      </c>
      <c r="H2076">
        <f>(1/(1-91/360*VLOOKUP($A2076,Tbills!$B$4:$C$974,2,1)/100))^((1)/91)-1</f>
        <v>2.3613675910194587E-6</v>
      </c>
      <c r="I2076">
        <f>I2075*(1-IF($A2076&lt;=I2071,I$1,I$1+IF(AND(WEEKDAY($A2076)&lt;&gt;1,WEEKDAY($A2076)&lt;&gt;7),J$1,0)))^($A2076-$A2075)*(1-0.5*(E2076/E2075-1))</f>
        <v>17.262196132575081</v>
      </c>
      <c r="K2076">
        <f>ROW()</f>
        <v>2076</v>
      </c>
      <c r="L2076">
        <f>B2076/C2076</f>
        <v>0.91584905660377358</v>
      </c>
      <c r="M2076">
        <f t="shared" si="32"/>
        <v>8.6596453367308257</v>
      </c>
      <c r="O2076">
        <v>8.7347374999999996</v>
      </c>
      <c r="P2076">
        <f>P2075*(1-P$1+H2075)^($A2076-$A2075)*(2-E2076/E2075)</f>
        <v>8.7330944340035916</v>
      </c>
    </row>
    <row r="2077" spans="1:16" x14ac:dyDescent="0.25">
      <c r="A2077" s="1">
        <v>41074</v>
      </c>
      <c r="B2077" s="9">
        <v>21.68</v>
      </c>
      <c r="C2077" s="9">
        <v>25</v>
      </c>
      <c r="D2077">
        <v>7873.43</v>
      </c>
      <c r="E2077">
        <v>7029.47</v>
      </c>
      <c r="F2077">
        <v>120471.6</v>
      </c>
      <c r="G2077">
        <v>107573.82</v>
      </c>
      <c r="H2077">
        <f>(1/(1-91/360*VLOOKUP($A2077,Tbills!$B$4:$C$974,2,1)/100))^((1)/91)-1</f>
        <v>2.3613675910194587E-6</v>
      </c>
      <c r="I2077">
        <f>I2076*(1-IF($A2077&lt;=I2072,I$1,I$1+IF(AND(WEEKDAY($A2077)&lt;&gt;1,WEEKDAY($A2077)&lt;&gt;7),J$1,0)))^($A2077-$A2076)*(1-0.5*(E2077/E2076-1))</f>
        <v>17.819188690690645</v>
      </c>
      <c r="K2077">
        <f>ROW()</f>
        <v>2077</v>
      </c>
      <c r="L2077">
        <f>B2077/C2077</f>
        <v>0.86719999999999997</v>
      </c>
      <c r="M2077">
        <f t="shared" si="32"/>
        <v>9.2185160997988156</v>
      </c>
      <c r="O2077">
        <v>9.2950125000000003</v>
      </c>
      <c r="P2077">
        <f>P2076*(1-P$1+H2076)^($A2077-$A2076)*(2-E2077/E2076)</f>
        <v>9.296816513478916</v>
      </c>
    </row>
    <row r="2078" spans="1:16" x14ac:dyDescent="0.25">
      <c r="A2078" s="1">
        <v>41075</v>
      </c>
      <c r="B2078" s="9">
        <v>21.11</v>
      </c>
      <c r="C2078" s="9">
        <v>23.67</v>
      </c>
      <c r="D2078">
        <v>7413.69</v>
      </c>
      <c r="E2078">
        <v>6618.99</v>
      </c>
      <c r="F2078">
        <v>114921.7</v>
      </c>
      <c r="G2078">
        <v>102617.84</v>
      </c>
      <c r="H2078">
        <f>(1/(1-91/360*VLOOKUP($A2078,Tbills!$B$4:$C$974,2,1)/100))^((1)/91)-1</f>
        <v>2.3613675910194587E-6</v>
      </c>
      <c r="I2078">
        <f>I2077*(1-IF($A2078&lt;=I2073,I$1,I$1+IF(AND(WEEKDAY($A2078)&lt;&gt;1,WEEKDAY($A2078)&lt;&gt;7),J$1,0)))^($A2078-$A2077)*(1-0.5*(E2078/E2077-1))</f>
        <v>18.338979645298327</v>
      </c>
      <c r="K2078">
        <f>ROW()</f>
        <v>2078</v>
      </c>
      <c r="L2078">
        <f>B2078/C2078</f>
        <v>0.89184621884241644</v>
      </c>
      <c r="M2078">
        <f t="shared" si="32"/>
        <v>9.7563691818751366</v>
      </c>
      <c r="O2078">
        <v>9.8347125000000002</v>
      </c>
      <c r="P2078">
        <f>P2077*(1-P$1+H2077)^($A2078-$A2077)*(2-E2078/E2077)</f>
        <v>9.8393556110533105</v>
      </c>
    </row>
    <row r="2079" spans="1:16" x14ac:dyDescent="0.25">
      <c r="A2079" s="1">
        <v>41078</v>
      </c>
      <c r="B2079" s="9">
        <v>18.32</v>
      </c>
      <c r="C2079" s="9">
        <v>22.13</v>
      </c>
      <c r="D2079">
        <v>6812.28</v>
      </c>
      <c r="E2079">
        <v>6082</v>
      </c>
      <c r="F2079">
        <v>112736.69</v>
      </c>
      <c r="G2079">
        <v>100666.04</v>
      </c>
      <c r="H2079">
        <f>(1/(1-91/360*VLOOKUP($A2079,Tbills!$B$4:$C$974,2,1)/100))^((1)/91)-1</f>
        <v>2.639209272237153E-6</v>
      </c>
      <c r="I2079">
        <f>I2078*(1-IF($A2079&lt;=I2074,I$1,I$1+IF(AND(WEEKDAY($A2079)&lt;&gt;1,WEEKDAY($A2079)&lt;&gt;7),J$1,0)))^($A2079-$A2078)*(1-0.5*(E2079/E2078-1))</f>
        <v>19.081398364479963</v>
      </c>
      <c r="K2079">
        <f>ROW()</f>
        <v>2079</v>
      </c>
      <c r="L2079">
        <f>B2079/C2079</f>
        <v>0.82783551739719841</v>
      </c>
      <c r="M2079">
        <f t="shared" si="32"/>
        <v>10.546416904490069</v>
      </c>
      <c r="O2079">
        <v>10.628375</v>
      </c>
      <c r="P2079">
        <f>P2078*(1-P$1+H2078)^($A2079-$A2078)*(2-E2079/E2078)</f>
        <v>10.636504718992835</v>
      </c>
    </row>
    <row r="2080" spans="1:16" x14ac:dyDescent="0.25">
      <c r="A2080" s="1">
        <v>41079</v>
      </c>
      <c r="B2080" s="9">
        <v>18.38</v>
      </c>
      <c r="C2080" s="9">
        <v>21.92</v>
      </c>
      <c r="D2080">
        <v>6835.21</v>
      </c>
      <c r="E2080">
        <v>6102.45</v>
      </c>
      <c r="F2080">
        <v>112456.96000000001</v>
      </c>
      <c r="G2080">
        <v>100416</v>
      </c>
      <c r="H2080">
        <f>(1/(1-91/360*VLOOKUP($A2080,Tbills!$B$4:$C$974,2,1)/100))^((1)/91)-1</f>
        <v>2.639209272237153E-6</v>
      </c>
      <c r="I2080">
        <f>I2079*(1-IF($A2080&lt;=I2075,I$1,I$1+IF(AND(WEEKDAY($A2080)&lt;&gt;1,WEEKDAY($A2080)&lt;&gt;7),J$1,0)))^($A2080-$A2079)*(1-0.5*(E2080/E2079-1))</f>
        <v>19.048823096580612</v>
      </c>
      <c r="K2080">
        <f>ROW()</f>
        <v>2080</v>
      </c>
      <c r="L2080">
        <f>B2080/C2080</f>
        <v>0.83850364963503643</v>
      </c>
      <c r="M2080">
        <f t="shared" si="32"/>
        <v>10.51046628345836</v>
      </c>
      <c r="O2080">
        <v>10.591275</v>
      </c>
      <c r="P2080">
        <f>P2079*(1-P$1+H2079)^($A2080-$A2079)*(2-E2080/E2079)</f>
        <v>10.600376635172864</v>
      </c>
    </row>
    <row r="2081" spans="1:16" x14ac:dyDescent="0.25">
      <c r="A2081" s="1">
        <v>41080</v>
      </c>
      <c r="B2081" s="9">
        <v>17.239999999999998</v>
      </c>
      <c r="C2081" s="9">
        <v>20.84</v>
      </c>
      <c r="D2081">
        <v>6382.67</v>
      </c>
      <c r="E2081">
        <v>5698.41</v>
      </c>
      <c r="F2081">
        <v>108621.94</v>
      </c>
      <c r="G2081">
        <v>96991.34</v>
      </c>
      <c r="H2081">
        <f>(1/(1-91/360*VLOOKUP($A2081,Tbills!$B$4:$C$974,2,1)/100))^((1)/91)-1</f>
        <v>2.639209272237153E-6</v>
      </c>
      <c r="I2081">
        <f>I2080*(1-IF($A2081&lt;=I2076,I$1,I$1+IF(AND(WEEKDAY($A2081)&lt;&gt;1,WEEKDAY($A2081)&lt;&gt;7),J$1,0)))^($A2081-$A2080)*(1-0.5*(E2081/E2080-1))</f>
        <v>19.678917163829322</v>
      </c>
      <c r="K2081">
        <f>ROW()</f>
        <v>2081</v>
      </c>
      <c r="L2081">
        <f>B2081/C2081</f>
        <v>0.82725527831094048</v>
      </c>
      <c r="M2081">
        <f t="shared" si="32"/>
        <v>11.205836779643507</v>
      </c>
      <c r="O2081">
        <v>11.291774999999999</v>
      </c>
      <c r="P2081">
        <f>P2080*(1-P$1+H2080)^($A2081-$A2080)*(2-E2081/E2080)</f>
        <v>11.301833789919863</v>
      </c>
    </row>
    <row r="2082" spans="1:16" x14ac:dyDescent="0.25">
      <c r="A2082" s="1">
        <v>41081</v>
      </c>
      <c r="B2082" s="9">
        <v>20.079999999999998</v>
      </c>
      <c r="C2082" s="9">
        <v>23.16</v>
      </c>
      <c r="D2082">
        <v>7268.72</v>
      </c>
      <c r="E2082">
        <v>6489.45</v>
      </c>
      <c r="F2082">
        <v>112972.14</v>
      </c>
      <c r="G2082">
        <v>100875.49</v>
      </c>
      <c r="H2082">
        <f>(1/(1-91/360*VLOOKUP($A2082,Tbills!$B$4:$C$974,2,1)/100))^((1)/91)-1</f>
        <v>2.639209272237153E-6</v>
      </c>
      <c r="I2082">
        <f>I2081*(1-IF($A2082&lt;=I2077,I$1,I$1+IF(AND(WEEKDAY($A2082)&lt;&gt;1,WEEKDAY($A2082)&lt;&gt;7),J$1,0)))^($A2082-$A2081)*(1-0.5*(E2082/E2081-1))</f>
        <v>18.312549807120778</v>
      </c>
      <c r="K2082">
        <f>ROW()</f>
        <v>2082</v>
      </c>
      <c r="L2082">
        <f>B2082/C2082</f>
        <v>0.86701208981001721</v>
      </c>
      <c r="M2082">
        <f t="shared" si="32"/>
        <v>9.6498191607730899</v>
      </c>
      <c r="O2082">
        <v>9.7346625000000007</v>
      </c>
      <c r="P2082">
        <f>P2081*(1-P$1+H2081)^($A2082-$A2081)*(2-E2082/E2081)</f>
        <v>9.7326052561323237</v>
      </c>
    </row>
    <row r="2083" spans="1:16" x14ac:dyDescent="0.25">
      <c r="A2083" s="1">
        <v>41082</v>
      </c>
      <c r="B2083" s="9">
        <v>18.11</v>
      </c>
      <c r="C2083" s="9">
        <v>21.51</v>
      </c>
      <c r="D2083">
        <v>6825.89</v>
      </c>
      <c r="E2083">
        <v>6094.08</v>
      </c>
      <c r="F2083">
        <v>111553.46</v>
      </c>
      <c r="G2083">
        <v>99608.45</v>
      </c>
      <c r="H2083">
        <f>(1/(1-91/360*VLOOKUP($A2083,Tbills!$B$4:$C$974,2,1)/100))^((1)/91)-1</f>
        <v>2.639209272237153E-6</v>
      </c>
      <c r="I2083">
        <f>I2082*(1-IF($A2083&lt;=I2078,I$1,I$1+IF(AND(WEEKDAY($A2083)&lt;&gt;1,WEEKDAY($A2083)&lt;&gt;7),J$1,0)))^($A2083-$A2082)*(1-0.5*(E2083/E2082-1))</f>
        <v>18.869905073404027</v>
      </c>
      <c r="K2083">
        <f>ROW()</f>
        <v>2083</v>
      </c>
      <c r="L2083">
        <f>B2083/C2083</f>
        <v>0.84193398419339838</v>
      </c>
      <c r="M2083">
        <f t="shared" si="32"/>
        <v>10.237257951901364</v>
      </c>
      <c r="O2083">
        <v>10.332675</v>
      </c>
      <c r="P2083">
        <f>P2082*(1-P$1+H2082)^($A2083-$A2082)*(2-E2083/E2082)</f>
        <v>10.325209966305652</v>
      </c>
    </row>
    <row r="2084" spans="1:16" x14ac:dyDescent="0.25">
      <c r="A2084" s="1">
        <v>41085</v>
      </c>
      <c r="B2084" s="9">
        <v>20.38</v>
      </c>
      <c r="C2084" s="9">
        <v>23.03</v>
      </c>
      <c r="D2084">
        <v>6998.5</v>
      </c>
      <c r="E2084">
        <v>6248.13</v>
      </c>
      <c r="F2084">
        <v>112479.09</v>
      </c>
      <c r="G2084">
        <v>100434.17</v>
      </c>
      <c r="H2084">
        <f>(1/(1-91/360*VLOOKUP($A2084,Tbills!$B$4:$C$974,2,1)/100))^((1)/91)-1</f>
        <v>2.639209272237153E-6</v>
      </c>
      <c r="I2084">
        <f>I2083*(1-IF($A2084&lt;=I2079,I$1,I$1+IF(AND(WEEKDAY($A2084)&lt;&gt;1,WEEKDAY($A2084)&lt;&gt;7),J$1,0)))^($A2084-$A2083)*(1-0.5*(E2084/E2083-1))</f>
        <v>18.629947646243203</v>
      </c>
      <c r="K2084">
        <f>ROW()</f>
        <v>2084</v>
      </c>
      <c r="L2084">
        <f>B2084/C2084</f>
        <v>0.88493269648284834</v>
      </c>
      <c r="M2084">
        <f t="shared" si="32"/>
        <v>9.9770798974124055</v>
      </c>
      <c r="O2084">
        <v>10.0702</v>
      </c>
      <c r="P2084">
        <f>P2083*(1-P$1+H2083)^($A2084-$A2083)*(2-E2084/E2083)</f>
        <v>10.063165800217607</v>
      </c>
    </row>
    <row r="2085" spans="1:16" x14ac:dyDescent="0.25">
      <c r="A2085" s="1">
        <v>41086</v>
      </c>
      <c r="B2085" s="9">
        <v>19.72</v>
      </c>
      <c r="C2085" s="9">
        <v>22.47</v>
      </c>
      <c r="D2085">
        <v>6793.61</v>
      </c>
      <c r="E2085">
        <v>6065.19</v>
      </c>
      <c r="F2085">
        <v>110547.62</v>
      </c>
      <c r="G2085">
        <v>98709.27</v>
      </c>
      <c r="H2085">
        <f>(1/(1-91/360*VLOOKUP($A2085,Tbills!$B$4:$C$974,2,1)/100))^((1)/91)-1</f>
        <v>2.639209272237153E-6</v>
      </c>
      <c r="I2085">
        <f>I2084*(1-IF($A2085&lt;=I2080,I$1,I$1+IF(AND(WEEKDAY($A2085)&lt;&gt;1,WEEKDAY($A2085)&lt;&gt;7),J$1,0)))^($A2085-$A2084)*(1-0.5*(E2085/E2084-1))</f>
        <v>18.902190270610991</v>
      </c>
      <c r="K2085">
        <f>ROW()</f>
        <v>2085</v>
      </c>
      <c r="L2085">
        <f>B2085/C2085</f>
        <v>0.8776145972407654</v>
      </c>
      <c r="M2085">
        <f t="shared" si="32"/>
        <v>10.268722127775398</v>
      </c>
      <c r="O2085">
        <v>10.362975</v>
      </c>
      <c r="P2085">
        <f>P2084*(1-P$1+H2084)^($A2085-$A2084)*(2-E2085/E2084)</f>
        <v>10.357451084511277</v>
      </c>
    </row>
    <row r="2086" spans="1:16" x14ac:dyDescent="0.25">
      <c r="A2086" s="1">
        <v>41087</v>
      </c>
      <c r="B2086" s="9">
        <v>19.45</v>
      </c>
      <c r="C2086" s="9">
        <v>22.36</v>
      </c>
      <c r="D2086">
        <v>6778.37</v>
      </c>
      <c r="E2086">
        <v>6051.57</v>
      </c>
      <c r="F2086">
        <v>109341.07</v>
      </c>
      <c r="G2086">
        <v>97631.66</v>
      </c>
      <c r="H2086">
        <f>(1/(1-91/360*VLOOKUP($A2086,Tbills!$B$4:$C$974,2,1)/100))^((1)/91)-1</f>
        <v>2.639209272237153E-6</v>
      </c>
      <c r="I2086">
        <f>I2085*(1-IF($A2086&lt;=I2081,I$1,I$1+IF(AND(WEEKDAY($A2086)&lt;&gt;1,WEEKDAY($A2086)&lt;&gt;7),J$1,0)))^($A2086-$A2085)*(1-0.5*(E2086/E2085-1))</f>
        <v>18.922921137189711</v>
      </c>
      <c r="K2086">
        <f>ROW()</f>
        <v>2086</v>
      </c>
      <c r="L2086">
        <f>B2086/C2086</f>
        <v>0.86985688729874777</v>
      </c>
      <c r="M2086">
        <f t="shared" si="32"/>
        <v>10.291302242739976</v>
      </c>
      <c r="O2086">
        <v>10.38395</v>
      </c>
      <c r="P2086">
        <f>P2085*(1-P$1+H2085)^($A2086-$A2085)*(2-E2086/E2085)</f>
        <v>10.380353245414344</v>
      </c>
    </row>
    <row r="2087" spans="1:16" x14ac:dyDescent="0.25">
      <c r="A2087" s="1">
        <v>41088</v>
      </c>
      <c r="B2087" s="9">
        <v>19.71</v>
      </c>
      <c r="C2087" s="9">
        <v>22.25</v>
      </c>
      <c r="D2087">
        <v>6672.08</v>
      </c>
      <c r="E2087">
        <v>5956.66</v>
      </c>
      <c r="F2087">
        <v>108076.13</v>
      </c>
      <c r="G2087">
        <v>96501.92</v>
      </c>
      <c r="H2087">
        <f>(1/(1-91/360*VLOOKUP($A2087,Tbills!$B$4:$C$974,2,1)/100))^((1)/91)-1</f>
        <v>2.639209272237153E-6</v>
      </c>
      <c r="I2087">
        <f>I2086*(1-IF($A2087&lt;=I2082,I$1,I$1+IF(AND(WEEKDAY($A2087)&lt;&gt;1,WEEKDAY($A2087)&lt;&gt;7),J$1,0)))^($A2087-$A2086)*(1-0.5*(E2087/E2086-1))</f>
        <v>19.070813893121429</v>
      </c>
      <c r="K2087">
        <f>ROW()</f>
        <v>2087</v>
      </c>
      <c r="L2087">
        <f>B2087/C2087</f>
        <v>0.88584269662921356</v>
      </c>
      <c r="M2087">
        <f t="shared" si="32"/>
        <v>10.452219386451592</v>
      </c>
      <c r="O2087">
        <v>10.543749999999999</v>
      </c>
      <c r="P2087">
        <f>P2086*(1-P$1+H2086)^($A2087-$A2086)*(2-E2087/E2086)</f>
        <v>10.54279173519293</v>
      </c>
    </row>
    <row r="2088" spans="1:16" x14ac:dyDescent="0.25">
      <c r="A2088" s="1">
        <v>41089</v>
      </c>
      <c r="B2088" s="9">
        <v>17.079999999999998</v>
      </c>
      <c r="C2088" s="9">
        <v>20.32</v>
      </c>
      <c r="D2088">
        <v>6178.02</v>
      </c>
      <c r="E2088">
        <v>5515.56</v>
      </c>
      <c r="F2088">
        <v>104323.4</v>
      </c>
      <c r="G2088">
        <v>93150.83</v>
      </c>
      <c r="H2088">
        <f>(1/(1-91/360*VLOOKUP($A2088,Tbills!$B$4:$C$974,2,1)/100))^((1)/91)-1</f>
        <v>2.639209272237153E-6</v>
      </c>
      <c r="I2088">
        <f>I2087*(1-IF($A2088&lt;=I2083,I$1,I$1+IF(AND(WEEKDAY($A2088)&lt;&gt;1,WEEKDAY($A2088)&lt;&gt;7),J$1,0)))^($A2088-$A2087)*(1-0.5*(E2088/E2087-1))</f>
        <v>19.776410966251337</v>
      </c>
      <c r="K2088">
        <f>ROW()</f>
        <v>2088</v>
      </c>
      <c r="L2088">
        <f>B2088/C2088</f>
        <v>0.84055118110236215</v>
      </c>
      <c r="M2088">
        <f t="shared" si="32"/>
        <v>11.22569973304973</v>
      </c>
      <c r="O2088">
        <v>11.322575000000001</v>
      </c>
      <c r="P2088">
        <f>P2087*(1-P$1+H2087)^($A2088-$A2087)*(2-E2088/E2087)</f>
        <v>11.323113041831524</v>
      </c>
    </row>
    <row r="2089" spans="1:16" x14ac:dyDescent="0.25">
      <c r="A2089" s="1">
        <v>41092</v>
      </c>
      <c r="B2089" s="9">
        <v>16.8</v>
      </c>
      <c r="C2089" s="9">
        <v>19.79</v>
      </c>
      <c r="D2089">
        <v>5770.05</v>
      </c>
      <c r="E2089">
        <v>5151.29</v>
      </c>
      <c r="F2089">
        <v>102172.94</v>
      </c>
      <c r="G2089">
        <v>91229.93</v>
      </c>
      <c r="H2089">
        <f>(1/(1-91/360*VLOOKUP($A2089,Tbills!$B$4:$C$974,2,1)/100))^((1)/91)-1</f>
        <v>2.7781327762710362E-6</v>
      </c>
      <c r="I2089">
        <f>I2088*(1-IF($A2089&lt;=I2084,I$1,I$1+IF(AND(WEEKDAY($A2089)&lt;&gt;1,WEEKDAY($A2089)&lt;&gt;7),J$1,0)))^($A2089-$A2088)*(1-0.5*(E2089/E2088-1))</f>
        <v>20.427873110122842</v>
      </c>
      <c r="K2089">
        <f>ROW()</f>
        <v>2089</v>
      </c>
      <c r="L2089">
        <f>B2089/C2089</f>
        <v>0.8489135927235979</v>
      </c>
      <c r="M2089">
        <f t="shared" si="32"/>
        <v>11.965418533329071</v>
      </c>
      <c r="O2089">
        <v>12.062049999999999</v>
      </c>
      <c r="P2089">
        <f>P2088*(1-P$1+H2088)^($A2089-$A2088)*(2-E2089/E2088)</f>
        <v>12.069693687018743</v>
      </c>
    </row>
    <row r="2090" spans="1:16" x14ac:dyDescent="0.25">
      <c r="A2090" s="1">
        <v>41093</v>
      </c>
      <c r="B2090" s="9">
        <v>16.66</v>
      </c>
      <c r="C2090" s="9">
        <v>19.32</v>
      </c>
      <c r="D2090">
        <v>5635.77</v>
      </c>
      <c r="E2090">
        <v>5031.3900000000003</v>
      </c>
      <c r="F2090">
        <v>99846.2</v>
      </c>
      <c r="G2090">
        <v>89152.14</v>
      </c>
      <c r="H2090">
        <f>(1/(1-91/360*VLOOKUP($A2090,Tbills!$B$4:$C$974,2,1)/100))^((1)/91)-1</f>
        <v>2.7781327762710362E-6</v>
      </c>
      <c r="I2090">
        <f>I2089*(1-IF($A2090&lt;=I2085,I$1,I$1+IF(AND(WEEKDAY($A2090)&lt;&gt;1,WEEKDAY($A2090)&lt;&gt;7),J$1,0)))^($A2090-$A2089)*(1-0.5*(E2090/E2089-1))</f>
        <v>20.665071997800052</v>
      </c>
      <c r="K2090">
        <f>ROW()</f>
        <v>2090</v>
      </c>
      <c r="L2090">
        <f>B2090/C2090</f>
        <v>0.86231884057971009</v>
      </c>
      <c r="M2090">
        <f t="shared" si="32"/>
        <v>12.243352037830165</v>
      </c>
      <c r="O2090">
        <v>12.333225000000001</v>
      </c>
      <c r="P2090">
        <f>P2089*(1-P$1+H2089)^($A2090-$A2089)*(2-E2090/E2089)</f>
        <v>12.350202043758468</v>
      </c>
    </row>
    <row r="2091" spans="1:16" x14ac:dyDescent="0.25">
      <c r="A2091" s="1">
        <v>41095</v>
      </c>
      <c r="B2091" s="9">
        <v>17.5</v>
      </c>
      <c r="C2091" s="9">
        <v>20.11</v>
      </c>
      <c r="D2091">
        <v>5899.42</v>
      </c>
      <c r="E2091">
        <v>5266.74</v>
      </c>
      <c r="F2091">
        <v>101044.53</v>
      </c>
      <c r="G2091">
        <v>90221.62</v>
      </c>
      <c r="H2091">
        <f>(1/(1-91/360*VLOOKUP($A2091,Tbills!$B$4:$C$974,2,1)/100))^((1)/91)-1</f>
        <v>2.7781327762710362E-6</v>
      </c>
      <c r="I2091">
        <f>I2090*(1-IF($A2091&lt;=I2086,I$1,I$1+IF(AND(WEEKDAY($A2091)&lt;&gt;1,WEEKDAY($A2091)&lt;&gt;7),J$1,0)))^($A2091-$A2090)*(1-0.5*(E2091/E2090-1))</f>
        <v>20.180703256602268</v>
      </c>
      <c r="K2091">
        <f>ROW()</f>
        <v>2091</v>
      </c>
      <c r="L2091">
        <f>B2091/C2091</f>
        <v>0.87021382396817504</v>
      </c>
      <c r="M2091">
        <f t="shared" si="32"/>
        <v>11.669565758839092</v>
      </c>
      <c r="O2091">
        <v>11.752262500000001</v>
      </c>
      <c r="P2091">
        <f>P2090*(1-P$1+H2090)^($A2091-$A2090)*(2-E2091/E2090)</f>
        <v>11.77169939886701</v>
      </c>
    </row>
    <row r="2092" spans="1:16" x14ac:dyDescent="0.25">
      <c r="A2092" s="1">
        <v>41096</v>
      </c>
      <c r="B2092" s="9">
        <v>17.100000000000001</v>
      </c>
      <c r="C2092" s="9">
        <v>20.04</v>
      </c>
      <c r="D2092">
        <v>5779.99</v>
      </c>
      <c r="E2092">
        <v>5160.1000000000004</v>
      </c>
      <c r="F2092">
        <v>99666.34</v>
      </c>
      <c r="G2092">
        <v>88990.8</v>
      </c>
      <c r="H2092">
        <f>(1/(1-91/360*VLOOKUP($A2092,Tbills!$B$4:$C$974,2,1)/100))^((1)/91)-1</f>
        <v>2.7781327762710362E-6</v>
      </c>
      <c r="I2092">
        <f>I2091*(1-IF($A2092&lt;=I2087,I$1,I$1+IF(AND(WEEKDAY($A2092)&lt;&gt;1,WEEKDAY($A2092)&lt;&gt;7),J$1,0)))^($A2092-$A2091)*(1-0.5*(E2092/E2091-1))</f>
        <v>20.384480304614108</v>
      </c>
      <c r="K2092">
        <f>ROW()</f>
        <v>2092</v>
      </c>
      <c r="L2092">
        <f>B2092/C2092</f>
        <v>0.85329341317365281</v>
      </c>
      <c r="M2092">
        <f t="shared" si="32"/>
        <v>11.905294499036817</v>
      </c>
      <c r="O2092">
        <v>11.979025</v>
      </c>
      <c r="P2092">
        <f>P2091*(1-P$1+H2091)^($A2092-$A2091)*(2-E2092/E2091)</f>
        <v>12.00963979971416</v>
      </c>
    </row>
    <row r="2093" spans="1:16" x14ac:dyDescent="0.25">
      <c r="A2093" s="1">
        <v>41099</v>
      </c>
      <c r="B2093" s="9">
        <v>18.05</v>
      </c>
      <c r="C2093" s="9">
        <v>20.37</v>
      </c>
      <c r="D2093">
        <v>5777.73</v>
      </c>
      <c r="E2093">
        <v>5158.04</v>
      </c>
      <c r="F2093">
        <v>99375.19</v>
      </c>
      <c r="G2093">
        <v>88730.1</v>
      </c>
      <c r="H2093">
        <f>(1/(1-91/360*VLOOKUP($A2093,Tbills!$B$4:$C$974,2,1)/100))^((1)/91)-1</f>
        <v>2.5002875438939753E-6</v>
      </c>
      <c r="I2093">
        <f>I2092*(1-IF($A2093&lt;=I2088,I$1,I$1+IF(AND(WEEKDAY($A2093)&lt;&gt;1,WEEKDAY($A2093)&lt;&gt;7),J$1,0)))^($A2093-$A2092)*(1-0.5*(E2093/E2092-1))</f>
        <v>20.386957279683116</v>
      </c>
      <c r="K2093">
        <f>ROW()</f>
        <v>2093</v>
      </c>
      <c r="L2093">
        <f>B2093/C2093</f>
        <v>0.88610702012763864</v>
      </c>
      <c r="M2093">
        <f t="shared" si="32"/>
        <v>11.9083832297296</v>
      </c>
      <c r="O2093">
        <v>11.9777</v>
      </c>
      <c r="P2093">
        <f>P2092*(1-P$1+H2092)^($A2093-$A2092)*(2-E2093/E2092)</f>
        <v>12.013201319719899</v>
      </c>
    </row>
    <row r="2094" spans="1:16" x14ac:dyDescent="0.25">
      <c r="A2094" s="1">
        <v>41100</v>
      </c>
      <c r="B2094" s="9">
        <v>18.72</v>
      </c>
      <c r="C2094" s="9">
        <v>20.87</v>
      </c>
      <c r="D2094">
        <v>5995.42</v>
      </c>
      <c r="E2094">
        <v>5352.37</v>
      </c>
      <c r="F2094">
        <v>100080.95</v>
      </c>
      <c r="G2094">
        <v>89360.04</v>
      </c>
      <c r="H2094">
        <f>(1/(1-91/360*VLOOKUP($A2094,Tbills!$B$4:$C$974,2,1)/100))^((1)/91)-1</f>
        <v>2.5002875438939753E-6</v>
      </c>
      <c r="I2094">
        <f>I2093*(1-IF($A2094&lt;=I2089,I$1,I$1+IF(AND(WEEKDAY($A2094)&lt;&gt;1,WEEKDAY($A2094)&lt;&gt;7),J$1,0)))^($A2094-$A2093)*(1-0.5*(E2094/E2093-1))</f>
        <v>20.002395682115274</v>
      </c>
      <c r="K2094">
        <f>ROW()</f>
        <v>2094</v>
      </c>
      <c r="L2094">
        <f>B2094/C2094</f>
        <v>0.89698131288931471</v>
      </c>
      <c r="M2094">
        <f t="shared" si="32"/>
        <v>11.45919920432628</v>
      </c>
      <c r="O2094">
        <v>11.522074999999999</v>
      </c>
      <c r="P2094">
        <f>P2093*(1-P$1+H2093)^($A2094-$A2093)*(2-E2094/E2093)</f>
        <v>11.56020331755154</v>
      </c>
    </row>
    <row r="2095" spans="1:16" x14ac:dyDescent="0.25">
      <c r="A2095" s="1">
        <v>41101</v>
      </c>
      <c r="B2095" s="9">
        <v>17.95</v>
      </c>
      <c r="C2095" s="9">
        <v>20.25</v>
      </c>
      <c r="D2095">
        <v>5762.82</v>
      </c>
      <c r="E2095">
        <v>5144.7</v>
      </c>
      <c r="F2095">
        <v>98799.14</v>
      </c>
      <c r="G2095">
        <v>88215.32</v>
      </c>
      <c r="H2095">
        <f>(1/(1-91/360*VLOOKUP($A2095,Tbills!$B$4:$C$974,2,1)/100))^((1)/91)-1</f>
        <v>2.5002875438939753E-6</v>
      </c>
      <c r="I2095">
        <f>I2094*(1-IF($A2095&lt;=I2090,I$1,I$1+IF(AND(WEEKDAY($A2095)&lt;&gt;1,WEEKDAY($A2095)&lt;&gt;7),J$1,0)))^($A2095-$A2094)*(1-0.5*(E2095/E2094-1))</f>
        <v>20.389907793411449</v>
      </c>
      <c r="K2095">
        <f>ROW()</f>
        <v>2095</v>
      </c>
      <c r="L2095">
        <f>B2095/C2095</f>
        <v>0.88641975308641974</v>
      </c>
      <c r="M2095">
        <f t="shared" si="32"/>
        <v>11.903257521622331</v>
      </c>
      <c r="O2095">
        <v>11.965275</v>
      </c>
      <c r="P2095">
        <f>P2094*(1-P$1+H2094)^($A2095-$A2094)*(2-E2095/E2094)</f>
        <v>12.008320848246635</v>
      </c>
    </row>
    <row r="2096" spans="1:16" x14ac:dyDescent="0.25">
      <c r="A2096" s="1">
        <v>41102</v>
      </c>
      <c r="B2096" s="9">
        <v>18.36</v>
      </c>
      <c r="C2096" s="9">
        <v>20.69</v>
      </c>
      <c r="D2096">
        <v>5809.09</v>
      </c>
      <c r="E2096">
        <v>5186</v>
      </c>
      <c r="F2096">
        <v>99292.26</v>
      </c>
      <c r="G2096">
        <v>88655.4</v>
      </c>
      <c r="H2096">
        <f>(1/(1-91/360*VLOOKUP($A2096,Tbills!$B$4:$C$974,2,1)/100))^((1)/91)-1</f>
        <v>2.5002875438939753E-6</v>
      </c>
      <c r="I2096">
        <f>I2095*(1-IF($A2096&lt;=I2091,I$1,I$1+IF(AND(WEEKDAY($A2096)&lt;&gt;1,WEEKDAY($A2096)&lt;&gt;7),J$1,0)))^($A2096-$A2095)*(1-0.5*(E2096/E2095-1))</f>
        <v>20.307537410307965</v>
      </c>
      <c r="K2096">
        <f>ROW()</f>
        <v>2096</v>
      </c>
      <c r="L2096">
        <f>B2096/C2096</f>
        <v>0.88738521024649586</v>
      </c>
      <c r="M2096">
        <f t="shared" si="32"/>
        <v>11.807152043770484</v>
      </c>
      <c r="O2096">
        <v>11.865675</v>
      </c>
      <c r="P2096">
        <f>P2095*(1-P$1+H2095)^($A2096-$A2095)*(2-E2096/E2095)</f>
        <v>11.911511108797598</v>
      </c>
    </row>
    <row r="2097" spans="1:16" x14ac:dyDescent="0.25">
      <c r="A2097" s="1">
        <v>41103</v>
      </c>
      <c r="B2097" s="9">
        <v>16.739999999999998</v>
      </c>
      <c r="C2097" s="9">
        <v>19.39</v>
      </c>
      <c r="D2097">
        <v>5459.9</v>
      </c>
      <c r="E2097">
        <v>4874.25</v>
      </c>
      <c r="F2097">
        <v>97073.76</v>
      </c>
      <c r="G2097">
        <v>86674.34</v>
      </c>
      <c r="H2097">
        <f>(1/(1-91/360*VLOOKUP($A2097,Tbills!$B$4:$C$974,2,1)/100))^((1)/91)-1</f>
        <v>2.5002875438939753E-6</v>
      </c>
      <c r="I2097">
        <f>I2096*(1-IF($A2097&lt;=I2092,I$1,I$1+IF(AND(WEEKDAY($A2097)&lt;&gt;1,WEEKDAY($A2097)&lt;&gt;7),J$1,0)))^($A2097-$A2096)*(1-0.5*(E2097/E2096-1))</f>
        <v>20.917374265934942</v>
      </c>
      <c r="K2097">
        <f>ROW()</f>
        <v>2097</v>
      </c>
      <c r="L2097">
        <f>B2097/C2097</f>
        <v>0.86333161423414118</v>
      </c>
      <c r="M2097">
        <f t="shared" si="32"/>
        <v>12.516341460497319</v>
      </c>
      <c r="O2097">
        <v>12.576812500000001</v>
      </c>
      <c r="P2097">
        <f>P2096*(1-P$1+H2096)^($A2097-$A2096)*(2-E2097/E2096)</f>
        <v>12.627121448070936</v>
      </c>
    </row>
    <row r="2098" spans="1:16" x14ac:dyDescent="0.25">
      <c r="A2098" s="1">
        <v>41106</v>
      </c>
      <c r="B2098" s="9">
        <v>17.11</v>
      </c>
      <c r="C2098" s="9">
        <v>19.61</v>
      </c>
      <c r="D2098">
        <v>5442.68</v>
      </c>
      <c r="E2098">
        <v>4858.84</v>
      </c>
      <c r="F2098">
        <v>97332.09</v>
      </c>
      <c r="G2098">
        <v>86904.34</v>
      </c>
      <c r="H2098">
        <f>(1/(1-91/360*VLOOKUP($A2098,Tbills!$B$4:$C$974,2,1)/100))^((1)/91)-1</f>
        <v>2.639209272237153E-6</v>
      </c>
      <c r="I2098">
        <f>I2097*(1-IF($A2098&lt;=I2093,I$1,I$1+IF(AND(WEEKDAY($A2098)&lt;&gt;1,WEEKDAY($A2098)&lt;&gt;7),J$1,0)))^($A2098-$A2097)*(1-0.5*(E2098/E2097-1))</f>
        <v>20.948803717436938</v>
      </c>
      <c r="K2098">
        <f>ROW()</f>
        <v>2098</v>
      </c>
      <c r="L2098">
        <f>B2098/C2098</f>
        <v>0.87251402345741969</v>
      </c>
      <c r="M2098">
        <f t="shared" si="32"/>
        <v>12.55415771856727</v>
      </c>
      <c r="O2098">
        <v>12.615500000000001</v>
      </c>
      <c r="P2098">
        <f>P2097*(1-P$1+H2097)^($A2098-$A2097)*(2-E2098/E2097)</f>
        <v>12.665731782213342</v>
      </c>
    </row>
    <row r="2099" spans="1:16" x14ac:dyDescent="0.25">
      <c r="A2099" s="1">
        <v>41107</v>
      </c>
      <c r="B2099" s="9">
        <v>16.48</v>
      </c>
      <c r="C2099" s="9">
        <v>18.920000000000002</v>
      </c>
      <c r="D2099">
        <v>5231.5200000000004</v>
      </c>
      <c r="E2099">
        <v>4670.32</v>
      </c>
      <c r="F2099">
        <v>95081.49</v>
      </c>
      <c r="G2099">
        <v>84894.63</v>
      </c>
      <c r="H2099">
        <f>(1/(1-91/360*VLOOKUP($A2099,Tbills!$B$4:$C$974,2,1)/100))^((1)/91)-1</f>
        <v>2.639209272237153E-6</v>
      </c>
      <c r="I2099">
        <f>I2098*(1-IF($A2099&lt;=I2094,I$1,I$1+IF(AND(WEEKDAY($A2099)&lt;&gt;1,WEEKDAY($A2099)&lt;&gt;7),J$1,0)))^($A2099-$A2098)*(1-0.5*(E2099/E2098-1))</f>
        <v>21.35464823919774</v>
      </c>
      <c r="K2099">
        <f>ROW()</f>
        <v>2099</v>
      </c>
      <c r="L2099">
        <f>B2099/C2099</f>
        <v>0.87103594080338265</v>
      </c>
      <c r="M2099">
        <f t="shared" si="32"/>
        <v>13.040643906641886</v>
      </c>
      <c r="O2099">
        <v>13.107025</v>
      </c>
      <c r="P2099">
        <f>P2098*(1-P$1+H2098)^($A2099-$A2098)*(2-E2099/E2098)</f>
        <v>13.156702466004539</v>
      </c>
    </row>
    <row r="2100" spans="1:16" x14ac:dyDescent="0.25">
      <c r="A2100" s="1">
        <v>41108</v>
      </c>
      <c r="B2100" s="9">
        <v>16.16</v>
      </c>
      <c r="C2100" s="9">
        <v>18.940000000000001</v>
      </c>
      <c r="D2100">
        <v>5259.74</v>
      </c>
      <c r="E2100">
        <v>4695.5</v>
      </c>
      <c r="F2100">
        <v>95674.35</v>
      </c>
      <c r="G2100">
        <v>85423.75</v>
      </c>
      <c r="H2100">
        <f>(1/(1-91/360*VLOOKUP($A2100,Tbills!$B$4:$C$974,2,1)/100))^((1)/91)-1</f>
        <v>2.639209272237153E-6</v>
      </c>
      <c r="I2100">
        <f>I2099*(1-IF($A2100&lt;=I2095,I$1,I$1+IF(AND(WEEKDAY($A2100)&lt;&gt;1,WEEKDAY($A2100)&lt;&gt;7),J$1,0)))^($A2100-$A2099)*(1-0.5*(E2100/E2099-1))</f>
        <v>21.29652720783222</v>
      </c>
      <c r="K2100">
        <f>ROW()</f>
        <v>2100</v>
      </c>
      <c r="L2100">
        <f>B2100/C2100</f>
        <v>0.85322069693769798</v>
      </c>
      <c r="M2100">
        <f t="shared" si="32"/>
        <v>12.969731261756918</v>
      </c>
      <c r="O2100">
        <v>13.0273</v>
      </c>
      <c r="P2100">
        <f>P2099*(1-P$1+H2099)^($A2100-$A2099)*(2-E2100/E2099)</f>
        <v>13.085318731875311</v>
      </c>
    </row>
    <row r="2101" spans="1:16" x14ac:dyDescent="0.25">
      <c r="A2101" s="1">
        <v>41109</v>
      </c>
      <c r="B2101" s="9">
        <v>15.45</v>
      </c>
      <c r="C2101" s="9">
        <v>18.61</v>
      </c>
      <c r="D2101">
        <v>5133.37</v>
      </c>
      <c r="E2101">
        <v>4582.68</v>
      </c>
      <c r="F2101">
        <v>94890.93</v>
      </c>
      <c r="G2101">
        <v>84724.04</v>
      </c>
      <c r="H2101">
        <f>(1/(1-91/360*VLOOKUP($A2101,Tbills!$B$4:$C$974,2,1)/100))^((1)/91)-1</f>
        <v>2.639209272237153E-6</v>
      </c>
      <c r="I2101">
        <f>I2100*(1-IF($A2101&lt;=I2096,I$1,I$1+IF(AND(WEEKDAY($A2101)&lt;&gt;1,WEEKDAY($A2101)&lt;&gt;7),J$1,0)))^($A2101-$A2100)*(1-0.5*(E2101/E2100-1))</f>
        <v>21.551814855264404</v>
      </c>
      <c r="K2101">
        <f>ROW()</f>
        <v>2101</v>
      </c>
      <c r="L2101">
        <f>B2101/C2101</f>
        <v>0.83019881783987104</v>
      </c>
      <c r="M2101">
        <f t="shared" si="32"/>
        <v>13.280739784949493</v>
      </c>
      <c r="O2101">
        <v>13.329475</v>
      </c>
      <c r="P2101">
        <f>P2100*(1-P$1+H2100)^($A2101-$A2100)*(2-E2101/E2100)</f>
        <v>13.399262847573068</v>
      </c>
    </row>
    <row r="2102" spans="1:16" x14ac:dyDescent="0.25">
      <c r="A2102" s="1">
        <v>41110</v>
      </c>
      <c r="B2102" s="9">
        <v>16.27</v>
      </c>
      <c r="C2102" s="9">
        <v>19.64</v>
      </c>
      <c r="D2102">
        <v>5395.7</v>
      </c>
      <c r="E2102">
        <v>4816.8599999999997</v>
      </c>
      <c r="F2102">
        <v>96450.77</v>
      </c>
      <c r="G2102">
        <v>86116.53</v>
      </c>
      <c r="H2102">
        <f>(1/(1-91/360*VLOOKUP($A2102,Tbills!$B$4:$C$974,2,1)/100))^((1)/91)-1</f>
        <v>2.639209272237153E-6</v>
      </c>
      <c r="I2102">
        <f>I2101*(1-IF($A2102&lt;=I2097,I$1,I$1+IF(AND(WEEKDAY($A2102)&lt;&gt;1,WEEKDAY($A2102)&lt;&gt;7),J$1,0)))^($A2102-$A2101)*(1-0.5*(E2102/E2101-1))</f>
        <v>21.000607500845238</v>
      </c>
      <c r="K2102">
        <f>ROW()</f>
        <v>2102</v>
      </c>
      <c r="L2102">
        <f>B2102/C2102</f>
        <v>0.82841140529531565</v>
      </c>
      <c r="M2102">
        <f t="shared" si="32"/>
        <v>12.6014923949347</v>
      </c>
      <c r="O2102">
        <v>12.652637500000001</v>
      </c>
      <c r="P2102">
        <f>P2101*(1-P$1+H2101)^($A2102-$A2101)*(2-E2102/E2101)</f>
        <v>12.714109036884429</v>
      </c>
    </row>
    <row r="2103" spans="1:16" x14ac:dyDescent="0.25">
      <c r="A2103" s="1">
        <v>41113</v>
      </c>
      <c r="B2103" s="9">
        <v>18.62</v>
      </c>
      <c r="C2103" s="9">
        <v>21.18</v>
      </c>
      <c r="D2103">
        <v>5845.43</v>
      </c>
      <c r="E2103">
        <v>5218.3100000000004</v>
      </c>
      <c r="F2103">
        <v>100213.61</v>
      </c>
      <c r="G2103">
        <v>89475.520000000004</v>
      </c>
      <c r="H2103">
        <f>(1/(1-91/360*VLOOKUP($A2103,Tbills!$B$4:$C$974,2,1)/100))^((1)/91)-1</f>
        <v>2.639209272237153E-6</v>
      </c>
      <c r="I2103">
        <f>I2102*(1-IF($A2103&lt;=I2098,I$1,I$1+IF(AND(WEEKDAY($A2103)&lt;&gt;1,WEEKDAY($A2103)&lt;&gt;7),J$1,0)))^($A2103-$A2102)*(1-0.5*(E2103/E2102-1))</f>
        <v>20.123912691515397</v>
      </c>
      <c r="K2103">
        <f>ROW()</f>
        <v>2103</v>
      </c>
      <c r="L2103">
        <f>B2103/C2103</f>
        <v>0.8791312559017942</v>
      </c>
      <c r="M2103">
        <f t="shared" si="32"/>
        <v>11.549636368065265</v>
      </c>
      <c r="O2103">
        <v>11.599175000000001</v>
      </c>
      <c r="P2103">
        <f>P2102*(1-P$1+H2102)^($A2103-$A2102)*(2-E2103/E2102)</f>
        <v>11.653280321543482</v>
      </c>
    </row>
    <row r="2104" spans="1:16" x14ac:dyDescent="0.25">
      <c r="A2104" s="1">
        <v>41114</v>
      </c>
      <c r="B2104" s="9">
        <v>20.47</v>
      </c>
      <c r="C2104" s="9">
        <v>22.26</v>
      </c>
      <c r="D2104">
        <v>6130.49</v>
      </c>
      <c r="E2104">
        <v>5472.78</v>
      </c>
      <c r="F2104">
        <v>101732.46</v>
      </c>
      <c r="G2104">
        <v>90831.39</v>
      </c>
      <c r="H2104">
        <f>(1/(1-91/360*VLOOKUP($A2104,Tbills!$B$4:$C$974,2,1)/100))^((1)/91)-1</f>
        <v>2.639209272237153E-6</v>
      </c>
      <c r="I2104">
        <f>I2103*(1-IF($A2104&lt;=I2099,I$1,I$1+IF(AND(WEEKDAY($A2104)&lt;&gt;1,WEEKDAY($A2104)&lt;&gt;7),J$1,0)))^($A2104-$A2103)*(1-0.5*(E2104/E2103-1))</f>
        <v>19.632732098701329</v>
      </c>
      <c r="K2104">
        <f>ROW()</f>
        <v>2104</v>
      </c>
      <c r="L2104">
        <f>B2104/C2104</f>
        <v>0.91958670260557041</v>
      </c>
      <c r="M2104">
        <f t="shared" si="32"/>
        <v>10.985908617808699</v>
      </c>
      <c r="O2104">
        <v>11.027475000000001</v>
      </c>
      <c r="P2104">
        <f>P2103*(1-P$1+H2103)^($A2104-$A2103)*(2-E2104/E2103)</f>
        <v>11.084629349941979</v>
      </c>
    </row>
    <row r="2105" spans="1:16" x14ac:dyDescent="0.25">
      <c r="A2105" s="1">
        <v>41115</v>
      </c>
      <c r="B2105" s="9">
        <v>19.34</v>
      </c>
      <c r="C2105" s="9">
        <v>21.88</v>
      </c>
      <c r="D2105">
        <v>5922.65</v>
      </c>
      <c r="E2105">
        <v>5287.22</v>
      </c>
      <c r="F2105">
        <v>100542.8</v>
      </c>
      <c r="G2105">
        <v>89768.97</v>
      </c>
      <c r="H2105">
        <f>(1/(1-91/360*VLOOKUP($A2105,Tbills!$B$4:$C$974,2,1)/100))^((1)/91)-1</f>
        <v>2.639209272237153E-6</v>
      </c>
      <c r="I2105">
        <f>I2104*(1-IF($A2105&lt;=I2100,I$1,I$1+IF(AND(WEEKDAY($A2105)&lt;&gt;1,WEEKDAY($A2105)&lt;&gt;7),J$1,0)))^($A2105-$A2104)*(1-0.5*(E2105/E2104-1))</f>
        <v>19.965046013135503</v>
      </c>
      <c r="K2105">
        <f>ROW()</f>
        <v>2105</v>
      </c>
      <c r="L2105">
        <f>B2105/C2105</f>
        <v>0.88391224862888484</v>
      </c>
      <c r="M2105">
        <f t="shared" si="32"/>
        <v>11.35786765624893</v>
      </c>
      <c r="O2105">
        <v>11.405925</v>
      </c>
      <c r="P2105">
        <f>P2104*(1-P$1+H2104)^($A2105-$A2104)*(2-E2105/E2104)</f>
        <v>11.460070999687524</v>
      </c>
    </row>
    <row r="2106" spans="1:16" x14ac:dyDescent="0.25">
      <c r="A2106" s="1">
        <v>41116</v>
      </c>
      <c r="B2106" s="9">
        <v>17.53</v>
      </c>
      <c r="C2106" s="9">
        <v>20.239999999999998</v>
      </c>
      <c r="D2106">
        <v>5410.13</v>
      </c>
      <c r="E2106">
        <v>4829.67</v>
      </c>
      <c r="F2106">
        <v>96215.13</v>
      </c>
      <c r="G2106">
        <v>85904.8</v>
      </c>
      <c r="H2106">
        <f>(1/(1-91/360*VLOOKUP($A2106,Tbills!$B$4:$C$974,2,1)/100))^((1)/91)-1</f>
        <v>2.639209272237153E-6</v>
      </c>
      <c r="I2106">
        <f>I2105*(1-IF($A2106&lt;=I2101,I$1,I$1+IF(AND(WEEKDAY($A2106)&lt;&gt;1,WEEKDAY($A2106)&lt;&gt;7),J$1,0)))^($A2106-$A2105)*(1-0.5*(E2106/E2105-1))</f>
        <v>20.828380067710658</v>
      </c>
      <c r="K2106">
        <f>ROW()</f>
        <v>2106</v>
      </c>
      <c r="L2106">
        <f>B2106/C2106</f>
        <v>0.8661067193675891</v>
      </c>
      <c r="M2106">
        <f t="shared" si="32"/>
        <v>12.340189818454798</v>
      </c>
      <c r="O2106">
        <v>12.3931375</v>
      </c>
      <c r="P2106">
        <f>P2105*(1-P$1+H2105)^($A2106-$A2105)*(2-E2106/E2105)</f>
        <v>12.451384814676178</v>
      </c>
    </row>
    <row r="2107" spans="1:16" x14ac:dyDescent="0.25">
      <c r="A2107" s="1">
        <v>41117</v>
      </c>
      <c r="B2107" s="9">
        <v>16.7</v>
      </c>
      <c r="C2107" s="9">
        <v>19.66</v>
      </c>
      <c r="D2107">
        <v>5281.78</v>
      </c>
      <c r="E2107">
        <v>4715.08</v>
      </c>
      <c r="F2107">
        <v>96530.98</v>
      </c>
      <c r="G2107">
        <v>86186.58</v>
      </c>
      <c r="H2107">
        <f>(1/(1-91/360*VLOOKUP($A2107,Tbills!$B$4:$C$974,2,1)/100))^((1)/91)-1</f>
        <v>2.639209272237153E-6</v>
      </c>
      <c r="I2107">
        <f>I2106*(1-IF($A2107&lt;=I2102,I$1,I$1+IF(AND(WEEKDAY($A2107)&lt;&gt;1,WEEKDAY($A2107)&lt;&gt;7),J$1,0)))^($A2107-$A2106)*(1-0.5*(E2107/E2106-1))</f>
        <v>21.074921295290338</v>
      </c>
      <c r="K2107">
        <f>ROW()</f>
        <v>2107</v>
      </c>
      <c r="L2107">
        <f>B2107/C2107</f>
        <v>0.84944048830111896</v>
      </c>
      <c r="M2107">
        <f t="shared" si="32"/>
        <v>12.632387969663352</v>
      </c>
      <c r="O2107">
        <v>12.683225</v>
      </c>
      <c r="P2107">
        <f>P2106*(1-P$1+H2106)^($A2107-$A2106)*(2-E2107/E2106)</f>
        <v>12.746371776491621</v>
      </c>
    </row>
    <row r="2108" spans="1:16" x14ac:dyDescent="0.25">
      <c r="A2108" s="1">
        <v>41120</v>
      </c>
      <c r="B2108" s="9">
        <v>18.03</v>
      </c>
      <c r="C2108" s="9">
        <v>20.13</v>
      </c>
      <c r="D2108">
        <v>5502.35</v>
      </c>
      <c r="E2108">
        <v>4911.95</v>
      </c>
      <c r="F2108">
        <v>97357.33</v>
      </c>
      <c r="G2108">
        <v>86923.69</v>
      </c>
      <c r="H2108">
        <f>(1/(1-91/360*VLOOKUP($A2108,Tbills!$B$4:$C$974,2,1)/100))^((1)/91)-1</f>
        <v>3.0559851109668301E-6</v>
      </c>
      <c r="I2108">
        <f>I2107*(1-IF($A2108&lt;=I2103,I$1,I$1+IF(AND(WEEKDAY($A2108)&lt;&gt;1,WEEKDAY($A2108)&lt;&gt;7),J$1,0)))^($A2108-$A2107)*(1-0.5*(E2108/E2107-1))</f>
        <v>20.633336694308188</v>
      </c>
      <c r="K2108">
        <f>ROW()</f>
        <v>2108</v>
      </c>
      <c r="L2108">
        <f>B2108/C2108</f>
        <v>0.89567809239940399</v>
      </c>
      <c r="M2108">
        <f t="shared" si="32"/>
        <v>12.103253189259489</v>
      </c>
      <c r="O2108">
        <v>12.146687500000001</v>
      </c>
      <c r="P2108">
        <f>P2107*(1-P$1+H2107)^($A2108-$A2107)*(2-E2108/E2107)</f>
        <v>12.212910576311232</v>
      </c>
    </row>
    <row r="2109" spans="1:16" x14ac:dyDescent="0.25">
      <c r="A2109" s="1">
        <v>41121</v>
      </c>
      <c r="B2109" s="9">
        <v>18.93</v>
      </c>
      <c r="C2109" s="9">
        <v>20.78</v>
      </c>
      <c r="D2109">
        <v>5611.7</v>
      </c>
      <c r="E2109">
        <v>5009.55</v>
      </c>
      <c r="F2109">
        <v>98379.68</v>
      </c>
      <c r="G2109">
        <v>87836.21</v>
      </c>
      <c r="H2109">
        <f>(1/(1-91/360*VLOOKUP($A2109,Tbills!$B$4:$C$974,2,1)/100))^((1)/91)-1</f>
        <v>3.0559851109668301E-6</v>
      </c>
      <c r="I2109">
        <f>I2108*(1-IF($A2109&lt;=I2104,I$1,I$1+IF(AND(WEEKDAY($A2109)&lt;&gt;1,WEEKDAY($A2109)&lt;&gt;7),J$1,0)))^($A2109-$A2108)*(1-0.5*(E2109/E2108-1))</f>
        <v>20.427813735381321</v>
      </c>
      <c r="K2109">
        <f>ROW()</f>
        <v>2109</v>
      </c>
      <c r="L2109">
        <f>B2109/C2109</f>
        <v>0.91097208854667944</v>
      </c>
      <c r="M2109">
        <f t="shared" si="32"/>
        <v>11.862210136350896</v>
      </c>
      <c r="O2109">
        <v>11.901425</v>
      </c>
      <c r="P2109">
        <f>P2108*(1-P$1+H2108)^($A2109-$A2108)*(2-E2109/E2108)</f>
        <v>11.969834999254784</v>
      </c>
    </row>
    <row r="2110" spans="1:16" x14ac:dyDescent="0.25">
      <c r="A2110" s="1">
        <v>41122</v>
      </c>
      <c r="B2110" s="9">
        <v>18.96</v>
      </c>
      <c r="C2110" s="9">
        <v>20.67</v>
      </c>
      <c r="D2110">
        <v>5546.34</v>
      </c>
      <c r="E2110">
        <v>4951.1899999999996</v>
      </c>
      <c r="F2110">
        <v>99042.16</v>
      </c>
      <c r="G2110">
        <v>88427.43</v>
      </c>
      <c r="H2110">
        <f>(1/(1-91/360*VLOOKUP($A2110,Tbills!$B$4:$C$974,2,1)/100))^((1)/91)-1</f>
        <v>3.0559851109668301E-6</v>
      </c>
      <c r="I2110">
        <f>I2109*(1-IF($A2110&lt;=I2105,I$1,I$1+IF(AND(WEEKDAY($A2110)&lt;&gt;1,WEEKDAY($A2110)&lt;&gt;7),J$1,0)))^($A2110-$A2109)*(1-0.5*(E2110/E2109-1))</f>
        <v>20.546268406680426</v>
      </c>
      <c r="K2110">
        <f>ROW()</f>
        <v>2110</v>
      </c>
      <c r="L2110">
        <f>B2110/C2110</f>
        <v>0.91727140783744554</v>
      </c>
      <c r="M2110">
        <f t="shared" si="32"/>
        <v>11.999842983952329</v>
      </c>
      <c r="O2110">
        <v>12.0360625</v>
      </c>
      <c r="P2110">
        <f>P2109*(1-P$1+H2109)^($A2110-$A2109)*(2-E2110/E2109)</f>
        <v>12.108869700602044</v>
      </c>
    </row>
    <row r="2111" spans="1:16" x14ac:dyDescent="0.25">
      <c r="A2111" s="1">
        <v>41123</v>
      </c>
      <c r="B2111" s="9">
        <v>17.57</v>
      </c>
      <c r="C2111" s="9">
        <v>20.23</v>
      </c>
      <c r="D2111">
        <v>5316.64</v>
      </c>
      <c r="E2111">
        <v>4746.12</v>
      </c>
      <c r="F2111">
        <v>98443.53</v>
      </c>
      <c r="G2111">
        <v>87892.68</v>
      </c>
      <c r="H2111">
        <f>(1/(1-91/360*VLOOKUP($A2111,Tbills!$B$4:$C$974,2,1)/100))^((1)/91)-1</f>
        <v>3.0559851109668301E-6</v>
      </c>
      <c r="I2111">
        <f>I2110*(1-IF($A2111&lt;=I2106,I$1,I$1+IF(AND(WEEKDAY($A2111)&lt;&gt;1,WEEKDAY($A2111)&lt;&gt;7),J$1,0)))^($A2111-$A2110)*(1-0.5*(E2111/E2110-1))</f>
        <v>20.971218584583383</v>
      </c>
      <c r="K2111">
        <f>ROW()</f>
        <v>2111</v>
      </c>
      <c r="L2111">
        <f>B2111/C2111</f>
        <v>0.86851211072664358</v>
      </c>
      <c r="M2111">
        <f t="shared" si="32"/>
        <v>12.496274343589732</v>
      </c>
      <c r="O2111">
        <v>12.540925</v>
      </c>
      <c r="P2111">
        <f>P2110*(1-P$1+H2110)^($A2111-$A2110)*(2-E2111/E2110)</f>
        <v>12.609970934845448</v>
      </c>
    </row>
    <row r="2112" spans="1:16" x14ac:dyDescent="0.25">
      <c r="A2112" s="1">
        <v>41124</v>
      </c>
      <c r="B2112" s="9">
        <v>15.64</v>
      </c>
      <c r="C2112" s="9">
        <v>18.68</v>
      </c>
      <c r="D2112">
        <v>4936.97</v>
      </c>
      <c r="E2112">
        <v>4407.18</v>
      </c>
      <c r="F2112">
        <v>95104.66</v>
      </c>
      <c r="G2112">
        <v>84911.39</v>
      </c>
      <c r="H2112">
        <f>(1/(1-91/360*VLOOKUP($A2112,Tbills!$B$4:$C$974,2,1)/100))^((1)/91)-1</f>
        <v>3.0559851109668301E-6</v>
      </c>
      <c r="I2112">
        <f>I2111*(1-IF($A2112&lt;=I2107,I$1,I$1+IF(AND(WEEKDAY($A2112)&lt;&gt;1,WEEKDAY($A2112)&lt;&gt;7),J$1,0)))^($A2112-$A2111)*(1-0.5*(E2112/E2111-1))</f>
        <v>21.719473865852368</v>
      </c>
      <c r="K2112">
        <f>ROW()</f>
        <v>2112</v>
      </c>
      <c r="L2112">
        <f>B2112/C2112</f>
        <v>0.83725910064239828</v>
      </c>
      <c r="M2112">
        <f t="shared" si="32"/>
        <v>13.388061240730526</v>
      </c>
      <c r="O2112">
        <v>13.4324125</v>
      </c>
      <c r="P2112">
        <f>P2111*(1-P$1+H2111)^($A2112-$A2111)*(2-E2112/E2111)</f>
        <v>13.510042541410403</v>
      </c>
    </row>
    <row r="2113" spans="1:16" x14ac:dyDescent="0.25">
      <c r="A2113" s="1">
        <v>41127</v>
      </c>
      <c r="B2113" s="9">
        <v>15.95</v>
      </c>
      <c r="C2113" s="9">
        <v>18.739999999999998</v>
      </c>
      <c r="D2113">
        <v>4835.82</v>
      </c>
      <c r="E2113">
        <v>4316.8500000000004</v>
      </c>
      <c r="F2113">
        <v>94717.97</v>
      </c>
      <c r="G2113">
        <v>84565.37</v>
      </c>
      <c r="H2113">
        <f>(1/(1-91/360*VLOOKUP($A2113,Tbills!$B$4:$C$974,2,1)/100))^((1)/91)-1</f>
        <v>2.7781327762710362E-6</v>
      </c>
      <c r="I2113">
        <f>I2112*(1-IF($A2113&lt;=I2108,I$1,I$1+IF(AND(WEEKDAY($A2113)&lt;&gt;1,WEEKDAY($A2113)&lt;&gt;7),J$1,0)))^($A2113-$A2112)*(1-0.5*(E2113/E2112-1))</f>
        <v>21.940342875838326</v>
      </c>
      <c r="K2113">
        <f>ROW()</f>
        <v>2113</v>
      </c>
      <c r="L2113">
        <f>B2113/C2113</f>
        <v>0.85112059765208115</v>
      </c>
      <c r="M2113">
        <f t="shared" si="32"/>
        <v>13.660555363710369</v>
      </c>
      <c r="O2113">
        <v>13.7143</v>
      </c>
      <c r="P2113">
        <f>P2112*(1-P$1+H2112)^($A2113-$A2112)*(2-E2113/E2112)</f>
        <v>13.785542379550025</v>
      </c>
    </row>
    <row r="2114" spans="1:16" x14ac:dyDescent="0.25">
      <c r="A2114" s="1">
        <v>41128</v>
      </c>
      <c r="B2114" s="9">
        <v>15.99</v>
      </c>
      <c r="C2114" s="9">
        <v>18.809999999999999</v>
      </c>
      <c r="D2114">
        <v>5035.12</v>
      </c>
      <c r="E2114">
        <v>4494.75</v>
      </c>
      <c r="F2114">
        <v>95520.29</v>
      </c>
      <c r="G2114">
        <v>85281.46</v>
      </c>
      <c r="H2114">
        <f>(1/(1-91/360*VLOOKUP($A2114,Tbills!$B$4:$C$974,2,1)/100))^((1)/91)-1</f>
        <v>2.7781327762710362E-6</v>
      </c>
      <c r="I2114">
        <f>I2113*(1-IF($A2114&lt;=I2109,I$1,I$1+IF(AND(WEEKDAY($A2114)&lt;&gt;1,WEEKDAY($A2114)&lt;&gt;7),J$1,0)))^($A2114-$A2113)*(1-0.5*(E2114/E2113-1))</f>
        <v>21.487696191059932</v>
      </c>
      <c r="K2114">
        <f>ROW()</f>
        <v>2114</v>
      </c>
      <c r="L2114">
        <f>B2114/C2114</f>
        <v>0.85007974481658699</v>
      </c>
      <c r="M2114">
        <f t="shared" si="32"/>
        <v>13.09698558814941</v>
      </c>
      <c r="O2114">
        <v>13.145099999999999</v>
      </c>
      <c r="P2114">
        <f>P2113*(1-P$1+H2113)^($A2114-$A2113)*(2-E2114/E2113)</f>
        <v>13.216979694319249</v>
      </c>
    </row>
    <row r="2115" spans="1:16" x14ac:dyDescent="0.25">
      <c r="A2115" s="1">
        <v>41129</v>
      </c>
      <c r="B2115" s="9">
        <v>15.32</v>
      </c>
      <c r="C2115" s="9">
        <v>18.579999999999998</v>
      </c>
      <c r="D2115">
        <v>4816.45</v>
      </c>
      <c r="E2115">
        <v>4299.53</v>
      </c>
      <c r="F2115">
        <v>94323.49</v>
      </c>
      <c r="G2115">
        <v>84212.71</v>
      </c>
      <c r="H2115">
        <f>(1/(1-91/360*VLOOKUP($A2115,Tbills!$B$4:$C$974,2,1)/100))^((1)/91)-1</f>
        <v>2.7781327762710362E-6</v>
      </c>
      <c r="I2115">
        <f>I2114*(1-IF($A2115&lt;=I2110,I$1,I$1+IF(AND(WEEKDAY($A2115)&lt;&gt;1,WEEKDAY($A2115)&lt;&gt;7),J$1,0)))^($A2115-$A2114)*(1-0.5*(E2115/E2114-1))</f>
        <v>21.953761191676243</v>
      </c>
      <c r="K2115">
        <f>ROW()</f>
        <v>2115</v>
      </c>
      <c r="L2115">
        <f>B2115/C2115</f>
        <v>0.82454251883745977</v>
      </c>
      <c r="M2115">
        <f t="shared" si="32"/>
        <v>13.665189083519751</v>
      </c>
      <c r="O2115">
        <v>13.7107625</v>
      </c>
      <c r="P2115">
        <f>P2114*(1-P$1+H2114)^($A2115-$A2114)*(2-E2115/E2114)</f>
        <v>13.790559605555261</v>
      </c>
    </row>
    <row r="2116" spans="1:16" x14ac:dyDescent="0.25">
      <c r="A2116" s="1">
        <v>41130</v>
      </c>
      <c r="B2116" s="9">
        <v>15.28</v>
      </c>
      <c r="C2116" s="9">
        <v>18.23</v>
      </c>
      <c r="D2116">
        <v>4750.1000000000004</v>
      </c>
      <c r="E2116">
        <v>4240.29</v>
      </c>
      <c r="F2116">
        <v>93997.440000000002</v>
      </c>
      <c r="G2116">
        <v>83921.38</v>
      </c>
      <c r="H2116">
        <f>(1/(1-91/360*VLOOKUP($A2116,Tbills!$B$4:$C$974,2,1)/100))^((1)/91)-1</f>
        <v>2.7781327762710362E-6</v>
      </c>
      <c r="I2116">
        <f>I2115*(1-IF($A2116&lt;=I2111,I$1,I$1+IF(AND(WEEKDAY($A2116)&lt;&gt;1,WEEKDAY($A2116)&lt;&gt;7),J$1,0)))^($A2116-$A2115)*(1-0.5*(E2116/E2115-1))</f>
        <v>22.104428063025939</v>
      </c>
      <c r="K2116">
        <f>ROW()</f>
        <v>2116</v>
      </c>
      <c r="L2116">
        <f>B2116/C2116</f>
        <v>0.8381788261108063</v>
      </c>
      <c r="M2116">
        <f t="shared" si="32"/>
        <v>13.852826247302481</v>
      </c>
      <c r="O2116">
        <v>13.893274999999999</v>
      </c>
      <c r="P2116">
        <f>P2115*(1-P$1+H2115)^($A2116-$A2115)*(2-E2116/E2115)</f>
        <v>13.980091136259713</v>
      </c>
    </row>
    <row r="2117" spans="1:16" x14ac:dyDescent="0.25">
      <c r="A2117" s="1">
        <v>41131</v>
      </c>
      <c r="B2117" s="9">
        <v>14.74</v>
      </c>
      <c r="C2117" s="9">
        <v>18.14</v>
      </c>
      <c r="D2117">
        <v>4715.24</v>
      </c>
      <c r="E2117">
        <v>4209.16</v>
      </c>
      <c r="F2117">
        <v>93228.45</v>
      </c>
      <c r="G2117">
        <v>83234.59</v>
      </c>
      <c r="H2117">
        <f>(1/(1-91/360*VLOOKUP($A2117,Tbills!$B$4:$C$974,2,1)/100))^((1)/91)-1</f>
        <v>2.7781327762710362E-6</v>
      </c>
      <c r="I2117">
        <f>I2116*(1-IF($A2117&lt;=I2112,I$1,I$1+IF(AND(WEEKDAY($A2117)&lt;&gt;1,WEEKDAY($A2117)&lt;&gt;7),J$1,0)))^($A2117-$A2116)*(1-0.5*(E2117/E2116-1))</f>
        <v>22.184990227687766</v>
      </c>
      <c r="K2117">
        <f>ROW()</f>
        <v>2117</v>
      </c>
      <c r="L2117">
        <f>B2117/C2117</f>
        <v>0.8125689084895259</v>
      </c>
      <c r="M2117">
        <f t="shared" si="32"/>
        <v>13.953876543474163</v>
      </c>
      <c r="O2117">
        <v>14.000712500000001</v>
      </c>
      <c r="P2117">
        <f>P2116*(1-P$1+H2116)^($A2117-$A2116)*(2-E2117/E2116)</f>
        <v>14.082243937536834</v>
      </c>
    </row>
    <row r="2118" spans="1:16" x14ac:dyDescent="0.25">
      <c r="A2118" s="1">
        <v>41134</v>
      </c>
      <c r="B2118" s="9">
        <v>13.7</v>
      </c>
      <c r="C2118" s="9">
        <v>18.07</v>
      </c>
      <c r="D2118">
        <v>4618</v>
      </c>
      <c r="E2118">
        <v>4122.32</v>
      </c>
      <c r="F2118">
        <v>92745.58</v>
      </c>
      <c r="G2118">
        <v>82802.789999999994</v>
      </c>
      <c r="H2118">
        <f>(1/(1-91/360*VLOOKUP($A2118,Tbills!$B$4:$C$974,2,1)/100))^((1)/91)-1</f>
        <v>3.0559851109668301E-6</v>
      </c>
      <c r="I2118">
        <f>I2117*(1-IF($A2118&lt;=I2113,I$1,I$1+IF(AND(WEEKDAY($A2118)&lt;&gt;1,WEEKDAY($A2118)&lt;&gt;7),J$1,0)))^($A2118-$A2117)*(1-0.5*(E2118/E2117-1))</f>
        <v>22.412091579119583</v>
      </c>
      <c r="K2118">
        <f>ROW()</f>
        <v>2118</v>
      </c>
      <c r="L2118">
        <f>B2118/C2118</f>
        <v>0.75816270060874369</v>
      </c>
      <c r="M2118">
        <f t="shared" si="32"/>
        <v>14.239771836871745</v>
      </c>
      <c r="O2118">
        <v>14.3591625</v>
      </c>
      <c r="P2118">
        <f>P2117*(1-P$1+H2117)^($A2118-$A2117)*(2-E2118/E2117)</f>
        <v>14.371302507026577</v>
      </c>
    </row>
    <row r="2119" spans="1:16" x14ac:dyDescent="0.25">
      <c r="A2119" s="1">
        <v>41135</v>
      </c>
      <c r="B2119" s="9">
        <v>14.85</v>
      </c>
      <c r="C2119" s="9">
        <v>18.510000000000002</v>
      </c>
      <c r="D2119">
        <v>4804.7</v>
      </c>
      <c r="E2119">
        <v>4288.97</v>
      </c>
      <c r="F2119">
        <v>94372.53</v>
      </c>
      <c r="G2119">
        <v>84255.07</v>
      </c>
      <c r="H2119">
        <f>(1/(1-91/360*VLOOKUP($A2119,Tbills!$B$4:$C$974,2,1)/100))^((1)/91)-1</f>
        <v>3.0559851109668301E-6</v>
      </c>
      <c r="I2119">
        <f>I2118*(1-IF($A2119&lt;=I2114,I$1,I$1+IF(AND(WEEKDAY($A2119)&lt;&gt;1,WEEKDAY($A2119)&lt;&gt;7),J$1,0)))^($A2119-$A2118)*(1-0.5*(E2119/E2118-1))</f>
        <v>21.958501466909617</v>
      </c>
      <c r="K2119">
        <f>ROW()</f>
        <v>2119</v>
      </c>
      <c r="L2119">
        <f>B2119/C2119</f>
        <v>0.80226904376012953</v>
      </c>
      <c r="M2119">
        <f t="shared" si="32"/>
        <v>13.66347463894143</v>
      </c>
      <c r="O2119">
        <v>13.761225</v>
      </c>
      <c r="P2119">
        <f>P2118*(1-P$1+H2118)^($A2119-$A2118)*(2-E2119/E2118)</f>
        <v>13.789856515974938</v>
      </c>
    </row>
    <row r="2120" spans="1:16" x14ac:dyDescent="0.25">
      <c r="A2120" s="1">
        <v>41136</v>
      </c>
      <c r="B2120" s="9">
        <v>14.63</v>
      </c>
      <c r="C2120" s="9">
        <v>18.86</v>
      </c>
      <c r="D2120">
        <v>4794.3100000000004</v>
      </c>
      <c r="E2120">
        <v>4279.6899999999996</v>
      </c>
      <c r="F2120">
        <v>94449.27</v>
      </c>
      <c r="G2120">
        <v>84323.33</v>
      </c>
      <c r="H2120">
        <f>(1/(1-91/360*VLOOKUP($A2120,Tbills!$B$4:$C$974,2,1)/100))^((1)/91)-1</f>
        <v>3.0559851109668301E-6</v>
      </c>
      <c r="I2120">
        <f>I2119*(1-IF($A2120&lt;=I2115,I$1,I$1+IF(AND(WEEKDAY($A2120)&lt;&gt;1,WEEKDAY($A2120)&lt;&gt;7),J$1,0)))^($A2120-$A2119)*(1-0.5*(E2120/E2119-1))</f>
        <v>21.981685017151325</v>
      </c>
      <c r="K2120">
        <f>ROW()</f>
        <v>2120</v>
      </c>
      <c r="L2120">
        <f>B2120/C2120</f>
        <v>0.77571580063626733</v>
      </c>
      <c r="M2120">
        <f t="shared" si="32"/>
        <v>13.69240039966502</v>
      </c>
      <c r="O2120">
        <v>13.795612500000001</v>
      </c>
      <c r="P2120">
        <f>P2119*(1-P$1+H2119)^($A2120-$A2119)*(2-E2120/E2119)</f>
        <v>13.81922457922888</v>
      </c>
    </row>
    <row r="2121" spans="1:16" x14ac:dyDescent="0.25">
      <c r="A2121" s="1">
        <v>41137</v>
      </c>
      <c r="B2121" s="9">
        <v>14.29</v>
      </c>
      <c r="C2121" s="9">
        <v>18.55</v>
      </c>
      <c r="D2121">
        <v>4727.6499999999996</v>
      </c>
      <c r="E2121">
        <v>4220.17</v>
      </c>
      <c r="F2121">
        <v>94027.33</v>
      </c>
      <c r="G2121">
        <v>83946.37</v>
      </c>
      <c r="H2121">
        <f>(1/(1-91/360*VLOOKUP($A2121,Tbills!$B$4:$C$974,2,1)/100))^((1)/91)-1</f>
        <v>3.0559851109668301E-6</v>
      </c>
      <c r="I2121">
        <f>I2120*(1-IF($A2121&lt;=I2116,I$1,I$1+IF(AND(WEEKDAY($A2121)&lt;&gt;1,WEEKDAY($A2121)&lt;&gt;7),J$1,0)))^($A2121-$A2120)*(1-0.5*(E2121/E2120-1))</f>
        <v>22.13396459756747</v>
      </c>
      <c r="K2121">
        <f>ROW()</f>
        <v>2121</v>
      </c>
      <c r="L2121">
        <f>B2121/C2121</f>
        <v>0.77035040431266844</v>
      </c>
      <c r="M2121">
        <f t="shared" ref="M2121:M2184" si="33">M2120*(1-IF($A2121&lt;=N$3,M$1,M$1+IF(AND(WEEKDAY($A2121)&lt;&gt;1,WEEKDAY($A2121)&lt;&gt;7),N$1,0)))^($A2121-$A2120)*(2-$E2121/$E2120)</f>
        <v>13.882181536859852</v>
      </c>
      <c r="O2121">
        <v>13.986750000000001</v>
      </c>
      <c r="P2121">
        <f>P2120*(1-P$1+H2120)^($A2121-$A2120)*(2-E2121/E2120)</f>
        <v>14.010940715657705</v>
      </c>
    </row>
    <row r="2122" spans="1:16" x14ac:dyDescent="0.25">
      <c r="A2122" s="1">
        <v>41138</v>
      </c>
      <c r="B2122" s="9">
        <v>13.45</v>
      </c>
      <c r="C2122" s="9">
        <v>18.350000000000001</v>
      </c>
      <c r="D2122">
        <v>4578.71</v>
      </c>
      <c r="E2122">
        <v>4087.2</v>
      </c>
      <c r="F2122">
        <v>93354.98</v>
      </c>
      <c r="G2122">
        <v>83345.850000000006</v>
      </c>
      <c r="H2122">
        <f>(1/(1-91/360*VLOOKUP($A2122,Tbills!$B$4:$C$974,2,1)/100))^((1)/91)-1</f>
        <v>3.0559851109668301E-6</v>
      </c>
      <c r="I2122">
        <f>I2121*(1-IF($A2122&lt;=I2117,I$1,I$1+IF(AND(WEEKDAY($A2122)&lt;&gt;1,WEEKDAY($A2122)&lt;&gt;7),J$1,0)))^($A2122-$A2121)*(1-0.5*(E2122/E2121-1))</f>
        <v>22.482080227833205</v>
      </c>
      <c r="K2122">
        <f>ROW()</f>
        <v>2122</v>
      </c>
      <c r="L2122">
        <f>B2122/C2122</f>
        <v>0.73297002724795635</v>
      </c>
      <c r="M2122">
        <f t="shared" si="33"/>
        <v>14.318917279903852</v>
      </c>
      <c r="O2122">
        <v>14.4238625</v>
      </c>
      <c r="P2122">
        <f>P2121*(1-P$1+H2121)^($A2122-$A2121)*(2-E2122/E2121)</f>
        <v>14.451909994891254</v>
      </c>
    </row>
    <row r="2123" spans="1:16" x14ac:dyDescent="0.25">
      <c r="A2123" s="1">
        <v>41141</v>
      </c>
      <c r="B2123" s="9">
        <v>14.02</v>
      </c>
      <c r="C2123" s="9">
        <v>18.59</v>
      </c>
      <c r="D2123">
        <v>4581.3</v>
      </c>
      <c r="E2123">
        <v>4089.48</v>
      </c>
      <c r="F2123">
        <v>94733.58</v>
      </c>
      <c r="G2123">
        <v>84575.88</v>
      </c>
      <c r="H2123">
        <f>(1/(1-91/360*VLOOKUP($A2123,Tbills!$B$4:$C$974,2,1)/100))^((1)/91)-1</f>
        <v>2.7781327762710362E-6</v>
      </c>
      <c r="I2123">
        <f>I2122*(1-IF($A2123&lt;=I2118,I$1,I$1+IF(AND(WEEKDAY($A2123)&lt;&gt;1,WEEKDAY($A2123)&lt;&gt;7),J$1,0)))^($A2123-$A2122)*(1-0.5*(E2123/E2122-1))</f>
        <v>22.474054621255195</v>
      </c>
      <c r="K2123">
        <f>ROW()</f>
        <v>2123</v>
      </c>
      <c r="L2123">
        <f>B2123/C2123</f>
        <v>0.75416890801506187</v>
      </c>
      <c r="M2123">
        <f t="shared" si="33"/>
        <v>14.308930111654453</v>
      </c>
      <c r="O2123">
        <v>14.412125</v>
      </c>
      <c r="P2123">
        <f>P2122*(1-P$1+H2122)^($A2123-$A2122)*(2-E2123/E2122)</f>
        <v>14.442377951196621</v>
      </c>
    </row>
    <row r="2124" spans="1:16" x14ac:dyDescent="0.25">
      <c r="A2124" s="1">
        <v>41142</v>
      </c>
      <c r="B2124" s="9">
        <v>15.02</v>
      </c>
      <c r="C2124" s="9">
        <v>18.8</v>
      </c>
      <c r="D2124">
        <v>4705.3</v>
      </c>
      <c r="E2124">
        <v>4200.1499999999996</v>
      </c>
      <c r="F2124">
        <v>96373.8</v>
      </c>
      <c r="G2124">
        <v>86040</v>
      </c>
      <c r="H2124">
        <f>(1/(1-91/360*VLOOKUP($A2124,Tbills!$B$4:$C$974,2,1)/100))^((1)/91)-1</f>
        <v>2.7781327762710362E-6</v>
      </c>
      <c r="I2124">
        <f>I2123*(1-IF($A2124&lt;=I2119,I$1,I$1+IF(AND(WEEKDAY($A2124)&lt;&gt;1,WEEKDAY($A2124)&lt;&gt;7),J$1,0)))^($A2124-$A2123)*(1-0.5*(E2124/E2123-1))</f>
        <v>22.169379809329634</v>
      </c>
      <c r="K2124">
        <f>ROW()</f>
        <v>2124</v>
      </c>
      <c r="L2124">
        <f>B2124/C2124</f>
        <v>0.79893617021276586</v>
      </c>
      <c r="M2124">
        <f t="shared" si="33"/>
        <v>13.921051714693492</v>
      </c>
      <c r="O2124">
        <v>14.019387500000001</v>
      </c>
      <c r="P2124">
        <f>P2123*(1-P$1+H2123)^($A2124-$A2123)*(2-E2124/E2123)</f>
        <v>14.051055903357769</v>
      </c>
    </row>
    <row r="2125" spans="1:16" x14ac:dyDescent="0.25">
      <c r="A2125" s="1">
        <v>41143</v>
      </c>
      <c r="B2125" s="9">
        <v>15.11</v>
      </c>
      <c r="C2125" s="9">
        <v>19.420000000000002</v>
      </c>
      <c r="D2125">
        <v>4768.05</v>
      </c>
      <c r="E2125">
        <v>4256.1499999999996</v>
      </c>
      <c r="F2125">
        <v>96248.01</v>
      </c>
      <c r="G2125">
        <v>85927.46</v>
      </c>
      <c r="H2125">
        <f>(1/(1-91/360*VLOOKUP($A2125,Tbills!$B$4:$C$974,2,1)/100))^((1)/91)-1</f>
        <v>2.7781327762710362E-6</v>
      </c>
      <c r="I2125">
        <f>I2124*(1-IF($A2125&lt;=I2120,I$1,I$1+IF(AND(WEEKDAY($A2125)&lt;&gt;1,WEEKDAY($A2125)&lt;&gt;7),J$1,0)))^($A2125-$A2124)*(1-0.5*(E2125/E2124-1))</f>
        <v>22.021016057518366</v>
      </c>
      <c r="K2125">
        <f>ROW()</f>
        <v>2125</v>
      </c>
      <c r="L2125">
        <f>B2125/C2125</f>
        <v>0.77806385169927894</v>
      </c>
      <c r="M2125">
        <f t="shared" si="33"/>
        <v>13.734804587643257</v>
      </c>
      <c r="O2125">
        <v>13.8262625</v>
      </c>
      <c r="P2125">
        <f>P2124*(1-P$1+H2124)^($A2125-$A2124)*(2-E2125/E2124)</f>
        <v>13.863240929746764</v>
      </c>
    </row>
    <row r="2126" spans="1:16" x14ac:dyDescent="0.25">
      <c r="A2126" s="1">
        <v>41144</v>
      </c>
      <c r="B2126" s="9">
        <v>15.96</v>
      </c>
      <c r="C2126" s="9">
        <v>20.09</v>
      </c>
      <c r="D2126">
        <v>4843.54</v>
      </c>
      <c r="E2126">
        <v>4323.5200000000004</v>
      </c>
      <c r="F2126">
        <v>97551.88</v>
      </c>
      <c r="G2126">
        <v>87091.28</v>
      </c>
      <c r="H2126">
        <f>(1/(1-91/360*VLOOKUP($A2126,Tbills!$B$4:$C$974,2,1)/100))^((1)/91)-1</f>
        <v>2.7781327762710362E-6</v>
      </c>
      <c r="I2126">
        <f>I2125*(1-IF($A2126&lt;=I2121,I$1,I$1+IF(AND(WEEKDAY($A2126)&lt;&gt;1,WEEKDAY($A2126)&lt;&gt;7),J$1,0)))^($A2126-$A2125)*(1-0.5*(E2126/E2125-1))</f>
        <v>21.846163660261482</v>
      </c>
      <c r="K2126">
        <f>ROW()</f>
        <v>2126</v>
      </c>
      <c r="L2126">
        <f>B2126/C2126</f>
        <v>0.79442508710801396</v>
      </c>
      <c r="M2126">
        <f t="shared" si="33"/>
        <v>13.5167687192753</v>
      </c>
      <c r="O2126">
        <v>13.607637499999999</v>
      </c>
      <c r="P2126">
        <f>P2125*(1-P$1+H2125)^($A2126-$A2125)*(2-E2126/E2125)</f>
        <v>13.643334908564073</v>
      </c>
    </row>
    <row r="2127" spans="1:16" x14ac:dyDescent="0.25">
      <c r="A2127" s="1">
        <v>41145</v>
      </c>
      <c r="B2127" s="9">
        <v>15.18</v>
      </c>
      <c r="C2127" s="9">
        <v>19.239999999999998</v>
      </c>
      <c r="D2127">
        <v>4666.8</v>
      </c>
      <c r="E2127">
        <v>4165.74</v>
      </c>
      <c r="F2127">
        <v>96964.65</v>
      </c>
      <c r="G2127">
        <v>86566.78</v>
      </c>
      <c r="H2127">
        <f>(1/(1-91/360*VLOOKUP($A2127,Tbills!$B$4:$C$974,2,1)/100))^((1)/91)-1</f>
        <v>2.7781327762710362E-6</v>
      </c>
      <c r="I2127">
        <f>I2126*(1-IF($A2127&lt;=I2122,I$1,I$1+IF(AND(WEEKDAY($A2127)&lt;&gt;1,WEEKDAY($A2127)&lt;&gt;7),J$1,0)))^($A2127-$A2126)*(1-0.5*(E2127/E2126-1))</f>
        <v>22.244205220425908</v>
      </c>
      <c r="K2127">
        <f>ROW()</f>
        <v>2127</v>
      </c>
      <c r="L2127">
        <f>B2127/C2127</f>
        <v>0.78898128898128905</v>
      </c>
      <c r="M2127">
        <f t="shared" si="33"/>
        <v>14.009389217037018</v>
      </c>
      <c r="O2127">
        <v>14.102625</v>
      </c>
      <c r="P2127">
        <f>P2126*(1-P$1+H2126)^($A2127-$A2126)*(2-E2127/E2126)</f>
        <v>14.140743015537657</v>
      </c>
    </row>
    <row r="2128" spans="1:16" x14ac:dyDescent="0.25">
      <c r="A2128" s="1">
        <v>41148</v>
      </c>
      <c r="B2128" s="9">
        <v>16.350000000000001</v>
      </c>
      <c r="C2128" s="9">
        <v>19.920000000000002</v>
      </c>
      <c r="D2128">
        <v>4722.5200000000004</v>
      </c>
      <c r="E2128">
        <v>4215.4399999999996</v>
      </c>
      <c r="F2128">
        <v>96152.37</v>
      </c>
      <c r="G2128">
        <v>85840.88</v>
      </c>
      <c r="H2128">
        <f>(1/(1-91/360*VLOOKUP($A2128,Tbills!$B$4:$C$974,2,1)/100))^((1)/91)-1</f>
        <v>3.0559851109668301E-6</v>
      </c>
      <c r="I2128">
        <f>I2127*(1-IF($A2128&lt;=I2123,I$1,I$1+IF(AND(WEEKDAY($A2128)&lt;&gt;1,WEEKDAY($A2128)&lt;&gt;7),J$1,0)))^($A2128-$A2127)*(1-0.5*(E2128/E2127-1))</f>
        <v>22.109784799029377</v>
      </c>
      <c r="K2128">
        <f>ROW()</f>
        <v>2128</v>
      </c>
      <c r="L2128">
        <f>B2128/C2128</f>
        <v>0.82078313253012047</v>
      </c>
      <c r="M2128">
        <f t="shared" si="33"/>
        <v>13.840314018011412</v>
      </c>
      <c r="O2128">
        <v>13.931274999999999</v>
      </c>
      <c r="P2128">
        <f>P2127*(1-P$1+H2127)^($A2128-$A2127)*(2-E2128/E2127)</f>
        <v>13.970600888014177</v>
      </c>
    </row>
    <row r="2129" spans="1:16" x14ac:dyDescent="0.25">
      <c r="A2129" s="1">
        <v>41149</v>
      </c>
      <c r="B2129" s="9">
        <v>16.489999999999998</v>
      </c>
      <c r="C2129" s="9">
        <v>19.82</v>
      </c>
      <c r="D2129">
        <v>4768.83</v>
      </c>
      <c r="E2129">
        <v>4256.7700000000004</v>
      </c>
      <c r="F2129">
        <v>96549.92</v>
      </c>
      <c r="G2129">
        <v>86195.53</v>
      </c>
      <c r="H2129">
        <f>(1/(1-91/360*VLOOKUP($A2129,Tbills!$B$4:$C$974,2,1)/100))^((1)/91)-1</f>
        <v>3.0559851109668301E-6</v>
      </c>
      <c r="I2129">
        <f>I2128*(1-IF($A2129&lt;=I2124,I$1,I$1+IF(AND(WEEKDAY($A2129)&lt;&gt;1,WEEKDAY($A2129)&lt;&gt;7),J$1,0)))^($A2129-$A2128)*(1-0.5*(E2129/E2128-1))</f>
        <v>22.000825205551038</v>
      </c>
      <c r="K2129">
        <f>ROW()</f>
        <v>2129</v>
      </c>
      <c r="L2129">
        <f>B2129/C2129</f>
        <v>0.83198789101917248</v>
      </c>
      <c r="M2129">
        <f t="shared" si="33"/>
        <v>13.703979286131757</v>
      </c>
      <c r="O2129">
        <v>13.7923375</v>
      </c>
      <c r="P2129">
        <f>P2128*(1-P$1+H2128)^($A2129-$A2128)*(2-E2129/E2128)</f>
        <v>13.833157685133305</v>
      </c>
    </row>
    <row r="2130" spans="1:16" x14ac:dyDescent="0.25">
      <c r="A2130" s="1">
        <v>41150</v>
      </c>
      <c r="B2130" s="9">
        <v>17.059999999999999</v>
      </c>
      <c r="C2130" s="9">
        <v>20.46</v>
      </c>
      <c r="D2130">
        <v>4829.53</v>
      </c>
      <c r="E2130">
        <v>4310.9399999999996</v>
      </c>
      <c r="F2130">
        <v>96939.91</v>
      </c>
      <c r="G2130">
        <v>86543.43</v>
      </c>
      <c r="H2130">
        <f>(1/(1-91/360*VLOOKUP($A2130,Tbills!$B$4:$C$974,2,1)/100))^((1)/91)-1</f>
        <v>3.0559851109668301E-6</v>
      </c>
      <c r="I2130">
        <f>I2129*(1-IF($A2130&lt;=I2125,I$1,I$1+IF(AND(WEEKDAY($A2130)&lt;&gt;1,WEEKDAY($A2130)&lt;&gt;7),J$1,0)))^($A2130-$A2129)*(1-0.5*(E2130/E2129-1))</f>
        <v>21.860269250975975</v>
      </c>
      <c r="K2130">
        <f>ROW()</f>
        <v>2130</v>
      </c>
      <c r="L2130">
        <f>B2130/C2130</f>
        <v>0.83382209188660794</v>
      </c>
      <c r="M2130">
        <f t="shared" si="33"/>
        <v>13.528957628620407</v>
      </c>
      <c r="O2130">
        <v>13.6136625</v>
      </c>
      <c r="P2130">
        <f>P2129*(1-P$1+H2129)^($A2130-$A2129)*(2-E2130/E2129)</f>
        <v>13.656658908245658</v>
      </c>
    </row>
    <row r="2131" spans="1:16" x14ac:dyDescent="0.25">
      <c r="A2131" s="1">
        <v>41151</v>
      </c>
      <c r="B2131" s="9">
        <v>17.829999999999998</v>
      </c>
      <c r="C2131" s="9">
        <v>20.92</v>
      </c>
      <c r="D2131">
        <v>4926.66</v>
      </c>
      <c r="E2131">
        <v>4397.62</v>
      </c>
      <c r="F2131">
        <v>97583.679999999993</v>
      </c>
      <c r="G2131">
        <v>87117.9</v>
      </c>
      <c r="H2131">
        <f>(1/(1-91/360*VLOOKUP($A2131,Tbills!$B$4:$C$974,2,1)/100))^((1)/91)-1</f>
        <v>3.0559851109668301E-6</v>
      </c>
      <c r="I2131">
        <f>I2130*(1-IF($A2131&lt;=I2126,I$1,I$1+IF(AND(WEEKDAY($A2131)&lt;&gt;1,WEEKDAY($A2131)&lt;&gt;7),J$1,0)))^($A2131-$A2130)*(1-0.5*(E2131/E2130-1))</f>
        <v>21.63993396719485</v>
      </c>
      <c r="K2131">
        <f>ROW()</f>
        <v>2131</v>
      </c>
      <c r="L2131">
        <f>B2131/C2131</f>
        <v>0.85229445506692147</v>
      </c>
      <c r="M2131">
        <f t="shared" si="33"/>
        <v>13.256313652975894</v>
      </c>
      <c r="O2131">
        <v>13.335062499999999</v>
      </c>
      <c r="P2131">
        <f>P2130*(1-P$1+H2130)^($A2131-$A2130)*(2-E2131/E2130)</f>
        <v>13.381610633481301</v>
      </c>
    </row>
    <row r="2132" spans="1:16" x14ac:dyDescent="0.25">
      <c r="A2132" s="1">
        <v>41152</v>
      </c>
      <c r="B2132" s="9">
        <v>17.47</v>
      </c>
      <c r="C2132" s="9">
        <v>20.62</v>
      </c>
      <c r="D2132">
        <v>4742.43</v>
      </c>
      <c r="E2132">
        <v>4233.16</v>
      </c>
      <c r="F2132">
        <v>95918.97</v>
      </c>
      <c r="G2132">
        <v>85631.46</v>
      </c>
      <c r="H2132">
        <f>(1/(1-91/360*VLOOKUP($A2132,Tbills!$B$4:$C$974,2,1)/100))^((1)/91)-1</f>
        <v>3.0559851109668301E-6</v>
      </c>
      <c r="I2132">
        <f>I2131*(1-IF($A2132&lt;=I2127,I$1,I$1+IF(AND(WEEKDAY($A2132)&lt;&gt;1,WEEKDAY($A2132)&lt;&gt;7),J$1,0)))^($A2132-$A2131)*(1-0.5*(E2132/E2131-1))</f>
        <v>22.043999934472385</v>
      </c>
      <c r="K2132">
        <f>ROW()</f>
        <v>2132</v>
      </c>
      <c r="L2132">
        <f>B2132/C2132</f>
        <v>0.84723569350145478</v>
      </c>
      <c r="M2132">
        <f t="shared" si="33"/>
        <v>13.751426153836006</v>
      </c>
      <c r="O2132">
        <v>13.82995</v>
      </c>
      <c r="P2132">
        <f>P2131*(1-P$1+H2131)^($A2132-$A2131)*(2-E2132/E2131)</f>
        <v>13.881578413228922</v>
      </c>
    </row>
    <row r="2133" spans="1:16" x14ac:dyDescent="0.25">
      <c r="A2133" s="1">
        <v>41156</v>
      </c>
      <c r="B2133" s="9">
        <v>17.98</v>
      </c>
      <c r="C2133" s="9">
        <v>20.68</v>
      </c>
      <c r="D2133">
        <v>4655.93</v>
      </c>
      <c r="E2133">
        <v>4155.8999999999996</v>
      </c>
      <c r="F2133">
        <v>95926.64</v>
      </c>
      <c r="G2133">
        <v>85637.26</v>
      </c>
      <c r="H2133">
        <f>(1/(1-91/360*VLOOKUP($A2133,Tbills!$B$4:$C$974,2,1)/100))^((1)/91)-1</f>
        <v>2.7781327762710362E-6</v>
      </c>
      <c r="I2133">
        <f>I2132*(1-IF($A2133&lt;=I2128,I$1,I$1+IF(AND(WEEKDAY($A2133)&lt;&gt;1,WEEKDAY($A2133)&lt;&gt;7),J$1,0)))^($A2133-$A2132)*(1-0.5*(E2133/E2132-1))</f>
        <v>22.242848165415669</v>
      </c>
      <c r="K2133">
        <f>ROW()</f>
        <v>2133</v>
      </c>
      <c r="L2133">
        <f>B2133/C2133</f>
        <v>0.86943907156673117</v>
      </c>
      <c r="M2133">
        <f t="shared" si="33"/>
        <v>13.99979688634687</v>
      </c>
      <c r="O2133">
        <v>14.073874999999999</v>
      </c>
      <c r="P2133">
        <f>P2132*(1-P$1+H2132)^($A2133-$A2132)*(2-E2133/E2132)</f>
        <v>14.133014744675114</v>
      </c>
    </row>
    <row r="2134" spans="1:16" x14ac:dyDescent="0.25">
      <c r="A2134" s="1">
        <v>41157</v>
      </c>
      <c r="B2134" s="9">
        <v>17.739999999999998</v>
      </c>
      <c r="C2134" s="9">
        <v>19.989999999999998</v>
      </c>
      <c r="D2134">
        <v>4548.67</v>
      </c>
      <c r="E2134">
        <v>4060.14</v>
      </c>
      <c r="F2134">
        <v>94293.51</v>
      </c>
      <c r="G2134">
        <v>84179.06</v>
      </c>
      <c r="H2134">
        <f>(1/(1-91/360*VLOOKUP($A2134,Tbills!$B$4:$C$974,2,1)/100))^((1)/91)-1</f>
        <v>2.7781327762710362E-6</v>
      </c>
      <c r="I2134">
        <f>I2133*(1-IF($A2134&lt;=I2129,I$1,I$1+IF(AND(WEEKDAY($A2134)&lt;&gt;1,WEEKDAY($A2134)&lt;&gt;7),J$1,0)))^($A2134-$A2133)*(1-0.5*(E2134/E2133-1))</f>
        <v>22.498521762797413</v>
      </c>
      <c r="K2134">
        <f>ROW()</f>
        <v>2134</v>
      </c>
      <c r="L2134">
        <f>B2134/C2134</f>
        <v>0.88744372186093046</v>
      </c>
      <c r="M2134">
        <f t="shared" si="33"/>
        <v>14.321712301725</v>
      </c>
      <c r="O2134">
        <v>14.407999999999999</v>
      </c>
      <c r="P2134">
        <f>P2133*(1-P$1+H2133)^($A2134-$A2133)*(2-E2134/E2133)</f>
        <v>14.458172223213255</v>
      </c>
    </row>
    <row r="2135" spans="1:16" x14ac:dyDescent="0.25">
      <c r="A2135" s="1">
        <v>41158</v>
      </c>
      <c r="B2135" s="9">
        <v>15.6</v>
      </c>
      <c r="C2135" s="9">
        <v>18.62</v>
      </c>
      <c r="D2135">
        <v>4096.7299999999996</v>
      </c>
      <c r="E2135">
        <v>3656.73</v>
      </c>
      <c r="F2135">
        <v>90496.57</v>
      </c>
      <c r="G2135">
        <v>80789.16</v>
      </c>
      <c r="H2135">
        <f>(1/(1-91/360*VLOOKUP($A2135,Tbills!$B$4:$C$974,2,1)/100))^((1)/91)-1</f>
        <v>2.7781327762710362E-6</v>
      </c>
      <c r="I2135">
        <f>I2134*(1-IF($A2135&lt;=I2130,I$1,I$1+IF(AND(WEEKDAY($A2135)&lt;&gt;1,WEEKDAY($A2135)&lt;&gt;7),J$1,0)))^($A2135-$A2134)*(1-0.5*(E2135/E2134-1))</f>
        <v>23.615618387457744</v>
      </c>
      <c r="K2135">
        <f>ROW()</f>
        <v>2135</v>
      </c>
      <c r="L2135">
        <f>B2135/C2135</f>
        <v>0.83780880773361965</v>
      </c>
      <c r="M2135">
        <f t="shared" si="33"/>
        <v>15.743964883963468</v>
      </c>
      <c r="O2135">
        <v>15.831675000000001</v>
      </c>
      <c r="P2135">
        <f>P2134*(1-P$1+H2134)^($A2135-$A2134)*(2-E2135/E2134)</f>
        <v>15.894172863613802</v>
      </c>
    </row>
    <row r="2136" spans="1:16" x14ac:dyDescent="0.25">
      <c r="A2136" s="1">
        <v>41159</v>
      </c>
      <c r="B2136" s="9">
        <v>14.38</v>
      </c>
      <c r="C2136" s="9">
        <v>17.59</v>
      </c>
      <c r="D2136">
        <v>3862.89</v>
      </c>
      <c r="E2136">
        <v>3447.99</v>
      </c>
      <c r="F2136">
        <v>87990.54</v>
      </c>
      <c r="G2136">
        <v>78551.73</v>
      </c>
      <c r="H2136">
        <f>(1/(1-91/360*VLOOKUP($A2136,Tbills!$B$4:$C$974,2,1)/100))^((1)/91)-1</f>
        <v>2.7781327762710362E-6</v>
      </c>
      <c r="I2136">
        <f>I2135*(1-IF($A2136&lt;=I2131,I$1,I$1+IF(AND(WEEKDAY($A2136)&lt;&gt;1,WEEKDAY($A2136)&lt;&gt;7),J$1,0)))^($A2136-$A2135)*(1-0.5*(E2136/E2135-1))</f>
        <v>24.289020667471537</v>
      </c>
      <c r="K2136">
        <f>ROW()</f>
        <v>2136</v>
      </c>
      <c r="L2136">
        <f>B2136/C2136</f>
        <v>0.81750994883456518</v>
      </c>
      <c r="M2136">
        <f t="shared" si="33"/>
        <v>16.641914898289603</v>
      </c>
      <c r="O2136">
        <v>16.724274999999999</v>
      </c>
      <c r="P2136">
        <f>P2135*(1-P$1+H2135)^($A2136-$A2135)*(2-E2136/E2135)</f>
        <v>16.800897709787971</v>
      </c>
    </row>
    <row r="2137" spans="1:16" x14ac:dyDescent="0.25">
      <c r="A2137" s="1">
        <v>41162</v>
      </c>
      <c r="B2137" s="9">
        <v>16.28</v>
      </c>
      <c r="C2137" s="9">
        <v>18.3</v>
      </c>
      <c r="D2137">
        <v>4129.16</v>
      </c>
      <c r="E2137">
        <v>3685.63</v>
      </c>
      <c r="F2137">
        <v>89378.06</v>
      </c>
      <c r="G2137">
        <v>79789.759999999995</v>
      </c>
      <c r="H2137">
        <f>(1/(1-91/360*VLOOKUP($A2137,Tbills!$B$4:$C$974,2,1)/100))^((1)/91)-1</f>
        <v>2.7781327762710362E-6</v>
      </c>
      <c r="I2137">
        <f>I2136*(1-IF($A2137&lt;=I2132,I$1,I$1+IF(AND(WEEKDAY($A2137)&lt;&gt;1,WEEKDAY($A2137)&lt;&gt;7),J$1,0)))^($A2137-$A2136)*(1-0.5*(E2137/E2136-1))</f>
        <v>23.450173926225883</v>
      </c>
      <c r="K2137">
        <f>ROW()</f>
        <v>2137</v>
      </c>
      <c r="L2137">
        <f>B2137/C2137</f>
        <v>0.88961748633879789</v>
      </c>
      <c r="M2137">
        <f t="shared" si="33"/>
        <v>15.492767318570831</v>
      </c>
      <c r="O2137">
        <v>15.552949999999999</v>
      </c>
      <c r="P2137">
        <f>P2136*(1-P$1+H2136)^($A2137-$A2136)*(2-E2137/E2136)</f>
        <v>15.641352474463682</v>
      </c>
    </row>
    <row r="2138" spans="1:16" x14ac:dyDescent="0.25">
      <c r="A2138" s="1">
        <v>41163</v>
      </c>
      <c r="B2138" s="9">
        <v>16.41</v>
      </c>
      <c r="C2138" s="9">
        <v>18.29</v>
      </c>
      <c r="D2138">
        <v>4104.8900000000003</v>
      </c>
      <c r="E2138">
        <v>3663.96</v>
      </c>
      <c r="F2138">
        <v>88344.91</v>
      </c>
      <c r="G2138">
        <v>78867.22</v>
      </c>
      <c r="H2138">
        <f>(1/(1-91/360*VLOOKUP($A2138,Tbills!$B$4:$C$974,2,1)/100))^((1)/91)-1</f>
        <v>2.7781327762710362E-6</v>
      </c>
      <c r="I2138">
        <f>I2137*(1-IF($A2138&lt;=I2133,I$1,I$1+IF(AND(WEEKDAY($A2138)&lt;&gt;1,WEEKDAY($A2138)&lt;&gt;7),J$1,0)))^($A2138-$A2137)*(1-0.5*(E2138/E2137-1))</f>
        <v>23.518500510336239</v>
      </c>
      <c r="K2138">
        <f>ROW()</f>
        <v>2138</v>
      </c>
      <c r="L2138">
        <f>B2138/C2138</f>
        <v>0.89721159103335157</v>
      </c>
      <c r="M2138">
        <f t="shared" si="33"/>
        <v>15.583132643023148</v>
      </c>
      <c r="O2138">
        <v>15.646274999999999</v>
      </c>
      <c r="P2138">
        <f>P2137*(1-P$1+H2137)^($A2138-$A2137)*(2-E2138/E2137)</f>
        <v>15.73277903455943</v>
      </c>
    </row>
    <row r="2139" spans="1:16" x14ac:dyDescent="0.25">
      <c r="A2139" s="1">
        <v>41164</v>
      </c>
      <c r="B2139" s="9">
        <v>15.8</v>
      </c>
      <c r="C2139" s="9">
        <v>17.600000000000001</v>
      </c>
      <c r="D2139">
        <v>3929.79</v>
      </c>
      <c r="E2139">
        <v>3507.66</v>
      </c>
      <c r="F2139">
        <v>85736.93</v>
      </c>
      <c r="G2139">
        <v>76538.81</v>
      </c>
      <c r="H2139">
        <f>(1/(1-91/360*VLOOKUP($A2139,Tbills!$B$4:$C$974,2,1)/100))^((1)/91)-1</f>
        <v>2.7781327762710362E-6</v>
      </c>
      <c r="I2139">
        <f>I2138*(1-IF($A2139&lt;=I2134,I$1,I$1+IF(AND(WEEKDAY($A2139)&lt;&gt;1,WEEKDAY($A2139)&lt;&gt;7),J$1,0)))^($A2139-$A2138)*(1-0.5*(E2139/E2138-1))</f>
        <v>24.019510394305431</v>
      </c>
      <c r="K2139">
        <f>ROW()</f>
        <v>2139</v>
      </c>
      <c r="L2139">
        <f>B2139/C2139</f>
        <v>0.89772727272727271</v>
      </c>
      <c r="M2139">
        <f t="shared" si="33"/>
        <v>16.247133048757423</v>
      </c>
      <c r="O2139">
        <v>16.2997625</v>
      </c>
      <c r="P2139">
        <f>P2138*(1-P$1+H2138)^($A2139-$A2138)*(2-E2139/E2138)</f>
        <v>16.403358773165227</v>
      </c>
    </row>
    <row r="2140" spans="1:16" x14ac:dyDescent="0.25">
      <c r="A2140" s="1">
        <v>41165</v>
      </c>
      <c r="B2140" s="9">
        <v>14.05</v>
      </c>
      <c r="C2140" s="9">
        <v>16.45</v>
      </c>
      <c r="D2140">
        <v>3679.38</v>
      </c>
      <c r="E2140">
        <v>3284.14</v>
      </c>
      <c r="F2140">
        <v>82074.12</v>
      </c>
      <c r="G2140">
        <v>73268.740000000005</v>
      </c>
      <c r="H2140">
        <f>(1/(1-91/360*VLOOKUP($A2140,Tbills!$B$4:$C$974,2,1)/100))^((1)/91)-1</f>
        <v>2.7781327762710362E-6</v>
      </c>
      <c r="I2140">
        <f>I2139*(1-IF($A2140&lt;=I2135,I$1,I$1+IF(AND(WEEKDAY($A2140)&lt;&gt;1,WEEKDAY($A2140)&lt;&gt;7),J$1,0)))^($A2140-$A2139)*(1-0.5*(E2140/E2139-1))</f>
        <v>24.784167671731456</v>
      </c>
      <c r="K2140">
        <f>ROW()</f>
        <v>2140</v>
      </c>
      <c r="L2140">
        <f>B2140/C2140</f>
        <v>0.85410334346504568</v>
      </c>
      <c r="M2140">
        <f t="shared" si="33"/>
        <v>17.281650572192554</v>
      </c>
      <c r="O2140">
        <v>17.315024999999999</v>
      </c>
      <c r="P2140">
        <f>P2139*(1-P$1+H2139)^($A2140-$A2139)*(2-E2140/E2139)</f>
        <v>17.448039580366903</v>
      </c>
    </row>
    <row r="2141" spans="1:16" x14ac:dyDescent="0.25">
      <c r="A2141" s="1">
        <v>41166</v>
      </c>
      <c r="B2141" s="9">
        <v>14.51</v>
      </c>
      <c r="C2141" s="9">
        <v>16.899999999999999</v>
      </c>
      <c r="D2141">
        <v>3881.94</v>
      </c>
      <c r="E2141">
        <v>3464.93</v>
      </c>
      <c r="F2141">
        <v>82384.42</v>
      </c>
      <c r="G2141">
        <v>73545.55</v>
      </c>
      <c r="H2141">
        <f>(1/(1-91/360*VLOOKUP($A2141,Tbills!$B$4:$C$974,2,1)/100))^((1)/91)-1</f>
        <v>2.7781327762710362E-6</v>
      </c>
      <c r="I2141">
        <f>I2140*(1-IF($A2141&lt;=I2136,I$1,I$1+IF(AND(WEEKDAY($A2141)&lt;&gt;1,WEEKDAY($A2141)&lt;&gt;7),J$1,0)))^($A2141-$A2140)*(1-0.5*(E2141/E2140-1))</f>
        <v>24.10136334018696</v>
      </c>
      <c r="K2141">
        <f>ROW()</f>
        <v>2141</v>
      </c>
      <c r="L2141">
        <f>B2141/C2141</f>
        <v>0.85857988165680477</v>
      </c>
      <c r="M2141">
        <f t="shared" si="33"/>
        <v>16.329545153538554</v>
      </c>
      <c r="O2141">
        <v>16.352362500000002</v>
      </c>
      <c r="P2141">
        <f>P2140*(1-P$1+H2140)^($A2141-$A2140)*(2-E2141/E2140)</f>
        <v>16.486971124630966</v>
      </c>
    </row>
    <row r="2142" spans="1:16" x14ac:dyDescent="0.25">
      <c r="A2142" s="1">
        <v>41169</v>
      </c>
      <c r="B2142" s="9">
        <v>14.59</v>
      </c>
      <c r="C2142" s="9">
        <v>17.13</v>
      </c>
      <c r="D2142">
        <v>3763.06</v>
      </c>
      <c r="E2142">
        <v>3358.79</v>
      </c>
      <c r="F2142">
        <v>81446.02</v>
      </c>
      <c r="G2142">
        <v>72707.22</v>
      </c>
      <c r="H2142">
        <f>(1/(1-91/360*VLOOKUP($A2142,Tbills!$B$4:$C$974,2,1)/100))^((1)/91)-1</f>
        <v>3.0559851109668301E-6</v>
      </c>
      <c r="I2142">
        <f>I2141*(1-IF($A2142&lt;=I2137,I$1,I$1+IF(AND(WEEKDAY($A2142)&lt;&gt;1,WEEKDAY($A2142)&lt;&gt;7),J$1,0)))^($A2142-$A2141)*(1-0.5*(E2142/E2141-1))</f>
        <v>24.46859703476213</v>
      </c>
      <c r="K2142">
        <f>ROW()</f>
        <v>2142</v>
      </c>
      <c r="L2142">
        <f>B2142/C2142</f>
        <v>0.8517221249270287</v>
      </c>
      <c r="M2142">
        <f t="shared" si="33"/>
        <v>16.827411005280499</v>
      </c>
      <c r="O2142">
        <v>16.852912499999999</v>
      </c>
      <c r="P2142">
        <f>P2141*(1-P$1+H2141)^($A2142-$A2141)*(2-E2142/E2141)</f>
        <v>16.990267060860756</v>
      </c>
    </row>
    <row r="2143" spans="1:16" x14ac:dyDescent="0.25">
      <c r="A2143" s="1">
        <v>41170</v>
      </c>
      <c r="B2143" s="9">
        <v>14.18</v>
      </c>
      <c r="C2143" s="9">
        <v>16.63</v>
      </c>
      <c r="D2143">
        <v>3627.11</v>
      </c>
      <c r="E2143">
        <v>3237.44</v>
      </c>
      <c r="F2143">
        <v>79970.97</v>
      </c>
      <c r="G2143">
        <v>71390.210000000006</v>
      </c>
      <c r="H2143">
        <f>(1/(1-91/360*VLOOKUP($A2143,Tbills!$B$4:$C$974,2,1)/100))^((1)/91)-1</f>
        <v>3.0559851109668301E-6</v>
      </c>
      <c r="I2143">
        <f>I2142*(1-IF($A2143&lt;=I2138,I$1,I$1+IF(AND(WEEKDAY($A2143)&lt;&gt;1,WEEKDAY($A2143)&lt;&gt;7),J$1,0)))^($A2143-$A2142)*(1-0.5*(E2143/E2142-1))</f>
        <v>24.909962653177892</v>
      </c>
      <c r="K2143">
        <f>ROW()</f>
        <v>2143</v>
      </c>
      <c r="L2143">
        <f>B2143/C2143</f>
        <v>0.85267588695129293</v>
      </c>
      <c r="M2143">
        <f t="shared" si="33"/>
        <v>17.434557862365676</v>
      </c>
      <c r="O2143">
        <v>17.461099999999998</v>
      </c>
      <c r="P2143">
        <f>P2142*(1-P$1+H2142)^($A2143-$A2142)*(2-E2143/E2142)</f>
        <v>17.603512503076193</v>
      </c>
    </row>
    <row r="2144" spans="1:16" x14ac:dyDescent="0.25">
      <c r="A2144" s="1">
        <v>41171</v>
      </c>
      <c r="B2144" s="9">
        <v>13.88</v>
      </c>
      <c r="C2144" s="9">
        <v>16.489999999999998</v>
      </c>
      <c r="D2144">
        <v>3582.48</v>
      </c>
      <c r="E2144">
        <v>3197.59</v>
      </c>
      <c r="F2144">
        <v>79139.42</v>
      </c>
      <c r="G2144">
        <v>70647.67</v>
      </c>
      <c r="H2144">
        <f>(1/(1-91/360*VLOOKUP($A2144,Tbills!$B$4:$C$974,2,1)/100))^((1)/91)-1</f>
        <v>3.0559851109668301E-6</v>
      </c>
      <c r="I2144">
        <f>I2143*(1-IF($A2144&lt;=I2139,I$1,I$1+IF(AND(WEEKDAY($A2144)&lt;&gt;1,WEEKDAY($A2144)&lt;&gt;7),J$1,0)))^($A2144-$A2143)*(1-0.5*(E2144/E2143-1))</f>
        <v>25.062620037090763</v>
      </c>
      <c r="K2144">
        <f>ROW()</f>
        <v>2144</v>
      </c>
      <c r="L2144">
        <f>B2144/C2144</f>
        <v>0.84172225591267447</v>
      </c>
      <c r="M2144">
        <f t="shared" si="33"/>
        <v>17.648339709794634</v>
      </c>
      <c r="O2144">
        <v>17.6690875</v>
      </c>
      <c r="P2144">
        <f>P2143*(1-P$1+H2143)^($A2144-$A2143)*(2-E2144/E2143)</f>
        <v>17.81959140236156</v>
      </c>
    </row>
    <row r="2145" spans="1:16" x14ac:dyDescent="0.25">
      <c r="A2145" s="1">
        <v>41172</v>
      </c>
      <c r="B2145" s="9">
        <v>14.07</v>
      </c>
      <c r="C2145" s="9">
        <v>16.75</v>
      </c>
      <c r="D2145">
        <v>3660.21</v>
      </c>
      <c r="E2145">
        <v>3266.96</v>
      </c>
      <c r="F2145">
        <v>79136.7</v>
      </c>
      <c r="G2145">
        <v>70645.03</v>
      </c>
      <c r="H2145">
        <f>(1/(1-91/360*VLOOKUP($A2145,Tbills!$B$4:$C$974,2,1)/100))^((1)/91)-1</f>
        <v>3.0559851109668301E-6</v>
      </c>
      <c r="I2145">
        <f>I2144*(1-IF($A2145&lt;=I2140,I$1,I$1+IF(AND(WEEKDAY($A2145)&lt;&gt;1,WEEKDAY($A2145)&lt;&gt;7),J$1,0)))^($A2145-$A2144)*(1-0.5*(E2145/E2144-1))</f>
        <v>24.790114748536553</v>
      </c>
      <c r="K2145">
        <f>ROW()</f>
        <v>2145</v>
      </c>
      <c r="L2145">
        <f>B2145/C2145</f>
        <v>0.84</v>
      </c>
      <c r="M2145">
        <f t="shared" si="33"/>
        <v>17.264664300496712</v>
      </c>
      <c r="O2145">
        <v>17.284600000000001</v>
      </c>
      <c r="P2145">
        <f>P2144*(1-P$1+H2144)^($A2145-$A2144)*(2-E2145/E2144)</f>
        <v>17.432413417180708</v>
      </c>
    </row>
    <row r="2146" spans="1:16" x14ac:dyDescent="0.25">
      <c r="A2146" s="1">
        <v>41173</v>
      </c>
      <c r="B2146" s="9">
        <v>13.98</v>
      </c>
      <c r="C2146" s="9">
        <v>16.79</v>
      </c>
      <c r="D2146">
        <v>3587.3</v>
      </c>
      <c r="E2146">
        <v>3201.88</v>
      </c>
      <c r="F2146">
        <v>79621.429999999993</v>
      </c>
      <c r="G2146">
        <v>71077.53</v>
      </c>
      <c r="H2146">
        <f>(1/(1-91/360*VLOOKUP($A2146,Tbills!$B$4:$C$974,2,1)/100))^((1)/91)-1</f>
        <v>3.0559851109668301E-6</v>
      </c>
      <c r="I2146">
        <f>I2145*(1-IF($A2146&lt;=I2141,I$1,I$1+IF(AND(WEEKDAY($A2146)&lt;&gt;1,WEEKDAY($A2146)&lt;&gt;7),J$1,0)))^($A2146-$A2145)*(1-0.5*(E2146/E2145-1))</f>
        <v>25.03638082568013</v>
      </c>
      <c r="K2146">
        <f>ROW()</f>
        <v>2146</v>
      </c>
      <c r="L2146">
        <f>B2146/C2146</f>
        <v>0.83263847528290658</v>
      </c>
      <c r="M2146">
        <f t="shared" si="33"/>
        <v>17.607767685237992</v>
      </c>
      <c r="O2146">
        <v>17.633812500000001</v>
      </c>
      <c r="P2146">
        <f>P2145*(1-P$1+H2145)^($A2146-$A2145)*(2-E2146/E2145)</f>
        <v>17.779075330961621</v>
      </c>
    </row>
    <row r="2147" spans="1:16" x14ac:dyDescent="0.25">
      <c r="A2147" s="1">
        <v>41176</v>
      </c>
      <c r="B2147" s="9">
        <v>14.15</v>
      </c>
      <c r="C2147" s="9">
        <v>16.59</v>
      </c>
      <c r="D2147">
        <v>3549.43</v>
      </c>
      <c r="E2147">
        <v>3168.05</v>
      </c>
      <c r="F2147">
        <v>78756.070000000007</v>
      </c>
      <c r="G2147">
        <v>70304.38</v>
      </c>
      <c r="H2147">
        <f>(1/(1-91/360*VLOOKUP($A2147,Tbills!$B$4:$C$974,2,1)/100))^((1)/91)-1</f>
        <v>3.0559851109668301E-6</v>
      </c>
      <c r="I2147">
        <f>I2146*(1-IF($A2147&lt;=I2142,I$1,I$1+IF(AND(WEEKDAY($A2147)&lt;&gt;1,WEEKDAY($A2147)&lt;&gt;7),J$1,0)))^($A2147-$A2146)*(1-0.5*(E2147/E2146-1))</f>
        <v>25.166678693687054</v>
      </c>
      <c r="K2147">
        <f>ROW()</f>
        <v>2147</v>
      </c>
      <c r="L2147">
        <f>B2147/C2147</f>
        <v>0.85292344786015672</v>
      </c>
      <c r="M2147">
        <f t="shared" si="33"/>
        <v>17.791319365055809</v>
      </c>
      <c r="O2147">
        <v>17.8136625</v>
      </c>
      <c r="P2147">
        <f>P2146*(1-P$1+H2146)^($A2147-$A2146)*(2-E2147/E2146)</f>
        <v>17.96509432429399</v>
      </c>
    </row>
    <row r="2148" spans="1:16" x14ac:dyDescent="0.25">
      <c r="A2148" s="1">
        <v>41177</v>
      </c>
      <c r="B2148" s="9">
        <v>15.43</v>
      </c>
      <c r="C2148" s="9">
        <v>17.600000000000001</v>
      </c>
      <c r="D2148">
        <v>3800.79</v>
      </c>
      <c r="E2148">
        <v>3392.39</v>
      </c>
      <c r="F2148">
        <v>79778.509999999995</v>
      </c>
      <c r="G2148">
        <v>71216.88</v>
      </c>
      <c r="H2148">
        <f>(1/(1-91/360*VLOOKUP($A2148,Tbills!$B$4:$C$974,2,1)/100))^((1)/91)-1</f>
        <v>3.0559851109668301E-6</v>
      </c>
      <c r="I2148">
        <f>I2147*(1-IF($A2148&lt;=I2143,I$1,I$1+IF(AND(WEEKDAY($A2148)&lt;&gt;1,WEEKDAY($A2148)&lt;&gt;7),J$1,0)))^($A2148-$A2147)*(1-0.5*(E2148/E2147-1))</f>
        <v>24.274979376695082</v>
      </c>
      <c r="K2148">
        <f>ROW()</f>
        <v>2148</v>
      </c>
      <c r="L2148">
        <f>B2148/C2148</f>
        <v>0.87670454545454535</v>
      </c>
      <c r="M2148">
        <f t="shared" si="33"/>
        <v>16.530687792710484</v>
      </c>
      <c r="O2148">
        <v>16.557449999999999</v>
      </c>
      <c r="P2148">
        <f>P2147*(1-P$1+H2147)^($A2148-$A2147)*(2-E2148/E2147)</f>
        <v>16.692360739754331</v>
      </c>
    </row>
    <row r="2149" spans="1:16" x14ac:dyDescent="0.25">
      <c r="A2149" s="1">
        <v>41178</v>
      </c>
      <c r="B2149" s="9">
        <v>16.809999999999999</v>
      </c>
      <c r="C2149" s="9">
        <v>18.5</v>
      </c>
      <c r="D2149">
        <v>3928.77</v>
      </c>
      <c r="E2149">
        <v>3506.6</v>
      </c>
      <c r="F2149">
        <v>80467.13</v>
      </c>
      <c r="G2149">
        <v>71831.38</v>
      </c>
      <c r="H2149">
        <f>(1/(1-91/360*VLOOKUP($A2149,Tbills!$B$4:$C$974,2,1)/100))^((1)/91)-1</f>
        <v>3.0559851109668301E-6</v>
      </c>
      <c r="I2149">
        <f>I2148*(1-IF($A2149&lt;=I2144,I$1,I$1+IF(AND(WEEKDAY($A2149)&lt;&gt;1,WEEKDAY($A2149)&lt;&gt;7),J$1,0)))^($A2149-$A2148)*(1-0.5*(E2149/E2148-1))</f>
        <v>23.865731035898001</v>
      </c>
      <c r="K2149">
        <f>ROW()</f>
        <v>2149</v>
      </c>
      <c r="L2149">
        <f>B2149/C2149</f>
        <v>0.90864864864864858</v>
      </c>
      <c r="M2149">
        <f t="shared" si="33"/>
        <v>15.973412892959372</v>
      </c>
      <c r="O2149">
        <v>16.004687499999999</v>
      </c>
      <c r="P2149">
        <f>P2148*(1-P$1+H2148)^($A2149-$A2148)*(2-E2149/E2148)</f>
        <v>16.129839565567341</v>
      </c>
    </row>
    <row r="2150" spans="1:16" x14ac:dyDescent="0.25">
      <c r="A2150" s="1">
        <v>41179</v>
      </c>
      <c r="B2150" s="9">
        <v>14.84</v>
      </c>
      <c r="C2150" s="9">
        <v>17.07</v>
      </c>
      <c r="D2150">
        <v>3603.1</v>
      </c>
      <c r="E2150">
        <v>3215.92</v>
      </c>
      <c r="F2150">
        <v>78474.69</v>
      </c>
      <c r="G2150">
        <v>70052.55</v>
      </c>
      <c r="H2150">
        <f>(1/(1-91/360*VLOOKUP($A2150,Tbills!$B$4:$C$974,2,1)/100))^((1)/91)-1</f>
        <v>3.0559851109668301E-6</v>
      </c>
      <c r="I2150">
        <f>I2149*(1-IF($A2150&lt;=I2145,I$1,I$1+IF(AND(WEEKDAY($A2150)&lt;&gt;1,WEEKDAY($A2150)&lt;&gt;7),J$1,0)))^($A2150-$A2149)*(1-0.5*(E2150/E2149-1))</f>
        <v>24.85426035183168</v>
      </c>
      <c r="K2150">
        <f>ROW()</f>
        <v>2150</v>
      </c>
      <c r="L2150">
        <f>B2150/C2150</f>
        <v>0.86936145284124189</v>
      </c>
      <c r="M2150">
        <f t="shared" si="33"/>
        <v>17.296725106513232</v>
      </c>
      <c r="O2150">
        <v>17.3259875</v>
      </c>
      <c r="P2150">
        <f>P2149*(1-P$1+H2149)^($A2150-$A2149)*(2-E2150/E2149)</f>
        <v>17.466331765826936</v>
      </c>
    </row>
    <row r="2151" spans="1:16" x14ac:dyDescent="0.25">
      <c r="A2151" s="1">
        <v>41180</v>
      </c>
      <c r="B2151" s="9">
        <v>15.73</v>
      </c>
      <c r="C2151" s="9">
        <v>17.61</v>
      </c>
      <c r="D2151">
        <v>3667.92</v>
      </c>
      <c r="E2151">
        <v>3273.77</v>
      </c>
      <c r="F2151">
        <v>78862.48</v>
      </c>
      <c r="G2151">
        <v>70398.509999999995</v>
      </c>
      <c r="H2151">
        <f>(1/(1-91/360*VLOOKUP($A2151,Tbills!$B$4:$C$974,2,1)/100))^((1)/91)-1</f>
        <v>3.0559851109668301E-6</v>
      </c>
      <c r="I2151">
        <f>I2150*(1-IF($A2151&lt;=I2146,I$1,I$1+IF(AND(WEEKDAY($A2151)&lt;&gt;1,WEEKDAY($A2151)&lt;&gt;7),J$1,0)))^($A2151-$A2150)*(1-0.5*(E2151/E2150-1))</f>
        <v>24.630072212414348</v>
      </c>
      <c r="K2151">
        <f>ROW()</f>
        <v>2151</v>
      </c>
      <c r="L2151">
        <f>B2151/C2151</f>
        <v>0.89324247586598526</v>
      </c>
      <c r="M2151">
        <f t="shared" si="33"/>
        <v>16.984789582174493</v>
      </c>
      <c r="O2151">
        <v>17.013087500000001</v>
      </c>
      <c r="P2151">
        <f>P2150*(1-P$1+H2150)^($A2151-$A2150)*(2-E2151/E2150)</f>
        <v>17.151554381610527</v>
      </c>
    </row>
    <row r="2152" spans="1:16" x14ac:dyDescent="0.25">
      <c r="A2152" s="1">
        <v>41183</v>
      </c>
      <c r="B2152" s="9">
        <v>16.32</v>
      </c>
      <c r="C2152" s="9">
        <v>17.920000000000002</v>
      </c>
      <c r="D2152">
        <v>3760.4</v>
      </c>
      <c r="E2152">
        <v>3356.29</v>
      </c>
      <c r="F2152">
        <v>79002.7</v>
      </c>
      <c r="G2152">
        <v>70523.039999999994</v>
      </c>
      <c r="H2152">
        <f>(1/(1-91/360*VLOOKUP($A2152,Tbills!$B$4:$C$974,2,1)/100))^((1)/91)-1</f>
        <v>2.5002875438939753E-6</v>
      </c>
      <c r="I2152">
        <f>I2151*(1-IF($A2152&lt;=I2147,I$1,I$1+IF(AND(WEEKDAY($A2152)&lt;&gt;1,WEEKDAY($A2152)&lt;&gt;7),J$1,0)))^($A2152-$A2151)*(1-0.5*(E2152/E2151-1))</f>
        <v>24.31775543878333</v>
      </c>
      <c r="K2152">
        <f>ROW()</f>
        <v>2152</v>
      </c>
      <c r="L2152">
        <f>B2152/C2152</f>
        <v>0.9107142857142857</v>
      </c>
      <c r="M2152">
        <f t="shared" si="33"/>
        <v>16.554350665300401</v>
      </c>
      <c r="O2152">
        <v>16.585037499999999</v>
      </c>
      <c r="P2152">
        <f>P2151*(1-P$1+H2151)^($A2152-$A2151)*(2-E2152/E2151)</f>
        <v>16.717523403343939</v>
      </c>
    </row>
    <row r="2153" spans="1:16" x14ac:dyDescent="0.25">
      <c r="A2153" s="1">
        <v>41184</v>
      </c>
      <c r="B2153" s="9">
        <v>15.71</v>
      </c>
      <c r="C2153" s="9">
        <v>17.739999999999998</v>
      </c>
      <c r="D2153">
        <v>3685.45</v>
      </c>
      <c r="E2153">
        <v>3289.38</v>
      </c>
      <c r="F2153">
        <v>78423.210000000006</v>
      </c>
      <c r="G2153">
        <v>70005.570000000007</v>
      </c>
      <c r="H2153">
        <f>(1/(1-91/360*VLOOKUP($A2153,Tbills!$B$4:$C$974,2,1)/100))^((1)/91)-1</f>
        <v>2.5002875438939753E-6</v>
      </c>
      <c r="I2153">
        <f>I2152*(1-IF($A2153&lt;=I2148,I$1,I$1+IF(AND(WEEKDAY($A2153)&lt;&gt;1,WEEKDAY($A2153)&lt;&gt;7),J$1,0)))^($A2153-$A2152)*(1-0.5*(E2153/E2152-1))</f>
        <v>24.559511974745227</v>
      </c>
      <c r="K2153">
        <f>ROW()</f>
        <v>2153</v>
      </c>
      <c r="L2153">
        <f>B2153/C2153</f>
        <v>0.88556933483652778</v>
      </c>
      <c r="M2153">
        <f t="shared" si="33"/>
        <v>16.883586884986553</v>
      </c>
      <c r="O2153">
        <v>16.918600000000001</v>
      </c>
      <c r="P2153">
        <f>P2152*(1-P$1+H2152)^($A2153-$A2152)*(2-E2153/E2152)</f>
        <v>17.050210967621624</v>
      </c>
    </row>
    <row r="2154" spans="1:16" x14ac:dyDescent="0.25">
      <c r="A2154" s="1">
        <v>41185</v>
      </c>
      <c r="B2154" s="9">
        <v>15.43</v>
      </c>
      <c r="C2154" s="9">
        <v>17.579999999999998</v>
      </c>
      <c r="D2154">
        <v>3648.12</v>
      </c>
      <c r="E2154">
        <v>3256.06</v>
      </c>
      <c r="F2154">
        <v>77556.210000000006</v>
      </c>
      <c r="G2154">
        <v>69231.460000000006</v>
      </c>
      <c r="H2154">
        <f>(1/(1-91/360*VLOOKUP($A2154,Tbills!$B$4:$C$974,2,1)/100))^((1)/91)-1</f>
        <v>2.5002875438939753E-6</v>
      </c>
      <c r="I2154">
        <f>I2153*(1-IF($A2154&lt;=I2149,I$1,I$1+IF(AND(WEEKDAY($A2154)&lt;&gt;1,WEEKDAY($A2154)&lt;&gt;7),J$1,0)))^($A2154-$A2153)*(1-0.5*(E2154/E2153-1))</f>
        <v>24.683258146374207</v>
      </c>
      <c r="K2154">
        <f>ROW()</f>
        <v>2154</v>
      </c>
      <c r="L2154">
        <f>B2154/C2154</f>
        <v>0.87770193401592722</v>
      </c>
      <c r="M2154">
        <f t="shared" si="33"/>
        <v>17.053816010379798</v>
      </c>
      <c r="O2154">
        <v>17.084849999999999</v>
      </c>
      <c r="P2154">
        <f>P2153*(1-P$1+H2153)^($A2154-$A2153)*(2-E2154/E2153)</f>
        <v>17.222328297454233</v>
      </c>
    </row>
    <row r="2155" spans="1:16" x14ac:dyDescent="0.25">
      <c r="A2155" s="1">
        <v>41186</v>
      </c>
      <c r="B2155" s="9">
        <v>14.55</v>
      </c>
      <c r="C2155" s="9">
        <v>17.059999999999999</v>
      </c>
      <c r="D2155">
        <v>3546.08</v>
      </c>
      <c r="E2155">
        <v>3164.98</v>
      </c>
      <c r="F2155">
        <v>75769.06</v>
      </c>
      <c r="G2155">
        <v>67635.97</v>
      </c>
      <c r="H2155">
        <f>(1/(1-91/360*VLOOKUP($A2155,Tbills!$B$4:$C$974,2,1)/100))^((1)/91)-1</f>
        <v>2.5002875438939753E-6</v>
      </c>
      <c r="I2155">
        <f>I2154*(1-IF($A2155&lt;=I2150,I$1,I$1+IF(AND(WEEKDAY($A2155)&lt;&gt;1,WEEKDAY($A2155)&lt;&gt;7),J$1,0)))^($A2155-$A2154)*(1-0.5*(E2155/E2154-1))</f>
        <v>25.027832414936316</v>
      </c>
      <c r="K2155">
        <f>ROW()</f>
        <v>2155</v>
      </c>
      <c r="L2155">
        <f>B2155/C2155</f>
        <v>0.85287221570926153</v>
      </c>
      <c r="M2155">
        <f t="shared" si="33"/>
        <v>17.530036648624076</v>
      </c>
      <c r="O2155">
        <v>17.5580125</v>
      </c>
      <c r="P2155">
        <f>P2154*(1-P$1+H2154)^($A2155-$A2154)*(2-E2155/E2154)</f>
        <v>17.70346860085985</v>
      </c>
    </row>
    <row r="2156" spans="1:16" x14ac:dyDescent="0.25">
      <c r="A2156" s="1">
        <v>41187</v>
      </c>
      <c r="B2156" s="9">
        <v>14.33</v>
      </c>
      <c r="C2156" s="9">
        <v>16.93</v>
      </c>
      <c r="D2156">
        <v>3522.82</v>
      </c>
      <c r="E2156">
        <v>3144.21</v>
      </c>
      <c r="F2156">
        <v>75458.77</v>
      </c>
      <c r="G2156">
        <v>67358.820000000007</v>
      </c>
      <c r="H2156">
        <f>(1/(1-91/360*VLOOKUP($A2156,Tbills!$B$4:$C$974,2,1)/100))^((1)/91)-1</f>
        <v>2.5002875438939753E-6</v>
      </c>
      <c r="I2156">
        <f>I2155*(1-IF($A2156&lt;=I2151,I$1,I$1+IF(AND(WEEKDAY($A2156)&lt;&gt;1,WEEKDAY($A2156)&lt;&gt;7),J$1,0)))^($A2156-$A2155)*(1-0.5*(E2156/E2155-1))</f>
        <v>25.109300726654013</v>
      </c>
      <c r="K2156">
        <f>ROW()</f>
        <v>2156</v>
      </c>
      <c r="L2156">
        <f>B2156/C2156</f>
        <v>0.84642646190194926</v>
      </c>
      <c r="M2156">
        <f t="shared" si="33"/>
        <v>17.644254684750727</v>
      </c>
      <c r="O2156">
        <v>17.669174999999999</v>
      </c>
      <c r="P2156">
        <f>P2155*(1-P$1+H2155)^($A2156-$A2155)*(2-E2156/E2155)</f>
        <v>17.819032071143351</v>
      </c>
    </row>
    <row r="2157" spans="1:16" x14ac:dyDescent="0.25">
      <c r="A2157" s="1">
        <v>41190</v>
      </c>
      <c r="B2157" s="9">
        <v>15.11</v>
      </c>
      <c r="C2157" s="9">
        <v>17.36</v>
      </c>
      <c r="D2157">
        <v>3554.44</v>
      </c>
      <c r="E2157">
        <v>3172.41</v>
      </c>
      <c r="F2157">
        <v>75344.67</v>
      </c>
      <c r="G2157">
        <v>67256.460000000006</v>
      </c>
      <c r="H2157">
        <f>(1/(1-91/360*VLOOKUP($A2157,Tbills!$B$4:$C$974,2,1)/100))^((1)/91)-1</f>
        <v>2.5002875438939753E-6</v>
      </c>
      <c r="I2157">
        <f>I2156*(1-IF($A2157&lt;=I2152,I$1,I$1+IF(AND(WEEKDAY($A2157)&lt;&gt;1,WEEKDAY($A2157)&lt;&gt;7),J$1,0)))^($A2157-$A2156)*(1-0.5*(E2157/E2156-1))</f>
        <v>24.994747996241436</v>
      </c>
      <c r="K2157">
        <f>ROW()</f>
        <v>2157</v>
      </c>
      <c r="L2157">
        <f>B2157/C2157</f>
        <v>0.87039170506912444</v>
      </c>
      <c r="M2157">
        <f t="shared" si="33"/>
        <v>17.483562582200101</v>
      </c>
      <c r="O2157">
        <v>17.509875000000001</v>
      </c>
      <c r="P2157">
        <f>P2156*(1-P$1+H2156)^($A2157-$A2156)*(2-E2157/E2156)</f>
        <v>17.657388625003012</v>
      </c>
    </row>
    <row r="2158" spans="1:16" x14ac:dyDescent="0.25">
      <c r="A2158" s="1">
        <v>41191</v>
      </c>
      <c r="B2158" s="9">
        <v>16.37</v>
      </c>
      <c r="C2158" s="9">
        <v>18.010000000000002</v>
      </c>
      <c r="D2158">
        <v>3700.19</v>
      </c>
      <c r="E2158">
        <v>3302.49</v>
      </c>
      <c r="F2158">
        <v>76139.59</v>
      </c>
      <c r="G2158">
        <v>67965.87</v>
      </c>
      <c r="H2158">
        <f>(1/(1-91/360*VLOOKUP($A2158,Tbills!$B$4:$C$974,2,1)/100))^((1)/91)-1</f>
        <v>2.7781327762710362E-6</v>
      </c>
      <c r="I2158">
        <f>I2157*(1-IF($A2158&lt;=I2153,I$1,I$1+IF(AND(WEEKDAY($A2158)&lt;&gt;1,WEEKDAY($A2158)&lt;&gt;7),J$1,0)))^($A2158-$A2157)*(1-0.5*(E2158/E2157-1))</f>
        <v>24.481674369646466</v>
      </c>
      <c r="K2158">
        <f>ROW()</f>
        <v>2158</v>
      </c>
      <c r="L2158">
        <f>B2158/C2158</f>
        <v>0.90893947806774011</v>
      </c>
      <c r="M2158">
        <f t="shared" si="33"/>
        <v>16.765893933166925</v>
      </c>
      <c r="O2158">
        <v>16.790400000000002</v>
      </c>
      <c r="P2158">
        <f>P2157*(1-P$1+H2157)^($A2158-$A2157)*(2-E2158/E2157)</f>
        <v>16.932789444154114</v>
      </c>
    </row>
    <row r="2159" spans="1:16" x14ac:dyDescent="0.25">
      <c r="A2159" s="1">
        <v>41192</v>
      </c>
      <c r="B2159" s="9">
        <v>16.29</v>
      </c>
      <c r="C2159" s="9">
        <v>18.13</v>
      </c>
      <c r="D2159">
        <v>3718.48</v>
      </c>
      <c r="E2159">
        <v>3318.8</v>
      </c>
      <c r="F2159">
        <v>76467.679999999993</v>
      </c>
      <c r="G2159">
        <v>68258.55</v>
      </c>
      <c r="H2159">
        <f>(1/(1-91/360*VLOOKUP($A2159,Tbills!$B$4:$C$974,2,1)/100))^((1)/91)-1</f>
        <v>2.7781327762710362E-6</v>
      </c>
      <c r="I2159">
        <f>I2158*(1-IF($A2159&lt;=I2154,I$1,I$1+IF(AND(WEEKDAY($A2159)&lt;&gt;1,WEEKDAY($A2159)&lt;&gt;7),J$1,0)))^($A2159-$A2158)*(1-0.5*(E2159/E2158-1))</f>
        <v>24.420584953523619</v>
      </c>
      <c r="K2159">
        <f>ROW()</f>
        <v>2159</v>
      </c>
      <c r="L2159">
        <f>B2159/C2159</f>
        <v>0.89851075565361282</v>
      </c>
      <c r="M2159">
        <f t="shared" si="33"/>
        <v>16.682315229444313</v>
      </c>
      <c r="O2159">
        <v>16.707000000000001</v>
      </c>
      <c r="P2159">
        <f>P2158*(1-P$1+H2158)^($A2159-$A2158)*(2-E2159/E2158)</f>
        <v>16.848587135652259</v>
      </c>
    </row>
    <row r="2160" spans="1:16" x14ac:dyDescent="0.25">
      <c r="A2160" s="1">
        <v>41193</v>
      </c>
      <c r="B2160" s="9">
        <v>15.59</v>
      </c>
      <c r="C2160" s="9">
        <v>17.57</v>
      </c>
      <c r="D2160">
        <v>3595.72</v>
      </c>
      <c r="E2160">
        <v>3209.23</v>
      </c>
      <c r="F2160">
        <v>75057.3</v>
      </c>
      <c r="G2160">
        <v>66999.39</v>
      </c>
      <c r="H2160">
        <f>(1/(1-91/360*VLOOKUP($A2160,Tbills!$B$4:$C$974,2,1)/100))^((1)/91)-1</f>
        <v>2.7781327762710362E-6</v>
      </c>
      <c r="I2160">
        <f>I2159*(1-IF($A2160&lt;=I2155,I$1,I$1+IF(AND(WEEKDAY($A2160)&lt;&gt;1,WEEKDAY($A2160)&lt;&gt;7),J$1,0)))^($A2160-$A2159)*(1-0.5*(E2160/E2159-1))</f>
        <v>24.823060993556574</v>
      </c>
      <c r="K2160">
        <f>ROW()</f>
        <v>2160</v>
      </c>
      <c r="L2160">
        <f>B2160/C2160</f>
        <v>0.88730791121229369</v>
      </c>
      <c r="M2160">
        <f t="shared" si="33"/>
        <v>17.232278315254216</v>
      </c>
      <c r="O2160">
        <v>17.258375000000001</v>
      </c>
      <c r="P2160">
        <f>P2159*(1-P$1+H2159)^($A2160-$A2159)*(2-E2160/E2159)</f>
        <v>17.404246928194201</v>
      </c>
    </row>
    <row r="2161" spans="1:16" x14ac:dyDescent="0.25">
      <c r="A2161" s="1">
        <v>41194</v>
      </c>
      <c r="B2161" s="9">
        <v>16.14</v>
      </c>
      <c r="C2161" s="9">
        <v>17.739999999999998</v>
      </c>
      <c r="D2161">
        <v>3689</v>
      </c>
      <c r="E2161">
        <v>3292.48</v>
      </c>
      <c r="F2161">
        <v>74291.59</v>
      </c>
      <c r="G2161">
        <v>66315.7</v>
      </c>
      <c r="H2161">
        <f>(1/(1-91/360*VLOOKUP($A2161,Tbills!$B$4:$C$974,2,1)/100))^((1)/91)-1</f>
        <v>2.7781327762710362E-6</v>
      </c>
      <c r="I2161">
        <f>I2160*(1-IF($A2161&lt;=I2156,I$1,I$1+IF(AND(WEEKDAY($A2161)&lt;&gt;1,WEEKDAY($A2161)&lt;&gt;7),J$1,0)))^($A2161-$A2160)*(1-0.5*(E2161/E2160-1))</f>
        <v>24.500458238674899</v>
      </c>
      <c r="K2161">
        <f>ROW()</f>
        <v>2161</v>
      </c>
      <c r="L2161">
        <f>B2161/C2161</f>
        <v>0.90980834272829769</v>
      </c>
      <c r="M2161">
        <f t="shared" si="33"/>
        <v>16.784477416287114</v>
      </c>
      <c r="O2161">
        <v>16.812774999999998</v>
      </c>
      <c r="P2161">
        <f>P2160*(1-P$1+H2160)^($A2161-$A2160)*(2-E2161/E2160)</f>
        <v>16.952186881579163</v>
      </c>
    </row>
    <row r="2162" spans="1:16" x14ac:dyDescent="0.25">
      <c r="A2162" s="1">
        <v>41197</v>
      </c>
      <c r="B2162" s="9">
        <v>15.27</v>
      </c>
      <c r="C2162" s="9">
        <v>17.11</v>
      </c>
      <c r="D2162">
        <v>3511.45</v>
      </c>
      <c r="E2162">
        <v>3133.98</v>
      </c>
      <c r="F2162">
        <v>73635.509999999995</v>
      </c>
      <c r="G2162">
        <v>65729.509999999995</v>
      </c>
      <c r="H2162">
        <f>(1/(1-91/360*VLOOKUP($A2162,Tbills!$B$4:$C$974,2,1)/100))^((1)/91)-1</f>
        <v>3.0559851109668301E-6</v>
      </c>
      <c r="I2162">
        <f>I2161*(1-IF($A2162&lt;=I2157,I$1,I$1+IF(AND(WEEKDAY($A2162)&lt;&gt;1,WEEKDAY($A2162)&lt;&gt;7),J$1,0)))^($A2162-$A2161)*(1-0.5*(E2162/E2161-1))</f>
        <v>25.088225270510524</v>
      </c>
      <c r="K2162">
        <f>ROW()</f>
        <v>2162</v>
      </c>
      <c r="L2162">
        <f>B2162/C2162</f>
        <v>0.8924605493863238</v>
      </c>
      <c r="M2162">
        <f t="shared" si="33"/>
        <v>17.590024211192397</v>
      </c>
      <c r="O2162">
        <v>17.619399999999999</v>
      </c>
      <c r="P2162">
        <f>P2161*(1-P$1+H2161)^($A2162-$A2161)*(2-E2162/E2161)</f>
        <v>17.766441826901815</v>
      </c>
    </row>
    <row r="2163" spans="1:16" x14ac:dyDescent="0.25">
      <c r="A2163" s="1">
        <v>41198</v>
      </c>
      <c r="B2163" s="9">
        <v>15.22</v>
      </c>
      <c r="C2163" s="9">
        <v>16.97</v>
      </c>
      <c r="D2163">
        <v>3431.27</v>
      </c>
      <c r="E2163">
        <v>3062.41</v>
      </c>
      <c r="F2163">
        <v>72438.460000000006</v>
      </c>
      <c r="G2163">
        <v>64660.78</v>
      </c>
      <c r="H2163">
        <f>(1/(1-91/360*VLOOKUP($A2163,Tbills!$B$4:$C$974,2,1)/100))^((1)/91)-1</f>
        <v>3.0559851109668301E-6</v>
      </c>
      <c r="I2163">
        <f>I2162*(1-IF($A2163&lt;=I2158,I$1,I$1+IF(AND(WEEKDAY($A2163)&lt;&gt;1,WEEKDAY($A2163)&lt;&gt;7),J$1,0)))^($A2163-$A2162)*(1-0.5*(E2163/E2162-1))</f>
        <v>25.374031926690154</v>
      </c>
      <c r="K2163">
        <f>ROW()</f>
        <v>2163</v>
      </c>
      <c r="L2163">
        <f>B2163/C2163</f>
        <v>0.8968768414849736</v>
      </c>
      <c r="M2163">
        <f t="shared" si="33"/>
        <v>17.990885687465088</v>
      </c>
      <c r="O2163">
        <v>18.015650000000001</v>
      </c>
      <c r="P2163">
        <f>P2162*(1-P$1+H2162)^($A2163-$A2162)*(2-E2163/E2162)</f>
        <v>18.171553496002105</v>
      </c>
    </row>
    <row r="2164" spans="1:16" x14ac:dyDescent="0.25">
      <c r="A2164" s="1">
        <v>41199</v>
      </c>
      <c r="B2164" s="9">
        <v>15.07</v>
      </c>
      <c r="C2164" s="9">
        <v>16.61</v>
      </c>
      <c r="D2164">
        <v>3369.82</v>
      </c>
      <c r="E2164">
        <v>3007.56</v>
      </c>
      <c r="F2164">
        <v>71593.75</v>
      </c>
      <c r="G2164">
        <v>63906.57</v>
      </c>
      <c r="H2164">
        <f>(1/(1-91/360*VLOOKUP($A2164,Tbills!$B$4:$C$974,2,1)/100))^((1)/91)-1</f>
        <v>3.0559851109668301E-6</v>
      </c>
      <c r="I2164">
        <f>I2163*(1-IF($A2164&lt;=I2159,I$1,I$1+IF(AND(WEEKDAY($A2164)&lt;&gt;1,WEEKDAY($A2164)&lt;&gt;7),J$1,0)))^($A2164-$A2163)*(1-0.5*(E2164/E2163-1))</f>
        <v>25.600599315358171</v>
      </c>
      <c r="K2164">
        <f>ROW()</f>
        <v>2164</v>
      </c>
      <c r="L2164">
        <f>B2164/C2164</f>
        <v>0.90728476821192061</v>
      </c>
      <c r="M2164">
        <f t="shared" si="33"/>
        <v>18.312262651720133</v>
      </c>
      <c r="O2164">
        <v>18.332899999999999</v>
      </c>
      <c r="P2164">
        <f>P2163*(1-P$1+H2163)^($A2164-$A2163)*(2-E2164/E2163)</f>
        <v>18.496391682590492</v>
      </c>
    </row>
    <row r="2165" spans="1:16" x14ac:dyDescent="0.25">
      <c r="A2165" s="1">
        <v>41200</v>
      </c>
      <c r="B2165" s="9">
        <v>15.03</v>
      </c>
      <c r="C2165" s="9">
        <v>16.579999999999998</v>
      </c>
      <c r="D2165">
        <v>3419.69</v>
      </c>
      <c r="E2165">
        <v>3052.06</v>
      </c>
      <c r="F2165">
        <v>71987.56</v>
      </c>
      <c r="G2165">
        <v>64257.9</v>
      </c>
      <c r="H2165">
        <f>(1/(1-91/360*VLOOKUP($A2165,Tbills!$B$4:$C$974,2,1)/100))^((1)/91)-1</f>
        <v>3.0559851109668301E-6</v>
      </c>
      <c r="I2165">
        <f>I2164*(1-IF($A2165&lt;=I2160,I$1,I$1+IF(AND(WEEKDAY($A2165)&lt;&gt;1,WEEKDAY($A2165)&lt;&gt;7),J$1,0)))^($A2165-$A2164)*(1-0.5*(E2165/E2164-1))</f>
        <v>25.410544088704036</v>
      </c>
      <c r="K2165">
        <f>ROW()</f>
        <v>2165</v>
      </c>
      <c r="L2165">
        <f>B2165/C2165</f>
        <v>0.90651387213510259</v>
      </c>
      <c r="M2165">
        <f t="shared" si="33"/>
        <v>18.040473267105341</v>
      </c>
      <c r="O2165">
        <v>18.059449999999998</v>
      </c>
      <c r="P2165">
        <f>P2164*(1-P$1+H2164)^($A2165-$A2164)*(2-E2165/E2164)</f>
        <v>18.222099893892217</v>
      </c>
    </row>
    <row r="2166" spans="1:16" x14ac:dyDescent="0.25">
      <c r="A2166" s="1">
        <v>41201</v>
      </c>
      <c r="B2166" s="9">
        <v>17.059999999999999</v>
      </c>
      <c r="C2166" s="9">
        <v>18.12</v>
      </c>
      <c r="D2166">
        <v>3602.39</v>
      </c>
      <c r="E2166">
        <v>3215.11</v>
      </c>
      <c r="F2166">
        <v>73770.41</v>
      </c>
      <c r="G2166">
        <v>65849.119999999995</v>
      </c>
      <c r="H2166">
        <f>(1/(1-91/360*VLOOKUP($A2166,Tbills!$B$4:$C$974,2,1)/100))^((1)/91)-1</f>
        <v>3.0559851109668301E-6</v>
      </c>
      <c r="I2166">
        <f>I2165*(1-IF($A2166&lt;=I2161,I$1,I$1+IF(AND(WEEKDAY($A2166)&lt;&gt;1,WEEKDAY($A2166)&lt;&gt;7),J$1,0)))^($A2166-$A2165)*(1-0.5*(E2166/E2165-1))</f>
        <v>24.731147474439652</v>
      </c>
      <c r="K2166">
        <f>ROW()</f>
        <v>2166</v>
      </c>
      <c r="L2166">
        <f>B2166/C2166</f>
        <v>0.94150110375275931</v>
      </c>
      <c r="M2166">
        <f t="shared" si="33"/>
        <v>17.075902901027863</v>
      </c>
      <c r="O2166">
        <v>17.090350000000001</v>
      </c>
      <c r="P2166">
        <f>P2165*(1-P$1+H2165)^($A2166-$A2165)*(2-E2166/E2165)</f>
        <v>17.24803660239078</v>
      </c>
    </row>
    <row r="2167" spans="1:16" x14ac:dyDescent="0.25">
      <c r="A2167" s="1">
        <v>41204</v>
      </c>
      <c r="B2167" s="9">
        <v>16.62</v>
      </c>
      <c r="C2167" s="9">
        <v>17.87</v>
      </c>
      <c r="D2167">
        <v>3547.88</v>
      </c>
      <c r="E2167">
        <v>3166.43</v>
      </c>
      <c r="F2167">
        <v>72937.27</v>
      </c>
      <c r="G2167">
        <v>65104.84</v>
      </c>
      <c r="H2167">
        <f>(1/(1-91/360*VLOOKUP($A2167,Tbills!$B$4:$C$974,2,1)/100))^((1)/91)-1</f>
        <v>2.7781327762710362E-6</v>
      </c>
      <c r="I2167">
        <f>I2166*(1-IF($A2167&lt;=I2162,I$1,I$1+IF(AND(WEEKDAY($A2167)&lt;&gt;1,WEEKDAY($A2167)&lt;&gt;7),J$1,0)))^($A2167-$A2166)*(1-0.5*(E2167/E2166-1))</f>
        <v>24.916429070683296</v>
      </c>
      <c r="K2167">
        <f>ROW()</f>
        <v>2167</v>
      </c>
      <c r="L2167">
        <f>B2167/C2167</f>
        <v>0.93005036373810857</v>
      </c>
      <c r="M2167">
        <f t="shared" si="33"/>
        <v>17.332027289442756</v>
      </c>
      <c r="O2167">
        <v>17.347899999999999</v>
      </c>
      <c r="P2167">
        <f>P2166*(1-P$1+H2166)^($A2167-$A2166)*(2-E2167/E2166)</f>
        <v>17.507407012633788</v>
      </c>
    </row>
    <row r="2168" spans="1:16" x14ac:dyDescent="0.25">
      <c r="A2168" s="1">
        <v>41205</v>
      </c>
      <c r="B2168" s="9">
        <v>18.829999999999998</v>
      </c>
      <c r="C2168" s="9">
        <v>19.45</v>
      </c>
      <c r="D2168">
        <v>3907.51</v>
      </c>
      <c r="E2168">
        <v>3487.39</v>
      </c>
      <c r="F2168">
        <v>74638.11</v>
      </c>
      <c r="G2168">
        <v>66622.850000000006</v>
      </c>
      <c r="H2168">
        <f>(1/(1-91/360*VLOOKUP($A2168,Tbills!$B$4:$C$974,2,1)/100))^((1)/91)-1</f>
        <v>2.7781327762710362E-6</v>
      </c>
      <c r="I2168">
        <f>I2167*(1-IF($A2168&lt;=I2163,I$1,I$1+IF(AND(WEEKDAY($A2168)&lt;&gt;1,WEEKDAY($A2168)&lt;&gt;7),J$1,0)))^($A2168-$A2167)*(1-0.5*(E2168/E2167-1))</f>
        <v>23.653006880617593</v>
      </c>
      <c r="K2168">
        <f>ROW()</f>
        <v>2168</v>
      </c>
      <c r="L2168">
        <f>B2168/C2168</f>
        <v>0.96812339331619535</v>
      </c>
      <c r="M2168">
        <f t="shared" si="33"/>
        <v>15.574469260194324</v>
      </c>
      <c r="O2168">
        <v>15.589225000000001</v>
      </c>
      <c r="P2168">
        <f>P2167*(1-P$1+H2167)^($A2168-$A2167)*(2-E2168/E2167)</f>
        <v>15.732259134323789</v>
      </c>
    </row>
    <row r="2169" spans="1:16" x14ac:dyDescent="0.25">
      <c r="A2169" s="1">
        <v>41206</v>
      </c>
      <c r="B2169" s="9">
        <v>18.329999999999998</v>
      </c>
      <c r="C2169" s="9">
        <v>19.27</v>
      </c>
      <c r="D2169">
        <v>3822.22</v>
      </c>
      <c r="E2169">
        <v>3411.26</v>
      </c>
      <c r="F2169">
        <v>73755.62</v>
      </c>
      <c r="G2169">
        <v>65834.95</v>
      </c>
      <c r="H2169">
        <f>(1/(1-91/360*VLOOKUP($A2169,Tbills!$B$4:$C$974,2,1)/100))^((1)/91)-1</f>
        <v>2.7781327762710362E-6</v>
      </c>
      <c r="I2169">
        <f>I2168*(1-IF($A2169&lt;=I2164,I$1,I$1+IF(AND(WEEKDAY($A2169)&lt;&gt;1,WEEKDAY($A2169)&lt;&gt;7),J$1,0)))^($A2169-$A2168)*(1-0.5*(E2169/E2168-1))</f>
        <v>23.910558041922446</v>
      </c>
      <c r="K2169">
        <f>ROW()</f>
        <v>2169</v>
      </c>
      <c r="L2169">
        <f>B2169/C2169</f>
        <v>0.95121951219512191</v>
      </c>
      <c r="M2169">
        <f t="shared" si="33"/>
        <v>15.913719936604576</v>
      </c>
      <c r="O2169">
        <v>15.928625</v>
      </c>
      <c r="P2169">
        <f>P2168*(1-P$1+H2168)^($A2169-$A2168)*(2-E2169/E2168)</f>
        <v>16.075145677561043</v>
      </c>
    </row>
    <row r="2170" spans="1:16" x14ac:dyDescent="0.25">
      <c r="A2170" s="1">
        <v>41207</v>
      </c>
      <c r="B2170" s="9">
        <v>18.12</v>
      </c>
      <c r="C2170" s="9">
        <v>19.11</v>
      </c>
      <c r="D2170">
        <v>3743.08</v>
      </c>
      <c r="E2170">
        <v>3340.62</v>
      </c>
      <c r="F2170">
        <v>73296.12</v>
      </c>
      <c r="G2170">
        <v>65424.61</v>
      </c>
      <c r="H2170">
        <f>(1/(1-91/360*VLOOKUP($A2170,Tbills!$B$4:$C$974,2,1)/100))^((1)/91)-1</f>
        <v>2.7781327762710362E-6</v>
      </c>
      <c r="I2170">
        <f>I2169*(1-IF($A2170&lt;=I2165,I$1,I$1+IF(AND(WEEKDAY($A2170)&lt;&gt;1,WEEKDAY($A2170)&lt;&gt;7),J$1,0)))^($A2170-$A2169)*(1-0.5*(E2170/E2169-1))</f>
        <v>24.157497882718079</v>
      </c>
      <c r="K2170">
        <f>ROW()</f>
        <v>2170</v>
      </c>
      <c r="L2170">
        <f>B2170/C2170</f>
        <v>0.94819466248037687</v>
      </c>
      <c r="M2170">
        <f t="shared" si="33"/>
        <v>16.242502977903047</v>
      </c>
      <c r="O2170">
        <v>16.256525</v>
      </c>
      <c r="P2170">
        <f>P2169*(1-P$1+H2169)^($A2170-$A2169)*(2-E2170/E2169)</f>
        <v>16.407466752280964</v>
      </c>
    </row>
    <row r="2171" spans="1:16" x14ac:dyDescent="0.25">
      <c r="A2171" s="11">
        <v>41208</v>
      </c>
      <c r="B2171" s="9">
        <v>17.809999999999999</v>
      </c>
      <c r="C2171" s="9">
        <v>19.02</v>
      </c>
      <c r="D2171">
        <v>3735.79</v>
      </c>
      <c r="E2171">
        <v>3334.11</v>
      </c>
      <c r="F2171">
        <v>73240.61</v>
      </c>
      <c r="G2171">
        <v>65374.879999999997</v>
      </c>
      <c r="H2171">
        <f>(1/(1-91/360*VLOOKUP($A2171,Tbills!$B$4:$C$974,2,1)/100))^((1)/91)-1</f>
        <v>2.7781327762710362E-6</v>
      </c>
      <c r="I2171">
        <f>I2170*(1-IF($A2171&lt;=I2166,I$1,I$1+IF(AND(WEEKDAY($A2171)&lt;&gt;1,WEEKDAY($A2171)&lt;&gt;7),J$1,0)))^($A2171-$A2170)*(1-0.5*(E2171/E2170-1))</f>
        <v>24.180406855149247</v>
      </c>
      <c r="K2171">
        <f>ROW()</f>
        <v>2171</v>
      </c>
      <c r="L2171">
        <f>B2171/C2171</f>
        <v>0.93638275499474233</v>
      </c>
      <c r="M2171">
        <f t="shared" si="33"/>
        <v>16.273397419676407</v>
      </c>
      <c r="O2171">
        <v>16.286024999999999</v>
      </c>
      <c r="P2171">
        <f>P2170*(1-P$1+H2170)^($A2171-$A2170)*(2-E2171/E2170)</f>
        <v>16.438878276772776</v>
      </c>
    </row>
    <row r="2172" spans="1:16" x14ac:dyDescent="0.25">
      <c r="A2172" s="11">
        <v>41213</v>
      </c>
      <c r="B2172" s="9">
        <v>18.600000000000001</v>
      </c>
      <c r="C2172" s="9">
        <v>19.309999999999999</v>
      </c>
      <c r="D2172">
        <v>3869.05</v>
      </c>
      <c r="E2172">
        <v>3452.99</v>
      </c>
      <c r="F2172">
        <v>74262.559999999998</v>
      </c>
      <c r="G2172">
        <v>66286.17</v>
      </c>
      <c r="H2172">
        <f>(1/(1-91/360*VLOOKUP($A2172,Tbills!$B$4:$C$974,2,1)/100))^((1)/91)-1</f>
        <v>3.6117110888689297E-6</v>
      </c>
      <c r="I2172">
        <f>I2171*(1-IF($A2172&lt;=I2167,I$1,I$1+IF(AND(WEEKDAY($A2172)&lt;&gt;1,WEEKDAY($A2172)&lt;&gt;7),J$1,0)))^($A2172-$A2171)*(1-0.5*(E2172/E2171-1))</f>
        <v>23.74623177846475</v>
      </c>
      <c r="K2172">
        <f>ROW()</f>
        <v>2172</v>
      </c>
      <c r="L2172">
        <f>B2172/C2172</f>
        <v>0.96323148627654076</v>
      </c>
      <c r="M2172">
        <f t="shared" si="33"/>
        <v>15.689503939175573</v>
      </c>
      <c r="O2172">
        <v>15.6921</v>
      </c>
      <c r="P2172">
        <f>P2171*(1-P$1+H2171)^($A2172-$A2171)*(2-E2172/E2171)</f>
        <v>15.850027412146019</v>
      </c>
    </row>
    <row r="2173" spans="1:16" x14ac:dyDescent="0.25">
      <c r="A2173" s="1">
        <v>41214</v>
      </c>
      <c r="B2173" s="9">
        <v>16.690000000000001</v>
      </c>
      <c r="C2173" s="9">
        <v>17.73</v>
      </c>
      <c r="D2173">
        <v>3495.71</v>
      </c>
      <c r="E2173">
        <v>3119.78</v>
      </c>
      <c r="F2173">
        <v>70758.710000000006</v>
      </c>
      <c r="G2173">
        <v>63158.42</v>
      </c>
      <c r="H2173">
        <f>(1/(1-91/360*VLOOKUP($A2173,Tbills!$B$4:$C$974,2,1)/100))^((1)/91)-1</f>
        <v>3.6117110888689297E-6</v>
      </c>
      <c r="I2173">
        <f>I2172*(1-IF($A2173&lt;=I2168,I$1,I$1+IF(AND(WEEKDAY($A2173)&lt;&gt;1,WEEKDAY($A2173)&lt;&gt;7),J$1,0)))^($A2173-$A2172)*(1-0.5*(E2173/E2172-1))</f>
        <v>24.891327433338269</v>
      </c>
      <c r="K2173">
        <f>ROW()</f>
        <v>2173</v>
      </c>
      <c r="L2173">
        <f>B2173/C2173</f>
        <v>0.94134235758601248</v>
      </c>
      <c r="M2173">
        <f t="shared" si="33"/>
        <v>17.202723747100769</v>
      </c>
      <c r="O2173">
        <v>17.214124999999999</v>
      </c>
      <c r="P2173">
        <f>P2172*(1-P$1+H2172)^($A2173-$A2172)*(2-E2173/E2172)</f>
        <v>17.378958795957963</v>
      </c>
    </row>
    <row r="2174" spans="1:16" x14ac:dyDescent="0.25">
      <c r="A2174" s="1">
        <v>41215</v>
      </c>
      <c r="B2174" s="9">
        <v>17.59</v>
      </c>
      <c r="C2174" s="9">
        <v>18.55</v>
      </c>
      <c r="D2174">
        <v>3657.43</v>
      </c>
      <c r="E2174">
        <v>3264.1</v>
      </c>
      <c r="F2174">
        <v>72834.7</v>
      </c>
      <c r="G2174">
        <v>65011.199999999997</v>
      </c>
      <c r="H2174">
        <f>(1/(1-91/360*VLOOKUP($A2174,Tbills!$B$4:$C$974,2,1)/100))^((1)/91)-1</f>
        <v>3.6117110888689297E-6</v>
      </c>
      <c r="I2174">
        <f>I2173*(1-IF($A2174&lt;=I2169,I$1,I$1+IF(AND(WEEKDAY($A2174)&lt;&gt;1,WEEKDAY($A2174)&lt;&gt;7),J$1,0)))^($A2174-$A2173)*(1-0.5*(E2174/E2173-1))</f>
        <v>24.314962238383174</v>
      </c>
      <c r="K2174">
        <f>ROW()</f>
        <v>2174</v>
      </c>
      <c r="L2174">
        <f>B2174/C2174</f>
        <v>0.94824797843665765</v>
      </c>
      <c r="M2174">
        <f t="shared" si="33"/>
        <v>16.406167227915155</v>
      </c>
      <c r="O2174">
        <v>16.411850000000001</v>
      </c>
      <c r="P2174">
        <f>P2173*(1-P$1+H2173)^($A2174-$A2173)*(2-E2174/E2173)</f>
        <v>16.57446067534142</v>
      </c>
    </row>
    <row r="2175" spans="1:16" x14ac:dyDescent="0.25">
      <c r="A2175" s="1">
        <v>41218</v>
      </c>
      <c r="B2175" s="9">
        <v>18.420000000000002</v>
      </c>
      <c r="C2175" s="9">
        <v>18.97</v>
      </c>
      <c r="D2175">
        <v>3717.7</v>
      </c>
      <c r="E2175">
        <v>3317.86</v>
      </c>
      <c r="F2175">
        <v>73412.210000000006</v>
      </c>
      <c r="G2175">
        <v>65525.97</v>
      </c>
      <c r="H2175">
        <f>(1/(1-91/360*VLOOKUP($A2175,Tbills!$B$4:$C$974,2,1)/100))^((1)/91)-1</f>
        <v>3.0559851109668301E-6</v>
      </c>
      <c r="I2175">
        <f>I2174*(1-IF($A2175&lt;=I2170,I$1,I$1+IF(AND(WEEKDAY($A2175)&lt;&gt;1,WEEKDAY($A2175)&lt;&gt;7),J$1,0)))^($A2175-$A2174)*(1-0.5*(E2175/E2174-1))</f>
        <v>24.112844625762467</v>
      </c>
      <c r="K2175">
        <f>ROW()</f>
        <v>2175</v>
      </c>
      <c r="L2175">
        <f>B2175/C2175</f>
        <v>0.97100685292567224</v>
      </c>
      <c r="M2175">
        <f t="shared" si="33"/>
        <v>16.133701773444702</v>
      </c>
      <c r="O2175">
        <v>16.144850000000002</v>
      </c>
      <c r="P2175">
        <f>P2174*(1-P$1+H2174)^($A2175-$A2174)*(2-E2175/E2174)</f>
        <v>16.299845810810403</v>
      </c>
    </row>
    <row r="2176" spans="1:16" x14ac:dyDescent="0.25">
      <c r="A2176" s="1">
        <v>41219</v>
      </c>
      <c r="B2176" s="9">
        <v>17.579999999999998</v>
      </c>
      <c r="C2176" s="9">
        <v>18.239999999999998</v>
      </c>
      <c r="D2176">
        <v>3535.31</v>
      </c>
      <c r="E2176">
        <v>3155.08</v>
      </c>
      <c r="F2176">
        <v>71102.100000000006</v>
      </c>
      <c r="G2176">
        <v>63463.82</v>
      </c>
      <c r="H2176">
        <f>(1/(1-91/360*VLOOKUP($A2176,Tbills!$B$4:$C$974,2,1)/100))^((1)/91)-1</f>
        <v>3.0559851109668301E-6</v>
      </c>
      <c r="I2176">
        <f>I2175*(1-IF($A2176&lt;=I2171,I$1,I$1+IF(AND(WEEKDAY($A2176)&lt;&gt;1,WEEKDAY($A2176)&lt;&gt;7),J$1,0)))^($A2176-$A2175)*(1-0.5*(E2176/E2175-1))</f>
        <v>24.703710748261255</v>
      </c>
      <c r="K2176">
        <f>ROW()</f>
        <v>2176</v>
      </c>
      <c r="L2176">
        <f>B2176/C2176</f>
        <v>0.96381578947368418</v>
      </c>
      <c r="M2176">
        <f t="shared" si="33"/>
        <v>16.924461030320956</v>
      </c>
      <c r="O2176">
        <v>16.93805</v>
      </c>
      <c r="P2176">
        <f>P2175*(1-P$1+H2175)^($A2176-$A2175)*(2-E2176/E2175)</f>
        <v>17.098964490342638</v>
      </c>
    </row>
    <row r="2177" spans="1:16" x14ac:dyDescent="0.25">
      <c r="A2177" s="1">
        <v>41220</v>
      </c>
      <c r="B2177" s="9">
        <v>19.079999999999998</v>
      </c>
      <c r="C2177" s="9">
        <v>19.809999999999999</v>
      </c>
      <c r="D2177">
        <v>3847.26</v>
      </c>
      <c r="E2177">
        <v>3433.47</v>
      </c>
      <c r="F2177">
        <v>73228.55</v>
      </c>
      <c r="G2177">
        <v>65361.64</v>
      </c>
      <c r="H2177">
        <f>(1/(1-91/360*VLOOKUP($A2177,Tbills!$B$4:$C$974,2,1)/100))^((1)/91)-1</f>
        <v>3.0559851109668301E-6</v>
      </c>
      <c r="I2177">
        <f>I2176*(1-IF($A2177&lt;=I2172,I$1,I$1+IF(AND(WEEKDAY($A2177)&lt;&gt;1,WEEKDAY($A2177)&lt;&gt;7),J$1,0)))^($A2177-$A2176)*(1-0.5*(E2177/E2176-1))</f>
        <v>23.613224246773072</v>
      </c>
      <c r="K2177">
        <f>ROW()</f>
        <v>2177</v>
      </c>
      <c r="L2177">
        <f>B2177/C2177</f>
        <v>0.96314992428066626</v>
      </c>
      <c r="M2177">
        <f t="shared" si="33"/>
        <v>15.430404368277735</v>
      </c>
      <c r="O2177">
        <v>15.441525</v>
      </c>
      <c r="P2177">
        <f>P2176*(1-P$1+H2176)^($A2177-$A2176)*(2-E2177/E2176)</f>
        <v>15.589700160081987</v>
      </c>
    </row>
    <row r="2178" spans="1:16" x14ac:dyDescent="0.25">
      <c r="A2178" s="1">
        <v>41221</v>
      </c>
      <c r="B2178" s="9">
        <v>18.489999999999998</v>
      </c>
      <c r="C2178" s="9">
        <v>19.829999999999998</v>
      </c>
      <c r="D2178">
        <v>3796.55</v>
      </c>
      <c r="E2178">
        <v>3388.2</v>
      </c>
      <c r="F2178">
        <v>73574.3</v>
      </c>
      <c r="G2178">
        <v>65670.039999999994</v>
      </c>
      <c r="H2178">
        <f>(1/(1-91/360*VLOOKUP($A2178,Tbills!$B$4:$C$974,2,1)/100))^((1)/91)-1</f>
        <v>3.0559851109668301E-6</v>
      </c>
      <c r="I2178">
        <f>I2177*(1-IF($A2178&lt;=I2173,I$1,I$1+IF(AND(WEEKDAY($A2178)&lt;&gt;1,WEEKDAY($A2178)&lt;&gt;7),J$1,0)))^($A2178-$A2177)*(1-0.5*(E2178/E2177-1))</f>
        <v>23.768274746879158</v>
      </c>
      <c r="K2178">
        <f>ROW()</f>
        <v>2178</v>
      </c>
      <c r="L2178">
        <f>B2178/C2178</f>
        <v>0.93242561775088251</v>
      </c>
      <c r="M2178">
        <f t="shared" si="33"/>
        <v>15.633124740823318</v>
      </c>
      <c r="O2178">
        <v>15.648125</v>
      </c>
      <c r="P2178">
        <f>P2177*(1-P$1+H2177)^($A2178-$A2177)*(2-E2178/E2177)</f>
        <v>15.794713047892618</v>
      </c>
    </row>
    <row r="2179" spans="1:16" x14ac:dyDescent="0.25">
      <c r="A2179" s="1">
        <v>41222</v>
      </c>
      <c r="B2179" s="9">
        <v>18.61</v>
      </c>
      <c r="C2179" s="9">
        <v>20.07</v>
      </c>
      <c r="D2179">
        <v>3843.61</v>
      </c>
      <c r="E2179">
        <v>3430.19</v>
      </c>
      <c r="F2179">
        <v>74743.91</v>
      </c>
      <c r="G2179">
        <v>66713.789999999994</v>
      </c>
      <c r="H2179">
        <f>(1/(1-91/360*VLOOKUP($A2179,Tbills!$B$4:$C$974,2,1)/100))^((1)/91)-1</f>
        <v>3.0559851109668301E-6</v>
      </c>
      <c r="I2179">
        <f>I2178*(1-IF($A2179&lt;=I2174,I$1,I$1+IF(AND(WEEKDAY($A2179)&lt;&gt;1,WEEKDAY($A2179)&lt;&gt;7),J$1,0)))^($A2179-$A2178)*(1-0.5*(E2179/E2178-1))</f>
        <v>23.620379708221769</v>
      </c>
      <c r="K2179">
        <f>ROW()</f>
        <v>2179</v>
      </c>
      <c r="L2179">
        <f>B2179/C2179</f>
        <v>0.92725460886895861</v>
      </c>
      <c r="M2179">
        <f t="shared" si="33"/>
        <v>15.43866415878454</v>
      </c>
      <c r="O2179">
        <v>15.4537</v>
      </c>
      <c r="P2179">
        <f>P2178*(1-P$1+H2178)^($A2179-$A2178)*(2-E2179/E2178)</f>
        <v>15.59843971679185</v>
      </c>
    </row>
    <row r="2180" spans="1:16" x14ac:dyDescent="0.25">
      <c r="A2180" s="1">
        <v>41225</v>
      </c>
      <c r="B2180" s="9">
        <v>16.68</v>
      </c>
      <c r="C2180" s="9">
        <v>19.149999999999999</v>
      </c>
      <c r="D2180">
        <v>3581.04</v>
      </c>
      <c r="E2180">
        <v>3195.83</v>
      </c>
      <c r="F2180">
        <v>72472.039999999994</v>
      </c>
      <c r="G2180">
        <v>64685.39</v>
      </c>
      <c r="H2180">
        <f>(1/(1-91/360*VLOOKUP($A2180,Tbills!$B$4:$C$974,2,1)/100))^((1)/91)-1</f>
        <v>3.0559851109668301E-6</v>
      </c>
      <c r="I2180">
        <f>I2179*(1-IF($A2180&lt;=I2175,I$1,I$1+IF(AND(WEEKDAY($A2180)&lt;&gt;1,WEEKDAY($A2180)&lt;&gt;7),J$1,0)))^($A2180-$A2179)*(1-0.5*(E2180/E2179-1))</f>
        <v>24.425377023230091</v>
      </c>
      <c r="K2180">
        <f>ROW()</f>
        <v>2180</v>
      </c>
      <c r="L2180">
        <f>B2180/C2180</f>
        <v>0.87101827676240218</v>
      </c>
      <c r="M2180">
        <f t="shared" si="33"/>
        <v>16.491171627669161</v>
      </c>
      <c r="O2180">
        <v>16.50395</v>
      </c>
      <c r="P2180">
        <f>P2179*(1-P$1+H2179)^($A2180-$A2179)*(2-E2180/E2179)</f>
        <v>16.662471747183602</v>
      </c>
    </row>
    <row r="2181" spans="1:16" x14ac:dyDescent="0.25">
      <c r="A2181" s="1">
        <v>41226</v>
      </c>
      <c r="B2181" s="9">
        <v>16.649999999999999</v>
      </c>
      <c r="C2181" s="9">
        <v>18.97</v>
      </c>
      <c r="D2181">
        <v>3551.29</v>
      </c>
      <c r="E2181">
        <v>3169.27</v>
      </c>
      <c r="F2181">
        <v>72169.64</v>
      </c>
      <c r="G2181">
        <v>64415.28</v>
      </c>
      <c r="H2181">
        <f>(1/(1-91/360*VLOOKUP($A2181,Tbills!$B$4:$C$974,2,1)/100))^((1)/91)-1</f>
        <v>3.0559851109668301E-6</v>
      </c>
      <c r="I2181">
        <f>I2180*(1-IF($A2181&lt;=I2176,I$1,I$1+IF(AND(WEEKDAY($A2181)&lt;&gt;1,WEEKDAY($A2181)&lt;&gt;7),J$1,0)))^($A2181-$A2180)*(1-0.5*(E2181/E2180-1))</f>
        <v>24.526236231199892</v>
      </c>
      <c r="K2181">
        <f>ROW()</f>
        <v>2181</v>
      </c>
      <c r="L2181">
        <f>B2181/C2181</f>
        <v>0.87770163415919866</v>
      </c>
      <c r="M2181">
        <f t="shared" si="33"/>
        <v>16.627452487033949</v>
      </c>
      <c r="O2181">
        <v>16.638075000000001</v>
      </c>
      <c r="P2181">
        <f>P2180*(1-P$1+H2180)^($A2181-$A2180)*(2-E2181/E2180)</f>
        <v>16.800380656522879</v>
      </c>
    </row>
    <row r="2182" spans="1:16" x14ac:dyDescent="0.25">
      <c r="A2182" s="1">
        <v>41227</v>
      </c>
      <c r="B2182" s="9">
        <v>17.920000000000002</v>
      </c>
      <c r="C2182" s="9">
        <v>19.87</v>
      </c>
      <c r="D2182">
        <v>3713.53</v>
      </c>
      <c r="E2182">
        <v>3314.05</v>
      </c>
      <c r="F2182">
        <v>73779.710000000006</v>
      </c>
      <c r="G2182">
        <v>65852.160000000003</v>
      </c>
      <c r="H2182">
        <f>(1/(1-91/360*VLOOKUP($A2182,Tbills!$B$4:$C$974,2,1)/100))^((1)/91)-1</f>
        <v>3.0559851109668301E-6</v>
      </c>
      <c r="I2182">
        <f>I2181*(1-IF($A2182&lt;=I2177,I$1,I$1+IF(AND(WEEKDAY($A2182)&lt;&gt;1,WEEKDAY($A2182)&lt;&gt;7),J$1,0)))^($A2182-$A2181)*(1-0.5*(E2182/E2181-1))</f>
        <v>23.96540324858805</v>
      </c>
      <c r="K2182">
        <f>ROW()</f>
        <v>2182</v>
      </c>
      <c r="L2182">
        <f>B2182/C2182</f>
        <v>0.90186210367388031</v>
      </c>
      <c r="M2182">
        <f t="shared" si="33"/>
        <v>15.867130764767328</v>
      </c>
      <c r="O2182">
        <v>15.881425</v>
      </c>
      <c r="P2182">
        <f>P2181*(1-P$1+H2181)^($A2182-$A2181)*(2-E2182/E2181)</f>
        <v>16.032354202963415</v>
      </c>
    </row>
    <row r="2183" spans="1:16" x14ac:dyDescent="0.25">
      <c r="A2183" s="1">
        <v>41228</v>
      </c>
      <c r="B2183" s="9">
        <v>17.989999999999998</v>
      </c>
      <c r="C2183" s="9">
        <v>19.79</v>
      </c>
      <c r="D2183">
        <v>3744.72</v>
      </c>
      <c r="E2183">
        <v>3341.88</v>
      </c>
      <c r="F2183">
        <v>74300.639999999999</v>
      </c>
      <c r="G2183">
        <v>66316.91</v>
      </c>
      <c r="H2183">
        <f>(1/(1-91/360*VLOOKUP($A2183,Tbills!$B$4:$C$974,2,1)/100))^((1)/91)-1</f>
        <v>3.0559851109668301E-6</v>
      </c>
      <c r="I2183">
        <f>I2182*(1-IF($A2183&lt;=I2178,I$1,I$1+IF(AND(WEEKDAY($A2183)&lt;&gt;1,WEEKDAY($A2183)&lt;&gt;7),J$1,0)))^($A2183-$A2182)*(1-0.5*(E2183/E2182-1))</f>
        <v>23.86415641503239</v>
      </c>
      <c r="K2183">
        <f>ROW()</f>
        <v>2183</v>
      </c>
      <c r="L2183">
        <f>B2183/C2183</f>
        <v>0.90904497220818592</v>
      </c>
      <c r="M2183">
        <f t="shared" si="33"/>
        <v>15.73315245370042</v>
      </c>
      <c r="O2183">
        <v>15.749025</v>
      </c>
      <c r="P2183">
        <f>P2182*(1-P$1+H2182)^($A2183-$A2182)*(2-E2183/E2182)</f>
        <v>15.897181811241863</v>
      </c>
    </row>
    <row r="2184" spans="1:16" x14ac:dyDescent="0.25">
      <c r="A2184" s="1">
        <v>41229</v>
      </c>
      <c r="B2184" s="9">
        <v>16.41</v>
      </c>
      <c r="C2184" s="9">
        <v>18.93</v>
      </c>
      <c r="D2184">
        <v>3549.4</v>
      </c>
      <c r="E2184">
        <v>3167.56</v>
      </c>
      <c r="F2184">
        <v>72731.899999999994</v>
      </c>
      <c r="G2184">
        <v>64916.54</v>
      </c>
      <c r="H2184">
        <f>(1/(1-91/360*VLOOKUP($A2184,Tbills!$B$4:$C$974,2,1)/100))^((1)/91)-1</f>
        <v>3.0559851109668301E-6</v>
      </c>
      <c r="I2184">
        <f>I2183*(1-IF($A2184&lt;=I2179,I$1,I$1+IF(AND(WEEKDAY($A2184)&lt;&gt;1,WEEKDAY($A2184)&lt;&gt;7),J$1,0)))^($A2184-$A2183)*(1-0.5*(E2184/E2183-1))</f>
        <v>24.485923211376139</v>
      </c>
      <c r="K2184">
        <f>ROW()</f>
        <v>2184</v>
      </c>
      <c r="L2184">
        <f>B2184/C2184</f>
        <v>0.86687797147385104</v>
      </c>
      <c r="M2184">
        <f t="shared" si="33"/>
        <v>16.55305817903157</v>
      </c>
      <c r="O2184">
        <v>16.567425</v>
      </c>
      <c r="P2184">
        <f>P2183*(1-P$1+H2183)^($A2184-$A2183)*(2-E2184/E2183)</f>
        <v>16.725847145631853</v>
      </c>
    </row>
    <row r="2185" spans="1:16" x14ac:dyDescent="0.25">
      <c r="A2185" s="1">
        <v>41232</v>
      </c>
      <c r="B2185" s="9">
        <v>15.24</v>
      </c>
      <c r="C2185" s="9">
        <v>17.59</v>
      </c>
      <c r="D2185">
        <v>3236.97</v>
      </c>
      <c r="E2185">
        <v>2888.71</v>
      </c>
      <c r="F2185">
        <v>69819.45</v>
      </c>
      <c r="G2185">
        <v>62316.45</v>
      </c>
      <c r="H2185">
        <f>(1/(1-91/360*VLOOKUP($A2185,Tbills!$B$4:$C$974,2,1)/100))^((1)/91)-1</f>
        <v>2.5002875438939753E-6</v>
      </c>
      <c r="I2185">
        <f>I2184*(1-IF($A2185&lt;=I2180,I$1,I$1+IF(AND(WEEKDAY($A2185)&lt;&gt;1,WEEKDAY($A2185)&lt;&gt;7),J$1,0)))^($A2185-$A2184)*(1-0.5*(E2185/E2184-1))</f>
        <v>25.561712568345619</v>
      </c>
      <c r="K2185">
        <f>ROW()</f>
        <v>2185</v>
      </c>
      <c r="L2185">
        <f>B2185/C2185</f>
        <v>0.86640136441159754</v>
      </c>
      <c r="M2185">
        <f t="shared" ref="M2185:M2248" si="34">M2184*(1-IF($A2185&lt;=N$3,M$1,M$1+IF(AND(WEEKDAY($A2185)&lt;&gt;1,WEEKDAY($A2185)&lt;&gt;7),N$1,0)))^($A2185-$A2184)*(2-$E2185/$E2184)</f>
        <v>18.00775815841773</v>
      </c>
      <c r="O2185">
        <v>18.007625000000001</v>
      </c>
      <c r="P2185">
        <f>P2184*(1-P$1+H2184)^($A2185-$A2184)*(2-E2185/E2184)</f>
        <v>18.196422296626253</v>
      </c>
    </row>
    <row r="2186" spans="1:16" x14ac:dyDescent="0.25">
      <c r="A2186" s="1">
        <v>41233</v>
      </c>
      <c r="B2186" s="9">
        <v>15.08</v>
      </c>
      <c r="C2186" s="9">
        <v>17.28</v>
      </c>
      <c r="D2186">
        <v>3198.63</v>
      </c>
      <c r="E2186">
        <v>2854.49</v>
      </c>
      <c r="F2186">
        <v>68776.08</v>
      </c>
      <c r="G2186">
        <v>61385.05</v>
      </c>
      <c r="H2186">
        <f>(1/(1-91/360*VLOOKUP($A2186,Tbills!$B$4:$C$974,2,1)/100))^((1)/91)-1</f>
        <v>2.5002875438939753E-6</v>
      </c>
      <c r="I2186">
        <f>I2185*(1-IF($A2186&lt;=I2181,I$1,I$1+IF(AND(WEEKDAY($A2186)&lt;&gt;1,WEEKDAY($A2186)&lt;&gt;7),J$1,0)))^($A2186-$A2185)*(1-0.5*(E2186/E2185-1))</f>
        <v>25.712446856630681</v>
      </c>
      <c r="K2186">
        <f>ROW()</f>
        <v>2186</v>
      </c>
      <c r="L2186">
        <f>B2186/C2186</f>
        <v>0.87268518518518512</v>
      </c>
      <c r="M2186">
        <f t="shared" si="34"/>
        <v>18.220231536371639</v>
      </c>
      <c r="O2186">
        <v>18.214600000000001</v>
      </c>
      <c r="P2186">
        <f>P2185*(1-P$1+H2185)^($A2186-$A2185)*(2-E2186/E2185)</f>
        <v>18.411344309533</v>
      </c>
    </row>
    <row r="2187" spans="1:16" x14ac:dyDescent="0.25">
      <c r="A2187" s="1">
        <v>41234</v>
      </c>
      <c r="B2187" s="9">
        <v>15.31</v>
      </c>
      <c r="C2187" s="9">
        <v>17.579999999999998</v>
      </c>
      <c r="D2187">
        <v>3208.39</v>
      </c>
      <c r="E2187">
        <v>2863.19</v>
      </c>
      <c r="F2187">
        <v>69048.09</v>
      </c>
      <c r="G2187">
        <v>61627.68</v>
      </c>
      <c r="H2187">
        <f>(1/(1-91/360*VLOOKUP($A2187,Tbills!$B$4:$C$974,2,1)/100))^((1)/91)-1</f>
        <v>2.5002875438939753E-6</v>
      </c>
      <c r="I2187">
        <f>I2186*(1-IF($A2187&lt;=I2182,I$1,I$1+IF(AND(WEEKDAY($A2187)&lt;&gt;1,WEEKDAY($A2187)&lt;&gt;7),J$1,0)))^($A2187-$A2186)*(1-0.5*(E2187/E2186-1))</f>
        <v>25.67259506611309</v>
      </c>
      <c r="K2187">
        <f>ROW()</f>
        <v>2187</v>
      </c>
      <c r="L2187">
        <f>B2187/C2187</f>
        <v>0.87087599544937444</v>
      </c>
      <c r="M2187">
        <f t="shared" si="34"/>
        <v>18.163853342632724</v>
      </c>
      <c r="O2187">
        <v>18.156925000000001</v>
      </c>
      <c r="P2187">
        <f>P2186*(1-P$1+H2186)^($A2187-$A2186)*(2-E2187/E2186)</f>
        <v>18.354596664957821</v>
      </c>
    </row>
    <row r="2188" spans="1:16" x14ac:dyDescent="0.25">
      <c r="A2188" s="1">
        <v>41236</v>
      </c>
      <c r="B2188" s="9">
        <v>15.14</v>
      </c>
      <c r="C2188" s="9">
        <v>17.579999999999998</v>
      </c>
      <c r="D2188">
        <v>3139.53</v>
      </c>
      <c r="E2188">
        <v>2801.73</v>
      </c>
      <c r="F2188">
        <v>67900.44</v>
      </c>
      <c r="G2188">
        <v>60603.06</v>
      </c>
      <c r="H2188">
        <f>(1/(1-91/360*VLOOKUP($A2188,Tbills!$B$4:$C$974,2,1)/100))^((1)/91)-1</f>
        <v>2.5002875438939753E-6</v>
      </c>
      <c r="I2188">
        <f>I2187*(1-IF($A2188&lt;=I2183,I$1,I$1+IF(AND(WEEKDAY($A2188)&lt;&gt;1,WEEKDAY($A2188)&lt;&gt;7),J$1,0)))^($A2188-$A2187)*(1-0.5*(E2188/E2187-1))</f>
        <v>25.946782778103657</v>
      </c>
      <c r="K2188">
        <f>ROW()</f>
        <v>2188</v>
      </c>
      <c r="L2188">
        <f>B2188/C2188</f>
        <v>0.86120591581342443</v>
      </c>
      <c r="M2188">
        <f t="shared" si="34"/>
        <v>18.552022519627975</v>
      </c>
      <c r="O2188">
        <v>18.540800000000001</v>
      </c>
      <c r="P2188">
        <f>P2187*(1-P$1+H2187)^($A2188-$A2187)*(2-E2188/E2187)</f>
        <v>18.747295404209797</v>
      </c>
    </row>
    <row r="2189" spans="1:16" x14ac:dyDescent="0.25">
      <c r="A2189" s="1">
        <v>41239</v>
      </c>
      <c r="B2189" s="9">
        <v>15.5</v>
      </c>
      <c r="C2189" s="9">
        <v>17.309999999999999</v>
      </c>
      <c r="D2189">
        <v>3044.2</v>
      </c>
      <c r="E2189">
        <v>2716.64</v>
      </c>
      <c r="F2189">
        <v>67219.75</v>
      </c>
      <c r="G2189">
        <v>59995.07</v>
      </c>
      <c r="H2189">
        <f>(1/(1-91/360*VLOOKUP($A2189,Tbills!$B$4:$C$974,2,1)/100))^((1)/91)-1</f>
        <v>2.7781327762710362E-6</v>
      </c>
      <c r="I2189">
        <f>I2188*(1-IF($A2189&lt;=I2184,I$1,I$1+IF(AND(WEEKDAY($A2189)&lt;&gt;1,WEEKDAY($A2189)&lt;&gt;7),J$1,0)))^($A2189-$A2188)*(1-0.5*(E2189/E2188-1))</f>
        <v>26.33873474144885</v>
      </c>
      <c r="K2189">
        <f>ROW()</f>
        <v>2189</v>
      </c>
      <c r="L2189">
        <f>B2189/C2189</f>
        <v>0.89543616406701332</v>
      </c>
      <c r="M2189">
        <f t="shared" si="34"/>
        <v>19.112786307981803</v>
      </c>
      <c r="O2189">
        <v>19.098649999999999</v>
      </c>
      <c r="P2189">
        <f>P2188*(1-P$1+H2188)^($A2189-$A2188)*(2-E2189/E2188)</f>
        <v>19.314662139357406</v>
      </c>
    </row>
    <row r="2190" spans="1:16" x14ac:dyDescent="0.25">
      <c r="A2190" s="1">
        <v>41240</v>
      </c>
      <c r="B2190" s="9">
        <v>15.92</v>
      </c>
      <c r="C2190" s="9">
        <v>17.62</v>
      </c>
      <c r="D2190">
        <v>3143.51</v>
      </c>
      <c r="E2190">
        <v>2805.26</v>
      </c>
      <c r="F2190">
        <v>67743.27</v>
      </c>
      <c r="G2190">
        <v>60462.16</v>
      </c>
      <c r="H2190">
        <f>(1/(1-91/360*VLOOKUP($A2190,Tbills!$B$4:$C$974,2,1)/100))^((1)/91)-1</f>
        <v>2.7781327762710362E-6</v>
      </c>
      <c r="I2190">
        <f>I2189*(1-IF($A2190&lt;=I2185,I$1,I$1+IF(AND(WEEKDAY($A2190)&lt;&gt;1,WEEKDAY($A2190)&lt;&gt;7),J$1,0)))^($A2190-$A2189)*(1-0.5*(E2190/E2189-1))</f>
        <v>25.908460102432365</v>
      </c>
      <c r="K2190">
        <f>ROW()</f>
        <v>2190</v>
      </c>
      <c r="L2190">
        <f>B2190/C2190</f>
        <v>0.9035187287173666</v>
      </c>
      <c r="M2190">
        <f t="shared" si="34"/>
        <v>18.488443536962773</v>
      </c>
      <c r="O2190">
        <v>18.473800000000001</v>
      </c>
      <c r="P2190">
        <f>P2189*(1-P$1+H2189)^($A2190-$A2189)*(2-E2190/E2189)</f>
        <v>18.683955920605115</v>
      </c>
    </row>
    <row r="2191" spans="1:16" x14ac:dyDescent="0.25">
      <c r="A2191" s="1">
        <v>41241</v>
      </c>
      <c r="B2191" s="9">
        <v>15.51</v>
      </c>
      <c r="C2191" s="9">
        <v>17.2</v>
      </c>
      <c r="D2191">
        <v>3025.68</v>
      </c>
      <c r="E2191">
        <v>2700.1</v>
      </c>
      <c r="F2191">
        <v>67184.28</v>
      </c>
      <c r="G2191">
        <v>59963.08</v>
      </c>
      <c r="H2191">
        <f>(1/(1-91/360*VLOOKUP($A2191,Tbills!$B$4:$C$974,2,1)/100))^((1)/91)-1</f>
        <v>2.7781327762710362E-6</v>
      </c>
      <c r="I2191">
        <f>I2190*(1-IF($A2191&lt;=I2186,I$1,I$1+IF(AND(WEEKDAY($A2191)&lt;&gt;1,WEEKDAY($A2191)&lt;&gt;7),J$1,0)))^($A2191-$A2190)*(1-0.5*(E2191/E2190-1))</f>
        <v>26.393384745979645</v>
      </c>
      <c r="K2191">
        <f>ROW()</f>
        <v>2191</v>
      </c>
      <c r="L2191">
        <f>B2191/C2191</f>
        <v>0.90174418604651163</v>
      </c>
      <c r="M2191">
        <f t="shared" si="34"/>
        <v>19.18062128284641</v>
      </c>
      <c r="O2191">
        <v>19.159825000000001</v>
      </c>
      <c r="P2191">
        <f>P2190*(1-P$1+H2190)^($A2191-$A2190)*(2-E2191/E2190)</f>
        <v>19.383693067030144</v>
      </c>
    </row>
    <row r="2192" spans="1:16" x14ac:dyDescent="0.25">
      <c r="A2192" s="1">
        <v>41242</v>
      </c>
      <c r="B2192" s="9">
        <v>15.06</v>
      </c>
      <c r="C2192" s="9">
        <v>16.82</v>
      </c>
      <c r="D2192">
        <v>2975.84</v>
      </c>
      <c r="E2192">
        <v>2655.62</v>
      </c>
      <c r="F2192">
        <v>65960.87</v>
      </c>
      <c r="G2192">
        <v>58871</v>
      </c>
      <c r="H2192">
        <f>(1/(1-91/360*VLOOKUP($A2192,Tbills!$B$4:$C$974,2,1)/100))^((1)/91)-1</f>
        <v>2.7781327762710362E-6</v>
      </c>
      <c r="I2192">
        <f>I2191*(1-IF($A2192&lt;=I2187,I$1,I$1+IF(AND(WEEKDAY($A2192)&lt;&gt;1,WEEKDAY($A2192)&lt;&gt;7),J$1,0)))^($A2192-$A2191)*(1-0.5*(E2192/E2191-1))</f>
        <v>26.610087372647644</v>
      </c>
      <c r="K2192">
        <f>ROW()</f>
        <v>2192</v>
      </c>
      <c r="L2192">
        <f>B2192/C2192</f>
        <v>0.89536266349583826</v>
      </c>
      <c r="M2192">
        <f t="shared" si="34"/>
        <v>19.495684495531826</v>
      </c>
      <c r="O2192">
        <v>19.471125000000001</v>
      </c>
      <c r="P2192">
        <f>P2191*(1-P$1+H2191)^($A2192-$A2191)*(2-E2192/E2191)</f>
        <v>19.702335632030501</v>
      </c>
    </row>
    <row r="2193" spans="1:16" x14ac:dyDescent="0.25">
      <c r="A2193" s="1">
        <v>41243</v>
      </c>
      <c r="B2193" s="9">
        <v>15.87</v>
      </c>
      <c r="C2193" s="9">
        <v>17.27</v>
      </c>
      <c r="D2193">
        <v>3023.42</v>
      </c>
      <c r="E2193">
        <v>2698.07</v>
      </c>
      <c r="F2193">
        <v>66390.62</v>
      </c>
      <c r="G2193">
        <v>59254.39</v>
      </c>
      <c r="H2193">
        <f>(1/(1-91/360*VLOOKUP($A2193,Tbills!$B$4:$C$974,2,1)/100))^((1)/91)-1</f>
        <v>2.7781327762710362E-6</v>
      </c>
      <c r="I2193">
        <f>I2192*(1-IF($A2193&lt;=I2188,I$1,I$1+IF(AND(WEEKDAY($A2193)&lt;&gt;1,WEEKDAY($A2193)&lt;&gt;7),J$1,0)))^($A2193-$A2192)*(1-0.5*(E2193/E2192-1))</f>
        <v>26.396719622900996</v>
      </c>
      <c r="K2193">
        <f>ROW()</f>
        <v>2193</v>
      </c>
      <c r="L2193">
        <f>B2193/C2193</f>
        <v>0.91893456861609724</v>
      </c>
      <c r="M2193">
        <f t="shared" si="34"/>
        <v>19.183153104478912</v>
      </c>
      <c r="O2193">
        <v>19.158925</v>
      </c>
      <c r="P2193">
        <f>P2192*(1-P$1+H2192)^($A2193-$A2192)*(2-E2193/E2192)</f>
        <v>19.386731225512833</v>
      </c>
    </row>
    <row r="2194" spans="1:16" x14ac:dyDescent="0.25">
      <c r="A2194" s="1">
        <v>41246</v>
      </c>
      <c r="B2194" s="9">
        <v>16.64</v>
      </c>
      <c r="C2194" s="9">
        <v>17.82</v>
      </c>
      <c r="D2194">
        <v>3161.97</v>
      </c>
      <c r="E2194">
        <v>2821.69</v>
      </c>
      <c r="F2194">
        <v>67803.92</v>
      </c>
      <c r="G2194">
        <v>60515.28</v>
      </c>
      <c r="H2194">
        <f>(1/(1-91/360*VLOOKUP($A2194,Tbills!$B$4:$C$974,2,1)/100))^((1)/91)-1</f>
        <v>2.5002875438939753E-6</v>
      </c>
      <c r="I2194">
        <f>I2193*(1-IF($A2194&lt;=I2189,I$1,I$1+IF(AND(WEEKDAY($A2194)&lt;&gt;1,WEEKDAY($A2194)&lt;&gt;7),J$1,0)))^($A2194-$A2193)*(1-0.5*(E2194/E2193-1))</f>
        <v>25.789984167506795</v>
      </c>
      <c r="K2194">
        <f>ROW()</f>
        <v>2194</v>
      </c>
      <c r="L2194">
        <f>B2194/C2194</f>
        <v>0.93378226711560042</v>
      </c>
      <c r="M2194">
        <f t="shared" si="34"/>
        <v>18.301663156275833</v>
      </c>
      <c r="O2194">
        <v>18.284700000000001</v>
      </c>
      <c r="P2194">
        <f>P2193*(1-P$1+H2193)^($A2194-$A2193)*(2-E2194/E2193)</f>
        <v>18.496572873269933</v>
      </c>
    </row>
    <row r="2195" spans="1:16" x14ac:dyDescent="0.25">
      <c r="A2195" s="1">
        <v>41247</v>
      </c>
      <c r="B2195" s="9">
        <v>17.12</v>
      </c>
      <c r="C2195" s="9">
        <v>18.190000000000001</v>
      </c>
      <c r="D2195">
        <v>3188.49</v>
      </c>
      <c r="E2195">
        <v>2845.35</v>
      </c>
      <c r="F2195">
        <v>67927.89</v>
      </c>
      <c r="G2195">
        <v>60625.77</v>
      </c>
      <c r="H2195">
        <f>(1/(1-91/360*VLOOKUP($A2195,Tbills!$B$4:$C$974,2,1)/100))^((1)/91)-1</f>
        <v>2.5002875438939753E-6</v>
      </c>
      <c r="I2195">
        <f>I2194*(1-IF($A2195&lt;=I2190,I$1,I$1+IF(AND(WEEKDAY($A2195)&lt;&gt;1,WEEKDAY($A2195)&lt;&gt;7),J$1,0)))^($A2195-$A2194)*(1-0.5*(E2195/E2194-1))</f>
        <v>25.681190635812698</v>
      </c>
      <c r="K2195">
        <f>ROW()</f>
        <v>2195</v>
      </c>
      <c r="L2195">
        <f>B2195/C2195</f>
        <v>0.94117647058823528</v>
      </c>
      <c r="M2195">
        <f t="shared" si="34"/>
        <v>18.147357612974137</v>
      </c>
      <c r="O2195">
        <v>18.1313</v>
      </c>
      <c r="P2195">
        <f>P2194*(1-P$1+H2194)^($A2195-$A2194)*(2-E2195/E2194)</f>
        <v>18.340845737347287</v>
      </c>
    </row>
    <row r="2196" spans="1:16" x14ac:dyDescent="0.25">
      <c r="A2196" s="1">
        <v>41248</v>
      </c>
      <c r="B2196" s="9">
        <v>16.46</v>
      </c>
      <c r="C2196" s="9">
        <v>17.829999999999998</v>
      </c>
      <c r="D2196">
        <v>3100.99</v>
      </c>
      <c r="E2196">
        <v>2767.26</v>
      </c>
      <c r="F2196">
        <v>66164.649999999994</v>
      </c>
      <c r="G2196">
        <v>59051.92</v>
      </c>
      <c r="H2196">
        <f>(1/(1-91/360*VLOOKUP($A2196,Tbills!$B$4:$C$974,2,1)/100))^((1)/91)-1</f>
        <v>2.5002875438939753E-6</v>
      </c>
      <c r="I2196">
        <f>I2195*(1-IF($A2196&lt;=I2191,I$1,I$1+IF(AND(WEEKDAY($A2196)&lt;&gt;1,WEEKDAY($A2196)&lt;&gt;7),J$1,0)))^($A2196-$A2195)*(1-0.5*(E2196/E2195-1))</f>
        <v>26.03292034104652</v>
      </c>
      <c r="K2196">
        <f>ROW()</f>
        <v>2196</v>
      </c>
      <c r="L2196">
        <f>B2196/C2196</f>
        <v>0.92316320807627605</v>
      </c>
      <c r="M2196">
        <f t="shared" si="34"/>
        <v>18.644539403547196</v>
      </c>
      <c r="O2196">
        <v>18.625225</v>
      </c>
      <c r="P2196">
        <f>P2195*(1-P$1+H2195)^($A2196-$A2195)*(2-E2196/E2195)</f>
        <v>18.84355632130147</v>
      </c>
    </row>
    <row r="2197" spans="1:16" x14ac:dyDescent="0.25">
      <c r="A2197" s="1">
        <v>41249</v>
      </c>
      <c r="B2197" s="9">
        <v>16.579999999999998</v>
      </c>
      <c r="C2197" s="9">
        <v>17.84</v>
      </c>
      <c r="D2197">
        <v>3156.51</v>
      </c>
      <c r="E2197">
        <v>2816.8</v>
      </c>
      <c r="F2197">
        <v>66431</v>
      </c>
      <c r="G2197">
        <v>59289.49</v>
      </c>
      <c r="H2197">
        <f>(1/(1-91/360*VLOOKUP($A2197,Tbills!$B$4:$C$974,2,1)/100))^((1)/91)-1</f>
        <v>2.5002875438939753E-6</v>
      </c>
      <c r="I2197">
        <f>I2196*(1-IF($A2197&lt;=I2192,I$1,I$1+IF(AND(WEEKDAY($A2197)&lt;&gt;1,WEEKDAY($A2197)&lt;&gt;7),J$1,0)))^($A2197-$A2196)*(1-0.5*(E2197/E2196-1))</f>
        <v>25.799225761031582</v>
      </c>
      <c r="K2197">
        <f>ROW()</f>
        <v>2197</v>
      </c>
      <c r="L2197">
        <f>B2197/C2197</f>
        <v>0.929372197309417</v>
      </c>
      <c r="M2197">
        <f t="shared" si="34"/>
        <v>18.30990858304164</v>
      </c>
      <c r="O2197">
        <v>18.286999999999999</v>
      </c>
      <c r="P2197">
        <f>P2196*(1-P$1+H2196)^($A2197-$A2196)*(2-E2197/E2196)</f>
        <v>18.505577287529711</v>
      </c>
    </row>
    <row r="2198" spans="1:16" x14ac:dyDescent="0.25">
      <c r="A2198" s="1">
        <v>41250</v>
      </c>
      <c r="B2198" s="9">
        <v>15.9</v>
      </c>
      <c r="C2198" s="9">
        <v>17.29</v>
      </c>
      <c r="D2198">
        <v>3082.78</v>
      </c>
      <c r="E2198">
        <v>2751</v>
      </c>
      <c r="F2198">
        <v>65611.960000000006</v>
      </c>
      <c r="G2198">
        <v>58558.35</v>
      </c>
      <c r="H2198">
        <f>(1/(1-91/360*VLOOKUP($A2198,Tbills!$B$4:$C$974,2,1)/100))^((1)/91)-1</f>
        <v>2.5002875438939753E-6</v>
      </c>
      <c r="I2198">
        <f>I2197*(1-IF($A2198&lt;=I2193,I$1,I$1+IF(AND(WEEKDAY($A2198)&lt;&gt;1,WEEKDAY($A2198)&lt;&gt;7),J$1,0)))^($A2198-$A2197)*(1-0.5*(E2198/E2197-1))</f>
        <v>26.099879336683017</v>
      </c>
      <c r="K2198">
        <f>ROW()</f>
        <v>2198</v>
      </c>
      <c r="L2198">
        <f>B2198/C2198</f>
        <v>0.91960670908039333</v>
      </c>
      <c r="M2198">
        <f t="shared" si="34"/>
        <v>18.736752424121118</v>
      </c>
      <c r="O2198">
        <v>18.714300000000001</v>
      </c>
      <c r="P2198">
        <f>P2197*(1-P$1+H2197)^($A2198-$A2197)*(2-E2198/E2197)</f>
        <v>18.937211538271981</v>
      </c>
    </row>
    <row r="2199" spans="1:16" x14ac:dyDescent="0.25">
      <c r="A2199" s="1">
        <v>41253</v>
      </c>
      <c r="B2199" s="9">
        <v>16.05</v>
      </c>
      <c r="C2199" s="9">
        <v>17.350000000000001</v>
      </c>
      <c r="D2199">
        <v>3059.61</v>
      </c>
      <c r="E2199">
        <v>2730.3</v>
      </c>
      <c r="F2199">
        <v>65009.87</v>
      </c>
      <c r="G2199">
        <v>58020.55</v>
      </c>
      <c r="H2199">
        <f>(1/(1-91/360*VLOOKUP($A2199,Tbills!$B$4:$C$974,2,1)/100))^((1)/91)-1</f>
        <v>2.5002875438939753E-6</v>
      </c>
      <c r="I2199">
        <f>I2198*(1-IF($A2199&lt;=I2194,I$1,I$1+IF(AND(WEEKDAY($A2199)&lt;&gt;1,WEEKDAY($A2199)&lt;&gt;7),J$1,0)))^($A2199-$A2198)*(1-0.5*(E2199/E2198-1))</f>
        <v>26.196028534656371</v>
      </c>
      <c r="K2199">
        <f>ROW()</f>
        <v>2199</v>
      </c>
      <c r="L2199">
        <f>B2199/C2199</f>
        <v>0.9250720461095101</v>
      </c>
      <c r="M2199">
        <f t="shared" si="34"/>
        <v>18.875100213771688</v>
      </c>
      <c r="O2199">
        <v>18.845775</v>
      </c>
      <c r="P2199">
        <f>P2198*(1-P$1+H2198)^($A2199-$A2198)*(2-E2199/E2198)</f>
        <v>19.077731397441916</v>
      </c>
    </row>
    <row r="2200" spans="1:16" x14ac:dyDescent="0.25">
      <c r="A2200" s="1">
        <v>41254</v>
      </c>
      <c r="B2200" s="9">
        <v>15.57</v>
      </c>
      <c r="C2200" s="9">
        <v>17</v>
      </c>
      <c r="D2200">
        <v>2964.74</v>
      </c>
      <c r="E2200">
        <v>2645.64</v>
      </c>
      <c r="F2200">
        <v>64130.47</v>
      </c>
      <c r="G2200">
        <v>57235.55</v>
      </c>
      <c r="H2200">
        <f>(1/(1-91/360*VLOOKUP($A2200,Tbills!$B$4:$C$974,2,1)/100))^((1)/91)-1</f>
        <v>2.5002875438939753E-6</v>
      </c>
      <c r="I2200">
        <f>I2199*(1-IF($A2200&lt;=I2195,I$1,I$1+IF(AND(WEEKDAY($A2200)&lt;&gt;1,WEEKDAY($A2200)&lt;&gt;7),J$1,0)))^($A2200-$A2199)*(1-0.5*(E2200/E2199-1))</f>
        <v>26.601473895494955</v>
      </c>
      <c r="K2200">
        <f>ROW()</f>
        <v>2200</v>
      </c>
      <c r="L2200">
        <f>B2200/C2200</f>
        <v>0.91588235294117648</v>
      </c>
      <c r="M2200">
        <f t="shared" si="34"/>
        <v>19.459465050101155</v>
      </c>
      <c r="O2200">
        <v>19.425850000000001</v>
      </c>
      <c r="P2200">
        <f>P2199*(1-P$1+H2199)^($A2200-$A2199)*(2-E2200/E2199)</f>
        <v>19.668607394935204</v>
      </c>
    </row>
    <row r="2201" spans="1:16" x14ac:dyDescent="0.25">
      <c r="A2201" s="1">
        <v>41255</v>
      </c>
      <c r="B2201" s="9">
        <v>15.95</v>
      </c>
      <c r="C2201" s="9">
        <v>17.43</v>
      </c>
      <c r="D2201">
        <v>3078.54</v>
      </c>
      <c r="E2201">
        <v>2747.18</v>
      </c>
      <c r="F2201">
        <v>64844.27</v>
      </c>
      <c r="G2201">
        <v>57872.46</v>
      </c>
      <c r="H2201">
        <f>(1/(1-91/360*VLOOKUP($A2201,Tbills!$B$4:$C$974,2,1)/100))^((1)/91)-1</f>
        <v>2.5002875438939753E-6</v>
      </c>
      <c r="I2201">
        <f>I2200*(1-IF($A2201&lt;=I2196,I$1,I$1+IF(AND(WEEKDAY($A2201)&lt;&gt;1,WEEKDAY($A2201)&lt;&gt;7),J$1,0)))^($A2201-$A2200)*(1-0.5*(E2201/E2200-1))</f>
        <v>26.090310837646662</v>
      </c>
      <c r="K2201">
        <f>ROW()</f>
        <v>2201</v>
      </c>
      <c r="L2201">
        <f>B2201/C2201</f>
        <v>0.91508892713711987</v>
      </c>
      <c r="M2201">
        <f t="shared" si="34"/>
        <v>18.711736758074412</v>
      </c>
      <c r="O2201">
        <v>18.678999999999998</v>
      </c>
      <c r="P2201">
        <f>P2200*(1-P$1+H2200)^($A2201-$A2200)*(2-E2201/E2200)</f>
        <v>18.913071480290945</v>
      </c>
    </row>
    <row r="2202" spans="1:16" x14ac:dyDescent="0.25">
      <c r="A2202" s="1">
        <v>41256</v>
      </c>
      <c r="B2202" s="9">
        <v>16.559999999999999</v>
      </c>
      <c r="C2202" s="9">
        <v>17.88</v>
      </c>
      <c r="D2202">
        <v>3126.4</v>
      </c>
      <c r="E2202">
        <v>2789.88</v>
      </c>
      <c r="F2202">
        <v>66002.509999999995</v>
      </c>
      <c r="G2202">
        <v>58906.03</v>
      </c>
      <c r="H2202">
        <f>(1/(1-91/360*VLOOKUP($A2202,Tbills!$B$4:$C$974,2,1)/100))^((1)/91)-1</f>
        <v>2.5002875438939753E-6</v>
      </c>
      <c r="I2202">
        <f>I2201*(1-IF($A2202&lt;=I2197,I$1,I$1+IF(AND(WEEKDAY($A2202)&lt;&gt;1,WEEKDAY($A2202)&lt;&gt;7),J$1,0)))^($A2202-$A2201)*(1-0.5*(E2202/E2201-1))</f>
        <v>25.88687344134679</v>
      </c>
      <c r="K2202">
        <f>ROW()</f>
        <v>2202</v>
      </c>
      <c r="L2202">
        <f>B2202/C2202</f>
        <v>0.9261744966442953</v>
      </c>
      <c r="M2202">
        <f t="shared" si="34"/>
        <v>18.420038314982495</v>
      </c>
      <c r="O2202">
        <v>18.38035</v>
      </c>
      <c r="P2202">
        <f>P2201*(1-P$1+H2201)^($A2202-$A2201)*(2-E2202/E2201)</f>
        <v>18.618459509969377</v>
      </c>
    </row>
    <row r="2203" spans="1:16" x14ac:dyDescent="0.25">
      <c r="A2203" s="1">
        <v>41257</v>
      </c>
      <c r="B2203" s="9">
        <v>17</v>
      </c>
      <c r="C2203" s="9">
        <v>18.03</v>
      </c>
      <c r="D2203">
        <v>3110.65</v>
      </c>
      <c r="E2203">
        <v>2775.82</v>
      </c>
      <c r="F2203">
        <v>66010.97</v>
      </c>
      <c r="G2203">
        <v>58913.43</v>
      </c>
      <c r="H2203">
        <f>(1/(1-91/360*VLOOKUP($A2203,Tbills!$B$4:$C$974,2,1)/100))^((1)/91)-1</f>
        <v>2.5002875438939753E-6</v>
      </c>
      <c r="I2203">
        <f>I2202*(1-IF($A2203&lt;=I2198,I$1,I$1+IF(AND(WEEKDAY($A2203)&lt;&gt;1,WEEKDAY($A2203)&lt;&gt;7),J$1,0)))^($A2203-$A2202)*(1-0.5*(E2203/E2202-1))</f>
        <v>25.951428279550125</v>
      </c>
      <c r="K2203">
        <f>ROW()</f>
        <v>2203</v>
      </c>
      <c r="L2203">
        <f>B2203/C2203</f>
        <v>0.9428729894620077</v>
      </c>
      <c r="M2203">
        <f t="shared" si="34"/>
        <v>18.512006494132049</v>
      </c>
      <c r="O2203">
        <v>18.473025</v>
      </c>
      <c r="P2203">
        <f>P2202*(1-P$1+H2202)^($A2203-$A2202)*(2-E2203/E2202)</f>
        <v>18.711644592074389</v>
      </c>
    </row>
    <row r="2204" spans="1:16" x14ac:dyDescent="0.25">
      <c r="A2204" s="1">
        <v>41260</v>
      </c>
      <c r="B2204" s="9">
        <v>16.34</v>
      </c>
      <c r="C2204" s="9">
        <v>17.5</v>
      </c>
      <c r="D2204">
        <v>2984.76</v>
      </c>
      <c r="E2204">
        <v>2663.46</v>
      </c>
      <c r="F2204">
        <v>63804.76</v>
      </c>
      <c r="G2204">
        <v>56943.99</v>
      </c>
      <c r="H2204">
        <f>(1/(1-91/360*VLOOKUP($A2204,Tbills!$B$4:$C$974,2,1)/100))^((1)/91)-1</f>
        <v>1.1111679050213041E-6</v>
      </c>
      <c r="I2204">
        <f>I2203*(1-IF($A2204&lt;=I2199,I$1,I$1+IF(AND(WEEKDAY($A2204)&lt;&gt;1,WEEKDAY($A2204)&lt;&gt;7),J$1,0)))^($A2204-$A2203)*(1-0.5*(E2204/E2203-1))</f>
        <v>26.47459360826895</v>
      </c>
      <c r="K2204">
        <f>ROW()</f>
        <v>2204</v>
      </c>
      <c r="L2204">
        <f>B2204/C2204</f>
        <v>0.93371428571428572</v>
      </c>
      <c r="M2204">
        <f t="shared" si="34"/>
        <v>19.258646695900712</v>
      </c>
      <c r="O2204">
        <v>19.210650000000001</v>
      </c>
      <c r="P2204">
        <f>P2203*(1-P$1+H2203)^($A2204-$A2203)*(2-E2204/E2203)</f>
        <v>19.467042794359589</v>
      </c>
    </row>
    <row r="2205" spans="1:16" x14ac:dyDescent="0.25">
      <c r="A2205" s="1">
        <v>41261</v>
      </c>
      <c r="B2205" s="9">
        <v>15.57</v>
      </c>
      <c r="C2205" s="9">
        <v>16.809999999999999</v>
      </c>
      <c r="D2205">
        <v>2918.53</v>
      </c>
      <c r="E2205">
        <v>2604.36</v>
      </c>
      <c r="F2205">
        <v>62442.54</v>
      </c>
      <c r="G2205">
        <v>55728.18</v>
      </c>
      <c r="H2205">
        <f>(1/(1-91/360*VLOOKUP($A2205,Tbills!$B$4:$C$974,2,1)/100))^((1)/91)-1</f>
        <v>1.1111679050213041E-6</v>
      </c>
      <c r="I2205">
        <f>I2204*(1-IF($A2205&lt;=I2200,I$1,I$1+IF(AND(WEEKDAY($A2205)&lt;&gt;1,WEEKDAY($A2205)&lt;&gt;7),J$1,0)))^($A2205-$A2204)*(1-0.5*(E2205/E2204-1))</f>
        <v>26.767621693098892</v>
      </c>
      <c r="K2205">
        <f>ROW()</f>
        <v>2205</v>
      </c>
      <c r="L2205">
        <f>B2205/C2205</f>
        <v>0.92623438429506255</v>
      </c>
      <c r="M2205">
        <f t="shared" si="34"/>
        <v>19.685063440708703</v>
      </c>
      <c r="O2205">
        <v>19.627424999999999</v>
      </c>
      <c r="P2205">
        <f>P2204*(1-P$1+H2204)^($A2205-$A2204)*(2-E2205/E2204)</f>
        <v>19.898286680201277</v>
      </c>
    </row>
    <row r="2206" spans="1:16" x14ac:dyDescent="0.25">
      <c r="A2206" s="1">
        <v>41262</v>
      </c>
      <c r="B2206" s="9">
        <v>17.36</v>
      </c>
      <c r="C2206" s="9">
        <v>17.86</v>
      </c>
      <c r="D2206">
        <v>3090.21</v>
      </c>
      <c r="E2206">
        <v>2757.56</v>
      </c>
      <c r="F2206">
        <v>63694.59</v>
      </c>
      <c r="G2206">
        <v>56845.54</v>
      </c>
      <c r="H2206">
        <f>(1/(1-91/360*VLOOKUP($A2206,Tbills!$B$4:$C$974,2,1)/100))^((1)/91)-1</f>
        <v>1.1111679050213041E-6</v>
      </c>
      <c r="I2206">
        <f>I2205*(1-IF($A2206&lt;=I2201,I$1,I$1+IF(AND(WEEKDAY($A2206)&lt;&gt;1,WEEKDAY($A2206)&lt;&gt;7),J$1,0)))^($A2206-$A2205)*(1-0.5*(E2206/E2205-1))</f>
        <v>25.979650410074708</v>
      </c>
      <c r="K2206">
        <f>ROW()</f>
        <v>2206</v>
      </c>
      <c r="L2206">
        <f>B2206/C2206</f>
        <v>0.97200447928331468</v>
      </c>
      <c r="M2206">
        <f t="shared" si="34"/>
        <v>18.526237841656044</v>
      </c>
      <c r="O2206">
        <v>18.452525000000001</v>
      </c>
      <c r="P2206">
        <f>P2205*(1-P$1+H2205)^($A2206-$A2205)*(2-E2206/E2205)</f>
        <v>18.727109389420228</v>
      </c>
    </row>
    <row r="2207" spans="1:16" x14ac:dyDescent="0.25">
      <c r="A2207" s="1">
        <v>41263</v>
      </c>
      <c r="B2207" s="9">
        <v>17.670000000000002</v>
      </c>
      <c r="C2207" s="9">
        <v>18.14</v>
      </c>
      <c r="D2207">
        <v>3160.81</v>
      </c>
      <c r="E2207">
        <v>2820.56</v>
      </c>
      <c r="F2207">
        <v>64160.26</v>
      </c>
      <c r="G2207">
        <v>57261.07</v>
      </c>
      <c r="H2207">
        <f>(1/(1-91/360*VLOOKUP($A2207,Tbills!$B$4:$C$974,2,1)/100))^((1)/91)-1</f>
        <v>1.1111679050213041E-6</v>
      </c>
      <c r="I2207">
        <f>I2206*(1-IF($A2207&lt;=I2202,I$1,I$1+IF(AND(WEEKDAY($A2207)&lt;&gt;1,WEEKDAY($A2207)&lt;&gt;7),J$1,0)))^($A2207-$A2206)*(1-0.5*(E2207/E2206-1))</f>
        <v>25.682212710630566</v>
      </c>
      <c r="K2207">
        <f>ROW()</f>
        <v>2207</v>
      </c>
      <c r="L2207">
        <f>B2207/C2207</f>
        <v>0.97409040793825807</v>
      </c>
      <c r="M2207">
        <f t="shared" si="34"/>
        <v>18.102138990538176</v>
      </c>
      <c r="O2207">
        <v>18.027125000000002</v>
      </c>
      <c r="P2207">
        <f>P2206*(1-P$1+H2206)^($A2207-$A2206)*(2-E2207/E2206)</f>
        <v>18.298608033830924</v>
      </c>
    </row>
    <row r="2208" spans="1:16" x14ac:dyDescent="0.25">
      <c r="A2208" s="1">
        <v>41264</v>
      </c>
      <c r="B2208" s="9">
        <v>17.84</v>
      </c>
      <c r="C2208" s="9">
        <v>18.87</v>
      </c>
      <c r="D2208">
        <v>3288.72</v>
      </c>
      <c r="E2208">
        <v>2934.7</v>
      </c>
      <c r="F2208">
        <v>66076.600000000006</v>
      </c>
      <c r="G2208">
        <v>58971.28</v>
      </c>
      <c r="H2208">
        <f>(1/(1-91/360*VLOOKUP($A2208,Tbills!$B$4:$C$974,2,1)/100))^((1)/91)-1</f>
        <v>1.1111679050213041E-6</v>
      </c>
      <c r="I2208">
        <f>I2207*(1-IF($A2208&lt;=I2203,I$1,I$1+IF(AND(WEEKDAY($A2208)&lt;&gt;1,WEEKDAY($A2208)&lt;&gt;7),J$1,0)))^($A2208-$A2207)*(1-0.5*(E2208/E2207-1))</f>
        <v>25.16191492939674</v>
      </c>
      <c r="K2208">
        <f>ROW()</f>
        <v>2208</v>
      </c>
      <c r="L2208">
        <f>B2208/C2208</f>
        <v>0.94541600423953365</v>
      </c>
      <c r="M2208">
        <f t="shared" si="34"/>
        <v>17.368788179656917</v>
      </c>
      <c r="O2208">
        <v>17.297350000000002</v>
      </c>
      <c r="P2208">
        <f>P2207*(1-P$1+H2207)^($A2208-$A2207)*(2-E2208/E2207)</f>
        <v>17.557485777611781</v>
      </c>
    </row>
    <row r="2209" spans="1:16" x14ac:dyDescent="0.25">
      <c r="A2209" s="1">
        <v>41267</v>
      </c>
      <c r="B2209" s="9">
        <v>17.84</v>
      </c>
      <c r="C2209" s="9">
        <v>18.87</v>
      </c>
      <c r="D2209">
        <v>3360.62</v>
      </c>
      <c r="E2209">
        <v>2998.85</v>
      </c>
      <c r="F2209">
        <v>65990.41</v>
      </c>
      <c r="G2209">
        <v>58894.16</v>
      </c>
      <c r="H2209">
        <f>(1/(1-91/360*VLOOKUP($A2209,Tbills!$B$4:$C$974,2,1)/100))^((1)/91)-1</f>
        <v>1.1111679050213041E-6</v>
      </c>
      <c r="I2209">
        <f>I2208*(1-IF($A2209&lt;=I2204,I$1,I$1+IF(AND(WEEKDAY($A2209)&lt;&gt;1,WEEKDAY($A2209)&lt;&gt;7),J$1,0)))^($A2209-$A2208)*(1-0.5*(E2209/E2208-1))</f>
        <v>24.884962923086523</v>
      </c>
      <c r="K2209">
        <f>ROW()</f>
        <v>2209</v>
      </c>
      <c r="L2209">
        <f>B2209/C2209</f>
        <v>0.94541600423953365</v>
      </c>
      <c r="M2209">
        <f t="shared" si="34"/>
        <v>16.986747802775788</v>
      </c>
      <c r="O2209">
        <v>16.922750000000001</v>
      </c>
      <c r="P2209">
        <f>P2208*(1-P$1+H2208)^($A2209-$A2208)*(2-E2209/E2208)</f>
        <v>17.171846087163004</v>
      </c>
    </row>
    <row r="2210" spans="1:16" x14ac:dyDescent="0.25">
      <c r="A2210" s="1">
        <v>41269</v>
      </c>
      <c r="B2210" s="9">
        <v>19.48</v>
      </c>
      <c r="C2210" s="9">
        <v>19.93</v>
      </c>
      <c r="D2210">
        <v>3503.27</v>
      </c>
      <c r="E2210">
        <v>3126.14</v>
      </c>
      <c r="F2210">
        <v>67082.83</v>
      </c>
      <c r="G2210">
        <v>59868.97</v>
      </c>
      <c r="H2210">
        <f>(1/(1-91/360*VLOOKUP($A2210,Tbills!$B$4:$C$974,2,1)/100))^((1)/91)-1</f>
        <v>2.5002875438939753E-6</v>
      </c>
      <c r="I2210">
        <f>I2209*(1-IF($A2210&lt;=I2205,I$1,I$1+IF(AND(WEEKDAY($A2210)&lt;&gt;1,WEEKDAY($A2210)&lt;&gt;7),J$1,0)))^($A2210-$A2209)*(1-0.5*(E2210/E2209-1))</f>
        <v>24.355558109107481</v>
      </c>
      <c r="K2210">
        <f>ROW()</f>
        <v>2210</v>
      </c>
      <c r="L2210">
        <f>B2210/C2210</f>
        <v>0.97742097340692424</v>
      </c>
      <c r="M2210">
        <f t="shared" si="34"/>
        <v>16.264208572912615</v>
      </c>
      <c r="O2210">
        <v>16.20365</v>
      </c>
      <c r="P2210">
        <f>P2209*(1-P$1+H2209)^($A2210-$A2209)*(2-E2210/E2209)</f>
        <v>16.441785487381523</v>
      </c>
    </row>
    <row r="2211" spans="1:16" x14ac:dyDescent="0.25">
      <c r="A2211" s="1">
        <v>41270</v>
      </c>
      <c r="B2211" s="9">
        <v>19.47</v>
      </c>
      <c r="C2211" s="9">
        <v>19.920000000000002</v>
      </c>
      <c r="D2211">
        <v>3443.94</v>
      </c>
      <c r="E2211">
        <v>3073.18</v>
      </c>
      <c r="F2211">
        <v>65946.83</v>
      </c>
      <c r="G2211">
        <v>58854.98</v>
      </c>
      <c r="H2211">
        <f>(1/(1-91/360*VLOOKUP($A2211,Tbills!$B$4:$C$974,2,1)/100))^((1)/91)-1</f>
        <v>2.5002875438939753E-6</v>
      </c>
      <c r="I2211">
        <f>I2210*(1-IF($A2211&lt;=I2206,I$1,I$1+IF(AND(WEEKDAY($A2211)&lt;&gt;1,WEEKDAY($A2211)&lt;&gt;7),J$1,0)))^($A2211-$A2210)*(1-0.5*(E2211/E2210-1))</f>
        <v>24.561222825260028</v>
      </c>
      <c r="K2211">
        <f>ROW()</f>
        <v>2211</v>
      </c>
      <c r="L2211">
        <f>B2211/C2211</f>
        <v>0.9774096385542167</v>
      </c>
      <c r="M2211">
        <f t="shared" si="34"/>
        <v>16.538970510168664</v>
      </c>
      <c r="O2211">
        <v>16.475549999999998</v>
      </c>
      <c r="P2211">
        <f>P2210*(1-P$1+H2210)^($A2211-$A2210)*(2-E2211/E2210)</f>
        <v>16.719749485379623</v>
      </c>
    </row>
    <row r="2212" spans="1:16" x14ac:dyDescent="0.25">
      <c r="A2212" s="1">
        <v>41271</v>
      </c>
      <c r="B2212" s="9">
        <v>22.72</v>
      </c>
      <c r="C2212" s="9">
        <v>21.88</v>
      </c>
      <c r="D2212">
        <v>3985.05</v>
      </c>
      <c r="E2212">
        <v>3556.03</v>
      </c>
      <c r="F2212">
        <v>69486.61</v>
      </c>
      <c r="G2212">
        <v>62013.95</v>
      </c>
      <c r="H2212">
        <f>(1/(1-91/360*VLOOKUP($A2212,Tbills!$B$4:$C$974,2,1)/100))^((1)/91)-1</f>
        <v>2.5002875438939753E-6</v>
      </c>
      <c r="I2212">
        <f>I2211*(1-IF($A2212&lt;=I2207,I$1,I$1+IF(AND(WEEKDAY($A2212)&lt;&gt;1,WEEKDAY($A2212)&lt;&gt;7),J$1,0)))^($A2212-$A2211)*(1-0.5*(E2212/E2211-1))</f>
        <v>22.631136249918086</v>
      </c>
      <c r="K2212">
        <f>ROW()</f>
        <v>2212</v>
      </c>
      <c r="L2212">
        <f>B2212/C2212</f>
        <v>1.0383912248628884</v>
      </c>
      <c r="M2212">
        <f t="shared" si="34"/>
        <v>13.939761461783956</v>
      </c>
      <c r="O2212">
        <v>13.88635</v>
      </c>
      <c r="P2212">
        <f>P2211*(1-P$1+H2211)^($A2212-$A2211)*(2-E2212/E2211)</f>
        <v>14.092300192839449</v>
      </c>
    </row>
    <row r="2213" spans="1:16" x14ac:dyDescent="0.25">
      <c r="A2213" s="1">
        <v>41274</v>
      </c>
      <c r="B2213" s="9">
        <v>18.02</v>
      </c>
      <c r="C2213" s="9">
        <v>18.73</v>
      </c>
      <c r="D2213">
        <v>3233.96</v>
      </c>
      <c r="E2213">
        <v>2885.77</v>
      </c>
      <c r="F2213">
        <v>66112.47</v>
      </c>
      <c r="G2213">
        <v>59002.2</v>
      </c>
      <c r="H2213">
        <f>(1/(1-91/360*VLOOKUP($A2213,Tbills!$B$4:$C$974,2,1)/100))^((1)/91)-1</f>
        <v>2.5002875438939753E-6</v>
      </c>
      <c r="I2213">
        <f>I2212*(1-IF($A2213&lt;=I2208,I$1,I$1+IF(AND(WEEKDAY($A2213)&lt;&gt;1,WEEKDAY($A2213)&lt;&gt;7),J$1,0)))^($A2213-$A2212)*(1-0.5*(E2213/E2212-1))</f>
        <v>24.762022897514242</v>
      </c>
      <c r="K2213">
        <f>ROW()</f>
        <v>2213</v>
      </c>
      <c r="L2213">
        <f>B2213/C2213</f>
        <v>0.96209289909236517</v>
      </c>
      <c r="M2213">
        <f t="shared" si="34"/>
        <v>16.564889246144073</v>
      </c>
      <c r="O2213">
        <v>16.539175</v>
      </c>
      <c r="P2213">
        <f>P2212*(1-P$1+H2212)^($A2213-$A2212)*(2-E2213/E2212)</f>
        <v>16.746761367369135</v>
      </c>
    </row>
    <row r="2214" spans="1:16" x14ac:dyDescent="0.25">
      <c r="A2214" s="1">
        <v>41276</v>
      </c>
      <c r="B2214" s="9">
        <v>14.68</v>
      </c>
      <c r="C2214" s="9">
        <v>16.690000000000001</v>
      </c>
      <c r="D2214">
        <v>2885.7</v>
      </c>
      <c r="E2214">
        <v>2574.9899999999998</v>
      </c>
      <c r="F2214">
        <v>61654.69</v>
      </c>
      <c r="G2214">
        <v>55023.55</v>
      </c>
      <c r="H2214">
        <f>(1/(1-91/360*VLOOKUP($A2214,Tbills!$B$4:$C$974,2,1)/100))^((1)/91)-1</f>
        <v>2.0835330114543638E-6</v>
      </c>
      <c r="I2214">
        <f>I2213*(1-IF($A2214&lt;=I2209,I$1,I$1+IF(AND(WEEKDAY($A2214)&lt;&gt;1,WEEKDAY($A2214)&lt;&gt;7),J$1,0)))^($A2214-$A2213)*(1-0.5*(E2214/E2213-1))</f>
        <v>26.094024681619427</v>
      </c>
      <c r="K2214">
        <f>ROW()</f>
        <v>2214</v>
      </c>
      <c r="L2214">
        <f>B2214/C2214</f>
        <v>0.87956860395446368</v>
      </c>
      <c r="M2214">
        <f t="shared" si="34"/>
        <v>18.347118605983308</v>
      </c>
      <c r="O2214">
        <v>18.322500000000002</v>
      </c>
      <c r="P2214">
        <f>P2213*(1-P$1+H2213)^($A2214-$A2213)*(2-E2214/E2213)</f>
        <v>18.549006993487666</v>
      </c>
    </row>
    <row r="2215" spans="1:16" x14ac:dyDescent="0.25">
      <c r="A2215" s="1">
        <v>41277</v>
      </c>
      <c r="B2215" s="9">
        <v>14.56</v>
      </c>
      <c r="C2215" s="9">
        <v>16.739999999999998</v>
      </c>
      <c r="D2215">
        <v>2930.31</v>
      </c>
      <c r="E2215">
        <v>2614.79</v>
      </c>
      <c r="F2215">
        <v>61680.44</v>
      </c>
      <c r="G2215">
        <v>55046.42</v>
      </c>
      <c r="H2215">
        <f>(1/(1-91/360*VLOOKUP($A2215,Tbills!$B$4:$C$974,2,1)/100))^((1)/91)-1</f>
        <v>2.0835330114543638E-6</v>
      </c>
      <c r="I2215">
        <f>I2214*(1-IF($A2215&lt;=I2210,I$1,I$1+IF(AND(WEEKDAY($A2215)&lt;&gt;1,WEEKDAY($A2215)&lt;&gt;7),J$1,0)))^($A2215-$A2214)*(1-0.5*(E2215/E2214-1))</f>
        <v>25.891691311419965</v>
      </c>
      <c r="K2215">
        <f>ROW()</f>
        <v>2215</v>
      </c>
      <c r="L2215">
        <f>B2215/C2215</f>
        <v>0.86977299880525694</v>
      </c>
      <c r="M2215">
        <f t="shared" si="34"/>
        <v>18.062697423949579</v>
      </c>
      <c r="O2215">
        <v>18.028749999999999</v>
      </c>
      <c r="P2215">
        <f>P2214*(1-P$1+H2214)^($A2215-$A2214)*(2-E2215/E2214)</f>
        <v>18.261669260139474</v>
      </c>
    </row>
    <row r="2216" spans="1:16" x14ac:dyDescent="0.25">
      <c r="A2216" s="1">
        <v>41278</v>
      </c>
      <c r="B2216" s="9">
        <v>13.83</v>
      </c>
      <c r="C2216" s="9">
        <v>16.34</v>
      </c>
      <c r="D2216">
        <v>2858.22</v>
      </c>
      <c r="E2216">
        <v>2550.46</v>
      </c>
      <c r="F2216">
        <v>61243.08</v>
      </c>
      <c r="G2216">
        <v>54655.98</v>
      </c>
      <c r="H2216">
        <f>(1/(1-91/360*VLOOKUP($A2216,Tbills!$B$4:$C$974,2,1)/100))^((1)/91)-1</f>
        <v>2.0835330114543638E-6</v>
      </c>
      <c r="I2216">
        <f>I2215*(1-IF($A2216&lt;=I2211,I$1,I$1+IF(AND(WEEKDAY($A2216)&lt;&gt;1,WEEKDAY($A2216)&lt;&gt;7),J$1,0)))^($A2216-$A2215)*(1-0.5*(E2216/E2215-1))</f>
        <v>26.209507459446368</v>
      </c>
      <c r="K2216">
        <f>ROW()</f>
        <v>2216</v>
      </c>
      <c r="L2216">
        <f>B2216/C2216</f>
        <v>0.84638922888616897</v>
      </c>
      <c r="M2216">
        <f t="shared" si="34"/>
        <v>18.50622040096593</v>
      </c>
      <c r="O2216">
        <v>18.472549999999998</v>
      </c>
      <c r="P2216">
        <f>P2215*(1-P$1+H2215)^($A2216-$A2215)*(2-E2216/E2215)</f>
        <v>18.710296323293846</v>
      </c>
    </row>
    <row r="2217" spans="1:16" x14ac:dyDescent="0.25">
      <c r="A2217" s="1">
        <v>41281</v>
      </c>
      <c r="B2217" s="9">
        <v>13.79</v>
      </c>
      <c r="C2217" s="9">
        <v>16.45</v>
      </c>
      <c r="D2217">
        <v>2793.37</v>
      </c>
      <c r="E2217">
        <v>2492.5700000000002</v>
      </c>
      <c r="F2217">
        <v>61447.55</v>
      </c>
      <c r="G2217">
        <v>54838.12</v>
      </c>
      <c r="H2217">
        <f>(1/(1-91/360*VLOOKUP($A2217,Tbills!$B$4:$C$974,2,1)/100))^((1)/91)-1</f>
        <v>1.8057055335418681E-6</v>
      </c>
      <c r="I2217">
        <f>I2216*(1-IF($A2217&lt;=I2212,I$1,I$1+IF(AND(WEEKDAY($A2217)&lt;&gt;1,WEEKDAY($A2217)&lt;&gt;7),J$1,0)))^($A2217-$A2216)*(1-0.5*(E2217/E2216-1))</f>
        <v>26.504887739606222</v>
      </c>
      <c r="K2217">
        <f>ROW()</f>
        <v>2217</v>
      </c>
      <c r="L2217">
        <f>B2217/C2217</f>
        <v>0.83829787234042552</v>
      </c>
      <c r="M2217">
        <f t="shared" si="34"/>
        <v>18.923627747089455</v>
      </c>
      <c r="O2217">
        <v>18.888400000000001</v>
      </c>
      <c r="P2217">
        <f>P2216*(1-P$1+H2216)^($A2217-$A2216)*(2-E2217/E2216)</f>
        <v>19.132976605654122</v>
      </c>
    </row>
    <row r="2218" spans="1:16" x14ac:dyDescent="0.25">
      <c r="A2218" s="1">
        <v>41282</v>
      </c>
      <c r="B2218" s="9">
        <v>13.62</v>
      </c>
      <c r="C2218" s="9">
        <v>16.45</v>
      </c>
      <c r="D2218">
        <v>2787.51</v>
      </c>
      <c r="E2218">
        <v>2487.34</v>
      </c>
      <c r="F2218">
        <v>61074.33</v>
      </c>
      <c r="G2218">
        <v>54504.94</v>
      </c>
      <c r="H2218">
        <f>(1/(1-91/360*VLOOKUP($A2218,Tbills!$B$4:$C$974,2,1)/100))^((1)/91)-1</f>
        <v>1.8057055335418681E-6</v>
      </c>
      <c r="I2218">
        <f>I2217*(1-IF($A2218&lt;=I2213,I$1,I$1+IF(AND(WEEKDAY($A2218)&lt;&gt;1,WEEKDAY($A2218)&lt;&gt;7),J$1,0)))^($A2218-$A2217)*(1-0.5*(E2218/E2217-1))</f>
        <v>26.532003916875503</v>
      </c>
      <c r="K2218">
        <f>ROW()</f>
        <v>2218</v>
      </c>
      <c r="L2218">
        <f>B2218/C2218</f>
        <v>0.8279635258358663</v>
      </c>
      <c r="M2218">
        <f t="shared" si="34"/>
        <v>18.962450759495731</v>
      </c>
      <c r="O2218">
        <v>18.926925000000001</v>
      </c>
      <c r="P2218">
        <f>P2217*(1-P$1+H2217)^($A2218-$A2217)*(2-E2218/E2217)</f>
        <v>19.172447583277915</v>
      </c>
    </row>
    <row r="2219" spans="1:16" x14ac:dyDescent="0.25">
      <c r="A2219" s="1">
        <v>41283</v>
      </c>
      <c r="B2219" s="9">
        <v>13.81</v>
      </c>
      <c r="C2219" s="9">
        <v>16.5</v>
      </c>
      <c r="D2219">
        <v>2783.63</v>
      </c>
      <c r="E2219">
        <v>2483.87</v>
      </c>
      <c r="F2219">
        <v>60710.42</v>
      </c>
      <c r="G2219">
        <v>54180.07</v>
      </c>
      <c r="H2219">
        <f>(1/(1-91/360*VLOOKUP($A2219,Tbills!$B$4:$C$974,2,1)/100))^((1)/91)-1</f>
        <v>1.8057055335418681E-6</v>
      </c>
      <c r="I2219">
        <f>I2218*(1-IF($A2219&lt;=I2214,I$1,I$1+IF(AND(WEEKDAY($A2219)&lt;&gt;1,WEEKDAY($A2219)&lt;&gt;7),J$1,0)))^($A2219-$A2218)*(1-0.5*(E2219/E2218-1))</f>
        <v>26.549819805993106</v>
      </c>
      <c r="K2219">
        <f>ROW()</f>
        <v>2219</v>
      </c>
      <c r="L2219">
        <f>B2219/C2219</f>
        <v>0.83696969696969703</v>
      </c>
      <c r="M2219">
        <f t="shared" si="34"/>
        <v>18.988020188680569</v>
      </c>
      <c r="O2219">
        <v>18.953150000000001</v>
      </c>
      <c r="P2219">
        <f>P2218*(1-P$1+H2218)^($A2219-$A2218)*(2-E2219/E2218)</f>
        <v>19.198518947236096</v>
      </c>
    </row>
    <row r="2220" spans="1:16" x14ac:dyDescent="0.25">
      <c r="A2220" s="1">
        <v>41284</v>
      </c>
      <c r="B2220" s="9">
        <v>13.49</v>
      </c>
      <c r="C2220" s="9">
        <v>16.12</v>
      </c>
      <c r="D2220">
        <v>2723.79</v>
      </c>
      <c r="E2220">
        <v>2430.4699999999998</v>
      </c>
      <c r="F2220">
        <v>59871.4</v>
      </c>
      <c r="G2220">
        <v>53431.199999999997</v>
      </c>
      <c r="H2220">
        <f>(1/(1-91/360*VLOOKUP($A2220,Tbills!$B$4:$C$974,2,1)/100))^((1)/91)-1</f>
        <v>1.8057055335418681E-6</v>
      </c>
      <c r="I2220">
        <f>I2219*(1-IF($A2220&lt;=I2215,I$1,I$1+IF(AND(WEEKDAY($A2220)&lt;&gt;1,WEEKDAY($A2220)&lt;&gt;7),J$1,0)))^($A2220-$A2219)*(1-0.5*(E2220/E2219-1))</f>
        <v>26.834514789201492</v>
      </c>
      <c r="K2220">
        <f>ROW()</f>
        <v>2220</v>
      </c>
      <c r="L2220">
        <f>B2220/C2220</f>
        <v>0.83684863523573194</v>
      </c>
      <c r="M2220">
        <f t="shared" si="34"/>
        <v>19.395334735583592</v>
      </c>
      <c r="O2220">
        <v>19.357324999999999</v>
      </c>
      <c r="P2220">
        <f>P2219*(1-P$1+H2219)^($A2220-$A2219)*(2-E2220/E2219)</f>
        <v>19.610572396375343</v>
      </c>
    </row>
    <row r="2221" spans="1:16" x14ac:dyDescent="0.25">
      <c r="A2221" s="1">
        <v>41285</v>
      </c>
      <c r="B2221" s="9">
        <v>13.36</v>
      </c>
      <c r="C2221" s="9">
        <v>16.010000000000002</v>
      </c>
      <c r="D2221">
        <v>2707.98</v>
      </c>
      <c r="E2221">
        <v>2416.35</v>
      </c>
      <c r="F2221">
        <v>59627.03</v>
      </c>
      <c r="G2221">
        <v>53213.02</v>
      </c>
      <c r="H2221">
        <f>(1/(1-91/360*VLOOKUP($A2221,Tbills!$B$4:$C$974,2,1)/100))^((1)/91)-1</f>
        <v>1.8057055335418681E-6</v>
      </c>
      <c r="I2221">
        <f>I2220*(1-IF($A2221&lt;=I2216,I$1,I$1+IF(AND(WEEKDAY($A2221)&lt;&gt;1,WEEKDAY($A2221)&lt;&gt;7),J$1,0)))^($A2221-$A2220)*(1-0.5*(E2221/E2220-1))</f>
        <v>26.91176290337409</v>
      </c>
      <c r="K2221">
        <f>ROW()</f>
        <v>2221</v>
      </c>
      <c r="L2221">
        <f>B2221/C2221</f>
        <v>0.83447845096814477</v>
      </c>
      <c r="M2221">
        <f t="shared" si="34"/>
        <v>19.507104812928063</v>
      </c>
      <c r="O2221">
        <v>19.467275000000001</v>
      </c>
      <c r="P2221">
        <f>P2220*(1-P$1+H2220)^($A2221-$A2220)*(2-E2221/E2220)</f>
        <v>19.723807585941881</v>
      </c>
    </row>
    <row r="2222" spans="1:16" x14ac:dyDescent="0.25">
      <c r="A2222" s="1">
        <v>41288</v>
      </c>
      <c r="B2222" s="9">
        <v>13.52</v>
      </c>
      <c r="C2222" s="9">
        <v>16.29</v>
      </c>
      <c r="D2222">
        <v>2699.42</v>
      </c>
      <c r="E2222">
        <v>2408.6999999999998</v>
      </c>
      <c r="F2222">
        <v>58976.73</v>
      </c>
      <c r="G2222">
        <v>52632.39</v>
      </c>
      <c r="H2222">
        <f>(1/(1-91/360*VLOOKUP($A2222,Tbills!$B$4:$C$974,2,1)/100))^((1)/91)-1</f>
        <v>2.0835330114543638E-6</v>
      </c>
      <c r="I2222">
        <f>I2221*(1-IF($A2222&lt;=I2217,I$1,I$1+IF(AND(WEEKDAY($A2222)&lt;&gt;1,WEEKDAY($A2222)&lt;&gt;7),J$1,0)))^($A2222-$A2221)*(1-0.5*(E2222/E2221-1))</f>
        <v>26.95225870924255</v>
      </c>
      <c r="K2222">
        <f>ROW()</f>
        <v>2222</v>
      </c>
      <c r="L2222">
        <f>B2222/C2222</f>
        <v>0.82995702885205647</v>
      </c>
      <c r="M2222">
        <f t="shared" si="34"/>
        <v>19.566128829855391</v>
      </c>
      <c r="O2222">
        <v>19.526975</v>
      </c>
      <c r="P2222">
        <f>P2221*(1-P$1+H2221)^($A2222-$A2221)*(2-E2222/E2221)</f>
        <v>19.784163618349535</v>
      </c>
    </row>
    <row r="2223" spans="1:16" x14ac:dyDescent="0.25">
      <c r="A2223" s="1">
        <v>41289</v>
      </c>
      <c r="B2223" s="9">
        <v>13.55</v>
      </c>
      <c r="C2223" s="9">
        <v>16.329999999999998</v>
      </c>
      <c r="D2223">
        <v>2676.24</v>
      </c>
      <c r="E2223">
        <v>2388.0100000000002</v>
      </c>
      <c r="F2223">
        <v>59074.81</v>
      </c>
      <c r="G2223">
        <v>52719.81</v>
      </c>
      <c r="H2223">
        <f>(1/(1-91/360*VLOOKUP($A2223,Tbills!$B$4:$C$974,2,1)/100))^((1)/91)-1</f>
        <v>2.0835330114543638E-6</v>
      </c>
      <c r="I2223">
        <f>I2222*(1-IF($A2223&lt;=I2218,I$1,I$1+IF(AND(WEEKDAY($A2223)&lt;&gt;1,WEEKDAY($A2223)&lt;&gt;7),J$1,0)))^($A2223-$A2222)*(1-0.5*(E2223/E2222-1))</f>
        <v>27.067310049462264</v>
      </c>
      <c r="K2223">
        <f>ROW()</f>
        <v>2223</v>
      </c>
      <c r="L2223">
        <f>B2223/C2223</f>
        <v>0.82976117575015318</v>
      </c>
      <c r="M2223">
        <f t="shared" si="34"/>
        <v>19.733276795332742</v>
      </c>
      <c r="O2223">
        <v>19.691800000000001</v>
      </c>
      <c r="P2223">
        <f>P2222*(1-P$1+H2222)^($A2223-$A2222)*(2-E2223/E2222)</f>
        <v>19.953407109788017</v>
      </c>
    </row>
    <row r="2224" spans="1:16" x14ac:dyDescent="0.25">
      <c r="A2224" s="1">
        <v>41290</v>
      </c>
      <c r="B2224" s="9">
        <v>13.42</v>
      </c>
      <c r="C2224" s="9">
        <v>16.239999999999998</v>
      </c>
      <c r="D2224">
        <v>2625.43</v>
      </c>
      <c r="E2224">
        <v>2342.67</v>
      </c>
      <c r="F2224">
        <v>58421.34</v>
      </c>
      <c r="G2224">
        <v>52136.53</v>
      </c>
      <c r="H2224">
        <f>(1/(1-91/360*VLOOKUP($A2224,Tbills!$B$4:$C$974,2,1)/100))^((1)/91)-1</f>
        <v>2.0835330114543638E-6</v>
      </c>
      <c r="I2224">
        <f>I2223*(1-IF($A2224&lt;=I2219,I$1,I$1+IF(AND(WEEKDAY($A2224)&lt;&gt;1,WEEKDAY($A2224)&lt;&gt;7),J$1,0)))^($A2224-$A2223)*(1-0.5*(E2224/E2223-1))</f>
        <v>27.323555883832835</v>
      </c>
      <c r="K2224">
        <f>ROW()</f>
        <v>2224</v>
      </c>
      <c r="L2224">
        <f>B2224/C2224</f>
        <v>0.82635467980295574</v>
      </c>
      <c r="M2224">
        <f t="shared" si="34"/>
        <v>20.107006518636041</v>
      </c>
      <c r="O2224">
        <v>20.0641</v>
      </c>
      <c r="P2224">
        <f>P2223*(1-P$1+H2223)^($A2224-$A2223)*(2-E2224/E2223)</f>
        <v>20.331543224165515</v>
      </c>
    </row>
    <row r="2225" spans="1:16" x14ac:dyDescent="0.25">
      <c r="A2225" s="1">
        <v>41291</v>
      </c>
      <c r="B2225" s="9">
        <v>13.57</v>
      </c>
      <c r="C2225" s="9">
        <v>16.079999999999998</v>
      </c>
      <c r="D2225">
        <v>2656.47</v>
      </c>
      <c r="E2225">
        <v>2370.36</v>
      </c>
      <c r="F2225">
        <v>57758.54</v>
      </c>
      <c r="G2225">
        <v>51544.93</v>
      </c>
      <c r="H2225">
        <f>(1/(1-91/360*VLOOKUP($A2225,Tbills!$B$4:$C$974,2,1)/100))^((1)/91)-1</f>
        <v>2.0835330114543638E-6</v>
      </c>
      <c r="I2225">
        <f>I2224*(1-IF($A2225&lt;=I2220,I$1,I$1+IF(AND(WEEKDAY($A2225)&lt;&gt;1,WEEKDAY($A2225)&lt;&gt;7),J$1,0)))^($A2225-$A2224)*(1-0.5*(E2225/E2224-1))</f>
        <v>27.161368806340519</v>
      </c>
      <c r="K2225">
        <f>ROW()</f>
        <v>2225</v>
      </c>
      <c r="L2225">
        <f>B2225/C2225</f>
        <v>0.84390547263681603</v>
      </c>
      <c r="M2225">
        <f t="shared" si="34"/>
        <v>19.868419364758015</v>
      </c>
      <c r="O2225">
        <v>19.8247</v>
      </c>
      <c r="P2225">
        <f>P2224*(1-P$1+H2224)^($A2225-$A2224)*(2-E2225/E2224)</f>
        <v>20.090526262953798</v>
      </c>
    </row>
    <row r="2226" spans="1:16" x14ac:dyDescent="0.25">
      <c r="A2226" s="1">
        <v>41292</v>
      </c>
      <c r="B2226" s="9">
        <v>12.46</v>
      </c>
      <c r="C2226" s="9">
        <v>15.29</v>
      </c>
      <c r="D2226">
        <v>2486.5300000000002</v>
      </c>
      <c r="E2226">
        <v>2218.7199999999998</v>
      </c>
      <c r="F2226">
        <v>55810.26</v>
      </c>
      <c r="G2226">
        <v>49806.14</v>
      </c>
      <c r="H2226">
        <f>(1/(1-91/360*VLOOKUP($A2226,Tbills!$B$4:$C$974,2,1)/100))^((1)/91)-1</f>
        <v>2.0835330114543638E-6</v>
      </c>
      <c r="I2226">
        <f>I2225*(1-IF($A2226&lt;=I2221,I$1,I$1+IF(AND(WEEKDAY($A2226)&lt;&gt;1,WEEKDAY($A2226)&lt;&gt;7),J$1,0)))^($A2226-$A2225)*(1-0.5*(E2226/E2225-1))</f>
        <v>28.029441875854516</v>
      </c>
      <c r="K2226">
        <f>ROW()</f>
        <v>2226</v>
      </c>
      <c r="L2226">
        <f>B2226/C2226</f>
        <v>0.81491170699803805</v>
      </c>
      <c r="M2226">
        <f t="shared" si="34"/>
        <v>21.138485223132225</v>
      </c>
      <c r="O2226">
        <v>21.0944</v>
      </c>
      <c r="P2226">
        <f>P2225*(1-P$1+H2225)^($A2226-$A2225)*(2-E2226/E2225)</f>
        <v>21.375039559804815</v>
      </c>
    </row>
    <row r="2227" spans="1:16" x14ac:dyDescent="0.25">
      <c r="A2227" s="1">
        <v>41296</v>
      </c>
      <c r="B2227" s="9">
        <v>12.43</v>
      </c>
      <c r="C2227" s="9">
        <v>14.72</v>
      </c>
      <c r="D2227">
        <v>2378.59</v>
      </c>
      <c r="E2227">
        <v>2122.39</v>
      </c>
      <c r="F2227">
        <v>53784.32</v>
      </c>
      <c r="G2227">
        <v>47997.74</v>
      </c>
      <c r="H2227">
        <f>(1/(1-91/360*VLOOKUP($A2227,Tbills!$B$4:$C$974,2,1)/100))^((1)/91)-1</f>
        <v>2.0835330114543638E-6</v>
      </c>
      <c r="I2227">
        <f>I2226*(1-IF($A2227&lt;=I2222,I$1,I$1+IF(AND(WEEKDAY($A2227)&lt;&gt;1,WEEKDAY($A2227)&lt;&gt;7),J$1,0)))^($A2227-$A2226)*(1-0.5*(E2227/E2226-1))</f>
        <v>28.634936599276351</v>
      </c>
      <c r="K2227">
        <f>ROW()</f>
        <v>2227</v>
      </c>
      <c r="L2227">
        <f>B2227/C2227</f>
        <v>0.84442934782608692</v>
      </c>
      <c r="M2227">
        <f t="shared" si="34"/>
        <v>22.052144429112019</v>
      </c>
      <c r="O2227">
        <v>22.002700000000001</v>
      </c>
      <c r="P2227">
        <f>P2226*(1-P$1+H2226)^($A2227-$A2226)*(2-E2227/E2226)</f>
        <v>22.299964457171608</v>
      </c>
    </row>
    <row r="2228" spans="1:16" x14ac:dyDescent="0.25">
      <c r="A2228" s="1">
        <v>41297</v>
      </c>
      <c r="B2228" s="9">
        <v>12.46</v>
      </c>
      <c r="C2228" s="9">
        <v>14.5</v>
      </c>
      <c r="D2228">
        <v>2320.52</v>
      </c>
      <c r="E2228">
        <v>2070.5700000000002</v>
      </c>
      <c r="F2228">
        <v>53104.22</v>
      </c>
      <c r="G2228">
        <v>47390.71</v>
      </c>
      <c r="H2228">
        <f>(1/(1-91/360*VLOOKUP($A2228,Tbills!$B$4:$C$974,2,1)/100))^((1)/91)-1</f>
        <v>2.0835330114543638E-6</v>
      </c>
      <c r="I2228">
        <f>I2227*(1-IF($A2228&lt;=I2223,I$1,I$1+IF(AND(WEEKDAY($A2228)&lt;&gt;1,WEEKDAY($A2228)&lt;&gt;7),J$1,0)))^($A2228-$A2227)*(1-0.5*(E2228/E2227-1))</f>
        <v>28.983755663922238</v>
      </c>
      <c r="K2228">
        <f>ROW()</f>
        <v>2228</v>
      </c>
      <c r="L2228">
        <f>B2228/C2228</f>
        <v>0.85931034482758628</v>
      </c>
      <c r="M2228">
        <f t="shared" si="34"/>
        <v>22.589514574691094</v>
      </c>
      <c r="O2228">
        <v>22.532325</v>
      </c>
      <c r="P2228">
        <f>P2227*(1-P$1+H2227)^($A2228-$A2227)*(2-E2228/E2227)</f>
        <v>22.843640173805966</v>
      </c>
    </row>
    <row r="2229" spans="1:16" x14ac:dyDescent="0.25">
      <c r="A2229" s="1">
        <v>41298</v>
      </c>
      <c r="B2229" s="9">
        <v>12.69</v>
      </c>
      <c r="C2229" s="9">
        <v>14.67</v>
      </c>
      <c r="D2229">
        <v>2353.11</v>
      </c>
      <c r="E2229">
        <v>2099.65</v>
      </c>
      <c r="F2229">
        <v>52954.92</v>
      </c>
      <c r="G2229">
        <v>47257.37</v>
      </c>
      <c r="H2229">
        <f>(1/(1-91/360*VLOOKUP($A2229,Tbills!$B$4:$C$974,2,1)/100))^((1)/91)-1</f>
        <v>2.0835330114543638E-6</v>
      </c>
      <c r="I2229">
        <f>I2228*(1-IF($A2229&lt;=I2224,I$1,I$1+IF(AND(WEEKDAY($A2229)&lt;&gt;1,WEEKDAY($A2229)&lt;&gt;7),J$1,0)))^($A2229-$A2228)*(1-0.5*(E2229/E2228-1))</f>
        <v>28.779476253785624</v>
      </c>
      <c r="K2229">
        <f>ROW()</f>
        <v>2229</v>
      </c>
      <c r="L2229">
        <f>B2229/C2229</f>
        <v>0.86503067484662577</v>
      </c>
      <c r="M2229">
        <f t="shared" si="34"/>
        <v>22.271220112387269</v>
      </c>
      <c r="O2229">
        <v>22.215025000000001</v>
      </c>
      <c r="P2229">
        <f>P2228*(1-P$1+H2228)^($A2229-$A2228)*(2-E2229/E2228)</f>
        <v>22.522027888756543</v>
      </c>
    </row>
    <row r="2230" spans="1:16" x14ac:dyDescent="0.25">
      <c r="A2230" s="1">
        <v>41299</v>
      </c>
      <c r="B2230" s="9">
        <v>12.89</v>
      </c>
      <c r="C2230" s="9">
        <v>14.66</v>
      </c>
      <c r="D2230">
        <v>2372.58</v>
      </c>
      <c r="E2230">
        <v>2117.02</v>
      </c>
      <c r="F2230">
        <v>52656.78</v>
      </c>
      <c r="G2230">
        <v>46991.21</v>
      </c>
      <c r="H2230">
        <f>(1/(1-91/360*VLOOKUP($A2230,Tbills!$B$4:$C$974,2,1)/100))^((1)/91)-1</f>
        <v>2.0835330114543638E-6</v>
      </c>
      <c r="I2230">
        <f>I2229*(1-IF($A2230&lt;=I2225,I$1,I$1+IF(AND(WEEKDAY($A2230)&lt;&gt;1,WEEKDAY($A2230)&lt;&gt;7),J$1,0)))^($A2230-$A2229)*(1-0.5*(E2230/E2229-1))</f>
        <v>28.659686765650747</v>
      </c>
      <c r="K2230">
        <f>ROW()</f>
        <v>2230</v>
      </c>
      <c r="L2230">
        <f>B2230/C2230</f>
        <v>0.8792633015006821</v>
      </c>
      <c r="M2230">
        <f t="shared" si="34"/>
        <v>22.085945890037483</v>
      </c>
      <c r="O2230">
        <v>22.037749999999999</v>
      </c>
      <c r="P2230">
        <f>P2229*(1-P$1+H2229)^($A2230-$A2229)*(2-E2230/E2229)</f>
        <v>22.334927912366588</v>
      </c>
    </row>
    <row r="2231" spans="1:16" x14ac:dyDescent="0.25">
      <c r="A2231" s="1">
        <v>41302</v>
      </c>
      <c r="B2231" s="9">
        <v>13.57</v>
      </c>
      <c r="C2231" s="9">
        <v>15.07</v>
      </c>
      <c r="D2231">
        <v>2436.38</v>
      </c>
      <c r="E2231">
        <v>2173.94</v>
      </c>
      <c r="F2231">
        <v>52918.23</v>
      </c>
      <c r="G2231">
        <v>47224.23</v>
      </c>
      <c r="H2231">
        <f>(1/(1-91/360*VLOOKUP($A2231,Tbills!$B$4:$C$974,2,1)/100))^((1)/91)-1</f>
        <v>2.0835330114543638E-6</v>
      </c>
      <c r="I2231">
        <f>I2230*(1-IF($A2231&lt;=I2226,I$1,I$1+IF(AND(WEEKDAY($A2231)&lt;&gt;1,WEEKDAY($A2231)&lt;&gt;7),J$1,0)))^($A2231-$A2230)*(1-0.5*(E2231/E2230-1))</f>
        <v>28.272194740739511</v>
      </c>
      <c r="K2231">
        <f>ROW()</f>
        <v>2231</v>
      </c>
      <c r="L2231">
        <f>B2231/C2231</f>
        <v>0.90046449900464498</v>
      </c>
      <c r="M2231">
        <f t="shared" si="34"/>
        <v>21.489121498008089</v>
      </c>
      <c r="O2231">
        <v>21.440975000000002</v>
      </c>
      <c r="P2231">
        <f>P2230*(1-P$1+H2230)^($A2231-$A2230)*(2-E2231/E2230)</f>
        <v>21.732136353231279</v>
      </c>
    </row>
    <row r="2232" spans="1:16" x14ac:dyDescent="0.25">
      <c r="A2232" s="1">
        <v>41303</v>
      </c>
      <c r="B2232" s="9">
        <v>13.31</v>
      </c>
      <c r="C2232" s="9">
        <v>14.74</v>
      </c>
      <c r="D2232">
        <v>2356.86</v>
      </c>
      <c r="E2232">
        <v>2102.98</v>
      </c>
      <c r="F2232">
        <v>52436.15</v>
      </c>
      <c r="G2232">
        <v>46793.919999999998</v>
      </c>
      <c r="H2232">
        <f>(1/(1-91/360*VLOOKUP($A2232,Tbills!$B$4:$C$974,2,1)/100))^((1)/91)-1</f>
        <v>2.0835330114543638E-6</v>
      </c>
      <c r="I2232">
        <f>I2231*(1-IF($A2232&lt;=I2227,I$1,I$1+IF(AND(WEEKDAY($A2232)&lt;&gt;1,WEEKDAY($A2232)&lt;&gt;7),J$1,0)))^($A2232-$A2231)*(1-0.5*(E2232/E2231-1))</f>
        <v>28.732865993884626</v>
      </c>
      <c r="K2232">
        <f>ROW()</f>
        <v>2232</v>
      </c>
      <c r="L2232">
        <f>B2232/C2232</f>
        <v>0.90298507462686572</v>
      </c>
      <c r="M2232">
        <f t="shared" si="34"/>
        <v>22.189518575993937</v>
      </c>
      <c r="O2232">
        <v>22.139849999999999</v>
      </c>
      <c r="P2232">
        <f>P2231*(1-P$1+H2231)^($A2232-$A2231)*(2-E2232/E2231)</f>
        <v>22.440715988668625</v>
      </c>
    </row>
    <row r="2233" spans="1:16" x14ac:dyDescent="0.25">
      <c r="A2233" s="1">
        <v>41304</v>
      </c>
      <c r="B2233" s="9">
        <v>14.32</v>
      </c>
      <c r="C2233" s="9">
        <v>15.42</v>
      </c>
      <c r="D2233">
        <v>2516.67</v>
      </c>
      <c r="E2233">
        <v>2245.5700000000002</v>
      </c>
      <c r="F2233">
        <v>53479.360000000001</v>
      </c>
      <c r="G2233">
        <v>47724.78</v>
      </c>
      <c r="H2233">
        <f>(1/(1-91/360*VLOOKUP($A2233,Tbills!$B$4:$C$974,2,1)/100))^((1)/91)-1</f>
        <v>2.0835330114543638E-6</v>
      </c>
      <c r="I2233">
        <f>I2232*(1-IF($A2233&lt;=I2228,I$1,I$1+IF(AND(WEEKDAY($A2233)&lt;&gt;1,WEEKDAY($A2233)&lt;&gt;7),J$1,0)))^($A2233-$A2232)*(1-0.5*(E2233/E2232-1))</f>
        <v>27.758044997092394</v>
      </c>
      <c r="K2233">
        <f>ROW()</f>
        <v>2233</v>
      </c>
      <c r="L2233">
        <f>B2233/C2233</f>
        <v>0.92866407263294426</v>
      </c>
      <c r="M2233">
        <f t="shared" si="34"/>
        <v>20.684021858818081</v>
      </c>
      <c r="O2233">
        <v>20.6297</v>
      </c>
      <c r="P2233">
        <f>P2232*(1-P$1+H2232)^($A2233-$A2232)*(2-E2233/E2232)</f>
        <v>20.918420410589665</v>
      </c>
    </row>
    <row r="2234" spans="1:16" x14ac:dyDescent="0.25">
      <c r="A2234" s="1">
        <v>41305</v>
      </c>
      <c r="B2234" s="9">
        <v>14.28</v>
      </c>
      <c r="C2234" s="9">
        <v>15.57</v>
      </c>
      <c r="D2234">
        <v>2493.16</v>
      </c>
      <c r="E2234">
        <v>2224.59</v>
      </c>
      <c r="F2234">
        <v>53798.87</v>
      </c>
      <c r="G2234">
        <v>48009.81</v>
      </c>
      <c r="H2234">
        <f>(1/(1-91/360*VLOOKUP($A2234,Tbills!$B$4:$C$974,2,1)/100))^((1)/91)-1</f>
        <v>2.0835330114543638E-6</v>
      </c>
      <c r="I2234">
        <f>I2233*(1-IF($A2234&lt;=I2229,I$1,I$1+IF(AND(WEEKDAY($A2234)&lt;&gt;1,WEEKDAY($A2234)&lt;&gt;7),J$1,0)))^($A2234-$A2233)*(1-0.5*(E2234/E2233-1))</f>
        <v>27.886988631496415</v>
      </c>
      <c r="K2234">
        <f>ROW()</f>
        <v>2234</v>
      </c>
      <c r="L2234">
        <f>B2234/C2234</f>
        <v>0.91714836223506735</v>
      </c>
      <c r="M2234">
        <f t="shared" si="34"/>
        <v>20.876296988405183</v>
      </c>
      <c r="O2234">
        <v>20.818300000000001</v>
      </c>
      <c r="P2234">
        <f>P2233*(1-P$1+H2233)^($A2234-$A2233)*(2-E2234/E2233)</f>
        <v>21.113120922095071</v>
      </c>
    </row>
    <row r="2235" spans="1:16" x14ac:dyDescent="0.25">
      <c r="A2235" s="1">
        <v>41306</v>
      </c>
      <c r="B2235" s="9">
        <v>12.9</v>
      </c>
      <c r="C2235" s="9">
        <v>14.79</v>
      </c>
      <c r="D2235">
        <v>2419.42</v>
      </c>
      <c r="E2235">
        <v>2158.79</v>
      </c>
      <c r="F2235">
        <v>53568.26</v>
      </c>
      <c r="G2235">
        <v>47803.92</v>
      </c>
      <c r="H2235">
        <f>(1/(1-91/360*VLOOKUP($A2235,Tbills!$B$4:$C$974,2,1)/100))^((1)/91)-1</f>
        <v>2.0835330114543638E-6</v>
      </c>
      <c r="I2235">
        <f>I2234*(1-IF($A2235&lt;=I2230,I$1,I$1+IF(AND(WEEKDAY($A2235)&lt;&gt;1,WEEKDAY($A2235)&lt;&gt;7),J$1,0)))^($A2235-$A2234)*(1-0.5*(E2235/E2234-1))</f>
        <v>28.298679496620153</v>
      </c>
      <c r="K2235">
        <f>ROW()</f>
        <v>2235</v>
      </c>
      <c r="L2235">
        <f>B2235/C2235</f>
        <v>0.87221095334685605</v>
      </c>
      <c r="M2235">
        <f t="shared" si="34"/>
        <v>21.492785127015452</v>
      </c>
      <c r="O2235">
        <v>21.430524999999999</v>
      </c>
      <c r="P2235">
        <f>P2234*(1-P$1+H2234)^($A2235-$A2234)*(2-E2235/E2234)</f>
        <v>21.736856331179741</v>
      </c>
    </row>
    <row r="2236" spans="1:16" x14ac:dyDescent="0.25">
      <c r="A2236" s="1">
        <v>41309</v>
      </c>
      <c r="B2236" s="9">
        <v>14.67</v>
      </c>
      <c r="C2236" s="9">
        <v>15.79</v>
      </c>
      <c r="D2236">
        <v>2529.83</v>
      </c>
      <c r="E2236">
        <v>2257.3000000000002</v>
      </c>
      <c r="F2236">
        <v>53998.11</v>
      </c>
      <c r="G2236">
        <v>48187.22</v>
      </c>
      <c r="H2236">
        <f>(1/(1-91/360*VLOOKUP($A2236,Tbills!$B$4:$C$974,2,1)/100))^((1)/91)-1</f>
        <v>1.9446183847637855E-6</v>
      </c>
      <c r="I2236">
        <f>I2235*(1-IF($A2236&lt;=I2231,I$1,I$1+IF(AND(WEEKDAY($A2236)&lt;&gt;1,WEEKDAY($A2236)&lt;&gt;7),J$1,0)))^($A2236-$A2235)*(1-0.5*(E2236/E2235-1))</f>
        <v>27.650857052486224</v>
      </c>
      <c r="K2236">
        <f>ROW()</f>
        <v>2236</v>
      </c>
      <c r="L2236">
        <f>B2236/C2236</f>
        <v>0.92906903103229899</v>
      </c>
      <c r="M2236">
        <f t="shared" si="34"/>
        <v>20.509159482733775</v>
      </c>
      <c r="O2236">
        <v>20.442675000000001</v>
      </c>
      <c r="P2236">
        <f>P2235*(1-P$1+H2235)^($A2236-$A2235)*(2-E2236/E2235)</f>
        <v>20.74278705564214</v>
      </c>
    </row>
    <row r="2237" spans="1:16" x14ac:dyDescent="0.25">
      <c r="A2237" s="1">
        <v>41310</v>
      </c>
      <c r="B2237" s="9">
        <v>13.72</v>
      </c>
      <c r="C2237" s="9">
        <v>15.3</v>
      </c>
      <c r="D2237">
        <v>2451.02</v>
      </c>
      <c r="E2237">
        <v>2186.9699999999998</v>
      </c>
      <c r="F2237">
        <v>53752.84</v>
      </c>
      <c r="G2237">
        <v>47968.25</v>
      </c>
      <c r="H2237">
        <f>(1/(1-91/360*VLOOKUP($A2237,Tbills!$B$4:$C$974,2,1)/100))^((1)/91)-1</f>
        <v>1.9446183847637855E-6</v>
      </c>
      <c r="I2237">
        <f>I2236*(1-IF($A2237&lt;=I2232,I$1,I$1+IF(AND(WEEKDAY($A2237)&lt;&gt;1,WEEKDAY($A2237)&lt;&gt;7),J$1,0)))^($A2237-$A2236)*(1-0.5*(E2237/E2236-1))</f>
        <v>28.080880774368016</v>
      </c>
      <c r="K2237">
        <f>ROW()</f>
        <v>2237</v>
      </c>
      <c r="L2237">
        <f>B2237/C2237</f>
        <v>0.89673202614379088</v>
      </c>
      <c r="M2237">
        <f t="shared" si="34"/>
        <v>21.147172057522145</v>
      </c>
      <c r="O2237">
        <v>21.088450000000002</v>
      </c>
      <c r="P2237">
        <f>P2236*(1-P$1+H2236)^($A2237-$A2236)*(2-E2237/E2236)</f>
        <v>21.388314166542187</v>
      </c>
    </row>
    <row r="2238" spans="1:16" x14ac:dyDescent="0.25">
      <c r="A2238" s="1">
        <v>41311</v>
      </c>
      <c r="B2238" s="9">
        <v>13.41</v>
      </c>
      <c r="C2238" s="9">
        <v>15.14</v>
      </c>
      <c r="D2238">
        <v>2410.9299999999998</v>
      </c>
      <c r="E2238">
        <v>2151.1999999999998</v>
      </c>
      <c r="F2238">
        <v>53299.16</v>
      </c>
      <c r="G2238">
        <v>47563.3</v>
      </c>
      <c r="H2238">
        <f>(1/(1-91/360*VLOOKUP($A2238,Tbills!$B$4:$C$974,2,1)/100))^((1)/91)-1</f>
        <v>1.9446183847637855E-6</v>
      </c>
      <c r="I2238">
        <f>I2237*(1-IF($A2238&lt;=I2233,I$1,I$1+IF(AND(WEEKDAY($A2238)&lt;&gt;1,WEEKDAY($A2238)&lt;&gt;7),J$1,0)))^($A2238-$A2237)*(1-0.5*(E2238/E2237-1))</f>
        <v>28.309788845964022</v>
      </c>
      <c r="K2238">
        <f>ROW()</f>
        <v>2238</v>
      </c>
      <c r="L2238">
        <f>B2238/C2238</f>
        <v>0.88573315719947154</v>
      </c>
      <c r="M2238">
        <f t="shared" si="34"/>
        <v>21.49205337099124</v>
      </c>
      <c r="O2238">
        <v>21.425775000000002</v>
      </c>
      <c r="P2238">
        <f>P2237*(1-P$1+H2237)^($A2238-$A2237)*(2-E2238/E2237)</f>
        <v>21.737378896717029</v>
      </c>
    </row>
    <row r="2239" spans="1:16" x14ac:dyDescent="0.25">
      <c r="A2239" s="1">
        <v>41312</v>
      </c>
      <c r="B2239" s="9">
        <v>13.5</v>
      </c>
      <c r="C2239" s="9">
        <v>15.19</v>
      </c>
      <c r="D2239">
        <v>2409.25</v>
      </c>
      <c r="E2239">
        <v>2149.6999999999998</v>
      </c>
      <c r="F2239">
        <v>53103.67</v>
      </c>
      <c r="G2239">
        <v>47388.76</v>
      </c>
      <c r="H2239">
        <f>(1/(1-91/360*VLOOKUP($A2239,Tbills!$B$4:$C$974,2,1)/100))^((1)/91)-1</f>
        <v>1.9446183847637855E-6</v>
      </c>
      <c r="I2239">
        <f>I2238*(1-IF($A2239&lt;=I2234,I$1,I$1+IF(AND(WEEKDAY($A2239)&lt;&gt;1,WEEKDAY($A2239)&lt;&gt;7),J$1,0)))^($A2239-$A2238)*(1-0.5*(E2239/E2238-1))</f>
        <v>28.318921757853357</v>
      </c>
      <c r="K2239">
        <f>ROW()</f>
        <v>2239</v>
      </c>
      <c r="L2239">
        <f>B2239/C2239</f>
        <v>0.88874259381171827</v>
      </c>
      <c r="M2239">
        <f t="shared" si="34"/>
        <v>21.50603776477293</v>
      </c>
      <c r="O2239">
        <v>21.440950000000001</v>
      </c>
      <c r="P2239">
        <f>P2238*(1-P$1+H2238)^($A2239-$A2238)*(2-E2239/E2238)</f>
        <v>21.751773804621862</v>
      </c>
    </row>
    <row r="2240" spans="1:16" x14ac:dyDescent="0.25">
      <c r="A2240" s="1">
        <v>41313</v>
      </c>
      <c r="B2240" s="9">
        <v>13.02</v>
      </c>
      <c r="C2240" s="9">
        <v>14.8</v>
      </c>
      <c r="D2240">
        <v>2361.56</v>
      </c>
      <c r="E2240">
        <v>2107.14</v>
      </c>
      <c r="F2240">
        <v>52371.65</v>
      </c>
      <c r="G2240">
        <v>46735.42</v>
      </c>
      <c r="H2240">
        <f>(1/(1-91/360*VLOOKUP($A2240,Tbills!$B$4:$C$974,2,1)/100))^((1)/91)-1</f>
        <v>1.9446183847637855E-6</v>
      </c>
      <c r="I2240">
        <f>I2239*(1-IF($A2240&lt;=I2235,I$1,I$1+IF(AND(WEEKDAY($A2240)&lt;&gt;1,WEEKDAY($A2240)&lt;&gt;7),J$1,0)))^($A2240-$A2239)*(1-0.5*(E2240/E2239-1))</f>
        <v>28.598507977091842</v>
      </c>
      <c r="K2240">
        <f>ROW()</f>
        <v>2240</v>
      </c>
      <c r="L2240">
        <f>B2240/C2240</f>
        <v>0.87972972972972963</v>
      </c>
      <c r="M2240">
        <f t="shared" si="34"/>
        <v>21.9307952135729</v>
      </c>
      <c r="O2240">
        <v>21.860800000000001</v>
      </c>
      <c r="P2240">
        <f>P2239*(1-P$1+H2239)^($A2240-$A2239)*(2-E2240/E2239)</f>
        <v>22.181640535524533</v>
      </c>
    </row>
    <row r="2241" spans="1:16" x14ac:dyDescent="0.25">
      <c r="A2241" s="1">
        <v>41316</v>
      </c>
      <c r="B2241" s="9">
        <v>12.94</v>
      </c>
      <c r="C2241" s="9">
        <v>14.68</v>
      </c>
      <c r="D2241">
        <v>2342.41</v>
      </c>
      <c r="E2241">
        <v>2090.04</v>
      </c>
      <c r="F2241">
        <v>51782.21</v>
      </c>
      <c r="G2241">
        <v>46209.15</v>
      </c>
      <c r="H2241">
        <f>(1/(1-91/360*VLOOKUP($A2241,Tbills!$B$4:$C$974,2,1)/100))^((1)/91)-1</f>
        <v>2.3613675910194587E-6</v>
      </c>
      <c r="I2241">
        <f>I2240*(1-IF($A2241&lt;=I2236,I$1,I$1+IF(AND(WEEKDAY($A2241)&lt;&gt;1,WEEKDAY($A2241)&lt;&gt;7),J$1,0)))^($A2241-$A2240)*(1-0.5*(E2241/E2240-1))</f>
        <v>28.712308179296382</v>
      </c>
      <c r="K2241">
        <f>ROW()</f>
        <v>2241</v>
      </c>
      <c r="L2241">
        <f>B2241/C2241</f>
        <v>0.88147138964577654</v>
      </c>
      <c r="M2241">
        <f t="shared" si="34"/>
        <v>22.105680407031254</v>
      </c>
      <c r="O2241">
        <v>22.038550000000001</v>
      </c>
      <c r="P2241">
        <f>P2240*(1-P$1+H2240)^($A2241-$A2240)*(2-E2241/E2240)</f>
        <v>22.359299744729249</v>
      </c>
    </row>
    <row r="2242" spans="1:16" x14ac:dyDescent="0.25">
      <c r="A2242" s="1">
        <v>41317</v>
      </c>
      <c r="B2242" s="9">
        <v>12.64</v>
      </c>
      <c r="C2242" s="9">
        <v>14.53</v>
      </c>
      <c r="D2242">
        <v>2315.89</v>
      </c>
      <c r="E2242">
        <v>2066.37</v>
      </c>
      <c r="F2242">
        <v>51539.21</v>
      </c>
      <c r="G2242">
        <v>45992.19</v>
      </c>
      <c r="H2242">
        <f>(1/(1-91/360*VLOOKUP($A2242,Tbills!$B$4:$C$974,2,1)/100))^((1)/91)-1</f>
        <v>2.3613675910194587E-6</v>
      </c>
      <c r="I2242">
        <f>I2241*(1-IF($A2242&lt;=I2237,I$1,I$1+IF(AND(WEEKDAY($A2242)&lt;&gt;1,WEEKDAY($A2242)&lt;&gt;7),J$1,0)))^($A2242-$A2241)*(1-0.5*(E2242/E2241-1))</f>
        <v>28.874142126079406</v>
      </c>
      <c r="K2242">
        <f>ROW()</f>
        <v>2242</v>
      </c>
      <c r="L2242">
        <f>B2242/C2242</f>
        <v>0.86992429456297327</v>
      </c>
      <c r="M2242">
        <f t="shared" si="34"/>
        <v>22.354989139143221</v>
      </c>
      <c r="O2242">
        <v>22.280774999999998</v>
      </c>
      <c r="P2242">
        <f>P2241*(1-P$1+H2241)^($A2242-$A2241)*(2-E2242/E2241)</f>
        <v>22.611739034575141</v>
      </c>
    </row>
    <row r="2243" spans="1:16" x14ac:dyDescent="0.25">
      <c r="A2243" s="1">
        <v>41318</v>
      </c>
      <c r="B2243" s="9">
        <v>12.98</v>
      </c>
      <c r="C2243" s="9">
        <v>14.63</v>
      </c>
      <c r="D2243">
        <v>2308.0700000000002</v>
      </c>
      <c r="E2243">
        <v>2059.39</v>
      </c>
      <c r="F2243">
        <v>51345.21</v>
      </c>
      <c r="G2243">
        <v>45818.96</v>
      </c>
      <c r="H2243">
        <f>(1/(1-91/360*VLOOKUP($A2243,Tbills!$B$4:$C$974,2,1)/100))^((1)/91)-1</f>
        <v>2.3613675910194587E-6</v>
      </c>
      <c r="I2243">
        <f>I2242*(1-IF($A2243&lt;=I2238,I$1,I$1+IF(AND(WEEKDAY($A2243)&lt;&gt;1,WEEKDAY($A2243)&lt;&gt;7),J$1,0)))^($A2243-$A2242)*(1-0.5*(E2243/E2242-1))</f>
        <v>28.922156381698475</v>
      </c>
      <c r="K2243">
        <f>ROW()</f>
        <v>2243</v>
      </c>
      <c r="L2243">
        <f>B2243/C2243</f>
        <v>0.88721804511278191</v>
      </c>
      <c r="M2243">
        <f t="shared" si="34"/>
        <v>22.429457443590756</v>
      </c>
      <c r="O2243">
        <v>22.351475000000001</v>
      </c>
      <c r="P2243">
        <f>P2242*(1-P$1+H2242)^($A2243-$A2242)*(2-E2243/E2242)</f>
        <v>22.687333749275261</v>
      </c>
    </row>
    <row r="2244" spans="1:16" x14ac:dyDescent="0.25">
      <c r="A2244" s="1">
        <v>41319</v>
      </c>
      <c r="B2244" s="9">
        <v>12.66</v>
      </c>
      <c r="C2244" s="9">
        <v>14.43</v>
      </c>
      <c r="D2244">
        <v>2277.5300000000002</v>
      </c>
      <c r="E2244">
        <v>2032.13</v>
      </c>
      <c r="F2244">
        <v>51539.17</v>
      </c>
      <c r="G2244">
        <v>45991.94</v>
      </c>
      <c r="H2244">
        <f>(1/(1-91/360*VLOOKUP($A2244,Tbills!$B$4:$C$974,2,1)/100))^((1)/91)-1</f>
        <v>2.3613675910194587E-6</v>
      </c>
      <c r="I2244">
        <f>I2243*(1-IF($A2244&lt;=I2239,I$1,I$1+IF(AND(WEEKDAY($A2244)&lt;&gt;1,WEEKDAY($A2244)&lt;&gt;7),J$1,0)))^($A2244-$A2243)*(1-0.5*(E2244/E2243-1))</f>
        <v>29.112818901873148</v>
      </c>
      <c r="K2244">
        <f>ROW()</f>
        <v>2244</v>
      </c>
      <c r="L2244">
        <f>B2244/C2244</f>
        <v>0.87733887733887739</v>
      </c>
      <c r="M2244">
        <f t="shared" si="34"/>
        <v>22.725296100100245</v>
      </c>
      <c r="O2244">
        <v>22.641175</v>
      </c>
      <c r="P2244">
        <f>P2243*(1-P$1+H2243)^($A2244-$A2243)*(2-E2244/E2243)</f>
        <v>22.986848438315786</v>
      </c>
    </row>
    <row r="2245" spans="1:16" x14ac:dyDescent="0.25">
      <c r="A2245" s="1">
        <v>41320</v>
      </c>
      <c r="B2245" s="9">
        <v>12.46</v>
      </c>
      <c r="C2245" s="9">
        <v>14.26</v>
      </c>
      <c r="D2245">
        <v>2269.11</v>
      </c>
      <c r="E2245">
        <v>2024.62</v>
      </c>
      <c r="F2245">
        <v>51692.53</v>
      </c>
      <c r="G2245">
        <v>46128.68</v>
      </c>
      <c r="H2245">
        <f>(1/(1-91/360*VLOOKUP($A2245,Tbills!$B$4:$C$974,2,1)/100))^((1)/91)-1</f>
        <v>2.3613675910194587E-6</v>
      </c>
      <c r="I2245">
        <f>I2244*(1-IF($A2245&lt;=I2240,I$1,I$1+IF(AND(WEEKDAY($A2245)&lt;&gt;1,WEEKDAY($A2245)&lt;&gt;7),J$1,0)))^($A2245-$A2244)*(1-0.5*(E2245/E2244-1))</f>
        <v>29.165854870043113</v>
      </c>
      <c r="K2245">
        <f>ROW()</f>
        <v>2245</v>
      </c>
      <c r="L2245">
        <f>B2245/C2245</f>
        <v>0.87377279102384298</v>
      </c>
      <c r="M2245">
        <f t="shared" si="34"/>
        <v>22.808218029462374</v>
      </c>
      <c r="O2245">
        <v>22.719225000000002</v>
      </c>
      <c r="P2245">
        <f>P2244*(1-P$1+H2244)^($A2245-$A2244)*(2-E2245/E2244)</f>
        <v>23.07100045879093</v>
      </c>
    </row>
    <row r="2246" spans="1:16" x14ac:dyDescent="0.25">
      <c r="A2246" s="1">
        <v>41324</v>
      </c>
      <c r="B2246" s="9">
        <v>12.31</v>
      </c>
      <c r="C2246" s="9">
        <v>13.99</v>
      </c>
      <c r="D2246">
        <v>2174.2199999999998</v>
      </c>
      <c r="E2246">
        <v>1939.94</v>
      </c>
      <c r="F2246">
        <v>50309.96</v>
      </c>
      <c r="G2246">
        <v>44894.49</v>
      </c>
      <c r="H2246">
        <f>(1/(1-91/360*VLOOKUP($A2246,Tbills!$B$4:$C$974,2,1)/100))^((1)/91)-1</f>
        <v>3.1949139418507855E-6</v>
      </c>
      <c r="I2246">
        <f>I2245*(1-IF($A2246&lt;=I2241,I$1,I$1+IF(AND(WEEKDAY($A2246)&lt;&gt;1,WEEKDAY($A2246)&lt;&gt;7),J$1,0)))^($A2246-$A2245)*(1-0.5*(E2246/E2245-1))</f>
        <v>29.772687919961708</v>
      </c>
      <c r="K2246">
        <f>ROW()</f>
        <v>2246</v>
      </c>
      <c r="L2246">
        <f>B2246/C2246</f>
        <v>0.87991422444603296</v>
      </c>
      <c r="M2246">
        <f t="shared" si="34"/>
        <v>23.757748156870584</v>
      </c>
      <c r="O2246">
        <v>23.662400000000002</v>
      </c>
      <c r="P2246">
        <f>P2245*(1-P$1+H2245)^($A2246-$A2245)*(2-E2246/E2245)</f>
        <v>24.032619313045117</v>
      </c>
    </row>
    <row r="2247" spans="1:16" x14ac:dyDescent="0.25">
      <c r="A2247" s="1">
        <v>41325</v>
      </c>
      <c r="B2247" s="9">
        <v>14.68</v>
      </c>
      <c r="C2247" s="9">
        <v>15.41</v>
      </c>
      <c r="D2247">
        <v>2394.35</v>
      </c>
      <c r="E2247">
        <v>2136.35</v>
      </c>
      <c r="F2247">
        <v>51773.27</v>
      </c>
      <c r="G2247">
        <v>46200.15</v>
      </c>
      <c r="H2247">
        <f>(1/(1-91/360*VLOOKUP($A2247,Tbills!$B$4:$C$974,2,1)/100))^((1)/91)-1</f>
        <v>3.1949139418507855E-6</v>
      </c>
      <c r="I2247">
        <f>I2246*(1-IF($A2247&lt;=I2242,I$1,I$1+IF(AND(WEEKDAY($A2247)&lt;&gt;1,WEEKDAY($A2247)&lt;&gt;7),J$1,0)))^($A2247-$A2246)*(1-0.5*(E2247/E2246-1))</f>
        <v>28.264778403223637</v>
      </c>
      <c r="K2247">
        <f>ROW()</f>
        <v>2247</v>
      </c>
      <c r="L2247">
        <f>B2247/C2247</f>
        <v>0.95262816353017521</v>
      </c>
      <c r="M2247">
        <f t="shared" si="34"/>
        <v>21.351390962590546</v>
      </c>
      <c r="O2247">
        <v>21.257124999999998</v>
      </c>
      <c r="P2247">
        <f>P2246*(1-P$1+H2246)^($A2247-$A2246)*(2-E2247/E2246)</f>
        <v>21.598697298843813</v>
      </c>
    </row>
    <row r="2248" spans="1:16" x14ac:dyDescent="0.25">
      <c r="A2248" s="1">
        <v>41326</v>
      </c>
      <c r="B2248" s="9">
        <v>15.22</v>
      </c>
      <c r="C2248" s="9">
        <v>15.71</v>
      </c>
      <c r="D2248">
        <v>2411.39</v>
      </c>
      <c r="E2248">
        <v>2151.54</v>
      </c>
      <c r="F2248">
        <v>52255.08</v>
      </c>
      <c r="G2248">
        <v>46629.95</v>
      </c>
      <c r="H2248">
        <f>(1/(1-91/360*VLOOKUP($A2248,Tbills!$B$4:$C$974,2,1)/100))^((1)/91)-1</f>
        <v>3.1949139418507855E-6</v>
      </c>
      <c r="I2248">
        <f>I2247*(1-IF($A2248&lt;=I2243,I$1,I$1+IF(AND(WEEKDAY($A2248)&lt;&gt;1,WEEKDAY($A2248)&lt;&gt;7),J$1,0)))^($A2248-$A2247)*(1-0.5*(E2248/E2247-1))</f>
        <v>28.163560424461011</v>
      </c>
      <c r="K2248">
        <f>ROW()</f>
        <v>2248</v>
      </c>
      <c r="L2248">
        <f>B2248/C2248</f>
        <v>0.96880967536600893</v>
      </c>
      <c r="M2248">
        <f t="shared" si="34"/>
        <v>21.198589683410734</v>
      </c>
      <c r="O2248">
        <v>21.112850000000002</v>
      </c>
      <c r="P2248">
        <f>P2247*(1-P$1+H2247)^($A2248-$A2247)*(2-E2248/E2247)</f>
        <v>21.444400324805894</v>
      </c>
    </row>
    <row r="2249" spans="1:16" x14ac:dyDescent="0.25">
      <c r="A2249" s="1">
        <v>41327</v>
      </c>
      <c r="B2249" s="9">
        <v>14.17</v>
      </c>
      <c r="C2249" s="9">
        <v>14.98</v>
      </c>
      <c r="D2249">
        <v>2319.02</v>
      </c>
      <c r="E2249">
        <v>2069.12</v>
      </c>
      <c r="F2249">
        <v>51401.56</v>
      </c>
      <c r="G2249">
        <v>45868.160000000003</v>
      </c>
      <c r="H2249">
        <f>(1/(1-91/360*VLOOKUP($A2249,Tbills!$B$4:$C$974,2,1)/100))^((1)/91)-1</f>
        <v>3.1949139418507855E-6</v>
      </c>
      <c r="I2249">
        <f>I2248*(1-IF($A2249&lt;=I2244,I$1,I$1+IF(AND(WEEKDAY($A2249)&lt;&gt;1,WEEKDAY($A2249)&lt;&gt;7),J$1,0)))^($A2249-$A2248)*(1-0.5*(E2249/E2248-1))</f>
        <v>28.702250379716947</v>
      </c>
      <c r="K2249">
        <f>ROW()</f>
        <v>2249</v>
      </c>
      <c r="L2249">
        <f>B2249/C2249</f>
        <v>0.94592790387182912</v>
      </c>
      <c r="M2249">
        <f t="shared" ref="M2249:M2312" si="35">M2248*(1-IF($A2249&lt;=N$3,M$1,M$1+IF(AND(WEEKDAY($A2249)&lt;&gt;1,WEEKDAY($A2249)&lt;&gt;7),N$1,0)))^($A2249-$A2248)*(2-$E2249/$E2248)</f>
        <v>22.009628335940082</v>
      </c>
      <c r="O2249">
        <v>21.9192</v>
      </c>
      <c r="P2249">
        <f>P2248*(1-P$1+H2248)^($A2249-$A2248)*(2-E2249/E2248)</f>
        <v>22.265128113665789</v>
      </c>
    </row>
    <row r="2250" spans="1:16" x14ac:dyDescent="0.25">
      <c r="A2250" s="1">
        <v>41330</v>
      </c>
      <c r="B2250" s="9">
        <v>18.989999999999998</v>
      </c>
      <c r="C2250" s="9">
        <v>17.940000000000001</v>
      </c>
      <c r="D2250">
        <v>2704.32</v>
      </c>
      <c r="E2250">
        <v>2412.88</v>
      </c>
      <c r="F2250">
        <v>53140.85</v>
      </c>
      <c r="G2250">
        <v>47419.77</v>
      </c>
      <c r="H2250">
        <f>(1/(1-91/360*VLOOKUP($A2250,Tbills!$B$4:$C$974,2,1)/100))^((1)/91)-1</f>
        <v>3.4727769306908129E-6</v>
      </c>
      <c r="I2250">
        <f>I2249*(1-IF($A2250&lt;=I2245,I$1,I$1+IF(AND(WEEKDAY($A2250)&lt;&gt;1,WEEKDAY($A2250)&lt;&gt;7),J$1,0)))^($A2250-$A2249)*(1-0.5*(E2250/E2249-1))</f>
        <v>26.315924475543692</v>
      </c>
      <c r="K2250">
        <f>ROW()</f>
        <v>2250</v>
      </c>
      <c r="L2250">
        <f>B2250/C2250</f>
        <v>1.0585284280936453</v>
      </c>
      <c r="M2250">
        <f t="shared" si="35"/>
        <v>18.350422673540926</v>
      </c>
      <c r="O2250">
        <v>18.27825</v>
      </c>
      <c r="P2250">
        <f>P2249*(1-P$1+H2249)^($A2250-$A2249)*(2-E2250/E2249)</f>
        <v>18.564156379863196</v>
      </c>
    </row>
    <row r="2251" spans="1:16" x14ac:dyDescent="0.25">
      <c r="A2251" s="1">
        <v>41331</v>
      </c>
      <c r="B2251" s="9">
        <v>16.87</v>
      </c>
      <c r="C2251" s="9">
        <v>17.25</v>
      </c>
      <c r="D2251">
        <v>2635.18</v>
      </c>
      <c r="E2251">
        <v>2351.19</v>
      </c>
      <c r="F2251">
        <v>53173.02</v>
      </c>
      <c r="G2251">
        <v>47448.31</v>
      </c>
      <c r="H2251">
        <f>(1/(1-91/360*VLOOKUP($A2251,Tbills!$B$4:$C$974,2,1)/100))^((1)/91)-1</f>
        <v>3.4727769306908129E-6</v>
      </c>
      <c r="I2251">
        <f>I2250*(1-IF($A2251&lt;=I2246,I$1,I$1+IF(AND(WEEKDAY($A2251)&lt;&gt;1,WEEKDAY($A2251)&lt;&gt;7),J$1,0)))^($A2251-$A2250)*(1-0.5*(E2251/E2250-1))</f>
        <v>26.65163984374059</v>
      </c>
      <c r="K2251">
        <f>ROW()</f>
        <v>2251</v>
      </c>
      <c r="L2251">
        <f>B2251/C2251</f>
        <v>0.9779710144927537</v>
      </c>
      <c r="M2251">
        <f t="shared" si="35"/>
        <v>18.818710618288041</v>
      </c>
      <c r="O2251">
        <v>18.752375000000001</v>
      </c>
      <c r="P2251">
        <f>P2250*(1-P$1+H2250)^($A2251-$A2250)*(2-E2251/E2250)</f>
        <v>19.038147317077136</v>
      </c>
    </row>
    <row r="2252" spans="1:16" x14ac:dyDescent="0.25">
      <c r="A2252" s="1">
        <v>41332</v>
      </c>
      <c r="B2252" s="9">
        <v>14.73</v>
      </c>
      <c r="C2252" s="9">
        <v>15.66</v>
      </c>
      <c r="D2252">
        <v>2404.87</v>
      </c>
      <c r="E2252">
        <v>2145.6999999999998</v>
      </c>
      <c r="F2252">
        <v>51280.160000000003</v>
      </c>
      <c r="G2252">
        <v>45759.07</v>
      </c>
      <c r="H2252">
        <f>(1/(1-91/360*VLOOKUP($A2252,Tbills!$B$4:$C$974,2,1)/100))^((1)/91)-1</f>
        <v>3.4727769306908129E-6</v>
      </c>
      <c r="I2252">
        <f>I2251*(1-IF($A2252&lt;=I2247,I$1,I$1+IF(AND(WEEKDAY($A2252)&lt;&gt;1,WEEKDAY($A2252)&lt;&gt;7),J$1,0)))^($A2252-$A2251)*(1-0.5*(E2252/E2251-1))</f>
        <v>27.815569814410274</v>
      </c>
      <c r="K2252">
        <f>ROW()</f>
        <v>2252</v>
      </c>
      <c r="L2252">
        <f>B2252/C2252</f>
        <v>0.94061302681992343</v>
      </c>
      <c r="M2252">
        <f t="shared" si="35"/>
        <v>20.462480771227096</v>
      </c>
      <c r="O2252">
        <v>20.3872</v>
      </c>
      <c r="P2252">
        <f>P2251*(1-P$1+H2251)^($A2252-$A2251)*(2-E2252/E2251)</f>
        <v>20.701355156426729</v>
      </c>
    </row>
    <row r="2253" spans="1:16" x14ac:dyDescent="0.25">
      <c r="A2253" s="1">
        <v>41333</v>
      </c>
      <c r="B2253" s="9">
        <v>15.51</v>
      </c>
      <c r="C2253" s="9">
        <v>16.18</v>
      </c>
      <c r="D2253">
        <v>2510.2399999999998</v>
      </c>
      <c r="E2253">
        <v>2239.71</v>
      </c>
      <c r="F2253">
        <v>52129.95</v>
      </c>
      <c r="G2253">
        <v>46517.21</v>
      </c>
      <c r="H2253">
        <f>(1/(1-91/360*VLOOKUP($A2253,Tbills!$B$4:$C$974,2,1)/100))^((1)/91)-1</f>
        <v>3.4727769306908129E-6</v>
      </c>
      <c r="I2253">
        <f>I2252*(1-IF($A2253&lt;=I2248,I$1,I$1+IF(AND(WEEKDAY($A2253)&lt;&gt;1,WEEKDAY($A2253)&lt;&gt;7),J$1,0)))^($A2253-$A2252)*(1-0.5*(E2253/E2252-1))</f>
        <v>27.205517036850832</v>
      </c>
      <c r="K2253">
        <f>ROW()</f>
        <v>2253</v>
      </c>
      <c r="L2253">
        <f>B2253/C2253</f>
        <v>0.95859085290482082</v>
      </c>
      <c r="M2253">
        <f t="shared" si="35"/>
        <v>19.565042557868143</v>
      </c>
      <c r="O2253">
        <v>19.497624999999999</v>
      </c>
      <c r="P2253">
        <f>P2252*(1-P$1+H2252)^($A2253-$A2252)*(2-E2253/E2252)</f>
        <v>19.793699002142077</v>
      </c>
    </row>
    <row r="2254" spans="1:16" x14ac:dyDescent="0.25">
      <c r="A2254" s="1">
        <v>41334</v>
      </c>
      <c r="B2254" s="9">
        <v>15.36</v>
      </c>
      <c r="C2254" s="9">
        <v>16.29</v>
      </c>
      <c r="D2254">
        <v>2548.5100000000002</v>
      </c>
      <c r="E2254">
        <v>2273.85</v>
      </c>
      <c r="F2254">
        <v>52417.01</v>
      </c>
      <c r="G2254">
        <v>46773.2</v>
      </c>
      <c r="H2254">
        <f>(1/(1-91/360*VLOOKUP($A2254,Tbills!$B$4:$C$974,2,1)/100))^((1)/91)-1</f>
        <v>3.4727769306908129E-6</v>
      </c>
      <c r="I2254">
        <f>I2253*(1-IF($A2254&lt;=I2249,I$1,I$1+IF(AND(WEEKDAY($A2254)&lt;&gt;1,WEEKDAY($A2254)&lt;&gt;7),J$1,0)))^($A2254-$A2253)*(1-0.5*(E2254/E2253-1))</f>
        <v>26.997466886470395</v>
      </c>
      <c r="K2254">
        <f>ROW()</f>
        <v>2254</v>
      </c>
      <c r="L2254">
        <f>B2254/C2254</f>
        <v>0.94290976058931864</v>
      </c>
      <c r="M2254">
        <f t="shared" si="35"/>
        <v>19.265914378145517</v>
      </c>
      <c r="O2254">
        <v>19.200225</v>
      </c>
      <c r="P2254">
        <f>P2253*(1-P$1+H2253)^($A2254-$A2253)*(2-E2254/E2253)</f>
        <v>19.491329515296446</v>
      </c>
    </row>
    <row r="2255" spans="1:16" x14ac:dyDescent="0.25">
      <c r="A2255" s="1">
        <v>41337</v>
      </c>
      <c r="B2255" s="9">
        <v>14.01</v>
      </c>
      <c r="C2255" s="9">
        <v>15.42</v>
      </c>
      <c r="D2255">
        <v>2357.4899999999998</v>
      </c>
      <c r="E2255">
        <v>2103.4</v>
      </c>
      <c r="F2255">
        <v>51510.11</v>
      </c>
      <c r="G2255">
        <v>45963.46</v>
      </c>
      <c r="H2255">
        <f>(1/(1-91/360*VLOOKUP($A2255,Tbills!$B$4:$C$974,2,1)/100))^((1)/91)-1</f>
        <v>3.0559851109668301E-6</v>
      </c>
      <c r="I2255">
        <f>I2254*(1-IF($A2255&lt;=I2250,I$1,I$1+IF(AND(WEEKDAY($A2255)&lt;&gt;1,WEEKDAY($A2255)&lt;&gt;7),J$1,0)))^($A2255-$A2254)*(1-0.5*(E2255/E2254-1))</f>
        <v>28.007158055315507</v>
      </c>
      <c r="K2255">
        <f>ROW()</f>
        <v>2255</v>
      </c>
      <c r="L2255">
        <f>B2255/C2255</f>
        <v>0.90856031128404668</v>
      </c>
      <c r="M2255">
        <f t="shared" si="35"/>
        <v>20.707212387956787</v>
      </c>
      <c r="O2255">
        <v>20.645600000000002</v>
      </c>
      <c r="P2255">
        <f>P2254*(1-P$1+H2254)^($A2255-$A2254)*(2-E2255/E2254)</f>
        <v>20.950311970774386</v>
      </c>
    </row>
    <row r="2256" spans="1:16" x14ac:dyDescent="0.25">
      <c r="A2256" s="1">
        <v>41338</v>
      </c>
      <c r="B2256" s="9">
        <v>13.48</v>
      </c>
      <c r="C2256" s="9">
        <v>14.95</v>
      </c>
      <c r="D2256">
        <v>2301.27</v>
      </c>
      <c r="E2256">
        <v>2053.23</v>
      </c>
      <c r="F2256">
        <v>50500.69</v>
      </c>
      <c r="G2256">
        <v>45062.6</v>
      </c>
      <c r="H2256">
        <f>(1/(1-91/360*VLOOKUP($A2256,Tbills!$B$4:$C$974,2,1)/100))^((1)/91)-1</f>
        <v>3.0559851109668301E-6</v>
      </c>
      <c r="I2256">
        <f>I2255*(1-IF($A2256&lt;=I2251,I$1,I$1+IF(AND(WEEKDAY($A2256)&lt;&gt;1,WEEKDAY($A2256)&lt;&gt;7),J$1,0)))^($A2256-$A2255)*(1-0.5*(E2256/E2255-1))</f>
        <v>28.340431799433894</v>
      </c>
      <c r="K2256">
        <f>ROW()</f>
        <v>2256</v>
      </c>
      <c r="L2256">
        <f>B2256/C2256</f>
        <v>0.90167224080267561</v>
      </c>
      <c r="M2256">
        <f t="shared" si="35"/>
        <v>21.200130446618999</v>
      </c>
      <c r="O2256">
        <v>21.13355</v>
      </c>
      <c r="P2256">
        <f>P2255*(1-P$1+H2255)^($A2256-$A2255)*(2-E2256/E2255)</f>
        <v>21.449288049888342</v>
      </c>
    </row>
    <row r="2257" spans="1:16" x14ac:dyDescent="0.25">
      <c r="A2257" s="1">
        <v>41339</v>
      </c>
      <c r="B2257" s="9">
        <v>13.53</v>
      </c>
      <c r="C2257" s="9">
        <v>15.03</v>
      </c>
      <c r="D2257">
        <v>2310.7800000000002</v>
      </c>
      <c r="E2257">
        <v>2061.71</v>
      </c>
      <c r="F2257">
        <v>50520.69</v>
      </c>
      <c r="G2257">
        <v>45080.31</v>
      </c>
      <c r="H2257">
        <f>(1/(1-91/360*VLOOKUP($A2257,Tbills!$B$4:$C$974,2,1)/100))^((1)/91)-1</f>
        <v>3.0559851109668301E-6</v>
      </c>
      <c r="I2257">
        <f>I2256*(1-IF($A2257&lt;=I2252,I$1,I$1+IF(AND(WEEKDAY($A2257)&lt;&gt;1,WEEKDAY($A2257)&lt;&gt;7),J$1,0)))^($A2257-$A2256)*(1-0.5*(E2257/E2256-1))</f>
        <v>28.281171598402622</v>
      </c>
      <c r="K2257">
        <f>ROW()</f>
        <v>2257</v>
      </c>
      <c r="L2257">
        <f>B2257/C2257</f>
        <v>0.90019960079840322</v>
      </c>
      <c r="M2257">
        <f t="shared" si="35"/>
        <v>21.111588929517481</v>
      </c>
      <c r="O2257">
        <v>21.044049999999999</v>
      </c>
      <c r="P2257">
        <f>P2256*(1-P$1+H2256)^($A2257-$A2256)*(2-E2257/E2256)</f>
        <v>21.359976042406174</v>
      </c>
    </row>
    <row r="2258" spans="1:16" x14ac:dyDescent="0.25">
      <c r="A2258" s="1">
        <v>41340</v>
      </c>
      <c r="B2258" s="9">
        <v>13.06</v>
      </c>
      <c r="C2258" s="9">
        <v>14.74</v>
      </c>
      <c r="D2258">
        <v>2253.89</v>
      </c>
      <c r="E2258">
        <v>2010.95</v>
      </c>
      <c r="F2258">
        <v>50449.47</v>
      </c>
      <c r="G2258">
        <v>45016.62</v>
      </c>
      <c r="H2258">
        <f>(1/(1-91/360*VLOOKUP($A2258,Tbills!$B$4:$C$974,2,1)/100))^((1)/91)-1</f>
        <v>3.0559851109668301E-6</v>
      </c>
      <c r="I2258">
        <f>I2257*(1-IF($A2258&lt;=I2253,I$1,I$1+IF(AND(WEEKDAY($A2258)&lt;&gt;1,WEEKDAY($A2258)&lt;&gt;7),J$1,0)))^($A2258-$A2257)*(1-0.5*(E2258/E2257-1))</f>
        <v>28.628572473852298</v>
      </c>
      <c r="K2258">
        <f>ROW()</f>
        <v>2258</v>
      </c>
      <c r="L2258">
        <f>B2258/C2258</f>
        <v>0.88602442333785625</v>
      </c>
      <c r="M2258">
        <f t="shared" si="35"/>
        <v>21.63035592664604</v>
      </c>
      <c r="O2258">
        <v>21.559200000000001</v>
      </c>
      <c r="P2258">
        <f>P2257*(1-P$1+H2257)^($A2258-$A2257)*(2-E2258/E2257)</f>
        <v>21.885123308370705</v>
      </c>
    </row>
    <row r="2259" spans="1:16" x14ac:dyDescent="0.25">
      <c r="A2259" s="1">
        <v>41341</v>
      </c>
      <c r="B2259" s="9">
        <v>12.59</v>
      </c>
      <c r="C2259" s="9">
        <v>14.52</v>
      </c>
      <c r="D2259">
        <v>2218.6</v>
      </c>
      <c r="E2259">
        <v>1979.46</v>
      </c>
      <c r="F2259">
        <v>50148.67</v>
      </c>
      <c r="G2259">
        <v>44748.08</v>
      </c>
      <c r="H2259">
        <f>(1/(1-91/360*VLOOKUP($A2259,Tbills!$B$4:$C$974,2,1)/100))^((1)/91)-1</f>
        <v>3.0559851109668301E-6</v>
      </c>
      <c r="I2259">
        <f>I2258*(1-IF($A2259&lt;=I2254,I$1,I$1+IF(AND(WEEKDAY($A2259)&lt;&gt;1,WEEKDAY($A2259)&lt;&gt;7),J$1,0)))^($A2259-$A2258)*(1-0.5*(E2259/E2258-1))</f>
        <v>28.851972721482468</v>
      </c>
      <c r="K2259">
        <f>ROW()</f>
        <v>2259</v>
      </c>
      <c r="L2259">
        <f>B2259/C2259</f>
        <v>0.86707988980716255</v>
      </c>
      <c r="M2259">
        <f t="shared" si="35"/>
        <v>21.968048196396254</v>
      </c>
      <c r="O2259">
        <v>21.896850000000001</v>
      </c>
      <c r="P2259">
        <f>P2258*(1-P$1+H2258)^($A2259-$A2258)*(2-E2259/E2258)</f>
        <v>22.227074067979451</v>
      </c>
    </row>
    <row r="2260" spans="1:16" x14ac:dyDescent="0.25">
      <c r="A2260" s="1">
        <v>41344</v>
      </c>
      <c r="B2260" s="9">
        <v>11.56</v>
      </c>
      <c r="C2260" s="9">
        <v>14.3</v>
      </c>
      <c r="D2260">
        <v>2114.06</v>
      </c>
      <c r="E2260">
        <v>1886.17</v>
      </c>
      <c r="F2260">
        <v>49856.46</v>
      </c>
      <c r="G2260">
        <v>44486.93</v>
      </c>
      <c r="H2260">
        <f>(1/(1-91/360*VLOOKUP($A2260,Tbills!$B$4:$C$974,2,1)/100))^((1)/91)-1</f>
        <v>2.639209272237153E-6</v>
      </c>
      <c r="I2260">
        <f>I2259*(1-IF($A2260&lt;=I2255,I$1,I$1+IF(AND(WEEKDAY($A2260)&lt;&gt;1,WEEKDAY($A2260)&lt;&gt;7),J$1,0)))^($A2260-$A2259)*(1-0.5*(E2260/E2259-1))</f>
        <v>29.529549396866329</v>
      </c>
      <c r="K2260">
        <f>ROW()</f>
        <v>2260</v>
      </c>
      <c r="L2260">
        <f>B2260/C2260</f>
        <v>0.8083916083916084</v>
      </c>
      <c r="M2260">
        <f t="shared" si="35"/>
        <v>23.00016664771211</v>
      </c>
      <c r="O2260">
        <v>22.919474999999998</v>
      </c>
      <c r="P2260">
        <f>P2259*(1-P$1+H2259)^($A2260-$A2259)*(2-E2260/E2259)</f>
        <v>23.272245110102837</v>
      </c>
    </row>
    <row r="2261" spans="1:16" x14ac:dyDescent="0.25">
      <c r="A2261" s="1">
        <v>41345</v>
      </c>
      <c r="B2261" s="9">
        <v>12.27</v>
      </c>
      <c r="C2261" s="9">
        <v>14.58</v>
      </c>
      <c r="D2261">
        <v>2162.84</v>
      </c>
      <c r="E2261">
        <v>1929.68</v>
      </c>
      <c r="F2261">
        <v>50283.12</v>
      </c>
      <c r="G2261">
        <v>44867.519999999997</v>
      </c>
      <c r="H2261">
        <f>(1/(1-91/360*VLOOKUP($A2261,Tbills!$B$4:$C$974,2,1)/100))^((1)/91)-1</f>
        <v>2.639209272237153E-6</v>
      </c>
      <c r="I2261">
        <f>I2260*(1-IF($A2261&lt;=I2256,I$1,I$1+IF(AND(WEEKDAY($A2261)&lt;&gt;1,WEEKDAY($A2261)&lt;&gt;7),J$1,0)))^($A2261-$A2260)*(1-0.5*(E2261/E2260-1))</f>
        <v>29.188197188846917</v>
      </c>
      <c r="K2261">
        <f>ROW()</f>
        <v>2261</v>
      </c>
      <c r="L2261">
        <f>B2261/C2261</f>
        <v>0.84156378600823045</v>
      </c>
      <c r="M2261">
        <f t="shared" si="35"/>
        <v>22.468554341760537</v>
      </c>
      <c r="O2261">
        <v>22.38195</v>
      </c>
      <c r="P2261">
        <f>P2260*(1-P$1+H2260)^($A2261-$A2260)*(2-E2261/E2260)</f>
        <v>22.734622157012858</v>
      </c>
    </row>
    <row r="2262" spans="1:16" x14ac:dyDescent="0.25">
      <c r="A2262" s="1">
        <v>41346</v>
      </c>
      <c r="B2262" s="9">
        <v>11.83</v>
      </c>
      <c r="C2262" s="9">
        <v>14.51</v>
      </c>
      <c r="D2262">
        <v>2141.6799999999998</v>
      </c>
      <c r="E2262">
        <v>1910.8</v>
      </c>
      <c r="F2262">
        <v>50557.35</v>
      </c>
      <c r="G2262">
        <v>45112.09</v>
      </c>
      <c r="H2262">
        <f>(1/(1-91/360*VLOOKUP($A2262,Tbills!$B$4:$C$974,2,1)/100))^((1)/91)-1</f>
        <v>2.639209272237153E-6</v>
      </c>
      <c r="I2262">
        <f>I2261*(1-IF($A2262&lt;=I2257,I$1,I$1+IF(AND(WEEKDAY($A2262)&lt;&gt;1,WEEKDAY($A2262)&lt;&gt;7),J$1,0)))^($A2262-$A2261)*(1-0.5*(E2262/E2261-1))</f>
        <v>29.330222522556912</v>
      </c>
      <c r="K2262">
        <f>ROW()</f>
        <v>2262</v>
      </c>
      <c r="L2262">
        <f>B2262/C2262</f>
        <v>0.81529979324603719</v>
      </c>
      <c r="M2262">
        <f t="shared" si="35"/>
        <v>22.687330084738036</v>
      </c>
      <c r="O2262">
        <v>22.599824999999999</v>
      </c>
      <c r="P2262">
        <f>P2261*(1-P$1+H2261)^($A2262-$A2261)*(2-E2262/E2261)</f>
        <v>22.956269320200821</v>
      </c>
    </row>
    <row r="2263" spans="1:16" x14ac:dyDescent="0.25">
      <c r="A2263" s="1">
        <v>41347</v>
      </c>
      <c r="B2263" s="9">
        <v>11.3</v>
      </c>
      <c r="C2263" s="9">
        <v>14.1</v>
      </c>
      <c r="D2263">
        <v>2119.39</v>
      </c>
      <c r="E2263">
        <v>1890.91</v>
      </c>
      <c r="F2263">
        <v>50273.94</v>
      </c>
      <c r="G2263">
        <v>44859.09</v>
      </c>
      <c r="H2263">
        <f>(1/(1-91/360*VLOOKUP($A2263,Tbills!$B$4:$C$974,2,1)/100))^((1)/91)-1</f>
        <v>2.639209272237153E-6</v>
      </c>
      <c r="I2263">
        <f>I2262*(1-IF($A2263&lt;=I2258,I$1,I$1+IF(AND(WEEKDAY($A2263)&lt;&gt;1,WEEKDAY($A2263)&lt;&gt;7),J$1,0)))^($A2263-$A2262)*(1-0.5*(E2263/E2262-1))</f>
        <v>29.48210800858547</v>
      </c>
      <c r="K2263">
        <f>ROW()</f>
        <v>2263</v>
      </c>
      <c r="L2263">
        <f>B2263/C2263</f>
        <v>0.8014184397163121</v>
      </c>
      <c r="M2263">
        <f t="shared" si="35"/>
        <v>22.922420566660865</v>
      </c>
      <c r="O2263">
        <v>22.832249999999998</v>
      </c>
      <c r="P2263">
        <f>P2262*(1-P$1+H2262)^($A2263-$A2262)*(2-E2263/E2262)</f>
        <v>23.194430239297784</v>
      </c>
    </row>
    <row r="2264" spans="1:16" x14ac:dyDescent="0.25">
      <c r="A2264" s="1">
        <v>41348</v>
      </c>
      <c r="B2264" s="9">
        <v>11.3</v>
      </c>
      <c r="C2264" s="9">
        <v>14.26</v>
      </c>
      <c r="D2264">
        <v>2132.3200000000002</v>
      </c>
      <c r="E2264">
        <v>1902.44</v>
      </c>
      <c r="F2264">
        <v>50427.44</v>
      </c>
      <c r="G2264">
        <v>44995.94</v>
      </c>
      <c r="H2264">
        <f>(1/(1-91/360*VLOOKUP($A2264,Tbills!$B$4:$C$974,2,1)/100))^((1)/91)-1</f>
        <v>2.639209272237153E-6</v>
      </c>
      <c r="I2264">
        <f>I2263*(1-IF($A2264&lt;=I2259,I$1,I$1+IF(AND(WEEKDAY($A2264)&lt;&gt;1,WEEKDAY($A2264)&lt;&gt;7),J$1,0)))^($A2264-$A2263)*(1-0.5*(E2264/E2263-1))</f>
        <v>29.391458054533292</v>
      </c>
      <c r="K2264">
        <f>ROW()</f>
        <v>2264</v>
      </c>
      <c r="L2264">
        <f>B2264/C2264</f>
        <v>0.79242636746143069</v>
      </c>
      <c r="M2264">
        <f t="shared" si="35"/>
        <v>22.781587860696565</v>
      </c>
      <c r="O2264">
        <v>22.687774999999998</v>
      </c>
      <c r="P2264">
        <f>P2263*(1-P$1+H2263)^($A2264-$A2263)*(2-E2264/E2263)</f>
        <v>23.052208235159828</v>
      </c>
    </row>
    <row r="2265" spans="1:16" x14ac:dyDescent="0.25">
      <c r="A2265" s="1">
        <v>41351</v>
      </c>
      <c r="B2265" s="9">
        <v>13.36</v>
      </c>
      <c r="C2265" s="9">
        <v>15.39</v>
      </c>
      <c r="D2265">
        <v>2240.64</v>
      </c>
      <c r="E2265">
        <v>1999.06</v>
      </c>
      <c r="F2265">
        <v>51138.64</v>
      </c>
      <c r="G2265">
        <v>45630.18</v>
      </c>
      <c r="H2265">
        <f>(1/(1-91/360*VLOOKUP($A2265,Tbills!$B$4:$C$974,2,1)/100))^((1)/91)-1</f>
        <v>2.3613675910194587E-6</v>
      </c>
      <c r="I2265">
        <f>I2264*(1-IF($A2265&lt;=I2260,I$1,I$1+IF(AND(WEEKDAY($A2265)&lt;&gt;1,WEEKDAY($A2265)&lt;&gt;7),J$1,0)))^($A2265-$A2264)*(1-0.5*(E2265/E2264-1))</f>
        <v>28.642863427361835</v>
      </c>
      <c r="K2265">
        <f>ROW()</f>
        <v>2265</v>
      </c>
      <c r="L2265">
        <f>B2265/C2265</f>
        <v>0.86809616634178033</v>
      </c>
      <c r="M2265">
        <f t="shared" si="35"/>
        <v>21.621548646384845</v>
      </c>
      <c r="O2265">
        <v>21.523975</v>
      </c>
      <c r="P2265">
        <f>P2264*(1-P$1+H2264)^($A2265-$A2264)*(2-E2265/E2264)</f>
        <v>21.879191672801685</v>
      </c>
    </row>
    <row r="2266" spans="1:16" x14ac:dyDescent="0.25">
      <c r="A2266" s="1">
        <v>41352</v>
      </c>
      <c r="B2266" s="9">
        <v>14.39</v>
      </c>
      <c r="C2266" s="9">
        <v>15.71</v>
      </c>
      <c r="D2266">
        <v>2247.34</v>
      </c>
      <c r="E2266">
        <v>2005.04</v>
      </c>
      <c r="F2266">
        <v>51277.99</v>
      </c>
      <c r="G2266">
        <v>45754.41</v>
      </c>
      <c r="H2266">
        <f>(1/(1-91/360*VLOOKUP($A2266,Tbills!$B$4:$C$974,2,1)/100))^((1)/91)-1</f>
        <v>2.3613675910194587E-6</v>
      </c>
      <c r="I2266">
        <f>I2265*(1-IF($A2266&lt;=I2261,I$1,I$1+IF(AND(WEEKDAY($A2266)&lt;&gt;1,WEEKDAY($A2266)&lt;&gt;7),J$1,0)))^($A2266-$A2265)*(1-0.5*(E2266/E2265-1))</f>
        <v>28.599277827026572</v>
      </c>
      <c r="K2266">
        <f>ROW()</f>
        <v>2266</v>
      </c>
      <c r="L2266">
        <f>B2266/C2266</f>
        <v>0.9159770846594526</v>
      </c>
      <c r="M2266">
        <f t="shared" si="35"/>
        <v>21.555865798288078</v>
      </c>
      <c r="O2266">
        <v>21.4602</v>
      </c>
      <c r="P2266">
        <f>P2265*(1-P$1+H2265)^($A2266-$A2265)*(2-E2266/E2265)</f>
        <v>21.812986829037481</v>
      </c>
    </row>
    <row r="2267" spans="1:16" x14ac:dyDescent="0.25">
      <c r="A2267" s="1">
        <v>41353</v>
      </c>
      <c r="B2267" s="9">
        <v>12.67</v>
      </c>
      <c r="C2267" s="9">
        <v>14.93</v>
      </c>
      <c r="D2267">
        <v>2116.0100000000002</v>
      </c>
      <c r="E2267">
        <v>1887.86</v>
      </c>
      <c r="F2267">
        <v>51043.11</v>
      </c>
      <c r="G2267">
        <v>45544.72</v>
      </c>
      <c r="H2267">
        <f>(1/(1-91/360*VLOOKUP($A2267,Tbills!$B$4:$C$974,2,1)/100))^((1)/91)-1</f>
        <v>2.3613675910194587E-6</v>
      </c>
      <c r="I2267">
        <f>I2266*(1-IF($A2267&lt;=I2262,I$1,I$1+IF(AND(WEEKDAY($A2267)&lt;&gt;1,WEEKDAY($A2267)&lt;&gt;7),J$1,0)))^($A2267-$A2266)*(1-0.5*(E2267/E2266-1))</f>
        <v>29.434221566016685</v>
      </c>
      <c r="K2267">
        <f>ROW()</f>
        <v>2267</v>
      </c>
      <c r="L2267">
        <f>B2267/C2267</f>
        <v>0.84862692565304754</v>
      </c>
      <c r="M2267">
        <f t="shared" si="35"/>
        <v>22.814586674252013</v>
      </c>
      <c r="O2267">
        <v>22.713349999999998</v>
      </c>
      <c r="P2267">
        <f>P2266*(1-P$1+H2266)^($A2267-$A2266)*(2-E2267/E2266)</f>
        <v>23.086997791753518</v>
      </c>
    </row>
    <row r="2268" spans="1:16" x14ac:dyDescent="0.25">
      <c r="A2268" s="1">
        <v>41354</v>
      </c>
      <c r="B2268" s="9">
        <v>13.99</v>
      </c>
      <c r="C2268" s="9">
        <v>15.53</v>
      </c>
      <c r="D2268">
        <v>2179.4299999999998</v>
      </c>
      <c r="E2268">
        <v>1944.44</v>
      </c>
      <c r="F2268">
        <v>51134.62</v>
      </c>
      <c r="G2268">
        <v>45626.27</v>
      </c>
      <c r="H2268">
        <f>(1/(1-91/360*VLOOKUP($A2268,Tbills!$B$4:$C$974,2,1)/100))^((1)/91)-1</f>
        <v>2.3613675910194587E-6</v>
      </c>
      <c r="I2268">
        <f>I2267*(1-IF($A2268&lt;=I2263,I$1,I$1+IF(AND(WEEKDAY($A2268)&lt;&gt;1,WEEKDAY($A2268)&lt;&gt;7),J$1,0)))^($A2268-$A2267)*(1-0.5*(E2268/E2267-1))</f>
        <v>28.992388624182087</v>
      </c>
      <c r="K2268">
        <f>ROW()</f>
        <v>2268</v>
      </c>
      <c r="L2268">
        <f>B2268/C2268</f>
        <v>0.90083708950418551</v>
      </c>
      <c r="M2268">
        <f t="shared" si="35"/>
        <v>22.129792660391434</v>
      </c>
      <c r="O2268">
        <v>22.029050000000002</v>
      </c>
      <c r="P2268">
        <f>P2267*(1-P$1+H2267)^($A2268-$A2267)*(2-E2268/E2267)</f>
        <v>22.394294818953767</v>
      </c>
    </row>
    <row r="2269" spans="1:16" x14ac:dyDescent="0.25">
      <c r="A2269" s="1">
        <v>41355</v>
      </c>
      <c r="B2269" s="9">
        <v>13.57</v>
      </c>
      <c r="C2269" s="9">
        <v>15.26</v>
      </c>
      <c r="D2269">
        <v>2157.75</v>
      </c>
      <c r="E2269">
        <v>1925.09</v>
      </c>
      <c r="F2269">
        <v>51373.99</v>
      </c>
      <c r="G2269">
        <v>45839.74</v>
      </c>
      <c r="H2269">
        <f>(1/(1-91/360*VLOOKUP($A2269,Tbills!$B$4:$C$974,2,1)/100))^((1)/91)-1</f>
        <v>2.3613675910194587E-6</v>
      </c>
      <c r="I2269">
        <f>I2268*(1-IF($A2269&lt;=I2264,I$1,I$1+IF(AND(WEEKDAY($A2269)&lt;&gt;1,WEEKDAY($A2269)&lt;&gt;7),J$1,0)))^($A2269-$A2268)*(1-0.5*(E2269/E2268-1))</f>
        <v>29.135888445088376</v>
      </c>
      <c r="K2269">
        <f>ROW()</f>
        <v>2269</v>
      </c>
      <c r="L2269">
        <f>B2269/C2269</f>
        <v>0.88925294888597639</v>
      </c>
      <c r="M2269">
        <f t="shared" si="35"/>
        <v>22.348975255060655</v>
      </c>
      <c r="O2269">
        <v>22.244624999999999</v>
      </c>
      <c r="P2269">
        <f>P2268*(1-P$1+H2268)^($A2269-$A2268)*(2-E2269/E2268)</f>
        <v>22.616367436296454</v>
      </c>
    </row>
    <row r="2270" spans="1:16" x14ac:dyDescent="0.25">
      <c r="A2270" s="1">
        <v>41358</v>
      </c>
      <c r="B2270" s="9">
        <v>13.74</v>
      </c>
      <c r="C2270" s="9">
        <v>15.3</v>
      </c>
      <c r="D2270">
        <v>2122.91</v>
      </c>
      <c r="E2270">
        <v>1894</v>
      </c>
      <c r="F2270">
        <v>50337.52</v>
      </c>
      <c r="G2270">
        <v>44914.59</v>
      </c>
      <c r="H2270">
        <f>(1/(1-91/360*VLOOKUP($A2270,Tbills!$B$4:$C$974,2,1)/100))^((1)/91)-1</f>
        <v>2.0835330114543638E-6</v>
      </c>
      <c r="I2270">
        <f>I2269*(1-IF($A2270&lt;=I2265,I$1,I$1+IF(AND(WEEKDAY($A2270)&lt;&gt;1,WEEKDAY($A2270)&lt;&gt;7),J$1,0)))^($A2270-$A2269)*(1-0.5*(E2270/E2269-1))</f>
        <v>29.368865899518617</v>
      </c>
      <c r="K2270">
        <f>ROW()</f>
        <v>2270</v>
      </c>
      <c r="L2270">
        <f>B2270/C2270</f>
        <v>0.89803921568627443</v>
      </c>
      <c r="M2270">
        <f t="shared" si="35"/>
        <v>22.706735825378175</v>
      </c>
      <c r="O2270">
        <v>22.600200000000001</v>
      </c>
      <c r="P2270">
        <f>P2269*(1-P$1+H2269)^($A2270-$A2269)*(2-E2270/E2269)</f>
        <v>22.979232251139916</v>
      </c>
    </row>
    <row r="2271" spans="1:16" x14ac:dyDescent="0.25">
      <c r="A2271" s="1">
        <v>41359</v>
      </c>
      <c r="B2271" s="9">
        <v>12.77</v>
      </c>
      <c r="C2271" s="9">
        <v>14.75</v>
      </c>
      <c r="D2271">
        <v>2077.2800000000002</v>
      </c>
      <c r="E2271">
        <v>1853.29</v>
      </c>
      <c r="F2271">
        <v>50160.56</v>
      </c>
      <c r="G2271">
        <v>44756.6</v>
      </c>
      <c r="H2271">
        <f>(1/(1-91/360*VLOOKUP($A2271,Tbills!$B$4:$C$974,2,1)/100))^((1)/91)-1</f>
        <v>2.0835330114543638E-6</v>
      </c>
      <c r="I2271">
        <f>I2270*(1-IF($A2271&lt;=I2266,I$1,I$1+IF(AND(WEEKDAY($A2271)&lt;&gt;1,WEEKDAY($A2271)&lt;&gt;7),J$1,0)))^($A2271-$A2270)*(1-0.5*(E2271/E2270-1))</f>
        <v>29.683723313313099</v>
      </c>
      <c r="K2271">
        <f>ROW()</f>
        <v>2271</v>
      </c>
      <c r="L2271">
        <f>B2271/C2271</f>
        <v>0.86576271186440679</v>
      </c>
      <c r="M2271">
        <f t="shared" si="35"/>
        <v>23.193718463426084</v>
      </c>
      <c r="O2271">
        <v>23.081775</v>
      </c>
      <c r="P2271">
        <f>P2270*(1-P$1+H2270)^($A2271-$A2270)*(2-E2271/E2270)</f>
        <v>23.47233300743234</v>
      </c>
    </row>
    <row r="2272" spans="1:16" x14ac:dyDescent="0.25">
      <c r="A2272" s="1">
        <v>41360</v>
      </c>
      <c r="B2272" s="9">
        <v>13.15</v>
      </c>
      <c r="C2272" s="9">
        <v>14.93</v>
      </c>
      <c r="D2272">
        <v>2102.0500000000002</v>
      </c>
      <c r="E2272">
        <v>1875.38</v>
      </c>
      <c r="F2272">
        <v>50300.63</v>
      </c>
      <c r="G2272">
        <v>44881.48</v>
      </c>
      <c r="H2272">
        <f>(1/(1-91/360*VLOOKUP($A2272,Tbills!$B$4:$C$974,2,1)/100))^((1)/91)-1</f>
        <v>2.0835330114543638E-6</v>
      </c>
      <c r="I2272">
        <f>I2271*(1-IF($A2272&lt;=I2267,I$1,I$1+IF(AND(WEEKDAY($A2272)&lt;&gt;1,WEEKDAY($A2272)&lt;&gt;7),J$1,0)))^($A2272-$A2271)*(1-0.5*(E2272/E2271-1))</f>
        <v>29.506050081294099</v>
      </c>
      <c r="K2272">
        <f>ROW()</f>
        <v>2272</v>
      </c>
      <c r="L2272">
        <f>B2272/C2272</f>
        <v>0.88077695914266585</v>
      </c>
      <c r="M2272">
        <f t="shared" si="35"/>
        <v>22.916197188013257</v>
      </c>
      <c r="O2272">
        <v>22.79965</v>
      </c>
      <c r="P2272">
        <f>P2271*(1-P$1+H2271)^($A2272-$A2271)*(2-E2272/E2271)</f>
        <v>23.191748724541515</v>
      </c>
    </row>
    <row r="2273" spans="1:16" x14ac:dyDescent="0.25">
      <c r="A2273" s="1">
        <v>41361</v>
      </c>
      <c r="B2273" s="9">
        <v>12.7</v>
      </c>
      <c r="C2273" s="9">
        <v>14.64</v>
      </c>
      <c r="D2273">
        <v>2078.15</v>
      </c>
      <c r="E2273">
        <v>1854.05</v>
      </c>
      <c r="F2273">
        <v>50440.49</v>
      </c>
      <c r="G2273">
        <v>45006.18</v>
      </c>
      <c r="H2273">
        <f>(1/(1-91/360*VLOOKUP($A2273,Tbills!$B$4:$C$974,2,1)/100))^((1)/91)-1</f>
        <v>2.0835330114543638E-6</v>
      </c>
      <c r="I2273">
        <f>I2272*(1-IF($A2273&lt;=I2268,I$1,I$1+IF(AND(WEEKDAY($A2273)&lt;&gt;1,WEEKDAY($A2273)&lt;&gt;7),J$1,0)))^($A2273-$A2272)*(1-0.5*(E2273/E2272-1))</f>
        <v>29.673074154427418</v>
      </c>
      <c r="K2273">
        <f>ROW()</f>
        <v>2273</v>
      </c>
      <c r="L2273">
        <f>B2273/C2273</f>
        <v>0.86748633879781412</v>
      </c>
      <c r="M2273">
        <f t="shared" si="35"/>
        <v>23.175759554597235</v>
      </c>
      <c r="O2273">
        <v>23.055150000000001</v>
      </c>
      <c r="P2273">
        <f>P2272*(1-P$1+H2272)^($A2273-$A2272)*(2-E2273/E2272)</f>
        <v>23.454705936712767</v>
      </c>
    </row>
    <row r="2274" spans="1:16" x14ac:dyDescent="0.25">
      <c r="A2274" s="1">
        <v>41365</v>
      </c>
      <c r="B2274" s="9">
        <v>13.58</v>
      </c>
      <c r="C2274" s="9">
        <v>15.28</v>
      </c>
      <c r="D2274">
        <v>2103.81</v>
      </c>
      <c r="E2274">
        <v>1876.93</v>
      </c>
      <c r="F2274">
        <v>51016.21</v>
      </c>
      <c r="G2274">
        <v>45519.5</v>
      </c>
      <c r="H2274">
        <f>(1/(1-91/360*VLOOKUP($A2274,Tbills!$B$4:$C$974,2,1)/100))^((1)/91)-1</f>
        <v>2.0835330114543638E-6</v>
      </c>
      <c r="I2274">
        <f>I2273*(1-IF($A2274&lt;=I2269,I$1,I$1+IF(AND(WEEKDAY($A2274)&lt;&gt;1,WEEKDAY($A2274)&lt;&gt;7),J$1,0)))^($A2274-$A2273)*(1-0.5*(E2274/E2273-1))</f>
        <v>29.486913030451969</v>
      </c>
      <c r="K2274">
        <f>ROW()</f>
        <v>2274</v>
      </c>
      <c r="L2274">
        <f>B2274/C2274</f>
        <v>0.88874345549738221</v>
      </c>
      <c r="M2274">
        <f t="shared" si="35"/>
        <v>22.885493798781866</v>
      </c>
      <c r="O2274">
        <v>22.764900000000001</v>
      </c>
      <c r="P2274">
        <f>P2273*(1-P$1+H2273)^($A2274-$A2273)*(2-E2274/E2273)</f>
        <v>23.162027966199084</v>
      </c>
    </row>
    <row r="2275" spans="1:16" x14ac:dyDescent="0.25">
      <c r="A2275" s="1">
        <v>41366</v>
      </c>
      <c r="B2275" s="9">
        <v>12.78</v>
      </c>
      <c r="C2275" s="9">
        <v>14.71</v>
      </c>
      <c r="D2275">
        <v>2025.4</v>
      </c>
      <c r="E2275">
        <v>1806.97</v>
      </c>
      <c r="F2275">
        <v>50126.57</v>
      </c>
      <c r="G2275">
        <v>44725.62</v>
      </c>
      <c r="H2275">
        <f>(1/(1-91/360*VLOOKUP($A2275,Tbills!$B$4:$C$974,2,1)/100))^((1)/91)-1</f>
        <v>2.0835330114543638E-6</v>
      </c>
      <c r="I2275">
        <f>I2274*(1-IF($A2275&lt;=I2270,I$1,I$1+IF(AND(WEEKDAY($A2275)&lt;&gt;1,WEEKDAY($A2275)&lt;&gt;7),J$1,0)))^($A2275-$A2274)*(1-0.5*(E2275/E2274-1))</f>
        <v>30.035673447104269</v>
      </c>
      <c r="K2275">
        <f>ROW()</f>
        <v>2275</v>
      </c>
      <c r="L2275">
        <f>B2275/C2275</f>
        <v>0.8687967369136641</v>
      </c>
      <c r="M2275">
        <f t="shared" si="35"/>
        <v>23.737413666157899</v>
      </c>
      <c r="O2275">
        <v>23.609549999999999</v>
      </c>
      <c r="P2275">
        <f>P2274*(1-P$1+H2274)^($A2275-$A2274)*(2-E2275/E2274)</f>
        <v>24.02452234470509</v>
      </c>
    </row>
    <row r="2276" spans="1:16" x14ac:dyDescent="0.25">
      <c r="A2276" s="1">
        <v>41367</v>
      </c>
      <c r="B2276" s="9">
        <v>14.21</v>
      </c>
      <c r="C2276" s="9">
        <v>15.49</v>
      </c>
      <c r="D2276">
        <v>2121.06</v>
      </c>
      <c r="E2276">
        <v>1892.31</v>
      </c>
      <c r="F2276">
        <v>50522.01</v>
      </c>
      <c r="G2276">
        <v>45078.36</v>
      </c>
      <c r="H2276">
        <f>(1/(1-91/360*VLOOKUP($A2276,Tbills!$B$4:$C$974,2,1)/100))^((1)/91)-1</f>
        <v>2.0835330114543638E-6</v>
      </c>
      <c r="I2276">
        <f>I2275*(1-IF($A2276&lt;=I2271,I$1,I$1+IF(AND(WEEKDAY($A2276)&lt;&gt;1,WEEKDAY($A2276)&lt;&gt;7),J$1,0)))^($A2276-$A2275)*(1-0.5*(E2276/E2275-1))</f>
        <v>29.325644266638012</v>
      </c>
      <c r="K2276">
        <f>ROW()</f>
        <v>2276</v>
      </c>
      <c r="L2276">
        <f>B2276/C2276</f>
        <v>0.91736604260813437</v>
      </c>
      <c r="M2276">
        <f t="shared" si="35"/>
        <v>22.615284201465052</v>
      </c>
      <c r="O2276">
        <v>22.498425000000001</v>
      </c>
      <c r="P2276">
        <f>P2275*(1-P$1+H2275)^($A2276-$A2275)*(2-E2276/E2275)</f>
        <v>22.889087687732118</v>
      </c>
    </row>
    <row r="2277" spans="1:16" x14ac:dyDescent="0.25">
      <c r="A2277" s="1">
        <v>41368</v>
      </c>
      <c r="B2277" s="9">
        <v>13.89</v>
      </c>
      <c r="C2277" s="9">
        <v>15.3</v>
      </c>
      <c r="D2277">
        <v>2080.0100000000002</v>
      </c>
      <c r="E2277">
        <v>1855.69</v>
      </c>
      <c r="F2277">
        <v>50383.24</v>
      </c>
      <c r="G2277">
        <v>44954.45</v>
      </c>
      <c r="H2277">
        <f>(1/(1-91/360*VLOOKUP($A2277,Tbills!$B$4:$C$974,2,1)/100))^((1)/91)-1</f>
        <v>2.0835330114543638E-6</v>
      </c>
      <c r="I2277">
        <f>I2276*(1-IF($A2277&lt;=I2272,I$1,I$1+IF(AND(WEEKDAY($A2277)&lt;&gt;1,WEEKDAY($A2277)&lt;&gt;7),J$1,0)))^($A2277-$A2276)*(1-0.5*(E2277/E2276-1))</f>
        <v>29.608628675759945</v>
      </c>
      <c r="K2277">
        <f>ROW()</f>
        <v>2277</v>
      </c>
      <c r="L2277">
        <f>B2277/C2277</f>
        <v>0.90784313725490196</v>
      </c>
      <c r="M2277">
        <f t="shared" si="35"/>
        <v>23.051861684706939</v>
      </c>
      <c r="O2277">
        <v>22.931450000000002</v>
      </c>
      <c r="P2277">
        <f>P2276*(1-P$1+H2276)^($A2277-$A2276)*(2-E2277/E2276)</f>
        <v>23.331223164142187</v>
      </c>
    </row>
    <row r="2278" spans="1:16" x14ac:dyDescent="0.25">
      <c r="A2278" s="1">
        <v>41369</v>
      </c>
      <c r="B2278" s="9">
        <v>13.92</v>
      </c>
      <c r="C2278" s="9">
        <v>15.38</v>
      </c>
      <c r="D2278">
        <v>2081.84</v>
      </c>
      <c r="E2278">
        <v>1857.32</v>
      </c>
      <c r="F2278">
        <v>50575.519999999997</v>
      </c>
      <c r="G2278">
        <v>45125.919999999998</v>
      </c>
      <c r="H2278">
        <f>(1/(1-91/360*VLOOKUP($A2278,Tbills!$B$4:$C$974,2,1)/100))^((1)/91)-1</f>
        <v>2.0835330114543638E-6</v>
      </c>
      <c r="I2278">
        <f>I2277*(1-IF($A2278&lt;=I2273,I$1,I$1+IF(AND(WEEKDAY($A2278)&lt;&gt;1,WEEKDAY($A2278)&lt;&gt;7),J$1,0)))^($A2278-$A2277)*(1-0.5*(E2278/E2277-1))</f>
        <v>29.594854572881971</v>
      </c>
      <c r="K2278">
        <f>ROW()</f>
        <v>2278</v>
      </c>
      <c r="L2278">
        <f>B2278/C2278</f>
        <v>0.90507152145643688</v>
      </c>
      <c r="M2278">
        <f t="shared" si="35"/>
        <v>23.030540697359701</v>
      </c>
      <c r="O2278">
        <v>22.90915</v>
      </c>
      <c r="P2278">
        <f>P2277*(1-P$1+H2277)^($A2278-$A2277)*(2-E2278/E2277)</f>
        <v>23.309915887696388</v>
      </c>
    </row>
    <row r="2279" spans="1:16" x14ac:dyDescent="0.25">
      <c r="A2279" s="1">
        <v>41372</v>
      </c>
      <c r="B2279" s="9">
        <v>13.19</v>
      </c>
      <c r="C2279" s="9">
        <v>14.71</v>
      </c>
      <c r="D2279">
        <v>2011.36</v>
      </c>
      <c r="E2279">
        <v>1794.43</v>
      </c>
      <c r="F2279">
        <v>49434.45</v>
      </c>
      <c r="G2279">
        <v>44107.519999999997</v>
      </c>
      <c r="H2279">
        <f>(1/(1-91/360*VLOOKUP($A2279,Tbills!$B$4:$C$974,2,1)/100))^((1)/91)-1</f>
        <v>1.8057055335418681E-6</v>
      </c>
      <c r="I2279">
        <f>I2278*(1-IF($A2279&lt;=I2274,I$1,I$1+IF(AND(WEEKDAY($A2279)&lt;&gt;1,WEEKDAY($A2279)&lt;&gt;7),J$1,0)))^($A2279-$A2278)*(1-0.5*(E2279/E2278-1))</f>
        <v>30.093554688489679</v>
      </c>
      <c r="K2279">
        <f>ROW()</f>
        <v>2279</v>
      </c>
      <c r="L2279">
        <f>B2279/C2279</f>
        <v>0.89666893269884429</v>
      </c>
      <c r="M2279">
        <f t="shared" si="35"/>
        <v>23.807042227431278</v>
      </c>
      <c r="O2279">
        <v>23.681750000000001</v>
      </c>
      <c r="P2279">
        <f>P2278*(1-P$1+H2278)^($A2279-$A2278)*(2-E2279/E2278)</f>
        <v>24.096680708499623</v>
      </c>
    </row>
    <row r="2280" spans="1:16" x14ac:dyDescent="0.25">
      <c r="A2280" s="1">
        <v>41373</v>
      </c>
      <c r="B2280" s="9">
        <v>12.84</v>
      </c>
      <c r="C2280" s="9">
        <v>14.46</v>
      </c>
      <c r="D2280">
        <v>2004.5</v>
      </c>
      <c r="E2280">
        <v>1788.3</v>
      </c>
      <c r="F2280">
        <v>48988.51</v>
      </c>
      <c r="G2280">
        <v>43709.55</v>
      </c>
      <c r="H2280">
        <f>(1/(1-91/360*VLOOKUP($A2280,Tbills!$B$4:$C$974,2,1)/100))^((1)/91)-1</f>
        <v>1.8057055335418681E-6</v>
      </c>
      <c r="I2280">
        <f>I2279*(1-IF($A2280&lt;=I2275,I$1,I$1+IF(AND(WEEKDAY($A2280)&lt;&gt;1,WEEKDAY($A2280)&lt;&gt;7),J$1,0)))^($A2280-$A2279)*(1-0.5*(E2280/E2279-1))</f>
        <v>30.144171789604588</v>
      </c>
      <c r="K2280">
        <f>ROW()</f>
        <v>2280</v>
      </c>
      <c r="L2280">
        <f>B2280/C2280</f>
        <v>0.88796680497925307</v>
      </c>
      <c r="M2280">
        <f t="shared" si="35"/>
        <v>23.88725748790597</v>
      </c>
      <c r="O2280">
        <v>23.761800000000001</v>
      </c>
      <c r="P2280">
        <f>P2279*(1-P$1+H2279)^($A2280-$A2279)*(2-E2280/E2279)</f>
        <v>24.178147388146183</v>
      </c>
    </row>
    <row r="2281" spans="1:16" x14ac:dyDescent="0.25">
      <c r="A2281" s="1">
        <v>41374</v>
      </c>
      <c r="B2281" s="9">
        <v>12.36</v>
      </c>
      <c r="C2281" s="9">
        <v>14.12</v>
      </c>
      <c r="D2281">
        <v>1931.14</v>
      </c>
      <c r="E2281">
        <v>1722.85</v>
      </c>
      <c r="F2281">
        <v>48366.71</v>
      </c>
      <c r="G2281">
        <v>43154.68</v>
      </c>
      <c r="H2281">
        <f>(1/(1-91/360*VLOOKUP($A2281,Tbills!$B$4:$C$974,2,1)/100))^((1)/91)-1</f>
        <v>1.8057055335418681E-6</v>
      </c>
      <c r="I2281">
        <f>I2280*(1-IF($A2281&lt;=I2276,I$1,I$1+IF(AND(WEEKDAY($A2281)&lt;&gt;1,WEEKDAY($A2281)&lt;&gt;7),J$1,0)))^($A2281-$A2280)*(1-0.5*(E2281/E2280-1))</f>
        <v>30.694996199568116</v>
      </c>
      <c r="K2281">
        <f>ROW()</f>
        <v>2281</v>
      </c>
      <c r="L2281">
        <f>B2281/C2281</f>
        <v>0.87535410764872523</v>
      </c>
      <c r="M2281">
        <f t="shared" si="35"/>
        <v>24.760354059889156</v>
      </c>
      <c r="O2281">
        <v>24.629750000000001</v>
      </c>
      <c r="P2281">
        <f>P2280*(1-P$1+H2280)^($A2281-$A2280)*(2-E2281/E2280)</f>
        <v>25.062161783818098</v>
      </c>
    </row>
    <row r="2282" spans="1:16" x14ac:dyDescent="0.25">
      <c r="A2282" s="1">
        <v>41375</v>
      </c>
      <c r="B2282" s="9">
        <v>12.24</v>
      </c>
      <c r="C2282" s="9">
        <v>14.17</v>
      </c>
      <c r="D2282">
        <v>1932.57</v>
      </c>
      <c r="E2282">
        <v>1724.13</v>
      </c>
      <c r="F2282">
        <v>48127.69</v>
      </c>
      <c r="G2282">
        <v>42941.34</v>
      </c>
      <c r="H2282">
        <f>(1/(1-91/360*VLOOKUP($A2282,Tbills!$B$4:$C$974,2,1)/100))^((1)/91)-1</f>
        <v>1.8057055335418681E-6</v>
      </c>
      <c r="I2282">
        <f>I2281*(1-IF($A2282&lt;=I2277,I$1,I$1+IF(AND(WEEKDAY($A2282)&lt;&gt;1,WEEKDAY($A2282)&lt;&gt;7),J$1,0)))^($A2282-$A2281)*(1-0.5*(E2282/E2281-1))</f>
        <v>30.682795085228555</v>
      </c>
      <c r="K2282">
        <f>ROW()</f>
        <v>2282</v>
      </c>
      <c r="L2282">
        <f>B2282/C2282</f>
        <v>0.86379675370501063</v>
      </c>
      <c r="M2282">
        <f t="shared" si="35"/>
        <v>24.740805866173275</v>
      </c>
      <c r="O2282">
        <v>24.611374999999999</v>
      </c>
      <c r="P2282">
        <f>P2281*(1-P$1+H2281)^($A2282-$A2281)*(2-E2282/E2281)</f>
        <v>25.042660679006634</v>
      </c>
    </row>
    <row r="2283" spans="1:16" x14ac:dyDescent="0.25">
      <c r="A2283" s="1">
        <v>41376</v>
      </c>
      <c r="B2283" s="9">
        <v>12.06</v>
      </c>
      <c r="C2283" s="9">
        <v>14.02</v>
      </c>
      <c r="D2283">
        <v>1884.16</v>
      </c>
      <c r="E2283">
        <v>1680.94</v>
      </c>
      <c r="F2283">
        <v>47517.919999999998</v>
      </c>
      <c r="G2283">
        <v>42397.21</v>
      </c>
      <c r="H2283">
        <f>(1/(1-91/360*VLOOKUP($A2283,Tbills!$B$4:$C$974,2,1)/100))^((1)/91)-1</f>
        <v>1.8057055335418681E-6</v>
      </c>
      <c r="I2283">
        <f>I2282*(1-IF($A2283&lt;=I2278,I$1,I$1+IF(AND(WEEKDAY($A2283)&lt;&gt;1,WEEKDAY($A2283)&lt;&gt;7),J$1,0)))^($A2283-$A2282)*(1-0.5*(E2283/E2282-1))</f>
        <v>31.066293333958384</v>
      </c>
      <c r="K2283">
        <f>ROW()</f>
        <v>2283</v>
      </c>
      <c r="L2283">
        <f>B2283/C2283</f>
        <v>0.86019971469329537</v>
      </c>
      <c r="M2283">
        <f t="shared" si="35"/>
        <v>25.359389674928455</v>
      </c>
      <c r="O2283">
        <v>25.22465</v>
      </c>
      <c r="P2283">
        <f>P2282*(1-P$1+H2282)^($A2283-$A2282)*(2-E2283/E2282)</f>
        <v>25.669084137804369</v>
      </c>
    </row>
    <row r="2284" spans="1:16" x14ac:dyDescent="0.25">
      <c r="A2284" s="1">
        <v>41379</v>
      </c>
      <c r="B2284" s="9">
        <v>17.27</v>
      </c>
      <c r="C2284" s="9">
        <v>17.03</v>
      </c>
      <c r="D2284">
        <v>2241.1</v>
      </c>
      <c r="E2284">
        <v>1999.37</v>
      </c>
      <c r="F2284">
        <v>50592.39</v>
      </c>
      <c r="G2284">
        <v>45140.13</v>
      </c>
      <c r="H2284">
        <f>(1/(1-91/360*VLOOKUP($A2284,Tbills!$B$4:$C$974,2,1)/100))^((1)/91)-1</f>
        <v>1.527885156615838E-6</v>
      </c>
      <c r="I2284">
        <f>I2283*(1-IF($A2284&lt;=I2279,I$1,I$1+IF(AND(WEEKDAY($A2284)&lt;&gt;1,WEEKDAY($A2284)&lt;&gt;7),J$1,0)))^($A2284-$A2283)*(1-0.5*(E2284/E2283-1))</f>
        <v>28.121565335122398</v>
      </c>
      <c r="K2284">
        <f>ROW()</f>
        <v>2284</v>
      </c>
      <c r="L2284">
        <f>B2284/C2284</f>
        <v>1.014092777451556</v>
      </c>
      <c r="M2284">
        <f t="shared" si="35"/>
        <v>20.552544634654691</v>
      </c>
      <c r="O2284">
        <v>20.462375000000002</v>
      </c>
      <c r="P2284">
        <f>P2283*(1-P$1+H2283)^($A2284-$A2283)*(2-E2284/E2283)</f>
        <v>20.80424803947357</v>
      </c>
    </row>
    <row r="2285" spans="1:16" x14ac:dyDescent="0.25">
      <c r="A2285" s="1">
        <v>41380</v>
      </c>
      <c r="B2285" s="9">
        <v>13.96</v>
      </c>
      <c r="C2285" s="9">
        <v>15.1</v>
      </c>
      <c r="D2285">
        <v>1979.38</v>
      </c>
      <c r="E2285">
        <v>1765.88</v>
      </c>
      <c r="F2285">
        <v>48332.01</v>
      </c>
      <c r="G2285">
        <v>43123.28</v>
      </c>
      <c r="H2285">
        <f>(1/(1-91/360*VLOOKUP($A2285,Tbills!$B$4:$C$974,2,1)/100))^((1)/91)-1</f>
        <v>1.527885156615838E-6</v>
      </c>
      <c r="I2285">
        <f>I2284*(1-IF($A2285&lt;=I2280,I$1,I$1+IF(AND(WEEKDAY($A2285)&lt;&gt;1,WEEKDAY($A2285)&lt;&gt;7),J$1,0)))^($A2285-$A2284)*(1-0.5*(E2285/E2284-1))</f>
        <v>29.762833982025157</v>
      </c>
      <c r="K2285">
        <f>ROW()</f>
        <v>2285</v>
      </c>
      <c r="L2285">
        <f>B2285/C2285</f>
        <v>0.92450331125827823</v>
      </c>
      <c r="M2285">
        <f t="shared" si="35"/>
        <v>22.951638479120213</v>
      </c>
      <c r="O2285">
        <v>22.889900000000001</v>
      </c>
      <c r="P2285">
        <f>P2284*(1-P$1+H2284)^($A2285-$A2284)*(2-E2285/E2284)</f>
        <v>23.232981453436906</v>
      </c>
    </row>
    <row r="2286" spans="1:16" x14ac:dyDescent="0.25">
      <c r="A2286" s="1">
        <v>41381</v>
      </c>
      <c r="B2286" s="9">
        <v>16.510000000000002</v>
      </c>
      <c r="C2286" s="9">
        <v>16.93</v>
      </c>
      <c r="D2286">
        <v>2207.5100000000002</v>
      </c>
      <c r="E2286">
        <v>1969.41</v>
      </c>
      <c r="F2286">
        <v>49106.49</v>
      </c>
      <c r="G2286">
        <v>43814.23</v>
      </c>
      <c r="H2286">
        <f>(1/(1-91/360*VLOOKUP($A2286,Tbills!$B$4:$C$974,2,1)/100))^((1)/91)-1</f>
        <v>1.527885156615838E-6</v>
      </c>
      <c r="I2286">
        <f>I2285*(1-IF($A2286&lt;=I2281,I$1,I$1+IF(AND(WEEKDAY($A2286)&lt;&gt;1,WEEKDAY($A2286)&lt;&gt;7),J$1,0)))^($A2286-$A2285)*(1-0.5*(E2286/E2285-1))</f>
        <v>28.04691675923884</v>
      </c>
      <c r="K2286">
        <f>ROW()</f>
        <v>2286</v>
      </c>
      <c r="L2286">
        <f>B2286/C2286</f>
        <v>0.97519196692262267</v>
      </c>
      <c r="M2286">
        <f t="shared" si="35"/>
        <v>20.305356114962883</v>
      </c>
      <c r="O2286">
        <v>20.224599999999999</v>
      </c>
      <c r="P2286">
        <f>P2285*(1-P$1+H2285)^($A2286-$A2285)*(2-E2286/E2285)</f>
        <v>20.554489264538411</v>
      </c>
    </row>
    <row r="2287" spans="1:16" x14ac:dyDescent="0.25">
      <c r="A2287" s="1">
        <v>41382</v>
      </c>
      <c r="B2287" s="9">
        <v>17.559999999999999</v>
      </c>
      <c r="C2287" s="9">
        <v>17.52</v>
      </c>
      <c r="D2287">
        <v>2308.09</v>
      </c>
      <c r="E2287">
        <v>2059.14</v>
      </c>
      <c r="F2287">
        <v>50732.1</v>
      </c>
      <c r="G2287">
        <v>45264.58</v>
      </c>
      <c r="H2287">
        <f>(1/(1-91/360*VLOOKUP($A2287,Tbills!$B$4:$C$974,2,1)/100))^((1)/91)-1</f>
        <v>1.527885156615838E-6</v>
      </c>
      <c r="I2287">
        <f>I2286*(1-IF($A2287&lt;=I2282,I$1,I$1+IF(AND(WEEKDAY($A2287)&lt;&gt;1,WEEKDAY($A2287)&lt;&gt;7),J$1,0)))^($A2287-$A2286)*(1-0.5*(E2287/E2286-1))</f>
        <v>27.407268430232133</v>
      </c>
      <c r="K2287">
        <f>ROW()</f>
        <v>2287</v>
      </c>
      <c r="L2287">
        <f>B2287/C2287</f>
        <v>1.0022831050228309</v>
      </c>
      <c r="M2287">
        <f t="shared" si="35"/>
        <v>19.379303504321904</v>
      </c>
      <c r="O2287">
        <v>19.293299999999999</v>
      </c>
      <c r="P2287">
        <f>P2286*(1-P$1+H2286)^($A2287-$A2286)*(2-E2287/E2286)</f>
        <v>19.617292698970004</v>
      </c>
    </row>
    <row r="2288" spans="1:16" x14ac:dyDescent="0.25">
      <c r="A2288" s="1">
        <v>41383</v>
      </c>
      <c r="B2288" s="9">
        <v>14.97</v>
      </c>
      <c r="C2288" s="9">
        <v>16.170000000000002</v>
      </c>
      <c r="D2288">
        <v>2146.48</v>
      </c>
      <c r="E2288">
        <v>1914.96</v>
      </c>
      <c r="F2288">
        <v>51030.49</v>
      </c>
      <c r="G2288">
        <v>45530.75</v>
      </c>
      <c r="H2288">
        <f>(1/(1-91/360*VLOOKUP($A2288,Tbills!$B$4:$C$974,2,1)/100))^((1)/91)-1</f>
        <v>1.527885156615838E-6</v>
      </c>
      <c r="I2288">
        <f>I2287*(1-IF($A2288&lt;=I2283,I$1,I$1+IF(AND(WEEKDAY($A2288)&lt;&gt;1,WEEKDAY($A2288)&lt;&gt;7),J$1,0)))^($A2288-$A2287)*(1-0.5*(E2288/E2287-1))</f>
        <v>28.366052043691475</v>
      </c>
      <c r="K2288">
        <f>ROW()</f>
        <v>2288</v>
      </c>
      <c r="L2288">
        <f>B2288/C2288</f>
        <v>0.92578849721706857</v>
      </c>
      <c r="M2288">
        <f t="shared" si="35"/>
        <v>20.735267289054541</v>
      </c>
      <c r="O2288">
        <v>20.658550000000002</v>
      </c>
      <c r="P2288">
        <f>P2287*(1-P$1+H2287)^($A2288-$A2287)*(2-E2288/E2287)</f>
        <v>20.990141867101755</v>
      </c>
    </row>
    <row r="2289" spans="1:16" x14ac:dyDescent="0.25">
      <c r="A2289" s="1">
        <v>41386</v>
      </c>
      <c r="B2289" s="9">
        <v>14.39</v>
      </c>
      <c r="C2289" s="9">
        <v>15.66</v>
      </c>
      <c r="D2289">
        <v>2058.77</v>
      </c>
      <c r="E2289">
        <v>1836.7</v>
      </c>
      <c r="F2289">
        <v>49411.54</v>
      </c>
      <c r="G2289">
        <v>44086.080000000002</v>
      </c>
      <c r="H2289">
        <f>(1/(1-91/360*VLOOKUP($A2289,Tbills!$B$4:$C$974,2,1)/100))^((1)/91)-1</f>
        <v>1.3889776309117252E-6</v>
      </c>
      <c r="I2289">
        <f>I2288*(1-IF($A2289&lt;=I2284,I$1,I$1+IF(AND(WEEKDAY($A2289)&lt;&gt;1,WEEKDAY($A2289)&lt;&gt;7),J$1,0)))^($A2289-$A2288)*(1-0.5*(E2289/E2288-1))</f>
        <v>28.943419533032291</v>
      </c>
      <c r="K2289">
        <f>ROW()</f>
        <v>2289</v>
      </c>
      <c r="L2289">
        <f>B2289/C2289</f>
        <v>0.91890166028097064</v>
      </c>
      <c r="M2289">
        <f t="shared" si="35"/>
        <v>21.579654334920964</v>
      </c>
      <c r="O2289">
        <v>21.500924999999999</v>
      </c>
      <c r="P2289">
        <f>P2288*(1-P$1+H2288)^($A2289-$A2288)*(2-E2289/E2288)</f>
        <v>21.845636569760742</v>
      </c>
    </row>
    <row r="2290" spans="1:16" x14ac:dyDescent="0.25">
      <c r="A2290" s="1">
        <v>41387</v>
      </c>
      <c r="B2290" s="9">
        <v>13.48</v>
      </c>
      <c r="C2290" s="9">
        <v>14.83</v>
      </c>
      <c r="D2290">
        <v>1959.76</v>
      </c>
      <c r="E2290">
        <v>1748.37</v>
      </c>
      <c r="F2290">
        <v>47618.13</v>
      </c>
      <c r="G2290">
        <v>42485.89</v>
      </c>
      <c r="H2290">
        <f>(1/(1-91/360*VLOOKUP($A2290,Tbills!$B$4:$C$974,2,1)/100))^((1)/91)-1</f>
        <v>1.3889776309117252E-6</v>
      </c>
      <c r="I2290">
        <f>I2289*(1-IF($A2290&lt;=I2285,I$1,I$1+IF(AND(WEEKDAY($A2290)&lt;&gt;1,WEEKDAY($A2290)&lt;&gt;7),J$1,0)))^($A2290-$A2289)*(1-0.5*(E2290/E2289-1))</f>
        <v>29.638617021420067</v>
      </c>
      <c r="K2290">
        <f>ROW()</f>
        <v>2290</v>
      </c>
      <c r="L2290">
        <f>B2290/C2290</f>
        <v>0.90896830748482804</v>
      </c>
      <c r="M2290">
        <f t="shared" si="35"/>
        <v>22.616402883216065</v>
      </c>
      <c r="O2290">
        <v>22.529875000000001</v>
      </c>
      <c r="P2290">
        <f>P2289*(1-P$1+H2289)^($A2290-$A2289)*(2-E2290/E2289)</f>
        <v>22.895415023480929</v>
      </c>
    </row>
    <row r="2291" spans="1:16" x14ac:dyDescent="0.25">
      <c r="A2291" s="1">
        <v>41388</v>
      </c>
      <c r="B2291" s="9">
        <v>13.61</v>
      </c>
      <c r="C2291" s="9">
        <v>14.97</v>
      </c>
      <c r="D2291">
        <v>1970.41</v>
      </c>
      <c r="E2291">
        <v>1757.87</v>
      </c>
      <c r="F2291">
        <v>47572.87</v>
      </c>
      <c r="G2291">
        <v>42445.45</v>
      </c>
      <c r="H2291">
        <f>(1/(1-91/360*VLOOKUP($A2291,Tbills!$B$4:$C$974,2,1)/100))^((1)/91)-1</f>
        <v>1.3889776309117252E-6</v>
      </c>
      <c r="I2291">
        <f>I2290*(1-IF($A2291&lt;=I2286,I$1,I$1+IF(AND(WEEKDAY($A2291)&lt;&gt;1,WEEKDAY($A2291)&lt;&gt;7),J$1,0)))^($A2291-$A2290)*(1-0.5*(E2291/E2290-1))</f>
        <v>29.557325025262877</v>
      </c>
      <c r="K2291">
        <f>ROW()</f>
        <v>2291</v>
      </c>
      <c r="L2291">
        <f>B2291/C2291</f>
        <v>0.9091516366065463</v>
      </c>
      <c r="M2291">
        <f t="shared" si="35"/>
        <v>22.492466019073504</v>
      </c>
      <c r="O2291">
        <v>22.406549999999999</v>
      </c>
      <c r="P2291">
        <f>P2290*(1-P$1+H2290)^($A2291-$A2290)*(2-E2291/E2290)</f>
        <v>22.770199166009789</v>
      </c>
    </row>
    <row r="2292" spans="1:16" x14ac:dyDescent="0.25">
      <c r="A2292" s="1">
        <v>41389</v>
      </c>
      <c r="B2292" s="9">
        <v>13.62</v>
      </c>
      <c r="C2292" s="9">
        <v>14.96</v>
      </c>
      <c r="D2292">
        <v>1988.75</v>
      </c>
      <c r="E2292">
        <v>1774.23</v>
      </c>
      <c r="F2292">
        <v>47607.34</v>
      </c>
      <c r="G2292">
        <v>42476.15</v>
      </c>
      <c r="H2292">
        <f>(1/(1-91/360*VLOOKUP($A2292,Tbills!$B$4:$C$974,2,1)/100))^((1)/91)-1</f>
        <v>1.3889776309117252E-6</v>
      </c>
      <c r="I2292">
        <f>I2291*(1-IF($A2292&lt;=I2287,I$1,I$1+IF(AND(WEEKDAY($A2292)&lt;&gt;1,WEEKDAY($A2292)&lt;&gt;7),J$1,0)))^($A2292-$A2291)*(1-0.5*(E2292/E2291-1))</f>
        <v>29.419018463546564</v>
      </c>
      <c r="K2292">
        <f>ROW()</f>
        <v>2292</v>
      </c>
      <c r="L2292">
        <f>B2292/C2292</f>
        <v>0.91042780748663088</v>
      </c>
      <c r="M2292">
        <f t="shared" si="35"/>
        <v>22.282097140808947</v>
      </c>
      <c r="O2292">
        <v>22.19905</v>
      </c>
      <c r="P2292">
        <f>P2291*(1-P$1+H2291)^($A2292-$A2291)*(2-E2292/E2291)</f>
        <v>22.557480333853821</v>
      </c>
    </row>
    <row r="2293" spans="1:16" x14ac:dyDescent="0.25">
      <c r="A2293" s="1">
        <v>41390</v>
      </c>
      <c r="B2293" s="9">
        <v>13.61</v>
      </c>
      <c r="C2293" s="9">
        <v>14.89</v>
      </c>
      <c r="D2293">
        <v>1992.47</v>
      </c>
      <c r="E2293">
        <v>1777.54</v>
      </c>
      <c r="F2293">
        <v>47692.41</v>
      </c>
      <c r="G2293">
        <v>42551.99</v>
      </c>
      <c r="H2293">
        <f>(1/(1-91/360*VLOOKUP($A2293,Tbills!$B$4:$C$974,2,1)/100))^((1)/91)-1</f>
        <v>1.3889776309117252E-6</v>
      </c>
      <c r="I2293">
        <f>I2292*(1-IF($A2293&lt;=I2288,I$1,I$1+IF(AND(WEEKDAY($A2293)&lt;&gt;1,WEEKDAY($A2293)&lt;&gt;7),J$1,0)))^($A2293-$A2292)*(1-0.5*(E2293/E2292-1))</f>
        <v>29.390811445805632</v>
      </c>
      <c r="K2293">
        <f>ROW()</f>
        <v>2293</v>
      </c>
      <c r="L2293">
        <f>B2293/C2293</f>
        <v>0.91403626595030218</v>
      </c>
      <c r="M2293">
        <f t="shared" si="35"/>
        <v>22.239491843993505</v>
      </c>
      <c r="O2293">
        <v>22.156600000000001</v>
      </c>
      <c r="P2293">
        <f>P2292*(1-P$1+H2292)^($A2293-$A2292)*(2-E2293/E2292)</f>
        <v>22.514595655008055</v>
      </c>
    </row>
    <row r="2294" spans="1:16" x14ac:dyDescent="0.25">
      <c r="A2294" s="1">
        <v>41393</v>
      </c>
      <c r="B2294" s="9">
        <v>13.71</v>
      </c>
      <c r="C2294" s="9">
        <v>14.92</v>
      </c>
      <c r="D2294">
        <v>1985.86</v>
      </c>
      <c r="E2294">
        <v>1771.64</v>
      </c>
      <c r="F2294">
        <v>47405.36</v>
      </c>
      <c r="G2294">
        <v>42295.7</v>
      </c>
      <c r="H2294">
        <f>(1/(1-91/360*VLOOKUP($A2294,Tbills!$B$4:$C$974,2,1)/100))^((1)/91)-1</f>
        <v>1.3889776309117252E-6</v>
      </c>
      <c r="I2294">
        <f>I2293*(1-IF($A2294&lt;=I2289,I$1,I$1+IF(AND(WEEKDAY($A2294)&lt;&gt;1,WEEKDAY($A2294)&lt;&gt;7),J$1,0)))^($A2294-$A2293)*(1-0.5*(E2294/E2293-1))</f>
        <v>29.437289699704671</v>
      </c>
      <c r="K2294">
        <f>ROW()</f>
        <v>2294</v>
      </c>
      <c r="L2294">
        <f>B2294/C2294</f>
        <v>0.91890080428954435</v>
      </c>
      <c r="M2294">
        <f t="shared" si="35"/>
        <v>22.310191425778552</v>
      </c>
      <c r="O2294">
        <v>22.228075</v>
      </c>
      <c r="P2294">
        <f>P2293*(1-P$1+H2293)^($A2294-$A2293)*(2-E2294/E2293)</f>
        <v>22.586913691741291</v>
      </c>
    </row>
    <row r="2295" spans="1:16" x14ac:dyDescent="0.25">
      <c r="A2295" s="1">
        <v>41394</v>
      </c>
      <c r="B2295" s="9">
        <v>13.52</v>
      </c>
      <c r="C2295" s="9">
        <v>14.78</v>
      </c>
      <c r="D2295">
        <v>1953.38</v>
      </c>
      <c r="E2295">
        <v>1742.66</v>
      </c>
      <c r="F2295">
        <v>47069.78</v>
      </c>
      <c r="G2295">
        <v>41996.23</v>
      </c>
      <c r="H2295">
        <f>(1/(1-91/360*VLOOKUP($A2295,Tbills!$B$4:$C$974,2,1)/100))^((1)/91)-1</f>
        <v>1.3889776309117252E-6</v>
      </c>
      <c r="I2295">
        <f>I2294*(1-IF($A2295&lt;=I2290,I$1,I$1+IF(AND(WEEKDAY($A2295)&lt;&gt;1,WEEKDAY($A2295)&lt;&gt;7),J$1,0)))^($A2295-$A2294)*(1-0.5*(E2295/E2294-1))</f>
        <v>29.677280802722439</v>
      </c>
      <c r="K2295">
        <f>ROW()</f>
        <v>2295</v>
      </c>
      <c r="L2295">
        <f>B2295/C2295</f>
        <v>0.91474966170500682</v>
      </c>
      <c r="M2295">
        <f t="shared" si="35"/>
        <v>22.674079300641978</v>
      </c>
      <c r="O2295">
        <v>22.593675000000001</v>
      </c>
      <c r="P2295">
        <f>P2294*(1-P$1+H2294)^($A2295-$A2294)*(2-E2295/E2294)</f>
        <v>22.955567029701417</v>
      </c>
    </row>
    <row r="2296" spans="1:16" x14ac:dyDescent="0.25">
      <c r="A2296" s="1">
        <v>41395</v>
      </c>
      <c r="B2296" s="9">
        <v>14.49</v>
      </c>
      <c r="C2296" s="9">
        <v>15.61</v>
      </c>
      <c r="D2296">
        <v>2037.68</v>
      </c>
      <c r="E2296">
        <v>1817.87</v>
      </c>
      <c r="F2296">
        <v>48052.34</v>
      </c>
      <c r="G2296">
        <v>42872.83</v>
      </c>
      <c r="H2296">
        <f>(1/(1-91/360*VLOOKUP($A2296,Tbills!$B$4:$C$974,2,1)/100))^((1)/91)-1</f>
        <v>1.3889776309117252E-6</v>
      </c>
      <c r="I2296">
        <f>I2295*(1-IF($A2296&lt;=I2291,I$1,I$1+IF(AND(WEEKDAY($A2296)&lt;&gt;1,WEEKDAY($A2296)&lt;&gt;7),J$1,0)))^($A2296-$A2295)*(1-0.5*(E2296/E2295-1))</f>
        <v>29.036116624269678</v>
      </c>
      <c r="K2296">
        <f>ROW()</f>
        <v>2296</v>
      </c>
      <c r="L2296">
        <f>B2296/C2296</f>
        <v>0.9282511210762332</v>
      </c>
      <c r="M2296">
        <f t="shared" si="35"/>
        <v>21.694497270991707</v>
      </c>
      <c r="O2296">
        <v>21.618849999999998</v>
      </c>
      <c r="P2296">
        <f>P2295*(1-P$1+H2295)^($A2296-$A2295)*(2-E2296/E2295)</f>
        <v>21.964065093392225</v>
      </c>
    </row>
    <row r="2297" spans="1:16" x14ac:dyDescent="0.25">
      <c r="A2297" s="1">
        <v>41396</v>
      </c>
      <c r="B2297" s="9">
        <v>13.59</v>
      </c>
      <c r="C2297" s="9">
        <v>14.87</v>
      </c>
      <c r="D2297">
        <v>1967.49</v>
      </c>
      <c r="E2297">
        <v>1755.25</v>
      </c>
      <c r="F2297">
        <v>47636.33</v>
      </c>
      <c r="G2297">
        <v>42501.599999999999</v>
      </c>
      <c r="H2297">
        <f>(1/(1-91/360*VLOOKUP($A2297,Tbills!$B$4:$C$974,2,1)/100))^((1)/91)-1</f>
        <v>1.3889776309117252E-6</v>
      </c>
      <c r="I2297">
        <f>I2296*(1-IF($A2297&lt;=I2292,I$1,I$1+IF(AND(WEEKDAY($A2297)&lt;&gt;1,WEEKDAY($A2297)&lt;&gt;7),J$1,0)))^($A2297-$A2296)*(1-0.5*(E2297/E2296-1))</f>
        <v>29.535450087226316</v>
      </c>
      <c r="K2297">
        <f>ROW()</f>
        <v>2297</v>
      </c>
      <c r="L2297">
        <f>B2297/C2297</f>
        <v>0.91392064559515807</v>
      </c>
      <c r="M2297">
        <f t="shared" si="35"/>
        <v>22.440760380100844</v>
      </c>
      <c r="O2297">
        <v>22.362124999999999</v>
      </c>
      <c r="P2297">
        <f>P2296*(1-P$1+H2296)^($A2297-$A2296)*(2-E2297/E2296)</f>
        <v>22.719850420503985</v>
      </c>
    </row>
    <row r="2298" spans="1:16" x14ac:dyDescent="0.25">
      <c r="A2298" s="1">
        <v>41397</v>
      </c>
      <c r="B2298" s="9">
        <v>12.85</v>
      </c>
      <c r="C2298" s="9">
        <v>14.45</v>
      </c>
      <c r="D2298">
        <v>1931.31</v>
      </c>
      <c r="E2298">
        <v>1722.97</v>
      </c>
      <c r="F2298">
        <v>47096.59</v>
      </c>
      <c r="G2298">
        <v>42019.98</v>
      </c>
      <c r="H2298">
        <f>(1/(1-91/360*VLOOKUP($A2298,Tbills!$B$4:$C$974,2,1)/100))^((1)/91)-1</f>
        <v>1.3889776309117252E-6</v>
      </c>
      <c r="I2298">
        <f>I2297*(1-IF($A2298&lt;=I2293,I$1,I$1+IF(AND(WEEKDAY($A2298)&lt;&gt;1,WEEKDAY($A2298)&lt;&gt;7),J$1,0)))^($A2298-$A2297)*(1-0.5*(E2298/E2297-1))</f>
        <v>29.806260765016855</v>
      </c>
      <c r="K2298">
        <f>ROW()</f>
        <v>2298</v>
      </c>
      <c r="L2298">
        <f>B2298/C2298</f>
        <v>0.88927335640138405</v>
      </c>
      <c r="M2298">
        <f t="shared" si="35"/>
        <v>22.852393733503785</v>
      </c>
      <c r="O2298">
        <v>22.772449999999999</v>
      </c>
      <c r="P2298">
        <f>P2297*(1-P$1+H2297)^($A2298-$A2297)*(2-E2298/E2297)</f>
        <v>23.136857159325796</v>
      </c>
    </row>
    <row r="2299" spans="1:16" x14ac:dyDescent="0.25">
      <c r="A2299" s="1">
        <v>41400</v>
      </c>
      <c r="B2299" s="9">
        <v>12.66</v>
      </c>
      <c r="C2299" s="9">
        <v>14.31</v>
      </c>
      <c r="D2299">
        <v>1888.95</v>
      </c>
      <c r="E2299">
        <v>1685.17</v>
      </c>
      <c r="F2299">
        <v>46286.11</v>
      </c>
      <c r="G2299">
        <v>41296.69</v>
      </c>
      <c r="H2299">
        <f>(1/(1-91/360*VLOOKUP($A2299,Tbills!$B$4:$C$974,2,1)/100))^((1)/91)-1</f>
        <v>1.1111679050213041E-6</v>
      </c>
      <c r="I2299">
        <f>I2298*(1-IF($A2299&lt;=I2294,I$1,I$1+IF(AND(WEEKDAY($A2299)&lt;&gt;1,WEEKDAY($A2299)&lt;&gt;7),J$1,0)))^($A2299-$A2298)*(1-0.5*(E2299/E2298-1))</f>
        <v>30.130865670171264</v>
      </c>
      <c r="K2299">
        <f>ROW()</f>
        <v>2299</v>
      </c>
      <c r="L2299">
        <f>B2299/C2299</f>
        <v>0.88469601677148846</v>
      </c>
      <c r="M2299">
        <f t="shared" si="35"/>
        <v>23.350486257305626</v>
      </c>
      <c r="O2299">
        <v>23.270225</v>
      </c>
      <c r="P2299">
        <f>P2298*(1-P$1+H2298)^($A2299-$A2298)*(2-E2299/E2298)</f>
        <v>23.641928513511928</v>
      </c>
    </row>
    <row r="2300" spans="1:16" x14ac:dyDescent="0.25">
      <c r="A2300" s="1">
        <v>41401</v>
      </c>
      <c r="B2300" s="9">
        <v>12.83</v>
      </c>
      <c r="C2300" s="9">
        <v>14.35</v>
      </c>
      <c r="D2300">
        <v>1882.43</v>
      </c>
      <c r="E2300">
        <v>1679.35</v>
      </c>
      <c r="F2300">
        <v>45977.29</v>
      </c>
      <c r="G2300">
        <v>41021.11</v>
      </c>
      <c r="H2300">
        <f>(1/(1-91/360*VLOOKUP($A2300,Tbills!$B$4:$C$974,2,1)/100))^((1)/91)-1</f>
        <v>1.1111679050213041E-6</v>
      </c>
      <c r="I2300">
        <f>I2299*(1-IF($A2300&lt;=I2295,I$1,I$1+IF(AND(WEEKDAY($A2300)&lt;&gt;1,WEEKDAY($A2300)&lt;&gt;7),J$1,0)))^($A2300-$A2299)*(1-0.5*(E2300/E2299-1))</f>
        <v>30.182110932951918</v>
      </c>
      <c r="K2300">
        <f>ROW()</f>
        <v>2300</v>
      </c>
      <c r="L2300">
        <f>B2300/C2300</f>
        <v>0.89407665505226486</v>
      </c>
      <c r="M2300">
        <f t="shared" si="35"/>
        <v>23.430039526225102</v>
      </c>
      <c r="O2300">
        <v>23.349125000000001</v>
      </c>
      <c r="P2300">
        <f>P2299*(1-P$1+H2299)^($A2300-$A2299)*(2-E2300/E2299)</f>
        <v>23.722728550521218</v>
      </c>
    </row>
    <row r="2301" spans="1:16" x14ac:dyDescent="0.25">
      <c r="A2301" s="1">
        <v>41402</v>
      </c>
      <c r="B2301" s="9">
        <v>12.66</v>
      </c>
      <c r="C2301" s="9">
        <v>14.4</v>
      </c>
      <c r="D2301">
        <v>1905.83</v>
      </c>
      <c r="E2301">
        <v>1700.23</v>
      </c>
      <c r="F2301">
        <v>46264.36</v>
      </c>
      <c r="G2301">
        <v>41277.19</v>
      </c>
      <c r="H2301">
        <f>(1/(1-91/360*VLOOKUP($A2301,Tbills!$B$4:$C$974,2,1)/100))^((1)/91)-1</f>
        <v>1.1111679050213041E-6</v>
      </c>
      <c r="I2301">
        <f>I2300*(1-IF($A2301&lt;=I2296,I$1,I$1+IF(AND(WEEKDAY($A2301)&lt;&gt;1,WEEKDAY($A2301)&lt;&gt;7),J$1,0)))^($A2301-$A2300)*(1-0.5*(E2301/E2300-1))</f>
        <v>29.993697397911983</v>
      </c>
      <c r="K2301">
        <f>ROW()</f>
        <v>2301</v>
      </c>
      <c r="L2301">
        <f>B2301/C2301</f>
        <v>0.87916666666666665</v>
      </c>
      <c r="M2301">
        <f t="shared" si="35"/>
        <v>23.137647201345054</v>
      </c>
      <c r="O2301">
        <v>23.058425</v>
      </c>
      <c r="P2301">
        <f>P2300*(1-P$1+H2300)^($A2301-$A2300)*(2-E2301/E2300)</f>
        <v>23.426934330693943</v>
      </c>
    </row>
    <row r="2302" spans="1:16" x14ac:dyDescent="0.25">
      <c r="A2302" s="1">
        <v>41403</v>
      </c>
      <c r="B2302" s="9">
        <v>13.13</v>
      </c>
      <c r="C2302" s="9">
        <v>14.81</v>
      </c>
      <c r="D2302">
        <v>1935.9</v>
      </c>
      <c r="E2302">
        <v>1727.06</v>
      </c>
      <c r="F2302">
        <v>46805.62</v>
      </c>
      <c r="G2302">
        <v>41760.06</v>
      </c>
      <c r="H2302">
        <f>(1/(1-91/360*VLOOKUP($A2302,Tbills!$B$4:$C$974,2,1)/100))^((1)/91)-1</f>
        <v>1.1111679050213041E-6</v>
      </c>
      <c r="I2302">
        <f>I2301*(1-IF($A2302&lt;=I2297,I$1,I$1+IF(AND(WEEKDAY($A2302)&lt;&gt;1,WEEKDAY($A2302)&lt;&gt;7),J$1,0)))^($A2302-$A2301)*(1-0.5*(E2302/E2301-1))</f>
        <v>29.756269358169956</v>
      </c>
      <c r="K2302">
        <f>ROW()</f>
        <v>2302</v>
      </c>
      <c r="L2302">
        <f>B2302/C2302</f>
        <v>0.88656313301823098</v>
      </c>
      <c r="M2302">
        <f t="shared" si="35"/>
        <v>22.771469446795543</v>
      </c>
      <c r="O2302">
        <v>22.694125</v>
      </c>
      <c r="P2302">
        <f>P2301*(1-P$1+H2301)^($A2302-$A2301)*(2-E2302/E2301)</f>
        <v>23.056425018574746</v>
      </c>
    </row>
    <row r="2303" spans="1:16" x14ac:dyDescent="0.25">
      <c r="A2303" s="1">
        <v>41404</v>
      </c>
      <c r="B2303" s="9">
        <v>12.59</v>
      </c>
      <c r="C2303" s="9">
        <v>14.71</v>
      </c>
      <c r="D2303">
        <v>1899.46</v>
      </c>
      <c r="E2303">
        <v>1694.55</v>
      </c>
      <c r="F2303">
        <v>47179.89</v>
      </c>
      <c r="G2303">
        <v>42093.94</v>
      </c>
      <c r="H2303">
        <f>(1/(1-91/360*VLOOKUP($A2303,Tbills!$B$4:$C$974,2,1)/100))^((1)/91)-1</f>
        <v>1.1111679050213041E-6</v>
      </c>
      <c r="I2303">
        <f>I2302*(1-IF($A2303&lt;=I2298,I$1,I$1+IF(AND(WEEKDAY($A2303)&lt;&gt;1,WEEKDAY($A2303)&lt;&gt;7),J$1,0)))^($A2303-$A2302)*(1-0.5*(E2303/E2302-1))</f>
        <v>30.035552069180497</v>
      </c>
      <c r="K2303">
        <f>ROW()</f>
        <v>2303</v>
      </c>
      <c r="L2303">
        <f>B2303/C2303</f>
        <v>0.85588035350101965</v>
      </c>
      <c r="M2303">
        <f t="shared" si="35"/>
        <v>23.199036694690712</v>
      </c>
      <c r="O2303">
        <v>23.121575</v>
      </c>
      <c r="P2303">
        <f>P2302*(1-P$1+H2302)^($A2303-$A2302)*(2-E2303/E2302)</f>
        <v>23.489594071727378</v>
      </c>
    </row>
    <row r="2304" spans="1:16" x14ac:dyDescent="0.25">
      <c r="A2304" s="1">
        <v>41407</v>
      </c>
      <c r="B2304" s="9">
        <v>12.55</v>
      </c>
      <c r="C2304" s="9">
        <v>15.05</v>
      </c>
      <c r="D2304">
        <v>1892.25</v>
      </c>
      <c r="E2304">
        <v>1688.12</v>
      </c>
      <c r="F2304">
        <v>47435.85</v>
      </c>
      <c r="G2304">
        <v>42322.16</v>
      </c>
      <c r="H2304">
        <f>(1/(1-91/360*VLOOKUP($A2304,Tbills!$B$4:$C$974,2,1)/100))^((1)/91)-1</f>
        <v>1.2500718804542288E-6</v>
      </c>
      <c r="I2304">
        <f>I2303*(1-IF($A2304&lt;=I2299,I$1,I$1+IF(AND(WEEKDAY($A2304)&lt;&gt;1,WEEKDAY($A2304)&lt;&gt;7),J$1,0)))^($A2304-$A2303)*(1-0.5*(E2304/E2303-1))</f>
        <v>30.090187656325487</v>
      </c>
      <c r="K2304">
        <f>ROW()</f>
        <v>2304</v>
      </c>
      <c r="L2304">
        <f>B2304/C2304</f>
        <v>0.83388704318936879</v>
      </c>
      <c r="M2304">
        <f t="shared" si="35"/>
        <v>23.283812192826336</v>
      </c>
      <c r="O2304">
        <v>23.208349999999999</v>
      </c>
      <c r="P2304">
        <f>P2303*(1-P$1+H2303)^($A2304-$A2303)*(2-E2304/E2303)</f>
        <v>23.576188173872765</v>
      </c>
    </row>
    <row r="2305" spans="1:16" x14ac:dyDescent="0.25">
      <c r="A2305" s="1">
        <v>41408</v>
      </c>
      <c r="B2305" s="9">
        <v>12.77</v>
      </c>
      <c r="C2305" s="9">
        <v>14.98</v>
      </c>
      <c r="D2305">
        <v>1884.3</v>
      </c>
      <c r="E2305">
        <v>1681.03</v>
      </c>
      <c r="F2305">
        <v>47301.88</v>
      </c>
      <c r="G2305">
        <v>42202.58</v>
      </c>
      <c r="H2305">
        <f>(1/(1-91/360*VLOOKUP($A2305,Tbills!$B$4:$C$974,2,1)/100))^((1)/91)-1</f>
        <v>1.2500718804542288E-6</v>
      </c>
      <c r="I2305">
        <f>I2304*(1-IF($A2305&lt;=I2300,I$1,I$1+IF(AND(WEEKDAY($A2305)&lt;&gt;1,WEEKDAY($A2305)&lt;&gt;7),J$1,0)))^($A2305-$A2304)*(1-0.5*(E2305/E2304-1))</f>
        <v>30.152591309621641</v>
      </c>
      <c r="K2305">
        <f>ROW()</f>
        <v>2305</v>
      </c>
      <c r="L2305">
        <f>B2305/C2305</f>
        <v>0.85246995994659536</v>
      </c>
      <c r="M2305">
        <f t="shared" si="35"/>
        <v>23.380513763434116</v>
      </c>
      <c r="O2305">
        <v>23.307475</v>
      </c>
      <c r="P2305">
        <f>P2304*(1-P$1+H2304)^($A2305-$A2304)*(2-E2305/E2304)</f>
        <v>23.674360649124665</v>
      </c>
    </row>
    <row r="2306" spans="1:16" x14ac:dyDescent="0.25">
      <c r="A2306" s="1">
        <v>41409</v>
      </c>
      <c r="B2306" s="9">
        <v>12.81</v>
      </c>
      <c r="C2306" s="9">
        <v>15.05</v>
      </c>
      <c r="D2306">
        <v>1898.35</v>
      </c>
      <c r="E2306">
        <v>1693.57</v>
      </c>
      <c r="F2306">
        <v>47596.52</v>
      </c>
      <c r="G2306">
        <v>42465.4</v>
      </c>
      <c r="H2306">
        <f>(1/(1-91/360*VLOOKUP($A2306,Tbills!$B$4:$C$974,2,1)/100))^((1)/91)-1</f>
        <v>1.2500718804542288E-6</v>
      </c>
      <c r="I2306">
        <f>I2305*(1-IF($A2306&lt;=I2301,I$1,I$1+IF(AND(WEEKDAY($A2306)&lt;&gt;1,WEEKDAY($A2306)&lt;&gt;7),J$1,0)))^($A2306-$A2305)*(1-0.5*(E2306/E2305-1))</f>
        <v>30.039344616685025</v>
      </c>
      <c r="K2306">
        <f>ROW()</f>
        <v>2306</v>
      </c>
      <c r="L2306">
        <f>B2306/C2306</f>
        <v>0.85116279069767442</v>
      </c>
      <c r="M2306">
        <f t="shared" si="35"/>
        <v>23.205021027523312</v>
      </c>
      <c r="O2306">
        <v>23.133125</v>
      </c>
      <c r="P2306">
        <f>P2305*(1-P$1+H2305)^($A2306-$A2305)*(2-E2306/E2305)</f>
        <v>23.496917010930009</v>
      </c>
    </row>
    <row r="2307" spans="1:16" x14ac:dyDescent="0.25">
      <c r="A2307" s="1">
        <v>41410</v>
      </c>
      <c r="B2307" s="9">
        <v>13.07</v>
      </c>
      <c r="C2307" s="9">
        <v>15.45</v>
      </c>
      <c r="D2307">
        <v>1924.82</v>
      </c>
      <c r="E2307">
        <v>1717.18</v>
      </c>
      <c r="F2307">
        <v>48065.62</v>
      </c>
      <c r="G2307">
        <v>42883.88</v>
      </c>
      <c r="H2307">
        <f>(1/(1-91/360*VLOOKUP($A2307,Tbills!$B$4:$C$974,2,1)/100))^((1)/91)-1</f>
        <v>1.2500718804542288E-6</v>
      </c>
      <c r="I2307">
        <f>I2306*(1-IF($A2307&lt;=I2302,I$1,I$1+IF(AND(WEEKDAY($A2307)&lt;&gt;1,WEEKDAY($A2307)&lt;&gt;7),J$1,0)))^($A2307-$A2306)*(1-0.5*(E2307/E2306-1))</f>
        <v>29.829179495453669</v>
      </c>
      <c r="K2307">
        <f>ROW()</f>
        <v>2307</v>
      </c>
      <c r="L2307">
        <f>B2307/C2307</f>
        <v>0.84595469255663436</v>
      </c>
      <c r="M2307">
        <f t="shared" si="35"/>
        <v>22.880454928196627</v>
      </c>
      <c r="O2307">
        <v>22.810549999999999</v>
      </c>
      <c r="P2307">
        <f>P2306*(1-P$1+H2306)^($A2307-$A2306)*(2-E2307/E2306)</f>
        <v>23.16851932947872</v>
      </c>
    </row>
    <row r="2308" spans="1:16" x14ac:dyDescent="0.25">
      <c r="A2308" s="1">
        <v>41411</v>
      </c>
      <c r="B2308" s="9">
        <v>12.45</v>
      </c>
      <c r="C2308" s="9">
        <v>15.17</v>
      </c>
      <c r="D2308">
        <v>1885.52</v>
      </c>
      <c r="E2308">
        <v>1682.12</v>
      </c>
      <c r="F2308">
        <v>47620.33</v>
      </c>
      <c r="G2308">
        <v>42486.54</v>
      </c>
      <c r="H2308">
        <f>(1/(1-91/360*VLOOKUP($A2308,Tbills!$B$4:$C$974,2,1)/100))^((1)/91)-1</f>
        <v>1.2500718804542288E-6</v>
      </c>
      <c r="I2308">
        <f>I2307*(1-IF($A2308&lt;=I2303,I$1,I$1+IF(AND(WEEKDAY($A2308)&lt;&gt;1,WEEKDAY($A2308)&lt;&gt;7),J$1,0)))^($A2308-$A2307)*(1-0.5*(E2308/E2307-1))</f>
        <v>30.132909290530304</v>
      </c>
      <c r="K2308">
        <f>ROW()</f>
        <v>2308</v>
      </c>
      <c r="L2308">
        <f>B2308/C2308</f>
        <v>0.82069874752801575</v>
      </c>
      <c r="M2308">
        <f t="shared" si="35"/>
        <v>23.346522229761302</v>
      </c>
      <c r="O2308">
        <v>23.279599999999999</v>
      </c>
      <c r="P2308">
        <f>P2307*(1-P$1+H2307)^($A2308-$A2307)*(2-E2308/E2307)</f>
        <v>23.640710661141505</v>
      </c>
    </row>
    <row r="2309" spans="1:16" x14ac:dyDescent="0.25">
      <c r="A2309" s="1">
        <v>41414</v>
      </c>
      <c r="B2309" s="9">
        <v>13.02</v>
      </c>
      <c r="C2309" s="9">
        <v>15.31</v>
      </c>
      <c r="D2309">
        <v>1886.54</v>
      </c>
      <c r="E2309">
        <v>1683.02</v>
      </c>
      <c r="F2309">
        <v>48106.27</v>
      </c>
      <c r="G2309">
        <v>42919.93</v>
      </c>
      <c r="H2309">
        <f>(1/(1-91/360*VLOOKUP($A2309,Tbills!$B$4:$C$974,2,1)/100))^((1)/91)-1</f>
        <v>1.2500718804542288E-6</v>
      </c>
      <c r="I2309">
        <f>I2308*(1-IF($A2309&lt;=I2304,I$1,I$1+IF(AND(WEEKDAY($A2309)&lt;&gt;1,WEEKDAY($A2309)&lt;&gt;7),J$1,0)))^($A2309-$A2308)*(1-0.5*(E2309/E2308-1))</f>
        <v>30.122495994987016</v>
      </c>
      <c r="K2309">
        <f>ROW()</f>
        <v>2309</v>
      </c>
      <c r="L2309">
        <f>B2309/C2309</f>
        <v>0.85042455911169168</v>
      </c>
      <c r="M2309">
        <f t="shared" si="35"/>
        <v>23.33077070752131</v>
      </c>
      <c r="O2309">
        <v>23.267975</v>
      </c>
      <c r="P2309">
        <f>P2308*(1-P$1+H2308)^($A2309-$A2308)*(2-E2309/E2308)</f>
        <v>23.625528913167116</v>
      </c>
    </row>
    <row r="2310" spans="1:16" x14ac:dyDescent="0.25">
      <c r="A2310" s="1">
        <v>41415</v>
      </c>
      <c r="B2310" s="9">
        <v>13.37</v>
      </c>
      <c r="C2310" s="9">
        <v>15.78</v>
      </c>
      <c r="D2310">
        <v>1923.95</v>
      </c>
      <c r="E2310">
        <v>1716.39</v>
      </c>
      <c r="F2310">
        <v>48856.32</v>
      </c>
      <c r="G2310">
        <v>43589.07</v>
      </c>
      <c r="H2310">
        <f>(1/(1-91/360*VLOOKUP($A2310,Tbills!$B$4:$C$974,2,1)/100))^((1)/91)-1</f>
        <v>1.2500718804542288E-6</v>
      </c>
      <c r="I2310">
        <f>I2309*(1-IF($A2310&lt;=I2305,I$1,I$1+IF(AND(WEEKDAY($A2310)&lt;&gt;1,WEEKDAY($A2310)&lt;&gt;7),J$1,0)))^($A2310-$A2309)*(1-0.5*(E2310/E2309-1))</f>
        <v>29.823093570023232</v>
      </c>
      <c r="K2310">
        <f>ROW()</f>
        <v>2310</v>
      </c>
      <c r="L2310">
        <f>B2310/C2310</f>
        <v>0.84727503168567808</v>
      </c>
      <c r="M2310">
        <f t="shared" si="35"/>
        <v>22.867115853784952</v>
      </c>
      <c r="O2310">
        <v>22.806425000000001</v>
      </c>
      <c r="P2310">
        <f>P2309*(1-P$1+H2309)^($A2310-$A2309)*(2-E2310/E2309)</f>
        <v>23.156267301056232</v>
      </c>
    </row>
    <row r="2311" spans="1:16" x14ac:dyDescent="0.25">
      <c r="A2311" s="1">
        <v>41416</v>
      </c>
      <c r="B2311" s="9">
        <v>13.82</v>
      </c>
      <c r="C2311" s="9">
        <v>15.82</v>
      </c>
      <c r="D2311">
        <v>1911.46</v>
      </c>
      <c r="E2311">
        <v>1705.24</v>
      </c>
      <c r="F2311">
        <v>48590.13</v>
      </c>
      <c r="G2311">
        <v>43351.53</v>
      </c>
      <c r="H2311">
        <f>(1/(1-91/360*VLOOKUP($A2311,Tbills!$B$4:$C$974,2,1)/100))^((1)/91)-1</f>
        <v>1.2500718804542288E-6</v>
      </c>
      <c r="I2311">
        <f>I2310*(1-IF($A2311&lt;=I2306,I$1,I$1+IF(AND(WEEKDAY($A2311)&lt;&gt;1,WEEKDAY($A2311)&lt;&gt;7),J$1,0)))^($A2311-$A2310)*(1-0.5*(E2311/E2310-1))</f>
        <v>29.919183111024296</v>
      </c>
      <c r="K2311">
        <f>ROW()</f>
        <v>2311</v>
      </c>
      <c r="L2311">
        <f>B2311/C2311</f>
        <v>0.87357774968394442</v>
      </c>
      <c r="M2311">
        <f t="shared" si="35"/>
        <v>23.014593079873553</v>
      </c>
      <c r="O2311">
        <v>22.943874999999998</v>
      </c>
      <c r="P2311">
        <f>P2310*(1-P$1+H2310)^($A2311-$A2310)*(2-E2311/E2310)</f>
        <v>23.305861979718859</v>
      </c>
    </row>
    <row r="2312" spans="1:16" x14ac:dyDescent="0.25">
      <c r="A2312" s="1">
        <v>41417</v>
      </c>
      <c r="B2312" s="9">
        <v>14.07</v>
      </c>
      <c r="C2312" s="9">
        <v>16</v>
      </c>
      <c r="D2312">
        <v>1936.03</v>
      </c>
      <c r="E2312">
        <v>1727.15</v>
      </c>
      <c r="F2312">
        <v>49031.13</v>
      </c>
      <c r="G2312">
        <v>43744.93</v>
      </c>
      <c r="H2312">
        <f>(1/(1-91/360*VLOOKUP($A2312,Tbills!$B$4:$C$974,2,1)/100))^((1)/91)-1</f>
        <v>1.2500718804542288E-6</v>
      </c>
      <c r="I2312">
        <f>I2311*(1-IF($A2312&lt;=I2307,I$1,I$1+IF(AND(WEEKDAY($A2312)&lt;&gt;1,WEEKDAY($A2312)&lt;&gt;7),J$1,0)))^($A2312-$A2311)*(1-0.5*(E2312/E2311-1))</f>
        <v>29.726199119331071</v>
      </c>
      <c r="K2312">
        <f>ROW()</f>
        <v>2312</v>
      </c>
      <c r="L2312">
        <f>B2312/C2312</f>
        <v>0.87937500000000002</v>
      </c>
      <c r="M2312">
        <f t="shared" si="35"/>
        <v>22.717828919438517</v>
      </c>
      <c r="O2312">
        <v>22.648924999999998</v>
      </c>
      <c r="P2312">
        <f>P2311*(1-P$1+H2311)^($A2312-$A2311)*(2-E2312/E2311)</f>
        <v>23.005591390057841</v>
      </c>
    </row>
    <row r="2313" spans="1:16" x14ac:dyDescent="0.25">
      <c r="A2313" s="1">
        <v>41418</v>
      </c>
      <c r="B2313" s="9">
        <v>13.99</v>
      </c>
      <c r="C2313" s="9">
        <v>15.92</v>
      </c>
      <c r="D2313">
        <v>1935.38</v>
      </c>
      <c r="E2313">
        <v>1726.57</v>
      </c>
      <c r="F2313">
        <v>48986.91</v>
      </c>
      <c r="G2313">
        <v>43705.42</v>
      </c>
      <c r="H2313">
        <f>(1/(1-91/360*VLOOKUP($A2313,Tbills!$B$4:$C$974,2,1)/100))^((1)/91)-1</f>
        <v>1.2500718804542288E-6</v>
      </c>
      <c r="I2313">
        <f>I2312*(1-IF($A2313&lt;=I2308,I$1,I$1+IF(AND(WEEKDAY($A2313)&lt;&gt;1,WEEKDAY($A2313)&lt;&gt;7),J$1,0)))^($A2313-$A2312)*(1-0.5*(E2313/E2312-1))</f>
        <v>29.730416520847179</v>
      </c>
      <c r="K2313">
        <f>ROW()</f>
        <v>2313</v>
      </c>
      <c r="L2313">
        <f>B2313/C2313</f>
        <v>0.87876884422110557</v>
      </c>
      <c r="M2313">
        <f t="shared" ref="M2313:M2376" si="36">M2312*(1-IF($A2313&lt;=N$3,M$1,M$1+IF(AND(WEEKDAY($A2313)&lt;&gt;1,WEEKDAY($A2313)&lt;&gt;7),N$1,0)))^($A2313-$A2312)*(2-$E2313/$E2312)</f>
        <v>22.724399423328634</v>
      </c>
      <c r="O2313">
        <v>22.656424999999999</v>
      </c>
      <c r="P2313">
        <f>P2312*(1-P$1+H2312)^($A2313-$A2312)*(2-E2313/E2312)</f>
        <v>23.012494565228891</v>
      </c>
    </row>
    <row r="2314" spans="1:16" x14ac:dyDescent="0.25">
      <c r="A2314" s="1">
        <v>41422</v>
      </c>
      <c r="B2314" s="9">
        <v>14.48</v>
      </c>
      <c r="C2314" s="9">
        <v>15.87</v>
      </c>
      <c r="D2314">
        <v>1901.24</v>
      </c>
      <c r="E2314">
        <v>1696.1</v>
      </c>
      <c r="F2314">
        <v>48633.24</v>
      </c>
      <c r="G2314">
        <v>43389.66</v>
      </c>
      <c r="H2314">
        <f>(1/(1-91/360*VLOOKUP($A2314,Tbills!$B$4:$C$974,2,1)/100))^((1)/91)-1</f>
        <v>1.2500718804542288E-6</v>
      </c>
      <c r="I2314">
        <f>I2313*(1-IF($A2314&lt;=I2309,I$1,I$1+IF(AND(WEEKDAY($A2314)&lt;&gt;1,WEEKDAY($A2314)&lt;&gt;7),J$1,0)))^($A2314-$A2313)*(1-0.5*(E2314/E2313-1))</f>
        <v>29.989630936701658</v>
      </c>
      <c r="K2314">
        <f>ROW()</f>
        <v>2314</v>
      </c>
      <c r="L2314">
        <f>B2314/C2314</f>
        <v>0.91241335853812233</v>
      </c>
      <c r="M2314">
        <f t="shared" si="36"/>
        <v>23.121124947834122</v>
      </c>
      <c r="O2314">
        <v>23.0549</v>
      </c>
      <c r="P2314">
        <f>P2313*(1-P$1+H2313)^($A2314-$A2313)*(2-E2314/E2313)</f>
        <v>23.415264914821027</v>
      </c>
    </row>
    <row r="2315" spans="1:16" x14ac:dyDescent="0.25">
      <c r="A2315" s="1">
        <v>41423</v>
      </c>
      <c r="B2315" s="9">
        <v>14.83</v>
      </c>
      <c r="C2315" s="9">
        <v>16.149999999999999</v>
      </c>
      <c r="D2315">
        <v>1921.98</v>
      </c>
      <c r="E2315">
        <v>1714.6</v>
      </c>
      <c r="F2315">
        <v>48598.41</v>
      </c>
      <c r="G2315">
        <v>43358.53</v>
      </c>
      <c r="H2315">
        <f>(1/(1-91/360*VLOOKUP($A2315,Tbills!$B$4:$C$974,2,1)/100))^((1)/91)-1</f>
        <v>1.2500718804542288E-6</v>
      </c>
      <c r="I2315">
        <f>I2314*(1-IF($A2315&lt;=I2310,I$1,I$1+IF(AND(WEEKDAY($A2315)&lt;&gt;1,WEEKDAY($A2315)&lt;&gt;7),J$1,0)))^($A2315-$A2314)*(1-0.5*(E2315/E2314-1))</f>
        <v>29.825300555020196</v>
      </c>
      <c r="K2315">
        <f>ROW()</f>
        <v>2315</v>
      </c>
      <c r="L2315">
        <f>B2315/C2315</f>
        <v>0.91826625386996907</v>
      </c>
      <c r="M2315">
        <f t="shared" si="36"/>
        <v>22.867869021956039</v>
      </c>
      <c r="O2315">
        <v>22.8048</v>
      </c>
      <c r="P2315">
        <f>P2314*(1-P$1+H2314)^($A2315-$A2314)*(2-E2315/E2314)</f>
        <v>23.159038175961502</v>
      </c>
    </row>
    <row r="2316" spans="1:16" x14ac:dyDescent="0.25">
      <c r="A2316" s="1">
        <v>41424</v>
      </c>
      <c r="B2316" s="9">
        <v>14.53</v>
      </c>
      <c r="C2316" s="9">
        <v>16.010000000000002</v>
      </c>
      <c r="D2316">
        <v>1926.83</v>
      </c>
      <c r="E2316">
        <v>1718.92</v>
      </c>
      <c r="F2316">
        <v>48775.07</v>
      </c>
      <c r="G2316">
        <v>43516.08</v>
      </c>
      <c r="H2316">
        <f>(1/(1-91/360*VLOOKUP($A2316,Tbills!$B$4:$C$974,2,1)/100))^((1)/91)-1</f>
        <v>1.2500718804542288E-6</v>
      </c>
      <c r="I2316">
        <f>I2315*(1-IF($A2316&lt;=I2311,I$1,I$1+IF(AND(WEEKDAY($A2316)&lt;&gt;1,WEEKDAY($A2316)&lt;&gt;7),J$1,0)))^($A2316-$A2315)*(1-0.5*(E2316/E2315-1))</f>
        <v>29.78695226768362</v>
      </c>
      <c r="K2316">
        <f>ROW()</f>
        <v>2316</v>
      </c>
      <c r="L2316">
        <f>B2316/C2316</f>
        <v>0.90755777638975632</v>
      </c>
      <c r="M2316">
        <f t="shared" si="36"/>
        <v>22.809190159715161</v>
      </c>
      <c r="O2316">
        <v>22.745774999999998</v>
      </c>
      <c r="P2316">
        <f>P2315*(1-P$1+H2315)^($A2316-$A2315)*(2-E2316/E2315)</f>
        <v>23.099862565781297</v>
      </c>
    </row>
    <row r="2317" spans="1:16" x14ac:dyDescent="0.25">
      <c r="A2317" s="1">
        <v>41425</v>
      </c>
      <c r="B2317" s="9">
        <v>16.3</v>
      </c>
      <c r="C2317" s="9">
        <v>17.13</v>
      </c>
      <c r="D2317">
        <v>2004.36</v>
      </c>
      <c r="E2317">
        <v>1788.08</v>
      </c>
      <c r="F2317">
        <v>49880.02</v>
      </c>
      <c r="G2317">
        <v>44501.83</v>
      </c>
      <c r="H2317">
        <f>(1/(1-91/360*VLOOKUP($A2317,Tbills!$B$4:$C$974,2,1)/100))^((1)/91)-1</f>
        <v>1.2500718804542288E-6</v>
      </c>
      <c r="I2317">
        <f>I2316*(1-IF($A2317&lt;=I2312,I$1,I$1+IF(AND(WEEKDAY($A2317)&lt;&gt;1,WEEKDAY($A2317)&lt;&gt;7),J$1,0)))^($A2317-$A2316)*(1-0.5*(E2317/E2316-1))</f>
        <v>29.186960040465991</v>
      </c>
      <c r="K2317">
        <f>ROW()</f>
        <v>2317</v>
      </c>
      <c r="L2317">
        <f>B2317/C2317</f>
        <v>0.95154699357851735</v>
      </c>
      <c r="M2317">
        <f t="shared" si="36"/>
        <v>21.890452692512532</v>
      </c>
      <c r="O2317">
        <v>21.826650000000001</v>
      </c>
      <c r="P2317">
        <f>P2316*(1-P$1+H2316)^($A2317-$A2316)*(2-E2317/E2316)</f>
        <v>22.169657335047951</v>
      </c>
    </row>
    <row r="2318" spans="1:16" x14ac:dyDescent="0.25">
      <c r="A2318" s="1">
        <v>41428</v>
      </c>
      <c r="B2318" s="9">
        <v>16.28</v>
      </c>
      <c r="C2318" s="9">
        <v>17.22</v>
      </c>
      <c r="D2318">
        <v>1993.79</v>
      </c>
      <c r="E2318">
        <v>1778.64</v>
      </c>
      <c r="F2318">
        <v>50044.87</v>
      </c>
      <c r="G2318">
        <v>44648.73</v>
      </c>
      <c r="H2318">
        <f>(1/(1-91/360*VLOOKUP($A2318,Tbills!$B$4:$C$974,2,1)/100))^((1)/91)-1</f>
        <v>1.2500718804542288E-6</v>
      </c>
      <c r="I2318">
        <f>I2317*(1-IF($A2318&lt;=I2313,I$1,I$1+IF(AND(WEEKDAY($A2318)&lt;&gt;1,WEEKDAY($A2318)&lt;&gt;7),J$1,0)))^($A2318-$A2317)*(1-0.5*(E2318/E2317-1))</f>
        <v>29.261720005982237</v>
      </c>
      <c r="K2318">
        <f>ROW()</f>
        <v>2318</v>
      </c>
      <c r="L2318">
        <f>B2318/C2318</f>
        <v>0.94541231126596992</v>
      </c>
      <c r="M2318">
        <f t="shared" si="36"/>
        <v>22.002946605642862</v>
      </c>
      <c r="O2318">
        <v>21.938575</v>
      </c>
      <c r="P2318">
        <f>P2317*(1-P$1+H2317)^($A2318-$A2317)*(2-E2318/E2317)</f>
        <v>22.284310711035243</v>
      </c>
    </row>
    <row r="2319" spans="1:16" x14ac:dyDescent="0.25">
      <c r="A2319" s="1">
        <v>41429</v>
      </c>
      <c r="B2319" s="9">
        <v>16.27</v>
      </c>
      <c r="C2319" s="9">
        <v>17.260000000000002</v>
      </c>
      <c r="D2319">
        <v>2005.93</v>
      </c>
      <c r="E2319">
        <v>1789.47</v>
      </c>
      <c r="F2319">
        <v>50177</v>
      </c>
      <c r="G2319">
        <v>44766.55</v>
      </c>
      <c r="H2319">
        <f>(1/(1-91/360*VLOOKUP($A2319,Tbills!$B$4:$C$974,2,1)/100))^((1)/91)-1</f>
        <v>1.2500718804542288E-6</v>
      </c>
      <c r="I2319">
        <f>I2318*(1-IF($A2319&lt;=I2314,I$1,I$1+IF(AND(WEEKDAY($A2319)&lt;&gt;1,WEEKDAY($A2319)&lt;&gt;7),J$1,0)))^($A2319-$A2318)*(1-0.5*(E2319/E2318-1))</f>
        <v>29.171874554760659</v>
      </c>
      <c r="K2319">
        <f>ROW()</f>
        <v>2319</v>
      </c>
      <c r="L2319">
        <f>B2319/C2319</f>
        <v>0.94264194669756651</v>
      </c>
      <c r="M2319">
        <f t="shared" si="36"/>
        <v>21.867953827909592</v>
      </c>
      <c r="O2319">
        <v>21.806925</v>
      </c>
      <c r="P2319">
        <f>P2318*(1-P$1+H2318)^($A2319-$A2318)*(2-E2319/E2318)</f>
        <v>22.147831775839951</v>
      </c>
    </row>
    <row r="2320" spans="1:16" x14ac:dyDescent="0.25">
      <c r="A2320" s="1">
        <v>41430</v>
      </c>
      <c r="B2320" s="9">
        <v>17.5</v>
      </c>
      <c r="C2320" s="9">
        <v>18</v>
      </c>
      <c r="D2320">
        <v>2100.85</v>
      </c>
      <c r="E2320">
        <v>1874.14</v>
      </c>
      <c r="F2320">
        <v>50862.2</v>
      </c>
      <c r="G2320">
        <v>45377.81</v>
      </c>
      <c r="H2320">
        <f>(1/(1-91/360*VLOOKUP($A2320,Tbills!$B$4:$C$974,2,1)/100))^((1)/91)-1</f>
        <v>1.2500718804542288E-6</v>
      </c>
      <c r="I2320">
        <f>I2319*(1-IF($A2320&lt;=I2315,I$1,I$1+IF(AND(WEEKDAY($A2320)&lt;&gt;1,WEEKDAY($A2320)&lt;&gt;7),J$1,0)))^($A2320-$A2319)*(1-0.5*(E2320/E2319-1))</f>
        <v>28.480989626308755</v>
      </c>
      <c r="K2320">
        <f>ROW()</f>
        <v>2320</v>
      </c>
      <c r="L2320">
        <f>B2320/C2320</f>
        <v>0.97222222222222221</v>
      </c>
      <c r="M2320">
        <f t="shared" si="36"/>
        <v>20.832286282720034</v>
      </c>
      <c r="O2320">
        <v>20.764074999999998</v>
      </c>
      <c r="P2320">
        <f>P2319*(1-P$1+H2319)^($A2320-$A2319)*(2-E2320/E2319)</f>
        <v>21.09913789912633</v>
      </c>
    </row>
    <row r="2321" spans="1:16" x14ac:dyDescent="0.25">
      <c r="A2321" s="1">
        <v>41431</v>
      </c>
      <c r="B2321" s="9">
        <v>16.63</v>
      </c>
      <c r="C2321" s="9">
        <v>17.55</v>
      </c>
      <c r="D2321">
        <v>2043.63</v>
      </c>
      <c r="E2321">
        <v>1823.1</v>
      </c>
      <c r="F2321">
        <v>50556.98</v>
      </c>
      <c r="G2321">
        <v>45105.440000000002</v>
      </c>
      <c r="H2321">
        <f>(1/(1-91/360*VLOOKUP($A2321,Tbills!$B$4:$C$974,2,1)/100))^((1)/91)-1</f>
        <v>1.2500718804542288E-6</v>
      </c>
      <c r="I2321">
        <f>I2320*(1-IF($A2321&lt;=I2316,I$1,I$1+IF(AND(WEEKDAY($A2321)&lt;&gt;1,WEEKDAY($A2321)&lt;&gt;7),J$1,0)))^($A2321-$A2320)*(1-0.5*(E2321/E2320-1))</f>
        <v>28.868061383936812</v>
      </c>
      <c r="K2321">
        <f>ROW()</f>
        <v>2321</v>
      </c>
      <c r="L2321">
        <f>B2321/C2321</f>
        <v>0.94757834757834747</v>
      </c>
      <c r="M2321">
        <f t="shared" si="36"/>
        <v>21.398632417907614</v>
      </c>
      <c r="O2321">
        <v>21.329699999999999</v>
      </c>
      <c r="P2321">
        <f>P2320*(1-P$1+H2320)^($A2321-$A2320)*(2-E2321/E2320)</f>
        <v>21.672973581442125</v>
      </c>
    </row>
    <row r="2322" spans="1:16" x14ac:dyDescent="0.25">
      <c r="A2322" s="1">
        <v>41432</v>
      </c>
      <c r="B2322" s="9">
        <v>15.14</v>
      </c>
      <c r="C2322" s="9">
        <v>16.72</v>
      </c>
      <c r="D2322">
        <v>1981.15</v>
      </c>
      <c r="E2322">
        <v>1767.36</v>
      </c>
      <c r="F2322">
        <v>50124.95</v>
      </c>
      <c r="G2322">
        <v>44719.94</v>
      </c>
      <c r="H2322">
        <f>(1/(1-91/360*VLOOKUP($A2322,Tbills!$B$4:$C$974,2,1)/100))^((1)/91)-1</f>
        <v>1.2500718804542288E-6</v>
      </c>
      <c r="I2322">
        <f>I2321*(1-IF($A2322&lt;=I2317,I$1,I$1+IF(AND(WEEKDAY($A2322)&lt;&gt;1,WEEKDAY($A2322)&lt;&gt;7),J$1,0)))^($A2322-$A2321)*(1-0.5*(E2322/E2321-1))</f>
        <v>29.308608871744585</v>
      </c>
      <c r="K2322">
        <f>ROW()</f>
        <v>2322</v>
      </c>
      <c r="L2322">
        <f>B2322/C2322</f>
        <v>0.9055023923444977</v>
      </c>
      <c r="M2322">
        <f t="shared" si="36"/>
        <v>22.051853430280079</v>
      </c>
      <c r="O2322">
        <v>21.9711</v>
      </c>
      <c r="P2322">
        <f>P2321*(1-P$1+H2321)^($A2322-$A2321)*(2-E2322/E2321)</f>
        <v>22.334811311895347</v>
      </c>
    </row>
    <row r="2323" spans="1:16" x14ac:dyDescent="0.25">
      <c r="A2323" s="1">
        <v>41435</v>
      </c>
      <c r="B2323" s="9">
        <v>15.44</v>
      </c>
      <c r="C2323" s="9">
        <v>16.73</v>
      </c>
      <c r="D2323">
        <v>1957.14</v>
      </c>
      <c r="E2323">
        <v>1745.93</v>
      </c>
      <c r="F2323">
        <v>49467.27</v>
      </c>
      <c r="G2323">
        <v>44133.01</v>
      </c>
      <c r="H2323">
        <f>(1/(1-91/360*VLOOKUP($A2323,Tbills!$B$4:$C$974,2,1)/100))^((1)/91)-1</f>
        <v>1.2500718804542288E-6</v>
      </c>
      <c r="I2323">
        <f>I2322*(1-IF($A2323&lt;=I2318,I$1,I$1+IF(AND(WEEKDAY($A2323)&lt;&gt;1,WEEKDAY($A2323)&lt;&gt;7),J$1,0)))^($A2323-$A2322)*(1-0.5*(E2323/E2322-1))</f>
        <v>29.48399631977275</v>
      </c>
      <c r="K2323">
        <f>ROW()</f>
        <v>2323</v>
      </c>
      <c r="L2323">
        <f>B2323/C2323</f>
        <v>0.92289300657501494</v>
      </c>
      <c r="M2323">
        <f t="shared" si="36"/>
        <v>22.316123202136733</v>
      </c>
      <c r="O2323">
        <v>22.237075000000001</v>
      </c>
      <c r="P2323">
        <f>P2322*(1-P$1+H2322)^($A2323-$A2322)*(2-E2323/E2322)</f>
        <v>22.603207070073946</v>
      </c>
    </row>
    <row r="2324" spans="1:16" x14ac:dyDescent="0.25">
      <c r="A2324" s="1">
        <v>41436</v>
      </c>
      <c r="B2324" s="9">
        <v>17.07</v>
      </c>
      <c r="C2324" s="9">
        <v>17.91</v>
      </c>
      <c r="D2324">
        <v>2079.98</v>
      </c>
      <c r="E2324">
        <v>1855.51</v>
      </c>
      <c r="F2324">
        <v>50910.86</v>
      </c>
      <c r="G2324">
        <v>45420.87</v>
      </c>
      <c r="H2324">
        <f>(1/(1-91/360*VLOOKUP($A2324,Tbills!$B$4:$C$974,2,1)/100))^((1)/91)-1</f>
        <v>1.2500718804542288E-6</v>
      </c>
      <c r="I2324">
        <f>I2323*(1-IF($A2324&lt;=I2319,I$1,I$1+IF(AND(WEEKDAY($A2324)&lt;&gt;1,WEEKDAY($A2324)&lt;&gt;7),J$1,0)))^($A2324-$A2323)*(1-0.5*(E2324/E2323-1))</f>
        <v>28.557999329552878</v>
      </c>
      <c r="K2324">
        <f>ROW()</f>
        <v>2324</v>
      </c>
      <c r="L2324">
        <f>B2324/C2324</f>
        <v>0.95309882747068675</v>
      </c>
      <c r="M2324">
        <f t="shared" si="36"/>
        <v>20.914519717620479</v>
      </c>
      <c r="O2324">
        <v>20.836749999999999</v>
      </c>
      <c r="P2324">
        <f>P2323*(1-P$1+H2323)^($A2324-$A2323)*(2-E2324/E2323)</f>
        <v>21.183802398634256</v>
      </c>
    </row>
    <row r="2325" spans="1:16" x14ac:dyDescent="0.25">
      <c r="A2325" s="1">
        <v>41437</v>
      </c>
      <c r="B2325" s="9">
        <v>18.59</v>
      </c>
      <c r="C2325" s="9">
        <v>19.07</v>
      </c>
      <c r="D2325">
        <v>2206.0100000000002</v>
      </c>
      <c r="E2325">
        <v>1967.94</v>
      </c>
      <c r="F2325">
        <v>52367.03</v>
      </c>
      <c r="G2325">
        <v>46719.96</v>
      </c>
      <c r="H2325">
        <f>(1/(1-91/360*VLOOKUP($A2325,Tbills!$B$4:$C$974,2,1)/100))^((1)/91)-1</f>
        <v>1.2500718804542288E-6</v>
      </c>
      <c r="I2325">
        <f>I2324*(1-IF($A2325&lt;=I2320,I$1,I$1+IF(AND(WEEKDAY($A2325)&lt;&gt;1,WEEKDAY($A2325)&lt;&gt;7),J$1,0)))^($A2325-$A2324)*(1-0.5*(E2325/E2324-1))</f>
        <v>27.692078191429445</v>
      </c>
      <c r="K2325">
        <f>ROW()</f>
        <v>2325</v>
      </c>
      <c r="L2325">
        <f>B2325/C2325</f>
        <v>0.97482957524908231</v>
      </c>
      <c r="M2325">
        <f t="shared" si="36"/>
        <v>19.646341487548508</v>
      </c>
      <c r="O2325">
        <v>19.571375</v>
      </c>
      <c r="P2325">
        <f>P2324*(1-P$1+H2324)^($A2325-$A2324)*(2-E2325/E2324)</f>
        <v>19.899511574991063</v>
      </c>
    </row>
    <row r="2326" spans="1:16" x14ac:dyDescent="0.25">
      <c r="A2326" s="1">
        <v>41438</v>
      </c>
      <c r="B2326" s="9">
        <v>16.41</v>
      </c>
      <c r="C2326" s="9">
        <v>17.829999999999998</v>
      </c>
      <c r="D2326">
        <v>2089.5100000000002</v>
      </c>
      <c r="E2326">
        <v>1864.01</v>
      </c>
      <c r="F2326">
        <v>51361.06</v>
      </c>
      <c r="G2326">
        <v>45822.41</v>
      </c>
      <c r="H2326">
        <f>(1/(1-91/360*VLOOKUP($A2326,Tbills!$B$4:$C$974,2,1)/100))^((1)/91)-1</f>
        <v>1.2500718804542288E-6</v>
      </c>
      <c r="I2326">
        <f>I2325*(1-IF($A2326&lt;=I2321,I$1,I$1+IF(AND(WEEKDAY($A2326)&lt;&gt;1,WEEKDAY($A2326)&lt;&gt;7),J$1,0)))^($A2326-$A2325)*(1-0.5*(E2326/E2325-1))</f>
        <v>28.422569462095538</v>
      </c>
      <c r="K2326">
        <f>ROW()</f>
        <v>2326</v>
      </c>
      <c r="L2326">
        <f>B2326/C2326</f>
        <v>0.92035894559730802</v>
      </c>
      <c r="M2326">
        <f t="shared" si="36"/>
        <v>20.682932256100159</v>
      </c>
      <c r="O2326">
        <v>20.605225000000001</v>
      </c>
      <c r="P2326">
        <f>P2325*(1-P$1+H2325)^($A2326-$A2325)*(2-E2326/E2325)</f>
        <v>20.949687323133048</v>
      </c>
    </row>
    <row r="2327" spans="1:16" x14ac:dyDescent="0.25">
      <c r="A2327" s="1">
        <v>41439</v>
      </c>
      <c r="B2327" s="9">
        <v>17.149999999999999</v>
      </c>
      <c r="C2327" s="9">
        <v>18.3</v>
      </c>
      <c r="D2327">
        <v>2163.7399999999998</v>
      </c>
      <c r="E2327">
        <v>1930.22</v>
      </c>
      <c r="F2327">
        <v>52621.69</v>
      </c>
      <c r="G2327">
        <v>46947.040000000001</v>
      </c>
      <c r="H2327">
        <f>(1/(1-91/360*VLOOKUP($A2327,Tbills!$B$4:$C$974,2,1)/100))^((1)/91)-1</f>
        <v>1.2500718804542288E-6</v>
      </c>
      <c r="I2327">
        <f>I2326*(1-IF($A2327&lt;=I2322,I$1,I$1+IF(AND(WEEKDAY($A2327)&lt;&gt;1,WEEKDAY($A2327)&lt;&gt;7),J$1,0)))^($A2327-$A2326)*(1-0.5*(E2327/E2326-1))</f>
        <v>27.91705522000057</v>
      </c>
      <c r="K2327">
        <f>ROW()</f>
        <v>2327</v>
      </c>
      <c r="L2327">
        <f>B2327/C2327</f>
        <v>0.93715846994535512</v>
      </c>
      <c r="M2327">
        <f t="shared" si="36"/>
        <v>19.947341357038674</v>
      </c>
      <c r="O2327">
        <v>19.868725000000001</v>
      </c>
      <c r="P2327">
        <f>P2326*(1-P$1+H2326)^($A2327-$A2326)*(2-E2327/E2326)</f>
        <v>20.204828259229185</v>
      </c>
    </row>
    <row r="2328" spans="1:16" x14ac:dyDescent="0.25">
      <c r="A2328" s="1">
        <v>41442</v>
      </c>
      <c r="B2328" s="9">
        <v>16.8</v>
      </c>
      <c r="C2328" s="9">
        <v>17.989999999999998</v>
      </c>
      <c r="D2328">
        <v>2103.12</v>
      </c>
      <c r="E2328">
        <v>1876.14</v>
      </c>
      <c r="F2328">
        <v>52084.06</v>
      </c>
      <c r="G2328">
        <v>46467.21</v>
      </c>
      <c r="H2328">
        <f>(1/(1-91/360*VLOOKUP($A2328,Tbills!$B$4:$C$974,2,1)/100))^((1)/91)-1</f>
        <v>1.2500718804542288E-6</v>
      </c>
      <c r="I2328">
        <f>I2327*(1-IF($A2328&lt;=I2323,I$1,I$1+IF(AND(WEEKDAY($A2328)&lt;&gt;1,WEEKDAY($A2328)&lt;&gt;7),J$1,0)))^($A2328-$A2327)*(1-0.5*(E2328/E2327-1))</f>
        <v>28.305928405538246</v>
      </c>
      <c r="K2328">
        <f>ROW()</f>
        <v>2328</v>
      </c>
      <c r="L2328">
        <f>B2328/C2328</f>
        <v>0.93385214007782114</v>
      </c>
      <c r="M2328">
        <f t="shared" si="36"/>
        <v>20.503351506709802</v>
      </c>
      <c r="O2328">
        <v>20.426874999999999</v>
      </c>
      <c r="P2328">
        <f>P2327*(1-P$1+H2327)^($A2328-$A2327)*(2-E2328/E2327)</f>
        <v>20.768690931812777</v>
      </c>
    </row>
    <row r="2329" spans="1:16" x14ac:dyDescent="0.25">
      <c r="A2329" s="1">
        <v>41443</v>
      </c>
      <c r="B2329" s="9">
        <v>16.61</v>
      </c>
      <c r="C2329" s="9">
        <v>17.75</v>
      </c>
      <c r="D2329">
        <v>2085.36</v>
      </c>
      <c r="E2329">
        <v>1860.29</v>
      </c>
      <c r="F2329">
        <v>51992.28</v>
      </c>
      <c r="G2329">
        <v>46385.27</v>
      </c>
      <c r="H2329">
        <f>(1/(1-91/360*VLOOKUP($A2329,Tbills!$B$4:$C$974,2,1)/100))^((1)/91)-1</f>
        <v>1.2500718804542288E-6</v>
      </c>
      <c r="I2329">
        <f>I2328*(1-IF($A2329&lt;=I2324,I$1,I$1+IF(AND(WEEKDAY($A2329)&lt;&gt;1,WEEKDAY($A2329)&lt;&gt;7),J$1,0)))^($A2329-$A2328)*(1-0.5*(E2329/E2328-1))</f>
        <v>28.424755591184436</v>
      </c>
      <c r="K2329">
        <f>ROW()</f>
        <v>2329</v>
      </c>
      <c r="L2329">
        <f>B2329/C2329</f>
        <v>0.9357746478873239</v>
      </c>
      <c r="M2329">
        <f t="shared" si="36"/>
        <v>20.675604837677309</v>
      </c>
      <c r="O2329">
        <v>20.595199999999998</v>
      </c>
      <c r="P2329">
        <f>P2328*(1-P$1+H2328)^($A2329-$A2328)*(2-E2329/E2328)</f>
        <v>20.94340045578684</v>
      </c>
    </row>
    <row r="2330" spans="1:16" x14ac:dyDescent="0.25">
      <c r="A2330" s="1">
        <v>41444</v>
      </c>
      <c r="B2330" s="9">
        <v>16.64</v>
      </c>
      <c r="C2330" s="9">
        <v>17.78</v>
      </c>
      <c r="D2330">
        <v>2073.5500000000002</v>
      </c>
      <c r="E2330">
        <v>1849.75</v>
      </c>
      <c r="F2330">
        <v>52035.93</v>
      </c>
      <c r="G2330">
        <v>46424.15</v>
      </c>
      <c r="H2330">
        <f>(1/(1-91/360*VLOOKUP($A2330,Tbills!$B$4:$C$974,2,1)/100))^((1)/91)-1</f>
        <v>1.2500718804542288E-6</v>
      </c>
      <c r="I2330">
        <f>I2329*(1-IF($A2330&lt;=I2325,I$1,I$1+IF(AND(WEEKDAY($A2330)&lt;&gt;1,WEEKDAY($A2330)&lt;&gt;7),J$1,0)))^($A2330-$A2329)*(1-0.5*(E2330/E2329-1))</f>
        <v>28.504537925593684</v>
      </c>
      <c r="K2330">
        <f>ROW()</f>
        <v>2330</v>
      </c>
      <c r="L2330">
        <f>B2330/C2330</f>
        <v>0.93588301462317203</v>
      </c>
      <c r="M2330">
        <f t="shared" si="36"/>
        <v>20.791779904741094</v>
      </c>
      <c r="O2330">
        <v>20.710975000000001</v>
      </c>
      <c r="P2330">
        <f>P2329*(1-P$1+H2329)^($A2330-$A2329)*(2-E2330/E2329)</f>
        <v>21.061308545510382</v>
      </c>
    </row>
    <row r="2331" spans="1:16" x14ac:dyDescent="0.25">
      <c r="A2331" s="1">
        <v>41445</v>
      </c>
      <c r="B2331" s="9">
        <v>20.49</v>
      </c>
      <c r="C2331" s="9">
        <v>20.34</v>
      </c>
      <c r="D2331">
        <v>2314.87</v>
      </c>
      <c r="E2331">
        <v>2065.02</v>
      </c>
      <c r="F2331">
        <v>53937.37</v>
      </c>
      <c r="G2331">
        <v>48120.480000000003</v>
      </c>
      <c r="H2331">
        <f>(1/(1-91/360*VLOOKUP($A2331,Tbills!$B$4:$C$974,2,1)/100))^((1)/91)-1</f>
        <v>1.2500718804542288E-6</v>
      </c>
      <c r="I2331">
        <f>I2330*(1-IF($A2331&lt;=I2326,I$1,I$1+IF(AND(WEEKDAY($A2331)&lt;&gt;1,WEEKDAY($A2331)&lt;&gt;7),J$1,0)))^($A2331-$A2330)*(1-0.5*(E2331/E2330-1))</f>
        <v>26.845190222996177</v>
      </c>
      <c r="K2331">
        <f>ROW()</f>
        <v>2331</v>
      </c>
      <c r="L2331">
        <f>B2331/C2331</f>
        <v>1.0073746312684364</v>
      </c>
      <c r="M2331">
        <f t="shared" si="36"/>
        <v>18.371220767120068</v>
      </c>
      <c r="O2331">
        <v>18.307749999999999</v>
      </c>
      <c r="P2331">
        <f>P2330*(1-P$1+H2330)^($A2331-$A2330)*(2-E2331/E2330)</f>
        <v>18.609572859696947</v>
      </c>
    </row>
    <row r="2332" spans="1:16" x14ac:dyDescent="0.25">
      <c r="A2332" s="1">
        <v>41446</v>
      </c>
      <c r="B2332" s="9">
        <v>18.899999999999999</v>
      </c>
      <c r="C2332" s="9">
        <v>19.489999999999998</v>
      </c>
      <c r="D2332">
        <v>2245.67</v>
      </c>
      <c r="E2332">
        <v>2003.28</v>
      </c>
      <c r="F2332">
        <v>53772.66</v>
      </c>
      <c r="G2332">
        <v>47973.47</v>
      </c>
      <c r="H2332">
        <f>(1/(1-91/360*VLOOKUP($A2332,Tbills!$B$4:$C$974,2,1)/100))^((1)/91)-1</f>
        <v>1.2500718804542288E-6</v>
      </c>
      <c r="I2332">
        <f>I2331*(1-IF($A2332&lt;=I2327,I$1,I$1+IF(AND(WEEKDAY($A2332)&lt;&gt;1,WEEKDAY($A2332)&lt;&gt;7),J$1,0)))^($A2332-$A2331)*(1-0.5*(E2332/E2331-1))</f>
        <v>27.245790024441096</v>
      </c>
      <c r="K2332">
        <f>ROW()</f>
        <v>2332</v>
      </c>
      <c r="L2332">
        <f>B2332/C2332</f>
        <v>0.96972806567470493</v>
      </c>
      <c r="M2332">
        <f t="shared" si="36"/>
        <v>18.919602582642622</v>
      </c>
      <c r="O2332">
        <v>18.855575000000002</v>
      </c>
      <c r="P2332">
        <f>P2331*(1-P$1+H2331)^($A2332-$A2331)*(2-E2332/E2331)</f>
        <v>19.165277238572578</v>
      </c>
    </row>
    <row r="2333" spans="1:16" x14ac:dyDescent="0.25">
      <c r="A2333" s="1">
        <v>41449</v>
      </c>
      <c r="B2333" s="9">
        <v>20.11</v>
      </c>
      <c r="C2333" s="9">
        <v>20.73</v>
      </c>
      <c r="D2333">
        <v>2376.5</v>
      </c>
      <c r="E2333">
        <v>2119.98</v>
      </c>
      <c r="F2333">
        <v>55345.74</v>
      </c>
      <c r="G2333">
        <v>49376.72</v>
      </c>
      <c r="H2333">
        <f>(1/(1-91/360*VLOOKUP($A2333,Tbills!$B$4:$C$974,2,1)/100))^((1)/91)-1</f>
        <v>1.6667944573445226E-6</v>
      </c>
      <c r="I2333">
        <f>I2332*(1-IF($A2333&lt;=I2328,I$1,I$1+IF(AND(WEEKDAY($A2333)&lt;&gt;1,WEEKDAY($A2333)&lt;&gt;7),J$1,0)))^($A2333-$A2332)*(1-0.5*(E2333/E2332-1))</f>
        <v>26.450130203689945</v>
      </c>
      <c r="K2333">
        <f>ROW()</f>
        <v>2333</v>
      </c>
      <c r="L2333">
        <f>B2333/C2333</f>
        <v>0.97009165460684987</v>
      </c>
      <c r="M2333">
        <f t="shared" si="36"/>
        <v>17.814961854310766</v>
      </c>
      <c r="O2333">
        <v>17.753274999999999</v>
      </c>
      <c r="P2333">
        <f>P2332*(1-P$1+H2332)^($A2333-$A2332)*(2-E2333/E2332)</f>
        <v>18.04687939034098</v>
      </c>
    </row>
    <row r="2334" spans="1:16" x14ac:dyDescent="0.25">
      <c r="A2334" s="1">
        <v>41450</v>
      </c>
      <c r="B2334" s="9">
        <v>18.47</v>
      </c>
      <c r="C2334" s="9">
        <v>19.670000000000002</v>
      </c>
      <c r="D2334">
        <v>2302.75</v>
      </c>
      <c r="E2334">
        <v>2054.19</v>
      </c>
      <c r="F2334">
        <v>55156.24</v>
      </c>
      <c r="G2334">
        <v>49207.57</v>
      </c>
      <c r="H2334">
        <f>(1/(1-91/360*VLOOKUP($A2334,Tbills!$B$4:$C$974,2,1)/100))^((1)/91)-1</f>
        <v>1.6667944573445226E-6</v>
      </c>
      <c r="I2334">
        <f>I2333*(1-IF($A2334&lt;=I2329,I$1,I$1+IF(AND(WEEKDAY($A2334)&lt;&gt;1,WEEKDAY($A2334)&lt;&gt;7),J$1,0)))^($A2334-$A2333)*(1-0.5*(E2334/E2333-1))</f>
        <v>26.859848660241418</v>
      </c>
      <c r="K2334">
        <f>ROW()</f>
        <v>2334</v>
      </c>
      <c r="L2334">
        <f>B2334/C2334</f>
        <v>0.93899339095068624</v>
      </c>
      <c r="M2334">
        <f t="shared" si="36"/>
        <v>18.366963629835769</v>
      </c>
      <c r="O2334">
        <v>18.303425000000001</v>
      </c>
      <c r="P2334">
        <f>P2333*(1-P$1+H2333)^($A2334-$A2333)*(2-E2334/E2333)</f>
        <v>18.606276634773202</v>
      </c>
    </row>
    <row r="2335" spans="1:16" x14ac:dyDescent="0.25">
      <c r="A2335" s="1">
        <v>41451</v>
      </c>
      <c r="B2335" s="9">
        <v>17.21</v>
      </c>
      <c r="C2335" s="9">
        <v>18.82</v>
      </c>
      <c r="D2335">
        <v>2239.9299999999998</v>
      </c>
      <c r="E2335">
        <v>1998.15</v>
      </c>
      <c r="F2335">
        <v>55179.15</v>
      </c>
      <c r="G2335">
        <v>49227.93</v>
      </c>
      <c r="H2335">
        <f>(1/(1-91/360*VLOOKUP($A2335,Tbills!$B$4:$C$974,2,1)/100))^((1)/91)-1</f>
        <v>1.6667944573445226E-6</v>
      </c>
      <c r="I2335">
        <f>I2334*(1-IF($A2335&lt;=I2330,I$1,I$1+IF(AND(WEEKDAY($A2335)&lt;&gt;1,WEEKDAY($A2335)&lt;&gt;7),J$1,0)))^($A2335-$A2334)*(1-0.5*(E2335/E2334-1))</f>
        <v>27.225519461485593</v>
      </c>
      <c r="K2335">
        <f>ROW()</f>
        <v>2335</v>
      </c>
      <c r="L2335">
        <f>B2335/C2335</f>
        <v>0.91445270988310312</v>
      </c>
      <c r="M2335">
        <f t="shared" si="36"/>
        <v>18.867150784180055</v>
      </c>
      <c r="O2335">
        <v>18.803875000000001</v>
      </c>
      <c r="P2335">
        <f>P2334*(1-P$1+H2334)^($A2335-$A2334)*(2-E2335/E2334)</f>
        <v>19.113196138001058</v>
      </c>
    </row>
    <row r="2336" spans="1:16" x14ac:dyDescent="0.25">
      <c r="A2336" s="1">
        <v>41452</v>
      </c>
      <c r="B2336" s="9">
        <v>16.86</v>
      </c>
      <c r="C2336" s="9">
        <v>18.559999999999999</v>
      </c>
      <c r="D2336">
        <v>2167.36</v>
      </c>
      <c r="E2336">
        <v>1933.41</v>
      </c>
      <c r="F2336">
        <v>54283.3</v>
      </c>
      <c r="G2336">
        <v>48428.62</v>
      </c>
      <c r="H2336">
        <f>(1/(1-91/360*VLOOKUP($A2336,Tbills!$B$4:$C$974,2,1)/100))^((1)/91)-1</f>
        <v>1.6667944573445226E-6</v>
      </c>
      <c r="I2336">
        <f>I2335*(1-IF($A2336&lt;=I2331,I$1,I$1+IF(AND(WEEKDAY($A2336)&lt;&gt;1,WEEKDAY($A2336)&lt;&gt;7),J$1,0)))^($A2336-$A2335)*(1-0.5*(E2336/E2335-1))</f>
        <v>27.665852379128303</v>
      </c>
      <c r="K2336">
        <f>ROW()</f>
        <v>2336</v>
      </c>
      <c r="L2336">
        <f>B2336/C2336</f>
        <v>0.90840517241379315</v>
      </c>
      <c r="M2336">
        <f t="shared" si="36"/>
        <v>19.477538687760276</v>
      </c>
      <c r="O2336">
        <v>19.409925000000001</v>
      </c>
      <c r="P2336">
        <f>P2335*(1-P$1+H2335)^($A2336-$A2335)*(2-E2336/E2335)</f>
        <v>19.73176617807799</v>
      </c>
    </row>
    <row r="2337" spans="1:16" x14ac:dyDescent="0.25">
      <c r="A2337" s="1">
        <v>41453</v>
      </c>
      <c r="B2337" s="9">
        <v>16.86</v>
      </c>
      <c r="C2337" s="9">
        <v>18.39</v>
      </c>
      <c r="D2337">
        <v>2149.8000000000002</v>
      </c>
      <c r="E2337">
        <v>1917.74</v>
      </c>
      <c r="F2337">
        <v>54126.26</v>
      </c>
      <c r="G2337">
        <v>48288.44</v>
      </c>
      <c r="H2337">
        <f>(1/(1-91/360*VLOOKUP($A2337,Tbills!$B$4:$C$974,2,1)/100))^((1)/91)-1</f>
        <v>1.6667944573445226E-6</v>
      </c>
      <c r="I2337">
        <f>I2336*(1-IF($A2337&lt;=I2332,I$1,I$1+IF(AND(WEEKDAY($A2337)&lt;&gt;1,WEEKDAY($A2337)&lt;&gt;7),J$1,0)))^($A2337-$A2336)*(1-0.5*(E2337/E2336-1))</f>
        <v>27.77724319682871</v>
      </c>
      <c r="K2337">
        <f>ROW()</f>
        <v>2337</v>
      </c>
      <c r="L2337">
        <f>B2337/C2337</f>
        <v>0.9168026101141924</v>
      </c>
      <c r="M2337">
        <f t="shared" si="36"/>
        <v>19.634486711417228</v>
      </c>
      <c r="O2337">
        <v>19.567250000000001</v>
      </c>
      <c r="P2337">
        <f>P2336*(1-P$1+H2336)^($A2337-$A2336)*(2-E2337/E2336)</f>
        <v>19.890986638550515</v>
      </c>
    </row>
    <row r="2338" spans="1:16" x14ac:dyDescent="0.25">
      <c r="A2338" s="1">
        <v>41456</v>
      </c>
      <c r="B2338" s="9">
        <v>16.37</v>
      </c>
      <c r="C2338" s="9">
        <v>17.920000000000002</v>
      </c>
      <c r="D2338">
        <v>2100.64</v>
      </c>
      <c r="E2338">
        <v>1873.87</v>
      </c>
      <c r="F2338">
        <v>53255.32</v>
      </c>
      <c r="G2338">
        <v>47511.199999999997</v>
      </c>
      <c r="H2338">
        <f>(1/(1-91/360*VLOOKUP($A2338,Tbills!$B$4:$C$974,2,1)/100))^((1)/91)-1</f>
        <v>1.3889776309117252E-6</v>
      </c>
      <c r="I2338">
        <f>I2337*(1-IF($A2338&lt;=I2333,I$1,I$1+IF(AND(WEEKDAY($A2338)&lt;&gt;1,WEEKDAY($A2338)&lt;&gt;7),J$1,0)))^($A2338-$A2337)*(1-0.5*(E2338/E2337-1))</f>
        <v>28.092764050716202</v>
      </c>
      <c r="K2338">
        <f>ROW()</f>
        <v>2338</v>
      </c>
      <c r="L2338">
        <f>B2338/C2338</f>
        <v>0.9135044642857143</v>
      </c>
      <c r="M2338">
        <f t="shared" si="36"/>
        <v>20.080836897583723</v>
      </c>
      <c r="O2338">
        <v>20.0123</v>
      </c>
      <c r="P2338">
        <f>P2337*(1-P$1+H2337)^($A2338-$A2337)*(2-E2338/E2337)</f>
        <v>20.34385480750294</v>
      </c>
    </row>
    <row r="2339" spans="1:16" x14ac:dyDescent="0.25">
      <c r="A2339" s="1">
        <v>41457</v>
      </c>
      <c r="B2339" s="9">
        <v>16.440000000000001</v>
      </c>
      <c r="C2339" s="9">
        <v>18.02</v>
      </c>
      <c r="D2339">
        <v>2097.58</v>
      </c>
      <c r="E2339">
        <v>1871.13</v>
      </c>
      <c r="F2339">
        <v>53664.33</v>
      </c>
      <c r="G2339">
        <v>47876.03</v>
      </c>
      <c r="H2339">
        <f>(1/(1-91/360*VLOOKUP($A2339,Tbills!$B$4:$C$974,2,1)/100))^((1)/91)-1</f>
        <v>1.3889776309117252E-6</v>
      </c>
      <c r="I2339">
        <f>I2338*(1-IF($A2339&lt;=I2334,I$1,I$1+IF(AND(WEEKDAY($A2339)&lt;&gt;1,WEEKDAY($A2339)&lt;&gt;7),J$1,0)))^($A2339-$A2338)*(1-0.5*(E2339/E2338-1))</f>
        <v>28.112571158945158</v>
      </c>
      <c r="K2339">
        <f>ROW()</f>
        <v>2339</v>
      </c>
      <c r="L2339">
        <f>B2339/C2339</f>
        <v>0.9123196448390678</v>
      </c>
      <c r="M2339">
        <f t="shared" si="36"/>
        <v>20.109262750275008</v>
      </c>
      <c r="O2339">
        <v>20.046399999999998</v>
      </c>
      <c r="P2339">
        <f>P2338*(1-P$1+H2338)^($A2339-$A2338)*(2-E2339/E2338)</f>
        <v>20.372876642533477</v>
      </c>
    </row>
    <row r="2340" spans="1:16" x14ac:dyDescent="0.25">
      <c r="A2340" s="1">
        <v>41458</v>
      </c>
      <c r="B2340" s="9">
        <v>16.2</v>
      </c>
      <c r="C2340" s="9">
        <v>17.809999999999999</v>
      </c>
      <c r="D2340">
        <v>2072.1999999999998</v>
      </c>
      <c r="E2340">
        <v>1848.48</v>
      </c>
      <c r="F2340">
        <v>53473.81</v>
      </c>
      <c r="G2340">
        <v>47705.99</v>
      </c>
      <c r="H2340">
        <f>(1/(1-91/360*VLOOKUP($A2340,Tbills!$B$4:$C$974,2,1)/100))^((1)/91)-1</f>
        <v>1.3889776309117252E-6</v>
      </c>
      <c r="I2340">
        <f>I2339*(1-IF($A2340&lt;=I2335,I$1,I$1+IF(AND(WEEKDAY($A2340)&lt;&gt;1,WEEKDAY($A2340)&lt;&gt;7),J$1,0)))^($A2340-$A2339)*(1-0.5*(E2340/E2339-1))</f>
        <v>28.281986155012007</v>
      </c>
      <c r="K2340">
        <f>ROW()</f>
        <v>2340</v>
      </c>
      <c r="L2340">
        <f>B2340/C2340</f>
        <v>0.90960134755755195</v>
      </c>
      <c r="M2340">
        <f t="shared" si="36"/>
        <v>20.3517371346849</v>
      </c>
      <c r="O2340">
        <v>20.287224999999999</v>
      </c>
      <c r="P2340">
        <f>P2339*(1-P$1+H2339)^($A2340-$A2339)*(2-E2340/E2339)</f>
        <v>20.618756003689001</v>
      </c>
    </row>
    <row r="2341" spans="1:16" x14ac:dyDescent="0.25">
      <c r="A2341" s="1">
        <v>41460</v>
      </c>
      <c r="B2341" s="9">
        <v>14.89</v>
      </c>
      <c r="C2341" s="9">
        <v>16.88</v>
      </c>
      <c r="D2341">
        <v>1948.43</v>
      </c>
      <c r="E2341">
        <v>1738.07</v>
      </c>
      <c r="F2341">
        <v>52361.43</v>
      </c>
      <c r="G2341">
        <v>46713.46</v>
      </c>
      <c r="H2341">
        <f>(1/(1-91/360*VLOOKUP($A2341,Tbills!$B$4:$C$974,2,1)/100))^((1)/91)-1</f>
        <v>1.3889776309117252E-6</v>
      </c>
      <c r="I2341">
        <f>I2340*(1-IF($A2341&lt;=I2336,I$1,I$1+IF(AND(WEEKDAY($A2341)&lt;&gt;1,WEEKDAY($A2341)&lt;&gt;7),J$1,0)))^($A2341-$A2340)*(1-0.5*(E2341/E2340-1))</f>
        <v>29.125113725987685</v>
      </c>
      <c r="K2341">
        <f>ROW()</f>
        <v>2341</v>
      </c>
      <c r="L2341">
        <f>B2341/C2341</f>
        <v>0.88210900473933662</v>
      </c>
      <c r="M2341">
        <f t="shared" si="36"/>
        <v>21.565340615630795</v>
      </c>
      <c r="O2341">
        <v>21.486924999999999</v>
      </c>
      <c r="P2341">
        <f>P2340*(1-P$1+H2340)^($A2341-$A2340)*(2-E2341/E2340)</f>
        <v>21.848761932148879</v>
      </c>
    </row>
    <row r="2342" spans="1:16" x14ac:dyDescent="0.25">
      <c r="A2342" s="1">
        <v>41463</v>
      </c>
      <c r="B2342" s="9">
        <v>14.78</v>
      </c>
      <c r="C2342" s="9">
        <v>16.41</v>
      </c>
      <c r="D2342">
        <v>1871.97</v>
      </c>
      <c r="E2342">
        <v>1669.86</v>
      </c>
      <c r="F2342">
        <v>50567.55</v>
      </c>
      <c r="G2342">
        <v>45112.88</v>
      </c>
      <c r="H2342">
        <f>(1/(1-91/360*VLOOKUP($A2342,Tbills!$B$4:$C$974,2,1)/100))^((1)/91)-1</f>
        <v>1.2500718804542288E-6</v>
      </c>
      <c r="I2342">
        <f>I2341*(1-IF($A2342&lt;=I2337,I$1,I$1+IF(AND(WEEKDAY($A2342)&lt;&gt;1,WEEKDAY($A2342)&lt;&gt;7),J$1,0)))^($A2342-$A2341)*(1-0.5*(E2342/E2341-1))</f>
        <v>29.694297885389012</v>
      </c>
      <c r="K2342">
        <f>ROW()</f>
        <v>2342</v>
      </c>
      <c r="L2342">
        <f>B2342/C2342</f>
        <v>0.90067032297379646</v>
      </c>
      <c r="M2342">
        <f t="shared" si="36"/>
        <v>22.408534148037695</v>
      </c>
      <c r="O2342">
        <v>22.324375</v>
      </c>
      <c r="P2342">
        <f>P2341*(1-P$1+H2341)^($A2342-$A2341)*(2-E2342/E2341)</f>
        <v>22.703784835844633</v>
      </c>
    </row>
    <row r="2343" spans="1:16" x14ac:dyDescent="0.25">
      <c r="A2343" s="1">
        <v>41464</v>
      </c>
      <c r="B2343" s="9">
        <v>14.35</v>
      </c>
      <c r="C2343" s="9">
        <v>15.91</v>
      </c>
      <c r="D2343">
        <v>1855.06</v>
      </c>
      <c r="E2343">
        <v>1654.77</v>
      </c>
      <c r="F2343">
        <v>50138.46</v>
      </c>
      <c r="G2343">
        <v>44730.02</v>
      </c>
      <c r="H2343">
        <f>(1/(1-91/360*VLOOKUP($A2343,Tbills!$B$4:$C$974,2,1)/100))^((1)/91)-1</f>
        <v>1.2500718804542288E-6</v>
      </c>
      <c r="I2343">
        <f>I2342*(1-IF($A2343&lt;=I2338,I$1,I$1+IF(AND(WEEKDAY($A2343)&lt;&gt;1,WEEKDAY($A2343)&lt;&gt;7),J$1,0)))^($A2343-$A2342)*(1-0.5*(E2343/E2342-1))</f>
        <v>29.827690546718586</v>
      </c>
      <c r="K2343">
        <f>ROW()</f>
        <v>2343</v>
      </c>
      <c r="L2343">
        <f>B2343/C2343</f>
        <v>0.9019484600879949</v>
      </c>
      <c r="M2343">
        <f t="shared" si="36"/>
        <v>22.609979911752532</v>
      </c>
      <c r="O2343">
        <v>22.524525000000001</v>
      </c>
      <c r="P2343">
        <f>P2342*(1-P$1+H2342)^($A2343-$A2342)*(2-E2343/E2342)</f>
        <v>22.908133124278674</v>
      </c>
    </row>
    <row r="2344" spans="1:16" x14ac:dyDescent="0.25">
      <c r="A2344" s="1">
        <v>41465</v>
      </c>
      <c r="B2344" s="9">
        <v>14.21</v>
      </c>
      <c r="C2344" s="9">
        <v>15.77</v>
      </c>
      <c r="D2344">
        <v>1822.3</v>
      </c>
      <c r="E2344">
        <v>1625.55</v>
      </c>
      <c r="F2344">
        <v>49281.65</v>
      </c>
      <c r="G2344">
        <v>43965.58</v>
      </c>
      <c r="H2344">
        <f>(1/(1-91/360*VLOOKUP($A2344,Tbills!$B$4:$C$974,2,1)/100))^((1)/91)-1</f>
        <v>1.2500718804542288E-6</v>
      </c>
      <c r="I2344">
        <f>I2343*(1-IF($A2344&lt;=I2339,I$1,I$1+IF(AND(WEEKDAY($A2344)&lt;&gt;1,WEEKDAY($A2344)&lt;&gt;7),J$1,0)))^($A2344-$A2343)*(1-0.5*(E2344/E2343-1))</f>
        <v>30.090256678068595</v>
      </c>
      <c r="K2344">
        <f>ROW()</f>
        <v>2344</v>
      </c>
      <c r="L2344">
        <f>B2344/C2344</f>
        <v>0.9010779961953076</v>
      </c>
      <c r="M2344">
        <f t="shared" si="36"/>
        <v>23.008156249119775</v>
      </c>
      <c r="O2344">
        <v>22.920400000000001</v>
      </c>
      <c r="P2344">
        <f>P2343*(1-P$1+H2343)^($A2344-$A2343)*(2-E2344/E2343)</f>
        <v>23.311812820531632</v>
      </c>
    </row>
    <row r="2345" spans="1:16" x14ac:dyDescent="0.25">
      <c r="A2345" s="1">
        <v>41466</v>
      </c>
      <c r="B2345" s="9">
        <v>14.01</v>
      </c>
      <c r="C2345" s="9">
        <v>15.5</v>
      </c>
      <c r="D2345">
        <v>1787.01</v>
      </c>
      <c r="E2345">
        <v>1594.07</v>
      </c>
      <c r="F2345">
        <v>48588.36</v>
      </c>
      <c r="G2345">
        <v>43347.03</v>
      </c>
      <c r="H2345">
        <f>(1/(1-91/360*VLOOKUP($A2345,Tbills!$B$4:$C$974,2,1)/100))^((1)/91)-1</f>
        <v>1.2500718804542288E-6</v>
      </c>
      <c r="I2345">
        <f>I2344*(1-IF($A2345&lt;=I2340,I$1,I$1+IF(AND(WEEKDAY($A2345)&lt;&gt;1,WEEKDAY($A2345)&lt;&gt;7),J$1,0)))^($A2345-$A2344)*(1-0.5*(E2345/E2344-1))</f>
        <v>30.380826164874172</v>
      </c>
      <c r="K2345">
        <f>ROW()</f>
        <v>2345</v>
      </c>
      <c r="L2345">
        <f>B2345/C2345</f>
        <v>0.90387096774193543</v>
      </c>
      <c r="M2345">
        <f t="shared" si="36"/>
        <v>23.452634157665113</v>
      </c>
      <c r="O2345">
        <v>23.363199999999999</v>
      </c>
      <c r="P2345">
        <f>P2344*(1-P$1+H2344)^($A2345-$A2344)*(2-E2345/E2344)</f>
        <v>23.762414423177464</v>
      </c>
    </row>
    <row r="2346" spans="1:16" x14ac:dyDescent="0.25">
      <c r="A2346" s="1">
        <v>41467</v>
      </c>
      <c r="B2346" s="9">
        <v>13.84</v>
      </c>
      <c r="C2346" s="9">
        <v>15.65</v>
      </c>
      <c r="D2346">
        <v>1803.97</v>
      </c>
      <c r="E2346">
        <v>1609.2</v>
      </c>
      <c r="F2346">
        <v>48894.04</v>
      </c>
      <c r="G2346">
        <v>43619.68</v>
      </c>
      <c r="H2346">
        <f>(1/(1-91/360*VLOOKUP($A2346,Tbills!$B$4:$C$974,2,1)/100))^((1)/91)-1</f>
        <v>1.2500718804542288E-6</v>
      </c>
      <c r="I2346">
        <f>I2345*(1-IF($A2346&lt;=I2341,I$1,I$1+IF(AND(WEEKDAY($A2346)&lt;&gt;1,WEEKDAY($A2346)&lt;&gt;7),J$1,0)))^($A2346-$A2345)*(1-0.5*(E2346/E2345-1))</f>
        <v>30.235860477598884</v>
      </c>
      <c r="K2346">
        <f>ROW()</f>
        <v>2346</v>
      </c>
      <c r="L2346">
        <f>B2346/C2346</f>
        <v>0.88434504792332269</v>
      </c>
      <c r="M2346">
        <f t="shared" si="36"/>
        <v>23.228953231601029</v>
      </c>
      <c r="O2346">
        <v>23.1402</v>
      </c>
      <c r="P2346">
        <f>P2345*(1-P$1+H2345)^($A2346-$A2345)*(2-E2346/E2345)</f>
        <v>23.536034067821038</v>
      </c>
    </row>
    <row r="2347" spans="1:16" x14ac:dyDescent="0.25">
      <c r="A2347" s="1">
        <v>41470</v>
      </c>
      <c r="B2347" s="9">
        <v>13.79</v>
      </c>
      <c r="C2347" s="9">
        <v>15.62</v>
      </c>
      <c r="D2347">
        <v>1751.58</v>
      </c>
      <c r="E2347">
        <v>1562.46</v>
      </c>
      <c r="F2347">
        <v>48008.1</v>
      </c>
      <c r="G2347">
        <v>42829.14</v>
      </c>
      <c r="H2347">
        <f>(1/(1-91/360*VLOOKUP($A2347,Tbills!$B$4:$C$974,2,1)/100))^((1)/91)-1</f>
        <v>1.1111679050213041E-6</v>
      </c>
      <c r="I2347">
        <f>I2346*(1-IF($A2347&lt;=I2342,I$1,I$1+IF(AND(WEEKDAY($A2347)&lt;&gt;1,WEEKDAY($A2347)&lt;&gt;7),J$1,0)))^($A2347-$A2346)*(1-0.5*(E2347/E2346-1))</f>
        <v>30.672573039202604</v>
      </c>
      <c r="K2347">
        <f>ROW()</f>
        <v>2347</v>
      </c>
      <c r="L2347">
        <f>B2347/C2347</f>
        <v>0.88284250960307298</v>
      </c>
      <c r="M2347">
        <f t="shared" si="36"/>
        <v>23.900309717765889</v>
      </c>
      <c r="O2347">
        <v>23.81015</v>
      </c>
      <c r="P2347">
        <f>P2346*(1-P$1+H2346)^($A2347-$A2346)*(2-E2347/E2346)</f>
        <v>24.217053209209197</v>
      </c>
    </row>
    <row r="2348" spans="1:16" x14ac:dyDescent="0.25">
      <c r="A2348" s="1">
        <v>41471</v>
      </c>
      <c r="B2348" s="9">
        <v>14.42</v>
      </c>
      <c r="C2348" s="9">
        <v>16.010000000000002</v>
      </c>
      <c r="D2348">
        <v>1800.44</v>
      </c>
      <c r="E2348">
        <v>1606.04</v>
      </c>
      <c r="F2348">
        <v>49542.35</v>
      </c>
      <c r="G2348">
        <v>44197.83</v>
      </c>
      <c r="H2348">
        <f>(1/(1-91/360*VLOOKUP($A2348,Tbills!$B$4:$C$974,2,1)/100))^((1)/91)-1</f>
        <v>1.1111679050213041E-6</v>
      </c>
      <c r="I2348">
        <f>I2347*(1-IF($A2348&lt;=I2343,I$1,I$1+IF(AND(WEEKDAY($A2348)&lt;&gt;1,WEEKDAY($A2348)&lt;&gt;7),J$1,0)))^($A2348-$A2347)*(1-0.5*(E2348/E2347-1))</f>
        <v>30.244027460206375</v>
      </c>
      <c r="K2348">
        <f>ROW()</f>
        <v>2348</v>
      </c>
      <c r="L2348">
        <f>B2348/C2348</f>
        <v>0.90068707058088682</v>
      </c>
      <c r="M2348">
        <f t="shared" si="36"/>
        <v>23.232602216951321</v>
      </c>
      <c r="O2348">
        <v>23.150625000000002</v>
      </c>
      <c r="P2348">
        <f>P2347*(1-P$1+H2347)^($A2348-$A2347)*(2-E2348/E2347)</f>
        <v>23.540748685165802</v>
      </c>
    </row>
    <row r="2349" spans="1:16" x14ac:dyDescent="0.25">
      <c r="A2349" s="1">
        <v>41472</v>
      </c>
      <c r="B2349" s="9">
        <v>13.78</v>
      </c>
      <c r="C2349" s="9">
        <v>15.56</v>
      </c>
      <c r="D2349">
        <v>1733.76</v>
      </c>
      <c r="E2349">
        <v>1546.56</v>
      </c>
      <c r="F2349">
        <v>48480.18</v>
      </c>
      <c r="G2349">
        <v>43250.19</v>
      </c>
      <c r="H2349">
        <f>(1/(1-91/360*VLOOKUP($A2349,Tbills!$B$4:$C$974,2,1)/100))^((1)/91)-1</f>
        <v>1.1111679050213041E-6</v>
      </c>
      <c r="I2349">
        <f>I2348*(1-IF($A2349&lt;=I2344,I$1,I$1+IF(AND(WEEKDAY($A2349)&lt;&gt;1,WEEKDAY($A2349)&lt;&gt;7),J$1,0)))^($A2349-$A2348)*(1-0.5*(E2349/E2348-1))</f>
        <v>30.803272394515176</v>
      </c>
      <c r="K2349">
        <f>ROW()</f>
        <v>2349</v>
      </c>
      <c r="L2349">
        <f>B2349/C2349</f>
        <v>0.88560411311053977</v>
      </c>
      <c r="M2349">
        <f t="shared" si="36"/>
        <v>24.091903963250317</v>
      </c>
      <c r="O2349">
        <v>24.006699999999999</v>
      </c>
      <c r="P2349">
        <f>P2348*(1-P$1+H2348)^($A2349-$A2348)*(2-E2349/E2348)</f>
        <v>24.411709031327977</v>
      </c>
    </row>
    <row r="2350" spans="1:16" x14ac:dyDescent="0.25">
      <c r="A2350" s="1">
        <v>41473</v>
      </c>
      <c r="B2350" s="9">
        <v>13.77</v>
      </c>
      <c r="C2350" s="9">
        <v>15.56</v>
      </c>
      <c r="D2350">
        <v>1717.59</v>
      </c>
      <c r="E2350">
        <v>1532.14</v>
      </c>
      <c r="F2350">
        <v>48268.04</v>
      </c>
      <c r="G2350">
        <v>43060.89</v>
      </c>
      <c r="H2350">
        <f>(1/(1-91/360*VLOOKUP($A2350,Tbills!$B$4:$C$974,2,1)/100))^((1)/91)-1</f>
        <v>1.1111679050213041E-6</v>
      </c>
      <c r="I2350">
        <f>I2349*(1-IF($A2350&lt;=I2345,I$1,I$1+IF(AND(WEEKDAY($A2350)&lt;&gt;1,WEEKDAY($A2350)&lt;&gt;7),J$1,0)))^($A2350-$A2349)*(1-0.5*(E2350/E2349-1))</f>
        <v>30.946070534570794</v>
      </c>
      <c r="K2350">
        <f>ROW()</f>
        <v>2350</v>
      </c>
      <c r="L2350">
        <f>B2350/C2350</f>
        <v>0.88496143958868889</v>
      </c>
      <c r="M2350">
        <f t="shared" si="36"/>
        <v>24.315402370790846</v>
      </c>
      <c r="O2350">
        <v>24.227274999999999</v>
      </c>
      <c r="P2350">
        <f>P2349*(1-P$1+H2349)^($A2350-$A2349)*(2-E2350/E2349)</f>
        <v>24.638437887366738</v>
      </c>
    </row>
    <row r="2351" spans="1:16" x14ac:dyDescent="0.25">
      <c r="A2351" s="1">
        <v>41474</v>
      </c>
      <c r="B2351" s="9">
        <v>12.54</v>
      </c>
      <c r="C2351" s="9">
        <v>15.04</v>
      </c>
      <c r="D2351">
        <v>1658.23</v>
      </c>
      <c r="E2351">
        <v>1479.19</v>
      </c>
      <c r="F2351">
        <v>48020.55</v>
      </c>
      <c r="G2351">
        <v>42840.05</v>
      </c>
      <c r="H2351">
        <f>(1/(1-91/360*VLOOKUP($A2351,Tbills!$B$4:$C$974,2,1)/100))^((1)/91)-1</f>
        <v>1.1111679050213041E-6</v>
      </c>
      <c r="I2351">
        <f>I2350*(1-IF($A2351&lt;=I2346,I$1,I$1+IF(AND(WEEKDAY($A2351)&lt;&gt;1,WEEKDAY($A2351)&lt;&gt;7),J$1,0)))^($A2351-$A2350)*(1-0.5*(E2351/E2350-1))</f>
        <v>31.479991610776334</v>
      </c>
      <c r="K2351">
        <f>ROW()</f>
        <v>2351</v>
      </c>
      <c r="L2351">
        <f>B2351/C2351</f>
        <v>0.83377659574468088</v>
      </c>
      <c r="M2351">
        <f t="shared" si="36"/>
        <v>25.154559003979234</v>
      </c>
      <c r="O2351">
        <v>25.059574999999999</v>
      </c>
      <c r="P2351">
        <f>P2350*(1-P$1+H2350)^($A2351-$A2350)*(2-E2351/E2350)</f>
        <v>25.489015650232414</v>
      </c>
    </row>
    <row r="2352" spans="1:16" x14ac:dyDescent="0.25">
      <c r="A2352" s="1">
        <v>41477</v>
      </c>
      <c r="B2352" s="9">
        <v>12.29</v>
      </c>
      <c r="C2352" s="9">
        <v>14.69</v>
      </c>
      <c r="D2352">
        <v>1634.94</v>
      </c>
      <c r="E2352">
        <v>1458.41</v>
      </c>
      <c r="F2352">
        <v>47522.86</v>
      </c>
      <c r="G2352">
        <v>42395.91</v>
      </c>
      <c r="H2352">
        <f>(1/(1-91/360*VLOOKUP($A2352,Tbills!$B$4:$C$974,2,1)/100))^((1)/91)-1</f>
        <v>9.7226570483499586E-7</v>
      </c>
      <c r="I2352">
        <f>I2351*(1-IF($A2352&lt;=I2347,I$1,I$1+IF(AND(WEEKDAY($A2352)&lt;&gt;1,WEEKDAY($A2352)&lt;&gt;7),J$1,0)))^($A2352-$A2351)*(1-0.5*(E2352/E2351-1))</f>
        <v>31.698635450078854</v>
      </c>
      <c r="K2352">
        <f>ROW()</f>
        <v>2352</v>
      </c>
      <c r="L2352">
        <f>B2352/C2352</f>
        <v>0.83662355343771266</v>
      </c>
      <c r="M2352">
        <f t="shared" si="36"/>
        <v>25.504372055166922</v>
      </c>
      <c r="O2352">
        <v>25.412724999999998</v>
      </c>
      <c r="P2352">
        <f>P2351*(1-P$1+H2351)^($A2352-$A2351)*(2-E2352/E2351)</f>
        <v>25.844309477837438</v>
      </c>
    </row>
    <row r="2353" spans="1:16" x14ac:dyDescent="0.25">
      <c r="A2353" s="1">
        <v>41478</v>
      </c>
      <c r="B2353" s="9">
        <v>12.66</v>
      </c>
      <c r="C2353" s="9">
        <v>14.88</v>
      </c>
      <c r="D2353">
        <v>1629.47</v>
      </c>
      <c r="E2353">
        <v>1453.53</v>
      </c>
      <c r="F2353">
        <v>47213.440000000002</v>
      </c>
      <c r="G2353">
        <v>42119.83</v>
      </c>
      <c r="H2353">
        <f>(1/(1-91/360*VLOOKUP($A2353,Tbills!$B$4:$C$974,2,1)/100))^((1)/91)-1</f>
        <v>9.7226570483499586E-7</v>
      </c>
      <c r="I2353">
        <f>I2352*(1-IF($A2353&lt;=I2348,I$1,I$1+IF(AND(WEEKDAY($A2353)&lt;&gt;1,WEEKDAY($A2353)&lt;&gt;7),J$1,0)))^($A2353-$A2352)*(1-0.5*(E2353/E2352-1))</f>
        <v>31.750842594210514</v>
      </c>
      <c r="K2353">
        <f>ROW()</f>
        <v>2353</v>
      </c>
      <c r="L2353">
        <f>B2353/C2353</f>
        <v>0.85080645161290314</v>
      </c>
      <c r="M2353">
        <f t="shared" si="36"/>
        <v>25.588520634936099</v>
      </c>
      <c r="O2353">
        <v>25.497025000000001</v>
      </c>
      <c r="P2353">
        <f>P2352*(1-P$1+H2352)^($A2353-$A2352)*(2-E2353/E2352)</f>
        <v>25.929853502870753</v>
      </c>
    </row>
    <row r="2354" spans="1:16" x14ac:dyDescent="0.25">
      <c r="A2354" s="1">
        <v>41479</v>
      </c>
      <c r="B2354" s="9">
        <v>13.18</v>
      </c>
      <c r="C2354" s="9">
        <v>15.19</v>
      </c>
      <c r="D2354">
        <v>1643.64</v>
      </c>
      <c r="E2354">
        <v>1466.17</v>
      </c>
      <c r="F2354">
        <v>47255.71</v>
      </c>
      <c r="G2354">
        <v>42157.5</v>
      </c>
      <c r="H2354">
        <f>(1/(1-91/360*VLOOKUP($A2354,Tbills!$B$4:$C$974,2,1)/100))^((1)/91)-1</f>
        <v>9.7226570483499586E-7</v>
      </c>
      <c r="I2354">
        <f>I2353*(1-IF($A2354&lt;=I2349,I$1,I$1+IF(AND(WEEKDAY($A2354)&lt;&gt;1,WEEKDAY($A2354)&lt;&gt;7),J$1,0)))^($A2354-$A2353)*(1-0.5*(E2354/E2353-1))</f>
        <v>31.611966005723897</v>
      </c>
      <c r="K2354">
        <f>ROW()</f>
        <v>2354</v>
      </c>
      <c r="L2354">
        <f>B2354/C2354</f>
        <v>0.86767610269914419</v>
      </c>
      <c r="M2354">
        <f t="shared" si="36"/>
        <v>25.364819613943549</v>
      </c>
      <c r="O2354">
        <v>25.274525000000001</v>
      </c>
      <c r="P2354">
        <f>P2353*(1-P$1+H2353)^($A2354-$A2353)*(2-E2354/E2353)</f>
        <v>25.703439939287041</v>
      </c>
    </row>
    <row r="2355" spans="1:16" x14ac:dyDescent="0.25">
      <c r="A2355" s="1">
        <v>41480</v>
      </c>
      <c r="B2355" s="9">
        <v>12.97</v>
      </c>
      <c r="C2355" s="9">
        <v>15</v>
      </c>
      <c r="D2355">
        <v>1611.06</v>
      </c>
      <c r="E2355">
        <v>1437.11</v>
      </c>
      <c r="F2355">
        <v>46685.64</v>
      </c>
      <c r="G2355">
        <v>41648.89</v>
      </c>
      <c r="H2355">
        <f>(1/(1-91/360*VLOOKUP($A2355,Tbills!$B$4:$C$974,2,1)/100))^((1)/91)-1</f>
        <v>9.7226570483499586E-7</v>
      </c>
      <c r="I2355">
        <f>I2354*(1-IF($A2355&lt;=I2350,I$1,I$1+IF(AND(WEEKDAY($A2355)&lt;&gt;1,WEEKDAY($A2355)&lt;&gt;7),J$1,0)))^($A2355-$A2354)*(1-0.5*(E2355/E2354-1))</f>
        <v>31.924415162279388</v>
      </c>
      <c r="K2355">
        <f>ROW()</f>
        <v>2355</v>
      </c>
      <c r="L2355">
        <f>B2355/C2355</f>
        <v>0.86466666666666669</v>
      </c>
      <c r="M2355">
        <f t="shared" si="36"/>
        <v>25.8663543816721</v>
      </c>
      <c r="O2355">
        <v>25.774425000000001</v>
      </c>
      <c r="P2355">
        <f>P2354*(1-P$1+H2354)^($A2355-$A2354)*(2-E2355/E2354)</f>
        <v>26.211947038223187</v>
      </c>
    </row>
    <row r="2356" spans="1:16" x14ac:dyDescent="0.25">
      <c r="A2356" s="1">
        <v>41481</v>
      </c>
      <c r="B2356" s="9">
        <v>12.72</v>
      </c>
      <c r="C2356" s="9">
        <v>14.8</v>
      </c>
      <c r="D2356">
        <v>1605.65</v>
      </c>
      <c r="E2356">
        <v>1432.28</v>
      </c>
      <c r="F2356">
        <v>46433.02</v>
      </c>
      <c r="G2356">
        <v>41423.480000000003</v>
      </c>
      <c r="H2356">
        <f>(1/(1-91/360*VLOOKUP($A2356,Tbills!$B$4:$C$974,2,1)/100))^((1)/91)-1</f>
        <v>9.7226570483499586E-7</v>
      </c>
      <c r="I2356">
        <f>I2355*(1-IF($A2356&lt;=I2351,I$1,I$1+IF(AND(WEEKDAY($A2356)&lt;&gt;1,WEEKDAY($A2356)&lt;&gt;7),J$1,0)))^($A2356-$A2355)*(1-0.5*(E2356/E2355-1))</f>
        <v>31.977230428829223</v>
      </c>
      <c r="K2356">
        <f>ROW()</f>
        <v>2356</v>
      </c>
      <c r="L2356">
        <f>B2356/C2356</f>
        <v>0.85945945945945945</v>
      </c>
      <c r="M2356">
        <f t="shared" si="36"/>
        <v>25.952080134792759</v>
      </c>
      <c r="O2356">
        <v>25.860175000000002</v>
      </c>
      <c r="P2356">
        <f>P2355*(1-P$1+H2355)^($A2356-$A2355)*(2-E2356/E2355)</f>
        <v>26.299095910421563</v>
      </c>
    </row>
    <row r="2357" spans="1:16" x14ac:dyDescent="0.25">
      <c r="A2357" s="1">
        <v>41484</v>
      </c>
      <c r="B2357" s="9">
        <v>13.39</v>
      </c>
      <c r="C2357" s="9">
        <v>15.11</v>
      </c>
      <c r="D2357">
        <v>1623.76</v>
      </c>
      <c r="E2357">
        <v>1448.43</v>
      </c>
      <c r="F2357">
        <v>46419.7</v>
      </c>
      <c r="G2357">
        <v>41411.47</v>
      </c>
      <c r="H2357">
        <f>(1/(1-91/360*VLOOKUP($A2357,Tbills!$B$4:$C$974,2,1)/100))^((1)/91)-1</f>
        <v>8.3336527945121475E-7</v>
      </c>
      <c r="I2357">
        <f>I2356*(1-IF($A2357&lt;=I2352,I$1,I$1+IF(AND(WEEKDAY($A2357)&lt;&gt;1,WEEKDAY($A2357)&lt;&gt;7),J$1,0)))^($A2357-$A2356)*(1-0.5*(E2357/E2356-1))</f>
        <v>31.794464438518382</v>
      </c>
      <c r="K2357">
        <f>ROW()</f>
        <v>2357</v>
      </c>
      <c r="L2357">
        <f>B2357/C2357</f>
        <v>0.88616810059563211</v>
      </c>
      <c r="M2357">
        <f t="shared" si="36"/>
        <v>25.65586640647571</v>
      </c>
      <c r="O2357">
        <v>25.566075000000001</v>
      </c>
      <c r="P2357">
        <f>P2356*(1-P$1+H2356)^($A2357-$A2356)*(2-E2357/E2356)</f>
        <v>25.999745183183517</v>
      </c>
    </row>
    <row r="2358" spans="1:16" x14ac:dyDescent="0.25">
      <c r="A2358" s="1">
        <v>41485</v>
      </c>
      <c r="B2358" s="9">
        <v>13.39</v>
      </c>
      <c r="C2358" s="9">
        <v>14.98</v>
      </c>
      <c r="D2358">
        <v>1590.04</v>
      </c>
      <c r="E2358">
        <v>1418.35</v>
      </c>
      <c r="F2358">
        <v>45984.65</v>
      </c>
      <c r="G2358">
        <v>41023.33</v>
      </c>
      <c r="H2358">
        <f>(1/(1-91/360*VLOOKUP($A2358,Tbills!$B$4:$C$974,2,1)/100))^((1)/91)-1</f>
        <v>8.3336527945121475E-7</v>
      </c>
      <c r="I2358">
        <f>I2357*(1-IF($A2358&lt;=I2353,I$1,I$1+IF(AND(WEEKDAY($A2358)&lt;&gt;1,WEEKDAY($A2358)&lt;&gt;7),J$1,0)))^($A2358-$A2357)*(1-0.5*(E2358/E2357-1))</f>
        <v>32.12377112505996</v>
      </c>
      <c r="K2358">
        <f>ROW()</f>
        <v>2358</v>
      </c>
      <c r="L2358">
        <f>B2358/C2358</f>
        <v>0.89385847797062756</v>
      </c>
      <c r="M2358">
        <f t="shared" si="36"/>
        <v>26.187450082885832</v>
      </c>
      <c r="O2358">
        <v>26.092974999999999</v>
      </c>
      <c r="P2358">
        <f>P2357*(1-P$1+H2357)^($A2358-$A2357)*(2-E2358/E2357)</f>
        <v>26.538730556528961</v>
      </c>
    </row>
    <row r="2359" spans="1:16" x14ac:dyDescent="0.25">
      <c r="A2359" s="1">
        <v>41486</v>
      </c>
      <c r="B2359" s="9">
        <v>13.45</v>
      </c>
      <c r="C2359" s="9">
        <v>14.92</v>
      </c>
      <c r="D2359">
        <v>1551.52</v>
      </c>
      <c r="E2359">
        <v>1383.99</v>
      </c>
      <c r="F2359">
        <v>45120.69</v>
      </c>
      <c r="G2359">
        <v>40252.550000000003</v>
      </c>
      <c r="H2359">
        <f>(1/(1-91/360*VLOOKUP($A2359,Tbills!$B$4:$C$974,2,1)/100))^((1)/91)-1</f>
        <v>8.3336527945121475E-7</v>
      </c>
      <c r="I2359">
        <f>I2358*(1-IF($A2359&lt;=I2354,I$1,I$1+IF(AND(WEEKDAY($A2359)&lt;&gt;1,WEEKDAY($A2359)&lt;&gt;7),J$1,0)))^($A2359-$A2358)*(1-0.5*(E2359/E2358-1))</f>
        <v>32.512029413879766</v>
      </c>
      <c r="K2359">
        <f>ROW()</f>
        <v>2359</v>
      </c>
      <c r="L2359">
        <f>B2359/C2359</f>
        <v>0.90147453083109919</v>
      </c>
      <c r="M2359">
        <f t="shared" si="36"/>
        <v>26.82060052514511</v>
      </c>
      <c r="O2359">
        <v>26.723624999999998</v>
      </c>
      <c r="P2359">
        <f>P2358*(1-P$1+H2358)^($A2359-$A2358)*(2-E2359/E2358)</f>
        <v>27.180657425716053</v>
      </c>
    </row>
    <row r="2360" spans="1:16" x14ac:dyDescent="0.25">
      <c r="A2360" s="1">
        <v>41487</v>
      </c>
      <c r="B2360" s="9">
        <v>12.94</v>
      </c>
      <c r="C2360" s="9">
        <v>14.57</v>
      </c>
      <c r="D2360">
        <v>1517.21</v>
      </c>
      <c r="E2360">
        <v>1353.38</v>
      </c>
      <c r="F2360">
        <v>44469.01</v>
      </c>
      <c r="G2360">
        <v>39671.15</v>
      </c>
      <c r="H2360">
        <f>(1/(1-91/360*VLOOKUP($A2360,Tbills!$B$4:$C$974,2,1)/100))^((1)/91)-1</f>
        <v>8.3336527945121475E-7</v>
      </c>
      <c r="I2360">
        <f>I2359*(1-IF($A2360&lt;=I2355,I$1,I$1+IF(AND(WEEKDAY($A2360)&lt;&gt;1,WEEKDAY($A2360)&lt;&gt;7),J$1,0)))^($A2360-$A2359)*(1-0.5*(E2360/E2359-1))</f>
        <v>32.870711573321294</v>
      </c>
      <c r="K2360">
        <f>ROW()</f>
        <v>2360</v>
      </c>
      <c r="L2360">
        <f>B2360/C2360</f>
        <v>0.88812628689087159</v>
      </c>
      <c r="M2360">
        <f t="shared" si="36"/>
        <v>27.412520621352378</v>
      </c>
      <c r="O2360">
        <v>27.313749999999999</v>
      </c>
      <c r="P2360">
        <f>P2359*(1-P$1+H2359)^($A2360-$A2359)*(2-E2360/E2359)</f>
        <v>27.780813389384651</v>
      </c>
    </row>
    <row r="2361" spans="1:16" x14ac:dyDescent="0.25">
      <c r="A2361" s="1">
        <v>41488</v>
      </c>
      <c r="B2361" s="9">
        <v>11.98</v>
      </c>
      <c r="C2361" s="9">
        <v>14.03</v>
      </c>
      <c r="D2361">
        <v>1472</v>
      </c>
      <c r="E2361">
        <v>1313.05</v>
      </c>
      <c r="F2361">
        <v>43778.11</v>
      </c>
      <c r="G2361">
        <v>39054.76</v>
      </c>
      <c r="H2361">
        <f>(1/(1-91/360*VLOOKUP($A2361,Tbills!$B$4:$C$974,2,1)/100))^((1)/91)-1</f>
        <v>8.3336527945121475E-7</v>
      </c>
      <c r="I2361">
        <f>I2360*(1-IF($A2361&lt;=I2356,I$1,I$1+IF(AND(WEEKDAY($A2361)&lt;&gt;1,WEEKDAY($A2361)&lt;&gt;7),J$1,0)))^($A2361-$A2360)*(1-0.5*(E2361/E2360-1))</f>
        <v>33.359608097184804</v>
      </c>
      <c r="K2361">
        <f>ROW()</f>
        <v>2361</v>
      </c>
      <c r="L2361">
        <f>B2361/C2361</f>
        <v>0.85388453314326451</v>
      </c>
      <c r="M2361">
        <f t="shared" si="36"/>
        <v>28.228084277421658</v>
      </c>
      <c r="O2361">
        <v>28.127224999999999</v>
      </c>
      <c r="P2361">
        <f>P2360*(1-P$1+H2360)^($A2361-$A2360)*(2-E2361/E2360)</f>
        <v>28.607632479548624</v>
      </c>
    </row>
    <row r="2362" spans="1:16" x14ac:dyDescent="0.25">
      <c r="A2362" s="1">
        <v>41491</v>
      </c>
      <c r="B2362" s="9">
        <v>11.84</v>
      </c>
      <c r="C2362" s="9">
        <v>13.86</v>
      </c>
      <c r="D2362">
        <v>1455.94</v>
      </c>
      <c r="E2362">
        <v>1298.72</v>
      </c>
      <c r="F2362">
        <v>43298.79</v>
      </c>
      <c r="G2362">
        <v>38627.06</v>
      </c>
      <c r="H2362">
        <f>(1/(1-91/360*VLOOKUP($A2362,Tbills!$B$4:$C$974,2,1)/100))^((1)/91)-1</f>
        <v>1.1111679050213041E-6</v>
      </c>
      <c r="I2362">
        <f>I2361*(1-IF($A2362&lt;=I2357,I$1,I$1+IF(AND(WEEKDAY($A2362)&lt;&gt;1,WEEKDAY($A2362)&lt;&gt;7),J$1,0)))^($A2362-$A2361)*(1-0.5*(E2362/E2361-1))</f>
        <v>33.539024567960439</v>
      </c>
      <c r="K2362">
        <f>ROW()</f>
        <v>2362</v>
      </c>
      <c r="L2362">
        <f>B2362/C2362</f>
        <v>0.85425685425685427</v>
      </c>
      <c r="M2362">
        <f t="shared" si="36"/>
        <v>28.532165037401032</v>
      </c>
      <c r="O2362">
        <v>28.441275000000001</v>
      </c>
      <c r="P2362">
        <f>P2361*(1-P$1+H2361)^($A2362-$A2361)*(2-E2362/E2361)</f>
        <v>28.916706006372021</v>
      </c>
    </row>
    <row r="2363" spans="1:16" x14ac:dyDescent="0.25">
      <c r="A2363" s="1">
        <v>41492</v>
      </c>
      <c r="B2363" s="9">
        <v>12.72</v>
      </c>
      <c r="C2363" s="9">
        <v>14.56</v>
      </c>
      <c r="D2363">
        <v>1495.72</v>
      </c>
      <c r="E2363">
        <v>1334.21</v>
      </c>
      <c r="F2363">
        <v>44151.14</v>
      </c>
      <c r="G2363">
        <v>39387.4</v>
      </c>
      <c r="H2363">
        <f>(1/(1-91/360*VLOOKUP($A2363,Tbills!$B$4:$C$974,2,1)/100))^((1)/91)-1</f>
        <v>1.1111679050213041E-6</v>
      </c>
      <c r="I2363">
        <f>I2362*(1-IF($A2363&lt;=I2358,I$1,I$1+IF(AND(WEEKDAY($A2363)&lt;&gt;1,WEEKDAY($A2363)&lt;&gt;7),J$1,0)))^($A2363-$A2362)*(1-0.5*(E2363/E2362-1))</f>
        <v>33.079904667620632</v>
      </c>
      <c r="K2363">
        <f>ROW()</f>
        <v>2363</v>
      </c>
      <c r="L2363">
        <f>B2363/C2363</f>
        <v>0.87362637362637363</v>
      </c>
      <c r="M2363">
        <f t="shared" si="36"/>
        <v>27.751176650635344</v>
      </c>
      <c r="O2363">
        <v>27.66245</v>
      </c>
      <c r="P2363">
        <f>P2362*(1-P$1+H2362)^($A2363-$A2362)*(2-E2363/E2362)</f>
        <v>28.125492843254403</v>
      </c>
    </row>
    <row r="2364" spans="1:16" x14ac:dyDescent="0.25">
      <c r="A2364" s="1">
        <v>41493</v>
      </c>
      <c r="B2364" s="9">
        <v>12.98</v>
      </c>
      <c r="C2364" s="9">
        <v>14.81</v>
      </c>
      <c r="D2364">
        <v>1514.59</v>
      </c>
      <c r="E2364">
        <v>1351.04</v>
      </c>
      <c r="F2364">
        <v>44226.13</v>
      </c>
      <c r="G2364">
        <v>39454.26</v>
      </c>
      <c r="H2364">
        <f>(1/(1-91/360*VLOOKUP($A2364,Tbills!$B$4:$C$974,2,1)/100))^((1)/91)-1</f>
        <v>1.1111679050213041E-6</v>
      </c>
      <c r="I2364">
        <f>I2363*(1-IF($A2364&lt;=I2359,I$1,I$1+IF(AND(WEEKDAY($A2364)&lt;&gt;1,WEEKDAY($A2364)&lt;&gt;7),J$1,0)))^($A2364-$A2363)*(1-0.5*(E2364/E2363-1))</f>
        <v>32.870410745508053</v>
      </c>
      <c r="K2364">
        <f>ROW()</f>
        <v>2364</v>
      </c>
      <c r="L2364">
        <f>B2364/C2364</f>
        <v>0.87643484132343008</v>
      </c>
      <c r="M2364">
        <f t="shared" si="36"/>
        <v>27.399841370761344</v>
      </c>
      <c r="O2364">
        <v>27.311699999999998</v>
      </c>
      <c r="P2364">
        <f>P2363*(1-P$1+H2363)^($A2364-$A2363)*(2-E2364/E2363)</f>
        <v>27.769715800191236</v>
      </c>
    </row>
    <row r="2365" spans="1:16" x14ac:dyDescent="0.25">
      <c r="A2365" s="1">
        <v>41494</v>
      </c>
      <c r="B2365" s="9">
        <v>12.73</v>
      </c>
      <c r="C2365" s="9">
        <v>14.67</v>
      </c>
      <c r="D2365">
        <v>1489.96</v>
      </c>
      <c r="E2365">
        <v>1329.07</v>
      </c>
      <c r="F2365">
        <v>43935.13</v>
      </c>
      <c r="G2365">
        <v>39194.61</v>
      </c>
      <c r="H2365">
        <f>(1/(1-91/360*VLOOKUP($A2365,Tbills!$B$4:$C$974,2,1)/100))^((1)/91)-1</f>
        <v>1.1111679050213041E-6</v>
      </c>
      <c r="I2365">
        <f>I2364*(1-IF($A2365&lt;=I2360,I$1,I$1+IF(AND(WEEKDAY($A2365)&lt;&gt;1,WEEKDAY($A2365)&lt;&gt;7),J$1,0)))^($A2365-$A2364)*(1-0.5*(E2365/E2364-1))</f>
        <v>33.136810117180374</v>
      </c>
      <c r="K2365">
        <f>ROW()</f>
        <v>2365</v>
      </c>
      <c r="L2365">
        <f>B2365/C2365</f>
        <v>0.86775732788002735</v>
      </c>
      <c r="M2365">
        <f t="shared" si="36"/>
        <v>27.844108260416299</v>
      </c>
      <c r="O2365">
        <v>27.752300000000002</v>
      </c>
      <c r="P2365">
        <f>P2364*(1-P$1+H2364)^($A2365-$A2364)*(2-E2365/E2364)</f>
        <v>28.220281886720098</v>
      </c>
    </row>
    <row r="2366" spans="1:16" x14ac:dyDescent="0.25">
      <c r="A2366" s="1">
        <v>41495</v>
      </c>
      <c r="B2366" s="9">
        <v>13.41</v>
      </c>
      <c r="C2366" s="9">
        <v>15.1</v>
      </c>
      <c r="D2366">
        <v>1524.67</v>
      </c>
      <c r="E2366">
        <v>1360.03</v>
      </c>
      <c r="F2366">
        <v>44446.71</v>
      </c>
      <c r="G2366">
        <v>39650.949999999997</v>
      </c>
      <c r="H2366">
        <f>(1/(1-91/360*VLOOKUP($A2366,Tbills!$B$4:$C$974,2,1)/100))^((1)/91)-1</f>
        <v>1.1111679050213041E-6</v>
      </c>
      <c r="I2366">
        <f>I2365*(1-IF($A2366&lt;=I2361,I$1,I$1+IF(AND(WEEKDAY($A2366)&lt;&gt;1,WEEKDAY($A2366)&lt;&gt;7),J$1,0)))^($A2366-$A2365)*(1-0.5*(E2366/E2365-1))</f>
        <v>32.750005249182948</v>
      </c>
      <c r="K2366">
        <f>ROW()</f>
        <v>2366</v>
      </c>
      <c r="L2366">
        <f>B2366/C2366</f>
        <v>0.8880794701986755</v>
      </c>
      <c r="M2366">
        <f t="shared" si="36"/>
        <v>27.194227483452437</v>
      </c>
      <c r="O2366">
        <v>27.104849999999999</v>
      </c>
      <c r="P2366">
        <f>P2365*(1-P$1+H2365)^($A2366-$A2365)*(2-E2366/E2365)</f>
        <v>27.561916155752105</v>
      </c>
    </row>
    <row r="2367" spans="1:16" x14ac:dyDescent="0.25">
      <c r="A2367" s="1">
        <v>41498</v>
      </c>
      <c r="B2367" s="9">
        <v>12.81</v>
      </c>
      <c r="C2367" s="9">
        <v>15.17</v>
      </c>
      <c r="D2367">
        <v>1503.98</v>
      </c>
      <c r="E2367">
        <v>1341.57</v>
      </c>
      <c r="F2367">
        <v>44375.54</v>
      </c>
      <c r="G2367">
        <v>39587.33</v>
      </c>
      <c r="H2367">
        <f>(1/(1-91/360*VLOOKUP($A2367,Tbills!$B$4:$C$974,2,1)/100))^((1)/91)-1</f>
        <v>1.527885156615838E-6</v>
      </c>
      <c r="I2367">
        <f>I2366*(1-IF($A2367&lt;=I2362,I$1,I$1+IF(AND(WEEKDAY($A2367)&lt;&gt;1,WEEKDAY($A2367)&lt;&gt;7),J$1,0)))^($A2367-$A2366)*(1-0.5*(E2367/E2366-1))</f>
        <v>32.969692446233054</v>
      </c>
      <c r="K2367">
        <f>ROW()</f>
        <v>2367</v>
      </c>
      <c r="L2367">
        <f>B2367/C2367</f>
        <v>0.84442979564930787</v>
      </c>
      <c r="M2367">
        <f t="shared" si="36"/>
        <v>27.559489851055204</v>
      </c>
      <c r="O2367">
        <v>27.470224999999999</v>
      </c>
      <c r="P2367">
        <f>P2366*(1-P$1+H2366)^($A2367-$A2366)*(2-E2367/E2366)</f>
        <v>27.933013865520312</v>
      </c>
    </row>
    <row r="2368" spans="1:16" x14ac:dyDescent="0.25">
      <c r="A2368" s="1">
        <v>41499</v>
      </c>
      <c r="B2368" s="9">
        <v>12.31</v>
      </c>
      <c r="C2368" s="9">
        <v>14.86</v>
      </c>
      <c r="D2368">
        <v>1489.98</v>
      </c>
      <c r="E2368">
        <v>1329.08</v>
      </c>
      <c r="F2368">
        <v>44821.19</v>
      </c>
      <c r="G2368">
        <v>39984.83</v>
      </c>
      <c r="H2368">
        <f>(1/(1-91/360*VLOOKUP($A2368,Tbills!$B$4:$C$974,2,1)/100))^((1)/91)-1</f>
        <v>1.527885156615838E-6</v>
      </c>
      <c r="I2368">
        <f>I2367*(1-IF($A2368&lt;=I2363,I$1,I$1+IF(AND(WEEKDAY($A2368)&lt;&gt;1,WEEKDAY($A2368)&lt;&gt;7),J$1,0)))^($A2368-$A2367)*(1-0.5*(E2368/E2367-1))</f>
        <v>33.122304049561073</v>
      </c>
      <c r="K2368">
        <f>ROW()</f>
        <v>2368</v>
      </c>
      <c r="L2368">
        <f>B2368/C2368</f>
        <v>0.82839838492597584</v>
      </c>
      <c r="M2368">
        <f t="shared" si="36"/>
        <v>27.81477281559534</v>
      </c>
      <c r="O2368">
        <v>27.724775000000001</v>
      </c>
      <c r="P2368">
        <f>P2367*(1-P$1+H2367)^($A2368-$A2367)*(2-E2368/E2367)</f>
        <v>28.192070195289279</v>
      </c>
    </row>
    <row r="2369" spans="1:16" x14ac:dyDescent="0.25">
      <c r="A2369" s="1">
        <v>41500</v>
      </c>
      <c r="B2369" s="9">
        <v>13.04</v>
      </c>
      <c r="C2369" s="9">
        <v>15.24</v>
      </c>
      <c r="D2369">
        <v>1515.6</v>
      </c>
      <c r="E2369">
        <v>1351.93</v>
      </c>
      <c r="F2369">
        <v>45358.879999999997</v>
      </c>
      <c r="G2369">
        <v>40464.44</v>
      </c>
      <c r="H2369">
        <f>(1/(1-91/360*VLOOKUP($A2369,Tbills!$B$4:$C$974,2,1)/100))^((1)/91)-1</f>
        <v>1.527885156615838E-6</v>
      </c>
      <c r="I2369">
        <f>I2368*(1-IF($A2369&lt;=I2364,I$1,I$1+IF(AND(WEEKDAY($A2369)&lt;&gt;1,WEEKDAY($A2369)&lt;&gt;7),J$1,0)))^($A2369-$A2368)*(1-0.5*(E2369/E2368-1))</f>
        <v>32.836724357221968</v>
      </c>
      <c r="K2369">
        <f>ROW()</f>
        <v>2369</v>
      </c>
      <c r="L2369">
        <f>B2369/C2369</f>
        <v>0.85564304461942253</v>
      </c>
      <c r="M2369">
        <f t="shared" si="36"/>
        <v>27.335298474672971</v>
      </c>
      <c r="O2369">
        <v>27.2483</v>
      </c>
      <c r="P2369">
        <f>P2368*(1-P$1+H2368)^($A2369-$A2368)*(2-E2369/E2368)</f>
        <v>27.706399978474266</v>
      </c>
    </row>
    <row r="2370" spans="1:16" x14ac:dyDescent="0.25">
      <c r="A2370" s="1">
        <v>41501</v>
      </c>
      <c r="B2370" s="9">
        <v>14.73</v>
      </c>
      <c r="C2370" s="9">
        <v>16.239999999999998</v>
      </c>
      <c r="D2370">
        <v>1581.68</v>
      </c>
      <c r="E2370">
        <v>1410.88</v>
      </c>
      <c r="F2370">
        <v>46391.48</v>
      </c>
      <c r="G2370">
        <v>41385.56</v>
      </c>
      <c r="H2370">
        <f>(1/(1-91/360*VLOOKUP($A2370,Tbills!$B$4:$C$974,2,1)/100))^((1)/91)-1</f>
        <v>1.527885156615838E-6</v>
      </c>
      <c r="I2370">
        <f>I2369*(1-IF($A2370&lt;=I2365,I$1,I$1+IF(AND(WEEKDAY($A2370)&lt;&gt;1,WEEKDAY($A2370)&lt;&gt;7),J$1,0)))^($A2370-$A2369)*(1-0.5*(E2370/E2369-1))</f>
        <v>32.119976676124814</v>
      </c>
      <c r="K2370">
        <f>ROW()</f>
        <v>2370</v>
      </c>
      <c r="L2370">
        <f>B2370/C2370</f>
        <v>0.90701970443349766</v>
      </c>
      <c r="M2370">
        <f t="shared" si="36"/>
        <v>26.142143500882195</v>
      </c>
      <c r="O2370">
        <v>26.060725000000001</v>
      </c>
      <c r="P2370">
        <f>P2369*(1-P$1+H2369)^($A2370-$A2369)*(2-E2370/E2369)</f>
        <v>26.49734142167917</v>
      </c>
    </row>
    <row r="2371" spans="1:16" x14ac:dyDescent="0.25">
      <c r="A2371" s="1">
        <v>41502</v>
      </c>
      <c r="B2371" s="9">
        <v>14.37</v>
      </c>
      <c r="C2371" s="9">
        <v>15.94</v>
      </c>
      <c r="D2371">
        <v>1570.71</v>
      </c>
      <c r="E2371">
        <v>1401.09</v>
      </c>
      <c r="F2371">
        <v>46056.61</v>
      </c>
      <c r="G2371">
        <v>41086.76</v>
      </c>
      <c r="H2371">
        <f>(1/(1-91/360*VLOOKUP($A2371,Tbills!$B$4:$C$974,2,1)/100))^((1)/91)-1</f>
        <v>1.527885156615838E-6</v>
      </c>
      <c r="I2371">
        <f>I2370*(1-IF($A2371&lt;=I2366,I$1,I$1+IF(AND(WEEKDAY($A2371)&lt;&gt;1,WEEKDAY($A2371)&lt;&gt;7),J$1,0)))^($A2371-$A2370)*(1-0.5*(E2371/E2370-1))</f>
        <v>32.230576938931783</v>
      </c>
      <c r="K2371">
        <f>ROW()</f>
        <v>2371</v>
      </c>
      <c r="L2371">
        <f>B2371/C2371</f>
        <v>0.90150564617314932</v>
      </c>
      <c r="M2371">
        <f t="shared" si="36"/>
        <v>26.322316021939201</v>
      </c>
      <c r="O2371">
        <v>26.2407</v>
      </c>
      <c r="P2371">
        <f>P2370*(1-P$1+H2370)^($A2371-$A2370)*(2-E2371/E2370)</f>
        <v>26.680258591585233</v>
      </c>
    </row>
    <row r="2372" spans="1:16" x14ac:dyDescent="0.25">
      <c r="A2372" s="1">
        <v>41505</v>
      </c>
      <c r="B2372" s="9">
        <v>15.1</v>
      </c>
      <c r="C2372" s="9">
        <v>16.399999999999999</v>
      </c>
      <c r="D2372">
        <v>1608.19</v>
      </c>
      <c r="E2372">
        <v>1434.52</v>
      </c>
      <c r="F2372">
        <v>46513.25</v>
      </c>
      <c r="G2372">
        <v>41493.94</v>
      </c>
      <c r="H2372">
        <f>(1/(1-91/360*VLOOKUP($A2372,Tbills!$B$4:$C$974,2,1)/100))^((1)/91)-1</f>
        <v>1.3889776309117252E-6</v>
      </c>
      <c r="I2372">
        <f>I2371*(1-IF($A2372&lt;=I2367,I$1,I$1+IF(AND(WEEKDAY($A2372)&lt;&gt;1,WEEKDAY($A2372)&lt;&gt;7),J$1,0)))^($A2372-$A2371)*(1-0.5*(E2372/E2371-1))</f>
        <v>31.843579695232599</v>
      </c>
      <c r="K2372">
        <f>ROW()</f>
        <v>2372</v>
      </c>
      <c r="L2372">
        <f>B2372/C2372</f>
        <v>0.92073170731707321</v>
      </c>
      <c r="M2372">
        <f t="shared" si="36"/>
        <v>25.690675710216713</v>
      </c>
      <c r="O2372">
        <v>25.609774999999999</v>
      </c>
      <c r="P2372">
        <f>P2371*(1-P$1+H2371)^($A2372-$A2371)*(2-E2372/E2371)</f>
        <v>26.040897459103686</v>
      </c>
    </row>
    <row r="2373" spans="1:16" x14ac:dyDescent="0.25">
      <c r="A2373" s="1">
        <v>41506</v>
      </c>
      <c r="B2373" s="9">
        <v>14.91</v>
      </c>
      <c r="C2373" s="9">
        <v>16.309999999999999</v>
      </c>
      <c r="D2373">
        <v>1578.89</v>
      </c>
      <c r="E2373">
        <v>1408.38</v>
      </c>
      <c r="F2373">
        <v>45856.69</v>
      </c>
      <c r="G2373">
        <v>40908.17</v>
      </c>
      <c r="H2373">
        <f>(1/(1-91/360*VLOOKUP($A2373,Tbills!$B$4:$C$974,2,1)/100))^((1)/91)-1</f>
        <v>1.3889776309117252E-6</v>
      </c>
      <c r="I2373">
        <f>I2372*(1-IF($A2373&lt;=I2368,I$1,I$1+IF(AND(WEEKDAY($A2373)&lt;&gt;1,WEEKDAY($A2373)&lt;&gt;7),J$1,0)))^($A2373-$A2372)*(1-0.5*(E2373/E2372-1))</f>
        <v>32.132872152684925</v>
      </c>
      <c r="K2373">
        <f>ROW()</f>
        <v>2373</v>
      </c>
      <c r="L2373">
        <f>B2373/C2373</f>
        <v>0.91416309012875541</v>
      </c>
      <c r="M2373">
        <f t="shared" si="36"/>
        <v>26.157596009266179</v>
      </c>
      <c r="O2373">
        <v>26.075724999999998</v>
      </c>
      <c r="P2373">
        <f>P2372*(1-P$1+H2372)^($A2373-$A2372)*(2-E2373/E2372)</f>
        <v>26.514474019789056</v>
      </c>
    </row>
    <row r="2374" spans="1:16" x14ac:dyDescent="0.25">
      <c r="A2374" s="1">
        <v>41507</v>
      </c>
      <c r="B2374" s="9">
        <v>15.94</v>
      </c>
      <c r="C2374" s="9">
        <v>16.79</v>
      </c>
      <c r="D2374">
        <v>1624.29</v>
      </c>
      <c r="E2374">
        <v>1448.88</v>
      </c>
      <c r="F2374">
        <v>45897.84</v>
      </c>
      <c r="G2374">
        <v>40944.83</v>
      </c>
      <c r="H2374">
        <f>(1/(1-91/360*VLOOKUP($A2374,Tbills!$B$4:$C$974,2,1)/100))^((1)/91)-1</f>
        <v>1.3889776309117252E-6</v>
      </c>
      <c r="I2374">
        <f>I2373*(1-IF($A2374&lt;=I2369,I$1,I$1+IF(AND(WEEKDAY($A2374)&lt;&gt;1,WEEKDAY($A2374)&lt;&gt;7),J$1,0)))^($A2374-$A2373)*(1-0.5*(E2374/E2373-1))</f>
        <v>31.670034280210764</v>
      </c>
      <c r="K2374">
        <f>ROW()</f>
        <v>2374</v>
      </c>
      <c r="L2374">
        <f>B2374/C2374</f>
        <v>0.9493746277546159</v>
      </c>
      <c r="M2374">
        <f t="shared" si="36"/>
        <v>25.404213310562174</v>
      </c>
      <c r="O2374">
        <v>25.322475000000001</v>
      </c>
      <c r="P2374">
        <f>P2373*(1-P$1+H2373)^($A2374-$A2373)*(2-E2374/E2373)</f>
        <v>25.751095341049176</v>
      </c>
    </row>
    <row r="2375" spans="1:16" x14ac:dyDescent="0.25">
      <c r="A2375" s="1">
        <v>41508</v>
      </c>
      <c r="B2375" s="9">
        <v>14.76</v>
      </c>
      <c r="C2375" s="9">
        <v>15.99</v>
      </c>
      <c r="D2375">
        <v>1559.43</v>
      </c>
      <c r="E2375">
        <v>1391.02</v>
      </c>
      <c r="F2375">
        <v>44546.13</v>
      </c>
      <c r="G2375">
        <v>39738.93</v>
      </c>
      <c r="H2375">
        <f>(1/(1-91/360*VLOOKUP($A2375,Tbills!$B$4:$C$974,2,1)/100))^((1)/91)-1</f>
        <v>1.3889776309117252E-6</v>
      </c>
      <c r="I2375">
        <f>I2374*(1-IF($A2375&lt;=I2370,I$1,I$1+IF(AND(WEEKDAY($A2375)&lt;&gt;1,WEEKDAY($A2375)&lt;&gt;7),J$1,0)))^($A2375-$A2374)*(1-0.5*(E2375/E2374-1))</f>
        <v>32.301553764118701</v>
      </c>
      <c r="K2375">
        <f>ROW()</f>
        <v>2375</v>
      </c>
      <c r="L2375">
        <f>B2375/C2375</f>
        <v>0.92307692307692302</v>
      </c>
      <c r="M2375">
        <f t="shared" si="36"/>
        <v>26.417482175072443</v>
      </c>
      <c r="O2375">
        <v>26.332075</v>
      </c>
      <c r="P2375">
        <f>P2374*(1-P$1+H2374)^($A2375-$A2374)*(2-E2375/E2374)</f>
        <v>26.778493878512975</v>
      </c>
    </row>
    <row r="2376" spans="1:16" x14ac:dyDescent="0.25">
      <c r="A2376" s="1">
        <v>41509</v>
      </c>
      <c r="B2376" s="9">
        <v>13.98</v>
      </c>
      <c r="C2376" s="9">
        <v>15.66</v>
      </c>
      <c r="D2376">
        <v>1535.42</v>
      </c>
      <c r="E2376">
        <v>1369.6</v>
      </c>
      <c r="F2376">
        <v>44304.73</v>
      </c>
      <c r="G2376">
        <v>39523.519999999997</v>
      </c>
      <c r="H2376">
        <f>(1/(1-91/360*VLOOKUP($A2376,Tbills!$B$4:$C$974,2,1)/100))^((1)/91)-1</f>
        <v>1.3889776309117252E-6</v>
      </c>
      <c r="I2376">
        <f>I2375*(1-IF($A2376&lt;=I2371,I$1,I$1+IF(AND(WEEKDAY($A2376)&lt;&gt;1,WEEKDAY($A2376)&lt;&gt;7),J$1,0)))^($A2376-$A2375)*(1-0.5*(E2376/E2375-1))</f>
        <v>32.549408698510803</v>
      </c>
      <c r="K2376">
        <f>ROW()</f>
        <v>2376</v>
      </c>
      <c r="L2376">
        <f>B2376/C2376</f>
        <v>0.89272030651340994</v>
      </c>
      <c r="M2376">
        <f t="shared" si="36"/>
        <v>26.823029613198507</v>
      </c>
      <c r="O2376">
        <v>26.736574999999998</v>
      </c>
      <c r="P2376">
        <f>P2375*(1-P$1+H2375)^($A2376-$A2375)*(2-E2376/E2375)</f>
        <v>27.189881882090351</v>
      </c>
    </row>
    <row r="2377" spans="1:16" x14ac:dyDescent="0.25">
      <c r="A2377" s="1">
        <v>41512</v>
      </c>
      <c r="B2377" s="9">
        <v>14.99</v>
      </c>
      <c r="C2377" s="9">
        <v>16.21</v>
      </c>
      <c r="D2377">
        <v>1597.22</v>
      </c>
      <c r="E2377">
        <v>1424.72</v>
      </c>
      <c r="F2377">
        <v>45198.16</v>
      </c>
      <c r="G2377">
        <v>40320.370000000003</v>
      </c>
      <c r="H2377">
        <f>(1/(1-91/360*VLOOKUP($A2377,Tbills!$B$4:$C$974,2,1)/100))^((1)/91)-1</f>
        <v>1.1111679050213041E-6</v>
      </c>
      <c r="I2377">
        <f>I2376*(1-IF($A2377&lt;=I2372,I$1,I$1+IF(AND(WEEKDAY($A2377)&lt;&gt;1,WEEKDAY($A2377)&lt;&gt;7),J$1,0)))^($A2377-$A2376)*(1-0.5*(E2377/E2376-1))</f>
        <v>31.891937576455405</v>
      </c>
      <c r="K2377">
        <f>ROW()</f>
        <v>2377</v>
      </c>
      <c r="L2377">
        <f>B2377/C2377</f>
        <v>0.92473781616286244</v>
      </c>
      <c r="M2377">
        <f t="shared" ref="M2377:M2440" si="37">M2376*(1-IF($A2377&lt;=N$3,M$1,M$1+IF(AND(WEEKDAY($A2377)&lt;&gt;1,WEEKDAY($A2377)&lt;&gt;7),N$1,0)))^($A2377-$A2376)*(2-$E2377/$E2376)</f>
        <v>25.739931139157569</v>
      </c>
      <c r="O2377">
        <v>25.658249999999999</v>
      </c>
      <c r="P2377">
        <f>P2376*(1-P$1+H2376)^($A2377-$A2376)*(2-E2377/E2376)</f>
        <v>26.092829488767304</v>
      </c>
    </row>
    <row r="2378" spans="1:16" x14ac:dyDescent="0.25">
      <c r="A2378" s="1">
        <v>41513</v>
      </c>
      <c r="B2378" s="9">
        <v>16.77</v>
      </c>
      <c r="C2378" s="9">
        <v>17.71</v>
      </c>
      <c r="D2378">
        <v>1728.6</v>
      </c>
      <c r="E2378">
        <v>1541.91</v>
      </c>
      <c r="F2378">
        <v>47491.21</v>
      </c>
      <c r="G2378">
        <v>42365.91</v>
      </c>
      <c r="H2378">
        <f>(1/(1-91/360*VLOOKUP($A2378,Tbills!$B$4:$C$974,2,1)/100))^((1)/91)-1</f>
        <v>1.1111679050213041E-6</v>
      </c>
      <c r="I2378">
        <f>I2377*(1-IF($A2378&lt;=I2373,I$1,I$1+IF(AND(WEEKDAY($A2378)&lt;&gt;1,WEEKDAY($A2378)&lt;&gt;7),J$1,0)))^($A2378-$A2377)*(1-0.5*(E2378/E2377-1))</f>
        <v>30.579509833705789</v>
      </c>
      <c r="K2378">
        <f>ROW()</f>
        <v>2378</v>
      </c>
      <c r="L2378">
        <f>B2378/C2378</f>
        <v>0.9469226425748164</v>
      </c>
      <c r="M2378">
        <f t="shared" si="37"/>
        <v>23.621599075699994</v>
      </c>
      <c r="O2378">
        <v>23.547350000000002</v>
      </c>
      <c r="P2378">
        <f>P2377*(1-P$1+H2377)^($A2378-$A2377)*(2-E2378/E2377)</f>
        <v>23.945711005583444</v>
      </c>
    </row>
    <row r="2379" spans="1:16" x14ac:dyDescent="0.25">
      <c r="A2379" s="1">
        <v>41514</v>
      </c>
      <c r="B2379" s="9">
        <v>16.489999999999998</v>
      </c>
      <c r="C2379" s="9">
        <v>17.62</v>
      </c>
      <c r="D2379">
        <v>1740.9</v>
      </c>
      <c r="E2379">
        <v>1552.88</v>
      </c>
      <c r="F2379">
        <v>47512.72</v>
      </c>
      <c r="G2379">
        <v>42385.06</v>
      </c>
      <c r="H2379">
        <f>(1/(1-91/360*VLOOKUP($A2379,Tbills!$B$4:$C$974,2,1)/100))^((1)/91)-1</f>
        <v>1.1111679050213041E-6</v>
      </c>
      <c r="I2379">
        <f>I2378*(1-IF($A2379&lt;=I2374,I$1,I$1+IF(AND(WEEKDAY($A2379)&lt;&gt;1,WEEKDAY($A2379)&lt;&gt;7),J$1,0)))^($A2379-$A2378)*(1-0.5*(E2379/E2378-1))</f>
        <v>30.469936992323969</v>
      </c>
      <c r="K2379">
        <f>ROW()</f>
        <v>2379</v>
      </c>
      <c r="L2379">
        <f>B2379/C2379</f>
        <v>0.93586833144154358</v>
      </c>
      <c r="M2379">
        <f t="shared" si="37"/>
        <v>23.452449606758709</v>
      </c>
      <c r="O2379">
        <v>23.376799999999999</v>
      </c>
      <c r="P2379">
        <f>P2378*(1-P$1+H2378)^($A2379-$A2378)*(2-E2379/E2378)</f>
        <v>23.774495038193521</v>
      </c>
    </row>
    <row r="2380" spans="1:16" x14ac:dyDescent="0.25">
      <c r="A2380" s="1">
        <v>41515</v>
      </c>
      <c r="B2380" s="9">
        <v>16.809999999999999</v>
      </c>
      <c r="C2380" s="9">
        <v>17.899999999999999</v>
      </c>
      <c r="D2380">
        <v>1740.9</v>
      </c>
      <c r="E2380">
        <v>1552.88</v>
      </c>
      <c r="F2380">
        <v>47797.82</v>
      </c>
      <c r="G2380">
        <v>42639.34</v>
      </c>
      <c r="H2380">
        <f>(1/(1-91/360*VLOOKUP($A2380,Tbills!$B$4:$C$974,2,1)/100))^((1)/91)-1</f>
        <v>1.1111679050213041E-6</v>
      </c>
      <c r="I2380">
        <f>I2379*(1-IF($A2380&lt;=I2375,I$1,I$1+IF(AND(WEEKDAY($A2380)&lt;&gt;1,WEEKDAY($A2380)&lt;&gt;7),J$1,0)))^($A2380-$A2379)*(1-0.5*(E2380/E2379-1))</f>
        <v>30.469143939169374</v>
      </c>
      <c r="K2380">
        <f>ROW()</f>
        <v>2380</v>
      </c>
      <c r="L2380">
        <f>B2380/C2380</f>
        <v>0.93910614525139668</v>
      </c>
      <c r="M2380">
        <f t="shared" si="37"/>
        <v>23.451357300886613</v>
      </c>
      <c r="O2380">
        <v>23.377624999999998</v>
      </c>
      <c r="P2380">
        <f>P2379*(1-P$1+H2379)^($A2380-$A2379)*(2-E2380/E2379)</f>
        <v>23.773642125010966</v>
      </c>
    </row>
    <row r="2381" spans="1:16" x14ac:dyDescent="0.25">
      <c r="A2381" s="1">
        <v>41516</v>
      </c>
      <c r="B2381" s="9">
        <v>17.010000000000002</v>
      </c>
      <c r="C2381" s="9">
        <v>18.05</v>
      </c>
      <c r="D2381">
        <v>1757.59</v>
      </c>
      <c r="E2381">
        <v>1567.76</v>
      </c>
      <c r="F2381">
        <v>48067.54</v>
      </c>
      <c r="G2381">
        <v>42879.91</v>
      </c>
      <c r="H2381">
        <f>(1/(1-91/360*VLOOKUP($A2381,Tbills!$B$4:$C$974,2,1)/100))^((1)/91)-1</f>
        <v>1.1111679050213041E-6</v>
      </c>
      <c r="I2381">
        <f>I2380*(1-IF($A2381&lt;=I2376,I$1,I$1+IF(AND(WEEKDAY($A2381)&lt;&gt;1,WEEKDAY($A2381)&lt;&gt;7),J$1,0)))^($A2381-$A2380)*(1-0.5*(E2381/E2380-1))</f>
        <v>30.322374056709005</v>
      </c>
      <c r="K2381">
        <f>ROW()</f>
        <v>2381</v>
      </c>
      <c r="L2381">
        <f>B2381/C2381</f>
        <v>0.94238227146814413</v>
      </c>
      <c r="M2381">
        <f t="shared" si="37"/>
        <v>23.225560017887631</v>
      </c>
      <c r="O2381">
        <v>23.152525000000001</v>
      </c>
      <c r="P2381">
        <f>P2380*(1-P$1+H2380)^($A2381-$A2380)*(2-E2381/E2380)</f>
        <v>23.544993724468341</v>
      </c>
    </row>
    <row r="2382" spans="1:16" x14ac:dyDescent="0.25">
      <c r="A2382" s="1">
        <v>41520</v>
      </c>
      <c r="B2382" s="9">
        <v>16.61</v>
      </c>
      <c r="C2382" s="9">
        <v>17.64</v>
      </c>
      <c r="D2382">
        <v>1699.57</v>
      </c>
      <c r="E2382">
        <v>1516</v>
      </c>
      <c r="F2382">
        <v>47011.89</v>
      </c>
      <c r="G2382">
        <v>41938</v>
      </c>
      <c r="H2382">
        <f>(1/(1-91/360*VLOOKUP($A2382,Tbills!$B$4:$C$974,2,1)/100))^((1)/91)-1</f>
        <v>8.3336527945121475E-7</v>
      </c>
      <c r="I2382">
        <f>I2381*(1-IF($A2382&lt;=I2377,I$1,I$1+IF(AND(WEEKDAY($A2382)&lt;&gt;1,WEEKDAY($A2382)&lt;&gt;7),J$1,0)))^($A2382-$A2381)*(1-0.5*(E2382/E2381-1))</f>
        <v>30.819715712777455</v>
      </c>
      <c r="K2382">
        <f>ROW()</f>
        <v>2382</v>
      </c>
      <c r="L2382">
        <f>B2382/C2382</f>
        <v>0.94160997732426299</v>
      </c>
      <c r="M2382">
        <f t="shared" si="37"/>
        <v>23.987888364134001</v>
      </c>
      <c r="O2382">
        <v>23.914400000000001</v>
      </c>
      <c r="P2382">
        <f>P2381*(1-P$1+H2381)^($A2382-$A2381)*(2-E2382/E2381)</f>
        <v>24.318847673006676</v>
      </c>
    </row>
    <row r="2383" spans="1:16" x14ac:dyDescent="0.25">
      <c r="A2383" s="1">
        <v>41521</v>
      </c>
      <c r="B2383" s="9">
        <v>15.88</v>
      </c>
      <c r="C2383" s="9">
        <v>17.3</v>
      </c>
      <c r="D2383">
        <v>1687.11</v>
      </c>
      <c r="E2383">
        <v>1504.89</v>
      </c>
      <c r="F2383">
        <v>46747.25</v>
      </c>
      <c r="G2383">
        <v>41701.89</v>
      </c>
      <c r="H2383">
        <f>(1/(1-91/360*VLOOKUP($A2383,Tbills!$B$4:$C$974,2,1)/100))^((1)/91)-1</f>
        <v>8.3336527945121475E-7</v>
      </c>
      <c r="I2383">
        <f>I2382*(1-IF($A2383&lt;=I2378,I$1,I$1+IF(AND(WEEKDAY($A2383)&lt;&gt;1,WEEKDAY($A2383)&lt;&gt;7),J$1,0)))^($A2383-$A2382)*(1-0.5*(E2383/E2382-1))</f>
        <v>30.931841698802668</v>
      </c>
      <c r="K2383">
        <f>ROW()</f>
        <v>2383</v>
      </c>
      <c r="L2383">
        <f>B2383/C2383</f>
        <v>0.91791907514450866</v>
      </c>
      <c r="M2383">
        <f t="shared" si="37"/>
        <v>24.162558077237016</v>
      </c>
      <c r="O2383">
        <v>24.088225000000001</v>
      </c>
      <c r="P2383">
        <f>P2382*(1-P$1+H2382)^($A2383-$A2382)*(2-E2383/E2382)</f>
        <v>24.496182610986654</v>
      </c>
    </row>
    <row r="2384" spans="1:16" x14ac:dyDescent="0.25">
      <c r="A2384" s="1">
        <v>41522</v>
      </c>
      <c r="B2384" s="9">
        <v>15.77</v>
      </c>
      <c r="C2384" s="9">
        <v>17.14</v>
      </c>
      <c r="D2384">
        <v>1665.36</v>
      </c>
      <c r="E2384">
        <v>1485.49</v>
      </c>
      <c r="F2384">
        <v>46747.29</v>
      </c>
      <c r="G2384">
        <v>41701.89</v>
      </c>
      <c r="H2384">
        <f>(1/(1-91/360*VLOOKUP($A2384,Tbills!$B$4:$C$974,2,1)/100))^((1)/91)-1</f>
        <v>8.3336527945121475E-7</v>
      </c>
      <c r="I2384">
        <f>I2383*(1-IF($A2384&lt;=I2379,I$1,I$1+IF(AND(WEEKDAY($A2384)&lt;&gt;1,WEEKDAY($A2384)&lt;&gt;7),J$1,0)))^($A2384-$A2383)*(1-0.5*(E2384/E2383-1))</f>
        <v>31.130407378308451</v>
      </c>
      <c r="K2384">
        <f>ROW()</f>
        <v>2384</v>
      </c>
      <c r="L2384">
        <f>B2384/C2384</f>
        <v>0.92007001166861135</v>
      </c>
      <c r="M2384">
        <f t="shared" si="37"/>
        <v>24.47290516048324</v>
      </c>
      <c r="O2384">
        <v>24.397549999999999</v>
      </c>
      <c r="P2384">
        <f>P2383*(1-P$1+H2383)^($A2384-$A2383)*(2-E2384/E2383)</f>
        <v>24.811073412191913</v>
      </c>
    </row>
    <row r="2385" spans="1:16" x14ac:dyDescent="0.25">
      <c r="A2385" s="1">
        <v>41523</v>
      </c>
      <c r="B2385" s="9">
        <v>15.85</v>
      </c>
      <c r="C2385" s="9">
        <v>17.170000000000002</v>
      </c>
      <c r="D2385">
        <v>1675.17</v>
      </c>
      <c r="E2385">
        <v>1494.24</v>
      </c>
      <c r="F2385">
        <v>46949.53</v>
      </c>
      <c r="G2385">
        <v>41882.269999999997</v>
      </c>
      <c r="H2385">
        <f>(1/(1-91/360*VLOOKUP($A2385,Tbills!$B$4:$C$974,2,1)/100))^((1)/91)-1</f>
        <v>8.3336527945121475E-7</v>
      </c>
      <c r="I2385">
        <f>I2384*(1-IF($A2385&lt;=I2380,I$1,I$1+IF(AND(WEEKDAY($A2385)&lt;&gt;1,WEEKDAY($A2385)&lt;&gt;7),J$1,0)))^($A2385-$A2384)*(1-0.5*(E2385/E2384-1))</f>
        <v>31.037915610574199</v>
      </c>
      <c r="K2385">
        <f>ROW()</f>
        <v>2385</v>
      </c>
      <c r="L2385">
        <f>B2385/C2385</f>
        <v>0.92312172393709946</v>
      </c>
      <c r="M2385">
        <f t="shared" si="37"/>
        <v>24.327618986543811</v>
      </c>
      <c r="O2385">
        <v>24.251825</v>
      </c>
      <c r="P2385">
        <f>P2384*(1-P$1+H2384)^($A2385-$A2384)*(2-E2385/E2384)</f>
        <v>24.664036732023696</v>
      </c>
    </row>
    <row r="2386" spans="1:16" x14ac:dyDescent="0.25">
      <c r="A2386" s="1">
        <v>41526</v>
      </c>
      <c r="B2386" s="9">
        <v>15.63</v>
      </c>
      <c r="C2386" s="9">
        <v>16.829999999999998</v>
      </c>
      <c r="D2386">
        <v>1606.73</v>
      </c>
      <c r="E2386">
        <v>1433.19</v>
      </c>
      <c r="F2386">
        <v>45682.87</v>
      </c>
      <c r="G2386">
        <v>40752.21</v>
      </c>
      <c r="H2386">
        <f>(1/(1-91/360*VLOOKUP($A2386,Tbills!$B$4:$C$974,2,1)/100))^((1)/91)-1</f>
        <v>5.6333572096001205E-7</v>
      </c>
      <c r="I2386">
        <f>I2385*(1-IF($A2386&lt;=I2381,I$1,I$1+IF(AND(WEEKDAY($A2386)&lt;&gt;1,WEEKDAY($A2386)&lt;&gt;7),J$1,0)))^($A2386-$A2385)*(1-0.5*(E2386/E2385-1))</f>
        <v>31.669499017044522</v>
      </c>
      <c r="K2386">
        <f>ROW()</f>
        <v>2386</v>
      </c>
      <c r="L2386">
        <f>B2386/C2386</f>
        <v>0.92869875222816411</v>
      </c>
      <c r="M2386">
        <f t="shared" si="37"/>
        <v>25.31803193303632</v>
      </c>
      <c r="O2386">
        <v>25.240575</v>
      </c>
      <c r="P2386">
        <f>P2385*(1-P$1+H2385)^($A2386-$A2385)*(2-E2386/E2385)</f>
        <v>25.668948354208265</v>
      </c>
    </row>
    <row r="2387" spans="1:16" x14ac:dyDescent="0.25">
      <c r="A2387" s="1">
        <v>41527</v>
      </c>
      <c r="B2387" s="9">
        <v>14.53</v>
      </c>
      <c r="C2387" s="9">
        <v>16.11</v>
      </c>
      <c r="D2387">
        <v>1556.71</v>
      </c>
      <c r="E2387">
        <v>1388.57</v>
      </c>
      <c r="F2387">
        <v>44865.8</v>
      </c>
      <c r="G2387">
        <v>40023.31</v>
      </c>
      <c r="H2387">
        <f>(1/(1-91/360*VLOOKUP($A2387,Tbills!$B$4:$C$974,2,1)/100))^((1)/91)-1</f>
        <v>5.6333572096001205E-7</v>
      </c>
      <c r="I2387">
        <f>I2386*(1-IF($A2387&lt;=I2382,I$1,I$1+IF(AND(WEEKDAY($A2387)&lt;&gt;1,WEEKDAY($A2387)&lt;&gt;7),J$1,0)))^($A2387-$A2386)*(1-0.5*(E2387/E2386-1))</f>
        <v>32.161650644772493</v>
      </c>
      <c r="K2387">
        <f>ROW()</f>
        <v>2387</v>
      </c>
      <c r="L2387">
        <f>B2387/C2387</f>
        <v>0.90192427063935443</v>
      </c>
      <c r="M2387">
        <f t="shared" si="37"/>
        <v>26.105051070205665</v>
      </c>
      <c r="O2387">
        <v>26.017225</v>
      </c>
      <c r="P2387">
        <f>P2386*(1-P$1+H2386)^($A2387-$A2386)*(2-E2387/E2386)</f>
        <v>26.46714455501202</v>
      </c>
    </row>
    <row r="2388" spans="1:16" x14ac:dyDescent="0.25">
      <c r="A2388" s="1">
        <v>41528</v>
      </c>
      <c r="B2388" s="9">
        <v>13.82</v>
      </c>
      <c r="C2388" s="9">
        <v>15.61</v>
      </c>
      <c r="D2388">
        <v>1498.46</v>
      </c>
      <c r="E2388">
        <v>1336.61</v>
      </c>
      <c r="F2388">
        <v>44079.78</v>
      </c>
      <c r="G2388">
        <v>39322.11</v>
      </c>
      <c r="H2388">
        <f>(1/(1-91/360*VLOOKUP($A2388,Tbills!$B$4:$C$974,2,1)/100))^((1)/91)-1</f>
        <v>5.6333572096001205E-7</v>
      </c>
      <c r="I2388">
        <f>I2387*(1-IF($A2388&lt;=I2383,I$1,I$1+IF(AND(WEEKDAY($A2388)&lt;&gt;1,WEEKDAY($A2388)&lt;&gt;7),J$1,0)))^($A2388-$A2387)*(1-0.5*(E2388/E2387-1))</f>
        <v>32.762539031023906</v>
      </c>
      <c r="K2388">
        <f>ROW()</f>
        <v>2388</v>
      </c>
      <c r="L2388">
        <f>B2388/C2388</f>
        <v>0.88532991672005135</v>
      </c>
      <c r="M2388">
        <f t="shared" si="37"/>
        <v>27.080635291935639</v>
      </c>
      <c r="O2388">
        <v>26.9941</v>
      </c>
      <c r="P2388">
        <f>P2387*(1-P$1+H2387)^($A2388-$A2387)*(2-E2388/E2387)</f>
        <v>27.456539503066864</v>
      </c>
    </row>
    <row r="2389" spans="1:16" x14ac:dyDescent="0.25">
      <c r="A2389" s="1">
        <v>41529</v>
      </c>
      <c r="B2389" s="9">
        <v>14.29</v>
      </c>
      <c r="C2389" s="9">
        <v>15.85</v>
      </c>
      <c r="D2389">
        <v>1507.37</v>
      </c>
      <c r="E2389">
        <v>1344.55</v>
      </c>
      <c r="F2389">
        <v>44208.81</v>
      </c>
      <c r="G2389">
        <v>39437.19</v>
      </c>
      <c r="H2389">
        <f>(1/(1-91/360*VLOOKUP($A2389,Tbills!$B$4:$C$974,2,1)/100))^((1)/91)-1</f>
        <v>5.6333572096001205E-7</v>
      </c>
      <c r="I2389">
        <f>I2388*(1-IF($A2389&lt;=I2384,I$1,I$1+IF(AND(WEEKDAY($A2389)&lt;&gt;1,WEEKDAY($A2389)&lt;&gt;7),J$1,0)))^($A2389-$A2388)*(1-0.5*(E2389/E2388-1))</f>
        <v>32.664377522763253</v>
      </c>
      <c r="K2389">
        <f>ROW()</f>
        <v>2389</v>
      </c>
      <c r="L2389">
        <f>B2389/C2389</f>
        <v>0.90157728706624607</v>
      </c>
      <c r="M2389">
        <f t="shared" si="37"/>
        <v>26.918511649122756</v>
      </c>
      <c r="O2389">
        <v>26.832249999999998</v>
      </c>
      <c r="P2389">
        <f>P2388*(1-P$1+H2388)^($A2389-$A2388)*(2-E2389/E2388)</f>
        <v>27.292442527717828</v>
      </c>
    </row>
    <row r="2390" spans="1:16" x14ac:dyDescent="0.25">
      <c r="A2390" s="1">
        <v>41530</v>
      </c>
      <c r="B2390" s="9">
        <v>14.16</v>
      </c>
      <c r="C2390" s="9">
        <v>15.7</v>
      </c>
      <c r="D2390">
        <v>1507.37</v>
      </c>
      <c r="E2390">
        <v>1344.55</v>
      </c>
      <c r="F2390">
        <v>44202.5</v>
      </c>
      <c r="G2390">
        <v>39431.54</v>
      </c>
      <c r="H2390">
        <f>(1/(1-91/360*VLOOKUP($A2390,Tbills!$B$4:$C$974,2,1)/100))^((1)/91)-1</f>
        <v>5.6333572096001205E-7</v>
      </c>
      <c r="I2390">
        <f>I2389*(1-IF($A2390&lt;=I2385,I$1,I$1+IF(AND(WEEKDAY($A2390)&lt;&gt;1,WEEKDAY($A2390)&lt;&gt;7),J$1,0)))^($A2390-$A2389)*(1-0.5*(E2390/E2389-1))</f>
        <v>32.663527354033207</v>
      </c>
      <c r="K2390">
        <f>ROW()</f>
        <v>2390</v>
      </c>
      <c r="L2390">
        <f>B2390/C2390</f>
        <v>0.90191082802547773</v>
      </c>
      <c r="M2390">
        <f t="shared" si="37"/>
        <v>26.917257910224031</v>
      </c>
      <c r="O2390">
        <v>26.831700000000001</v>
      </c>
      <c r="P2390">
        <f>P2389*(1-P$1+H2389)^($A2390-$A2389)*(2-E2390/E2389)</f>
        <v>27.291448456021168</v>
      </c>
    </row>
    <row r="2391" spans="1:16" x14ac:dyDescent="0.25">
      <c r="A2391" s="1">
        <v>41533</v>
      </c>
      <c r="B2391" s="9">
        <v>14.38</v>
      </c>
      <c r="C2391" s="9">
        <v>15.6</v>
      </c>
      <c r="D2391">
        <v>1484.88</v>
      </c>
      <c r="E2391">
        <v>1324.49</v>
      </c>
      <c r="F2391">
        <v>43682.07</v>
      </c>
      <c r="G2391">
        <v>38967.22</v>
      </c>
      <c r="H2391">
        <f>(1/(1-91/360*VLOOKUP($A2391,Tbills!$B$4:$C$974,2,1)/100))^((1)/91)-1</f>
        <v>2.8166421106590178E-7</v>
      </c>
      <c r="I2391">
        <f>I2390*(1-IF($A2391&lt;=I2386,I$1,I$1+IF(AND(WEEKDAY($A2391)&lt;&gt;1,WEEKDAY($A2391)&lt;&gt;7),J$1,0)))^($A2391-$A2390)*(1-0.5*(E2391/E2390-1))</f>
        <v>32.904619536938313</v>
      </c>
      <c r="K2391">
        <f>ROW()</f>
        <v>2391</v>
      </c>
      <c r="L2391">
        <f>B2391/C2391</f>
        <v>0.92179487179487185</v>
      </c>
      <c r="M2391">
        <f t="shared" si="37"/>
        <v>27.315032688293353</v>
      </c>
      <c r="O2391">
        <v>27.2303</v>
      </c>
      <c r="P2391">
        <f>P2390*(1-P$1+H2390)^($A2391-$A2390)*(2-E2391/E2390)</f>
        <v>27.695596454933497</v>
      </c>
    </row>
    <row r="2392" spans="1:16" x14ac:dyDescent="0.25">
      <c r="A2392" s="1">
        <v>41534</v>
      </c>
      <c r="B2392" s="9">
        <v>14.53</v>
      </c>
      <c r="C2392" s="9">
        <v>15.66</v>
      </c>
      <c r="D2392">
        <v>1475.56</v>
      </c>
      <c r="E2392">
        <v>1316.17</v>
      </c>
      <c r="F2392">
        <v>43364.46</v>
      </c>
      <c r="G2392">
        <v>38683.879999999997</v>
      </c>
      <c r="H2392">
        <f>(1/(1-91/360*VLOOKUP($A2392,Tbills!$B$4:$C$974,2,1)/100))^((1)/91)-1</f>
        <v>2.8166421106590178E-7</v>
      </c>
      <c r="I2392">
        <f>I2391*(1-IF($A2392&lt;=I2387,I$1,I$1+IF(AND(WEEKDAY($A2392)&lt;&gt;1,WEEKDAY($A2392)&lt;&gt;7),J$1,0)))^($A2392-$A2391)*(1-0.5*(E2392/E2391-1))</f>
        <v>33.007108293145599</v>
      </c>
      <c r="K2392">
        <f>ROW()</f>
        <v>2392</v>
      </c>
      <c r="L2392">
        <f>B2392/C2392</f>
        <v>0.92784163473818637</v>
      </c>
      <c r="M2392">
        <f t="shared" si="37"/>
        <v>27.485336323467923</v>
      </c>
      <c r="O2392">
        <v>27.399274999999999</v>
      </c>
      <c r="P2392">
        <f>P2391*(1-P$1+H2391)^($A2392-$A2391)*(2-E2392/E2391)</f>
        <v>27.868547919581335</v>
      </c>
    </row>
    <row r="2393" spans="1:16" x14ac:dyDescent="0.25">
      <c r="A2393" s="1">
        <v>41535</v>
      </c>
      <c r="B2393" s="9">
        <v>13.59</v>
      </c>
      <c r="C2393" s="9">
        <v>15.18</v>
      </c>
      <c r="D2393">
        <v>1403.93</v>
      </c>
      <c r="E2393">
        <v>1252.28</v>
      </c>
      <c r="F2393">
        <v>42407.02</v>
      </c>
      <c r="G2393">
        <v>37829.769999999997</v>
      </c>
      <c r="H2393">
        <f>(1/(1-91/360*VLOOKUP($A2393,Tbills!$B$4:$C$974,2,1)/100))^((1)/91)-1</f>
        <v>2.8166421106590178E-7</v>
      </c>
      <c r="I2393">
        <f>I2392*(1-IF($A2393&lt;=I2388,I$1,I$1+IF(AND(WEEKDAY($A2393)&lt;&gt;1,WEEKDAY($A2393)&lt;&gt;7),J$1,0)))^($A2393-$A2392)*(1-0.5*(E2393/E2392-1))</f>
        <v>33.807349845145396</v>
      </c>
      <c r="K2393">
        <f>ROW()</f>
        <v>2393</v>
      </c>
      <c r="L2393">
        <f>B2393/C2393</f>
        <v>0.89525691699604748</v>
      </c>
      <c r="M2393">
        <f t="shared" si="37"/>
        <v>28.818197176658774</v>
      </c>
      <c r="O2393">
        <v>28.720874999999999</v>
      </c>
      <c r="P2393">
        <f>P2392*(1-P$1+H2392)^($A2393-$A2392)*(2-E2393/E2392)</f>
        <v>29.220280489379469</v>
      </c>
    </row>
    <row r="2394" spans="1:16" x14ac:dyDescent="0.25">
      <c r="A2394" s="1">
        <v>41536</v>
      </c>
      <c r="B2394" s="9">
        <v>13.16</v>
      </c>
      <c r="C2394" s="9">
        <v>15.02</v>
      </c>
      <c r="D2394">
        <v>1408.45</v>
      </c>
      <c r="E2394">
        <v>1256.31</v>
      </c>
      <c r="F2394">
        <v>42524.56</v>
      </c>
      <c r="G2394">
        <v>37934.61</v>
      </c>
      <c r="H2394">
        <f>(1/(1-91/360*VLOOKUP($A2394,Tbills!$B$4:$C$974,2,1)/100))^((1)/91)-1</f>
        <v>2.8166421106590178E-7</v>
      </c>
      <c r="I2394">
        <f>I2393*(1-IF($A2394&lt;=I2389,I$1,I$1+IF(AND(WEEKDAY($A2394)&lt;&gt;1,WEEKDAY($A2394)&lt;&gt;7),J$1,0)))^($A2394-$A2393)*(1-0.5*(E2394/E2393-1))</f>
        <v>33.75207311807798</v>
      </c>
      <c r="K2394">
        <f>ROW()</f>
        <v>2394</v>
      </c>
      <c r="L2394">
        <f>B2394/C2394</f>
        <v>0.87616511318242352</v>
      </c>
      <c r="M2394">
        <f t="shared" si="37"/>
        <v>28.724118570041313</v>
      </c>
      <c r="O2394">
        <v>28.628050000000002</v>
      </c>
      <c r="P2394">
        <f>P2393*(1-P$1+H2393)^($A2394-$A2393)*(2-E2394/E2393)</f>
        <v>29.125176756026015</v>
      </c>
    </row>
    <row r="2395" spans="1:16" x14ac:dyDescent="0.25">
      <c r="A2395" s="1">
        <v>41537</v>
      </c>
      <c r="B2395" s="9">
        <v>13.12</v>
      </c>
      <c r="C2395" s="9">
        <v>15.32</v>
      </c>
      <c r="D2395">
        <v>1432.14</v>
      </c>
      <c r="E2395">
        <v>1277.44</v>
      </c>
      <c r="F2395">
        <v>43686.36</v>
      </c>
      <c r="G2395">
        <v>38971</v>
      </c>
      <c r="H2395">
        <f>(1/(1-91/360*VLOOKUP($A2395,Tbills!$B$4:$C$974,2,1)/100))^((1)/91)-1</f>
        <v>2.8166421106590178E-7</v>
      </c>
      <c r="I2395">
        <f>I2394*(1-IF($A2395&lt;=I2390,I$1,I$1+IF(AND(WEEKDAY($A2395)&lt;&gt;1,WEEKDAY($A2395)&lt;&gt;7),J$1,0)))^($A2395-$A2394)*(1-0.5*(E2395/E2394-1))</f>
        <v>33.46736232787871</v>
      </c>
      <c r="K2395">
        <f>ROW()</f>
        <v>2395</v>
      </c>
      <c r="L2395">
        <f>B2395/C2395</f>
        <v>0.85639686684073102</v>
      </c>
      <c r="M2395">
        <f t="shared" si="37"/>
        <v>28.239689493432206</v>
      </c>
      <c r="O2395">
        <v>28.142675000000001</v>
      </c>
      <c r="P2395">
        <f>P2394*(1-P$1+H2394)^($A2395-$A2394)*(2-E2395/E2394)</f>
        <v>28.634266528334877</v>
      </c>
    </row>
    <row r="2396" spans="1:16" x14ac:dyDescent="0.25">
      <c r="A2396" s="1">
        <v>41540</v>
      </c>
      <c r="B2396" s="9">
        <v>14.31</v>
      </c>
      <c r="C2396" s="9">
        <v>15.92</v>
      </c>
      <c r="D2396">
        <v>1463.76</v>
      </c>
      <c r="E2396">
        <v>1305.6500000000001</v>
      </c>
      <c r="F2396">
        <v>44043.99</v>
      </c>
      <c r="G2396">
        <v>39290</v>
      </c>
      <c r="H2396">
        <f>(1/(1-91/360*VLOOKUP($A2396,Tbills!$B$4:$C$974,2,1)/100))^((1)/91)-1</f>
        <v>5.6333572096001205E-7</v>
      </c>
      <c r="I2396">
        <f>I2395*(1-IF($A2396&lt;=I2391,I$1,I$1+IF(AND(WEEKDAY($A2396)&lt;&gt;1,WEEKDAY($A2396)&lt;&gt;7),J$1,0)))^($A2396-$A2395)*(1-0.5*(E2396/E2395-1))</f>
        <v>33.095244331688541</v>
      </c>
      <c r="K2396">
        <f>ROW()</f>
        <v>2396</v>
      </c>
      <c r="L2396">
        <f>B2396/C2396</f>
        <v>0.89886934673366836</v>
      </c>
      <c r="M2396">
        <f t="shared" si="37"/>
        <v>27.612207461175412</v>
      </c>
      <c r="O2396">
        <v>27.527249999999999</v>
      </c>
      <c r="P2396">
        <f>P2395*(1-P$1+H2395)^($A2396-$A2395)*(2-E2396/E2395)</f>
        <v>27.998846175739214</v>
      </c>
    </row>
    <row r="2397" spans="1:16" x14ac:dyDescent="0.25">
      <c r="A2397" s="1">
        <v>41541</v>
      </c>
      <c r="B2397" s="9">
        <v>14.08</v>
      </c>
      <c r="C2397" s="9">
        <v>15.64</v>
      </c>
      <c r="D2397">
        <v>1438.36</v>
      </c>
      <c r="E2397">
        <v>1282.99</v>
      </c>
      <c r="F2397">
        <v>43774.2</v>
      </c>
      <c r="G2397">
        <v>39049.300000000003</v>
      </c>
      <c r="H2397">
        <f>(1/(1-91/360*VLOOKUP($A2397,Tbills!$B$4:$C$974,2,1)/100))^((1)/91)-1</f>
        <v>5.6333572096001205E-7</v>
      </c>
      <c r="I2397">
        <f>I2396*(1-IF($A2397&lt;=I2392,I$1,I$1+IF(AND(WEEKDAY($A2397)&lt;&gt;1,WEEKDAY($A2397)&lt;&gt;7),J$1,0)))^($A2397-$A2396)*(1-0.5*(E2397/E2396-1))</f>
        <v>33.381565086868207</v>
      </c>
      <c r="K2397">
        <f>ROW()</f>
        <v>2397</v>
      </c>
      <c r="L2397">
        <f>B2397/C2397</f>
        <v>0.90025575447570327</v>
      </c>
      <c r="M2397">
        <f t="shared" si="37"/>
        <v>28.090118348952739</v>
      </c>
      <c r="O2397">
        <v>28.003625</v>
      </c>
      <c r="P2397">
        <f>P2396*(1-P$1+H2396)^($A2397-$A2396)*(2-E2397/E2396)</f>
        <v>28.483738177776043</v>
      </c>
    </row>
    <row r="2398" spans="1:16" x14ac:dyDescent="0.25">
      <c r="A2398" s="1">
        <v>41542</v>
      </c>
      <c r="B2398" s="9">
        <v>14.01</v>
      </c>
      <c r="C2398" s="9">
        <v>15.56</v>
      </c>
      <c r="D2398">
        <v>1437.19</v>
      </c>
      <c r="E2398">
        <v>1281.95</v>
      </c>
      <c r="F2398">
        <v>43843.57</v>
      </c>
      <c r="G2398">
        <v>39111.160000000003</v>
      </c>
      <c r="H2398">
        <f>(1/(1-91/360*VLOOKUP($A2398,Tbills!$B$4:$C$974,2,1)/100))^((1)/91)-1</f>
        <v>5.6333572096001205E-7</v>
      </c>
      <c r="I2398">
        <f>I2397*(1-IF($A2398&lt;=I2393,I$1,I$1+IF(AND(WEEKDAY($A2398)&lt;&gt;1,WEEKDAY($A2398)&lt;&gt;7),J$1,0)))^($A2398-$A2397)*(1-0.5*(E2398/E2397-1))</f>
        <v>33.394225555855613</v>
      </c>
      <c r="K2398">
        <f>ROW()</f>
        <v>2398</v>
      </c>
      <c r="L2398">
        <f>B2398/C2398</f>
        <v>0.90038560411311053</v>
      </c>
      <c r="M2398">
        <f t="shared" si="37"/>
        <v>28.111579013336097</v>
      </c>
      <c r="O2398">
        <v>28.025175000000001</v>
      </c>
      <c r="P2398">
        <f>P2397*(1-P$1+H2397)^($A2398-$A2397)*(2-E2398/E2397)</f>
        <v>28.505788977154161</v>
      </c>
    </row>
    <row r="2399" spans="1:16" x14ac:dyDescent="0.25">
      <c r="A2399" s="1">
        <v>41543</v>
      </c>
      <c r="B2399" s="9">
        <v>14.06</v>
      </c>
      <c r="C2399" s="9">
        <v>15.41</v>
      </c>
      <c r="D2399">
        <v>1413.85</v>
      </c>
      <c r="E2399">
        <v>1261.1300000000001</v>
      </c>
      <c r="F2399">
        <v>43261.919999999998</v>
      </c>
      <c r="G2399">
        <v>38592.269999999997</v>
      </c>
      <c r="H2399">
        <f>(1/(1-91/360*VLOOKUP($A2399,Tbills!$B$4:$C$974,2,1)/100))^((1)/91)-1</f>
        <v>5.6333572096001205E-7</v>
      </c>
      <c r="I2399">
        <f>I2398*(1-IF($A2399&lt;=I2394,I$1,I$1+IF(AND(WEEKDAY($A2399)&lt;&gt;1,WEEKDAY($A2399)&lt;&gt;7),J$1,0)))^($A2399-$A2398)*(1-0.5*(E2399/E2398-1))</f>
        <v>33.664525188640177</v>
      </c>
      <c r="K2399">
        <f>ROW()</f>
        <v>2399</v>
      </c>
      <c r="L2399">
        <f>B2399/C2399</f>
        <v>0.91239454899415962</v>
      </c>
      <c r="M2399">
        <f t="shared" si="37"/>
        <v>28.566805309161314</v>
      </c>
      <c r="O2399">
        <v>28.477325</v>
      </c>
      <c r="P2399">
        <f>P2398*(1-P$1+H2398)^($A2399-$A2398)*(2-E2399/E2398)</f>
        <v>28.967693033883943</v>
      </c>
    </row>
    <row r="2400" spans="1:16" x14ac:dyDescent="0.25">
      <c r="A2400" s="1">
        <v>41544</v>
      </c>
      <c r="B2400" s="9">
        <v>15.46</v>
      </c>
      <c r="C2400" s="9">
        <v>16.04</v>
      </c>
      <c r="D2400">
        <v>1469.19</v>
      </c>
      <c r="E2400">
        <v>1310.49</v>
      </c>
      <c r="F2400">
        <v>43734.14</v>
      </c>
      <c r="G2400">
        <v>39013.49</v>
      </c>
      <c r="H2400">
        <f>(1/(1-91/360*VLOOKUP($A2400,Tbills!$B$4:$C$974,2,1)/100))^((1)/91)-1</f>
        <v>5.6333572096001205E-7</v>
      </c>
      <c r="I2400">
        <f>I2399*(1-IF($A2400&lt;=I2395,I$1,I$1+IF(AND(WEEKDAY($A2400)&lt;&gt;1,WEEKDAY($A2400)&lt;&gt;7),J$1,0)))^($A2400-$A2399)*(1-0.5*(E2400/E2399-1))</f>
        <v>33.00485976230874</v>
      </c>
      <c r="K2400">
        <f>ROW()</f>
        <v>2400</v>
      </c>
      <c r="L2400">
        <f>B2400/C2400</f>
        <v>0.96384039900249385</v>
      </c>
      <c r="M2400">
        <f t="shared" si="37"/>
        <v>27.447436345900915</v>
      </c>
      <c r="O2400">
        <v>27.365424999999998</v>
      </c>
      <c r="P2400">
        <f>P2399*(1-P$1+H2399)^($A2400-$A2399)*(2-E2400/E2399)</f>
        <v>27.832898164441939</v>
      </c>
    </row>
    <row r="2401" spans="1:17" x14ac:dyDescent="0.25">
      <c r="A2401" s="1">
        <v>41547</v>
      </c>
      <c r="B2401" s="9">
        <v>16.600000000000001</v>
      </c>
      <c r="C2401" s="9">
        <v>16.8</v>
      </c>
      <c r="D2401">
        <v>1528.55</v>
      </c>
      <c r="E2401">
        <v>1363.44</v>
      </c>
      <c r="F2401">
        <v>44468.25</v>
      </c>
      <c r="G2401">
        <v>39668.29</v>
      </c>
      <c r="H2401">
        <f>(1/(1-91/360*VLOOKUP($A2401,Tbills!$B$4:$C$974,2,1)/100))^((1)/91)-1</f>
        <v>2.8166421106590178E-7</v>
      </c>
      <c r="I2401">
        <f>I2400*(1-IF($A2401&lt;=I2396,I$1,I$1+IF(AND(WEEKDAY($A2401)&lt;&gt;1,WEEKDAY($A2401)&lt;&gt;7),J$1,0)))^($A2401-$A2400)*(1-0.5*(E2401/E2400-1))</f>
        <v>32.335558508123754</v>
      </c>
      <c r="K2401">
        <f>ROW()</f>
        <v>2401</v>
      </c>
      <c r="L2401">
        <f>B2401/C2401</f>
        <v>0.98809523809523814</v>
      </c>
      <c r="M2401">
        <f t="shared" si="37"/>
        <v>26.334749985637</v>
      </c>
      <c r="O2401">
        <v>26.255549999999999</v>
      </c>
      <c r="P2401">
        <f>P2400*(1-P$1+H2400)^($A2401-$A2400)*(2-E2401/E2400)</f>
        <v>26.705399032600756</v>
      </c>
    </row>
    <row r="2402" spans="1:17" x14ac:dyDescent="0.25">
      <c r="A2402" s="1">
        <v>41548</v>
      </c>
      <c r="B2402" s="9">
        <v>15.54</v>
      </c>
      <c r="C2402" s="9">
        <v>16.13</v>
      </c>
      <c r="D2402">
        <v>1463.3</v>
      </c>
      <c r="E2402">
        <v>1305.24</v>
      </c>
      <c r="F2402">
        <v>43750.87</v>
      </c>
      <c r="G2402">
        <v>39028.339999999997</v>
      </c>
      <c r="H2402">
        <f>(1/(1-91/360*VLOOKUP($A2402,Tbills!$B$4:$C$974,2,1)/100))^((1)/91)-1</f>
        <v>2.8166421106590178E-7</v>
      </c>
      <c r="I2402">
        <f>I2401*(1-IF($A2402&lt;=I2397,I$1,I$1+IF(AND(WEEKDAY($A2402)&lt;&gt;1,WEEKDAY($A2402)&lt;&gt;7),J$1,0)))^($A2402-$A2401)*(1-0.5*(E2402/E2401-1))</f>
        <v>33.024839133895689</v>
      </c>
      <c r="K2402">
        <f>ROW()</f>
        <v>2402</v>
      </c>
      <c r="L2402">
        <f>B2402/C2402</f>
        <v>0.96342219466831991</v>
      </c>
      <c r="M2402">
        <f t="shared" si="37"/>
        <v>27.457600082907888</v>
      </c>
      <c r="O2402">
        <v>27.376325000000001</v>
      </c>
      <c r="P2402">
        <f>P2401*(1-P$1+H2401)^($A2402-$A2401)*(2-E2402/E2401)</f>
        <v>27.844327562741967</v>
      </c>
      <c r="Q2402">
        <v>27.87</v>
      </c>
    </row>
    <row r="2403" spans="1:17" x14ac:dyDescent="0.25">
      <c r="A2403" s="1">
        <v>41549</v>
      </c>
      <c r="B2403" s="9">
        <v>16.600000000000001</v>
      </c>
      <c r="C2403" s="9">
        <v>16.809999999999999</v>
      </c>
      <c r="D2403">
        <v>1534.85</v>
      </c>
      <c r="E2403">
        <v>1369.06</v>
      </c>
      <c r="F2403">
        <v>44341.31</v>
      </c>
      <c r="G2403">
        <v>39555.040000000001</v>
      </c>
      <c r="H2403">
        <f>(1/(1-91/360*VLOOKUP($A2403,Tbills!$B$4:$C$974,2,1)/100))^((1)/91)-1</f>
        <v>2.8166421106590178E-7</v>
      </c>
      <c r="I2403">
        <f>I2402*(1-IF($A2403&lt;=I2398,I$1,I$1+IF(AND(WEEKDAY($A2403)&lt;&gt;1,WEEKDAY($A2403)&lt;&gt;7),J$1,0)))^($A2403-$A2402)*(1-0.5*(E2403/E2402-1))</f>
        <v>32.21662217123918</v>
      </c>
      <c r="K2403">
        <f>ROW()</f>
        <v>2403</v>
      </c>
      <c r="L2403">
        <f>B2403/C2403</f>
        <v>0.98750743604997038</v>
      </c>
      <c r="M2403">
        <f t="shared" si="37"/>
        <v>26.113838304467322</v>
      </c>
      <c r="O2403">
        <v>26.034725000000002</v>
      </c>
      <c r="P2403">
        <f>P2402*(1-P$1+H2402)^($A2403-$A2402)*(2-E2403/E2402)</f>
        <v>26.481900931561054</v>
      </c>
      <c r="Q2403">
        <v>26.5</v>
      </c>
    </row>
    <row r="2404" spans="1:17" x14ac:dyDescent="0.25">
      <c r="A2404" s="1">
        <v>41550</v>
      </c>
      <c r="B2404" s="9">
        <v>17.670000000000002</v>
      </c>
      <c r="C2404" s="9">
        <v>17.7</v>
      </c>
      <c r="D2404">
        <v>1600.06</v>
      </c>
      <c r="E2404">
        <v>1427.23</v>
      </c>
      <c r="F2404">
        <v>44905.49</v>
      </c>
      <c r="G2404">
        <v>40058.31</v>
      </c>
      <c r="H2404">
        <f>(1/(1-91/360*VLOOKUP($A2404,Tbills!$B$4:$C$974,2,1)/100))^((1)/91)-1</f>
        <v>2.8166421106590178E-7</v>
      </c>
      <c r="I2404">
        <f>I2403*(1-IF($A2404&lt;=I2399,I$1,I$1+IF(AND(WEEKDAY($A2404)&lt;&gt;1,WEEKDAY($A2404)&lt;&gt;7),J$1,0)))^($A2404-$A2403)*(1-0.5*(E2404/E2403-1))</f>
        <v>31.531375326870567</v>
      </c>
      <c r="K2404">
        <f>ROW()</f>
        <v>2404</v>
      </c>
      <c r="L2404">
        <f>B2404/C2404</f>
        <v>0.99830508474576285</v>
      </c>
      <c r="M2404">
        <f t="shared" si="37"/>
        <v>25.003122661249705</v>
      </c>
      <c r="O2404">
        <v>24.925625</v>
      </c>
      <c r="P2404">
        <f>P2403*(1-P$1+H2403)^($A2404-$A2403)*(2-E2404/E2403)</f>
        <v>25.355780547139158</v>
      </c>
      <c r="Q2404">
        <v>25.38</v>
      </c>
    </row>
    <row r="2405" spans="1:17" x14ac:dyDescent="0.25">
      <c r="A2405" s="1">
        <v>41551</v>
      </c>
      <c r="B2405" s="9">
        <v>16.739999999999998</v>
      </c>
      <c r="C2405" s="9">
        <v>17.21</v>
      </c>
      <c r="D2405">
        <v>1558.61</v>
      </c>
      <c r="E2405">
        <v>1390.26</v>
      </c>
      <c r="F2405">
        <v>44520.62</v>
      </c>
      <c r="G2405">
        <v>39714.97</v>
      </c>
      <c r="H2405">
        <f>(1/(1-91/360*VLOOKUP($A2405,Tbills!$B$4:$C$974,2,1)/100))^((1)/91)-1</f>
        <v>2.8166421106590178E-7</v>
      </c>
      <c r="I2405">
        <f>I2404*(1-IF($A2405&lt;=I2400,I$1,I$1+IF(AND(WEEKDAY($A2405)&lt;&gt;1,WEEKDAY($A2405)&lt;&gt;7),J$1,0)))^($A2405-$A2404)*(1-0.5*(E2405/E2404-1))</f>
        <v>31.938927721413368</v>
      </c>
      <c r="K2405">
        <f>ROW()</f>
        <v>2405</v>
      </c>
      <c r="L2405">
        <f>B2405/C2405</f>
        <v>0.97269029633933746</v>
      </c>
      <c r="M2405">
        <f t="shared" si="37"/>
        <v>25.649591934894204</v>
      </c>
      <c r="O2405">
        <v>25.570575000000002</v>
      </c>
      <c r="P2405">
        <f>P2404*(1-P$1+H2404)^($A2405-$A2404)*(2-E2405/E2404)</f>
        <v>26.011624743866804</v>
      </c>
    </row>
    <row r="2406" spans="1:17" x14ac:dyDescent="0.25">
      <c r="A2406" s="1">
        <v>41554</v>
      </c>
      <c r="B2406" s="9">
        <v>19.41</v>
      </c>
      <c r="C2406" s="9">
        <v>19.07</v>
      </c>
      <c r="D2406">
        <v>1694.17</v>
      </c>
      <c r="E2406">
        <v>1511.18</v>
      </c>
      <c r="F2406">
        <v>45740.67</v>
      </c>
      <c r="G2406">
        <v>40803.29</v>
      </c>
      <c r="H2406">
        <f>(1/(1-91/360*VLOOKUP($A2406,Tbills!$B$4:$C$974,2,1)/100))^((1)/91)-1</f>
        <v>9.8574524609595926E-7</v>
      </c>
      <c r="I2406">
        <f>I2405*(1-IF($A2406&lt;=I2401,I$1,I$1+IF(AND(WEEKDAY($A2406)&lt;&gt;1,WEEKDAY($A2406)&lt;&gt;7),J$1,0)))^($A2406-$A2405)*(1-0.5*(E2406/E2405-1))</f>
        <v>30.547573715171815</v>
      </c>
      <c r="K2406">
        <f>ROW()</f>
        <v>2406</v>
      </c>
      <c r="L2406">
        <f>B2406/C2406</f>
        <v>1.0178290508652335</v>
      </c>
      <c r="M2406">
        <f t="shared" si="37"/>
        <v>23.415407212396971</v>
      </c>
      <c r="O2406">
        <v>23.33785</v>
      </c>
      <c r="P2406">
        <f>P2405*(1-P$1+H2405)^($A2406-$A2405)*(2-E2406/E2405)</f>
        <v>23.746608684137748</v>
      </c>
    </row>
    <row r="2407" spans="1:17" x14ac:dyDescent="0.25">
      <c r="A2407" s="1">
        <v>41555</v>
      </c>
      <c r="B2407" s="9">
        <v>20.34</v>
      </c>
      <c r="C2407" s="9">
        <v>19.84</v>
      </c>
      <c r="D2407">
        <v>1767.39</v>
      </c>
      <c r="E2407">
        <v>1576.49</v>
      </c>
      <c r="F2407">
        <v>47359.47</v>
      </c>
      <c r="G2407">
        <v>42247.31</v>
      </c>
      <c r="H2407">
        <f>(1/(1-91/360*VLOOKUP($A2407,Tbills!$B$4:$C$974,2,1)/100))^((1)/91)-1</f>
        <v>9.8574524609595926E-7</v>
      </c>
      <c r="I2407">
        <f>I2406*(1-IF($A2407&lt;=I2402,I$1,I$1+IF(AND(WEEKDAY($A2407)&lt;&gt;1,WEEKDAY($A2407)&lt;&gt;7),J$1,0)))^($A2407-$A2406)*(1-0.5*(E2407/E2406-1))</f>
        <v>29.886695093026912</v>
      </c>
      <c r="K2407">
        <f>ROW()</f>
        <v>2407</v>
      </c>
      <c r="L2407">
        <f>B2407/C2407</f>
        <v>1.0252016129032258</v>
      </c>
      <c r="M2407">
        <f t="shared" si="37"/>
        <v>22.402399441762057</v>
      </c>
      <c r="O2407">
        <v>22.327400000000001</v>
      </c>
      <c r="P2407">
        <f>P2406*(1-P$1+H2406)^($A2407-$A2406)*(2-E2407/E2406)</f>
        <v>22.719512590632803</v>
      </c>
    </row>
    <row r="2408" spans="1:17" x14ac:dyDescent="0.25">
      <c r="A2408" s="1">
        <v>41556</v>
      </c>
      <c r="B2408" s="9">
        <v>19.600000000000001</v>
      </c>
      <c r="C2408" s="9">
        <v>19.29</v>
      </c>
      <c r="D2408">
        <v>1727.07</v>
      </c>
      <c r="E2408">
        <v>1540.52</v>
      </c>
      <c r="F2408">
        <v>47075.58</v>
      </c>
      <c r="G2408">
        <v>41994.02</v>
      </c>
      <c r="H2408">
        <f>(1/(1-91/360*VLOOKUP($A2408,Tbills!$B$4:$C$974,2,1)/100))^((1)/91)-1</f>
        <v>9.8574524609595926E-7</v>
      </c>
      <c r="I2408">
        <f>I2407*(1-IF($A2408&lt;=I2403,I$1,I$1+IF(AND(WEEKDAY($A2408)&lt;&gt;1,WEEKDAY($A2408)&lt;&gt;7),J$1,0)))^($A2408-$A2407)*(1-0.5*(E2408/E2407-1))</f>
        <v>30.226863386119931</v>
      </c>
      <c r="K2408">
        <f>ROW()</f>
        <v>2408</v>
      </c>
      <c r="L2408">
        <f>B2408/C2408</f>
        <v>1.0160705028512185</v>
      </c>
      <c r="M2408">
        <f t="shared" si="37"/>
        <v>22.91247680862239</v>
      </c>
      <c r="O2408">
        <v>22.8385</v>
      </c>
      <c r="P2408">
        <f>P2407*(1-P$1+H2407)^($A2408-$A2407)*(2-E2408/E2407)</f>
        <v>23.237056001959274</v>
      </c>
    </row>
    <row r="2409" spans="1:17" x14ac:dyDescent="0.25">
      <c r="A2409" s="1">
        <v>41557</v>
      </c>
      <c r="B2409" s="9">
        <v>16.48</v>
      </c>
      <c r="C2409" s="9">
        <v>17.21</v>
      </c>
      <c r="D2409">
        <v>1545.42</v>
      </c>
      <c r="E2409">
        <v>1378.49</v>
      </c>
      <c r="F2409">
        <v>44759.02</v>
      </c>
      <c r="G2409">
        <v>39927.480000000003</v>
      </c>
      <c r="H2409">
        <f>(1/(1-91/360*VLOOKUP($A2409,Tbills!$B$4:$C$974,2,1)/100))^((1)/91)-1</f>
        <v>9.8574524609595926E-7</v>
      </c>
      <c r="I2409">
        <f>I2408*(1-IF($A2409&lt;=I2404,I$1,I$1+IF(AND(WEEKDAY($A2409)&lt;&gt;1,WEEKDAY($A2409)&lt;&gt;7),J$1,0)))^($A2409-$A2408)*(1-0.5*(E2409/E2408-1))</f>
        <v>31.815647454187541</v>
      </c>
      <c r="K2409">
        <f>ROW()</f>
        <v>2409</v>
      </c>
      <c r="L2409">
        <f>B2409/C2409</f>
        <v>0.95758280069726898</v>
      </c>
      <c r="M2409">
        <f t="shared" si="37"/>
        <v>25.321203556785445</v>
      </c>
      <c r="O2409">
        <v>25.240925000000001</v>
      </c>
      <c r="P2409">
        <f>P2408*(1-P$1+H2408)^($A2409-$A2408)*(2-E2409/E2408)</f>
        <v>25.680176455446983</v>
      </c>
    </row>
    <row r="2410" spans="1:17" x14ac:dyDescent="0.25">
      <c r="A2410" s="1">
        <v>41558</v>
      </c>
      <c r="B2410" s="9">
        <v>15.72</v>
      </c>
      <c r="C2410" s="9">
        <v>16.57</v>
      </c>
      <c r="D2410">
        <v>1500.53</v>
      </c>
      <c r="E2410">
        <v>1338.45</v>
      </c>
      <c r="F2410">
        <v>43547.35</v>
      </c>
      <c r="G2410">
        <v>38846.57</v>
      </c>
      <c r="H2410">
        <f>(1/(1-91/360*VLOOKUP($A2410,Tbills!$B$4:$C$974,2,1)/100))^((1)/91)-1</f>
        <v>9.8574524609595926E-7</v>
      </c>
      <c r="I2410">
        <f>I2409*(1-IF($A2410&lt;=I2405,I$1,I$1+IF(AND(WEEKDAY($A2410)&lt;&gt;1,WEEKDAY($A2410)&lt;&gt;7),J$1,0)))^($A2410-$A2409)*(1-0.5*(E2410/E2409-1))</f>
        <v>32.27687037635328</v>
      </c>
      <c r="K2410">
        <f>ROW()</f>
        <v>2410</v>
      </c>
      <c r="L2410">
        <f>B2410/C2410</f>
        <v>0.94870247435123722</v>
      </c>
      <c r="M2410">
        <f t="shared" si="37"/>
        <v>26.055476606249858</v>
      </c>
      <c r="O2410">
        <v>25.9587</v>
      </c>
      <c r="P2410">
        <f>P2409*(1-P$1+H2409)^($A2410-$A2409)*(2-E2410/E2409)</f>
        <v>26.42513857587738</v>
      </c>
    </row>
    <row r="2411" spans="1:17" x14ac:dyDescent="0.25">
      <c r="A2411" s="1">
        <v>41561</v>
      </c>
      <c r="B2411" s="9">
        <v>16.07</v>
      </c>
      <c r="C2411" s="9">
        <v>16.920000000000002</v>
      </c>
      <c r="D2411">
        <v>1523.05</v>
      </c>
      <c r="E2411">
        <v>1358.53</v>
      </c>
      <c r="F2411">
        <v>43641.18</v>
      </c>
      <c r="G2411">
        <v>38930.160000000003</v>
      </c>
      <c r="H2411">
        <f>(1/(1-91/360*VLOOKUP($A2411,Tbills!$B$4:$C$974,2,1)/100))^((1)/91)-1</f>
        <v>9.8574524609595926E-7</v>
      </c>
      <c r="I2411">
        <f>I2410*(1-IF($A2411&lt;=I2406,I$1,I$1+IF(AND(WEEKDAY($A2411)&lt;&gt;1,WEEKDAY($A2411)&lt;&gt;7),J$1,0)))^($A2411-$A2410)*(1-0.5*(E2411/E2410-1))</f>
        <v>32.032253382720953</v>
      </c>
      <c r="K2411">
        <f>ROW()</f>
        <v>2411</v>
      </c>
      <c r="L2411">
        <f>B2411/C2411</f>
        <v>0.94976359338061456</v>
      </c>
      <c r="M2411">
        <f t="shared" si="37"/>
        <v>25.660995346763261</v>
      </c>
      <c r="O2411">
        <v>25.566575</v>
      </c>
      <c r="P2411">
        <f>P2410*(1-P$1+H2410)^($A2411-$A2410)*(2-E2411/E2410)</f>
        <v>26.025886290661372</v>
      </c>
    </row>
    <row r="2412" spans="1:17" x14ac:dyDescent="0.25">
      <c r="A2412" s="1">
        <v>41562</v>
      </c>
      <c r="B2412" s="9">
        <v>18.66</v>
      </c>
      <c r="C2412" s="9">
        <v>18.41</v>
      </c>
      <c r="D2412">
        <v>1590.21</v>
      </c>
      <c r="E2412">
        <v>1418.43</v>
      </c>
      <c r="F2412">
        <v>44197.02</v>
      </c>
      <c r="G2412">
        <v>39425.96</v>
      </c>
      <c r="H2412">
        <f>(1/(1-91/360*VLOOKUP($A2412,Tbills!$B$4:$C$974,2,1)/100))^((1)/91)-1</f>
        <v>3.6618698098234148E-6</v>
      </c>
      <c r="I2412">
        <f>I2411*(1-IF($A2412&lt;=I2407,I$1,I$1+IF(AND(WEEKDAY($A2412)&lt;&gt;1,WEEKDAY($A2412)&lt;&gt;7),J$1,0)))^($A2412-$A2411)*(1-0.5*(E2412/E2411-1))</f>
        <v>31.325258581384109</v>
      </c>
      <c r="K2412">
        <f>ROW()</f>
        <v>2412</v>
      </c>
      <c r="L2412">
        <f>B2412/C2412</f>
        <v>1.0135795763172188</v>
      </c>
      <c r="M2412">
        <f t="shared" si="37"/>
        <v>24.528414023988734</v>
      </c>
      <c r="O2412">
        <v>24.438424999999999</v>
      </c>
      <c r="P2412">
        <f>P2411*(1-P$1+H2411)^($A2412-$A2411)*(2-E2412/E2411)</f>
        <v>24.877463115988622</v>
      </c>
    </row>
    <row r="2413" spans="1:17" x14ac:dyDescent="0.25">
      <c r="A2413" s="1">
        <v>41563</v>
      </c>
      <c r="B2413" s="9">
        <v>14.71</v>
      </c>
      <c r="C2413" s="9">
        <v>16.260000000000002</v>
      </c>
      <c r="D2413">
        <v>1429.36</v>
      </c>
      <c r="E2413">
        <v>1274.95</v>
      </c>
      <c r="F2413">
        <v>43222.82</v>
      </c>
      <c r="G2413">
        <v>38556.78</v>
      </c>
      <c r="H2413">
        <f>(1/(1-91/360*VLOOKUP($A2413,Tbills!$B$4:$C$974,2,1)/100))^((1)/91)-1</f>
        <v>3.6618698098234148E-6</v>
      </c>
      <c r="I2413">
        <f>I2412*(1-IF($A2413&lt;=I2408,I$1,I$1+IF(AND(WEEKDAY($A2413)&lt;&gt;1,WEEKDAY($A2413)&lt;&gt;7),J$1,0)))^($A2413-$A2412)*(1-0.5*(E2413/E2412-1))</f>
        <v>32.908741088628297</v>
      </c>
      <c r="K2413">
        <f>ROW()</f>
        <v>2413</v>
      </c>
      <c r="L2413">
        <f>B2413/C2413</f>
        <v>0.90467404674046736</v>
      </c>
      <c r="M2413">
        <f t="shared" si="37"/>
        <v>27.008305515327123</v>
      </c>
      <c r="O2413">
        <v>26.892975</v>
      </c>
      <c r="P2413">
        <f>P2412*(1-P$1+H2412)^($A2413-$A2412)*(2-E2413/E2412)</f>
        <v>27.393007444454149</v>
      </c>
    </row>
    <row r="2414" spans="1:17" x14ac:dyDescent="0.25">
      <c r="A2414" s="1">
        <v>41564</v>
      </c>
      <c r="B2414" s="9">
        <v>13.48</v>
      </c>
      <c r="C2414" s="9">
        <v>15.44</v>
      </c>
      <c r="D2414">
        <v>1337.86</v>
      </c>
      <c r="E2414">
        <v>1193.33</v>
      </c>
      <c r="F2414">
        <v>41858.49</v>
      </c>
      <c r="G2414">
        <v>37339.589999999997</v>
      </c>
      <c r="H2414">
        <f>(1/(1-91/360*VLOOKUP($A2414,Tbills!$B$4:$C$974,2,1)/100))^((1)/91)-1</f>
        <v>3.6618698098234148E-6</v>
      </c>
      <c r="I2414">
        <f>I2413*(1-IF($A2414&lt;=I2409,I$1,I$1+IF(AND(WEEKDAY($A2414)&lt;&gt;1,WEEKDAY($A2414)&lt;&gt;7),J$1,0)))^($A2414-$A2413)*(1-0.5*(E2414/E2413-1))</f>
        <v>33.961236274628426</v>
      </c>
      <c r="K2414">
        <f>ROW()</f>
        <v>2414</v>
      </c>
      <c r="L2414">
        <f>B2414/C2414</f>
        <v>0.87305699481865295</v>
      </c>
      <c r="M2414">
        <f t="shared" si="37"/>
        <v>28.735990081908664</v>
      </c>
      <c r="O2414">
        <v>28.605250000000002</v>
      </c>
      <c r="P2414">
        <f>P2413*(1-P$1+H2413)^($A2414-$A2413)*(2-E2414/E2413)</f>
        <v>29.145687089936207</v>
      </c>
      <c r="Q2414">
        <v>29.17</v>
      </c>
    </row>
    <row r="2415" spans="1:17" x14ac:dyDescent="0.25">
      <c r="A2415" s="1">
        <v>41565</v>
      </c>
      <c r="B2415" s="9">
        <v>13.04</v>
      </c>
      <c r="C2415" s="9">
        <v>14.92</v>
      </c>
      <c r="D2415">
        <v>1318.48</v>
      </c>
      <c r="E2415">
        <v>1176.04</v>
      </c>
      <c r="F2415">
        <v>41475.79</v>
      </c>
      <c r="G2415">
        <v>36998.07</v>
      </c>
      <c r="H2415">
        <f>(1/(1-91/360*VLOOKUP($A2415,Tbills!$B$4:$C$974,2,1)/100))^((1)/91)-1</f>
        <v>3.6618698098234148E-6</v>
      </c>
      <c r="I2415">
        <f>I2414*(1-IF($A2415&lt;=I2410,I$1,I$1+IF(AND(WEEKDAY($A2415)&lt;&gt;1,WEEKDAY($A2415)&lt;&gt;7),J$1,0)))^($A2415-$A2414)*(1-0.5*(E2415/E2414-1))</f>
        <v>34.206375871170444</v>
      </c>
      <c r="K2415">
        <f>ROW()</f>
        <v>2415</v>
      </c>
      <c r="L2415">
        <f>B2415/C2415</f>
        <v>0.87399463806970501</v>
      </c>
      <c r="M2415">
        <f t="shared" si="37"/>
        <v>29.150984248262066</v>
      </c>
      <c r="O2415">
        <v>29.013574999999999</v>
      </c>
      <c r="P2415">
        <f>P2414*(1-P$1+H2414)^($A2415-$A2414)*(2-E2415/E2414)</f>
        <v>29.566989746218606</v>
      </c>
    </row>
    <row r="2416" spans="1:17" x14ac:dyDescent="0.25">
      <c r="A2416" s="1">
        <v>41568</v>
      </c>
      <c r="B2416" s="9">
        <v>13.16</v>
      </c>
      <c r="C2416" s="9">
        <v>15.14</v>
      </c>
      <c r="D2416">
        <v>1341.29</v>
      </c>
      <c r="E2416">
        <v>1196.3800000000001</v>
      </c>
      <c r="F2416">
        <v>41480.910000000003</v>
      </c>
      <c r="G2416">
        <v>37002.230000000003</v>
      </c>
      <c r="H2416">
        <f>(1/(1-91/360*VLOOKUP($A2416,Tbills!$B$4:$C$974,2,1)/100))^((1)/91)-1</f>
        <v>9.8574524609595926E-7</v>
      </c>
      <c r="I2416">
        <f>I2415*(1-IF($A2416&lt;=I2411,I$1,I$1+IF(AND(WEEKDAY($A2416)&lt;&gt;1,WEEKDAY($A2416)&lt;&gt;7),J$1,0)))^($A2416-$A2415)*(1-0.5*(E2416/E2415-1))</f>
        <v>33.907922847458103</v>
      </c>
      <c r="K2416">
        <f>ROW()</f>
        <v>2416</v>
      </c>
      <c r="L2416">
        <f>B2416/C2416</f>
        <v>0.86922060766182296</v>
      </c>
      <c r="M2416">
        <f t="shared" si="37"/>
        <v>28.642805834911915</v>
      </c>
      <c r="O2416">
        <v>28.512975000000001</v>
      </c>
      <c r="P2416">
        <f>P2415*(1-P$1+H2415)^($A2416-$A2415)*(2-E2416/E2415)</f>
        <v>29.052714209615051</v>
      </c>
    </row>
    <row r="2417" spans="1:16" x14ac:dyDescent="0.25">
      <c r="A2417" s="1">
        <v>41569</v>
      </c>
      <c r="B2417" s="9">
        <v>13.33</v>
      </c>
      <c r="C2417" s="9">
        <v>15.02</v>
      </c>
      <c r="D2417">
        <v>1342.02</v>
      </c>
      <c r="E2417">
        <v>1197.03</v>
      </c>
      <c r="F2417">
        <v>41785.410000000003</v>
      </c>
      <c r="G2417">
        <v>37273.82</v>
      </c>
      <c r="H2417">
        <f>(1/(1-91/360*VLOOKUP($A2417,Tbills!$B$4:$C$974,2,1)/100))^((1)/91)-1</f>
        <v>9.8574524609595926E-7</v>
      </c>
      <c r="I2417">
        <f>I2416*(1-IF($A2417&lt;=I2412,I$1,I$1+IF(AND(WEEKDAY($A2417)&lt;&gt;1,WEEKDAY($A2417)&lt;&gt;7),J$1,0)))^($A2417-$A2416)*(1-0.5*(E2417/E2416-1))</f>
        <v>33.897829369383579</v>
      </c>
      <c r="K2417">
        <f>ROW()</f>
        <v>2417</v>
      </c>
      <c r="L2417">
        <f>B2417/C2417</f>
        <v>0.88748335552596536</v>
      </c>
      <c r="M2417">
        <f t="shared" si="37"/>
        <v>28.625910713299415</v>
      </c>
      <c r="O2417">
        <v>28.496024999999999</v>
      </c>
      <c r="P2417">
        <f>P2416*(1-P$1+H2416)^($A2417-$A2416)*(2-E2417/E2416)</f>
        <v>29.035884360548561</v>
      </c>
    </row>
    <row r="2418" spans="1:16" x14ac:dyDescent="0.25">
      <c r="A2418" s="1">
        <v>41570</v>
      </c>
      <c r="B2418" s="9">
        <v>13.42</v>
      </c>
      <c r="C2418" s="9">
        <v>15.11</v>
      </c>
      <c r="D2418">
        <v>1349.28</v>
      </c>
      <c r="E2418">
        <v>1203.5</v>
      </c>
      <c r="F2418">
        <v>42088.08</v>
      </c>
      <c r="G2418">
        <v>37543.769999999997</v>
      </c>
      <c r="H2418">
        <f>(1/(1-91/360*VLOOKUP($A2418,Tbills!$B$4:$C$974,2,1)/100))^((1)/91)-1</f>
        <v>9.8574524609595926E-7</v>
      </c>
      <c r="I2418">
        <f>I2417*(1-IF($A2418&lt;=I2413,I$1,I$1+IF(AND(WEEKDAY($A2418)&lt;&gt;1,WEEKDAY($A2418)&lt;&gt;7),J$1,0)))^($A2418-$A2417)*(1-0.5*(E2418/E2417-1))</f>
        <v>33.805339849291329</v>
      </c>
      <c r="K2418">
        <f>ROW()</f>
        <v>2418</v>
      </c>
      <c r="L2418">
        <f>B2418/C2418</f>
        <v>0.88815354070152219</v>
      </c>
      <c r="M2418">
        <f t="shared" si="37"/>
        <v>28.469860346776077</v>
      </c>
      <c r="O2418">
        <v>28.340924999999999</v>
      </c>
      <c r="P2418">
        <f>P2417*(1-P$1+H2417)^($A2418-$A2417)*(2-E2418/E2417)</f>
        <v>28.877904465569483</v>
      </c>
    </row>
    <row r="2419" spans="1:16" x14ac:dyDescent="0.25">
      <c r="A2419" s="1">
        <v>41571</v>
      </c>
      <c r="B2419" s="9">
        <v>13.2</v>
      </c>
      <c r="C2419" s="9">
        <v>14.9</v>
      </c>
      <c r="D2419">
        <v>1329.91</v>
      </c>
      <c r="E2419">
        <v>1186.22</v>
      </c>
      <c r="F2419">
        <v>41874.15</v>
      </c>
      <c r="G2419">
        <v>37352.9</v>
      </c>
      <c r="H2419">
        <f>(1/(1-91/360*VLOOKUP($A2419,Tbills!$B$4:$C$974,2,1)/100))^((1)/91)-1</f>
        <v>9.8574524609595926E-7</v>
      </c>
      <c r="I2419">
        <f>I2418*(1-IF($A2419&lt;=I2414,I$1,I$1+IF(AND(WEEKDAY($A2419)&lt;&gt;1,WEEKDAY($A2419)&lt;&gt;7),J$1,0)))^($A2419-$A2418)*(1-0.5*(E2419/E2418-1))</f>
        <v>34.047144267010417</v>
      </c>
      <c r="K2419">
        <f>ROW()</f>
        <v>2419</v>
      </c>
      <c r="L2419">
        <f>B2419/C2419</f>
        <v>0.88590604026845632</v>
      </c>
      <c r="M2419">
        <f t="shared" si="37"/>
        <v>28.877289046778344</v>
      </c>
      <c r="O2419">
        <v>28.746075000000001</v>
      </c>
      <c r="P2419">
        <f>P2418*(1-P$1+H2418)^($A2419-$A2418)*(2-E2419/E2418)</f>
        <v>29.291482397521296</v>
      </c>
    </row>
    <row r="2420" spans="1:16" x14ac:dyDescent="0.25">
      <c r="A2420" s="1">
        <v>41572</v>
      </c>
      <c r="B2420" s="9">
        <v>13.09</v>
      </c>
      <c r="C2420" s="9">
        <v>14.87</v>
      </c>
      <c r="D2420">
        <v>1334.43</v>
      </c>
      <c r="E2420">
        <v>1190.25</v>
      </c>
      <c r="F2420">
        <v>42145.279999999999</v>
      </c>
      <c r="G2420">
        <v>37594.720000000001</v>
      </c>
      <c r="H2420">
        <f>(1/(1-91/360*VLOOKUP($A2420,Tbills!$B$4:$C$974,2,1)/100))^((1)/91)-1</f>
        <v>9.8574524609595926E-7</v>
      </c>
      <c r="I2420">
        <f>I2419*(1-IF($A2420&lt;=I2415,I$1,I$1+IF(AND(WEEKDAY($A2420)&lt;&gt;1,WEEKDAY($A2420)&lt;&gt;7),J$1,0)))^($A2420-$A2419)*(1-0.5*(E2420/E2419-1))</f>
        <v>33.988424645790879</v>
      </c>
      <c r="K2420">
        <f>ROW()</f>
        <v>2420</v>
      </c>
      <c r="L2420">
        <f>B2420/C2420</f>
        <v>0.88029589778076667</v>
      </c>
      <c r="M2420">
        <f t="shared" si="37"/>
        <v>28.777842498497535</v>
      </c>
      <c r="O2420">
        <v>28.649775000000002</v>
      </c>
      <c r="P2420">
        <f>P2419*(1-P$1+H2419)^($A2420-$A2419)*(2-E2420/E2419)</f>
        <v>29.190918164215301</v>
      </c>
    </row>
    <row r="2421" spans="1:16" x14ac:dyDescent="0.25">
      <c r="A2421" s="1">
        <v>41575</v>
      </c>
      <c r="B2421" s="9">
        <v>13.31</v>
      </c>
      <c r="C2421" s="9">
        <v>14.87</v>
      </c>
      <c r="D2421">
        <v>1337.5</v>
      </c>
      <c r="E2421">
        <v>1192.98</v>
      </c>
      <c r="F2421">
        <v>42377.54</v>
      </c>
      <c r="G2421">
        <v>37801.79</v>
      </c>
      <c r="H2421">
        <f>(1/(1-91/360*VLOOKUP($A2421,Tbills!$B$4:$C$974,2,1)/100))^((1)/91)-1</f>
        <v>1.2674350022834346E-6</v>
      </c>
      <c r="I2421">
        <f>I2420*(1-IF($A2421&lt;=I2416,I$1,I$1+IF(AND(WEEKDAY($A2421)&lt;&gt;1,WEEKDAY($A2421)&lt;&gt;7),J$1,0)))^($A2421-$A2420)*(1-0.5*(E2421/E2420-1))</f>
        <v>33.946795334002488</v>
      </c>
      <c r="K2421">
        <f>ROW()</f>
        <v>2421</v>
      </c>
      <c r="L2421">
        <f>B2421/C2421</f>
        <v>0.89509078681909893</v>
      </c>
      <c r="M2421">
        <f t="shared" si="37"/>
        <v>28.707825004939949</v>
      </c>
      <c r="O2421">
        <v>28.588175</v>
      </c>
      <c r="P2421">
        <f>P2420*(1-P$1+H2420)^($A2421-$A2420)*(2-E2421/E2420)</f>
        <v>29.120819505992475</v>
      </c>
    </row>
    <row r="2422" spans="1:16" x14ac:dyDescent="0.25">
      <c r="A2422" s="1">
        <v>41576</v>
      </c>
      <c r="B2422" s="9">
        <v>13.41</v>
      </c>
      <c r="C2422" s="9">
        <v>15.03</v>
      </c>
      <c r="D2422">
        <v>1331.75</v>
      </c>
      <c r="E2422">
        <v>1187.8499999999999</v>
      </c>
      <c r="F2422">
        <v>42454.9</v>
      </c>
      <c r="G2422">
        <v>37870.75</v>
      </c>
      <c r="H2422">
        <f>(1/(1-91/360*VLOOKUP($A2422,Tbills!$B$4:$C$974,2,1)/100))^((1)/91)-1</f>
        <v>1.2674350022834346E-6</v>
      </c>
      <c r="I2422">
        <f>I2421*(1-IF($A2422&lt;=I2417,I$1,I$1+IF(AND(WEEKDAY($A2422)&lt;&gt;1,WEEKDAY($A2422)&lt;&gt;7),J$1,0)))^($A2422-$A2421)*(1-0.5*(E2422/E2421-1))</f>
        <v>34.018898143906213</v>
      </c>
      <c r="K2422">
        <f>ROW()</f>
        <v>2422</v>
      </c>
      <c r="L2422">
        <f>B2422/C2422</f>
        <v>0.89221556886227549</v>
      </c>
      <c r="M2422">
        <f t="shared" si="37"/>
        <v>28.829930301938383</v>
      </c>
      <c r="O2422">
        <v>28.70975</v>
      </c>
      <c r="P2422">
        <f>P2421*(1-P$1+H2421)^($A2422-$A2421)*(2-E2422/E2421)</f>
        <v>29.244998934633887</v>
      </c>
    </row>
    <row r="2423" spans="1:16" x14ac:dyDescent="0.25">
      <c r="A2423" s="1">
        <v>41577</v>
      </c>
      <c r="B2423" s="9">
        <v>13.65</v>
      </c>
      <c r="C2423" s="9">
        <v>15.13</v>
      </c>
      <c r="D2423">
        <v>1338.92</v>
      </c>
      <c r="E2423">
        <v>1194.24</v>
      </c>
      <c r="F2423">
        <v>42547.63</v>
      </c>
      <c r="G2423">
        <v>37953.42</v>
      </c>
      <c r="H2423">
        <f>(1/(1-91/360*VLOOKUP($A2423,Tbills!$B$4:$C$974,2,1)/100))^((1)/91)-1</f>
        <v>1.2674350022834346E-6</v>
      </c>
      <c r="I2423">
        <f>I2422*(1-IF($A2423&lt;=I2418,I$1,I$1+IF(AND(WEEKDAY($A2423)&lt;&gt;1,WEEKDAY($A2423)&lt;&gt;7),J$1,0)))^($A2423-$A2422)*(1-0.5*(E2423/E2422-1))</f>
        <v>33.92651333033573</v>
      </c>
      <c r="K2423">
        <f>ROW()</f>
        <v>2423</v>
      </c>
      <c r="L2423">
        <f>B2423/C2423</f>
        <v>0.90218109715796424</v>
      </c>
      <c r="M2423">
        <f t="shared" si="37"/>
        <v>28.673505099733053</v>
      </c>
      <c r="O2423">
        <v>28.554075000000001</v>
      </c>
      <c r="P2423">
        <f>P2422*(1-P$1+H2422)^($A2423-$A2422)*(2-E2423/E2422)</f>
        <v>29.0866374460687</v>
      </c>
    </row>
    <row r="2424" spans="1:16" x14ac:dyDescent="0.25">
      <c r="A2424" s="1">
        <v>41578</v>
      </c>
      <c r="B2424" s="9">
        <v>13.75</v>
      </c>
      <c r="C2424" s="9">
        <v>15.25</v>
      </c>
      <c r="D2424">
        <v>1334.46</v>
      </c>
      <c r="E2424">
        <v>1190.26</v>
      </c>
      <c r="F2424">
        <v>42586.26</v>
      </c>
      <c r="G2424">
        <v>37987.83</v>
      </c>
      <c r="H2424">
        <f>(1/(1-91/360*VLOOKUP($A2424,Tbills!$B$4:$C$974,2,1)/100))^((1)/91)-1</f>
        <v>1.2674350022834346E-6</v>
      </c>
      <c r="I2424">
        <f>I2423*(1-IF($A2424&lt;=I2419,I$1,I$1+IF(AND(WEEKDAY($A2424)&lt;&gt;1,WEEKDAY($A2424)&lt;&gt;7),J$1,0)))^($A2424-$A2423)*(1-0.5*(E2424/E2423-1))</f>
        <v>33.9821616655952</v>
      </c>
      <c r="K2424">
        <f>ROW()</f>
        <v>2424</v>
      </c>
      <c r="L2424">
        <f>B2424/C2424</f>
        <v>0.90163934426229508</v>
      </c>
      <c r="M2424">
        <f t="shared" si="37"/>
        <v>28.767724313178164</v>
      </c>
      <c r="O2424">
        <v>28.648</v>
      </c>
      <c r="P2424">
        <f>P2423*(1-P$1+H2423)^($A2424-$A2423)*(2-E2424/E2423)</f>
        <v>29.18253101544536</v>
      </c>
    </row>
    <row r="2425" spans="1:16" x14ac:dyDescent="0.25">
      <c r="A2425" s="1">
        <v>41579</v>
      </c>
      <c r="B2425" s="9">
        <v>13.28</v>
      </c>
      <c r="C2425" s="9">
        <v>15.06</v>
      </c>
      <c r="D2425">
        <v>1336.42</v>
      </c>
      <c r="E2425">
        <v>1192.01</v>
      </c>
      <c r="F2425">
        <v>42836.06</v>
      </c>
      <c r="G2425">
        <v>38210.61</v>
      </c>
      <c r="H2425">
        <f>(1/(1-91/360*VLOOKUP($A2425,Tbills!$B$4:$C$974,2,1)/100))^((1)/91)-1</f>
        <v>1.2674350022834346E-6</v>
      </c>
      <c r="I2425">
        <f>I2424*(1-IF($A2425&lt;=I2420,I$1,I$1+IF(AND(WEEKDAY($A2425)&lt;&gt;1,WEEKDAY($A2425)&lt;&gt;7),J$1,0)))^($A2425-$A2424)*(1-0.5*(E2425/E2424-1))</f>
        <v>33.956296423124179</v>
      </c>
      <c r="K2425">
        <f>ROW()</f>
        <v>2425</v>
      </c>
      <c r="L2425">
        <f>B2425/C2425</f>
        <v>0.88180610889774225</v>
      </c>
      <c r="M2425">
        <f t="shared" si="37"/>
        <v>28.724090180791197</v>
      </c>
      <c r="O2425">
        <v>28.607175000000002</v>
      </c>
      <c r="P2425">
        <f>P2424*(1-P$1+H2424)^($A2425-$A2424)*(2-E2425/E2424)</f>
        <v>29.138584068734737</v>
      </c>
    </row>
    <row r="2426" spans="1:16" x14ac:dyDescent="0.25">
      <c r="A2426" s="1">
        <v>41582</v>
      </c>
      <c r="B2426" s="9">
        <v>12.93</v>
      </c>
      <c r="C2426" s="9">
        <v>14.68</v>
      </c>
      <c r="D2426">
        <v>1292.02</v>
      </c>
      <c r="E2426">
        <v>1152.4000000000001</v>
      </c>
      <c r="F2426">
        <v>42221.73</v>
      </c>
      <c r="G2426">
        <v>37662.47</v>
      </c>
      <c r="H2426">
        <f>(1/(1-91/360*VLOOKUP($A2426,Tbills!$B$4:$C$974,2,1)/100))^((1)/91)-1</f>
        <v>1.4082826178540842E-6</v>
      </c>
      <c r="I2426">
        <f>I2425*(1-IF($A2426&lt;=I2421,I$1,I$1+IF(AND(WEEKDAY($A2426)&lt;&gt;1,WEEKDAY($A2426)&lt;&gt;7),J$1,0)))^($A2426-$A2425)*(1-0.5*(E2426/E2425-1))</f>
        <v>34.517777912160831</v>
      </c>
      <c r="K2426">
        <f>ROW()</f>
        <v>2426</v>
      </c>
      <c r="L2426">
        <f>B2426/C2426</f>
        <v>0.88079019073569487</v>
      </c>
      <c r="M2426">
        <f t="shared" si="37"/>
        <v>29.674433157532608</v>
      </c>
      <c r="O2426">
        <v>29.554075000000001</v>
      </c>
      <c r="P2426">
        <f>P2425*(1-P$1+H2425)^($A2426-$A2425)*(2-E2426/E2425)</f>
        <v>30.103621150985855</v>
      </c>
    </row>
    <row r="2427" spans="1:16" x14ac:dyDescent="0.25">
      <c r="A2427" s="1">
        <v>41583</v>
      </c>
      <c r="B2427" s="9">
        <v>13.27</v>
      </c>
      <c r="C2427" s="9">
        <v>14.92</v>
      </c>
      <c r="D2427">
        <v>1298.93</v>
      </c>
      <c r="E2427">
        <v>1158.56</v>
      </c>
      <c r="F2427">
        <v>42452.55</v>
      </c>
      <c r="G2427">
        <v>37868.31</v>
      </c>
      <c r="H2427">
        <f>(1/(1-91/360*VLOOKUP($A2427,Tbills!$B$4:$C$974,2,1)/100))^((1)/91)-1</f>
        <v>1.4082826178540842E-6</v>
      </c>
      <c r="I2427">
        <f>I2426*(1-IF($A2427&lt;=I2422,I$1,I$1+IF(AND(WEEKDAY($A2427)&lt;&gt;1,WEEKDAY($A2427)&lt;&gt;7),J$1,0)))^($A2427-$A2426)*(1-0.5*(E2427/E2426-1))</f>
        <v>34.424626823859832</v>
      </c>
      <c r="K2427">
        <f>ROW()</f>
        <v>2427</v>
      </c>
      <c r="L2427">
        <f>B2427/C2427</f>
        <v>0.8894101876675603</v>
      </c>
      <c r="M2427">
        <f t="shared" si="37"/>
        <v>29.514437736684023</v>
      </c>
      <c r="O2427">
        <v>29.395074999999999</v>
      </c>
      <c r="P2427">
        <f>P2426*(1-P$1+H2426)^($A2427-$A2426)*(2-E2427/E2426)</f>
        <v>29.941640970054504</v>
      </c>
    </row>
    <row r="2428" spans="1:16" x14ac:dyDescent="0.25">
      <c r="A2428" s="1">
        <v>41584</v>
      </c>
      <c r="B2428" s="9">
        <v>12.67</v>
      </c>
      <c r="C2428" s="9">
        <v>14.67</v>
      </c>
      <c r="D2428">
        <v>1275.1099999999999</v>
      </c>
      <c r="E2428">
        <v>1137.31</v>
      </c>
      <c r="F2428">
        <v>41976.22</v>
      </c>
      <c r="G2428">
        <v>37443.360000000001</v>
      </c>
      <c r="H2428">
        <f>(1/(1-91/360*VLOOKUP($A2428,Tbills!$B$4:$C$974,2,1)/100))^((1)/91)-1</f>
        <v>1.4082826178540842E-6</v>
      </c>
      <c r="I2428">
        <f>I2427*(1-IF($A2428&lt;=I2423,I$1,I$1+IF(AND(WEEKDAY($A2428)&lt;&gt;1,WEEKDAY($A2428)&lt;&gt;7),J$1,0)))^($A2428-$A2427)*(1-0.5*(E2428/E2427-1))</f>
        <v>34.739426307363225</v>
      </c>
      <c r="K2428">
        <f>ROW()</f>
        <v>2428</v>
      </c>
      <c r="L2428">
        <f>B2428/C2428</f>
        <v>0.86366734832992498</v>
      </c>
      <c r="M2428">
        <f t="shared" si="37"/>
        <v>30.054383861126158</v>
      </c>
      <c r="O2428">
        <v>29.933</v>
      </c>
      <c r="P2428">
        <f>P2427*(1-P$1+H2427)^($A2428-$A2427)*(2-E2428/E2427)</f>
        <v>30.48973779817085</v>
      </c>
    </row>
    <row r="2429" spans="1:16" x14ac:dyDescent="0.25">
      <c r="A2429" s="1">
        <v>41585</v>
      </c>
      <c r="B2429" s="9">
        <v>13.91</v>
      </c>
      <c r="C2429" s="9">
        <v>15.36</v>
      </c>
      <c r="D2429">
        <v>1317.85</v>
      </c>
      <c r="E2429">
        <v>1175.43</v>
      </c>
      <c r="F2429">
        <v>42680.85</v>
      </c>
      <c r="G2429">
        <v>38071.839999999997</v>
      </c>
      <c r="H2429">
        <f>(1/(1-91/360*VLOOKUP($A2429,Tbills!$B$4:$C$974,2,1)/100))^((1)/91)-1</f>
        <v>1.4082826178540842E-6</v>
      </c>
      <c r="I2429">
        <f>I2428*(1-IF($A2429&lt;=I2424,I$1,I$1+IF(AND(WEEKDAY($A2429)&lt;&gt;1,WEEKDAY($A2429)&lt;&gt;7),J$1,0)))^($A2429-$A2428)*(1-0.5*(E2429/E2428-1))</f>
        <v>34.156344683900976</v>
      </c>
      <c r="K2429">
        <f>ROW()</f>
        <v>2429</v>
      </c>
      <c r="L2429">
        <f>B2429/C2429</f>
        <v>0.90559895833333337</v>
      </c>
      <c r="M2429">
        <f t="shared" si="37"/>
        <v>29.045677570408017</v>
      </c>
      <c r="O2429">
        <v>28.928425000000001</v>
      </c>
      <c r="P2429">
        <f>P2428*(1-P$1+H2428)^($A2429-$A2428)*(2-E2429/E2428)</f>
        <v>29.466743920409726</v>
      </c>
    </row>
    <row r="2430" spans="1:16" x14ac:dyDescent="0.25">
      <c r="A2430" s="1">
        <v>41586</v>
      </c>
      <c r="B2430" s="9">
        <v>12.9</v>
      </c>
      <c r="C2430" s="9">
        <v>14.63</v>
      </c>
      <c r="D2430">
        <v>1266.83</v>
      </c>
      <c r="E2430">
        <v>1129.92</v>
      </c>
      <c r="F2430">
        <v>41940.300000000003</v>
      </c>
      <c r="G2430">
        <v>37411.21</v>
      </c>
      <c r="H2430">
        <f>(1/(1-91/360*VLOOKUP($A2430,Tbills!$B$4:$C$974,2,1)/100))^((1)/91)-1</f>
        <v>1.4082826178540842E-6</v>
      </c>
      <c r="I2430">
        <f>I2429*(1-IF($A2430&lt;=I2425,I$1,I$1+IF(AND(WEEKDAY($A2430)&lt;&gt;1,WEEKDAY($A2430)&lt;&gt;7),J$1,0)))^($A2430-$A2429)*(1-0.5*(E2430/E2429-1))</f>
        <v>34.816666809349599</v>
      </c>
      <c r="K2430">
        <f>ROW()</f>
        <v>2430</v>
      </c>
      <c r="L2430">
        <f>B2430/C2430</f>
        <v>0.88174982911825017</v>
      </c>
      <c r="M2430">
        <f t="shared" si="37"/>
        <v>30.168855542283875</v>
      </c>
      <c r="O2430">
        <v>30.0488</v>
      </c>
      <c r="P2430">
        <f>P2429*(1-P$1+H2429)^($A2430-$A2429)*(2-E2430/E2429)</f>
        <v>30.60654086360746</v>
      </c>
    </row>
    <row r="2431" spans="1:16" x14ac:dyDescent="0.25">
      <c r="A2431" s="1">
        <v>41589</v>
      </c>
      <c r="B2431" s="9">
        <v>12.53</v>
      </c>
      <c r="C2431" s="9">
        <v>14.73</v>
      </c>
      <c r="D2431">
        <v>1253.21</v>
      </c>
      <c r="E2431">
        <v>1117.76</v>
      </c>
      <c r="F2431">
        <v>42142.65</v>
      </c>
      <c r="G2431">
        <v>37591.550000000003</v>
      </c>
      <c r="H2431">
        <f>(1/(1-91/360*VLOOKUP($A2431,Tbills!$B$4:$C$974,2,1)/100))^((1)/91)-1</f>
        <v>1.4082826178540842E-6</v>
      </c>
      <c r="I2431">
        <f>I2430*(1-IF($A2431&lt;=I2426,I$1,I$1+IF(AND(WEEKDAY($A2431)&lt;&gt;1,WEEKDAY($A2431)&lt;&gt;7),J$1,0)))^($A2431-$A2430)*(1-0.5*(E2431/E2430-1))</f>
        <v>35.001279108043434</v>
      </c>
      <c r="K2431">
        <f>ROW()</f>
        <v>2431</v>
      </c>
      <c r="L2431">
        <f>B2431/C2431</f>
        <v>0.85064494229463672</v>
      </c>
      <c r="M2431">
        <f t="shared" si="37"/>
        <v>30.489266910253647</v>
      </c>
      <c r="O2431">
        <v>30.36985</v>
      </c>
      <c r="P2431">
        <f>P2430*(1-P$1+H2430)^($A2431-$A2430)*(2-E2431/E2430)</f>
        <v>30.932621265836559</v>
      </c>
    </row>
    <row r="2432" spans="1:16" x14ac:dyDescent="0.25">
      <c r="A2432" s="1">
        <v>41590</v>
      </c>
      <c r="B2432" s="9">
        <v>12.82</v>
      </c>
      <c r="C2432" s="9">
        <v>14.88</v>
      </c>
      <c r="D2432">
        <v>1257.56</v>
      </c>
      <c r="E2432">
        <v>1121.6400000000001</v>
      </c>
      <c r="F2432">
        <v>42315.59</v>
      </c>
      <c r="G2432">
        <v>37745.760000000002</v>
      </c>
      <c r="H2432">
        <f>(1/(1-91/360*VLOOKUP($A2432,Tbills!$B$4:$C$974,2,1)/100))^((1)/91)-1</f>
        <v>2.1124366360592006E-6</v>
      </c>
      <c r="I2432">
        <f>I2431*(1-IF($A2432&lt;=I2427,I$1,I$1+IF(AND(WEEKDAY($A2432)&lt;&gt;1,WEEKDAY($A2432)&lt;&gt;7),J$1,0)))^($A2432-$A2431)*(1-0.5*(E2432/E2431-1))</f>
        <v>34.939620983954448</v>
      </c>
      <c r="K2432">
        <f>ROW()</f>
        <v>2432</v>
      </c>
      <c r="L2432">
        <f>B2432/C2432</f>
        <v>0.86155913978494625</v>
      </c>
      <c r="M2432">
        <f t="shared" si="37"/>
        <v>30.382016589315917</v>
      </c>
      <c r="O2432">
        <v>30.263100000000001</v>
      </c>
      <c r="P2432">
        <f>P2431*(1-P$1+H2431)^($A2432-$A2431)*(2-E2432/E2431)</f>
        <v>30.824150378288618</v>
      </c>
    </row>
    <row r="2433" spans="1:16" x14ac:dyDescent="0.25">
      <c r="A2433" s="1">
        <v>41591</v>
      </c>
      <c r="B2433" s="9">
        <v>12.52</v>
      </c>
      <c r="C2433" s="9">
        <v>14.83</v>
      </c>
      <c r="D2433">
        <v>1245.43</v>
      </c>
      <c r="E2433">
        <v>1110.82</v>
      </c>
      <c r="F2433">
        <v>42644.24</v>
      </c>
      <c r="G2433">
        <v>38038.839999999997</v>
      </c>
      <c r="H2433">
        <f>(1/(1-91/360*VLOOKUP($A2433,Tbills!$B$4:$C$974,2,1)/100))^((1)/91)-1</f>
        <v>2.1124366360592006E-6</v>
      </c>
      <c r="I2433">
        <f>I2432*(1-IF($A2433&lt;=I2428,I$1,I$1+IF(AND(WEEKDAY($A2433)&lt;&gt;1,WEEKDAY($A2433)&lt;&gt;7),J$1,0)))^($A2433-$A2432)*(1-0.5*(E2433/E2432-1))</f>
        <v>35.107231290700938</v>
      </c>
      <c r="K2433">
        <f>ROW()</f>
        <v>2433</v>
      </c>
      <c r="L2433">
        <f>B2433/C2433</f>
        <v>0.84423465947403908</v>
      </c>
      <c r="M2433">
        <f t="shared" si="37"/>
        <v>30.673670710755445</v>
      </c>
      <c r="O2433">
        <v>30.553474999999999</v>
      </c>
      <c r="P2433">
        <f>P2432*(1-P$1+H2432)^($A2433-$A2432)*(2-E2433/E2432)</f>
        <v>31.120412958978338</v>
      </c>
    </row>
    <row r="2434" spans="1:16" x14ac:dyDescent="0.25">
      <c r="A2434" s="1">
        <v>41592</v>
      </c>
      <c r="B2434" s="9">
        <v>12.37</v>
      </c>
      <c r="C2434" s="9">
        <v>14.88</v>
      </c>
      <c r="D2434">
        <v>1239.04</v>
      </c>
      <c r="E2434">
        <v>1105.1199999999999</v>
      </c>
      <c r="F2434">
        <v>42758.81</v>
      </c>
      <c r="G2434">
        <v>38140.949999999997</v>
      </c>
      <c r="H2434">
        <f>(1/(1-91/360*VLOOKUP($A2434,Tbills!$B$4:$C$974,2,1)/100))^((1)/91)-1</f>
        <v>2.1124366360592006E-6</v>
      </c>
      <c r="I2434">
        <f>I2433*(1-IF($A2434&lt;=I2429,I$1,I$1+IF(AND(WEEKDAY($A2434)&lt;&gt;1,WEEKDAY($A2434)&lt;&gt;7),J$1,0)))^($A2434-$A2433)*(1-0.5*(E2434/E2433-1))</f>
        <v>35.196388844019125</v>
      </c>
      <c r="K2434">
        <f>ROW()</f>
        <v>2434</v>
      </c>
      <c r="L2434">
        <f>B2434/C2434</f>
        <v>0.83131720430107514</v>
      </c>
      <c r="M2434">
        <f t="shared" si="37"/>
        <v>30.829631912014772</v>
      </c>
      <c r="O2434">
        <v>30.715350000000001</v>
      </c>
      <c r="P2434">
        <f>P2433*(1-P$1+H2433)^($A2434-$A2433)*(2-E2434/E2433)</f>
        <v>31.279011658057865</v>
      </c>
    </row>
    <row r="2435" spans="1:16" x14ac:dyDescent="0.25">
      <c r="A2435" s="1">
        <v>41593</v>
      </c>
      <c r="B2435" s="9">
        <v>12.19</v>
      </c>
      <c r="C2435" s="9">
        <v>14.8</v>
      </c>
      <c r="D2435">
        <v>1219.0999999999999</v>
      </c>
      <c r="E2435">
        <v>1087.33</v>
      </c>
      <c r="F2435">
        <v>42639.99</v>
      </c>
      <c r="G2435">
        <v>38034.879999999997</v>
      </c>
      <c r="H2435">
        <f>(1/(1-91/360*VLOOKUP($A2435,Tbills!$B$4:$C$974,2,1)/100))^((1)/91)-1</f>
        <v>2.1124366360592006E-6</v>
      </c>
      <c r="I2435">
        <f>I2434*(1-IF($A2435&lt;=I2430,I$1,I$1+IF(AND(WEEKDAY($A2435)&lt;&gt;1,WEEKDAY($A2435)&lt;&gt;7),J$1,0)))^($A2435-$A2434)*(1-0.5*(E2435/E2434-1))</f>
        <v>35.478757602712243</v>
      </c>
      <c r="K2435">
        <f>ROW()</f>
        <v>2435</v>
      </c>
      <c r="L2435">
        <f>B2435/C2435</f>
        <v>0.82364864864864862</v>
      </c>
      <c r="M2435">
        <f t="shared" si="37"/>
        <v>31.324462124570591</v>
      </c>
      <c r="O2435">
        <v>31.208175000000001</v>
      </c>
      <c r="P2435">
        <f>P2434*(1-P$1+H2434)^($A2435-$A2434)*(2-E2435/E2434)</f>
        <v>31.781426531272022</v>
      </c>
    </row>
    <row r="2436" spans="1:16" x14ac:dyDescent="0.25">
      <c r="A2436" s="1">
        <v>41596</v>
      </c>
      <c r="B2436" s="9">
        <v>13.1</v>
      </c>
      <c r="C2436" s="9">
        <v>14.93</v>
      </c>
      <c r="D2436">
        <v>1217.57</v>
      </c>
      <c r="E2436">
        <v>1085.96</v>
      </c>
      <c r="F2436">
        <v>42411.87</v>
      </c>
      <c r="G2436">
        <v>37831.160000000003</v>
      </c>
      <c r="H2436">
        <f>(1/(1-91/360*VLOOKUP($A2436,Tbills!$B$4:$C$974,2,1)/100))^((1)/91)-1</f>
        <v>2.253295201759542E-6</v>
      </c>
      <c r="I2436">
        <f>I2435*(1-IF($A2436&lt;=I2431,I$1,I$1+IF(AND(WEEKDAY($A2436)&lt;&gt;1,WEEKDAY($A2436)&lt;&gt;7),J$1,0)))^($A2436-$A2435)*(1-0.5*(E2436/E2435-1))</f>
        <v>35.498336703712944</v>
      </c>
      <c r="K2436">
        <f>ROW()</f>
        <v>2436</v>
      </c>
      <c r="L2436">
        <f>B2436/C2436</f>
        <v>0.87742799732083054</v>
      </c>
      <c r="M2436">
        <f t="shared" si="37"/>
        <v>31.359547762275401</v>
      </c>
      <c r="O2436">
        <v>31.244050000000001</v>
      </c>
      <c r="P2436">
        <f>P2435*(1-P$1+H2435)^($A2436-$A2435)*(2-E2436/E2435)</f>
        <v>31.818140985479229</v>
      </c>
    </row>
    <row r="2437" spans="1:16" x14ac:dyDescent="0.25">
      <c r="A2437" s="1">
        <v>41597</v>
      </c>
      <c r="B2437" s="9">
        <v>13.39</v>
      </c>
      <c r="C2437" s="9">
        <v>15.26</v>
      </c>
      <c r="D2437">
        <v>1234.99</v>
      </c>
      <c r="E2437">
        <v>1101.5</v>
      </c>
      <c r="F2437">
        <v>42568.6</v>
      </c>
      <c r="G2437">
        <v>37970.870000000003</v>
      </c>
      <c r="H2437">
        <f>(1/(1-91/360*VLOOKUP($A2437,Tbills!$B$4:$C$974,2,1)/100))^((1)/91)-1</f>
        <v>2.253295201759542E-6</v>
      </c>
      <c r="I2437">
        <f>I2436*(1-IF($A2437&lt;=I2432,I$1,I$1+IF(AND(WEEKDAY($A2437)&lt;&gt;1,WEEKDAY($A2437)&lt;&gt;7),J$1,0)))^($A2437-$A2436)*(1-0.5*(E2437/E2436-1))</f>
        <v>35.243430217716977</v>
      </c>
      <c r="K2437">
        <f>ROW()</f>
        <v>2437</v>
      </c>
      <c r="L2437">
        <f>B2437/C2437</f>
        <v>0.87745740498034086</v>
      </c>
      <c r="M2437">
        <f t="shared" si="37"/>
        <v>30.909355482574465</v>
      </c>
      <c r="O2437">
        <v>30.797550000000001</v>
      </c>
      <c r="P2437">
        <f>P2436*(1-P$1+H2436)^($A2437-$A2436)*(2-E2437/E2436)</f>
        <v>31.361736629390403</v>
      </c>
    </row>
    <row r="2438" spans="1:16" x14ac:dyDescent="0.25">
      <c r="A2438" s="1">
        <v>41598</v>
      </c>
      <c r="B2438" s="9">
        <v>13.4</v>
      </c>
      <c r="C2438" s="9">
        <v>14.99</v>
      </c>
      <c r="D2438">
        <v>1205.18</v>
      </c>
      <c r="E2438">
        <v>1074.9100000000001</v>
      </c>
      <c r="F2438">
        <v>41999.09</v>
      </c>
      <c r="G2438">
        <v>37462.79</v>
      </c>
      <c r="H2438">
        <f>(1/(1-91/360*VLOOKUP($A2438,Tbills!$B$4:$C$974,2,1)/100))^((1)/91)-1</f>
        <v>2.253295201759542E-6</v>
      </c>
      <c r="I2438">
        <f>I2437*(1-IF($A2438&lt;=I2433,I$1,I$1+IF(AND(WEEKDAY($A2438)&lt;&gt;1,WEEKDAY($A2438)&lt;&gt;7),J$1,0)))^($A2438-$A2437)*(1-0.5*(E2438/E2437-1))</f>
        <v>35.667886694461039</v>
      </c>
      <c r="K2438">
        <f>ROW()</f>
        <v>2438</v>
      </c>
      <c r="L2438">
        <f>B2438/C2438</f>
        <v>0.89392928619079393</v>
      </c>
      <c r="M2438">
        <f t="shared" si="37"/>
        <v>31.654027065262468</v>
      </c>
      <c r="O2438">
        <v>31.535074999999999</v>
      </c>
      <c r="P2438">
        <f>P2437*(1-P$1+H2437)^($A2438-$A2437)*(2-E2438/E2437)</f>
        <v>32.117687389954803</v>
      </c>
    </row>
    <row r="2439" spans="1:16" x14ac:dyDescent="0.25">
      <c r="A2439" s="1">
        <v>41599</v>
      </c>
      <c r="B2439" s="9">
        <v>12.66</v>
      </c>
      <c r="C2439" s="9">
        <v>14.52</v>
      </c>
      <c r="D2439">
        <v>1166.8900000000001</v>
      </c>
      <c r="E2439">
        <v>1040.76</v>
      </c>
      <c r="F2439">
        <v>41015.22</v>
      </c>
      <c r="G2439">
        <v>36585.1</v>
      </c>
      <c r="H2439">
        <f>(1/(1-91/360*VLOOKUP($A2439,Tbills!$B$4:$C$974,2,1)/100))^((1)/91)-1</f>
        <v>2.253295201759542E-6</v>
      </c>
      <c r="I2439">
        <f>I2438*(1-IF($A2439&lt;=I2434,I$1,I$1+IF(AND(WEEKDAY($A2439)&lt;&gt;1,WEEKDAY($A2439)&lt;&gt;7),J$1,0)))^($A2439-$A2438)*(1-0.5*(E2439/E2438-1))</f>
        <v>36.233529798989828</v>
      </c>
      <c r="K2439">
        <f>ROW()</f>
        <v>2439</v>
      </c>
      <c r="L2439">
        <f>B2439/C2439</f>
        <v>0.87190082644628097</v>
      </c>
      <c r="M2439">
        <f t="shared" si="37"/>
        <v>32.658157588078744</v>
      </c>
      <c r="O2439">
        <v>32.531649999999999</v>
      </c>
      <c r="P2439">
        <f>P2438*(1-P$1+H2438)^($A2439-$A2438)*(2-E2439/E2438)</f>
        <v>33.136918599379015</v>
      </c>
    </row>
    <row r="2440" spans="1:16" x14ac:dyDescent="0.25">
      <c r="A2440" s="1">
        <v>41600</v>
      </c>
      <c r="B2440" s="9">
        <v>12.26</v>
      </c>
      <c r="C2440" s="9">
        <v>14.15</v>
      </c>
      <c r="D2440">
        <v>1156.72</v>
      </c>
      <c r="E2440">
        <v>1031.69</v>
      </c>
      <c r="F2440">
        <v>40564.9</v>
      </c>
      <c r="G2440">
        <v>36183.339999999997</v>
      </c>
      <c r="H2440">
        <f>(1/(1-91/360*VLOOKUP($A2440,Tbills!$B$4:$C$974,2,1)/100))^((1)/91)-1</f>
        <v>2.253295201759542E-6</v>
      </c>
      <c r="I2440">
        <f>I2439*(1-IF($A2440&lt;=I2435,I$1,I$1+IF(AND(WEEKDAY($A2440)&lt;&gt;1,WEEKDAY($A2440)&lt;&gt;7),J$1,0)))^($A2440-$A2439)*(1-0.5*(E2440/E2439-1))</f>
        <v>36.390466342533813</v>
      </c>
      <c r="K2440">
        <f>ROW()</f>
        <v>2440</v>
      </c>
      <c r="L2440">
        <f>B2440/C2440</f>
        <v>0.86643109540636043</v>
      </c>
      <c r="M2440">
        <f t="shared" si="37"/>
        <v>32.941232100730304</v>
      </c>
      <c r="O2440">
        <v>32.808075000000002</v>
      </c>
      <c r="P2440">
        <f>P2439*(1-P$1+H2439)^($A2440-$A2439)*(2-E2440/E2439)</f>
        <v>33.424538757070479</v>
      </c>
    </row>
    <row r="2441" spans="1:16" x14ac:dyDescent="0.25">
      <c r="A2441" s="1">
        <v>41603</v>
      </c>
      <c r="B2441" s="9">
        <v>12.79</v>
      </c>
      <c r="C2441" s="9">
        <v>14.43</v>
      </c>
      <c r="D2441">
        <v>1158.27</v>
      </c>
      <c r="E2441">
        <v>1033.06</v>
      </c>
      <c r="F2441">
        <v>40350.26</v>
      </c>
      <c r="G2441">
        <v>35991.64</v>
      </c>
      <c r="H2441">
        <f>(1/(1-91/360*VLOOKUP($A2441,Tbills!$B$4:$C$974,2,1)/100))^((1)/91)-1</f>
        <v>2.2285556697809739E-6</v>
      </c>
      <c r="I2441">
        <f>I2440*(1-IF($A2441&lt;=I2436,I$1,I$1+IF(AND(WEEKDAY($A2441)&lt;&gt;1,WEEKDAY($A2441)&lt;&gt;7),J$1,0)))^($A2441-$A2440)*(1-0.5*(E2441/E2440-1))</f>
        <v>36.363465073117077</v>
      </c>
      <c r="K2441">
        <f>ROW()</f>
        <v>2441</v>
      </c>
      <c r="L2441">
        <f>B2441/C2441</f>
        <v>0.8863478863478863</v>
      </c>
      <c r="M2441">
        <f t="shared" ref="M2441:M2504" si="38">M2440*(1-IF($A2441&lt;=N$3,M$1,M$1+IF(AND(WEEKDAY($A2441)&lt;&gt;1,WEEKDAY($A2441)&lt;&gt;7),N$1,0)))^($A2441-$A2440)*(2-$E2441/$E2440)</f>
        <v>32.892892415446717</v>
      </c>
      <c r="O2441">
        <v>32.76135</v>
      </c>
      <c r="P2441">
        <f>P2440*(1-P$1+H2440)^($A2441-$A2440)*(2-E2441/E2440)</f>
        <v>33.376675642940903</v>
      </c>
    </row>
    <row r="2442" spans="1:16" x14ac:dyDescent="0.25">
      <c r="A2442" s="1">
        <v>41604</v>
      </c>
      <c r="B2442" s="9">
        <v>12.81</v>
      </c>
      <c r="C2442" s="9">
        <v>14.55</v>
      </c>
      <c r="D2442">
        <v>1163.96</v>
      </c>
      <c r="E2442">
        <v>1038.1300000000001</v>
      </c>
      <c r="F2442">
        <v>40274.85</v>
      </c>
      <c r="G2442">
        <v>35924.300000000003</v>
      </c>
      <c r="H2442">
        <f>(1/(1-91/360*VLOOKUP($A2442,Tbills!$B$4:$C$974,2,1)/100))^((1)/91)-1</f>
        <v>2.2285556697809739E-6</v>
      </c>
      <c r="I2442">
        <f>I2441*(1-IF($A2442&lt;=I2437,I$1,I$1+IF(AND(WEEKDAY($A2442)&lt;&gt;1,WEEKDAY($A2442)&lt;&gt;7),J$1,0)))^($A2442-$A2441)*(1-0.5*(E2442/E2441-1))</f>
        <v>36.27328955515447</v>
      </c>
      <c r="K2442">
        <f>ROW()</f>
        <v>2442</v>
      </c>
      <c r="L2442">
        <f>B2442/C2442</f>
        <v>0.8804123711340206</v>
      </c>
      <c r="M2442">
        <f t="shared" si="38"/>
        <v>32.729937850473057</v>
      </c>
      <c r="O2442">
        <v>32.599024999999997</v>
      </c>
      <c r="P2442">
        <f>P2441*(1-P$1+H2441)^($A2442-$A2441)*(2-E2442/E2441)</f>
        <v>33.211716865467018</v>
      </c>
    </row>
    <row r="2443" spans="1:16" x14ac:dyDescent="0.25">
      <c r="A2443" s="1">
        <v>41605</v>
      </c>
      <c r="B2443" s="9">
        <v>12.98</v>
      </c>
      <c r="C2443" s="9">
        <v>14.6</v>
      </c>
      <c r="D2443">
        <v>1172.23</v>
      </c>
      <c r="E2443">
        <v>1045.5</v>
      </c>
      <c r="F2443">
        <v>40312.629999999997</v>
      </c>
      <c r="G2443">
        <v>35957.919999999998</v>
      </c>
      <c r="H2443">
        <f>(1/(1-91/360*VLOOKUP($A2443,Tbills!$B$4:$C$974,2,1)/100))^((1)/91)-1</f>
        <v>2.2285556697809739E-6</v>
      </c>
      <c r="I2443">
        <f>I2442*(1-IF($A2443&lt;=I2438,I$1,I$1+IF(AND(WEEKDAY($A2443)&lt;&gt;1,WEEKDAY($A2443)&lt;&gt;7),J$1,0)))^($A2443-$A2442)*(1-0.5*(E2443/E2442-1))</f>
        <v>36.143591260308057</v>
      </c>
      <c r="K2443">
        <f>ROW()</f>
        <v>2443</v>
      </c>
      <c r="L2443">
        <f>B2443/C2443</f>
        <v>0.88904109589041103</v>
      </c>
      <c r="M2443">
        <f t="shared" si="38"/>
        <v>32.496064500493475</v>
      </c>
      <c r="O2443">
        <v>32.366149999999998</v>
      </c>
      <c r="P2443">
        <f>P2442*(1-P$1+H2442)^($A2443-$A2442)*(2-E2443/E2442)</f>
        <v>32.974790636616312</v>
      </c>
    </row>
    <row r="2444" spans="1:16" x14ac:dyDescent="0.25">
      <c r="A2444" s="1">
        <v>41607</v>
      </c>
      <c r="B2444" s="9">
        <v>13.7</v>
      </c>
      <c r="C2444" s="9">
        <v>15.03</v>
      </c>
      <c r="D2444">
        <v>1179.17</v>
      </c>
      <c r="E2444">
        <v>1051.68</v>
      </c>
      <c r="F2444">
        <v>40326.67</v>
      </c>
      <c r="G2444">
        <v>35970.28</v>
      </c>
      <c r="H2444">
        <f>(1/(1-91/360*VLOOKUP($A2444,Tbills!$B$4:$C$974,2,1)/100))^((1)/91)-1</f>
        <v>2.2285556697809739E-6</v>
      </c>
      <c r="I2444">
        <f>I2443*(1-IF($A2444&lt;=I2439,I$1,I$1+IF(AND(WEEKDAY($A2444)&lt;&gt;1,WEEKDAY($A2444)&lt;&gt;7),J$1,0)))^($A2444-$A2443)*(1-0.5*(E2444/E2443-1))</f>
        <v>36.034892158572895</v>
      </c>
      <c r="K2444">
        <f>ROW()</f>
        <v>2444</v>
      </c>
      <c r="L2444">
        <f>B2444/C2444</f>
        <v>0.91151031270791749</v>
      </c>
      <c r="M2444">
        <f t="shared" si="38"/>
        <v>32.300969657011535</v>
      </c>
      <c r="O2444">
        <v>32.170324999999998</v>
      </c>
      <c r="P2444">
        <f>P2443*(1-P$1+H2443)^($A2444-$A2443)*(2-E2444/E2443)</f>
        <v>32.777596418423123</v>
      </c>
    </row>
    <row r="2445" spans="1:16" x14ac:dyDescent="0.25">
      <c r="A2445" s="1">
        <v>41610</v>
      </c>
      <c r="B2445" s="9">
        <v>14.23</v>
      </c>
      <c r="C2445" s="9">
        <v>15.19</v>
      </c>
      <c r="D2445">
        <v>1198.8</v>
      </c>
      <c r="E2445">
        <v>1069.18</v>
      </c>
      <c r="F2445">
        <v>40176.67</v>
      </c>
      <c r="G2445">
        <v>35836.239999999998</v>
      </c>
      <c r="H2445">
        <f>(1/(1-91/360*VLOOKUP($A2445,Tbills!$B$4:$C$974,2,1)/100))^((1)/91)-1</f>
        <v>2.2285556697809739E-6</v>
      </c>
      <c r="I2445">
        <f>I2444*(1-IF($A2445&lt;=I2440,I$1,I$1+IF(AND(WEEKDAY($A2445)&lt;&gt;1,WEEKDAY($A2445)&lt;&gt;7),J$1,0)))^($A2445-$A2444)*(1-0.5*(E2445/E2444-1))</f>
        <v>35.732290887465304</v>
      </c>
      <c r="K2445">
        <f>ROW()</f>
        <v>2445</v>
      </c>
      <c r="L2445">
        <f>B2445/C2445</f>
        <v>0.93680052666227787</v>
      </c>
      <c r="M2445">
        <f t="shared" si="38"/>
        <v>31.759042167755378</v>
      </c>
      <c r="O2445">
        <v>31.632349999999999</v>
      </c>
      <c r="P2445">
        <f>P2444*(1-P$1+H2444)^($A2445-$A2444)*(2-E2445/E2444)</f>
        <v>32.228814981250331</v>
      </c>
    </row>
    <row r="2446" spans="1:16" x14ac:dyDescent="0.25">
      <c r="A2446" s="1">
        <v>41611</v>
      </c>
      <c r="B2446" s="9">
        <v>14.55</v>
      </c>
      <c r="C2446" s="9">
        <v>15.49</v>
      </c>
      <c r="D2446">
        <v>1225.67</v>
      </c>
      <c r="E2446">
        <v>1093.1400000000001</v>
      </c>
      <c r="F2446">
        <v>40295.22</v>
      </c>
      <c r="G2446">
        <v>35941.9</v>
      </c>
      <c r="H2446">
        <f>(1/(1-91/360*VLOOKUP($A2446,Tbills!$B$4:$C$974,2,1)/100))^((1)/91)-1</f>
        <v>2.1124366360592006E-6</v>
      </c>
      <c r="I2446">
        <f>I2445*(1-IF($A2446&lt;=I2441,I$1,I$1+IF(AND(WEEKDAY($A2446)&lt;&gt;1,WEEKDAY($A2446)&lt;&gt;7),J$1,0)))^($A2446-$A2445)*(1-0.5*(E2446/E2445-1))</f>
        <v>35.330996381000816</v>
      </c>
      <c r="K2446">
        <f>ROW()</f>
        <v>2446</v>
      </c>
      <c r="L2446">
        <f>B2446/C2446</f>
        <v>0.93931568754034866</v>
      </c>
      <c r="M2446">
        <f t="shared" si="38"/>
        <v>31.045885610863056</v>
      </c>
      <c r="O2446">
        <v>30.921975</v>
      </c>
      <c r="P2446">
        <f>P2445*(1-P$1+H2445)^($A2446-$A2445)*(2-E2446/E2445)</f>
        <v>31.50548190039089</v>
      </c>
    </row>
    <row r="2447" spans="1:16" x14ac:dyDescent="0.25">
      <c r="A2447" s="1">
        <v>41612</v>
      </c>
      <c r="B2447" s="9">
        <v>14.7</v>
      </c>
      <c r="C2447" s="9">
        <v>15.57</v>
      </c>
      <c r="D2447">
        <v>1204.67</v>
      </c>
      <c r="E2447">
        <v>1074.4100000000001</v>
      </c>
      <c r="F2447">
        <v>40090.269999999997</v>
      </c>
      <c r="G2447">
        <v>35759.019999999997</v>
      </c>
      <c r="H2447">
        <f>(1/(1-91/360*VLOOKUP($A2447,Tbills!$B$4:$C$974,2,1)/100))^((1)/91)-1</f>
        <v>2.1124366360592006E-6</v>
      </c>
      <c r="I2447">
        <f>I2446*(1-IF($A2447&lt;=I2442,I$1,I$1+IF(AND(WEEKDAY($A2447)&lt;&gt;1,WEEKDAY($A2447)&lt;&gt;7),J$1,0)))^($A2447-$A2446)*(1-0.5*(E2447/E2446-1))</f>
        <v>35.632751825234173</v>
      </c>
      <c r="K2447">
        <f>ROW()</f>
        <v>2447</v>
      </c>
      <c r="L2447">
        <f>B2447/C2447</f>
        <v>0.94412331406551053</v>
      </c>
      <c r="M2447">
        <f t="shared" si="38"/>
        <v>31.576359021190139</v>
      </c>
      <c r="O2447">
        <v>31.450775</v>
      </c>
      <c r="P2447">
        <f>P2446*(1-P$1+H2446)^($A2447-$A2446)*(2-E2447/E2446)</f>
        <v>32.044183296833339</v>
      </c>
    </row>
    <row r="2448" spans="1:16" x14ac:dyDescent="0.25">
      <c r="A2448" s="1">
        <v>41613</v>
      </c>
      <c r="B2448" s="9">
        <v>15.08</v>
      </c>
      <c r="C2448" s="9">
        <v>15.78</v>
      </c>
      <c r="D2448">
        <v>1220.46</v>
      </c>
      <c r="E2448">
        <v>1088.49</v>
      </c>
      <c r="F2448">
        <v>40033.26</v>
      </c>
      <c r="G2448">
        <v>35708.089999999997</v>
      </c>
      <c r="H2448">
        <f>(1/(1-91/360*VLOOKUP($A2448,Tbills!$B$4:$C$974,2,1)/100))^((1)/91)-1</f>
        <v>2.1124366360592006E-6</v>
      </c>
      <c r="I2448">
        <f>I2447*(1-IF($A2448&lt;=I2443,I$1,I$1+IF(AND(WEEKDAY($A2448)&lt;&gt;1,WEEKDAY($A2448)&lt;&gt;7),J$1,0)))^($A2448-$A2447)*(1-0.5*(E2448/E2447-1))</f>
        <v>35.398349240143837</v>
      </c>
      <c r="K2448">
        <f>ROW()</f>
        <v>2448</v>
      </c>
      <c r="L2448">
        <f>B2448/C2448</f>
        <v>0.95564005069708491</v>
      </c>
      <c r="M2448">
        <f t="shared" si="38"/>
        <v>31.161103633710486</v>
      </c>
      <c r="O2448">
        <v>31.037025</v>
      </c>
      <c r="P2448">
        <f>P2447*(1-P$1+H2447)^($A2448-$A2447)*(2-E2448/E2447)</f>
        <v>31.623145681416013</v>
      </c>
    </row>
    <row r="2449" spans="1:16" x14ac:dyDescent="0.25">
      <c r="A2449" s="1">
        <v>41614</v>
      </c>
      <c r="B2449" s="9">
        <v>13.79</v>
      </c>
      <c r="C2449" s="9">
        <v>14.95</v>
      </c>
      <c r="D2449">
        <v>1176.6500000000001</v>
      </c>
      <c r="E2449">
        <v>1049.4100000000001</v>
      </c>
      <c r="F2449">
        <v>39351.08</v>
      </c>
      <c r="G2449">
        <v>35099.54</v>
      </c>
      <c r="H2449">
        <f>(1/(1-91/360*VLOOKUP($A2449,Tbills!$B$4:$C$974,2,1)/100))^((1)/91)-1</f>
        <v>2.1124366360592006E-6</v>
      </c>
      <c r="I2449">
        <f>I2448*(1-IF($A2449&lt;=I2444,I$1,I$1+IF(AND(WEEKDAY($A2449)&lt;&gt;1,WEEKDAY($A2449)&lt;&gt;7),J$1,0)))^($A2449-$A2448)*(1-0.5*(E2449/E2448-1))</f>
        <v>36.032863922235158</v>
      </c>
      <c r="K2449">
        <f>ROW()</f>
        <v>2449</v>
      </c>
      <c r="L2449">
        <f>B2449/C2449</f>
        <v>0.92240802675585287</v>
      </c>
      <c r="M2449">
        <f t="shared" si="38"/>
        <v>32.278375674433377</v>
      </c>
      <c r="O2449">
        <v>32.149875000000002</v>
      </c>
      <c r="P2449">
        <f>P2448*(1-P$1+H2448)^($A2449-$A2448)*(2-E2449/E2448)</f>
        <v>32.757367424391063</v>
      </c>
    </row>
    <row r="2450" spans="1:16" x14ac:dyDescent="0.25">
      <c r="A2450" s="1">
        <v>41617</v>
      </c>
      <c r="B2450" s="9">
        <v>13.49</v>
      </c>
      <c r="C2450" s="9">
        <v>14.93</v>
      </c>
      <c r="D2450">
        <v>1160.55</v>
      </c>
      <c r="E2450">
        <v>1035.05</v>
      </c>
      <c r="F2450">
        <v>38791.81</v>
      </c>
      <c r="G2450">
        <v>34600.47</v>
      </c>
      <c r="H2450">
        <f>(1/(1-91/360*VLOOKUP($A2450,Tbills!$B$4:$C$974,2,1)/100))^((1)/91)-1</f>
        <v>1.9715798957875563E-6</v>
      </c>
      <c r="I2450">
        <f>I2449*(1-IF($A2450&lt;=I2445,I$1,I$1+IF(AND(WEEKDAY($A2450)&lt;&gt;1,WEEKDAY($A2450)&lt;&gt;7),J$1,0)))^($A2450-$A2449)*(1-0.5*(E2450/E2449-1))</f>
        <v>36.276565905219201</v>
      </c>
      <c r="K2450">
        <f>ROW()</f>
        <v>2450</v>
      </c>
      <c r="L2450">
        <f>B2450/C2450</f>
        <v>0.9035498995311454</v>
      </c>
      <c r="M2450">
        <f t="shared" si="38"/>
        <v>32.715497445709275</v>
      </c>
      <c r="O2450">
        <v>32.588450000000002</v>
      </c>
      <c r="P2450">
        <f>P2449*(1-P$1+H2449)^($A2450-$A2449)*(2-E2450/E2449)</f>
        <v>33.202141390140525</v>
      </c>
    </row>
    <row r="2451" spans="1:16" x14ac:dyDescent="0.25">
      <c r="A2451" s="1">
        <v>41618</v>
      </c>
      <c r="B2451" s="9">
        <v>13.91</v>
      </c>
      <c r="C2451" s="9">
        <v>15.22</v>
      </c>
      <c r="D2451">
        <v>1171.1099999999999</v>
      </c>
      <c r="E2451">
        <v>1044.46</v>
      </c>
      <c r="F2451">
        <v>38952.629999999997</v>
      </c>
      <c r="G2451">
        <v>34743.839999999997</v>
      </c>
      <c r="H2451">
        <f>(1/(1-91/360*VLOOKUP($A2451,Tbills!$B$4:$C$974,2,1)/100))^((1)/91)-1</f>
        <v>1.9715798957875563E-6</v>
      </c>
      <c r="I2451">
        <f>I2450*(1-IF($A2451&lt;=I2446,I$1,I$1+IF(AND(WEEKDAY($A2451)&lt;&gt;1,WEEKDAY($A2451)&lt;&gt;7),J$1,0)))^($A2451-$A2450)*(1-0.5*(E2451/E2450-1))</f>
        <v>36.110724565711386</v>
      </c>
      <c r="K2451">
        <f>ROW()</f>
        <v>2451</v>
      </c>
      <c r="L2451">
        <f>B2451/C2451</f>
        <v>0.91392904073587378</v>
      </c>
      <c r="M2451">
        <f t="shared" si="38"/>
        <v>32.416559582765693</v>
      </c>
      <c r="O2451">
        <v>32.291049999999998</v>
      </c>
      <c r="P2451">
        <f>P2450*(1-P$1+H2450)^($A2451-$A2450)*(2-E2451/E2450)</f>
        <v>32.899137165853332</v>
      </c>
    </row>
    <row r="2452" spans="1:16" x14ac:dyDescent="0.25">
      <c r="A2452" s="1">
        <v>41619</v>
      </c>
      <c r="B2452" s="9">
        <v>15.42</v>
      </c>
      <c r="C2452" s="9">
        <v>15.96</v>
      </c>
      <c r="D2452">
        <v>1223.49</v>
      </c>
      <c r="E2452">
        <v>1091.18</v>
      </c>
      <c r="F2452">
        <v>39966.65</v>
      </c>
      <c r="G2452">
        <v>35648.230000000003</v>
      </c>
      <c r="H2452">
        <f>(1/(1-91/360*VLOOKUP($A2452,Tbills!$B$4:$C$974,2,1)/100))^((1)/91)-1</f>
        <v>1.9715798957875563E-6</v>
      </c>
      <c r="I2452">
        <f>I2451*(1-IF($A2452&lt;=I2447,I$1,I$1+IF(AND(WEEKDAY($A2452)&lt;&gt;1,WEEKDAY($A2452)&lt;&gt;7),J$1,0)))^($A2452-$A2451)*(1-0.5*(E2452/E2451-1))</f>
        <v>35.302166817930605</v>
      </c>
      <c r="K2452">
        <f>ROW()</f>
        <v>2452</v>
      </c>
      <c r="L2452">
        <f>B2452/C2452</f>
        <v>0.96616541353383456</v>
      </c>
      <c r="M2452">
        <f t="shared" si="38"/>
        <v>30.965084118032724</v>
      </c>
      <c r="O2452">
        <v>30.84515</v>
      </c>
      <c r="P2452">
        <f>P2451*(1-P$1+H2451)^($A2452-$A2451)*(2-E2452/E2451)</f>
        <v>31.42641725403579</v>
      </c>
    </row>
    <row r="2453" spans="1:16" x14ac:dyDescent="0.25">
      <c r="A2453" s="1">
        <v>41620</v>
      </c>
      <c r="B2453" s="9">
        <v>15.54</v>
      </c>
      <c r="C2453" s="9">
        <v>16.12</v>
      </c>
      <c r="D2453">
        <v>1235.04</v>
      </c>
      <c r="E2453">
        <v>1101.48</v>
      </c>
      <c r="F2453">
        <v>40033.19</v>
      </c>
      <c r="G2453">
        <v>35707.51</v>
      </c>
      <c r="H2453">
        <f>(1/(1-91/360*VLOOKUP($A2453,Tbills!$B$4:$C$974,2,1)/100))^((1)/91)-1</f>
        <v>1.9715798957875563E-6</v>
      </c>
      <c r="I2453">
        <f>I2452*(1-IF($A2453&lt;=I2448,I$1,I$1+IF(AND(WEEKDAY($A2453)&lt;&gt;1,WEEKDAY($A2453)&lt;&gt;7),J$1,0)))^($A2453-$A2452)*(1-0.5*(E2453/E2452-1))</f>
        <v>35.134638060970545</v>
      </c>
      <c r="K2453">
        <f>ROW()</f>
        <v>2453</v>
      </c>
      <c r="L2453">
        <f>B2453/C2453</f>
        <v>0.96401985111662525</v>
      </c>
      <c r="M2453">
        <f t="shared" si="38"/>
        <v>30.671366104772709</v>
      </c>
      <c r="O2453">
        <v>30.553650000000001</v>
      </c>
      <c r="P2453">
        <f>P2452*(1-P$1+H2452)^($A2453-$A2452)*(2-E2453/E2452)</f>
        <v>31.128683164074292</v>
      </c>
    </row>
    <row r="2454" spans="1:16" x14ac:dyDescent="0.25">
      <c r="A2454" s="1">
        <v>41621</v>
      </c>
      <c r="B2454" s="9">
        <v>15.76</v>
      </c>
      <c r="C2454" s="9">
        <v>16.27</v>
      </c>
      <c r="D2454">
        <v>1236.3</v>
      </c>
      <c r="E2454">
        <v>1102.5999999999999</v>
      </c>
      <c r="F2454">
        <v>40050.839999999997</v>
      </c>
      <c r="G2454">
        <v>35723.18</v>
      </c>
      <c r="H2454">
        <f>(1/(1-91/360*VLOOKUP($A2454,Tbills!$B$4:$C$974,2,1)/100))^((1)/91)-1</f>
        <v>1.9715798957875563E-6</v>
      </c>
      <c r="I2454">
        <f>I2453*(1-IF($A2454&lt;=I2449,I$1,I$1+IF(AND(WEEKDAY($A2454)&lt;&gt;1,WEEKDAY($A2454)&lt;&gt;7),J$1,0)))^($A2454-$A2453)*(1-0.5*(E2454/E2453-1))</f>
        <v>35.115861371315788</v>
      </c>
      <c r="K2454">
        <f>ROW()</f>
        <v>2454</v>
      </c>
      <c r="L2454">
        <f>B2454/C2454</f>
        <v>0.96865396435156736</v>
      </c>
      <c r="M2454">
        <f t="shared" si="38"/>
        <v>30.638751961414528</v>
      </c>
      <c r="O2454">
        <v>30.520025</v>
      </c>
      <c r="P2454">
        <f>P2453*(1-P$1+H2453)^($A2454-$A2453)*(2-E2454/E2453)</f>
        <v>31.095942237395576</v>
      </c>
    </row>
    <row r="2455" spans="1:16" x14ac:dyDescent="0.25">
      <c r="A2455" s="1">
        <v>41624</v>
      </c>
      <c r="B2455" s="9">
        <v>16.03</v>
      </c>
      <c r="C2455" s="9">
        <v>16.39</v>
      </c>
      <c r="D2455">
        <v>1257.51</v>
      </c>
      <c r="E2455">
        <v>1121.51</v>
      </c>
      <c r="F2455">
        <v>40207.040000000001</v>
      </c>
      <c r="G2455">
        <v>35862.29</v>
      </c>
      <c r="H2455">
        <f>(1/(1-91/360*VLOOKUP($A2455,Tbills!$B$4:$C$974,2,1)/100))^((1)/91)-1</f>
        <v>1.8308364160279922E-6</v>
      </c>
      <c r="I2455">
        <f>I2454*(1-IF($A2455&lt;=I2450,I$1,I$1+IF(AND(WEEKDAY($A2455)&lt;&gt;1,WEEKDAY($A2455)&lt;&gt;7),J$1,0)))^($A2455-$A2454)*(1-0.5*(E2455/E2454-1))</f>
        <v>34.812017991002584</v>
      </c>
      <c r="K2455">
        <f>ROW()</f>
        <v>2455</v>
      </c>
      <c r="L2455">
        <f>B2455/C2455</f>
        <v>0.97803538743136065</v>
      </c>
      <c r="M2455">
        <f t="shared" si="38"/>
        <v>30.109078558453682</v>
      </c>
      <c r="O2455">
        <v>29.995825</v>
      </c>
      <c r="P2455">
        <f>P2454*(1-P$1+H2454)^($A2455-$A2454)*(2-E2455/E2454)</f>
        <v>30.559424950976084</v>
      </c>
    </row>
    <row r="2456" spans="1:16" x14ac:dyDescent="0.25">
      <c r="A2456" s="1">
        <v>41625</v>
      </c>
      <c r="B2456" s="9">
        <v>16.21</v>
      </c>
      <c r="C2456" s="9">
        <v>16.5</v>
      </c>
      <c r="D2456">
        <v>1243.8599999999999</v>
      </c>
      <c r="E2456">
        <v>1109.3399999999999</v>
      </c>
      <c r="F2456">
        <v>39833.24</v>
      </c>
      <c r="G2456">
        <v>35528.82</v>
      </c>
      <c r="H2456">
        <f>(1/(1-91/360*VLOOKUP($A2456,Tbills!$B$4:$C$974,2,1)/100))^((1)/91)-1</f>
        <v>1.8308364160279922E-6</v>
      </c>
      <c r="I2456">
        <f>I2455*(1-IF($A2456&lt;=I2451,I$1,I$1+IF(AND(WEEKDAY($A2456)&lt;&gt;1,WEEKDAY($A2456)&lt;&gt;7),J$1,0)))^($A2456-$A2455)*(1-0.5*(E2456/E2455-1))</f>
        <v>34.999987294650353</v>
      </c>
      <c r="K2456">
        <f>ROW()</f>
        <v>2456</v>
      </c>
      <c r="L2456">
        <f>B2456/C2456</f>
        <v>0.98242424242424242</v>
      </c>
      <c r="M2456">
        <f t="shared" si="38"/>
        <v>30.434387900781207</v>
      </c>
      <c r="O2456">
        <v>30.321275</v>
      </c>
      <c r="P2456">
        <f>P2455*(1-P$1+H2455)^($A2456-$A2455)*(2-E2456/E2455)</f>
        <v>30.889952770005891</v>
      </c>
    </row>
    <row r="2457" spans="1:16" x14ac:dyDescent="0.25">
      <c r="A2457" s="1">
        <v>41626</v>
      </c>
      <c r="B2457" s="9">
        <v>13.8</v>
      </c>
      <c r="C2457" s="9">
        <v>14.99</v>
      </c>
      <c r="D2457">
        <v>1159.8699999999999</v>
      </c>
      <c r="E2457">
        <v>1034.43</v>
      </c>
      <c r="F2457">
        <v>38503.07</v>
      </c>
      <c r="G2457">
        <v>34342.33</v>
      </c>
      <c r="H2457">
        <f>(1/(1-91/360*VLOOKUP($A2457,Tbills!$B$4:$C$974,2,1)/100))^((1)/91)-1</f>
        <v>1.8308364160279922E-6</v>
      </c>
      <c r="I2457">
        <f>I2456*(1-IF($A2457&lt;=I2452,I$1,I$1+IF(AND(WEEKDAY($A2457)&lt;&gt;1,WEEKDAY($A2457)&lt;&gt;7),J$1,0)))^($A2457-$A2456)*(1-0.5*(E2457/E2456-1))</f>
        <v>36.180761305669449</v>
      </c>
      <c r="K2457">
        <f>ROW()</f>
        <v>2457</v>
      </c>
      <c r="L2457">
        <f>B2457/C2457</f>
        <v>0.92061374249499672</v>
      </c>
      <c r="M2457">
        <f t="shared" si="38"/>
        <v>32.48800656836741</v>
      </c>
      <c r="O2457">
        <v>32.368124999999999</v>
      </c>
      <c r="P2457">
        <f>P2456*(1-P$1+H2456)^($A2457-$A2456)*(2-E2457/E2456)</f>
        <v>32.974688130618034</v>
      </c>
    </row>
    <row r="2458" spans="1:16" x14ac:dyDescent="0.25">
      <c r="A2458" s="1">
        <v>41627</v>
      </c>
      <c r="B2458" s="9">
        <v>14.15</v>
      </c>
      <c r="C2458" s="9">
        <v>15.28</v>
      </c>
      <c r="D2458">
        <v>1156.25</v>
      </c>
      <c r="E2458">
        <v>1031.2</v>
      </c>
      <c r="F2458">
        <v>38907.43</v>
      </c>
      <c r="G2458">
        <v>34702.93</v>
      </c>
      <c r="H2458">
        <f>(1/(1-91/360*VLOOKUP($A2458,Tbills!$B$4:$C$974,2,1)/100))^((1)/91)-1</f>
        <v>1.8308364160279922E-6</v>
      </c>
      <c r="I2458">
        <f>I2457*(1-IF($A2458&lt;=I2453,I$1,I$1+IF(AND(WEEKDAY($A2458)&lt;&gt;1,WEEKDAY($A2458)&lt;&gt;7),J$1,0)))^($A2458-$A2457)*(1-0.5*(E2458/E2457-1))</f>
        <v>36.236305223776192</v>
      </c>
      <c r="K2458">
        <f>ROW()</f>
        <v>2458</v>
      </c>
      <c r="L2458">
        <f>B2458/C2458</f>
        <v>0.92604712041884818</v>
      </c>
      <c r="M2458">
        <f t="shared" si="38"/>
        <v>32.587932263030432</v>
      </c>
      <c r="O2458">
        <v>32.46705</v>
      </c>
      <c r="P2458">
        <f>P2457*(1-P$1+H2457)^($A2458-$A2457)*(2-E2458/E2457)</f>
        <v>33.076488489435924</v>
      </c>
    </row>
    <row r="2459" spans="1:16" x14ac:dyDescent="0.25">
      <c r="A2459" s="1">
        <v>41628</v>
      </c>
      <c r="B2459" s="9">
        <v>13.79</v>
      </c>
      <c r="C2459" s="9">
        <v>15.01</v>
      </c>
      <c r="D2459">
        <v>1155.17</v>
      </c>
      <c r="E2459">
        <v>1030.23</v>
      </c>
      <c r="F2459">
        <v>38656.160000000003</v>
      </c>
      <c r="G2459">
        <v>34478.75</v>
      </c>
      <c r="H2459">
        <f>(1/(1-91/360*VLOOKUP($A2459,Tbills!$B$4:$C$974,2,1)/100))^((1)/91)-1</f>
        <v>1.8308364160279922E-6</v>
      </c>
      <c r="I2459">
        <f>I2458*(1-IF($A2459&lt;=I2454,I$1,I$1+IF(AND(WEEKDAY($A2459)&lt;&gt;1,WEEKDAY($A2459)&lt;&gt;7),J$1,0)))^($A2459-$A2458)*(1-0.5*(E2459/E2458-1))</f>
        <v>36.252404513958041</v>
      </c>
      <c r="K2459">
        <f>ROW()</f>
        <v>2459</v>
      </c>
      <c r="L2459">
        <f>B2459/C2459</f>
        <v>0.9187208527648234</v>
      </c>
      <c r="M2459">
        <f t="shared" si="38"/>
        <v>32.61706693404804</v>
      </c>
      <c r="O2459">
        <v>32.495925</v>
      </c>
      <c r="P2459">
        <f>P2458*(1-P$1+H2458)^($A2459-$A2458)*(2-E2459/E2458)</f>
        <v>33.106438030363925</v>
      </c>
    </row>
    <row r="2460" spans="1:16" x14ac:dyDescent="0.25">
      <c r="A2460" s="1">
        <v>41631</v>
      </c>
      <c r="B2460" s="9">
        <v>13.04</v>
      </c>
      <c r="C2460" s="9">
        <v>14.52</v>
      </c>
      <c r="D2460">
        <v>1112.7</v>
      </c>
      <c r="E2460">
        <v>992.35</v>
      </c>
      <c r="F2460">
        <v>38035.5</v>
      </c>
      <c r="G2460">
        <v>33924.980000000003</v>
      </c>
      <c r="H2460">
        <f>(1/(1-91/360*VLOOKUP($A2460,Tbills!$B$4:$C$974,2,1)/100))^((1)/91)-1</f>
        <v>1.9715798957875563E-6</v>
      </c>
      <c r="I2460">
        <f>I2459*(1-IF($A2460&lt;=I2455,I$1,I$1+IF(AND(WEEKDAY($A2460)&lt;&gt;1,WEEKDAY($A2460)&lt;&gt;7),J$1,0)))^($A2460-$A2459)*(1-0.5*(E2460/E2459-1))</f>
        <v>36.915994942972048</v>
      </c>
      <c r="K2460">
        <f>ROW()</f>
        <v>2460</v>
      </c>
      <c r="L2460">
        <f>B2460/C2460</f>
        <v>0.89807162534435259</v>
      </c>
      <c r="M2460">
        <f t="shared" si="38"/>
        <v>33.811622383662062</v>
      </c>
      <c r="O2460">
        <v>33.687049999999999</v>
      </c>
      <c r="P2460">
        <f>P2459*(1-P$1+H2459)^($A2460-$A2459)*(2-E2460/E2459)</f>
        <v>34.320091848464408</v>
      </c>
    </row>
    <row r="2461" spans="1:16" x14ac:dyDescent="0.25">
      <c r="A2461" s="1">
        <v>41632</v>
      </c>
      <c r="B2461" s="9">
        <v>12.48</v>
      </c>
      <c r="C2461" s="9">
        <v>14.24</v>
      </c>
      <c r="D2461">
        <v>1074.68</v>
      </c>
      <c r="E2461">
        <v>958.44</v>
      </c>
      <c r="F2461">
        <v>37146.44</v>
      </c>
      <c r="G2461">
        <v>33131.94</v>
      </c>
      <c r="H2461">
        <f>(1/(1-91/360*VLOOKUP($A2461,Tbills!$B$4:$C$974,2,1)/100))^((1)/91)-1</f>
        <v>1.9715798957875563E-6</v>
      </c>
      <c r="I2461">
        <f>I2460*(1-IF($A2461&lt;=I2456,I$1,I$1+IF(AND(WEEKDAY($A2461)&lt;&gt;1,WEEKDAY($A2461)&lt;&gt;7),J$1,0)))^($A2461-$A2460)*(1-0.5*(E2461/E2460-1))</f>
        <v>37.545753522600947</v>
      </c>
      <c r="K2461">
        <f>ROW()</f>
        <v>2461</v>
      </c>
      <c r="L2461">
        <f>B2461/C2461</f>
        <v>0.8764044943820225</v>
      </c>
      <c r="M2461">
        <f t="shared" si="38"/>
        <v>34.965384638116738</v>
      </c>
      <c r="O2461">
        <v>34.836950000000002</v>
      </c>
      <c r="P2461">
        <f>P2460*(1-P$1+H2460)^($A2461-$A2460)*(2-E2461/E2460)</f>
        <v>35.49161505021813</v>
      </c>
    </row>
    <row r="2462" spans="1:16" x14ac:dyDescent="0.25">
      <c r="A2462" s="1">
        <v>41634</v>
      </c>
      <c r="B2462" s="9">
        <v>12.33</v>
      </c>
      <c r="C2462" s="9">
        <v>14.03</v>
      </c>
      <c r="D2462">
        <v>1072.9000000000001</v>
      </c>
      <c r="E2462">
        <v>956.85</v>
      </c>
      <c r="F2462">
        <v>37089.839999999997</v>
      </c>
      <c r="G2462">
        <v>33081.32</v>
      </c>
      <c r="H2462">
        <f>(1/(1-91/360*VLOOKUP($A2462,Tbills!$B$4:$C$974,2,1)/100))^((1)/91)-1</f>
        <v>1.9715798957875563E-6</v>
      </c>
      <c r="I2462">
        <f>I2461*(1-IF($A2462&lt;=I2457,I$1,I$1+IF(AND(WEEKDAY($A2462)&lt;&gt;1,WEEKDAY($A2462)&lt;&gt;7),J$1,0)))^($A2462-$A2461)*(1-0.5*(E2462/E2461-1))</f>
        <v>37.574940675230891</v>
      </c>
      <c r="K2462">
        <f>ROW()</f>
        <v>2462</v>
      </c>
      <c r="L2462">
        <f>B2462/C2462</f>
        <v>0.87883107626514612</v>
      </c>
      <c r="M2462">
        <f t="shared" si="38"/>
        <v>35.020127938828011</v>
      </c>
      <c r="O2462">
        <v>34.891624999999998</v>
      </c>
      <c r="P2462">
        <f>P2461*(1-P$1+H2461)^($A2462-$A2461)*(2-E2462/E2461)</f>
        <v>35.548004177790673</v>
      </c>
    </row>
    <row r="2463" spans="1:16" x14ac:dyDescent="0.25">
      <c r="A2463" s="1">
        <v>41635</v>
      </c>
      <c r="B2463" s="9">
        <v>12.46</v>
      </c>
      <c r="C2463" s="9">
        <v>13.98</v>
      </c>
      <c r="D2463">
        <v>1093.19</v>
      </c>
      <c r="E2463">
        <v>974.95</v>
      </c>
      <c r="F2463">
        <v>37263.26</v>
      </c>
      <c r="G2463">
        <v>33235.93</v>
      </c>
      <c r="H2463">
        <f>(1/(1-91/360*VLOOKUP($A2463,Tbills!$B$4:$C$974,2,1)/100))^((1)/91)-1</f>
        <v>1.9715798957875563E-6</v>
      </c>
      <c r="I2463">
        <f>I2462*(1-IF($A2463&lt;=I2458,I$1,I$1+IF(AND(WEEKDAY($A2463)&lt;&gt;1,WEEKDAY($A2463)&lt;&gt;7),J$1,0)))^($A2463-$A2462)*(1-0.5*(E2463/E2462-1))</f>
        <v>37.218583732583632</v>
      </c>
      <c r="K2463">
        <f>ROW()</f>
        <v>2463</v>
      </c>
      <c r="L2463">
        <f>B2463/C2463</f>
        <v>0.89127324749642345</v>
      </c>
      <c r="M2463">
        <f t="shared" si="38"/>
        <v>34.356078728570864</v>
      </c>
      <c r="O2463">
        <v>34.232250000000001</v>
      </c>
      <c r="P2463">
        <f>P2462*(1-P$1+H2462)^($A2463-$A2462)*(2-E2463/E2462)</f>
        <v>34.874348598550448</v>
      </c>
    </row>
    <row r="2464" spans="1:16" x14ac:dyDescent="0.25">
      <c r="A2464" s="1">
        <v>41638</v>
      </c>
      <c r="B2464" s="9">
        <v>13.56</v>
      </c>
      <c r="C2464" s="9">
        <v>14.77</v>
      </c>
      <c r="D2464">
        <v>1108.8108999999999</v>
      </c>
      <c r="E2464">
        <v>988.87559999999996</v>
      </c>
      <c r="F2464">
        <v>37556.449999999997</v>
      </c>
      <c r="G2464">
        <v>33497.230000000003</v>
      </c>
      <c r="H2464">
        <f>(1/(1-91/360*VLOOKUP($A2464,Tbills!$B$4:$C$974,2,1)/100))^((1)/91)-1</f>
        <v>1.8308364160279922E-6</v>
      </c>
      <c r="I2464">
        <f>I2463*(1-IF($A2464&lt;=I2459,I$1,I$1+IF(AND(WEEKDAY($A2464)&lt;&gt;1,WEEKDAY($A2464)&lt;&gt;7),J$1,0)))^($A2464-$A2463)*(1-0.5*(E2464/E2463-1))</f>
        <v>36.94989451004249</v>
      </c>
      <c r="K2464">
        <f>ROW()</f>
        <v>2464</v>
      </c>
      <c r="L2464">
        <f>B2464/C2464</f>
        <v>0.91807718348002709</v>
      </c>
      <c r="M2464">
        <f t="shared" si="38"/>
        <v>33.860625491472575</v>
      </c>
      <c r="O2464">
        <v>33.740200000000002</v>
      </c>
      <c r="P2464">
        <f>P2463*(1-P$1+H2463)^($A2464-$A2463)*(2-E2464/E2463)</f>
        <v>34.372613462141167</v>
      </c>
    </row>
    <row r="2465" spans="1:16" x14ac:dyDescent="0.25">
      <c r="A2465" s="1">
        <v>41639</v>
      </c>
      <c r="B2465" s="9">
        <v>13.72</v>
      </c>
      <c r="C2465" s="9">
        <v>14.77</v>
      </c>
      <c r="D2465">
        <v>1108.4591</v>
      </c>
      <c r="E2465">
        <v>988.56010000000003</v>
      </c>
      <c r="F2465">
        <v>37177.5</v>
      </c>
      <c r="G2465">
        <v>33159.17</v>
      </c>
      <c r="H2465">
        <f>(1/(1-91/360*VLOOKUP($A2465,Tbills!$B$4:$C$974,2,1)/100))^((1)/91)-1</f>
        <v>1.8308364160279922E-6</v>
      </c>
      <c r="I2465">
        <f>I2464*(1-IF($A2465&lt;=I2460,I$1,I$1+IF(AND(WEEKDAY($A2465)&lt;&gt;1,WEEKDAY($A2465)&lt;&gt;7),J$1,0)))^($A2465-$A2464)*(1-0.5*(E2465/E2464-1))</f>
        <v>36.954827064762434</v>
      </c>
      <c r="K2465">
        <f>ROW()</f>
        <v>2465</v>
      </c>
      <c r="L2465">
        <f>B2465/C2465</f>
        <v>0.92890995260663511</v>
      </c>
      <c r="M2465">
        <f t="shared" si="38"/>
        <v>33.86985112461447</v>
      </c>
      <c r="O2465">
        <v>33.749250000000004</v>
      </c>
      <c r="P2465">
        <f>P2464*(1-P$1+H2464)^($A2465-$A2464)*(2-E2465/E2464)</f>
        <v>34.382371247300632</v>
      </c>
    </row>
    <row r="2466" spans="1:16" x14ac:dyDescent="0.25">
      <c r="A2466" s="1">
        <v>41641</v>
      </c>
      <c r="B2466" s="9">
        <v>14.23</v>
      </c>
      <c r="C2466" s="9">
        <v>15.26</v>
      </c>
      <c r="D2466">
        <v>1129.4607000000001</v>
      </c>
      <c r="E2466">
        <v>1007.2864</v>
      </c>
      <c r="F2466">
        <v>37652.46</v>
      </c>
      <c r="G2466">
        <v>33582.67</v>
      </c>
      <c r="H2466">
        <f>(1/(1-91/360*VLOOKUP($A2466,Tbills!$B$4:$C$974,2,1)/100))^((1)/91)-1</f>
        <v>1.8308364160279922E-6</v>
      </c>
      <c r="I2466">
        <f>I2465*(1-IF($A2466&lt;=I2461,I$1,I$1+IF(AND(WEEKDAY($A2466)&lt;&gt;1,WEEKDAY($A2466)&lt;&gt;7),J$1,0)))^($A2466-$A2465)*(1-0.5*(E2466/E2465-1))</f>
        <v>36.602903876560788</v>
      </c>
      <c r="K2466">
        <f>ROW()</f>
        <v>2466</v>
      </c>
      <c r="L2466">
        <f>B2466/C2466</f>
        <v>0.93250327653997378</v>
      </c>
      <c r="M2466">
        <f t="shared" si="38"/>
        <v>33.225159165740607</v>
      </c>
      <c r="O2466">
        <v>33.10765</v>
      </c>
      <c r="P2466">
        <f>P2465*(1-P$1+H2465)^($A2466-$A2465)*(2-E2466/E2465)</f>
        <v>33.728694158274386</v>
      </c>
    </row>
    <row r="2467" spans="1:16" x14ac:dyDescent="0.25">
      <c r="A2467" s="1">
        <v>41642</v>
      </c>
      <c r="B2467" s="9">
        <v>13.76</v>
      </c>
      <c r="C2467" s="9">
        <v>15.09</v>
      </c>
      <c r="D2467">
        <v>1117.8479</v>
      </c>
      <c r="E2467">
        <v>996.92790000000002</v>
      </c>
      <c r="F2467">
        <v>37486.720000000001</v>
      </c>
      <c r="G2467">
        <v>33434.78</v>
      </c>
      <c r="H2467">
        <f>(1/(1-91/360*VLOOKUP($A2467,Tbills!$B$4:$C$974,2,1)/100))^((1)/91)-1</f>
        <v>1.8308364160279922E-6</v>
      </c>
      <c r="I2467">
        <f>I2466*(1-IF($A2467&lt;=I2462,I$1,I$1+IF(AND(WEEKDAY($A2467)&lt;&gt;1,WEEKDAY($A2467)&lt;&gt;7),J$1,0)))^($A2467-$A2466)*(1-0.5*(E2467/E2466-1))</f>
        <v>36.790150558168023</v>
      </c>
      <c r="K2467">
        <f>ROW()</f>
        <v>2467</v>
      </c>
      <c r="L2467">
        <f>B2467/C2467</f>
        <v>0.91186216037110668</v>
      </c>
      <c r="M2467">
        <f t="shared" si="38"/>
        <v>33.56526902232401</v>
      </c>
      <c r="O2467">
        <v>33.446624999999997</v>
      </c>
      <c r="P2467">
        <f>P2466*(1-P$1+H2466)^($A2467-$A2466)*(2-E2467/E2466)</f>
        <v>34.074347597166728</v>
      </c>
    </row>
    <row r="2468" spans="1:16" x14ac:dyDescent="0.25">
      <c r="A2468" s="1">
        <v>41645</v>
      </c>
      <c r="B2468" s="9">
        <v>13.55</v>
      </c>
      <c r="C2468" s="9">
        <v>14.82</v>
      </c>
      <c r="D2468">
        <v>1106.2701</v>
      </c>
      <c r="E2468">
        <v>986.59699999999998</v>
      </c>
      <c r="F2468">
        <v>37013.33</v>
      </c>
      <c r="G2468">
        <v>33012.379999999997</v>
      </c>
      <c r="H2468">
        <f>(1/(1-91/360*VLOOKUP($A2468,Tbills!$B$4:$C$974,2,1)/100))^((1)/91)-1</f>
        <v>1.5279095799680675E-6</v>
      </c>
      <c r="I2468">
        <f>I2467*(1-IF($A2468&lt;=I2463,I$1,I$1+IF(AND(WEEKDAY($A2468)&lt;&gt;1,WEEKDAY($A2468)&lt;&gt;7),J$1,0)))^($A2468-$A2467)*(1-0.5*(E2468/E2467-1))</f>
        <v>36.977886390477643</v>
      </c>
      <c r="K2468">
        <f>ROW()</f>
        <v>2468</v>
      </c>
      <c r="L2468">
        <f>B2468/C2468</f>
        <v>0.9143049932523617</v>
      </c>
      <c r="M2468">
        <f t="shared" si="38"/>
        <v>33.908358700838093</v>
      </c>
      <c r="O2468">
        <v>33.789250000000003</v>
      </c>
      <c r="P2468">
        <f>P2467*(1-P$1+H2467)^($A2468-$A2467)*(2-E2468/E2467)</f>
        <v>34.423820232356867</v>
      </c>
    </row>
    <row r="2469" spans="1:16" x14ac:dyDescent="0.25">
      <c r="A2469" s="1">
        <v>41646</v>
      </c>
      <c r="B2469" s="9">
        <v>12.92</v>
      </c>
      <c r="C2469" s="9">
        <v>14.41</v>
      </c>
      <c r="D2469">
        <v>1084.9166</v>
      </c>
      <c r="E2469">
        <v>967.55190000000005</v>
      </c>
      <c r="F2469">
        <v>36394.9</v>
      </c>
      <c r="G2469">
        <v>32460.75</v>
      </c>
      <c r="H2469">
        <f>(1/(1-91/360*VLOOKUP($A2469,Tbills!$B$4:$C$974,2,1)/100))^((1)/91)-1</f>
        <v>1.5279095799680675E-6</v>
      </c>
      <c r="I2469">
        <f>I2468*(1-IF($A2469&lt;=I2464,I$1,I$1+IF(AND(WEEKDAY($A2469)&lt;&gt;1,WEEKDAY($A2469)&lt;&gt;7),J$1,0)))^($A2469-$A2468)*(1-0.5*(E2469/E2468-1))</f>
        <v>37.333822064924028</v>
      </c>
      <c r="K2469">
        <f>ROW()</f>
        <v>2469</v>
      </c>
      <c r="L2469">
        <f>B2469/C2469</f>
        <v>0.89659958362248438</v>
      </c>
      <c r="M2469">
        <f t="shared" si="38"/>
        <v>34.561310086604507</v>
      </c>
      <c r="O2469">
        <v>34.44</v>
      </c>
      <c r="P2469">
        <f>P2468*(1-P$1+H2468)^($A2469-$A2468)*(2-E2469/E2468)</f>
        <v>35.087087603512693</v>
      </c>
    </row>
    <row r="2470" spans="1:16" x14ac:dyDescent="0.25">
      <c r="A2470" s="1">
        <v>41647</v>
      </c>
      <c r="B2470" s="9">
        <v>12.87</v>
      </c>
      <c r="C2470" s="9">
        <v>14.29</v>
      </c>
      <c r="D2470">
        <v>1086.4896000000001</v>
      </c>
      <c r="E2470">
        <v>968.95320000000004</v>
      </c>
      <c r="F2470">
        <v>36285.96</v>
      </c>
      <c r="G2470">
        <v>32363.54</v>
      </c>
      <c r="H2470">
        <f>(1/(1-91/360*VLOOKUP($A2470,Tbills!$B$4:$C$974,2,1)/100))^((1)/91)-1</f>
        <v>1.5279095799680675E-6</v>
      </c>
      <c r="I2470">
        <f>I2469*(1-IF($A2470&lt;=I2465,I$1,I$1+IF(AND(WEEKDAY($A2470)&lt;&gt;1,WEEKDAY($A2470)&lt;&gt;7),J$1,0)))^($A2470-$A2469)*(1-0.5*(E2470/E2469-1))</f>
        <v>37.305815883618386</v>
      </c>
      <c r="K2470">
        <f>ROW()</f>
        <v>2470</v>
      </c>
      <c r="L2470">
        <f>B2470/C2470</f>
        <v>0.90062981105668305</v>
      </c>
      <c r="M2470">
        <f t="shared" si="38"/>
        <v>34.509647761168274</v>
      </c>
      <c r="O2470">
        <v>34.388649999999998</v>
      </c>
      <c r="P2470">
        <f>P2469*(1-P$1+H2469)^($A2470-$A2469)*(2-E2470/E2469)</f>
        <v>35.035028841139031</v>
      </c>
    </row>
    <row r="2471" spans="1:16" x14ac:dyDescent="0.25">
      <c r="A2471" s="1">
        <v>41648</v>
      </c>
      <c r="B2471" s="9">
        <v>12.89</v>
      </c>
      <c r="C2471" s="9">
        <v>14.29</v>
      </c>
      <c r="D2471">
        <v>1089.9747</v>
      </c>
      <c r="E2471">
        <v>972.0598</v>
      </c>
      <c r="F2471">
        <v>36539.99</v>
      </c>
      <c r="G2471">
        <v>32590.06</v>
      </c>
      <c r="H2471">
        <f>(1/(1-91/360*VLOOKUP($A2471,Tbills!$B$4:$C$974,2,1)/100))^((1)/91)-1</f>
        <v>1.5279095799680675E-6</v>
      </c>
      <c r="I2471">
        <f>I2470*(1-IF($A2471&lt;=I2466,I$1,I$1+IF(AND(WEEKDAY($A2471)&lt;&gt;1,WEEKDAY($A2471)&lt;&gt;7),J$1,0)))^($A2471-$A2470)*(1-0.5*(E2471/E2470-1))</f>
        <v>37.245042625141309</v>
      </c>
      <c r="K2471">
        <f>ROW()</f>
        <v>2471</v>
      </c>
      <c r="L2471">
        <f>B2471/C2471</f>
        <v>0.90202939118264525</v>
      </c>
      <c r="M2471">
        <f t="shared" si="38"/>
        <v>34.397402839861918</v>
      </c>
      <c r="O2471">
        <v>34.277175</v>
      </c>
      <c r="P2471">
        <f>P2470*(1-P$1+H2470)^($A2471-$A2470)*(2-E2471/E2470)</f>
        <v>34.921463316928183</v>
      </c>
    </row>
    <row r="2472" spans="1:16" x14ac:dyDescent="0.25">
      <c r="A2472" s="1">
        <v>41649</v>
      </c>
      <c r="B2472" s="9">
        <v>12.14</v>
      </c>
      <c r="C2472" s="9">
        <v>13.94</v>
      </c>
      <c r="D2472">
        <v>1067.2251000000001</v>
      </c>
      <c r="E2472">
        <v>951.76980000000003</v>
      </c>
      <c r="F2472">
        <v>36274.879999999997</v>
      </c>
      <c r="G2472">
        <v>32353.56</v>
      </c>
      <c r="H2472">
        <f>(1/(1-91/360*VLOOKUP($A2472,Tbills!$B$4:$C$974,2,1)/100))^((1)/91)-1</f>
        <v>1.5279095799680675E-6</v>
      </c>
      <c r="I2472">
        <f>I2471*(1-IF($A2472&lt;=I2467,I$1,I$1+IF(AND(WEEKDAY($A2472)&lt;&gt;1,WEEKDAY($A2472)&lt;&gt;7),J$1,0)))^($A2472-$A2471)*(1-0.5*(E2472/E2471-1))</f>
        <v>37.632774754818577</v>
      </c>
      <c r="K2472">
        <f>ROW()</f>
        <v>2472</v>
      </c>
      <c r="L2472">
        <f>B2472/C2472</f>
        <v>0.87087517934002878</v>
      </c>
      <c r="M2472">
        <f t="shared" si="38"/>
        <v>35.113751246581096</v>
      </c>
      <c r="O2472">
        <v>34.991225</v>
      </c>
      <c r="P2472">
        <f>P2471*(1-P$1+H2471)^($A2472-$A2471)*(2-E2472/E2471)</f>
        <v>35.649121949350544</v>
      </c>
    </row>
    <row r="2473" spans="1:16" x14ac:dyDescent="0.25">
      <c r="A2473" s="1">
        <v>41652</v>
      </c>
      <c r="B2473" s="9">
        <v>13.28</v>
      </c>
      <c r="C2473" s="9">
        <v>14.98</v>
      </c>
      <c r="D2473">
        <v>1092.5</v>
      </c>
      <c r="E2473">
        <v>974.30600000000004</v>
      </c>
      <c r="F2473">
        <v>36870.42</v>
      </c>
      <c r="G2473">
        <v>32884.57</v>
      </c>
      <c r="H2473">
        <f>(1/(1-91/360*VLOOKUP($A2473,Tbills!$B$4:$C$974,2,1)/100))^((1)/91)-1</f>
        <v>9.7224128259298936E-7</v>
      </c>
      <c r="I2473">
        <f>I2472*(1-IF($A2473&lt;=I2468,I$1,I$1+IF(AND(WEEKDAY($A2473)&lt;&gt;1,WEEKDAY($A2473)&lt;&gt;7),J$1,0)))^($A2473-$A2472)*(1-0.5*(E2473/E2472-1))</f>
        <v>37.184332900423435</v>
      </c>
      <c r="K2473">
        <f>ROW()</f>
        <v>2473</v>
      </c>
      <c r="L2473">
        <f>B2473/C2473</f>
        <v>0.8865153538050734</v>
      </c>
      <c r="M2473">
        <f t="shared" si="38"/>
        <v>34.277530752998025</v>
      </c>
      <c r="O2473">
        <v>34.159374999999997</v>
      </c>
      <c r="P2473">
        <f>P2472*(1-P$1+H2472)^($A2473-$A2472)*(2-E2473/E2472)</f>
        <v>34.801312489871407</v>
      </c>
    </row>
    <row r="2474" spans="1:16" x14ac:dyDescent="0.25">
      <c r="A2474" s="1">
        <v>41653</v>
      </c>
      <c r="B2474" s="9">
        <v>12.28</v>
      </c>
      <c r="C2474" s="9">
        <v>14.49</v>
      </c>
      <c r="D2474">
        <v>1053.9951000000001</v>
      </c>
      <c r="E2474">
        <v>939.96579999999994</v>
      </c>
      <c r="F2474">
        <v>36573.21</v>
      </c>
      <c r="G2474">
        <v>32619.45</v>
      </c>
      <c r="H2474">
        <f>(1/(1-91/360*VLOOKUP($A2474,Tbills!$B$4:$C$974,2,1)/100))^((1)/91)-1</f>
        <v>9.7224128259298936E-7</v>
      </c>
      <c r="I2474">
        <f>I2473*(1-IF($A2474&lt;=I2469,I$1,I$1+IF(AND(WEEKDAY($A2474)&lt;&gt;1,WEEKDAY($A2474)&lt;&gt;7),J$1,0)))^($A2474-$A2473)*(1-0.5*(E2474/E2473-1))</f>
        <v>37.838643920223099</v>
      </c>
      <c r="K2474">
        <f>ROW()</f>
        <v>2474</v>
      </c>
      <c r="L2474">
        <f>B2474/C2474</f>
        <v>0.84748102139406478</v>
      </c>
      <c r="M2474">
        <f t="shared" si="38"/>
        <v>35.484017185677452</v>
      </c>
      <c r="O2474">
        <v>35.363025</v>
      </c>
      <c r="P2474">
        <f>P2473*(1-P$1+H2473)^($A2474-$A2473)*(2-E2474/E2473)</f>
        <v>36.026615277709112</v>
      </c>
    </row>
    <row r="2475" spans="1:16" x14ac:dyDescent="0.25">
      <c r="A2475" s="1">
        <v>41654</v>
      </c>
      <c r="B2475" s="9">
        <v>12.28</v>
      </c>
      <c r="C2475" s="9">
        <v>14.46</v>
      </c>
      <c r="D2475">
        <v>1057.7825</v>
      </c>
      <c r="E2475">
        <v>943.34259999999995</v>
      </c>
      <c r="F2475">
        <v>36783.129999999997</v>
      </c>
      <c r="G2475">
        <v>32806.65</v>
      </c>
      <c r="H2475">
        <f>(1/(1-91/360*VLOOKUP($A2475,Tbills!$B$4:$C$974,2,1)/100))^((1)/91)-1</f>
        <v>9.7224128259298936E-7</v>
      </c>
      <c r="I2475">
        <f>I2474*(1-IF($A2475&lt;=I2470,I$1,I$1+IF(AND(WEEKDAY($A2475)&lt;&gt;1,WEEKDAY($A2475)&lt;&gt;7),J$1,0)))^($A2475-$A2474)*(1-0.5*(E2475/E2474-1))</f>
        <v>37.769693729866013</v>
      </c>
      <c r="K2475">
        <f>ROW()</f>
        <v>2475</v>
      </c>
      <c r="L2475">
        <f>B2475/C2475</f>
        <v>0.84923928077455035</v>
      </c>
      <c r="M2475">
        <f t="shared" si="38"/>
        <v>35.354895135303295</v>
      </c>
      <c r="O2475">
        <v>35.234549999999999</v>
      </c>
      <c r="P2475">
        <f>P2474*(1-P$1+H2474)^($A2475-$A2474)*(2-E2475/E2474)</f>
        <v>35.895897898817424</v>
      </c>
    </row>
    <row r="2476" spans="1:16" x14ac:dyDescent="0.25">
      <c r="A2476" s="1">
        <v>41655</v>
      </c>
      <c r="B2476" s="9">
        <v>12.53</v>
      </c>
      <c r="C2476" s="9">
        <v>14.69</v>
      </c>
      <c r="D2476">
        <v>1070.6497999999999</v>
      </c>
      <c r="E2476">
        <v>954.81690000000003</v>
      </c>
      <c r="F2476">
        <v>36824.1</v>
      </c>
      <c r="G2476">
        <v>32843.160000000003</v>
      </c>
      <c r="H2476">
        <f>(1/(1-91/360*VLOOKUP($A2476,Tbills!$B$4:$C$974,2,1)/100))^((1)/91)-1</f>
        <v>9.7224128259298936E-7</v>
      </c>
      <c r="I2476">
        <f>I2475*(1-IF($A2476&lt;=I2471,I$1,I$1+IF(AND(WEEKDAY($A2476)&lt;&gt;1,WEEKDAY($A2476)&lt;&gt;7),J$1,0)))^($A2476-$A2475)*(1-0.5*(E2476/E2475-1))</f>
        <v>37.53901178203364</v>
      </c>
      <c r="K2476">
        <f>ROW()</f>
        <v>2476</v>
      </c>
      <c r="L2476">
        <f>B2476/C2476</f>
        <v>0.85296119809394144</v>
      </c>
      <c r="M2476">
        <f t="shared" si="38"/>
        <v>34.923231019400852</v>
      </c>
      <c r="O2476">
        <v>34.805374999999998</v>
      </c>
      <c r="P2476">
        <f>P2475*(1-P$1+H2475)^($A2476-$A2475)*(2-E2476/E2475)</f>
        <v>35.45800292773216</v>
      </c>
    </row>
    <row r="2477" spans="1:16" x14ac:dyDescent="0.25">
      <c r="A2477" s="1">
        <v>41656</v>
      </c>
      <c r="B2477" s="9">
        <v>12.44</v>
      </c>
      <c r="C2477" s="9">
        <v>14.63</v>
      </c>
      <c r="D2477">
        <v>1067.2291</v>
      </c>
      <c r="E2477">
        <v>951.7654</v>
      </c>
      <c r="F2477">
        <v>37075.89</v>
      </c>
      <c r="G2477">
        <v>33067.69</v>
      </c>
      <c r="H2477">
        <f>(1/(1-91/360*VLOOKUP($A2477,Tbills!$B$4:$C$974,2,1)/100))^((1)/91)-1</f>
        <v>9.7224128259298936E-7</v>
      </c>
      <c r="I2477">
        <f>I2476*(1-IF($A2477&lt;=I2472,I$1,I$1+IF(AND(WEEKDAY($A2477)&lt;&gt;1,WEEKDAY($A2477)&lt;&gt;7),J$1,0)))^($A2477-$A2476)*(1-0.5*(E2477/E2476-1))</f>
        <v>37.598018655029193</v>
      </c>
      <c r="K2477">
        <f>ROW()</f>
        <v>2477</v>
      </c>
      <c r="L2477">
        <f>B2477/C2477</f>
        <v>0.85030758714969235</v>
      </c>
      <c r="M2477">
        <f t="shared" si="38"/>
        <v>35.033210438122005</v>
      </c>
      <c r="O2477">
        <v>34.915225</v>
      </c>
      <c r="P2477">
        <f>P2476*(1-P$1+H2476)^($A2477-$A2476)*(2-E2477/E2476)</f>
        <v>35.57004211637306</v>
      </c>
    </row>
    <row r="2478" spans="1:16" x14ac:dyDescent="0.25">
      <c r="A2478" s="1">
        <v>41660</v>
      </c>
      <c r="B2478" s="9">
        <v>12.87</v>
      </c>
      <c r="C2478" s="9">
        <v>14.62</v>
      </c>
      <c r="D2478">
        <v>1055.7999</v>
      </c>
      <c r="E2478">
        <v>941.56899999999996</v>
      </c>
      <c r="F2478">
        <v>36824.660000000003</v>
      </c>
      <c r="G2478">
        <v>32843.49</v>
      </c>
      <c r="H2478">
        <f>(1/(1-91/360*VLOOKUP($A2478,Tbills!$B$4:$C$974,2,1)/100))^((1)/91)-1</f>
        <v>9.7224128259298936E-7</v>
      </c>
      <c r="I2478">
        <f>I2477*(1-IF($A2478&lt;=I2473,I$1,I$1+IF(AND(WEEKDAY($A2478)&lt;&gt;1,WEEKDAY($A2478)&lt;&gt;7),J$1,0)))^($A2478-$A2477)*(1-0.5*(E2478/E2477-1))</f>
        <v>37.795480025327755</v>
      </c>
      <c r="K2478">
        <f>ROW()</f>
        <v>2478</v>
      </c>
      <c r="L2478">
        <f>B2478/C2478</f>
        <v>0.88030095759233928</v>
      </c>
      <c r="M2478">
        <f t="shared" si="38"/>
        <v>35.401930078161513</v>
      </c>
      <c r="O2478">
        <v>35.283949999999997</v>
      </c>
      <c r="P2478">
        <f>P2477*(1-P$1+H2477)^($A2478-$A2477)*(2-E2478/E2477)</f>
        <v>35.945930405861816</v>
      </c>
    </row>
    <row r="2479" spans="1:16" x14ac:dyDescent="0.25">
      <c r="A2479" s="1">
        <v>41661</v>
      </c>
      <c r="B2479" s="9">
        <v>12.84</v>
      </c>
      <c r="C2479" s="9">
        <v>14.47</v>
      </c>
      <c r="D2479">
        <v>1037.0811000000001</v>
      </c>
      <c r="E2479">
        <v>924.87450000000001</v>
      </c>
      <c r="F2479">
        <v>36035.85</v>
      </c>
      <c r="G2479">
        <v>32139.93</v>
      </c>
      <c r="H2479">
        <f>(1/(1-91/360*VLOOKUP($A2479,Tbills!$B$4:$C$974,2,1)/100))^((1)/91)-1</f>
        <v>9.7224128259298936E-7</v>
      </c>
      <c r="I2479">
        <f>I2478*(1-IF($A2479&lt;=I2474,I$1,I$1+IF(AND(WEEKDAY($A2479)&lt;&gt;1,WEEKDAY($A2479)&lt;&gt;7),J$1,0)))^($A2479-$A2478)*(1-0.5*(E2479/E2478-1))</f>
        <v>38.129554183411969</v>
      </c>
      <c r="K2479">
        <f>ROW()</f>
        <v>2479</v>
      </c>
      <c r="L2479">
        <f>B2479/C2479</f>
        <v>0.88735314443676572</v>
      </c>
      <c r="M2479">
        <f t="shared" si="38"/>
        <v>36.027946315095221</v>
      </c>
      <c r="O2479">
        <v>35.907850000000003</v>
      </c>
      <c r="P2479">
        <f>P2478*(1-P$1+H2478)^($A2479-$A2478)*(2-E2479/E2478)</f>
        <v>36.581952626878603</v>
      </c>
    </row>
    <row r="2480" spans="1:16" x14ac:dyDescent="0.25">
      <c r="A2480" s="1">
        <v>41662</v>
      </c>
      <c r="B2480" s="9">
        <v>13.77</v>
      </c>
      <c r="C2480" s="9">
        <v>14.98</v>
      </c>
      <c r="D2480">
        <v>1062.4103</v>
      </c>
      <c r="E2480">
        <v>947.46230000000003</v>
      </c>
      <c r="F2480">
        <v>36326.07</v>
      </c>
      <c r="G2480">
        <v>32398.74</v>
      </c>
      <c r="H2480">
        <f>(1/(1-91/360*VLOOKUP($A2480,Tbills!$B$4:$C$974,2,1)/100))^((1)/91)-1</f>
        <v>9.7224128259298936E-7</v>
      </c>
      <c r="I2480">
        <f>I2479*(1-IF($A2480&lt;=I2475,I$1,I$1+IF(AND(WEEKDAY($A2480)&lt;&gt;1,WEEKDAY($A2480)&lt;&gt;7),J$1,0)))^($A2480-$A2479)*(1-0.5*(E2480/E2479-1))</f>
        <v>37.662963287776464</v>
      </c>
      <c r="K2480">
        <f>ROW()</f>
        <v>2480</v>
      </c>
      <c r="L2480">
        <f>B2480/C2480</f>
        <v>0.91922563417890513</v>
      </c>
      <c r="M2480">
        <f t="shared" si="38"/>
        <v>35.146414717635516</v>
      </c>
      <c r="O2480">
        <v>35.029449999999997</v>
      </c>
      <c r="P2480">
        <f>P2479*(1-P$1+H2479)^($A2480-$A2479)*(2-E2480/E2479)</f>
        <v>35.68724252256952</v>
      </c>
    </row>
    <row r="2481" spans="1:16" x14ac:dyDescent="0.25">
      <c r="A2481" s="1">
        <v>41663</v>
      </c>
      <c r="B2481" s="9">
        <v>18.14</v>
      </c>
      <c r="C2481" s="9">
        <v>17.399999999999999</v>
      </c>
      <c r="D2481">
        <v>1205.3453</v>
      </c>
      <c r="E2481">
        <v>1074.9313999999999</v>
      </c>
      <c r="F2481">
        <v>38098.29</v>
      </c>
      <c r="G2481">
        <v>33979.33</v>
      </c>
      <c r="H2481">
        <f>(1/(1-91/360*VLOOKUP($A2481,Tbills!$B$4:$C$974,2,1)/100))^((1)/91)-1</f>
        <v>9.7224128259298936E-7</v>
      </c>
      <c r="I2481">
        <f>I2480*(1-IF($A2481&lt;=I2476,I$1,I$1+IF(AND(WEEKDAY($A2481)&lt;&gt;1,WEEKDAY($A2481)&lt;&gt;7),J$1,0)))^($A2481-$A2480)*(1-0.5*(E2481/E2480-1))</f>
        <v>35.128510668765699</v>
      </c>
      <c r="K2481">
        <f>ROW()</f>
        <v>2481</v>
      </c>
      <c r="L2481">
        <f>B2481/C2481</f>
        <v>1.042528735632184</v>
      </c>
      <c r="M2481">
        <f t="shared" si="38"/>
        <v>30.416491273378139</v>
      </c>
      <c r="O2481">
        <v>30.31495</v>
      </c>
      <c r="P2481">
        <f>P2480*(1-P$1+H2480)^($A2481-$A2480)*(2-E2481/E2480)</f>
        <v>30.884861914981027</v>
      </c>
    </row>
    <row r="2482" spans="1:16" x14ac:dyDescent="0.25">
      <c r="A2482" s="1">
        <v>41666</v>
      </c>
      <c r="B2482" s="9">
        <v>17.420000000000002</v>
      </c>
      <c r="C2482" s="9">
        <v>17.13</v>
      </c>
      <c r="D2482">
        <v>1199.6705999999999</v>
      </c>
      <c r="E2482">
        <v>1069.8676</v>
      </c>
      <c r="F2482">
        <v>37848.519999999997</v>
      </c>
      <c r="G2482">
        <v>33756.47</v>
      </c>
      <c r="H2482">
        <f>(1/(1-91/360*VLOOKUP($A2482,Tbills!$B$4:$C$974,2,1)/100))^((1)/91)-1</f>
        <v>1.5279095799680675E-6</v>
      </c>
      <c r="I2482">
        <f>I2481*(1-IF($A2482&lt;=I2477,I$1,I$1+IF(AND(WEEKDAY($A2482)&lt;&gt;1,WEEKDAY($A2482)&lt;&gt;7),J$1,0)))^($A2482-$A2481)*(1-0.5*(E2482/E2481-1))</f>
        <v>35.208503277623912</v>
      </c>
      <c r="K2482">
        <f>ROW()</f>
        <v>2482</v>
      </c>
      <c r="L2482">
        <f>B2482/C2482</f>
        <v>1.0169293636894339</v>
      </c>
      <c r="M2482">
        <f t="shared" si="38"/>
        <v>30.555507855415744</v>
      </c>
      <c r="N2482">
        <f>WEEKDAY(A2482)</f>
        <v>2</v>
      </c>
      <c r="O2482">
        <v>30.468599999999999</v>
      </c>
      <c r="P2482">
        <f>P2481*(1-P$1+H2481)^($A2482-$A2481)*(2-E2482/E2481)</f>
        <v>31.027002234190373</v>
      </c>
    </row>
    <row r="2483" spans="1:16" x14ac:dyDescent="0.25">
      <c r="A2483" s="1">
        <v>41667</v>
      </c>
      <c r="B2483" s="9">
        <v>15.8</v>
      </c>
      <c r="C2483" s="9">
        <v>16.2</v>
      </c>
      <c r="D2483">
        <v>1135.8726999999999</v>
      </c>
      <c r="E2483">
        <v>1012.9709</v>
      </c>
      <c r="F2483">
        <v>36829.75</v>
      </c>
      <c r="G2483">
        <v>32847.800000000003</v>
      </c>
      <c r="H2483">
        <f>(1/(1-91/360*VLOOKUP($A2483,Tbills!$B$4:$C$974,2,1)/100))^((1)/91)-1</f>
        <v>1.5279095799680675E-6</v>
      </c>
      <c r="I2483">
        <f>I2482*(1-IF($A2483&lt;=I2478,I$1,I$1+IF(AND(WEEKDAY($A2483)&lt;&gt;1,WEEKDAY($A2483)&lt;&gt;7),J$1,0)))^($A2483-$A2482)*(1-0.5*(E2483/E2482-1))</f>
        <v>36.143775402123623</v>
      </c>
      <c r="K2483">
        <f>ROW()</f>
        <v>2483</v>
      </c>
      <c r="L2483">
        <f>B2483/C2483</f>
        <v>0.97530864197530875</v>
      </c>
      <c r="M2483">
        <f t="shared" si="38"/>
        <v>32.178983534149587</v>
      </c>
      <c r="N2483">
        <f>WEEKDAY(A2483)</f>
        <v>3</v>
      </c>
      <c r="O2483">
        <v>32.085900000000002</v>
      </c>
      <c r="P2483">
        <f>P2482*(1-P$1+H2482)^($A2483-$A2482)*(2-E2483/E2482)</f>
        <v>32.675892628142776</v>
      </c>
    </row>
    <row r="2484" spans="1:16" x14ac:dyDescent="0.25">
      <c r="A2484" s="1">
        <v>41668</v>
      </c>
      <c r="B2484" s="9">
        <v>17.350000000000001</v>
      </c>
      <c r="C2484" s="9">
        <v>17.239999999999998</v>
      </c>
      <c r="D2484">
        <v>1219.1443999999999</v>
      </c>
      <c r="E2484">
        <v>1087.231</v>
      </c>
      <c r="F2484">
        <v>37618.559999999998</v>
      </c>
      <c r="G2484">
        <v>33551.279999999999</v>
      </c>
      <c r="H2484">
        <f>(1/(1-91/360*VLOOKUP($A2484,Tbills!$B$4:$C$974,2,1)/100))^((1)/91)-1</f>
        <v>1.5279095799680675E-6</v>
      </c>
      <c r="I2484">
        <f>I2483*(1-IF($A2484&lt;=I2479,I$1,I$1+IF(AND(WEEKDAY($A2484)&lt;&gt;1,WEEKDAY($A2484)&lt;&gt;7),J$1,0)))^($A2484-$A2483)*(1-0.5*(E2484/E2483-1))</f>
        <v>34.818033281523761</v>
      </c>
      <c r="K2484">
        <f>ROW()</f>
        <v>2484</v>
      </c>
      <c r="L2484">
        <f>B2484/C2484</f>
        <v>1.0063805104408354</v>
      </c>
      <c r="M2484">
        <f t="shared" si="38"/>
        <v>29.818578684111898</v>
      </c>
      <c r="N2484">
        <f>WEEKDAY(A2484)</f>
        <v>4</v>
      </c>
      <c r="O2484">
        <v>29.731300000000001</v>
      </c>
      <c r="P2484">
        <f>P2483*(1-P$1+H2483)^($A2484-$A2483)*(2-E2484/E2483)</f>
        <v>30.279374942422354</v>
      </c>
    </row>
    <row r="2485" spans="1:16" x14ac:dyDescent="0.25">
      <c r="A2485" s="1">
        <v>41669</v>
      </c>
      <c r="B2485" s="9">
        <v>17.29</v>
      </c>
      <c r="C2485" s="9">
        <v>17.37</v>
      </c>
      <c r="D2485">
        <v>1235.3676</v>
      </c>
      <c r="E2485">
        <v>1101.6972000000001</v>
      </c>
      <c r="F2485">
        <v>38045.31</v>
      </c>
      <c r="G2485">
        <v>33931.839999999997</v>
      </c>
      <c r="H2485">
        <f>(1/(1-91/360*VLOOKUP($A2485,Tbills!$B$4:$C$974,2,1)/100))^((1)/91)-1</f>
        <v>1.5279095799680675E-6</v>
      </c>
      <c r="I2485">
        <f>I2484*(1-IF($A2485&lt;=I2480,I$1,I$1+IF(AND(WEEKDAY($A2485)&lt;&gt;1,WEEKDAY($A2485)&lt;&gt;7),J$1,0)))^($A2485-$A2484)*(1-0.5*(E2485/E2484-1))</f>
        <v>34.585496649260435</v>
      </c>
      <c r="K2485">
        <f>ROW()</f>
        <v>2485</v>
      </c>
      <c r="L2485">
        <f>B2485/C2485</f>
        <v>0.9953943580886585</v>
      </c>
      <c r="M2485">
        <f t="shared" si="38"/>
        <v>29.420455939273452</v>
      </c>
      <c r="N2485">
        <f>WEEKDAY(A2485)</f>
        <v>5</v>
      </c>
      <c r="O2485">
        <v>29.3337</v>
      </c>
      <c r="P2485">
        <f>P2484*(1-P$1+H2484)^($A2485-$A2484)*(2-E2485/E2484)</f>
        <v>29.875432011952938</v>
      </c>
    </row>
    <row r="2486" spans="1:16" x14ac:dyDescent="0.25">
      <c r="A2486" s="1">
        <v>41670</v>
      </c>
      <c r="B2486" s="9">
        <v>18.41</v>
      </c>
      <c r="C2486" s="9">
        <v>18.09</v>
      </c>
      <c r="D2486">
        <v>1300.4608000000001</v>
      </c>
      <c r="E2486">
        <v>1159.7455</v>
      </c>
      <c r="F2486">
        <v>38370.65</v>
      </c>
      <c r="G2486">
        <v>34221.96</v>
      </c>
      <c r="H2486">
        <f>(1/(1-91/360*VLOOKUP($A2486,Tbills!$B$4:$C$974,2,1)/100))^((1)/91)-1</f>
        <v>1.5279095799680675E-6</v>
      </c>
      <c r="I2486">
        <f>I2485*(1-IF($A2486&lt;=I2481,I$1,I$1+IF(AND(WEEKDAY($A2486)&lt;&gt;1,WEEKDAY($A2486)&lt;&gt;7),J$1,0)))^($A2486-$A2485)*(1-0.5*(E2486/E2485-1))</f>
        <v>33.673467253918169</v>
      </c>
      <c r="K2486">
        <f>ROW()</f>
        <v>2486</v>
      </c>
      <c r="L2486">
        <f>B2486/C2486</f>
        <v>1.0176893311221669</v>
      </c>
      <c r="M2486">
        <f t="shared" si="38"/>
        <v>27.868997397858223</v>
      </c>
      <c r="N2486">
        <f>WEEKDAY(A2486)</f>
        <v>6</v>
      </c>
      <c r="O2486">
        <v>27.786349999999999</v>
      </c>
      <c r="P2486">
        <f>P2485*(1-P$1+H2485)^($A2486-$A2485)*(2-E2486/E2485)</f>
        <v>28.300295383095033</v>
      </c>
    </row>
    <row r="2487" spans="1:16" x14ac:dyDescent="0.25">
      <c r="A2487" s="1">
        <v>41673</v>
      </c>
      <c r="B2487" s="9">
        <v>21.44</v>
      </c>
      <c r="C2487" s="9">
        <v>20.14</v>
      </c>
      <c r="D2487">
        <v>1408.4473</v>
      </c>
      <c r="E2487">
        <v>1256.0420999999999</v>
      </c>
      <c r="F2487">
        <v>40070.629999999997</v>
      </c>
      <c r="G2487">
        <v>35737.980000000003</v>
      </c>
      <c r="H2487">
        <f>(1/(1-91/360*VLOOKUP($A2487,Tbills!$B$4:$C$974,2,1)/100))^((1)/91)-1</f>
        <v>1.1111556939003009E-6</v>
      </c>
      <c r="I2487">
        <f>I2486*(1-IF($A2487&lt;=I2482,I$1,I$1+IF(AND(WEEKDAY($A2487)&lt;&gt;1,WEEKDAY($A2487)&lt;&gt;7),J$1,0)))^($A2487-$A2486)*(1-0.5*(E2487/E2486-1))</f>
        <v>32.272950633893529</v>
      </c>
      <c r="K2487">
        <f>ROW()</f>
        <v>2487</v>
      </c>
      <c r="L2487">
        <f>B2487/C2487</f>
        <v>1.0645481628599802</v>
      </c>
      <c r="M2487">
        <f t="shared" si="38"/>
        <v>25.551393580637459</v>
      </c>
      <c r="N2487">
        <f>WEEKDAY(A2487)</f>
        <v>2</v>
      </c>
      <c r="O2487">
        <v>25.4725</v>
      </c>
      <c r="P2487">
        <f>P2486*(1-P$1+H2486)^($A2487-$A2486)*(2-E2487/E2486)</f>
        <v>25.947689945587303</v>
      </c>
    </row>
    <row r="2488" spans="1:16" x14ac:dyDescent="0.25">
      <c r="A2488" s="1">
        <v>41674</v>
      </c>
      <c r="B2488" s="9">
        <v>19.11</v>
      </c>
      <c r="C2488" s="9">
        <v>19.079999999999998</v>
      </c>
      <c r="D2488">
        <v>1378.0775000000001</v>
      </c>
      <c r="E2488">
        <v>1228.9572000000001</v>
      </c>
      <c r="F2488">
        <v>40317.1</v>
      </c>
      <c r="G2488">
        <v>35957.760000000002</v>
      </c>
      <c r="H2488">
        <f>(1/(1-91/360*VLOOKUP($A2488,Tbills!$B$4:$C$974,2,1)/100))^((1)/91)-1</f>
        <v>1.1111556939003009E-6</v>
      </c>
      <c r="I2488">
        <f>I2487*(1-IF($A2488&lt;=I2483,I$1,I$1+IF(AND(WEEKDAY($A2488)&lt;&gt;1,WEEKDAY($A2488)&lt;&gt;7),J$1,0)))^($A2488-$A2487)*(1-0.5*(E2488/E2487-1))</f>
        <v>32.620063516121178</v>
      </c>
      <c r="K2488">
        <f>ROW()</f>
        <v>2488</v>
      </c>
      <c r="L2488">
        <f>B2488/C2488</f>
        <v>1.0015723270440253</v>
      </c>
      <c r="M2488">
        <f t="shared" si="38"/>
        <v>26.101160133509314</v>
      </c>
      <c r="N2488">
        <f>WEEKDAY(A2488)</f>
        <v>3</v>
      </c>
      <c r="O2488">
        <v>26.02205</v>
      </c>
      <c r="P2488">
        <f>P2487*(1-P$1+H2487)^($A2488-$A2487)*(2-E2488/E2487)</f>
        <v>26.506266886434844</v>
      </c>
    </row>
    <row r="2489" spans="1:16" x14ac:dyDescent="0.25">
      <c r="A2489" s="1">
        <v>41675</v>
      </c>
      <c r="B2489" s="9">
        <v>19.95</v>
      </c>
      <c r="C2489" s="9">
        <v>19.670000000000002</v>
      </c>
      <c r="D2489">
        <v>1411.4179999999999</v>
      </c>
      <c r="E2489">
        <v>1258.6886</v>
      </c>
      <c r="F2489">
        <v>41257.440000000002</v>
      </c>
      <c r="G2489">
        <v>36796.39</v>
      </c>
      <c r="H2489">
        <f>(1/(1-91/360*VLOOKUP($A2489,Tbills!$B$4:$C$974,2,1)/100))^((1)/91)-1</f>
        <v>1.1111556939003009E-6</v>
      </c>
      <c r="I2489">
        <f>I2488*(1-IF($A2489&lt;=I2484,I$1,I$1+IF(AND(WEEKDAY($A2489)&lt;&gt;1,WEEKDAY($A2489)&lt;&gt;7),J$1,0)))^($A2489-$A2488)*(1-0.5*(E2489/E2488-1))</f>
        <v>32.224646279024896</v>
      </c>
      <c r="K2489">
        <f>ROW()</f>
        <v>2489</v>
      </c>
      <c r="L2489">
        <f>B2489/C2489</f>
        <v>1.0142348754448398</v>
      </c>
      <c r="M2489">
        <f t="shared" si="38"/>
        <v>25.468524679819222</v>
      </c>
      <c r="N2489">
        <f>WEEKDAY(A2489)</f>
        <v>4</v>
      </c>
      <c r="O2489">
        <v>25.391200000000001</v>
      </c>
      <c r="P2489">
        <f>P2488*(1-P$1+H2488)^($A2489-$A2488)*(2-E2489/E2488)</f>
        <v>25.864089285350698</v>
      </c>
    </row>
    <row r="2490" spans="1:16" x14ac:dyDescent="0.25">
      <c r="A2490" s="1">
        <v>41676</v>
      </c>
      <c r="B2490" s="9">
        <v>17.23</v>
      </c>
      <c r="C2490" s="9">
        <v>17.79</v>
      </c>
      <c r="D2490">
        <v>1268.2947999999999</v>
      </c>
      <c r="E2490">
        <v>1131.0514000000001</v>
      </c>
      <c r="F2490">
        <v>39042.57</v>
      </c>
      <c r="G2490">
        <v>34820.97</v>
      </c>
      <c r="H2490">
        <f>(1/(1-91/360*VLOOKUP($A2490,Tbills!$B$4:$C$974,2,1)/100))^((1)/91)-1</f>
        <v>1.1111556939003009E-6</v>
      </c>
      <c r="I2490">
        <f>I2489*(1-IF($A2490&lt;=I2485,I$1,I$1+IF(AND(WEEKDAY($A2490)&lt;&gt;1,WEEKDAY($A2490)&lt;&gt;7),J$1,0)))^($A2490-$A2489)*(1-0.5*(E2490/E2489-1))</f>
        <v>33.857633654083209</v>
      </c>
      <c r="K2490">
        <f>ROW()</f>
        <v>2490</v>
      </c>
      <c r="L2490">
        <f>B2490/C2490</f>
        <v>0.96852164137155716</v>
      </c>
      <c r="M2490">
        <f t="shared" si="38"/>
        <v>28.049851555512138</v>
      </c>
      <c r="N2490">
        <f>WEEKDAY(A2490)</f>
        <v>5</v>
      </c>
      <c r="O2490">
        <v>27.963750000000001</v>
      </c>
      <c r="P2490">
        <f>P2489*(1-P$1+H2489)^($A2490-$A2489)*(2-E2490/E2489)</f>
        <v>28.485812875889192</v>
      </c>
    </row>
    <row r="2491" spans="1:16" x14ac:dyDescent="0.25">
      <c r="A2491" s="1">
        <v>41677</v>
      </c>
      <c r="B2491" s="9">
        <v>15.29</v>
      </c>
      <c r="C2491" s="9">
        <v>16.34</v>
      </c>
      <c r="D2491">
        <v>1175.2356</v>
      </c>
      <c r="E2491">
        <v>1048.0608999999999</v>
      </c>
      <c r="F2491">
        <v>37481.800000000003</v>
      </c>
      <c r="G2491">
        <v>33428.93</v>
      </c>
      <c r="H2491">
        <f>(1/(1-91/360*VLOOKUP($A2491,Tbills!$B$4:$C$974,2,1)/100))^((1)/91)-1</f>
        <v>1.1111556939003009E-6</v>
      </c>
      <c r="I2491">
        <f>I2490*(1-IF($A2491&lt;=I2486,I$1,I$1+IF(AND(WEEKDAY($A2491)&lt;&gt;1,WEEKDAY($A2491)&lt;&gt;7),J$1,0)))^($A2491-$A2490)*(1-0.5*(E2491/E2490-1))</f>
        <v>35.09886609868736</v>
      </c>
      <c r="K2491">
        <f>ROW()</f>
        <v>2491</v>
      </c>
      <c r="L2491">
        <f>B2491/C2491</f>
        <v>0.93574051407588732</v>
      </c>
      <c r="M2491">
        <f t="shared" si="38"/>
        <v>30.106597290504631</v>
      </c>
      <c r="N2491">
        <f>WEEKDAY(A2491)</f>
        <v>6</v>
      </c>
      <c r="O2491">
        <v>30.006450000000001</v>
      </c>
      <c r="P2491">
        <f>P2490*(1-P$1+H2490)^($A2491-$A2490)*(2-E2491/E2490)</f>
        <v>30.574852493696085</v>
      </c>
    </row>
    <row r="2492" spans="1:16" x14ac:dyDescent="0.25">
      <c r="A2492" s="1">
        <v>41680</v>
      </c>
      <c r="B2492" s="9">
        <v>15.26</v>
      </c>
      <c r="C2492" s="9">
        <v>16.32</v>
      </c>
      <c r="D2492">
        <v>1176.2199000000001</v>
      </c>
      <c r="E2492">
        <v>1048.9351999999999</v>
      </c>
      <c r="F2492">
        <v>37411.230000000003</v>
      </c>
      <c r="G2492">
        <v>33365.879999999997</v>
      </c>
      <c r="H2492">
        <f>(1/(1-91/360*VLOOKUP($A2492,Tbills!$B$4:$C$974,2,1)/100))^((1)/91)-1</f>
        <v>2.639221485134513E-6</v>
      </c>
      <c r="I2492">
        <f>I2491*(1-IF($A2492&lt;=I2487,I$1,I$1+IF(AND(WEEKDAY($A2492)&lt;&gt;1,WEEKDAY($A2492)&lt;&gt;7),J$1,0)))^($A2492-$A2491)*(1-0.5*(E2492/E2491-1))</f>
        <v>35.081486852443554</v>
      </c>
      <c r="K2492">
        <f>ROW()</f>
        <v>2492</v>
      </c>
      <c r="L2492">
        <f>B2492/C2492</f>
        <v>0.93504901960784315</v>
      </c>
      <c r="M2492">
        <f t="shared" si="38"/>
        <v>30.077279178569132</v>
      </c>
      <c r="O2492">
        <v>29.978349999999999</v>
      </c>
      <c r="P2492">
        <f>P2491*(1-P$1+H2491)^($A2492-$A2491)*(2-E2492/E2491)</f>
        <v>30.546058961273062</v>
      </c>
    </row>
    <row r="2493" spans="1:16" x14ac:dyDescent="0.25">
      <c r="A2493" s="1">
        <v>41681</v>
      </c>
      <c r="B2493" s="9">
        <v>14.51</v>
      </c>
      <c r="C2493" s="9">
        <v>15.75</v>
      </c>
      <c r="D2493">
        <v>1134.2920999999999</v>
      </c>
      <c r="E2493">
        <v>1011.5419000000001</v>
      </c>
      <c r="F2493">
        <v>36519.43</v>
      </c>
      <c r="G2493">
        <v>32570.43</v>
      </c>
      <c r="H2493">
        <f>(1/(1-91/360*VLOOKUP($A2493,Tbills!$B$4:$C$974,2,1)/100))^((1)/91)-1</f>
        <v>2.639221485134513E-6</v>
      </c>
      <c r="I2493">
        <f>I2492*(1-IF($A2493&lt;=I2488,I$1,I$1+IF(AND(WEEKDAY($A2493)&lt;&gt;1,WEEKDAY($A2493)&lt;&gt;7),J$1,0)))^($A2493-$A2492)*(1-0.5*(E2493/E2492-1))</f>
        <v>35.705864266881761</v>
      </c>
      <c r="K2493">
        <f>ROW()</f>
        <v>2493</v>
      </c>
      <c r="L2493">
        <f>B2493/C2493</f>
        <v>0.92126984126984124</v>
      </c>
      <c r="M2493">
        <f t="shared" si="38"/>
        <v>31.148047830268215</v>
      </c>
      <c r="O2493">
        <v>31.042850000000001</v>
      </c>
      <c r="P2493">
        <f>P2492*(1-P$1+H2492)^($A2493-$A2492)*(2-E2493/E2492)</f>
        <v>31.633903287153103</v>
      </c>
    </row>
    <row r="2494" spans="1:16" x14ac:dyDescent="0.25">
      <c r="A2494" s="1">
        <v>41682</v>
      </c>
      <c r="B2494" s="9">
        <v>14.3</v>
      </c>
      <c r="C2494" s="9">
        <v>15.65</v>
      </c>
      <c r="D2494">
        <v>1108.845</v>
      </c>
      <c r="E2494">
        <v>988.84590000000003</v>
      </c>
      <c r="F2494">
        <v>36504.68</v>
      </c>
      <c r="G2494">
        <v>32557.19</v>
      </c>
      <c r="H2494">
        <f>(1/(1-91/360*VLOOKUP($A2494,Tbills!$B$4:$C$974,2,1)/100))^((1)/91)-1</f>
        <v>2.639221485134513E-6</v>
      </c>
      <c r="I2494">
        <f>I2493*(1-IF($A2494&lt;=I2489,I$1,I$1+IF(AND(WEEKDAY($A2494)&lt;&gt;1,WEEKDAY($A2494)&lt;&gt;7),J$1,0)))^($A2494-$A2493)*(1-0.5*(E2494/E2493-1))</f>
        <v>36.105491355685174</v>
      </c>
      <c r="K2494">
        <f>ROW()</f>
        <v>2494</v>
      </c>
      <c r="L2494">
        <f>B2494/C2494</f>
        <v>0.91373801916932906</v>
      </c>
      <c r="M2494">
        <f t="shared" si="38"/>
        <v>31.845434357290184</v>
      </c>
      <c r="O2494">
        <v>31.732700000000001</v>
      </c>
      <c r="P2494">
        <f>P2493*(1-P$1+H2493)^($A2494-$A2493)*(2-E2494/E2493)</f>
        <v>32.342563339911216</v>
      </c>
    </row>
    <row r="2495" spans="1:16" x14ac:dyDescent="0.25">
      <c r="A2495" s="1">
        <v>41683</v>
      </c>
      <c r="B2495" s="9">
        <v>14.14</v>
      </c>
      <c r="C2495" s="9">
        <v>15.5</v>
      </c>
      <c r="D2495">
        <v>1106.3069</v>
      </c>
      <c r="E2495">
        <v>986.57989999999995</v>
      </c>
      <c r="F2495">
        <v>36234.21</v>
      </c>
      <c r="G2495">
        <v>32315.88</v>
      </c>
      <c r="H2495">
        <f>(1/(1-91/360*VLOOKUP($A2495,Tbills!$B$4:$C$974,2,1)/100))^((1)/91)-1</f>
        <v>2.639221485134513E-6</v>
      </c>
      <c r="I2495">
        <f>I2494*(1-IF($A2495&lt;=I2490,I$1,I$1+IF(AND(WEEKDAY($A2495)&lt;&gt;1,WEEKDAY($A2495)&lt;&gt;7),J$1,0)))^($A2495-$A2494)*(1-0.5*(E2495/E2494-1))</f>
        <v>36.145919502160986</v>
      </c>
      <c r="K2495">
        <f>ROW()</f>
        <v>2495</v>
      </c>
      <c r="L2495">
        <f>B2495/C2495</f>
        <v>0.91225806451612912</v>
      </c>
      <c r="M2495">
        <f t="shared" si="38"/>
        <v>31.916923479284957</v>
      </c>
      <c r="O2495">
        <v>31.801950000000001</v>
      </c>
      <c r="P2495">
        <f>P2494*(1-P$1+H2494)^($A2495-$A2494)*(2-E2495/E2494)</f>
        <v>32.415564855585544</v>
      </c>
    </row>
    <row r="2496" spans="1:16" x14ac:dyDescent="0.25">
      <c r="A2496" s="1">
        <v>41684</v>
      </c>
      <c r="B2496" s="9">
        <v>13.57</v>
      </c>
      <c r="C2496" s="9">
        <v>15.17</v>
      </c>
      <c r="D2496">
        <v>1086.5926999999999</v>
      </c>
      <c r="E2496">
        <v>968.99659999999994</v>
      </c>
      <c r="F2496">
        <v>36086.239999999998</v>
      </c>
      <c r="G2496">
        <v>32183.82</v>
      </c>
      <c r="H2496">
        <f>(1/(1-91/360*VLOOKUP($A2496,Tbills!$B$4:$C$974,2,1)/100))^((1)/91)-1</f>
        <v>2.639221485134513E-6</v>
      </c>
      <c r="I2496">
        <f>I2495*(1-IF($A2496&lt;=I2491,I$1,I$1+IF(AND(WEEKDAY($A2496)&lt;&gt;1,WEEKDAY($A2496)&lt;&gt;7),J$1,0)))^($A2496-$A2495)*(1-0.5*(E2496/E2495-1))</f>
        <v>36.467075288283951</v>
      </c>
      <c r="K2496">
        <f>ROW()</f>
        <v>2496</v>
      </c>
      <c r="L2496">
        <f>B2496/C2496</f>
        <v>0.89452867501647992</v>
      </c>
      <c r="M2496">
        <f t="shared" si="38"/>
        <v>32.484249156811579</v>
      </c>
      <c r="O2496">
        <v>32.364600000000003</v>
      </c>
      <c r="P2496">
        <f>P2495*(1-P$1+H2495)^($A2496-$A2495)*(2-E2496/E2495)</f>
        <v>32.992157371109137</v>
      </c>
    </row>
    <row r="2497" spans="1:16" x14ac:dyDescent="0.25">
      <c r="A2497" s="1">
        <v>41688</v>
      </c>
      <c r="B2497" s="9">
        <v>13.87</v>
      </c>
      <c r="C2497" s="9">
        <v>15.22</v>
      </c>
      <c r="D2497">
        <v>1069.2608</v>
      </c>
      <c r="E2497">
        <v>953.53020000000004</v>
      </c>
      <c r="F2497">
        <v>35421.230000000003</v>
      </c>
      <c r="G2497">
        <v>31590.39</v>
      </c>
      <c r="H2497">
        <f>(1/(1-91/360*VLOOKUP($A2497,Tbills!$B$4:$C$974,2,1)/100))^((1)/91)-1</f>
        <v>1.3889898424768177E-6</v>
      </c>
      <c r="I2497">
        <f>I2496*(1-IF($A2497&lt;=I2492,I$1,I$1+IF(AND(WEEKDAY($A2497)&lt;&gt;1,WEEKDAY($A2497)&lt;&gt;7),J$1,0)))^($A2497-$A2496)*(1-0.5*(E2497/E2496-1))</f>
        <v>36.754278675956449</v>
      </c>
      <c r="K2497">
        <f>ROW()</f>
        <v>2497</v>
      </c>
      <c r="L2497">
        <f>B2497/C2497</f>
        <v>0.91130091984231265</v>
      </c>
      <c r="M2497">
        <f t="shared" si="38"/>
        <v>32.996590453996582</v>
      </c>
      <c r="O2497">
        <v>32.876800000000003</v>
      </c>
      <c r="P2497">
        <f>P2496*(1-P$1+H2496)^($A2497-$A2496)*(2-E2497/E2496)</f>
        <v>33.514148697742108</v>
      </c>
    </row>
    <row r="2498" spans="1:16" x14ac:dyDescent="0.25">
      <c r="A2498" s="1">
        <v>41689</v>
      </c>
      <c r="B2498" s="9">
        <v>15.5</v>
      </c>
      <c r="C2498" s="9">
        <v>16.29</v>
      </c>
      <c r="D2498">
        <v>1139.5597</v>
      </c>
      <c r="E2498">
        <v>1016.2190000000001</v>
      </c>
      <c r="F2498">
        <v>36333.11</v>
      </c>
      <c r="G2498">
        <v>32403.61</v>
      </c>
      <c r="H2498">
        <f>(1/(1-91/360*VLOOKUP($A2498,Tbills!$B$4:$C$974,2,1)/100))^((1)/91)-1</f>
        <v>1.3889898424768177E-6</v>
      </c>
      <c r="I2498">
        <f>I2497*(1-IF($A2498&lt;=I2493,I$1,I$1+IF(AND(WEEKDAY($A2498)&lt;&gt;1,WEEKDAY($A2498)&lt;&gt;7),J$1,0)))^($A2498-$A2497)*(1-0.5*(E2498/E2497-1))</f>
        <v>35.54516857932618</v>
      </c>
      <c r="K2498">
        <f>ROW()</f>
        <v>2498</v>
      </c>
      <c r="L2498">
        <f>B2498/C2498</f>
        <v>0.95150399017802334</v>
      </c>
      <c r="M2498">
        <f t="shared" si="38"/>
        <v>30.825829916769031</v>
      </c>
      <c r="O2498">
        <v>30.72175</v>
      </c>
      <c r="P2498">
        <f>P2497*(1-P$1+H2497)^($A2498-$A2497)*(2-E2498/E2497)</f>
        <v>31.309683070139204</v>
      </c>
    </row>
    <row r="2499" spans="1:16" x14ac:dyDescent="0.25">
      <c r="A2499" s="1">
        <v>41690</v>
      </c>
      <c r="B2499" s="9">
        <v>14.79</v>
      </c>
      <c r="C2499" s="9">
        <v>15.72</v>
      </c>
      <c r="D2499">
        <v>1106.5024000000001</v>
      </c>
      <c r="E2499">
        <v>986.73820000000001</v>
      </c>
      <c r="F2499">
        <v>35881.42</v>
      </c>
      <c r="G2499">
        <v>32000.720000000001</v>
      </c>
      <c r="H2499">
        <f>(1/(1-91/360*VLOOKUP($A2499,Tbills!$B$4:$C$974,2,1)/100))^((1)/91)-1</f>
        <v>1.3889898424768177E-6</v>
      </c>
      <c r="I2499">
        <f>I2498*(1-IF($A2499&lt;=I2494,I$1,I$1+IF(AND(WEEKDAY($A2499)&lt;&gt;1,WEEKDAY($A2499)&lt;&gt;7),J$1,0)))^($A2499-$A2498)*(1-0.5*(E2499/E2498-1))</f>
        <v>36.059817697940865</v>
      </c>
      <c r="K2499">
        <f>ROW()</f>
        <v>2499</v>
      </c>
      <c r="L2499">
        <f>B2499/C2499</f>
        <v>0.94083969465648842</v>
      </c>
      <c r="M2499">
        <f t="shared" si="38"/>
        <v>31.718618568373088</v>
      </c>
      <c r="O2499">
        <v>31.622450000000001</v>
      </c>
      <c r="P2499">
        <f>P2498*(1-P$1+H2498)^($A2499-$A2498)*(2-E2499/E2498)</f>
        <v>32.216838938935425</v>
      </c>
    </row>
    <row r="2500" spans="1:16" x14ac:dyDescent="0.25">
      <c r="A2500" s="1">
        <v>41691</v>
      </c>
      <c r="B2500" s="9">
        <v>14.68</v>
      </c>
      <c r="C2500" s="9">
        <v>15.64</v>
      </c>
      <c r="D2500">
        <v>1120.0949000000001</v>
      </c>
      <c r="E2500">
        <v>998.85820000000001</v>
      </c>
      <c r="F2500">
        <v>35888.839999999997</v>
      </c>
      <c r="G2500">
        <v>32007.29</v>
      </c>
      <c r="H2500">
        <f>(1/(1-91/360*VLOOKUP($A2500,Tbills!$B$4:$C$974,2,1)/100))^((1)/91)-1</f>
        <v>1.3889898424768177E-6</v>
      </c>
      <c r="I2500">
        <f>I2499*(1-IF($A2500&lt;=I2495,I$1,I$1+IF(AND(WEEKDAY($A2500)&lt;&gt;1,WEEKDAY($A2500)&lt;&gt;7),J$1,0)))^($A2500-$A2499)*(1-0.5*(E2500/E2499-1))</f>
        <v>35.837425472621256</v>
      </c>
      <c r="K2500">
        <f>ROW()</f>
        <v>2500</v>
      </c>
      <c r="L2500">
        <f>B2500/C2500</f>
        <v>0.93861892583120199</v>
      </c>
      <c r="M2500">
        <f t="shared" si="38"/>
        <v>31.327563001762069</v>
      </c>
      <c r="O2500">
        <v>31.233149999999998</v>
      </c>
      <c r="P2500">
        <f>P2499*(1-P$1+H2499)^($A2500-$A2499)*(2-E2500/E2499)</f>
        <v>31.819990198195537</v>
      </c>
    </row>
    <row r="2501" spans="1:16" x14ac:dyDescent="0.25">
      <c r="A2501" s="1">
        <v>41694</v>
      </c>
      <c r="B2501" s="9">
        <v>14.23</v>
      </c>
      <c r="C2501" s="9">
        <v>15.5</v>
      </c>
      <c r="D2501">
        <v>1110.2077999999999</v>
      </c>
      <c r="E2501">
        <v>990.03710000000001</v>
      </c>
      <c r="F2501">
        <v>35934.97</v>
      </c>
      <c r="G2501">
        <v>32048.3</v>
      </c>
      <c r="H2501">
        <f>(1/(1-91/360*VLOOKUP($A2501,Tbills!$B$4:$C$974,2,1)/100))^((1)/91)-1</f>
        <v>1.2500718804542288E-6</v>
      </c>
      <c r="I2501">
        <f>I2500*(1-IF($A2501&lt;=I2496,I$1,I$1+IF(AND(WEEKDAY($A2501)&lt;&gt;1,WEEKDAY($A2501)&lt;&gt;7),J$1,0)))^($A2501-$A2500)*(1-0.5*(E2501/E2500-1))</f>
        <v>35.992858364327738</v>
      </c>
      <c r="K2501">
        <f>ROW()</f>
        <v>2501</v>
      </c>
      <c r="L2501">
        <f>B2501/C2501</f>
        <v>0.91806451612903228</v>
      </c>
      <c r="M2501">
        <f t="shared" si="38"/>
        <v>31.599806730740909</v>
      </c>
      <c r="O2501">
        <v>31.505849999999999</v>
      </c>
      <c r="P2501">
        <f>P2500*(1-P$1+H2500)^($A2501-$A2500)*(2-E2501/E2500)</f>
        <v>32.097570363174967</v>
      </c>
    </row>
    <row r="2502" spans="1:16" x14ac:dyDescent="0.25">
      <c r="A2502" s="1">
        <v>41695</v>
      </c>
      <c r="B2502" s="9">
        <v>13.67</v>
      </c>
      <c r="C2502" s="9">
        <v>15.5</v>
      </c>
      <c r="D2502">
        <v>1102.8490999999999</v>
      </c>
      <c r="E2502">
        <v>983.47370000000001</v>
      </c>
      <c r="F2502">
        <v>35795.42</v>
      </c>
      <c r="G2502">
        <v>31923.8</v>
      </c>
      <c r="H2502">
        <f>(1/(1-91/360*VLOOKUP($A2502,Tbills!$B$4:$C$974,2,1)/100))^((1)/91)-1</f>
        <v>1.2500718804542288E-6</v>
      </c>
      <c r="I2502">
        <f>I2501*(1-IF($A2502&lt;=I2497,I$1,I$1+IF(AND(WEEKDAY($A2502)&lt;&gt;1,WEEKDAY($A2502)&lt;&gt;7),J$1,0)))^($A2502-$A2501)*(1-0.5*(E2502/E2501-1))</f>
        <v>36.11122485970656</v>
      </c>
      <c r="K2502">
        <f>ROW()</f>
        <v>2502</v>
      </c>
      <c r="L2502">
        <f>B2502/C2502</f>
        <v>0.88193548387096776</v>
      </c>
      <c r="M2502">
        <f t="shared" si="38"/>
        <v>31.807814494252511</v>
      </c>
      <c r="O2502">
        <v>31.713249999999999</v>
      </c>
      <c r="P2502">
        <f>P2501*(1-P$1+H2501)^($A2502-$A2501)*(2-E2502/E2501)</f>
        <v>32.309204903501247</v>
      </c>
    </row>
    <row r="2503" spans="1:16" x14ac:dyDescent="0.25">
      <c r="A2503" s="1">
        <v>41696</v>
      </c>
      <c r="B2503" s="9">
        <v>14.35</v>
      </c>
      <c r="C2503" s="9">
        <v>15.91</v>
      </c>
      <c r="D2503">
        <v>1131.2824000000001</v>
      </c>
      <c r="E2503">
        <v>1008.8280999999999</v>
      </c>
      <c r="F2503">
        <v>36404.44</v>
      </c>
      <c r="G2503">
        <v>32466.91</v>
      </c>
      <c r="H2503">
        <f>(1/(1-91/360*VLOOKUP($A2503,Tbills!$B$4:$C$974,2,1)/100))^((1)/91)-1</f>
        <v>1.2500718804542288E-6</v>
      </c>
      <c r="I2503">
        <f>I2502*(1-IF($A2503&lt;=I2498,I$1,I$1+IF(AND(WEEKDAY($A2503)&lt;&gt;1,WEEKDAY($A2503)&lt;&gt;7),J$1,0)))^($A2503-$A2502)*(1-0.5*(E2503/E2502-1))</f>
        <v>35.644815180255065</v>
      </c>
      <c r="K2503">
        <f>ROW()</f>
        <v>2503</v>
      </c>
      <c r="L2503">
        <f>B2503/C2503</f>
        <v>0.9019484600879949</v>
      </c>
      <c r="M2503">
        <f t="shared" si="38"/>
        <v>30.986351279638274</v>
      </c>
      <c r="O2503">
        <v>30.89425</v>
      </c>
      <c r="P2503">
        <f>P2502*(1-P$1+H2502)^($A2503-$A2502)*(2-E2503/E2502)</f>
        <v>31.475134040064344</v>
      </c>
    </row>
    <row r="2504" spans="1:16" x14ac:dyDescent="0.25">
      <c r="A2504" s="1">
        <v>41697</v>
      </c>
      <c r="B2504" s="9">
        <v>14.04</v>
      </c>
      <c r="C2504" s="9">
        <v>15.63</v>
      </c>
      <c r="D2504">
        <v>1118.9201</v>
      </c>
      <c r="E2504">
        <v>997.80269999999996</v>
      </c>
      <c r="F2504">
        <v>36530.89</v>
      </c>
      <c r="G2504">
        <v>32579.64</v>
      </c>
      <c r="H2504">
        <f>(1/(1-91/360*VLOOKUP($A2504,Tbills!$B$4:$C$974,2,1)/100))^((1)/91)-1</f>
        <v>1.2500718804542288E-6</v>
      </c>
      <c r="I2504">
        <f>I2503*(1-IF($A2504&lt;=I2499,I$1,I$1+IF(AND(WEEKDAY($A2504)&lt;&gt;1,WEEKDAY($A2504)&lt;&gt;7),J$1,0)))^($A2504-$A2503)*(1-0.5*(E2504/E2503-1))</f>
        <v>35.838662007400458</v>
      </c>
      <c r="K2504">
        <f>ROW()</f>
        <v>2504</v>
      </c>
      <c r="L2504">
        <f>B2504/C2504</f>
        <v>0.89827255278310936</v>
      </c>
      <c r="M2504">
        <f t="shared" si="38"/>
        <v>31.323539612225598</v>
      </c>
      <c r="O2504">
        <v>31.234449999999999</v>
      </c>
      <c r="P2504">
        <f>P2503*(1-P$1+H2503)^($A2504-$A2503)*(2-E2504/E2503)</f>
        <v>31.817986116610758</v>
      </c>
    </row>
    <row r="2505" spans="1:16" x14ac:dyDescent="0.25">
      <c r="A2505" s="1">
        <v>41698</v>
      </c>
      <c r="B2505" s="9">
        <v>14</v>
      </c>
      <c r="C2505" s="9">
        <v>15.8</v>
      </c>
      <c r="D2505">
        <v>1129.9159</v>
      </c>
      <c r="E2505">
        <v>1007.607</v>
      </c>
      <c r="F2505">
        <v>36761.449999999997</v>
      </c>
      <c r="G2505">
        <v>32785.22</v>
      </c>
      <c r="H2505">
        <f>(1/(1-91/360*VLOOKUP($A2505,Tbills!$B$4:$C$974,2,1)/100))^((1)/91)-1</f>
        <v>1.2500718804542288E-6</v>
      </c>
      <c r="I2505">
        <f>I2504*(1-IF($A2505&lt;=I2500,I$1,I$1+IF(AND(WEEKDAY($A2505)&lt;&gt;1,WEEKDAY($A2505)&lt;&gt;7),J$1,0)))^($A2505-$A2504)*(1-0.5*(E2505/E2504-1))</f>
        <v>35.661660420034941</v>
      </c>
      <c r="K2505">
        <f>ROW()</f>
        <v>2505</v>
      </c>
      <c r="L2505">
        <f>B2505/C2505</f>
        <v>0.88607594936708856</v>
      </c>
      <c r="M2505">
        <f t="shared" ref="M2505:M2568" si="39">M2504*(1-IF($A2505&lt;=N$3,M$1,M$1+IF(AND(WEEKDAY($A2505)&lt;&gt;1,WEEKDAY($A2505)&lt;&gt;7),N$1,0)))^($A2505-$A2504)*(2-$E2505/$E2504)</f>
        <v>31.014313374598096</v>
      </c>
      <c r="O2505">
        <v>30.926449999999999</v>
      </c>
      <c r="P2505">
        <f>P2504*(1-P$1+H2504)^($A2505-$A2504)*(2-E2505/E2504)</f>
        <v>31.504220189078882</v>
      </c>
    </row>
    <row r="2506" spans="1:16" x14ac:dyDescent="0.25">
      <c r="A2506" s="1">
        <v>41701</v>
      </c>
      <c r="B2506" s="9">
        <v>16</v>
      </c>
      <c r="C2506" s="9">
        <v>16.920000000000002</v>
      </c>
      <c r="D2506">
        <v>1216.3923</v>
      </c>
      <c r="E2506">
        <v>1084.7189000000001</v>
      </c>
      <c r="F2506">
        <v>37669.660000000003</v>
      </c>
      <c r="G2506">
        <v>33595.07</v>
      </c>
      <c r="H2506">
        <f>(1/(1-91/360*VLOOKUP($A2506,Tbills!$B$4:$C$974,2,1)/100))^((1)/91)-1</f>
        <v>1.3889898424768177E-6</v>
      </c>
      <c r="I2506">
        <f>I2505*(1-IF($A2506&lt;=I2501,I$1,I$1+IF(AND(WEEKDAY($A2506)&lt;&gt;1,WEEKDAY($A2506)&lt;&gt;7),J$1,0)))^($A2506-$A2505)*(1-0.5*(E2506/E2505-1))</f>
        <v>34.294393729905543</v>
      </c>
      <c r="K2506">
        <f>ROW()</f>
        <v>2506</v>
      </c>
      <c r="L2506">
        <f>B2506/C2506</f>
        <v>0.94562647754137108</v>
      </c>
      <c r="M2506">
        <f t="shared" si="39"/>
        <v>28.636794410804669</v>
      </c>
      <c r="O2506">
        <v>28.559249999999999</v>
      </c>
      <c r="P2506">
        <f>P2505*(1-P$1+H2505)^($A2506-$A2505)*(2-E2506/E2505)</f>
        <v>29.090091529789397</v>
      </c>
    </row>
    <row r="2507" spans="1:16" x14ac:dyDescent="0.25">
      <c r="A2507" s="1">
        <v>41702</v>
      </c>
      <c r="B2507" s="9">
        <v>14.1</v>
      </c>
      <c r="C2507" s="9">
        <v>15.69</v>
      </c>
      <c r="D2507">
        <v>1122.2329</v>
      </c>
      <c r="E2507">
        <v>1000.7506</v>
      </c>
      <c r="F2507">
        <v>36696.99</v>
      </c>
      <c r="G2507">
        <v>32727.56</v>
      </c>
      <c r="H2507">
        <f>(1/(1-91/360*VLOOKUP($A2507,Tbills!$B$4:$C$974,2,1)/100))^((1)/91)-1</f>
        <v>1.3889898424768177E-6</v>
      </c>
      <c r="I2507">
        <f>I2506*(1-IF($A2507&lt;=I2502,I$1,I$1+IF(AND(WEEKDAY($A2507)&lt;&gt;1,WEEKDAY($A2507)&lt;&gt;7),J$1,0)))^($A2507-$A2506)*(1-0.5*(E2507/E2506-1))</f>
        <v>35.62083441638012</v>
      </c>
      <c r="K2507">
        <f>ROW()</f>
        <v>2507</v>
      </c>
      <c r="L2507">
        <f>B2507/C2507</f>
        <v>0.89866156787762907</v>
      </c>
      <c r="M2507">
        <f t="shared" si="39"/>
        <v>30.852137193108096</v>
      </c>
      <c r="O2507">
        <v>30.76455</v>
      </c>
      <c r="P2507">
        <f>P2506*(1-P$1+H2506)^($A2507-$A2506)*(2-E2507/E2506)</f>
        <v>31.340845456040913</v>
      </c>
    </row>
    <row r="2508" spans="1:16" x14ac:dyDescent="0.25">
      <c r="A2508" s="1">
        <v>41703</v>
      </c>
      <c r="B2508" s="9">
        <v>13.89</v>
      </c>
      <c r="C2508" s="9">
        <v>15.77</v>
      </c>
      <c r="D2508">
        <v>1123.9645</v>
      </c>
      <c r="E2508">
        <v>1002.2934</v>
      </c>
      <c r="F2508">
        <v>36680.639999999999</v>
      </c>
      <c r="G2508">
        <v>32712.93</v>
      </c>
      <c r="H2508">
        <f>(1/(1-91/360*VLOOKUP($A2508,Tbills!$B$4:$C$974,2,1)/100))^((1)/91)-1</f>
        <v>1.3889898424768177E-6</v>
      </c>
      <c r="I2508">
        <f>I2507*(1-IF($A2508&lt;=I2503,I$1,I$1+IF(AND(WEEKDAY($A2508)&lt;&gt;1,WEEKDAY($A2508)&lt;&gt;7),J$1,0)))^($A2508-$A2507)*(1-0.5*(E2508/E2507-1))</f>
        <v>35.592450711196378</v>
      </c>
      <c r="K2508">
        <f>ROW()</f>
        <v>2508</v>
      </c>
      <c r="L2508">
        <f>B2508/C2508</f>
        <v>0.88078630310716555</v>
      </c>
      <c r="M2508">
        <f t="shared" si="39"/>
        <v>30.803139483023067</v>
      </c>
      <c r="O2508">
        <v>30.711950000000002</v>
      </c>
      <c r="P2508">
        <f>P2507*(1-P$1+H2507)^($A2508-$A2507)*(2-E2508/E2507)</f>
        <v>31.291415136048091</v>
      </c>
    </row>
    <row r="2509" spans="1:16" x14ac:dyDescent="0.25">
      <c r="A2509" s="1">
        <v>41704</v>
      </c>
      <c r="B2509" s="9">
        <v>14.21</v>
      </c>
      <c r="C2509" s="9">
        <v>15.83</v>
      </c>
      <c r="D2509">
        <v>1118.7837999999999</v>
      </c>
      <c r="E2509">
        <v>997.67219999999998</v>
      </c>
      <c r="F2509">
        <v>36467.730000000003</v>
      </c>
      <c r="G2509">
        <v>32523</v>
      </c>
      <c r="H2509">
        <f>(1/(1-91/360*VLOOKUP($A2509,Tbills!$B$4:$C$974,2,1)/100))^((1)/91)-1</f>
        <v>1.3889898424768177E-6</v>
      </c>
      <c r="I2509">
        <f>I2508*(1-IF($A2509&lt;=I2504,I$1,I$1+IF(AND(WEEKDAY($A2509)&lt;&gt;1,WEEKDAY($A2509)&lt;&gt;7),J$1,0)))^($A2509-$A2508)*(1-0.5*(E2509/E2508-1))</f>
        <v>35.673573935903747</v>
      </c>
      <c r="K2509">
        <f>ROW()</f>
        <v>2509</v>
      </c>
      <c r="L2509">
        <f>B2509/C2509</f>
        <v>0.89766266582438414</v>
      </c>
      <c r="M2509">
        <f t="shared" si="39"/>
        <v>30.943719957025642</v>
      </c>
      <c r="O2509">
        <v>30.851749999999999</v>
      </c>
      <c r="P2509">
        <f>P2508*(1-P$1+H2508)^($A2509-$A2508)*(2-E2509/E2508)</f>
        <v>31.434569121965225</v>
      </c>
    </row>
    <row r="2510" spans="1:16" x14ac:dyDescent="0.25">
      <c r="A2510" s="1">
        <v>41705</v>
      </c>
      <c r="B2510" s="9">
        <v>14.11</v>
      </c>
      <c r="C2510" s="9">
        <v>15.87</v>
      </c>
      <c r="D2510">
        <v>1144.6521</v>
      </c>
      <c r="E2510">
        <v>1020.7388</v>
      </c>
      <c r="F2510">
        <v>36744.11</v>
      </c>
      <c r="G2510">
        <v>32769.440000000002</v>
      </c>
      <c r="H2510">
        <f>(1/(1-91/360*VLOOKUP($A2510,Tbills!$B$4:$C$974,2,1)/100))^((1)/91)-1</f>
        <v>1.3889898424768177E-6</v>
      </c>
      <c r="I2510">
        <f>I2509*(1-IF($A2510&lt;=I2505,I$1,I$1+IF(AND(WEEKDAY($A2510)&lt;&gt;1,WEEKDAY($A2510)&lt;&gt;7),J$1,0)))^($A2510-$A2509)*(1-0.5*(E2510/E2509-1))</f>
        <v>35.260262178135157</v>
      </c>
      <c r="K2510">
        <f>ROW()</f>
        <v>2510</v>
      </c>
      <c r="L2510">
        <f>B2510/C2510</f>
        <v>0.88909892879647134</v>
      </c>
      <c r="M2510">
        <f t="shared" si="39"/>
        <v>30.226880271264033</v>
      </c>
      <c r="O2510">
        <v>30.13785</v>
      </c>
      <c r="P2510">
        <f>P2509*(1-P$1+H2509)^($A2510-$A2509)*(2-E2510/E2509)</f>
        <v>30.706695575647501</v>
      </c>
    </row>
    <row r="2511" spans="1:16" x14ac:dyDescent="0.25">
      <c r="A2511" s="1">
        <v>41708</v>
      </c>
      <c r="B2511" s="9">
        <v>14.2</v>
      </c>
      <c r="C2511" s="9">
        <v>15.97</v>
      </c>
      <c r="D2511">
        <v>1142.5517</v>
      </c>
      <c r="E2511">
        <v>1018.8615</v>
      </c>
      <c r="F2511">
        <v>36731.550000000003</v>
      </c>
      <c r="G2511">
        <v>32758.11</v>
      </c>
      <c r="H2511">
        <f>(1/(1-91/360*VLOOKUP($A2511,Tbills!$B$4:$C$974,2,1)/100))^((1)/91)-1</f>
        <v>1.3889898424768177E-6</v>
      </c>
      <c r="I2511">
        <f>I2510*(1-IF($A2511&lt;=I2506,I$1,I$1+IF(AND(WEEKDAY($A2511)&lt;&gt;1,WEEKDAY($A2511)&lt;&gt;7),J$1,0)))^($A2511-$A2510)*(1-0.5*(E2511/E2510-1))</f>
        <v>35.289931117365462</v>
      </c>
      <c r="K2511">
        <f>ROW()</f>
        <v>2511</v>
      </c>
      <c r="L2511">
        <f>B2511/C2511</f>
        <v>0.88916718847839693</v>
      </c>
      <c r="M2511">
        <f t="shared" si="39"/>
        <v>30.278241229522035</v>
      </c>
      <c r="O2511">
        <v>30.190149999999999</v>
      </c>
      <c r="P2511">
        <f>P2510*(1-P$1+H2510)^($A2511-$A2510)*(2-E2511/E2510)</f>
        <v>30.759884901079172</v>
      </c>
    </row>
    <row r="2512" spans="1:16" x14ac:dyDescent="0.25">
      <c r="A2512" s="1">
        <v>41709</v>
      </c>
      <c r="B2512" s="9">
        <v>14.8</v>
      </c>
      <c r="C2512" s="9">
        <v>16.350000000000001</v>
      </c>
      <c r="D2512">
        <v>1158.0241000000001</v>
      </c>
      <c r="E2512">
        <v>1032.6575</v>
      </c>
      <c r="F2512">
        <v>37067.120000000003</v>
      </c>
      <c r="G2512">
        <v>33057.339999999997</v>
      </c>
      <c r="H2512">
        <f>(1/(1-91/360*VLOOKUP($A2512,Tbills!$B$4:$C$974,2,1)/100))^((1)/91)-1</f>
        <v>1.3889898424768177E-6</v>
      </c>
      <c r="I2512">
        <f>I2511*(1-IF($A2512&lt;=I2507,I$1,I$1+IF(AND(WEEKDAY($A2512)&lt;&gt;1,WEEKDAY($A2512)&lt;&gt;7),J$1,0)))^($A2512-$A2511)*(1-0.5*(E2512/E2511-1))</f>
        <v>35.050095341414256</v>
      </c>
      <c r="K2512">
        <f>ROW()</f>
        <v>2512</v>
      </c>
      <c r="L2512">
        <f>B2512/C2512</f>
        <v>0.90519877675840976</v>
      </c>
      <c r="M2512">
        <f t="shared" si="39"/>
        <v>29.86686443402661</v>
      </c>
      <c r="O2512">
        <v>29.779150000000001</v>
      </c>
      <c r="P2512">
        <f>P2511*(1-P$1+H2511)^($A2512-$A2511)*(2-E2512/E2511)</f>
        <v>30.342297340976874</v>
      </c>
    </row>
    <row r="2513" spans="1:16" x14ac:dyDescent="0.25">
      <c r="A2513" s="1">
        <v>41710</v>
      </c>
      <c r="B2513" s="9">
        <v>14.47</v>
      </c>
      <c r="C2513" s="9">
        <v>16.079999999999998</v>
      </c>
      <c r="D2513">
        <v>1145.6333</v>
      </c>
      <c r="E2513">
        <v>1021.6067</v>
      </c>
      <c r="F2513">
        <v>37059.93</v>
      </c>
      <c r="G2513">
        <v>33050.879999999997</v>
      </c>
      <c r="H2513">
        <f>(1/(1-91/360*VLOOKUP($A2513,Tbills!$B$4:$C$974,2,1)/100))^((1)/91)-1</f>
        <v>1.3889898424768177E-6</v>
      </c>
      <c r="I2513">
        <f>I2512*(1-IF($A2513&lt;=I2508,I$1,I$1+IF(AND(WEEKDAY($A2513)&lt;&gt;1,WEEKDAY($A2513)&lt;&gt;7),J$1,0)))^($A2513-$A2512)*(1-0.5*(E2513/E2512-1))</f>
        <v>35.236719368457507</v>
      </c>
      <c r="K2513">
        <f>ROW()</f>
        <v>2513</v>
      </c>
      <c r="L2513">
        <f>B2513/C2513</f>
        <v>0.89987562189054737</v>
      </c>
      <c r="M2513">
        <f t="shared" si="39"/>
        <v>30.185073409611306</v>
      </c>
      <c r="O2513">
        <v>30.096599999999999</v>
      </c>
      <c r="P2513">
        <f>P2512*(1-P$1+H2512)^($A2513-$A2512)*(2-E2513/E2512)</f>
        <v>30.665908359853784</v>
      </c>
    </row>
    <row r="2514" spans="1:16" x14ac:dyDescent="0.25">
      <c r="A2514" s="1">
        <v>41711</v>
      </c>
      <c r="B2514" s="9">
        <v>16.22</v>
      </c>
      <c r="C2514" s="9">
        <v>17.13</v>
      </c>
      <c r="D2514">
        <v>1200.0438999999999</v>
      </c>
      <c r="E2514">
        <v>1070.1253999999999</v>
      </c>
      <c r="F2514">
        <v>37494.21</v>
      </c>
      <c r="G2514">
        <v>33438.14</v>
      </c>
      <c r="H2514">
        <f>(1/(1-91/360*VLOOKUP($A2514,Tbills!$B$4:$C$974,2,1)/100))^((1)/91)-1</f>
        <v>1.3889898424768177E-6</v>
      </c>
      <c r="I2514">
        <f>I2513*(1-IF($A2514&lt;=I2509,I$1,I$1+IF(AND(WEEKDAY($A2514)&lt;&gt;1,WEEKDAY($A2514)&lt;&gt;7),J$1,0)))^($A2514-$A2513)*(1-0.5*(E2514/E2513-1))</f>
        <v>34.399083323876233</v>
      </c>
      <c r="K2514">
        <f>ROW()</f>
        <v>2514</v>
      </c>
      <c r="L2514">
        <f>B2514/C2514</f>
        <v>0.94687682428488029</v>
      </c>
      <c r="M2514">
        <f t="shared" si="39"/>
        <v>28.750168405244935</v>
      </c>
      <c r="O2514">
        <v>28.671849999999999</v>
      </c>
      <c r="P2514">
        <f>P2513*(1-P$1+H2513)^($A2514-$A2513)*(2-E2514/E2513)</f>
        <v>29.208466612408142</v>
      </c>
    </row>
    <row r="2515" spans="1:16" x14ac:dyDescent="0.25">
      <c r="A2515" s="1">
        <v>41712</v>
      </c>
      <c r="B2515" s="9">
        <v>17.82</v>
      </c>
      <c r="C2515" s="9">
        <v>17.93</v>
      </c>
      <c r="D2515">
        <v>1240.7573</v>
      </c>
      <c r="E2515">
        <v>1106.4295999999999</v>
      </c>
      <c r="F2515">
        <v>37738.269999999997</v>
      </c>
      <c r="G2515">
        <v>33655.75</v>
      </c>
      <c r="H2515">
        <f>(1/(1-91/360*VLOOKUP($A2515,Tbills!$B$4:$C$974,2,1)/100))^((1)/91)-1</f>
        <v>1.3889898424768177E-6</v>
      </c>
      <c r="I2515">
        <f>I2514*(1-IF($A2515&lt;=I2510,I$1,I$1+IF(AND(WEEKDAY($A2515)&lt;&gt;1,WEEKDAY($A2515)&lt;&gt;7),J$1,0)))^($A2515-$A2514)*(1-0.5*(E2515/E2514-1))</f>
        <v>33.814705594244771</v>
      </c>
      <c r="K2515">
        <f>ROW()</f>
        <v>2515</v>
      </c>
      <c r="L2515">
        <f>B2515/C2515</f>
        <v>0.99386503067484666</v>
      </c>
      <c r="M2515">
        <f t="shared" si="39"/>
        <v>27.773520060107899</v>
      </c>
      <c r="O2515">
        <v>27.698499999999999</v>
      </c>
      <c r="P2515">
        <f>P2514*(1-P$1+H2514)^($A2515-$A2514)*(2-E2515/E2514)</f>
        <v>28.21655956877802</v>
      </c>
    </row>
    <row r="2516" spans="1:16" x14ac:dyDescent="0.25">
      <c r="A2516" s="1">
        <v>41715</v>
      </c>
      <c r="B2516" s="9">
        <v>15.64</v>
      </c>
      <c r="C2516" s="9">
        <v>16.690000000000001</v>
      </c>
      <c r="D2516">
        <v>1169.6714999999999</v>
      </c>
      <c r="E2516">
        <v>1043.0351000000001</v>
      </c>
      <c r="F2516">
        <v>36600.81</v>
      </c>
      <c r="G2516">
        <v>32641.200000000001</v>
      </c>
      <c r="H2516">
        <f>(1/(1-91/360*VLOOKUP($A2516,Tbills!$B$4:$C$974,2,1)/100))^((1)/91)-1</f>
        <v>1.3889898424768177E-6</v>
      </c>
      <c r="I2516">
        <f>I2515*(1-IF($A2516&lt;=I2511,I$1,I$1+IF(AND(WEEKDAY($A2516)&lt;&gt;1,WEEKDAY($A2516)&lt;&gt;7),J$1,0)))^($A2516-$A2515)*(1-0.5*(E2516/E2515-1))</f>
        <v>34.780721171579046</v>
      </c>
      <c r="K2516">
        <f>ROW()</f>
        <v>2516</v>
      </c>
      <c r="L2516">
        <f>B2516/C2516</f>
        <v>0.93708807669263028</v>
      </c>
      <c r="M2516">
        <f t="shared" si="39"/>
        <v>29.360741616415954</v>
      </c>
      <c r="O2516">
        <v>29.2896</v>
      </c>
      <c r="P2516">
        <f>P2515*(1-P$1+H2515)^($A2516-$A2515)*(2-E2516/E2515)</f>
        <v>29.830082723754987</v>
      </c>
    </row>
    <row r="2517" spans="1:16" x14ac:dyDescent="0.25">
      <c r="A2517" s="1">
        <v>41716</v>
      </c>
      <c r="B2517" s="9">
        <v>14.52</v>
      </c>
      <c r="C2517" s="9">
        <v>16.149999999999999</v>
      </c>
      <c r="D2517">
        <v>1129.8390999999999</v>
      </c>
      <c r="E2517">
        <v>1007.5137999999999</v>
      </c>
      <c r="F2517">
        <v>36258.160000000003</v>
      </c>
      <c r="G2517">
        <v>32335.57</v>
      </c>
      <c r="H2517">
        <f>(1/(1-91/360*VLOOKUP($A2517,Tbills!$B$4:$C$974,2,1)/100))^((1)/91)-1</f>
        <v>1.3889898424768177E-6</v>
      </c>
      <c r="I2517">
        <f>I2516*(1-IF($A2517&lt;=I2512,I$1,I$1+IF(AND(WEEKDAY($A2517)&lt;&gt;1,WEEKDAY($A2517)&lt;&gt;7),J$1,0)))^($A2517-$A2516)*(1-0.5*(E2517/E2516-1))</f>
        <v>35.372041567581306</v>
      </c>
      <c r="K2517">
        <f>ROW()</f>
        <v>2517</v>
      </c>
      <c r="L2517">
        <f>B2517/C2517</f>
        <v>0.89907120743034064</v>
      </c>
      <c r="M2517">
        <f t="shared" si="39"/>
        <v>30.359228436043932</v>
      </c>
      <c r="O2517">
        <v>30.27985</v>
      </c>
      <c r="P2517">
        <f>P2516*(1-P$1+H2516)^($A2517-$A2516)*(2-E2517/E2516)</f>
        <v>30.84486931143983</v>
      </c>
    </row>
    <row r="2518" spans="1:16" x14ac:dyDescent="0.25">
      <c r="A2518" s="1">
        <v>41717</v>
      </c>
      <c r="B2518" s="9">
        <v>15.12</v>
      </c>
      <c r="C2518" s="9">
        <v>16.38</v>
      </c>
      <c r="D2518">
        <v>1158.2372</v>
      </c>
      <c r="E2518">
        <v>1032.8359</v>
      </c>
      <c r="F2518">
        <v>36393.54</v>
      </c>
      <c r="G2518">
        <v>32456.26</v>
      </c>
      <c r="H2518">
        <f>(1/(1-91/360*VLOOKUP($A2518,Tbills!$B$4:$C$974,2,1)/100))^((1)/91)-1</f>
        <v>1.3889898424768177E-6</v>
      </c>
      <c r="I2518">
        <f>I2517*(1-IF($A2518&lt;=I2513,I$1,I$1+IF(AND(WEEKDAY($A2518)&lt;&gt;1,WEEKDAY($A2518)&lt;&gt;7),J$1,0)))^($A2518-$A2517)*(1-0.5*(E2518/E2517-1))</f>
        <v>34.926625246443507</v>
      </c>
      <c r="K2518">
        <f>ROW()</f>
        <v>2518</v>
      </c>
      <c r="L2518">
        <f>B2518/C2518</f>
        <v>0.92307692307692313</v>
      </c>
      <c r="M2518">
        <f t="shared" si="39"/>
        <v>29.594823790611169</v>
      </c>
      <c r="O2518">
        <v>29.514849999999999</v>
      </c>
      <c r="P2518">
        <f>P2517*(1-P$1+H2517)^($A2518-$A2517)*(2-E2518/E2517)</f>
        <v>30.068566985656251</v>
      </c>
    </row>
    <row r="2519" spans="1:16" x14ac:dyDescent="0.25">
      <c r="A2519" s="1">
        <v>41718</v>
      </c>
      <c r="B2519" s="9">
        <v>14.52</v>
      </c>
      <c r="C2519" s="9">
        <v>15.86</v>
      </c>
      <c r="D2519">
        <v>1139.8514</v>
      </c>
      <c r="E2519">
        <v>1016.4392</v>
      </c>
      <c r="F2519">
        <v>36088.949999999997</v>
      </c>
      <c r="G2519">
        <v>32184.58</v>
      </c>
      <c r="H2519">
        <f>(1/(1-91/360*VLOOKUP($A2519,Tbills!$B$4:$C$974,2,1)/100))^((1)/91)-1</f>
        <v>1.3889898424768177E-6</v>
      </c>
      <c r="I2519">
        <f>I2518*(1-IF($A2519&lt;=I2514,I$1,I$1+IF(AND(WEEKDAY($A2519)&lt;&gt;1,WEEKDAY($A2519)&lt;&gt;7),J$1,0)))^($A2519-$A2518)*(1-0.5*(E2519/E2518-1))</f>
        <v>35.202946341390764</v>
      </c>
      <c r="K2519">
        <f>ROW()</f>
        <v>2519</v>
      </c>
      <c r="L2519">
        <f>B2519/C2519</f>
        <v>0.91551071878940737</v>
      </c>
      <c r="M2519">
        <f t="shared" si="39"/>
        <v>30.063253670437529</v>
      </c>
      <c r="O2519">
        <v>29.98875</v>
      </c>
      <c r="P2519">
        <f>P2518*(1-P$1+H2518)^($A2519-$A2518)*(2-E2519/E2518)</f>
        <v>30.544830654971587</v>
      </c>
    </row>
    <row r="2520" spans="1:16" x14ac:dyDescent="0.25">
      <c r="A2520" s="1">
        <v>41719</v>
      </c>
      <c r="B2520" s="9">
        <v>15</v>
      </c>
      <c r="C2520" s="9">
        <v>16.18</v>
      </c>
      <c r="D2520">
        <v>1157.8723</v>
      </c>
      <c r="E2520">
        <v>1032.5075999999999</v>
      </c>
      <c r="F2520">
        <v>36352.67</v>
      </c>
      <c r="G2520">
        <v>32419.73</v>
      </c>
      <c r="H2520">
        <f>(1/(1-91/360*VLOOKUP($A2520,Tbills!$B$4:$C$974,2,1)/100))^((1)/91)-1</f>
        <v>1.3889898424768177E-6</v>
      </c>
      <c r="I2520">
        <f>I2519*(1-IF($A2520&lt;=I2515,I$1,I$1+IF(AND(WEEKDAY($A2520)&lt;&gt;1,WEEKDAY($A2520)&lt;&gt;7),J$1,0)))^($A2520-$A2519)*(1-0.5*(E2520/E2519-1))</f>
        <v>34.92378409187171</v>
      </c>
      <c r="K2520">
        <f>ROW()</f>
        <v>2520</v>
      </c>
      <c r="L2520">
        <f>B2520/C2520</f>
        <v>0.92707045735475901</v>
      </c>
      <c r="M2520">
        <f t="shared" si="39"/>
        <v>29.586620035282664</v>
      </c>
      <c r="O2520">
        <v>29.513500000000001</v>
      </c>
      <c r="P2520">
        <f>P2519*(1-P$1+H2519)^($A2520-$A2519)*(2-E2520/E2519)</f>
        <v>30.060891946267024</v>
      </c>
    </row>
    <row r="2521" spans="1:16" x14ac:dyDescent="0.25">
      <c r="A2521" s="1">
        <v>41722</v>
      </c>
      <c r="B2521" s="9">
        <v>15.09</v>
      </c>
      <c r="C2521" s="9">
        <v>16.100000000000001</v>
      </c>
      <c r="D2521">
        <v>1154.9636</v>
      </c>
      <c r="E2521">
        <v>1029.9095</v>
      </c>
      <c r="F2521">
        <v>36352.82</v>
      </c>
      <c r="G2521">
        <v>32419.73</v>
      </c>
      <c r="H2521">
        <f>(1/(1-91/360*VLOOKUP($A2521,Tbills!$B$4:$C$974,2,1)/100))^((1)/91)-1</f>
        <v>1.3889898424768177E-6</v>
      </c>
      <c r="I2521">
        <f>I2520*(1-IF($A2521&lt;=I2516,I$1,I$1+IF(AND(WEEKDAY($A2521)&lt;&gt;1,WEEKDAY($A2521)&lt;&gt;7),J$1,0)))^($A2521-$A2520)*(1-0.5*(E2521/E2520-1))</f>
        <v>34.964993184445319</v>
      </c>
      <c r="K2521">
        <f>ROW()</f>
        <v>2521</v>
      </c>
      <c r="L2521">
        <f>B2521/C2521</f>
        <v>0.93726708074534149</v>
      </c>
      <c r="M2521">
        <f t="shared" si="39"/>
        <v>29.65692464924858</v>
      </c>
      <c r="O2521">
        <v>29.58475</v>
      </c>
      <c r="P2521">
        <f>P2520*(1-P$1+H2520)^($A2521-$A2520)*(2-E2521/E2520)</f>
        <v>30.133315977231657</v>
      </c>
    </row>
    <row r="2522" spans="1:16" x14ac:dyDescent="0.25">
      <c r="A2522" s="1">
        <v>41723</v>
      </c>
      <c r="B2522" s="9">
        <v>14.02</v>
      </c>
      <c r="C2522" s="9">
        <v>15.53</v>
      </c>
      <c r="D2522">
        <v>1137.8521000000001</v>
      </c>
      <c r="E2522">
        <v>1014.6493</v>
      </c>
      <c r="F2522">
        <v>36429.25</v>
      </c>
      <c r="G2522">
        <v>32487.84</v>
      </c>
      <c r="H2522">
        <f>(1/(1-91/360*VLOOKUP($A2522,Tbills!$B$4:$C$974,2,1)/100))^((1)/91)-1</f>
        <v>1.3889898424768177E-6</v>
      </c>
      <c r="I2522">
        <f>I2521*(1-IF($A2522&lt;=I2517,I$1,I$1+IF(AND(WEEKDAY($A2522)&lt;&gt;1,WEEKDAY($A2522)&lt;&gt;7),J$1,0)))^($A2522-$A2521)*(1-0.5*(E2522/E2521-1))</f>
        <v>35.223115071756418</v>
      </c>
      <c r="K2522">
        <f>ROW()</f>
        <v>2522</v>
      </c>
      <c r="L2522">
        <f>B2522/C2522</f>
        <v>0.90276883451384415</v>
      </c>
      <c r="M2522">
        <f t="shared" si="39"/>
        <v>30.094950444760698</v>
      </c>
      <c r="O2522">
        <v>30.021899999999999</v>
      </c>
      <c r="P2522">
        <f>P2521*(1-P$1+H2521)^($A2522-$A2521)*(2-E2522/E2521)</f>
        <v>30.578713666525392</v>
      </c>
    </row>
    <row r="2523" spans="1:16" x14ac:dyDescent="0.25">
      <c r="A2523" s="1">
        <v>41724</v>
      </c>
      <c r="B2523" s="9">
        <v>14.93</v>
      </c>
      <c r="C2523" s="9">
        <v>16.079999999999998</v>
      </c>
      <c r="D2523">
        <v>1163.9935</v>
      </c>
      <c r="E2523">
        <v>1037.9588000000001</v>
      </c>
      <c r="F2523">
        <v>36809.230000000003</v>
      </c>
      <c r="G2523">
        <v>32826.660000000003</v>
      </c>
      <c r="H2523">
        <f>(1/(1-91/360*VLOOKUP($A2523,Tbills!$B$4:$C$974,2,1)/100))^((1)/91)-1</f>
        <v>1.3889898424768177E-6</v>
      </c>
      <c r="I2523">
        <f>I2522*(1-IF($A2523&lt;=I2518,I$1,I$1+IF(AND(WEEKDAY($A2523)&lt;&gt;1,WEEKDAY($A2523)&lt;&gt;7),J$1,0)))^($A2523-$A2522)*(1-0.5*(E2523/E2522-1))</f>
        <v>34.817619190871341</v>
      </c>
      <c r="K2523">
        <f>ROW()</f>
        <v>2523</v>
      </c>
      <c r="L2523">
        <f>B2523/C2523</f>
        <v>0.92848258706467668</v>
      </c>
      <c r="M2523">
        <f t="shared" si="39"/>
        <v>29.402210804410331</v>
      </c>
      <c r="O2523">
        <v>29.331</v>
      </c>
      <c r="P2523">
        <f>P2522*(1-P$1+H2522)^($A2523-$A2522)*(2-E2523/E2522)</f>
        <v>29.875166520328673</v>
      </c>
    </row>
    <row r="2524" spans="1:16" x14ac:dyDescent="0.25">
      <c r="A2524" s="1">
        <v>41725</v>
      </c>
      <c r="B2524" s="9">
        <v>14.62</v>
      </c>
      <c r="C2524" s="9">
        <v>15.87</v>
      </c>
      <c r="D2524">
        <v>1143.6998000000001</v>
      </c>
      <c r="E2524">
        <v>1019.8611</v>
      </c>
      <c r="F2524">
        <v>36593.49</v>
      </c>
      <c r="G2524">
        <v>32634.22</v>
      </c>
      <c r="H2524">
        <f>(1/(1-91/360*VLOOKUP($A2524,Tbills!$B$4:$C$974,2,1)/100))^((1)/91)-1</f>
        <v>1.3889898424768177E-6</v>
      </c>
      <c r="I2524">
        <f>I2523*(1-IF($A2524&lt;=I2519,I$1,I$1+IF(AND(WEEKDAY($A2524)&lt;&gt;1,WEEKDAY($A2524)&lt;&gt;7),J$1,0)))^($A2524-$A2523)*(1-0.5*(E2524/E2523-1))</f>
        <v>35.12024257294793</v>
      </c>
      <c r="K2524">
        <f>ROW()</f>
        <v>2524</v>
      </c>
      <c r="L2524">
        <f>B2524/C2524</f>
        <v>0.92123503465658474</v>
      </c>
      <c r="M2524">
        <f t="shared" si="39"/>
        <v>29.913470218228394</v>
      </c>
      <c r="O2524">
        <v>29.841000000000001</v>
      </c>
      <c r="P2524">
        <f>P2523*(1-P$1+H2523)^($A2524-$A2523)*(2-E2524/E2523)</f>
        <v>30.394983598622048</v>
      </c>
    </row>
    <row r="2525" spans="1:16" x14ac:dyDescent="0.25">
      <c r="A2525" s="1">
        <v>41726</v>
      </c>
      <c r="B2525" s="9">
        <v>14.41</v>
      </c>
      <c r="C2525" s="9">
        <v>15.46</v>
      </c>
      <c r="D2525">
        <v>1132.9775999999999</v>
      </c>
      <c r="E2525">
        <v>1010.2985</v>
      </c>
      <c r="F2525">
        <v>36368.199999999997</v>
      </c>
      <c r="G2525">
        <v>32433.26</v>
      </c>
      <c r="H2525">
        <f>(1/(1-91/360*VLOOKUP($A2525,Tbills!$B$4:$C$974,2,1)/100))^((1)/91)-1</f>
        <v>1.3889898424768177E-6</v>
      </c>
      <c r="I2525">
        <f>I2524*(1-IF($A2525&lt;=I2520,I$1,I$1+IF(AND(WEEKDAY($A2525)&lt;&gt;1,WEEKDAY($A2525)&lt;&gt;7),J$1,0)))^($A2525-$A2524)*(1-0.5*(E2525/E2524-1))</f>
        <v>35.283974479159596</v>
      </c>
      <c r="K2525">
        <f>ROW()</f>
        <v>2525</v>
      </c>
      <c r="L2525">
        <f>B2525/C2525</f>
        <v>0.93208279430789132</v>
      </c>
      <c r="M2525">
        <f t="shared" si="39"/>
        <v>30.192543835414114</v>
      </c>
      <c r="O2525">
        <v>30.119499999999999</v>
      </c>
      <c r="P2525">
        <f>P2524*(1-P$1+H2524)^($A2525-$A2524)*(2-E2525/E2524)</f>
        <v>30.678886234592827</v>
      </c>
    </row>
    <row r="2526" spans="1:16" x14ac:dyDescent="0.25">
      <c r="A2526" s="1">
        <v>41729</v>
      </c>
      <c r="B2526" s="9">
        <v>13.88</v>
      </c>
      <c r="C2526" s="9">
        <v>15.08</v>
      </c>
      <c r="D2526">
        <v>1102.4025999999999</v>
      </c>
      <c r="E2526">
        <v>983.03</v>
      </c>
      <c r="F2526">
        <v>35731.760000000002</v>
      </c>
      <c r="G2526">
        <v>31865.55</v>
      </c>
      <c r="H2526">
        <f>(1/(1-91/360*VLOOKUP($A2526,Tbills!$B$4:$C$974,2,1)/100))^((1)/91)-1</f>
        <v>1.2500718804542288E-6</v>
      </c>
      <c r="I2526">
        <f>I2525*(1-IF($A2526&lt;=I2521,I$1,I$1+IF(AND(WEEKDAY($A2526)&lt;&gt;1,WEEKDAY($A2526)&lt;&gt;7),J$1,0)))^($A2526-$A2525)*(1-0.5*(E2526/E2525-1))</f>
        <v>35.757349047644368</v>
      </c>
      <c r="K2526">
        <f>ROW()</f>
        <v>2526</v>
      </c>
      <c r="L2526">
        <f>B2526/C2526</f>
        <v>0.92042440318302388</v>
      </c>
      <c r="M2526">
        <f t="shared" si="39"/>
        <v>31.003124488482641</v>
      </c>
      <c r="O2526">
        <v>30.929099999999998</v>
      </c>
      <c r="P2526">
        <f>P2525*(1-P$1+H2525)^($A2526-$A2525)*(2-E2526/E2525)</f>
        <v>31.503561311822274</v>
      </c>
    </row>
    <row r="2527" spans="1:16" x14ac:dyDescent="0.25">
      <c r="A2527" s="1">
        <v>41730</v>
      </c>
      <c r="B2527" s="9">
        <v>13.1</v>
      </c>
      <c r="C2527" s="9">
        <v>14.4</v>
      </c>
      <c r="D2527">
        <v>1064.6005</v>
      </c>
      <c r="E2527">
        <v>949.32010000000002</v>
      </c>
      <c r="F2527">
        <v>35168.67</v>
      </c>
      <c r="G2527">
        <v>31363.34</v>
      </c>
      <c r="H2527">
        <f>(1/(1-91/360*VLOOKUP($A2527,Tbills!$B$4:$C$974,2,1)/100))^((1)/91)-1</f>
        <v>1.2500718804542288E-6</v>
      </c>
      <c r="I2527">
        <f>I2526*(1-IF($A2527&lt;=I2522,I$1,I$1+IF(AND(WEEKDAY($A2527)&lt;&gt;1,WEEKDAY($A2527)&lt;&gt;7),J$1,0)))^($A2527-$A2526)*(1-0.5*(E2527/E2526-1))</f>
        <v>36.369494929942597</v>
      </c>
      <c r="K2527">
        <f>ROW()</f>
        <v>2527</v>
      </c>
      <c r="L2527">
        <f>B2527/C2527</f>
        <v>0.90972222222222221</v>
      </c>
      <c r="M2527">
        <f t="shared" si="39"/>
        <v>32.064784939286632</v>
      </c>
      <c r="O2527">
        <v>31.987400000000001</v>
      </c>
      <c r="P2527">
        <f>P2526*(1-P$1+H2526)^($A2527-$A2526)*(2-E2527/E2526)</f>
        <v>32.582711731320735</v>
      </c>
    </row>
    <row r="2528" spans="1:16" x14ac:dyDescent="0.25">
      <c r="A2528" s="1">
        <v>41731</v>
      </c>
      <c r="B2528" s="9">
        <v>13.09</v>
      </c>
      <c r="C2528" s="9">
        <v>14.45</v>
      </c>
      <c r="D2528">
        <v>1071.7003</v>
      </c>
      <c r="E2528">
        <v>955.6499</v>
      </c>
      <c r="F2528">
        <v>35336.81</v>
      </c>
      <c r="G2528">
        <v>31513.25</v>
      </c>
      <c r="H2528">
        <f>(1/(1-91/360*VLOOKUP($A2528,Tbills!$B$4:$C$974,2,1)/100))^((1)/91)-1</f>
        <v>1.2500718804542288E-6</v>
      </c>
      <c r="I2528">
        <f>I2527*(1-IF($A2528&lt;=I2523,I$1,I$1+IF(AND(WEEKDAY($A2528)&lt;&gt;1,WEEKDAY($A2528)&lt;&gt;7),J$1,0)))^($A2528-$A2527)*(1-0.5*(E2528/E2527-1))</f>
        <v>36.247300689947579</v>
      </c>
      <c r="K2528">
        <f>ROW()</f>
        <v>2528</v>
      </c>
      <c r="L2528">
        <f>B2528/C2528</f>
        <v>0.90588235294117647</v>
      </c>
      <c r="M2528">
        <f t="shared" si="39"/>
        <v>31.849502481718616</v>
      </c>
      <c r="O2528">
        <v>31.773250000000001</v>
      </c>
      <c r="P2528">
        <f>P2527*(1-P$1+H2527)^($A2528-$A2527)*(2-E2528/E2527)</f>
        <v>32.364302734355249</v>
      </c>
    </row>
    <row r="2529" spans="1:16" x14ac:dyDescent="0.25">
      <c r="A2529" s="1">
        <v>41732</v>
      </c>
      <c r="B2529" s="9">
        <v>13.37</v>
      </c>
      <c r="C2529" s="9">
        <v>14.5</v>
      </c>
      <c r="D2529">
        <v>1061.0857000000001</v>
      </c>
      <c r="E2529">
        <v>946.18359999999996</v>
      </c>
      <c r="F2529">
        <v>34963.870000000003</v>
      </c>
      <c r="G2529">
        <v>31180.62</v>
      </c>
      <c r="H2529">
        <f>(1/(1-91/360*VLOOKUP($A2529,Tbills!$B$4:$C$974,2,1)/100))^((1)/91)-1</f>
        <v>1.2500718804542288E-6</v>
      </c>
      <c r="I2529">
        <f>I2528*(1-IF($A2529&lt;=I2524,I$1,I$1+IF(AND(WEEKDAY($A2529)&lt;&gt;1,WEEKDAY($A2529)&lt;&gt;7),J$1,0)))^($A2529-$A2528)*(1-0.5*(E2529/E2528-1))</f>
        <v>36.425878497472695</v>
      </c>
      <c r="K2529">
        <f>ROW()</f>
        <v>2529</v>
      </c>
      <c r="L2529">
        <f>B2529/C2529</f>
        <v>0.92206896551724138</v>
      </c>
      <c r="M2529">
        <f t="shared" si="39"/>
        <v>32.163493296281544</v>
      </c>
      <c r="O2529">
        <v>32.086599999999997</v>
      </c>
      <c r="P2529">
        <f>P2528*(1-P$1+H2528)^($A2529-$A2528)*(2-E2529/E2528)</f>
        <v>32.683723022753028</v>
      </c>
    </row>
    <row r="2530" spans="1:16" x14ac:dyDescent="0.25">
      <c r="A2530" s="1">
        <v>41733</v>
      </c>
      <c r="B2530" s="9">
        <v>13.96</v>
      </c>
      <c r="C2530" s="9">
        <v>14.96</v>
      </c>
      <c r="D2530">
        <v>1087.127</v>
      </c>
      <c r="E2530">
        <v>969.40369999999996</v>
      </c>
      <c r="F2530">
        <v>35239.730000000003</v>
      </c>
      <c r="G2530">
        <v>31426.59</v>
      </c>
      <c r="H2530">
        <f>(1/(1-91/360*VLOOKUP($A2530,Tbills!$B$4:$C$974,2,1)/100))^((1)/91)-1</f>
        <v>1.2500718804542288E-6</v>
      </c>
      <c r="I2530">
        <f>I2529*(1-IF($A2530&lt;=I2525,I$1,I$1+IF(AND(WEEKDAY($A2530)&lt;&gt;1,WEEKDAY($A2530)&lt;&gt;7),J$1,0)))^($A2530-$A2529)*(1-0.5*(E2530/E2529-1))</f>
        <v>35.977982008300472</v>
      </c>
      <c r="K2530">
        <f>ROW()</f>
        <v>2530</v>
      </c>
      <c r="L2530">
        <f>B2530/C2530</f>
        <v>0.9331550802139037</v>
      </c>
      <c r="M2530">
        <f t="shared" si="39"/>
        <v>31.372714261698665</v>
      </c>
      <c r="O2530">
        <v>31.297699999999999</v>
      </c>
      <c r="P2530">
        <f>P2529*(1-P$1+H2529)^($A2530-$A2529)*(2-E2530/E2529)</f>
        <v>31.88049906929162</v>
      </c>
    </row>
    <row r="2531" spans="1:16" x14ac:dyDescent="0.25">
      <c r="A2531" s="1">
        <v>41736</v>
      </c>
      <c r="B2531" s="9">
        <v>15.57</v>
      </c>
      <c r="C2531" s="9">
        <v>15.9</v>
      </c>
      <c r="D2531">
        <v>1114.104</v>
      </c>
      <c r="E2531">
        <v>993.45579999999995</v>
      </c>
      <c r="F2531">
        <v>35634.67</v>
      </c>
      <c r="G2531">
        <v>31778.68</v>
      </c>
      <c r="H2531">
        <f>(1/(1-91/360*VLOOKUP($A2531,Tbills!$B$4:$C$974,2,1)/100))^((1)/91)-1</f>
        <v>8.3332864653229421E-7</v>
      </c>
      <c r="I2531">
        <f>I2530*(1-IF($A2531&lt;=I2526,I$1,I$1+IF(AND(WEEKDAY($A2531)&lt;&gt;1,WEEKDAY($A2531)&lt;&gt;7),J$1,0)))^($A2531-$A2530)*(1-0.5*(E2531/E2530-1))</f>
        <v>35.528878663817181</v>
      </c>
      <c r="K2531">
        <f>ROW()</f>
        <v>2531</v>
      </c>
      <c r="L2531">
        <f>B2531/C2531</f>
        <v>0.97924528301886793</v>
      </c>
      <c r="M2531">
        <f t="shared" si="39"/>
        <v>30.590043949497673</v>
      </c>
      <c r="O2531">
        <v>30.5184</v>
      </c>
      <c r="P2531">
        <f>P2530*(1-P$1+H2530)^($A2531-$A2530)*(2-E2531/E2530)</f>
        <v>31.086171668068843</v>
      </c>
    </row>
    <row r="2532" spans="1:16" x14ac:dyDescent="0.25">
      <c r="A2532" s="1">
        <v>41737</v>
      </c>
      <c r="B2532" s="9">
        <v>14.89</v>
      </c>
      <c r="C2532" s="9">
        <v>15.53</v>
      </c>
      <c r="D2532">
        <v>1094.5328</v>
      </c>
      <c r="E2532">
        <v>976.00319999999999</v>
      </c>
      <c r="F2532">
        <v>35253.14</v>
      </c>
      <c r="G2532">
        <v>31438.41</v>
      </c>
      <c r="H2532">
        <f>(1/(1-91/360*VLOOKUP($A2532,Tbills!$B$4:$C$974,2,1)/100))^((1)/91)-1</f>
        <v>8.3332864653229421E-7</v>
      </c>
      <c r="I2532">
        <f>I2531*(1-IF($A2532&lt;=I2527,I$1,I$1+IF(AND(WEEKDAY($A2532)&lt;&gt;1,WEEKDAY($A2532)&lt;&gt;7),J$1,0)))^($A2532-$A2531)*(1-0.5*(E2532/E2531-1))</f>
        <v>35.840023771434559</v>
      </c>
      <c r="K2532">
        <f>ROW()</f>
        <v>2532</v>
      </c>
      <c r="L2532">
        <f>B2532/C2532</f>
        <v>0.95878943979394726</v>
      </c>
      <c r="M2532">
        <f t="shared" si="39"/>
        <v>31.125986784203413</v>
      </c>
      <c r="O2532">
        <v>31.051400000000001</v>
      </c>
      <c r="P2532">
        <f>P2531*(1-P$1+H2531)^($A2532-$A2531)*(2-E2532/E2531)</f>
        <v>31.631136429108462</v>
      </c>
    </row>
    <row r="2533" spans="1:16" x14ac:dyDescent="0.25">
      <c r="A2533" s="1">
        <v>41738</v>
      </c>
      <c r="B2533" s="9">
        <v>13.82</v>
      </c>
      <c r="C2533" s="9">
        <v>14.83</v>
      </c>
      <c r="D2533">
        <v>1067.6505</v>
      </c>
      <c r="E2533">
        <v>952.03120000000001</v>
      </c>
      <c r="F2533">
        <v>34949.19</v>
      </c>
      <c r="G2533">
        <v>31167.33</v>
      </c>
      <c r="H2533">
        <f>(1/(1-91/360*VLOOKUP($A2533,Tbills!$B$4:$C$974,2,1)/100))^((1)/91)-1</f>
        <v>8.3332864653229421E-7</v>
      </c>
      <c r="I2533">
        <f>I2532*(1-IF($A2533&lt;=I2528,I$1,I$1+IF(AND(WEEKDAY($A2533)&lt;&gt;1,WEEKDAY($A2533)&lt;&gt;7),J$1,0)))^($A2533-$A2532)*(1-0.5*(E2533/E2532-1))</f>
        <v>36.279219981378148</v>
      </c>
      <c r="K2533">
        <f>ROW()</f>
        <v>2533</v>
      </c>
      <c r="L2533">
        <f>B2533/C2533</f>
        <v>0.93189480782198253</v>
      </c>
      <c r="M2533">
        <f t="shared" si="39"/>
        <v>31.888999126426786</v>
      </c>
      <c r="O2533">
        <v>31.8126</v>
      </c>
      <c r="P2533">
        <f>P2532*(1-P$1+H2532)^($A2533-$A2532)*(2-E2533/E2532)</f>
        <v>32.406869614436474</v>
      </c>
    </row>
    <row r="2534" spans="1:16" x14ac:dyDescent="0.25">
      <c r="A2534" s="1">
        <v>41739</v>
      </c>
      <c r="B2534" s="9">
        <v>15.89</v>
      </c>
      <c r="C2534" s="9">
        <v>16.07</v>
      </c>
      <c r="D2534">
        <v>1130.9146000000001</v>
      </c>
      <c r="E2534">
        <v>1008.4435</v>
      </c>
      <c r="F2534">
        <v>35603.15</v>
      </c>
      <c r="G2534">
        <v>31750.5</v>
      </c>
      <c r="H2534">
        <f>(1/(1-91/360*VLOOKUP($A2534,Tbills!$B$4:$C$974,2,1)/100))^((1)/91)-1</f>
        <v>8.3332864653229421E-7</v>
      </c>
      <c r="I2534">
        <f>I2533*(1-IF($A2534&lt;=I2529,I$1,I$1+IF(AND(WEEKDAY($A2534)&lt;&gt;1,WEEKDAY($A2534)&lt;&gt;7),J$1,0)))^($A2534-$A2533)*(1-0.5*(E2534/E2533-1))</f>
        <v>35.203446996341164</v>
      </c>
      <c r="K2534">
        <f>ROW()</f>
        <v>2534</v>
      </c>
      <c r="L2534">
        <f>B2534/C2534</f>
        <v>0.98879900435594281</v>
      </c>
      <c r="M2534">
        <f t="shared" si="39"/>
        <v>29.998029591626015</v>
      </c>
      <c r="O2534">
        <v>29.925750000000001</v>
      </c>
      <c r="P2534">
        <f>P2533*(1-P$1+H2533)^($A2534-$A2533)*(2-E2534/E2533)</f>
        <v>30.485508883780653</v>
      </c>
    </row>
    <row r="2535" spans="1:16" x14ac:dyDescent="0.25">
      <c r="A2535" s="1">
        <v>41740</v>
      </c>
      <c r="B2535" s="9">
        <v>17.03</v>
      </c>
      <c r="C2535" s="9">
        <v>16.79</v>
      </c>
      <c r="D2535">
        <v>1164.838</v>
      </c>
      <c r="E2535">
        <v>1038.6923999999999</v>
      </c>
      <c r="F2535">
        <v>36007.71</v>
      </c>
      <c r="G2535">
        <v>32111.25</v>
      </c>
      <c r="H2535">
        <f>(1/(1-91/360*VLOOKUP($A2535,Tbills!$B$4:$C$974,2,1)/100))^((1)/91)-1</f>
        <v>8.3332864653229421E-7</v>
      </c>
      <c r="I2535">
        <f>I2534*(1-IF($A2535&lt;=I2530,I$1,I$1+IF(AND(WEEKDAY($A2535)&lt;&gt;1,WEEKDAY($A2535)&lt;&gt;7),J$1,0)))^($A2535-$A2534)*(1-0.5*(E2535/E2534-1))</f>
        <v>34.674569665508166</v>
      </c>
      <c r="K2535">
        <f>ROW()</f>
        <v>2535</v>
      </c>
      <c r="L2535">
        <f>B2535/C2535</f>
        <v>1.0142942227516381</v>
      </c>
      <c r="M2535">
        <f t="shared" si="39"/>
        <v>29.096864479254702</v>
      </c>
      <c r="O2535">
        <v>29.026700000000002</v>
      </c>
      <c r="P2535">
        <f>P2534*(1-P$1+H2534)^($A2535-$A2534)*(2-E2535/E2534)</f>
        <v>29.570007699228871</v>
      </c>
    </row>
    <row r="2536" spans="1:16" x14ac:dyDescent="0.25">
      <c r="A2536" s="1">
        <v>41743</v>
      </c>
      <c r="B2536" s="9">
        <v>16.11</v>
      </c>
      <c r="C2536" s="9">
        <v>16.34</v>
      </c>
      <c r="D2536">
        <v>1160.5150000000001</v>
      </c>
      <c r="E2536">
        <v>1034.835</v>
      </c>
      <c r="F2536">
        <v>36011.01</v>
      </c>
      <c r="G2536">
        <v>32114.11</v>
      </c>
      <c r="H2536">
        <f>(1/(1-91/360*VLOOKUP($A2536,Tbills!$B$4:$C$974,2,1)/100))^((1)/91)-1</f>
        <v>9.7224128259298936E-7</v>
      </c>
      <c r="I2536">
        <f>I2535*(1-IF($A2536&lt;=I2531,I$1,I$1+IF(AND(WEEKDAY($A2536)&lt;&gt;1,WEEKDAY($A2536)&lt;&gt;7),J$1,0)))^($A2536-$A2535)*(1-0.5*(E2536/E2535-1))</f>
        <v>34.736242851123237</v>
      </c>
      <c r="K2536">
        <f>ROW()</f>
        <v>2536</v>
      </c>
      <c r="L2536">
        <f>B2536/C2536</f>
        <v>0.98592411260709911</v>
      </c>
      <c r="M2536">
        <f t="shared" si="39"/>
        <v>29.200841232293616</v>
      </c>
      <c r="O2536">
        <v>29.131450000000001</v>
      </c>
      <c r="P2536">
        <f>P2535*(1-P$1+H2535)^($A2536-$A2535)*(2-E2536/E2535)</f>
        <v>29.676603140524595</v>
      </c>
    </row>
    <row r="2537" spans="1:16" x14ac:dyDescent="0.25">
      <c r="A2537" s="1">
        <v>41744</v>
      </c>
      <c r="B2537" s="9">
        <v>15.61</v>
      </c>
      <c r="C2537" s="9">
        <v>15.99</v>
      </c>
      <c r="D2537">
        <v>1145.2286999999999</v>
      </c>
      <c r="E2537">
        <v>1021.2032</v>
      </c>
      <c r="F2537">
        <v>35809.129999999997</v>
      </c>
      <c r="G2537">
        <v>31934.05</v>
      </c>
      <c r="H2537">
        <f>(1/(1-91/360*VLOOKUP($A2537,Tbills!$B$4:$C$974,2,1)/100))^((1)/91)-1</f>
        <v>9.7224128259298936E-7</v>
      </c>
      <c r="I2537">
        <f>I2536*(1-IF($A2537&lt;=I2532,I$1,I$1+IF(AND(WEEKDAY($A2537)&lt;&gt;1,WEEKDAY($A2537)&lt;&gt;7),J$1,0)))^($A2537-$A2536)*(1-0.5*(E2537/E2536-1))</f>
        <v>34.964121698793157</v>
      </c>
      <c r="K2537">
        <f>ROW()</f>
        <v>2537</v>
      </c>
      <c r="L2537">
        <f>B2537/C2537</f>
        <v>0.97623514696685421</v>
      </c>
      <c r="M2537">
        <f t="shared" si="39"/>
        <v>29.584123660490125</v>
      </c>
      <c r="O2537">
        <v>29.51285</v>
      </c>
      <c r="P2537">
        <f>P2536*(1-P$1+H2536)^($A2537-$A2536)*(2-E2537/E2536)</f>
        <v>30.066447843902104</v>
      </c>
    </row>
    <row r="2538" spans="1:16" x14ac:dyDescent="0.25">
      <c r="A2538" s="1">
        <v>41745</v>
      </c>
      <c r="B2538" s="9">
        <v>14.18</v>
      </c>
      <c r="C2538" s="9">
        <v>15.23</v>
      </c>
      <c r="D2538">
        <v>1106.9395</v>
      </c>
      <c r="E2538">
        <v>987.05960000000005</v>
      </c>
      <c r="F2538">
        <v>35203.94</v>
      </c>
      <c r="G2538">
        <v>31394.32</v>
      </c>
      <c r="H2538">
        <f>(1/(1-91/360*VLOOKUP($A2538,Tbills!$B$4:$C$974,2,1)/100))^((1)/91)-1</f>
        <v>9.7224128259298936E-7</v>
      </c>
      <c r="I2538">
        <f>I2537*(1-IF($A2538&lt;=I2533,I$1,I$1+IF(AND(WEEKDAY($A2538)&lt;&gt;1,WEEKDAY($A2538)&lt;&gt;7),J$1,0)))^($A2538-$A2537)*(1-0.5*(E2538/E2537-1))</f>
        <v>35.547703532968775</v>
      </c>
      <c r="K2538">
        <f>ROW()</f>
        <v>2538</v>
      </c>
      <c r="L2538">
        <f>B2538/C2538</f>
        <v>0.93105712409717656</v>
      </c>
      <c r="M2538">
        <f t="shared" si="39"/>
        <v>30.571835344200849</v>
      </c>
      <c r="O2538">
        <v>30.492799999999999</v>
      </c>
      <c r="P2538">
        <f>P2537*(1-P$1+H2537)^($A2538-$A2537)*(2-E2538/E2537)</f>
        <v>31.070590822896243</v>
      </c>
    </row>
    <row r="2539" spans="1:16" x14ac:dyDescent="0.25">
      <c r="A2539" s="1">
        <v>41746</v>
      </c>
      <c r="B2539" s="9">
        <v>13.36</v>
      </c>
      <c r="C2539" s="9">
        <v>14.84</v>
      </c>
      <c r="D2539">
        <v>1086.2244000000001</v>
      </c>
      <c r="E2539">
        <v>968.58690000000001</v>
      </c>
      <c r="F2539">
        <v>35171.769999999997</v>
      </c>
      <c r="G2539">
        <v>31365.599999999999</v>
      </c>
      <c r="H2539">
        <f>(1/(1-91/360*VLOOKUP($A2539,Tbills!$B$4:$C$974,2,1)/100))^((1)/91)-1</f>
        <v>9.7224128259298936E-7</v>
      </c>
      <c r="I2539">
        <f>I2538*(1-IF($A2539&lt;=I2534,I$1,I$1+IF(AND(WEEKDAY($A2539)&lt;&gt;1,WEEKDAY($A2539)&lt;&gt;7),J$1,0)))^($A2539-$A2538)*(1-0.5*(E2539/E2538-1))</f>
        <v>35.879405128662547</v>
      </c>
      <c r="K2539">
        <f>ROW()</f>
        <v>2539</v>
      </c>
      <c r="L2539">
        <f>B2539/C2539</f>
        <v>0.90026954177897567</v>
      </c>
      <c r="M2539">
        <f t="shared" si="39"/>
        <v>31.142532971430992</v>
      </c>
      <c r="O2539">
        <v>31.061450000000001</v>
      </c>
      <c r="P2539">
        <f>P2538*(1-P$1+H2538)^($A2539-$A2538)*(2-E2539/E2538)</f>
        <v>31.650933220099603</v>
      </c>
    </row>
    <row r="2540" spans="1:16" x14ac:dyDescent="0.25">
      <c r="A2540" s="1">
        <v>41750</v>
      </c>
      <c r="B2540" s="9">
        <v>13.25</v>
      </c>
      <c r="C2540" s="9">
        <v>14.75</v>
      </c>
      <c r="D2540">
        <v>1073.2077999999999</v>
      </c>
      <c r="E2540">
        <v>956.97619999999995</v>
      </c>
      <c r="F2540">
        <v>35174.699999999997</v>
      </c>
      <c r="G2540">
        <v>31368.1</v>
      </c>
      <c r="H2540">
        <f>(1/(1-91/360*VLOOKUP($A2540,Tbills!$B$4:$C$974,2,1)/100))^((1)/91)-1</f>
        <v>8.3332864653229421E-7</v>
      </c>
      <c r="I2540">
        <f>I2539*(1-IF($A2540&lt;=I2535,I$1,I$1+IF(AND(WEEKDAY($A2540)&lt;&gt;1,WEEKDAY($A2540)&lt;&gt;7),J$1,0)))^($A2540-$A2539)*(1-0.5*(E2540/E2539-1))</f>
        <v>36.090695320047438</v>
      </c>
      <c r="K2540">
        <f>ROW()</f>
        <v>2540</v>
      </c>
      <c r="L2540">
        <f>B2540/C2540</f>
        <v>0.89830508474576276</v>
      </c>
      <c r="M2540">
        <f t="shared" si="39"/>
        <v>31.509975479473486</v>
      </c>
      <c r="O2540">
        <v>31.428049999999999</v>
      </c>
      <c r="P2540">
        <f>P2539*(1-P$1+H2539)^($A2540-$A2539)*(2-E2540/E2539)</f>
        <v>32.02572716646705</v>
      </c>
    </row>
    <row r="2541" spans="1:16" x14ac:dyDescent="0.25">
      <c r="A2541" s="1">
        <v>41751</v>
      </c>
      <c r="B2541" s="9">
        <v>13.19</v>
      </c>
      <c r="C2541" s="9">
        <v>14.61</v>
      </c>
      <c r="D2541">
        <v>1062.377</v>
      </c>
      <c r="E2541">
        <v>947.31759999999997</v>
      </c>
      <c r="F2541">
        <v>35107.629999999997</v>
      </c>
      <c r="G2541">
        <v>31308.27</v>
      </c>
      <c r="H2541">
        <f>(1/(1-91/360*VLOOKUP($A2541,Tbills!$B$4:$C$974,2,1)/100))^((1)/91)-1</f>
        <v>8.3332864653229421E-7</v>
      </c>
      <c r="I2541">
        <f>I2540*(1-IF($A2541&lt;=I2536,I$1,I$1+IF(AND(WEEKDAY($A2541)&lt;&gt;1,WEEKDAY($A2541)&lt;&gt;7),J$1,0)))^($A2541-$A2540)*(1-0.5*(E2541/E2540-1))</f>
        <v>36.271879894886837</v>
      </c>
      <c r="K2541">
        <f>ROW()</f>
        <v>2541</v>
      </c>
      <c r="L2541">
        <f>B2541/C2541</f>
        <v>0.90280629705681037</v>
      </c>
      <c r="M2541">
        <f t="shared" si="39"/>
        <v>31.826517967814127</v>
      </c>
      <c r="O2541">
        <v>31.745000000000001</v>
      </c>
      <c r="P2541">
        <f>P2540*(1-P$1+H2540)^($A2541-$A2540)*(2-E2541/E2540)</f>
        <v>32.34778793897118</v>
      </c>
    </row>
    <row r="2542" spans="1:16" x14ac:dyDescent="0.25">
      <c r="A2542" s="1">
        <v>41752</v>
      </c>
      <c r="B2542" s="9">
        <v>13.27</v>
      </c>
      <c r="C2542" s="9">
        <v>14.83</v>
      </c>
      <c r="D2542">
        <v>1070.4523999999999</v>
      </c>
      <c r="E2542">
        <v>954.51760000000002</v>
      </c>
      <c r="F2542">
        <v>35252.92</v>
      </c>
      <c r="G2542">
        <v>31437.81</v>
      </c>
      <c r="H2542">
        <f>(1/(1-91/360*VLOOKUP($A2542,Tbills!$B$4:$C$974,2,1)/100))^((1)/91)-1</f>
        <v>8.3332864653229421E-7</v>
      </c>
      <c r="I2542">
        <f>I2541*(1-IF($A2542&lt;=I2537,I$1,I$1+IF(AND(WEEKDAY($A2542)&lt;&gt;1,WEEKDAY($A2542)&lt;&gt;7),J$1,0)))^($A2542-$A2541)*(1-0.5*(E2542/E2541-1))</f>
        <v>36.133098881910222</v>
      </c>
      <c r="K2542">
        <f>ROW()</f>
        <v>2542</v>
      </c>
      <c r="L2542">
        <f>B2542/C2542</f>
        <v>0.89480782198246789</v>
      </c>
      <c r="M2542">
        <f t="shared" si="39"/>
        <v>31.583152390307916</v>
      </c>
      <c r="O2542">
        <v>31.507249999999999</v>
      </c>
      <c r="P2542">
        <f>P2541*(1-P$1+H2541)^($A2542-$A2541)*(2-E2542/E2541)</f>
        <v>32.100770981550113</v>
      </c>
    </row>
    <row r="2543" spans="1:16" x14ac:dyDescent="0.25">
      <c r="A2543" s="1">
        <v>41753</v>
      </c>
      <c r="B2543" s="9">
        <v>13.32</v>
      </c>
      <c r="C2543" s="9">
        <v>14.77</v>
      </c>
      <c r="D2543">
        <v>1079.5273999999999</v>
      </c>
      <c r="E2543">
        <v>962.60889999999995</v>
      </c>
      <c r="F2543">
        <v>35138.519999999997</v>
      </c>
      <c r="G2543">
        <v>31335.759999999998</v>
      </c>
      <c r="H2543">
        <f>(1/(1-91/360*VLOOKUP($A2543,Tbills!$B$4:$C$974,2,1)/100))^((1)/91)-1</f>
        <v>8.3332864653229421E-7</v>
      </c>
      <c r="I2543">
        <f>I2542*(1-IF($A2543&lt;=I2538,I$1,I$1+IF(AND(WEEKDAY($A2543)&lt;&gt;1,WEEKDAY($A2543)&lt;&gt;7),J$1,0)))^($A2543-$A2542)*(1-0.5*(E2543/E2542-1))</f>
        <v>35.979015035441464</v>
      </c>
      <c r="K2543">
        <f>ROW()</f>
        <v>2543</v>
      </c>
      <c r="L2543">
        <f>B2543/C2543</f>
        <v>0.90182802979011512</v>
      </c>
      <c r="M2543">
        <f t="shared" si="39"/>
        <v>31.313968301540367</v>
      </c>
      <c r="O2543">
        <v>31.243549999999999</v>
      </c>
      <c r="P2543">
        <f>P2542*(1-P$1+H2542)^($A2543-$A2542)*(2-E2543/E2542)</f>
        <v>31.82750694512993</v>
      </c>
    </row>
    <row r="2544" spans="1:16" x14ac:dyDescent="0.25">
      <c r="A2544" s="1">
        <v>41754</v>
      </c>
      <c r="B2544" s="9">
        <v>14.06</v>
      </c>
      <c r="C2544" s="9">
        <v>15.18</v>
      </c>
      <c r="D2544">
        <v>1087.2946999999999</v>
      </c>
      <c r="E2544">
        <v>969.53409999999997</v>
      </c>
      <c r="F2544">
        <v>35264.04</v>
      </c>
      <c r="G2544">
        <v>31447.67</v>
      </c>
      <c r="H2544">
        <f>(1/(1-91/360*VLOOKUP($A2544,Tbills!$B$4:$C$974,2,1)/100))^((1)/91)-1</f>
        <v>8.3332864653229421E-7</v>
      </c>
      <c r="I2544">
        <f>I2543*(1-IF($A2544&lt;=I2539,I$1,I$1+IF(AND(WEEKDAY($A2544)&lt;&gt;1,WEEKDAY($A2544)&lt;&gt;7),J$1,0)))^($A2544-$A2543)*(1-0.5*(E2544/E2543-1))</f>
        <v>35.848661866531991</v>
      </c>
      <c r="K2544">
        <f>ROW()</f>
        <v>2544</v>
      </c>
      <c r="L2544">
        <f>B2544/C2544</f>
        <v>0.92621870882740454</v>
      </c>
      <c r="M2544">
        <f t="shared" si="39"/>
        <v>31.087241415281756</v>
      </c>
      <c r="O2544">
        <v>31.020250000000001</v>
      </c>
      <c r="P2544">
        <f>P2543*(1-P$1+H2543)^($A2544-$A2543)*(2-E2544/E2543)</f>
        <v>31.597391145101657</v>
      </c>
    </row>
    <row r="2545" spans="1:16" x14ac:dyDescent="0.25">
      <c r="A2545" s="1">
        <v>41757</v>
      </c>
      <c r="B2545" s="9">
        <v>13.97</v>
      </c>
      <c r="C2545" s="9">
        <v>14.93</v>
      </c>
      <c r="D2545">
        <v>1061.7376999999999</v>
      </c>
      <c r="E2545">
        <v>946.74260000000004</v>
      </c>
      <c r="F2545">
        <v>34815.47</v>
      </c>
      <c r="G2545">
        <v>31047.57</v>
      </c>
      <c r="H2545">
        <f>(1/(1-91/360*VLOOKUP($A2545,Tbills!$B$4:$C$974,2,1)/100))^((1)/91)-1</f>
        <v>5.5561859602093477E-7</v>
      </c>
      <c r="I2545">
        <f>I2544*(1-IF($A2545&lt;=I2540,I$1,I$1+IF(AND(WEEKDAY($A2545)&lt;&gt;1,WEEKDAY($A2545)&lt;&gt;7),J$1,0)))^($A2545-$A2544)*(1-0.5*(E2545/E2544-1))</f>
        <v>36.267189381859751</v>
      </c>
      <c r="K2545">
        <f>ROW()</f>
        <v>2545</v>
      </c>
      <c r="L2545">
        <f>B2545/C2545</f>
        <v>0.9356999330207636</v>
      </c>
      <c r="M2545">
        <f t="shared" si="39"/>
        <v>31.813584822894182</v>
      </c>
      <c r="O2545">
        <v>31.747499999999999</v>
      </c>
      <c r="P2545">
        <f>P2544*(1-P$1+H2544)^($A2545-$A2544)*(2-E2545/E2544)</f>
        <v>32.336665137301772</v>
      </c>
    </row>
    <row r="2546" spans="1:16" x14ac:dyDescent="0.25">
      <c r="A2546" s="1">
        <v>41758</v>
      </c>
      <c r="B2546" s="9">
        <v>13.71</v>
      </c>
      <c r="C2546" s="9">
        <v>14.83</v>
      </c>
      <c r="D2546">
        <v>1047.9793</v>
      </c>
      <c r="E2546">
        <v>934.47379999999998</v>
      </c>
      <c r="F2546">
        <v>34581.599999999999</v>
      </c>
      <c r="G2546">
        <v>30839</v>
      </c>
      <c r="H2546">
        <f>(1/(1-91/360*VLOOKUP($A2546,Tbills!$B$4:$C$974,2,1)/100))^((1)/91)-1</f>
        <v>5.5561859602093477E-7</v>
      </c>
      <c r="I2546">
        <f>I2545*(1-IF($A2546&lt;=I2541,I$1,I$1+IF(AND(WEEKDAY($A2546)&lt;&gt;1,WEEKDAY($A2546)&lt;&gt;7),J$1,0)))^($A2546-$A2545)*(1-0.5*(E2546/E2545-1))</f>
        <v>36.501231863215146</v>
      </c>
      <c r="K2546">
        <f>ROW()</f>
        <v>2546</v>
      </c>
      <c r="L2546">
        <f>B2546/C2546</f>
        <v>0.92447741065407962</v>
      </c>
      <c r="M2546">
        <f t="shared" si="39"/>
        <v>32.224354883149388</v>
      </c>
      <c r="O2546">
        <v>32.155900000000003</v>
      </c>
      <c r="P2546">
        <f>P2545*(1-P$1+H2545)^($A2546-$A2545)*(2-E2546/E2545)</f>
        <v>32.754521391932741</v>
      </c>
    </row>
    <row r="2547" spans="1:16" x14ac:dyDescent="0.25">
      <c r="A2547" s="1">
        <v>41759</v>
      </c>
      <c r="B2547" s="9">
        <v>13.41</v>
      </c>
      <c r="C2547" s="9">
        <v>14.7</v>
      </c>
      <c r="D2547">
        <v>1049.2673</v>
      </c>
      <c r="E2547">
        <v>935.62180000000001</v>
      </c>
      <c r="F2547">
        <v>34594.14</v>
      </c>
      <c r="G2547">
        <v>30850.16</v>
      </c>
      <c r="H2547">
        <f>(1/(1-91/360*VLOOKUP($A2547,Tbills!$B$4:$C$974,2,1)/100))^((1)/91)-1</f>
        <v>5.5561859602093477E-7</v>
      </c>
      <c r="I2547">
        <f>I2546*(1-IF($A2547&lt;=I2542,I$1,I$1+IF(AND(WEEKDAY($A2547)&lt;&gt;1,WEEKDAY($A2547)&lt;&gt;7),J$1,0)))^($A2547-$A2546)*(1-0.5*(E2547/E2546-1))</f>
        <v>36.477861553804267</v>
      </c>
      <c r="K2547">
        <f>ROW()</f>
        <v>2547</v>
      </c>
      <c r="L2547">
        <f>B2547/C2547</f>
        <v>0.91224489795918373</v>
      </c>
      <c r="M2547">
        <f t="shared" si="39"/>
        <v>32.183268283283056</v>
      </c>
      <c r="O2547">
        <v>32.11515</v>
      </c>
      <c r="P2547">
        <f>P2546*(1-P$1+H2546)^($A2547-$A2546)*(2-E2547/E2546)</f>
        <v>32.713090696024878</v>
      </c>
    </row>
    <row r="2548" spans="1:16" x14ac:dyDescent="0.25">
      <c r="A2548" s="1">
        <v>41760</v>
      </c>
      <c r="B2548" s="9">
        <v>13.25</v>
      </c>
      <c r="C2548" s="9">
        <v>14.67</v>
      </c>
      <c r="D2548">
        <v>1045.2707</v>
      </c>
      <c r="E2548">
        <v>932.0575</v>
      </c>
      <c r="F2548">
        <v>34546.910000000003</v>
      </c>
      <c r="G2548">
        <v>30808.02</v>
      </c>
      <c r="H2548">
        <f>(1/(1-91/360*VLOOKUP($A2548,Tbills!$B$4:$C$974,2,1)/100))^((1)/91)-1</f>
        <v>5.5561859602093477E-7</v>
      </c>
      <c r="I2548">
        <f>I2547*(1-IF($A2548&lt;=I2543,I$1,I$1+IF(AND(WEEKDAY($A2548)&lt;&gt;1,WEEKDAY($A2548)&lt;&gt;7),J$1,0)))^($A2548-$A2547)*(1-0.5*(E2548/E2547-1))</f>
        <v>36.546392478750136</v>
      </c>
      <c r="K2548">
        <f>ROW()</f>
        <v>2548</v>
      </c>
      <c r="L2548">
        <f>B2548/C2548</f>
        <v>0.90320381731424682</v>
      </c>
      <c r="M2548">
        <f t="shared" si="39"/>
        <v>32.304367463739744</v>
      </c>
      <c r="O2548">
        <v>32.236150000000002</v>
      </c>
      <c r="P2548">
        <f>P2547*(1-P$1+H2547)^($A2548-$A2547)*(2-E2548/E2547)</f>
        <v>32.836516619325913</v>
      </c>
    </row>
    <row r="2549" spans="1:16" x14ac:dyDescent="0.25">
      <c r="A2549" s="1">
        <v>41761</v>
      </c>
      <c r="B2549" s="9">
        <v>12.91</v>
      </c>
      <c r="C2549" s="9">
        <v>14.68</v>
      </c>
      <c r="D2549">
        <v>1048.4047</v>
      </c>
      <c r="E2549">
        <v>934.85149999999999</v>
      </c>
      <c r="F2549">
        <v>34828.81</v>
      </c>
      <c r="G2549">
        <v>31059.4</v>
      </c>
      <c r="H2549">
        <f>(1/(1-91/360*VLOOKUP($A2549,Tbills!$B$4:$C$974,2,1)/100))^((1)/91)-1</f>
        <v>5.5561859602093477E-7</v>
      </c>
      <c r="I2549">
        <f>I2548*(1-IF($A2549&lt;=I2544,I$1,I$1+IF(AND(WEEKDAY($A2549)&lt;&gt;1,WEEKDAY($A2549)&lt;&gt;7),J$1,0)))^($A2549-$A2548)*(1-0.5*(E2549/E2548-1))</f>
        <v>36.490665700608723</v>
      </c>
      <c r="K2549">
        <f>ROW()</f>
        <v>2549</v>
      </c>
      <c r="L2549">
        <f>B2549/C2549</f>
        <v>0.87942779291553141</v>
      </c>
      <c r="M2549">
        <f t="shared" si="39"/>
        <v>32.206029581737077</v>
      </c>
      <c r="O2549">
        <v>32.138500000000001</v>
      </c>
      <c r="P2549">
        <f>P2548*(1-P$1+H2548)^($A2549-$A2548)*(2-E2549/E2548)</f>
        <v>32.736890936209527</v>
      </c>
    </row>
    <row r="2550" spans="1:16" x14ac:dyDescent="0.25">
      <c r="A2550" s="1">
        <v>41764</v>
      </c>
      <c r="B2550" s="9">
        <v>13.29</v>
      </c>
      <c r="C2550" s="9">
        <v>14.75</v>
      </c>
      <c r="D2550">
        <v>1029.6545000000001</v>
      </c>
      <c r="E2550">
        <v>918.13059999999996</v>
      </c>
      <c r="F2550">
        <v>34479.25</v>
      </c>
      <c r="G2550">
        <v>30747.62</v>
      </c>
      <c r="H2550">
        <f>(1/(1-91/360*VLOOKUP($A2550,Tbills!$B$4:$C$974,2,1)/100))^((1)/91)-1</f>
        <v>6.9441778594026005E-7</v>
      </c>
      <c r="I2550">
        <f>I2549*(1-IF($A2550&lt;=I2545,I$1,I$1+IF(AND(WEEKDAY($A2550)&lt;&gt;1,WEEKDAY($A2550)&lt;&gt;7),J$1,0)))^($A2550-$A2549)*(1-0.5*(E2550/E2549-1))</f>
        <v>36.814129897221036</v>
      </c>
      <c r="K2550">
        <f>ROW()</f>
        <v>2550</v>
      </c>
      <c r="L2550">
        <f>B2550/C2550</f>
        <v>0.90101694915254227</v>
      </c>
      <c r="M2550">
        <f t="shared" si="39"/>
        <v>32.777491363736445</v>
      </c>
      <c r="O2550">
        <v>32.707650000000001</v>
      </c>
      <c r="P2550">
        <f>P2549*(1-P$1+H2549)^($A2550-$A2549)*(2-E2550/E2549)</f>
        <v>33.318786338903891</v>
      </c>
    </row>
    <row r="2551" spans="1:16" x14ac:dyDescent="0.25">
      <c r="A2551" s="1">
        <v>41765</v>
      </c>
      <c r="B2551" s="9">
        <v>13.8</v>
      </c>
      <c r="C2551" s="9">
        <v>15.12</v>
      </c>
      <c r="D2551">
        <v>1041.6971000000001</v>
      </c>
      <c r="E2551">
        <v>928.8682</v>
      </c>
      <c r="F2551">
        <v>34745.410000000003</v>
      </c>
      <c r="G2551">
        <v>30984.95</v>
      </c>
      <c r="H2551">
        <f>(1/(1-91/360*VLOOKUP($A2551,Tbills!$B$4:$C$974,2,1)/100))^((1)/91)-1</f>
        <v>6.9441778594026005E-7</v>
      </c>
      <c r="I2551">
        <f>I2550*(1-IF($A2551&lt;=I2546,I$1,I$1+IF(AND(WEEKDAY($A2551)&lt;&gt;1,WEEKDAY($A2551)&lt;&gt;7),J$1,0)))^($A2551-$A2550)*(1-0.5*(E2551/E2550-1))</f>
        <v>36.59790544393767</v>
      </c>
      <c r="K2551">
        <f>ROW()</f>
        <v>2551</v>
      </c>
      <c r="L2551">
        <f>B2551/C2551</f>
        <v>0.91269841269841279</v>
      </c>
      <c r="M2551">
        <f t="shared" si="39"/>
        <v>32.392647597297184</v>
      </c>
      <c r="O2551">
        <v>32.324849999999998</v>
      </c>
      <c r="P2551">
        <f>P2550*(1-P$1+H2550)^($A2551-$A2550)*(2-E2551/E2550)</f>
        <v>32.927925799909893</v>
      </c>
    </row>
    <row r="2552" spans="1:16" x14ac:dyDescent="0.25">
      <c r="A2552" s="1">
        <v>41766</v>
      </c>
      <c r="B2552" s="9">
        <v>13.4</v>
      </c>
      <c r="C2552" s="9">
        <v>14.62</v>
      </c>
      <c r="D2552">
        <v>1017.9651</v>
      </c>
      <c r="E2552">
        <v>907.70600000000002</v>
      </c>
      <c r="F2552">
        <v>34299.519999999997</v>
      </c>
      <c r="G2552">
        <v>30587.3</v>
      </c>
      <c r="H2552">
        <f>(1/(1-91/360*VLOOKUP($A2552,Tbills!$B$4:$C$974,2,1)/100))^((1)/91)-1</f>
        <v>6.9441778594026005E-7</v>
      </c>
      <c r="I2552">
        <f>I2551*(1-IF($A2552&lt;=I2547,I$1,I$1+IF(AND(WEEKDAY($A2552)&lt;&gt;1,WEEKDAY($A2552)&lt;&gt;7),J$1,0)))^($A2552-$A2551)*(1-0.5*(E2552/E2551-1))</f>
        <v>37.013843061923417</v>
      </c>
      <c r="K2552">
        <f>ROW()</f>
        <v>2552</v>
      </c>
      <c r="L2552">
        <f>B2552/C2552</f>
        <v>0.9165526675786595</v>
      </c>
      <c r="M2552">
        <f t="shared" si="39"/>
        <v>33.129099095364005</v>
      </c>
      <c r="O2552">
        <v>33.059899999999999</v>
      </c>
      <c r="P2552">
        <f>P2551*(1-P$1+H2551)^($A2552-$A2551)*(2-E2552/E2551)</f>
        <v>33.676893252350453</v>
      </c>
    </row>
    <row r="2553" spans="1:16" x14ac:dyDescent="0.25">
      <c r="A2553" s="1">
        <v>41767</v>
      </c>
      <c r="B2553" s="9">
        <v>13.43</v>
      </c>
      <c r="C2553" s="9">
        <v>14.58</v>
      </c>
      <c r="D2553">
        <v>1019.2335</v>
      </c>
      <c r="E2553">
        <v>908.83640000000003</v>
      </c>
      <c r="F2553">
        <v>34299.54</v>
      </c>
      <c r="G2553">
        <v>30587.3</v>
      </c>
      <c r="H2553">
        <f>(1/(1-91/360*VLOOKUP($A2553,Tbills!$B$4:$C$974,2,1)/100))^((1)/91)-1</f>
        <v>6.9441778594026005E-7</v>
      </c>
      <c r="I2553">
        <f>I2552*(1-IF($A2553&lt;=I2548,I$1,I$1+IF(AND(WEEKDAY($A2553)&lt;&gt;1,WEEKDAY($A2553)&lt;&gt;7),J$1,0)))^($A2553-$A2552)*(1-0.5*(E2553/E2552-1))</f>
        <v>36.989832930936736</v>
      </c>
      <c r="K2553">
        <f>ROW()</f>
        <v>2553</v>
      </c>
      <c r="L2553">
        <f>B2553/C2553</f>
        <v>0.92112482853223587</v>
      </c>
      <c r="M2553">
        <f t="shared" si="39"/>
        <v>33.086301120045043</v>
      </c>
      <c r="O2553">
        <v>33.017600000000002</v>
      </c>
      <c r="P2553">
        <f>P2552*(1-P$1+H2552)^($A2553-$A2552)*(2-E2553/E2552)</f>
        <v>33.633733490359958</v>
      </c>
    </row>
    <row r="2554" spans="1:16" x14ac:dyDescent="0.25">
      <c r="A2554" s="1">
        <v>41768</v>
      </c>
      <c r="B2554" s="9">
        <v>12.92</v>
      </c>
      <c r="C2554" s="9">
        <v>14.38</v>
      </c>
      <c r="D2554">
        <v>999.00689999999997</v>
      </c>
      <c r="E2554">
        <v>890.8</v>
      </c>
      <c r="F2554">
        <v>33813.050000000003</v>
      </c>
      <c r="G2554">
        <v>30153.439999999999</v>
      </c>
      <c r="H2554">
        <f>(1/(1-91/360*VLOOKUP($A2554,Tbills!$B$4:$C$974,2,1)/100))^((1)/91)-1</f>
        <v>6.9441778594026005E-7</v>
      </c>
      <c r="I2554">
        <f>I2553*(1-IF($A2554&lt;=I2549,I$1,I$1+IF(AND(WEEKDAY($A2554)&lt;&gt;1,WEEKDAY($A2554)&lt;&gt;7),J$1,0)))^($A2554-$A2553)*(1-0.5*(E2554/E2553-1))</f>
        <v>37.355903268424825</v>
      </c>
      <c r="K2554">
        <f>ROW()</f>
        <v>2554</v>
      </c>
      <c r="L2554">
        <f>B2554/C2554</f>
        <v>0.89847009735744088</v>
      </c>
      <c r="M2554">
        <f t="shared" si="39"/>
        <v>33.741346896331891</v>
      </c>
      <c r="O2554">
        <v>33.671399999999998</v>
      </c>
      <c r="P2554">
        <f>P2553*(1-P$1+H2553)^($A2554-$A2553)*(2-E2554/E2553)</f>
        <v>34.299970120574137</v>
      </c>
    </row>
    <row r="2555" spans="1:16" x14ac:dyDescent="0.25">
      <c r="A2555" s="1">
        <v>41771</v>
      </c>
      <c r="B2555" s="9">
        <v>12.23</v>
      </c>
      <c r="C2555" s="9">
        <v>13.88</v>
      </c>
      <c r="D2555">
        <v>969.18579999999997</v>
      </c>
      <c r="E2555">
        <v>864.20709999999997</v>
      </c>
      <c r="F2555">
        <v>33472.050000000003</v>
      </c>
      <c r="G2555">
        <v>29849.279999999999</v>
      </c>
      <c r="H2555">
        <f>(1/(1-91/360*VLOOKUP($A2555,Tbills!$B$4:$C$974,2,1)/100))^((1)/91)-1</f>
        <v>6.9441778594026005E-7</v>
      </c>
      <c r="I2555">
        <f>I2554*(1-IF($A2555&lt;=I2550,I$1,I$1+IF(AND(WEEKDAY($A2555)&lt;&gt;1,WEEKDAY($A2555)&lt;&gt;7),J$1,0)))^($A2555-$A2554)*(1-0.5*(E2555/E2554-1))</f>
        <v>37.910532671517807</v>
      </c>
      <c r="K2555">
        <f>ROW()</f>
        <v>2555</v>
      </c>
      <c r="L2555">
        <f>B2555/C2555</f>
        <v>0.88112391930835732</v>
      </c>
      <c r="M2555">
        <f t="shared" si="39"/>
        <v>34.743766491971186</v>
      </c>
      <c r="O2555">
        <v>34.671950000000002</v>
      </c>
      <c r="P2555">
        <f>P2554*(1-P$1+H2554)^($A2555-$A2554)*(2-E2555/E2554)</f>
        <v>35.320075485129678</v>
      </c>
    </row>
    <row r="2556" spans="1:16" x14ac:dyDescent="0.25">
      <c r="A2556" s="1">
        <v>41772</v>
      </c>
      <c r="B2556" s="9">
        <v>12.13</v>
      </c>
      <c r="C2556" s="9">
        <v>14.04</v>
      </c>
      <c r="D2556">
        <v>971.69730000000004</v>
      </c>
      <c r="E2556">
        <v>866.44600000000003</v>
      </c>
      <c r="F2556">
        <v>33496.9</v>
      </c>
      <c r="G2556">
        <v>29871.42</v>
      </c>
      <c r="H2556">
        <f>(1/(1-91/360*VLOOKUP($A2556,Tbills!$B$4:$C$974,2,1)/100))^((1)/91)-1</f>
        <v>6.9441778594026005E-7</v>
      </c>
      <c r="I2556">
        <f>I2555*(1-IF($A2556&lt;=I2551,I$1,I$1+IF(AND(WEEKDAY($A2556)&lt;&gt;1,WEEKDAY($A2556)&lt;&gt;7),J$1,0)))^($A2556-$A2555)*(1-0.5*(E2556/E2555-1))</f>
        <v>37.860439857923744</v>
      </c>
      <c r="K2556">
        <f>ROW()</f>
        <v>2556</v>
      </c>
      <c r="L2556">
        <f>B2556/C2556</f>
        <v>0.86396011396011407</v>
      </c>
      <c r="M2556">
        <f t="shared" si="39"/>
        <v>34.65214185920275</v>
      </c>
      <c r="O2556">
        <v>34.580550000000002</v>
      </c>
      <c r="P2556">
        <f>P2555*(1-P$1+H2555)^($A2556-$A2555)*(2-E2556/E2555)</f>
        <v>35.227293308862279</v>
      </c>
    </row>
    <row r="2557" spans="1:16" x14ac:dyDescent="0.25">
      <c r="A2557" s="1">
        <v>41773</v>
      </c>
      <c r="B2557" s="9">
        <v>12.17</v>
      </c>
      <c r="C2557" s="9">
        <v>14.18</v>
      </c>
      <c r="D2557">
        <v>962.94389999999999</v>
      </c>
      <c r="E2557">
        <v>858.64020000000005</v>
      </c>
      <c r="F2557">
        <v>33629.22</v>
      </c>
      <c r="G2557">
        <v>29989.4</v>
      </c>
      <c r="H2557">
        <f>(1/(1-91/360*VLOOKUP($A2557,Tbills!$B$4:$C$974,2,1)/100))^((1)/91)-1</f>
        <v>6.9441778594026005E-7</v>
      </c>
      <c r="I2557">
        <f>I2556*(1-IF($A2557&lt;=I2552,I$1,I$1+IF(AND(WEEKDAY($A2557)&lt;&gt;1,WEEKDAY($A2557)&lt;&gt;7),J$1,0)))^($A2557-$A2556)*(1-0.5*(E2557/E2556-1))</f>
        <v>38.029992099305062</v>
      </c>
      <c r="K2557">
        <f>ROW()</f>
        <v>2557</v>
      </c>
      <c r="L2557">
        <f>B2557/C2557</f>
        <v>0.85825105782792666</v>
      </c>
      <c r="M2557">
        <f t="shared" si="39"/>
        <v>34.96269404943564</v>
      </c>
      <c r="O2557">
        <v>34.890700000000002</v>
      </c>
      <c r="P2557">
        <f>P2556*(1-P$1+H2556)^($A2557-$A2556)*(2-E2557/E2556)</f>
        <v>35.543365523326223</v>
      </c>
    </row>
    <row r="2558" spans="1:16" x14ac:dyDescent="0.25">
      <c r="A2558" s="1">
        <v>41774</v>
      </c>
      <c r="B2558" s="9">
        <v>13.17</v>
      </c>
      <c r="C2558" s="9">
        <v>14.86</v>
      </c>
      <c r="D2558">
        <v>976.22659999999996</v>
      </c>
      <c r="E2558">
        <v>870.48350000000005</v>
      </c>
      <c r="F2558">
        <v>33662.28</v>
      </c>
      <c r="G2558">
        <v>30018.86</v>
      </c>
      <c r="H2558">
        <f>(1/(1-91/360*VLOOKUP($A2558,Tbills!$B$4:$C$974,2,1)/100))^((1)/91)-1</f>
        <v>6.9441778594026005E-7</v>
      </c>
      <c r="I2558">
        <f>I2557*(1-IF($A2558&lt;=I2553,I$1,I$1+IF(AND(WEEKDAY($A2558)&lt;&gt;1,WEEKDAY($A2558)&lt;&gt;7),J$1,0)))^($A2558-$A2557)*(1-0.5*(E2558/E2557-1))</f>
        <v>37.766733586542657</v>
      </c>
      <c r="K2558">
        <f>ROW()</f>
        <v>2558</v>
      </c>
      <c r="L2558">
        <f>B2558/C2558</f>
        <v>0.8862718707940781</v>
      </c>
      <c r="M2558">
        <f t="shared" si="39"/>
        <v>34.478844588344778</v>
      </c>
      <c r="O2558">
        <v>34.407899999999998</v>
      </c>
      <c r="P2558">
        <f>P2557*(1-P$1+H2557)^($A2558-$A2557)*(2-E2558/E2557)</f>
        <v>35.051840604692536</v>
      </c>
    </row>
    <row r="2559" spans="1:16" x14ac:dyDescent="0.25">
      <c r="A2559" s="1">
        <v>41775</v>
      </c>
      <c r="B2559" s="9">
        <v>12.44</v>
      </c>
      <c r="C2559" s="9">
        <v>14.33</v>
      </c>
      <c r="D2559">
        <v>958.02639999999997</v>
      </c>
      <c r="E2559">
        <v>854.25409999999999</v>
      </c>
      <c r="F2559">
        <v>33427.129999999997</v>
      </c>
      <c r="G2559">
        <v>29809.14</v>
      </c>
      <c r="H2559">
        <f>(1/(1-91/360*VLOOKUP($A2559,Tbills!$B$4:$C$974,2,1)/100))^((1)/91)-1</f>
        <v>6.9441778594026005E-7</v>
      </c>
      <c r="I2559">
        <f>I2558*(1-IF($A2559&lt;=I2554,I$1,I$1+IF(AND(WEEKDAY($A2559)&lt;&gt;1,WEEKDAY($A2559)&lt;&gt;7),J$1,0)))^($A2559-$A2558)*(1-0.5*(E2559/E2558-1))</f>
        <v>38.117805235295172</v>
      </c>
      <c r="K2559">
        <f>ROW()</f>
        <v>2559</v>
      </c>
      <c r="L2559">
        <f>B2559/C2559</f>
        <v>0.86810886252616881</v>
      </c>
      <c r="M2559">
        <f t="shared" si="39"/>
        <v>35.120036546655868</v>
      </c>
      <c r="O2559">
        <v>35.04815</v>
      </c>
      <c r="P2559">
        <f>P2558*(1-P$1+H2558)^($A2559-$A2558)*(2-E2559/E2558)</f>
        <v>35.704055559723066</v>
      </c>
    </row>
    <row r="2560" spans="1:16" x14ac:dyDescent="0.25">
      <c r="A2560" s="1">
        <v>41778</v>
      </c>
      <c r="B2560" s="9">
        <v>12.42</v>
      </c>
      <c r="C2560" s="9">
        <v>14.11</v>
      </c>
      <c r="D2560">
        <v>938.52729999999997</v>
      </c>
      <c r="E2560">
        <v>836.86530000000005</v>
      </c>
      <c r="F2560">
        <v>32995.83</v>
      </c>
      <c r="G2560">
        <v>29424.46</v>
      </c>
      <c r="H2560">
        <f>(1/(1-91/360*VLOOKUP($A2560,Tbills!$B$4:$C$974,2,1)/100))^((1)/91)-1</f>
        <v>6.9441778594026005E-7</v>
      </c>
      <c r="I2560">
        <f>I2559*(1-IF($A2560&lt;=I2555,I$1,I$1+IF(AND(WEEKDAY($A2560)&lt;&gt;1,WEEKDAY($A2560)&lt;&gt;7),J$1,0)))^($A2560-$A2559)*(1-0.5*(E2560/E2559-1))</f>
        <v>38.50275287589983</v>
      </c>
      <c r="K2560">
        <f>ROW()</f>
        <v>2560</v>
      </c>
      <c r="L2560">
        <f>B2560/C2560</f>
        <v>0.8802267895109851</v>
      </c>
      <c r="M2560">
        <f t="shared" si="39"/>
        <v>35.829916873049619</v>
      </c>
      <c r="O2560">
        <v>35.756</v>
      </c>
      <c r="P2560">
        <f>P2559*(1-P$1+H2559)^($A2560-$A2559)*(2-E2560/E2559)</f>
        <v>36.426864457975988</v>
      </c>
    </row>
    <row r="2561" spans="1:17" x14ac:dyDescent="0.25">
      <c r="A2561" s="1">
        <v>41779</v>
      </c>
      <c r="B2561" s="9">
        <v>12.96</v>
      </c>
      <c r="C2561" s="9">
        <v>14.41</v>
      </c>
      <c r="D2561">
        <v>941.81100000000004</v>
      </c>
      <c r="E2561">
        <v>839.79269999999997</v>
      </c>
      <c r="F2561">
        <v>33064.47</v>
      </c>
      <c r="G2561">
        <v>29485.65</v>
      </c>
      <c r="H2561">
        <f>(1/(1-91/360*VLOOKUP($A2561,Tbills!$B$4:$C$974,2,1)/100))^((1)/91)-1</f>
        <v>6.9441778594026005E-7</v>
      </c>
      <c r="I2561">
        <f>I2560*(1-IF($A2561&lt;=I2556,I$1,I$1+IF(AND(WEEKDAY($A2561)&lt;&gt;1,WEEKDAY($A2561)&lt;&gt;7),J$1,0)))^($A2561-$A2560)*(1-0.5*(E2561/E2560-1))</f>
        <v>38.434410148079984</v>
      </c>
      <c r="K2561">
        <f>ROW()</f>
        <v>2561</v>
      </c>
      <c r="L2561">
        <f>B2561/C2561</f>
        <v>0.8993754337265788</v>
      </c>
      <c r="M2561">
        <f t="shared" si="39"/>
        <v>35.702918936316635</v>
      </c>
      <c r="O2561">
        <v>35.628900000000002</v>
      </c>
      <c r="P2561">
        <f>P2560*(1-P$1+H2560)^($A2561-$A2560)*(2-E2561/E2560)</f>
        <v>36.298123944393552</v>
      </c>
    </row>
    <row r="2562" spans="1:17" x14ac:dyDescent="0.25">
      <c r="A2562" s="1">
        <v>41780</v>
      </c>
      <c r="B2562" s="9">
        <v>11.91</v>
      </c>
      <c r="C2562" s="9">
        <v>13.87</v>
      </c>
      <c r="D2562">
        <v>922.19060000000002</v>
      </c>
      <c r="E2562">
        <v>822.29700000000003</v>
      </c>
      <c r="F2562">
        <v>32834.19</v>
      </c>
      <c r="G2562">
        <v>29280.28</v>
      </c>
      <c r="H2562">
        <f>(1/(1-91/360*VLOOKUP($A2562,Tbills!$B$4:$C$974,2,1)/100))^((1)/91)-1</f>
        <v>6.9441778594026005E-7</v>
      </c>
      <c r="I2562">
        <f>I2561*(1-IF($A2562&lt;=I2557,I$1,I$1+IF(AND(WEEKDAY($A2562)&lt;&gt;1,WEEKDAY($A2562)&lt;&gt;7),J$1,0)))^($A2562-$A2561)*(1-0.5*(E2562/E2561-1))</f>
        <v>38.833758248223141</v>
      </c>
      <c r="K2562">
        <f>ROW()</f>
        <v>2562</v>
      </c>
      <c r="L2562">
        <f>B2562/C2562</f>
        <v>0.85868781542898343</v>
      </c>
      <c r="M2562">
        <f t="shared" si="39"/>
        <v>36.4450330256699</v>
      </c>
      <c r="O2562">
        <v>36.370449999999998</v>
      </c>
      <c r="P2562">
        <f>P2561*(1-P$1+H2561)^($A2562-$A2561)*(2-E2562/E2561)</f>
        <v>37.052990898691306</v>
      </c>
    </row>
    <row r="2563" spans="1:17" x14ac:dyDescent="0.25">
      <c r="A2563" s="1">
        <v>41781</v>
      </c>
      <c r="B2563" s="9">
        <v>12.03</v>
      </c>
      <c r="C2563" s="9">
        <v>13.83</v>
      </c>
      <c r="D2563">
        <v>919.27560000000005</v>
      </c>
      <c r="E2563">
        <v>819.69719999999995</v>
      </c>
      <c r="F2563">
        <v>33098.89</v>
      </c>
      <c r="G2563">
        <v>29516.31</v>
      </c>
      <c r="H2563">
        <f>(1/(1-91/360*VLOOKUP($A2563,Tbills!$B$4:$C$974,2,1)/100))^((1)/91)-1</f>
        <v>6.9441778594026005E-7</v>
      </c>
      <c r="I2563">
        <f>I2562*(1-IF($A2563&lt;=I2558,I$1,I$1+IF(AND(WEEKDAY($A2563)&lt;&gt;1,WEEKDAY($A2563)&lt;&gt;7),J$1,0)))^($A2563-$A2562)*(1-0.5*(E2563/E2562-1))</f>
        <v>38.894134923140747</v>
      </c>
      <c r="K2563">
        <f>ROW()</f>
        <v>2563</v>
      </c>
      <c r="L2563">
        <f>B2563/C2563</f>
        <v>0.86984815618221256</v>
      </c>
      <c r="M2563">
        <f t="shared" si="39"/>
        <v>36.558555979205053</v>
      </c>
      <c r="O2563">
        <v>36.484000000000002</v>
      </c>
      <c r="P2563">
        <f>P2562*(1-P$1+H2562)^($A2563-$A2562)*(2-E2563/E2562)</f>
        <v>37.168789823139903</v>
      </c>
    </row>
    <row r="2564" spans="1:17" x14ac:dyDescent="0.25">
      <c r="A2564" s="1">
        <v>41782</v>
      </c>
      <c r="B2564" s="9">
        <v>11.36</v>
      </c>
      <c r="C2564" s="9">
        <v>13.62</v>
      </c>
      <c r="D2564">
        <v>910.22190000000001</v>
      </c>
      <c r="E2564">
        <v>811.62360000000001</v>
      </c>
      <c r="F2564">
        <v>33131.75</v>
      </c>
      <c r="G2564">
        <v>29545.59</v>
      </c>
      <c r="H2564">
        <f>(1/(1-91/360*VLOOKUP($A2564,Tbills!$B$4:$C$974,2,1)/100))^((1)/91)-1</f>
        <v>6.9441778594026005E-7</v>
      </c>
      <c r="I2564">
        <f>I2563*(1-IF($A2564&lt;=I2559,I$1,I$1+IF(AND(WEEKDAY($A2564)&lt;&gt;1,WEEKDAY($A2564)&lt;&gt;7),J$1,0)))^($A2564-$A2563)*(1-0.5*(E2564/E2563-1))</f>
        <v>39.08466133598931</v>
      </c>
      <c r="K2564">
        <f>ROW()</f>
        <v>2564</v>
      </c>
      <c r="L2564">
        <f>B2564/C2564</f>
        <v>0.83406754772393543</v>
      </c>
      <c r="M2564">
        <f t="shared" si="39"/>
        <v>36.91691964037598</v>
      </c>
      <c r="O2564">
        <v>36.841949999999997</v>
      </c>
      <c r="P2564">
        <f>P2563*(1-P$1+H2563)^($A2564-$A2563)*(2-E2564/E2563)</f>
        <v>37.533521263559877</v>
      </c>
    </row>
    <row r="2565" spans="1:17" x14ac:dyDescent="0.25">
      <c r="A2565" s="1">
        <v>41786</v>
      </c>
      <c r="B2565" s="9">
        <v>11.51</v>
      </c>
      <c r="C2565" s="9">
        <v>13.64</v>
      </c>
      <c r="D2565">
        <v>881.64710000000002</v>
      </c>
      <c r="E2565">
        <v>786.14189999999996</v>
      </c>
      <c r="F2565">
        <v>32715.75</v>
      </c>
      <c r="G2565">
        <v>29174.54</v>
      </c>
      <c r="H2565">
        <f>(1/(1-91/360*VLOOKUP($A2565,Tbills!$B$4:$C$974,2,1)/100))^((1)/91)-1</f>
        <v>8.3332864653229421E-7</v>
      </c>
      <c r="I2565">
        <f>I2564*(1-IF($A2565&lt;=I2560,I$1,I$1+IF(AND(WEEKDAY($A2565)&lt;&gt;1,WEEKDAY($A2565)&lt;&gt;7),J$1,0)))^($A2565-$A2564)*(1-0.5*(E2565/E2564-1))</f>
        <v>39.694078714716134</v>
      </c>
      <c r="K2565">
        <f>ROW()</f>
        <v>2565</v>
      </c>
      <c r="L2565">
        <f>B2565/C2565</f>
        <v>0.84384164222873892</v>
      </c>
      <c r="M2565">
        <f t="shared" si="39"/>
        <v>38.068868569834912</v>
      </c>
      <c r="O2565">
        <v>37.994100000000003</v>
      </c>
      <c r="P2565">
        <f>P2564*(1-P$1+H2564)^($A2565-$A2564)*(2-E2565/E2564)</f>
        <v>38.706302691226881</v>
      </c>
    </row>
    <row r="2566" spans="1:17" x14ac:dyDescent="0.25">
      <c r="A2566" s="1">
        <v>41787</v>
      </c>
      <c r="B2566" s="9">
        <v>11.68</v>
      </c>
      <c r="C2566" s="9">
        <v>13.77</v>
      </c>
      <c r="D2566">
        <v>883.00239999999997</v>
      </c>
      <c r="E2566">
        <v>787.34969999999998</v>
      </c>
      <c r="F2566">
        <v>32977.919999999998</v>
      </c>
      <c r="G2566">
        <v>29408.31</v>
      </c>
      <c r="H2566">
        <f>(1/(1-91/360*VLOOKUP($A2566,Tbills!$B$4:$C$974,2,1)/100))^((1)/91)-1</f>
        <v>8.3332864653229421E-7</v>
      </c>
      <c r="I2566">
        <f>I2565*(1-IF($A2566&lt;=I2561,I$1,I$1+IF(AND(WEEKDAY($A2566)&lt;&gt;1,WEEKDAY($A2566)&lt;&gt;7),J$1,0)))^($A2566-$A2565)*(1-0.5*(E2566/E2565-1))</f>
        <v>39.662554100899207</v>
      </c>
      <c r="K2566">
        <f>ROW()</f>
        <v>2566</v>
      </c>
      <c r="L2566">
        <f>B2566/C2566</f>
        <v>0.8482207697893972</v>
      </c>
      <c r="M2566">
        <f t="shared" si="39"/>
        <v>38.008610589657074</v>
      </c>
      <c r="O2566">
        <v>37.933549999999997</v>
      </c>
      <c r="P2566">
        <f>P2565*(1-P$1+H2565)^($A2566-$A2565)*(2-E2566/E2565)</f>
        <v>38.64543852881652</v>
      </c>
    </row>
    <row r="2567" spans="1:17" x14ac:dyDescent="0.25">
      <c r="A2567" s="1">
        <v>41788</v>
      </c>
      <c r="B2567" s="9">
        <v>11.57</v>
      </c>
      <c r="C2567" s="9">
        <v>13.71</v>
      </c>
      <c r="D2567">
        <v>875.08460000000002</v>
      </c>
      <c r="E2567">
        <v>780.28890000000001</v>
      </c>
      <c r="F2567">
        <v>32953.83</v>
      </c>
      <c r="G2567">
        <v>29386.799999999999</v>
      </c>
      <c r="H2567">
        <f>(1/(1-91/360*VLOOKUP($A2567,Tbills!$B$4:$C$974,2,1)/100))^((1)/91)-1</f>
        <v>8.3332864653229421E-7</v>
      </c>
      <c r="I2567">
        <f>I2566*(1-IF($A2567&lt;=I2562,I$1,I$1+IF(AND(WEEKDAY($A2567)&lt;&gt;1,WEEKDAY($A2567)&lt;&gt;7),J$1,0)))^($A2567-$A2566)*(1-0.5*(E2567/E2566-1))</f>
        <v>39.839360220401197</v>
      </c>
      <c r="K2567">
        <f>ROW()</f>
        <v>2567</v>
      </c>
      <c r="L2567">
        <f>B2567/C2567</f>
        <v>0.84390955506929244</v>
      </c>
      <c r="M2567">
        <f t="shared" si="39"/>
        <v>38.347678327027765</v>
      </c>
      <c r="O2567">
        <v>38.272399999999998</v>
      </c>
      <c r="P2567">
        <f>P2566*(1-P$1+H2566)^($A2567-$A2566)*(2-E2567/E2566)</f>
        <v>38.990593678722746</v>
      </c>
    </row>
    <row r="2568" spans="1:17" x14ac:dyDescent="0.25">
      <c r="A2568" s="1">
        <v>41789</v>
      </c>
      <c r="B2568" s="9">
        <v>11.4</v>
      </c>
      <c r="C2568" s="9">
        <v>13.75</v>
      </c>
      <c r="D2568">
        <v>877.09619999999995</v>
      </c>
      <c r="E2568">
        <v>782.08199999999999</v>
      </c>
      <c r="F2568">
        <v>33225.730000000003</v>
      </c>
      <c r="G2568">
        <v>29629.25</v>
      </c>
      <c r="H2568">
        <f>(1/(1-91/360*VLOOKUP($A2568,Tbills!$B$4:$C$974,2,1)/100))^((1)/91)-1</f>
        <v>8.3332864653229421E-7</v>
      </c>
      <c r="I2568">
        <f>I2567*(1-IF($A2568&lt;=I2563,I$1,I$1+IF(AND(WEEKDAY($A2568)&lt;&gt;1,WEEKDAY($A2568)&lt;&gt;7),J$1,0)))^($A2568-$A2567)*(1-0.5*(E2568/E2567-1))</f>
        <v>39.792549171427879</v>
      </c>
      <c r="K2568">
        <f>ROW()</f>
        <v>2568</v>
      </c>
      <c r="L2568">
        <f>B2568/C2568</f>
        <v>0.8290909090909091</v>
      </c>
      <c r="M2568">
        <f t="shared" si="39"/>
        <v>38.257773601613827</v>
      </c>
      <c r="O2568">
        <v>38.183050000000001</v>
      </c>
      <c r="P2568">
        <f>P2567*(1-P$1+H2567)^($A2568-$A2567)*(2-E2568/E2567)</f>
        <v>38.899587102383549</v>
      </c>
    </row>
    <row r="2569" spans="1:17" x14ac:dyDescent="0.25">
      <c r="A2569" s="1">
        <v>41792</v>
      </c>
      <c r="B2569" s="9">
        <v>11.58</v>
      </c>
      <c r="C2569" s="9">
        <v>13.88</v>
      </c>
      <c r="D2569">
        <v>871.93309999999997</v>
      </c>
      <c r="E2569">
        <v>777.47630000000004</v>
      </c>
      <c r="F2569">
        <v>33270.5</v>
      </c>
      <c r="G2569">
        <v>29669.1</v>
      </c>
      <c r="H2569">
        <f>(1/(1-91/360*VLOOKUP($A2569,Tbills!$B$4:$C$974,2,1)/100))^((1)/91)-1</f>
        <v>9.7224128259298936E-7</v>
      </c>
      <c r="I2569">
        <f>I2568*(1-IF($A2569&lt;=I2564,I$1,I$1+IF(AND(WEEKDAY($A2569)&lt;&gt;1,WEEKDAY($A2569)&lt;&gt;7),J$1,0)))^($A2569-$A2568)*(1-0.5*(E2569/E2568-1))</f>
        <v>39.906602661208844</v>
      </c>
      <c r="K2569">
        <f>ROW()</f>
        <v>2569</v>
      </c>
      <c r="L2569">
        <f>B2569/C2569</f>
        <v>0.83429394812680113</v>
      </c>
      <c r="M2569">
        <f t="shared" ref="M2569:M2632" si="40">M2568*(1-IF($A2569&lt;=N$3,M$1,M$1+IF(AND(WEEKDAY($A2569)&lt;&gt;1,WEEKDAY($A2569)&lt;&gt;7),N$1,0)))^($A2569-$A2568)*(2-$E2569/$E2568)</f>
        <v>38.477697728087414</v>
      </c>
      <c r="O2569">
        <v>38.403300000000002</v>
      </c>
      <c r="P2569">
        <f>P2568*(1-P$1+H2568)^($A2569-$A2568)*(2-E2569/E2568)</f>
        <v>39.12442402138997</v>
      </c>
    </row>
    <row r="2570" spans="1:17" x14ac:dyDescent="0.25">
      <c r="A2570" s="1">
        <v>41793</v>
      </c>
      <c r="B2570" s="9">
        <v>11.87</v>
      </c>
      <c r="C2570" s="9">
        <v>13.82</v>
      </c>
      <c r="D2570">
        <v>875.57799999999997</v>
      </c>
      <c r="E2570">
        <v>780.72559999999999</v>
      </c>
      <c r="F2570">
        <v>33191.57</v>
      </c>
      <c r="G2570">
        <v>29598.69</v>
      </c>
      <c r="H2570">
        <f>(1/(1-91/360*VLOOKUP($A2570,Tbills!$B$4:$C$974,2,1)/100))^((1)/91)-1</f>
        <v>9.7224128259298936E-7</v>
      </c>
      <c r="I2570">
        <f>I2569*(1-IF($A2570&lt;=I2565,I$1,I$1+IF(AND(WEEKDAY($A2570)&lt;&gt;1,WEEKDAY($A2570)&lt;&gt;7),J$1,0)))^($A2570-$A2569)*(1-0.5*(E2570/E2569-1))</f>
        <v>39.822175506364154</v>
      </c>
      <c r="K2570">
        <f>ROW()</f>
        <v>2570</v>
      </c>
      <c r="L2570">
        <f>B2570/C2570</f>
        <v>0.85890014471780018</v>
      </c>
      <c r="M2570">
        <f t="shared" si="40"/>
        <v>38.315103595397076</v>
      </c>
      <c r="O2570">
        <v>38.240650000000002</v>
      </c>
      <c r="P2570">
        <f>P2569*(1-P$1+H2569)^($A2570-$A2569)*(2-E2570/E2569)</f>
        <v>38.959508512653393</v>
      </c>
    </row>
    <row r="2571" spans="1:17" x14ac:dyDescent="0.25">
      <c r="A2571" s="1">
        <v>41794</v>
      </c>
      <c r="B2571" s="9">
        <v>12.08</v>
      </c>
      <c r="C2571" s="9">
        <v>13.77</v>
      </c>
      <c r="D2571">
        <v>866.35360000000003</v>
      </c>
      <c r="E2571">
        <v>772.49969999999996</v>
      </c>
      <c r="F2571">
        <v>32831.550000000003</v>
      </c>
      <c r="G2571">
        <v>29277.61</v>
      </c>
      <c r="H2571">
        <f>(1/(1-91/360*VLOOKUP($A2571,Tbills!$B$4:$C$974,2,1)/100))^((1)/91)-1</f>
        <v>9.7224128259298936E-7</v>
      </c>
      <c r="I2571">
        <f>I2570*(1-IF($A2571&lt;=I2566,I$1,I$1+IF(AND(WEEKDAY($A2571)&lt;&gt;1,WEEKDAY($A2571)&lt;&gt;7),J$1,0)))^($A2571-$A2570)*(1-0.5*(E2571/E2570-1))</f>
        <v>40.030921264201453</v>
      </c>
      <c r="K2571">
        <f>ROW()</f>
        <v>2571</v>
      </c>
      <c r="L2571">
        <f>B2571/C2571</f>
        <v>0.87726942628903415</v>
      </c>
      <c r="M2571">
        <f t="shared" si="40"/>
        <v>38.716996777698334</v>
      </c>
      <c r="O2571">
        <v>38.642949999999999</v>
      </c>
      <c r="P2571">
        <f>P2570*(1-P$1+H2570)^($A2571-$A2570)*(2-E2571/E2570)</f>
        <v>39.368576757694363</v>
      </c>
    </row>
    <row r="2572" spans="1:17" x14ac:dyDescent="0.25">
      <c r="A2572" s="1">
        <v>41795</v>
      </c>
      <c r="B2572" s="9">
        <v>11.68</v>
      </c>
      <c r="C2572" s="9">
        <v>13.58</v>
      </c>
      <c r="D2572">
        <v>833.73919999999998</v>
      </c>
      <c r="E2572">
        <v>743.41769999999997</v>
      </c>
      <c r="F2572">
        <v>32278.51</v>
      </c>
      <c r="G2572">
        <v>28784.41</v>
      </c>
      <c r="H2572">
        <f>(1/(1-91/360*VLOOKUP($A2572,Tbills!$B$4:$C$974,2,1)/100))^((1)/91)-1</f>
        <v>9.7224128259298936E-7</v>
      </c>
      <c r="I2572">
        <f>I2571*(1-IF($A2572&lt;=I2567,I$1,I$1+IF(AND(WEEKDAY($A2572)&lt;&gt;1,WEEKDAY($A2572)&lt;&gt;7),J$1,0)))^($A2572-$A2571)*(1-0.5*(E2572/E2571-1))</f>
        <v>40.783374123217477</v>
      </c>
      <c r="K2572">
        <f>ROW()</f>
        <v>2572</v>
      </c>
      <c r="L2572">
        <f>B2572/C2572</f>
        <v>0.86008836524300436</v>
      </c>
      <c r="M2572">
        <f t="shared" si="40"/>
        <v>40.172689565889037</v>
      </c>
      <c r="O2572">
        <v>40.094999999999999</v>
      </c>
      <c r="P2572">
        <f>P2571*(1-P$1+H2571)^($A2572-$A2571)*(2-E2572/E2571)</f>
        <v>40.849199272973827</v>
      </c>
    </row>
    <row r="2573" spans="1:17" x14ac:dyDescent="0.25">
      <c r="A2573" s="1">
        <v>41796</v>
      </c>
      <c r="B2573" s="9">
        <v>10.73</v>
      </c>
      <c r="C2573" s="9">
        <v>12.83</v>
      </c>
      <c r="D2573">
        <v>789.89329999999995</v>
      </c>
      <c r="E2573">
        <v>704.3211</v>
      </c>
      <c r="F2573">
        <v>31178.99</v>
      </c>
      <c r="G2573">
        <v>27803.89</v>
      </c>
      <c r="H2573">
        <f>(1/(1-91/360*VLOOKUP($A2573,Tbills!$B$4:$C$974,2,1)/100))^((1)/91)-1</f>
        <v>9.7224128259298936E-7</v>
      </c>
      <c r="I2573">
        <f>I2572*(1-IF($A2573&lt;=I2568,I$1,I$1+IF(AND(WEEKDAY($A2573)&lt;&gt;1,WEEKDAY($A2573)&lt;&gt;7),J$1,0)))^($A2573-$A2572)*(1-0.5*(E2573/E2572-1))</f>
        <v>41.854690767073826</v>
      </c>
      <c r="K2573">
        <f>ROW()</f>
        <v>2573</v>
      </c>
      <c r="L2573">
        <f>B2573/C2573</f>
        <v>0.83632112236944667</v>
      </c>
      <c r="M2573">
        <f t="shared" si="40"/>
        <v>42.283416074283622</v>
      </c>
      <c r="O2573">
        <v>42.19455</v>
      </c>
      <c r="P2573">
        <f>P2572*(1-P$1+H2572)^($A2573-$A2572)*(2-E2573/E2572)</f>
        <v>42.995924609068481</v>
      </c>
      <c r="Q2573">
        <v>43.1</v>
      </c>
    </row>
    <row r="2574" spans="1:17" x14ac:dyDescent="0.25">
      <c r="A2574" s="1">
        <v>41799</v>
      </c>
      <c r="B2574" s="9">
        <v>11.15</v>
      </c>
      <c r="C2574" s="9">
        <v>13.02</v>
      </c>
      <c r="D2574">
        <v>800.27189999999996</v>
      </c>
      <c r="E2574">
        <v>713.57330000000002</v>
      </c>
      <c r="F2574">
        <v>31471.06</v>
      </c>
      <c r="G2574">
        <v>28064.27</v>
      </c>
      <c r="H2574">
        <f>(1/(1-91/360*VLOOKUP($A2574,Tbills!$B$4:$C$974,2,1)/100))^((1)/91)-1</f>
        <v>9.7224128259298936E-7</v>
      </c>
      <c r="I2574">
        <f>I2573*(1-IF($A2574&lt;=I2569,I$1,I$1+IF(AND(WEEKDAY($A2574)&lt;&gt;1,WEEKDAY($A2574)&lt;&gt;7),J$1,0)))^($A2574-$A2573)*(1-0.5*(E2574/E2573-1))</f>
        <v>41.576535529550092</v>
      </c>
      <c r="K2574">
        <f>ROW()</f>
        <v>2574</v>
      </c>
      <c r="L2574">
        <f>B2574/C2574</f>
        <v>0.85637480798771126</v>
      </c>
      <c r="M2574">
        <f t="shared" si="40"/>
        <v>41.722136619262045</v>
      </c>
      <c r="O2574">
        <v>41.637949999999996</v>
      </c>
      <c r="P2574">
        <f>P2573*(1-P$1+H2573)^($A2574-$A2573)*(2-E2574/E2573)</f>
        <v>42.426531427478025</v>
      </c>
      <c r="Q2574">
        <v>42.45</v>
      </c>
    </row>
    <row r="2575" spans="1:17" x14ac:dyDescent="0.25">
      <c r="A2575" s="1">
        <v>41800</v>
      </c>
      <c r="B2575" s="9">
        <v>10.99</v>
      </c>
      <c r="C2575" s="9">
        <v>13.01</v>
      </c>
      <c r="D2575">
        <v>788.98080000000004</v>
      </c>
      <c r="E2575">
        <v>703.50469999999996</v>
      </c>
      <c r="F2575">
        <v>31385.84</v>
      </c>
      <c r="G2575">
        <v>27988.25</v>
      </c>
      <c r="H2575">
        <f>(1/(1-91/360*VLOOKUP($A2575,Tbills!$B$4:$C$974,2,1)/100))^((1)/91)-1</f>
        <v>9.7224128259298936E-7</v>
      </c>
      <c r="I2575">
        <f>I2574*(1-IF($A2575&lt;=I2570,I$1,I$1+IF(AND(WEEKDAY($A2575)&lt;&gt;1,WEEKDAY($A2575)&lt;&gt;7),J$1,0)))^($A2575-$A2574)*(1-0.5*(E2575/E2574-1))</f>
        <v>41.868770576304016</v>
      </c>
      <c r="K2575">
        <f>ROW()</f>
        <v>2575</v>
      </c>
      <c r="L2575">
        <f>B2575/C2575</f>
        <v>0.84473481936971562</v>
      </c>
      <c r="M2575">
        <f t="shared" si="40"/>
        <v>42.308870045701276</v>
      </c>
      <c r="O2575">
        <v>42.223599999999998</v>
      </c>
      <c r="P2575">
        <f>P2574*(1-P$1+H2574)^($A2575-$A2574)*(2-E2575/E2574)</f>
        <v>43.023625075031909</v>
      </c>
      <c r="Q2575">
        <v>43.14</v>
      </c>
    </row>
    <row r="2576" spans="1:17" x14ac:dyDescent="0.25">
      <c r="A2576" s="1">
        <v>41801</v>
      </c>
      <c r="B2576" s="9">
        <v>11.6</v>
      </c>
      <c r="C2576" s="9">
        <v>13.29</v>
      </c>
      <c r="D2576">
        <v>807.44200000000001</v>
      </c>
      <c r="E2576">
        <v>719.96510000000001</v>
      </c>
      <c r="F2576">
        <v>31668.46</v>
      </c>
      <c r="G2576">
        <v>28240.25</v>
      </c>
      <c r="H2576">
        <f>(1/(1-91/360*VLOOKUP($A2576,Tbills!$B$4:$C$974,2,1)/100))^((1)/91)-1</f>
        <v>9.7224128259298936E-7</v>
      </c>
      <c r="I2576">
        <f>I2575*(1-IF($A2576&lt;=I2571,I$1,I$1+IF(AND(WEEKDAY($A2576)&lt;&gt;1,WEEKDAY($A2576)&lt;&gt;7),J$1,0)))^($A2576-$A2575)*(1-0.5*(E2576/E2575-1))</f>
        <v>41.377876882713942</v>
      </c>
      <c r="K2576">
        <f>ROW()</f>
        <v>2576</v>
      </c>
      <c r="L2576">
        <f>B2576/C2576</f>
        <v>0.87283671933784801</v>
      </c>
      <c r="M2576">
        <f t="shared" si="40"/>
        <v>41.3170148673032</v>
      </c>
      <c r="O2576">
        <v>41.238549999999996</v>
      </c>
      <c r="P2576">
        <f>P2575*(1-P$1+H2575)^($A2576-$A2575)*(2-E2576/E2575)</f>
        <v>42.015457506714981</v>
      </c>
      <c r="Q2576">
        <v>42.05</v>
      </c>
    </row>
    <row r="2577" spans="1:17" x14ac:dyDescent="0.25">
      <c r="A2577" s="1">
        <v>41802</v>
      </c>
      <c r="B2577" s="9">
        <v>12.56</v>
      </c>
      <c r="C2577" s="9">
        <v>14.11</v>
      </c>
      <c r="D2577">
        <v>847.57510000000002</v>
      </c>
      <c r="E2577">
        <v>755.74950000000001</v>
      </c>
      <c r="F2577">
        <v>32360.22</v>
      </c>
      <c r="G2577">
        <v>28857.1</v>
      </c>
      <c r="H2577">
        <f>(1/(1-91/360*VLOOKUP($A2577,Tbills!$B$4:$C$974,2,1)/100))^((1)/91)-1</f>
        <v>9.7224128259298936E-7</v>
      </c>
      <c r="I2577">
        <f>I2576*(1-IF($A2577&lt;=I2572,I$1,I$1+IF(AND(WEEKDAY($A2577)&lt;&gt;1,WEEKDAY($A2577)&lt;&gt;7),J$1,0)))^($A2577-$A2576)*(1-0.5*(E2577/E2576-1))</f>
        <v>40.348525109835464</v>
      </c>
      <c r="K2577">
        <f>ROW()</f>
        <v>2577</v>
      </c>
      <c r="L2577">
        <f>B2577/C2577</f>
        <v>0.89014883061658401</v>
      </c>
      <c r="M2577">
        <f t="shared" si="40"/>
        <v>39.261608024993187</v>
      </c>
      <c r="O2577">
        <v>39.183599999999998</v>
      </c>
      <c r="P2577">
        <f>P2576*(1-P$1+H2576)^($A2577-$A2576)*(2-E2577/E2576)</f>
        <v>39.925726763208829</v>
      </c>
      <c r="Q2577">
        <v>39.99</v>
      </c>
    </row>
    <row r="2578" spans="1:17" x14ac:dyDescent="0.25">
      <c r="A2578" s="1">
        <v>41803</v>
      </c>
      <c r="B2578" s="9">
        <v>12.18</v>
      </c>
      <c r="C2578" s="9">
        <v>13.79</v>
      </c>
      <c r="D2578">
        <v>827.34249999999997</v>
      </c>
      <c r="E2578">
        <v>737.70809999999994</v>
      </c>
      <c r="F2578">
        <v>31973.31</v>
      </c>
      <c r="G2578">
        <v>28512.05</v>
      </c>
      <c r="H2578">
        <f>(1/(1-91/360*VLOOKUP($A2578,Tbills!$B$4:$C$974,2,1)/100))^((1)/91)-1</f>
        <v>9.7224128259298936E-7</v>
      </c>
      <c r="I2578">
        <f>I2577*(1-IF($A2578&lt;=I2573,I$1,I$1+IF(AND(WEEKDAY($A2578)&lt;&gt;1,WEEKDAY($A2578)&lt;&gt;7),J$1,0)))^($A2578-$A2577)*(1-0.5*(E2578/E2577-1))</f>
        <v>40.829066352616813</v>
      </c>
      <c r="K2578">
        <f>ROW()</f>
        <v>2578</v>
      </c>
      <c r="L2578">
        <f>B2578/C2578</f>
        <v>0.88324873096446699</v>
      </c>
      <c r="M2578">
        <f t="shared" si="40"/>
        <v>40.196996541041642</v>
      </c>
      <c r="O2578">
        <v>40.117649999999998</v>
      </c>
      <c r="P2578">
        <f>P2577*(1-P$1+H2577)^($A2578-$A2577)*(2-E2578/E2577)</f>
        <v>40.877369314802294</v>
      </c>
      <c r="Q2578">
        <v>40.94</v>
      </c>
    </row>
    <row r="2579" spans="1:17" x14ac:dyDescent="0.25">
      <c r="A2579" s="1">
        <v>41806</v>
      </c>
      <c r="B2579" s="9">
        <v>12.65</v>
      </c>
      <c r="C2579" s="9">
        <v>13.97</v>
      </c>
      <c r="D2579">
        <v>827.98009999999999</v>
      </c>
      <c r="E2579">
        <v>738.27449999999999</v>
      </c>
      <c r="F2579">
        <v>31805.64</v>
      </c>
      <c r="G2579">
        <v>28362.45</v>
      </c>
      <c r="H2579">
        <f>(1/(1-91/360*VLOOKUP($A2579,Tbills!$B$4:$C$974,2,1)/100))^((1)/91)-1</f>
        <v>9.7224128259298936E-7</v>
      </c>
      <c r="I2579">
        <f>I2578*(1-IF($A2579&lt;=I2574,I$1,I$1+IF(AND(WEEKDAY($A2579)&lt;&gt;1,WEEKDAY($A2579)&lt;&gt;7),J$1,0)))^($A2579-$A2578)*(1-0.5*(E2579/E2578-1))</f>
        <v>40.810205697654425</v>
      </c>
      <c r="K2579">
        <f>ROW()</f>
        <v>2579</v>
      </c>
      <c r="L2579">
        <f>B2579/C2579</f>
        <v>0.90551181102362199</v>
      </c>
      <c r="M2579">
        <f t="shared" si="40"/>
        <v>40.160521963233009</v>
      </c>
      <c r="O2579">
        <v>40.082050000000002</v>
      </c>
      <c r="P2579">
        <f>P2578*(1-P$1+H2578)^($A2579-$A2578)*(2-E2579/E2578)</f>
        <v>40.841571420774926</v>
      </c>
      <c r="Q2579">
        <v>40.909999999999997</v>
      </c>
    </row>
    <row r="2580" spans="1:17" x14ac:dyDescent="0.25">
      <c r="A2580" s="1">
        <v>41807</v>
      </c>
      <c r="B2580" s="9">
        <v>12.06</v>
      </c>
      <c r="C2580" s="9">
        <v>13.66</v>
      </c>
      <c r="D2580">
        <v>805.81280000000004</v>
      </c>
      <c r="E2580">
        <v>718.50810000000001</v>
      </c>
      <c r="F2580">
        <v>31577.27</v>
      </c>
      <c r="G2580">
        <v>28158.77</v>
      </c>
      <c r="H2580">
        <f>(1/(1-91/360*VLOOKUP($A2580,Tbills!$B$4:$C$974,2,1)/100))^((1)/91)-1</f>
        <v>9.7224128259298936E-7</v>
      </c>
      <c r="I2580">
        <f>I2579*(1-IF($A2580&lt;=I2575,I$1,I$1+IF(AND(WEEKDAY($A2580)&lt;&gt;1,WEEKDAY($A2580)&lt;&gt;7),J$1,0)))^($A2580-$A2579)*(1-0.5*(E2580/E2579-1))</f>
        <v>41.355451055898037</v>
      </c>
      <c r="K2580">
        <f>ROW()</f>
        <v>2580</v>
      </c>
      <c r="L2580">
        <f>B2580/C2580</f>
        <v>0.8828696925329429</v>
      </c>
      <c r="M2580">
        <f t="shared" si="40"/>
        <v>41.233850424885773</v>
      </c>
      <c r="O2580">
        <v>41.15325</v>
      </c>
      <c r="P2580">
        <f>P2579*(1-P$1+H2579)^($A2580-$A2579)*(2-E2580/E2579)</f>
        <v>41.933544470231638</v>
      </c>
      <c r="Q2580">
        <v>42</v>
      </c>
    </row>
    <row r="2581" spans="1:17" x14ac:dyDescent="0.25">
      <c r="A2581" s="1">
        <v>41808</v>
      </c>
      <c r="B2581" s="9">
        <v>10.61</v>
      </c>
      <c r="C2581" s="9">
        <v>12.62</v>
      </c>
      <c r="D2581">
        <v>760.87980000000005</v>
      </c>
      <c r="E2581">
        <v>678.44259999999997</v>
      </c>
      <c r="F2581">
        <v>30742.94</v>
      </c>
      <c r="G2581">
        <v>27414.74</v>
      </c>
      <c r="H2581">
        <f>(1/(1-91/360*VLOOKUP($A2581,Tbills!$B$4:$C$974,2,1)/100))^((1)/91)-1</f>
        <v>9.7224128259298936E-7</v>
      </c>
      <c r="I2581">
        <f>I2580*(1-IF($A2581&lt;=I2576,I$1,I$1+IF(AND(WEEKDAY($A2581)&lt;&gt;1,WEEKDAY($A2581)&lt;&gt;7),J$1,0)))^($A2581-$A2580)*(1-0.5*(E2581/E2580-1))</f>
        <v>42.507377478738185</v>
      </c>
      <c r="K2581">
        <f>ROW()</f>
        <v>2581</v>
      </c>
      <c r="L2581">
        <f>B2581/C2581</f>
        <v>0.84072900158478603</v>
      </c>
      <c r="M2581">
        <f t="shared" si="40"/>
        <v>43.531107767198762</v>
      </c>
      <c r="O2581">
        <v>43.446350000000002</v>
      </c>
      <c r="P2581">
        <f>P2580*(1-P$1+H2580)^($A2581-$A2580)*(2-E2581/E2580)</f>
        <v>44.270251363658133</v>
      </c>
      <c r="Q2581">
        <v>44.37</v>
      </c>
    </row>
    <row r="2582" spans="1:17" x14ac:dyDescent="0.25">
      <c r="A2582" s="1">
        <v>41809</v>
      </c>
      <c r="B2582" s="9">
        <v>10.62</v>
      </c>
      <c r="C2582" s="9">
        <v>12.7</v>
      </c>
      <c r="D2582">
        <v>766.84699999999998</v>
      </c>
      <c r="E2582">
        <v>683.76260000000002</v>
      </c>
      <c r="F2582">
        <v>30808.73</v>
      </c>
      <c r="G2582">
        <v>27473.38</v>
      </c>
      <c r="H2582">
        <f>(1/(1-91/360*VLOOKUP($A2582,Tbills!$B$4:$C$974,2,1)/100))^((1)/91)-1</f>
        <v>9.7224128259298936E-7</v>
      </c>
      <c r="I2582">
        <f>I2581*(1-IF($A2582&lt;=I2577,I$1,I$1+IF(AND(WEEKDAY($A2582)&lt;&gt;1,WEEKDAY($A2582)&lt;&gt;7),J$1,0)))^($A2582-$A2581)*(1-0.5*(E2582/E2581-1))</f>
        <v>42.339614899415992</v>
      </c>
      <c r="K2582">
        <f>ROW()</f>
        <v>2582</v>
      </c>
      <c r="L2582">
        <f>B2582/C2582</f>
        <v>0.83622047244094488</v>
      </c>
      <c r="M2582">
        <f t="shared" si="40"/>
        <v>43.18774749853668</v>
      </c>
      <c r="O2582">
        <v>43.097200000000001</v>
      </c>
      <c r="P2582">
        <f>P2581*(1-P$1+H2581)^($A2582-$A2581)*(2-E2582/E2581)</f>
        <v>43.92152483723315</v>
      </c>
      <c r="Q2582">
        <v>44.03</v>
      </c>
    </row>
    <row r="2583" spans="1:17" x14ac:dyDescent="0.25">
      <c r="A2583" s="1">
        <v>41810</v>
      </c>
      <c r="B2583" s="9">
        <v>10.85</v>
      </c>
      <c r="C2583" s="9">
        <v>12.87</v>
      </c>
      <c r="D2583">
        <v>772.78989999999999</v>
      </c>
      <c r="E2583">
        <v>689.06089999999995</v>
      </c>
      <c r="F2583">
        <v>31000.66</v>
      </c>
      <c r="G2583">
        <v>27644.51</v>
      </c>
      <c r="H2583">
        <f>(1/(1-91/360*VLOOKUP($A2583,Tbills!$B$4:$C$974,2,1)/100))^((1)/91)-1</f>
        <v>9.7224128259298936E-7</v>
      </c>
      <c r="I2583">
        <f>I2582*(1-IF($A2583&lt;=I2578,I$1,I$1+IF(AND(WEEKDAY($A2583)&lt;&gt;1,WEEKDAY($A2583)&lt;&gt;7),J$1,0)))^($A2583-$A2582)*(1-0.5*(E2583/E2582-1))</f>
        <v>42.174477802116755</v>
      </c>
      <c r="K2583">
        <f>ROW()</f>
        <v>2583</v>
      </c>
      <c r="L2583">
        <f>B2583/C2583</f>
        <v>0.84304584304584307</v>
      </c>
      <c r="M2583">
        <f t="shared" si="40"/>
        <v>42.851100886476054</v>
      </c>
      <c r="O2583">
        <v>42.7605</v>
      </c>
      <c r="P2583">
        <f>P2582*(1-P$1+H2582)^($A2583-$A2582)*(2-E2583/E2582)</f>
        <v>43.579618735989811</v>
      </c>
      <c r="Q2583">
        <v>43.66</v>
      </c>
    </row>
    <row r="2584" spans="1:17" x14ac:dyDescent="0.25">
      <c r="A2584" s="1">
        <v>41813</v>
      </c>
      <c r="B2584" s="9">
        <v>10.98</v>
      </c>
      <c r="C2584" s="9">
        <v>12.92</v>
      </c>
      <c r="D2584">
        <v>755.97209999999995</v>
      </c>
      <c r="E2584">
        <v>674.06320000000005</v>
      </c>
      <c r="F2584">
        <v>30718.42</v>
      </c>
      <c r="G2584">
        <v>27392.75</v>
      </c>
      <c r="H2584">
        <f>(1/(1-91/360*VLOOKUP($A2584,Tbills!$B$4:$C$974,2,1)/100))^((1)/91)-1</f>
        <v>6.9441778594026005E-7</v>
      </c>
      <c r="I2584">
        <f>I2583*(1-IF($A2584&lt;=I2579,I$1,I$1+IF(AND(WEEKDAY($A2584)&lt;&gt;1,WEEKDAY($A2584)&lt;&gt;7),J$1,0)))^($A2584-$A2583)*(1-0.5*(E2584/E2583-1))</f>
        <v>42.630121590070623</v>
      </c>
      <c r="K2584">
        <f>ROW()</f>
        <v>2584</v>
      </c>
      <c r="L2584">
        <f>B2584/C2584</f>
        <v>0.84984520123839014</v>
      </c>
      <c r="M2584">
        <f t="shared" si="40"/>
        <v>43.777655653570775</v>
      </c>
      <c r="O2584">
        <v>43.686999999999998</v>
      </c>
      <c r="P2584">
        <f>P2583*(1-P$1+H2583)^($A2584-$A2583)*(2-E2584/E2583)</f>
        <v>44.523336703042844</v>
      </c>
      <c r="Q2584">
        <v>44.57</v>
      </c>
    </row>
    <row r="2585" spans="1:17" x14ac:dyDescent="0.25">
      <c r="A2585" s="1">
        <v>41814</v>
      </c>
      <c r="B2585" s="9">
        <v>12.13</v>
      </c>
      <c r="C2585" s="9">
        <v>13.38</v>
      </c>
      <c r="D2585">
        <v>782.32929999999999</v>
      </c>
      <c r="E2585">
        <v>697.56420000000003</v>
      </c>
      <c r="F2585">
        <v>30966.73</v>
      </c>
      <c r="G2585">
        <v>27614.15</v>
      </c>
      <c r="H2585">
        <f>(1/(1-91/360*VLOOKUP($A2585,Tbills!$B$4:$C$974,2,1)/100))^((1)/91)-1</f>
        <v>6.9441778594026005E-7</v>
      </c>
      <c r="I2585">
        <f>I2584*(1-IF($A2585&lt;=I2580,I$1,I$1+IF(AND(WEEKDAY($A2585)&lt;&gt;1,WEEKDAY($A2585)&lt;&gt;7),J$1,0)))^($A2585-$A2584)*(1-0.5*(E2585/E2584-1))</f>
        <v>41.885888536648487</v>
      </c>
      <c r="K2585">
        <f>ROW()</f>
        <v>2585</v>
      </c>
      <c r="L2585">
        <f>B2585/C2585</f>
        <v>0.90657698056801195</v>
      </c>
      <c r="M2585">
        <f t="shared" si="40"/>
        <v>42.249393681451018</v>
      </c>
      <c r="O2585">
        <v>42.168900000000001</v>
      </c>
      <c r="P2585">
        <f>P2584*(1-P$1+H2584)^($A2585-$A2584)*(2-E2585/E2584)</f>
        <v>42.969485168765161</v>
      </c>
      <c r="Q2585">
        <v>43.08</v>
      </c>
    </row>
    <row r="2586" spans="1:17" x14ac:dyDescent="0.25">
      <c r="A2586" s="1">
        <v>41815</v>
      </c>
      <c r="B2586" s="9">
        <v>11.59</v>
      </c>
      <c r="C2586" s="9">
        <v>13.11</v>
      </c>
      <c r="D2586">
        <v>757.45230000000004</v>
      </c>
      <c r="E2586">
        <v>675.38210000000004</v>
      </c>
      <c r="F2586">
        <v>30514.560000000001</v>
      </c>
      <c r="G2586">
        <v>27210.91</v>
      </c>
      <c r="H2586">
        <f>(1/(1-91/360*VLOOKUP($A2586,Tbills!$B$4:$C$974,2,1)/100))^((1)/91)-1</f>
        <v>6.9441778594026005E-7</v>
      </c>
      <c r="I2586">
        <f>I2585*(1-IF($A2586&lt;=I2581,I$1,I$1+IF(AND(WEEKDAY($A2586)&lt;&gt;1,WEEKDAY($A2586)&lt;&gt;7),J$1,0)))^($A2586-$A2585)*(1-0.5*(E2586/E2585-1))</f>
        <v>42.550753393253586</v>
      </c>
      <c r="K2586">
        <f>ROW()</f>
        <v>2586</v>
      </c>
      <c r="L2586">
        <f>B2586/C2586</f>
        <v>0.88405797101449279</v>
      </c>
      <c r="M2586">
        <f t="shared" si="40"/>
        <v>43.590867302404789</v>
      </c>
      <c r="O2586">
        <v>43.512450000000001</v>
      </c>
      <c r="P2586">
        <f>P2585*(1-P$1+H2585)^($A2586-$A2585)*(2-E2586/E2585)</f>
        <v>44.334278564461847</v>
      </c>
      <c r="Q2586">
        <v>44.37</v>
      </c>
    </row>
    <row r="2587" spans="1:17" x14ac:dyDescent="0.25">
      <c r="A2587" s="1">
        <v>41816</v>
      </c>
      <c r="B2587" s="9">
        <v>11.63</v>
      </c>
      <c r="C2587" s="9">
        <v>13.07</v>
      </c>
      <c r="D2587">
        <v>761.45479999999998</v>
      </c>
      <c r="E2587">
        <v>678.95050000000003</v>
      </c>
      <c r="F2587">
        <v>30250.46</v>
      </c>
      <c r="G2587">
        <v>26975.38</v>
      </c>
      <c r="H2587">
        <f>(1/(1-91/360*VLOOKUP($A2587,Tbills!$B$4:$C$974,2,1)/100))^((1)/91)-1</f>
        <v>6.9441778594026005E-7</v>
      </c>
      <c r="I2587">
        <f>I2586*(1-IF($A2587&lt;=I2582,I$1,I$1+IF(AND(WEEKDAY($A2587)&lt;&gt;1,WEEKDAY($A2587)&lt;&gt;7),J$1,0)))^($A2587-$A2586)*(1-0.5*(E2587/E2586-1))</f>
        <v>42.43723979255472</v>
      </c>
      <c r="K2587">
        <f>ROW()</f>
        <v>2587</v>
      </c>
      <c r="L2587">
        <f>B2587/C2587</f>
        <v>0.88982402448355014</v>
      </c>
      <c r="M2587">
        <f t="shared" si="40"/>
        <v>43.358534217063038</v>
      </c>
      <c r="O2587">
        <v>43.281149999999997</v>
      </c>
      <c r="P2587">
        <f>P2586*(1-P$1+H2586)^($A2587-$A2586)*(2-E2587/E2586)</f>
        <v>44.098436704386422</v>
      </c>
      <c r="Q2587">
        <v>44.14</v>
      </c>
    </row>
    <row r="2588" spans="1:17" x14ac:dyDescent="0.25">
      <c r="A2588" s="1">
        <v>41817</v>
      </c>
      <c r="B2588" s="9">
        <v>11.26</v>
      </c>
      <c r="C2588" s="9">
        <v>12.82</v>
      </c>
      <c r="D2588">
        <v>755.62630000000001</v>
      </c>
      <c r="E2588">
        <v>673.75310000000002</v>
      </c>
      <c r="F2588">
        <v>30345.59</v>
      </c>
      <c r="G2588">
        <v>27060.19</v>
      </c>
      <c r="H2588">
        <f>(1/(1-91/360*VLOOKUP($A2588,Tbills!$B$4:$C$974,2,1)/100))^((1)/91)-1</f>
        <v>6.9441778594026005E-7</v>
      </c>
      <c r="I2588">
        <f>I2587*(1-IF($A2588&lt;=I2583,I$1,I$1+IF(AND(WEEKDAY($A2588)&lt;&gt;1,WEEKDAY($A2588)&lt;&gt;7),J$1,0)))^($A2588-$A2587)*(1-0.5*(E2588/E2587-1))</f>
        <v>42.598560629491317</v>
      </c>
      <c r="K2588">
        <f>ROW()</f>
        <v>2588</v>
      </c>
      <c r="L2588">
        <f>B2588/C2588</f>
        <v>0.87831513260530414</v>
      </c>
      <c r="M2588">
        <f t="shared" si="40"/>
        <v>43.688411065340048</v>
      </c>
      <c r="O2588">
        <v>43.610149999999997</v>
      </c>
      <c r="P2588">
        <f>P2587*(1-P$1+H2587)^($A2588-$A2587)*(2-E2588/E2587)</f>
        <v>44.434399774064524</v>
      </c>
      <c r="Q2588">
        <v>44.64</v>
      </c>
    </row>
    <row r="2589" spans="1:17" x14ac:dyDescent="0.25">
      <c r="A2589" s="1">
        <v>41820</v>
      </c>
      <c r="B2589" s="9">
        <v>11.57</v>
      </c>
      <c r="C2589" s="9">
        <v>13.01</v>
      </c>
      <c r="D2589">
        <v>745.23289999999997</v>
      </c>
      <c r="E2589">
        <v>664.48440000000005</v>
      </c>
      <c r="F2589">
        <v>29947.57</v>
      </c>
      <c r="G2589">
        <v>26705.21</v>
      </c>
      <c r="H2589">
        <f>(1/(1-91/360*VLOOKUP($A2589,Tbills!$B$4:$C$974,2,1)/100))^((1)/91)-1</f>
        <v>1.1111556939003009E-6</v>
      </c>
      <c r="I2589">
        <f>I2588*(1-IF($A2589&lt;=I2584,I$1,I$1+IF(AND(WEEKDAY($A2589)&lt;&gt;1,WEEKDAY($A2589)&lt;&gt;7),J$1,0)))^($A2589-$A2588)*(1-0.5*(E2589/E2588-1))</f>
        <v>42.888222010376019</v>
      </c>
      <c r="K2589">
        <f>ROW()</f>
        <v>2589</v>
      </c>
      <c r="L2589">
        <f>B2589/C2589</f>
        <v>0.88931591083781714</v>
      </c>
      <c r="M2589">
        <f t="shared" si="40"/>
        <v>44.283236567454288</v>
      </c>
      <c r="O2589">
        <v>44.204749999999997</v>
      </c>
      <c r="P2589">
        <f>P2588*(1-P$1+H2588)^($A2589-$A2588)*(2-E2589/E2588)</f>
        <v>45.040771606295039</v>
      </c>
      <c r="Q2589">
        <v>45.16</v>
      </c>
    </row>
    <row r="2590" spans="1:17" x14ac:dyDescent="0.25">
      <c r="A2590" s="1">
        <v>41821</v>
      </c>
      <c r="B2590" s="9">
        <v>11.15</v>
      </c>
      <c r="C2590" s="9">
        <v>12.74</v>
      </c>
      <c r="D2590">
        <v>726.34780000000001</v>
      </c>
      <c r="E2590">
        <v>647.64480000000003</v>
      </c>
      <c r="F2590">
        <v>29536.98</v>
      </c>
      <c r="G2590">
        <v>26339.040000000001</v>
      </c>
      <c r="H2590">
        <f>(1/(1-91/360*VLOOKUP($A2590,Tbills!$B$4:$C$974,2,1)/100))^((1)/91)-1</f>
        <v>1.1111556939003009E-6</v>
      </c>
      <c r="I2590">
        <f>I2589*(1-IF($A2590&lt;=I2585,I$1,I$1+IF(AND(WEEKDAY($A2590)&lt;&gt;1,WEEKDAY($A2590)&lt;&gt;7),J$1,0)))^($A2590-$A2589)*(1-0.5*(E2590/E2589-1))</f>
        <v>43.430535885200563</v>
      </c>
      <c r="K2590">
        <f>ROW()</f>
        <v>2590</v>
      </c>
      <c r="L2590">
        <f>B2590/C2590</f>
        <v>0.8751962323390895</v>
      </c>
      <c r="M2590">
        <f t="shared" si="40"/>
        <v>45.403363322942141</v>
      </c>
      <c r="O2590">
        <v>45.321100000000001</v>
      </c>
      <c r="P2590">
        <f>P2589*(1-P$1+H2589)^($A2590-$A2589)*(2-E2590/E2589)</f>
        <v>46.18055406631747</v>
      </c>
    </row>
    <row r="2591" spans="1:17" x14ac:dyDescent="0.25">
      <c r="A2591" s="1">
        <v>41822</v>
      </c>
      <c r="B2591" s="9">
        <v>10.82</v>
      </c>
      <c r="C2591" s="9">
        <v>12.49</v>
      </c>
      <c r="D2591">
        <v>717.70159999999998</v>
      </c>
      <c r="E2591">
        <v>639.93470000000002</v>
      </c>
      <c r="F2591">
        <v>29206.81</v>
      </c>
      <c r="G2591">
        <v>26044.59</v>
      </c>
      <c r="H2591">
        <f>(1/(1-91/360*VLOOKUP($A2591,Tbills!$B$4:$C$974,2,1)/100))^((1)/91)-1</f>
        <v>1.1111556939003009E-6</v>
      </c>
      <c r="I2591">
        <f>I2590*(1-IF($A2591&lt;=I2586,I$1,I$1+IF(AND(WEEKDAY($A2591)&lt;&gt;1,WEEKDAY($A2591)&lt;&gt;7),J$1,0)))^($A2591-$A2590)*(1-0.5*(E2591/E2590-1))</f>
        <v>43.687915304414801</v>
      </c>
      <c r="K2591">
        <f>ROW()</f>
        <v>2591</v>
      </c>
      <c r="L2591">
        <f>B2591/C2591</f>
        <v>0.86629303442754202</v>
      </c>
      <c r="M2591">
        <f t="shared" si="40"/>
        <v>45.941742705427714</v>
      </c>
      <c r="O2591">
        <v>45.856400000000001</v>
      </c>
      <c r="P2591">
        <f>P2590*(1-P$1+H2590)^($A2591-$A2590)*(2-E2591/E2590)</f>
        <v>46.728649165812314</v>
      </c>
    </row>
    <row r="2592" spans="1:17" x14ac:dyDescent="0.25">
      <c r="A2592" s="1">
        <v>41823</v>
      </c>
      <c r="B2592" s="9">
        <v>10.32</v>
      </c>
      <c r="C2592" s="9">
        <v>12.24</v>
      </c>
      <c r="D2592">
        <v>710.75199999999995</v>
      </c>
      <c r="E2592">
        <v>633.73739999999998</v>
      </c>
      <c r="F2592">
        <v>28936.92</v>
      </c>
      <c r="G2592">
        <v>25803.89</v>
      </c>
      <c r="H2592">
        <f>(1/(1-91/360*VLOOKUP($A2592,Tbills!$B$4:$C$974,2,1)/100))^((1)/91)-1</f>
        <v>1.1111556939003009E-6</v>
      </c>
      <c r="I2592">
        <f>I2591*(1-IF($A2592&lt;=I2587,I$1,I$1+IF(AND(WEEKDAY($A2592)&lt;&gt;1,WEEKDAY($A2592)&lt;&gt;7),J$1,0)))^($A2592-$A2591)*(1-0.5*(E2592/E2591-1))</f>
        <v>43.898315485312615</v>
      </c>
      <c r="K2592">
        <f>ROW()</f>
        <v>2592</v>
      </c>
      <c r="L2592">
        <f>B2592/C2592</f>
        <v>0.84313725490196079</v>
      </c>
      <c r="M2592">
        <f t="shared" si="40"/>
        <v>46.384494441769945</v>
      </c>
      <c r="O2592">
        <v>46.298400000000001</v>
      </c>
      <c r="P2592">
        <f>P2591*(1-P$1+H2591)^($A2592-$A2591)*(2-E2592/E2591)</f>
        <v>47.17948935883016</v>
      </c>
    </row>
    <row r="2593" spans="1:16" x14ac:dyDescent="0.25">
      <c r="A2593" s="1">
        <v>41827</v>
      </c>
      <c r="B2593" s="9">
        <v>11.33</v>
      </c>
      <c r="C2593" s="9">
        <v>12.87</v>
      </c>
      <c r="D2593">
        <v>727.15480000000002</v>
      </c>
      <c r="E2593">
        <v>648.36</v>
      </c>
      <c r="F2593">
        <v>29408.09</v>
      </c>
      <c r="G2593">
        <v>26223.93</v>
      </c>
      <c r="H2593">
        <f>(1/(1-91/360*VLOOKUP($A2593,Tbills!$B$4:$C$974,2,1)/100))^((1)/91)-1</f>
        <v>8.3332864653229421E-7</v>
      </c>
      <c r="I2593">
        <f>I2592*(1-IF($A2593&lt;=I2588,I$1,I$1+IF(AND(WEEKDAY($A2593)&lt;&gt;1,WEEKDAY($A2593)&lt;&gt;7),J$1,0)))^($A2593-$A2592)*(1-0.5*(E2593/E2592-1))</f>
        <v>43.387352179230589</v>
      </c>
      <c r="K2593">
        <f>ROW()</f>
        <v>2593</v>
      </c>
      <c r="L2593">
        <f>B2593/C2593</f>
        <v>0.88034188034188043</v>
      </c>
      <c r="M2593">
        <f t="shared" si="40"/>
        <v>45.305795895618019</v>
      </c>
      <c r="O2593">
        <v>45.219650000000001</v>
      </c>
      <c r="P2593">
        <f>P2592*(1-P$1+H2592)^($A2593-$A2592)*(2-E2593/E2592)</f>
        <v>46.08427522328941</v>
      </c>
    </row>
    <row r="2594" spans="1:16" x14ac:dyDescent="0.25">
      <c r="A2594" s="1">
        <v>41828</v>
      </c>
      <c r="B2594" s="9">
        <v>11.98</v>
      </c>
      <c r="C2594" s="9">
        <v>13.21</v>
      </c>
      <c r="D2594">
        <v>733.601</v>
      </c>
      <c r="E2594">
        <v>654.10720000000003</v>
      </c>
      <c r="F2594">
        <v>29408.11</v>
      </c>
      <c r="G2594">
        <v>26223.93</v>
      </c>
      <c r="H2594">
        <f>(1/(1-91/360*VLOOKUP($A2594,Tbills!$B$4:$C$974,2,1)/100))^((1)/91)-1</f>
        <v>8.3332864653229421E-7</v>
      </c>
      <c r="I2594">
        <f>I2593*(1-IF($A2594&lt;=I2589,I$1,I$1+IF(AND(WEEKDAY($A2594)&lt;&gt;1,WEEKDAY($A2594)&lt;&gt;7),J$1,0)))^($A2594-$A2593)*(1-0.5*(E2594/E2593-1))</f>
        <v>43.193930596933292</v>
      </c>
      <c r="K2594">
        <f>ROW()</f>
        <v>2594</v>
      </c>
      <c r="L2594">
        <f>B2594/C2594</f>
        <v>0.906888720666162</v>
      </c>
      <c r="M2594">
        <f t="shared" si="40"/>
        <v>44.902104322077413</v>
      </c>
      <c r="O2594">
        <v>44.816650000000003</v>
      </c>
      <c r="P2594">
        <f>P2593*(1-P$1+H2593)^($A2594-$A2593)*(2-E2594/E2593)</f>
        <v>45.674123157808431</v>
      </c>
    </row>
    <row r="2595" spans="1:16" x14ac:dyDescent="0.25">
      <c r="A2595" s="1">
        <v>41829</v>
      </c>
      <c r="B2595" s="9">
        <v>11.65</v>
      </c>
      <c r="C2595" s="9">
        <v>12.99</v>
      </c>
      <c r="D2595">
        <v>720.89660000000003</v>
      </c>
      <c r="E2595">
        <v>642.77890000000002</v>
      </c>
      <c r="F2595">
        <v>29095.3</v>
      </c>
      <c r="G2595">
        <v>25944.97</v>
      </c>
      <c r="H2595">
        <f>(1/(1-91/360*VLOOKUP($A2595,Tbills!$B$4:$C$974,2,1)/100))^((1)/91)-1</f>
        <v>8.3332864653229421E-7</v>
      </c>
      <c r="I2595">
        <f>I2594*(1-IF($A2595&lt;=I2590,I$1,I$1+IF(AND(WEEKDAY($A2595)&lt;&gt;1,WEEKDAY($A2595)&lt;&gt;7),J$1,0)))^($A2595-$A2594)*(1-0.5*(E2595/E2594-1))</f>
        <v>43.566828449387479</v>
      </c>
      <c r="K2595">
        <f>ROW()</f>
        <v>2595</v>
      </c>
      <c r="L2595">
        <f>B2595/C2595</f>
        <v>0.89684372594303308</v>
      </c>
      <c r="M2595">
        <f t="shared" si="40"/>
        <v>45.677623782156488</v>
      </c>
      <c r="O2595">
        <v>45.589750000000002</v>
      </c>
      <c r="P2595">
        <f>P2594*(1-P$1+H2594)^($A2595-$A2594)*(2-E2595/E2594)</f>
        <v>46.463460693694486</v>
      </c>
    </row>
    <row r="2596" spans="1:16" x14ac:dyDescent="0.25">
      <c r="A2596" s="1">
        <v>41830</v>
      </c>
      <c r="B2596" s="9">
        <v>12.59</v>
      </c>
      <c r="C2596" s="9">
        <v>13.65</v>
      </c>
      <c r="D2596">
        <v>752.20809999999994</v>
      </c>
      <c r="E2596">
        <v>670.69690000000003</v>
      </c>
      <c r="F2596">
        <v>29327.03</v>
      </c>
      <c r="G2596">
        <v>26151.59</v>
      </c>
      <c r="H2596">
        <f>(1/(1-91/360*VLOOKUP($A2596,Tbills!$B$4:$C$974,2,1)/100))^((1)/91)-1</f>
        <v>8.3332864653229421E-7</v>
      </c>
      <c r="I2596">
        <f>I2595*(1-IF($A2596&lt;=I2591,I$1,I$1+IF(AND(WEEKDAY($A2596)&lt;&gt;1,WEEKDAY($A2596)&lt;&gt;7),J$1,0)))^($A2596-$A2595)*(1-0.5*(E2596/E2595-1))</f>
        <v>42.619593876506748</v>
      </c>
      <c r="K2596">
        <f>ROW()</f>
        <v>2596</v>
      </c>
      <c r="L2596">
        <f>B2596/C2596</f>
        <v>0.92234432234432229</v>
      </c>
      <c r="M2596">
        <f t="shared" si="40"/>
        <v>43.691659421520534</v>
      </c>
      <c r="O2596">
        <v>43.61645</v>
      </c>
      <c r="P2596">
        <f>P2595*(1-P$1+H2595)^($A2596-$A2595)*(2-E2596/E2595)</f>
        <v>44.443793068937161</v>
      </c>
    </row>
    <row r="2597" spans="1:16" x14ac:dyDescent="0.25">
      <c r="A2597" s="1">
        <v>41831</v>
      </c>
      <c r="B2597" s="9">
        <v>12.08</v>
      </c>
      <c r="C2597" s="9">
        <v>13.28</v>
      </c>
      <c r="D2597">
        <v>741.93510000000003</v>
      </c>
      <c r="E2597">
        <v>661.53660000000002</v>
      </c>
      <c r="F2597">
        <v>29108.880000000001</v>
      </c>
      <c r="G2597">
        <v>25957.040000000001</v>
      </c>
      <c r="H2597">
        <f>(1/(1-91/360*VLOOKUP($A2597,Tbills!$B$4:$C$974,2,1)/100))^((1)/91)-1</f>
        <v>8.3332864653229421E-7</v>
      </c>
      <c r="I2597">
        <f>I2596*(1-IF($A2597&lt;=I2592,I$1,I$1+IF(AND(WEEKDAY($A2597)&lt;&gt;1,WEEKDAY($A2597)&lt;&gt;7),J$1,0)))^($A2597-$A2596)*(1-0.5*(E2597/E2596-1))</f>
        <v>42.909523744268419</v>
      </c>
      <c r="K2597">
        <f>ROW()</f>
        <v>2597</v>
      </c>
      <c r="L2597">
        <f>B2597/C2597</f>
        <v>0.90963855421686757</v>
      </c>
      <c r="M2597">
        <f t="shared" si="40"/>
        <v>44.28633226057805</v>
      </c>
      <c r="O2597">
        <v>44.2121</v>
      </c>
      <c r="P2597">
        <f>P2596*(1-P$1+H2596)^($A2597-$A2596)*(2-E2597/E2596)</f>
        <v>45.04917248836594</v>
      </c>
    </row>
    <row r="2598" spans="1:16" x14ac:dyDescent="0.25">
      <c r="A2598" s="1">
        <v>41834</v>
      </c>
      <c r="B2598" s="9">
        <v>11.82</v>
      </c>
      <c r="C2598" s="9">
        <v>12.93</v>
      </c>
      <c r="D2598">
        <v>715.64089999999999</v>
      </c>
      <c r="E2598">
        <v>638.09010000000001</v>
      </c>
      <c r="F2598">
        <v>28511.279999999999</v>
      </c>
      <c r="G2598">
        <v>25424.09</v>
      </c>
      <c r="H2598">
        <f>(1/(1-91/360*VLOOKUP($A2598,Tbills!$B$4:$C$974,2,1)/100))^((1)/91)-1</f>
        <v>6.9441778594026005E-7</v>
      </c>
      <c r="I2598">
        <f>I2597*(1-IF($A2598&lt;=I2593,I$1,I$1+IF(AND(WEEKDAY($A2598)&lt;&gt;1,WEEKDAY($A2598)&lt;&gt;7),J$1,0)))^($A2598-$A2597)*(1-0.5*(E2598/E2597-1))</f>
        <v>43.666524031543858</v>
      </c>
      <c r="K2598">
        <f>ROW()</f>
        <v>2598</v>
      </c>
      <c r="L2598">
        <f>B2598/C2598</f>
        <v>0.91415313225058004</v>
      </c>
      <c r="M2598">
        <f t="shared" si="40"/>
        <v>45.849542887690809</v>
      </c>
      <c r="O2598">
        <v>45.759250000000002</v>
      </c>
      <c r="P2598">
        <f>P2597*(1-P$1+H2597)^($A2598-$A2597)*(2-E2598/E2597)</f>
        <v>46.640768065884167</v>
      </c>
    </row>
    <row r="2599" spans="1:16" x14ac:dyDescent="0.25">
      <c r="A2599" s="1">
        <v>41835</v>
      </c>
      <c r="B2599" s="9">
        <v>11.96</v>
      </c>
      <c r="C2599" s="9">
        <v>13.16</v>
      </c>
      <c r="D2599">
        <v>729.41800000000001</v>
      </c>
      <c r="E2599">
        <v>650.37379999999996</v>
      </c>
      <c r="F2599">
        <v>28606.09</v>
      </c>
      <c r="G2599">
        <v>25508.61</v>
      </c>
      <c r="H2599">
        <f>(1/(1-91/360*VLOOKUP($A2599,Tbills!$B$4:$C$974,2,1)/100))^((1)/91)-1</f>
        <v>6.9441778594026005E-7</v>
      </c>
      <c r="I2599">
        <f>I2598*(1-IF($A2599&lt;=I2594,I$1,I$1+IF(AND(WEEKDAY($A2599)&lt;&gt;1,WEEKDAY($A2599)&lt;&gt;7),J$1,0)))^($A2599-$A2598)*(1-0.5*(E2599/E2598-1))</f>
        <v>43.245092220864365</v>
      </c>
      <c r="K2599">
        <f>ROW()</f>
        <v>2599</v>
      </c>
      <c r="L2599">
        <f>B2599/C2599</f>
        <v>0.90881458966565354</v>
      </c>
      <c r="M2599">
        <f t="shared" si="40"/>
        <v>44.964811384484335</v>
      </c>
      <c r="O2599">
        <v>44.871600000000001</v>
      </c>
      <c r="P2599">
        <f>P2598*(1-P$1+H2598)^($A2599-$A2598)*(2-E2599/E2598)</f>
        <v>45.741239153749049</v>
      </c>
    </row>
    <row r="2600" spans="1:16" x14ac:dyDescent="0.25">
      <c r="A2600" s="1">
        <v>41836</v>
      </c>
      <c r="B2600" s="9">
        <v>11</v>
      </c>
      <c r="C2600" s="9">
        <v>12.63</v>
      </c>
      <c r="D2600">
        <v>712.58579999999995</v>
      </c>
      <c r="E2600">
        <v>635.36519999999996</v>
      </c>
      <c r="F2600">
        <v>28730.080000000002</v>
      </c>
      <c r="G2600">
        <v>25619.16</v>
      </c>
      <c r="H2600">
        <f>(1/(1-91/360*VLOOKUP($A2600,Tbills!$B$4:$C$974,2,1)/100))^((1)/91)-1</f>
        <v>6.9441778594026005E-7</v>
      </c>
      <c r="I2600">
        <f>I2599*(1-IF($A2600&lt;=I2595,I$1,I$1+IF(AND(WEEKDAY($A2600)&lt;&gt;1,WEEKDAY($A2600)&lt;&gt;7),J$1,0)))^($A2600-$A2599)*(1-0.5*(E2600/E2599-1))</f>
        <v>43.742934640291899</v>
      </c>
      <c r="K2600">
        <f>ROW()</f>
        <v>2600</v>
      </c>
      <c r="L2600">
        <f>B2600/C2600</f>
        <v>0.87094220110847187</v>
      </c>
      <c r="M2600">
        <f t="shared" si="40"/>
        <v>46.00031648949183</v>
      </c>
      <c r="O2600">
        <v>45.905250000000002</v>
      </c>
      <c r="P2600">
        <f>P2599*(1-P$1+H2599)^($A2600-$A2599)*(2-E2600/E2599)</f>
        <v>46.795106027548812</v>
      </c>
    </row>
    <row r="2601" spans="1:16" x14ac:dyDescent="0.25">
      <c r="A2601" s="1">
        <v>41837</v>
      </c>
      <c r="B2601" s="9">
        <v>14.54</v>
      </c>
      <c r="C2601" s="9">
        <v>14.97</v>
      </c>
      <c r="D2601">
        <v>767.75350000000003</v>
      </c>
      <c r="E2601">
        <v>684.55409999999995</v>
      </c>
      <c r="F2601">
        <v>29159.7</v>
      </c>
      <c r="G2601">
        <v>26002.240000000002</v>
      </c>
      <c r="H2601">
        <f>(1/(1-91/360*VLOOKUP($A2601,Tbills!$B$4:$C$974,2,1)/100))^((1)/91)-1</f>
        <v>6.9441778594026005E-7</v>
      </c>
      <c r="I2601">
        <f>I2600*(1-IF($A2601&lt;=I2596,I$1,I$1+IF(AND(WEEKDAY($A2601)&lt;&gt;1,WEEKDAY($A2601)&lt;&gt;7),J$1,0)))^($A2601-$A2600)*(1-0.5*(E2601/E2600-1))</f>
        <v>42.048588159930901</v>
      </c>
      <c r="K2601">
        <f>ROW()</f>
        <v>2601</v>
      </c>
      <c r="L2601">
        <f>B2601/C2601</f>
        <v>0.97127588510354035</v>
      </c>
      <c r="M2601">
        <f t="shared" si="40"/>
        <v>42.437073115352391</v>
      </c>
      <c r="O2601">
        <v>42.349400000000003</v>
      </c>
      <c r="P2601">
        <f>P2600*(1-P$1+H2600)^($A2601-$A2600)*(2-E2601/E2600)</f>
        <v>43.17074119948726</v>
      </c>
    </row>
    <row r="2602" spans="1:16" x14ac:dyDescent="0.25">
      <c r="A2602" s="1">
        <v>41838</v>
      </c>
      <c r="B2602" s="9">
        <v>12.06</v>
      </c>
      <c r="C2602" s="9">
        <v>13.36</v>
      </c>
      <c r="D2602">
        <v>729.32169999999996</v>
      </c>
      <c r="E2602">
        <v>650.28650000000005</v>
      </c>
      <c r="F2602">
        <v>28610.68</v>
      </c>
      <c r="G2602">
        <v>25512.65</v>
      </c>
      <c r="H2602">
        <f>(1/(1-91/360*VLOOKUP($A2602,Tbills!$B$4:$C$974,2,1)/100))^((1)/91)-1</f>
        <v>6.9441778594026005E-7</v>
      </c>
      <c r="I2602">
        <f>I2601*(1-IF($A2602&lt;=I2597,I$1,I$1+IF(AND(WEEKDAY($A2602)&lt;&gt;1,WEEKDAY($A2602)&lt;&gt;7),J$1,0)))^($A2602-$A2601)*(1-0.5*(E2602/E2601-1))</f>
        <v>43.099906327238983</v>
      </c>
      <c r="K2602">
        <f>ROW()</f>
        <v>2602</v>
      </c>
      <c r="L2602">
        <f>B2602/C2602</f>
        <v>0.90269461077844315</v>
      </c>
      <c r="M2602">
        <f t="shared" si="40"/>
        <v>44.559324490881089</v>
      </c>
      <c r="O2602">
        <v>44.480899999999998</v>
      </c>
      <c r="P2602">
        <f>P2601*(1-P$1+H2601)^($A2602-$A2601)*(2-E2602/E2601)</f>
        <v>45.330149022793229</v>
      </c>
    </row>
    <row r="2603" spans="1:16" x14ac:dyDescent="0.25">
      <c r="A2603" s="1">
        <v>41841</v>
      </c>
      <c r="B2603" s="9">
        <v>12.81</v>
      </c>
      <c r="C2603" s="9">
        <v>13.8</v>
      </c>
      <c r="D2603">
        <v>750.61649999999997</v>
      </c>
      <c r="E2603">
        <v>669.2722</v>
      </c>
      <c r="F2603">
        <v>28826.85</v>
      </c>
      <c r="G2603">
        <v>25705.360000000001</v>
      </c>
      <c r="H2603">
        <f>(1/(1-91/360*VLOOKUP($A2603,Tbills!$B$4:$C$974,2,1)/100))^((1)/91)-1</f>
        <v>6.9441778594026005E-7</v>
      </c>
      <c r="I2603">
        <f>I2602*(1-IF($A2603&lt;=I2598,I$1,I$1+IF(AND(WEEKDAY($A2603)&lt;&gt;1,WEEKDAY($A2603)&lt;&gt;7),J$1,0)))^($A2603-$A2602)*(1-0.5*(E2603/E2602-1))</f>
        <v>42.467419915408854</v>
      </c>
      <c r="K2603">
        <f>ROW()</f>
        <v>2603</v>
      </c>
      <c r="L2603">
        <f>B2603/C2603</f>
        <v>0.92826086956521736</v>
      </c>
      <c r="M2603">
        <f t="shared" si="40"/>
        <v>43.252330843943618</v>
      </c>
      <c r="O2603">
        <v>43.183199999999999</v>
      </c>
      <c r="P2603">
        <f>P2602*(1-P$1+H2602)^($A2603-$A2602)*(2-E2603/E2602)</f>
        <v>44.00190341520323</v>
      </c>
    </row>
    <row r="2604" spans="1:16" x14ac:dyDescent="0.25">
      <c r="A2604" s="1">
        <v>41842</v>
      </c>
      <c r="B2604" s="9">
        <v>12.24</v>
      </c>
      <c r="C2604" s="9">
        <v>13.5</v>
      </c>
      <c r="D2604">
        <v>729.69240000000002</v>
      </c>
      <c r="E2604">
        <v>650.61509999999998</v>
      </c>
      <c r="F2604">
        <v>28677.64</v>
      </c>
      <c r="G2604">
        <v>25572.29</v>
      </c>
      <c r="H2604">
        <f>(1/(1-91/360*VLOOKUP($A2604,Tbills!$B$4:$C$974,2,1)/100))^((1)/91)-1</f>
        <v>6.9441778594026005E-7</v>
      </c>
      <c r="I2604">
        <f>I2603*(1-IF($A2604&lt;=I2599,I$1,I$1+IF(AND(WEEKDAY($A2604)&lt;&gt;1,WEEKDAY($A2604)&lt;&gt;7),J$1,0)))^($A2604-$A2603)*(1-0.5*(E2604/E2603-1))</f>
        <v>43.058224944376008</v>
      </c>
      <c r="K2604">
        <f>ROW()</f>
        <v>2604</v>
      </c>
      <c r="L2604">
        <f>B2604/C2604</f>
        <v>0.90666666666666673</v>
      </c>
      <c r="M2604">
        <f t="shared" si="40"/>
        <v>44.455992423841224</v>
      </c>
      <c r="O2604">
        <v>44.393000000000001</v>
      </c>
      <c r="P2604">
        <f>P2603*(1-P$1+H2603)^($A2604-$A2603)*(2-E2604/E2603)</f>
        <v>45.226889825341871</v>
      </c>
    </row>
    <row r="2605" spans="1:16" x14ac:dyDescent="0.25">
      <c r="A2605" s="1">
        <v>41843</v>
      </c>
      <c r="B2605" s="9">
        <v>11.52</v>
      </c>
      <c r="C2605" s="9">
        <v>13.38</v>
      </c>
      <c r="D2605">
        <v>733.58019999999999</v>
      </c>
      <c r="E2605">
        <v>654.08109999999999</v>
      </c>
      <c r="F2605">
        <v>28954.77</v>
      </c>
      <c r="G2605">
        <v>25819.39</v>
      </c>
      <c r="H2605">
        <f>(1/(1-91/360*VLOOKUP($A2605,Tbills!$B$4:$C$974,2,1)/100))^((1)/91)-1</f>
        <v>6.9441778594026005E-7</v>
      </c>
      <c r="I2605">
        <f>I2604*(1-IF($A2605&lt;=I2600,I$1,I$1+IF(AND(WEEKDAY($A2605)&lt;&gt;1,WEEKDAY($A2605)&lt;&gt;7),J$1,0)))^($A2605-$A2604)*(1-0.5*(E2605/E2604-1))</f>
        <v>42.94241591719976</v>
      </c>
      <c r="K2605">
        <f>ROW()</f>
        <v>2605</v>
      </c>
      <c r="L2605">
        <f>B2605/C2605</f>
        <v>0.86098654708520173</v>
      </c>
      <c r="M2605">
        <f t="shared" si="40"/>
        <v>44.217103983812784</v>
      </c>
      <c r="O2605">
        <v>44.147950000000002</v>
      </c>
      <c r="P2605">
        <f>P2604*(1-P$1+H2604)^($A2605-$A2604)*(2-E2605/E2604)</f>
        <v>44.984321507116618</v>
      </c>
    </row>
    <row r="2606" spans="1:16" x14ac:dyDescent="0.25">
      <c r="A2606" s="1">
        <v>41844</v>
      </c>
      <c r="B2606" s="9">
        <v>11.84</v>
      </c>
      <c r="C2606" s="9">
        <v>13.45</v>
      </c>
      <c r="D2606">
        <v>742.55520000000001</v>
      </c>
      <c r="E2606">
        <v>662.08299999999997</v>
      </c>
      <c r="F2606">
        <v>29070.400000000001</v>
      </c>
      <c r="G2606">
        <v>25922.48</v>
      </c>
      <c r="H2606">
        <f>(1/(1-91/360*VLOOKUP($A2606,Tbills!$B$4:$C$974,2,1)/100))^((1)/91)-1</f>
        <v>6.9441778594026005E-7</v>
      </c>
      <c r="I2606">
        <f>I2605*(1-IF($A2606&lt;=I2601,I$1,I$1+IF(AND(WEEKDAY($A2606)&lt;&gt;1,WEEKDAY($A2606)&lt;&gt;7),J$1,0)))^($A2606-$A2605)*(1-0.5*(E2606/E2605-1))</f>
        <v>42.678630524069035</v>
      </c>
      <c r="K2606">
        <f>ROW()</f>
        <v>2606</v>
      </c>
      <c r="L2606">
        <f>B2606/C2606</f>
        <v>0.88029739776951677</v>
      </c>
      <c r="M2606">
        <f t="shared" si="40"/>
        <v>43.674126366568984</v>
      </c>
      <c r="O2606">
        <v>43.608400000000003</v>
      </c>
      <c r="P2606">
        <f>P2605*(1-P$1+H2605)^($A2606-$A2605)*(2-E2606/E2605)</f>
        <v>44.43237953990878</v>
      </c>
    </row>
    <row r="2607" spans="1:16" x14ac:dyDescent="0.25">
      <c r="A2607" s="1">
        <v>41845</v>
      </c>
      <c r="B2607" s="9">
        <v>12.69</v>
      </c>
      <c r="C2607" s="9">
        <v>14</v>
      </c>
      <c r="D2607">
        <v>758.35950000000003</v>
      </c>
      <c r="E2607">
        <v>676.17409999999995</v>
      </c>
      <c r="F2607">
        <v>29307.48</v>
      </c>
      <c r="G2607">
        <v>26133.87</v>
      </c>
      <c r="H2607">
        <f>(1/(1-91/360*VLOOKUP($A2607,Tbills!$B$4:$C$974,2,1)/100))^((1)/91)-1</f>
        <v>6.9441778594026005E-7</v>
      </c>
      <c r="I2607">
        <f>I2606*(1-IF($A2607&lt;=I2602,I$1,I$1+IF(AND(WEEKDAY($A2607)&lt;&gt;1,WEEKDAY($A2607)&lt;&gt;7),J$1,0)))^($A2607-$A2606)*(1-0.5*(E2607/E2606-1))</f>
        <v>42.223367286916826</v>
      </c>
      <c r="K2607">
        <f>ROW()</f>
        <v>2607</v>
      </c>
      <c r="L2607">
        <f>B2607/C2607</f>
        <v>0.90642857142857136</v>
      </c>
      <c r="M2607">
        <f t="shared" si="40"/>
        <v>42.742619914058153</v>
      </c>
      <c r="O2607">
        <v>42.678199999999997</v>
      </c>
      <c r="P2607">
        <f>P2606*(1-P$1+H2606)^($A2607-$A2606)*(2-E2607/E2606)</f>
        <v>43.485147829098452</v>
      </c>
    </row>
    <row r="2608" spans="1:16" x14ac:dyDescent="0.25">
      <c r="A2608" s="1">
        <v>41848</v>
      </c>
      <c r="B2608" s="9">
        <v>12.56</v>
      </c>
      <c r="C2608" s="9">
        <v>13.92</v>
      </c>
      <c r="D2608">
        <v>750.09169999999995</v>
      </c>
      <c r="E2608">
        <v>668.80089999999996</v>
      </c>
      <c r="F2608">
        <v>29092.86</v>
      </c>
      <c r="G2608">
        <v>25942.43</v>
      </c>
      <c r="H2608">
        <f>(1/(1-91/360*VLOOKUP($A2608,Tbills!$B$4:$C$974,2,1)/100))^((1)/91)-1</f>
        <v>8.3332864653229421E-7</v>
      </c>
      <c r="I2608">
        <f>I2607*(1-IF($A2608&lt;=I2603,I$1,I$1+IF(AND(WEEKDAY($A2608)&lt;&gt;1,WEEKDAY($A2608)&lt;&gt;7),J$1,0)))^($A2608-$A2607)*(1-0.5*(E2608/E2607-1))</f>
        <v>42.450260473380091</v>
      </c>
      <c r="K2608">
        <f>ROW()</f>
        <v>2608</v>
      </c>
      <c r="L2608">
        <f>B2608/C2608</f>
        <v>0.90229885057471271</v>
      </c>
      <c r="M2608">
        <f t="shared" si="40"/>
        <v>43.202660834717832</v>
      </c>
      <c r="O2608">
        <v>43.140050000000002</v>
      </c>
      <c r="P2608">
        <f>P2607*(1-P$1+H2607)^($A2608-$A2607)*(2-E2608/E2607)</f>
        <v>43.954536663512883</v>
      </c>
    </row>
    <row r="2609" spans="1:16" x14ac:dyDescent="0.25">
      <c r="A2609" s="1">
        <v>41849</v>
      </c>
      <c r="B2609" s="9">
        <v>13.28</v>
      </c>
      <c r="C2609" s="9">
        <v>14.22</v>
      </c>
      <c r="D2609">
        <v>754.60230000000001</v>
      </c>
      <c r="E2609">
        <v>672.82209999999998</v>
      </c>
      <c r="F2609">
        <v>29000.99</v>
      </c>
      <c r="G2609">
        <v>25860.49</v>
      </c>
      <c r="H2609">
        <f>(1/(1-91/360*VLOOKUP($A2609,Tbills!$B$4:$C$974,2,1)/100))^((1)/91)-1</f>
        <v>8.3332864653229421E-7</v>
      </c>
      <c r="I2609">
        <f>I2608*(1-IF($A2609&lt;=I2604,I$1,I$1+IF(AND(WEEKDAY($A2609)&lt;&gt;1,WEEKDAY($A2609)&lt;&gt;7),J$1,0)))^($A2609-$A2608)*(1-0.5*(E2609/E2608-1))</f>
        <v>42.321541731870305</v>
      </c>
      <c r="K2609">
        <f>ROW()</f>
        <v>2609</v>
      </c>
      <c r="L2609">
        <f>B2609/C2609</f>
        <v>0.93389592123769327</v>
      </c>
      <c r="M2609">
        <f t="shared" si="40"/>
        <v>42.94090252171776</v>
      </c>
      <c r="O2609">
        <v>42.877450000000003</v>
      </c>
      <c r="P2609">
        <f>P2608*(1-P$1+H2608)^($A2609-$A2608)*(2-E2609/E2608)</f>
        <v>43.688678205905866</v>
      </c>
    </row>
    <row r="2610" spans="1:16" x14ac:dyDescent="0.25">
      <c r="A2610" s="1">
        <v>41850</v>
      </c>
      <c r="B2610" s="9">
        <v>13.33</v>
      </c>
      <c r="C2610" s="9">
        <v>14.26</v>
      </c>
      <c r="D2610">
        <v>760.09090000000003</v>
      </c>
      <c r="E2610">
        <v>677.71540000000005</v>
      </c>
      <c r="F2610">
        <v>29092.79</v>
      </c>
      <c r="G2610">
        <v>25942.33</v>
      </c>
      <c r="H2610">
        <f>(1/(1-91/360*VLOOKUP($A2610,Tbills!$B$4:$C$974,2,1)/100))^((1)/91)-1</f>
        <v>8.3332864653229421E-7</v>
      </c>
      <c r="I2610">
        <f>I2609*(1-IF($A2610&lt;=I2605,I$1,I$1+IF(AND(WEEKDAY($A2610)&lt;&gt;1,WEEKDAY($A2610)&lt;&gt;7),J$1,0)))^($A2610-$A2609)*(1-0.5*(E2610/E2609-1))</f>
        <v>42.166546181394253</v>
      </c>
      <c r="K2610">
        <f>ROW()</f>
        <v>2610</v>
      </c>
      <c r="L2610">
        <f>B2610/C2610</f>
        <v>0.93478260869565222</v>
      </c>
      <c r="M2610">
        <f t="shared" si="40"/>
        <v>42.626616520429693</v>
      </c>
      <c r="O2610">
        <v>42.564100000000003</v>
      </c>
      <c r="P2610">
        <f>P2609*(1-P$1+H2609)^($A2610-$A2609)*(2-E2610/E2609)</f>
        <v>43.369371235606557</v>
      </c>
    </row>
    <row r="2611" spans="1:16" x14ac:dyDescent="0.25">
      <c r="A2611" s="1">
        <v>41851</v>
      </c>
      <c r="B2611" s="9">
        <v>16.95</v>
      </c>
      <c r="C2611" s="9">
        <v>16.38</v>
      </c>
      <c r="D2611">
        <v>839.60540000000003</v>
      </c>
      <c r="E2611">
        <v>748.61189999999999</v>
      </c>
      <c r="F2611">
        <v>30369.94</v>
      </c>
      <c r="G2611">
        <v>27081.16</v>
      </c>
      <c r="H2611">
        <f>(1/(1-91/360*VLOOKUP($A2611,Tbills!$B$4:$C$974,2,1)/100))^((1)/91)-1</f>
        <v>8.3332864653229421E-7</v>
      </c>
      <c r="I2611">
        <f>I2610*(1-IF($A2611&lt;=I2606,I$1,I$1+IF(AND(WEEKDAY($A2611)&lt;&gt;1,WEEKDAY($A2611)&lt;&gt;7),J$1,0)))^($A2611-$A2610)*(1-0.5*(E2611/E2610-1))</f>
        <v>39.959963374620465</v>
      </c>
      <c r="K2611">
        <f>ROW()</f>
        <v>2611</v>
      </c>
      <c r="L2611">
        <f>B2611/C2611</f>
        <v>1.0347985347985349</v>
      </c>
      <c r="M2611">
        <f t="shared" si="40"/>
        <v>38.165624980918729</v>
      </c>
      <c r="O2611">
        <v>38.1098</v>
      </c>
      <c r="P2611">
        <f>P2610*(1-P$1+H2610)^($A2611-$A2610)*(2-E2611/E2610)</f>
        <v>38.831053118013543</v>
      </c>
    </row>
    <row r="2612" spans="1:16" x14ac:dyDescent="0.25">
      <c r="A2612" s="1">
        <v>41852</v>
      </c>
      <c r="B2612">
        <v>17.03</v>
      </c>
      <c r="C2612">
        <v>16.78</v>
      </c>
      <c r="D2612">
        <v>879.55079999999998</v>
      </c>
      <c r="E2612">
        <v>784.22760000000005</v>
      </c>
      <c r="F2612">
        <v>31239.25</v>
      </c>
      <c r="G2612">
        <v>27856.31</v>
      </c>
      <c r="H2612">
        <f>(1/(1-91/360*VLOOKUP($A2612,Tbills!$B$4:$C$974,2,1)/100))^((1)/91)-1</f>
        <v>8.3332864653229421E-7</v>
      </c>
      <c r="I2612">
        <f>I2611*(1-IF($A2612&lt;=I2607,I$1,I$1+IF(AND(WEEKDAY($A2612)&lt;&gt;1,WEEKDAY($A2612)&lt;&gt;7),J$1,0)))^($A2612-$A2611)*(1-0.5*(E2612/E2611-1))</f>
        <v>39.008387385325953</v>
      </c>
      <c r="K2612">
        <f>ROW()</f>
        <v>2612</v>
      </c>
      <c r="L2612">
        <f>B2612/C2612</f>
        <v>1.0148986889153755</v>
      </c>
      <c r="M2612">
        <f t="shared" si="40"/>
        <v>36.34817744192349</v>
      </c>
      <c r="O2612">
        <v>36.3048</v>
      </c>
      <c r="P2612">
        <f>P2611*(1-P$1+H2611)^($A2612-$A2611)*(2-E2612/E2611)</f>
        <v>36.982303339980938</v>
      </c>
    </row>
    <row r="2613" spans="1:16" x14ac:dyDescent="0.25">
      <c r="A2613" s="1">
        <v>41855</v>
      </c>
      <c r="B2613">
        <v>15.12</v>
      </c>
      <c r="C2613">
        <v>15.81</v>
      </c>
      <c r="D2613">
        <v>829.32730000000004</v>
      </c>
      <c r="E2613">
        <v>739.44529999999997</v>
      </c>
      <c r="F2613">
        <v>30478.26</v>
      </c>
      <c r="G2613">
        <v>27177.66</v>
      </c>
      <c r="H2613">
        <f>(1/(1-91/360*VLOOKUP($A2613,Tbills!$B$4:$C$974,2,1)/100))^((1)/91)-1</f>
        <v>6.9441778594026005E-7</v>
      </c>
      <c r="I2613">
        <f>I2612*(1-IF($A2613&lt;=I2608,I$1,I$1+IF(AND(WEEKDAY($A2613)&lt;&gt;1,WEEKDAY($A2613)&lt;&gt;7),J$1,0)))^($A2613-$A2612)*(1-0.5*(E2613/E2612-1))</f>
        <v>40.119016326530549</v>
      </c>
      <c r="K2613">
        <f>ROW()</f>
        <v>2613</v>
      </c>
      <c r="L2613">
        <f>B2613/C2613</f>
        <v>0.9563567362428842</v>
      </c>
      <c r="M2613">
        <f t="shared" si="40"/>
        <v>38.418424419353556</v>
      </c>
      <c r="O2613">
        <v>38.390799999999999</v>
      </c>
      <c r="P2613">
        <f>P2612*(1-P$1+H2612)^($A2613-$A2612)*(2-E2613/E2612)</f>
        <v>39.089889854559338</v>
      </c>
    </row>
    <row r="2614" spans="1:16" x14ac:dyDescent="0.25">
      <c r="A2614" s="1">
        <v>41856</v>
      </c>
      <c r="B2614">
        <v>16.87</v>
      </c>
      <c r="C2614">
        <v>17.14</v>
      </c>
      <c r="D2614">
        <v>884.20100000000002</v>
      </c>
      <c r="E2614">
        <v>788.37130000000002</v>
      </c>
      <c r="F2614">
        <v>31519.93</v>
      </c>
      <c r="G2614">
        <v>28106.5</v>
      </c>
      <c r="H2614">
        <f>(1/(1-91/360*VLOOKUP($A2614,Tbills!$B$4:$C$974,2,1)/100))^((1)/91)-1</f>
        <v>6.9441778594026005E-7</v>
      </c>
      <c r="I2614">
        <f>I2613*(1-IF($A2614&lt;=I2609,I$1,I$1+IF(AND(WEEKDAY($A2614)&lt;&gt;1,WEEKDAY($A2614)&lt;&gt;7),J$1,0)))^($A2614-$A2613)*(1-0.5*(E2614/E2613-1))</f>
        <v>38.790752996815343</v>
      </c>
      <c r="K2614">
        <f>ROW()</f>
        <v>2614</v>
      </c>
      <c r="L2614">
        <f>B2614/C2614</f>
        <v>0.98424737456242706</v>
      </c>
      <c r="M2614">
        <f t="shared" si="40"/>
        <v>35.874767147164938</v>
      </c>
      <c r="O2614">
        <v>35.833399999999997</v>
      </c>
      <c r="P2614">
        <f>P2613*(1-P$1+H2613)^($A2614-$A2613)*(2-E2614/E2613)</f>
        <v>36.502150702952157</v>
      </c>
    </row>
    <row r="2615" spans="1:16" x14ac:dyDescent="0.25">
      <c r="A2615" s="1">
        <v>41857</v>
      </c>
      <c r="B2615">
        <v>16.37</v>
      </c>
      <c r="C2615">
        <v>16.93</v>
      </c>
      <c r="D2615">
        <v>888.57339999999999</v>
      </c>
      <c r="E2615">
        <v>792.26930000000004</v>
      </c>
      <c r="F2615">
        <v>31842.52</v>
      </c>
      <c r="G2615">
        <v>28394.13</v>
      </c>
      <c r="H2615">
        <f>(1/(1-91/360*VLOOKUP($A2615,Tbills!$B$4:$C$974,2,1)/100))^((1)/91)-1</f>
        <v>6.9441778594026005E-7</v>
      </c>
      <c r="I2615">
        <f>I2614*(1-IF($A2615&lt;=I2610,I$1,I$1+IF(AND(WEEKDAY($A2615)&lt;&gt;1,WEEKDAY($A2615)&lt;&gt;7),J$1,0)))^($A2615-$A2614)*(1-0.5*(E2615/E2614-1))</f>
        <v>38.693847938104817</v>
      </c>
      <c r="K2615">
        <f>ROW()</f>
        <v>2615</v>
      </c>
      <c r="L2615">
        <f>B2615/C2615</f>
        <v>0.96692262256349681</v>
      </c>
      <c r="M2615">
        <f t="shared" si="40"/>
        <v>35.695726379513317</v>
      </c>
      <c r="O2615">
        <v>35.6554</v>
      </c>
      <c r="P2615">
        <f>P2614*(1-P$1+H2614)^($A2615-$A2614)*(2-E2615/E2614)</f>
        <v>36.320352354673986</v>
      </c>
    </row>
    <row r="2616" spans="1:16" x14ac:dyDescent="0.25">
      <c r="A2616" s="1">
        <v>41858</v>
      </c>
      <c r="B2616">
        <v>16.66</v>
      </c>
      <c r="C2616">
        <v>17.22</v>
      </c>
      <c r="D2616">
        <v>909.66290000000004</v>
      </c>
      <c r="E2616">
        <v>811.07249999999999</v>
      </c>
      <c r="F2616">
        <v>32491.94</v>
      </c>
      <c r="G2616">
        <v>28973.200000000001</v>
      </c>
      <c r="H2616">
        <f>(1/(1-91/360*VLOOKUP($A2616,Tbills!$B$4:$C$974,2,1)/100))^((1)/91)-1</f>
        <v>6.9441778594026005E-7</v>
      </c>
      <c r="I2616">
        <f>I2615*(1-IF($A2616&lt;=I2611,I$1,I$1+IF(AND(WEEKDAY($A2616)&lt;&gt;1,WEEKDAY($A2616)&lt;&gt;7),J$1,0)))^($A2616-$A2615)*(1-0.5*(E2616/E2615-1))</f>
        <v>38.233685583013674</v>
      </c>
      <c r="K2616">
        <f>ROW()</f>
        <v>2616</v>
      </c>
      <c r="L2616">
        <f>B2616/C2616</f>
        <v>0.96747967479674801</v>
      </c>
      <c r="M2616">
        <f t="shared" si="40"/>
        <v>34.846924335668312</v>
      </c>
      <c r="O2616">
        <v>34.805750000000003</v>
      </c>
      <c r="P2616">
        <f>P2615*(1-P$1+H2615)^($A2616-$A2615)*(2-E2616/E2615)</f>
        <v>35.457062080320064</v>
      </c>
    </row>
    <row r="2617" spans="1:16" x14ac:dyDescent="0.25">
      <c r="A2617" s="1">
        <v>41859</v>
      </c>
      <c r="B2617">
        <v>15.77</v>
      </c>
      <c r="C2617">
        <v>16.690000000000001</v>
      </c>
      <c r="D2617">
        <v>879.72389999999996</v>
      </c>
      <c r="E2617">
        <v>784.3777</v>
      </c>
      <c r="F2617">
        <v>31946.400000000001</v>
      </c>
      <c r="G2617">
        <v>28486.720000000001</v>
      </c>
      <c r="H2617">
        <f>(1/(1-91/360*VLOOKUP($A2617,Tbills!$B$4:$C$974,2,1)/100))^((1)/91)-1</f>
        <v>6.9441778594026005E-7</v>
      </c>
      <c r="I2617">
        <f>I2616*(1-IF($A2617&lt;=I2612,I$1,I$1+IF(AND(WEEKDAY($A2617)&lt;&gt;1,WEEKDAY($A2617)&lt;&gt;7),J$1,0)))^($A2617-$A2616)*(1-0.5*(E2617/E2616-1))</f>
        <v>38.86186604219575</v>
      </c>
      <c r="K2617">
        <f>ROW()</f>
        <v>2617</v>
      </c>
      <c r="L2617">
        <f>B2617/C2617</f>
        <v>0.94487717195925691</v>
      </c>
      <c r="M2617">
        <f t="shared" si="40"/>
        <v>35.992163476681291</v>
      </c>
      <c r="O2617">
        <v>35.946649999999998</v>
      </c>
      <c r="P2617">
        <f>P2616*(1-P$1+H2616)^($A2617-$A2616)*(2-E2617/E2616)</f>
        <v>36.622729932293709</v>
      </c>
    </row>
    <row r="2618" spans="1:16" x14ac:dyDescent="0.25">
      <c r="A2618" s="1">
        <v>41862</v>
      </c>
      <c r="B2618">
        <v>14.23</v>
      </c>
      <c r="C2618">
        <v>15.76</v>
      </c>
      <c r="D2618">
        <v>827.95159999999998</v>
      </c>
      <c r="E2618">
        <v>738.21489999999994</v>
      </c>
      <c r="F2618">
        <v>30958.38</v>
      </c>
      <c r="G2618">
        <v>27605.64</v>
      </c>
      <c r="H2618">
        <f>(1/(1-91/360*VLOOKUP($A2618,Tbills!$B$4:$C$974,2,1)/100))^((1)/91)-1</f>
        <v>8.3332864653229421E-7</v>
      </c>
      <c r="I2618">
        <f>I2617*(1-IF($A2618&lt;=I2613,I$1,I$1+IF(AND(WEEKDAY($A2618)&lt;&gt;1,WEEKDAY($A2618)&lt;&gt;7),J$1,0)))^($A2618-$A2617)*(1-0.5*(E2618/E2617-1))</f>
        <v>40.002306634598739</v>
      </c>
      <c r="K2618">
        <f>ROW()</f>
        <v>2618</v>
      </c>
      <c r="L2618">
        <f>B2618/C2618</f>
        <v>0.90291878172588835</v>
      </c>
      <c r="M2618">
        <f t="shared" si="40"/>
        <v>38.105077211482083</v>
      </c>
      <c r="O2618">
        <v>38.051749999999998</v>
      </c>
      <c r="P2618">
        <f>P2617*(1-P$1+H2617)^($A2618-$A2617)*(2-E2618/E2617)</f>
        <v>38.773857181072614</v>
      </c>
    </row>
    <row r="2619" spans="1:16" x14ac:dyDescent="0.25">
      <c r="A2619" s="1">
        <v>41863</v>
      </c>
      <c r="B2619">
        <v>14.13</v>
      </c>
      <c r="C2619">
        <v>15.7</v>
      </c>
      <c r="D2619">
        <v>819.77099999999996</v>
      </c>
      <c r="E2619">
        <v>730.9203</v>
      </c>
      <c r="F2619">
        <v>30860.19</v>
      </c>
      <c r="G2619">
        <v>27518.06</v>
      </c>
      <c r="H2619">
        <f>(1/(1-91/360*VLOOKUP($A2619,Tbills!$B$4:$C$974,2,1)/100))^((1)/91)-1</f>
        <v>8.3332864653229421E-7</v>
      </c>
      <c r="I2619">
        <f>I2618*(1-IF($A2619&lt;=I2614,I$1,I$1+IF(AND(WEEKDAY($A2619)&lt;&gt;1,WEEKDAY($A2619)&lt;&gt;7),J$1,0)))^($A2619-$A2618)*(1-0.5*(E2619/E2618-1))</f>
        <v>40.198899820082374</v>
      </c>
      <c r="K2619">
        <f>ROW()</f>
        <v>2619</v>
      </c>
      <c r="L2619">
        <f>B2619/C2619</f>
        <v>0.90000000000000013</v>
      </c>
      <c r="M2619">
        <f t="shared" si="40"/>
        <v>38.479816597002028</v>
      </c>
      <c r="O2619">
        <v>38.415100000000002</v>
      </c>
      <c r="P2619">
        <f>P2618*(1-P$1+H2618)^($A2619-$A2618)*(2-E2619/E2618)</f>
        <v>39.155581704217795</v>
      </c>
    </row>
    <row r="2620" spans="1:16" x14ac:dyDescent="0.25">
      <c r="A2620" s="1">
        <v>41864</v>
      </c>
      <c r="B2620">
        <v>12.9</v>
      </c>
      <c r="C2620">
        <v>14.85</v>
      </c>
      <c r="D2620">
        <v>775.10640000000001</v>
      </c>
      <c r="E2620">
        <v>691.09609999999998</v>
      </c>
      <c r="F2620">
        <v>30060.85</v>
      </c>
      <c r="G2620">
        <v>26805.27</v>
      </c>
      <c r="H2620">
        <f>(1/(1-91/360*VLOOKUP($A2620,Tbills!$B$4:$C$974,2,1)/100))^((1)/91)-1</f>
        <v>8.3332864653229421E-7</v>
      </c>
      <c r="I2620">
        <f>I2619*(1-IF($A2620&lt;=I2615,I$1,I$1+IF(AND(WEEKDAY($A2620)&lt;&gt;1,WEEKDAY($A2620)&lt;&gt;7),J$1,0)))^($A2620-$A2619)*(1-0.5*(E2620/E2619-1))</f>
        <v>41.292943777595596</v>
      </c>
      <c r="K2620">
        <f>ROW()</f>
        <v>2620</v>
      </c>
      <c r="L2620">
        <f>B2620/C2620</f>
        <v>0.86868686868686873</v>
      </c>
      <c r="M2620">
        <f t="shared" si="40"/>
        <v>40.574499937486301</v>
      </c>
      <c r="O2620">
        <v>40.494599999999998</v>
      </c>
      <c r="P2620">
        <f>P2619*(1-P$1+H2619)^($A2620-$A2619)*(2-E2620/E2619)</f>
        <v>41.287481253561708</v>
      </c>
    </row>
    <row r="2621" spans="1:16" x14ac:dyDescent="0.25">
      <c r="A2621" s="1">
        <v>41865</v>
      </c>
      <c r="B2621">
        <v>12.42</v>
      </c>
      <c r="C2621">
        <v>14.43</v>
      </c>
      <c r="D2621">
        <v>747.06759999999997</v>
      </c>
      <c r="E2621">
        <v>666.09569999999997</v>
      </c>
      <c r="F2621">
        <v>29390.73</v>
      </c>
      <c r="G2621">
        <v>26207.7</v>
      </c>
      <c r="H2621">
        <f>(1/(1-91/360*VLOOKUP($A2621,Tbills!$B$4:$C$974,2,1)/100))^((1)/91)-1</f>
        <v>8.3332864653229421E-7</v>
      </c>
      <c r="I2621">
        <f>I2620*(1-IF($A2621&lt;=I2616,I$1,I$1+IF(AND(WEEKDAY($A2621)&lt;&gt;1,WEEKDAY($A2621)&lt;&gt;7),J$1,0)))^($A2621-$A2620)*(1-0.5*(E2621/E2620-1))</f>
        <v>42.038735668472683</v>
      </c>
      <c r="K2621">
        <f>ROW()</f>
        <v>2621</v>
      </c>
      <c r="L2621">
        <f>B2621/C2621</f>
        <v>0.86070686070686075</v>
      </c>
      <c r="M2621">
        <f t="shared" si="40"/>
        <v>42.040324255802602</v>
      </c>
      <c r="O2621">
        <v>41.949849999999998</v>
      </c>
      <c r="P2621">
        <f>P2620*(1-P$1+H2620)^($A2621-$A2620)*(2-E2621/E2620)</f>
        <v>42.779509140881451</v>
      </c>
    </row>
    <row r="2622" spans="1:16" x14ac:dyDescent="0.25">
      <c r="A2622" s="1">
        <v>41866</v>
      </c>
      <c r="B2622">
        <v>13.15</v>
      </c>
      <c r="C2622">
        <v>14.42</v>
      </c>
      <c r="D2622">
        <v>749.01909999999998</v>
      </c>
      <c r="E2622">
        <v>667.83510000000001</v>
      </c>
      <c r="F2622">
        <v>29356.93</v>
      </c>
      <c r="G2622">
        <v>26177.54</v>
      </c>
      <c r="H2622">
        <f>(1/(1-91/360*VLOOKUP($A2622,Tbills!$B$4:$C$974,2,1)/100))^((1)/91)-1</f>
        <v>8.3332864653229421E-7</v>
      </c>
      <c r="I2622">
        <f>I2621*(1-IF($A2622&lt;=I2617,I$1,I$1+IF(AND(WEEKDAY($A2622)&lt;&gt;1,WEEKDAY($A2622)&lt;&gt;7),J$1,0)))^($A2622-$A2621)*(1-0.5*(E2622/E2621-1))</f>
        <v>41.982754296213869</v>
      </c>
      <c r="K2622">
        <f>ROW()</f>
        <v>2622</v>
      </c>
      <c r="L2622">
        <f>B2622/C2622</f>
        <v>0.91192787794729546</v>
      </c>
      <c r="M2622">
        <f t="shared" si="40"/>
        <v>41.928589894087288</v>
      </c>
      <c r="O2622">
        <v>41.839100000000002</v>
      </c>
      <c r="P2622">
        <f>P2621*(1-P$1+H2621)^($A2622-$A2621)*(2-E2622/E2621)</f>
        <v>42.666254880385395</v>
      </c>
    </row>
    <row r="2623" spans="1:16" x14ac:dyDescent="0.25">
      <c r="A2623" s="1">
        <v>41869</v>
      </c>
      <c r="B2623">
        <v>12.32</v>
      </c>
      <c r="C2623">
        <v>13.91</v>
      </c>
      <c r="D2623">
        <v>721.11120000000005</v>
      </c>
      <c r="E2623">
        <v>642.95039999999995</v>
      </c>
      <c r="F2623">
        <v>28718.81</v>
      </c>
      <c r="G2623">
        <v>25608.46</v>
      </c>
      <c r="H2623">
        <f>(1/(1-91/360*VLOOKUP($A2623,Tbills!$B$4:$C$974,2,1)/100))^((1)/91)-1</f>
        <v>8.3332864653229421E-7</v>
      </c>
      <c r="I2623">
        <f>I2622*(1-IF($A2623&lt;=I2618,I$1,I$1+IF(AND(WEEKDAY($A2623)&lt;&gt;1,WEEKDAY($A2623)&lt;&gt;7),J$1,0)))^($A2623-$A2622)*(1-0.5*(E2623/E2622-1))</f>
        <v>42.761590508516903</v>
      </c>
      <c r="K2623">
        <f>ROW()</f>
        <v>2623</v>
      </c>
      <c r="L2623">
        <f>B2623/C2623</f>
        <v>0.88569374550682967</v>
      </c>
      <c r="M2623">
        <f t="shared" si="40"/>
        <v>43.484845712933165</v>
      </c>
      <c r="O2623">
        <v>43.428750000000001</v>
      </c>
      <c r="P2623">
        <f>P2622*(1-P$1+H2622)^($A2623-$A2622)*(2-E2623/E2622)</f>
        <v>44.251274120922133</v>
      </c>
    </row>
    <row r="2624" spans="1:16" x14ac:dyDescent="0.25">
      <c r="A2624" s="1">
        <v>41870</v>
      </c>
      <c r="B2624">
        <v>12.21</v>
      </c>
      <c r="C2624">
        <v>13.79</v>
      </c>
      <c r="D2624">
        <v>725.53579999999999</v>
      </c>
      <c r="E2624">
        <v>646.89490000000001</v>
      </c>
      <c r="F2624">
        <v>28538.14</v>
      </c>
      <c r="G2624">
        <v>25447.33</v>
      </c>
      <c r="H2624">
        <f>(1/(1-91/360*VLOOKUP($A2624,Tbills!$B$4:$C$974,2,1)/100))^((1)/91)-1</f>
        <v>8.3332864653229421E-7</v>
      </c>
      <c r="I2624">
        <f>I2623*(1-IF($A2624&lt;=I2619,I$1,I$1+IF(AND(WEEKDAY($A2624)&lt;&gt;1,WEEKDAY($A2624)&lt;&gt;7),J$1,0)))^($A2624-$A2623)*(1-0.5*(E2624/E2623-1))</f>
        <v>42.629309794183101</v>
      </c>
      <c r="K2624">
        <f>ROW()</f>
        <v>2624</v>
      </c>
      <c r="L2624">
        <f>B2624/C2624</f>
        <v>0.88542422044960123</v>
      </c>
      <c r="M2624">
        <f t="shared" si="40"/>
        <v>43.216053335862675</v>
      </c>
      <c r="O2624">
        <v>43.156399999999998</v>
      </c>
      <c r="P2624">
        <f>P2623*(1-P$1+H2623)^($A2624-$A2623)*(2-E2624/E2623)</f>
        <v>43.978202602400962</v>
      </c>
    </row>
    <row r="2625" spans="1:16" x14ac:dyDescent="0.25">
      <c r="A2625" s="1">
        <v>41871</v>
      </c>
      <c r="B2625">
        <v>11.78</v>
      </c>
      <c r="C2625">
        <v>13.76</v>
      </c>
      <c r="D2625">
        <v>725.53639999999996</v>
      </c>
      <c r="E2625">
        <v>646.89490000000001</v>
      </c>
      <c r="F2625">
        <v>28598.31</v>
      </c>
      <c r="G2625">
        <v>25500.959999999999</v>
      </c>
      <c r="H2625">
        <f>(1/(1-91/360*VLOOKUP($A2625,Tbills!$B$4:$C$974,2,1)/100))^((1)/91)-1</f>
        <v>8.3332864653229421E-7</v>
      </c>
      <c r="I2625">
        <f>I2624*(1-IF($A2625&lt;=I2620,I$1,I$1+IF(AND(WEEKDAY($A2625)&lt;&gt;1,WEEKDAY($A2625)&lt;&gt;7),J$1,0)))^($A2625-$A2624)*(1-0.5*(E2625/E2624-1))</f>
        <v>42.628200264202157</v>
      </c>
      <c r="K2625">
        <f>ROW()</f>
        <v>2625</v>
      </c>
      <c r="L2625">
        <f>B2625/C2625</f>
        <v>0.85610465116279066</v>
      </c>
      <c r="M2625">
        <f t="shared" si="40"/>
        <v>43.214040533378537</v>
      </c>
      <c r="O2625">
        <v>43.15945</v>
      </c>
      <c r="P2625">
        <f>P2624*(1-P$1+H2624)^($A2625-$A2624)*(2-E2625/E2624)</f>
        <v>43.976612659641859</v>
      </c>
    </row>
    <row r="2626" spans="1:16" x14ac:dyDescent="0.25">
      <c r="A2626" s="1">
        <v>41872</v>
      </c>
      <c r="B2626">
        <v>11.76</v>
      </c>
      <c r="C2626">
        <v>13.53</v>
      </c>
      <c r="D2626">
        <v>720.31830000000002</v>
      </c>
      <c r="E2626">
        <v>642.24189999999999</v>
      </c>
      <c r="F2626">
        <v>28689.96</v>
      </c>
      <c r="G2626">
        <v>25582.67</v>
      </c>
      <c r="H2626">
        <f>(1/(1-91/360*VLOOKUP($A2626,Tbills!$B$4:$C$974,2,1)/100))^((1)/91)-1</f>
        <v>8.3332864653229421E-7</v>
      </c>
      <c r="I2626">
        <f>I2625*(1-IF($A2626&lt;=I2621,I$1,I$1+IF(AND(WEEKDAY($A2626)&lt;&gt;1,WEEKDAY($A2626)&lt;&gt;7),J$1,0)))^($A2626-$A2625)*(1-0.5*(E2626/E2625-1))</f>
        <v>42.780395305553427</v>
      </c>
      <c r="K2626">
        <f>ROW()</f>
        <v>2626</v>
      </c>
      <c r="L2626">
        <f>B2626/C2626</f>
        <v>0.86917960088691804</v>
      </c>
      <c r="M2626">
        <f t="shared" si="40"/>
        <v>43.522844257833306</v>
      </c>
      <c r="O2626">
        <v>43.467599999999997</v>
      </c>
      <c r="P2626">
        <f>P2625*(1-P$1+H2625)^($A2626-$A2625)*(2-E2626/E2625)</f>
        <v>44.29132729457131</v>
      </c>
    </row>
    <row r="2627" spans="1:16" x14ac:dyDescent="0.25">
      <c r="A2627" s="1">
        <v>41873</v>
      </c>
      <c r="B2627">
        <v>11.47</v>
      </c>
      <c r="C2627">
        <v>13.51</v>
      </c>
      <c r="D2627">
        <v>725.66290000000004</v>
      </c>
      <c r="E2627">
        <v>647.00670000000002</v>
      </c>
      <c r="F2627">
        <v>28749.91</v>
      </c>
      <c r="G2627">
        <v>25636.1</v>
      </c>
      <c r="H2627">
        <f>(1/(1-91/360*VLOOKUP($A2627,Tbills!$B$4:$C$974,2,1)/100))^((1)/91)-1</f>
        <v>8.3332864653229421E-7</v>
      </c>
      <c r="I2627">
        <f>I2626*(1-IF($A2627&lt;=I2622,I$1,I$1+IF(AND(WEEKDAY($A2627)&lt;&gt;1,WEEKDAY($A2627)&lt;&gt;7),J$1,0)))^($A2627-$A2626)*(1-0.5*(E2627/E2626-1))</f>
        <v>42.620591852626461</v>
      </c>
      <c r="K2627">
        <f>ROW()</f>
        <v>2627</v>
      </c>
      <c r="L2627">
        <f>B2627/C2627</f>
        <v>0.84900074019245009</v>
      </c>
      <c r="M2627">
        <f t="shared" si="40"/>
        <v>43.19793572624765</v>
      </c>
      <c r="O2627">
        <v>43.145949999999999</v>
      </c>
      <c r="P2627">
        <f>P2626*(1-P$1+H2626)^($A2627-$A2626)*(2-E2627/E2626)</f>
        <v>43.961140047552988</v>
      </c>
    </row>
    <row r="2628" spans="1:16" x14ac:dyDescent="0.25">
      <c r="A2628" s="1">
        <v>41876</v>
      </c>
      <c r="B2628">
        <v>11.7</v>
      </c>
      <c r="C2628">
        <v>13.57</v>
      </c>
      <c r="D2628">
        <v>718.09259999999995</v>
      </c>
      <c r="E2628">
        <v>640.25530000000003</v>
      </c>
      <c r="F2628">
        <v>28660.27</v>
      </c>
      <c r="G2628">
        <v>25556.1</v>
      </c>
      <c r="H2628">
        <f>(1/(1-91/360*VLOOKUP($A2628,Tbills!$B$4:$C$974,2,1)/100))^((1)/91)-1</f>
        <v>8.4256012744532427E-7</v>
      </c>
      <c r="I2628">
        <f>I2627*(1-IF($A2628&lt;=I2623,I$1,I$1+IF(AND(WEEKDAY($A2628)&lt;&gt;1,WEEKDAY($A2628)&lt;&gt;7),J$1,0)))^($A2628-$A2627)*(1-0.5*(E2628/E2627-1))</f>
        <v>42.839615820478002</v>
      </c>
      <c r="K2628">
        <f>ROW()</f>
        <v>2628</v>
      </c>
      <c r="L2628">
        <f>B2628/C2628</f>
        <v>0.86219602063375089</v>
      </c>
      <c r="M2628">
        <f t="shared" si="40"/>
        <v>43.642599937997453</v>
      </c>
      <c r="O2628">
        <v>43.591650000000001</v>
      </c>
      <c r="P2628">
        <f>P2627*(1-P$1+H2627)^($A2628-$A2627)*(2-E2628/E2627)</f>
        <v>44.415049179517325</v>
      </c>
    </row>
    <row r="2629" spans="1:16" x14ac:dyDescent="0.25">
      <c r="A2629" s="1">
        <v>41877</v>
      </c>
      <c r="B2629">
        <v>11.63</v>
      </c>
      <c r="C2629">
        <v>13.71</v>
      </c>
      <c r="D2629">
        <v>724.52350000000001</v>
      </c>
      <c r="E2629">
        <v>645.98860000000002</v>
      </c>
      <c r="F2629">
        <v>29018.49</v>
      </c>
      <c r="G2629">
        <v>25875.5</v>
      </c>
      <c r="H2629">
        <f>(1/(1-91/360*VLOOKUP($A2629,Tbills!$B$4:$C$974,2,1)/100))^((1)/91)-1</f>
        <v>8.4256012744532427E-7</v>
      </c>
      <c r="I2629">
        <f>I2628*(1-IF($A2629&lt;=I2624,I$1,I$1+IF(AND(WEEKDAY($A2629)&lt;&gt;1,WEEKDAY($A2629)&lt;&gt;7),J$1,0)))^($A2629-$A2628)*(1-0.5*(E2629/E2628-1))</f>
        <v>42.646697658934471</v>
      </c>
      <c r="K2629">
        <f>ROW()</f>
        <v>2629</v>
      </c>
      <c r="L2629">
        <f>B2629/C2629</f>
        <v>0.84828592268417213</v>
      </c>
      <c r="M2629">
        <f t="shared" si="40"/>
        <v>43.249778681464349</v>
      </c>
      <c r="O2629">
        <v>43.200150000000001</v>
      </c>
      <c r="P2629">
        <f>P2628*(1-P$1+H2628)^($A2629-$A2628)*(2-E2629/E2628)</f>
        <v>44.015734380946306</v>
      </c>
    </row>
    <row r="2630" spans="1:16" x14ac:dyDescent="0.25">
      <c r="A2630" s="1">
        <v>41878</v>
      </c>
      <c r="B2630">
        <v>11.78</v>
      </c>
      <c r="C2630">
        <v>13.92</v>
      </c>
      <c r="D2630">
        <v>729.81769999999995</v>
      </c>
      <c r="E2630">
        <v>650.70839999999998</v>
      </c>
      <c r="F2630">
        <v>29264.71</v>
      </c>
      <c r="G2630">
        <v>26095.03</v>
      </c>
      <c r="H2630">
        <f>(1/(1-91/360*VLOOKUP($A2630,Tbills!$B$4:$C$974,2,1)/100))^((1)/91)-1</f>
        <v>8.4256012744532427E-7</v>
      </c>
      <c r="I2630">
        <f>I2629*(1-IF($A2630&lt;=I2625,I$1,I$1+IF(AND(WEEKDAY($A2630)&lt;&gt;1,WEEKDAY($A2630)&lt;&gt;7),J$1,0)))^($A2630-$A2629)*(1-0.5*(E2630/E2629-1))</f>
        <v>42.489796502434608</v>
      </c>
      <c r="K2630">
        <f>ROW()</f>
        <v>2630</v>
      </c>
      <c r="L2630">
        <f>B2630/C2630</f>
        <v>0.84626436781609193</v>
      </c>
      <c r="M2630">
        <f t="shared" si="40"/>
        <v>42.931782264592748</v>
      </c>
      <c r="O2630">
        <v>42.885199999999998</v>
      </c>
      <c r="P2630">
        <f>P2629*(1-P$1+H2629)^($A2630-$A2629)*(2-E2630/E2629)</f>
        <v>43.692562031809459</v>
      </c>
    </row>
    <row r="2631" spans="1:16" x14ac:dyDescent="0.25">
      <c r="A2631" s="1">
        <v>41879</v>
      </c>
      <c r="B2631">
        <v>12.05</v>
      </c>
      <c r="C2631">
        <v>14.13</v>
      </c>
      <c r="D2631">
        <v>731.62310000000002</v>
      </c>
      <c r="E2631">
        <v>652.3175</v>
      </c>
      <c r="F2631">
        <v>29225.599999999999</v>
      </c>
      <c r="G2631">
        <v>26060.14</v>
      </c>
      <c r="H2631">
        <f>(1/(1-91/360*VLOOKUP($A2631,Tbills!$B$4:$C$974,2,1)/100))^((1)/91)-1</f>
        <v>8.4256012744532427E-7</v>
      </c>
      <c r="I2631">
        <f>I2630*(1-IF($A2631&lt;=I2626,I$1,I$1+IF(AND(WEEKDAY($A2631)&lt;&gt;1,WEEKDAY($A2631)&lt;&gt;7),J$1,0)))^($A2631-$A2630)*(1-0.5*(E2631/E2630-1))</f>
        <v>42.436156663649115</v>
      </c>
      <c r="K2631">
        <f>ROW()</f>
        <v>2631</v>
      </c>
      <c r="L2631">
        <f>B2631/C2631</f>
        <v>0.85279547062986549</v>
      </c>
      <c r="M2631">
        <f t="shared" si="40"/>
        <v>42.823624070482886</v>
      </c>
      <c r="O2631">
        <v>42.777000000000001</v>
      </c>
      <c r="P2631">
        <f>P2630*(1-P$1+H2630)^($A2631-$A2630)*(2-E2631/E2630)</f>
        <v>43.582941858787045</v>
      </c>
    </row>
    <row r="2632" spans="1:16" x14ac:dyDescent="0.25">
      <c r="A2632" s="1">
        <v>41880</v>
      </c>
      <c r="B2632">
        <v>11.98</v>
      </c>
      <c r="C2632">
        <v>14.27</v>
      </c>
      <c r="D2632">
        <v>740.20339999999999</v>
      </c>
      <c r="E2632">
        <v>659.96709999999996</v>
      </c>
      <c r="F2632">
        <v>29244.37</v>
      </c>
      <c r="G2632">
        <v>26076.86</v>
      </c>
      <c r="H2632">
        <f>(1/(1-91/360*VLOOKUP($A2632,Tbills!$B$4:$C$974,2,1)/100))^((1)/91)-1</f>
        <v>8.4256012744532427E-7</v>
      </c>
      <c r="I2632">
        <f>I2631*(1-IF($A2632&lt;=I2627,I$1,I$1+IF(AND(WEEKDAY($A2632)&lt;&gt;1,WEEKDAY($A2632)&lt;&gt;7),J$1,0)))^($A2632-$A2631)*(1-0.5*(E2632/E2631-1))</f>
        <v>42.186238373935616</v>
      </c>
      <c r="K2632">
        <f>ROW()</f>
        <v>2632</v>
      </c>
      <c r="L2632">
        <f>B2632/C2632</f>
        <v>0.83952347582340581</v>
      </c>
      <c r="M2632">
        <f t="shared" si="40"/>
        <v>42.31946865397957</v>
      </c>
      <c r="O2632">
        <v>42.275149999999996</v>
      </c>
      <c r="P2632">
        <f>P2631*(1-P$1+H2631)^($A2632-$A2631)*(2-E2632/E2631)</f>
        <v>43.070296428422346</v>
      </c>
    </row>
    <row r="2633" spans="1:16" x14ac:dyDescent="0.25">
      <c r="A2633" s="1">
        <v>41884</v>
      </c>
      <c r="B2633">
        <v>12.25</v>
      </c>
      <c r="C2633">
        <v>14.46</v>
      </c>
      <c r="D2633">
        <v>740.89589999999998</v>
      </c>
      <c r="E2633">
        <v>660.58230000000003</v>
      </c>
      <c r="F2633">
        <v>29426.94</v>
      </c>
      <c r="G2633">
        <v>26239.57</v>
      </c>
      <c r="H2633">
        <f>(1/(1-91/360*VLOOKUP($A2633,Tbills!$B$4:$C$974,2,1)/100))^((1)/91)-1</f>
        <v>6.9441778594026005E-7</v>
      </c>
      <c r="I2633">
        <f>I2632*(1-IF($A2633&lt;=I2628,I$1,I$1+IF(AND(WEEKDAY($A2633)&lt;&gt;1,WEEKDAY($A2633)&lt;&gt;7),J$1,0)))^($A2633-$A2632)*(1-0.5*(E2633/E2632-1))</f>
        <v>42.162186276456033</v>
      </c>
      <c r="K2633">
        <f>ROW()</f>
        <v>2633</v>
      </c>
      <c r="L2633">
        <f>B2633/C2633</f>
        <v>0.84716459197786997</v>
      </c>
      <c r="M2633">
        <f t="shared" ref="M2633:M2696" si="41">M2632*(1-IF($A2633&lt;=N$3,M$1,M$1+IF(AND(WEEKDAY($A2633)&lt;&gt;1,WEEKDAY($A2633)&lt;&gt;7),N$1,0)))^($A2633-$A2632)*(2-$E2633/$E2632)</f>
        <v>42.272143537769217</v>
      </c>
      <c r="O2633">
        <v>42.2303</v>
      </c>
      <c r="P2633">
        <f>P2632*(1-P$1+H2632)^($A2633-$A2632)*(2-E2633/E2632)</f>
        <v>43.023926945332001</v>
      </c>
    </row>
    <row r="2634" spans="1:16" x14ac:dyDescent="0.25">
      <c r="A2634" s="1">
        <v>41885</v>
      </c>
      <c r="B2634">
        <v>12.36</v>
      </c>
      <c r="C2634">
        <v>14.39</v>
      </c>
      <c r="D2634">
        <v>730.30629999999996</v>
      </c>
      <c r="E2634">
        <v>651.14020000000005</v>
      </c>
      <c r="F2634">
        <v>29293.05</v>
      </c>
      <c r="G2634">
        <v>26120.17</v>
      </c>
      <c r="H2634">
        <f>(1/(1-91/360*VLOOKUP($A2634,Tbills!$B$4:$C$974,2,1)/100))^((1)/91)-1</f>
        <v>6.9441778594026005E-7</v>
      </c>
      <c r="I2634">
        <f>I2633*(1-IF($A2634&lt;=I2629,I$1,I$1+IF(AND(WEEKDAY($A2634)&lt;&gt;1,WEEKDAY($A2634)&lt;&gt;7),J$1,0)))^($A2634-$A2633)*(1-0.5*(E2634/E2633-1))</f>
        <v>42.462405801368483</v>
      </c>
      <c r="K2634">
        <f>ROW()</f>
        <v>2634</v>
      </c>
      <c r="L2634">
        <f>B2634/C2634</f>
        <v>0.85892981236970112</v>
      </c>
      <c r="M2634">
        <f t="shared" si="41"/>
        <v>42.874367720814568</v>
      </c>
      <c r="O2634">
        <v>42.831899999999997</v>
      </c>
      <c r="P2634">
        <f>P2633*(1-P$1+H2633)^($A2634-$A2633)*(2-E2634/E2633)</f>
        <v>43.63731006436003</v>
      </c>
    </row>
    <row r="2635" spans="1:16" x14ac:dyDescent="0.25">
      <c r="A2635" s="1">
        <v>41886</v>
      </c>
      <c r="B2635">
        <v>12.64</v>
      </c>
      <c r="C2635">
        <v>14.54</v>
      </c>
      <c r="D2635">
        <v>730.16980000000001</v>
      </c>
      <c r="E2635">
        <v>651.01800000000003</v>
      </c>
      <c r="F2635">
        <v>29159.39</v>
      </c>
      <c r="G2635">
        <v>26000.97</v>
      </c>
      <c r="H2635">
        <f>(1/(1-91/360*VLOOKUP($A2635,Tbills!$B$4:$C$974,2,1)/100))^((1)/91)-1</f>
        <v>6.9441778594026005E-7</v>
      </c>
      <c r="I2635">
        <f>I2634*(1-IF($A2635&lt;=I2630,I$1,I$1+IF(AND(WEEKDAY($A2635)&lt;&gt;1,WEEKDAY($A2635)&lt;&gt;7),J$1,0)))^($A2635-$A2634)*(1-0.5*(E2635/E2634-1))</f>
        <v>42.46528498851859</v>
      </c>
      <c r="K2635">
        <f>ROW()</f>
        <v>2635</v>
      </c>
      <c r="L2635">
        <f>B2635/C2635</f>
        <v>0.86932599724896842</v>
      </c>
      <c r="M2635">
        <f t="shared" si="41"/>
        <v>42.880416724439101</v>
      </c>
      <c r="O2635">
        <v>42.837850000000003</v>
      </c>
      <c r="P2635">
        <f>P2634*(1-P$1+H2634)^($A2635-$A2634)*(2-E2635/E2634)</f>
        <v>43.643915535711834</v>
      </c>
    </row>
    <row r="2636" spans="1:16" x14ac:dyDescent="0.25">
      <c r="A2636" s="1">
        <v>41887</v>
      </c>
      <c r="B2636">
        <v>12.09</v>
      </c>
      <c r="C2636">
        <v>14.08</v>
      </c>
      <c r="D2636">
        <v>715.01250000000005</v>
      </c>
      <c r="E2636">
        <v>637.50329999999997</v>
      </c>
      <c r="F2636">
        <v>28721.79</v>
      </c>
      <c r="G2636">
        <v>25610.75</v>
      </c>
      <c r="H2636">
        <f>(1/(1-91/360*VLOOKUP($A2636,Tbills!$B$4:$C$974,2,1)/100))^((1)/91)-1</f>
        <v>6.9441778594026005E-7</v>
      </c>
      <c r="I2636">
        <f>I2635*(1-IF($A2636&lt;=I2631,I$1,I$1+IF(AND(WEEKDAY($A2636)&lt;&gt;1,WEEKDAY($A2636)&lt;&gt;7),J$1,0)))^($A2636-$A2635)*(1-0.5*(E2636/E2635-1))</f>
        <v>42.904943769350872</v>
      </c>
      <c r="K2636">
        <f>ROW()</f>
        <v>2636</v>
      </c>
      <c r="L2636">
        <f>B2636/C2636</f>
        <v>0.85866477272727271</v>
      </c>
      <c r="M2636">
        <f t="shared" si="41"/>
        <v>43.768546980546994</v>
      </c>
      <c r="O2636">
        <v>43.72495</v>
      </c>
      <c r="P2636">
        <f>P2635*(1-P$1+H2635)^($A2636-$A2635)*(2-E2636/E2635)</f>
        <v>44.548317347522847</v>
      </c>
    </row>
    <row r="2637" spans="1:16" x14ac:dyDescent="0.25">
      <c r="A2637" s="1">
        <v>41890</v>
      </c>
      <c r="B2637">
        <v>12.66</v>
      </c>
      <c r="C2637">
        <v>14.39</v>
      </c>
      <c r="D2637">
        <v>719.50319999999999</v>
      </c>
      <c r="E2637">
        <v>641.5059</v>
      </c>
      <c r="F2637">
        <v>28721.85</v>
      </c>
      <c r="G2637">
        <v>25610.75</v>
      </c>
      <c r="H2637">
        <f>(1/(1-91/360*VLOOKUP($A2637,Tbills!$B$4:$C$974,2,1)/100))^((1)/91)-1</f>
        <v>5.5561859602093477E-7</v>
      </c>
      <c r="I2637">
        <f>I2636*(1-IF($A2637&lt;=I2632,I$1,I$1+IF(AND(WEEKDAY($A2637)&lt;&gt;1,WEEKDAY($A2637)&lt;&gt;7),J$1,0)))^($A2637-$A2636)*(1-0.5*(E2637/E2636-1))</f>
        <v>42.766913720784459</v>
      </c>
      <c r="K2637">
        <f>ROW()</f>
        <v>2637</v>
      </c>
      <c r="L2637">
        <f>B2637/C2637</f>
        <v>0.87977762334954823</v>
      </c>
      <c r="M2637">
        <f t="shared" si="41"/>
        <v>43.487666793927183</v>
      </c>
      <c r="O2637">
        <v>43.448149999999998</v>
      </c>
      <c r="P2637">
        <f>P2636*(1-P$1+H2636)^($A2637-$A2636)*(2-E2637/E2636)</f>
        <v>44.26379865447295</v>
      </c>
    </row>
    <row r="2638" spans="1:16" x14ac:dyDescent="0.25">
      <c r="A2638" s="1">
        <v>41891</v>
      </c>
      <c r="B2638">
        <v>13.5</v>
      </c>
      <c r="C2638">
        <v>14.84</v>
      </c>
      <c r="D2638">
        <v>738.21310000000005</v>
      </c>
      <c r="E2638">
        <v>658.18719999999996</v>
      </c>
      <c r="F2638">
        <v>28956.91</v>
      </c>
      <c r="G2638">
        <v>25820.34</v>
      </c>
      <c r="H2638">
        <f>(1/(1-91/360*VLOOKUP($A2638,Tbills!$B$4:$C$974,2,1)/100))^((1)/91)-1</f>
        <v>5.5561859602093477E-7</v>
      </c>
      <c r="I2638">
        <f>I2637*(1-IF($A2638&lt;=I2633,I$1,I$1+IF(AND(WEEKDAY($A2638)&lt;&gt;1,WEEKDAY($A2638)&lt;&gt;7),J$1,0)))^($A2638-$A2637)*(1-0.5*(E2638/E2637-1))</f>
        <v>42.209773650183891</v>
      </c>
      <c r="K2638">
        <f>ROW()</f>
        <v>2638</v>
      </c>
      <c r="L2638">
        <f>B2638/C2638</f>
        <v>0.90970350404312672</v>
      </c>
      <c r="M2638">
        <f t="shared" si="41"/>
        <v>42.354869154912777</v>
      </c>
      <c r="O2638">
        <v>42.316299999999998</v>
      </c>
      <c r="P2638">
        <f>P2637*(1-P$1+H2637)^($A2638-$A2637)*(2-E2638/E2637)</f>
        <v>43.111221145978909</v>
      </c>
    </row>
    <row r="2639" spans="1:16" x14ac:dyDescent="0.25">
      <c r="A2639" s="1">
        <v>41892</v>
      </c>
      <c r="B2639">
        <v>12.88</v>
      </c>
      <c r="C2639">
        <v>14.63</v>
      </c>
      <c r="D2639">
        <v>734.29190000000006</v>
      </c>
      <c r="E2639">
        <v>654.69069999999999</v>
      </c>
      <c r="F2639">
        <v>28956.93</v>
      </c>
      <c r="G2639">
        <v>25820.34</v>
      </c>
      <c r="H2639">
        <f>(1/(1-91/360*VLOOKUP($A2639,Tbills!$B$4:$C$974,2,1)/100))^((1)/91)-1</f>
        <v>5.5561859602093477E-7</v>
      </c>
      <c r="I2639">
        <f>I2638*(1-IF($A2639&lt;=I2634,I$1,I$1+IF(AND(WEEKDAY($A2639)&lt;&gt;1,WEEKDAY($A2639)&lt;&gt;7),J$1,0)))^($A2639-$A2638)*(1-0.5*(E2639/E2638-1))</f>
        <v>42.32078800102235</v>
      </c>
      <c r="K2639">
        <f>ROW()</f>
        <v>2639</v>
      </c>
      <c r="L2639">
        <f>B2639/C2639</f>
        <v>0.88038277511961727</v>
      </c>
      <c r="M2639">
        <f t="shared" si="41"/>
        <v>42.577888535271406</v>
      </c>
      <c r="O2639">
        <v>42.539450000000002</v>
      </c>
      <c r="P2639">
        <f>P2638*(1-P$1+H2638)^($A2639-$A2638)*(2-E2639/E2638)</f>
        <v>43.338662766478244</v>
      </c>
    </row>
    <row r="2640" spans="1:16" x14ac:dyDescent="0.25">
      <c r="A2640" s="1">
        <v>41893</v>
      </c>
      <c r="B2640" s="9">
        <v>12.8</v>
      </c>
      <c r="C2640" s="9">
        <v>14.68</v>
      </c>
      <c r="D2640">
        <v>732.67430000000002</v>
      </c>
      <c r="E2640">
        <v>653.24810000000002</v>
      </c>
      <c r="F2640">
        <v>28986.22</v>
      </c>
      <c r="G2640">
        <v>25846.45</v>
      </c>
      <c r="H2640">
        <f>(1/(1-91/360*VLOOKUP($A2640,Tbills!$B$4:$C$974,2,1)/100))^((1)/91)-1</f>
        <v>5.5561859602093477E-7</v>
      </c>
      <c r="I2640">
        <f>I2639*(1-IF($A2640&lt;=I2635,I$1,I$1+IF(AND(WEEKDAY($A2640)&lt;&gt;1,WEEKDAY($A2640)&lt;&gt;7),J$1,0)))^($A2640-$A2639)*(1-0.5*(E2640/E2639-1))</f>
        <v>42.366311861514426</v>
      </c>
      <c r="K2640">
        <f>ROW()</f>
        <v>2640</v>
      </c>
      <c r="L2640">
        <f>B2640/C2640</f>
        <v>0.87193460490463226</v>
      </c>
      <c r="M2640">
        <f t="shared" si="41"/>
        <v>42.669720750616776</v>
      </c>
      <c r="O2640">
        <v>42.631100000000004</v>
      </c>
      <c r="P2640">
        <f>P2639*(1-P$1+H2639)^($A2640-$A2639)*(2-E2640/E2639)</f>
        <v>43.432576448471913</v>
      </c>
    </row>
    <row r="2641" spans="1:16" x14ac:dyDescent="0.25">
      <c r="A2641" s="1">
        <v>41894</v>
      </c>
      <c r="B2641" s="9">
        <v>13.31</v>
      </c>
      <c r="C2641" s="9">
        <v>15.04</v>
      </c>
      <c r="D2641">
        <v>749.60429999999997</v>
      </c>
      <c r="E2641">
        <v>668.3424</v>
      </c>
      <c r="F2641">
        <v>29253.89</v>
      </c>
      <c r="G2641">
        <v>26085.11</v>
      </c>
      <c r="H2641">
        <f>(1/(1-91/360*VLOOKUP($A2641,Tbills!$B$4:$C$974,2,1)/100))^((1)/91)-1</f>
        <v>5.5561859602093477E-7</v>
      </c>
      <c r="I2641">
        <f>I2640*(1-IF($A2641&lt;=I2636,I$1,I$1+IF(AND(WEEKDAY($A2641)&lt;&gt;1,WEEKDAY($A2641)&lt;&gt;7),J$1,0)))^($A2641-$A2640)*(1-0.5*(E2641/E2640-1))</f>
        <v>41.875752585172954</v>
      </c>
      <c r="K2641">
        <f>ROW()</f>
        <v>2641</v>
      </c>
      <c r="L2641">
        <f>B2641/C2641</f>
        <v>0.88497340425531923</v>
      </c>
      <c r="M2641">
        <f t="shared" si="41"/>
        <v>41.681829924365296</v>
      </c>
      <c r="O2641">
        <v>41.643500000000003</v>
      </c>
      <c r="P2641">
        <f>P2640*(1-P$1+H2640)^($A2641-$A2640)*(2-E2641/E2640)</f>
        <v>42.427454388921902</v>
      </c>
    </row>
    <row r="2642" spans="1:16" x14ac:dyDescent="0.25">
      <c r="A2642" s="1">
        <v>41897</v>
      </c>
      <c r="B2642" s="9">
        <v>14.12</v>
      </c>
      <c r="C2642" s="9">
        <v>15.58</v>
      </c>
      <c r="D2642">
        <v>769.70579999999995</v>
      </c>
      <c r="E2642">
        <v>686.2636</v>
      </c>
      <c r="F2642">
        <v>29726.915041</v>
      </c>
      <c r="G2642">
        <v>26506.853511000001</v>
      </c>
      <c r="H2642">
        <f>(1/(1-91/360*VLOOKUP($A2642,Tbills!$B$4:$C$974,2,1)/100))^((1)/91)-1</f>
        <v>4.1671128436782112E-7</v>
      </c>
      <c r="I2642">
        <f>I2641*(1-IF($A2642&lt;=I2637,I$1,I$1+IF(AND(WEEKDAY($A2642)&lt;&gt;1,WEEKDAY($A2642)&lt;&gt;7),J$1,0)))^($A2642-$A2641)*(1-0.5*(E2642/E2641-1))</f>
        <v>41.311090180843642</v>
      </c>
      <c r="K2642">
        <f>ROW()</f>
        <v>2642</v>
      </c>
      <c r="L2642">
        <f>B2642/C2642</f>
        <v>0.9062901155327342</v>
      </c>
      <c r="M2642">
        <f t="shared" si="41"/>
        <v>40.558489087650521</v>
      </c>
      <c r="O2642">
        <v>40.52225</v>
      </c>
      <c r="P2642">
        <f>P2641*(1-P$1+H2641)^($A2642-$A2641)*(2-E2642/E2641)</f>
        <v>41.285275203483828</v>
      </c>
    </row>
    <row r="2643" spans="1:16" x14ac:dyDescent="0.25">
      <c r="A2643" s="1">
        <v>41898</v>
      </c>
      <c r="B2643" s="9">
        <v>12.73</v>
      </c>
      <c r="C2643" s="9">
        <v>14.85</v>
      </c>
      <c r="D2643">
        <v>727.61279999999999</v>
      </c>
      <c r="E2643">
        <v>648.73360000000002</v>
      </c>
      <c r="F2643">
        <v>29079.890180999999</v>
      </c>
      <c r="G2643">
        <v>25929.904255000001</v>
      </c>
      <c r="H2643">
        <f>(1/(1-91/360*VLOOKUP($A2643,Tbills!$B$4:$C$974,2,1)/100))^((1)/91)-1</f>
        <v>4.1671128436782112E-7</v>
      </c>
      <c r="I2643">
        <f>I2642*(1-IF($A2643&lt;=I2638,I$1,I$1+IF(AND(WEEKDAY($A2643)&lt;&gt;1,WEEKDAY($A2643)&lt;&gt;7),J$1,0)))^($A2643-$A2642)*(1-0.5*(E2643/E2642-1))</f>
        <v>42.439584459547454</v>
      </c>
      <c r="K2643">
        <f>ROW()</f>
        <v>2643</v>
      </c>
      <c r="L2643">
        <f>B2643/C2643</f>
        <v>0.85723905723905724</v>
      </c>
      <c r="M2643">
        <f t="shared" si="41"/>
        <v>42.774536727185129</v>
      </c>
      <c r="O2643">
        <v>42.736800000000002</v>
      </c>
      <c r="P2643">
        <f>P2642*(1-P$1+H2642)^($A2643-$A2642)*(2-E2643/E2642)</f>
        <v>43.541468895293775</v>
      </c>
    </row>
    <row r="2644" spans="1:16" x14ac:dyDescent="0.25">
      <c r="A2644" s="1">
        <v>41899</v>
      </c>
      <c r="B2644" s="9">
        <v>12.65</v>
      </c>
      <c r="C2644" s="9">
        <v>14.62</v>
      </c>
      <c r="D2644">
        <v>720.03380000000004</v>
      </c>
      <c r="E2644">
        <v>641.976</v>
      </c>
      <c r="F2644">
        <v>29021.742518999999</v>
      </c>
      <c r="G2644">
        <v>25878.044446</v>
      </c>
      <c r="H2644">
        <f>(1/(1-91/360*VLOOKUP($A2644,Tbills!$B$4:$C$974,2,1)/100))^((1)/91)-1</f>
        <v>4.1671128436782112E-7</v>
      </c>
      <c r="I2644">
        <f>I2643*(1-IF($A2644&lt;=I2639,I$1,I$1+IF(AND(WEEKDAY($A2644)&lt;&gt;1,WEEKDAY($A2644)&lt;&gt;7),J$1,0)))^($A2644-$A2643)*(1-0.5*(E2644/E2643-1))</f>
        <v>42.659512254070741</v>
      </c>
      <c r="K2644">
        <f>ROW()</f>
        <v>2644</v>
      </c>
      <c r="L2644">
        <f>B2644/C2644</f>
        <v>0.86525307797537632</v>
      </c>
      <c r="M2644">
        <f t="shared" si="41"/>
        <v>43.218089079727868</v>
      </c>
      <c r="O2644">
        <v>43.168799999999997</v>
      </c>
      <c r="P2644">
        <f>P2643*(1-P$1+H2643)^($A2644-$A2643)*(2-E2644/E2643)</f>
        <v>43.993414186425376</v>
      </c>
    </row>
    <row r="2645" spans="1:16" x14ac:dyDescent="0.25">
      <c r="A2645" s="1">
        <v>41900</v>
      </c>
      <c r="B2645" s="9">
        <v>12.03</v>
      </c>
      <c r="C2645" s="9">
        <v>14.23</v>
      </c>
      <c r="D2645">
        <v>710.04899999999998</v>
      </c>
      <c r="E2645">
        <v>633.07339999999999</v>
      </c>
      <c r="F2645">
        <v>28935.767706999999</v>
      </c>
      <c r="G2645">
        <v>25801.371829</v>
      </c>
      <c r="H2645">
        <f>(1/(1-91/360*VLOOKUP($A2645,Tbills!$B$4:$C$974,2,1)/100))^((1)/91)-1</f>
        <v>4.1671128436782112E-7</v>
      </c>
      <c r="I2645">
        <f>I2644*(1-IF($A2645&lt;=I2640,I$1,I$1+IF(AND(WEEKDAY($A2645)&lt;&gt;1,WEEKDAY($A2645)&lt;&gt;7),J$1,0)))^($A2645-$A2644)*(1-0.5*(E2645/E2644-1))</f>
        <v>42.954184560007</v>
      </c>
      <c r="K2645">
        <f>ROW()</f>
        <v>2645</v>
      </c>
      <c r="L2645">
        <f>B2645/C2645</f>
        <v>0.84539704848910746</v>
      </c>
      <c r="M2645">
        <f t="shared" si="41"/>
        <v>43.815374972136425</v>
      </c>
      <c r="O2645">
        <v>43.764699999999998</v>
      </c>
      <c r="P2645">
        <f>P2644*(1-P$1+H2644)^($A2645-$A2644)*(2-E2645/E2644)</f>
        <v>44.601861576819594</v>
      </c>
    </row>
    <row r="2646" spans="1:16" x14ac:dyDescent="0.25">
      <c r="A2646" s="1">
        <v>41901</v>
      </c>
      <c r="B2646" s="9">
        <v>12.11</v>
      </c>
      <c r="C2646" s="9">
        <v>14.38</v>
      </c>
      <c r="D2646">
        <v>715.28279999999995</v>
      </c>
      <c r="E2646">
        <v>637.7396</v>
      </c>
      <c r="F2646">
        <v>29054.173937</v>
      </c>
      <c r="G2646">
        <v>25906.941243000001</v>
      </c>
      <c r="H2646">
        <f>(1/(1-91/360*VLOOKUP($A2646,Tbills!$B$4:$C$974,2,1)/100))^((1)/91)-1</f>
        <v>4.1671128436782112E-7</v>
      </c>
      <c r="I2646">
        <f>I2645*(1-IF($A2646&lt;=I2641,I$1,I$1+IF(AND(WEEKDAY($A2646)&lt;&gt;1,WEEKDAY($A2646)&lt;&gt;7),J$1,0)))^($A2646-$A2645)*(1-0.5*(E2646/E2645-1))</f>
        <v>42.794769290646769</v>
      </c>
      <c r="K2646">
        <f>ROW()</f>
        <v>2646</v>
      </c>
      <c r="L2646">
        <f>B2646/C2646</f>
        <v>0.84214186369958266</v>
      </c>
      <c r="M2646">
        <f t="shared" si="41"/>
        <v>43.490398905566607</v>
      </c>
      <c r="O2646">
        <v>43.44115</v>
      </c>
      <c r="P2646">
        <f>P2645*(1-P$1+H2645)^($A2646-$A2645)*(2-E2646/E2645)</f>
        <v>44.271495171045167</v>
      </c>
    </row>
    <row r="2647" spans="1:16" x14ac:dyDescent="0.25">
      <c r="A2647" s="1">
        <v>41904</v>
      </c>
      <c r="B2647" s="9">
        <v>13.69</v>
      </c>
      <c r="C2647" s="9">
        <v>15.26</v>
      </c>
      <c r="D2647">
        <v>751.43439999999998</v>
      </c>
      <c r="E2647">
        <v>669.97130000000004</v>
      </c>
      <c r="F2647">
        <v>29478.561894999999</v>
      </c>
      <c r="G2647">
        <v>26285.325874999999</v>
      </c>
      <c r="H2647">
        <f>(1/(1-91/360*VLOOKUP($A2647,Tbills!$B$4:$C$974,2,1)/100))^((1)/91)-1</f>
        <v>2.8088274994786389E-7</v>
      </c>
      <c r="I2647">
        <f>I2646*(1-IF($A2647&lt;=I2642,I$1,I$1+IF(AND(WEEKDAY($A2647)&lt;&gt;1,WEEKDAY($A2647)&lt;&gt;7),J$1,0)))^($A2647-$A2646)*(1-0.5*(E2647/E2646-1))</f>
        <v>41.710077058576914</v>
      </c>
      <c r="K2647">
        <f>ROW()</f>
        <v>2647</v>
      </c>
      <c r="L2647">
        <f>B2647/C2647</f>
        <v>0.89711664482306686</v>
      </c>
      <c r="M2647">
        <f t="shared" si="41"/>
        <v>41.28660156647414</v>
      </c>
      <c r="O2647">
        <v>41.244</v>
      </c>
      <c r="P2647">
        <f>P2646*(1-P$1+H2646)^($A2647-$A2646)*(2-E2647/E2646)</f>
        <v>42.0293788310141</v>
      </c>
    </row>
    <row r="2648" spans="1:16" x14ac:dyDescent="0.25">
      <c r="A2648" s="1">
        <v>41905</v>
      </c>
      <c r="B2648" s="9">
        <v>14.93</v>
      </c>
      <c r="C2648" s="9">
        <v>16.07</v>
      </c>
      <c r="D2648">
        <v>776.10140000000001</v>
      </c>
      <c r="E2648">
        <v>691.96400000000006</v>
      </c>
      <c r="F2648">
        <v>30135.322418</v>
      </c>
      <c r="G2648">
        <v>26870.936082</v>
      </c>
      <c r="H2648">
        <f>(1/(1-91/360*VLOOKUP($A2648,Tbills!$B$4:$C$974,2,1)/100))^((1)/91)-1</f>
        <v>2.8088274994786389E-7</v>
      </c>
      <c r="I2648">
        <f>I2647*(1-IF($A2648&lt;=I2643,I$1,I$1+IF(AND(WEEKDAY($A2648)&lt;&gt;1,WEEKDAY($A2648)&lt;&gt;7),J$1,0)))^($A2648-$A2647)*(1-0.5*(E2648/E2647-1))</f>
        <v>41.024414863500979</v>
      </c>
      <c r="K2648">
        <f>ROW()</f>
        <v>2648</v>
      </c>
      <c r="L2648">
        <f>B2648/C2648</f>
        <v>0.92906036092097077</v>
      </c>
      <c r="M2648">
        <f t="shared" si="41"/>
        <v>39.929454081664566</v>
      </c>
      <c r="O2648">
        <v>39.892749999999999</v>
      </c>
      <c r="P2648">
        <f>P2647*(1-P$1+H2647)^($A2648-$A2647)*(2-E2648/E2647)</f>
        <v>40.648216443528462</v>
      </c>
    </row>
    <row r="2649" spans="1:16" x14ac:dyDescent="0.25">
      <c r="A2649" s="1">
        <v>41906</v>
      </c>
      <c r="B2649" s="9">
        <v>13.27</v>
      </c>
      <c r="C2649" s="9">
        <v>15.22</v>
      </c>
      <c r="D2649">
        <v>740.55119999999999</v>
      </c>
      <c r="E2649">
        <v>660.26760000000002</v>
      </c>
      <c r="F2649">
        <v>29683.995407999999</v>
      </c>
      <c r="G2649">
        <v>26468.491187</v>
      </c>
      <c r="H2649">
        <f>(1/(1-91/360*VLOOKUP($A2649,Tbills!$B$4:$C$974,2,1)/100))^((1)/91)-1</f>
        <v>2.8088274994786389E-7</v>
      </c>
      <c r="I2649">
        <f>I2648*(1-IF($A2649&lt;=I2644,I$1,I$1+IF(AND(WEEKDAY($A2649)&lt;&gt;1,WEEKDAY($A2649)&lt;&gt;7),J$1,0)))^($A2649-$A2648)*(1-0.5*(E2649/E2648-1))</f>
        <v>41.962913627851094</v>
      </c>
      <c r="K2649">
        <f>ROW()</f>
        <v>2649</v>
      </c>
      <c r="L2649">
        <f>B2649/C2649</f>
        <v>0.8718791064388961</v>
      </c>
      <c r="M2649">
        <f t="shared" si="41"/>
        <v>41.756534878999275</v>
      </c>
      <c r="O2649">
        <v>41.723750000000003</v>
      </c>
      <c r="P2649">
        <f>P2648*(1-P$1+H2648)^($A2649-$A2648)*(2-E2649/E2648)</f>
        <v>42.508605740184741</v>
      </c>
    </row>
    <row r="2650" spans="1:16" x14ac:dyDescent="0.25">
      <c r="A2650" s="1">
        <v>41907</v>
      </c>
      <c r="B2650" s="9">
        <v>15.64</v>
      </c>
      <c r="C2650" s="9">
        <v>16.59</v>
      </c>
      <c r="D2650">
        <v>793.22659999999996</v>
      </c>
      <c r="E2650">
        <v>707.23220000000003</v>
      </c>
      <c r="F2650">
        <v>30277.105582</v>
      </c>
      <c r="G2650">
        <v>26997.345558000001</v>
      </c>
      <c r="H2650">
        <f>(1/(1-91/360*VLOOKUP($A2650,Tbills!$B$4:$C$974,2,1)/100))^((1)/91)-1</f>
        <v>2.8088274994786389E-7</v>
      </c>
      <c r="I2650">
        <f>I2649*(1-IF($A2650&lt;=I2645,I$1,I$1+IF(AND(WEEKDAY($A2650)&lt;&gt;1,WEEKDAY($A2650)&lt;&gt;7),J$1,0)))^($A2650-$A2649)*(1-0.5*(E2650/E2649-1))</f>
        <v>40.469456710828894</v>
      </c>
      <c r="K2650">
        <f>ROW()</f>
        <v>2650</v>
      </c>
      <c r="L2650">
        <f>B2650/C2650</f>
        <v>0.94273658830620866</v>
      </c>
      <c r="M2650">
        <f t="shared" si="41"/>
        <v>38.784600885976815</v>
      </c>
      <c r="O2650">
        <v>38.752899999999997</v>
      </c>
      <c r="P2650">
        <f>P2649*(1-P$1+H2649)^($A2650-$A2649)*(2-E2650/E2649)</f>
        <v>39.483534391133851</v>
      </c>
    </row>
    <row r="2651" spans="1:16" x14ac:dyDescent="0.25">
      <c r="A2651" s="1">
        <v>41908</v>
      </c>
      <c r="B2651" s="9">
        <v>14.85</v>
      </c>
      <c r="C2651" s="9">
        <v>16.02</v>
      </c>
      <c r="D2651">
        <v>773.55100000000004</v>
      </c>
      <c r="E2651">
        <v>689.68939999999998</v>
      </c>
      <c r="F2651">
        <v>30169.687021000002</v>
      </c>
      <c r="G2651">
        <v>26901.555503</v>
      </c>
      <c r="H2651">
        <f>(1/(1-91/360*VLOOKUP($A2651,Tbills!$B$4:$C$974,2,1)/100))^((1)/91)-1</f>
        <v>2.8088274994786389E-7</v>
      </c>
      <c r="I2651">
        <f>I2650*(1-IF($A2651&lt;=I2646,I$1,I$1+IF(AND(WEEKDAY($A2651)&lt;&gt;1,WEEKDAY($A2651)&lt;&gt;7),J$1,0)))^($A2651-$A2650)*(1-0.5*(E2651/E2650-1))</f>
        <v>40.970310059317121</v>
      </c>
      <c r="K2651">
        <f>ROW()</f>
        <v>2651</v>
      </c>
      <c r="L2651">
        <f>B2651/C2651</f>
        <v>0.9269662921348315</v>
      </c>
      <c r="M2651">
        <f t="shared" si="41"/>
        <v>39.744796502726302</v>
      </c>
      <c r="O2651">
        <v>39.719650000000001</v>
      </c>
      <c r="P2651">
        <f>P2650*(1-P$1+H2650)^($A2651-$A2650)*(2-E2651/E2650)</f>
        <v>40.461432965248335</v>
      </c>
    </row>
    <row r="2652" spans="1:16" x14ac:dyDescent="0.25">
      <c r="A2652" s="1">
        <v>41911</v>
      </c>
      <c r="B2652" s="9">
        <v>15.98</v>
      </c>
      <c r="C2652" s="9">
        <v>16.82</v>
      </c>
      <c r="D2652">
        <v>815.24659999999994</v>
      </c>
      <c r="E2652">
        <v>726.86410000000001</v>
      </c>
      <c r="F2652">
        <v>30968.328593999999</v>
      </c>
      <c r="G2652">
        <v>27613.661554999999</v>
      </c>
      <c r="H2652">
        <f>(1/(1-91/360*VLOOKUP($A2652,Tbills!$B$4:$C$974,2,1)/100))^((1)/91)-1</f>
        <v>4.2121695265073811E-7</v>
      </c>
      <c r="I2652">
        <f>I2651*(1-IF($A2652&lt;=I2647,I$1,I$1+IF(AND(WEEKDAY($A2652)&lt;&gt;1,WEEKDAY($A2652)&lt;&gt;7),J$1,0)))^($A2652-$A2651)*(1-0.5*(E2652/E2651-1))</f>
        <v>39.863034339412863</v>
      </c>
      <c r="K2652">
        <f>ROW()</f>
        <v>2652</v>
      </c>
      <c r="L2652">
        <f>B2652/C2652</f>
        <v>0.95005945303210459</v>
      </c>
      <c r="M2652">
        <f t="shared" si="41"/>
        <v>37.597272731139491</v>
      </c>
      <c r="O2652">
        <v>37.571399999999997</v>
      </c>
      <c r="P2652">
        <f>P2651*(1-P$1+H2651)^($A2652-$A2651)*(2-E2652/E2651)</f>
        <v>38.276320682139819</v>
      </c>
    </row>
    <row r="2653" spans="1:16" x14ac:dyDescent="0.25">
      <c r="A2653" s="1">
        <v>41912</v>
      </c>
      <c r="B2653" s="9">
        <v>16.309999999999999</v>
      </c>
      <c r="C2653" s="9">
        <v>17.079999999999998</v>
      </c>
      <c r="D2653">
        <v>818.63589999999999</v>
      </c>
      <c r="E2653">
        <v>729.88570000000004</v>
      </c>
      <c r="F2653">
        <v>31141.303968</v>
      </c>
      <c r="G2653">
        <v>27767.887612999999</v>
      </c>
      <c r="H2653">
        <f>(1/(1-91/360*VLOOKUP($A2653,Tbills!$B$4:$C$974,2,1)/100))^((1)/91)-1</f>
        <v>4.2121695265073811E-7</v>
      </c>
      <c r="I2653">
        <f>I2652*(1-IF($A2653&lt;=I2648,I$1,I$1+IF(AND(WEEKDAY($A2653)&lt;&gt;1,WEEKDAY($A2653)&lt;&gt;7),J$1,0)))^($A2653-$A2652)*(1-0.5*(E2653/E2652-1))</f>
        <v>39.779142936828812</v>
      </c>
      <c r="K2653">
        <f>ROW()</f>
        <v>2653</v>
      </c>
      <c r="L2653">
        <f>B2653/C2653</f>
        <v>0.95491803278688525</v>
      </c>
      <c r="M2653">
        <f t="shared" si="41"/>
        <v>37.439235700389204</v>
      </c>
      <c r="O2653">
        <v>37.413800000000002</v>
      </c>
      <c r="P2653">
        <f>P2652*(1-P$1+H2652)^($A2653-$A2652)*(2-E2653/E2652)</f>
        <v>38.115810892465014</v>
      </c>
    </row>
    <row r="2654" spans="1:16" x14ac:dyDescent="0.25">
      <c r="A2654" s="1">
        <v>41913</v>
      </c>
      <c r="B2654" s="9">
        <v>16.71</v>
      </c>
      <c r="C2654" s="9">
        <v>17.62</v>
      </c>
      <c r="D2654">
        <v>844.52980000000002</v>
      </c>
      <c r="E2654">
        <v>752.97209999999995</v>
      </c>
      <c r="F2654">
        <v>31815.296472000002</v>
      </c>
      <c r="G2654">
        <v>28368.857434000001</v>
      </c>
      <c r="H2654">
        <f>(1/(1-91/360*VLOOKUP($A2654,Tbills!$B$4:$C$974,2,1)/100))^((1)/91)-1</f>
        <v>4.2121695265073811E-7</v>
      </c>
      <c r="I2654">
        <f>I2653*(1-IF($A2654&lt;=I2649,I$1,I$1+IF(AND(WEEKDAY($A2654)&lt;&gt;1,WEEKDAY($A2654)&lt;&gt;7),J$1,0)))^($A2654-$A2653)*(1-0.5*(E2654/E2653-1))</f>
        <v>39.149013675630698</v>
      </c>
      <c r="K2654">
        <f>ROW()</f>
        <v>2654</v>
      </c>
      <c r="L2654">
        <f>B2654/C2654</f>
        <v>0.94835414301929621</v>
      </c>
      <c r="M2654">
        <f t="shared" si="41"/>
        <v>36.253338170162969</v>
      </c>
      <c r="O2654">
        <v>36.220350000000003</v>
      </c>
      <c r="P2654">
        <f>P2653*(1-P$1+H2653)^($A2654-$A2653)*(2-E2654/E2653)</f>
        <v>36.908852147670345</v>
      </c>
    </row>
    <row r="2655" spans="1:16" x14ac:dyDescent="0.25">
      <c r="A2655" s="1">
        <v>41914</v>
      </c>
      <c r="B2655" s="9">
        <v>16.16</v>
      </c>
      <c r="C2655" s="9">
        <v>17.239999999999998</v>
      </c>
      <c r="D2655">
        <v>829.29819999999995</v>
      </c>
      <c r="E2655">
        <v>739.39139999999998</v>
      </c>
      <c r="F2655">
        <v>31556.312018000001</v>
      </c>
      <c r="G2655">
        <v>28137.915905000002</v>
      </c>
      <c r="H2655">
        <f>(1/(1-91/360*VLOOKUP($A2655,Tbills!$B$4:$C$974,2,1)/100))^((1)/91)-1</f>
        <v>4.2121695265073811E-7</v>
      </c>
      <c r="I2655">
        <f>I2654*(1-IF($A2655&lt;=I2650,I$1,I$1+IF(AND(WEEKDAY($A2655)&lt;&gt;1,WEEKDAY($A2655)&lt;&gt;7),J$1,0)))^($A2655-$A2654)*(1-0.5*(E2655/E2654-1))</f>
        <v>39.501033820062865</v>
      </c>
      <c r="K2655">
        <f>ROW()</f>
        <v>2655</v>
      </c>
      <c r="L2655">
        <f>B2655/C2655</f>
        <v>0.93735498839907205</v>
      </c>
      <c r="M2655">
        <f t="shared" si="41"/>
        <v>36.90548899535483</v>
      </c>
      <c r="O2655">
        <v>36.870649999999998</v>
      </c>
      <c r="P2655">
        <f>P2654*(1-P$1+H2654)^($A2655-$A2654)*(2-E2655/E2654)</f>
        <v>37.57317095528758</v>
      </c>
    </row>
    <row r="2656" spans="1:16" x14ac:dyDescent="0.25">
      <c r="A2656" s="1">
        <v>41915</v>
      </c>
      <c r="B2656" s="9">
        <v>14.55</v>
      </c>
      <c r="C2656" s="9">
        <v>16.04</v>
      </c>
      <c r="D2656">
        <v>770.49649999999997</v>
      </c>
      <c r="E2656">
        <v>686.96420000000001</v>
      </c>
      <c r="F2656">
        <v>30190.012215999999</v>
      </c>
      <c r="G2656">
        <v>26919.611215000001</v>
      </c>
      <c r="H2656">
        <f>(1/(1-91/360*VLOOKUP($A2656,Tbills!$B$4:$C$974,2,1)/100))^((1)/91)-1</f>
        <v>4.2121695265073811E-7</v>
      </c>
      <c r="I2656">
        <f>I2655*(1-IF($A2656&lt;=I2651,I$1,I$1+IF(AND(WEEKDAY($A2656)&lt;&gt;1,WEEKDAY($A2656)&lt;&gt;7),J$1,0)))^($A2656-$A2655)*(1-0.5*(E2656/E2655-1))</f>
        <v>40.900397100023298</v>
      </c>
      <c r="K2656">
        <f>ROW()</f>
        <v>2656</v>
      </c>
      <c r="L2656">
        <f>B2656/C2656</f>
        <v>0.9071072319201996</v>
      </c>
      <c r="M2656">
        <f t="shared" si="41"/>
        <v>39.520464510242341</v>
      </c>
      <c r="O2656">
        <v>39.484000000000002</v>
      </c>
      <c r="P2656">
        <f>P2655*(1-P$1+H2655)^($A2656-$A2655)*(2-E2656/E2655)</f>
        <v>40.235858532559206</v>
      </c>
    </row>
    <row r="2657" spans="1:16" x14ac:dyDescent="0.25">
      <c r="A2657" s="1">
        <v>41918</v>
      </c>
      <c r="B2657" s="9">
        <v>15.46</v>
      </c>
      <c r="C2657" s="9">
        <v>16.55</v>
      </c>
      <c r="D2657">
        <v>793.94219999999996</v>
      </c>
      <c r="E2657">
        <v>707.86720000000003</v>
      </c>
      <c r="F2657">
        <v>30707.101003</v>
      </c>
      <c r="G2657">
        <v>27380.651179</v>
      </c>
      <c r="H2657">
        <f>(1/(1-91/360*VLOOKUP($A2657,Tbills!$B$4:$C$974,2,1)/100))^((1)/91)-1</f>
        <v>4.1671128436782112E-7</v>
      </c>
      <c r="I2657">
        <f>I2656*(1-IF($A2657&lt;=I2652,I$1,I$1+IF(AND(WEEKDAY($A2657)&lt;&gt;1,WEEKDAY($A2657)&lt;&gt;7),J$1,0)))^($A2657-$A2656)*(1-0.5*(E2657/E2656-1))</f>
        <v>40.274991947839858</v>
      </c>
      <c r="K2657">
        <f>ROW()</f>
        <v>2657</v>
      </c>
      <c r="L2657">
        <f>B2657/C2657</f>
        <v>0.93413897280966773</v>
      </c>
      <c r="M2657">
        <f t="shared" si="41"/>
        <v>38.312578985372561</v>
      </c>
      <c r="O2657">
        <v>38.268500000000003</v>
      </c>
      <c r="P2657">
        <f>P2656*(1-P$1+H2656)^($A2657-$A2656)*(2-E2657/E2656)</f>
        <v>39.007279479671261</v>
      </c>
    </row>
    <row r="2658" spans="1:16" x14ac:dyDescent="0.25">
      <c r="A2658" s="1">
        <v>41919</v>
      </c>
      <c r="B2658" s="9">
        <v>17.2</v>
      </c>
      <c r="C2658" s="9">
        <v>17.68</v>
      </c>
      <c r="D2658">
        <v>851.19849999999997</v>
      </c>
      <c r="E2658">
        <v>758.91570000000002</v>
      </c>
      <c r="F2658">
        <v>31864.226241</v>
      </c>
      <c r="G2658">
        <v>28412.415529999998</v>
      </c>
      <c r="H2658">
        <f>(1/(1-91/360*VLOOKUP($A2658,Tbills!$B$4:$C$974,2,1)/100))^((1)/91)-1</f>
        <v>4.1671128436782112E-7</v>
      </c>
      <c r="I2658">
        <f>I2657*(1-IF($A2658&lt;=I2653,I$1,I$1+IF(AND(WEEKDAY($A2658)&lt;&gt;1,WEEKDAY($A2658)&lt;&gt;7),J$1,0)))^($A2658-$A2657)*(1-0.5*(E2658/E2657-1))</f>
        <v>38.821747283564164</v>
      </c>
      <c r="K2658">
        <f>ROW()</f>
        <v>2658</v>
      </c>
      <c r="L2658">
        <f>B2658/C2658</f>
        <v>0.97285067873303166</v>
      </c>
      <c r="M2658">
        <f t="shared" si="41"/>
        <v>35.547976063050228</v>
      </c>
      <c r="O2658">
        <v>35.501899999999999</v>
      </c>
      <c r="P2658">
        <f>P2657*(1-P$1+H2657)^($A2658-$A2657)*(2-E2658/E2657)</f>
        <v>36.192909714548257</v>
      </c>
    </row>
    <row r="2659" spans="1:16" x14ac:dyDescent="0.25">
      <c r="A2659" s="1">
        <v>41920</v>
      </c>
      <c r="B2659" s="9">
        <v>15.11</v>
      </c>
      <c r="C2659" s="9">
        <v>16.28</v>
      </c>
      <c r="D2659">
        <v>769.84889999999996</v>
      </c>
      <c r="E2659">
        <v>686.38530000000003</v>
      </c>
      <c r="F2659">
        <v>30109.298332999999</v>
      </c>
      <c r="G2659">
        <v>26847.584868999998</v>
      </c>
      <c r="H2659">
        <f>(1/(1-91/360*VLOOKUP($A2659,Tbills!$B$4:$C$974,2,1)/100))^((1)/91)-1</f>
        <v>4.1671128436782112E-7</v>
      </c>
      <c r="I2659">
        <f>I2658*(1-IF($A2659&lt;=I2654,I$1,I$1+IF(AND(WEEKDAY($A2659)&lt;&gt;1,WEEKDAY($A2659)&lt;&gt;7),J$1,0)))^($A2659-$A2658)*(1-0.5*(E2659/E2658-1))</f>
        <v>40.675806905357959</v>
      </c>
      <c r="K2659">
        <f>ROW()</f>
        <v>2659</v>
      </c>
      <c r="L2659">
        <f>B2659/C2659</f>
        <v>0.92813267813267808</v>
      </c>
      <c r="M2659">
        <f t="shared" si="41"/>
        <v>38.943520959133807</v>
      </c>
      <c r="O2659">
        <v>38.896549999999998</v>
      </c>
      <c r="P2659">
        <f>P2658*(1-P$1+H2658)^($A2659-$A2658)*(2-E2659/E2658)</f>
        <v>39.650455460493639</v>
      </c>
    </row>
    <row r="2660" spans="1:16" x14ac:dyDescent="0.25">
      <c r="A2660" s="1">
        <v>41921</v>
      </c>
      <c r="B2660" s="9">
        <v>18.760000000000002</v>
      </c>
      <c r="C2660" s="9">
        <v>18.09</v>
      </c>
      <c r="D2660">
        <v>845.85310000000004</v>
      </c>
      <c r="E2660">
        <v>754.14919999999995</v>
      </c>
      <c r="F2660">
        <v>31419.108329999999</v>
      </c>
      <c r="G2660">
        <v>28015.493127999998</v>
      </c>
      <c r="H2660">
        <f>(1/(1-91/360*VLOOKUP($A2660,Tbills!$B$4:$C$974,2,1)/100))^((1)/91)-1</f>
        <v>4.1671128436782112E-7</v>
      </c>
      <c r="I2660">
        <f>I2659*(1-IF($A2660&lt;=I2655,I$1,I$1+IF(AND(WEEKDAY($A2660)&lt;&gt;1,WEEKDAY($A2660)&lt;&gt;7),J$1,0)))^($A2660-$A2659)*(1-0.5*(E2660/E2659-1))</f>
        <v>38.66692581257022</v>
      </c>
      <c r="K2660">
        <f>ROW()</f>
        <v>2660</v>
      </c>
      <c r="L2660">
        <f>B2660/C2660</f>
        <v>1.0370370370370372</v>
      </c>
      <c r="M2660">
        <f t="shared" si="41"/>
        <v>35.097158106871404</v>
      </c>
      <c r="O2660">
        <v>35.055349999999997</v>
      </c>
      <c r="P2660">
        <f>P2659*(1-P$1+H2659)^($A2660-$A2659)*(2-E2660/E2659)</f>
        <v>35.734627862833996</v>
      </c>
    </row>
    <row r="2661" spans="1:16" x14ac:dyDescent="0.25">
      <c r="A2661" s="1">
        <v>41922</v>
      </c>
      <c r="B2661" s="9">
        <v>21.24</v>
      </c>
      <c r="C2661" s="9">
        <v>19.93</v>
      </c>
      <c r="D2661">
        <v>942.71220000000005</v>
      </c>
      <c r="E2661">
        <v>840.50689999999997</v>
      </c>
      <c r="F2661">
        <v>33239.622944000002</v>
      </c>
      <c r="G2661">
        <v>29638.780693000001</v>
      </c>
      <c r="H2661">
        <f>(1/(1-91/360*VLOOKUP($A2661,Tbills!$B$4:$C$974,2,1)/100))^((1)/91)-1</f>
        <v>4.1671128436782112E-7</v>
      </c>
      <c r="I2661">
        <f>I2660*(1-IF($A2661&lt;=I2656,I$1,I$1+IF(AND(WEEKDAY($A2661)&lt;&gt;1,WEEKDAY($A2661)&lt;&gt;7),J$1,0)))^($A2661-$A2660)*(1-0.5*(E2661/E2660-1))</f>
        <v>36.452100271704495</v>
      </c>
      <c r="K2661">
        <f>ROW()</f>
        <v>2661</v>
      </c>
      <c r="L2661">
        <f>B2661/C2661</f>
        <v>1.0657300551931761</v>
      </c>
      <c r="M2661">
        <f t="shared" si="41"/>
        <v>31.076731559789579</v>
      </c>
      <c r="O2661">
        <v>31.053850000000001</v>
      </c>
      <c r="P2661">
        <f>P2660*(1-P$1+H2660)^($A2661-$A2660)*(2-E2661/E2660)</f>
        <v>31.641494908525875</v>
      </c>
    </row>
    <row r="2662" spans="1:16" x14ac:dyDescent="0.25">
      <c r="A2662" s="1">
        <v>41925</v>
      </c>
      <c r="B2662" s="9">
        <v>24.64</v>
      </c>
      <c r="C2662" s="9">
        <v>22.12</v>
      </c>
      <c r="D2662">
        <v>1062.4655</v>
      </c>
      <c r="E2662">
        <v>947.27589999999998</v>
      </c>
      <c r="F2662">
        <v>34983.517483000003</v>
      </c>
      <c r="G2662">
        <v>31193.722404</v>
      </c>
      <c r="H2662">
        <f>(1/(1-91/360*VLOOKUP($A2662,Tbills!$B$4:$C$974,2,1)/100))^((1)/91)-1</f>
        <v>4.1671128436782112E-7</v>
      </c>
      <c r="I2662">
        <f>I2661*(1-IF($A2662&lt;=I2657,I$1,I$1+IF(AND(WEEKDAY($A2662)&lt;&gt;1,WEEKDAY($A2662)&lt;&gt;7),J$1,0)))^($A2662-$A2661)*(1-0.5*(E2662/E2661-1))</f>
        <v>34.134192538221512</v>
      </c>
      <c r="K2662">
        <f>ROW()</f>
        <v>2662</v>
      </c>
      <c r="L2662">
        <f>B2662/C2662</f>
        <v>1.1139240506329113</v>
      </c>
      <c r="M2662">
        <f t="shared" si="41"/>
        <v>27.125285758509641</v>
      </c>
      <c r="O2662">
        <v>27.1159</v>
      </c>
      <c r="P2662">
        <f>P2661*(1-P$1+H2661)^($A2662-$A2661)*(2-E2662/E2661)</f>
        <v>27.619067802414605</v>
      </c>
    </row>
    <row r="2663" spans="1:16" x14ac:dyDescent="0.25">
      <c r="A2663" s="1">
        <v>41926</v>
      </c>
      <c r="B2663" s="9">
        <v>22.79</v>
      </c>
      <c r="C2663" s="9">
        <v>21.37</v>
      </c>
      <c r="D2663">
        <v>998.63620000000003</v>
      </c>
      <c r="E2663">
        <v>890.3664</v>
      </c>
      <c r="F2663">
        <v>33804.222405</v>
      </c>
      <c r="G2663">
        <v>30142.168395000001</v>
      </c>
      <c r="H2663">
        <f>(1/(1-91/360*VLOOKUP($A2663,Tbills!$B$4:$C$974,2,1)/100))^((1)/91)-1</f>
        <v>2.7780574796132385E-7</v>
      </c>
      <c r="I2663">
        <f>I2662*(1-IF($A2663&lt;=I2658,I$1,I$1+IF(AND(WEEKDAY($A2663)&lt;&gt;1,WEEKDAY($A2663)&lt;&gt;7),J$1,0)))^($A2663-$A2662)*(1-0.5*(E2663/E2662-1))</f>
        <v>35.158617473359421</v>
      </c>
      <c r="K2663">
        <f>ROW()</f>
        <v>2663</v>
      </c>
      <c r="L2663">
        <f>B2663/C2663</f>
        <v>1.0664482919981282</v>
      </c>
      <c r="M2663">
        <f t="shared" si="41"/>
        <v>28.753552446909108</v>
      </c>
      <c r="O2663">
        <v>28.739850000000001</v>
      </c>
      <c r="P2663">
        <f>P2662*(1-P$1+H2662)^($A2663-$A2662)*(2-E2663/E2662)</f>
        <v>29.277268009750347</v>
      </c>
    </row>
    <row r="2664" spans="1:16" x14ac:dyDescent="0.25">
      <c r="A2664" s="1">
        <v>41927</v>
      </c>
      <c r="B2664" s="9">
        <v>26.25</v>
      </c>
      <c r="C2664" s="9">
        <v>23.82</v>
      </c>
      <c r="D2664">
        <v>1123.0911000000001</v>
      </c>
      <c r="E2664">
        <v>1001.328</v>
      </c>
      <c r="F2664">
        <v>35959.515381999998</v>
      </c>
      <c r="G2664">
        <v>32063.967395</v>
      </c>
      <c r="H2664">
        <f>(1/(1-91/360*VLOOKUP($A2664,Tbills!$B$4:$C$974,2,1)/100))^((1)/91)-1</f>
        <v>2.7780574796132385E-7</v>
      </c>
      <c r="I2664">
        <f>I2663*(1-IF($A2664&lt;=I2659,I$1,I$1+IF(AND(WEEKDAY($A2664)&lt;&gt;1,WEEKDAY($A2664)&lt;&gt;7),J$1,0)))^($A2664-$A2663)*(1-0.5*(E2664/E2663-1))</f>
        <v>32.966944227908002</v>
      </c>
      <c r="K2664">
        <f>ROW()</f>
        <v>2664</v>
      </c>
      <c r="L2664">
        <f>B2664/C2664</f>
        <v>1.1020151133501259</v>
      </c>
      <c r="M2664">
        <f t="shared" si="41"/>
        <v>25.168978759932578</v>
      </c>
      <c r="O2664">
        <v>25.1557</v>
      </c>
      <c r="P2664">
        <f>P2663*(1-P$1+H2663)^($A2664-$A2663)*(2-E2664/E2663)</f>
        <v>25.627657975727203</v>
      </c>
    </row>
    <row r="2665" spans="1:16" x14ac:dyDescent="0.25">
      <c r="A2665" s="1">
        <v>41928</v>
      </c>
      <c r="B2665" s="9">
        <v>25.2</v>
      </c>
      <c r="C2665" s="9">
        <v>22.85</v>
      </c>
      <c r="D2665">
        <v>1065.623</v>
      </c>
      <c r="E2665">
        <v>950.09019999999998</v>
      </c>
      <c r="F2665">
        <v>35083.830289999998</v>
      </c>
      <c r="G2665">
        <v>31283.137669</v>
      </c>
      <c r="H2665">
        <f>(1/(1-91/360*VLOOKUP($A2665,Tbills!$B$4:$C$974,2,1)/100))^((1)/91)-1</f>
        <v>2.7780574796132385E-7</v>
      </c>
      <c r="I2665">
        <f>I2664*(1-IF($A2665&lt;=I2660,I$1,I$1+IF(AND(WEEKDAY($A2665)&lt;&gt;1,WEEKDAY($A2665)&lt;&gt;7),J$1,0)))^($A2665-$A2664)*(1-0.5*(E2665/E2664-1))</f>
        <v>33.809520968104259</v>
      </c>
      <c r="K2665">
        <f>ROW()</f>
        <v>2665</v>
      </c>
      <c r="L2665">
        <f>B2665/C2665</f>
        <v>1.1028446389496718</v>
      </c>
      <c r="M2665">
        <f t="shared" si="41"/>
        <v>26.455639300376205</v>
      </c>
      <c r="O2665">
        <v>26.443850000000001</v>
      </c>
      <c r="P2665">
        <f>P2664*(1-P$1+H2664)^($A2665-$A2664)*(2-E2665/E2664)</f>
        <v>26.938032408117113</v>
      </c>
    </row>
    <row r="2666" spans="1:16" x14ac:dyDescent="0.25">
      <c r="A2666" s="1">
        <v>41929</v>
      </c>
      <c r="B2666" s="9">
        <v>21.99</v>
      </c>
      <c r="C2666" s="9">
        <v>21.25</v>
      </c>
      <c r="D2666">
        <v>1009.1251999999999</v>
      </c>
      <c r="E2666">
        <v>899.71749999999997</v>
      </c>
      <c r="F2666">
        <v>33791.253807000001</v>
      </c>
      <c r="G2666">
        <v>30130.579564</v>
      </c>
      <c r="H2666">
        <f>(1/(1-91/360*VLOOKUP($A2666,Tbills!$B$4:$C$974,2,1)/100))^((1)/91)-1</f>
        <v>2.7780574796132385E-7</v>
      </c>
      <c r="I2666">
        <f>I2665*(1-IF($A2666&lt;=I2661,I$1,I$1+IF(AND(WEEKDAY($A2666)&lt;&gt;1,WEEKDAY($A2666)&lt;&gt;7),J$1,0)))^($A2666-$A2665)*(1-0.5*(E2666/E2665-1))</f>
        <v>34.704888808537369</v>
      </c>
      <c r="K2666">
        <f>ROW()</f>
        <v>2666</v>
      </c>
      <c r="L2666">
        <f>B2666/C2666</f>
        <v>1.0348235294117647</v>
      </c>
      <c r="M2666">
        <f t="shared" si="41"/>
        <v>27.856989646847691</v>
      </c>
      <c r="O2666">
        <v>27.836300000000001</v>
      </c>
      <c r="P2666">
        <f>P2665*(1-P$1+H2665)^($A2666-$A2665)*(2-E2666/E2665)</f>
        <v>28.365214914261092</v>
      </c>
    </row>
    <row r="2667" spans="1:16" x14ac:dyDescent="0.25">
      <c r="A2667" s="1">
        <v>41932</v>
      </c>
      <c r="B2667" s="9">
        <v>18.57</v>
      </c>
      <c r="C2667" s="9">
        <v>19.670000000000002</v>
      </c>
      <c r="D2667">
        <v>922.58929999999998</v>
      </c>
      <c r="E2667">
        <v>822.56290000000001</v>
      </c>
      <c r="F2667">
        <v>33118.381554</v>
      </c>
      <c r="G2667">
        <v>29530.575798999998</v>
      </c>
      <c r="H2667">
        <f>(1/(1-91/360*VLOOKUP($A2667,Tbills!$B$4:$C$974,2,1)/100))^((1)/91)-1</f>
        <v>5.5561859602093477E-7</v>
      </c>
      <c r="I2667">
        <f>I2666*(1-IF($A2667&lt;=I2662,I$1,I$1+IF(AND(WEEKDAY($A2667)&lt;&gt;1,WEEKDAY($A2667)&lt;&gt;7),J$1,0)))^($A2667-$A2666)*(1-0.5*(E2667/E2666-1))</f>
        <v>36.190108725080918</v>
      </c>
      <c r="K2667">
        <f>ROW()</f>
        <v>2667</v>
      </c>
      <c r="L2667">
        <f>B2667/C2667</f>
        <v>0.9440772750381291</v>
      </c>
      <c r="M2667">
        <f t="shared" si="41"/>
        <v>30.241618984167999</v>
      </c>
      <c r="O2667">
        <v>30.202649999999998</v>
      </c>
      <c r="P2667">
        <f>P2666*(1-P$1+H2666)^($A2667-$A2666)*(2-E2667/E2666)</f>
        <v>30.794261181475346</v>
      </c>
    </row>
    <row r="2668" spans="1:16" x14ac:dyDescent="0.25">
      <c r="A2668" s="1">
        <v>41933</v>
      </c>
      <c r="B2668" s="9">
        <v>16.079999999999998</v>
      </c>
      <c r="C2668" s="9">
        <v>17.87</v>
      </c>
      <c r="D2668">
        <v>852.94709999999998</v>
      </c>
      <c r="E2668">
        <v>760.47080000000005</v>
      </c>
      <c r="F2668">
        <v>31831.661719</v>
      </c>
      <c r="G2668">
        <v>28383.233469999999</v>
      </c>
      <c r="H2668">
        <f>(1/(1-91/360*VLOOKUP($A2668,Tbills!$B$4:$C$974,2,1)/100))^((1)/91)-1</f>
        <v>5.5561859602093477E-7</v>
      </c>
      <c r="I2668">
        <f>I2667*(1-IF($A2668&lt;=I2663,I$1,I$1+IF(AND(WEEKDAY($A2668)&lt;&gt;1,WEEKDAY($A2668)&lt;&gt;7),J$1,0)))^($A2668-$A2667)*(1-0.5*(E2668/E2667-1))</f>
        <v>37.555057085144568</v>
      </c>
      <c r="K2668">
        <f>ROW()</f>
        <v>2668</v>
      </c>
      <c r="L2668">
        <f>B2668/C2668</f>
        <v>0.89983212087297126</v>
      </c>
      <c r="M2668">
        <f t="shared" si="41"/>
        <v>32.522927296742878</v>
      </c>
      <c r="O2668">
        <v>32.472050000000003</v>
      </c>
      <c r="P2668">
        <f>P2667*(1-P$1+H2667)^($A2668-$A2667)*(2-E2668/E2667)</f>
        <v>33.117594618008496</v>
      </c>
    </row>
    <row r="2669" spans="1:16" x14ac:dyDescent="0.25">
      <c r="A2669" s="1">
        <v>41934</v>
      </c>
      <c r="B2669" s="9">
        <v>17.87</v>
      </c>
      <c r="C2669" s="9">
        <v>19.059999999999999</v>
      </c>
      <c r="D2669">
        <v>910.81709999999998</v>
      </c>
      <c r="E2669">
        <v>812.06619999999998</v>
      </c>
      <c r="F2669">
        <v>32687.369235999999</v>
      </c>
      <c r="G2669">
        <v>29146.223617</v>
      </c>
      <c r="H2669">
        <f>(1/(1-91/360*VLOOKUP($A2669,Tbills!$B$4:$C$974,2,1)/100))^((1)/91)-1</f>
        <v>5.5561859602093477E-7</v>
      </c>
      <c r="I2669">
        <f>I2668*(1-IF($A2669&lt;=I2664,I$1,I$1+IF(AND(WEEKDAY($A2669)&lt;&gt;1,WEEKDAY($A2669)&lt;&gt;7),J$1,0)))^($A2669-$A2668)*(1-0.5*(E2669/E2668-1))</f>
        <v>36.280120282810806</v>
      </c>
      <c r="K2669">
        <f>ROW()</f>
        <v>2669</v>
      </c>
      <c r="L2669">
        <f>B2669/C2669</f>
        <v>0.93756558237145871</v>
      </c>
      <c r="M2669">
        <f t="shared" si="41"/>
        <v>30.314943474433672</v>
      </c>
      <c r="O2669">
        <v>30.277550000000002</v>
      </c>
      <c r="P2669">
        <f>P2668*(1-P$1+H2668)^($A2669-$A2668)*(2-E2669/E2668)</f>
        <v>30.869551961929648</v>
      </c>
    </row>
    <row r="2670" spans="1:16" x14ac:dyDescent="0.25">
      <c r="A2670" s="1">
        <v>41935</v>
      </c>
      <c r="B2670" s="9">
        <v>16.53</v>
      </c>
      <c r="C2670" s="9">
        <v>18.22</v>
      </c>
      <c r="D2670">
        <v>870.68079999999998</v>
      </c>
      <c r="E2670">
        <v>776.28099999999995</v>
      </c>
      <c r="F2670">
        <v>31862.078363000001</v>
      </c>
      <c r="G2670">
        <v>28410.323412999998</v>
      </c>
      <c r="H2670">
        <f>(1/(1-91/360*VLOOKUP($A2670,Tbills!$B$4:$C$974,2,1)/100))^((1)/91)-1</f>
        <v>5.5561859602093477E-7</v>
      </c>
      <c r="I2670">
        <f>I2669*(1-IF($A2670&lt;=I2665,I$1,I$1+IF(AND(WEEKDAY($A2670)&lt;&gt;1,WEEKDAY($A2670)&lt;&gt;7),J$1,0)))^($A2670-$A2669)*(1-0.5*(E2670/E2669-1))</f>
        <v>37.078530522124716</v>
      </c>
      <c r="K2670">
        <f>ROW()</f>
        <v>2670</v>
      </c>
      <c r="L2670">
        <f>B2670/C2670</f>
        <v>0.90724478594950619</v>
      </c>
      <c r="M2670">
        <f t="shared" si="41"/>
        <v>31.649353414594525</v>
      </c>
      <c r="O2670">
        <v>31.617249999999999</v>
      </c>
      <c r="P2670">
        <f>P2669*(1-P$1+H2669)^($A2670-$A2669)*(2-E2670/E2669)</f>
        <v>32.228701743258412</v>
      </c>
    </row>
    <row r="2671" spans="1:16" x14ac:dyDescent="0.25">
      <c r="A2671" s="1">
        <v>41936</v>
      </c>
      <c r="B2671" s="9">
        <v>16.11</v>
      </c>
      <c r="C2671" s="9">
        <v>17.920000000000002</v>
      </c>
      <c r="D2671">
        <v>853.56960000000004</v>
      </c>
      <c r="E2671">
        <v>761.02459999999996</v>
      </c>
      <c r="F2671">
        <v>31497.404478</v>
      </c>
      <c r="G2671">
        <v>28085.140421</v>
      </c>
      <c r="H2671">
        <f>(1/(1-91/360*VLOOKUP($A2671,Tbills!$B$4:$C$974,2,1)/100))^((1)/91)-1</f>
        <v>5.5561859602093477E-7</v>
      </c>
      <c r="I2671">
        <f>I2670*(1-IF($A2671&lt;=I2666,I$1,I$1+IF(AND(WEEKDAY($A2671)&lt;&gt;1,WEEKDAY($A2671)&lt;&gt;7),J$1,0)))^($A2671-$A2670)*(1-0.5*(E2671/E2670-1))</f>
        <v>37.441911731974535</v>
      </c>
      <c r="K2671">
        <f>ROW()</f>
        <v>2671</v>
      </c>
      <c r="L2671">
        <f>B2671/C2671</f>
        <v>0.89899553571428559</v>
      </c>
      <c r="M2671">
        <f t="shared" si="41"/>
        <v>32.269861202882652</v>
      </c>
      <c r="O2671">
        <v>32.236649999999997</v>
      </c>
      <c r="P2671">
        <f>P2670*(1-P$1+H2670)^($A2671-$A2670)*(2-E2671/E2670)</f>
        <v>32.860901436980328</v>
      </c>
    </row>
    <row r="2672" spans="1:16" x14ac:dyDescent="0.25">
      <c r="A2672" s="1">
        <v>41939</v>
      </c>
      <c r="B2672" s="9">
        <v>16.04</v>
      </c>
      <c r="C2672" s="9">
        <v>17.86</v>
      </c>
      <c r="D2672">
        <v>852.0616</v>
      </c>
      <c r="E2672">
        <v>759.67880000000002</v>
      </c>
      <c r="F2672">
        <v>31155.790218999999</v>
      </c>
      <c r="G2672">
        <v>27780.48805</v>
      </c>
      <c r="H2672">
        <f>(1/(1-91/360*VLOOKUP($A2672,Tbills!$B$4:$C$974,2,1)/100))^((1)/91)-1</f>
        <v>5.5561859602093477E-7</v>
      </c>
      <c r="I2672">
        <f>I2671*(1-IF($A2672&lt;=I2667,I$1,I$1+IF(AND(WEEKDAY($A2672)&lt;&gt;1,WEEKDAY($A2672)&lt;&gt;7),J$1,0)))^($A2672-$A2671)*(1-0.5*(E2672/E2671-1))</f>
        <v>37.472091915740371</v>
      </c>
      <c r="K2672">
        <f>ROW()</f>
        <v>2672</v>
      </c>
      <c r="L2672">
        <f>B2672/C2672</f>
        <v>0.89809630459126533</v>
      </c>
      <c r="M2672">
        <f t="shared" si="41"/>
        <v>32.32241069640498</v>
      </c>
      <c r="O2672">
        <v>32.290399999999998</v>
      </c>
      <c r="P2672">
        <f>P2671*(1-P$1+H2671)^($A2672-$A2671)*(2-E2672/E2671)</f>
        <v>32.91541517673182</v>
      </c>
    </row>
    <row r="2673" spans="1:16" x14ac:dyDescent="0.25">
      <c r="A2673" s="1">
        <v>41940</v>
      </c>
      <c r="B2673" s="9">
        <v>14.39</v>
      </c>
      <c r="C2673" s="9">
        <v>16.46</v>
      </c>
      <c r="D2673">
        <v>792.1712</v>
      </c>
      <c r="E2673">
        <v>706.28139999999996</v>
      </c>
      <c r="F2673">
        <v>30006.315361000001</v>
      </c>
      <c r="G2673">
        <v>26755.527578000001</v>
      </c>
      <c r="H2673">
        <f>(1/(1-91/360*VLOOKUP($A2673,Tbills!$B$4:$C$974,2,1)/100))^((1)/91)-1</f>
        <v>5.5561859602093477E-7</v>
      </c>
      <c r="I2673">
        <f>I2672*(1-IF($A2673&lt;=I2668,I$1,I$1+IF(AND(WEEKDAY($A2673)&lt;&gt;1,WEEKDAY($A2673)&lt;&gt;7),J$1,0)))^($A2673-$A2672)*(1-0.5*(E2673/E2672-1))</f>
        <v>38.788028579565903</v>
      </c>
      <c r="K2673">
        <f>ROW()</f>
        <v>2673</v>
      </c>
      <c r="L2673">
        <f>B2673/C2673</f>
        <v>0.87424058323207776</v>
      </c>
      <c r="M2673">
        <f t="shared" si="41"/>
        <v>34.592723709974834</v>
      </c>
      <c r="O2673">
        <v>34.571550000000002</v>
      </c>
      <c r="P2673">
        <f>P2672*(1-P$1+H2672)^($A2673-$A2672)*(2-E2673/E2672)</f>
        <v>35.227737970841204</v>
      </c>
    </row>
    <row r="2674" spans="1:16" x14ac:dyDescent="0.25">
      <c r="A2674" s="1">
        <v>41941</v>
      </c>
      <c r="B2674" s="9">
        <v>15.15</v>
      </c>
      <c r="C2674" s="9">
        <v>16.89</v>
      </c>
      <c r="D2674">
        <v>819.83479999999997</v>
      </c>
      <c r="E2674">
        <v>730.9452</v>
      </c>
      <c r="F2674">
        <v>30404.331479</v>
      </c>
      <c r="G2674">
        <v>27110.409043</v>
      </c>
      <c r="H2674">
        <f>(1/(1-91/360*VLOOKUP($A2674,Tbills!$B$4:$C$974,2,1)/100))^((1)/91)-1</f>
        <v>5.5561859602093477E-7</v>
      </c>
      <c r="I2674">
        <f>I2673*(1-IF($A2674&lt;=I2669,I$1,I$1+IF(AND(WEEKDAY($A2674)&lt;&gt;1,WEEKDAY($A2674)&lt;&gt;7),J$1,0)))^($A2674-$A2673)*(1-0.5*(E2674/E2673-1))</f>
        <v>38.109785223094136</v>
      </c>
      <c r="K2674">
        <f>ROW()</f>
        <v>2674</v>
      </c>
      <c r="L2674">
        <f>B2674/C2674</f>
        <v>0.89698046181172286</v>
      </c>
      <c r="M2674">
        <f t="shared" si="41"/>
        <v>33.383168680673748</v>
      </c>
      <c r="O2674">
        <v>33.3645</v>
      </c>
      <c r="P2674">
        <f>P2673*(1-P$1+H2673)^($A2674-$A2673)*(2-E2674/E2673)</f>
        <v>33.996324186311</v>
      </c>
    </row>
    <row r="2675" spans="1:16" x14ac:dyDescent="0.25">
      <c r="A2675" s="1">
        <v>41942</v>
      </c>
      <c r="B2675" s="9">
        <v>14.52</v>
      </c>
      <c r="C2675" s="9">
        <v>16.739999999999998</v>
      </c>
      <c r="D2675">
        <v>814.55409999999995</v>
      </c>
      <c r="E2675">
        <v>726.23670000000004</v>
      </c>
      <c r="F2675">
        <v>30574.776238999999</v>
      </c>
      <c r="G2675">
        <v>27262.373219000001</v>
      </c>
      <c r="H2675">
        <f>(1/(1-91/360*VLOOKUP($A2675,Tbills!$B$4:$C$974,2,1)/100))^((1)/91)-1</f>
        <v>5.5561859602093477E-7</v>
      </c>
      <c r="I2675">
        <f>I2674*(1-IF($A2675&lt;=I2670,I$1,I$1+IF(AND(WEEKDAY($A2675)&lt;&gt;1,WEEKDAY($A2675)&lt;&gt;7),J$1,0)))^($A2675-$A2674)*(1-0.5*(E2675/E2674-1))</f>
        <v>38.231535257464238</v>
      </c>
      <c r="K2675">
        <f>ROW()</f>
        <v>2675</v>
      </c>
      <c r="L2675">
        <f>B2675/C2675</f>
        <v>0.86738351254480295</v>
      </c>
      <c r="M2675">
        <f t="shared" si="41"/>
        <v>33.596646833948746</v>
      </c>
      <c r="O2675">
        <v>33.583950000000002</v>
      </c>
      <c r="P2675">
        <f>P2674*(1-P$1+H2674)^($A2675-$A2674)*(2-E2675/E2674)</f>
        <v>34.214070439355432</v>
      </c>
    </row>
    <row r="2676" spans="1:16" x14ac:dyDescent="0.25">
      <c r="A2676" s="1">
        <v>41943</v>
      </c>
      <c r="B2676" s="9">
        <v>14.03</v>
      </c>
      <c r="C2676" s="9">
        <v>16.510000000000002</v>
      </c>
      <c r="D2676">
        <v>798.71839999999997</v>
      </c>
      <c r="E2676">
        <v>712.11760000000004</v>
      </c>
      <c r="F2676">
        <v>30462.688552</v>
      </c>
      <c r="G2676">
        <v>27162.413713999998</v>
      </c>
      <c r="H2676">
        <f>(1/(1-91/360*VLOOKUP($A2676,Tbills!$B$4:$C$974,2,1)/100))^((1)/91)-1</f>
        <v>5.5561859602093477E-7</v>
      </c>
      <c r="I2676">
        <f>I2675*(1-IF($A2676&lt;=I2671,I$1,I$1+IF(AND(WEEKDAY($A2676)&lt;&gt;1,WEEKDAY($A2676)&lt;&gt;7),J$1,0)))^($A2676-$A2675)*(1-0.5*(E2676/E2675-1))</f>
        <v>38.602168902894398</v>
      </c>
      <c r="K2676">
        <f>ROW()</f>
        <v>2676</v>
      </c>
      <c r="L2676">
        <f>B2676/C2676</f>
        <v>0.84978800726832215</v>
      </c>
      <c r="M2676">
        <f t="shared" si="41"/>
        <v>34.248219421536888</v>
      </c>
      <c r="O2676">
        <v>34.234499999999997</v>
      </c>
      <c r="P2676">
        <f>P2675*(1-P$1+H2675)^($A2676-$A2675)*(2-E2676/E2675)</f>
        <v>34.877971164030726</v>
      </c>
    </row>
    <row r="2677" spans="1:16" x14ac:dyDescent="0.25">
      <c r="A2677" s="1">
        <v>41946</v>
      </c>
      <c r="B2677" s="9">
        <v>14.73</v>
      </c>
      <c r="C2677" s="9">
        <v>16.809999999999999</v>
      </c>
      <c r="D2677">
        <v>807.2595</v>
      </c>
      <c r="E2677">
        <v>719.73140000000001</v>
      </c>
      <c r="F2677">
        <v>30695.235648999998</v>
      </c>
      <c r="G2677">
        <v>27369.721785999998</v>
      </c>
      <c r="H2677">
        <f>(1/(1-91/360*VLOOKUP($A2677,Tbills!$B$4:$C$974,2,1)/100))^((1)/91)-1</f>
        <v>5.5561859602093477E-7</v>
      </c>
      <c r="I2677">
        <f>I2676*(1-IF($A2677&lt;=I2672,I$1,I$1+IF(AND(WEEKDAY($A2677)&lt;&gt;1,WEEKDAY($A2677)&lt;&gt;7),J$1,0)))^($A2677-$A2676)*(1-0.5*(E2677/E2676-1))</f>
        <v>38.392808131263287</v>
      </c>
      <c r="K2677">
        <f>ROW()</f>
        <v>2677</v>
      </c>
      <c r="L2677">
        <f>B2677/C2677</f>
        <v>0.87626412849494362</v>
      </c>
      <c r="M2677">
        <f t="shared" si="41"/>
        <v>33.877311237685412</v>
      </c>
      <c r="O2677">
        <v>33.868200000000002</v>
      </c>
      <c r="P2677">
        <f>P2676*(1-P$1+H2676)^($A2677-$A2676)*(2-E2677/E2676)</f>
        <v>34.501292808630062</v>
      </c>
    </row>
    <row r="2678" spans="1:16" x14ac:dyDescent="0.25">
      <c r="A2678" s="1">
        <v>41947</v>
      </c>
      <c r="B2678" s="9">
        <v>14.89</v>
      </c>
      <c r="C2678" s="9">
        <v>16.93</v>
      </c>
      <c r="D2678">
        <v>804.49969999999996</v>
      </c>
      <c r="E2678">
        <v>717.2704</v>
      </c>
      <c r="F2678">
        <v>30780.237897999999</v>
      </c>
      <c r="G2678">
        <v>27445.499705999999</v>
      </c>
      <c r="H2678">
        <f>(1/(1-91/360*VLOOKUP($A2678,Tbills!$B$4:$C$974,2,1)/100))^((1)/91)-1</f>
        <v>5.5561859602093477E-7</v>
      </c>
      <c r="I2678">
        <f>I2677*(1-IF($A2678&lt;=I2673,I$1,I$1+IF(AND(WEEKDAY($A2678)&lt;&gt;1,WEEKDAY($A2678)&lt;&gt;7),J$1,0)))^($A2678-$A2677)*(1-0.5*(E2678/E2677-1))</f>
        <v>38.457446020490906</v>
      </c>
      <c r="K2678">
        <f>ROW()</f>
        <v>2678</v>
      </c>
      <c r="L2678">
        <f>B2678/C2678</f>
        <v>0.87950383933845255</v>
      </c>
      <c r="M2678">
        <f t="shared" si="41"/>
        <v>33.991565740927882</v>
      </c>
      <c r="O2678">
        <v>33.985799999999998</v>
      </c>
      <c r="P2678">
        <f>P2677*(1-P$1+H2677)^($A2678-$A2677)*(2-E2678/E2677)</f>
        <v>34.618002950623996</v>
      </c>
    </row>
    <row r="2679" spans="1:16" x14ac:dyDescent="0.25">
      <c r="A2679" s="1">
        <v>41948</v>
      </c>
      <c r="B2679" s="9">
        <v>14.17</v>
      </c>
      <c r="C2679" s="9">
        <v>16.57</v>
      </c>
      <c r="D2679">
        <v>781.94410000000005</v>
      </c>
      <c r="E2679">
        <v>697.16</v>
      </c>
      <c r="F2679">
        <v>30426.459161999999</v>
      </c>
      <c r="G2679">
        <v>27130.034191999999</v>
      </c>
      <c r="H2679">
        <f>(1/(1-91/360*VLOOKUP($A2679,Tbills!$B$4:$C$974,2,1)/100))^((1)/91)-1</f>
        <v>5.5561859602093477E-7</v>
      </c>
      <c r="I2679">
        <f>I2678*(1-IF($A2679&lt;=I2674,I$1,I$1+IF(AND(WEEKDAY($A2679)&lt;&gt;1,WEEKDAY($A2679)&lt;&gt;7),J$1,0)))^($A2679-$A2678)*(1-0.5*(E2679/E2678-1))</f>
        <v>38.995554517208618</v>
      </c>
      <c r="K2679">
        <f>ROW()</f>
        <v>2679</v>
      </c>
      <c r="L2679">
        <f>B2679/C2679</f>
        <v>0.85515992757996373</v>
      </c>
      <c r="M2679">
        <f t="shared" si="41"/>
        <v>34.94297344629085</v>
      </c>
      <c r="O2679">
        <v>34.935000000000002</v>
      </c>
      <c r="P2679">
        <f>P2678*(1-P$1+H2678)^($A2679-$A2678)*(2-E2679/E2678)</f>
        <v>35.5873053688249</v>
      </c>
    </row>
    <row r="2680" spans="1:16" x14ac:dyDescent="0.25">
      <c r="A2680" s="1">
        <v>41949</v>
      </c>
      <c r="B2680" s="9">
        <v>13.67</v>
      </c>
      <c r="C2680" s="9">
        <v>16.260000000000002</v>
      </c>
      <c r="D2680">
        <v>760.55740000000003</v>
      </c>
      <c r="E2680">
        <v>678.09180000000003</v>
      </c>
      <c r="F2680">
        <v>29835.478858999999</v>
      </c>
      <c r="G2680">
        <v>26603.066056</v>
      </c>
      <c r="H2680">
        <f>(1/(1-91/360*VLOOKUP($A2680,Tbills!$B$4:$C$974,2,1)/100))^((1)/91)-1</f>
        <v>5.5561859602093477E-7</v>
      </c>
      <c r="I2680">
        <f>I2679*(1-IF($A2680&lt;=I2675,I$1,I$1+IF(AND(WEEKDAY($A2680)&lt;&gt;1,WEEKDAY($A2680)&lt;&gt;7),J$1,0)))^($A2680-$A2679)*(1-0.5*(E2680/E2679-1))</f>
        <v>39.527814335865585</v>
      </c>
      <c r="K2680">
        <f>ROW()</f>
        <v>2680</v>
      </c>
      <c r="L2680">
        <f>B2680/C2680</f>
        <v>0.84071340713407128</v>
      </c>
      <c r="M2680">
        <f t="shared" si="41"/>
        <v>35.897035581975061</v>
      </c>
      <c r="O2680">
        <v>35.886150000000001</v>
      </c>
      <c r="P2680">
        <f>P2679*(1-P$1+H2679)^($A2680-$A2679)*(2-E2680/E2679)</f>
        <v>36.559330855053631</v>
      </c>
    </row>
    <row r="2681" spans="1:16" x14ac:dyDescent="0.25">
      <c r="A2681" s="1">
        <v>41950</v>
      </c>
      <c r="B2681" s="9">
        <v>13.12</v>
      </c>
      <c r="C2681" s="9">
        <v>15.83</v>
      </c>
      <c r="D2681">
        <v>760.05840000000001</v>
      </c>
      <c r="E2681">
        <v>677.64660000000003</v>
      </c>
      <c r="F2681">
        <v>29880.692147000002</v>
      </c>
      <c r="G2681">
        <v>26643.366098999999</v>
      </c>
      <c r="H2681">
        <f>(1/(1-91/360*VLOOKUP($A2681,Tbills!$B$4:$C$974,2,1)/100))^((1)/91)-1</f>
        <v>5.5561859602093477E-7</v>
      </c>
      <c r="I2681">
        <f>I2680*(1-IF($A2681&lt;=I2676,I$1,I$1+IF(AND(WEEKDAY($A2681)&lt;&gt;1,WEEKDAY($A2681)&lt;&gt;7),J$1,0)))^($A2681-$A2680)*(1-0.5*(E2681/E2680-1))</f>
        <v>39.539761151120864</v>
      </c>
      <c r="K2681">
        <f>ROW()</f>
        <v>2681</v>
      </c>
      <c r="L2681">
        <f>B2681/C2681</f>
        <v>0.8288060644346178</v>
      </c>
      <c r="M2681">
        <f t="shared" si="41"/>
        <v>35.918930704260518</v>
      </c>
      <c r="O2681">
        <v>35.908099999999997</v>
      </c>
      <c r="P2681">
        <f>P2680*(1-P$1+H2680)^($A2681-$A2680)*(2-E2681/E2680)</f>
        <v>36.582001064747175</v>
      </c>
    </row>
    <row r="2682" spans="1:16" x14ac:dyDescent="0.25">
      <c r="A2682" s="1">
        <v>41953</v>
      </c>
      <c r="B2682" s="9">
        <v>12.67</v>
      </c>
      <c r="C2682" s="9">
        <v>15.04</v>
      </c>
      <c r="D2682">
        <v>728.2971</v>
      </c>
      <c r="E2682">
        <v>649.32799999999997</v>
      </c>
      <c r="F2682">
        <v>29165.433821999999</v>
      </c>
      <c r="G2682">
        <v>26005.555692000002</v>
      </c>
      <c r="H2682">
        <f>(1/(1-91/360*VLOOKUP($A2682,Tbills!$B$4:$C$974,2,1)/100))^((1)/91)-1</f>
        <v>6.9441778594026005E-7</v>
      </c>
      <c r="I2682">
        <f>I2681*(1-IF($A2682&lt;=I2677,I$1,I$1+IF(AND(WEEKDAY($A2682)&lt;&gt;1,WEEKDAY($A2682)&lt;&gt;7),J$1,0)))^($A2682-$A2681)*(1-0.5*(E2682/E2681-1))</f>
        <v>40.362785346730341</v>
      </c>
      <c r="K2682">
        <f>ROW()</f>
        <v>2682</v>
      </c>
      <c r="L2682">
        <f>B2682/C2682</f>
        <v>0.84242021276595747</v>
      </c>
      <c r="M2682">
        <f t="shared" si="41"/>
        <v>37.414741191926318</v>
      </c>
      <c r="O2682">
        <v>37.405650000000001</v>
      </c>
      <c r="P2682">
        <f>P2681*(1-P$1+H2681)^($A2682-$A2681)*(2-E2682/E2681)</f>
        <v>38.106584266820064</v>
      </c>
    </row>
    <row r="2683" spans="1:16" x14ac:dyDescent="0.25">
      <c r="A2683" s="1">
        <v>41954</v>
      </c>
      <c r="B2683" s="9">
        <v>12.92</v>
      </c>
      <c r="C2683" s="9">
        <v>15.36</v>
      </c>
      <c r="D2683">
        <v>726.31110000000001</v>
      </c>
      <c r="E2683">
        <v>647.55690000000004</v>
      </c>
      <c r="F2683">
        <v>28959.706426000001</v>
      </c>
      <c r="G2683">
        <v>25822.099414</v>
      </c>
      <c r="H2683">
        <f>(1/(1-91/360*VLOOKUP($A2683,Tbills!$B$4:$C$974,2,1)/100))^((1)/91)-1</f>
        <v>6.9441778594026005E-7</v>
      </c>
      <c r="I2683">
        <f>I2682*(1-IF($A2683&lt;=I2678,I$1,I$1+IF(AND(WEEKDAY($A2683)&lt;&gt;1,WEEKDAY($A2683)&lt;&gt;7),J$1,0)))^($A2683-$A2682)*(1-0.5*(E2683/E2682-1))</f>
        <v>40.416779923215046</v>
      </c>
      <c r="K2683">
        <f>ROW()</f>
        <v>2683</v>
      </c>
      <c r="L2683">
        <f>B2683/C2683</f>
        <v>0.84114583333333337</v>
      </c>
      <c r="M2683">
        <f t="shared" si="41"/>
        <v>37.515045876120979</v>
      </c>
      <c r="O2683">
        <v>37.505749999999999</v>
      </c>
      <c r="P2683">
        <f>P2682*(1-P$1+H2682)^($A2683-$A2682)*(2-E2683/E2682)</f>
        <v>38.209136640298397</v>
      </c>
    </row>
    <row r="2684" spans="1:16" x14ac:dyDescent="0.25">
      <c r="A2684" s="1">
        <v>41955</v>
      </c>
      <c r="B2684" s="9">
        <v>13.02</v>
      </c>
      <c r="C2684" s="9">
        <v>15.74</v>
      </c>
      <c r="D2684">
        <v>743.02980000000002</v>
      </c>
      <c r="E2684">
        <v>662.46230000000003</v>
      </c>
      <c r="F2684">
        <v>29297.531131</v>
      </c>
      <c r="G2684">
        <v>26123.304948000001</v>
      </c>
      <c r="H2684">
        <f>(1/(1-91/360*VLOOKUP($A2684,Tbills!$B$4:$C$974,2,1)/100))^((1)/91)-1</f>
        <v>6.9441778594026005E-7</v>
      </c>
      <c r="I2684">
        <f>I2683*(1-IF($A2684&lt;=I2679,I$1,I$1+IF(AND(WEEKDAY($A2684)&lt;&gt;1,WEEKDAY($A2684)&lt;&gt;7),J$1,0)))^($A2684-$A2683)*(1-0.5*(E2684/E2683-1))</f>
        <v>39.950585386114177</v>
      </c>
      <c r="K2684">
        <f>ROW()</f>
        <v>2684</v>
      </c>
      <c r="L2684">
        <f>B2684/C2684</f>
        <v>0.82719186785260479</v>
      </c>
      <c r="M2684">
        <f t="shared" si="41"/>
        <v>36.649821242342242</v>
      </c>
      <c r="O2684">
        <v>36.645949999999999</v>
      </c>
      <c r="P2684">
        <f>P2683*(1-P$1+H2683)^($A2684-$A2683)*(2-E2684/E2683)</f>
        <v>37.328287789125874</v>
      </c>
    </row>
    <row r="2685" spans="1:16" x14ac:dyDescent="0.25">
      <c r="A2685" s="1">
        <v>41956</v>
      </c>
      <c r="B2685" s="9">
        <v>13.79</v>
      </c>
      <c r="C2685" s="9">
        <v>15.89</v>
      </c>
      <c r="D2685">
        <v>759.82749999999999</v>
      </c>
      <c r="E2685">
        <v>677.43820000000005</v>
      </c>
      <c r="F2685">
        <v>29888.000759999999</v>
      </c>
      <c r="G2685">
        <v>26649.782303</v>
      </c>
      <c r="H2685">
        <f>(1/(1-91/360*VLOOKUP($A2685,Tbills!$B$4:$C$974,2,1)/100))^((1)/91)-1</f>
        <v>6.9441778594026005E-7</v>
      </c>
      <c r="I2685">
        <f>I2684*(1-IF($A2685&lt;=I2680,I$1,I$1+IF(AND(WEEKDAY($A2685)&lt;&gt;1,WEEKDAY($A2685)&lt;&gt;7),J$1,0)))^($A2685-$A2684)*(1-0.5*(E2685/E2684-1))</f>
        <v>39.497987503092872</v>
      </c>
      <c r="K2685">
        <f>ROW()</f>
        <v>2685</v>
      </c>
      <c r="L2685">
        <f>B2685/C2685</f>
        <v>0.86784140969162982</v>
      </c>
      <c r="M2685">
        <f t="shared" si="41"/>
        <v>35.819631655753632</v>
      </c>
      <c r="O2685">
        <v>35.816049999999997</v>
      </c>
      <c r="P2685">
        <f>P2684*(1-P$1+H2684)^($A2685-$A2684)*(2-E2685/E2684)</f>
        <v>36.483104804507711</v>
      </c>
    </row>
    <row r="2686" spans="1:16" x14ac:dyDescent="0.25">
      <c r="A2686" s="1">
        <v>41957</v>
      </c>
      <c r="B2686" s="9">
        <v>13.31</v>
      </c>
      <c r="C2686" s="9">
        <v>15.96</v>
      </c>
      <c r="D2686">
        <v>746.77210000000002</v>
      </c>
      <c r="E2686">
        <v>665.798</v>
      </c>
      <c r="F2686">
        <v>29410.599844</v>
      </c>
      <c r="G2686">
        <v>26224.086931000002</v>
      </c>
      <c r="H2686">
        <f>(1/(1-91/360*VLOOKUP($A2686,Tbills!$B$4:$C$974,2,1)/100))^((1)/91)-1</f>
        <v>6.9441778594026005E-7</v>
      </c>
      <c r="I2686">
        <f>I2685*(1-IF($A2686&lt;=I2681,I$1,I$1+IF(AND(WEEKDAY($A2686)&lt;&gt;1,WEEKDAY($A2686)&lt;&gt;7),J$1,0)))^($A2686-$A2685)*(1-0.5*(E2686/E2685-1))</f>
        <v>39.836291170003356</v>
      </c>
      <c r="K2686">
        <f>ROW()</f>
        <v>2686</v>
      </c>
      <c r="L2686">
        <f>B2686/C2686</f>
        <v>0.83395989974937346</v>
      </c>
      <c r="M2686">
        <f t="shared" si="41"/>
        <v>36.433411745071659</v>
      </c>
      <c r="O2686">
        <v>36.430199999999999</v>
      </c>
      <c r="P2686">
        <f>P2685*(1-P$1+H2685)^($A2686-$A2685)*(2-E2686/E2685)</f>
        <v>37.108635323413381</v>
      </c>
    </row>
    <row r="2687" spans="1:16" x14ac:dyDescent="0.25">
      <c r="A2687" s="1">
        <v>41960</v>
      </c>
      <c r="B2687" s="9">
        <v>13.99</v>
      </c>
      <c r="C2687" s="9">
        <v>15.93</v>
      </c>
      <c r="D2687">
        <v>748.98379999999997</v>
      </c>
      <c r="E2687">
        <v>667.76850000000002</v>
      </c>
      <c r="F2687">
        <v>29435.906264000001</v>
      </c>
      <c r="G2687">
        <v>26246.596877</v>
      </c>
      <c r="H2687">
        <f>(1/(1-91/360*VLOOKUP($A2687,Tbills!$B$4:$C$974,2,1)/100))^((1)/91)-1</f>
        <v>6.9441778594026005E-7</v>
      </c>
      <c r="I2687">
        <f>I2686*(1-IF($A2687&lt;=I2682,I$1,I$1+IF(AND(WEEKDAY($A2687)&lt;&gt;1,WEEKDAY($A2687)&lt;&gt;7),J$1,0)))^($A2687-$A2686)*(1-0.5*(E2687/E2686-1))</f>
        <v>39.774235478355195</v>
      </c>
      <c r="K2687">
        <f>ROW()</f>
        <v>2687</v>
      </c>
      <c r="L2687">
        <f>B2687/C2687</f>
        <v>0.87821720025109862</v>
      </c>
      <c r="M2687">
        <f t="shared" si="41"/>
        <v>36.320507794659711</v>
      </c>
      <c r="O2687">
        <v>36.3187</v>
      </c>
      <c r="P2687">
        <f>P2686*(1-P$1+H2686)^($A2687-$A2686)*(2-E2687/E2686)</f>
        <v>36.994780246889334</v>
      </c>
    </row>
    <row r="2688" spans="1:16" x14ac:dyDescent="0.25">
      <c r="A2688" s="1">
        <v>41961</v>
      </c>
      <c r="B2688" s="9">
        <v>13.86</v>
      </c>
      <c r="C2688" s="9">
        <v>15.7</v>
      </c>
      <c r="D2688">
        <v>745.80240000000003</v>
      </c>
      <c r="E2688">
        <v>664.9316</v>
      </c>
      <c r="F2688">
        <v>29519.973263</v>
      </c>
      <c r="G2688">
        <v>26321.537194</v>
      </c>
      <c r="H2688">
        <f>(1/(1-91/360*VLOOKUP($A2688,Tbills!$B$4:$C$974,2,1)/100))^((1)/91)-1</f>
        <v>6.9441778594026005E-7</v>
      </c>
      <c r="I2688">
        <f>I2687*(1-IF($A2688&lt;=I2683,I$1,I$1+IF(AND(WEEKDAY($A2688)&lt;&gt;1,WEEKDAY($A2688)&lt;&gt;7),J$1,0)))^($A2688-$A2687)*(1-0.5*(E2688/E2687-1))</f>
        <v>39.857685070115387</v>
      </c>
      <c r="K2688">
        <f>ROW()</f>
        <v>2688</v>
      </c>
      <c r="L2688">
        <f>B2688/C2688</f>
        <v>0.88280254777070066</v>
      </c>
      <c r="M2688">
        <f t="shared" si="41"/>
        <v>36.473110419048382</v>
      </c>
      <c r="O2688">
        <v>36.471800000000002</v>
      </c>
      <c r="P2688">
        <f>P2687*(1-P$1+H2687)^($A2688-$A2687)*(2-E2688/E2687)</f>
        <v>37.150597914828651</v>
      </c>
    </row>
    <row r="2689" spans="1:16" x14ac:dyDescent="0.25">
      <c r="A2689" s="1">
        <v>41962</v>
      </c>
      <c r="B2689" s="9">
        <v>13.96</v>
      </c>
      <c r="C2689" s="9">
        <v>15.97</v>
      </c>
      <c r="D2689">
        <v>755.55200000000002</v>
      </c>
      <c r="E2689">
        <v>673.62350000000004</v>
      </c>
      <c r="F2689">
        <v>29855.76597</v>
      </c>
      <c r="G2689">
        <v>26620.929086</v>
      </c>
      <c r="H2689">
        <f>(1/(1-91/360*VLOOKUP($A2689,Tbills!$B$4:$C$974,2,1)/100))^((1)/91)-1</f>
        <v>6.9441778594026005E-7</v>
      </c>
      <c r="I2689">
        <f>I2688*(1-IF($A2689&lt;=I2684,I$1,I$1+IF(AND(WEEKDAY($A2689)&lt;&gt;1,WEEKDAY($A2689)&lt;&gt;7),J$1,0)))^($A2689-$A2688)*(1-0.5*(E2689/E2688-1))</f>
        <v>39.596147202808304</v>
      </c>
      <c r="K2689">
        <f>ROW()</f>
        <v>2689</v>
      </c>
      <c r="L2689">
        <f>B2689/C2689</f>
        <v>0.87413901064495936</v>
      </c>
      <c r="M2689">
        <f t="shared" si="41"/>
        <v>35.9946620883143</v>
      </c>
      <c r="O2689">
        <v>35.993749999999999</v>
      </c>
      <c r="P2689">
        <f>P2688*(1-P$1+H2688)^($A2689-$A2688)*(2-E2689/E2688)</f>
        <v>36.663639456019354</v>
      </c>
    </row>
    <row r="2690" spans="1:16" x14ac:dyDescent="0.25">
      <c r="A2690" s="1">
        <v>41963</v>
      </c>
      <c r="B2690" s="9">
        <v>13.58</v>
      </c>
      <c r="C2690" s="9">
        <v>16.010000000000002</v>
      </c>
      <c r="D2690">
        <v>738.91890000000001</v>
      </c>
      <c r="E2690">
        <v>658.79349999999999</v>
      </c>
      <c r="F2690">
        <v>29633.652153999999</v>
      </c>
      <c r="G2690">
        <v>26422.862552999999</v>
      </c>
      <c r="H2690">
        <f>(1/(1-91/360*VLOOKUP($A2690,Tbills!$B$4:$C$974,2,1)/100))^((1)/91)-1</f>
        <v>6.9441778594026005E-7</v>
      </c>
      <c r="I2690">
        <f>I2689*(1-IF($A2690&lt;=I2685,I$1,I$1+IF(AND(WEEKDAY($A2690)&lt;&gt;1,WEEKDAY($A2690)&lt;&gt;7),J$1,0)))^($A2690-$A2689)*(1-0.5*(E2690/E2689-1))</f>
        <v>40.030965114716757</v>
      </c>
      <c r="K2690">
        <f>ROW()</f>
        <v>2690</v>
      </c>
      <c r="L2690">
        <f>B2690/C2690</f>
        <v>0.84821986258588378</v>
      </c>
      <c r="M2690">
        <f t="shared" si="41"/>
        <v>36.785380748602101</v>
      </c>
      <c r="O2690">
        <v>36.784300000000002</v>
      </c>
      <c r="P2690">
        <f>P2689*(1-P$1+H2689)^($A2690-$A2689)*(2-E2690/E2689)</f>
        <v>37.469439316097038</v>
      </c>
    </row>
    <row r="2691" spans="1:16" x14ac:dyDescent="0.25">
      <c r="A2691" s="1">
        <v>41964</v>
      </c>
      <c r="B2691" s="9">
        <v>12.9</v>
      </c>
      <c r="C2691" s="9">
        <v>15.79</v>
      </c>
      <c r="D2691">
        <v>730.24580000000003</v>
      </c>
      <c r="E2691">
        <v>651.06039999999996</v>
      </c>
      <c r="F2691">
        <v>29633.672731999999</v>
      </c>
      <c r="G2691">
        <v>26422.862552999999</v>
      </c>
      <c r="H2691">
        <f>(1/(1-91/360*VLOOKUP($A2691,Tbills!$B$4:$C$974,2,1)/100))^((1)/91)-1</f>
        <v>6.9441778594026005E-7</v>
      </c>
      <c r="I2691">
        <f>I2690*(1-IF($A2691&lt;=I2686,I$1,I$1+IF(AND(WEEKDAY($A2691)&lt;&gt;1,WEEKDAY($A2691)&lt;&gt;7),J$1,0)))^($A2691-$A2690)*(1-0.5*(E2691/E2690-1))</f>
        <v>40.264864358477332</v>
      </c>
      <c r="K2691">
        <f>ROW()</f>
        <v>2691</v>
      </c>
      <c r="L2691">
        <f>B2691/C2691</f>
        <v>0.81697276757441428</v>
      </c>
      <c r="M2691">
        <f t="shared" si="41"/>
        <v>37.215444301705368</v>
      </c>
      <c r="O2691">
        <v>37.214599999999997</v>
      </c>
      <c r="P2691">
        <f>P2690*(1-P$1+H2690)^($A2691-$A2690)*(2-E2691/E2690)</f>
        <v>37.907890141669341</v>
      </c>
    </row>
    <row r="2692" spans="1:16" x14ac:dyDescent="0.25">
      <c r="A2692" s="1">
        <v>41967</v>
      </c>
      <c r="B2692" s="9">
        <v>12.62</v>
      </c>
      <c r="C2692" s="9">
        <v>15.55</v>
      </c>
      <c r="D2692">
        <v>712.45809999999994</v>
      </c>
      <c r="E2692">
        <v>635.2002</v>
      </c>
      <c r="F2692">
        <v>29610.250625000001</v>
      </c>
      <c r="G2692">
        <v>26401.923187</v>
      </c>
      <c r="H2692">
        <f>(1/(1-91/360*VLOOKUP($A2692,Tbills!$B$4:$C$974,2,1)/100))^((1)/91)-1</f>
        <v>5.4946443706072046E-7</v>
      </c>
      <c r="I2692">
        <f>I2691*(1-IF($A2692&lt;=I2687,I$1,I$1+IF(AND(WEEKDAY($A2692)&lt;&gt;1,WEEKDAY($A2692)&lt;&gt;7),J$1,0)))^($A2692-$A2691)*(1-0.5*(E2692/E2691-1))</f>
        <v>40.752119625671938</v>
      </c>
      <c r="K2692">
        <f>ROW()</f>
        <v>2692</v>
      </c>
      <c r="L2692">
        <f>B2692/C2692</f>
        <v>0.81157556270096454</v>
      </c>
      <c r="M2692">
        <f t="shared" si="41"/>
        <v>38.116707205518217</v>
      </c>
      <c r="O2692">
        <v>38.117550000000001</v>
      </c>
      <c r="P2692">
        <f>P2691*(1-P$1+H2691)^($A2692-$A2691)*(2-E2692/E2691)</f>
        <v>38.827120175628558</v>
      </c>
    </row>
    <row r="2693" spans="1:16" x14ac:dyDescent="0.25">
      <c r="A2693" s="1">
        <v>41968</v>
      </c>
      <c r="B2693" s="9">
        <v>12.25</v>
      </c>
      <c r="C2693" s="9">
        <v>15.41</v>
      </c>
      <c r="D2693">
        <v>708.15819999999997</v>
      </c>
      <c r="E2693">
        <v>631.36620000000005</v>
      </c>
      <c r="F2693">
        <v>29721.682829000001</v>
      </c>
      <c r="G2693">
        <v>26501.266991</v>
      </c>
      <c r="H2693">
        <f>(1/(1-91/360*VLOOKUP($A2693,Tbills!$B$4:$C$974,2,1)/100))^((1)/91)-1</f>
        <v>5.4946443706072046E-7</v>
      </c>
      <c r="I2693">
        <f>I2692*(1-IF($A2693&lt;=I2688,I$1,I$1+IF(AND(WEEKDAY($A2693)&lt;&gt;1,WEEKDAY($A2693)&lt;&gt;7),J$1,0)))^($A2693-$A2692)*(1-0.5*(E2693/E2692-1))</f>
        <v>40.874043455667952</v>
      </c>
      <c r="K2693">
        <f>ROW()</f>
        <v>2693</v>
      </c>
      <c r="L2693">
        <f>B2693/C2693</f>
        <v>0.79493835171966254</v>
      </c>
      <c r="M2693">
        <f t="shared" si="41"/>
        <v>38.344989531069594</v>
      </c>
      <c r="O2693">
        <v>38.345999999999997</v>
      </c>
      <c r="P2693">
        <f>P2692*(1-P$1+H2692)^($A2693-$A2692)*(2-E2693/E2692)</f>
        <v>39.060053214914561</v>
      </c>
    </row>
    <row r="2694" spans="1:16" x14ac:dyDescent="0.25">
      <c r="A2694" s="1">
        <v>41969</v>
      </c>
      <c r="B2694" s="9">
        <v>12.07</v>
      </c>
      <c r="C2694" s="9">
        <v>15.32</v>
      </c>
      <c r="D2694">
        <v>697.45939999999996</v>
      </c>
      <c r="E2694">
        <v>621.82730000000004</v>
      </c>
      <c r="F2694">
        <v>29562.094104</v>
      </c>
      <c r="G2694">
        <v>26358.955526999998</v>
      </c>
      <c r="H2694">
        <f>(1/(1-91/360*VLOOKUP($A2694,Tbills!$B$4:$C$974,2,1)/100))^((1)/91)-1</f>
        <v>5.4946443706072046E-7</v>
      </c>
      <c r="I2694">
        <f>I2693*(1-IF($A2694&lt;=I2689,I$1,I$1+IF(AND(WEEKDAY($A2694)&lt;&gt;1,WEEKDAY($A2694)&lt;&gt;7),J$1,0)))^($A2694-$A2693)*(1-0.5*(E2694/E2693-1))</f>
        <v>41.181741202000069</v>
      </c>
      <c r="K2694">
        <f>ROW()</f>
        <v>2694</v>
      </c>
      <c r="L2694">
        <f>B2694/C2694</f>
        <v>0.78785900783289819</v>
      </c>
      <c r="M2694">
        <f t="shared" si="41"/>
        <v>38.922506047378882</v>
      </c>
      <c r="O2694">
        <v>38.923050000000003</v>
      </c>
      <c r="P2694">
        <f>P2693*(1-P$1+H2693)^($A2694-$A2693)*(2-E2694/E2693)</f>
        <v>39.648741348022838</v>
      </c>
    </row>
    <row r="2695" spans="1:16" x14ac:dyDescent="0.25">
      <c r="A2695" s="1">
        <v>41971</v>
      </c>
      <c r="B2695" s="9">
        <v>13.33</v>
      </c>
      <c r="C2695" s="9">
        <v>15.93</v>
      </c>
      <c r="D2695">
        <v>723.12969999999996</v>
      </c>
      <c r="E2695">
        <v>644.71320000000003</v>
      </c>
      <c r="F2695">
        <v>29692.285211999999</v>
      </c>
      <c r="G2695">
        <v>26475.011084999998</v>
      </c>
      <c r="H2695">
        <f>(1/(1-91/360*VLOOKUP($A2695,Tbills!$B$4:$C$974,2,1)/100))^((1)/91)-1</f>
        <v>5.4946443706072046E-7</v>
      </c>
      <c r="I2695">
        <f>I2694*(1-IF($A2695&lt;=I2690,I$1,I$1+IF(AND(WEEKDAY($A2695)&lt;&gt;1,WEEKDAY($A2695)&lt;&gt;7),J$1,0)))^($A2695-$A2694)*(1-0.5*(E2695/E2694-1))</f>
        <v>40.421805004747981</v>
      </c>
      <c r="K2695">
        <f>ROW()</f>
        <v>2695</v>
      </c>
      <c r="L2695">
        <f>B2695/C2695</f>
        <v>0.83678593848085381</v>
      </c>
      <c r="M2695">
        <f t="shared" si="41"/>
        <v>37.486499478808987</v>
      </c>
      <c r="O2695">
        <v>37.487749999999998</v>
      </c>
      <c r="P2695">
        <f>P2694*(1-P$1+H2694)^($A2695-$A2694)*(2-E2695/E2694)</f>
        <v>38.186715397905829</v>
      </c>
    </row>
    <row r="2696" spans="1:16" x14ac:dyDescent="0.25">
      <c r="A2696" s="1">
        <v>41974</v>
      </c>
      <c r="B2696" s="9">
        <v>14.29</v>
      </c>
      <c r="C2696" s="9">
        <v>16.739999999999998</v>
      </c>
      <c r="D2696">
        <v>757.80920000000003</v>
      </c>
      <c r="E2696">
        <v>675.63099999999997</v>
      </c>
      <c r="F2696">
        <v>30494.275642000001</v>
      </c>
      <c r="G2696">
        <v>27190.059104</v>
      </c>
      <c r="H2696">
        <f>(1/(1-91/360*VLOOKUP($A2696,Tbills!$B$4:$C$974,2,1)/100))^((1)/91)-1</f>
        <v>6.9441778594026005E-7</v>
      </c>
      <c r="I2696">
        <f>I2695*(1-IF($A2696&lt;=I2691,I$1,I$1+IF(AND(WEEKDAY($A2696)&lt;&gt;1,WEEKDAY($A2696)&lt;&gt;7),J$1,0)))^($A2696-$A2695)*(1-0.5*(E2696/E2695-1))</f>
        <v>39.449492577031556</v>
      </c>
      <c r="K2696">
        <f>ROW()</f>
        <v>2696</v>
      </c>
      <c r="L2696">
        <f>B2696/C2696</f>
        <v>0.85364396654719243</v>
      </c>
      <c r="M2696">
        <f t="shared" si="41"/>
        <v>35.68381433798146</v>
      </c>
      <c r="O2696">
        <v>35.6873</v>
      </c>
      <c r="P2696">
        <f>P2695*(1-P$1+H2695)^($A2696-$A2695)*(2-E2696/E2695)</f>
        <v>36.351463309872422</v>
      </c>
    </row>
    <row r="2697" spans="1:16" x14ac:dyDescent="0.25">
      <c r="A2697" s="1">
        <v>41975</v>
      </c>
      <c r="B2697" s="9">
        <v>12.85</v>
      </c>
      <c r="C2697" s="9">
        <v>15.96</v>
      </c>
      <c r="D2697">
        <v>699.00990000000002</v>
      </c>
      <c r="E2697">
        <v>623.20749999999998</v>
      </c>
      <c r="F2697">
        <v>29242.246834000001</v>
      </c>
      <c r="G2697">
        <v>26073.675379</v>
      </c>
      <c r="H2697">
        <f>(1/(1-91/360*VLOOKUP($A2697,Tbills!$B$4:$C$974,2,1)/100))^((1)/91)-1</f>
        <v>6.9441778594026005E-7</v>
      </c>
      <c r="I2697">
        <f>I2696*(1-IF($A2697&lt;=I2692,I$1,I$1+IF(AND(WEEKDAY($A2697)&lt;&gt;1,WEEKDAY($A2697)&lt;&gt;7),J$1,0)))^($A2697-$A2696)*(1-0.5*(E2697/E2696-1))</f>
        <v>40.978906721215978</v>
      </c>
      <c r="K2697">
        <f>ROW()</f>
        <v>2697</v>
      </c>
      <c r="L2697">
        <f>B2697/C2697</f>
        <v>0.80513784461152871</v>
      </c>
      <c r="M2697">
        <f t="shared" ref="M2697:M2760" si="42">M2696*(1-IF($A2697&lt;=N$3,M$1,M$1+IF(AND(WEEKDAY($A2697)&lt;&gt;1,WEEKDAY($A2697)&lt;&gt;7),N$1,0)))^($A2697-$A2696)*(2-$E2697/$E2696)</f>
        <v>38.450798719475493</v>
      </c>
      <c r="O2697">
        <v>38.455649999999999</v>
      </c>
      <c r="P2697">
        <f>P2696*(1-P$1+H2696)^($A2697-$A2696)*(2-E2697/E2696)</f>
        <v>39.170621165872198</v>
      </c>
    </row>
    <row r="2698" spans="1:16" x14ac:dyDescent="0.25">
      <c r="A2698" s="1">
        <v>41976</v>
      </c>
      <c r="B2698" s="9">
        <v>12.47</v>
      </c>
      <c r="C2698" s="9">
        <v>15.55</v>
      </c>
      <c r="D2698">
        <v>701.23770000000002</v>
      </c>
      <c r="E2698">
        <v>625.19330000000002</v>
      </c>
      <c r="F2698">
        <v>29323.892392999998</v>
      </c>
      <c r="G2698">
        <v>26146.456050000001</v>
      </c>
      <c r="H2698">
        <f>(1/(1-91/360*VLOOKUP($A2698,Tbills!$B$4:$C$974,2,1)/100))^((1)/91)-1</f>
        <v>6.9441778594026005E-7</v>
      </c>
      <c r="I2698">
        <f>I2697*(1-IF($A2698&lt;=I2693,I$1,I$1+IF(AND(WEEKDAY($A2698)&lt;&gt;1,WEEKDAY($A2698)&lt;&gt;7),J$1,0)))^($A2698-$A2697)*(1-0.5*(E2698/E2697-1))</f>
        <v>40.91255386991795</v>
      </c>
      <c r="K2698">
        <f>ROW()</f>
        <v>2698</v>
      </c>
      <c r="L2698">
        <f>B2698/C2698</f>
        <v>0.80192926045016077</v>
      </c>
      <c r="M2698">
        <f t="shared" si="42"/>
        <v>38.32649322468739</v>
      </c>
      <c r="O2698">
        <v>38.323050000000002</v>
      </c>
      <c r="P2698">
        <f>P2697*(1-P$1+H2697)^($A2698-$A2697)*(2-E2698/E2697)</f>
        <v>39.04439012222052</v>
      </c>
    </row>
    <row r="2699" spans="1:16" x14ac:dyDescent="0.25">
      <c r="A2699" s="1">
        <v>41977</v>
      </c>
      <c r="B2699" s="9">
        <v>12.38</v>
      </c>
      <c r="C2699" s="9">
        <v>15.64</v>
      </c>
      <c r="D2699">
        <v>689.66380000000004</v>
      </c>
      <c r="E2699">
        <v>614.87400000000002</v>
      </c>
      <c r="F2699">
        <v>29088.075464000001</v>
      </c>
      <c r="G2699">
        <v>25936.173277999998</v>
      </c>
      <c r="H2699">
        <f>(1/(1-91/360*VLOOKUP($A2699,Tbills!$B$4:$C$974,2,1)/100))^((1)/91)-1</f>
        <v>6.9441778594026005E-7</v>
      </c>
      <c r="I2699">
        <f>I2698*(1-IF($A2699&lt;=I2694,I$1,I$1+IF(AND(WEEKDAY($A2699)&lt;&gt;1,WEEKDAY($A2699)&lt;&gt;7),J$1,0)))^($A2699-$A2698)*(1-0.5*(E2699/E2698-1))</f>
        <v>41.249126940907018</v>
      </c>
      <c r="K2699">
        <f>ROW()</f>
        <v>2699</v>
      </c>
      <c r="L2699">
        <f>B2699/C2699</f>
        <v>0.7915601023017903</v>
      </c>
      <c r="M2699">
        <f t="shared" si="42"/>
        <v>38.95728716848722</v>
      </c>
      <c r="O2699">
        <v>38.954149999999998</v>
      </c>
      <c r="P2699">
        <f>P2698*(1-P$1+H2698)^($A2699-$A2698)*(2-E2699/E2698)</f>
        <v>39.687407661202755</v>
      </c>
    </row>
    <row r="2700" spans="1:16" x14ac:dyDescent="0.25">
      <c r="A2700" s="1">
        <v>41978</v>
      </c>
      <c r="B2700" s="9">
        <v>11.82</v>
      </c>
      <c r="C2700" s="9">
        <v>15.55</v>
      </c>
      <c r="D2700">
        <v>680.11109999999996</v>
      </c>
      <c r="E2700">
        <v>606.35680000000002</v>
      </c>
      <c r="F2700">
        <v>29115.722428000001</v>
      </c>
      <c r="G2700">
        <v>25960.806484000001</v>
      </c>
      <c r="H2700">
        <f>(1/(1-91/360*VLOOKUP($A2700,Tbills!$B$4:$C$974,2,1)/100))^((1)/91)-1</f>
        <v>6.9441778594026005E-7</v>
      </c>
      <c r="I2700">
        <f>I2699*(1-IF($A2700&lt;=I2695,I$1,I$1+IF(AND(WEEKDAY($A2700)&lt;&gt;1,WEEKDAY($A2700)&lt;&gt;7),J$1,0)))^($A2700-$A2699)*(1-0.5*(E2700/E2699-1))</f>
        <v>41.533736188722393</v>
      </c>
      <c r="K2700">
        <f>ROW()</f>
        <v>2700</v>
      </c>
      <c r="L2700">
        <f>B2700/C2700</f>
        <v>0.76012861736334403</v>
      </c>
      <c r="M2700">
        <f t="shared" si="42"/>
        <v>39.495081732474873</v>
      </c>
      <c r="O2700">
        <v>39.490299999999998</v>
      </c>
      <c r="P2700">
        <f>P2699*(1-P$1+H2699)^($A2700-$A2699)*(2-E2700/E2699)</f>
        <v>40.235695113590623</v>
      </c>
    </row>
    <row r="2701" spans="1:16" x14ac:dyDescent="0.25">
      <c r="A2701" s="1">
        <v>41981</v>
      </c>
      <c r="B2701" s="9">
        <v>14.21</v>
      </c>
      <c r="C2701" s="9">
        <v>16.78</v>
      </c>
      <c r="D2701">
        <v>722.22389999999996</v>
      </c>
      <c r="E2701">
        <v>643.90139999999997</v>
      </c>
      <c r="F2701">
        <v>29870.979394999998</v>
      </c>
      <c r="G2701">
        <v>26634.171376999999</v>
      </c>
      <c r="H2701">
        <f>(1/(1-91/360*VLOOKUP($A2701,Tbills!$B$4:$C$974,2,1)/100))^((1)/91)-1</f>
        <v>6.9441778594026005E-7</v>
      </c>
      <c r="I2701">
        <f>I2700*(1-IF($A2701&lt;=I2696,I$1,I$1+IF(AND(WEEKDAY($A2701)&lt;&gt;1,WEEKDAY($A2701)&lt;&gt;7),J$1,0)))^($A2701-$A2700)*(1-0.5*(E2701/E2700-1))</f>
        <v>40.244743850672094</v>
      </c>
      <c r="K2701">
        <f>ROW()</f>
        <v>2701</v>
      </c>
      <c r="L2701">
        <f>B2701/C2701</f>
        <v>0.84684147794994036</v>
      </c>
      <c r="M2701">
        <f t="shared" si="42"/>
        <v>37.044435703025307</v>
      </c>
      <c r="O2701">
        <v>37.03275</v>
      </c>
      <c r="P2701">
        <f>P2700*(1-P$1+H2700)^($A2701-$A2700)*(2-E2701/E2700)</f>
        <v>37.740258801473388</v>
      </c>
    </row>
    <row r="2702" spans="1:16" x14ac:dyDescent="0.25">
      <c r="A2702" s="1">
        <v>41982</v>
      </c>
      <c r="B2702" s="9">
        <v>14.89</v>
      </c>
      <c r="C2702" s="9">
        <v>16.89</v>
      </c>
      <c r="D2702">
        <v>725.13120000000004</v>
      </c>
      <c r="E2702">
        <v>646.49300000000005</v>
      </c>
      <c r="F2702">
        <v>29779.607214</v>
      </c>
      <c r="G2702">
        <v>26552.681755000001</v>
      </c>
      <c r="H2702">
        <f>(1/(1-91/360*VLOOKUP($A2702,Tbills!$B$4:$C$974,2,1)/100))^((1)/91)-1</f>
        <v>6.9441778594026005E-7</v>
      </c>
      <c r="I2702">
        <f>I2701*(1-IF($A2702&lt;=I2697,I$1,I$1+IF(AND(WEEKDAY($A2702)&lt;&gt;1,WEEKDAY($A2702)&lt;&gt;7),J$1,0)))^($A2702-$A2701)*(1-0.5*(E2702/E2701-1))</f>
        <v>40.162709168719417</v>
      </c>
      <c r="K2702">
        <f>ROW()</f>
        <v>2702</v>
      </c>
      <c r="L2702">
        <f>B2702/C2702</f>
        <v>0.88158673771462404</v>
      </c>
      <c r="M2702">
        <f t="shared" si="42"/>
        <v>36.893619369810793</v>
      </c>
      <c r="O2702">
        <v>36.884500000000003</v>
      </c>
      <c r="P2702">
        <f>P2701*(1-P$1+H2701)^($A2702-$A2701)*(2-E2702/E2701)</f>
        <v>37.58699615233536</v>
      </c>
    </row>
    <row r="2703" spans="1:16" x14ac:dyDescent="0.25">
      <c r="A2703" s="1">
        <v>41983</v>
      </c>
      <c r="B2703" s="9">
        <v>18.53</v>
      </c>
      <c r="C2703" s="9">
        <v>19.14</v>
      </c>
      <c r="D2703">
        <v>809.32029999999997</v>
      </c>
      <c r="E2703">
        <v>721.55160000000001</v>
      </c>
      <c r="F2703">
        <v>31254.697967</v>
      </c>
      <c r="G2703">
        <v>27867.912876999999</v>
      </c>
      <c r="H2703">
        <f>(1/(1-91/360*VLOOKUP($A2703,Tbills!$B$4:$C$974,2,1)/100))^((1)/91)-1</f>
        <v>6.9441778594026005E-7</v>
      </c>
      <c r="I2703">
        <f>I2702*(1-IF($A2703&lt;=I2698,I$1,I$1+IF(AND(WEEKDAY($A2703)&lt;&gt;1,WEEKDAY($A2703)&lt;&gt;7),J$1,0)))^($A2703-$A2702)*(1-0.5*(E2703/E2702-1))</f>
        <v>37.830255561783005</v>
      </c>
      <c r="K2703">
        <f>ROW()</f>
        <v>2703</v>
      </c>
      <c r="L2703">
        <f>B2703/C2703</f>
        <v>0.96812957157784751</v>
      </c>
      <c r="M2703">
        <f t="shared" si="42"/>
        <v>32.608707803261531</v>
      </c>
      <c r="O2703">
        <v>32.610399999999998</v>
      </c>
      <c r="P2703">
        <f>P2702*(1-P$1+H2702)^($A2703-$A2702)*(2-E2703/E2702)</f>
        <v>33.221895826863346</v>
      </c>
    </row>
    <row r="2704" spans="1:16" x14ac:dyDescent="0.25">
      <c r="A2704" s="1">
        <v>41984</v>
      </c>
      <c r="B2704" s="9">
        <v>20.079999999999998</v>
      </c>
      <c r="C2704" s="9">
        <v>20.72</v>
      </c>
      <c r="D2704">
        <v>876.31240000000003</v>
      </c>
      <c r="E2704">
        <v>781.27809999999999</v>
      </c>
      <c r="F2704">
        <v>32702.500751</v>
      </c>
      <c r="G2704">
        <v>29158.811194000002</v>
      </c>
      <c r="H2704">
        <f>(1/(1-91/360*VLOOKUP($A2704,Tbills!$B$4:$C$974,2,1)/100))^((1)/91)-1</f>
        <v>6.9441778594026005E-7</v>
      </c>
      <c r="I2704">
        <f>I2703*(1-IF($A2704&lt;=I2699,I$1,I$1+IF(AND(WEEKDAY($A2704)&lt;&gt;1,WEEKDAY($A2704)&lt;&gt;7),J$1,0)))^($A2704-$A2703)*(1-0.5*(E2704/E2703-1))</f>
        <v>36.263610249478404</v>
      </c>
      <c r="K2704">
        <f>ROW()</f>
        <v>2704</v>
      </c>
      <c r="L2704">
        <f>B2704/C2704</f>
        <v>0.96911196911196906</v>
      </c>
      <c r="M2704">
        <f t="shared" si="42"/>
        <v>29.908125972041816</v>
      </c>
      <c r="O2704">
        <v>29.919550000000001</v>
      </c>
      <c r="P2704">
        <f>P2703*(1-P$1+H2703)^($A2704-$A2703)*(2-E2704/E2703)</f>
        <v>30.470844462255211</v>
      </c>
    </row>
    <row r="2705" spans="1:16" x14ac:dyDescent="0.25">
      <c r="A2705" s="1">
        <v>41985</v>
      </c>
      <c r="B2705" s="9">
        <v>21.08</v>
      </c>
      <c r="C2705" s="9">
        <v>21</v>
      </c>
      <c r="D2705">
        <v>879.92719999999997</v>
      </c>
      <c r="E2705">
        <v>784.50030000000004</v>
      </c>
      <c r="F2705">
        <v>32958.610822000002</v>
      </c>
      <c r="G2705">
        <v>29387.148563999999</v>
      </c>
      <c r="H2705">
        <f>(1/(1-91/360*VLOOKUP($A2705,Tbills!$B$4:$C$974,2,1)/100))^((1)/91)-1</f>
        <v>6.9441778594026005E-7</v>
      </c>
      <c r="I2705">
        <f>I2704*(1-IF($A2705&lt;=I2700,I$1,I$1+IF(AND(WEEKDAY($A2705)&lt;&gt;1,WEEKDAY($A2705)&lt;&gt;7),J$1,0)))^($A2705-$A2704)*(1-0.5*(E2705/E2704-1))</f>
        <v>36.187887930964685</v>
      </c>
      <c r="K2705">
        <f>ROW()</f>
        <v>2705</v>
      </c>
      <c r="L2705">
        <f>B2705/C2705</f>
        <v>1.0038095238095237</v>
      </c>
      <c r="M2705">
        <f t="shared" si="42"/>
        <v>29.783389619191432</v>
      </c>
      <c r="O2705">
        <v>29.794650000000001</v>
      </c>
      <c r="P2705">
        <f>P2704*(1-P$1+H2704)^($A2705-$A2704)*(2-E2705/E2704)</f>
        <v>30.344073260375318</v>
      </c>
    </row>
    <row r="2706" spans="1:16" x14ac:dyDescent="0.25">
      <c r="A2706" s="1">
        <v>41988</v>
      </c>
      <c r="B2706" s="9">
        <v>20.420000000000002</v>
      </c>
      <c r="C2706" s="9">
        <v>21.06</v>
      </c>
      <c r="D2706">
        <v>863.52459999999996</v>
      </c>
      <c r="E2706">
        <v>769.87490000000003</v>
      </c>
      <c r="F2706">
        <v>32782.267843000001</v>
      </c>
      <c r="G2706">
        <v>29229.853249</v>
      </c>
      <c r="H2706">
        <f>(1/(1-91/360*VLOOKUP($A2706,Tbills!$B$4:$C$974,2,1)/100))^((1)/91)-1</f>
        <v>9.7224128259298936E-7</v>
      </c>
      <c r="I2706">
        <f>I2705*(1-IF($A2706&lt;=I2701,I$1,I$1+IF(AND(WEEKDAY($A2706)&lt;&gt;1,WEEKDAY($A2706)&lt;&gt;7),J$1,0)))^($A2706-$A2705)*(1-0.5*(E2706/E2705-1))</f>
        <v>36.522360532250246</v>
      </c>
      <c r="K2706">
        <f>ROW()</f>
        <v>2706</v>
      </c>
      <c r="L2706">
        <f>B2706/C2706</f>
        <v>0.96961063627730304</v>
      </c>
      <c r="M2706">
        <f t="shared" si="42"/>
        <v>30.334400967517258</v>
      </c>
      <c r="O2706">
        <v>30.351749999999999</v>
      </c>
      <c r="P2706">
        <f>P2705*(1-P$1+H2705)^($A2706-$A2705)*(2-E2706/E2705)</f>
        <v>30.906411106197449</v>
      </c>
    </row>
    <row r="2707" spans="1:16" x14ac:dyDescent="0.25">
      <c r="A2707" s="1">
        <v>41989</v>
      </c>
      <c r="B2707" s="9">
        <v>23.57</v>
      </c>
      <c r="C2707" s="9">
        <v>23.09</v>
      </c>
      <c r="D2707">
        <v>930.75030000000004</v>
      </c>
      <c r="E2707">
        <v>829.80920000000003</v>
      </c>
      <c r="F2707">
        <v>33614.571677</v>
      </c>
      <c r="G2707">
        <v>29971.936969999999</v>
      </c>
      <c r="H2707">
        <f>(1/(1-91/360*VLOOKUP($A2707,Tbills!$B$4:$C$974,2,1)/100))^((1)/91)-1</f>
        <v>9.7224128259298936E-7</v>
      </c>
      <c r="I2707">
        <f>I2706*(1-IF($A2707&lt;=I2702,I$1,I$1+IF(AND(WEEKDAY($A2707)&lt;&gt;1,WEEKDAY($A2707)&lt;&gt;7),J$1,0)))^($A2707-$A2706)*(1-0.5*(E2707/E2706-1))</f>
        <v>35.099825001603882</v>
      </c>
      <c r="K2707">
        <f>ROW()</f>
        <v>2707</v>
      </c>
      <c r="L2707">
        <f>B2707/C2707</f>
        <v>1.0207882200086618</v>
      </c>
      <c r="M2707">
        <f t="shared" si="42"/>
        <v>27.971583168267419</v>
      </c>
      <c r="O2707">
        <v>27.992650000000001</v>
      </c>
      <c r="P2707">
        <f>P2706*(1-P$1+H2706)^($A2707-$A2706)*(2-E2707/E2706)</f>
        <v>28.499339093014246</v>
      </c>
    </row>
    <row r="2708" spans="1:16" x14ac:dyDescent="0.25">
      <c r="A2708" s="1">
        <v>41990</v>
      </c>
      <c r="B2708" s="9">
        <v>19.440000000000001</v>
      </c>
      <c r="C2708" s="9">
        <v>20.43</v>
      </c>
      <c r="D2708">
        <v>817.30150000000003</v>
      </c>
      <c r="E2708">
        <v>728.66330000000005</v>
      </c>
      <c r="F2708">
        <v>31254.724224000001</v>
      </c>
      <c r="G2708">
        <v>27867.784660000001</v>
      </c>
      <c r="H2708">
        <f>(1/(1-91/360*VLOOKUP($A2708,Tbills!$B$4:$C$974,2,1)/100))^((1)/91)-1</f>
        <v>9.7224128259298936E-7</v>
      </c>
      <c r="I2708">
        <f>I2707*(1-IF($A2708&lt;=I2703,I$1,I$1+IF(AND(WEEKDAY($A2708)&lt;&gt;1,WEEKDAY($A2708)&lt;&gt;7),J$1,0)))^($A2708-$A2707)*(1-0.5*(E2708/E2707-1))</f>
        <v>37.238024259289411</v>
      </c>
      <c r="K2708">
        <f>ROW()</f>
        <v>2708</v>
      </c>
      <c r="L2708">
        <f>B2708/C2708</f>
        <v>0.95154185022026438</v>
      </c>
      <c r="M2708">
        <f t="shared" si="42"/>
        <v>31.379593248955231</v>
      </c>
      <c r="O2708">
        <v>31.406549999999999</v>
      </c>
      <c r="P2708">
        <f>P2707*(1-P$1+H2707)^($A2708-$A2707)*(2-E2708/E2707)</f>
        <v>31.971987734591995</v>
      </c>
    </row>
    <row r="2709" spans="1:16" x14ac:dyDescent="0.25">
      <c r="A2709" s="1">
        <v>41991</v>
      </c>
      <c r="B2709" s="9">
        <v>16.809999999999999</v>
      </c>
      <c r="C2709" s="9">
        <v>18.48</v>
      </c>
      <c r="D2709">
        <v>796.28120000000001</v>
      </c>
      <c r="E2709">
        <v>709.92200000000003</v>
      </c>
      <c r="F2709">
        <v>30294.988404</v>
      </c>
      <c r="G2709">
        <v>27012.024173999998</v>
      </c>
      <c r="H2709">
        <f>(1/(1-91/360*VLOOKUP($A2709,Tbills!$B$4:$C$974,2,1)/100))^((1)/91)-1</f>
        <v>9.7224128259298936E-7</v>
      </c>
      <c r="I2709">
        <f>I2708*(1-IF($A2709&lt;=I2704,I$1,I$1+IF(AND(WEEKDAY($A2709)&lt;&gt;1,WEEKDAY($A2709)&lt;&gt;7),J$1,0)))^($A2709-$A2708)*(1-0.5*(E2709/E2708-1))</f>
        <v>37.715925620575121</v>
      </c>
      <c r="K2709">
        <f>ROW()</f>
        <v>2709</v>
      </c>
      <c r="L2709">
        <f>B2709/C2709</f>
        <v>0.90963203463203457</v>
      </c>
      <c r="M2709">
        <f t="shared" si="42"/>
        <v>32.185180723577531</v>
      </c>
      <c r="O2709">
        <v>32.208950000000002</v>
      </c>
      <c r="P2709">
        <f>P2708*(1-P$1+H2708)^($A2709-$A2708)*(2-E2709/E2708)</f>
        <v>32.793129709719558</v>
      </c>
    </row>
    <row r="2710" spans="1:16" x14ac:dyDescent="0.25">
      <c r="A2710" s="1">
        <v>41992</v>
      </c>
      <c r="B2710" s="9">
        <v>16.489999999999998</v>
      </c>
      <c r="C2710" s="9">
        <v>18.47</v>
      </c>
      <c r="D2710">
        <v>767.09339999999997</v>
      </c>
      <c r="E2710">
        <v>683.899</v>
      </c>
      <c r="F2710">
        <v>29878.994253000001</v>
      </c>
      <c r="G2710">
        <v>26641.083622999999</v>
      </c>
      <c r="H2710">
        <f>(1/(1-91/360*VLOOKUP($A2710,Tbills!$B$4:$C$974,2,1)/100))^((1)/91)-1</f>
        <v>9.7224128259298936E-7</v>
      </c>
      <c r="I2710">
        <f>I2709*(1-IF($A2710&lt;=I2705,I$1,I$1+IF(AND(WEEKDAY($A2710)&lt;&gt;1,WEEKDAY($A2710)&lt;&gt;7),J$1,0)))^($A2710-$A2709)*(1-0.5*(E2710/E2709-1))</f>
        <v>38.406186100510268</v>
      </c>
      <c r="K2710">
        <f>ROW()</f>
        <v>2710</v>
      </c>
      <c r="L2710">
        <f>B2710/C2710</f>
        <v>0.89279913373037356</v>
      </c>
      <c r="M2710">
        <f t="shared" si="42"/>
        <v>33.363411219402614</v>
      </c>
      <c r="O2710">
        <v>33.387749999999997</v>
      </c>
      <c r="P2710">
        <f>P2709*(1-P$1+H2709)^($A2710-$A2709)*(2-E2710/E2709)</f>
        <v>33.993974948036353</v>
      </c>
    </row>
    <row r="2711" spans="1:16" x14ac:dyDescent="0.25">
      <c r="A2711" s="1">
        <v>41995</v>
      </c>
      <c r="B2711" s="9">
        <v>15.25</v>
      </c>
      <c r="C2711" s="9">
        <v>17.59</v>
      </c>
      <c r="D2711">
        <v>761.33040000000005</v>
      </c>
      <c r="E2711">
        <v>678.75900000000001</v>
      </c>
      <c r="F2711">
        <v>29694.850632999998</v>
      </c>
      <c r="G2711">
        <v>26476.817473999999</v>
      </c>
      <c r="H2711">
        <f>(1/(1-91/360*VLOOKUP($A2711,Tbills!$B$4:$C$974,2,1)/100))^((1)/91)-1</f>
        <v>1.5110940427831565E-6</v>
      </c>
      <c r="I2711">
        <f>I2710*(1-IF($A2711&lt;=I2706,I$1,I$1+IF(AND(WEEKDAY($A2711)&lt;&gt;1,WEEKDAY($A2711)&lt;&gt;7),J$1,0)))^($A2711-$A2710)*(1-0.5*(E2711/E2710-1))</f>
        <v>38.547501326470673</v>
      </c>
      <c r="K2711">
        <f>ROW()</f>
        <v>2711</v>
      </c>
      <c r="L2711">
        <f>B2711/C2711</f>
        <v>0.86696986924388852</v>
      </c>
      <c r="M2711">
        <f t="shared" si="42"/>
        <v>33.60946504421026</v>
      </c>
      <c r="O2711">
        <v>33.632800000000003</v>
      </c>
      <c r="P2711">
        <f>P2710*(1-P$1+H2710)^($A2711-$A2710)*(2-E2711/E2710)</f>
        <v>34.245764220326819</v>
      </c>
    </row>
    <row r="2712" spans="1:16" x14ac:dyDescent="0.25">
      <c r="A2712" s="1">
        <v>41996</v>
      </c>
      <c r="B2712" s="9">
        <v>14.8</v>
      </c>
      <c r="C2712" s="9">
        <v>17.940000000000001</v>
      </c>
      <c r="D2712">
        <v>739.98289999999997</v>
      </c>
      <c r="E2712">
        <v>659.72580000000005</v>
      </c>
      <c r="F2712">
        <v>29750.871889999999</v>
      </c>
      <c r="G2712">
        <v>26526.727695000001</v>
      </c>
      <c r="H2712">
        <f>(1/(1-91/360*VLOOKUP($A2712,Tbills!$B$4:$C$974,2,1)/100))^((1)/91)-1</f>
        <v>1.5110940427831565E-6</v>
      </c>
      <c r="I2712">
        <f>I2711*(1-IF($A2712&lt;=I2707,I$1,I$1+IF(AND(WEEKDAY($A2712)&lt;&gt;1,WEEKDAY($A2712)&lt;&gt;7),J$1,0)))^($A2712-$A2711)*(1-0.5*(E2712/E2711-1))</f>
        <v>39.086942586650984</v>
      </c>
      <c r="K2712">
        <f>ROW()</f>
        <v>2712</v>
      </c>
      <c r="L2712">
        <f>B2712/C2712</f>
        <v>0.82497212931995534</v>
      </c>
      <c r="M2712">
        <f t="shared" si="42"/>
        <v>34.550304672807975</v>
      </c>
      <c r="O2712">
        <v>34.565899999999999</v>
      </c>
      <c r="P2712">
        <f>P2711*(1-P$1+H2711)^($A2712-$A2711)*(2-E2712/E2711)</f>
        <v>35.204806750666137</v>
      </c>
    </row>
    <row r="2713" spans="1:16" x14ac:dyDescent="0.25">
      <c r="A2713" s="1">
        <v>41997</v>
      </c>
      <c r="B2713" s="9">
        <v>14.37</v>
      </c>
      <c r="C2713" s="9">
        <v>17.260000000000002</v>
      </c>
      <c r="D2713">
        <v>752.72249999999997</v>
      </c>
      <c r="E2713">
        <v>671.08270000000005</v>
      </c>
      <c r="F2713">
        <v>29962.206825000001</v>
      </c>
      <c r="G2713">
        <v>26715.119879000002</v>
      </c>
      <c r="H2713">
        <f>(1/(1-91/360*VLOOKUP($A2713,Tbills!$B$4:$C$974,2,1)/100))^((1)/91)-1</f>
        <v>1.5110940427831565E-6</v>
      </c>
      <c r="I2713">
        <f>I2712*(1-IF($A2713&lt;=I2708,I$1,I$1+IF(AND(WEEKDAY($A2713)&lt;&gt;1,WEEKDAY($A2713)&lt;&gt;7),J$1,0)))^($A2713-$A2712)*(1-0.5*(E2713/E2712-1))</f>
        <v>38.749501437576789</v>
      </c>
      <c r="K2713">
        <f>ROW()</f>
        <v>2713</v>
      </c>
      <c r="L2713">
        <f>B2713/C2713</f>
        <v>0.832560834298957</v>
      </c>
      <c r="M2713">
        <f t="shared" si="42"/>
        <v>33.95395433246631</v>
      </c>
      <c r="O2713">
        <v>33.969700000000003</v>
      </c>
      <c r="P2713">
        <f>P2712*(1-P$1+H2712)^($A2713-$A2712)*(2-E2713/E2712)</f>
        <v>34.597543526624634</v>
      </c>
    </row>
    <row r="2714" spans="1:16" x14ac:dyDescent="0.25">
      <c r="A2714" s="1">
        <v>41999</v>
      </c>
      <c r="B2714" s="9">
        <v>14.5</v>
      </c>
      <c r="C2714" s="9">
        <v>17.16</v>
      </c>
      <c r="D2714">
        <v>734.38350000000003</v>
      </c>
      <c r="E2714">
        <v>654.73069999999996</v>
      </c>
      <c r="F2714">
        <v>29573.613245</v>
      </c>
      <c r="G2714">
        <v>26368.558518000002</v>
      </c>
      <c r="H2714">
        <f>(1/(1-91/360*VLOOKUP($A2714,Tbills!$B$4:$C$974,2,1)/100))^((1)/91)-1</f>
        <v>1.5110940427831565E-6</v>
      </c>
      <c r="I2714">
        <f>I2713*(1-IF($A2714&lt;=I2709,I$1,I$1+IF(AND(WEEKDAY($A2714)&lt;&gt;1,WEEKDAY($A2714)&lt;&gt;7),J$1,0)))^($A2714-$A2713)*(1-0.5*(E2714/E2713-1))</f>
        <v>39.219556485442695</v>
      </c>
      <c r="K2714">
        <f>ROW()</f>
        <v>2714</v>
      </c>
      <c r="L2714">
        <f>B2714/C2714</f>
        <v>0.84498834498834496</v>
      </c>
      <c r="M2714">
        <f t="shared" si="42"/>
        <v>34.778056741849426</v>
      </c>
      <c r="O2714">
        <v>34.80095</v>
      </c>
      <c r="P2714">
        <f>P2713*(1-P$1+H2713)^($A2714-$A2713)*(2-E2714/E2713)</f>
        <v>35.438053360666828</v>
      </c>
    </row>
    <row r="2715" spans="1:16" x14ac:dyDescent="0.25">
      <c r="A2715" s="1">
        <v>42002</v>
      </c>
      <c r="B2715" s="9">
        <v>15.06</v>
      </c>
      <c r="C2715" s="9">
        <v>17.27</v>
      </c>
      <c r="D2715">
        <v>745.09939999999995</v>
      </c>
      <c r="E2715">
        <v>664.28139999999996</v>
      </c>
      <c r="F2715">
        <v>29646.946252999998</v>
      </c>
      <c r="G2715">
        <v>26433.824488999999</v>
      </c>
      <c r="H2715">
        <f>(1/(1-91/360*VLOOKUP($A2715,Tbills!$B$4:$C$974,2,1)/100))^((1)/91)-1</f>
        <v>1.0989566514574278E-6</v>
      </c>
      <c r="I2715">
        <f>I2714*(1-IF($A2715&lt;=I2710,I$1,I$1+IF(AND(WEEKDAY($A2715)&lt;&gt;1,WEEKDAY($A2715)&lt;&gt;7),J$1,0)))^($A2715-$A2714)*(1-0.5*(E2715/E2714-1))</f>
        <v>38.930464424646026</v>
      </c>
      <c r="K2715">
        <f>ROW()</f>
        <v>2715</v>
      </c>
      <c r="L2715">
        <f>B2715/C2715</f>
        <v>0.87203242617255361</v>
      </c>
      <c r="M2715">
        <f t="shared" si="42"/>
        <v>34.265953325882286</v>
      </c>
      <c r="O2715">
        <v>34.290399999999998</v>
      </c>
      <c r="P2715">
        <f>P2714*(1-P$1+H2714)^($A2715-$A2714)*(2-E2715/E2714)</f>
        <v>34.917394352061756</v>
      </c>
    </row>
    <row r="2716" spans="1:16" x14ac:dyDescent="0.25">
      <c r="A2716" s="1">
        <v>42003</v>
      </c>
      <c r="B2716" s="9">
        <v>15.92</v>
      </c>
      <c r="C2716" s="9">
        <v>18.02</v>
      </c>
      <c r="D2716">
        <v>760.25760000000002</v>
      </c>
      <c r="E2716">
        <v>677.79470000000003</v>
      </c>
      <c r="F2716">
        <v>29919.685619</v>
      </c>
      <c r="G2716">
        <v>26676.975444</v>
      </c>
      <c r="H2716">
        <f>(1/(1-91/360*VLOOKUP($A2716,Tbills!$B$4:$C$974,2,1)/100))^((1)/91)-1</f>
        <v>1.0989566514574278E-6</v>
      </c>
      <c r="I2716">
        <f>I2715*(1-IF($A2716&lt;=I2711,I$1,I$1+IF(AND(WEEKDAY($A2716)&lt;&gt;1,WEEKDAY($A2716)&lt;&gt;7),J$1,0)))^($A2716-$A2715)*(1-0.5*(E2716/E2715-1))</f>
        <v>38.533485425830271</v>
      </c>
      <c r="K2716">
        <f>ROW()</f>
        <v>2716</v>
      </c>
      <c r="L2716">
        <f>B2716/C2716</f>
        <v>0.8834628190899001</v>
      </c>
      <c r="M2716">
        <f t="shared" si="42"/>
        <v>33.567326660347334</v>
      </c>
      <c r="O2716">
        <v>33.591900000000003</v>
      </c>
      <c r="P2716">
        <f>P2715*(1-P$1+H2715)^($A2716-$A2715)*(2-E2716/E2715)</f>
        <v>34.205851476155289</v>
      </c>
    </row>
    <row r="2717" spans="1:16" x14ac:dyDescent="0.25">
      <c r="A2717" s="1">
        <v>42004</v>
      </c>
      <c r="B2717" s="9">
        <v>19.2</v>
      </c>
      <c r="C2717" s="9">
        <v>19.739999999999998</v>
      </c>
      <c r="D2717">
        <v>825.76390000000004</v>
      </c>
      <c r="E2717">
        <v>736.19500000000005</v>
      </c>
      <c r="F2717">
        <v>31046.753597999999</v>
      </c>
      <c r="G2717">
        <v>27681.861927000002</v>
      </c>
      <c r="H2717">
        <f>(1/(1-91/360*VLOOKUP($A2717,Tbills!$B$4:$C$974,2,1)/100))^((1)/91)-1</f>
        <v>1.0989566514574278E-6</v>
      </c>
      <c r="I2717">
        <f>I2716*(1-IF($A2717&lt;=I2712,I$1,I$1+IF(AND(WEEKDAY($A2717)&lt;&gt;1,WEEKDAY($A2717)&lt;&gt;7),J$1,0)))^($A2717-$A2716)*(1-0.5*(E2717/E2716-1))</f>
        <v>36.872460270262231</v>
      </c>
      <c r="K2717">
        <f>ROW()</f>
        <v>2717</v>
      </c>
      <c r="L2717">
        <f>B2717/C2717</f>
        <v>0.97264437689969607</v>
      </c>
      <c r="M2717">
        <f t="shared" si="42"/>
        <v>30.673662377642017</v>
      </c>
      <c r="O2717">
        <v>30.701799999999999</v>
      </c>
      <c r="P2717">
        <f>P2716*(1-P$1+H2716)^($A2717-$A2716)*(2-E2717/E2716)</f>
        <v>31.257477388827759</v>
      </c>
    </row>
    <row r="2718" spans="1:16" x14ac:dyDescent="0.25">
      <c r="A2718" s="1">
        <v>42006</v>
      </c>
      <c r="B2718" s="9">
        <v>17.79</v>
      </c>
      <c r="C2718" s="9">
        <v>19.46</v>
      </c>
      <c r="D2718">
        <v>820.79309999999998</v>
      </c>
      <c r="E2718">
        <v>731.76179999999999</v>
      </c>
      <c r="F2718">
        <v>31340.147752000001</v>
      </c>
      <c r="G2718">
        <v>27943.39676</v>
      </c>
      <c r="H2718">
        <f>(1/(1-91/360*VLOOKUP($A2718,Tbills!$B$4:$C$974,2,1)/100))^((1)/91)-1</f>
        <v>1.0989566514574278E-6</v>
      </c>
      <c r="I2718">
        <f>I2717*(1-IF($A2718&lt;=I2713,I$1,I$1+IF(AND(WEEKDAY($A2718)&lt;&gt;1,WEEKDAY($A2718)&lt;&gt;7),J$1,0)))^($A2718-$A2717)*(1-0.5*(E2718/E2717-1))</f>
        <v>36.981553941452752</v>
      </c>
      <c r="K2718">
        <f>ROW()</f>
        <v>2718</v>
      </c>
      <c r="L2718">
        <f>B2718/C2718</f>
        <v>0.91418293936279538</v>
      </c>
      <c r="M2718">
        <f t="shared" si="42"/>
        <v>30.855497832414773</v>
      </c>
      <c r="O2718">
        <v>30.88505</v>
      </c>
      <c r="P2718">
        <f>P2717*(1-P$1+H2717)^($A2718-$A2717)*(2-E2718/E2717)</f>
        <v>31.443445892239868</v>
      </c>
    </row>
    <row r="2719" spans="1:16" x14ac:dyDescent="0.25">
      <c r="A2719" s="1">
        <v>42009</v>
      </c>
      <c r="B2719" s="9">
        <v>19.920000000000002</v>
      </c>
      <c r="C2719" s="9">
        <v>20.79</v>
      </c>
      <c r="D2719">
        <v>872.59339999999997</v>
      </c>
      <c r="E2719">
        <v>777.94090000000006</v>
      </c>
      <c r="F2719">
        <v>32435.489581000002</v>
      </c>
      <c r="G2719">
        <v>28919.929617999998</v>
      </c>
      <c r="H2719">
        <f>(1/(1-91/360*VLOOKUP($A2719,Tbills!$B$4:$C$974,2,1)/100))^((1)/91)-1</f>
        <v>8.3332864653229421E-7</v>
      </c>
      <c r="I2719">
        <f>I2718*(1-IF($A2719&lt;=I2714,I$1,I$1+IF(AND(WEEKDAY($A2719)&lt;&gt;1,WEEKDAY($A2719)&lt;&gt;7),J$1,0)))^($A2719-$A2718)*(1-0.5*(E2719/E2718-1))</f>
        <v>35.811864914101477</v>
      </c>
      <c r="K2719">
        <f>ROW()</f>
        <v>2719</v>
      </c>
      <c r="L2719">
        <f>B2719/C2719</f>
        <v>0.95815295815295831</v>
      </c>
      <c r="M2719">
        <f t="shared" si="42"/>
        <v>28.904268967986464</v>
      </c>
      <c r="O2719">
        <v>28.933800000000002</v>
      </c>
      <c r="P2719">
        <f>P2718*(1-P$1+H2718)^($A2719-$A2718)*(2-E2719/E2718)</f>
        <v>29.455981080235485</v>
      </c>
    </row>
    <row r="2720" spans="1:16" x14ac:dyDescent="0.25">
      <c r="A2720" s="1">
        <v>42010</v>
      </c>
      <c r="B2720" s="9">
        <v>21.12</v>
      </c>
      <c r="C2720" s="9">
        <v>21.42</v>
      </c>
      <c r="D2720">
        <v>899.91120000000001</v>
      </c>
      <c r="E2720">
        <v>802.29480000000001</v>
      </c>
      <c r="F2720">
        <v>32753.232843999998</v>
      </c>
      <c r="G2720">
        <v>29203.209791000001</v>
      </c>
      <c r="H2720">
        <f>(1/(1-91/360*VLOOKUP($A2720,Tbills!$B$4:$C$974,2,1)/100))^((1)/91)-1</f>
        <v>8.3332864653229421E-7</v>
      </c>
      <c r="I2720">
        <f>I2719*(1-IF($A2720&lt;=I2715,I$1,I$1+IF(AND(WEEKDAY($A2720)&lt;&gt;1,WEEKDAY($A2720)&lt;&gt;7),J$1,0)))^($A2720-$A2719)*(1-0.5*(E2720/E2719-1))</f>
        <v>35.250391607959287</v>
      </c>
      <c r="K2720">
        <f>ROW()</f>
        <v>2720</v>
      </c>
      <c r="L2720">
        <f>B2720/C2720</f>
        <v>0.98599439775910358</v>
      </c>
      <c r="M2720">
        <f t="shared" si="42"/>
        <v>27.998099650237073</v>
      </c>
      <c r="O2720">
        <v>28.026949999999999</v>
      </c>
      <c r="P2720">
        <f>P2719*(1-P$1+H2719)^($A2720-$A2719)*(2-E2720/E2719)</f>
        <v>28.532812587020924</v>
      </c>
    </row>
    <row r="2721" spans="1:16" x14ac:dyDescent="0.25">
      <c r="A2721" s="1">
        <v>42011</v>
      </c>
      <c r="B2721" s="9">
        <v>19.309999999999999</v>
      </c>
      <c r="C2721" s="9">
        <v>20.079999999999998</v>
      </c>
      <c r="D2721">
        <v>855.24249999999995</v>
      </c>
      <c r="E2721">
        <v>762.47080000000005</v>
      </c>
      <c r="F2721">
        <v>31741.209896</v>
      </c>
      <c r="G2721">
        <v>28300.852588999998</v>
      </c>
      <c r="H2721">
        <f>(1/(1-91/360*VLOOKUP($A2721,Tbills!$B$4:$C$974,2,1)/100))^((1)/91)-1</f>
        <v>8.3332864653229421E-7</v>
      </c>
      <c r="I2721">
        <f>I2720*(1-IF($A2721&lt;=I2716,I$1,I$1+IF(AND(WEEKDAY($A2721)&lt;&gt;1,WEEKDAY($A2721)&lt;&gt;7),J$1,0)))^($A2721-$A2720)*(1-0.5*(E2721/E2720-1))</f>
        <v>36.124324036208947</v>
      </c>
      <c r="K2721">
        <f>ROW()</f>
        <v>2721</v>
      </c>
      <c r="L2721">
        <f>B2721/C2721</f>
        <v>0.9616533864541833</v>
      </c>
      <c r="M2721">
        <f t="shared" si="42"/>
        <v>29.386489777911226</v>
      </c>
      <c r="O2721">
        <v>29.41395</v>
      </c>
      <c r="P2721">
        <f>P2720*(1-P$1+H2720)^($A2721-$A2720)*(2-E2721/E2720)</f>
        <v>29.948030589418437</v>
      </c>
    </row>
    <row r="2722" spans="1:16" x14ac:dyDescent="0.25">
      <c r="A2722" s="1">
        <v>42012</v>
      </c>
      <c r="B2722" s="9">
        <v>17.010000000000002</v>
      </c>
      <c r="C2722" s="9">
        <v>18.66</v>
      </c>
      <c r="D2722">
        <v>808.23019999999997</v>
      </c>
      <c r="E2722">
        <v>720.5575</v>
      </c>
      <c r="F2722">
        <v>30485.222555</v>
      </c>
      <c r="G2722">
        <v>27180.975266000001</v>
      </c>
      <c r="H2722">
        <f>(1/(1-91/360*VLOOKUP($A2722,Tbills!$B$4:$C$974,2,1)/100))^((1)/91)-1</f>
        <v>8.3332864653229421E-7</v>
      </c>
      <c r="I2722">
        <f>I2721*(1-IF($A2722&lt;=I2717,I$1,I$1+IF(AND(WEEKDAY($A2722)&lt;&gt;1,WEEKDAY($A2722)&lt;&gt;7),J$1,0)))^($A2722-$A2721)*(1-0.5*(E2722/E2721-1))</f>
        <v>37.11624165388789</v>
      </c>
      <c r="K2722">
        <f>ROW()</f>
        <v>2722</v>
      </c>
      <c r="L2722">
        <f>B2722/C2722</f>
        <v>0.91157556270096474</v>
      </c>
      <c r="M2722">
        <f t="shared" si="42"/>
        <v>31.000431994311885</v>
      </c>
      <c r="O2722">
        <v>31.024000000000001</v>
      </c>
      <c r="P2722">
        <f>P2721*(1-P$1+H2721)^($A2722-$A2721)*(2-E2722/E2721)</f>
        <v>31.593142606202147</v>
      </c>
    </row>
    <row r="2723" spans="1:16" x14ac:dyDescent="0.25">
      <c r="A2723" s="1">
        <v>42013</v>
      </c>
      <c r="B2723" s="9">
        <v>17.55</v>
      </c>
      <c r="C2723" s="9">
        <v>19.32</v>
      </c>
      <c r="D2723">
        <v>849.952</v>
      </c>
      <c r="E2723">
        <v>757.75289999999995</v>
      </c>
      <c r="F2723">
        <v>31610.216294000002</v>
      </c>
      <c r="G2723">
        <v>28184.009979999999</v>
      </c>
      <c r="H2723">
        <f>(1/(1-91/360*VLOOKUP($A2723,Tbills!$B$4:$C$974,2,1)/100))^((1)/91)-1</f>
        <v>8.3332864653229421E-7</v>
      </c>
      <c r="I2723">
        <f>I2722*(1-IF($A2723&lt;=I2718,I$1,I$1+IF(AND(WEEKDAY($A2723)&lt;&gt;1,WEEKDAY($A2723)&lt;&gt;7),J$1,0)))^($A2723-$A2722)*(1-0.5*(E2723/E2722-1))</f>
        <v>36.157324637457556</v>
      </c>
      <c r="K2723">
        <f>ROW()</f>
        <v>2723</v>
      </c>
      <c r="L2723">
        <f>B2723/C2723</f>
        <v>0.90838509316770188</v>
      </c>
      <c r="M2723">
        <f t="shared" si="42"/>
        <v>29.398810826688806</v>
      </c>
      <c r="O2723">
        <v>29.418099999999999</v>
      </c>
      <c r="P2723">
        <f>P2722*(1-P$1+H2722)^($A2723-$A2722)*(2-E2723/E2722)</f>
        <v>29.961211631735964</v>
      </c>
    </row>
    <row r="2724" spans="1:16" x14ac:dyDescent="0.25">
      <c r="A2724" s="1">
        <v>42016</v>
      </c>
      <c r="B2724" s="9">
        <v>19.600000000000001</v>
      </c>
      <c r="C2724" s="9">
        <v>20.48</v>
      </c>
      <c r="D2724">
        <v>884.94179999999994</v>
      </c>
      <c r="E2724">
        <v>788.94529999999997</v>
      </c>
      <c r="F2724">
        <v>32150.619809</v>
      </c>
      <c r="G2724">
        <v>28665.769127</v>
      </c>
      <c r="H2724">
        <f>(1/(1-91/360*VLOOKUP($A2724,Tbills!$B$4:$C$974,2,1)/100))^((1)/91)-1</f>
        <v>6.9441778594026005E-7</v>
      </c>
      <c r="I2724">
        <f>I2723*(1-IF($A2724&lt;=I2719,I$1,I$1+IF(AND(WEEKDAY($A2724)&lt;&gt;1,WEEKDAY($A2724)&lt;&gt;7),J$1,0)))^($A2724-$A2723)*(1-0.5*(E2724/E2723-1))</f>
        <v>35.410363324870438</v>
      </c>
      <c r="K2724">
        <f>ROW()</f>
        <v>2724</v>
      </c>
      <c r="L2724">
        <f>B2724/C2724</f>
        <v>0.95703125</v>
      </c>
      <c r="M2724">
        <f t="shared" si="42"/>
        <v>28.184689603497951</v>
      </c>
      <c r="O2724">
        <v>28.199000000000002</v>
      </c>
      <c r="P2724">
        <f>P2723*(1-P$1+H2723)^($A2724-$A2723)*(2-E2724/E2723)</f>
        <v>28.724762368763415</v>
      </c>
    </row>
    <row r="2725" spans="1:16" x14ac:dyDescent="0.25">
      <c r="A2725" s="1">
        <v>42017</v>
      </c>
      <c r="B2725" s="9">
        <v>20.56</v>
      </c>
      <c r="C2725" s="9">
        <v>21.27</v>
      </c>
      <c r="D2725">
        <v>903.48009999999999</v>
      </c>
      <c r="E2725">
        <v>805.47209999999995</v>
      </c>
      <c r="F2725">
        <v>32458.306519000002</v>
      </c>
      <c r="G2725">
        <v>28940.085337</v>
      </c>
      <c r="H2725">
        <f>(1/(1-91/360*VLOOKUP($A2725,Tbills!$B$4:$C$974,2,1)/100))^((1)/91)-1</f>
        <v>6.9441778594026005E-7</v>
      </c>
      <c r="I2725">
        <f>I2724*(1-IF($A2725&lt;=I2720,I$1,I$1+IF(AND(WEEKDAY($A2725)&lt;&gt;1,WEEKDAY($A2725)&lt;&gt;7),J$1,0)))^($A2725-$A2724)*(1-0.5*(E2725/E2724-1))</f>
        <v>35.03856377977192</v>
      </c>
      <c r="K2725">
        <f>ROW()</f>
        <v>2725</v>
      </c>
      <c r="L2725">
        <f>B2725/C2725</f>
        <v>0.96661965209214851</v>
      </c>
      <c r="M2725">
        <f t="shared" si="42"/>
        <v>27.592992446747839</v>
      </c>
      <c r="O2725">
        <v>27.6069</v>
      </c>
      <c r="P2725">
        <f>P2724*(1-P$1+H2724)^($A2725-$A2724)*(2-E2725/E2724)</f>
        <v>28.122016360570999</v>
      </c>
    </row>
    <row r="2726" spans="1:16" x14ac:dyDescent="0.25">
      <c r="A2726" s="1">
        <v>42018</v>
      </c>
      <c r="B2726" s="9">
        <v>21.48</v>
      </c>
      <c r="C2726" s="9">
        <v>20.93</v>
      </c>
      <c r="D2726">
        <v>912.3963</v>
      </c>
      <c r="E2726">
        <v>813.42049999999995</v>
      </c>
      <c r="F2726">
        <v>32458.329059</v>
      </c>
      <c r="G2726">
        <v>28940.085337</v>
      </c>
      <c r="H2726">
        <f>(1/(1-91/360*VLOOKUP($A2726,Tbills!$B$4:$C$974,2,1)/100))^((1)/91)-1</f>
        <v>6.9441778594026005E-7</v>
      </c>
      <c r="I2726">
        <f>I2725*(1-IF($A2726&lt;=I2721,I$1,I$1+IF(AND(WEEKDAY($A2726)&lt;&gt;1,WEEKDAY($A2726)&lt;&gt;7),J$1,0)))^($A2726-$A2725)*(1-0.5*(E2726/E2725-1))</f>
        <v>34.86477601443837</v>
      </c>
      <c r="K2726">
        <f>ROW()</f>
        <v>2726</v>
      </c>
      <c r="L2726">
        <f>B2726/C2726</f>
        <v>1.0262780697563307</v>
      </c>
      <c r="M2726">
        <f t="shared" si="42"/>
        <v>27.319432280979878</v>
      </c>
      <c r="O2726">
        <v>27.334700000000002</v>
      </c>
      <c r="P2726">
        <f>P2725*(1-P$1+H2725)^($A2726-$A2725)*(2-E2726/E2725)</f>
        <v>27.843497727484429</v>
      </c>
    </row>
    <row r="2727" spans="1:16" x14ac:dyDescent="0.25">
      <c r="A2727" s="1">
        <v>42019</v>
      </c>
      <c r="B2727" s="9">
        <v>22.39</v>
      </c>
      <c r="C2727" s="9">
        <v>22.11</v>
      </c>
      <c r="D2727">
        <v>953.51549999999997</v>
      </c>
      <c r="E2727">
        <v>850.07860000000005</v>
      </c>
      <c r="F2727">
        <v>33205.114977999998</v>
      </c>
      <c r="G2727">
        <v>29605.905068</v>
      </c>
      <c r="H2727">
        <f>(1/(1-91/360*VLOOKUP($A2727,Tbills!$B$4:$C$974,2,1)/100))^((1)/91)-1</f>
        <v>6.9441778594026005E-7</v>
      </c>
      <c r="I2727">
        <f>I2726*(1-IF($A2727&lt;=I2722,I$1,I$1+IF(AND(WEEKDAY($A2727)&lt;&gt;1,WEEKDAY($A2727)&lt;&gt;7),J$1,0)))^($A2727-$A2726)*(1-0.5*(E2727/E2726-1))</f>
        <v>34.078270486121255</v>
      </c>
      <c r="K2727">
        <f>ROW()</f>
        <v>2727</v>
      </c>
      <c r="L2727">
        <f>B2727/C2727</f>
        <v>1.0126639529624604</v>
      </c>
      <c r="M2727">
        <f t="shared" si="42"/>
        <v>26.087023161426274</v>
      </c>
      <c r="O2727">
        <v>26.1068</v>
      </c>
      <c r="P2727">
        <f>P2726*(1-P$1+H2726)^($A2727-$A2726)*(2-E2727/E2726)</f>
        <v>26.587720872838222</v>
      </c>
    </row>
    <row r="2728" spans="1:16" x14ac:dyDescent="0.25">
      <c r="A2728" s="1">
        <v>42020</v>
      </c>
      <c r="B2728" s="9">
        <v>20.95</v>
      </c>
      <c r="C2728" s="9">
        <v>21.15</v>
      </c>
      <c r="D2728">
        <v>922.94209999999998</v>
      </c>
      <c r="E2728">
        <v>822.82119999999998</v>
      </c>
      <c r="F2728">
        <v>32980.904022000002</v>
      </c>
      <c r="G2728">
        <v>29405.976503999998</v>
      </c>
      <c r="H2728">
        <f>(1/(1-91/360*VLOOKUP($A2728,Tbills!$B$4:$C$974,2,1)/100))^((1)/91)-1</f>
        <v>6.9441778594026005E-7</v>
      </c>
      <c r="I2728">
        <f>I2727*(1-IF($A2728&lt;=I2723,I$1,I$1+IF(AND(WEEKDAY($A2728)&lt;&gt;1,WEEKDAY($A2728)&lt;&gt;7),J$1,0)))^($A2728-$A2727)*(1-0.5*(E2728/E2727-1))</f>
        <v>34.623721746330673</v>
      </c>
      <c r="K2728">
        <f>ROW()</f>
        <v>2728</v>
      </c>
      <c r="L2728">
        <f>B2728/C2728</f>
        <v>0.99054373522458627</v>
      </c>
      <c r="M2728">
        <f t="shared" si="42"/>
        <v>26.922238224267755</v>
      </c>
      <c r="O2728">
        <v>26.947949999999999</v>
      </c>
      <c r="P2728">
        <f>P2727*(1-P$1+H2727)^($A2728-$A2727)*(2-E2728/E2727)</f>
        <v>27.439248702391765</v>
      </c>
    </row>
    <row r="2729" spans="1:16" x14ac:dyDescent="0.25">
      <c r="A2729" s="1">
        <v>42024</v>
      </c>
      <c r="B2729" s="9">
        <v>19.89</v>
      </c>
      <c r="C2729" s="9">
        <v>20.87</v>
      </c>
      <c r="D2729">
        <v>922.0077</v>
      </c>
      <c r="E2729">
        <v>821.98580000000004</v>
      </c>
      <c r="F2729">
        <v>33036.421583000003</v>
      </c>
      <c r="G2729">
        <v>29455.394622</v>
      </c>
      <c r="H2729">
        <f>(1/(1-91/360*VLOOKUP($A2729,Tbills!$B$4:$C$974,2,1)/100))^((1)/91)-1</f>
        <v>6.9441778594026005E-7</v>
      </c>
      <c r="I2729">
        <f>I2728*(1-IF($A2729&lt;=I2724,I$1,I$1+IF(AND(WEEKDAY($A2729)&lt;&gt;1,WEEKDAY($A2729)&lt;&gt;7),J$1,0)))^($A2729-$A2728)*(1-0.5*(E2729/E2728-1))</f>
        <v>34.637691910085969</v>
      </c>
      <c r="K2729">
        <f>ROW()</f>
        <v>2729</v>
      </c>
      <c r="L2729">
        <f>B2729/C2729</f>
        <v>0.95304264494489699</v>
      </c>
      <c r="M2729">
        <f t="shared" si="42"/>
        <v>26.944551642187133</v>
      </c>
      <c r="O2729">
        <v>26.970749999999999</v>
      </c>
      <c r="P2729">
        <f>P2728*(1-P$1+H2728)^($A2729-$A2728)*(2-E2729/E2728)</f>
        <v>27.463120310767135</v>
      </c>
    </row>
    <row r="2730" spans="1:16" x14ac:dyDescent="0.25">
      <c r="A2730" s="1">
        <v>42025</v>
      </c>
      <c r="B2730" s="9">
        <v>18.850000000000001</v>
      </c>
      <c r="C2730" s="9">
        <v>20.04</v>
      </c>
      <c r="D2730">
        <v>864.74080000000004</v>
      </c>
      <c r="E2730">
        <v>770.93079999999998</v>
      </c>
      <c r="F2730">
        <v>31898.658787</v>
      </c>
      <c r="G2730">
        <v>28440.940686999998</v>
      </c>
      <c r="H2730">
        <f>(1/(1-91/360*VLOOKUP($A2730,Tbills!$B$4:$C$974,2,1)/100))^((1)/91)-1</f>
        <v>6.9441778594026005E-7</v>
      </c>
      <c r="I2730">
        <f>I2729*(1-IF($A2730&lt;=I2725,I$1,I$1+IF(AND(WEEKDAY($A2730)&lt;&gt;1,WEEKDAY($A2730)&lt;&gt;7),J$1,0)))^($A2730-$A2729)*(1-0.5*(E2730/E2729-1))</f>
        <v>35.712466708439429</v>
      </c>
      <c r="K2730">
        <f>ROW()</f>
        <v>2730</v>
      </c>
      <c r="L2730">
        <f>B2730/C2730</f>
        <v>0.94061876247505005</v>
      </c>
      <c r="M2730">
        <f t="shared" si="42"/>
        <v>28.616792768539916</v>
      </c>
      <c r="O2730">
        <v>28.6435</v>
      </c>
      <c r="P2730">
        <f>P2729*(1-P$1+H2729)^($A2730-$A2729)*(2-E2730/E2729)</f>
        <v>29.167844963989292</v>
      </c>
    </row>
    <row r="2731" spans="1:16" x14ac:dyDescent="0.25">
      <c r="A2731" s="1">
        <v>42026</v>
      </c>
      <c r="B2731" s="9">
        <v>16.399999999999999</v>
      </c>
      <c r="C2731" s="9">
        <v>18.600000000000001</v>
      </c>
      <c r="D2731">
        <v>819.1875</v>
      </c>
      <c r="E2731">
        <v>730.31870000000004</v>
      </c>
      <c r="F2731">
        <v>31010.726493999999</v>
      </c>
      <c r="G2731">
        <v>27649.237819000002</v>
      </c>
      <c r="H2731">
        <f>(1/(1-91/360*VLOOKUP($A2731,Tbills!$B$4:$C$974,2,1)/100))^((1)/91)-1</f>
        <v>6.9441778594026005E-7</v>
      </c>
      <c r="I2731">
        <f>I2730*(1-IF($A2731&lt;=I2726,I$1,I$1+IF(AND(WEEKDAY($A2731)&lt;&gt;1,WEEKDAY($A2731)&lt;&gt;7),J$1,0)))^($A2731-$A2730)*(1-0.5*(E2731/E2730-1))</f>
        <v>36.652166715143942</v>
      </c>
      <c r="K2731">
        <f>ROW()</f>
        <v>2731</v>
      </c>
      <c r="L2731">
        <f>B2731/C2731</f>
        <v>0.88172043010752676</v>
      </c>
      <c r="M2731">
        <f t="shared" si="42"/>
        <v>30.122902519574797</v>
      </c>
      <c r="O2731">
        <v>30.15325</v>
      </c>
      <c r="P2731">
        <f>P2730*(1-P$1+H2730)^($A2731-$A2730)*(2-E2731/E2730)</f>
        <v>30.703272492411461</v>
      </c>
    </row>
    <row r="2732" spans="1:16" x14ac:dyDescent="0.25">
      <c r="A2732" s="1">
        <v>42027</v>
      </c>
      <c r="B2732" s="9">
        <v>16.66</v>
      </c>
      <c r="C2732" s="9">
        <v>19</v>
      </c>
      <c r="D2732">
        <v>841.58699999999999</v>
      </c>
      <c r="E2732">
        <v>750.28769999999997</v>
      </c>
      <c r="F2732">
        <v>31500.777193999998</v>
      </c>
      <c r="G2732">
        <v>28086.148992999999</v>
      </c>
      <c r="H2732">
        <f>(1/(1-91/360*VLOOKUP($A2732,Tbills!$B$4:$C$974,2,1)/100))^((1)/91)-1</f>
        <v>6.9441778594026005E-7</v>
      </c>
      <c r="I2732">
        <f>I2731*(1-IF($A2732&lt;=I2727,I$1,I$1+IF(AND(WEEKDAY($A2732)&lt;&gt;1,WEEKDAY($A2732)&lt;&gt;7),J$1,0)))^($A2732-$A2731)*(1-0.5*(E2732/E2731-1))</f>
        <v>36.150138314469679</v>
      </c>
      <c r="K2732">
        <f>ROW()</f>
        <v>2732</v>
      </c>
      <c r="L2732">
        <f>B2732/C2732</f>
        <v>0.87684210526315787</v>
      </c>
      <c r="M2732">
        <f t="shared" si="42"/>
        <v>29.297891671526241</v>
      </c>
      <c r="O2732">
        <v>29.325600000000001</v>
      </c>
      <c r="P2732">
        <f>P2731*(1-P$1+H2731)^($A2732-$A2731)*(2-E2732/E2731)</f>
        <v>29.862673481905354</v>
      </c>
    </row>
    <row r="2733" spans="1:16" x14ac:dyDescent="0.25">
      <c r="A2733" s="1">
        <v>42030</v>
      </c>
      <c r="B2733" s="9">
        <v>15.52</v>
      </c>
      <c r="C2733" s="9">
        <v>18.03</v>
      </c>
      <c r="D2733">
        <v>790.79139999999995</v>
      </c>
      <c r="E2733">
        <v>705.00109999999995</v>
      </c>
      <c r="F2733">
        <v>30679.386716000001</v>
      </c>
      <c r="G2733">
        <v>27353.737271000002</v>
      </c>
      <c r="H2733">
        <f>(1/(1-91/360*VLOOKUP($A2733,Tbills!$B$4:$C$974,2,1)/100))^((1)/91)-1</f>
        <v>5.5561859602093477E-7</v>
      </c>
      <c r="I2733">
        <f>I2732*(1-IF($A2733&lt;=I2728,I$1,I$1+IF(AND(WEEKDAY($A2733)&lt;&gt;1,WEEKDAY($A2733)&lt;&gt;7),J$1,0)))^($A2733-$A2732)*(1-0.5*(E2733/E2732-1))</f>
        <v>37.238223252066597</v>
      </c>
      <c r="K2733">
        <f>ROW()</f>
        <v>2733</v>
      </c>
      <c r="L2733">
        <f>B2733/C2733</f>
        <v>0.86078757626178581</v>
      </c>
      <c r="M2733">
        <f t="shared" si="42"/>
        <v>31.061941952020529</v>
      </c>
      <c r="O2733">
        <v>31.10155</v>
      </c>
      <c r="P2733">
        <f>P2732*(1-P$1+H2732)^($A2733-$A2732)*(2-E2733/E2732)</f>
        <v>31.661706543130741</v>
      </c>
    </row>
    <row r="2734" spans="1:16" x14ac:dyDescent="0.25">
      <c r="A2734" s="1">
        <v>42031</v>
      </c>
      <c r="B2734" s="9">
        <v>17.22</v>
      </c>
      <c r="C2734" s="9">
        <v>19.11</v>
      </c>
      <c r="D2734">
        <v>818.56420000000003</v>
      </c>
      <c r="E2734">
        <v>729.76049999999998</v>
      </c>
      <c r="F2734">
        <v>31100.478041999999</v>
      </c>
      <c r="G2734">
        <v>27729.167045999999</v>
      </c>
      <c r="H2734">
        <f>(1/(1-91/360*VLOOKUP($A2734,Tbills!$B$4:$C$974,2,1)/100))^((1)/91)-1</f>
        <v>5.5561859602093477E-7</v>
      </c>
      <c r="I2734">
        <f>I2733*(1-IF($A2734&lt;=I2729,I$1,I$1+IF(AND(WEEKDAY($A2734)&lt;&gt;1,WEEKDAY($A2734)&lt;&gt;7),J$1,0)))^($A2734-$A2733)*(1-0.5*(E2734/E2733-1))</f>
        <v>36.583374159246929</v>
      </c>
      <c r="K2734">
        <f>ROW()</f>
        <v>2734</v>
      </c>
      <c r="L2734">
        <f>B2734/C2734</f>
        <v>0.90109890109890112</v>
      </c>
      <c r="M2734">
        <f t="shared" si="42"/>
        <v>29.969661152407038</v>
      </c>
      <c r="O2734">
        <v>30.00825</v>
      </c>
      <c r="P2734">
        <f>P2733*(1-P$1+H2733)^($A2734-$A2733)*(2-E2734/E2733)</f>
        <v>30.548645177788252</v>
      </c>
    </row>
    <row r="2735" spans="1:16" x14ac:dyDescent="0.25">
      <c r="A2735" s="1">
        <v>42032</v>
      </c>
      <c r="B2735" s="9">
        <v>20.440000000000001</v>
      </c>
      <c r="C2735" s="9">
        <v>21.44</v>
      </c>
      <c r="D2735">
        <v>930.67039999999997</v>
      </c>
      <c r="E2735">
        <v>829.70420000000001</v>
      </c>
      <c r="F2735">
        <v>33495.846962000003</v>
      </c>
      <c r="G2735">
        <v>29864.861090999999</v>
      </c>
      <c r="H2735">
        <f>(1/(1-91/360*VLOOKUP($A2735,Tbills!$B$4:$C$974,2,1)/100))^((1)/91)-1</f>
        <v>5.5561859602093477E-7</v>
      </c>
      <c r="I2735">
        <f>I2734*(1-IF($A2735&lt;=I2730,I$1,I$1+IF(AND(WEEKDAY($A2735)&lt;&gt;1,WEEKDAY($A2735)&lt;&gt;7),J$1,0)))^($A2735-$A2734)*(1-0.5*(E2735/E2734-1))</f>
        <v>34.07736546139737</v>
      </c>
      <c r="K2735">
        <f>ROW()</f>
        <v>2735</v>
      </c>
      <c r="L2735">
        <f>B2735/C2735</f>
        <v>0.95335820895522383</v>
      </c>
      <c r="M2735">
        <f t="shared" si="42"/>
        <v>25.863988193464184</v>
      </c>
      <c r="O2735">
        <v>25.88495</v>
      </c>
      <c r="P2735">
        <f>P2734*(1-P$1+H2734)^($A2735-$A2734)*(2-E2735/E2734)</f>
        <v>26.363922166318595</v>
      </c>
    </row>
    <row r="2736" spans="1:16" x14ac:dyDescent="0.25">
      <c r="A2736" s="1">
        <v>42033</v>
      </c>
      <c r="B2736" s="9">
        <v>18.760000000000002</v>
      </c>
      <c r="C2736" s="9">
        <v>20</v>
      </c>
      <c r="D2736">
        <v>868.85469999999998</v>
      </c>
      <c r="E2736">
        <v>774.59429999999998</v>
      </c>
      <c r="F2736">
        <v>31893.009899000001</v>
      </c>
      <c r="G2736">
        <v>28435.756698000001</v>
      </c>
      <c r="H2736">
        <f>(1/(1-91/360*VLOOKUP($A2736,Tbills!$B$4:$C$974,2,1)/100))^((1)/91)-1</f>
        <v>5.5561859602093477E-7</v>
      </c>
      <c r="I2736">
        <f>I2735*(1-IF($A2736&lt;=I2731,I$1,I$1+IF(AND(WEEKDAY($A2736)&lt;&gt;1,WEEKDAY($A2736)&lt;&gt;7),J$1,0)))^($A2736-$A2735)*(1-0.5*(E2736/E2735-1))</f>
        <v>35.208177815479253</v>
      </c>
      <c r="K2736">
        <f>ROW()</f>
        <v>2736</v>
      </c>
      <c r="L2736">
        <f>B2736/C2736</f>
        <v>0.93800000000000006</v>
      </c>
      <c r="M2736">
        <f t="shared" si="42"/>
        <v>27.580619174176775</v>
      </c>
      <c r="O2736">
        <v>27.602499999999999</v>
      </c>
      <c r="P2736">
        <f>P2735*(1-P$1+H2735)^($A2736-$A2735)*(2-E2736/E2735)</f>
        <v>28.114019718507667</v>
      </c>
    </row>
    <row r="2737" spans="1:16" x14ac:dyDescent="0.25">
      <c r="A2737" s="1">
        <v>42034</v>
      </c>
      <c r="B2737" s="9">
        <v>20.97</v>
      </c>
      <c r="C2737" s="9">
        <v>21.82</v>
      </c>
      <c r="D2737">
        <v>948.33420000000001</v>
      </c>
      <c r="E2737">
        <v>845.45079999999996</v>
      </c>
      <c r="F2737">
        <v>33242.939935000002</v>
      </c>
      <c r="G2737">
        <v>29639.336362999999</v>
      </c>
      <c r="H2737">
        <f>(1/(1-91/360*VLOOKUP($A2737,Tbills!$B$4:$C$974,2,1)/100))^((1)/91)-1</f>
        <v>5.5561859602093477E-7</v>
      </c>
      <c r="I2737">
        <f>I2736*(1-IF($A2737&lt;=I2732,I$1,I$1+IF(AND(WEEKDAY($A2737)&lt;&gt;1,WEEKDAY($A2737)&lt;&gt;7),J$1,0)))^($A2737-$A2736)*(1-0.5*(E2737/E2736-1))</f>
        <v>33.596958263993706</v>
      </c>
      <c r="K2737">
        <f>ROW()</f>
        <v>2737</v>
      </c>
      <c r="L2737">
        <f>B2737/C2737</f>
        <v>0.96104491292392291</v>
      </c>
      <c r="M2737">
        <f t="shared" si="42"/>
        <v>25.056497646617672</v>
      </c>
      <c r="O2737">
        <v>25.076049999999999</v>
      </c>
      <c r="P2737">
        <f>P2736*(1-P$1+H2736)^($A2737-$A2736)*(2-E2737/E2736)</f>
        <v>25.541341588109287</v>
      </c>
    </row>
    <row r="2738" spans="1:16" x14ac:dyDescent="0.25">
      <c r="A2738" s="1">
        <v>42037</v>
      </c>
      <c r="B2738" s="9">
        <v>19.43</v>
      </c>
      <c r="C2738" s="9">
        <v>20.91</v>
      </c>
      <c r="D2738">
        <v>908.42750000000001</v>
      </c>
      <c r="E2738">
        <v>809.87210000000005</v>
      </c>
      <c r="F2738">
        <v>32539.519936000001</v>
      </c>
      <c r="G2738">
        <v>29012.119145000001</v>
      </c>
      <c r="H2738">
        <f>(1/(1-91/360*VLOOKUP($A2738,Tbills!$B$4:$C$974,2,1)/100))^((1)/91)-1</f>
        <v>4.1671128436782112E-7</v>
      </c>
      <c r="I2738">
        <f>I2737*(1-IF($A2738&lt;=I2733,I$1,I$1+IF(AND(WEEKDAY($A2738)&lt;&gt;1,WEEKDAY($A2738)&lt;&gt;7),J$1,0)))^($A2738-$A2737)*(1-0.5*(E2738/E2737-1))</f>
        <v>34.301202141592356</v>
      </c>
      <c r="K2738">
        <f>ROW()</f>
        <v>2738</v>
      </c>
      <c r="L2738">
        <f>B2738/C2738</f>
        <v>0.92922046867527497</v>
      </c>
      <c r="M2738">
        <f t="shared" si="42"/>
        <v>26.107289996288504</v>
      </c>
      <c r="O2738">
        <v>26.127600000000001</v>
      </c>
      <c r="P2738">
        <f>P2737*(1-P$1+H2737)^($A2738-$A2737)*(2-E2738/E2737)</f>
        <v>26.613276768805715</v>
      </c>
    </row>
    <row r="2739" spans="1:16" x14ac:dyDescent="0.25">
      <c r="A2739" s="1">
        <v>42038</v>
      </c>
      <c r="B2739" s="9">
        <v>17.329999999999998</v>
      </c>
      <c r="C2739" s="9">
        <v>19.489999999999998</v>
      </c>
      <c r="D2739">
        <v>869.93060000000003</v>
      </c>
      <c r="E2739">
        <v>775.55139999999994</v>
      </c>
      <c r="F2739">
        <v>32147.841605000001</v>
      </c>
      <c r="G2739">
        <v>28662.888062000002</v>
      </c>
      <c r="H2739">
        <f>(1/(1-91/360*VLOOKUP($A2739,Tbills!$B$4:$C$974,2,1)/100))^((1)/91)-1</f>
        <v>4.1671128436782112E-7</v>
      </c>
      <c r="I2739">
        <f>I2738*(1-IF($A2739&lt;=I2734,I$1,I$1+IF(AND(WEEKDAY($A2739)&lt;&gt;1,WEEKDAY($A2739)&lt;&gt;7),J$1,0)))^($A2739-$A2738)*(1-0.5*(E2739/E2738-1))</f>
        <v>35.027097358344413</v>
      </c>
      <c r="K2739">
        <f>ROW()</f>
        <v>2739</v>
      </c>
      <c r="L2739">
        <f>B2739/C2739</f>
        <v>0.88917393535146227</v>
      </c>
      <c r="M2739">
        <f t="shared" si="42"/>
        <v>27.212395316620661</v>
      </c>
      <c r="O2739">
        <v>27.235050000000001</v>
      </c>
      <c r="P2739">
        <f>P2738*(1-P$1+H2738)^($A2739-$A2738)*(2-E2739/E2738)</f>
        <v>27.740077764481377</v>
      </c>
    </row>
    <row r="2740" spans="1:16" x14ac:dyDescent="0.25">
      <c r="A2740" s="1">
        <v>42039</v>
      </c>
      <c r="B2740" s="9">
        <v>18.329999999999998</v>
      </c>
      <c r="C2740" s="9">
        <v>20.43</v>
      </c>
      <c r="D2740">
        <v>907.56259999999997</v>
      </c>
      <c r="E2740">
        <v>809.10040000000004</v>
      </c>
      <c r="F2740">
        <v>32942.241821000003</v>
      </c>
      <c r="G2740">
        <v>29371.160199000002</v>
      </c>
      <c r="H2740">
        <f>(1/(1-91/360*VLOOKUP($A2740,Tbills!$B$4:$C$974,2,1)/100))^((1)/91)-1</f>
        <v>4.1671128436782112E-7</v>
      </c>
      <c r="I2740">
        <f>I2739*(1-IF($A2740&lt;=I2735,I$1,I$1+IF(AND(WEEKDAY($A2740)&lt;&gt;1,WEEKDAY($A2740)&lt;&gt;7),J$1,0)))^($A2740-$A2739)*(1-0.5*(E2740/E2739-1))</f>
        <v>34.26859986307042</v>
      </c>
      <c r="K2740">
        <f>ROW()</f>
        <v>2740</v>
      </c>
      <c r="L2740">
        <f>B2740/C2740</f>
        <v>0.89720998531571217</v>
      </c>
      <c r="M2740">
        <f t="shared" si="42"/>
        <v>26.034021988844486</v>
      </c>
      <c r="O2740">
        <v>26.055599999999998</v>
      </c>
      <c r="P2740">
        <f>P2739*(1-P$1+H2739)^($A2740-$A2739)*(2-E2740/E2739)</f>
        <v>26.53911985471078</v>
      </c>
    </row>
    <row r="2741" spans="1:16" x14ac:dyDescent="0.25">
      <c r="A2741" s="1">
        <v>42040</v>
      </c>
      <c r="B2741" s="9">
        <v>16.850000000000001</v>
      </c>
      <c r="C2741" s="9">
        <v>19.27</v>
      </c>
      <c r="D2741">
        <v>866.43899999999996</v>
      </c>
      <c r="E2741">
        <v>772.43799999999999</v>
      </c>
      <c r="F2741">
        <v>32236.092088000001</v>
      </c>
      <c r="G2741">
        <v>28741.547914999999</v>
      </c>
      <c r="H2741">
        <f>(1/(1-91/360*VLOOKUP($A2741,Tbills!$B$4:$C$974,2,1)/100))^((1)/91)-1</f>
        <v>4.1671128436782112E-7</v>
      </c>
      <c r="I2741">
        <f>I2740*(1-IF($A2741&lt;=I2736,I$1,I$1+IF(AND(WEEKDAY($A2741)&lt;&gt;1,WEEKDAY($A2741)&lt;&gt;7),J$1,0)))^($A2741-$A2740)*(1-0.5*(E2741/E2740-1))</f>
        <v>35.044086505988837</v>
      </c>
      <c r="K2741">
        <f>ROW()</f>
        <v>2741</v>
      </c>
      <c r="L2741">
        <f>B2741/C2741</f>
        <v>0.87441619097042045</v>
      </c>
      <c r="M2741">
        <f t="shared" si="42"/>
        <v>27.212422350019292</v>
      </c>
      <c r="O2741">
        <v>27.236650000000001</v>
      </c>
      <c r="P2741">
        <f>P2740*(1-P$1+H2740)^($A2741-$A2740)*(2-E2741/E2740)</f>
        <v>27.740660471974824</v>
      </c>
    </row>
    <row r="2742" spans="1:16" x14ac:dyDescent="0.25">
      <c r="A2742" s="1">
        <v>42041</v>
      </c>
      <c r="B2742" s="9">
        <v>17.29</v>
      </c>
      <c r="C2742" s="9">
        <v>19.88</v>
      </c>
      <c r="D2742">
        <v>888.60479999999995</v>
      </c>
      <c r="E2742">
        <v>792.19870000000003</v>
      </c>
      <c r="F2742">
        <v>32569.196215</v>
      </c>
      <c r="G2742">
        <v>29038.530008999998</v>
      </c>
      <c r="H2742">
        <f>(1/(1-91/360*VLOOKUP($A2742,Tbills!$B$4:$C$974,2,1)/100))^((1)/91)-1</f>
        <v>4.1671128436782112E-7</v>
      </c>
      <c r="I2742">
        <f>I2741*(1-IF($A2742&lt;=I2737,I$1,I$1+IF(AND(WEEKDAY($A2742)&lt;&gt;1,WEEKDAY($A2742)&lt;&gt;7),J$1,0)))^($A2742-$A2741)*(1-0.5*(E2742/E2741-1))</f>
        <v>34.594932821430689</v>
      </c>
      <c r="K2742">
        <f>ROW()</f>
        <v>2742</v>
      </c>
      <c r="L2742">
        <f>B2742/C2742</f>
        <v>0.86971830985915488</v>
      </c>
      <c r="M2742">
        <f t="shared" si="42"/>
        <v>26.51503242547593</v>
      </c>
      <c r="O2742">
        <v>26.5397</v>
      </c>
      <c r="P2742">
        <f>P2741*(1-P$1+H2741)^($A2742-$A2741)*(2-E2742/E2741)</f>
        <v>27.03000352105941</v>
      </c>
    </row>
    <row r="2743" spans="1:16" x14ac:dyDescent="0.25">
      <c r="A2743" s="1">
        <v>42044</v>
      </c>
      <c r="B2743" s="9">
        <v>18.55</v>
      </c>
      <c r="C2743" s="9">
        <v>20.67</v>
      </c>
      <c r="D2743">
        <v>906.83770000000004</v>
      </c>
      <c r="E2743">
        <v>808.45249999999999</v>
      </c>
      <c r="F2743">
        <v>33120.404673999998</v>
      </c>
      <c r="G2743">
        <v>29529.948370999999</v>
      </c>
      <c r="H2743">
        <f>(1/(1-91/360*VLOOKUP($A2743,Tbills!$B$4:$C$974,2,1)/100))^((1)/91)-1</f>
        <v>5.5561859602093477E-7</v>
      </c>
      <c r="I2743">
        <f>I2742*(1-IF($A2743&lt;=I2738,I$1,I$1+IF(AND(WEEKDAY($A2743)&lt;&gt;1,WEEKDAY($A2743)&lt;&gt;7),J$1,0)))^($A2743-$A2742)*(1-0.5*(E2743/E2742-1))</f>
        <v>34.237361574540522</v>
      </c>
      <c r="K2743">
        <f>ROW()</f>
        <v>2743</v>
      </c>
      <c r="L2743">
        <f>B2743/C2743</f>
        <v>0.89743589743589736</v>
      </c>
      <c r="M2743">
        <f t="shared" si="42"/>
        <v>25.967386169600729</v>
      </c>
      <c r="O2743">
        <v>25.990100000000002</v>
      </c>
      <c r="P2743">
        <f>P2742*(1-P$1+H2742)^($A2743-$A2742)*(2-E2743/E2742)</f>
        <v>26.472515612831469</v>
      </c>
    </row>
    <row r="2744" spans="1:16" x14ac:dyDescent="0.25">
      <c r="A2744" s="1">
        <v>42045</v>
      </c>
      <c r="B2744" s="9">
        <v>17.23</v>
      </c>
      <c r="C2744" s="9">
        <v>19.73</v>
      </c>
      <c r="D2744">
        <v>868.11890000000005</v>
      </c>
      <c r="E2744">
        <v>773.93389999999999</v>
      </c>
      <c r="F2744">
        <v>32393.070236</v>
      </c>
      <c r="G2744">
        <v>28881.445068000001</v>
      </c>
      <c r="H2744">
        <f>(1/(1-91/360*VLOOKUP($A2744,Tbills!$B$4:$C$974,2,1)/100))^((1)/91)-1</f>
        <v>5.5561859602093477E-7</v>
      </c>
      <c r="I2744">
        <f>I2743*(1-IF($A2744&lt;=I2739,I$1,I$1+IF(AND(WEEKDAY($A2744)&lt;&gt;1,WEEKDAY($A2744)&lt;&gt;7),J$1,0)))^($A2744-$A2743)*(1-0.5*(E2744/E2743-1))</f>
        <v>34.967369948647651</v>
      </c>
      <c r="K2744">
        <f>ROW()</f>
        <v>2744</v>
      </c>
      <c r="L2744">
        <f>B2744/C2744</f>
        <v>0.8732894069944247</v>
      </c>
      <c r="M2744">
        <f t="shared" si="42"/>
        <v>27.07485790522886</v>
      </c>
      <c r="O2744">
        <v>27.09825</v>
      </c>
      <c r="P2744">
        <f>P2743*(1-P$1+H2743)^($A2744-$A2743)*(2-E2744/E2743)</f>
        <v>27.601810415113086</v>
      </c>
    </row>
    <row r="2745" spans="1:16" x14ac:dyDescent="0.25">
      <c r="A2745" s="1">
        <v>42046</v>
      </c>
      <c r="B2745" s="9">
        <v>16.96</v>
      </c>
      <c r="C2745" s="9">
        <v>19.71</v>
      </c>
      <c r="D2745">
        <v>863.97749999999996</v>
      </c>
      <c r="E2745">
        <v>770.2414</v>
      </c>
      <c r="F2745">
        <v>32293.266944999999</v>
      </c>
      <c r="G2745">
        <v>28792.445072999999</v>
      </c>
      <c r="H2745">
        <f>(1/(1-91/360*VLOOKUP($A2745,Tbills!$B$4:$C$974,2,1)/100))^((1)/91)-1</f>
        <v>5.5561859602093477E-7</v>
      </c>
      <c r="I2745">
        <f>I2744*(1-IF($A2745&lt;=I2740,I$1,I$1+IF(AND(WEEKDAY($A2745)&lt;&gt;1,WEEKDAY($A2745)&lt;&gt;7),J$1,0)))^($A2745-$A2744)*(1-0.5*(E2745/E2744-1))</f>
        <v>35.049873715162256</v>
      </c>
      <c r="K2745">
        <f>ROW()</f>
        <v>2745</v>
      </c>
      <c r="L2745">
        <f>B2745/C2745</f>
        <v>0.86047691527143577</v>
      </c>
      <c r="M2745">
        <f t="shared" si="42"/>
        <v>27.202767161776798</v>
      </c>
      <c r="O2745">
        <v>27.225750000000001</v>
      </c>
      <c r="P2745">
        <f>P2744*(1-P$1+H2744)^($A2745-$A2744)*(2-E2745/E2744)</f>
        <v>27.732490490704219</v>
      </c>
    </row>
    <row r="2746" spans="1:16" x14ac:dyDescent="0.25">
      <c r="A2746" s="1">
        <v>42047</v>
      </c>
      <c r="B2746" s="9">
        <v>15.34</v>
      </c>
      <c r="C2746" s="9">
        <v>18.34</v>
      </c>
      <c r="D2746">
        <v>820.23680000000002</v>
      </c>
      <c r="E2746">
        <v>731.24590000000001</v>
      </c>
      <c r="F2746">
        <v>31615.363342000001</v>
      </c>
      <c r="G2746">
        <v>28188.015088</v>
      </c>
      <c r="H2746">
        <f>(1/(1-91/360*VLOOKUP($A2746,Tbills!$B$4:$C$974,2,1)/100))^((1)/91)-1</f>
        <v>5.5561859602093477E-7</v>
      </c>
      <c r="I2746">
        <f>I2745*(1-IF($A2746&lt;=I2741,I$1,I$1+IF(AND(WEEKDAY($A2746)&lt;&gt;1,WEEKDAY($A2746)&lt;&gt;7),J$1,0)))^($A2746-$A2745)*(1-0.5*(E2746/E2745-1))</f>
        <v>35.936184461601265</v>
      </c>
      <c r="K2746">
        <f>ROW()</f>
        <v>2746</v>
      </c>
      <c r="L2746">
        <f>B2746/C2746</f>
        <v>0.83642311886586695</v>
      </c>
      <c r="M2746">
        <f t="shared" si="42"/>
        <v>28.578647790043341</v>
      </c>
      <c r="O2746">
        <v>28.602150000000002</v>
      </c>
      <c r="P2746">
        <f>P2745*(1-P$1+H2745)^($A2746-$A2745)*(2-E2746/E2745)</f>
        <v>29.135459416957762</v>
      </c>
    </row>
    <row r="2747" spans="1:16" x14ac:dyDescent="0.25">
      <c r="A2747" s="1">
        <v>42048</v>
      </c>
      <c r="B2747" s="9">
        <v>14.69</v>
      </c>
      <c r="C2747" s="9">
        <v>18.13</v>
      </c>
      <c r="D2747">
        <v>815.40290000000005</v>
      </c>
      <c r="E2747">
        <v>726.93600000000004</v>
      </c>
      <c r="F2747">
        <v>31237.744707000002</v>
      </c>
      <c r="G2747">
        <v>27851.317552</v>
      </c>
      <c r="H2747">
        <f>(1/(1-91/360*VLOOKUP($A2747,Tbills!$B$4:$C$974,2,1)/100))^((1)/91)-1</f>
        <v>5.5561859602093477E-7</v>
      </c>
      <c r="I2747">
        <f>I2746*(1-IF($A2747&lt;=I2742,I$1,I$1+IF(AND(WEEKDAY($A2747)&lt;&gt;1,WEEKDAY($A2747)&lt;&gt;7),J$1,0)))^($A2747-$A2746)*(1-0.5*(E2747/E2746-1))</f>
        <v>36.04114875924661</v>
      </c>
      <c r="K2747">
        <f>ROW()</f>
        <v>2747</v>
      </c>
      <c r="L2747">
        <f>B2747/C2747</f>
        <v>0.81025923883066742</v>
      </c>
      <c r="M2747">
        <f t="shared" si="42"/>
        <v>28.745748959404544</v>
      </c>
      <c r="O2747">
        <v>28.768999999999998</v>
      </c>
      <c r="P2747">
        <f>P2746*(1-P$1+H2746)^($A2747-$A2746)*(2-E2747/E2746)</f>
        <v>29.306113610659065</v>
      </c>
    </row>
    <row r="2748" spans="1:16" x14ac:dyDescent="0.25">
      <c r="A2748" s="1">
        <v>42052</v>
      </c>
      <c r="B2748" s="9">
        <v>15.8</v>
      </c>
      <c r="C2748" s="9">
        <v>18.38</v>
      </c>
      <c r="D2748">
        <v>818.96849999999995</v>
      </c>
      <c r="E2748">
        <v>730.11320000000001</v>
      </c>
      <c r="F2748">
        <v>31548.057332</v>
      </c>
      <c r="G2748">
        <v>28127.92785</v>
      </c>
      <c r="H2748">
        <f>(1/(1-91/360*VLOOKUP($A2748,Tbills!$B$4:$C$974,2,1)/100))^((1)/91)-1</f>
        <v>4.1671128436782112E-7</v>
      </c>
      <c r="I2748">
        <f>I2747*(1-IF($A2748&lt;=I2743,I$1,I$1+IF(AND(WEEKDAY($A2748)&lt;&gt;1,WEEKDAY($A2748)&lt;&gt;7),J$1,0)))^($A2748-$A2747)*(1-0.5*(E2748/E2747-1))</f>
        <v>35.958642827021471</v>
      </c>
      <c r="K2748">
        <f>ROW()</f>
        <v>2748</v>
      </c>
      <c r="L2748">
        <f>B2748/C2748</f>
        <v>0.85963003264417859</v>
      </c>
      <c r="M2748">
        <f t="shared" si="42"/>
        <v>28.614779079357973</v>
      </c>
      <c r="O2748">
        <v>28.640450000000001</v>
      </c>
      <c r="P2748">
        <f>P2747*(1-P$1+H2747)^($A2748-$A2747)*(2-E2748/E2747)</f>
        <v>29.173774483625841</v>
      </c>
    </row>
    <row r="2749" spans="1:16" x14ac:dyDescent="0.25">
      <c r="A2749" s="1">
        <v>42053</v>
      </c>
      <c r="B2749" s="9">
        <v>15.45</v>
      </c>
      <c r="C2749" s="9">
        <v>18.66</v>
      </c>
      <c r="D2749">
        <v>802.14070000000004</v>
      </c>
      <c r="E2749">
        <v>715.11090000000002</v>
      </c>
      <c r="F2749">
        <v>31413.880528000002</v>
      </c>
      <c r="G2749">
        <v>28008.285452</v>
      </c>
      <c r="H2749">
        <f>(1/(1-91/360*VLOOKUP($A2749,Tbills!$B$4:$C$974,2,1)/100))^((1)/91)-1</f>
        <v>4.1671128436782112E-7</v>
      </c>
      <c r="I2749">
        <f>I2748*(1-IF($A2749&lt;=I2744,I$1,I$1+IF(AND(WEEKDAY($A2749)&lt;&gt;1,WEEKDAY($A2749)&lt;&gt;7),J$1,0)))^($A2749-$A2748)*(1-0.5*(E2749/E2748-1))</f>
        <v>36.327134771945609</v>
      </c>
      <c r="K2749">
        <f>ROW()</f>
        <v>2749</v>
      </c>
      <c r="L2749">
        <f>B2749/C2749</f>
        <v>0.82797427652733113</v>
      </c>
      <c r="M2749">
        <f t="shared" si="42"/>
        <v>29.201392843654652</v>
      </c>
      <c r="O2749">
        <v>29.226900000000001</v>
      </c>
      <c r="P2749">
        <f>P2748*(1-P$1+H2748)^($A2749-$A2748)*(2-E2749/E2748)</f>
        <v>29.772145768169338</v>
      </c>
    </row>
    <row r="2750" spans="1:16" x14ac:dyDescent="0.25">
      <c r="A2750" s="1">
        <v>42054</v>
      </c>
      <c r="B2750" s="9">
        <v>15.29</v>
      </c>
      <c r="C2750" s="9">
        <v>18.010000000000002</v>
      </c>
      <c r="D2750">
        <v>791.33690000000001</v>
      </c>
      <c r="E2750">
        <v>705.47889999999995</v>
      </c>
      <c r="F2750">
        <v>31493.015025000001</v>
      </c>
      <c r="G2750">
        <v>28078.829266000001</v>
      </c>
      <c r="H2750">
        <f>(1/(1-91/360*VLOOKUP($A2750,Tbills!$B$4:$C$974,2,1)/100))^((1)/91)-1</f>
        <v>4.1671128436782112E-7</v>
      </c>
      <c r="I2750">
        <f>I2749*(1-IF($A2750&lt;=I2745,I$1,I$1+IF(AND(WEEKDAY($A2750)&lt;&gt;1,WEEKDAY($A2750)&lt;&gt;7),J$1,0)))^($A2750-$A2749)*(1-0.5*(E2750/E2749-1))</f>
        <v>36.570832343363989</v>
      </c>
      <c r="K2750">
        <f>ROW()</f>
        <v>2750</v>
      </c>
      <c r="L2750">
        <f>B2750/C2750</f>
        <v>0.84897279289283722</v>
      </c>
      <c r="M2750">
        <f t="shared" si="42"/>
        <v>29.593335014457026</v>
      </c>
      <c r="O2750">
        <v>29.619250000000001</v>
      </c>
      <c r="P2750">
        <f>P2749*(1-P$1+H2749)^($A2750-$A2749)*(2-E2750/E2749)</f>
        <v>30.172050510863237</v>
      </c>
    </row>
    <row r="2751" spans="1:16" x14ac:dyDescent="0.25">
      <c r="A2751" s="1">
        <v>42055</v>
      </c>
      <c r="B2751" s="9">
        <v>14.3</v>
      </c>
      <c r="C2751" s="9">
        <v>17.29</v>
      </c>
      <c r="D2751">
        <v>760.17960000000005</v>
      </c>
      <c r="E2751">
        <v>677.70180000000005</v>
      </c>
      <c r="F2751">
        <v>30828.267937000001</v>
      </c>
      <c r="G2751">
        <v>27486.136299999998</v>
      </c>
      <c r="H2751">
        <f>(1/(1-91/360*VLOOKUP($A2751,Tbills!$B$4:$C$974,2,1)/100))^((1)/91)-1</f>
        <v>4.1671128436782112E-7</v>
      </c>
      <c r="I2751">
        <f>I2750*(1-IF($A2751&lt;=I2746,I$1,I$1+IF(AND(WEEKDAY($A2751)&lt;&gt;1,WEEKDAY($A2751)&lt;&gt;7),J$1,0)))^($A2751-$A2750)*(1-0.5*(E2751/E2750-1))</f>
        <v>37.289820690502893</v>
      </c>
      <c r="K2751">
        <f>ROW()</f>
        <v>2751</v>
      </c>
      <c r="L2751">
        <f>B2751/C2751</f>
        <v>0.8270676691729324</v>
      </c>
      <c r="M2751">
        <f t="shared" si="42"/>
        <v>30.757092519933938</v>
      </c>
      <c r="O2751">
        <v>30.786349999999999</v>
      </c>
      <c r="P2751">
        <f>P2750*(1-P$1+H2750)^($A2751-$A2750)*(2-E2751/E2750)</f>
        <v>31.358879776192861</v>
      </c>
    </row>
    <row r="2752" spans="1:16" x14ac:dyDescent="0.25">
      <c r="A2752" s="1">
        <v>42058</v>
      </c>
      <c r="B2752" s="9">
        <v>14.56</v>
      </c>
      <c r="C2752" s="9">
        <v>17.54</v>
      </c>
      <c r="D2752">
        <v>764.80250000000001</v>
      </c>
      <c r="E2752">
        <v>681.82230000000004</v>
      </c>
      <c r="F2752">
        <v>30910.674123000001</v>
      </c>
      <c r="G2752">
        <v>27559.574365</v>
      </c>
      <c r="H2752">
        <f>(1/(1-91/360*VLOOKUP($A2752,Tbills!$B$4:$C$974,2,1)/100))^((1)/91)-1</f>
        <v>5.5561859602093477E-7</v>
      </c>
      <c r="I2752">
        <f>I2751*(1-IF($A2752&lt;=I2747,I$1,I$1+IF(AND(WEEKDAY($A2752)&lt;&gt;1,WEEKDAY($A2752)&lt;&gt;7),J$1,0)))^($A2752-$A2751)*(1-0.5*(E2752/E2751-1))</f>
        <v>37.173554881947524</v>
      </c>
      <c r="K2752">
        <f>ROW()</f>
        <v>2752</v>
      </c>
      <c r="L2752">
        <f>B2752/C2752</f>
        <v>0.83010262257696699</v>
      </c>
      <c r="M2752">
        <f t="shared" si="42"/>
        <v>30.565814844064832</v>
      </c>
      <c r="O2752">
        <v>30.596550000000001</v>
      </c>
      <c r="P2752">
        <f>P2751*(1-P$1+H2751)^($A2752-$A2751)*(2-E2752/E2751)</f>
        <v>31.164795105249983</v>
      </c>
    </row>
    <row r="2753" spans="1:17" x14ac:dyDescent="0.25">
      <c r="A2753" s="1">
        <v>42059</v>
      </c>
      <c r="B2753" s="9">
        <v>13.69</v>
      </c>
      <c r="C2753" s="9">
        <v>16.71</v>
      </c>
      <c r="D2753">
        <v>727.04039999999998</v>
      </c>
      <c r="E2753">
        <v>648.15700000000004</v>
      </c>
      <c r="F2753">
        <v>29981.872114999998</v>
      </c>
      <c r="G2753">
        <v>26731.450680999998</v>
      </c>
      <c r="H2753">
        <f>(1/(1-91/360*VLOOKUP($A2753,Tbills!$B$4:$C$974,2,1)/100))^((1)/91)-1</f>
        <v>5.5561859602093477E-7</v>
      </c>
      <c r="I2753">
        <f>I2752*(1-IF($A2753&lt;=I2748,I$1,I$1+IF(AND(WEEKDAY($A2753)&lt;&gt;1,WEEKDAY($A2753)&lt;&gt;7),J$1,0)))^($A2753-$A2752)*(1-0.5*(E2753/E2752-1))</f>
        <v>38.09029443174618</v>
      </c>
      <c r="K2753">
        <f>ROW()</f>
        <v>2753</v>
      </c>
      <c r="L2753">
        <f>B2753/C2753</f>
        <v>0.81926989826451224</v>
      </c>
      <c r="M2753">
        <f t="shared" si="42"/>
        <v>32.073522569099303</v>
      </c>
      <c r="O2753">
        <v>32.105849999999997</v>
      </c>
      <c r="P2753">
        <f>P2752*(1-P$1+H2752)^($A2753-$A2752)*(2-E2753/E2752)</f>
        <v>32.70238025669105</v>
      </c>
    </row>
    <row r="2754" spans="1:17" x14ac:dyDescent="0.25">
      <c r="A2754" s="1">
        <v>42060</v>
      </c>
      <c r="B2754" s="9">
        <v>13.84</v>
      </c>
      <c r="C2754" s="9">
        <v>16.87</v>
      </c>
      <c r="D2754">
        <v>740.87339999999995</v>
      </c>
      <c r="E2754">
        <v>660.48879999999997</v>
      </c>
      <c r="F2754">
        <v>30269.404495999999</v>
      </c>
      <c r="G2754">
        <v>26987.795993</v>
      </c>
      <c r="H2754">
        <f>(1/(1-91/360*VLOOKUP($A2754,Tbills!$B$4:$C$974,2,1)/100))^((1)/91)-1</f>
        <v>5.5561859602093477E-7</v>
      </c>
      <c r="I2754">
        <f>I2753*(1-IF($A2754&lt;=I2749,I$1,I$1+IF(AND(WEEKDAY($A2754)&lt;&gt;1,WEEKDAY($A2754)&lt;&gt;7),J$1,0)))^($A2754-$A2753)*(1-0.5*(E2754/E2753-1))</f>
        <v>37.726960531503295</v>
      </c>
      <c r="K2754">
        <f>ROW()</f>
        <v>2754</v>
      </c>
      <c r="L2754">
        <f>B2754/C2754</f>
        <v>0.82039122703023115</v>
      </c>
      <c r="M2754">
        <f t="shared" si="42"/>
        <v>31.461828051035674</v>
      </c>
      <c r="O2754">
        <v>31.497</v>
      </c>
      <c r="P2754">
        <f>P2753*(1-P$1+H2753)^($A2754-$A2753)*(2-E2754/E2753)</f>
        <v>32.079017836869767</v>
      </c>
      <c r="Q2754">
        <v>32.090000000000003</v>
      </c>
    </row>
    <row r="2755" spans="1:17" x14ac:dyDescent="0.25">
      <c r="A2755" s="1">
        <v>42061</v>
      </c>
      <c r="B2755" s="9">
        <v>13.91</v>
      </c>
      <c r="C2755" s="9">
        <v>16.850000000000001</v>
      </c>
      <c r="D2755">
        <v>725.87990000000002</v>
      </c>
      <c r="E2755">
        <v>647.12180000000001</v>
      </c>
      <c r="F2755">
        <v>29921.98863</v>
      </c>
      <c r="G2755">
        <v>26678.029661</v>
      </c>
      <c r="H2755">
        <f>(1/(1-91/360*VLOOKUP($A2755,Tbills!$B$4:$C$974,2,1)/100))^((1)/91)-1</f>
        <v>5.5561859602093477E-7</v>
      </c>
      <c r="I2755">
        <f>I2754*(1-IF($A2755&lt;=I2750,I$1,I$1+IF(AND(WEEKDAY($A2755)&lt;&gt;1,WEEKDAY($A2755)&lt;&gt;7),J$1,0)))^($A2755-$A2754)*(1-0.5*(E2755/E2754-1))</f>
        <v>38.107728564441913</v>
      </c>
      <c r="K2755">
        <f>ROW()</f>
        <v>2755</v>
      </c>
      <c r="L2755">
        <f>B2755/C2755</f>
        <v>0.82551928783382789</v>
      </c>
      <c r="M2755">
        <f t="shared" si="42"/>
        <v>32.097058843822118</v>
      </c>
      <c r="O2755">
        <v>32.137450000000001</v>
      </c>
      <c r="P2755">
        <f>P2754*(1-P$1+H2754)^($A2755-$A2754)*(2-E2755/E2754)</f>
        <v>32.72704203160874</v>
      </c>
      <c r="Q2755">
        <v>32.67</v>
      </c>
    </row>
    <row r="2756" spans="1:17" x14ac:dyDescent="0.25">
      <c r="A2756" s="1">
        <v>42062</v>
      </c>
      <c r="B2756" s="9">
        <v>13.34</v>
      </c>
      <c r="C2756" s="9">
        <v>16.89</v>
      </c>
      <c r="D2756">
        <v>718.63580000000002</v>
      </c>
      <c r="E2756">
        <v>640.66330000000005</v>
      </c>
      <c r="F2756">
        <v>29761.773266</v>
      </c>
      <c r="G2756">
        <v>26535.169043999998</v>
      </c>
      <c r="H2756">
        <f>(1/(1-91/360*VLOOKUP($A2756,Tbills!$B$4:$C$974,2,1)/100))^((1)/91)-1</f>
        <v>5.5561859602093477E-7</v>
      </c>
      <c r="I2756">
        <f>I2755*(1-IF($A2756&lt;=I2751,I$1,I$1+IF(AND(WEEKDAY($A2756)&lt;&gt;1,WEEKDAY($A2756)&lt;&gt;7),J$1,0)))^($A2756-$A2755)*(1-0.5*(E2756/E2755-1))</f>
        <v>38.296895943807002</v>
      </c>
      <c r="K2756">
        <f>ROW()</f>
        <v>2756</v>
      </c>
      <c r="L2756">
        <f>B2756/C2756</f>
        <v>0.78981645944345769</v>
      </c>
      <c r="M2756">
        <f t="shared" si="42"/>
        <v>32.415888771603072</v>
      </c>
      <c r="O2756">
        <v>32.456099999999999</v>
      </c>
      <c r="P2756">
        <f>P2755*(1-P$1+H2755)^($A2756-$A2755)*(2-E2756/E2755)</f>
        <v>33.0524650937991</v>
      </c>
      <c r="Q2756">
        <v>33.01</v>
      </c>
    </row>
    <row r="2757" spans="1:17" x14ac:dyDescent="0.25">
      <c r="A2757" s="1">
        <v>42065</v>
      </c>
      <c r="B2757" s="9">
        <v>13.04</v>
      </c>
      <c r="C2757" s="9">
        <v>16.46</v>
      </c>
      <c r="D2757">
        <v>698.53530000000001</v>
      </c>
      <c r="E2757">
        <v>622.74260000000004</v>
      </c>
      <c r="F2757">
        <v>29190.764013</v>
      </c>
      <c r="G2757">
        <v>26026.021175999998</v>
      </c>
      <c r="H2757">
        <f>(1/(1-91/360*VLOOKUP($A2757,Tbills!$B$4:$C$974,2,1)/100))^((1)/91)-1</f>
        <v>4.1671128436782112E-7</v>
      </c>
      <c r="I2757">
        <f>I2756*(1-IF($A2757&lt;=I2752,I$1,I$1+IF(AND(WEEKDAY($A2757)&lt;&gt;1,WEEKDAY($A2757)&lt;&gt;7),J$1,0)))^($A2757-$A2756)*(1-0.5*(E2757/E2756-1))</f>
        <v>38.829486259044934</v>
      </c>
      <c r="K2757">
        <f>ROW()</f>
        <v>2757</v>
      </c>
      <c r="L2757">
        <f>B2757/C2757</f>
        <v>0.79222357229647622</v>
      </c>
      <c r="M2757">
        <f t="shared" si="42"/>
        <v>33.317973538703122</v>
      </c>
      <c r="O2757">
        <v>33.357349999999997</v>
      </c>
      <c r="P2757">
        <f>P2756*(1-P$1+H2756)^($A2757-$A2756)*(2-E2757/E2756)</f>
        <v>33.97329877934029</v>
      </c>
      <c r="Q2757">
        <v>33.909999999999997</v>
      </c>
    </row>
    <row r="2758" spans="1:17" x14ac:dyDescent="0.25">
      <c r="A2758" s="1">
        <v>42066</v>
      </c>
      <c r="B2758" s="9">
        <v>13.86</v>
      </c>
      <c r="C2758" s="9">
        <v>16.78</v>
      </c>
      <c r="D2758">
        <v>716.14300000000003</v>
      </c>
      <c r="E2758">
        <v>638.43960000000004</v>
      </c>
      <c r="F2758">
        <v>29466.066417999999</v>
      </c>
      <c r="G2758">
        <v>26271.465579</v>
      </c>
      <c r="H2758">
        <f>(1/(1-91/360*VLOOKUP($A2758,Tbills!$B$4:$C$974,2,1)/100))^((1)/91)-1</f>
        <v>4.1671128436782112E-7</v>
      </c>
      <c r="I2758">
        <f>I2757*(1-IF($A2758&lt;=I2753,I$1,I$1+IF(AND(WEEKDAY($A2758)&lt;&gt;1,WEEKDAY($A2758)&lt;&gt;7),J$1,0)))^($A2758-$A2757)*(1-0.5*(E2758/E2757-1))</f>
        <v>38.339115673165828</v>
      </c>
      <c r="K2758">
        <f>ROW()</f>
        <v>2758</v>
      </c>
      <c r="L2758">
        <f>B2758/C2758</f>
        <v>0.82598331346841469</v>
      </c>
      <c r="M2758">
        <f t="shared" si="42"/>
        <v>32.476639989998063</v>
      </c>
      <c r="O2758">
        <v>32.514899999999997</v>
      </c>
      <c r="P2758">
        <f>P2757*(1-P$1+H2757)^($A2758-$A2757)*(2-E2758/E2757)</f>
        <v>33.115748552190794</v>
      </c>
      <c r="Q2758">
        <v>33.11</v>
      </c>
    </row>
    <row r="2759" spans="1:17" x14ac:dyDescent="0.25">
      <c r="A2759" s="1">
        <v>42067</v>
      </c>
      <c r="B2759" s="9">
        <v>14.23</v>
      </c>
      <c r="C2759" s="9">
        <v>16.91</v>
      </c>
      <c r="D2759">
        <v>715.06150000000002</v>
      </c>
      <c r="E2759">
        <v>637.47519999999997</v>
      </c>
      <c r="F2759">
        <v>29359.510644999998</v>
      </c>
      <c r="G2759">
        <v>26176.451237000001</v>
      </c>
      <c r="H2759">
        <f>(1/(1-91/360*VLOOKUP($A2759,Tbills!$B$4:$C$974,2,1)/100))^((1)/91)-1</f>
        <v>4.1671128436782112E-7</v>
      </c>
      <c r="I2759">
        <f>I2758*(1-IF($A2759&lt;=I2754,I$1,I$1+IF(AND(WEEKDAY($A2759)&lt;&gt;1,WEEKDAY($A2759)&lt;&gt;7),J$1,0)))^($A2759-$A2758)*(1-0.5*(E2759/E2758-1))</f>
        <v>38.367073779689797</v>
      </c>
      <c r="K2759">
        <f>ROW()</f>
        <v>2759</v>
      </c>
      <c r="L2759">
        <f>B2759/C2759</f>
        <v>0.8415138971023064</v>
      </c>
      <c r="M2759">
        <f t="shared" si="42"/>
        <v>32.524182940528227</v>
      </c>
      <c r="O2759">
        <v>32.562399999999997</v>
      </c>
      <c r="P2759">
        <f>P2758*(1-P$1+H2758)^($A2759-$A2758)*(2-E2759/E2758)</f>
        <v>33.164558950062847</v>
      </c>
    </row>
    <row r="2760" spans="1:17" x14ac:dyDescent="0.25">
      <c r="A2760" s="1">
        <v>42068</v>
      </c>
      <c r="B2760" s="9">
        <v>14.04</v>
      </c>
      <c r="C2760" s="9">
        <v>16.64</v>
      </c>
      <c r="D2760">
        <v>701.38930000000005</v>
      </c>
      <c r="E2760">
        <v>625.28620000000001</v>
      </c>
      <c r="F2760">
        <v>29081.315692</v>
      </c>
      <c r="G2760">
        <v>25928.406337</v>
      </c>
      <c r="H2760">
        <f>(1/(1-91/360*VLOOKUP($A2760,Tbills!$B$4:$C$974,2,1)/100))^((1)/91)-1</f>
        <v>4.1671128436782112E-7</v>
      </c>
      <c r="I2760">
        <f>I2759*(1-IF($A2760&lt;=I2755,I$1,I$1+IF(AND(WEEKDAY($A2760)&lt;&gt;1,WEEKDAY($A2760)&lt;&gt;7),J$1,0)))^($A2760-$A2759)*(1-0.5*(E2760/E2759-1))</f>
        <v>38.732869132387549</v>
      </c>
      <c r="K2760">
        <f>ROW()</f>
        <v>2760</v>
      </c>
      <c r="L2760">
        <f>B2760/C2760</f>
        <v>0.84374999999999989</v>
      </c>
      <c r="M2760">
        <f t="shared" si="42"/>
        <v>33.144525721419235</v>
      </c>
      <c r="O2760">
        <v>33.185949999999998</v>
      </c>
      <c r="P2760">
        <f>P2759*(1-P$1+H2759)^($A2760-$A2759)*(2-E2760/E2759)</f>
        <v>33.797453981890527</v>
      </c>
    </row>
    <row r="2761" spans="1:17" x14ac:dyDescent="0.25">
      <c r="A2761" s="1">
        <v>42069</v>
      </c>
      <c r="B2761" s="9">
        <v>15.2</v>
      </c>
      <c r="C2761" s="9">
        <v>17.510000000000002</v>
      </c>
      <c r="D2761">
        <v>734.79930000000002</v>
      </c>
      <c r="E2761">
        <v>655.07079999999996</v>
      </c>
      <c r="F2761">
        <v>29570.804767000001</v>
      </c>
      <c r="G2761">
        <v>26364.815664000002</v>
      </c>
      <c r="H2761">
        <f>(1/(1-91/360*VLOOKUP($A2761,Tbills!$B$4:$C$974,2,1)/100))^((1)/91)-1</f>
        <v>4.1671128436782112E-7</v>
      </c>
      <c r="I2761">
        <f>I2760*(1-IF($A2761&lt;=I2756,I$1,I$1+IF(AND(WEEKDAY($A2761)&lt;&gt;1,WEEKDAY($A2761)&lt;&gt;7),J$1,0)))^($A2761-$A2760)*(1-0.5*(E2761/E2760-1))</f>
        <v>37.80939304304168</v>
      </c>
      <c r="K2761">
        <f>ROW()</f>
        <v>2761</v>
      </c>
      <c r="L2761">
        <f>B2761/C2761</f>
        <v>0.86807538549400332</v>
      </c>
      <c r="M2761">
        <f t="shared" ref="M2761:M2824" si="43">M2760*(1-IF($A2761&lt;=N$3,M$1,M$1+IF(AND(WEEKDAY($A2761)&lt;&gt;1,WEEKDAY($A2761)&lt;&gt;7),N$1,0)))^($A2761-$A2760)*(2-$E2761/$E2760)</f>
        <v>31.564264191379756</v>
      </c>
      <c r="O2761">
        <v>31.60765</v>
      </c>
      <c r="P2761">
        <f>P2760*(1-P$1+H2760)^($A2761-$A2760)*(2-E2761/E2760)</f>
        <v>32.186384261410993</v>
      </c>
    </row>
    <row r="2762" spans="1:17" x14ac:dyDescent="0.25">
      <c r="A2762" s="1">
        <v>42072</v>
      </c>
      <c r="B2762" s="9">
        <v>15.06</v>
      </c>
      <c r="C2762" s="9">
        <v>17.309999999999999</v>
      </c>
      <c r="D2762">
        <v>723.28729999999996</v>
      </c>
      <c r="E2762">
        <v>644.80709999999999</v>
      </c>
      <c r="F2762">
        <v>29534.286155999998</v>
      </c>
      <c r="G2762">
        <v>26332.223344999999</v>
      </c>
      <c r="H2762">
        <f>(1/(1-91/360*VLOOKUP($A2762,Tbills!$B$4:$C$974,2,1)/100))^((1)/91)-1</f>
        <v>4.1671128436782112E-7</v>
      </c>
      <c r="I2762">
        <f>I2761*(1-IF($A2762&lt;=I2757,I$1,I$1+IF(AND(WEEKDAY($A2762)&lt;&gt;1,WEEKDAY($A2762)&lt;&gt;7),J$1,0)))^($A2762-$A2761)*(1-0.5*(E2762/E2761-1))</f>
        <v>38.102618000651532</v>
      </c>
      <c r="K2762">
        <f>ROW()</f>
        <v>2762</v>
      </c>
      <c r="L2762">
        <f>B2762/C2762</f>
        <v>0.87001733102253043</v>
      </c>
      <c r="M2762">
        <f t="shared" si="43"/>
        <v>32.054336283646897</v>
      </c>
      <c r="O2762">
        <v>32.101399999999998</v>
      </c>
      <c r="P2762">
        <f>P2761*(1-P$1+H2761)^($A2762-$A2761)*(2-E2762/E2761)</f>
        <v>32.687096697918676</v>
      </c>
    </row>
    <row r="2763" spans="1:17" x14ac:dyDescent="0.25">
      <c r="A2763" s="1">
        <v>42073</v>
      </c>
      <c r="B2763" s="9">
        <v>16.690000000000001</v>
      </c>
      <c r="C2763" s="9">
        <v>18.260000000000002</v>
      </c>
      <c r="D2763">
        <v>761.04280000000006</v>
      </c>
      <c r="E2763">
        <v>678.46569999999997</v>
      </c>
      <c r="F2763">
        <v>30387.09201</v>
      </c>
      <c r="G2763">
        <v>27092.558300000001</v>
      </c>
      <c r="H2763">
        <f>(1/(1-91/360*VLOOKUP($A2763,Tbills!$B$4:$C$974,2,1)/100))^((1)/91)-1</f>
        <v>4.1671128436782112E-7</v>
      </c>
      <c r="I2763">
        <f>I2762*(1-IF($A2763&lt;=I2758,I$1,I$1+IF(AND(WEEKDAY($A2763)&lt;&gt;1,WEEKDAY($A2763)&lt;&gt;7),J$1,0)))^($A2763-$A2762)*(1-0.5*(E2763/E2762-1))</f>
        <v>37.107183610703153</v>
      </c>
      <c r="K2763">
        <f>ROW()</f>
        <v>2763</v>
      </c>
      <c r="L2763">
        <f>B2763/C2763</f>
        <v>0.91401971522453451</v>
      </c>
      <c r="M2763">
        <f t="shared" si="43"/>
        <v>30.379701354361625</v>
      </c>
      <c r="O2763">
        <v>30.419049999999999</v>
      </c>
      <c r="P2763">
        <f>P2762*(1-P$1+H2762)^($A2763-$A2762)*(2-E2763/E2762)</f>
        <v>30.979714053475107</v>
      </c>
    </row>
    <row r="2764" spans="1:17" x14ac:dyDescent="0.25">
      <c r="A2764" s="1">
        <v>42074</v>
      </c>
      <c r="B2764" s="9">
        <v>16.87</v>
      </c>
      <c r="C2764" s="9">
        <v>18.53</v>
      </c>
      <c r="D2764">
        <v>768.96510000000001</v>
      </c>
      <c r="E2764">
        <v>685.52809999999999</v>
      </c>
      <c r="F2764">
        <v>30752.174585000001</v>
      </c>
      <c r="G2764">
        <v>27418.047750999998</v>
      </c>
      <c r="H2764">
        <f>(1/(1-91/360*VLOOKUP($A2764,Tbills!$B$4:$C$974,2,1)/100))^((1)/91)-1</f>
        <v>4.1671128436782112E-7</v>
      </c>
      <c r="I2764">
        <f>I2763*(1-IF($A2764&lt;=I2759,I$1,I$1+IF(AND(WEEKDAY($A2764)&lt;&gt;1,WEEKDAY($A2764)&lt;&gt;7),J$1,0)))^($A2764-$A2763)*(1-0.5*(E2764/E2763-1))</f>
        <v>36.913091645837284</v>
      </c>
      <c r="K2764">
        <f>ROW()</f>
        <v>2764</v>
      </c>
      <c r="L2764">
        <f>B2764/C2764</f>
        <v>0.91041554236373445</v>
      </c>
      <c r="M2764">
        <f t="shared" si="43"/>
        <v>30.062067608715044</v>
      </c>
      <c r="O2764">
        <v>30.100950000000001</v>
      </c>
      <c r="P2764">
        <f>P2763*(1-P$1+H2763)^($A2764-$A2763)*(2-E2764/E2763)</f>
        <v>30.656113647885082</v>
      </c>
    </row>
    <row r="2765" spans="1:17" x14ac:dyDescent="0.25">
      <c r="A2765" s="1">
        <v>42075</v>
      </c>
      <c r="B2765" s="9">
        <v>15.42</v>
      </c>
      <c r="C2765" s="9">
        <v>17.39</v>
      </c>
      <c r="D2765">
        <v>720.54989999999998</v>
      </c>
      <c r="E2765">
        <v>642.36590000000001</v>
      </c>
      <c r="F2765">
        <v>29780.9823</v>
      </c>
      <c r="G2765">
        <v>26552.139952000001</v>
      </c>
      <c r="H2765">
        <f>(1/(1-91/360*VLOOKUP($A2765,Tbills!$B$4:$C$974,2,1)/100))^((1)/91)-1</f>
        <v>4.1671128436782112E-7</v>
      </c>
      <c r="I2765">
        <f>I2764*(1-IF($A2765&lt;=I2760,I$1,I$1+IF(AND(WEEKDAY($A2765)&lt;&gt;1,WEEKDAY($A2765)&lt;&gt;7),J$1,0)))^($A2765-$A2764)*(1-0.5*(E2765/E2764-1))</f>
        <v>38.074161142115742</v>
      </c>
      <c r="K2765">
        <f>ROW()</f>
        <v>2765</v>
      </c>
      <c r="L2765">
        <f>B2765/C2765</f>
        <v>0.88671650373778033</v>
      </c>
      <c r="M2765">
        <f t="shared" si="43"/>
        <v>31.953346314898013</v>
      </c>
      <c r="O2765">
        <v>31.994700000000002</v>
      </c>
      <c r="P2765">
        <f>P2764*(1-P$1+H2764)^($A2765-$A2764)*(2-E2765/E2764)</f>
        <v>32.585091303609339</v>
      </c>
    </row>
    <row r="2766" spans="1:17" x14ac:dyDescent="0.25">
      <c r="A2766" s="1">
        <v>42076</v>
      </c>
      <c r="B2766" s="9">
        <v>16</v>
      </c>
      <c r="C2766" s="9">
        <v>17.89</v>
      </c>
      <c r="D2766">
        <v>740.03869999999995</v>
      </c>
      <c r="E2766">
        <v>659.73979999999995</v>
      </c>
      <c r="F2766">
        <v>30178.746232000001</v>
      </c>
      <c r="G2766">
        <v>26906.767411000001</v>
      </c>
      <c r="H2766">
        <f>(1/(1-91/360*VLOOKUP($A2766,Tbills!$B$4:$C$974,2,1)/100))^((1)/91)-1</f>
        <v>4.1671128436782112E-7</v>
      </c>
      <c r="I2766">
        <f>I2765*(1-IF($A2766&lt;=I2761,I$1,I$1+IF(AND(WEEKDAY($A2766)&lt;&gt;1,WEEKDAY($A2766)&lt;&gt;7),J$1,0)))^($A2766-$A2765)*(1-0.5*(E2766/E2765-1))</f>
        <v>37.558292706700051</v>
      </c>
      <c r="K2766">
        <f>ROW()</f>
        <v>2766</v>
      </c>
      <c r="L2766">
        <f>B2766/C2766</f>
        <v>0.89435438792621569</v>
      </c>
      <c r="M2766">
        <f t="shared" si="43"/>
        <v>31.087664652135068</v>
      </c>
      <c r="O2766">
        <v>31.126850000000001</v>
      </c>
      <c r="P2766">
        <f>P2765*(1-P$1+H2765)^($A2766-$A2765)*(2-E2766/E2765)</f>
        <v>31.702611593973895</v>
      </c>
    </row>
    <row r="2767" spans="1:17" x14ac:dyDescent="0.25">
      <c r="A2767" s="1">
        <v>42079</v>
      </c>
      <c r="B2767" s="9">
        <v>15.61</v>
      </c>
      <c r="C2767" s="9">
        <v>17.399999999999999</v>
      </c>
      <c r="D2767">
        <v>723.76130000000001</v>
      </c>
      <c r="E2767">
        <v>645.2278</v>
      </c>
      <c r="F2767">
        <v>29781.311667000002</v>
      </c>
      <c r="G2767">
        <v>26552.389053999999</v>
      </c>
      <c r="H2767">
        <f>(1/(1-91/360*VLOOKUP($A2767,Tbills!$B$4:$C$974,2,1)/100))^((1)/91)-1</f>
        <v>1.1111556939003009E-6</v>
      </c>
      <c r="I2767">
        <f>I2766*(1-IF($A2767&lt;=I2762,I$1,I$1+IF(AND(WEEKDAY($A2767)&lt;&gt;1,WEEKDAY($A2767)&lt;&gt;7),J$1,0)))^($A2767-$A2766)*(1-0.5*(E2767/E2766-1))</f>
        <v>37.968404342156092</v>
      </c>
      <c r="K2767">
        <f>ROW()</f>
        <v>2767</v>
      </c>
      <c r="L2767">
        <f>B2767/C2767</f>
        <v>0.89712643678160919</v>
      </c>
      <c r="M2767">
        <f t="shared" si="43"/>
        <v>31.76704694893758</v>
      </c>
      <c r="O2767">
        <v>31.808299999999999</v>
      </c>
      <c r="P2767">
        <f>P2766*(1-P$1+H2766)^($A2767-$A2766)*(2-E2767/E2766)</f>
        <v>32.396405269421173</v>
      </c>
    </row>
    <row r="2768" spans="1:17" x14ac:dyDescent="0.25">
      <c r="A2768" s="1">
        <v>42080</v>
      </c>
      <c r="B2768" s="9">
        <v>15.66</v>
      </c>
      <c r="C2768" s="9">
        <v>17.48</v>
      </c>
      <c r="D2768">
        <v>718.77279999999996</v>
      </c>
      <c r="E2768">
        <v>640.7799</v>
      </c>
      <c r="F2768">
        <v>29754.865419999998</v>
      </c>
      <c r="G2768">
        <v>26528.780634999999</v>
      </c>
      <c r="H2768">
        <f>(1/(1-91/360*VLOOKUP($A2768,Tbills!$B$4:$C$974,2,1)/100))^((1)/91)-1</f>
        <v>1.1111556939003009E-6</v>
      </c>
      <c r="I2768">
        <f>I2767*(1-IF($A2768&lt;=I2763,I$1,I$1+IF(AND(WEEKDAY($A2768)&lt;&gt;1,WEEKDAY($A2768)&lt;&gt;7),J$1,0)))^($A2768-$A2767)*(1-0.5*(E2768/E2767-1))</f>
        <v>38.098280966942106</v>
      </c>
      <c r="K2768">
        <f>ROW()</f>
        <v>2768</v>
      </c>
      <c r="L2768">
        <f>B2768/C2768</f>
        <v>0.89588100686498851</v>
      </c>
      <c r="M2768">
        <f t="shared" si="43"/>
        <v>31.984544417640631</v>
      </c>
      <c r="O2768">
        <v>32.025849999999998</v>
      </c>
      <c r="P2768">
        <f>P2767*(1-P$1+H2767)^($A2768-$A2767)*(2-E2768/E2767)</f>
        <v>32.618560764216504</v>
      </c>
    </row>
    <row r="2769" spans="1:16" x14ac:dyDescent="0.25">
      <c r="A2769" s="1">
        <v>42081</v>
      </c>
      <c r="B2769" s="9">
        <v>13.97</v>
      </c>
      <c r="C2769" s="9">
        <v>16.43</v>
      </c>
      <c r="D2769">
        <v>683.61059999999998</v>
      </c>
      <c r="E2769">
        <v>609.43240000000003</v>
      </c>
      <c r="F2769">
        <v>29278.608950999998</v>
      </c>
      <c r="G2769">
        <v>26104.131411999999</v>
      </c>
      <c r="H2769">
        <f>(1/(1-91/360*VLOOKUP($A2769,Tbills!$B$4:$C$974,2,1)/100))^((1)/91)-1</f>
        <v>1.1111556939003009E-6</v>
      </c>
      <c r="I2769">
        <f>I2768*(1-IF($A2769&lt;=I2764,I$1,I$1+IF(AND(WEEKDAY($A2769)&lt;&gt;1,WEEKDAY($A2769)&lt;&gt;7),J$1,0)))^($A2769-$A2768)*(1-0.5*(E2769/E2768-1))</f>
        <v>39.029165335289555</v>
      </c>
      <c r="K2769">
        <f>ROW()</f>
        <v>2769</v>
      </c>
      <c r="L2769">
        <f>B2769/C2769</f>
        <v>0.85027388922702374</v>
      </c>
      <c r="M2769">
        <f t="shared" si="43"/>
        <v>33.5476930805739</v>
      </c>
      <c r="O2769">
        <v>33.590649999999997</v>
      </c>
      <c r="P2769">
        <f>P2768*(1-P$1+H2768)^($A2769-$A2768)*(2-E2769/E2768)</f>
        <v>34.213061173822496</v>
      </c>
    </row>
    <row r="2770" spans="1:16" x14ac:dyDescent="0.25">
      <c r="A2770" s="1">
        <v>42082</v>
      </c>
      <c r="B2770" s="9">
        <v>14.07</v>
      </c>
      <c r="C2770" s="9">
        <v>16.97</v>
      </c>
      <c r="D2770">
        <v>684.04549999999995</v>
      </c>
      <c r="E2770">
        <v>609.81939999999997</v>
      </c>
      <c r="F2770">
        <v>29619.583959</v>
      </c>
      <c r="G2770">
        <v>26408.107846999999</v>
      </c>
      <c r="H2770">
        <f>(1/(1-91/360*VLOOKUP($A2770,Tbills!$B$4:$C$974,2,1)/100))^((1)/91)-1</f>
        <v>1.1111556939003009E-6</v>
      </c>
      <c r="I2770">
        <f>I2769*(1-IF($A2770&lt;=I2765,I$1,I$1+IF(AND(WEEKDAY($A2770)&lt;&gt;1,WEEKDAY($A2770)&lt;&gt;7),J$1,0)))^($A2770-$A2769)*(1-0.5*(E2770/E2769-1))</f>
        <v>39.015757736388579</v>
      </c>
      <c r="K2770">
        <f>ROW()</f>
        <v>2770</v>
      </c>
      <c r="L2770">
        <f>B2770/C2770</f>
        <v>0.82911019446081324</v>
      </c>
      <c r="M2770">
        <f t="shared" si="43"/>
        <v>33.524828218460208</v>
      </c>
      <c r="O2770">
        <v>33.568100000000001</v>
      </c>
      <c r="P2770">
        <f>P2769*(1-P$1+H2769)^($A2770-$A2769)*(2-E2770/E2769)</f>
        <v>34.190108675535036</v>
      </c>
    </row>
    <row r="2771" spans="1:16" x14ac:dyDescent="0.25">
      <c r="A2771" s="1">
        <v>42083</v>
      </c>
      <c r="B2771" s="9">
        <v>13.02</v>
      </c>
      <c r="C2771" s="9">
        <v>16.71</v>
      </c>
      <c r="D2771">
        <v>670.96119999999996</v>
      </c>
      <c r="E2771">
        <v>598.15419999999995</v>
      </c>
      <c r="F2771">
        <v>29594.584473999999</v>
      </c>
      <c r="G2771">
        <v>26385.789563999999</v>
      </c>
      <c r="H2771">
        <f>(1/(1-91/360*VLOOKUP($A2771,Tbills!$B$4:$C$974,2,1)/100))^((1)/91)-1</f>
        <v>1.1111556939003009E-6</v>
      </c>
      <c r="I2771">
        <f>I2770*(1-IF($A2771&lt;=I2766,I$1,I$1+IF(AND(WEEKDAY($A2771)&lt;&gt;1,WEEKDAY($A2771)&lt;&gt;7),J$1,0)))^($A2771-$A2770)*(1-0.5*(E2771/E2770-1))</f>
        <v>39.387897630800268</v>
      </c>
      <c r="K2771">
        <f>ROW()</f>
        <v>2771</v>
      </c>
      <c r="L2771">
        <f>B2771/C2771</f>
        <v>0.7791741472172351</v>
      </c>
      <c r="M2771">
        <f t="shared" si="43"/>
        <v>34.164531417824058</v>
      </c>
      <c r="O2771">
        <v>34.20635</v>
      </c>
      <c r="P2771">
        <f>P2770*(1-P$1+H2770)^($A2771-$A2770)*(2-E2771/E2770)</f>
        <v>34.842879246901219</v>
      </c>
    </row>
    <row r="2772" spans="1:16" x14ac:dyDescent="0.25">
      <c r="A2772" s="1">
        <v>42086</v>
      </c>
      <c r="B2772" s="9">
        <v>13.41</v>
      </c>
      <c r="C2772" s="9">
        <v>16.53</v>
      </c>
      <c r="D2772">
        <v>667.51900000000001</v>
      </c>
      <c r="E2772">
        <v>595.08349999999996</v>
      </c>
      <c r="F2772">
        <v>29566.193388</v>
      </c>
      <c r="G2772">
        <v>26360.388826999999</v>
      </c>
      <c r="H2772">
        <f>(1/(1-91/360*VLOOKUP($A2772,Tbills!$B$4:$C$974,2,1)/100))^((1)/91)-1</f>
        <v>5.5561859602093477E-7</v>
      </c>
      <c r="I2772">
        <f>I2771*(1-IF($A2772&lt;=I2767,I$1,I$1+IF(AND(WEEKDAY($A2772)&lt;&gt;1,WEEKDAY($A2772)&lt;&gt;7),J$1,0)))^($A2772-$A2771)*(1-0.5*(E2772/E2771-1))</f>
        <v>39.485915692683569</v>
      </c>
      <c r="K2772">
        <f>ROW()</f>
        <v>2772</v>
      </c>
      <c r="L2772">
        <f>B2772/C2772</f>
        <v>0.81125226860254074</v>
      </c>
      <c r="M2772">
        <f t="shared" si="43"/>
        <v>34.335121390227407</v>
      </c>
      <c r="O2772">
        <v>34.376399999999997</v>
      </c>
      <c r="P2772">
        <f>P2771*(1-P$1+H2771)^($A2772-$A2771)*(2-E2772/E2771)</f>
        <v>35.017980464566399</v>
      </c>
    </row>
    <row r="2773" spans="1:16" x14ac:dyDescent="0.25">
      <c r="A2773" s="1">
        <v>42087</v>
      </c>
      <c r="B2773" s="9">
        <v>13.62</v>
      </c>
      <c r="C2773" s="9">
        <v>16.59</v>
      </c>
      <c r="D2773">
        <v>660.66480000000001</v>
      </c>
      <c r="E2773">
        <v>588.97270000000003</v>
      </c>
      <c r="F2773">
        <v>29545.377305000002</v>
      </c>
      <c r="G2773">
        <v>26341.815145</v>
      </c>
      <c r="H2773">
        <f>(1/(1-91/360*VLOOKUP($A2773,Tbills!$B$4:$C$974,2,1)/100))^((1)/91)-1</f>
        <v>5.5561859602093477E-7</v>
      </c>
      <c r="I2773">
        <f>I2772*(1-IF($A2773&lt;=I2768,I$1,I$1+IF(AND(WEEKDAY($A2773)&lt;&gt;1,WEEKDAY($A2773)&lt;&gt;7),J$1,0)))^($A2773-$A2772)*(1-0.5*(E2773/E2772-1))</f>
        <v>39.687619403373915</v>
      </c>
      <c r="K2773">
        <f>ROW()</f>
        <v>2773</v>
      </c>
      <c r="L2773">
        <f>B2773/C2773</f>
        <v>0.82097649186256783</v>
      </c>
      <c r="M2773">
        <f t="shared" si="43"/>
        <v>34.686086671368983</v>
      </c>
      <c r="O2773">
        <v>34.727899999999998</v>
      </c>
      <c r="P2773">
        <f>P2772*(1-P$1+H2772)^($A2773-$A2772)*(2-E2773/E2772)</f>
        <v>35.376284658947839</v>
      </c>
    </row>
    <row r="2774" spans="1:16" x14ac:dyDescent="0.25">
      <c r="A2774" s="1">
        <v>42088</v>
      </c>
      <c r="B2774" s="9">
        <v>15.44</v>
      </c>
      <c r="C2774" s="9">
        <v>17.57</v>
      </c>
      <c r="D2774">
        <v>686.86810000000003</v>
      </c>
      <c r="E2774">
        <v>612.33219999999994</v>
      </c>
      <c r="F2774">
        <v>30085.269794</v>
      </c>
      <c r="G2774">
        <v>26823.153243000001</v>
      </c>
      <c r="H2774">
        <f>(1/(1-91/360*VLOOKUP($A2774,Tbills!$B$4:$C$974,2,1)/100))^((1)/91)-1</f>
        <v>5.5561859602093477E-7</v>
      </c>
      <c r="I2774">
        <f>I2773*(1-IF($A2774&lt;=I2769,I$1,I$1+IF(AND(WEEKDAY($A2774)&lt;&gt;1,WEEKDAY($A2774)&lt;&gt;7),J$1,0)))^($A2774-$A2773)*(1-0.5*(E2774/E2773-1))</f>
        <v>38.899573036554784</v>
      </c>
      <c r="K2774">
        <f>ROW()</f>
        <v>2774</v>
      </c>
      <c r="L2774">
        <f>B2774/C2774</f>
        <v>0.87877063175867953</v>
      </c>
      <c r="M2774">
        <f t="shared" si="43"/>
        <v>33.308835401520668</v>
      </c>
      <c r="O2774">
        <v>33.350749999999998</v>
      </c>
      <c r="P2774">
        <f>P2773*(1-P$1+H2773)^($A2774-$A2773)*(2-E2774/E2773)</f>
        <v>33.971972924775329</v>
      </c>
    </row>
    <row r="2775" spans="1:16" x14ac:dyDescent="0.25">
      <c r="A2775" s="1">
        <v>42089</v>
      </c>
      <c r="B2775" s="9">
        <v>15.8</v>
      </c>
      <c r="C2775" s="9">
        <v>17.57</v>
      </c>
      <c r="D2775">
        <v>680.93119999999999</v>
      </c>
      <c r="E2775">
        <v>607.03920000000005</v>
      </c>
      <c r="F2775">
        <v>29874.458682</v>
      </c>
      <c r="G2775">
        <v>26635.185270999998</v>
      </c>
      <c r="H2775">
        <f>(1/(1-91/360*VLOOKUP($A2775,Tbills!$B$4:$C$974,2,1)/100))^((1)/91)-1</f>
        <v>5.5561859602093477E-7</v>
      </c>
      <c r="I2775">
        <f>I2774*(1-IF($A2775&lt;=I2770,I$1,I$1+IF(AND(WEEKDAY($A2775)&lt;&gt;1,WEEKDAY($A2775)&lt;&gt;7),J$1,0)))^($A2775-$A2774)*(1-0.5*(E2775/E2774-1))</f>
        <v>39.066680175461585</v>
      </c>
      <c r="K2775">
        <f>ROW()</f>
        <v>2775</v>
      </c>
      <c r="L2775">
        <f>B2775/C2775</f>
        <v>0.89926010244735344</v>
      </c>
      <c r="M2775">
        <f t="shared" si="43"/>
        <v>33.595192219464941</v>
      </c>
      <c r="O2775">
        <v>33.637300000000003</v>
      </c>
      <c r="P2775">
        <f>P2774*(1-P$1+H2774)^($A2775-$A2774)*(2-E2775/E2774)</f>
        <v>34.264378364259471</v>
      </c>
    </row>
    <row r="2776" spans="1:16" x14ac:dyDescent="0.25">
      <c r="A2776" s="1">
        <v>42090</v>
      </c>
      <c r="B2776" s="9">
        <v>15.07</v>
      </c>
      <c r="C2776" s="9">
        <v>17.39</v>
      </c>
      <c r="D2776">
        <v>673.11869999999999</v>
      </c>
      <c r="E2776">
        <v>600.07420000000002</v>
      </c>
      <c r="F2776">
        <v>29877.247659000001</v>
      </c>
      <c r="G2776">
        <v>26637.657041999999</v>
      </c>
      <c r="H2776">
        <f>(1/(1-91/360*VLOOKUP($A2776,Tbills!$B$4:$C$974,2,1)/100))^((1)/91)-1</f>
        <v>5.5561859602093477E-7</v>
      </c>
      <c r="I2776">
        <f>I2775*(1-IF($A2776&lt;=I2771,I$1,I$1+IF(AND(WEEKDAY($A2776)&lt;&gt;1,WEEKDAY($A2776)&lt;&gt;7),J$1,0)))^($A2776-$A2775)*(1-0.5*(E2776/E2775-1))</f>
        <v>39.289777683499956</v>
      </c>
      <c r="K2776">
        <f>ROW()</f>
        <v>2776</v>
      </c>
      <c r="L2776">
        <f>B2776/C2776</f>
        <v>0.86658999424956873</v>
      </c>
      <c r="M2776">
        <f t="shared" si="43"/>
        <v>33.979071508942376</v>
      </c>
      <c r="O2776">
        <v>34.021900000000002</v>
      </c>
      <c r="P2776">
        <f>P2775*(1-P$1+H2775)^($A2776-$A2775)*(2-E2776/E2775)</f>
        <v>34.6562557741522</v>
      </c>
    </row>
    <row r="2777" spans="1:16" x14ac:dyDescent="0.25">
      <c r="A2777" s="1">
        <v>42093</v>
      </c>
      <c r="B2777" s="9">
        <v>14.51</v>
      </c>
      <c r="C2777" s="9">
        <v>16.920000000000002</v>
      </c>
      <c r="D2777">
        <v>656.83169999999996</v>
      </c>
      <c r="E2777">
        <v>585.55359999999996</v>
      </c>
      <c r="F2777">
        <v>29704.152234000001</v>
      </c>
      <c r="G2777">
        <v>26483.285956</v>
      </c>
      <c r="H2777">
        <f>(1/(1-91/360*VLOOKUP($A2777,Tbills!$B$4:$C$974,2,1)/100))^((1)/91)-1</f>
        <v>9.7224128259298936E-7</v>
      </c>
      <c r="I2777">
        <f>I2776*(1-IF($A2777&lt;=I2772,I$1,I$1+IF(AND(WEEKDAY($A2777)&lt;&gt;1,WEEKDAY($A2777)&lt;&gt;7),J$1,0)))^($A2777-$A2776)*(1-0.5*(E2777/E2776-1))</f>
        <v>39.762039982432654</v>
      </c>
      <c r="K2777">
        <f>ROW()</f>
        <v>2777</v>
      </c>
      <c r="L2777">
        <f>B2777/C2777</f>
        <v>0.85756501182033085</v>
      </c>
      <c r="M2777">
        <f t="shared" si="43"/>
        <v>34.796434916053762</v>
      </c>
      <c r="O2777">
        <v>34.842649999999999</v>
      </c>
      <c r="P2777">
        <f>P2776*(1-P$1+H2776)^($A2777-$A2776)*(2-E2777/E2776)</f>
        <v>35.490988946233294</v>
      </c>
    </row>
    <row r="2778" spans="1:16" x14ac:dyDescent="0.25">
      <c r="A2778" s="1">
        <v>42094</v>
      </c>
      <c r="B2778" s="9">
        <v>15.29</v>
      </c>
      <c r="C2778" s="9">
        <v>17.54</v>
      </c>
      <c r="D2778">
        <v>675.75580000000002</v>
      </c>
      <c r="E2778">
        <v>602.42349999999999</v>
      </c>
      <c r="F2778">
        <v>30033.589040999999</v>
      </c>
      <c r="G2778">
        <v>26776.975682</v>
      </c>
      <c r="H2778">
        <f>(1/(1-91/360*VLOOKUP($A2778,Tbills!$B$4:$C$974,2,1)/100))^((1)/91)-1</f>
        <v>9.7224128259298936E-7</v>
      </c>
      <c r="I2778">
        <f>I2777*(1-IF($A2778&lt;=I2773,I$1,I$1+IF(AND(WEEKDAY($A2778)&lt;&gt;1,WEEKDAY($A2778)&lt;&gt;7),J$1,0)))^($A2778-$A2777)*(1-0.5*(E2778/E2777-1))</f>
        <v>39.18824438006277</v>
      </c>
      <c r="K2778">
        <f>ROW()</f>
        <v>2778</v>
      </c>
      <c r="L2778">
        <f>B2778/C2778</f>
        <v>0.87172177879133406</v>
      </c>
      <c r="M2778">
        <f t="shared" si="43"/>
        <v>33.792369672549988</v>
      </c>
      <c r="O2778">
        <v>33.837449999999997</v>
      </c>
      <c r="P2778">
        <f>P2777*(1-P$1+H2777)^($A2778-$A2777)*(2-E2778/E2777)</f>
        <v>34.467246095895341</v>
      </c>
    </row>
    <row r="2779" spans="1:16" x14ac:dyDescent="0.25">
      <c r="A2779" s="1">
        <v>42095</v>
      </c>
      <c r="B2779" s="9">
        <v>15.11</v>
      </c>
      <c r="C2779" s="9">
        <v>17.34</v>
      </c>
      <c r="D2779">
        <v>667.95270000000005</v>
      </c>
      <c r="E2779">
        <v>595.46659999999997</v>
      </c>
      <c r="F2779">
        <v>30112.452003999999</v>
      </c>
      <c r="G2779">
        <v>26847.261312999999</v>
      </c>
      <c r="H2779">
        <f>(1/(1-91/360*VLOOKUP($A2779,Tbills!$B$4:$C$974,2,1)/100))^((1)/91)-1</f>
        <v>9.7224128259298936E-7</v>
      </c>
      <c r="I2779">
        <f>I2778*(1-IF($A2779&lt;=I2774,I$1,I$1+IF(AND(WEEKDAY($A2779)&lt;&gt;1,WEEKDAY($A2779)&lt;&gt;7),J$1,0)))^($A2779-$A2778)*(1-0.5*(E2779/E2778-1))</f>
        <v>39.413495134824196</v>
      </c>
      <c r="K2779">
        <f>ROW()</f>
        <v>2779</v>
      </c>
      <c r="L2779">
        <f>B2779/C2779</f>
        <v>0.87139561707035751</v>
      </c>
      <c r="M2779">
        <f t="shared" si="43"/>
        <v>34.181018253045117</v>
      </c>
      <c r="O2779">
        <v>34.225499999999997</v>
      </c>
      <c r="P2779">
        <f>P2778*(1-P$1+H2778)^($A2779-$A2778)*(2-E2779/E2778)</f>
        <v>34.864024702871205</v>
      </c>
    </row>
    <row r="2780" spans="1:16" x14ac:dyDescent="0.25">
      <c r="A2780" s="1">
        <v>42096</v>
      </c>
      <c r="B2780" s="9">
        <v>14.67</v>
      </c>
      <c r="C2780" s="9">
        <v>17.22</v>
      </c>
      <c r="D2780">
        <v>656.77340000000004</v>
      </c>
      <c r="E2780">
        <v>585.49990000000003</v>
      </c>
      <c r="F2780">
        <v>30064.110084</v>
      </c>
      <c r="G2780">
        <v>26804.135161999999</v>
      </c>
      <c r="H2780">
        <f>(1/(1-91/360*VLOOKUP($A2780,Tbills!$B$4:$C$974,2,1)/100))^((1)/91)-1</f>
        <v>9.7224128259298936E-7</v>
      </c>
      <c r="I2780">
        <f>I2779*(1-IF($A2780&lt;=I2775,I$1,I$1+IF(AND(WEEKDAY($A2780)&lt;&gt;1,WEEKDAY($A2780)&lt;&gt;7),J$1,0)))^($A2780-$A2779)*(1-0.5*(E2780/E2779-1))</f>
        <v>39.742304980733991</v>
      </c>
      <c r="K2780">
        <f>ROW()</f>
        <v>2780</v>
      </c>
      <c r="L2780">
        <f>B2780/C2780</f>
        <v>0.85191637630662032</v>
      </c>
      <c r="M2780">
        <f t="shared" si="43"/>
        <v>34.751508872116759</v>
      </c>
      <c r="O2780">
        <v>34.796599999999998</v>
      </c>
      <c r="P2780">
        <f>P2779*(1-P$1+H2779)^($A2780-$A2779)*(2-E2780/E2779)</f>
        <v>35.446289259662535</v>
      </c>
    </row>
    <row r="2781" spans="1:16" x14ac:dyDescent="0.25">
      <c r="A2781" s="1">
        <v>42100</v>
      </c>
      <c r="B2781" s="9">
        <v>14.74</v>
      </c>
      <c r="C2781" s="9">
        <v>16.82</v>
      </c>
      <c r="D2781">
        <v>643.08780000000002</v>
      </c>
      <c r="E2781">
        <v>573.29719999999998</v>
      </c>
      <c r="F2781">
        <v>29556.058410000001</v>
      </c>
      <c r="G2781">
        <v>26351.069377</v>
      </c>
      <c r="H2781">
        <f>(1/(1-91/360*VLOOKUP($A2781,Tbills!$B$4:$C$974,2,1)/100))^((1)/91)-1</f>
        <v>5.5561859602093477E-7</v>
      </c>
      <c r="I2781">
        <f>I2780*(1-IF($A2781&lt;=I2776,I$1,I$1+IF(AND(WEEKDAY($A2781)&lt;&gt;1,WEEKDAY($A2781)&lt;&gt;7),J$1,0)))^($A2781-$A2780)*(1-0.5*(E2781/E2780-1))</f>
        <v>40.152269227224203</v>
      </c>
      <c r="K2781">
        <f>ROW()</f>
        <v>2781</v>
      </c>
      <c r="L2781">
        <f>B2781/C2781</f>
        <v>0.87633769322235433</v>
      </c>
      <c r="M2781">
        <f t="shared" si="43"/>
        <v>35.469173946660121</v>
      </c>
      <c r="O2781">
        <v>35.517600000000002</v>
      </c>
      <c r="P2781">
        <f>P2780*(1-P$1+H2780)^($A2781-$A2780)*(2-E2781/E2780)</f>
        <v>36.179830929677131</v>
      </c>
    </row>
    <row r="2782" spans="1:16" x14ac:dyDescent="0.25">
      <c r="A2782" s="1">
        <v>42101</v>
      </c>
      <c r="B2782" s="9">
        <v>14.78</v>
      </c>
      <c r="C2782" s="9">
        <v>16.8</v>
      </c>
      <c r="D2782">
        <v>641.75810000000001</v>
      </c>
      <c r="E2782">
        <v>572.11149999999998</v>
      </c>
      <c r="F2782">
        <v>29451.219636000002</v>
      </c>
      <c r="G2782">
        <v>26257.584429999999</v>
      </c>
      <c r="H2782">
        <f>(1/(1-91/360*VLOOKUP($A2782,Tbills!$B$4:$C$974,2,1)/100))^((1)/91)-1</f>
        <v>5.5561859602093477E-7</v>
      </c>
      <c r="I2782">
        <f>I2781*(1-IF($A2782&lt;=I2777,I$1,I$1+IF(AND(WEEKDAY($A2782)&lt;&gt;1,WEEKDAY($A2782)&lt;&gt;7),J$1,0)))^($A2782-$A2781)*(1-0.5*(E2782/E2781-1))</f>
        <v>40.192744784777886</v>
      </c>
      <c r="K2782">
        <f>ROW()</f>
        <v>2782</v>
      </c>
      <c r="L2782">
        <f>B2782/C2782</f>
        <v>0.87976190476190463</v>
      </c>
      <c r="M2782">
        <f t="shared" si="43"/>
        <v>35.54087630306617</v>
      </c>
      <c r="O2782">
        <v>35.589350000000003</v>
      </c>
      <c r="P2782">
        <f>P2781*(1-P$1+H2781)^($A2782-$A2781)*(2-E2782/E2781)</f>
        <v>36.253337698823373</v>
      </c>
    </row>
    <row r="2783" spans="1:16" x14ac:dyDescent="0.25">
      <c r="A2783" s="1">
        <v>42102</v>
      </c>
      <c r="B2783" s="9">
        <v>13.98</v>
      </c>
      <c r="C2783" s="9">
        <v>16.399999999999999</v>
      </c>
      <c r="D2783">
        <v>627.21119999999996</v>
      </c>
      <c r="E2783">
        <v>559.14300000000003</v>
      </c>
      <c r="F2783">
        <v>29437.451525</v>
      </c>
      <c r="G2783">
        <v>26245.294718000001</v>
      </c>
      <c r="H2783">
        <f>(1/(1-91/360*VLOOKUP($A2783,Tbills!$B$4:$C$974,2,1)/100))^((1)/91)-1</f>
        <v>5.5561859602093477E-7</v>
      </c>
      <c r="I2783">
        <f>I2782*(1-IF($A2783&lt;=I2778,I$1,I$1+IF(AND(WEEKDAY($A2783)&lt;&gt;1,WEEKDAY($A2783)&lt;&gt;7),J$1,0)))^($A2783-$A2782)*(1-0.5*(E2783/E2782-1))</f>
        <v>40.647227047594896</v>
      </c>
      <c r="K2783">
        <f>ROW()</f>
        <v>2783</v>
      </c>
      <c r="L2783">
        <f>B2783/C2783</f>
        <v>0.85243902439024399</v>
      </c>
      <c r="M2783">
        <f t="shared" si="43"/>
        <v>36.344816365005329</v>
      </c>
      <c r="O2783">
        <v>36.394599999999997</v>
      </c>
      <c r="P2783">
        <f>P2782*(1-P$1+H2782)^($A2783-$A2782)*(2-E2783/E2782)</f>
        <v>37.073769861066296</v>
      </c>
    </row>
    <row r="2784" spans="1:16" x14ac:dyDescent="0.25">
      <c r="A2784" s="1">
        <v>42103</v>
      </c>
      <c r="B2784" s="9">
        <v>13.09</v>
      </c>
      <c r="C2784" s="9">
        <v>16.02</v>
      </c>
      <c r="D2784">
        <v>604.46270000000004</v>
      </c>
      <c r="E2784">
        <v>538.86300000000006</v>
      </c>
      <c r="F2784">
        <v>28996.797777</v>
      </c>
      <c r="G2784">
        <v>25852.410274000002</v>
      </c>
      <c r="H2784">
        <f>(1/(1-91/360*VLOOKUP($A2784,Tbills!$B$4:$C$974,2,1)/100))^((1)/91)-1</f>
        <v>5.5561859602093477E-7</v>
      </c>
      <c r="I2784">
        <f>I2783*(1-IF($A2784&lt;=I2779,I$1,I$1+IF(AND(WEEKDAY($A2784)&lt;&gt;1,WEEKDAY($A2784)&lt;&gt;7),J$1,0)))^($A2784-$A2783)*(1-0.5*(E2784/E2783-1))</f>
        <v>41.383283144401844</v>
      </c>
      <c r="K2784">
        <f>ROW()</f>
        <v>2784</v>
      </c>
      <c r="L2784">
        <f>B2784/C2784</f>
        <v>0.81710362047440699</v>
      </c>
      <c r="M2784">
        <f t="shared" si="43"/>
        <v>37.661281106039119</v>
      </c>
      <c r="O2784">
        <v>37.70975</v>
      </c>
      <c r="P2784">
        <f>P2783*(1-P$1+H2783)^($A2784-$A2783)*(2-E2784/E2783)</f>
        <v>38.417028152589765</v>
      </c>
    </row>
    <row r="2785" spans="1:16" x14ac:dyDescent="0.25">
      <c r="A2785" s="1">
        <v>42104</v>
      </c>
      <c r="B2785" s="9">
        <v>12.58</v>
      </c>
      <c r="C2785" s="9">
        <v>15.46</v>
      </c>
      <c r="D2785">
        <v>576.45119999999997</v>
      </c>
      <c r="E2785">
        <v>513.89120000000003</v>
      </c>
      <c r="F2785">
        <v>28195.607393999999</v>
      </c>
      <c r="G2785">
        <v>25138.085915</v>
      </c>
      <c r="H2785">
        <f>(1/(1-91/360*VLOOKUP($A2785,Tbills!$B$4:$C$974,2,1)/100))^((1)/91)-1</f>
        <v>5.5561859602093477E-7</v>
      </c>
      <c r="I2785">
        <f>I2784*(1-IF($A2785&lt;=I2780,I$1,I$1+IF(AND(WEEKDAY($A2785)&lt;&gt;1,WEEKDAY($A2785)&lt;&gt;7),J$1,0)))^($A2785-$A2784)*(1-0.5*(E2785/E2784-1))</f>
        <v>42.341065878753547</v>
      </c>
      <c r="K2785">
        <f>ROW()</f>
        <v>2785</v>
      </c>
      <c r="L2785">
        <f>B2785/C2785</f>
        <v>0.8137128072445019</v>
      </c>
      <c r="M2785">
        <f t="shared" si="43"/>
        <v>39.4047316012377</v>
      </c>
      <c r="O2785">
        <v>39.452599999999997</v>
      </c>
      <c r="P2785">
        <f>P2784*(1-P$1+H2784)^($A2785-$A2784)*(2-E2785/E2784)</f>
        <v>40.195872170080008</v>
      </c>
    </row>
    <row r="2786" spans="1:16" x14ac:dyDescent="0.25">
      <c r="A2786" s="1">
        <v>42107</v>
      </c>
      <c r="B2786" s="9">
        <v>13.94</v>
      </c>
      <c r="C2786" s="9">
        <v>16.32</v>
      </c>
      <c r="D2786">
        <v>602.07659999999998</v>
      </c>
      <c r="E2786">
        <v>536.73479999999995</v>
      </c>
      <c r="F2786">
        <v>28710.112612000001</v>
      </c>
      <c r="G2786">
        <v>25596.756472000001</v>
      </c>
      <c r="H2786">
        <f>(1/(1-91/360*VLOOKUP($A2786,Tbills!$B$4:$C$974,2,1)/100))^((1)/91)-1</f>
        <v>6.9441778594026005E-7</v>
      </c>
      <c r="I2786">
        <f>I2785*(1-IF($A2786&lt;=I2781,I$1,I$1+IF(AND(WEEKDAY($A2786)&lt;&gt;1,WEEKDAY($A2786)&lt;&gt;7),J$1,0)))^($A2786-$A2785)*(1-0.5*(E2786/E2785-1))</f>
        <v>41.396756366015332</v>
      </c>
      <c r="K2786">
        <f>ROW()</f>
        <v>2786</v>
      </c>
      <c r="L2786">
        <f>B2786/C2786</f>
        <v>0.85416666666666663</v>
      </c>
      <c r="M2786">
        <f t="shared" si="43"/>
        <v>37.647843288169987</v>
      </c>
      <c r="O2786">
        <v>37.691699999999997</v>
      </c>
      <c r="P2786">
        <f>P2785*(1-P$1+H2785)^($A2786-$A2785)*(2-E2786/E2785)</f>
        <v>38.404879129478175</v>
      </c>
    </row>
    <row r="2787" spans="1:16" x14ac:dyDescent="0.25">
      <c r="A2787" s="1">
        <v>42108</v>
      </c>
      <c r="B2787" s="9">
        <v>13.67</v>
      </c>
      <c r="C2787" s="9">
        <v>15.85</v>
      </c>
      <c r="D2787">
        <v>584.53070000000002</v>
      </c>
      <c r="E2787">
        <v>521.09270000000004</v>
      </c>
      <c r="F2787">
        <v>28694.352860999999</v>
      </c>
      <c r="G2787">
        <v>25582.687951</v>
      </c>
      <c r="H2787">
        <f>(1/(1-91/360*VLOOKUP($A2787,Tbills!$B$4:$C$974,2,1)/100))^((1)/91)-1</f>
        <v>6.9441778594026005E-7</v>
      </c>
      <c r="I2787">
        <f>I2786*(1-IF($A2787&lt;=I2782,I$1,I$1+IF(AND(WEEKDAY($A2787)&lt;&gt;1,WEEKDAY($A2787)&lt;&gt;7),J$1,0)))^($A2787-$A2786)*(1-0.5*(E2787/E2786-1))</f>
        <v>41.998877506235985</v>
      </c>
      <c r="K2787">
        <f>ROW()</f>
        <v>2787</v>
      </c>
      <c r="L2787">
        <f>B2787/C2787</f>
        <v>0.8624605678233439</v>
      </c>
      <c r="M2787">
        <f t="shared" si="43"/>
        <v>38.743212468702232</v>
      </c>
      <c r="O2787">
        <v>38.7896</v>
      </c>
      <c r="P2787">
        <f>P2786*(1-P$1+H2786)^($A2787-$A2786)*(2-E2787/E2786)</f>
        <v>39.522680816589492</v>
      </c>
    </row>
    <row r="2788" spans="1:16" x14ac:dyDescent="0.25">
      <c r="A2788" s="1">
        <v>42109</v>
      </c>
      <c r="B2788" s="9">
        <v>12.84</v>
      </c>
      <c r="C2788" s="9">
        <v>15.69</v>
      </c>
      <c r="D2788">
        <v>573.30809999999997</v>
      </c>
      <c r="E2788">
        <v>511.08769999999998</v>
      </c>
      <c r="F2788">
        <v>28525.122974000002</v>
      </c>
      <c r="G2788">
        <v>25431.791879</v>
      </c>
      <c r="H2788">
        <f>(1/(1-91/360*VLOOKUP($A2788,Tbills!$B$4:$C$974,2,1)/100))^((1)/91)-1</f>
        <v>6.9441778594026005E-7</v>
      </c>
      <c r="I2788">
        <f>I2787*(1-IF($A2788&lt;=I2783,I$1,I$1+IF(AND(WEEKDAY($A2788)&lt;&gt;1,WEEKDAY($A2788)&lt;&gt;7),J$1,0)))^($A2788-$A2787)*(1-0.5*(E2788/E2787-1))</f>
        <v>42.400963927264158</v>
      </c>
      <c r="K2788">
        <f>ROW()</f>
        <v>2788</v>
      </c>
      <c r="L2788">
        <f>B2788/C2788</f>
        <v>0.81835564053537291</v>
      </c>
      <c r="M2788">
        <f t="shared" si="43"/>
        <v>39.485244522552328</v>
      </c>
      <c r="O2788">
        <v>39.527200000000001</v>
      </c>
      <c r="P2788">
        <f>P2787*(1-P$1+H2787)^($A2788-$A2787)*(2-E2788/E2787)</f>
        <v>40.280055925163673</v>
      </c>
    </row>
    <row r="2789" spans="1:16" x14ac:dyDescent="0.25">
      <c r="A2789" s="1">
        <v>42110</v>
      </c>
      <c r="B2789" s="9">
        <v>12.6</v>
      </c>
      <c r="C2789" s="9">
        <v>15.33</v>
      </c>
      <c r="D2789">
        <v>566</v>
      </c>
      <c r="E2789">
        <v>504.57240000000002</v>
      </c>
      <c r="F2789">
        <v>28446.052312</v>
      </c>
      <c r="G2789">
        <v>25361.278163999999</v>
      </c>
      <c r="H2789">
        <f>(1/(1-91/360*VLOOKUP($A2789,Tbills!$B$4:$C$974,2,1)/100))^((1)/91)-1</f>
        <v>6.9441778594026005E-7</v>
      </c>
      <c r="I2789">
        <f>I2788*(1-IF($A2789&lt;=I2784,I$1,I$1+IF(AND(WEEKDAY($A2789)&lt;&gt;1,WEEKDAY($A2789)&lt;&gt;7),J$1,0)))^($A2789-$A2788)*(1-0.5*(E2789/E2788-1))</f>
        <v>42.67011514227783</v>
      </c>
      <c r="K2789">
        <f>ROW()</f>
        <v>2789</v>
      </c>
      <c r="L2789">
        <f>B2789/C2789</f>
        <v>0.82191780821917804</v>
      </c>
      <c r="M2789">
        <f t="shared" si="43"/>
        <v>39.986736383235026</v>
      </c>
      <c r="O2789">
        <v>40.024799999999999</v>
      </c>
      <c r="P2789">
        <f>P2788*(1-P$1+H2788)^($A2789-$A2788)*(2-E2789/E2788)</f>
        <v>40.792061978264421</v>
      </c>
    </row>
    <row r="2790" spans="1:16" x14ac:dyDescent="0.25">
      <c r="A2790" s="1">
        <v>42111</v>
      </c>
      <c r="B2790" s="9">
        <v>13.89</v>
      </c>
      <c r="C2790" s="9">
        <v>16.14</v>
      </c>
      <c r="D2790">
        <v>585.99040000000002</v>
      </c>
      <c r="E2790">
        <v>522.39290000000005</v>
      </c>
      <c r="F2790">
        <v>28862.003230999999</v>
      </c>
      <c r="G2790">
        <v>25732.104522000001</v>
      </c>
      <c r="H2790">
        <f>(1/(1-91/360*VLOOKUP($A2790,Tbills!$B$4:$C$974,2,1)/100))^((1)/91)-1</f>
        <v>6.9441778594026005E-7</v>
      </c>
      <c r="I2790">
        <f>I2789*(1-IF($A2790&lt;=I2785,I$1,I$1+IF(AND(WEEKDAY($A2790)&lt;&gt;1,WEEKDAY($A2790)&lt;&gt;7),J$1,0)))^($A2790-$A2789)*(1-0.5*(E2790/E2789-1))</f>
        <v>41.915512092480043</v>
      </c>
      <c r="K2790">
        <f>ROW()</f>
        <v>2790</v>
      </c>
      <c r="L2790">
        <f>B2790/C2790</f>
        <v>0.86059479553903351</v>
      </c>
      <c r="M2790">
        <f t="shared" si="43"/>
        <v>38.572687258708314</v>
      </c>
      <c r="O2790">
        <v>38.609400000000001</v>
      </c>
      <c r="P2790">
        <f>P2789*(1-P$1+H2789)^($A2790-$A2789)*(2-E2790/E2789)</f>
        <v>39.349938829825142</v>
      </c>
    </row>
    <row r="2791" spans="1:16" x14ac:dyDescent="0.25">
      <c r="A2791" s="1">
        <v>42114</v>
      </c>
      <c r="B2791" s="9">
        <v>13.3</v>
      </c>
      <c r="C2791" s="9">
        <v>15.58</v>
      </c>
      <c r="D2791">
        <v>568.35889999999995</v>
      </c>
      <c r="E2791">
        <v>506.6739</v>
      </c>
      <c r="F2791">
        <v>28501.528587000001</v>
      </c>
      <c r="G2791">
        <v>25410.667430000001</v>
      </c>
      <c r="H2791">
        <f>(1/(1-91/360*VLOOKUP($A2791,Tbills!$B$4:$C$974,2,1)/100))^((1)/91)-1</f>
        <v>6.9441778594026005E-7</v>
      </c>
      <c r="I2791">
        <f>I2790*(1-IF($A2791&lt;=I2786,I$1,I$1+IF(AND(WEEKDAY($A2791)&lt;&gt;1,WEEKDAY($A2791)&lt;&gt;7),J$1,0)))^($A2791-$A2790)*(1-0.5*(E2791/E2790-1))</f>
        <v>42.542816891630821</v>
      </c>
      <c r="K2791">
        <f>ROW()</f>
        <v>2791</v>
      </c>
      <c r="L2791">
        <f>B2791/C2791</f>
        <v>0.85365853658536595</v>
      </c>
      <c r="M2791">
        <f t="shared" si="43"/>
        <v>39.72780248654324</v>
      </c>
      <c r="O2791">
        <v>39.767249999999997</v>
      </c>
      <c r="P2791">
        <f>P2790*(1-P$1+H2790)^($A2791-$A2790)*(2-E2791/E2790)</f>
        <v>40.529580371888372</v>
      </c>
    </row>
    <row r="2792" spans="1:16" x14ac:dyDescent="0.25">
      <c r="A2792" s="1">
        <v>42115</v>
      </c>
      <c r="B2792" s="9">
        <v>13.25</v>
      </c>
      <c r="C2792" s="9">
        <v>15.52</v>
      </c>
      <c r="D2792">
        <v>566.51390000000004</v>
      </c>
      <c r="E2792">
        <v>505.02870000000001</v>
      </c>
      <c r="F2792">
        <v>28453.794083000001</v>
      </c>
      <c r="G2792">
        <v>25368.09187</v>
      </c>
      <c r="H2792">
        <f>(1/(1-91/360*VLOOKUP($A2792,Tbills!$B$4:$C$974,2,1)/100))^((1)/91)-1</f>
        <v>6.9441778594026005E-7</v>
      </c>
      <c r="I2792">
        <f>I2791*(1-IF($A2792&lt;=I2787,I$1,I$1+IF(AND(WEEKDAY($A2792)&lt;&gt;1,WEEKDAY($A2792)&lt;&gt;7),J$1,0)))^($A2792-$A2791)*(1-0.5*(E2792/E2791-1))</f>
        <v>42.610777331396235</v>
      </c>
      <c r="K2792">
        <f>ROW()</f>
        <v>2792</v>
      </c>
      <c r="L2792">
        <f>B2792/C2792</f>
        <v>0.85373711340206193</v>
      </c>
      <c r="M2792">
        <f t="shared" si="43"/>
        <v>39.854944657311229</v>
      </c>
      <c r="O2792">
        <v>39.895000000000003</v>
      </c>
      <c r="P2792">
        <f>P2791*(1-P$1+H2791)^($A2792-$A2791)*(2-E2792/E2791)</f>
        <v>40.659706635942065</v>
      </c>
    </row>
    <row r="2793" spans="1:16" x14ac:dyDescent="0.25">
      <c r="A2793" s="1">
        <v>42116</v>
      </c>
      <c r="B2793" s="9">
        <v>12.71</v>
      </c>
      <c r="C2793" s="9">
        <v>15.46</v>
      </c>
      <c r="D2793">
        <v>559.15940000000001</v>
      </c>
      <c r="E2793">
        <v>498.47199999999998</v>
      </c>
      <c r="F2793">
        <v>28293.043292999999</v>
      </c>
      <c r="G2793">
        <v>25224.756256000001</v>
      </c>
      <c r="H2793">
        <f>(1/(1-91/360*VLOOKUP($A2793,Tbills!$B$4:$C$974,2,1)/100))^((1)/91)-1</f>
        <v>6.9441778594026005E-7</v>
      </c>
      <c r="I2793">
        <f>I2792*(1-IF($A2793&lt;=I2788,I$1,I$1+IF(AND(WEEKDAY($A2793)&lt;&gt;1,WEEKDAY($A2793)&lt;&gt;7),J$1,0)))^($A2793-$A2792)*(1-0.5*(E2793/E2792-1))</f>
        <v>42.886265249480275</v>
      </c>
      <c r="K2793">
        <f>ROW()</f>
        <v>2793</v>
      </c>
      <c r="L2793">
        <f>B2793/C2793</f>
        <v>0.82212160413971536</v>
      </c>
      <c r="M2793">
        <f t="shared" si="43"/>
        <v>40.370494132615299</v>
      </c>
      <c r="O2793">
        <v>40.411450000000002</v>
      </c>
      <c r="P2793">
        <f>P2792*(1-P$1+H2792)^($A2793-$A2792)*(2-E2793/E2792)</f>
        <v>41.186089778549331</v>
      </c>
    </row>
    <row r="2794" spans="1:16" x14ac:dyDescent="0.25">
      <c r="A2794" s="1">
        <v>42117</v>
      </c>
      <c r="B2794" s="9">
        <v>12.48</v>
      </c>
      <c r="C2794" s="9">
        <v>15.17</v>
      </c>
      <c r="D2794">
        <v>552.27149999999995</v>
      </c>
      <c r="E2794">
        <v>492.3313</v>
      </c>
      <c r="F2794">
        <v>28121.561688999998</v>
      </c>
      <c r="G2794">
        <v>25071.853749000002</v>
      </c>
      <c r="H2794">
        <f>(1/(1-91/360*VLOOKUP($A2794,Tbills!$B$4:$C$974,2,1)/100))^((1)/91)-1</f>
        <v>6.9441778594026005E-7</v>
      </c>
      <c r="I2794">
        <f>I2793*(1-IF($A2794&lt;=I2789,I$1,I$1+IF(AND(WEEKDAY($A2794)&lt;&gt;1,WEEKDAY($A2794)&lt;&gt;7),J$1,0)))^($A2794-$A2793)*(1-0.5*(E2794/E2793-1))</f>
        <v>43.149301115043016</v>
      </c>
      <c r="K2794">
        <f>ROW()</f>
        <v>2794</v>
      </c>
      <c r="L2794">
        <f>B2794/C2794</f>
        <v>0.82267633487145686</v>
      </c>
      <c r="M2794">
        <f t="shared" si="43"/>
        <v>40.865916714838058</v>
      </c>
      <c r="O2794">
        <v>40.907899999999998</v>
      </c>
      <c r="P2794">
        <f>P2793*(1-P$1+H2793)^($A2794-$A2793)*(2-E2794/E2793)</f>
        <v>41.691950020281773</v>
      </c>
    </row>
    <row r="2795" spans="1:16" x14ac:dyDescent="0.25">
      <c r="A2795" s="1">
        <v>42118</v>
      </c>
      <c r="B2795" s="9">
        <v>12.29</v>
      </c>
      <c r="C2795" s="9">
        <v>15.26</v>
      </c>
      <c r="D2795">
        <v>549.64390000000003</v>
      </c>
      <c r="E2795">
        <v>489.98860000000002</v>
      </c>
      <c r="F2795">
        <v>28121.581216999999</v>
      </c>
      <c r="G2795">
        <v>25071.853749000002</v>
      </c>
      <c r="H2795">
        <f>(1/(1-91/360*VLOOKUP($A2795,Tbills!$B$4:$C$974,2,1)/100))^((1)/91)-1</f>
        <v>6.9441778594026005E-7</v>
      </c>
      <c r="I2795">
        <f>I2794*(1-IF($A2795&lt;=I2790,I$1,I$1+IF(AND(WEEKDAY($A2795)&lt;&gt;1,WEEKDAY($A2795)&lt;&gt;7),J$1,0)))^($A2795-$A2794)*(1-0.5*(E2795/E2794-1))</f>
        <v>43.250835790575898</v>
      </c>
      <c r="K2795">
        <f>ROW()</f>
        <v>2795</v>
      </c>
      <c r="L2795">
        <f>B2795/C2795</f>
        <v>0.8053735255570118</v>
      </c>
      <c r="M2795">
        <f t="shared" si="43"/>
        <v>41.058459923578312</v>
      </c>
      <c r="O2795">
        <v>41.100949999999997</v>
      </c>
      <c r="P2795">
        <f>P2794*(1-P$1+H2794)^($A2795-$A2794)*(2-E2795/E2794)</f>
        <v>41.88881593206743</v>
      </c>
    </row>
    <row r="2796" spans="1:16" x14ac:dyDescent="0.25">
      <c r="A2796" s="1">
        <v>42121</v>
      </c>
      <c r="B2796" s="9">
        <v>13.12</v>
      </c>
      <c r="C2796" s="9">
        <v>15.93</v>
      </c>
      <c r="D2796">
        <v>565.49350000000004</v>
      </c>
      <c r="E2796">
        <v>504.11700000000002</v>
      </c>
      <c r="F2796">
        <v>28397.813123</v>
      </c>
      <c r="G2796">
        <v>25318.076644000001</v>
      </c>
      <c r="H2796">
        <f>(1/(1-91/360*VLOOKUP($A2796,Tbills!$B$4:$C$974,2,1)/100))^((1)/91)-1</f>
        <v>5.5561859602093477E-7</v>
      </c>
      <c r="I2796">
        <f>I2795*(1-IF($A2796&lt;=I2791,I$1,I$1+IF(AND(WEEKDAY($A2796)&lt;&gt;1,WEEKDAY($A2796)&lt;&gt;7),J$1,0)))^($A2796-$A2795)*(1-0.5*(E2796/E2795-1))</f>
        <v>42.623957113356731</v>
      </c>
      <c r="K2796">
        <f>ROW()</f>
        <v>2796</v>
      </c>
      <c r="L2796">
        <f>B2796/C2796</f>
        <v>0.82360326428123032</v>
      </c>
      <c r="M2796">
        <f t="shared" si="43"/>
        <v>39.869003276405017</v>
      </c>
      <c r="O2796">
        <v>39.909950000000002</v>
      </c>
      <c r="P2796">
        <f>P2795*(1-P$1+H2795)^($A2796-$A2795)*(2-E2796/E2795)</f>
        <v>40.676558931418647</v>
      </c>
    </row>
    <row r="2797" spans="1:16" x14ac:dyDescent="0.25">
      <c r="A2797" s="1">
        <v>42122</v>
      </c>
      <c r="B2797" s="9">
        <v>12.41</v>
      </c>
      <c r="C2797" s="9">
        <v>15.31</v>
      </c>
      <c r="D2797">
        <v>543.90430000000003</v>
      </c>
      <c r="E2797">
        <v>484.8707</v>
      </c>
      <c r="F2797">
        <v>27829.428252999998</v>
      </c>
      <c r="G2797">
        <v>24811.318919000001</v>
      </c>
      <c r="H2797">
        <f>(1/(1-91/360*VLOOKUP($A2797,Tbills!$B$4:$C$974,2,1)/100))^((1)/91)-1</f>
        <v>5.5561859602093477E-7</v>
      </c>
      <c r="I2797">
        <f>I2796*(1-IF($A2797&lt;=I2792,I$1,I$1+IF(AND(WEEKDAY($A2797)&lt;&gt;1,WEEKDAY($A2797)&lt;&gt;7),J$1,0)))^($A2797-$A2796)*(1-0.5*(E2797/E2796-1))</f>
        <v>43.436480385472059</v>
      </c>
      <c r="K2797">
        <f>ROW()</f>
        <v>2797</v>
      </c>
      <c r="L2797">
        <f>B2797/C2797</f>
        <v>0.81058131939908551</v>
      </c>
      <c r="M2797">
        <f t="shared" si="43"/>
        <v>41.389203860623795</v>
      </c>
      <c r="O2797">
        <v>41.43235</v>
      </c>
      <c r="P2797">
        <f>P2796*(1-P$1+H2796)^($A2797-$A2796)*(2-E2797/E2796)</f>
        <v>42.227979925490509</v>
      </c>
    </row>
    <row r="2798" spans="1:16" x14ac:dyDescent="0.25">
      <c r="A2798" s="1">
        <v>42123</v>
      </c>
      <c r="B2798" s="9">
        <v>13.39</v>
      </c>
      <c r="C2798" s="9">
        <v>15.97</v>
      </c>
      <c r="D2798">
        <v>564.10929999999996</v>
      </c>
      <c r="E2798">
        <v>502.88249999999999</v>
      </c>
      <c r="F2798">
        <v>28407.663911</v>
      </c>
      <c r="G2798">
        <v>25326.830970999999</v>
      </c>
      <c r="H2798">
        <f>(1/(1-91/360*VLOOKUP($A2798,Tbills!$B$4:$C$974,2,1)/100))^((1)/91)-1</f>
        <v>5.5561859602093477E-7</v>
      </c>
      <c r="I2798">
        <f>I2797*(1-IF($A2798&lt;=I2793,I$1,I$1+IF(AND(WEEKDAY($A2798)&lt;&gt;1,WEEKDAY($A2798)&lt;&gt;7),J$1,0)))^($A2798-$A2797)*(1-0.5*(E2798/E2797-1))</f>
        <v>42.628589576241332</v>
      </c>
      <c r="K2798">
        <f>ROW()</f>
        <v>2798</v>
      </c>
      <c r="L2798">
        <f>B2798/C2798</f>
        <v>0.83844708829054482</v>
      </c>
      <c r="M2798">
        <f t="shared" si="43"/>
        <v>39.849836698143683</v>
      </c>
      <c r="O2798">
        <v>39.891500000000001</v>
      </c>
      <c r="P2798">
        <f>P2797*(1-P$1+H2797)^($A2798-$A2797)*(2-E2798/E2797)</f>
        <v>40.657829075339507</v>
      </c>
    </row>
    <row r="2799" spans="1:16" x14ac:dyDescent="0.25">
      <c r="A2799" s="1">
        <v>42124</v>
      </c>
      <c r="B2799" s="9">
        <v>14.55</v>
      </c>
      <c r="C2799" s="9">
        <v>16.48</v>
      </c>
      <c r="D2799">
        <v>575.5421</v>
      </c>
      <c r="E2799">
        <v>513.07410000000004</v>
      </c>
      <c r="F2799">
        <v>28525.282007999998</v>
      </c>
      <c r="G2799">
        <v>25431.679222999999</v>
      </c>
      <c r="H2799">
        <f>(1/(1-91/360*VLOOKUP($A2799,Tbills!$B$4:$C$974,2,1)/100))^((1)/91)-1</f>
        <v>5.5561859602093477E-7</v>
      </c>
      <c r="I2799">
        <f>I2798*(1-IF($A2799&lt;=I2794,I$1,I$1+IF(AND(WEEKDAY($A2799)&lt;&gt;1,WEEKDAY($A2799)&lt;&gt;7),J$1,0)))^($A2799-$A2798)*(1-0.5*(E2799/E2798-1))</f>
        <v>42.195528042584527</v>
      </c>
      <c r="K2799">
        <f>ROW()</f>
        <v>2799</v>
      </c>
      <c r="L2799">
        <f>B2799/C2799</f>
        <v>0.88288834951456308</v>
      </c>
      <c r="M2799">
        <f t="shared" si="43"/>
        <v>39.040406980954771</v>
      </c>
      <c r="O2799">
        <v>39.081299999999999</v>
      </c>
      <c r="P2799">
        <f>P2798*(1-P$1+H2798)^($A2799-$A2798)*(2-E2799/E2798)</f>
        <v>39.832391521125587</v>
      </c>
    </row>
    <row r="2800" spans="1:16" x14ac:dyDescent="0.25">
      <c r="A2800" s="1">
        <v>42125</v>
      </c>
      <c r="B2800" s="9">
        <v>12.7</v>
      </c>
      <c r="C2800" s="9">
        <v>15.38</v>
      </c>
      <c r="D2800">
        <v>544.78089999999997</v>
      </c>
      <c r="E2800">
        <v>485.65129999999999</v>
      </c>
      <c r="F2800">
        <v>27892.444858999999</v>
      </c>
      <c r="G2800">
        <v>24867.459930000001</v>
      </c>
      <c r="H2800">
        <f>(1/(1-91/360*VLOOKUP($A2800,Tbills!$B$4:$C$974,2,1)/100))^((1)/91)-1</f>
        <v>5.5561859602093477E-7</v>
      </c>
      <c r="I2800">
        <f>I2799*(1-IF($A2800&lt;=I2795,I$1,I$1+IF(AND(WEEKDAY($A2800)&lt;&gt;1,WEEKDAY($A2800)&lt;&gt;7),J$1,0)))^($A2800-$A2799)*(1-0.5*(E2800/E2799-1))</f>
        <v>43.322034382343681</v>
      </c>
      <c r="K2800">
        <f>ROW()</f>
        <v>2800</v>
      </c>
      <c r="L2800">
        <f>B2800/C2800</f>
        <v>0.82574772431729515</v>
      </c>
      <c r="M2800">
        <f t="shared" si="43"/>
        <v>41.125124326964603</v>
      </c>
      <c r="O2800">
        <v>41.168599999999998</v>
      </c>
      <c r="P2800">
        <f>P2799*(1-P$1+H2799)^($A2800-$A2799)*(2-E2800/E2799)</f>
        <v>41.959825705943707</v>
      </c>
    </row>
    <row r="2801" spans="1:16" x14ac:dyDescent="0.25">
      <c r="A2801" s="1">
        <v>42128</v>
      </c>
      <c r="B2801" s="9">
        <v>12.85</v>
      </c>
      <c r="C2801" s="9">
        <v>15.43</v>
      </c>
      <c r="D2801">
        <v>544.78179999999998</v>
      </c>
      <c r="E2801">
        <v>485.65129999999999</v>
      </c>
      <c r="F2801">
        <v>27866.749390000001</v>
      </c>
      <c r="G2801">
        <v>24844.509730000002</v>
      </c>
      <c r="H2801">
        <f>(1/(1-91/360*VLOOKUP($A2801,Tbills!$B$4:$C$974,2,1)/100))^((1)/91)-1</f>
        <v>4.1671128436782112E-7</v>
      </c>
      <c r="I2801">
        <f>I2800*(1-IF($A2801&lt;=I2796,I$1,I$1+IF(AND(WEEKDAY($A2801)&lt;&gt;1,WEEKDAY($A2801)&lt;&gt;7),J$1,0)))^($A2801-$A2800)*(1-0.5*(E2801/E2800-1))</f>
        <v>43.318651790988277</v>
      </c>
      <c r="K2801">
        <f>ROW()</f>
        <v>2801</v>
      </c>
      <c r="L2801">
        <f>B2801/C2801</f>
        <v>0.83279325988334407</v>
      </c>
      <c r="M2801">
        <f t="shared" si="43"/>
        <v>41.119378344345598</v>
      </c>
      <c r="O2801">
        <v>41.16375</v>
      </c>
      <c r="P2801">
        <f>P2800*(1-P$1+H2800)^($A2801-$A2800)*(2-E2801/E2800)</f>
        <v>41.955239997709633</v>
      </c>
    </row>
    <row r="2802" spans="1:16" x14ac:dyDescent="0.25">
      <c r="A2802" s="1">
        <v>42129</v>
      </c>
      <c r="B2802" s="9">
        <v>14.31</v>
      </c>
      <c r="C2802" s="9">
        <v>16.32</v>
      </c>
      <c r="D2802">
        <v>567.47680000000003</v>
      </c>
      <c r="E2802">
        <v>505.88279999999997</v>
      </c>
      <c r="F2802">
        <v>28246.334304</v>
      </c>
      <c r="G2802">
        <v>25182.917072</v>
      </c>
      <c r="H2802">
        <f>(1/(1-91/360*VLOOKUP($A2802,Tbills!$B$4:$C$974,2,1)/100))^((1)/91)-1</f>
        <v>4.1671128436782112E-7</v>
      </c>
      <c r="I2802">
        <f>I2801*(1-IF($A2802&lt;=I2797,I$1,I$1+IF(AND(WEEKDAY($A2802)&lt;&gt;1,WEEKDAY($A2802)&lt;&gt;7),J$1,0)))^($A2802-$A2801)*(1-0.5*(E2802/E2801-1))</f>
        <v>42.415252984565456</v>
      </c>
      <c r="K2802">
        <f>ROW()</f>
        <v>2802</v>
      </c>
      <c r="L2802">
        <f>B2802/C2802</f>
        <v>0.87683823529411764</v>
      </c>
      <c r="M2802">
        <f t="shared" si="43"/>
        <v>39.404571751018409</v>
      </c>
      <c r="O2802">
        <v>39.447000000000003</v>
      </c>
      <c r="P2802">
        <f>P2801*(1-P$1+H2801)^($A2802-$A2801)*(2-E2802/E2801)</f>
        <v>40.205977666766174</v>
      </c>
    </row>
    <row r="2803" spans="1:16" x14ac:dyDescent="0.25">
      <c r="A2803" s="1">
        <v>42130</v>
      </c>
      <c r="B2803" s="9">
        <v>15.15</v>
      </c>
      <c r="C2803" s="9">
        <v>16.72</v>
      </c>
      <c r="D2803">
        <v>577.05020000000002</v>
      </c>
      <c r="E2803">
        <v>514.41690000000006</v>
      </c>
      <c r="F2803">
        <v>28400.515097</v>
      </c>
      <c r="G2803">
        <v>25320.365904999999</v>
      </c>
      <c r="H2803">
        <f>(1/(1-91/360*VLOOKUP($A2803,Tbills!$B$4:$C$974,2,1)/100))^((1)/91)-1</f>
        <v>4.1671128436782112E-7</v>
      </c>
      <c r="I2803">
        <f>I2802*(1-IF($A2803&lt;=I2798,I$1,I$1+IF(AND(WEEKDAY($A2803)&lt;&gt;1,WEEKDAY($A2803)&lt;&gt;7),J$1,0)))^($A2803-$A2802)*(1-0.5*(E2803/E2802-1))</f>
        <v>42.056391666709565</v>
      </c>
      <c r="K2803">
        <f>ROW()</f>
        <v>2803</v>
      </c>
      <c r="L2803">
        <f>B2803/C2803</f>
        <v>0.90610047846889963</v>
      </c>
      <c r="M2803">
        <f t="shared" si="43"/>
        <v>38.738023430714293</v>
      </c>
      <c r="O2803">
        <v>38.780500000000004</v>
      </c>
      <c r="P2803">
        <f>P2802*(1-P$1+H2802)^($A2803-$A2802)*(2-E2803/E2802)</f>
        <v>39.526268663380513</v>
      </c>
    </row>
    <row r="2804" spans="1:16" x14ac:dyDescent="0.25">
      <c r="A2804" s="1">
        <v>42131</v>
      </c>
      <c r="B2804" s="9">
        <v>15.13</v>
      </c>
      <c r="C2804" s="9">
        <v>16.739999999999998</v>
      </c>
      <c r="D2804">
        <v>569.33989999999994</v>
      </c>
      <c r="E2804">
        <v>507.54329999999999</v>
      </c>
      <c r="F2804">
        <v>28211.570132000001</v>
      </c>
      <c r="G2804">
        <v>25151.902224000001</v>
      </c>
      <c r="H2804">
        <f>(1/(1-91/360*VLOOKUP($A2804,Tbills!$B$4:$C$974,2,1)/100))^((1)/91)-1</f>
        <v>4.1671128436782112E-7</v>
      </c>
      <c r="I2804">
        <f>I2803*(1-IF($A2804&lt;=I2799,I$1,I$1+IF(AND(WEEKDAY($A2804)&lt;&gt;1,WEEKDAY($A2804)&lt;&gt;7),J$1,0)))^($A2804-$A2803)*(1-0.5*(E2804/E2803-1))</f>
        <v>42.336266909309025</v>
      </c>
      <c r="K2804">
        <f>ROW()</f>
        <v>2804</v>
      </c>
      <c r="L2804">
        <f>B2804/C2804</f>
        <v>0.90382317801672651</v>
      </c>
      <c r="M2804">
        <f t="shared" si="43"/>
        <v>39.253809646909502</v>
      </c>
      <c r="O2804">
        <v>39.297199999999997</v>
      </c>
      <c r="P2804">
        <f>P2803*(1-P$1+H2803)^($A2804-$A2803)*(2-E2804/E2803)</f>
        <v>40.052950924420223</v>
      </c>
    </row>
    <row r="2805" spans="1:16" x14ac:dyDescent="0.25">
      <c r="A2805" s="1">
        <v>42132</v>
      </c>
      <c r="B2805" s="9">
        <v>12.86</v>
      </c>
      <c r="C2805" s="9">
        <v>15.56</v>
      </c>
      <c r="D2805">
        <v>544.89300000000003</v>
      </c>
      <c r="E2805">
        <v>485.74970000000002</v>
      </c>
      <c r="F2805">
        <v>27805.781812000001</v>
      </c>
      <c r="G2805">
        <v>24790.112937000002</v>
      </c>
      <c r="H2805">
        <f>(1/(1-91/360*VLOOKUP($A2805,Tbills!$B$4:$C$974,2,1)/100))^((1)/91)-1</f>
        <v>4.1671128436782112E-7</v>
      </c>
      <c r="I2805">
        <f>I2804*(1-IF($A2805&lt;=I2800,I$1,I$1+IF(AND(WEEKDAY($A2805)&lt;&gt;1,WEEKDAY($A2805)&lt;&gt;7),J$1,0)))^($A2805-$A2804)*(1-0.5*(E2805/E2804-1))</f>
        <v>43.244088099422576</v>
      </c>
      <c r="K2805">
        <f>ROW()</f>
        <v>2805</v>
      </c>
      <c r="L2805">
        <f>B2805/C2805</f>
        <v>0.82647814910025696</v>
      </c>
      <c r="M2805">
        <f t="shared" si="43"/>
        <v>40.937437547499115</v>
      </c>
      <c r="O2805">
        <v>40.982950000000002</v>
      </c>
      <c r="P2805">
        <f>P2804*(1-P$1+H2804)^($A2805-$A2804)*(2-E2805/E2804)</f>
        <v>41.77127261426196</v>
      </c>
    </row>
    <row r="2806" spans="1:16" x14ac:dyDescent="0.25">
      <c r="A2806" s="1">
        <v>42135</v>
      </c>
      <c r="B2806" s="9">
        <v>13.85</v>
      </c>
      <c r="C2806" s="9">
        <v>16.100000000000001</v>
      </c>
      <c r="D2806">
        <v>561.05529999999999</v>
      </c>
      <c r="E2806">
        <v>500.15710000000001</v>
      </c>
      <c r="F2806">
        <v>28254.296924999999</v>
      </c>
      <c r="G2806">
        <v>25189.953468</v>
      </c>
      <c r="H2806">
        <f>(1/(1-91/360*VLOOKUP($A2806,Tbills!$B$4:$C$974,2,1)/100))^((1)/91)-1</f>
        <v>5.5561859602093477E-7</v>
      </c>
      <c r="I2806">
        <f>I2805*(1-IF($A2806&lt;=I2801,I$1,I$1+IF(AND(WEEKDAY($A2806)&lt;&gt;1,WEEKDAY($A2806)&lt;&gt;7),J$1,0)))^($A2806-$A2805)*(1-0.5*(E2806/E2805-1))</f>
        <v>42.599448997132313</v>
      </c>
      <c r="K2806">
        <f>ROW()</f>
        <v>2806</v>
      </c>
      <c r="L2806">
        <f>B2806/C2806</f>
        <v>0.86024844720496885</v>
      </c>
      <c r="M2806">
        <f t="shared" si="43"/>
        <v>39.717677654415731</v>
      </c>
      <c r="O2806">
        <v>39.761850000000003</v>
      </c>
      <c r="P2806">
        <f>P2805*(1-P$1+H2805)^($A2806-$A2805)*(2-E2806/E2805)</f>
        <v>40.527884584121338</v>
      </c>
    </row>
    <row r="2807" spans="1:16" x14ac:dyDescent="0.25">
      <c r="A2807" s="1">
        <v>42136</v>
      </c>
      <c r="B2807" s="9">
        <v>13.86</v>
      </c>
      <c r="C2807" s="9">
        <v>16.399999999999999</v>
      </c>
      <c r="D2807">
        <v>551.88379999999995</v>
      </c>
      <c r="E2807">
        <v>491.98079999999999</v>
      </c>
      <c r="F2807">
        <v>28068.937806999998</v>
      </c>
      <c r="G2807">
        <v>25024.683633000001</v>
      </c>
      <c r="H2807">
        <f>(1/(1-91/360*VLOOKUP($A2807,Tbills!$B$4:$C$974,2,1)/100))^((1)/91)-1</f>
        <v>5.5561859602093477E-7</v>
      </c>
      <c r="I2807">
        <f>I2806*(1-IF($A2807&lt;=I2802,I$1,I$1+IF(AND(WEEKDAY($A2807)&lt;&gt;1,WEEKDAY($A2807)&lt;&gt;7),J$1,0)))^($A2807-$A2806)*(1-0.5*(E2807/E2806-1))</f>
        <v>42.946527653206218</v>
      </c>
      <c r="K2807">
        <f>ROW()</f>
        <v>2807</v>
      </c>
      <c r="L2807">
        <f>B2807/C2807</f>
        <v>0.84512195121951228</v>
      </c>
      <c r="M2807">
        <f t="shared" si="43"/>
        <v>40.365080840187041</v>
      </c>
      <c r="O2807">
        <v>40.410649999999997</v>
      </c>
      <c r="P2807">
        <f>P2806*(1-P$1+H2806)^($A2807-$A2806)*(2-E2807/E2806)</f>
        <v>41.188912108378105</v>
      </c>
    </row>
    <row r="2808" spans="1:16" x14ac:dyDescent="0.25">
      <c r="A2808" s="1">
        <v>42137</v>
      </c>
      <c r="B2808" s="9">
        <v>13.76</v>
      </c>
      <c r="C2808" s="9">
        <v>16.29</v>
      </c>
      <c r="D2808">
        <v>544.21180000000004</v>
      </c>
      <c r="E2808">
        <v>485.1413</v>
      </c>
      <c r="F2808">
        <v>27802.921366999999</v>
      </c>
      <c r="G2808">
        <v>24787.504456999999</v>
      </c>
      <c r="H2808">
        <f>(1/(1-91/360*VLOOKUP($A2808,Tbills!$B$4:$C$974,2,1)/100))^((1)/91)-1</f>
        <v>5.5561859602093477E-7</v>
      </c>
      <c r="I2808">
        <f>I2807*(1-IF($A2808&lt;=I2803,I$1,I$1+IF(AND(WEEKDAY($A2808)&lt;&gt;1,WEEKDAY($A2808)&lt;&gt;7),J$1,0)))^($A2808-$A2807)*(1-0.5*(E2808/E2807-1))</f>
        <v>43.243922665321172</v>
      </c>
      <c r="K2808">
        <f>ROW()</f>
        <v>2808</v>
      </c>
      <c r="L2808">
        <f>B2808/C2808</f>
        <v>0.84468999386126464</v>
      </c>
      <c r="M2808">
        <f t="shared" si="43"/>
        <v>40.924328639148236</v>
      </c>
      <c r="O2808">
        <v>40.969949999999997</v>
      </c>
      <c r="P2808">
        <f>P2807*(1-P$1+H2807)^($A2808-$A2807)*(2-E2808/E2807)</f>
        <v>41.759997533779071</v>
      </c>
    </row>
    <row r="2809" spans="1:16" x14ac:dyDescent="0.25">
      <c r="A2809" s="1">
        <v>42138</v>
      </c>
      <c r="B2809" s="9">
        <v>12.74</v>
      </c>
      <c r="C2809" s="9">
        <v>15.91</v>
      </c>
      <c r="D2809">
        <v>532.12549999999999</v>
      </c>
      <c r="E2809">
        <v>474.36660000000001</v>
      </c>
      <c r="F2809">
        <v>27703.268279</v>
      </c>
      <c r="G2809">
        <v>24698.645655</v>
      </c>
      <c r="H2809">
        <f>(1/(1-91/360*VLOOKUP($A2809,Tbills!$B$4:$C$974,2,1)/100))^((1)/91)-1</f>
        <v>5.5561859602093477E-7</v>
      </c>
      <c r="I2809">
        <f>I2808*(1-IF($A2809&lt;=I2804,I$1,I$1+IF(AND(WEEKDAY($A2809)&lt;&gt;1,WEEKDAY($A2809)&lt;&gt;7),J$1,0)))^($A2809-$A2808)*(1-0.5*(E2809/E2808-1))</f>
        <v>43.722995553264731</v>
      </c>
      <c r="K2809">
        <f>ROW()</f>
        <v>2809</v>
      </c>
      <c r="L2809">
        <f>B2809/C2809</f>
        <v>0.80075424261470773</v>
      </c>
      <c r="M2809">
        <f t="shared" si="43"/>
        <v>41.831285263631393</v>
      </c>
      <c r="O2809">
        <v>41.879649999999998</v>
      </c>
      <c r="P2809">
        <f>P2808*(1-P$1+H2808)^($A2809-$A2808)*(2-E2809/E2808)</f>
        <v>42.685907131642011</v>
      </c>
    </row>
    <row r="2810" spans="1:16" x14ac:dyDescent="0.25">
      <c r="A2810" s="1">
        <v>42139</v>
      </c>
      <c r="B2810" s="9">
        <v>12.38</v>
      </c>
      <c r="C2810" s="9">
        <v>15.57</v>
      </c>
      <c r="D2810">
        <v>528.87710000000004</v>
      </c>
      <c r="E2810">
        <v>471.47059999999999</v>
      </c>
      <c r="F2810">
        <v>27502.109855999999</v>
      </c>
      <c r="G2810">
        <v>24519.290615000002</v>
      </c>
      <c r="H2810">
        <f>(1/(1-91/360*VLOOKUP($A2810,Tbills!$B$4:$C$974,2,1)/100))^((1)/91)-1</f>
        <v>5.5561859602093477E-7</v>
      </c>
      <c r="I2810">
        <f>I2809*(1-IF($A2810&lt;=I2805,I$1,I$1+IF(AND(WEEKDAY($A2810)&lt;&gt;1,WEEKDAY($A2810)&lt;&gt;7),J$1,0)))^($A2810-$A2809)*(1-0.5*(E2810/E2809-1))</f>
        <v>43.855318154722752</v>
      </c>
      <c r="K2810">
        <f>ROW()</f>
        <v>2810</v>
      </c>
      <c r="L2810">
        <f>B2810/C2810</f>
        <v>0.79511881824020558</v>
      </c>
      <c r="M2810">
        <f t="shared" si="43"/>
        <v>42.084704345682674</v>
      </c>
      <c r="O2810">
        <v>42.133450000000003</v>
      </c>
      <c r="P2810">
        <f>P2809*(1-P$1+H2809)^($A2810-$A2809)*(2-E2810/E2809)</f>
        <v>42.944939295972993</v>
      </c>
    </row>
    <row r="2811" spans="1:16" x14ac:dyDescent="0.25">
      <c r="A2811" s="1">
        <v>42142</v>
      </c>
      <c r="B2811" s="9">
        <v>12.73</v>
      </c>
      <c r="C2811" s="9">
        <v>15.23</v>
      </c>
      <c r="D2811">
        <v>510.37400000000002</v>
      </c>
      <c r="E2811">
        <v>454.9751</v>
      </c>
      <c r="F2811">
        <v>26939.024787999999</v>
      </c>
      <c r="G2811">
        <v>24017.235662999999</v>
      </c>
      <c r="H2811">
        <f>(1/(1-91/360*VLOOKUP($A2811,Tbills!$B$4:$C$974,2,1)/100))^((1)/91)-1</f>
        <v>4.1671128436782112E-7</v>
      </c>
      <c r="I2811">
        <f>I2810*(1-IF($A2811&lt;=I2806,I$1,I$1+IF(AND(WEEKDAY($A2811)&lt;&gt;1,WEEKDAY($A2811)&lt;&gt;7),J$1,0)))^($A2811-$A2810)*(1-0.5*(E2811/E2810-1))</f>
        <v>44.619024384190922</v>
      </c>
      <c r="K2811">
        <f>ROW()</f>
        <v>2811</v>
      </c>
      <c r="L2811">
        <f>B2811/C2811</f>
        <v>0.83585029546946821</v>
      </c>
      <c r="M2811">
        <f t="shared" si="43"/>
        <v>43.551050228511912</v>
      </c>
      <c r="O2811">
        <v>43.604050000000001</v>
      </c>
      <c r="P2811">
        <f>P2810*(1-P$1+H2810)^($A2811-$A2810)*(2-E2811/E2810)</f>
        <v>44.442610711746802</v>
      </c>
    </row>
    <row r="2812" spans="1:16" x14ac:dyDescent="0.25">
      <c r="A2812" s="1">
        <v>42143</v>
      </c>
      <c r="B2812" s="9">
        <v>12.85</v>
      </c>
      <c r="C2812" s="9">
        <v>15.28</v>
      </c>
      <c r="D2812">
        <v>506.88200000000001</v>
      </c>
      <c r="E2812">
        <v>451.86200000000002</v>
      </c>
      <c r="F2812">
        <v>26759.676905</v>
      </c>
      <c r="G2812">
        <v>23857.329727</v>
      </c>
      <c r="H2812">
        <f>(1/(1-91/360*VLOOKUP($A2812,Tbills!$B$4:$C$974,2,1)/100))^((1)/91)-1</f>
        <v>4.1671128436782112E-7</v>
      </c>
      <c r="I2812">
        <f>I2811*(1-IF($A2812&lt;=I2807,I$1,I$1+IF(AND(WEEKDAY($A2812)&lt;&gt;1,WEEKDAY($A2812)&lt;&gt;7),J$1,0)))^($A2812-$A2811)*(1-0.5*(E2812/E2811-1))</f>
        <v>44.770508639935237</v>
      </c>
      <c r="K2812">
        <f>ROW()</f>
        <v>2812</v>
      </c>
      <c r="L2812">
        <f>B2812/C2812</f>
        <v>0.84096858638743455</v>
      </c>
      <c r="M2812">
        <f t="shared" si="43"/>
        <v>43.846999580541954</v>
      </c>
      <c r="O2812">
        <v>43.895699999999998</v>
      </c>
      <c r="P2812">
        <f>P2811*(1-P$1+H2811)^($A2812-$A2811)*(2-E2812/E2811)</f>
        <v>44.745066350418419</v>
      </c>
    </row>
    <row r="2813" spans="1:16" x14ac:dyDescent="0.25">
      <c r="A2813" s="1">
        <v>42144</v>
      </c>
      <c r="B2813" s="9">
        <v>12.88</v>
      </c>
      <c r="C2813" s="9">
        <v>15.15</v>
      </c>
      <c r="D2813">
        <v>506.88220000000001</v>
      </c>
      <c r="E2813">
        <v>451.86200000000002</v>
      </c>
      <c r="F2813">
        <v>26836.035208000001</v>
      </c>
      <c r="G2813">
        <v>23925.396288</v>
      </c>
      <c r="H2813">
        <f>(1/(1-91/360*VLOOKUP($A2813,Tbills!$B$4:$C$974,2,1)/100))^((1)/91)-1</f>
        <v>4.1671128436782112E-7</v>
      </c>
      <c r="I2813">
        <f>I2812*(1-IF($A2813&lt;=I2808,I$1,I$1+IF(AND(WEEKDAY($A2813)&lt;&gt;1,WEEKDAY($A2813)&lt;&gt;7),J$1,0)))^($A2813-$A2812)*(1-0.5*(E2813/E2812-1))</f>
        <v>44.76934338012132</v>
      </c>
      <c r="K2813">
        <f>ROW()</f>
        <v>2813</v>
      </c>
      <c r="L2813">
        <f>B2813/C2813</f>
        <v>0.85016501650165022</v>
      </c>
      <c r="M2813">
        <f t="shared" si="43"/>
        <v>43.844957391520396</v>
      </c>
      <c r="O2813">
        <v>43.881599999999999</v>
      </c>
      <c r="P2813">
        <f>P2812*(1-P$1+H2812)^($A2813-$A2812)*(2-E2813/E2812)</f>
        <v>44.743430041683638</v>
      </c>
    </row>
    <row r="2814" spans="1:16" x14ac:dyDescent="0.25">
      <c r="A2814" s="1">
        <v>42145</v>
      </c>
      <c r="B2814" s="9">
        <v>12.11</v>
      </c>
      <c r="C2814" s="9">
        <v>14.61</v>
      </c>
      <c r="D2814">
        <v>488.39190000000002</v>
      </c>
      <c r="E2814">
        <v>435.37849999999997</v>
      </c>
      <c r="F2814">
        <v>26367.715392999999</v>
      </c>
      <c r="G2814">
        <v>23507.860515</v>
      </c>
      <c r="H2814">
        <f>(1/(1-91/360*VLOOKUP($A2814,Tbills!$B$4:$C$974,2,1)/100))^((1)/91)-1</f>
        <v>4.1671128436782112E-7</v>
      </c>
      <c r="I2814">
        <f>I2813*(1-IF($A2814&lt;=I2809,I$1,I$1+IF(AND(WEEKDAY($A2814)&lt;&gt;1,WEEKDAY($A2814)&lt;&gt;7),J$1,0)))^($A2814-$A2813)*(1-0.5*(E2814/E2813-1))</f>
        <v>45.584728629041003</v>
      </c>
      <c r="K2814">
        <f>ROW()</f>
        <v>2814</v>
      </c>
      <c r="L2814">
        <f>B2814/C2814</f>
        <v>0.82888432580424365</v>
      </c>
      <c r="M2814">
        <f t="shared" si="43"/>
        <v>45.442263537360759</v>
      </c>
      <c r="O2814">
        <v>45.479399999999998</v>
      </c>
      <c r="P2814">
        <f>P2813*(1-P$1+H2813)^($A2814-$A2813)*(2-E2814/E2813)</f>
        <v>46.373932273083796</v>
      </c>
    </row>
    <row r="2815" spans="1:16" x14ac:dyDescent="0.25">
      <c r="A2815" s="1">
        <v>42146</v>
      </c>
      <c r="B2815" s="9">
        <v>12.13</v>
      </c>
      <c r="C2815" s="9">
        <v>14.48</v>
      </c>
      <c r="D2815">
        <v>492.12740000000002</v>
      </c>
      <c r="E2815">
        <v>438.70839999999998</v>
      </c>
      <c r="F2815">
        <v>26661.116837000001</v>
      </c>
      <c r="G2815">
        <v>23769.429703999998</v>
      </c>
      <c r="H2815">
        <f>(1/(1-91/360*VLOOKUP($A2815,Tbills!$B$4:$C$974,2,1)/100))^((1)/91)-1</f>
        <v>4.1671128436782112E-7</v>
      </c>
      <c r="I2815">
        <f>I2814*(1-IF($A2815&lt;=I2810,I$1,I$1+IF(AND(WEEKDAY($A2815)&lt;&gt;1,WEEKDAY($A2815)&lt;&gt;7),J$1,0)))^($A2815-$A2814)*(1-0.5*(E2815/E2814-1))</f>
        <v>45.409224156103548</v>
      </c>
      <c r="K2815">
        <f>ROW()</f>
        <v>2815</v>
      </c>
      <c r="L2815">
        <f>B2815/C2815</f>
        <v>0.83770718232044206</v>
      </c>
      <c r="M2815">
        <f t="shared" si="43"/>
        <v>45.092607733372581</v>
      </c>
      <c r="O2815">
        <v>45.130450000000003</v>
      </c>
      <c r="P2815">
        <f>P2814*(1-P$1+H2814)^($A2815-$A2814)*(2-E2815/E2814)</f>
        <v>46.017568194941539</v>
      </c>
    </row>
    <row r="2816" spans="1:16" x14ac:dyDescent="0.25">
      <c r="A2816" s="1">
        <v>42150</v>
      </c>
      <c r="B2816" s="9">
        <v>14.06</v>
      </c>
      <c r="C2816" s="9">
        <v>15.48</v>
      </c>
      <c r="D2816">
        <v>507.61919999999998</v>
      </c>
      <c r="E2816">
        <v>452.5179</v>
      </c>
      <c r="F2816">
        <v>26754.622386999999</v>
      </c>
      <c r="G2816">
        <v>23852.753944</v>
      </c>
      <c r="H2816">
        <f>(1/(1-91/360*VLOOKUP($A2816,Tbills!$B$4:$C$974,2,1)/100))^((1)/91)-1</f>
        <v>4.1671128436782112E-7</v>
      </c>
      <c r="I2816">
        <f>I2815*(1-IF($A2816&lt;=I2811,I$1,I$1+IF(AND(WEEKDAY($A2816)&lt;&gt;1,WEEKDAY($A2816)&lt;&gt;7),J$1,0)))^($A2816-$A2815)*(1-0.5*(E2816/E2815-1))</f>
        <v>44.689883865486976</v>
      </c>
      <c r="K2816">
        <f>ROW()</f>
        <v>2816</v>
      </c>
      <c r="L2816">
        <f>B2816/C2816</f>
        <v>0.90826873385012918</v>
      </c>
      <c r="M2816">
        <f t="shared" si="43"/>
        <v>43.665063574188608</v>
      </c>
      <c r="O2816">
        <v>43.702649999999998</v>
      </c>
      <c r="P2816">
        <f>P2815*(1-P$1+H2815)^($A2816-$A2815)*(2-E2816/E2815)</f>
        <v>44.562525153396166</v>
      </c>
    </row>
    <row r="2817" spans="1:16" x14ac:dyDescent="0.25">
      <c r="A2817" s="1">
        <v>42151</v>
      </c>
      <c r="B2817" s="9">
        <v>13.27</v>
      </c>
      <c r="C2817" s="9">
        <v>14.99</v>
      </c>
      <c r="D2817">
        <v>494.91899999999998</v>
      </c>
      <c r="E2817">
        <v>441.1961</v>
      </c>
      <c r="F2817">
        <v>26557.226745</v>
      </c>
      <c r="G2817">
        <v>23676.758352000001</v>
      </c>
      <c r="H2817">
        <f>(1/(1-91/360*VLOOKUP($A2817,Tbills!$B$4:$C$974,2,1)/100))^((1)/91)-1</f>
        <v>4.1671128436782112E-7</v>
      </c>
      <c r="I2817">
        <f>I2816*(1-IF($A2817&lt;=I2812,I$1,I$1+IF(AND(WEEKDAY($A2817)&lt;&gt;1,WEEKDAY($A2817)&lt;&gt;7),J$1,0)))^($A2817-$A2816)*(1-0.5*(E2817/E2816-1))</f>
        <v>45.247766830332338</v>
      </c>
      <c r="K2817">
        <f>ROW()</f>
        <v>2817</v>
      </c>
      <c r="L2817">
        <f>B2817/C2817</f>
        <v>0.88525683789192788</v>
      </c>
      <c r="M2817">
        <f t="shared" si="43"/>
        <v>44.755459774834726</v>
      </c>
      <c r="O2817">
        <v>44.793100000000003</v>
      </c>
      <c r="P2817">
        <f>P2816*(1-P$1+H2816)^($A2817-$A2816)*(2-E2817/E2816)</f>
        <v>45.675789642316765</v>
      </c>
    </row>
    <row r="2818" spans="1:16" x14ac:dyDescent="0.25">
      <c r="A2818" s="1">
        <v>42152</v>
      </c>
      <c r="B2818" s="9">
        <v>13.31</v>
      </c>
      <c r="C2818" s="9">
        <v>15.01</v>
      </c>
      <c r="D2818">
        <v>494.12869999999998</v>
      </c>
      <c r="E2818">
        <v>440.4914</v>
      </c>
      <c r="F2818">
        <v>26607.869957999999</v>
      </c>
      <c r="G2818">
        <v>23721.898798999999</v>
      </c>
      <c r="H2818">
        <f>(1/(1-91/360*VLOOKUP($A2818,Tbills!$B$4:$C$974,2,1)/100))^((1)/91)-1</f>
        <v>4.1671128436782112E-7</v>
      </c>
      <c r="I2818">
        <f>I2817*(1-IF($A2818&lt;=I2813,I$1,I$1+IF(AND(WEEKDAY($A2818)&lt;&gt;1,WEEKDAY($A2818)&lt;&gt;7),J$1,0)))^($A2818-$A2817)*(1-0.5*(E2818/E2817-1))</f>
        <v>45.282724181851357</v>
      </c>
      <c r="K2818">
        <f>ROW()</f>
        <v>2818</v>
      </c>
      <c r="L2818">
        <f>B2818/C2818</f>
        <v>0.88674217188540982</v>
      </c>
      <c r="M2818">
        <f t="shared" si="43"/>
        <v>44.824857554876168</v>
      </c>
      <c r="O2818">
        <v>44.863</v>
      </c>
      <c r="P2818">
        <f>P2817*(1-P$1+H2817)^($A2818-$A2817)*(2-E2818/E2817)</f>
        <v>45.747072235729462</v>
      </c>
    </row>
    <row r="2819" spans="1:16" x14ac:dyDescent="0.25">
      <c r="A2819" s="1">
        <v>42153</v>
      </c>
      <c r="B2819" s="9">
        <v>13.84</v>
      </c>
      <c r="C2819" s="9">
        <v>15.38</v>
      </c>
      <c r="D2819">
        <v>498.58879999999999</v>
      </c>
      <c r="E2819">
        <v>444.46719999999999</v>
      </c>
      <c r="F2819">
        <v>26683.749512999999</v>
      </c>
      <c r="G2819">
        <v>23789.538338999999</v>
      </c>
      <c r="H2819">
        <f>(1/(1-91/360*VLOOKUP($A2819,Tbills!$B$4:$C$974,2,1)/100))^((1)/91)-1</f>
        <v>4.1671128436782112E-7</v>
      </c>
      <c r="I2819">
        <f>I2818*(1-IF($A2819&lt;=I2814,I$1,I$1+IF(AND(WEEKDAY($A2819)&lt;&gt;1,WEEKDAY($A2819)&lt;&gt;7),J$1,0)))^($A2819-$A2818)*(1-0.5*(E2819/E2818-1))</f>
        <v>45.077193849414506</v>
      </c>
      <c r="K2819">
        <f>ROW()</f>
        <v>2819</v>
      </c>
      <c r="L2819">
        <f>B2819/C2819</f>
        <v>0.89986996098829641</v>
      </c>
      <c r="M2819">
        <f t="shared" si="43"/>
        <v>44.418207171395821</v>
      </c>
      <c r="O2819">
        <v>44.4557</v>
      </c>
      <c r="P2819">
        <f>P2818*(1-P$1+H2818)^($A2819-$A2818)*(2-E2819/E2818)</f>
        <v>45.332509138014366</v>
      </c>
    </row>
    <row r="2820" spans="1:16" x14ac:dyDescent="0.25">
      <c r="A2820" s="1">
        <v>42156</v>
      </c>
      <c r="B2820" s="9">
        <v>13.97</v>
      </c>
      <c r="C2820" s="9">
        <v>15.41</v>
      </c>
      <c r="D2820">
        <v>496.93490000000003</v>
      </c>
      <c r="E2820">
        <v>442.99220000000003</v>
      </c>
      <c r="F2820">
        <v>26557.467691000002</v>
      </c>
      <c r="G2820">
        <v>23676.923737000001</v>
      </c>
      <c r="H2820">
        <f>(1/(1-91/360*VLOOKUP($A2820,Tbills!$B$4:$C$974,2,1)/100))^((1)/91)-1</f>
        <v>2.7780574796132385E-7</v>
      </c>
      <c r="I2820">
        <f>I2819*(1-IF($A2820&lt;=I2815,I$1,I$1+IF(AND(WEEKDAY($A2820)&lt;&gt;1,WEEKDAY($A2820)&lt;&gt;7),J$1,0)))^($A2820-$A2819)*(1-0.5*(E2820/E2819-1))</f>
        <v>45.148464513815014</v>
      </c>
      <c r="K2820">
        <f>ROW()</f>
        <v>2820</v>
      </c>
      <c r="L2820">
        <f>B2820/C2820</f>
        <v>0.90655418559377032</v>
      </c>
      <c r="M2820">
        <f t="shared" si="43"/>
        <v>44.559385863309544</v>
      </c>
      <c r="O2820">
        <v>44.599150000000002</v>
      </c>
      <c r="P2820">
        <f>P2819*(1-P$1+H2819)^($A2820-$A2819)*(2-E2820/E2819)</f>
        <v>45.477959004316617</v>
      </c>
    </row>
    <row r="2821" spans="1:16" x14ac:dyDescent="0.25">
      <c r="A2821" s="1">
        <v>42157</v>
      </c>
      <c r="B2821" s="9">
        <v>14.24</v>
      </c>
      <c r="C2821" s="9">
        <v>15.71</v>
      </c>
      <c r="D2821">
        <v>506.12709999999998</v>
      </c>
      <c r="E2821">
        <v>451.18650000000002</v>
      </c>
      <c r="F2821">
        <v>26950.633709000002</v>
      </c>
      <c r="G2821">
        <v>24027.438600000001</v>
      </c>
      <c r="H2821">
        <f>(1/(1-91/360*VLOOKUP($A2821,Tbills!$B$4:$C$974,2,1)/100))^((1)/91)-1</f>
        <v>2.7780574796132385E-7</v>
      </c>
      <c r="I2821">
        <f>I2820*(1-IF($A2821&lt;=I2816,I$1,I$1+IF(AND(WEEKDAY($A2821)&lt;&gt;1,WEEKDAY($A2821)&lt;&gt;7),J$1,0)))^($A2821-$A2820)*(1-0.5*(E2821/E2820-1))</f>
        <v>44.729730785210258</v>
      </c>
      <c r="K2821">
        <f>ROW()</f>
        <v>2821</v>
      </c>
      <c r="L2821">
        <f>B2821/C2821</f>
        <v>0.90642902609802667</v>
      </c>
      <c r="M2821">
        <f t="shared" si="43"/>
        <v>43.733106435560352</v>
      </c>
      <c r="O2821">
        <v>43.770800000000001</v>
      </c>
      <c r="P2821">
        <f>P2820*(1-P$1+H2820)^($A2821-$A2820)*(2-E2821/E2820)</f>
        <v>44.635086594774307</v>
      </c>
    </row>
    <row r="2822" spans="1:16" x14ac:dyDescent="0.25">
      <c r="A2822" s="1">
        <v>42158</v>
      </c>
      <c r="B2822" s="9">
        <v>13.66</v>
      </c>
      <c r="C2822" s="9">
        <v>15.36</v>
      </c>
      <c r="D2822">
        <v>492.0478</v>
      </c>
      <c r="E2822">
        <v>438.6354</v>
      </c>
      <c r="F2822">
        <v>26621.562288000001</v>
      </c>
      <c r="G2822">
        <v>23734.053169999999</v>
      </c>
      <c r="H2822">
        <f>(1/(1-91/360*VLOOKUP($A2822,Tbills!$B$4:$C$974,2,1)/100))^((1)/91)-1</f>
        <v>2.7780574796132385E-7</v>
      </c>
      <c r="I2822">
        <f>I2821*(1-IF($A2822&lt;=I2817,I$1,I$1+IF(AND(WEEKDAY($A2822)&lt;&gt;1,WEEKDAY($A2822)&lt;&gt;7),J$1,0)))^($A2822-$A2821)*(1-0.5*(E2822/E2821-1))</f>
        <v>45.350695919161055</v>
      </c>
      <c r="K2822">
        <f>ROW()</f>
        <v>2822</v>
      </c>
      <c r="L2822">
        <f>B2822/C2822</f>
        <v>0.88932291666666674</v>
      </c>
      <c r="M2822">
        <f t="shared" si="43"/>
        <v>44.947579856852663</v>
      </c>
      <c r="O2822">
        <v>44.988149999999997</v>
      </c>
      <c r="P2822">
        <f>P2821*(1-P$1+H2821)^($A2822-$A2821)*(2-E2822/E2821)</f>
        <v>45.875060768172489</v>
      </c>
    </row>
    <row r="2823" spans="1:16" x14ac:dyDescent="0.25">
      <c r="A2823" s="1">
        <v>42159</v>
      </c>
      <c r="B2823" s="9">
        <v>14.71</v>
      </c>
      <c r="C2823" s="9">
        <v>16.28</v>
      </c>
      <c r="D2823">
        <v>508.2131</v>
      </c>
      <c r="E2823">
        <v>453.04579999999999</v>
      </c>
      <c r="F2823">
        <v>27023.189509</v>
      </c>
      <c r="G2823">
        <v>24092.111280000001</v>
      </c>
      <c r="H2823">
        <f>(1/(1-91/360*VLOOKUP($A2823,Tbills!$B$4:$C$974,2,1)/100))^((1)/91)-1</f>
        <v>2.7780574796132385E-7</v>
      </c>
      <c r="I2823">
        <f>I2822*(1-IF($A2823&lt;=I2818,I$1,I$1+IF(AND(WEEKDAY($A2823)&lt;&gt;1,WEEKDAY($A2823)&lt;&gt;7),J$1,0)))^($A2823-$A2822)*(1-0.5*(E2823/E2822-1))</f>
        <v>44.604586331477783</v>
      </c>
      <c r="K2823">
        <f>ROW()</f>
        <v>2823</v>
      </c>
      <c r="L2823">
        <f>B2823/C2823</f>
        <v>0.90356265356265353</v>
      </c>
      <c r="M2823">
        <f t="shared" si="43"/>
        <v>43.46890144161457</v>
      </c>
      <c r="O2823">
        <v>43.505000000000003</v>
      </c>
      <c r="P2823">
        <f>P2822*(1-P$1+H2822)^($A2823-$A2822)*(2-E2823/E2822)</f>
        <v>44.366308003373213</v>
      </c>
    </row>
    <row r="2824" spans="1:16" x14ac:dyDescent="0.25">
      <c r="A2824" s="1">
        <v>42160</v>
      </c>
      <c r="B2824" s="9">
        <v>14.21</v>
      </c>
      <c r="C2824" s="9">
        <v>15.96</v>
      </c>
      <c r="D2824">
        <v>502.90199999999999</v>
      </c>
      <c r="E2824">
        <v>448.31110000000001</v>
      </c>
      <c r="F2824">
        <v>27062.922396000002</v>
      </c>
      <c r="G2824">
        <v>24127.527835000001</v>
      </c>
      <c r="H2824">
        <f>(1/(1-91/360*VLOOKUP($A2824,Tbills!$B$4:$C$974,2,1)/100))^((1)/91)-1</f>
        <v>2.7780574796132385E-7</v>
      </c>
      <c r="I2824">
        <f>I2823*(1-IF($A2824&lt;=I2819,I$1,I$1+IF(AND(WEEKDAY($A2824)&lt;&gt;1,WEEKDAY($A2824)&lt;&gt;7),J$1,0)))^($A2824-$A2823)*(1-0.5*(E2824/E2823-1))</f>
        <v>44.83649656996328</v>
      </c>
      <c r="K2824">
        <f>ROW()</f>
        <v>2824</v>
      </c>
      <c r="L2824">
        <f>B2824/C2824</f>
        <v>0.89035087719298245</v>
      </c>
      <c r="M2824">
        <f t="shared" si="43"/>
        <v>43.921141358377646</v>
      </c>
      <c r="O2824">
        <v>43.956800000000001</v>
      </c>
      <c r="P2824">
        <f>P2823*(1-P$1+H2823)^($A2824-$A2823)*(2-E2824/E2823)</f>
        <v>44.82832665100657</v>
      </c>
    </row>
    <row r="2825" spans="1:16" x14ac:dyDescent="0.25">
      <c r="A2825" s="1">
        <v>42163</v>
      </c>
      <c r="B2825" s="9">
        <v>15.29</v>
      </c>
      <c r="C2825" s="9">
        <v>16.600000000000001</v>
      </c>
      <c r="D2825">
        <v>515.0154</v>
      </c>
      <c r="E2825">
        <v>459.10919999999999</v>
      </c>
      <c r="F2825">
        <v>27273.273404</v>
      </c>
      <c r="G2825">
        <v>24315.042898</v>
      </c>
      <c r="H2825">
        <f>(1/(1-91/360*VLOOKUP($A2825,Tbills!$B$4:$C$974,2,1)/100))^((1)/91)-1</f>
        <v>4.1671128436782112E-7</v>
      </c>
      <c r="I2825">
        <f>I2824*(1-IF($A2825&lt;=I2820,I$1,I$1+IF(AND(WEEKDAY($A2825)&lt;&gt;1,WEEKDAY($A2825)&lt;&gt;7),J$1,0)))^($A2825-$A2824)*(1-0.5*(E2825/E2824-1))</f>
        <v>44.293068019156593</v>
      </c>
      <c r="K2825">
        <f>ROW()</f>
        <v>2825</v>
      </c>
      <c r="L2825">
        <f>B2825/C2825</f>
        <v>0.92108433734939743</v>
      </c>
      <c r="M2825">
        <f t="shared" ref="M2825:M2888" si="44">M2824*(1-IF($A2825&lt;=N$3,M$1,M$1+IF(AND(WEEKDAY($A2825)&lt;&gt;1,WEEKDAY($A2825)&lt;&gt;7),N$1,0)))^($A2825-$A2824)*(2-$E2825/$E2824)</f>
        <v>42.857260190551081</v>
      </c>
      <c r="O2825">
        <v>42.893999999999998</v>
      </c>
      <c r="P2825">
        <f>P2824*(1-P$1+H2824)^($A2825-$A2824)*(2-E2825/E2824)</f>
        <v>43.743766034014534</v>
      </c>
    </row>
    <row r="2826" spans="1:16" x14ac:dyDescent="0.25">
      <c r="A2826" s="1">
        <v>42164</v>
      </c>
      <c r="B2826" s="9">
        <v>14.47</v>
      </c>
      <c r="C2826" s="9">
        <v>16.25</v>
      </c>
      <c r="D2826">
        <v>505.9624</v>
      </c>
      <c r="E2826">
        <v>451.03870000000001</v>
      </c>
      <c r="F2826">
        <v>27190.027774999999</v>
      </c>
      <c r="G2826">
        <v>24240.816480000001</v>
      </c>
      <c r="H2826">
        <f>(1/(1-91/360*VLOOKUP($A2826,Tbills!$B$4:$C$974,2,1)/100))^((1)/91)-1</f>
        <v>4.1671128436782112E-7</v>
      </c>
      <c r="I2826">
        <f>I2825*(1-IF($A2826&lt;=I2821,I$1,I$1+IF(AND(WEEKDAY($A2826)&lt;&gt;1,WEEKDAY($A2826)&lt;&gt;7),J$1,0)))^($A2826-$A2825)*(1-0.5*(E2826/E2825-1))</f>
        <v>44.681210261547257</v>
      </c>
      <c r="K2826">
        <f>ROW()</f>
        <v>2826</v>
      </c>
      <c r="L2826">
        <f>B2826/C2826</f>
        <v>0.89046153846153853</v>
      </c>
      <c r="M2826">
        <f t="shared" si="44"/>
        <v>43.608599926079691</v>
      </c>
      <c r="O2826">
        <v>43.646549999999998</v>
      </c>
      <c r="P2826">
        <f>P2825*(1-P$1+H2825)^($A2826-$A2825)*(2-E2826/E2825)</f>
        <v>44.511092675125539</v>
      </c>
    </row>
    <row r="2827" spans="1:16" x14ac:dyDescent="0.25">
      <c r="A2827" s="1">
        <v>42165</v>
      </c>
      <c r="B2827" s="9">
        <v>13.22</v>
      </c>
      <c r="C2827" s="9">
        <v>15.33</v>
      </c>
      <c r="D2827">
        <v>483.10480000000001</v>
      </c>
      <c r="E2827">
        <v>430.66219999999998</v>
      </c>
      <c r="F2827">
        <v>26524.662009</v>
      </c>
      <c r="G2827">
        <v>23647.610608999999</v>
      </c>
      <c r="H2827">
        <f>(1/(1-91/360*VLOOKUP($A2827,Tbills!$B$4:$C$974,2,1)/100))^((1)/91)-1</f>
        <v>4.1671128436782112E-7</v>
      </c>
      <c r="I2827">
        <f>I2826*(1-IF($A2827&lt;=I2822,I$1,I$1+IF(AND(WEEKDAY($A2827)&lt;&gt;1,WEEKDAY($A2827)&lt;&gt;7),J$1,0)))^($A2827-$A2826)*(1-0.5*(E2827/E2826-1))</f>
        <v>45.689298842866265</v>
      </c>
      <c r="K2827">
        <f>ROW()</f>
        <v>2827</v>
      </c>
      <c r="L2827">
        <f>B2827/C2827</f>
        <v>0.86236138290932818</v>
      </c>
      <c r="M2827">
        <f t="shared" si="44"/>
        <v>45.576575516262686</v>
      </c>
      <c r="O2827">
        <v>45.618850000000002</v>
      </c>
      <c r="P2827">
        <f>P2826*(1-P$1+H2826)^($A2827-$A2826)*(2-E2827/E2826)</f>
        <v>46.52026158383601</v>
      </c>
    </row>
    <row r="2828" spans="1:16" x14ac:dyDescent="0.25">
      <c r="A2828" s="1">
        <v>42166</v>
      </c>
      <c r="B2828" s="9">
        <v>12.85</v>
      </c>
      <c r="C2828" s="9">
        <v>15.1</v>
      </c>
      <c r="D2828">
        <v>473.16930000000002</v>
      </c>
      <c r="E2828">
        <v>421.80500000000001</v>
      </c>
      <c r="F2828">
        <v>26338.738668999998</v>
      </c>
      <c r="G2828">
        <v>23481.843968000001</v>
      </c>
      <c r="H2828">
        <f>(1/(1-91/360*VLOOKUP($A2828,Tbills!$B$4:$C$974,2,1)/100))^((1)/91)-1</f>
        <v>4.1671128436782112E-7</v>
      </c>
      <c r="I2828">
        <f>I2827*(1-IF($A2828&lt;=I2823,I$1,I$1+IF(AND(WEEKDAY($A2828)&lt;&gt;1,WEEKDAY($A2828)&lt;&gt;7),J$1,0)))^($A2828-$A2827)*(1-0.5*(E2828/E2827-1))</f>
        <v>46.157931173245728</v>
      </c>
      <c r="K2828">
        <f>ROW()</f>
        <v>2828</v>
      </c>
      <c r="L2828">
        <f>B2828/C2828</f>
        <v>0.85099337748344372</v>
      </c>
      <c r="M2828">
        <f t="shared" si="44"/>
        <v>46.511758258616076</v>
      </c>
      <c r="O2828">
        <v>46.553100000000001</v>
      </c>
      <c r="P2828">
        <f>P2827*(1-P$1+H2827)^($A2828-$A2827)*(2-E2828/E2827)</f>
        <v>47.475282801568632</v>
      </c>
    </row>
    <row r="2829" spans="1:16" x14ac:dyDescent="0.25">
      <c r="A2829" s="1">
        <v>42167</v>
      </c>
      <c r="B2829" s="9">
        <v>13.78</v>
      </c>
      <c r="C2829" s="9">
        <v>15.61</v>
      </c>
      <c r="D2829">
        <v>483.25830000000002</v>
      </c>
      <c r="E2829">
        <v>430.79860000000002</v>
      </c>
      <c r="F2829">
        <v>26517.866501</v>
      </c>
      <c r="G2829">
        <v>23641.532483999999</v>
      </c>
      <c r="H2829">
        <f>(1/(1-91/360*VLOOKUP($A2829,Tbills!$B$4:$C$974,2,1)/100))^((1)/91)-1</f>
        <v>4.1671128436782112E-7</v>
      </c>
      <c r="I2829">
        <f>I2828*(1-IF($A2829&lt;=I2824,I$1,I$1+IF(AND(WEEKDAY($A2829)&lt;&gt;1,WEEKDAY($A2829)&lt;&gt;7),J$1,0)))^($A2829-$A2828)*(1-0.5*(E2829/E2828-1))</f>
        <v>45.664659811382613</v>
      </c>
      <c r="K2829">
        <f>ROW()</f>
        <v>2829</v>
      </c>
      <c r="L2829">
        <f>B2829/C2829</f>
        <v>0.88276745675848811</v>
      </c>
      <c r="M2829">
        <f t="shared" si="44"/>
        <v>45.517928354153014</v>
      </c>
      <c r="O2829">
        <v>45.558050000000001</v>
      </c>
      <c r="P2829">
        <f>P2828*(1-P$1+H2828)^($A2829-$A2828)*(2-E2829/E2828)</f>
        <v>46.461329893021578</v>
      </c>
    </row>
    <row r="2830" spans="1:16" x14ac:dyDescent="0.25">
      <c r="A2830" s="1">
        <v>42170</v>
      </c>
      <c r="B2830" s="9">
        <v>15.39</v>
      </c>
      <c r="C2830" s="9">
        <v>16.62</v>
      </c>
      <c r="D2830">
        <v>505.93959999999998</v>
      </c>
      <c r="E2830">
        <v>451.01729999999998</v>
      </c>
      <c r="F2830">
        <v>26973.051662999998</v>
      </c>
      <c r="G2830">
        <v>24047.315168000001</v>
      </c>
      <c r="H2830">
        <f>(1/(1-91/360*VLOOKUP($A2830,Tbills!$B$4:$C$974,2,1)/100))^((1)/91)-1</f>
        <v>2.7780574796132385E-7</v>
      </c>
      <c r="I2830">
        <f>I2829*(1-IF($A2830&lt;=I2825,I$1,I$1+IF(AND(WEEKDAY($A2830)&lt;&gt;1,WEEKDAY($A2830)&lt;&gt;7),J$1,0)))^($A2830-$A2829)*(1-0.5*(E2830/E2829-1))</f>
        <v>44.58958668478639</v>
      </c>
      <c r="K2830">
        <f>ROW()</f>
        <v>2830</v>
      </c>
      <c r="L2830">
        <f>B2830/C2830</f>
        <v>0.92599277978339345</v>
      </c>
      <c r="M2830">
        <f t="shared" si="44"/>
        <v>43.375571065398695</v>
      </c>
      <c r="O2830">
        <v>43.405299999999997</v>
      </c>
      <c r="P2830">
        <f>P2829*(1-P$1+H2829)^($A2830-$A2829)*(2-E2830/E2829)</f>
        <v>44.27589932674006</v>
      </c>
    </row>
    <row r="2831" spans="1:16" x14ac:dyDescent="0.25">
      <c r="A2831" s="1">
        <v>42171</v>
      </c>
      <c r="B2831" s="9">
        <v>14.81</v>
      </c>
      <c r="C2831" s="9">
        <v>16.2</v>
      </c>
      <c r="D2831">
        <v>493.78750000000002</v>
      </c>
      <c r="E2831">
        <v>440.18430000000001</v>
      </c>
      <c r="F2831">
        <v>26722.073704999999</v>
      </c>
      <c r="G2831">
        <v>23823.553824999999</v>
      </c>
      <c r="H2831">
        <f>(1/(1-91/360*VLOOKUP($A2831,Tbills!$B$4:$C$974,2,1)/100))^((1)/91)-1</f>
        <v>2.7780574796132385E-7</v>
      </c>
      <c r="I2831">
        <f>I2830*(1-IF($A2831&lt;=I2826,I$1,I$1+IF(AND(WEEKDAY($A2831)&lt;&gt;1,WEEKDAY($A2831)&lt;&gt;7),J$1,0)))^($A2831-$A2830)*(1-0.5*(E2831/E2830-1))</f>
        <v>45.123911602316177</v>
      </c>
      <c r="K2831">
        <f>ROW()</f>
        <v>2831</v>
      </c>
      <c r="L2831">
        <f>B2831/C2831</f>
        <v>0.91419753086419764</v>
      </c>
      <c r="M2831">
        <f t="shared" si="44"/>
        <v>44.415341638635283</v>
      </c>
      <c r="O2831">
        <v>44.445399999999999</v>
      </c>
      <c r="P2831">
        <f>P2830*(1-P$1+H2830)^($A2831-$A2830)*(2-E2831/E2830)</f>
        <v>45.337699331637623</v>
      </c>
    </row>
    <row r="2832" spans="1:16" x14ac:dyDescent="0.25">
      <c r="A2832" s="1">
        <v>42172</v>
      </c>
      <c r="B2832" s="9">
        <v>14.5</v>
      </c>
      <c r="C2832" s="9">
        <v>16.22</v>
      </c>
      <c r="D2832">
        <v>492.99880000000002</v>
      </c>
      <c r="E2832">
        <v>439.48110000000003</v>
      </c>
      <c r="F2832">
        <v>26697.142188999998</v>
      </c>
      <c r="G2832">
        <v>23801.31999</v>
      </c>
      <c r="H2832">
        <f>(1/(1-91/360*VLOOKUP($A2832,Tbills!$B$4:$C$974,2,1)/100))^((1)/91)-1</f>
        <v>2.7780574796132385E-7</v>
      </c>
      <c r="I2832">
        <f>I2831*(1-IF($A2832&lt;=I2827,I$1,I$1+IF(AND(WEEKDAY($A2832)&lt;&gt;1,WEEKDAY($A2832)&lt;&gt;7),J$1,0)))^($A2832-$A2831)*(1-0.5*(E2832/E2831-1))</f>
        <v>45.158779216674823</v>
      </c>
      <c r="K2832">
        <f>ROW()</f>
        <v>2832</v>
      </c>
      <c r="L2832">
        <f>B2832/C2832</f>
        <v>0.89395807644882863</v>
      </c>
      <c r="M2832">
        <f t="shared" si="44"/>
        <v>44.484223745552406</v>
      </c>
      <c r="O2832">
        <v>44.50855</v>
      </c>
      <c r="P2832">
        <f>P2831*(1-P$1+H2831)^($A2832-$A2831)*(2-E2832/E2831)</f>
        <v>45.40845994367708</v>
      </c>
    </row>
    <row r="2833" spans="1:16" x14ac:dyDescent="0.25">
      <c r="A2833" s="1">
        <v>42173</v>
      </c>
      <c r="B2833" s="9">
        <v>13.19</v>
      </c>
      <c r="C2833" s="9">
        <v>15.44</v>
      </c>
      <c r="D2833">
        <v>472.79349999999999</v>
      </c>
      <c r="E2833">
        <v>421.46910000000003</v>
      </c>
      <c r="F2833">
        <v>26274.621340000002</v>
      </c>
      <c r="G2833">
        <v>23424.623100000001</v>
      </c>
      <c r="H2833">
        <f>(1/(1-91/360*VLOOKUP($A2833,Tbills!$B$4:$C$974,2,1)/100))^((1)/91)-1</f>
        <v>2.7780574796132385E-7</v>
      </c>
      <c r="I2833">
        <f>I2832*(1-IF($A2833&lt;=I2828,I$1,I$1+IF(AND(WEEKDAY($A2833)&lt;&gt;1,WEEKDAY($A2833)&lt;&gt;7),J$1,0)))^($A2833-$A2832)*(1-0.5*(E2833/E2832-1))</f>
        <v>46.082989221079814</v>
      </c>
      <c r="K2833">
        <f>ROW()</f>
        <v>2833</v>
      </c>
      <c r="L2833">
        <f>B2833/C2833</f>
        <v>0.85427461139896377</v>
      </c>
      <c r="M2833">
        <f t="shared" si="44"/>
        <v>46.305239422475118</v>
      </c>
      <c r="O2833">
        <v>46.32235</v>
      </c>
      <c r="P2833">
        <f>P2832*(1-P$1+H2832)^($A2833-$A2832)*(2-E2833/E2832)</f>
        <v>47.267776751888377</v>
      </c>
    </row>
    <row r="2834" spans="1:16" x14ac:dyDescent="0.25">
      <c r="A2834" s="1">
        <v>42174</v>
      </c>
      <c r="B2834" s="9">
        <v>13.96</v>
      </c>
      <c r="C2834" s="9">
        <v>15.91</v>
      </c>
      <c r="D2834">
        <v>486.7955</v>
      </c>
      <c r="E2834">
        <v>433.95100000000002</v>
      </c>
      <c r="F2834">
        <v>26569.173222000001</v>
      </c>
      <c r="G2834">
        <v>23687.218542999999</v>
      </c>
      <c r="H2834">
        <f>(1/(1-91/360*VLOOKUP($A2834,Tbills!$B$4:$C$974,2,1)/100))^((1)/91)-1</f>
        <v>2.7780574796132385E-7</v>
      </c>
      <c r="I2834">
        <f>I2833*(1-IF($A2834&lt;=I2829,I$1,I$1+IF(AND(WEEKDAY($A2834)&lt;&gt;1,WEEKDAY($A2834)&lt;&gt;7),J$1,0)))^($A2834-$A2833)*(1-0.5*(E2834/E2833-1))</f>
        <v>45.399428635883886</v>
      </c>
      <c r="K2834">
        <f>ROW()</f>
        <v>2834</v>
      </c>
      <c r="L2834">
        <f>B2834/C2834</f>
        <v>0.87743557510999381</v>
      </c>
      <c r="M2834">
        <f t="shared" si="44"/>
        <v>44.931806771215655</v>
      </c>
      <c r="O2834">
        <v>44.948549999999997</v>
      </c>
      <c r="P2834">
        <f>P2833*(1-P$1+H2833)^($A2834-$A2833)*(2-E2834/E2833)</f>
        <v>45.866247415144805</v>
      </c>
    </row>
    <row r="2835" spans="1:16" x14ac:dyDescent="0.25">
      <c r="A2835" s="1">
        <v>42177</v>
      </c>
      <c r="B2835" s="9">
        <v>12.74</v>
      </c>
      <c r="C2835" s="9">
        <v>14.99</v>
      </c>
      <c r="D2835">
        <v>459.18599999999998</v>
      </c>
      <c r="E2835">
        <v>409.3383</v>
      </c>
      <c r="F2835">
        <v>25854.218198999999</v>
      </c>
      <c r="G2835">
        <v>23049.794855</v>
      </c>
      <c r="H2835">
        <f>(1/(1-91/360*VLOOKUP($A2835,Tbills!$B$4:$C$974,2,1)/100))^((1)/91)-1</f>
        <v>2.7780574796132385E-7</v>
      </c>
      <c r="I2835">
        <f>I2834*(1-IF($A2835&lt;=I2830,I$1,I$1+IF(AND(WEEKDAY($A2835)&lt;&gt;1,WEEKDAY($A2835)&lt;&gt;7),J$1,0)))^($A2835-$A2834)*(1-0.5*(E2835/E2834-1))</f>
        <v>46.683258764021119</v>
      </c>
      <c r="K2835">
        <f>ROW()</f>
        <v>2835</v>
      </c>
      <c r="L2835">
        <f>B2835/C2835</f>
        <v>0.84989993328885927</v>
      </c>
      <c r="M2835">
        <f t="shared" si="44"/>
        <v>47.473601319867655</v>
      </c>
      <c r="O2835">
        <v>47.487299999999998</v>
      </c>
      <c r="P2835">
        <f>P2834*(1-P$1+H2834)^($A2835-$A2834)*(2-E2835/E2834)</f>
        <v>48.462337867502519</v>
      </c>
    </row>
    <row r="2836" spans="1:16" x14ac:dyDescent="0.25">
      <c r="A2836" s="1">
        <v>42178</v>
      </c>
      <c r="B2836" s="9">
        <v>12.11</v>
      </c>
      <c r="C2836" s="9">
        <v>14.54</v>
      </c>
      <c r="D2836">
        <v>445.91030000000001</v>
      </c>
      <c r="E2836">
        <v>397.50369999999998</v>
      </c>
      <c r="F2836">
        <v>25614.067685000002</v>
      </c>
      <c r="G2836">
        <v>22835.687215000002</v>
      </c>
      <c r="H2836">
        <f>(1/(1-91/360*VLOOKUP($A2836,Tbills!$B$4:$C$974,2,1)/100))^((1)/91)-1</f>
        <v>2.7780574796132385E-7</v>
      </c>
      <c r="I2836">
        <f>I2835*(1-IF($A2836&lt;=I2831,I$1,I$1+IF(AND(WEEKDAY($A2836)&lt;&gt;1,WEEKDAY($A2836)&lt;&gt;7),J$1,0)))^($A2836-$A2835)*(1-0.5*(E2836/E2835-1))</f>
        <v>47.356868571299948</v>
      </c>
      <c r="K2836">
        <f>ROW()</f>
        <v>2836</v>
      </c>
      <c r="L2836">
        <f>B2836/C2836</f>
        <v>0.83287482806052271</v>
      </c>
      <c r="M2836">
        <f t="shared" si="44"/>
        <v>48.843861144323839</v>
      </c>
      <c r="O2836">
        <v>48.856900000000003</v>
      </c>
      <c r="P2836">
        <f>P2835*(1-P$1+H2835)^($A2836-$A2835)*(2-E2836/E2835)</f>
        <v>49.861628199641849</v>
      </c>
    </row>
    <row r="2837" spans="1:16" x14ac:dyDescent="0.25">
      <c r="A2837" s="1">
        <v>42179</v>
      </c>
      <c r="B2837" s="9">
        <v>13.26</v>
      </c>
      <c r="C2837" s="9">
        <v>15.18</v>
      </c>
      <c r="D2837">
        <v>460.50170000000003</v>
      </c>
      <c r="E2837">
        <v>410.51100000000002</v>
      </c>
      <c r="F2837">
        <v>25824.500813999999</v>
      </c>
      <c r="G2837">
        <v>23023.288132999998</v>
      </c>
      <c r="H2837">
        <f>(1/(1-91/360*VLOOKUP($A2837,Tbills!$B$4:$C$974,2,1)/100))^((1)/91)-1</f>
        <v>2.7780574796132385E-7</v>
      </c>
      <c r="I2837">
        <f>I2836*(1-IF($A2837&lt;=I2832,I$1,I$1+IF(AND(WEEKDAY($A2837)&lt;&gt;1,WEEKDAY($A2837)&lt;&gt;7),J$1,0)))^($A2837-$A2836)*(1-0.5*(E2837/E2836-1))</f>
        <v>46.580839478806951</v>
      </c>
      <c r="K2837">
        <f>ROW()</f>
        <v>2837</v>
      </c>
      <c r="L2837">
        <f>B2837/C2837</f>
        <v>0.87351778656126478</v>
      </c>
      <c r="M2837">
        <f t="shared" si="44"/>
        <v>47.243369240868013</v>
      </c>
      <c r="O2837">
        <v>47.26005</v>
      </c>
      <c r="P2837">
        <f>P2836*(1-P$1+H2836)^($A2837-$A2836)*(2-E2837/E2836)</f>
        <v>48.228262478308793</v>
      </c>
    </row>
    <row r="2838" spans="1:16" x14ac:dyDescent="0.25">
      <c r="A2838" s="1">
        <v>42180</v>
      </c>
      <c r="B2838" s="9">
        <v>14.01</v>
      </c>
      <c r="C2838" s="9">
        <v>15.52</v>
      </c>
      <c r="D2838">
        <v>461.66570000000002</v>
      </c>
      <c r="E2838">
        <v>411.54849999999999</v>
      </c>
      <c r="F2838">
        <v>25790.418283999999</v>
      </c>
      <c r="G2838">
        <v>22992.896176999999</v>
      </c>
      <c r="H2838">
        <f>(1/(1-91/360*VLOOKUP($A2838,Tbills!$B$4:$C$974,2,1)/100))^((1)/91)-1</f>
        <v>2.7780574796132385E-7</v>
      </c>
      <c r="I2838">
        <f>I2837*(1-IF($A2838&lt;=I2833,I$1,I$1+IF(AND(WEEKDAY($A2838)&lt;&gt;1,WEEKDAY($A2838)&lt;&gt;7),J$1,0)))^($A2838-$A2837)*(1-0.5*(E2838/E2837-1))</f>
        <v>46.520765872814977</v>
      </c>
      <c r="K2838">
        <f>ROW()</f>
        <v>2838</v>
      </c>
      <c r="L2838">
        <f>B2838/C2838</f>
        <v>0.90270618556701032</v>
      </c>
      <c r="M2838">
        <f t="shared" si="44"/>
        <v>47.121774469251534</v>
      </c>
      <c r="O2838">
        <v>47.133800000000001</v>
      </c>
      <c r="P2838">
        <f>P2837*(1-P$1+H2837)^($A2838-$A2837)*(2-E2838/E2837)</f>
        <v>48.104607451118426</v>
      </c>
    </row>
    <row r="2839" spans="1:16" x14ac:dyDescent="0.25">
      <c r="A2839" s="1">
        <v>42181</v>
      </c>
      <c r="B2839" s="9">
        <v>14.02</v>
      </c>
      <c r="C2839" s="9">
        <v>15.46</v>
      </c>
      <c r="D2839">
        <v>458.11950000000002</v>
      </c>
      <c r="E2839">
        <v>408.38720000000001</v>
      </c>
      <c r="F2839">
        <v>25587.123764</v>
      </c>
      <c r="G2839">
        <v>22811.646905000001</v>
      </c>
      <c r="H2839">
        <f>(1/(1-91/360*VLOOKUP($A2839,Tbills!$B$4:$C$974,2,1)/100))^((1)/91)-1</f>
        <v>2.7780574796132385E-7</v>
      </c>
      <c r="I2839">
        <f>I2838*(1-IF($A2839&lt;=I2834,I$1,I$1+IF(AND(WEEKDAY($A2839)&lt;&gt;1,WEEKDAY($A2839)&lt;&gt;7),J$1,0)))^($A2839-$A2838)*(1-0.5*(E2839/E2838-1))</f>
        <v>46.698224485422195</v>
      </c>
      <c r="K2839">
        <f>ROW()</f>
        <v>2839</v>
      </c>
      <c r="L2839">
        <f>B2839/C2839</f>
        <v>0.90685640362225084</v>
      </c>
      <c r="M2839">
        <f t="shared" si="44"/>
        <v>47.481527686017337</v>
      </c>
      <c r="O2839">
        <v>47.493049999999997</v>
      </c>
      <c r="P2839">
        <f>P2838*(1-P$1+H2838)^($A2839-$A2838)*(2-E2839/E2838)</f>
        <v>48.472342435352019</v>
      </c>
    </row>
    <row r="2840" spans="1:16" x14ac:dyDescent="0.25">
      <c r="A2840" s="1">
        <v>42184</v>
      </c>
      <c r="B2840" s="9">
        <v>18.850000000000001</v>
      </c>
      <c r="C2840" s="9">
        <v>18.72</v>
      </c>
      <c r="D2840">
        <v>536.83100000000002</v>
      </c>
      <c r="E2840">
        <v>478.55369999999999</v>
      </c>
      <c r="F2840">
        <v>27030.415567</v>
      </c>
      <c r="G2840">
        <v>24098.363491</v>
      </c>
      <c r="H2840">
        <f>(1/(1-91/360*VLOOKUP($A2840,Tbills!$B$4:$C$974,2,1)/100))^((1)/91)-1</f>
        <v>4.1671128436782112E-7</v>
      </c>
      <c r="I2840">
        <f>I2839*(1-IF($A2840&lt;=I2835,I$1,I$1+IF(AND(WEEKDAY($A2840)&lt;&gt;1,WEEKDAY($A2840)&lt;&gt;7),J$1,0)))^($A2840-$A2839)*(1-0.5*(E2840/E2839-1))</f>
        <v>42.683195055413194</v>
      </c>
      <c r="K2840">
        <f>ROW()</f>
        <v>2840</v>
      </c>
      <c r="L2840">
        <f>B2840/C2840</f>
        <v>1.0069444444444446</v>
      </c>
      <c r="M2840">
        <f t="shared" si="44"/>
        <v>39.318058309268373</v>
      </c>
      <c r="O2840">
        <v>39.317100000000003</v>
      </c>
      <c r="P2840">
        <f>P2839*(1-P$1+H2839)^($A2840-$A2839)*(2-E2840/E2839)</f>
        <v>40.13971108709611</v>
      </c>
    </row>
    <row r="2841" spans="1:16" x14ac:dyDescent="0.25">
      <c r="A2841" s="1">
        <v>42185</v>
      </c>
      <c r="B2841" s="9">
        <v>18.23</v>
      </c>
      <c r="C2841" s="9">
        <v>18.47</v>
      </c>
      <c r="D2841">
        <v>535.28809999999999</v>
      </c>
      <c r="E2841">
        <v>477.17809999999997</v>
      </c>
      <c r="F2841">
        <v>26953.161751</v>
      </c>
      <c r="G2841">
        <v>24029.479533999998</v>
      </c>
      <c r="H2841">
        <f>(1/(1-91/360*VLOOKUP($A2841,Tbills!$B$4:$C$974,2,1)/100))^((1)/91)-1</f>
        <v>4.1671128436782112E-7</v>
      </c>
      <c r="I2841">
        <f>I2840*(1-IF($A2841&lt;=I2836,I$1,I$1+IF(AND(WEEKDAY($A2841)&lt;&gt;1,WEEKDAY($A2841)&lt;&gt;7),J$1,0)))^($A2841-$A2840)*(1-0.5*(E2841/E2840-1))</f>
        <v>42.743428831923232</v>
      </c>
      <c r="K2841">
        <f>ROW()</f>
        <v>2841</v>
      </c>
      <c r="L2841">
        <f>B2841/C2841</f>
        <v>0.98700595560368176</v>
      </c>
      <c r="M2841">
        <f t="shared" si="44"/>
        <v>39.429241337432089</v>
      </c>
      <c r="O2841">
        <v>39.427599999999998</v>
      </c>
      <c r="P2841">
        <f>P2840*(1-P$1+H2840)^($A2841-$A2840)*(2-E2841/E2840)</f>
        <v>40.253620355411755</v>
      </c>
    </row>
    <row r="2842" spans="1:16" x14ac:dyDescent="0.25">
      <c r="A2842" s="1">
        <v>42186</v>
      </c>
      <c r="B2842" s="9">
        <v>16.09</v>
      </c>
      <c r="C2842" s="9">
        <v>16.79</v>
      </c>
      <c r="D2842">
        <v>494.65629999999999</v>
      </c>
      <c r="E2842">
        <v>440.95699999999999</v>
      </c>
      <c r="F2842">
        <v>25680.573551000001</v>
      </c>
      <c r="G2842">
        <v>22894.922397999999</v>
      </c>
      <c r="H2842">
        <f>(1/(1-91/360*VLOOKUP($A2842,Tbills!$B$4:$C$974,2,1)/100))^((1)/91)-1</f>
        <v>4.1671128436782112E-7</v>
      </c>
      <c r="I2842">
        <f>I2841*(1-IF($A2842&lt;=I2837,I$1,I$1+IF(AND(WEEKDAY($A2842)&lt;&gt;1,WEEKDAY($A2842)&lt;&gt;7),J$1,0)))^($A2842-$A2841)*(1-0.5*(E2842/E2841-1))</f>
        <v>44.364534235353482</v>
      </c>
      <c r="K2842">
        <f>ROW()</f>
        <v>2842</v>
      </c>
      <c r="L2842">
        <f>B2842/C2842</f>
        <v>0.95830851697438957</v>
      </c>
      <c r="M2842">
        <f t="shared" si="44"/>
        <v>42.420216135939334</v>
      </c>
      <c r="O2842">
        <v>42.418100000000003</v>
      </c>
      <c r="P2842">
        <f>P2841*(1-P$1+H2841)^($A2842-$A2841)*(2-E2842/E2841)</f>
        <v>43.30756322213724</v>
      </c>
    </row>
    <row r="2843" spans="1:16" x14ac:dyDescent="0.25">
      <c r="A2843" s="1">
        <v>42187</v>
      </c>
      <c r="B2843" s="9">
        <v>16.79</v>
      </c>
      <c r="C2843" s="9">
        <v>17.68</v>
      </c>
      <c r="D2843">
        <v>523.37599999999998</v>
      </c>
      <c r="E2843">
        <v>466.55869999999999</v>
      </c>
      <c r="F2843">
        <v>26432.082828999999</v>
      </c>
      <c r="G2843">
        <v>23564.903602999999</v>
      </c>
      <c r="H2843">
        <f>(1/(1-91/360*VLOOKUP($A2843,Tbills!$B$4:$C$974,2,1)/100))^((1)/91)-1</f>
        <v>4.1671128436782112E-7</v>
      </c>
      <c r="I2843">
        <f>I2842*(1-IF($A2843&lt;=I2838,I$1,I$1+IF(AND(WEEKDAY($A2843)&lt;&gt;1,WEEKDAY($A2843)&lt;&gt;7),J$1,0)))^($A2843-$A2842)*(1-0.5*(E2843/E2842-1))</f>
        <v>43.075523884846049</v>
      </c>
      <c r="K2843">
        <f>ROW()</f>
        <v>2843</v>
      </c>
      <c r="L2843">
        <f>B2843/C2843</f>
        <v>0.94966063348416285</v>
      </c>
      <c r="M2843">
        <f t="shared" si="44"/>
        <v>39.955462702145283</v>
      </c>
      <c r="O2843">
        <v>39.952550000000002</v>
      </c>
      <c r="P2843">
        <f>P2842*(1-P$1+H2842)^($A2843-$A2842)*(2-E2843/E2842)</f>
        <v>40.791660183794889</v>
      </c>
    </row>
    <row r="2844" spans="1:16" x14ac:dyDescent="0.25">
      <c r="A2844" s="1">
        <v>42191</v>
      </c>
      <c r="B2844" s="9">
        <v>17.010000000000002</v>
      </c>
      <c r="C2844" s="9">
        <v>18.04</v>
      </c>
      <c r="D2844">
        <v>533.39729999999997</v>
      </c>
      <c r="E2844">
        <v>475.49130000000002</v>
      </c>
      <c r="F2844">
        <v>26888.596928999999</v>
      </c>
      <c r="G2844">
        <v>23971.858764000001</v>
      </c>
      <c r="H2844">
        <f>(1/(1-91/360*VLOOKUP($A2844,Tbills!$B$4:$C$974,2,1)/100))^((1)/91)-1</f>
        <v>4.1671128436782112E-7</v>
      </c>
      <c r="I2844">
        <f>I2843*(1-IF($A2844&lt;=I2839,I$1,I$1+IF(AND(WEEKDAY($A2844)&lt;&gt;1,WEEKDAY($A2844)&lt;&gt;7),J$1,0)))^($A2844-$A2843)*(1-0.5*(E2844/E2843-1))</f>
        <v>42.658726556900113</v>
      </c>
      <c r="K2844">
        <f>ROW()</f>
        <v>2844</v>
      </c>
      <c r="L2844">
        <f>B2844/C2844</f>
        <v>0.94290465631929055</v>
      </c>
      <c r="M2844">
        <f t="shared" si="44"/>
        <v>39.183186060772051</v>
      </c>
      <c r="O2844">
        <v>39.180999999999997</v>
      </c>
      <c r="P2844">
        <f>P2843*(1-P$1+H2843)^($A2844-$A2843)*(2-E2844/E2843)</f>
        <v>40.004822300031456</v>
      </c>
    </row>
    <row r="2845" spans="1:16" x14ac:dyDescent="0.25">
      <c r="A2845" s="1">
        <v>42192</v>
      </c>
      <c r="B2845" s="9">
        <v>16.09</v>
      </c>
      <c r="C2845" s="9">
        <v>17.02</v>
      </c>
      <c r="D2845">
        <v>508.9975</v>
      </c>
      <c r="E2845">
        <v>453.74020000000002</v>
      </c>
      <c r="F2845">
        <v>26293.184379999999</v>
      </c>
      <c r="G2845">
        <v>23441.023549000001</v>
      </c>
      <c r="H2845">
        <f>(1/(1-91/360*VLOOKUP($A2845,Tbills!$B$4:$C$974,2,1)/100))^((1)/91)-1</f>
        <v>4.1671128436782112E-7</v>
      </c>
      <c r="I2845">
        <f>I2844*(1-IF($A2845&lt;=I2840,I$1,I$1+IF(AND(WEEKDAY($A2845)&lt;&gt;1,WEEKDAY($A2845)&lt;&gt;7),J$1,0)))^($A2845-$A2844)*(1-0.5*(E2845/E2844-1))</f>
        <v>43.633291396722221</v>
      </c>
      <c r="K2845">
        <f>ROW()</f>
        <v>2845</v>
      </c>
      <c r="L2845">
        <f>B2845/C2845</f>
        <v>0.94535840188014097</v>
      </c>
      <c r="M2845">
        <f t="shared" si="44"/>
        <v>40.973691892760449</v>
      </c>
      <c r="O2845">
        <v>40.971649999999997</v>
      </c>
      <c r="P2845">
        <f>P2844*(1-P$1+H2844)^($A2845-$A2844)*(2-E2845/E2844)</f>
        <v>41.833292020954012</v>
      </c>
    </row>
    <row r="2846" spans="1:16" x14ac:dyDescent="0.25">
      <c r="A2846" s="1">
        <v>42193</v>
      </c>
      <c r="B2846" s="9">
        <v>19.66</v>
      </c>
      <c r="C2846" s="9">
        <v>19.25</v>
      </c>
      <c r="D2846">
        <v>562.88699999999994</v>
      </c>
      <c r="E2846">
        <v>501.7792</v>
      </c>
      <c r="F2846">
        <v>27350.754690000002</v>
      </c>
      <c r="G2846">
        <v>24383.863842999999</v>
      </c>
      <c r="H2846">
        <f>(1/(1-91/360*VLOOKUP($A2846,Tbills!$B$4:$C$974,2,1)/100))^((1)/91)-1</f>
        <v>4.1671128436782112E-7</v>
      </c>
      <c r="I2846">
        <f>I2845*(1-IF($A2846&lt;=I2841,I$1,I$1+IF(AND(WEEKDAY($A2846)&lt;&gt;1,WEEKDAY($A2846)&lt;&gt;7),J$1,0)))^($A2846-$A2845)*(1-0.5*(E2846/E2845-1))</f>
        <v>41.322414247756136</v>
      </c>
      <c r="K2846">
        <f>ROW()</f>
        <v>2846</v>
      </c>
      <c r="L2846">
        <f>B2846/C2846</f>
        <v>1.0212987012987014</v>
      </c>
      <c r="M2846">
        <f t="shared" si="44"/>
        <v>36.633963100177333</v>
      </c>
      <c r="O2846">
        <v>36.634149999999998</v>
      </c>
      <c r="P2846">
        <f>P2845*(1-P$1+H2845)^($A2846-$A2845)*(2-E2846/E2845)</f>
        <v>37.402892934038199</v>
      </c>
    </row>
    <row r="2847" spans="1:16" x14ac:dyDescent="0.25">
      <c r="A2847" s="1">
        <v>42194</v>
      </c>
      <c r="B2847" s="9">
        <v>19.97</v>
      </c>
      <c r="C2847" s="9">
        <v>19.78</v>
      </c>
      <c r="D2847">
        <v>577.13750000000005</v>
      </c>
      <c r="E2847">
        <v>514.48249999999996</v>
      </c>
      <c r="F2847">
        <v>27843.406046</v>
      </c>
      <c r="G2847">
        <v>24823.064363000001</v>
      </c>
      <c r="H2847">
        <f>(1/(1-91/360*VLOOKUP($A2847,Tbills!$B$4:$C$974,2,1)/100))^((1)/91)-1</f>
        <v>4.1671128436782112E-7</v>
      </c>
      <c r="I2847">
        <f>I2846*(1-IF($A2847&lt;=I2842,I$1,I$1+IF(AND(WEEKDAY($A2847)&lt;&gt;1,WEEKDAY($A2847)&lt;&gt;7),J$1,0)))^($A2847-$A2846)*(1-0.5*(E2847/E2846-1))</f>
        <v>40.798282613434935</v>
      </c>
      <c r="K2847">
        <f>ROW()</f>
        <v>2847</v>
      </c>
      <c r="L2847">
        <f>B2847/C2847</f>
        <v>1.0096056622851364</v>
      </c>
      <c r="M2847">
        <f t="shared" si="44"/>
        <v>35.704855827477438</v>
      </c>
      <c r="O2847">
        <v>35.706449999999997</v>
      </c>
      <c r="P2847">
        <f>P2846*(1-P$1+H2846)^($A2847-$A2846)*(2-E2847/E2846)</f>
        <v>36.45464890167527</v>
      </c>
    </row>
    <row r="2848" spans="1:16" x14ac:dyDescent="0.25">
      <c r="A2848" s="1">
        <v>42195</v>
      </c>
      <c r="B2848" s="9">
        <v>16.829999999999998</v>
      </c>
      <c r="C2848" s="9">
        <v>17.73</v>
      </c>
      <c r="D2848">
        <v>525.25440000000003</v>
      </c>
      <c r="E2848">
        <v>468.23169999999999</v>
      </c>
      <c r="F2848">
        <v>26866.744009999999</v>
      </c>
      <c r="G2848">
        <v>23952.336386999999</v>
      </c>
      <c r="H2848">
        <f>(1/(1-91/360*VLOOKUP($A2848,Tbills!$B$4:$C$974,2,1)/100))^((1)/91)-1</f>
        <v>4.1671128436782112E-7</v>
      </c>
      <c r="I2848">
        <f>I2847*(1-IF($A2848&lt;=I2843,I$1,I$1+IF(AND(WEEKDAY($A2848)&lt;&gt;1,WEEKDAY($A2848)&lt;&gt;7),J$1,0)))^($A2848-$A2847)*(1-0.5*(E2848/E2847-1))</f>
        <v>42.631009155885785</v>
      </c>
      <c r="K2848">
        <f>ROW()</f>
        <v>2848</v>
      </c>
      <c r="L2848">
        <f>B2848/C2848</f>
        <v>0.94923857868020289</v>
      </c>
      <c r="M2848">
        <f t="shared" si="44"/>
        <v>38.912828237725421</v>
      </c>
      <c r="O2848">
        <v>38.913649999999997</v>
      </c>
      <c r="P2848">
        <f>P2847*(1-P$1+H2847)^($A2848-$A2847)*(2-E2848/E2847)</f>
        <v>39.730385480001409</v>
      </c>
    </row>
    <row r="2849" spans="1:16" x14ac:dyDescent="0.25">
      <c r="A2849" s="1">
        <v>42198</v>
      </c>
      <c r="B2849" s="9">
        <v>13.9</v>
      </c>
      <c r="C2849" s="9">
        <v>15.94</v>
      </c>
      <c r="D2849">
        <v>469.70179999999999</v>
      </c>
      <c r="E2849">
        <v>418.70940000000002</v>
      </c>
      <c r="F2849">
        <v>25445.723285</v>
      </c>
      <c r="G2849">
        <v>22685.432927999998</v>
      </c>
      <c r="H2849">
        <f>(1/(1-91/360*VLOOKUP($A2849,Tbills!$B$4:$C$974,2,1)/100))^((1)/91)-1</f>
        <v>4.1671128436782112E-7</v>
      </c>
      <c r="I2849">
        <f>I2848*(1-IF($A2849&lt;=I2844,I$1,I$1+IF(AND(WEEKDAY($A2849)&lt;&gt;1,WEEKDAY($A2849)&lt;&gt;7),J$1,0)))^($A2849-$A2848)*(1-0.5*(E2849/E2848-1))</f>
        <v>44.881928558852799</v>
      </c>
      <c r="K2849">
        <f>ROW()</f>
        <v>2849</v>
      </c>
      <c r="L2849">
        <f>B2849/C2849</f>
        <v>0.87202007528230874</v>
      </c>
      <c r="M2849">
        <f t="shared" si="44"/>
        <v>43.022412844243789</v>
      </c>
      <c r="O2849">
        <v>43.037149999999997</v>
      </c>
      <c r="P2849">
        <f>P2848*(1-P$1+H2848)^($A2849-$A2848)*(2-E2849/E2848)</f>
        <v>43.927630946048929</v>
      </c>
    </row>
    <row r="2850" spans="1:16" x14ac:dyDescent="0.25">
      <c r="A2850" s="1">
        <v>42199</v>
      </c>
      <c r="B2850" s="9">
        <v>13.37</v>
      </c>
      <c r="C2850" s="9">
        <v>15.46</v>
      </c>
      <c r="D2850">
        <v>466.63200000000001</v>
      </c>
      <c r="E2850">
        <v>415.97269999999997</v>
      </c>
      <c r="F2850">
        <v>25593.245328000001</v>
      </c>
      <c r="G2850">
        <v>22816.942684000001</v>
      </c>
      <c r="H2850">
        <f>(1/(1-91/360*VLOOKUP($A2850,Tbills!$B$4:$C$974,2,1)/100))^((1)/91)-1</f>
        <v>4.1671128436782112E-7</v>
      </c>
      <c r="I2850">
        <f>I2849*(1-IF($A2850&lt;=I2845,I$1,I$1+IF(AND(WEEKDAY($A2850)&lt;&gt;1,WEEKDAY($A2850)&lt;&gt;7),J$1,0)))^($A2850-$A2849)*(1-0.5*(E2850/E2849-1))</f>
        <v>45.027431547344648</v>
      </c>
      <c r="K2850">
        <f>ROW()</f>
        <v>2850</v>
      </c>
      <c r="L2850">
        <f>B2850/C2850</f>
        <v>0.86481241914618356</v>
      </c>
      <c r="M2850">
        <f t="shared" si="44"/>
        <v>43.301592032583841</v>
      </c>
      <c r="O2850">
        <v>43.315249999999999</v>
      </c>
      <c r="P2850">
        <f>P2849*(1-P$1+H2849)^($A2850-$A2849)*(2-E2850/E2849)</f>
        <v>44.213126638480638</v>
      </c>
    </row>
    <row r="2851" spans="1:16" x14ac:dyDescent="0.25">
      <c r="A2851" s="1">
        <v>42200</v>
      </c>
      <c r="B2851" s="9">
        <v>13.23</v>
      </c>
      <c r="C2851" s="9">
        <v>15.6</v>
      </c>
      <c r="D2851">
        <v>460.54930000000002</v>
      </c>
      <c r="E2851">
        <v>410.55020000000002</v>
      </c>
      <c r="F2851">
        <v>25379.3478</v>
      </c>
      <c r="G2851">
        <v>22626.238812</v>
      </c>
      <c r="H2851">
        <f>(1/(1-91/360*VLOOKUP($A2851,Tbills!$B$4:$C$974,2,1)/100))^((1)/91)-1</f>
        <v>4.1671128436782112E-7</v>
      </c>
      <c r="I2851">
        <f>I2850*(1-IF($A2851&lt;=I2846,I$1,I$1+IF(AND(WEEKDAY($A2851)&lt;&gt;1,WEEKDAY($A2851)&lt;&gt;7),J$1,0)))^($A2851-$A2850)*(1-0.5*(E2851/E2850-1))</f>
        <v>45.319734259630863</v>
      </c>
      <c r="K2851">
        <f>ROW()</f>
        <v>2851</v>
      </c>
      <c r="L2851">
        <f>B2851/C2851</f>
        <v>0.84807692307692317</v>
      </c>
      <c r="M2851">
        <f t="shared" si="44"/>
        <v>43.864016005732395</v>
      </c>
      <c r="O2851">
        <v>43.877699999999997</v>
      </c>
      <c r="P2851">
        <f>P2850*(1-P$1+H2850)^($A2851-$A2850)*(2-E2851/E2850)</f>
        <v>44.787838257474874</v>
      </c>
    </row>
    <row r="2852" spans="1:16" x14ac:dyDescent="0.25">
      <c r="A2852" s="1">
        <v>42201</v>
      </c>
      <c r="B2852" s="9">
        <v>12.11</v>
      </c>
      <c r="C2852" s="9">
        <v>14.73</v>
      </c>
      <c r="D2852">
        <v>433.0104</v>
      </c>
      <c r="E2852">
        <v>386.0009</v>
      </c>
      <c r="F2852">
        <v>24864.000145000002</v>
      </c>
      <c r="G2852">
        <v>22166.785776000001</v>
      </c>
      <c r="H2852">
        <f>(1/(1-91/360*VLOOKUP($A2852,Tbills!$B$4:$C$974,2,1)/100))^((1)/91)-1</f>
        <v>4.1671128436782112E-7</v>
      </c>
      <c r="I2852">
        <f>I2851*(1-IF($A2852&lt;=I2847,I$1,I$1+IF(AND(WEEKDAY($A2852)&lt;&gt;1,WEEKDAY($A2852)&lt;&gt;7),J$1,0)))^($A2852-$A2851)*(1-0.5*(E2852/E2851-1))</f>
        <v>46.67349107445969</v>
      </c>
      <c r="K2852">
        <f>ROW()</f>
        <v>2852</v>
      </c>
      <c r="L2852">
        <f>B2852/C2852</f>
        <v>0.82213170400543101</v>
      </c>
      <c r="M2852">
        <f t="shared" si="44"/>
        <v>46.484747862326415</v>
      </c>
      <c r="O2852">
        <v>46.496099999999998</v>
      </c>
      <c r="P2852">
        <f>P2851*(1-P$1+H2851)^($A2852-$A2851)*(2-E2852/E2851)</f>
        <v>47.464240412584083</v>
      </c>
    </row>
    <row r="2853" spans="1:16" x14ac:dyDescent="0.25">
      <c r="A2853" s="1">
        <v>42202</v>
      </c>
      <c r="B2853" s="9">
        <v>11.95</v>
      </c>
      <c r="C2853" s="9">
        <v>14.61</v>
      </c>
      <c r="D2853">
        <v>431.6841</v>
      </c>
      <c r="E2853">
        <v>384.8184</v>
      </c>
      <c r="F2853">
        <v>24859.414005999999</v>
      </c>
      <c r="G2853">
        <v>22162.687898</v>
      </c>
      <c r="H2853">
        <f>(1/(1-91/360*VLOOKUP($A2853,Tbills!$B$4:$C$974,2,1)/100))^((1)/91)-1</f>
        <v>4.1671128436782112E-7</v>
      </c>
      <c r="I2853">
        <f>I2852*(1-IF($A2853&lt;=I2848,I$1,I$1+IF(AND(WEEKDAY($A2853)&lt;&gt;1,WEEKDAY($A2853)&lt;&gt;7),J$1,0)))^($A2853-$A2852)*(1-0.5*(E2853/E2852-1))</f>
        <v>46.743765712460792</v>
      </c>
      <c r="K2853">
        <f>ROW()</f>
        <v>2853</v>
      </c>
      <c r="L2853">
        <f>B2853/C2853</f>
        <v>0.81793292265571527</v>
      </c>
      <c r="M2853">
        <f t="shared" si="44"/>
        <v>46.624980555093515</v>
      </c>
      <c r="O2853">
        <v>46.63635</v>
      </c>
      <c r="P2853">
        <f>P2852*(1-P$1+H2852)^($A2853-$A2852)*(2-E2853/E2852)</f>
        <v>47.60790435623575</v>
      </c>
    </row>
    <row r="2854" spans="1:16" x14ac:dyDescent="0.25">
      <c r="A2854" s="1">
        <v>42205</v>
      </c>
      <c r="B2854" s="9">
        <v>12.25</v>
      </c>
      <c r="C2854" s="9">
        <v>14.85</v>
      </c>
      <c r="D2854">
        <v>425.14400000000001</v>
      </c>
      <c r="E2854">
        <v>378.98779999999999</v>
      </c>
      <c r="F2854">
        <v>24648.244643999999</v>
      </c>
      <c r="G2854">
        <v>21974.398286</v>
      </c>
      <c r="H2854">
        <f>(1/(1-91/360*VLOOKUP($A2854,Tbills!$B$4:$C$974,2,1)/100))^((1)/91)-1</f>
        <v>8.3332864653229421E-7</v>
      </c>
      <c r="I2854">
        <f>I2853*(1-IF($A2854&lt;=I2849,I$1,I$1+IF(AND(WEEKDAY($A2854)&lt;&gt;1,WEEKDAY($A2854)&lt;&gt;7),J$1,0)))^($A2854-$A2853)*(1-0.5*(E2854/E2853-1))</f>
        <v>47.094208843474291</v>
      </c>
      <c r="K2854">
        <f>ROW()</f>
        <v>2854</v>
      </c>
      <c r="L2854">
        <f>B2854/C2854</f>
        <v>0.82491582491582494</v>
      </c>
      <c r="M2854">
        <f t="shared" si="44"/>
        <v>47.324808733811174</v>
      </c>
      <c r="O2854">
        <v>47.338050000000003</v>
      </c>
      <c r="P2854">
        <f>P2853*(1-P$1+H2853)^($A2854-$A2853)*(2-E2854/E2853)</f>
        <v>48.323936542361942</v>
      </c>
    </row>
    <row r="2855" spans="1:16" x14ac:dyDescent="0.25">
      <c r="A2855" s="1">
        <v>42206</v>
      </c>
      <c r="B2855" s="9">
        <v>12.22</v>
      </c>
      <c r="C2855" s="9">
        <v>14.75</v>
      </c>
      <c r="D2855">
        <v>424.95659999999998</v>
      </c>
      <c r="E2855">
        <v>378.82049999999998</v>
      </c>
      <c r="F2855">
        <v>24758.324737999999</v>
      </c>
      <c r="G2855">
        <v>22072.518558</v>
      </c>
      <c r="H2855">
        <f>(1/(1-91/360*VLOOKUP($A2855,Tbills!$B$4:$C$974,2,1)/100))^((1)/91)-1</f>
        <v>8.3332864653229421E-7</v>
      </c>
      <c r="I2855">
        <f>I2854*(1-IF($A2855&lt;=I2850,I$1,I$1+IF(AND(WEEKDAY($A2855)&lt;&gt;1,WEEKDAY($A2855)&lt;&gt;7),J$1,0)))^($A2855-$A2854)*(1-0.5*(E2855/E2854-1))</f>
        <v>47.103377443759292</v>
      </c>
      <c r="K2855">
        <f>ROW()</f>
        <v>2855</v>
      </c>
      <c r="L2855">
        <f>B2855/C2855</f>
        <v>0.82847457627118648</v>
      </c>
      <c r="M2855">
        <f t="shared" si="44"/>
        <v>47.343494608442533</v>
      </c>
      <c r="O2855">
        <v>47.357500000000002</v>
      </c>
      <c r="P2855">
        <f>P2854*(1-P$1+H2854)^($A2855-$A2854)*(2-E2855/E2854)</f>
        <v>48.343520787988687</v>
      </c>
    </row>
    <row r="2856" spans="1:16" x14ac:dyDescent="0.25">
      <c r="A2856" s="1">
        <v>42207</v>
      </c>
      <c r="B2856" s="9">
        <v>12.12</v>
      </c>
      <c r="C2856" s="9">
        <v>14.81</v>
      </c>
      <c r="D2856">
        <v>423.4633</v>
      </c>
      <c r="E2856">
        <v>377.48899999999998</v>
      </c>
      <c r="F2856">
        <v>24892.702336999999</v>
      </c>
      <c r="G2856">
        <v>22192.300356</v>
      </c>
      <c r="H2856">
        <f>(1/(1-91/360*VLOOKUP($A2856,Tbills!$B$4:$C$974,2,1)/100))^((1)/91)-1</f>
        <v>8.3332864653229421E-7</v>
      </c>
      <c r="I2856">
        <f>I2855*(1-IF($A2856&lt;=I2851,I$1,I$1+IF(AND(WEEKDAY($A2856)&lt;&gt;1,WEEKDAY($A2856)&lt;&gt;7),J$1,0)))^($A2856-$A2855)*(1-0.5*(E2856/E2855-1))</f>
        <v>47.184930135915792</v>
      </c>
      <c r="K2856">
        <f>ROW()</f>
        <v>2856</v>
      </c>
      <c r="L2856">
        <f>B2856/C2856</f>
        <v>0.81836596893990543</v>
      </c>
      <c r="M2856">
        <f t="shared" si="44"/>
        <v>47.507687446223677</v>
      </c>
      <c r="O2856">
        <v>47.514949999999999</v>
      </c>
      <c r="P2856">
        <f>P2855*(1-P$1+H2855)^($A2856-$A2855)*(2-E2856/E2855)</f>
        <v>48.511687459839322</v>
      </c>
    </row>
    <row r="2857" spans="1:16" x14ac:dyDescent="0.25">
      <c r="A2857" s="1">
        <v>42208</v>
      </c>
      <c r="B2857" s="9">
        <v>12.64</v>
      </c>
      <c r="C2857" s="9">
        <v>14.92</v>
      </c>
      <c r="D2857">
        <v>426.43900000000002</v>
      </c>
      <c r="E2857">
        <v>380.1413</v>
      </c>
      <c r="F2857">
        <v>24929.319232000002</v>
      </c>
      <c r="G2857">
        <v>22224.926496</v>
      </c>
      <c r="H2857">
        <f>(1/(1-91/360*VLOOKUP($A2857,Tbills!$B$4:$C$974,2,1)/100))^((1)/91)-1</f>
        <v>8.3332864653229421E-7</v>
      </c>
      <c r="I2857">
        <f>I2856*(1-IF($A2857&lt;=I2852,I$1,I$1+IF(AND(WEEKDAY($A2857)&lt;&gt;1,WEEKDAY($A2857)&lt;&gt;7),J$1,0)))^($A2857-$A2856)*(1-0.5*(E2857/E2856-1))</f>
        <v>47.017941797070407</v>
      </c>
      <c r="K2857">
        <f>ROW()</f>
        <v>2857</v>
      </c>
      <c r="L2857">
        <f>B2857/C2857</f>
        <v>0.84718498659517427</v>
      </c>
      <c r="M2857">
        <f t="shared" si="44"/>
        <v>47.171693455308514</v>
      </c>
      <c r="O2857">
        <v>47.180399999999999</v>
      </c>
      <c r="P2857">
        <f>P2856*(1-P$1+H2856)^($A2857-$A2856)*(2-E2857/E2856)</f>
        <v>48.169094820345343</v>
      </c>
    </row>
    <row r="2858" spans="1:16" x14ac:dyDescent="0.25">
      <c r="A2858" s="1">
        <v>42209</v>
      </c>
      <c r="B2858" s="9">
        <v>13.74</v>
      </c>
      <c r="C2858" s="9">
        <v>15.65</v>
      </c>
      <c r="D2858">
        <v>444.22</v>
      </c>
      <c r="E2858">
        <v>395.99149999999997</v>
      </c>
      <c r="F2858">
        <v>25196.152678999999</v>
      </c>
      <c r="G2858">
        <v>22462.794686000001</v>
      </c>
      <c r="H2858">
        <f>(1/(1-91/360*VLOOKUP($A2858,Tbills!$B$4:$C$974,2,1)/100))^((1)/91)-1</f>
        <v>8.3332864653229421E-7</v>
      </c>
      <c r="I2858">
        <f>I2857*(1-IF($A2858&lt;=I2853,I$1,I$1+IF(AND(WEEKDAY($A2858)&lt;&gt;1,WEEKDAY($A2858)&lt;&gt;7),J$1,0)))^($A2858-$A2857)*(1-0.5*(E2858/E2857-1))</f>
        <v>46.036524119377042</v>
      </c>
      <c r="K2858">
        <f>ROW()</f>
        <v>2858</v>
      </c>
      <c r="L2858">
        <f>B2858/C2858</f>
        <v>0.87795527156549524</v>
      </c>
      <c r="M2858">
        <f t="shared" si="44"/>
        <v>45.202738393298702</v>
      </c>
      <c r="O2858">
        <v>45.209899999999998</v>
      </c>
      <c r="P2858">
        <f>P2857*(1-P$1+H2857)^($A2858-$A2857)*(2-E2858/E2857)</f>
        <v>46.158989147447485</v>
      </c>
    </row>
    <row r="2859" spans="1:16" x14ac:dyDescent="0.25">
      <c r="A2859" s="1">
        <v>42212</v>
      </c>
      <c r="B2859" s="9">
        <v>15.6</v>
      </c>
      <c r="C2859" s="9">
        <v>16.78</v>
      </c>
      <c r="D2859">
        <v>468.52249999999998</v>
      </c>
      <c r="E2859">
        <v>417.65449999999998</v>
      </c>
      <c r="F2859">
        <v>25494.945801000002</v>
      </c>
      <c r="G2859">
        <v>22729.117633000002</v>
      </c>
      <c r="H2859">
        <f>(1/(1-91/360*VLOOKUP($A2859,Tbills!$B$4:$C$974,2,1)/100))^((1)/91)-1</f>
        <v>1.3889898424768177E-6</v>
      </c>
      <c r="I2859">
        <f>I2858*(1-IF($A2859&lt;=I2854,I$1,I$1+IF(AND(WEEKDAY($A2859)&lt;&gt;1,WEEKDAY($A2859)&lt;&gt;7),J$1,0)))^($A2859-$A2858)*(1-0.5*(E2859/E2858-1))</f>
        <v>44.773797309087101</v>
      </c>
      <c r="K2859">
        <f>ROW()</f>
        <v>2859</v>
      </c>
      <c r="L2859">
        <f>B2859/C2859</f>
        <v>0.92967818831942783</v>
      </c>
      <c r="M2859">
        <f t="shared" si="44"/>
        <v>42.723919857661159</v>
      </c>
      <c r="O2859">
        <v>42.725749999999998</v>
      </c>
      <c r="P2859">
        <f>P2858*(1-P$1+H2858)^($A2859-$A2858)*(2-E2859/E2858)</f>
        <v>43.629096119077325</v>
      </c>
    </row>
    <row r="2860" spans="1:16" x14ac:dyDescent="0.25">
      <c r="A2860" s="1">
        <v>42213</v>
      </c>
      <c r="B2860" s="9">
        <v>13.44</v>
      </c>
      <c r="C2860" s="9">
        <v>15.43</v>
      </c>
      <c r="D2860">
        <v>430.4751</v>
      </c>
      <c r="E2860">
        <v>383.7373</v>
      </c>
      <c r="F2860">
        <v>24889.695028999999</v>
      </c>
      <c r="G2860">
        <v>22189.496133000001</v>
      </c>
      <c r="H2860">
        <f>(1/(1-91/360*VLOOKUP($A2860,Tbills!$B$4:$C$974,2,1)/100))^((1)/91)-1</f>
        <v>1.3889898424768177E-6</v>
      </c>
      <c r="I2860">
        <f>I2859*(1-IF($A2860&lt;=I2855,I$1,I$1+IF(AND(WEEKDAY($A2860)&lt;&gt;1,WEEKDAY($A2860)&lt;&gt;7),J$1,0)))^($A2860-$A2859)*(1-0.5*(E2860/E2859-1))</f>
        <v>46.590596708267348</v>
      </c>
      <c r="K2860">
        <f>ROW()</f>
        <v>2860</v>
      </c>
      <c r="L2860">
        <f>B2860/C2860</f>
        <v>0.87103046014257934</v>
      </c>
      <c r="M2860">
        <f t="shared" si="44"/>
        <v>46.191324520032815</v>
      </c>
      <c r="O2860">
        <v>46.1935</v>
      </c>
      <c r="P2860">
        <f>P2859*(1-P$1+H2859)^($A2860-$A2859)*(2-E2860/E2859)</f>
        <v>47.17048128930692</v>
      </c>
    </row>
    <row r="2861" spans="1:16" x14ac:dyDescent="0.25">
      <c r="A2861" s="1">
        <v>42214</v>
      </c>
      <c r="B2861" s="9">
        <v>12.5</v>
      </c>
      <c r="C2861" s="9">
        <v>14.92</v>
      </c>
      <c r="D2861">
        <v>423.12970000000001</v>
      </c>
      <c r="E2861">
        <v>377.18889999999999</v>
      </c>
      <c r="F2861">
        <v>24932.21384</v>
      </c>
      <c r="G2861">
        <v>22227.371401</v>
      </c>
      <c r="H2861">
        <f>(1/(1-91/360*VLOOKUP($A2861,Tbills!$B$4:$C$974,2,1)/100))^((1)/91)-1</f>
        <v>1.3889898424768177E-6</v>
      </c>
      <c r="I2861">
        <f>I2860*(1-IF($A2861&lt;=I2856,I$1,I$1+IF(AND(WEEKDAY($A2861)&lt;&gt;1,WEEKDAY($A2861)&lt;&gt;7),J$1,0)))^($A2861-$A2860)*(1-0.5*(E2861/E2860-1))</f>
        <v>46.986903320173177</v>
      </c>
      <c r="K2861">
        <f>ROW()</f>
        <v>2861</v>
      </c>
      <c r="L2861">
        <f>B2861/C2861</f>
        <v>0.83780160857908847</v>
      </c>
      <c r="M2861">
        <f t="shared" si="44"/>
        <v>46.977382111783314</v>
      </c>
      <c r="O2861">
        <v>46.97945</v>
      </c>
      <c r="P2861">
        <f>P2860*(1-P$1+H2860)^($A2861-$A2860)*(2-E2861/E2860)</f>
        <v>47.973728287813891</v>
      </c>
    </row>
    <row r="2862" spans="1:16" x14ac:dyDescent="0.25">
      <c r="A2862" s="1">
        <v>42215</v>
      </c>
      <c r="B2862" s="9">
        <v>12.13</v>
      </c>
      <c r="C2862" s="9">
        <v>14.71</v>
      </c>
      <c r="D2862">
        <v>419.62009999999998</v>
      </c>
      <c r="E2862">
        <v>374.0598</v>
      </c>
      <c r="F2862">
        <v>24883.756368999999</v>
      </c>
      <c r="G2862">
        <v>22184.140103999998</v>
      </c>
      <c r="H2862">
        <f>(1/(1-91/360*VLOOKUP($A2862,Tbills!$B$4:$C$974,2,1)/100))^((1)/91)-1</f>
        <v>1.3889898424768177E-6</v>
      </c>
      <c r="I2862">
        <f>I2861*(1-IF($A2862&lt;=I2857,I$1,I$1+IF(AND(WEEKDAY($A2862)&lt;&gt;1,WEEKDAY($A2862)&lt;&gt;7),J$1,0)))^($A2862-$A2861)*(1-0.5*(E2862/E2861-1))</f>
        <v>47.180573293680837</v>
      </c>
      <c r="K2862">
        <f>ROW()</f>
        <v>2862</v>
      </c>
      <c r="L2862">
        <f>B2862/C2862</f>
        <v>0.82460910944935417</v>
      </c>
      <c r="M2862">
        <f t="shared" si="44"/>
        <v>47.364892972455785</v>
      </c>
      <c r="O2862">
        <v>47.3673</v>
      </c>
      <c r="P2862">
        <f>P2861*(1-P$1+H2861)^($A2862-$A2861)*(2-E2862/E2861)</f>
        <v>48.369988916215341</v>
      </c>
    </row>
    <row r="2863" spans="1:16" x14ac:dyDescent="0.25">
      <c r="A2863" s="1">
        <v>42216</v>
      </c>
      <c r="B2863" s="9">
        <v>12.12</v>
      </c>
      <c r="C2863" s="9">
        <v>14.9</v>
      </c>
      <c r="D2863">
        <v>420.5668</v>
      </c>
      <c r="E2863">
        <v>374.90320000000003</v>
      </c>
      <c r="F2863">
        <v>24851.705513000001</v>
      </c>
      <c r="G2863">
        <v>22155.535603</v>
      </c>
      <c r="H2863">
        <f>(1/(1-91/360*VLOOKUP($A2863,Tbills!$B$4:$C$974,2,1)/100))^((1)/91)-1</f>
        <v>1.3889898424768177E-6</v>
      </c>
      <c r="I2863">
        <f>I2862*(1-IF($A2863&lt;=I2858,I$1,I$1+IF(AND(WEEKDAY($A2863)&lt;&gt;1,WEEKDAY($A2863)&lt;&gt;7),J$1,0)))^($A2863-$A2862)*(1-0.5*(E2863/E2862-1))</f>
        <v>47.126157206511706</v>
      </c>
      <c r="K2863">
        <f>ROW()</f>
        <v>2863</v>
      </c>
      <c r="L2863">
        <f>B2863/C2863</f>
        <v>0.81342281879194622</v>
      </c>
      <c r="M2863">
        <f t="shared" si="44"/>
        <v>47.255897353069244</v>
      </c>
      <c r="O2863">
        <v>47.258699999999997</v>
      </c>
      <c r="P2863">
        <f>P2862*(1-P$1+H2862)^($A2863-$A2862)*(2-E2863/E2862)</f>
        <v>48.259210190028156</v>
      </c>
    </row>
    <row r="2864" spans="1:16" x14ac:dyDescent="0.25">
      <c r="A2864" s="1">
        <v>42219</v>
      </c>
      <c r="B2864" s="9">
        <v>12.56</v>
      </c>
      <c r="C2864" s="9">
        <v>14.84</v>
      </c>
      <c r="D2864">
        <v>416.51209999999998</v>
      </c>
      <c r="E2864">
        <v>371.28719999999998</v>
      </c>
      <c r="F2864">
        <v>24564.016839</v>
      </c>
      <c r="G2864">
        <v>21898.966048999999</v>
      </c>
      <c r="H2864">
        <f>(1/(1-91/360*VLOOKUP($A2864,Tbills!$B$4:$C$974,2,1)/100))^((1)/91)-1</f>
        <v>2.0834963745386403E-6</v>
      </c>
      <c r="I2864">
        <f>I2863*(1-IF($A2864&lt;=I2859,I$1,I$1+IF(AND(WEEKDAY($A2864)&lt;&gt;1,WEEKDAY($A2864)&lt;&gt;7),J$1,0)))^($A2864-$A2863)*(1-0.5*(E2864/E2863-1))</f>
        <v>47.349729421859927</v>
      </c>
      <c r="K2864">
        <f>ROW()</f>
        <v>2864</v>
      </c>
      <c r="L2864">
        <f>B2864/C2864</f>
        <v>0.84636118598382748</v>
      </c>
      <c r="M2864">
        <f t="shared" si="44"/>
        <v>47.705021619891248</v>
      </c>
      <c r="O2864">
        <v>47.713149999999999</v>
      </c>
      <c r="P2864">
        <f>P2863*(1-P$1+H2863)^($A2864-$A2863)*(2-E2864/E2863)</f>
        <v>48.719474602816788</v>
      </c>
    </row>
    <row r="2865" spans="1:16" x14ac:dyDescent="0.25">
      <c r="A2865" s="1">
        <v>42220</v>
      </c>
      <c r="B2865" s="9">
        <v>13</v>
      </c>
      <c r="C2865" s="9">
        <v>15.13</v>
      </c>
      <c r="D2865">
        <v>421.77800000000002</v>
      </c>
      <c r="E2865">
        <v>375.98050000000001</v>
      </c>
      <c r="F2865">
        <v>24708.974223000001</v>
      </c>
      <c r="G2865">
        <v>22028.150785999998</v>
      </c>
      <c r="H2865">
        <f>(1/(1-91/360*VLOOKUP($A2865,Tbills!$B$4:$C$974,2,1)/100))^((1)/91)-1</f>
        <v>2.0834963745386403E-6</v>
      </c>
      <c r="I2865">
        <f>I2864*(1-IF($A2865&lt;=I2860,I$1,I$1+IF(AND(WEEKDAY($A2865)&lt;&gt;1,WEEKDAY($A2865)&lt;&gt;7),J$1,0)))^($A2865-$A2864)*(1-0.5*(E2865/E2864-1))</f>
        <v>47.049239878259748</v>
      </c>
      <c r="K2865">
        <f>ROW()</f>
        <v>2865</v>
      </c>
      <c r="L2865">
        <f>B2865/C2865</f>
        <v>0.85922009253139453</v>
      </c>
      <c r="M2865">
        <f t="shared" si="44"/>
        <v>47.099806829865969</v>
      </c>
      <c r="O2865">
        <v>47.107900000000001</v>
      </c>
      <c r="P2865">
        <f>P2864*(1-P$1+H2864)^($A2865-$A2864)*(2-E2865/E2864)</f>
        <v>48.101951339418122</v>
      </c>
    </row>
    <row r="2866" spans="1:16" x14ac:dyDescent="0.25">
      <c r="A2866" s="1">
        <v>42221</v>
      </c>
      <c r="B2866" s="9">
        <v>12.51</v>
      </c>
      <c r="C2866" s="9">
        <v>14.88</v>
      </c>
      <c r="D2866">
        <v>418.18619999999999</v>
      </c>
      <c r="E2866">
        <v>372.77789999999999</v>
      </c>
      <c r="F2866">
        <v>24636.671460000001</v>
      </c>
      <c r="G2866">
        <v>21963.646683999999</v>
      </c>
      <c r="H2866">
        <f>(1/(1-91/360*VLOOKUP($A2866,Tbills!$B$4:$C$974,2,1)/100))^((1)/91)-1</f>
        <v>2.0834963745386403E-6</v>
      </c>
      <c r="I2866">
        <f>I2865*(1-IF($A2866&lt;=I2861,I$1,I$1+IF(AND(WEEKDAY($A2866)&lt;&gt;1,WEEKDAY($A2866)&lt;&gt;7),J$1,0)))^($A2866-$A2865)*(1-0.5*(E2866/E2865-1))</f>
        <v>47.248392687388773</v>
      </c>
      <c r="K2866">
        <f>ROW()</f>
        <v>2866</v>
      </c>
      <c r="L2866">
        <f>B2866/C2866</f>
        <v>0.84072580645161288</v>
      </c>
      <c r="M2866">
        <f t="shared" si="44"/>
        <v>47.498790371080965</v>
      </c>
      <c r="O2866">
        <v>47.505000000000003</v>
      </c>
      <c r="P2866">
        <f>P2865*(1-P$1+H2865)^($A2866-$A2865)*(2-E2866/E2865)</f>
        <v>48.509990324144425</v>
      </c>
    </row>
    <row r="2867" spans="1:16" x14ac:dyDescent="0.25">
      <c r="A2867" s="1">
        <v>42222</v>
      </c>
      <c r="B2867" s="9">
        <v>13.77</v>
      </c>
      <c r="C2867" s="9">
        <v>15.55</v>
      </c>
      <c r="D2867">
        <v>429.20519999999999</v>
      </c>
      <c r="E2867">
        <v>382.59960000000001</v>
      </c>
      <c r="F2867">
        <v>24818.583242000001</v>
      </c>
      <c r="G2867">
        <v>22125.775675000001</v>
      </c>
      <c r="H2867">
        <f>(1/(1-91/360*VLOOKUP($A2867,Tbills!$B$4:$C$974,2,1)/100))^((1)/91)-1</f>
        <v>2.0834963745386403E-6</v>
      </c>
      <c r="I2867">
        <f>I2866*(1-IF($A2867&lt;=I2862,I$1,I$1+IF(AND(WEEKDAY($A2867)&lt;&gt;1,WEEKDAY($A2867)&lt;&gt;7),J$1,0)))^($A2867-$A2866)*(1-0.5*(E2867/E2866-1))</f>
        <v>46.624744786797471</v>
      </c>
      <c r="K2867">
        <f>ROW()</f>
        <v>2867</v>
      </c>
      <c r="L2867">
        <f>B2867/C2867</f>
        <v>0.88553054662379416</v>
      </c>
      <c r="M2867">
        <f t="shared" si="44"/>
        <v>46.245170380782277</v>
      </c>
      <c r="O2867">
        <v>46.253999999999998</v>
      </c>
      <c r="P2867">
        <f>P2866*(1-P$1+H2866)^($A2867-$A2866)*(2-E2867/E2866)</f>
        <v>47.230233381162336</v>
      </c>
    </row>
    <row r="2868" spans="1:16" x14ac:dyDescent="0.25">
      <c r="A2868" s="1">
        <v>42223</v>
      </c>
      <c r="B2868" s="9">
        <v>13.39</v>
      </c>
      <c r="C2868" s="9">
        <v>15.42</v>
      </c>
      <c r="D2868">
        <v>423.50049999999999</v>
      </c>
      <c r="E2868">
        <v>377.51350000000002</v>
      </c>
      <c r="F2868">
        <v>24568.45247</v>
      </c>
      <c r="G2868">
        <v>21902.737905000002</v>
      </c>
      <c r="H2868">
        <f>(1/(1-91/360*VLOOKUP($A2868,Tbills!$B$4:$C$974,2,1)/100))^((1)/91)-1</f>
        <v>2.0834963745386403E-6</v>
      </c>
      <c r="I2868">
        <f>I2867*(1-IF($A2868&lt;=I2863,I$1,I$1+IF(AND(WEEKDAY($A2868)&lt;&gt;1,WEEKDAY($A2868)&lt;&gt;7),J$1,0)))^($A2868-$A2867)*(1-0.5*(E2868/E2867-1))</f>
        <v>46.933426966890607</v>
      </c>
      <c r="K2868">
        <f>ROW()</f>
        <v>2868</v>
      </c>
      <c r="L2868">
        <f>B2868/C2868</f>
        <v>0.86835278858625164</v>
      </c>
      <c r="M2868">
        <f t="shared" si="44"/>
        <v>46.857749512585514</v>
      </c>
      <c r="O2868">
        <v>46.866199999999999</v>
      </c>
      <c r="P2868">
        <f>P2867*(1-P$1+H2867)^($A2868-$A2867)*(2-E2868/E2867)</f>
        <v>47.85641961521636</v>
      </c>
    </row>
    <row r="2869" spans="1:16" x14ac:dyDescent="0.25">
      <c r="A2869" s="1">
        <v>42226</v>
      </c>
      <c r="B2869" s="9">
        <v>12.23</v>
      </c>
      <c r="C2869" s="9">
        <v>14.99</v>
      </c>
      <c r="D2869">
        <v>410.06659999999999</v>
      </c>
      <c r="E2869">
        <v>365.536</v>
      </c>
      <c r="F2869">
        <v>24404.047611999998</v>
      </c>
      <c r="G2869">
        <v>21756.034322</v>
      </c>
      <c r="H2869">
        <f>(1/(1-91/360*VLOOKUP($A2869,Tbills!$B$4:$C$974,2,1)/100))^((1)/91)-1</f>
        <v>3.4727525028976913E-6</v>
      </c>
      <c r="I2869">
        <f>I2868*(1-IF($A2869&lt;=I2864,I$1,I$1+IF(AND(WEEKDAY($A2869)&lt;&gt;1,WEEKDAY($A2869)&lt;&gt;7),J$1,0)))^($A2869-$A2868)*(1-0.5*(E2869/E2868-1))</f>
        <v>47.674240712923662</v>
      </c>
      <c r="K2869">
        <f>ROW()</f>
        <v>2869</v>
      </c>
      <c r="L2869">
        <f>B2869/C2869</f>
        <v>0.81587725150100066</v>
      </c>
      <c r="M2869">
        <f t="shared" si="44"/>
        <v>48.337666706806445</v>
      </c>
      <c r="O2869">
        <v>48.350299999999997</v>
      </c>
      <c r="P2869">
        <f>P2868*(1-P$1+H2868)^($A2869-$A2868)*(2-E2869/E2868)</f>
        <v>49.369606842707327</v>
      </c>
    </row>
    <row r="2870" spans="1:16" x14ac:dyDescent="0.25">
      <c r="A2870" s="1">
        <v>42227</v>
      </c>
      <c r="B2870" s="9">
        <v>13.71</v>
      </c>
      <c r="C2870" s="9">
        <v>15.94</v>
      </c>
      <c r="D2870">
        <v>429.60169999999999</v>
      </c>
      <c r="E2870">
        <v>382.94850000000002</v>
      </c>
      <c r="F2870">
        <v>24838.333935999999</v>
      </c>
      <c r="G2870">
        <v>22143.121928</v>
      </c>
      <c r="H2870">
        <f>(1/(1-91/360*VLOOKUP($A2870,Tbills!$B$4:$C$974,2,1)/100))^((1)/91)-1</f>
        <v>3.4727525028976913E-6</v>
      </c>
      <c r="I2870">
        <f>I2869*(1-IF($A2870&lt;=I2865,I$1,I$1+IF(AND(WEEKDAY($A2870)&lt;&gt;1,WEEKDAY($A2870)&lt;&gt;7),J$1,0)))^($A2870-$A2869)*(1-0.5*(E2870/E2869-1))</f>
        <v>46.537535639962172</v>
      </c>
      <c r="K2870">
        <f>ROW()</f>
        <v>2870</v>
      </c>
      <c r="L2870">
        <f>B2870/C2870</f>
        <v>0.86010037641154335</v>
      </c>
      <c r="M2870">
        <f t="shared" si="44"/>
        <v>46.032932379490624</v>
      </c>
      <c r="O2870">
        <v>46.044449999999998</v>
      </c>
      <c r="P2870">
        <f>P2869*(1-P$1+H2869)^($A2870-$A2869)*(2-E2870/E2869)</f>
        <v>47.016283867295307</v>
      </c>
    </row>
    <row r="2871" spans="1:16" x14ac:dyDescent="0.25">
      <c r="A2871" s="1">
        <v>42228</v>
      </c>
      <c r="B2871" s="9">
        <v>13.61</v>
      </c>
      <c r="C2871" s="9">
        <v>15.87</v>
      </c>
      <c r="D2871">
        <v>424.3125</v>
      </c>
      <c r="E2871">
        <v>378.23239999999998</v>
      </c>
      <c r="F2871">
        <v>24700.662372999999</v>
      </c>
      <c r="G2871">
        <v>22020.312233000001</v>
      </c>
      <c r="H2871">
        <f>(1/(1-91/360*VLOOKUP($A2871,Tbills!$B$4:$C$974,2,1)/100))^((1)/91)-1</f>
        <v>3.4727525028976913E-6</v>
      </c>
      <c r="I2871">
        <f>I2870*(1-IF($A2871&lt;=I2866,I$1,I$1+IF(AND(WEEKDAY($A2871)&lt;&gt;1,WEEKDAY($A2871)&lt;&gt;7),J$1,0)))^($A2871-$A2870)*(1-0.5*(E2871/E2870-1))</f>
        <v>46.822877227668378</v>
      </c>
      <c r="K2871">
        <f>ROW()</f>
        <v>2871</v>
      </c>
      <c r="L2871">
        <f>B2871/C2871</f>
        <v>0.85759294265910524</v>
      </c>
      <c r="M2871">
        <f t="shared" si="44"/>
        <v>46.597668263431551</v>
      </c>
      <c r="O2871">
        <v>46.60595</v>
      </c>
      <c r="P2871">
        <f>P2870*(1-P$1+H2870)^($A2871-$A2870)*(2-E2871/E2870)</f>
        <v>47.59370526993829</v>
      </c>
    </row>
    <row r="2872" spans="1:16" x14ac:dyDescent="0.25">
      <c r="A2872" s="1">
        <v>42229</v>
      </c>
      <c r="B2872" s="9">
        <v>13.49</v>
      </c>
      <c r="C2872" s="9">
        <v>15.75</v>
      </c>
      <c r="D2872">
        <v>418.96960000000001</v>
      </c>
      <c r="E2872">
        <v>373.46850000000001</v>
      </c>
      <c r="F2872">
        <v>24612.215312</v>
      </c>
      <c r="G2872">
        <v>21941.386383000001</v>
      </c>
      <c r="H2872">
        <f>(1/(1-91/360*VLOOKUP($A2872,Tbills!$B$4:$C$974,2,1)/100))^((1)/91)-1</f>
        <v>3.4727525028976913E-6</v>
      </c>
      <c r="I2872">
        <f>I2871*(1-IF($A2872&lt;=I2867,I$1,I$1+IF(AND(WEEKDAY($A2872)&lt;&gt;1,WEEKDAY($A2872)&lt;&gt;7),J$1,0)))^($A2872-$A2871)*(1-0.5*(E2872/E2871-1))</f>
        <v>47.116521839340422</v>
      </c>
      <c r="K2872">
        <f>ROW()</f>
        <v>2872</v>
      </c>
      <c r="L2872">
        <f>B2872/C2872</f>
        <v>0.85650793650793655</v>
      </c>
      <c r="M2872">
        <f t="shared" si="44"/>
        <v>47.182376009429426</v>
      </c>
      <c r="O2872">
        <v>47.187350000000002</v>
      </c>
      <c r="P2872">
        <f>P2871*(1-P$1+H2871)^($A2872-$A2871)*(2-E2872/E2871)</f>
        <v>48.191540781723113</v>
      </c>
    </row>
    <row r="2873" spans="1:16" x14ac:dyDescent="0.25">
      <c r="A2873" s="1">
        <v>42230</v>
      </c>
      <c r="B2873" s="9">
        <v>12.83</v>
      </c>
      <c r="C2873" s="9">
        <v>15.51</v>
      </c>
      <c r="D2873">
        <v>420.58359999999999</v>
      </c>
      <c r="E2873">
        <v>374.90589999999997</v>
      </c>
      <c r="F2873">
        <v>24472.506173000002</v>
      </c>
      <c r="G2873">
        <v>21816.761780000001</v>
      </c>
      <c r="H2873">
        <f>(1/(1-91/360*VLOOKUP($A2873,Tbills!$B$4:$C$974,2,1)/100))^((1)/91)-1</f>
        <v>3.4727525028976913E-6</v>
      </c>
      <c r="I2873">
        <f>I2872*(1-IF($A2873&lt;=I2868,I$1,I$1+IF(AND(WEEKDAY($A2873)&lt;&gt;1,WEEKDAY($A2873)&lt;&gt;7),J$1,0)))^($A2873-$A2872)*(1-0.5*(E2873/E2872-1))</f>
        <v>47.024627195102724</v>
      </c>
      <c r="K2873">
        <f>ROW()</f>
        <v>2873</v>
      </c>
      <c r="L2873">
        <f>B2873/C2873</f>
        <v>0.82720825274016763</v>
      </c>
      <c r="M2873">
        <f t="shared" si="44"/>
        <v>46.998592105944375</v>
      </c>
      <c r="O2873">
        <v>47.003500000000003</v>
      </c>
      <c r="P2873">
        <f>P2872*(1-P$1+H2872)^($A2873-$A2872)*(2-E2873/E2872)</f>
        <v>48.004453043872395</v>
      </c>
    </row>
    <row r="2874" spans="1:16" x14ac:dyDescent="0.25">
      <c r="A2874" s="1">
        <v>42233</v>
      </c>
      <c r="B2874" s="9">
        <v>13.02</v>
      </c>
      <c r="C2874" s="9">
        <v>15.21</v>
      </c>
      <c r="D2874">
        <v>416.81279999999998</v>
      </c>
      <c r="E2874">
        <v>371.54070000000002</v>
      </c>
      <c r="F2874">
        <v>24489.467546</v>
      </c>
      <c r="G2874">
        <v>21831.655220000001</v>
      </c>
      <c r="H2874">
        <f>(1/(1-91/360*VLOOKUP($A2874,Tbills!$B$4:$C$974,2,1)/100))^((1)/91)-1</f>
        <v>2.9170946955758836E-6</v>
      </c>
      <c r="I2874">
        <f>I2873*(1-IF($A2874&lt;=I2869,I$1,I$1+IF(AND(WEEKDAY($A2874)&lt;&gt;1,WEEKDAY($A2874)&lt;&gt;7),J$1,0)))^($A2874-$A2873)*(1-0.5*(E2874/E2873-1))</f>
        <v>47.231988352505056</v>
      </c>
      <c r="K2874">
        <f>ROW()</f>
        <v>2874</v>
      </c>
      <c r="L2874">
        <f>B2874/C2874</f>
        <v>0.8560157790927021</v>
      </c>
      <c r="M2874">
        <f t="shared" si="44"/>
        <v>47.413831501518978</v>
      </c>
      <c r="O2874">
        <v>47.420949999999998</v>
      </c>
      <c r="P2874">
        <f>P2873*(1-P$1+H2873)^($A2874-$A2873)*(2-E2874/E2873)</f>
        <v>48.430477172604647</v>
      </c>
    </row>
    <row r="2875" spans="1:16" x14ac:dyDescent="0.25">
      <c r="A2875" s="1">
        <v>42234</v>
      </c>
      <c r="B2875" s="9">
        <v>13.79</v>
      </c>
      <c r="C2875" s="9">
        <v>15.61</v>
      </c>
      <c r="D2875">
        <v>421.40969999999999</v>
      </c>
      <c r="E2875">
        <v>375.63720000000001</v>
      </c>
      <c r="F2875">
        <v>24742.167426</v>
      </c>
      <c r="G2875">
        <v>22056.866203000001</v>
      </c>
      <c r="H2875">
        <f>(1/(1-91/360*VLOOKUP($A2875,Tbills!$B$4:$C$974,2,1)/100))^((1)/91)-1</f>
        <v>2.9170946955758836E-6</v>
      </c>
      <c r="I2875">
        <f>I2874*(1-IF($A2875&lt;=I2870,I$1,I$1+IF(AND(WEEKDAY($A2875)&lt;&gt;1,WEEKDAY($A2875)&lt;&gt;7),J$1,0)))^($A2875-$A2874)*(1-0.5*(E2875/E2874-1))</f>
        <v>46.970382701450632</v>
      </c>
      <c r="K2875">
        <f>ROW()</f>
        <v>2875</v>
      </c>
      <c r="L2875">
        <f>B2875/C2875</f>
        <v>0.88340807174887892</v>
      </c>
      <c r="M2875">
        <f t="shared" si="44"/>
        <v>46.888876379654555</v>
      </c>
      <c r="O2875">
        <v>46.895850000000003</v>
      </c>
      <c r="P2875">
        <f>P2874*(1-P$1+H2874)^($A2875-$A2874)*(2-E2875/E2874)</f>
        <v>47.894864981975807</v>
      </c>
    </row>
    <row r="2876" spans="1:16" x14ac:dyDescent="0.25">
      <c r="A2876" s="1">
        <v>42235</v>
      </c>
      <c r="B2876" s="9">
        <v>15.25</v>
      </c>
      <c r="C2876" s="9">
        <v>16.5</v>
      </c>
      <c r="D2876">
        <v>436.68439999999998</v>
      </c>
      <c r="E2876">
        <v>389.25170000000003</v>
      </c>
      <c r="F2876">
        <v>25004.061479</v>
      </c>
      <c r="G2876">
        <v>22290.272195000001</v>
      </c>
      <c r="H2876">
        <f>(1/(1-91/360*VLOOKUP($A2876,Tbills!$B$4:$C$974,2,1)/100))^((1)/91)-1</f>
        <v>2.9170946955758836E-6</v>
      </c>
      <c r="I2876">
        <f>I2875*(1-IF($A2876&lt;=I2871,I$1,I$1+IF(AND(WEEKDAY($A2876)&lt;&gt;1,WEEKDAY($A2876)&lt;&gt;7),J$1,0)))^($A2876-$A2875)*(1-0.5*(E2876/E2875-1))</f>
        <v>46.11799098290313</v>
      </c>
      <c r="K2876">
        <f>ROW()</f>
        <v>2876</v>
      </c>
      <c r="L2876">
        <f>B2876/C2876</f>
        <v>0.9242424242424242</v>
      </c>
      <c r="M2876">
        <f t="shared" si="44"/>
        <v>45.1873430481672</v>
      </c>
      <c r="O2876">
        <v>45.194650000000003</v>
      </c>
      <c r="P2876">
        <f>P2875*(1-P$1+H2875)^($A2876-$A2875)*(2-E2876/E2875)</f>
        <v>46.157402967465394</v>
      </c>
    </row>
    <row r="2877" spans="1:16" x14ac:dyDescent="0.25">
      <c r="A2877" s="1">
        <v>42236</v>
      </c>
      <c r="B2877" s="9">
        <v>19.14</v>
      </c>
      <c r="C2877" s="9">
        <v>18.829999999999998</v>
      </c>
      <c r="D2877">
        <v>480.15350000000001</v>
      </c>
      <c r="E2877">
        <v>427.99810000000002</v>
      </c>
      <c r="F2877">
        <v>25784.866203000001</v>
      </c>
      <c r="G2877">
        <v>22986.268083999999</v>
      </c>
      <c r="H2877">
        <f>(1/(1-91/360*VLOOKUP($A2877,Tbills!$B$4:$C$974,2,1)/100))^((1)/91)-1</f>
        <v>2.9170946955758836E-6</v>
      </c>
      <c r="I2877">
        <f>I2876*(1-IF($A2877&lt;=I2872,I$1,I$1+IF(AND(WEEKDAY($A2877)&lt;&gt;1,WEEKDAY($A2877)&lt;&gt;7),J$1,0)))^($A2877-$A2876)*(1-0.5*(E2877/E2876-1))</f>
        <v>43.821541051816311</v>
      </c>
      <c r="K2877">
        <f>ROW()</f>
        <v>2877</v>
      </c>
      <c r="L2877">
        <f>B2877/C2877</f>
        <v>1.0164630908125334</v>
      </c>
      <c r="M2877">
        <f t="shared" si="44"/>
        <v>40.687466624413325</v>
      </c>
      <c r="O2877">
        <v>40.689950000000003</v>
      </c>
      <c r="P2877">
        <f>P2876*(1-P$1+H2876)^($A2877-$A2876)*(2-E2877/E2876)</f>
        <v>41.561445174393249</v>
      </c>
    </row>
    <row r="2878" spans="1:16" x14ac:dyDescent="0.25">
      <c r="A2878" s="1">
        <v>42237</v>
      </c>
      <c r="B2878" s="9">
        <v>28.03</v>
      </c>
      <c r="C2878" s="9">
        <v>23.47</v>
      </c>
      <c r="D2878">
        <v>547.80010000000004</v>
      </c>
      <c r="E2878">
        <v>488.2955</v>
      </c>
      <c r="F2878">
        <v>26629.834639000001</v>
      </c>
      <c r="G2878">
        <v>23739.459583</v>
      </c>
      <c r="H2878">
        <f>(1/(1-91/360*VLOOKUP($A2878,Tbills!$B$4:$C$974,2,1)/100))^((1)/91)-1</f>
        <v>2.9170946955758836E-6</v>
      </c>
      <c r="I2878">
        <f>I2877*(1-IF($A2878&lt;=I2873,I$1,I$1+IF(AND(WEEKDAY($A2878)&lt;&gt;1,WEEKDAY($A2878)&lt;&gt;7),J$1,0)))^($A2878-$A2877)*(1-0.5*(E2878/E2877-1))</f>
        <v>40.733638871684782</v>
      </c>
      <c r="K2878">
        <f>ROW()</f>
        <v>2878</v>
      </c>
      <c r="L2878">
        <f>B2878/C2878</f>
        <v>1.1942905837239031</v>
      </c>
      <c r="M2878">
        <f t="shared" si="44"/>
        <v>34.953690575205847</v>
      </c>
      <c r="O2878">
        <v>34.9495</v>
      </c>
      <c r="P2878">
        <f>P2877*(1-P$1+H2877)^($A2878-$A2877)*(2-E2878/E2877)</f>
        <v>35.704952503628505</v>
      </c>
    </row>
    <row r="2879" spans="1:16" x14ac:dyDescent="0.25">
      <c r="A2879" s="1">
        <v>42240</v>
      </c>
      <c r="B2879" s="9">
        <v>40.74</v>
      </c>
      <c r="C2879" s="9">
        <v>31.14</v>
      </c>
      <c r="D2879">
        <v>687.17909999999995</v>
      </c>
      <c r="E2879">
        <v>612.53020000000004</v>
      </c>
      <c r="F2879">
        <v>29384.275300000001</v>
      </c>
      <c r="G2879">
        <v>26194.728317000001</v>
      </c>
      <c r="H2879">
        <f>(1/(1-91/360*VLOOKUP($A2879,Tbills!$B$4:$C$974,2,1)/100))^((1)/91)-1</f>
        <v>1.4042665306135405E-6</v>
      </c>
      <c r="I2879">
        <f>I2878*(1-IF($A2879&lt;=I2874,I$1,I$1+IF(AND(WEEKDAY($A2879)&lt;&gt;1,WEEKDAY($A2879)&lt;&gt;7),J$1,0)))^($A2879-$A2878)*(1-0.5*(E2879/E2878-1))</f>
        <v>35.549030048762752</v>
      </c>
      <c r="K2879">
        <f>ROW()</f>
        <v>2879</v>
      </c>
      <c r="L2879">
        <f>B2879/C2879</f>
        <v>1.3082851637764934</v>
      </c>
      <c r="M2879">
        <f t="shared" si="44"/>
        <v>26.056948272821234</v>
      </c>
      <c r="O2879">
        <v>26.033899999999999</v>
      </c>
      <c r="P2879">
        <f>P2878*(1-P$1+H2878)^($A2879-$A2878)*(2-E2879/E2878)</f>
        <v>26.617990630644524</v>
      </c>
    </row>
    <row r="2880" spans="1:16" x14ac:dyDescent="0.25">
      <c r="A2880" s="1">
        <v>42241</v>
      </c>
      <c r="B2880" s="9">
        <v>36.020000000000003</v>
      </c>
      <c r="C2880" s="9">
        <v>29.58</v>
      </c>
      <c r="D2880">
        <v>691.89</v>
      </c>
      <c r="E2880">
        <v>616.72850000000005</v>
      </c>
      <c r="F2880">
        <v>29617.222802</v>
      </c>
      <c r="G2880">
        <v>26402.353503999999</v>
      </c>
      <c r="H2880">
        <f>(1/(1-91/360*VLOOKUP($A2880,Tbills!$B$4:$C$974,2,1)/100))^((1)/91)-1</f>
        <v>1.4042665306135405E-6</v>
      </c>
      <c r="I2880">
        <f>I2879*(1-IF($A2880&lt;=I2875,I$1,I$1+IF(AND(WEEKDAY($A2880)&lt;&gt;1,WEEKDAY($A2880)&lt;&gt;7),J$1,0)))^($A2880-$A2879)*(1-0.5*(E2880/E2879-1))</f>
        <v>35.426280922305025</v>
      </c>
      <c r="K2880">
        <f>ROW()</f>
        <v>2880</v>
      </c>
      <c r="L2880">
        <f>B2880/C2880</f>
        <v>1.217714672075727</v>
      </c>
      <c r="M2880">
        <f t="shared" si="44"/>
        <v>25.87714789008853</v>
      </c>
      <c r="O2880">
        <v>25.859249999999999</v>
      </c>
      <c r="P2880">
        <f>P2879*(1-P$1+H2879)^($A2880-$A2879)*(2-E2880/E2879)</f>
        <v>26.434609509591784</v>
      </c>
    </row>
    <row r="2881" spans="1:16" x14ac:dyDescent="0.25">
      <c r="A2881" s="1">
        <v>42242</v>
      </c>
      <c r="B2881" s="9">
        <v>30.32</v>
      </c>
      <c r="C2881" s="9">
        <v>25.65</v>
      </c>
      <c r="D2881">
        <v>650.76700000000005</v>
      </c>
      <c r="E2881">
        <v>580.07190000000003</v>
      </c>
      <c r="F2881">
        <v>28668.818942999998</v>
      </c>
      <c r="G2881">
        <v>25556.859239000001</v>
      </c>
      <c r="H2881">
        <f>(1/(1-91/360*VLOOKUP($A2881,Tbills!$B$4:$C$974,2,1)/100))^((1)/91)-1</f>
        <v>1.4042665306135405E-6</v>
      </c>
      <c r="I2881">
        <f>I2880*(1-IF($A2881&lt;=I2876,I$1,I$1+IF(AND(WEEKDAY($A2881)&lt;&gt;1,WEEKDAY($A2881)&lt;&gt;7),J$1,0)))^($A2881-$A2880)*(1-0.5*(E2881/E2880-1))</f>
        <v>36.478150501929385</v>
      </c>
      <c r="K2881">
        <f>ROW()</f>
        <v>2881</v>
      </c>
      <c r="L2881">
        <f>B2881/C2881</f>
        <v>1.1820662768031189</v>
      </c>
      <c r="M2881">
        <f t="shared" si="44"/>
        <v>27.413935593970713</v>
      </c>
      <c r="O2881">
        <v>27.395499999999998</v>
      </c>
      <c r="P2881">
        <f>P2880*(1-P$1+H2880)^($A2881-$A2880)*(2-E2881/E2880)</f>
        <v>28.004811526777605</v>
      </c>
    </row>
    <row r="2882" spans="1:16" x14ac:dyDescent="0.25">
      <c r="A2882" s="1">
        <v>42243</v>
      </c>
      <c r="B2882" s="9">
        <v>26.1</v>
      </c>
      <c r="C2882" s="9">
        <v>24.86</v>
      </c>
      <c r="D2882">
        <v>660.14380000000006</v>
      </c>
      <c r="E2882">
        <v>588.42920000000004</v>
      </c>
      <c r="F2882">
        <v>28980.388582</v>
      </c>
      <c r="G2882">
        <v>25834.572545999999</v>
      </c>
      <c r="H2882">
        <f>(1/(1-91/360*VLOOKUP($A2882,Tbills!$B$4:$C$974,2,1)/100))^((1)/91)-1</f>
        <v>1.4042665306135405E-6</v>
      </c>
      <c r="I2882">
        <f>I2881*(1-IF($A2882&lt;=I2877,I$1,I$1+IF(AND(WEEKDAY($A2882)&lt;&gt;1,WEEKDAY($A2882)&lt;&gt;7),J$1,0)))^($A2882-$A2881)*(1-0.5*(E2882/E2881-1))</f>
        <v>36.214431134243739</v>
      </c>
      <c r="K2882">
        <f>ROW()</f>
        <v>2882</v>
      </c>
      <c r="L2882">
        <f>B2882/C2882</f>
        <v>1.0498793242156075</v>
      </c>
      <c r="M2882">
        <f t="shared" si="44"/>
        <v>27.017714958522195</v>
      </c>
      <c r="O2882">
        <v>27.002749999999999</v>
      </c>
      <c r="P2882">
        <f>P2881*(1-P$1+H2881)^($A2882-$A2881)*(2-E2882/E2881)</f>
        <v>27.600354240052724</v>
      </c>
    </row>
    <row r="2883" spans="1:16" x14ac:dyDescent="0.25">
      <c r="A2883" s="1">
        <v>42244</v>
      </c>
      <c r="B2883" s="9">
        <v>26.05</v>
      </c>
      <c r="C2883" s="9">
        <v>25.34</v>
      </c>
      <c r="D2883">
        <v>668.04190000000006</v>
      </c>
      <c r="E2883">
        <v>595.46849999999995</v>
      </c>
      <c r="F2883">
        <v>30135.15077</v>
      </c>
      <c r="G2883">
        <v>26863.949225</v>
      </c>
      <c r="H2883">
        <f>(1/(1-91/360*VLOOKUP($A2883,Tbills!$B$4:$C$974,2,1)/100))^((1)/91)-1</f>
        <v>1.4042665306135405E-6</v>
      </c>
      <c r="I2883">
        <f>I2882*(1-IF($A2883&lt;=I2878,I$1,I$1+IF(AND(WEEKDAY($A2883)&lt;&gt;1,WEEKDAY($A2883)&lt;&gt;7),J$1,0)))^($A2883-$A2882)*(1-0.5*(E2883/E2882-1))</f>
        <v>35.996880001147275</v>
      </c>
      <c r="K2883">
        <f>ROW()</f>
        <v>2883</v>
      </c>
      <c r="L2883">
        <f>B2883/C2883</f>
        <v>1.0280189423835833</v>
      </c>
      <c r="M2883">
        <f t="shared" si="44"/>
        <v>26.693262333957136</v>
      </c>
      <c r="O2883">
        <v>26.679449999999999</v>
      </c>
      <c r="P2883">
        <f>P2882*(1-P$1+H2882)^($A2883-$A2882)*(2-E2883/E2882)</f>
        <v>27.269204556938998</v>
      </c>
    </row>
    <row r="2884" spans="1:16" x14ac:dyDescent="0.25">
      <c r="A2884" s="1">
        <v>42247</v>
      </c>
      <c r="B2884" s="9">
        <v>28.43</v>
      </c>
      <c r="C2884" s="9">
        <v>26.53</v>
      </c>
      <c r="D2884">
        <v>719.84079999999994</v>
      </c>
      <c r="E2884">
        <v>641.6377</v>
      </c>
      <c r="F2884">
        <v>31639.819947</v>
      </c>
      <c r="G2884">
        <v>28205.171846000001</v>
      </c>
      <c r="H2884">
        <f>(1/(1-91/360*VLOOKUP($A2884,Tbills!$B$4:$C$974,2,1)/100))^((1)/91)-1</f>
        <v>2.639221485134513E-6</v>
      </c>
      <c r="I2884">
        <f>I2883*(1-IF($A2884&lt;=I2879,I$1,I$1+IF(AND(WEEKDAY($A2884)&lt;&gt;1,WEEKDAY($A2884)&lt;&gt;7),J$1,0)))^($A2884-$A2883)*(1-0.5*(E2884/E2883-1))</f>
        <v>34.598682880090557</v>
      </c>
      <c r="K2884">
        <f>ROW()</f>
        <v>2884</v>
      </c>
      <c r="L2884">
        <f>B2884/C2884</f>
        <v>1.0716170373162457</v>
      </c>
      <c r="M2884">
        <f t="shared" si="44"/>
        <v>24.620180017385515</v>
      </c>
      <c r="O2884">
        <v>24.62425</v>
      </c>
      <c r="P2884">
        <f>P2883*(1-P$1+H2883)^($A2884-$A2883)*(2-E2884/E2883)</f>
        <v>25.15222230308262</v>
      </c>
    </row>
    <row r="2885" spans="1:16" x14ac:dyDescent="0.25">
      <c r="A2885" s="1">
        <v>42248</v>
      </c>
      <c r="B2885" s="9">
        <v>31.4</v>
      </c>
      <c r="C2885" s="9">
        <v>29.53</v>
      </c>
      <c r="D2885">
        <v>802.57339999999999</v>
      </c>
      <c r="E2885">
        <v>715.38059999999996</v>
      </c>
      <c r="F2885">
        <v>34067.112168</v>
      </c>
      <c r="G2885">
        <v>30368.895883000001</v>
      </c>
      <c r="H2885">
        <f>(1/(1-91/360*VLOOKUP($A2885,Tbills!$B$4:$C$974,2,1)/100))^((1)/91)-1</f>
        <v>2.639221485134513E-6</v>
      </c>
      <c r="I2885">
        <f>I2884*(1-IF($A2885&lt;=I2880,I$1,I$1+IF(AND(WEEKDAY($A2885)&lt;&gt;1,WEEKDAY($A2885)&lt;&gt;7),J$1,0)))^($A2885-$A2884)*(1-0.5*(E2885/E2884-1))</f>
        <v>32.609634845427429</v>
      </c>
      <c r="K2885">
        <f>ROW()</f>
        <v>2885</v>
      </c>
      <c r="L2885">
        <f>B2885/C2885</f>
        <v>1.0633254317643075</v>
      </c>
      <c r="M2885">
        <f t="shared" si="44"/>
        <v>21.789587809079581</v>
      </c>
      <c r="O2885">
        <v>21.7896</v>
      </c>
      <c r="P2885">
        <f>P2884*(1-P$1+H2884)^($A2885-$A2884)*(2-E2885/E2884)</f>
        <v>22.260733194116707</v>
      </c>
    </row>
    <row r="2886" spans="1:16" x14ac:dyDescent="0.25">
      <c r="A2886" s="1">
        <v>42249</v>
      </c>
      <c r="B2886" s="9">
        <v>26.09</v>
      </c>
      <c r="C2886" s="9">
        <v>26.19</v>
      </c>
      <c r="D2886">
        <v>721.29160000000002</v>
      </c>
      <c r="E2886">
        <v>642.92750000000001</v>
      </c>
      <c r="F2886">
        <v>32641.9931</v>
      </c>
      <c r="G2886">
        <v>29098.403014</v>
      </c>
      <c r="H2886">
        <f>(1/(1-91/360*VLOOKUP($A2886,Tbills!$B$4:$C$974,2,1)/100))^((1)/91)-1</f>
        <v>2.639221485134513E-6</v>
      </c>
      <c r="I2886">
        <f>I2885*(1-IF($A2886&lt;=I2881,I$1,I$1+IF(AND(WEEKDAY($A2886)&lt;&gt;1,WEEKDAY($A2886)&lt;&gt;7),J$1,0)))^($A2886-$A2885)*(1-0.5*(E2886/E2885-1))</f>
        <v>34.260080279942073</v>
      </c>
      <c r="K2886">
        <f>ROW()</f>
        <v>2886</v>
      </c>
      <c r="L2886">
        <f>B2886/C2886</f>
        <v>0.99618174875906829</v>
      </c>
      <c r="M2886">
        <f t="shared" si="44"/>
        <v>23.995299909099462</v>
      </c>
      <c r="O2886">
        <v>23.997399999999999</v>
      </c>
      <c r="P2886">
        <f>P2885*(1-P$1+H2885)^($A2886-$A2885)*(2-E2886/E2885)</f>
        <v>24.514438085593071</v>
      </c>
    </row>
    <row r="2887" spans="1:16" x14ac:dyDescent="0.25">
      <c r="A2887" s="1">
        <v>42250</v>
      </c>
      <c r="B2887" s="9">
        <v>25.61</v>
      </c>
      <c r="C2887" s="9">
        <v>26.2</v>
      </c>
      <c r="D2887">
        <v>717.00030000000004</v>
      </c>
      <c r="E2887">
        <v>639.10080000000005</v>
      </c>
      <c r="F2887">
        <v>32897.879573999999</v>
      </c>
      <c r="G2887">
        <v>29326.433849000001</v>
      </c>
      <c r="H2887">
        <f>(1/(1-91/360*VLOOKUP($A2887,Tbills!$B$4:$C$974,2,1)/100))^((1)/91)-1</f>
        <v>2.639221485134513E-6</v>
      </c>
      <c r="I2887">
        <f>I2886*(1-IF($A2887&lt;=I2882,I$1,I$1+IF(AND(WEEKDAY($A2887)&lt;&gt;1,WEEKDAY($A2887)&lt;&gt;7),J$1,0)))^($A2887-$A2886)*(1-0.5*(E2887/E2886-1))</f>
        <v>34.361143805073048</v>
      </c>
      <c r="K2887">
        <f>ROW()</f>
        <v>2887</v>
      </c>
      <c r="L2887">
        <f>B2887/C2887</f>
        <v>0.97748091603053433</v>
      </c>
      <c r="M2887">
        <f t="shared" si="44"/>
        <v>24.136995525761517</v>
      </c>
      <c r="O2887">
        <v>24.138000000000002</v>
      </c>
      <c r="P2887">
        <f>P2886*(1-P$1+H2886)^($A2887-$A2886)*(2-E2887/E2886)</f>
        <v>24.659500839321222</v>
      </c>
    </row>
    <row r="2888" spans="1:16" x14ac:dyDescent="0.25">
      <c r="A2888" s="1">
        <v>42251</v>
      </c>
      <c r="B2888" s="9">
        <v>27.8</v>
      </c>
      <c r="C2888" s="9">
        <v>28.07</v>
      </c>
      <c r="D2888">
        <v>777.94820000000004</v>
      </c>
      <c r="E2888">
        <v>693.42520000000002</v>
      </c>
      <c r="F2888">
        <v>33983.999398</v>
      </c>
      <c r="G2888">
        <v>30294.565392</v>
      </c>
      <c r="H2888">
        <f>(1/(1-91/360*VLOOKUP($A2888,Tbills!$B$4:$C$974,2,1)/100))^((1)/91)-1</f>
        <v>2.639221485134513E-6</v>
      </c>
      <c r="I2888">
        <f>I2887*(1-IF($A2888&lt;=I2883,I$1,I$1+IF(AND(WEEKDAY($A2888)&lt;&gt;1,WEEKDAY($A2888)&lt;&gt;7),J$1,0)))^($A2888-$A2887)*(1-0.5*(E2888/E2887-1))</f>
        <v>32.899916505704965</v>
      </c>
      <c r="K2888">
        <f>ROW()</f>
        <v>2888</v>
      </c>
      <c r="L2888">
        <f>B2888/C2888</f>
        <v>0.99038118988243673</v>
      </c>
      <c r="M2888">
        <f t="shared" si="44"/>
        <v>22.084290852510929</v>
      </c>
      <c r="O2888">
        <v>22.091699999999999</v>
      </c>
      <c r="P2888">
        <f>P2887*(1-P$1+H2887)^($A2888-$A2887)*(2-E2888/E2887)</f>
        <v>22.562636178238105</v>
      </c>
    </row>
    <row r="2889" spans="1:16" x14ac:dyDescent="0.25">
      <c r="A2889" s="1">
        <v>42255</v>
      </c>
      <c r="B2889" s="9">
        <v>24.9</v>
      </c>
      <c r="C2889" s="9">
        <v>25.69</v>
      </c>
      <c r="D2889">
        <v>702.20609999999999</v>
      </c>
      <c r="E2889">
        <v>625.90499999999997</v>
      </c>
      <c r="F2889">
        <v>32458.291292000002</v>
      </c>
      <c r="G2889">
        <v>28934.174223000002</v>
      </c>
      <c r="H2889">
        <f>(1/(1-91/360*VLOOKUP($A2889,Tbills!$B$4:$C$974,2,1)/100))^((1)/91)-1</f>
        <v>2.0834963745386403E-6</v>
      </c>
      <c r="I2889">
        <f>I2888*(1-IF($A2889&lt;=I2884,I$1,I$1+IF(AND(WEEKDAY($A2889)&lt;&gt;1,WEEKDAY($A2889)&lt;&gt;7),J$1,0)))^($A2889-$A2888)*(1-0.5*(E2889/E2888-1))</f>
        <v>34.49809005883116</v>
      </c>
      <c r="K2889">
        <f>ROW()</f>
        <v>2889</v>
      </c>
      <c r="L2889">
        <f>B2889/C2889</f>
        <v>0.9692487349163097</v>
      </c>
      <c r="M2889">
        <f t="shared" ref="M2889:M2952" si="45">M2888*(1-IF($A2889&lt;=N$3,M$1,M$1+IF(AND(WEEKDAY($A2889)&lt;&gt;1,WEEKDAY($A2889)&lt;&gt;7),N$1,0)))^($A2889-$A2888)*(2-$E2889/$E2888)</f>
        <v>24.230167827681083</v>
      </c>
      <c r="O2889">
        <v>24.2394</v>
      </c>
      <c r="P2889">
        <f>P2888*(1-P$1+H2888)^($A2889-$A2888)*(2-E2889/E2888)</f>
        <v>24.756203729268666</v>
      </c>
    </row>
    <row r="2890" spans="1:16" x14ac:dyDescent="0.25">
      <c r="A2890" s="1">
        <v>42256</v>
      </c>
      <c r="B2890" s="9">
        <v>26.23</v>
      </c>
      <c r="C2890" s="9">
        <v>26.31</v>
      </c>
      <c r="D2890">
        <v>725.60540000000003</v>
      </c>
      <c r="E2890">
        <v>646.7604</v>
      </c>
      <c r="F2890">
        <v>32850.129184999998</v>
      </c>
      <c r="G2890">
        <v>29283.408538</v>
      </c>
      <c r="H2890">
        <f>(1/(1-91/360*VLOOKUP($A2890,Tbills!$B$4:$C$974,2,1)/100))^((1)/91)-1</f>
        <v>2.0834963745386403E-6</v>
      </c>
      <c r="I2890">
        <f>I2889*(1-IF($A2890&lt;=I2885,I$1,I$1+IF(AND(WEEKDAY($A2890)&lt;&gt;1,WEEKDAY($A2890)&lt;&gt;7),J$1,0)))^($A2890-$A2889)*(1-0.5*(E2890/E2889-1))</f>
        <v>33.922462179198909</v>
      </c>
      <c r="K2890">
        <f>ROW()</f>
        <v>2890</v>
      </c>
      <c r="L2890">
        <f>B2890/C2890</f>
        <v>0.99695933105283174</v>
      </c>
      <c r="M2890">
        <f t="shared" si="45"/>
        <v>23.421718210328613</v>
      </c>
      <c r="O2890">
        <v>23.430250000000001</v>
      </c>
      <c r="P2890">
        <f>P2889*(1-P$1+H2889)^($A2890-$A2889)*(2-E2890/E2889)</f>
        <v>23.930482044686691</v>
      </c>
    </row>
    <row r="2891" spans="1:16" x14ac:dyDescent="0.25">
      <c r="A2891" s="1">
        <v>42257</v>
      </c>
      <c r="B2891" s="9">
        <v>24.37</v>
      </c>
      <c r="C2891" s="9">
        <v>25.65</v>
      </c>
      <c r="D2891">
        <v>698.78589999999997</v>
      </c>
      <c r="E2891">
        <v>622.85379999999998</v>
      </c>
      <c r="F2891">
        <v>32325.568713000001</v>
      </c>
      <c r="G2891">
        <v>28815.741493000001</v>
      </c>
      <c r="H2891">
        <f>(1/(1-91/360*VLOOKUP($A2891,Tbills!$B$4:$C$974,2,1)/100))^((1)/91)-1</f>
        <v>2.0834963745386403E-6</v>
      </c>
      <c r="I2891">
        <f>I2890*(1-IF($A2891&lt;=I2886,I$1,I$1+IF(AND(WEEKDAY($A2891)&lt;&gt;1,WEEKDAY($A2891)&lt;&gt;7),J$1,0)))^($A2891-$A2890)*(1-0.5*(E2891/E2890-1))</f>
        <v>34.548511300348963</v>
      </c>
      <c r="K2891">
        <f>ROW()</f>
        <v>2891</v>
      </c>
      <c r="L2891">
        <f>B2891/C2891</f>
        <v>0.95009746588693966</v>
      </c>
      <c r="M2891">
        <f t="shared" si="45"/>
        <v>24.28633829994352</v>
      </c>
      <c r="O2891">
        <v>24.296949999999999</v>
      </c>
      <c r="P2891">
        <f>P2890*(1-P$1+H2890)^($A2891-$A2890)*(2-E2891/E2890)</f>
        <v>24.814172965634334</v>
      </c>
    </row>
    <row r="2892" spans="1:16" x14ac:dyDescent="0.25">
      <c r="A2892" s="1">
        <v>42258</v>
      </c>
      <c r="B2892" s="9">
        <v>23.2</v>
      </c>
      <c r="C2892" s="9">
        <v>24.68</v>
      </c>
      <c r="D2892">
        <v>683.34889999999996</v>
      </c>
      <c r="E2892">
        <v>609.09289999999999</v>
      </c>
      <c r="F2892">
        <v>32150.370567999998</v>
      </c>
      <c r="G2892">
        <v>28659.505874999999</v>
      </c>
      <c r="H2892">
        <f>(1/(1-91/360*VLOOKUP($A2892,Tbills!$B$4:$C$974,2,1)/100))^((1)/91)-1</f>
        <v>2.0834963745386403E-6</v>
      </c>
      <c r="I2892">
        <f>I2891*(1-IF($A2892&lt;=I2887,I$1,I$1+IF(AND(WEEKDAY($A2892)&lt;&gt;1,WEEKDAY($A2892)&lt;&gt;7),J$1,0)))^($A2892-$A2891)*(1-0.5*(E2892/E2891-1))</f>
        <v>34.929247586471156</v>
      </c>
      <c r="K2892">
        <f>ROW()</f>
        <v>2892</v>
      </c>
      <c r="L2892">
        <f>B2892/C2892</f>
        <v>0.94003241491085898</v>
      </c>
      <c r="M2892">
        <f t="shared" si="45"/>
        <v>24.821747684104253</v>
      </c>
      <c r="O2892">
        <v>24.832550000000001</v>
      </c>
      <c r="P2892">
        <f>P2891*(1-P$1+H2891)^($A2892-$A2891)*(2-E2892/E2891)</f>
        <v>25.361514879264927</v>
      </c>
    </row>
    <row r="2893" spans="1:16" x14ac:dyDescent="0.25">
      <c r="A2893" s="1">
        <v>42261</v>
      </c>
      <c r="B2893" s="9">
        <v>24.25</v>
      </c>
      <c r="C2893" s="9">
        <v>23.7</v>
      </c>
      <c r="D2893">
        <v>681.79060000000004</v>
      </c>
      <c r="E2893">
        <v>607.70010000000002</v>
      </c>
      <c r="F2893">
        <v>32038.329883999999</v>
      </c>
      <c r="G2893">
        <v>28559.451354000001</v>
      </c>
      <c r="H2893">
        <f>(1/(1-91/360*VLOOKUP($A2893,Tbills!$B$4:$C$974,2,1)/100))^((1)/91)-1</f>
        <v>1.5279095799680675E-6</v>
      </c>
      <c r="I2893">
        <f>I2892*(1-IF($A2893&lt;=I2888,I$1,I$1+IF(AND(WEEKDAY($A2893)&lt;&gt;1,WEEKDAY($A2893)&lt;&gt;7),J$1,0)))^($A2893-$A2892)*(1-0.5*(E2893/E2892-1))</f>
        <v>34.966453177130653</v>
      </c>
      <c r="K2893">
        <f>ROW()</f>
        <v>2893</v>
      </c>
      <c r="L2893">
        <f>B2893/C2893</f>
        <v>1.0232067510548524</v>
      </c>
      <c r="M2893">
        <f t="shared" si="45"/>
        <v>24.875031042523204</v>
      </c>
      <c r="O2893">
        <v>24.886800000000001</v>
      </c>
      <c r="P2893">
        <f>P2892*(1-P$1+H2892)^($A2893-$A2892)*(2-E2893/E2892)</f>
        <v>25.416846981551068</v>
      </c>
    </row>
    <row r="2894" spans="1:16" x14ac:dyDescent="0.25">
      <c r="A2894" s="1">
        <v>42262</v>
      </c>
      <c r="B2894" s="9">
        <v>22.54</v>
      </c>
      <c r="C2894" s="9">
        <v>23.12</v>
      </c>
      <c r="D2894">
        <v>610.94709999999998</v>
      </c>
      <c r="E2894">
        <v>544.55430000000001</v>
      </c>
      <c r="F2894">
        <v>30013.343409000001</v>
      </c>
      <c r="G2894">
        <v>26754.304177000002</v>
      </c>
      <c r="H2894">
        <f>(1/(1-91/360*VLOOKUP($A2894,Tbills!$B$4:$C$974,2,1)/100))^((1)/91)-1</f>
        <v>1.5279095799680675E-6</v>
      </c>
      <c r="I2894">
        <f>I2893*(1-IF($A2894&lt;=I2889,I$1,I$1+IF(AND(WEEKDAY($A2894)&lt;&gt;1,WEEKDAY($A2894)&lt;&gt;7),J$1,0)))^($A2894-$A2893)*(1-0.5*(E2894/E2893-1))</f>
        <v>36.782168751732826</v>
      </c>
      <c r="K2894">
        <f>ROW()</f>
        <v>2894</v>
      </c>
      <c r="L2894">
        <f>B2894/C2894</f>
        <v>0.97491349480968847</v>
      </c>
      <c r="M2894">
        <f t="shared" si="45"/>
        <v>27.458503577588402</v>
      </c>
      <c r="O2894">
        <v>27.471550000000001</v>
      </c>
      <c r="P2894">
        <f>P2893*(1-P$1+H2893)^($A2894-$A2893)*(2-E2894/E2893)</f>
        <v>28.05690338868509</v>
      </c>
    </row>
    <row r="2895" spans="1:16" x14ac:dyDescent="0.25">
      <c r="A2895" s="1">
        <v>42263</v>
      </c>
      <c r="B2895" s="9">
        <v>21.35</v>
      </c>
      <c r="C2895" s="9">
        <v>22.33</v>
      </c>
      <c r="D2895">
        <v>567.57600000000002</v>
      </c>
      <c r="E2895">
        <v>505.8956</v>
      </c>
      <c r="F2895">
        <v>28213.77262</v>
      </c>
      <c r="G2895">
        <v>25150.101322999999</v>
      </c>
      <c r="H2895">
        <f>(1/(1-91/360*VLOOKUP($A2895,Tbills!$B$4:$C$974,2,1)/100))^((1)/91)-1</f>
        <v>1.5279095799680675E-6</v>
      </c>
      <c r="I2895">
        <f>I2894*(1-IF($A2895&lt;=I2890,I$1,I$1+IF(AND(WEEKDAY($A2895)&lt;&gt;1,WEEKDAY($A2895)&lt;&gt;7),J$1,0)))^($A2895-$A2894)*(1-0.5*(E2895/E2894-1))</f>
        <v>38.086787194495344</v>
      </c>
      <c r="K2895">
        <f>ROW()</f>
        <v>2895</v>
      </c>
      <c r="L2895">
        <f>B2895/C2895</f>
        <v>0.95611285266457691</v>
      </c>
      <c r="M2895">
        <f t="shared" si="45"/>
        <v>29.406452914217297</v>
      </c>
      <c r="O2895">
        <v>29.4177</v>
      </c>
      <c r="P2895">
        <f>P2894*(1-P$1+H2894)^($A2895-$A2894)*(2-E2895/E2894)</f>
        <v>30.047638196986703</v>
      </c>
    </row>
    <row r="2896" spans="1:16" x14ac:dyDescent="0.25">
      <c r="A2896" s="1">
        <v>42264</v>
      </c>
      <c r="B2896" s="9">
        <v>21.14</v>
      </c>
      <c r="C2896" s="9">
        <v>21.14</v>
      </c>
      <c r="D2896">
        <v>610.17650000000003</v>
      </c>
      <c r="E2896">
        <v>543.86569999999995</v>
      </c>
      <c r="F2896">
        <v>28979.701979000001</v>
      </c>
      <c r="G2896">
        <v>25832.821676</v>
      </c>
      <c r="H2896">
        <f>(1/(1-91/360*VLOOKUP($A2896,Tbills!$B$4:$C$974,2,1)/100))^((1)/91)-1</f>
        <v>1.5279095799680675E-6</v>
      </c>
      <c r="I2896">
        <f>I2895*(1-IF($A2896&lt;=I2891,I$1,I$1+IF(AND(WEEKDAY($A2896)&lt;&gt;1,WEEKDAY($A2896)&lt;&gt;7),J$1,0)))^($A2896-$A2895)*(1-0.5*(E2896/E2895-1))</f>
        <v>36.656527208786464</v>
      </c>
      <c r="K2896">
        <f>ROW()</f>
        <v>2896</v>
      </c>
      <c r="L2896">
        <f>B2896/C2896</f>
        <v>1</v>
      </c>
      <c r="M2896">
        <f t="shared" si="45"/>
        <v>27.198078625392363</v>
      </c>
      <c r="O2896">
        <v>27.204750000000001</v>
      </c>
      <c r="P2896">
        <f>P2895*(1-P$1+H2895)^($A2896-$A2895)*(2-E2896/E2895)</f>
        <v>27.791420957536218</v>
      </c>
    </row>
    <row r="2897" spans="1:17" x14ac:dyDescent="0.25">
      <c r="A2897" s="1">
        <v>42265</v>
      </c>
      <c r="B2897" s="9">
        <v>22.28</v>
      </c>
      <c r="C2897" s="9">
        <v>23.2</v>
      </c>
      <c r="D2897">
        <v>642.60530000000006</v>
      </c>
      <c r="E2897">
        <v>572.76949999999999</v>
      </c>
      <c r="F2897">
        <v>30063.338405999999</v>
      </c>
      <c r="G2897">
        <v>26798.747508</v>
      </c>
      <c r="H2897">
        <f>(1/(1-91/360*VLOOKUP($A2897,Tbills!$B$4:$C$974,2,1)/100))^((1)/91)-1</f>
        <v>1.5279095799680675E-6</v>
      </c>
      <c r="I2897">
        <f>I2896*(1-IF($A2897&lt;=I2892,I$1,I$1+IF(AND(WEEKDAY($A2897)&lt;&gt;1,WEEKDAY($A2897)&lt;&gt;7),J$1,0)))^($A2897-$A2896)*(1-0.5*(E2897/E2896-1))</f>
        <v>35.681540984230871</v>
      </c>
      <c r="K2897">
        <f>ROW()</f>
        <v>2897</v>
      </c>
      <c r="L2897">
        <f>B2897/C2897</f>
        <v>0.96034482758620698</v>
      </c>
      <c r="M2897">
        <f t="shared" si="45"/>
        <v>25.751434429923414</v>
      </c>
      <c r="O2897">
        <v>25.758199999999999</v>
      </c>
      <c r="P2897">
        <f>P2896*(1-P$1+H2896)^($A2897-$A2896)*(2-E2897/E2896)</f>
        <v>26.313509891146204</v>
      </c>
      <c r="Q2897">
        <v>26.34</v>
      </c>
    </row>
    <row r="2898" spans="1:17" x14ac:dyDescent="0.25">
      <c r="A2898" s="1">
        <v>42268</v>
      </c>
      <c r="B2898" s="9">
        <v>20.14</v>
      </c>
      <c r="C2898" s="9">
        <v>21.59</v>
      </c>
      <c r="D2898">
        <v>589.72410000000002</v>
      </c>
      <c r="E2898">
        <v>525.63260000000002</v>
      </c>
      <c r="F2898">
        <v>28949.896585999999</v>
      </c>
      <c r="G2898">
        <v>25806.091977</v>
      </c>
      <c r="H2898">
        <f>(1/(1-91/360*VLOOKUP($A2898,Tbills!$B$4:$C$974,2,1)/100))^((1)/91)-1</f>
        <v>1.3890198635735374E-7</v>
      </c>
      <c r="I2898">
        <f>I2897*(1-IF($A2898&lt;=I2893,I$1,I$1+IF(AND(WEEKDAY($A2898)&lt;&gt;1,WEEKDAY($A2898)&lt;&gt;7),J$1,0)))^($A2898-$A2897)*(1-0.5*(E2898/E2897-1))</f>
        <v>37.146872509231095</v>
      </c>
      <c r="K2898">
        <f>ROW()</f>
        <v>2898</v>
      </c>
      <c r="L2898">
        <f>B2898/C2898</f>
        <v>0.93283927744326078</v>
      </c>
      <c r="M2898">
        <f t="shared" si="45"/>
        <v>27.866792143557518</v>
      </c>
      <c r="O2898">
        <v>27.885300000000001</v>
      </c>
      <c r="P2898">
        <f>P2897*(1-P$1+H2897)^($A2898-$A2897)*(2-E2898/E2897)</f>
        <v>28.475989149011792</v>
      </c>
    </row>
    <row r="2899" spans="1:17" x14ac:dyDescent="0.25">
      <c r="A2899" s="1">
        <v>42269</v>
      </c>
      <c r="B2899" s="9">
        <v>22.44</v>
      </c>
      <c r="C2899" s="9">
        <v>23.28</v>
      </c>
      <c r="D2899">
        <v>648.7595</v>
      </c>
      <c r="E2899">
        <v>578.25189999999998</v>
      </c>
      <c r="F2899">
        <v>30120.739763000001</v>
      </c>
      <c r="G2899">
        <v>26849.784234999999</v>
      </c>
      <c r="H2899">
        <f>(1/(1-91/360*VLOOKUP($A2899,Tbills!$B$4:$C$974,2,1)/100))^((1)/91)-1</f>
        <v>1.3890198635735374E-7</v>
      </c>
      <c r="I2899">
        <f>I2898*(1-IF($A2899&lt;=I2894,I$1,I$1+IF(AND(WEEKDAY($A2899)&lt;&gt;1,WEEKDAY($A2899)&lt;&gt;7),J$1,0)))^($A2899-$A2898)*(1-0.5*(E2899/E2898-1))</f>
        <v>35.286630245110132</v>
      </c>
      <c r="K2899">
        <f>ROW()</f>
        <v>2899</v>
      </c>
      <c r="L2899">
        <f>B2899/C2899</f>
        <v>0.96391752577319589</v>
      </c>
      <c r="M2899">
        <f t="shared" si="45"/>
        <v>25.075973951630441</v>
      </c>
      <c r="O2899">
        <v>25.094049999999999</v>
      </c>
      <c r="P2899">
        <f>P2898*(1-P$1+H2898)^($A2899-$A2898)*(2-E2899/E2898)</f>
        <v>25.624410056180743</v>
      </c>
    </row>
    <row r="2900" spans="1:17" x14ac:dyDescent="0.25">
      <c r="A2900" s="1">
        <v>42270</v>
      </c>
      <c r="B2900" s="9">
        <v>22.13</v>
      </c>
      <c r="C2900" s="9">
        <v>22.88</v>
      </c>
      <c r="D2900">
        <v>630.47619999999995</v>
      </c>
      <c r="E2900">
        <v>561.9556</v>
      </c>
      <c r="F2900">
        <v>29640.911083999999</v>
      </c>
      <c r="G2900">
        <v>26422.058722999998</v>
      </c>
      <c r="H2900">
        <f>(1/(1-91/360*VLOOKUP($A2900,Tbills!$B$4:$C$974,2,1)/100))^((1)/91)-1</f>
        <v>1.3890198635735374E-7</v>
      </c>
      <c r="I2900">
        <f>I2899*(1-IF($A2900&lt;=I2895,I$1,I$1+IF(AND(WEEKDAY($A2900)&lt;&gt;1,WEEKDAY($A2900)&lt;&gt;7),J$1,0)))^($A2900-$A2899)*(1-0.5*(E2900/E2899-1))</f>
        <v>35.782922942462449</v>
      </c>
      <c r="K2900">
        <f>ROW()</f>
        <v>2900</v>
      </c>
      <c r="L2900">
        <f>B2900/C2900</f>
        <v>0.96722027972027969</v>
      </c>
      <c r="M2900">
        <f t="shared" si="45"/>
        <v>25.781464427910493</v>
      </c>
      <c r="O2900">
        <v>25.801100000000002</v>
      </c>
      <c r="P2900">
        <f>P2899*(1-P$1+H2899)^($A2900-$A2899)*(2-E2900/E2899)</f>
        <v>26.345586597799457</v>
      </c>
    </row>
    <row r="2901" spans="1:17" x14ac:dyDescent="0.25">
      <c r="A2901" s="1">
        <v>42271</v>
      </c>
      <c r="B2901" s="9">
        <v>23.47</v>
      </c>
      <c r="C2901" s="9">
        <v>23.46</v>
      </c>
      <c r="D2901">
        <v>651.17520000000002</v>
      </c>
      <c r="E2901">
        <v>580.4049</v>
      </c>
      <c r="F2901">
        <v>30308.686364000001</v>
      </c>
      <c r="G2901">
        <v>27017.313330000001</v>
      </c>
      <c r="H2901">
        <f>(1/(1-91/360*VLOOKUP($A2901,Tbills!$B$4:$C$974,2,1)/100))^((1)/91)-1</f>
        <v>1.3890198635735374E-7</v>
      </c>
      <c r="I2901">
        <f>I2900*(1-IF($A2901&lt;=I2896,I$1,I$1+IF(AND(WEEKDAY($A2901)&lt;&gt;1,WEEKDAY($A2901)&lt;&gt;7),J$1,0)))^($A2901-$A2900)*(1-0.5*(E2901/E2900-1))</f>
        <v>35.194620737542699</v>
      </c>
      <c r="K2901">
        <f>ROW()</f>
        <v>2901</v>
      </c>
      <c r="L2901">
        <f>B2901/C2901</f>
        <v>1.0004262574595055</v>
      </c>
      <c r="M2901">
        <f t="shared" si="45"/>
        <v>24.933883936755073</v>
      </c>
      <c r="O2901">
        <v>24.953900000000001</v>
      </c>
      <c r="P2901">
        <f>P2900*(1-P$1+H2900)^($A2901-$A2900)*(2-E2901/E2900)</f>
        <v>25.479708139703167</v>
      </c>
    </row>
    <row r="2902" spans="1:17" x14ac:dyDescent="0.25">
      <c r="A2902" s="1">
        <v>42272</v>
      </c>
      <c r="B2902" s="9">
        <v>23.62</v>
      </c>
      <c r="C2902" s="9">
        <v>24.4</v>
      </c>
      <c r="D2902">
        <v>665.11249999999995</v>
      </c>
      <c r="E2902">
        <v>592.82740000000001</v>
      </c>
      <c r="F2902">
        <v>30756.108789999998</v>
      </c>
      <c r="G2902">
        <v>27416.144146999999</v>
      </c>
      <c r="H2902">
        <f>(1/(1-91/360*VLOOKUP($A2902,Tbills!$B$4:$C$974,2,1)/100))^((1)/91)-1</f>
        <v>1.3890198635735374E-7</v>
      </c>
      <c r="I2902">
        <f>I2901*(1-IF($A2902&lt;=I2897,I$1,I$1+IF(AND(WEEKDAY($A2902)&lt;&gt;1,WEEKDAY($A2902)&lt;&gt;7),J$1,0)))^($A2902-$A2901)*(1-0.5*(E2902/E2901-1))</f>
        <v>34.817076434530023</v>
      </c>
      <c r="K2902">
        <f>ROW()</f>
        <v>2902</v>
      </c>
      <c r="L2902">
        <f>B2902/C2902</f>
        <v>0.96803278688524597</v>
      </c>
      <c r="M2902">
        <f t="shared" si="45"/>
        <v>24.399083535274084</v>
      </c>
      <c r="O2902">
        <v>24.418700000000001</v>
      </c>
      <c r="P2902">
        <f>P2901*(1-P$1+H2901)^($A2902-$A2901)*(2-E2902/E2901)</f>
        <v>24.933443056690798</v>
      </c>
    </row>
    <row r="2903" spans="1:17" x14ac:dyDescent="0.25">
      <c r="A2903" s="1">
        <v>42275</v>
      </c>
      <c r="B2903" s="9">
        <v>27.63</v>
      </c>
      <c r="C2903" s="9">
        <v>26.38</v>
      </c>
      <c r="D2903">
        <v>711.00329999999997</v>
      </c>
      <c r="E2903">
        <v>633.73050000000001</v>
      </c>
      <c r="F2903">
        <v>31595.49999</v>
      </c>
      <c r="G2903">
        <v>28164.370097999999</v>
      </c>
      <c r="H2903">
        <f>(1/(1-91/360*VLOOKUP($A2903,Tbills!$B$4:$C$974,2,1)/100))^((1)/91)-1</f>
        <v>4.1671128436782112E-7</v>
      </c>
      <c r="I2903">
        <f>I2902*(1-IF($A2903&lt;=I2898,I$1,I$1+IF(AND(WEEKDAY($A2903)&lt;&gt;1,WEEKDAY($A2903)&lt;&gt;7),J$1,0)))^($A2903-$A2902)*(1-0.5*(E2903/E2902-1))</f>
        <v>33.613321013643599</v>
      </c>
      <c r="K2903">
        <f>ROW()</f>
        <v>2903</v>
      </c>
      <c r="L2903">
        <f>B2903/C2903</f>
        <v>1.0473843821076574</v>
      </c>
      <c r="M2903">
        <f t="shared" si="45"/>
        <v>22.712454882022211</v>
      </c>
      <c r="O2903">
        <v>22.732399999999998</v>
      </c>
      <c r="P2903">
        <f>P2902*(1-P$1+H2902)^($A2903-$A2902)*(2-E2903/E2902)</f>
        <v>23.210553272796254</v>
      </c>
    </row>
    <row r="2904" spans="1:17" x14ac:dyDescent="0.25">
      <c r="A2904" s="1">
        <v>42276</v>
      </c>
      <c r="B2904" s="9">
        <v>26.83</v>
      </c>
      <c r="C2904" s="9">
        <v>26</v>
      </c>
      <c r="D2904">
        <v>706.60299999999995</v>
      </c>
      <c r="E2904">
        <v>629.80809999999997</v>
      </c>
      <c r="F2904">
        <v>31825.051297000002</v>
      </c>
      <c r="G2904">
        <v>28368.981424000001</v>
      </c>
      <c r="H2904">
        <f>(1/(1-91/360*VLOOKUP($A2904,Tbills!$B$4:$C$974,2,1)/100))^((1)/91)-1</f>
        <v>4.1671128436782112E-7</v>
      </c>
      <c r="I2904">
        <f>I2903*(1-IF($A2904&lt;=I2899,I$1,I$1+IF(AND(WEEKDAY($A2904)&lt;&gt;1,WEEKDAY($A2904)&lt;&gt;7),J$1,0)))^($A2904-$A2903)*(1-0.5*(E2904/E2903-1))</f>
        <v>33.716466276995519</v>
      </c>
      <c r="K2904">
        <f>ROW()</f>
        <v>2904</v>
      </c>
      <c r="L2904">
        <f>B2904/C2904</f>
        <v>1.0319230769230769</v>
      </c>
      <c r="M2904">
        <f t="shared" si="45"/>
        <v>22.85196654834278</v>
      </c>
      <c r="O2904">
        <v>22.872699999999998</v>
      </c>
      <c r="P2904">
        <f>P2903*(1-P$1+H2903)^($A2904-$A2903)*(2-E2904/E2903)</f>
        <v>23.353358193986917</v>
      </c>
    </row>
    <row r="2905" spans="1:17" x14ac:dyDescent="0.25">
      <c r="A2905" s="1">
        <v>42277</v>
      </c>
      <c r="B2905" s="9">
        <v>24.5</v>
      </c>
      <c r="C2905" s="9">
        <v>24.75</v>
      </c>
      <c r="D2905">
        <v>684.55499999999995</v>
      </c>
      <c r="E2905">
        <v>610.15599999999995</v>
      </c>
      <c r="F2905">
        <v>31404.791605999999</v>
      </c>
      <c r="G2905">
        <v>27994.348387999999</v>
      </c>
      <c r="H2905">
        <f>(1/(1-91/360*VLOOKUP($A2905,Tbills!$B$4:$C$974,2,1)/100))^((1)/91)-1</f>
        <v>4.1671128436782112E-7</v>
      </c>
      <c r="I2905">
        <f>I2904*(1-IF($A2905&lt;=I2900,I$1,I$1+IF(AND(WEEKDAY($A2905)&lt;&gt;1,WEEKDAY($A2905)&lt;&gt;7),J$1,0)))^($A2905-$A2904)*(1-0.5*(E2905/E2904-1))</f>
        <v>34.241607778544541</v>
      </c>
      <c r="K2905">
        <f>ROW()</f>
        <v>2905</v>
      </c>
      <c r="L2905">
        <f>B2905/C2905</f>
        <v>0.98989898989898994</v>
      </c>
      <c r="M2905">
        <f t="shared" si="45"/>
        <v>23.563926090503678</v>
      </c>
      <c r="O2905">
        <v>23.585650000000001</v>
      </c>
      <c r="P2905">
        <f>P2904*(1-P$1+H2904)^($A2905-$A2904)*(2-E2905/E2904)</f>
        <v>24.081179695150439</v>
      </c>
    </row>
    <row r="2906" spans="1:17" x14ac:dyDescent="0.25">
      <c r="A2906" s="1">
        <v>42278</v>
      </c>
      <c r="B2906" s="9">
        <v>22.55</v>
      </c>
      <c r="C2906" s="9">
        <v>23.83</v>
      </c>
      <c r="D2906">
        <v>661.68539999999996</v>
      </c>
      <c r="E2906">
        <v>589.77160000000003</v>
      </c>
      <c r="F2906">
        <v>30842.074335000001</v>
      </c>
      <c r="G2906">
        <v>27492.728448000002</v>
      </c>
      <c r="H2906">
        <f>(1/(1-91/360*VLOOKUP($A2906,Tbills!$B$4:$C$974,2,1)/100))^((1)/91)-1</f>
        <v>4.1671128436782112E-7</v>
      </c>
      <c r="I2906">
        <f>I2905*(1-IF($A2906&lt;=I2901,I$1,I$1+IF(AND(WEEKDAY($A2906)&lt;&gt;1,WEEKDAY($A2906)&lt;&gt;7),J$1,0)))^($A2906-$A2905)*(1-0.5*(E2906/E2905-1))</f>
        <v>34.812682140055436</v>
      </c>
      <c r="K2906">
        <f>ROW()</f>
        <v>2906</v>
      </c>
      <c r="L2906">
        <f>B2906/C2906</f>
        <v>0.94628619387326907</v>
      </c>
      <c r="M2906">
        <f t="shared" si="45"/>
        <v>24.350027478045643</v>
      </c>
      <c r="O2906">
        <v>24.37285</v>
      </c>
      <c r="P2906">
        <f>P2905*(1-P$1+H2905)^($A2906-$A2905)*(2-E2906/E2905)</f>
        <v>24.884785856513005</v>
      </c>
    </row>
    <row r="2907" spans="1:17" x14ac:dyDescent="0.25">
      <c r="A2907" s="1">
        <v>42279</v>
      </c>
      <c r="B2907" s="9">
        <v>20.94</v>
      </c>
      <c r="C2907" s="9">
        <v>22.6</v>
      </c>
      <c r="D2907">
        <v>629.75419999999997</v>
      </c>
      <c r="E2907">
        <v>561.31050000000005</v>
      </c>
      <c r="F2907">
        <v>29902.459172999999</v>
      </c>
      <c r="G2907">
        <v>26655.140886000001</v>
      </c>
      <c r="H2907">
        <f>(1/(1-91/360*VLOOKUP($A2907,Tbills!$B$4:$C$974,2,1)/100))^((1)/91)-1</f>
        <v>4.1671128436782112E-7</v>
      </c>
      <c r="I2907">
        <f>I2906*(1-IF($A2907&lt;=I2902,I$1,I$1+IF(AND(WEEKDAY($A2907)&lt;&gt;1,WEEKDAY($A2907)&lt;&gt;7),J$1,0)))^($A2907-$A2906)*(1-0.5*(E2907/E2906-1))</f>
        <v>35.651746512503003</v>
      </c>
      <c r="K2907">
        <f>ROW()</f>
        <v>2907</v>
      </c>
      <c r="L2907">
        <f>B2907/C2907</f>
        <v>0.92654867256637163</v>
      </c>
      <c r="M2907">
        <f t="shared" si="45"/>
        <v>25.523918222582786</v>
      </c>
      <c r="O2907">
        <v>25.548549999999999</v>
      </c>
      <c r="P2907">
        <f>P2906*(1-P$1+H2906)^($A2907-$A2906)*(2-E2907/E2906)</f>
        <v>26.084717780415829</v>
      </c>
    </row>
    <row r="2908" spans="1:17" x14ac:dyDescent="0.25">
      <c r="A2908" s="1">
        <v>42282</v>
      </c>
      <c r="B2908" s="9">
        <v>19.54</v>
      </c>
      <c r="C2908" s="9">
        <v>21.33</v>
      </c>
      <c r="D2908">
        <v>596.5127</v>
      </c>
      <c r="E2908">
        <v>531.68100000000004</v>
      </c>
      <c r="F2908">
        <v>28747.702819999999</v>
      </c>
      <c r="G2908">
        <v>25625.754322000001</v>
      </c>
      <c r="H2908">
        <f>(1/(1-91/360*VLOOKUP($A2908,Tbills!$B$4:$C$974,2,1)/100))^((1)/91)-1</f>
        <v>0</v>
      </c>
      <c r="I2908">
        <f>I2907*(1-IF($A2908&lt;=I2903,I$1,I$1+IF(AND(WEEKDAY($A2908)&lt;&gt;1,WEEKDAY($A2908)&lt;&gt;7),J$1,0)))^($A2908-$A2907)*(1-0.5*(E2908/E2907-1))</f>
        <v>36.589851100271758</v>
      </c>
      <c r="K2908">
        <f>ROW()</f>
        <v>2908</v>
      </c>
      <c r="L2908">
        <f>B2908/C2908</f>
        <v>0.91608063759962499</v>
      </c>
      <c r="M2908">
        <f t="shared" si="45"/>
        <v>26.867476789359344</v>
      </c>
      <c r="O2908">
        <v>26.896249999999998</v>
      </c>
      <c r="P2908">
        <f>P2907*(1-P$1+H2907)^($A2908-$A2907)*(2-E2908/E2907)</f>
        <v>27.458620640125673</v>
      </c>
    </row>
    <row r="2909" spans="1:17" x14ac:dyDescent="0.25">
      <c r="A2909" s="1">
        <v>42283</v>
      </c>
      <c r="B2909" s="9">
        <v>19.399999999999999</v>
      </c>
      <c r="C2909" s="9">
        <v>21.59</v>
      </c>
      <c r="D2909">
        <v>610.17259999999999</v>
      </c>
      <c r="E2909">
        <v>543.85630000000003</v>
      </c>
      <c r="F2909">
        <v>29251.717618999999</v>
      </c>
      <c r="G2909">
        <v>26075.034026000001</v>
      </c>
      <c r="H2909">
        <f>(1/(1-91/360*VLOOKUP($A2909,Tbills!$B$4:$C$974,2,1)/100))^((1)/91)-1</f>
        <v>0</v>
      </c>
      <c r="I2909">
        <f>I2908*(1-IF($A2909&lt;=I2904,I$1,I$1+IF(AND(WEEKDAY($A2909)&lt;&gt;1,WEEKDAY($A2909)&lt;&gt;7),J$1,0)))^($A2909-$A2908)*(1-0.5*(E2909/E2908-1))</f>
        <v>36.169962577114887</v>
      </c>
      <c r="K2909">
        <f>ROW()</f>
        <v>2909</v>
      </c>
      <c r="L2909">
        <f>B2909/C2909</f>
        <v>0.89856415006947654</v>
      </c>
      <c r="M2909">
        <f t="shared" si="45"/>
        <v>26.250998713576564</v>
      </c>
      <c r="O2909">
        <v>26.279450000000001</v>
      </c>
      <c r="P2909">
        <f>P2908*(1-P$1+H2908)^($A2909-$A2908)*(2-E2909/E2908)</f>
        <v>26.828835956945998</v>
      </c>
    </row>
    <row r="2910" spans="1:17" x14ac:dyDescent="0.25">
      <c r="A2910" s="1">
        <v>42284</v>
      </c>
      <c r="B2910" s="9">
        <v>18.399999999999999</v>
      </c>
      <c r="C2910" s="9">
        <v>20.71</v>
      </c>
      <c r="D2910">
        <v>586.17280000000005</v>
      </c>
      <c r="E2910">
        <v>522.46489999999994</v>
      </c>
      <c r="F2910">
        <v>28419.926390000001</v>
      </c>
      <c r="G2910">
        <v>25333.573819000001</v>
      </c>
      <c r="H2910">
        <f>(1/(1-91/360*VLOOKUP($A2910,Tbills!$B$4:$C$974,2,1)/100))^((1)/91)-1</f>
        <v>0</v>
      </c>
      <c r="I2910">
        <f>I2909*(1-IF($A2910&lt;=I2905,I$1,I$1+IF(AND(WEEKDAY($A2910)&lt;&gt;1,WEEKDAY($A2910)&lt;&gt;7),J$1,0)))^($A2910-$A2909)*(1-0.5*(E2910/E2909-1))</f>
        <v>36.880335901734114</v>
      </c>
      <c r="K2910">
        <f>ROW()</f>
        <v>2910</v>
      </c>
      <c r="L2910">
        <f>B2910/C2910</f>
        <v>0.88845968131337505</v>
      </c>
      <c r="M2910">
        <f t="shared" si="45"/>
        <v>27.282253686999177</v>
      </c>
      <c r="O2910">
        <v>27.3125</v>
      </c>
      <c r="P2910">
        <f>P2909*(1-P$1+H2909)^($A2910-$A2909)*(2-E2910/E2909)</f>
        <v>27.883058306726653</v>
      </c>
    </row>
    <row r="2911" spans="1:17" x14ac:dyDescent="0.25">
      <c r="A2911" s="1">
        <v>42285</v>
      </c>
      <c r="B2911" s="9">
        <v>17.420000000000002</v>
      </c>
      <c r="C2911" s="9">
        <v>20.09</v>
      </c>
      <c r="D2911">
        <v>562.03650000000005</v>
      </c>
      <c r="E2911">
        <v>500.95179999999999</v>
      </c>
      <c r="F2911">
        <v>27943.725293</v>
      </c>
      <c r="G2911">
        <v>24909.087298999999</v>
      </c>
      <c r="H2911">
        <f>(1/(1-91/360*VLOOKUP($A2911,Tbills!$B$4:$C$974,2,1)/100))^((1)/91)-1</f>
        <v>0</v>
      </c>
      <c r="I2911">
        <f>I2910*(1-IF($A2911&lt;=I2906,I$1,I$1+IF(AND(WEEKDAY($A2911)&lt;&gt;1,WEEKDAY($A2911)&lt;&gt;7),J$1,0)))^($A2911-$A2910)*(1-0.5*(E2911/E2910-1))</f>
        <v>37.638651605478536</v>
      </c>
      <c r="K2911">
        <f>ROW()</f>
        <v>2911</v>
      </c>
      <c r="L2911">
        <f>B2911/C2911</f>
        <v>0.86709805873568946</v>
      </c>
      <c r="M2911">
        <f t="shared" si="45"/>
        <v>28.4043092158219</v>
      </c>
      <c r="O2911">
        <v>28.437850000000001</v>
      </c>
      <c r="P2911">
        <f>P2910*(1-P$1+H2910)^($A2911-$A2910)*(2-E2911/E2910)</f>
        <v>29.030101910871792</v>
      </c>
    </row>
    <row r="2912" spans="1:17" x14ac:dyDescent="0.25">
      <c r="A2912" s="1">
        <v>42286</v>
      </c>
      <c r="B2912" s="9">
        <v>17.079999999999998</v>
      </c>
      <c r="C2912" s="9">
        <v>19.850000000000001</v>
      </c>
      <c r="D2912">
        <v>556.50519999999995</v>
      </c>
      <c r="E2912">
        <v>496.02170000000001</v>
      </c>
      <c r="F2912">
        <v>28002.567072000002</v>
      </c>
      <c r="G2912">
        <v>24961.538967</v>
      </c>
      <c r="H2912">
        <f>(1/(1-91/360*VLOOKUP($A2912,Tbills!$B$4:$C$974,2,1)/100))^((1)/91)-1</f>
        <v>0</v>
      </c>
      <c r="I2912">
        <f>I2911*(1-IF($A2912&lt;=I2907,I$1,I$1+IF(AND(WEEKDAY($A2912)&lt;&gt;1,WEEKDAY($A2912)&lt;&gt;7),J$1,0)))^($A2912-$A2911)*(1-0.5*(E2912/E2911-1))</f>
        <v>37.822876899811263</v>
      </c>
      <c r="K2912">
        <f>ROW()</f>
        <v>2912</v>
      </c>
      <c r="L2912">
        <f>B2912/C2912</f>
        <v>0.86045340050377817</v>
      </c>
      <c r="M2912">
        <f t="shared" si="45"/>
        <v>28.682513293034511</v>
      </c>
      <c r="O2912">
        <v>28.716049999999999</v>
      </c>
      <c r="P2912">
        <f>P2911*(1-P$1+H2911)^($A2912-$A2911)*(2-E2912/E2911)</f>
        <v>29.314716382545583</v>
      </c>
    </row>
    <row r="2913" spans="1:17" x14ac:dyDescent="0.25">
      <c r="A2913" s="1">
        <v>42289</v>
      </c>
      <c r="B2913" s="9">
        <v>16.170000000000002</v>
      </c>
      <c r="C2913" s="9">
        <v>19.260000000000002</v>
      </c>
      <c r="D2913">
        <v>517.92439999999999</v>
      </c>
      <c r="E2913">
        <v>461.63400000000001</v>
      </c>
      <c r="F2913">
        <v>26796.804940000002</v>
      </c>
      <c r="G2913">
        <v>23886.720420000001</v>
      </c>
      <c r="H2913">
        <f>(1/(1-91/360*VLOOKUP($A2913,Tbills!$B$4:$C$974,2,1)/100))^((1)/91)-1</f>
        <v>0</v>
      </c>
      <c r="I2913">
        <f>I2912*(1-IF($A2913&lt;=I2908,I$1,I$1+IF(AND(WEEKDAY($A2913)&lt;&gt;1,WEEKDAY($A2913)&lt;&gt;7),J$1,0)))^($A2913-$A2912)*(1-0.5*(E2913/E2912-1))</f>
        <v>39.130894745554066</v>
      </c>
      <c r="K2913">
        <f>ROW()</f>
        <v>2913</v>
      </c>
      <c r="L2913">
        <f>B2913/C2913</f>
        <v>0.83956386292834895</v>
      </c>
      <c r="M2913">
        <f t="shared" si="45"/>
        <v>30.666700765061201</v>
      </c>
      <c r="O2913">
        <v>30.701000000000001</v>
      </c>
      <c r="P2913">
        <f>P2912*(1-P$1+H2912)^($A2913-$A2912)*(2-E2913/E2912)</f>
        <v>31.343539836087199</v>
      </c>
    </row>
    <row r="2914" spans="1:17" x14ac:dyDescent="0.25">
      <c r="A2914" s="1">
        <v>42290</v>
      </c>
      <c r="B2914" s="9">
        <v>17.670000000000002</v>
      </c>
      <c r="C2914" s="9">
        <v>20.5</v>
      </c>
      <c r="D2914">
        <v>563.80840000000001</v>
      </c>
      <c r="E2914">
        <v>502.53109999999998</v>
      </c>
      <c r="F2914">
        <v>28084.819071000002</v>
      </c>
      <c r="G2914">
        <v>25034.858547</v>
      </c>
      <c r="H2914">
        <f>(1/(1-91/360*VLOOKUP($A2914,Tbills!$B$4:$C$974,2,1)/100))^((1)/91)-1</f>
        <v>0</v>
      </c>
      <c r="I2914">
        <f>I2913*(1-IF($A2914&lt;=I2909,I$1,I$1+IF(AND(WEEKDAY($A2914)&lt;&gt;1,WEEKDAY($A2914)&lt;&gt;7),J$1,0)))^($A2914-$A2913)*(1-0.5*(E2914/E2913-1))</f>
        <v>37.396578394826903</v>
      </c>
      <c r="K2914">
        <f>ROW()</f>
        <v>2914</v>
      </c>
      <c r="L2914">
        <f>B2914/C2914</f>
        <v>0.86195121951219522</v>
      </c>
      <c r="M2914">
        <f t="shared" si="45"/>
        <v>27.948573262624326</v>
      </c>
      <c r="O2914">
        <v>27.97785</v>
      </c>
      <c r="P2914">
        <f>P2913*(1-P$1+H2913)^($A2914-$A2913)*(2-E2914/E2913)</f>
        <v>28.565694972880813</v>
      </c>
    </row>
    <row r="2915" spans="1:17" x14ac:dyDescent="0.25">
      <c r="A2915" s="1">
        <v>42291</v>
      </c>
      <c r="B2915" s="9">
        <v>18.03</v>
      </c>
      <c r="C2915" s="9">
        <v>20.81</v>
      </c>
      <c r="D2915">
        <v>565.32439999999997</v>
      </c>
      <c r="E2915">
        <v>503.88240000000002</v>
      </c>
      <c r="F2915">
        <v>28498.28023</v>
      </c>
      <c r="G2915">
        <v>25403.418571999999</v>
      </c>
      <c r="H2915">
        <f>(1/(1-91/360*VLOOKUP($A2915,Tbills!$B$4:$C$974,2,1)/100))^((1)/91)-1</f>
        <v>0</v>
      </c>
      <c r="I2915">
        <f>I2914*(1-IF($A2915&lt;=I2910,I$1,I$1+IF(AND(WEEKDAY($A2915)&lt;&gt;1,WEEKDAY($A2915)&lt;&gt;7),J$1,0)))^($A2915-$A2914)*(1-0.5*(E2915/E2914-1))</f>
        <v>37.345326896225046</v>
      </c>
      <c r="K2915">
        <f>ROW()</f>
        <v>2915</v>
      </c>
      <c r="L2915">
        <f>B2915/C2915</f>
        <v>0.8664103796251803</v>
      </c>
      <c r="M2915">
        <f t="shared" si="45"/>
        <v>27.872121675850952</v>
      </c>
      <c r="O2915">
        <v>27.901450000000001</v>
      </c>
      <c r="P2915">
        <f>P2914*(1-P$1+H2914)^($A2915-$A2914)*(2-E2915/E2914)</f>
        <v>28.487828469049319</v>
      </c>
    </row>
    <row r="2916" spans="1:17" x14ac:dyDescent="0.25">
      <c r="A2916" s="1">
        <v>42292</v>
      </c>
      <c r="B2916" s="9">
        <v>16.05</v>
      </c>
      <c r="C2916" s="9">
        <v>19.43</v>
      </c>
      <c r="D2916">
        <v>517.39859999999999</v>
      </c>
      <c r="E2916">
        <v>461.16539999999998</v>
      </c>
      <c r="F2916">
        <v>26957.121936</v>
      </c>
      <c r="G2916">
        <v>24029.627279</v>
      </c>
      <c r="H2916">
        <f>(1/(1-91/360*VLOOKUP($A2916,Tbills!$B$4:$C$974,2,1)/100))^((1)/91)-1</f>
        <v>0</v>
      </c>
      <c r="I2916">
        <f>I2915*(1-IF($A2916&lt;=I2911,I$1,I$1+IF(AND(WEEKDAY($A2916)&lt;&gt;1,WEEKDAY($A2916)&lt;&gt;7),J$1,0)))^($A2916-$A2915)*(1-0.5*(E2916/E2915-1))</f>
        <v>38.927302431562012</v>
      </c>
      <c r="K2916">
        <f>ROW()</f>
        <v>2916</v>
      </c>
      <c r="L2916">
        <f>B2916/C2916</f>
        <v>0.82604220277920748</v>
      </c>
      <c r="M2916">
        <f t="shared" si="45"/>
        <v>30.233593026391738</v>
      </c>
      <c r="O2916">
        <v>30.262</v>
      </c>
      <c r="P2916">
        <f>P2915*(1-P$1+H2915)^($A2916-$A2915)*(2-E2916/E2915)</f>
        <v>30.90176203591243</v>
      </c>
    </row>
    <row r="2917" spans="1:17" x14ac:dyDescent="0.25">
      <c r="A2917" s="1">
        <v>42293</v>
      </c>
      <c r="B2917" s="9">
        <v>15.05</v>
      </c>
      <c r="C2917" s="9">
        <v>18.670000000000002</v>
      </c>
      <c r="D2917">
        <v>513.01210000000003</v>
      </c>
      <c r="E2917">
        <v>457.25560000000002</v>
      </c>
      <c r="F2917">
        <v>27015.776398999998</v>
      </c>
      <c r="G2917">
        <v>24081.911972999998</v>
      </c>
      <c r="H2917">
        <f>(1/(1-91/360*VLOOKUP($A2917,Tbills!$B$4:$C$974,2,1)/100))^((1)/91)-1</f>
        <v>0</v>
      </c>
      <c r="I2917">
        <f>I2916*(1-IF($A2917&lt;=I2912,I$1,I$1+IF(AND(WEEKDAY($A2917)&lt;&gt;1,WEEKDAY($A2917)&lt;&gt;7),J$1,0)))^($A2917-$A2916)*(1-0.5*(E2917/E2916-1))</f>
        <v>39.0912994724968</v>
      </c>
      <c r="K2917">
        <f>ROW()</f>
        <v>2917</v>
      </c>
      <c r="L2917">
        <f>B2917/C2917</f>
        <v>0.80610605249062661</v>
      </c>
      <c r="M2917">
        <f t="shared" si="45"/>
        <v>30.488495955028828</v>
      </c>
      <c r="O2917">
        <v>30.515999999999998</v>
      </c>
      <c r="P2917">
        <f>P2916*(1-P$1+H2916)^($A2917-$A2916)*(2-E2917/E2916)</f>
        <v>31.162597205426326</v>
      </c>
    </row>
    <row r="2918" spans="1:17" x14ac:dyDescent="0.25">
      <c r="A2918" s="1">
        <v>42296</v>
      </c>
      <c r="B2918" s="9">
        <v>14.98</v>
      </c>
      <c r="C2918" s="9">
        <v>17.86</v>
      </c>
      <c r="D2918">
        <v>479.78120000000001</v>
      </c>
      <c r="E2918">
        <v>427.63630000000001</v>
      </c>
      <c r="F2918">
        <v>25945.292202000001</v>
      </c>
      <c r="G2918">
        <v>23127.680422000001</v>
      </c>
      <c r="H2918">
        <f>(1/(1-91/360*VLOOKUP($A2918,Tbills!$B$4:$C$974,2,1)/100))^((1)/91)-1</f>
        <v>4.1671128436782112E-7</v>
      </c>
      <c r="I2918">
        <f>I2917*(1-IF($A2918&lt;=I2913,I$1,I$1+IF(AND(WEEKDAY($A2918)&lt;&gt;1,WEEKDAY($A2918)&lt;&gt;7),J$1,0)))^($A2918-$A2917)*(1-0.5*(E2918/E2917-1))</f>
        <v>40.354242123742672</v>
      </c>
      <c r="K2918">
        <f>ROW()</f>
        <v>2918</v>
      </c>
      <c r="L2918">
        <f>B2918/C2918</f>
        <v>0.83874580067189253</v>
      </c>
      <c r="M2918">
        <f t="shared" si="45"/>
        <v>32.458890412822022</v>
      </c>
      <c r="O2918">
        <v>32.488250000000001</v>
      </c>
      <c r="P2918">
        <f>P2917*(1-P$1+H2917)^($A2918-$A2917)*(2-E2918/E2917)</f>
        <v>33.177511571485034</v>
      </c>
    </row>
    <row r="2919" spans="1:17" x14ac:dyDescent="0.25">
      <c r="A2919" s="1">
        <v>42297</v>
      </c>
      <c r="B2919" s="9">
        <v>15.75</v>
      </c>
      <c r="C2919" s="9">
        <v>18.600000000000001</v>
      </c>
      <c r="D2919">
        <v>511.84109999999998</v>
      </c>
      <c r="E2919">
        <v>456.21159999999998</v>
      </c>
      <c r="F2919">
        <v>26930.098770000001</v>
      </c>
      <c r="G2919">
        <v>24005.529141999999</v>
      </c>
      <c r="H2919">
        <f>(1/(1-91/360*VLOOKUP($A2919,Tbills!$B$4:$C$974,2,1)/100))^((1)/91)-1</f>
        <v>4.1671128436782112E-7</v>
      </c>
      <c r="I2919">
        <f>I2918*(1-IF($A2919&lt;=I2914,I$1,I$1+IF(AND(WEEKDAY($A2919)&lt;&gt;1,WEEKDAY($A2919)&lt;&gt;7),J$1,0)))^($A2919-$A2918)*(1-0.5*(E2919/E2918-1))</f>
        <v>39.004961358440788</v>
      </c>
      <c r="K2919">
        <f>ROW()</f>
        <v>2919</v>
      </c>
      <c r="L2919">
        <f>B2919/C2919</f>
        <v>0.84677419354838701</v>
      </c>
      <c r="M2919">
        <f t="shared" si="45"/>
        <v>30.288527828487602</v>
      </c>
      <c r="O2919">
        <v>30.31625</v>
      </c>
      <c r="P2919">
        <f>P2918*(1-P$1+H2918)^($A2919-$A2918)*(2-E2919/E2918)</f>
        <v>30.959408191742678</v>
      </c>
    </row>
    <row r="2920" spans="1:17" x14ac:dyDescent="0.25">
      <c r="A2920" s="1">
        <v>42298</v>
      </c>
      <c r="B2920" s="9">
        <v>16.7</v>
      </c>
      <c r="C2920" s="9">
        <v>19.46</v>
      </c>
      <c r="D2920">
        <v>547.91819999999996</v>
      </c>
      <c r="E2920">
        <v>488.36750000000001</v>
      </c>
      <c r="F2920">
        <v>27831.291045999998</v>
      </c>
      <c r="G2920">
        <v>24808.843241999999</v>
      </c>
      <c r="H2920">
        <f>(1/(1-91/360*VLOOKUP($A2920,Tbills!$B$4:$C$974,2,1)/100))^((1)/91)-1</f>
        <v>4.1671128436782112E-7</v>
      </c>
      <c r="I2920">
        <f>I2919*(1-IF($A2920&lt;=I2915,I$1,I$1+IF(AND(WEEKDAY($A2920)&lt;&gt;1,WEEKDAY($A2920)&lt;&gt;7),J$1,0)))^($A2920-$A2919)*(1-0.5*(E2920/E2919-1))</f>
        <v>37.629357053094665</v>
      </c>
      <c r="K2920">
        <f>ROW()</f>
        <v>2920</v>
      </c>
      <c r="L2920">
        <f>B2920/C2920</f>
        <v>0.85817060637204512</v>
      </c>
      <c r="M2920">
        <f t="shared" si="45"/>
        <v>28.152341272153024</v>
      </c>
      <c r="O2920">
        <v>28.178650000000001</v>
      </c>
      <c r="P2920">
        <f>P2919*(1-P$1+H2919)^($A2920-$A2919)*(2-E2920/E2919)</f>
        <v>28.776193783712635</v>
      </c>
    </row>
    <row r="2921" spans="1:17" x14ac:dyDescent="0.25">
      <c r="A2921" s="1">
        <v>42299</v>
      </c>
      <c r="B2921" s="9">
        <v>14.45</v>
      </c>
      <c r="C2921" s="9">
        <v>17.16</v>
      </c>
      <c r="D2921">
        <v>482.45049999999998</v>
      </c>
      <c r="E2921">
        <v>430.01499999999999</v>
      </c>
      <c r="F2921">
        <v>25964.576839000001</v>
      </c>
      <c r="G2921">
        <v>23144.841821000002</v>
      </c>
      <c r="H2921">
        <f>(1/(1-91/360*VLOOKUP($A2921,Tbills!$B$4:$C$974,2,1)/100))^((1)/91)-1</f>
        <v>4.1671128436782112E-7</v>
      </c>
      <c r="I2921">
        <f>I2920*(1-IF($A2921&lt;=I2916,I$1,I$1+IF(AND(WEEKDAY($A2921)&lt;&gt;1,WEEKDAY($A2921)&lt;&gt;7),J$1,0)))^($A2921-$A2920)*(1-0.5*(E2921/E2920-1))</f>
        <v>39.876387515524264</v>
      </c>
      <c r="K2921">
        <f>ROW()</f>
        <v>2921</v>
      </c>
      <c r="L2921">
        <f>B2921/C2921</f>
        <v>0.84207459207459201</v>
      </c>
      <c r="M2921">
        <f t="shared" si="45"/>
        <v>31.514650664405206</v>
      </c>
      <c r="O2921">
        <v>31.545100000000001</v>
      </c>
      <c r="P2921">
        <f>P2920*(1-P$1+H2920)^($A2921-$A2920)*(2-E2921/E2920)</f>
        <v>32.213333879915481</v>
      </c>
    </row>
    <row r="2922" spans="1:17" x14ac:dyDescent="0.25">
      <c r="A2922" s="1">
        <v>42300</v>
      </c>
      <c r="B2922" s="9">
        <v>14.46</v>
      </c>
      <c r="C2922" s="9">
        <v>17.48</v>
      </c>
      <c r="D2922">
        <v>499.1515</v>
      </c>
      <c r="E2922">
        <v>444.9006</v>
      </c>
      <c r="F2922">
        <v>26382.956482000001</v>
      </c>
      <c r="G2922">
        <v>23517.77608</v>
      </c>
      <c r="H2922">
        <f>(1/(1-91/360*VLOOKUP($A2922,Tbills!$B$4:$C$974,2,1)/100))^((1)/91)-1</f>
        <v>4.1671128436782112E-7</v>
      </c>
      <c r="I2922">
        <f>I2921*(1-IF($A2922&lt;=I2917,I$1,I$1+IF(AND(WEEKDAY($A2922)&lt;&gt;1,WEEKDAY($A2922)&lt;&gt;7),J$1,0)))^($A2922-$A2921)*(1-0.5*(E2922/E2921-1))</f>
        <v>39.185177777177742</v>
      </c>
      <c r="K2922">
        <f>ROW()</f>
        <v>2922</v>
      </c>
      <c r="L2922">
        <f>B2922/C2922</f>
        <v>0.82723112128146459</v>
      </c>
      <c r="M2922">
        <f t="shared" si="45"/>
        <v>30.422307808440216</v>
      </c>
      <c r="O2922">
        <v>30.450949999999999</v>
      </c>
      <c r="P2922">
        <f>P2921*(1-P$1+H2921)^($A2922-$A2921)*(2-E2922/E2921)</f>
        <v>31.097084825738101</v>
      </c>
    </row>
    <row r="2923" spans="1:17" x14ac:dyDescent="0.25">
      <c r="A2923" s="1">
        <v>42303</v>
      </c>
      <c r="B2923" s="9">
        <v>15.29</v>
      </c>
      <c r="C2923" s="9">
        <v>17.989999999999998</v>
      </c>
      <c r="D2923">
        <v>508.7577</v>
      </c>
      <c r="E2923">
        <v>453.46210000000002</v>
      </c>
      <c r="F2923">
        <v>26828.466046000001</v>
      </c>
      <c r="G2923">
        <v>23914.874051999999</v>
      </c>
      <c r="H2923">
        <f>(1/(1-91/360*VLOOKUP($A2923,Tbills!$B$4:$C$974,2,1)/100))^((1)/91)-1</f>
        <v>5.5561859602093477E-7</v>
      </c>
      <c r="I2923">
        <f>I2922*(1-IF($A2923&lt;=I2918,I$1,I$1+IF(AND(WEEKDAY($A2923)&lt;&gt;1,WEEKDAY($A2923)&lt;&gt;7),J$1,0)))^($A2923-$A2922)*(1-0.5*(E2923/E2922-1))</f>
        <v>38.805115211239766</v>
      </c>
      <c r="K2923">
        <f>ROW()</f>
        <v>2923</v>
      </c>
      <c r="L2923">
        <f>B2923/C2923</f>
        <v>0.84991662034463589</v>
      </c>
      <c r="M2923">
        <f t="shared" si="45"/>
        <v>29.832703552973307</v>
      </c>
      <c r="O2923">
        <v>29.866150000000001</v>
      </c>
      <c r="P2923">
        <f>P2922*(1-P$1+H2922)^($A2923-$A2922)*(2-E2923/E2922)</f>
        <v>30.49531835974831</v>
      </c>
      <c r="Q2923">
        <v>30.52</v>
      </c>
    </row>
    <row r="2924" spans="1:17" x14ac:dyDescent="0.25">
      <c r="A2924" s="1">
        <v>42304</v>
      </c>
      <c r="B2924" s="9">
        <v>15.43</v>
      </c>
      <c r="C2924" s="9">
        <v>18.14</v>
      </c>
      <c r="D2924">
        <v>495.92340000000002</v>
      </c>
      <c r="E2924">
        <v>442.02249999999998</v>
      </c>
      <c r="F2924">
        <v>26366.444222999999</v>
      </c>
      <c r="G2924">
        <v>23503.014866000001</v>
      </c>
      <c r="H2924">
        <f>(1/(1-91/360*VLOOKUP($A2924,Tbills!$B$4:$C$974,2,1)/100))^((1)/91)-1</f>
        <v>5.5561859602093477E-7</v>
      </c>
      <c r="I2924">
        <f>I2923*(1-IF($A2924&lt;=I2919,I$1,I$1+IF(AND(WEEKDAY($A2924)&lt;&gt;1,WEEKDAY($A2924)&lt;&gt;7),J$1,0)))^($A2924-$A2923)*(1-0.5*(E2924/E2923-1))</f>
        <v>39.293565571334696</v>
      </c>
      <c r="K2924">
        <f>ROW()</f>
        <v>2924</v>
      </c>
      <c r="L2924">
        <f>B2924/C2924</f>
        <v>0.85060639470782795</v>
      </c>
      <c r="M2924">
        <f t="shared" si="45"/>
        <v>30.583875986899908</v>
      </c>
      <c r="O2924">
        <v>30.617249999999999</v>
      </c>
      <c r="P2924">
        <f>P2923*(1-P$1+H2923)^($A2924-$A2923)*(2-E2924/E2923)</f>
        <v>31.263492269466145</v>
      </c>
      <c r="Q2924">
        <v>31.29</v>
      </c>
    </row>
    <row r="2925" spans="1:17" x14ac:dyDescent="0.25">
      <c r="A2925" s="1">
        <v>42305</v>
      </c>
      <c r="B2925" s="9">
        <v>14.33</v>
      </c>
      <c r="C2925" s="9">
        <v>17.489999999999998</v>
      </c>
      <c r="D2925">
        <v>482.14800000000002</v>
      </c>
      <c r="E2925">
        <v>429.7441</v>
      </c>
      <c r="F2925">
        <v>25946.740989999998</v>
      </c>
      <c r="G2925">
        <v>23128.878879</v>
      </c>
      <c r="H2925">
        <f>(1/(1-91/360*VLOOKUP($A2925,Tbills!$B$4:$C$974,2,1)/100))^((1)/91)-1</f>
        <v>5.5561859602093477E-7</v>
      </c>
      <c r="I2925">
        <f>I2924*(1-IF($A2925&lt;=I2920,I$1,I$1+IF(AND(WEEKDAY($A2925)&lt;&gt;1,WEEKDAY($A2925)&lt;&gt;7),J$1,0)))^($A2925-$A2924)*(1-0.5*(E2925/E2924-1))</f>
        <v>39.838272500605335</v>
      </c>
      <c r="K2925">
        <f>ROW()</f>
        <v>2925</v>
      </c>
      <c r="L2925">
        <f>B2925/C2925</f>
        <v>0.81932532875929109</v>
      </c>
      <c r="M2925">
        <f t="shared" si="45"/>
        <v>31.43196388278098</v>
      </c>
      <c r="O2925">
        <v>31.466449999999998</v>
      </c>
      <c r="P2925">
        <f>P2924*(1-P$1+H2924)^($A2925-$A2924)*(2-E2925/E2924)</f>
        <v>32.130751825944827</v>
      </c>
      <c r="Q2925">
        <v>32.159999999999997</v>
      </c>
    </row>
    <row r="2926" spans="1:17" x14ac:dyDescent="0.25">
      <c r="A2926" s="1">
        <v>42306</v>
      </c>
      <c r="B2926" s="9">
        <v>14.61</v>
      </c>
      <c r="C2926" s="9">
        <v>17.809999999999999</v>
      </c>
      <c r="D2926">
        <v>487.64409999999998</v>
      </c>
      <c r="E2926">
        <v>434.64260000000002</v>
      </c>
      <c r="F2926">
        <v>26219.363946000001</v>
      </c>
      <c r="G2926">
        <v>23371.881646999998</v>
      </c>
      <c r="H2926">
        <f>(1/(1-91/360*VLOOKUP($A2926,Tbills!$B$4:$C$974,2,1)/100))^((1)/91)-1</f>
        <v>5.5561859602093477E-7</v>
      </c>
      <c r="I2926">
        <f>I2925*(1-IF($A2926&lt;=I2921,I$1,I$1+IF(AND(WEEKDAY($A2926)&lt;&gt;1,WEEKDAY($A2926)&lt;&gt;7),J$1,0)))^($A2926-$A2925)*(1-0.5*(E2926/E2925-1))</f>
        <v>39.610190381030861</v>
      </c>
      <c r="K2926">
        <f>ROW()</f>
        <v>2926</v>
      </c>
      <c r="L2926">
        <f>B2926/C2926</f>
        <v>0.82032565974171812</v>
      </c>
      <c r="M2926">
        <f t="shared" si="45"/>
        <v>31.072234849386057</v>
      </c>
      <c r="O2926">
        <v>31.1066</v>
      </c>
      <c r="P2926">
        <f>P2925*(1-P$1+H2925)^($A2926-$A2925)*(2-E2926/E2925)</f>
        <v>31.763347622353184</v>
      </c>
      <c r="Q2926">
        <v>31.79</v>
      </c>
    </row>
    <row r="2927" spans="1:17" x14ac:dyDescent="0.25">
      <c r="A2927" s="1">
        <v>42307</v>
      </c>
      <c r="B2927" s="9">
        <v>15.07</v>
      </c>
      <c r="C2927" s="9">
        <v>18.399999999999999</v>
      </c>
      <c r="D2927">
        <v>499.94290000000001</v>
      </c>
      <c r="E2927">
        <v>445.6044</v>
      </c>
      <c r="F2927">
        <v>26591.91188</v>
      </c>
      <c r="G2927">
        <v>23703.957046</v>
      </c>
      <c r="H2927">
        <f>(1/(1-91/360*VLOOKUP($A2927,Tbills!$B$4:$C$974,2,1)/100))^((1)/91)-1</f>
        <v>5.5561859602093477E-7</v>
      </c>
      <c r="I2927">
        <f>I2926*(1-IF($A2927&lt;=I2922,I$1,I$1+IF(AND(WEEKDAY($A2927)&lt;&gt;1,WEEKDAY($A2927)&lt;&gt;7),J$1,0)))^($A2927-$A2926)*(1-0.5*(E2927/E2926-1))</f>
        <v>39.109682752963728</v>
      </c>
      <c r="K2927">
        <f>ROW()</f>
        <v>2927</v>
      </c>
      <c r="L2927">
        <f>B2927/C2927</f>
        <v>0.81902173913043486</v>
      </c>
      <c r="M2927">
        <f t="shared" si="45"/>
        <v>30.287174262096674</v>
      </c>
      <c r="O2927">
        <v>30.321899999999999</v>
      </c>
      <c r="P2927">
        <f>P2926*(1-P$1+H2926)^($A2927-$A2926)*(2-E2927/E2926)</f>
        <v>30.961139714918179</v>
      </c>
      <c r="Q2927">
        <v>30.99</v>
      </c>
    </row>
    <row r="2928" spans="1:17" x14ac:dyDescent="0.25">
      <c r="A2928" s="1">
        <v>42310</v>
      </c>
      <c r="B2928" s="9">
        <v>14.15</v>
      </c>
      <c r="C2928" s="9">
        <v>17.420000000000002</v>
      </c>
      <c r="D2928">
        <v>478.35500000000002</v>
      </c>
      <c r="E2928">
        <v>426.3621</v>
      </c>
      <c r="F2928">
        <v>25805.529901999998</v>
      </c>
      <c r="G2928">
        <v>23002.938805000002</v>
      </c>
      <c r="H2928">
        <f>(1/(1-91/360*VLOOKUP($A2928,Tbills!$B$4:$C$974,2,1)/100))^((1)/91)-1</f>
        <v>3.0560339647767165E-6</v>
      </c>
      <c r="I2928">
        <f>I2927*(1-IF($A2928&lt;=I2923,I$1,I$1+IF(AND(WEEKDAY($A2928)&lt;&gt;1,WEEKDAY($A2928)&lt;&gt;7),J$1,0)))^($A2928-$A2927)*(1-0.5*(E2928/E2927-1))</f>
        <v>39.950989540748573</v>
      </c>
      <c r="K2928">
        <f>ROW()</f>
        <v>2928</v>
      </c>
      <c r="L2928">
        <f>B2928/C2928</f>
        <v>0.81228473019517788</v>
      </c>
      <c r="M2928">
        <f t="shared" si="45"/>
        <v>31.590634903720488</v>
      </c>
      <c r="O2928">
        <v>31.624649999999999</v>
      </c>
      <c r="P2928">
        <f>P2927*(1-P$1+H2927)^($A2928-$A2927)*(2-E2928/E2927)</f>
        <v>32.294588497765019</v>
      </c>
      <c r="Q2928">
        <v>32.32</v>
      </c>
    </row>
    <row r="2929" spans="1:17" x14ac:dyDescent="0.25">
      <c r="A2929" s="1">
        <v>42311</v>
      </c>
      <c r="B2929" s="9">
        <v>14.54</v>
      </c>
      <c r="C2929" s="9">
        <v>17.47</v>
      </c>
      <c r="D2929">
        <v>486.39670000000001</v>
      </c>
      <c r="E2929">
        <v>433.52839999999998</v>
      </c>
      <c r="F2929">
        <v>26120.608026000002</v>
      </c>
      <c r="G2929">
        <v>23283.727797</v>
      </c>
      <c r="H2929">
        <f>(1/(1-91/360*VLOOKUP($A2929,Tbills!$B$4:$C$974,2,1)/100))^((1)/91)-1</f>
        <v>3.0560339647767165E-6</v>
      </c>
      <c r="I2929">
        <f>I2928*(1-IF($A2929&lt;=I2924,I$1,I$1+IF(AND(WEEKDAY($A2929)&lt;&gt;1,WEEKDAY($A2929)&lt;&gt;7),J$1,0)))^($A2929-$A2928)*(1-0.5*(E2929/E2928-1))</f>
        <v>39.614210070206305</v>
      </c>
      <c r="K2929">
        <f>ROW()</f>
        <v>2929</v>
      </c>
      <c r="L2929">
        <f>B2929/C2929</f>
        <v>0.83228391528334289</v>
      </c>
      <c r="M2929">
        <f t="shared" si="45"/>
        <v>31.058212466539274</v>
      </c>
      <c r="O2929">
        <v>31.091349999999998</v>
      </c>
      <c r="P2929">
        <f>P2928*(1-P$1+H2928)^($A2929-$A2928)*(2-E2929/E2928)</f>
        <v>31.750703266812359</v>
      </c>
      <c r="Q2929">
        <v>31.78</v>
      </c>
    </row>
    <row r="2930" spans="1:17" x14ac:dyDescent="0.25">
      <c r="A2930" s="1">
        <v>42312</v>
      </c>
      <c r="B2930" s="9">
        <v>15.51</v>
      </c>
      <c r="C2930" s="9">
        <v>18.309999999999999</v>
      </c>
      <c r="D2930">
        <v>502.58690000000001</v>
      </c>
      <c r="E2930">
        <v>447.95749999999998</v>
      </c>
      <c r="F2930">
        <v>26538.803409</v>
      </c>
      <c r="G2930">
        <v>23656.433088999998</v>
      </c>
      <c r="H2930">
        <f>(1/(1-91/360*VLOOKUP($A2930,Tbills!$B$4:$C$974,2,1)/100))^((1)/91)-1</f>
        <v>3.0560339647767165E-6</v>
      </c>
      <c r="I2930">
        <f>I2929*(1-IF($A2930&lt;=I2925,I$1,I$1+IF(AND(WEEKDAY($A2930)&lt;&gt;1,WEEKDAY($A2930)&lt;&gt;7),J$1,0)))^($A2930-$A2929)*(1-0.5*(E2930/E2929-1))</f>
        <v>38.953957472692601</v>
      </c>
      <c r="K2930">
        <f>ROW()</f>
        <v>2930</v>
      </c>
      <c r="L2930">
        <f>B2930/C2930</f>
        <v>0.8470780993992354</v>
      </c>
      <c r="M2930">
        <f t="shared" si="45"/>
        <v>30.023105423294567</v>
      </c>
      <c r="O2930">
        <v>30.055499999999999</v>
      </c>
      <c r="P2930">
        <f>P2929*(1-P$1+H2929)^($A2930-$A2929)*(2-E2930/E2929)</f>
        <v>30.692905041108855</v>
      </c>
      <c r="Q2930">
        <v>30.72</v>
      </c>
    </row>
    <row r="2931" spans="1:17" x14ac:dyDescent="0.25">
      <c r="A2931" s="1">
        <v>42313</v>
      </c>
      <c r="B2931" s="9">
        <v>15.05</v>
      </c>
      <c r="C2931" s="9">
        <v>17.809999999999999</v>
      </c>
      <c r="D2931">
        <v>483.64229999999998</v>
      </c>
      <c r="E2931">
        <v>431.07069999999999</v>
      </c>
      <c r="F2931">
        <v>26089.723447</v>
      </c>
      <c r="G2931">
        <v>23256.055252999999</v>
      </c>
      <c r="H2931">
        <f>(1/(1-91/360*VLOOKUP($A2931,Tbills!$B$4:$C$974,2,1)/100))^((1)/91)-1</f>
        <v>3.0560339647767165E-6</v>
      </c>
      <c r="I2931">
        <f>I2930*(1-IF($A2931&lt;=I2926,I$1,I$1+IF(AND(WEEKDAY($A2931)&lt;&gt;1,WEEKDAY($A2931)&lt;&gt;7),J$1,0)))^($A2931-$A2930)*(1-0.5*(E2931/E2930-1))</f>
        <v>39.687154513230915</v>
      </c>
      <c r="K2931">
        <f>ROW()</f>
        <v>2931</v>
      </c>
      <c r="L2931">
        <f>B2931/C2931</f>
        <v>0.84503088152723205</v>
      </c>
      <c r="M2931">
        <f t="shared" si="45"/>
        <v>31.153445171929594</v>
      </c>
      <c r="O2931">
        <v>31.1877</v>
      </c>
      <c r="P2931">
        <f>P2930*(1-P$1+H2930)^($A2931-$A2930)*(2-E2931/E2930)</f>
        <v>31.84886481721697</v>
      </c>
      <c r="Q2931">
        <v>31.88</v>
      </c>
    </row>
    <row r="2932" spans="1:17" x14ac:dyDescent="0.25">
      <c r="A2932" s="1">
        <v>42314</v>
      </c>
      <c r="B2932" s="9">
        <v>14.33</v>
      </c>
      <c r="C2932" s="9">
        <v>17.45</v>
      </c>
      <c r="D2932">
        <v>473.38780000000003</v>
      </c>
      <c r="E2932">
        <v>421.92950000000002</v>
      </c>
      <c r="F2932">
        <v>25790.614420999998</v>
      </c>
      <c r="G2932">
        <v>22989.362112999999</v>
      </c>
      <c r="H2932">
        <f>(1/(1-91/360*VLOOKUP($A2932,Tbills!$B$4:$C$974,2,1)/100))^((1)/91)-1</f>
        <v>3.0560339647767165E-6</v>
      </c>
      <c r="I2932">
        <f>I2931*(1-IF($A2932&lt;=I2927,I$1,I$1+IF(AND(WEEKDAY($A2932)&lt;&gt;1,WEEKDAY($A2932)&lt;&gt;7),J$1,0)))^($A2932-$A2931)*(1-0.5*(E2932/E2931-1))</f>
        <v>40.106909581909342</v>
      </c>
      <c r="K2932">
        <f>ROW()</f>
        <v>2932</v>
      </c>
      <c r="L2932">
        <f>B2932/C2932</f>
        <v>0.82120343839541554</v>
      </c>
      <c r="M2932">
        <f t="shared" si="45"/>
        <v>31.812597216585409</v>
      </c>
      <c r="O2932">
        <v>31.847049999999999</v>
      </c>
      <c r="P2932">
        <f>P2931*(1-P$1+H2931)^($A2932-$A2931)*(2-E2932/E2931)</f>
        <v>32.523141988593991</v>
      </c>
      <c r="Q2932">
        <v>32.549999999999997</v>
      </c>
    </row>
    <row r="2933" spans="1:17" x14ac:dyDescent="0.25">
      <c r="A2933" s="1">
        <v>42317</v>
      </c>
      <c r="B2933" s="9">
        <v>16.52</v>
      </c>
      <c r="C2933" s="9">
        <v>18.850000000000001</v>
      </c>
      <c r="D2933">
        <v>506.20339999999999</v>
      </c>
      <c r="E2933">
        <v>451.17410000000001</v>
      </c>
      <c r="F2933">
        <v>26414.181984999999</v>
      </c>
      <c r="G2933">
        <v>23544.990001999999</v>
      </c>
      <c r="H2933">
        <f>(1/(1-91/360*VLOOKUP($A2933,Tbills!$B$4:$C$974,2,1)/100))^((1)/91)-1</f>
        <v>3.7506470229597966E-6</v>
      </c>
      <c r="I2933">
        <f>I2932*(1-IF($A2933&lt;=I2928,I$1,I$1+IF(AND(WEEKDAY($A2933)&lt;&gt;1,WEEKDAY($A2933)&lt;&gt;7),J$1,0)))^($A2933-$A2932)*(1-0.5*(E2933/E2932-1))</f>
        <v>38.71394993241946</v>
      </c>
      <c r="K2933">
        <f>ROW()</f>
        <v>2933</v>
      </c>
      <c r="L2933">
        <f>B2933/C2933</f>
        <v>0.87639257294429695</v>
      </c>
      <c r="M2933">
        <f t="shared" si="45"/>
        <v>29.603479099869865</v>
      </c>
      <c r="O2933">
        <v>29.63965</v>
      </c>
      <c r="P2933">
        <f>P2932*(1-P$1+H2932)^($A2933-$A2932)*(2-E2933/E2932)</f>
        <v>30.265830661174103</v>
      </c>
      <c r="Q2933">
        <v>30.29</v>
      </c>
    </row>
    <row r="2934" spans="1:17" x14ac:dyDescent="0.25">
      <c r="A2934" s="1">
        <v>42318</v>
      </c>
      <c r="B2934" s="9">
        <v>15.29</v>
      </c>
      <c r="C2934" s="9">
        <v>18.02</v>
      </c>
      <c r="D2934">
        <v>487.95979999999997</v>
      </c>
      <c r="E2934">
        <v>434.91210000000001</v>
      </c>
      <c r="F2934">
        <v>26103.989095000001</v>
      </c>
      <c r="G2934">
        <v>23268.402935999999</v>
      </c>
      <c r="H2934">
        <f>(1/(1-91/360*VLOOKUP($A2934,Tbills!$B$4:$C$974,2,1)/100))^((1)/91)-1</f>
        <v>3.7506470229597966E-6</v>
      </c>
      <c r="I2934">
        <f>I2933*(1-IF($A2934&lt;=I2929,I$1,I$1+IF(AND(WEEKDAY($A2934)&lt;&gt;1,WEEKDAY($A2934)&lt;&gt;7),J$1,0)))^($A2934-$A2933)*(1-0.5*(E2934/E2933-1))</f>
        <v>39.410621838796501</v>
      </c>
      <c r="K2934">
        <f>ROW()</f>
        <v>2934</v>
      </c>
      <c r="L2934">
        <f>B2934/C2934</f>
        <v>0.84850166481687017</v>
      </c>
      <c r="M2934">
        <f t="shared" si="45"/>
        <v>30.669070586358199</v>
      </c>
      <c r="O2934">
        <v>30.701499999999999</v>
      </c>
      <c r="P2934">
        <f>P2933*(1-P$1+H2933)^($A2934-$A2933)*(2-E2934/E2933)</f>
        <v>31.355682100005456</v>
      </c>
      <c r="Q2934">
        <v>31.38</v>
      </c>
    </row>
    <row r="2935" spans="1:17" x14ac:dyDescent="0.25">
      <c r="A2935" s="1">
        <v>42319</v>
      </c>
      <c r="B2935" s="9">
        <v>16.059999999999999</v>
      </c>
      <c r="C2935" s="9">
        <v>18.45</v>
      </c>
      <c r="D2935">
        <v>501.79930000000002</v>
      </c>
      <c r="E2935">
        <v>447.24540000000002</v>
      </c>
      <c r="F2935">
        <v>26439.569245999999</v>
      </c>
      <c r="G2935">
        <v>23567.442902999999</v>
      </c>
      <c r="H2935">
        <f>(1/(1-91/360*VLOOKUP($A2935,Tbills!$B$4:$C$974,2,1)/100))^((1)/91)-1</f>
        <v>3.7506470229597966E-6</v>
      </c>
      <c r="I2935">
        <f>I2934*(1-IF($A2935&lt;=I2930,I$1,I$1+IF(AND(WEEKDAY($A2935)&lt;&gt;1,WEEKDAY($A2935)&lt;&gt;7),J$1,0)))^($A2935-$A2934)*(1-0.5*(E2935/E2934-1))</f>
        <v>38.850804580684319</v>
      </c>
      <c r="K2935">
        <f>ROW()</f>
        <v>2935</v>
      </c>
      <c r="L2935">
        <f>B2935/C2935</f>
        <v>0.87046070460704605</v>
      </c>
      <c r="M2935">
        <f t="shared" si="45"/>
        <v>29.797964748387344</v>
      </c>
      <c r="O2935">
        <v>29.8306</v>
      </c>
      <c r="P2935">
        <f>P2934*(1-P$1+H2934)^($A2935-$A2934)*(2-E2935/E2934)</f>
        <v>30.46548057501413</v>
      </c>
      <c r="Q2935">
        <v>30.49</v>
      </c>
    </row>
    <row r="2936" spans="1:17" x14ac:dyDescent="0.25">
      <c r="A2936" s="1">
        <v>42320</v>
      </c>
      <c r="B2936" s="9">
        <v>18.37</v>
      </c>
      <c r="C2936" s="9">
        <v>20.170000000000002</v>
      </c>
      <c r="D2936">
        <v>543.67840000000001</v>
      </c>
      <c r="E2936">
        <v>484.56979999999999</v>
      </c>
      <c r="F2936">
        <v>27669.523342</v>
      </c>
      <c r="G2936">
        <v>24663.698881</v>
      </c>
      <c r="H2936">
        <f>(1/(1-91/360*VLOOKUP($A2936,Tbills!$B$4:$C$974,2,1)/100))^((1)/91)-1</f>
        <v>3.7506470229597966E-6</v>
      </c>
      <c r="I2936">
        <f>I2935*(1-IF($A2936&lt;=I2931,I$1,I$1+IF(AND(WEEKDAY($A2936)&lt;&gt;1,WEEKDAY($A2936)&lt;&gt;7),J$1,0)))^($A2936-$A2935)*(1-0.5*(E2936/E2935-1))</f>
        <v>37.228708831263745</v>
      </c>
      <c r="K2936">
        <f>ROW()</f>
        <v>2936</v>
      </c>
      <c r="L2936">
        <f>B2936/C2936</f>
        <v>0.91075855230540403</v>
      </c>
      <c r="M2936">
        <f t="shared" si="45"/>
        <v>27.309934542858496</v>
      </c>
      <c r="O2936">
        <v>27.337050000000001</v>
      </c>
      <c r="P2936">
        <f>P2935*(1-P$1+H2935)^($A2936-$A2935)*(2-E2936/E2935)</f>
        <v>27.92208751908116</v>
      </c>
      <c r="Q2936">
        <v>27.95</v>
      </c>
    </row>
    <row r="2937" spans="1:17" x14ac:dyDescent="0.25">
      <c r="A2937" s="1">
        <v>42321</v>
      </c>
      <c r="B2937" s="9">
        <v>20.079999999999998</v>
      </c>
      <c r="C2937" s="9">
        <v>21.58</v>
      </c>
      <c r="D2937">
        <v>579.72699999999998</v>
      </c>
      <c r="E2937">
        <v>516.69740000000002</v>
      </c>
      <c r="F2937">
        <v>28673.544108999999</v>
      </c>
      <c r="G2937">
        <v>25558.557314000001</v>
      </c>
      <c r="H2937">
        <f>(1/(1-91/360*VLOOKUP($A2937,Tbills!$B$4:$C$974,2,1)/100))^((1)/91)-1</f>
        <v>3.7506470229597966E-6</v>
      </c>
      <c r="I2937">
        <f>I2936*(1-IF($A2937&lt;=I2932,I$1,I$1+IF(AND(WEEKDAY($A2937)&lt;&gt;1,WEEKDAY($A2937)&lt;&gt;7),J$1,0)))^($A2937-$A2936)*(1-0.5*(E2937/E2936-1))</f>
        <v>35.993616385359864</v>
      </c>
      <c r="K2937">
        <f>ROW()</f>
        <v>2937</v>
      </c>
      <c r="L2937">
        <f>B2937/C2937</f>
        <v>0.93049119555143656</v>
      </c>
      <c r="M2937">
        <f t="shared" si="45"/>
        <v>25.49806317629271</v>
      </c>
      <c r="O2937">
        <v>25.521899999999999</v>
      </c>
      <c r="P2937">
        <f>P2936*(1-P$1+H2936)^($A2937-$A2936)*(2-E2937/E2936)</f>
        <v>26.069950779764167</v>
      </c>
      <c r="Q2937">
        <v>26.09</v>
      </c>
    </row>
    <row r="2938" spans="1:17" x14ac:dyDescent="0.25">
      <c r="A2938" s="1">
        <v>42324</v>
      </c>
      <c r="B2938" s="9">
        <v>18.16</v>
      </c>
      <c r="C2938" s="9">
        <v>19.98</v>
      </c>
      <c r="D2938">
        <v>520.80039999999997</v>
      </c>
      <c r="E2938">
        <v>464.17169999999999</v>
      </c>
      <c r="F2938">
        <v>26848.136850999999</v>
      </c>
      <c r="G2938">
        <v>23931.167901000001</v>
      </c>
      <c r="H2938">
        <f>(1/(1-91/360*VLOOKUP($A2938,Tbills!$B$4:$C$974,2,1)/100))^((1)/91)-1</f>
        <v>4.0285486480051702E-6</v>
      </c>
      <c r="I2938">
        <f>I2937*(1-IF($A2938&lt;=I2933,I$1,I$1+IF(AND(WEEKDAY($A2938)&lt;&gt;1,WEEKDAY($A2938)&lt;&gt;7),J$1,0)))^($A2938-$A2937)*(1-0.5*(E2938/E2937-1))</f>
        <v>37.82015745076928</v>
      </c>
      <c r="K2938">
        <f>ROW()</f>
        <v>2938</v>
      </c>
      <c r="L2938">
        <f>B2938/C2938</f>
        <v>0.90890890890890885</v>
      </c>
      <c r="M2938">
        <f t="shared" si="45"/>
        <v>28.086184803719267</v>
      </c>
      <c r="O2938">
        <v>28.1158</v>
      </c>
      <c r="P2938">
        <f>P2937*(1-P$1+H2937)^($A2938-$A2937)*(2-E2938/E2937)</f>
        <v>28.717269790048828</v>
      </c>
      <c r="Q2938">
        <v>28.74</v>
      </c>
    </row>
    <row r="2939" spans="1:17" x14ac:dyDescent="0.25">
      <c r="A2939" s="1">
        <v>42325</v>
      </c>
      <c r="B2939" s="9">
        <v>18.84</v>
      </c>
      <c r="C2939" s="9">
        <v>20.43</v>
      </c>
      <c r="D2939">
        <v>540.09410000000003</v>
      </c>
      <c r="E2939">
        <v>481.36559999999997</v>
      </c>
      <c r="F2939">
        <v>27319.669881000002</v>
      </c>
      <c r="G2939">
        <v>24351.373884000001</v>
      </c>
      <c r="H2939">
        <f>(1/(1-91/360*VLOOKUP($A2939,Tbills!$B$4:$C$974,2,1)/100))^((1)/91)-1</f>
        <v>4.0285486480051702E-6</v>
      </c>
      <c r="I2939">
        <f>I2938*(1-IF($A2939&lt;=I2934,I$1,I$1+IF(AND(WEEKDAY($A2939)&lt;&gt;1,WEEKDAY($A2939)&lt;&gt;7),J$1,0)))^($A2939-$A2938)*(1-0.5*(E2939/E2938-1))</f>
        <v>37.11872207184193</v>
      </c>
      <c r="K2939">
        <f>ROW()</f>
        <v>2939</v>
      </c>
      <c r="L2939">
        <f>B2939/C2939</f>
        <v>0.92217327459618215</v>
      </c>
      <c r="M2939">
        <f t="shared" si="45"/>
        <v>27.044553538522788</v>
      </c>
      <c r="O2939">
        <v>27.07255</v>
      </c>
      <c r="P2939">
        <f>P2938*(1-P$1+H2938)^($A2939-$A2938)*(2-E2939/E2938)</f>
        <v>27.652610074331097</v>
      </c>
      <c r="Q2939">
        <v>27.68</v>
      </c>
    </row>
    <row r="2940" spans="1:17" x14ac:dyDescent="0.25">
      <c r="A2940" s="1">
        <v>42326</v>
      </c>
      <c r="B2940" s="9">
        <v>16.850000000000001</v>
      </c>
      <c r="C2940" s="9">
        <v>19.22</v>
      </c>
      <c r="D2940">
        <v>518.23009999999999</v>
      </c>
      <c r="E2940">
        <v>461.87709999999998</v>
      </c>
      <c r="F2940">
        <v>26743.172301999999</v>
      </c>
      <c r="G2940">
        <v>23837.414959000002</v>
      </c>
      <c r="H2940">
        <f>(1/(1-91/360*VLOOKUP($A2940,Tbills!$B$4:$C$974,2,1)/100))^((1)/91)-1</f>
        <v>4.0285486480051702E-6</v>
      </c>
      <c r="I2940">
        <f>I2939*(1-IF($A2940&lt;=I2935,I$1,I$1+IF(AND(WEEKDAY($A2940)&lt;&gt;1,WEEKDAY($A2940)&lt;&gt;7),J$1,0)))^($A2940-$A2939)*(1-0.5*(E2940/E2939-1))</f>
        <v>37.869128092739551</v>
      </c>
      <c r="K2940">
        <f>ROW()</f>
        <v>2940</v>
      </c>
      <c r="L2940">
        <f>B2940/C2940</f>
        <v>0.87669094693028105</v>
      </c>
      <c r="M2940">
        <f t="shared" si="45"/>
        <v>28.138164924819844</v>
      </c>
      <c r="O2940">
        <v>28.1646</v>
      </c>
      <c r="P2940">
        <f>P2939*(1-P$1+H2939)^($A2940-$A2939)*(2-E2940/E2939)</f>
        <v>28.771201492354777</v>
      </c>
      <c r="Q2940">
        <v>28.8</v>
      </c>
    </row>
    <row r="2941" spans="1:17" x14ac:dyDescent="0.25">
      <c r="A2941" s="1">
        <v>42327</v>
      </c>
      <c r="B2941" s="9">
        <v>16.989999999999998</v>
      </c>
      <c r="C2941" s="9">
        <v>19.64</v>
      </c>
      <c r="D2941">
        <v>530.02840000000003</v>
      </c>
      <c r="E2941">
        <v>472.39060000000001</v>
      </c>
      <c r="F2941">
        <v>27350.969140000001</v>
      </c>
      <c r="G2941">
        <v>24379.076102999999</v>
      </c>
      <c r="H2941">
        <f>(1/(1-91/360*VLOOKUP($A2941,Tbills!$B$4:$C$974,2,1)/100))^((1)/91)-1</f>
        <v>4.0285486480051702E-6</v>
      </c>
      <c r="I2941">
        <f>I2940*(1-IF($A2941&lt;=I2936,I$1,I$1+IF(AND(WEEKDAY($A2941)&lt;&gt;1,WEEKDAY($A2941)&lt;&gt;7),J$1,0)))^($A2941-$A2940)*(1-0.5*(E2941/E2940-1))</f>
        <v>37.437154738729411</v>
      </c>
      <c r="K2941">
        <f>ROW()</f>
        <v>2941</v>
      </c>
      <c r="L2941">
        <f>B2941/C2941</f>
        <v>0.8650712830957229</v>
      </c>
      <c r="M2941">
        <f t="shared" si="45"/>
        <v>27.496387860972593</v>
      </c>
      <c r="O2941">
        <v>27.520849999999999</v>
      </c>
      <c r="P2941">
        <f>P2940*(1-P$1+H2940)^($A2941-$A2940)*(2-E2941/E2940)</f>
        <v>28.115368966198176</v>
      </c>
      <c r="Q2941">
        <v>28.14</v>
      </c>
    </row>
    <row r="2942" spans="1:17" x14ac:dyDescent="0.25">
      <c r="A2942" s="1">
        <v>42328</v>
      </c>
      <c r="B2942" s="9">
        <v>15.47</v>
      </c>
      <c r="C2942" s="9">
        <v>18.940000000000001</v>
      </c>
      <c r="D2942">
        <v>508.85230000000001</v>
      </c>
      <c r="E2942">
        <v>453.5154</v>
      </c>
      <c r="F2942">
        <v>27045.011265000001</v>
      </c>
      <c r="G2942">
        <v>24106.26469</v>
      </c>
      <c r="H2942">
        <f>(1/(1-91/360*VLOOKUP($A2942,Tbills!$B$4:$C$974,2,1)/100))^((1)/91)-1</f>
        <v>4.0285486480051702E-6</v>
      </c>
      <c r="I2942">
        <f>I2941*(1-IF($A2942&lt;=I2937,I$1,I$1+IF(AND(WEEKDAY($A2942)&lt;&gt;1,WEEKDAY($A2942)&lt;&gt;7),J$1,0)))^($A2942-$A2941)*(1-0.5*(E2942/E2941-1))</f>
        <v>38.184094669718647</v>
      </c>
      <c r="K2942">
        <f>ROW()</f>
        <v>2942</v>
      </c>
      <c r="L2942">
        <f>B2942/C2942</f>
        <v>0.8167898627243928</v>
      </c>
      <c r="M2942">
        <f t="shared" si="45"/>
        <v>28.593722733423942</v>
      </c>
      <c r="O2942">
        <v>28.619</v>
      </c>
      <c r="P2942">
        <f>P2941*(1-P$1+H2941)^($A2942-$A2941)*(2-E2942/E2941)</f>
        <v>29.237804501326782</v>
      </c>
      <c r="Q2942">
        <v>29.26</v>
      </c>
    </row>
    <row r="2943" spans="1:17" x14ac:dyDescent="0.25">
      <c r="A2943" s="1">
        <v>42331</v>
      </c>
      <c r="B2943" s="9">
        <v>15.62</v>
      </c>
      <c r="C2943" s="9">
        <v>18.63</v>
      </c>
      <c r="D2943">
        <v>497.03800000000001</v>
      </c>
      <c r="E2943">
        <v>442.98039999999997</v>
      </c>
      <c r="F2943">
        <v>26546.310215000001</v>
      </c>
      <c r="G2943">
        <v>23661.461812000001</v>
      </c>
      <c r="H2943">
        <f>(1/(1-91/360*VLOOKUP($A2943,Tbills!$B$4:$C$974,2,1)/100))^((1)/91)-1</f>
        <v>3.8468344791819931E-6</v>
      </c>
      <c r="I2943">
        <f>I2942*(1-IF($A2943&lt;=I2938,I$1,I$1+IF(AND(WEEKDAY($A2943)&lt;&gt;1,WEEKDAY($A2943)&lt;&gt;7),J$1,0)))^($A2943-$A2942)*(1-0.5*(E2943/E2942-1))</f>
        <v>38.624580029346738</v>
      </c>
      <c r="K2943">
        <f>ROW()</f>
        <v>2943</v>
      </c>
      <c r="L2943">
        <f>B2943/C2943</f>
        <v>0.83843263553408476</v>
      </c>
      <c r="M2943">
        <f t="shared" si="45"/>
        <v>29.253856745815686</v>
      </c>
      <c r="O2943">
        <v>29.280999999999999</v>
      </c>
      <c r="P2943">
        <f>P2942*(1-P$1+H2942)^($A2943-$A2942)*(2-E2943/E2942)</f>
        <v>29.914030315424487</v>
      </c>
      <c r="Q2943">
        <v>29.94</v>
      </c>
    </row>
    <row r="2944" spans="1:17" x14ac:dyDescent="0.25">
      <c r="A2944" s="1">
        <v>42332</v>
      </c>
      <c r="B2944" s="9">
        <v>15.93</v>
      </c>
      <c r="C2944" s="9">
        <v>18.71</v>
      </c>
      <c r="D2944">
        <v>509.21199999999999</v>
      </c>
      <c r="E2944">
        <v>453.82859999999999</v>
      </c>
      <c r="F2944">
        <v>27065.587511000002</v>
      </c>
      <c r="G2944">
        <v>24124.217032</v>
      </c>
      <c r="H2944">
        <f>(1/(1-91/360*VLOOKUP($A2944,Tbills!$B$4:$C$974,2,1)/100))^((1)/91)-1</f>
        <v>3.8468344791819931E-6</v>
      </c>
      <c r="I2944">
        <f>I2943*(1-IF($A2944&lt;=I2939,I$1,I$1+IF(AND(WEEKDAY($A2944)&lt;&gt;1,WEEKDAY($A2944)&lt;&gt;7),J$1,0)))^($A2944-$A2943)*(1-0.5*(E2944/E2943-1))</f>
        <v>38.150646061389899</v>
      </c>
      <c r="K2944">
        <f>ROW()</f>
        <v>2944</v>
      </c>
      <c r="L2944">
        <f>B2944/C2944</f>
        <v>0.85141635489043288</v>
      </c>
      <c r="M2944">
        <f t="shared" si="45"/>
        <v>28.53612640718038</v>
      </c>
      <c r="O2944">
        <v>28.562899999999999</v>
      </c>
      <c r="P2944">
        <f>P2943*(1-P$1+H2943)^($A2944-$A2943)*(2-E2944/E2943)</f>
        <v>29.18049499095029</v>
      </c>
      <c r="Q2944">
        <v>29.21</v>
      </c>
    </row>
    <row r="2945" spans="1:17" x14ac:dyDescent="0.25">
      <c r="A2945" s="1">
        <v>42333</v>
      </c>
      <c r="B2945" s="9">
        <v>15.19</v>
      </c>
      <c r="C2945" s="9">
        <v>18.190000000000001</v>
      </c>
      <c r="D2945">
        <v>491.23239999999998</v>
      </c>
      <c r="E2945">
        <v>437.80279999999999</v>
      </c>
      <c r="F2945">
        <v>26745.231394999999</v>
      </c>
      <c r="G2945">
        <v>23838.583026</v>
      </c>
      <c r="H2945">
        <f>(1/(1-91/360*VLOOKUP($A2945,Tbills!$B$4:$C$974,2,1)/100))^((1)/91)-1</f>
        <v>3.8468344791819931E-6</v>
      </c>
      <c r="I2945">
        <f>I2944*(1-IF($A2945&lt;=I2940,I$1,I$1+IF(AND(WEEKDAY($A2945)&lt;&gt;1,WEEKDAY($A2945)&lt;&gt;7),J$1,0)))^($A2945-$A2944)*(1-0.5*(E2945/E2944-1))</f>
        <v>38.823231968836446</v>
      </c>
      <c r="K2945">
        <f>ROW()</f>
        <v>2945</v>
      </c>
      <c r="L2945">
        <f>B2945/C2945</f>
        <v>0.83507421660252878</v>
      </c>
      <c r="M2945">
        <f t="shared" si="45"/>
        <v>29.542430947167485</v>
      </c>
      <c r="O2945">
        <v>29.572099999999999</v>
      </c>
      <c r="P2945">
        <f>P2944*(1-P$1+H2944)^($A2945-$A2944)*(2-E2945/E2944)</f>
        <v>30.209928603513696</v>
      </c>
      <c r="Q2945">
        <v>30.24</v>
      </c>
    </row>
    <row r="2946" spans="1:17" x14ac:dyDescent="0.25">
      <c r="A2946" s="1">
        <v>42335</v>
      </c>
      <c r="B2946" s="9">
        <v>15.12</v>
      </c>
      <c r="C2946" s="9">
        <v>17.350000000000001</v>
      </c>
      <c r="D2946">
        <v>501.37169999999998</v>
      </c>
      <c r="E2946">
        <v>446.83589999999998</v>
      </c>
      <c r="F2946">
        <v>26860.210601999999</v>
      </c>
      <c r="G2946">
        <v>23940.882987000001</v>
      </c>
      <c r="H2946">
        <f>(1/(1-91/360*VLOOKUP($A2946,Tbills!$B$4:$C$974,2,1)/100))^((1)/91)-1</f>
        <v>3.8468344791819931E-6</v>
      </c>
      <c r="I2946">
        <f>I2945*(1-IF($A2946&lt;=I2941,I$1,I$1+IF(AND(WEEKDAY($A2946)&lt;&gt;1,WEEKDAY($A2946)&lt;&gt;7),J$1,0)))^($A2946-$A2945)*(1-0.5*(E2946/E2945-1))</f>
        <v>38.420715812114025</v>
      </c>
      <c r="K2946">
        <f>ROW()</f>
        <v>2946</v>
      </c>
      <c r="L2946">
        <f>B2946/C2946</f>
        <v>0.87146974063400562</v>
      </c>
      <c r="M2946">
        <f t="shared" si="45"/>
        <v>28.930192661225632</v>
      </c>
      <c r="O2946">
        <v>28.9603</v>
      </c>
      <c r="P2946">
        <f>P2945*(1-P$1+H2945)^($A2946-$A2945)*(2-E2946/E2945)</f>
        <v>29.584652087159018</v>
      </c>
      <c r="Q2946">
        <v>29.61</v>
      </c>
    </row>
    <row r="2947" spans="1:17" x14ac:dyDescent="0.25">
      <c r="A2947" s="1">
        <v>42338</v>
      </c>
      <c r="B2947" s="9">
        <v>16.13</v>
      </c>
      <c r="C2947" s="9">
        <v>18.489999999999998</v>
      </c>
      <c r="D2947">
        <v>495.1155</v>
      </c>
      <c r="E2947">
        <v>441.25510000000003</v>
      </c>
      <c r="F2947">
        <v>26522.557613000001</v>
      </c>
      <c r="G2947">
        <v>23639.651844</v>
      </c>
      <c r="H2947">
        <f>(1/(1-91/360*VLOOKUP($A2947,Tbills!$B$4:$C$974,2,1)/100))^((1)/91)-1</f>
        <v>5.9738390889574333E-6</v>
      </c>
      <c r="I2947">
        <f>I2946*(1-IF($A2947&lt;=I2942,I$1,I$1+IF(AND(WEEKDAY($A2947)&lt;&gt;1,WEEKDAY($A2947)&lt;&gt;7),J$1,0)))^($A2947-$A2946)*(1-0.5*(E2947/E2946-1))</f>
        <v>38.657626797633107</v>
      </c>
      <c r="K2947">
        <f>ROW()</f>
        <v>2947</v>
      </c>
      <c r="L2947">
        <f>B2947/C2947</f>
        <v>0.87236343969713359</v>
      </c>
      <c r="M2947">
        <f t="shared" si="45"/>
        <v>29.287426491250248</v>
      </c>
      <c r="O2947">
        <v>29.318349999999999</v>
      </c>
      <c r="P2947">
        <f>P2946*(1-P$1+H2946)^($A2947-$A2946)*(2-E2947/E2946)</f>
        <v>29.951174552940131</v>
      </c>
      <c r="Q2947">
        <v>29.98</v>
      </c>
    </row>
    <row r="2948" spans="1:17" x14ac:dyDescent="0.25">
      <c r="A2948" s="1">
        <v>42339</v>
      </c>
      <c r="B2948" s="9">
        <v>14.67</v>
      </c>
      <c r="C2948" s="9">
        <v>17.579999999999998</v>
      </c>
      <c r="D2948">
        <v>473.21699999999998</v>
      </c>
      <c r="E2948">
        <v>421.7362</v>
      </c>
      <c r="F2948">
        <v>25864.249919999998</v>
      </c>
      <c r="G2948">
        <v>23052.758589000001</v>
      </c>
      <c r="H2948">
        <f>(1/(1-91/360*VLOOKUP($A2948,Tbills!$B$4:$C$974,2,1)/100))^((1)/91)-1</f>
        <v>5.9738390889574333E-6</v>
      </c>
      <c r="I2948">
        <f>I2947*(1-IF($A2948&lt;=I2943,I$1,I$1+IF(AND(WEEKDAY($A2948)&lt;&gt;1,WEEKDAY($A2948)&lt;&gt;7),J$1,0)))^($A2948-$A2947)*(1-0.5*(E2948/E2947-1))</f>
        <v>39.511607599710516</v>
      </c>
      <c r="K2948">
        <f>ROW()</f>
        <v>2948</v>
      </c>
      <c r="L2948">
        <f>B2948/C2948</f>
        <v>0.83447098976109224</v>
      </c>
      <c r="M2948">
        <f t="shared" si="45"/>
        <v>30.581530106292348</v>
      </c>
      <c r="O2948">
        <v>30.614049999999999</v>
      </c>
      <c r="P2948">
        <f>P2947*(1-P$1+H2947)^($A2948-$A2947)*(2-E2948/E2947)</f>
        <v>31.275093498228909</v>
      </c>
      <c r="Q2948">
        <v>31.3</v>
      </c>
    </row>
    <row r="2949" spans="1:17" x14ac:dyDescent="0.25">
      <c r="A2949" s="1">
        <v>42340</v>
      </c>
      <c r="B2949" s="9">
        <v>15.91</v>
      </c>
      <c r="C2949" s="9">
        <v>18.329999999999998</v>
      </c>
      <c r="D2949">
        <v>489.05</v>
      </c>
      <c r="E2949">
        <v>435.8442</v>
      </c>
      <c r="F2949">
        <v>26242.697018999999</v>
      </c>
      <c r="G2949">
        <v>23389.930081999999</v>
      </c>
      <c r="H2949">
        <f>(1/(1-91/360*VLOOKUP($A2949,Tbills!$B$4:$C$974,2,1)/100))^((1)/91)-1</f>
        <v>5.9738390889574333E-6</v>
      </c>
      <c r="I2949">
        <f>I2948*(1-IF($A2949&lt;=I2944,I$1,I$1+IF(AND(WEEKDAY($A2949)&lt;&gt;1,WEEKDAY($A2949)&lt;&gt;7),J$1,0)))^($A2949-$A2948)*(1-0.5*(E2949/E2948-1))</f>
        <v>38.849721490158167</v>
      </c>
      <c r="K2949">
        <f>ROW()</f>
        <v>2949</v>
      </c>
      <c r="L2949">
        <f>B2949/C2949</f>
        <v>0.86797599563557015</v>
      </c>
      <c r="M2949">
        <f t="shared" si="45"/>
        <v>29.557134216100692</v>
      </c>
      <c r="O2949">
        <v>29.587</v>
      </c>
      <c r="P2949">
        <f>P2948*(1-P$1+H2948)^($A2949-$A2948)*(2-E2949/E2948)</f>
        <v>30.227935618820251</v>
      </c>
      <c r="Q2949">
        <v>30.25</v>
      </c>
    </row>
    <row r="2950" spans="1:17" x14ac:dyDescent="0.25">
      <c r="A2950" s="1">
        <v>42341</v>
      </c>
      <c r="B2950" s="9">
        <v>18.11</v>
      </c>
      <c r="C2950" s="9">
        <v>20.11</v>
      </c>
      <c r="D2950">
        <v>524.15350000000001</v>
      </c>
      <c r="E2950">
        <v>467.12599999999998</v>
      </c>
      <c r="F2950">
        <v>27034.822722000001</v>
      </c>
      <c r="G2950">
        <v>24095.806386</v>
      </c>
      <c r="H2950">
        <f>(1/(1-91/360*VLOOKUP($A2950,Tbills!$B$4:$C$974,2,1)/100))^((1)/91)-1</f>
        <v>5.9738390889574333E-6</v>
      </c>
      <c r="I2950">
        <f>I2949*(1-IF($A2950&lt;=I2945,I$1,I$1+IF(AND(WEEKDAY($A2950)&lt;&gt;1,WEEKDAY($A2950)&lt;&gt;7),J$1,0)))^($A2950-$A2949)*(1-0.5*(E2950/E2949-1))</f>
        <v>37.454568129346612</v>
      </c>
      <c r="K2950">
        <f>ROW()</f>
        <v>2950</v>
      </c>
      <c r="L2950">
        <f>B2950/C2950</f>
        <v>0.90054699154649431</v>
      </c>
      <c r="M2950">
        <f t="shared" si="45"/>
        <v>27.434455297042128</v>
      </c>
      <c r="O2950">
        <v>27.464200000000002</v>
      </c>
      <c r="P2950">
        <f>P2949*(1-P$1+H2949)^($A2950-$A2949)*(2-E2950/E2949)</f>
        <v>28.057519010053337</v>
      </c>
      <c r="Q2950">
        <v>28.08</v>
      </c>
    </row>
    <row r="2951" spans="1:17" x14ac:dyDescent="0.25">
      <c r="A2951" s="1">
        <v>42342</v>
      </c>
      <c r="B2951" s="9">
        <v>14.81</v>
      </c>
      <c r="C2951" s="9">
        <v>18.170000000000002</v>
      </c>
      <c r="D2951">
        <v>479.27730000000003</v>
      </c>
      <c r="E2951">
        <v>427.12950000000001</v>
      </c>
      <c r="F2951">
        <v>26031.912680000001</v>
      </c>
      <c r="G2951">
        <v>23201.781004</v>
      </c>
      <c r="H2951">
        <f>(1/(1-91/360*VLOOKUP($A2951,Tbills!$B$4:$C$974,2,1)/100))^((1)/91)-1</f>
        <v>5.9738390889574333E-6</v>
      </c>
      <c r="I2951">
        <f>I2950*(1-IF($A2951&lt;=I2946,I$1,I$1+IF(AND(WEEKDAY($A2951)&lt;&gt;1,WEEKDAY($A2951)&lt;&gt;7),J$1,0)))^($A2951-$A2950)*(1-0.5*(E2951/E2950-1))</f>
        <v>39.057028592883803</v>
      </c>
      <c r="K2951">
        <f>ROW()</f>
        <v>2951</v>
      </c>
      <c r="L2951">
        <f>B2951/C2951</f>
        <v>0.8150798018712162</v>
      </c>
      <c r="M2951">
        <f t="shared" si="45"/>
        <v>29.782075009500769</v>
      </c>
      <c r="O2951">
        <v>29.81465</v>
      </c>
      <c r="P2951">
        <f>P2950*(1-P$1+H2950)^($A2951-$A2950)*(2-E2951/E2950)</f>
        <v>30.458929539953377</v>
      </c>
      <c r="Q2951">
        <v>30.49</v>
      </c>
    </row>
    <row r="2952" spans="1:17" x14ac:dyDescent="0.25">
      <c r="A2952" s="1">
        <v>42345</v>
      </c>
      <c r="B2952" s="9">
        <v>15.84</v>
      </c>
      <c r="C2952" s="9">
        <v>18.649999999999999</v>
      </c>
      <c r="D2952">
        <v>485.9948</v>
      </c>
      <c r="E2952">
        <v>433.10840000000002</v>
      </c>
      <c r="F2952">
        <v>26105.073916000001</v>
      </c>
      <c r="G2952">
        <v>23266.572499999998</v>
      </c>
      <c r="H2952">
        <f>(1/(1-91/360*VLOOKUP($A2952,Tbills!$B$4:$C$974,2,1)/100))^((1)/91)-1</f>
        <v>7.7805862523927516E-6</v>
      </c>
      <c r="I2952">
        <f>I2951*(1-IF($A2952&lt;=I2947,I$1,I$1+IF(AND(WEEKDAY($A2952)&lt;&gt;1,WEEKDAY($A2952)&lt;&gt;7),J$1,0)))^($A2952-$A2951)*(1-0.5*(E2952/E2951-1))</f>
        <v>38.780642900192731</v>
      </c>
      <c r="K2952">
        <f>ROW()</f>
        <v>2952</v>
      </c>
      <c r="L2952">
        <f>B2952/C2952</f>
        <v>0.84932975871313676</v>
      </c>
      <c r="M2952">
        <f t="shared" si="45"/>
        <v>29.361086729108901</v>
      </c>
      <c r="O2952">
        <v>29.393799999999999</v>
      </c>
      <c r="P2952">
        <f>P2951*(1-P$1+H2951)^($A2952-$A2951)*(2-E2952/E2951)</f>
        <v>30.029775567972298</v>
      </c>
      <c r="Q2952">
        <v>30.06</v>
      </c>
    </row>
    <row r="2953" spans="1:17" x14ac:dyDescent="0.25">
      <c r="A2953" s="1">
        <v>42346</v>
      </c>
      <c r="B2953" s="9">
        <v>17.600000000000001</v>
      </c>
      <c r="C2953" s="9">
        <v>20.059999999999999</v>
      </c>
      <c r="D2953">
        <v>512.60400000000004</v>
      </c>
      <c r="E2953">
        <v>456.8186</v>
      </c>
      <c r="F2953">
        <v>26788.935614000002</v>
      </c>
      <c r="G2953">
        <v>23875.894354</v>
      </c>
      <c r="H2953">
        <f>(1/(1-91/360*VLOOKUP($A2953,Tbills!$B$4:$C$974,2,1)/100))^((1)/91)-1</f>
        <v>7.7805862523927516E-6</v>
      </c>
      <c r="I2953">
        <f>I2952*(1-IF($A2953&lt;=I2948,I$1,I$1+IF(AND(WEEKDAY($A2953)&lt;&gt;1,WEEKDAY($A2953)&lt;&gt;7),J$1,0)))^($A2953-$A2952)*(1-0.5*(E2953/E2952-1))</f>
        <v>37.718152319221673</v>
      </c>
      <c r="K2953">
        <f>ROW()</f>
        <v>2953</v>
      </c>
      <c r="L2953">
        <f>B2953/C2953</f>
        <v>0.87736789631106693</v>
      </c>
      <c r="M2953">
        <f t="shared" ref="M2953:M3016" si="46">M2952*(1-IF($A2953&lt;=N$3,M$1,M$1+IF(AND(WEEKDAY($A2953)&lt;&gt;1,WEEKDAY($A2953)&lt;&gt;7),N$1,0)))^($A2953-$A2952)*(2-$E2953/$E2952)</f>
        <v>27.75244304615115</v>
      </c>
      <c r="O2953">
        <v>27.783200000000001</v>
      </c>
      <c r="P2953">
        <f>P2952*(1-P$1+H2952)^($A2953-$A2952)*(2-E2953/E2952)</f>
        <v>28.384988619237902</v>
      </c>
      <c r="Q2953">
        <v>28.41</v>
      </c>
    </row>
    <row r="2954" spans="1:17" x14ac:dyDescent="0.25">
      <c r="A2954" s="1">
        <v>42347</v>
      </c>
      <c r="B2954" s="9">
        <v>19.61</v>
      </c>
      <c r="C2954" s="9">
        <v>21.05</v>
      </c>
      <c r="D2954">
        <v>536.05489999999998</v>
      </c>
      <c r="E2954">
        <v>477.71379999999999</v>
      </c>
      <c r="F2954">
        <v>27211.947325000001</v>
      </c>
      <c r="G2954">
        <v>24252.721807000002</v>
      </c>
      <c r="H2954">
        <f>(1/(1-91/360*VLOOKUP($A2954,Tbills!$B$4:$C$974,2,1)/100))^((1)/91)-1</f>
        <v>7.7805862523927516E-6</v>
      </c>
      <c r="I2954">
        <f>I2953*(1-IF($A2954&lt;=I2949,I$1,I$1+IF(AND(WEEKDAY($A2954)&lt;&gt;1,WEEKDAY($A2954)&lt;&gt;7),J$1,0)))^($A2954-$A2953)*(1-0.5*(E2954/E2953-1))</f>
        <v>36.854565825672388</v>
      </c>
      <c r="K2954">
        <f>ROW()</f>
        <v>2954</v>
      </c>
      <c r="L2954">
        <f>B2954/C2954</f>
        <v>0.93159144893111634</v>
      </c>
      <c r="M2954">
        <f t="shared" si="46"/>
        <v>26.4817935725846</v>
      </c>
      <c r="O2954">
        <v>26.508700000000001</v>
      </c>
      <c r="P2954">
        <f>P2953*(1-P$1+H2953)^($A2954-$A2953)*(2-E2954/E2953)</f>
        <v>27.08584844326526</v>
      </c>
      <c r="Q2954">
        <v>27.11</v>
      </c>
    </row>
    <row r="2955" spans="1:17" x14ac:dyDescent="0.25">
      <c r="A2955" s="1">
        <v>42348</v>
      </c>
      <c r="B2955" s="9">
        <v>19.34</v>
      </c>
      <c r="C2955" s="9">
        <v>20.76</v>
      </c>
      <c r="D2955">
        <v>540.36210000000005</v>
      </c>
      <c r="E2955">
        <v>481.54849999999999</v>
      </c>
      <c r="F2955">
        <v>27560.36937</v>
      </c>
      <c r="G2955">
        <v>24563.065199000001</v>
      </c>
      <c r="H2955">
        <f>(1/(1-91/360*VLOOKUP($A2955,Tbills!$B$4:$C$974,2,1)/100))^((1)/91)-1</f>
        <v>7.7805862523927516E-6</v>
      </c>
      <c r="I2955">
        <f>I2954*(1-IF($A2955&lt;=I2950,I$1,I$1+IF(AND(WEEKDAY($A2955)&lt;&gt;1,WEEKDAY($A2955)&lt;&gt;7),J$1,0)))^($A2955-$A2954)*(1-0.5*(E2955/E2954-1))</f>
        <v>36.705691124406705</v>
      </c>
      <c r="K2955">
        <f>ROW()</f>
        <v>2955</v>
      </c>
      <c r="L2955">
        <f>B2955/C2955</f>
        <v>0.93159922928709049</v>
      </c>
      <c r="M2955">
        <f t="shared" si="46"/>
        <v>26.267995655016485</v>
      </c>
      <c r="O2955">
        <v>26.29495</v>
      </c>
      <c r="P2955">
        <f>P2954*(1-P$1+H2954)^($A2955-$A2954)*(2-E2955/E2954)</f>
        <v>26.867640448076898</v>
      </c>
      <c r="Q2955">
        <v>26.89</v>
      </c>
    </row>
    <row r="2956" spans="1:17" x14ac:dyDescent="0.25">
      <c r="A2956" s="1">
        <v>42349</v>
      </c>
      <c r="B2956" s="9">
        <v>24.39</v>
      </c>
      <c r="C2956" s="9">
        <v>24.38</v>
      </c>
      <c r="D2956">
        <v>626.13980000000004</v>
      </c>
      <c r="E2956">
        <v>557.98630000000003</v>
      </c>
      <c r="F2956">
        <v>29496.882872999999</v>
      </c>
      <c r="G2956">
        <v>26288.783733</v>
      </c>
      <c r="H2956">
        <f>(1/(1-91/360*VLOOKUP($A2956,Tbills!$B$4:$C$974,2,1)/100))^((1)/91)-1</f>
        <v>7.7805862523927516E-6</v>
      </c>
      <c r="I2956">
        <f>I2955*(1-IF($A2956&lt;=I2951,I$1,I$1+IF(AND(WEEKDAY($A2956)&lt;&gt;1,WEEKDAY($A2956)&lt;&gt;7),J$1,0)))^($A2956-$A2955)*(1-0.5*(E2956/E2955-1))</f>
        <v>33.791603187166785</v>
      </c>
      <c r="K2956">
        <f>ROW()</f>
        <v>2956</v>
      </c>
      <c r="L2956">
        <f>B2956/C2956</f>
        <v>1.0004101722723544</v>
      </c>
      <c r="M2956">
        <f t="shared" si="46"/>
        <v>22.097359826484563</v>
      </c>
      <c r="O2956">
        <v>22.119700000000002</v>
      </c>
      <c r="P2956">
        <f>P2955*(1-P$1+H2955)^($A2956-$A2955)*(2-E2956/E2955)</f>
        <v>22.60219010857541</v>
      </c>
      <c r="Q2956">
        <v>22.62</v>
      </c>
    </row>
    <row r="2957" spans="1:17" x14ac:dyDescent="0.25">
      <c r="A2957" s="1">
        <v>42352</v>
      </c>
      <c r="B2957" s="9">
        <v>22.73</v>
      </c>
      <c r="C2957" s="9">
        <v>23.3</v>
      </c>
      <c r="D2957">
        <v>584.48879999999997</v>
      </c>
      <c r="E2957">
        <v>520.85590000000002</v>
      </c>
      <c r="F2957">
        <v>28393.429209000002</v>
      </c>
      <c r="G2957">
        <v>25304.728737000001</v>
      </c>
      <c r="H2957">
        <f>(1/(1-91/360*VLOOKUP($A2957,Tbills!$B$4:$C$974,2,1)/100))^((1)/91)-1</f>
        <v>7.7805862523927516E-6</v>
      </c>
      <c r="I2957">
        <f>I2956*(1-IF($A2957&lt;=I2952,I$1,I$1+IF(AND(WEEKDAY($A2957)&lt;&gt;1,WEEKDAY($A2957)&lt;&gt;7),J$1,0)))^($A2957-$A2956)*(1-0.5*(E2957/E2956-1))</f>
        <v>34.913183890874258</v>
      </c>
      <c r="K2957">
        <f>ROW()</f>
        <v>2957</v>
      </c>
      <c r="L2957">
        <f>B2957/C2957</f>
        <v>0.9755364806866953</v>
      </c>
      <c r="M2957">
        <f t="shared" si="46"/>
        <v>23.564504139273854</v>
      </c>
      <c r="O2957">
        <v>23.584</v>
      </c>
      <c r="P2957">
        <f>P2956*(1-P$1+H2956)^($A2957-$A2956)*(2-E2957/E2956)</f>
        <v>24.104108454944619</v>
      </c>
      <c r="Q2957">
        <v>24.13</v>
      </c>
    </row>
    <row r="2958" spans="1:17" x14ac:dyDescent="0.25">
      <c r="A2958" s="1">
        <v>42353</v>
      </c>
      <c r="B2958" s="9">
        <v>20.95</v>
      </c>
      <c r="C2958" s="9">
        <v>21.86</v>
      </c>
      <c r="D2958">
        <v>539.99080000000004</v>
      </c>
      <c r="E2958">
        <v>481.19830000000002</v>
      </c>
      <c r="F2958">
        <v>27093.68115</v>
      </c>
      <c r="G2958">
        <v>24146.173280999999</v>
      </c>
      <c r="H2958">
        <f>(1/(1-91/360*VLOOKUP($A2958,Tbills!$B$4:$C$974,2,1)/100))^((1)/91)-1</f>
        <v>7.7805862523927516E-6</v>
      </c>
      <c r="I2958">
        <f>I2957*(1-IF($A2958&lt;=I2953,I$1,I$1+IF(AND(WEEKDAY($A2958)&lt;&gt;1,WEEKDAY($A2958)&lt;&gt;7),J$1,0)))^($A2958-$A2957)*(1-0.5*(E2958/E2957-1))</f>
        <v>36.24137316726204</v>
      </c>
      <c r="K2958">
        <f>ROW()</f>
        <v>2958</v>
      </c>
      <c r="L2958">
        <f>B2958/C2958</f>
        <v>0.95837145471180241</v>
      </c>
      <c r="M2958">
        <f t="shared" si="46"/>
        <v>25.357507735582306</v>
      </c>
      <c r="O2958">
        <v>25.381399999999999</v>
      </c>
      <c r="P2958">
        <f>P2957*(1-P$1+H2957)^($A2958-$A2957)*(2-E2958/E2957)</f>
        <v>25.938620653893352</v>
      </c>
      <c r="Q2958">
        <v>25.96</v>
      </c>
    </row>
    <row r="2959" spans="1:17" x14ac:dyDescent="0.25">
      <c r="A2959" s="1">
        <v>42354</v>
      </c>
      <c r="B2959" s="9">
        <v>17.86</v>
      </c>
      <c r="C2959" s="9">
        <v>19.57</v>
      </c>
      <c r="D2959">
        <v>518.53840000000002</v>
      </c>
      <c r="E2959">
        <v>462.07780000000002</v>
      </c>
      <c r="F2959">
        <v>26650.664787999998</v>
      </c>
      <c r="G2959">
        <v>23751.164573999999</v>
      </c>
      <c r="H2959">
        <f>(1/(1-91/360*VLOOKUP($A2959,Tbills!$B$4:$C$974,2,1)/100))^((1)/91)-1</f>
        <v>7.7805862523927516E-6</v>
      </c>
      <c r="I2959">
        <f>I2958*(1-IF($A2959&lt;=I2954,I$1,I$1+IF(AND(WEEKDAY($A2959)&lt;&gt;1,WEEKDAY($A2959)&lt;&gt;7),J$1,0)))^($A2959-$A2958)*(1-0.5*(E2959/E2958-1))</f>
        <v>36.960439861146313</v>
      </c>
      <c r="K2959">
        <f>ROW()</f>
        <v>2959</v>
      </c>
      <c r="L2959">
        <f>B2959/C2959</f>
        <v>0.9126213592233009</v>
      </c>
      <c r="M2959">
        <f t="shared" si="46"/>
        <v>26.363864850395338</v>
      </c>
      <c r="O2959">
        <v>26.389900000000001</v>
      </c>
      <c r="P2959">
        <f>P2958*(1-P$1+H2958)^($A2959-$A2958)*(2-E2959/E2958)</f>
        <v>26.968508699468838</v>
      </c>
      <c r="Q2959">
        <v>26.99</v>
      </c>
    </row>
    <row r="2960" spans="1:17" x14ac:dyDescent="0.25">
      <c r="A2960" s="1">
        <v>42355</v>
      </c>
      <c r="B2960" s="9">
        <v>18.940000000000001</v>
      </c>
      <c r="C2960" s="9">
        <v>20.37</v>
      </c>
      <c r="D2960">
        <v>551.07280000000003</v>
      </c>
      <c r="E2960">
        <v>491.06619999999998</v>
      </c>
      <c r="F2960">
        <v>27614.223827000002</v>
      </c>
      <c r="G2960">
        <v>24609.706922000001</v>
      </c>
      <c r="H2960">
        <f>(1/(1-91/360*VLOOKUP($A2960,Tbills!$B$4:$C$974,2,1)/100))^((1)/91)-1</f>
        <v>7.7805862523927516E-6</v>
      </c>
      <c r="I2960">
        <f>I2959*(1-IF($A2960&lt;=I2955,I$1,I$1+IF(AND(WEEKDAY($A2960)&lt;&gt;1,WEEKDAY($A2960)&lt;&gt;7),J$1,0)))^($A2960-$A2959)*(1-0.5*(E2960/E2959-1))</f>
        <v>35.800153485734647</v>
      </c>
      <c r="K2960">
        <f>ROW()</f>
        <v>2960</v>
      </c>
      <c r="L2960">
        <f>B2960/C2960</f>
        <v>0.92979872361315663</v>
      </c>
      <c r="M2960">
        <f t="shared" si="46"/>
        <v>24.708779812947579</v>
      </c>
      <c r="O2960">
        <v>24.7333</v>
      </c>
      <c r="P2960">
        <f>P2959*(1-P$1+H2959)^($A2960-$A2959)*(2-E2960/E2959)</f>
        <v>25.275904047671425</v>
      </c>
      <c r="Q2960">
        <v>25.3</v>
      </c>
    </row>
    <row r="2961" spans="1:17" x14ac:dyDescent="0.25">
      <c r="A2961" s="1">
        <v>42356</v>
      </c>
      <c r="B2961" s="9">
        <v>20.7</v>
      </c>
      <c r="C2961" s="9">
        <v>21.26</v>
      </c>
      <c r="D2961">
        <v>583.51990000000001</v>
      </c>
      <c r="E2961">
        <v>519.97630000000004</v>
      </c>
      <c r="F2961">
        <v>28572.133566</v>
      </c>
      <c r="G2961">
        <v>25463.201504000001</v>
      </c>
      <c r="H2961">
        <f>(1/(1-91/360*VLOOKUP($A2961,Tbills!$B$4:$C$974,2,1)/100))^((1)/91)-1</f>
        <v>7.7805862523927516E-6</v>
      </c>
      <c r="I2961">
        <f>I2960*(1-IF($A2961&lt;=I2956,I$1,I$1+IF(AND(WEEKDAY($A2961)&lt;&gt;1,WEEKDAY($A2961)&lt;&gt;7),J$1,0)))^($A2961-$A2960)*(1-0.5*(E2961/E2960-1))</f>
        <v>34.745433963851376</v>
      </c>
      <c r="K2961">
        <f>ROW()</f>
        <v>2961</v>
      </c>
      <c r="L2961">
        <f>B2961/C2961</f>
        <v>0.97365945437441193</v>
      </c>
      <c r="M2961">
        <f t="shared" si="46"/>
        <v>23.253038909381779</v>
      </c>
      <c r="O2961">
        <v>23.279900000000001</v>
      </c>
      <c r="P2961">
        <f>P2960*(1-P$1+H2960)^($A2961-$A2960)*(2-E2961/E2960)</f>
        <v>23.787163674915568</v>
      </c>
      <c r="Q2961">
        <v>23.81</v>
      </c>
    </row>
    <row r="2962" spans="1:17" x14ac:dyDescent="0.25">
      <c r="A2962" s="1">
        <v>42359</v>
      </c>
      <c r="B2962" s="9">
        <v>18.7</v>
      </c>
      <c r="C2962" s="9">
        <v>21.11</v>
      </c>
      <c r="D2962">
        <v>539.03660000000002</v>
      </c>
      <c r="E2962">
        <v>480.32490000000001</v>
      </c>
      <c r="F2962">
        <v>27417.907149999999</v>
      </c>
      <c r="G2962">
        <v>24433.972032000001</v>
      </c>
      <c r="H2962">
        <f>(1/(1-91/360*VLOOKUP($A2962,Tbills!$B$4:$C$974,2,1)/100))^((1)/91)-1</f>
        <v>6.9466148775454428E-6</v>
      </c>
      <c r="I2962">
        <f>I2961*(1-IF($A2962&lt;=I2957,I$1,I$1+IF(AND(WEEKDAY($A2962)&lt;&gt;1,WEEKDAY($A2962)&lt;&gt;7),J$1,0)))^($A2962-$A2961)*(1-0.5*(E2962/E2961-1))</f>
        <v>36.067394417861927</v>
      </c>
      <c r="K2962">
        <f>ROW()</f>
        <v>2962</v>
      </c>
      <c r="L2962">
        <f>B2962/C2962</f>
        <v>0.88583609663666507</v>
      </c>
      <c r="M2962">
        <f t="shared" si="46"/>
        <v>25.022729894640911</v>
      </c>
      <c r="O2962">
        <v>25.045200000000001</v>
      </c>
      <c r="P2962">
        <f>P2961*(1-P$1+H2961)^($A2962-$A2961)*(2-E2962/E2961)</f>
        <v>25.598838592111303</v>
      </c>
      <c r="Q2962">
        <v>25.62</v>
      </c>
    </row>
    <row r="2963" spans="1:17" x14ac:dyDescent="0.25">
      <c r="A2963" s="1">
        <v>42360</v>
      </c>
      <c r="B2963" s="9">
        <v>16.600000000000001</v>
      </c>
      <c r="C2963" s="9">
        <v>19.84</v>
      </c>
      <c r="D2963">
        <v>511.56689999999998</v>
      </c>
      <c r="E2963">
        <v>455.84390000000002</v>
      </c>
      <c r="F2963">
        <v>26632.431047999999</v>
      </c>
      <c r="G2963">
        <v>23733.810829999999</v>
      </c>
      <c r="H2963">
        <f>(1/(1-91/360*VLOOKUP($A2963,Tbills!$B$4:$C$974,2,1)/100))^((1)/91)-1</f>
        <v>6.9466148775454428E-6</v>
      </c>
      <c r="I2963">
        <f>I2962*(1-IF($A2963&lt;=I2958,I$1,I$1+IF(AND(WEEKDAY($A2963)&lt;&gt;1,WEEKDAY($A2963)&lt;&gt;7),J$1,0)))^($A2963-$A2962)*(1-0.5*(E2963/E2962-1))</f>
        <v>36.985565743832964</v>
      </c>
      <c r="K2963">
        <f>ROW()</f>
        <v>2963</v>
      </c>
      <c r="L2963">
        <f>B2963/C2963</f>
        <v>0.83669354838709686</v>
      </c>
      <c r="M2963">
        <f t="shared" si="46"/>
        <v>26.296853156717955</v>
      </c>
      <c r="O2963">
        <v>26.3201</v>
      </c>
      <c r="P2963">
        <f>P2962*(1-P$1+H2962)^($A2963-$A2962)*(2-E2963/E2962)</f>
        <v>26.902741390788488</v>
      </c>
      <c r="Q2963">
        <v>26.93</v>
      </c>
    </row>
    <row r="2964" spans="1:17" x14ac:dyDescent="0.25">
      <c r="A2964" s="1">
        <v>42361</v>
      </c>
      <c r="B2964" s="9">
        <v>15.57</v>
      </c>
      <c r="C2964" s="9">
        <v>19.329999999999998</v>
      </c>
      <c r="D2964">
        <v>513.31709999999998</v>
      </c>
      <c r="E2964">
        <v>457.40030000000002</v>
      </c>
      <c r="F2964">
        <v>26695.469702999999</v>
      </c>
      <c r="G2964">
        <v>23789.823615000001</v>
      </c>
      <c r="H2964">
        <f>(1/(1-91/360*VLOOKUP($A2964,Tbills!$B$4:$C$974,2,1)/100))^((1)/91)-1</f>
        <v>6.9466148775454428E-6</v>
      </c>
      <c r="I2964">
        <f>I2963*(1-IF($A2964&lt;=I2959,I$1,I$1+IF(AND(WEEKDAY($A2964)&lt;&gt;1,WEEKDAY($A2964)&lt;&gt;7),J$1,0)))^($A2964-$A2963)*(1-0.5*(E2964/E2963-1))</f>
        <v>36.921464346835307</v>
      </c>
      <c r="K2964">
        <f>ROW()</f>
        <v>2964</v>
      </c>
      <c r="L2964">
        <f>B2964/C2964</f>
        <v>0.80548370408691161</v>
      </c>
      <c r="M2964">
        <f t="shared" si="46"/>
        <v>26.205846505664276</v>
      </c>
      <c r="O2964">
        <v>26.227699999999999</v>
      </c>
      <c r="P2964">
        <f>P2963*(1-P$1+H2963)^($A2964-$A2963)*(2-E2964/E2963)</f>
        <v>26.810081251854708</v>
      </c>
      <c r="Q2964">
        <v>26.83</v>
      </c>
    </row>
    <row r="2965" spans="1:17" x14ac:dyDescent="0.25">
      <c r="A2965" s="1">
        <v>42362</v>
      </c>
      <c r="B2965" s="9">
        <v>15.74</v>
      </c>
      <c r="C2965" s="9">
        <v>19.690000000000001</v>
      </c>
      <c r="D2965">
        <v>522.4905</v>
      </c>
      <c r="E2965">
        <v>465.57119999999998</v>
      </c>
      <c r="F2965">
        <v>26862.476087999999</v>
      </c>
      <c r="G2965">
        <v>23938.487071</v>
      </c>
      <c r="H2965">
        <f>(1/(1-91/360*VLOOKUP($A2965,Tbills!$B$4:$C$974,2,1)/100))^((1)/91)-1</f>
        <v>6.9466148775454428E-6</v>
      </c>
      <c r="I2965">
        <f>I2964*(1-IF($A2965&lt;=I2960,I$1,I$1+IF(AND(WEEKDAY($A2965)&lt;&gt;1,WEEKDAY($A2965)&lt;&gt;7),J$1,0)))^($A2965-$A2964)*(1-0.5*(E2965/E2964-1))</f>
        <v>36.590733434951524</v>
      </c>
      <c r="K2965">
        <f>ROW()</f>
        <v>2965</v>
      </c>
      <c r="L2965">
        <f>B2965/C2965</f>
        <v>0.79939055358049771</v>
      </c>
      <c r="M2965">
        <f t="shared" si="46"/>
        <v>25.736512190657937</v>
      </c>
      <c r="O2965">
        <v>25.758199999999999</v>
      </c>
      <c r="P2965">
        <f>P2964*(1-P$1+H2964)^($A2965-$A2964)*(2-E2965/E2964)</f>
        <v>26.330360781226595</v>
      </c>
      <c r="Q2965">
        <v>26.35</v>
      </c>
    </row>
    <row r="2966" spans="1:17" x14ac:dyDescent="0.25">
      <c r="A2966" s="1">
        <v>42366</v>
      </c>
      <c r="B2966" s="9">
        <v>16.91</v>
      </c>
      <c r="C2966" s="9">
        <v>19.68</v>
      </c>
      <c r="D2966">
        <v>510.25360000000001</v>
      </c>
      <c r="E2966">
        <v>454.65440000000001</v>
      </c>
      <c r="F2966">
        <v>26210.223980999999</v>
      </c>
      <c r="G2966">
        <v>23356.567639000001</v>
      </c>
      <c r="H2966">
        <f>(1/(1-91/360*VLOOKUP($A2966,Tbills!$B$4:$C$974,2,1)/100))^((1)/91)-1</f>
        <v>7.2245982263297037E-6</v>
      </c>
      <c r="I2966">
        <f>I2965*(1-IF($A2966&lt;=I2961,I$1,I$1+IF(AND(WEEKDAY($A2966)&lt;&gt;1,WEEKDAY($A2966)&lt;&gt;7),J$1,0)))^($A2966-$A2965)*(1-0.5*(E2966/E2965-1))</f>
        <v>37.015872634937374</v>
      </c>
      <c r="K2966">
        <f>ROW()</f>
        <v>2966</v>
      </c>
      <c r="L2966">
        <f>B2966/C2966</f>
        <v>0.8592479674796748</v>
      </c>
      <c r="M2966">
        <f t="shared" si="46"/>
        <v>26.335079877521277</v>
      </c>
      <c r="O2966">
        <v>26.361049999999999</v>
      </c>
      <c r="P2966">
        <f>P2965*(1-P$1+H2965)^($A2966-$A2965)*(2-E2966/E2965)</f>
        <v>26.944522109819811</v>
      </c>
      <c r="Q2966">
        <v>26.97</v>
      </c>
    </row>
    <row r="2967" spans="1:17" x14ac:dyDescent="0.25">
      <c r="A2967" s="1">
        <v>42367</v>
      </c>
      <c r="B2967" s="9">
        <v>16.079999999999998</v>
      </c>
      <c r="C2967" s="9">
        <v>19.100000000000001</v>
      </c>
      <c r="D2967">
        <v>501.36989999999997</v>
      </c>
      <c r="E2967">
        <v>446.73540000000003</v>
      </c>
      <c r="F2967">
        <v>25905.966206000001</v>
      </c>
      <c r="G2967">
        <v>23085.267399</v>
      </c>
      <c r="H2967">
        <f>(1/(1-91/360*VLOOKUP($A2967,Tbills!$B$4:$C$974,2,1)/100))^((1)/91)-1</f>
        <v>7.2245982263297037E-6</v>
      </c>
      <c r="I2967">
        <f>I2966*(1-IF($A2967&lt;=I2962,I$1,I$1+IF(AND(WEEKDAY($A2967)&lt;&gt;1,WEEKDAY($A2967)&lt;&gt;7),J$1,0)))^($A2967-$A2966)*(1-0.5*(E2967/E2966-1))</f>
        <v>37.337265118471741</v>
      </c>
      <c r="K2967">
        <f>ROW()</f>
        <v>2967</v>
      </c>
      <c r="L2967">
        <f>B2967/C2967</f>
        <v>0.84188481675392657</v>
      </c>
      <c r="M2967">
        <f t="shared" si="46"/>
        <v>26.792526503000474</v>
      </c>
      <c r="O2967">
        <v>26.8187</v>
      </c>
      <c r="P2967">
        <f>P2966*(1-P$1+H2966)^($A2967-$A2966)*(2-E2967/E2966)</f>
        <v>27.413015818668747</v>
      </c>
      <c r="Q2967">
        <v>27.44</v>
      </c>
    </row>
    <row r="2968" spans="1:17" x14ac:dyDescent="0.25">
      <c r="A2968" s="1">
        <v>42368</v>
      </c>
      <c r="B2968" s="9">
        <v>17.29</v>
      </c>
      <c r="C2968" s="9">
        <v>19.59</v>
      </c>
      <c r="D2968">
        <v>524.1046</v>
      </c>
      <c r="E2968">
        <v>466.98950000000002</v>
      </c>
      <c r="F2968">
        <v>26593.258384000001</v>
      </c>
      <c r="G2968">
        <v>23697.558905000002</v>
      </c>
      <c r="H2968">
        <f>(1/(1-91/360*VLOOKUP($A2968,Tbills!$B$4:$C$974,2,1)/100))^((1)/91)-1</f>
        <v>7.2245982263297037E-6</v>
      </c>
      <c r="I2968">
        <f>I2967*(1-IF($A2968&lt;=I2963,I$1,I$1+IF(AND(WEEKDAY($A2968)&lt;&gt;1,WEEKDAY($A2968)&lt;&gt;7),J$1,0)))^($A2968-$A2967)*(1-0.5*(E2968/E2967-1))</f>
        <v>36.48991645716962</v>
      </c>
      <c r="K2968">
        <f>ROW()</f>
        <v>2968</v>
      </c>
      <c r="L2968">
        <f>B2968/C2968</f>
        <v>0.88259315977539554</v>
      </c>
      <c r="M2968">
        <f t="shared" si="46"/>
        <v>25.576615015501893</v>
      </c>
      <c r="O2968">
        <v>25.602350000000001</v>
      </c>
      <c r="P2968">
        <f>P2967*(1-P$1+H2967)^($A2968-$A2967)*(2-E2968/E2967)</f>
        <v>26.169384998523277</v>
      </c>
      <c r="Q2968">
        <v>26.19</v>
      </c>
    </row>
    <row r="2969" spans="1:17" x14ac:dyDescent="0.25">
      <c r="A2969" s="1">
        <v>42369</v>
      </c>
      <c r="B2969" s="9">
        <v>18.21</v>
      </c>
      <c r="C2969" s="9">
        <v>19.8</v>
      </c>
      <c r="D2969">
        <v>528.09100000000001</v>
      </c>
      <c r="E2969">
        <v>470.53809999999999</v>
      </c>
      <c r="F2969">
        <v>26629.402613999999</v>
      </c>
      <c r="G2969">
        <v>23729.596239999999</v>
      </c>
      <c r="H2969">
        <f>(1/(1-91/360*VLOOKUP($A2969,Tbills!$B$4:$C$974,2,1)/100))^((1)/91)-1</f>
        <v>7.2245982263297037E-6</v>
      </c>
      <c r="I2969">
        <f>I2968*(1-IF($A2969&lt;=I2964,I$1,I$1+IF(AND(WEEKDAY($A2969)&lt;&gt;1,WEEKDAY($A2969)&lt;&gt;7),J$1,0)))^($A2969-$A2968)*(1-0.5*(E2969/E2968-1))</f>
        <v>36.350328969410292</v>
      </c>
      <c r="K2969">
        <f>ROW()</f>
        <v>2969</v>
      </c>
      <c r="L2969">
        <f>B2969/C2969</f>
        <v>0.91969696969696968</v>
      </c>
      <c r="M2969">
        <f t="shared" si="46"/>
        <v>25.381079044783167</v>
      </c>
      <c r="O2969">
        <v>25.407299999999999</v>
      </c>
      <c r="P2969">
        <f>P2968*(1-P$1+H2968)^($A2969-$A2968)*(2-E2969/E2968)</f>
        <v>25.969753896645603</v>
      </c>
      <c r="Q2969">
        <v>25.99</v>
      </c>
    </row>
    <row r="2970" spans="1:17" x14ac:dyDescent="0.25">
      <c r="A2970" s="1">
        <v>42373</v>
      </c>
      <c r="B2970" s="9">
        <v>20.7</v>
      </c>
      <c r="C2970" s="9">
        <v>22.01</v>
      </c>
      <c r="D2970">
        <v>555.6404</v>
      </c>
      <c r="E2970">
        <v>495.07150000000001</v>
      </c>
      <c r="F2970">
        <v>27155.306699000001</v>
      </c>
      <c r="G2970">
        <v>24197.546292999999</v>
      </c>
      <c r="H2970">
        <f>(1/(1-91/360*VLOOKUP($A2970,Tbills!$B$4:$C$974,2,1)/100))^((1)/91)-1</f>
        <v>5.9738390889574333E-6</v>
      </c>
      <c r="I2970">
        <f>I2969*(1-IF($A2970&lt;=I2965,I$1,I$1+IF(AND(WEEKDAY($A2970)&lt;&gt;1,WEEKDAY($A2970)&lt;&gt;7),J$1,0)))^($A2970-$A2969)*(1-0.5*(E2970/E2969-1))</f>
        <v>35.399007911434644</v>
      </c>
      <c r="K2970">
        <f>ROW()</f>
        <v>2970</v>
      </c>
      <c r="L2970">
        <f>B2970/C2970</f>
        <v>0.94048159927305763</v>
      </c>
      <c r="M2970">
        <f t="shared" si="46"/>
        <v>24.053252533355078</v>
      </c>
      <c r="O2970">
        <v>24.082899999999999</v>
      </c>
      <c r="P2970">
        <f>P2969*(1-P$1+H2969)^($A2970-$A2969)*(2-E2970/E2969)</f>
        <v>24.612785833594621</v>
      </c>
      <c r="Q2970">
        <v>24.63</v>
      </c>
    </row>
    <row r="2971" spans="1:17" x14ac:dyDescent="0.25">
      <c r="A2971" s="1">
        <v>42374</v>
      </c>
      <c r="B2971" s="9">
        <v>19.34</v>
      </c>
      <c r="C2971" s="9">
        <v>20.52</v>
      </c>
      <c r="D2971">
        <v>546.65170000000001</v>
      </c>
      <c r="E2971">
        <v>487.05970000000002</v>
      </c>
      <c r="F2971">
        <v>26778.853489000001</v>
      </c>
      <c r="G2971">
        <v>23861.951874999999</v>
      </c>
      <c r="H2971">
        <f>(1/(1-91/360*VLOOKUP($A2971,Tbills!$B$4:$C$974,2,1)/100))^((1)/91)-1</f>
        <v>5.9738390889574333E-6</v>
      </c>
      <c r="I2971">
        <f>I2970*(1-IF($A2971&lt;=I2966,I$1,I$1+IF(AND(WEEKDAY($A2971)&lt;&gt;1,WEEKDAY($A2971)&lt;&gt;7),J$1,0)))^($A2971-$A2970)*(1-0.5*(E2971/E2970-1))</f>
        <v>35.684512255360048</v>
      </c>
      <c r="K2971">
        <f>ROW()</f>
        <v>2971</v>
      </c>
      <c r="L2971">
        <f>B2971/C2971</f>
        <v>0.94249512670565305</v>
      </c>
      <c r="M2971">
        <f t="shared" si="46"/>
        <v>24.441370714717173</v>
      </c>
      <c r="O2971">
        <v>24.472000000000001</v>
      </c>
      <c r="P2971">
        <f>P2970*(1-P$1+H2970)^($A2971-$A2970)*(2-E2971/E2970)</f>
        <v>25.01032177032906</v>
      </c>
      <c r="Q2971">
        <v>25.03</v>
      </c>
    </row>
    <row r="2972" spans="1:17" x14ac:dyDescent="0.25">
      <c r="A2972" s="1">
        <v>42375</v>
      </c>
      <c r="B2972" s="9">
        <v>20.59</v>
      </c>
      <c r="C2972" s="9">
        <v>21.27</v>
      </c>
      <c r="D2972">
        <v>566.25170000000003</v>
      </c>
      <c r="E2972">
        <v>504.52010000000001</v>
      </c>
      <c r="F2972">
        <v>27212.865966000001</v>
      </c>
      <c r="G2972">
        <v>24248.546751999998</v>
      </c>
      <c r="H2972">
        <f>(1/(1-91/360*VLOOKUP($A2972,Tbills!$B$4:$C$974,2,1)/100))^((1)/91)-1</f>
        <v>5.9738390889574333E-6</v>
      </c>
      <c r="I2972">
        <f>I2971*(1-IF($A2972&lt;=I2967,I$1,I$1+IF(AND(WEEKDAY($A2972)&lt;&gt;1,WEEKDAY($A2972)&lt;&gt;7),J$1,0)))^($A2972-$A2971)*(1-0.5*(E2972/E2971-1))</f>
        <v>35.043980531298558</v>
      </c>
      <c r="K2972">
        <f>ROW()</f>
        <v>2972</v>
      </c>
      <c r="L2972">
        <f>B2972/C2972</f>
        <v>0.96803008932769163</v>
      </c>
      <c r="M2972">
        <f t="shared" si="46"/>
        <v>23.564084655670094</v>
      </c>
      <c r="O2972">
        <v>23.593699999999998</v>
      </c>
      <c r="P2972">
        <f>P2971*(1-P$1+H2971)^($A2972-$A2971)*(2-E2972/E2971)</f>
        <v>24.112989352304126</v>
      </c>
      <c r="Q2972">
        <v>24.13</v>
      </c>
    </row>
    <row r="2973" spans="1:17" x14ac:dyDescent="0.25">
      <c r="A2973" s="1">
        <v>42376</v>
      </c>
      <c r="B2973" s="9">
        <v>24.99</v>
      </c>
      <c r="C2973" s="9">
        <v>24.62</v>
      </c>
      <c r="D2973">
        <v>634.31079999999997</v>
      </c>
      <c r="E2973">
        <v>565.15650000000005</v>
      </c>
      <c r="F2973">
        <v>28623.754658000002</v>
      </c>
      <c r="G2973">
        <v>25505.601354999999</v>
      </c>
      <c r="H2973">
        <f>(1/(1-91/360*VLOOKUP($A2973,Tbills!$B$4:$C$974,2,1)/100))^((1)/91)-1</f>
        <v>5.9738390889574333E-6</v>
      </c>
      <c r="I2973">
        <f>I2972*(1-IF($A2973&lt;=I2968,I$1,I$1+IF(AND(WEEKDAY($A2973)&lt;&gt;1,WEEKDAY($A2973)&lt;&gt;7),J$1,0)))^($A2973-$A2972)*(1-0.5*(E2973/E2972-1))</f>
        <v>32.93722020241276</v>
      </c>
      <c r="K2973">
        <f>ROW()</f>
        <v>2973</v>
      </c>
      <c r="L2973">
        <f>B2973/C2973</f>
        <v>1.0150284321689682</v>
      </c>
      <c r="M2973">
        <f t="shared" si="46"/>
        <v>20.731039099042992</v>
      </c>
      <c r="O2973">
        <v>20.756599999999999</v>
      </c>
      <c r="P2973">
        <f>P2972*(1-P$1+H2972)^($A2973-$A2972)*(2-E2973/E2972)</f>
        <v>21.214280648327307</v>
      </c>
      <c r="Q2973">
        <v>21.23</v>
      </c>
    </row>
    <row r="2974" spans="1:17" x14ac:dyDescent="0.25">
      <c r="A2974" s="1">
        <v>42377</v>
      </c>
      <c r="B2974" s="9">
        <v>27.01</v>
      </c>
      <c r="C2974" s="9">
        <v>26.23</v>
      </c>
      <c r="D2974">
        <v>675.3066</v>
      </c>
      <c r="E2974">
        <v>601.67939999999999</v>
      </c>
      <c r="F2974">
        <v>29799.710725000001</v>
      </c>
      <c r="G2974">
        <v>26553.301271</v>
      </c>
      <c r="H2974">
        <f>(1/(1-91/360*VLOOKUP($A2974,Tbills!$B$4:$C$974,2,1)/100))^((1)/91)-1</f>
        <v>5.9738390889574333E-6</v>
      </c>
      <c r="I2974">
        <f>I2973*(1-IF($A2974&lt;=I2969,I$1,I$1+IF(AND(WEEKDAY($A2974)&lt;&gt;1,WEEKDAY($A2974)&lt;&gt;7),J$1,0)))^($A2974-$A2973)*(1-0.5*(E2974/E2973-1))</f>
        <v>31.872116577757151</v>
      </c>
      <c r="K2974">
        <f>ROW()</f>
        <v>2974</v>
      </c>
      <c r="L2974">
        <f>B2974/C2974</f>
        <v>1.0297369424323295</v>
      </c>
      <c r="M2974">
        <f t="shared" si="46"/>
        <v>19.390404968751692</v>
      </c>
      <c r="O2974">
        <v>19.415649999999999</v>
      </c>
      <c r="P2974">
        <f>P2973*(1-P$1+H2973)^($A2974-$A2973)*(2-E2974/E2973)</f>
        <v>19.842705089206738</v>
      </c>
      <c r="Q2974">
        <v>19.86</v>
      </c>
    </row>
    <row r="2975" spans="1:17" x14ac:dyDescent="0.25">
      <c r="A2975" s="1">
        <v>42380</v>
      </c>
      <c r="B2975" s="9">
        <v>24.3</v>
      </c>
      <c r="C2975" s="9">
        <v>24.73</v>
      </c>
      <c r="D2975">
        <v>638.49680000000001</v>
      </c>
      <c r="E2975">
        <v>568.87210000000005</v>
      </c>
      <c r="F2975">
        <v>29458.909351999999</v>
      </c>
      <c r="G2975">
        <v>26249.151253</v>
      </c>
      <c r="H2975">
        <f>(1/(1-91/360*VLOOKUP($A2975,Tbills!$B$4:$C$974,2,1)/100))^((1)/91)-1</f>
        <v>5.9738390889574333E-6</v>
      </c>
      <c r="I2975">
        <f>I2974*(1-IF($A2975&lt;=I2970,I$1,I$1+IF(AND(WEEKDAY($A2975)&lt;&gt;1,WEEKDAY($A2975)&lt;&gt;7),J$1,0)))^($A2975-$A2974)*(1-0.5*(E2975/E2974-1))</f>
        <v>32.738493083280012</v>
      </c>
      <c r="K2975">
        <f>ROW()</f>
        <v>2975</v>
      </c>
      <c r="L2975">
        <f>B2975/C2975</f>
        <v>0.98261221188839465</v>
      </c>
      <c r="M2975">
        <f t="shared" si="46"/>
        <v>20.444833407051224</v>
      </c>
      <c r="O2975">
        <v>20.472449999999998</v>
      </c>
      <c r="P2975">
        <f>P2974*(1-P$1+H2974)^($A2975-$A2974)*(2-E2975/E2974)</f>
        <v>20.922705967716258</v>
      </c>
      <c r="Q2975">
        <v>20.94</v>
      </c>
    </row>
    <row r="2976" spans="1:17" x14ac:dyDescent="0.25">
      <c r="A2976" s="1">
        <v>42381</v>
      </c>
      <c r="B2976" s="9">
        <v>22.47</v>
      </c>
      <c r="C2976" s="9">
        <v>22.53</v>
      </c>
      <c r="D2976">
        <v>609.49869999999999</v>
      </c>
      <c r="E2976">
        <v>543.03269999999998</v>
      </c>
      <c r="F2976">
        <v>28376.933865999999</v>
      </c>
      <c r="G2976">
        <v>25284.907898000001</v>
      </c>
      <c r="H2976">
        <f>(1/(1-91/360*VLOOKUP($A2976,Tbills!$B$4:$C$974,2,1)/100))^((1)/91)-1</f>
        <v>5.9738390889574333E-6</v>
      </c>
      <c r="I2976">
        <f>I2975*(1-IF($A2976&lt;=I2971,I$1,I$1+IF(AND(WEEKDAY($A2976)&lt;&gt;1,WEEKDAY($A2976)&lt;&gt;7),J$1,0)))^($A2976-$A2975)*(1-0.5*(E2976/E2975-1))</f>
        <v>33.481148182019211</v>
      </c>
      <c r="K2976">
        <f>ROW()</f>
        <v>2976</v>
      </c>
      <c r="L2976">
        <f>B2976/C2976</f>
        <v>0.99733688415446065</v>
      </c>
      <c r="M2976">
        <f t="shared" si="46"/>
        <v>21.372486440325563</v>
      </c>
      <c r="O2976">
        <v>21.401900000000001</v>
      </c>
      <c r="P2976">
        <f>P2975*(1-P$1+H2975)^($A2976-$A2975)*(2-E2976/E2975)</f>
        <v>21.872382145059145</v>
      </c>
      <c r="Q2976">
        <v>21.89</v>
      </c>
    </row>
    <row r="2977" spans="1:17" x14ac:dyDescent="0.25">
      <c r="A2977" s="1">
        <v>42382</v>
      </c>
      <c r="B2977" s="9">
        <v>25.22</v>
      </c>
      <c r="C2977" s="9">
        <v>24.89</v>
      </c>
      <c r="D2977">
        <v>671.41020000000003</v>
      </c>
      <c r="E2977">
        <v>598.18939999999998</v>
      </c>
      <c r="F2977">
        <v>30195.546564</v>
      </c>
      <c r="G2977">
        <v>26905.208686000002</v>
      </c>
      <c r="H2977">
        <f>(1/(1-91/360*VLOOKUP($A2977,Tbills!$B$4:$C$974,2,1)/100))^((1)/91)-1</f>
        <v>5.9738390889574333E-6</v>
      </c>
      <c r="I2977">
        <f>I2976*(1-IF($A2977&lt;=I2972,I$1,I$1+IF(AND(WEEKDAY($A2977)&lt;&gt;1,WEEKDAY($A2977)&lt;&gt;7),J$1,0)))^($A2977-$A2976)*(1-0.5*(E2977/E2976-1))</f>
        <v>31.779954121554873</v>
      </c>
      <c r="K2977">
        <f>ROW()</f>
        <v>2977</v>
      </c>
      <c r="L2977">
        <f>B2977/C2977</f>
        <v>1.0132583366813981</v>
      </c>
      <c r="M2977">
        <f t="shared" si="46"/>
        <v>19.200754480764338</v>
      </c>
      <c r="O2977">
        <v>19.227150000000002</v>
      </c>
      <c r="P2977">
        <f>P2976*(1-P$1+H2976)^($A2977-$A2976)*(2-E2977/E2976)</f>
        <v>19.650159883738301</v>
      </c>
      <c r="Q2977">
        <v>19.670000000000002</v>
      </c>
    </row>
    <row r="2978" spans="1:17" x14ac:dyDescent="0.25">
      <c r="A2978" s="1">
        <v>42383</v>
      </c>
      <c r="B2978" s="9">
        <v>23.95</v>
      </c>
      <c r="C2978" s="9">
        <v>23.53</v>
      </c>
      <c r="D2978">
        <v>645.7894</v>
      </c>
      <c r="E2978">
        <v>575.35910000000001</v>
      </c>
      <c r="F2978">
        <v>29544.190328000001</v>
      </c>
      <c r="G2978">
        <v>26324.668484000002</v>
      </c>
      <c r="H2978">
        <f>(1/(1-91/360*VLOOKUP($A2978,Tbills!$B$4:$C$974,2,1)/100))^((1)/91)-1</f>
        <v>5.9738390889574333E-6</v>
      </c>
      <c r="I2978">
        <f>I2977*(1-IF($A2978&lt;=I2973,I$1,I$1+IF(AND(WEEKDAY($A2978)&lt;&gt;1,WEEKDAY($A2978)&lt;&gt;7),J$1,0)))^($A2978-$A2977)*(1-0.5*(E2978/E2977-1))</f>
        <v>32.385562828759518</v>
      </c>
      <c r="K2978">
        <f>ROW()</f>
        <v>2978</v>
      </c>
      <c r="L2978">
        <f>B2978/C2978</f>
        <v>1.0178495537611558</v>
      </c>
      <c r="M2978">
        <f t="shared" si="46"/>
        <v>19.932635751912724</v>
      </c>
      <c r="O2978">
        <v>19.95495</v>
      </c>
      <c r="P2978">
        <f>P2977*(1-P$1+H2977)^($A2978-$A2977)*(2-E2978/E2977)</f>
        <v>20.399488768346622</v>
      </c>
      <c r="Q2978">
        <v>20.420000000000002</v>
      </c>
    </row>
    <row r="2979" spans="1:17" x14ac:dyDescent="0.25">
      <c r="A2979" s="1">
        <v>42384</v>
      </c>
      <c r="B2979" s="9">
        <v>27.02</v>
      </c>
      <c r="C2979" s="9">
        <v>26.88</v>
      </c>
      <c r="D2979">
        <v>707.79639999999995</v>
      </c>
      <c r="E2979">
        <v>630.6001</v>
      </c>
      <c r="F2979">
        <v>31207.789546</v>
      </c>
      <c r="G2979">
        <v>27806.822887999999</v>
      </c>
      <c r="H2979">
        <f>(1/(1-91/360*VLOOKUP($A2979,Tbills!$B$4:$C$974,2,1)/100))^((1)/91)-1</f>
        <v>5.9738390889574333E-6</v>
      </c>
      <c r="I2979">
        <f>I2978*(1-IF($A2979&lt;=I2974,I$1,I$1+IF(AND(WEEKDAY($A2979)&lt;&gt;1,WEEKDAY($A2979)&lt;&gt;7),J$1,0)))^($A2979-$A2978)*(1-0.5*(E2979/E2978-1))</f>
        <v>30.830069688039494</v>
      </c>
      <c r="K2979">
        <f>ROW()</f>
        <v>2979</v>
      </c>
      <c r="L2979">
        <f>B2979/C2979</f>
        <v>1.0052083333333333</v>
      </c>
      <c r="M2979">
        <f t="shared" si="46"/>
        <v>18.018037384968061</v>
      </c>
      <c r="O2979">
        <v>18.036349999999999</v>
      </c>
      <c r="P2979">
        <f>P2978*(1-P$1+H2978)^($A2979-$A2978)*(2-E2979/E2978)</f>
        <v>18.440334553661675</v>
      </c>
      <c r="Q2979">
        <v>18.46</v>
      </c>
    </row>
    <row r="2980" spans="1:17" x14ac:dyDescent="0.25">
      <c r="A2980" s="1">
        <v>42388</v>
      </c>
      <c r="B2980" s="9">
        <v>26.05</v>
      </c>
      <c r="C2980" s="9">
        <v>26.44</v>
      </c>
      <c r="D2980">
        <v>698.00890000000004</v>
      </c>
      <c r="E2980">
        <v>621.86500000000001</v>
      </c>
      <c r="F2980">
        <v>30982.135762999998</v>
      </c>
      <c r="G2980">
        <v>27605.095974</v>
      </c>
      <c r="H2980">
        <f>(1/(1-91/360*VLOOKUP($A2980,Tbills!$B$4:$C$974,2,1)/100))^((1)/91)-1</f>
        <v>7.0856056633150644E-6</v>
      </c>
      <c r="I2980">
        <f>I2979*(1-IF($A2980&lt;=I2975,I$1,I$1+IF(AND(WEEKDAY($A2980)&lt;&gt;1,WEEKDAY($A2980)&lt;&gt;7),J$1,0)))^($A2980-$A2979)*(1-0.5*(E2980/E2979-1))</f>
        <v>31.040367610652392</v>
      </c>
      <c r="K2980">
        <f>ROW()</f>
        <v>2980</v>
      </c>
      <c r="L2980">
        <f>B2980/C2980</f>
        <v>0.98524962178517395</v>
      </c>
      <c r="M2980">
        <f t="shared" si="46"/>
        <v>18.264220976520182</v>
      </c>
      <c r="O2980">
        <v>18.282699999999998</v>
      </c>
      <c r="P2980">
        <f>P2979*(1-P$1+H2979)^($A2980-$A2979)*(2-E2980/E2979)</f>
        <v>18.693451769905423</v>
      </c>
      <c r="Q2980">
        <v>18.71</v>
      </c>
    </row>
    <row r="2981" spans="1:17" x14ac:dyDescent="0.25">
      <c r="A2981" s="1">
        <v>42389</v>
      </c>
      <c r="B2981" s="9">
        <v>27.59</v>
      </c>
      <c r="C2981" s="9">
        <v>27.81</v>
      </c>
      <c r="D2981">
        <v>718.35130000000004</v>
      </c>
      <c r="E2981">
        <v>639.98389999999995</v>
      </c>
      <c r="F2981">
        <v>31376.816822000001</v>
      </c>
      <c r="G2981">
        <v>27956.561365000001</v>
      </c>
      <c r="H2981">
        <f>(1/(1-91/360*VLOOKUP($A2981,Tbills!$B$4:$C$974,2,1)/100))^((1)/91)-1</f>
        <v>7.0856056633150644E-6</v>
      </c>
      <c r="I2981">
        <f>I2980*(1-IF($A2981&lt;=I2976,I$1,I$1+IF(AND(WEEKDAY($A2981)&lt;&gt;1,WEEKDAY($A2981)&lt;&gt;7),J$1,0)))^($A2981-$A2980)*(1-0.5*(E2981/E2980-1))</f>
        <v>30.587369381227607</v>
      </c>
      <c r="K2981">
        <f>ROW()</f>
        <v>2981</v>
      </c>
      <c r="L2981">
        <f>B2981/C2981</f>
        <v>0.99208917655519602</v>
      </c>
      <c r="M2981">
        <f t="shared" si="46"/>
        <v>17.731241668268716</v>
      </c>
      <c r="O2981">
        <v>17.751249999999999</v>
      </c>
      <c r="P2981">
        <f>P2980*(1-P$1+H2980)^($A2981-$A2980)*(2-E2981/E2980)</f>
        <v>18.148249442272032</v>
      </c>
      <c r="Q2981">
        <v>18.16</v>
      </c>
    </row>
    <row r="2982" spans="1:17" x14ac:dyDescent="0.25">
      <c r="A2982" s="1">
        <v>42390</v>
      </c>
      <c r="B2982" s="9">
        <v>26.69</v>
      </c>
      <c r="C2982" s="9">
        <v>26.71</v>
      </c>
      <c r="D2982">
        <v>728.23620000000005</v>
      </c>
      <c r="E2982">
        <v>648.78589999999997</v>
      </c>
      <c r="F2982">
        <v>31489.158528</v>
      </c>
      <c r="G2982">
        <v>28056.459083000002</v>
      </c>
      <c r="H2982">
        <f>(1/(1-91/360*VLOOKUP($A2982,Tbills!$B$4:$C$974,2,1)/100))^((1)/91)-1</f>
        <v>7.0856056633150644E-6</v>
      </c>
      <c r="I2982">
        <f>I2981*(1-IF($A2982&lt;=I2977,I$1,I$1+IF(AND(WEEKDAY($A2982)&lt;&gt;1,WEEKDAY($A2982)&lt;&gt;7),J$1,0)))^($A2982-$A2981)*(1-0.5*(E2982/E2981-1))</f>
        <v>30.376237497591177</v>
      </c>
      <c r="K2982">
        <f>ROW()</f>
        <v>2982</v>
      </c>
      <c r="L2982">
        <f>B2982/C2982</f>
        <v>0.99925121677274431</v>
      </c>
      <c r="M2982">
        <f t="shared" si="46"/>
        <v>17.486561069937689</v>
      </c>
      <c r="O2982">
        <v>17.506450000000001</v>
      </c>
      <c r="P2982">
        <f>P2981*(1-P$1+H2981)^($A2982-$A2981)*(2-E2982/E2981)</f>
        <v>17.8981128380975</v>
      </c>
      <c r="Q2982">
        <v>17.91</v>
      </c>
    </row>
    <row r="2983" spans="1:17" x14ac:dyDescent="0.25">
      <c r="A2983" s="1">
        <v>42391</v>
      </c>
      <c r="B2983" s="9">
        <v>22.34</v>
      </c>
      <c r="C2983" s="9">
        <v>24.28</v>
      </c>
      <c r="D2983">
        <v>661.08569999999997</v>
      </c>
      <c r="E2983">
        <v>588.95690000000002</v>
      </c>
      <c r="F2983">
        <v>29714.868248999999</v>
      </c>
      <c r="G2983">
        <v>26475.389125000002</v>
      </c>
      <c r="H2983">
        <f>(1/(1-91/360*VLOOKUP($A2983,Tbills!$B$4:$C$974,2,1)/100))^((1)/91)-1</f>
        <v>7.0856056633150644E-6</v>
      </c>
      <c r="I2983">
        <f>I2982*(1-IF($A2983&lt;=I2978,I$1,I$1+IF(AND(WEEKDAY($A2983)&lt;&gt;1,WEEKDAY($A2983)&lt;&gt;7),J$1,0)))^($A2983-$A2982)*(1-0.5*(E2983/E2982-1))</f>
        <v>31.776011084396533</v>
      </c>
      <c r="K2983">
        <f>ROW()</f>
        <v>2983</v>
      </c>
      <c r="L2983">
        <f>B2983/C2983</f>
        <v>0.92009884678747933</v>
      </c>
      <c r="M2983">
        <f t="shared" si="46"/>
        <v>19.098227316249048</v>
      </c>
      <c r="O2983">
        <v>19.119949999999999</v>
      </c>
      <c r="P2983">
        <f>P2982*(1-P$1+H2982)^($A2983-$A2982)*(2-E2983/E2982)</f>
        <v>19.548036127692349</v>
      </c>
      <c r="Q2983">
        <v>19.559999999999999</v>
      </c>
    </row>
    <row r="2984" spans="1:17" x14ac:dyDescent="0.25">
      <c r="A2984" s="1">
        <v>42394</v>
      </c>
      <c r="B2984" s="9">
        <v>24.15</v>
      </c>
      <c r="C2984" s="9">
        <v>25.25</v>
      </c>
      <c r="D2984">
        <v>697.67939999999999</v>
      </c>
      <c r="E2984">
        <v>621.54549999999995</v>
      </c>
      <c r="F2984">
        <v>30599.323705999999</v>
      </c>
      <c r="G2984">
        <v>27262.859527000001</v>
      </c>
      <c r="H2984">
        <f>(1/(1-91/360*VLOOKUP($A2984,Tbills!$B$4:$C$974,2,1)/100))^((1)/91)-1</f>
        <v>8.4755013038950722E-6</v>
      </c>
      <c r="I2984">
        <f>I2983*(1-IF($A2984&lt;=I2979,I$1,I$1+IF(AND(WEEKDAY($A2984)&lt;&gt;1,WEEKDAY($A2984)&lt;&gt;7),J$1,0)))^($A2984-$A2983)*(1-0.5*(E2984/E2983-1))</f>
        <v>30.894471744499644</v>
      </c>
      <c r="K2984">
        <f>ROW()</f>
        <v>2984</v>
      </c>
      <c r="L2984">
        <f>B2984/C2984</f>
        <v>0.9564356435643564</v>
      </c>
      <c r="M2984">
        <f t="shared" si="46"/>
        <v>18.038949292355436</v>
      </c>
      <c r="O2984">
        <v>18.050450000000001</v>
      </c>
      <c r="P2984">
        <f>P2983*(1-P$1+H2983)^($A2984-$A2983)*(2-E2984/E2983)</f>
        <v>18.46473327039676</v>
      </c>
      <c r="Q2984">
        <v>18.48</v>
      </c>
    </row>
    <row r="2985" spans="1:17" x14ac:dyDescent="0.25">
      <c r="A2985" s="1">
        <v>42395</v>
      </c>
      <c r="B2985" s="9">
        <v>22.5</v>
      </c>
      <c r="C2985" s="9">
        <v>23.29</v>
      </c>
      <c r="D2985">
        <v>666.42579999999998</v>
      </c>
      <c r="E2985">
        <v>593.69719999999995</v>
      </c>
      <c r="F2985">
        <v>29757.263778</v>
      </c>
      <c r="G2985">
        <v>26512.384378999999</v>
      </c>
      <c r="H2985">
        <f>(1/(1-91/360*VLOOKUP($A2985,Tbills!$B$4:$C$974,2,1)/100))^((1)/91)-1</f>
        <v>8.4755013038950722E-6</v>
      </c>
      <c r="I2985">
        <f>I2984*(1-IF($A2985&lt;=I2980,I$1,I$1+IF(AND(WEEKDAY($A2985)&lt;&gt;1,WEEKDAY($A2985)&lt;&gt;7),J$1,0)))^($A2985-$A2984)*(1-0.5*(E2985/E2984-1))</f>
        <v>31.585761884781697</v>
      </c>
      <c r="K2985">
        <f>ROW()</f>
        <v>2985</v>
      </c>
      <c r="L2985">
        <f>B2985/C2985</f>
        <v>0.96607986260197509</v>
      </c>
      <c r="M2985">
        <f t="shared" si="46"/>
        <v>18.846305262646979</v>
      </c>
      <c r="O2985">
        <v>18.856850000000001</v>
      </c>
      <c r="P2985">
        <f>P2984*(1-P$1+H2984)^($A2985-$A2984)*(2-E2985/E2984)</f>
        <v>19.291494242614373</v>
      </c>
      <c r="Q2985">
        <v>19.309999999999999</v>
      </c>
    </row>
    <row r="2986" spans="1:17" x14ac:dyDescent="0.25">
      <c r="A2986" s="1">
        <v>42396</v>
      </c>
      <c r="B2986" s="9">
        <v>23.11</v>
      </c>
      <c r="C2986" s="9">
        <v>24.47</v>
      </c>
      <c r="D2986">
        <v>690.18420000000003</v>
      </c>
      <c r="E2986">
        <v>614.85770000000002</v>
      </c>
      <c r="F2986">
        <v>30404.606432</v>
      </c>
      <c r="G2986">
        <v>27088.912879</v>
      </c>
      <c r="H2986">
        <f>(1/(1-91/360*VLOOKUP($A2986,Tbills!$B$4:$C$974,2,1)/100))^((1)/91)-1</f>
        <v>8.4755013038950722E-6</v>
      </c>
      <c r="I2986">
        <f>I2985*(1-IF($A2986&lt;=I2981,I$1,I$1+IF(AND(WEEKDAY($A2986)&lt;&gt;1,WEEKDAY($A2986)&lt;&gt;7),J$1,0)))^($A2986-$A2985)*(1-0.5*(E2986/E2985-1))</f>
        <v>31.022066056654207</v>
      </c>
      <c r="K2986">
        <f>ROW()</f>
        <v>2986</v>
      </c>
      <c r="L2986">
        <f>B2986/C2986</f>
        <v>0.94442174090723341</v>
      </c>
      <c r="M2986">
        <f t="shared" si="46"/>
        <v>18.17374052790213</v>
      </c>
      <c r="O2986">
        <v>18.184149999999999</v>
      </c>
      <c r="P2986">
        <f>P2985*(1-P$1+H2985)^($A2986-$A2985)*(2-E2986/E2985)</f>
        <v>18.603378199235017</v>
      </c>
      <c r="Q2986">
        <v>18.62</v>
      </c>
    </row>
    <row r="2987" spans="1:17" x14ac:dyDescent="0.25">
      <c r="A2987" s="1">
        <v>42397</v>
      </c>
      <c r="B2987" s="9">
        <v>22.42</v>
      </c>
      <c r="C2987" s="9">
        <v>24.02</v>
      </c>
      <c r="D2987">
        <v>675.97299999999996</v>
      </c>
      <c r="E2987">
        <v>602.19230000000005</v>
      </c>
      <c r="F2987">
        <v>29995.017006999999</v>
      </c>
      <c r="G2987">
        <v>26723.760547999998</v>
      </c>
      <c r="H2987">
        <f>(1/(1-91/360*VLOOKUP($A2987,Tbills!$B$4:$C$974,2,1)/100))^((1)/91)-1</f>
        <v>8.4755013038950722E-6</v>
      </c>
      <c r="I2987">
        <f>I2986*(1-IF($A2987&lt;=I2982,I$1,I$1+IF(AND(WEEKDAY($A2987)&lt;&gt;1,WEEKDAY($A2987)&lt;&gt;7),J$1,0)))^($A2987-$A2986)*(1-0.5*(E2987/E2986-1))</f>
        <v>31.340760730080071</v>
      </c>
      <c r="K2987">
        <f>ROW()</f>
        <v>2987</v>
      </c>
      <c r="L2987">
        <f>B2987/C2987</f>
        <v>0.93338884263114086</v>
      </c>
      <c r="M2987">
        <f t="shared" si="46"/>
        <v>18.547235935848647</v>
      </c>
      <c r="O2987">
        <v>18.5578</v>
      </c>
      <c r="P2987">
        <f>P2986*(1-P$1+H2986)^($A2987-$A2986)*(2-E2987/E2986)</f>
        <v>18.986046237305743</v>
      </c>
      <c r="Q2987">
        <v>19</v>
      </c>
    </row>
    <row r="2988" spans="1:17" x14ac:dyDescent="0.25">
      <c r="A2988" s="1">
        <v>42398</v>
      </c>
      <c r="B2988" s="9">
        <v>20.2</v>
      </c>
      <c r="C2988" s="9">
        <v>22.66</v>
      </c>
      <c r="D2988">
        <v>632.86199999999997</v>
      </c>
      <c r="E2988">
        <v>563.78160000000003</v>
      </c>
      <c r="F2988">
        <v>28944.292047999999</v>
      </c>
      <c r="G2988">
        <v>25787.401152999999</v>
      </c>
      <c r="H2988">
        <f>(1/(1-91/360*VLOOKUP($A2988,Tbills!$B$4:$C$974,2,1)/100))^((1)/91)-1</f>
        <v>8.4755013038950722E-6</v>
      </c>
      <c r="I2988">
        <f>I2987*(1-IF($A2988&lt;=I2983,I$1,I$1+IF(AND(WEEKDAY($A2988)&lt;&gt;1,WEEKDAY($A2988)&lt;&gt;7),J$1,0)))^($A2988-$A2987)*(1-0.5*(E2988/E2987-1))</f>
        <v>32.339450672764499</v>
      </c>
      <c r="K2988">
        <f>ROW()</f>
        <v>2988</v>
      </c>
      <c r="L2988">
        <f>B2988/C2988</f>
        <v>0.89143865842894965</v>
      </c>
      <c r="M2988">
        <f t="shared" si="46"/>
        <v>19.729348251780493</v>
      </c>
      <c r="O2988">
        <v>19.740649999999999</v>
      </c>
      <c r="P2988">
        <f>P2987*(1-P$1+H2987)^($A2988-$A2987)*(2-E2988/E2987)</f>
        <v>20.19649107873466</v>
      </c>
      <c r="Q2988">
        <v>20.21</v>
      </c>
    </row>
    <row r="2989" spans="1:17" x14ac:dyDescent="0.25">
      <c r="A2989" s="1">
        <v>42401</v>
      </c>
      <c r="B2989" s="9">
        <v>19.98</v>
      </c>
      <c r="C2989" s="9">
        <v>22.01</v>
      </c>
      <c r="D2989">
        <v>629.93439999999998</v>
      </c>
      <c r="E2989">
        <v>561.15920000000006</v>
      </c>
      <c r="F2989">
        <v>28716.106855999999</v>
      </c>
      <c r="G2989">
        <v>25583.447934</v>
      </c>
      <c r="H2989">
        <f>(1/(1-91/360*VLOOKUP($A2989,Tbills!$B$4:$C$974,2,1)/100))^((1)/91)-1</f>
        <v>9.7265483545161402E-6</v>
      </c>
      <c r="I2989">
        <f>I2988*(1-IF($A2989&lt;=I2984,I$1,I$1+IF(AND(WEEKDAY($A2989)&lt;&gt;1,WEEKDAY($A2989)&lt;&gt;7),J$1,0)))^($A2989-$A2988)*(1-0.5*(E2989/E2988-1))</f>
        <v>32.412132344437723</v>
      </c>
      <c r="K2989">
        <f>ROW()</f>
        <v>2989</v>
      </c>
      <c r="L2989">
        <f>B2989/C2989</f>
        <v>0.90776919582008175</v>
      </c>
      <c r="M2989">
        <f t="shared" si="46"/>
        <v>19.81834886427669</v>
      </c>
      <c r="O2989">
        <v>19.830850000000002</v>
      </c>
      <c r="P2989">
        <f>P2988*(1-P$1+H2988)^($A2989-$A2988)*(2-E2989/E2988)</f>
        <v>20.288698538223773</v>
      </c>
      <c r="Q2989">
        <v>20.309999999999999</v>
      </c>
    </row>
    <row r="2990" spans="1:17" x14ac:dyDescent="0.25">
      <c r="A2990" s="1">
        <v>42402</v>
      </c>
      <c r="B2990" s="9">
        <v>21.98</v>
      </c>
      <c r="C2990" s="9">
        <v>23.41</v>
      </c>
      <c r="D2990">
        <v>672.26949999999999</v>
      </c>
      <c r="E2990">
        <v>598.86680000000001</v>
      </c>
      <c r="F2990">
        <v>29761.211991</v>
      </c>
      <c r="G2990">
        <v>26514.293025999999</v>
      </c>
      <c r="H2990">
        <f>(1/(1-91/360*VLOOKUP($A2990,Tbills!$B$4:$C$974,2,1)/100))^((1)/91)-1</f>
        <v>9.7265483545161402E-6</v>
      </c>
      <c r="I2990">
        <f>I2989*(1-IF($A2990&lt;=I2985,I$1,I$1+IF(AND(WEEKDAY($A2990)&lt;&gt;1,WEEKDAY($A2990)&lt;&gt;7),J$1,0)))^($A2990-$A2989)*(1-0.5*(E2990/E2989-1))</f>
        <v>31.322335809873177</v>
      </c>
      <c r="K2990">
        <f>ROW()</f>
        <v>2990</v>
      </c>
      <c r="L2990">
        <f>B2990/C2990</f>
        <v>0.93891499359248187</v>
      </c>
      <c r="M2990">
        <f t="shared" si="46"/>
        <v>18.485775965637689</v>
      </c>
      <c r="O2990">
        <v>18.484999999999999</v>
      </c>
      <c r="P2990">
        <f>P2989*(1-P$1+H2989)^($A2990-$A2989)*(2-E2990/E2989)</f>
        <v>18.924865188057591</v>
      </c>
      <c r="Q2990">
        <v>18.940000000000001</v>
      </c>
    </row>
    <row r="2991" spans="1:17" x14ac:dyDescent="0.25">
      <c r="A2991" s="1">
        <v>42403</v>
      </c>
      <c r="B2991" s="9">
        <v>21.65</v>
      </c>
      <c r="C2991" s="9">
        <v>23.2</v>
      </c>
      <c r="D2991">
        <v>662.80139999999994</v>
      </c>
      <c r="E2991">
        <v>590.42669999999998</v>
      </c>
      <c r="F2991">
        <v>29626.298701</v>
      </c>
      <c r="G2991">
        <v>26393.840749999999</v>
      </c>
      <c r="H2991">
        <f>(1/(1-91/360*VLOOKUP($A2991,Tbills!$B$4:$C$974,2,1)/100))^((1)/91)-1</f>
        <v>9.7265483545161402E-6</v>
      </c>
      <c r="I2991">
        <f>I2990*(1-IF($A2991&lt;=I2986,I$1,I$1+IF(AND(WEEKDAY($A2991)&lt;&gt;1,WEEKDAY($A2991)&lt;&gt;7),J$1,0)))^($A2991-$A2990)*(1-0.5*(E2991/E2990-1))</f>
        <v>31.542234731282718</v>
      </c>
      <c r="K2991">
        <f>ROW()</f>
        <v>2991</v>
      </c>
      <c r="L2991">
        <f>B2991/C2991</f>
        <v>0.93318965517241381</v>
      </c>
      <c r="M2991">
        <f t="shared" si="46"/>
        <v>18.745431230907315</v>
      </c>
      <c r="O2991">
        <v>18.744700000000002</v>
      </c>
      <c r="P2991">
        <f>P2990*(1-P$1+H2990)^($A2991-$A2990)*(2-E2991/E2990)</f>
        <v>19.191058693604027</v>
      </c>
      <c r="Q2991">
        <v>19.21</v>
      </c>
    </row>
    <row r="2992" spans="1:17" x14ac:dyDescent="0.25">
      <c r="A2992" s="1">
        <v>42404</v>
      </c>
      <c r="B2992" s="9">
        <v>21.84</v>
      </c>
      <c r="C2992" s="9">
        <v>23.66</v>
      </c>
      <c r="D2992">
        <v>671.67370000000005</v>
      </c>
      <c r="E2992">
        <v>598.32449999999994</v>
      </c>
      <c r="F2992">
        <v>30027.46314</v>
      </c>
      <c r="G2992">
        <v>26750.978330000002</v>
      </c>
      <c r="H2992">
        <f>(1/(1-91/360*VLOOKUP($A2992,Tbills!$B$4:$C$974,2,1)/100))^((1)/91)-1</f>
        <v>9.7265483545161402E-6</v>
      </c>
      <c r="I2992">
        <f>I2991*(1-IF($A2992&lt;=I2987,I$1,I$1+IF(AND(WEEKDAY($A2992)&lt;&gt;1,WEEKDAY($A2992)&lt;&gt;7),J$1,0)))^($A2992-$A2991)*(1-0.5*(E2992/E2991-1))</f>
        <v>31.330458050318597</v>
      </c>
      <c r="K2992">
        <f>ROW()</f>
        <v>2992</v>
      </c>
      <c r="L2992">
        <f>B2992/C2992</f>
        <v>0.92307692307692302</v>
      </c>
      <c r="M2992">
        <f t="shared" si="46"/>
        <v>18.493822931139562</v>
      </c>
      <c r="O2992">
        <v>18.493449999999999</v>
      </c>
      <c r="P2992">
        <f>P2991*(1-P$1+H2991)^($A2992-$A2991)*(2-E2992/E2991)</f>
        <v>18.933834740876879</v>
      </c>
      <c r="Q2992">
        <v>18.95</v>
      </c>
    </row>
    <row r="2993" spans="1:17" x14ac:dyDescent="0.25">
      <c r="A2993" s="1">
        <v>42405</v>
      </c>
      <c r="B2993" s="9">
        <v>23.38</v>
      </c>
      <c r="C2993" s="9">
        <v>24.48</v>
      </c>
      <c r="D2993">
        <v>693.87599999999998</v>
      </c>
      <c r="E2993">
        <v>618.09640000000002</v>
      </c>
      <c r="F2993">
        <v>30606.540708</v>
      </c>
      <c r="G2993">
        <v>27266.608918999998</v>
      </c>
      <c r="H2993">
        <f>(1/(1-91/360*VLOOKUP($A2993,Tbills!$B$4:$C$974,2,1)/100))^((1)/91)-1</f>
        <v>9.7265483545161402E-6</v>
      </c>
      <c r="I2993">
        <f>I2992*(1-IF($A2993&lt;=I2988,I$1,I$1+IF(AND(WEEKDAY($A2993)&lt;&gt;1,WEEKDAY($A2993)&lt;&gt;7),J$1,0)))^($A2993-$A2992)*(1-0.5*(E2993/E2992-1))</f>
        <v>30.811991592498892</v>
      </c>
      <c r="K2993">
        <f>ROW()</f>
        <v>2993</v>
      </c>
      <c r="L2993">
        <f>B2993/C2993</f>
        <v>0.95506535947712412</v>
      </c>
      <c r="M2993">
        <f t="shared" si="46"/>
        <v>17.881853410512363</v>
      </c>
      <c r="O2993">
        <v>17.880800000000001</v>
      </c>
      <c r="P2993">
        <f>P2992*(1-P$1+H2992)^($A2993-$A2992)*(2-E2993/E2992)</f>
        <v>18.307658650099697</v>
      </c>
      <c r="Q2993">
        <v>18.32</v>
      </c>
    </row>
    <row r="2994" spans="1:17" x14ac:dyDescent="0.25">
      <c r="A2994" s="1">
        <v>42408</v>
      </c>
      <c r="B2994" s="9">
        <v>26</v>
      </c>
      <c r="C2994" s="9">
        <v>25.98</v>
      </c>
      <c r="D2994">
        <v>724.85050000000001</v>
      </c>
      <c r="E2994">
        <v>645.67010000000005</v>
      </c>
      <c r="F2994">
        <v>31180.305695999999</v>
      </c>
      <c r="G2994">
        <v>27776.966295999999</v>
      </c>
      <c r="H2994">
        <f>(1/(1-91/360*VLOOKUP($A2994,Tbills!$B$4:$C$974,2,1)/100))^((1)/91)-1</f>
        <v>8.7535237558444834E-6</v>
      </c>
      <c r="I2994">
        <f>I2993*(1-IF($A2994&lt;=I2989,I$1,I$1+IF(AND(WEEKDAY($A2994)&lt;&gt;1,WEEKDAY($A2994)&lt;&gt;7),J$1,0)))^($A2994-$A2993)*(1-0.5*(E2994/E2993-1))</f>
        <v>30.122367518719834</v>
      </c>
      <c r="K2994">
        <f>ROW()</f>
        <v>2994</v>
      </c>
      <c r="L2994">
        <f>B2994/C2994</f>
        <v>1.0007698229407236</v>
      </c>
      <c r="M2994">
        <f t="shared" si="46"/>
        <v>17.081744804048324</v>
      </c>
      <c r="O2994">
        <v>17.082799999999999</v>
      </c>
      <c r="P2994">
        <f>P2993*(1-P$1+H2993)^($A2994-$A2993)*(2-E2994/E2993)</f>
        <v>17.489511212277712</v>
      </c>
      <c r="Q2994">
        <v>17.5</v>
      </c>
    </row>
    <row r="2995" spans="1:17" x14ac:dyDescent="0.25">
      <c r="A2995" s="1">
        <v>42409</v>
      </c>
      <c r="B2995" s="9">
        <v>26.54</v>
      </c>
      <c r="C2995" s="9">
        <v>26.8</v>
      </c>
      <c r="D2995">
        <v>741.30309999999997</v>
      </c>
      <c r="E2995">
        <v>660.31979999999999</v>
      </c>
      <c r="F2995">
        <v>31693.666265</v>
      </c>
      <c r="G2995">
        <v>28234.050264000001</v>
      </c>
      <c r="H2995">
        <f>(1/(1-91/360*VLOOKUP($A2995,Tbills!$B$4:$C$974,2,1)/100))^((1)/91)-1</f>
        <v>8.7535237558444834E-6</v>
      </c>
      <c r="I2995">
        <f>I2994*(1-IF($A2995&lt;=I2990,I$1,I$1+IF(AND(WEEKDAY($A2995)&lt;&gt;1,WEEKDAY($A2995)&lt;&gt;7),J$1,0)))^($A2995-$A2994)*(1-0.5*(E2995/E2994-1))</f>
        <v>29.779867082734441</v>
      </c>
      <c r="K2995">
        <f>ROW()</f>
        <v>2995</v>
      </c>
      <c r="L2995">
        <f>B2995/C2995</f>
        <v>0.99029850746268655</v>
      </c>
      <c r="M2995">
        <f t="shared" si="46"/>
        <v>16.693397149129968</v>
      </c>
      <c r="O2995">
        <v>16.694050000000001</v>
      </c>
      <c r="P2995">
        <f>P2994*(1-P$1+H2994)^($A2995-$A2994)*(2-E2995/E2994)</f>
        <v>17.092206650598545</v>
      </c>
      <c r="Q2995">
        <v>17.11</v>
      </c>
    </row>
    <row r="2996" spans="1:17" x14ac:dyDescent="0.25">
      <c r="A2996" s="1">
        <v>42410</v>
      </c>
      <c r="B2996" s="9">
        <v>26.29</v>
      </c>
      <c r="C2996" s="9">
        <v>26.72</v>
      </c>
      <c r="D2996">
        <v>745.78920000000005</v>
      </c>
      <c r="E2996">
        <v>664.31010000000003</v>
      </c>
      <c r="F2996">
        <v>31743.781169000002</v>
      </c>
      <c r="G2996">
        <v>28278.44758</v>
      </c>
      <c r="H2996">
        <f>(1/(1-91/360*VLOOKUP($A2996,Tbills!$B$4:$C$974,2,1)/100))^((1)/91)-1</f>
        <v>8.7535237558444834E-6</v>
      </c>
      <c r="I2996">
        <f>I2995*(1-IF($A2996&lt;=I2991,I$1,I$1+IF(AND(WEEKDAY($A2996)&lt;&gt;1,WEEKDAY($A2996)&lt;&gt;7),J$1,0)))^($A2996-$A2995)*(1-0.5*(E2996/E2995-1))</f>
        <v>29.689114746876239</v>
      </c>
      <c r="K2996">
        <f>ROW()</f>
        <v>2996</v>
      </c>
      <c r="L2996">
        <f>B2996/C2996</f>
        <v>0.98390718562874258</v>
      </c>
      <c r="M2996">
        <f t="shared" si="46"/>
        <v>16.591746465199659</v>
      </c>
      <c r="O2996">
        <v>16.5929</v>
      </c>
      <c r="P2996">
        <f>P2995*(1-P$1+H2995)^($A2996-$A2995)*(2-E2996/E2995)</f>
        <v>16.988439126333155</v>
      </c>
      <c r="Q2996">
        <v>17</v>
      </c>
    </row>
    <row r="2997" spans="1:17" x14ac:dyDescent="0.25">
      <c r="A2997" s="1">
        <v>42411</v>
      </c>
      <c r="B2997" s="9">
        <v>28.14</v>
      </c>
      <c r="C2997" s="9">
        <v>27.72</v>
      </c>
      <c r="D2997">
        <v>783.57219999999995</v>
      </c>
      <c r="E2997">
        <v>697.95939999999996</v>
      </c>
      <c r="F2997">
        <v>33028.908002999997</v>
      </c>
      <c r="G2997">
        <v>29423.035047000001</v>
      </c>
      <c r="H2997">
        <f>(1/(1-91/360*VLOOKUP($A2997,Tbills!$B$4:$C$974,2,1)/100))^((1)/91)-1</f>
        <v>8.7535237558444834E-6</v>
      </c>
      <c r="I2997">
        <f>I2996*(1-IF($A2997&lt;=I2992,I$1,I$1+IF(AND(WEEKDAY($A2997)&lt;&gt;1,WEEKDAY($A2997)&lt;&gt;7),J$1,0)))^($A2997-$A2996)*(1-0.5*(E2997/E2996-1))</f>
        <v>28.936440211134077</v>
      </c>
      <c r="K2997">
        <f>ROW()</f>
        <v>2997</v>
      </c>
      <c r="L2997">
        <f>B2997/C2997</f>
        <v>1.0151515151515151</v>
      </c>
      <c r="M2997">
        <f t="shared" si="46"/>
        <v>15.75059109554949</v>
      </c>
      <c r="O2997">
        <v>15.7514</v>
      </c>
      <c r="P2997">
        <f>P2996*(1-P$1+H2996)^($A2997-$A2996)*(2-E2997/E2996)</f>
        <v>16.127468370276908</v>
      </c>
      <c r="Q2997">
        <v>16.14</v>
      </c>
    </row>
    <row r="2998" spans="1:17" x14ac:dyDescent="0.25">
      <c r="A2998" s="1">
        <v>42412</v>
      </c>
      <c r="B2998" s="9">
        <v>25.4</v>
      </c>
      <c r="C2998" s="9">
        <v>26.23</v>
      </c>
      <c r="D2998">
        <v>762.10479999999995</v>
      </c>
      <c r="E2998">
        <v>678.83140000000003</v>
      </c>
      <c r="F2998">
        <v>32877.808195999998</v>
      </c>
      <c r="G2998">
        <v>29288.173739999998</v>
      </c>
      <c r="H2998">
        <f>(1/(1-91/360*VLOOKUP($A2998,Tbills!$B$4:$C$974,2,1)/100))^((1)/91)-1</f>
        <v>8.7535237558444834E-6</v>
      </c>
      <c r="I2998">
        <f>I2997*(1-IF($A2998&lt;=I2993,I$1,I$1+IF(AND(WEEKDAY($A2998)&lt;&gt;1,WEEKDAY($A2998)&lt;&gt;7),J$1,0)))^($A2998-$A2997)*(1-0.5*(E2998/E2997-1))</f>
        <v>29.332187083870291</v>
      </c>
      <c r="K2998">
        <f>ROW()</f>
        <v>2998</v>
      </c>
      <c r="L2998">
        <f>B2998/C2998</f>
        <v>0.96835684330918792</v>
      </c>
      <c r="M2998">
        <f t="shared" si="46"/>
        <v>16.181491888521105</v>
      </c>
      <c r="O2998">
        <v>16.1831</v>
      </c>
      <c r="P2998">
        <f>P2997*(1-P$1+H2997)^($A2998-$A2997)*(2-E2998/E2997)</f>
        <v>16.568983605170153</v>
      </c>
      <c r="Q2998">
        <v>16.579999999999998</v>
      </c>
    </row>
    <row r="2999" spans="1:17" x14ac:dyDescent="0.25">
      <c r="A2999" s="1">
        <v>42416</v>
      </c>
      <c r="B2999" s="9">
        <v>24.11</v>
      </c>
      <c r="C2999" s="9">
        <v>25.01</v>
      </c>
      <c r="D2999">
        <v>721.49120000000005</v>
      </c>
      <c r="E2999">
        <v>642.6318</v>
      </c>
      <c r="F2999">
        <v>32038.055249000001</v>
      </c>
      <c r="G2999">
        <v>28539.080409999999</v>
      </c>
      <c r="H2999">
        <f>(1/(1-91/360*VLOOKUP($A2999,Tbills!$B$4:$C$974,2,1)/100))^((1)/91)-1</f>
        <v>8.3364927443430048E-6</v>
      </c>
      <c r="I2999">
        <f>I2998*(1-IF($A2999&lt;=I2994,I$1,I$1+IF(AND(WEEKDAY($A2999)&lt;&gt;1,WEEKDAY($A2999)&lt;&gt;7),J$1,0)))^($A2999-$A2998)*(1-0.5*(E2999/E2998-1))</f>
        <v>30.111141240813293</v>
      </c>
      <c r="K2999">
        <f>ROW()</f>
        <v>2999</v>
      </c>
      <c r="L2999">
        <f>B2999/C2999</f>
        <v>0.96401439424230295</v>
      </c>
      <c r="M2999">
        <f t="shared" si="46"/>
        <v>17.041216597068487</v>
      </c>
      <c r="O2999">
        <v>17.045249999999999</v>
      </c>
      <c r="P2999">
        <f>P2998*(1-P$1+H2998)^($A2999-$A2998)*(2-E2999/E2998)</f>
        <v>17.450576151801176</v>
      </c>
      <c r="Q2999">
        <v>17.47</v>
      </c>
    </row>
    <row r="3000" spans="1:17" x14ac:dyDescent="0.25">
      <c r="A3000" s="1">
        <v>42417</v>
      </c>
      <c r="B3000" s="9">
        <v>22.31</v>
      </c>
      <c r="C3000" s="9">
        <v>23.55</v>
      </c>
      <c r="D3000">
        <v>694.24260000000004</v>
      </c>
      <c r="E3000">
        <v>618.35609999999997</v>
      </c>
      <c r="F3000">
        <v>31282.228744</v>
      </c>
      <c r="G3000">
        <v>27865.562132999999</v>
      </c>
      <c r="H3000">
        <f>(1/(1-91/360*VLOOKUP($A3000,Tbills!$B$4:$C$974,2,1)/100))^((1)/91)-1</f>
        <v>8.3364927443430048E-6</v>
      </c>
      <c r="I3000">
        <f>I2999*(1-IF($A3000&lt;=I2995,I$1,I$1+IF(AND(WEEKDAY($A3000)&lt;&gt;1,WEEKDAY($A3000)&lt;&gt;7),J$1,0)))^($A3000-$A2999)*(1-0.5*(E3000/E2999-1))</f>
        <v>30.679073551589887</v>
      </c>
      <c r="K3000">
        <f>ROW()</f>
        <v>3000</v>
      </c>
      <c r="L3000">
        <f>B3000/C3000</f>
        <v>0.94734607218683642</v>
      </c>
      <c r="M3000">
        <f t="shared" si="46"/>
        <v>17.684132395710712</v>
      </c>
      <c r="O3000">
        <v>17.68835</v>
      </c>
      <c r="P3000">
        <f>P2999*(1-P$1+H2999)^($A3000-$A2999)*(2-E3000/E2999)</f>
        <v>18.109260529549349</v>
      </c>
      <c r="Q3000">
        <v>18.12</v>
      </c>
    </row>
    <row r="3001" spans="1:17" x14ac:dyDescent="0.25">
      <c r="A3001" s="1">
        <v>42418</v>
      </c>
      <c r="B3001" s="9">
        <v>21.64</v>
      </c>
      <c r="C3001" s="9">
        <v>23.2</v>
      </c>
      <c r="D3001">
        <v>690.08579999999995</v>
      </c>
      <c r="E3001">
        <v>614.64850000000001</v>
      </c>
      <c r="F3001">
        <v>31450.606825999999</v>
      </c>
      <c r="G3001">
        <v>28015.317544000001</v>
      </c>
      <c r="H3001">
        <f>(1/(1-91/360*VLOOKUP($A3001,Tbills!$B$4:$C$974,2,1)/100))^((1)/91)-1</f>
        <v>8.3364927443430048E-6</v>
      </c>
      <c r="I3001">
        <f>I3000*(1-IF($A3001&lt;=I2996,I$1,I$1+IF(AND(WEEKDAY($A3001)&lt;&gt;1,WEEKDAY($A3001)&lt;&gt;7),J$1,0)))^($A3001-$A3000)*(1-0.5*(E3001/E3000-1))</f>
        <v>30.770246956616365</v>
      </c>
      <c r="K3001">
        <f>ROW()</f>
        <v>3001</v>
      </c>
      <c r="L3001">
        <f>B3001/C3001</f>
        <v>0.9327586206896552</v>
      </c>
      <c r="M3001">
        <f t="shared" si="46"/>
        <v>17.789336063809337</v>
      </c>
      <c r="O3001">
        <v>17.794</v>
      </c>
      <c r="P3001">
        <f>P3000*(1-P$1+H3000)^($A3001-$A3000)*(2-E3001/E3000)</f>
        <v>18.217319867834046</v>
      </c>
      <c r="Q3001">
        <v>18.23</v>
      </c>
    </row>
    <row r="3002" spans="1:17" x14ac:dyDescent="0.25">
      <c r="A3002" s="1">
        <v>42419</v>
      </c>
      <c r="B3002" s="9">
        <v>20.53</v>
      </c>
      <c r="C3002" s="9">
        <v>22.8</v>
      </c>
      <c r="D3002">
        <v>677.9171</v>
      </c>
      <c r="E3002">
        <v>603.80489999999998</v>
      </c>
      <c r="F3002">
        <v>31094.373147999999</v>
      </c>
      <c r="G3002">
        <v>27697.761036</v>
      </c>
      <c r="H3002">
        <f>(1/(1-91/360*VLOOKUP($A3002,Tbills!$B$4:$C$974,2,1)/100))^((1)/91)-1</f>
        <v>8.3364927443430048E-6</v>
      </c>
      <c r="I3002">
        <f>I3001*(1-IF($A3002&lt;=I2997,I$1,I$1+IF(AND(WEEKDAY($A3002)&lt;&gt;1,WEEKDAY($A3002)&lt;&gt;7),J$1,0)))^($A3002-$A3001)*(1-0.5*(E3002/E3001-1))</f>
        <v>31.040862649316551</v>
      </c>
      <c r="K3002">
        <f>ROW()</f>
        <v>3002</v>
      </c>
      <c r="L3002">
        <f>B3002/C3002</f>
        <v>0.90043859649122804</v>
      </c>
      <c r="M3002">
        <f t="shared" si="46"/>
        <v>18.102331534477017</v>
      </c>
      <c r="O3002">
        <v>18.106400000000001</v>
      </c>
      <c r="P3002">
        <f>P3001*(1-P$1+H3001)^($A3002-$A3001)*(2-E3002/E3001)</f>
        <v>18.538177839789959</v>
      </c>
      <c r="Q3002">
        <v>18.55</v>
      </c>
    </row>
    <row r="3003" spans="1:17" x14ac:dyDescent="0.25">
      <c r="A3003" s="1">
        <v>42422</v>
      </c>
      <c r="B3003" s="9">
        <v>19.38</v>
      </c>
      <c r="C3003" s="9">
        <v>21.62</v>
      </c>
      <c r="D3003">
        <v>638.15440000000001</v>
      </c>
      <c r="E3003">
        <v>568.3741</v>
      </c>
      <c r="F3003">
        <v>30072.695452</v>
      </c>
      <c r="G3003">
        <v>26786.994191000002</v>
      </c>
      <c r="H3003">
        <f>(1/(1-91/360*VLOOKUP($A3003,Tbills!$B$4:$C$974,2,1)/100))^((1)/91)-1</f>
        <v>8.8925376486859165E-6</v>
      </c>
      <c r="I3003">
        <f>I3002*(1-IF($A3003&lt;=I2998,I$1,I$1+IF(AND(WEEKDAY($A3003)&lt;&gt;1,WEEKDAY($A3003)&lt;&gt;7),J$1,0)))^($A3003-$A3002)*(1-0.5*(E3003/E3002-1))</f>
        <v>31.949094653808828</v>
      </c>
      <c r="K3003">
        <f>ROW()</f>
        <v>3003</v>
      </c>
      <c r="L3003">
        <f>B3003/C3003</f>
        <v>0.8963922294172062</v>
      </c>
      <c r="M3003">
        <f t="shared" si="46"/>
        <v>19.161884548759474</v>
      </c>
      <c r="O3003">
        <v>19.169450000000001</v>
      </c>
      <c r="P3003">
        <f>P3002*(1-P$1+H3002)^($A3003-$A3002)*(2-E3003/E3002)</f>
        <v>19.624296844629839</v>
      </c>
      <c r="Q3003">
        <v>19.64</v>
      </c>
    </row>
    <row r="3004" spans="1:17" x14ac:dyDescent="0.25">
      <c r="A3004" s="1">
        <v>42423</v>
      </c>
      <c r="B3004" s="9">
        <v>20.98</v>
      </c>
      <c r="C3004" s="9">
        <v>22.44</v>
      </c>
      <c r="D3004">
        <v>671.35799999999995</v>
      </c>
      <c r="E3004">
        <v>597.94190000000003</v>
      </c>
      <c r="F3004">
        <v>30819.368257999999</v>
      </c>
      <c r="G3004">
        <v>27451.848351000001</v>
      </c>
      <c r="H3004">
        <f>(1/(1-91/360*VLOOKUP($A3004,Tbills!$B$4:$C$974,2,1)/100))^((1)/91)-1</f>
        <v>8.8925376486859165E-6</v>
      </c>
      <c r="I3004">
        <f>I3003*(1-IF($A3004&lt;=I2999,I$1,I$1+IF(AND(WEEKDAY($A3004)&lt;&gt;1,WEEKDAY($A3004)&lt;&gt;7),J$1,0)))^($A3004-$A3003)*(1-0.5*(E3004/E3003-1))</f>
        <v>31.117261255052789</v>
      </c>
      <c r="K3004">
        <f>ROW()</f>
        <v>3004</v>
      </c>
      <c r="L3004">
        <f>B3004/C3004</f>
        <v>0.93493761140819964</v>
      </c>
      <c r="M3004">
        <f t="shared" si="46"/>
        <v>18.164204254849604</v>
      </c>
      <c r="O3004">
        <v>18.169650000000001</v>
      </c>
      <c r="P3004">
        <f>P3003*(1-P$1+H3003)^($A3004-$A3003)*(2-E3004/E3003)</f>
        <v>18.602884470059539</v>
      </c>
      <c r="Q3004">
        <v>18.62</v>
      </c>
    </row>
    <row r="3005" spans="1:17" x14ac:dyDescent="0.25">
      <c r="A3005" s="1">
        <v>42424</v>
      </c>
      <c r="B3005" s="9">
        <v>20.72</v>
      </c>
      <c r="C3005" s="9">
        <v>22.34</v>
      </c>
      <c r="D3005">
        <v>659.30139999999994</v>
      </c>
      <c r="E3005">
        <v>587.19839999999999</v>
      </c>
      <c r="F3005">
        <v>30509.645016999999</v>
      </c>
      <c r="G3005">
        <v>27175.723322000002</v>
      </c>
      <c r="H3005">
        <f>(1/(1-91/360*VLOOKUP($A3005,Tbills!$B$4:$C$974,2,1)/100))^((1)/91)-1</f>
        <v>8.8925376486859165E-6</v>
      </c>
      <c r="I3005">
        <f>I3004*(1-IF($A3005&lt;=I3000,I$1,I$1+IF(AND(WEEKDAY($A3005)&lt;&gt;1,WEEKDAY($A3005)&lt;&gt;7),J$1,0)))^($A3005-$A3004)*(1-0.5*(E3005/E3004-1))</f>
        <v>31.395993224873131</v>
      </c>
      <c r="K3005">
        <f>ROW()</f>
        <v>3005</v>
      </c>
      <c r="L3005">
        <f>B3005/C3005</f>
        <v>0.92748433303491495</v>
      </c>
      <c r="M3005">
        <f t="shared" si="46"/>
        <v>18.489707749600967</v>
      </c>
      <c r="O3005">
        <v>18.494299999999999</v>
      </c>
      <c r="P3005">
        <f>P3004*(1-P$1+H3004)^($A3005-$A3004)*(2-E3005/E3004)</f>
        <v>18.936599125399894</v>
      </c>
      <c r="Q3005">
        <v>18.95</v>
      </c>
    </row>
    <row r="3006" spans="1:17" x14ac:dyDescent="0.25">
      <c r="A3006" s="1">
        <v>42425</v>
      </c>
      <c r="B3006" s="9">
        <v>19.11</v>
      </c>
      <c r="C3006" s="9">
        <v>21.24</v>
      </c>
      <c r="D3006">
        <v>632.94119999999998</v>
      </c>
      <c r="E3006">
        <v>563.71579999999994</v>
      </c>
      <c r="F3006">
        <v>30011.790472000001</v>
      </c>
      <c r="G3006">
        <v>26732.029848999999</v>
      </c>
      <c r="H3006">
        <f>(1/(1-91/360*VLOOKUP($A3006,Tbills!$B$4:$C$974,2,1)/100))^((1)/91)-1</f>
        <v>8.8925376486859165E-6</v>
      </c>
      <c r="I3006">
        <f>I3005*(1-IF($A3006&lt;=I3001,I$1,I$1+IF(AND(WEEKDAY($A3006)&lt;&gt;1,WEEKDAY($A3006)&lt;&gt;7),J$1,0)))^($A3006-$A3005)*(1-0.5*(E3006/E3005-1))</f>
        <v>32.02293694285477</v>
      </c>
      <c r="K3006">
        <f>ROW()</f>
        <v>3006</v>
      </c>
      <c r="L3006">
        <f>B3006/C3006</f>
        <v>0.89971751412429379</v>
      </c>
      <c r="M3006">
        <f t="shared" si="46"/>
        <v>19.22823243635208</v>
      </c>
      <c r="O3006">
        <v>19.23405</v>
      </c>
      <c r="P3006">
        <f>P3005*(1-P$1+H3005)^($A3006-$A3005)*(2-E3006/E3005)</f>
        <v>19.693337733886501</v>
      </c>
      <c r="Q3006">
        <v>19.71</v>
      </c>
    </row>
    <row r="3007" spans="1:17" x14ac:dyDescent="0.25">
      <c r="A3007" s="1">
        <v>42426</v>
      </c>
      <c r="B3007" s="9">
        <v>19.809999999999999</v>
      </c>
      <c r="C3007" s="9">
        <v>21.86</v>
      </c>
      <c r="D3007">
        <v>649.87239999999997</v>
      </c>
      <c r="E3007">
        <v>578.79020000000003</v>
      </c>
      <c r="F3007">
        <v>30311.724630000001</v>
      </c>
      <c r="G3007">
        <v>26998.948766000001</v>
      </c>
      <c r="H3007">
        <f>(1/(1-91/360*VLOOKUP($A3007,Tbills!$B$4:$C$974,2,1)/100))^((1)/91)-1</f>
        <v>8.8925376486859165E-6</v>
      </c>
      <c r="I3007">
        <f>I3006*(1-IF($A3007&lt;=I3002,I$1,I$1+IF(AND(WEEKDAY($A3007)&lt;&gt;1,WEEKDAY($A3007)&lt;&gt;7),J$1,0)))^($A3007-$A3006)*(1-0.5*(E3007/E3006-1))</f>
        <v>31.593949782015944</v>
      </c>
      <c r="K3007">
        <f>ROW()</f>
        <v>3007</v>
      </c>
      <c r="L3007">
        <f>B3007/C3007</f>
        <v>0.90622140896614822</v>
      </c>
      <c r="M3007">
        <f t="shared" si="46"/>
        <v>18.713176074334939</v>
      </c>
      <c r="O3007">
        <v>18.719149999999999</v>
      </c>
      <c r="P3007">
        <f>P3006*(1-P$1+H3006)^($A3007-$A3006)*(2-E3007/E3006)</f>
        <v>19.166177076576304</v>
      </c>
      <c r="Q3007">
        <v>19.18</v>
      </c>
    </row>
    <row r="3008" spans="1:17" x14ac:dyDescent="0.25">
      <c r="A3008" s="1">
        <v>42429</v>
      </c>
      <c r="B3008" s="9">
        <v>20.55</v>
      </c>
      <c r="C3008" s="9">
        <v>22.39</v>
      </c>
      <c r="D3008">
        <v>659.51080000000002</v>
      </c>
      <c r="E3008">
        <v>587.35889999999995</v>
      </c>
      <c r="F3008">
        <v>30677.436260999999</v>
      </c>
      <c r="G3008">
        <v>27323.971408000001</v>
      </c>
      <c r="H3008">
        <f>(1/(1-91/360*VLOOKUP($A3008,Tbills!$B$4:$C$974,2,1)/100))^((1)/91)-1</f>
        <v>9.0315533194385011E-6</v>
      </c>
      <c r="I3008">
        <f>I3007*(1-IF($A3008&lt;=I3003,I$1,I$1+IF(AND(WEEKDAY($A3008)&lt;&gt;1,WEEKDAY($A3008)&lt;&gt;7),J$1,0)))^($A3008-$A3007)*(1-0.5*(E3008/E3007-1))</f>
        <v>31.357634853710707</v>
      </c>
      <c r="K3008">
        <f>ROW()</f>
        <v>3008</v>
      </c>
      <c r="L3008">
        <f>B3008/C3008</f>
        <v>0.91782045556051806</v>
      </c>
      <c r="M3008">
        <f t="shared" si="46"/>
        <v>18.433560955305662</v>
      </c>
      <c r="O3008">
        <v>18.441800000000001</v>
      </c>
      <c r="P3008">
        <f>P3007*(1-P$1+H3007)^($A3008-$A3007)*(2-E3008/E3007)</f>
        <v>18.88084000102652</v>
      </c>
      <c r="Q3008">
        <v>18.899999999999999</v>
      </c>
    </row>
    <row r="3009" spans="1:17" x14ac:dyDescent="0.25">
      <c r="A3009" s="1">
        <v>42430</v>
      </c>
      <c r="B3009" s="9">
        <v>17.7</v>
      </c>
      <c r="C3009" s="9">
        <v>20.28</v>
      </c>
      <c r="D3009">
        <v>595.68340000000001</v>
      </c>
      <c r="E3009">
        <v>530.50909999999999</v>
      </c>
      <c r="F3009">
        <v>29037.094303999998</v>
      </c>
      <c r="G3009">
        <v>25862.694564000001</v>
      </c>
      <c r="H3009">
        <f>(1/(1-91/360*VLOOKUP($A3009,Tbills!$B$4:$C$974,2,1)/100))^((1)/91)-1</f>
        <v>9.0315533194385011E-6</v>
      </c>
      <c r="I3009">
        <f>I3008*(1-IF($A3009&lt;=I3004,I$1,I$1+IF(AND(WEEKDAY($A3009)&lt;&gt;1,WEEKDAY($A3009)&lt;&gt;7),J$1,0)))^($A3009-$A3008)*(1-0.5*(E3009/E3008-1))</f>
        <v>32.874314107762899</v>
      </c>
      <c r="K3009">
        <f>ROW()</f>
        <v>3009</v>
      </c>
      <c r="L3009">
        <f>B3009/C3009</f>
        <v>0.8727810650887573</v>
      </c>
      <c r="M3009">
        <f t="shared" si="46"/>
        <v>20.216782710513296</v>
      </c>
      <c r="O3009">
        <v>20.227</v>
      </c>
      <c r="P3009">
        <f>P3008*(1-P$1+H3008)^($A3009-$A3008)*(2-E3009/E3008)</f>
        <v>20.707716138699681</v>
      </c>
      <c r="Q3009">
        <v>20.73</v>
      </c>
    </row>
    <row r="3010" spans="1:17" x14ac:dyDescent="0.25">
      <c r="A3010" s="1">
        <v>42431</v>
      </c>
      <c r="B3010" s="9">
        <v>17.09</v>
      </c>
      <c r="C3010" s="9">
        <v>19.920000000000002</v>
      </c>
      <c r="D3010">
        <v>592.69159999999999</v>
      </c>
      <c r="E3010">
        <v>527.83989999999994</v>
      </c>
      <c r="F3010">
        <v>28885.418269999998</v>
      </c>
      <c r="G3010">
        <v>25727.366511</v>
      </c>
      <c r="H3010">
        <f>(1/(1-91/360*VLOOKUP($A3010,Tbills!$B$4:$C$974,2,1)/100))^((1)/91)-1</f>
        <v>9.0315533194385011E-6</v>
      </c>
      <c r="I3010">
        <f>I3009*(1-IF($A3010&lt;=I3005,I$1,I$1+IF(AND(WEEKDAY($A3010)&lt;&gt;1,WEEKDAY($A3010)&lt;&gt;7),J$1,0)))^($A3010-$A3009)*(1-0.5*(E3010/E3009-1))</f>
        <v>32.956158126416874</v>
      </c>
      <c r="K3010">
        <f>ROW()</f>
        <v>3010</v>
      </c>
      <c r="L3010">
        <f>B3010/C3010</f>
        <v>0.85793172690763042</v>
      </c>
      <c r="M3010">
        <f t="shared" si="46"/>
        <v>20.317554957051104</v>
      </c>
      <c r="O3010">
        <v>20.328099999999999</v>
      </c>
      <c r="P3010">
        <f>P3009*(1-P$1+H3009)^($A3010-$A3009)*(2-E3010/E3009)</f>
        <v>20.811323014063426</v>
      </c>
      <c r="Q3010">
        <v>20.83</v>
      </c>
    </row>
    <row r="3011" spans="1:17" x14ac:dyDescent="0.25">
      <c r="A3011" s="1">
        <v>42432</v>
      </c>
      <c r="B3011" s="9">
        <v>16.7</v>
      </c>
      <c r="C3011" s="9">
        <v>19.489999999999998</v>
      </c>
      <c r="D3011">
        <v>567.58420000000001</v>
      </c>
      <c r="E3011">
        <v>505.47489999999999</v>
      </c>
      <c r="F3011">
        <v>28162.910919999998</v>
      </c>
      <c r="G3011">
        <v>25083.618756</v>
      </c>
      <c r="H3011">
        <f>(1/(1-91/360*VLOOKUP($A3011,Tbills!$B$4:$C$974,2,1)/100))^((1)/91)-1</f>
        <v>9.0315533194385011E-6</v>
      </c>
      <c r="I3011">
        <f>I3010*(1-IF($A3011&lt;=I3006,I$1,I$1+IF(AND(WEEKDAY($A3011)&lt;&gt;1,WEEKDAY($A3011)&lt;&gt;7),J$1,0)))^($A3011-$A3010)*(1-0.5*(E3011/E3010-1))</f>
        <v>33.653471620086322</v>
      </c>
      <c r="K3011">
        <f>ROW()</f>
        <v>3011</v>
      </c>
      <c r="L3011">
        <f>B3011/C3011</f>
        <v>0.85684966649563887</v>
      </c>
      <c r="M3011">
        <f t="shared" si="46"/>
        <v>21.177439667024853</v>
      </c>
      <c r="O3011">
        <v>21.1905</v>
      </c>
      <c r="P3011">
        <f>P3010*(1-P$1+H3010)^($A3011-$A3010)*(2-E3011/E3010)</f>
        <v>21.692509039586451</v>
      </c>
      <c r="Q3011">
        <v>21.71</v>
      </c>
    </row>
    <row r="3012" spans="1:17" x14ac:dyDescent="0.25">
      <c r="A3012" s="1">
        <v>42433</v>
      </c>
      <c r="B3012" s="9">
        <v>16.86</v>
      </c>
      <c r="C3012" s="9">
        <v>19.63</v>
      </c>
      <c r="D3012">
        <v>583.68259999999998</v>
      </c>
      <c r="E3012">
        <v>519.80709999999999</v>
      </c>
      <c r="F3012">
        <v>28608.375364</v>
      </c>
      <c r="G3012">
        <v>25480.150214000001</v>
      </c>
      <c r="H3012">
        <f>(1/(1-91/360*VLOOKUP($A3012,Tbills!$B$4:$C$974,2,1)/100))^((1)/91)-1</f>
        <v>9.0315533194385011E-6</v>
      </c>
      <c r="I3012">
        <f>I3011*(1-IF($A3012&lt;=I3007,I$1,I$1+IF(AND(WEEKDAY($A3012)&lt;&gt;1,WEEKDAY($A3012)&lt;&gt;7),J$1,0)))^($A3012-$A3011)*(1-0.5*(E3012/E3011-1))</f>
        <v>33.175504034017493</v>
      </c>
      <c r="K3012">
        <f>ROW()</f>
        <v>3012</v>
      </c>
      <c r="L3012">
        <f>B3012/C3012</f>
        <v>0.85888945491594504</v>
      </c>
      <c r="M3012">
        <f t="shared" si="46"/>
        <v>20.576017642545782</v>
      </c>
      <c r="O3012">
        <v>20.589600000000001</v>
      </c>
      <c r="P3012">
        <f>P3011*(1-P$1+H3011)^($A3012-$A3011)*(2-E3012/E3011)</f>
        <v>21.076851939250822</v>
      </c>
      <c r="Q3012">
        <v>21.09</v>
      </c>
    </row>
    <row r="3013" spans="1:17" x14ac:dyDescent="0.25">
      <c r="A3013" s="1">
        <v>42436</v>
      </c>
      <c r="B3013" s="9">
        <v>17.350000000000001</v>
      </c>
      <c r="C3013" s="9">
        <v>19.899999999999999</v>
      </c>
      <c r="D3013">
        <v>576.1943</v>
      </c>
      <c r="E3013">
        <v>513.12419999999997</v>
      </c>
      <c r="F3013">
        <v>28399.017892</v>
      </c>
      <c r="G3013">
        <v>25292.994863</v>
      </c>
      <c r="H3013">
        <f>(1/(1-91/360*VLOOKUP($A3013,Tbills!$B$4:$C$974,2,1)/100))^((1)/91)-1</f>
        <v>8.7535237558444834E-6</v>
      </c>
      <c r="I3013">
        <f>I3012*(1-IF($A3013&lt;=I3008,I$1,I$1+IF(AND(WEEKDAY($A3013)&lt;&gt;1,WEEKDAY($A3013)&lt;&gt;7),J$1,0)))^($A3013-$A3012)*(1-0.5*(E3013/E3012-1))</f>
        <v>33.386157468369746</v>
      </c>
      <c r="K3013">
        <f>ROW()</f>
        <v>3013</v>
      </c>
      <c r="L3013">
        <f>B3013/C3013</f>
        <v>0.87185929648241223</v>
      </c>
      <c r="M3013">
        <f t="shared" si="46"/>
        <v>20.837641382027748</v>
      </c>
      <c r="O3013">
        <v>20.853200000000001</v>
      </c>
      <c r="P3013">
        <f>P3012*(1-P$1+H3012)^($A3013-$A3012)*(2-E3013/E3012)</f>
        <v>21.346036217686979</v>
      </c>
      <c r="Q3013">
        <v>21.36</v>
      </c>
    </row>
    <row r="3014" spans="1:17" x14ac:dyDescent="0.25">
      <c r="A3014" s="1">
        <v>42437</v>
      </c>
      <c r="B3014" s="9">
        <v>18.670000000000002</v>
      </c>
      <c r="C3014" s="9">
        <v>21.04</v>
      </c>
      <c r="D3014">
        <v>603.15750000000003</v>
      </c>
      <c r="E3014">
        <v>537.13160000000005</v>
      </c>
      <c r="F3014">
        <v>29127.043260999999</v>
      </c>
      <c r="G3014">
        <v>25941.174118999999</v>
      </c>
      <c r="H3014">
        <f>(1/(1-91/360*VLOOKUP($A3014,Tbills!$B$4:$C$974,2,1)/100))^((1)/91)-1</f>
        <v>8.7535237558444834E-6</v>
      </c>
      <c r="I3014">
        <f>I3013*(1-IF($A3014&lt;=I3009,I$1,I$1+IF(AND(WEEKDAY($A3014)&lt;&gt;1,WEEKDAY($A3014)&lt;&gt;7),J$1,0)))^($A3014-$A3013)*(1-0.5*(E3014/E3013-1))</f>
        <v>32.604294384425117</v>
      </c>
      <c r="K3014">
        <f>ROW()</f>
        <v>3014</v>
      </c>
      <c r="L3014">
        <f>B3014/C3014</f>
        <v>0.88735741444866933</v>
      </c>
      <c r="M3014">
        <f t="shared" si="46"/>
        <v>19.861791306178045</v>
      </c>
      <c r="O3014">
        <v>19.87565</v>
      </c>
      <c r="P3014">
        <f>P3013*(1-P$1+H3013)^($A3014-$A3013)*(2-E3014/E3013)</f>
        <v>20.346750664612596</v>
      </c>
      <c r="Q3014">
        <v>20.36</v>
      </c>
    </row>
    <row r="3015" spans="1:17" x14ac:dyDescent="0.25">
      <c r="A3015" s="1">
        <v>42438</v>
      </c>
      <c r="B3015" s="9">
        <v>18.34</v>
      </c>
      <c r="C3015" s="9">
        <v>20.75</v>
      </c>
      <c r="D3015">
        <v>586.91110000000003</v>
      </c>
      <c r="E3015">
        <v>522.65899999999999</v>
      </c>
      <c r="F3015">
        <v>28796.117737</v>
      </c>
      <c r="G3015">
        <v>25646.217619999999</v>
      </c>
      <c r="H3015">
        <f>(1/(1-91/360*VLOOKUP($A3015,Tbills!$B$4:$C$974,2,1)/100))^((1)/91)-1</f>
        <v>8.7535237558444834E-6</v>
      </c>
      <c r="I3015">
        <f>I3014*(1-IF($A3015&lt;=I3010,I$1,I$1+IF(AND(WEEKDAY($A3015)&lt;&gt;1,WEEKDAY($A3015)&lt;&gt;7),J$1,0)))^($A3015-$A3014)*(1-0.5*(E3015/E3014-1))</f>
        <v>33.042683230239646</v>
      </c>
      <c r="K3015">
        <f>ROW()</f>
        <v>3015</v>
      </c>
      <c r="L3015">
        <f>B3015/C3015</f>
        <v>0.88385542168674702</v>
      </c>
      <c r="M3015">
        <f t="shared" si="46"/>
        <v>20.396002081541646</v>
      </c>
      <c r="O3015">
        <v>20.410399999999999</v>
      </c>
      <c r="P3015">
        <f>P3014*(1-P$1+H3014)^($A3015-$A3014)*(2-E3015/E3014)</f>
        <v>20.894388370597255</v>
      </c>
      <c r="Q3015">
        <v>20.91</v>
      </c>
    </row>
    <row r="3016" spans="1:17" x14ac:dyDescent="0.25">
      <c r="A3016" s="1">
        <v>42439</v>
      </c>
      <c r="B3016" s="9">
        <v>18.05</v>
      </c>
      <c r="C3016" s="9">
        <v>20.71</v>
      </c>
      <c r="D3016">
        <v>581.46410000000003</v>
      </c>
      <c r="E3016">
        <v>517.80380000000002</v>
      </c>
      <c r="F3016">
        <v>28646.016009999999</v>
      </c>
      <c r="G3016">
        <v>25512.310468</v>
      </c>
      <c r="H3016">
        <f>(1/(1-91/360*VLOOKUP($A3016,Tbills!$B$4:$C$974,2,1)/100))^((1)/91)-1</f>
        <v>8.1975348396046144E-6</v>
      </c>
      <c r="I3016">
        <f>I3015*(1-IF($A3016&lt;=I3011,I$1,I$1+IF(AND(WEEKDAY($A3016)&lt;&gt;1,WEEKDAY($A3016)&lt;&gt;7),J$1,0)))^($A3016-$A3015)*(1-0.5*(E3016/E3015-1))</f>
        <v>33.195292934530329</v>
      </c>
      <c r="K3016">
        <f>ROW()</f>
        <v>3016</v>
      </c>
      <c r="L3016">
        <f>B3016/C3016</f>
        <v>0.87155963302752293</v>
      </c>
      <c r="M3016">
        <f t="shared" si="46"/>
        <v>20.584510376203287</v>
      </c>
      <c r="O3016">
        <v>20.598500000000001</v>
      </c>
      <c r="P3016">
        <f>P3015*(1-P$1+H3015)^($A3016-$A3015)*(2-E3016/E3015)</f>
        <v>21.087889774568236</v>
      </c>
      <c r="Q3016">
        <v>21.11</v>
      </c>
    </row>
    <row r="3017" spans="1:17" x14ac:dyDescent="0.25">
      <c r="A3017" s="1">
        <v>42440</v>
      </c>
      <c r="B3017" s="9">
        <v>16.5</v>
      </c>
      <c r="C3017" s="9">
        <v>19.47</v>
      </c>
      <c r="D3017">
        <v>555.01030000000003</v>
      </c>
      <c r="E3017">
        <v>494.24200000000002</v>
      </c>
      <c r="F3017">
        <v>28041.819338000001</v>
      </c>
      <c r="G3017">
        <v>24974.000218000001</v>
      </c>
      <c r="H3017">
        <f>(1/(1-91/360*VLOOKUP($A3017,Tbills!$B$4:$C$974,2,1)/100))^((1)/91)-1</f>
        <v>8.1975348396046144E-6</v>
      </c>
      <c r="I3017">
        <f>I3016*(1-IF($A3017&lt;=I3012,I$1,I$1+IF(AND(WEEKDAY($A3017)&lt;&gt;1,WEEKDAY($A3017)&lt;&gt;7),J$1,0)))^($A3017-$A3016)*(1-0.5*(E3017/E3016-1))</f>
        <v>33.949657564909174</v>
      </c>
      <c r="K3017">
        <f>ROW()</f>
        <v>3017</v>
      </c>
      <c r="L3017">
        <f>B3017/C3017</f>
        <v>0.84745762711864414</v>
      </c>
      <c r="M3017">
        <f t="shared" ref="M3017:M3080" si="47">M3016*(1-IF($A3017&lt;=N$3,M$1,M$1+IF(AND(WEEKDAY($A3017)&lt;&gt;1,WEEKDAY($A3017)&lt;&gt;7),N$1,0)))^($A3017-$A3016)*(2-$E3017/$E3016)</f>
        <v>21.520171900519159</v>
      </c>
      <c r="O3017">
        <v>21.534300000000002</v>
      </c>
      <c r="P3017">
        <f>P3016*(1-P$1+H3016)^($A3017-$A3016)*(2-E3017/E3016)</f>
        <v>22.046824377406836</v>
      </c>
      <c r="Q3017">
        <v>22.07</v>
      </c>
    </row>
    <row r="3018" spans="1:17" x14ac:dyDescent="0.25">
      <c r="A3018" s="1">
        <v>42443</v>
      </c>
      <c r="B3018" s="9">
        <v>16.920000000000002</v>
      </c>
      <c r="C3018" s="9">
        <v>19.420000000000002</v>
      </c>
      <c r="D3018">
        <v>547.19039999999995</v>
      </c>
      <c r="E3018">
        <v>487.26620000000003</v>
      </c>
      <c r="F3018">
        <v>27724.259417000001</v>
      </c>
      <c r="G3018">
        <v>24690.567671000001</v>
      </c>
      <c r="H3018">
        <f>(1/(1-91/360*VLOOKUP($A3018,Tbills!$B$4:$C$974,2,1)/100))^((1)/91)-1</f>
        <v>8.1975348396046144E-6</v>
      </c>
      <c r="I3018">
        <f>I3017*(1-IF($A3018&lt;=I3013,I$1,I$1+IF(AND(WEEKDAY($A3018)&lt;&gt;1,WEEKDAY($A3018)&lt;&gt;7),J$1,0)))^($A3018-$A3017)*(1-0.5*(E3018/E3017-1))</f>
        <v>34.186573146447067</v>
      </c>
      <c r="K3018">
        <f>ROW()</f>
        <v>3018</v>
      </c>
      <c r="L3018">
        <f>B3018/C3018</f>
        <v>0.87126673532440779</v>
      </c>
      <c r="M3018">
        <f t="shared" si="47"/>
        <v>21.820861359197497</v>
      </c>
      <c r="P3018">
        <f>P3017*(1-P$1+H3017)^($A3018-$A3017)*(2-E3018/E3017)</f>
        <v>22.356065386529885</v>
      </c>
      <c r="Q3018">
        <v>22.38</v>
      </c>
    </row>
    <row r="3019" spans="1:17" x14ac:dyDescent="0.25">
      <c r="A3019" s="1">
        <v>42444</v>
      </c>
      <c r="B3019" s="9">
        <v>16.84</v>
      </c>
      <c r="C3019" s="9">
        <v>19.329999999999998</v>
      </c>
      <c r="D3019">
        <v>553.35829999999999</v>
      </c>
      <c r="E3019">
        <v>492.75459999999998</v>
      </c>
      <c r="F3019">
        <v>28139.902690999999</v>
      </c>
      <c r="G3019">
        <v>25060.527308000001</v>
      </c>
      <c r="H3019">
        <f>(1/(1-91/360*VLOOKUP($A3019,Tbills!$B$4:$C$974,2,1)/100))^((1)/91)-1</f>
        <v>8.1975348396046144E-6</v>
      </c>
      <c r="I3019">
        <f>I3018*(1-IF($A3019&lt;=I3014,I$1,I$1+IF(AND(WEEKDAY($A3019)&lt;&gt;1,WEEKDAY($A3019)&lt;&gt;7),J$1,0)))^($A3019-$A3018)*(1-0.5*(E3019/E3018-1))</f>
        <v>33.993155430099478</v>
      </c>
      <c r="K3019">
        <f>ROW()</f>
        <v>3019</v>
      </c>
      <c r="L3019">
        <f>B3019/C3019</f>
        <v>0.87118468701500262</v>
      </c>
      <c r="M3019">
        <f t="shared" si="47"/>
        <v>21.574073765371892</v>
      </c>
      <c r="P3019">
        <f>P3018*(1-P$1+H3018)^($A3019-$A3018)*(2-E3019/E3018)</f>
        <v>22.103617949854918</v>
      </c>
      <c r="Q3019">
        <v>22.12</v>
      </c>
    </row>
    <row r="3020" spans="1:17" x14ac:dyDescent="0.25">
      <c r="A3020" s="1">
        <v>42445</v>
      </c>
      <c r="B3020" s="9">
        <v>14.99</v>
      </c>
      <c r="C3020" s="9">
        <v>18.48</v>
      </c>
      <c r="D3020">
        <v>530.15509999999995</v>
      </c>
      <c r="E3020">
        <v>472.08859999999999</v>
      </c>
      <c r="F3020">
        <v>27647.824932</v>
      </c>
      <c r="G3020">
        <v>24622.092635000001</v>
      </c>
      <c r="H3020">
        <f>(1/(1-91/360*VLOOKUP($A3020,Tbills!$B$4:$C$974,2,1)/100))^((1)/91)-1</f>
        <v>8.1975348396046144E-6</v>
      </c>
      <c r="I3020">
        <f>I3019*(1-IF($A3020&lt;=I3015,I$1,I$1+IF(AND(WEEKDAY($A3020)&lt;&gt;1,WEEKDAY($A3020)&lt;&gt;7),J$1,0)))^($A3020-$A3019)*(1-0.5*(E3020/E3019-1))</f>
        <v>34.70508418046424</v>
      </c>
      <c r="K3020">
        <f>ROW()</f>
        <v>3020</v>
      </c>
      <c r="L3020">
        <f>B3020/C3020</f>
        <v>0.81114718614718617</v>
      </c>
      <c r="M3020">
        <f t="shared" si="47"/>
        <v>22.477837856488591</v>
      </c>
      <c r="P3020">
        <f>P3019*(1-P$1+H3019)^($A3020-$A3019)*(2-E3020/E3019)</f>
        <v>23.029974924693615</v>
      </c>
      <c r="Q3020">
        <v>23.05</v>
      </c>
    </row>
    <row r="3021" spans="1:17" x14ac:dyDescent="0.25">
      <c r="A3021" s="1">
        <v>42446</v>
      </c>
      <c r="B3021" s="9">
        <v>14.44</v>
      </c>
      <c r="C3021" s="9">
        <v>18.14</v>
      </c>
      <c r="D3021">
        <v>515.86519999999996</v>
      </c>
      <c r="E3021">
        <v>459.35989999999998</v>
      </c>
      <c r="F3021">
        <v>27301.842189999999</v>
      </c>
      <c r="G3021">
        <v>24313.771831999999</v>
      </c>
      <c r="H3021">
        <f>(1/(1-91/360*VLOOKUP($A3021,Tbills!$B$4:$C$974,2,1)/100))^((1)/91)-1</f>
        <v>8.7535237558444834E-6</v>
      </c>
      <c r="I3021">
        <f>I3020*(1-IF($A3021&lt;=I3016,I$1,I$1+IF(AND(WEEKDAY($A3021)&lt;&gt;1,WEEKDAY($A3021)&lt;&gt;7),J$1,0)))^($A3021-$A3020)*(1-0.5*(E3021/E3020-1))</f>
        <v>35.172037044993743</v>
      </c>
      <c r="K3021">
        <f>ROW()</f>
        <v>3021</v>
      </c>
      <c r="L3021">
        <f>B3021/C3021</f>
        <v>0.79603087100330761</v>
      </c>
      <c r="M3021">
        <f t="shared" si="47"/>
        <v>23.082821948864058</v>
      </c>
      <c r="P3021">
        <f>P3020*(1-P$1+H3020)^($A3021-$A3020)*(2-E3021/E3020)</f>
        <v>23.650240285343717</v>
      </c>
      <c r="Q3021">
        <v>23.67</v>
      </c>
    </row>
    <row r="3022" spans="1:17" x14ac:dyDescent="0.25">
      <c r="A3022" s="1">
        <v>42447</v>
      </c>
      <c r="B3022" s="9">
        <v>14.02</v>
      </c>
      <c r="C3022" s="9">
        <v>17.93</v>
      </c>
      <c r="D3022">
        <v>514.66639999999995</v>
      </c>
      <c r="E3022">
        <v>458.28840000000002</v>
      </c>
      <c r="F3022">
        <v>27332.818104000002</v>
      </c>
      <c r="G3022">
        <v>24341.144733000001</v>
      </c>
      <c r="H3022">
        <f>(1/(1-91/360*VLOOKUP($A3022,Tbills!$B$4:$C$974,2,1)/100))^((1)/91)-1</f>
        <v>8.7535237558444834E-6</v>
      </c>
      <c r="I3022">
        <f>I3021*(1-IF($A3022&lt;=I3017,I$1,I$1+IF(AND(WEEKDAY($A3022)&lt;&gt;1,WEEKDAY($A3022)&lt;&gt;7),J$1,0)))^($A3022-$A3021)*(1-0.5*(E3022/E3021-1))</f>
        <v>35.212141576420137</v>
      </c>
      <c r="K3022">
        <f>ROW()</f>
        <v>3022</v>
      </c>
      <c r="L3022">
        <f>B3022/C3022</f>
        <v>0.78192972671500283</v>
      </c>
      <c r="M3022">
        <f t="shared" si="47"/>
        <v>23.135587195393104</v>
      </c>
      <c r="P3022">
        <f>P3021*(1-P$1+H3021)^($A3022-$A3021)*(2-E3022/E3021)</f>
        <v>23.704737416909907</v>
      </c>
      <c r="Q3022">
        <v>23.73</v>
      </c>
    </row>
    <row r="3023" spans="1:17" x14ac:dyDescent="0.25">
      <c r="A3023" s="1">
        <v>42450</v>
      </c>
      <c r="B3023" s="9">
        <v>13.79</v>
      </c>
      <c r="C3023" s="9">
        <v>17.59</v>
      </c>
      <c r="D3023">
        <v>493.97800000000001</v>
      </c>
      <c r="E3023">
        <v>439.85430000000002</v>
      </c>
      <c r="F3023">
        <v>26895.048944999999</v>
      </c>
      <c r="G3023">
        <v>23950.651734999999</v>
      </c>
      <c r="H3023">
        <f>(1/(1-91/360*VLOOKUP($A3023,Tbills!$B$4:$C$974,2,1)/100))^((1)/91)-1</f>
        <v>8.7535237558444834E-6</v>
      </c>
      <c r="I3023">
        <f>I3022*(1-IF($A3023&lt;=I3018,I$1,I$1+IF(AND(WEEKDAY($A3023)&lt;&gt;1,WEEKDAY($A3023)&lt;&gt;7),J$1,0)))^($A3023-$A3022)*(1-0.5*(E3023/E3022-1))</f>
        <v>35.917519945652685</v>
      </c>
      <c r="K3023">
        <f>ROW()</f>
        <v>3023</v>
      </c>
      <c r="L3023">
        <f>B3023/C3023</f>
        <v>0.78396816372939171</v>
      </c>
      <c r="M3023">
        <f t="shared" si="47"/>
        <v>24.062825863689909</v>
      </c>
      <c r="P3023">
        <f>P3022*(1-P$1+H3022)^($A3023-$A3022)*(2-E3023/E3022)</f>
        <v>24.656143532820373</v>
      </c>
      <c r="Q3023">
        <v>24.68</v>
      </c>
    </row>
    <row r="3024" spans="1:17" x14ac:dyDescent="0.25">
      <c r="A3024" s="1">
        <v>42451</v>
      </c>
      <c r="B3024" s="9">
        <v>14.17</v>
      </c>
      <c r="C3024" s="9">
        <v>17.75</v>
      </c>
      <c r="D3024">
        <v>490.39409999999998</v>
      </c>
      <c r="E3024">
        <v>436.6592</v>
      </c>
      <c r="F3024">
        <v>26891.562645999998</v>
      </c>
      <c r="G3024">
        <v>23947.337454</v>
      </c>
      <c r="H3024">
        <f>(1/(1-91/360*VLOOKUP($A3024,Tbills!$B$4:$C$974,2,1)/100))^((1)/91)-1</f>
        <v>8.7535237558444834E-6</v>
      </c>
      <c r="I3024">
        <f>I3023*(1-IF($A3024&lt;=I3019,I$1,I$1+IF(AND(WEEKDAY($A3024)&lt;&gt;1,WEEKDAY($A3024)&lt;&gt;7),J$1,0)))^($A3024-$A3023)*(1-0.5*(E3024/E3023-1))</f>
        <v>36.047034076436134</v>
      </c>
      <c r="K3024">
        <f>ROW()</f>
        <v>3024</v>
      </c>
      <c r="L3024">
        <f>B3024/C3024</f>
        <v>0.79830985915492958</v>
      </c>
      <c r="M3024">
        <f t="shared" si="47"/>
        <v>24.236489265942435</v>
      </c>
      <c r="P3024">
        <f>P3023*(1-P$1+H3023)^($A3024-$A3023)*(2-E3024/E3023)</f>
        <v>24.834544499813308</v>
      </c>
      <c r="Q3024">
        <v>24.86</v>
      </c>
    </row>
    <row r="3025" spans="1:17" x14ac:dyDescent="0.25">
      <c r="A3025" s="1">
        <v>42452</v>
      </c>
      <c r="B3025" s="9">
        <v>14.94</v>
      </c>
      <c r="C3025" s="9">
        <v>18.3</v>
      </c>
      <c r="D3025">
        <v>515.83860000000004</v>
      </c>
      <c r="E3025">
        <v>459.31180000000001</v>
      </c>
      <c r="F3025">
        <v>27681.290466999999</v>
      </c>
      <c r="G3025">
        <v>24650.392229000001</v>
      </c>
      <c r="H3025">
        <f>(1/(1-91/360*VLOOKUP($A3025,Tbills!$B$4:$C$974,2,1)/100))^((1)/91)-1</f>
        <v>8.7535237558444834E-6</v>
      </c>
      <c r="I3025">
        <f>I3024*(1-IF($A3025&lt;=I3020,I$1,I$1+IF(AND(WEEKDAY($A3025)&lt;&gt;1,WEEKDAY($A3025)&lt;&gt;7),J$1,0)))^($A3025-$A3024)*(1-0.5*(E3025/E3024-1))</f>
        <v>35.111112941962176</v>
      </c>
      <c r="K3025">
        <f>ROW()</f>
        <v>3025</v>
      </c>
      <c r="L3025">
        <f>B3025/C3025</f>
        <v>0.81639344262295077</v>
      </c>
      <c r="M3025">
        <f t="shared" si="47"/>
        <v>22.978100946561923</v>
      </c>
      <c r="P3025">
        <f>P3024*(1-P$1+H3024)^($A3025-$A3024)*(2-E3025/E3024)</f>
        <v>23.545536315152912</v>
      </c>
      <c r="Q3025">
        <v>23.57</v>
      </c>
    </row>
    <row r="3026" spans="1:17" x14ac:dyDescent="0.25">
      <c r="A3026" s="1">
        <v>42453</v>
      </c>
      <c r="B3026" s="9">
        <v>14.74</v>
      </c>
      <c r="C3026" s="9">
        <v>18.27</v>
      </c>
      <c r="D3026">
        <v>507.29329999999999</v>
      </c>
      <c r="E3026">
        <v>451.69889999999998</v>
      </c>
      <c r="F3026">
        <v>27514.223677000002</v>
      </c>
      <c r="G3026">
        <v>24501.402248999999</v>
      </c>
      <c r="H3026">
        <f>(1/(1-91/360*VLOOKUP($A3026,Tbills!$B$4:$C$974,2,1)/100))^((1)/91)-1</f>
        <v>8.0585420541012809E-6</v>
      </c>
      <c r="I3026">
        <f>I3025*(1-IF($A3026&lt;=I3021,I$1,I$1+IF(AND(WEEKDAY($A3026)&lt;&gt;1,WEEKDAY($A3026)&lt;&gt;7),J$1,0)))^($A3026-$A3025)*(1-0.5*(E3026/E3025-1))</f>
        <v>35.401167486250841</v>
      </c>
      <c r="K3026">
        <f>ROW()</f>
        <v>3026</v>
      </c>
      <c r="L3026">
        <f>B3026/C3026</f>
        <v>0.80678708264915167</v>
      </c>
      <c r="M3026">
        <f t="shared" si="47"/>
        <v>23.357865358991788</v>
      </c>
      <c r="P3026">
        <f>P3025*(1-P$1+H3025)^($A3026-$A3025)*(2-E3026/E3025)</f>
        <v>23.935117907589344</v>
      </c>
      <c r="Q3026">
        <v>23.96</v>
      </c>
    </row>
    <row r="3027" spans="1:17" x14ac:dyDescent="0.25">
      <c r="A3027" s="1">
        <v>42457</v>
      </c>
      <c r="B3027" s="9">
        <v>15.24</v>
      </c>
      <c r="C3027" s="9">
        <v>18.3</v>
      </c>
      <c r="D3027">
        <v>499.79899999999998</v>
      </c>
      <c r="E3027">
        <v>445.01139999999998</v>
      </c>
      <c r="F3027">
        <v>27292.581027</v>
      </c>
      <c r="G3027">
        <v>24303.239788999999</v>
      </c>
      <c r="H3027">
        <f>(1/(1-91/360*VLOOKUP($A3027,Tbills!$B$4:$C$974,2,1)/100))^((1)/91)-1</f>
        <v>8.0585420541012809E-6</v>
      </c>
      <c r="I3027">
        <f>I3026*(1-IF($A3027&lt;=I3022,I$1,I$1+IF(AND(WEEKDAY($A3027)&lt;&gt;1,WEEKDAY($A3027)&lt;&gt;7),J$1,0)))^($A3027-$A3026)*(1-0.5*(E3027/E3026-1))</f>
        <v>35.659515721351312</v>
      </c>
      <c r="K3027">
        <f>ROW()</f>
        <v>3027</v>
      </c>
      <c r="L3027">
        <f>B3027/C3027</f>
        <v>0.83278688524590161</v>
      </c>
      <c r="M3027">
        <f t="shared" si="47"/>
        <v>23.699267892011147</v>
      </c>
      <c r="P3027">
        <f>P3026*(1-P$1+H3026)^($A3027-$A3026)*(2-E3027/E3026)</f>
        <v>24.286672070513507</v>
      </c>
      <c r="Q3027">
        <v>24.31</v>
      </c>
    </row>
    <row r="3028" spans="1:17" x14ac:dyDescent="0.25">
      <c r="A3028" s="1">
        <v>42458</v>
      </c>
      <c r="B3028" s="9">
        <v>13.82</v>
      </c>
      <c r="C3028" s="9">
        <v>17.239999999999998</v>
      </c>
      <c r="D3028">
        <v>471.05459999999999</v>
      </c>
      <c r="E3028">
        <v>419.41430000000003</v>
      </c>
      <c r="F3028">
        <v>26449.543052000001</v>
      </c>
      <c r="G3028">
        <v>23552.343445999999</v>
      </c>
      <c r="H3028">
        <f>(1/(1-91/360*VLOOKUP($A3028,Tbills!$B$4:$C$974,2,1)/100))^((1)/91)-1</f>
        <v>8.0585420541012809E-6</v>
      </c>
      <c r="I3028">
        <f>I3027*(1-IF($A3028&lt;=I3023,I$1,I$1+IF(AND(WEEKDAY($A3028)&lt;&gt;1,WEEKDAY($A3028)&lt;&gt;7),J$1,0)))^($A3028-$A3027)*(1-0.5*(E3028/E3027-1))</f>
        <v>36.684130350007294</v>
      </c>
      <c r="K3028">
        <f>ROW()</f>
        <v>3028</v>
      </c>
      <c r="L3028">
        <f>B3028/C3028</f>
        <v>0.80162412993039456</v>
      </c>
      <c r="M3028">
        <f t="shared" si="47"/>
        <v>25.061284846592066</v>
      </c>
      <c r="P3028">
        <f>P3027*(1-P$1+H3027)^($A3028-$A3027)*(2-E3028/E3027)</f>
        <v>25.682900893903192</v>
      </c>
      <c r="Q3028">
        <v>25.71</v>
      </c>
    </row>
    <row r="3029" spans="1:17" x14ac:dyDescent="0.25">
      <c r="A3029" s="1">
        <v>42459</v>
      </c>
      <c r="B3029" s="9">
        <v>13.56</v>
      </c>
      <c r="C3029" s="9">
        <v>16.920000000000002</v>
      </c>
      <c r="D3029">
        <v>463.404</v>
      </c>
      <c r="E3029">
        <v>412.59899999999999</v>
      </c>
      <c r="F3029">
        <v>26052.992169000001</v>
      </c>
      <c r="G3029">
        <v>23199.039699000001</v>
      </c>
      <c r="H3029">
        <f>(1/(1-91/360*VLOOKUP($A3029,Tbills!$B$4:$C$974,2,1)/100))^((1)/91)-1</f>
        <v>8.0585420541012809E-6</v>
      </c>
      <c r="I3029">
        <f>I3028*(1-IF($A3029&lt;=I3024,I$1,I$1+IF(AND(WEEKDAY($A3029)&lt;&gt;1,WEEKDAY($A3029)&lt;&gt;7),J$1,0)))^($A3029-$A3028)*(1-0.5*(E3029/E3028-1))</f>
        <v>36.981218383458966</v>
      </c>
      <c r="K3029">
        <f>ROW()</f>
        <v>3029</v>
      </c>
      <c r="L3029">
        <f>B3029/C3029</f>
        <v>0.80141843971631199</v>
      </c>
      <c r="M3029">
        <f t="shared" si="47"/>
        <v>25.46733362285309</v>
      </c>
      <c r="P3029">
        <f>P3028*(1-P$1+H3028)^($A3029-$A3028)*(2-E3029/E3028)</f>
        <v>26.099481844297063</v>
      </c>
      <c r="Q3029">
        <v>26.12</v>
      </c>
    </row>
    <row r="3030" spans="1:17" x14ac:dyDescent="0.25">
      <c r="A3030" s="1">
        <v>42460</v>
      </c>
      <c r="B3030" s="9">
        <v>13.95</v>
      </c>
      <c r="C3030" s="9">
        <v>17.079999999999998</v>
      </c>
      <c r="D3030">
        <v>466.38690000000003</v>
      </c>
      <c r="E3030">
        <v>415.25150000000002</v>
      </c>
      <c r="F3030">
        <v>26084.736534</v>
      </c>
      <c r="G3030">
        <v>23227.119704000001</v>
      </c>
      <c r="H3030">
        <f>(1/(1-91/360*VLOOKUP($A3030,Tbills!$B$4:$C$974,2,1)/100))^((1)/91)-1</f>
        <v>7.9195510458429652E-6</v>
      </c>
      <c r="I3030">
        <f>I3029*(1-IF($A3030&lt;=I3025,I$1,I$1+IF(AND(WEEKDAY($A3030)&lt;&gt;1,WEEKDAY($A3030)&lt;&gt;7),J$1,0)))^($A3030-$A3029)*(1-0.5*(E3030/E3029-1))</f>
        <v>36.861387261405788</v>
      </c>
      <c r="K3030">
        <f>ROW()</f>
        <v>3030</v>
      </c>
      <c r="L3030">
        <f>B3030/C3030</f>
        <v>0.81674473067915698</v>
      </c>
      <c r="M3030">
        <f t="shared" si="47"/>
        <v>25.302431719582536</v>
      </c>
      <c r="P3030">
        <f>P3029*(1-P$1+H3029)^($A3030-$A3029)*(2-E3030/E3029)</f>
        <v>25.930944390240125</v>
      </c>
      <c r="Q3030">
        <v>25.95</v>
      </c>
    </row>
    <row r="3031" spans="1:17" x14ac:dyDescent="0.25">
      <c r="A3031" s="1">
        <v>42461</v>
      </c>
      <c r="B3031" s="9">
        <v>13.1</v>
      </c>
      <c r="C3031" s="9">
        <v>16.5</v>
      </c>
      <c r="D3031">
        <v>453.0702</v>
      </c>
      <c r="E3031">
        <v>403.39159999999998</v>
      </c>
      <c r="F3031">
        <v>25628.015345</v>
      </c>
      <c r="G3031">
        <v>22820.248967</v>
      </c>
      <c r="H3031">
        <f>(1/(1-91/360*VLOOKUP($A3031,Tbills!$B$4:$C$974,2,1)/100))^((1)/91)-1</f>
        <v>7.9195510458429652E-6</v>
      </c>
      <c r="I3031">
        <f>I3030*(1-IF($A3031&lt;=I3026,I$1,I$1+IF(AND(WEEKDAY($A3031)&lt;&gt;1,WEEKDAY($A3031)&lt;&gt;7),J$1,0)))^($A3031-$A3030)*(1-0.5*(E3031/E3030-1))</f>
        <v>37.386808841805298</v>
      </c>
      <c r="K3031">
        <f>ROW()</f>
        <v>3031</v>
      </c>
      <c r="L3031">
        <f>B3031/C3031</f>
        <v>0.79393939393939394</v>
      </c>
      <c r="M3031">
        <f t="shared" si="47"/>
        <v>26.023876367527585</v>
      </c>
      <c r="P3031">
        <f>P3030*(1-P$1+H3030)^($A3031-$A3030)*(2-E3031/E3030)</f>
        <v>26.670776712170923</v>
      </c>
      <c r="Q3031">
        <v>26.69</v>
      </c>
    </row>
    <row r="3032" spans="1:17" x14ac:dyDescent="0.25">
      <c r="A3032" s="1">
        <v>42464</v>
      </c>
      <c r="B3032" s="9">
        <v>14.12</v>
      </c>
      <c r="C3032" s="9">
        <v>17.23</v>
      </c>
      <c r="D3032">
        <v>466.28390000000002</v>
      </c>
      <c r="E3032">
        <v>415.14690000000002</v>
      </c>
      <c r="F3032">
        <v>26017.601052999999</v>
      </c>
      <c r="G3032">
        <v>23166.610074</v>
      </c>
      <c r="H3032">
        <f>(1/(1-91/360*VLOOKUP($A3032,Tbills!$B$4:$C$974,2,1)/100))^((1)/91)-1</f>
        <v>7.9195510458429652E-6</v>
      </c>
      <c r="I3032">
        <f>I3031*(1-IF($A3032&lt;=I3027,I$1,I$1+IF(AND(WEEKDAY($A3032)&lt;&gt;1,WEEKDAY($A3032)&lt;&gt;7),J$1,0)))^($A3032-$A3031)*(1-0.5*(E3032/E3031-1))</f>
        <v>36.839184679599654</v>
      </c>
      <c r="K3032">
        <f>ROW()</f>
        <v>3032</v>
      </c>
      <c r="L3032">
        <f>B3032/C3032</f>
        <v>0.81950087057457921</v>
      </c>
      <c r="M3032">
        <f t="shared" si="47"/>
        <v>25.261980283204185</v>
      </c>
      <c r="P3032">
        <f>P3031*(1-P$1+H3031)^($A3032-$A3031)*(2-E3032/E3031)</f>
        <v>25.89130142578593</v>
      </c>
      <c r="Q3032">
        <v>25.91</v>
      </c>
    </row>
    <row r="3033" spans="1:17" x14ac:dyDescent="0.25">
      <c r="A3033" s="1">
        <v>42465</v>
      </c>
      <c r="B3033" s="9">
        <v>15.42</v>
      </c>
      <c r="C3033" s="9">
        <v>18.38</v>
      </c>
      <c r="D3033">
        <v>489.06549999999999</v>
      </c>
      <c r="E3033">
        <v>435.42680000000001</v>
      </c>
      <c r="F3033">
        <v>26680.463701000001</v>
      </c>
      <c r="G3033">
        <v>23756.653215999999</v>
      </c>
      <c r="H3033">
        <f>(1/(1-91/360*VLOOKUP($A3033,Tbills!$B$4:$C$974,2,1)/100))^((1)/91)-1</f>
        <v>7.9195510458429652E-6</v>
      </c>
      <c r="I3033">
        <f>I3032*(1-IF($A3033&lt;=I3028,I$1,I$1+IF(AND(WEEKDAY($A3033)&lt;&gt;1,WEEKDAY($A3033)&lt;&gt;7),J$1,0)))^($A3033-$A3032)*(1-0.5*(E3033/E3032-1))</f>
        <v>35.938453341526319</v>
      </c>
      <c r="K3033">
        <f>ROW()</f>
        <v>3033</v>
      </c>
      <c r="L3033">
        <f>B3033/C3033</f>
        <v>0.8389553862894451</v>
      </c>
      <c r="M3033">
        <f t="shared" si="47"/>
        <v>24.026815023182241</v>
      </c>
      <c r="P3033">
        <f>P3032*(1-P$1+H3032)^($A3033-$A3032)*(2-E3033/E3032)</f>
        <v>24.625797164017719</v>
      </c>
      <c r="Q3033">
        <v>24.65</v>
      </c>
    </row>
    <row r="3034" spans="1:17" x14ac:dyDescent="0.25">
      <c r="A3034" s="1">
        <v>42466</v>
      </c>
      <c r="B3034" s="9">
        <v>14.09</v>
      </c>
      <c r="C3034" s="9">
        <v>17.28</v>
      </c>
      <c r="D3034">
        <v>459.77370000000002</v>
      </c>
      <c r="E3034">
        <v>409.3442</v>
      </c>
      <c r="F3034">
        <v>25977.681224</v>
      </c>
      <c r="G3034">
        <v>23130.697854999999</v>
      </c>
      <c r="H3034">
        <f>(1/(1-91/360*VLOOKUP($A3034,Tbills!$B$4:$C$974,2,1)/100))^((1)/91)-1</f>
        <v>7.9195510458429652E-6</v>
      </c>
      <c r="I3034">
        <f>I3033*(1-IF($A3034&lt;=I3029,I$1,I$1+IF(AND(WEEKDAY($A3034)&lt;&gt;1,WEEKDAY($A3034)&lt;&gt;7),J$1,0)))^($A3034-$A3033)*(1-0.5*(E3034/E3033-1))</f>
        <v>37.013868684581212</v>
      </c>
      <c r="K3034">
        <f>ROW()</f>
        <v>3034</v>
      </c>
      <c r="L3034">
        <f>B3034/C3034</f>
        <v>0.81539351851851849</v>
      </c>
      <c r="M3034">
        <f t="shared" si="47"/>
        <v>25.464864656634518</v>
      </c>
      <c r="P3034">
        <f>P3033*(1-P$1+H3033)^($A3034-$A3033)*(2-E3034/E3033)</f>
        <v>26.100153984546399</v>
      </c>
      <c r="Q3034">
        <v>26.12</v>
      </c>
    </row>
    <row r="3035" spans="1:17" x14ac:dyDescent="0.25">
      <c r="A3035" s="1">
        <v>42467</v>
      </c>
      <c r="B3035" s="9">
        <v>16.16</v>
      </c>
      <c r="C3035" s="9">
        <v>18.86</v>
      </c>
      <c r="D3035">
        <v>501.63729999999998</v>
      </c>
      <c r="E3035">
        <v>446.61290000000002</v>
      </c>
      <c r="F3035">
        <v>27261.796692</v>
      </c>
      <c r="G3035">
        <v>24273.899509999999</v>
      </c>
      <c r="H3035">
        <f>(1/(1-91/360*VLOOKUP($A3035,Tbills!$B$4:$C$974,2,1)/100))^((1)/91)-1</f>
        <v>6.2517975603082476E-6</v>
      </c>
      <c r="I3035">
        <f>I3034*(1-IF($A3035&lt;=I3030,I$1,I$1+IF(AND(WEEKDAY($A3035)&lt;&gt;1,WEEKDAY($A3035)&lt;&gt;7),J$1,0)))^($A3035-$A3034)*(1-0.5*(E3035/E3034-1))</f>
        <v>35.327987257915957</v>
      </c>
      <c r="K3035">
        <f>ROW()</f>
        <v>3035</v>
      </c>
      <c r="L3035">
        <f>B3035/C3035</f>
        <v>0.8568398727465536</v>
      </c>
      <c r="M3035">
        <f t="shared" si="47"/>
        <v>23.14534065722998</v>
      </c>
      <c r="P3035">
        <f>P3034*(1-P$1+H3034)^($A3035-$A3034)*(2-E3035/E3034)</f>
        <v>23.723178611159057</v>
      </c>
      <c r="Q3035">
        <v>23.74</v>
      </c>
    </row>
    <row r="3036" spans="1:17" x14ac:dyDescent="0.25">
      <c r="A3036" s="1">
        <v>42468</v>
      </c>
      <c r="B3036" s="9">
        <v>15.36</v>
      </c>
      <c r="C3036" s="9">
        <v>18.32</v>
      </c>
      <c r="D3036">
        <v>489.78890000000001</v>
      </c>
      <c r="E3036">
        <v>436.06139999999999</v>
      </c>
      <c r="F3036">
        <v>27043.931882000001</v>
      </c>
      <c r="G3036">
        <v>24079.760962</v>
      </c>
      <c r="H3036">
        <f>(1/(1-91/360*VLOOKUP($A3036,Tbills!$B$4:$C$974,2,1)/100))^((1)/91)-1</f>
        <v>6.2517975603082476E-6</v>
      </c>
      <c r="I3036">
        <f>I3035*(1-IF($A3036&lt;=I3031,I$1,I$1+IF(AND(WEEKDAY($A3036)&lt;&gt;1,WEEKDAY($A3036)&lt;&gt;7),J$1,0)))^($A3036-$A3035)*(1-0.5*(E3036/E3035-1))</f>
        <v>35.744379438189334</v>
      </c>
      <c r="K3036">
        <f>ROW()</f>
        <v>3036</v>
      </c>
      <c r="L3036">
        <f>B3036/C3036</f>
        <v>0.83842794759825323</v>
      </c>
      <c r="M3036">
        <f t="shared" si="47"/>
        <v>23.691059864468759</v>
      </c>
      <c r="P3036">
        <f>P3035*(1-P$1+H3035)^($A3036-$A3035)*(2-E3036/E3035)</f>
        <v>24.282906714292448</v>
      </c>
      <c r="Q3036">
        <v>24.3</v>
      </c>
    </row>
    <row r="3037" spans="1:17" x14ac:dyDescent="0.25">
      <c r="A3037" s="1">
        <v>42471</v>
      </c>
      <c r="B3037" s="9">
        <v>16.260000000000002</v>
      </c>
      <c r="C3037" s="9">
        <v>18.89</v>
      </c>
      <c r="D3037">
        <v>502.62009999999998</v>
      </c>
      <c r="E3037">
        <v>447.4769</v>
      </c>
      <c r="F3037">
        <v>27511.669011999998</v>
      </c>
      <c r="G3037">
        <v>24495.779777</v>
      </c>
      <c r="H3037">
        <f>(1/(1-91/360*VLOOKUP($A3037,Tbills!$B$4:$C$974,2,1)/100))^((1)/91)-1</f>
        <v>6.2517975603082476E-6</v>
      </c>
      <c r="I3037">
        <f>I3036*(1-IF($A3037&lt;=I3032,I$1,I$1+IF(AND(WEEKDAY($A3037)&lt;&gt;1,WEEKDAY($A3037)&lt;&gt;7),J$1,0)))^($A3037-$A3036)*(1-0.5*(E3037/E3036-1))</f>
        <v>35.273755192854878</v>
      </c>
      <c r="K3037">
        <f>ROW()</f>
        <v>3037</v>
      </c>
      <c r="L3037">
        <f>B3037/C3037</f>
        <v>0.86077289571201698</v>
      </c>
      <c r="M3037">
        <f t="shared" si="47"/>
        <v>23.067636383818751</v>
      </c>
      <c r="P3037">
        <f>P3036*(1-P$1+H3036)^($A3037-$A3036)*(2-E3037/E3036)</f>
        <v>23.64503264083573</v>
      </c>
      <c r="Q3037">
        <v>23.67</v>
      </c>
    </row>
    <row r="3038" spans="1:17" x14ac:dyDescent="0.25">
      <c r="A3038" s="1">
        <v>42472</v>
      </c>
      <c r="B3038" s="9">
        <v>14.85</v>
      </c>
      <c r="C3038" s="9">
        <v>17.97</v>
      </c>
      <c r="D3038">
        <v>479.57659999999998</v>
      </c>
      <c r="E3038">
        <v>426.95870000000002</v>
      </c>
      <c r="F3038">
        <v>27135.272271000002</v>
      </c>
      <c r="G3038">
        <v>24160.491325999999</v>
      </c>
      <c r="H3038">
        <f>(1/(1-91/360*VLOOKUP($A3038,Tbills!$B$4:$C$974,2,1)/100))^((1)/91)-1</f>
        <v>6.2517975603082476E-6</v>
      </c>
      <c r="I3038">
        <f>I3037*(1-IF($A3038&lt;=I3033,I$1,I$1+IF(AND(WEEKDAY($A3038)&lt;&gt;1,WEEKDAY($A3038)&lt;&gt;7),J$1,0)))^($A3038-$A3037)*(1-0.5*(E3038/E3037-1))</f>
        <v>36.081521452483514</v>
      </c>
      <c r="K3038">
        <f>ROW()</f>
        <v>3038</v>
      </c>
      <c r="L3038">
        <f>B3038/C3038</f>
        <v>0.82637729549248751</v>
      </c>
      <c r="M3038">
        <f t="shared" si="47"/>
        <v>24.124235217950261</v>
      </c>
      <c r="P3038">
        <f>P3037*(1-P$1+H3037)^($A3038-$A3037)*(2-E3038/E3037)</f>
        <v>24.728470485574285</v>
      </c>
      <c r="Q3038">
        <v>24.75</v>
      </c>
    </row>
    <row r="3039" spans="1:17" x14ac:dyDescent="0.25">
      <c r="A3039" s="1">
        <v>42473</v>
      </c>
      <c r="B3039" s="9">
        <v>13.84</v>
      </c>
      <c r="C3039" s="9">
        <v>17.260000000000002</v>
      </c>
      <c r="D3039">
        <v>456.32260000000002</v>
      </c>
      <c r="E3039">
        <v>406.2534</v>
      </c>
      <c r="F3039">
        <v>26592.607333</v>
      </c>
      <c r="G3039">
        <v>23677.166519999999</v>
      </c>
      <c r="H3039">
        <f>(1/(1-91/360*VLOOKUP($A3039,Tbills!$B$4:$C$974,2,1)/100))^((1)/91)-1</f>
        <v>6.2517975603082476E-6</v>
      </c>
      <c r="I3039">
        <f>I3038*(1-IF($A3039&lt;=I3034,I$1,I$1+IF(AND(WEEKDAY($A3039)&lt;&gt;1,WEEKDAY($A3039)&lt;&gt;7),J$1,0)))^($A3039-$A3038)*(1-0.5*(E3039/E3038-1))</f>
        <v>36.955443638487182</v>
      </c>
      <c r="K3039">
        <f>ROW()</f>
        <v>3039</v>
      </c>
      <c r="L3039">
        <f>B3039/C3039</f>
        <v>0.80185399768250276</v>
      </c>
      <c r="M3039">
        <f t="shared" si="47"/>
        <v>25.292958409777405</v>
      </c>
      <c r="P3039">
        <f>P3038*(1-P$1+H3038)^($A3039-$A3038)*(2-E3039/E3038)</f>
        <v>25.926877187612799</v>
      </c>
      <c r="Q3039">
        <v>25.95</v>
      </c>
    </row>
    <row r="3040" spans="1:17" x14ac:dyDescent="0.25">
      <c r="A3040" s="1">
        <v>42474</v>
      </c>
      <c r="B3040" s="9">
        <v>13.72</v>
      </c>
      <c r="C3040" s="9">
        <v>17.239999999999998</v>
      </c>
      <c r="D3040">
        <v>451.19069999999999</v>
      </c>
      <c r="E3040">
        <v>401.68209999999999</v>
      </c>
      <c r="F3040">
        <v>26513.502726999999</v>
      </c>
      <c r="G3040">
        <v>23606.586404999998</v>
      </c>
      <c r="H3040">
        <f>(1/(1-91/360*VLOOKUP($A3040,Tbills!$B$4:$C$974,2,1)/100))^((1)/91)-1</f>
        <v>6.1128296529044945E-6</v>
      </c>
      <c r="I3040">
        <f>I3039*(1-IF($A3040&lt;=I3035,I$1,I$1+IF(AND(WEEKDAY($A3040)&lt;&gt;1,WEEKDAY($A3040)&lt;&gt;7),J$1,0)))^($A3040-$A3039)*(1-0.5*(E3040/E3039-1))</f>
        <v>37.162393918356351</v>
      </c>
      <c r="K3040">
        <f>ROW()</f>
        <v>3040</v>
      </c>
      <c r="L3040">
        <f>B3040/C3040</f>
        <v>0.79582366589327158</v>
      </c>
      <c r="M3040">
        <f t="shared" si="47"/>
        <v>25.576372007538797</v>
      </c>
      <c r="P3040">
        <f>P3039*(1-P$1+H3039)^($A3040-$A3039)*(2-E3040/E3039)</f>
        <v>26.217809320479752</v>
      </c>
      <c r="Q3040">
        <v>26.24</v>
      </c>
    </row>
    <row r="3041" spans="1:17" x14ac:dyDescent="0.25">
      <c r="A3041" s="1">
        <v>42475</v>
      </c>
      <c r="B3041" s="9">
        <v>13.62</v>
      </c>
      <c r="C3041" s="9">
        <v>17.16</v>
      </c>
      <c r="D3041">
        <v>446.70150000000001</v>
      </c>
      <c r="E3041">
        <v>397.68310000000002</v>
      </c>
      <c r="F3041">
        <v>26436.293452000002</v>
      </c>
      <c r="G3041">
        <v>23537.697982000002</v>
      </c>
      <c r="H3041">
        <f>(1/(1-91/360*VLOOKUP($A3041,Tbills!$B$4:$C$974,2,1)/100))^((1)/91)-1</f>
        <v>6.1128296529044945E-6</v>
      </c>
      <c r="I3041">
        <f>I3040*(1-IF($A3041&lt;=I3036,I$1,I$1+IF(AND(WEEKDAY($A3041)&lt;&gt;1,WEEKDAY($A3041)&lt;&gt;7),J$1,0)))^($A3041-$A3040)*(1-0.5*(E3041/E3040-1))</f>
        <v>37.346409460725987</v>
      </c>
      <c r="K3041">
        <f>ROW()</f>
        <v>3041</v>
      </c>
      <c r="L3041">
        <f>B3041/C3041</f>
        <v>0.79370629370629364</v>
      </c>
      <c r="M3041">
        <f t="shared" si="47"/>
        <v>25.829797920361457</v>
      </c>
      <c r="P3041">
        <f>P3040*(1-P$1+H3040)^($A3041-$A3040)*(2-E3041/E3040)</f>
        <v>26.478006742955817</v>
      </c>
      <c r="Q3041">
        <v>26.5</v>
      </c>
    </row>
    <row r="3042" spans="1:17" x14ac:dyDescent="0.25">
      <c r="A3042" s="1">
        <v>42478</v>
      </c>
      <c r="B3042" s="9">
        <v>13.35</v>
      </c>
      <c r="C3042" s="9">
        <v>16.510000000000002</v>
      </c>
      <c r="D3042">
        <v>424.10449999999997</v>
      </c>
      <c r="E3042">
        <v>377.55840000000001</v>
      </c>
      <c r="F3042">
        <v>25466.655935999999</v>
      </c>
      <c r="G3042">
        <v>22673.944285000001</v>
      </c>
      <c r="H3042">
        <f>(1/(1-91/360*VLOOKUP($A3042,Tbills!$B$4:$C$974,2,1)/100))^((1)/91)-1</f>
        <v>6.1128296529044945E-6</v>
      </c>
      <c r="I3042">
        <f>I3041*(1-IF($A3042&lt;=I3037,I$1,I$1+IF(AND(WEEKDAY($A3042)&lt;&gt;1,WEEKDAY($A3042)&lt;&gt;7),J$1,0)))^($A3042-$A3041)*(1-0.5*(E3042/E3041-1))</f>
        <v>38.28837468870833</v>
      </c>
      <c r="K3042">
        <f>ROW()</f>
        <v>3042</v>
      </c>
      <c r="L3042">
        <f>B3042/C3042</f>
        <v>0.80860084797092657</v>
      </c>
      <c r="M3042">
        <f t="shared" si="47"/>
        <v>27.133119827615062</v>
      </c>
      <c r="P3042">
        <f>P3041*(1-P$1+H3041)^($A3042-$A3041)*(2-E3042/E3041)</f>
        <v>27.815346299057985</v>
      </c>
      <c r="Q3042">
        <v>27.84</v>
      </c>
    </row>
    <row r="3043" spans="1:17" x14ac:dyDescent="0.25">
      <c r="A3043" s="1">
        <v>42479</v>
      </c>
      <c r="B3043" s="9">
        <v>13.24</v>
      </c>
      <c r="C3043" s="9">
        <v>16.47</v>
      </c>
      <c r="D3043">
        <v>423.47699999999998</v>
      </c>
      <c r="E3043">
        <v>376.99740000000003</v>
      </c>
      <c r="F3043">
        <v>25719.694197000001</v>
      </c>
      <c r="G3043">
        <v>22899.095388999998</v>
      </c>
      <c r="H3043">
        <f>(1/(1-91/360*VLOOKUP($A3043,Tbills!$B$4:$C$974,2,1)/100))^((1)/91)-1</f>
        <v>6.1128296529044945E-6</v>
      </c>
      <c r="I3043">
        <f>I3042*(1-IF($A3043&lt;=I3038,I$1,I$1+IF(AND(WEEKDAY($A3043)&lt;&gt;1,WEEKDAY($A3043)&lt;&gt;7),J$1,0)))^($A3043-$A3042)*(1-0.5*(E3043/E3042-1))</f>
        <v>38.315823038358914</v>
      </c>
      <c r="K3043">
        <f>ROW()</f>
        <v>3043</v>
      </c>
      <c r="L3043">
        <f>B3043/C3043</f>
        <v>0.80388585306618099</v>
      </c>
      <c r="M3043">
        <f t="shared" si="47"/>
        <v>27.172170310268381</v>
      </c>
      <c r="P3043">
        <f>P3042*(1-P$1+H3042)^($A3043-$A3042)*(2-E3043/E3042)</f>
        <v>27.855816056462729</v>
      </c>
      <c r="Q3043">
        <v>27.88</v>
      </c>
    </row>
    <row r="3044" spans="1:17" x14ac:dyDescent="0.25">
      <c r="A3044" s="1">
        <v>42480</v>
      </c>
      <c r="B3044" s="9">
        <v>13.28</v>
      </c>
      <c r="C3044" s="9">
        <v>16.600000000000001</v>
      </c>
      <c r="D3044">
        <v>428.69959999999998</v>
      </c>
      <c r="E3044">
        <v>381.64449999999999</v>
      </c>
      <c r="F3044">
        <v>25962.386039000001</v>
      </c>
      <c r="G3044">
        <v>23115.031994000001</v>
      </c>
      <c r="H3044">
        <f>(1/(1-91/360*VLOOKUP($A3044,Tbills!$B$4:$C$974,2,1)/100))^((1)/91)-1</f>
        <v>6.1128296529044945E-6</v>
      </c>
      <c r="I3044">
        <f>I3043*(1-IF($A3044&lt;=I3039,I$1,I$1+IF(AND(WEEKDAY($A3044)&lt;&gt;1,WEEKDAY($A3044)&lt;&gt;7),J$1,0)))^($A3044-$A3043)*(1-0.5*(E3044/E3043-1))</f>
        <v>38.078679815900628</v>
      </c>
      <c r="K3044">
        <f>ROW()</f>
        <v>3044</v>
      </c>
      <c r="L3044">
        <f>B3044/C3044</f>
        <v>0.79999999999999993</v>
      </c>
      <c r="M3044">
        <f t="shared" si="47"/>
        <v>26.835979605135265</v>
      </c>
      <c r="P3044">
        <f>P3043*(1-P$1+H3043)^($A3044-$A3043)*(2-E3044/E3043)</f>
        <v>27.511598865058509</v>
      </c>
      <c r="Q3044">
        <v>27.54</v>
      </c>
    </row>
    <row r="3045" spans="1:17" x14ac:dyDescent="0.25">
      <c r="A3045" s="1">
        <v>42481</v>
      </c>
      <c r="B3045" s="9">
        <v>13.95</v>
      </c>
      <c r="C3045" s="9">
        <v>17.14</v>
      </c>
      <c r="D3045">
        <v>438.0557</v>
      </c>
      <c r="E3045">
        <v>389.97129999999999</v>
      </c>
      <c r="F3045">
        <v>26621.214585000002</v>
      </c>
      <c r="G3045">
        <v>23701.464014000001</v>
      </c>
      <c r="H3045">
        <f>(1/(1-91/360*VLOOKUP($A3045,Tbills!$B$4:$C$974,2,1)/100))^((1)/91)-1</f>
        <v>5.8348991682777296E-6</v>
      </c>
      <c r="I3045">
        <f>I3044*(1-IF($A3045&lt;=I3040,I$1,I$1+IF(AND(WEEKDAY($A3045)&lt;&gt;1,WEEKDAY($A3045)&lt;&gt;7),J$1,0)))^($A3045-$A3044)*(1-0.5*(E3045/E3044-1))</f>
        <v>37.662295214828752</v>
      </c>
      <c r="K3045">
        <f>ROW()</f>
        <v>3045</v>
      </c>
      <c r="L3045">
        <f>B3045/C3045</f>
        <v>0.81388564760793458</v>
      </c>
      <c r="M3045">
        <f t="shared" si="47"/>
        <v>26.249243931280478</v>
      </c>
      <c r="P3045">
        <f>P3044*(1-P$1+H3044)^($A3045-$A3044)*(2-E3045/E3044)</f>
        <v>26.910514165859272</v>
      </c>
      <c r="Q3045">
        <v>26.93</v>
      </c>
    </row>
    <row r="3046" spans="1:17" x14ac:dyDescent="0.25">
      <c r="A3046" s="1">
        <v>42482</v>
      </c>
      <c r="B3046" s="9">
        <v>13.22</v>
      </c>
      <c r="C3046" s="9">
        <v>16.64</v>
      </c>
      <c r="D3046">
        <v>422.93509999999998</v>
      </c>
      <c r="E3046">
        <v>376.50810000000001</v>
      </c>
      <c r="F3046">
        <v>26249.368490000001</v>
      </c>
      <c r="G3046">
        <v>23370.262804999998</v>
      </c>
      <c r="H3046">
        <f>(1/(1-91/360*VLOOKUP($A3046,Tbills!$B$4:$C$974,2,1)/100))^((1)/91)-1</f>
        <v>5.8348991682777296E-6</v>
      </c>
      <c r="I3046">
        <f>I3045*(1-IF($A3046&lt;=I3041,I$1,I$1+IF(AND(WEEKDAY($A3046)&lt;&gt;1,WEEKDAY($A3046)&lt;&gt;7),J$1,0)))^($A3046-$A3045)*(1-0.5*(E3046/E3045-1))</f>
        <v>38.311416413870084</v>
      </c>
      <c r="K3046">
        <f>ROW()</f>
        <v>3046</v>
      </c>
      <c r="L3046">
        <f>B3046/C3046</f>
        <v>0.79447115384615385</v>
      </c>
      <c r="M3046">
        <f t="shared" si="47"/>
        <v>27.154196667487533</v>
      </c>
      <c r="P3046">
        <f>P3045*(1-P$1+H3045)^($A3046-$A3045)*(2-E3046/E3045)</f>
        <v>27.838693842352118</v>
      </c>
      <c r="Q3046">
        <v>27.86</v>
      </c>
    </row>
    <row r="3047" spans="1:17" x14ac:dyDescent="0.25">
      <c r="A3047" s="1">
        <v>42485</v>
      </c>
      <c r="B3047" s="9">
        <v>14.08</v>
      </c>
      <c r="C3047" s="9">
        <v>17.22</v>
      </c>
      <c r="D3047">
        <v>424.61340000000001</v>
      </c>
      <c r="E3047">
        <v>377.99560000000002</v>
      </c>
      <c r="F3047">
        <v>26381.789615000002</v>
      </c>
      <c r="G3047">
        <v>23487.750510999998</v>
      </c>
      <c r="H3047">
        <f>(1/(1-91/360*VLOOKUP($A3047,Tbills!$B$4:$C$974,2,1)/100))^((1)/91)-1</f>
        <v>5.8348991682777296E-6</v>
      </c>
      <c r="I3047">
        <f>I3046*(1-IF($A3047&lt;=I3042,I$1,I$1+IF(AND(WEEKDAY($A3047)&lt;&gt;1,WEEKDAY($A3047)&lt;&gt;7),J$1,0)))^($A3047-$A3046)*(1-0.5*(E3047/E3046-1))</f>
        <v>38.232751006752935</v>
      </c>
      <c r="K3047">
        <f>ROW()</f>
        <v>3047</v>
      </c>
      <c r="L3047">
        <f>B3047/C3047</f>
        <v>0.81765389082462259</v>
      </c>
      <c r="M3047">
        <f t="shared" si="47"/>
        <v>27.043137476616504</v>
      </c>
      <c r="P3047">
        <f>P3046*(1-P$1+H3046)^($A3047-$A3046)*(2-E3047/E3046)</f>
        <v>27.72611805332285</v>
      </c>
      <c r="Q3047">
        <v>27.75</v>
      </c>
    </row>
    <row r="3048" spans="1:17" x14ac:dyDescent="0.25">
      <c r="A3048" s="1">
        <v>42486</v>
      </c>
      <c r="B3048" s="9">
        <v>13.96</v>
      </c>
      <c r="C3048" s="9">
        <v>16.920000000000002</v>
      </c>
      <c r="D3048">
        <v>417.7158</v>
      </c>
      <c r="E3048">
        <v>371.85300000000001</v>
      </c>
      <c r="F3048">
        <v>26252.287108</v>
      </c>
      <c r="G3048">
        <v>23372.317168000001</v>
      </c>
      <c r="H3048">
        <f>(1/(1-91/360*VLOOKUP($A3048,Tbills!$B$4:$C$974,2,1)/100))^((1)/91)-1</f>
        <v>5.8348991682777296E-6</v>
      </c>
      <c r="I3048">
        <f>I3047*(1-IF($A3048&lt;=I3043,I$1,I$1+IF(AND(WEEKDAY($A3048)&lt;&gt;1,WEEKDAY($A3048)&lt;&gt;7),J$1,0)))^($A3048-$A3047)*(1-0.5*(E3048/E3047-1))</f>
        <v>38.542397597550213</v>
      </c>
      <c r="K3048">
        <f>ROW()</f>
        <v>3048</v>
      </c>
      <c r="L3048">
        <f>B3048/C3048</f>
        <v>0.82505910165484631</v>
      </c>
      <c r="M3048">
        <f t="shared" si="47"/>
        <v>27.48132071878511</v>
      </c>
      <c r="P3048">
        <f>P3047*(1-P$1+H3047)^($A3048-$A3047)*(2-E3048/E3047)</f>
        <v>28.17580230818524</v>
      </c>
      <c r="Q3048">
        <v>28.2</v>
      </c>
    </row>
    <row r="3049" spans="1:17" x14ac:dyDescent="0.25">
      <c r="A3049" s="1">
        <v>42487</v>
      </c>
      <c r="B3049" s="9">
        <v>13.77</v>
      </c>
      <c r="C3049" s="9">
        <v>16.77</v>
      </c>
      <c r="D3049">
        <v>406.60879999999997</v>
      </c>
      <c r="E3049">
        <v>361.9633</v>
      </c>
      <c r="F3049">
        <v>25840.747338000001</v>
      </c>
      <c r="G3049">
        <v>23005.788409000001</v>
      </c>
      <c r="H3049">
        <f>(1/(1-91/360*VLOOKUP($A3049,Tbills!$B$4:$C$974,2,1)/100))^((1)/91)-1</f>
        <v>5.8348991682777296E-6</v>
      </c>
      <c r="I3049">
        <f>I3048*(1-IF($A3049&lt;=I3044,I$1,I$1+IF(AND(WEEKDAY($A3049)&lt;&gt;1,WEEKDAY($A3049)&lt;&gt;7),J$1,0)))^($A3049-$A3048)*(1-0.5*(E3049/E3048-1))</f>
        <v>39.053912596412651</v>
      </c>
      <c r="K3049">
        <f>ROW()</f>
        <v>3049</v>
      </c>
      <c r="L3049">
        <f>B3049/C3049</f>
        <v>0.82110912343470488</v>
      </c>
      <c r="M3049">
        <f t="shared" si="47"/>
        <v>28.210892364594805</v>
      </c>
      <c r="P3049">
        <f>P3048*(1-P$1+H3048)^($A3049-$A3048)*(2-E3049/E3048)</f>
        <v>28.924257129060692</v>
      </c>
      <c r="Q3049">
        <v>28.95</v>
      </c>
    </row>
    <row r="3050" spans="1:17" x14ac:dyDescent="0.25">
      <c r="A3050" s="1">
        <v>42488</v>
      </c>
      <c r="B3050" s="9">
        <v>15.22</v>
      </c>
      <c r="C3050" s="9">
        <v>17.78</v>
      </c>
      <c r="D3050">
        <v>430.7</v>
      </c>
      <c r="E3050">
        <v>383.40719999999999</v>
      </c>
      <c r="F3050">
        <v>26577.982975999999</v>
      </c>
      <c r="G3050">
        <v>23662.008528999999</v>
      </c>
      <c r="H3050">
        <f>(1/(1-91/360*VLOOKUP($A3050,Tbills!$B$4:$C$974,2,1)/100))^((1)/91)-1</f>
        <v>6.3907672445129293E-6</v>
      </c>
      <c r="I3050">
        <f>I3049*(1-IF($A3050&lt;=I3045,I$1,I$1+IF(AND(WEEKDAY($A3050)&lt;&gt;1,WEEKDAY($A3050)&lt;&gt;7),J$1,0)))^($A3050-$A3049)*(1-0.5*(E3050/E3049-1))</f>
        <v>37.89608492423028</v>
      </c>
      <c r="K3050">
        <f>ROW()</f>
        <v>3050</v>
      </c>
      <c r="L3050">
        <f>B3050/C3050</f>
        <v>0.8560179977502812</v>
      </c>
      <c r="M3050">
        <f t="shared" si="47"/>
        <v>26.538349943569607</v>
      </c>
      <c r="P3050">
        <f>P3049*(1-P$1+H3049)^($A3050-$A3049)*(2-E3050/E3049)</f>
        <v>27.209841065215812</v>
      </c>
      <c r="Q3050">
        <v>27.23</v>
      </c>
    </row>
    <row r="3051" spans="1:17" x14ac:dyDescent="0.25">
      <c r="A3051" s="1">
        <v>42489</v>
      </c>
      <c r="B3051" s="9">
        <v>15.7</v>
      </c>
      <c r="C3051" s="9">
        <v>18.45</v>
      </c>
      <c r="D3051">
        <v>441.61130000000003</v>
      </c>
      <c r="E3051">
        <v>393.11799999999999</v>
      </c>
      <c r="F3051">
        <v>27034.097938999999</v>
      </c>
      <c r="G3051">
        <v>24067.930117</v>
      </c>
      <c r="H3051">
        <f>(1/(1-91/360*VLOOKUP($A3051,Tbills!$B$4:$C$974,2,1)/100))^((1)/91)-1</f>
        <v>6.3907672445129293E-6</v>
      </c>
      <c r="I3051">
        <f>I3050*(1-IF($A3051&lt;=I3046,I$1,I$1+IF(AND(WEEKDAY($A3051)&lt;&gt;1,WEEKDAY($A3051)&lt;&gt;7),J$1,0)))^($A3051-$A3050)*(1-0.5*(E3051/E3050-1))</f>
        <v>37.415201857396156</v>
      </c>
      <c r="K3051">
        <f>ROW()</f>
        <v>3051</v>
      </c>
      <c r="L3051">
        <f>B3051/C3051</f>
        <v>0.85094850948509482</v>
      </c>
      <c r="M3051">
        <f t="shared" si="47"/>
        <v>25.864991410876033</v>
      </c>
      <c r="P3051">
        <f>P3050*(1-P$1+H3050)^($A3051-$A3050)*(2-E3051/E3050)</f>
        <v>26.519868558889865</v>
      </c>
      <c r="Q3051">
        <v>26.54</v>
      </c>
    </row>
    <row r="3052" spans="1:17" x14ac:dyDescent="0.25">
      <c r="A3052" s="1">
        <v>42492</v>
      </c>
      <c r="B3052" s="9">
        <v>14.68</v>
      </c>
      <c r="C3052" s="9">
        <v>17.78</v>
      </c>
      <c r="D3052">
        <v>417.18970000000002</v>
      </c>
      <c r="E3052">
        <v>371.37060000000002</v>
      </c>
      <c r="F3052">
        <v>26486.968206000001</v>
      </c>
      <c r="G3052">
        <v>23580.369747000001</v>
      </c>
      <c r="H3052">
        <f>(1/(1-91/360*VLOOKUP($A3052,Tbills!$B$4:$C$974,2,1)/100))^((1)/91)-1</f>
        <v>6.3907672445129293E-6</v>
      </c>
      <c r="I3052">
        <f>I3051*(1-IF($A3052&lt;=I3047,I$1,I$1+IF(AND(WEEKDAY($A3052)&lt;&gt;1,WEEKDAY($A3052)&lt;&gt;7),J$1,0)))^($A3052-$A3051)*(1-0.5*(E3052/E3051-1))</f>
        <v>38.447109491166955</v>
      </c>
      <c r="K3052">
        <f>ROW()</f>
        <v>3052</v>
      </c>
      <c r="L3052">
        <f>B3052/C3052</f>
        <v>0.82564679415073106</v>
      </c>
      <c r="M3052">
        <f t="shared" si="47"/>
        <v>27.292036357428344</v>
      </c>
      <c r="P3052">
        <f>P3051*(1-P$1+H3051)^($A3052-$A3051)*(2-E3052/E3051)</f>
        <v>27.984386510374424</v>
      </c>
      <c r="Q3052">
        <v>28.01</v>
      </c>
    </row>
    <row r="3053" spans="1:17" x14ac:dyDescent="0.25">
      <c r="A3053" s="1">
        <v>42493</v>
      </c>
      <c r="B3053" s="9">
        <v>15.6</v>
      </c>
      <c r="C3053" s="9">
        <v>18.57</v>
      </c>
      <c r="D3053">
        <v>437.11750000000001</v>
      </c>
      <c r="E3053">
        <v>389.10739999999998</v>
      </c>
      <c r="F3053">
        <v>27146.000949000001</v>
      </c>
      <c r="G3053">
        <v>24166.931565999999</v>
      </c>
      <c r="H3053">
        <f>(1/(1-91/360*VLOOKUP($A3053,Tbills!$B$4:$C$974,2,1)/100))^((1)/91)-1</f>
        <v>6.3907672445129293E-6</v>
      </c>
      <c r="I3053">
        <f>I3052*(1-IF($A3053&lt;=I3048,I$1,I$1+IF(AND(WEEKDAY($A3053)&lt;&gt;1,WEEKDAY($A3053)&lt;&gt;7),J$1,0)))^($A3053-$A3052)*(1-0.5*(E3053/E3052-1))</f>
        <v>37.52800848032323</v>
      </c>
      <c r="K3053">
        <f>ROW()</f>
        <v>3053</v>
      </c>
      <c r="L3053">
        <f>B3053/C3053</f>
        <v>0.84006462035541196</v>
      </c>
      <c r="M3053">
        <f t="shared" si="47"/>
        <v>25.987347975803118</v>
      </c>
      <c r="P3053">
        <f>P3052*(1-P$1+H3052)^($A3053-$A3052)*(2-E3053/E3052)</f>
        <v>26.64702634523173</v>
      </c>
      <c r="Q3053">
        <v>26.67</v>
      </c>
    </row>
    <row r="3054" spans="1:17" x14ac:dyDescent="0.25">
      <c r="A3054" s="1">
        <v>42494</v>
      </c>
      <c r="B3054" s="9">
        <v>16.05</v>
      </c>
      <c r="C3054" s="9">
        <v>18.91</v>
      </c>
      <c r="D3054">
        <v>442.03859999999997</v>
      </c>
      <c r="E3054">
        <v>393.4855</v>
      </c>
      <c r="F3054">
        <v>27408.665980999998</v>
      </c>
      <c r="G3054">
        <v>24400.616642000001</v>
      </c>
      <c r="H3054">
        <f>(1/(1-91/360*VLOOKUP($A3054,Tbills!$B$4:$C$974,2,1)/100))^((1)/91)-1</f>
        <v>6.3907672445129293E-6</v>
      </c>
      <c r="I3054">
        <f>I3053*(1-IF($A3054&lt;=I3049,I$1,I$1+IF(AND(WEEKDAY($A3054)&lt;&gt;1,WEEKDAY($A3054)&lt;&gt;7),J$1,0)))^($A3054-$A3053)*(1-0.5*(E3054/E3053-1))</f>
        <v>37.315911224057402</v>
      </c>
      <c r="K3054">
        <f>ROW()</f>
        <v>3054</v>
      </c>
      <c r="L3054">
        <f>B3054/C3054</f>
        <v>0.84875727128503442</v>
      </c>
      <c r="M3054">
        <f t="shared" si="47"/>
        <v>25.693750699488071</v>
      </c>
      <c r="P3054">
        <f>P3053*(1-P$1+H3053)^($A3054-$A3053)*(2-E3054/E3053)</f>
        <v>26.34639724347921</v>
      </c>
      <c r="Q3054">
        <v>26.37</v>
      </c>
    </row>
    <row r="3055" spans="1:17" x14ac:dyDescent="0.25">
      <c r="A3055" s="1">
        <v>42495</v>
      </c>
      <c r="B3055" s="9">
        <v>15.91</v>
      </c>
      <c r="C3055" s="9">
        <v>18.920000000000002</v>
      </c>
      <c r="D3055">
        <v>440.39159999999998</v>
      </c>
      <c r="E3055">
        <v>392.01690000000002</v>
      </c>
      <c r="F3055">
        <v>27476.605920000002</v>
      </c>
      <c r="G3055">
        <v>24460.944361999998</v>
      </c>
      <c r="H3055">
        <f>(1/(1-91/360*VLOOKUP($A3055,Tbills!$B$4:$C$974,2,1)/100))^((1)/91)-1</f>
        <v>5.8348991682777296E-6</v>
      </c>
      <c r="I3055">
        <f>I3054*(1-IF($A3055&lt;=I3050,I$1,I$1+IF(AND(WEEKDAY($A3055)&lt;&gt;1,WEEKDAY($A3055)&lt;&gt;7),J$1,0)))^($A3055-$A3054)*(1-0.5*(E3055/E3054-1))</f>
        <v>37.384574982015934</v>
      </c>
      <c r="K3055">
        <f>ROW()</f>
        <v>3055</v>
      </c>
      <c r="L3055">
        <f>B3055/C3055</f>
        <v>0.84090909090909083</v>
      </c>
      <c r="M3055">
        <f t="shared" si="47"/>
        <v>25.788445936254224</v>
      </c>
      <c r="P3055">
        <f>P3054*(1-P$1+H3054)^($A3055-$A3054)*(2-E3055/E3054)</f>
        <v>26.443920414124751</v>
      </c>
      <c r="Q3055">
        <v>26.47</v>
      </c>
    </row>
    <row r="3056" spans="1:17" x14ac:dyDescent="0.25">
      <c r="A3056" s="1">
        <v>42496</v>
      </c>
      <c r="B3056" s="9">
        <v>14.72</v>
      </c>
      <c r="C3056" s="9">
        <v>18.27</v>
      </c>
      <c r="D3056">
        <v>419.7527</v>
      </c>
      <c r="E3056">
        <v>373.64280000000002</v>
      </c>
      <c r="F3056">
        <v>26996.215061999999</v>
      </c>
      <c r="G3056">
        <v>24033.135493000002</v>
      </c>
      <c r="H3056">
        <f>(1/(1-91/360*VLOOKUP($A3056,Tbills!$B$4:$C$974,2,1)/100))^((1)/91)-1</f>
        <v>5.8348991682777296E-6</v>
      </c>
      <c r="I3056">
        <f>I3055*(1-IF($A3056&lt;=I3051,I$1,I$1+IF(AND(WEEKDAY($A3056)&lt;&gt;1,WEEKDAY($A3056)&lt;&gt;7),J$1,0)))^($A3056-$A3055)*(1-0.5*(E3056/E3055-1))</f>
        <v>38.259699444363044</v>
      </c>
      <c r="K3056">
        <f>ROW()</f>
        <v>3056</v>
      </c>
      <c r="L3056">
        <f>B3056/C3056</f>
        <v>0.80569239189928854</v>
      </c>
      <c r="M3056">
        <f t="shared" si="47"/>
        <v>26.995910618280767</v>
      </c>
      <c r="P3056">
        <f>P3055*(1-P$1+H3055)^($A3056-$A3055)*(2-E3056/E3055)</f>
        <v>27.682502659575718</v>
      </c>
      <c r="Q3056">
        <v>27.71</v>
      </c>
    </row>
    <row r="3057" spans="1:17" x14ac:dyDescent="0.25">
      <c r="A3057" s="1">
        <v>42499</v>
      </c>
      <c r="B3057" s="9">
        <v>14.57</v>
      </c>
      <c r="C3057" s="9">
        <v>18.05</v>
      </c>
      <c r="D3057">
        <v>412.95100000000002</v>
      </c>
      <c r="E3057">
        <v>367.58170000000001</v>
      </c>
      <c r="F3057">
        <v>26854.283532000001</v>
      </c>
      <c r="G3057">
        <v>23906.361540999998</v>
      </c>
      <c r="H3057">
        <f>(1/(1-91/360*VLOOKUP($A3057,Tbills!$B$4:$C$974,2,1)/100))^((1)/91)-1</f>
        <v>5.8348991682777296E-6</v>
      </c>
      <c r="I3057">
        <f>I3056*(1-IF($A3057&lt;=I3052,I$1,I$1+IF(AND(WEEKDAY($A3057)&lt;&gt;1,WEEKDAY($A3057)&lt;&gt;7),J$1,0)))^($A3057-$A3056)*(1-0.5*(E3057/E3056-1))</f>
        <v>38.56700547842815</v>
      </c>
      <c r="K3057">
        <f>ROW()</f>
        <v>3057</v>
      </c>
      <c r="L3057">
        <f>B3057/C3057</f>
        <v>0.80720221606648201</v>
      </c>
      <c r="M3057">
        <f t="shared" si="47"/>
        <v>27.429995593401237</v>
      </c>
      <c r="P3057">
        <f>P3056*(1-P$1+H3056)^($A3057-$A3056)*(2-E3057/E3056)</f>
        <v>28.128929396265786</v>
      </c>
      <c r="Q3057">
        <v>28.15</v>
      </c>
    </row>
    <row r="3058" spans="1:17" x14ac:dyDescent="0.25">
      <c r="A3058" s="1">
        <v>42500</v>
      </c>
      <c r="B3058" s="9">
        <v>13.63</v>
      </c>
      <c r="C3058" s="9">
        <v>17.18</v>
      </c>
      <c r="D3058">
        <v>391.06169999999997</v>
      </c>
      <c r="E3058">
        <v>348.09519999999998</v>
      </c>
      <c r="F3058">
        <v>26133.805219999998</v>
      </c>
      <c r="G3058">
        <v>23264.834057</v>
      </c>
      <c r="H3058">
        <f>(1/(1-91/360*VLOOKUP($A3058,Tbills!$B$4:$C$974,2,1)/100))^((1)/91)-1</f>
        <v>5.8348991682777296E-6</v>
      </c>
      <c r="I3058">
        <f>I3057*(1-IF($A3058&lt;=I3053,I$1,I$1+IF(AND(WEEKDAY($A3058)&lt;&gt;1,WEEKDAY($A3058)&lt;&gt;7),J$1,0)))^($A3058-$A3057)*(1-0.5*(E3058/E3057-1))</f>
        <v>39.588245702862515</v>
      </c>
      <c r="K3058">
        <f>ROW()</f>
        <v>3058</v>
      </c>
      <c r="L3058">
        <f>B3058/C3058</f>
        <v>0.79336437718277075</v>
      </c>
      <c r="M3058">
        <f t="shared" si="47"/>
        <v>28.882788552692702</v>
      </c>
      <c r="P3058">
        <f>P3057*(1-P$1+H3057)^($A3058-$A3057)*(2-E3058/E3057)</f>
        <v>29.619197306787893</v>
      </c>
      <c r="Q3058">
        <v>29.65</v>
      </c>
    </row>
    <row r="3059" spans="1:17" x14ac:dyDescent="0.25">
      <c r="A3059" s="1">
        <v>42501</v>
      </c>
      <c r="B3059" s="9">
        <v>14.69</v>
      </c>
      <c r="C3059" s="9">
        <v>18.02</v>
      </c>
      <c r="D3059">
        <v>412.72370000000001</v>
      </c>
      <c r="E3059">
        <v>367.37509999999997</v>
      </c>
      <c r="F3059">
        <v>26787.370901999999</v>
      </c>
      <c r="G3059">
        <v>23846.515500000001</v>
      </c>
      <c r="H3059">
        <f>(1/(1-91/360*VLOOKUP($A3059,Tbills!$B$4:$C$974,2,1)/100))^((1)/91)-1</f>
        <v>5.8348991682777296E-6</v>
      </c>
      <c r="I3059">
        <f>I3058*(1-IF($A3059&lt;=I3054,I$1,I$1+IF(AND(WEEKDAY($A3059)&lt;&gt;1,WEEKDAY($A3059)&lt;&gt;7),J$1,0)))^($A3059-$A3058)*(1-0.5*(E3059/E3058-1))</f>
        <v>38.49090955360051</v>
      </c>
      <c r="K3059">
        <f>ROW()</f>
        <v>3059</v>
      </c>
      <c r="L3059">
        <f>B3059/C3059</f>
        <v>0.81520532741398444</v>
      </c>
      <c r="M3059">
        <f t="shared" si="47"/>
        <v>27.281790877827891</v>
      </c>
      <c r="P3059">
        <f>P3058*(1-P$1+H3058)^($A3059-$A3058)*(2-E3059/E3058)</f>
        <v>27.977811406318693</v>
      </c>
      <c r="Q3059">
        <v>28</v>
      </c>
    </row>
    <row r="3060" spans="1:17" x14ac:dyDescent="0.25">
      <c r="A3060" s="1">
        <v>42502</v>
      </c>
      <c r="B3060" s="9">
        <v>14.41</v>
      </c>
      <c r="C3060" s="9">
        <v>17.75</v>
      </c>
      <c r="D3060">
        <v>401.40890000000002</v>
      </c>
      <c r="E3060">
        <v>357.3014</v>
      </c>
      <c r="F3060">
        <v>26493.782173</v>
      </c>
      <c r="G3060">
        <v>23585.01931</v>
      </c>
      <c r="H3060">
        <f>(1/(1-91/360*VLOOKUP($A3060,Tbills!$B$4:$C$974,2,1)/100))^((1)/91)-1</f>
        <v>5.9738635223016701E-6</v>
      </c>
      <c r="I3060">
        <f>I3059*(1-IF($A3060&lt;=I3055,I$1,I$1+IF(AND(WEEKDAY($A3060)&lt;&gt;1,WEEKDAY($A3060)&lt;&gt;7),J$1,0)))^($A3060-$A3059)*(1-0.5*(E3060/E3059-1))</f>
        <v>39.017618763663819</v>
      </c>
      <c r="K3060">
        <f>ROW()</f>
        <v>3060</v>
      </c>
      <c r="L3060">
        <f>B3060/C3060</f>
        <v>0.81183098591549296</v>
      </c>
      <c r="M3060">
        <f t="shared" si="47"/>
        <v>28.028572486446343</v>
      </c>
      <c r="P3060">
        <f>P3059*(1-P$1+H3059)^($A3060-$A3059)*(2-E3060/E3059)</f>
        <v>28.744088472989826</v>
      </c>
      <c r="Q3060">
        <v>28.77</v>
      </c>
    </row>
    <row r="3061" spans="1:17" x14ac:dyDescent="0.25">
      <c r="A3061" s="1">
        <v>42503</v>
      </c>
      <c r="B3061" s="9">
        <v>15.04</v>
      </c>
      <c r="C3061" s="9">
        <v>18.25</v>
      </c>
      <c r="D3061">
        <v>415.64069999999998</v>
      </c>
      <c r="E3061">
        <v>369.96719999999999</v>
      </c>
      <c r="F3061">
        <v>26921.031643999999</v>
      </c>
      <c r="G3061">
        <v>23965.219999000001</v>
      </c>
      <c r="H3061">
        <f>(1/(1-91/360*VLOOKUP($A3061,Tbills!$B$4:$C$974,2,1)/100))^((1)/91)-1</f>
        <v>5.9738635223016701E-6</v>
      </c>
      <c r="I3061">
        <f>I3060*(1-IF($A3061&lt;=I3056,I$1,I$1+IF(AND(WEEKDAY($A3061)&lt;&gt;1,WEEKDAY($A3061)&lt;&gt;7),J$1,0)))^($A3061-$A3060)*(1-0.5*(E3061/E3060-1))</f>
        <v>38.32506313449845</v>
      </c>
      <c r="K3061">
        <f>ROW()</f>
        <v>3061</v>
      </c>
      <c r="L3061">
        <f>B3061/C3061</f>
        <v>0.82410958904109588</v>
      </c>
      <c r="M3061">
        <f t="shared" si="47"/>
        <v>27.033742366493311</v>
      </c>
      <c r="P3061">
        <f>P3060*(1-P$1+H3060)^($A3061-$A3060)*(2-E3061/E3060)</f>
        <v>27.724293721793924</v>
      </c>
      <c r="Q3061">
        <v>27.75</v>
      </c>
    </row>
    <row r="3062" spans="1:17" x14ac:dyDescent="0.25">
      <c r="A3062" s="1">
        <v>42506</v>
      </c>
      <c r="B3062" s="9">
        <v>14.68</v>
      </c>
      <c r="C3062" s="9">
        <v>17.7</v>
      </c>
      <c r="D3062">
        <v>400.2842</v>
      </c>
      <c r="E3062">
        <v>356.29160000000002</v>
      </c>
      <c r="F3062">
        <v>26310.313985000001</v>
      </c>
      <c r="G3062">
        <v>23421.126972999999</v>
      </c>
      <c r="H3062">
        <f>(1/(1-91/360*VLOOKUP($A3062,Tbills!$B$4:$C$974,2,1)/100))^((1)/91)-1</f>
        <v>5.9738635223016701E-6</v>
      </c>
      <c r="I3062">
        <f>I3061*(1-IF($A3062&lt;=I3057,I$1,I$1+IF(AND(WEEKDAY($A3062)&lt;&gt;1,WEEKDAY($A3062)&lt;&gt;7),J$1,0)))^($A3062-$A3061)*(1-0.5*(E3062/E3061-1))</f>
        <v>39.030346076416116</v>
      </c>
      <c r="K3062">
        <f>ROW()</f>
        <v>3062</v>
      </c>
      <c r="L3062">
        <f>B3062/C3062</f>
        <v>0.82937853107344639</v>
      </c>
      <c r="M3062">
        <f t="shared" si="47"/>
        <v>28.029110534175143</v>
      </c>
      <c r="P3062">
        <f>P3061*(1-P$1+H3061)^($A3062-$A3061)*(2-E3062/E3061)</f>
        <v>28.746429781551633</v>
      </c>
      <c r="Q3062">
        <v>28.77</v>
      </c>
    </row>
    <row r="3063" spans="1:17" x14ac:dyDescent="0.25">
      <c r="A3063" s="1">
        <v>42507</v>
      </c>
      <c r="B3063" s="9">
        <v>15.57</v>
      </c>
      <c r="C3063" s="9">
        <v>18.43</v>
      </c>
      <c r="D3063">
        <v>413.26519999999999</v>
      </c>
      <c r="E3063">
        <v>367.84379999999999</v>
      </c>
      <c r="F3063">
        <v>27049.491416000001</v>
      </c>
      <c r="G3063">
        <v>24078.993971</v>
      </c>
      <c r="H3063">
        <f>(1/(1-91/360*VLOOKUP($A3063,Tbills!$B$4:$C$974,2,1)/100))^((1)/91)-1</f>
        <v>5.9738635223016701E-6</v>
      </c>
      <c r="I3063">
        <f>I3062*(1-IF($A3063&lt;=I3058,I$1,I$1+IF(AND(WEEKDAY($A3063)&lt;&gt;1,WEEKDAY($A3063)&lt;&gt;7),J$1,0)))^($A3063-$A3062)*(1-0.5*(E3063/E3062-1))</f>
        <v>38.396597607297444</v>
      </c>
      <c r="K3063">
        <f>ROW()</f>
        <v>3063</v>
      </c>
      <c r="L3063">
        <f>B3063/C3063</f>
        <v>0.84481823114487253</v>
      </c>
      <c r="M3063">
        <f t="shared" si="47"/>
        <v>27.119047158897008</v>
      </c>
      <c r="P3063">
        <f>P3062*(1-P$1+H3062)^($A3063-$A3062)*(2-E3063/E3062)</f>
        <v>27.81350899358624</v>
      </c>
      <c r="Q3063">
        <v>27.84</v>
      </c>
    </row>
    <row r="3064" spans="1:17" x14ac:dyDescent="0.25">
      <c r="A3064" s="1">
        <v>42508</v>
      </c>
      <c r="B3064" s="9">
        <v>15.95</v>
      </c>
      <c r="C3064" s="9">
        <v>18.54</v>
      </c>
      <c r="D3064">
        <v>414.9896</v>
      </c>
      <c r="E3064">
        <v>369.37650000000002</v>
      </c>
      <c r="F3064">
        <v>27201.312149000001</v>
      </c>
      <c r="G3064">
        <v>24213.998341999999</v>
      </c>
      <c r="H3064">
        <f>(1/(1-91/360*VLOOKUP($A3064,Tbills!$B$4:$C$974,2,1)/100))^((1)/91)-1</f>
        <v>5.9738635223016701E-6</v>
      </c>
      <c r="I3064">
        <f>I3063*(1-IF($A3064&lt;=I3059,I$1,I$1+IF(AND(WEEKDAY($A3064)&lt;&gt;1,WEEKDAY($A3064)&lt;&gt;7),J$1,0)))^($A3064-$A3063)*(1-0.5*(E3064/E3063-1))</f>
        <v>38.31560650079701</v>
      </c>
      <c r="K3064">
        <f>ROW()</f>
        <v>3064</v>
      </c>
      <c r="L3064">
        <f>B3064/C3064</f>
        <v>0.86030204962243795</v>
      </c>
      <c r="M3064">
        <f t="shared" si="47"/>
        <v>27.004792022872149</v>
      </c>
      <c r="P3064">
        <f>P3063*(1-P$1+H3063)^($A3064-$A3063)*(2-E3064/E3063)</f>
        <v>27.696759078906414</v>
      </c>
      <c r="Q3064">
        <v>27.72</v>
      </c>
    </row>
    <row r="3065" spans="1:17" x14ac:dyDescent="0.25">
      <c r="A3065" s="1">
        <v>42509</v>
      </c>
      <c r="B3065" s="9">
        <v>16.329999999999998</v>
      </c>
      <c r="C3065" s="9">
        <v>18.77</v>
      </c>
      <c r="D3065">
        <v>412.70510000000002</v>
      </c>
      <c r="E3065">
        <v>367.34089999999998</v>
      </c>
      <c r="F3065">
        <v>27138.784367</v>
      </c>
      <c r="G3065">
        <v>24158.192861</v>
      </c>
      <c r="H3065">
        <f>(1/(1-91/360*VLOOKUP($A3065,Tbills!$B$4:$C$974,2,1)/100))^((1)/91)-1</f>
        <v>7.2246226625605203E-6</v>
      </c>
      <c r="I3065">
        <f>I3064*(1-IF($A3065&lt;=I3060,I$1,I$1+IF(AND(WEEKDAY($A3065)&lt;&gt;1,WEEKDAY($A3065)&lt;&gt;7),J$1,0)))^($A3065-$A3064)*(1-0.5*(E3065/E3064-1))</f>
        <v>38.420183393315483</v>
      </c>
      <c r="K3065">
        <f>ROW()</f>
        <v>3065</v>
      </c>
      <c r="L3065">
        <f>B3065/C3065</f>
        <v>0.87000532765050609</v>
      </c>
      <c r="M3065">
        <f t="shared" si="47"/>
        <v>27.15234826510984</v>
      </c>
      <c r="P3065">
        <f>P3064*(1-P$1+H3064)^($A3065-$A3064)*(2-E3065/E3064)</f>
        <v>27.848529699340993</v>
      </c>
      <c r="Q3065">
        <v>27.87</v>
      </c>
    </row>
    <row r="3066" spans="1:17" x14ac:dyDescent="0.25">
      <c r="A3066" s="1">
        <v>42510</v>
      </c>
      <c r="B3066" s="9">
        <v>15.2</v>
      </c>
      <c r="C3066" s="9">
        <v>18.05</v>
      </c>
      <c r="D3066">
        <v>398.56060000000002</v>
      </c>
      <c r="E3066">
        <v>354.74849999999998</v>
      </c>
      <c r="F3066">
        <v>26923.661069999998</v>
      </c>
      <c r="G3066">
        <v>23966.521537000001</v>
      </c>
      <c r="H3066">
        <f>(1/(1-91/360*VLOOKUP($A3066,Tbills!$B$4:$C$974,2,1)/100))^((1)/91)-1</f>
        <v>7.2246226625605203E-6</v>
      </c>
      <c r="I3066">
        <f>I3065*(1-IF($A3066&lt;=I3061,I$1,I$1+IF(AND(WEEKDAY($A3066)&lt;&gt;1,WEEKDAY($A3066)&lt;&gt;7),J$1,0)))^($A3066-$A3065)*(1-0.5*(E3066/E3065-1))</f>
        <v>39.077685811462118</v>
      </c>
      <c r="K3066">
        <f>ROW()</f>
        <v>3066</v>
      </c>
      <c r="L3066">
        <f>B3066/C3066</f>
        <v>0.84210526315789469</v>
      </c>
      <c r="M3066">
        <f t="shared" si="47"/>
        <v>28.081819378386605</v>
      </c>
      <c r="P3066">
        <f>P3065*(1-P$1+H3065)^($A3066-$A3065)*(2-E3066/E3065)</f>
        <v>28.802316575375553</v>
      </c>
      <c r="Q3066">
        <v>28.83</v>
      </c>
    </row>
    <row r="3067" spans="1:17" x14ac:dyDescent="0.25">
      <c r="A3067" s="1">
        <v>42513</v>
      </c>
      <c r="B3067" s="9">
        <v>15.82</v>
      </c>
      <c r="C3067" s="9">
        <v>18.149999999999999</v>
      </c>
      <c r="D3067">
        <v>403.78910000000002</v>
      </c>
      <c r="E3067">
        <v>359.39460000000003</v>
      </c>
      <c r="F3067">
        <v>26722.701453999998</v>
      </c>
      <c r="G3067">
        <v>23787.114715</v>
      </c>
      <c r="H3067">
        <f>(1/(1-91/360*VLOOKUP($A3067,Tbills!$B$4:$C$974,2,1)/100))^((1)/91)-1</f>
        <v>7.2246226625605203E-6</v>
      </c>
      <c r="I3067">
        <f>I3066*(1-IF($A3067&lt;=I3062,I$1,I$1+IF(AND(WEEKDAY($A3067)&lt;&gt;1,WEEKDAY($A3067)&lt;&gt;7),J$1,0)))^($A3067-$A3066)*(1-0.5*(E3067/E3066-1))</f>
        <v>38.818756638491728</v>
      </c>
      <c r="K3067">
        <f>ROW()</f>
        <v>3067</v>
      </c>
      <c r="L3067">
        <f>B3067/C3067</f>
        <v>0.87162534435261718</v>
      </c>
      <c r="M3067">
        <f t="shared" si="47"/>
        <v>27.710162852146194</v>
      </c>
      <c r="P3067">
        <f>P3066*(1-P$1+H3066)^($A3067-$A3066)*(2-E3067/E3066)</f>
        <v>28.422558112307136</v>
      </c>
      <c r="Q3067">
        <v>28.45</v>
      </c>
    </row>
    <row r="3068" spans="1:17" x14ac:dyDescent="0.25">
      <c r="A3068" s="1">
        <v>42514</v>
      </c>
      <c r="B3068" s="9">
        <v>14.42</v>
      </c>
      <c r="C3068" s="9">
        <v>17.079999999999998</v>
      </c>
      <c r="D3068">
        <v>380.1533</v>
      </c>
      <c r="E3068">
        <v>338.35480000000001</v>
      </c>
      <c r="F3068">
        <v>26005.273573999999</v>
      </c>
      <c r="G3068">
        <v>23148.327066000002</v>
      </c>
      <c r="H3068">
        <f>(1/(1-91/360*VLOOKUP($A3068,Tbills!$B$4:$C$974,2,1)/100))^((1)/91)-1</f>
        <v>7.2246226625605203E-6</v>
      </c>
      <c r="I3068">
        <f>I3067*(1-IF($A3068&lt;=I3063,I$1,I$1+IF(AND(WEEKDAY($A3068)&lt;&gt;1,WEEKDAY($A3068)&lt;&gt;7),J$1,0)))^($A3068-$A3067)*(1-0.5*(E3068/E3067-1))</f>
        <v>39.953987091042293</v>
      </c>
      <c r="K3068">
        <f>ROW()</f>
        <v>3068</v>
      </c>
      <c r="L3068">
        <f>B3068/C3068</f>
        <v>0.84426229508196726</v>
      </c>
      <c r="M3068">
        <f t="shared" si="47"/>
        <v>29.33101439474618</v>
      </c>
      <c r="P3068">
        <f>P3067*(1-P$1+H3067)^($A3068-$A3067)*(2-E3068/E3067)</f>
        <v>30.085585680208432</v>
      </c>
      <c r="Q3068">
        <v>30.11</v>
      </c>
    </row>
    <row r="3069" spans="1:17" x14ac:dyDescent="0.25">
      <c r="A3069" s="1">
        <v>42515</v>
      </c>
      <c r="B3069" s="9">
        <v>13.9</v>
      </c>
      <c r="C3069" s="9">
        <v>16.77</v>
      </c>
      <c r="D3069">
        <v>374.01260000000002</v>
      </c>
      <c r="E3069">
        <v>332.88690000000003</v>
      </c>
      <c r="F3069">
        <v>25837.667146</v>
      </c>
      <c r="G3069">
        <v>22998.966688</v>
      </c>
      <c r="H3069">
        <f>(1/(1-91/360*VLOOKUP($A3069,Tbills!$B$4:$C$974,2,1)/100))^((1)/91)-1</f>
        <v>7.2246226625605203E-6</v>
      </c>
      <c r="I3069">
        <f>I3068*(1-IF($A3069&lt;=I3064,I$1,I$1+IF(AND(WEEKDAY($A3069)&lt;&gt;1,WEEKDAY($A3069)&lt;&gt;7),J$1,0)))^($A3069-$A3068)*(1-0.5*(E3069/E3068-1))</f>
        <v>40.275772109012408</v>
      </c>
      <c r="K3069">
        <f>ROW()</f>
        <v>3069</v>
      </c>
      <c r="L3069">
        <f>B3069/C3069</f>
        <v>0.82886106141920102</v>
      </c>
      <c r="M3069">
        <f t="shared" si="47"/>
        <v>29.803622901311059</v>
      </c>
      <c r="P3069">
        <f>P3068*(1-P$1+H3068)^($A3069-$A3068)*(2-E3069/E3068)</f>
        <v>30.570866562710599</v>
      </c>
      <c r="Q3069">
        <v>30.6</v>
      </c>
    </row>
    <row r="3070" spans="1:17" x14ac:dyDescent="0.25">
      <c r="A3070" s="1">
        <v>42516</v>
      </c>
      <c r="B3070" s="9">
        <v>13.43</v>
      </c>
      <c r="C3070" s="9">
        <v>16.559999999999999</v>
      </c>
      <c r="D3070">
        <v>367.26150000000001</v>
      </c>
      <c r="E3070">
        <v>326.87580000000003</v>
      </c>
      <c r="F3070">
        <v>25643.41893</v>
      </c>
      <c r="G3070">
        <v>22825.893733000001</v>
      </c>
      <c r="H3070">
        <f>(1/(1-91/360*VLOOKUP($A3070,Tbills!$B$4:$C$974,2,1)/100))^((1)/91)-1</f>
        <v>9.1705341072056967E-6</v>
      </c>
      <c r="I3070">
        <f>I3069*(1-IF($A3070&lt;=I3065,I$1,I$1+IF(AND(WEEKDAY($A3070)&lt;&gt;1,WEEKDAY($A3070)&lt;&gt;7),J$1,0)))^($A3070-$A3069)*(1-0.5*(E3070/E3069-1))</f>
        <v>40.638353933953923</v>
      </c>
      <c r="K3070">
        <f>ROW()</f>
        <v>3070</v>
      </c>
      <c r="L3070">
        <f>B3070/C3070</f>
        <v>0.81099033816425126</v>
      </c>
      <c r="M3070">
        <f t="shared" si="47"/>
        <v>30.340388176793208</v>
      </c>
      <c r="P3070">
        <f>P3069*(1-P$1+H3069)^($A3070-$A3069)*(2-E3070/E3069)</f>
        <v>31.121973238684514</v>
      </c>
      <c r="Q3070">
        <v>31.15</v>
      </c>
    </row>
    <row r="3071" spans="1:17" x14ac:dyDescent="0.25">
      <c r="A3071" s="1">
        <v>42517</v>
      </c>
      <c r="B3071" s="9">
        <v>13.12</v>
      </c>
      <c r="C3071" s="9">
        <v>16.309999999999999</v>
      </c>
      <c r="D3071">
        <v>359.32850000000002</v>
      </c>
      <c r="E3071">
        <v>319.81209999999999</v>
      </c>
      <c r="F3071">
        <v>25449.312585</v>
      </c>
      <c r="G3071">
        <v>22652.905153</v>
      </c>
      <c r="H3071">
        <f>(1/(1-91/360*VLOOKUP($A3071,Tbills!$B$4:$C$974,2,1)/100))^((1)/91)-1</f>
        <v>9.1705341072056967E-6</v>
      </c>
      <c r="I3071">
        <f>I3070*(1-IF($A3071&lt;=I3066,I$1,I$1+IF(AND(WEEKDAY($A3071)&lt;&gt;1,WEEKDAY($A3071)&lt;&gt;7),J$1,0)))^($A3071-$A3070)*(1-0.5*(E3071/E3070-1))</f>
        <v>41.076376860930793</v>
      </c>
      <c r="K3071">
        <f>ROW()</f>
        <v>3071</v>
      </c>
      <c r="L3071">
        <f>B3071/C3071</f>
        <v>0.80441446965052121</v>
      </c>
      <c r="M3071">
        <f t="shared" si="47"/>
        <v>30.994592328314582</v>
      </c>
      <c r="P3071">
        <f>P3070*(1-P$1+H3070)^($A3071-$A3070)*(2-E3071/E3070)</f>
        <v>31.793626499945624</v>
      </c>
      <c r="Q3071">
        <v>31.82</v>
      </c>
    </row>
    <row r="3072" spans="1:17" x14ac:dyDescent="0.25">
      <c r="A3072" s="1">
        <v>42521</v>
      </c>
      <c r="B3072" s="9">
        <v>14.19</v>
      </c>
      <c r="C3072" s="9">
        <v>16.63</v>
      </c>
      <c r="D3072">
        <v>356.67680000000001</v>
      </c>
      <c r="E3072">
        <v>317.44029999999998</v>
      </c>
      <c r="F3072">
        <v>25328.131236000001</v>
      </c>
      <c r="G3072">
        <v>22544.208417999998</v>
      </c>
      <c r="H3072">
        <f>(1/(1-91/360*VLOOKUP($A3072,Tbills!$B$4:$C$974,2,1)/100))^((1)/91)-1</f>
        <v>9.1705341072056967E-6</v>
      </c>
      <c r="I3072">
        <f>I3071*(1-IF($A3072&lt;=I3067,I$1,I$1+IF(AND(WEEKDAY($A3072)&lt;&gt;1,WEEKDAY($A3072)&lt;&gt;7),J$1,0)))^($A3072-$A3071)*(1-0.5*(E3072/E3071-1))</f>
        <v>41.224400649620904</v>
      </c>
      <c r="K3072">
        <f>ROW()</f>
        <v>3072</v>
      </c>
      <c r="L3072">
        <f>B3072/C3072</f>
        <v>0.85327720986169575</v>
      </c>
      <c r="M3072">
        <f t="shared" si="47"/>
        <v>31.218638592605753</v>
      </c>
      <c r="P3072">
        <f>P3071*(1-P$1+H3071)^($A3072-$A3071)*(2-E3072/E3071)</f>
        <v>32.025851795255114</v>
      </c>
      <c r="Q3072">
        <v>32.049999999999997</v>
      </c>
    </row>
    <row r="3073" spans="1:17" x14ac:dyDescent="0.25">
      <c r="A3073" s="1">
        <v>42522</v>
      </c>
      <c r="B3073" s="9">
        <v>14.2</v>
      </c>
      <c r="C3073" s="9">
        <v>16.7</v>
      </c>
      <c r="D3073">
        <v>357.19779999999997</v>
      </c>
      <c r="E3073">
        <v>317.90109999999999</v>
      </c>
      <c r="F3073">
        <v>25360.720483000001</v>
      </c>
      <c r="G3073">
        <v>22573.008899</v>
      </c>
      <c r="H3073">
        <f>(1/(1-91/360*VLOOKUP($A3073,Tbills!$B$4:$C$974,2,1)/100))^((1)/91)-1</f>
        <v>9.1705341072056967E-6</v>
      </c>
      <c r="I3073">
        <f>I3072*(1-IF($A3073&lt;=I3068,I$1,I$1+IF(AND(WEEKDAY($A3073)&lt;&gt;1,WEEKDAY($A3073)&lt;&gt;7),J$1,0)))^($A3073-$A3072)*(1-0.5*(E3073/E3072-1))</f>
        <v>41.193407556853423</v>
      </c>
      <c r="K3073">
        <f>ROW()</f>
        <v>3073</v>
      </c>
      <c r="L3073">
        <f>B3073/C3073</f>
        <v>0.85029940119760483</v>
      </c>
      <c r="M3073">
        <f t="shared" si="47"/>
        <v>31.171869348717873</v>
      </c>
      <c r="P3073">
        <f>P3072*(1-P$1+H3072)^($A3073-$A3072)*(2-E3073/E3072)</f>
        <v>31.978473168977278</v>
      </c>
      <c r="Q3073">
        <v>32.01</v>
      </c>
    </row>
    <row r="3074" spans="1:17" x14ac:dyDescent="0.25">
      <c r="A3074" s="1">
        <v>42523</v>
      </c>
      <c r="B3074" s="9">
        <v>13.63</v>
      </c>
      <c r="C3074" s="9">
        <v>16.37</v>
      </c>
      <c r="D3074">
        <v>348.57740000000001</v>
      </c>
      <c r="E3074">
        <v>310.22609999999997</v>
      </c>
      <c r="F3074">
        <v>25211.174969</v>
      </c>
      <c r="G3074">
        <v>22439.694781999999</v>
      </c>
      <c r="H3074">
        <f>(1/(1-91/360*VLOOKUP($A3074,Tbills!$B$4:$C$974,2,1)/100))^((1)/91)-1</f>
        <v>9.0315288792108817E-6</v>
      </c>
      <c r="I3074">
        <f>I3073*(1-IF($A3074&lt;=I3069,I$1,I$1+IF(AND(WEEKDAY($A3074)&lt;&gt;1,WEEKDAY($A3074)&lt;&gt;7),J$1,0)))^($A3074-$A3073)*(1-0.5*(E3074/E3073-1))</f>
        <v>41.689583088011979</v>
      </c>
      <c r="K3074">
        <f>ROW()</f>
        <v>3074</v>
      </c>
      <c r="L3074">
        <f>B3074/C3074</f>
        <v>0.8326206475259621</v>
      </c>
      <c r="M3074">
        <f t="shared" si="47"/>
        <v>31.922956440542286</v>
      </c>
      <c r="P3074">
        <f>P3073*(1-P$1+H3073)^($A3074-$A3073)*(2-E3074/E3073)</f>
        <v>32.749609788993141</v>
      </c>
      <c r="Q3074">
        <v>32.78</v>
      </c>
    </row>
    <row r="3075" spans="1:17" x14ac:dyDescent="0.25">
      <c r="A3075" s="1">
        <v>42524</v>
      </c>
      <c r="B3075" s="9">
        <v>13.47</v>
      </c>
      <c r="C3075" s="9">
        <v>16.489999999999998</v>
      </c>
      <c r="D3075">
        <v>347.05029999999999</v>
      </c>
      <c r="E3075">
        <v>308.86419999999998</v>
      </c>
      <c r="F3075">
        <v>25164.911640999999</v>
      </c>
      <c r="G3075">
        <v>22398.314546000001</v>
      </c>
      <c r="H3075">
        <f>(1/(1-91/360*VLOOKUP($A3075,Tbills!$B$4:$C$974,2,1)/100))^((1)/91)-1</f>
        <v>9.0315288792108817E-6</v>
      </c>
      <c r="I3075">
        <f>I3074*(1-IF($A3075&lt;=I3070,I$1,I$1+IF(AND(WEEKDAY($A3075)&lt;&gt;1,WEEKDAY($A3075)&lt;&gt;7),J$1,0)))^($A3075-$A3074)*(1-0.5*(E3075/E3074-1))</f>
        <v>41.78000476843868</v>
      </c>
      <c r="K3075">
        <f>ROW()</f>
        <v>3075</v>
      </c>
      <c r="L3075">
        <f>B3075/C3075</f>
        <v>0.81685870224378421</v>
      </c>
      <c r="M3075">
        <f t="shared" si="47"/>
        <v>32.061605633138051</v>
      </c>
      <c r="P3075">
        <f>P3074*(1-P$1+H3074)^($A3075-$A3074)*(2-E3075/E3074)</f>
        <v>32.892461832386488</v>
      </c>
      <c r="Q3075">
        <v>32.92</v>
      </c>
    </row>
    <row r="3076" spans="1:17" x14ac:dyDescent="0.25">
      <c r="A3076" s="1">
        <v>42527</v>
      </c>
      <c r="B3076" s="9">
        <v>13.65</v>
      </c>
      <c r="C3076" s="9">
        <v>16.440000000000001</v>
      </c>
      <c r="D3076">
        <v>341.7174</v>
      </c>
      <c r="E3076">
        <v>304.10969999999998</v>
      </c>
      <c r="F3076">
        <v>25200.724967999999</v>
      </c>
      <c r="G3076">
        <v>22429.583725</v>
      </c>
      <c r="H3076">
        <f>(1/(1-91/360*VLOOKUP($A3076,Tbills!$B$4:$C$974,2,1)/100))^((1)/91)-1</f>
        <v>9.0315288792108817E-6</v>
      </c>
      <c r="I3076">
        <f>I3075*(1-IF($A3076&lt;=I3071,I$1,I$1+IF(AND(WEEKDAY($A3076)&lt;&gt;1,WEEKDAY($A3076)&lt;&gt;7),J$1,0)))^($A3076-$A3075)*(1-0.5*(E3076/E3075-1))</f>
        <v>42.098287650576438</v>
      </c>
      <c r="K3076">
        <f>ROW()</f>
        <v>3076</v>
      </c>
      <c r="L3076">
        <f>B3076/C3076</f>
        <v>0.83029197080291961</v>
      </c>
      <c r="M3076">
        <f t="shared" si="47"/>
        <v>32.550597259796177</v>
      </c>
      <c r="P3076">
        <f>P3075*(1-P$1+H3075)^($A3076-$A3075)*(2-E3076/E3075)</f>
        <v>33.395990941849618</v>
      </c>
      <c r="Q3076">
        <v>33.43</v>
      </c>
    </row>
    <row r="3077" spans="1:17" x14ac:dyDescent="0.25">
      <c r="A3077" s="1">
        <v>42528</v>
      </c>
      <c r="B3077" s="9">
        <v>14.05</v>
      </c>
      <c r="C3077" s="9">
        <v>16.63</v>
      </c>
      <c r="D3077">
        <v>343.39429999999999</v>
      </c>
      <c r="E3077">
        <v>305.59930000000003</v>
      </c>
      <c r="F3077">
        <v>25305.150978000001</v>
      </c>
      <c r="G3077">
        <v>22522.324188999999</v>
      </c>
      <c r="H3077">
        <f>(1/(1-91/360*VLOOKUP($A3077,Tbills!$B$4:$C$974,2,1)/100))^((1)/91)-1</f>
        <v>9.0315288792108817E-6</v>
      </c>
      <c r="I3077">
        <f>I3076*(1-IF($A3077&lt;=I3072,I$1,I$1+IF(AND(WEEKDAY($A3077)&lt;&gt;1,WEEKDAY($A3077)&lt;&gt;7),J$1,0)))^($A3077-$A3076)*(1-0.5*(E3077/E3076-1))</f>
        <v>41.994091025970647</v>
      </c>
      <c r="K3077">
        <f>ROW()</f>
        <v>3077</v>
      </c>
      <c r="L3077">
        <f>B3077/C3077</f>
        <v>0.84485868911605544</v>
      </c>
      <c r="M3077">
        <f t="shared" si="47"/>
        <v>32.389648238903668</v>
      </c>
      <c r="P3077">
        <f>P3076*(1-P$1+H3076)^($A3077-$A3076)*(2-E3077/E3076)</f>
        <v>33.231480610967033</v>
      </c>
      <c r="Q3077">
        <v>33.26</v>
      </c>
    </row>
    <row r="3078" spans="1:17" x14ac:dyDescent="0.25">
      <c r="A3078" s="1">
        <v>42529</v>
      </c>
      <c r="B3078" s="9">
        <v>14.08</v>
      </c>
      <c r="C3078" s="9">
        <v>16.79</v>
      </c>
      <c r="D3078">
        <v>344.7826</v>
      </c>
      <c r="E3078">
        <v>306.83210000000003</v>
      </c>
      <c r="F3078">
        <v>25453.088167999998</v>
      </c>
      <c r="G3078">
        <v>22653.789202</v>
      </c>
      <c r="H3078">
        <f>(1/(1-91/360*VLOOKUP($A3078,Tbills!$B$4:$C$974,2,1)/100))^((1)/91)-1</f>
        <v>9.0315288792108817E-6</v>
      </c>
      <c r="I3078">
        <f>I3077*(1-IF($A3078&lt;=I3073,I$1,I$1+IF(AND(WEEKDAY($A3078)&lt;&gt;1,WEEKDAY($A3078)&lt;&gt;7),J$1,0)))^($A3078-$A3077)*(1-0.5*(E3078/E3077-1))</f>
        <v>41.908297298466934</v>
      </c>
      <c r="K3078">
        <f>ROW()</f>
        <v>3078</v>
      </c>
      <c r="L3078">
        <f>B3078/C3078</f>
        <v>0.83859440142942232</v>
      </c>
      <c r="M3078">
        <f t="shared" si="47"/>
        <v>32.257484607771865</v>
      </c>
      <c r="P3078">
        <f>P3077*(1-P$1+H3077)^($A3078-$A3077)*(2-E3078/E3077)</f>
        <v>33.096498236250419</v>
      </c>
      <c r="Q3078">
        <v>33.130000000000003</v>
      </c>
    </row>
    <row r="3079" spans="1:17" x14ac:dyDescent="0.25">
      <c r="A3079" s="1">
        <v>42530</v>
      </c>
      <c r="B3079" s="9">
        <v>14.64</v>
      </c>
      <c r="C3079" s="9">
        <v>17.32</v>
      </c>
      <c r="D3079">
        <v>351.9452</v>
      </c>
      <c r="E3079">
        <v>313.20350000000002</v>
      </c>
      <c r="F3079">
        <v>25926.127329999999</v>
      </c>
      <c r="G3079">
        <v>23074.599506999999</v>
      </c>
      <c r="H3079">
        <f>(1/(1-91/360*VLOOKUP($A3079,Tbills!$B$4:$C$974,2,1)/100))^((1)/91)-1</f>
        <v>7.3636047848157915E-6</v>
      </c>
      <c r="I3079">
        <f>I3078*(1-IF($A3079&lt;=I3074,I$1,I$1+IF(AND(WEEKDAY($A3079)&lt;&gt;1,WEEKDAY($A3079)&lt;&gt;7),J$1,0)))^($A3079-$A3078)*(1-0.5*(E3079/E3078-1))</f>
        <v>41.472102815438895</v>
      </c>
      <c r="K3079">
        <f>ROW()</f>
        <v>3079</v>
      </c>
      <c r="L3079">
        <f>B3079/C3079</f>
        <v>0.84526558891454973</v>
      </c>
      <c r="M3079">
        <f t="shared" si="47"/>
        <v>31.586183428380892</v>
      </c>
      <c r="P3079">
        <f>P3078*(1-P$1+H3078)^($A3079-$A3078)*(2-E3079/E3078)</f>
        <v>32.408340065615874</v>
      </c>
      <c r="Q3079">
        <v>32.44</v>
      </c>
    </row>
    <row r="3080" spans="1:17" x14ac:dyDescent="0.25">
      <c r="A3080" s="1">
        <v>42531</v>
      </c>
      <c r="B3080" s="9">
        <v>17.03</v>
      </c>
      <c r="C3080" s="9">
        <v>18.940000000000001</v>
      </c>
      <c r="D3080">
        <v>380.59859999999998</v>
      </c>
      <c r="E3080">
        <v>338.70049999999998</v>
      </c>
      <c r="F3080">
        <v>26682.551117999999</v>
      </c>
      <c r="G3080">
        <v>23747.656867000002</v>
      </c>
      <c r="H3080">
        <f>(1/(1-91/360*VLOOKUP($A3080,Tbills!$B$4:$C$974,2,1)/100))^((1)/91)-1</f>
        <v>7.3636047848157915E-6</v>
      </c>
      <c r="I3080">
        <f>I3079*(1-IF($A3080&lt;=I3075,I$1,I$1+IF(AND(WEEKDAY($A3080)&lt;&gt;1,WEEKDAY($A3080)&lt;&gt;7),J$1,0)))^($A3080-$A3079)*(1-0.5*(E3080/E3079-1))</f>
        <v>39.783004778082542</v>
      </c>
      <c r="K3080">
        <f>ROW()</f>
        <v>3080</v>
      </c>
      <c r="L3080">
        <f>B3080/C3080</f>
        <v>0.89915522703273498</v>
      </c>
      <c r="M3080">
        <f t="shared" si="47"/>
        <v>29.013491314020705</v>
      </c>
      <c r="P3080">
        <f>P3079*(1-P$1+H3079)^($A3080-$A3079)*(2-E3080/E3079)</f>
        <v>29.769188040352088</v>
      </c>
      <c r="Q3080">
        <v>29.8</v>
      </c>
    </row>
    <row r="3081" spans="1:17" x14ac:dyDescent="0.25">
      <c r="A3081" s="1">
        <v>42534</v>
      </c>
      <c r="B3081" s="9">
        <v>20.97</v>
      </c>
      <c r="C3081" s="9">
        <v>21.87</v>
      </c>
      <c r="D3081">
        <v>440.93020000000001</v>
      </c>
      <c r="E3081">
        <v>392.38299999999998</v>
      </c>
      <c r="F3081">
        <v>28277.992177</v>
      </c>
      <c r="G3081">
        <v>25167.085944999999</v>
      </c>
      <c r="H3081">
        <f>(1/(1-91/360*VLOOKUP($A3081,Tbills!$B$4:$C$974,2,1)/100))^((1)/91)-1</f>
        <v>7.3636047848157915E-6</v>
      </c>
      <c r="I3081">
        <f>I3080*(1-IF($A3081&lt;=I3076,I$1,I$1+IF(AND(WEEKDAY($A3081)&lt;&gt;1,WEEKDAY($A3081)&lt;&gt;7),J$1,0)))^($A3081-$A3080)*(1-0.5*(E3081/E3080-1))</f>
        <v>36.627431361564831</v>
      </c>
      <c r="K3081">
        <f>ROW()</f>
        <v>3081</v>
      </c>
      <c r="L3081">
        <f>B3081/C3081</f>
        <v>0.95884773662551426</v>
      </c>
      <c r="M3081">
        <f t="shared" ref="M3081:M3144" si="48">M3080*(1-IF($A3081&lt;=N$3,M$1,M$1+IF(AND(WEEKDAY($A3081)&lt;&gt;1,WEEKDAY($A3081)&lt;&gt;7),N$1,0)))^($A3081-$A3080)*(2-$E3081/$E3080)</f>
        <v>24.411572688309136</v>
      </c>
      <c r="P3081">
        <f>P3080*(1-P$1+H3080)^($A3081-$A3080)*(2-E3081/E3080)</f>
        <v>25.048679985126167</v>
      </c>
      <c r="Q3081">
        <v>25.07</v>
      </c>
    </row>
    <row r="3082" spans="1:17" x14ac:dyDescent="0.25">
      <c r="A3082" s="1">
        <v>42535</v>
      </c>
      <c r="B3082" s="9">
        <v>20.5</v>
      </c>
      <c r="C3082" s="9">
        <v>21.94</v>
      </c>
      <c r="D3082">
        <v>433.22710000000001</v>
      </c>
      <c r="E3082">
        <v>385.52510000000001</v>
      </c>
      <c r="F3082">
        <v>27891.813408999999</v>
      </c>
      <c r="G3082">
        <v>24823.205988000002</v>
      </c>
      <c r="H3082">
        <f>(1/(1-91/360*VLOOKUP($A3082,Tbills!$B$4:$C$974,2,1)/100))^((1)/91)-1</f>
        <v>7.3636047848157915E-6</v>
      </c>
      <c r="I3082">
        <f>I3081*(1-IF($A3082&lt;=I3077,I$1,I$1+IF(AND(WEEKDAY($A3082)&lt;&gt;1,WEEKDAY($A3082)&lt;&gt;7),J$1,0)))^($A3082-$A3081)*(1-0.5*(E3082/E3081-1))</f>
        <v>36.946548898824602</v>
      </c>
      <c r="K3082">
        <f>ROW()</f>
        <v>3082</v>
      </c>
      <c r="L3082">
        <f>B3082/C3082</f>
        <v>0.93436645396536</v>
      </c>
      <c r="M3082">
        <f t="shared" si="48"/>
        <v>24.837070725878121</v>
      </c>
      <c r="P3082">
        <f>P3081*(1-P$1+H3081)^($A3082-$A3081)*(2-E3082/E3081)</f>
        <v>25.485714978870913</v>
      </c>
      <c r="Q3082">
        <v>25.51</v>
      </c>
    </row>
    <row r="3083" spans="1:17" x14ac:dyDescent="0.25">
      <c r="A3083" s="1">
        <v>42536</v>
      </c>
      <c r="B3083" s="9">
        <v>20.14</v>
      </c>
      <c r="C3083" s="9">
        <v>21.81</v>
      </c>
      <c r="D3083">
        <v>427.0043</v>
      </c>
      <c r="E3083">
        <v>379.9846</v>
      </c>
      <c r="F3083">
        <v>27548.602853</v>
      </c>
      <c r="G3083">
        <v>24517.572055000001</v>
      </c>
      <c r="H3083">
        <f>(1/(1-91/360*VLOOKUP($A3083,Tbills!$B$4:$C$974,2,1)/100))^((1)/91)-1</f>
        <v>7.3636047848157915E-6</v>
      </c>
      <c r="I3083">
        <f>I3082*(1-IF($A3083&lt;=I3078,I$1,I$1+IF(AND(WEEKDAY($A3083)&lt;&gt;1,WEEKDAY($A3083)&lt;&gt;7),J$1,0)))^($A3083-$A3082)*(1-0.5*(E3083/E3082-1))</f>
        <v>37.211065485525694</v>
      </c>
      <c r="K3083">
        <f>ROW()</f>
        <v>3083</v>
      </c>
      <c r="L3083">
        <f>B3083/C3083</f>
        <v>0.92342961944062363</v>
      </c>
      <c r="M3083">
        <f t="shared" si="48"/>
        <v>25.192838502338546</v>
      </c>
      <c r="P3083">
        <f>P3082*(1-P$1+H3082)^($A3083-$A3082)*(2-E3083/E3082)</f>
        <v>25.851212236182921</v>
      </c>
      <c r="Q3083">
        <v>25.87</v>
      </c>
    </row>
    <row r="3084" spans="1:17" x14ac:dyDescent="0.25">
      <c r="A3084" s="1">
        <v>42537</v>
      </c>
      <c r="B3084" s="9">
        <v>19.37</v>
      </c>
      <c r="C3084" s="9">
        <v>21.16</v>
      </c>
      <c r="D3084">
        <v>415.81259999999997</v>
      </c>
      <c r="E3084">
        <v>370.02249999999998</v>
      </c>
      <c r="F3084">
        <v>27142.062215000002</v>
      </c>
      <c r="G3084">
        <v>24155.580450000001</v>
      </c>
      <c r="H3084">
        <f>(1/(1-91/360*VLOOKUP($A3084,Tbills!$B$4:$C$974,2,1)/100))^((1)/91)-1</f>
        <v>6.946663748896853E-6</v>
      </c>
      <c r="I3084">
        <f>I3083*(1-IF($A3084&lt;=I3079,I$1,I$1+IF(AND(WEEKDAY($A3084)&lt;&gt;1,WEEKDAY($A3084)&lt;&gt;7),J$1,0)))^($A3084-$A3083)*(1-0.5*(E3084/E3083-1))</f>
        <v>37.697867676296347</v>
      </c>
      <c r="K3084">
        <f>ROW()</f>
        <v>3084</v>
      </c>
      <c r="L3084">
        <f>B3084/C3084</f>
        <v>0.91540642722117205</v>
      </c>
      <c r="M3084">
        <f t="shared" si="48"/>
        <v>25.8521179220912</v>
      </c>
      <c r="P3084">
        <f>P3083*(1-P$1+H3083)^($A3084-$A3083)*(2-E3084/E3083)</f>
        <v>26.528170584005139</v>
      </c>
      <c r="Q3084">
        <v>26.55</v>
      </c>
    </row>
    <row r="3085" spans="1:17" x14ac:dyDescent="0.25">
      <c r="A3085" s="1">
        <v>42538</v>
      </c>
      <c r="B3085" s="9">
        <v>19.41</v>
      </c>
      <c r="C3085" s="9">
        <v>21.31</v>
      </c>
      <c r="D3085">
        <v>416.85199999999998</v>
      </c>
      <c r="E3085">
        <v>370.94490000000002</v>
      </c>
      <c r="F3085">
        <v>27247.688059</v>
      </c>
      <c r="G3085">
        <v>24249.416323000001</v>
      </c>
      <c r="H3085">
        <f>(1/(1-91/360*VLOOKUP($A3085,Tbills!$B$4:$C$974,2,1)/100))^((1)/91)-1</f>
        <v>6.946663748896853E-6</v>
      </c>
      <c r="I3085">
        <f>I3084*(1-IF($A3085&lt;=I3080,I$1,I$1+IF(AND(WEEKDAY($A3085)&lt;&gt;1,WEEKDAY($A3085)&lt;&gt;7),J$1,0)))^($A3085-$A3084)*(1-0.5*(E3085/E3084-1))</f>
        <v>37.649900696559691</v>
      </c>
      <c r="K3085">
        <f>ROW()</f>
        <v>3085</v>
      </c>
      <c r="L3085">
        <f>B3085/C3085</f>
        <v>0.91083998122946974</v>
      </c>
      <c r="M3085">
        <f t="shared" si="48"/>
        <v>25.786472140041383</v>
      </c>
      <c r="P3085">
        <f>P3084*(1-P$1+H3084)^($A3085-$A3084)*(2-E3085/E3084)</f>
        <v>26.46124568302503</v>
      </c>
      <c r="Q3085">
        <v>26.49</v>
      </c>
    </row>
    <row r="3086" spans="1:17" x14ac:dyDescent="0.25">
      <c r="A3086" s="1">
        <v>42541</v>
      </c>
      <c r="B3086" s="9">
        <v>18.37</v>
      </c>
      <c r="C3086" s="9">
        <v>19.809999999999999</v>
      </c>
      <c r="D3086">
        <v>384.75529999999998</v>
      </c>
      <c r="E3086">
        <v>342.37520000000001</v>
      </c>
      <c r="F3086">
        <v>26219.333471999998</v>
      </c>
      <c r="G3086">
        <v>23333.714103999999</v>
      </c>
      <c r="H3086">
        <f>(1/(1-91/360*VLOOKUP($A3086,Tbills!$B$4:$C$974,2,1)/100))^((1)/91)-1</f>
        <v>6.946663748896853E-6</v>
      </c>
      <c r="I3086">
        <f>I3085*(1-IF($A3086&lt;=I3081,I$1,I$1+IF(AND(WEEKDAY($A3086)&lt;&gt;1,WEEKDAY($A3086)&lt;&gt;7),J$1,0)))^($A3086-$A3085)*(1-0.5*(E3086/E3085-1))</f>
        <v>39.09672128937455</v>
      </c>
      <c r="K3086">
        <f>ROW()</f>
        <v>3086</v>
      </c>
      <c r="L3086">
        <f>B3086/C3086</f>
        <v>0.92730943967693091</v>
      </c>
      <c r="M3086">
        <f t="shared" si="48"/>
        <v>27.768632758864186</v>
      </c>
      <c r="P3086">
        <f>P3085*(1-P$1+H3085)^($A3086-$A3085)*(2-E3086/E3085)</f>
        <v>28.496688611192329</v>
      </c>
      <c r="Q3086">
        <v>28.52</v>
      </c>
    </row>
    <row r="3087" spans="1:17" x14ac:dyDescent="0.25">
      <c r="A3087" s="1">
        <v>42542</v>
      </c>
      <c r="B3087" s="9">
        <v>18.48</v>
      </c>
      <c r="C3087" s="9">
        <v>19.690000000000001</v>
      </c>
      <c r="D3087">
        <v>388.37639999999999</v>
      </c>
      <c r="E3087">
        <v>345.59500000000003</v>
      </c>
      <c r="F3087">
        <v>26173.097068999999</v>
      </c>
      <c r="G3087">
        <v>23292.404246999999</v>
      </c>
      <c r="H3087">
        <f>(1/(1-91/360*VLOOKUP($A3087,Tbills!$B$4:$C$974,2,1)/100))^((1)/91)-1</f>
        <v>6.946663748896853E-6</v>
      </c>
      <c r="I3087">
        <f>I3086*(1-IF($A3087&lt;=I3082,I$1,I$1+IF(AND(WEEKDAY($A3087)&lt;&gt;1,WEEKDAY($A3087)&lt;&gt;7),J$1,0)))^($A3087-$A3086)*(1-0.5*(E3087/E3086-1))</f>
        <v>38.911869788544216</v>
      </c>
      <c r="K3087">
        <f>ROW()</f>
        <v>3087</v>
      </c>
      <c r="L3087">
        <f>B3087/C3087</f>
        <v>0.93854748603351956</v>
      </c>
      <c r="M3087">
        <f t="shared" si="48"/>
        <v>27.506206961596053</v>
      </c>
      <c r="P3087">
        <f>P3086*(1-P$1+H3086)^($A3087-$A3086)*(2-E3087/E3086)</f>
        <v>28.227849147192121</v>
      </c>
      <c r="Q3087">
        <v>28.25</v>
      </c>
    </row>
    <row r="3088" spans="1:17" x14ac:dyDescent="0.25">
      <c r="A3088" s="1">
        <v>42543</v>
      </c>
      <c r="B3088" s="9">
        <v>21.17</v>
      </c>
      <c r="C3088" s="9">
        <v>21.08</v>
      </c>
      <c r="D3088">
        <v>402.14370000000002</v>
      </c>
      <c r="E3088">
        <v>357.84339999999997</v>
      </c>
      <c r="F3088">
        <v>26007.795756</v>
      </c>
      <c r="G3088">
        <v>23145.134709000002</v>
      </c>
      <c r="H3088">
        <f>(1/(1-91/360*VLOOKUP($A3088,Tbills!$B$4:$C$974,2,1)/100))^((1)/91)-1</f>
        <v>6.946663748896853E-6</v>
      </c>
      <c r="I3088">
        <f>I3087*(1-IF($A3088&lt;=I3083,I$1,I$1+IF(AND(WEEKDAY($A3088)&lt;&gt;1,WEEKDAY($A3088)&lt;&gt;7),J$1,0)))^($A3088-$A3087)*(1-0.5*(E3088/E3087-1))</f>
        <v>38.221327736737045</v>
      </c>
      <c r="K3088">
        <f>ROW()</f>
        <v>3088</v>
      </c>
      <c r="L3088">
        <f>B3088/C3088</f>
        <v>1.0042694497153701</v>
      </c>
      <c r="M3088">
        <f t="shared" si="48"/>
        <v>26.530110434309659</v>
      </c>
      <c r="P3088">
        <f>P3087*(1-P$1+H3087)^($A3088-$A3087)*(2-E3088/E3087)</f>
        <v>27.226594354162529</v>
      </c>
      <c r="Q3088">
        <v>27.25</v>
      </c>
    </row>
    <row r="3089" spans="1:17" x14ac:dyDescent="0.25">
      <c r="A3089" s="1">
        <v>42544</v>
      </c>
      <c r="B3089" s="9">
        <v>17.25</v>
      </c>
      <c r="C3089" s="9">
        <v>18.420000000000002</v>
      </c>
      <c r="D3089">
        <v>349.00880000000001</v>
      </c>
      <c r="E3089">
        <v>310.55939999999998</v>
      </c>
      <c r="F3089">
        <v>24745.436097000002</v>
      </c>
      <c r="G3089">
        <v>22021.561368999999</v>
      </c>
      <c r="H3089">
        <f>(1/(1-91/360*VLOOKUP($A3089,Tbills!$B$4:$C$974,2,1)/100))^((1)/91)-1</f>
        <v>6.946663748896853E-6</v>
      </c>
      <c r="I3089">
        <f>I3088*(1-IF($A3089&lt;=I3084,I$1,I$1+IF(AND(WEEKDAY($A3089)&lt;&gt;1,WEEKDAY($A3089)&lt;&gt;7),J$1,0)))^($A3089-$A3088)*(1-0.5*(E3089/E3088-1))</f>
        <v>40.745474131598058</v>
      </c>
      <c r="K3089">
        <f>ROW()</f>
        <v>3089</v>
      </c>
      <c r="L3089">
        <f>B3089/C3089</f>
        <v>0.93648208469055361</v>
      </c>
      <c r="M3089">
        <f t="shared" si="48"/>
        <v>30.034294517396475</v>
      </c>
      <c r="P3089">
        <f>P3088*(1-P$1+H3088)^($A3089-$A3088)*(2-E3089/E3088)</f>
        <v>30.823282019907733</v>
      </c>
      <c r="Q3089">
        <v>30.85</v>
      </c>
    </row>
    <row r="3090" spans="1:17" x14ac:dyDescent="0.25">
      <c r="A3090" s="1">
        <v>42545</v>
      </c>
      <c r="B3090" s="9">
        <v>25.76</v>
      </c>
      <c r="C3090" s="9">
        <v>23.93</v>
      </c>
      <c r="D3090">
        <v>463.16719999999998</v>
      </c>
      <c r="E3090">
        <v>412.13909999999998</v>
      </c>
      <c r="F3090">
        <v>28064.536556999999</v>
      </c>
      <c r="G3090">
        <v>24975.156072999998</v>
      </c>
      <c r="H3090">
        <f>(1/(1-91/360*VLOOKUP($A3090,Tbills!$B$4:$C$974,2,1)/100))^((1)/91)-1</f>
        <v>6.946663748896853E-6</v>
      </c>
      <c r="I3090">
        <f>I3089*(1-IF($A3090&lt;=I3085,I$1,I$1+IF(AND(WEEKDAY($A3090)&lt;&gt;1,WEEKDAY($A3090)&lt;&gt;7),J$1,0)))^($A3090-$A3089)*(1-0.5*(E3090/E3089-1))</f>
        <v>34.080945527480139</v>
      </c>
      <c r="K3090">
        <f>ROW()</f>
        <v>3090</v>
      </c>
      <c r="L3090">
        <f>B3090/C3090</f>
        <v>1.0764730463852905</v>
      </c>
      <c r="M3090">
        <f t="shared" si="48"/>
        <v>20.209549365195258</v>
      </c>
      <c r="P3090">
        <f>P3089*(1-P$1+H3089)^($A3090-$A3089)*(2-E3090/E3089)</f>
        <v>20.740788174518176</v>
      </c>
      <c r="Q3090">
        <v>20.76</v>
      </c>
    </row>
    <row r="3091" spans="1:17" x14ac:dyDescent="0.25">
      <c r="A3091" s="1">
        <v>42548</v>
      </c>
      <c r="B3091" s="9">
        <v>23.85</v>
      </c>
      <c r="C3091" s="9">
        <v>23.68</v>
      </c>
      <c r="D3091">
        <v>483.09800000000001</v>
      </c>
      <c r="E3091">
        <v>429.8655</v>
      </c>
      <c r="F3091">
        <v>29176.447153000001</v>
      </c>
      <c r="G3091">
        <v>25964.145627000002</v>
      </c>
      <c r="H3091">
        <f>(1/(1-91/360*VLOOKUP($A3091,Tbills!$B$4:$C$974,2,1)/100))^((1)/91)-1</f>
        <v>6.946663748896853E-6</v>
      </c>
      <c r="I3091">
        <f>I3090*(1-IF($A3091&lt;=I3086,I$1,I$1+IF(AND(WEEKDAY($A3091)&lt;&gt;1,WEEKDAY($A3091)&lt;&gt;7),J$1,0)))^($A3091-$A3090)*(1-0.5*(E3091/E3090-1))</f>
        <v>33.34541868233481</v>
      </c>
      <c r="K3091">
        <f>ROW()</f>
        <v>3091</v>
      </c>
      <c r="L3091">
        <f>B3091/C3091</f>
        <v>1.0071790540540542</v>
      </c>
      <c r="M3091">
        <f t="shared" si="48"/>
        <v>19.337619847718354</v>
      </c>
      <c r="P3091">
        <f>P3090*(1-P$1+H3090)^($A3091-$A3090)*(2-E3091/E3090)</f>
        <v>19.846923222530897</v>
      </c>
      <c r="Q3091">
        <v>19.84</v>
      </c>
    </row>
    <row r="3092" spans="1:17" x14ac:dyDescent="0.25">
      <c r="A3092" s="1">
        <v>42549</v>
      </c>
      <c r="B3092" s="9">
        <v>18.75</v>
      </c>
      <c r="C3092" s="9">
        <v>20.260000000000002</v>
      </c>
      <c r="D3092">
        <v>393.2901</v>
      </c>
      <c r="E3092">
        <v>349.95060000000001</v>
      </c>
      <c r="F3092">
        <v>26611.173794999999</v>
      </c>
      <c r="G3092">
        <v>23681.126276999999</v>
      </c>
      <c r="H3092">
        <f>(1/(1-91/360*VLOOKUP($A3092,Tbills!$B$4:$C$974,2,1)/100))^((1)/91)-1</f>
        <v>6.946663748896853E-6</v>
      </c>
      <c r="I3092">
        <f>I3091*(1-IF($A3092&lt;=I3087,I$1,I$1+IF(AND(WEEKDAY($A3092)&lt;&gt;1,WEEKDAY($A3092)&lt;&gt;7),J$1,0)))^($A3092-$A3091)*(1-0.5*(E3092/E3091-1))</f>
        <v>36.444039397403849</v>
      </c>
      <c r="K3092">
        <f>ROW()</f>
        <v>3092</v>
      </c>
      <c r="L3092">
        <f>B3092/C3092</f>
        <v>0.92546890424481731</v>
      </c>
      <c r="M3092">
        <f t="shared" si="48"/>
        <v>22.931545900068297</v>
      </c>
      <c r="P3092">
        <f>P3091*(1-P$1+H3091)^($A3092-$A3091)*(2-E3092/E3091)</f>
        <v>23.535893275782339</v>
      </c>
      <c r="Q3092">
        <v>23.56</v>
      </c>
    </row>
    <row r="3093" spans="1:17" x14ac:dyDescent="0.25">
      <c r="A3093" s="1">
        <v>42550</v>
      </c>
      <c r="B3093" s="9">
        <v>16.64</v>
      </c>
      <c r="C3093" s="9">
        <v>18.73</v>
      </c>
      <c r="D3093">
        <v>369.3777</v>
      </c>
      <c r="E3093">
        <v>328.67090000000002</v>
      </c>
      <c r="F3093">
        <v>25892.474386999998</v>
      </c>
      <c r="G3093">
        <v>23041.395417</v>
      </c>
      <c r="H3093">
        <f>(1/(1-91/360*VLOOKUP($A3093,Tbills!$B$4:$C$974,2,1)/100))^((1)/91)-1</f>
        <v>6.946663748896853E-6</v>
      </c>
      <c r="I3093">
        <f>I3092*(1-IF($A3093&lt;=I3088,I$1,I$1+IF(AND(WEEKDAY($A3093)&lt;&gt;1,WEEKDAY($A3093)&lt;&gt;7),J$1,0)))^($A3093-$A3092)*(1-0.5*(E3093/E3092-1))</f>
        <v>37.551101585204478</v>
      </c>
      <c r="K3093">
        <f>ROW()</f>
        <v>3093</v>
      </c>
      <c r="L3093">
        <f>B3093/C3093</f>
        <v>0.88841430859583559</v>
      </c>
      <c r="M3093">
        <f t="shared" si="48"/>
        <v>24.324828056952981</v>
      </c>
      <c r="P3093">
        <f>P3092*(1-P$1+H3092)^($A3093-$A3092)*(2-E3093/E3092)</f>
        <v>24.966307410565197</v>
      </c>
      <c r="Q3093">
        <v>24.99</v>
      </c>
    </row>
    <row r="3094" spans="1:17" x14ac:dyDescent="0.25">
      <c r="A3094" s="1">
        <v>42551</v>
      </c>
      <c r="B3094" s="9">
        <v>15.63</v>
      </c>
      <c r="C3094" s="9">
        <v>18.09</v>
      </c>
      <c r="D3094">
        <v>361.6925</v>
      </c>
      <c r="E3094">
        <v>321.83030000000002</v>
      </c>
      <c r="F3094">
        <v>25784.194790000001</v>
      </c>
      <c r="G3094">
        <v>22944.878670999999</v>
      </c>
      <c r="H3094">
        <f>(1/(1-91/360*VLOOKUP($A3094,Tbills!$B$4:$C$974,2,1)/100))^((1)/91)-1</f>
        <v>6.3907672445129293E-6</v>
      </c>
      <c r="I3094">
        <f>I3093*(1-IF($A3094&lt;=I3089,I$1,I$1+IF(AND(WEEKDAY($A3094)&lt;&gt;1,WEEKDAY($A3094)&lt;&gt;7),J$1,0)))^($A3094-$A3093)*(1-0.5*(E3094/E3093-1))</f>
        <v>37.940888027957051</v>
      </c>
      <c r="K3094">
        <f>ROW()</f>
        <v>3094</v>
      </c>
      <c r="L3094">
        <f>B3094/C3094</f>
        <v>0.86401326699834169</v>
      </c>
      <c r="M3094">
        <f t="shared" si="48"/>
        <v>24.829942155426448</v>
      </c>
      <c r="P3094">
        <f>P3093*(1-P$1+H3093)^($A3094-$A3093)*(2-E3094/E3093)</f>
        <v>25.485163494116801</v>
      </c>
      <c r="Q3094">
        <v>25.51</v>
      </c>
    </row>
    <row r="3095" spans="1:17" x14ac:dyDescent="0.25">
      <c r="A3095" s="1">
        <v>42552</v>
      </c>
      <c r="B3095" s="9">
        <v>14.77</v>
      </c>
      <c r="C3095" s="9">
        <v>17.649999999999999</v>
      </c>
      <c r="D3095">
        <v>358.87709999999998</v>
      </c>
      <c r="E3095">
        <v>319.32310000000001</v>
      </c>
      <c r="F3095">
        <v>25960.233574000002</v>
      </c>
      <c r="G3095">
        <v>23101.385697999998</v>
      </c>
      <c r="H3095">
        <f>(1/(1-91/360*VLOOKUP($A3095,Tbills!$B$4:$C$974,2,1)/100))^((1)/91)-1</f>
        <v>6.3907672445129293E-6</v>
      </c>
      <c r="I3095">
        <f>I3094*(1-IF($A3095&lt;=I3090,I$1,I$1+IF(AND(WEEKDAY($A3095)&lt;&gt;1,WEEKDAY($A3095)&lt;&gt;7),J$1,0)))^($A3095-$A3094)*(1-0.5*(E3095/E3094-1))</f>
        <v>38.087684805798823</v>
      </c>
      <c r="K3095">
        <f>ROW()</f>
        <v>3095</v>
      </c>
      <c r="L3095">
        <f>B3095/C3095</f>
        <v>0.83682719546742212</v>
      </c>
      <c r="M3095">
        <f t="shared" si="48"/>
        <v>25.022212885170013</v>
      </c>
      <c r="P3095">
        <f>P3094*(1-P$1+H3094)^($A3095-$A3094)*(2-E3095/E3094)</f>
        <v>25.682918352883917</v>
      </c>
      <c r="Q3095">
        <v>25.71</v>
      </c>
    </row>
    <row r="3096" spans="1:17" x14ac:dyDescent="0.25">
      <c r="A3096" s="1">
        <v>42556</v>
      </c>
      <c r="B3096" s="9">
        <v>15.58</v>
      </c>
      <c r="C3096" s="9">
        <v>18.239999999999998</v>
      </c>
      <c r="D3096">
        <v>360.18389999999999</v>
      </c>
      <c r="E3096">
        <v>320.47770000000003</v>
      </c>
      <c r="F3096">
        <v>25954.24062</v>
      </c>
      <c r="G3096">
        <v>23095.462165000001</v>
      </c>
      <c r="H3096">
        <f>(1/(1-91/360*VLOOKUP($A3096,Tbills!$B$4:$C$974,2,1)/100))^((1)/91)-1</f>
        <v>6.3907672445129293E-6</v>
      </c>
      <c r="I3096">
        <f>I3095*(1-IF($A3096&lt;=I3091,I$1,I$1+IF(AND(WEEKDAY($A3096)&lt;&gt;1,WEEKDAY($A3096)&lt;&gt;7),J$1,0)))^($A3096-$A3095)*(1-0.5*(E3096/E3095-1))</f>
        <v>38.014868615389467</v>
      </c>
      <c r="K3096">
        <f>ROW()</f>
        <v>3096</v>
      </c>
      <c r="L3096">
        <f>B3096/C3096</f>
        <v>0.85416666666666674</v>
      </c>
      <c r="M3096">
        <f t="shared" si="48"/>
        <v>24.927093738642409</v>
      </c>
      <c r="P3096">
        <f>P3095*(1-P$1+H3095)^($A3096-$A3095)*(2-E3096/E3095)</f>
        <v>25.586923115687743</v>
      </c>
      <c r="Q3096">
        <v>25.61</v>
      </c>
    </row>
    <row r="3097" spans="1:17" x14ac:dyDescent="0.25">
      <c r="A3097" s="1">
        <v>42557</v>
      </c>
      <c r="B3097" s="9">
        <v>14.96</v>
      </c>
      <c r="C3097" s="9">
        <v>17.739999999999998</v>
      </c>
      <c r="D3097">
        <v>348.73970000000003</v>
      </c>
      <c r="E3097">
        <v>310.29300000000001</v>
      </c>
      <c r="F3097">
        <v>25791.216894000001</v>
      </c>
      <c r="G3097">
        <v>22950.247394999999</v>
      </c>
      <c r="H3097">
        <f>(1/(1-91/360*VLOOKUP($A3097,Tbills!$B$4:$C$974,2,1)/100))^((1)/91)-1</f>
        <v>6.3907672445129293E-6</v>
      </c>
      <c r="I3097">
        <f>I3096*(1-IF($A3097&lt;=I3092,I$1,I$1+IF(AND(WEEKDAY($A3097)&lt;&gt;1,WEEKDAY($A3097)&lt;&gt;7),J$1,0)))^($A3097-$A3096)*(1-0.5*(E3097/E3096-1))</f>
        <v>38.617914905479985</v>
      </c>
      <c r="K3097">
        <f>ROW()</f>
        <v>3097</v>
      </c>
      <c r="L3097">
        <f>B3097/C3097</f>
        <v>0.84329199549041722</v>
      </c>
      <c r="M3097">
        <f t="shared" si="48"/>
        <v>25.718072569760633</v>
      </c>
      <c r="P3097">
        <f>P3096*(1-P$1+H3096)^($A3097-$A3096)*(2-E3097/E3096)</f>
        <v>26.399261316624187</v>
      </c>
      <c r="Q3097">
        <v>26.42</v>
      </c>
    </row>
    <row r="3098" spans="1:17" x14ac:dyDescent="0.25">
      <c r="A3098" s="1">
        <v>42558</v>
      </c>
      <c r="B3098" s="9">
        <v>14.76</v>
      </c>
      <c r="C3098" s="9">
        <v>17.760000000000002</v>
      </c>
      <c r="D3098">
        <v>344.94159999999999</v>
      </c>
      <c r="E3098">
        <v>306.9117</v>
      </c>
      <c r="F3098">
        <v>25730.239893999998</v>
      </c>
      <c r="G3098">
        <v>22895.840500999999</v>
      </c>
      <c r="H3098">
        <f>(1/(1-91/360*VLOOKUP($A3098,Tbills!$B$4:$C$974,2,1)/100))^((1)/91)-1</f>
        <v>6.946663748896853E-6</v>
      </c>
      <c r="I3098">
        <f>I3097*(1-IF($A3098&lt;=I3093,I$1,I$1+IF(AND(WEEKDAY($A3098)&lt;&gt;1,WEEKDAY($A3098)&lt;&gt;7),J$1,0)))^($A3098-$A3097)*(1-0.5*(E3098/E3097-1))</f>
        <v>38.827316328132731</v>
      </c>
      <c r="K3098">
        <f>ROW()</f>
        <v>3098</v>
      </c>
      <c r="L3098">
        <f>B3098/C3098</f>
        <v>0.83108108108108103</v>
      </c>
      <c r="M3098">
        <f t="shared" si="48"/>
        <v>25.997114607154156</v>
      </c>
      <c r="P3098">
        <f>P3097*(1-P$1+H3097)^($A3098-$A3097)*(2-E3098/E3097)</f>
        <v>26.686120729226062</v>
      </c>
      <c r="Q3098">
        <v>26.71</v>
      </c>
    </row>
    <row r="3099" spans="1:17" x14ac:dyDescent="0.25">
      <c r="A3099" s="1">
        <v>42559</v>
      </c>
      <c r="B3099" s="9">
        <v>13.2</v>
      </c>
      <c r="C3099" s="9">
        <v>16.489999999999998</v>
      </c>
      <c r="D3099">
        <v>325.0985</v>
      </c>
      <c r="E3099">
        <v>289.25420000000003</v>
      </c>
      <c r="F3099">
        <v>25142.582159000001</v>
      </c>
      <c r="G3099">
        <v>22372.759091</v>
      </c>
      <c r="H3099">
        <f>(1/(1-91/360*VLOOKUP($A3099,Tbills!$B$4:$C$974,2,1)/100))^((1)/91)-1</f>
        <v>6.946663748896853E-6</v>
      </c>
      <c r="I3099">
        <f>I3098*(1-IF($A3099&lt;=I3094,I$1,I$1+IF(AND(WEEKDAY($A3099)&lt;&gt;1,WEEKDAY($A3099)&lt;&gt;7),J$1,0)))^($A3099-$A3098)*(1-0.5*(E3099/E3098-1))</f>
        <v>39.9431994630758</v>
      </c>
      <c r="K3099">
        <f>ROW()</f>
        <v>3099</v>
      </c>
      <c r="L3099">
        <f>B3099/C3099</f>
        <v>0.80048514251061254</v>
      </c>
      <c r="M3099">
        <f t="shared" si="48"/>
        <v>27.491521809067088</v>
      </c>
      <c r="P3099">
        <f>P3098*(1-P$1+H3098)^($A3099-$A3098)*(2-E3099/E3098)</f>
        <v>28.220601130819261</v>
      </c>
      <c r="Q3099">
        <v>28.25</v>
      </c>
    </row>
    <row r="3100" spans="1:17" x14ac:dyDescent="0.25">
      <c r="A3100" s="1">
        <v>42562</v>
      </c>
      <c r="B3100" s="9">
        <v>13.54</v>
      </c>
      <c r="C3100" s="9">
        <v>16.489999999999998</v>
      </c>
      <c r="D3100">
        <v>323.51580000000001</v>
      </c>
      <c r="E3100">
        <v>287.8399</v>
      </c>
      <c r="F3100">
        <v>25070.139358</v>
      </c>
      <c r="G3100">
        <v>22307.830672</v>
      </c>
      <c r="H3100">
        <f>(1/(1-91/360*VLOOKUP($A3100,Tbills!$B$4:$C$974,2,1)/100))^((1)/91)-1</f>
        <v>6.946663748896853E-6</v>
      </c>
      <c r="I3100">
        <f>I3099*(1-IF($A3100&lt;=I3095,I$1,I$1+IF(AND(WEEKDAY($A3100)&lt;&gt;1,WEEKDAY($A3100)&lt;&gt;7),J$1,0)))^($A3100-$A3099)*(1-0.5*(E3100/E3099-1))</f>
        <v>40.037723623274381</v>
      </c>
      <c r="K3100">
        <f>ROW()</f>
        <v>3100</v>
      </c>
      <c r="L3100">
        <f>B3100/C3100</f>
        <v>0.8211036992116435</v>
      </c>
      <c r="M3100">
        <f t="shared" si="48"/>
        <v>27.622080922376337</v>
      </c>
      <c r="P3100">
        <f>P3099*(1-P$1+H3099)^($A3100-$A3099)*(2-E3100/E3099)</f>
        <v>28.356029371377851</v>
      </c>
      <c r="Q3100">
        <v>28.38</v>
      </c>
    </row>
    <row r="3101" spans="1:17" x14ac:dyDescent="0.25">
      <c r="A3101" s="1">
        <v>42563</v>
      </c>
      <c r="B3101" s="9">
        <v>13.55</v>
      </c>
      <c r="C3101" s="9">
        <v>16.170000000000002</v>
      </c>
      <c r="D3101">
        <v>314.28190000000001</v>
      </c>
      <c r="E3101">
        <v>279.62220000000002</v>
      </c>
      <c r="F3101">
        <v>24683.314109999999</v>
      </c>
      <c r="G3101">
        <v>21963.472109999999</v>
      </c>
      <c r="H3101">
        <f>(1/(1-91/360*VLOOKUP($A3101,Tbills!$B$4:$C$974,2,1)/100))^((1)/91)-1</f>
        <v>6.946663748896853E-6</v>
      </c>
      <c r="I3101">
        <f>I3100*(1-IF($A3101&lt;=I3096,I$1,I$1+IF(AND(WEEKDAY($A3101)&lt;&gt;1,WEEKDAY($A3101)&lt;&gt;7),J$1,0)))^($A3101-$A3100)*(1-0.5*(E3101/E3100-1))</f>
        <v>40.60819619297871</v>
      </c>
      <c r="K3101">
        <f>ROW()</f>
        <v>3101</v>
      </c>
      <c r="L3101">
        <f>B3101/C3101</f>
        <v>0.83797155225726649</v>
      </c>
      <c r="M3101">
        <f t="shared" si="48"/>
        <v>28.409355702422115</v>
      </c>
      <c r="P3101">
        <f>P3100*(1-P$1+H3100)^($A3101-$A3100)*(2-E3101/E3100)</f>
        <v>29.16470516395071</v>
      </c>
      <c r="Q3101">
        <v>29.19</v>
      </c>
    </row>
    <row r="3102" spans="1:17" x14ac:dyDescent="0.25">
      <c r="A3102" s="1">
        <v>42564</v>
      </c>
      <c r="B3102" s="9">
        <v>13.04</v>
      </c>
      <c r="C3102" s="9">
        <v>15.97</v>
      </c>
      <c r="D3102">
        <v>313.87020000000001</v>
      </c>
      <c r="E3102">
        <v>279.25389999999999</v>
      </c>
      <c r="F3102">
        <v>24598.754183000001</v>
      </c>
      <c r="G3102">
        <v>21888.077226000001</v>
      </c>
      <c r="H3102">
        <f>(1/(1-91/360*VLOOKUP($A3102,Tbills!$B$4:$C$974,2,1)/100))^((1)/91)-1</f>
        <v>6.946663748896853E-6</v>
      </c>
      <c r="I3102">
        <f>I3101*(1-IF($A3102&lt;=I3097,I$1,I$1+IF(AND(WEEKDAY($A3102)&lt;&gt;1,WEEKDAY($A3102)&lt;&gt;7),J$1,0)))^($A3102-$A3101)*(1-0.5*(E3102/E3101-1))</f>
        <v>40.633881795979384</v>
      </c>
      <c r="K3102">
        <f>ROW()</f>
        <v>3102</v>
      </c>
      <c r="L3102">
        <f>B3102/C3102</f>
        <v>0.81653099561678133</v>
      </c>
      <c r="M3102">
        <f t="shared" si="48"/>
        <v>28.445449721936551</v>
      </c>
      <c r="P3102">
        <f>P3101*(1-P$1+H3101)^($A3102-$A3101)*(2-E3102/E3101)</f>
        <v>29.202241747333439</v>
      </c>
      <c r="Q3102">
        <v>29.23</v>
      </c>
    </row>
    <row r="3103" spans="1:17" x14ac:dyDescent="0.25">
      <c r="A3103" s="1">
        <v>42565</v>
      </c>
      <c r="B3103" s="9">
        <v>12.82</v>
      </c>
      <c r="C3103" s="9">
        <v>15.86</v>
      </c>
      <c r="D3103">
        <v>311.73160000000001</v>
      </c>
      <c r="E3103">
        <v>277.3492</v>
      </c>
      <c r="F3103">
        <v>24489.597266000001</v>
      </c>
      <c r="G3103">
        <v>21790.796882999999</v>
      </c>
      <c r="H3103">
        <f>(1/(1-91/360*VLOOKUP($A3103,Tbills!$B$4:$C$974,2,1)/100))^((1)/91)-1</f>
        <v>8.0585420541012809E-6</v>
      </c>
      <c r="I3103">
        <f>I3102*(1-IF($A3103&lt;=I3098,I$1,I$1+IF(AND(WEEKDAY($A3103)&lt;&gt;1,WEEKDAY($A3103)&lt;&gt;7),J$1,0)))^($A3103-$A3102)*(1-0.5*(E3103/E3102-1))</f>
        <v>40.771395839035378</v>
      </c>
      <c r="K3103">
        <f>ROW()</f>
        <v>3103</v>
      </c>
      <c r="L3103">
        <f>B3103/C3103</f>
        <v>0.80832282471626737</v>
      </c>
      <c r="M3103">
        <f t="shared" si="48"/>
        <v>28.638132987126721</v>
      </c>
      <c r="P3103">
        <f>P3102*(1-P$1+H3102)^($A3103-$A3102)*(2-E3103/E3102)</f>
        <v>29.400537529669126</v>
      </c>
      <c r="Q3103">
        <v>29.43</v>
      </c>
    </row>
    <row r="3104" spans="1:17" x14ac:dyDescent="0.25">
      <c r="A3104" s="1">
        <v>42566</v>
      </c>
      <c r="B3104" s="9">
        <v>12.67</v>
      </c>
      <c r="C3104" s="9">
        <v>15.99</v>
      </c>
      <c r="D3104">
        <v>314.68189999999998</v>
      </c>
      <c r="E3104">
        <v>279.97190000000001</v>
      </c>
      <c r="F3104">
        <v>24724.941251</v>
      </c>
      <c r="G3104">
        <v>22000.029909000001</v>
      </c>
      <c r="H3104">
        <f>(1/(1-91/360*VLOOKUP($A3104,Tbills!$B$4:$C$974,2,1)/100))^((1)/91)-1</f>
        <v>8.0585420541012809E-6</v>
      </c>
      <c r="I3104">
        <f>I3103*(1-IF($A3104&lt;=I3099,I$1,I$1+IF(AND(WEEKDAY($A3104)&lt;&gt;1,WEEKDAY($A3104)&lt;&gt;7),J$1,0)))^($A3104-$A3103)*(1-0.5*(E3104/E3103-1))</f>
        <v>40.577566205006349</v>
      </c>
      <c r="K3104">
        <f>ROW()</f>
        <v>3104</v>
      </c>
      <c r="L3104">
        <f>B3104/C3104</f>
        <v>0.79237023139462159</v>
      </c>
      <c r="M3104">
        <f t="shared" si="48"/>
        <v>28.366000707434733</v>
      </c>
      <c r="P3104">
        <f>P3103*(1-P$1+H3103)^($A3104-$A3103)*(2-E3104/E3103)</f>
        <v>29.121674484887393</v>
      </c>
      <c r="Q3104">
        <v>29.15</v>
      </c>
    </row>
    <row r="3105" spans="1:17" x14ac:dyDescent="0.25">
      <c r="A3105" s="1">
        <v>42569</v>
      </c>
      <c r="B3105" s="9">
        <v>12.44</v>
      </c>
      <c r="C3105" s="9">
        <v>15.77</v>
      </c>
      <c r="D3105">
        <v>302.7303</v>
      </c>
      <c r="E3105">
        <v>269.33179999999999</v>
      </c>
      <c r="F3105">
        <v>24345.480122000001</v>
      </c>
      <c r="G3105">
        <v>21661.856947</v>
      </c>
      <c r="H3105">
        <f>(1/(1-91/360*VLOOKUP($A3105,Tbills!$B$4:$C$974,2,1)/100))^((1)/91)-1</f>
        <v>8.0585420541012809E-6</v>
      </c>
      <c r="I3105">
        <f>I3104*(1-IF($A3105&lt;=I3100,I$1,I$1+IF(AND(WEEKDAY($A3105)&lt;&gt;1,WEEKDAY($A3105)&lt;&gt;7),J$1,0)))^($A3105-$A3104)*(1-0.5*(E3105/E3104-1))</f>
        <v>41.345396082907911</v>
      </c>
      <c r="K3105">
        <f>ROW()</f>
        <v>3105</v>
      </c>
      <c r="L3105">
        <f>B3105/C3105</f>
        <v>0.78883956880152184</v>
      </c>
      <c r="M3105">
        <f t="shared" si="48"/>
        <v>29.439913147357576</v>
      </c>
      <c r="P3105">
        <f>P3104*(1-P$1+H3104)^($A3105-$A3104)*(2-E3105/E3104)</f>
        <v>30.225796340234602</v>
      </c>
      <c r="Q3105">
        <v>30.25</v>
      </c>
    </row>
    <row r="3106" spans="1:17" x14ac:dyDescent="0.25">
      <c r="A3106" s="1">
        <v>42570</v>
      </c>
      <c r="B3106" s="9">
        <v>11.97</v>
      </c>
      <c r="C3106" s="9">
        <v>15.74</v>
      </c>
      <c r="D3106">
        <v>301.11709999999999</v>
      </c>
      <c r="E3106">
        <v>267.89440000000002</v>
      </c>
      <c r="F3106">
        <v>24430.483864000002</v>
      </c>
      <c r="G3106">
        <v>21737.316091000001</v>
      </c>
      <c r="H3106">
        <f>(1/(1-91/360*VLOOKUP($A3106,Tbills!$B$4:$C$974,2,1)/100))^((1)/91)-1</f>
        <v>8.0585420541012809E-6</v>
      </c>
      <c r="I3106">
        <f>I3105*(1-IF($A3106&lt;=I3101,I$1,I$1+IF(AND(WEEKDAY($A3106)&lt;&gt;1,WEEKDAY($A3106)&lt;&gt;7),J$1,0)))^($A3106-$A3105)*(1-0.5*(E3106/E3105-1))</f>
        <v>41.454645459691186</v>
      </c>
      <c r="K3106">
        <f>ROW()</f>
        <v>3106</v>
      </c>
      <c r="L3106">
        <f>B3106/C3106</f>
        <v>0.76048284625158835</v>
      </c>
      <c r="M3106">
        <f t="shared" si="48"/>
        <v>29.595652868626846</v>
      </c>
      <c r="P3106">
        <f>P3105*(1-P$1+H3105)^($A3106-$A3105)*(2-E3106/E3105)</f>
        <v>30.386229711513387</v>
      </c>
      <c r="Q3106">
        <v>30.41</v>
      </c>
    </row>
    <row r="3107" spans="1:17" x14ac:dyDescent="0.25">
      <c r="A3107" s="1">
        <v>42571</v>
      </c>
      <c r="B3107" s="9">
        <v>11.77</v>
      </c>
      <c r="C3107" s="9">
        <v>15.44</v>
      </c>
      <c r="D3107">
        <v>297.27749999999997</v>
      </c>
      <c r="E3107">
        <v>264.47629999999998</v>
      </c>
      <c r="F3107">
        <v>24283.191832</v>
      </c>
      <c r="G3107">
        <v>21606.086067</v>
      </c>
      <c r="H3107">
        <f>(1/(1-91/360*VLOOKUP($A3107,Tbills!$B$4:$C$974,2,1)/100))^((1)/91)-1</f>
        <v>8.0585420541012809E-6</v>
      </c>
      <c r="I3107">
        <f>I3106*(1-IF($A3107&lt;=I3102,I$1,I$1+IF(AND(WEEKDAY($A3107)&lt;&gt;1,WEEKDAY($A3107)&lt;&gt;7),J$1,0)))^($A3107-$A3106)*(1-0.5*(E3107/E3106-1))</f>
        <v>41.718022265705663</v>
      </c>
      <c r="K3107">
        <f>ROW()</f>
        <v>3107</v>
      </c>
      <c r="L3107">
        <f>B3107/C3107</f>
        <v>0.76230569948186533</v>
      </c>
      <c r="M3107">
        <f t="shared" si="48"/>
        <v>29.971871693707243</v>
      </c>
      <c r="P3107">
        <f>P3106*(1-P$1+H3106)^($A3107-$A3106)*(2-E3107/E3106)</f>
        <v>30.773041405174993</v>
      </c>
      <c r="Q3107">
        <v>30.8</v>
      </c>
    </row>
    <row r="3108" spans="1:17" x14ac:dyDescent="0.25">
      <c r="A3108" s="1">
        <v>42572</v>
      </c>
      <c r="B3108" s="9">
        <v>12.74</v>
      </c>
      <c r="C3108" s="9">
        <v>16.100000000000001</v>
      </c>
      <c r="D3108">
        <v>304.1567</v>
      </c>
      <c r="E3108">
        <v>270.59429999999998</v>
      </c>
      <c r="F3108">
        <v>24796.390467000001</v>
      </c>
      <c r="G3108">
        <v>22062.532893</v>
      </c>
      <c r="H3108">
        <f>(1/(1-91/360*VLOOKUP($A3108,Tbills!$B$4:$C$974,2,1)/100))^((1)/91)-1</f>
        <v>8.6145238606949448E-6</v>
      </c>
      <c r="I3108">
        <f>I3107*(1-IF($A3108&lt;=I3103,I$1,I$1+IF(AND(WEEKDAY($A3108)&lt;&gt;1,WEEKDAY($A3108)&lt;&gt;7),J$1,0)))^($A3108-$A3107)*(1-0.5*(E3108/E3107-1))</f>
        <v>41.234427780939065</v>
      </c>
      <c r="K3108">
        <f>ROW()</f>
        <v>3108</v>
      </c>
      <c r="L3108">
        <f>B3108/C3108</f>
        <v>0.79130434782608694</v>
      </c>
      <c r="M3108">
        <f t="shared" si="48"/>
        <v>29.277183487846532</v>
      </c>
      <c r="P3108">
        <f>P3107*(1-P$1+H3107)^($A3108-$A3107)*(2-E3108/E3107)</f>
        <v>30.060314190605471</v>
      </c>
      <c r="Q3108">
        <v>30.09</v>
      </c>
    </row>
    <row r="3109" spans="1:17" x14ac:dyDescent="0.25">
      <c r="A3109" s="1">
        <v>42573</v>
      </c>
      <c r="B3109" s="9">
        <v>12.02</v>
      </c>
      <c r="C3109" s="9">
        <v>15.8</v>
      </c>
      <c r="D3109">
        <v>295.99529999999999</v>
      </c>
      <c r="E3109">
        <v>263.33120000000002</v>
      </c>
      <c r="F3109">
        <v>24490.683458</v>
      </c>
      <c r="G3109">
        <v>21790.340708</v>
      </c>
      <c r="H3109">
        <f>(1/(1-91/360*VLOOKUP($A3109,Tbills!$B$4:$C$974,2,1)/100))^((1)/91)-1</f>
        <v>8.6145238606949448E-6</v>
      </c>
      <c r="I3109">
        <f>I3108*(1-IF($A3109&lt;=I3104,I$1,I$1+IF(AND(WEEKDAY($A3109)&lt;&gt;1,WEEKDAY($A3109)&lt;&gt;7),J$1,0)))^($A3109-$A3108)*(1-0.5*(E3109/E3108-1))</f>
        <v>41.786732763770893</v>
      </c>
      <c r="K3109">
        <f>ROW()</f>
        <v>3109</v>
      </c>
      <c r="L3109">
        <f>B3109/C3109</f>
        <v>0.76075949367088602</v>
      </c>
      <c r="M3109">
        <f t="shared" si="48"/>
        <v>30.061620656226022</v>
      </c>
      <c r="P3109">
        <f>P3108*(1-P$1+H3108)^($A3109-$A3108)*(2-E3109/E3108)</f>
        <v>30.866296036019293</v>
      </c>
      <c r="Q3109">
        <v>30.89</v>
      </c>
    </row>
    <row r="3110" spans="1:17" x14ac:dyDescent="0.25">
      <c r="A3110" s="1">
        <v>42576</v>
      </c>
      <c r="B3110" s="9">
        <v>12.87</v>
      </c>
      <c r="C3110" s="9">
        <v>16.27</v>
      </c>
      <c r="D3110">
        <v>295.34300000000002</v>
      </c>
      <c r="E3110">
        <v>262.7441</v>
      </c>
      <c r="F3110">
        <v>24620.496631999998</v>
      </c>
      <c r="G3110">
        <v>21905.277537000002</v>
      </c>
      <c r="H3110">
        <f>(1/(1-91/360*VLOOKUP($A3110,Tbills!$B$4:$C$974,2,1)/100))^((1)/91)-1</f>
        <v>8.6145238606949448E-6</v>
      </c>
      <c r="I3110">
        <f>I3109*(1-IF($A3110&lt;=I3105,I$1,I$1+IF(AND(WEEKDAY($A3110)&lt;&gt;1,WEEKDAY($A3110)&lt;&gt;7),J$1,0)))^($A3110-$A3109)*(1-0.5*(E3110/E3109-1))</f>
        <v>41.830048417365489</v>
      </c>
      <c r="K3110">
        <f>ROW()</f>
        <v>3110</v>
      </c>
      <c r="L3110">
        <f>B3110/C3110</f>
        <v>0.79102642901044862</v>
      </c>
      <c r="M3110">
        <f t="shared" si="48"/>
        <v>30.124433832600367</v>
      </c>
      <c r="P3110">
        <f>P3109*(1-P$1+H3109)^($A3110-$A3109)*(2-E3110/E3109)</f>
        <v>30.932479827468718</v>
      </c>
      <c r="Q3110">
        <v>30.96</v>
      </c>
    </row>
    <row r="3111" spans="1:17" x14ac:dyDescent="0.25">
      <c r="A3111" s="1">
        <v>42577</v>
      </c>
      <c r="B3111" s="9">
        <v>13.05</v>
      </c>
      <c r="C3111" s="9">
        <v>16.32</v>
      </c>
      <c r="D3111">
        <v>292.7244</v>
      </c>
      <c r="E3111">
        <v>260.41230000000002</v>
      </c>
      <c r="F3111">
        <v>24540.969625000002</v>
      </c>
      <c r="G3111">
        <v>21834.332292999999</v>
      </c>
      <c r="H3111">
        <f>(1/(1-91/360*VLOOKUP($A3111,Tbills!$B$4:$C$974,2,1)/100))^((1)/91)-1</f>
        <v>8.6145238606949448E-6</v>
      </c>
      <c r="I3111">
        <f>I3110*(1-IF($A3111&lt;=I3106,I$1,I$1+IF(AND(WEEKDAY($A3111)&lt;&gt;1,WEEKDAY($A3111)&lt;&gt;7),J$1,0)))^($A3111-$A3110)*(1-0.5*(E3111/E3110-1))</f>
        <v>42.01457140924748</v>
      </c>
      <c r="K3111">
        <f>ROW()</f>
        <v>3111</v>
      </c>
      <c r="L3111">
        <f>B3111/C3111</f>
        <v>0.79963235294117652</v>
      </c>
      <c r="M3111">
        <f t="shared" si="48"/>
        <v>30.390366496839071</v>
      </c>
      <c r="P3111">
        <f>P3110*(1-P$1+H3110)^($A3111-$A3110)*(2-E3111/E3110)</f>
        <v>31.206113843801475</v>
      </c>
      <c r="Q3111">
        <v>31.23</v>
      </c>
    </row>
    <row r="3112" spans="1:17" x14ac:dyDescent="0.25">
      <c r="A3112" s="1">
        <v>42578</v>
      </c>
      <c r="B3112" s="9">
        <v>12.83</v>
      </c>
      <c r="C3112" s="9">
        <v>16.100000000000001</v>
      </c>
      <c r="D3112">
        <v>286.22190000000001</v>
      </c>
      <c r="E3112">
        <v>254.62540000000001</v>
      </c>
      <c r="F3112">
        <v>24389.208341000001</v>
      </c>
      <c r="G3112">
        <v>21699.120754</v>
      </c>
      <c r="H3112">
        <f>(1/(1-91/360*VLOOKUP($A3112,Tbills!$B$4:$C$974,2,1)/100))^((1)/91)-1</f>
        <v>8.6145238606949448E-6</v>
      </c>
      <c r="I3112">
        <f>I3111*(1-IF($A3112&lt;=I3107,I$1,I$1+IF(AND(WEEKDAY($A3112)&lt;&gt;1,WEEKDAY($A3112)&lt;&gt;7),J$1,0)))^($A3112-$A3111)*(1-0.5*(E3112/E3111-1))</f>
        <v>42.48029107349867</v>
      </c>
      <c r="K3112">
        <f>ROW()</f>
        <v>3112</v>
      </c>
      <c r="L3112">
        <f>B3112/C3112</f>
        <v>0.79689440993788818</v>
      </c>
      <c r="M3112">
        <f t="shared" si="48"/>
        <v>31.064256410737599</v>
      </c>
      <c r="P3112">
        <f>P3111*(1-P$1+H3111)^($A3112-$A3111)*(2-E3112/E3111)</f>
        <v>31.898673199254276</v>
      </c>
      <c r="Q3112">
        <v>31.93</v>
      </c>
    </row>
    <row r="3113" spans="1:17" x14ac:dyDescent="0.25">
      <c r="A3113" s="1">
        <v>42579</v>
      </c>
      <c r="B3113" s="9">
        <v>12.72</v>
      </c>
      <c r="C3113" s="9">
        <v>16</v>
      </c>
      <c r="D3113">
        <v>279.12639999999999</v>
      </c>
      <c r="E3113">
        <v>248.31100000000001</v>
      </c>
      <c r="F3113">
        <v>24054.401844</v>
      </c>
      <c r="G3113">
        <v>21401.055907999998</v>
      </c>
      <c r="H3113">
        <f>(1/(1-91/360*VLOOKUP($A3113,Tbills!$B$4:$C$974,2,1)/100))^((1)/91)-1</f>
        <v>8.3365294025750103E-6</v>
      </c>
      <c r="I3113">
        <f>I3112*(1-IF($A3113&lt;=I3108,I$1,I$1+IF(AND(WEEKDAY($A3113)&lt;&gt;1,WEEKDAY($A3113)&lt;&gt;7),J$1,0)))^($A3113-$A3112)*(1-0.5*(E3113/E3112-1))</f>
        <v>43.005901469326027</v>
      </c>
      <c r="K3113">
        <f>ROW()</f>
        <v>3113</v>
      </c>
      <c r="L3113">
        <f>B3113/C3113</f>
        <v>0.79500000000000004</v>
      </c>
      <c r="M3113">
        <f t="shared" si="48"/>
        <v>31.833129451571892</v>
      </c>
      <c r="P3113">
        <f>P3112*(1-P$1+H3112)^($A3113-$A3112)*(2-E3113/E3112)</f>
        <v>32.68879400328381</v>
      </c>
      <c r="Q3113">
        <v>32.72</v>
      </c>
    </row>
    <row r="3114" spans="1:17" x14ac:dyDescent="0.25">
      <c r="A3114" s="1">
        <v>42580</v>
      </c>
      <c r="B3114" s="9">
        <v>11.87</v>
      </c>
      <c r="C3114" s="9">
        <v>15.42</v>
      </c>
      <c r="D3114">
        <v>269.39339999999999</v>
      </c>
      <c r="E3114">
        <v>239.65039999999999</v>
      </c>
      <c r="F3114">
        <v>23601.791487999999</v>
      </c>
      <c r="G3114">
        <v>20998.192800000001</v>
      </c>
      <c r="H3114">
        <f>(1/(1-91/360*VLOOKUP($A3114,Tbills!$B$4:$C$974,2,1)/100))^((1)/91)-1</f>
        <v>8.3365294025750103E-6</v>
      </c>
      <c r="I3114">
        <f>I3113*(1-IF($A3114&lt;=I3109,I$1,I$1+IF(AND(WEEKDAY($A3114)&lt;&gt;1,WEEKDAY($A3114)&lt;&gt;7),J$1,0)))^($A3114-$A3113)*(1-0.5*(E3114/E3113-1))</f>
        <v>43.754743307671212</v>
      </c>
      <c r="K3114">
        <f>ROW()</f>
        <v>3114</v>
      </c>
      <c r="L3114">
        <f>B3114/C3114</f>
        <v>0.76977950713359267</v>
      </c>
      <c r="M3114">
        <f t="shared" si="48"/>
        <v>32.941872136496826</v>
      </c>
      <c r="P3114">
        <f>P3113*(1-P$1+H3113)^($A3114-$A3113)*(2-E3114/E3113)</f>
        <v>33.827945746997194</v>
      </c>
      <c r="Q3114">
        <v>33.86</v>
      </c>
    </row>
    <row r="3115" spans="1:17" x14ac:dyDescent="0.25">
      <c r="A3115" s="1">
        <v>42583</v>
      </c>
      <c r="B3115" s="9">
        <v>12.44</v>
      </c>
      <c r="C3115" s="9">
        <v>15.7</v>
      </c>
      <c r="D3115">
        <v>265.7756</v>
      </c>
      <c r="E3115">
        <v>236.42599999999999</v>
      </c>
      <c r="F3115">
        <v>23495.841548</v>
      </c>
      <c r="G3115">
        <v>20903.405418999999</v>
      </c>
      <c r="H3115">
        <f>(1/(1-91/360*VLOOKUP($A3115,Tbills!$B$4:$C$974,2,1)/100))^((1)/91)-1</f>
        <v>8.3365294025750103E-6</v>
      </c>
      <c r="I3115">
        <f>I3114*(1-IF($A3115&lt;=I3110,I$1,I$1+IF(AND(WEEKDAY($A3115)&lt;&gt;1,WEEKDAY($A3115)&lt;&gt;7),J$1,0)))^($A3115-$A3114)*(1-0.5*(E3115/E3114-1))</f>
        <v>44.045655207178342</v>
      </c>
      <c r="K3115">
        <f>ROW()</f>
        <v>3115</v>
      </c>
      <c r="L3115">
        <f>B3115/C3115</f>
        <v>0.79235668789808922</v>
      </c>
      <c r="M3115">
        <f t="shared" si="48"/>
        <v>33.380427262984469</v>
      </c>
      <c r="P3115">
        <f>P3114*(1-P$1+H3114)^($A3115-$A3114)*(2-E3115/E3114)</f>
        <v>34.280140664001131</v>
      </c>
      <c r="Q3115">
        <v>34.31</v>
      </c>
    </row>
    <row r="3116" spans="1:17" x14ac:dyDescent="0.25">
      <c r="A3116" s="1">
        <v>42584</v>
      </c>
      <c r="B3116" s="9">
        <v>13.37</v>
      </c>
      <c r="C3116" s="9">
        <v>16.39</v>
      </c>
      <c r="D3116">
        <v>274.93939999999998</v>
      </c>
      <c r="E3116">
        <v>244.57589999999999</v>
      </c>
      <c r="F3116">
        <v>23978.014102000001</v>
      </c>
      <c r="G3116">
        <v>21332.202742000001</v>
      </c>
      <c r="H3116">
        <f>(1/(1-91/360*VLOOKUP($A3116,Tbills!$B$4:$C$974,2,1)/100))^((1)/91)-1</f>
        <v>8.3365294025750103E-6</v>
      </c>
      <c r="I3116">
        <f>I3115*(1-IF($A3116&lt;=I3111,I$1,I$1+IF(AND(WEEKDAY($A3116)&lt;&gt;1,WEEKDAY($A3116)&lt;&gt;7),J$1,0)))^($A3116-$A3115)*(1-0.5*(E3116/E3115-1))</f>
        <v>43.285374153141738</v>
      </c>
      <c r="K3116">
        <f>ROW()</f>
        <v>3116</v>
      </c>
      <c r="L3116">
        <f>B3116/C3116</f>
        <v>0.81574130567419145</v>
      </c>
      <c r="M3116">
        <f t="shared" si="48"/>
        <v>32.228261062540497</v>
      </c>
      <c r="P3116">
        <f>P3115*(1-P$1+H3115)^($A3116-$A3115)*(2-E3116/E3115)</f>
        <v>33.097513065881834</v>
      </c>
      <c r="Q3116">
        <v>33.130000000000003</v>
      </c>
    </row>
    <row r="3117" spans="1:17" x14ac:dyDescent="0.25">
      <c r="A3117" s="1">
        <v>42585</v>
      </c>
      <c r="B3117" s="9">
        <v>12.86</v>
      </c>
      <c r="C3117" s="9">
        <v>16.079999999999998</v>
      </c>
      <c r="D3117">
        <v>268.25760000000002</v>
      </c>
      <c r="E3117">
        <v>238.63</v>
      </c>
      <c r="F3117">
        <v>23790.641524999999</v>
      </c>
      <c r="G3117">
        <v>21165.327623000001</v>
      </c>
      <c r="H3117">
        <f>(1/(1-91/360*VLOOKUP($A3117,Tbills!$B$4:$C$974,2,1)/100))^((1)/91)-1</f>
        <v>8.3365294025750103E-6</v>
      </c>
      <c r="I3117">
        <f>I3116*(1-IF($A3117&lt;=I3112,I$1,I$1+IF(AND(WEEKDAY($A3117)&lt;&gt;1,WEEKDAY($A3117)&lt;&gt;7),J$1,0)))^($A3117-$A3116)*(1-0.5*(E3117/E3116-1))</f>
        <v>43.810390572015415</v>
      </c>
      <c r="K3117">
        <f>ROW()</f>
        <v>3117</v>
      </c>
      <c r="L3117">
        <f>B3117/C3117</f>
        <v>0.79975124378109452</v>
      </c>
      <c r="M3117">
        <f t="shared" si="48"/>
        <v>33.010226798468985</v>
      </c>
      <c r="P3117">
        <f>P3116*(1-P$1+H3116)^($A3117-$A3116)*(2-E3117/E3116)</f>
        <v>33.901177487021734</v>
      </c>
      <c r="Q3117">
        <v>33.93</v>
      </c>
    </row>
    <row r="3118" spans="1:17" x14ac:dyDescent="0.25">
      <c r="A3118" s="1">
        <v>42586</v>
      </c>
      <c r="B3118" s="9">
        <v>12.42</v>
      </c>
      <c r="C3118" s="9">
        <v>15.71</v>
      </c>
      <c r="D3118">
        <v>261.18759999999997</v>
      </c>
      <c r="E3118">
        <v>232.3389</v>
      </c>
      <c r="F3118">
        <v>23668.025275</v>
      </c>
      <c r="G3118">
        <v>21056.065716000001</v>
      </c>
      <c r="H3118">
        <f>(1/(1-91/360*VLOOKUP($A3118,Tbills!$B$4:$C$974,2,1)/100))^((1)/91)-1</f>
        <v>7.5025886843160805E-6</v>
      </c>
      <c r="I3118">
        <f>I3117*(1-IF($A3118&lt;=I3113,I$1,I$1+IF(AND(WEEKDAY($A3118)&lt;&gt;1,WEEKDAY($A3118)&lt;&gt;7),J$1,0)))^($A3118-$A3117)*(1-0.5*(E3118/E3117-1))</f>
        <v>44.386730866828017</v>
      </c>
      <c r="K3118">
        <f>ROW()</f>
        <v>3118</v>
      </c>
      <c r="L3118">
        <f>B3118/C3118</f>
        <v>0.79057924888605979</v>
      </c>
      <c r="M3118">
        <f t="shared" si="48"/>
        <v>33.878910873297109</v>
      </c>
      <c r="P3118">
        <f>P3117*(1-P$1+H3117)^($A3118-$A3117)*(2-E3118/E3117)</f>
        <v>34.793931186787113</v>
      </c>
      <c r="Q3118">
        <v>34.83</v>
      </c>
    </row>
    <row r="3119" spans="1:17" x14ac:dyDescent="0.25">
      <c r="A3119" s="1">
        <v>42587</v>
      </c>
      <c r="B3119" s="9">
        <v>11.39</v>
      </c>
      <c r="C3119" s="9">
        <v>15.14</v>
      </c>
      <c r="D3119">
        <v>251.54519999999999</v>
      </c>
      <c r="E3119">
        <v>223.75980000000001</v>
      </c>
      <c r="F3119">
        <v>23377.159936</v>
      </c>
      <c r="G3119">
        <v>20797.141763</v>
      </c>
      <c r="H3119">
        <f>(1/(1-91/360*VLOOKUP($A3119,Tbills!$B$4:$C$974,2,1)/100))^((1)/91)-1</f>
        <v>7.5025886843160805E-6</v>
      </c>
      <c r="I3119">
        <f>I3118*(1-IF($A3119&lt;=I3114,I$1,I$1+IF(AND(WEEKDAY($A3119)&lt;&gt;1,WEEKDAY($A3119)&lt;&gt;7),J$1,0)))^($A3119-$A3118)*(1-0.5*(E3119/E3118-1))</f>
        <v>45.205042959144187</v>
      </c>
      <c r="K3119">
        <f>ROW()</f>
        <v>3119</v>
      </c>
      <c r="L3119">
        <f>B3119/C3119</f>
        <v>0.75231175693527086</v>
      </c>
      <c r="M3119">
        <f t="shared" si="48"/>
        <v>35.128251446444828</v>
      </c>
      <c r="P3119">
        <f>P3118*(1-P$1+H3118)^($A3119-$A3118)*(2-E3119/E3118)</f>
        <v>36.077631283006347</v>
      </c>
      <c r="Q3119">
        <v>36.11</v>
      </c>
    </row>
    <row r="3120" spans="1:17" x14ac:dyDescent="0.25">
      <c r="A3120" s="1">
        <v>42590</v>
      </c>
      <c r="B3120" s="9">
        <v>11.5</v>
      </c>
      <c r="C3120" s="9">
        <v>15.16</v>
      </c>
      <c r="D3120">
        <v>246.85640000000001</v>
      </c>
      <c r="E3120">
        <v>219.5839</v>
      </c>
      <c r="F3120">
        <v>23124.398939999999</v>
      </c>
      <c r="G3120">
        <v>20571.808611</v>
      </c>
      <c r="H3120">
        <f>(1/(1-91/360*VLOOKUP($A3120,Tbills!$B$4:$C$974,2,1)/100))^((1)/91)-1</f>
        <v>7.5025886843160805E-6</v>
      </c>
      <c r="I3120">
        <f>I3119*(1-IF($A3120&lt;=I3115,I$1,I$1+IF(AND(WEEKDAY($A3120)&lt;&gt;1,WEEKDAY($A3120)&lt;&gt;7),J$1,0)))^($A3120-$A3119)*(1-0.5*(E3120/E3119-1))</f>
        <v>45.623298219456956</v>
      </c>
      <c r="K3120">
        <f>ROW()</f>
        <v>3120</v>
      </c>
      <c r="L3120">
        <f>B3120/C3120</f>
        <v>0.75857519788918204</v>
      </c>
      <c r="M3120">
        <f t="shared" si="48"/>
        <v>35.778830028720776</v>
      </c>
      <c r="P3120">
        <f>P3119*(1-P$1+H3119)^($A3120-$A3119)*(2-E3120/E3119)</f>
        <v>36.747676727218654</v>
      </c>
      <c r="Q3120">
        <v>36.78</v>
      </c>
    </row>
    <row r="3121" spans="1:17" x14ac:dyDescent="0.25">
      <c r="A3121" s="1">
        <v>42591</v>
      </c>
      <c r="B3121" s="9">
        <v>11.66</v>
      </c>
      <c r="C3121" s="9">
        <v>15.11</v>
      </c>
      <c r="D3121">
        <v>243.32679999999999</v>
      </c>
      <c r="E3121">
        <v>216.4426</v>
      </c>
      <c r="F3121">
        <v>22810.483636000001</v>
      </c>
      <c r="G3121">
        <v>20292.390554000001</v>
      </c>
      <c r="H3121">
        <f>(1/(1-91/360*VLOOKUP($A3121,Tbills!$B$4:$C$974,2,1)/100))^((1)/91)-1</f>
        <v>7.5025886843160805E-6</v>
      </c>
      <c r="I3121">
        <f>I3120*(1-IF($A3121&lt;=I3116,I$1,I$1+IF(AND(WEEKDAY($A3121)&lt;&gt;1,WEEKDAY($A3121)&lt;&gt;7),J$1,0)))^($A3121-$A3120)*(1-0.5*(E3121/E3120-1))</f>
        <v>45.9484387334739</v>
      </c>
      <c r="K3121">
        <f>ROW()</f>
        <v>3121</v>
      </c>
      <c r="L3121">
        <f>B3121/C3121</f>
        <v>0.77167438782263409</v>
      </c>
      <c r="M3121">
        <f t="shared" si="48"/>
        <v>36.28898075920555</v>
      </c>
      <c r="P3121">
        <f>P3120*(1-P$1+H3120)^($A3121-$A3120)*(2-E3121/E3120)</f>
        <v>37.272278774619579</v>
      </c>
      <c r="Q3121">
        <v>37.31</v>
      </c>
    </row>
    <row r="3122" spans="1:17" x14ac:dyDescent="0.25">
      <c r="A3122" s="1">
        <v>42592</v>
      </c>
      <c r="B3122" s="9">
        <v>12.05</v>
      </c>
      <c r="C3122" s="9">
        <v>15.41</v>
      </c>
      <c r="D3122">
        <v>249.30510000000001</v>
      </c>
      <c r="E3122">
        <v>221.7587</v>
      </c>
      <c r="F3122">
        <v>23030.608388000001</v>
      </c>
      <c r="G3122">
        <v>20488.063065999999</v>
      </c>
      <c r="H3122">
        <f>(1/(1-91/360*VLOOKUP($A3122,Tbills!$B$4:$C$974,2,1)/100))^((1)/91)-1</f>
        <v>7.5025886843160805E-6</v>
      </c>
      <c r="I3122">
        <f>I3121*(1-IF($A3122&lt;=I3117,I$1,I$1+IF(AND(WEEKDAY($A3122)&lt;&gt;1,WEEKDAY($A3122)&lt;&gt;7),J$1,0)))^($A3122-$A3121)*(1-0.5*(E3122/E3121-1))</f>
        <v>45.382982042303311</v>
      </c>
      <c r="K3122">
        <f>ROW()</f>
        <v>3122</v>
      </c>
      <c r="L3122">
        <f>B3122/C3122</f>
        <v>0.78195976638546405</v>
      </c>
      <c r="M3122">
        <f t="shared" si="48"/>
        <v>35.396029507230082</v>
      </c>
      <c r="P3122">
        <f>P3121*(1-P$1+H3121)^($A3122-$A3121)*(2-E3122/E3121)</f>
        <v>36.355753222735444</v>
      </c>
      <c r="Q3122">
        <v>36.39</v>
      </c>
    </row>
    <row r="3123" spans="1:17" x14ac:dyDescent="0.25">
      <c r="A3123" s="1">
        <v>42593</v>
      </c>
      <c r="B3123" s="9">
        <v>11.68</v>
      </c>
      <c r="C3123" s="9">
        <v>15.3</v>
      </c>
      <c r="D3123">
        <v>247.1045</v>
      </c>
      <c r="E3123">
        <v>219.7996</v>
      </c>
      <c r="F3123">
        <v>23105.200161000001</v>
      </c>
      <c r="G3123">
        <v>20554.266304000001</v>
      </c>
      <c r="H3123">
        <f>(1/(1-91/360*VLOOKUP($A3123,Tbills!$B$4:$C$974,2,1)/100))^((1)/91)-1</f>
        <v>7.9195510458429652E-6</v>
      </c>
      <c r="I3123">
        <f>I3122*(1-IF($A3123&lt;=I3118,I$1,I$1+IF(AND(WEEKDAY($A3123)&lt;&gt;1,WEEKDAY($A3123)&lt;&gt;7),J$1,0)))^($A3123-$A3122)*(1-0.5*(E3123/E3122-1))</f>
        <v>45.58226081439939</v>
      </c>
      <c r="K3123">
        <f>ROW()</f>
        <v>3123</v>
      </c>
      <c r="L3123">
        <f>B3123/C3123</f>
        <v>0.76339869281045747</v>
      </c>
      <c r="M3123">
        <f t="shared" si="48"/>
        <v>35.707068236378277</v>
      </c>
      <c r="P3123">
        <f>P3122*(1-P$1+H3122)^($A3123-$A3122)*(2-E3123/E3122)</f>
        <v>36.675852287399394</v>
      </c>
      <c r="Q3123">
        <v>36.71</v>
      </c>
    </row>
    <row r="3124" spans="1:17" x14ac:dyDescent="0.25">
      <c r="A3124" s="1">
        <v>42594</v>
      </c>
      <c r="B3124" s="9">
        <v>11.55</v>
      </c>
      <c r="C3124" s="9">
        <v>15.26</v>
      </c>
      <c r="D3124">
        <v>244.92230000000001</v>
      </c>
      <c r="E3124">
        <v>217.85679999999999</v>
      </c>
      <c r="F3124">
        <v>23164.209139999999</v>
      </c>
      <c r="G3124">
        <v>20606.597605999999</v>
      </c>
      <c r="H3124">
        <f>(1/(1-91/360*VLOOKUP($A3124,Tbills!$B$4:$C$974,2,1)/100))^((1)/91)-1</f>
        <v>7.9195510458429652E-6</v>
      </c>
      <c r="I3124">
        <f>I3123*(1-IF($A3124&lt;=I3119,I$1,I$1+IF(AND(WEEKDAY($A3124)&lt;&gt;1,WEEKDAY($A3124)&lt;&gt;7),J$1,0)))^($A3124-$A3123)*(1-0.5*(E3124/E3123-1))</f>
        <v>45.782519086825758</v>
      </c>
      <c r="K3124">
        <f>ROW()</f>
        <v>3124</v>
      </c>
      <c r="L3124">
        <f>B3124/C3124</f>
        <v>0.75688073394495414</v>
      </c>
      <c r="M3124">
        <f t="shared" si="48"/>
        <v>36.021003836230989</v>
      </c>
      <c r="P3124">
        <f>P3123*(1-P$1+H3123)^($A3124-$A3123)*(2-E3124/E3123)</f>
        <v>36.998953229426142</v>
      </c>
      <c r="Q3124">
        <v>37.03</v>
      </c>
    </row>
    <row r="3125" spans="1:17" x14ac:dyDescent="0.25">
      <c r="A3125" s="1">
        <v>42597</v>
      </c>
      <c r="B3125" s="9">
        <v>11.81</v>
      </c>
      <c r="C3125" s="9">
        <v>15.38</v>
      </c>
      <c r="D3125">
        <v>242.51390000000001</v>
      </c>
      <c r="E3125">
        <v>215.70930000000001</v>
      </c>
      <c r="F3125">
        <v>23140.029021999999</v>
      </c>
      <c r="G3125">
        <v>20584.597679999999</v>
      </c>
      <c r="H3125">
        <f>(1/(1-91/360*VLOOKUP($A3125,Tbills!$B$4:$C$974,2,1)/100))^((1)/91)-1</f>
        <v>7.9195510458429652E-6</v>
      </c>
      <c r="I3125">
        <f>I3124*(1-IF($A3125&lt;=I3120,I$1,I$1+IF(AND(WEEKDAY($A3125)&lt;&gt;1,WEEKDAY($A3125)&lt;&gt;7),J$1,0)))^($A3125-$A3124)*(1-0.5*(E3125/E3124-1))</f>
        <v>46.004574893358452</v>
      </c>
      <c r="K3125">
        <f>ROW()</f>
        <v>3125</v>
      </c>
      <c r="L3125">
        <f>B3125/C3125</f>
        <v>0.76788036410923277</v>
      </c>
      <c r="M3125">
        <f t="shared" si="48"/>
        <v>36.370994563529365</v>
      </c>
      <c r="P3125">
        <f>P3124*(1-P$1+H3124)^($A3125-$A3124)*(2-E3125/E3124)</f>
        <v>37.360408409420103</v>
      </c>
      <c r="Q3125">
        <v>37.4</v>
      </c>
    </row>
    <row r="3126" spans="1:17" x14ac:dyDescent="0.25">
      <c r="A3126" s="1">
        <v>42598</v>
      </c>
      <c r="B3126" s="9">
        <v>12.64</v>
      </c>
      <c r="C3126" s="9">
        <v>16.02</v>
      </c>
      <c r="D3126">
        <v>250.84989999999999</v>
      </c>
      <c r="E3126">
        <v>223.12219999999999</v>
      </c>
      <c r="F3126">
        <v>23481.762524999998</v>
      </c>
      <c r="G3126">
        <v>20888.429380000001</v>
      </c>
      <c r="H3126">
        <f>(1/(1-91/360*VLOOKUP($A3126,Tbills!$B$4:$C$974,2,1)/100))^((1)/91)-1</f>
        <v>7.9195510458429652E-6</v>
      </c>
      <c r="I3126">
        <f>I3125*(1-IF($A3126&lt;=I3121,I$1,I$1+IF(AND(WEEKDAY($A3126)&lt;&gt;1,WEEKDAY($A3126)&lt;&gt;7),J$1,0)))^($A3126-$A3125)*(1-0.5*(E3126/E3125-1))</f>
        <v>45.21291915831371</v>
      </c>
      <c r="K3126">
        <f>ROW()</f>
        <v>3126</v>
      </c>
      <c r="L3126">
        <f>B3126/C3126</f>
        <v>0.78901373283395759</v>
      </c>
      <c r="M3126">
        <f t="shared" si="48"/>
        <v>35.119461143612753</v>
      </c>
      <c r="P3126">
        <f>P3125*(1-P$1+H3125)^($A3126-$A3125)*(2-E3126/E3125)</f>
        <v>36.075460704010844</v>
      </c>
      <c r="Q3126">
        <v>36.11</v>
      </c>
    </row>
    <row r="3127" spans="1:17" x14ac:dyDescent="0.25">
      <c r="A3127" s="1">
        <v>42599</v>
      </c>
      <c r="B3127" s="9">
        <v>12.19</v>
      </c>
      <c r="C3127" s="9">
        <v>15.52</v>
      </c>
      <c r="D3127">
        <v>242.66759999999999</v>
      </c>
      <c r="E3127">
        <v>215.8425</v>
      </c>
      <c r="F3127">
        <v>23307.324709</v>
      </c>
      <c r="G3127">
        <v>20733.091103999999</v>
      </c>
      <c r="H3127">
        <f>(1/(1-91/360*VLOOKUP($A3127,Tbills!$B$4:$C$974,2,1)/100))^((1)/91)-1</f>
        <v>7.9195510458429652E-6</v>
      </c>
      <c r="I3127">
        <f>I3126*(1-IF($A3127&lt;=I3122,I$1,I$1+IF(AND(WEEKDAY($A3127)&lt;&gt;1,WEEKDAY($A3127)&lt;&gt;7),J$1,0)))^($A3127-$A3126)*(1-0.5*(E3127/E3126-1))</f>
        <v>45.949293198977692</v>
      </c>
      <c r="K3127">
        <f>ROW()</f>
        <v>3127</v>
      </c>
      <c r="L3127">
        <f>B3127/C3127</f>
        <v>0.78543814432989689</v>
      </c>
      <c r="M3127">
        <f t="shared" si="48"/>
        <v>36.263597731926517</v>
      </c>
      <c r="P3127">
        <f>P3126*(1-P$1+H3126)^($A3127-$A3126)*(2-E3127/E3126)</f>
        <v>37.251394486852696</v>
      </c>
      <c r="Q3127">
        <v>37.29</v>
      </c>
    </row>
    <row r="3128" spans="1:17" x14ac:dyDescent="0.25">
      <c r="A3128" s="1">
        <v>42600</v>
      </c>
      <c r="B3128" s="9">
        <v>11.43</v>
      </c>
      <c r="C3128" s="9">
        <v>15.16</v>
      </c>
      <c r="D3128">
        <v>238.7003</v>
      </c>
      <c r="E3128">
        <v>212.31200000000001</v>
      </c>
      <c r="F3128">
        <v>23328.883139000001</v>
      </c>
      <c r="G3128">
        <v>20752.104265000002</v>
      </c>
      <c r="H3128">
        <f>(1/(1-91/360*VLOOKUP($A3128,Tbills!$B$4:$C$974,2,1)/100))^((1)/91)-1</f>
        <v>7.7805618148296674E-6</v>
      </c>
      <c r="I3128">
        <f>I3127*(1-IF($A3128&lt;=I3123,I$1,I$1+IF(AND(WEEKDAY($A3128)&lt;&gt;1,WEEKDAY($A3128)&lt;&gt;7),J$1,0)))^($A3128-$A3127)*(1-0.5*(E3128/E3127-1))</f>
        <v>46.323879964310898</v>
      </c>
      <c r="K3128">
        <f>ROW()</f>
        <v>3128</v>
      </c>
      <c r="L3128">
        <f>B3128/C3128</f>
        <v>0.75395778364116095</v>
      </c>
      <c r="M3128">
        <f t="shared" si="48"/>
        <v>36.855038773902137</v>
      </c>
      <c r="P3128">
        <f>P3127*(1-P$1+H3127)^($A3128-$A3127)*(2-E3128/E3127)</f>
        <v>37.859608884854907</v>
      </c>
      <c r="Q3128">
        <v>37.9</v>
      </c>
    </row>
    <row r="3129" spans="1:17" x14ac:dyDescent="0.25">
      <c r="A3129" s="1">
        <v>42601</v>
      </c>
      <c r="B3129" s="9">
        <v>11.34</v>
      </c>
      <c r="C3129" s="9">
        <v>15.13</v>
      </c>
      <c r="D3129">
        <v>240.32140000000001</v>
      </c>
      <c r="E3129">
        <v>213.75219999999999</v>
      </c>
      <c r="F3129">
        <v>23461.416207999999</v>
      </c>
      <c r="G3129">
        <v>20869.837004000001</v>
      </c>
      <c r="H3129">
        <f>(1/(1-91/360*VLOOKUP($A3129,Tbills!$B$4:$C$974,2,1)/100))^((1)/91)-1</f>
        <v>7.7805618148296674E-6</v>
      </c>
      <c r="I3129">
        <f>I3128*(1-IF($A3129&lt;=I3124,I$1,I$1+IF(AND(WEEKDAY($A3129)&lt;&gt;1,WEEKDAY($A3129)&lt;&gt;7),J$1,0)))^($A3129-$A3128)*(1-0.5*(E3129/E3128-1))</f>
        <v>46.16556135676251</v>
      </c>
      <c r="K3129">
        <f>ROW()</f>
        <v>3129</v>
      </c>
      <c r="L3129">
        <f>B3129/C3129</f>
        <v>0.74950429610046265</v>
      </c>
      <c r="M3129">
        <f t="shared" si="48"/>
        <v>36.6033309293652</v>
      </c>
      <c r="P3129">
        <f>P3128*(1-P$1+H3128)^($A3129-$A3128)*(2-E3129/E3128)</f>
        <v>37.601693301021072</v>
      </c>
      <c r="Q3129">
        <v>37.64</v>
      </c>
    </row>
    <row r="3130" spans="1:17" x14ac:dyDescent="0.25">
      <c r="A3130" s="1">
        <v>42604</v>
      </c>
      <c r="B3130" s="9">
        <v>12.27</v>
      </c>
      <c r="C3130" s="9">
        <v>15.5</v>
      </c>
      <c r="D3130">
        <v>241.23269999999999</v>
      </c>
      <c r="E3130">
        <v>214.55779999999999</v>
      </c>
      <c r="F3130">
        <v>23513.133777999999</v>
      </c>
      <c r="G3130">
        <v>20915.354641999998</v>
      </c>
      <c r="H3130">
        <f>(1/(1-91/360*VLOOKUP($A3130,Tbills!$B$4:$C$974,2,1)/100))^((1)/91)-1</f>
        <v>7.7805618148296674E-6</v>
      </c>
      <c r="I3130">
        <f>I3129*(1-IF($A3130&lt;=I3125,I$1,I$1+IF(AND(WEEKDAY($A3130)&lt;&gt;1,WEEKDAY($A3130)&lt;&gt;7),J$1,0)))^($A3130-$A3129)*(1-0.5*(E3130/E3129-1))</f>
        <v>46.074967994762275</v>
      </c>
      <c r="K3130">
        <f>ROW()</f>
        <v>3130</v>
      </c>
      <c r="L3130">
        <f>B3130/C3130</f>
        <v>0.79161290322580646</v>
      </c>
      <c r="M3130">
        <f t="shared" si="48"/>
        <v>36.460283536826061</v>
      </c>
      <c r="P3130">
        <f>P3129*(1-P$1+H3129)^($A3130-$A3129)*(2-E3130/E3129)</f>
        <v>37.456696112283204</v>
      </c>
      <c r="Q3130">
        <v>37.49</v>
      </c>
    </row>
    <row r="3131" spans="1:17" x14ac:dyDescent="0.25">
      <c r="A3131" s="1">
        <v>42605</v>
      </c>
      <c r="B3131" s="9">
        <v>12.38</v>
      </c>
      <c r="C3131" s="9">
        <v>15.42</v>
      </c>
      <c r="D3131">
        <v>240.83430000000001</v>
      </c>
      <c r="E3131">
        <v>214.20179999999999</v>
      </c>
      <c r="F3131">
        <v>23612.125719</v>
      </c>
      <c r="G3131">
        <v>21003.247017999998</v>
      </c>
      <c r="H3131">
        <f>(1/(1-91/360*VLOOKUP($A3131,Tbills!$B$4:$C$974,2,1)/100))^((1)/91)-1</f>
        <v>7.7805618148296674E-6</v>
      </c>
      <c r="I3131">
        <f>I3130*(1-IF($A3131&lt;=I3126,I$1,I$1+IF(AND(WEEKDAY($A3131)&lt;&gt;1,WEEKDAY($A3131)&lt;&gt;7),J$1,0)))^($A3131-$A3130)*(1-0.5*(E3131/E3130-1))</f>
        <v>46.111992193664186</v>
      </c>
      <c r="K3131">
        <f>ROW()</f>
        <v>3131</v>
      </c>
      <c r="L3131">
        <f>B3131/C3131</f>
        <v>0.80285343709468227</v>
      </c>
      <c r="M3131">
        <f t="shared" si="48"/>
        <v>36.519078439776912</v>
      </c>
      <c r="P3131">
        <f>P3130*(1-P$1+H3130)^($A3131-$A3130)*(2-E3131/E3130)</f>
        <v>37.517749491627079</v>
      </c>
      <c r="Q3131">
        <v>37.549999999999997</v>
      </c>
    </row>
    <row r="3132" spans="1:17" x14ac:dyDescent="0.25">
      <c r="A3132" s="1">
        <v>42606</v>
      </c>
      <c r="B3132" s="9">
        <v>13.45</v>
      </c>
      <c r="C3132" s="9">
        <v>16</v>
      </c>
      <c r="D3132">
        <v>247.33449999999999</v>
      </c>
      <c r="E3132">
        <v>219.98150000000001</v>
      </c>
      <c r="F3132">
        <v>23739.077954</v>
      </c>
      <c r="G3132">
        <v>21116.009019000001</v>
      </c>
      <c r="H3132">
        <f>(1/(1-91/360*VLOOKUP($A3132,Tbills!$B$4:$C$974,2,1)/100))^((1)/91)-1</f>
        <v>7.7805618148296674E-6</v>
      </c>
      <c r="I3132">
        <f>I3131*(1-IF($A3132&lt;=I3127,I$1,I$1+IF(AND(WEEKDAY($A3132)&lt;&gt;1,WEEKDAY($A3132)&lt;&gt;7),J$1,0)))^($A3132-$A3131)*(1-0.5*(E3132/E3131-1))</f>
        <v>45.4886998030779</v>
      </c>
      <c r="K3132">
        <f>ROW()</f>
        <v>3132</v>
      </c>
      <c r="L3132">
        <f>B3132/C3132</f>
        <v>0.84062499999999996</v>
      </c>
      <c r="M3132">
        <f t="shared" si="48"/>
        <v>35.532047423094966</v>
      </c>
      <c r="P3132">
        <f>P3131*(1-P$1+H3131)^($A3132-$A3131)*(2-E3132/E3131)</f>
        <v>36.504360659978843</v>
      </c>
      <c r="Q3132">
        <v>36.54</v>
      </c>
    </row>
    <row r="3133" spans="1:17" x14ac:dyDescent="0.25">
      <c r="A3133" s="1">
        <v>42607</v>
      </c>
      <c r="B3133" s="9">
        <v>13.63</v>
      </c>
      <c r="C3133" s="9">
        <v>16.13</v>
      </c>
      <c r="D3133">
        <v>244.76410000000001</v>
      </c>
      <c r="E3133">
        <v>217.69370000000001</v>
      </c>
      <c r="F3133">
        <v>23555.713086</v>
      </c>
      <c r="G3133">
        <v>20952.740908</v>
      </c>
      <c r="H3133">
        <f>(1/(1-91/360*VLOOKUP($A3133,Tbills!$B$4:$C$974,2,1)/100))^((1)/91)-1</f>
        <v>8.1975348396046144E-6</v>
      </c>
      <c r="I3133">
        <f>I3132*(1-IF($A3133&lt;=I3128,I$1,I$1+IF(AND(WEEKDAY($A3133)&lt;&gt;1,WEEKDAY($A3133)&lt;&gt;7),J$1,0)))^($A3133-$A3132)*(1-0.5*(E3133/E3132-1))</f>
        <v>45.724050147280941</v>
      </c>
      <c r="K3133">
        <f>ROW()</f>
        <v>3133</v>
      </c>
      <c r="L3133">
        <f>B3133/C3133</f>
        <v>0.84500929944203362</v>
      </c>
      <c r="M3133">
        <f t="shared" si="48"/>
        <v>35.899907360361446</v>
      </c>
      <c r="P3133">
        <f>P3132*(1-P$1+H3132)^($A3133-$A3132)*(2-E3133/E3132)</f>
        <v>36.882927525040373</v>
      </c>
      <c r="Q3133">
        <v>36.92</v>
      </c>
    </row>
    <row r="3134" spans="1:17" x14ac:dyDescent="0.25">
      <c r="A3134" s="1">
        <v>42608</v>
      </c>
      <c r="B3134" s="9">
        <v>13.65</v>
      </c>
      <c r="C3134" s="9">
        <v>16.239999999999998</v>
      </c>
      <c r="D3134">
        <v>246.89850000000001</v>
      </c>
      <c r="E3134">
        <v>219.59020000000001</v>
      </c>
      <c r="F3134">
        <v>23712.921639</v>
      </c>
      <c r="G3134">
        <v>21092.405716000001</v>
      </c>
      <c r="H3134">
        <f>(1/(1-91/360*VLOOKUP($A3134,Tbills!$B$4:$C$974,2,1)/100))^((1)/91)-1</f>
        <v>8.1975348396046144E-6</v>
      </c>
      <c r="I3134">
        <f>I3133*(1-IF($A3134&lt;=I3129,I$1,I$1+IF(AND(WEEKDAY($A3134)&lt;&gt;1,WEEKDAY($A3134)&lt;&gt;7),J$1,0)))^($A3134-$A3133)*(1-0.5*(E3134/E3133-1))</f>
        <v>45.523696280597591</v>
      </c>
      <c r="K3134">
        <f>ROW()</f>
        <v>3134</v>
      </c>
      <c r="L3134">
        <f>B3134/C3134</f>
        <v>0.8405172413793105</v>
      </c>
      <c r="M3134">
        <f t="shared" si="48"/>
        <v>35.585497719105298</v>
      </c>
      <c r="P3134">
        <f>P3133*(1-P$1+H3133)^($A3134-$A3133)*(2-E3134/E3133)</f>
        <v>36.560558946909318</v>
      </c>
      <c r="Q3134">
        <v>36.6</v>
      </c>
    </row>
    <row r="3135" spans="1:17" x14ac:dyDescent="0.25">
      <c r="A3135" s="1">
        <v>42611</v>
      </c>
      <c r="B3135" s="9">
        <v>12.94</v>
      </c>
      <c r="C3135" s="9">
        <v>15.93</v>
      </c>
      <c r="D3135">
        <v>241.15969999999999</v>
      </c>
      <c r="E3135">
        <v>214.48079999999999</v>
      </c>
      <c r="F3135">
        <v>23581.257710000002</v>
      </c>
      <c r="G3135">
        <v>20974.773251999999</v>
      </c>
      <c r="H3135">
        <f>(1/(1-91/360*VLOOKUP($A3135,Tbills!$B$4:$C$974,2,1)/100))^((1)/91)-1</f>
        <v>8.1975348396046144E-6</v>
      </c>
      <c r="I3135">
        <f>I3134*(1-IF($A3135&lt;=I3130,I$1,I$1+IF(AND(WEEKDAY($A3135)&lt;&gt;1,WEEKDAY($A3135)&lt;&gt;7),J$1,0)))^($A3135-$A3134)*(1-0.5*(E3135/E3134-1))</f>
        <v>46.049720544902399</v>
      </c>
      <c r="K3135">
        <f>ROW()</f>
        <v>3135</v>
      </c>
      <c r="L3135">
        <f>B3135/C3135</f>
        <v>0.81230382925298172</v>
      </c>
      <c r="M3135">
        <f t="shared" si="48"/>
        <v>36.408409389048416</v>
      </c>
      <c r="P3135">
        <f>P3134*(1-P$1+H3134)^($A3135-$A3134)*(2-E3135/E3134)</f>
        <v>37.408014929963564</v>
      </c>
      <c r="Q3135">
        <v>37.44</v>
      </c>
    </row>
    <row r="3136" spans="1:17" x14ac:dyDescent="0.25">
      <c r="A3136" s="1">
        <v>42612</v>
      </c>
      <c r="B3136" s="9">
        <v>13.12</v>
      </c>
      <c r="C3136" s="9">
        <v>16.03</v>
      </c>
      <c r="D3136">
        <v>239.4092</v>
      </c>
      <c r="E3136">
        <v>212.9222</v>
      </c>
      <c r="F3136">
        <v>23544.619193999999</v>
      </c>
      <c r="G3136">
        <v>20942.012524999998</v>
      </c>
      <c r="H3136">
        <f>(1/(1-91/360*VLOOKUP($A3136,Tbills!$B$4:$C$974,2,1)/100))^((1)/91)-1</f>
        <v>8.1975348396046144E-6</v>
      </c>
      <c r="I3136">
        <f>I3135*(1-IF($A3136&lt;=I3131,I$1,I$1+IF(AND(WEEKDAY($A3136)&lt;&gt;1,WEEKDAY($A3136)&lt;&gt;7),J$1,0)))^($A3136-$A3135)*(1-0.5*(E3136/E3135-1))</f>
        <v>46.21583586285638</v>
      </c>
      <c r="K3136">
        <f>ROW()</f>
        <v>3136</v>
      </c>
      <c r="L3136">
        <f>B3136/C3136</f>
        <v>0.81846537741734238</v>
      </c>
      <c r="M3136">
        <f t="shared" si="48"/>
        <v>36.671275815733161</v>
      </c>
      <c r="P3136">
        <f>P3135*(1-P$1+H3135)^($A3136-$A3135)*(2-E3136/E3135)</f>
        <v>37.678768641379264</v>
      </c>
      <c r="Q3136">
        <v>37.72</v>
      </c>
    </row>
    <row r="3137" spans="1:17" x14ac:dyDescent="0.25">
      <c r="A3137" s="1">
        <v>42613</v>
      </c>
      <c r="B3137" s="9">
        <v>13.42</v>
      </c>
      <c r="C3137" s="9">
        <v>16.14</v>
      </c>
      <c r="D3137">
        <v>239.5402</v>
      </c>
      <c r="E3137">
        <v>213.03700000000001</v>
      </c>
      <c r="F3137">
        <v>23492.381830999999</v>
      </c>
      <c r="G3137">
        <v>20895.377773</v>
      </c>
      <c r="H3137">
        <f>(1/(1-91/360*VLOOKUP($A3137,Tbills!$B$4:$C$974,2,1)/100))^((1)/91)-1</f>
        <v>8.1975348396046144E-6</v>
      </c>
      <c r="I3137">
        <f>I3136*(1-IF($A3137&lt;=I3132,I$1,I$1+IF(AND(WEEKDAY($A3137)&lt;&gt;1,WEEKDAY($A3137)&lt;&gt;7),J$1,0)))^($A3137-$A3136)*(1-0.5*(E3137/E3136-1))</f>
        <v>46.202174350123869</v>
      </c>
      <c r="K3137">
        <f>ROW()</f>
        <v>3137</v>
      </c>
      <c r="L3137">
        <f>B3137/C3137</f>
        <v>0.83147459727385375</v>
      </c>
      <c r="M3137">
        <f t="shared" si="48"/>
        <v>36.649796925053025</v>
      </c>
      <c r="P3137">
        <f>P3136*(1-P$1+H3136)^($A3137-$A3136)*(2-E3137/E3136)</f>
        <v>37.657369462687655</v>
      </c>
      <c r="Q3137">
        <v>37.69</v>
      </c>
    </row>
    <row r="3138" spans="1:17" x14ac:dyDescent="0.25">
      <c r="A3138" s="1">
        <v>42614</v>
      </c>
      <c r="B3138" s="9">
        <v>13.48</v>
      </c>
      <c r="C3138" s="9">
        <v>16.309999999999999</v>
      </c>
      <c r="D3138">
        <v>239.18940000000001</v>
      </c>
      <c r="E3138">
        <v>212.72319999999999</v>
      </c>
      <c r="F3138">
        <v>23511.15481</v>
      </c>
      <c r="G3138">
        <v>20911.904171999999</v>
      </c>
      <c r="H3138">
        <f>(1/(1-91/360*VLOOKUP($A3138,Tbills!$B$4:$C$974,2,1)/100))^((1)/91)-1</f>
        <v>8.7535237558444834E-6</v>
      </c>
      <c r="I3138">
        <f>I3137*(1-IF($A3138&lt;=I3133,I$1,I$1+IF(AND(WEEKDAY($A3138)&lt;&gt;1,WEEKDAY($A3138)&lt;&gt;7),J$1,0)))^($A3138-$A3137)*(1-0.5*(E3138/E3137-1))</f>
        <v>46.234998463900979</v>
      </c>
      <c r="K3138">
        <f>ROW()</f>
        <v>3138</v>
      </c>
      <c r="L3138">
        <f>B3138/C3138</f>
        <v>0.82648681790312706</v>
      </c>
      <c r="M3138">
        <f t="shared" si="48"/>
        <v>36.702071982437552</v>
      </c>
      <c r="P3138">
        <f>P3137*(1-P$1+H3137)^($A3138-$A3137)*(2-E3138/E3137)</f>
        <v>37.711752442961171</v>
      </c>
      <c r="Q3138">
        <v>37.75</v>
      </c>
    </row>
    <row r="3139" spans="1:17" x14ac:dyDescent="0.25">
      <c r="A3139" s="1">
        <v>42615</v>
      </c>
      <c r="B3139" s="9">
        <v>11.98</v>
      </c>
      <c r="C3139" s="9">
        <v>15.65</v>
      </c>
      <c r="D3139">
        <v>231.92009999999999</v>
      </c>
      <c r="E3139">
        <v>206.25640000000001</v>
      </c>
      <c r="F3139">
        <v>23394.96876</v>
      </c>
      <c r="G3139">
        <v>20808.379894000002</v>
      </c>
      <c r="H3139">
        <f>(1/(1-91/360*VLOOKUP($A3139,Tbills!$B$4:$C$974,2,1)/100))^((1)/91)-1</f>
        <v>8.7535237558444834E-6</v>
      </c>
      <c r="I3139">
        <f>I3138*(1-IF($A3139&lt;=I3134,I$1,I$1+IF(AND(WEEKDAY($A3139)&lt;&gt;1,WEEKDAY($A3139)&lt;&gt;7),J$1,0)))^($A3139-$A3138)*(1-0.5*(E3139/E3138-1))</f>
        <v>46.936550372195406</v>
      </c>
      <c r="K3139">
        <f>ROW()</f>
        <v>3139</v>
      </c>
      <c r="L3139">
        <f>B3139/C3139</f>
        <v>0.7654952076677316</v>
      </c>
      <c r="M3139">
        <f t="shared" si="48"/>
        <v>37.816056132608317</v>
      </c>
      <c r="P3139">
        <f>P3138*(1-P$1+H3138)^($A3139-$A3138)*(2-E3139/E3138)</f>
        <v>38.857095252099036</v>
      </c>
      <c r="Q3139">
        <v>38.89</v>
      </c>
    </row>
    <row r="3140" spans="1:17" x14ac:dyDescent="0.25">
      <c r="A3140" s="1">
        <v>42619</v>
      </c>
      <c r="B3140" s="9">
        <v>12.02</v>
      </c>
      <c r="C3140" s="9">
        <v>15.56</v>
      </c>
      <c r="D3140">
        <v>223.9769</v>
      </c>
      <c r="E3140">
        <v>199.1849</v>
      </c>
      <c r="F3140">
        <v>23039.066137999998</v>
      </c>
      <c r="G3140">
        <v>20491.097894999999</v>
      </c>
      <c r="H3140">
        <f>(1/(1-91/360*VLOOKUP($A3140,Tbills!$B$4:$C$974,2,1)/100))^((1)/91)-1</f>
        <v>8.7535237558444834E-6</v>
      </c>
      <c r="I3140">
        <f>I3139*(1-IF($A3140&lt;=I3135,I$1,I$1+IF(AND(WEEKDAY($A3140)&lt;&gt;1,WEEKDAY($A3140)&lt;&gt;7),J$1,0)))^($A3140-$A3139)*(1-0.5*(E3140/E3139-1))</f>
        <v>47.736189991745313</v>
      </c>
      <c r="K3140">
        <f>ROW()</f>
        <v>3140</v>
      </c>
      <c r="L3140">
        <f>B3140/C3140</f>
        <v>0.77249357326478141</v>
      </c>
      <c r="M3140">
        <f t="shared" si="48"/>
        <v>39.105293275458727</v>
      </c>
      <c r="P3140">
        <f>P3139*(1-P$1+H3139)^($A3140-$A3139)*(2-E3140/E3139)</f>
        <v>40.184772204565647</v>
      </c>
      <c r="Q3140">
        <v>40.22</v>
      </c>
    </row>
    <row r="3141" spans="1:17" x14ac:dyDescent="0.25">
      <c r="A3141" s="1">
        <v>42620</v>
      </c>
      <c r="B3141" s="9">
        <v>11.94</v>
      </c>
      <c r="C3141" s="9">
        <v>15.49</v>
      </c>
      <c r="D3141">
        <v>222.15430000000001</v>
      </c>
      <c r="E3141">
        <v>197.56229999999999</v>
      </c>
      <c r="F3141">
        <v>23010.668751000001</v>
      </c>
      <c r="G3141">
        <v>20465.661702000001</v>
      </c>
      <c r="H3141">
        <f>(1/(1-91/360*VLOOKUP($A3141,Tbills!$B$4:$C$974,2,1)/100))^((1)/91)-1</f>
        <v>8.7535237558444834E-6</v>
      </c>
      <c r="I3141">
        <f>I3140*(1-IF($A3141&lt;=I3136,I$1,I$1+IF(AND(WEEKDAY($A3141)&lt;&gt;1,WEEKDAY($A3141)&lt;&gt;7),J$1,0)))^($A3141-$A3140)*(1-0.5*(E3141/E3140-1))</f>
        <v>47.929376753921993</v>
      </c>
      <c r="K3141">
        <f>ROW()</f>
        <v>3141</v>
      </c>
      <c r="L3141">
        <f>B3141/C3141</f>
        <v>0.77081988379599742</v>
      </c>
      <c r="M3141">
        <f t="shared" si="48"/>
        <v>39.422016629736305</v>
      </c>
      <c r="P3141">
        <f>P3140*(1-P$1+H3140)^($A3141-$A3140)*(2-E3141/E3140)</f>
        <v>40.510981619539152</v>
      </c>
      <c r="Q3141">
        <v>40.549999999999997</v>
      </c>
    </row>
    <row r="3142" spans="1:17" x14ac:dyDescent="0.25">
      <c r="A3142" s="1">
        <v>42621</v>
      </c>
      <c r="B3142" s="9">
        <v>12.51</v>
      </c>
      <c r="C3142" s="9">
        <v>15.81</v>
      </c>
      <c r="D3142">
        <v>224.405</v>
      </c>
      <c r="E3142">
        <v>199.56209999999999</v>
      </c>
      <c r="F3142">
        <v>23192.294633000001</v>
      </c>
      <c r="G3142">
        <v>20627.020401000002</v>
      </c>
      <c r="H3142">
        <f>(1/(1-91/360*VLOOKUP($A3142,Tbills!$B$4:$C$974,2,1)/100))^((1)/91)-1</f>
        <v>8.6145238606949448E-6</v>
      </c>
      <c r="I3142">
        <f>I3141*(1-IF($A3142&lt;=I3137,I$1,I$1+IF(AND(WEEKDAY($A3142)&lt;&gt;1,WEEKDAY($A3142)&lt;&gt;7),J$1,0)))^($A3142-$A3141)*(1-0.5*(E3142/E3141-1))</f>
        <v>47.685555990165959</v>
      </c>
      <c r="K3142">
        <f>ROW()</f>
        <v>3142</v>
      </c>
      <c r="L3142">
        <f>B3142/C3142</f>
        <v>0.79127134724857684</v>
      </c>
      <c r="M3142">
        <f t="shared" si="48"/>
        <v>39.021154623298855</v>
      </c>
      <c r="P3142">
        <f>P3141*(1-P$1+H3141)^($A3142-$A3141)*(2-E3142/E3141)</f>
        <v>40.09978204748294</v>
      </c>
      <c r="Q3142">
        <v>40.14</v>
      </c>
    </row>
    <row r="3143" spans="1:17" x14ac:dyDescent="0.25">
      <c r="A3143" s="1">
        <v>42622</v>
      </c>
      <c r="B3143" s="9">
        <v>17.5</v>
      </c>
      <c r="C3143" s="9">
        <v>18.829999999999998</v>
      </c>
      <c r="D3143">
        <v>259.14069999999998</v>
      </c>
      <c r="E3143">
        <v>230.45070000000001</v>
      </c>
      <c r="F3143">
        <v>24437.155396999999</v>
      </c>
      <c r="G3143">
        <v>21734.010791000001</v>
      </c>
      <c r="H3143">
        <f>(1/(1-91/360*VLOOKUP($A3143,Tbills!$B$4:$C$974,2,1)/100))^((1)/91)-1</f>
        <v>8.6145238606949448E-6</v>
      </c>
      <c r="I3143">
        <f>I3142*(1-IF($A3143&lt;=I3138,I$1,I$1+IF(AND(WEEKDAY($A3143)&lt;&gt;1,WEEKDAY($A3143)&lt;&gt;7),J$1,0)))^($A3143-$A3142)*(1-0.5*(E3143/E3142-1))</f>
        <v>43.993980552387647</v>
      </c>
      <c r="K3143">
        <f>ROW()</f>
        <v>3143</v>
      </c>
      <c r="L3143">
        <f>B3143/C3143</f>
        <v>0.92936802973977706</v>
      </c>
      <c r="M3143">
        <f t="shared" si="48"/>
        <v>32.979850247850962</v>
      </c>
      <c r="P3143">
        <f>P3142*(1-P$1+H3142)^($A3143-$A3142)*(2-E3143/E3142)</f>
        <v>33.892100188321777</v>
      </c>
      <c r="Q3143">
        <v>33.92</v>
      </c>
    </row>
    <row r="3144" spans="1:17" x14ac:dyDescent="0.25">
      <c r="A3144" s="1">
        <v>42625</v>
      </c>
      <c r="B3144" s="9">
        <v>15.16</v>
      </c>
      <c r="C3144" s="9">
        <v>17.27</v>
      </c>
      <c r="D3144">
        <v>244.1875</v>
      </c>
      <c r="E3144">
        <v>217.14699999999999</v>
      </c>
      <c r="F3144">
        <v>23882.730275000002</v>
      </c>
      <c r="G3144">
        <v>21240.352364999999</v>
      </c>
      <c r="H3144">
        <f>(1/(1-91/360*VLOOKUP($A3144,Tbills!$B$4:$C$974,2,1)/100))^((1)/91)-1</f>
        <v>8.6145238606949448E-6</v>
      </c>
      <c r="I3144">
        <f>I3143*(1-IF($A3144&lt;=I3139,I$1,I$1+IF(AND(WEEKDAY($A3144)&lt;&gt;1,WEEKDAY($A3144)&lt;&gt;7),J$1,0)))^($A3144-$A3143)*(1-0.5*(E3144/E3143-1))</f>
        <v>45.260311697221098</v>
      </c>
      <c r="K3144">
        <f>ROW()</f>
        <v>3144</v>
      </c>
      <c r="L3144">
        <f>B3144/C3144</f>
        <v>0.87782281412854668</v>
      </c>
      <c r="M3144">
        <f t="shared" si="48"/>
        <v>34.878871734066834</v>
      </c>
      <c r="P3144">
        <f>P3143*(1-P$1+H3143)^($A3144-$A3143)*(2-E3144/E3143)</f>
        <v>35.845607753265902</v>
      </c>
      <c r="Q3144">
        <v>35.880000000000003</v>
      </c>
    </row>
    <row r="3145" spans="1:17" x14ac:dyDescent="0.25">
      <c r="A3145" s="1">
        <v>42626</v>
      </c>
      <c r="B3145" s="9">
        <v>17.850000000000001</v>
      </c>
      <c r="C3145" s="9">
        <v>19.05</v>
      </c>
      <c r="D3145">
        <v>268.7561</v>
      </c>
      <c r="E3145">
        <v>238.9931</v>
      </c>
      <c r="F3145">
        <v>24364.908286999998</v>
      </c>
      <c r="G3145">
        <v>21668.999374999999</v>
      </c>
      <c r="H3145">
        <f>(1/(1-91/360*VLOOKUP($A3145,Tbills!$B$4:$C$974,2,1)/100))^((1)/91)-1</f>
        <v>8.6145238606949448E-6</v>
      </c>
      <c r="I3145">
        <f>I3144*(1-IF($A3145&lt;=I3140,I$1,I$1+IF(AND(WEEKDAY($A3145)&lt;&gt;1,WEEKDAY($A3145)&lt;&gt;7),J$1,0)))^($A3145-$A3144)*(1-0.5*(E3145/E3144-1))</f>
        <v>42.982483400397022</v>
      </c>
      <c r="K3145">
        <f>ROW()</f>
        <v>3145</v>
      </c>
      <c r="L3145">
        <f>B3145/C3145</f>
        <v>0.93700787401574803</v>
      </c>
      <c r="M3145">
        <f t="shared" ref="M3145:M3208" si="49">M3144*(1-IF($A3145&lt;=N$3,M$1,M$1+IF(AND(WEEKDAY($A3145)&lt;&gt;1,WEEKDAY($A3145)&lt;&gt;7),N$1,0)))^($A3145-$A3144)*(2-$E3145/$E3144)</f>
        <v>31.368417593772701</v>
      </c>
      <c r="P3145">
        <f>P3144*(1-P$1+H3144)^($A3145-$A3144)*(2-E3145/E3144)</f>
        <v>32.238441394722884</v>
      </c>
      <c r="Q3145">
        <v>32.270000000000003</v>
      </c>
    </row>
    <row r="3146" spans="1:17" x14ac:dyDescent="0.25">
      <c r="A3146" s="1">
        <v>42627</v>
      </c>
      <c r="B3146" s="9">
        <v>18.14</v>
      </c>
      <c r="C3146" s="9">
        <v>19.350000000000001</v>
      </c>
      <c r="D3146">
        <v>277.02929999999998</v>
      </c>
      <c r="E3146">
        <v>246.34800000000001</v>
      </c>
      <c r="F3146">
        <v>24814.787853000002</v>
      </c>
      <c r="G3146">
        <v>22068.914358000002</v>
      </c>
      <c r="H3146">
        <f>(1/(1-91/360*VLOOKUP($A3146,Tbills!$B$4:$C$974,2,1)/100))^((1)/91)-1</f>
        <v>8.6145238606949448E-6</v>
      </c>
      <c r="I3146">
        <f>I3145*(1-IF($A3146&lt;=I3141,I$1,I$1+IF(AND(WEEKDAY($A3146)&lt;&gt;1,WEEKDAY($A3146)&lt;&gt;7),J$1,0)))^($A3146-$A3145)*(1-0.5*(E3146/E3145-1))</f>
        <v>42.319999059152202</v>
      </c>
      <c r="K3146">
        <f>ROW()</f>
        <v>3146</v>
      </c>
      <c r="L3146">
        <f>B3146/C3146</f>
        <v>0.93746770025839787</v>
      </c>
      <c r="M3146">
        <f t="shared" si="49"/>
        <v>30.401653294869188</v>
      </c>
      <c r="P3146">
        <f>P3145*(1-P$1+H3145)^($A3146-$A3145)*(2-E3146/E3145)</f>
        <v>31.245432043210045</v>
      </c>
      <c r="Q3146">
        <v>31.27</v>
      </c>
    </row>
    <row r="3147" spans="1:17" x14ac:dyDescent="0.25">
      <c r="A3147" s="1">
        <v>42628</v>
      </c>
      <c r="B3147" s="9">
        <v>16.3</v>
      </c>
      <c r="C3147" s="9">
        <v>18.190000000000001</v>
      </c>
      <c r="D3147">
        <v>265.85219999999998</v>
      </c>
      <c r="E3147">
        <v>236.4067</v>
      </c>
      <c r="F3147">
        <v>24420.904048</v>
      </c>
      <c r="G3147">
        <v>21718.425543000001</v>
      </c>
      <c r="H3147">
        <f>(1/(1-91/360*VLOOKUP($A3147,Tbills!$B$4:$C$974,2,1)/100))^((1)/91)-1</f>
        <v>9.5875604573247841E-6</v>
      </c>
      <c r="I3147">
        <f>I3146*(1-IF($A3147&lt;=I3142,I$1,I$1+IF(AND(WEEKDAY($A3147)&lt;&gt;1,WEEKDAY($A3147)&lt;&gt;7),J$1,0)))^($A3147-$A3146)*(1-0.5*(E3147/E3146-1))</f>
        <v>43.172780819104126</v>
      </c>
      <c r="K3147">
        <f>ROW()</f>
        <v>3147</v>
      </c>
      <c r="L3147">
        <f>B3147/C3147</f>
        <v>0.89609675645959319</v>
      </c>
      <c r="M3147">
        <f t="shared" si="49"/>
        <v>31.627029829702003</v>
      </c>
      <c r="P3147">
        <f>P3146*(1-P$1+H3146)^($A3147-$A3146)*(2-E3147/E3146)</f>
        <v>32.505409863479962</v>
      </c>
      <c r="Q3147">
        <v>32.54</v>
      </c>
    </row>
    <row r="3148" spans="1:17" x14ac:dyDescent="0.25">
      <c r="A3148" s="1">
        <v>42629</v>
      </c>
      <c r="B3148">
        <v>15.37</v>
      </c>
      <c r="C3148">
        <v>17.88</v>
      </c>
      <c r="D3148">
        <v>254.91919999999999</v>
      </c>
      <c r="E3148">
        <v>226.6824</v>
      </c>
      <c r="F3148">
        <v>24085.851182999999</v>
      </c>
      <c r="G3148">
        <v>21420.242241</v>
      </c>
      <c r="H3148">
        <f>(1/(1-91/360*VLOOKUP($A3148,Tbills!$B$4:$C$974,2,1)/100))^((1)/91)-1</f>
        <v>9.5875604573247841E-6</v>
      </c>
      <c r="I3148">
        <f>I3147*(1-IF($A3148&lt;=I3143,I$1,I$1+IF(AND(WEEKDAY($A3148)&lt;&gt;1,WEEKDAY($A3148)&lt;&gt;7),J$1,0)))^($A3148-$A3147)*(1-0.5*(E3148/E3147-1))</f>
        <v>44.059563759081307</v>
      </c>
      <c r="K3148">
        <f>ROW()</f>
        <v>3148</v>
      </c>
      <c r="L3148">
        <f>B3148/C3148</f>
        <v>0.85961968680089484</v>
      </c>
      <c r="M3148">
        <f t="shared" si="49"/>
        <v>32.926435326362515</v>
      </c>
      <c r="P3148">
        <f>P3147*(1-P$1+H3147)^($A3148-$A3147)*(2-E3148/E3147)</f>
        <v>33.841552836878421</v>
      </c>
      <c r="Q3148">
        <v>33.869999999999997</v>
      </c>
    </row>
    <row r="3149" spans="1:17" x14ac:dyDescent="0.25">
      <c r="A3149" s="1">
        <v>42632</v>
      </c>
      <c r="B3149">
        <v>15.53</v>
      </c>
      <c r="C3149">
        <v>17.78</v>
      </c>
      <c r="D3149">
        <v>249.12739999999999</v>
      </c>
      <c r="E3149">
        <v>221.5256</v>
      </c>
      <c r="F3149">
        <v>23846.618494999999</v>
      </c>
      <c r="G3149">
        <v>21206.869600999999</v>
      </c>
      <c r="H3149">
        <f>(1/(1-91/360*VLOOKUP($A3149,Tbills!$B$4:$C$974,2,1)/100))^((1)/91)-1</f>
        <v>9.5875604573247841E-6</v>
      </c>
      <c r="I3149">
        <f>I3148*(1-IF($A3149&lt;=I3144,I$1,I$1+IF(AND(WEEKDAY($A3149)&lt;&gt;1,WEEKDAY($A3149)&lt;&gt;7),J$1,0)))^($A3149-$A3148)*(1-0.5*(E3149/E3148-1))</f>
        <v>44.55724016134922</v>
      </c>
      <c r="K3149">
        <f>ROW()</f>
        <v>3149</v>
      </c>
      <c r="L3149">
        <f>B3149/C3149</f>
        <v>0.87345331833520801</v>
      </c>
      <c r="M3149">
        <f t="shared" si="49"/>
        <v>33.670773984311303</v>
      </c>
      <c r="P3149">
        <f>P3148*(1-P$1+H3148)^($A3149-$A3148)*(2-E3149/E3148)</f>
        <v>34.608569783647582</v>
      </c>
      <c r="Q3149">
        <v>34.64</v>
      </c>
    </row>
    <row r="3150" spans="1:17" x14ac:dyDescent="0.25">
      <c r="A3150" s="1">
        <v>42633</v>
      </c>
      <c r="B3150">
        <v>15.92</v>
      </c>
      <c r="C3150">
        <v>17.989999999999998</v>
      </c>
      <c r="D3150">
        <v>253.4487</v>
      </c>
      <c r="E3150">
        <v>225.36600000000001</v>
      </c>
      <c r="F3150">
        <v>24008.276534000001</v>
      </c>
      <c r="G3150">
        <v>21350.429260000001</v>
      </c>
      <c r="H3150">
        <f>(1/(1-91/360*VLOOKUP($A3150,Tbills!$B$4:$C$974,2,1)/100))^((1)/91)-1</f>
        <v>9.5875604573247841E-6</v>
      </c>
      <c r="I3150">
        <f>I3149*(1-IF($A3150&lt;=I3145,I$1,I$1+IF(AND(WEEKDAY($A3150)&lt;&gt;1,WEEKDAY($A3150)&lt;&gt;7),J$1,0)))^($A3150-$A3149)*(1-0.5*(E3150/E3149-1))</f>
        <v>44.169865108919318</v>
      </c>
      <c r="K3150">
        <f>ROW()</f>
        <v>3150</v>
      </c>
      <c r="L3150">
        <f>B3150/C3150</f>
        <v>0.88493607559755427</v>
      </c>
      <c r="M3150">
        <f t="shared" si="49"/>
        <v>33.085511511721045</v>
      </c>
      <c r="P3150">
        <f>P3149*(1-P$1+H3149)^($A3150-$A3149)*(2-E3150/E3149)</f>
        <v>34.007658795014386</v>
      </c>
      <c r="Q3150">
        <v>34.04</v>
      </c>
    </row>
    <row r="3151" spans="1:17" x14ac:dyDescent="0.25">
      <c r="A3151" s="1">
        <v>42634</v>
      </c>
      <c r="B3151">
        <v>13.3</v>
      </c>
      <c r="C3151">
        <v>16.66</v>
      </c>
      <c r="D3151">
        <v>233.8152</v>
      </c>
      <c r="E3151">
        <v>207.9058</v>
      </c>
      <c r="F3151">
        <v>23489.840166999998</v>
      </c>
      <c r="G3151">
        <v>20889.181930999999</v>
      </c>
      <c r="H3151">
        <f>(1/(1-91/360*VLOOKUP($A3151,Tbills!$B$4:$C$974,2,1)/100))^((1)/91)-1</f>
        <v>9.5875604573247841E-6</v>
      </c>
      <c r="I3151">
        <f>I3150*(1-IF($A3151&lt;=I3146,I$1,I$1+IF(AND(WEEKDAY($A3151)&lt;&gt;1,WEEKDAY($A3151)&lt;&gt;7),J$1,0)))^($A3151-$A3150)*(1-0.5*(E3151/E3150-1))</f>
        <v>45.879698075195265</v>
      </c>
      <c r="K3151">
        <f>ROW()</f>
        <v>3151</v>
      </c>
      <c r="L3151">
        <f>B3151/C3151</f>
        <v>0.79831932773109249</v>
      </c>
      <c r="M3151">
        <f t="shared" si="49"/>
        <v>35.647146631673685</v>
      </c>
      <c r="P3151">
        <f>P3150*(1-P$1+H3150)^($A3151-$A3150)*(2-E3151/E3150)</f>
        <v>36.64139354934715</v>
      </c>
      <c r="Q3151">
        <v>36.68</v>
      </c>
    </row>
    <row r="3152" spans="1:17" x14ac:dyDescent="0.25">
      <c r="A3152" s="1">
        <v>42635</v>
      </c>
      <c r="B3152">
        <v>12.02</v>
      </c>
      <c r="C3152">
        <v>15.94</v>
      </c>
      <c r="D3152">
        <v>223.06440000000001</v>
      </c>
      <c r="E3152">
        <v>198.3443</v>
      </c>
      <c r="F3152">
        <v>23031.688146</v>
      </c>
      <c r="G3152">
        <v>20481.553555999999</v>
      </c>
      <c r="H3152">
        <f>(1/(1-91/360*VLOOKUP($A3152,Tbills!$B$4:$C$974,2,1)/100))^((1)/91)-1</f>
        <v>7.7805618148296674E-6</v>
      </c>
      <c r="I3152">
        <f>I3151*(1-IF($A3152&lt;=I3147,I$1,I$1+IF(AND(WEEKDAY($A3152)&lt;&gt;1,WEEKDAY($A3152)&lt;&gt;7),J$1,0)))^($A3152-$A3151)*(1-0.5*(E3152/E3151-1))</f>
        <v>46.933470463308076</v>
      </c>
      <c r="K3152">
        <f>ROW()</f>
        <v>3152</v>
      </c>
      <c r="L3152">
        <f>B3152/C3152</f>
        <v>0.75407779171894607</v>
      </c>
      <c r="M3152">
        <f t="shared" si="49"/>
        <v>37.284807227632491</v>
      </c>
      <c r="P3152">
        <f>P3151*(1-P$1+H3151)^($A3152-$A3151)*(2-E3152/E3151)</f>
        <v>38.325465676723951</v>
      </c>
      <c r="Q3152">
        <v>38.36</v>
      </c>
    </row>
    <row r="3153" spans="1:17" x14ac:dyDescent="0.25">
      <c r="A3153" s="1">
        <v>42636</v>
      </c>
      <c r="B3153">
        <v>12.29</v>
      </c>
      <c r="C3153">
        <v>16.05</v>
      </c>
      <c r="D3153">
        <v>226.59649999999999</v>
      </c>
      <c r="E3153">
        <v>201.48349999999999</v>
      </c>
      <c r="F3153">
        <v>23125.443533000001</v>
      </c>
      <c r="G3153">
        <v>20564.76872</v>
      </c>
      <c r="H3153">
        <f>(1/(1-91/360*VLOOKUP($A3153,Tbills!$B$4:$C$974,2,1)/100))^((1)/91)-1</f>
        <v>7.7805618148296674E-6</v>
      </c>
      <c r="I3153">
        <f>I3152*(1-IF($A3153&lt;=I3148,I$1,I$1+IF(AND(WEEKDAY($A3153)&lt;&gt;1,WEEKDAY($A3153)&lt;&gt;7),J$1,0)))^($A3153-$A3152)*(1-0.5*(E3153/E3152-1))</f>
        <v>46.560849991882925</v>
      </c>
      <c r="K3153">
        <f>ROW()</f>
        <v>3153</v>
      </c>
      <c r="L3153">
        <f>B3153/C3153</f>
        <v>0.76573208722741426</v>
      </c>
      <c r="M3153">
        <f t="shared" si="49"/>
        <v>36.692990619917076</v>
      </c>
      <c r="P3153">
        <f>P3152*(1-P$1+H3152)^($A3153-$A3152)*(2-E3153/E3152)</f>
        <v>37.71778600293667</v>
      </c>
      <c r="Q3153">
        <v>37.75</v>
      </c>
    </row>
    <row r="3154" spans="1:17" x14ac:dyDescent="0.25">
      <c r="A3154" s="1">
        <v>42639</v>
      </c>
      <c r="B3154">
        <v>14.5</v>
      </c>
      <c r="C3154">
        <v>17.28</v>
      </c>
      <c r="D3154">
        <v>235.78039999999999</v>
      </c>
      <c r="E3154">
        <v>209.64490000000001</v>
      </c>
      <c r="F3154">
        <v>23256.750721</v>
      </c>
      <c r="G3154">
        <v>20681.056274999999</v>
      </c>
      <c r="H3154">
        <f>(1/(1-91/360*VLOOKUP($A3154,Tbills!$B$4:$C$974,2,1)/100))^((1)/91)-1</f>
        <v>7.7805618148296674E-6</v>
      </c>
      <c r="I3154">
        <f>I3153*(1-IF($A3154&lt;=I3149,I$1,I$1+IF(AND(WEEKDAY($A3154)&lt;&gt;1,WEEKDAY($A3154)&lt;&gt;7),J$1,0)))^($A3154-$A3153)*(1-0.5*(E3154/E3153-1))</f>
        <v>45.614278613999161</v>
      </c>
      <c r="K3154">
        <f>ROW()</f>
        <v>3154</v>
      </c>
      <c r="L3154">
        <f>B3154/C3154</f>
        <v>0.83912037037037035</v>
      </c>
      <c r="M3154">
        <f t="shared" si="49"/>
        <v>35.201765366830756</v>
      </c>
      <c r="P3154">
        <f>P3153*(1-P$1+H3153)^($A3154-$A3153)*(2-E3154/E3153)</f>
        <v>36.186798121116887</v>
      </c>
      <c r="Q3154">
        <v>36.22</v>
      </c>
    </row>
    <row r="3155" spans="1:17" x14ac:dyDescent="0.25">
      <c r="A3155" s="1">
        <v>42640</v>
      </c>
      <c r="B3155">
        <v>13.1</v>
      </c>
      <c r="C3155">
        <v>16.45</v>
      </c>
      <c r="D3155">
        <v>225.7764</v>
      </c>
      <c r="E3155">
        <v>200.7482</v>
      </c>
      <c r="F3155">
        <v>22835.743294</v>
      </c>
      <c r="G3155">
        <v>20306.514678</v>
      </c>
      <c r="H3155">
        <f>(1/(1-91/360*VLOOKUP($A3155,Tbills!$B$4:$C$974,2,1)/100))^((1)/91)-1</f>
        <v>7.7805618148296674E-6</v>
      </c>
      <c r="I3155">
        <f>I3154*(1-IF($A3155&lt;=I3150,I$1,I$1+IF(AND(WEEKDAY($A3155)&lt;&gt;1,WEEKDAY($A3155)&lt;&gt;7),J$1,0)))^($A3155-$A3154)*(1-0.5*(E3155/E3154-1))</f>
        <v>46.580932705183258</v>
      </c>
      <c r="K3155">
        <f>ROW()</f>
        <v>3155</v>
      </c>
      <c r="L3155">
        <f>B3155/C3155</f>
        <v>0.79635258358662619</v>
      </c>
      <c r="M3155">
        <f t="shared" si="49"/>
        <v>36.693913468190985</v>
      </c>
      <c r="P3155">
        <f>P3154*(1-P$1+H3154)^($A3155-$A3154)*(2-E3155/E3154)</f>
        <v>37.721355453480804</v>
      </c>
      <c r="Q3155">
        <v>37.76</v>
      </c>
    </row>
    <row r="3156" spans="1:17" x14ac:dyDescent="0.25">
      <c r="A3156" s="1">
        <v>42641</v>
      </c>
      <c r="B3156">
        <v>12.39</v>
      </c>
      <c r="C3156">
        <v>16.010000000000002</v>
      </c>
      <c r="D3156">
        <v>222.0419</v>
      </c>
      <c r="E3156">
        <v>197.42609999999999</v>
      </c>
      <c r="F3156">
        <v>22694.530857000002</v>
      </c>
      <c r="G3156">
        <v>20180.784574000001</v>
      </c>
      <c r="H3156">
        <f>(1/(1-91/360*VLOOKUP($A3156,Tbills!$B$4:$C$974,2,1)/100))^((1)/91)-1</f>
        <v>7.7805618148296674E-6</v>
      </c>
      <c r="I3156">
        <f>I3155*(1-IF($A3156&lt;=I3151,I$1,I$1+IF(AND(WEEKDAY($A3156)&lt;&gt;1,WEEKDAY($A3156)&lt;&gt;7),J$1,0)))^($A3156-$A3155)*(1-0.5*(E3156/E3155-1))</f>
        <v>46.96513471174827</v>
      </c>
      <c r="K3156">
        <f>ROW()</f>
        <v>3156</v>
      </c>
      <c r="L3156">
        <f>B3156/C3156</f>
        <v>0.77389131792629606</v>
      </c>
      <c r="M3156">
        <f t="shared" si="49"/>
        <v>37.299408747073564</v>
      </c>
      <c r="P3156">
        <f>P3155*(1-P$1+H3155)^($A3156-$A3155)*(2-E3156/E3155)</f>
        <v>38.344470852607472</v>
      </c>
      <c r="Q3156">
        <v>38.380000000000003</v>
      </c>
    </row>
    <row r="3157" spans="1:17" x14ac:dyDescent="0.25">
      <c r="A3157" s="1">
        <v>42642</v>
      </c>
      <c r="B3157">
        <v>14.02</v>
      </c>
      <c r="C3157">
        <v>16.87</v>
      </c>
      <c r="D3157">
        <v>230.2595</v>
      </c>
      <c r="E3157">
        <v>204.7312</v>
      </c>
      <c r="F3157">
        <v>22865.156728000002</v>
      </c>
      <c r="G3157">
        <v>20332.354154000001</v>
      </c>
      <c r="H3157">
        <f>(1/(1-91/360*VLOOKUP($A3157,Tbills!$B$4:$C$974,2,1)/100))^((1)/91)-1</f>
        <v>5.8348991682777296E-6</v>
      </c>
      <c r="I3157">
        <f>I3156*(1-IF($A3157&lt;=I3152,I$1,I$1+IF(AND(WEEKDAY($A3157)&lt;&gt;1,WEEKDAY($A3157)&lt;&gt;7),J$1,0)))^($A3157-$A3156)*(1-0.5*(E3157/E3156-1))</f>
        <v>46.095040191592169</v>
      </c>
      <c r="K3157">
        <f>ROW()</f>
        <v>3157</v>
      </c>
      <c r="L3157">
        <f>B3157/C3157</f>
        <v>0.8310610551274451</v>
      </c>
      <c r="M3157">
        <f t="shared" si="49"/>
        <v>35.917594512464866</v>
      </c>
      <c r="P3157">
        <f>P3156*(1-P$1+H3156)^($A3157-$A3156)*(2-E3157/E3156)</f>
        <v>36.924582061458651</v>
      </c>
      <c r="Q3157">
        <v>36.96</v>
      </c>
    </row>
    <row r="3158" spans="1:17" x14ac:dyDescent="0.25">
      <c r="A3158" s="1">
        <v>42643</v>
      </c>
      <c r="B3158">
        <v>13.29</v>
      </c>
      <c r="C3158">
        <v>16.37</v>
      </c>
      <c r="D3158">
        <v>228.5138</v>
      </c>
      <c r="E3158">
        <v>203.17779999999999</v>
      </c>
      <c r="F3158">
        <v>22754.421579000002</v>
      </c>
      <c r="G3158">
        <v>20233.766640999998</v>
      </c>
      <c r="H3158">
        <f>(1/(1-91/360*VLOOKUP($A3158,Tbills!$B$4:$C$974,2,1)/100))^((1)/91)-1</f>
        <v>5.8348991682777296E-6</v>
      </c>
      <c r="I3158">
        <f>I3157*(1-IF($A3158&lt;=I3153,I$1,I$1+IF(AND(WEEKDAY($A3158)&lt;&gt;1,WEEKDAY($A3158)&lt;&gt;7),J$1,0)))^($A3158-$A3157)*(1-0.5*(E3158/E3157-1))</f>
        <v>46.268709192300307</v>
      </c>
      <c r="K3158">
        <f>ROW()</f>
        <v>3158</v>
      </c>
      <c r="L3158">
        <f>B3158/C3158</f>
        <v>0.81185094685400117</v>
      </c>
      <c r="M3158">
        <f t="shared" si="49"/>
        <v>36.188434047997632</v>
      </c>
      <c r="P3158">
        <f>P3157*(1-P$1+H3157)^($A3158-$A3157)*(2-E3158/E3157)</f>
        <v>37.203588712110736</v>
      </c>
      <c r="Q3158">
        <v>37.24</v>
      </c>
    </row>
    <row r="3159" spans="1:17" x14ac:dyDescent="0.25">
      <c r="A3159" s="1">
        <v>42646</v>
      </c>
      <c r="B3159">
        <v>13.57</v>
      </c>
      <c r="C3159">
        <v>16.399999999999999</v>
      </c>
      <c r="D3159">
        <v>225.00110000000001</v>
      </c>
      <c r="E3159">
        <v>200.05099999999999</v>
      </c>
      <c r="F3159">
        <v>22578.842873000001</v>
      </c>
      <c r="G3159">
        <v>20077.283738999999</v>
      </c>
      <c r="H3159">
        <f>(1/(1-91/360*VLOOKUP($A3159,Tbills!$B$4:$C$974,2,1)/100))^((1)/91)-1</f>
        <v>5.8348991682777296E-6</v>
      </c>
      <c r="I3159">
        <f>I3158*(1-IF($A3159&lt;=I3154,I$1,I$1+IF(AND(WEEKDAY($A3159)&lt;&gt;1,WEEKDAY($A3159)&lt;&gt;7),J$1,0)))^($A3159-$A3158)*(1-0.5*(E3159/E3158-1))</f>
        <v>46.621094334426431</v>
      </c>
      <c r="K3159">
        <f>ROW()</f>
        <v>3159</v>
      </c>
      <c r="L3159">
        <f>B3159/C3159</f>
        <v>0.82743902439024397</v>
      </c>
      <c r="M3159">
        <f t="shared" si="49"/>
        <v>36.740221063827278</v>
      </c>
      <c r="P3159">
        <f>P3158*(1-P$1+H3158)^($A3159-$A3158)*(2-E3159/E3158)</f>
        <v>37.772602241747862</v>
      </c>
      <c r="Q3159">
        <v>37.81</v>
      </c>
    </row>
    <row r="3160" spans="1:17" x14ac:dyDescent="0.25">
      <c r="A3160" s="1">
        <v>42647</v>
      </c>
      <c r="B3160">
        <v>13.63</v>
      </c>
      <c r="C3160">
        <v>16.47</v>
      </c>
      <c r="D3160">
        <v>222.90090000000001</v>
      </c>
      <c r="E3160">
        <v>198.1825</v>
      </c>
      <c r="F3160">
        <v>22298.053585000001</v>
      </c>
      <c r="G3160">
        <v>19827.486559000001</v>
      </c>
      <c r="H3160">
        <f>(1/(1-91/360*VLOOKUP($A3160,Tbills!$B$4:$C$974,2,1)/100))^((1)/91)-1</f>
        <v>5.8348991682777296E-6</v>
      </c>
      <c r="I3160">
        <f>I3159*(1-IF($A3160&lt;=I3155,I$1,I$1+IF(AND(WEEKDAY($A3160)&lt;&gt;1,WEEKDAY($A3160)&lt;&gt;7),J$1,0)))^($A3160-$A3159)*(1-0.5*(E3160/E3159-1))</f>
        <v>46.837598509389977</v>
      </c>
      <c r="K3160">
        <f>ROW()</f>
        <v>3160</v>
      </c>
      <c r="L3160">
        <f>B3160/C3160</f>
        <v>0.82756527018822112</v>
      </c>
      <c r="M3160">
        <f t="shared" si="49"/>
        <v>37.081651902743381</v>
      </c>
      <c r="P3160">
        <f>P3159*(1-P$1+H3159)^($A3160-$A3159)*(2-E3160/E3159)</f>
        <v>38.124215154288294</v>
      </c>
      <c r="Q3160">
        <v>38.159999999999997</v>
      </c>
    </row>
    <row r="3161" spans="1:17" x14ac:dyDescent="0.25">
      <c r="A3161" s="1">
        <v>42648</v>
      </c>
      <c r="B3161">
        <v>12.99</v>
      </c>
      <c r="C3161">
        <v>16.22</v>
      </c>
      <c r="D3161">
        <v>221.85570000000001</v>
      </c>
      <c r="E3161">
        <v>197.25210000000001</v>
      </c>
      <c r="F3161">
        <v>22475.700261999998</v>
      </c>
      <c r="G3161">
        <v>19985.334749000001</v>
      </c>
      <c r="H3161">
        <f>(1/(1-91/360*VLOOKUP($A3161,Tbills!$B$4:$C$974,2,1)/100))^((1)/91)-1</f>
        <v>5.8348991682777296E-6</v>
      </c>
      <c r="I3161">
        <f>I3160*(1-IF($A3161&lt;=I3156,I$1,I$1+IF(AND(WEEKDAY($A3161)&lt;&gt;1,WEEKDAY($A3161)&lt;&gt;7),J$1,0)))^($A3161-$A3160)*(1-0.5*(E3161/E3160-1))</f>
        <v>46.946319951524579</v>
      </c>
      <c r="K3161">
        <f>ROW()</f>
        <v>3161</v>
      </c>
      <c r="L3161">
        <f>B3161/C3161</f>
        <v>0.80086313193588166</v>
      </c>
      <c r="M3161">
        <f t="shared" si="49"/>
        <v>37.254002553810473</v>
      </c>
      <c r="P3161">
        <f>P3160*(1-P$1+H3160)^($A3161-$A3160)*(2-E3161/E3160)</f>
        <v>38.302002288710973</v>
      </c>
      <c r="Q3161">
        <v>38.340000000000003</v>
      </c>
    </row>
    <row r="3162" spans="1:17" x14ac:dyDescent="0.25">
      <c r="A3162" s="1">
        <v>42649</v>
      </c>
      <c r="B3162">
        <v>12.84</v>
      </c>
      <c r="C3162">
        <v>16.07</v>
      </c>
      <c r="D3162">
        <v>219.77420000000001</v>
      </c>
      <c r="E3162">
        <v>195.40029999999999</v>
      </c>
      <c r="F3162">
        <v>22405.896497999998</v>
      </c>
      <c r="G3162">
        <v>19923.148809999999</v>
      </c>
      <c r="H3162">
        <f>(1/(1-91/360*VLOOKUP($A3162,Tbills!$B$4:$C$974,2,1)/100))^((1)/91)-1</f>
        <v>7.7805618148296674E-6</v>
      </c>
      <c r="I3162">
        <f>I3161*(1-IF($A3162&lt;=I3157,I$1,I$1+IF(AND(WEEKDAY($A3162)&lt;&gt;1,WEEKDAY($A3162)&lt;&gt;7),J$1,0)))^($A3162-$A3161)*(1-0.5*(E3162/E3161-1))</f>
        <v>47.165458028248658</v>
      </c>
      <c r="K3162">
        <f>ROW()</f>
        <v>3162</v>
      </c>
      <c r="L3162">
        <f>B3162/C3162</f>
        <v>0.79900435594275043</v>
      </c>
      <c r="M3162">
        <f t="shared" si="49"/>
        <v>37.601991209864785</v>
      </c>
      <c r="P3162">
        <f>P3161*(1-P$1+H3161)^($A3162-$A3161)*(2-E3162/E3161)</f>
        <v>38.660376596584989</v>
      </c>
      <c r="Q3162">
        <v>38.700000000000003</v>
      </c>
    </row>
    <row r="3163" spans="1:17" x14ac:dyDescent="0.25">
      <c r="A3163" s="1">
        <v>42650</v>
      </c>
      <c r="B3163">
        <v>13.48</v>
      </c>
      <c r="C3163">
        <v>16.440000000000001</v>
      </c>
      <c r="D3163">
        <v>223.36859999999999</v>
      </c>
      <c r="E3163">
        <v>198.59450000000001</v>
      </c>
      <c r="F3163">
        <v>22516.260536000002</v>
      </c>
      <c r="G3163">
        <v>20021.128640999999</v>
      </c>
      <c r="H3163">
        <f>(1/(1-91/360*VLOOKUP($A3163,Tbills!$B$4:$C$974,2,1)/100))^((1)/91)-1</f>
        <v>7.7805618148296674E-6</v>
      </c>
      <c r="I3163">
        <f>I3162*(1-IF($A3163&lt;=I3158,I$1,I$1+IF(AND(WEEKDAY($A3163)&lt;&gt;1,WEEKDAY($A3163)&lt;&gt;7),J$1,0)))^($A3163-$A3162)*(1-0.5*(E3163/E3162-1))</f>
        <v>46.778734647146734</v>
      </c>
      <c r="K3163">
        <f>ROW()</f>
        <v>3163</v>
      </c>
      <c r="L3163">
        <f>B3163/C3163</f>
        <v>0.81995133819951338</v>
      </c>
      <c r="M3163">
        <f t="shared" si="49"/>
        <v>36.985590437760465</v>
      </c>
      <c r="P3163">
        <f>P3162*(1-P$1+H3162)^($A3163-$A3162)*(2-E3163/E3162)</f>
        <v>38.027286495023191</v>
      </c>
      <c r="Q3163">
        <v>38.06</v>
      </c>
    </row>
    <row r="3164" spans="1:17" x14ac:dyDescent="0.25">
      <c r="A3164" s="1">
        <v>42653</v>
      </c>
      <c r="B3164">
        <v>13.38</v>
      </c>
      <c r="C3164">
        <v>15.95</v>
      </c>
      <c r="D3164">
        <v>216.66659999999999</v>
      </c>
      <c r="E3164">
        <v>192.63120000000001</v>
      </c>
      <c r="F3164">
        <v>22205.254580000001</v>
      </c>
      <c r="G3164">
        <v>19744.119375999999</v>
      </c>
      <c r="H3164">
        <f>(1/(1-91/360*VLOOKUP($A3164,Tbills!$B$4:$C$974,2,1)/100))^((1)/91)-1</f>
        <v>7.7805618148296674E-6</v>
      </c>
      <c r="I3164">
        <f>I3163*(1-IF($A3164&lt;=I3159,I$1,I$1+IF(AND(WEEKDAY($A3164)&lt;&gt;1,WEEKDAY($A3164)&lt;&gt;7),J$1,0)))^($A3164-$A3163)*(1-0.5*(E3164/E3163-1))</f>
        <v>47.477351975794676</v>
      </c>
      <c r="K3164">
        <f>ROW()</f>
        <v>3164</v>
      </c>
      <c r="L3164">
        <f>B3164/C3164</f>
        <v>0.83887147335423207</v>
      </c>
      <c r="M3164">
        <f t="shared" si="49"/>
        <v>38.090853155222774</v>
      </c>
      <c r="P3164">
        <f>P3163*(1-P$1+H3163)^($A3164-$A3163)*(2-E3164/E3163)</f>
        <v>39.165719747516029</v>
      </c>
      <c r="Q3164">
        <v>39.200000000000003</v>
      </c>
    </row>
    <row r="3165" spans="1:17" x14ac:dyDescent="0.25">
      <c r="A3165" s="1">
        <v>42654</v>
      </c>
      <c r="B3165">
        <v>15.36</v>
      </c>
      <c r="C3165">
        <v>16.940000000000001</v>
      </c>
      <c r="D3165">
        <v>227.61799999999999</v>
      </c>
      <c r="E3165">
        <v>202.36619999999999</v>
      </c>
      <c r="F3165">
        <v>22583.351535000002</v>
      </c>
      <c r="G3165">
        <v>20080.156066</v>
      </c>
      <c r="H3165">
        <f>(1/(1-91/360*VLOOKUP($A3165,Tbills!$B$4:$C$974,2,1)/100))^((1)/91)-1</f>
        <v>7.7805618148296674E-6</v>
      </c>
      <c r="I3165">
        <f>I3164*(1-IF($A3165&lt;=I3160,I$1,I$1+IF(AND(WEEKDAY($A3165)&lt;&gt;1,WEEKDAY($A3165)&lt;&gt;7),J$1,0)))^($A3165-$A3164)*(1-0.5*(E3165/E3164-1))</f>
        <v>46.276466384152215</v>
      </c>
      <c r="K3165">
        <f>ROW()</f>
        <v>3165</v>
      </c>
      <c r="L3165">
        <f>B3165/C3165</f>
        <v>0.90672963400236117</v>
      </c>
      <c r="M3165">
        <f t="shared" si="49"/>
        <v>36.16417185637728</v>
      </c>
      <c r="P3165">
        <f>P3164*(1-P$1+H3164)^($A3165-$A3164)*(2-E3165/E3164)</f>
        <v>37.185316312940969</v>
      </c>
      <c r="Q3165">
        <v>37.22</v>
      </c>
    </row>
    <row r="3166" spans="1:17" x14ac:dyDescent="0.25">
      <c r="A3166" s="1">
        <v>42655</v>
      </c>
      <c r="B3166">
        <v>15.91</v>
      </c>
      <c r="C3166">
        <v>17.02</v>
      </c>
      <c r="D3166">
        <v>231.88229999999999</v>
      </c>
      <c r="E3166">
        <v>206.1558</v>
      </c>
      <c r="F3166">
        <v>22799.260522</v>
      </c>
      <c r="G3166">
        <v>20271.976922999998</v>
      </c>
      <c r="H3166">
        <f>(1/(1-91/360*VLOOKUP($A3166,Tbills!$B$4:$C$974,2,1)/100))^((1)/91)-1</f>
        <v>7.7805618148296674E-6</v>
      </c>
      <c r="I3166">
        <f>I3165*(1-IF($A3166&lt;=I3161,I$1,I$1+IF(AND(WEEKDAY($A3166)&lt;&gt;1,WEEKDAY($A3166)&lt;&gt;7),J$1,0)))^($A3166-$A3165)*(1-0.5*(E3166/E3165-1))</f>
        <v>45.841976298949675</v>
      </c>
      <c r="K3166">
        <f>ROW()</f>
        <v>3166</v>
      </c>
      <c r="L3166">
        <f>B3166/C3166</f>
        <v>0.93478260869565222</v>
      </c>
      <c r="M3166">
        <f t="shared" si="49"/>
        <v>35.485292577680497</v>
      </c>
      <c r="P3166">
        <f>P3165*(1-P$1+H3165)^($A3166-$A3165)*(2-E3166/E3165)</f>
        <v>36.487901755644756</v>
      </c>
      <c r="Q3166">
        <v>36.520000000000003</v>
      </c>
    </row>
    <row r="3167" spans="1:17" x14ac:dyDescent="0.25">
      <c r="A3167" s="1">
        <v>42656</v>
      </c>
      <c r="B3167">
        <v>16.690000000000001</v>
      </c>
      <c r="C3167">
        <v>17.59</v>
      </c>
      <c r="D3167">
        <v>237.05369999999999</v>
      </c>
      <c r="E3167">
        <v>210.7518</v>
      </c>
      <c r="F3167">
        <v>23009.072774</v>
      </c>
      <c r="G3167">
        <v>20458.373892</v>
      </c>
      <c r="H3167">
        <f>(1/(1-91/360*VLOOKUP($A3167,Tbills!$B$4:$C$974,2,1)/100))^((1)/91)-1</f>
        <v>9.448549896262648E-6</v>
      </c>
      <c r="I3167">
        <f>I3166*(1-IF($A3167&lt;=I3162,I$1,I$1+IF(AND(WEEKDAY($A3167)&lt;&gt;1,WEEKDAY($A3167)&lt;&gt;7),J$1,0)))^($A3167-$A3166)*(1-0.5*(E3167/E3166-1))</f>
        <v>45.329800100538499</v>
      </c>
      <c r="K3167">
        <f>ROW()</f>
        <v>3167</v>
      </c>
      <c r="L3167">
        <f>B3167/C3167</f>
        <v>0.94883456509380337</v>
      </c>
      <c r="M3167">
        <f t="shared" si="49"/>
        <v>34.692574009679049</v>
      </c>
      <c r="P3167">
        <f>P3166*(1-P$1+H3166)^($A3167-$A3166)*(2-E3167/E3166)</f>
        <v>35.673405195710323</v>
      </c>
      <c r="Q3167">
        <v>35.71</v>
      </c>
    </row>
    <row r="3168" spans="1:17" x14ac:dyDescent="0.25">
      <c r="A3168" s="1">
        <v>42657</v>
      </c>
      <c r="B3168">
        <v>16.12</v>
      </c>
      <c r="C3168">
        <v>17.420000000000002</v>
      </c>
      <c r="D3168">
        <v>233.9314</v>
      </c>
      <c r="E3168">
        <v>207.97399999999999</v>
      </c>
      <c r="F3168">
        <v>22887.448079000002</v>
      </c>
      <c r="G3168">
        <v>20350.038748999999</v>
      </c>
      <c r="H3168">
        <f>(1/(1-91/360*VLOOKUP($A3168,Tbills!$B$4:$C$974,2,1)/100))^((1)/91)-1</f>
        <v>9.448549896262648E-6</v>
      </c>
      <c r="I3168">
        <f>I3167*(1-IF($A3168&lt;=I3163,I$1,I$1+IF(AND(WEEKDAY($A3168)&lt;&gt;1,WEEKDAY($A3168)&lt;&gt;7),J$1,0)))^($A3168-$A3167)*(1-0.5*(E3168/E3167-1))</f>
        <v>45.627345707341654</v>
      </c>
      <c r="K3168">
        <f>ROW()</f>
        <v>3168</v>
      </c>
      <c r="L3168">
        <f>B3168/C3168</f>
        <v>0.92537313432835822</v>
      </c>
      <c r="M3168">
        <f t="shared" si="49"/>
        <v>35.148200044677537</v>
      </c>
      <c r="P3168">
        <f>P3167*(1-P$1+H3167)^($A3168-$A3167)*(2-E3168/E3167)</f>
        <v>36.142600812871748</v>
      </c>
      <c r="Q3168">
        <v>36.18</v>
      </c>
    </row>
    <row r="3169" spans="1:17" x14ac:dyDescent="0.25">
      <c r="A3169" s="1">
        <v>42660</v>
      </c>
      <c r="B3169">
        <v>16.21</v>
      </c>
      <c r="C3169">
        <v>17.47</v>
      </c>
      <c r="D3169">
        <v>231.3621</v>
      </c>
      <c r="E3169">
        <v>205.68389999999999</v>
      </c>
      <c r="F3169">
        <v>22701.368273</v>
      </c>
      <c r="G3169">
        <v>20184.011779</v>
      </c>
      <c r="H3169">
        <f>(1/(1-91/360*VLOOKUP($A3169,Tbills!$B$4:$C$974,2,1)/100))^((1)/91)-1</f>
        <v>9.448549896262648E-6</v>
      </c>
      <c r="I3169">
        <f>I3168*(1-IF($A3169&lt;=I3164,I$1,I$1+IF(AND(WEEKDAY($A3169)&lt;&gt;1,WEEKDAY($A3169)&lt;&gt;7),J$1,0)))^($A3169-$A3168)*(1-0.5*(E3169/E3168-1))</f>
        <v>45.874975635484766</v>
      </c>
      <c r="K3169">
        <f>ROW()</f>
        <v>3169</v>
      </c>
      <c r="L3169">
        <f>B3169/C3169</f>
        <v>0.92787635947338309</v>
      </c>
      <c r="M3169">
        <f t="shared" si="49"/>
        <v>35.530268520228745</v>
      </c>
      <c r="P3169">
        <f>P3168*(1-P$1+H3168)^($A3169-$A3168)*(2-E3169/E3168)</f>
        <v>36.537565417538723</v>
      </c>
      <c r="Q3169">
        <v>36.57</v>
      </c>
    </row>
    <row r="3170" spans="1:17" x14ac:dyDescent="0.25">
      <c r="A3170" s="1">
        <v>42661</v>
      </c>
      <c r="B3170">
        <v>15.28</v>
      </c>
      <c r="C3170">
        <v>16.920000000000002</v>
      </c>
      <c r="D3170">
        <v>224.3605</v>
      </c>
      <c r="E3170">
        <v>199.45740000000001</v>
      </c>
      <c r="F3170">
        <v>22562.903728000001</v>
      </c>
      <c r="G3170">
        <v>20060.710867999998</v>
      </c>
      <c r="H3170">
        <f>(1/(1-91/360*VLOOKUP($A3170,Tbills!$B$4:$C$974,2,1)/100))^((1)/91)-1</f>
        <v>9.448549896262648E-6</v>
      </c>
      <c r="I3170">
        <f>I3169*(1-IF($A3170&lt;=I3165,I$1,I$1+IF(AND(WEEKDAY($A3170)&lt;&gt;1,WEEKDAY($A3170)&lt;&gt;7),J$1,0)))^($A3170-$A3169)*(1-0.5*(E3170/E3169-1))</f>
        <v>46.568131311754819</v>
      </c>
      <c r="K3170">
        <f>ROW()</f>
        <v>3170</v>
      </c>
      <c r="L3170">
        <f>B3170/C3170</f>
        <v>0.90307328605200932</v>
      </c>
      <c r="M3170">
        <f t="shared" si="49"/>
        <v>36.60414226686828</v>
      </c>
      <c r="P3170">
        <f>P3169*(1-P$1+H3169)^($A3170-$A3169)*(2-E3170/E3169)</f>
        <v>37.642600545696645</v>
      </c>
      <c r="Q3170">
        <v>37.68</v>
      </c>
    </row>
    <row r="3171" spans="1:17" x14ac:dyDescent="0.25">
      <c r="A3171" s="1">
        <v>42662</v>
      </c>
      <c r="B3171">
        <v>14.41</v>
      </c>
      <c r="C3171">
        <v>16.46</v>
      </c>
      <c r="D3171">
        <v>216.9402</v>
      </c>
      <c r="E3171">
        <v>192.8588</v>
      </c>
      <c r="F3171">
        <v>22289.981893</v>
      </c>
      <c r="G3171">
        <v>19817.866118999998</v>
      </c>
      <c r="H3171">
        <f>(1/(1-91/360*VLOOKUP($A3171,Tbills!$B$4:$C$974,2,1)/100))^((1)/91)-1</f>
        <v>9.448549896262648E-6</v>
      </c>
      <c r="I3171">
        <f>I3170*(1-IF($A3171&lt;=I3166,I$1,I$1+IF(AND(WEEKDAY($A3171)&lt;&gt;1,WEEKDAY($A3171)&lt;&gt;7),J$1,0)))^($A3171-$A3170)*(1-0.5*(E3171/E3170-1))</f>
        <v>47.337200220381646</v>
      </c>
      <c r="K3171">
        <f>ROW()</f>
        <v>3171</v>
      </c>
      <c r="L3171">
        <f>B3171/C3171</f>
        <v>0.87545565006075332</v>
      </c>
      <c r="M3171">
        <f t="shared" si="49"/>
        <v>37.813346831328722</v>
      </c>
      <c r="P3171">
        <f>P3170*(1-P$1+H3170)^($A3171-$A3170)*(2-E3171/E3170)</f>
        <v>38.886850535120196</v>
      </c>
      <c r="Q3171">
        <v>38.93</v>
      </c>
    </row>
    <row r="3172" spans="1:17" x14ac:dyDescent="0.25">
      <c r="A3172" s="1">
        <v>42663</v>
      </c>
      <c r="B3172">
        <v>13.75</v>
      </c>
      <c r="C3172">
        <v>16.23</v>
      </c>
      <c r="D3172">
        <v>213.00399999999999</v>
      </c>
      <c r="E3172">
        <v>189.35769999999999</v>
      </c>
      <c r="F3172">
        <v>22291.654235000002</v>
      </c>
      <c r="G3172">
        <v>19819.165735999999</v>
      </c>
      <c r="H3172">
        <f>(1/(1-91/360*VLOOKUP($A3172,Tbills!$B$4:$C$974,2,1)/100))^((1)/91)-1</f>
        <v>8.6145238606949448E-6</v>
      </c>
      <c r="I3172">
        <f>I3171*(1-IF($A3172&lt;=I3167,I$1,I$1+IF(AND(WEEKDAY($A3172)&lt;&gt;1,WEEKDAY($A3172)&lt;&gt;7),J$1,0)))^($A3172-$A3171)*(1-0.5*(E3172/E3171-1))</f>
        <v>47.765629540947501</v>
      </c>
      <c r="K3172">
        <f>ROW()</f>
        <v>3172</v>
      </c>
      <c r="L3172">
        <f>B3172/C3172</f>
        <v>0.84719654959950708</v>
      </c>
      <c r="M3172">
        <f t="shared" si="49"/>
        <v>38.498005688009663</v>
      </c>
      <c r="P3172">
        <f>P3171*(1-P$1+H3171)^($A3172-$A3171)*(2-E3172/E3171)</f>
        <v>39.591700296437068</v>
      </c>
      <c r="Q3172">
        <v>39.630000000000003</v>
      </c>
    </row>
    <row r="3173" spans="1:17" x14ac:dyDescent="0.25">
      <c r="A3173" s="1">
        <v>42664</v>
      </c>
      <c r="B3173">
        <v>13.34</v>
      </c>
      <c r="C3173">
        <v>16.04</v>
      </c>
      <c r="D3173">
        <v>210.3878</v>
      </c>
      <c r="E3173">
        <v>187.03030000000001</v>
      </c>
      <c r="F3173">
        <v>22136.096718000001</v>
      </c>
      <c r="G3173">
        <v>19680.691215999999</v>
      </c>
      <c r="H3173">
        <f>(1/(1-91/360*VLOOKUP($A3173,Tbills!$B$4:$C$974,2,1)/100))^((1)/91)-1</f>
        <v>8.6145238606949448E-6</v>
      </c>
      <c r="I3173">
        <f>I3172*(1-IF($A3173&lt;=I3168,I$1,I$1+IF(AND(WEEKDAY($A3173)&lt;&gt;1,WEEKDAY($A3173)&lt;&gt;7),J$1,0)))^($A3173-$A3172)*(1-0.5*(E3173/E3172-1))</f>
        <v>48.05792293082051</v>
      </c>
      <c r="K3173">
        <f>ROW()</f>
        <v>3173</v>
      </c>
      <c r="L3173">
        <f>B3173/C3173</f>
        <v>0.83167082294264338</v>
      </c>
      <c r="M3173">
        <f t="shared" si="49"/>
        <v>38.969370496384151</v>
      </c>
      <c r="P3173">
        <f>P3172*(1-P$1+H3172)^($A3173-$A3172)*(2-E3173/E3172)</f>
        <v>40.07718573434569</v>
      </c>
      <c r="Q3173">
        <v>40.119999999999997</v>
      </c>
    </row>
    <row r="3174" spans="1:17" x14ac:dyDescent="0.25">
      <c r="A3174" s="1">
        <v>42667</v>
      </c>
      <c r="B3174">
        <v>13.02</v>
      </c>
      <c r="C3174">
        <v>15.61</v>
      </c>
      <c r="D3174">
        <v>202.0942</v>
      </c>
      <c r="E3174">
        <v>179.65260000000001</v>
      </c>
      <c r="F3174">
        <v>21714.658433000001</v>
      </c>
      <c r="G3174">
        <v>19305.491568000001</v>
      </c>
      <c r="H3174">
        <f>(1/(1-91/360*VLOOKUP($A3174,Tbills!$B$4:$C$974,2,1)/100))^((1)/91)-1</f>
        <v>8.6145238606949448E-6</v>
      </c>
      <c r="I3174">
        <f>I3173*(1-IF($A3174&lt;=I3169,I$1,I$1+IF(AND(WEEKDAY($A3174)&lt;&gt;1,WEEKDAY($A3174)&lt;&gt;7),J$1,0)))^($A3174-$A3173)*(1-0.5*(E3174/E3173-1))</f>
        <v>49.001956171056996</v>
      </c>
      <c r="K3174">
        <f>ROW()</f>
        <v>3174</v>
      </c>
      <c r="L3174">
        <f>B3174/C3174</f>
        <v>0.8340807174887892</v>
      </c>
      <c r="M3174">
        <f t="shared" si="49"/>
        <v>40.500918141791168</v>
      </c>
      <c r="P3174">
        <f>P3173*(1-P$1+H3173)^($A3174-$A3173)*(2-E3174/E3173)</f>
        <v>41.654546786241255</v>
      </c>
      <c r="Q3174">
        <v>41.7</v>
      </c>
    </row>
    <row r="3175" spans="1:17" x14ac:dyDescent="0.25">
      <c r="A3175" s="1">
        <v>42668</v>
      </c>
      <c r="B3175">
        <v>13.46</v>
      </c>
      <c r="C3175">
        <v>15.81</v>
      </c>
      <c r="D3175">
        <v>205.69640000000001</v>
      </c>
      <c r="E3175">
        <v>182.85329999999999</v>
      </c>
      <c r="F3175">
        <v>21720.672847000002</v>
      </c>
      <c r="G3175">
        <v>19310.672396000002</v>
      </c>
      <c r="H3175">
        <f>(1/(1-91/360*VLOOKUP($A3175,Tbills!$B$4:$C$974,2,1)/100))^((1)/91)-1</f>
        <v>8.6145238606949448E-6</v>
      </c>
      <c r="I3175">
        <f>I3174*(1-IF($A3175&lt;=I3170,I$1,I$1+IF(AND(WEEKDAY($A3175)&lt;&gt;1,WEEKDAY($A3175)&lt;&gt;7),J$1,0)))^($A3175-$A3174)*(1-0.5*(E3175/E3174-1))</f>
        <v>48.564181447956642</v>
      </c>
      <c r="K3175">
        <f>ROW()</f>
        <v>3175</v>
      </c>
      <c r="L3175">
        <f>B3175/C3175</f>
        <v>0.85135989879822904</v>
      </c>
      <c r="M3175">
        <f t="shared" si="49"/>
        <v>39.777498955524528</v>
      </c>
      <c r="P3175">
        <f>P3174*(1-P$1+H3174)^($A3175-$A3174)*(2-E3175/E3174)</f>
        <v>40.911266471109819</v>
      </c>
      <c r="Q3175">
        <v>40.950000000000003</v>
      </c>
    </row>
    <row r="3176" spans="1:17" x14ac:dyDescent="0.25">
      <c r="A3176" s="1">
        <v>42669</v>
      </c>
      <c r="B3176">
        <v>14.24</v>
      </c>
      <c r="C3176">
        <v>16.25</v>
      </c>
      <c r="D3176">
        <v>210.51660000000001</v>
      </c>
      <c r="E3176">
        <v>187.13659999999999</v>
      </c>
      <c r="F3176">
        <v>21919.731685999999</v>
      </c>
      <c r="G3176">
        <v>19487.478462999999</v>
      </c>
      <c r="H3176">
        <f>(1/(1-91/360*VLOOKUP($A3176,Tbills!$B$4:$C$974,2,1)/100))^((1)/91)-1</f>
        <v>8.6145238606949448E-6</v>
      </c>
      <c r="I3176">
        <f>I3175*(1-IF($A3176&lt;=I3171,I$1,I$1+IF(AND(WEEKDAY($A3176)&lt;&gt;1,WEEKDAY($A3176)&lt;&gt;7),J$1,0)))^($A3176-$A3175)*(1-0.5*(E3176/E3175-1))</f>
        <v>47.994129397559696</v>
      </c>
      <c r="K3176">
        <f>ROW()</f>
        <v>3176</v>
      </c>
      <c r="L3176">
        <f>B3176/C3176</f>
        <v>0.87630769230769234</v>
      </c>
      <c r="M3176">
        <f t="shared" si="49"/>
        <v>38.84391017643047</v>
      </c>
      <c r="P3176">
        <f>P3175*(1-P$1+H3175)^($A3176-$A3175)*(2-E3176/E3175)</f>
        <v>39.951795144087328</v>
      </c>
      <c r="Q3176">
        <v>39.99</v>
      </c>
    </row>
    <row r="3177" spans="1:17" x14ac:dyDescent="0.25">
      <c r="A3177" s="1">
        <v>42670</v>
      </c>
      <c r="B3177">
        <v>15.36</v>
      </c>
      <c r="C3177">
        <v>16.93</v>
      </c>
      <c r="D3177">
        <v>216.2851</v>
      </c>
      <c r="E3177">
        <v>192.2628</v>
      </c>
      <c r="F3177">
        <v>22245.518650999998</v>
      </c>
      <c r="G3177">
        <v>19776.947639000002</v>
      </c>
      <c r="H3177">
        <f>(1/(1-91/360*VLOOKUP($A3177,Tbills!$B$4:$C$974,2,1)/100))^((1)/91)-1</f>
        <v>8.892525428683129E-6</v>
      </c>
      <c r="I3177">
        <f>I3176*(1-IF($A3177&lt;=I3172,I$1,I$1+IF(AND(WEEKDAY($A3177)&lt;&gt;1,WEEKDAY($A3177)&lt;&gt;7),J$1,0)))^($A3177-$A3176)*(1-0.5*(E3177/E3176-1))</f>
        <v>47.335549967819624</v>
      </c>
      <c r="K3177">
        <f>ROW()</f>
        <v>3177</v>
      </c>
      <c r="L3177">
        <f>B3177/C3177</f>
        <v>0.90726520968694624</v>
      </c>
      <c r="M3177">
        <f t="shared" si="49"/>
        <v>37.778106160465335</v>
      </c>
      <c r="P3177">
        <f>P3176*(1-P$1+H3176)^($A3177-$A3176)*(2-E3177/E3176)</f>
        <v>38.856300186485932</v>
      </c>
      <c r="Q3177">
        <v>38.9</v>
      </c>
    </row>
    <row r="3178" spans="1:17" x14ac:dyDescent="0.25">
      <c r="A3178" s="1">
        <v>42671</v>
      </c>
      <c r="B3178">
        <v>16.190000000000001</v>
      </c>
      <c r="C3178">
        <v>17.37</v>
      </c>
      <c r="D3178">
        <v>222.05619999999999</v>
      </c>
      <c r="E3178">
        <v>197.3912</v>
      </c>
      <c r="F3178">
        <v>22297.029194999999</v>
      </c>
      <c r="G3178">
        <v>19822.566223999998</v>
      </c>
      <c r="H3178">
        <f>(1/(1-91/360*VLOOKUP($A3178,Tbills!$B$4:$C$974,2,1)/100))^((1)/91)-1</f>
        <v>8.892525428683129E-6</v>
      </c>
      <c r="I3178">
        <f>I3177*(1-IF($A3178&lt;=I3173,I$1,I$1+IF(AND(WEEKDAY($A3178)&lt;&gt;1,WEEKDAY($A3178)&lt;&gt;7),J$1,0)))^($A3178-$A3177)*(1-0.5*(E3178/E3177-1))</f>
        <v>46.70302235500332</v>
      </c>
      <c r="K3178">
        <f>ROW()</f>
        <v>3178</v>
      </c>
      <c r="L3178">
        <f>B3178/C3178</f>
        <v>0.93206678180771452</v>
      </c>
      <c r="M3178">
        <f t="shared" si="49"/>
        <v>36.768703884552707</v>
      </c>
      <c r="P3178">
        <f>P3177*(1-P$1+H3177)^($A3178-$A3177)*(2-E3178/E3177)</f>
        <v>37.818788355981489</v>
      </c>
      <c r="Q3178">
        <v>37.86</v>
      </c>
    </row>
    <row r="3179" spans="1:17" x14ac:dyDescent="0.25">
      <c r="A3179" s="1">
        <v>42674</v>
      </c>
      <c r="B3179">
        <v>17.059999999999999</v>
      </c>
      <c r="C3179">
        <v>17.850000000000001</v>
      </c>
      <c r="D3179">
        <v>228.53299999999999</v>
      </c>
      <c r="E3179">
        <v>203.14330000000001</v>
      </c>
      <c r="F3179">
        <v>22301.493364000002</v>
      </c>
      <c r="G3179">
        <v>19826.006149000001</v>
      </c>
      <c r="H3179">
        <f>(1/(1-91/360*VLOOKUP($A3179,Tbills!$B$4:$C$974,2,1)/100))^((1)/91)-1</f>
        <v>8.892525428683129E-6</v>
      </c>
      <c r="I3179">
        <f>I3178*(1-IF($A3179&lt;=I3174,I$1,I$1+IF(AND(WEEKDAY($A3179)&lt;&gt;1,WEEKDAY($A3179)&lt;&gt;7),J$1,0)))^($A3179-$A3178)*(1-0.5*(E3179/E3178-1))</f>
        <v>46.018951624443801</v>
      </c>
      <c r="K3179">
        <f>ROW()</f>
        <v>3179</v>
      </c>
      <c r="L3179">
        <f>B3179/C3179</f>
        <v>0.95574229691876733</v>
      </c>
      <c r="M3179">
        <f t="shared" si="49"/>
        <v>35.692253818668426</v>
      </c>
      <c r="P3179">
        <f>P3178*(1-P$1+H3178)^($A3179-$A3178)*(2-E3179/E3178)</f>
        <v>36.713631341883627</v>
      </c>
      <c r="Q3179">
        <v>36.75</v>
      </c>
    </row>
    <row r="3180" spans="1:17" x14ac:dyDescent="0.25">
      <c r="A3180" s="1">
        <v>42675</v>
      </c>
      <c r="B3180">
        <v>18.559999999999999</v>
      </c>
      <c r="C3180">
        <v>18.739999999999998</v>
      </c>
      <c r="D3180">
        <v>235.5633</v>
      </c>
      <c r="E3180">
        <v>209.39070000000001</v>
      </c>
      <c r="F3180">
        <v>22632.270336000001</v>
      </c>
      <c r="G3180">
        <v>20119.890254999998</v>
      </c>
      <c r="H3180">
        <f>(1/(1-91/360*VLOOKUP($A3180,Tbills!$B$4:$C$974,2,1)/100))^((1)/91)-1</f>
        <v>8.892525428683129E-6</v>
      </c>
      <c r="I3180">
        <f>I3179*(1-IF($A3180&lt;=I3175,I$1,I$1+IF(AND(WEEKDAY($A3180)&lt;&gt;1,WEEKDAY($A3180)&lt;&gt;7),J$1,0)))^($A3180-$A3179)*(1-0.5*(E3180/E3179-1))</f>
        <v>45.310146690329155</v>
      </c>
      <c r="K3180">
        <f>ROW()</f>
        <v>3180</v>
      </c>
      <c r="L3180">
        <f>B3180/C3180</f>
        <v>0.99039487726787623</v>
      </c>
      <c r="M3180">
        <f t="shared" si="49"/>
        <v>34.592975121781734</v>
      </c>
      <c r="P3180">
        <f>P3179*(1-P$1+H3179)^($A3180-$A3179)*(2-E3180/E3179)</f>
        <v>35.583553098067696</v>
      </c>
      <c r="Q3180">
        <v>35.619999999999997</v>
      </c>
    </row>
    <row r="3181" spans="1:17" x14ac:dyDescent="0.25">
      <c r="A3181" s="1">
        <v>42676</v>
      </c>
      <c r="B3181">
        <v>19.32</v>
      </c>
      <c r="C3181">
        <v>19.18</v>
      </c>
      <c r="D3181">
        <v>242.49369999999999</v>
      </c>
      <c r="E3181">
        <v>215.54929999999999</v>
      </c>
      <c r="F3181">
        <v>22767.704964</v>
      </c>
      <c r="G3181">
        <v>20240.111537000001</v>
      </c>
      <c r="H3181">
        <f>(1/(1-91/360*VLOOKUP($A3181,Tbills!$B$4:$C$974,2,1)/100))^((1)/91)-1</f>
        <v>8.892525428683129E-6</v>
      </c>
      <c r="I3181">
        <f>I3180*(1-IF($A3181&lt;=I3176,I$1,I$1+IF(AND(WEEKDAY($A3181)&lt;&gt;1,WEEKDAY($A3181)&lt;&gt;7),J$1,0)))^($A3181-$A3180)*(1-0.5*(E3181/E3180-1))</f>
        <v>44.642653631621869</v>
      </c>
      <c r="K3181">
        <f>ROW()</f>
        <v>3181</v>
      </c>
      <c r="L3181">
        <f>B3181/C3181</f>
        <v>1.0072992700729928</v>
      </c>
      <c r="M3181">
        <f t="shared" si="49"/>
        <v>33.573962624992546</v>
      </c>
      <c r="P3181">
        <f>P3180*(1-P$1+H3180)^($A3181-$A3180)*(2-E3181/E3180)</f>
        <v>34.535999236137187</v>
      </c>
      <c r="Q3181">
        <v>34.57</v>
      </c>
    </row>
    <row r="3182" spans="1:17" x14ac:dyDescent="0.25">
      <c r="A3182" s="1">
        <v>42677</v>
      </c>
      <c r="B3182">
        <v>22.08</v>
      </c>
      <c r="C3182">
        <v>20.7</v>
      </c>
      <c r="D3182">
        <v>255.73660000000001</v>
      </c>
      <c r="E3182">
        <v>227.31880000000001</v>
      </c>
      <c r="F3182">
        <v>23391.521477999999</v>
      </c>
      <c r="G3182">
        <v>20794.494071000001</v>
      </c>
      <c r="H3182">
        <f>(1/(1-91/360*VLOOKUP($A3182,Tbills!$B$4:$C$974,2,1)/100))^((1)/91)-1</f>
        <v>9.0315288792108817E-6</v>
      </c>
      <c r="I3182">
        <f>I3181*(1-IF($A3182&lt;=I3177,I$1,I$1+IF(AND(WEEKDAY($A3182)&lt;&gt;1,WEEKDAY($A3182)&lt;&gt;7),J$1,0)))^($A3182-$A3181)*(1-0.5*(E3182/E3181-1))</f>
        <v>43.422726348510565</v>
      </c>
      <c r="K3182">
        <f>ROW()</f>
        <v>3182</v>
      </c>
      <c r="L3182">
        <f>B3182/C3182</f>
        <v>1.0666666666666667</v>
      </c>
      <c r="M3182">
        <f t="shared" si="49"/>
        <v>31.739266769238732</v>
      </c>
      <c r="P3182">
        <f>P3181*(1-P$1+H3181)^($A3182-$A3181)*(2-E3182/E3181)</f>
        <v>32.649334980336789</v>
      </c>
      <c r="Q3182">
        <v>32.68</v>
      </c>
    </row>
    <row r="3183" spans="1:17" x14ac:dyDescent="0.25">
      <c r="A3183" s="1">
        <v>42678</v>
      </c>
      <c r="B3183">
        <v>22.51</v>
      </c>
      <c r="C3183">
        <v>21.13</v>
      </c>
      <c r="D3183">
        <v>252.9599</v>
      </c>
      <c r="E3183">
        <v>224.8486</v>
      </c>
      <c r="F3183">
        <v>23272.083012999999</v>
      </c>
      <c r="G3183">
        <v>20688.128371999999</v>
      </c>
      <c r="H3183">
        <f>(1/(1-91/360*VLOOKUP($A3183,Tbills!$B$4:$C$974,2,1)/100))^((1)/91)-1</f>
        <v>9.0315288792108817E-6</v>
      </c>
      <c r="I3183">
        <f>I3182*(1-IF($A3183&lt;=I3178,I$1,I$1+IF(AND(WEEKDAY($A3183)&lt;&gt;1,WEEKDAY($A3183)&lt;&gt;7),J$1,0)))^($A3183-$A3182)*(1-0.5*(E3183/E3182-1))</f>
        <v>43.657520400480372</v>
      </c>
      <c r="K3183">
        <f>ROW()</f>
        <v>3183</v>
      </c>
      <c r="L3183">
        <f>B3183/C3183</f>
        <v>1.0653099858021771</v>
      </c>
      <c r="M3183">
        <f t="shared" si="49"/>
        <v>32.082672801767927</v>
      </c>
      <c r="P3183">
        <f>P3182*(1-P$1+H3182)^($A3183-$A3182)*(2-E3183/E3182)</f>
        <v>33.003202138534519</v>
      </c>
      <c r="Q3183">
        <v>33.04</v>
      </c>
    </row>
    <row r="3184" spans="1:17" x14ac:dyDescent="0.25">
      <c r="A3184" s="1">
        <v>42681</v>
      </c>
      <c r="B3184">
        <v>18.71</v>
      </c>
      <c r="C3184">
        <v>18.149999999999999</v>
      </c>
      <c r="D3184">
        <v>217.00470000000001</v>
      </c>
      <c r="E3184">
        <v>192.88300000000001</v>
      </c>
      <c r="F3184">
        <v>21591.475091</v>
      </c>
      <c r="G3184">
        <v>19193.561796999998</v>
      </c>
      <c r="H3184">
        <f>(1/(1-91/360*VLOOKUP($A3184,Tbills!$B$4:$C$974,2,1)/100))^((1)/91)-1</f>
        <v>9.0315288792108817E-6</v>
      </c>
      <c r="I3184">
        <f>I3183*(1-IF($A3184&lt;=I3179,I$1,I$1+IF(AND(WEEKDAY($A3184)&lt;&gt;1,WEEKDAY($A3184)&lt;&gt;7),J$1,0)))^($A3184-$A3183)*(1-0.5*(E3184/E3183-1))</f>
        <v>46.757154884814511</v>
      </c>
      <c r="K3184">
        <f>ROW()</f>
        <v>3184</v>
      </c>
      <c r="L3184">
        <f>B3184/C3184</f>
        <v>1.0308539944903583</v>
      </c>
      <c r="M3184">
        <f t="shared" si="49"/>
        <v>36.63858596572171</v>
      </c>
      <c r="P3184">
        <f>P3183*(1-P$1+H3183)^($A3184-$A3183)*(2-E3184/E3183)</f>
        <v>37.691941005989413</v>
      </c>
      <c r="Q3184">
        <v>37.729999999999997</v>
      </c>
    </row>
    <row r="3185" spans="1:17" x14ac:dyDescent="0.25">
      <c r="A3185" s="1">
        <v>42682</v>
      </c>
      <c r="B3185">
        <v>18.739999999999998</v>
      </c>
      <c r="C3185">
        <v>18.100000000000001</v>
      </c>
      <c r="D3185">
        <v>216.8083</v>
      </c>
      <c r="E3185">
        <v>192.70670000000001</v>
      </c>
      <c r="F3185">
        <v>21747.808786000001</v>
      </c>
      <c r="G3185">
        <v>19332.359984999999</v>
      </c>
      <c r="H3185">
        <f>(1/(1-91/360*VLOOKUP($A3185,Tbills!$B$4:$C$974,2,1)/100))^((1)/91)-1</f>
        <v>9.0315288792108817E-6</v>
      </c>
      <c r="I3185">
        <f>I3184*(1-IF($A3185&lt;=I3180,I$1,I$1+IF(AND(WEEKDAY($A3185)&lt;&gt;1,WEEKDAY($A3185)&lt;&gt;7),J$1,0)))^($A3185-$A3184)*(1-0.5*(E3185/E3184-1))</f>
        <v>46.777305979897648</v>
      </c>
      <c r="K3185">
        <f>ROW()</f>
        <v>3185</v>
      </c>
      <c r="L3185">
        <f>B3185/C3185</f>
        <v>1.0353591160220992</v>
      </c>
      <c r="M3185">
        <f t="shared" si="49"/>
        <v>36.670366556847164</v>
      </c>
      <c r="P3185">
        <f>P3184*(1-P$1+H3184)^($A3185-$A3184)*(2-E3185/E3184)</f>
        <v>37.725337772304144</v>
      </c>
      <c r="Q3185">
        <v>37.76</v>
      </c>
    </row>
    <row r="3186" spans="1:17" x14ac:dyDescent="0.25">
      <c r="A3186" s="1">
        <v>42683</v>
      </c>
      <c r="B3186">
        <v>14.38</v>
      </c>
      <c r="C3186">
        <v>16.28</v>
      </c>
      <c r="D3186">
        <v>204.7654</v>
      </c>
      <c r="E3186">
        <v>182.0008</v>
      </c>
      <c r="F3186">
        <v>21189.50491</v>
      </c>
      <c r="G3186">
        <v>18835.890257999999</v>
      </c>
      <c r="H3186">
        <f>(1/(1-91/360*VLOOKUP($A3186,Tbills!$B$4:$C$974,2,1)/100))^((1)/91)-1</f>
        <v>9.0315288792108817E-6</v>
      </c>
      <c r="I3186">
        <f>I3185*(1-IF($A3186&lt;=I3181,I$1,I$1+IF(AND(WEEKDAY($A3186)&lt;&gt;1,WEEKDAY($A3186)&lt;&gt;7),J$1,0)))^($A3186-$A3185)*(1-0.5*(E3186/E3185-1))</f>
        <v>48.075420908437607</v>
      </c>
      <c r="K3186">
        <f>ROW()</f>
        <v>3186</v>
      </c>
      <c r="L3186">
        <f>B3186/C3186</f>
        <v>0.88329238329238324</v>
      </c>
      <c r="M3186">
        <f t="shared" si="49"/>
        <v>38.705801037569579</v>
      </c>
      <c r="P3186">
        <f>P3185*(1-P$1+H3185)^($A3186-$A3185)*(2-E3186/E3185)</f>
        <v>39.820071240681742</v>
      </c>
      <c r="Q3186">
        <v>39.86</v>
      </c>
    </row>
    <row r="3187" spans="1:17" x14ac:dyDescent="0.25">
      <c r="A3187" s="1">
        <v>42684</v>
      </c>
      <c r="B3187">
        <v>14.74</v>
      </c>
      <c r="C3187">
        <v>16.75</v>
      </c>
      <c r="D3187">
        <v>211.7441</v>
      </c>
      <c r="E3187">
        <v>188.202</v>
      </c>
      <c r="F3187">
        <v>21597.51971</v>
      </c>
      <c r="G3187">
        <v>19198.414882000001</v>
      </c>
      <c r="H3187">
        <f>(1/(1-91/360*VLOOKUP($A3187,Tbills!$B$4:$C$974,2,1)/100))^((1)/91)-1</f>
        <v>1.0560684166716072E-5</v>
      </c>
      <c r="I3187">
        <f>I3186*(1-IF($A3187&lt;=I3182,I$1,I$1+IF(AND(WEEKDAY($A3187)&lt;&gt;1,WEEKDAY($A3187)&lt;&gt;7),J$1,0)))^($A3187-$A3186)*(1-0.5*(E3187/E3186-1))</f>
        <v>47.255168997637263</v>
      </c>
      <c r="K3187">
        <f>ROW()</f>
        <v>3187</v>
      </c>
      <c r="L3187">
        <f>B3187/C3187</f>
        <v>0.88</v>
      </c>
      <c r="M3187">
        <f t="shared" si="49"/>
        <v>37.38526105284911</v>
      </c>
      <c r="P3187">
        <f>P3186*(1-P$1+H3186)^($A3187-$A3186)*(2-E3187/E3186)</f>
        <v>38.462231500186682</v>
      </c>
      <c r="Q3187">
        <v>38.5</v>
      </c>
    </row>
    <row r="3188" spans="1:17" x14ac:dyDescent="0.25">
      <c r="A3188" s="1">
        <v>42685</v>
      </c>
      <c r="B3188">
        <v>14.17</v>
      </c>
      <c r="C3188">
        <v>16.489999999999998</v>
      </c>
      <c r="D3188">
        <v>209.28530000000001</v>
      </c>
      <c r="E3188">
        <v>186.0146</v>
      </c>
      <c r="F3188">
        <v>21559.314624999999</v>
      </c>
      <c r="G3188">
        <v>19164.250961999998</v>
      </c>
      <c r="H3188">
        <f>(1/(1-91/360*VLOOKUP($A3188,Tbills!$B$4:$C$974,2,1)/100))^((1)/91)-1</f>
        <v>1.0560684166716072E-5</v>
      </c>
      <c r="I3188">
        <f>I3187*(1-IF($A3188&lt;=I3183,I$1,I$1+IF(AND(WEEKDAY($A3188)&lt;&gt;1,WEEKDAY($A3188)&lt;&gt;7),J$1,0)))^($A3188-$A3187)*(1-0.5*(E3188/E3187-1))</f>
        <v>47.528546315896854</v>
      </c>
      <c r="K3188">
        <f>ROW()</f>
        <v>3188</v>
      </c>
      <c r="L3188">
        <f>B3188/C3188</f>
        <v>0.85930867192237725</v>
      </c>
      <c r="M3188">
        <f t="shared" si="49"/>
        <v>37.818014201261697</v>
      </c>
      <c r="P3188">
        <f>P3187*(1-P$1+H3187)^($A3188-$A3187)*(2-E3188/E3187)</f>
        <v>38.908235132681156</v>
      </c>
      <c r="Q3188">
        <v>38.950000000000003</v>
      </c>
    </row>
    <row r="3189" spans="1:17" x14ac:dyDescent="0.25">
      <c r="A3189" s="1">
        <v>42688</v>
      </c>
      <c r="B3189">
        <v>14.48</v>
      </c>
      <c r="C3189">
        <v>16.7</v>
      </c>
      <c r="D3189">
        <v>206.93819999999999</v>
      </c>
      <c r="E3189">
        <v>183.92259999999999</v>
      </c>
      <c r="F3189">
        <v>21634.863072</v>
      </c>
      <c r="G3189">
        <v>19230.799425000001</v>
      </c>
      <c r="H3189">
        <f>(1/(1-91/360*VLOOKUP($A3189,Tbills!$B$4:$C$974,2,1)/100))^((1)/91)-1</f>
        <v>1.0560684166716072E-5</v>
      </c>
      <c r="I3189">
        <f>I3188*(1-IF($A3189&lt;=I3184,I$1,I$1+IF(AND(WEEKDAY($A3189)&lt;&gt;1,WEEKDAY($A3189)&lt;&gt;7),J$1,0)))^($A3189-$A3188)*(1-0.5*(E3189/E3188-1))</f>
        <v>47.792077623311386</v>
      </c>
      <c r="K3189">
        <f>ROW()</f>
        <v>3189</v>
      </c>
      <c r="L3189">
        <f>B3189/C3189</f>
        <v>0.86706586826347309</v>
      </c>
      <c r="M3189">
        <f t="shared" si="49"/>
        <v>38.23798847459814</v>
      </c>
      <c r="P3189">
        <f>P3188*(1-P$1+H3188)^($A3189-$A3188)*(2-E3189/E3188)</f>
        <v>39.342694708499351</v>
      </c>
      <c r="Q3189">
        <v>39.380000000000003</v>
      </c>
    </row>
    <row r="3190" spans="1:17" x14ac:dyDescent="0.25">
      <c r="A3190" s="1">
        <v>42689</v>
      </c>
      <c r="B3190">
        <v>13.37</v>
      </c>
      <c r="C3190">
        <v>15.75</v>
      </c>
      <c r="D3190">
        <v>197.45570000000001</v>
      </c>
      <c r="E3190">
        <v>175.49279999999999</v>
      </c>
      <c r="F3190">
        <v>21648.514466000001</v>
      </c>
      <c r="G3190">
        <v>19242.730787</v>
      </c>
      <c r="H3190">
        <f>(1/(1-91/360*VLOOKUP($A3190,Tbills!$B$4:$C$974,2,1)/100))^((1)/91)-1</f>
        <v>1.0560684166716072E-5</v>
      </c>
      <c r="I3190">
        <f>I3189*(1-IF($A3190&lt;=I3185,I$1,I$1+IF(AND(WEEKDAY($A3190)&lt;&gt;1,WEEKDAY($A3190)&lt;&gt;7),J$1,0)))^($A3190-$A3189)*(1-0.5*(E3190/E3189-1))</f>
        <v>48.886042166550887</v>
      </c>
      <c r="K3190">
        <f>ROW()</f>
        <v>3190</v>
      </c>
      <c r="L3190">
        <f>B3190/C3190</f>
        <v>0.8488888888888888</v>
      </c>
      <c r="M3190">
        <f t="shared" si="49"/>
        <v>39.988703317335712</v>
      </c>
      <c r="P3190">
        <f>P3189*(1-P$1+H3189)^($A3190-$A3189)*(2-E3190/E3189)</f>
        <v>41.144817273758804</v>
      </c>
      <c r="Q3190">
        <v>41.19</v>
      </c>
    </row>
    <row r="3191" spans="1:17" x14ac:dyDescent="0.25">
      <c r="A3191" s="1">
        <v>42690</v>
      </c>
      <c r="B3191">
        <v>13.72</v>
      </c>
      <c r="C3191">
        <v>16.07</v>
      </c>
      <c r="D3191">
        <v>201.33580000000001</v>
      </c>
      <c r="E3191">
        <v>178.93950000000001</v>
      </c>
      <c r="F3191">
        <v>21667.892593</v>
      </c>
      <c r="G3191">
        <v>19259.752220999999</v>
      </c>
      <c r="H3191">
        <f>(1/(1-91/360*VLOOKUP($A3191,Tbills!$B$4:$C$974,2,1)/100))^((1)/91)-1</f>
        <v>1.0560684166716072E-5</v>
      </c>
      <c r="I3191">
        <f>I3190*(1-IF($A3191&lt;=I3186,I$1,I$1+IF(AND(WEEKDAY($A3191)&lt;&gt;1,WEEKDAY($A3191)&lt;&gt;7),J$1,0)))^($A3191-$A3190)*(1-0.5*(E3191/E3190-1))</f>
        <v>48.404718369096571</v>
      </c>
      <c r="K3191">
        <f>ROW()</f>
        <v>3191</v>
      </c>
      <c r="L3191">
        <f>B3191/C3191</f>
        <v>0.85376477909147486</v>
      </c>
      <c r="M3191">
        <f t="shared" si="49"/>
        <v>39.201494397975814</v>
      </c>
      <c r="P3191">
        <f>P3190*(1-P$1+H3190)^($A3191-$A3190)*(2-E3191/E3190)</f>
        <v>40.335662120397387</v>
      </c>
      <c r="Q3191">
        <v>40.380000000000003</v>
      </c>
    </row>
    <row r="3192" spans="1:17" x14ac:dyDescent="0.25">
      <c r="A3192" s="1">
        <v>42691</v>
      </c>
      <c r="B3192">
        <v>13.35</v>
      </c>
      <c r="C3192">
        <v>15.64</v>
      </c>
      <c r="D3192">
        <v>194.33699999999999</v>
      </c>
      <c r="E3192">
        <v>172.7174</v>
      </c>
      <c r="F3192">
        <v>21363.579863999999</v>
      </c>
      <c r="G3192">
        <v>18989.057002000001</v>
      </c>
      <c r="H3192">
        <f>(1/(1-91/360*VLOOKUP($A3192,Tbills!$B$4:$C$974,2,1)/100))^((1)/91)-1</f>
        <v>1.3341517768550304E-5</v>
      </c>
      <c r="I3192">
        <f>I3191*(1-IF($A3192&lt;=I3187,I$1,I$1+IF(AND(WEEKDAY($A3192)&lt;&gt;1,WEEKDAY($A3192)&lt;&gt;7),J$1,0)))^($A3192-$A3191)*(1-0.5*(E3192/E3191-1))</f>
        <v>49.245003174346301</v>
      </c>
      <c r="K3192">
        <f>ROW()</f>
        <v>3192</v>
      </c>
      <c r="L3192">
        <f>B3192/C3192</f>
        <v>0.8535805626598465</v>
      </c>
      <c r="M3192">
        <f t="shared" si="49"/>
        <v>40.562722891297277</v>
      </c>
      <c r="P3192">
        <f>P3191*(1-P$1+H3191)^($A3192-$A3191)*(2-E3192/E3191)</f>
        <v>41.737114345863922</v>
      </c>
      <c r="Q3192">
        <v>41.78</v>
      </c>
    </row>
    <row r="3193" spans="1:17" x14ac:dyDescent="0.25">
      <c r="A3193" s="1">
        <v>42692</v>
      </c>
      <c r="B3193">
        <v>12.85</v>
      </c>
      <c r="C3193">
        <v>15.52</v>
      </c>
      <c r="D3193">
        <v>193.75210000000001</v>
      </c>
      <c r="E3193">
        <v>172.1953</v>
      </c>
      <c r="F3193">
        <v>21403.689620000001</v>
      </c>
      <c r="G3193">
        <v>19024.455289000001</v>
      </c>
      <c r="H3193">
        <f>(1/(1-91/360*VLOOKUP($A3193,Tbills!$B$4:$C$974,2,1)/100))^((1)/91)-1</f>
        <v>1.3341517768550304E-5</v>
      </c>
      <c r="I3193">
        <f>I3192*(1-IF($A3193&lt;=I3188,I$1,I$1+IF(AND(WEEKDAY($A3193)&lt;&gt;1,WEEKDAY($A3193)&lt;&gt;7),J$1,0)))^($A3193-$A3192)*(1-0.5*(E3193/E3192-1))</f>
        <v>49.318149818909099</v>
      </c>
      <c r="K3193">
        <f>ROW()</f>
        <v>3193</v>
      </c>
      <c r="L3193">
        <f>B3193/C3193</f>
        <v>0.82796391752577314</v>
      </c>
      <c r="M3193">
        <f t="shared" si="49"/>
        <v>40.683443268189677</v>
      </c>
      <c r="P3193">
        <f>P3192*(1-P$1+H3192)^($A3193-$A3192)*(2-E3193/E3192)</f>
        <v>41.862289825545894</v>
      </c>
      <c r="Q3193">
        <v>41.9</v>
      </c>
    </row>
    <row r="3194" spans="1:17" x14ac:dyDescent="0.25">
      <c r="A3194" s="1">
        <v>42695</v>
      </c>
      <c r="B3194">
        <v>12.42</v>
      </c>
      <c r="C3194">
        <v>15.32</v>
      </c>
      <c r="D3194">
        <v>187.54069999999999</v>
      </c>
      <c r="E3194">
        <v>166.66800000000001</v>
      </c>
      <c r="F3194">
        <v>21151.502461</v>
      </c>
      <c r="G3194">
        <v>18799.539801999999</v>
      </c>
      <c r="H3194">
        <f>(1/(1-91/360*VLOOKUP($A3194,Tbills!$B$4:$C$974,2,1)/100))^((1)/91)-1</f>
        <v>1.3341517768550304E-5</v>
      </c>
      <c r="I3194">
        <f>I3193*(1-IF($A3194&lt;=I3189,I$1,I$1+IF(AND(WEEKDAY($A3194)&lt;&gt;1,WEEKDAY($A3194)&lt;&gt;7),J$1,0)))^($A3194-$A3193)*(1-0.5*(E3194/E3193-1))</f>
        <v>50.105769331434608</v>
      </c>
      <c r="K3194">
        <f>ROW()</f>
        <v>3194</v>
      </c>
      <c r="L3194">
        <f>B3194/C3194</f>
        <v>0.81070496083550914</v>
      </c>
      <c r="M3194">
        <f t="shared" si="49"/>
        <v>41.983475107198863</v>
      </c>
      <c r="P3194">
        <f>P3193*(1-P$1+H3193)^($A3194-$A3193)*(2-E3194/E3193)</f>
        <v>43.202963492762962</v>
      </c>
      <c r="Q3194">
        <v>43.25</v>
      </c>
    </row>
    <row r="3195" spans="1:17" x14ac:dyDescent="0.25">
      <c r="A3195" s="1">
        <v>42696</v>
      </c>
      <c r="B3195">
        <v>12.41</v>
      </c>
      <c r="C3195">
        <v>15.35</v>
      </c>
      <c r="D3195">
        <v>187.01429999999999</v>
      </c>
      <c r="E3195">
        <v>166.19800000000001</v>
      </c>
      <c r="F3195">
        <v>21180.402140999999</v>
      </c>
      <c r="G3195">
        <v>18824.975138000002</v>
      </c>
      <c r="H3195">
        <f>(1/(1-91/360*VLOOKUP($A3195,Tbills!$B$4:$C$974,2,1)/100))^((1)/91)-1</f>
        <v>1.3341517768550304E-5</v>
      </c>
      <c r="I3195">
        <f>I3194*(1-IF($A3195&lt;=I3190,I$1,I$1+IF(AND(WEEKDAY($A3195)&lt;&gt;1,WEEKDAY($A3195)&lt;&gt;7),J$1,0)))^($A3195-$A3194)*(1-0.5*(E3195/E3194-1))</f>
        <v>50.175111939441564</v>
      </c>
      <c r="K3195">
        <f>ROW()</f>
        <v>3195</v>
      </c>
      <c r="L3195">
        <f>B3195/C3195</f>
        <v>0.8084690553745929</v>
      </c>
      <c r="M3195">
        <f t="shared" si="49"/>
        <v>42.099906650961493</v>
      </c>
      <c r="P3195">
        <f>P3194*(1-P$1+H3194)^($A3195-$A3194)*(2-E3195/E3194)</f>
        <v>43.323770469762096</v>
      </c>
      <c r="Q3195">
        <v>43.37</v>
      </c>
    </row>
    <row r="3196" spans="1:17" x14ac:dyDescent="0.25">
      <c r="A3196" s="1">
        <v>42697</v>
      </c>
      <c r="B3196">
        <v>12.43</v>
      </c>
      <c r="C3196">
        <v>15.43</v>
      </c>
      <c r="D3196">
        <v>187.2799</v>
      </c>
      <c r="E3196">
        <v>166.43180000000001</v>
      </c>
      <c r="F3196">
        <v>21291.065490000001</v>
      </c>
      <c r="G3196">
        <v>18923.080699999999</v>
      </c>
      <c r="H3196">
        <f>(1/(1-91/360*VLOOKUP($A3196,Tbills!$B$4:$C$974,2,1)/100))^((1)/91)-1</f>
        <v>1.3341517768550304E-5</v>
      </c>
      <c r="I3196">
        <f>I3195*(1-IF($A3196&lt;=I3191,I$1,I$1+IF(AND(WEEKDAY($A3196)&lt;&gt;1,WEEKDAY($A3196)&lt;&gt;7),J$1,0)))^($A3196-$A3195)*(1-0.5*(E3196/E3195-1))</f>
        <v>50.138514865630576</v>
      </c>
      <c r="K3196">
        <f>ROW()</f>
        <v>3196</v>
      </c>
      <c r="L3196">
        <f>B3196/C3196</f>
        <v>0.80557355800388852</v>
      </c>
      <c r="M3196">
        <f t="shared" si="49"/>
        <v>42.038724304035817</v>
      </c>
      <c r="P3196">
        <f>P3195*(1-P$1+H3195)^($A3196-$A3195)*(2-E3196/E3195)</f>
        <v>43.261801564369378</v>
      </c>
      <c r="Q3196">
        <v>43.31</v>
      </c>
    </row>
    <row r="3197" spans="1:17" x14ac:dyDescent="0.25">
      <c r="A3197" s="1">
        <v>42699</v>
      </c>
      <c r="B3197">
        <v>12.34</v>
      </c>
      <c r="C3197">
        <v>15.51</v>
      </c>
      <c r="D3197">
        <v>185.71510000000001</v>
      </c>
      <c r="E3197">
        <v>165.0367</v>
      </c>
      <c r="F3197">
        <v>21203.575317999999</v>
      </c>
      <c r="G3197">
        <v>18844.816225999999</v>
      </c>
      <c r="H3197">
        <f>(1/(1-91/360*VLOOKUP($A3197,Tbills!$B$4:$C$974,2,1)/100))^((1)/91)-1</f>
        <v>1.2785294130734925E-5</v>
      </c>
      <c r="I3197">
        <f>I3196*(1-IF($A3197&lt;=I3192,I$1,I$1+IF(AND(WEEKDAY($A3197)&lt;&gt;1,WEEKDAY($A3197)&lt;&gt;7),J$1,0)))^($A3197-$A3196)*(1-0.5*(E3197/E3196-1))</f>
        <v>50.346034867572499</v>
      </c>
      <c r="K3197">
        <f>ROW()</f>
        <v>3197</v>
      </c>
      <c r="L3197">
        <f>B3197/C3197</f>
        <v>0.79561573178594458</v>
      </c>
      <c r="M3197">
        <f t="shared" si="49"/>
        <v>42.387161562949132</v>
      </c>
      <c r="P3197">
        <f>P3196*(1-P$1+H3196)^($A3197-$A3196)*(2-E3197/E3196)</f>
        <v>43.622376873898908</v>
      </c>
      <c r="Q3197">
        <v>43.67</v>
      </c>
    </row>
    <row r="3198" spans="1:17" x14ac:dyDescent="0.25">
      <c r="A3198" s="1">
        <v>42702</v>
      </c>
      <c r="B3198">
        <v>13.15</v>
      </c>
      <c r="C3198">
        <v>16.02</v>
      </c>
      <c r="D3198">
        <v>186.9716</v>
      </c>
      <c r="E3198">
        <v>166.14699999999999</v>
      </c>
      <c r="F3198">
        <v>21310.186570000002</v>
      </c>
      <c r="G3198">
        <v>18938.844853999999</v>
      </c>
      <c r="H3198">
        <f>(1/(1-91/360*VLOOKUP($A3198,Tbills!$B$4:$C$974,2,1)/100))^((1)/91)-1</f>
        <v>1.2785294130734925E-5</v>
      </c>
      <c r="I3198">
        <f>I3197*(1-IF($A3198&lt;=I3193,I$1,I$1+IF(AND(WEEKDAY($A3198)&lt;&gt;1,WEEKDAY($A3198)&lt;&gt;7),J$1,0)))^($A3198-$A3197)*(1-0.5*(E3198/E3197-1))</f>
        <v>50.172763209949366</v>
      </c>
      <c r="K3198">
        <f>ROW()</f>
        <v>3198</v>
      </c>
      <c r="L3198">
        <f>B3198/C3198</f>
        <v>0.82084893882646692</v>
      </c>
      <c r="M3198">
        <f t="shared" si="49"/>
        <v>42.096115455790297</v>
      </c>
      <c r="P3198">
        <f>P3197*(1-P$1+H3197)^($A3198-$A3197)*(2-E3198/E3197)</f>
        <v>43.325757476731603</v>
      </c>
      <c r="Q3198">
        <v>43.37</v>
      </c>
    </row>
    <row r="3199" spans="1:17" x14ac:dyDescent="0.25">
      <c r="A3199" s="1">
        <v>42703</v>
      </c>
      <c r="B3199">
        <v>12.9</v>
      </c>
      <c r="C3199">
        <v>15.9</v>
      </c>
      <c r="D3199">
        <v>185.52379999999999</v>
      </c>
      <c r="E3199">
        <v>164.85830000000001</v>
      </c>
      <c r="F3199">
        <v>21304.125192</v>
      </c>
      <c r="G3199">
        <v>18933.215832000002</v>
      </c>
      <c r="H3199">
        <f>(1/(1-91/360*VLOOKUP($A3199,Tbills!$B$4:$C$974,2,1)/100))^((1)/91)-1</f>
        <v>1.2785294130734925E-5</v>
      </c>
      <c r="I3199">
        <f>I3198*(1-IF($A3199&lt;=I3194,I$1,I$1+IF(AND(WEEKDAY($A3199)&lt;&gt;1,WEEKDAY($A3199)&lt;&gt;7),J$1,0)))^($A3199-$A3198)*(1-0.5*(E3199/E3198-1))</f>
        <v>50.366031898206934</v>
      </c>
      <c r="K3199">
        <f>ROW()</f>
        <v>3199</v>
      </c>
      <c r="L3199">
        <f>B3199/C3199</f>
        <v>0.81132075471698117</v>
      </c>
      <c r="M3199">
        <f t="shared" si="49"/>
        <v>42.420653260810099</v>
      </c>
      <c r="P3199">
        <f>P3198*(1-P$1+H3198)^($A3199-$A3198)*(2-E3199/E3198)</f>
        <v>43.660752046678795</v>
      </c>
      <c r="Q3199">
        <v>43.7</v>
      </c>
    </row>
    <row r="3200" spans="1:17" x14ac:dyDescent="0.25">
      <c r="A3200" s="1">
        <v>42704</v>
      </c>
      <c r="B3200">
        <v>13.33</v>
      </c>
      <c r="C3200">
        <v>16.100000000000001</v>
      </c>
      <c r="D3200">
        <v>187.68969999999999</v>
      </c>
      <c r="E3200">
        <v>166.7808</v>
      </c>
      <c r="F3200">
        <v>21302.02491</v>
      </c>
      <c r="G3200">
        <v>18931.107220999998</v>
      </c>
      <c r="H3200">
        <f>(1/(1-91/360*VLOOKUP($A3200,Tbills!$B$4:$C$974,2,1)/100))^((1)/91)-1</f>
        <v>1.2785294130734925E-5</v>
      </c>
      <c r="I3200">
        <f>I3199*(1-IF($A3200&lt;=I3195,I$1,I$1+IF(AND(WEEKDAY($A3200)&lt;&gt;1,WEEKDAY($A3200)&lt;&gt;7),J$1,0)))^($A3200-$A3199)*(1-0.5*(E3200/E3199-1))</f>
        <v>50.071056150746735</v>
      </c>
      <c r="K3200">
        <f>ROW()</f>
        <v>3200</v>
      </c>
      <c r="L3200">
        <f>B3200/C3200</f>
        <v>0.82795031055900614</v>
      </c>
      <c r="M3200">
        <f t="shared" si="49"/>
        <v>41.924010826961023</v>
      </c>
      <c r="P3200">
        <f>P3199*(1-P$1+H3199)^($A3200-$A3199)*(2-E3200/E3199)</f>
        <v>43.150556567624548</v>
      </c>
      <c r="Q3200">
        <v>43.19</v>
      </c>
    </row>
    <row r="3201" spans="1:17" x14ac:dyDescent="0.25">
      <c r="A3201" s="1">
        <v>42705</v>
      </c>
      <c r="B3201">
        <v>14.07</v>
      </c>
      <c r="C3201">
        <v>16.670000000000002</v>
      </c>
      <c r="D3201">
        <v>193.33150000000001</v>
      </c>
      <c r="E3201">
        <v>171.792</v>
      </c>
      <c r="F3201">
        <v>21502.991414</v>
      </c>
      <c r="G3201">
        <v>19109.464091999998</v>
      </c>
      <c r="H3201">
        <f>(1/(1-91/360*VLOOKUP($A3201,Tbills!$B$4:$C$974,2,1)/100))^((1)/91)-1</f>
        <v>1.3341517768550304E-5</v>
      </c>
      <c r="I3201">
        <f>I3200*(1-IF($A3201&lt;=I3196,I$1,I$1+IF(AND(WEEKDAY($A3201)&lt;&gt;1,WEEKDAY($A3201)&lt;&gt;7),J$1,0)))^($A3201-$A3200)*(1-0.5*(E3201/E3200-1))</f>
        <v>49.317539409626164</v>
      </c>
      <c r="K3201">
        <f>ROW()</f>
        <v>3201</v>
      </c>
      <c r="L3201">
        <f>B3201/C3201</f>
        <v>0.84403119376124769</v>
      </c>
      <c r="M3201">
        <f t="shared" si="49"/>
        <v>40.662441878692142</v>
      </c>
      <c r="P3201">
        <f>P3200*(1-P$1+H3200)^($A3201-$A3200)*(2-E3201/E3200)</f>
        <v>41.853015106311659</v>
      </c>
      <c r="Q3201">
        <v>41.9</v>
      </c>
    </row>
    <row r="3202" spans="1:17" x14ac:dyDescent="0.25">
      <c r="A3202" s="1">
        <v>42706</v>
      </c>
      <c r="B3202">
        <v>14.12</v>
      </c>
      <c r="C3202">
        <v>16.78</v>
      </c>
      <c r="D3202">
        <v>194.22739999999999</v>
      </c>
      <c r="E3202">
        <v>172.58580000000001</v>
      </c>
      <c r="F3202">
        <v>21627.217121000001</v>
      </c>
      <c r="G3202">
        <v>19219.607117</v>
      </c>
      <c r="H3202">
        <f>(1/(1-91/360*VLOOKUP($A3202,Tbills!$B$4:$C$974,2,1)/100))^((1)/91)-1</f>
        <v>1.3341517768550304E-5</v>
      </c>
      <c r="I3202">
        <f>I3201*(1-IF($A3202&lt;=I3197,I$1,I$1+IF(AND(WEEKDAY($A3202)&lt;&gt;1,WEEKDAY($A3202)&lt;&gt;7),J$1,0)))^($A3202-$A3201)*(1-0.5*(E3202/E3201-1))</f>
        <v>49.202317889564746</v>
      </c>
      <c r="K3202">
        <f>ROW()</f>
        <v>3202</v>
      </c>
      <c r="L3202">
        <f>B3202/C3202</f>
        <v>0.84147794994040515</v>
      </c>
      <c r="M3202">
        <f t="shared" si="49"/>
        <v>40.472667650334479</v>
      </c>
      <c r="P3202">
        <f>P3201*(1-P$1+H3201)^($A3202-$A3201)*(2-E3202/E3201)</f>
        <v>41.658639674696225</v>
      </c>
      <c r="Q3202">
        <v>41.7</v>
      </c>
    </row>
    <row r="3203" spans="1:17" x14ac:dyDescent="0.25">
      <c r="A3203" s="1">
        <v>42709</v>
      </c>
      <c r="B3203">
        <v>12.14</v>
      </c>
      <c r="C3203">
        <v>15.77</v>
      </c>
      <c r="D3203">
        <v>178.07499999999999</v>
      </c>
      <c r="E3203">
        <v>158.22620000000001</v>
      </c>
      <c r="F3203">
        <v>21079.120567000002</v>
      </c>
      <c r="G3203">
        <v>18731.757132999999</v>
      </c>
      <c r="H3203">
        <f>(1/(1-91/360*VLOOKUP($A3203,Tbills!$B$4:$C$974,2,1)/100))^((1)/91)-1</f>
        <v>1.3341517768550304E-5</v>
      </c>
      <c r="I3203">
        <f>I3202*(1-IF($A3203&lt;=I3198,I$1,I$1+IF(AND(WEEKDAY($A3203)&lt;&gt;1,WEEKDAY($A3203)&lt;&gt;7),J$1,0)))^($A3203-$A3202)*(1-0.5*(E3203/E3202-1))</f>
        <v>51.245198543792689</v>
      </c>
      <c r="K3203">
        <f>ROW()</f>
        <v>3203</v>
      </c>
      <c r="L3203">
        <f>B3203/C3203</f>
        <v>0.76981610653138877</v>
      </c>
      <c r="M3203">
        <f t="shared" si="49"/>
        <v>43.833976492022593</v>
      </c>
      <c r="P3203">
        <f>P3202*(1-P$1+H3202)^($A3203-$A3202)*(2-E3203/E3202)</f>
        <v>45.121549058541468</v>
      </c>
      <c r="Q3203">
        <v>45.17</v>
      </c>
    </row>
    <row r="3204" spans="1:17" x14ac:dyDescent="0.25">
      <c r="A3204" s="1">
        <v>42710</v>
      </c>
      <c r="B3204">
        <v>11.79</v>
      </c>
      <c r="C3204">
        <v>15.48</v>
      </c>
      <c r="D3204">
        <v>173.88499999999999</v>
      </c>
      <c r="E3204">
        <v>154.50110000000001</v>
      </c>
      <c r="F3204">
        <v>20895.416497999999</v>
      </c>
      <c r="G3204">
        <v>18568.260374000001</v>
      </c>
      <c r="H3204">
        <f>(1/(1-91/360*VLOOKUP($A3204,Tbills!$B$4:$C$974,2,1)/100))^((1)/91)-1</f>
        <v>1.3341517768550304E-5</v>
      </c>
      <c r="I3204">
        <f>I3203*(1-IF($A3204&lt;=I3199,I$1,I$1+IF(AND(WEEKDAY($A3204)&lt;&gt;1,WEEKDAY($A3204)&lt;&gt;7),J$1,0)))^($A3204-$A3203)*(1-0.5*(E3204/E3203-1))</f>
        <v>51.84707877293561</v>
      </c>
      <c r="K3204">
        <f>ROW()</f>
        <v>3204</v>
      </c>
      <c r="L3204">
        <f>B3204/C3204</f>
        <v>0.7616279069767441</v>
      </c>
      <c r="M3204">
        <f t="shared" si="49"/>
        <v>44.863864771560912</v>
      </c>
      <c r="P3204">
        <f>P3203*(1-P$1+H3203)^($A3204-$A3203)*(2-E3204/E3203)</f>
        <v>46.182748141214468</v>
      </c>
      <c r="Q3204">
        <v>46.23</v>
      </c>
    </row>
    <row r="3205" spans="1:17" x14ac:dyDescent="0.25">
      <c r="A3205" s="1">
        <v>42711</v>
      </c>
      <c r="B3205">
        <v>12.22</v>
      </c>
      <c r="C3205">
        <v>15.48</v>
      </c>
      <c r="D3205">
        <v>175.59360000000001</v>
      </c>
      <c r="E3205">
        <v>156.0171</v>
      </c>
      <c r="F3205">
        <v>20944.496112000001</v>
      </c>
      <c r="G3205">
        <v>18611.626183</v>
      </c>
      <c r="H3205">
        <f>(1/(1-91/360*VLOOKUP($A3205,Tbills!$B$4:$C$974,2,1)/100))^((1)/91)-1</f>
        <v>1.3341517768550304E-5</v>
      </c>
      <c r="I3205">
        <f>I3204*(1-IF($A3205&lt;=I3200,I$1,I$1+IF(AND(WEEKDAY($A3205)&lt;&gt;1,WEEKDAY($A3205)&lt;&gt;7),J$1,0)))^($A3205-$A3204)*(1-0.5*(E3205/E3204-1))</f>
        <v>51.59136827318477</v>
      </c>
      <c r="K3205">
        <f>ROW()</f>
        <v>3205</v>
      </c>
      <c r="L3205">
        <f>B3205/C3205</f>
        <v>0.789405684754522</v>
      </c>
      <c r="M3205">
        <f t="shared" si="49"/>
        <v>44.421581260382659</v>
      </c>
      <c r="P3205">
        <f>P3204*(1-P$1+H3204)^($A3205-$A3204)*(2-E3205/E3204)</f>
        <v>45.728511226281775</v>
      </c>
      <c r="Q3205">
        <v>45.78</v>
      </c>
    </row>
    <row r="3206" spans="1:17" x14ac:dyDescent="0.25">
      <c r="A3206" s="1">
        <v>42712</v>
      </c>
      <c r="B3206">
        <v>12.64</v>
      </c>
      <c r="C3206">
        <v>15.72</v>
      </c>
      <c r="D3206">
        <v>176.41890000000001</v>
      </c>
      <c r="E3206">
        <v>156.7483</v>
      </c>
      <c r="F3206">
        <v>21026.152322999998</v>
      </c>
      <c r="G3206">
        <v>18683.938936999999</v>
      </c>
      <c r="H3206">
        <f>(1/(1-91/360*VLOOKUP($A3206,Tbills!$B$4:$C$974,2,1)/100))^((1)/91)-1</f>
        <v>1.3341517768550304E-5</v>
      </c>
      <c r="I3206">
        <f>I3205*(1-IF($A3206&lt;=I3201,I$1,I$1+IF(AND(WEEKDAY($A3206)&lt;&gt;1,WEEKDAY($A3206)&lt;&gt;7),J$1,0)))^($A3206-$A3205)*(1-0.5*(E3206/E3205-1))</f>
        <v>51.469132881240498</v>
      </c>
      <c r="K3206">
        <f>ROW()</f>
        <v>3206</v>
      </c>
      <c r="L3206">
        <f>B3206/C3206</f>
        <v>0.80407124681933839</v>
      </c>
      <c r="M3206">
        <f t="shared" si="49"/>
        <v>44.211332902758322</v>
      </c>
      <c r="P3206">
        <f>P3205*(1-P$1+H3205)^($A3206-$A3205)*(2-E3206/E3205)</f>
        <v>45.513120805283023</v>
      </c>
      <c r="Q3206">
        <v>45.56</v>
      </c>
    </row>
    <row r="3207" spans="1:17" x14ac:dyDescent="0.25">
      <c r="A3207" s="1">
        <v>42713</v>
      </c>
      <c r="B3207">
        <v>11.75</v>
      </c>
      <c r="C3207">
        <v>15.22</v>
      </c>
      <c r="D3207">
        <v>172.4546</v>
      </c>
      <c r="E3207">
        <v>153.22389999999999</v>
      </c>
      <c r="F3207">
        <v>20850.508066999999</v>
      </c>
      <c r="G3207">
        <v>18527.611344000001</v>
      </c>
      <c r="H3207">
        <f>(1/(1-91/360*VLOOKUP($A3207,Tbills!$B$4:$C$974,2,1)/100))^((1)/91)-1</f>
        <v>1.3341517768550304E-5</v>
      </c>
      <c r="I3207">
        <f>I3206*(1-IF($A3207&lt;=I3202,I$1,I$1+IF(AND(WEEKDAY($A3207)&lt;&gt;1,WEEKDAY($A3207)&lt;&gt;7),J$1,0)))^($A3207-$A3206)*(1-0.5*(E3207/E3206-1))</f>
        <v>52.046405898542076</v>
      </c>
      <c r="K3207">
        <f>ROW()</f>
        <v>3207</v>
      </c>
      <c r="L3207">
        <f>B3207/C3207</f>
        <v>0.77201051248357422</v>
      </c>
      <c r="M3207">
        <f t="shared" si="49"/>
        <v>45.203295143336206</v>
      </c>
      <c r="P3207">
        <f>P3206*(1-P$1+H3206)^($A3207-$A3206)*(2-E3207/E3206)</f>
        <v>46.53535814908718</v>
      </c>
      <c r="Q3207">
        <v>46.58</v>
      </c>
    </row>
    <row r="3208" spans="1:17" x14ac:dyDescent="0.25">
      <c r="A3208" s="1">
        <v>42716</v>
      </c>
      <c r="B3208">
        <v>12.64</v>
      </c>
      <c r="C3208">
        <v>15.73</v>
      </c>
      <c r="D3208">
        <v>176.77289999999999</v>
      </c>
      <c r="E3208">
        <v>157.05449999999999</v>
      </c>
      <c r="F3208">
        <v>21077.270837</v>
      </c>
      <c r="G3208">
        <v>18728.369538999999</v>
      </c>
      <c r="H3208">
        <f>(1/(1-91/360*VLOOKUP($A3208,Tbills!$B$4:$C$974,2,1)/100))^((1)/91)-1</f>
        <v>1.3341517768550304E-5</v>
      </c>
      <c r="I3208">
        <f>I3207*(1-IF($A3208&lt;=I3203,I$1,I$1+IF(AND(WEEKDAY($A3208)&lt;&gt;1,WEEKDAY($A3208)&lt;&gt;7),J$1,0)))^($A3208-$A3207)*(1-0.5*(E3208/E3207-1))</f>
        <v>51.391812405969887</v>
      </c>
      <c r="K3208">
        <f>ROW()</f>
        <v>3208</v>
      </c>
      <c r="L3208">
        <f>B3208/C3208</f>
        <v>0.80356007628734905</v>
      </c>
      <c r="M3208">
        <f t="shared" si="49"/>
        <v>44.067054139199627</v>
      </c>
      <c r="P3208">
        <f>P3207*(1-P$1+H3207)^($A3208-$A3207)*(2-E3208/E3207)</f>
        <v>45.368755080707587</v>
      </c>
      <c r="Q3208">
        <v>45.42</v>
      </c>
    </row>
    <row r="3209" spans="1:17" x14ac:dyDescent="0.25">
      <c r="A3209" s="1">
        <v>42717</v>
      </c>
      <c r="B3209">
        <v>12.72</v>
      </c>
      <c r="C3209">
        <v>15.7</v>
      </c>
      <c r="D3209">
        <v>175.4528</v>
      </c>
      <c r="E3209">
        <v>155.87950000000001</v>
      </c>
      <c r="F3209">
        <v>21101.060038</v>
      </c>
      <c r="G3209">
        <v>18749.257750000001</v>
      </c>
      <c r="H3209">
        <f>(1/(1-91/360*VLOOKUP($A3209,Tbills!$B$4:$C$974,2,1)/100))^((1)/91)-1</f>
        <v>1.3341517768550304E-5</v>
      </c>
      <c r="I3209">
        <f>I3208*(1-IF($A3209&lt;=I3204,I$1,I$1+IF(AND(WEEKDAY($A3209)&lt;&gt;1,WEEKDAY($A3209)&lt;&gt;7),J$1,0)))^($A3209-$A3208)*(1-0.5*(E3209/E3208-1))</f>
        <v>51.582713199127717</v>
      </c>
      <c r="K3209">
        <f>ROW()</f>
        <v>3209</v>
      </c>
      <c r="L3209">
        <f>B3209/C3209</f>
        <v>0.81019108280254781</v>
      </c>
      <c r="M3209">
        <f t="shared" ref="M3209:M3272" si="50">M3208*(1-IF($A3209&lt;=N$3,M$1,M$1+IF(AND(WEEKDAY($A3209)&lt;&gt;1,WEEKDAY($A3209)&lt;&gt;7),N$1,0)))^($A3209-$A3208)*(2-$E3209/$E3208)</f>
        <v>44.394673101745767</v>
      </c>
      <c r="P3209">
        <f>P3208*(1-P$1+H3208)^($A3209-$A3208)*(2-E3209/E3208)</f>
        <v>45.707099725354482</v>
      </c>
      <c r="Q3209">
        <v>45.76</v>
      </c>
    </row>
    <row r="3210" spans="1:17" x14ac:dyDescent="0.25">
      <c r="A3210" s="1">
        <v>42718</v>
      </c>
      <c r="B3210">
        <v>13.19</v>
      </c>
      <c r="C3210">
        <v>15.87</v>
      </c>
      <c r="D3210">
        <v>174.43279999999999</v>
      </c>
      <c r="E3210">
        <v>154.97120000000001</v>
      </c>
      <c r="F3210">
        <v>20894.698638000002</v>
      </c>
      <c r="G3210">
        <v>18565.646056000001</v>
      </c>
      <c r="H3210">
        <f>(1/(1-91/360*VLOOKUP($A3210,Tbills!$B$4:$C$974,2,1)/100))^((1)/91)-1</f>
        <v>1.3341517768550304E-5</v>
      </c>
      <c r="I3210">
        <f>I3209*(1-IF($A3210&lt;=I3205,I$1,I$1+IF(AND(WEEKDAY($A3210)&lt;&gt;1,WEEKDAY($A3210)&lt;&gt;7),J$1,0)))^($A3210-$A3209)*(1-0.5*(E3210/E3209-1))</f>
        <v>51.731651329575556</v>
      </c>
      <c r="K3210">
        <f>ROW()</f>
        <v>3210</v>
      </c>
      <c r="L3210">
        <f>B3210/C3210</f>
        <v>0.83112791430371769</v>
      </c>
      <c r="M3210">
        <f t="shared" si="50"/>
        <v>44.651278312170568</v>
      </c>
      <c r="P3210">
        <f>P3209*(1-P$1+H3209)^($A3210-$A3209)*(2-E3210/E3209)</f>
        <v>45.972345076402668</v>
      </c>
      <c r="Q3210">
        <v>46.02</v>
      </c>
    </row>
    <row r="3211" spans="1:17" x14ac:dyDescent="0.25">
      <c r="A3211" s="1">
        <v>42719</v>
      </c>
      <c r="B3211">
        <v>12.79</v>
      </c>
      <c r="C3211">
        <v>15.75</v>
      </c>
      <c r="D3211">
        <v>171.239</v>
      </c>
      <c r="E3211">
        <v>152.13159999999999</v>
      </c>
      <c r="F3211">
        <v>20910.614808999999</v>
      </c>
      <c r="G3211">
        <v>18579.540418</v>
      </c>
      <c r="H3211">
        <f>(1/(1-91/360*VLOOKUP($A3211,Tbills!$B$4:$C$974,2,1)/100))^((1)/91)-1</f>
        <v>1.417590659680279E-5</v>
      </c>
      <c r="I3211">
        <f>I3210*(1-IF($A3211&lt;=I3206,I$1,I$1+IF(AND(WEEKDAY($A3211)&lt;&gt;1,WEEKDAY($A3211)&lt;&gt;7),J$1,0)))^($A3211-$A3210)*(1-0.5*(E3211/E3210-1))</f>
        <v>52.204242542795463</v>
      </c>
      <c r="K3211">
        <f>ROW()</f>
        <v>3211</v>
      </c>
      <c r="L3211">
        <f>B3211/C3211</f>
        <v>0.81206349206349204</v>
      </c>
      <c r="M3211">
        <f t="shared" si="50"/>
        <v>45.467323996073659</v>
      </c>
      <c r="P3211">
        <f>P3210*(1-P$1+H3210)^($A3211-$A3210)*(2-E3211/E3210)</f>
        <v>46.813608032156154</v>
      </c>
      <c r="Q3211">
        <v>46.86</v>
      </c>
    </row>
    <row r="3212" spans="1:17" x14ac:dyDescent="0.25">
      <c r="A3212" s="1">
        <v>42720</v>
      </c>
      <c r="B3212">
        <v>12.2</v>
      </c>
      <c r="C3212">
        <v>15.57</v>
      </c>
      <c r="D3212">
        <v>169.797</v>
      </c>
      <c r="E3212">
        <v>150.84829999999999</v>
      </c>
      <c r="F3212">
        <v>20908.568309999999</v>
      </c>
      <c r="G3212">
        <v>18577.458676999999</v>
      </c>
      <c r="H3212">
        <f>(1/(1-91/360*VLOOKUP($A3212,Tbills!$B$4:$C$974,2,1)/100))^((1)/91)-1</f>
        <v>1.417590659680279E-5</v>
      </c>
      <c r="I3212">
        <f>I3211*(1-IF($A3212&lt;=I3207,I$1,I$1+IF(AND(WEEKDAY($A3212)&lt;&gt;1,WEEKDAY($A3212)&lt;&gt;7),J$1,0)))^($A3212-$A3211)*(1-0.5*(E3212/E3211-1))</f>
        <v>52.423061466782507</v>
      </c>
      <c r="K3212">
        <f>ROW()</f>
        <v>3212</v>
      </c>
      <c r="L3212">
        <f>B3212/C3212</f>
        <v>0.78355812459858698</v>
      </c>
      <c r="M3212">
        <f t="shared" si="50"/>
        <v>45.848726261429</v>
      </c>
      <c r="P3212">
        <f>P3211*(1-P$1+H3211)^($A3212-$A3211)*(2-E3212/E3211)</f>
        <v>47.207425497426421</v>
      </c>
      <c r="Q3212">
        <v>47.26</v>
      </c>
    </row>
    <row r="3213" spans="1:17" x14ac:dyDescent="0.25">
      <c r="A3213" s="1">
        <v>42723</v>
      </c>
      <c r="B3213">
        <v>11.71</v>
      </c>
      <c r="C3213">
        <v>15.31</v>
      </c>
      <c r="D3213">
        <v>163.96729999999999</v>
      </c>
      <c r="E3213">
        <v>145.6628</v>
      </c>
      <c r="F3213">
        <v>20644.239145</v>
      </c>
      <c r="G3213">
        <v>18341.809670999999</v>
      </c>
      <c r="H3213">
        <f>(1/(1-91/360*VLOOKUP($A3213,Tbills!$B$4:$C$974,2,1)/100))^((1)/91)-1</f>
        <v>1.417590659680279E-5</v>
      </c>
      <c r="I3213">
        <f>I3212*(1-IF($A3213&lt;=I3208,I$1,I$1+IF(AND(WEEKDAY($A3213)&lt;&gt;1,WEEKDAY($A3213)&lt;&gt;7),J$1,0)))^($A3213-$A3212)*(1-0.5*(E3213/E3212-1))</f>
        <v>53.319934865809188</v>
      </c>
      <c r="K3213">
        <f>ROW()</f>
        <v>3213</v>
      </c>
      <c r="L3213">
        <f>B3213/C3213</f>
        <v>0.7648595689092097</v>
      </c>
      <c r="M3213">
        <f t="shared" si="50"/>
        <v>47.418177315455857</v>
      </c>
      <c r="P3213">
        <f>P3212*(1-P$1+H3212)^($A3213-$A3212)*(2-E3213/E3212)</f>
        <v>48.826867383477293</v>
      </c>
      <c r="Q3213">
        <v>48.88</v>
      </c>
    </row>
    <row r="3214" spans="1:17" x14ac:dyDescent="0.25">
      <c r="A3214" s="1">
        <v>42724</v>
      </c>
      <c r="B3214">
        <v>11.45</v>
      </c>
      <c r="C3214">
        <v>15.14</v>
      </c>
      <c r="D3214">
        <v>160.9759</v>
      </c>
      <c r="E3214">
        <v>143.0033</v>
      </c>
      <c r="F3214">
        <v>20559.221803</v>
      </c>
      <c r="G3214">
        <v>18266.014209000001</v>
      </c>
      <c r="H3214">
        <f>(1/(1-91/360*VLOOKUP($A3214,Tbills!$B$4:$C$974,2,1)/100))^((1)/91)-1</f>
        <v>1.417590659680279E-5</v>
      </c>
      <c r="I3214">
        <f>I3213*(1-IF($A3214&lt;=I3209,I$1,I$1+IF(AND(WEEKDAY($A3214)&lt;&gt;1,WEEKDAY($A3214)&lt;&gt;7),J$1,0)))^($A3214-$A3213)*(1-0.5*(E3214/E3213-1))</f>
        <v>53.805290016164307</v>
      </c>
      <c r="K3214">
        <f>ROW()</f>
        <v>3214</v>
      </c>
      <c r="L3214">
        <f>B3214/C3214</f>
        <v>0.75627476882430644</v>
      </c>
      <c r="M3214">
        <f t="shared" si="50"/>
        <v>48.281685844220313</v>
      </c>
      <c r="P3214">
        <f>P3213*(1-P$1+H3213)^($A3214-$A3213)*(2-E3214/E3213)</f>
        <v>49.717210410960149</v>
      </c>
      <c r="Q3214">
        <v>49.77</v>
      </c>
    </row>
    <row r="3215" spans="1:17" x14ac:dyDescent="0.25">
      <c r="A3215" s="1">
        <v>42725</v>
      </c>
      <c r="B3215">
        <v>11.27</v>
      </c>
      <c r="C3215">
        <v>15.09</v>
      </c>
      <c r="D3215">
        <v>158.7149</v>
      </c>
      <c r="E3215">
        <v>140.99270000000001</v>
      </c>
      <c r="F3215">
        <v>20494.156958</v>
      </c>
      <c r="G3215">
        <v>18207.94786</v>
      </c>
      <c r="H3215">
        <f>(1/(1-91/360*VLOOKUP($A3215,Tbills!$B$4:$C$974,2,1)/100))^((1)/91)-1</f>
        <v>1.417590659680279E-5</v>
      </c>
      <c r="I3215">
        <f>I3214*(1-IF($A3215&lt;=I3210,I$1,I$1+IF(AND(WEEKDAY($A3215)&lt;&gt;1,WEEKDAY($A3215)&lt;&gt;7),J$1,0)))^($A3215-$A3214)*(1-0.5*(E3215/E3214-1))</f>
        <v>54.182125982403996</v>
      </c>
      <c r="K3215">
        <f>ROW()</f>
        <v>3215</v>
      </c>
      <c r="L3215">
        <f>B3215/C3215</f>
        <v>0.7468522200132538</v>
      </c>
      <c r="M3215">
        <f t="shared" si="50"/>
        <v>48.958237081662176</v>
      </c>
      <c r="P3215">
        <f>P3214*(1-P$1+H3214)^($A3215-$A3214)*(2-E3215/E3214)</f>
        <v>50.415075197683414</v>
      </c>
      <c r="Q3215">
        <v>50.47</v>
      </c>
    </row>
    <row r="3216" spans="1:17" x14ac:dyDescent="0.25">
      <c r="A3216" s="1">
        <v>42726</v>
      </c>
      <c r="B3216">
        <v>11.43</v>
      </c>
      <c r="C3216">
        <v>15.29</v>
      </c>
      <c r="D3216">
        <v>161.5599</v>
      </c>
      <c r="E3216">
        <v>143.518</v>
      </c>
      <c r="F3216">
        <v>20771.373317000001</v>
      </c>
      <c r="G3216">
        <v>18453.981457999998</v>
      </c>
      <c r="H3216">
        <f>(1/(1-91/360*VLOOKUP($A3216,Tbills!$B$4:$C$974,2,1)/100))^((1)/91)-1</f>
        <v>1.3619640261364196E-5</v>
      </c>
      <c r="I3216">
        <f>I3215*(1-IF($A3216&lt;=I3211,I$1,I$1+IF(AND(WEEKDAY($A3216)&lt;&gt;1,WEEKDAY($A3216)&lt;&gt;7),J$1,0)))^($A3216-$A3215)*(1-0.5*(E3216/E3215-1))</f>
        <v>53.69550425345421</v>
      </c>
      <c r="K3216">
        <f>ROW()</f>
        <v>3216</v>
      </c>
      <c r="L3216">
        <f>B3216/C3216</f>
        <v>0.74754741661216484</v>
      </c>
      <c r="M3216">
        <f t="shared" si="50"/>
        <v>48.079113723300395</v>
      </c>
      <c r="P3216">
        <f>P3215*(1-P$1+H3215)^($A3216-$A3215)*(2-E3216/E3215)</f>
        <v>49.510968636046229</v>
      </c>
      <c r="Q3216">
        <v>49.56</v>
      </c>
    </row>
    <row r="3217" spans="1:17" x14ac:dyDescent="0.25">
      <c r="A3217" s="1">
        <v>42727</v>
      </c>
      <c r="B3217">
        <v>11.44</v>
      </c>
      <c r="C3217">
        <v>15.25</v>
      </c>
      <c r="D3217">
        <v>161.62780000000001</v>
      </c>
      <c r="E3217">
        <v>143.5763</v>
      </c>
      <c r="F3217">
        <v>20771.656215999999</v>
      </c>
      <c r="G3217">
        <v>18453.981457999998</v>
      </c>
      <c r="H3217">
        <f>(1/(1-91/360*VLOOKUP($A3217,Tbills!$B$4:$C$974,2,1)/100))^((1)/91)-1</f>
        <v>1.3619640261364196E-5</v>
      </c>
      <c r="I3217">
        <f>I3216*(1-IF($A3217&lt;=I3212,I$1,I$1+IF(AND(WEEKDAY($A3217)&lt;&gt;1,WEEKDAY($A3217)&lt;&gt;7),J$1,0)))^($A3217-$A3216)*(1-0.5*(E3217/E3216-1))</f>
        <v>53.683200867141196</v>
      </c>
      <c r="K3217">
        <f>ROW()</f>
        <v>3217</v>
      </c>
      <c r="L3217">
        <f>B3217/C3217</f>
        <v>0.75016393442622953</v>
      </c>
      <c r="M3217">
        <f t="shared" si="50"/>
        <v>48.057344594643489</v>
      </c>
      <c r="P3217">
        <f>P3216*(1-P$1+H3216)^($A3217-$A3216)*(2-E3217/E3216)</f>
        <v>49.489699813579392</v>
      </c>
      <c r="Q3217">
        <v>49.54</v>
      </c>
    </row>
    <row r="3218" spans="1:17" x14ac:dyDescent="0.25">
      <c r="A3218" s="1">
        <v>42731</v>
      </c>
      <c r="B3218">
        <v>11.99</v>
      </c>
      <c r="C3218">
        <v>15.36</v>
      </c>
      <c r="D3218">
        <v>158.45849999999999</v>
      </c>
      <c r="E3218">
        <v>140.75309999999999</v>
      </c>
      <c r="F3218">
        <v>20603.810337999999</v>
      </c>
      <c r="G3218">
        <v>18303.858241000002</v>
      </c>
      <c r="H3218">
        <f>(1/(1-91/360*VLOOKUP($A3218,Tbills!$B$4:$C$974,2,1)/100))^((1)/91)-1</f>
        <v>1.3619640261364196E-5</v>
      </c>
      <c r="I3218">
        <f>I3217*(1-IF($A3218&lt;=I3213,I$1,I$1+IF(AND(WEEKDAY($A3218)&lt;&gt;1,WEEKDAY($A3218)&lt;&gt;7),J$1,0)))^($A3218-$A3217)*(1-0.5*(E3218/E3217-1))</f>
        <v>54.205354661942494</v>
      </c>
      <c r="K3218">
        <f>ROW()</f>
        <v>3218</v>
      </c>
      <c r="L3218">
        <f>B3218/C3218</f>
        <v>0.78059895833333337</v>
      </c>
      <c r="M3218">
        <f t="shared" si="50"/>
        <v>48.993187420184398</v>
      </c>
      <c r="P3218">
        <f>P3217*(1-P$1+H3217)^($A3218-$A3217)*(2-E3218/E3217)</f>
        <v>50.458119764682522</v>
      </c>
      <c r="Q3218">
        <v>50.51</v>
      </c>
    </row>
    <row r="3219" spans="1:17" x14ac:dyDescent="0.25">
      <c r="A3219" s="1">
        <v>42732</v>
      </c>
      <c r="B3219">
        <v>12.95</v>
      </c>
      <c r="C3219">
        <v>15.93</v>
      </c>
      <c r="D3219">
        <v>165.02869999999999</v>
      </c>
      <c r="E3219">
        <v>146.5873</v>
      </c>
      <c r="F3219">
        <v>20808.343216000001</v>
      </c>
      <c r="G3219">
        <v>18485.310331000001</v>
      </c>
      <c r="H3219">
        <f>(1/(1-91/360*VLOOKUP($A3219,Tbills!$B$4:$C$974,2,1)/100))^((1)/91)-1</f>
        <v>1.3619640261364196E-5</v>
      </c>
      <c r="I3219">
        <f>I3218*(1-IF($A3219&lt;=I3214,I$1,I$1+IF(AND(WEEKDAY($A3219)&lt;&gt;1,WEEKDAY($A3219)&lt;&gt;7),J$1,0)))^($A3219-$A3218)*(1-0.5*(E3219/E3218-1))</f>
        <v>53.080570181440912</v>
      </c>
      <c r="K3219">
        <f>ROW()</f>
        <v>3219</v>
      </c>
      <c r="L3219">
        <f>B3219/C3219</f>
        <v>0.81293157564343999</v>
      </c>
      <c r="M3219">
        <f t="shared" si="50"/>
        <v>46.960238078095529</v>
      </c>
      <c r="P3219">
        <f>P3218*(1-P$1+H3218)^($A3219-$A3218)*(2-E3219/E3218)</f>
        <v>48.365506267629293</v>
      </c>
      <c r="Q3219">
        <v>48.41</v>
      </c>
    </row>
    <row r="3220" spans="1:17" x14ac:dyDescent="0.25">
      <c r="A3220" s="1">
        <v>42733</v>
      </c>
      <c r="B3220">
        <v>13.37</v>
      </c>
      <c r="C3220">
        <v>16.16</v>
      </c>
      <c r="D3220">
        <v>167.0566</v>
      </c>
      <c r="E3220">
        <v>148.38659999999999</v>
      </c>
      <c r="F3220">
        <v>20919.886598000001</v>
      </c>
      <c r="G3220">
        <v>18584.149302999998</v>
      </c>
      <c r="H3220">
        <f>(1/(1-91/360*VLOOKUP($A3220,Tbills!$B$4:$C$974,2,1)/100))^((1)/91)-1</f>
        <v>1.5427646627319547E-5</v>
      </c>
      <c r="I3220">
        <f>I3219*(1-IF($A3220&lt;=I3215,I$1,I$1+IF(AND(WEEKDAY($A3220)&lt;&gt;1,WEEKDAY($A3220)&lt;&gt;7),J$1,0)))^($A3220-$A3219)*(1-0.5*(E3220/E3219-1))</f>
        <v>52.75342581352114</v>
      </c>
      <c r="K3220">
        <f>ROW()</f>
        <v>3220</v>
      </c>
      <c r="L3220">
        <f>B3220/C3220</f>
        <v>0.82735148514851475</v>
      </c>
      <c r="M3220">
        <f t="shared" si="50"/>
        <v>46.381659748870732</v>
      </c>
      <c r="P3220">
        <f>P3219*(1-P$1+H3219)^($A3220-$A3219)*(2-E3220/E3219)</f>
        <v>47.770722911944631</v>
      </c>
      <c r="Q3220">
        <v>47.82</v>
      </c>
    </row>
    <row r="3221" spans="1:17" x14ac:dyDescent="0.25">
      <c r="A3221" s="1">
        <v>42734</v>
      </c>
      <c r="B3221">
        <v>14.04</v>
      </c>
      <c r="C3221">
        <v>16.54</v>
      </c>
      <c r="D3221">
        <v>169.9359</v>
      </c>
      <c r="E3221">
        <v>150.9418</v>
      </c>
      <c r="F3221">
        <v>21021.516299999999</v>
      </c>
      <c r="G3221">
        <v>18674.145183000001</v>
      </c>
      <c r="H3221">
        <f>(1/(1-91/360*VLOOKUP($A3221,Tbills!$B$4:$C$974,2,1)/100))^((1)/91)-1</f>
        <v>1.5427646627319547E-5</v>
      </c>
      <c r="I3221">
        <f>I3220*(1-IF($A3221&lt;=I3216,I$1,I$1+IF(AND(WEEKDAY($A3221)&lt;&gt;1,WEEKDAY($A3221)&lt;&gt;7),J$1,0)))^($A3221-$A3220)*(1-0.5*(E3221/E3220-1))</f>
        <v>52.297860671301002</v>
      </c>
      <c r="K3221">
        <f>ROW()</f>
        <v>3221</v>
      </c>
      <c r="L3221">
        <f>B3221/C3221</f>
        <v>0.84885126964933488</v>
      </c>
      <c r="M3221">
        <f t="shared" si="50"/>
        <v>45.580849917930074</v>
      </c>
      <c r="P3221">
        <f>P3220*(1-P$1+H3220)^($A3221-$A3220)*(2-E3221/E3220)</f>
        <v>46.947104479172971</v>
      </c>
      <c r="Q3221">
        <v>47</v>
      </c>
    </row>
    <row r="3222" spans="1:17" x14ac:dyDescent="0.25">
      <c r="A3222" s="1">
        <v>42738</v>
      </c>
      <c r="B3222">
        <v>12.85</v>
      </c>
      <c r="C3222">
        <v>15.56</v>
      </c>
      <c r="D3222">
        <v>156.91229999999999</v>
      </c>
      <c r="E3222">
        <v>139.3646</v>
      </c>
      <c r="F3222">
        <v>20439.124339999998</v>
      </c>
      <c r="G3222">
        <v>18155.633699000002</v>
      </c>
      <c r="H3222">
        <f>(1/(1-91/360*VLOOKUP($A3222,Tbills!$B$4:$C$974,2,1)/100))^((1)/91)-1</f>
        <v>1.5427646627319547E-5</v>
      </c>
      <c r="I3222">
        <f>I3221*(1-IF($A3222&lt;=I3217,I$1,I$1+IF(AND(WEEKDAY($A3222)&lt;&gt;1,WEEKDAY($A3222)&lt;&gt;7),J$1,0)))^($A3222-$A3221)*(1-0.5*(E3222/E3221-1))</f>
        <v>54.297824089067099</v>
      </c>
      <c r="K3222">
        <f>ROW()</f>
        <v>3222</v>
      </c>
      <c r="L3222">
        <f>B3222/C3222</f>
        <v>0.82583547557840609</v>
      </c>
      <c r="M3222">
        <f t="shared" si="50"/>
        <v>49.067747764237076</v>
      </c>
      <c r="P3222">
        <f>P3221*(1-P$1+H3221)^($A3222-$A3221)*(2-E3222/E3221)</f>
        <v>50.543577336003757</v>
      </c>
      <c r="Q3222">
        <v>50.6</v>
      </c>
    </row>
    <row r="3223" spans="1:17" x14ac:dyDescent="0.25">
      <c r="A3223" s="1">
        <v>42739</v>
      </c>
      <c r="B3223">
        <v>11.85</v>
      </c>
      <c r="C3223">
        <v>14.84</v>
      </c>
      <c r="D3223">
        <v>150.476</v>
      </c>
      <c r="E3223">
        <v>133.64590000000001</v>
      </c>
      <c r="F3223">
        <v>19975.543737</v>
      </c>
      <c r="G3223">
        <v>17743.56494</v>
      </c>
      <c r="H3223">
        <f>(1/(1-91/360*VLOOKUP($A3223,Tbills!$B$4:$C$974,2,1)/100))^((1)/91)-1</f>
        <v>1.5427646627319547E-5</v>
      </c>
      <c r="I3223">
        <f>I3222*(1-IF($A3223&lt;=I3218,I$1,I$1+IF(AND(WEEKDAY($A3223)&lt;&gt;1,WEEKDAY($A3223)&lt;&gt;7),J$1,0)))^($A3223-$A3222)*(1-0.5*(E3223/E3222-1))</f>
        <v>55.410412852702883</v>
      </c>
      <c r="K3223">
        <f>ROW()</f>
        <v>3223</v>
      </c>
      <c r="L3223">
        <f>B3223/C3223</f>
        <v>0.79851752021563338</v>
      </c>
      <c r="M3223">
        <f t="shared" si="50"/>
        <v>51.078819180021874</v>
      </c>
      <c r="P3223">
        <f>P3222*(1-P$1+H3222)^($A3223-$A3222)*(2-E3223/E3222)</f>
        <v>52.616452840049341</v>
      </c>
      <c r="Q3223">
        <v>52.67</v>
      </c>
    </row>
    <row r="3224" spans="1:17" x14ac:dyDescent="0.25">
      <c r="A3224" s="1">
        <v>42740</v>
      </c>
      <c r="B3224">
        <v>11.67</v>
      </c>
      <c r="C3224">
        <v>14.7</v>
      </c>
      <c r="D3224">
        <v>148.88069999999999</v>
      </c>
      <c r="E3224">
        <v>132.2269</v>
      </c>
      <c r="F3224">
        <v>19883.666271999999</v>
      </c>
      <c r="G3224">
        <v>17661.679714999998</v>
      </c>
      <c r="H3224">
        <f>(1/(1-91/360*VLOOKUP($A3224,Tbills!$B$4:$C$974,2,1)/100))^((1)/91)-1</f>
        <v>1.4732176947918063E-5</v>
      </c>
      <c r="I3224">
        <f>I3223*(1-IF($A3224&lt;=I3219,I$1,I$1+IF(AND(WEEKDAY($A3224)&lt;&gt;1,WEEKDAY($A3224)&lt;&gt;7),J$1,0)))^($A3224-$A3223)*(1-0.5*(E3224/E3223-1))</f>
        <v>55.703126075197368</v>
      </c>
      <c r="K3224">
        <f>ROW()</f>
        <v>3224</v>
      </c>
      <c r="L3224">
        <f>B3224/C3224</f>
        <v>0.79387755102040825</v>
      </c>
      <c r="M3224">
        <f t="shared" si="50"/>
        <v>51.618749871472254</v>
      </c>
      <c r="P3224">
        <f>P3223*(1-P$1+H3223)^($A3224-$A3223)*(2-E3224/E3223)</f>
        <v>53.173967414528569</v>
      </c>
      <c r="Q3224">
        <v>53.23</v>
      </c>
    </row>
    <row r="3225" spans="1:17" x14ac:dyDescent="0.25">
      <c r="A3225" s="1">
        <v>42741</v>
      </c>
      <c r="B3225">
        <v>11.32</v>
      </c>
      <c r="C3225">
        <v>14.56</v>
      </c>
      <c r="D3225">
        <v>147.2972</v>
      </c>
      <c r="E3225">
        <v>130.8186</v>
      </c>
      <c r="F3225">
        <v>19729.138244999998</v>
      </c>
      <c r="G3225">
        <v>17524.159898000002</v>
      </c>
      <c r="H3225">
        <f>(1/(1-91/360*VLOOKUP($A3225,Tbills!$B$4:$C$974,2,1)/100))^((1)/91)-1</f>
        <v>1.4732176947918063E-5</v>
      </c>
      <c r="I3225">
        <f>I3224*(1-IF($A3225&lt;=I3220,I$1,I$1+IF(AND(WEEKDAY($A3225)&lt;&gt;1,WEEKDAY($A3225)&lt;&gt;7),J$1,0)))^($A3225-$A3224)*(1-0.5*(E3225/E3224-1))</f>
        <v>55.998305284625005</v>
      </c>
      <c r="K3225">
        <f>ROW()</f>
        <v>3225</v>
      </c>
      <c r="L3225">
        <f>B3225/C3225</f>
        <v>0.77747252747252749</v>
      </c>
      <c r="M3225">
        <f t="shared" si="50"/>
        <v>52.166092393411574</v>
      </c>
      <c r="P3225">
        <f>P3224*(1-P$1+H3224)^($A3225-$A3224)*(2-E3225/E3224)</f>
        <v>53.739107808961975</v>
      </c>
      <c r="Q3225">
        <v>53.79</v>
      </c>
    </row>
    <row r="3226" spans="1:17" x14ac:dyDescent="0.25">
      <c r="A3226" s="1">
        <v>42744</v>
      </c>
      <c r="B3226">
        <v>11.56</v>
      </c>
      <c r="C3226">
        <v>14.63</v>
      </c>
      <c r="D3226">
        <v>146.47059999999999</v>
      </c>
      <c r="E3226">
        <v>130.0787</v>
      </c>
      <c r="F3226">
        <v>19619.776473999998</v>
      </c>
      <c r="G3226">
        <v>17426.246156000001</v>
      </c>
      <c r="H3226">
        <f>(1/(1-91/360*VLOOKUP($A3226,Tbills!$B$4:$C$974,2,1)/100))^((1)/91)-1</f>
        <v>1.4732176947918063E-5</v>
      </c>
      <c r="I3226">
        <f>I3225*(1-IF($A3226&lt;=I3221,I$1,I$1+IF(AND(WEEKDAY($A3226)&lt;&gt;1,WEEKDAY($A3226)&lt;&gt;7),J$1,0)))^($A3226-$A3225)*(1-0.5*(E3226/E3225-1))</f>
        <v>56.152281629856873</v>
      </c>
      <c r="K3226">
        <f>ROW()</f>
        <v>3226</v>
      </c>
      <c r="L3226">
        <f>B3226/C3226</f>
        <v>0.79015721120984284</v>
      </c>
      <c r="M3226">
        <f t="shared" si="50"/>
        <v>52.453809978424729</v>
      </c>
      <c r="P3226">
        <f>P3225*(1-P$1+H3225)^($A3226-$A3225)*(2-E3226/E3225)</f>
        <v>54.039444132038767</v>
      </c>
      <c r="Q3226">
        <v>54.1</v>
      </c>
    </row>
    <row r="3227" spans="1:17" x14ac:dyDescent="0.25">
      <c r="A3227" s="1">
        <v>42745</v>
      </c>
      <c r="B3227">
        <v>11.49</v>
      </c>
      <c r="C3227">
        <v>14.66</v>
      </c>
      <c r="D3227">
        <v>145.95169999999999</v>
      </c>
      <c r="E3227">
        <v>129.61590000000001</v>
      </c>
      <c r="F3227">
        <v>19596.331698000002</v>
      </c>
      <c r="G3227">
        <v>17405.165826</v>
      </c>
      <c r="H3227">
        <f>(1/(1-91/360*VLOOKUP($A3227,Tbills!$B$4:$C$974,2,1)/100))^((1)/91)-1</f>
        <v>1.4732176947918063E-5</v>
      </c>
      <c r="I3227">
        <f>I3226*(1-IF($A3227&lt;=I3222,I$1,I$1+IF(AND(WEEKDAY($A3227)&lt;&gt;1,WEEKDAY($A3227)&lt;&gt;7),J$1,0)))^($A3227-$A3226)*(1-0.5*(E3227/E3226-1))</f>
        <v>56.25070812129907</v>
      </c>
      <c r="K3227">
        <f>ROW()</f>
        <v>3227</v>
      </c>
      <c r="L3227">
        <f>B3227/C3227</f>
        <v>0.78376534788540242</v>
      </c>
      <c r="M3227">
        <f t="shared" si="50"/>
        <v>52.637980817331837</v>
      </c>
      <c r="P3227">
        <f>P3226*(1-P$1+H3226)^($A3227-$A3226)*(2-E3227/E3226)</f>
        <v>54.230501280283534</v>
      </c>
      <c r="Q3227">
        <v>54.29</v>
      </c>
    </row>
    <row r="3228" spans="1:17" x14ac:dyDescent="0.25">
      <c r="A3228" s="1">
        <v>42746</v>
      </c>
      <c r="B3228">
        <v>11.26</v>
      </c>
      <c r="C3228">
        <v>14.47</v>
      </c>
      <c r="D3228">
        <v>143.12219999999999</v>
      </c>
      <c r="E3228">
        <v>127.10120000000001</v>
      </c>
      <c r="F3228">
        <v>19468.479973000001</v>
      </c>
      <c r="G3228">
        <v>17291.353438999999</v>
      </c>
      <c r="H3228">
        <f>(1/(1-91/360*VLOOKUP($A3228,Tbills!$B$4:$C$974,2,1)/100))^((1)/91)-1</f>
        <v>1.4732176947918063E-5</v>
      </c>
      <c r="I3228">
        <f>I3227*(1-IF($A3228&lt;=I3223,I$1,I$1+IF(AND(WEEKDAY($A3228)&lt;&gt;1,WEEKDAY($A3228)&lt;&gt;7),J$1,0)))^($A3228-$A3227)*(1-0.5*(E3228/E3227-1))</f>
        <v>56.794894610980478</v>
      </c>
      <c r="K3228">
        <f>ROW()</f>
        <v>3228</v>
      </c>
      <c r="L3228">
        <f>B3228/C3228</f>
        <v>0.77816171389080857</v>
      </c>
      <c r="M3228">
        <f t="shared" si="50"/>
        <v>53.656719990198866</v>
      </c>
      <c r="P3228">
        <f>P3227*(1-P$1+H3227)^($A3228-$A3227)*(2-E3228/E3227)</f>
        <v>55.281406141862917</v>
      </c>
      <c r="Q3228">
        <v>55.34</v>
      </c>
    </row>
    <row r="3229" spans="1:17" x14ac:dyDescent="0.25">
      <c r="A3229" s="1">
        <v>42747</v>
      </c>
      <c r="B3229">
        <v>11.54</v>
      </c>
      <c r="C3229">
        <v>14.58</v>
      </c>
      <c r="D3229">
        <v>143.88</v>
      </c>
      <c r="E3229">
        <v>127.7723</v>
      </c>
      <c r="F3229">
        <v>19666.530901999999</v>
      </c>
      <c r="G3229">
        <v>17467.001935</v>
      </c>
      <c r="H3229">
        <f>(1/(1-91/360*VLOOKUP($A3229,Tbills!$B$4:$C$974,2,1)/100))^((1)/91)-1</f>
        <v>1.417594327457472E-5</v>
      </c>
      <c r="I3229">
        <f>I3228*(1-IF($A3229&lt;=I3224,I$1,I$1+IF(AND(WEEKDAY($A3229)&lt;&gt;1,WEEKDAY($A3229)&lt;&gt;7),J$1,0)))^($A3229-$A3228)*(1-0.5*(E3229/E3228-1))</f>
        <v>56.64348050299246</v>
      </c>
      <c r="K3229">
        <f>ROW()</f>
        <v>3229</v>
      </c>
      <c r="L3229">
        <f>B3229/C3229</f>
        <v>0.79149519890260622</v>
      </c>
      <c r="M3229">
        <f t="shared" si="50"/>
        <v>53.37092423269597</v>
      </c>
      <c r="P3229">
        <f>P3228*(1-P$1+H3228)^($A3229-$A3228)*(2-E3229/E3228)</f>
        <v>54.988294110361046</v>
      </c>
      <c r="Q3229">
        <v>55.05</v>
      </c>
    </row>
    <row r="3230" spans="1:17" x14ac:dyDescent="0.25">
      <c r="A3230" s="1">
        <v>42748</v>
      </c>
      <c r="B3230">
        <v>11.23</v>
      </c>
      <c r="C3230">
        <v>14.54</v>
      </c>
      <c r="D3230">
        <v>142.62219999999999</v>
      </c>
      <c r="E3230">
        <v>126.65349999999999</v>
      </c>
      <c r="F3230">
        <v>19819.679222999999</v>
      </c>
      <c r="G3230">
        <v>17602.774348999999</v>
      </c>
      <c r="H3230">
        <f>(1/(1-91/360*VLOOKUP($A3230,Tbills!$B$4:$C$974,2,1)/100))^((1)/91)-1</f>
        <v>1.417594327457472E-5</v>
      </c>
      <c r="I3230">
        <f>I3229*(1-IF($A3230&lt;=I3225,I$1,I$1+IF(AND(WEEKDAY($A3230)&lt;&gt;1,WEEKDAY($A3230)&lt;&gt;7),J$1,0)))^($A3230-$A3229)*(1-0.5*(E3230/E3229-1))</f>
        <v>56.889990629449031</v>
      </c>
      <c r="K3230">
        <f>ROW()</f>
        <v>3230</v>
      </c>
      <c r="L3230">
        <f>B3230/C3230</f>
        <v>0.77235213204951869</v>
      </c>
      <c r="M3230">
        <f t="shared" si="50"/>
        <v>53.83574326249559</v>
      </c>
      <c r="P3230">
        <f>P3229*(1-P$1+H3229)^($A3230-$A3229)*(2-E3230/E3229)</f>
        <v>55.468517406009255</v>
      </c>
      <c r="Q3230">
        <v>55.53</v>
      </c>
    </row>
    <row r="3231" spans="1:17" x14ac:dyDescent="0.25">
      <c r="A3231" s="1">
        <v>42752</v>
      </c>
      <c r="B3231">
        <v>11.87</v>
      </c>
      <c r="C3231">
        <v>14.89</v>
      </c>
      <c r="D3231">
        <v>142.15440000000001</v>
      </c>
      <c r="E3231">
        <v>126.23090000000001</v>
      </c>
      <c r="F3231">
        <v>19919.842605000002</v>
      </c>
      <c r="G3231">
        <v>17690.735918999999</v>
      </c>
      <c r="H3231">
        <f>(1/(1-91/360*VLOOKUP($A3231,Tbills!$B$4:$C$974,2,1)/100))^((1)/91)-1</f>
        <v>1.417594327457472E-5</v>
      </c>
      <c r="I3231">
        <f>I3230*(1-IF($A3231&lt;=I3226,I$1,I$1+IF(AND(WEEKDAY($A3231)&lt;&gt;1,WEEKDAY($A3231)&lt;&gt;7),J$1,0)))^($A3231-$A3230)*(1-0.5*(E3231/E3230-1))</f>
        <v>56.978969539121579</v>
      </c>
      <c r="K3231">
        <f>ROW()</f>
        <v>3231</v>
      </c>
      <c r="L3231">
        <f>B3231/C3231</f>
        <v>0.79717931497649419</v>
      </c>
      <c r="M3231">
        <f t="shared" si="50"/>
        <v>54.005312539691943</v>
      </c>
      <c r="P3231">
        <f>P3230*(1-P$1+H3230)^($A3231-$A3230)*(2-E3231/E3230)</f>
        <v>55.648519394821555</v>
      </c>
      <c r="Q3231">
        <v>55.71</v>
      </c>
    </row>
    <row r="3232" spans="1:17" x14ac:dyDescent="0.25">
      <c r="A3232" s="1">
        <v>42753</v>
      </c>
      <c r="B3232">
        <v>12.48</v>
      </c>
      <c r="C3232">
        <v>14.94</v>
      </c>
      <c r="D3232">
        <v>142.15639999999999</v>
      </c>
      <c r="E3232">
        <v>126.23090000000001</v>
      </c>
      <c r="F3232">
        <v>19792.957729999998</v>
      </c>
      <c r="G3232">
        <v>17577.799164</v>
      </c>
      <c r="H3232">
        <f>(1/(1-91/360*VLOOKUP($A3232,Tbills!$B$4:$C$974,2,1)/100))^((1)/91)-1</f>
        <v>1.417594327457472E-5</v>
      </c>
      <c r="I3232">
        <f>I3231*(1-IF($A3232&lt;=I3227,I$1,I$1+IF(AND(WEEKDAY($A3232)&lt;&gt;1,WEEKDAY($A3232)&lt;&gt;7),J$1,0)))^($A3232-$A3231)*(1-0.5*(E3232/E3231-1))</f>
        <v>56.977486524845901</v>
      </c>
      <c r="K3232">
        <f>ROW()</f>
        <v>3232</v>
      </c>
      <c r="L3232">
        <f>B3232/C3232</f>
        <v>0.83534136546184745</v>
      </c>
      <c r="M3232">
        <f t="shared" si="50"/>
        <v>54.002797223765434</v>
      </c>
      <c r="P3232">
        <f>P3231*(1-P$1+H3231)^($A3232-$A3231)*(2-E3232/E3231)</f>
        <v>55.647250032166689</v>
      </c>
      <c r="Q3232">
        <v>55.7</v>
      </c>
    </row>
    <row r="3233" spans="1:17" x14ac:dyDescent="0.25">
      <c r="A3233" s="1">
        <v>42754</v>
      </c>
      <c r="B3233">
        <v>12.78</v>
      </c>
      <c r="C3233">
        <v>15.02</v>
      </c>
      <c r="D3233">
        <v>142.60740000000001</v>
      </c>
      <c r="E3233">
        <v>126.6296</v>
      </c>
      <c r="F3233">
        <v>19612.725087999999</v>
      </c>
      <c r="G3233">
        <v>17417.488346999999</v>
      </c>
      <c r="H3233">
        <f>(1/(1-91/360*VLOOKUP($A3233,Tbills!$B$4:$C$974,2,1)/100))^((1)/91)-1</f>
        <v>1.4732176947918063E-5</v>
      </c>
      <c r="I3233">
        <f>I3232*(1-IF($A3233&lt;=I3228,I$1,I$1+IF(AND(WEEKDAY($A3233)&lt;&gt;1,WEEKDAY($A3233)&lt;&gt;7),J$1,0)))^($A3233-$A3232)*(1-0.5*(E3233/E3232-1))</f>
        <v>56.886024262738353</v>
      </c>
      <c r="K3233">
        <f>ROW()</f>
        <v>3233</v>
      </c>
      <c r="L3233">
        <f>B3233/C3233</f>
        <v>0.85086551264980026</v>
      </c>
      <c r="M3233">
        <f t="shared" si="50"/>
        <v>53.829722261546308</v>
      </c>
      <c r="P3233">
        <f>P3232*(1-P$1+H3232)^($A3233-$A3232)*(2-E3233/E3232)</f>
        <v>55.470222999642473</v>
      </c>
      <c r="Q3233">
        <v>55.53</v>
      </c>
    </row>
    <row r="3234" spans="1:17" x14ac:dyDescent="0.25">
      <c r="A3234" s="1">
        <v>42755</v>
      </c>
      <c r="B3234">
        <v>11.54</v>
      </c>
      <c r="C3234">
        <v>14.49</v>
      </c>
      <c r="D3234">
        <v>138.68680000000001</v>
      </c>
      <c r="E3234">
        <v>123.1464</v>
      </c>
      <c r="F3234">
        <v>19401.053113999998</v>
      </c>
      <c r="G3234">
        <v>17229.252050999999</v>
      </c>
      <c r="H3234">
        <f>(1/(1-91/360*VLOOKUP($A3234,Tbills!$B$4:$C$974,2,1)/100))^((1)/91)-1</f>
        <v>1.4732176947918063E-5</v>
      </c>
      <c r="I3234">
        <f>I3233*(1-IF($A3234&lt;=I3229,I$1,I$1+IF(AND(WEEKDAY($A3234)&lt;&gt;1,WEEKDAY($A3234)&lt;&gt;7),J$1,0)))^($A3234-$A3233)*(1-0.5*(E3234/E3233-1))</f>
        <v>57.666905147457264</v>
      </c>
      <c r="K3234">
        <f>ROW()</f>
        <v>3234</v>
      </c>
      <c r="L3234">
        <f>B3234/C3234</f>
        <v>0.79641131815044852</v>
      </c>
      <c r="M3234">
        <f t="shared" si="50"/>
        <v>55.307840157116438</v>
      </c>
      <c r="P3234">
        <f>P3233*(1-P$1+H3233)^($A3234-$A3233)*(2-E3234/E3233)</f>
        <v>56.994773848303581</v>
      </c>
      <c r="Q3234">
        <v>57.05</v>
      </c>
    </row>
    <row r="3235" spans="1:17" x14ac:dyDescent="0.25">
      <c r="A3235" s="1">
        <v>42758</v>
      </c>
      <c r="B3235">
        <v>11.77</v>
      </c>
      <c r="C3235">
        <v>14.54</v>
      </c>
      <c r="D3235">
        <v>136.2226</v>
      </c>
      <c r="E3235">
        <v>120.9528</v>
      </c>
      <c r="F3235">
        <v>19169.481411000001</v>
      </c>
      <c r="G3235">
        <v>17022.841563999998</v>
      </c>
      <c r="H3235">
        <f>(1/(1-91/360*VLOOKUP($A3235,Tbills!$B$4:$C$974,2,1)/100))^((1)/91)-1</f>
        <v>1.4732176947918063E-5</v>
      </c>
      <c r="I3235">
        <f>I3234*(1-IF($A3235&lt;=I3230,I$1,I$1+IF(AND(WEEKDAY($A3235)&lt;&gt;1,WEEKDAY($A3235)&lt;&gt;7),J$1,0)))^($A3235-$A3234)*(1-0.5*(E3235/E3234-1))</f>
        <v>58.175971096769807</v>
      </c>
      <c r="K3235">
        <f>ROW()</f>
        <v>3235</v>
      </c>
      <c r="L3235">
        <f>B3235/C3235</f>
        <v>0.80949105914718023</v>
      </c>
      <c r="M3235">
        <f t="shared" si="50"/>
        <v>56.285170413477353</v>
      </c>
      <c r="P3235">
        <f>P3234*(1-P$1+H3234)^($A3235-$A3234)*(2-E3235/E3234)</f>
        <v>58.006145796613637</v>
      </c>
      <c r="Q3235">
        <v>58.07</v>
      </c>
    </row>
    <row r="3236" spans="1:17" x14ac:dyDescent="0.25">
      <c r="A3236" s="1">
        <v>42759</v>
      </c>
      <c r="B3236">
        <v>11.07</v>
      </c>
      <c r="C3236">
        <v>13.87</v>
      </c>
      <c r="D3236">
        <v>130.71870000000001</v>
      </c>
      <c r="E3236">
        <v>116.0641</v>
      </c>
      <c r="F3236">
        <v>18617.162659000001</v>
      </c>
      <c r="G3236">
        <v>16532.121873</v>
      </c>
      <c r="H3236">
        <f>(1/(1-91/360*VLOOKUP($A3236,Tbills!$B$4:$C$974,2,1)/100))^((1)/91)-1</f>
        <v>1.4732176947918063E-5</v>
      </c>
      <c r="I3236">
        <f>I3235*(1-IF($A3236&lt;=I3231,I$1,I$1+IF(AND(WEEKDAY($A3236)&lt;&gt;1,WEEKDAY($A3236)&lt;&gt;7),J$1,0)))^($A3236-$A3235)*(1-0.5*(E3236/E3235-1))</f>
        <v>59.350111677207018</v>
      </c>
      <c r="K3236">
        <f>ROW()</f>
        <v>3236</v>
      </c>
      <c r="L3236">
        <f>B3236/C3236</f>
        <v>0.79812545061283346</v>
      </c>
      <c r="M3236">
        <f t="shared" si="50"/>
        <v>58.557390808302706</v>
      </c>
      <c r="P3236">
        <f>P3235*(1-P$1+H3235)^($A3236-$A3235)*(2-E3236/E3235)</f>
        <v>60.349309404116219</v>
      </c>
      <c r="Q3236">
        <v>60.41</v>
      </c>
    </row>
    <row r="3237" spans="1:17" x14ac:dyDescent="0.25">
      <c r="A3237" s="1">
        <v>42760</v>
      </c>
      <c r="B3237">
        <v>10.81</v>
      </c>
      <c r="C3237">
        <v>13.61</v>
      </c>
      <c r="D3237">
        <v>128.03039999999999</v>
      </c>
      <c r="E3237">
        <v>113.6755</v>
      </c>
      <c r="F3237">
        <v>18360.555238000001</v>
      </c>
      <c r="G3237">
        <v>16304.009806</v>
      </c>
      <c r="H3237">
        <f>(1/(1-91/360*VLOOKUP($A3237,Tbills!$B$4:$C$974,2,1)/100))^((1)/91)-1</f>
        <v>1.4732176947918063E-5</v>
      </c>
      <c r="I3237">
        <f>I3236*(1-IF($A3237&lt;=I3232,I$1,I$1+IF(AND(WEEKDAY($A3237)&lt;&gt;1,WEEKDAY($A3237)&lt;&gt;7),J$1,0)))^($A3237-$A3236)*(1-0.5*(E3237/E3236-1))</f>
        <v>59.959263912332659</v>
      </c>
      <c r="K3237">
        <f>ROW()</f>
        <v>3237</v>
      </c>
      <c r="L3237">
        <f>B3237/C3237</f>
        <v>0.79426891991182957</v>
      </c>
      <c r="M3237">
        <f t="shared" si="50"/>
        <v>59.759718866845752</v>
      </c>
      <c r="P3237">
        <f>P3236*(1-P$1+H3236)^($A3237-$A3236)*(2-E3237/E3236)</f>
        <v>61.58992795864166</v>
      </c>
      <c r="Q3237">
        <v>61.65</v>
      </c>
    </row>
    <row r="3238" spans="1:17" x14ac:dyDescent="0.25">
      <c r="A3238" s="1">
        <v>42761</v>
      </c>
      <c r="B3238">
        <v>10.63</v>
      </c>
      <c r="C3238">
        <v>13.63</v>
      </c>
      <c r="D3238">
        <v>127.5458</v>
      </c>
      <c r="E3238">
        <v>113.2436</v>
      </c>
      <c r="F3238">
        <v>18409.412907999998</v>
      </c>
      <c r="G3238">
        <v>16347.154789</v>
      </c>
      <c r="H3238">
        <f>(1/(1-91/360*VLOOKUP($A3238,Tbills!$B$4:$C$974,2,1)/100))^((1)/91)-1</f>
        <v>1.4036861795574396E-5</v>
      </c>
      <c r="I3238">
        <f>I3237*(1-IF($A3238&lt;=I3233,I$1,I$1+IF(AND(WEEKDAY($A3238)&lt;&gt;1,WEEKDAY($A3238)&lt;&gt;7),J$1,0)))^($A3238-$A3237)*(1-0.5*(E3238/E3237-1))</f>
        <v>60.071605322002725</v>
      </c>
      <c r="K3238">
        <f>ROW()</f>
        <v>3238</v>
      </c>
      <c r="L3238">
        <f>B3238/C3238</f>
        <v>0.77989728539985326</v>
      </c>
      <c r="M3238">
        <f t="shared" si="50"/>
        <v>59.983976724525043</v>
      </c>
      <c r="P3238">
        <f>P3237*(1-P$1+H3237)^($A3238-$A3237)*(2-E3238/E3237)</f>
        <v>61.822557600638504</v>
      </c>
      <c r="Q3238">
        <v>61.88</v>
      </c>
    </row>
    <row r="3239" spans="1:17" x14ac:dyDescent="0.25">
      <c r="A3239" s="1">
        <v>42762</v>
      </c>
      <c r="B3239">
        <v>10.58</v>
      </c>
      <c r="C3239">
        <v>13.68</v>
      </c>
      <c r="D3239">
        <v>126.60420000000001</v>
      </c>
      <c r="E3239">
        <v>112.40600000000001</v>
      </c>
      <c r="F3239">
        <v>18499.495241000001</v>
      </c>
      <c r="G3239">
        <v>16426.916462000001</v>
      </c>
      <c r="H3239">
        <f>(1/(1-91/360*VLOOKUP($A3239,Tbills!$B$4:$C$974,2,1)/100))^((1)/91)-1</f>
        <v>1.4036861795574396E-5</v>
      </c>
      <c r="I3239">
        <f>I3238*(1-IF($A3239&lt;=I3234,I$1,I$1+IF(AND(WEEKDAY($A3239)&lt;&gt;1,WEEKDAY($A3239)&lt;&gt;7),J$1,0)))^($A3239-$A3238)*(1-0.5*(E3239/E3238-1))</f>
        <v>60.29219417903235</v>
      </c>
      <c r="K3239">
        <f>ROW()</f>
        <v>3239</v>
      </c>
      <c r="L3239">
        <f>B3239/C3239</f>
        <v>0.77339181286549707</v>
      </c>
      <c r="M3239">
        <f t="shared" si="50"/>
        <v>60.424830439741925</v>
      </c>
      <c r="P3239">
        <f>P3238*(1-P$1+H3238)^($A3239-$A3238)*(2-E3239/E3238)</f>
        <v>62.27839542840627</v>
      </c>
      <c r="Q3239">
        <v>62.34</v>
      </c>
    </row>
    <row r="3240" spans="1:17" x14ac:dyDescent="0.25">
      <c r="A3240" s="1">
        <v>42765</v>
      </c>
      <c r="B3240">
        <v>11.88</v>
      </c>
      <c r="C3240">
        <v>14.41</v>
      </c>
      <c r="D3240">
        <v>129.39840000000001</v>
      </c>
      <c r="E3240">
        <v>114.88209999999999</v>
      </c>
      <c r="F3240">
        <v>18554.077947000002</v>
      </c>
      <c r="G3240">
        <v>16474.692273000001</v>
      </c>
      <c r="H3240">
        <f>(1/(1-91/360*VLOOKUP($A3240,Tbills!$B$4:$C$974,2,1)/100))^((1)/91)-1</f>
        <v>1.4036861795574396E-5</v>
      </c>
      <c r="I3240">
        <f>I3239*(1-IF($A3240&lt;=I3235,I$1,I$1+IF(AND(WEEKDAY($A3240)&lt;&gt;1,WEEKDAY($A3240)&lt;&gt;7),J$1,0)))^($A3240-$A3239)*(1-0.5*(E3240/E3239-1))</f>
        <v>59.623474645125761</v>
      </c>
      <c r="K3240">
        <f>ROW()</f>
        <v>3240</v>
      </c>
      <c r="L3240">
        <f>B3240/C3240</f>
        <v>0.82442748091603058</v>
      </c>
      <c r="M3240">
        <f t="shared" si="50"/>
        <v>59.085524629177982</v>
      </c>
      <c r="P3240">
        <f>P3239*(1-P$1+H3239)^($A3240-$A3239)*(2-E3240/E3239)</f>
        <v>60.902322287818848</v>
      </c>
      <c r="Q3240">
        <v>60.96</v>
      </c>
    </row>
    <row r="3241" spans="1:17" x14ac:dyDescent="0.25">
      <c r="A3241" s="1">
        <v>42766</v>
      </c>
      <c r="B3241">
        <v>11.99</v>
      </c>
      <c r="C3241">
        <v>14.48</v>
      </c>
      <c r="D3241">
        <v>129.66329999999999</v>
      </c>
      <c r="E3241">
        <v>115.1156</v>
      </c>
      <c r="F3241">
        <v>18456.756023999998</v>
      </c>
      <c r="G3241">
        <v>16388.046123</v>
      </c>
      <c r="H3241">
        <f>(1/(1-91/360*VLOOKUP($A3241,Tbills!$B$4:$C$974,2,1)/100))^((1)/91)-1</f>
        <v>1.4036861795574396E-5</v>
      </c>
      <c r="I3241">
        <f>I3240*(1-IF($A3241&lt;=I3236,I$1,I$1+IF(AND(WEEKDAY($A3241)&lt;&gt;1,WEEKDAY($A3241)&lt;&gt;7),J$1,0)))^($A3241-$A3240)*(1-0.5*(E3241/E3240-1))</f>
        <v>59.561331469046728</v>
      </c>
      <c r="K3241">
        <f>ROW()</f>
        <v>3241</v>
      </c>
      <c r="L3241">
        <f>B3241/C3241</f>
        <v>0.82803867403314912</v>
      </c>
      <c r="M3241">
        <f t="shared" si="50"/>
        <v>58.962685868780802</v>
      </c>
      <c r="P3241">
        <f>P3240*(1-P$1+H3240)^($A3241-$A3240)*(2-E3241/E3240)</f>
        <v>60.777142354299954</v>
      </c>
      <c r="Q3241">
        <v>60.84</v>
      </c>
    </row>
    <row r="3242" spans="1:17" x14ac:dyDescent="0.25">
      <c r="A3242" s="1">
        <v>42767</v>
      </c>
      <c r="B3242">
        <v>11.81</v>
      </c>
      <c r="C3242">
        <v>14.29</v>
      </c>
      <c r="D3242">
        <v>126.81010000000001</v>
      </c>
      <c r="E3242">
        <v>112.5809</v>
      </c>
      <c r="F3242">
        <v>18233.567689</v>
      </c>
      <c r="G3242">
        <v>16189.643628</v>
      </c>
      <c r="H3242">
        <f>(1/(1-91/360*VLOOKUP($A3242,Tbills!$B$4:$C$974,2,1)/100))^((1)/91)-1</f>
        <v>1.4036861795574396E-5</v>
      </c>
      <c r="I3242">
        <f>I3241*(1-IF($A3242&lt;=I3237,I$1,I$1+IF(AND(WEEKDAY($A3242)&lt;&gt;1,WEEKDAY($A3242)&lt;&gt;7),J$1,0)))^($A3242-$A3241)*(1-0.5*(E3242/E3241-1))</f>
        <v>60.215496790789096</v>
      </c>
      <c r="K3242">
        <f>ROW()</f>
        <v>3242</v>
      </c>
      <c r="L3242">
        <f>B3242/C3242</f>
        <v>0.82645206438068586</v>
      </c>
      <c r="M3242">
        <f t="shared" si="50"/>
        <v>60.258163004463682</v>
      </c>
      <c r="P3242">
        <f>P3241*(1-P$1+H3241)^($A3242-$A3241)*(2-E3242/E3241)</f>
        <v>62.113952690409704</v>
      </c>
      <c r="Q3242">
        <v>62.18</v>
      </c>
    </row>
    <row r="3243" spans="1:17" x14ac:dyDescent="0.25">
      <c r="A3243" s="1">
        <v>42768</v>
      </c>
      <c r="B3243">
        <v>11.93</v>
      </c>
      <c r="C3243">
        <v>14.59</v>
      </c>
      <c r="D3243">
        <v>128.91909999999999</v>
      </c>
      <c r="E3243">
        <v>114.4516</v>
      </c>
      <c r="F3243">
        <v>18392.647954</v>
      </c>
      <c r="G3243">
        <v>16330.664258000001</v>
      </c>
      <c r="H3243">
        <f>(1/(1-91/360*VLOOKUP($A3243,Tbills!$B$4:$C$974,2,1)/100))^((1)/91)-1</f>
        <v>1.4315026533262554E-5</v>
      </c>
      <c r="I3243">
        <f>I3242*(1-IF($A3243&lt;=I3238,I$1,I$1+IF(AND(WEEKDAY($A3243)&lt;&gt;1,WEEKDAY($A3243)&lt;&gt;7),J$1,0)))^($A3243-$A3242)*(1-0.5*(E3243/E3242-1))</f>
        <v>59.713657298405792</v>
      </c>
      <c r="K3243">
        <f>ROW()</f>
        <v>3243</v>
      </c>
      <c r="L3243">
        <f>B3243/C3243</f>
        <v>0.8176833447566827</v>
      </c>
      <c r="M3243">
        <f t="shared" si="50"/>
        <v>59.254123610179022</v>
      </c>
      <c r="P3243">
        <f>P3242*(1-P$1+H3242)^($A3243-$A3242)*(2-E3243/E3242)</f>
        <v>61.08043469118806</v>
      </c>
      <c r="Q3243">
        <v>61.14</v>
      </c>
    </row>
    <row r="3244" spans="1:17" x14ac:dyDescent="0.25">
      <c r="A3244" s="1">
        <v>42769</v>
      </c>
      <c r="B3244">
        <v>10.97</v>
      </c>
      <c r="C3244">
        <v>14.05</v>
      </c>
      <c r="D3244">
        <v>125.8099</v>
      </c>
      <c r="E3244">
        <v>111.6897</v>
      </c>
      <c r="F3244">
        <v>18196.922553</v>
      </c>
      <c r="G3244">
        <v>16156.647686</v>
      </c>
      <c r="H3244">
        <f>(1/(1-91/360*VLOOKUP($A3244,Tbills!$B$4:$C$974,2,1)/100))^((1)/91)-1</f>
        <v>1.4315026533262554E-5</v>
      </c>
      <c r="I3244">
        <f>I3243*(1-IF($A3244&lt;=I3239,I$1,I$1+IF(AND(WEEKDAY($A3244)&lt;&gt;1,WEEKDAY($A3244)&lt;&gt;7),J$1,0)))^($A3244-$A3243)*(1-0.5*(E3244/E3243-1))</f>
        <v>60.432577340853484</v>
      </c>
      <c r="K3244">
        <f>ROW()</f>
        <v>3244</v>
      </c>
      <c r="L3244">
        <f>B3244/C3244</f>
        <v>0.78078291814946621</v>
      </c>
      <c r="M3244">
        <f t="shared" si="50"/>
        <v>60.681193921096721</v>
      </c>
      <c r="P3244">
        <f>P3243*(1-P$1+H3243)^($A3244-$A3243)*(2-E3244/E3243)</f>
        <v>62.552984997869991</v>
      </c>
      <c r="Q3244">
        <v>62.62</v>
      </c>
    </row>
    <row r="3245" spans="1:17" x14ac:dyDescent="0.25">
      <c r="A3245" s="1">
        <v>42772</v>
      </c>
      <c r="B3245">
        <v>11.37</v>
      </c>
      <c r="C3245">
        <v>14.24</v>
      </c>
      <c r="D3245">
        <v>126.12</v>
      </c>
      <c r="E3245">
        <v>111.9602</v>
      </c>
      <c r="F3245">
        <v>18251.070049999998</v>
      </c>
      <c r="G3245">
        <v>16204.030199999999</v>
      </c>
      <c r="H3245">
        <f>(1/(1-91/360*VLOOKUP($A3245,Tbills!$B$4:$C$974,2,1)/100))^((1)/91)-1</f>
        <v>1.4315026533262554E-5</v>
      </c>
      <c r="I3245">
        <f>I3244*(1-IF($A3245&lt;=I3240,I$1,I$1+IF(AND(WEEKDAY($A3245)&lt;&gt;1,WEEKDAY($A3245)&lt;&gt;7),J$1,0)))^($A3245-$A3244)*(1-0.5*(E3245/E3244-1))</f>
        <v>60.354683987474068</v>
      </c>
      <c r="K3245">
        <f>ROW()</f>
        <v>3245</v>
      </c>
      <c r="L3245">
        <f>B3245/C3245</f>
        <v>0.79845505617977519</v>
      </c>
      <c r="M3245">
        <f t="shared" si="50"/>
        <v>60.525773021713732</v>
      </c>
      <c r="P3245">
        <f>P3244*(1-P$1+H3244)^($A3245-$A3244)*(2-E3245/E3244)</f>
        <v>62.397244575184288</v>
      </c>
      <c r="Q3245">
        <v>62.46</v>
      </c>
    </row>
    <row r="3246" spans="1:17" x14ac:dyDescent="0.25">
      <c r="A3246" s="1">
        <v>42773</v>
      </c>
      <c r="B3246">
        <v>11.29</v>
      </c>
      <c r="C3246">
        <v>14.35</v>
      </c>
      <c r="D3246">
        <v>126.4016</v>
      </c>
      <c r="E3246">
        <v>112.2085</v>
      </c>
      <c r="F3246">
        <v>18304.613925000001</v>
      </c>
      <c r="G3246">
        <v>16251.336633000001</v>
      </c>
      <c r="H3246">
        <f>(1/(1-91/360*VLOOKUP($A3246,Tbills!$B$4:$C$974,2,1)/100))^((1)/91)-1</f>
        <v>1.4315026533262554E-5</v>
      </c>
      <c r="I3246">
        <f>I3245*(1-IF($A3246&lt;=I3241,I$1,I$1+IF(AND(WEEKDAY($A3246)&lt;&gt;1,WEEKDAY($A3246)&lt;&gt;7),J$1,0)))^($A3246-$A3245)*(1-0.5*(E3246/E3245-1))</f>
        <v>60.286188982019098</v>
      </c>
      <c r="K3246">
        <f>ROW()</f>
        <v>3246</v>
      </c>
      <c r="L3246">
        <f>B3246/C3246</f>
        <v>0.78675958188153305</v>
      </c>
      <c r="M3246">
        <f t="shared" si="50"/>
        <v>60.388729087808294</v>
      </c>
      <c r="P3246">
        <f>P3245*(1-P$1+H3245)^($A3246-$A3245)*(2-E3246/E3245)</f>
        <v>62.25745144973807</v>
      </c>
      <c r="Q3246">
        <v>62.32</v>
      </c>
    </row>
    <row r="3247" spans="1:17" x14ac:dyDescent="0.25">
      <c r="A3247" s="1">
        <v>42774</v>
      </c>
      <c r="B3247">
        <v>11.45</v>
      </c>
      <c r="C3247">
        <v>14.56</v>
      </c>
      <c r="D3247">
        <v>126.4034</v>
      </c>
      <c r="E3247">
        <v>112.2085</v>
      </c>
      <c r="F3247">
        <v>18411.272356000001</v>
      </c>
      <c r="G3247">
        <v>16345.798264999999</v>
      </c>
      <c r="H3247">
        <f>(1/(1-91/360*VLOOKUP($A3247,Tbills!$B$4:$C$974,2,1)/100))^((1)/91)-1</f>
        <v>1.4315026533262554E-5</v>
      </c>
      <c r="I3247">
        <f>I3246*(1-IF($A3247&lt;=I3242,I$1,I$1+IF(AND(WEEKDAY($A3247)&lt;&gt;1,WEEKDAY($A3247)&lt;&gt;7),J$1,0)))^($A3247-$A3246)*(1-0.5*(E3247/E3246-1))</f>
        <v>60.284619889429152</v>
      </c>
      <c r="K3247">
        <f>ROW()</f>
        <v>3247</v>
      </c>
      <c r="L3247">
        <f>B3247/C3247</f>
        <v>0.78640109890109877</v>
      </c>
      <c r="M3247">
        <f t="shared" si="50"/>
        <v>60.385916462069957</v>
      </c>
      <c r="P3247">
        <f>P3246*(1-P$1+H3246)^($A3247-$A3246)*(2-E3247/E3246)</f>
        <v>62.256039993945627</v>
      </c>
      <c r="Q3247">
        <v>62.32</v>
      </c>
    </row>
    <row r="3248" spans="1:17" x14ac:dyDescent="0.25">
      <c r="A3248" s="1">
        <v>42775</v>
      </c>
      <c r="B3248">
        <v>10.88</v>
      </c>
      <c r="C3248">
        <v>14.17</v>
      </c>
      <c r="D3248">
        <v>123.1747</v>
      </c>
      <c r="E3248">
        <v>109.3408</v>
      </c>
      <c r="F3248">
        <v>18227.405484999999</v>
      </c>
      <c r="G3248">
        <v>16182.324564</v>
      </c>
      <c r="H3248">
        <f>(1/(1-91/360*VLOOKUP($A3248,Tbills!$B$4:$C$974,2,1)/100))^((1)/91)-1</f>
        <v>1.4732176947918063E-5</v>
      </c>
      <c r="I3248">
        <f>I3247*(1-IF($A3248&lt;=I3243,I$1,I$1+IF(AND(WEEKDAY($A3248)&lt;&gt;1,WEEKDAY($A3248)&lt;&gt;7),J$1,0)))^($A3248-$A3247)*(1-0.5*(E3248/E3247-1))</f>
        <v>61.053374408919687</v>
      </c>
      <c r="K3248">
        <f>ROW()</f>
        <v>3248</v>
      </c>
      <c r="L3248">
        <f>B3248/C3248</f>
        <v>0.76781933662667612</v>
      </c>
      <c r="M3248">
        <f t="shared" si="50"/>
        <v>61.926308156381495</v>
      </c>
      <c r="P3248">
        <f>P3247*(1-P$1+H3247)^($A3248-$A3247)*(2-E3248/E3247)</f>
        <v>63.845663102747167</v>
      </c>
      <c r="Q3248">
        <v>63.91</v>
      </c>
    </row>
    <row r="3249" spans="1:17" x14ac:dyDescent="0.25">
      <c r="A3249" s="1">
        <v>42776</v>
      </c>
      <c r="B3249">
        <v>10.85</v>
      </c>
      <c r="C3249">
        <v>13.91</v>
      </c>
      <c r="D3249">
        <v>120.42449999999999</v>
      </c>
      <c r="E3249">
        <v>106.89790000000001</v>
      </c>
      <c r="F3249">
        <v>18202.484001000001</v>
      </c>
      <c r="G3249">
        <v>16159.960822999999</v>
      </c>
      <c r="H3249">
        <f>(1/(1-91/360*VLOOKUP($A3249,Tbills!$B$4:$C$974,2,1)/100))^((1)/91)-1</f>
        <v>1.4732176947918063E-5</v>
      </c>
      <c r="I3249">
        <f>I3248*(1-IF($A3249&lt;=I3244,I$1,I$1+IF(AND(WEEKDAY($A3249)&lt;&gt;1,WEEKDAY($A3249)&lt;&gt;7),J$1,0)))^($A3249-$A3248)*(1-0.5*(E3249/E3248-1))</f>
        <v>61.733797033184992</v>
      </c>
      <c r="K3249">
        <f>ROW()</f>
        <v>3249</v>
      </c>
      <c r="L3249">
        <f>B3249/C3249</f>
        <v>0.78001437814521923</v>
      </c>
      <c r="M3249">
        <f t="shared" si="50"/>
        <v>63.306921498217285</v>
      </c>
      <c r="P3249">
        <f>P3248*(1-P$1+H3248)^($A3249-$A3248)*(2-E3249/E3248)</f>
        <v>65.270654915813012</v>
      </c>
      <c r="Q3249">
        <v>65.34</v>
      </c>
    </row>
    <row r="3250" spans="1:17" x14ac:dyDescent="0.25">
      <c r="A3250" s="1">
        <v>42779</v>
      </c>
      <c r="B3250">
        <v>11.07</v>
      </c>
      <c r="C3250">
        <v>13.68</v>
      </c>
      <c r="D3250">
        <v>117.69499999999999</v>
      </c>
      <c r="E3250">
        <v>104.47020000000001</v>
      </c>
      <c r="F3250">
        <v>17932.360419000001</v>
      </c>
      <c r="G3250">
        <v>15919.433917</v>
      </c>
      <c r="H3250">
        <f>(1/(1-91/360*VLOOKUP($A3250,Tbills!$B$4:$C$974,2,1)/100))^((1)/91)-1</f>
        <v>1.4732176947918063E-5</v>
      </c>
      <c r="I3250">
        <f>I3249*(1-IF($A3250&lt;=I3245,I$1,I$1+IF(AND(WEEKDAY($A3250)&lt;&gt;1,WEEKDAY($A3250)&lt;&gt;7),J$1,0)))^($A3250-$A3249)*(1-0.5*(E3250/E3249-1))</f>
        <v>62.42992343906667</v>
      </c>
      <c r="K3250">
        <f>ROW()</f>
        <v>3250</v>
      </c>
      <c r="L3250">
        <f>B3250/C3250</f>
        <v>0.80921052631578949</v>
      </c>
      <c r="M3250">
        <f t="shared" si="50"/>
        <v>64.735604429681544</v>
      </c>
      <c r="P3250">
        <f>P3249*(1-P$1+H3249)^($A3250-$A3249)*(2-E3250/E3249)</f>
        <v>66.748524730855806</v>
      </c>
      <c r="Q3250">
        <v>66.819999999999993</v>
      </c>
    </row>
    <row r="3251" spans="1:17" x14ac:dyDescent="0.25">
      <c r="A3251" s="1">
        <v>42780</v>
      </c>
      <c r="B3251">
        <v>10.74</v>
      </c>
      <c r="C3251">
        <v>13.19</v>
      </c>
      <c r="D3251">
        <v>110.914</v>
      </c>
      <c r="E3251">
        <v>98.449600000000004</v>
      </c>
      <c r="F3251">
        <v>17296.100471999998</v>
      </c>
      <c r="G3251">
        <v>15354.360296999999</v>
      </c>
      <c r="H3251">
        <f>(1/(1-91/360*VLOOKUP($A3251,Tbills!$B$4:$C$974,2,1)/100))^((1)/91)-1</f>
        <v>1.4732176947918063E-5</v>
      </c>
      <c r="I3251">
        <f>I3250*(1-IF($A3251&lt;=I3246,I$1,I$1+IF(AND(WEEKDAY($A3251)&lt;&gt;1,WEEKDAY($A3251)&lt;&gt;7),J$1,0)))^($A3251-$A3250)*(1-0.5*(E3251/E3250-1))</f>
        <v>64.227164706997442</v>
      </c>
      <c r="K3251">
        <f>ROW()</f>
        <v>3251</v>
      </c>
      <c r="L3251">
        <f>B3251/C3251</f>
        <v>0.81425322213798335</v>
      </c>
      <c r="M3251">
        <f t="shared" si="50"/>
        <v>68.463117549236856</v>
      </c>
      <c r="P3251">
        <f>P3250*(1-P$1+H3250)^($A3251-$A3250)*(2-E3251/E3250)</f>
        <v>70.593659914366341</v>
      </c>
      <c r="Q3251">
        <v>70.66</v>
      </c>
    </row>
    <row r="3252" spans="1:17" x14ac:dyDescent="0.25">
      <c r="A3252" s="1">
        <v>42781</v>
      </c>
      <c r="B3252">
        <v>11.97</v>
      </c>
      <c r="C3252">
        <v>13.41</v>
      </c>
      <c r="D3252">
        <v>116.1006</v>
      </c>
      <c r="E3252">
        <v>103.0519</v>
      </c>
      <c r="F3252">
        <v>16997.388622999999</v>
      </c>
      <c r="G3252">
        <v>15088.957017999999</v>
      </c>
      <c r="H3252">
        <f>(1/(1-91/360*VLOOKUP($A3252,Tbills!$B$4:$C$974,2,1)/100))^((1)/91)-1</f>
        <v>1.4732176947918063E-5</v>
      </c>
      <c r="I3252">
        <f>I3251*(1-IF($A3252&lt;=I3247,I$1,I$1+IF(AND(WEEKDAY($A3252)&lt;&gt;1,WEEKDAY($A3252)&lt;&gt;7),J$1,0)))^($A3252-$A3251)*(1-0.5*(E3252/E3251-1))</f>
        <v>62.724293510429199</v>
      </c>
      <c r="K3252">
        <f>ROW()</f>
        <v>3252</v>
      </c>
      <c r="L3252">
        <f>B3252/C3252</f>
        <v>0.89261744966442957</v>
      </c>
      <c r="M3252">
        <f t="shared" si="50"/>
        <v>65.259579331314725</v>
      </c>
      <c r="P3252">
        <f>P3251*(1-P$1+H3251)^($A3252-$A3251)*(2-E3252/E3251)</f>
        <v>67.292065645413075</v>
      </c>
      <c r="Q3252">
        <v>67.36</v>
      </c>
    </row>
    <row r="3253" spans="1:17" x14ac:dyDescent="0.25">
      <c r="A3253" s="1">
        <v>42782</v>
      </c>
      <c r="B3253">
        <v>11.76</v>
      </c>
      <c r="C3253">
        <v>13.63</v>
      </c>
      <c r="D3253">
        <v>117.0194</v>
      </c>
      <c r="E3253">
        <v>103.8659</v>
      </c>
      <c r="F3253">
        <v>17190.421206999999</v>
      </c>
      <c r="G3253">
        <v>15260.094010000001</v>
      </c>
      <c r="H3253">
        <f>(1/(1-91/360*VLOOKUP($A3253,Tbills!$B$4:$C$974,2,1)/100))^((1)/91)-1</f>
        <v>1.5010359480038815E-5</v>
      </c>
      <c r="I3253">
        <f>I3252*(1-IF($A3253&lt;=I3248,I$1,I$1+IF(AND(WEEKDAY($A3253)&lt;&gt;1,WEEKDAY($A3253)&lt;&gt;7),J$1,0)))^($A3253-$A3252)*(1-0.5*(E3253/E3252-1))</f>
        <v>62.474939928389226</v>
      </c>
      <c r="K3253">
        <f>ROW()</f>
        <v>3253</v>
      </c>
      <c r="L3253">
        <f>B3253/C3253</f>
        <v>0.86280264123257511</v>
      </c>
      <c r="M3253">
        <f t="shared" si="50"/>
        <v>64.741082841974162</v>
      </c>
      <c r="P3253">
        <f>P3252*(1-P$1+H3252)^($A3253-$A3252)*(2-E3253/E3252)</f>
        <v>66.759044465318837</v>
      </c>
      <c r="Q3253">
        <v>66.819999999999993</v>
      </c>
    </row>
    <row r="3254" spans="1:17" x14ac:dyDescent="0.25">
      <c r="A3254" s="1">
        <v>42783</v>
      </c>
      <c r="B3254">
        <v>11.49</v>
      </c>
      <c r="C3254">
        <v>13.72</v>
      </c>
      <c r="D3254">
        <v>118.3823</v>
      </c>
      <c r="E3254">
        <v>105.074</v>
      </c>
      <c r="F3254">
        <v>17295.873048000001</v>
      </c>
      <c r="G3254">
        <v>15353.475512999999</v>
      </c>
      <c r="H3254">
        <f>(1/(1-91/360*VLOOKUP($A3254,Tbills!$B$4:$C$974,2,1)/100))^((1)/91)-1</f>
        <v>1.5010359480038815E-5</v>
      </c>
      <c r="I3254">
        <f>I3253*(1-IF($A3254&lt;=I3249,I$1,I$1+IF(AND(WEEKDAY($A3254)&lt;&gt;1,WEEKDAY($A3254)&lt;&gt;7),J$1,0)))^($A3254-$A3253)*(1-0.5*(E3254/E3253-1))</f>
        <v>62.109989569938094</v>
      </c>
      <c r="K3254">
        <f>ROW()</f>
        <v>3254</v>
      </c>
      <c r="L3254">
        <f>B3254/C3254</f>
        <v>0.83746355685131191</v>
      </c>
      <c r="M3254">
        <f t="shared" si="50"/>
        <v>63.985076778795573</v>
      </c>
      <c r="P3254">
        <f>P3253*(1-P$1+H3253)^($A3254-$A3253)*(2-E3254/E3253)</f>
        <v>65.981097033619008</v>
      </c>
      <c r="Q3254">
        <v>66.05</v>
      </c>
    </row>
    <row r="3255" spans="1:17" x14ac:dyDescent="0.25">
      <c r="A3255" s="1">
        <v>42787</v>
      </c>
      <c r="B3255">
        <v>11.57</v>
      </c>
      <c r="C3255">
        <v>14.04</v>
      </c>
      <c r="D3255">
        <v>118.97450000000001</v>
      </c>
      <c r="E3255">
        <v>105.5933</v>
      </c>
      <c r="F3255">
        <v>17467.594497999999</v>
      </c>
      <c r="G3255">
        <v>15504.990073999999</v>
      </c>
      <c r="H3255">
        <f>(1/(1-91/360*VLOOKUP($A3255,Tbills!$B$4:$C$974,2,1)/100))^((1)/91)-1</f>
        <v>1.5010359480038815E-5</v>
      </c>
      <c r="I3255">
        <f>I3254*(1-IF($A3255&lt;=I3250,I$1,I$1+IF(AND(WEEKDAY($A3255)&lt;&gt;1,WEEKDAY($A3255)&lt;&gt;7),J$1,0)))^($A3255-$A3254)*(1-0.5*(E3255/E3254-1))</f>
        <v>61.950058591295395</v>
      </c>
      <c r="K3255">
        <f>ROW()</f>
        <v>3255</v>
      </c>
      <c r="L3255">
        <f>B3255/C3255</f>
        <v>0.82407407407407418</v>
      </c>
      <c r="M3255">
        <f t="shared" si="50"/>
        <v>63.656986971790225</v>
      </c>
      <c r="P3255">
        <f>P3254*(1-P$1+H3254)^($A3255-$A3254)*(2-E3255/E3254)</f>
        <v>65.649232066047873</v>
      </c>
      <c r="Q3255">
        <v>65.72</v>
      </c>
    </row>
    <row r="3256" spans="1:17" x14ac:dyDescent="0.25">
      <c r="A3256" s="1">
        <v>42788</v>
      </c>
      <c r="B3256">
        <v>11.74</v>
      </c>
      <c r="C3256">
        <v>14.39</v>
      </c>
      <c r="D3256">
        <v>119.49420000000001</v>
      </c>
      <c r="E3256">
        <v>106.053</v>
      </c>
      <c r="F3256">
        <v>17555.267508000001</v>
      </c>
      <c r="G3256">
        <v>15582.579682</v>
      </c>
      <c r="H3256">
        <f>(1/(1-91/360*VLOOKUP($A3256,Tbills!$B$4:$C$974,2,1)/100))^((1)/91)-1</f>
        <v>1.5010359480038815E-5</v>
      </c>
      <c r="I3256">
        <f>I3255*(1-IF($A3256&lt;=I3251,I$1,I$1+IF(AND(WEEKDAY($A3256)&lt;&gt;1,WEEKDAY($A3256)&lt;&gt;7),J$1,0)))^($A3256-$A3255)*(1-0.5*(E3256/E3255-1))</f>
        <v>61.813600038849366</v>
      </c>
      <c r="K3256">
        <f>ROW()</f>
        <v>3256</v>
      </c>
      <c r="L3256">
        <f>B3256/C3256</f>
        <v>0.81584433634468378</v>
      </c>
      <c r="M3256">
        <f t="shared" si="50"/>
        <v>63.376904600644991</v>
      </c>
      <c r="P3256">
        <f>P3255*(1-P$1+H3255)^($A3256-$A3255)*(2-E3256/E3255)</f>
        <v>65.361991979646362</v>
      </c>
      <c r="Q3256">
        <v>65.430000000000007</v>
      </c>
    </row>
    <row r="3257" spans="1:17" x14ac:dyDescent="0.25">
      <c r="A3257" s="1">
        <v>42789</v>
      </c>
      <c r="B3257">
        <v>11.71</v>
      </c>
      <c r="C3257">
        <v>14.74</v>
      </c>
      <c r="D3257">
        <v>122.7007</v>
      </c>
      <c r="E3257">
        <v>108.8972</v>
      </c>
      <c r="F3257">
        <v>17938.875097</v>
      </c>
      <c r="G3257">
        <v>15922.847333</v>
      </c>
      <c r="H3257">
        <f>(1/(1-91/360*VLOOKUP($A3257,Tbills!$B$4:$C$974,2,1)/100))^((1)/91)-1</f>
        <v>1.4871267324023663E-5</v>
      </c>
      <c r="I3257">
        <f>I3256*(1-IF($A3257&lt;=I3252,I$1,I$1+IF(AND(WEEKDAY($A3257)&lt;&gt;1,WEEKDAY($A3257)&lt;&gt;7),J$1,0)))^($A3257-$A3256)*(1-0.5*(E3257/E3256-1))</f>
        <v>60.983133614157694</v>
      </c>
      <c r="K3257">
        <f>ROW()</f>
        <v>3257</v>
      </c>
      <c r="L3257">
        <f>B3257/C3257</f>
        <v>0.79443690637720488</v>
      </c>
      <c r="M3257">
        <f t="shared" si="50"/>
        <v>61.674347917590872</v>
      </c>
      <c r="P3257">
        <f>P3256*(1-P$1+H3256)^($A3257-$A3256)*(2-E3257/E3256)</f>
        <v>63.607672669350677</v>
      </c>
      <c r="Q3257">
        <v>63.67</v>
      </c>
    </row>
    <row r="3258" spans="1:17" x14ac:dyDescent="0.25">
      <c r="A3258" s="1">
        <v>42790</v>
      </c>
      <c r="B3258">
        <v>11.47</v>
      </c>
      <c r="C3258">
        <v>14.76</v>
      </c>
      <c r="D3258">
        <v>121.43810000000001</v>
      </c>
      <c r="E3258">
        <v>107.77509999999999</v>
      </c>
      <c r="F3258">
        <v>18074.28285</v>
      </c>
      <c r="G3258">
        <v>16042.800739</v>
      </c>
      <c r="H3258">
        <f>(1/(1-91/360*VLOOKUP($A3258,Tbills!$B$4:$C$974,2,1)/100))^((1)/91)-1</f>
        <v>1.4871267324023663E-5</v>
      </c>
      <c r="I3258">
        <f>I3257*(1-IF($A3258&lt;=I3253,I$1,I$1+IF(AND(WEEKDAY($A3258)&lt;&gt;1,WEEKDAY($A3258)&lt;&gt;7),J$1,0)))^($A3258-$A3257)*(1-0.5*(E3258/E3257-1))</f>
        <v>61.295729819114015</v>
      </c>
      <c r="K3258">
        <f>ROW()</f>
        <v>3258</v>
      </c>
      <c r="L3258">
        <f>B3258/C3258</f>
        <v>0.77710027100271006</v>
      </c>
      <c r="M3258">
        <f t="shared" si="50"/>
        <v>62.306951464171384</v>
      </c>
      <c r="P3258">
        <f>P3257*(1-P$1+H3257)^($A3258-$A3257)*(2-E3258/E3257)</f>
        <v>64.261678529098319</v>
      </c>
      <c r="Q3258">
        <v>64.33</v>
      </c>
    </row>
    <row r="3259" spans="1:17" x14ac:dyDescent="0.25">
      <c r="A3259" s="1">
        <v>42793</v>
      </c>
      <c r="B3259">
        <v>12.09</v>
      </c>
      <c r="C3259">
        <v>14.91</v>
      </c>
      <c r="D3259">
        <v>120.815</v>
      </c>
      <c r="E3259">
        <v>107.21729999999999</v>
      </c>
      <c r="F3259">
        <v>17731.805584000002</v>
      </c>
      <c r="G3259">
        <v>15738.100902</v>
      </c>
      <c r="H3259">
        <f>(1/(1-91/360*VLOOKUP($A3259,Tbills!$B$4:$C$974,2,1)/100))^((1)/91)-1</f>
        <v>1.4871267324023663E-5</v>
      </c>
      <c r="I3259">
        <f>I3258*(1-IF($A3259&lt;=I3254,I$1,I$1+IF(AND(WEEKDAY($A3259)&lt;&gt;1,WEEKDAY($A3259)&lt;&gt;7),J$1,0)))^($A3259-$A3258)*(1-0.5*(E3259/E3258-1))</f>
        <v>61.449552313590772</v>
      </c>
      <c r="K3259">
        <f>ROW()</f>
        <v>3259</v>
      </c>
      <c r="L3259">
        <f>B3259/C3259</f>
        <v>0.81086519114688127</v>
      </c>
      <c r="M3259">
        <f t="shared" si="50"/>
        <v>62.620676301862709</v>
      </c>
      <c r="N3259">
        <f>O3259/2</f>
        <v>31.24</v>
      </c>
      <c r="O3259">
        <v>62.48</v>
      </c>
      <c r="P3259">
        <f>P3258*(1-P$1+H3258)^($A3259-$A3258)*(2-E3259/E3258)</f>
        <v>64.589985372260529</v>
      </c>
      <c r="Q3259">
        <v>64.66</v>
      </c>
    </row>
    <row r="3260" spans="1:17" x14ac:dyDescent="0.25">
      <c r="A3260" s="1">
        <v>42794</v>
      </c>
      <c r="B3260">
        <v>12.92</v>
      </c>
      <c r="C3260">
        <v>15.28</v>
      </c>
      <c r="D3260">
        <v>122.84610000000001</v>
      </c>
      <c r="E3260">
        <v>109.01819999999999</v>
      </c>
      <c r="F3260">
        <v>17790.063737</v>
      </c>
      <c r="G3260">
        <v>15789.574658</v>
      </c>
      <c r="H3260">
        <f>(1/(1-91/360*VLOOKUP($A3260,Tbills!$B$4:$C$974,2,1)/100))^((1)/91)-1</f>
        <v>1.4871267324023663E-5</v>
      </c>
      <c r="I3260">
        <f>I3259*(1-IF($A3260&lt;=I3255,I$1,I$1+IF(AND(WEEKDAY($A3260)&lt;&gt;1,WEEKDAY($A3260)&lt;&gt;7),J$1,0)))^($A3260-$A3259)*(1-0.5*(E3260/E3259-1))</f>
        <v>60.93189061567287</v>
      </c>
      <c r="K3260">
        <f>ROW()</f>
        <v>3260</v>
      </c>
      <c r="L3260">
        <f>B3260/C3260</f>
        <v>0.84554973821989532</v>
      </c>
      <c r="M3260">
        <f t="shared" si="50"/>
        <v>61.56598614218376</v>
      </c>
      <c r="N3260">
        <f>O3260/2</f>
        <v>30.7</v>
      </c>
      <c r="O3260">
        <v>61.4</v>
      </c>
      <c r="P3260">
        <f>P3259*(1-P$1+H3259)^($A3260-$A3259)*(2-E3260/E3259)</f>
        <v>63.503680433898033</v>
      </c>
      <c r="Q3260">
        <v>63.57</v>
      </c>
    </row>
    <row r="3261" spans="1:17" x14ac:dyDescent="0.25">
      <c r="A3261" s="1">
        <v>42795</v>
      </c>
      <c r="B3261">
        <v>12.54</v>
      </c>
      <c r="C3261">
        <v>14.86</v>
      </c>
      <c r="D3261">
        <v>120.68510000000001</v>
      </c>
      <c r="E3261">
        <v>107.0989</v>
      </c>
      <c r="F3261">
        <v>17709.948231999999</v>
      </c>
      <c r="G3261">
        <v>15718.233313999999</v>
      </c>
      <c r="H3261">
        <f>(1/(1-91/360*VLOOKUP($A3261,Tbills!$B$4:$C$974,2,1)/100))^((1)/91)-1</f>
        <v>1.4871267324023663E-5</v>
      </c>
      <c r="I3261">
        <f>I3260*(1-IF($A3261&lt;=I3256,I$1,I$1+IF(AND(WEEKDAY($A3261)&lt;&gt;1,WEEKDAY($A3261)&lt;&gt;7),J$1,0)))^($A3261-$A3260)*(1-0.5*(E3261/E3260-1))</f>
        <v>61.466653390323955</v>
      </c>
      <c r="K3261">
        <f>ROW()</f>
        <v>3261</v>
      </c>
      <c r="L3261">
        <f>B3261/C3261</f>
        <v>0.8438761776581426</v>
      </c>
      <c r="M3261">
        <f t="shared" si="50"/>
        <v>62.646956922329565</v>
      </c>
      <c r="N3261">
        <f>O3261/2</f>
        <v>31.227499999999999</v>
      </c>
      <c r="O3261">
        <v>62.454999999999998</v>
      </c>
      <c r="P3261">
        <f>P3260*(1-P$1+H3260)^($A3261-$A3260)*(2-E3261/E3260)</f>
        <v>64.620253765496088</v>
      </c>
      <c r="Q3261">
        <v>64.69</v>
      </c>
    </row>
    <row r="3262" spans="1:17" x14ac:dyDescent="0.25">
      <c r="A3262" s="1">
        <v>42796</v>
      </c>
      <c r="B3262">
        <v>11.81</v>
      </c>
      <c r="C3262">
        <v>14.77</v>
      </c>
      <c r="D3262">
        <v>120.5076</v>
      </c>
      <c r="E3262">
        <v>106.93980000000001</v>
      </c>
      <c r="F3262">
        <v>17814.370748000001</v>
      </c>
      <c r="G3262">
        <v>15810.678405000001</v>
      </c>
      <c r="H3262">
        <f>(1/(1-91/360*VLOOKUP($A3262,Tbills!$B$4:$C$974,2,1)/100))^((1)/91)-1</f>
        <v>1.4315026533262554E-5</v>
      </c>
      <c r="I3262">
        <f>I3261*(1-IF($A3262&lt;=I3257,I$1,I$1+IF(AND(WEEKDAY($A3262)&lt;&gt;1,WEEKDAY($A3262)&lt;&gt;7),J$1,0)))^($A3262-$A3261)*(1-0.5*(E3262/E3261-1))</f>
        <v>61.510708057273931</v>
      </c>
      <c r="K3262">
        <f>ROW()</f>
        <v>3262</v>
      </c>
      <c r="L3262">
        <f>B3262/C3262</f>
        <v>0.79959377115775221</v>
      </c>
      <c r="M3262">
        <f t="shared" si="50"/>
        <v>62.73709952025937</v>
      </c>
      <c r="N3262">
        <f>O3262/2</f>
        <v>31.3125</v>
      </c>
      <c r="O3262">
        <v>62.625</v>
      </c>
      <c r="P3262">
        <f>P3261*(1-P$1+H3261)^($A3262-$A3261)*(2-E3262/E3261)</f>
        <v>64.714818716272305</v>
      </c>
      <c r="Q3262">
        <v>64.78</v>
      </c>
    </row>
    <row r="3263" spans="1:17" x14ac:dyDescent="0.25">
      <c r="A3263" s="1">
        <v>42797</v>
      </c>
      <c r="B3263">
        <v>10.96</v>
      </c>
      <c r="C3263">
        <v>14.26</v>
      </c>
      <c r="D3263">
        <v>116.6571</v>
      </c>
      <c r="E3263">
        <v>103.5213</v>
      </c>
      <c r="F3263">
        <v>17501.053531000001</v>
      </c>
      <c r="G3263">
        <v>15532.375581</v>
      </c>
      <c r="H3263">
        <f>(1/(1-91/360*VLOOKUP($A3263,Tbills!$B$4:$C$974,2,1)/100))^((1)/91)-1</f>
        <v>1.4315026533262554E-5</v>
      </c>
      <c r="I3263">
        <f>I3262*(1-IF($A3263&lt;=I3258,I$1,I$1+IF(AND(WEEKDAY($A3263)&lt;&gt;1,WEEKDAY($A3263)&lt;&gt;7),J$1,0)))^($A3263-$A3262)*(1-0.5*(E3263/E3262-1))</f>
        <v>62.492225084320332</v>
      </c>
      <c r="K3263">
        <f>ROW()</f>
        <v>3263</v>
      </c>
      <c r="L3263">
        <f>B3263/C3263</f>
        <v>0.76858345021037877</v>
      </c>
      <c r="M3263">
        <f t="shared" si="50"/>
        <v>64.739574815221829</v>
      </c>
      <c r="N3263">
        <f>O3263/2</f>
        <v>32.340000000000003</v>
      </c>
      <c r="O3263">
        <v>64.680000000000007</v>
      </c>
      <c r="P3263">
        <f>P3262*(1-P$1+H3262)^($A3263-$A3262)*(2-E3263/E3262)</f>
        <v>66.782016276740535</v>
      </c>
      <c r="Q3263">
        <v>66.849999999999994</v>
      </c>
    </row>
    <row r="3264" spans="1:17" x14ac:dyDescent="0.25">
      <c r="A3264" s="1">
        <v>42800</v>
      </c>
      <c r="B3264" s="9">
        <v>11.24</v>
      </c>
      <c r="C3264" s="9">
        <v>14.34</v>
      </c>
      <c r="D3264">
        <v>115.3848</v>
      </c>
      <c r="E3264">
        <v>102.3879</v>
      </c>
      <c r="F3264">
        <v>17389.230313</v>
      </c>
      <c r="G3264">
        <v>15432.464209</v>
      </c>
      <c r="H3264">
        <f>(1/(1-91/360*VLOOKUP($A3264,Tbills!$B$4:$C$974,2,1)/100))^((1)/91)-1</f>
        <v>1.4315026533262554E-5</v>
      </c>
      <c r="I3264">
        <f>I3263*(1-IF($A3264&lt;=I3259,I$1,I$1+IF(AND(WEEKDAY($A3264)&lt;&gt;1,WEEKDAY($A3264)&lt;&gt;7),J$1,0)))^($A3264-$A3263)*(1-0.5*(E3264/E3263-1))</f>
        <v>62.829416142255901</v>
      </c>
      <c r="K3264">
        <f>ROW()</f>
        <v>3264</v>
      </c>
      <c r="L3264">
        <f>B3264/C3264</f>
        <v>0.78382147838214788</v>
      </c>
      <c r="M3264">
        <f t="shared" si="50"/>
        <v>65.439229787914755</v>
      </c>
      <c r="P3264">
        <f>P3263*(1-P$1+H3263)^($A3264-$A3263)*(2-E3264/E3263)</f>
        <v>67.508585551632152</v>
      </c>
      <c r="Q3264">
        <v>67.58</v>
      </c>
    </row>
    <row r="3265" spans="1:17" x14ac:dyDescent="0.25">
      <c r="A3265" s="1">
        <v>42801</v>
      </c>
      <c r="B3265" s="9">
        <v>11.45</v>
      </c>
      <c r="C3265" s="9">
        <v>14.41</v>
      </c>
      <c r="D3265">
        <v>115.4217</v>
      </c>
      <c r="E3265">
        <v>102.4192</v>
      </c>
      <c r="F3265">
        <v>17433.447864000002</v>
      </c>
      <c r="G3265">
        <v>15471.485155</v>
      </c>
      <c r="H3265">
        <f>(1/(1-91/360*VLOOKUP($A3265,Tbills!$B$4:$C$974,2,1)/100))^((1)/91)-1</f>
        <v>1.4315026533262554E-5</v>
      </c>
      <c r="I3265">
        <f>I3264*(1-IF($A3265&lt;=I3260,I$1,I$1+IF(AND(WEEKDAY($A3265)&lt;&gt;1,WEEKDAY($A3265)&lt;&gt;7),J$1,0)))^($A3265-$A3264)*(1-0.5*(E3265/E3264-1))</f>
        <v>62.818177623958249</v>
      </c>
      <c r="K3265">
        <f>ROW()</f>
        <v>3265</v>
      </c>
      <c r="L3265">
        <f>B3265/C3265</f>
        <v>0.79458709229701585</v>
      </c>
      <c r="M3265">
        <f t="shared" si="50"/>
        <v>65.416178080435913</v>
      </c>
      <c r="P3265">
        <f>P3264*(1-P$1+H3264)^($A3265-$A3264)*(2-E3265/E3264)</f>
        <v>67.486418126700329</v>
      </c>
      <c r="Q3265">
        <v>67.55</v>
      </c>
    </row>
    <row r="3266" spans="1:17" x14ac:dyDescent="0.25">
      <c r="A3266" s="1">
        <v>42802</v>
      </c>
      <c r="B3266" s="9">
        <v>11.86</v>
      </c>
      <c r="C3266" s="9">
        <v>14.54</v>
      </c>
      <c r="D3266">
        <v>115.3532</v>
      </c>
      <c r="E3266">
        <v>102.3569</v>
      </c>
      <c r="F3266">
        <v>17404.180933</v>
      </c>
      <c r="G3266">
        <v>15445.290454</v>
      </c>
      <c r="H3266">
        <f>(1/(1-91/360*VLOOKUP($A3266,Tbills!$B$4:$C$974,2,1)/100))^((1)/91)-1</f>
        <v>1.4315026533262554E-5</v>
      </c>
      <c r="I3266">
        <f>I3265*(1-IF($A3266&lt;=I3261,I$1,I$1+IF(AND(WEEKDAY($A3266)&lt;&gt;1,WEEKDAY($A3266)&lt;&gt;7),J$1,0)))^($A3266-$A3265)*(1-0.5*(E3266/E3265-1))</f>
        <v>62.835647791269096</v>
      </c>
      <c r="K3266">
        <f>ROW()</f>
        <v>3266</v>
      </c>
      <c r="L3266">
        <f>B3266/C3266</f>
        <v>0.81568088033012376</v>
      </c>
      <c r="M3266">
        <f t="shared" si="50"/>
        <v>65.45292108582872</v>
      </c>
      <c r="P3266">
        <f>P3265*(1-P$1+H3265)^($A3266-$A3265)*(2-E3266/E3265)</f>
        <v>67.525938127180822</v>
      </c>
      <c r="Q3266">
        <v>67.59</v>
      </c>
    </row>
    <row r="3267" spans="1:17" x14ac:dyDescent="0.25">
      <c r="A3267" s="1">
        <v>42803</v>
      </c>
      <c r="B3267" s="9">
        <v>12.3</v>
      </c>
      <c r="C3267" s="9">
        <v>14.78</v>
      </c>
      <c r="D3267">
        <v>115.669</v>
      </c>
      <c r="E3267">
        <v>102.6357</v>
      </c>
      <c r="F3267">
        <v>17375.309861000002</v>
      </c>
      <c r="G3267">
        <v>15419.447803999999</v>
      </c>
      <c r="H3267">
        <f>(1/(1-91/360*VLOOKUP($A3267,Tbills!$B$4:$C$974,2,1)/100))^((1)/91)-1</f>
        <v>2.0714120376519318E-5</v>
      </c>
      <c r="I3267">
        <f>I3266*(1-IF($A3267&lt;=I3262,I$1,I$1+IF(AND(WEEKDAY($A3267)&lt;&gt;1,WEEKDAY($A3267)&lt;&gt;7),J$1,0)))^($A3267-$A3266)*(1-0.5*(E3267/E3266-1))</f>
        <v>62.748438616845341</v>
      </c>
      <c r="K3267">
        <f>ROW()</f>
        <v>3267</v>
      </c>
      <c r="L3267">
        <f>B3267/C3267</f>
        <v>0.83220568335588641</v>
      </c>
      <c r="M3267">
        <f t="shared" si="50"/>
        <v>65.2716000543018</v>
      </c>
      <c r="P3267">
        <f>P3266*(1-P$1+H3266)^($A3267-$A3266)*(2-E3267/E3266)</f>
        <v>67.340484065740213</v>
      </c>
      <c r="Q3267">
        <v>67.41</v>
      </c>
    </row>
    <row r="3268" spans="1:17" x14ac:dyDescent="0.25">
      <c r="A3268" s="1">
        <v>42804</v>
      </c>
      <c r="B3268" s="9">
        <v>11.66</v>
      </c>
      <c r="C3268" s="9">
        <v>14.38</v>
      </c>
      <c r="D3268">
        <v>113.72620000000001</v>
      </c>
      <c r="E3268">
        <v>100.9097</v>
      </c>
      <c r="F3268">
        <v>17232.048434</v>
      </c>
      <c r="G3268">
        <v>15291.993284</v>
      </c>
      <c r="H3268">
        <f>(1/(1-91/360*VLOOKUP($A3268,Tbills!$B$4:$C$974,2,1)/100))^((1)/91)-1</f>
        <v>2.0714120376519318E-5</v>
      </c>
      <c r="I3268">
        <f>I3267*(1-IF($A3268&lt;=I3263,I$1,I$1+IF(AND(WEEKDAY($A3268)&lt;&gt;1,WEEKDAY($A3268)&lt;&gt;7),J$1,0)))^($A3268-$A3267)*(1-0.5*(E3268/E3267-1))</f>
        <v>63.27440444229056</v>
      </c>
      <c r="K3268">
        <f>ROW()</f>
        <v>3268</v>
      </c>
      <c r="L3268">
        <f>B3268/C3268</f>
        <v>0.81084840055632823</v>
      </c>
      <c r="M3268">
        <f t="shared" si="50"/>
        <v>66.36616575812215</v>
      </c>
      <c r="P3268">
        <f>P3267*(1-P$1+H3267)^($A3268-$A3267)*(2-E3268/E3267)</f>
        <v>68.471818663686363</v>
      </c>
      <c r="Q3268">
        <v>68.540000000000006</v>
      </c>
    </row>
    <row r="3269" spans="1:17" x14ac:dyDescent="0.25">
      <c r="A3269" s="1">
        <v>42807</v>
      </c>
      <c r="B3269" s="9">
        <v>11.35</v>
      </c>
      <c r="C3269" s="9">
        <v>14.36</v>
      </c>
      <c r="D3269">
        <v>110.8562</v>
      </c>
      <c r="E3269">
        <v>98.356899999999996</v>
      </c>
      <c r="F3269">
        <v>17144.549379</v>
      </c>
      <c r="G3269">
        <v>15213.394933</v>
      </c>
      <c r="H3269">
        <f>(1/(1-91/360*VLOOKUP($A3269,Tbills!$B$4:$C$974,2,1)/100))^((1)/91)-1</f>
        <v>2.0714120376519318E-5</v>
      </c>
      <c r="I3269">
        <f>I3268*(1-IF($A3269&lt;=I3264,I$1,I$1+IF(AND(WEEKDAY($A3269)&lt;&gt;1,WEEKDAY($A3269)&lt;&gt;7),J$1,0)))^($A3269-$A3268)*(1-0.5*(E3269/E3268-1))</f>
        <v>64.069755155821497</v>
      </c>
      <c r="K3269">
        <f>ROW()</f>
        <v>3269</v>
      </c>
      <c r="L3269">
        <f>B3269/C3269</f>
        <v>0.79038997214484685</v>
      </c>
      <c r="M3269">
        <f t="shared" si="50"/>
        <v>68.035580854196866</v>
      </c>
      <c r="P3269">
        <f>P3268*(1-P$1+H3268)^($A3269-$A3268)*(2-E3269/E3268)</f>
        <v>70.200582449119125</v>
      </c>
      <c r="Q3269">
        <v>70.28</v>
      </c>
    </row>
    <row r="3270" spans="1:17" x14ac:dyDescent="0.25">
      <c r="A3270" s="1">
        <v>42808</v>
      </c>
      <c r="B3270" s="9">
        <v>12.3</v>
      </c>
      <c r="C3270" s="9">
        <v>14.63</v>
      </c>
      <c r="D3270">
        <v>113.1272</v>
      </c>
      <c r="E3270">
        <v>100.3698</v>
      </c>
      <c r="F3270">
        <v>17310.355109</v>
      </c>
      <c r="G3270">
        <v>15360.209247000001</v>
      </c>
      <c r="H3270">
        <f>(1/(1-91/360*VLOOKUP($A3270,Tbills!$B$4:$C$974,2,1)/100))^((1)/91)-1</f>
        <v>2.0714120376519318E-5</v>
      </c>
      <c r="I3270">
        <f>I3269*(1-IF($A3270&lt;=I3265,I$1,I$1+IF(AND(WEEKDAY($A3270)&lt;&gt;1,WEEKDAY($A3270)&lt;&gt;7),J$1,0)))^($A3270-$A3269)*(1-0.5*(E3270/E3269-1))</f>
        <v>63.412502399114103</v>
      </c>
      <c r="K3270">
        <f>ROW()</f>
        <v>3270</v>
      </c>
      <c r="L3270">
        <f>B3270/C3270</f>
        <v>0.84073820915926178</v>
      </c>
      <c r="M3270">
        <f t="shared" si="50"/>
        <v>66.64011074800402</v>
      </c>
      <c r="P3270">
        <f>P3269*(1-P$1+H3269)^($A3270-$A3269)*(2-E3270/E3269)</f>
        <v>68.762790003843321</v>
      </c>
      <c r="Q3270">
        <v>68.83</v>
      </c>
    </row>
    <row r="3271" spans="1:17" x14ac:dyDescent="0.25">
      <c r="A3271" s="1">
        <v>42809</v>
      </c>
      <c r="B3271" s="9">
        <v>11.63</v>
      </c>
      <c r="C3271" s="9">
        <v>14.2</v>
      </c>
      <c r="D3271">
        <v>110.2547</v>
      </c>
      <c r="E3271">
        <v>97.819199999999995</v>
      </c>
      <c r="F3271">
        <v>17087.557293999998</v>
      </c>
      <c r="G3271">
        <v>15162.193162</v>
      </c>
      <c r="H3271">
        <f>(1/(1-91/360*VLOOKUP($A3271,Tbills!$B$4:$C$974,2,1)/100))^((1)/91)-1</f>
        <v>2.0714120376519318E-5</v>
      </c>
      <c r="I3271">
        <f>I3270*(1-IF($A3271&lt;=I3266,I$1,I$1+IF(AND(WEEKDAY($A3271)&lt;&gt;1,WEEKDAY($A3271)&lt;&gt;7),J$1,0)))^($A3271-$A3270)*(1-0.5*(E3271/E3270-1))</f>
        <v>64.216551056128367</v>
      </c>
      <c r="K3271">
        <f>ROW()</f>
        <v>3271</v>
      </c>
      <c r="L3271">
        <f>B3271/C3271</f>
        <v>0.81901408450704238</v>
      </c>
      <c r="M3271">
        <f t="shared" si="50"/>
        <v>68.3303883372717</v>
      </c>
      <c r="P3271">
        <f>P3270*(1-P$1+H3270)^($A3271-$A3270)*(2-E3271/E3270)</f>
        <v>70.509044479111097</v>
      </c>
      <c r="Q3271">
        <v>70.58</v>
      </c>
    </row>
    <row r="3272" spans="1:17" x14ac:dyDescent="0.25">
      <c r="A3272" s="1">
        <v>42810</v>
      </c>
      <c r="B3272" s="9">
        <v>11.21</v>
      </c>
      <c r="C3272" s="9">
        <v>13.78</v>
      </c>
      <c r="D3272">
        <v>106.7136</v>
      </c>
      <c r="E3272">
        <v>94.675399999999996</v>
      </c>
      <c r="F3272">
        <v>16849.353976999999</v>
      </c>
      <c r="G3272">
        <v>14950.515662</v>
      </c>
      <c r="H3272">
        <f>(1/(1-91/360*VLOOKUP($A3272,Tbills!$B$4:$C$974,2,1)/100))^((1)/91)-1</f>
        <v>2.1688326397484303E-5</v>
      </c>
      <c r="I3272">
        <f>I3271*(1-IF($A3272&lt;=I3267,I$1,I$1+IF(AND(WEEKDAY($A3272)&lt;&gt;1,WEEKDAY($A3272)&lt;&gt;7),J$1,0)))^($A3272-$A3271)*(1-0.5*(E3272/E3271-1))</f>
        <v>65.246776976456943</v>
      </c>
      <c r="K3272">
        <f>ROW()</f>
        <v>3272</v>
      </c>
      <c r="L3272">
        <f>B3272/C3272</f>
        <v>0.8134978229317853</v>
      </c>
      <c r="M3272">
        <f t="shared" si="50"/>
        <v>70.523166022763206</v>
      </c>
      <c r="P3272">
        <f>P3271*(1-P$1+H3271)^($A3272-$A3271)*(2-E3272/E3271)</f>
        <v>72.773942326932215</v>
      </c>
      <c r="Q3272">
        <v>72.849999999999994</v>
      </c>
    </row>
    <row r="3273" spans="1:17" x14ac:dyDescent="0.25">
      <c r="A3273" s="1">
        <v>42811</v>
      </c>
      <c r="B3273" s="9">
        <v>11.28</v>
      </c>
      <c r="C3273" s="9">
        <v>13.92</v>
      </c>
      <c r="D3273">
        <v>106.56319999999999</v>
      </c>
      <c r="E3273">
        <v>94.54</v>
      </c>
      <c r="F3273">
        <v>16720.281799</v>
      </c>
      <c r="G3273">
        <v>14835.665024</v>
      </c>
      <c r="H3273">
        <f>(1/(1-91/360*VLOOKUP($A3273,Tbills!$B$4:$C$974,2,1)/100))^((1)/91)-1</f>
        <v>2.1688326397484303E-5</v>
      </c>
      <c r="I3273">
        <f>I3272*(1-IF($A3273&lt;=I3268,I$1,I$1+IF(AND(WEEKDAY($A3273)&lt;&gt;1,WEEKDAY($A3273)&lt;&gt;7),J$1,0)))^($A3273-$A3272)*(1-0.5*(E3273/E3272-1))</f>
        <v>65.291733889344016</v>
      </c>
      <c r="K3273">
        <f>ROW()</f>
        <v>3273</v>
      </c>
      <c r="L3273">
        <f>B3273/C3273</f>
        <v>0.81034482758620685</v>
      </c>
      <c r="M3273">
        <f t="shared" ref="M3273:M3336" si="51">M3272*(1-IF($A3273&lt;=N$3,M$1,M$1+IF(AND(WEEKDAY($A3273)&lt;&gt;1,WEEKDAY($A3273)&lt;&gt;7),N$1,0)))^($A3273-$A3272)*(2-$E3273/$E3272)</f>
        <v>70.620735373149941</v>
      </c>
      <c r="P3273">
        <f>P3272*(1-P$1+H3272)^($A3273-$A3272)*(2-E3273/E3272)</f>
        <v>72.87690507650801</v>
      </c>
      <c r="Q3273">
        <v>72.95</v>
      </c>
    </row>
    <row r="3274" spans="1:17" x14ac:dyDescent="0.25">
      <c r="A3274" s="1">
        <v>42814</v>
      </c>
      <c r="B3274" s="9">
        <v>11.34</v>
      </c>
      <c r="C3274" s="9">
        <v>13.9</v>
      </c>
      <c r="D3274">
        <v>105.726</v>
      </c>
      <c r="E3274">
        <v>93.7911</v>
      </c>
      <c r="F3274">
        <v>16667.254174000002</v>
      </c>
      <c r="G3274">
        <v>14787.649074000001</v>
      </c>
      <c r="H3274">
        <f>(1/(1-91/360*VLOOKUP($A3274,Tbills!$B$4:$C$974,2,1)/100))^((1)/91)-1</f>
        <v>2.1688326397484303E-5</v>
      </c>
      <c r="I3274">
        <f>I3273*(1-IF($A3274&lt;=I3269,I$1,I$1+IF(AND(WEEKDAY($A3274)&lt;&gt;1,WEEKDAY($A3274)&lt;&gt;7),J$1,0)))^($A3274-$A3273)*(1-0.5*(E3274/E3273-1))</f>
        <v>65.545220423435978</v>
      </c>
      <c r="K3274">
        <f>ROW()</f>
        <v>3274</v>
      </c>
      <c r="L3274">
        <f>B3274/C3274</f>
        <v>0.81582733812949637</v>
      </c>
      <c r="M3274">
        <f t="shared" si="51"/>
        <v>71.170213309160999</v>
      </c>
      <c r="P3274">
        <f>P3273*(1-P$1+H3273)^($A3274-$A3273)*(2-E3274/E3273)</f>
        <v>73.450829501569856</v>
      </c>
      <c r="Q3274">
        <v>73.52</v>
      </c>
    </row>
    <row r="3275" spans="1:17" x14ac:dyDescent="0.25">
      <c r="A3275" s="1">
        <v>42815</v>
      </c>
      <c r="B3275" s="9">
        <v>12.47</v>
      </c>
      <c r="C3275" s="9">
        <v>14.62</v>
      </c>
      <c r="D3275">
        <v>110.5501</v>
      </c>
      <c r="E3275">
        <v>98.068600000000004</v>
      </c>
      <c r="F3275">
        <v>16976.860938000002</v>
      </c>
      <c r="G3275">
        <v>15062.020042</v>
      </c>
      <c r="H3275">
        <f>(1/(1-91/360*VLOOKUP($A3275,Tbills!$B$4:$C$974,2,1)/100))^((1)/91)-1</f>
        <v>2.1688326397484303E-5</v>
      </c>
      <c r="I3275">
        <f>I3274*(1-IF($A3275&lt;=I3270,I$1,I$1+IF(AND(WEEKDAY($A3275)&lt;&gt;1,WEEKDAY($A3275)&lt;&gt;7),J$1,0)))^($A3275-$A3274)*(1-0.5*(E3275/E3274-1))</f>
        <v>64.048903646292317</v>
      </c>
      <c r="K3275">
        <f>ROW()</f>
        <v>3275</v>
      </c>
      <c r="L3275">
        <f>B3275/C3275</f>
        <v>0.85294117647058831</v>
      </c>
      <c r="M3275">
        <f t="shared" si="51"/>
        <v>67.92121308357865</v>
      </c>
      <c r="P3275">
        <f>P3274*(1-P$1+H3274)^($A3275-$A3274)*(2-E3275/E3274)</f>
        <v>70.099909157787309</v>
      </c>
      <c r="Q3275">
        <v>70.17</v>
      </c>
    </row>
    <row r="3276" spans="1:17" x14ac:dyDescent="0.25">
      <c r="A3276" s="1">
        <v>42816</v>
      </c>
      <c r="B3276" s="9">
        <v>12.81</v>
      </c>
      <c r="C3276" s="9">
        <v>14.68</v>
      </c>
      <c r="D3276">
        <v>111.7563</v>
      </c>
      <c r="E3276">
        <v>99.136499999999998</v>
      </c>
      <c r="F3276">
        <v>16943.156159999999</v>
      </c>
      <c r="G3276">
        <v>15031.790197</v>
      </c>
      <c r="H3276">
        <f>(1/(1-91/360*VLOOKUP($A3276,Tbills!$B$4:$C$974,2,1)/100))^((1)/91)-1</f>
        <v>2.1688326397484303E-5</v>
      </c>
      <c r="I3276">
        <f>I3275*(1-IF($A3276&lt;=I3271,I$1,I$1+IF(AND(WEEKDAY($A3276)&lt;&gt;1,WEEKDAY($A3276)&lt;&gt;7),J$1,0)))^($A3276-$A3275)*(1-0.5*(E3276/E3275-1))</f>
        <v>63.698521312653639</v>
      </c>
      <c r="K3276">
        <f>ROW()</f>
        <v>3276</v>
      </c>
      <c r="L3276">
        <f>B3276/C3276</f>
        <v>0.87261580381471393</v>
      </c>
      <c r="M3276">
        <f t="shared" si="51"/>
        <v>67.17846850803565</v>
      </c>
      <c r="P3276">
        <f>P3275*(1-P$1+H3275)^($A3276-$A3275)*(2-E3276/E3275)</f>
        <v>69.335508368483787</v>
      </c>
      <c r="Q3276">
        <v>69.41</v>
      </c>
    </row>
    <row r="3277" spans="1:17" x14ac:dyDescent="0.25">
      <c r="A3277" s="1">
        <v>42817</v>
      </c>
      <c r="B3277" s="9">
        <v>13.12</v>
      </c>
      <c r="C3277" s="9">
        <v>14.91</v>
      </c>
      <c r="D3277">
        <v>114.49760000000001</v>
      </c>
      <c r="E3277">
        <v>101.56610000000001</v>
      </c>
      <c r="F3277">
        <v>17128.821916000001</v>
      </c>
      <c r="G3277">
        <v>15196.184891000001</v>
      </c>
      <c r="H3277">
        <f>(1/(1-91/360*VLOOKUP($A3277,Tbills!$B$4:$C$974,2,1)/100))^((1)/91)-1</f>
        <v>2.1131626551262883E-5</v>
      </c>
      <c r="I3277">
        <f>I3276*(1-IF($A3277&lt;=I3272,I$1,I$1+IF(AND(WEEKDAY($A3277)&lt;&gt;1,WEEKDAY($A3277)&lt;&gt;7),J$1,0)))^($A3277-$A3276)*(1-0.5*(E3277/E3276-1))</f>
        <v>62.916334038188765</v>
      </c>
      <c r="K3277">
        <f>ROW()</f>
        <v>3277</v>
      </c>
      <c r="L3277">
        <f>B3277/C3277</f>
        <v>0.87994634473507705</v>
      </c>
      <c r="M3277">
        <f t="shared" si="51"/>
        <v>65.529031726876511</v>
      </c>
      <c r="P3277">
        <f>P3276*(1-P$1+H3276)^($A3277-$A3276)*(2-E3277/E3276)</f>
        <v>67.635225148362593</v>
      </c>
      <c r="Q3277">
        <v>67.709999999999994</v>
      </c>
    </row>
    <row r="3278" spans="1:17" x14ac:dyDescent="0.25">
      <c r="A3278" s="1">
        <v>42818</v>
      </c>
      <c r="B3278" s="9">
        <v>12.96</v>
      </c>
      <c r="C3278" s="9">
        <v>14.55</v>
      </c>
      <c r="D3278">
        <v>111.682</v>
      </c>
      <c r="E3278">
        <v>99.066400000000002</v>
      </c>
      <c r="F3278">
        <v>16815.020661999999</v>
      </c>
      <c r="G3278">
        <v>14917.468567</v>
      </c>
      <c r="H3278">
        <f>(1/(1-91/360*VLOOKUP($A3278,Tbills!$B$4:$C$974,2,1)/100))^((1)/91)-1</f>
        <v>2.1131626551262883E-5</v>
      </c>
      <c r="I3278">
        <f>I3277*(1-IF($A3278&lt;=I3273,I$1,I$1+IF(AND(WEEKDAY($A3278)&lt;&gt;1,WEEKDAY($A3278)&lt;&gt;7),J$1,0)))^($A3278-$A3277)*(1-0.5*(E3278/E3277-1))</f>
        <v>63.688910852707977</v>
      </c>
      <c r="K3278">
        <f>ROW()</f>
        <v>3278</v>
      </c>
      <c r="L3278">
        <f>B3278/C3278</f>
        <v>0.89072164948453614</v>
      </c>
      <c r="M3278">
        <f t="shared" si="51"/>
        <v>67.138676164595822</v>
      </c>
      <c r="P3278">
        <f>P3277*(1-P$1+H3277)^($A3278-$A3277)*(2-E3278/E3277)</f>
        <v>69.29873471460219</v>
      </c>
      <c r="Q3278">
        <v>69.37</v>
      </c>
    </row>
    <row r="3279" spans="1:17" x14ac:dyDescent="0.25">
      <c r="A3279" s="1">
        <v>42821</v>
      </c>
      <c r="B3279" s="9">
        <v>12.5</v>
      </c>
      <c r="C3279" s="9">
        <v>14.23</v>
      </c>
      <c r="D3279">
        <v>108.9285</v>
      </c>
      <c r="E3279">
        <v>96.617699999999999</v>
      </c>
      <c r="F3279">
        <v>16496.170260999999</v>
      </c>
      <c r="G3279">
        <v>14633.654286999999</v>
      </c>
      <c r="H3279">
        <f>(1/(1-91/360*VLOOKUP($A3279,Tbills!$B$4:$C$974,2,1)/100))^((1)/91)-1</f>
        <v>2.1131626551262883E-5</v>
      </c>
      <c r="I3279">
        <f>I3278*(1-IF($A3279&lt;=I3274,I$1,I$1+IF(AND(WEEKDAY($A3279)&lt;&gt;1,WEEKDAY($A3279)&lt;&gt;7),J$1,0)))^($A3279-$A3278)*(1-0.5*(E3279/E3278-1))</f>
        <v>64.471000321158144</v>
      </c>
      <c r="K3279">
        <f>ROW()</f>
        <v>3279</v>
      </c>
      <c r="L3279">
        <f>B3279/C3279</f>
        <v>0.87842586085734364</v>
      </c>
      <c r="M3279">
        <f t="shared" si="51"/>
        <v>68.788581737456852</v>
      </c>
      <c r="P3279">
        <f>P3278*(1-P$1+H3278)^($A3279-$A3278)*(2-E3279/E3278)</f>
        <v>71.008267011807348</v>
      </c>
      <c r="Q3279">
        <v>71.08</v>
      </c>
    </row>
    <row r="3280" spans="1:17" x14ac:dyDescent="0.25">
      <c r="A3280" s="1">
        <v>42822</v>
      </c>
      <c r="B3280" s="9">
        <v>11.53</v>
      </c>
      <c r="C3280" s="9">
        <v>13.68</v>
      </c>
      <c r="D3280">
        <v>103.96469999999999</v>
      </c>
      <c r="E3280">
        <v>92.212900000000005</v>
      </c>
      <c r="F3280">
        <v>16191.867275000001</v>
      </c>
      <c r="G3280">
        <v>14363.399689</v>
      </c>
      <c r="H3280">
        <f>(1/(1-91/360*VLOOKUP($A3280,Tbills!$B$4:$C$974,2,1)/100))^((1)/91)-1</f>
        <v>2.1131626551262883E-5</v>
      </c>
      <c r="I3280">
        <f>I3279*(1-IF($A3280&lt;=I3275,I$1,I$1+IF(AND(WEEKDAY($A3280)&lt;&gt;1,WEEKDAY($A3280)&lt;&gt;7),J$1,0)))^($A3280-$A3279)*(1-0.5*(E3280/E3279-1))</f>
        <v>65.938900196236546</v>
      </c>
      <c r="K3280">
        <f>ROW()</f>
        <v>3280</v>
      </c>
      <c r="L3280">
        <f>B3280/C3280</f>
        <v>0.84283625730994149</v>
      </c>
      <c r="M3280">
        <f t="shared" si="51"/>
        <v>71.921302592160671</v>
      </c>
      <c r="P3280">
        <f>P3279*(1-P$1+H3279)^($A3280-$A3279)*(2-E3280/E3279)</f>
        <v>74.244356073040876</v>
      </c>
      <c r="Q3280">
        <v>74.319999999999993</v>
      </c>
    </row>
    <row r="3281" spans="1:17" x14ac:dyDescent="0.25">
      <c r="A3281" s="1">
        <v>42823</v>
      </c>
      <c r="B3281" s="9">
        <v>11.42</v>
      </c>
      <c r="C3281" s="9">
        <v>13.43</v>
      </c>
      <c r="D3281">
        <v>103.91459999999999</v>
      </c>
      <c r="E3281">
        <v>92.166600000000003</v>
      </c>
      <c r="F3281">
        <v>16044.610525</v>
      </c>
      <c r="G3281">
        <v>14232.468394</v>
      </c>
      <c r="H3281">
        <f>(1/(1-91/360*VLOOKUP($A3281,Tbills!$B$4:$C$974,2,1)/100))^((1)/91)-1</f>
        <v>2.1131626551262883E-5</v>
      </c>
      <c r="I3281">
        <f>I3280*(1-IF($A3281&lt;=I3276,I$1,I$1+IF(AND(WEEKDAY($A3281)&lt;&gt;1,WEEKDAY($A3281)&lt;&gt;7),J$1,0)))^($A3281-$A3280)*(1-0.5*(E3281/E3280-1))</f>
        <v>65.953737473611696</v>
      </c>
      <c r="K3281">
        <f>ROW()</f>
        <v>3281</v>
      </c>
      <c r="L3281">
        <f>B3281/C3281</f>
        <v>0.85033507073715564</v>
      </c>
      <c r="M3281">
        <f t="shared" si="51"/>
        <v>71.954062761257575</v>
      </c>
      <c r="P3281">
        <f>P3280*(1-P$1+H3280)^($A3281-$A3280)*(2-E3281/E3280)</f>
        <v>74.280456374900623</v>
      </c>
      <c r="Q3281">
        <v>74.36</v>
      </c>
    </row>
    <row r="3282" spans="1:17" x14ac:dyDescent="0.25">
      <c r="A3282" s="1">
        <v>42824</v>
      </c>
      <c r="B3282" s="9">
        <v>11.54</v>
      </c>
      <c r="C3282" s="9">
        <v>13.37</v>
      </c>
      <c r="D3282">
        <v>102.99930000000001</v>
      </c>
      <c r="E3282">
        <v>91.352800000000002</v>
      </c>
      <c r="F3282">
        <v>15955.317357</v>
      </c>
      <c r="G3282">
        <v>14152.959596000001</v>
      </c>
      <c r="H3282">
        <f>(1/(1-91/360*VLOOKUP($A3282,Tbills!$B$4:$C$974,2,1)/100))^((1)/91)-1</f>
        <v>2.1688326397484303E-5</v>
      </c>
      <c r="I3282">
        <f>I3281*(1-IF($A3282&lt;=I3277,I$1,I$1+IF(AND(WEEKDAY($A3282)&lt;&gt;1,WEEKDAY($A3282)&lt;&gt;7),J$1,0)))^($A3282-$A3281)*(1-0.5*(E3282/E3281-1))</f>
        <v>66.243187922320359</v>
      </c>
      <c r="K3282">
        <f>ROW()</f>
        <v>3282</v>
      </c>
      <c r="L3282">
        <f>B3282/C3282</f>
        <v>0.86312640239341809</v>
      </c>
      <c r="M3282">
        <f t="shared" si="51"/>
        <v>72.586011997147949</v>
      </c>
      <c r="P3282">
        <f>P3281*(1-P$1+H3281)^($A3282-$A3281)*(2-E3282/E3281)</f>
        <v>74.935139666677856</v>
      </c>
      <c r="Q3282">
        <v>75.010000000000005</v>
      </c>
    </row>
    <row r="3283" spans="1:17" x14ac:dyDescent="0.25">
      <c r="A3283" s="1">
        <v>42825</v>
      </c>
      <c r="B3283" s="9">
        <v>12.37</v>
      </c>
      <c r="C3283" s="9">
        <v>13.6</v>
      </c>
      <c r="D3283">
        <v>105.83110000000001</v>
      </c>
      <c r="E3283">
        <v>93.862399999999994</v>
      </c>
      <c r="F3283">
        <v>15955.663401</v>
      </c>
      <c r="G3283">
        <v>14152.959596000001</v>
      </c>
      <c r="H3283">
        <f>(1/(1-91/360*VLOOKUP($A3283,Tbills!$B$4:$C$974,2,1)/100))^((1)/91)-1</f>
        <v>2.1688326397484303E-5</v>
      </c>
      <c r="I3283">
        <f>I3282*(1-IF($A3283&lt;=I3278,I$1,I$1+IF(AND(WEEKDAY($A3283)&lt;&gt;1,WEEKDAY($A3283)&lt;&gt;7),J$1,0)))^($A3283-$A3282)*(1-0.5*(E3283/E3282-1))</f>
        <v>65.331587034667947</v>
      </c>
      <c r="K3283">
        <f>ROW()</f>
        <v>3283</v>
      </c>
      <c r="L3283">
        <f>B3283/C3283</f>
        <v>0.90955882352941175</v>
      </c>
      <c r="M3283">
        <f t="shared" si="51"/>
        <v>70.588676288269141</v>
      </c>
      <c r="P3283">
        <f>P3282*(1-P$1+H3282)^($A3283-$A3282)*(2-E3283/E3282)</f>
        <v>72.875442838193081</v>
      </c>
      <c r="Q3283">
        <v>72.95</v>
      </c>
    </row>
    <row r="3284" spans="1:17" x14ac:dyDescent="0.25">
      <c r="A3284" s="1">
        <v>42828</v>
      </c>
      <c r="B3284" s="9">
        <v>12.38</v>
      </c>
      <c r="C3284" s="9">
        <v>13.67</v>
      </c>
      <c r="D3284">
        <v>106.75239999999999</v>
      </c>
      <c r="E3284">
        <v>94.673400000000001</v>
      </c>
      <c r="F3284">
        <v>16016.823215</v>
      </c>
      <c r="G3284">
        <v>14206.288565999999</v>
      </c>
      <c r="H3284">
        <f>(1/(1-91/360*VLOOKUP($A3284,Tbills!$B$4:$C$974,2,1)/100))^((1)/91)-1</f>
        <v>2.1688326397484303E-5</v>
      </c>
      <c r="I3284">
        <f>I3283*(1-IF($A3284&lt;=I3279,I$1,I$1+IF(AND(WEEKDAY($A3284)&lt;&gt;1,WEEKDAY($A3284)&lt;&gt;7),J$1,0)))^($A3284-$A3283)*(1-0.5*(E3284/E3283-1))</f>
        <v>65.044265470292075</v>
      </c>
      <c r="K3284">
        <f>ROW()</f>
        <v>3284</v>
      </c>
      <c r="L3284">
        <f>B3284/C3284</f>
        <v>0.90563277249451357</v>
      </c>
      <c r="M3284">
        <f t="shared" si="51"/>
        <v>69.968991018220521</v>
      </c>
      <c r="P3284">
        <f>P3283*(1-P$1+H3283)^($A3284-$A3283)*(2-E3284/E3283)</f>
        <v>72.24246101032918</v>
      </c>
      <c r="Q3284">
        <v>72.319999999999993</v>
      </c>
    </row>
    <row r="3285" spans="1:17" x14ac:dyDescent="0.25">
      <c r="A3285" s="1">
        <v>42829</v>
      </c>
      <c r="B3285" s="9">
        <v>11.79</v>
      </c>
      <c r="C3285" s="9">
        <v>13.37</v>
      </c>
      <c r="D3285">
        <v>104.96810000000001</v>
      </c>
      <c r="E3285">
        <v>93.088899999999995</v>
      </c>
      <c r="F3285">
        <v>15816.822398</v>
      </c>
      <c r="G3285">
        <v>14028.587643000001</v>
      </c>
      <c r="H3285">
        <f>(1/(1-91/360*VLOOKUP($A3285,Tbills!$B$4:$C$974,2,1)/100))^((1)/91)-1</f>
        <v>2.1688326397484303E-5</v>
      </c>
      <c r="I3285">
        <f>I3284*(1-IF($A3285&lt;=I3280,I$1,I$1+IF(AND(WEEKDAY($A3285)&lt;&gt;1,WEEKDAY($A3285)&lt;&gt;7),J$1,0)))^($A3285-$A3284)*(1-0.5*(E3285/E3284-1))</f>
        <v>65.586864578126068</v>
      </c>
      <c r="K3285">
        <f>ROW()</f>
        <v>3285</v>
      </c>
      <c r="L3285">
        <f>B3285/C3285</f>
        <v>0.88182498130142106</v>
      </c>
      <c r="M3285">
        <f t="shared" si="51"/>
        <v>71.136712660869819</v>
      </c>
      <c r="P3285">
        <f>P3284*(1-P$1+H3284)^($A3285-$A3284)*(2-E3285/E3284)</f>
        <v>73.450422262028482</v>
      </c>
      <c r="Q3285">
        <v>73.53</v>
      </c>
    </row>
    <row r="3286" spans="1:17" x14ac:dyDescent="0.25">
      <c r="A3286" s="1">
        <v>42830</v>
      </c>
      <c r="B3286" s="9">
        <v>12.89</v>
      </c>
      <c r="C3286" s="9">
        <v>14.12</v>
      </c>
      <c r="D3286">
        <v>109.476</v>
      </c>
      <c r="E3286">
        <v>97.084599999999995</v>
      </c>
      <c r="F3286">
        <v>16117.615899</v>
      </c>
      <c r="G3286">
        <v>14295.069463</v>
      </c>
      <c r="H3286">
        <f>(1/(1-91/360*VLOOKUP($A3286,Tbills!$B$4:$C$974,2,1)/100))^((1)/91)-1</f>
        <v>2.1688326397484303E-5</v>
      </c>
      <c r="I3286">
        <f>I3285*(1-IF($A3286&lt;=I3281,I$1,I$1+IF(AND(WEEKDAY($A3286)&lt;&gt;1,WEEKDAY($A3286)&lt;&gt;7),J$1,0)))^($A3286-$A3285)*(1-0.5*(E3286/E3285-1))</f>
        <v>64.177585761163684</v>
      </c>
      <c r="K3286">
        <f>ROW()</f>
        <v>3286</v>
      </c>
      <c r="L3286">
        <f>B3286/C3286</f>
        <v>0.91288951841359778</v>
      </c>
      <c r="M3286">
        <f t="shared" si="51"/>
        <v>68.08010604222946</v>
      </c>
      <c r="P3286">
        <f>P3285*(1-P$1+H3285)^($A3286-$A3285)*(2-E3286/E3285)</f>
        <v>70.296598753982948</v>
      </c>
      <c r="Q3286">
        <v>70.37</v>
      </c>
    </row>
    <row r="3287" spans="1:17" x14ac:dyDescent="0.25">
      <c r="A3287" s="1">
        <v>42831</v>
      </c>
      <c r="B3287" s="9">
        <v>12.39</v>
      </c>
      <c r="C3287" s="9">
        <v>13.66</v>
      </c>
      <c r="D3287">
        <v>106.88290000000001</v>
      </c>
      <c r="E3287">
        <v>94.782899999999998</v>
      </c>
      <c r="F3287">
        <v>15810.066789</v>
      </c>
      <c r="G3287">
        <v>14021.987329</v>
      </c>
      <c r="H3287">
        <f>(1/(1-91/360*VLOOKUP($A3287,Tbills!$B$4:$C$974,2,1)/100))^((1)/91)-1</f>
        <v>2.1966576900345203E-5</v>
      </c>
      <c r="I3287">
        <f>I3286*(1-IF($A3287&lt;=I3282,I$1,I$1+IF(AND(WEEKDAY($A3287)&lt;&gt;1,WEEKDAY($A3287)&lt;&gt;7),J$1,0)))^($A3287-$A3286)*(1-0.5*(E3287/E3286-1))</f>
        <v>64.936662736115196</v>
      </c>
      <c r="K3287">
        <f>ROW()</f>
        <v>3287</v>
      </c>
      <c r="L3287">
        <f>B3287/C3287</f>
        <v>0.90702781844802349</v>
      </c>
      <c r="M3287">
        <f t="shared" si="51"/>
        <v>69.690916001844613</v>
      </c>
      <c r="P3287">
        <f>P3286*(1-P$1+H3286)^($A3287-$A3286)*(2-E3287/E3286)</f>
        <v>71.962102878854338</v>
      </c>
      <c r="Q3287">
        <v>72.040000000000006</v>
      </c>
    </row>
    <row r="3288" spans="1:17" x14ac:dyDescent="0.25">
      <c r="A3288" s="1">
        <v>42832</v>
      </c>
      <c r="B3288" s="9">
        <v>12.87</v>
      </c>
      <c r="C3288" s="9">
        <v>14.06</v>
      </c>
      <c r="D3288">
        <v>109.93819999999999</v>
      </c>
      <c r="E3288">
        <v>97.490200000000002</v>
      </c>
      <c r="F3288">
        <v>16033.493101</v>
      </c>
      <c r="G3288">
        <v>14219.836663</v>
      </c>
      <c r="H3288">
        <f>(1/(1-91/360*VLOOKUP($A3288,Tbills!$B$4:$C$974,2,1)/100))^((1)/91)-1</f>
        <v>2.1966576900345203E-5</v>
      </c>
      <c r="I3288">
        <f>I3287*(1-IF($A3288&lt;=I3283,I$1,I$1+IF(AND(WEEKDAY($A3288)&lt;&gt;1,WEEKDAY($A3288)&lt;&gt;7),J$1,0)))^($A3288-$A3287)*(1-0.5*(E3288/E3287-1))</f>
        <v>64.007598302471635</v>
      </c>
      <c r="K3288">
        <f>ROW()</f>
        <v>3288</v>
      </c>
      <c r="L3288">
        <f>B3288/C3288</f>
        <v>0.91536273115220479</v>
      </c>
      <c r="M3288">
        <f t="shared" si="51"/>
        <v>67.697169417999746</v>
      </c>
      <c r="P3288">
        <f>P3287*(1-P$1+H3287)^($A3288-$A3287)*(2-E3288/E3287)</f>
        <v>69.905587187476002</v>
      </c>
      <c r="Q3288">
        <v>69.98</v>
      </c>
    </row>
    <row r="3289" spans="1:17" x14ac:dyDescent="0.25">
      <c r="A3289" s="1">
        <v>42835</v>
      </c>
      <c r="B3289" s="9">
        <v>14.05</v>
      </c>
      <c r="C3289" s="9">
        <v>14.58</v>
      </c>
      <c r="D3289">
        <v>114.8704</v>
      </c>
      <c r="E3289">
        <v>101.8575</v>
      </c>
      <c r="F3289">
        <v>16206.420145</v>
      </c>
      <c r="G3289">
        <v>14372.265659000001</v>
      </c>
      <c r="H3289">
        <f>(1/(1-91/360*VLOOKUP($A3289,Tbills!$B$4:$C$974,2,1)/100))^((1)/91)-1</f>
        <v>2.1966576900345203E-5</v>
      </c>
      <c r="I3289">
        <f>I3288*(1-IF($A3289&lt;=I3284,I$1,I$1+IF(AND(WEEKDAY($A3289)&lt;&gt;1,WEEKDAY($A3289)&lt;&gt;7),J$1,0)))^($A3289-$A3288)*(1-0.5*(E3289/E3288-1))</f>
        <v>62.569027986516737</v>
      </c>
      <c r="K3289">
        <f>ROW()</f>
        <v>3289</v>
      </c>
      <c r="L3289">
        <f>B3289/C3289</f>
        <v>0.96364883401920443</v>
      </c>
      <c r="M3289">
        <f t="shared" si="51"/>
        <v>64.655482543310342</v>
      </c>
      <c r="P3289">
        <f>P3288*(1-P$1+H3288)^($A3289-$A3288)*(2-E3289/E3288)</f>
        <v>66.770995267250839</v>
      </c>
      <c r="Q3289">
        <v>66.84</v>
      </c>
    </row>
    <row r="3290" spans="1:17" x14ac:dyDescent="0.25">
      <c r="A3290" s="1">
        <v>42836</v>
      </c>
      <c r="B3290" s="9">
        <v>15.07</v>
      </c>
      <c r="C3290" s="9">
        <v>15.16</v>
      </c>
      <c r="D3290">
        <v>118.0189</v>
      </c>
      <c r="E3290">
        <v>104.64709999999999</v>
      </c>
      <c r="F3290">
        <v>16277.701397000001</v>
      </c>
      <c r="G3290">
        <v>14435.163977</v>
      </c>
      <c r="H3290">
        <f>(1/(1-91/360*VLOOKUP($A3290,Tbills!$B$4:$C$974,2,1)/100))^((1)/91)-1</f>
        <v>2.1966576900345203E-5</v>
      </c>
      <c r="I3290">
        <f>I3289*(1-IF($A3290&lt;=I3285,I$1,I$1+IF(AND(WEEKDAY($A3290)&lt;&gt;1,WEEKDAY($A3290)&lt;&gt;7),J$1,0)))^($A3290-$A3289)*(1-0.5*(E3290/E3289-1))</f>
        <v>61.710623994258505</v>
      </c>
      <c r="K3290">
        <f>ROW()</f>
        <v>3290</v>
      </c>
      <c r="L3290">
        <f>B3290/C3290</f>
        <v>0.99406332453825863</v>
      </c>
      <c r="M3290">
        <f t="shared" si="51"/>
        <v>62.88181577997431</v>
      </c>
      <c r="P3290">
        <f>P3289*(1-P$1+H3289)^($A3290-$A3289)*(2-E3290/E3289)</f>
        <v>64.941343824731618</v>
      </c>
      <c r="Q3290">
        <v>65.010000000000005</v>
      </c>
    </row>
    <row r="3291" spans="1:17" x14ac:dyDescent="0.25">
      <c r="A3291" s="1">
        <v>42837</v>
      </c>
      <c r="B3291" s="9">
        <v>15.77</v>
      </c>
      <c r="C3291" s="9">
        <v>15.28</v>
      </c>
      <c r="D3291">
        <v>121.0371</v>
      </c>
      <c r="E3291">
        <v>107.3211</v>
      </c>
      <c r="F3291">
        <v>16298.169463</v>
      </c>
      <c r="G3291">
        <v>14452.998089999999</v>
      </c>
      <c r="H3291">
        <f>(1/(1-91/360*VLOOKUP($A3291,Tbills!$B$4:$C$974,2,1)/100))^((1)/91)-1</f>
        <v>2.1966576900345203E-5</v>
      </c>
      <c r="I3291">
        <f>I3290*(1-IF($A3291&lt;=I3286,I$1,I$1+IF(AND(WEEKDAY($A3291)&lt;&gt;1,WEEKDAY($A3291)&lt;&gt;7),J$1,0)))^($A3291-$A3290)*(1-0.5*(E3291/E3290-1))</f>
        <v>60.92060652080675</v>
      </c>
      <c r="K3291">
        <f>ROW()</f>
        <v>3291</v>
      </c>
      <c r="L3291">
        <f>B3291/C3291</f>
        <v>1.0320680628272252</v>
      </c>
      <c r="M3291">
        <f t="shared" si="51"/>
        <v>61.272171286173908</v>
      </c>
      <c r="P3291">
        <f>P3290*(1-P$1+H3290)^($A3291-$A3290)*(2-E3291/E3290)</f>
        <v>63.280976570786528</v>
      </c>
      <c r="Q3291">
        <v>63.35</v>
      </c>
    </row>
    <row r="3292" spans="1:17" x14ac:dyDescent="0.25">
      <c r="A3292" s="1">
        <v>42838</v>
      </c>
      <c r="B3292" s="9">
        <v>15.96</v>
      </c>
      <c r="C3292" s="9">
        <v>15.75</v>
      </c>
      <c r="D3292">
        <v>123.1228</v>
      </c>
      <c r="E3292">
        <v>109.1681</v>
      </c>
      <c r="F3292">
        <v>16500.229931999998</v>
      </c>
      <c r="G3292">
        <v>14631.865121000001</v>
      </c>
      <c r="H3292">
        <f>(1/(1-91/360*VLOOKUP($A3292,Tbills!$B$4:$C$974,2,1)/100))^((1)/91)-1</f>
        <v>2.2940895184175858E-5</v>
      </c>
      <c r="I3292">
        <f>I3291*(1-IF($A3292&lt;=I3287,I$1,I$1+IF(AND(WEEKDAY($A3292)&lt;&gt;1,WEEKDAY($A3292)&lt;&gt;7),J$1,0)))^($A3292-$A3291)*(1-0.5*(E3292/E3291-1))</f>
        <v>60.394811642911044</v>
      </c>
      <c r="K3292">
        <f>ROW()</f>
        <v>3292</v>
      </c>
      <c r="L3292">
        <f>B3292/C3292</f>
        <v>1.0133333333333334</v>
      </c>
      <c r="M3292">
        <f t="shared" si="51"/>
        <v>60.214870350598581</v>
      </c>
      <c r="P3292">
        <f>P3291*(1-P$1+H3291)^($A3292-$A3291)*(2-E3292/E3291)</f>
        <v>62.190974577347617</v>
      </c>
      <c r="Q3292">
        <v>62.26</v>
      </c>
    </row>
    <row r="3293" spans="1:17" x14ac:dyDescent="0.25">
      <c r="A3293" s="1">
        <v>42842</v>
      </c>
      <c r="B3293" s="9">
        <v>14.66</v>
      </c>
      <c r="C3293" s="9">
        <v>14.86</v>
      </c>
      <c r="D3293">
        <v>115.6151</v>
      </c>
      <c r="E3293">
        <v>102.5013</v>
      </c>
      <c r="F3293">
        <v>16001.195417000001</v>
      </c>
      <c r="G3293">
        <v>14187.99489</v>
      </c>
      <c r="H3293">
        <f>(1/(1-91/360*VLOOKUP($A3293,Tbills!$B$4:$C$974,2,1)/100))^((1)/91)-1</f>
        <v>2.2940895184175858E-5</v>
      </c>
      <c r="I3293">
        <f>I3292*(1-IF($A3293&lt;=I3288,I$1,I$1+IF(AND(WEEKDAY($A3293)&lt;&gt;1,WEEKDAY($A3293)&lt;&gt;7),J$1,0)))^($A3293-$A3292)*(1-0.5*(E3293/E3292-1))</f>
        <v>62.232461280720258</v>
      </c>
      <c r="K3293">
        <f>ROW()</f>
        <v>3293</v>
      </c>
      <c r="L3293">
        <f>B3293/C3293</f>
        <v>0.98654104979811574</v>
      </c>
      <c r="M3293">
        <f t="shared" si="51"/>
        <v>63.880237243086746</v>
      </c>
      <c r="P3293">
        <f>P3292*(1-P$1+H3292)^($A3293-$A3292)*(2-E3293/E3292)</f>
        <v>65.985215494402993</v>
      </c>
      <c r="Q3293">
        <v>66.05</v>
      </c>
    </row>
    <row r="3294" spans="1:17" x14ac:dyDescent="0.25">
      <c r="A3294" s="1">
        <v>42843</v>
      </c>
      <c r="B3294" s="9">
        <v>14.42</v>
      </c>
      <c r="C3294" s="9">
        <v>14.76</v>
      </c>
      <c r="D3294">
        <v>115.4695</v>
      </c>
      <c r="E3294">
        <v>102.3699</v>
      </c>
      <c r="F3294">
        <v>15951.05395</v>
      </c>
      <c r="G3294">
        <v>14143.209795999999</v>
      </c>
      <c r="H3294">
        <f>(1/(1-91/360*VLOOKUP($A3294,Tbills!$B$4:$C$974,2,1)/100))^((1)/91)-1</f>
        <v>2.2940895184175858E-5</v>
      </c>
      <c r="I3294">
        <f>I3293*(1-IF($A3294&lt;=I3289,I$1,I$1+IF(AND(WEEKDAY($A3294)&lt;&gt;1,WEEKDAY($A3294)&lt;&gt;7),J$1,0)))^($A3294-$A3293)*(1-0.5*(E3294/E3293-1))</f>
        <v>62.270729477428553</v>
      </c>
      <c r="K3294">
        <f>ROW()</f>
        <v>3294</v>
      </c>
      <c r="L3294">
        <f>B3294/C3294</f>
        <v>0.97696476964769652</v>
      </c>
      <c r="M3294">
        <f t="shared" si="51"/>
        <v>63.959148494518843</v>
      </c>
      <c r="P3294">
        <f>P3293*(1-P$1+H3293)^($A3294-$A3293)*(2-E3294/E3293)</f>
        <v>66.06887627180555</v>
      </c>
      <c r="Q3294">
        <v>66.14</v>
      </c>
    </row>
    <row r="3295" spans="1:17" x14ac:dyDescent="0.25">
      <c r="A3295" s="1">
        <v>42844</v>
      </c>
      <c r="B3295" s="9">
        <v>14.93</v>
      </c>
      <c r="C3295" s="9">
        <v>15.08</v>
      </c>
      <c r="D3295">
        <v>117.4873</v>
      </c>
      <c r="E3295">
        <v>104.15649999999999</v>
      </c>
      <c r="F3295">
        <v>15918.377823000001</v>
      </c>
      <c r="G3295">
        <v>14113.912624000001</v>
      </c>
      <c r="H3295">
        <f>(1/(1-91/360*VLOOKUP($A3295,Tbills!$B$4:$C$974,2,1)/100))^((1)/91)-1</f>
        <v>2.2940895184175858E-5</v>
      </c>
      <c r="I3295">
        <f>I3294*(1-IF($A3295&lt;=I3290,I$1,I$1+IF(AND(WEEKDAY($A3295)&lt;&gt;1,WEEKDAY($A3295)&lt;&gt;7),J$1,0)))^($A3295-$A3294)*(1-0.5*(E3295/E3294-1))</f>
        <v>61.725736170454006</v>
      </c>
      <c r="K3295">
        <f>ROW()</f>
        <v>3295</v>
      </c>
      <c r="L3295">
        <f>B3295/C3295</f>
        <v>0.99005305039787794</v>
      </c>
      <c r="M3295">
        <f t="shared" si="51"/>
        <v>62.839981197995179</v>
      </c>
      <c r="P3295">
        <f>P3294*(1-P$1+H3294)^($A3295-$A3294)*(2-E3295/E3294)</f>
        <v>64.914904332308936</v>
      </c>
      <c r="Q3295">
        <v>64.98</v>
      </c>
    </row>
    <row r="3296" spans="1:17" x14ac:dyDescent="0.25">
      <c r="A3296" s="1">
        <v>42845</v>
      </c>
      <c r="B3296" s="9">
        <v>14.15</v>
      </c>
      <c r="C3296" s="9">
        <v>14.53</v>
      </c>
      <c r="D3296">
        <v>115.49460000000001</v>
      </c>
      <c r="E3296">
        <v>102.3875</v>
      </c>
      <c r="F3296">
        <v>15903.071250999999</v>
      </c>
      <c r="G3296">
        <v>14100.017379000001</v>
      </c>
      <c r="H3296">
        <f>(1/(1-91/360*VLOOKUP($A3296,Tbills!$B$4:$C$974,2,1)/100))^((1)/91)-1</f>
        <v>2.2801701510921646E-5</v>
      </c>
      <c r="I3296">
        <f>I3295*(1-IF($A3296&lt;=I3291,I$1,I$1+IF(AND(WEEKDAY($A3296)&lt;&gt;1,WEEKDAY($A3296)&lt;&gt;7),J$1,0)))^($A3296-$A3295)*(1-0.5*(E3296/E3295-1))</f>
        <v>62.248292697860975</v>
      </c>
      <c r="K3296">
        <f>ROW()</f>
        <v>3296</v>
      </c>
      <c r="L3296">
        <f>B3296/C3296</f>
        <v>0.97384721266345498</v>
      </c>
      <c r="M3296">
        <f t="shared" si="51"/>
        <v>63.904282558534618</v>
      </c>
      <c r="P3296">
        <f>P3295*(1-P$1+H3295)^($A3296-$A3295)*(2-E3296/E3295)</f>
        <v>66.016495567926611</v>
      </c>
      <c r="Q3296">
        <v>66.08</v>
      </c>
    </row>
    <row r="3297" spans="1:17" x14ac:dyDescent="0.25">
      <c r="A3297" s="1">
        <v>42846</v>
      </c>
      <c r="B3297" s="9">
        <v>14.63</v>
      </c>
      <c r="C3297" s="9">
        <v>14.75</v>
      </c>
      <c r="D3297">
        <v>115.4166</v>
      </c>
      <c r="E3297">
        <v>102.316</v>
      </c>
      <c r="F3297">
        <v>15682.718016000001</v>
      </c>
      <c r="G3297">
        <v>13904.325785999999</v>
      </c>
      <c r="H3297">
        <f>(1/(1-91/360*VLOOKUP($A3297,Tbills!$B$4:$C$974,2,1)/100))^((1)/91)-1</f>
        <v>2.2801701510921646E-5</v>
      </c>
      <c r="I3297">
        <f>I3296*(1-IF($A3297&lt;=I3292,I$1,I$1+IF(AND(WEEKDAY($A3297)&lt;&gt;1,WEEKDAY($A3297)&lt;&gt;7),J$1,0)))^($A3297-$A3296)*(1-0.5*(E3297/E3296-1))</f>
        <v>62.268406816326802</v>
      </c>
      <c r="K3297">
        <f>ROW()</f>
        <v>3297</v>
      </c>
      <c r="L3297">
        <f>B3297/C3297</f>
        <v>0.99186440677966103</v>
      </c>
      <c r="M3297">
        <f t="shared" si="51"/>
        <v>63.945930229780828</v>
      </c>
      <c r="P3297">
        <f>P3296*(1-P$1+H3296)^($A3297-$A3296)*(2-E3297/E3296)</f>
        <v>66.061659626282591</v>
      </c>
      <c r="Q3297">
        <v>66.13</v>
      </c>
    </row>
    <row r="3298" spans="1:17" x14ac:dyDescent="0.25">
      <c r="A3298" s="1">
        <v>42849</v>
      </c>
      <c r="B3298" s="9">
        <v>10.84</v>
      </c>
      <c r="C3298" s="9">
        <v>12.9</v>
      </c>
      <c r="D3298">
        <v>103.0239</v>
      </c>
      <c r="E3298">
        <v>91.322900000000004</v>
      </c>
      <c r="F3298">
        <v>15318.713127000001</v>
      </c>
      <c r="G3298">
        <v>13580.647254</v>
      </c>
      <c r="H3298">
        <f>(1/(1-91/360*VLOOKUP($A3298,Tbills!$B$4:$C$974,2,1)/100))^((1)/91)-1</f>
        <v>2.2801701510921646E-5</v>
      </c>
      <c r="I3298">
        <f>I3297*(1-IF($A3298&lt;=I3293,I$1,I$1+IF(AND(WEEKDAY($A3298)&lt;&gt;1,WEEKDAY($A3298)&lt;&gt;7),J$1,0)))^($A3298-$A3297)*(1-0.5*(E3298/E3297-1))</f>
        <v>65.608424357314348</v>
      </c>
      <c r="K3298">
        <f>ROW()</f>
        <v>3298</v>
      </c>
      <c r="L3298">
        <f>B3298/C3298</f>
        <v>0.84031007751937981</v>
      </c>
      <c r="M3298">
        <f t="shared" si="51"/>
        <v>70.806554629290389</v>
      </c>
      <c r="P3298">
        <f>P3297*(1-P$1+H3297)^($A3298-$A3297)*(2-E3298/E3297)</f>
        <v>73.15638482360643</v>
      </c>
      <c r="Q3298">
        <v>73.23</v>
      </c>
    </row>
    <row r="3299" spans="1:17" x14ac:dyDescent="0.25">
      <c r="A3299" s="1">
        <v>42850</v>
      </c>
      <c r="B3299" s="9">
        <v>10.76</v>
      </c>
      <c r="C3299" s="9">
        <v>12.85</v>
      </c>
      <c r="D3299">
        <v>101.4171</v>
      </c>
      <c r="E3299">
        <v>89.896500000000003</v>
      </c>
      <c r="F3299">
        <v>14987.438794</v>
      </c>
      <c r="G3299">
        <v>13286.649745999999</v>
      </c>
      <c r="H3299">
        <f>(1/(1-91/360*VLOOKUP($A3299,Tbills!$B$4:$C$974,2,1)/100))^((1)/91)-1</f>
        <v>2.2801701510921646E-5</v>
      </c>
      <c r="I3299">
        <f>I3298*(1-IF($A3299&lt;=I3294,I$1,I$1+IF(AND(WEEKDAY($A3299)&lt;&gt;1,WEEKDAY($A3299)&lt;&gt;7),J$1,0)))^($A3299-$A3298)*(1-0.5*(E3299/E3298-1))</f>
        <v>66.11908231809349</v>
      </c>
      <c r="K3299">
        <f>ROW()</f>
        <v>3299</v>
      </c>
      <c r="L3299">
        <f>B3299/C3299</f>
        <v>0.83735408560311286</v>
      </c>
      <c r="M3299">
        <f t="shared" si="51"/>
        <v>71.909154275329186</v>
      </c>
      <c r="P3299">
        <f>P3298*(1-P$1+H3298)^($A3299-$A3298)*(2-E3299/E3298)</f>
        <v>74.297982625647592</v>
      </c>
      <c r="Q3299">
        <v>74.38</v>
      </c>
    </row>
    <row r="3300" spans="1:17" x14ac:dyDescent="0.25">
      <c r="A3300" s="1">
        <v>42851</v>
      </c>
      <c r="B3300" s="9">
        <v>10.85</v>
      </c>
      <c r="C3300" s="9">
        <v>12.98</v>
      </c>
      <c r="D3300">
        <v>100.9178</v>
      </c>
      <c r="E3300">
        <v>89.451899999999995</v>
      </c>
      <c r="F3300">
        <v>15065.626716000001</v>
      </c>
      <c r="G3300">
        <v>13355.661869</v>
      </c>
      <c r="H3300">
        <f>(1/(1-91/360*VLOOKUP($A3300,Tbills!$B$4:$C$974,2,1)/100))^((1)/91)-1</f>
        <v>2.2801701510921646E-5</v>
      </c>
      <c r="I3300">
        <f>I3299*(1-IF($A3300&lt;=I3295,I$1,I$1+IF(AND(WEEKDAY($A3300)&lt;&gt;1,WEEKDAY($A3300)&lt;&gt;7),J$1,0)))^($A3300-$A3299)*(1-0.5*(E3300/E3299-1))</f>
        <v>66.280859315746426</v>
      </c>
      <c r="K3300">
        <f>ROW()</f>
        <v>3300</v>
      </c>
      <c r="L3300">
        <f>B3300/C3300</f>
        <v>0.83590138674884429</v>
      </c>
      <c r="M3300">
        <f t="shared" si="51"/>
        <v>72.261428726137623</v>
      </c>
      <c r="P3300">
        <f>P3299*(1-P$1+H3299)^($A3300-$A3299)*(2-E3300/E3299)</f>
        <v>74.664378133265856</v>
      </c>
      <c r="Q3300">
        <v>74.75</v>
      </c>
    </row>
    <row r="3301" spans="1:17" x14ac:dyDescent="0.25">
      <c r="A3301" s="1">
        <v>42852</v>
      </c>
      <c r="B3301" s="9">
        <v>10.36</v>
      </c>
      <c r="C3301" s="9">
        <v>12.8</v>
      </c>
      <c r="D3301">
        <v>100.8001</v>
      </c>
      <c r="E3301">
        <v>89.345500000000001</v>
      </c>
      <c r="F3301">
        <v>15123.235326</v>
      </c>
      <c r="G3301">
        <v>13406.427308</v>
      </c>
      <c r="H3301">
        <f>(1/(1-91/360*VLOOKUP($A3301,Tbills!$B$4:$C$974,2,1)/100))^((1)/91)-1</f>
        <v>2.2801701510921646E-5</v>
      </c>
      <c r="I3301">
        <f>I3300*(1-IF($A3301&lt;=I3296,I$1,I$1+IF(AND(WEEKDAY($A3301)&lt;&gt;1,WEEKDAY($A3301)&lt;&gt;7),J$1,0)))^($A3301-$A3300)*(1-0.5*(E3301/E3300-1))</f>
        <v>66.318552588148336</v>
      </c>
      <c r="K3301">
        <f>ROW()</f>
        <v>3301</v>
      </c>
      <c r="L3301">
        <f>B3301/C3301</f>
        <v>0.80937499999999996</v>
      </c>
      <c r="M3301">
        <f t="shared" si="51"/>
        <v>72.344011639761931</v>
      </c>
      <c r="P3301">
        <f>P3300*(1-P$1+H3300)^($A3301-$A3300)*(2-E3301/E3300)</f>
        <v>74.752128533664816</v>
      </c>
      <c r="Q3301">
        <v>74.83</v>
      </c>
    </row>
    <row r="3302" spans="1:17" x14ac:dyDescent="0.25">
      <c r="A3302" s="1">
        <v>42853</v>
      </c>
      <c r="B3302" s="9">
        <v>10.82</v>
      </c>
      <c r="C3302" s="9">
        <v>12.93</v>
      </c>
      <c r="D3302">
        <v>100.2839</v>
      </c>
      <c r="E3302">
        <v>88.885999999999996</v>
      </c>
      <c r="F3302">
        <v>15031.290612000001</v>
      </c>
      <c r="G3302">
        <v>13324.614579999999</v>
      </c>
      <c r="H3302">
        <f>(1/(1-91/360*VLOOKUP($A3302,Tbills!$B$4:$C$974,2,1)/100))^((1)/91)-1</f>
        <v>2.2801701510921646E-5</v>
      </c>
      <c r="I3302">
        <f>I3301*(1-IF($A3302&lt;=I3297,I$1,I$1+IF(AND(WEEKDAY($A3302)&lt;&gt;1,WEEKDAY($A3302)&lt;&gt;7),J$1,0)))^($A3302-$A3301)*(1-0.5*(E3302/E3301-1))</f>
        <v>66.487358758347796</v>
      </c>
      <c r="K3302">
        <f>ROW()</f>
        <v>3302</v>
      </c>
      <c r="L3302">
        <f>B3302/C3302</f>
        <v>0.8368136117556072</v>
      </c>
      <c r="M3302">
        <f t="shared" si="51"/>
        <v>72.712686952453524</v>
      </c>
      <c r="P3302">
        <f>P3301*(1-P$1+H3301)^($A3302-$A3301)*(2-E3302/E3301)</f>
        <v>75.135509680029358</v>
      </c>
      <c r="Q3302">
        <v>75.209999999999994</v>
      </c>
    </row>
    <row r="3303" spans="1:17" x14ac:dyDescent="0.25">
      <c r="A3303" s="1">
        <v>42856</v>
      </c>
      <c r="B3303" s="9">
        <v>10.11</v>
      </c>
      <c r="C3303" s="9">
        <v>12.63</v>
      </c>
      <c r="D3303">
        <v>96.554500000000004</v>
      </c>
      <c r="E3303">
        <v>85.574399999999997</v>
      </c>
      <c r="F3303">
        <v>14681.730061</v>
      </c>
      <c r="G3303">
        <v>13013.832183</v>
      </c>
      <c r="H3303">
        <f>(1/(1-91/360*VLOOKUP($A3303,Tbills!$B$4:$C$974,2,1)/100))^((1)/91)-1</f>
        <v>2.2801701510921646E-5</v>
      </c>
      <c r="I3303">
        <f>I3302*(1-IF($A3303&lt;=I3298,I$1,I$1+IF(AND(WEEKDAY($A3303)&lt;&gt;1,WEEKDAY($A3303)&lt;&gt;7),J$1,0)))^($A3303-$A3302)*(1-0.5*(E3303/E3302-1))</f>
        <v>67.720620858567116</v>
      </c>
      <c r="K3303">
        <f>ROW()</f>
        <v>3303</v>
      </c>
      <c r="L3303">
        <f>B3303/C3303</f>
        <v>0.80047505938242269</v>
      </c>
      <c r="M3303">
        <f t="shared" si="51"/>
        <v>75.411184618021963</v>
      </c>
      <c r="P3303">
        <f>P3302*(1-P$1+H3302)^($A3303-$A3302)*(2-E3303/E3302)</f>
        <v>77.931495262914723</v>
      </c>
      <c r="Q3303">
        <v>78.010000000000005</v>
      </c>
    </row>
    <row r="3304" spans="1:17" x14ac:dyDescent="0.25">
      <c r="A3304" s="1">
        <v>42857</v>
      </c>
      <c r="B3304" s="9">
        <v>10.59</v>
      </c>
      <c r="C3304" s="9">
        <v>12.83</v>
      </c>
      <c r="D3304">
        <v>97.269900000000007</v>
      </c>
      <c r="E3304">
        <v>86.206500000000005</v>
      </c>
      <c r="F3304">
        <v>14772.411432999999</v>
      </c>
      <c r="G3304">
        <v>13093.915084</v>
      </c>
      <c r="H3304">
        <f>(1/(1-91/360*VLOOKUP($A3304,Tbills!$B$4:$C$974,2,1)/100))^((1)/91)-1</f>
        <v>2.2801701510921646E-5</v>
      </c>
      <c r="I3304">
        <f>I3303*(1-IF($A3304&lt;=I3299,I$1,I$1+IF(AND(WEEKDAY($A3304)&lt;&gt;1,WEEKDAY($A3304)&lt;&gt;7),J$1,0)))^($A3304-$A3303)*(1-0.5*(E3304/E3303-1))</f>
        <v>67.468753736325908</v>
      </c>
      <c r="K3304">
        <f>ROW()</f>
        <v>3304</v>
      </c>
      <c r="L3304">
        <f>B3304/C3304</f>
        <v>0.82540919719407635</v>
      </c>
      <c r="M3304">
        <f t="shared" si="51"/>
        <v>74.850669408030015</v>
      </c>
      <c r="P3304">
        <f>P3303*(1-P$1+H3303)^($A3304-$A3303)*(2-E3304/E3303)</f>
        <v>77.354752736247079</v>
      </c>
      <c r="Q3304">
        <v>77.430000000000007</v>
      </c>
    </row>
    <row r="3305" spans="1:17" x14ac:dyDescent="0.25">
      <c r="A3305" s="1">
        <v>42858</v>
      </c>
      <c r="B3305" s="9">
        <v>10.68</v>
      </c>
      <c r="C3305" s="9">
        <v>13.09</v>
      </c>
      <c r="D3305">
        <v>98.850499999999997</v>
      </c>
      <c r="E3305">
        <v>87.605400000000003</v>
      </c>
      <c r="F3305">
        <v>14870.255934999999</v>
      </c>
      <c r="G3305">
        <v>13180.343566</v>
      </c>
      <c r="H3305">
        <f>(1/(1-91/360*VLOOKUP($A3305,Tbills!$B$4:$C$974,2,1)/100))^((1)/91)-1</f>
        <v>2.2801701510921646E-5</v>
      </c>
      <c r="I3305">
        <f>I3304*(1-IF($A3305&lt;=I3300,I$1,I$1+IF(AND(WEEKDAY($A3305)&lt;&gt;1,WEEKDAY($A3305)&lt;&gt;7),J$1,0)))^($A3305-$A3304)*(1-0.5*(E3305/E3304-1))</f>
        <v>66.919593600330032</v>
      </c>
      <c r="K3305">
        <f>ROW()</f>
        <v>3305</v>
      </c>
      <c r="L3305">
        <f>B3305/C3305</f>
        <v>0.81588999236058057</v>
      </c>
      <c r="M3305">
        <f t="shared" si="51"/>
        <v>73.632614420139419</v>
      </c>
      <c r="P3305">
        <f>P3304*(1-P$1+H3304)^($A3305-$A3304)*(2-E3305/E3304)</f>
        <v>76.098413383404562</v>
      </c>
      <c r="Q3305">
        <v>76.180000000000007</v>
      </c>
    </row>
    <row r="3306" spans="1:17" x14ac:dyDescent="0.25">
      <c r="A3306" s="1">
        <v>42859</v>
      </c>
      <c r="B3306" s="9">
        <v>10.46</v>
      </c>
      <c r="C3306" s="9">
        <v>12.83</v>
      </c>
      <c r="D3306">
        <v>96.316599999999994</v>
      </c>
      <c r="E3306">
        <v>85.357799999999997</v>
      </c>
      <c r="F3306">
        <v>14709.975796000001</v>
      </c>
      <c r="G3306">
        <v>13037.977736000001</v>
      </c>
      <c r="H3306">
        <f>(1/(1-91/360*VLOOKUP($A3306,Tbills!$B$4:$C$974,2,1)/100))^((1)/91)-1</f>
        <v>2.3497577574582706E-5</v>
      </c>
      <c r="I3306">
        <f>I3305*(1-IF($A3306&lt;=I3301,I$1,I$1+IF(AND(WEEKDAY($A3306)&lt;&gt;1,WEEKDAY($A3306)&lt;&gt;7),J$1,0)))^($A3306-$A3305)*(1-0.5*(E3306/E3305-1))</f>
        <v>67.776272479013528</v>
      </c>
      <c r="K3306">
        <f>ROW()</f>
        <v>3306</v>
      </c>
      <c r="L3306">
        <f>B3306/C3306</f>
        <v>0.81527669524551838</v>
      </c>
      <c r="M3306">
        <f t="shared" si="51"/>
        <v>75.518211843596802</v>
      </c>
      <c r="P3306">
        <f>P3305*(1-P$1+H3305)^($A3306-$A3305)*(2-E3306/E3305)</f>
        <v>78.049683559639803</v>
      </c>
      <c r="Q3306">
        <v>78.13</v>
      </c>
    </row>
    <row r="3307" spans="1:17" x14ac:dyDescent="0.25">
      <c r="A3307" s="1">
        <v>42860</v>
      </c>
      <c r="B3307" s="9">
        <v>10.57</v>
      </c>
      <c r="C3307" s="9">
        <v>12.85</v>
      </c>
      <c r="D3307">
        <v>96.475499999999997</v>
      </c>
      <c r="E3307">
        <v>85.496600000000001</v>
      </c>
      <c r="F3307">
        <v>14849.598986999999</v>
      </c>
      <c r="G3307">
        <v>13161.424403999999</v>
      </c>
      <c r="H3307">
        <f>(1/(1-91/360*VLOOKUP($A3307,Tbills!$B$4:$C$974,2,1)/100))^((1)/91)-1</f>
        <v>2.3497577574582706E-5</v>
      </c>
      <c r="I3307">
        <f>I3306*(1-IF($A3307&lt;=I3302,I$1,I$1+IF(AND(WEEKDAY($A3307)&lt;&gt;1,WEEKDAY($A3307)&lt;&gt;7),J$1,0)))^($A3307-$A3306)*(1-0.5*(E3307/E3306-1))</f>
        <v>67.719404501435562</v>
      </c>
      <c r="K3307">
        <f>ROW()</f>
        <v>3307</v>
      </c>
      <c r="L3307">
        <f>B3307/C3307</f>
        <v>0.82256809338521408</v>
      </c>
      <c r="M3307">
        <f t="shared" si="51"/>
        <v>75.391900394041301</v>
      </c>
      <c r="P3307">
        <f>P3306*(1-P$1+H3306)^($A3307-$A3306)*(2-E3307/E3306)</f>
        <v>77.921716181822518</v>
      </c>
      <c r="Q3307">
        <v>78</v>
      </c>
    </row>
    <row r="3308" spans="1:17" x14ac:dyDescent="0.25">
      <c r="A3308" s="1">
        <v>42863</v>
      </c>
      <c r="B3308" s="9">
        <v>9.77</v>
      </c>
      <c r="C3308" s="9">
        <v>12.59</v>
      </c>
      <c r="D3308">
        <v>94.511399999999995</v>
      </c>
      <c r="E3308">
        <v>83.75</v>
      </c>
      <c r="F3308">
        <v>14947.638609</v>
      </c>
      <c r="G3308">
        <v>13247.390599</v>
      </c>
      <c r="H3308">
        <f>(1/(1-91/360*VLOOKUP($A3308,Tbills!$B$4:$C$974,2,1)/100))^((1)/91)-1</f>
        <v>2.3497577574582706E-5</v>
      </c>
      <c r="I3308">
        <f>I3307*(1-IF($A3308&lt;=I3303,I$1,I$1+IF(AND(WEEKDAY($A3308)&lt;&gt;1,WEEKDAY($A3308)&lt;&gt;7),J$1,0)))^($A3308-$A3307)*(1-0.5*(E3308/E3307-1))</f>
        <v>68.405778830770487</v>
      </c>
      <c r="K3308">
        <f>ROW()</f>
        <v>3308</v>
      </c>
      <c r="L3308">
        <f>B3308/C3308</f>
        <v>0.77601270849880855</v>
      </c>
      <c r="M3308">
        <f t="shared" si="51"/>
        <v>76.921323760323219</v>
      </c>
      <c r="P3308">
        <f>P3307*(1-P$1+H3307)^($A3308-$A3307)*(2-E3308/E3307)</f>
        <v>79.510352203614957</v>
      </c>
      <c r="Q3308">
        <v>79.59</v>
      </c>
    </row>
    <row r="3309" spans="1:17" x14ac:dyDescent="0.25">
      <c r="A3309" s="1">
        <v>42864</v>
      </c>
      <c r="B3309" s="9">
        <v>9.9600000000000009</v>
      </c>
      <c r="C3309" s="9">
        <v>12.71</v>
      </c>
      <c r="D3309">
        <v>94.513599999999997</v>
      </c>
      <c r="E3309">
        <v>83.75</v>
      </c>
      <c r="F3309">
        <v>14947.989842000001</v>
      </c>
      <c r="G3309">
        <v>13247.390599</v>
      </c>
      <c r="H3309">
        <f>(1/(1-91/360*VLOOKUP($A3309,Tbills!$B$4:$C$974,2,1)/100))^((1)/91)-1</f>
        <v>2.3497577574582706E-5</v>
      </c>
      <c r="I3309">
        <f>I3308*(1-IF($A3309&lt;=I3304,I$1,I$1+IF(AND(WEEKDAY($A3309)&lt;&gt;1,WEEKDAY($A3309)&lt;&gt;7),J$1,0)))^($A3309-$A3308)*(1-0.5*(E3309/E3308-1))</f>
        <v>68.40399840638996</v>
      </c>
      <c r="K3309">
        <f>ROW()</f>
        <v>3309</v>
      </c>
      <c r="L3309">
        <f>B3309/C3309</f>
        <v>0.78363493312352483</v>
      </c>
      <c r="M3309">
        <f t="shared" si="51"/>
        <v>76.917741123326167</v>
      </c>
      <c r="P3309">
        <f>P3308*(1-P$1+H3308)^($A3309-$A3308)*(2-E3309/E3308)</f>
        <v>79.509279710435223</v>
      </c>
      <c r="Q3309">
        <v>79.59</v>
      </c>
    </row>
    <row r="3310" spans="1:17" x14ac:dyDescent="0.25">
      <c r="A3310" s="1">
        <v>42865</v>
      </c>
      <c r="B3310" s="9">
        <v>10.210000000000001</v>
      </c>
      <c r="C3310" s="9">
        <v>12.91</v>
      </c>
      <c r="D3310">
        <v>94.709299999999999</v>
      </c>
      <c r="E3310">
        <v>83.921400000000006</v>
      </c>
      <c r="F3310">
        <v>15044.987569999999</v>
      </c>
      <c r="G3310">
        <v>13333.041831</v>
      </c>
      <c r="H3310">
        <f>(1/(1-91/360*VLOOKUP($A3310,Tbills!$B$4:$C$974,2,1)/100))^((1)/91)-1</f>
        <v>2.3497577574582706E-5</v>
      </c>
      <c r="I3310">
        <f>I3309*(1-IF($A3310&lt;=I3305,I$1,I$1+IF(AND(WEEKDAY($A3310)&lt;&gt;1,WEEKDAY($A3310)&lt;&gt;7),J$1,0)))^($A3310-$A3309)*(1-0.5*(E3310/E3309-1))</f>
        <v>68.332223161662313</v>
      </c>
      <c r="K3310">
        <f>ROW()</f>
        <v>3310</v>
      </c>
      <c r="L3310">
        <f>B3310/C3310</f>
        <v>0.79085979860573208</v>
      </c>
      <c r="M3310">
        <f t="shared" si="51"/>
        <v>76.756748661631562</v>
      </c>
      <c r="P3310">
        <f>P3309*(1-P$1+H3309)^($A3310-$A3309)*(2-E3310/E3309)</f>
        <v>79.345488345518859</v>
      </c>
      <c r="Q3310">
        <v>79.430000000000007</v>
      </c>
    </row>
    <row r="3311" spans="1:17" x14ac:dyDescent="0.25">
      <c r="A3311" s="1">
        <v>42866</v>
      </c>
      <c r="B3311" s="9">
        <v>10.6</v>
      </c>
      <c r="C3311" s="9">
        <v>13.01</v>
      </c>
      <c r="D3311">
        <v>95.482500000000002</v>
      </c>
      <c r="E3311">
        <v>84.604500000000002</v>
      </c>
      <c r="F3311">
        <v>15042.125319000001</v>
      </c>
      <c r="G3311">
        <v>13330.191977</v>
      </c>
      <c r="H3311">
        <f>(1/(1-91/360*VLOOKUP($A3311,Tbills!$B$4:$C$974,2,1)/100))^((1)/91)-1</f>
        <v>2.5028793918968617E-5</v>
      </c>
      <c r="I3311">
        <f>I3310*(1-IF($A3311&lt;=I3306,I$1,I$1+IF(AND(WEEKDAY($A3311)&lt;&gt;1,WEEKDAY($A3311)&lt;&gt;7),J$1,0)))^($A3311-$A3310)*(1-0.5*(E3311/E3310-1))</f>
        <v>68.05234796400083</v>
      </c>
      <c r="K3311">
        <f>ROW()</f>
        <v>3311</v>
      </c>
      <c r="L3311">
        <f>B3311/C3311</f>
        <v>0.81475787855495774</v>
      </c>
      <c r="M3311">
        <f t="shared" si="51"/>
        <v>76.128421326880741</v>
      </c>
      <c r="P3311">
        <f>P3310*(1-P$1+H3310)^($A3311-$A3310)*(2-E3311/E3310)</f>
        <v>78.698573607534485</v>
      </c>
      <c r="Q3311">
        <v>78.78</v>
      </c>
    </row>
    <row r="3312" spans="1:17" x14ac:dyDescent="0.25">
      <c r="A3312" s="1">
        <v>42867</v>
      </c>
      <c r="B3312" s="9">
        <v>10.4</v>
      </c>
      <c r="C3312" s="9">
        <v>12.97</v>
      </c>
      <c r="D3312">
        <v>93.950400000000002</v>
      </c>
      <c r="E3312">
        <v>83.244799999999998</v>
      </c>
      <c r="F3312">
        <v>15120.340491000001</v>
      </c>
      <c r="G3312">
        <v>13399.171898000001</v>
      </c>
      <c r="H3312">
        <f>(1/(1-91/360*VLOOKUP($A3312,Tbills!$B$4:$C$974,2,1)/100))^((1)/91)-1</f>
        <v>2.5028793918968617E-5</v>
      </c>
      <c r="I3312">
        <f>I3311*(1-IF($A3312&lt;=I3307,I$1,I$1+IF(AND(WEEKDAY($A3312)&lt;&gt;1,WEEKDAY($A3312)&lt;&gt;7),J$1,0)))^($A3312-$A3311)*(1-0.5*(E3312/E3311-1))</f>
        <v>68.597405625807056</v>
      </c>
      <c r="K3312">
        <f>ROW()</f>
        <v>3312</v>
      </c>
      <c r="L3312">
        <f>B3312/C3312</f>
        <v>0.80185042405551266</v>
      </c>
      <c r="M3312">
        <f t="shared" si="51"/>
        <v>77.348297463340842</v>
      </c>
      <c r="P3312">
        <f>P3311*(1-P$1+H3311)^($A3312-$A3311)*(2-E3312/E3311)</f>
        <v>79.962401830480644</v>
      </c>
      <c r="Q3312">
        <v>80.05</v>
      </c>
    </row>
    <row r="3313" spans="1:17" x14ac:dyDescent="0.25">
      <c r="A3313" s="1">
        <v>42870</v>
      </c>
      <c r="B3313" s="9">
        <v>10.42</v>
      </c>
      <c r="C3313" s="9">
        <v>12.78</v>
      </c>
      <c r="D3313">
        <v>91.934100000000001</v>
      </c>
      <c r="E3313">
        <v>81.451999999999998</v>
      </c>
      <c r="F3313">
        <v>15004.537102</v>
      </c>
      <c r="G3313">
        <v>13295.544443000001</v>
      </c>
      <c r="H3313">
        <f>(1/(1-91/360*VLOOKUP($A3313,Tbills!$B$4:$C$974,2,1)/100))^((1)/91)-1</f>
        <v>2.5028793918968617E-5</v>
      </c>
      <c r="I3313">
        <f>I3312*(1-IF($A3313&lt;=I3308,I$1,I$1+IF(AND(WEEKDAY($A3313)&lt;&gt;1,WEEKDAY($A3313)&lt;&gt;7),J$1,0)))^($A3313-$A3312)*(1-0.5*(E3313/E3312-1))</f>
        <v>69.330665193092244</v>
      </c>
      <c r="K3313">
        <f>ROW()</f>
        <v>3313</v>
      </c>
      <c r="L3313">
        <f>B3313/C3313</f>
        <v>0.81533646322378717</v>
      </c>
      <c r="M3313">
        <f t="shared" si="51"/>
        <v>79.003067739129094</v>
      </c>
      <c r="P3313">
        <f>P3312*(1-P$1+H3312)^($A3313-$A3312)*(2-E3313/E3312)</f>
        <v>81.681580332388194</v>
      </c>
      <c r="Q3313">
        <v>81.77</v>
      </c>
    </row>
    <row r="3314" spans="1:17" x14ac:dyDescent="0.25">
      <c r="A3314" s="1">
        <v>42871</v>
      </c>
      <c r="B3314" s="9">
        <v>10.65</v>
      </c>
      <c r="C3314" s="9">
        <v>12.65</v>
      </c>
      <c r="D3314">
        <v>91.31</v>
      </c>
      <c r="E3314">
        <v>80.897000000000006</v>
      </c>
      <c r="F3314">
        <v>15019.300888</v>
      </c>
      <c r="G3314">
        <v>13308.293885999999</v>
      </c>
      <c r="H3314">
        <f>(1/(1-91/360*VLOOKUP($A3314,Tbills!$B$4:$C$974,2,1)/100))^((1)/91)-1</f>
        <v>2.5028793918968617E-5</v>
      </c>
      <c r="I3314">
        <f>I3313*(1-IF($A3314&lt;=I3309,I$1,I$1+IF(AND(WEEKDAY($A3314)&lt;&gt;1,WEEKDAY($A3314)&lt;&gt;7),J$1,0)))^($A3314-$A3313)*(1-0.5*(E3314/E3313-1))</f>
        <v>69.565058197226008</v>
      </c>
      <c r="K3314">
        <f>ROW()</f>
        <v>3314</v>
      </c>
      <c r="L3314">
        <f>B3314/C3314</f>
        <v>0.84189723320158105</v>
      </c>
      <c r="M3314">
        <f t="shared" si="51"/>
        <v>79.537676466395666</v>
      </c>
      <c r="P3314">
        <f>P3313*(1-P$1+H3313)^($A3314-$A3313)*(2-E3314/E3313)</f>
        <v>82.237161290288228</v>
      </c>
      <c r="Q3314">
        <v>82.32</v>
      </c>
    </row>
    <row r="3315" spans="1:17" x14ac:dyDescent="0.25">
      <c r="A3315" s="1">
        <v>42872</v>
      </c>
      <c r="B3315" s="9">
        <v>15.59</v>
      </c>
      <c r="C3315" s="9">
        <v>15.6</v>
      </c>
      <c r="D3315">
        <v>107.57040000000001</v>
      </c>
      <c r="E3315">
        <v>95.301000000000002</v>
      </c>
      <c r="F3315">
        <v>15570.038864</v>
      </c>
      <c r="G3315">
        <v>13795.958398999999</v>
      </c>
      <c r="H3315">
        <f>(1/(1-91/360*VLOOKUP($A3315,Tbills!$B$4:$C$974,2,1)/100))^((1)/91)-1</f>
        <v>2.5028793918968617E-5</v>
      </c>
      <c r="I3315">
        <f>I3314*(1-IF($A3315&lt;=I3310,I$1,I$1+IF(AND(WEEKDAY($A3315)&lt;&gt;1,WEEKDAY($A3315)&lt;&gt;7),J$1,0)))^($A3315-$A3314)*(1-0.5*(E3315/E3314-1))</f>
        <v>63.370255162352116</v>
      </c>
      <c r="K3315">
        <f>ROW()</f>
        <v>3315</v>
      </c>
      <c r="L3315">
        <f>B3315/C3315</f>
        <v>0.99935897435897436</v>
      </c>
      <c r="M3315">
        <f t="shared" si="51"/>
        <v>65.372663984151529</v>
      </c>
      <c r="P3315">
        <f>P3314*(1-P$1+H3314)^($A3315-$A3314)*(2-E3315/E3314)</f>
        <v>67.593732520191324</v>
      </c>
      <c r="Q3315">
        <v>67.66</v>
      </c>
    </row>
    <row r="3316" spans="1:17" x14ac:dyDescent="0.25">
      <c r="A3316" s="1">
        <v>42873</v>
      </c>
      <c r="B3316" s="9">
        <v>14.66</v>
      </c>
      <c r="C3316" s="9">
        <v>14.97</v>
      </c>
      <c r="D3316">
        <v>107.91930000000001</v>
      </c>
      <c r="E3316">
        <v>95.607699999999994</v>
      </c>
      <c r="F3316">
        <v>15624.216815</v>
      </c>
      <c r="G3316">
        <v>13843.617913</v>
      </c>
      <c r="H3316">
        <f>(1/(1-91/360*VLOOKUP($A3316,Tbills!$B$4:$C$974,2,1)/100))^((1)/91)-1</f>
        <v>2.5168016114518466E-5</v>
      </c>
      <c r="I3316">
        <f>I3315*(1-IF($A3316&lt;=I3311,I$1,I$1+IF(AND(WEEKDAY($A3316)&lt;&gt;1,WEEKDAY($A3316)&lt;&gt;7),J$1,0)))^($A3316-$A3315)*(1-0.5*(E3316/E3315-1))</f>
        <v>63.266638604035869</v>
      </c>
      <c r="K3316">
        <f>ROW()</f>
        <v>3316</v>
      </c>
      <c r="L3316">
        <f>B3316/C3316</f>
        <v>0.97929191716766861</v>
      </c>
      <c r="M3316">
        <f t="shared" si="51"/>
        <v>65.159245128745269</v>
      </c>
      <c r="P3316">
        <f>P3315*(1-P$1+H3315)^($A3316-$A3315)*(2-E3316/E3315)</f>
        <v>67.375395071999534</v>
      </c>
      <c r="Q3316">
        <v>67.45</v>
      </c>
    </row>
    <row r="3317" spans="1:17" x14ac:dyDescent="0.25">
      <c r="A3317" s="1">
        <v>42874</v>
      </c>
      <c r="B3317" s="9">
        <v>12.04</v>
      </c>
      <c r="C3317" s="9">
        <v>13.49</v>
      </c>
      <c r="D3317">
        <v>96.507499999999993</v>
      </c>
      <c r="E3317">
        <v>85.4953</v>
      </c>
      <c r="F3317">
        <v>15072.573848</v>
      </c>
      <c r="G3317">
        <v>13354.493990999999</v>
      </c>
      <c r="H3317">
        <f>(1/(1-91/360*VLOOKUP($A3317,Tbills!$B$4:$C$974,2,1)/100))^((1)/91)-1</f>
        <v>2.5168016114518466E-5</v>
      </c>
      <c r="I3317">
        <f>I3316*(1-IF($A3317&lt;=I3312,I$1,I$1+IF(AND(WEEKDAY($A3317)&lt;&gt;1,WEEKDAY($A3317)&lt;&gt;7),J$1,0)))^($A3317-$A3316)*(1-0.5*(E3317/E3316-1))</f>
        <v>66.610752292521042</v>
      </c>
      <c r="K3317">
        <f>ROW()</f>
        <v>3317</v>
      </c>
      <c r="L3317">
        <f>B3317/C3317</f>
        <v>0.89251297257227569</v>
      </c>
      <c r="M3317">
        <f t="shared" si="51"/>
        <v>72.047764668319985</v>
      </c>
      <c r="P3317">
        <f>P3316*(1-P$1+H3316)^($A3317-$A3316)*(2-E3317/E3316)</f>
        <v>74.500791502057737</v>
      </c>
      <c r="Q3317">
        <v>74.58</v>
      </c>
    </row>
    <row r="3318" spans="1:17" x14ac:dyDescent="0.25">
      <c r="A3318" s="1">
        <v>42877</v>
      </c>
      <c r="B3318" s="9">
        <v>10.93</v>
      </c>
      <c r="C3318" s="9">
        <v>12.96</v>
      </c>
      <c r="D3318">
        <v>92.938699999999997</v>
      </c>
      <c r="E3318">
        <v>82.327299999999994</v>
      </c>
      <c r="F3318">
        <v>14868.899898</v>
      </c>
      <c r="G3318">
        <v>13173.027912</v>
      </c>
      <c r="H3318">
        <f>(1/(1-91/360*VLOOKUP($A3318,Tbills!$B$4:$C$974,2,1)/100))^((1)/91)-1</f>
        <v>2.5168016114518466E-5</v>
      </c>
      <c r="I3318">
        <f>I3317*(1-IF($A3318&lt;=I3313,I$1,I$1+IF(AND(WEEKDAY($A3318)&lt;&gt;1,WEEKDAY($A3318)&lt;&gt;7),J$1,0)))^($A3318-$A3317)*(1-0.5*(E3318/E3317-1))</f>
        <v>67.839574626537498</v>
      </c>
      <c r="K3318">
        <f>ROW()</f>
        <v>3318</v>
      </c>
      <c r="L3318">
        <f>B3318/C3318</f>
        <v>0.84336419753086411</v>
      </c>
      <c r="M3318">
        <f t="shared" si="51"/>
        <v>74.707031215311531</v>
      </c>
      <c r="P3318">
        <f>P3317*(1-P$1+H3317)^($A3318-$A3317)*(2-E3318/E3317)</f>
        <v>77.258654375127392</v>
      </c>
      <c r="Q3318">
        <v>77.34</v>
      </c>
    </row>
    <row r="3319" spans="1:17" x14ac:dyDescent="0.25">
      <c r="A3319" s="1">
        <v>42878</v>
      </c>
      <c r="B3319" s="9">
        <v>10.72</v>
      </c>
      <c r="C3319" s="9">
        <v>12.9</v>
      </c>
      <c r="D3319">
        <v>93.754099999999994</v>
      </c>
      <c r="E3319">
        <v>83.047499999999999</v>
      </c>
      <c r="F3319">
        <v>15041.429176</v>
      </c>
      <c r="G3319">
        <v>13325.547828999999</v>
      </c>
      <c r="H3319">
        <f>(1/(1-91/360*VLOOKUP($A3319,Tbills!$B$4:$C$974,2,1)/100))^((1)/91)-1</f>
        <v>2.5168016114518466E-5</v>
      </c>
      <c r="I3319">
        <f>I3318*(1-IF($A3319&lt;=I3314,I$1,I$1+IF(AND(WEEKDAY($A3319)&lt;&gt;1,WEEKDAY($A3319)&lt;&gt;7),J$1,0)))^($A3319-$A3318)*(1-0.5*(E3319/E3318-1))</f>
        <v>67.541086041483894</v>
      </c>
      <c r="K3319">
        <f>ROW()</f>
        <v>3319</v>
      </c>
      <c r="L3319">
        <f>B3319/C3319</f>
        <v>0.83100775193798448</v>
      </c>
      <c r="M3319">
        <f t="shared" si="51"/>
        <v>74.050044331984438</v>
      </c>
      <c r="P3319">
        <f>P3318*(1-P$1+H3318)^($A3319-$A3318)*(2-E3319/E3318)</f>
        <v>76.581889857735234</v>
      </c>
      <c r="Q3319">
        <v>76.66</v>
      </c>
    </row>
    <row r="3320" spans="1:17" x14ac:dyDescent="0.25">
      <c r="A3320" s="1">
        <v>42879</v>
      </c>
      <c r="B3320" s="9">
        <v>10.02</v>
      </c>
      <c r="C3320" s="9">
        <v>12.59</v>
      </c>
      <c r="D3320">
        <v>91.138300000000001</v>
      </c>
      <c r="E3320">
        <v>80.728399999999993</v>
      </c>
      <c r="F3320">
        <v>15000.797686</v>
      </c>
      <c r="G3320">
        <v>13289.21608</v>
      </c>
      <c r="H3320">
        <f>(1/(1-91/360*VLOOKUP($A3320,Tbills!$B$4:$C$974,2,1)/100))^((1)/91)-1</f>
        <v>2.5168016114518466E-5</v>
      </c>
      <c r="I3320">
        <f>I3319*(1-IF($A3320&lt;=I3315,I$1,I$1+IF(AND(WEEKDAY($A3320)&lt;&gt;1,WEEKDAY($A3320)&lt;&gt;7),J$1,0)))^($A3320-$A3319)*(1-0.5*(E3320/E3319-1))</f>
        <v>68.482345407189129</v>
      </c>
      <c r="K3320">
        <f>ROW()</f>
        <v>3320</v>
      </c>
      <c r="L3320">
        <f>B3320/C3320</f>
        <v>0.79586973788721205</v>
      </c>
      <c r="M3320">
        <f t="shared" si="51"/>
        <v>76.114345321375822</v>
      </c>
      <c r="P3320">
        <f>P3319*(1-P$1+H3319)^($A3320-$A3319)*(2-E3320/E3319)</f>
        <v>78.719507465838717</v>
      </c>
      <c r="Q3320">
        <v>78.8</v>
      </c>
    </row>
    <row r="3321" spans="1:17" x14ac:dyDescent="0.25">
      <c r="A3321" s="1">
        <v>42880</v>
      </c>
      <c r="B3321" s="9">
        <v>9.99</v>
      </c>
      <c r="C3321" s="9">
        <v>12.51</v>
      </c>
      <c r="D3321">
        <v>91.513300000000001</v>
      </c>
      <c r="E3321">
        <v>81.058599999999998</v>
      </c>
      <c r="F3321">
        <v>15005.139496</v>
      </c>
      <c r="G3321">
        <v>13292.728029</v>
      </c>
      <c r="H3321">
        <f>(1/(1-91/360*VLOOKUP($A3321,Tbills!$B$4:$C$974,2,1)/100))^((1)/91)-1</f>
        <v>2.5585693400165255E-5</v>
      </c>
      <c r="I3321">
        <f>I3320*(1-IF($A3321&lt;=I3316,I$1,I$1+IF(AND(WEEKDAY($A3321)&lt;&gt;1,WEEKDAY($A3321)&lt;&gt;7),J$1,0)))^($A3321-$A3320)*(1-0.5*(E3321/E3320-1))</f>
        <v>68.340511397855622</v>
      </c>
      <c r="K3321">
        <f>ROW()</f>
        <v>3321</v>
      </c>
      <c r="L3321">
        <f>B3321/C3321</f>
        <v>0.79856115107913672</v>
      </c>
      <c r="M3321">
        <f t="shared" si="51"/>
        <v>75.799487444833019</v>
      </c>
      <c r="P3321">
        <f>P3320*(1-P$1+H3320)^($A3321-$A3320)*(2-E3321/E3320)</f>
        <v>78.396597830691533</v>
      </c>
      <c r="Q3321">
        <v>78.48</v>
      </c>
    </row>
    <row r="3322" spans="1:17" x14ac:dyDescent="0.25">
      <c r="A3322" s="1">
        <v>42881</v>
      </c>
      <c r="B3322" s="9">
        <v>9.81</v>
      </c>
      <c r="C3322" s="9">
        <v>12.44</v>
      </c>
      <c r="D3322">
        <v>90.772599999999997</v>
      </c>
      <c r="E3322">
        <v>80.400499999999994</v>
      </c>
      <c r="F3322">
        <v>14925.340255999999</v>
      </c>
      <c r="G3322">
        <v>13221.695507</v>
      </c>
      <c r="H3322">
        <f>(1/(1-91/360*VLOOKUP($A3322,Tbills!$B$4:$C$974,2,1)/100))^((1)/91)-1</f>
        <v>2.5585693400165255E-5</v>
      </c>
      <c r="I3322">
        <f>I3321*(1-IF($A3322&lt;=I3317,I$1,I$1+IF(AND(WEEKDAY($A3322)&lt;&gt;1,WEEKDAY($A3322)&lt;&gt;7),J$1,0)))^($A3322-$A3321)*(1-0.5*(E3322/E3321-1))</f>
        <v>68.616147529934153</v>
      </c>
      <c r="K3322">
        <f>ROW()</f>
        <v>3322</v>
      </c>
      <c r="L3322">
        <f>B3322/C3322</f>
        <v>0.78858520900321549</v>
      </c>
      <c r="M3322">
        <f t="shared" si="51"/>
        <v>76.411330618845597</v>
      </c>
      <c r="P3322">
        <f>P3321*(1-P$1+H3321)^($A3322-$A3321)*(2-E3322/E3321)</f>
        <v>79.032184495019607</v>
      </c>
      <c r="Q3322">
        <v>79.12</v>
      </c>
    </row>
    <row r="3323" spans="1:17" x14ac:dyDescent="0.25">
      <c r="A3323" s="1">
        <v>42885</v>
      </c>
      <c r="B3323" s="9">
        <v>10.38</v>
      </c>
      <c r="C3323" s="9">
        <v>12.74</v>
      </c>
      <c r="D3323">
        <v>89.794600000000003</v>
      </c>
      <c r="E3323">
        <v>79.525999999999996</v>
      </c>
      <c r="F3323">
        <v>14694.854047000001</v>
      </c>
      <c r="G3323">
        <v>13016.164822999999</v>
      </c>
      <c r="H3323">
        <f>(1/(1-91/360*VLOOKUP($A3323,Tbills!$B$4:$C$974,2,1)/100))^((1)/91)-1</f>
        <v>2.5585693400165255E-5</v>
      </c>
      <c r="I3323">
        <f>I3322*(1-IF($A3323&lt;=I3318,I$1,I$1+IF(AND(WEEKDAY($A3323)&lt;&gt;1,WEEKDAY($A3323)&lt;&gt;7),J$1,0)))^($A3323-$A3322)*(1-0.5*(E3323/E3322-1))</f>
        <v>68.982127350812874</v>
      </c>
      <c r="K3323">
        <f>ROW()</f>
        <v>3323</v>
      </c>
      <c r="L3323">
        <f>B3323/C3323</f>
        <v>0.81475667189952905</v>
      </c>
      <c r="M3323">
        <f t="shared" si="51"/>
        <v>77.228051861890876</v>
      </c>
      <c r="P3323">
        <f>P3322*(1-P$1+H3322)^($A3323-$A3322)*(2-E3323/E3322)</f>
        <v>79.888158405493101</v>
      </c>
      <c r="Q3323">
        <v>79.98</v>
      </c>
    </row>
    <row r="3324" spans="1:17" x14ac:dyDescent="0.25">
      <c r="A3324" s="1">
        <v>42886</v>
      </c>
      <c r="B3324" s="9">
        <v>10.41</v>
      </c>
      <c r="C3324" s="9">
        <v>12.63</v>
      </c>
      <c r="D3324">
        <v>89.658500000000004</v>
      </c>
      <c r="E3324">
        <v>79.403400000000005</v>
      </c>
      <c r="F3324">
        <v>14701.155369</v>
      </c>
      <c r="G3324">
        <v>13021.413277</v>
      </c>
      <c r="H3324">
        <f>(1/(1-91/360*VLOOKUP($A3324,Tbills!$B$4:$C$974,2,1)/100))^((1)/91)-1</f>
        <v>2.5585693400165255E-5</v>
      </c>
      <c r="I3324">
        <f>I3323*(1-IF($A3324&lt;=I3319,I$1,I$1+IF(AND(WEEKDAY($A3324)&lt;&gt;1,WEEKDAY($A3324)&lt;&gt;7),J$1,0)))^($A3324-$A3323)*(1-0.5*(E3324/E3323-1))</f>
        <v>69.033503144389883</v>
      </c>
      <c r="K3324">
        <f>ROW()</f>
        <v>3324</v>
      </c>
      <c r="L3324">
        <f>B3324/C3324</f>
        <v>0.82422802850356292</v>
      </c>
      <c r="M3324">
        <f t="shared" si="51"/>
        <v>77.343506798388646</v>
      </c>
      <c r="P3324">
        <f>P3323*(1-P$1+H3323)^($A3324-$A3323)*(2-E3324/E3323)</f>
        <v>80.010404543615422</v>
      </c>
      <c r="Q3324">
        <v>80.099999999999994</v>
      </c>
    </row>
    <row r="3325" spans="1:17" x14ac:dyDescent="0.25">
      <c r="A3325" s="1">
        <v>42887</v>
      </c>
      <c r="B3325" s="9">
        <v>9.89</v>
      </c>
      <c r="C3325" s="9">
        <v>12.42</v>
      </c>
      <c r="D3325">
        <v>88.0351</v>
      </c>
      <c r="E3325">
        <v>77.963700000000003</v>
      </c>
      <c r="F3325">
        <v>14585.14791</v>
      </c>
      <c r="G3325">
        <v>12918.327574000001</v>
      </c>
      <c r="H3325">
        <f>(1/(1-91/360*VLOOKUP($A3325,Tbills!$B$4:$C$974,2,1)/100))^((1)/91)-1</f>
        <v>2.6699467805313404E-5</v>
      </c>
      <c r="I3325">
        <f>I3324*(1-IF($A3325&lt;=I3320,I$1,I$1+IF(AND(WEEKDAY($A3325)&lt;&gt;1,WEEKDAY($A3325)&lt;&gt;7),J$1,0)))^($A3325-$A3324)*(1-0.5*(E3325/E3324-1))</f>
        <v>69.657529379975173</v>
      </c>
      <c r="K3325">
        <f>ROW()</f>
        <v>3325</v>
      </c>
      <c r="L3325">
        <f>B3325/C3325</f>
        <v>0.79629629629629639</v>
      </c>
      <c r="M3325">
        <f t="shared" si="51"/>
        <v>78.742190300769039</v>
      </c>
      <c r="P3325">
        <f>P3324*(1-P$1+H3324)^($A3325-$A3324)*(2-E3325/E3324)</f>
        <v>81.460181719312871</v>
      </c>
      <c r="Q3325">
        <v>81.55</v>
      </c>
    </row>
    <row r="3326" spans="1:17" x14ac:dyDescent="0.25">
      <c r="A3326" s="1">
        <v>42888</v>
      </c>
      <c r="B3326" s="9">
        <v>9.75</v>
      </c>
      <c r="C3326" s="9">
        <v>12.46</v>
      </c>
      <c r="D3326">
        <v>88.373900000000006</v>
      </c>
      <c r="E3326">
        <v>78.261700000000005</v>
      </c>
      <c r="F3326">
        <v>14637.084231999999</v>
      </c>
      <c r="G3326">
        <v>12963.983595</v>
      </c>
      <c r="H3326">
        <f>(1/(1-91/360*VLOOKUP($A3326,Tbills!$B$4:$C$974,2,1)/100))^((1)/91)-1</f>
        <v>2.6699467805313404E-5</v>
      </c>
      <c r="I3326">
        <f>I3325*(1-IF($A3326&lt;=I3321,I$1,I$1+IF(AND(WEEKDAY($A3326)&lt;&gt;1,WEEKDAY($A3326)&lt;&gt;7),J$1,0)))^($A3326-$A3325)*(1-0.5*(E3326/E3325-1))</f>
        <v>69.522594144029355</v>
      </c>
      <c r="K3326">
        <f>ROW()</f>
        <v>3326</v>
      </c>
      <c r="L3326">
        <f>B3326/C3326</f>
        <v>0.78250401284109139</v>
      </c>
      <c r="M3326">
        <f t="shared" si="51"/>
        <v>78.437561257350623</v>
      </c>
      <c r="P3326">
        <f>P3325*(1-P$1+H3325)^($A3326-$A3325)*(2-E3326/E3325)</f>
        <v>81.147982382034996</v>
      </c>
      <c r="Q3326">
        <v>81.23</v>
      </c>
    </row>
    <row r="3327" spans="1:17" x14ac:dyDescent="0.25">
      <c r="A3327" s="1">
        <v>42891</v>
      </c>
      <c r="B3327" s="9">
        <v>10.07</v>
      </c>
      <c r="C3327" s="9">
        <v>12.85</v>
      </c>
      <c r="D3327">
        <v>89.2958</v>
      </c>
      <c r="E3327">
        <v>79.071899999999999</v>
      </c>
      <c r="F3327">
        <v>14646.126071000001</v>
      </c>
      <c r="G3327">
        <v>12970.953479</v>
      </c>
      <c r="H3327">
        <f>(1/(1-91/360*VLOOKUP($A3327,Tbills!$B$4:$C$974,2,1)/100))^((1)/91)-1</f>
        <v>2.6699467805313404E-5</v>
      </c>
      <c r="I3327">
        <f>I3326*(1-IF($A3327&lt;=I3322,I$1,I$1+IF(AND(WEEKDAY($A3327)&lt;&gt;1,WEEKDAY($A3327)&lt;&gt;7),J$1,0)))^($A3327-$A3326)*(1-0.5*(E3327/E3326-1))</f>
        <v>69.157329466501466</v>
      </c>
      <c r="K3327">
        <f>ROW()</f>
        <v>3327</v>
      </c>
      <c r="L3327">
        <f>B3327/C3327</f>
        <v>0.78365758754863812</v>
      </c>
      <c r="M3327">
        <f t="shared" si="51"/>
        <v>77.614694859973625</v>
      </c>
      <c r="P3327">
        <f>P3326*(1-P$1+H3326)^($A3327-$A3326)*(2-E3327/E3326)</f>
        <v>80.305423983806392</v>
      </c>
      <c r="Q3327">
        <v>80.39</v>
      </c>
    </row>
    <row r="3328" spans="1:17" x14ac:dyDescent="0.25">
      <c r="A3328" s="1">
        <v>42892</v>
      </c>
      <c r="B3328" s="9">
        <v>10.45</v>
      </c>
      <c r="C3328" s="9">
        <v>13.08</v>
      </c>
      <c r="D3328">
        <v>90.757800000000003</v>
      </c>
      <c r="E3328">
        <v>80.364400000000003</v>
      </c>
      <c r="F3328">
        <v>14756.559565</v>
      </c>
      <c r="G3328">
        <v>13068.409659000001</v>
      </c>
      <c r="H3328">
        <f>(1/(1-91/360*VLOOKUP($A3328,Tbills!$B$4:$C$974,2,1)/100))^((1)/91)-1</f>
        <v>2.6699467805313404E-5</v>
      </c>
      <c r="I3328">
        <f>I3327*(1-IF($A3328&lt;=I3323,I$1,I$1+IF(AND(WEEKDAY($A3328)&lt;&gt;1,WEEKDAY($A3328)&lt;&gt;7),J$1,0)))^($A3328-$A3327)*(1-0.5*(E3328/E3327-1))</f>
        <v>68.590325395726779</v>
      </c>
      <c r="K3328">
        <f>ROW()</f>
        <v>3328</v>
      </c>
      <c r="L3328">
        <f>B3328/C3328</f>
        <v>0.79892966360856266</v>
      </c>
      <c r="M3328">
        <f t="shared" si="51"/>
        <v>76.342458322464978</v>
      </c>
      <c r="P3328">
        <f>P3327*(1-P$1+H3327)^($A3328-$A3327)*(2-E3328/E3327)</f>
        <v>78.991948360110158</v>
      </c>
      <c r="Q3328">
        <v>79.08</v>
      </c>
    </row>
    <row r="3329" spans="1:17" x14ac:dyDescent="0.25">
      <c r="A3329" s="1">
        <v>42893</v>
      </c>
      <c r="B3329" s="9">
        <v>10.39</v>
      </c>
      <c r="C3329" s="9">
        <v>13.09</v>
      </c>
      <c r="D3329">
        <v>90.032499999999999</v>
      </c>
      <c r="E3329">
        <v>79.72</v>
      </c>
      <c r="F3329">
        <v>14750.411368999999</v>
      </c>
      <c r="G3329">
        <v>13062.615897</v>
      </c>
      <c r="H3329">
        <f>(1/(1-91/360*VLOOKUP($A3329,Tbills!$B$4:$C$974,2,1)/100))^((1)/91)-1</f>
        <v>2.6699467805313404E-5</v>
      </c>
      <c r="I3329">
        <f>I3328*(1-IF($A3329&lt;=I3324,I$1,I$1+IF(AND(WEEKDAY($A3329)&lt;&gt;1,WEEKDAY($A3329)&lt;&gt;7),J$1,0)))^($A3329-$A3328)*(1-0.5*(E3329/E3328-1))</f>
        <v>68.863527944285806</v>
      </c>
      <c r="K3329">
        <f>ROW()</f>
        <v>3329</v>
      </c>
      <c r="L3329">
        <f>B3329/C3329</f>
        <v>0.79373567608861728</v>
      </c>
      <c r="M3329">
        <f t="shared" si="51"/>
        <v>76.951024293039282</v>
      </c>
      <c r="P3329">
        <f>P3328*(1-P$1+H3328)^($A3329-$A3328)*(2-E3329/E3328)</f>
        <v>79.624524297135693</v>
      </c>
      <c r="Q3329">
        <v>79.709999999999994</v>
      </c>
    </row>
    <row r="3330" spans="1:17" x14ac:dyDescent="0.25">
      <c r="A3330" s="1">
        <v>42894</v>
      </c>
      <c r="B3330" s="9">
        <v>10.16</v>
      </c>
      <c r="C3330" s="9">
        <v>12.76</v>
      </c>
      <c r="D3330">
        <v>88.447400000000002</v>
      </c>
      <c r="E3330">
        <v>78.314400000000006</v>
      </c>
      <c r="F3330">
        <v>14588.109630000001</v>
      </c>
      <c r="G3330">
        <v>12918.536545999999</v>
      </c>
      <c r="H3330">
        <f>(1/(1-91/360*VLOOKUP($A3330,Tbills!$B$4:$C$974,2,1)/100))^((1)/91)-1</f>
        <v>2.72563427237138E-5</v>
      </c>
      <c r="I3330">
        <f>I3329*(1-IF($A3330&lt;=I3325,I$1,I$1+IF(AND(WEEKDAY($A3330)&lt;&gt;1,WEEKDAY($A3330)&lt;&gt;7),J$1,0)))^($A3330-$A3329)*(1-0.5*(E3330/E3329-1))</f>
        <v>69.468810716070607</v>
      </c>
      <c r="K3330">
        <f>ROW()</f>
        <v>3330</v>
      </c>
      <c r="L3330">
        <f>B3330/C3330</f>
        <v>0.79623824451410663</v>
      </c>
      <c r="M3330">
        <f t="shared" si="51"/>
        <v>78.304155300920243</v>
      </c>
      <c r="P3330">
        <f>P3329*(1-P$1+H3329)^($A3330-$A3329)*(2-E3330/E3329)</f>
        <v>81.027607371050863</v>
      </c>
      <c r="Q3330">
        <v>81.12</v>
      </c>
    </row>
    <row r="3331" spans="1:17" x14ac:dyDescent="0.25">
      <c r="A3331" s="1">
        <v>42895</v>
      </c>
      <c r="B3331" s="9">
        <v>10.7</v>
      </c>
      <c r="C3331" s="9">
        <v>12.96</v>
      </c>
      <c r="D3331">
        <v>88.932100000000005</v>
      </c>
      <c r="E3331">
        <v>78.741500000000002</v>
      </c>
      <c r="F3331">
        <v>14562.405782</v>
      </c>
      <c r="G3331">
        <v>12895.422328000001</v>
      </c>
      <c r="H3331">
        <f>(1/(1-91/360*VLOOKUP($A3331,Tbills!$B$4:$C$974,2,1)/100))^((1)/91)-1</f>
        <v>2.72563427237138E-5</v>
      </c>
      <c r="I3331">
        <f>I3330*(1-IF($A3331&lt;=I3326,I$1,I$1+IF(AND(WEEKDAY($A3331)&lt;&gt;1,WEEKDAY($A3331)&lt;&gt;7),J$1,0)))^($A3331-$A3330)*(1-0.5*(E3331/E3330-1))</f>
        <v>69.277577966071149</v>
      </c>
      <c r="K3331">
        <f>ROW()</f>
        <v>3331</v>
      </c>
      <c r="L3331">
        <f>B3331/C3331</f>
        <v>0.82561728395061718</v>
      </c>
      <c r="M3331">
        <f t="shared" si="51"/>
        <v>77.873484018888263</v>
      </c>
      <c r="P3331">
        <f>P3330*(1-P$1+H3330)^($A3331-$A3330)*(2-E3331/E3330)</f>
        <v>80.584926368744718</v>
      </c>
      <c r="Q3331">
        <v>80.67</v>
      </c>
    </row>
    <row r="3332" spans="1:17" x14ac:dyDescent="0.25">
      <c r="A3332" s="1">
        <v>42898</v>
      </c>
      <c r="B3332" s="9">
        <v>11.46</v>
      </c>
      <c r="C3332" s="9">
        <v>13.3</v>
      </c>
      <c r="D3332">
        <v>89.766000000000005</v>
      </c>
      <c r="E3332">
        <v>79.473399999999998</v>
      </c>
      <c r="F3332">
        <v>14589.337289999999</v>
      </c>
      <c r="G3332">
        <v>12918.216465</v>
      </c>
      <c r="H3332">
        <f>(1/(1-91/360*VLOOKUP($A3332,Tbills!$B$4:$C$974,2,1)/100))^((1)/91)-1</f>
        <v>2.72563427237138E-5</v>
      </c>
      <c r="I3332">
        <f>I3331*(1-IF($A3332&lt;=I3327,I$1,I$1+IF(AND(WEEKDAY($A3332)&lt;&gt;1,WEEKDAY($A3332)&lt;&gt;7),J$1,0)))^($A3332-$A3331)*(1-0.5*(E3332/E3331-1))</f>
        <v>68.950227343822291</v>
      </c>
      <c r="K3332">
        <f>ROW()</f>
        <v>3332</v>
      </c>
      <c r="L3332">
        <f>B3332/C3332</f>
        <v>0.86165413533834589</v>
      </c>
      <c r="M3332">
        <f t="shared" si="51"/>
        <v>77.138872890360631</v>
      </c>
      <c r="P3332">
        <f>P3331*(1-P$1+H3331)^($A3332-$A3331)*(2-E3332/E3331)</f>
        <v>79.833561396044999</v>
      </c>
      <c r="Q3332">
        <v>79.92</v>
      </c>
    </row>
    <row r="3333" spans="1:17" x14ac:dyDescent="0.25">
      <c r="A3333" s="1">
        <v>42899</v>
      </c>
      <c r="B3333" s="9">
        <v>10.42</v>
      </c>
      <c r="C3333" s="9">
        <v>12.73</v>
      </c>
      <c r="D3333">
        <v>86.800200000000004</v>
      </c>
      <c r="E3333">
        <v>76.845500000000001</v>
      </c>
      <c r="F3333">
        <v>14429.627118</v>
      </c>
      <c r="G3333">
        <v>12776.448028999999</v>
      </c>
      <c r="H3333">
        <f>(1/(1-91/360*VLOOKUP($A3333,Tbills!$B$4:$C$974,2,1)/100))^((1)/91)-1</f>
        <v>2.72563427237138E-5</v>
      </c>
      <c r="I3333">
        <f>I3332*(1-IF($A3333&lt;=I3328,I$1,I$1+IF(AND(WEEKDAY($A3333)&lt;&gt;1,WEEKDAY($A3333)&lt;&gt;7),J$1,0)))^($A3333-$A3332)*(1-0.5*(E3333/E3332-1))</f>
        <v>70.088371309569496</v>
      </c>
      <c r="K3333">
        <f>ROW()</f>
        <v>3333</v>
      </c>
      <c r="L3333">
        <f>B3333/C3333</f>
        <v>0.81853888452474466</v>
      </c>
      <c r="M3333">
        <f t="shared" si="51"/>
        <v>79.685866891226439</v>
      </c>
      <c r="P3333">
        <f>P3332*(1-P$1+H3332)^($A3333-$A3332)*(2-E3333/E3332)</f>
        <v>82.472568177817934</v>
      </c>
      <c r="Q3333">
        <v>82.56</v>
      </c>
    </row>
    <row r="3334" spans="1:17" x14ac:dyDescent="0.25">
      <c r="A3334" s="1">
        <v>42900</v>
      </c>
      <c r="B3334" s="9">
        <v>10.64</v>
      </c>
      <c r="C3334" s="9">
        <v>12.77</v>
      </c>
      <c r="D3334">
        <v>86.877300000000005</v>
      </c>
      <c r="E3334">
        <v>76.911699999999996</v>
      </c>
      <c r="F3334">
        <v>14364.37507</v>
      </c>
      <c r="G3334">
        <v>12718.323564</v>
      </c>
      <c r="H3334">
        <f>(1/(1-91/360*VLOOKUP($A3334,Tbills!$B$4:$C$974,2,1)/100))^((1)/91)-1</f>
        <v>2.72563427237138E-5</v>
      </c>
      <c r="I3334">
        <f>I3333*(1-IF($A3334&lt;=I3329,I$1,I$1+IF(AND(WEEKDAY($A3334)&lt;&gt;1,WEEKDAY($A3334)&lt;&gt;7),J$1,0)))^($A3334-$A3333)*(1-0.5*(E3334/E3333-1))</f>
        <v>70.056358405182195</v>
      </c>
      <c r="K3334">
        <f>ROW()</f>
        <v>3334</v>
      </c>
      <c r="L3334">
        <f>B3334/C3334</f>
        <v>0.83320281910728278</v>
      </c>
      <c r="M3334">
        <f t="shared" si="51"/>
        <v>79.613511804506018</v>
      </c>
      <c r="P3334">
        <f>P3333*(1-P$1+H3333)^($A3334-$A3333)*(2-E3334/E3333)</f>
        <v>82.400718870808205</v>
      </c>
      <c r="Q3334">
        <v>82.49</v>
      </c>
    </row>
    <row r="3335" spans="1:17" x14ac:dyDescent="0.25">
      <c r="A3335" s="1">
        <v>42901</v>
      </c>
      <c r="B3335" s="9">
        <v>10.9</v>
      </c>
      <c r="C3335" s="9">
        <v>12.91</v>
      </c>
      <c r="D3335">
        <v>87.833699999999993</v>
      </c>
      <c r="E3335">
        <v>77.756299999999996</v>
      </c>
      <c r="F3335">
        <v>14432.265912999999</v>
      </c>
      <c r="G3335">
        <v>12778.087962</v>
      </c>
      <c r="H3335">
        <f>(1/(1-91/360*VLOOKUP($A3335,Tbills!$B$4:$C$974,2,1)/100))^((1)/91)-1</f>
        <v>2.753484596618172E-5</v>
      </c>
      <c r="I3335">
        <f>I3334*(1-IF($A3335&lt;=I3330,I$1,I$1+IF(AND(WEEKDAY($A3335)&lt;&gt;1,WEEKDAY($A3335)&lt;&gt;7),J$1,0)))^($A3335-$A3334)*(1-0.5*(E3335/E3334-1))</f>
        <v>69.669885739073536</v>
      </c>
      <c r="K3335">
        <f>ROW()</f>
        <v>3335</v>
      </c>
      <c r="L3335">
        <f>B3335/C3335</f>
        <v>0.84430673896204489</v>
      </c>
      <c r="M3335">
        <f t="shared" si="51"/>
        <v>78.735574755935559</v>
      </c>
      <c r="P3335">
        <f>P3334*(1-P$1+H3334)^($A3335-$A3334)*(2-E3335/E3334)</f>
        <v>81.4950486752372</v>
      </c>
      <c r="Q3335">
        <v>81.59</v>
      </c>
    </row>
    <row r="3336" spans="1:17" x14ac:dyDescent="0.25">
      <c r="A3336" s="1">
        <v>42902</v>
      </c>
      <c r="B3336" s="9">
        <v>10.38</v>
      </c>
      <c r="C3336" s="9">
        <v>12.71</v>
      </c>
      <c r="D3336">
        <v>87.033600000000007</v>
      </c>
      <c r="E3336">
        <v>77.0458</v>
      </c>
      <c r="F3336">
        <v>14275.156763000001</v>
      </c>
      <c r="G3336">
        <v>12638.634293999999</v>
      </c>
      <c r="H3336">
        <f>(1/(1-91/360*VLOOKUP($A3336,Tbills!$B$4:$C$974,2,1)/100))^((1)/91)-1</f>
        <v>2.753484596618172E-5</v>
      </c>
      <c r="I3336">
        <f>I3335*(1-IF($A3336&lt;=I3331,I$1,I$1+IF(AND(WEEKDAY($A3336)&lt;&gt;1,WEEKDAY($A3336)&lt;&gt;7),J$1,0)))^($A3336-$A3335)*(1-0.5*(E3336/E3335-1))</f>
        <v>69.986369229420205</v>
      </c>
      <c r="K3336">
        <f>ROW()</f>
        <v>3336</v>
      </c>
      <c r="L3336">
        <f>B3336/C3336</f>
        <v>0.81667977970102279</v>
      </c>
      <c r="M3336">
        <f t="shared" si="51"/>
        <v>79.451322256895295</v>
      </c>
      <c r="P3336">
        <f>P3335*(1-P$1+H3335)^($A3336-$A3335)*(2-E3336/E3335)</f>
        <v>82.238934293260726</v>
      </c>
      <c r="Q3336">
        <v>82.33</v>
      </c>
    </row>
    <row r="3337" spans="1:17" x14ac:dyDescent="0.25">
      <c r="A3337" s="1">
        <v>42905</v>
      </c>
      <c r="B3337" s="9">
        <v>10.37</v>
      </c>
      <c r="C3337" s="9">
        <v>12.4</v>
      </c>
      <c r="D3337">
        <v>85.470699999999994</v>
      </c>
      <c r="E3337">
        <v>75.655900000000003</v>
      </c>
      <c r="F3337">
        <v>14164.356206</v>
      </c>
      <c r="G3337">
        <v>12539.492018999999</v>
      </c>
      <c r="H3337">
        <f>(1/(1-91/360*VLOOKUP($A3337,Tbills!$B$4:$C$974,2,1)/100))^((1)/91)-1</f>
        <v>2.753484596618172E-5</v>
      </c>
      <c r="I3337">
        <f>I3336*(1-IF($A3337&lt;=I3332,I$1,I$1+IF(AND(WEEKDAY($A3337)&lt;&gt;1,WEEKDAY($A3337)&lt;&gt;7),J$1,0)))^($A3337-$A3336)*(1-0.5*(E3337/E3336-1))</f>
        <v>70.612129612511879</v>
      </c>
      <c r="K3337">
        <f>ROW()</f>
        <v>3337</v>
      </c>
      <c r="L3337">
        <f>B3337/C3337</f>
        <v>0.83629032258064506</v>
      </c>
      <c r="M3337">
        <f t="shared" ref="M3337:M3400" si="52">M3336*(1-IF($A3337&lt;=N$3,M$1,M$1+IF(AND(WEEKDAY($A3337)&lt;&gt;1,WEEKDAY($A3337)&lt;&gt;7),N$1,0)))^($A3337-$A3336)*(2-$E3337/$E3336)</f>
        <v>80.873316523899547</v>
      </c>
      <c r="P3337">
        <f>P3336*(1-P$1+H3336)^($A3337-$A3336)*(2-E3337/E3336)</f>
        <v>83.720144139355128</v>
      </c>
      <c r="Q3337">
        <v>83.81</v>
      </c>
    </row>
    <row r="3338" spans="1:17" x14ac:dyDescent="0.25">
      <c r="A3338" s="1">
        <v>42906</v>
      </c>
      <c r="B3338" s="9">
        <v>10.86</v>
      </c>
      <c r="C3338" s="9">
        <v>12.69</v>
      </c>
      <c r="D3338">
        <v>85.207599999999999</v>
      </c>
      <c r="E3338">
        <v>75.420900000000003</v>
      </c>
      <c r="F3338">
        <v>14071.995524</v>
      </c>
      <c r="G3338">
        <v>12457.381219999999</v>
      </c>
      <c r="H3338">
        <f>(1/(1-91/360*VLOOKUP($A3338,Tbills!$B$4:$C$974,2,1)/100))^((1)/91)-1</f>
        <v>2.753484596618172E-5</v>
      </c>
      <c r="I3338">
        <f>I3337*(1-IF($A3338&lt;=I3333,I$1,I$1+IF(AND(WEEKDAY($A3338)&lt;&gt;1,WEEKDAY($A3338)&lt;&gt;7),J$1,0)))^($A3338-$A3337)*(1-0.5*(E3338/E3337-1))</f>
        <v>70.719955506991468</v>
      </c>
      <c r="K3338">
        <f>ROW()</f>
        <v>3338</v>
      </c>
      <c r="L3338">
        <f>B3338/C3338</f>
        <v>0.85579196217494091</v>
      </c>
      <c r="M3338">
        <f t="shared" si="52"/>
        <v>81.120744298163387</v>
      </c>
      <c r="P3338">
        <f>P3337*(1-P$1+H3337)^($A3338-$A3337)*(2-E3338/E3337)</f>
        <v>83.979399308261051</v>
      </c>
      <c r="Q3338">
        <v>84.07</v>
      </c>
    </row>
    <row r="3339" spans="1:17" x14ac:dyDescent="0.25">
      <c r="A3339" s="1">
        <v>42907</v>
      </c>
      <c r="B3339" s="9">
        <v>10.75</v>
      </c>
      <c r="C3339" s="9">
        <v>12.76</v>
      </c>
      <c r="D3339">
        <v>85.915599999999998</v>
      </c>
      <c r="E3339">
        <v>76.045500000000004</v>
      </c>
      <c r="F3339">
        <v>14025.915204999999</v>
      </c>
      <c r="G3339">
        <v>12416.245123999999</v>
      </c>
      <c r="H3339">
        <f>(1/(1-91/360*VLOOKUP($A3339,Tbills!$B$4:$C$974,2,1)/100))^((1)/91)-1</f>
        <v>2.753484596618172E-5</v>
      </c>
      <c r="I3339">
        <f>I3338*(1-IF($A3339&lt;=I3334,I$1,I$1+IF(AND(WEEKDAY($A3339)&lt;&gt;1,WEEKDAY($A3339)&lt;&gt;7),J$1,0)))^($A3339-$A3338)*(1-0.5*(E3339/E3338-1))</f>
        <v>70.425287964860146</v>
      </c>
      <c r="K3339">
        <f>ROW()</f>
        <v>3339</v>
      </c>
      <c r="L3339">
        <f>B3339/C3339</f>
        <v>0.84247648902821315</v>
      </c>
      <c r="M3339">
        <f t="shared" si="52"/>
        <v>80.445193963343542</v>
      </c>
      <c r="P3339">
        <f>P3338*(1-P$1+H3338)^($A3339-$A3338)*(2-E3339/E3338)</f>
        <v>83.283134735819019</v>
      </c>
      <c r="Q3339">
        <v>83.38</v>
      </c>
    </row>
    <row r="3340" spans="1:17" x14ac:dyDescent="0.25">
      <c r="A3340" s="1">
        <v>42908</v>
      </c>
      <c r="B3340" s="9">
        <v>10.48</v>
      </c>
      <c r="C3340" s="9">
        <v>12.62</v>
      </c>
      <c r="D3340">
        <v>84.547600000000003</v>
      </c>
      <c r="E3340">
        <v>74.832599999999999</v>
      </c>
      <c r="F3340">
        <v>14010.847645</v>
      </c>
      <c r="G3340">
        <v>12402.564898000001</v>
      </c>
      <c r="H3340">
        <f>(1/(1-91/360*VLOOKUP($A3340,Tbills!$B$4:$C$974,2,1)/100))^((1)/91)-1</f>
        <v>2.8091873859104055E-5</v>
      </c>
      <c r="I3340">
        <f>I3339*(1-IF($A3340&lt;=I3335,I$1,I$1+IF(AND(WEEKDAY($A3340)&lt;&gt;1,WEEKDAY($A3340)&lt;&gt;7),J$1,0)))^($A3340-$A3339)*(1-0.5*(E3340/E3339-1))</f>
        <v>70.985070119786798</v>
      </c>
      <c r="K3340">
        <f>ROW()</f>
        <v>3340</v>
      </c>
      <c r="L3340">
        <f>B3340/C3340</f>
        <v>0.83042789223454838</v>
      </c>
      <c r="M3340">
        <f t="shared" si="52"/>
        <v>81.724461071659121</v>
      </c>
      <c r="P3340">
        <f>P3339*(1-P$1+H3339)^($A3340-$A3339)*(2-E3340/E3339)</f>
        <v>84.610672859917472</v>
      </c>
      <c r="Q3340">
        <v>84.7</v>
      </c>
    </row>
    <row r="3341" spans="1:17" x14ac:dyDescent="0.25">
      <c r="A3341" s="1">
        <v>42909</v>
      </c>
      <c r="B3341" s="9">
        <v>10.02</v>
      </c>
      <c r="C3341" s="9">
        <v>12.36</v>
      </c>
      <c r="D3341">
        <v>83.848600000000005</v>
      </c>
      <c r="E3341">
        <v>74.211799999999997</v>
      </c>
      <c r="F3341">
        <v>13950.379195</v>
      </c>
      <c r="G3341">
        <v>12348.689113</v>
      </c>
      <c r="H3341">
        <f>(1/(1-91/360*VLOOKUP($A3341,Tbills!$B$4:$C$974,2,1)/100))^((1)/91)-1</f>
        <v>2.8091873859104055E-5</v>
      </c>
      <c r="I3341">
        <f>I3340*(1-IF($A3341&lt;=I3336,I$1,I$1+IF(AND(WEEKDAY($A3341)&lt;&gt;1,WEEKDAY($A3341)&lt;&gt;7),J$1,0)))^($A3341-$A3340)*(1-0.5*(E3341/E3340-1))</f>
        <v>71.277655634898096</v>
      </c>
      <c r="K3341">
        <f>ROW()</f>
        <v>3341</v>
      </c>
      <c r="L3341">
        <f>B3341/C3341</f>
        <v>0.81067961165048541</v>
      </c>
      <c r="M3341">
        <f t="shared" si="52"/>
        <v>82.398596993428541</v>
      </c>
      <c r="P3341">
        <f>P3340*(1-P$1+H3340)^($A3341-$A3340)*(2-E3341/E3340)</f>
        <v>85.31183147577363</v>
      </c>
      <c r="Q3341">
        <v>85.4</v>
      </c>
    </row>
    <row r="3342" spans="1:17" x14ac:dyDescent="0.25">
      <c r="A3342" s="1">
        <v>42912</v>
      </c>
      <c r="B3342" s="9">
        <v>9.9</v>
      </c>
      <c r="C3342" s="9">
        <v>12.27</v>
      </c>
      <c r="D3342">
        <v>82.107900000000001</v>
      </c>
      <c r="E3342">
        <v>72.664900000000003</v>
      </c>
      <c r="F3342">
        <v>13706.648068</v>
      </c>
      <c r="G3342">
        <v>12131.900856</v>
      </c>
      <c r="H3342">
        <f>(1/(1-91/360*VLOOKUP($A3342,Tbills!$B$4:$C$974,2,1)/100))^((1)/91)-1</f>
        <v>2.8091873859104055E-5</v>
      </c>
      <c r="I3342">
        <f>I3341*(1-IF($A3342&lt;=I3337,I$1,I$1+IF(AND(WEEKDAY($A3342)&lt;&gt;1,WEEKDAY($A3342)&lt;&gt;7),J$1,0)))^($A3342-$A3341)*(1-0.5*(E3342/E3341-1))</f>
        <v>72.014902030159405</v>
      </c>
      <c r="K3342">
        <f>ROW()</f>
        <v>3342</v>
      </c>
      <c r="L3342">
        <f>B3342/C3342</f>
        <v>0.8068459657701712</v>
      </c>
      <c r="M3342">
        <f t="shared" si="52"/>
        <v>84.104393148213305</v>
      </c>
      <c r="P3342">
        <f>P3341*(1-P$1+H3341)^($A3342-$A3341)*(2-E3342/E3341)</f>
        <v>87.087781076263397</v>
      </c>
      <c r="Q3342">
        <v>87.18</v>
      </c>
    </row>
    <row r="3343" spans="1:17" x14ac:dyDescent="0.25">
      <c r="A3343" s="1">
        <v>42913</v>
      </c>
      <c r="B3343" s="9">
        <v>11.06</v>
      </c>
      <c r="C3343" s="9">
        <v>12.96</v>
      </c>
      <c r="D3343">
        <v>84.750900000000001</v>
      </c>
      <c r="E3343">
        <v>75.001900000000006</v>
      </c>
      <c r="F3343">
        <v>13755.496467000001</v>
      </c>
      <c r="G3343">
        <v>12174.796289</v>
      </c>
      <c r="H3343">
        <f>(1/(1-91/360*VLOOKUP($A3343,Tbills!$B$4:$C$974,2,1)/100))^((1)/91)-1</f>
        <v>2.8091873859104055E-5</v>
      </c>
      <c r="I3343">
        <f>I3342*(1-IF($A3343&lt;=I3338,I$1,I$1+IF(AND(WEEKDAY($A3343)&lt;&gt;1,WEEKDAY($A3343)&lt;&gt;7),J$1,0)))^($A3343-$A3342)*(1-0.5*(E3343/E3342-1))</f>
        <v>70.855010211032081</v>
      </c>
      <c r="K3343">
        <f>ROW()</f>
        <v>3343</v>
      </c>
      <c r="L3343">
        <f>B3343/C3343</f>
        <v>0.85339506172839508</v>
      </c>
      <c r="M3343">
        <f t="shared" si="52"/>
        <v>81.395692598178314</v>
      </c>
      <c r="P3343">
        <f>P3342*(1-P$1+H3342)^($A3343-$A3342)*(2-E3343/E3342)</f>
        <v>84.286172320424598</v>
      </c>
      <c r="Q3343">
        <v>84.37</v>
      </c>
    </row>
    <row r="3344" spans="1:17" x14ac:dyDescent="0.25">
      <c r="A3344" s="1">
        <v>42914</v>
      </c>
      <c r="B3344" s="9">
        <v>10.029999999999999</v>
      </c>
      <c r="C3344" s="9">
        <v>12.4</v>
      </c>
      <c r="D3344">
        <v>82.595399999999998</v>
      </c>
      <c r="E3344">
        <v>73.092299999999994</v>
      </c>
      <c r="F3344">
        <v>13698.657311000001</v>
      </c>
      <c r="G3344">
        <v>12124.14674</v>
      </c>
      <c r="H3344">
        <f>(1/(1-91/360*VLOOKUP($A3344,Tbills!$B$4:$C$974,2,1)/100))^((1)/91)-1</f>
        <v>2.8091873859104055E-5</v>
      </c>
      <c r="I3344">
        <f>I3343*(1-IF($A3344&lt;=I3339,I$1,I$1+IF(AND(WEEKDAY($A3344)&lt;&gt;1,WEEKDAY($A3344)&lt;&gt;7),J$1,0)))^($A3344-$A3343)*(1-0.5*(E3344/E3343-1))</f>
        <v>71.755151228369272</v>
      </c>
      <c r="K3344">
        <f>ROW()</f>
        <v>3344</v>
      </c>
      <c r="L3344">
        <f>B3344/C3344</f>
        <v>0.80887096774193545</v>
      </c>
      <c r="M3344">
        <f t="shared" si="52"/>
        <v>83.464195404213498</v>
      </c>
      <c r="P3344">
        <f>P3343*(1-P$1+H3343)^($A3344-$A3343)*(2-E3344/E3343)</f>
        <v>86.431387519789951</v>
      </c>
      <c r="Q3344">
        <v>86.52</v>
      </c>
    </row>
    <row r="3345" spans="1:17" x14ac:dyDescent="0.25">
      <c r="A3345" s="1">
        <v>42915</v>
      </c>
      <c r="B3345" s="9">
        <v>11.44</v>
      </c>
      <c r="C3345" s="9">
        <v>13.15</v>
      </c>
      <c r="D3345">
        <v>84.584000000000003</v>
      </c>
      <c r="E3345">
        <v>74.850099999999998</v>
      </c>
      <c r="F3345">
        <v>13740.057280000001</v>
      </c>
      <c r="G3345">
        <v>12160.447646000001</v>
      </c>
      <c r="H3345">
        <f>(1/(1-91/360*VLOOKUP($A3345,Tbills!$B$4:$C$974,2,1)/100))^((1)/91)-1</f>
        <v>2.7813356344497109E-5</v>
      </c>
      <c r="I3345">
        <f>I3344*(1-IF($A3345&lt;=I3340,I$1,I$1+IF(AND(WEEKDAY($A3345)&lt;&gt;1,WEEKDAY($A3345)&lt;&gt;7),J$1,0)))^($A3345-$A3344)*(1-0.5*(E3345/E3344-1))</f>
        <v>70.890484660920649</v>
      </c>
      <c r="K3345">
        <f>ROW()</f>
        <v>3345</v>
      </c>
      <c r="L3345">
        <f>B3345/C3345</f>
        <v>0.86996197718631174</v>
      </c>
      <c r="M3345">
        <f t="shared" si="52"/>
        <v>81.453167340718949</v>
      </c>
      <c r="P3345">
        <f>P3344*(1-P$1+H3344)^($A3345-$A3344)*(2-E3345/E3344)</f>
        <v>84.352044936108527</v>
      </c>
      <c r="Q3345">
        <v>84.44</v>
      </c>
    </row>
    <row r="3346" spans="1:17" x14ac:dyDescent="0.25">
      <c r="A3346" s="1">
        <v>42916</v>
      </c>
      <c r="B3346" s="9">
        <v>11.18</v>
      </c>
      <c r="C3346" s="9">
        <v>13.14</v>
      </c>
      <c r="D3346">
        <v>86.022300000000001</v>
      </c>
      <c r="E3346">
        <v>76.120800000000003</v>
      </c>
      <c r="F3346">
        <v>13780.564592999999</v>
      </c>
      <c r="G3346">
        <v>12195.959860999999</v>
      </c>
      <c r="H3346">
        <f>(1/(1-91/360*VLOOKUP($A3346,Tbills!$B$4:$C$974,2,1)/100))^((1)/91)-1</f>
        <v>2.7813356344497109E-5</v>
      </c>
      <c r="I3346">
        <f>I3345*(1-IF($A3346&lt;=I3341,I$1,I$1+IF(AND(WEEKDAY($A3346)&lt;&gt;1,WEEKDAY($A3346)&lt;&gt;7),J$1,0)))^($A3346-$A3345)*(1-0.5*(E3346/E3345-1))</f>
        <v>70.286915625220132</v>
      </c>
      <c r="K3346">
        <f>ROW()</f>
        <v>3346</v>
      </c>
      <c r="L3346">
        <f>B3346/C3346</f>
        <v>0.85083713850837128</v>
      </c>
      <c r="M3346">
        <f t="shared" si="52"/>
        <v>80.06664042113033</v>
      </c>
      <c r="P3346">
        <f>P3345*(1-P$1+H3345)^($A3346-$A3345)*(2-E3346/E3345)</f>
        <v>82.919273623152236</v>
      </c>
      <c r="Q3346">
        <v>83.01</v>
      </c>
    </row>
    <row r="3347" spans="1:17" x14ac:dyDescent="0.25">
      <c r="A3347" s="1">
        <v>42919</v>
      </c>
      <c r="B3347" s="9">
        <v>11.22</v>
      </c>
      <c r="C3347" s="9">
        <v>13.31</v>
      </c>
      <c r="D3347">
        <v>87.898899999999998</v>
      </c>
      <c r="E3347">
        <v>77.775099999999995</v>
      </c>
      <c r="F3347">
        <v>13921.862598</v>
      </c>
      <c r="G3347">
        <v>12319.992577999999</v>
      </c>
      <c r="H3347">
        <f>(1/(1-91/360*VLOOKUP($A3347,Tbills!$B$4:$C$974,2,1)/100))^((1)/91)-1</f>
        <v>2.7813356344497109E-5</v>
      </c>
      <c r="I3347">
        <f>I3346*(1-IF($A3347&lt;=I3342,I$1,I$1+IF(AND(WEEKDAY($A3347)&lt;&gt;1,WEEKDAY($A3347)&lt;&gt;7),J$1,0)))^($A3347-$A3346)*(1-0.5*(E3347/E3346-1))</f>
        <v>69.517729872660823</v>
      </c>
      <c r="K3347">
        <f>ROW()</f>
        <v>3347</v>
      </c>
      <c r="L3347">
        <f>B3347/C3347</f>
        <v>0.84297520661157022</v>
      </c>
      <c r="M3347">
        <f t="shared" si="52"/>
        <v>78.315643446676447</v>
      </c>
      <c r="P3347">
        <f>P3346*(1-P$1+H3346)^($A3347-$A3346)*(2-E3347/E3346)</f>
        <v>81.114993143051365</v>
      </c>
      <c r="Q3347">
        <v>81.209999999999994</v>
      </c>
    </row>
    <row r="3348" spans="1:17" x14ac:dyDescent="0.25">
      <c r="A3348" s="1">
        <v>42921</v>
      </c>
      <c r="B3348" s="9">
        <v>11.07</v>
      </c>
      <c r="C3348" s="9">
        <v>13.31</v>
      </c>
      <c r="D3348">
        <v>86.834599999999995</v>
      </c>
      <c r="E3348">
        <v>76.829099999999997</v>
      </c>
      <c r="F3348">
        <v>13896.661921000001</v>
      </c>
      <c r="G3348">
        <v>12297.006197999999</v>
      </c>
      <c r="H3348">
        <f>(1/(1-91/360*VLOOKUP($A3348,Tbills!$B$4:$C$974,2,1)/100))^((1)/91)-1</f>
        <v>2.7813356344497109E-5</v>
      </c>
      <c r="I3348">
        <f>I3347*(1-IF($A3348&lt;=I3343,I$1,I$1+IF(AND(WEEKDAY($A3348)&lt;&gt;1,WEEKDAY($A3348)&lt;&gt;7),J$1,0)))^($A3348-$A3347)*(1-0.5*(E3348/E3347-1))</f>
        <v>69.936870845520772</v>
      </c>
      <c r="K3348">
        <f>ROW()</f>
        <v>3348</v>
      </c>
      <c r="L3348">
        <f>B3348/C3348</f>
        <v>0.83170548459804661</v>
      </c>
      <c r="M3348">
        <f t="shared" si="52"/>
        <v>79.260834508890667</v>
      </c>
      <c r="P3348">
        <f>P3347*(1-P$1+H3347)^($A3348-$A3347)*(2-E3348/E3347)</f>
        <v>82.100110964516844</v>
      </c>
      <c r="Q3348">
        <v>82.19</v>
      </c>
    </row>
    <row r="3349" spans="1:17" x14ac:dyDescent="0.25">
      <c r="A3349" s="1">
        <v>42922</v>
      </c>
      <c r="B3349" s="9">
        <v>12.54</v>
      </c>
      <c r="C3349" s="9">
        <v>14.11</v>
      </c>
      <c r="D3349">
        <v>90.922499999999999</v>
      </c>
      <c r="E3349">
        <v>80.443799999999996</v>
      </c>
      <c r="F3349">
        <v>14116.408536000001</v>
      </c>
      <c r="G3349">
        <v>12491.115586</v>
      </c>
      <c r="H3349">
        <f>(1/(1-91/360*VLOOKUP($A3349,Tbills!$B$4:$C$974,2,1)/100))^((1)/91)-1</f>
        <v>2.9066631178853441E-5</v>
      </c>
      <c r="I3349">
        <f>I3348*(1-IF($A3349&lt;=I3344,I$1,I$1+IF(AND(WEEKDAY($A3349)&lt;&gt;1,WEEKDAY($A3349)&lt;&gt;7),J$1,0)))^($A3349-$A3348)*(1-0.5*(E3349/E3348-1))</f>
        <v>68.289878186259173</v>
      </c>
      <c r="K3349">
        <f>ROW()</f>
        <v>3349</v>
      </c>
      <c r="L3349">
        <f>B3349/C3349</f>
        <v>0.88873139617292696</v>
      </c>
      <c r="M3349">
        <f t="shared" si="52"/>
        <v>75.528206939183789</v>
      </c>
      <c r="P3349">
        <f>P3348*(1-P$1+H3348)^($A3349-$A3348)*(2-E3349/E3348)</f>
        <v>78.236699719900386</v>
      </c>
      <c r="Q3349">
        <v>78.33</v>
      </c>
    </row>
    <row r="3350" spans="1:17" x14ac:dyDescent="0.25">
      <c r="A3350" s="1">
        <v>42923</v>
      </c>
      <c r="B3350" s="9">
        <v>11.19</v>
      </c>
      <c r="C3350" s="9">
        <v>13.52</v>
      </c>
      <c r="D3350">
        <v>88.235799999999998</v>
      </c>
      <c r="E3350">
        <v>78.064400000000006</v>
      </c>
      <c r="F3350">
        <v>14080.195249</v>
      </c>
      <c r="G3350">
        <v>12458.708642</v>
      </c>
      <c r="H3350">
        <f>(1/(1-91/360*VLOOKUP($A3350,Tbills!$B$4:$C$974,2,1)/100))^((1)/91)-1</f>
        <v>2.9066631178853441E-5</v>
      </c>
      <c r="I3350">
        <f>I3349*(1-IF($A3350&lt;=I3345,I$1,I$1+IF(AND(WEEKDAY($A3350)&lt;&gt;1,WEEKDAY($A3350)&lt;&gt;7),J$1,0)))^($A3350-$A3349)*(1-0.5*(E3350/E3349-1))</f>
        <v>69.29802762797496</v>
      </c>
      <c r="K3350">
        <f>ROW()</f>
        <v>3350</v>
      </c>
      <c r="L3350">
        <f>B3350/C3350</f>
        <v>0.8276627218934911</v>
      </c>
      <c r="M3350">
        <f t="shared" si="52"/>
        <v>77.758589692174468</v>
      </c>
      <c r="P3350">
        <f>P3349*(1-P$1+H3349)^($A3350-$A3349)*(2-E3350/E3349)</f>
        <v>80.550179258722665</v>
      </c>
      <c r="Q3350">
        <v>80.64</v>
      </c>
    </row>
    <row r="3351" spans="1:17" x14ac:dyDescent="0.25">
      <c r="A3351" s="1">
        <v>42926</v>
      </c>
      <c r="B3351" s="9">
        <v>11.11</v>
      </c>
      <c r="C3351" s="9">
        <v>13.35</v>
      </c>
      <c r="D3351">
        <v>86.280100000000004</v>
      </c>
      <c r="E3351">
        <v>76.327299999999994</v>
      </c>
      <c r="F3351">
        <v>13819.199850999999</v>
      </c>
      <c r="G3351">
        <v>12226.683255</v>
      </c>
      <c r="H3351">
        <f>(1/(1-91/360*VLOOKUP($A3351,Tbills!$B$4:$C$974,2,1)/100))^((1)/91)-1</f>
        <v>2.9066631178853441E-5</v>
      </c>
      <c r="I3351">
        <f>I3350*(1-IF($A3351&lt;=I3346,I$1,I$1+IF(AND(WEEKDAY($A3351)&lt;&gt;1,WEEKDAY($A3351)&lt;&gt;7),J$1,0)))^($A3351-$A3350)*(1-0.5*(E3351/E3350-1))</f>
        <v>70.063571350944684</v>
      </c>
      <c r="K3351">
        <f>ROW()</f>
        <v>3351</v>
      </c>
      <c r="L3351">
        <f>B3351/C3351</f>
        <v>0.83220973782771535</v>
      </c>
      <c r="M3351">
        <f t="shared" si="52"/>
        <v>79.477778609425286</v>
      </c>
      <c r="P3351">
        <f>P3350*(1-P$1+H3350)^($A3351-$A3350)*(2-E3351/E3350)</f>
        <v>82.340636805092259</v>
      </c>
      <c r="Q3351">
        <v>82.44</v>
      </c>
    </row>
    <row r="3352" spans="1:17" x14ac:dyDescent="0.25">
      <c r="A3352" s="1">
        <v>42927</v>
      </c>
      <c r="B3352" s="9">
        <v>10.89</v>
      </c>
      <c r="C3352" s="9">
        <v>13.16</v>
      </c>
      <c r="D3352">
        <v>85.366200000000006</v>
      </c>
      <c r="E3352">
        <v>75.516599999999997</v>
      </c>
      <c r="F3352">
        <v>13683.990889999999</v>
      </c>
      <c r="G3352">
        <v>12106.700307999999</v>
      </c>
      <c r="H3352">
        <f>(1/(1-91/360*VLOOKUP($A3352,Tbills!$B$4:$C$974,2,1)/100))^((1)/91)-1</f>
        <v>2.9066631178853441E-5</v>
      </c>
      <c r="I3352">
        <f>I3351*(1-IF($A3352&lt;=I3347,I$1,I$1+IF(AND(WEEKDAY($A3352)&lt;&gt;1,WEEKDAY($A3352)&lt;&gt;7),J$1,0)))^($A3352-$A3351)*(1-0.5*(E3352/E3351-1))</f>
        <v>70.433823424632621</v>
      </c>
      <c r="K3352">
        <f>ROW()</f>
        <v>3352</v>
      </c>
      <c r="L3352">
        <f>B3352/C3352</f>
        <v>0.82750759878419455</v>
      </c>
      <c r="M3352">
        <f t="shared" si="52"/>
        <v>80.318199966097211</v>
      </c>
      <c r="P3352">
        <f>P3351*(1-P$1+H3351)^($A3352-$A3351)*(2-E3352/E3351)</f>
        <v>83.214547604291624</v>
      </c>
      <c r="Q3352">
        <v>83.31</v>
      </c>
    </row>
    <row r="3353" spans="1:17" x14ac:dyDescent="0.25">
      <c r="A3353" s="1">
        <v>42928</v>
      </c>
      <c r="B3353" s="9">
        <v>10.3</v>
      </c>
      <c r="C3353" s="9">
        <v>12.78</v>
      </c>
      <c r="D3353">
        <v>83.037999999999997</v>
      </c>
      <c r="E3353">
        <v>73.454800000000006</v>
      </c>
      <c r="F3353">
        <v>13503.945624</v>
      </c>
      <c r="G3353">
        <v>11947.056129000001</v>
      </c>
      <c r="H3353">
        <f>(1/(1-91/360*VLOOKUP($A3353,Tbills!$B$4:$C$974,2,1)/100))^((1)/91)-1</f>
        <v>2.9066631178853441E-5</v>
      </c>
      <c r="I3353">
        <f>I3352*(1-IF($A3353&lt;=I3348,I$1,I$1+IF(AND(WEEKDAY($A3353)&lt;&gt;1,WEEKDAY($A3353)&lt;&gt;7),J$1,0)))^($A3353-$A3352)*(1-0.5*(E3353/E3352-1))</f>
        <v>71.393478665925969</v>
      </c>
      <c r="K3353">
        <f>ROW()</f>
        <v>3353</v>
      </c>
      <c r="L3353">
        <f>B3353/C3353</f>
        <v>0.80594679186228491</v>
      </c>
      <c r="M3353">
        <f t="shared" si="52"/>
        <v>82.507253177089794</v>
      </c>
      <c r="P3353">
        <f>P3352*(1-P$1+H3352)^($A3353-$A3352)*(2-E3353/E3352)</f>
        <v>85.485844612103122</v>
      </c>
      <c r="Q3353">
        <v>85.58</v>
      </c>
    </row>
    <row r="3354" spans="1:17" x14ac:dyDescent="0.25">
      <c r="A3354" s="1">
        <v>42929</v>
      </c>
      <c r="B3354" s="9">
        <v>9.9</v>
      </c>
      <c r="C3354" s="9">
        <v>12.55</v>
      </c>
      <c r="D3354">
        <v>82.129599999999996</v>
      </c>
      <c r="E3354">
        <v>72.649100000000004</v>
      </c>
      <c r="F3354">
        <v>13456.161942000001</v>
      </c>
      <c r="G3354">
        <v>11904.434236999999</v>
      </c>
      <c r="H3354">
        <f>(1/(1-91/360*VLOOKUP($A3354,Tbills!$B$4:$C$974,2,1)/100))^((1)/91)-1</f>
        <v>2.8927359041031053E-5</v>
      </c>
      <c r="I3354">
        <f>I3353*(1-IF($A3354&lt;=I3349,I$1,I$1+IF(AND(WEEKDAY($A3354)&lt;&gt;1,WEEKDAY($A3354)&lt;&gt;7),J$1,0)))^($A3354-$A3353)*(1-0.5*(E3354/E3353-1))</f>
        <v>71.783155332359058</v>
      </c>
      <c r="K3354">
        <f>ROW()</f>
        <v>3354</v>
      </c>
      <c r="L3354">
        <f>B3354/C3354</f>
        <v>0.78884462151394419</v>
      </c>
      <c r="M3354">
        <f t="shared" si="52"/>
        <v>83.408361414673649</v>
      </c>
      <c r="P3354">
        <f>P3353*(1-P$1+H3353)^($A3354-$A3353)*(2-E3354/E3353)</f>
        <v>86.422824485207201</v>
      </c>
      <c r="Q3354">
        <v>86.52</v>
      </c>
    </row>
    <row r="3355" spans="1:17" x14ac:dyDescent="0.25">
      <c r="A3355" s="1">
        <v>42930</v>
      </c>
      <c r="B3355" s="9">
        <v>9.51</v>
      </c>
      <c r="C3355" s="9">
        <v>12.23</v>
      </c>
      <c r="D3355">
        <v>79.610100000000003</v>
      </c>
      <c r="E3355">
        <v>70.418300000000002</v>
      </c>
      <c r="F3355">
        <v>13149.591981</v>
      </c>
      <c r="G3355">
        <v>11632.872719000001</v>
      </c>
      <c r="H3355">
        <f>(1/(1-91/360*VLOOKUP($A3355,Tbills!$B$4:$C$974,2,1)/100))^((1)/91)-1</f>
        <v>2.8927359041031053E-5</v>
      </c>
      <c r="I3355">
        <f>I3354*(1-IF($A3355&lt;=I3350,I$1,I$1+IF(AND(WEEKDAY($A3355)&lt;&gt;1,WEEKDAY($A3355)&lt;&gt;7),J$1,0)))^($A3355-$A3354)*(1-0.5*(E3355/E3354-1))</f>
        <v>72.883363251318698</v>
      </c>
      <c r="K3355">
        <f>ROW()</f>
        <v>3355</v>
      </c>
      <c r="L3355">
        <f>B3355/C3355</f>
        <v>0.77759607522485685</v>
      </c>
      <c r="M3355">
        <f t="shared" si="52"/>
        <v>85.965536675348403</v>
      </c>
      <c r="P3355">
        <f>P3354*(1-P$1+H3354)^($A3355-$A3354)*(2-E3355/E3354)</f>
        <v>89.075849571086493</v>
      </c>
      <c r="Q3355">
        <v>89.18</v>
      </c>
    </row>
    <row r="3356" spans="1:17" x14ac:dyDescent="0.25">
      <c r="A3356" s="1">
        <v>42933</v>
      </c>
      <c r="B3356" s="9">
        <v>9.82</v>
      </c>
      <c r="C3356" s="9">
        <v>12.28</v>
      </c>
      <c r="D3356">
        <v>78.805300000000003</v>
      </c>
      <c r="E3356">
        <v>69.700299999999999</v>
      </c>
      <c r="F3356">
        <v>13128.321765999999</v>
      </c>
      <c r="G3356">
        <v>11613.046329999999</v>
      </c>
      <c r="H3356">
        <f>(1/(1-91/360*VLOOKUP($A3356,Tbills!$B$4:$C$974,2,1)/100))^((1)/91)-1</f>
        <v>2.8927359041031053E-5</v>
      </c>
      <c r="I3356">
        <f>I3355*(1-IF($A3356&lt;=I3351,I$1,I$1+IF(AND(WEEKDAY($A3356)&lt;&gt;1,WEEKDAY($A3356)&lt;&gt;7),J$1,0)))^($A3356-$A3355)*(1-0.5*(E3356/E3355-1))</f>
        <v>73.249210649898046</v>
      </c>
      <c r="K3356">
        <f>ROW()</f>
        <v>3356</v>
      </c>
      <c r="L3356">
        <f>B3356/C3356</f>
        <v>0.79967426710097722</v>
      </c>
      <c r="M3356">
        <f t="shared" si="52"/>
        <v>86.829926084305086</v>
      </c>
      <c r="P3356">
        <f>P3355*(1-P$1+H3355)^($A3356-$A3355)*(2-E3356/E3355)</f>
        <v>89.981910412163245</v>
      </c>
      <c r="Q3356">
        <v>90.09</v>
      </c>
    </row>
    <row r="3357" spans="1:17" x14ac:dyDescent="0.25">
      <c r="A3357" s="1">
        <v>42934</v>
      </c>
      <c r="B3357" s="9">
        <v>9.89</v>
      </c>
      <c r="C3357" s="9">
        <v>12.25</v>
      </c>
      <c r="D3357">
        <v>77.808999999999997</v>
      </c>
      <c r="E3357">
        <v>68.817099999999996</v>
      </c>
      <c r="F3357">
        <v>13187.553577999999</v>
      </c>
      <c r="G3357">
        <v>11665.105651</v>
      </c>
      <c r="H3357">
        <f>(1/(1-91/360*VLOOKUP($A3357,Tbills!$B$4:$C$974,2,1)/100))^((1)/91)-1</f>
        <v>2.8927359041031053E-5</v>
      </c>
      <c r="I3357">
        <f>I3356*(1-IF($A3357&lt;=I3352,I$1,I$1+IF(AND(WEEKDAY($A3357)&lt;&gt;1,WEEKDAY($A3357)&lt;&gt;7),J$1,0)))^($A3357-$A3356)*(1-0.5*(E3357/E3356-1))</f>
        <v>73.711376908167622</v>
      </c>
      <c r="K3357">
        <f>ROW()</f>
        <v>3357</v>
      </c>
      <c r="L3357">
        <f>B3357/C3357</f>
        <v>0.80734693877551023</v>
      </c>
      <c r="M3357">
        <f t="shared" si="52"/>
        <v>87.926086956176221</v>
      </c>
      <c r="P3357">
        <f>P3356*(1-P$1+H3356)^($A3357-$A3356)*(2-E3357/E3356)</f>
        <v>91.121372351550391</v>
      </c>
      <c r="Q3357">
        <v>91.22</v>
      </c>
    </row>
    <row r="3358" spans="1:17" x14ac:dyDescent="0.25">
      <c r="A3358" s="1">
        <v>42935</v>
      </c>
      <c r="B3358" s="9">
        <v>9.7899999999999991</v>
      </c>
      <c r="C3358" s="9">
        <v>12</v>
      </c>
      <c r="D3358">
        <v>76.159300000000002</v>
      </c>
      <c r="E3358">
        <v>67.355999999999995</v>
      </c>
      <c r="F3358">
        <v>13158.183105</v>
      </c>
      <c r="G3358">
        <v>11638.788436000001</v>
      </c>
      <c r="H3358">
        <f>(1/(1-91/360*VLOOKUP($A3358,Tbills!$B$4:$C$974,2,1)/100))^((1)/91)-1</f>
        <v>2.8927359041031053E-5</v>
      </c>
      <c r="I3358">
        <f>I3357*(1-IF($A3358&lt;=I3353,I$1,I$1+IF(AND(WEEKDAY($A3358)&lt;&gt;1,WEEKDAY($A3358)&lt;&gt;7),J$1,0)))^($A3358-$A3357)*(1-0.5*(E3358/E3357-1))</f>
        <v>74.491944792754396</v>
      </c>
      <c r="K3358">
        <f>ROW()</f>
        <v>3358</v>
      </c>
      <c r="L3358">
        <f>B3358/C3358</f>
        <v>0.8158333333333333</v>
      </c>
      <c r="M3358">
        <f t="shared" si="52"/>
        <v>89.788719982526658</v>
      </c>
      <c r="P3358">
        <f>P3357*(1-P$1+H3357)^($A3358-$A3357)*(2-E3358/E3357)</f>
        <v>93.055278734077547</v>
      </c>
      <c r="Q3358">
        <v>93.12</v>
      </c>
    </row>
    <row r="3359" spans="1:17" x14ac:dyDescent="0.25">
      <c r="A3359" s="1">
        <v>42936</v>
      </c>
      <c r="B3359" s="9">
        <v>9.58</v>
      </c>
      <c r="C3359" s="9">
        <v>12.04</v>
      </c>
      <c r="D3359">
        <v>75.849199999999996</v>
      </c>
      <c r="E3359">
        <v>67.079800000000006</v>
      </c>
      <c r="F3359">
        <v>13114.032686</v>
      </c>
      <c r="G3359">
        <v>11599.399452</v>
      </c>
      <c r="H3359">
        <f>(1/(1-91/360*VLOOKUP($A3359,Tbills!$B$4:$C$974,2,1)/100))^((1)/91)-1</f>
        <v>2.920590510124832E-5</v>
      </c>
      <c r="I3359">
        <f>I3358*(1-IF($A3359&lt;=I3354,I$1,I$1+IF(AND(WEEKDAY($A3359)&lt;&gt;1,WEEKDAY($A3359)&lt;&gt;7),J$1,0)))^($A3359-$A3358)*(1-0.5*(E3359/E3358-1))</f>
        <v>74.642732813016849</v>
      </c>
      <c r="K3359">
        <f>ROW()</f>
        <v>3359</v>
      </c>
      <c r="L3359">
        <f>B3359/C3359</f>
        <v>0.79568106312292364</v>
      </c>
      <c r="M3359">
        <f t="shared" si="52"/>
        <v>90.152708500710915</v>
      </c>
      <c r="P3359">
        <f>P3358*(1-P$1+H3358)^($A3359-$A3358)*(2-E3359/E3358)</f>
        <v>93.436108188989763</v>
      </c>
      <c r="Q3359">
        <v>93.54</v>
      </c>
    </row>
    <row r="3360" spans="1:17" x14ac:dyDescent="0.25">
      <c r="A3360" s="1">
        <v>42937</v>
      </c>
      <c r="B3360" s="9">
        <v>9.36</v>
      </c>
      <c r="C3360" s="9">
        <v>12.06</v>
      </c>
      <c r="D3360">
        <v>75.230199999999996</v>
      </c>
      <c r="E3360">
        <v>66.5304</v>
      </c>
      <c r="F3360">
        <v>13061.094574999999</v>
      </c>
      <c r="G3360">
        <v>11552.236771</v>
      </c>
      <c r="H3360">
        <f>(1/(1-91/360*VLOOKUP($A3360,Tbills!$B$4:$C$974,2,1)/100))^((1)/91)-1</f>
        <v>2.920590510124832E-5</v>
      </c>
      <c r="I3360">
        <f>I3359*(1-IF($A3360&lt;=I3355,I$1,I$1+IF(AND(WEEKDAY($A3360)&lt;&gt;1,WEEKDAY($A3360)&lt;&gt;7),J$1,0)))^($A3360-$A3359)*(1-0.5*(E3360/E3359-1))</f>
        <v>74.946453237656229</v>
      </c>
      <c r="K3360">
        <f>ROW()</f>
        <v>3360</v>
      </c>
      <c r="L3360">
        <f>B3360/C3360</f>
        <v>0.77611940298507454</v>
      </c>
      <c r="M3360">
        <f t="shared" si="52"/>
        <v>90.88684799214316</v>
      </c>
      <c r="P3360">
        <f>P3359*(1-P$1+H3359)^($A3360-$A3359)*(2-E3360/E3359)</f>
        <v>94.200639887698728</v>
      </c>
      <c r="Q3360">
        <v>94.31</v>
      </c>
    </row>
    <row r="3361" spans="1:17" x14ac:dyDescent="0.25">
      <c r="A3361" s="1">
        <v>42940</v>
      </c>
      <c r="B3361" s="9">
        <v>9.43</v>
      </c>
      <c r="C3361" s="9">
        <v>12.04</v>
      </c>
      <c r="D3361">
        <v>74.8142</v>
      </c>
      <c r="E3361">
        <v>66.156599999999997</v>
      </c>
      <c r="F3361">
        <v>12912.221893</v>
      </c>
      <c r="G3361">
        <v>11419.550109</v>
      </c>
      <c r="H3361">
        <f>(1/(1-91/360*VLOOKUP($A3361,Tbills!$B$4:$C$974,2,1)/100))^((1)/91)-1</f>
        <v>2.920590510124832E-5</v>
      </c>
      <c r="I3361">
        <f>I3360*(1-IF($A3361&lt;=I3356,I$1,I$1+IF(AND(WEEKDAY($A3361)&lt;&gt;1,WEEKDAY($A3361)&lt;&gt;7),J$1,0)))^($A3361-$A3360)*(1-0.5*(E3361/E3360-1))</f>
        <v>75.151127698415692</v>
      </c>
      <c r="K3361">
        <f>ROW()</f>
        <v>3361</v>
      </c>
      <c r="L3361">
        <f>B3361/C3361</f>
        <v>0.78322259136212624</v>
      </c>
      <c r="M3361">
        <f t="shared" si="52"/>
        <v>91.384724295900867</v>
      </c>
      <c r="P3361">
        <f>P3360*(1-P$1+H3360)^($A3361-$A3360)*(2-E3361/E3360)</f>
        <v>94.72769360142297</v>
      </c>
      <c r="Q3361">
        <v>94.83</v>
      </c>
    </row>
    <row r="3362" spans="1:17" x14ac:dyDescent="0.25">
      <c r="A3362" s="1">
        <v>42941</v>
      </c>
      <c r="B3362" s="9">
        <v>9.43</v>
      </c>
      <c r="C3362" s="9">
        <v>12.05</v>
      </c>
      <c r="D3362">
        <v>74.104799999999997</v>
      </c>
      <c r="E3362">
        <v>65.5274</v>
      </c>
      <c r="F3362">
        <v>12914.074014</v>
      </c>
      <c r="G3362">
        <v>11420.854604</v>
      </c>
      <c r="H3362">
        <f>(1/(1-91/360*VLOOKUP($A3362,Tbills!$B$4:$C$974,2,1)/100))^((1)/91)-1</f>
        <v>2.920590510124832E-5</v>
      </c>
      <c r="I3362">
        <f>I3361*(1-IF($A3362&lt;=I3357,I$1,I$1+IF(AND(WEEKDAY($A3362)&lt;&gt;1,WEEKDAY($A3362)&lt;&gt;7),J$1,0)))^($A3362-$A3361)*(1-0.5*(E3362/E3361-1))</f>
        <v>75.506534836742262</v>
      </c>
      <c r="K3362">
        <f>ROW()</f>
        <v>3362</v>
      </c>
      <c r="L3362">
        <f>B3362/C3362</f>
        <v>0.7825726141078837</v>
      </c>
      <c r="M3362">
        <f t="shared" si="52"/>
        <v>92.249566349564816</v>
      </c>
      <c r="P3362">
        <f>P3361*(1-P$1+H3361)^($A3362-$A3361)*(2-E3362/E3361)</f>
        <v>95.627882583488216</v>
      </c>
      <c r="Q3362">
        <v>95.73</v>
      </c>
    </row>
    <row r="3363" spans="1:17" x14ac:dyDescent="0.25">
      <c r="A3363" s="1">
        <v>42942</v>
      </c>
      <c r="B3363" s="9">
        <v>9.6</v>
      </c>
      <c r="C3363" s="9">
        <v>12.11</v>
      </c>
      <c r="D3363">
        <v>74.669600000000003</v>
      </c>
      <c r="E3363">
        <v>66.024900000000002</v>
      </c>
      <c r="F3363">
        <v>12862.927374999999</v>
      </c>
      <c r="G3363">
        <v>11375.288355999999</v>
      </c>
      <c r="H3363">
        <f>(1/(1-91/360*VLOOKUP($A3363,Tbills!$B$4:$C$974,2,1)/100))^((1)/91)-1</f>
        <v>2.920590510124832E-5</v>
      </c>
      <c r="I3363">
        <f>I3362*(1-IF($A3363&lt;=I3358,I$1,I$1+IF(AND(WEEKDAY($A3363)&lt;&gt;1,WEEKDAY($A3363)&lt;&gt;7),J$1,0)))^($A3363-$A3362)*(1-0.5*(E3363/E3362-1))</f>
        <v>75.217945045877116</v>
      </c>
      <c r="K3363">
        <f>ROW()</f>
        <v>3363</v>
      </c>
      <c r="L3363">
        <f>B3363/C3363</f>
        <v>0.79273327828241125</v>
      </c>
      <c r="M3363">
        <f t="shared" si="52"/>
        <v>91.544921211647917</v>
      </c>
      <c r="P3363">
        <f>P3362*(1-P$1+H3362)^($A3363-$A3362)*(2-E3363/E3362)</f>
        <v>94.90111400553576</v>
      </c>
      <c r="Q3363">
        <v>95</v>
      </c>
    </row>
    <row r="3364" spans="1:17" x14ac:dyDescent="0.25">
      <c r="A3364" s="1">
        <v>42943</v>
      </c>
      <c r="B3364" s="9">
        <v>10.11</v>
      </c>
      <c r="C3364" s="9">
        <v>12.42</v>
      </c>
      <c r="D3364">
        <v>75.343000000000004</v>
      </c>
      <c r="E3364">
        <v>66.618399999999994</v>
      </c>
      <c r="F3364">
        <v>12763.385404000001</v>
      </c>
      <c r="G3364">
        <v>11286.926509000001</v>
      </c>
      <c r="H3364">
        <f>(1/(1-91/360*VLOOKUP($A3364,Tbills!$B$4:$C$974,2,1)/100))^((1)/91)-1</f>
        <v>3.2827322914652513E-5</v>
      </c>
      <c r="I3364">
        <f>I3363*(1-IF($A3364&lt;=I3359,I$1,I$1+IF(AND(WEEKDAY($A3364)&lt;&gt;1,WEEKDAY($A3364)&lt;&gt;7),J$1,0)))^($A3364-$A3363)*(1-0.5*(E3364/E3363-1))</f>
        <v>74.877927825276757</v>
      </c>
      <c r="K3364">
        <f>ROW()</f>
        <v>3364</v>
      </c>
      <c r="L3364">
        <f>B3364/C3364</f>
        <v>0.81400966183574874</v>
      </c>
      <c r="M3364">
        <f t="shared" si="52"/>
        <v>90.717795491525436</v>
      </c>
      <c r="P3364">
        <f>P3363*(1-P$1+H3363)^($A3364-$A3363)*(2-E3364/E3363)</f>
        <v>94.04731303602091</v>
      </c>
      <c r="Q3364">
        <v>94.15</v>
      </c>
    </row>
    <row r="3365" spans="1:17" x14ac:dyDescent="0.25">
      <c r="A3365" s="1">
        <v>42944</v>
      </c>
      <c r="B3365" s="9">
        <v>10.29</v>
      </c>
      <c r="C3365" s="9">
        <v>12.58</v>
      </c>
      <c r="D3365">
        <v>75.1387</v>
      </c>
      <c r="E3365">
        <v>66.435599999999994</v>
      </c>
      <c r="F3365">
        <v>12771.137984999999</v>
      </c>
      <c r="G3365">
        <v>11293.411758</v>
      </c>
      <c r="H3365">
        <f>(1/(1-91/360*VLOOKUP($A3365,Tbills!$B$4:$C$974,2,1)/100))^((1)/91)-1</f>
        <v>3.2827322914652513E-5</v>
      </c>
      <c r="I3365">
        <f>I3364*(1-IF($A3365&lt;=I3360,I$1,I$1+IF(AND(WEEKDAY($A3365)&lt;&gt;1,WEEKDAY($A3365)&lt;&gt;7),J$1,0)))^($A3365-$A3364)*(1-0.5*(E3365/E3364-1))</f>
        <v>74.978708290884981</v>
      </c>
      <c r="K3365">
        <f>ROW()</f>
        <v>3365</v>
      </c>
      <c r="L3365">
        <f>B3365/C3365</f>
        <v>0.81796502384737668</v>
      </c>
      <c r="M3365">
        <f t="shared" si="52"/>
        <v>90.962487104619711</v>
      </c>
      <c r="P3365">
        <f>P3364*(1-P$1+H3364)^($A3365-$A3364)*(2-E3365/E3364)</f>
        <v>94.304985393081466</v>
      </c>
      <c r="Q3365">
        <v>94.41</v>
      </c>
    </row>
    <row r="3366" spans="1:17" x14ac:dyDescent="0.25">
      <c r="A3366" s="1">
        <v>42947</v>
      </c>
      <c r="B3366" s="9">
        <v>10.26</v>
      </c>
      <c r="C3366" s="9">
        <v>12.47</v>
      </c>
      <c r="D3366">
        <v>74.386799999999994</v>
      </c>
      <c r="E3366">
        <v>65.764300000000006</v>
      </c>
      <c r="F3366">
        <v>12666.982255999999</v>
      </c>
      <c r="G3366">
        <v>11200.195474</v>
      </c>
      <c r="H3366">
        <f>(1/(1-91/360*VLOOKUP($A3366,Tbills!$B$4:$C$974,2,1)/100))^((1)/91)-1</f>
        <v>3.2827322914652513E-5</v>
      </c>
      <c r="I3366">
        <f>I3365*(1-IF($A3366&lt;=I3361,I$1,I$1+IF(AND(WEEKDAY($A3366)&lt;&gt;1,WEEKDAY($A3366)&lt;&gt;7),J$1,0)))^($A3366-$A3365)*(1-0.5*(E3366/E3365-1))</f>
        <v>75.351636377686447</v>
      </c>
      <c r="K3366">
        <f>ROW()</f>
        <v>3366</v>
      </c>
      <c r="L3366">
        <f>B3366/C3366</f>
        <v>0.82277465918203685</v>
      </c>
      <c r="M3366">
        <f t="shared" si="52"/>
        <v>91.868781925926982</v>
      </c>
      <c r="P3366">
        <f>P3365*(1-P$1+H3365)^($A3366-$A3365)*(2-E3366/E3365)</f>
        <v>95.256703696932945</v>
      </c>
      <c r="Q3366">
        <v>95.36</v>
      </c>
    </row>
    <row r="3367" spans="1:17" x14ac:dyDescent="0.25">
      <c r="A3367" s="1">
        <v>42948</v>
      </c>
      <c r="B3367" s="9">
        <v>10.09</v>
      </c>
      <c r="C3367" s="9">
        <v>12.4</v>
      </c>
      <c r="D3367">
        <v>74.074399999999997</v>
      </c>
      <c r="E3367">
        <v>65.486000000000004</v>
      </c>
      <c r="F3367">
        <v>12514.686999</v>
      </c>
      <c r="G3367">
        <v>11065.167737</v>
      </c>
      <c r="H3367">
        <f>(1/(1-91/360*VLOOKUP($A3367,Tbills!$B$4:$C$974,2,1)/100))^((1)/91)-1</f>
        <v>3.2827322914652513E-5</v>
      </c>
      <c r="I3367">
        <f>I3366*(1-IF($A3367&lt;=I3362,I$1,I$1+IF(AND(WEEKDAY($A3367)&lt;&gt;1,WEEKDAY($A3367)&lt;&gt;7),J$1,0)))^($A3367-$A3366)*(1-0.5*(E3367/E3366-1))</f>
        <v>75.509106766578142</v>
      </c>
      <c r="K3367">
        <f>ROW()</f>
        <v>3367</v>
      </c>
      <c r="L3367">
        <f>B3367/C3367</f>
        <v>0.81370967741935485</v>
      </c>
      <c r="M3367">
        <f t="shared" si="52"/>
        <v>92.253253403819485</v>
      </c>
      <c r="P3367">
        <f>P3366*(1-P$1+H3366)^($A3367-$A3366)*(2-E3367/E3366)</f>
        <v>95.659411191786774</v>
      </c>
      <c r="Q3367">
        <v>95.76</v>
      </c>
    </row>
    <row r="3368" spans="1:17" x14ac:dyDescent="0.25">
      <c r="A3368" s="1">
        <v>42949</v>
      </c>
      <c r="B3368" s="9">
        <v>10.28</v>
      </c>
      <c r="C3368" s="9">
        <v>12.56</v>
      </c>
      <c r="D3368">
        <v>74.859899999999996</v>
      </c>
      <c r="E3368">
        <v>66.178200000000004</v>
      </c>
      <c r="F3368">
        <v>12653.663704000001</v>
      </c>
      <c r="G3368">
        <v>11187.684163</v>
      </c>
      <c r="H3368">
        <f>(1/(1-91/360*VLOOKUP($A3368,Tbills!$B$4:$C$974,2,1)/100))^((1)/91)-1</f>
        <v>3.2827322914652513E-5</v>
      </c>
      <c r="I3368">
        <f>I3367*(1-IF($A3368&lt;=I3363,I$1,I$1+IF(AND(WEEKDAY($A3368)&lt;&gt;1,WEEKDAY($A3368)&lt;&gt;7),J$1,0)))^($A3368-$A3367)*(1-0.5*(E3368/E3367-1))</f>
        <v>75.108078735291102</v>
      </c>
      <c r="K3368">
        <f>ROW()</f>
        <v>3368</v>
      </c>
      <c r="L3368">
        <f>B3368/C3368</f>
        <v>0.81847133757961776</v>
      </c>
      <c r="M3368">
        <f t="shared" si="52"/>
        <v>91.273866920179472</v>
      </c>
      <c r="P3368">
        <f>P3367*(1-P$1+H3367)^($A3368-$A3367)*(2-E3368/E3367)</f>
        <v>94.647878614683421</v>
      </c>
      <c r="Q3368">
        <v>94.75</v>
      </c>
    </row>
    <row r="3369" spans="1:17" x14ac:dyDescent="0.25">
      <c r="A3369" s="1">
        <v>42950</v>
      </c>
      <c r="B3369" s="9">
        <v>10.44</v>
      </c>
      <c r="C3369" s="9">
        <v>12.74</v>
      </c>
      <c r="D3369">
        <v>75.345100000000002</v>
      </c>
      <c r="E3369">
        <v>66.605000000000004</v>
      </c>
      <c r="F3369">
        <v>12777.106887</v>
      </c>
      <c r="G3369">
        <v>11296.458678000001</v>
      </c>
      <c r="H3369">
        <f>(1/(1-91/360*VLOOKUP($A3369,Tbills!$B$4:$C$974,2,1)/100))^((1)/91)-1</f>
        <v>2.9762908445141179E-5</v>
      </c>
      <c r="I3369">
        <f>I3368*(1-IF($A3369&lt;=I3364,I$1,I$1+IF(AND(WEEKDAY($A3369)&lt;&gt;1,WEEKDAY($A3369)&lt;&gt;7),J$1,0)))^($A3369-$A3368)*(1-0.5*(E3369/E3368-1))</f>
        <v>74.863934644552103</v>
      </c>
      <c r="K3369">
        <f>ROW()</f>
        <v>3369</v>
      </c>
      <c r="L3369">
        <f>B3369/C3369</f>
        <v>0.81946624803767654</v>
      </c>
      <c r="M3369">
        <f t="shared" si="52"/>
        <v>90.680994902786352</v>
      </c>
      <c r="P3369">
        <f>P3368*(1-P$1+H3368)^($A3369-$A3368)*(2-E3369/E3368)</f>
        <v>94.037079335246588</v>
      </c>
      <c r="Q3369">
        <v>94.14</v>
      </c>
    </row>
    <row r="3370" spans="1:17" x14ac:dyDescent="0.25">
      <c r="A3370" s="1">
        <v>42951</v>
      </c>
      <c r="B3370" s="9">
        <v>10.029999999999999</v>
      </c>
      <c r="C3370" s="9">
        <v>12.75</v>
      </c>
      <c r="D3370">
        <v>75.409300000000002</v>
      </c>
      <c r="E3370">
        <v>66.659800000000004</v>
      </c>
      <c r="F3370">
        <v>12899.575327</v>
      </c>
      <c r="G3370">
        <v>11404.398904</v>
      </c>
      <c r="H3370">
        <f>(1/(1-91/360*VLOOKUP($A3370,Tbills!$B$4:$C$974,2,1)/100))^((1)/91)-1</f>
        <v>2.9762908445141179E-5</v>
      </c>
      <c r="I3370">
        <f>I3369*(1-IF($A3370&lt;=I3365,I$1,I$1+IF(AND(WEEKDAY($A3370)&lt;&gt;1,WEEKDAY($A3370)&lt;&gt;7),J$1,0)))^($A3370-$A3369)*(1-0.5*(E3370/E3369-1))</f>
        <v>74.831189367878665</v>
      </c>
      <c r="K3370">
        <f>ROW()</f>
        <v>3370</v>
      </c>
      <c r="L3370">
        <f>B3370/C3370</f>
        <v>0.78666666666666663</v>
      </c>
      <c r="M3370">
        <f t="shared" si="52"/>
        <v>90.602166088381907</v>
      </c>
      <c r="N3370">
        <f>M3370/2</f>
        <v>45.301083044190953</v>
      </c>
      <c r="O3370">
        <v>90.673900000000003</v>
      </c>
      <c r="P3370">
        <f>P3369*(1-P$1+H3369)^($A3370-$A3369)*(2-E3370/E3369)</f>
        <v>93.959030580840718</v>
      </c>
      <c r="Q3370">
        <v>94.06</v>
      </c>
    </row>
    <row r="3371" spans="1:17" x14ac:dyDescent="0.25">
      <c r="A3371" s="1">
        <v>42954</v>
      </c>
      <c r="B3371" s="9">
        <v>9.93</v>
      </c>
      <c r="C3371" s="9">
        <v>12.66</v>
      </c>
      <c r="D3371">
        <v>74.292599999999993</v>
      </c>
      <c r="E3371">
        <v>65.666700000000006</v>
      </c>
      <c r="F3371">
        <v>12825.647376000001</v>
      </c>
      <c r="G3371">
        <v>11338.021551</v>
      </c>
      <c r="H3371">
        <f>(1/(1-91/360*VLOOKUP($A3371,Tbills!$B$4:$C$974,2,1)/100))^((1)/91)-1</f>
        <v>2.9762908445141179E-5</v>
      </c>
      <c r="I3371">
        <f>I3370*(1-IF($A3371&lt;=I3366,I$1,I$1+IF(AND(WEEKDAY($A3371)&lt;&gt;1,WEEKDAY($A3371)&lt;&gt;7),J$1,0)))^($A3371-$A3370)*(1-0.5*(E3371/E3370-1))</f>
        <v>75.38272183367296</v>
      </c>
      <c r="K3371">
        <f>ROW()</f>
        <v>3371</v>
      </c>
      <c r="L3371">
        <f>B3371/C3371</f>
        <v>0.78436018957345965</v>
      </c>
      <c r="M3371">
        <f t="shared" si="52"/>
        <v>91.939112800592298</v>
      </c>
      <c r="N3371">
        <f t="shared" ref="N3371:N3414" si="53">M3371/2</f>
        <v>45.969556400296149</v>
      </c>
      <c r="O3371">
        <v>92.019499999999994</v>
      </c>
      <c r="P3371">
        <f>P3370*(1-P$1+H3370)^($A3371-$A3370)*(2-E3371/E3370)</f>
        <v>95.35676903170534</v>
      </c>
      <c r="Q3371">
        <v>95.46</v>
      </c>
    </row>
    <row r="3372" spans="1:17" x14ac:dyDescent="0.25">
      <c r="A3372" s="1">
        <v>42955</v>
      </c>
      <c r="B3372" s="9">
        <v>10.96</v>
      </c>
      <c r="C3372" s="9">
        <v>13.2</v>
      </c>
      <c r="D3372">
        <v>76.528499999999994</v>
      </c>
      <c r="E3372">
        <v>67.641000000000005</v>
      </c>
      <c r="F3372">
        <v>13076.575288</v>
      </c>
      <c r="G3372">
        <v>11559.507293000001</v>
      </c>
      <c r="H3372">
        <f>(1/(1-91/360*VLOOKUP($A3372,Tbills!$B$4:$C$974,2,1)/100))^((1)/91)-1</f>
        <v>2.9762908445141179E-5</v>
      </c>
      <c r="I3372">
        <f>I3371*(1-IF($A3372&lt;=I3367,I$1,I$1+IF(AND(WEEKDAY($A3372)&lt;&gt;1,WEEKDAY($A3372)&lt;&gt;7),J$1,0)))^($A3372-$A3371)*(1-0.5*(E3372/E3371-1))</f>
        <v>74.247580945320564</v>
      </c>
      <c r="K3372">
        <f>ROW()</f>
        <v>3372</v>
      </c>
      <c r="L3372">
        <f>B3372/C3372</f>
        <v>0.83030303030303043</v>
      </c>
      <c r="M3372">
        <f t="shared" si="52"/>
        <v>89.170767088806528</v>
      </c>
      <c r="N3372">
        <f t="shared" si="53"/>
        <v>44.585383544403264</v>
      </c>
      <c r="O3372">
        <v>89.241</v>
      </c>
      <c r="P3372">
        <f>P3371*(1-P$1+H3371)^($A3372-$A3371)*(2-E3372/E3371)</f>
        <v>92.48915515150604</v>
      </c>
      <c r="Q3372">
        <v>92.6</v>
      </c>
    </row>
    <row r="3373" spans="1:17" x14ac:dyDescent="0.25">
      <c r="A3373" s="1">
        <v>42956</v>
      </c>
      <c r="B3373" s="9">
        <v>11.11</v>
      </c>
      <c r="C3373" s="9">
        <v>13.49</v>
      </c>
      <c r="D3373">
        <v>77.5197</v>
      </c>
      <c r="E3373">
        <v>68.515100000000004</v>
      </c>
      <c r="F3373">
        <v>13181.779489</v>
      </c>
      <c r="G3373">
        <v>11652.162270999999</v>
      </c>
      <c r="H3373">
        <f>(1/(1-91/360*VLOOKUP($A3373,Tbills!$B$4:$C$974,2,1)/100))^((1)/91)-1</f>
        <v>2.9762908445141179E-5</v>
      </c>
      <c r="I3373">
        <f>I3372*(1-IF($A3373&lt;=I3368,I$1,I$1+IF(AND(WEEKDAY($A3373)&lt;&gt;1,WEEKDAY($A3373)&lt;&gt;7),J$1,0)))^($A3373-$A3372)*(1-0.5*(E3373/E3372-1))</f>
        <v>73.765923741024963</v>
      </c>
      <c r="K3373">
        <f>ROW()</f>
        <v>3373</v>
      </c>
      <c r="L3373">
        <f>B3373/C3373</f>
        <v>0.82357301704966634</v>
      </c>
      <c r="M3373">
        <f t="shared" si="52"/>
        <v>88.014346263198235</v>
      </c>
      <c r="N3373">
        <f t="shared" si="53"/>
        <v>44.007173131599117</v>
      </c>
      <c r="O3373">
        <v>88.0852</v>
      </c>
      <c r="P3373">
        <f>P3372*(1-P$1+H3372)^($A3373-$A3372)*(2-E3373/E3372)</f>
        <v>91.293292043091043</v>
      </c>
      <c r="Q3373">
        <v>91.39</v>
      </c>
    </row>
    <row r="3374" spans="1:17" x14ac:dyDescent="0.25">
      <c r="A3374" s="1">
        <v>42957</v>
      </c>
      <c r="B3374" s="9">
        <v>16.04</v>
      </c>
      <c r="C3374" s="9">
        <v>16.21</v>
      </c>
      <c r="D3374">
        <v>92.293400000000005</v>
      </c>
      <c r="E3374">
        <v>81.570700000000002</v>
      </c>
      <c r="F3374">
        <v>13971.664139</v>
      </c>
      <c r="G3374">
        <v>12350.041692999999</v>
      </c>
      <c r="H3374">
        <f>(1/(1-91/360*VLOOKUP($A3374,Tbills!$B$4:$C$974,2,1)/100))^((1)/91)-1</f>
        <v>2.8927359041031053E-5</v>
      </c>
      <c r="I3374">
        <f>I3373*(1-IF($A3374&lt;=I3369,I$1,I$1+IF(AND(WEEKDAY($A3374)&lt;&gt;1,WEEKDAY($A3374)&lt;&gt;7),J$1,0)))^($A3374-$A3373)*(1-0.5*(E3374/E3373-1))</f>
        <v>66.736112668960857</v>
      </c>
      <c r="K3374">
        <f>ROW()</f>
        <v>3374</v>
      </c>
      <c r="L3374">
        <f>B3374/C3374</f>
        <v>0.98951264651449711</v>
      </c>
      <c r="M3374">
        <f t="shared" si="52"/>
        <v>71.239833139683284</v>
      </c>
      <c r="N3374">
        <f t="shared" si="53"/>
        <v>35.619916569841642</v>
      </c>
      <c r="O3374">
        <v>71.275899999999993</v>
      </c>
      <c r="P3374">
        <f>P3373*(1-P$1+H3373)^($A3374-$A3373)*(2-E3374/E3373)</f>
        <v>73.896757903661737</v>
      </c>
      <c r="Q3374">
        <v>73.98</v>
      </c>
    </row>
    <row r="3375" spans="1:17" x14ac:dyDescent="0.25">
      <c r="A3375" s="1">
        <v>42958</v>
      </c>
      <c r="B3375" s="9">
        <v>15.51</v>
      </c>
      <c r="C3375" s="9">
        <v>16.39</v>
      </c>
      <c r="D3375">
        <v>92.720299999999995</v>
      </c>
      <c r="E3375">
        <v>81.945700000000002</v>
      </c>
      <c r="F3375">
        <v>14183.246924999999</v>
      </c>
      <c r="G3375">
        <v>12536.709849999999</v>
      </c>
      <c r="H3375">
        <f>(1/(1-91/360*VLOOKUP($A3375,Tbills!$B$4:$C$974,2,1)/100))^((1)/91)-1</f>
        <v>2.8927359041031053E-5</v>
      </c>
      <c r="I3375">
        <f>I3374*(1-IF($A3375&lt;=I3370,I$1,I$1+IF(AND(WEEKDAY($A3375)&lt;&gt;1,WEEKDAY($A3375)&lt;&gt;7),J$1,0)))^($A3375-$A3374)*(1-0.5*(E3375/E3374-1))</f>
        <v>66.580978765685472</v>
      </c>
      <c r="K3375">
        <f>ROW()</f>
        <v>3375</v>
      </c>
      <c r="L3375">
        <f>B3375/C3375</f>
        <v>0.94630872483221473</v>
      </c>
      <c r="M3375">
        <f t="shared" si="52"/>
        <v>70.909023837403154</v>
      </c>
      <c r="N3375">
        <f t="shared" si="53"/>
        <v>35.454511918701577</v>
      </c>
      <c r="O3375">
        <v>70.941400000000002</v>
      </c>
      <c r="P3375">
        <f>P3374*(1-P$1+H3374)^($A3375-$A3374)*(2-E3375/E3374)</f>
        <v>73.556444057322722</v>
      </c>
      <c r="Q3375">
        <v>73.64</v>
      </c>
    </row>
    <row r="3376" spans="1:17" x14ac:dyDescent="0.25">
      <c r="A3376" s="1">
        <v>42961</v>
      </c>
      <c r="B3376" s="9">
        <v>12.33</v>
      </c>
      <c r="C3376" s="9">
        <v>13.92</v>
      </c>
      <c r="D3376">
        <v>79.463099999999997</v>
      </c>
      <c r="E3376">
        <v>70.221900000000005</v>
      </c>
      <c r="F3376">
        <v>13182.392759</v>
      </c>
      <c r="G3376">
        <v>11650.957129</v>
      </c>
      <c r="H3376">
        <f>(1/(1-91/360*VLOOKUP($A3376,Tbills!$B$4:$C$974,2,1)/100))^((1)/91)-1</f>
        <v>2.8927359041031053E-5</v>
      </c>
      <c r="I3376">
        <f>I3375*(1-IF($A3376&lt;=I3371,I$1,I$1+IF(AND(WEEKDAY($A3376)&lt;&gt;1,WEEKDAY($A3376)&lt;&gt;7),J$1,0)))^($A3376-$A3375)*(1-0.5*(E3376/E3375-1))</f>
        <v>71.338208957684486</v>
      </c>
      <c r="K3376">
        <f>ROW()</f>
        <v>3376</v>
      </c>
      <c r="L3376">
        <f>B3376/C3376</f>
        <v>0.88577586206896552</v>
      </c>
      <c r="M3376">
        <f t="shared" si="52"/>
        <v>81.042504847699647</v>
      </c>
      <c r="N3376">
        <f t="shared" si="53"/>
        <v>40.521252423849823</v>
      </c>
      <c r="O3376">
        <v>81.084900000000005</v>
      </c>
      <c r="P3376">
        <f>P3375*(1-P$1+H3375)^($A3376-$A3375)*(2-E3376/E3375)</f>
        <v>84.077977974983924</v>
      </c>
      <c r="Q3376">
        <v>84.17</v>
      </c>
    </row>
    <row r="3377" spans="1:17" x14ac:dyDescent="0.25">
      <c r="A3377" s="1">
        <v>42962</v>
      </c>
      <c r="B3377" s="9">
        <v>12.04</v>
      </c>
      <c r="C3377" s="9">
        <v>13.9</v>
      </c>
      <c r="D3377">
        <v>79.427599999999998</v>
      </c>
      <c r="E3377">
        <v>70.188500000000005</v>
      </c>
      <c r="F3377">
        <v>13269.027479</v>
      </c>
      <c r="G3377">
        <v>11727.190218</v>
      </c>
      <c r="H3377">
        <f>(1/(1-91/360*VLOOKUP($A3377,Tbills!$B$4:$C$974,2,1)/100))^((1)/91)-1</f>
        <v>2.8927359041031053E-5</v>
      </c>
      <c r="I3377">
        <f>I3376*(1-IF($A3377&lt;=I3372,I$1,I$1+IF(AND(WEEKDAY($A3377)&lt;&gt;1,WEEKDAY($A3377)&lt;&gt;7),J$1,0)))^($A3377-$A3376)*(1-0.5*(E3377/E3376-1))</f>
        <v>71.35331724607083</v>
      </c>
      <c r="K3377">
        <f>ROW()</f>
        <v>3377</v>
      </c>
      <c r="L3377">
        <f>B3377/C3377</f>
        <v>0.86618705035971211</v>
      </c>
      <c r="M3377">
        <f t="shared" si="52"/>
        <v>81.07727512936097</v>
      </c>
      <c r="N3377">
        <f t="shared" si="53"/>
        <v>40.538637564680485</v>
      </c>
      <c r="O3377">
        <v>81.103399999999993</v>
      </c>
      <c r="P3377">
        <f>P3376*(1-P$1+H3376)^($A3377-$A3376)*(2-E3377/E3376)</f>
        <v>84.11729051007633</v>
      </c>
      <c r="Q3377">
        <v>84.22</v>
      </c>
    </row>
    <row r="3378" spans="1:17" x14ac:dyDescent="0.25">
      <c r="A3378" s="1">
        <v>42963</v>
      </c>
      <c r="B3378" s="9">
        <v>11.74</v>
      </c>
      <c r="C3378" s="9">
        <v>13.58</v>
      </c>
      <c r="D3378">
        <v>78.826999999999998</v>
      </c>
      <c r="E3378">
        <v>69.655799999999999</v>
      </c>
      <c r="F3378">
        <v>13140.237442</v>
      </c>
      <c r="G3378">
        <v>11613.026115999999</v>
      </c>
      <c r="H3378">
        <f>(1/(1-91/360*VLOOKUP($A3378,Tbills!$B$4:$C$974,2,1)/100))^((1)/91)-1</f>
        <v>2.8927359041031053E-5</v>
      </c>
      <c r="I3378">
        <f>I3377*(1-IF($A3378&lt;=I3373,I$1,I$1+IF(AND(WEEKDAY($A3378)&lt;&gt;1,WEEKDAY($A3378)&lt;&gt;7),J$1,0)))^($A3378-$A3377)*(1-0.5*(E3378/E3377-1))</f>
        <v>71.622223284075346</v>
      </c>
      <c r="K3378">
        <f>ROW()</f>
        <v>3378</v>
      </c>
      <c r="L3378">
        <f>B3378/C3378</f>
        <v>0.86450662739322537</v>
      </c>
      <c r="M3378">
        <f t="shared" si="52"/>
        <v>81.688811306010408</v>
      </c>
      <c r="N3378">
        <f t="shared" si="53"/>
        <v>40.844405653005204</v>
      </c>
      <c r="O3378">
        <v>81.712900000000005</v>
      </c>
      <c r="P3378">
        <f>P3377*(1-P$1+H3377)^($A3378-$A3377)*(2-E3378/E3377)</f>
        <v>84.755020893377363</v>
      </c>
      <c r="Q3378">
        <v>84.69</v>
      </c>
    </row>
    <row r="3379" spans="1:17" x14ac:dyDescent="0.25">
      <c r="A3379" s="1">
        <v>42964</v>
      </c>
      <c r="B3379" s="9">
        <v>15.55</v>
      </c>
      <c r="C3379" s="9">
        <v>16.14</v>
      </c>
      <c r="D3379">
        <v>89.807400000000001</v>
      </c>
      <c r="E3379">
        <v>79.356700000000004</v>
      </c>
      <c r="F3379">
        <v>13682.729218</v>
      </c>
      <c r="G3379">
        <v>12092.131378</v>
      </c>
      <c r="H3379">
        <f>(1/(1-91/360*VLOOKUP($A3379,Tbills!$B$4:$C$974,2,1)/100))^((1)/91)-1</f>
        <v>2.8231025116731701E-5</v>
      </c>
      <c r="I3379">
        <f>I3378*(1-IF($A3379&lt;=I3374,I$1,I$1+IF(AND(WEEKDAY($A3379)&lt;&gt;1,WEEKDAY($A3379)&lt;&gt;7),J$1,0)))^($A3379-$A3378)*(1-0.5*(E3379/E3378-1))</f>
        <v>66.63310796019482</v>
      </c>
      <c r="K3379">
        <f>ROW()</f>
        <v>3379</v>
      </c>
      <c r="L3379">
        <f>B3379/C3379</f>
        <v>0.96344485749690212</v>
      </c>
      <c r="M3379">
        <f t="shared" si="52"/>
        <v>70.308809941171532</v>
      </c>
      <c r="N3379">
        <f t="shared" si="53"/>
        <v>35.154404970585766</v>
      </c>
      <c r="O3379">
        <v>70.317999999999998</v>
      </c>
      <c r="P3379">
        <f>P3378*(1-P$1+H3378)^($A3379-$A3378)*(2-E3379/E3378)</f>
        <v>72.950678203620342</v>
      </c>
      <c r="Q3379">
        <v>73.040000000000006</v>
      </c>
    </row>
    <row r="3380" spans="1:17" x14ac:dyDescent="0.25">
      <c r="A3380" s="1">
        <v>42965</v>
      </c>
      <c r="B3380" s="9">
        <v>14.26</v>
      </c>
      <c r="C3380" s="9">
        <v>15.65</v>
      </c>
      <c r="D3380">
        <v>90.1357</v>
      </c>
      <c r="E3380">
        <v>79.644499999999994</v>
      </c>
      <c r="F3380">
        <v>13810.701729</v>
      </c>
      <c r="G3380">
        <v>12204.885893000001</v>
      </c>
      <c r="H3380">
        <f>(1/(1-91/360*VLOOKUP($A3380,Tbills!$B$4:$C$974,2,1)/100))^((1)/91)-1</f>
        <v>2.8231025116731701E-5</v>
      </c>
      <c r="I3380">
        <f>I3379*(1-IF($A3380&lt;=I3375,I$1,I$1+IF(AND(WEEKDAY($A3380)&lt;&gt;1,WEEKDAY($A3380)&lt;&gt;7),J$1,0)))^($A3380-$A3379)*(1-0.5*(E3380/E3379-1))</f>
        <v>66.51054890828155</v>
      </c>
      <c r="K3380">
        <f>ROW()</f>
        <v>3380</v>
      </c>
      <c r="L3380">
        <f>B3380/C3380</f>
        <v>0.91118210862619808</v>
      </c>
      <c r="M3380">
        <f t="shared" si="52"/>
        <v>70.050560807574271</v>
      </c>
      <c r="N3380">
        <f t="shared" si="53"/>
        <v>35.025280403787136</v>
      </c>
      <c r="O3380">
        <v>70.045699999999997</v>
      </c>
      <c r="P3380">
        <f>P3379*(1-P$1+H3379)^($A3380-$A3379)*(2-E3380/E3379)</f>
        <v>72.685474298246717</v>
      </c>
      <c r="Q3380">
        <v>72.77</v>
      </c>
    </row>
    <row r="3381" spans="1:17" x14ac:dyDescent="0.25">
      <c r="A3381" s="1">
        <v>42968</v>
      </c>
      <c r="B3381" s="9">
        <v>13.19</v>
      </c>
      <c r="C3381" s="9">
        <v>14.99</v>
      </c>
      <c r="D3381">
        <v>85.296499999999995</v>
      </c>
      <c r="E3381">
        <v>75.361800000000002</v>
      </c>
      <c r="F3381">
        <v>13543.945248</v>
      </c>
      <c r="G3381">
        <v>11968.112369</v>
      </c>
      <c r="H3381">
        <f>(1/(1-91/360*VLOOKUP($A3381,Tbills!$B$4:$C$974,2,1)/100))^((1)/91)-1</f>
        <v>2.8231025116731701E-5</v>
      </c>
      <c r="I3381">
        <f>I3380*(1-IF($A3381&lt;=I3376,I$1,I$1+IF(AND(WEEKDAY($A3381)&lt;&gt;1,WEEKDAY($A3381)&lt;&gt;7),J$1,0)))^($A3381-$A3380)*(1-0.5*(E3381/E3380-1))</f>
        <v>68.293442107042324</v>
      </c>
      <c r="K3381">
        <f>ROW()</f>
        <v>3381</v>
      </c>
      <c r="L3381">
        <f>B3381/C3381</f>
        <v>0.8799199466310873</v>
      </c>
      <c r="M3381">
        <f t="shared" si="52"/>
        <v>73.807055042779311</v>
      </c>
      <c r="N3381">
        <f t="shared" si="53"/>
        <v>36.903527521389655</v>
      </c>
      <c r="O3381">
        <v>73.806899999999999</v>
      </c>
      <c r="P3381">
        <f>P3380*(1-P$1+H3380)^($A3381-$A3380)*(2-E3381/E3380)</f>
        <v>76.591956893417318</v>
      </c>
      <c r="Q3381">
        <v>76.680000000000007</v>
      </c>
    </row>
    <row r="3382" spans="1:17" x14ac:dyDescent="0.25">
      <c r="A3382" s="1">
        <v>42969</v>
      </c>
      <c r="B3382" s="9">
        <v>11.35</v>
      </c>
      <c r="C3382" s="9">
        <v>13.63</v>
      </c>
      <c r="D3382">
        <v>78.595299999999995</v>
      </c>
      <c r="E3382">
        <v>69.438900000000004</v>
      </c>
      <c r="F3382">
        <v>13063.927793999999</v>
      </c>
      <c r="G3382">
        <v>11543.606890999999</v>
      </c>
      <c r="H3382">
        <f>(1/(1-91/360*VLOOKUP($A3382,Tbills!$B$4:$C$974,2,1)/100))^((1)/91)-1</f>
        <v>2.8231025116731701E-5</v>
      </c>
      <c r="I3382">
        <f>I3381*(1-IF($A3382&lt;=I3377,I$1,I$1+IF(AND(WEEKDAY($A3382)&lt;&gt;1,WEEKDAY($A3382)&lt;&gt;7),J$1,0)))^($A3382-$A3381)*(1-0.5*(E3382/E3381-1))</f>
        <v>70.975283497615592</v>
      </c>
      <c r="K3382">
        <f>ROW()</f>
        <v>3382</v>
      </c>
      <c r="L3382">
        <f>B3382/C3382</f>
        <v>0.8327219369038884</v>
      </c>
      <c r="M3382">
        <f t="shared" si="52"/>
        <v>79.604055418742476</v>
      </c>
      <c r="N3382">
        <f t="shared" si="53"/>
        <v>39.802027709371238</v>
      </c>
      <c r="O3382">
        <v>79.591999999999999</v>
      </c>
      <c r="P3382">
        <f>P3381*(1-P$1+H3381)^($A3382-$A3381)*(2-E3382/E3381)</f>
        <v>82.610815164925938</v>
      </c>
      <c r="Q3382">
        <v>82.71</v>
      </c>
    </row>
    <row r="3383" spans="1:17" x14ac:dyDescent="0.25">
      <c r="A3383" s="1">
        <v>42970</v>
      </c>
      <c r="B3383" s="9">
        <v>12.25</v>
      </c>
      <c r="C3383" s="9">
        <v>14.33</v>
      </c>
      <c r="D3383">
        <v>82.366299999999995</v>
      </c>
      <c r="E3383">
        <v>72.768600000000006</v>
      </c>
      <c r="F3383">
        <v>13368.812911999999</v>
      </c>
      <c r="G3383">
        <v>11812.684969</v>
      </c>
      <c r="H3383">
        <f>(1/(1-91/360*VLOOKUP($A3383,Tbills!$B$4:$C$974,2,1)/100))^((1)/91)-1</f>
        <v>2.8231025116731701E-5</v>
      </c>
      <c r="I3383">
        <f>I3382*(1-IF($A3383&lt;=I3378,I$1,I$1+IF(AND(WEEKDAY($A3383)&lt;&gt;1,WEEKDAY($A3383)&lt;&gt;7),J$1,0)))^($A3383-$A3382)*(1-0.5*(E3383/E3382-1))</f>
        <v>69.271794533039667</v>
      </c>
      <c r="K3383">
        <f>ROW()</f>
        <v>3383</v>
      </c>
      <c r="L3383">
        <f>B3383/C3383</f>
        <v>0.85484996510816469</v>
      </c>
      <c r="M3383">
        <f t="shared" si="52"/>
        <v>75.783391081006442</v>
      </c>
      <c r="N3383">
        <f t="shared" si="53"/>
        <v>37.891695540503221</v>
      </c>
      <c r="O3383">
        <v>75.772000000000006</v>
      </c>
      <c r="P3383">
        <f>P3382*(1-P$1+H3382)^($A3383-$A3382)*(2-E3383/E3382)</f>
        <v>78.648813365496068</v>
      </c>
      <c r="Q3383">
        <v>78.739999999999995</v>
      </c>
    </row>
    <row r="3384" spans="1:17" x14ac:dyDescent="0.25">
      <c r="A3384" s="1">
        <v>42971</v>
      </c>
      <c r="B3384" s="9">
        <v>12.23</v>
      </c>
      <c r="C3384" s="9">
        <v>14.39</v>
      </c>
      <c r="D3384">
        <v>81.322199999999995</v>
      </c>
      <c r="E3384">
        <v>71.844099999999997</v>
      </c>
      <c r="F3384">
        <v>13319.399590000001</v>
      </c>
      <c r="G3384">
        <v>11768.689866999999</v>
      </c>
      <c r="H3384">
        <f>(1/(1-91/360*VLOOKUP($A3384,Tbills!$B$4:$C$974,2,1)/100))^((1)/91)-1</f>
        <v>2.8119417513794431E-5</v>
      </c>
      <c r="I3384">
        <f>I3383*(1-IF($A3384&lt;=I3379,I$1,I$1+IF(AND(WEEKDAY($A3384)&lt;&gt;1,WEEKDAY($A3384)&lt;&gt;7),J$1,0)))^($A3384-$A3383)*(1-0.5*(E3384/E3383-1))</f>
        <v>69.710017260959759</v>
      </c>
      <c r="K3384">
        <f>ROW()</f>
        <v>3384</v>
      </c>
      <c r="L3384">
        <f>B3384/C3384</f>
        <v>0.84989576094510078</v>
      </c>
      <c r="M3384">
        <f t="shared" si="52"/>
        <v>76.74261848311447</v>
      </c>
      <c r="N3384">
        <f t="shared" si="53"/>
        <v>38.371309241557235</v>
      </c>
      <c r="O3384">
        <v>76.731499999999997</v>
      </c>
      <c r="P3384">
        <f>P3383*(1-P$1+H3383)^($A3384-$A3383)*(2-E3384/E3383)</f>
        <v>79.647322110625169</v>
      </c>
      <c r="Q3384">
        <v>79.739999999999995</v>
      </c>
    </row>
    <row r="3385" spans="1:17" x14ac:dyDescent="0.25">
      <c r="A3385" s="1">
        <v>42972</v>
      </c>
      <c r="B3385" s="9">
        <v>11.28</v>
      </c>
      <c r="C3385" s="9">
        <v>13.99</v>
      </c>
      <c r="D3385">
        <v>79.671199999999999</v>
      </c>
      <c r="E3385">
        <v>70.383499999999998</v>
      </c>
      <c r="F3385">
        <v>13274.202305999999</v>
      </c>
      <c r="G3385">
        <v>11728.423742999999</v>
      </c>
      <c r="H3385">
        <f>(1/(1-91/360*VLOOKUP($A3385,Tbills!$B$4:$C$974,2,1)/100))^((1)/91)-1</f>
        <v>2.8119417513794431E-5</v>
      </c>
      <c r="I3385">
        <f>I3384*(1-IF($A3385&lt;=I3380,I$1,I$1+IF(AND(WEEKDAY($A3385)&lt;&gt;1,WEEKDAY($A3385)&lt;&gt;7),J$1,0)))^($A3385-$A3384)*(1-0.5*(E3385/E3384-1))</f>
        <v>70.416791356103104</v>
      </c>
      <c r="K3385">
        <f>ROW()</f>
        <v>3385</v>
      </c>
      <c r="L3385">
        <f>B3385/C3385</f>
        <v>0.80629020729092205</v>
      </c>
      <c r="M3385">
        <f t="shared" si="52"/>
        <v>78.299159027991479</v>
      </c>
      <c r="N3385">
        <f t="shared" si="53"/>
        <v>39.149579513995739</v>
      </c>
      <c r="O3385">
        <v>78.288300000000007</v>
      </c>
      <c r="P3385">
        <f>P3384*(1-P$1+H3384)^($A3385-$A3384)*(2-E3385/E3384)</f>
        <v>81.26584206103135</v>
      </c>
      <c r="Q3385">
        <v>81.36</v>
      </c>
    </row>
    <row r="3386" spans="1:17" x14ac:dyDescent="0.25">
      <c r="A3386" s="1">
        <v>42975</v>
      </c>
      <c r="B3386" s="9">
        <v>11.32</v>
      </c>
      <c r="C3386" s="9">
        <v>13.99</v>
      </c>
      <c r="D3386">
        <v>79.281300000000002</v>
      </c>
      <c r="E3386">
        <v>70.033100000000005</v>
      </c>
      <c r="F3386">
        <v>13211.503846</v>
      </c>
      <c r="G3386">
        <v>11672.03709</v>
      </c>
      <c r="H3386">
        <f>(1/(1-91/360*VLOOKUP($A3386,Tbills!$B$4:$C$974,2,1)/100))^((1)/91)-1</f>
        <v>2.8119417513794431E-5</v>
      </c>
      <c r="I3386">
        <f>I3385*(1-IF($A3386&lt;=I3381,I$1,I$1+IF(AND(WEEKDAY($A3386)&lt;&gt;1,WEEKDAY($A3386)&lt;&gt;7),J$1,0)))^($A3386-$A3385)*(1-0.5*(E3386/E3385-1))</f>
        <v>70.586562385188486</v>
      </c>
      <c r="K3386">
        <f>ROW()</f>
        <v>3386</v>
      </c>
      <c r="L3386">
        <f>B3386/C3386</f>
        <v>0.80914939242315942</v>
      </c>
      <c r="M3386">
        <f t="shared" si="52"/>
        <v>78.677972273325182</v>
      </c>
      <c r="N3386">
        <f t="shared" si="53"/>
        <v>39.338986136662591</v>
      </c>
      <c r="O3386">
        <v>78.674300000000002</v>
      </c>
      <c r="P3386">
        <f>P3385*(1-P$1+H3385)^($A3386-$A3385)*(2-E3386/E3385)</f>
        <v>81.668246676034272</v>
      </c>
      <c r="Q3386">
        <v>81.760000000000005</v>
      </c>
    </row>
    <row r="3387" spans="1:17" x14ac:dyDescent="0.25">
      <c r="A3387" s="1">
        <v>42976</v>
      </c>
      <c r="B3387" s="9">
        <v>11.7</v>
      </c>
      <c r="C3387" s="9">
        <v>14.12</v>
      </c>
      <c r="D3387">
        <v>80.062299999999993</v>
      </c>
      <c r="E3387">
        <v>70.721000000000004</v>
      </c>
      <c r="F3387">
        <v>13287.986634999999</v>
      </c>
      <c r="G3387">
        <v>11739.279533000001</v>
      </c>
      <c r="H3387">
        <f>(1/(1-91/360*VLOOKUP($A3387,Tbills!$B$4:$C$974,2,1)/100))^((1)/91)-1</f>
        <v>2.8119417513794431E-5</v>
      </c>
      <c r="I3387">
        <f>I3386*(1-IF($A3387&lt;=I3382,I$1,I$1+IF(AND(WEEKDAY($A3387)&lt;&gt;1,WEEKDAY($A3387)&lt;&gt;7),J$1,0)))^($A3387-$A3386)*(1-0.5*(E3387/E3386-1))</f>
        <v>70.238066031912467</v>
      </c>
      <c r="K3387">
        <f>ROW()</f>
        <v>3387</v>
      </c>
      <c r="L3387">
        <f>B3387/C3387</f>
        <v>0.82861189801699719</v>
      </c>
      <c r="M3387">
        <f t="shared" si="52"/>
        <v>77.901529571404424</v>
      </c>
      <c r="N3387">
        <f t="shared" si="53"/>
        <v>38.950764785702212</v>
      </c>
      <c r="O3387">
        <v>77.898200000000003</v>
      </c>
      <c r="P3387">
        <f>P3386*(1-P$1+H3386)^($A3387-$A3386)*(2-E3387/E3386)</f>
        <v>80.865343438568544</v>
      </c>
      <c r="Q3387">
        <v>80.959999999999994</v>
      </c>
    </row>
    <row r="3388" spans="1:17" x14ac:dyDescent="0.25">
      <c r="A3388" s="1">
        <v>42977</v>
      </c>
      <c r="B3388" s="9">
        <v>11.22</v>
      </c>
      <c r="C3388" s="9">
        <v>14.14</v>
      </c>
      <c r="D3388">
        <v>80.187799999999996</v>
      </c>
      <c r="E3388">
        <v>70.829899999999995</v>
      </c>
      <c r="F3388">
        <v>13330.772513</v>
      </c>
      <c r="G3388">
        <v>11776.74864</v>
      </c>
      <c r="H3388">
        <f>(1/(1-91/360*VLOOKUP($A3388,Tbills!$B$4:$C$974,2,1)/100))^((1)/91)-1</f>
        <v>2.8119417513794431E-5</v>
      </c>
      <c r="I3388">
        <f>I3387*(1-IF($A3388&lt;=I3383,I$1,I$1+IF(AND(WEEKDAY($A3388)&lt;&gt;1,WEEKDAY($A3388)&lt;&gt;7),J$1,0)))^($A3388-$A3387)*(1-0.5*(E3388/E3387-1))</f>
        <v>70.182161149230168</v>
      </c>
      <c r="K3388">
        <f>ROW()</f>
        <v>3388</v>
      </c>
      <c r="L3388">
        <f>B3388/C3388</f>
        <v>0.79349363507779347</v>
      </c>
      <c r="M3388">
        <f t="shared" si="52"/>
        <v>77.777949902336147</v>
      </c>
      <c r="N3388">
        <f t="shared" si="53"/>
        <v>38.888974951168073</v>
      </c>
      <c r="O3388">
        <v>77.774600000000007</v>
      </c>
      <c r="P3388">
        <f>P3387*(1-P$1+H3387)^($A3388-$A3387)*(2-E3388/E3387)</f>
        <v>80.740106713364057</v>
      </c>
      <c r="Q3388">
        <v>80.84</v>
      </c>
    </row>
    <row r="3389" spans="1:17" x14ac:dyDescent="0.25">
      <c r="A3389" s="1">
        <v>42978</v>
      </c>
      <c r="B3389" s="9">
        <v>10.59</v>
      </c>
      <c r="C3389" s="9">
        <v>13.8</v>
      </c>
      <c r="D3389">
        <v>77.485200000000006</v>
      </c>
      <c r="E3389">
        <v>68.440700000000007</v>
      </c>
      <c r="F3389">
        <v>13168.239881</v>
      </c>
      <c r="G3389">
        <v>11632.831961</v>
      </c>
      <c r="H3389">
        <f>(1/(1-91/360*VLOOKUP($A3389,Tbills!$B$4:$C$974,2,1)/100))^((1)/91)-1</f>
        <v>2.8370288333023908E-5</v>
      </c>
      <c r="I3389">
        <f>I3388*(1-IF($A3389&lt;=I3384,I$1,I$1+IF(AND(WEEKDAY($A3389)&lt;&gt;1,WEEKDAY($A3389)&lt;&gt;7),J$1,0)))^($A3389-$A3388)*(1-0.5*(E3389/E3388-1))</f>
        <v>71.363979075113591</v>
      </c>
      <c r="K3389">
        <f>ROW()</f>
        <v>3389</v>
      </c>
      <c r="L3389">
        <f>B3389/C3389</f>
        <v>0.76739130434782599</v>
      </c>
      <c r="M3389">
        <f t="shared" si="52"/>
        <v>80.39777343984855</v>
      </c>
      <c r="N3389">
        <f t="shared" si="53"/>
        <v>40.198886719924275</v>
      </c>
      <c r="O3389">
        <v>80.388300000000001</v>
      </c>
      <c r="P3389">
        <f>P3388*(1-P$1+H3388)^($A3389-$A3388)*(2-E3389/E3388)</f>
        <v>83.462852960967666</v>
      </c>
      <c r="Q3389">
        <v>83.56</v>
      </c>
    </row>
    <row r="3390" spans="1:17" x14ac:dyDescent="0.25">
      <c r="A3390" s="1">
        <v>42979</v>
      </c>
      <c r="B3390" s="9">
        <v>10.130000000000001</v>
      </c>
      <c r="C3390" s="9">
        <v>13.59</v>
      </c>
      <c r="D3390">
        <v>77.634399999999999</v>
      </c>
      <c r="E3390">
        <v>68.570599999999999</v>
      </c>
      <c r="F3390">
        <v>13168.613468</v>
      </c>
      <c r="G3390">
        <v>11632.831961</v>
      </c>
      <c r="H3390">
        <f>(1/(1-91/360*VLOOKUP($A3390,Tbills!$B$4:$C$974,2,1)/100))^((1)/91)-1</f>
        <v>2.8370288333023908E-5</v>
      </c>
      <c r="I3390">
        <f>I3389*(1-IF($A3390&lt;=I3385,I$1,I$1+IF(AND(WEEKDAY($A3390)&lt;&gt;1,WEEKDAY($A3390)&lt;&gt;7),J$1,0)))^($A3390-$A3389)*(1-0.5*(E3390/E3389-1))</f>
        <v>71.294399236902478</v>
      </c>
      <c r="K3390">
        <f>ROW()</f>
        <v>3390</v>
      </c>
      <c r="L3390">
        <f>B3390/C3390</f>
        <v>0.7454010301692422</v>
      </c>
      <c r="M3390">
        <f t="shared" si="52"/>
        <v>80.241441546140493</v>
      </c>
      <c r="N3390">
        <f t="shared" si="53"/>
        <v>40.120720773070246</v>
      </c>
      <c r="O3390">
        <v>80.231399999999994</v>
      </c>
      <c r="P3390">
        <f>P3389*(1-P$1+H3389)^($A3390-$A3389)*(2-E3390/E3389)</f>
        <v>83.30372326096186</v>
      </c>
      <c r="Q3390">
        <v>83.4</v>
      </c>
    </row>
    <row r="3391" spans="1:17" x14ac:dyDescent="0.25">
      <c r="A3391" s="1">
        <v>42983</v>
      </c>
      <c r="B3391" s="9">
        <v>12.23</v>
      </c>
      <c r="C3391" s="9">
        <v>14.58</v>
      </c>
      <c r="D3391">
        <v>79.914000000000001</v>
      </c>
      <c r="E3391">
        <v>70.576300000000003</v>
      </c>
      <c r="F3391">
        <v>13245.722233</v>
      </c>
      <c r="G3391">
        <v>11699.6278</v>
      </c>
      <c r="H3391">
        <f>(1/(1-91/360*VLOOKUP($A3391,Tbills!$B$4:$C$974,2,1)/100))^((1)/91)-1</f>
        <v>2.8370288333023908E-5</v>
      </c>
      <c r="I3391">
        <f>I3390*(1-IF($A3391&lt;=I3386,I$1,I$1+IF(AND(WEEKDAY($A3391)&lt;&gt;1,WEEKDAY($A3391)&lt;&gt;7),J$1,0)))^($A3391-$A3390)*(1-0.5*(E3391/E3390-1))</f>
        <v>70.244399883960526</v>
      </c>
      <c r="K3391">
        <f>ROW()</f>
        <v>3391</v>
      </c>
      <c r="L3391">
        <f>B3391/C3391</f>
        <v>0.83882030178326472</v>
      </c>
      <c r="M3391">
        <f t="shared" si="52"/>
        <v>77.879856923802095</v>
      </c>
      <c r="N3391">
        <f t="shared" si="53"/>
        <v>38.939928461901047</v>
      </c>
      <c r="O3391">
        <v>77.877300000000005</v>
      </c>
      <c r="P3391">
        <f>P3390*(1-P$1+H3390)^($A3391-$A3390)*(2-E3391/E3390)</f>
        <v>80.864290296566494</v>
      </c>
      <c r="Q3391">
        <v>80.959999999999994</v>
      </c>
    </row>
    <row r="3392" spans="1:17" x14ac:dyDescent="0.25">
      <c r="A3392" s="1">
        <v>42984</v>
      </c>
      <c r="B3392" s="9">
        <v>11.63</v>
      </c>
      <c r="C3392" s="9">
        <v>14.4</v>
      </c>
      <c r="D3392">
        <v>80.427800000000005</v>
      </c>
      <c r="E3392">
        <v>71.028000000000006</v>
      </c>
      <c r="F3392">
        <v>13504.808102999999</v>
      </c>
      <c r="G3392">
        <v>11928.140195</v>
      </c>
      <c r="H3392">
        <f>(1/(1-91/360*VLOOKUP($A3392,Tbills!$B$4:$C$974,2,1)/100))^((1)/91)-1</f>
        <v>2.8370288333023908E-5</v>
      </c>
      <c r="I3392">
        <f>I3391*(1-IF($A3392&lt;=I3387,I$1,I$1+IF(AND(WEEKDAY($A3392)&lt;&gt;1,WEEKDAY($A3392)&lt;&gt;7),J$1,0)))^($A3392-$A3391)*(1-0.5*(E3392/E3391-1))</f>
        <v>70.017789563538386</v>
      </c>
      <c r="K3392">
        <f>ROW()</f>
        <v>3392</v>
      </c>
      <c r="L3392">
        <f>B3392/C3392</f>
        <v>0.80763888888888891</v>
      </c>
      <c r="M3392">
        <f t="shared" si="52"/>
        <v>77.377808884981505</v>
      </c>
      <c r="N3392">
        <f t="shared" si="53"/>
        <v>38.688904442490752</v>
      </c>
      <c r="O3392">
        <v>77.378299999999996</v>
      </c>
      <c r="P3392">
        <f>P3391*(1-P$1+H3391)^($A3392-$A3391)*(2-E3392/E3391)</f>
        <v>80.3460531874548</v>
      </c>
      <c r="Q3392">
        <v>80.44</v>
      </c>
    </row>
    <row r="3393" spans="1:17" x14ac:dyDescent="0.25">
      <c r="A3393" s="1">
        <v>42985</v>
      </c>
      <c r="B3393" s="9">
        <v>11.55</v>
      </c>
      <c r="C3393" s="9">
        <v>14.32</v>
      </c>
      <c r="D3393">
        <v>79.300899999999999</v>
      </c>
      <c r="E3393">
        <v>70.030799999999999</v>
      </c>
      <c r="F3393">
        <v>13505.191237999999</v>
      </c>
      <c r="G3393">
        <v>11928.140195</v>
      </c>
      <c r="H3393">
        <f>(1/(1-91/360*VLOOKUP($A3393,Tbills!$B$4:$C$974,2,1)/100))^((1)/91)-1</f>
        <v>2.8370288333023908E-5</v>
      </c>
      <c r="I3393">
        <f>I3392*(1-IF($A3393&lt;=I3388,I$1,I$1+IF(AND(WEEKDAY($A3393)&lt;&gt;1,WEEKDAY($A3393)&lt;&gt;7),J$1,0)))^($A3393-$A3392)*(1-0.5*(E3393/E3392-1))</f>
        <v>70.507462948289685</v>
      </c>
      <c r="K3393">
        <f>ROW()</f>
        <v>3393</v>
      </c>
      <c r="L3393">
        <f>B3393/C3393</f>
        <v>0.80656424581005592</v>
      </c>
      <c r="M3393">
        <f t="shared" si="52"/>
        <v>78.460502745847862</v>
      </c>
      <c r="N3393">
        <f t="shared" si="53"/>
        <v>39.230251372923931</v>
      </c>
      <c r="O3393">
        <v>78.460999999999999</v>
      </c>
      <c r="P3393">
        <f>P3392*(1-P$1+H3392)^($A3393-$A3392)*(2-E3393/E3392)</f>
        <v>81.47337232755882</v>
      </c>
      <c r="Q3393">
        <v>81.569999999999993</v>
      </c>
    </row>
    <row r="3394" spans="1:17" x14ac:dyDescent="0.25">
      <c r="A3394" s="1">
        <v>42986</v>
      </c>
      <c r="B3394" s="9">
        <v>12.12</v>
      </c>
      <c r="C3394" s="9">
        <v>14.69</v>
      </c>
      <c r="D3394">
        <v>81.1417</v>
      </c>
      <c r="E3394">
        <v>71.654499999999999</v>
      </c>
      <c r="F3394">
        <v>13622.300324</v>
      </c>
      <c r="G3394">
        <v>12031.235616</v>
      </c>
      <c r="H3394">
        <f>(1/(1-91/360*VLOOKUP($A3394,Tbills!$B$4:$C$974,2,1)/100))^((1)/91)-1</f>
        <v>2.8370288333023908E-5</v>
      </c>
      <c r="I3394">
        <f>I3393*(1-IF($A3394&lt;=I3389,I$1,I$1+IF(AND(WEEKDAY($A3394)&lt;&gt;1,WEEKDAY($A3394)&lt;&gt;7),J$1,0)))^($A3394-$A3393)*(1-0.5*(E3394/E3393-1))</f>
        <v>69.688273259296238</v>
      </c>
      <c r="K3394">
        <f>ROW()</f>
        <v>3394</v>
      </c>
      <c r="L3394">
        <f>B3394/C3394</f>
        <v>0.82505105513955068</v>
      </c>
      <c r="M3394">
        <f t="shared" si="52"/>
        <v>76.637786168720893</v>
      </c>
      <c r="N3394">
        <f t="shared" si="53"/>
        <v>38.318893084360447</v>
      </c>
      <c r="O3394">
        <v>76.6434</v>
      </c>
      <c r="P3394">
        <f>P3393*(1-P$1+H3393)^($A3394-$A3393)*(2-E3394/E3393)</f>
        <v>79.583684722020507</v>
      </c>
      <c r="Q3394">
        <v>79.67</v>
      </c>
    </row>
    <row r="3395" spans="1:17" x14ac:dyDescent="0.25">
      <c r="A3395" s="1">
        <v>42989</v>
      </c>
      <c r="B3395" s="9">
        <v>10.73</v>
      </c>
      <c r="C3395" s="9">
        <v>13.86</v>
      </c>
      <c r="D3395">
        <v>76.457800000000006</v>
      </c>
      <c r="E3395">
        <v>67.512200000000007</v>
      </c>
      <c r="F3395">
        <v>13381.588602</v>
      </c>
      <c r="G3395">
        <v>11817.614652</v>
      </c>
      <c r="H3395">
        <f>(1/(1-91/360*VLOOKUP($A3395,Tbills!$B$4:$C$974,2,1)/100))^((1)/91)-1</f>
        <v>2.8370288333023908E-5</v>
      </c>
      <c r="I3395">
        <f>I3394*(1-IF($A3395&lt;=I3390,I$1,I$1+IF(AND(WEEKDAY($A3395)&lt;&gt;1,WEEKDAY($A3395)&lt;&gt;7),J$1,0)))^($A3395-$A3394)*(1-0.5*(E3395/E3394-1))</f>
        <v>71.696991565660085</v>
      </c>
      <c r="K3395">
        <f>ROW()</f>
        <v>3395</v>
      </c>
      <c r="L3395">
        <f>B3395/C3395</f>
        <v>0.77417027417027429</v>
      </c>
      <c r="M3395">
        <f t="shared" si="52"/>
        <v>81.056839892845062</v>
      </c>
      <c r="N3395">
        <f t="shared" si="53"/>
        <v>40.528419946422531</v>
      </c>
      <c r="O3395">
        <v>81.070999999999998</v>
      </c>
      <c r="P3395">
        <f>P3394*(1-P$1+H3394)^($A3395-$A3394)*(2-E3395/E3394)</f>
        <v>84.182189747101916</v>
      </c>
      <c r="Q3395">
        <v>84.28</v>
      </c>
    </row>
    <row r="3396" spans="1:17" x14ac:dyDescent="0.25">
      <c r="A3396" s="1">
        <v>42990</v>
      </c>
      <c r="B3396" s="9">
        <v>10.58</v>
      </c>
      <c r="C3396" s="9">
        <v>13.56</v>
      </c>
      <c r="D3396">
        <v>74.876099999999994</v>
      </c>
      <c r="E3396">
        <v>66.113600000000005</v>
      </c>
      <c r="F3396">
        <v>13196.888858</v>
      </c>
      <c r="G3396">
        <v>11654.166433</v>
      </c>
      <c r="H3396">
        <f>(1/(1-91/360*VLOOKUP($A3396,Tbills!$B$4:$C$974,2,1)/100))^((1)/91)-1</f>
        <v>2.8370288333023908E-5</v>
      </c>
      <c r="I3396">
        <f>I3395*(1-IF($A3396&lt;=I3391,I$1,I$1+IF(AND(WEEKDAY($A3396)&lt;&gt;1,WEEKDAY($A3396)&lt;&gt;7),J$1,0)))^($A3396-$A3395)*(1-0.5*(E3396/E3395-1))</f>
        <v>72.437752756542523</v>
      </c>
      <c r="K3396">
        <f>ROW()</f>
        <v>3396</v>
      </c>
      <c r="L3396">
        <f>B3396/C3396</f>
        <v>0.78023598820058992</v>
      </c>
      <c r="M3396">
        <f t="shared" si="52"/>
        <v>82.732180657493728</v>
      </c>
      <c r="N3396">
        <f t="shared" si="53"/>
        <v>41.366090328746864</v>
      </c>
      <c r="O3396">
        <v>82.748699999999999</v>
      </c>
      <c r="P3396">
        <f>P3395*(1-P$1+H3395)^($A3396-$A3395)*(2-E3396/E3395)</f>
        <v>85.925389177043797</v>
      </c>
      <c r="Q3396">
        <v>86.02</v>
      </c>
    </row>
    <row r="3397" spans="1:17" x14ac:dyDescent="0.25">
      <c r="A3397" s="1">
        <v>42991</v>
      </c>
      <c r="B3397" s="9">
        <v>10.5</v>
      </c>
      <c r="C3397" s="9">
        <v>13.23</v>
      </c>
      <c r="D3397">
        <v>72.418199999999999</v>
      </c>
      <c r="E3397">
        <v>63.941400000000002</v>
      </c>
      <c r="F3397">
        <v>13010.139289000001</v>
      </c>
      <c r="G3397">
        <v>11488.917342999999</v>
      </c>
      <c r="H3397">
        <f>(1/(1-91/360*VLOOKUP($A3397,Tbills!$B$4:$C$974,2,1)/100))^((1)/91)-1</f>
        <v>2.8370288333023908E-5</v>
      </c>
      <c r="I3397">
        <f>I3396*(1-IF($A3397&lt;=I3392,I$1,I$1+IF(AND(WEEKDAY($A3397)&lt;&gt;1,WEEKDAY($A3397)&lt;&gt;7),J$1,0)))^($A3397-$A3396)*(1-0.5*(E3397/E3396-1))</f>
        <v>73.625828239166751</v>
      </c>
      <c r="K3397">
        <f>ROW()</f>
        <v>3397</v>
      </c>
      <c r="L3397">
        <f>B3397/C3397</f>
        <v>0.79365079365079361</v>
      </c>
      <c r="M3397">
        <f t="shared" si="52"/>
        <v>85.446413713035767</v>
      </c>
      <c r="N3397">
        <f t="shared" si="53"/>
        <v>42.723206856517884</v>
      </c>
      <c r="O3397">
        <v>85.464699999999993</v>
      </c>
      <c r="P3397">
        <f>P3396*(1-P$1+H3396)^($A3397-$A3396)*(2-E3397/E3396)</f>
        <v>88.747752140976345</v>
      </c>
      <c r="Q3397">
        <v>88.85</v>
      </c>
    </row>
    <row r="3398" spans="1:17" x14ac:dyDescent="0.25">
      <c r="A3398" s="1">
        <v>42992</v>
      </c>
      <c r="B3398" s="9">
        <v>10.44</v>
      </c>
      <c r="C3398" s="9">
        <v>13.16</v>
      </c>
      <c r="D3398">
        <v>72.848200000000006</v>
      </c>
      <c r="E3398">
        <v>64.319299999999998</v>
      </c>
      <c r="F3398">
        <v>13077.810217</v>
      </c>
      <c r="G3398">
        <v>11548.349844</v>
      </c>
      <c r="H3398">
        <f>(1/(1-91/360*VLOOKUP($A3398,Tbills!$B$4:$C$974,2,1)/100))^((1)/91)-1</f>
        <v>2.878808868755911E-5</v>
      </c>
      <c r="I3398">
        <f>I3397*(1-IF($A3398&lt;=I3393,I$1,I$1+IF(AND(WEEKDAY($A3398)&lt;&gt;1,WEEKDAY($A3398)&lt;&gt;7),J$1,0)))^($A3398-$A3397)*(1-0.5*(E3398/E3397-1))</f>
        <v>73.40634964870641</v>
      </c>
      <c r="K3398">
        <f>ROW()</f>
        <v>3398</v>
      </c>
      <c r="L3398">
        <f>B3398/C3398</f>
        <v>0.79331306990881456</v>
      </c>
      <c r="M3398">
        <f t="shared" si="52"/>
        <v>84.937460778823265</v>
      </c>
      <c r="N3398">
        <f t="shared" si="53"/>
        <v>42.468730389411633</v>
      </c>
      <c r="O3398">
        <v>84.955699999999993</v>
      </c>
      <c r="P3398">
        <f>P3397*(1-P$1+H3397)^($A3398-$A3397)*(2-E3398/E3397)</f>
        <v>88.222484013001463</v>
      </c>
      <c r="Q3398">
        <v>88.32</v>
      </c>
    </row>
    <row r="3399" spans="1:17" x14ac:dyDescent="0.25">
      <c r="A3399" s="1">
        <v>42993</v>
      </c>
      <c r="B3399" s="9">
        <v>10.17</v>
      </c>
      <c r="C3399" s="9">
        <v>12.96</v>
      </c>
      <c r="D3399">
        <v>72.105099999999993</v>
      </c>
      <c r="E3399">
        <v>63.6614</v>
      </c>
      <c r="F3399">
        <v>13027.793863999999</v>
      </c>
      <c r="G3399">
        <v>11503.850489</v>
      </c>
      <c r="H3399">
        <f>(1/(1-91/360*VLOOKUP($A3399,Tbills!$B$4:$C$974,2,1)/100))^((1)/91)-1</f>
        <v>2.878808868755911E-5</v>
      </c>
      <c r="I3399">
        <f>I3398*(1-IF($A3399&lt;=I3394,I$1,I$1+IF(AND(WEEKDAY($A3399)&lt;&gt;1,WEEKDAY($A3399)&lt;&gt;7),J$1,0)))^($A3399-$A3398)*(1-0.5*(E3399/E3398-1))</f>
        <v>73.779853454058554</v>
      </c>
      <c r="K3399">
        <f>ROW()</f>
        <v>3399</v>
      </c>
      <c r="L3399">
        <f>B3399/C3399</f>
        <v>0.78472222222222221</v>
      </c>
      <c r="M3399">
        <f t="shared" si="52"/>
        <v>85.802260398951802</v>
      </c>
      <c r="N3399">
        <f t="shared" si="53"/>
        <v>42.901130199475901</v>
      </c>
      <c r="O3399">
        <v>85.823800000000006</v>
      </c>
      <c r="P3399">
        <f>P3398*(1-P$1+H3398)^($A3399-$A3398)*(2-E3399/E3398)</f>
        <v>89.124150797123164</v>
      </c>
      <c r="Q3399">
        <v>89.23</v>
      </c>
    </row>
    <row r="3400" spans="1:17" x14ac:dyDescent="0.25">
      <c r="A3400" s="1">
        <v>42996</v>
      </c>
      <c r="B3400" s="9">
        <v>10.15</v>
      </c>
      <c r="C3400" s="9">
        <v>12.69</v>
      </c>
      <c r="D3400">
        <v>69.312700000000007</v>
      </c>
      <c r="E3400">
        <v>61.1905</v>
      </c>
      <c r="F3400">
        <v>12755.988775</v>
      </c>
      <c r="G3400">
        <v>11262.846608</v>
      </c>
      <c r="H3400">
        <f>(1/(1-91/360*VLOOKUP($A3400,Tbills!$B$4:$C$974,2,1)/100))^((1)/91)-1</f>
        <v>2.878808868755911E-5</v>
      </c>
      <c r="I3400">
        <f>I3399*(1-IF($A3400&lt;=I3395,I$1,I$1+IF(AND(WEEKDAY($A3400)&lt;&gt;1,WEEKDAY($A3400)&lt;&gt;7),J$1,0)))^($A3400-$A3399)*(1-0.5*(E3400/E3399-1))</f>
        <v>75.205795483187018</v>
      </c>
      <c r="K3400">
        <f>ROW()</f>
        <v>3400</v>
      </c>
      <c r="L3400">
        <f>B3400/C3400</f>
        <v>0.79984239558707648</v>
      </c>
      <c r="M3400">
        <f t="shared" si="52"/>
        <v>89.120063567492778</v>
      </c>
      <c r="N3400">
        <f t="shared" si="53"/>
        <v>44.560031783746389</v>
      </c>
      <c r="O3400">
        <v>89.153499999999994</v>
      </c>
      <c r="P3400">
        <f>P3399*(1-P$1+H3399)^($A3400-$A3399)*(2-E3400/E3399)</f>
        <v>92.581063541162465</v>
      </c>
      <c r="Q3400">
        <v>92.69</v>
      </c>
    </row>
    <row r="3401" spans="1:17" x14ac:dyDescent="0.25">
      <c r="A3401" s="1">
        <v>42997</v>
      </c>
      <c r="B3401" s="9">
        <v>10.18</v>
      </c>
      <c r="C3401" s="9">
        <v>12.73</v>
      </c>
      <c r="D3401">
        <v>69.349800000000002</v>
      </c>
      <c r="E3401">
        <v>61.221499999999999</v>
      </c>
      <c r="F3401">
        <v>12881.035555</v>
      </c>
      <c r="G3401">
        <v>11372.9319</v>
      </c>
      <c r="H3401">
        <f>(1/(1-91/360*VLOOKUP($A3401,Tbills!$B$4:$C$974,2,1)/100))^((1)/91)-1</f>
        <v>2.878808868755911E-5</v>
      </c>
      <c r="I3401">
        <f>I3400*(1-IF($A3401&lt;=I3396,I$1,I$1+IF(AND(WEEKDAY($A3401)&lt;&gt;1,WEEKDAY($A3401)&lt;&gt;7),J$1,0)))^($A3401-$A3400)*(1-0.5*(E3401/E3400-1))</f>
        <v>75.184788391318691</v>
      </c>
      <c r="K3401">
        <f>ROW()</f>
        <v>3401</v>
      </c>
      <c r="L3401">
        <f>B3401/C3401</f>
        <v>0.79968578161822457</v>
      </c>
      <c r="M3401">
        <f t="shared" ref="M3401:M3464" si="54">M3400*(1-IF($A3401&lt;=N$3,M$1,M$1+IF(AND(WEEKDAY($A3401)&lt;&gt;1,WEEKDAY($A3401)&lt;&gt;7),N$1,0)))^($A3401-$A3400)*(2-$E3401/$E3400)</f>
        <v>89.070765348502164</v>
      </c>
      <c r="N3401">
        <f t="shared" si="53"/>
        <v>44.535382674251082</v>
      </c>
      <c r="O3401">
        <v>89.104399999999998</v>
      </c>
      <c r="P3401">
        <f>P3400*(1-P$1+H3400)^($A3401-$A3400)*(2-E3401/E3400)</f>
        <v>92.53340200899062</v>
      </c>
      <c r="Q3401">
        <v>92.64</v>
      </c>
    </row>
    <row r="3402" spans="1:17" x14ac:dyDescent="0.25">
      <c r="A3402" s="1">
        <v>42998</v>
      </c>
      <c r="B3402" s="9">
        <v>9.7799999999999994</v>
      </c>
      <c r="C3402" s="9">
        <v>12.66</v>
      </c>
      <c r="D3402">
        <v>68.514600000000002</v>
      </c>
      <c r="E3402">
        <v>60.482399999999998</v>
      </c>
      <c r="F3402">
        <v>12756.951926</v>
      </c>
      <c r="G3402">
        <v>11263.048500000001</v>
      </c>
      <c r="H3402">
        <f>(1/(1-91/360*VLOOKUP($A3402,Tbills!$B$4:$C$974,2,1)/100))^((1)/91)-1</f>
        <v>2.878808868755911E-5</v>
      </c>
      <c r="I3402">
        <f>I3401*(1-IF($A3402&lt;=I3397,I$1,I$1+IF(AND(WEEKDAY($A3402)&lt;&gt;1,WEEKDAY($A3402)&lt;&gt;7),J$1,0)))^($A3402-$A3401)*(1-0.5*(E3402/E3401-1))</f>
        <v>75.636656006774956</v>
      </c>
      <c r="K3402">
        <f>ROW()</f>
        <v>3402</v>
      </c>
      <c r="L3402">
        <f>B3402/C3402</f>
        <v>0.77251184834123221</v>
      </c>
      <c r="M3402">
        <f t="shared" si="54"/>
        <v>90.14187858540825</v>
      </c>
      <c r="N3402">
        <f t="shared" si="53"/>
        <v>45.070939292704125</v>
      </c>
      <c r="O3402">
        <v>90.177800000000005</v>
      </c>
      <c r="P3402">
        <f>P3401*(1-P$1+H3401)^($A3402-$A3401)*(2-E3402/E3401)</f>
        <v>93.64974893917703</v>
      </c>
      <c r="Q3402">
        <v>93.76</v>
      </c>
    </row>
    <row r="3403" spans="1:17" x14ac:dyDescent="0.25">
      <c r="A3403" s="1">
        <v>42999</v>
      </c>
      <c r="B3403" s="9">
        <v>9.67</v>
      </c>
      <c r="C3403" s="9">
        <v>12.66</v>
      </c>
      <c r="D3403">
        <v>68.808499999999995</v>
      </c>
      <c r="E3403">
        <v>60.740099999999998</v>
      </c>
      <c r="F3403">
        <v>12813.246491</v>
      </c>
      <c r="G3403">
        <v>11312.426445999999</v>
      </c>
      <c r="H3403">
        <f>(1/(1-91/360*VLOOKUP($A3403,Tbills!$B$4:$C$974,2,1)/100))^((1)/91)-1</f>
        <v>2.9066631178853441E-5</v>
      </c>
      <c r="I3403">
        <f>I3402*(1-IF($A3403&lt;=I3398,I$1,I$1+IF(AND(WEEKDAY($A3403)&lt;&gt;1,WEEKDAY($A3403)&lt;&gt;7),J$1,0)))^($A3403-$A3402)*(1-0.5*(E3403/E3402-1))</f>
        <v>75.473557375577357</v>
      </c>
      <c r="K3403">
        <f>ROW()</f>
        <v>3403</v>
      </c>
      <c r="L3403">
        <f>B3403/C3403</f>
        <v>0.76382306477093209</v>
      </c>
      <c r="M3403">
        <f t="shared" si="54"/>
        <v>89.753626650607799</v>
      </c>
      <c r="N3403">
        <f t="shared" si="53"/>
        <v>44.8768133253039</v>
      </c>
      <c r="O3403">
        <v>89.787400000000005</v>
      </c>
      <c r="P3403">
        <f>P3402*(1-P$1+H3402)^($A3403-$A3402)*(2-E3403/E3402)</f>
        <v>93.249966879420967</v>
      </c>
      <c r="Q3403">
        <v>93.36</v>
      </c>
    </row>
    <row r="3404" spans="1:17" x14ac:dyDescent="0.25">
      <c r="A3404" s="1">
        <v>43000</v>
      </c>
      <c r="B3404" s="9">
        <v>9.59</v>
      </c>
      <c r="C3404" s="9">
        <v>12.85</v>
      </c>
      <c r="D3404">
        <v>69.392200000000003</v>
      </c>
      <c r="E3404">
        <v>61.253599999999999</v>
      </c>
      <c r="F3404">
        <v>12951.514392999999</v>
      </c>
      <c r="G3404">
        <v>11434.170166</v>
      </c>
      <c r="H3404">
        <f>(1/(1-91/360*VLOOKUP($A3404,Tbills!$B$4:$C$974,2,1)/100))^((1)/91)-1</f>
        <v>2.9066631178853441E-5</v>
      </c>
      <c r="I3404">
        <f>I3403*(1-IF($A3404&lt;=I3399,I$1,I$1+IF(AND(WEEKDAY($A3404)&lt;&gt;1,WEEKDAY($A3404)&lt;&gt;7),J$1,0)))^($A3404-$A3403)*(1-0.5*(E3404/E3403-1))</f>
        <v>75.152572587027365</v>
      </c>
      <c r="K3404">
        <f>ROW()</f>
        <v>3404</v>
      </c>
      <c r="L3404">
        <f>B3404/C3404</f>
        <v>0.7463035019455253</v>
      </c>
      <c r="M3404">
        <f t="shared" si="54"/>
        <v>88.990699804976472</v>
      </c>
      <c r="N3404">
        <f t="shared" si="53"/>
        <v>44.495349902488236</v>
      </c>
      <c r="O3404">
        <v>89.023600000000002</v>
      </c>
      <c r="P3404">
        <f>P3403*(1-P$1+H3403)^($A3404-$A3403)*(2-E3404/E3403)</f>
        <v>92.460894489390355</v>
      </c>
      <c r="Q3404">
        <v>92.57</v>
      </c>
    </row>
    <row r="3405" spans="1:17" x14ac:dyDescent="0.25">
      <c r="A3405" s="1">
        <v>43003</v>
      </c>
      <c r="B3405" s="9">
        <v>10.210000000000001</v>
      </c>
      <c r="C3405" s="9">
        <v>13.06</v>
      </c>
      <c r="D3405">
        <v>69.122299999999996</v>
      </c>
      <c r="E3405">
        <v>61.01</v>
      </c>
      <c r="F3405">
        <v>12897.563196999999</v>
      </c>
      <c r="G3405">
        <v>11385.542574999999</v>
      </c>
      <c r="H3405">
        <f>(1/(1-91/360*VLOOKUP($A3405,Tbills!$B$4:$C$974,2,1)/100))^((1)/91)-1</f>
        <v>2.9066631178853441E-5</v>
      </c>
      <c r="I3405">
        <f>I3404*(1-IF($A3405&lt;=I3400,I$1,I$1+IF(AND(WEEKDAY($A3405)&lt;&gt;1,WEEKDAY($A3405)&lt;&gt;7),J$1,0)))^($A3405-$A3404)*(1-0.5*(E3405/E3404-1))</f>
        <v>75.296130469435681</v>
      </c>
      <c r="K3405">
        <f>ROW()</f>
        <v>3405</v>
      </c>
      <c r="L3405">
        <f>B3405/C3405</f>
        <v>0.78177641653905061</v>
      </c>
      <c r="M3405">
        <f t="shared" si="54"/>
        <v>89.332124544258363</v>
      </c>
      <c r="N3405">
        <f t="shared" si="53"/>
        <v>44.666062272129182</v>
      </c>
      <c r="O3405">
        <v>89.370500000000007</v>
      </c>
      <c r="P3405">
        <f>P3404*(1-P$1+H3404)^($A3405-$A3404)*(2-E3405/E3404)</f>
        <v>92.826397564920114</v>
      </c>
      <c r="Q3405">
        <v>92.93</v>
      </c>
    </row>
    <row r="3406" spans="1:17" x14ac:dyDescent="0.25">
      <c r="A3406" s="1">
        <v>43004</v>
      </c>
      <c r="B3406" s="9">
        <v>10.17</v>
      </c>
      <c r="C3406" s="9">
        <v>13.02</v>
      </c>
      <c r="D3406">
        <v>68.574600000000004</v>
      </c>
      <c r="E3406">
        <v>60.524799999999999</v>
      </c>
      <c r="F3406">
        <v>12807.177965000001</v>
      </c>
      <c r="G3406">
        <v>11305.42254</v>
      </c>
      <c r="H3406">
        <f>(1/(1-91/360*VLOOKUP($A3406,Tbills!$B$4:$C$974,2,1)/100))^((1)/91)-1</f>
        <v>2.9066631178853441E-5</v>
      </c>
      <c r="I3406">
        <f>I3405*(1-IF($A3406&lt;=I3401,I$1,I$1+IF(AND(WEEKDAY($A3406)&lt;&gt;1,WEEKDAY($A3406)&lt;&gt;7),J$1,0)))^($A3406-$A3405)*(1-0.5*(E3406/E3405-1))</f>
        <v>75.593570245138594</v>
      </c>
      <c r="K3406">
        <f>ROW()</f>
        <v>3406</v>
      </c>
      <c r="L3406">
        <f>B3406/C3406</f>
        <v>0.78110599078341014</v>
      </c>
      <c r="M3406">
        <f t="shared" si="54"/>
        <v>90.038370820787435</v>
      </c>
      <c r="N3406">
        <f t="shared" si="53"/>
        <v>45.019185410393717</v>
      </c>
      <c r="O3406">
        <v>90.078900000000004</v>
      </c>
      <c r="P3406">
        <f>P3405*(1-P$1+H3405)^($A3406-$A3405)*(2-E3406/E3405)</f>
        <v>93.563885839437987</v>
      </c>
      <c r="Q3406">
        <v>93.68</v>
      </c>
    </row>
    <row r="3407" spans="1:17" x14ac:dyDescent="0.25">
      <c r="A3407" s="1">
        <v>43005</v>
      </c>
      <c r="B3407" s="9">
        <v>9.8699999999999992</v>
      </c>
      <c r="C3407" s="9">
        <v>12.91</v>
      </c>
      <c r="D3407">
        <v>68.165999999999997</v>
      </c>
      <c r="E3407">
        <v>60.162399999999998</v>
      </c>
      <c r="F3407">
        <v>12807.550227</v>
      </c>
      <c r="G3407">
        <v>11305.42254</v>
      </c>
      <c r="H3407">
        <f>(1/(1-91/360*VLOOKUP($A3407,Tbills!$B$4:$C$974,2,1)/100))^((1)/91)-1</f>
        <v>2.9066631178853441E-5</v>
      </c>
      <c r="I3407">
        <f>I3406*(1-IF($A3407&lt;=I3402,I$1,I$1+IF(AND(WEEKDAY($A3407)&lt;&gt;1,WEEKDAY($A3407)&lt;&gt;7),J$1,0)))^($A3407-$A3406)*(1-0.5*(E3407/E3406-1))</f>
        <v>75.817909947833897</v>
      </c>
      <c r="K3407">
        <f>ROW()</f>
        <v>3407</v>
      </c>
      <c r="L3407">
        <f>B3407/C3407</f>
        <v>0.76452362509682414</v>
      </c>
      <c r="M3407">
        <f t="shared" si="54"/>
        <v>90.573268432586261</v>
      </c>
      <c r="N3407">
        <f t="shared" si="53"/>
        <v>45.28663421629313</v>
      </c>
      <c r="O3407">
        <v>90.615700000000004</v>
      </c>
      <c r="P3407">
        <f>P3406*(1-P$1+H3406)^($A3407-$A3406)*(2-E3407/E3406)</f>
        <v>94.123366169984905</v>
      </c>
      <c r="Q3407">
        <v>94.23</v>
      </c>
    </row>
    <row r="3408" spans="1:17" x14ac:dyDescent="0.25">
      <c r="A3408" s="1">
        <v>43006</v>
      </c>
      <c r="B3408" s="9">
        <v>9.5500000000000007</v>
      </c>
      <c r="C3408" s="9">
        <v>12.76</v>
      </c>
      <c r="D3408">
        <v>66.968699999999998</v>
      </c>
      <c r="E3408">
        <v>59.103999999999999</v>
      </c>
      <c r="F3408">
        <v>12757.196813</v>
      </c>
      <c r="G3408">
        <v>11260.646193</v>
      </c>
      <c r="H3408">
        <f>(1/(1-91/360*VLOOKUP($A3408,Tbills!$B$4:$C$974,2,1)/100))^((1)/91)-1</f>
        <v>2.920590510124832E-5</v>
      </c>
      <c r="I3408">
        <f>I3407*(1-IF($A3408&lt;=I3403,I$1,I$1+IF(AND(WEEKDAY($A3408)&lt;&gt;1,WEEKDAY($A3408)&lt;&gt;7),J$1,0)))^($A3408-$A3407)*(1-0.5*(E3408/E3407-1))</f>
        <v>76.482828112813536</v>
      </c>
      <c r="K3408">
        <f>ROW()</f>
        <v>3408</v>
      </c>
      <c r="L3408">
        <f>B3408/C3408</f>
        <v>0.74843260188087779</v>
      </c>
      <c r="M3408">
        <f t="shared" si="54"/>
        <v>92.162375391878442</v>
      </c>
      <c r="N3408">
        <f t="shared" si="53"/>
        <v>46.081187695939221</v>
      </c>
      <c r="O3408">
        <v>92.21</v>
      </c>
      <c r="P3408">
        <f>P3407*(1-P$1+H3407)^($A3408-$A3407)*(2-E3408/E3407)</f>
        <v>95.778461963656525</v>
      </c>
      <c r="Q3408">
        <v>95.89</v>
      </c>
    </row>
    <row r="3409" spans="1:17" x14ac:dyDescent="0.25">
      <c r="A3409" s="1">
        <v>43007</v>
      </c>
      <c r="B3409" s="9">
        <v>9.51</v>
      </c>
      <c r="C3409" s="9">
        <v>12.49</v>
      </c>
      <c r="D3409">
        <v>65.899299999999997</v>
      </c>
      <c r="E3409">
        <v>58.1584</v>
      </c>
      <c r="F3409">
        <v>12682.285512</v>
      </c>
      <c r="G3409">
        <v>11194.193882</v>
      </c>
      <c r="H3409">
        <f>(1/(1-91/360*VLOOKUP($A3409,Tbills!$B$4:$C$974,2,1)/100))^((1)/91)-1</f>
        <v>2.920590510124832E-5</v>
      </c>
      <c r="I3409">
        <f>I3408*(1-IF($A3409&lt;=I3404,I$1,I$1+IF(AND(WEEKDAY($A3409)&lt;&gt;1,WEEKDAY($A3409)&lt;&gt;7),J$1,0)))^($A3409-$A3408)*(1-0.5*(E3409/E3408-1))</f>
        <v>77.092642755431996</v>
      </c>
      <c r="K3409">
        <f>ROW()</f>
        <v>3409</v>
      </c>
      <c r="L3409">
        <f>B3409/C3409</f>
        <v>0.7614091273018414</v>
      </c>
      <c r="M3409">
        <f t="shared" si="54"/>
        <v>93.632512431859979</v>
      </c>
      <c r="N3409">
        <f t="shared" si="53"/>
        <v>46.81625621592999</v>
      </c>
      <c r="O3409">
        <v>93.6845</v>
      </c>
      <c r="P3409">
        <f>P3408*(1-P$1+H3408)^($A3409-$A3408)*(2-E3409/E3408)</f>
        <v>97.3100565259181</v>
      </c>
      <c r="Q3409">
        <v>97.42</v>
      </c>
    </row>
    <row r="3410" spans="1:17" x14ac:dyDescent="0.25">
      <c r="A3410" s="1">
        <v>43010</v>
      </c>
      <c r="B3410" s="9">
        <v>9.4499999999999993</v>
      </c>
      <c r="C3410" s="9">
        <v>12.36</v>
      </c>
      <c r="D3410">
        <v>64.178700000000006</v>
      </c>
      <c r="E3410">
        <v>56.634799999999998</v>
      </c>
      <c r="F3410">
        <v>12457.903514</v>
      </c>
      <c r="G3410">
        <v>10995.159185</v>
      </c>
      <c r="H3410">
        <f>(1/(1-91/360*VLOOKUP($A3410,Tbills!$B$4:$C$974,2,1)/100))^((1)/91)-1</f>
        <v>2.920590510124832E-5</v>
      </c>
      <c r="I3410">
        <f>I3409*(1-IF($A3410&lt;=I3405,I$1,I$1+IF(AND(WEEKDAY($A3410)&lt;&gt;1,WEEKDAY($A3410)&lt;&gt;7),J$1,0)))^($A3410-$A3409)*(1-0.5*(E3410/E3409-1))</f>
        <v>78.096358652961129</v>
      </c>
      <c r="K3410">
        <f>ROW()</f>
        <v>3410</v>
      </c>
      <c r="L3410">
        <f>B3410/C3410</f>
        <v>0.7645631067961165</v>
      </c>
      <c r="M3410">
        <f t="shared" si="54"/>
        <v>96.072017623359727</v>
      </c>
      <c r="N3410">
        <f t="shared" si="53"/>
        <v>48.036008811679864</v>
      </c>
      <c r="O3410">
        <v>96.136499999999998</v>
      </c>
      <c r="P3410">
        <f>P3409*(1-P$1+H3409)^($A3410-$A3409)*(2-E3410/E3409)</f>
        <v>99.856998077218663</v>
      </c>
      <c r="Q3410">
        <v>99.97</v>
      </c>
    </row>
    <row r="3411" spans="1:17" x14ac:dyDescent="0.25">
      <c r="A3411" s="1">
        <v>43011</v>
      </c>
      <c r="B3411" s="9">
        <v>9.51</v>
      </c>
      <c r="C3411" s="9">
        <v>12.31</v>
      </c>
      <c r="D3411">
        <v>64.421999999999997</v>
      </c>
      <c r="E3411">
        <v>56.847900000000003</v>
      </c>
      <c r="F3411">
        <v>12417.332297999999</v>
      </c>
      <c r="G3411">
        <v>10959.030513</v>
      </c>
      <c r="H3411">
        <f>(1/(1-91/360*VLOOKUP($A3411,Tbills!$B$4:$C$974,2,1)/100))^((1)/91)-1</f>
        <v>2.920590510124832E-5</v>
      </c>
      <c r="I3411">
        <f>I3410*(1-IF($A3411&lt;=I3406,I$1,I$1+IF(AND(WEEKDAY($A3411)&lt;&gt;1,WEEKDAY($A3411)&lt;&gt;7),J$1,0)))^($A3411-$A3410)*(1-0.5*(E3411/E3410-1))</f>
        <v>77.947403083656781</v>
      </c>
      <c r="K3411">
        <f>ROW()</f>
        <v>3411</v>
      </c>
      <c r="L3411">
        <f>B3411/C3411</f>
        <v>0.77254264825345242</v>
      </c>
      <c r="M3411">
        <f t="shared" si="54"/>
        <v>95.706069288276538</v>
      </c>
      <c r="N3411">
        <f t="shared" si="53"/>
        <v>47.853034644138269</v>
      </c>
      <c r="O3411">
        <v>95.770300000000006</v>
      </c>
      <c r="P3411">
        <f>P3410*(1-P$1+H3410)^($A3411-$A3410)*(2-E3411/E3410)</f>
        <v>99.480491727178915</v>
      </c>
      <c r="Q3411">
        <v>99.59</v>
      </c>
    </row>
    <row r="3412" spans="1:17" x14ac:dyDescent="0.25">
      <c r="A3412" s="1">
        <v>43012</v>
      </c>
      <c r="B3412" s="9">
        <v>9.6300000000000008</v>
      </c>
      <c r="C3412" s="9">
        <v>12.38</v>
      </c>
      <c r="D3412">
        <v>64.290499999999994</v>
      </c>
      <c r="E3412">
        <v>56.730200000000004</v>
      </c>
      <c r="F3412">
        <v>12417.694957</v>
      </c>
      <c r="G3412">
        <v>10959.030513</v>
      </c>
      <c r="H3412">
        <f>(1/(1-91/360*VLOOKUP($A3412,Tbills!$B$4:$C$974,2,1)/100))^((1)/91)-1</f>
        <v>2.920590510124832E-5</v>
      </c>
      <c r="I3412">
        <f>I3411*(1-IF($A3412&lt;=I3407,I$1,I$1+IF(AND(WEEKDAY($A3412)&lt;&gt;1,WEEKDAY($A3412)&lt;&gt;7),J$1,0)))^($A3412-$A3411)*(1-0.5*(E3412/E3411-1))</f>
        <v>78.026064812175164</v>
      </c>
      <c r="K3412">
        <f>ROW()</f>
        <v>3412</v>
      </c>
      <c r="L3412">
        <f>B3412/C3412</f>
        <v>0.77786752827140548</v>
      </c>
      <c r="M3412">
        <f t="shared" si="54"/>
        <v>95.899755910761769</v>
      </c>
      <c r="N3412">
        <f t="shared" si="53"/>
        <v>47.949877955380884</v>
      </c>
      <c r="O3412">
        <v>95.964600000000004</v>
      </c>
      <c r="P3412">
        <f>P3411*(1-P$1+H3411)^($A3412-$A3411)*(2-E3412/E3411)</f>
        <v>99.685684225687211</v>
      </c>
      <c r="Q3412">
        <v>99.79</v>
      </c>
    </row>
    <row r="3413" spans="1:17" x14ac:dyDescent="0.25">
      <c r="A3413" s="1">
        <v>43013</v>
      </c>
      <c r="B3413" s="9">
        <v>9.19</v>
      </c>
      <c r="C3413" s="9">
        <v>12.18</v>
      </c>
      <c r="D3413">
        <v>62.2241</v>
      </c>
      <c r="E3413">
        <v>54.905099999999997</v>
      </c>
      <c r="F3413">
        <v>12248.725423</v>
      </c>
      <c r="G3413">
        <v>10809.589188</v>
      </c>
      <c r="H3413">
        <f>(1/(1-91/360*VLOOKUP($A3413,Tbills!$B$4:$C$974,2,1)/100))^((1)/91)-1</f>
        <v>2.920590510124832E-5</v>
      </c>
      <c r="I3413">
        <f>I3412*(1-IF($A3413&lt;=I3408,I$1,I$1+IF(AND(WEEKDAY($A3413)&lt;&gt;1,WEEKDAY($A3413)&lt;&gt;7),J$1,0)))^($A3413-$A3412)*(1-0.5*(E3413/E3412-1))</f>
        <v>79.27911210728054</v>
      </c>
      <c r="K3413">
        <f>ROW()</f>
        <v>3413</v>
      </c>
      <c r="L3413">
        <f>B3413/C3413</f>
        <v>0.75451559934318557</v>
      </c>
      <c r="M3413">
        <f t="shared" si="54"/>
        <v>98.980392036128322</v>
      </c>
      <c r="N3413">
        <f t="shared" si="53"/>
        <v>49.490196018064161</v>
      </c>
      <c r="O3413">
        <v>99.057299999999998</v>
      </c>
      <c r="P3413">
        <f>P3412*(1-P$1+H3412)^($A3413-$A3412)*(2-E3413/E3412)</f>
        <v>102.8919293496882</v>
      </c>
      <c r="Q3413">
        <v>103.01</v>
      </c>
    </row>
    <row r="3414" spans="1:17" x14ac:dyDescent="0.25">
      <c r="A3414" s="1">
        <v>43014</v>
      </c>
      <c r="B3414" s="9">
        <v>9.65</v>
      </c>
      <c r="C3414" s="9">
        <v>12.44</v>
      </c>
      <c r="D3414">
        <v>62.383899999999997</v>
      </c>
      <c r="E3414">
        <v>55.044499999999999</v>
      </c>
      <c r="F3414">
        <v>12295.248401999999</v>
      </c>
      <c r="G3414">
        <v>10850.330351000001</v>
      </c>
      <c r="H3414">
        <f>(1/(1-91/360*VLOOKUP($A3414,Tbills!$B$4:$C$974,2,1)/100))^((1)/91)-1</f>
        <v>2.920590510124832E-5</v>
      </c>
      <c r="I3414">
        <f>I3413*(1-IF($A3414&lt;=I3409,I$1,I$1+IF(AND(WEEKDAY($A3414)&lt;&gt;1,WEEKDAY($A3414)&lt;&gt;7),J$1,0)))^($A3414-$A3413)*(1-0.5*(E3414/E3413-1))</f>
        <v>79.176409388125805</v>
      </c>
      <c r="K3414">
        <f>ROW()</f>
        <v>3414</v>
      </c>
      <c r="L3414">
        <f>B3414/C3414</f>
        <v>0.77572347266881037</v>
      </c>
      <c r="M3414">
        <f t="shared" si="54"/>
        <v>98.724489778828996</v>
      </c>
      <c r="N3414">
        <f t="shared" si="53"/>
        <v>49.362244889414498</v>
      </c>
      <c r="O3414">
        <v>98.802599999999998</v>
      </c>
      <c r="P3414">
        <f>P3413*(1-P$1+H3413)^($A3414-$A3413)*(2-E3414/E3413)</f>
        <v>102.62989582121993</v>
      </c>
      <c r="Q3414">
        <v>102.75</v>
      </c>
    </row>
    <row r="3415" spans="1:17" x14ac:dyDescent="0.25">
      <c r="A3415" s="1">
        <v>43017</v>
      </c>
      <c r="B3415" s="9">
        <v>10.33</v>
      </c>
      <c r="C3415" s="9">
        <v>12.73</v>
      </c>
      <c r="D3415">
        <v>63.278300000000002</v>
      </c>
      <c r="E3415">
        <v>55.828899999999997</v>
      </c>
      <c r="F3415">
        <v>12409.179015</v>
      </c>
      <c r="G3415">
        <v>10949.92131</v>
      </c>
      <c r="H3415">
        <f>(1/(1-91/360*VLOOKUP($A3415,Tbills!$B$4:$C$974,2,1)/100))^((1)/91)-1</f>
        <v>2.920590510124832E-5</v>
      </c>
      <c r="I3415">
        <f>I3414*(1-IF($A3415&lt;=I3410,I$1,I$1+IF(AND(WEEKDAY($A3415)&lt;&gt;1,WEEKDAY($A3415)&lt;&gt;7),J$1,0)))^($A3415-$A3414)*(1-0.5*(E3415/E3414-1))</f>
        <v>78.606127995603742</v>
      </c>
      <c r="K3415">
        <f>ROW()</f>
        <v>3415</v>
      </c>
      <c r="L3415">
        <f>B3415/C3415</f>
        <v>0.81146897093479964</v>
      </c>
      <c r="M3415">
        <f t="shared" si="54"/>
        <v>97.304040153493034</v>
      </c>
      <c r="O3415">
        <v>97.392399999999995</v>
      </c>
      <c r="P3415">
        <f>P3414*(1-P$1+H3414)^($A3415-$A3414)*(2-E3415/E3414)</f>
        <v>101.16502885821224</v>
      </c>
      <c r="Q3415">
        <v>101.27</v>
      </c>
    </row>
    <row r="3416" spans="1:17" x14ac:dyDescent="0.25">
      <c r="A3416" s="1">
        <v>43018</v>
      </c>
      <c r="B3416" s="9">
        <v>10.08</v>
      </c>
      <c r="C3416" s="9">
        <v>12.47</v>
      </c>
      <c r="D3416">
        <v>61.876899999999999</v>
      </c>
      <c r="E3416">
        <v>54.590800000000002</v>
      </c>
      <c r="F3416">
        <v>12292.467326</v>
      </c>
      <c r="G3416">
        <v>10846.614532</v>
      </c>
      <c r="H3416">
        <f>(1/(1-91/360*VLOOKUP($A3416,Tbills!$B$4:$C$974,2,1)/100))^((1)/91)-1</f>
        <v>2.920590510124832E-5</v>
      </c>
      <c r="I3416">
        <f>I3415*(1-IF($A3416&lt;=I3411,I$1,I$1+IF(AND(WEEKDAY($A3416)&lt;&gt;1,WEEKDAY($A3416)&lt;&gt;7),J$1,0)))^($A3416-$A3415)*(1-0.5*(E3416/E3415-1))</f>
        <v>79.475671116557962</v>
      </c>
      <c r="K3416">
        <f>ROW()</f>
        <v>3416</v>
      </c>
      <c r="L3416">
        <f>B3416/C3416</f>
        <v>0.80834001603849237</v>
      </c>
      <c r="M3416">
        <f t="shared" si="54"/>
        <v>99.457288851559639</v>
      </c>
      <c r="O3416">
        <v>99.549300000000002</v>
      </c>
      <c r="P3416">
        <f>P3415*(1-P$1+H3415)^($A3416-$A3415)*(2-E3416/E3415)</f>
        <v>103.40772940514475</v>
      </c>
      <c r="Q3416">
        <v>103.52</v>
      </c>
    </row>
    <row r="3417" spans="1:17" x14ac:dyDescent="0.25">
      <c r="A3417" s="1">
        <v>43019</v>
      </c>
      <c r="B3417" s="9">
        <v>9.85</v>
      </c>
      <c r="C3417" s="9">
        <v>12.24</v>
      </c>
      <c r="D3417">
        <v>61.1036</v>
      </c>
      <c r="E3417">
        <v>53.906999999999996</v>
      </c>
      <c r="F3417">
        <v>12228.644729</v>
      </c>
      <c r="G3417">
        <v>10789.982029999999</v>
      </c>
      <c r="H3417">
        <f>(1/(1-91/360*VLOOKUP($A3417,Tbills!$B$4:$C$974,2,1)/100))^((1)/91)-1</f>
        <v>2.920590510124832E-5</v>
      </c>
      <c r="I3417">
        <f>I3416*(1-IF($A3417&lt;=I3412,I$1,I$1+IF(AND(WEEKDAY($A3417)&lt;&gt;1,WEEKDAY($A3417)&lt;&gt;7),J$1,0)))^($A3417-$A3416)*(1-0.5*(E3417/E3416-1))</f>
        <v>79.971342570360861</v>
      </c>
      <c r="K3417">
        <f>ROW()</f>
        <v>3417</v>
      </c>
      <c r="L3417">
        <f>B3417/C3417</f>
        <v>0.80473856209150318</v>
      </c>
      <c r="M3417">
        <f t="shared" si="54"/>
        <v>100.69839262633398</v>
      </c>
      <c r="O3417">
        <v>100.78830000000001</v>
      </c>
      <c r="P3417">
        <f>P3416*(1-P$1+H3416)^($A3417-$A3416)*(2-E3417/E3416)</f>
        <v>104.70219173241955</v>
      </c>
      <c r="Q3417">
        <v>104.83</v>
      </c>
    </row>
    <row r="3418" spans="1:17" x14ac:dyDescent="0.25">
      <c r="A3418" s="1">
        <v>43020</v>
      </c>
      <c r="B3418" s="9">
        <v>9.91</v>
      </c>
      <c r="C3418" s="9">
        <v>12.26</v>
      </c>
      <c r="D3418">
        <v>60.488999999999997</v>
      </c>
      <c r="E3418">
        <v>53.363199999999999</v>
      </c>
      <c r="F3418">
        <v>12229.001877999999</v>
      </c>
      <c r="G3418">
        <v>10789.982029999999</v>
      </c>
      <c r="H3418">
        <f>(1/(1-91/360*VLOOKUP($A3418,Tbills!$B$4:$C$974,2,1)/100))^((1)/91)-1</f>
        <v>3.0180762331522004E-5</v>
      </c>
      <c r="I3418">
        <f>I3417*(1-IF($A3418&lt;=I3413,I$1,I$1+IF(AND(WEEKDAY($A3418)&lt;&gt;1,WEEKDAY($A3418)&lt;&gt;7),J$1,0)))^($A3418-$A3417)*(1-0.5*(E3418/E3417-1))</f>
        <v>80.372615829779363</v>
      </c>
      <c r="K3418">
        <f>ROW()</f>
        <v>3418</v>
      </c>
      <c r="L3418">
        <f>B3418/C3418</f>
        <v>0.80831973898858078</v>
      </c>
      <c r="M3418">
        <f t="shared" si="54"/>
        <v>101.70947482856356</v>
      </c>
      <c r="O3418">
        <v>101.7993</v>
      </c>
      <c r="P3418">
        <f>P3417*(1-P$1+H3417)^($A3418-$A3417)*(2-E3418/E3417)</f>
        <v>105.75757776588615</v>
      </c>
      <c r="Q3418">
        <v>105.87</v>
      </c>
    </row>
    <row r="3419" spans="1:17" x14ac:dyDescent="0.25">
      <c r="A3419" s="1">
        <v>43021</v>
      </c>
      <c r="B3419" s="9">
        <v>9.61</v>
      </c>
      <c r="C3419" s="9">
        <v>11.98</v>
      </c>
      <c r="D3419">
        <v>59.393300000000004</v>
      </c>
      <c r="E3419">
        <v>52.395000000000003</v>
      </c>
      <c r="F3419">
        <v>12054.363225999999</v>
      </c>
      <c r="G3419">
        <v>10635.567932</v>
      </c>
      <c r="H3419">
        <f>(1/(1-91/360*VLOOKUP($A3419,Tbills!$B$4:$C$974,2,1)/100))^((1)/91)-1</f>
        <v>3.0180762331522004E-5</v>
      </c>
      <c r="I3419">
        <f>I3418*(1-IF($A3419&lt;=I3414,I$1,I$1+IF(AND(WEEKDAY($A3419)&lt;&gt;1,WEEKDAY($A3419)&lt;&gt;7),J$1,0)))^($A3419-$A3418)*(1-0.5*(E3419/E3418-1))</f>
        <v>81.09962884051977</v>
      </c>
      <c r="K3419">
        <f>ROW()</f>
        <v>3419</v>
      </c>
      <c r="L3419">
        <f>B3419/C3419</f>
        <v>0.80217028380634381</v>
      </c>
      <c r="M3419">
        <f t="shared" si="54"/>
        <v>103.55002669465682</v>
      </c>
      <c r="O3419">
        <v>103.6392</v>
      </c>
      <c r="P3419">
        <f>P3418*(1-P$1+H3418)^($A3419-$A3418)*(2-E3419/E3418)</f>
        <v>107.67566705694217</v>
      </c>
      <c r="Q3419">
        <v>107.8</v>
      </c>
    </row>
    <row r="3420" spans="1:17" x14ac:dyDescent="0.25">
      <c r="A3420" s="1">
        <v>43024</v>
      </c>
      <c r="B3420" s="9">
        <v>9.91</v>
      </c>
      <c r="C3420" s="9">
        <v>11.94</v>
      </c>
      <c r="D3420">
        <v>58.4861</v>
      </c>
      <c r="E3420">
        <v>51.59</v>
      </c>
      <c r="F3420">
        <v>11918.396941000001</v>
      </c>
      <c r="G3420">
        <v>10514.641845</v>
      </c>
      <c r="H3420">
        <f>(1/(1-91/360*VLOOKUP($A3420,Tbills!$B$4:$C$974,2,1)/100))^((1)/91)-1</f>
        <v>3.0320050530052711E-5</v>
      </c>
      <c r="I3420">
        <f>I3419*(1-IF($A3420&lt;=I3415,I$1,I$1+IF(AND(WEEKDAY($A3420)&lt;&gt;1,WEEKDAY($A3420)&lt;&gt;7),J$1,0)))^($A3420-$A3419)*(1-0.5*(E3420/E3419-1))</f>
        <v>81.716257764647168</v>
      </c>
      <c r="K3420">
        <f>ROW()</f>
        <v>3420</v>
      </c>
      <c r="L3420">
        <f>B3420/C3420</f>
        <v>0.82998324958123959</v>
      </c>
      <c r="M3420">
        <f t="shared" si="54"/>
        <v>105.12628542196708</v>
      </c>
      <c r="O3420">
        <v>105.2226</v>
      </c>
      <c r="P3420">
        <f>P3419*(1-P$1+H3419)^($A3420-$A3419)*(2-E3420/E3419)</f>
        <v>109.32777048933552</v>
      </c>
      <c r="Q3420">
        <v>109.46</v>
      </c>
    </row>
    <row r="3421" spans="1:17" x14ac:dyDescent="0.25">
      <c r="A3421" s="1">
        <v>43025</v>
      </c>
      <c r="B3421" s="9">
        <v>10.31</v>
      </c>
      <c r="C3421" s="9">
        <v>12.05</v>
      </c>
      <c r="D3421">
        <v>58.752499999999998</v>
      </c>
      <c r="E3421">
        <v>51.823399999999999</v>
      </c>
      <c r="F3421">
        <v>11905.347261000001</v>
      </c>
      <c r="G3421">
        <v>10502.810358999999</v>
      </c>
      <c r="H3421">
        <f>(1/(1-91/360*VLOOKUP($A3421,Tbills!$B$4:$C$974,2,1)/100))^((1)/91)-1</f>
        <v>3.0320050530052711E-5</v>
      </c>
      <c r="I3421">
        <f>I3420*(1-IF($A3421&lt;=I3416,I$1,I$1+IF(AND(WEEKDAY($A3421)&lt;&gt;1,WEEKDAY($A3421)&lt;&gt;7),J$1,0)))^($A3421-$A3420)*(1-0.5*(E3421/E3420-1))</f>
        <v>81.529288122054396</v>
      </c>
      <c r="K3421">
        <f>ROW()</f>
        <v>3421</v>
      </c>
      <c r="L3421">
        <f>B3421/C3421</f>
        <v>0.8556016597510373</v>
      </c>
      <c r="M3421">
        <f t="shared" si="54"/>
        <v>104.64580602740398</v>
      </c>
      <c r="O3421">
        <v>104.73439999999999</v>
      </c>
      <c r="P3421">
        <f>P3420*(1-P$1+H3420)^($A3421-$A3420)*(2-E3421/E3420)</f>
        <v>108.83243165142146</v>
      </c>
      <c r="Q3421">
        <v>108.95</v>
      </c>
    </row>
    <row r="3422" spans="1:17" x14ac:dyDescent="0.25">
      <c r="A3422" s="1">
        <v>43026</v>
      </c>
      <c r="B3422" s="9">
        <v>10.07</v>
      </c>
      <c r="C3422" s="9">
        <v>11.92</v>
      </c>
      <c r="D3422">
        <v>58.002699999999997</v>
      </c>
      <c r="E3422">
        <v>51.160400000000003</v>
      </c>
      <c r="F3422">
        <v>11932.476860000001</v>
      </c>
      <c r="G3422">
        <v>10526.425447</v>
      </c>
      <c r="H3422">
        <f>(1/(1-91/360*VLOOKUP($A3422,Tbills!$B$4:$C$974,2,1)/100))^((1)/91)-1</f>
        <v>3.0320050530052711E-5</v>
      </c>
      <c r="I3422">
        <f>I3421*(1-IF($A3422&lt;=I3417,I$1,I$1+IF(AND(WEEKDAY($A3422)&lt;&gt;1,WEEKDAY($A3422)&lt;&gt;7),J$1,0)))^($A3422-$A3421)*(1-0.5*(E3422/E3421-1))</f>
        <v>82.04867292827231</v>
      </c>
      <c r="K3422">
        <f>ROW()</f>
        <v>3422</v>
      </c>
      <c r="L3422">
        <f>B3422/C3422</f>
        <v>0.84479865771812079</v>
      </c>
      <c r="M3422">
        <f t="shared" si="54"/>
        <v>105.97965049116172</v>
      </c>
      <c r="O3422">
        <v>106.0712</v>
      </c>
      <c r="P3422">
        <f>P3421*(1-P$1+H3421)^($A3422-$A3421)*(2-E3422/E3421)</f>
        <v>110.2240389770038</v>
      </c>
      <c r="Q3422">
        <v>110.36</v>
      </c>
    </row>
    <row r="3423" spans="1:17" x14ac:dyDescent="0.25">
      <c r="A3423" s="1">
        <v>43027</v>
      </c>
      <c r="B3423" s="9">
        <v>10.050000000000001</v>
      </c>
      <c r="C3423" s="9">
        <v>11.96</v>
      </c>
      <c r="D3423">
        <v>57.505000000000003</v>
      </c>
      <c r="E3423">
        <v>50.719799999999999</v>
      </c>
      <c r="F3423">
        <v>11813.273418000001</v>
      </c>
      <c r="G3423">
        <v>10420.949060999999</v>
      </c>
      <c r="H3423">
        <f>(1/(1-91/360*VLOOKUP($A3423,Tbills!$B$4:$C$974,2,1)/100))^((1)/91)-1</f>
        <v>3.0320050530052711E-5</v>
      </c>
      <c r="I3423">
        <f>I3422*(1-IF($A3423&lt;=I3418,I$1,I$1+IF(AND(WEEKDAY($A3423)&lt;&gt;1,WEEKDAY($A3423)&lt;&gt;7),J$1,0)))^($A3423-$A3422)*(1-0.5*(E3423/E3422-1))</f>
        <v>82.399835125450025</v>
      </c>
      <c r="K3423">
        <f>ROW()</f>
        <v>3423</v>
      </c>
      <c r="L3423">
        <f>B3423/C3423</f>
        <v>0.84030100334448166</v>
      </c>
      <c r="M3423">
        <f t="shared" si="54"/>
        <v>106.88738243780287</v>
      </c>
      <c r="O3423">
        <v>106.9815</v>
      </c>
      <c r="P3423">
        <f>P3422*(1-P$1+H3422)^($A3423-$A3422)*(2-E3423/E3422)</f>
        <v>111.17256158695446</v>
      </c>
      <c r="Q3423">
        <v>111.31</v>
      </c>
    </row>
    <row r="3424" spans="1:17" x14ac:dyDescent="0.25">
      <c r="A3424" s="1">
        <v>43028</v>
      </c>
      <c r="B3424" s="9">
        <v>9.9700000000000006</v>
      </c>
      <c r="C3424" s="9">
        <v>11.85</v>
      </c>
      <c r="D3424">
        <v>56.784799999999997</v>
      </c>
      <c r="E3424">
        <v>50.083100000000002</v>
      </c>
      <c r="F3424">
        <v>11738.298645999999</v>
      </c>
      <c r="G3424">
        <v>10354.494928</v>
      </c>
      <c r="H3424">
        <f>(1/(1-91/360*VLOOKUP($A3424,Tbills!$B$4:$C$974,2,1)/100))^((1)/91)-1</f>
        <v>3.0320050530052711E-5</v>
      </c>
      <c r="I3424">
        <f>I3423*(1-IF($A3424&lt;=I3419,I$1,I$1+IF(AND(WEEKDAY($A3424)&lt;&gt;1,WEEKDAY($A3424)&lt;&gt;7),J$1,0)))^($A3424-$A3423)*(1-0.5*(E3424/E3423-1))</f>
        <v>82.914871233208203</v>
      </c>
      <c r="K3424">
        <f>ROW()</f>
        <v>3424</v>
      </c>
      <c r="L3424">
        <f>B3424/C3424</f>
        <v>0.84135021097046425</v>
      </c>
      <c r="M3424">
        <f t="shared" si="54"/>
        <v>108.22412918147654</v>
      </c>
      <c r="O3424">
        <v>108.3222</v>
      </c>
      <c r="P3424">
        <f>P3423*(1-P$1+H3423)^($A3424-$A3423)*(2-E3424/E3423)</f>
        <v>112.56739180011557</v>
      </c>
      <c r="Q3424">
        <v>112.69</v>
      </c>
    </row>
    <row r="3425" spans="1:17" x14ac:dyDescent="0.25">
      <c r="A3425" s="1">
        <v>43031</v>
      </c>
      <c r="B3425" s="9">
        <v>11.07</v>
      </c>
      <c r="C3425" s="9">
        <v>12.55</v>
      </c>
      <c r="D3425">
        <v>58.985399999999998</v>
      </c>
      <c r="E3425">
        <v>52.019500000000001</v>
      </c>
      <c r="F3425">
        <v>11929.343112</v>
      </c>
      <c r="G3425">
        <v>10522.075682999999</v>
      </c>
      <c r="H3425">
        <f>(1/(1-91/360*VLOOKUP($A3425,Tbills!$B$4:$C$974,2,1)/100))^((1)/91)-1</f>
        <v>3.073781563345257E-5</v>
      </c>
      <c r="I3425">
        <f>I3424*(1-IF($A3425&lt;=I3420,I$1,I$1+IF(AND(WEEKDAY($A3425)&lt;&gt;1,WEEKDAY($A3425)&lt;&gt;7),J$1,0)))^($A3425-$A3424)*(1-0.5*(E3425/E3424-1))</f>
        <v>81.305622833976017</v>
      </c>
      <c r="K3425">
        <f>ROW()</f>
        <v>3425</v>
      </c>
      <c r="L3425">
        <f>B3425/C3425</f>
        <v>0.88207171314741029</v>
      </c>
      <c r="M3425">
        <f t="shared" si="54"/>
        <v>104.02524310769211</v>
      </c>
      <c r="O3425">
        <v>104.1247</v>
      </c>
      <c r="P3425">
        <f>P3424*(1-P$1+H3424)^($A3425-$A3424)*(2-E3425/E3424)</f>
        <v>108.21295118108387</v>
      </c>
      <c r="Q3425">
        <v>108.35</v>
      </c>
    </row>
    <row r="3426" spans="1:17" x14ac:dyDescent="0.25">
      <c r="A3426" s="1">
        <v>43032</v>
      </c>
      <c r="B3426" s="9">
        <v>11.16</v>
      </c>
      <c r="C3426" s="9">
        <v>12.67</v>
      </c>
      <c r="D3426">
        <v>59.580800000000004</v>
      </c>
      <c r="E3426">
        <v>52.542999999999999</v>
      </c>
      <c r="F3426">
        <v>11935.024124</v>
      </c>
      <c r="G3426">
        <v>10526.763097999999</v>
      </c>
      <c r="H3426">
        <f>(1/(1-91/360*VLOOKUP($A3426,Tbills!$B$4:$C$974,2,1)/100))^((1)/91)-1</f>
        <v>3.073781563345257E-5</v>
      </c>
      <c r="I3426">
        <f>I3425*(1-IF($A3426&lt;=I3421,I$1,I$1+IF(AND(WEEKDAY($A3426)&lt;&gt;1,WEEKDAY($A3426)&lt;&gt;7),J$1,0)))^($A3426-$A3425)*(1-0.5*(E3426/E3425-1))</f>
        <v>80.894406363836097</v>
      </c>
      <c r="K3426">
        <f>ROW()</f>
        <v>3426</v>
      </c>
      <c r="L3426">
        <f>B3426/C3426</f>
        <v>0.88082083662194166</v>
      </c>
      <c r="M3426">
        <f t="shared" si="54"/>
        <v>102.97358529725645</v>
      </c>
      <c r="O3426">
        <v>103.0509</v>
      </c>
      <c r="P3426">
        <f>P3425*(1-P$1+H3425)^($A3426-$A3425)*(2-E3426/E3425)</f>
        <v>107.12327711956175</v>
      </c>
      <c r="Q3426">
        <v>106.97</v>
      </c>
    </row>
    <row r="3427" spans="1:17" x14ac:dyDescent="0.25">
      <c r="A3427" s="1">
        <v>43033</v>
      </c>
      <c r="B3427" s="9">
        <v>11.23</v>
      </c>
      <c r="C3427" s="9">
        <v>12.95</v>
      </c>
      <c r="D3427">
        <v>60.014400000000002</v>
      </c>
      <c r="E3427">
        <v>52.923699999999997</v>
      </c>
      <c r="F3427">
        <v>11958.597972</v>
      </c>
      <c r="G3427">
        <v>10547.231803999999</v>
      </c>
      <c r="H3427">
        <f>(1/(1-91/360*VLOOKUP($A3427,Tbills!$B$4:$C$974,2,1)/100))^((1)/91)-1</f>
        <v>3.073781563345257E-5</v>
      </c>
      <c r="I3427">
        <f>I3426*(1-IF($A3427&lt;=I3422,I$1,I$1+IF(AND(WEEKDAY($A3427)&lt;&gt;1,WEEKDAY($A3427)&lt;&gt;7),J$1,0)))^($A3427-$A3426)*(1-0.5*(E3427/E3426-1))</f>
        <v>80.599248545860704</v>
      </c>
      <c r="K3427">
        <f>ROW()</f>
        <v>3427</v>
      </c>
      <c r="L3427">
        <f>B3427/C3427</f>
        <v>0.86718146718146727</v>
      </c>
      <c r="M3427">
        <f t="shared" si="54"/>
        <v>102.22272950527004</v>
      </c>
      <c r="O3427">
        <v>102.29940000000001</v>
      </c>
      <c r="P3427">
        <f>P3426*(1-P$1+H3426)^($A3427-$A3426)*(2-E3427/E3426)</f>
        <v>106.34645153163838</v>
      </c>
      <c r="Q3427">
        <v>106.47</v>
      </c>
    </row>
    <row r="3428" spans="1:17" x14ac:dyDescent="0.25">
      <c r="A3428" s="1">
        <v>43034</v>
      </c>
      <c r="B3428" s="9">
        <v>11.3</v>
      </c>
      <c r="C3428" s="9">
        <v>12.93</v>
      </c>
      <c r="D3428">
        <v>60.336300000000001</v>
      </c>
      <c r="E3428">
        <v>53.2059</v>
      </c>
      <c r="F3428">
        <v>11996.691924999999</v>
      </c>
      <c r="G3428">
        <v>10580.50567</v>
      </c>
      <c r="H3428">
        <f>(1/(1-91/360*VLOOKUP($A3428,Tbills!$B$4:$C$974,2,1)/100))^((1)/91)-1</f>
        <v>3.073781563345257E-5</v>
      </c>
      <c r="I3428">
        <f>I3427*(1-IF($A3428&lt;=I3423,I$1,I$1+IF(AND(WEEKDAY($A3428)&lt;&gt;1,WEEKDAY($A3428)&lt;&gt;7),J$1,0)))^($A3428-$A3427)*(1-0.5*(E3428/E3427-1))</f>
        <v>80.382270505595415</v>
      </c>
      <c r="K3428">
        <f>ROW()</f>
        <v>3428</v>
      </c>
      <c r="L3428">
        <f>B3428/C3428</f>
        <v>0.87393658159319421</v>
      </c>
      <c r="M3428">
        <f t="shared" si="54"/>
        <v>101.67292131849368</v>
      </c>
      <c r="P3428">
        <f>P3427*(1-P$1+H3427)^($A3428-$A3427)*(2-E3428/E3427)</f>
        <v>105.77872952572091</v>
      </c>
      <c r="Q3428">
        <v>105.9</v>
      </c>
    </row>
    <row r="3429" spans="1:17" x14ac:dyDescent="0.25">
      <c r="A3429" s="1">
        <v>43035</v>
      </c>
      <c r="B3429" s="9">
        <v>9.8000000000000007</v>
      </c>
      <c r="C3429" s="9">
        <v>12.23</v>
      </c>
      <c r="D3429">
        <v>57.489600000000003</v>
      </c>
      <c r="E3429">
        <v>50.693899999999999</v>
      </c>
      <c r="F3429">
        <v>11700.075242999999</v>
      </c>
      <c r="G3429">
        <v>10318.578791</v>
      </c>
      <c r="H3429">
        <f>(1/(1-91/360*VLOOKUP($A3429,Tbills!$B$4:$C$974,2,1)/100))^((1)/91)-1</f>
        <v>3.073781563345257E-5</v>
      </c>
      <c r="I3429">
        <f>I3428*(1-IF($A3429&lt;=I3424,I$1,I$1+IF(AND(WEEKDAY($A3429)&lt;&gt;1,WEEKDAY($A3429)&lt;&gt;7),J$1,0)))^($A3429-$A3428)*(1-0.5*(E3429/E3428-1))</f>
        <v>82.27766537280867</v>
      </c>
      <c r="K3429">
        <f>ROW()</f>
        <v>3429</v>
      </c>
      <c r="L3429">
        <f>B3429/C3429</f>
        <v>0.80130825838103026</v>
      </c>
      <c r="M3429">
        <f t="shared" si="54"/>
        <v>106.46822651884825</v>
      </c>
      <c r="P3429">
        <f>P3428*(1-P$1+H3428)^($A3429-$A3428)*(2-E3429/E3428)</f>
        <v>110.77214832775449</v>
      </c>
    </row>
    <row r="3430" spans="1:17" x14ac:dyDescent="0.25">
      <c r="A3430" s="1">
        <v>43038</v>
      </c>
      <c r="B3430" s="9">
        <v>10.5</v>
      </c>
      <c r="C3430" s="9">
        <v>12.57</v>
      </c>
      <c r="D3430">
        <v>58.1312</v>
      </c>
      <c r="E3430">
        <v>51.255000000000003</v>
      </c>
      <c r="F3430">
        <v>11709.067657</v>
      </c>
      <c r="G3430">
        <v>10325.557876999999</v>
      </c>
      <c r="H3430">
        <f>(1/(1-91/360*VLOOKUP($A3430,Tbills!$B$4:$C$974,2,1)/100))^((1)/91)-1</f>
        <v>3.1434310168387825E-5</v>
      </c>
      <c r="I3430">
        <f>I3429*(1-IF($A3430&lt;=I3425,I$1,I$1+IF(AND(WEEKDAY($A3430)&lt;&gt;1,WEEKDAY($A3430)&lt;&gt;7),J$1,0)))^($A3430-$A3429)*(1-0.5*(E3430/E3429-1))</f>
        <v>81.815935911329291</v>
      </c>
      <c r="K3430">
        <f>ROW()</f>
        <v>3430</v>
      </c>
      <c r="L3430">
        <f>B3430/C3430</f>
        <v>0.8353221957040573</v>
      </c>
      <c r="M3430">
        <f t="shared" si="54"/>
        <v>105.27508332282325</v>
      </c>
      <c r="P3430">
        <f>P3429*(1-P$1+H3429)^($A3430-$A3429)*(2-E3430/E3429)</f>
        <v>109.5440251953779</v>
      </c>
    </row>
    <row r="3431" spans="1:17" x14ac:dyDescent="0.25">
      <c r="A3431" s="1">
        <v>43039</v>
      </c>
      <c r="B3431" s="9">
        <v>10.18</v>
      </c>
      <c r="C3431" s="9">
        <v>12.38</v>
      </c>
      <c r="D3431">
        <v>56.9985</v>
      </c>
      <c r="E3431">
        <v>50.254600000000003</v>
      </c>
      <c r="F3431">
        <v>11623.199266</v>
      </c>
      <c r="G3431">
        <v>10249.510872000001</v>
      </c>
      <c r="H3431">
        <f>(1/(1-91/360*VLOOKUP($A3431,Tbills!$B$4:$C$974,2,1)/100))^((1)/91)-1</f>
        <v>3.1434310168387825E-5</v>
      </c>
      <c r="I3431">
        <f>I3430*(1-IF($A3431&lt;=I3426,I$1,I$1+IF(AND(WEEKDAY($A3431)&lt;&gt;1,WEEKDAY($A3431)&lt;&gt;7),J$1,0)))^($A3431-$A3430)*(1-0.5*(E3431/E3430-1))</f>
        <v>82.612231311360532</v>
      </c>
      <c r="K3431">
        <f>ROW()</f>
        <v>3431</v>
      </c>
      <c r="L3431">
        <f>B3431/C3431</f>
        <v>0.82229402261712436</v>
      </c>
      <c r="M3431">
        <f t="shared" si="54"/>
        <v>107.3248535593645</v>
      </c>
      <c r="P3431">
        <f>P3430*(1-P$1+H3430)^($A3431-$A3430)*(2-E3431/E3430)</f>
        <v>111.68149591484423</v>
      </c>
    </row>
    <row r="3432" spans="1:17" x14ac:dyDescent="0.25">
      <c r="A3432" s="1">
        <v>43040</v>
      </c>
      <c r="B3432" s="9">
        <v>10.199999999999999</v>
      </c>
      <c r="C3432" s="9">
        <v>12.57</v>
      </c>
      <c r="D3432">
        <v>57.486400000000003</v>
      </c>
      <c r="E3432">
        <v>50.683199999999999</v>
      </c>
      <c r="F3432">
        <v>11689.269547</v>
      </c>
      <c r="G3432">
        <v>10307.450446999999</v>
      </c>
      <c r="H3432">
        <f>(1/(1-91/360*VLOOKUP($A3432,Tbills!$B$4:$C$974,2,1)/100))^((1)/91)-1</f>
        <v>3.1434310168387825E-5</v>
      </c>
      <c r="I3432">
        <f>I3431*(1-IF($A3432&lt;=I3427,I$1,I$1+IF(AND(WEEKDAY($A3432)&lt;&gt;1,WEEKDAY($A3432)&lt;&gt;7),J$1,0)))^($A3432-$A3431)*(1-0.5*(E3432/E3431-1))</f>
        <v>82.257808096560723</v>
      </c>
      <c r="K3432">
        <f>ROW()</f>
        <v>3432</v>
      </c>
      <c r="L3432">
        <f>B3432/C3432</f>
        <v>0.8114558472553699</v>
      </c>
      <c r="M3432">
        <f t="shared" si="54"/>
        <v>106.40456970368464</v>
      </c>
      <c r="P3432">
        <f>P3431*(1-P$1+H3431)^($A3432-$A3431)*(2-E3432/E3431)</f>
        <v>110.72839741254353</v>
      </c>
    </row>
    <row r="3433" spans="1:17" x14ac:dyDescent="0.25">
      <c r="A3433" s="1">
        <v>43041</v>
      </c>
      <c r="B3433" s="9">
        <v>9.93</v>
      </c>
      <c r="C3433" s="9">
        <v>12.68</v>
      </c>
      <c r="D3433">
        <v>56.943399999999997</v>
      </c>
      <c r="E3433">
        <v>50.202800000000003</v>
      </c>
      <c r="F3433">
        <v>11761.120967000001</v>
      </c>
      <c r="G3433">
        <v>10370.484114999999</v>
      </c>
      <c r="H3433">
        <f>(1/(1-91/360*VLOOKUP($A3433,Tbills!$B$4:$C$974,2,1)/100))^((1)/91)-1</f>
        <v>3.1434310168387825E-5</v>
      </c>
      <c r="I3433">
        <f>I3432*(1-IF($A3433&lt;=I3428,I$1,I$1+IF(AND(WEEKDAY($A3433)&lt;&gt;1,WEEKDAY($A3433)&lt;&gt;7),J$1,0)))^($A3433-$A3432)*(1-0.5*(E3433/E3432-1))</f>
        <v>82.645496733287885</v>
      </c>
      <c r="K3433">
        <f>ROW()</f>
        <v>3433</v>
      </c>
      <c r="L3433">
        <f>B3433/C3433</f>
        <v>0.78312302839116721</v>
      </c>
      <c r="M3433">
        <f t="shared" si="54"/>
        <v>107.40812112149199</v>
      </c>
      <c r="P3433">
        <f>P3432*(1-P$1+H3432)^($A3433-$A3432)*(2-E3433/E3432)</f>
        <v>111.77731438353682</v>
      </c>
    </row>
    <row r="3434" spans="1:17" x14ac:dyDescent="0.25">
      <c r="A3434" s="1">
        <v>43042</v>
      </c>
      <c r="B3434" s="9">
        <v>9.14</v>
      </c>
      <c r="C3434" s="9">
        <v>12.42</v>
      </c>
      <c r="D3434">
        <v>56.800600000000003</v>
      </c>
      <c r="E3434">
        <v>50.075299999999999</v>
      </c>
      <c r="F3434">
        <v>11806.005655000001</v>
      </c>
      <c r="G3434">
        <v>10409.735640999999</v>
      </c>
      <c r="H3434">
        <f>(1/(1-91/360*VLOOKUP($A3434,Tbills!$B$4:$C$974,2,1)/100))^((1)/91)-1</f>
        <v>3.1434310168387825E-5</v>
      </c>
      <c r="I3434">
        <f>I3433*(1-IF($A3434&lt;=I3429,I$1,I$1+IF(AND(WEEKDAY($A3434)&lt;&gt;1,WEEKDAY($A3434)&lt;&gt;7),J$1,0)))^($A3434-$A3433)*(1-0.5*(E3434/E3433-1))</f>
        <v>82.748290296522583</v>
      </c>
      <c r="K3434">
        <f>ROW()</f>
        <v>3434</v>
      </c>
      <c r="L3434">
        <f>B3434/C3434</f>
        <v>0.73590982286634465</v>
      </c>
      <c r="M3434">
        <f t="shared" si="54"/>
        <v>107.67589014220138</v>
      </c>
      <c r="P3434">
        <f>P3433*(1-P$1+H3433)^($A3434-$A3433)*(2-E3434/E3433)</f>
        <v>112.06057295219887</v>
      </c>
    </row>
    <row r="3435" spans="1:17" x14ac:dyDescent="0.25">
      <c r="A3435" s="1">
        <v>43045</v>
      </c>
      <c r="B3435" s="9">
        <v>9.4</v>
      </c>
      <c r="C3435" s="9">
        <v>12.57</v>
      </c>
      <c r="D3435">
        <v>55.919400000000003</v>
      </c>
      <c r="E3435">
        <v>49.293700000000001</v>
      </c>
      <c r="F3435">
        <v>11784.900267000001</v>
      </c>
      <c r="G3435">
        <v>10390.144641000001</v>
      </c>
      <c r="H3435">
        <f>(1/(1-91/360*VLOOKUP($A3435,Tbills!$B$4:$C$974,2,1)/100))^((1)/91)-1</f>
        <v>3.2966645030718666E-5</v>
      </c>
      <c r="I3435">
        <f>I3434*(1-IF($A3435&lt;=I3430,I$1,I$1+IF(AND(WEEKDAY($A3435)&lt;&gt;1,WEEKDAY($A3435)&lt;&gt;7),J$1,0)))^($A3435-$A3434)*(1-0.5*(E3435/E3434-1))</f>
        <v>83.38756695368869</v>
      </c>
      <c r="K3435">
        <f>ROW()</f>
        <v>3435</v>
      </c>
      <c r="L3435">
        <f>B3435/C3435</f>
        <v>0.74781225139220364</v>
      </c>
      <c r="M3435">
        <f t="shared" si="54"/>
        <v>109.34126934084343</v>
      </c>
      <c r="P3435">
        <f>P3434*(1-P$1+H3434)^($A3435-$A3434)*(2-E3435/E3434)</f>
        <v>113.8077740885723</v>
      </c>
    </row>
    <row r="3436" spans="1:17" x14ac:dyDescent="0.25">
      <c r="A3436" s="1">
        <v>43046</v>
      </c>
      <c r="B3436" s="9">
        <v>9.89</v>
      </c>
      <c r="C3436" s="9">
        <v>12.76</v>
      </c>
      <c r="D3436">
        <v>56.469000000000001</v>
      </c>
      <c r="E3436">
        <v>49.776600000000002</v>
      </c>
      <c r="F3436">
        <v>11887.703772999999</v>
      </c>
      <c r="G3436">
        <v>10480.438713</v>
      </c>
      <c r="H3436">
        <f>(1/(1-91/360*VLOOKUP($A3436,Tbills!$B$4:$C$974,2,1)/100))^((1)/91)-1</f>
        <v>3.2966645030718666E-5</v>
      </c>
      <c r="I3436">
        <f>I3435*(1-IF($A3436&lt;=I3431,I$1,I$1+IF(AND(WEEKDAY($A3436)&lt;&gt;1,WEEKDAY($A3436)&lt;&gt;7),J$1,0)))^($A3436-$A3435)*(1-0.5*(E3436/E3435-1))</f>
        <v>82.976958921676484</v>
      </c>
      <c r="K3436">
        <f>ROW()</f>
        <v>3436</v>
      </c>
      <c r="L3436">
        <f>B3436/C3436</f>
        <v>0.77507836990595613</v>
      </c>
      <c r="M3436">
        <f t="shared" si="54"/>
        <v>108.26507759241248</v>
      </c>
      <c r="P3436">
        <f>P3435*(1-P$1+H3435)^($A3436-$A3435)*(2-E3436/E3435)</f>
        <v>112.69241647708674</v>
      </c>
    </row>
    <row r="3437" spans="1:17" x14ac:dyDescent="0.25">
      <c r="A3437" s="1">
        <v>43047</v>
      </c>
      <c r="B3437" s="9">
        <v>9.7799999999999994</v>
      </c>
      <c r="C3437" s="9">
        <v>12.88</v>
      </c>
      <c r="D3437">
        <v>56.4709</v>
      </c>
      <c r="E3437">
        <v>49.776600000000002</v>
      </c>
      <c r="F3437">
        <v>11940.184746999999</v>
      </c>
      <c r="G3437">
        <v>10526.361489999999</v>
      </c>
      <c r="H3437">
        <f>(1/(1-91/360*VLOOKUP($A3437,Tbills!$B$4:$C$974,2,1)/100))^((1)/91)-1</f>
        <v>3.2966645030718666E-5</v>
      </c>
      <c r="I3437">
        <f>I3436*(1-IF($A3437&lt;=I3432,I$1,I$1+IF(AND(WEEKDAY($A3437)&lt;&gt;1,WEEKDAY($A3437)&lt;&gt;7),J$1,0)))^($A3437-$A3436)*(1-0.5*(E3437/E3436-1))</f>
        <v>82.974799247403183</v>
      </c>
      <c r="K3437">
        <f>ROW()</f>
        <v>3437</v>
      </c>
      <c r="L3437">
        <f>B3437/C3437</f>
        <v>0.75931677018633525</v>
      </c>
      <c r="M3437">
        <f t="shared" si="54"/>
        <v>108.26003510934653</v>
      </c>
      <c r="P3437">
        <f>P3436*(1-P$1+H3436)^($A3437-$A3436)*(2-E3437/E3436)</f>
        <v>112.69196349230047</v>
      </c>
    </row>
    <row r="3438" spans="1:17" x14ac:dyDescent="0.25">
      <c r="A3438" s="1">
        <v>43048</v>
      </c>
      <c r="B3438" s="9">
        <v>10.5</v>
      </c>
      <c r="C3438" s="9">
        <v>13.14</v>
      </c>
      <c r="D3438">
        <v>56.896500000000003</v>
      </c>
      <c r="E3438">
        <v>50.150100000000002</v>
      </c>
      <c r="F3438">
        <v>11993.871165</v>
      </c>
      <c r="G3438">
        <v>10573.343944</v>
      </c>
      <c r="H3438">
        <f>(1/(1-91/360*VLOOKUP($A3438,Tbills!$B$4:$C$974,2,1)/100))^((1)/91)-1</f>
        <v>3.2966645030718666E-5</v>
      </c>
      <c r="I3438">
        <f>I3437*(1-IF($A3438&lt;=I3433,I$1,I$1+IF(AND(WEEKDAY($A3438)&lt;&gt;1,WEEKDAY($A3438)&lt;&gt;7),J$1,0)))^($A3438-$A3437)*(1-0.5*(E3438/E3437-1))</f>
        <v>82.661345960211321</v>
      </c>
      <c r="K3438">
        <f>ROW()</f>
        <v>3438</v>
      </c>
      <c r="L3438">
        <f>B3438/C3438</f>
        <v>0.79908675799086759</v>
      </c>
      <c r="M3438">
        <f t="shared" si="54"/>
        <v>107.4426987343046</v>
      </c>
      <c r="P3438">
        <f>P3437*(1-P$1+H3437)^($A3438-$A3437)*(2-E3438/E3437)</f>
        <v>111.84592685807651</v>
      </c>
    </row>
    <row r="3439" spans="1:17" x14ac:dyDescent="0.25">
      <c r="A3439" s="1">
        <v>43049</v>
      </c>
      <c r="B3439" s="9">
        <v>11.29</v>
      </c>
      <c r="C3439" s="9">
        <v>13.61</v>
      </c>
      <c r="D3439">
        <v>58.227699999999999</v>
      </c>
      <c r="E3439">
        <v>51.321800000000003</v>
      </c>
      <c r="F3439">
        <v>12166.830914</v>
      </c>
      <c r="G3439">
        <v>10725.470160000001</v>
      </c>
      <c r="H3439">
        <f>(1/(1-91/360*VLOOKUP($A3439,Tbills!$B$4:$C$974,2,1)/100))^((1)/91)-1</f>
        <v>3.2966645030718666E-5</v>
      </c>
      <c r="I3439">
        <f>I3438*(1-IF($A3439&lt;=I3434,I$1,I$1+IF(AND(WEEKDAY($A3439)&lt;&gt;1,WEEKDAY($A3439)&lt;&gt;7),J$1,0)))^($A3439-$A3438)*(1-0.5*(E3439/E3438-1))</f>
        <v>81.693575506778558</v>
      </c>
      <c r="K3439">
        <f>ROW()</f>
        <v>3439</v>
      </c>
      <c r="L3439">
        <f>B3439/C3439</f>
        <v>0.82953710506980161</v>
      </c>
      <c r="M3439">
        <f t="shared" si="54"/>
        <v>104.92753511826702</v>
      </c>
      <c r="P3439">
        <f>P3438*(1-P$1+H3438)^($A3439-$A3438)*(2-E3439/E3438)</f>
        <v>109.23233501447324</v>
      </c>
    </row>
    <row r="3440" spans="1:17" x14ac:dyDescent="0.25">
      <c r="A3440" s="1">
        <v>43052</v>
      </c>
      <c r="B3440" s="9">
        <v>11.5</v>
      </c>
      <c r="C3440" s="9">
        <v>13.75</v>
      </c>
      <c r="D3440">
        <v>59.085099999999997</v>
      </c>
      <c r="E3440">
        <v>52.072400000000002</v>
      </c>
      <c r="F3440">
        <v>12309.222857999999</v>
      </c>
      <c r="G3440">
        <v>10849.932658</v>
      </c>
      <c r="H3440">
        <f>(1/(1-91/360*VLOOKUP($A3440,Tbills!$B$4:$C$974,2,1)/100))^((1)/91)-1</f>
        <v>3.4499085697747844E-5</v>
      </c>
      <c r="I3440">
        <f>I3439*(1-IF($A3440&lt;=I3435,I$1,I$1+IF(AND(WEEKDAY($A3440)&lt;&gt;1,WEEKDAY($A3440)&lt;&gt;7),J$1,0)))^($A3440-$A3439)*(1-0.5*(E3440/E3439-1))</f>
        <v>81.089844370149663</v>
      </c>
      <c r="K3440">
        <f>ROW()</f>
        <v>3440</v>
      </c>
      <c r="L3440">
        <f>B3440/C3440</f>
        <v>0.83636363636363631</v>
      </c>
      <c r="M3440">
        <f t="shared" si="54"/>
        <v>103.37848572531935</v>
      </c>
      <c r="P3440">
        <f>P3439*(1-P$1+H3439)^($A3440-$A3439)*(2-E3440/E3439)</f>
        <v>107.63347440820687</v>
      </c>
    </row>
    <row r="3441" spans="1:16" x14ac:dyDescent="0.25">
      <c r="A3441" s="1">
        <v>43053</v>
      </c>
      <c r="B3441" s="9">
        <v>11.59</v>
      </c>
      <c r="C3441" s="9">
        <v>13.93</v>
      </c>
      <c r="D3441">
        <v>58.744500000000002</v>
      </c>
      <c r="E3441">
        <v>51.770400000000002</v>
      </c>
      <c r="F3441">
        <v>12412.456069</v>
      </c>
      <c r="G3441">
        <v>10940.552992000001</v>
      </c>
      <c r="H3441">
        <f>(1/(1-91/360*VLOOKUP($A3441,Tbills!$B$4:$C$974,2,1)/100))^((1)/91)-1</f>
        <v>3.4499085697747844E-5</v>
      </c>
      <c r="I3441">
        <f>I3440*(1-IF($A3441&lt;=I3436,I$1,I$1+IF(AND(WEEKDAY($A3441)&lt;&gt;1,WEEKDAY($A3441)&lt;&gt;7),J$1,0)))^($A3441-$A3440)*(1-0.5*(E3441/E3440-1))</f>
        <v>81.322872730787537</v>
      </c>
      <c r="K3441">
        <f>ROW()</f>
        <v>3441</v>
      </c>
      <c r="L3441">
        <f>B3441/C3441</f>
        <v>0.83201722900215358</v>
      </c>
      <c r="M3441">
        <f t="shared" si="54"/>
        <v>103.97319858278844</v>
      </c>
      <c r="P3441">
        <f>P3440*(1-P$1+H3440)^($A3441-$A3440)*(2-E3441/E3440)</f>
        <v>108.2574381249355</v>
      </c>
    </row>
    <row r="3442" spans="1:16" x14ac:dyDescent="0.25">
      <c r="A3442" s="1">
        <v>43054</v>
      </c>
      <c r="B3442" s="9">
        <v>13.13</v>
      </c>
      <c r="C3442" s="9">
        <v>14.66</v>
      </c>
      <c r="D3442">
        <v>61.063899999999997</v>
      </c>
      <c r="E3442">
        <v>53.812600000000003</v>
      </c>
      <c r="F3442">
        <v>12593.616877</v>
      </c>
      <c r="G3442">
        <v>11099.853816000001</v>
      </c>
      <c r="H3442">
        <f>(1/(1-91/360*VLOOKUP($A3442,Tbills!$B$4:$C$974,2,1)/100))^((1)/91)-1</f>
        <v>3.4499085697747844E-5</v>
      </c>
      <c r="I3442">
        <f>I3441*(1-IF($A3442&lt;=I3437,I$1,I$1+IF(AND(WEEKDAY($A3442)&lt;&gt;1,WEEKDAY($A3442)&lt;&gt;7),J$1,0)))^($A3442-$A3441)*(1-0.5*(E3442/E3441-1))</f>
        <v>79.716815940294268</v>
      </c>
      <c r="K3442">
        <f>ROW()</f>
        <v>3442</v>
      </c>
      <c r="L3442">
        <f>B3442/C3442</f>
        <v>0.89563437926330158</v>
      </c>
      <c r="M3442">
        <f t="shared" si="54"/>
        <v>99.867090086483671</v>
      </c>
      <c r="P3442">
        <f>P3441*(1-P$1+H3441)^($A3442-$A3441)*(2-E3442/E3441)</f>
        <v>103.98672107554394</v>
      </c>
    </row>
    <row r="3443" spans="1:16" x14ac:dyDescent="0.25">
      <c r="A3443" s="1">
        <v>43055</v>
      </c>
      <c r="B3443" s="9">
        <v>11.76</v>
      </c>
      <c r="C3443" s="9">
        <v>13.96</v>
      </c>
      <c r="D3443">
        <v>58.785899999999998</v>
      </c>
      <c r="E3443">
        <v>51.803199999999997</v>
      </c>
      <c r="F3443">
        <v>12362.487827000001</v>
      </c>
      <c r="G3443">
        <v>10895.756675000001</v>
      </c>
      <c r="H3443">
        <f>(1/(1-91/360*VLOOKUP($A3443,Tbills!$B$4:$C$974,2,1)/100))^((1)/91)-1</f>
        <v>3.4499085697747844E-5</v>
      </c>
      <c r="I3443">
        <f>I3442*(1-IF($A3443&lt;=I3438,I$1,I$1+IF(AND(WEEKDAY($A3443)&lt;&gt;1,WEEKDAY($A3443)&lt;&gt;7),J$1,0)))^($A3443-$A3442)*(1-0.5*(E3443/E3442-1))</f>
        <v>81.203043122720487</v>
      </c>
      <c r="K3443">
        <f>ROW()</f>
        <v>3443</v>
      </c>
      <c r="L3443">
        <f>B3443/C3443</f>
        <v>0.84240687679083093</v>
      </c>
      <c r="M3443">
        <f t="shared" si="54"/>
        <v>103.59137182532133</v>
      </c>
      <c r="P3443">
        <f>P3442*(1-P$1+H3442)^($A3443-$A3442)*(2-E3443/E3442)</f>
        <v>107.86938944079898</v>
      </c>
    </row>
    <row r="3444" spans="1:16" x14ac:dyDescent="0.25">
      <c r="A3444" s="1">
        <v>43056</v>
      </c>
      <c r="B3444" s="9">
        <v>11.43</v>
      </c>
      <c r="C3444" s="9">
        <v>13.8</v>
      </c>
      <c r="D3444">
        <v>58.538800000000002</v>
      </c>
      <c r="E3444">
        <v>51.5837</v>
      </c>
      <c r="F3444">
        <v>12298.520774000001</v>
      </c>
      <c r="G3444">
        <v>10839.003016000001</v>
      </c>
      <c r="H3444">
        <f>(1/(1-91/360*VLOOKUP($A3444,Tbills!$B$4:$C$974,2,1)/100))^((1)/91)-1</f>
        <v>3.4499085697747844E-5</v>
      </c>
      <c r="I3444">
        <f>I3443*(1-IF($A3444&lt;=I3439,I$1,I$1+IF(AND(WEEKDAY($A3444)&lt;&gt;1,WEEKDAY($A3444)&lt;&gt;7),J$1,0)))^($A3444-$A3443)*(1-0.5*(E3444/E3443-1))</f>
        <v>81.372961501554229</v>
      </c>
      <c r="K3444">
        <f>ROW()</f>
        <v>3444</v>
      </c>
      <c r="L3444">
        <f>B3444/C3444</f>
        <v>0.82826086956521738</v>
      </c>
      <c r="M3444">
        <f t="shared" si="54"/>
        <v>104.02546290086136</v>
      </c>
      <c r="P3444">
        <f>P3443*(1-P$1+H3443)^($A3444-$A3443)*(2-E3444/E3443)</f>
        <v>108.32618310569424</v>
      </c>
    </row>
    <row r="3445" spans="1:16" x14ac:dyDescent="0.25">
      <c r="A3445" s="1">
        <v>43059</v>
      </c>
      <c r="B3445" s="9">
        <v>10.65</v>
      </c>
      <c r="C3445" s="9">
        <v>13.28</v>
      </c>
      <c r="D3445">
        <v>56.083100000000002</v>
      </c>
      <c r="E3445">
        <v>49.414400000000001</v>
      </c>
      <c r="F3445">
        <v>12044.143948999999</v>
      </c>
      <c r="G3445">
        <v>10613.692324</v>
      </c>
      <c r="H3445">
        <f>(1/(1-91/360*VLOOKUP($A3445,Tbills!$B$4:$C$974,2,1)/100))^((1)/91)-1</f>
        <v>3.5359648829835777E-5</v>
      </c>
      <c r="I3445">
        <f>I3444*(1-IF($A3445&lt;=I3440,I$1,I$1+IF(AND(WEEKDAY($A3445)&lt;&gt;1,WEEKDAY($A3445)&lt;&gt;7),J$1,0)))^($A3445-$A3444)*(1-0.5*(E3445/E3444-1))</f>
        <v>83.077502826362178</v>
      </c>
      <c r="K3445">
        <f>ROW()</f>
        <v>3445</v>
      </c>
      <c r="L3445">
        <f>B3445/C3445</f>
        <v>0.8019578313253013</v>
      </c>
      <c r="M3445">
        <f t="shared" si="54"/>
        <v>108.38500224619793</v>
      </c>
      <c r="P3445">
        <f>P3444*(1-P$1+H3444)^($A3445-$A3444)*(2-E3445/E3444)</f>
        <v>112.88088819690128</v>
      </c>
    </row>
    <row r="3446" spans="1:16" x14ac:dyDescent="0.25">
      <c r="A3446" s="1">
        <v>43060</v>
      </c>
      <c r="B3446" s="9">
        <v>9.73</v>
      </c>
      <c r="C3446" s="9">
        <v>12.55</v>
      </c>
      <c r="D3446">
        <v>54.033299999999997</v>
      </c>
      <c r="E3446">
        <v>47.6066</v>
      </c>
      <c r="F3446">
        <v>11828.310530000001</v>
      </c>
      <c r="G3446">
        <v>10423.117582000001</v>
      </c>
      <c r="H3446">
        <f>(1/(1-91/360*VLOOKUP($A3446,Tbills!$B$4:$C$974,2,1)/100))^((1)/91)-1</f>
        <v>3.5359648829835777E-5</v>
      </c>
      <c r="I3446">
        <f>I3445*(1-IF($A3446&lt;=I3441,I$1,I$1+IF(AND(WEEKDAY($A3446)&lt;&gt;1,WEEKDAY($A3446)&lt;&gt;7),J$1,0)))^($A3446-$A3445)*(1-0.5*(E3446/E3445-1))</f>
        <v>84.594974494317199</v>
      </c>
      <c r="K3446">
        <f>ROW()</f>
        <v>3446</v>
      </c>
      <c r="L3446">
        <f>B3446/C3446</f>
        <v>0.77529880478087654</v>
      </c>
      <c r="M3446">
        <f t="shared" si="54"/>
        <v>112.34497816174779</v>
      </c>
      <c r="P3446">
        <f>P3445*(1-P$1+H3445)^($A3446-$A3445)*(2-E3446/E3445)</f>
        <v>117.01038616440231</v>
      </c>
    </row>
    <row r="3447" spans="1:16" x14ac:dyDescent="0.25">
      <c r="A3447" s="1">
        <v>43061</v>
      </c>
      <c r="B3447" s="9">
        <v>9.8800000000000008</v>
      </c>
      <c r="C3447" s="9">
        <v>12.44</v>
      </c>
      <c r="D3447">
        <v>53.401699999999998</v>
      </c>
      <c r="E3447">
        <v>47.048499999999997</v>
      </c>
      <c r="F3447">
        <v>11738.921925000001</v>
      </c>
      <c r="G3447">
        <v>10343.979707</v>
      </c>
      <c r="H3447">
        <f>(1/(1-91/360*VLOOKUP($A3447,Tbills!$B$4:$C$974,2,1)/100))^((1)/91)-1</f>
        <v>3.5359648829835777E-5</v>
      </c>
      <c r="I3447">
        <f>I3446*(1-IF($A3447&lt;=I3442,I$1,I$1+IF(AND(WEEKDAY($A3447)&lt;&gt;1,WEEKDAY($A3447)&lt;&gt;7),J$1,0)))^($A3447-$A3446)*(1-0.5*(E3447/E3446-1))</f>
        <v>85.088620199547762</v>
      </c>
      <c r="K3447">
        <f>ROW()</f>
        <v>3447</v>
      </c>
      <c r="L3447">
        <f>B3447/C3447</f>
        <v>0.79421221864951774</v>
      </c>
      <c r="M3447">
        <f t="shared" si="54"/>
        <v>113.65672296684657</v>
      </c>
      <c r="P3447">
        <f>P3446*(1-P$1+H3446)^($A3447-$A3446)*(2-E3447/E3446)</f>
        <v>118.38192559545871</v>
      </c>
    </row>
    <row r="3448" spans="1:16" x14ac:dyDescent="0.25">
      <c r="A3448" s="1">
        <v>43063</v>
      </c>
      <c r="B3448" s="9">
        <v>9.67</v>
      </c>
      <c r="C3448" s="9">
        <v>12.42</v>
      </c>
      <c r="D3448">
        <v>53.179699999999997</v>
      </c>
      <c r="E3448">
        <v>46.849600000000002</v>
      </c>
      <c r="F3448">
        <v>11698.113367</v>
      </c>
      <c r="G3448">
        <v>10307.288919000001</v>
      </c>
      <c r="H3448">
        <f>(1/(1-91/360*VLOOKUP($A3448,Tbills!$B$4:$C$974,2,1)/100))^((1)/91)-1</f>
        <v>3.5359648829835777E-5</v>
      </c>
      <c r="I3448">
        <f>I3447*(1-IF($A3448&lt;=I3443,I$1,I$1+IF(AND(WEEKDAY($A3448)&lt;&gt;1,WEEKDAY($A3448)&lt;&gt;7),J$1,0)))^($A3448-$A3447)*(1-0.5*(E3448/E3447-1))</f>
        <v>85.264039925273607</v>
      </c>
      <c r="K3448">
        <f>ROW()</f>
        <v>3448</v>
      </c>
      <c r="L3448">
        <f>B3448/C3448</f>
        <v>0.77858293075684382</v>
      </c>
      <c r="M3448">
        <f t="shared" si="54"/>
        <v>114.12658100904856</v>
      </c>
      <c r="P3448">
        <f>P3447*(1-P$1+H3447)^($A3448-$A3447)*(2-E3448/E3447)</f>
        <v>118.88200463103931</v>
      </c>
    </row>
    <row r="3449" spans="1:16" x14ac:dyDescent="0.25">
      <c r="A3449" s="1">
        <v>43066</v>
      </c>
      <c r="B3449" s="9">
        <v>9.8699999999999992</v>
      </c>
      <c r="C3449" s="9">
        <v>12.57</v>
      </c>
      <c r="D3449">
        <v>52.932600000000001</v>
      </c>
      <c r="E3449">
        <v>46.626899999999999</v>
      </c>
      <c r="F3449">
        <v>11767.062857000001</v>
      </c>
      <c r="G3449">
        <v>10366.947367999999</v>
      </c>
      <c r="H3449">
        <f>(1/(1-91/360*VLOOKUP($A3449,Tbills!$B$4:$C$974,2,1)/100))^((1)/91)-1</f>
        <v>3.5753131662596971E-5</v>
      </c>
      <c r="I3449">
        <f>I3448*(1-IF($A3449&lt;=I3444,I$1,I$1+IF(AND(WEEKDAY($A3449)&lt;&gt;1,WEEKDAY($A3449)&lt;&gt;7),J$1,0)))^($A3449-$A3448)*(1-0.5*(E3449/E3448-1))</f>
        <v>85.460018367264297</v>
      </c>
      <c r="K3449">
        <f>ROW()</f>
        <v>3449</v>
      </c>
      <c r="L3449">
        <f>B3449/C3449</f>
        <v>0.78520286396181371</v>
      </c>
      <c r="M3449">
        <f t="shared" si="54"/>
        <v>114.6530612414266</v>
      </c>
      <c r="P3449">
        <f>P3448*(1-P$1+H3448)^($A3449-$A3448)*(2-E3449/E3448)</f>
        <v>119.44652842616048</v>
      </c>
    </row>
    <row r="3450" spans="1:16" x14ac:dyDescent="0.25">
      <c r="A3450" s="1">
        <v>43067</v>
      </c>
      <c r="B3450" s="9">
        <v>10.029999999999999</v>
      </c>
      <c r="C3450" s="9">
        <v>12.27</v>
      </c>
      <c r="D3450">
        <v>52.561999999999998</v>
      </c>
      <c r="E3450">
        <v>46.2988</v>
      </c>
      <c r="F3450">
        <v>11690.811302</v>
      </c>
      <c r="G3450">
        <v>10299.398028</v>
      </c>
      <c r="H3450">
        <f>(1/(1-91/360*VLOOKUP($A3450,Tbills!$B$4:$C$974,2,1)/100))^((1)/91)-1</f>
        <v>3.5753131662596971E-5</v>
      </c>
      <c r="I3450">
        <f>I3449*(1-IF($A3450&lt;=I3445,I$1,I$1+IF(AND(WEEKDAY($A3450)&lt;&gt;1,WEEKDAY($A3450)&lt;&gt;7),J$1,0)))^($A3450-$A3449)*(1-0.5*(E3450/E3449-1))</f>
        <v>85.758464946740915</v>
      </c>
      <c r="K3450">
        <f>ROW()</f>
        <v>3450</v>
      </c>
      <c r="L3450">
        <f>B3450/C3450</f>
        <v>0.81744091279543596</v>
      </c>
      <c r="M3450">
        <f t="shared" si="54"/>
        <v>115.45446406749343</v>
      </c>
      <c r="P3450">
        <f>P3449*(1-P$1+H3449)^($A3450-$A3449)*(2-E3450/E3449)</f>
        <v>120.28689074075835</v>
      </c>
    </row>
    <row r="3451" spans="1:16" x14ac:dyDescent="0.25">
      <c r="A3451" s="1">
        <v>43068</v>
      </c>
      <c r="B3451" s="9">
        <v>10.7</v>
      </c>
      <c r="C3451" s="9">
        <v>12.82</v>
      </c>
      <c r="D3451">
        <v>53.453299999999999</v>
      </c>
      <c r="E3451">
        <v>47.082299999999996</v>
      </c>
      <c r="F3451">
        <v>11852.338841999999</v>
      </c>
      <c r="G3451">
        <v>10441.332699000001</v>
      </c>
      <c r="H3451">
        <f>(1/(1-91/360*VLOOKUP($A3451,Tbills!$B$4:$C$974,2,1)/100))^((1)/91)-1</f>
        <v>3.5753131662596971E-5</v>
      </c>
      <c r="I3451">
        <f>I3450*(1-IF($A3451&lt;=I3446,I$1,I$1+IF(AND(WEEKDAY($A3451)&lt;&gt;1,WEEKDAY($A3451)&lt;&gt;7),J$1,0)))^($A3451-$A3450)*(1-0.5*(E3451/E3450-1))</f>
        <v>85.030620026888755</v>
      </c>
      <c r="K3451">
        <f>ROW()</f>
        <v>3451</v>
      </c>
      <c r="L3451">
        <f>B3451/C3451</f>
        <v>0.83463338533541331</v>
      </c>
      <c r="M3451">
        <f t="shared" si="54"/>
        <v>113.49537822855612</v>
      </c>
      <c r="P3451">
        <f>P3450*(1-P$1+H3450)^($A3451-$A3450)*(2-E3451/E3450)</f>
        <v>118.25116777669203</v>
      </c>
    </row>
    <row r="3452" spans="1:16" x14ac:dyDescent="0.25">
      <c r="A3452" s="1">
        <v>43069</v>
      </c>
      <c r="B3452" s="9">
        <v>11.28</v>
      </c>
      <c r="C3452" s="9">
        <v>13.04</v>
      </c>
      <c r="D3452">
        <v>54.155900000000003</v>
      </c>
      <c r="E3452">
        <v>47.6995</v>
      </c>
      <c r="F3452">
        <v>11827.273698999999</v>
      </c>
      <c r="G3452">
        <v>10418.878220000001</v>
      </c>
      <c r="H3452">
        <f>(1/(1-91/360*VLOOKUP($A3452,Tbills!$B$4:$C$974,2,1)/100))^((1)/91)-1</f>
        <v>3.5753131662596971E-5</v>
      </c>
      <c r="I3452">
        <f>I3451*(1-IF($A3452&lt;=I3447,I$1,I$1+IF(AND(WEEKDAY($A3452)&lt;&gt;1,WEEKDAY($A3452)&lt;&gt;7),J$1,0)))^($A3452-$A3451)*(1-0.5*(E3452/E3451-1))</f>
        <v>84.471089897326223</v>
      </c>
      <c r="K3452">
        <f>ROW()</f>
        <v>3452</v>
      </c>
      <c r="L3452">
        <f>B3452/C3452</f>
        <v>0.86503067484662577</v>
      </c>
      <c r="M3452">
        <f t="shared" si="54"/>
        <v>112.00235503380266</v>
      </c>
      <c r="P3452">
        <f>P3451*(1-P$1+H3451)^($A3452-$A3451)*(2-E3452/E3451)</f>
        <v>116.70087400456812</v>
      </c>
    </row>
    <row r="3453" spans="1:16" x14ac:dyDescent="0.25">
      <c r="A3453" s="1">
        <v>43070</v>
      </c>
      <c r="B3453" s="9">
        <v>11.43</v>
      </c>
      <c r="C3453" s="9">
        <v>13.28</v>
      </c>
      <c r="D3453">
        <v>55.139800000000001</v>
      </c>
      <c r="E3453">
        <v>48.564399999999999</v>
      </c>
      <c r="F3453">
        <v>11949.140632000001</v>
      </c>
      <c r="G3453">
        <v>10525.860693000001</v>
      </c>
      <c r="H3453">
        <f>(1/(1-91/360*VLOOKUP($A3453,Tbills!$B$4:$C$974,2,1)/100))^((1)/91)-1</f>
        <v>3.5753131662596971E-5</v>
      </c>
      <c r="I3453">
        <f>I3452*(1-IF($A3453&lt;=I3448,I$1,I$1+IF(AND(WEEKDAY($A3453)&lt;&gt;1,WEEKDAY($A3453)&lt;&gt;7),J$1,0)))^($A3453-$A3452)*(1-0.5*(E3453/E3452-1))</f>
        <v>83.703085151048128</v>
      </c>
      <c r="K3453">
        <f>ROW()</f>
        <v>3453</v>
      </c>
      <c r="L3453">
        <f>B3453/C3453</f>
        <v>0.86069277108433739</v>
      </c>
      <c r="M3453">
        <f t="shared" si="54"/>
        <v>109.96637663131008</v>
      </c>
      <c r="P3453">
        <f>P3452*(1-P$1+H3452)^($A3453-$A3452)*(2-E3453/E3452)</f>
        <v>114.58468146614125</v>
      </c>
    </row>
    <row r="3454" spans="1:16" x14ac:dyDescent="0.25">
      <c r="A3454" s="1">
        <v>43073</v>
      </c>
      <c r="B3454" s="9">
        <v>11.68</v>
      </c>
      <c r="C3454" s="9">
        <v>13.55</v>
      </c>
      <c r="D3454">
        <v>55.145699999999998</v>
      </c>
      <c r="E3454">
        <v>48.564399999999999</v>
      </c>
      <c r="F3454">
        <v>11905.930854</v>
      </c>
      <c r="G3454">
        <v>10486.668659000001</v>
      </c>
      <c r="H3454">
        <f>(1/(1-91/360*VLOOKUP($A3454,Tbills!$B$4:$C$974,2,1)/100))^((1)/91)-1</f>
        <v>3.5892491284439387E-5</v>
      </c>
      <c r="I3454">
        <f>I3453*(1-IF($A3454&lt;=I3449,I$1,I$1+IF(AND(WEEKDAY($A3454)&lt;&gt;1,WEEKDAY($A3454)&lt;&gt;7),J$1,0)))^($A3454-$A3453)*(1-0.5*(E3454/E3453-1))</f>
        <v>83.696549600807018</v>
      </c>
      <c r="K3454">
        <f>ROW()</f>
        <v>3454</v>
      </c>
      <c r="L3454">
        <f>B3454/C3454</f>
        <v>0.86199261992619924</v>
      </c>
      <c r="M3454">
        <f t="shared" si="54"/>
        <v>109.95101218198283</v>
      </c>
      <c r="P3454">
        <f>P3453*(1-P$1+H3453)^($A3454-$A3453)*(2-E3454/E3453)</f>
        <v>114.5842575595897</v>
      </c>
    </row>
    <row r="3455" spans="1:16" x14ac:dyDescent="0.25">
      <c r="A3455" s="1">
        <v>43074</v>
      </c>
      <c r="B3455" s="9">
        <v>11.33</v>
      </c>
      <c r="C3455" s="9">
        <v>13.54</v>
      </c>
      <c r="D3455">
        <v>54.929400000000001</v>
      </c>
      <c r="E3455">
        <v>48.372100000000003</v>
      </c>
      <c r="F3455">
        <v>11817.476371999999</v>
      </c>
      <c r="G3455">
        <v>10408.382116999999</v>
      </c>
      <c r="H3455">
        <f>(1/(1-91/360*VLOOKUP($A3455,Tbills!$B$4:$C$974,2,1)/100))^((1)/91)-1</f>
        <v>3.5892491284439387E-5</v>
      </c>
      <c r="I3455">
        <f>I3454*(1-IF($A3455&lt;=I3450,I$1,I$1+IF(AND(WEEKDAY($A3455)&lt;&gt;1,WEEKDAY($A3455)&lt;&gt;7),J$1,0)))^($A3455-$A3454)*(1-0.5*(E3455/E3454-1))</f>
        <v>83.860073106485871</v>
      </c>
      <c r="K3455">
        <f>ROW()</f>
        <v>3455</v>
      </c>
      <c r="L3455">
        <f>B3455/C3455</f>
        <v>0.83677991137370755</v>
      </c>
      <c r="M3455">
        <f t="shared" si="54"/>
        <v>110.38124289186644</v>
      </c>
      <c r="P3455">
        <f>P3454*(1-P$1+H3454)^($A3455-$A3454)*(2-E3455/E3454)</f>
        <v>115.03784994176507</v>
      </c>
    </row>
    <row r="3456" spans="1:16" x14ac:dyDescent="0.25">
      <c r="A3456" s="1">
        <v>43075</v>
      </c>
      <c r="B3456" s="9">
        <v>11.02</v>
      </c>
      <c r="C3456" s="9">
        <v>13.45</v>
      </c>
      <c r="D3456">
        <v>54.405999999999999</v>
      </c>
      <c r="E3456">
        <v>47.909399999999998</v>
      </c>
      <c r="F3456">
        <v>11779.85464</v>
      </c>
      <c r="G3456">
        <v>10374.872749</v>
      </c>
      <c r="H3456">
        <f>(1/(1-91/360*VLOOKUP($A3456,Tbills!$B$4:$C$974,2,1)/100))^((1)/91)-1</f>
        <v>3.5892491284439387E-5</v>
      </c>
      <c r="I3456">
        <f>I3455*(1-IF($A3456&lt;=I3451,I$1,I$1+IF(AND(WEEKDAY($A3456)&lt;&gt;1,WEEKDAY($A3456)&lt;&gt;7),J$1,0)))^($A3456-$A3455)*(1-0.5*(E3456/E3455-1))</f>
        <v>84.258958892597519</v>
      </c>
      <c r="K3456">
        <f>ROW()</f>
        <v>3456</v>
      </c>
      <c r="L3456">
        <f>B3456/C3456</f>
        <v>0.81933085501858738</v>
      </c>
      <c r="M3456">
        <f t="shared" si="54"/>
        <v>111.43189686846209</v>
      </c>
      <c r="P3456">
        <f>P3455*(1-P$1+H3455)^($A3456-$A3455)*(2-E3456/E3455)</f>
        <v>116.13810956056673</v>
      </c>
    </row>
    <row r="3457" spans="1:16" x14ac:dyDescent="0.25">
      <c r="A3457" s="1">
        <v>43076</v>
      </c>
      <c r="B3457" s="9">
        <v>10.16</v>
      </c>
      <c r="C3457" s="9">
        <v>12.93</v>
      </c>
      <c r="D3457">
        <v>52.433</v>
      </c>
      <c r="E3457">
        <v>46.170299999999997</v>
      </c>
      <c r="F3457">
        <v>11560.196830999999</v>
      </c>
      <c r="G3457">
        <v>10181.041121</v>
      </c>
      <c r="H3457">
        <f>(1/(1-91/360*VLOOKUP($A3457,Tbills!$B$4:$C$974,2,1)/100))^((1)/91)-1</f>
        <v>3.5892491284439387E-5</v>
      </c>
      <c r="I3457">
        <f>I3456*(1-IF($A3457&lt;=I3452,I$1,I$1+IF(AND(WEEKDAY($A3457)&lt;&gt;1,WEEKDAY($A3457)&lt;&gt;7),J$1,0)))^($A3457-$A3456)*(1-0.5*(E3457/E3456-1))</f>
        <v>85.786016285269156</v>
      </c>
      <c r="K3457">
        <f>ROW()</f>
        <v>3457</v>
      </c>
      <c r="L3457">
        <f>B3457/C3457</f>
        <v>0.78576952822892498</v>
      </c>
      <c r="M3457">
        <f t="shared" si="54"/>
        <v>115.47147025455256</v>
      </c>
      <c r="P3457">
        <f>P3456*(1-P$1+H3456)^($A3457-$A3456)*(2-E3457/E3456)</f>
        <v>120.35376409468981</v>
      </c>
    </row>
    <row r="3458" spans="1:16" x14ac:dyDescent="0.25">
      <c r="A3458" s="1">
        <v>43077</v>
      </c>
      <c r="B3458" s="9">
        <v>9.58</v>
      </c>
      <c r="C3458" s="9">
        <v>12.46</v>
      </c>
      <c r="D3458">
        <v>50.999299999999998</v>
      </c>
      <c r="E3458">
        <v>44.906199999999998</v>
      </c>
      <c r="F3458">
        <v>11499.469003</v>
      </c>
      <c r="G3458">
        <v>10127.192827999999</v>
      </c>
      <c r="H3458">
        <f>(1/(1-91/360*VLOOKUP($A3458,Tbills!$B$4:$C$974,2,1)/100))^((1)/91)-1</f>
        <v>3.5892491284439387E-5</v>
      </c>
      <c r="I3458">
        <f>I3457*(1-IF($A3458&lt;=I3453,I$1,I$1+IF(AND(WEEKDAY($A3458)&lt;&gt;1,WEEKDAY($A3458)&lt;&gt;7),J$1,0)))^($A3458-$A3457)*(1-0.5*(E3458/E3457-1))</f>
        <v>86.958123720726903</v>
      </c>
      <c r="K3458">
        <f>ROW()</f>
        <v>3458</v>
      </c>
      <c r="L3458">
        <f>B3458/C3458</f>
        <v>0.76886035313001599</v>
      </c>
      <c r="M3458">
        <f t="shared" si="54"/>
        <v>118.62744666142535</v>
      </c>
      <c r="P3458">
        <f>P3457*(1-P$1+H3457)^($A3458-$A3457)*(2-E3458/E3457)</f>
        <v>123.64880330236892</v>
      </c>
    </row>
    <row r="3459" spans="1:16" x14ac:dyDescent="0.25">
      <c r="A3459" s="1">
        <v>43080</v>
      </c>
      <c r="B3459" s="9">
        <v>9.34</v>
      </c>
      <c r="C3459" s="9">
        <v>12.28</v>
      </c>
      <c r="D3459">
        <v>49.255099999999999</v>
      </c>
      <c r="E3459">
        <v>43.365600000000001</v>
      </c>
      <c r="F3459">
        <v>11411.221346</v>
      </c>
      <c r="G3459">
        <v>10048.385596</v>
      </c>
      <c r="H3459">
        <f>(1/(1-91/360*VLOOKUP($A3459,Tbills!$B$4:$C$974,2,1)/100))^((1)/91)-1</f>
        <v>3.6728686538811672E-5</v>
      </c>
      <c r="I3459">
        <f>I3458*(1-IF($A3459&lt;=I3454,I$1,I$1+IF(AND(WEEKDAY($A3459)&lt;&gt;1,WEEKDAY($A3459)&lt;&gt;7),J$1,0)))^($A3459-$A3458)*(1-0.5*(E3459/E3458-1))</f>
        <v>88.442856625748234</v>
      </c>
      <c r="K3459">
        <f>ROW()</f>
        <v>3459</v>
      </c>
      <c r="L3459">
        <f>B3459/C3459</f>
        <v>0.76058631921824105</v>
      </c>
      <c r="M3459">
        <f t="shared" si="54"/>
        <v>122.68006319532621</v>
      </c>
      <c r="P3459">
        <f>P3458*(1-P$1+H3458)^($A3459-$A3458)*(2-E3459/E3458)</f>
        <v>127.89041138398998</v>
      </c>
    </row>
    <row r="3460" spans="1:16" x14ac:dyDescent="0.25">
      <c r="A3460" s="1">
        <v>43081</v>
      </c>
      <c r="B3460" s="9">
        <v>9.92</v>
      </c>
      <c r="C3460" s="9">
        <v>12.48</v>
      </c>
      <c r="D3460">
        <v>49.310200000000002</v>
      </c>
      <c r="E3460">
        <v>43.412500000000001</v>
      </c>
      <c r="F3460">
        <v>11446.334615</v>
      </c>
      <c r="G3460">
        <v>10078.936243</v>
      </c>
      <c r="H3460">
        <f>(1/(1-91/360*VLOOKUP($A3460,Tbills!$B$4:$C$974,2,1)/100))^((1)/91)-1</f>
        <v>3.6728686538811672E-5</v>
      </c>
      <c r="I3460">
        <f>I3459*(1-IF($A3460&lt;=I3455,I$1,I$1+IF(AND(WEEKDAY($A3460)&lt;&gt;1,WEEKDAY($A3460)&lt;&gt;7),J$1,0)))^($A3460-$A3459)*(1-0.5*(E3460/E3459-1))</f>
        <v>88.392730352794445</v>
      </c>
      <c r="K3460">
        <f>ROW()</f>
        <v>3460</v>
      </c>
      <c r="L3460">
        <f>B3460/C3460</f>
        <v>0.79487179487179482</v>
      </c>
      <c r="M3460">
        <f t="shared" si="54"/>
        <v>122.54167672750162</v>
      </c>
      <c r="P3460">
        <f>P3459*(1-P$1+H3459)^($A3460-$A3459)*(2-E3460/E3459)</f>
        <v>127.75206468771421</v>
      </c>
    </row>
    <row r="3461" spans="1:16" x14ac:dyDescent="0.25">
      <c r="A3461" s="1">
        <v>43082</v>
      </c>
      <c r="B3461" s="9">
        <v>10.18</v>
      </c>
      <c r="C3461" s="9">
        <v>12.5</v>
      </c>
      <c r="D3461">
        <v>49.444400000000002</v>
      </c>
      <c r="E3461">
        <v>43.529000000000003</v>
      </c>
      <c r="F3461">
        <v>11355.948591</v>
      </c>
      <c r="G3461">
        <v>9998.9776989999991</v>
      </c>
      <c r="H3461">
        <f>(1/(1-91/360*VLOOKUP($A3461,Tbills!$B$4:$C$974,2,1)/100))^((1)/91)-1</f>
        <v>3.6728686538811672E-5</v>
      </c>
      <c r="I3461">
        <f>I3460*(1-IF($A3461&lt;=I3456,I$1,I$1+IF(AND(WEEKDAY($A3461)&lt;&gt;1,WEEKDAY($A3461)&lt;&gt;7),J$1,0)))^($A3461-$A3460)*(1-0.5*(E3461/E3460-1))</f>
        <v>88.271829258671247</v>
      </c>
      <c r="K3461">
        <f>ROW()</f>
        <v>3461</v>
      </c>
      <c r="L3461">
        <f>B3461/C3461</f>
        <v>0.81440000000000001</v>
      </c>
      <c r="M3461">
        <f t="shared" si="54"/>
        <v>122.2071368180443</v>
      </c>
      <c r="P3461">
        <f>P3460*(1-P$1+H3460)^($A3461-$A3460)*(2-E3461/E3460)</f>
        <v>127.40920167721572</v>
      </c>
    </row>
    <row r="3462" spans="1:16" x14ac:dyDescent="0.25">
      <c r="A3462" s="1">
        <v>43083</v>
      </c>
      <c r="B3462" s="9">
        <v>10.49</v>
      </c>
      <c r="C3462" s="9">
        <v>12.8</v>
      </c>
      <c r="D3462">
        <v>48.989699999999999</v>
      </c>
      <c r="E3462">
        <v>43.127099999999999</v>
      </c>
      <c r="F3462">
        <v>11343.787557</v>
      </c>
      <c r="G3462">
        <v>9987.9025899999997</v>
      </c>
      <c r="H3462">
        <f>(1/(1-91/360*VLOOKUP($A3462,Tbills!$B$4:$C$974,2,1)/100))^((1)/91)-1</f>
        <v>3.6728686538811672E-5</v>
      </c>
      <c r="I3462">
        <f>I3461*(1-IF($A3462&lt;=I3457,I$1,I$1+IF(AND(WEEKDAY($A3462)&lt;&gt;1,WEEKDAY($A3462)&lt;&gt;7),J$1,0)))^($A3462-$A3461)*(1-0.5*(E3462/E3461-1))</f>
        <v>88.67702476380731</v>
      </c>
      <c r="K3462">
        <f>ROW()</f>
        <v>3462</v>
      </c>
      <c r="L3462">
        <f>B3462/C3462</f>
        <v>0.81953124999999993</v>
      </c>
      <c r="M3462">
        <f t="shared" si="54"/>
        <v>123.32972177672258</v>
      </c>
      <c r="P3462">
        <f>P3461*(1-P$1+H3461)^($A3462-$A3461)*(2-E3462/E3461)</f>
        <v>128.5855281775284</v>
      </c>
    </row>
    <row r="3463" spans="1:16" x14ac:dyDescent="0.25">
      <c r="A3463" s="1">
        <v>43084</v>
      </c>
      <c r="B3463" s="9">
        <v>9.42</v>
      </c>
      <c r="C3463" s="9">
        <v>12.08</v>
      </c>
      <c r="D3463">
        <v>47.288600000000002</v>
      </c>
      <c r="E3463">
        <v>41.628</v>
      </c>
      <c r="F3463">
        <v>11152.681630999999</v>
      </c>
      <c r="G3463">
        <v>9819.2720730000001</v>
      </c>
      <c r="H3463">
        <f>(1/(1-91/360*VLOOKUP($A3463,Tbills!$B$4:$C$974,2,1)/100))^((1)/91)-1</f>
        <v>3.6728686538811672E-5</v>
      </c>
      <c r="I3463">
        <f>I3462*(1-IF($A3463&lt;=I3458,I$1,I$1+IF(AND(WEEKDAY($A3463)&lt;&gt;1,WEEKDAY($A3463)&lt;&gt;7),J$1,0)))^($A3463-$A3462)*(1-0.5*(E3463/E3462-1))</f>
        <v>90.215885368689541</v>
      </c>
      <c r="K3463">
        <f>ROW()</f>
        <v>3463</v>
      </c>
      <c r="L3463">
        <f>B3463/C3463</f>
        <v>0.7798013245033113</v>
      </c>
      <c r="M3463">
        <f t="shared" si="54"/>
        <v>127.61072484643485</v>
      </c>
      <c r="P3463">
        <f>P3462*(1-P$1+H3462)^($A3463-$A3462)*(2-E3463/E3462)</f>
        <v>133.0551328350175</v>
      </c>
    </row>
    <row r="3464" spans="1:16" x14ac:dyDescent="0.25">
      <c r="A3464" s="1">
        <v>43087</v>
      </c>
      <c r="B3464" s="9">
        <v>9.5299999999999994</v>
      </c>
      <c r="C3464" s="9">
        <v>12.07</v>
      </c>
      <c r="D3464">
        <v>46.703400000000002</v>
      </c>
      <c r="E3464">
        <v>41.108199999999997</v>
      </c>
      <c r="F3464">
        <v>10953.300196</v>
      </c>
      <c r="G3464">
        <v>9642.6466060000002</v>
      </c>
      <c r="H3464">
        <f>(1/(1-91/360*VLOOKUP($A3464,Tbills!$B$4:$C$974,2,1)/100))^((1)/91)-1</f>
        <v>3.7704218704970316E-5</v>
      </c>
      <c r="I3464">
        <f>I3463*(1-IF($A3464&lt;=I3459,I$1,I$1+IF(AND(WEEKDAY($A3464)&lt;&gt;1,WEEKDAY($A3464)&lt;&gt;7),J$1,0)))^($A3464-$A3463)*(1-0.5*(E3464/E3463-1))</f>
        <v>90.772050624703937</v>
      </c>
      <c r="K3464">
        <f>ROW()</f>
        <v>3464</v>
      </c>
      <c r="L3464">
        <f>B3464/C3464</f>
        <v>0.78956089478044733</v>
      </c>
      <c r="M3464">
        <f t="shared" si="54"/>
        <v>129.1861205358355</v>
      </c>
      <c r="P3464">
        <f>P3463*(1-P$1+H3463)^($A3464-$A3463)*(2-E3464/E3463)</f>
        <v>134.71645992138795</v>
      </c>
    </row>
    <row r="3465" spans="1:16" x14ac:dyDescent="0.25">
      <c r="A3465" s="1">
        <v>43088</v>
      </c>
      <c r="B3465" s="9">
        <v>10.029999999999999</v>
      </c>
      <c r="C3465" s="9">
        <v>12.51</v>
      </c>
      <c r="D3465">
        <v>46.739699999999999</v>
      </c>
      <c r="E3465">
        <v>41.138599999999997</v>
      </c>
      <c r="F3465">
        <v>10928.155481</v>
      </c>
      <c r="G3465">
        <v>9620.1470969999991</v>
      </c>
      <c r="H3465">
        <f>(1/(1-91/360*VLOOKUP($A3465,Tbills!$B$4:$C$974,2,1)/100))^((1)/91)-1</f>
        <v>3.7704218704970316E-5</v>
      </c>
      <c r="I3465">
        <f>I3464*(1-IF($A3465&lt;=I3460,I$1,I$1+IF(AND(WEEKDAY($A3465)&lt;&gt;1,WEEKDAY($A3465)&lt;&gt;7),J$1,0)))^($A3465-$A3464)*(1-0.5*(E3465/E3464-1))</f>
        <v>90.736125435649498</v>
      </c>
      <c r="K3465">
        <f>ROW()</f>
        <v>3465</v>
      </c>
      <c r="L3465">
        <f>B3465/C3465</f>
        <v>0.80175859312549957</v>
      </c>
      <c r="M3465">
        <f t="shared" ref="M3465:M3528" si="55">M3464*(1-IF($A3465&lt;=N$3,M$1,M$1+IF(AND(WEEKDAY($A3465)&lt;&gt;1,WEEKDAY($A3465)&lt;&gt;7),N$1,0)))^($A3465-$A3464)*(2-$E3465/$E3464)</f>
        <v>129.08457343384131</v>
      </c>
      <c r="P3465">
        <f>P3464*(1-P$1+H3464)^($A3465-$A3464)*(2-E3465/E3464)</f>
        <v>134.61693215002839</v>
      </c>
    </row>
    <row r="3466" spans="1:16" x14ac:dyDescent="0.25">
      <c r="A3466" s="1">
        <v>43089</v>
      </c>
      <c r="B3466" s="9">
        <v>9.7200000000000006</v>
      </c>
      <c r="C3466" s="9">
        <v>12.37</v>
      </c>
      <c r="D3466">
        <v>47.154200000000003</v>
      </c>
      <c r="E3466">
        <v>41.501899999999999</v>
      </c>
      <c r="F3466">
        <v>10953.560441</v>
      </c>
      <c r="G3466">
        <v>9642.1485769999999</v>
      </c>
      <c r="H3466">
        <f>(1/(1-91/360*VLOOKUP($A3466,Tbills!$B$4:$C$974,2,1)/100))^((1)/91)-1</f>
        <v>3.7704218704970316E-5</v>
      </c>
      <c r="I3466">
        <f>I3465*(1-IF($A3466&lt;=I3461,I$1,I$1+IF(AND(WEEKDAY($A3466)&lt;&gt;1,WEEKDAY($A3466)&lt;&gt;7),J$1,0)))^($A3466-$A3465)*(1-0.5*(E3466/E3465-1))</f>
        <v>90.333123336649834</v>
      </c>
      <c r="K3466">
        <f>ROW()</f>
        <v>3466</v>
      </c>
      <c r="L3466">
        <f>B3466/C3466</f>
        <v>0.78577202910266786</v>
      </c>
      <c r="M3466">
        <f t="shared" si="55"/>
        <v>127.93865273932647</v>
      </c>
      <c r="P3466">
        <f>P3465*(1-P$1+H3465)^($A3466-$A3465)*(2-E3466/E3465)</f>
        <v>133.42820937460633</v>
      </c>
    </row>
    <row r="3467" spans="1:16" x14ac:dyDescent="0.25">
      <c r="A3467" s="1">
        <v>43090</v>
      </c>
      <c r="B3467" s="9">
        <v>9.6199999999999992</v>
      </c>
      <c r="C3467" s="9">
        <v>12.35</v>
      </c>
      <c r="D3467">
        <v>46.358499999999999</v>
      </c>
      <c r="E3467">
        <v>40.799999999999997</v>
      </c>
      <c r="F3467">
        <v>10830.046962</v>
      </c>
      <c r="G3467">
        <v>9533.0591640000002</v>
      </c>
      <c r="H3467">
        <f>(1/(1-91/360*VLOOKUP($A3467,Tbills!$B$4:$C$974,2,1)/100))^((1)/91)-1</f>
        <v>3.7704218704970316E-5</v>
      </c>
      <c r="I3467">
        <f>I3466*(1-IF($A3467&lt;=I3462,I$1,I$1+IF(AND(WEEKDAY($A3467)&lt;&gt;1,WEEKDAY($A3467)&lt;&gt;7),J$1,0)))^($A3467-$A3466)*(1-0.5*(E3467/E3466-1))</f>
        <v>91.094630831222972</v>
      </c>
      <c r="K3467">
        <f>ROW()</f>
        <v>3467</v>
      </c>
      <c r="L3467">
        <f>B3467/C3467</f>
        <v>0.77894736842105261</v>
      </c>
      <c r="M3467">
        <f t="shared" si="55"/>
        <v>130.09635291501147</v>
      </c>
      <c r="P3467">
        <f>P3466*(1-P$1+H3466)^($A3467-$A3466)*(2-E3467/E3466)</f>
        <v>135.68490853488461</v>
      </c>
    </row>
    <row r="3468" spans="1:16" x14ac:dyDescent="0.25">
      <c r="A3468" s="1">
        <v>43091</v>
      </c>
      <c r="B3468" s="9">
        <v>9.9</v>
      </c>
      <c r="C3468" s="9">
        <v>12.49</v>
      </c>
      <c r="D3468">
        <v>47.129600000000003</v>
      </c>
      <c r="E3468">
        <v>41.4771</v>
      </c>
      <c r="F3468">
        <v>10810.340736</v>
      </c>
      <c r="G3468">
        <v>9515.353486</v>
      </c>
      <c r="H3468">
        <f>(1/(1-91/360*VLOOKUP($A3468,Tbills!$B$4:$C$974,2,1)/100))^((1)/91)-1</f>
        <v>3.7704218704970316E-5</v>
      </c>
      <c r="I3468">
        <f>I3467*(1-IF($A3468&lt;=I3463,I$1,I$1+IF(AND(WEEKDAY($A3468)&lt;&gt;1,WEEKDAY($A3468)&lt;&gt;7),J$1,0)))^($A3468-$A3467)*(1-0.5*(E3468/E3467-1))</f>
        <v>90.336395056923436</v>
      </c>
      <c r="K3468">
        <f>ROW()</f>
        <v>3468</v>
      </c>
      <c r="L3468">
        <f>B3468/C3468</f>
        <v>0.79263410728582873</v>
      </c>
      <c r="M3468">
        <f t="shared" si="55"/>
        <v>127.9313686862821</v>
      </c>
      <c r="P3468">
        <f>P3467*(1-P$1+H3467)^($A3468-$A3467)*(2-E3468/E3467)</f>
        <v>133.43323345705875</v>
      </c>
    </row>
    <row r="3469" spans="1:16" x14ac:dyDescent="0.25">
      <c r="A3469" s="1">
        <v>43095</v>
      </c>
      <c r="B3469" s="9">
        <v>10.25</v>
      </c>
      <c r="C3469" s="9">
        <v>12.62</v>
      </c>
      <c r="D3469">
        <v>46.801600000000001</v>
      </c>
      <c r="E3469">
        <v>41.182200000000002</v>
      </c>
      <c r="F3469">
        <v>10741.560986</v>
      </c>
      <c r="G3469">
        <v>9453.37781</v>
      </c>
      <c r="H3469">
        <f>(1/(1-91/360*VLOOKUP($A3469,Tbills!$B$4:$C$974,2,1)/100))^((1)/91)-1</f>
        <v>4.0213195104277233E-5</v>
      </c>
      <c r="I3469">
        <f>I3468*(1-IF($A3469&lt;=I3464,I$1,I$1+IF(AND(WEEKDAY($A3469)&lt;&gt;1,WEEKDAY($A3469)&lt;&gt;7),J$1,0)))^($A3469-$A3468)*(1-0.5*(E3469/E3468-1))</f>
        <v>90.648100615653249</v>
      </c>
      <c r="K3469">
        <f>ROW()</f>
        <v>3469</v>
      </c>
      <c r="L3469">
        <f>B3469/C3469</f>
        <v>0.812202852614897</v>
      </c>
      <c r="M3469">
        <f t="shared" si="55"/>
        <v>128.81695242126077</v>
      </c>
      <c r="P3469">
        <f>P3468*(1-P$1+H3468)^($A3469-$A3468)*(2-E3469/E3468)</f>
        <v>134.38232263149087</v>
      </c>
    </row>
    <row r="3470" spans="1:16" x14ac:dyDescent="0.25">
      <c r="A3470" s="1">
        <v>43096</v>
      </c>
      <c r="B3470" s="9">
        <v>10.47</v>
      </c>
      <c r="C3470" s="9">
        <v>12.65</v>
      </c>
      <c r="D3470">
        <v>46.8035</v>
      </c>
      <c r="E3470">
        <v>41.182200000000002</v>
      </c>
      <c r="F3470">
        <v>10686.667219999999</v>
      </c>
      <c r="G3470">
        <v>9404.6870359999994</v>
      </c>
      <c r="H3470">
        <f>(1/(1-91/360*VLOOKUP($A3470,Tbills!$B$4:$C$974,2,1)/100))^((1)/91)-1</f>
        <v>4.0213195104277233E-5</v>
      </c>
      <c r="I3470">
        <f>I3469*(1-IF($A3470&lt;=I3465,I$1,I$1+IF(AND(WEEKDAY($A3470)&lt;&gt;1,WEEKDAY($A3470)&lt;&gt;7),J$1,0)))^($A3470-$A3469)*(1-0.5*(E3470/E3469-1))</f>
        <v>90.645741281527634</v>
      </c>
      <c r="K3470">
        <f>ROW()</f>
        <v>3470</v>
      </c>
      <c r="L3470">
        <f>B3470/C3470</f>
        <v>0.82766798418972332</v>
      </c>
      <c r="M3470">
        <f t="shared" si="55"/>
        <v>128.81095272758634</v>
      </c>
      <c r="P3470">
        <f>P3469*(1-P$1+H3469)^($A3470-$A3469)*(2-E3470/E3469)</f>
        <v>134.38275626896578</v>
      </c>
    </row>
    <row r="3471" spans="1:16" x14ac:dyDescent="0.25">
      <c r="A3471" s="1">
        <v>43097</v>
      </c>
      <c r="B3471" s="9">
        <v>10.18</v>
      </c>
      <c r="C3471" s="9">
        <v>12.76</v>
      </c>
      <c r="D3471">
        <v>46.461799999999997</v>
      </c>
      <c r="E3471">
        <v>40.879899999999999</v>
      </c>
      <c r="F3471">
        <v>10687.096965000001</v>
      </c>
      <c r="G3471">
        <v>9404.6870359999994</v>
      </c>
      <c r="H3471">
        <f>(1/(1-91/360*VLOOKUP($A3471,Tbills!$B$4:$C$974,2,1)/100))^((1)/91)-1</f>
        <v>4.0213195104277233E-5</v>
      </c>
      <c r="I3471">
        <f>I3470*(1-IF($A3471&lt;=I3466,I$1,I$1+IF(AND(WEEKDAY($A3471)&lt;&gt;1,WEEKDAY($A3471)&lt;&gt;7),J$1,0)))^($A3471-$A3470)*(1-0.5*(E3471/E3470-1))</f>
        <v>90.976068149681652</v>
      </c>
      <c r="K3471">
        <f>ROW()</f>
        <v>3471</v>
      </c>
      <c r="L3471">
        <f>B3471/C3471</f>
        <v>0.79780564263322884</v>
      </c>
      <c r="M3471">
        <f t="shared" si="55"/>
        <v>129.7504525189926</v>
      </c>
      <c r="P3471">
        <f>P3470*(1-P$1+H3470)^($A3471-$A3470)*(2-E3471/E3470)</f>
        <v>135.36963643835904</v>
      </c>
    </row>
    <row r="3472" spans="1:16" x14ac:dyDescent="0.25">
      <c r="A3472" s="1">
        <v>43098</v>
      </c>
      <c r="B3472" s="9">
        <v>11.04</v>
      </c>
      <c r="C3472" s="9">
        <v>13.09</v>
      </c>
      <c r="D3472">
        <v>47.3947</v>
      </c>
      <c r="E3472">
        <v>41.699100000000001</v>
      </c>
      <c r="F3472">
        <v>10748.399155999999</v>
      </c>
      <c r="G3472">
        <v>9458.2550109999993</v>
      </c>
      <c r="H3472">
        <f>(1/(1-91/360*VLOOKUP($A3472,Tbills!$B$4:$C$974,2,1)/100))^((1)/91)-1</f>
        <v>4.0213195104277233E-5</v>
      </c>
      <c r="I3472">
        <f>I3471*(1-IF($A3472&lt;=I3467,I$1,I$1+IF(AND(WEEKDAY($A3472)&lt;&gt;1,WEEKDAY($A3472)&lt;&gt;7),J$1,0)))^($A3472-$A3471)*(1-0.5*(E3472/E3471-1))</f>
        <v>90.062180739629952</v>
      </c>
      <c r="K3472">
        <f>ROW()</f>
        <v>3472</v>
      </c>
      <c r="L3472">
        <f>B3472/C3472</f>
        <v>0.84339190221543159</v>
      </c>
      <c r="M3472">
        <f t="shared" si="55"/>
        <v>127.1444367412013</v>
      </c>
      <c r="P3472">
        <f>P3471*(1-P$1+H3471)^($A3472-$A3471)*(2-E3472/E3471)</f>
        <v>132.65736691916123</v>
      </c>
    </row>
    <row r="3473" spans="1:16" x14ac:dyDescent="0.25">
      <c r="A3473" s="1">
        <v>43102</v>
      </c>
      <c r="B3473" s="9">
        <v>9.77</v>
      </c>
      <c r="C3473" s="9">
        <v>12.61</v>
      </c>
      <c r="D3473">
        <v>45.174199999999999</v>
      </c>
      <c r="E3473">
        <v>39.738700000000001</v>
      </c>
      <c r="F3473">
        <v>10509.306173999999</v>
      </c>
      <c r="G3473">
        <v>9246.3391879999999</v>
      </c>
      <c r="H3473">
        <f>(1/(1-91/360*VLOOKUP($A3473,Tbills!$B$4:$C$974,2,1)/100))^((1)/91)-1</f>
        <v>3.9934366838911828E-5</v>
      </c>
      <c r="I3473">
        <f>I3472*(1-IF($A3473&lt;=I3468,I$1,I$1+IF(AND(WEEKDAY($A3473)&lt;&gt;1,WEEKDAY($A3473)&lt;&gt;7),J$1,0)))^($A3473-$A3472)*(1-0.5*(E3473/E3472-1))</f>
        <v>92.169631252957231</v>
      </c>
      <c r="K3473">
        <f>ROW()</f>
        <v>3473</v>
      </c>
      <c r="L3473">
        <f>B3473/C3473</f>
        <v>0.77478191911181604</v>
      </c>
      <c r="M3473">
        <f t="shared" si="55"/>
        <v>133.09707973543485</v>
      </c>
      <c r="O3473">
        <v>133.28319999999999</v>
      </c>
      <c r="P3473">
        <f>P3472*(1-P$1+H3472)^($A3473-$A3472)*(2-E3473/E3472)</f>
        <v>138.89578117685423</v>
      </c>
    </row>
    <row r="3474" spans="1:16" x14ac:dyDescent="0.25">
      <c r="A3474" s="1">
        <v>43103</v>
      </c>
      <c r="B3474" s="9">
        <v>9.15</v>
      </c>
      <c r="C3474" s="9">
        <v>12.32</v>
      </c>
      <c r="D3474">
        <v>44.476300000000002</v>
      </c>
      <c r="E3474">
        <v>39.123199999999997</v>
      </c>
      <c r="F3474">
        <v>10362.495251</v>
      </c>
      <c r="G3474">
        <v>9116.8021759999992</v>
      </c>
      <c r="H3474">
        <f>(1/(1-91/360*VLOOKUP($A3474,Tbills!$B$4:$C$974,2,1)/100))^((1)/91)-1</f>
        <v>3.9934366838911828E-5</v>
      </c>
      <c r="I3474">
        <f>I3473*(1-IF($A3474&lt;=I3469,I$1,I$1+IF(AND(WEEKDAY($A3474)&lt;&gt;1,WEEKDAY($A3474)&lt;&gt;7),J$1,0)))^($A3474-$A3473)*(1-0.5*(E3474/E3473-1))</f>
        <v>92.881006692093905</v>
      </c>
      <c r="K3474">
        <f>ROW()</f>
        <v>3474</v>
      </c>
      <c r="L3474">
        <f>B3474/C3474</f>
        <v>0.74269480519480524</v>
      </c>
      <c r="M3474">
        <f t="shared" si="55"/>
        <v>135.15228272883081</v>
      </c>
      <c r="O3474">
        <v>135.33789999999999</v>
      </c>
      <c r="P3474">
        <f>P3473*(1-P$1+H3473)^($A3474-$A3473)*(2-E3474/E3473)</f>
        <v>141.04750927325006</v>
      </c>
    </row>
    <row r="3475" spans="1:16" x14ac:dyDescent="0.25">
      <c r="A3475" s="1">
        <v>43104</v>
      </c>
      <c r="B3475" s="9">
        <v>9.2200000000000006</v>
      </c>
      <c r="C3475" s="9">
        <v>12.24</v>
      </c>
      <c r="D3475">
        <v>44.2926</v>
      </c>
      <c r="E3475">
        <v>38.96</v>
      </c>
      <c r="F3475">
        <v>10411.878783</v>
      </c>
      <c r="G3475">
        <v>9159.8851570000006</v>
      </c>
      <c r="H3475">
        <f>(1/(1-91/360*VLOOKUP($A3475,Tbills!$B$4:$C$974,2,1)/100))^((1)/91)-1</f>
        <v>3.9934366838911828E-5</v>
      </c>
      <c r="I3475">
        <f>I3474*(1-IF($A3475&lt;=I3470,I$1,I$1+IF(AND(WEEKDAY($A3475)&lt;&gt;1,WEEKDAY($A3475)&lt;&gt;7),J$1,0)))^($A3475-$A3474)*(1-0.5*(E3475/E3474-1))</f>
        <v>93.072307875755598</v>
      </c>
      <c r="K3475">
        <f>ROW()</f>
        <v>3475</v>
      </c>
      <c r="L3475">
        <f>B3475/C3475</f>
        <v>0.75326797385620914</v>
      </c>
      <c r="M3475">
        <f t="shared" si="55"/>
        <v>135.70974106380098</v>
      </c>
      <c r="O3475">
        <v>135.89830000000001</v>
      </c>
      <c r="P3475">
        <f>P3474*(1-P$1+H3474)^($A3475-$A3474)*(2-E3475/E3474)</f>
        <v>141.63629775368716</v>
      </c>
    </row>
    <row r="3476" spans="1:16" x14ac:dyDescent="0.25">
      <c r="A3476" s="1">
        <v>43105</v>
      </c>
      <c r="B3476" s="9">
        <v>9.2200000000000006</v>
      </c>
      <c r="C3476" s="9">
        <v>12.06</v>
      </c>
      <c r="D3476">
        <v>43.902799999999999</v>
      </c>
      <c r="E3476">
        <v>38.615499999999997</v>
      </c>
      <c r="F3476">
        <v>10325.705569</v>
      </c>
      <c r="G3476">
        <v>9083.7081899999994</v>
      </c>
      <c r="H3476">
        <f>(1/(1-91/360*VLOOKUP($A3476,Tbills!$B$4:$C$974,2,1)/100))^((1)/91)-1</f>
        <v>3.9934366838911828E-5</v>
      </c>
      <c r="I3476">
        <f>I3475*(1-IF($A3476&lt;=I3471,I$1,I$1+IF(AND(WEEKDAY($A3476)&lt;&gt;1,WEEKDAY($A3476)&lt;&gt;7),J$1,0)))^($A3476-$A3475)*(1-0.5*(E3476/E3475-1))</f>
        <v>93.481366138022821</v>
      </c>
      <c r="K3476">
        <f>ROW()</f>
        <v>3476</v>
      </c>
      <c r="L3476">
        <f>B3476/C3476</f>
        <v>0.76451077943615264</v>
      </c>
      <c r="M3476">
        <f t="shared" si="55"/>
        <v>136.90336459449736</v>
      </c>
      <c r="O3476">
        <v>137.09289999999999</v>
      </c>
      <c r="P3476">
        <f>P3475*(1-P$1+H3475)^($A3476-$A3475)*(2-E3476/E3475)</f>
        <v>142.88912414719644</v>
      </c>
    </row>
    <row r="3477" spans="1:16" x14ac:dyDescent="0.25">
      <c r="A3477" s="1">
        <v>43108</v>
      </c>
      <c r="B3477" s="9">
        <v>9.52</v>
      </c>
      <c r="C3477" s="9">
        <v>12.15</v>
      </c>
      <c r="D3477">
        <v>43.782200000000003</v>
      </c>
      <c r="E3477">
        <v>38.504800000000003</v>
      </c>
      <c r="F3477">
        <v>10304.355189</v>
      </c>
      <c r="G3477">
        <v>9063.8375780000006</v>
      </c>
      <c r="H3477">
        <f>(1/(1-91/360*VLOOKUP($A3477,Tbills!$B$4:$C$974,2,1)/100))^((1)/91)-1</f>
        <v>3.9794955388305908E-5</v>
      </c>
      <c r="I3477">
        <f>I3476*(1-IF($A3477&lt;=I3472,I$1,I$1+IF(AND(WEEKDAY($A3477)&lt;&gt;1,WEEKDAY($A3477)&lt;&gt;7),J$1,0)))^($A3477-$A3476)*(1-0.5*(E3477/E3476-1))</f>
        <v>93.608049297259711</v>
      </c>
      <c r="K3477">
        <f>ROW()</f>
        <v>3477</v>
      </c>
      <c r="L3477">
        <f>B3477/C3477</f>
        <v>0.78353909465020566</v>
      </c>
      <c r="M3477">
        <f t="shared" si="55"/>
        <v>137.27664591690029</v>
      </c>
      <c r="O3477">
        <v>137.47829999999999</v>
      </c>
      <c r="P3477">
        <f>P3476*(1-P$1+H3476)^($A3477-$A3476)*(2-E3477/E3476)</f>
        <v>143.30001526644025</v>
      </c>
    </row>
    <row r="3478" spans="1:16" x14ac:dyDescent="0.25">
      <c r="A3478" s="1">
        <v>43109</v>
      </c>
      <c r="B3478" s="9">
        <v>10.08</v>
      </c>
      <c r="C3478" s="9">
        <v>12.41</v>
      </c>
      <c r="D3478">
        <v>44.284399999999998</v>
      </c>
      <c r="E3478">
        <v>38.944899999999997</v>
      </c>
      <c r="F3478">
        <v>10284.014144000001</v>
      </c>
      <c r="G3478">
        <v>9045.5846500000007</v>
      </c>
      <c r="H3478">
        <f>(1/(1-91/360*VLOOKUP($A3478,Tbills!$B$4:$C$974,2,1)/100))^((1)/91)-1</f>
        <v>3.9794955388305908E-5</v>
      </c>
      <c r="I3478">
        <f>I3477*(1-IF($A3478&lt;=I3473,I$1,I$1+IF(AND(WEEKDAY($A3478)&lt;&gt;1,WEEKDAY($A3478)&lt;&gt;7),J$1,0)))^($A3478-$A3477)*(1-0.5*(E3478/E3477-1))</f>
        <v>93.070668835265693</v>
      </c>
      <c r="K3478">
        <f>ROW()</f>
        <v>3478</v>
      </c>
      <c r="L3478">
        <f>B3478/C3478</f>
        <v>0.81224818694601131</v>
      </c>
      <c r="M3478">
        <f t="shared" si="55"/>
        <v>135.7012883926667</v>
      </c>
      <c r="O3478">
        <v>135.9034</v>
      </c>
      <c r="P3478">
        <f>P3477*(1-P$1+H3477)^($A3478-$A3477)*(2-E3478/E3477)</f>
        <v>141.66253068186714</v>
      </c>
    </row>
    <row r="3479" spans="1:16" x14ac:dyDescent="0.25">
      <c r="A3479" s="1">
        <v>43110</v>
      </c>
      <c r="B3479" s="9">
        <v>9.82</v>
      </c>
      <c r="C3479" s="9">
        <v>12.36</v>
      </c>
      <c r="D3479">
        <v>43.607599999999998</v>
      </c>
      <c r="E3479">
        <v>38.348100000000002</v>
      </c>
      <c r="F3479">
        <v>10184.457280000001</v>
      </c>
      <c r="G3479">
        <v>8957.6567309999991</v>
      </c>
      <c r="H3479">
        <f>(1/(1-91/360*VLOOKUP($A3479,Tbills!$B$4:$C$974,2,1)/100))^((1)/91)-1</f>
        <v>3.9794955388305908E-5</v>
      </c>
      <c r="I3479">
        <f>I3478*(1-IF($A3479&lt;=I3474,I$1,I$1+IF(AND(WEEKDAY($A3479)&lt;&gt;1,WEEKDAY($A3479)&lt;&gt;7),J$1,0)))^($A3479-$A3478)*(1-0.5*(E3479/E3478-1))</f>
        <v>93.781345332317912</v>
      </c>
      <c r="K3479">
        <f>ROW()</f>
        <v>3479</v>
      </c>
      <c r="L3479">
        <f>B3479/C3479</f>
        <v>0.79449838187702271</v>
      </c>
      <c r="M3479">
        <f t="shared" si="55"/>
        <v>137.77438685132518</v>
      </c>
      <c r="O3479">
        <v>137.98179999999999</v>
      </c>
      <c r="P3479">
        <f>P3478*(1-P$1+H3478)^($A3479-$A3478)*(2-E3479/E3478)</f>
        <v>143.83380166223944</v>
      </c>
    </row>
    <row r="3480" spans="1:16" x14ac:dyDescent="0.25">
      <c r="A3480" s="1">
        <v>43111</v>
      </c>
      <c r="B3480" s="9">
        <v>9.8800000000000008</v>
      </c>
      <c r="C3480" s="9">
        <v>12.16</v>
      </c>
      <c r="D3480">
        <v>43.541800000000002</v>
      </c>
      <c r="E3480">
        <v>38.288699999999999</v>
      </c>
      <c r="F3480">
        <v>10102.215604999999</v>
      </c>
      <c r="G3480">
        <v>8884.9652640000004</v>
      </c>
      <c r="H3480">
        <f>(1/(1-91/360*VLOOKUP($A3480,Tbills!$B$4:$C$974,2,1)/100))^((1)/91)-1</f>
        <v>3.9794955388305908E-5</v>
      </c>
      <c r="I3480">
        <f>I3479*(1-IF($A3480&lt;=I3475,I$1,I$1+IF(AND(WEEKDAY($A3480)&lt;&gt;1,WEEKDAY($A3480)&lt;&gt;7),J$1,0)))^($A3480-$A3479)*(1-0.5*(E3480/E3479-1))</f>
        <v>93.851534733766954</v>
      </c>
      <c r="K3480">
        <f>ROW()</f>
        <v>3480</v>
      </c>
      <c r="L3480">
        <f>B3480/C3480</f>
        <v>0.8125</v>
      </c>
      <c r="M3480">
        <f t="shared" si="55"/>
        <v>137.9813682116814</v>
      </c>
      <c r="O3480">
        <v>138.1848</v>
      </c>
      <c r="P3480">
        <f>P3479*(1-P$1+H3479)^($A3480-$A3479)*(2-E3480/E3479)</f>
        <v>144.05700029938097</v>
      </c>
    </row>
    <row r="3481" spans="1:16" x14ac:dyDescent="0.25">
      <c r="A3481" s="1">
        <v>43112</v>
      </c>
      <c r="B3481" s="9">
        <v>10.16</v>
      </c>
      <c r="C3481" s="9">
        <v>12.2</v>
      </c>
      <c r="D3481">
        <v>43.923999999999999</v>
      </c>
      <c r="E3481">
        <v>38.623199999999997</v>
      </c>
      <c r="F3481">
        <v>10090.531505999999</v>
      </c>
      <c r="G3481">
        <v>8874.3354450000006</v>
      </c>
      <c r="H3481">
        <f>(1/(1-91/360*VLOOKUP($A3481,Tbills!$B$4:$C$974,2,1)/100))^((1)/91)-1</f>
        <v>3.9794955388305908E-5</v>
      </c>
      <c r="I3481">
        <f>I3480*(1-IF($A3481&lt;=I3476,I$1,I$1+IF(AND(WEEKDAY($A3481)&lt;&gt;1,WEEKDAY($A3481)&lt;&gt;7),J$1,0)))^($A3481-$A3480)*(1-0.5*(E3481/E3480-1))</f>
        <v>93.439147035144146</v>
      </c>
      <c r="K3481">
        <f>ROW()</f>
        <v>3481</v>
      </c>
      <c r="L3481">
        <f>B3481/C3481</f>
        <v>0.83278688524590172</v>
      </c>
      <c r="M3481">
        <f t="shared" si="55"/>
        <v>136.76955685606123</v>
      </c>
      <c r="O3481">
        <v>136.9692</v>
      </c>
      <c r="P3481">
        <f>P3480*(1-P$1+H3480)^($A3481-$A3480)*(2-E3481/E3480)</f>
        <v>142.79888210542967</v>
      </c>
    </row>
    <row r="3482" spans="1:16" x14ac:dyDescent="0.25">
      <c r="A3482" s="1">
        <v>43116</v>
      </c>
      <c r="B3482" s="9">
        <v>11.66</v>
      </c>
      <c r="C3482" s="9">
        <v>13.23</v>
      </c>
      <c r="D3482">
        <v>45.622300000000003</v>
      </c>
      <c r="E3482">
        <v>40.110399999999998</v>
      </c>
      <c r="F3482">
        <v>10368.814247</v>
      </c>
      <c r="G3482">
        <v>9117.6645009999993</v>
      </c>
      <c r="H3482">
        <f>(1/(1-91/360*VLOOKUP($A3482,Tbills!$B$4:$C$974,2,1)/100))^((1)/91)-1</f>
        <v>3.9794955388305908E-5</v>
      </c>
      <c r="I3482">
        <f>I3481*(1-IF($A3482&lt;=I3477,I$1,I$1+IF(AND(WEEKDAY($A3482)&lt;&gt;1,WEEKDAY($A3482)&lt;&gt;7),J$1,0)))^($A3482-$A3481)*(1-0.5*(E3482/E3481-1))</f>
        <v>91.630653053952102</v>
      </c>
      <c r="K3482">
        <f>ROW()</f>
        <v>3482</v>
      </c>
      <c r="L3482">
        <f>B3482/C3482</f>
        <v>0.88133030990173844</v>
      </c>
      <c r="M3482">
        <f t="shared" si="55"/>
        <v>131.47869909843828</v>
      </c>
      <c r="O3482">
        <v>131.6491</v>
      </c>
      <c r="P3482">
        <f>P3481*(1-P$1+H3481)^($A3482-$A3481)*(2-E3482/E3481)</f>
        <v>137.30190308039101</v>
      </c>
    </row>
    <row r="3483" spans="1:16" x14ac:dyDescent="0.25">
      <c r="A3483" s="1">
        <v>43117</v>
      </c>
      <c r="B3483" s="9">
        <v>11.91</v>
      </c>
      <c r="C3483" s="9">
        <v>13.25</v>
      </c>
      <c r="D3483">
        <v>45.813000000000002</v>
      </c>
      <c r="E3483">
        <v>40.276499999999999</v>
      </c>
      <c r="F3483">
        <v>10297.012264999999</v>
      </c>
      <c r="G3483">
        <v>9054.1636460000009</v>
      </c>
      <c r="H3483">
        <f>(1/(1-91/360*VLOOKUP($A3483,Tbills!$B$4:$C$974,2,1)/100))^((1)/91)-1</f>
        <v>3.9794955388305908E-5</v>
      </c>
      <c r="I3483">
        <f>I3482*(1-IF($A3483&lt;=I3478,I$1,I$1+IF(AND(WEEKDAY($A3483)&lt;&gt;1,WEEKDAY($A3483)&lt;&gt;7),J$1,0)))^($A3483-$A3482)*(1-0.5*(E3483/E3482-1))</f>
        <v>91.438548580806014</v>
      </c>
      <c r="K3483">
        <f>ROW()</f>
        <v>3483</v>
      </c>
      <c r="L3483">
        <f>B3483/C3483</f>
        <v>0.89886792452830189</v>
      </c>
      <c r="M3483">
        <f t="shared" si="55"/>
        <v>130.92813821025007</v>
      </c>
      <c r="O3483">
        <v>131.09469999999999</v>
      </c>
      <c r="P3483">
        <f>P3482*(1-P$1+H3482)^($A3483-$A3482)*(2-E3483/E3482)</f>
        <v>136.73371023664555</v>
      </c>
    </row>
    <row r="3484" spans="1:16" x14ac:dyDescent="0.25">
      <c r="A3484" s="1">
        <v>43118</v>
      </c>
      <c r="B3484" s="9">
        <v>12.22</v>
      </c>
      <c r="C3484" s="9">
        <v>13.58</v>
      </c>
      <c r="D3484">
        <v>45.673400000000001</v>
      </c>
      <c r="E3484">
        <v>40.152200000000001</v>
      </c>
      <c r="F3484">
        <v>10344.283984</v>
      </c>
      <c r="G3484">
        <v>9095.3693619999995</v>
      </c>
      <c r="H3484">
        <f>(1/(1-91/360*VLOOKUP($A3484,Tbills!$B$4:$C$974,2,1)/100))^((1)/91)-1</f>
        <v>3.9794955388305908E-5</v>
      </c>
      <c r="I3484">
        <f>I3483*(1-IF($A3484&lt;=I3479,I$1,I$1+IF(AND(WEEKDAY($A3484)&lt;&gt;1,WEEKDAY($A3484)&lt;&gt;7),J$1,0)))^($A3484-$A3483)*(1-0.5*(E3484/E3483-1))</f>
        <v>91.577262310685569</v>
      </c>
      <c r="K3484">
        <f>ROW()</f>
        <v>3484</v>
      </c>
      <c r="L3484">
        <f>B3484/C3484</f>
        <v>0.89985272459499266</v>
      </c>
      <c r="M3484">
        <f t="shared" si="55"/>
        <v>131.32608745055009</v>
      </c>
      <c r="O3484">
        <v>131.49420000000001</v>
      </c>
      <c r="P3484">
        <f>P3483*(1-P$1+H3483)^($A3484-$A3483)*(2-E3484/E3483)</f>
        <v>137.15607850628436</v>
      </c>
    </row>
    <row r="3485" spans="1:16" x14ac:dyDescent="0.25">
      <c r="A3485" s="1">
        <v>43119</v>
      </c>
      <c r="B3485" s="9">
        <v>11.27</v>
      </c>
      <c r="C3485" s="9">
        <v>13.04</v>
      </c>
      <c r="D3485">
        <v>45.073500000000003</v>
      </c>
      <c r="E3485">
        <v>39.623199999999997</v>
      </c>
      <c r="F3485">
        <v>10297.905205999999</v>
      </c>
      <c r="G3485">
        <v>9054.2281640000001</v>
      </c>
      <c r="H3485">
        <f>(1/(1-91/360*VLOOKUP($A3485,Tbills!$B$4:$C$974,2,1)/100))^((1)/91)-1</f>
        <v>3.9794955388305908E-5</v>
      </c>
      <c r="I3485">
        <f>I3484*(1-IF($A3485&lt;=I3480,I$1,I$1+IF(AND(WEEKDAY($A3485)&lt;&gt;1,WEEKDAY($A3485)&lt;&gt;7),J$1,0)))^($A3485-$A3484)*(1-0.5*(E3485/E3484-1))</f>
        <v>92.178122337231272</v>
      </c>
      <c r="K3485">
        <f>ROW()</f>
        <v>3485</v>
      </c>
      <c r="L3485">
        <f>B3485/C3485</f>
        <v>0.86426380368098166</v>
      </c>
      <c r="M3485">
        <f t="shared" si="55"/>
        <v>133.05009438821392</v>
      </c>
      <c r="O3485">
        <v>133.2236</v>
      </c>
      <c r="P3485">
        <f>P3484*(1-P$1+H3484)^($A3485-$A3484)*(2-E3485/E3484)</f>
        <v>138.96348225759152</v>
      </c>
    </row>
    <row r="3486" spans="1:16" x14ac:dyDescent="0.25">
      <c r="A3486" s="1">
        <v>43122</v>
      </c>
      <c r="B3486" s="9">
        <v>11.03</v>
      </c>
      <c r="C3486" s="9">
        <v>12.99</v>
      </c>
      <c r="D3486">
        <v>44.731900000000003</v>
      </c>
      <c r="E3486">
        <v>39.318199999999997</v>
      </c>
      <c r="F3486">
        <v>10203.306774000001</v>
      </c>
      <c r="G3486">
        <v>8969.9733950000009</v>
      </c>
      <c r="H3486">
        <f>(1/(1-91/360*VLOOKUP($A3486,Tbills!$B$4:$C$974,2,1)/100))^((1)/91)-1</f>
        <v>3.9794955388305908E-5</v>
      </c>
      <c r="I3486">
        <f>I3485*(1-IF($A3486&lt;=I3481,I$1,I$1+IF(AND(WEEKDAY($A3486)&lt;&gt;1,WEEKDAY($A3486)&lt;&gt;7),J$1,0)))^($A3486-$A3485)*(1-0.5*(E3486/E3485-1))</f>
        <v>92.525668388711949</v>
      </c>
      <c r="K3486">
        <f>ROW()</f>
        <v>3486</v>
      </c>
      <c r="L3486">
        <f>B3486/C3486</f>
        <v>0.84911470361816777</v>
      </c>
      <c r="M3486">
        <f t="shared" si="55"/>
        <v>134.05551610370159</v>
      </c>
      <c r="O3486">
        <v>134.25720000000001</v>
      </c>
      <c r="P3486">
        <f>P3485*(1-P$1+H3485)^($A3486-$A3485)*(2-E3486/E3485)</f>
        <v>140.03433504561283</v>
      </c>
    </row>
    <row r="3487" spans="1:16" x14ac:dyDescent="0.25">
      <c r="A3487" s="1">
        <v>43123</v>
      </c>
      <c r="B3487" s="9">
        <v>11.1</v>
      </c>
      <c r="C3487" s="9">
        <v>13.22</v>
      </c>
      <c r="D3487">
        <v>45.369799999999998</v>
      </c>
      <c r="E3487">
        <v>39.877299999999998</v>
      </c>
      <c r="F3487">
        <v>10366.372493000001</v>
      </c>
      <c r="G3487">
        <v>9112.9714469999999</v>
      </c>
      <c r="H3487">
        <f>(1/(1-91/360*VLOOKUP($A3487,Tbills!$B$4:$C$974,2,1)/100))^((1)/91)-1</f>
        <v>3.9794955388305908E-5</v>
      </c>
      <c r="I3487">
        <f>I3486*(1-IF($A3487&lt;=I3482,I$1,I$1+IF(AND(WEEKDAY($A3487)&lt;&gt;1,WEEKDAY($A3487)&lt;&gt;7),J$1,0)))^($A3487-$A3486)*(1-0.5*(E3487/E3486-1))</f>
        <v>91.865425458825186</v>
      </c>
      <c r="K3487">
        <f>ROW()</f>
        <v>3487</v>
      </c>
      <c r="L3487">
        <f>B3487/C3487</f>
        <v>0.83963691376701965</v>
      </c>
      <c r="M3487">
        <f t="shared" si="55"/>
        <v>132.14310814677589</v>
      </c>
      <c r="O3487">
        <v>132.3348</v>
      </c>
      <c r="P3487">
        <f>P3486*(1-P$1+H3486)^($A3487-$A3486)*(2-E3487/E3486)</f>
        <v>138.04345162622988</v>
      </c>
    </row>
    <row r="3488" spans="1:16" x14ac:dyDescent="0.25">
      <c r="A3488" s="1">
        <v>43124</v>
      </c>
      <c r="B3488" s="9">
        <v>11.47</v>
      </c>
      <c r="C3488" s="9">
        <v>13.53</v>
      </c>
      <c r="D3488">
        <v>46.257599999999996</v>
      </c>
      <c r="E3488">
        <v>40.655999999999999</v>
      </c>
      <c r="F3488">
        <v>10513.084634000001</v>
      </c>
      <c r="G3488">
        <v>9241.5819310000006</v>
      </c>
      <c r="H3488">
        <f>(1/(1-91/360*VLOOKUP($A3488,Tbills!$B$4:$C$974,2,1)/100))^((1)/91)-1</f>
        <v>3.9794955388305908E-5</v>
      </c>
      <c r="I3488">
        <f>I3487*(1-IF($A3488&lt;=I3483,I$1,I$1+IF(AND(WEEKDAY($A3488)&lt;&gt;1,WEEKDAY($A3488)&lt;&gt;7),J$1,0)))^($A3488-$A3487)*(1-0.5*(E3488/E3487-1))</f>
        <v>90.966111317732825</v>
      </c>
      <c r="K3488">
        <f>ROW()</f>
        <v>3488</v>
      </c>
      <c r="L3488">
        <f>B3488/C3488</f>
        <v>0.84774575018477472</v>
      </c>
      <c r="M3488">
        <f t="shared" si="55"/>
        <v>129.55666235007871</v>
      </c>
      <c r="O3488">
        <v>129.74639999999999</v>
      </c>
      <c r="P3488">
        <f>P3487*(1-P$1+H3487)^($A3488-$A3487)*(2-E3488/E3487)</f>
        <v>135.34820203267645</v>
      </c>
    </row>
    <row r="3489" spans="1:17" x14ac:dyDescent="0.25">
      <c r="A3489" s="1">
        <v>43125</v>
      </c>
      <c r="B3489" s="9">
        <v>11.58</v>
      </c>
      <c r="C3489" s="9">
        <v>13.68</v>
      </c>
      <c r="D3489">
        <v>46.891800000000003</v>
      </c>
      <c r="E3489">
        <v>41.211799999999997</v>
      </c>
      <c r="F3489">
        <v>10601.768064</v>
      </c>
      <c r="G3489">
        <v>9319.1717950000002</v>
      </c>
      <c r="H3489">
        <f>(1/(1-91/360*VLOOKUP($A3489,Tbills!$B$4:$C$974,2,1)/100))^((1)/91)-1</f>
        <v>3.9794955388305908E-5</v>
      </c>
      <c r="I3489">
        <f>I3488*(1-IF($A3489&lt;=I3484,I$1,I$1+IF(AND(WEEKDAY($A3489)&lt;&gt;1,WEEKDAY($A3489)&lt;&gt;7),J$1,0)))^($A3489-$A3488)*(1-0.5*(E3489/E3488-1))</f>
        <v>90.341970183001891</v>
      </c>
      <c r="K3489">
        <f>ROW()</f>
        <v>3489</v>
      </c>
      <c r="L3489">
        <f>B3489/C3489</f>
        <v>0.84649122807017552</v>
      </c>
      <c r="M3489">
        <f t="shared" si="55"/>
        <v>127.77956761886311</v>
      </c>
      <c r="O3489">
        <v>127.96510000000001</v>
      </c>
      <c r="P3489">
        <f>P3488*(1-P$1+H3488)^($A3489-$A3488)*(2-E3489/E3488)</f>
        <v>133.49825893084048</v>
      </c>
    </row>
    <row r="3490" spans="1:17" x14ac:dyDescent="0.25">
      <c r="A3490" s="1">
        <v>43126</v>
      </c>
      <c r="B3490" s="9">
        <v>11.08</v>
      </c>
      <c r="C3490" s="9">
        <v>13.46</v>
      </c>
      <c r="D3490">
        <v>46.717399999999998</v>
      </c>
      <c r="E3490">
        <v>41.056899999999999</v>
      </c>
      <c r="F3490">
        <v>10542.619425999999</v>
      </c>
      <c r="G3490">
        <v>9266.8080719999998</v>
      </c>
      <c r="H3490">
        <f>(1/(1-91/360*VLOOKUP($A3490,Tbills!$B$4:$C$974,2,1)/100))^((1)/91)-1</f>
        <v>3.9794955388305908E-5</v>
      </c>
      <c r="I3490">
        <f>I3489*(1-IF($A3490&lt;=I3485,I$1,I$1+IF(AND(WEEKDAY($A3490)&lt;&gt;1,WEEKDAY($A3490)&lt;&gt;7),J$1,0)))^($A3490-$A3489)*(1-0.5*(E3490/E3489-1))</f>
        <v>90.509395518408766</v>
      </c>
      <c r="K3490">
        <f>ROW()</f>
        <v>3490</v>
      </c>
      <c r="L3490">
        <f>B3490/C3490</f>
        <v>0.82317979197622582</v>
      </c>
      <c r="M3490">
        <f t="shared" si="55"/>
        <v>128.25387027470853</v>
      </c>
      <c r="O3490">
        <v>128.44110000000001</v>
      </c>
      <c r="P3490">
        <f>P3489*(1-P$1+H3489)^($A3490-$A3489)*(2-E3490/E3489)</f>
        <v>134.00040615008314</v>
      </c>
    </row>
    <row r="3491" spans="1:17" x14ac:dyDescent="0.25">
      <c r="A3491" s="1">
        <v>43129</v>
      </c>
      <c r="B3491" s="9">
        <v>13.84</v>
      </c>
      <c r="C3491" s="9">
        <v>14.99</v>
      </c>
      <c r="D3491">
        <v>50.497399999999999</v>
      </c>
      <c r="E3491">
        <v>44.374000000000002</v>
      </c>
      <c r="F3491">
        <v>10803.30818</v>
      </c>
      <c r="G3491">
        <v>9494.8433079999995</v>
      </c>
      <c r="H3491">
        <f>(1/(1-91/360*VLOOKUP($A3491,Tbills!$B$4:$C$974,2,1)/100))^((1)/91)-1</f>
        <v>3.9655545725603147E-5</v>
      </c>
      <c r="I3491">
        <f>I3490*(1-IF($A3491&lt;=I3486,I$1,I$1+IF(AND(WEEKDAY($A3491)&lt;&gt;1,WEEKDAY($A3491)&lt;&gt;7),J$1,0)))^($A3491-$A3490)*(1-0.5*(E3491/E3490-1))</f>
        <v>86.846362371597479</v>
      </c>
      <c r="K3491">
        <f>ROW()</f>
        <v>3491</v>
      </c>
      <c r="L3491">
        <f>B3491/C3491</f>
        <v>0.92328218812541696</v>
      </c>
      <c r="M3491">
        <f t="shared" si="55"/>
        <v>117.87541515402815</v>
      </c>
      <c r="O3491">
        <v>118.06019999999999</v>
      </c>
      <c r="P3491">
        <f>P3490*(1-P$1+H3490)^($A3491-$A3490)*(2-E3491/E3490)</f>
        <v>123.17518223451341</v>
      </c>
    </row>
    <row r="3492" spans="1:17" x14ac:dyDescent="0.25">
      <c r="A3492" s="1">
        <v>43130</v>
      </c>
      <c r="B3492" s="9">
        <v>14.79</v>
      </c>
      <c r="C3492" s="9">
        <v>15.83</v>
      </c>
      <c r="D3492">
        <v>51.830199999999998</v>
      </c>
      <c r="E3492">
        <v>45.543399999999998</v>
      </c>
      <c r="F3492">
        <v>10929.176719999999</v>
      </c>
      <c r="G3492">
        <v>9605.0904979999996</v>
      </c>
      <c r="H3492">
        <f>(1/(1-91/360*VLOOKUP($A3492,Tbills!$B$4:$C$974,2,1)/100))^((1)/91)-1</f>
        <v>3.9655545725603147E-5</v>
      </c>
      <c r="I3492">
        <f>I3491*(1-IF($A3492&lt;=I3487,I$1,I$1+IF(AND(WEEKDAY($A3492)&lt;&gt;1,WEEKDAY($A3492)&lt;&gt;7),J$1,0)))^($A3492-$A3491)*(1-0.5*(E3492/E3491-1))</f>
        <v>85.69978895595635</v>
      </c>
      <c r="K3492">
        <f>ROW()</f>
        <v>3492</v>
      </c>
      <c r="L3492">
        <f>B3492/C3492</f>
        <v>0.9343019583070119</v>
      </c>
      <c r="M3492">
        <f t="shared" si="55"/>
        <v>114.76366711396548</v>
      </c>
      <c r="O3492">
        <v>114.9439</v>
      </c>
      <c r="P3492">
        <f>P3491*(1-P$1+H3491)^($A3492-$A3491)*(2-E3492/E3491)</f>
        <v>119.92943352816916</v>
      </c>
    </row>
    <row r="3493" spans="1:17" x14ac:dyDescent="0.25">
      <c r="A3493" s="1">
        <v>43131</v>
      </c>
      <c r="B3493" s="9">
        <v>13.54</v>
      </c>
      <c r="C3493" s="9">
        <v>14.9</v>
      </c>
      <c r="D3493">
        <v>50.1693</v>
      </c>
      <c r="E3493">
        <v>44.082099999999997</v>
      </c>
      <c r="F3493">
        <v>10745.477253999999</v>
      </c>
      <c r="G3493">
        <v>9443.2656040000002</v>
      </c>
      <c r="H3493">
        <f>(1/(1-91/360*VLOOKUP($A3493,Tbills!$B$4:$C$974,2,1)/100))^((1)/91)-1</f>
        <v>3.9655545725603147E-5</v>
      </c>
      <c r="I3493">
        <f>I3492*(1-IF($A3493&lt;=I3488,I$1,I$1+IF(AND(WEEKDAY($A3493)&lt;&gt;1,WEEKDAY($A3493)&lt;&gt;7),J$1,0)))^($A3493-$A3492)*(1-0.5*(E3493/E3492-1))</f>
        <v>87.072399138061897</v>
      </c>
      <c r="K3493">
        <f>ROW()</f>
        <v>3493</v>
      </c>
      <c r="L3493">
        <f>B3493/C3493</f>
        <v>0.90872483221476508</v>
      </c>
      <c r="M3493">
        <f t="shared" si="55"/>
        <v>118.44044353486889</v>
      </c>
      <c r="O3493">
        <v>118.63200000000001</v>
      </c>
      <c r="P3493">
        <f>P3492*(1-P$1+H3492)^($A3493-$A3492)*(2-E3493/E3492)</f>
        <v>123.77780515621117</v>
      </c>
    </row>
    <row r="3494" spans="1:17" x14ac:dyDescent="0.25">
      <c r="A3494" s="1">
        <v>43132</v>
      </c>
      <c r="B3494" s="9">
        <v>13.47</v>
      </c>
      <c r="C3494" s="9">
        <v>14.72</v>
      </c>
      <c r="D3494">
        <v>49.331099999999999</v>
      </c>
      <c r="E3494">
        <v>43.343899999999998</v>
      </c>
      <c r="F3494">
        <v>10652.144512999999</v>
      </c>
      <c r="G3494">
        <v>9360.8690960000004</v>
      </c>
      <c r="H3494">
        <f>(1/(1-91/360*VLOOKUP($A3494,Tbills!$B$4:$C$974,2,1)/100))^((1)/91)-1</f>
        <v>3.9655545725603147E-5</v>
      </c>
      <c r="I3494">
        <f>I3493*(1-IF($A3494&lt;=I3489,I$1,I$1+IF(AND(WEEKDAY($A3494)&lt;&gt;1,WEEKDAY($A3494)&lt;&gt;7),J$1,0)))^($A3494-$A3493)*(1-0.5*(E3494/E3493-1))</f>
        <v>87.799172231747761</v>
      </c>
      <c r="K3494">
        <f>ROW()</f>
        <v>3494</v>
      </c>
      <c r="L3494">
        <f>B3494/C3494</f>
        <v>0.91508152173913049</v>
      </c>
      <c r="M3494">
        <f t="shared" si="55"/>
        <v>120.41824151920729</v>
      </c>
      <c r="O3494">
        <v>120.6143</v>
      </c>
      <c r="P3494">
        <f>P3493*(1-P$1+H3493)^($A3494-$A3493)*(2-E3494/E3493)</f>
        <v>125.85092744596155</v>
      </c>
    </row>
    <row r="3495" spans="1:17" x14ac:dyDescent="0.25">
      <c r="A3495" s="1">
        <v>43133</v>
      </c>
      <c r="B3495" s="9">
        <v>17.309999999999999</v>
      </c>
      <c r="C3495" s="9">
        <v>17.03</v>
      </c>
      <c r="D3495">
        <v>56.235399999999998</v>
      </c>
      <c r="E3495">
        <v>49.408499999999997</v>
      </c>
      <c r="F3495">
        <v>11124.414844999999</v>
      </c>
      <c r="G3495">
        <v>9775.5186119999998</v>
      </c>
      <c r="H3495">
        <f>(1/(1-91/360*VLOOKUP($A3495,Tbills!$B$4:$C$974,2,1)/100))^((1)/91)-1</f>
        <v>3.9655545725603147E-5</v>
      </c>
      <c r="I3495">
        <f>I3494*(1-IF($A3495&lt;=I3490,I$1,I$1+IF(AND(WEEKDAY($A3495)&lt;&gt;1,WEEKDAY($A3495)&lt;&gt;7),J$1,0)))^($A3495-$A3494)*(1-0.5*(E3495/E3494-1))</f>
        <v>81.654696322126455</v>
      </c>
      <c r="K3495">
        <f>ROW()</f>
        <v>3495</v>
      </c>
      <c r="L3495">
        <f>B3495/C3495</f>
        <v>1.016441573693482</v>
      </c>
      <c r="M3495">
        <f t="shared" si="55"/>
        <v>103.56471543483887</v>
      </c>
      <c r="O3495">
        <v>103.72880000000001</v>
      </c>
      <c r="P3495">
        <f>P3494*(1-P$1+H3494)^($A3495-$A3494)*(2-E3495/E3494)</f>
        <v>108.24238249569348</v>
      </c>
    </row>
    <row r="3496" spans="1:17" x14ac:dyDescent="0.25">
      <c r="A3496" s="1">
        <v>43136</v>
      </c>
      <c r="B3496" s="9">
        <v>37.32</v>
      </c>
      <c r="C3496" s="9">
        <v>28.13</v>
      </c>
      <c r="D3496">
        <v>110.28579999999999</v>
      </c>
      <c r="E3496">
        <v>96.891400000000004</v>
      </c>
      <c r="F3496">
        <v>14078.485858</v>
      </c>
      <c r="G3496">
        <v>12370.229326999999</v>
      </c>
      <c r="H3496">
        <f>(1/(1-91/360*VLOOKUP($A3496,Tbills!$B$4:$C$974,2,1)/100))^((1)/91)-1</f>
        <v>4.1746768110195731E-5</v>
      </c>
      <c r="I3496">
        <f>I3495*(1-IF($A3496&lt;=I3491,I$1,I$1+IF(AND(WEEKDAY($A3496)&lt;&gt;1,WEEKDAY($A3496)&lt;&gt;7),J$1,0)))^($A3496-$A3495)*(1-0.5*(E3496/E3495-1))</f>
        <v>42.415202446748566</v>
      </c>
      <c r="K3496">
        <f>ROW()</f>
        <v>3496</v>
      </c>
      <c r="L3496">
        <f>B3496/C3496</f>
        <v>1.326697476004266</v>
      </c>
      <c r="M3496" s="18">
        <v>9.0399999999999991</v>
      </c>
      <c r="N3496">
        <f>M3496/M3495-1</f>
        <v>-0.91271158365043925</v>
      </c>
      <c r="O3496">
        <v>3.9634999999999998</v>
      </c>
      <c r="P3496">
        <f>P3495*(1-P$1+H3495)^($A3496-$A3495)*(2-E3496/E3495)</f>
        <v>4.2185696955428842</v>
      </c>
    </row>
    <row r="3497" spans="1:17" x14ac:dyDescent="0.25">
      <c r="A3497" s="1">
        <v>43137</v>
      </c>
      <c r="B3497" s="9">
        <v>29.98</v>
      </c>
      <c r="C3497" s="9">
        <v>23.75</v>
      </c>
      <c r="D3497">
        <v>81.664599999999993</v>
      </c>
      <c r="E3497">
        <v>71.7423</v>
      </c>
      <c r="F3497">
        <v>13294.334176</v>
      </c>
      <c r="G3497">
        <v>11680.708693</v>
      </c>
      <c r="H3497">
        <f>(1/(1-91/360*VLOOKUP($A3497,Tbills!$B$4:$C$974,2,1)/100))^((1)/91)-1</f>
        <v>4.1746768110195731E-5</v>
      </c>
      <c r="I3497">
        <f>I3496*(1-IF($A3497&lt;=I3492,I$1,I$1+IF(AND(WEEKDAY($A3497)&lt;&gt;1,WEEKDAY($A3497)&lt;&gt;7),J$1,0)))^($A3497-$A3496)*(1-0.5*(E3497/E3496-1))</f>
        <v>47.918593234677481</v>
      </c>
      <c r="K3497">
        <f>ROW()</f>
        <v>3497</v>
      </c>
      <c r="L3497">
        <f>B3497/C3497</f>
        <v>1.2623157894736843</v>
      </c>
      <c r="M3497">
        <f t="shared" si="55"/>
        <v>11.385889108157555</v>
      </c>
      <c r="N3497" t="s">
        <v>18</v>
      </c>
      <c r="O3497">
        <v>11.379200000000001</v>
      </c>
      <c r="P3497">
        <f>P3496*(1-P$1+H3496)^($A3497-$A3496)*(2-E3497/E3496)</f>
        <v>5.3135655568011781</v>
      </c>
      <c r="Q3497">
        <f>P3497/P3496-1</f>
        <v>0.25956566805455616</v>
      </c>
    </row>
    <row r="3498" spans="1:17" x14ac:dyDescent="0.25">
      <c r="A3498" s="1">
        <v>43138</v>
      </c>
      <c r="B3498" s="9">
        <v>27.73</v>
      </c>
      <c r="C3498" s="9">
        <v>23.03</v>
      </c>
      <c r="D3498">
        <v>78.005099999999999</v>
      </c>
      <c r="E3498">
        <v>68.5244</v>
      </c>
      <c r="F3498">
        <v>12907.761957000001</v>
      </c>
      <c r="G3498">
        <v>11340.569792</v>
      </c>
      <c r="H3498">
        <f>(1/(1-91/360*VLOOKUP($A3498,Tbills!$B$4:$C$974,2,1)/100))^((1)/91)-1</f>
        <v>4.1746768110195731E-5</v>
      </c>
      <c r="I3498">
        <f>I3497*(1-IF($A3498&lt;=I3493,I$1,I$1+IF(AND(WEEKDAY($A3498)&lt;&gt;1,WEEKDAY($A3498)&lt;&gt;7),J$1,0)))^($A3498-$A3497)*(1-0.5*(E3498/E3497-1))</f>
        <v>48.9919786318574</v>
      </c>
      <c r="K3498">
        <f>ROW()</f>
        <v>3498</v>
      </c>
      <c r="L3498">
        <f>B3498/C3498</f>
        <v>1.2040816326530612</v>
      </c>
      <c r="M3498">
        <f t="shared" si="55"/>
        <v>11.896033068426608</v>
      </c>
      <c r="O3498">
        <v>11.897600000000001</v>
      </c>
      <c r="P3498">
        <f>P3497*(1-P$1+H3497)^($A3498-$A3497)*(2-E3498/E3497)</f>
        <v>5.5519244988394938</v>
      </c>
    </row>
    <row r="3499" spans="1:17" x14ac:dyDescent="0.25">
      <c r="A3499" s="1">
        <v>43139</v>
      </c>
      <c r="B3499" s="9">
        <v>33.46</v>
      </c>
      <c r="C3499" s="9">
        <v>27.33</v>
      </c>
      <c r="D3499">
        <v>86.932400000000001</v>
      </c>
      <c r="E3499">
        <v>76.363799999999998</v>
      </c>
      <c r="F3499">
        <v>13563.661797000001</v>
      </c>
      <c r="G3499">
        <v>11916.360311</v>
      </c>
      <c r="H3499">
        <f>(1/(1-91/360*VLOOKUP($A3499,Tbills!$B$4:$C$974,2,1)/100))^((1)/91)-1</f>
        <v>4.1746768110195731E-5</v>
      </c>
      <c r="I3499">
        <f>I3498*(1-IF($A3499&lt;=I3494,I$1,I$1+IF(AND(WEEKDAY($A3499)&lt;&gt;1,WEEKDAY($A3499)&lt;&gt;7),J$1,0)))^($A3499-$A3498)*(1-0.5*(E3499/E3498-1))</f>
        <v>46.188360675730522</v>
      </c>
      <c r="K3499">
        <f>ROW()</f>
        <v>3499</v>
      </c>
      <c r="L3499">
        <f>B3499/C3499</f>
        <v>1.2242956458104648</v>
      </c>
      <c r="M3499">
        <f t="shared" si="55"/>
        <v>10.534599989438467</v>
      </c>
      <c r="O3499">
        <v>10.5404</v>
      </c>
      <c r="P3499">
        <f>P3498*(1-P$1+H3498)^($A3499-$A3498)*(2-E3499/E3498)</f>
        <v>4.9167908380309804</v>
      </c>
    </row>
    <row r="3500" spans="1:17" x14ac:dyDescent="0.25">
      <c r="A3500" s="1">
        <v>43140</v>
      </c>
      <c r="B3500" s="9">
        <v>29.06</v>
      </c>
      <c r="C3500" s="9">
        <v>24.92</v>
      </c>
      <c r="D3500">
        <v>82.400599999999997</v>
      </c>
      <c r="E3500">
        <v>72.3797</v>
      </c>
      <c r="F3500">
        <v>12698.746856</v>
      </c>
      <c r="G3500">
        <v>11155.991486000001</v>
      </c>
      <c r="H3500">
        <f>(1/(1-91/360*VLOOKUP($A3500,Tbills!$B$4:$C$974,2,1)/100))^((1)/91)-1</f>
        <v>4.1746768110195731E-5</v>
      </c>
      <c r="I3500">
        <f>I3499*(1-IF($A3500&lt;=I3495,I$1,I$1+IF(AND(WEEKDAY($A3500)&lt;&gt;1,WEEKDAY($A3500)&lt;&gt;7),J$1,0)))^($A3500-$A3499)*(1-0.5*(E3500/E3499-1))</f>
        <v>47.392011193320108</v>
      </c>
      <c r="K3500">
        <f>ROW()</f>
        <v>3500</v>
      </c>
      <c r="L3500">
        <f>B3500/C3500</f>
        <v>1.1661316211878008</v>
      </c>
      <c r="M3500">
        <f t="shared" si="55"/>
        <v>11.083701486636114</v>
      </c>
      <c r="O3500">
        <v>11.0906</v>
      </c>
      <c r="P3500">
        <f>P3499*(1-P$1+H3499)^($A3500-$A3499)*(2-E3500/E3499)</f>
        <v>5.1733373563860541</v>
      </c>
    </row>
    <row r="3501" spans="1:17" x14ac:dyDescent="0.25">
      <c r="A3501" s="1">
        <v>43143</v>
      </c>
      <c r="B3501" s="9">
        <v>25.61</v>
      </c>
      <c r="C3501" s="9">
        <v>22.86</v>
      </c>
      <c r="D3501">
        <v>79.774900000000002</v>
      </c>
      <c r="E3501">
        <v>70.0642</v>
      </c>
      <c r="F3501">
        <v>12866.260156</v>
      </c>
      <c r="G3501">
        <v>11301.75656</v>
      </c>
      <c r="H3501">
        <f>(1/(1-91/360*VLOOKUP($A3501,Tbills!$B$4:$C$974,2,1)/100))^((1)/91)-1</f>
        <v>4.3698821028392842E-5</v>
      </c>
      <c r="I3501">
        <f>I3500*(1-IF($A3501&lt;=I3496,I$1,I$1+IF(AND(WEEKDAY($A3501)&lt;&gt;1,WEEKDAY($A3501)&lt;&gt;7),J$1,0)))^($A3501-$A3500)*(1-0.5*(E3501/E3500-1))</f>
        <v>48.146310876230224</v>
      </c>
      <c r="K3501">
        <f>ROW()</f>
        <v>3501</v>
      </c>
      <c r="L3501">
        <f>B3501/C3501</f>
        <v>1.1202974628171478</v>
      </c>
      <c r="M3501">
        <f t="shared" si="55"/>
        <v>11.436682185642063</v>
      </c>
      <c r="O3501">
        <v>11.442</v>
      </c>
      <c r="P3501">
        <f>P3500*(1-P$1+H3500)^($A3501-$A3500)*(2-E3501/E3500)</f>
        <v>5.3389139109060624</v>
      </c>
    </row>
    <row r="3502" spans="1:17" x14ac:dyDescent="0.25">
      <c r="A3502" s="1">
        <v>43144</v>
      </c>
      <c r="B3502" s="9">
        <v>24.97</v>
      </c>
      <c r="C3502" s="9">
        <v>22.65</v>
      </c>
      <c r="D3502">
        <v>79.659499999999994</v>
      </c>
      <c r="E3502">
        <v>69.959800000000001</v>
      </c>
      <c r="F3502">
        <v>12996.847734999999</v>
      </c>
      <c r="G3502">
        <v>11415.971157</v>
      </c>
      <c r="H3502">
        <f>(1/(1-91/360*VLOOKUP($A3502,Tbills!$B$4:$C$974,2,1)/100))^((1)/91)-1</f>
        <v>4.3698821028392842E-5</v>
      </c>
      <c r="I3502">
        <f>I3501*(1-IF($A3502&lt;=I3497,I$1,I$1+IF(AND(WEEKDAY($A3502)&lt;&gt;1,WEEKDAY($A3502)&lt;&gt;7),J$1,0)))^($A3502-$A3501)*(1-0.5*(E3502/E3501-1))</f>
        <v>48.180927312912836</v>
      </c>
      <c r="K3502">
        <f>ROW()</f>
        <v>3502</v>
      </c>
      <c r="L3502">
        <f>B3502/C3502</f>
        <v>1.1024282560706402</v>
      </c>
      <c r="M3502">
        <f t="shared" si="55"/>
        <v>11.453190089752812</v>
      </c>
      <c r="O3502">
        <v>11.458399999999999</v>
      </c>
      <c r="P3502">
        <f>P3501*(1-P$1+H3501)^($A3502-$A3501)*(2-E3502/E3501)</f>
        <v>5.3469051144598421</v>
      </c>
    </row>
    <row r="3503" spans="1:17" x14ac:dyDescent="0.25">
      <c r="A3503" s="1">
        <v>43145</v>
      </c>
      <c r="B3503" s="9">
        <v>19.260000000000002</v>
      </c>
      <c r="C3503" s="9">
        <v>19.34</v>
      </c>
      <c r="D3503">
        <v>71.827600000000004</v>
      </c>
      <c r="E3503">
        <v>63.078499999999998</v>
      </c>
      <c r="F3503">
        <v>12664.010517999999</v>
      </c>
      <c r="G3503">
        <v>11123.119858</v>
      </c>
      <c r="H3503">
        <f>(1/(1-91/360*VLOOKUP($A3503,Tbills!$B$4:$C$974,2,1)/100))^((1)/91)-1</f>
        <v>4.3698821028392842E-5</v>
      </c>
      <c r="I3503">
        <f>I3502*(1-IF($A3503&lt;=I3498,I$1,I$1+IF(AND(WEEKDAY($A3503)&lt;&gt;1,WEEKDAY($A3503)&lt;&gt;7),J$1,0)))^($A3503-$A3502)*(1-0.5*(E3503/E3502-1))</f>
        <v>50.54916824017841</v>
      </c>
      <c r="K3503">
        <f>ROW()</f>
        <v>3503</v>
      </c>
      <c r="L3503">
        <f>B3503/C3503</f>
        <v>0.99586349534643237</v>
      </c>
      <c r="M3503">
        <f t="shared" si="55"/>
        <v>12.579148813710402</v>
      </c>
      <c r="O3503">
        <v>12.5829</v>
      </c>
      <c r="P3503">
        <f>P3502*(1-P$1+H3502)^($A3503-$A3502)*(2-E3503/E3502)</f>
        <v>5.8728702556388956</v>
      </c>
    </row>
    <row r="3504" spans="1:17" x14ac:dyDescent="0.25">
      <c r="A3504" s="1">
        <v>43146</v>
      </c>
      <c r="B3504" s="9">
        <v>19.13</v>
      </c>
      <c r="C3504" s="9">
        <v>19.079999999999998</v>
      </c>
      <c r="D3504">
        <v>70.407200000000003</v>
      </c>
      <c r="E3504">
        <v>61.828400000000002</v>
      </c>
      <c r="F3504">
        <v>12367.681418</v>
      </c>
      <c r="G3504">
        <v>10862.360468000001</v>
      </c>
      <c r="H3504">
        <f>(1/(1-91/360*VLOOKUP($A3504,Tbills!$B$4:$C$974,2,1)/100))^((1)/91)-1</f>
        <v>4.3698821028392842E-5</v>
      </c>
      <c r="I3504">
        <f>I3503*(1-IF($A3504&lt;=I3499,I$1,I$1+IF(AND(WEEKDAY($A3504)&lt;&gt;1,WEEKDAY($A3504)&lt;&gt;7),J$1,0)))^($A3504-$A3503)*(1-0.5*(E3504/E3503-1))</f>
        <v>51.048735369815191</v>
      </c>
      <c r="K3504">
        <f>ROW()</f>
        <v>3504</v>
      </c>
      <c r="L3504">
        <f>B3504/C3504</f>
        <v>1.0026205450733754</v>
      </c>
      <c r="M3504">
        <f t="shared" si="55"/>
        <v>12.82784694714673</v>
      </c>
      <c r="O3504">
        <v>12.832100000000001</v>
      </c>
      <c r="P3504">
        <f>P3503*(1-P$1+H3503)^($A3504-$A3503)*(2-E3504/E3503)</f>
        <v>5.9892999591514124</v>
      </c>
    </row>
    <row r="3505" spans="1:17" x14ac:dyDescent="0.25">
      <c r="A3505" s="1">
        <v>43147</v>
      </c>
      <c r="B3505" s="9">
        <v>19.46</v>
      </c>
      <c r="C3505" s="9">
        <v>19.170000000000002</v>
      </c>
      <c r="D3505">
        <v>71.348600000000005</v>
      </c>
      <c r="E3505">
        <v>62.6524</v>
      </c>
      <c r="F3505">
        <v>12391.529984000001</v>
      </c>
      <c r="G3505">
        <v>10882.831655</v>
      </c>
      <c r="H3505">
        <f>(1/(1-91/360*VLOOKUP($A3505,Tbills!$B$4:$C$974,2,1)/100))^((1)/91)-1</f>
        <v>4.3698821028392842E-5</v>
      </c>
      <c r="I3505">
        <f>I3504*(1-IF($A3505&lt;=I3500,I$1,I$1+IF(AND(WEEKDAY($A3505)&lt;&gt;1,WEEKDAY($A3505)&lt;&gt;7),J$1,0)))^($A3505-$A3504)*(1-0.5*(E3505/E3504-1))</f>
        <v>50.707246978762065</v>
      </c>
      <c r="K3505">
        <f>ROW()</f>
        <v>3505</v>
      </c>
      <c r="L3505">
        <f>B3505/C3505</f>
        <v>1.0151278038601981</v>
      </c>
      <c r="M3505">
        <f t="shared" si="55"/>
        <v>12.656298052843736</v>
      </c>
      <c r="P3505" s="2" t="s">
        <v>57</v>
      </c>
      <c r="Q3505" s="2"/>
    </row>
    <row r="3506" spans="1:17" x14ac:dyDescent="0.25">
      <c r="A3506" s="1">
        <v>43151</v>
      </c>
      <c r="B3506" s="9">
        <v>20.6</v>
      </c>
      <c r="C3506" s="9">
        <v>20.010000000000002</v>
      </c>
      <c r="D3506">
        <v>73.700800000000001</v>
      </c>
      <c r="E3506">
        <v>64.706900000000005</v>
      </c>
      <c r="F3506">
        <v>12532.024314</v>
      </c>
      <c r="G3506">
        <v>11004.318072</v>
      </c>
      <c r="H3506">
        <f>(1/(1-91/360*VLOOKUP($A3506,Tbills!$B$4:$C$974,2,1)/100))^((1)/91)-1</f>
        <v>4.5372367120988244E-5</v>
      </c>
      <c r="I3506">
        <f>I3505*(1-IF($A3506&lt;=I3501,I$1,I$1+IF(AND(WEEKDAY($A3506)&lt;&gt;1,WEEKDAY($A3506)&lt;&gt;7),J$1,0)))^($A3506-$A3505)*(1-0.5*(E3506/E3505-1))</f>
        <v>49.870657594422489</v>
      </c>
      <c r="K3506">
        <f>ROW()</f>
        <v>3506</v>
      </c>
      <c r="L3506">
        <f>B3506/C3506</f>
        <v>1.0294852573713142</v>
      </c>
      <c r="M3506">
        <f t="shared" si="55"/>
        <v>12.238991815774392</v>
      </c>
    </row>
    <row r="3507" spans="1:17" x14ac:dyDescent="0.25">
      <c r="A3507" s="1">
        <v>43152</v>
      </c>
      <c r="B3507" s="9">
        <v>20.02</v>
      </c>
      <c r="C3507" s="9">
        <v>20.03</v>
      </c>
      <c r="D3507">
        <v>74.543899999999994</v>
      </c>
      <c r="E3507">
        <v>65.444199999999995</v>
      </c>
      <c r="F3507">
        <v>12724.966139</v>
      </c>
      <c r="G3507">
        <v>11173.240188</v>
      </c>
      <c r="H3507">
        <f>(1/(1-91/360*VLOOKUP($A3507,Tbills!$B$4:$C$974,2,1)/100))^((1)/91)-1</f>
        <v>4.5372367120988244E-5</v>
      </c>
      <c r="I3507">
        <f>I3506*(1-IF($A3507&lt;=I3502,I$1,I$1+IF(AND(WEEKDAY($A3507)&lt;&gt;1,WEEKDAY($A3507)&lt;&gt;7),J$1,0)))^($A3507-$A3506)*(1-0.5*(E3507/E3506-1))</f>
        <v>49.585242450279942</v>
      </c>
      <c r="K3507">
        <f>ROW()</f>
        <v>3507</v>
      </c>
      <c r="L3507">
        <f>B3507/C3507</f>
        <v>0.99950074887668494</v>
      </c>
      <c r="M3507">
        <f t="shared" si="55"/>
        <v>12.098971607855985</v>
      </c>
    </row>
    <row r="3508" spans="1:17" x14ac:dyDescent="0.25">
      <c r="A3508" s="1">
        <v>43153</v>
      </c>
      <c r="B3508" s="9">
        <v>18.72</v>
      </c>
      <c r="C3508" s="9">
        <v>19.059999999999999</v>
      </c>
      <c r="D3508">
        <v>72.571399999999997</v>
      </c>
      <c r="E3508">
        <v>63.709600000000002</v>
      </c>
      <c r="F3508">
        <v>12473.43389</v>
      </c>
      <c r="G3508">
        <v>10951.873686000001</v>
      </c>
      <c r="H3508">
        <f>(1/(1-91/360*VLOOKUP($A3508,Tbills!$B$4:$C$974,2,1)/100))^((1)/91)-1</f>
        <v>4.5372367120988244E-5</v>
      </c>
      <c r="I3508">
        <f>I3507*(1-IF($A3508&lt;=I3503,I$1,I$1+IF(AND(WEEKDAY($A3508)&lt;&gt;1,WEEKDAY($A3508)&lt;&gt;7),J$1,0)))^($A3508-$A3507)*(1-0.5*(E3508/E3507-1))</f>
        <v>50.241063757990098</v>
      </c>
      <c r="K3508">
        <f>ROW()</f>
        <v>3508</v>
      </c>
      <c r="L3508">
        <f>B3508/C3508</f>
        <v>0.98216159496327393</v>
      </c>
      <c r="M3508">
        <f t="shared" si="55"/>
        <v>12.419076674061074</v>
      </c>
    </row>
    <row r="3509" spans="1:17" x14ac:dyDescent="0.25">
      <c r="A3509" s="1">
        <v>43154</v>
      </c>
      <c r="B3509" s="9">
        <v>16.489999999999998</v>
      </c>
      <c r="C3509" s="9">
        <v>17.5</v>
      </c>
      <c r="D3509">
        <v>67.903300000000002</v>
      </c>
      <c r="E3509">
        <v>59.608600000000003</v>
      </c>
      <c r="F3509">
        <v>12076.908287</v>
      </c>
      <c r="G3509">
        <v>10603.220977000001</v>
      </c>
      <c r="H3509">
        <f>(1/(1-91/360*VLOOKUP($A3509,Tbills!$B$4:$C$974,2,1)/100))^((1)/91)-1</f>
        <v>4.5372367120988244E-5</v>
      </c>
      <c r="I3509">
        <f>I3508*(1-IF($A3509&lt;=I3504,I$1,I$1+IF(AND(WEEKDAY($A3509)&lt;&gt;1,WEEKDAY($A3509)&lt;&gt;7),J$1,0)))^($A3509-$A3508)*(1-0.5*(E3509/E3508-1))</f>
        <v>51.856727809048657</v>
      </c>
      <c r="K3509">
        <f>ROW()</f>
        <v>3509</v>
      </c>
      <c r="L3509">
        <f>B3509/C3509</f>
        <v>0.94228571428571417</v>
      </c>
      <c r="M3509">
        <f t="shared" si="55"/>
        <v>13.217879527110652</v>
      </c>
    </row>
    <row r="3510" spans="1:17" x14ac:dyDescent="0.25">
      <c r="A3510" s="1">
        <v>43157</v>
      </c>
      <c r="B3510" s="9">
        <v>15.8</v>
      </c>
      <c r="C3510" s="9">
        <v>16.920000000000002</v>
      </c>
      <c r="D3510">
        <v>65.341800000000006</v>
      </c>
      <c r="E3510">
        <v>57.351900000000001</v>
      </c>
      <c r="F3510">
        <v>11821.312007</v>
      </c>
      <c r="G3510">
        <v>10377.370542000001</v>
      </c>
      <c r="H3510">
        <f>(1/(1-91/360*VLOOKUP($A3510,Tbills!$B$4:$C$974,2,1)/100))^((1)/91)-1</f>
        <v>4.5372367120988244E-5</v>
      </c>
      <c r="I3510">
        <f>I3509*(1-IF($A3510&lt;=I3505,I$1,I$1+IF(AND(WEEKDAY($A3510)&lt;&gt;1,WEEKDAY($A3510)&lt;&gt;7),J$1,0)))^($A3510-$A3509)*(1-0.5*(E3510/E3509-1))</f>
        <v>52.834214548069312</v>
      </c>
      <c r="K3510">
        <f>ROW()</f>
        <v>3510</v>
      </c>
      <c r="L3510">
        <f>B3510/C3510</f>
        <v>0.93380614657210392</v>
      </c>
      <c r="M3510">
        <f t="shared" si="55"/>
        <v>13.716373639603088</v>
      </c>
    </row>
    <row r="3511" spans="1:17" x14ac:dyDescent="0.25">
      <c r="A3511" s="1">
        <v>43158</v>
      </c>
      <c r="B3511" s="9">
        <v>18.59</v>
      </c>
      <c r="C3511" s="9">
        <v>19.02</v>
      </c>
      <c r="D3511">
        <v>70.326999999999998</v>
      </c>
      <c r="E3511">
        <v>61.724899999999998</v>
      </c>
      <c r="F3511">
        <v>12212.324301000001</v>
      </c>
      <c r="G3511">
        <v>10720.150890000001</v>
      </c>
      <c r="H3511">
        <f>(1/(1-91/360*VLOOKUP($A3511,Tbills!$B$4:$C$974,2,1)/100))^((1)/91)-1</f>
        <v>4.5372367120988244E-5</v>
      </c>
      <c r="I3511">
        <f>I3510*(1-IF($A3511&lt;=I3506,I$1,I$1+IF(AND(WEEKDAY($A3511)&lt;&gt;1,WEEKDAY($A3511)&lt;&gt;7),J$1,0)))^($A3511-$A3510)*(1-0.5*(E3511/E3510-1))</f>
        <v>50.818625350553063</v>
      </c>
      <c r="J3511" s="15" t="s">
        <v>64</v>
      </c>
      <c r="K3511">
        <f>ROW()</f>
        <v>3511</v>
      </c>
      <c r="L3511">
        <f>B3511/C3511</f>
        <v>0.97739221871713988</v>
      </c>
      <c r="M3511">
        <f t="shared" si="55"/>
        <v>12.669929716721011</v>
      </c>
    </row>
    <row r="3512" spans="1:17" x14ac:dyDescent="0.25">
      <c r="A3512" s="1">
        <v>43159</v>
      </c>
      <c r="B3512" s="9">
        <v>19.850000000000001</v>
      </c>
      <c r="C3512" s="9">
        <v>19.89</v>
      </c>
      <c r="D3512">
        <v>74.044899999999998</v>
      </c>
      <c r="E3512">
        <v>64.985299999999995</v>
      </c>
      <c r="F3512">
        <v>12522.756658</v>
      </c>
      <c r="G3512">
        <v>10992.166402000001</v>
      </c>
      <c r="H3512">
        <f>(1/(1-91/360*VLOOKUP($A3512,Tbills!$B$4:$C$974,2,1)/100))^((1)/91)-1</f>
        <v>4.5372367120988244E-5</v>
      </c>
      <c r="I3512">
        <f>I3511*(1-IF($A3512&lt;=I3507,I$1,I$1+IF(AND(WEEKDAY($A3512)&lt;&gt;1,WEEKDAY($A3512)&lt;&gt;7),J$1,0)))^($A3512-$A3511)*(1-0.5*(E3512/E3511-1))</f>
        <v>49.475180340565942</v>
      </c>
      <c r="J3512">
        <f>VLOOKUP(A3512,'SVXY-IV'!A$1:G$5041,4,0)</f>
        <v>49.389200000000002</v>
      </c>
      <c r="K3512">
        <f>ROW()</f>
        <v>3512</v>
      </c>
      <c r="L3512">
        <f>B3512/C3512</f>
        <v>0.99798893916540976</v>
      </c>
      <c r="M3512">
        <f t="shared" si="55"/>
        <v>12.000126458731383</v>
      </c>
    </row>
    <row r="3513" spans="1:17" x14ac:dyDescent="0.25">
      <c r="A3513" s="1">
        <v>43160</v>
      </c>
      <c r="B3513" s="9">
        <v>22.47</v>
      </c>
      <c r="C3513" s="9">
        <v>21.42</v>
      </c>
      <c r="D3513">
        <v>78.705600000000004</v>
      </c>
      <c r="E3513">
        <v>69.072800000000001</v>
      </c>
      <c r="F3513">
        <v>12974.581968</v>
      </c>
      <c r="G3513">
        <v>11388.268754999999</v>
      </c>
      <c r="H3513">
        <f>(1/(1-91/360*VLOOKUP($A3513,Tbills!$B$4:$C$974,2,1)/100))^((1)/91)-1</f>
        <v>4.579071114085842E-5</v>
      </c>
      <c r="I3513">
        <f>I3512*(1-IF($A3513&lt;=I3508,I$1,I$1+IF(AND(WEEKDAY($A3513)&lt;&gt;1,WEEKDAY($A3513)&lt;&gt;7),J$1,0)))^($A3513-$A3512)*(1-0.5*(E3513/E3512-1))</f>
        <v>47.91796739709585</v>
      </c>
      <c r="J3513">
        <f>VLOOKUP(A3513,'SVXY-IV'!A$1:G$5041,4,0)</f>
        <v>47.834000000000003</v>
      </c>
      <c r="K3513">
        <f>ROW()</f>
        <v>3513</v>
      </c>
      <c r="L3513">
        <f>B3513/C3513</f>
        <v>1.0490196078431371</v>
      </c>
      <c r="M3513">
        <f t="shared" si="55"/>
        <v>11.244808667024197</v>
      </c>
    </row>
    <row r="3514" spans="1:17" x14ac:dyDescent="0.25">
      <c r="A3514" s="1">
        <v>43161</v>
      </c>
      <c r="B3514" s="9">
        <v>19.59</v>
      </c>
      <c r="C3514" s="9">
        <v>19.86</v>
      </c>
      <c r="D3514">
        <v>75.874700000000004</v>
      </c>
      <c r="E3514">
        <v>66.5852</v>
      </c>
      <c r="F3514">
        <v>12872.643501</v>
      </c>
      <c r="G3514">
        <v>11298.272129000001</v>
      </c>
      <c r="H3514">
        <f>(1/(1-91/360*VLOOKUP($A3514,Tbills!$B$4:$C$974,2,1)/100))^((1)/91)-1</f>
        <v>4.579071114085842E-5</v>
      </c>
      <c r="I3514">
        <f>I3513*(1-IF($A3514&lt;=I3509,I$1,I$1+IF(AND(WEEKDAY($A3514)&lt;&gt;1,WEEKDAY($A3514)&lt;&gt;7),J$1,0)))^($A3514-$A3513)*(1-0.5*(E3514/E3513-1))</f>
        <v>48.779560823063726</v>
      </c>
      <c r="J3514">
        <f>VLOOKUP(A3514,'SVXY-IV'!A$1:G$5041,4,0)</f>
        <v>48.692799999999998</v>
      </c>
      <c r="K3514">
        <f>ROW()</f>
        <v>3514</v>
      </c>
      <c r="L3514">
        <f>B3514/C3514</f>
        <v>0.98640483383685806</v>
      </c>
      <c r="M3514">
        <f t="shared" si="55"/>
        <v>11.649238596801219</v>
      </c>
    </row>
    <row r="3515" spans="1:17" x14ac:dyDescent="0.25">
      <c r="A3515" s="1">
        <v>43164</v>
      </c>
      <c r="B3515" s="9">
        <v>18.73</v>
      </c>
      <c r="C3515" s="9">
        <v>19.21</v>
      </c>
      <c r="D3515">
        <v>73.444100000000006</v>
      </c>
      <c r="E3515">
        <v>64.442999999999998</v>
      </c>
      <c r="F3515">
        <v>12612.917781</v>
      </c>
      <c r="G3515">
        <v>11068.759676</v>
      </c>
      <c r="H3515">
        <f>(1/(1-91/360*VLOOKUP($A3515,Tbills!$B$4:$C$974,2,1)/100))^((1)/91)-1</f>
        <v>4.6209181619794037E-5</v>
      </c>
      <c r="I3515">
        <f>I3514*(1-IF($A3515&lt;=I3510,I$1,I$1+IF(AND(WEEKDAY($A3515)&lt;&gt;1,WEEKDAY($A3515)&lt;&gt;7),J$1,0)))^($A3515-$A3514)*(1-0.5*(E3515/E3514-1))</f>
        <v>49.560366527224431</v>
      </c>
      <c r="J3515">
        <f>VLOOKUP(A3515,'SVXY-IV'!A$1:G$5041,4,0)</f>
        <v>49.473199999999999</v>
      </c>
      <c r="K3515">
        <f>ROW()</f>
        <v>3515</v>
      </c>
      <c r="L3515">
        <f>B3515/C3515</f>
        <v>0.97501301405517959</v>
      </c>
      <c r="M3515">
        <f t="shared" si="55"/>
        <v>12.022341574901771</v>
      </c>
    </row>
    <row r="3516" spans="1:17" x14ac:dyDescent="0.25">
      <c r="A3516" s="1">
        <v>43165</v>
      </c>
      <c r="B3516" s="9">
        <v>18.36</v>
      </c>
      <c r="C3516" s="9">
        <v>19.239999999999998</v>
      </c>
      <c r="D3516">
        <v>73.871799999999993</v>
      </c>
      <c r="E3516">
        <v>64.815299999999993</v>
      </c>
      <c r="F3516">
        <v>12773.960224</v>
      </c>
      <c r="G3516">
        <v>11209.574742999999</v>
      </c>
      <c r="H3516">
        <f>(1/(1-91/360*VLOOKUP($A3516,Tbills!$B$4:$C$974,2,1)/100))^((1)/91)-1</f>
        <v>4.6209181619794037E-5</v>
      </c>
      <c r="I3516">
        <f>I3515*(1-IF($A3516&lt;=I3511,I$1,I$1+IF(AND(WEEKDAY($A3516)&lt;&gt;1,WEEKDAY($A3516)&lt;&gt;7),J$1,0)))^($A3516-$A3515)*(1-0.5*(E3516/E3515-1))</f>
        <v>49.415920289508122</v>
      </c>
      <c r="J3516">
        <f>VLOOKUP(A3516,'SVXY-IV'!A$1:G$5041,4,0)</f>
        <v>49.3324</v>
      </c>
      <c r="K3516">
        <f>ROW()</f>
        <v>3516</v>
      </c>
      <c r="L3516">
        <f>B3516/C3516</f>
        <v>0.95426195426195426</v>
      </c>
      <c r="M3516">
        <f t="shared" si="55"/>
        <v>11.952329411971828</v>
      </c>
    </row>
    <row r="3517" spans="1:17" x14ac:dyDescent="0.25">
      <c r="A3517" s="1">
        <v>43166</v>
      </c>
      <c r="B3517" s="9">
        <v>17.760000000000002</v>
      </c>
      <c r="C3517" s="9">
        <v>18.84</v>
      </c>
      <c r="D3517">
        <v>72.635199999999998</v>
      </c>
      <c r="E3517">
        <v>63.7273</v>
      </c>
      <c r="F3517">
        <v>12794.358158999999</v>
      </c>
      <c r="G3517">
        <v>11226.956624</v>
      </c>
      <c r="H3517">
        <f>(1/(1-91/360*VLOOKUP($A3517,Tbills!$B$4:$C$974,2,1)/100))^((1)/91)-1</f>
        <v>4.6209181619794037E-5</v>
      </c>
      <c r="I3517">
        <f>I3516*(1-IF($A3517&lt;=I3512,I$1,I$1+IF(AND(WEEKDAY($A3517)&lt;&gt;1,WEEKDAY($A3517)&lt;&gt;7),J$1,0)))^($A3517-$A3516)*(1-0.5*(E3517/E3516-1))</f>
        <v>49.829375100504336</v>
      </c>
      <c r="J3517">
        <f>VLOOKUP(A3517,'SVXY-IV'!A$1:G$5041,4,0)</f>
        <v>49.7408</v>
      </c>
      <c r="M3517">
        <f t="shared" si="55"/>
        <v>12.152397098126192</v>
      </c>
    </row>
    <row r="3518" spans="1:17" x14ac:dyDescent="0.25">
      <c r="A3518" s="1">
        <v>43167</v>
      </c>
      <c r="B3518" s="9">
        <v>16.54</v>
      </c>
      <c r="C3518" s="9">
        <v>18.18</v>
      </c>
      <c r="D3518">
        <v>70.3703</v>
      </c>
      <c r="E3518">
        <v>61.737200000000001</v>
      </c>
      <c r="F3518">
        <v>12687.265261</v>
      </c>
      <c r="G3518">
        <v>11132.464593000001</v>
      </c>
      <c r="H3518">
        <f>(1/(1-91/360*VLOOKUP($A3518,Tbills!$B$4:$C$974,2,1)/100))^((1)/91)-1</f>
        <v>4.6209181619794037E-5</v>
      </c>
      <c r="I3518">
        <f>I3517*(1-IF($A3518&lt;=I3513,I$1,I$1+IF(AND(WEEKDAY($A3518)&lt;&gt;1,WEEKDAY($A3518)&lt;&gt;7),J$1,0)))^($A3518-$A3517)*(1-0.5*(E3518/E3517-1))</f>
        <v>50.606103118244206</v>
      </c>
      <c r="J3518">
        <f>VLOOKUP(A3518,'SVXY-IV'!A$1:G$5041,4,0)</f>
        <v>50.512799999999999</v>
      </c>
      <c r="K3518">
        <f>ROW()</f>
        <v>3518</v>
      </c>
      <c r="L3518">
        <f>B3518/C3518</f>
        <v>0.90979097909790974</v>
      </c>
      <c r="M3518">
        <f t="shared" si="55"/>
        <v>12.531313030253001</v>
      </c>
    </row>
    <row r="3519" spans="1:17" x14ac:dyDescent="0.25">
      <c r="A3519" s="1">
        <v>43168</v>
      </c>
      <c r="B3519" s="9">
        <v>14.64</v>
      </c>
      <c r="C3519" s="9">
        <v>17.010000000000002</v>
      </c>
      <c r="D3519">
        <v>65.548500000000004</v>
      </c>
      <c r="E3519">
        <v>57.504100000000001</v>
      </c>
      <c r="F3519">
        <v>12222.572606</v>
      </c>
      <c r="G3519">
        <v>10724.204734000001</v>
      </c>
      <c r="H3519">
        <f>(1/(1-91/360*VLOOKUP($A3519,Tbills!$B$4:$C$974,2,1)/100))^((1)/91)-1</f>
        <v>4.6209181619794037E-5</v>
      </c>
      <c r="I3519">
        <f>I3518*(1-IF($A3519&lt;=I3514,I$1,I$1+IF(AND(WEEKDAY($A3519)&lt;&gt;1,WEEKDAY($A3519)&lt;&gt;7),J$1,0)))^($A3519-$A3518)*(1-0.5*(E3519/E3518-1))</f>
        <v>52.339680975643304</v>
      </c>
      <c r="J3519">
        <f>VLOOKUP(A3519,'SVXY-IV'!A$1:G$5041,4,0)</f>
        <v>52.247199999999999</v>
      </c>
      <c r="K3519">
        <f>ROW()</f>
        <v>3519</v>
      </c>
      <c r="L3519">
        <f>B3519/C3519</f>
        <v>0.86067019400352729</v>
      </c>
      <c r="M3519">
        <f t="shared" si="55"/>
        <v>13.389916880279298</v>
      </c>
    </row>
    <row r="3520" spans="1:17" x14ac:dyDescent="0.25">
      <c r="A3520" s="1">
        <v>43171</v>
      </c>
      <c r="B3520" s="9">
        <v>15.78</v>
      </c>
      <c r="C3520" s="9">
        <v>17.8</v>
      </c>
      <c r="D3520">
        <v>67.042500000000004</v>
      </c>
      <c r="E3520">
        <v>58.806800000000003</v>
      </c>
      <c r="F3520">
        <v>12370.227435000001</v>
      </c>
      <c r="G3520">
        <v>10852.271785999999</v>
      </c>
      <c r="H3520">
        <f>(1/(1-91/360*VLOOKUP($A3520,Tbills!$B$4:$C$974,2,1)/100))^((1)/91)-1</f>
        <v>4.6488170889480429E-5</v>
      </c>
      <c r="I3520">
        <f>I3519*(1-IF($A3520&lt;=I3515,I$1,I$1+IF(AND(WEEKDAY($A3520)&lt;&gt;1,WEEKDAY($A3520)&lt;&gt;7),J$1,0)))^($A3520-$A3519)*(1-0.5*(E3520/E3519-1))</f>
        <v>51.742788044447707</v>
      </c>
      <c r="J3520">
        <f>VLOOKUP(A3520,'SVXY-IV'!A$1:G$5041,4,0)</f>
        <v>51.648000000000003</v>
      </c>
      <c r="K3520">
        <f>ROW()</f>
        <v>3520</v>
      </c>
      <c r="L3520">
        <f>B3520/C3520</f>
        <v>0.88651685393258417</v>
      </c>
      <c r="M3520">
        <f t="shared" si="55"/>
        <v>13.084752759112916</v>
      </c>
    </row>
    <row r="3521" spans="1:13" x14ac:dyDescent="0.25">
      <c r="A3521" s="1">
        <v>43172</v>
      </c>
      <c r="B3521" s="9">
        <v>16.350000000000001</v>
      </c>
      <c r="C3521" s="9">
        <v>18.05</v>
      </c>
      <c r="D3521">
        <v>68.724199999999996</v>
      </c>
      <c r="E3521">
        <v>60.279200000000003</v>
      </c>
      <c r="F3521">
        <v>12517.713795</v>
      </c>
      <c r="G3521">
        <v>10981.155532000001</v>
      </c>
      <c r="H3521">
        <f>(1/(1-91/360*VLOOKUP($A3521,Tbills!$B$4:$C$974,2,1)/100))^((1)/91)-1</f>
        <v>4.6488170889480429E-5</v>
      </c>
      <c r="I3521">
        <f>I3520*(1-IF($A3521&lt;=I3516,I$1,I$1+IF(AND(WEEKDAY($A3521)&lt;&gt;1,WEEKDAY($A3521)&lt;&gt;7),J$1,0)))^($A3521-$A3520)*(1-0.5*(E3521/E3520-1))</f>
        <v>51.093692259891242</v>
      </c>
      <c r="J3521">
        <f>VLOOKUP(A3521,'SVXY-IV'!A$1:G$5041,4,0)</f>
        <v>50.997199999999999</v>
      </c>
      <c r="K3521">
        <f>ROW()</f>
        <v>3521</v>
      </c>
      <c r="L3521">
        <f>B3521/C3521</f>
        <v>0.90581717451523547</v>
      </c>
      <c r="M3521">
        <f t="shared" si="55"/>
        <v>12.756543587983369</v>
      </c>
    </row>
    <row r="3522" spans="1:13" x14ac:dyDescent="0.25">
      <c r="A3522" s="1">
        <v>43173</v>
      </c>
      <c r="B3522" s="9">
        <v>17.23</v>
      </c>
      <c r="C3522" s="9">
        <v>18.78</v>
      </c>
      <c r="D3522">
        <v>70.363100000000003</v>
      </c>
      <c r="E3522">
        <v>61.713900000000002</v>
      </c>
      <c r="F3522">
        <v>12691.606881</v>
      </c>
      <c r="G3522">
        <v>11133.192623999999</v>
      </c>
      <c r="H3522">
        <f>(1/(1-91/360*VLOOKUP($A3522,Tbills!$B$4:$C$974,2,1)/100))^((1)/91)-1</f>
        <v>4.6488170889480429E-5</v>
      </c>
      <c r="I3522">
        <f>I3521*(1-IF($A3522&lt;=I3517,I$1,I$1+IF(AND(WEEKDAY($A3522)&lt;&gt;1,WEEKDAY($A3522)&lt;&gt;7),J$1,0)))^($A3522-$A3521)*(1-0.5*(E3522/E3521-1))</f>
        <v>50.484339985398179</v>
      </c>
      <c r="J3522">
        <f>VLOOKUP(A3522,'SVXY-IV'!A$1:G$5041,4,0)</f>
        <v>50.384399999999999</v>
      </c>
      <c r="K3522">
        <f>ROW()</f>
        <v>3522</v>
      </c>
      <c r="L3522">
        <f>B3522/C3522</f>
        <v>0.91746538871139505</v>
      </c>
      <c r="M3522">
        <f t="shared" si="55"/>
        <v>12.452346203485222</v>
      </c>
    </row>
    <row r="3523" spans="1:13" x14ac:dyDescent="0.25">
      <c r="A3523" s="1">
        <v>43174</v>
      </c>
      <c r="B3523" s="9">
        <v>16.59</v>
      </c>
      <c r="C3523" s="9">
        <v>18.21</v>
      </c>
      <c r="D3523">
        <v>68.094399999999993</v>
      </c>
      <c r="E3523">
        <v>59.721200000000003</v>
      </c>
      <c r="F3523">
        <v>12508.317869</v>
      </c>
      <c r="G3523">
        <v>10971.892279</v>
      </c>
      <c r="H3523">
        <f>(1/(1-91/360*VLOOKUP($A3523,Tbills!$B$4:$C$974,2,1)/100))^((1)/91)-1</f>
        <v>4.6488170889480429E-5</v>
      </c>
      <c r="I3523">
        <f>I3522*(1-IF($A3523&lt;=I3518,I$1,I$1+IF(AND(WEEKDAY($A3523)&lt;&gt;1,WEEKDAY($A3523)&lt;&gt;7),J$1,0)))^($A3523-$A3522)*(1-0.5*(E3523/E3522-1))</f>
        <v>51.298057355111311</v>
      </c>
      <c r="J3523">
        <f>VLOOKUP(A3523,'SVXY-IV'!A$1:G$5041,4,0)</f>
        <v>51.192799999999998</v>
      </c>
      <c r="K3523">
        <f>ROW()</f>
        <v>3523</v>
      </c>
      <c r="L3523">
        <f>B3523/C3523</f>
        <v>0.91103789126853374</v>
      </c>
      <c r="M3523">
        <f t="shared" si="55"/>
        <v>12.853825322728424</v>
      </c>
    </row>
    <row r="3524" spans="1:13" x14ac:dyDescent="0.25">
      <c r="A3524" s="1">
        <v>43175</v>
      </c>
      <c r="B3524" s="9">
        <v>15.8</v>
      </c>
      <c r="C3524" s="9">
        <v>17.739999999999998</v>
      </c>
      <c r="D3524">
        <v>66.9529</v>
      </c>
      <c r="E3524">
        <v>58.717300000000002</v>
      </c>
      <c r="F3524">
        <v>12356.214274</v>
      </c>
      <c r="G3524">
        <v>10837.961857</v>
      </c>
      <c r="H3524">
        <f>(1/(1-91/360*VLOOKUP($A3524,Tbills!$B$4:$C$974,2,1)/100))^((1)/91)-1</f>
        <v>4.6488170889480429E-5</v>
      </c>
      <c r="I3524">
        <f>I3523*(1-IF($A3524&lt;=I3519,I$1,I$1+IF(AND(WEEKDAY($A3524)&lt;&gt;1,WEEKDAY($A3524)&lt;&gt;7),J$1,0)))^($A3524-$A3523)*(1-0.5*(E3524/E3523-1))</f>
        <v>51.727865407436632</v>
      </c>
      <c r="J3524">
        <f>VLOOKUP(A3524,'SVXY-IV'!A$1:G$5041,4,0)</f>
        <v>51.620800000000003</v>
      </c>
      <c r="K3524">
        <f>ROW()</f>
        <v>3524</v>
      </c>
      <c r="L3524">
        <f>B3524/C3524</f>
        <v>0.89064261555806101</v>
      </c>
      <c r="M3524">
        <f t="shared" si="55"/>
        <v>13.069286513493704</v>
      </c>
    </row>
    <row r="3525" spans="1:13" x14ac:dyDescent="0.25">
      <c r="A3525" s="1">
        <v>43178</v>
      </c>
      <c r="B3525" s="9">
        <v>19.02</v>
      </c>
      <c r="C3525" s="9">
        <v>19.38</v>
      </c>
      <c r="D3525">
        <v>71.335400000000007</v>
      </c>
      <c r="E3525">
        <v>62.552500000000002</v>
      </c>
      <c r="F3525">
        <v>12539.69022</v>
      </c>
      <c r="G3525">
        <v>10997.381873</v>
      </c>
      <c r="H3525">
        <f>(1/(1-91/360*VLOOKUP($A3525,Tbills!$B$4:$C$974,2,1)/100))^((1)/91)-1</f>
        <v>4.9557194363947232E-5</v>
      </c>
      <c r="I3525">
        <f>I3524*(1-IF($A3525&lt;=I3520,I$1,I$1+IF(AND(WEEKDAY($A3525)&lt;&gt;1,WEEKDAY($A3525)&lt;&gt;7),J$1,0)))^($A3525-$A3524)*(1-0.5*(E3525/E3524-1))</f>
        <v>50.034620586086788</v>
      </c>
      <c r="J3525">
        <f>VLOOKUP(A3525,'SVXY-IV'!A$1:G$5041,4,0)</f>
        <v>49.9268</v>
      </c>
      <c r="K3525">
        <f>ROW()</f>
        <v>3525</v>
      </c>
      <c r="L3525">
        <f>B3525/C3525</f>
        <v>0.98142414860681115</v>
      </c>
      <c r="M3525">
        <f t="shared" si="55"/>
        <v>12.213941594006677</v>
      </c>
    </row>
    <row r="3526" spans="1:13" x14ac:dyDescent="0.25">
      <c r="A3526" s="1">
        <v>43179</v>
      </c>
      <c r="B3526" s="9">
        <v>18.2</v>
      </c>
      <c r="C3526" s="9">
        <v>18.88</v>
      </c>
      <c r="D3526">
        <v>70.982299999999995</v>
      </c>
      <c r="E3526">
        <v>62.239800000000002</v>
      </c>
      <c r="F3526">
        <v>12646.475597000001</v>
      </c>
      <c r="G3526">
        <v>11090.488276</v>
      </c>
      <c r="H3526">
        <f>(1/(1-91/360*VLOOKUP($A3526,Tbills!$B$4:$C$974,2,1)/100))^((1)/91)-1</f>
        <v>4.9557194363947232E-5</v>
      </c>
      <c r="I3526">
        <f>I3525*(1-IF($A3526&lt;=I3521,I$1,I$1+IF(AND(WEEKDAY($A3526)&lt;&gt;1,WEEKDAY($A3526)&lt;&gt;7),J$1,0)))^($A3526-$A3525)*(1-0.5*(E3526/E3525-1))</f>
        <v>50.15837661526507</v>
      </c>
      <c r="J3526">
        <f>VLOOKUP(A3526,'SVXY-IV'!A$1:G$5041,4,0)</f>
        <v>50.050400000000003</v>
      </c>
      <c r="K3526">
        <f>ROW()</f>
        <v>3526</v>
      </c>
      <c r="L3526">
        <f>B3526/C3526</f>
        <v>0.96398305084745761</v>
      </c>
      <c r="M3526">
        <f t="shared" si="55"/>
        <v>12.274427385999447</v>
      </c>
    </row>
    <row r="3527" spans="1:13" x14ac:dyDescent="0.25">
      <c r="A3527" s="1">
        <v>43180</v>
      </c>
      <c r="B3527" s="9">
        <v>17.86</v>
      </c>
      <c r="C3527" s="9">
        <v>18.71</v>
      </c>
      <c r="D3527">
        <v>70.781599999999997</v>
      </c>
      <c r="E3527">
        <v>62.060699999999997</v>
      </c>
      <c r="F3527">
        <v>12617.485282</v>
      </c>
      <c r="G3527">
        <v>11064.515235999999</v>
      </c>
      <c r="H3527">
        <f>(1/(1-91/360*VLOOKUP($A3527,Tbills!$B$4:$C$974,2,1)/100))^((1)/91)-1</f>
        <v>4.9557194363947232E-5</v>
      </c>
      <c r="I3527">
        <f>I3526*(1-IF($A3527&lt;=I3522,I$1,I$1+IF(AND(WEEKDAY($A3527)&lt;&gt;1,WEEKDAY($A3527)&lt;&gt;7),J$1,0)))^($A3527-$A3526)*(1-0.5*(E3527/E3526-1))</f>
        <v>50.229236614148022</v>
      </c>
      <c r="J3527">
        <f>VLOOKUP(A3527,'SVXY-IV'!A$1:G$5041,4,0)</f>
        <v>50.120800000000003</v>
      </c>
      <c r="K3527">
        <f>ROW()</f>
        <v>3527</v>
      </c>
      <c r="L3527">
        <f>B3527/C3527</f>
        <v>0.9545697487974345</v>
      </c>
      <c r="M3527">
        <f t="shared" si="55"/>
        <v>12.309174701300064</v>
      </c>
    </row>
    <row r="3528" spans="1:13" x14ac:dyDescent="0.25">
      <c r="A3528" s="1">
        <v>43181</v>
      </c>
      <c r="B3528" s="9">
        <v>23.34</v>
      </c>
      <c r="C3528" s="9">
        <v>21.66</v>
      </c>
      <c r="D3528">
        <v>78.956100000000006</v>
      </c>
      <c r="E3528">
        <v>69.224999999999994</v>
      </c>
      <c r="F3528">
        <v>12942.187147000001</v>
      </c>
      <c r="G3528">
        <v>11348.704212000001</v>
      </c>
      <c r="H3528">
        <f>(1/(1-91/360*VLOOKUP($A3528,Tbills!$B$4:$C$974,2,1)/100))^((1)/91)-1</f>
        <v>4.9557194363947232E-5</v>
      </c>
      <c r="I3528">
        <f>I3527*(1-IF($A3528&lt;=I3523,I$1,I$1+IF(AND(WEEKDAY($A3528)&lt;&gt;1,WEEKDAY($A3528)&lt;&gt;7),J$1,0)))^($A3528-$A3527)*(1-0.5*(E3528/E3527-1))</f>
        <v>47.328768023424907</v>
      </c>
      <c r="J3528">
        <f>VLOOKUP(A3528,'SVXY-IV'!A$1:G$5041,4,0)</f>
        <v>47.220399999999998</v>
      </c>
      <c r="K3528">
        <f>ROW()</f>
        <v>3528</v>
      </c>
      <c r="L3528">
        <f>B3528/C3528</f>
        <v>1.077562326869806</v>
      </c>
      <c r="M3528">
        <f t="shared" si="55"/>
        <v>10.887693914913156</v>
      </c>
    </row>
    <row r="3529" spans="1:13" x14ac:dyDescent="0.25">
      <c r="A3529" s="1">
        <v>43182</v>
      </c>
      <c r="B3529" s="9">
        <v>24.87</v>
      </c>
      <c r="C3529" s="9">
        <v>22.79</v>
      </c>
      <c r="D3529">
        <v>83.196399999999997</v>
      </c>
      <c r="E3529">
        <v>72.939300000000003</v>
      </c>
      <c r="F3529">
        <v>13363.986179</v>
      </c>
      <c r="G3529">
        <v>11718.007605999999</v>
      </c>
      <c r="H3529">
        <f>(1/(1-91/360*VLOOKUP($A3529,Tbills!$B$4:$C$974,2,1)/100))^((1)/91)-1</f>
        <v>4.9557194363947232E-5</v>
      </c>
      <c r="I3529">
        <f>I3528*(1-IF($A3529&lt;=I3524,I$1,I$1+IF(AND(WEEKDAY($A3529)&lt;&gt;1,WEEKDAY($A3529)&lt;&gt;7),J$1,0)))^($A3529-$A3528)*(1-0.5*(E3529/E3528-1))</f>
        <v>46.057845549461469</v>
      </c>
      <c r="J3529">
        <f>VLOOKUP(A3529,'SVXY-IV'!A$1:G$5041,4,0)</f>
        <v>45.947200000000002</v>
      </c>
      <c r="K3529">
        <f>ROW()</f>
        <v>3529</v>
      </c>
      <c r="L3529">
        <f>B3529/C3529</f>
        <v>1.0912681000438791</v>
      </c>
      <c r="M3529">
        <f t="shared" ref="M3529:M3592" si="56">M3528*(1-IF($A3529&lt;=N$3,M$1,M$1+IF(AND(WEEKDAY($A3529)&lt;&gt;1,WEEKDAY($A3529)&lt;&gt;7),N$1,0)))^($A3529-$A3528)*(2-$E3529/$E3528)</f>
        <v>10.30302967716846</v>
      </c>
    </row>
    <row r="3530" spans="1:13" x14ac:dyDescent="0.25">
      <c r="A3530" s="1">
        <v>43185</v>
      </c>
      <c r="B3530" s="9">
        <v>21.03</v>
      </c>
      <c r="C3530" s="9">
        <v>20.7</v>
      </c>
      <c r="D3530">
        <v>78.949200000000005</v>
      </c>
      <c r="E3530">
        <v>69.204899999999995</v>
      </c>
      <c r="F3530">
        <v>13084.721122999999</v>
      </c>
      <c r="G3530">
        <v>11471.396076999999</v>
      </c>
      <c r="H3530">
        <f>(1/(1-91/360*VLOOKUP($A3530,Tbills!$B$4:$C$974,2,1)/100))^((1)/91)-1</f>
        <v>4.8999175817465712E-5</v>
      </c>
      <c r="I3530">
        <f>I3529*(1-IF($A3530&lt;=I3525,I$1,I$1+IF(AND(WEEKDAY($A3530)&lt;&gt;1,WEEKDAY($A3530)&lt;&gt;7),J$1,0)))^($A3530-$A3529)*(1-0.5*(E3530/E3529-1))</f>
        <v>47.23320903363026</v>
      </c>
      <c r="J3530">
        <f>VLOOKUP(A3530,'SVXY-IV'!A$1:G$5041,4,0)</f>
        <v>47.126800000000003</v>
      </c>
      <c r="K3530">
        <f>ROW()</f>
        <v>3530</v>
      </c>
      <c r="L3530">
        <f>B3530/C3530</f>
        <v>1.0159420289855072</v>
      </c>
      <c r="M3530">
        <f t="shared" si="56"/>
        <v>10.829018541894451</v>
      </c>
    </row>
    <row r="3531" spans="1:13" x14ac:dyDescent="0.25">
      <c r="A3531" s="1">
        <v>43186</v>
      </c>
      <c r="B3531" s="9">
        <v>22.5</v>
      </c>
      <c r="C3531" s="9">
        <v>21.94</v>
      </c>
      <c r="D3531">
        <v>83.308099999999996</v>
      </c>
      <c r="E3531">
        <v>73.022400000000005</v>
      </c>
      <c r="F3531">
        <v>13589.255606000001</v>
      </c>
      <c r="G3531">
        <v>11913.160182</v>
      </c>
      <c r="H3531">
        <f>(1/(1-91/360*VLOOKUP($A3531,Tbills!$B$4:$C$974,2,1)/100))^((1)/91)-1</f>
        <v>4.8999175817465712E-5</v>
      </c>
      <c r="I3531">
        <f>I3530*(1-IF($A3531&lt;=I3526,I$1,I$1+IF(AND(WEEKDAY($A3531)&lt;&gt;1,WEEKDAY($A3531)&lt;&gt;7),J$1,0)))^($A3531-$A3530)*(1-0.5*(E3531/E3530-1))</f>
        <v>45.929267856497489</v>
      </c>
      <c r="J3531">
        <f>VLOOKUP(A3531,'SVXY-IV'!A$1:G$5041,4,0)</f>
        <v>45.822000000000003</v>
      </c>
      <c r="K3531">
        <f>ROW()</f>
        <v>3531</v>
      </c>
      <c r="L3531">
        <f>B3531/C3531</f>
        <v>1.0255241567912488</v>
      </c>
      <c r="M3531">
        <f t="shared" si="56"/>
        <v>10.231188656787413</v>
      </c>
    </row>
    <row r="3532" spans="1:13" x14ac:dyDescent="0.25">
      <c r="A3532" s="1">
        <v>43187</v>
      </c>
      <c r="B3532" s="9">
        <v>22.87</v>
      </c>
      <c r="C3532" s="9">
        <v>22.31</v>
      </c>
      <c r="D3532">
        <v>85.516599999999997</v>
      </c>
      <c r="E3532">
        <v>74.954700000000003</v>
      </c>
      <c r="F3532">
        <v>13849.001684999999</v>
      </c>
      <c r="G3532">
        <v>12140.285508999999</v>
      </c>
      <c r="H3532">
        <f>(1/(1-91/360*VLOOKUP($A3532,Tbills!$B$4:$C$974,2,1)/100))^((1)/91)-1</f>
        <v>4.8999175817465712E-5</v>
      </c>
      <c r="I3532">
        <f>I3531*(1-IF($A3532&lt;=I3527,I$1,I$1+IF(AND(WEEKDAY($A3532)&lt;&gt;1,WEEKDAY($A3532)&lt;&gt;7),J$1,0)))^($A3532-$A3531)*(1-0.5*(E3532/E3531-1))</f>
        <v>45.320404006890826</v>
      </c>
      <c r="J3532">
        <f>VLOOKUP(A3532,'SVXY-IV'!A$1:G$5041,4,0)</f>
        <v>45.213200000000001</v>
      </c>
      <c r="K3532">
        <f>ROW()</f>
        <v>3532</v>
      </c>
      <c r="L3532">
        <f>B3532/C3532</f>
        <v>1.0251008516360378</v>
      </c>
      <c r="M3532">
        <f t="shared" si="56"/>
        <v>9.9599896579149476</v>
      </c>
    </row>
    <row r="3533" spans="1:13" x14ac:dyDescent="0.25">
      <c r="A3533" s="1">
        <v>43188</v>
      </c>
      <c r="B3533" s="9">
        <v>19.97</v>
      </c>
      <c r="C3533" s="9">
        <v>20.55</v>
      </c>
      <c r="D3533">
        <v>81.131399999999999</v>
      </c>
      <c r="E3533">
        <v>71.107399999999998</v>
      </c>
      <c r="F3533">
        <v>13486.658469</v>
      </c>
      <c r="G3533">
        <v>11822.054023999999</v>
      </c>
      <c r="H3533">
        <f>(1/(1-91/360*VLOOKUP($A3533,Tbills!$B$4:$C$974,2,1)/100))^((1)/91)-1</f>
        <v>4.8999175817465712E-5</v>
      </c>
      <c r="I3533">
        <f>I3532*(1-IF($A3533&lt;=I3528,I$1,I$1+IF(AND(WEEKDAY($A3533)&lt;&gt;1,WEEKDAY($A3533)&lt;&gt;7),J$1,0)))^($A3533-$A3532)*(1-0.5*(E3533/E3532-1))</f>
        <v>46.482304616279677</v>
      </c>
      <c r="J3533">
        <f>VLOOKUP(A3533,'SVXY-IV'!A$1:G$5041,4,0)</f>
        <v>46.371600000000001</v>
      </c>
      <c r="K3533">
        <f>ROW()</f>
        <v>3533</v>
      </c>
      <c r="L3533">
        <f>B3533/C3533</f>
        <v>0.97177615571776144</v>
      </c>
      <c r="M3533">
        <f t="shared" si="56"/>
        <v>10.470731649500392</v>
      </c>
    </row>
    <row r="3534" spans="1:13" x14ac:dyDescent="0.25">
      <c r="A3534" s="1">
        <v>43192</v>
      </c>
      <c r="B3534">
        <v>23.62</v>
      </c>
      <c r="C3534">
        <v>22.57</v>
      </c>
      <c r="D3534">
        <v>86.688800000000001</v>
      </c>
      <c r="E3534">
        <v>75.964200000000005</v>
      </c>
      <c r="F3534">
        <v>13808.975154</v>
      </c>
      <c r="G3534">
        <v>12102.271193</v>
      </c>
      <c r="H3534">
        <f>(1/(1-91/360*VLOOKUP($A3534,Tbills!$B$4:$C$974,2,1)/100))^((1)/91)-1</f>
        <v>4.8441075534588762E-5</v>
      </c>
      <c r="I3534">
        <f>I3533*(1-IF($A3534&lt;=I3529,I$1,I$1+IF(AND(WEEKDAY($A3534)&lt;&gt;1,WEEKDAY($A3534)&lt;&gt;7),J$1,0)))^($A3534-$A3533)*(1-0.5*(E3534/E3533-1))</f>
        <v>44.890206316313218</v>
      </c>
      <c r="J3534">
        <f>VLOOKUP(A3534,'SVXY-IV'!A$1:G$5041,4,0)</f>
        <v>44.783200000000001</v>
      </c>
      <c r="K3534">
        <f>ROW()</f>
        <v>3534</v>
      </c>
      <c r="L3534">
        <f>B3534/C3534</f>
        <v>1.0465219317678334</v>
      </c>
      <c r="M3534">
        <f t="shared" si="56"/>
        <v>9.7537390964891095</v>
      </c>
    </row>
    <row r="3535" spans="1:13" x14ac:dyDescent="0.25">
      <c r="A3535" s="1">
        <v>43193</v>
      </c>
      <c r="B3535">
        <v>21.1</v>
      </c>
      <c r="C3535">
        <v>21.02</v>
      </c>
      <c r="D3535">
        <v>83.791499999999999</v>
      </c>
      <c r="E3535">
        <v>73.421700000000001</v>
      </c>
      <c r="F3535">
        <v>13670.181489000001</v>
      </c>
      <c r="G3535">
        <v>11980.045319999999</v>
      </c>
      <c r="H3535">
        <f>(1/(1-91/360*VLOOKUP($A3535,Tbills!$B$4:$C$974,2,1)/100))^((1)/91)-1</f>
        <v>4.8441075534588762E-5</v>
      </c>
      <c r="I3535">
        <f>I3534*(1-IF($A3535&lt;=I3530,I$1,I$1+IF(AND(WEEKDAY($A3535)&lt;&gt;1,WEEKDAY($A3535)&lt;&gt;7),J$1,0)))^($A3535-$A3534)*(1-0.5*(E3535/E3534-1))</f>
        <v>45.640249557639152</v>
      </c>
      <c r="J3535">
        <f>VLOOKUP(A3535,'SVXY-IV'!A$1:G$5041,4,0)</f>
        <v>45.525599999999997</v>
      </c>
      <c r="K3535">
        <f>ROW()</f>
        <v>3535</v>
      </c>
      <c r="L3535">
        <f>B3535/C3535</f>
        <v>1.0038058991436727</v>
      </c>
      <c r="M3535">
        <f t="shared" si="56"/>
        <v>10.079724459800135</v>
      </c>
    </row>
    <row r="3536" spans="1:13" x14ac:dyDescent="0.25">
      <c r="A3536" s="1">
        <v>43194</v>
      </c>
      <c r="B3536">
        <v>20.059999999999999</v>
      </c>
      <c r="C3536">
        <v>20.420000000000002</v>
      </c>
      <c r="D3536">
        <v>81.8095</v>
      </c>
      <c r="E3536">
        <v>71.6815</v>
      </c>
      <c r="F3536">
        <v>13524.853271</v>
      </c>
      <c r="G3536">
        <v>11852.104678</v>
      </c>
      <c r="H3536">
        <f>(1/(1-91/360*VLOOKUP($A3536,Tbills!$B$4:$C$974,2,1)/100))^((1)/91)-1</f>
        <v>4.8441075534588762E-5</v>
      </c>
      <c r="I3536">
        <f>I3535*(1-IF($A3536&lt;=I3531,I$1,I$1+IF(AND(WEEKDAY($A3536)&lt;&gt;1,WEEKDAY($A3536)&lt;&gt;7),J$1,0)))^($A3536-$A3535)*(1-0.5*(E3536/E3535-1))</f>
        <v>46.179917396176243</v>
      </c>
      <c r="J3536">
        <f>VLOOKUP(A3536,'SVXY-IV'!A$1:G$5041,4,0)</f>
        <v>46.064799999999998</v>
      </c>
      <c r="K3536">
        <f>ROW()</f>
        <v>3536</v>
      </c>
      <c r="L3536">
        <f>B3536/C3536</f>
        <v>0.98237022526934359</v>
      </c>
      <c r="M3536">
        <f t="shared" si="56"/>
        <v>10.318147848279262</v>
      </c>
    </row>
    <row r="3537" spans="1:13" x14ac:dyDescent="0.25">
      <c r="A3537" s="1">
        <v>43195</v>
      </c>
      <c r="B3537">
        <v>18.940000000000001</v>
      </c>
      <c r="C3537">
        <v>19.61</v>
      </c>
      <c r="D3537">
        <v>78.822800000000001</v>
      </c>
      <c r="E3537">
        <v>69.061099999999996</v>
      </c>
      <c r="F3537">
        <v>13372.39336</v>
      </c>
      <c r="G3537">
        <v>11717.926820999999</v>
      </c>
      <c r="H3537">
        <f>(1/(1-91/360*VLOOKUP($A3537,Tbills!$B$4:$C$974,2,1)/100))^((1)/91)-1</f>
        <v>4.8441075534588762E-5</v>
      </c>
      <c r="I3537">
        <f>I3536*(1-IF($A3537&lt;=I3532,I$1,I$1+IF(AND(WEEKDAY($A3537)&lt;&gt;1,WEEKDAY($A3537)&lt;&gt;7),J$1,0)))^($A3537-$A3536)*(1-0.5*(E3537/E3536-1))</f>
        <v>47.022773585088927</v>
      </c>
      <c r="J3537">
        <f>VLOOKUP(A3537,'SVXY-IV'!A$1:G$5041,4,0)</f>
        <v>46.91</v>
      </c>
      <c r="K3537">
        <f>ROW()</f>
        <v>3537</v>
      </c>
      <c r="L3537">
        <f>B3537/C3537</f>
        <v>0.96583375828658857</v>
      </c>
      <c r="M3537">
        <f t="shared" si="56"/>
        <v>10.694841517680864</v>
      </c>
    </row>
    <row r="3538" spans="1:13" x14ac:dyDescent="0.25">
      <c r="A3538" s="1">
        <v>43196</v>
      </c>
      <c r="B3538">
        <v>21.49</v>
      </c>
      <c r="C3538">
        <v>21.2</v>
      </c>
      <c r="D3538">
        <v>83.615099999999998</v>
      </c>
      <c r="E3538">
        <v>73.256600000000006</v>
      </c>
      <c r="F3538">
        <v>13778.104906</v>
      </c>
      <c r="G3538">
        <v>12072.875072999999</v>
      </c>
      <c r="H3538">
        <f>(1/(1-91/360*VLOOKUP($A3538,Tbills!$B$4:$C$974,2,1)/100))^((1)/91)-1</f>
        <v>4.8441075534588762E-5</v>
      </c>
      <c r="I3538">
        <f>I3537*(1-IF($A3538&lt;=I3533,I$1,I$1+IF(AND(WEEKDAY($A3538)&lt;&gt;1,WEEKDAY($A3538)&lt;&gt;7),J$1,0)))^($A3538-$A3537)*(1-0.5*(E3538/E3537-1))</f>
        <v>45.593257136317256</v>
      </c>
      <c r="J3538">
        <f>VLOOKUP(A3538,'SVXY-IV'!A$1:G$5041,4,0)</f>
        <v>45.490400000000001</v>
      </c>
      <c r="K3538">
        <f>ROW()</f>
        <v>3538</v>
      </c>
      <c r="L3538">
        <f>B3538/C3538</f>
        <v>1.0136792452830188</v>
      </c>
      <c r="M3538">
        <f t="shared" si="56"/>
        <v>10.044656128589724</v>
      </c>
    </row>
    <row r="3539" spans="1:13" x14ac:dyDescent="0.25">
      <c r="A3539" s="1">
        <v>43199</v>
      </c>
      <c r="B3539">
        <v>21.77</v>
      </c>
      <c r="C3539">
        <v>21.23</v>
      </c>
      <c r="D3539">
        <v>84.731300000000005</v>
      </c>
      <c r="E3539">
        <v>74.2239</v>
      </c>
      <c r="F3539">
        <v>13845.117416999999</v>
      </c>
      <c r="G3539">
        <v>12129.839309999999</v>
      </c>
      <c r="H3539">
        <f>(1/(1-91/360*VLOOKUP($A3539,Tbills!$B$4:$C$974,2,1)/100))^((1)/91)-1</f>
        <v>4.7743600847693912E-5</v>
      </c>
      <c r="I3539">
        <f>I3538*(1-IF($A3539&lt;=I3534,I$1,I$1+IF(AND(WEEKDAY($A3539)&lt;&gt;1,WEEKDAY($A3539)&lt;&gt;7),J$1,0)))^($A3539-$A3538)*(1-0.5*(E3539/E3538-1))</f>
        <v>45.288707848828579</v>
      </c>
      <c r="J3539">
        <f>VLOOKUP(A3539,'SVXY-IV'!A$1:G$5041,4,0)</f>
        <v>45.186399999999999</v>
      </c>
      <c r="K3539">
        <f>ROW()</f>
        <v>3539</v>
      </c>
      <c r="L3539">
        <f>B3539/C3539</f>
        <v>1.0254357041921809</v>
      </c>
      <c r="M3539">
        <f t="shared" si="56"/>
        <v>9.9106388636204183</v>
      </c>
    </row>
    <row r="3540" spans="1:13" x14ac:dyDescent="0.25">
      <c r="A3540" s="1">
        <v>43200</v>
      </c>
      <c r="B3540">
        <v>20.47</v>
      </c>
      <c r="C3540">
        <v>20.399999999999999</v>
      </c>
      <c r="D3540">
        <v>82.720399999999998</v>
      </c>
      <c r="E3540">
        <v>72.4589</v>
      </c>
      <c r="F3540">
        <v>13702.394348</v>
      </c>
      <c r="G3540">
        <v>12004.219147</v>
      </c>
      <c r="H3540">
        <f>(1/(1-91/360*VLOOKUP($A3540,Tbills!$B$4:$C$974,2,1)/100))^((1)/91)-1</f>
        <v>4.7743600847693912E-5</v>
      </c>
      <c r="I3540">
        <f>I3539*(1-IF($A3540&lt;=I3535,I$1,I$1+IF(AND(WEEKDAY($A3540)&lt;&gt;1,WEEKDAY($A3540)&lt;&gt;7),J$1,0)))^($A3540-$A3539)*(1-0.5*(E3540/E3539-1))</f>
        <v>45.825984295075621</v>
      </c>
      <c r="J3540">
        <f>VLOOKUP(A3540,'SVXY-IV'!A$1:G$5041,4,0)</f>
        <v>45.722000000000001</v>
      </c>
      <c r="K3540">
        <f>ROW()</f>
        <v>3540</v>
      </c>
      <c r="L3540">
        <f>B3540/C3540</f>
        <v>1.0034313725490196</v>
      </c>
      <c r="M3540">
        <f t="shared" si="56"/>
        <v>10.145835367329072</v>
      </c>
    </row>
    <row r="3541" spans="1:13" x14ac:dyDescent="0.25">
      <c r="A3541" s="1">
        <v>43201</v>
      </c>
      <c r="B3541">
        <v>20.239999999999998</v>
      </c>
      <c r="C3541">
        <v>20.37</v>
      </c>
      <c r="D3541">
        <v>82.768699999999995</v>
      </c>
      <c r="E3541">
        <v>72.497799999999998</v>
      </c>
      <c r="F3541">
        <v>13868.471061</v>
      </c>
      <c r="G3541">
        <v>12149.140394</v>
      </c>
      <c r="H3541">
        <f>(1/(1-91/360*VLOOKUP($A3541,Tbills!$B$4:$C$974,2,1)/100))^((1)/91)-1</f>
        <v>4.7743600847693912E-5</v>
      </c>
      <c r="I3541">
        <f>I3540*(1-IF($A3541&lt;=I3536,I$1,I$1+IF(AND(WEEKDAY($A3541)&lt;&gt;1,WEEKDAY($A3541)&lt;&gt;7),J$1,0)))^($A3541-$A3540)*(1-0.5*(E3541/E3540-1))</f>
        <v>45.812490905315592</v>
      </c>
      <c r="J3541">
        <f>VLOOKUP(A3541,'SVXY-IV'!A$1:G$5041,4,0)</f>
        <v>45.7072</v>
      </c>
      <c r="K3541">
        <f>ROW()</f>
        <v>3541</v>
      </c>
      <c r="L3541">
        <f>B3541/C3541</f>
        <v>0.99361806578301415</v>
      </c>
      <c r="M3541">
        <f t="shared" si="56"/>
        <v>10.139916221999801</v>
      </c>
    </row>
    <row r="3542" spans="1:13" x14ac:dyDescent="0.25">
      <c r="A3542" s="1">
        <v>43202</v>
      </c>
      <c r="B3542">
        <v>18.489999999999998</v>
      </c>
      <c r="C3542">
        <v>19.28</v>
      </c>
      <c r="D3542">
        <v>79.161199999999994</v>
      </c>
      <c r="E3542">
        <v>69.334500000000006</v>
      </c>
      <c r="F3542">
        <v>13488.638525</v>
      </c>
      <c r="G3542">
        <v>11815.817196</v>
      </c>
      <c r="H3542">
        <f>(1/(1-91/360*VLOOKUP($A3542,Tbills!$B$4:$C$974,2,1)/100))^((1)/91)-1</f>
        <v>4.7743600847693912E-5</v>
      </c>
      <c r="I3542">
        <f>I3541*(1-IF($A3542&lt;=I3537,I$1,I$1+IF(AND(WEEKDAY($A3542)&lt;&gt;1,WEEKDAY($A3542)&lt;&gt;7),J$1,0)))^($A3542-$A3541)*(1-0.5*(E3542/E3541-1))</f>
        <v>46.810741823180528</v>
      </c>
      <c r="J3542">
        <f>VLOOKUP(A3542,'SVXY-IV'!A$1:G$5041,4,0)</f>
        <v>46.7044</v>
      </c>
      <c r="K3542">
        <f>ROW()</f>
        <v>3542</v>
      </c>
      <c r="L3542">
        <f>B3542/C3542</f>
        <v>0.95902489626555998</v>
      </c>
      <c r="M3542">
        <f t="shared" si="56"/>
        <v>10.581858798354009</v>
      </c>
    </row>
    <row r="3543" spans="1:13" x14ac:dyDescent="0.25">
      <c r="A3543" s="1">
        <v>43203</v>
      </c>
      <c r="B3543">
        <v>17.41</v>
      </c>
      <c r="C3543">
        <v>18.55</v>
      </c>
      <c r="D3543">
        <v>76.430499999999995</v>
      </c>
      <c r="E3543">
        <v>66.939499999999995</v>
      </c>
      <c r="F3543">
        <v>13282.93634</v>
      </c>
      <c r="G3543">
        <v>11635.061462</v>
      </c>
      <c r="H3543">
        <f>(1/(1-91/360*VLOOKUP($A3543,Tbills!$B$4:$C$974,2,1)/100))^((1)/91)-1</f>
        <v>4.7743600847693912E-5</v>
      </c>
      <c r="I3543">
        <f>I3542*(1-IF($A3543&lt;=I3538,I$1,I$1+IF(AND(WEEKDAY($A3543)&lt;&gt;1,WEEKDAY($A3543)&lt;&gt;7),J$1,0)))^($A3543-$A3542)*(1-0.5*(E3543/E3542-1))</f>
        <v>47.617986843201614</v>
      </c>
      <c r="J3543">
        <f>VLOOKUP(A3543,'SVXY-IV'!A$1:G$5041,4,0)</f>
        <v>47.508400000000002</v>
      </c>
      <c r="K3543">
        <f>ROW()</f>
        <v>3543</v>
      </c>
      <c r="L3543">
        <f>B3543/C3543</f>
        <v>0.93854447439353095</v>
      </c>
      <c r="M3543">
        <f t="shared" si="56"/>
        <v>10.946874766923283</v>
      </c>
    </row>
    <row r="3544" spans="1:13" x14ac:dyDescent="0.25">
      <c r="A3544" s="1">
        <v>43206</v>
      </c>
      <c r="B3544">
        <v>16.559999999999999</v>
      </c>
      <c r="C3544">
        <v>17.82</v>
      </c>
      <c r="D3544">
        <v>72.741900000000001</v>
      </c>
      <c r="E3544">
        <v>63.699300000000001</v>
      </c>
      <c r="F3544">
        <v>13013.669875</v>
      </c>
      <c r="G3544">
        <v>11397.53349</v>
      </c>
      <c r="H3544">
        <f>(1/(1-91/360*VLOOKUP($A3544,Tbills!$B$4:$C$974,2,1)/100))^((1)/91)-1</f>
        <v>4.8999175817465712E-5</v>
      </c>
      <c r="I3544">
        <f>I3543*(1-IF($A3544&lt;=I3539,I$1,I$1+IF(AND(WEEKDAY($A3544)&lt;&gt;1,WEEKDAY($A3544)&lt;&gt;7),J$1,0)))^($A3544-$A3543)*(1-0.5*(E3544/E3543-1))</f>
        <v>48.766650853540376</v>
      </c>
      <c r="J3544">
        <f>VLOOKUP(A3544,'SVXY-IV'!A$1:G$5041,4,0)</f>
        <v>48.6524</v>
      </c>
      <c r="K3544">
        <f>ROW()</f>
        <v>3544</v>
      </c>
      <c r="L3544">
        <f>B3544/C3544</f>
        <v>0.92929292929292917</v>
      </c>
      <c r="M3544">
        <f t="shared" si="56"/>
        <v>11.475153650454285</v>
      </c>
    </row>
    <row r="3545" spans="1:13" x14ac:dyDescent="0.25">
      <c r="A3545" s="1">
        <v>43207</v>
      </c>
      <c r="B3545">
        <v>15.25</v>
      </c>
      <c r="C3545">
        <v>16.8</v>
      </c>
      <c r="D3545">
        <v>68.817400000000006</v>
      </c>
      <c r="E3545">
        <v>60.259500000000003</v>
      </c>
      <c r="F3545">
        <v>12722.500333</v>
      </c>
      <c r="G3545">
        <v>11141.965124</v>
      </c>
      <c r="H3545">
        <f>(1/(1-91/360*VLOOKUP($A3545,Tbills!$B$4:$C$974,2,1)/100))^((1)/91)-1</f>
        <v>4.8999175817465712E-5</v>
      </c>
      <c r="I3545">
        <f>I3544*(1-IF($A3545&lt;=I3540,I$1,I$1+IF(AND(WEEKDAY($A3545)&lt;&gt;1,WEEKDAY($A3545)&lt;&gt;7),J$1,0)))^($A3545-$A3544)*(1-0.5*(E3545/E3544-1))</f>
        <v>50.082061356336773</v>
      </c>
      <c r="J3545">
        <f>VLOOKUP(A3545,'SVXY-IV'!A$1:G$5041,4,0)</f>
        <v>49.961599999999997</v>
      </c>
      <c r="K3545">
        <f>ROW()</f>
        <v>3545</v>
      </c>
      <c r="L3545">
        <f>B3545/C3545</f>
        <v>0.90773809523809523</v>
      </c>
      <c r="M3545">
        <f t="shared" si="56"/>
        <v>12.094255436759811</v>
      </c>
    </row>
    <row r="3546" spans="1:13" x14ac:dyDescent="0.25">
      <c r="A3546" s="1">
        <v>43208</v>
      </c>
      <c r="B3546">
        <v>15.6</v>
      </c>
      <c r="C3546">
        <v>16.8</v>
      </c>
      <c r="D3546">
        <v>69.030900000000003</v>
      </c>
      <c r="E3546">
        <v>60.4435</v>
      </c>
      <c r="F3546">
        <v>12528.662163999999</v>
      </c>
      <c r="G3546">
        <v>10971.661813000001</v>
      </c>
      <c r="H3546">
        <f>(1/(1-91/360*VLOOKUP($A3546,Tbills!$B$4:$C$974,2,1)/100))^((1)/91)-1</f>
        <v>4.8999175817465712E-5</v>
      </c>
      <c r="I3546">
        <f>I3545*(1-IF($A3546&lt;=I3541,I$1,I$1+IF(AND(WEEKDAY($A3546)&lt;&gt;1,WEEKDAY($A3546)&lt;&gt;7),J$1,0)))^($A3546-$A3545)*(1-0.5*(E3546/E3545-1))</f>
        <v>50.004298043923278</v>
      </c>
      <c r="J3546">
        <f>VLOOKUP(A3546,'SVXY-IV'!A$1:G$5041,4,0)</f>
        <v>49.880400000000002</v>
      </c>
      <c r="K3546">
        <f>ROW()</f>
        <v>3546</v>
      </c>
      <c r="L3546">
        <f>B3546/C3546</f>
        <v>0.92857142857142849</v>
      </c>
      <c r="M3546">
        <f t="shared" si="56"/>
        <v>12.056764532016199</v>
      </c>
    </row>
    <row r="3547" spans="1:13" x14ac:dyDescent="0.25">
      <c r="A3547" s="1">
        <v>43209</v>
      </c>
      <c r="B3547">
        <v>15.96</v>
      </c>
      <c r="C3547">
        <v>17.12</v>
      </c>
      <c r="D3547">
        <v>69.664199999999994</v>
      </c>
      <c r="E3547">
        <v>60.995100000000001</v>
      </c>
      <c r="F3547">
        <v>12558.130375000001</v>
      </c>
      <c r="G3547">
        <v>10996.930258</v>
      </c>
      <c r="H3547">
        <f>(1/(1-91/360*VLOOKUP($A3547,Tbills!$B$4:$C$974,2,1)/100))^((1)/91)-1</f>
        <v>4.8999175817465712E-5</v>
      </c>
      <c r="I3547">
        <f>I3546*(1-IF($A3547&lt;=I3542,I$1,I$1+IF(AND(WEEKDAY($A3547)&lt;&gt;1,WEEKDAY($A3547)&lt;&gt;7),J$1,0)))^($A3547-$A3546)*(1-0.5*(E3547/E3546-1))</f>
        <v>49.774835941914048</v>
      </c>
      <c r="J3547">
        <f>VLOOKUP(A3547,'SVXY-IV'!A$1:G$5041,4,0)</f>
        <v>49.650399999999998</v>
      </c>
      <c r="K3547">
        <f>ROW()</f>
        <v>3547</v>
      </c>
      <c r="L3547">
        <f>B3547/C3547</f>
        <v>0.93224299065420557</v>
      </c>
      <c r="M3547">
        <f t="shared" si="56"/>
        <v>11.946179547878044</v>
      </c>
    </row>
    <row r="3548" spans="1:13" x14ac:dyDescent="0.25">
      <c r="A3548" s="1">
        <v>43210</v>
      </c>
      <c r="B3548">
        <v>16.88</v>
      </c>
      <c r="C3548">
        <v>17.72</v>
      </c>
      <c r="D3548">
        <v>71.472200000000001</v>
      </c>
      <c r="E3548">
        <v>62.575099999999999</v>
      </c>
      <c r="F3548">
        <v>12662.317922</v>
      </c>
      <c r="G3548">
        <v>11087.62659</v>
      </c>
      <c r="H3548">
        <f>(1/(1-91/360*VLOOKUP($A3548,Tbills!$B$4:$C$974,2,1)/100))^((1)/91)-1</f>
        <v>4.8999175817465712E-5</v>
      </c>
      <c r="I3548">
        <f>I3547*(1-IF($A3548&lt;=I3543,I$1,I$1+IF(AND(WEEKDAY($A3548)&lt;&gt;1,WEEKDAY($A3548)&lt;&gt;7),J$1,0)))^($A3548-$A3547)*(1-0.5*(E3548/E3547-1))</f>
        <v>49.128880501742401</v>
      </c>
      <c r="J3548">
        <f>VLOOKUP(A3548,'SVXY-IV'!A$1:G$5041,4,0)</f>
        <v>49.003999999999998</v>
      </c>
      <c r="K3548">
        <f>ROW()</f>
        <v>3548</v>
      </c>
      <c r="L3548">
        <f>B3548/C3548</f>
        <v>0.95259593679458243</v>
      </c>
      <c r="M3548">
        <f t="shared" si="56"/>
        <v>11.636187071547621</v>
      </c>
    </row>
    <row r="3549" spans="1:13" x14ac:dyDescent="0.25">
      <c r="A3549" s="1">
        <v>43213</v>
      </c>
      <c r="B3549">
        <v>16.34</v>
      </c>
      <c r="C3549">
        <v>17.350000000000001</v>
      </c>
      <c r="D3549">
        <v>70.737899999999996</v>
      </c>
      <c r="E3549">
        <v>61.923000000000002</v>
      </c>
      <c r="F3549">
        <v>12608.893083000001</v>
      </c>
      <c r="G3549">
        <v>11039.215753</v>
      </c>
      <c r="H3549">
        <f>(1/(1-91/360*VLOOKUP($A3549,Tbills!$B$4:$C$974,2,1)/100))^((1)/91)-1</f>
        <v>5.0952531678527535E-5</v>
      </c>
      <c r="I3549">
        <f>I3548*(1-IF($A3549&lt;=I3544,I$1,I$1+IF(AND(WEEKDAY($A3549)&lt;&gt;1,WEEKDAY($A3549)&lt;&gt;7),J$1,0)))^($A3549-$A3548)*(1-0.5*(E3549/E3548-1))</f>
        <v>49.381012472018156</v>
      </c>
      <c r="J3549">
        <f>VLOOKUP(A3549,'SVXY-IV'!A$1:G$5041,4,0)</f>
        <v>49.253999999999998</v>
      </c>
      <c r="K3549">
        <f>ROW()</f>
        <v>3549</v>
      </c>
      <c r="L3549">
        <f>B3549/C3549</f>
        <v>0.94178674351585001</v>
      </c>
      <c r="M3549">
        <f t="shared" si="56"/>
        <v>11.755805939939274</v>
      </c>
    </row>
    <row r="3550" spans="1:13" x14ac:dyDescent="0.25">
      <c r="A3550" s="1">
        <v>43214</v>
      </c>
      <c r="B3550">
        <v>18.02</v>
      </c>
      <c r="C3550">
        <v>18.23</v>
      </c>
      <c r="D3550">
        <v>73.971199999999996</v>
      </c>
      <c r="E3550">
        <v>64.750200000000007</v>
      </c>
      <c r="F3550">
        <v>12671.845219000001</v>
      </c>
      <c r="G3550">
        <v>11093.768521</v>
      </c>
      <c r="H3550">
        <f>(1/(1-91/360*VLOOKUP($A3550,Tbills!$B$4:$C$974,2,1)/100))^((1)/91)-1</f>
        <v>5.0952531678527535E-5</v>
      </c>
      <c r="I3550">
        <f>I3549*(1-IF($A3550&lt;=I3545,I$1,I$1+IF(AND(WEEKDAY($A3550)&lt;&gt;1,WEEKDAY($A3550)&lt;&gt;7),J$1,0)))^($A3550-$A3549)*(1-0.5*(E3550/E3549-1))</f>
        <v>48.252469450923904</v>
      </c>
      <c r="J3550">
        <f>VLOOKUP(A3550,'SVXY-IV'!A$1:G$5041,4,0)</f>
        <v>48.125599999999999</v>
      </c>
      <c r="K3550">
        <f>ROW()</f>
        <v>3550</v>
      </c>
      <c r="L3550">
        <f>B3550/C3550</f>
        <v>0.98848052660449803</v>
      </c>
      <c r="M3550">
        <f t="shared" si="56"/>
        <v>11.218552071144067</v>
      </c>
    </row>
    <row r="3551" spans="1:13" x14ac:dyDescent="0.25">
      <c r="A3551" s="1">
        <v>43215</v>
      </c>
      <c r="B3551">
        <v>17.84</v>
      </c>
      <c r="C3551">
        <v>18.23</v>
      </c>
      <c r="D3551">
        <v>74.342200000000005</v>
      </c>
      <c r="E3551">
        <v>65.071700000000007</v>
      </c>
      <c r="F3551">
        <v>12856.098237</v>
      </c>
      <c r="G3551">
        <v>11254.510501000001</v>
      </c>
      <c r="H3551">
        <f>(1/(1-91/360*VLOOKUP($A3551,Tbills!$B$4:$C$974,2,1)/100))^((1)/91)-1</f>
        <v>5.0952531678527535E-5</v>
      </c>
      <c r="I3551">
        <f>I3550*(1-IF($A3551&lt;=I3546,I$1,I$1+IF(AND(WEEKDAY($A3551)&lt;&gt;1,WEEKDAY($A3551)&lt;&gt;7),J$1,0)))^($A3551-$A3550)*(1-0.5*(E3551/E3550-1))</f>
        <v>48.131424242374933</v>
      </c>
      <c r="J3551">
        <f>VLOOKUP(A3551,'SVXY-IV'!A$1:G$5041,4,0)</f>
        <v>48.002800000000001</v>
      </c>
      <c r="K3551">
        <f>ROW()</f>
        <v>3551</v>
      </c>
      <c r="L3551">
        <f>B3551/C3551</f>
        <v>0.97860669226549646</v>
      </c>
      <c r="M3551">
        <f t="shared" si="56"/>
        <v>11.162329403169121</v>
      </c>
    </row>
    <row r="3552" spans="1:13" x14ac:dyDescent="0.25">
      <c r="A3552" s="1">
        <v>43216</v>
      </c>
      <c r="B3552">
        <v>16.239999999999998</v>
      </c>
      <c r="C3552">
        <v>17.29</v>
      </c>
      <c r="D3552">
        <v>71.029799999999994</v>
      </c>
      <c r="E3552">
        <v>62.168999999999997</v>
      </c>
      <c r="F3552">
        <v>12557.255293</v>
      </c>
      <c r="G3552">
        <v>10992.323383999999</v>
      </c>
      <c r="H3552">
        <f>(1/(1-91/360*VLOOKUP($A3552,Tbills!$B$4:$C$974,2,1)/100))^((1)/91)-1</f>
        <v>5.0952531678527535E-5</v>
      </c>
      <c r="I3552">
        <f>I3551*(1-IF($A3552&lt;=I3547,I$1,I$1+IF(AND(WEEKDAY($A3552)&lt;&gt;1,WEEKDAY($A3552)&lt;&gt;7),J$1,0)))^($A3552-$A3551)*(1-0.5*(E3552/E3551-1))</f>
        <v>49.203660049562991</v>
      </c>
      <c r="J3552">
        <f>VLOOKUP(A3552,'SVXY-IV'!A$1:G$5041,4,0)</f>
        <v>49.068399999999997</v>
      </c>
      <c r="K3552">
        <f>ROW()</f>
        <v>3552</v>
      </c>
      <c r="L3552">
        <f>B3552/C3552</f>
        <v>0.93927125506072873</v>
      </c>
      <c r="M3552">
        <f t="shared" si="56"/>
        <v>11.659712357577076</v>
      </c>
    </row>
    <row r="3553" spans="1:13" x14ac:dyDescent="0.25">
      <c r="A3553" s="1">
        <v>43217</v>
      </c>
      <c r="B3553">
        <v>15.41</v>
      </c>
      <c r="C3553">
        <v>17.079999999999998</v>
      </c>
      <c r="D3553">
        <v>69.512299999999996</v>
      </c>
      <c r="E3553">
        <v>60.837699999999998</v>
      </c>
      <c r="F3553">
        <v>12526.786651</v>
      </c>
      <c r="G3553">
        <v>10965.091770000001</v>
      </c>
      <c r="H3553">
        <f>(1/(1-91/360*VLOOKUP($A3553,Tbills!$B$4:$C$974,2,1)/100))^((1)/91)-1</f>
        <v>5.0952531678527535E-5</v>
      </c>
      <c r="I3553">
        <f>I3552*(1-IF($A3553&lt;=I3548,I$1,I$1+IF(AND(WEEKDAY($A3553)&lt;&gt;1,WEEKDAY($A3553)&lt;&gt;7),J$1,0)))^($A3553-$A3552)*(1-0.5*(E3553/E3552-1))</f>
        <v>49.729194440406012</v>
      </c>
      <c r="J3553">
        <f>VLOOKUP(A3553,'SVXY-IV'!A$1:G$5041,4,0)</f>
        <v>49.593600000000002</v>
      </c>
      <c r="K3553">
        <f>ROW()</f>
        <v>3553</v>
      </c>
      <c r="L3553">
        <f>B3553/C3553</f>
        <v>0.90222482435597195</v>
      </c>
      <c r="M3553">
        <f t="shared" si="56"/>
        <v>11.908841198319617</v>
      </c>
    </row>
    <row r="3554" spans="1:13" x14ac:dyDescent="0.25">
      <c r="A3554" s="1">
        <v>43220</v>
      </c>
      <c r="B3554">
        <v>15.93</v>
      </c>
      <c r="C3554">
        <v>17.34</v>
      </c>
      <c r="D3554">
        <v>70.1935</v>
      </c>
      <c r="E3554">
        <v>61.424599999999998</v>
      </c>
      <c r="F3554">
        <v>12563.899052999999</v>
      </c>
      <c r="G3554">
        <v>10995.901244000001</v>
      </c>
      <c r="H3554">
        <f>(1/(1-91/360*VLOOKUP($A3554,Tbills!$B$4:$C$974,2,1)/100))^((1)/91)-1</f>
        <v>5.1092086302606532E-5</v>
      </c>
      <c r="I3554">
        <f>I3553*(1-IF($A3554&lt;=I3549,I$1,I$1+IF(AND(WEEKDAY($A3554)&lt;&gt;1,WEEKDAY($A3554)&lt;&gt;7),J$1,0)))^($A3554-$A3553)*(1-0.5*(E3554/E3553-1))</f>
        <v>49.485462064542837</v>
      </c>
      <c r="J3554">
        <f>VLOOKUP(A3554,'SVXY-IV'!A$1:G$5041,4,0)</f>
        <v>49.352800000000002</v>
      </c>
      <c r="K3554">
        <f>ROW()</f>
        <v>3554</v>
      </c>
      <c r="L3554">
        <f>B3554/C3554</f>
        <v>0.91868512110726641</v>
      </c>
      <c r="M3554">
        <f t="shared" si="56"/>
        <v>11.792309014177921</v>
      </c>
    </row>
    <row r="3555" spans="1:13" x14ac:dyDescent="0.25">
      <c r="A3555" s="1">
        <v>43221</v>
      </c>
      <c r="B3555">
        <v>15.49</v>
      </c>
      <c r="C3555">
        <v>16.91</v>
      </c>
      <c r="D3555">
        <v>68.5428</v>
      </c>
      <c r="E3555">
        <v>59.976900000000001</v>
      </c>
      <c r="F3555">
        <v>12320.322742</v>
      </c>
      <c r="G3555">
        <v>10782.161903</v>
      </c>
      <c r="H3555">
        <f>(1/(1-91/360*VLOOKUP($A3555,Tbills!$B$4:$C$974,2,1)/100))^((1)/91)-1</f>
        <v>5.1092086302606532E-5</v>
      </c>
      <c r="I3555">
        <f>I3554*(1-IF($A3555&lt;=I3550,I$1,I$1+IF(AND(WEEKDAY($A3555)&lt;&gt;1,WEEKDAY($A3555)&lt;&gt;7),J$1,0)))^($A3555-$A3554)*(1-0.5*(E3555/E3554-1))</f>
        <v>50.067313731346886</v>
      </c>
      <c r="J3555">
        <f>VLOOKUP(A3555,'SVXY-IV'!A$1:G$5041,4,0)</f>
        <v>49.931600000000003</v>
      </c>
      <c r="K3555">
        <f>ROW()</f>
        <v>3555</v>
      </c>
      <c r="L3555">
        <f>B3555/C3555</f>
        <v>0.91602602010644585</v>
      </c>
      <c r="M3555">
        <f t="shared" si="56"/>
        <v>12.069676621850776</v>
      </c>
    </row>
    <row r="3556" spans="1:13" x14ac:dyDescent="0.25">
      <c r="A3556" s="1">
        <v>43222</v>
      </c>
      <c r="B3556">
        <v>15.97</v>
      </c>
      <c r="C3556">
        <v>17.260000000000002</v>
      </c>
      <c r="D3556">
        <v>69.906700000000001</v>
      </c>
      <c r="E3556">
        <v>61.167299999999997</v>
      </c>
      <c r="F3556">
        <v>12482.097932999999</v>
      </c>
      <c r="G3556">
        <v>10923.188991000001</v>
      </c>
      <c r="H3556">
        <f>(1/(1-91/360*VLOOKUP($A3556,Tbills!$B$4:$C$974,2,1)/100))^((1)/91)-1</f>
        <v>5.1092086302606532E-5</v>
      </c>
      <c r="I3556">
        <f>I3555*(1-IF($A3556&lt;=I3551,I$1,I$1+IF(AND(WEEKDAY($A3556)&lt;&gt;1,WEEKDAY($A3556)&lt;&gt;7),J$1,0)))^($A3556-$A3555)*(1-0.5*(E3556/E3555-1))</f>
        <v>49.569164498483843</v>
      </c>
      <c r="J3556">
        <f>VLOOKUP(A3556,'SVXY-IV'!A$1:G$5041,4,0)</f>
        <v>49.433199999999999</v>
      </c>
      <c r="K3556">
        <f>ROW()</f>
        <v>3556</v>
      </c>
      <c r="L3556">
        <f>B3556/C3556</f>
        <v>0.92526071842410196</v>
      </c>
      <c r="M3556">
        <f t="shared" si="56"/>
        <v>11.829571017163378</v>
      </c>
    </row>
    <row r="3557" spans="1:13" x14ac:dyDescent="0.25">
      <c r="A3557" s="1">
        <v>43223</v>
      </c>
      <c r="B3557">
        <v>15.9</v>
      </c>
      <c r="C3557">
        <v>17.03</v>
      </c>
      <c r="D3557">
        <v>69.146699999999996</v>
      </c>
      <c r="E3557">
        <v>60.499200000000002</v>
      </c>
      <c r="F3557">
        <v>12368.830816</v>
      </c>
      <c r="G3557">
        <v>10823.509894999999</v>
      </c>
      <c r="H3557">
        <f>(1/(1-91/360*VLOOKUP($A3557,Tbills!$B$4:$C$974,2,1)/100))^((1)/91)-1</f>
        <v>5.1092086302606532E-5</v>
      </c>
      <c r="I3557">
        <f>I3556*(1-IF($A3557&lt;=I3552,I$1,I$1+IF(AND(WEEKDAY($A3557)&lt;&gt;1,WEEKDAY($A3557)&lt;&gt;7),J$1,0)))^($A3557-$A3556)*(1-0.5*(E3557/E3556-1))</f>
        <v>49.838576963057676</v>
      </c>
      <c r="J3557">
        <f>VLOOKUP(A3557,'SVXY-IV'!A$1:G$5041,4,0)</f>
        <v>49.699199999999998</v>
      </c>
      <c r="K3557">
        <f>ROW()</f>
        <v>3557</v>
      </c>
      <c r="L3557">
        <f>B3557/C3557</f>
        <v>0.93364650616559008</v>
      </c>
      <c r="M3557">
        <f t="shared" si="56"/>
        <v>11.958222554401409</v>
      </c>
    </row>
    <row r="3558" spans="1:13" x14ac:dyDescent="0.25">
      <c r="A3558" s="1">
        <v>43224</v>
      </c>
      <c r="B3558">
        <v>14.77</v>
      </c>
      <c r="C3558">
        <v>16.649999999999999</v>
      </c>
      <c r="D3558">
        <v>67.685699999999997</v>
      </c>
      <c r="E3558">
        <v>59.217799999999997</v>
      </c>
      <c r="F3558">
        <v>12246.558702</v>
      </c>
      <c r="G3558">
        <v>10715.96106</v>
      </c>
      <c r="H3558">
        <f>(1/(1-91/360*VLOOKUP($A3558,Tbills!$B$4:$C$974,2,1)/100))^((1)/91)-1</f>
        <v>5.1092086302606532E-5</v>
      </c>
      <c r="I3558">
        <f>I3557*(1-IF($A3558&lt;=I3553,I$1,I$1+IF(AND(WEEKDAY($A3558)&lt;&gt;1,WEEKDAY($A3558)&lt;&gt;7),J$1,0)))^($A3558-$A3557)*(1-0.5*(E3558/E3557-1))</f>
        <v>50.365067685438042</v>
      </c>
      <c r="J3558">
        <f>VLOOKUP(A3558,'SVXY-IV'!A$1:G$5041,4,0)</f>
        <v>50.223599999999998</v>
      </c>
      <c r="K3558">
        <f>ROW()</f>
        <v>3558</v>
      </c>
      <c r="L3558">
        <f>B3558/C3558</f>
        <v>0.88708708708708717</v>
      </c>
      <c r="M3558">
        <f t="shared" si="56"/>
        <v>12.210934278896884</v>
      </c>
    </row>
    <row r="3559" spans="1:13" x14ac:dyDescent="0.25">
      <c r="A3559" s="1">
        <v>43227</v>
      </c>
      <c r="B3559">
        <v>14.75</v>
      </c>
      <c r="C3559">
        <v>16.649999999999999</v>
      </c>
      <c r="D3559">
        <v>67.340900000000005</v>
      </c>
      <c r="E3559">
        <v>58.9071</v>
      </c>
      <c r="F3559">
        <v>12271.831198</v>
      </c>
      <c r="G3559">
        <v>10736.432365999999</v>
      </c>
      <c r="H3559">
        <f>(1/(1-91/360*VLOOKUP($A3559,Tbills!$B$4:$C$974,2,1)/100))^((1)/91)-1</f>
        <v>5.1231642718141401E-5</v>
      </c>
      <c r="I3559">
        <f>I3558*(1-IF($A3559&lt;=I3554,I$1,I$1+IF(AND(WEEKDAY($A3559)&lt;&gt;1,WEEKDAY($A3559)&lt;&gt;7),J$1,0)))^($A3559-$A3558)*(1-0.5*(E3559/E3558-1))</f>
        <v>50.493250894021457</v>
      </c>
      <c r="J3559">
        <f>VLOOKUP(A3559,'SVXY-IV'!A$1:G$5041,4,0)</f>
        <v>50.355200000000004</v>
      </c>
      <c r="K3559">
        <f>ROW()</f>
        <v>3559</v>
      </c>
      <c r="L3559">
        <f>B3559/C3559</f>
        <v>0.88588588588588602</v>
      </c>
      <c r="M3559">
        <f t="shared" si="56"/>
        <v>12.273286736384534</v>
      </c>
    </row>
    <row r="3560" spans="1:13" x14ac:dyDescent="0.25">
      <c r="A3560" s="1">
        <v>43228</v>
      </c>
      <c r="B3560">
        <v>14.71</v>
      </c>
      <c r="C3560">
        <v>16.48</v>
      </c>
      <c r="D3560">
        <v>67.114900000000006</v>
      </c>
      <c r="E3560">
        <v>58.706400000000002</v>
      </c>
      <c r="F3560">
        <v>12237.970406</v>
      </c>
      <c r="G3560">
        <v>10706.258046000001</v>
      </c>
      <c r="H3560">
        <f>(1/(1-91/360*VLOOKUP($A3560,Tbills!$B$4:$C$974,2,1)/100))^((1)/91)-1</f>
        <v>5.1231642718141401E-5</v>
      </c>
      <c r="I3560">
        <f>I3559*(1-IF($A3560&lt;=I3555,I$1,I$1+IF(AND(WEEKDAY($A3560)&lt;&gt;1,WEEKDAY($A3560)&lt;&gt;7),J$1,0)))^($A3560-$A3559)*(1-0.5*(E3560/E3559-1))</f>
        <v>50.577951204684645</v>
      </c>
      <c r="J3560">
        <f>VLOOKUP(A3560,'SVXY-IV'!A$1:G$5041,4,0)</f>
        <v>50.438000000000002</v>
      </c>
      <c r="K3560">
        <f>ROW()</f>
        <v>3560</v>
      </c>
      <c r="L3560">
        <f>B3560/C3560</f>
        <v>0.89259708737864085</v>
      </c>
      <c r="M3560">
        <f t="shared" si="56"/>
        <v>12.314528975546921</v>
      </c>
    </row>
    <row r="3561" spans="1:13" x14ac:dyDescent="0.25">
      <c r="A3561" s="1">
        <v>43229</v>
      </c>
      <c r="B3561">
        <v>13.42</v>
      </c>
      <c r="C3561">
        <v>15.78</v>
      </c>
      <c r="D3561">
        <v>64.254599999999996</v>
      </c>
      <c r="E3561">
        <v>56.201500000000003</v>
      </c>
      <c r="F3561">
        <v>12002.016088</v>
      </c>
      <c r="G3561">
        <v>10499.287425</v>
      </c>
      <c r="H3561">
        <f>(1/(1-91/360*VLOOKUP($A3561,Tbills!$B$4:$C$974,2,1)/100))^((1)/91)-1</f>
        <v>5.1231642718141401E-5</v>
      </c>
      <c r="I3561">
        <f>I3560*(1-IF($A3561&lt;=I3556,I$1,I$1+IF(AND(WEEKDAY($A3561)&lt;&gt;1,WEEKDAY($A3561)&lt;&gt;7),J$1,0)))^($A3561-$A3560)*(1-0.5*(E3561/E3560-1))</f>
        <v>51.655643320211439</v>
      </c>
      <c r="J3561">
        <f>VLOOKUP(A3561,'SVXY-IV'!A$1:G$5041,4,0)</f>
        <v>51.5152</v>
      </c>
      <c r="K3561">
        <f>ROW()</f>
        <v>3561</v>
      </c>
      <c r="L3561">
        <f>B3561/C3561</f>
        <v>0.85044359949302917</v>
      </c>
      <c r="M3561">
        <f t="shared" si="56"/>
        <v>12.839370486546546</v>
      </c>
    </row>
    <row r="3562" spans="1:13" x14ac:dyDescent="0.25">
      <c r="A3562" s="1">
        <v>43230</v>
      </c>
      <c r="B3562">
        <v>13.23</v>
      </c>
      <c r="C3562">
        <v>15.24</v>
      </c>
      <c r="D3562">
        <v>61.889600000000002</v>
      </c>
      <c r="E3562">
        <v>54.130099999999999</v>
      </c>
      <c r="F3562">
        <v>11694.437970000001</v>
      </c>
      <c r="G3562">
        <v>10229.682145000001</v>
      </c>
      <c r="H3562">
        <f>(1/(1-91/360*VLOOKUP($A3562,Tbills!$B$4:$C$974,2,1)/100))^((1)/91)-1</f>
        <v>5.1231642718141401E-5</v>
      </c>
      <c r="I3562">
        <f>I3561*(1-IF($A3562&lt;=I3557,I$1,I$1+IF(AND(WEEKDAY($A3562)&lt;&gt;1,WEEKDAY($A3562)&lt;&gt;7),J$1,0)))^($A3562-$A3561)*(1-0.5*(E3562/E3561-1))</f>
        <v>52.606201517933052</v>
      </c>
      <c r="J3562">
        <f>VLOOKUP(A3562,'SVXY-IV'!A$1:G$5041,4,0)</f>
        <v>52.464799999999997</v>
      </c>
      <c r="K3562">
        <f>ROW()</f>
        <v>3562</v>
      </c>
      <c r="L3562">
        <f>B3562/C3562</f>
        <v>0.86811023622047245</v>
      </c>
      <c r="M3562">
        <f t="shared" si="56"/>
        <v>13.311966857527121</v>
      </c>
    </row>
    <row r="3563" spans="1:13" x14ac:dyDescent="0.25">
      <c r="A3563" s="1">
        <v>43231</v>
      </c>
      <c r="B3563">
        <v>12.65</v>
      </c>
      <c r="C3563">
        <v>14.82</v>
      </c>
      <c r="D3563">
        <v>60.261600000000001</v>
      </c>
      <c r="E3563">
        <v>52.703499999999998</v>
      </c>
      <c r="F3563">
        <v>11526.499092</v>
      </c>
      <c r="G3563">
        <v>10082.253923</v>
      </c>
      <c r="H3563">
        <f>(1/(1-91/360*VLOOKUP($A3563,Tbills!$B$4:$C$974,2,1)/100))^((1)/91)-1</f>
        <v>5.1231642718141401E-5</v>
      </c>
      <c r="I3563">
        <f>I3562*(1-IF($A3563&lt;=I3558,I$1,I$1+IF(AND(WEEKDAY($A3563)&lt;&gt;1,WEEKDAY($A3563)&lt;&gt;7),J$1,0)))^($A3563-$A3562)*(1-0.5*(E3563/E3562-1))</f>
        <v>53.298033083403361</v>
      </c>
      <c r="J3563">
        <f>VLOOKUP(A3563,'SVXY-IV'!A$1:G$5041,4,0)</f>
        <v>53.1524</v>
      </c>
      <c r="K3563">
        <f>ROW()</f>
        <v>3563</v>
      </c>
      <c r="L3563">
        <f>B3563/C3563</f>
        <v>0.85357624831309042</v>
      </c>
      <c r="M3563">
        <f t="shared" si="56"/>
        <v>13.662167692956324</v>
      </c>
    </row>
    <row r="3564" spans="1:13" x14ac:dyDescent="0.25">
      <c r="A3564" s="1">
        <v>43234</v>
      </c>
      <c r="B3564">
        <v>12.93</v>
      </c>
      <c r="C3564">
        <v>14.53</v>
      </c>
      <c r="D3564">
        <v>59.311100000000003</v>
      </c>
      <c r="E3564">
        <v>51.864100000000001</v>
      </c>
      <c r="F3564">
        <v>11362.824182</v>
      </c>
      <c r="G3564">
        <v>9937.5374510000001</v>
      </c>
      <c r="H3564">
        <f>(1/(1-91/360*VLOOKUP($A3564,Tbills!$B$4:$C$974,2,1)/100))^((1)/91)-1</f>
        <v>5.2627195002763472E-5</v>
      </c>
      <c r="I3564">
        <f>I3563*(1-IF($A3564&lt;=I3559,I$1,I$1+IF(AND(WEEKDAY($A3564)&lt;&gt;1,WEEKDAY($A3564)&lt;&gt;7),J$1,0)))^($A3564-$A3563)*(1-0.5*(E3564/E3563-1))</f>
        <v>53.718272940014927</v>
      </c>
      <c r="J3564">
        <f>VLOOKUP(A3564,'SVXY-IV'!A$1:G$5041,4,0)</f>
        <v>53.57</v>
      </c>
      <c r="K3564">
        <f>ROW()</f>
        <v>3564</v>
      </c>
      <c r="L3564">
        <f>B3564/C3564</f>
        <v>0.88988300068823123</v>
      </c>
      <c r="M3564">
        <f t="shared" si="56"/>
        <v>13.877823523122963</v>
      </c>
    </row>
    <row r="3565" spans="1:13" x14ac:dyDescent="0.25">
      <c r="A3565" s="1">
        <v>43235</v>
      </c>
      <c r="B3565">
        <v>14.63</v>
      </c>
      <c r="C3565">
        <v>15.79</v>
      </c>
      <c r="D3565">
        <v>62.944000000000003</v>
      </c>
      <c r="E3565">
        <v>55.038200000000003</v>
      </c>
      <c r="F3565">
        <v>11749.825702</v>
      </c>
      <c r="G3565">
        <v>10275.472761000001</v>
      </c>
      <c r="H3565">
        <f>(1/(1-91/360*VLOOKUP($A3565,Tbills!$B$4:$C$974,2,1)/100))^((1)/91)-1</f>
        <v>5.2627195002763472E-5</v>
      </c>
      <c r="I3565">
        <f>I3564*(1-IF($A3565&lt;=I3560,I$1,I$1+IF(AND(WEEKDAY($A3565)&lt;&gt;1,WEEKDAY($A3565)&lt;&gt;7),J$1,0)))^($A3565-$A3564)*(1-0.5*(E3565/E3564-1))</f>
        <v>52.073129579433569</v>
      </c>
      <c r="J3565">
        <f>VLOOKUP(A3565,'SVXY-IV'!A$1:G$5041,4,0)</f>
        <v>51.9268</v>
      </c>
      <c r="K3565">
        <f>ROW()</f>
        <v>3565</v>
      </c>
      <c r="L3565">
        <f>B3565/C3565</f>
        <v>0.9265357821405954</v>
      </c>
      <c r="M3565">
        <f t="shared" si="56"/>
        <v>13.027889346562183</v>
      </c>
    </row>
    <row r="3566" spans="1:13" x14ac:dyDescent="0.25">
      <c r="A3566" s="1">
        <v>43236</v>
      </c>
      <c r="B3566">
        <v>13.42</v>
      </c>
      <c r="C3566">
        <v>15.14</v>
      </c>
      <c r="D3566">
        <v>60.2776</v>
      </c>
      <c r="E3566">
        <v>52.703800000000001</v>
      </c>
      <c r="F3566">
        <v>11541.144842</v>
      </c>
      <c r="G3566">
        <v>10092.436136</v>
      </c>
      <c r="H3566">
        <f>(1/(1-91/360*VLOOKUP($A3566,Tbills!$B$4:$C$974,2,1)/100))^((1)/91)-1</f>
        <v>5.2627195002763472E-5</v>
      </c>
      <c r="I3566">
        <f>I3565*(1-IF($A3566&lt;=I3561,I$1,I$1+IF(AND(WEEKDAY($A3566)&lt;&gt;1,WEEKDAY($A3566)&lt;&gt;7),J$1,0)))^($A3566-$A3565)*(1-0.5*(E3566/E3565-1))</f>
        <v>53.176064996853633</v>
      </c>
      <c r="J3566">
        <f>VLOOKUP(A3566,'SVXY-IV'!A$1:G$5041,4,0)</f>
        <v>53.024799999999999</v>
      </c>
      <c r="K3566">
        <f>ROW()</f>
        <v>3566</v>
      </c>
      <c r="L3566">
        <f>B3566/C3566</f>
        <v>0.88639365918097746</v>
      </c>
      <c r="M3566">
        <f t="shared" si="56"/>
        <v>13.579824047110684</v>
      </c>
    </row>
    <row r="3567" spans="1:13" x14ac:dyDescent="0.25">
      <c r="A3567" s="1">
        <v>43237</v>
      </c>
      <c r="B3567">
        <v>13.43</v>
      </c>
      <c r="C3567">
        <v>15.02</v>
      </c>
      <c r="D3567">
        <v>59.0593</v>
      </c>
      <c r="E3567">
        <v>51.635800000000003</v>
      </c>
      <c r="F3567">
        <v>11449.260353</v>
      </c>
      <c r="G3567">
        <v>10011.554362999999</v>
      </c>
      <c r="H3567">
        <f>(1/(1-91/360*VLOOKUP($A3567,Tbills!$B$4:$C$974,2,1)/100))^((1)/91)-1</f>
        <v>5.2627195002763472E-5</v>
      </c>
      <c r="I3567">
        <f>I3566*(1-IF($A3567&lt;=I3562,I$1,I$1+IF(AND(WEEKDAY($A3567)&lt;&gt;1,WEEKDAY($A3567)&lt;&gt;7),J$1,0)))^($A3567-$A3566)*(1-0.5*(E3567/E3566-1))</f>
        <v>53.713451973746643</v>
      </c>
      <c r="J3567">
        <f>VLOOKUP(A3567,'SVXY-IV'!A$1:G$5041,4,0)</f>
        <v>53.5608</v>
      </c>
      <c r="K3567">
        <f>ROW()</f>
        <v>3567</v>
      </c>
      <c r="L3567">
        <f>B3567/C3567</f>
        <v>0.89414114513981358</v>
      </c>
      <c r="M3567">
        <f t="shared" si="56"/>
        <v>13.854362927187218</v>
      </c>
    </row>
    <row r="3568" spans="1:13" x14ac:dyDescent="0.25">
      <c r="A3568" s="1">
        <v>43238</v>
      </c>
      <c r="B3568">
        <v>13.42</v>
      </c>
      <c r="C3568">
        <v>15.19</v>
      </c>
      <c r="D3568">
        <v>59.710299999999997</v>
      </c>
      <c r="E3568">
        <v>52.202199999999998</v>
      </c>
      <c r="F3568">
        <v>11559.244568</v>
      </c>
      <c r="G3568">
        <v>10107.200765</v>
      </c>
      <c r="H3568">
        <f>(1/(1-91/360*VLOOKUP($A3568,Tbills!$B$4:$C$974,2,1)/100))^((1)/91)-1</f>
        <v>5.2627195002763472E-5</v>
      </c>
      <c r="I3568">
        <f>I3567*(1-IF($A3568&lt;=I3563,I$1,I$1+IF(AND(WEEKDAY($A3568)&lt;&gt;1,WEEKDAY($A3568)&lt;&gt;7),J$1,0)))^($A3568-$A3567)*(1-0.5*(E3568/E3567-1))</f>
        <v>53.417466598671915</v>
      </c>
      <c r="J3568">
        <f>VLOOKUP(A3568,'SVXY-IV'!A$1:G$5041,4,0)</f>
        <v>53.2652</v>
      </c>
      <c r="K3568">
        <f>ROW()</f>
        <v>3568</v>
      </c>
      <c r="L3568">
        <f>B3568/C3568</f>
        <v>0.88347597103357478</v>
      </c>
      <c r="M3568">
        <f t="shared" si="56"/>
        <v>13.701754372649253</v>
      </c>
    </row>
    <row r="3569" spans="1:13" x14ac:dyDescent="0.25">
      <c r="A3569" s="1">
        <v>43241</v>
      </c>
      <c r="B3569">
        <v>13.08</v>
      </c>
      <c r="C3569">
        <v>14.69</v>
      </c>
      <c r="D3569">
        <v>57.831499999999998</v>
      </c>
      <c r="E3569">
        <v>50.551400000000001</v>
      </c>
      <c r="F3569">
        <v>11267.916184</v>
      </c>
      <c r="G3569">
        <v>9850.8725099999992</v>
      </c>
      <c r="H3569">
        <f>(1/(1-91/360*VLOOKUP($A3569,Tbills!$B$4:$C$974,2,1)/100))^((1)/91)-1</f>
        <v>5.2766771128531786E-5</v>
      </c>
      <c r="I3569">
        <f>I3568*(1-IF($A3569&lt;=I3564,I$1,I$1+IF(AND(WEEKDAY($A3569)&lt;&gt;1,WEEKDAY($A3569)&lt;&gt;7),J$1,0)))^($A3569-$A3568)*(1-0.5*(E3569/E3568-1))</f>
        <v>54.257845108900135</v>
      </c>
      <c r="J3569">
        <f>VLOOKUP(A3569,'SVXY-IV'!A$1:G$5041,4,0)</f>
        <v>54.099600000000002</v>
      </c>
      <c r="K3569">
        <f>ROW()</f>
        <v>3569</v>
      </c>
      <c r="L3569">
        <f>B3569/C3569</f>
        <v>0.89040163376446568</v>
      </c>
      <c r="M3569">
        <f t="shared" si="56"/>
        <v>14.133072589091762</v>
      </c>
    </row>
    <row r="3570" spans="1:13" x14ac:dyDescent="0.25">
      <c r="A3570" s="1">
        <v>43242</v>
      </c>
      <c r="B3570">
        <v>13.22</v>
      </c>
      <c r="C3570">
        <v>14.88</v>
      </c>
      <c r="D3570">
        <v>58.479799999999997</v>
      </c>
      <c r="E3570">
        <v>51.115400000000001</v>
      </c>
      <c r="F3570">
        <v>11407.764096999999</v>
      </c>
      <c r="G3570">
        <v>9972.6134679999996</v>
      </c>
      <c r="H3570">
        <f>(1/(1-91/360*VLOOKUP($A3570,Tbills!$B$4:$C$974,2,1)/100))^((1)/91)-1</f>
        <v>5.2766771128531786E-5</v>
      </c>
      <c r="I3570">
        <f>I3569*(1-IF($A3570&lt;=I3565,I$1,I$1+IF(AND(WEEKDAY($A3570)&lt;&gt;1,WEEKDAY($A3570)&lt;&gt;7),J$1,0)))^($A3570-$A3569)*(1-0.5*(E3570/E3569-1))</f>
        <v>53.953764464461315</v>
      </c>
      <c r="J3570">
        <f>VLOOKUP(A3570,'SVXY-IV'!A$1:G$5041,4,0)</f>
        <v>53.795999999999999</v>
      </c>
      <c r="K3570">
        <f>ROW()</f>
        <v>3570</v>
      </c>
      <c r="L3570">
        <f>B3570/C3570</f>
        <v>0.88844086021505375</v>
      </c>
      <c r="M3570">
        <f t="shared" si="56"/>
        <v>13.974739540332275</v>
      </c>
    </row>
    <row r="3571" spans="1:13" x14ac:dyDescent="0.25">
      <c r="A3571" s="1">
        <v>43243</v>
      </c>
      <c r="B3571">
        <v>12.58</v>
      </c>
      <c r="C3571">
        <v>14.48</v>
      </c>
      <c r="D3571">
        <v>57.144399999999997</v>
      </c>
      <c r="E3571">
        <v>49.945399999999999</v>
      </c>
      <c r="F3571">
        <v>11269.193934999999</v>
      </c>
      <c r="G3571">
        <v>9850.9498650000005</v>
      </c>
      <c r="H3571">
        <f>(1/(1-91/360*VLOOKUP($A3571,Tbills!$B$4:$C$974,2,1)/100))^((1)/91)-1</f>
        <v>5.2766771128531786E-5</v>
      </c>
      <c r="I3571">
        <f>I3570*(1-IF($A3571&lt;=I3566,I$1,I$1+IF(AND(WEEKDAY($A3571)&lt;&gt;1,WEEKDAY($A3571)&lt;&gt;7),J$1,0)))^($A3571-$A3570)*(1-0.5*(E3571/E3570-1))</f>
        <v>54.569828323447538</v>
      </c>
      <c r="J3571">
        <f>VLOOKUP(A3571,'SVXY-IV'!A$1:G$5041,4,0)</f>
        <v>54.410400000000003</v>
      </c>
      <c r="K3571">
        <f>ROW()</f>
        <v>3571</v>
      </c>
      <c r="L3571">
        <f>B3571/C3571</f>
        <v>0.86878453038674031</v>
      </c>
      <c r="M3571">
        <f t="shared" si="56"/>
        <v>14.293946938317417</v>
      </c>
    </row>
    <row r="3572" spans="1:13" x14ac:dyDescent="0.25">
      <c r="A3572" s="1">
        <v>43244</v>
      </c>
      <c r="B3572">
        <v>12.53</v>
      </c>
      <c r="C3572">
        <v>14.43</v>
      </c>
      <c r="D3572">
        <v>56.868499999999997</v>
      </c>
      <c r="E3572">
        <v>49.701700000000002</v>
      </c>
      <c r="F3572">
        <v>11263.993154</v>
      </c>
      <c r="G3572">
        <v>9845.8838070000002</v>
      </c>
      <c r="H3572">
        <f>(1/(1-91/360*VLOOKUP($A3572,Tbills!$B$4:$C$974,2,1)/100))^((1)/91)-1</f>
        <v>5.2766771128531786E-5</v>
      </c>
      <c r="I3572">
        <f>I3571*(1-IF($A3572&lt;=I3567,I$1,I$1+IF(AND(WEEKDAY($A3572)&lt;&gt;1,WEEKDAY($A3572)&lt;&gt;7),J$1,0)))^($A3572-$A3571)*(1-0.5*(E3572/E3571-1))</f>
        <v>54.701536599591371</v>
      </c>
      <c r="J3572">
        <f>VLOOKUP(A3572,'SVXY-IV'!A$1:G$5041,4,0)</f>
        <v>54.540799999999997</v>
      </c>
      <c r="K3572">
        <f>ROW()</f>
        <v>3572</v>
      </c>
      <c r="L3572">
        <f>B3572/C3572</f>
        <v>0.86832986832986825</v>
      </c>
      <c r="M3572">
        <f t="shared" si="56"/>
        <v>14.363022803216023</v>
      </c>
    </row>
    <row r="3573" spans="1:13" x14ac:dyDescent="0.25">
      <c r="A3573" s="1">
        <v>43245</v>
      </c>
      <c r="B3573">
        <v>13.22</v>
      </c>
      <c r="C3573">
        <v>14.83</v>
      </c>
      <c r="D3573">
        <v>57.997199999999999</v>
      </c>
      <c r="E3573">
        <v>50.685499999999998</v>
      </c>
      <c r="F3573">
        <v>11342.290201</v>
      </c>
      <c r="G3573">
        <v>9913.8039100000005</v>
      </c>
      <c r="H3573">
        <f>(1/(1-91/360*VLOOKUP($A3573,Tbills!$B$4:$C$974,2,1)/100))^((1)/91)-1</f>
        <v>5.2766771128531786E-5</v>
      </c>
      <c r="I3573">
        <f>I3572*(1-IF($A3573&lt;=I3568,I$1,I$1+IF(AND(WEEKDAY($A3573)&lt;&gt;1,WEEKDAY($A3573)&lt;&gt;7),J$1,0)))^($A3573-$A3572)*(1-0.5*(E3573/E3572-1))</f>
        <v>54.158743340079731</v>
      </c>
      <c r="J3573">
        <f>VLOOKUP(A3573,'SVXY-IV'!A$1:G$5041,4,0)</f>
        <v>54.000399999999999</v>
      </c>
      <c r="K3573">
        <f>ROW()</f>
        <v>3573</v>
      </c>
      <c r="L3573">
        <f>B3573/C3573</f>
        <v>0.89143627781523938</v>
      </c>
      <c r="M3573">
        <f t="shared" si="56"/>
        <v>14.078064093714861</v>
      </c>
    </row>
    <row r="3574" spans="1:13" x14ac:dyDescent="0.25">
      <c r="A3574" s="1">
        <v>43249</v>
      </c>
      <c r="B3574">
        <v>17.02</v>
      </c>
      <c r="C3574">
        <v>17.13</v>
      </c>
      <c r="D3574">
        <v>64.606899999999996</v>
      </c>
      <c r="E3574">
        <v>56.4512</v>
      </c>
      <c r="F3574">
        <v>11589.704081</v>
      </c>
      <c r="G3574">
        <v>10127.965007999999</v>
      </c>
      <c r="H3574">
        <f>(1/(1-91/360*VLOOKUP($A3574,Tbills!$B$4:$C$974,2,1)/100))^((1)/91)-1</f>
        <v>5.2766771128531786E-5</v>
      </c>
      <c r="I3574">
        <f>I3573*(1-IF($A3574&lt;=I3569,I$1,I$1+IF(AND(WEEKDAY($A3574)&lt;&gt;1,WEEKDAY($A3574)&lt;&gt;7),J$1,0)))^($A3574-$A3573)*(1-0.5*(E3574/E3573-1))</f>
        <v>51.073027399527874</v>
      </c>
      <c r="J3574">
        <f>VLOOKUP(A3574,'SVXY-IV'!A$1:G$5041,4,0)</f>
        <v>50.922800000000002</v>
      </c>
      <c r="K3574">
        <f>ROW()</f>
        <v>3574</v>
      </c>
      <c r="L3574">
        <f>B3574/C3574</f>
        <v>0.99357851722124935</v>
      </c>
      <c r="M3574">
        <f t="shared" si="56"/>
        <v>12.47429773278045</v>
      </c>
    </row>
    <row r="3575" spans="1:13" x14ac:dyDescent="0.25">
      <c r="A3575" s="1">
        <v>43250</v>
      </c>
      <c r="B3575">
        <v>14.94</v>
      </c>
      <c r="C3575">
        <v>16</v>
      </c>
      <c r="D3575">
        <v>62.036099999999998</v>
      </c>
      <c r="E3575">
        <v>54.201999999999998</v>
      </c>
      <c r="F3575">
        <v>11672.055525</v>
      </c>
      <c r="G3575">
        <v>10199.395544000001</v>
      </c>
      <c r="H3575">
        <f>(1/(1-91/360*VLOOKUP($A3575,Tbills!$B$4:$C$974,2,1)/100))^((1)/91)-1</f>
        <v>5.2766771128531786E-5</v>
      </c>
      <c r="I3575">
        <f>I3574*(1-IF($A3575&lt;=I3570,I$1,I$1+IF(AND(WEEKDAY($A3575)&lt;&gt;1,WEEKDAY($A3575)&lt;&gt;7),J$1,0)))^($A3575-$A3574)*(1-0.5*(E3575/E3574-1))</f>
        <v>52.089129647473911</v>
      </c>
      <c r="J3575">
        <f>VLOOKUP(A3575,'SVXY-IV'!A$1:G$5041,4,0)</f>
        <v>51.934800000000003</v>
      </c>
      <c r="K3575">
        <f>ROW()</f>
        <v>3575</v>
      </c>
      <c r="L3575">
        <f>B3575/C3575</f>
        <v>0.93374999999999997</v>
      </c>
      <c r="M3575">
        <f t="shared" si="56"/>
        <v>12.970710312848402</v>
      </c>
    </row>
    <row r="3576" spans="1:13" x14ac:dyDescent="0.25">
      <c r="A3576" s="1">
        <v>43251</v>
      </c>
      <c r="B3576">
        <v>15.43</v>
      </c>
      <c r="C3576">
        <v>16.329999999999998</v>
      </c>
      <c r="D3576">
        <v>62.963500000000003</v>
      </c>
      <c r="E3576">
        <v>55.009500000000003</v>
      </c>
      <c r="F3576">
        <v>11774.38553</v>
      </c>
      <c r="G3576">
        <v>10288.276411999999</v>
      </c>
      <c r="H3576">
        <f>(1/(1-91/360*VLOOKUP($A3576,Tbills!$B$4:$C$974,2,1)/100))^((1)/91)-1</f>
        <v>5.2766771128531786E-5</v>
      </c>
      <c r="I3576">
        <f>I3575*(1-IF($A3576&lt;=I3571,I$1,I$1+IF(AND(WEEKDAY($A3576)&lt;&gt;1,WEEKDAY($A3576)&lt;&gt;7),J$1,0)))^($A3576-$A3575)*(1-0.5*(E3576/E3575-1))</f>
        <v>51.699772745973668</v>
      </c>
      <c r="J3576">
        <f>VLOOKUP(A3576,'SVXY-IV'!A$1:G$5041,4,0)</f>
        <v>51.546799999999998</v>
      </c>
      <c r="K3576">
        <f>ROW()</f>
        <v>3576</v>
      </c>
      <c r="L3576">
        <f>B3576/C3576</f>
        <v>0.94488671157379067</v>
      </c>
      <c r="M3576">
        <f t="shared" si="56"/>
        <v>12.776877889493766</v>
      </c>
    </row>
    <row r="3577" spans="1:13" x14ac:dyDescent="0.25">
      <c r="A3577" s="1">
        <v>43252</v>
      </c>
      <c r="B3577">
        <v>13.46</v>
      </c>
      <c r="C3577">
        <v>15.27</v>
      </c>
      <c r="D3577">
        <v>59.492600000000003</v>
      </c>
      <c r="E3577">
        <v>51.974200000000003</v>
      </c>
      <c r="F3577">
        <v>11467.082117</v>
      </c>
      <c r="G3577">
        <v>10019.216552</v>
      </c>
      <c r="H3577">
        <f>(1/(1-91/360*VLOOKUP($A3577,Tbills!$B$4:$C$974,2,1)/100))^((1)/91)-1</f>
        <v>5.2766771128531786E-5</v>
      </c>
      <c r="I3577">
        <f>I3576*(1-IF($A3577&lt;=I3572,I$1,I$1+IF(AND(WEEKDAY($A3577)&lt;&gt;1,WEEKDAY($A3577)&lt;&gt;7),J$1,0)))^($A3577-$A3576)*(1-0.5*(E3577/E3576-1))</f>
        <v>53.124728373274806</v>
      </c>
      <c r="J3577">
        <f>VLOOKUP(A3577,'SVXY-IV'!A$1:G$5041,4,0)</f>
        <v>52.970799999999997</v>
      </c>
      <c r="K3577">
        <f>ROW()</f>
        <v>3577</v>
      </c>
      <c r="L3577">
        <f>B3577/C3577</f>
        <v>0.88146692861820575</v>
      </c>
      <c r="M3577">
        <f t="shared" si="56"/>
        <v>13.481249238536893</v>
      </c>
    </row>
    <row r="3578" spans="1:13" x14ac:dyDescent="0.25">
      <c r="A3578" s="1">
        <v>43255</v>
      </c>
      <c r="B3578">
        <v>12.74</v>
      </c>
      <c r="C3578">
        <v>14.9</v>
      </c>
      <c r="D3578">
        <v>57.492100000000001</v>
      </c>
      <c r="E3578">
        <v>50.218299999999999</v>
      </c>
      <c r="F3578">
        <v>11217.477056</v>
      </c>
      <c r="G3578">
        <v>9799.5411889999996</v>
      </c>
      <c r="H3578">
        <f>(1/(1-91/360*VLOOKUP($A3578,Tbills!$B$4:$C$974,2,1)/100))^((1)/91)-1</f>
        <v>5.3185510258790814E-5</v>
      </c>
      <c r="I3578">
        <f>I3577*(1-IF($A3578&lt;=I3573,I$1,I$1+IF(AND(WEEKDAY($A3578)&lt;&gt;1,WEEKDAY($A3578)&lt;&gt;7),J$1,0)))^($A3578-$A3577)*(1-0.5*(E3578/E3577-1))</f>
        <v>54.017895083491375</v>
      </c>
      <c r="J3578">
        <f>VLOOKUP(A3578,'SVXY-IV'!A$1:G$5041,4,0)</f>
        <v>53.861199999999997</v>
      </c>
      <c r="K3578">
        <f>ROW()</f>
        <v>3578</v>
      </c>
      <c r="L3578">
        <f>B3578/C3578</f>
        <v>0.85503355704697981</v>
      </c>
      <c r="M3578">
        <f t="shared" si="56"/>
        <v>13.934753474518745</v>
      </c>
    </row>
    <row r="3579" spans="1:13" x14ac:dyDescent="0.25">
      <c r="A3579" s="1">
        <v>43256</v>
      </c>
      <c r="B3579">
        <v>12.4</v>
      </c>
      <c r="C3579">
        <v>14.72</v>
      </c>
      <c r="D3579">
        <v>56.617600000000003</v>
      </c>
      <c r="E3579">
        <v>49.451799999999999</v>
      </c>
      <c r="F3579">
        <v>11087.371991</v>
      </c>
      <c r="G3579">
        <v>9685.3607530000008</v>
      </c>
      <c r="H3579">
        <f>(1/(1-91/360*VLOOKUP($A3579,Tbills!$B$4:$C$974,2,1)/100))^((1)/91)-1</f>
        <v>5.3185510258790814E-5</v>
      </c>
      <c r="I3579">
        <f>I3578*(1-IF($A3579&lt;=I3574,I$1,I$1+IF(AND(WEEKDAY($A3579)&lt;&gt;1,WEEKDAY($A3579)&lt;&gt;7),J$1,0)))^($A3579-$A3578)*(1-0.5*(E3579/E3578-1))</f>
        <v>54.428725702681568</v>
      </c>
      <c r="J3579">
        <f>VLOOKUP(A3579,'SVXY-IV'!A$1:G$5041,4,0)</f>
        <v>54.269199999999998</v>
      </c>
      <c r="K3579">
        <f>ROW()</f>
        <v>3579</v>
      </c>
      <c r="L3579">
        <f>B3579/C3579</f>
        <v>0.84239130434782605</v>
      </c>
      <c r="M3579">
        <f t="shared" si="56"/>
        <v>14.146785713594594</v>
      </c>
    </row>
    <row r="3580" spans="1:13" x14ac:dyDescent="0.25">
      <c r="A3580" s="1">
        <v>43257</v>
      </c>
      <c r="B3580">
        <v>11.64</v>
      </c>
      <c r="C3580">
        <v>14.19</v>
      </c>
      <c r="D3580">
        <v>54.653300000000002</v>
      </c>
      <c r="E3580">
        <v>47.733499999999999</v>
      </c>
      <c r="F3580">
        <v>10904.166499999999</v>
      </c>
      <c r="G3580">
        <v>9524.8066909999998</v>
      </c>
      <c r="H3580">
        <f>(1/(1-91/360*VLOOKUP($A3580,Tbills!$B$4:$C$974,2,1)/100))^((1)/91)-1</f>
        <v>5.3185510258790814E-5</v>
      </c>
      <c r="I3580">
        <f>I3579*(1-IF($A3580&lt;=I3575,I$1,I$1+IF(AND(WEEKDAY($A3580)&lt;&gt;1,WEEKDAY($A3580)&lt;&gt;7),J$1,0)))^($A3580-$A3579)*(1-0.5*(E3580/E3579-1))</f>
        <v>55.372900986099772</v>
      </c>
      <c r="J3580">
        <f>VLOOKUP(A3580,'SVXY-IV'!A$1:G$5041,4,0)</f>
        <v>55.200400000000002</v>
      </c>
      <c r="K3580">
        <f>ROW()</f>
        <v>3580</v>
      </c>
      <c r="L3580">
        <f>B3580/C3580</f>
        <v>0.82029598308668084</v>
      </c>
      <c r="M3580">
        <f t="shared" si="56"/>
        <v>14.637661806140969</v>
      </c>
    </row>
    <row r="3581" spans="1:13" x14ac:dyDescent="0.25">
      <c r="A3581" s="1">
        <v>43258</v>
      </c>
      <c r="B3581">
        <v>12.13</v>
      </c>
      <c r="C3581">
        <v>14.43</v>
      </c>
      <c r="D3581">
        <v>55.055100000000003</v>
      </c>
      <c r="E3581">
        <v>48.081899999999997</v>
      </c>
      <c r="F3581">
        <v>10968.218242000001</v>
      </c>
      <c r="G3581">
        <v>9580.2494079999997</v>
      </c>
      <c r="H3581">
        <f>(1/(1-91/360*VLOOKUP($A3581,Tbills!$B$4:$C$974,2,1)/100))^((1)/91)-1</f>
        <v>5.3185510258790814E-5</v>
      </c>
      <c r="I3581">
        <f>I3580*(1-IF($A3581&lt;=I3576,I$1,I$1+IF(AND(WEEKDAY($A3581)&lt;&gt;1,WEEKDAY($A3581)&lt;&gt;7),J$1,0)))^($A3581-$A3580)*(1-0.5*(E3581/E3580-1))</f>
        <v>55.169385584777395</v>
      </c>
      <c r="J3581">
        <f>VLOOKUP(A3581,'SVXY-IV'!A$1:G$5041,4,0)</f>
        <v>55.011200000000002</v>
      </c>
      <c r="K3581">
        <f>ROW()</f>
        <v>3581</v>
      </c>
      <c r="L3581">
        <f>B3581/C3581</f>
        <v>0.84060984060984068</v>
      </c>
      <c r="M3581">
        <f t="shared" si="56"/>
        <v>14.530146824838337</v>
      </c>
    </row>
    <row r="3582" spans="1:13" x14ac:dyDescent="0.25">
      <c r="A3582" s="1">
        <v>43259</v>
      </c>
      <c r="B3582">
        <v>12.18</v>
      </c>
      <c r="C3582">
        <v>14.6</v>
      </c>
      <c r="D3582">
        <v>55.389499999999998</v>
      </c>
      <c r="E3582">
        <v>48.371400000000001</v>
      </c>
      <c r="F3582">
        <v>10978.412719</v>
      </c>
      <c r="G3582">
        <v>9588.6442989999996</v>
      </c>
      <c r="H3582">
        <f>(1/(1-91/360*VLOOKUP($A3582,Tbills!$B$4:$C$974,2,1)/100))^((1)/91)-1</f>
        <v>5.3185510258790814E-5</v>
      </c>
      <c r="I3582">
        <f>I3581*(1-IF($A3582&lt;=I3577,I$1,I$1+IF(AND(WEEKDAY($A3582)&lt;&gt;1,WEEKDAY($A3582)&lt;&gt;7),J$1,0)))^($A3582-$A3581)*(1-0.5*(E3582/E3581-1))</f>
        <v>55.001867199255251</v>
      </c>
      <c r="J3582">
        <f>VLOOKUP(A3582,'SVXY-IV'!A$1:G$5041,4,0)</f>
        <v>54.8444</v>
      </c>
      <c r="K3582">
        <f>ROW()</f>
        <v>3582</v>
      </c>
      <c r="L3582">
        <f>B3582/C3582</f>
        <v>0.83424657534246571</v>
      </c>
      <c r="M3582">
        <f t="shared" si="56"/>
        <v>14.441988477345886</v>
      </c>
    </row>
    <row r="3583" spans="1:13" x14ac:dyDescent="0.25">
      <c r="A3583" s="1">
        <v>43262</v>
      </c>
      <c r="B3583">
        <v>12.35</v>
      </c>
      <c r="C3583">
        <v>14.55</v>
      </c>
      <c r="D3583">
        <v>54.175199999999997</v>
      </c>
      <c r="E3583">
        <v>47.303199999999997</v>
      </c>
      <c r="F3583">
        <v>10947.985224</v>
      </c>
      <c r="G3583">
        <v>9560.5386390000003</v>
      </c>
      <c r="H3583">
        <f>(1/(1-91/360*VLOOKUP($A3583,Tbills!$B$4:$C$974,2,1)/100))^((1)/91)-1</f>
        <v>5.3185510258790814E-5</v>
      </c>
      <c r="I3583">
        <f>I3582*(1-IF($A3583&lt;=I3578,I$1,I$1+IF(AND(WEEKDAY($A3583)&lt;&gt;1,WEEKDAY($A3583)&lt;&gt;7),J$1,0)))^($A3583-$A3582)*(1-0.5*(E3583/E3582-1))</f>
        <v>55.604836514446589</v>
      </c>
      <c r="J3583">
        <f>VLOOKUP(A3583,'SVXY-IV'!A$1:G$5041,4,0)</f>
        <v>55.447600000000001</v>
      </c>
      <c r="K3583">
        <f>ROW()</f>
        <v>3583</v>
      </c>
      <c r="L3583">
        <f>B3583/C3583</f>
        <v>0.84879725085910651</v>
      </c>
      <c r="M3583">
        <f t="shared" si="56"/>
        <v>14.758852812416908</v>
      </c>
    </row>
    <row r="3584" spans="1:13" x14ac:dyDescent="0.25">
      <c r="A3584" s="1">
        <v>43263</v>
      </c>
      <c r="B3584">
        <v>12.34</v>
      </c>
      <c r="C3584">
        <v>14.59</v>
      </c>
      <c r="D3584">
        <v>53.930900000000001</v>
      </c>
      <c r="E3584">
        <v>47.087400000000002</v>
      </c>
      <c r="F3584">
        <v>10957.20837</v>
      </c>
      <c r="G3584">
        <v>9568.0844469999993</v>
      </c>
      <c r="H3584">
        <f>(1/(1-91/360*VLOOKUP($A3584,Tbills!$B$4:$C$974,2,1)/100))^((1)/91)-1</f>
        <v>5.3185510258790814E-5</v>
      </c>
      <c r="I3584">
        <f>I3583*(1-IF($A3584&lt;=I3579,I$1,I$1+IF(AND(WEEKDAY($A3584)&lt;&gt;1,WEEKDAY($A3584)&lt;&gt;7),J$1,0)))^($A3584-$A3583)*(1-0.5*(E3584/E3583-1))</f>
        <v>55.730222242786446</v>
      </c>
      <c r="J3584">
        <f>VLOOKUP(A3584,'SVXY-IV'!A$1:G$5041,4,0)</f>
        <v>55.570399999999999</v>
      </c>
      <c r="K3584">
        <f>ROW()</f>
        <v>3584</v>
      </c>
      <c r="L3584">
        <f>B3584/C3584</f>
        <v>0.84578478409869773</v>
      </c>
      <c r="M3584">
        <f t="shared" si="56"/>
        <v>14.825493038484044</v>
      </c>
    </row>
    <row r="3585" spans="1:13" x14ac:dyDescent="0.25">
      <c r="A3585" s="1">
        <v>43264</v>
      </c>
      <c r="B3585">
        <v>12.94</v>
      </c>
      <c r="C3585">
        <v>14.92</v>
      </c>
      <c r="D3585">
        <v>55.083199999999998</v>
      </c>
      <c r="E3585">
        <v>48.090899999999998</v>
      </c>
      <c r="F3585">
        <v>11070.539360000001</v>
      </c>
      <c r="G3585">
        <v>9666.5387709999995</v>
      </c>
      <c r="H3585">
        <f>(1/(1-91/360*VLOOKUP($A3585,Tbills!$B$4:$C$974,2,1)/100))^((1)/91)-1</f>
        <v>5.3185510258790814E-5</v>
      </c>
      <c r="I3585">
        <f>I3584*(1-IF($A3585&lt;=I3580,I$1,I$1+IF(AND(WEEKDAY($A3585)&lt;&gt;1,WEEKDAY($A3585)&lt;&gt;7),J$1,0)))^($A3585-$A3584)*(1-0.5*(E3585/E3584-1))</f>
        <v>55.134941720094751</v>
      </c>
      <c r="J3585">
        <f>VLOOKUP(A3585,'SVXY-IV'!A$1:G$5041,4,0)</f>
        <v>54.978400000000001</v>
      </c>
      <c r="K3585">
        <f>ROW()</f>
        <v>3585</v>
      </c>
      <c r="L3585">
        <f>B3585/C3585</f>
        <v>0.86729222520107241</v>
      </c>
      <c r="M3585">
        <f t="shared" si="56"/>
        <v>14.508864740714706</v>
      </c>
    </row>
    <row r="3586" spans="1:13" x14ac:dyDescent="0.25">
      <c r="A3586" s="1">
        <v>43265</v>
      </c>
      <c r="B3586">
        <v>12.12</v>
      </c>
      <c r="C3586">
        <v>14.4</v>
      </c>
      <c r="D3586">
        <v>53.088500000000003</v>
      </c>
      <c r="E3586">
        <v>46.346800000000002</v>
      </c>
      <c r="F3586">
        <v>10905.2235</v>
      </c>
      <c r="G3586">
        <v>9521.6746679999997</v>
      </c>
      <c r="H3586">
        <f>(1/(1-91/360*VLOOKUP($A3586,Tbills!$B$4:$C$974,2,1)/100))^((1)/91)-1</f>
        <v>5.3185510258790814E-5</v>
      </c>
      <c r="I3586">
        <f>I3585*(1-IF($A3586&lt;=I3581,I$1,I$1+IF(AND(WEEKDAY($A3586)&lt;&gt;1,WEEKDAY($A3586)&lt;&gt;7),J$1,0)))^($A3586-$A3585)*(1-0.5*(E3586/E3585-1))</f>
        <v>56.133262881934961</v>
      </c>
      <c r="J3586">
        <f>VLOOKUP(A3586,'SVXY-IV'!A$1:G$5041,4,0)</f>
        <v>55.972799999999999</v>
      </c>
      <c r="K3586">
        <f>ROW()</f>
        <v>3586</v>
      </c>
      <c r="L3586">
        <f>B3586/C3586</f>
        <v>0.84166666666666656</v>
      </c>
      <c r="M3586">
        <f t="shared" si="56"/>
        <v>15.034353652893682</v>
      </c>
    </row>
    <row r="3587" spans="1:13" x14ac:dyDescent="0.25">
      <c r="A3587" s="1">
        <v>43266</v>
      </c>
      <c r="B3587">
        <v>11.98</v>
      </c>
      <c r="C3587">
        <v>14.42</v>
      </c>
      <c r="D3587">
        <v>53.213799999999999</v>
      </c>
      <c r="E3587">
        <v>46.453699999999998</v>
      </c>
      <c r="F3587">
        <v>10884.960458</v>
      </c>
      <c r="G3587">
        <v>9503.4759880000001</v>
      </c>
      <c r="H3587">
        <f>(1/(1-91/360*VLOOKUP($A3587,Tbills!$B$4:$C$974,2,1)/100))^((1)/91)-1</f>
        <v>5.3185510258790814E-5</v>
      </c>
      <c r="I3587">
        <f>I3586*(1-IF($A3587&lt;=I3582,I$1,I$1+IF(AND(WEEKDAY($A3587)&lt;&gt;1,WEEKDAY($A3587)&lt;&gt;7),J$1,0)))^($A3587-$A3586)*(1-0.5*(E3587/E3586-1))</f>
        <v>56.06706720905381</v>
      </c>
      <c r="J3587">
        <f>VLOOKUP(A3587,'SVXY-IV'!A$1:G$5041,4,0)</f>
        <v>55.904400000000003</v>
      </c>
      <c r="K3587">
        <f>ROW()</f>
        <v>3587</v>
      </c>
      <c r="L3587">
        <f>B3587/C3587</f>
        <v>0.8307905686546464</v>
      </c>
      <c r="M3587">
        <f t="shared" si="56"/>
        <v>14.998977942412303</v>
      </c>
    </row>
    <row r="3588" spans="1:13" x14ac:dyDescent="0.25">
      <c r="A3588" s="1">
        <v>43269</v>
      </c>
      <c r="B3588">
        <v>12.31</v>
      </c>
      <c r="C3588">
        <v>14.48</v>
      </c>
      <c r="D3588">
        <v>53.075899999999997</v>
      </c>
      <c r="E3588">
        <v>46.325899999999997</v>
      </c>
      <c r="F3588">
        <v>10799.564012999999</v>
      </c>
      <c r="G3588">
        <v>9427.4013649999997</v>
      </c>
      <c r="H3588">
        <f>(1/(1-91/360*VLOOKUP($A3588,Tbills!$B$4:$C$974,2,1)/100))^((1)/91)-1</f>
        <v>5.2906349046200063E-5</v>
      </c>
      <c r="I3588">
        <f>I3587*(1-IF($A3588&lt;=I3583,I$1,I$1+IF(AND(WEEKDAY($A3588)&lt;&gt;1,WEEKDAY($A3588)&lt;&gt;7),J$1,0)))^($A3588-$A3587)*(1-0.5*(E3588/E3587-1))</f>
        <v>56.139807255778571</v>
      </c>
      <c r="J3588">
        <f>VLOOKUP(A3588,'SVXY-IV'!A$1:G$5041,4,0)</f>
        <v>55.976799999999997</v>
      </c>
      <c r="K3588">
        <f>ROW()</f>
        <v>3588</v>
      </c>
      <c r="L3588">
        <f>B3588/C3588</f>
        <v>0.85013812154696133</v>
      </c>
      <c r="M3588">
        <f t="shared" si="56"/>
        <v>15.038140611065877</v>
      </c>
    </row>
    <row r="3589" spans="1:13" x14ac:dyDescent="0.25">
      <c r="A3589" s="1">
        <v>43270</v>
      </c>
      <c r="B3589">
        <v>13.35</v>
      </c>
      <c r="C3589">
        <v>15.17</v>
      </c>
      <c r="D3589">
        <v>55.276699999999998</v>
      </c>
      <c r="E3589">
        <v>48.244300000000003</v>
      </c>
      <c r="F3589">
        <v>11019.714554</v>
      </c>
      <c r="G3589">
        <v>9619.0814190000001</v>
      </c>
      <c r="H3589">
        <f>(1/(1-91/360*VLOOKUP($A3589,Tbills!$B$4:$C$974,2,1)/100))^((1)/91)-1</f>
        <v>5.2906349046200063E-5</v>
      </c>
      <c r="I3589">
        <f>I3588*(1-IF($A3589&lt;=I3584,I$1,I$1+IF(AND(WEEKDAY($A3589)&lt;&gt;1,WEEKDAY($A3589)&lt;&gt;7),J$1,0)))^($A3589-$A3588)*(1-0.5*(E3589/E3588-1))</f>
        <v>54.975974675734655</v>
      </c>
      <c r="J3589">
        <f>VLOOKUP(A3589,'SVXY-IV'!A$1:G$5041,4,0)</f>
        <v>54.815199999999997</v>
      </c>
      <c r="K3589">
        <f>ROW()</f>
        <v>3589</v>
      </c>
      <c r="L3589">
        <f>B3589/C3589</f>
        <v>0.88002636783124588</v>
      </c>
      <c r="M3589">
        <f t="shared" si="56"/>
        <v>14.414725367064273</v>
      </c>
    </row>
    <row r="3590" spans="1:13" x14ac:dyDescent="0.25">
      <c r="A3590" s="1">
        <v>43271</v>
      </c>
      <c r="B3590">
        <v>12.79</v>
      </c>
      <c r="C3590">
        <v>14.79</v>
      </c>
      <c r="D3590">
        <v>54.113900000000001</v>
      </c>
      <c r="E3590">
        <v>47.226799999999997</v>
      </c>
      <c r="F3590">
        <v>10985.878885</v>
      </c>
      <c r="G3590">
        <v>9589.0374370000009</v>
      </c>
      <c r="H3590">
        <f>(1/(1-91/360*VLOOKUP($A3590,Tbills!$B$4:$C$974,2,1)/100))^((1)/91)-1</f>
        <v>5.2906349046200063E-5</v>
      </c>
      <c r="I3590">
        <f>I3589*(1-IF($A3590&lt;=I3585,I$1,I$1+IF(AND(WEEKDAY($A3590)&lt;&gt;1,WEEKDAY($A3590)&lt;&gt;7),J$1,0)))^($A3590-$A3589)*(1-0.5*(E3590/E3589-1))</f>
        <v>55.554266148040703</v>
      </c>
      <c r="J3590">
        <f>VLOOKUP(A3590,'SVXY-IV'!A$1:G$5041,4,0)</f>
        <v>55.391599999999997</v>
      </c>
      <c r="K3590">
        <f>ROW()</f>
        <v>3590</v>
      </c>
      <c r="L3590">
        <f>B3590/C3590</f>
        <v>0.86477349560513861</v>
      </c>
      <c r="M3590">
        <f t="shared" si="56"/>
        <v>14.71805467494862</v>
      </c>
    </row>
    <row r="3591" spans="1:13" x14ac:dyDescent="0.25">
      <c r="A3591" s="1">
        <v>43272</v>
      </c>
      <c r="B3591">
        <v>14.64</v>
      </c>
      <c r="C3591">
        <v>15.87</v>
      </c>
      <c r="D3591">
        <v>57.7376</v>
      </c>
      <c r="E3591">
        <v>50.386800000000001</v>
      </c>
      <c r="F3591">
        <v>11225.945813</v>
      </c>
      <c r="G3591">
        <v>9798.0728190000009</v>
      </c>
      <c r="H3591">
        <f>(1/(1-91/360*VLOOKUP($A3591,Tbills!$B$4:$C$974,2,1)/100))^((1)/91)-1</f>
        <v>5.2906349046200063E-5</v>
      </c>
      <c r="I3591">
        <f>I3590*(1-IF($A3591&lt;=I3586,I$1,I$1+IF(AND(WEEKDAY($A3591)&lt;&gt;1,WEEKDAY($A3591)&lt;&gt;7),J$1,0)))^($A3591-$A3590)*(1-0.5*(E3591/E3590-1))</f>
        <v>53.694268377150159</v>
      </c>
      <c r="J3591">
        <f>VLOOKUP(A3591,'SVXY-IV'!A$1:G$5041,4,0)</f>
        <v>53.536000000000001</v>
      </c>
      <c r="K3591">
        <f>ROW()</f>
        <v>3591</v>
      </c>
      <c r="L3591">
        <f>B3591/C3591</f>
        <v>0.92249527410207943</v>
      </c>
      <c r="M3591">
        <f t="shared" si="56"/>
        <v>13.732612923753164</v>
      </c>
    </row>
    <row r="3592" spans="1:13" x14ac:dyDescent="0.25">
      <c r="A3592" s="1">
        <v>43273</v>
      </c>
      <c r="B3592">
        <v>13.77</v>
      </c>
      <c r="C3592">
        <v>15.5</v>
      </c>
      <c r="D3592">
        <v>56.1008</v>
      </c>
      <c r="E3592">
        <v>48.9557</v>
      </c>
      <c r="F3592">
        <v>11141.857694</v>
      </c>
      <c r="G3592">
        <v>9724.1618240000007</v>
      </c>
      <c r="H3592">
        <f>(1/(1-91/360*VLOOKUP($A3592,Tbills!$B$4:$C$974,2,1)/100))^((1)/91)-1</f>
        <v>5.2906349046200063E-5</v>
      </c>
      <c r="I3592">
        <f>I3591*(1-IF($A3592&lt;=I3587,I$1,I$1+IF(AND(WEEKDAY($A3592)&lt;&gt;1,WEEKDAY($A3592)&lt;&gt;7),J$1,0)))^($A3592-$A3591)*(1-0.5*(E3592/E3591-1))</f>
        <v>54.455370830097188</v>
      </c>
      <c r="J3592">
        <f>VLOOKUP(A3592,'SVXY-IV'!A$1:G$5041,4,0)</f>
        <v>54.290799999999997</v>
      </c>
      <c r="K3592">
        <f>ROW()</f>
        <v>3592</v>
      </c>
      <c r="L3592">
        <f>B3592/C3592</f>
        <v>0.88838709677419347</v>
      </c>
      <c r="M3592">
        <f t="shared" si="56"/>
        <v>14.121992673345499</v>
      </c>
    </row>
    <row r="3593" spans="1:13" x14ac:dyDescent="0.25">
      <c r="A3593" s="1">
        <v>43276</v>
      </c>
      <c r="B3593">
        <v>17.329999999999998</v>
      </c>
      <c r="C3593">
        <v>17.52</v>
      </c>
      <c r="D3593">
        <v>63.02</v>
      </c>
      <c r="E3593">
        <v>54.985900000000001</v>
      </c>
      <c r="F3593">
        <v>11572.367643</v>
      </c>
      <c r="G3593">
        <v>10098.349967</v>
      </c>
      <c r="H3593">
        <f>(1/(1-91/360*VLOOKUP($A3593,Tbills!$B$4:$C$974,2,1)/100))^((1)/91)-1</f>
        <v>5.2906349046200063E-5</v>
      </c>
      <c r="I3593">
        <f>I3592*(1-IF($A3593&lt;=I3588,I$1,I$1+IF(AND(WEEKDAY($A3593)&lt;&gt;1,WEEKDAY($A3593)&lt;&gt;7),J$1,0)))^($A3593-$A3592)*(1-0.5*(E3593/E3592-1))</f>
        <v>51.097565248851041</v>
      </c>
      <c r="J3593">
        <f>VLOOKUP(A3593,'SVXY-IV'!A$1:G$5041,4,0)</f>
        <v>50.942399999999999</v>
      </c>
      <c r="K3593">
        <f>ROW()</f>
        <v>3593</v>
      </c>
      <c r="L3593">
        <f>B3593/C3593</f>
        <v>0.98915525114155245</v>
      </c>
      <c r="M3593">
        <f t="shared" ref="M3593:M3656" si="57">M3592*(1-IF($A3593&lt;=N$3,M$1,M$1+IF(AND(WEEKDAY($A3593)&lt;&gt;1,WEEKDAY($A3593)&lt;&gt;7),N$1,0)))^($A3593-$A3592)*(2-$E3593/$E3592)</f>
        <v>12.380762596011039</v>
      </c>
    </row>
    <row r="3594" spans="1:13" x14ac:dyDescent="0.25">
      <c r="A3594" s="1">
        <v>43277</v>
      </c>
      <c r="B3594">
        <v>15.92</v>
      </c>
      <c r="C3594">
        <v>16.87</v>
      </c>
      <c r="D3594">
        <v>61.529000000000003</v>
      </c>
      <c r="E3594">
        <v>53.682099999999998</v>
      </c>
      <c r="F3594">
        <v>11574.183687999999</v>
      </c>
      <c r="G3594">
        <v>10099.400428999999</v>
      </c>
      <c r="H3594">
        <f>(1/(1-91/360*VLOOKUP($A3594,Tbills!$B$4:$C$974,2,1)/100))^((1)/91)-1</f>
        <v>5.2906349046200063E-5</v>
      </c>
      <c r="I3594">
        <f>I3593*(1-IF($A3594&lt;=I3589,I$1,I$1+IF(AND(WEEKDAY($A3594)&lt;&gt;1,WEEKDAY($A3594)&lt;&gt;7),J$1,0)))^($A3594-$A3593)*(1-0.5*(E3594/E3593-1))</f>
        <v>51.702020355296632</v>
      </c>
      <c r="J3594">
        <f>VLOOKUP(A3594,'SVXY-IV'!A$1:G$5041,4,0)</f>
        <v>51.540399999999998</v>
      </c>
      <c r="K3594">
        <f>ROW()</f>
        <v>3594</v>
      </c>
      <c r="L3594">
        <f>B3594/C3594</f>
        <v>0.94368701837581503</v>
      </c>
      <c r="M3594">
        <f t="shared" si="57"/>
        <v>12.673739149602662</v>
      </c>
    </row>
    <row r="3595" spans="1:13" x14ac:dyDescent="0.25">
      <c r="A3595" s="1">
        <v>43278</v>
      </c>
      <c r="B3595">
        <v>17.91</v>
      </c>
      <c r="C3595">
        <v>18.05</v>
      </c>
      <c r="D3595">
        <v>65.2804</v>
      </c>
      <c r="E3595">
        <v>56.952199999999998</v>
      </c>
      <c r="F3595">
        <v>11908.658042999999</v>
      </c>
      <c r="G3595">
        <v>10390.721717</v>
      </c>
      <c r="H3595">
        <f>(1/(1-91/360*VLOOKUP($A3595,Tbills!$B$4:$C$974,2,1)/100))^((1)/91)-1</f>
        <v>5.2906349046200063E-5</v>
      </c>
      <c r="I3595">
        <f>I3594*(1-IF($A3595&lt;=I3590,I$1,I$1+IF(AND(WEEKDAY($A3595)&lt;&gt;1,WEEKDAY($A3595)&lt;&gt;7),J$1,0)))^($A3595-$A3594)*(1-0.5*(E3595/E3594-1))</f>
        <v>50.125974960558942</v>
      </c>
      <c r="J3595">
        <f>VLOOKUP(A3595,'SVXY-IV'!A$1:G$5041,4,0)</f>
        <v>49.968400000000003</v>
      </c>
      <c r="K3595">
        <f>ROW()</f>
        <v>3595</v>
      </c>
      <c r="L3595">
        <f>B3595/C3595</f>
        <v>0.99224376731301933</v>
      </c>
      <c r="M3595">
        <f t="shared" si="57"/>
        <v>11.901151047105225</v>
      </c>
    </row>
    <row r="3596" spans="1:13" x14ac:dyDescent="0.25">
      <c r="A3596" s="1">
        <v>43279</v>
      </c>
      <c r="B3596">
        <v>16.850000000000001</v>
      </c>
      <c r="C3596">
        <v>17.52</v>
      </c>
      <c r="D3596">
        <v>63.861499999999999</v>
      </c>
      <c r="E3596">
        <v>55.711300000000001</v>
      </c>
      <c r="F3596">
        <v>11751.444024</v>
      </c>
      <c r="G3596">
        <v>10252.997238</v>
      </c>
      <c r="H3596">
        <f>(1/(1-91/360*VLOOKUP($A3596,Tbills!$B$4:$C$974,2,1)/100))^((1)/91)-1</f>
        <v>5.2906349046200063E-5</v>
      </c>
      <c r="I3596">
        <f>I3595*(1-IF($A3596&lt;=I3591,I$1,I$1+IF(AND(WEEKDAY($A3596)&lt;&gt;1,WEEKDAY($A3596)&lt;&gt;7),J$1,0)))^($A3596-$A3595)*(1-0.5*(E3596/E3595-1))</f>
        <v>50.670739676995005</v>
      </c>
      <c r="J3596">
        <f>VLOOKUP(A3596,'SVXY-IV'!A$1:G$5041,4,0)</f>
        <v>50.5092</v>
      </c>
      <c r="K3596">
        <f>ROW()</f>
        <v>3596</v>
      </c>
      <c r="L3596">
        <f>B3596/C3596</f>
        <v>0.96175799086757996</v>
      </c>
      <c r="M3596">
        <f t="shared" si="57"/>
        <v>12.159892270239942</v>
      </c>
    </row>
    <row r="3597" spans="1:13" x14ac:dyDescent="0.25">
      <c r="A3597" s="1">
        <v>43280</v>
      </c>
      <c r="B3597">
        <v>16.09</v>
      </c>
      <c r="C3597">
        <v>17.14</v>
      </c>
      <c r="D3597">
        <v>62.361400000000003</v>
      </c>
      <c r="E3597">
        <v>54.399700000000003</v>
      </c>
      <c r="F3597">
        <v>11727.721326000001</v>
      </c>
      <c r="G3597">
        <v>10231.757014000001</v>
      </c>
      <c r="H3597">
        <f>(1/(1-91/360*VLOOKUP($A3597,Tbills!$B$4:$C$974,2,1)/100))^((1)/91)-1</f>
        <v>5.2906349046200063E-5</v>
      </c>
      <c r="I3597">
        <f>I3596*(1-IF($A3597&lt;=I3592,I$1,I$1+IF(AND(WEEKDAY($A3597)&lt;&gt;1,WEEKDAY($A3597)&lt;&gt;7),J$1,0)))^($A3597-$A3596)*(1-0.5*(E3597/E3596-1))</f>
        <v>51.265870873004253</v>
      </c>
      <c r="J3597">
        <f>VLOOKUP(A3597,'SVXY-IV'!A$1:G$5041,4,0)</f>
        <v>51.101599999999998</v>
      </c>
      <c r="K3597">
        <f>ROW()</f>
        <v>3597</v>
      </c>
      <c r="L3597">
        <f>B3597/C3597</f>
        <v>0.93873978996499408</v>
      </c>
      <c r="M3597">
        <f t="shared" si="57"/>
        <v>12.445590498729242</v>
      </c>
    </row>
    <row r="3598" spans="1:13" x14ac:dyDescent="0.25">
      <c r="A3598" s="1">
        <v>43283</v>
      </c>
      <c r="B3598">
        <v>15.6</v>
      </c>
      <c r="C3598">
        <v>16.95</v>
      </c>
      <c r="D3598">
        <v>62.290100000000002</v>
      </c>
      <c r="E3598">
        <v>54.328899999999997</v>
      </c>
      <c r="F3598">
        <v>11757.222008999999</v>
      </c>
      <c r="G3598">
        <v>10255.870589</v>
      </c>
      <c r="H3598">
        <f>(1/(1-91/360*VLOOKUP($A3598,Tbills!$B$4:$C$974,2,1)/100))^((1)/91)-1</f>
        <v>5.4022926477159672E-5</v>
      </c>
      <c r="I3598">
        <f>I3597*(1-IF($A3598&lt;=I3593,I$1,I$1+IF(AND(WEEKDAY($A3598)&lt;&gt;1,WEEKDAY($A3598)&lt;&gt;7),J$1,0)))^($A3598-$A3597)*(1-0.5*(E3598/E3597-1))</f>
        <v>51.295226116355174</v>
      </c>
      <c r="J3598">
        <f>VLOOKUP(A3598,'SVXY-IV'!A$1:G$5041,4,0)</f>
        <v>51.130800000000001</v>
      </c>
      <c r="K3598">
        <f>ROW()</f>
        <v>3598</v>
      </c>
      <c r="L3598">
        <f>B3598/C3598</f>
        <v>0.92035398230088494</v>
      </c>
      <c r="M3598">
        <f t="shared" si="57"/>
        <v>12.460047002985709</v>
      </c>
    </row>
    <row r="3599" spans="1:13" x14ac:dyDescent="0.25">
      <c r="A3599" s="1">
        <v>43284</v>
      </c>
      <c r="B3599">
        <v>16.14</v>
      </c>
      <c r="C3599">
        <v>17.350000000000001</v>
      </c>
      <c r="D3599">
        <v>63.733199999999997</v>
      </c>
      <c r="E3599">
        <v>55.584699999999998</v>
      </c>
      <c r="F3599">
        <v>11909.218376000001</v>
      </c>
      <c r="G3599">
        <v>10387.903560000001</v>
      </c>
      <c r="H3599">
        <f>(1/(1-91/360*VLOOKUP($A3599,Tbills!$B$4:$C$974,2,1)/100))^((1)/91)-1</f>
        <v>5.4022926477159672E-5</v>
      </c>
      <c r="I3599">
        <f>I3598*(1-IF($A3599&lt;=I3594,I$1,I$1+IF(AND(WEEKDAY($A3599)&lt;&gt;1,WEEKDAY($A3599)&lt;&gt;7),J$1,0)))^($A3599-$A3598)*(1-0.5*(E3599/E3598-1))</f>
        <v>50.701067801434981</v>
      </c>
      <c r="J3599">
        <f>VLOOKUP(A3599,'SVXY-IV'!A$1:G$5041,4,0)</f>
        <v>50.537599999999998</v>
      </c>
      <c r="K3599">
        <f>ROW()</f>
        <v>3599</v>
      </c>
      <c r="L3599">
        <f>B3599/C3599</f>
        <v>0.93025936599423631</v>
      </c>
      <c r="M3599">
        <f t="shared" si="57"/>
        <v>12.17146897197042</v>
      </c>
    </row>
    <row r="3600" spans="1:13" x14ac:dyDescent="0.25">
      <c r="A3600" s="1">
        <v>43286</v>
      </c>
      <c r="B3600">
        <v>14.97</v>
      </c>
      <c r="C3600">
        <v>16.53</v>
      </c>
      <c r="D3600">
        <v>60.782600000000002</v>
      </c>
      <c r="E3600">
        <v>53.005299999999998</v>
      </c>
      <c r="F3600">
        <v>11708.475913</v>
      </c>
      <c r="G3600">
        <v>10211.682065999999</v>
      </c>
      <c r="H3600">
        <f>(1/(1-91/360*VLOOKUP($A3600,Tbills!$B$4:$C$974,2,1)/100))^((1)/91)-1</f>
        <v>5.4022926477159672E-5</v>
      </c>
      <c r="I3600">
        <f>I3599*(1-IF($A3600&lt;=I3595,I$1,I$1+IF(AND(WEEKDAY($A3600)&lt;&gt;1,WEEKDAY($A3600)&lt;&gt;7),J$1,0)))^($A3600-$A3599)*(1-0.5*(E3600/E3599-1))</f>
        <v>51.874755241786275</v>
      </c>
      <c r="J3600">
        <f>VLOOKUP(A3600,'SVXY-IV'!A$1:G$5041,4,0)</f>
        <v>51.707599999999999</v>
      </c>
      <c r="K3600">
        <f>ROW()</f>
        <v>3600</v>
      </c>
      <c r="L3600">
        <f>B3600/C3600</f>
        <v>0.90562613430127037</v>
      </c>
      <c r="M3600">
        <f t="shared" si="57"/>
        <v>12.735097871103932</v>
      </c>
    </row>
    <row r="3601" spans="1:13" x14ac:dyDescent="0.25">
      <c r="A3601" s="1">
        <v>43287</v>
      </c>
      <c r="B3601">
        <v>13.37</v>
      </c>
      <c r="C3601">
        <v>15.71</v>
      </c>
      <c r="D3601">
        <v>58.106900000000003</v>
      </c>
      <c r="E3601">
        <v>50.6691</v>
      </c>
      <c r="F3601">
        <v>11464.863047999999</v>
      </c>
      <c r="G3601">
        <v>9998.6606360000005</v>
      </c>
      <c r="H3601">
        <f>(1/(1-91/360*VLOOKUP($A3601,Tbills!$B$4:$C$974,2,1)/100))^((1)/91)-1</f>
        <v>5.4022926477159672E-5</v>
      </c>
      <c r="I3601">
        <f>I3600*(1-IF($A3601&lt;=I3596,I$1,I$1+IF(AND(WEEKDAY($A3601)&lt;&gt;1,WEEKDAY($A3601)&lt;&gt;7),J$1,0)))^($A3601-$A3600)*(1-0.5*(E3601/E3600-1))</f>
        <v>53.016561034353636</v>
      </c>
      <c r="J3601">
        <f>VLOOKUP(A3601,'SVXY-IV'!A$1:G$5041,4,0)</f>
        <v>52.839599999999997</v>
      </c>
      <c r="K3601">
        <f>ROW()</f>
        <v>3601</v>
      </c>
      <c r="L3601">
        <f>B3601/C3601</f>
        <v>0.85105028644175673</v>
      </c>
      <c r="M3601">
        <f t="shared" si="57"/>
        <v>13.295775959968216</v>
      </c>
    </row>
    <row r="3602" spans="1:13" x14ac:dyDescent="0.25">
      <c r="A3602" s="1">
        <v>43290</v>
      </c>
      <c r="B3602">
        <v>12.69</v>
      </c>
      <c r="C3602">
        <v>14.87</v>
      </c>
      <c r="D3602">
        <v>54.811199999999999</v>
      </c>
      <c r="E3602">
        <v>47.786999999999999</v>
      </c>
      <c r="F3602">
        <v>10991.105310000001</v>
      </c>
      <c r="G3602">
        <v>9583.8696089999994</v>
      </c>
      <c r="H3602">
        <f>(1/(1-91/360*VLOOKUP($A3602,Tbills!$B$4:$C$974,2,1)/100))^((1)/91)-1</f>
        <v>5.4162520525702362E-5</v>
      </c>
      <c r="I3602">
        <f>I3601*(1-IF($A3602&lt;=I3597,I$1,I$1+IF(AND(WEEKDAY($A3602)&lt;&gt;1,WEEKDAY($A3602)&lt;&gt;7),J$1,0)))^($A3602-$A3601)*(1-0.5*(E3602/E3601-1))</f>
        <v>54.520116517830225</v>
      </c>
      <c r="J3602">
        <f>VLOOKUP(A3602,'SVXY-IV'!A$1:G$5041,4,0)</f>
        <v>54.360399999999998</v>
      </c>
      <c r="K3602">
        <f>ROW()</f>
        <v>3602</v>
      </c>
      <c r="L3602">
        <f>B3602/C3602</f>
        <v>0.85339609952925355</v>
      </c>
      <c r="M3602">
        <f t="shared" si="57"/>
        <v>14.050087264717316</v>
      </c>
    </row>
    <row r="3603" spans="1:13" x14ac:dyDescent="0.25">
      <c r="A3603" s="1">
        <v>43291</v>
      </c>
      <c r="B3603">
        <v>12.64</v>
      </c>
      <c r="C3603">
        <v>14.71</v>
      </c>
      <c r="D3603">
        <v>53.869799999999998</v>
      </c>
      <c r="E3603">
        <v>46.9636</v>
      </c>
      <c r="F3603">
        <v>10878.112175</v>
      </c>
      <c r="G3603">
        <v>9484.8243550000007</v>
      </c>
      <c r="H3603">
        <f>(1/(1-91/360*VLOOKUP($A3603,Tbills!$B$4:$C$974,2,1)/100))^((1)/91)-1</f>
        <v>5.4162520525702362E-5</v>
      </c>
      <c r="I3603">
        <f>I3602*(1-IF($A3603&lt;=I3598,I$1,I$1+IF(AND(WEEKDAY($A3603)&lt;&gt;1,WEEKDAY($A3603)&lt;&gt;7),J$1,0)))^($A3603-$A3602)*(1-0.5*(E3603/E3602-1))</f>
        <v>54.988393187398607</v>
      </c>
      <c r="J3603">
        <f>VLOOKUP(A3603,'SVXY-IV'!A$1:G$5041,4,0)</f>
        <v>54.824800000000003</v>
      </c>
      <c r="K3603">
        <f>ROW()</f>
        <v>3603</v>
      </c>
      <c r="L3603">
        <f>B3603/C3603</f>
        <v>0.85927940176750506</v>
      </c>
      <c r="M3603">
        <f t="shared" si="57"/>
        <v>14.29151342265801</v>
      </c>
    </row>
    <row r="3604" spans="1:13" x14ac:dyDescent="0.25">
      <c r="A3604" s="1">
        <v>43292</v>
      </c>
      <c r="B3604">
        <v>13.63</v>
      </c>
      <c r="C3604">
        <v>15.38</v>
      </c>
      <c r="D3604">
        <v>55.884799999999998</v>
      </c>
      <c r="E3604">
        <v>48.717700000000001</v>
      </c>
      <c r="F3604">
        <v>11073.653901</v>
      </c>
      <c r="G3604">
        <v>9654.8070299999999</v>
      </c>
      <c r="H3604">
        <f>(1/(1-91/360*VLOOKUP($A3604,Tbills!$B$4:$C$974,2,1)/100))^((1)/91)-1</f>
        <v>5.4162520525702362E-5</v>
      </c>
      <c r="I3604">
        <f>I3603*(1-IF($A3604&lt;=I3599,I$1,I$1+IF(AND(WEEKDAY($A3604)&lt;&gt;1,WEEKDAY($A3604)&lt;&gt;7),J$1,0)))^($A3604-$A3603)*(1-0.5*(E3604/E3603-1))</f>
        <v>53.960074882701512</v>
      </c>
      <c r="J3604">
        <f>VLOOKUP(A3604,'SVXY-IV'!A$1:G$5041,4,0)</f>
        <v>53.797199999999997</v>
      </c>
      <c r="K3604">
        <f>ROW()</f>
        <v>3604</v>
      </c>
      <c r="L3604">
        <f>B3604/C3604</f>
        <v>0.88621586475942782</v>
      </c>
      <c r="M3604">
        <f t="shared" si="57"/>
        <v>13.757081722563539</v>
      </c>
    </row>
    <row r="3605" spans="1:13" x14ac:dyDescent="0.25">
      <c r="A3605" s="1">
        <v>43293</v>
      </c>
      <c r="B3605">
        <v>12.58</v>
      </c>
      <c r="C3605">
        <v>14.76</v>
      </c>
      <c r="D3605">
        <v>54.0105</v>
      </c>
      <c r="E3605">
        <v>47.081200000000003</v>
      </c>
      <c r="F3605">
        <v>10865.085325</v>
      </c>
      <c r="G3605">
        <v>9472.4390330000006</v>
      </c>
      <c r="H3605">
        <f>(1/(1-91/360*VLOOKUP($A3605,Tbills!$B$4:$C$974,2,1)/100))^((1)/91)-1</f>
        <v>5.4162520525702362E-5</v>
      </c>
      <c r="I3605">
        <f>I3604*(1-IF($A3605&lt;=I3600,I$1,I$1+IF(AND(WEEKDAY($A3605)&lt;&gt;1,WEEKDAY($A3605)&lt;&gt;7),J$1,0)))^($A3605-$A3604)*(1-0.5*(E3605/E3604-1))</f>
        <v>54.864946438379143</v>
      </c>
      <c r="J3605">
        <f>VLOOKUP(A3605,'SVXY-IV'!A$1:G$5041,4,0)</f>
        <v>54.698399999999999</v>
      </c>
      <c r="K3605">
        <f>ROW()</f>
        <v>3605</v>
      </c>
      <c r="L3605">
        <f>B3605/C3605</f>
        <v>0.85230352303523038</v>
      </c>
      <c r="M3605">
        <f t="shared" si="57"/>
        <v>14.218540294067502</v>
      </c>
    </row>
    <row r="3606" spans="1:13" x14ac:dyDescent="0.25">
      <c r="A3606" s="1">
        <v>43294</v>
      </c>
      <c r="B3606">
        <v>12.18</v>
      </c>
      <c r="C3606">
        <v>14.54</v>
      </c>
      <c r="D3606">
        <v>53.009099999999997</v>
      </c>
      <c r="E3606">
        <v>46.2057</v>
      </c>
      <c r="F3606">
        <v>10806.169403</v>
      </c>
      <c r="G3606">
        <v>9420.5616840000002</v>
      </c>
      <c r="H3606">
        <f>(1/(1-91/360*VLOOKUP($A3606,Tbills!$B$4:$C$974,2,1)/100))^((1)/91)-1</f>
        <v>5.4162520525702362E-5</v>
      </c>
      <c r="I3606">
        <f>I3605*(1-IF($A3606&lt;=I3601,I$1,I$1+IF(AND(WEEKDAY($A3606)&lt;&gt;1,WEEKDAY($A3606)&lt;&gt;7),J$1,0)))^($A3606-$A3605)*(1-0.5*(E3606/E3605-1))</f>
        <v>55.373626625683571</v>
      </c>
      <c r="J3606">
        <f>VLOOKUP(A3606,'SVXY-IV'!A$1:G$5041,4,0)</f>
        <v>55.205199999999998</v>
      </c>
      <c r="K3606">
        <f>ROW()</f>
        <v>3606</v>
      </c>
      <c r="L3606">
        <f>B3606/C3606</f>
        <v>0.83768913342503437</v>
      </c>
      <c r="M3606">
        <f t="shared" si="57"/>
        <v>14.48226707885104</v>
      </c>
    </row>
    <row r="3607" spans="1:13" x14ac:dyDescent="0.25">
      <c r="A3607" s="1">
        <v>43297</v>
      </c>
      <c r="B3607">
        <v>12.83</v>
      </c>
      <c r="C3607">
        <v>14.85</v>
      </c>
      <c r="D3607">
        <v>53.186</v>
      </c>
      <c r="E3607">
        <v>46.352400000000003</v>
      </c>
      <c r="F3607">
        <v>10847.064081</v>
      </c>
      <c r="G3607">
        <v>9454.6818860000003</v>
      </c>
      <c r="H3607">
        <f>(1/(1-91/360*VLOOKUP($A3607,Tbills!$B$4:$C$974,2,1)/100))^((1)/91)-1</f>
        <v>5.5139618614141739E-5</v>
      </c>
      <c r="I3607">
        <f>I3606*(1-IF($A3607&lt;=I3602,I$1,I$1+IF(AND(WEEKDAY($A3607)&lt;&gt;1,WEEKDAY($A3607)&lt;&gt;7),J$1,0)))^($A3607-$A3606)*(1-0.5*(E3607/E3606-1))</f>
        <v>55.281406131401887</v>
      </c>
      <c r="J3607">
        <f>VLOOKUP(A3607,'SVXY-IV'!A$1:G$5041,4,0)</f>
        <v>55.115600000000001</v>
      </c>
      <c r="K3607">
        <f>ROW()</f>
        <v>3607</v>
      </c>
      <c r="L3607">
        <f>B3607/C3607</f>
        <v>0.86397306397306395</v>
      </c>
      <c r="M3607">
        <f t="shared" si="57"/>
        <v>14.434269820660758</v>
      </c>
    </row>
    <row r="3608" spans="1:13" x14ac:dyDescent="0.25">
      <c r="A3608" s="1">
        <v>43298</v>
      </c>
      <c r="B3608">
        <v>12.06</v>
      </c>
      <c r="C3608">
        <v>14.4</v>
      </c>
      <c r="D3608">
        <v>51.9574</v>
      </c>
      <c r="E3608">
        <v>45.2791</v>
      </c>
      <c r="F3608">
        <v>10886.473136000001</v>
      </c>
      <c r="G3608">
        <v>9488.5108749999999</v>
      </c>
      <c r="H3608">
        <f>(1/(1-91/360*VLOOKUP($A3608,Tbills!$B$4:$C$974,2,1)/100))^((1)/91)-1</f>
        <v>5.5139618614141739E-5</v>
      </c>
      <c r="I3608">
        <f>I3607*(1-IF($A3608&lt;=I3603,I$1,I$1+IF(AND(WEEKDAY($A3608)&lt;&gt;1,WEEKDAY($A3608)&lt;&gt;7),J$1,0)))^($A3608-$A3607)*(1-0.5*(E3608/E3607-1))</f>
        <v>55.919977190854269</v>
      </c>
      <c r="J3608">
        <f>VLOOKUP(A3608,'SVXY-IV'!A$1:G$5041,4,0)</f>
        <v>55.750799999999998</v>
      </c>
      <c r="K3608">
        <f>ROW()</f>
        <v>3608</v>
      </c>
      <c r="L3608">
        <f>B3608/C3608</f>
        <v>0.83750000000000002</v>
      </c>
      <c r="M3608">
        <f t="shared" si="57"/>
        <v>14.767810659940739</v>
      </c>
    </row>
    <row r="3609" spans="1:13" x14ac:dyDescent="0.25">
      <c r="A3609" s="1">
        <v>43299</v>
      </c>
      <c r="B3609">
        <v>12.1</v>
      </c>
      <c r="C3609">
        <v>14.39</v>
      </c>
      <c r="D3609">
        <v>51.7744</v>
      </c>
      <c r="E3609">
        <v>45.117100000000001</v>
      </c>
      <c r="F3609">
        <v>10943.744277</v>
      </c>
      <c r="G3609">
        <v>9537.904477</v>
      </c>
      <c r="H3609">
        <f>(1/(1-91/360*VLOOKUP($A3609,Tbills!$B$4:$C$974,2,1)/100))^((1)/91)-1</f>
        <v>5.5139618614141739E-5</v>
      </c>
      <c r="I3609">
        <f>I3608*(1-IF($A3609&lt;=I3604,I$1,I$1+IF(AND(WEEKDAY($A3609)&lt;&gt;1,WEEKDAY($A3609)&lt;&gt;7),J$1,0)))^($A3609-$A3608)*(1-0.5*(E3609/E3608-1))</f>
        <v>56.018554652169463</v>
      </c>
      <c r="J3609">
        <f>VLOOKUP(A3609,'SVXY-IV'!A$1:G$5041,4,0)</f>
        <v>55.846800000000002</v>
      </c>
      <c r="K3609">
        <f>ROW()</f>
        <v>3609</v>
      </c>
      <c r="L3609">
        <f>B3609/C3609</f>
        <v>0.84086170952050032</v>
      </c>
      <c r="M3609">
        <f t="shared" si="57"/>
        <v>14.819956798415017</v>
      </c>
    </row>
    <row r="3610" spans="1:13" x14ac:dyDescent="0.25">
      <c r="A3610" s="1">
        <v>43300</v>
      </c>
      <c r="B3610">
        <v>12.87</v>
      </c>
      <c r="C3610">
        <v>14.97</v>
      </c>
      <c r="D3610">
        <v>52.689399999999999</v>
      </c>
      <c r="E3610">
        <v>45.911999999999999</v>
      </c>
      <c r="F3610">
        <v>10978.328163</v>
      </c>
      <c r="G3610">
        <v>9567.5197800000005</v>
      </c>
      <c r="H3610">
        <f>(1/(1-91/360*VLOOKUP($A3610,Tbills!$B$4:$C$974,2,1)/100))^((1)/91)-1</f>
        <v>5.5139618614141739E-5</v>
      </c>
      <c r="I3610">
        <f>I3609*(1-IF($A3610&lt;=I3605,I$1,I$1+IF(AND(WEEKDAY($A3610)&lt;&gt;1,WEEKDAY($A3610)&lt;&gt;7),J$1,0)))^($A3610-$A3609)*(1-0.5*(E3610/E3609-1))</f>
        <v>55.523625311314134</v>
      </c>
      <c r="J3610">
        <f>VLOOKUP(A3610,'SVXY-IV'!A$1:G$5041,4,0)</f>
        <v>55.355200000000004</v>
      </c>
      <c r="K3610">
        <f>ROW()</f>
        <v>3610</v>
      </c>
      <c r="L3610">
        <f>B3610/C3610</f>
        <v>0.85971943887775537</v>
      </c>
      <c r="M3610">
        <f t="shared" si="57"/>
        <v>14.558171869493615</v>
      </c>
    </row>
    <row r="3611" spans="1:13" x14ac:dyDescent="0.25">
      <c r="A3611" s="1">
        <v>43301</v>
      </c>
      <c r="B3611">
        <v>12.86</v>
      </c>
      <c r="C3611">
        <v>15.08</v>
      </c>
      <c r="D3611">
        <v>53.076999999999998</v>
      </c>
      <c r="E3611">
        <v>46.247199999999999</v>
      </c>
      <c r="F3611">
        <v>11074.696454999999</v>
      </c>
      <c r="G3611">
        <v>9650.9763789999997</v>
      </c>
      <c r="H3611">
        <f>(1/(1-91/360*VLOOKUP($A3611,Tbills!$B$4:$C$974,2,1)/100))^((1)/91)-1</f>
        <v>5.5139618614141739E-5</v>
      </c>
      <c r="I3611">
        <f>I3610*(1-IF($A3611&lt;=I3606,I$1,I$1+IF(AND(WEEKDAY($A3611)&lt;&gt;1,WEEKDAY($A3611)&lt;&gt;7),J$1,0)))^($A3611-$A3610)*(1-0.5*(E3611/E3610-1))</f>
        <v>55.319498580690187</v>
      </c>
      <c r="J3611">
        <f>VLOOKUP(A3611,'SVXY-IV'!A$1:G$5041,4,0)</f>
        <v>55.15</v>
      </c>
      <c r="K3611">
        <f>ROW()</f>
        <v>3611</v>
      </c>
      <c r="L3611">
        <f>B3611/C3611</f>
        <v>0.85278514588859411</v>
      </c>
      <c r="M3611">
        <f t="shared" si="57"/>
        <v>14.451210668853735</v>
      </c>
    </row>
    <row r="3612" spans="1:13" x14ac:dyDescent="0.25">
      <c r="A3612" s="1">
        <v>43304</v>
      </c>
      <c r="B3612">
        <v>12.62</v>
      </c>
      <c r="C3612">
        <v>14.86</v>
      </c>
      <c r="D3612">
        <v>52.369900000000001</v>
      </c>
      <c r="E3612">
        <v>45.623399999999997</v>
      </c>
      <c r="F3612">
        <v>11002.318619</v>
      </c>
      <c r="G3612">
        <v>9586.3066159999998</v>
      </c>
      <c r="H3612">
        <f>(1/(1-91/360*VLOOKUP($A3612,Tbills!$B$4:$C$974,2,1)/100))^((1)/91)-1</f>
        <v>5.4860407213475071E-5</v>
      </c>
      <c r="I3612">
        <f>I3611*(1-IF($A3612&lt;=I3607,I$1,I$1+IF(AND(WEEKDAY($A3612)&lt;&gt;1,WEEKDAY($A3612)&lt;&gt;7),J$1,0)))^($A3612-$A3611)*(1-0.5*(E3612/E3611-1))</f>
        <v>55.688235419097374</v>
      </c>
      <c r="J3612">
        <f>VLOOKUP(A3612,'SVXY-IV'!A$1:G$5041,4,0)</f>
        <v>55.518799999999999</v>
      </c>
      <c r="K3612">
        <f>ROW()</f>
        <v>3612</v>
      </c>
      <c r="L3612">
        <f>B3612/C3612</f>
        <v>0.84925975773889639</v>
      </c>
      <c r="M3612">
        <f t="shared" si="57"/>
        <v>14.644087799126913</v>
      </c>
    </row>
    <row r="3613" spans="1:13" x14ac:dyDescent="0.25">
      <c r="A3613" s="1">
        <v>43305</v>
      </c>
      <c r="B3613">
        <v>12.41</v>
      </c>
      <c r="C3613">
        <v>14.7</v>
      </c>
      <c r="D3613">
        <v>52.343299999999999</v>
      </c>
      <c r="E3613">
        <v>45.597700000000003</v>
      </c>
      <c r="F3613">
        <v>10969.001429</v>
      </c>
      <c r="G3613">
        <v>9556.7514809999993</v>
      </c>
      <c r="H3613">
        <f>(1/(1-91/360*VLOOKUP($A3613,Tbills!$B$4:$C$974,2,1)/100))^((1)/91)-1</f>
        <v>5.4860407213475071E-5</v>
      </c>
      <c r="I3613">
        <f>I3612*(1-IF($A3613&lt;=I3608,I$1,I$1+IF(AND(WEEKDAY($A3613)&lt;&gt;1,WEEKDAY($A3613)&lt;&gt;7),J$1,0)))^($A3613-$A3612)*(1-0.5*(E3613/E3612-1))</f>
        <v>55.702470389301297</v>
      </c>
      <c r="J3613">
        <f>VLOOKUP(A3613,'SVXY-IV'!A$1:G$5041,4,0)</f>
        <v>55.531999999999996</v>
      </c>
      <c r="K3613">
        <f>ROW()</f>
        <v>3613</v>
      </c>
      <c r="L3613">
        <f>B3613/C3613</f>
        <v>0.84421768707483003</v>
      </c>
      <c r="M3613">
        <f t="shared" si="57"/>
        <v>14.651654484914847</v>
      </c>
    </row>
    <row r="3614" spans="1:13" x14ac:dyDescent="0.25">
      <c r="A3614" s="1">
        <v>43306</v>
      </c>
      <c r="B3614">
        <v>12.29</v>
      </c>
      <c r="C3614">
        <v>14.55</v>
      </c>
      <c r="D3614">
        <v>51.5383</v>
      </c>
      <c r="E3614">
        <v>44.893999999999998</v>
      </c>
      <c r="F3614">
        <v>10927.792844</v>
      </c>
      <c r="G3614">
        <v>9520.324181</v>
      </c>
      <c r="H3614">
        <f>(1/(1-91/360*VLOOKUP($A3614,Tbills!$B$4:$C$974,2,1)/100))^((1)/91)-1</f>
        <v>5.4860407213475071E-5</v>
      </c>
      <c r="I3614">
        <f>I3613*(1-IF($A3614&lt;=I3609,I$1,I$1+IF(AND(WEEKDAY($A3614)&lt;&gt;1,WEEKDAY($A3614)&lt;&gt;7),J$1,0)))^($A3614-$A3613)*(1-0.5*(E3614/E3613-1))</f>
        <v>56.130831841599075</v>
      </c>
      <c r="J3614">
        <f>VLOOKUP(A3614,'SVXY-IV'!A$1:G$5041,4,0)</f>
        <v>55.957599999999999</v>
      </c>
      <c r="K3614">
        <f>ROW()</f>
        <v>3614</v>
      </c>
      <c r="L3614">
        <f>B3614/C3614</f>
        <v>0.84467353951890023</v>
      </c>
      <c r="M3614">
        <f t="shared" si="57"/>
        <v>14.877077541690825</v>
      </c>
    </row>
    <row r="3615" spans="1:13" x14ac:dyDescent="0.25">
      <c r="A3615" s="1">
        <v>43307</v>
      </c>
      <c r="B3615">
        <v>12.14</v>
      </c>
      <c r="C3615">
        <v>14.4</v>
      </c>
      <c r="D3615">
        <v>51.654600000000002</v>
      </c>
      <c r="E3615">
        <v>44.992899999999999</v>
      </c>
      <c r="F3615">
        <v>10955.271375</v>
      </c>
      <c r="G3615">
        <v>9543.7412660000009</v>
      </c>
      <c r="H3615">
        <f>(1/(1-91/360*VLOOKUP($A3615,Tbills!$B$4:$C$974,2,1)/100))^((1)/91)-1</f>
        <v>5.4860407213475071E-5</v>
      </c>
      <c r="I3615">
        <f>I3614*(1-IF($A3615&lt;=I3610,I$1,I$1+IF(AND(WEEKDAY($A3615)&lt;&gt;1,WEEKDAY($A3615)&lt;&gt;7),J$1,0)))^($A3615-$A3614)*(1-0.5*(E3615/E3614-1))</f>
        <v>56.067545326537406</v>
      </c>
      <c r="J3615">
        <f>VLOOKUP(A3615,'SVXY-IV'!A$1:G$5041,4,0)</f>
        <v>55.893999999999998</v>
      </c>
      <c r="K3615">
        <f>ROW()</f>
        <v>3615</v>
      </c>
      <c r="L3615">
        <f>B3615/C3615</f>
        <v>0.84305555555555556</v>
      </c>
      <c r="M3615">
        <f t="shared" si="57"/>
        <v>14.843612452440475</v>
      </c>
    </row>
    <row r="3616" spans="1:13" x14ac:dyDescent="0.25">
      <c r="A3616" s="1">
        <v>43308</v>
      </c>
      <c r="B3616">
        <v>13.03</v>
      </c>
      <c r="C3616">
        <v>15</v>
      </c>
      <c r="D3616">
        <v>53.161299999999997</v>
      </c>
      <c r="E3616">
        <v>46.302799999999998</v>
      </c>
      <c r="F3616">
        <v>11054.300063000001</v>
      </c>
      <c r="G3616">
        <v>9629.4870460000002</v>
      </c>
      <c r="H3616">
        <f>(1/(1-91/360*VLOOKUP($A3616,Tbills!$B$4:$C$974,2,1)/100))^((1)/91)-1</f>
        <v>5.4860407213475071E-5</v>
      </c>
      <c r="I3616">
        <f>I3615*(1-IF($A3616&lt;=I3611,I$1,I$1+IF(AND(WEEKDAY($A3616)&lt;&gt;1,WEEKDAY($A3616)&lt;&gt;7),J$1,0)))^($A3616-$A3615)*(1-0.5*(E3616/E3615-1))</f>
        <v>55.249946531181521</v>
      </c>
      <c r="J3616">
        <f>VLOOKUP(A3616,'SVXY-IV'!A$1:G$5041,4,0)</f>
        <v>55.0764</v>
      </c>
      <c r="K3616">
        <f>ROW()</f>
        <v>3616</v>
      </c>
      <c r="L3616">
        <f>B3616/C3616</f>
        <v>0.86866666666666659</v>
      </c>
      <c r="M3616">
        <f t="shared" si="57"/>
        <v>14.410791984470336</v>
      </c>
    </row>
    <row r="3617" spans="1:13" x14ac:dyDescent="0.25">
      <c r="A3617" s="1">
        <v>43311</v>
      </c>
      <c r="B3617">
        <v>14.26</v>
      </c>
      <c r="C3617">
        <v>15.66</v>
      </c>
      <c r="D3617">
        <v>55.056600000000003</v>
      </c>
      <c r="E3617">
        <v>47.945900000000002</v>
      </c>
      <c r="F3617">
        <v>11212.261961</v>
      </c>
      <c r="G3617">
        <v>9765.5039680000009</v>
      </c>
      <c r="H3617">
        <f>(1/(1-91/360*VLOOKUP($A3617,Tbills!$B$4:$C$974,2,1)/100))^((1)/91)-1</f>
        <v>5.5698062932041381E-5</v>
      </c>
      <c r="I3617">
        <f>I3616*(1-IF($A3617&lt;=I3612,I$1,I$1+IF(AND(WEEKDAY($A3617)&lt;&gt;1,WEEKDAY($A3617)&lt;&gt;7),J$1,0)))^($A3617-$A3616)*(1-0.5*(E3617/E3616-1))</f>
        <v>54.265410039702196</v>
      </c>
      <c r="J3617">
        <f>VLOOKUP(A3617,'SVXY-IV'!A$1:G$5041,4,0)</f>
        <v>54.097200000000001</v>
      </c>
      <c r="K3617">
        <f>ROW()</f>
        <v>3617</v>
      </c>
      <c r="L3617">
        <f>B3617/C3617</f>
        <v>0.91060025542784162</v>
      </c>
      <c r="M3617">
        <f t="shared" si="57"/>
        <v>13.897468962357911</v>
      </c>
    </row>
    <row r="3618" spans="1:13" x14ac:dyDescent="0.25">
      <c r="A3618" s="1">
        <v>43312</v>
      </c>
      <c r="B3618">
        <v>12.83</v>
      </c>
      <c r="C3618">
        <v>14.87</v>
      </c>
      <c r="D3618">
        <v>52.413200000000003</v>
      </c>
      <c r="E3618">
        <v>45.641199999999998</v>
      </c>
      <c r="F3618">
        <v>10967.253815</v>
      </c>
      <c r="G3618">
        <v>9551.5661739999996</v>
      </c>
      <c r="H3618">
        <f>(1/(1-91/360*VLOOKUP($A3618,Tbills!$B$4:$C$974,2,1)/100))^((1)/91)-1</f>
        <v>5.5698062932041381E-5</v>
      </c>
      <c r="I3618">
        <f>I3617*(1-IF($A3618&lt;=I3613,I$1,I$1+IF(AND(WEEKDAY($A3618)&lt;&gt;1,WEEKDAY($A3618)&lt;&gt;7),J$1,0)))^($A3618-$A3617)*(1-0.5*(E3618/E3617-1))</f>
        <v>55.568199214800487</v>
      </c>
      <c r="J3618">
        <f>VLOOKUP(A3618,'SVXY-IV'!A$1:G$5041,4,0)</f>
        <v>55.393599999999999</v>
      </c>
      <c r="K3618">
        <f>ROW()</f>
        <v>3618</v>
      </c>
      <c r="L3618">
        <f>B3618/C3618</f>
        <v>0.86281102891728312</v>
      </c>
      <c r="M3618">
        <f t="shared" si="57"/>
        <v>14.564824680793024</v>
      </c>
    </row>
    <row r="3619" spans="1:13" x14ac:dyDescent="0.25">
      <c r="A3619" s="1">
        <v>43313</v>
      </c>
      <c r="B3619">
        <v>13.15</v>
      </c>
      <c r="C3619">
        <v>15.22</v>
      </c>
      <c r="D3619">
        <v>52.996299999999998</v>
      </c>
      <c r="E3619">
        <v>46.1464</v>
      </c>
      <c r="F3619">
        <v>11007.315223</v>
      </c>
      <c r="G3619">
        <v>9585.9243260000003</v>
      </c>
      <c r="H3619">
        <f>(1/(1-91/360*VLOOKUP($A3619,Tbills!$B$4:$C$974,2,1)/100))^((1)/91)-1</f>
        <v>5.5698062932041381E-5</v>
      </c>
      <c r="I3619">
        <f>I3618*(1-IF($A3619&lt;=I3614,I$1,I$1+IF(AND(WEEKDAY($A3619)&lt;&gt;1,WEEKDAY($A3619)&lt;&gt;7),J$1,0)))^($A3619-$A3618)*(1-0.5*(E3619/E3618-1))</f>
        <v>55.259220212189959</v>
      </c>
      <c r="J3619">
        <f>VLOOKUP(A3619,'SVXY-IV'!A$1:G$5041,4,0)</f>
        <v>55.087200000000003</v>
      </c>
      <c r="K3619">
        <f>ROW()</f>
        <v>3619</v>
      </c>
      <c r="L3619">
        <f>B3619/C3619</f>
        <v>0.86399474375821284</v>
      </c>
      <c r="M3619">
        <f t="shared" si="57"/>
        <v>14.40293656298908</v>
      </c>
    </row>
    <row r="3620" spans="1:13" x14ac:dyDescent="0.25">
      <c r="A3620" s="1">
        <v>43314</v>
      </c>
      <c r="B3620">
        <v>12.19</v>
      </c>
      <c r="C3620">
        <v>14.76</v>
      </c>
      <c r="D3620">
        <v>52.051400000000001</v>
      </c>
      <c r="E3620">
        <v>45.321100000000001</v>
      </c>
      <c r="F3620">
        <v>10956.558585000001</v>
      </c>
      <c r="G3620">
        <v>9541.1880500000007</v>
      </c>
      <c r="H3620">
        <f>(1/(1-91/360*VLOOKUP($A3620,Tbills!$B$4:$C$974,2,1)/100))^((1)/91)-1</f>
        <v>5.5698062932041381E-5</v>
      </c>
      <c r="I3620">
        <f>I3619*(1-IF($A3620&lt;=I3615,I$1,I$1+IF(AND(WEEKDAY($A3620)&lt;&gt;1,WEEKDAY($A3620)&lt;&gt;7),J$1,0)))^($A3620-$A3619)*(1-0.5*(E3620/E3619-1))</f>
        <v>55.751907691510368</v>
      </c>
      <c r="J3620">
        <f>VLOOKUP(A3620,'SVXY-IV'!A$1:G$5041,4,0)</f>
        <v>55.580800000000004</v>
      </c>
      <c r="K3620">
        <f>ROW()</f>
        <v>3620</v>
      </c>
      <c r="L3620">
        <f>B3620/C3620</f>
        <v>0.82588075880758804</v>
      </c>
      <c r="M3620">
        <f t="shared" si="57"/>
        <v>14.659841411680445</v>
      </c>
    </row>
    <row r="3621" spans="1:13" x14ac:dyDescent="0.25">
      <c r="A3621" s="1">
        <v>43315</v>
      </c>
      <c r="B3621">
        <v>11.64</v>
      </c>
      <c r="C3621">
        <v>14.49</v>
      </c>
      <c r="D3621">
        <v>51.000900000000001</v>
      </c>
      <c r="E3621">
        <v>44.4039</v>
      </c>
      <c r="F3621">
        <v>10884.438856999999</v>
      </c>
      <c r="G3621">
        <v>9477.8533380000008</v>
      </c>
      <c r="H3621">
        <f>(1/(1-91/360*VLOOKUP($A3621,Tbills!$B$4:$C$974,2,1)/100))^((1)/91)-1</f>
        <v>5.5698062932041381E-5</v>
      </c>
      <c r="I3621">
        <f>I3620*(1-IF($A3621&lt;=I3616,I$1,I$1+IF(AND(WEEKDAY($A3621)&lt;&gt;1,WEEKDAY($A3621)&lt;&gt;7),J$1,0)))^($A3621-$A3620)*(1-0.5*(E3621/E3620-1))</f>
        <v>56.314590305024232</v>
      </c>
      <c r="J3621">
        <f>VLOOKUP(A3621,'SVXY-IV'!A$1:G$5041,4,0)</f>
        <v>56.140799999999999</v>
      </c>
      <c r="K3621">
        <f>ROW()</f>
        <v>3621</v>
      </c>
      <c r="L3621">
        <f>B3621/C3621</f>
        <v>0.80331262939958592</v>
      </c>
      <c r="M3621">
        <f t="shared" si="57"/>
        <v>14.955827952749482</v>
      </c>
    </row>
    <row r="3622" spans="1:13" x14ac:dyDescent="0.25">
      <c r="A3622" s="1">
        <v>43318</v>
      </c>
      <c r="B3622">
        <v>11.27</v>
      </c>
      <c r="C3622">
        <v>14.23</v>
      </c>
      <c r="D3622">
        <v>49.3523</v>
      </c>
      <c r="E3622">
        <v>42.961100000000002</v>
      </c>
      <c r="F3622">
        <v>10734.797355999999</v>
      </c>
      <c r="G3622">
        <v>9345.9660810000005</v>
      </c>
      <c r="H3622">
        <f>(1/(1-91/360*VLOOKUP($A3622,Tbills!$B$4:$C$974,2,1)/100))^((1)/91)-1</f>
        <v>5.5977185392519502E-5</v>
      </c>
      <c r="I3622">
        <f>I3621*(1-IF($A3622&lt;=I3617,I$1,I$1+IF(AND(WEEKDAY($A3622)&lt;&gt;1,WEEKDAY($A3622)&lt;&gt;7),J$1,0)))^($A3622-$A3621)*(1-0.5*(E3622/E3621-1))</f>
        <v>57.225026711435696</v>
      </c>
      <c r="J3622">
        <f>VLOOKUP(A3622,'SVXY-IV'!A$1:G$5041,4,0)</f>
        <v>57.050400000000003</v>
      </c>
      <c r="K3622">
        <f>ROW()</f>
        <v>3622</v>
      </c>
      <c r="L3622">
        <f>B3622/C3622</f>
        <v>0.79198875614898101</v>
      </c>
      <c r="M3622">
        <f t="shared" si="57"/>
        <v>15.439624789032182</v>
      </c>
    </row>
    <row r="3623" spans="1:13" x14ac:dyDescent="0.25">
      <c r="A3623" s="1">
        <v>43319</v>
      </c>
      <c r="B3623">
        <v>10.93</v>
      </c>
      <c r="C3623">
        <v>13.93</v>
      </c>
      <c r="D3623">
        <v>48.180399999999999</v>
      </c>
      <c r="E3623">
        <v>41.938600000000001</v>
      </c>
      <c r="F3623">
        <v>10561.74481</v>
      </c>
      <c r="G3623">
        <v>9194.7793199999996</v>
      </c>
      <c r="H3623">
        <f>(1/(1-91/360*VLOOKUP($A3623,Tbills!$B$4:$C$974,2,1)/100))^((1)/91)-1</f>
        <v>5.5977185392519502E-5</v>
      </c>
      <c r="I3623">
        <f>I3622*(1-IF($A3623&lt;=I3618,I$1,I$1+IF(AND(WEEKDAY($A3623)&lt;&gt;1,WEEKDAY($A3623)&lt;&gt;7),J$1,0)))^($A3623-$A3622)*(1-0.5*(E3623/E3622-1))</f>
        <v>57.904514582643436</v>
      </c>
      <c r="J3623">
        <f>VLOOKUP(A3623,'SVXY-IV'!A$1:G$5041,4,0)</f>
        <v>57.736800000000002</v>
      </c>
      <c r="K3623">
        <f>ROW()</f>
        <v>3623</v>
      </c>
      <c r="L3623">
        <f>B3623/C3623</f>
        <v>0.78463747307968412</v>
      </c>
      <c r="M3623">
        <f t="shared" si="57"/>
        <v>15.806360917399211</v>
      </c>
    </row>
    <row r="3624" spans="1:13" x14ac:dyDescent="0.25">
      <c r="A3624" s="1">
        <v>43320</v>
      </c>
      <c r="B3624">
        <v>10.85</v>
      </c>
      <c r="C3624">
        <v>13.96</v>
      </c>
      <c r="D3624">
        <v>47.862000000000002</v>
      </c>
      <c r="E3624">
        <v>41.659100000000002</v>
      </c>
      <c r="F3624">
        <v>10562.336026999999</v>
      </c>
      <c r="G3624">
        <v>9194.7793199999996</v>
      </c>
      <c r="H3624">
        <f>(1/(1-91/360*VLOOKUP($A3624,Tbills!$B$4:$C$974,2,1)/100))^((1)/91)-1</f>
        <v>5.5977185392519502E-5</v>
      </c>
      <c r="I3624">
        <f>I3623*(1-IF($A3624&lt;=I3619,I$1,I$1+IF(AND(WEEKDAY($A3624)&lt;&gt;1,WEEKDAY($A3624)&lt;&gt;7),J$1,0)))^($A3624-$A3623)*(1-0.5*(E3624/E3623-1))</f>
        <v>58.095954913783828</v>
      </c>
      <c r="J3624">
        <f>VLOOKUP(A3624,'SVXY-IV'!A$1:G$5041,4,0)</f>
        <v>57.937199999999997</v>
      </c>
      <c r="K3624">
        <f>ROW()</f>
        <v>3624</v>
      </c>
      <c r="L3624">
        <f>B3624/C3624</f>
        <v>0.77722063037249278</v>
      </c>
      <c r="M3624">
        <f t="shared" si="57"/>
        <v>15.910961392232403</v>
      </c>
    </row>
    <row r="3625" spans="1:13" x14ac:dyDescent="0.25">
      <c r="A3625" s="1">
        <v>43321</v>
      </c>
      <c r="B3625">
        <v>11.27</v>
      </c>
      <c r="C3625">
        <v>14.13</v>
      </c>
      <c r="D3625">
        <v>48.3337</v>
      </c>
      <c r="E3625">
        <v>42.067300000000003</v>
      </c>
      <c r="F3625">
        <v>10620.659691000001</v>
      </c>
      <c r="G3625">
        <v>9245.0368390000003</v>
      </c>
      <c r="H3625">
        <f>(1/(1-91/360*VLOOKUP($A3625,Tbills!$B$4:$C$974,2,1)/100))^((1)/91)-1</f>
        <v>5.5977185392519502E-5</v>
      </c>
      <c r="I3625">
        <f>I3624*(1-IF($A3625&lt;=I3620,I$1,I$1+IF(AND(WEEKDAY($A3625)&lt;&gt;1,WEEKDAY($A3625)&lt;&gt;7),J$1,0)))^($A3625-$A3624)*(1-0.5*(E3625/E3624-1))</f>
        <v>57.8098213212754</v>
      </c>
      <c r="J3625">
        <f>VLOOKUP(A3625,'SVXY-IV'!A$1:G$5041,4,0)</f>
        <v>57.650799999999997</v>
      </c>
      <c r="K3625">
        <f>ROW()</f>
        <v>3625</v>
      </c>
      <c r="L3625">
        <f>B3625/C3625</f>
        <v>0.79759377211606508</v>
      </c>
      <c r="M3625">
        <f t="shared" si="57"/>
        <v>15.754322776194401</v>
      </c>
    </row>
    <row r="3626" spans="1:13" x14ac:dyDescent="0.25">
      <c r="A3626" s="1">
        <v>43322</v>
      </c>
      <c r="B3626">
        <v>13.16</v>
      </c>
      <c r="C3626">
        <v>15.22</v>
      </c>
      <c r="D3626">
        <v>51.145600000000002</v>
      </c>
      <c r="E3626">
        <v>44.512300000000003</v>
      </c>
      <c r="F3626">
        <v>10822.838421</v>
      </c>
      <c r="G3626">
        <v>9420.5112019999997</v>
      </c>
      <c r="H3626">
        <f>(1/(1-91/360*VLOOKUP($A3626,Tbills!$B$4:$C$974,2,1)/100))^((1)/91)-1</f>
        <v>5.5977185392519502E-5</v>
      </c>
      <c r="I3626">
        <f>I3625*(1-IF($A3626&lt;=I3621,I$1,I$1+IF(AND(WEEKDAY($A3626)&lt;&gt;1,WEEKDAY($A3626)&lt;&gt;7),J$1,0)))^($A3626-$A3625)*(1-0.5*(E3626/E3625-1))</f>
        <v>56.128373658795375</v>
      </c>
      <c r="J3626">
        <f>VLOOKUP(A3626,'SVXY-IV'!A$1:G$5041,4,0)</f>
        <v>55.972799999999999</v>
      </c>
      <c r="K3626">
        <f>ROW()</f>
        <v>3626</v>
      </c>
      <c r="L3626">
        <f>B3626/C3626</f>
        <v>0.86465177398160309</v>
      </c>
      <c r="M3626">
        <f t="shared" si="57"/>
        <v>14.837972248238886</v>
      </c>
    </row>
    <row r="3627" spans="1:13" x14ac:dyDescent="0.25">
      <c r="A3627" s="1">
        <v>43325</v>
      </c>
      <c r="B3627">
        <v>14.78</v>
      </c>
      <c r="C3627">
        <v>16.21</v>
      </c>
      <c r="D3627">
        <v>54.019300000000001</v>
      </c>
      <c r="E3627">
        <v>47.005800000000001</v>
      </c>
      <c r="F3627">
        <v>11080.195259</v>
      </c>
      <c r="G3627">
        <v>9642.9399389999999</v>
      </c>
      <c r="H3627">
        <f>(1/(1-91/360*VLOOKUP($A3627,Tbills!$B$4:$C$974,2,1)/100))^((1)/91)-1</f>
        <v>5.6535672742441534E-5</v>
      </c>
      <c r="I3627">
        <f>I3626*(1-IF($A3627&lt;=I3622,I$1,I$1+IF(AND(WEEKDAY($A3627)&lt;&gt;1,WEEKDAY($A3627)&lt;&gt;7),J$1,0)))^($A3627-$A3626)*(1-0.5*(E3627/E3626-1))</f>
        <v>54.552007987573482</v>
      </c>
      <c r="J3627">
        <f>VLOOKUP(A3627,'SVXY-IV'!A$1:G$5041,4,0)</f>
        <v>54.400799999999997</v>
      </c>
      <c r="K3627">
        <f>ROW()</f>
        <v>3627</v>
      </c>
      <c r="L3627">
        <f>B3627/C3627</f>
        <v>0.91178285009253535</v>
      </c>
      <c r="M3627">
        <f t="shared" si="57"/>
        <v>14.004818372585692</v>
      </c>
    </row>
    <row r="3628" spans="1:13" x14ac:dyDescent="0.25">
      <c r="A3628" s="1">
        <v>43326</v>
      </c>
      <c r="B3628">
        <v>13.31</v>
      </c>
      <c r="C3628">
        <v>15.35</v>
      </c>
      <c r="D3628">
        <v>51.041400000000003</v>
      </c>
      <c r="E3628">
        <v>44.411900000000003</v>
      </c>
      <c r="F3628">
        <v>10828.749318</v>
      </c>
      <c r="G3628">
        <v>9423.5648610000007</v>
      </c>
      <c r="H3628">
        <f>(1/(1-91/360*VLOOKUP($A3628,Tbills!$B$4:$C$974,2,1)/100))^((1)/91)-1</f>
        <v>5.6535672742441534E-5</v>
      </c>
      <c r="I3628">
        <f>I3627*(1-IF($A3628&lt;=I3623,I$1,I$1+IF(AND(WEEKDAY($A3628)&lt;&gt;1,WEEKDAY($A3628)&lt;&gt;7),J$1,0)))^($A3628-$A3627)*(1-0.5*(E3628/E3627-1))</f>
        <v>56.055708472519463</v>
      </c>
      <c r="J3628">
        <f>VLOOKUP(A3628,'SVXY-IV'!A$1:G$5041,4,0)</f>
        <v>55.9</v>
      </c>
      <c r="K3628">
        <f>ROW()</f>
        <v>3628</v>
      </c>
      <c r="L3628">
        <f>B3628/C3628</f>
        <v>0.86710097719869716</v>
      </c>
      <c r="M3628">
        <f t="shared" si="57"/>
        <v>14.77695171620339</v>
      </c>
    </row>
    <row r="3629" spans="1:13" x14ac:dyDescent="0.25">
      <c r="A3629" s="1">
        <v>43327</v>
      </c>
      <c r="B3629">
        <v>14.64</v>
      </c>
      <c r="C3629">
        <v>16.190000000000001</v>
      </c>
      <c r="D3629">
        <v>53.258099999999999</v>
      </c>
      <c r="E3629">
        <v>46.338200000000001</v>
      </c>
      <c r="F3629">
        <v>10957.114548</v>
      </c>
      <c r="G3629">
        <v>9534.7401059999993</v>
      </c>
      <c r="H3629">
        <f>(1/(1-91/360*VLOOKUP($A3629,Tbills!$B$4:$C$974,2,1)/100))^((1)/91)-1</f>
        <v>5.6535672742441534E-5</v>
      </c>
      <c r="I3629">
        <f>I3628*(1-IF($A3629&lt;=I3624,I$1,I$1+IF(AND(WEEKDAY($A3629)&lt;&gt;1,WEEKDAY($A3629)&lt;&gt;7),J$1,0)))^($A3629-$A3628)*(1-0.5*(E3629/E3628-1))</f>
        <v>54.838614705876559</v>
      </c>
      <c r="J3629">
        <f>VLOOKUP(A3629,'SVXY-IV'!A$1:G$5041,4,0)</f>
        <v>54.686399999999999</v>
      </c>
      <c r="K3629">
        <f>ROW()</f>
        <v>3629</v>
      </c>
      <c r="L3629">
        <f>B3629/C3629</f>
        <v>0.90426189005558988</v>
      </c>
      <c r="M3629">
        <f t="shared" si="57"/>
        <v>14.135365059301028</v>
      </c>
    </row>
    <row r="3630" spans="1:13" x14ac:dyDescent="0.25">
      <c r="A3630" s="1">
        <v>43328</v>
      </c>
      <c r="B3630">
        <v>13.45</v>
      </c>
      <c r="C3630">
        <v>15.51</v>
      </c>
      <c r="D3630">
        <v>51.2879</v>
      </c>
      <c r="E3630">
        <v>44.621400000000001</v>
      </c>
      <c r="F3630">
        <v>10830.943042999999</v>
      </c>
      <c r="G3630">
        <v>9424.4082330000001</v>
      </c>
      <c r="H3630">
        <f>(1/(1-91/360*VLOOKUP($A3630,Tbills!$B$4:$C$974,2,1)/100))^((1)/91)-1</f>
        <v>5.6535672742441534E-5</v>
      </c>
      <c r="I3630">
        <f>I3629*(1-IF($A3630&lt;=I3625,I$1,I$1+IF(AND(WEEKDAY($A3630)&lt;&gt;1,WEEKDAY($A3630)&lt;&gt;7),J$1,0)))^($A3630-$A3629)*(1-0.5*(E3630/E3629-1))</f>
        <v>55.853028361430873</v>
      </c>
      <c r="J3630">
        <f>VLOOKUP(A3630,'SVXY-IV'!A$1:G$5041,4,0)</f>
        <v>55.696399999999997</v>
      </c>
      <c r="K3630">
        <f>ROW()</f>
        <v>3630</v>
      </c>
      <c r="L3630">
        <f>B3630/C3630</f>
        <v>0.86718246292714374</v>
      </c>
      <c r="M3630">
        <f t="shared" si="57"/>
        <v>14.658388337493719</v>
      </c>
    </row>
    <row r="3631" spans="1:13" x14ac:dyDescent="0.25">
      <c r="A3631" s="1">
        <v>43329</v>
      </c>
      <c r="B3631">
        <v>12.64</v>
      </c>
      <c r="C3631">
        <v>15.17</v>
      </c>
      <c r="D3631">
        <v>49.631300000000003</v>
      </c>
      <c r="E3631">
        <v>43.177599999999998</v>
      </c>
      <c r="F3631">
        <v>10695.885945</v>
      </c>
      <c r="G3631">
        <v>9306.3571900000006</v>
      </c>
      <c r="H3631">
        <f>(1/(1-91/360*VLOOKUP($A3631,Tbills!$B$4:$C$974,2,1)/100))^((1)/91)-1</f>
        <v>5.6535672742441534E-5</v>
      </c>
      <c r="I3631">
        <f>I3630*(1-IF($A3631&lt;=I3626,I$1,I$1+IF(AND(WEEKDAY($A3631)&lt;&gt;1,WEEKDAY($A3631)&lt;&gt;7),J$1,0)))^($A3631-$A3630)*(1-0.5*(E3631/E3630-1))</f>
        <v>56.755160190838986</v>
      </c>
      <c r="J3631">
        <f>VLOOKUP(A3631,'SVXY-IV'!A$1:G$5041,4,0)</f>
        <v>56.596800000000002</v>
      </c>
      <c r="K3631">
        <f>ROW()</f>
        <v>3631</v>
      </c>
      <c r="L3631">
        <f>B3631/C3631</f>
        <v>0.8332234673698089</v>
      </c>
      <c r="M3631">
        <f t="shared" si="57"/>
        <v>15.131980189684628</v>
      </c>
    </row>
    <row r="3632" spans="1:13" x14ac:dyDescent="0.25">
      <c r="A3632" s="1">
        <v>43332</v>
      </c>
      <c r="B3632">
        <v>12.49</v>
      </c>
      <c r="C3632">
        <v>15</v>
      </c>
      <c r="D3632">
        <v>49.0745</v>
      </c>
      <c r="E3632">
        <v>42.685899999999997</v>
      </c>
      <c r="F3632">
        <v>10607.313007000001</v>
      </c>
      <c r="G3632">
        <v>9227.7124660000009</v>
      </c>
      <c r="H3632">
        <f>(1/(1-91/360*VLOOKUP($A3632,Tbills!$B$4:$C$974,2,1)/100))^((1)/91)-1</f>
        <v>5.7299773220664818E-5</v>
      </c>
      <c r="I3632">
        <f>I3631*(1-IF($A3632&lt;=I3627,I$1,I$1+IF(AND(WEEKDAY($A3632)&lt;&gt;1,WEEKDAY($A3632)&lt;&gt;7),J$1,0)))^($A3632-$A3631)*(1-0.5*(E3632/E3631-1))</f>
        <v>57.073863110877241</v>
      </c>
      <c r="J3632">
        <f>VLOOKUP(A3632,'SVXY-IV'!A$1:G$5041,4,0)</f>
        <v>56.915599999999998</v>
      </c>
      <c r="K3632">
        <f>ROW()</f>
        <v>3632</v>
      </c>
      <c r="L3632">
        <f>B3632/C3632</f>
        <v>0.83266666666666667</v>
      </c>
      <c r="M3632">
        <f t="shared" si="57"/>
        <v>15.302162589445848</v>
      </c>
    </row>
    <row r="3633" spans="1:13" x14ac:dyDescent="0.25">
      <c r="A3633" s="1">
        <v>43333</v>
      </c>
      <c r="B3633">
        <v>12.86</v>
      </c>
      <c r="C3633">
        <v>15.19</v>
      </c>
      <c r="D3633">
        <v>50.592799999999997</v>
      </c>
      <c r="E3633">
        <v>44.004100000000001</v>
      </c>
      <c r="F3633">
        <v>10748.117377</v>
      </c>
      <c r="G3633">
        <v>9349.6748960000004</v>
      </c>
      <c r="H3633">
        <f>(1/(1-91/360*VLOOKUP($A3633,Tbills!$B$4:$C$974,2,1)/100))^((1)/91)-1</f>
        <v>5.7299773220664818E-5</v>
      </c>
      <c r="I3633">
        <f>I3632*(1-IF($A3633&lt;=I3628,I$1,I$1+IF(AND(WEEKDAY($A3633)&lt;&gt;1,WEEKDAY($A3633)&lt;&gt;7),J$1,0)))^($A3633-$A3632)*(1-0.5*(E3633/E3632-1))</f>
        <v>56.191140401038524</v>
      </c>
      <c r="J3633">
        <f>VLOOKUP(A3633,'SVXY-IV'!A$1:G$5041,4,0)</f>
        <v>56.034399999999998</v>
      </c>
      <c r="K3633">
        <f>ROW()</f>
        <v>3633</v>
      </c>
      <c r="L3633">
        <f>B3633/C3633</f>
        <v>0.84660961158657011</v>
      </c>
      <c r="M3633">
        <f t="shared" si="57"/>
        <v>14.828919817747071</v>
      </c>
    </row>
    <row r="3634" spans="1:13" x14ac:dyDescent="0.25">
      <c r="A3634" s="1">
        <v>43334</v>
      </c>
      <c r="B3634">
        <v>12.25</v>
      </c>
      <c r="C3634">
        <v>15.08</v>
      </c>
      <c r="D3634">
        <v>49.039000000000001</v>
      </c>
      <c r="E3634">
        <v>42.650100000000002</v>
      </c>
      <c r="F3634">
        <v>10698.456184999999</v>
      </c>
      <c r="G3634">
        <v>9305.9394109999994</v>
      </c>
      <c r="H3634">
        <f>(1/(1-91/360*VLOOKUP($A3634,Tbills!$B$4:$C$974,2,1)/100))^((1)/91)-1</f>
        <v>5.7299773220664818E-5</v>
      </c>
      <c r="I3634">
        <f>I3633*(1-IF($A3634&lt;=I3629,I$1,I$1+IF(AND(WEEKDAY($A3634)&lt;&gt;1,WEEKDAY($A3634)&lt;&gt;7),J$1,0)))^($A3634-$A3633)*(1-0.5*(E3634/E3633-1))</f>
        <v>57.054152155276157</v>
      </c>
      <c r="J3634">
        <f>VLOOKUP(A3634,'SVXY-IV'!A$1:G$5041,4,0)</f>
        <v>56.895600000000002</v>
      </c>
      <c r="K3634">
        <f>ROW()</f>
        <v>3634</v>
      </c>
      <c r="L3634">
        <f>B3634/C3634</f>
        <v>0.81233421750663126</v>
      </c>
      <c r="M3634">
        <f t="shared" si="57"/>
        <v>15.284491692102181</v>
      </c>
    </row>
    <row r="3635" spans="1:13" x14ac:dyDescent="0.25">
      <c r="A3635" s="1">
        <v>43335</v>
      </c>
      <c r="B3635">
        <v>12.41</v>
      </c>
      <c r="C3635">
        <v>15.06</v>
      </c>
      <c r="D3635">
        <v>49.223300000000002</v>
      </c>
      <c r="E3635">
        <v>42.807899999999997</v>
      </c>
      <c r="F3635">
        <v>10749.29394</v>
      </c>
      <c r="G3635">
        <v>9349.6268679999994</v>
      </c>
      <c r="H3635">
        <f>(1/(1-91/360*VLOOKUP($A3635,Tbills!$B$4:$C$974,2,1)/100))^((1)/91)-1</f>
        <v>5.7299773220664818E-5</v>
      </c>
      <c r="I3635">
        <f>I3634*(1-IF($A3635&lt;=I3630,I$1,I$1+IF(AND(WEEKDAY($A3635)&lt;&gt;1,WEEKDAY($A3635)&lt;&gt;7),J$1,0)))^($A3635-$A3634)*(1-0.5*(E3635/E3634-1))</f>
        <v>56.94712334160301</v>
      </c>
      <c r="J3635">
        <f>VLOOKUP(A3635,'SVXY-IV'!A$1:G$5041,4,0)</f>
        <v>56.787599999999998</v>
      </c>
      <c r="K3635">
        <f>ROW()</f>
        <v>3635</v>
      </c>
      <c r="L3635">
        <f>B3635/C3635</f>
        <v>0.82403718459495345</v>
      </c>
      <c r="M3635">
        <f t="shared" si="57"/>
        <v>15.227231750718204</v>
      </c>
    </row>
    <row r="3636" spans="1:13" x14ac:dyDescent="0.25">
      <c r="A3636" s="1">
        <v>43336</v>
      </c>
      <c r="B3636">
        <v>11.99</v>
      </c>
      <c r="C3636">
        <v>14.82</v>
      </c>
      <c r="D3636">
        <v>48.918700000000001</v>
      </c>
      <c r="E3636">
        <v>42.540500000000002</v>
      </c>
      <c r="F3636">
        <v>10733.185619</v>
      </c>
      <c r="G3636">
        <v>9335.0802820000008</v>
      </c>
      <c r="H3636">
        <f>(1/(1-91/360*VLOOKUP($A3636,Tbills!$B$4:$C$974,2,1)/100))^((1)/91)-1</f>
        <v>5.7299773220664818E-5</v>
      </c>
      <c r="I3636">
        <f>I3635*(1-IF($A3636&lt;=I3631,I$1,I$1+IF(AND(WEEKDAY($A3636)&lt;&gt;1,WEEKDAY($A3636)&lt;&gt;7),J$1,0)))^($A3636-$A3635)*(1-0.5*(E3636/E3635-1))</f>
        <v>57.123496931013179</v>
      </c>
      <c r="J3636">
        <f>VLOOKUP(A3636,'SVXY-IV'!A$1:G$5041,4,0)</f>
        <v>56.961599999999997</v>
      </c>
      <c r="K3636">
        <f>ROW()</f>
        <v>3636</v>
      </c>
      <c r="L3636">
        <f>B3636/C3636</f>
        <v>0.80904183535762486</v>
      </c>
      <c r="M3636">
        <f t="shared" si="57"/>
        <v>15.321635171218118</v>
      </c>
    </row>
    <row r="3637" spans="1:13" x14ac:dyDescent="0.25">
      <c r="A3637" s="1">
        <v>43339</v>
      </c>
      <c r="B3637">
        <v>12.16</v>
      </c>
      <c r="C3637">
        <v>14.79</v>
      </c>
      <c r="D3637">
        <v>48.954099999999997</v>
      </c>
      <c r="E3637">
        <v>42.564</v>
      </c>
      <c r="F3637">
        <v>10744.410089000001</v>
      </c>
      <c r="G3637">
        <v>9343.2378659999995</v>
      </c>
      <c r="H3637">
        <f>(1/(1-91/360*VLOOKUP($A3637,Tbills!$B$4:$C$974,2,1)/100))^((1)/91)-1</f>
        <v>5.7931906188635196E-5</v>
      </c>
      <c r="I3637">
        <f>I3636*(1-IF($A3637&lt;=I3632,I$1,I$1+IF(AND(WEEKDAY($A3637)&lt;&gt;1,WEEKDAY($A3637)&lt;&gt;7),J$1,0)))^($A3637-$A3636)*(1-0.5*(E3637/E3636-1))</f>
        <v>57.103260019845628</v>
      </c>
      <c r="J3637">
        <f>VLOOKUP(A3637,'SVXY-IV'!A$1:G$5041,4,0)</f>
        <v>56.942799999999998</v>
      </c>
      <c r="K3637">
        <f>ROW()</f>
        <v>3637</v>
      </c>
      <c r="L3637">
        <f>B3637/C3637</f>
        <v>0.82217714672075737</v>
      </c>
      <c r="M3637">
        <f t="shared" si="57"/>
        <v>15.311031724901792</v>
      </c>
    </row>
    <row r="3638" spans="1:13" x14ac:dyDescent="0.25">
      <c r="A3638" s="1">
        <v>43340</v>
      </c>
      <c r="B3638">
        <v>12.5</v>
      </c>
      <c r="C3638">
        <v>15.11</v>
      </c>
      <c r="D3638">
        <v>48.858199999999997</v>
      </c>
      <c r="E3638">
        <v>42.478200000000001</v>
      </c>
      <c r="F3638">
        <v>10809.459752000001</v>
      </c>
      <c r="G3638">
        <v>9399.2631689999998</v>
      </c>
      <c r="H3638">
        <f>(1/(1-91/360*VLOOKUP($A3638,Tbills!$B$4:$C$974,2,1)/100))^((1)/91)-1</f>
        <v>5.7931906188635196E-5</v>
      </c>
      <c r="I3638">
        <f>I3637*(1-IF($A3638&lt;=I3633,I$1,I$1+IF(AND(WEEKDAY($A3638)&lt;&gt;1,WEEKDAY($A3638)&lt;&gt;7),J$1,0)))^($A3638-$A3637)*(1-0.5*(E3638/E3637-1))</f>
        <v>57.159326305495206</v>
      </c>
      <c r="J3638">
        <f>VLOOKUP(A3638,'SVXY-IV'!A$1:G$5041,4,0)</f>
        <v>56.9968</v>
      </c>
      <c r="K3638">
        <f>ROW()</f>
        <v>3638</v>
      </c>
      <c r="L3638">
        <f>B3638/C3638</f>
        <v>0.82726671078755798</v>
      </c>
      <c r="M3638">
        <f t="shared" si="57"/>
        <v>15.34118096472721</v>
      </c>
    </row>
    <row r="3639" spans="1:13" x14ac:dyDescent="0.25">
      <c r="A3639" s="1">
        <v>43341</v>
      </c>
      <c r="B3639">
        <v>12.25</v>
      </c>
      <c r="C3639">
        <v>14.95</v>
      </c>
      <c r="D3639">
        <v>48.441099999999999</v>
      </c>
      <c r="E3639">
        <v>42.113100000000003</v>
      </c>
      <c r="F3639">
        <v>10811.548876999999</v>
      </c>
      <c r="G3639">
        <v>9400.5352309999998</v>
      </c>
      <c r="H3639">
        <f>(1/(1-91/360*VLOOKUP($A3639,Tbills!$B$4:$C$974,2,1)/100))^((1)/91)-1</f>
        <v>5.7931906188635196E-5</v>
      </c>
      <c r="I3639">
        <f>I3638*(1-IF($A3639&lt;=I3634,I$1,I$1+IF(AND(WEEKDAY($A3639)&lt;&gt;1,WEEKDAY($A3639)&lt;&gt;7),J$1,0)))^($A3639-$A3638)*(1-0.5*(E3639/E3638-1))</f>
        <v>57.403474321582991</v>
      </c>
      <c r="J3639">
        <f>VLOOKUP(A3639,'SVXY-IV'!A$1:G$5041,4,0)</f>
        <v>57.238</v>
      </c>
      <c r="K3639">
        <f>ROW()</f>
        <v>3639</v>
      </c>
      <c r="L3639">
        <f>B3639/C3639</f>
        <v>0.8193979933110368</v>
      </c>
      <c r="M3639">
        <f t="shared" si="57"/>
        <v>15.472317706469145</v>
      </c>
    </row>
    <row r="3640" spans="1:13" x14ac:dyDescent="0.25">
      <c r="A3640" s="1">
        <v>43342</v>
      </c>
      <c r="B3640">
        <v>13.53</v>
      </c>
      <c r="C3640">
        <v>15.54</v>
      </c>
      <c r="D3640">
        <v>50.311300000000003</v>
      </c>
      <c r="E3640">
        <v>43.736600000000003</v>
      </c>
      <c r="F3640">
        <v>11006.851489999999</v>
      </c>
      <c r="G3640">
        <v>9569.8043379999999</v>
      </c>
      <c r="H3640">
        <f>(1/(1-91/360*VLOOKUP($A3640,Tbills!$B$4:$C$974,2,1)/100))^((1)/91)-1</f>
        <v>5.7931906188635196E-5</v>
      </c>
      <c r="I3640">
        <f>I3639*(1-IF($A3640&lt;=I3635,I$1,I$1+IF(AND(WEEKDAY($A3640)&lt;&gt;1,WEEKDAY($A3640)&lt;&gt;7),J$1,0)))^($A3640-$A3639)*(1-0.5*(E3640/E3639-1))</f>
        <v>56.295529831610011</v>
      </c>
      <c r="J3640">
        <f>VLOOKUP(A3640,'SVXY-IV'!A$1:G$5041,4,0)</f>
        <v>56.1372</v>
      </c>
      <c r="K3640">
        <f>ROW()</f>
        <v>3640</v>
      </c>
      <c r="L3640">
        <f>B3640/C3640</f>
        <v>0.87065637065637069</v>
      </c>
      <c r="M3640">
        <f t="shared" si="57"/>
        <v>14.875152317172205</v>
      </c>
    </row>
    <row r="3641" spans="1:13" x14ac:dyDescent="0.25">
      <c r="A3641" s="1">
        <v>43343</v>
      </c>
      <c r="B3641">
        <v>12.86</v>
      </c>
      <c r="C3641">
        <v>15.15</v>
      </c>
      <c r="D3641">
        <v>48.631399999999999</v>
      </c>
      <c r="E3641">
        <v>42.273699999999998</v>
      </c>
      <c r="F3641">
        <v>10822.907448</v>
      </c>
      <c r="G3641">
        <v>9409.3215099999998</v>
      </c>
      <c r="H3641">
        <f>(1/(1-91/360*VLOOKUP($A3641,Tbills!$B$4:$C$974,2,1)/100))^((1)/91)-1</f>
        <v>5.7931906188635196E-5</v>
      </c>
      <c r="I3641">
        <f>I3640*(1-IF($A3641&lt;=I3636,I$1,I$1+IF(AND(WEEKDAY($A3641)&lt;&gt;1,WEEKDAY($A3641)&lt;&gt;7),J$1,0)))^($A3641-$A3640)*(1-0.5*(E3641/E3640-1))</f>
        <v>57.235525385608589</v>
      </c>
      <c r="J3641">
        <f>VLOOKUP(A3641,'SVXY-IV'!A$1:G$5041,4,0)</f>
        <v>57.072800000000001</v>
      </c>
      <c r="K3641">
        <f>ROW()</f>
        <v>3641</v>
      </c>
      <c r="L3641">
        <f>B3641/C3641</f>
        <v>0.84884488448844875</v>
      </c>
      <c r="M3641">
        <f t="shared" si="57"/>
        <v>15.371979812200008</v>
      </c>
    </row>
    <row r="3642" spans="1:13" x14ac:dyDescent="0.25">
      <c r="A3642" s="1">
        <v>43347</v>
      </c>
      <c r="B3642">
        <v>13.16</v>
      </c>
      <c r="C3642">
        <v>15.45</v>
      </c>
      <c r="D3642">
        <v>49.101300000000002</v>
      </c>
      <c r="E3642">
        <v>42.672400000000003</v>
      </c>
      <c r="F3642">
        <v>10836.503779999999</v>
      </c>
      <c r="G3642">
        <v>9418.9614290000009</v>
      </c>
      <c r="H3642">
        <f>(1/(1-91/360*VLOOKUP($A3642,Tbills!$B$4:$C$974,2,1)/100))^((1)/91)-1</f>
        <v>5.8350733859180437E-5</v>
      </c>
      <c r="I3642">
        <f>I3641*(1-IF($A3642&lt;=I3637,I$1,I$1+IF(AND(WEEKDAY($A3642)&lt;&gt;1,WEEKDAY($A3642)&lt;&gt;7),J$1,0)))^($A3642-$A3641)*(1-0.5*(E3642/E3641-1))</f>
        <v>56.959689500715882</v>
      </c>
      <c r="J3642">
        <f>VLOOKUP(A3642,'SVXY-IV'!A$1:G$5041,4,0)</f>
        <v>56.800400000000003</v>
      </c>
      <c r="K3642">
        <f>ROW()</f>
        <v>3642</v>
      </c>
      <c r="L3642">
        <f>B3642/C3642</f>
        <v>0.851779935275081</v>
      </c>
      <c r="M3642">
        <f t="shared" si="57"/>
        <v>15.224163972250373</v>
      </c>
    </row>
    <row r="3643" spans="1:13" x14ac:dyDescent="0.25">
      <c r="A3643" s="1">
        <v>43348</v>
      </c>
      <c r="B3643">
        <v>13.91</v>
      </c>
      <c r="C3643">
        <v>15.92</v>
      </c>
      <c r="D3643">
        <v>50.194200000000002</v>
      </c>
      <c r="E3643">
        <v>43.619700000000002</v>
      </c>
      <c r="F3643">
        <v>10975.927320999999</v>
      </c>
      <c r="G3643">
        <v>9539.5971250000002</v>
      </c>
      <c r="H3643">
        <f>(1/(1-91/360*VLOOKUP($A3643,Tbills!$B$4:$C$974,2,1)/100))^((1)/91)-1</f>
        <v>5.8350733859180437E-5</v>
      </c>
      <c r="I3643">
        <f>I3642*(1-IF($A3643&lt;=I3638,I$1,I$1+IF(AND(WEEKDAY($A3643)&lt;&gt;1,WEEKDAY($A3643)&lt;&gt;7),J$1,0)))^($A3643-$A3642)*(1-0.5*(E3643/E3642-1))</f>
        <v>56.325989097060173</v>
      </c>
      <c r="J3643">
        <f>VLOOKUP(A3643,'SVXY-IV'!A$1:G$5041,4,0)</f>
        <v>56.167999999999999</v>
      </c>
      <c r="K3643">
        <f>ROW()</f>
        <v>3643</v>
      </c>
      <c r="L3643">
        <f>B3643/C3643</f>
        <v>0.87374371859296485</v>
      </c>
      <c r="M3643">
        <f t="shared" si="57"/>
        <v>14.885503934972817</v>
      </c>
    </row>
    <row r="3644" spans="1:13" x14ac:dyDescent="0.25">
      <c r="A3644" s="1">
        <v>43349</v>
      </c>
      <c r="B3644">
        <v>14.65</v>
      </c>
      <c r="C3644">
        <v>16.34</v>
      </c>
      <c r="D3644">
        <v>52.0197</v>
      </c>
      <c r="E3644">
        <v>45.203499999999998</v>
      </c>
      <c r="F3644">
        <v>11175.256094</v>
      </c>
      <c r="G3644">
        <v>9712.2847230000007</v>
      </c>
      <c r="H3644">
        <f>(1/(1-91/360*VLOOKUP($A3644,Tbills!$B$4:$C$974,2,1)/100))^((1)/91)-1</f>
        <v>5.8350733859180437E-5</v>
      </c>
      <c r="I3644">
        <f>I3643*(1-IF($A3644&lt;=I3639,I$1,I$1+IF(AND(WEEKDAY($A3644)&lt;&gt;1,WEEKDAY($A3644)&lt;&gt;7),J$1,0)))^($A3644-$A3643)*(1-0.5*(E3644/E3643-1))</f>
        <v>55.301971574473733</v>
      </c>
      <c r="J3644">
        <f>VLOOKUP(A3644,'SVXY-IV'!A$1:G$5041,4,0)</f>
        <v>55.145200000000003</v>
      </c>
      <c r="K3644">
        <f>ROW()</f>
        <v>3644</v>
      </c>
      <c r="L3644">
        <f>B3644/C3644</f>
        <v>0.89657282741738065</v>
      </c>
      <c r="M3644">
        <f t="shared" si="57"/>
        <v>14.34435384649864</v>
      </c>
    </row>
    <row r="3645" spans="1:13" x14ac:dyDescent="0.25">
      <c r="A3645" s="1">
        <v>43350</v>
      </c>
      <c r="B3645">
        <v>14.88</v>
      </c>
      <c r="C3645">
        <v>16.59</v>
      </c>
      <c r="D3645">
        <v>52.686799999999998</v>
      </c>
      <c r="E3645">
        <v>45.780500000000004</v>
      </c>
      <c r="F3645">
        <v>11245.486062</v>
      </c>
      <c r="G3645">
        <v>9772.7540499999996</v>
      </c>
      <c r="H3645">
        <f>(1/(1-91/360*VLOOKUP($A3645,Tbills!$B$4:$C$974,2,1)/100))^((1)/91)-1</f>
        <v>5.8350733859180437E-5</v>
      </c>
      <c r="I3645">
        <f>I3644*(1-IF($A3645&lt;=I3640,I$1,I$1+IF(AND(WEEKDAY($A3645)&lt;&gt;1,WEEKDAY($A3645)&lt;&gt;7),J$1,0)))^($A3645-$A3644)*(1-0.5*(E3645/E3644-1))</f>
        <v>54.94759043274027</v>
      </c>
      <c r="J3645">
        <f>VLOOKUP(A3645,'SVXY-IV'!A$1:G$5041,4,0)</f>
        <v>54.804400000000001</v>
      </c>
      <c r="K3645">
        <f>ROW()</f>
        <v>3645</v>
      </c>
      <c r="L3645">
        <f>B3645/C3645</f>
        <v>0.89692585895117549</v>
      </c>
      <c r="M3645">
        <f t="shared" si="57"/>
        <v>14.160595800544222</v>
      </c>
    </row>
    <row r="3646" spans="1:13" x14ac:dyDescent="0.25">
      <c r="A3646" s="1">
        <v>43353</v>
      </c>
      <c r="B3646">
        <v>14.16</v>
      </c>
      <c r="C3646">
        <v>16.170000000000002</v>
      </c>
      <c r="D3646">
        <v>50.813899999999997</v>
      </c>
      <c r="E3646">
        <v>44.145099999999999</v>
      </c>
      <c r="F3646">
        <v>11061.857805</v>
      </c>
      <c r="G3646">
        <v>9611.4632849999998</v>
      </c>
      <c r="H3646">
        <f>(1/(1-91/360*VLOOKUP($A3646,Tbills!$B$4:$C$974,2,1)/100))^((1)/91)-1</f>
        <v>5.8769688153548216E-5</v>
      </c>
      <c r="I3646">
        <f>I3645*(1-IF($A3646&lt;=I3641,I$1,I$1+IF(AND(WEEKDAY($A3646)&lt;&gt;1,WEEKDAY($A3646)&lt;&gt;7),J$1,0)))^($A3646-$A3645)*(1-0.5*(E3646/E3645-1))</f>
        <v>55.924659789008409</v>
      </c>
      <c r="J3646">
        <f>VLOOKUP(A3646,'SVXY-IV'!A$1:G$5041,4,0)</f>
        <v>55.7836</v>
      </c>
      <c r="K3646">
        <f>ROW()</f>
        <v>3646</v>
      </c>
      <c r="L3646">
        <f>B3646/C3646</f>
        <v>0.87569573283858992</v>
      </c>
      <c r="M3646">
        <f t="shared" si="57"/>
        <v>14.664400378081519</v>
      </c>
    </row>
    <row r="3647" spans="1:13" x14ac:dyDescent="0.25">
      <c r="A3647" s="1">
        <v>43354</v>
      </c>
      <c r="B3647">
        <v>13.22</v>
      </c>
      <c r="C3647">
        <v>15.54</v>
      </c>
      <c r="D3647">
        <v>49.000999999999998</v>
      </c>
      <c r="E3647">
        <v>42.567500000000003</v>
      </c>
      <c r="F3647">
        <v>10827.068832999999</v>
      </c>
      <c r="G3647">
        <v>9406.8942110000007</v>
      </c>
      <c r="H3647">
        <f>(1/(1-91/360*VLOOKUP($A3647,Tbills!$B$4:$C$974,2,1)/100))^((1)/91)-1</f>
        <v>5.8769688153548216E-5</v>
      </c>
      <c r="I3647">
        <f>I3646*(1-IF($A3647&lt;=I3642,I$1,I$1+IF(AND(WEEKDAY($A3647)&lt;&gt;1,WEEKDAY($A3647)&lt;&gt;7),J$1,0)))^($A3647-$A3646)*(1-0.5*(E3647/E3646-1))</f>
        <v>56.922459478097416</v>
      </c>
      <c r="J3647">
        <f>VLOOKUP(A3647,'SVXY-IV'!A$1:G$5041,4,0)</f>
        <v>56.782800000000002</v>
      </c>
      <c r="K3647">
        <f>ROW()</f>
        <v>3647</v>
      </c>
      <c r="L3647">
        <f>B3647/C3647</f>
        <v>0.85070785070785082</v>
      </c>
      <c r="M3647">
        <f t="shared" si="57"/>
        <v>15.187750182626298</v>
      </c>
    </row>
    <row r="3648" spans="1:13" x14ac:dyDescent="0.25">
      <c r="A3648" s="1">
        <v>43355</v>
      </c>
      <c r="B3648">
        <v>13.14</v>
      </c>
      <c r="C3648">
        <v>15.32</v>
      </c>
      <c r="D3648">
        <v>48.588099999999997</v>
      </c>
      <c r="E3648">
        <v>42.206299999999999</v>
      </c>
      <c r="F3648">
        <v>10755.693093</v>
      </c>
      <c r="G3648">
        <v>9344.3279070000008</v>
      </c>
      <c r="H3648">
        <f>(1/(1-91/360*VLOOKUP($A3648,Tbills!$B$4:$C$974,2,1)/100))^((1)/91)-1</f>
        <v>5.8769688153548216E-5</v>
      </c>
      <c r="I3648">
        <f>I3647*(1-IF($A3648&lt;=I3643,I$1,I$1+IF(AND(WEEKDAY($A3648)&lt;&gt;1,WEEKDAY($A3648)&lt;&gt;7),J$1,0)))^($A3648-$A3647)*(1-0.5*(E3648/E3647-1))</f>
        <v>57.162475053677639</v>
      </c>
      <c r="J3648">
        <f>VLOOKUP(A3648,'SVXY-IV'!A$1:G$5041,4,0)</f>
        <v>57.024799999999999</v>
      </c>
      <c r="K3648">
        <f>ROW()</f>
        <v>3648</v>
      </c>
      <c r="L3648">
        <f>B3648/C3648</f>
        <v>0.85770234986945171</v>
      </c>
      <c r="M3648">
        <f t="shared" si="57"/>
        <v>15.315910133084715</v>
      </c>
    </row>
    <row r="3649" spans="1:13" x14ac:dyDescent="0.25">
      <c r="A3649" s="1">
        <v>43356</v>
      </c>
      <c r="B3649">
        <v>12.37</v>
      </c>
      <c r="C3649">
        <v>14.77</v>
      </c>
      <c r="D3649">
        <v>47.106400000000001</v>
      </c>
      <c r="E3649">
        <v>40.916800000000002</v>
      </c>
      <c r="F3649">
        <v>10566.636576999999</v>
      </c>
      <c r="G3649">
        <v>9179.5302790000005</v>
      </c>
      <c r="H3649">
        <f>(1/(1-91/360*VLOOKUP($A3649,Tbills!$B$4:$C$974,2,1)/100))^((1)/91)-1</f>
        <v>5.8769688153548216E-5</v>
      </c>
      <c r="I3649">
        <f>I3648*(1-IF($A3649&lt;=I3644,I$1,I$1+IF(AND(WEEKDAY($A3649)&lt;&gt;1,WEEKDAY($A3649)&lt;&gt;7),J$1,0)))^($A3649-$A3648)*(1-0.5*(E3649/E3648-1))</f>
        <v>58.034187390652008</v>
      </c>
      <c r="J3649">
        <f>VLOOKUP(A3649,'SVXY-IV'!A$1:G$5041,4,0)</f>
        <v>57.892000000000003</v>
      </c>
      <c r="K3649">
        <f>ROW()</f>
        <v>3649</v>
      </c>
      <c r="L3649">
        <f>B3649/C3649</f>
        <v>0.83750846310088012</v>
      </c>
      <c r="M3649">
        <f t="shared" si="57"/>
        <v>15.783111443294633</v>
      </c>
    </row>
    <row r="3650" spans="1:13" x14ac:dyDescent="0.25">
      <c r="A3650" s="1">
        <v>43357</v>
      </c>
      <c r="B3650">
        <v>12.07</v>
      </c>
      <c r="C3650">
        <v>14.37</v>
      </c>
      <c r="D3650">
        <v>46.164000000000001</v>
      </c>
      <c r="E3650">
        <v>40.0959</v>
      </c>
      <c r="F3650">
        <v>10471.947817</v>
      </c>
      <c r="G3650">
        <v>9096.7320479999998</v>
      </c>
      <c r="H3650">
        <f>(1/(1-91/360*VLOOKUP($A3650,Tbills!$B$4:$C$974,2,1)/100))^((1)/91)-1</f>
        <v>5.8769688153548216E-5</v>
      </c>
      <c r="I3650">
        <f>I3649*(1-IF($A3650&lt;=I3645,I$1,I$1+IF(AND(WEEKDAY($A3650)&lt;&gt;1,WEEKDAY($A3650)&lt;&gt;7),J$1,0)))^($A3650-$A3649)*(1-0.5*(E3650/E3649-1))</f>
        <v>58.614821953409702</v>
      </c>
      <c r="J3650">
        <f>VLOOKUP(A3650,'SVXY-IV'!A$1:G$5041,4,0)</f>
        <v>58.4696</v>
      </c>
      <c r="K3650">
        <f>ROW()</f>
        <v>3650</v>
      </c>
      <c r="L3650">
        <f>B3650/C3650</f>
        <v>0.83994432846207379</v>
      </c>
      <c r="M3650">
        <f t="shared" si="57"/>
        <v>16.099012849100212</v>
      </c>
    </row>
    <row r="3651" spans="1:13" x14ac:dyDescent="0.25">
      <c r="A3651" s="1">
        <v>43360</v>
      </c>
      <c r="B3651">
        <v>13.68</v>
      </c>
      <c r="C3651">
        <v>15.28</v>
      </c>
      <c r="D3651">
        <v>48.154600000000002</v>
      </c>
      <c r="E3651">
        <v>41.817700000000002</v>
      </c>
      <c r="F3651">
        <v>10635.528734</v>
      </c>
      <c r="G3651">
        <v>9237.2269699999997</v>
      </c>
      <c r="H3651">
        <f>(1/(1-91/360*VLOOKUP($A3651,Tbills!$B$4:$C$974,2,1)/100))^((1)/91)-1</f>
        <v>5.9188658595887844E-5</v>
      </c>
      <c r="I3651">
        <f>I3650*(1-IF($A3651&lt;=I3646,I$1,I$1+IF(AND(WEEKDAY($A3651)&lt;&gt;1,WEEKDAY($A3651)&lt;&gt;7),J$1,0)))^($A3651-$A3650)*(1-0.5*(E3651/E3650-1))</f>
        <v>57.351823360914601</v>
      </c>
      <c r="J3651">
        <f>VLOOKUP(A3651,'SVXY-IV'!A$1:G$5041,4,0)</f>
        <v>57.2104</v>
      </c>
      <c r="K3651">
        <f>ROW()</f>
        <v>3651</v>
      </c>
      <c r="L3651">
        <f>B3651/C3651</f>
        <v>0.89528795811518325</v>
      </c>
      <c r="M3651">
        <f t="shared" si="57"/>
        <v>15.405535536829252</v>
      </c>
    </row>
    <row r="3652" spans="1:13" x14ac:dyDescent="0.25">
      <c r="A3652" s="1">
        <v>43361</v>
      </c>
      <c r="B3652">
        <v>12.79</v>
      </c>
      <c r="C3652">
        <v>15.04</v>
      </c>
      <c r="D3652">
        <v>47.0944</v>
      </c>
      <c r="E3652">
        <v>40.894599999999997</v>
      </c>
      <c r="F3652">
        <v>10636.158237</v>
      </c>
      <c r="G3652">
        <v>9237.2269699999997</v>
      </c>
      <c r="H3652">
        <f>(1/(1-91/360*VLOOKUP($A3652,Tbills!$B$4:$C$974,2,1)/100))^((1)/91)-1</f>
        <v>5.9188658595887844E-5</v>
      </c>
      <c r="I3652">
        <f>I3651*(1-IF($A3652&lt;=I3647,I$1,I$1+IF(AND(WEEKDAY($A3652)&lt;&gt;1,WEEKDAY($A3652)&lt;&gt;7),J$1,0)))^($A3652-$A3651)*(1-0.5*(E3652/E3651-1))</f>
        <v>57.983317274868426</v>
      </c>
      <c r="J3652">
        <f>VLOOKUP(A3652,'SVXY-IV'!A$1:G$5041,4,0)</f>
        <v>57.840200000000003</v>
      </c>
      <c r="K3652">
        <f>ROW()</f>
        <v>3652</v>
      </c>
      <c r="L3652">
        <f>B3652/C3652</f>
        <v>0.85039893617021278</v>
      </c>
      <c r="M3652">
        <f t="shared" si="57"/>
        <v>15.744869898994475</v>
      </c>
    </row>
    <row r="3653" spans="1:13" x14ac:dyDescent="0.25">
      <c r="A3653" s="1">
        <v>43362</v>
      </c>
      <c r="B3653">
        <v>11.75</v>
      </c>
      <c r="C3653">
        <v>14.65</v>
      </c>
      <c r="D3653">
        <v>45.813499999999998</v>
      </c>
      <c r="E3653">
        <v>39.779899999999998</v>
      </c>
      <c r="F3653">
        <v>10581.933944</v>
      </c>
      <c r="G3653">
        <v>9189.5878420000008</v>
      </c>
      <c r="H3653">
        <f>(1/(1-91/360*VLOOKUP($A3653,Tbills!$B$4:$C$974,2,1)/100))^((1)/91)-1</f>
        <v>5.9188658595887844E-5</v>
      </c>
      <c r="I3653">
        <f>I3652*(1-IF($A3653&lt;=I3648,I$1,I$1+IF(AND(WEEKDAY($A3653)&lt;&gt;1,WEEKDAY($A3653)&lt;&gt;7),J$1,0)))^($A3653-$A3652)*(1-0.5*(E3653/E3652-1))</f>
        <v>58.772038633494269</v>
      </c>
      <c r="J3653">
        <f>VLOOKUP(A3653,'SVXY-IV'!A$1:G$5041,4,0)</f>
        <v>58.624200000000002</v>
      </c>
      <c r="K3653">
        <f>ROW()</f>
        <v>3653</v>
      </c>
      <c r="L3653">
        <f>B3653/C3653</f>
        <v>0.80204778156996581</v>
      </c>
      <c r="M3653">
        <f t="shared" si="57"/>
        <v>16.173288323500099</v>
      </c>
    </row>
    <row r="3654" spans="1:13" x14ac:dyDescent="0.25">
      <c r="A3654" s="1">
        <v>43363</v>
      </c>
      <c r="B3654">
        <v>11.8</v>
      </c>
      <c r="C3654">
        <v>14.51</v>
      </c>
      <c r="D3654">
        <v>45.024299999999997</v>
      </c>
      <c r="E3654">
        <v>39.092199999999998</v>
      </c>
      <c r="F3654">
        <v>10506.364211</v>
      </c>
      <c r="G3654">
        <v>9123.4174779999994</v>
      </c>
      <c r="H3654">
        <f>(1/(1-91/360*VLOOKUP($A3654,Tbills!$B$4:$C$974,2,1)/100))^((1)/91)-1</f>
        <v>5.9188658595887844E-5</v>
      </c>
      <c r="I3654">
        <f>I3653*(1-IF($A3654&lt;=I3649,I$1,I$1+IF(AND(WEEKDAY($A3654)&lt;&gt;1,WEEKDAY($A3654)&lt;&gt;7),J$1,0)))^($A3654-$A3653)*(1-0.5*(E3654/E3653-1))</f>
        <v>59.278510214818972</v>
      </c>
      <c r="J3654">
        <f>VLOOKUP(A3654,'SVXY-IV'!A$1:G$5041,4,0)</f>
        <v>59.128900000000002</v>
      </c>
      <c r="K3654">
        <f>ROW()</f>
        <v>3654</v>
      </c>
      <c r="L3654">
        <f>B3654/C3654</f>
        <v>0.8132322536181944</v>
      </c>
      <c r="M3654">
        <f t="shared" si="57"/>
        <v>16.452119770796546</v>
      </c>
    </row>
    <row r="3655" spans="1:13" x14ac:dyDescent="0.25">
      <c r="A3655" s="1">
        <v>43364</v>
      </c>
      <c r="B3655">
        <v>11.68</v>
      </c>
      <c r="C3655">
        <v>14.58</v>
      </c>
      <c r="D3655">
        <v>45.361899999999999</v>
      </c>
      <c r="E3655">
        <v>39.383000000000003</v>
      </c>
      <c r="F3655">
        <v>10605.585940999999</v>
      </c>
      <c r="G3655">
        <v>9209.0387059999994</v>
      </c>
      <c r="H3655">
        <f>(1/(1-91/360*VLOOKUP($A3655,Tbills!$B$4:$C$974,2,1)/100))^((1)/91)-1</f>
        <v>5.9188658595887844E-5</v>
      </c>
      <c r="I3655">
        <f>I3654*(1-IF($A3655&lt;=I3650,I$1,I$1+IF(AND(WEEKDAY($A3655)&lt;&gt;1,WEEKDAY($A3655)&lt;&gt;7),J$1,0)))^($A3655-$A3654)*(1-0.5*(E3655/E3654-1))</f>
        <v>59.056491882444767</v>
      </c>
      <c r="J3655">
        <f>VLOOKUP(A3655,'SVXY-IV'!A$1:G$5041,4,0)</f>
        <v>58.906500000000001</v>
      </c>
      <c r="K3655">
        <f>ROW()</f>
        <v>3655</v>
      </c>
      <c r="L3655">
        <f>B3655/C3655</f>
        <v>0.80109739368998623</v>
      </c>
      <c r="M3655">
        <f t="shared" si="57"/>
        <v>16.328974782515367</v>
      </c>
    </row>
    <row r="3656" spans="1:13" x14ac:dyDescent="0.25">
      <c r="A3656" s="1">
        <v>43367</v>
      </c>
      <c r="B3656">
        <v>12.2</v>
      </c>
      <c r="C3656">
        <v>14.77</v>
      </c>
      <c r="D3656">
        <v>45.028199999999998</v>
      </c>
      <c r="E3656">
        <v>39.086300000000001</v>
      </c>
      <c r="F3656">
        <v>10488.686680999999</v>
      </c>
      <c r="G3656">
        <v>9105.8974720000006</v>
      </c>
      <c r="H3656">
        <f>(1/(1-91/360*VLOOKUP($A3656,Tbills!$B$4:$C$974,2,1)/100))^((1)/91)-1</f>
        <v>6.072491121789092E-5</v>
      </c>
      <c r="I3656">
        <f>I3655*(1-IF($A3656&lt;=I3651,I$1,I$1+IF(AND(WEEKDAY($A3656)&lt;&gt;1,WEEKDAY($A3656)&lt;&gt;7),J$1,0)))^($A3656-$A3655)*(1-0.5*(E3656/E3655-1))</f>
        <v>59.274320538702163</v>
      </c>
      <c r="J3656">
        <f>VLOOKUP(A3656,'SVXY-IV'!A$1:G$5041,4,0)</f>
        <v>59.1203</v>
      </c>
      <c r="K3656">
        <f>ROW()</f>
        <v>3656</v>
      </c>
      <c r="L3656">
        <f>B3656/C3656</f>
        <v>0.82599864590385919</v>
      </c>
      <c r="M3656">
        <f t="shared" si="57"/>
        <v>16.449693836786</v>
      </c>
    </row>
    <row r="3657" spans="1:13" x14ac:dyDescent="0.25">
      <c r="A3657" s="1">
        <v>43368</v>
      </c>
      <c r="B3657">
        <v>12.42</v>
      </c>
      <c r="C3657">
        <v>14.92</v>
      </c>
      <c r="D3657">
        <v>45.189399999999999</v>
      </c>
      <c r="E3657">
        <v>39.2239</v>
      </c>
      <c r="F3657">
        <v>10530.897622</v>
      </c>
      <c r="G3657">
        <v>9141.9905259999996</v>
      </c>
      <c r="H3657">
        <f>(1/(1-91/360*VLOOKUP($A3657,Tbills!$B$4:$C$974,2,1)/100))^((1)/91)-1</f>
        <v>6.072491121789092E-5</v>
      </c>
      <c r="I3657">
        <f>I3656*(1-IF($A3657&lt;=I3652,I$1,I$1+IF(AND(WEEKDAY($A3657)&lt;&gt;1,WEEKDAY($A3657)&lt;&gt;7),J$1,0)))^($A3657-$A3656)*(1-0.5*(E3657/E3656-1))</f>
        <v>59.168445392000386</v>
      </c>
      <c r="J3657">
        <f>VLOOKUP(A3657,'SVXY-IV'!A$1:G$5041,4,0)</f>
        <v>59.0137</v>
      </c>
      <c r="K3657">
        <f>ROW()</f>
        <v>3657</v>
      </c>
      <c r="L3657">
        <f>B3657/C3657</f>
        <v>0.83243967828418231</v>
      </c>
      <c r="M3657">
        <f t="shared" ref="M3657:M3720" si="58">M3656*(1-IF($A3657&lt;=N$3,M$1,M$1+IF(AND(WEEKDAY($A3657)&lt;&gt;1,WEEKDAY($A3657)&lt;&gt;7),N$1,0)))^($A3657-$A3656)*(2-$E3657/$E3656)</f>
        <v>16.391020633559481</v>
      </c>
    </row>
    <row r="3658" spans="1:13" x14ac:dyDescent="0.25">
      <c r="A3658" s="1">
        <v>43369</v>
      </c>
      <c r="B3658">
        <v>12.89</v>
      </c>
      <c r="C3658">
        <v>15.15</v>
      </c>
      <c r="D3658">
        <v>46.258699999999997</v>
      </c>
      <c r="E3658">
        <v>40.1496</v>
      </c>
      <c r="F3658">
        <v>10659.996021999999</v>
      </c>
      <c r="G3658">
        <v>9253.5071509999998</v>
      </c>
      <c r="H3658">
        <f>(1/(1-91/360*VLOOKUP($A3658,Tbills!$B$4:$C$974,2,1)/100))^((1)/91)-1</f>
        <v>6.072491121789092E-5</v>
      </c>
      <c r="I3658">
        <f>I3657*(1-IF($A3658&lt;=I3653,I$1,I$1+IF(AND(WEEKDAY($A3658)&lt;&gt;1,WEEKDAY($A3658)&lt;&gt;7),J$1,0)))^($A3658-$A3657)*(1-0.5*(E3658/E3657-1))</f>
        <v>58.46872387039641</v>
      </c>
      <c r="J3658">
        <f>VLOOKUP(A3658,'SVXY-IV'!A$1:G$5041,4,0)</f>
        <v>58.317599999999999</v>
      </c>
      <c r="K3658">
        <f>ROW()</f>
        <v>3658</v>
      </c>
      <c r="L3658">
        <f>B3658/C3658</f>
        <v>0.85082508250825084</v>
      </c>
      <c r="M3658">
        <f t="shared" si="58"/>
        <v>16.003440476748693</v>
      </c>
    </row>
    <row r="3659" spans="1:13" x14ac:dyDescent="0.25">
      <c r="A3659" s="1">
        <v>43370</v>
      </c>
      <c r="B3659">
        <v>12.41</v>
      </c>
      <c r="C3659">
        <v>14.89</v>
      </c>
      <c r="D3659">
        <v>45.363399999999999</v>
      </c>
      <c r="E3659">
        <v>39.370100000000001</v>
      </c>
      <c r="F3659">
        <v>10576.517112</v>
      </c>
      <c r="G3659">
        <v>9180.4806009999993</v>
      </c>
      <c r="H3659">
        <f>(1/(1-91/360*VLOOKUP($A3659,Tbills!$B$4:$C$974,2,1)/100))^((1)/91)-1</f>
        <v>6.072491121789092E-5</v>
      </c>
      <c r="I3659">
        <f>I3658*(1-IF($A3659&lt;=I3654,I$1,I$1+IF(AND(WEEKDAY($A3659)&lt;&gt;1,WEEKDAY($A3659)&lt;&gt;7),J$1,0)))^($A3659-$A3658)*(1-0.5*(E3659/E3658-1))</f>
        <v>59.03476918102492</v>
      </c>
      <c r="J3659">
        <f>VLOOKUP(A3659,'SVXY-IV'!A$1:G$5041,4,0)</f>
        <v>58.879600000000003</v>
      </c>
      <c r="K3659">
        <f>ROW()</f>
        <v>3659</v>
      </c>
      <c r="L3659">
        <f>B3659/C3659</f>
        <v>0.83344526527871055</v>
      </c>
      <c r="M3659">
        <f t="shared" si="58"/>
        <v>16.313385649390536</v>
      </c>
    </row>
    <row r="3660" spans="1:13" x14ac:dyDescent="0.25">
      <c r="A3660" s="1">
        <v>43371</v>
      </c>
      <c r="B3660">
        <v>12.12</v>
      </c>
      <c r="C3660">
        <v>14.77</v>
      </c>
      <c r="D3660">
        <v>45.004899999999999</v>
      </c>
      <c r="E3660">
        <v>39.056600000000003</v>
      </c>
      <c r="F3660">
        <v>10518.749701000001</v>
      </c>
      <c r="G3660">
        <v>9129.7806569999993</v>
      </c>
      <c r="H3660">
        <f>(1/(1-91/360*VLOOKUP($A3660,Tbills!$B$4:$C$974,2,1)/100))^((1)/91)-1</f>
        <v>6.072491121789092E-5</v>
      </c>
      <c r="I3660">
        <f>I3659*(1-IF($A3660&lt;=I3655,I$1,I$1+IF(AND(WEEKDAY($A3660)&lt;&gt;1,WEEKDAY($A3660)&lt;&gt;7),J$1,0)))^($A3660-$A3659)*(1-0.5*(E3660/E3659-1))</f>
        <v>59.268270396887601</v>
      </c>
      <c r="J3660">
        <f>VLOOKUP(A3660,'SVXY-IV'!A$1:G$5041,4,0)</f>
        <v>59.1066</v>
      </c>
      <c r="K3660">
        <f>ROW()</f>
        <v>3660</v>
      </c>
      <c r="L3660">
        <f>B3660/C3660</f>
        <v>0.82058226134055512</v>
      </c>
      <c r="M3660">
        <f t="shared" si="58"/>
        <v>16.442521586087423</v>
      </c>
    </row>
    <row r="3661" spans="1:13" x14ac:dyDescent="0.25">
      <c r="A3661" s="1">
        <v>43374</v>
      </c>
      <c r="B3661">
        <v>12</v>
      </c>
      <c r="C3661">
        <v>14.74</v>
      </c>
      <c r="D3661">
        <v>44.793900000000001</v>
      </c>
      <c r="E3661">
        <v>38.866399999999999</v>
      </c>
      <c r="F3661">
        <v>10514.119806999999</v>
      </c>
      <c r="G3661">
        <v>9124.0988099999995</v>
      </c>
      <c r="H3661">
        <f>(1/(1-91/360*VLOOKUP($A3661,Tbills!$B$4:$C$974,2,1)/100))^((1)/91)-1</f>
        <v>6.0585232870780104E-5</v>
      </c>
      <c r="I3661">
        <f>I3660*(1-IF($A3661&lt;=I3656,I$1,I$1+IF(AND(WEEKDAY($A3661)&lt;&gt;1,WEEKDAY($A3661)&lt;&gt;7),J$1,0)))^($A3661-$A3660)*(1-0.5*(E3661/E3660-1))</f>
        <v>59.407945410381181</v>
      </c>
      <c r="J3661">
        <f>VLOOKUP(A3661,'SVXY-IV'!A$1:G$5041,4,0)</f>
        <v>59.251623109999997</v>
      </c>
      <c r="K3661">
        <f>ROW()</f>
        <v>3661</v>
      </c>
      <c r="L3661">
        <f>B3661/C3661</f>
        <v>0.81411126187245586</v>
      </c>
      <c r="M3661">
        <f t="shared" si="58"/>
        <v>16.520285762035311</v>
      </c>
    </row>
    <row r="3662" spans="1:13" x14ac:dyDescent="0.25">
      <c r="A3662" s="1">
        <v>43375</v>
      </c>
      <c r="B3662">
        <v>12.05</v>
      </c>
      <c r="C3662">
        <v>14.84</v>
      </c>
      <c r="D3662">
        <v>44.9527</v>
      </c>
      <c r="E3662">
        <v>39.001800000000003</v>
      </c>
      <c r="F3662">
        <v>10580.180420000001</v>
      </c>
      <c r="G3662">
        <v>9180.8730830000004</v>
      </c>
      <c r="H3662">
        <f>(1/(1-91/360*VLOOKUP($A3662,Tbills!$B$4:$C$974,2,1)/100))^((1)/91)-1</f>
        <v>6.0585232870780104E-5</v>
      </c>
      <c r="I3662">
        <f>I3661*(1-IF($A3662&lt;=I3657,I$1,I$1+IF(AND(WEEKDAY($A3662)&lt;&gt;1,WEEKDAY($A3662)&lt;&gt;7),J$1,0)))^($A3662-$A3661)*(1-0.5*(E3662/E3661-1))</f>
        <v>59.30292128206036</v>
      </c>
      <c r="J3662">
        <f>VLOOKUP(A3662,'SVXY-IV'!A$1:G$5041,4,0)</f>
        <v>59.144753110000003</v>
      </c>
      <c r="K3662">
        <f>ROW()</f>
        <v>3662</v>
      </c>
      <c r="L3662">
        <f>B3662/C3662</f>
        <v>0.81199460916442057</v>
      </c>
      <c r="M3662">
        <f t="shared" si="58"/>
        <v>16.46196680802672</v>
      </c>
    </row>
    <row r="3663" spans="1:13" x14ac:dyDescent="0.25">
      <c r="A3663" s="1">
        <v>43376</v>
      </c>
      <c r="B3663">
        <v>11.61</v>
      </c>
      <c r="C3663">
        <v>14.68</v>
      </c>
      <c r="D3663">
        <v>44.333199999999998</v>
      </c>
      <c r="E3663">
        <v>38.462000000000003</v>
      </c>
      <c r="F3663">
        <v>10518.168449000001</v>
      </c>
      <c r="G3663">
        <v>9126.5064299999995</v>
      </c>
      <c r="H3663">
        <f>(1/(1-91/360*VLOOKUP($A3663,Tbills!$B$4:$C$974,2,1)/100))^((1)/91)-1</f>
        <v>6.0585232870780104E-5</v>
      </c>
      <c r="I3663">
        <f>I3662*(1-IF($A3663&lt;=I3658,I$1,I$1+IF(AND(WEEKDAY($A3663)&lt;&gt;1,WEEKDAY($A3663)&lt;&gt;7),J$1,0)))^($A3663-$A3662)*(1-0.5*(E3663/E3662-1))</f>
        <v>59.711754786102354</v>
      </c>
      <c r="J3663">
        <f>VLOOKUP(A3663,'SVXY-IV'!A$1:G$5041,4,0)</f>
        <v>59.551464670000001</v>
      </c>
      <c r="K3663">
        <f>ROW()</f>
        <v>3663</v>
      </c>
      <c r="L3663">
        <f>B3663/C3663</f>
        <v>0.79087193460490457</v>
      </c>
      <c r="M3663">
        <f t="shared" si="58"/>
        <v>16.689029463559272</v>
      </c>
    </row>
    <row r="3664" spans="1:13" x14ac:dyDescent="0.25">
      <c r="A3664" s="1">
        <v>43377</v>
      </c>
      <c r="B3664">
        <v>14.22</v>
      </c>
      <c r="C3664">
        <v>15.84</v>
      </c>
      <c r="D3664">
        <v>46.723500000000001</v>
      </c>
      <c r="E3664">
        <v>40.5334</v>
      </c>
      <c r="F3664">
        <v>10662.256298</v>
      </c>
      <c r="G3664">
        <v>9250.9770410000001</v>
      </c>
      <c r="H3664">
        <f>(1/(1-91/360*VLOOKUP($A3664,Tbills!$B$4:$C$974,2,1)/100))^((1)/91)-1</f>
        <v>6.0585232870780104E-5</v>
      </c>
      <c r="I3664">
        <f>I3663*(1-IF($A3664&lt;=I3659,I$1,I$1+IF(AND(WEEKDAY($A3664)&lt;&gt;1,WEEKDAY($A3664)&lt;&gt;7),J$1,0)))^($A3664-$A3663)*(1-0.5*(E3664/E3663-1))</f>
        <v>58.102331713970308</v>
      </c>
      <c r="J3664">
        <f>VLOOKUP(A3664,'SVXY-IV'!A$1:G$5041,4,0)</f>
        <v>57.949350039999999</v>
      </c>
      <c r="K3664">
        <f>ROW()</f>
        <v>3664</v>
      </c>
      <c r="L3664">
        <f>B3664/C3664</f>
        <v>0.89772727272727282</v>
      </c>
      <c r="M3664">
        <f t="shared" si="58"/>
        <v>15.789493767428437</v>
      </c>
    </row>
    <row r="3665" spans="1:13" x14ac:dyDescent="0.25">
      <c r="A3665" s="1">
        <v>43378</v>
      </c>
      <c r="B3665">
        <v>14.82</v>
      </c>
      <c r="C3665">
        <v>16.25</v>
      </c>
      <c r="D3665">
        <v>47.624600000000001</v>
      </c>
      <c r="E3665">
        <v>41.312600000000003</v>
      </c>
      <c r="F3665">
        <v>10760.830946</v>
      </c>
      <c r="G3665">
        <v>9335.943663</v>
      </c>
      <c r="H3665">
        <f>(1/(1-91/360*VLOOKUP($A3665,Tbills!$B$4:$C$974,2,1)/100))^((1)/91)-1</f>
        <v>6.0585232870780104E-5</v>
      </c>
      <c r="I3665">
        <f>I3664*(1-IF($A3665&lt;=I3660,I$1,I$1+IF(AND(WEEKDAY($A3665)&lt;&gt;1,WEEKDAY($A3665)&lt;&gt;7),J$1,0)))^($A3665-$A3664)*(1-0.5*(E3665/E3664-1))</f>
        <v>57.542364477162174</v>
      </c>
      <c r="J3665">
        <f>VLOOKUP(A3665,'SVXY-IV'!A$1:G$5041,4,0)</f>
        <v>57.389760299999999</v>
      </c>
      <c r="K3665">
        <f>ROW()</f>
        <v>3665</v>
      </c>
      <c r="L3665">
        <f>B3665/C3665</f>
        <v>0.91200000000000003</v>
      </c>
      <c r="M3665">
        <f t="shared" si="58"/>
        <v>15.48524076064445</v>
      </c>
    </row>
    <row r="3666" spans="1:13" x14ac:dyDescent="0.25">
      <c r="A3666" s="1">
        <v>43381</v>
      </c>
      <c r="B3666">
        <v>15.69</v>
      </c>
      <c r="C3666">
        <v>16.510000000000002</v>
      </c>
      <c r="D3666">
        <v>48.623699999999999</v>
      </c>
      <c r="E3666">
        <v>42.171700000000001</v>
      </c>
      <c r="F3666">
        <v>10875.331975999999</v>
      </c>
      <c r="G3666">
        <v>9433.5861619999996</v>
      </c>
      <c r="H3666">
        <f>(1/(1-91/360*VLOOKUP($A3666,Tbills!$B$4:$C$974,2,1)/100))^((1)/91)-1</f>
        <v>6.0585232870780104E-5</v>
      </c>
      <c r="I3666">
        <f>I3665*(1-IF($A3666&lt;=I3661,I$1,I$1+IF(AND(WEEKDAY($A3666)&lt;&gt;1,WEEKDAY($A3666)&lt;&gt;7),J$1,0)))^($A3666-$A3665)*(1-0.5*(E3666/E3665-1))</f>
        <v>56.939618418782253</v>
      </c>
      <c r="J3666">
        <f>VLOOKUP(A3666,'SVXY-IV'!A$1:G$5041,4,0)</f>
        <v>56.811714799999997</v>
      </c>
      <c r="K3666">
        <f>ROW()</f>
        <v>3666</v>
      </c>
      <c r="L3666">
        <f>B3666/C3666</f>
        <v>0.95033313143549347</v>
      </c>
      <c r="M3666">
        <f t="shared" si="58"/>
        <v>15.161104900355239</v>
      </c>
    </row>
    <row r="3667" spans="1:13" x14ac:dyDescent="0.25">
      <c r="A3667" s="1">
        <v>43382</v>
      </c>
      <c r="B3667">
        <v>15.95</v>
      </c>
      <c r="C3667">
        <v>16.63</v>
      </c>
      <c r="D3667">
        <v>49.338500000000003</v>
      </c>
      <c r="E3667">
        <v>42.789099999999998</v>
      </c>
      <c r="F3667">
        <v>10900.989125</v>
      </c>
      <c r="G3667">
        <v>9455.2703999999994</v>
      </c>
      <c r="H3667">
        <f>(1/(1-91/360*VLOOKUP($A3667,Tbills!$B$4:$C$974,2,1)/100))^((1)/91)-1</f>
        <v>6.0585232870780104E-5</v>
      </c>
      <c r="I3667">
        <f>I3666*(1-IF($A3667&lt;=I3662,I$1,I$1+IF(AND(WEEKDAY($A3667)&lt;&gt;1,WEEKDAY($A3667)&lt;&gt;7),J$1,0)))^($A3667-$A3666)*(1-0.5*(E3667/E3666-1))</f>
        <v>56.521345008981065</v>
      </c>
      <c r="J3667">
        <f>VLOOKUP(A3667,'SVXY-IV'!A$1:G$5041,4,0)</f>
        <v>56.393046419999997</v>
      </c>
      <c r="K3667">
        <f>ROW()</f>
        <v>3667</v>
      </c>
      <c r="L3667">
        <f>B3667/C3667</f>
        <v>0.95911004209260375</v>
      </c>
      <c r="M3667">
        <f t="shared" si="58"/>
        <v>14.938448259642824</v>
      </c>
    </row>
    <row r="3668" spans="1:13" x14ac:dyDescent="0.25">
      <c r="A3668" s="1">
        <v>43383</v>
      </c>
      <c r="B3668">
        <v>22.96</v>
      </c>
      <c r="C3668">
        <v>20.7</v>
      </c>
      <c r="D3668">
        <v>58.59</v>
      </c>
      <c r="E3668">
        <v>50.81</v>
      </c>
      <c r="F3668">
        <v>11835.864874999999</v>
      </c>
      <c r="G3668">
        <v>10265.587544</v>
      </c>
      <c r="H3668">
        <f>(1/(1-91/360*VLOOKUP($A3668,Tbills!$B$4:$C$974,2,1)/100))^((1)/91)-1</f>
        <v>6.0585232870780104E-5</v>
      </c>
      <c r="I3668">
        <f>I3667*(1-IF($A3668&lt;=I3663,I$1,I$1+IF(AND(WEEKDAY($A3668)&lt;&gt;1,WEEKDAY($A3668)&lt;&gt;7),J$1,0)))^($A3668-$A3667)*(1-0.5*(E3668/E3667-1))</f>
        <v>51.222493771188788</v>
      </c>
      <c r="J3668">
        <f>VLOOKUP(A3668,'SVXY-IV'!A$1:G$5041,4,0)</f>
        <v>51.103802530000003</v>
      </c>
      <c r="K3668">
        <f>ROW()</f>
        <v>3668</v>
      </c>
      <c r="L3668">
        <f>B3668/C3668</f>
        <v>1.1091787439613527</v>
      </c>
      <c r="M3668">
        <f t="shared" si="58"/>
        <v>12.137641743851368</v>
      </c>
    </row>
    <row r="3669" spans="1:13" x14ac:dyDescent="0.25">
      <c r="A3669" s="1">
        <v>43384</v>
      </c>
      <c r="B3669">
        <v>24.98</v>
      </c>
      <c r="C3669">
        <v>21.56</v>
      </c>
      <c r="D3669">
        <v>59.246400000000001</v>
      </c>
      <c r="E3669">
        <v>51.376199999999997</v>
      </c>
      <c r="F3669">
        <v>11908.255234</v>
      </c>
      <c r="G3669">
        <v>10327.751851000001</v>
      </c>
      <c r="H3669">
        <f>(1/(1-91/360*VLOOKUP($A3669,Tbills!$B$4:$C$974,2,1)/100))^((1)/91)-1</f>
        <v>6.1842292095715123E-5</v>
      </c>
      <c r="I3669">
        <f>I3668*(1-IF($A3669&lt;=I3664,I$1,I$1+IF(AND(WEEKDAY($A3669)&lt;&gt;1,WEEKDAY($A3669)&lt;&gt;7),J$1,0)))^($A3669-$A3668)*(1-0.5*(E3669/E3668-1))</f>
        <v>50.935769704013325</v>
      </c>
      <c r="J3669">
        <f>VLOOKUP(A3669,'SVXY-IV'!A$1:G$5041,4,0)</f>
        <v>50.817125840000003</v>
      </c>
      <c r="K3669">
        <f>ROW()</f>
        <v>3669</v>
      </c>
      <c r="L3669">
        <f>B3669/C3669</f>
        <v>1.1586270871985158</v>
      </c>
      <c r="M3669">
        <f t="shared" si="58"/>
        <v>12.001827212850202</v>
      </c>
    </row>
    <row r="3670" spans="1:13" x14ac:dyDescent="0.25">
      <c r="A3670" s="1">
        <v>43385</v>
      </c>
      <c r="B3670">
        <v>21.31</v>
      </c>
      <c r="C3670">
        <v>19.84</v>
      </c>
      <c r="D3670">
        <v>57.598500000000001</v>
      </c>
      <c r="E3670">
        <v>49.944000000000003</v>
      </c>
      <c r="F3670">
        <v>11701.065441999999</v>
      </c>
      <c r="G3670">
        <v>10147.422288</v>
      </c>
      <c r="H3670">
        <f>(1/(1-91/360*VLOOKUP($A3670,Tbills!$B$4:$C$974,2,1)/100))^((1)/91)-1</f>
        <v>6.1842292095715123E-5</v>
      </c>
      <c r="I3670">
        <f>I3669*(1-IF($A3670&lt;=I3665,I$1,I$1+IF(AND(WEEKDAY($A3670)&lt;&gt;1,WEEKDAY($A3670)&lt;&gt;7),J$1,0)))^($A3670-$A3669)*(1-0.5*(E3670/E3669-1))</f>
        <v>51.644386623791561</v>
      </c>
      <c r="J3670">
        <f>VLOOKUP(A3670,'SVXY-IV'!A$1:G$5041,4,0)</f>
        <v>51.524950410000002</v>
      </c>
      <c r="K3670">
        <f>ROW()</f>
        <v>3670</v>
      </c>
      <c r="L3670">
        <f>B3670/C3670</f>
        <v>1.0740927419354838</v>
      </c>
      <c r="M3670">
        <f t="shared" si="58"/>
        <v>12.335824231086399</v>
      </c>
    </row>
    <row r="3671" spans="1:13" x14ac:dyDescent="0.25">
      <c r="A3671" s="1">
        <v>43388</v>
      </c>
      <c r="B3671">
        <v>21.3</v>
      </c>
      <c r="C3671">
        <v>20.29</v>
      </c>
      <c r="D3671">
        <v>58.804900000000004</v>
      </c>
      <c r="E3671">
        <v>50.980800000000002</v>
      </c>
      <c r="F3671">
        <v>12028.899267000001</v>
      </c>
      <c r="G3671">
        <v>10429.844283</v>
      </c>
      <c r="H3671">
        <f>(1/(1-91/360*VLOOKUP($A3671,Tbills!$B$4:$C$974,2,1)/100))^((1)/91)-1</f>
        <v>6.1842292095715123E-5</v>
      </c>
      <c r="I3671">
        <f>I3670*(1-IF($A3671&lt;=I3666,I$1,I$1+IF(AND(WEEKDAY($A3671)&lt;&gt;1,WEEKDAY($A3671)&lt;&gt;7),J$1,0)))^($A3671-$A3670)*(1-0.5*(E3671/E3670-1))</f>
        <v>51.104346700849931</v>
      </c>
      <c r="J3671">
        <f>VLOOKUP(A3671,'SVXY-IV'!A$1:G$5041,4,0)</f>
        <v>50.985988579999997</v>
      </c>
      <c r="K3671">
        <f>ROW()</f>
        <v>3671</v>
      </c>
      <c r="L3671">
        <f>B3671/C3671</f>
        <v>1.0497782158698867</v>
      </c>
      <c r="M3671">
        <f t="shared" si="58"/>
        <v>12.078053991753361</v>
      </c>
    </row>
    <row r="3672" spans="1:13" x14ac:dyDescent="0.25">
      <c r="A3672" s="1">
        <v>43389</v>
      </c>
      <c r="B3672">
        <v>17.62</v>
      </c>
      <c r="C3672">
        <v>17.96</v>
      </c>
      <c r="D3672">
        <v>54.667999999999999</v>
      </c>
      <c r="E3672">
        <v>47.391199999999998</v>
      </c>
      <c r="F3672">
        <v>11643.496174</v>
      </c>
      <c r="G3672">
        <v>10095.029528999999</v>
      </c>
      <c r="H3672">
        <f>(1/(1-91/360*VLOOKUP($A3672,Tbills!$B$4:$C$974,2,1)/100))^((1)/91)-1</f>
        <v>6.1842292095715123E-5</v>
      </c>
      <c r="I3672">
        <f>I3671*(1-IF($A3672&lt;=I3667,I$1,I$1+IF(AND(WEEKDAY($A3672)&lt;&gt;1,WEEKDAY($A3672)&lt;&gt;7),J$1,0)))^($A3672-$A3671)*(1-0.5*(E3672/E3671-1))</f>
        <v>52.902119272877187</v>
      </c>
      <c r="J3672">
        <f>VLOOKUP(A3672,'SVXY-IV'!A$1:G$5041,4,0)</f>
        <v>52.780847999999999</v>
      </c>
      <c r="K3672">
        <f>ROW()</f>
        <v>3672</v>
      </c>
      <c r="L3672">
        <f>B3672/C3672</f>
        <v>0.98106904231625836</v>
      </c>
      <c r="M3672">
        <f t="shared" si="58"/>
        <v>12.927877544997196</v>
      </c>
    </row>
    <row r="3673" spans="1:13" x14ac:dyDescent="0.25">
      <c r="A3673" s="1">
        <v>43390</v>
      </c>
      <c r="B3673">
        <v>17.399999999999999</v>
      </c>
      <c r="C3673">
        <v>18.100000000000001</v>
      </c>
      <c r="D3673">
        <v>54.1967</v>
      </c>
      <c r="E3673">
        <v>46.979700000000001</v>
      </c>
      <c r="F3673">
        <v>11617.087865</v>
      </c>
      <c r="G3673">
        <v>10071.508957</v>
      </c>
      <c r="H3673">
        <f>(1/(1-91/360*VLOOKUP($A3673,Tbills!$B$4:$C$974,2,1)/100))^((1)/91)-1</f>
        <v>6.1842292095715123E-5</v>
      </c>
      <c r="I3673">
        <f>I3672*(1-IF($A3673&lt;=I3668,I$1,I$1+IF(AND(WEEKDAY($A3673)&lt;&gt;1,WEEKDAY($A3673)&lt;&gt;7),J$1,0)))^($A3673-$A3672)*(1-0.5*(E3673/E3672-1))</f>
        <v>53.130412175082235</v>
      </c>
      <c r="J3673">
        <f>VLOOKUP(A3673,'SVXY-IV'!A$1:G$5041,4,0)</f>
        <v>53.006470479999997</v>
      </c>
      <c r="K3673">
        <f>ROW()</f>
        <v>3673</v>
      </c>
      <c r="L3673">
        <f>B3673/C3673</f>
        <v>0.96132596685082861</v>
      </c>
      <c r="M3673">
        <f t="shared" si="58"/>
        <v>13.039523560134048</v>
      </c>
    </row>
    <row r="3674" spans="1:13" x14ac:dyDescent="0.25">
      <c r="A3674" s="1">
        <v>43391</v>
      </c>
      <c r="B3674">
        <v>20.059999999999999</v>
      </c>
      <c r="C3674">
        <v>19.86</v>
      </c>
      <c r="D3674">
        <v>58.263100000000001</v>
      </c>
      <c r="E3674">
        <v>50.5017</v>
      </c>
      <c r="F3674">
        <v>11897.26036</v>
      </c>
      <c r="G3674">
        <v>10313.783457</v>
      </c>
      <c r="H3674">
        <f>(1/(1-91/360*VLOOKUP($A3674,Tbills!$B$4:$C$974,2,1)/100))^((1)/91)-1</f>
        <v>6.3239207364951255E-5</v>
      </c>
      <c r="I3674">
        <f>I3673*(1-IF($A3674&lt;=I3669,I$1,I$1+IF(AND(WEEKDAY($A3674)&lt;&gt;1,WEEKDAY($A3674)&lt;&gt;7),J$1,0)))^($A3674-$A3673)*(1-0.5*(E3674/E3673-1))</f>
        <v>51.137526176357085</v>
      </c>
      <c r="J3674">
        <f>VLOOKUP(A3674,'SVXY-IV'!A$1:G$5041,4,0)</f>
        <v>51.026075800000001</v>
      </c>
      <c r="K3674">
        <f>ROW()</f>
        <v>3674</v>
      </c>
      <c r="L3674">
        <f>B3674/C3674</f>
        <v>1.0100704934541793</v>
      </c>
      <c r="M3674">
        <f t="shared" si="58"/>
        <v>12.061407592575199</v>
      </c>
    </row>
    <row r="3675" spans="1:13" x14ac:dyDescent="0.25">
      <c r="A3675" s="1">
        <v>43392</v>
      </c>
      <c r="B3675">
        <v>19.89</v>
      </c>
      <c r="C3675">
        <v>19.84</v>
      </c>
      <c r="D3675">
        <v>58.292099999999998</v>
      </c>
      <c r="E3675">
        <v>50.523699999999998</v>
      </c>
      <c r="F3675">
        <v>11951.384108</v>
      </c>
      <c r="G3675">
        <v>10360.051319</v>
      </c>
      <c r="H3675">
        <f>(1/(1-91/360*VLOOKUP($A3675,Tbills!$B$4:$C$974,2,1)/100))^((1)/91)-1</f>
        <v>6.3239207364951255E-5</v>
      </c>
      <c r="I3675">
        <f>I3674*(1-IF($A3675&lt;=I3670,I$1,I$1+IF(AND(WEEKDAY($A3675)&lt;&gt;1,WEEKDAY($A3675)&lt;&gt;7),J$1,0)))^($A3675-$A3674)*(1-0.5*(E3675/E3674-1))</f>
        <v>51.125056997425567</v>
      </c>
      <c r="J3675">
        <f>VLOOKUP(A3675,'SVXY-IV'!A$1:G$5041,4,0)</f>
        <v>51.011792640000003</v>
      </c>
      <c r="K3675">
        <f>ROW()</f>
        <v>3675</v>
      </c>
      <c r="L3675">
        <f>B3675/C3675</f>
        <v>1.0025201612903225</v>
      </c>
      <c r="M3675">
        <f t="shared" si="58"/>
        <v>12.055591775389235</v>
      </c>
    </row>
    <row r="3676" spans="1:13" x14ac:dyDescent="0.25">
      <c r="A3676" s="1">
        <v>43395</v>
      </c>
      <c r="B3676">
        <v>19.64</v>
      </c>
      <c r="C3676">
        <v>19.82</v>
      </c>
      <c r="D3676">
        <v>58.879899999999999</v>
      </c>
      <c r="E3676">
        <v>51.023600000000002</v>
      </c>
      <c r="F3676">
        <v>11994.439125000001</v>
      </c>
      <c r="G3676">
        <v>10395.407929999999</v>
      </c>
      <c r="H3676">
        <f>(1/(1-91/360*VLOOKUP($A3676,Tbills!$B$4:$C$974,2,1)/100))^((1)/91)-1</f>
        <v>6.3239207364951255E-5</v>
      </c>
      <c r="I3676">
        <f>I3675*(1-IF($A3676&lt;=I3671,I$1,I$1+IF(AND(WEEKDAY($A3676)&lt;&gt;1,WEEKDAY($A3676)&lt;&gt;7),J$1,0)))^($A3676-$A3675)*(1-0.5*(E3676/E3675-1))</f>
        <v>50.868159870009023</v>
      </c>
      <c r="J3676">
        <f>VLOOKUP(A3676,'SVXY-IV'!A$1:G$5041,4,0)</f>
        <v>50.757399990000003</v>
      </c>
      <c r="K3676">
        <f>ROW()</f>
        <v>3676</v>
      </c>
      <c r="L3676">
        <f>B3676/C3676</f>
        <v>0.99091826437941477</v>
      </c>
      <c r="M3676">
        <f t="shared" si="58"/>
        <v>11.934641597712087</v>
      </c>
    </row>
    <row r="3677" spans="1:13" x14ac:dyDescent="0.25">
      <c r="A3677" s="1">
        <v>43396</v>
      </c>
      <c r="B3677">
        <v>20.71</v>
      </c>
      <c r="C3677">
        <v>20.28</v>
      </c>
      <c r="D3677">
        <v>59.518099999999997</v>
      </c>
      <c r="E3677">
        <v>51.573399999999999</v>
      </c>
      <c r="F3677">
        <v>12027.747004000001</v>
      </c>
      <c r="G3677">
        <v>10423.617992</v>
      </c>
      <c r="H3677">
        <f>(1/(1-91/360*VLOOKUP($A3677,Tbills!$B$4:$C$974,2,1)/100))^((1)/91)-1</f>
        <v>6.3239207364951255E-5</v>
      </c>
      <c r="I3677">
        <f>I3676*(1-IF($A3677&lt;=I3672,I$1,I$1+IF(AND(WEEKDAY($A3677)&lt;&gt;1,WEEKDAY($A3677)&lt;&gt;7),J$1,0)))^($A3677-$A3676)*(1-0.5*(E3677/E3676-1))</f>
        <v>50.59278050258483</v>
      </c>
      <c r="J3677">
        <f>VLOOKUP(A3677,'SVXY-IV'!A$1:G$5041,4,0)</f>
        <v>50.481686240000002</v>
      </c>
      <c r="K3677">
        <f>ROW()</f>
        <v>3677</v>
      </c>
      <c r="L3677">
        <f>B3677/C3677</f>
        <v>1.0212031558185404</v>
      </c>
      <c r="M3677">
        <f t="shared" si="58"/>
        <v>11.805491119935523</v>
      </c>
    </row>
    <row r="3678" spans="1:13" x14ac:dyDescent="0.25">
      <c r="A3678" s="1">
        <v>43397</v>
      </c>
      <c r="B3678">
        <v>25.23</v>
      </c>
      <c r="C3678">
        <v>22.62</v>
      </c>
      <c r="D3678">
        <v>64.856099999999998</v>
      </c>
      <c r="E3678">
        <v>56.195599999999999</v>
      </c>
      <c r="F3678">
        <v>12538.479762000001</v>
      </c>
      <c r="G3678">
        <v>10865.575634000001</v>
      </c>
      <c r="H3678">
        <f>(1/(1-91/360*VLOOKUP($A3678,Tbills!$B$4:$C$974,2,1)/100))^((1)/91)-1</f>
        <v>6.3239207364951255E-5</v>
      </c>
      <c r="I3678">
        <f>I3677*(1-IF($A3678&lt;=I3673,I$1,I$1+IF(AND(WEEKDAY($A3678)&lt;&gt;1,WEEKDAY($A3678)&lt;&gt;7),J$1,0)))^($A3678-$A3677)*(1-0.5*(E3678/E3677-1))</f>
        <v>48.32436609637584</v>
      </c>
      <c r="J3678">
        <f>VLOOKUP(A3678,'SVXY-IV'!A$1:G$5041,4,0)</f>
        <v>48.226004170000003</v>
      </c>
      <c r="K3678">
        <f>ROW()</f>
        <v>3678</v>
      </c>
      <c r="L3678">
        <f>B3678/C3678</f>
        <v>1.1153846153846154</v>
      </c>
      <c r="M3678">
        <f t="shared" si="58"/>
        <v>10.746938514767766</v>
      </c>
    </row>
    <row r="3679" spans="1:13" x14ac:dyDescent="0.25">
      <c r="A3679" s="1">
        <v>43398</v>
      </c>
      <c r="B3679">
        <v>24.22</v>
      </c>
      <c r="C3679">
        <v>22.44</v>
      </c>
      <c r="D3679">
        <v>65.738299999999995</v>
      </c>
      <c r="E3679">
        <v>56.956499999999998</v>
      </c>
      <c r="F3679">
        <v>12680.361784999999</v>
      </c>
      <c r="G3679">
        <v>10987.840399000001</v>
      </c>
      <c r="H3679">
        <f>(1/(1-91/360*VLOOKUP($A3679,Tbills!$B$4:$C$974,2,1)/100))^((1)/91)-1</f>
        <v>6.4077398485684611E-5</v>
      </c>
      <c r="I3679">
        <f>I3678*(1-IF($A3679&lt;=I3674,I$1,I$1+IF(AND(WEEKDAY($A3679)&lt;&gt;1,WEEKDAY($A3679)&lt;&gt;7),J$1,0)))^($A3679-$A3678)*(1-0.5*(E3679/E3678-1))</f>
        <v>47.995955918293802</v>
      </c>
      <c r="J3679">
        <f>VLOOKUP(A3679,'SVXY-IV'!A$1:G$5041,4,0)</f>
        <v>47.898234080000002</v>
      </c>
      <c r="K3679">
        <f>ROW()</f>
        <v>3679</v>
      </c>
      <c r="L3679">
        <f>B3679/C3679</f>
        <v>1.0793226381461674</v>
      </c>
      <c r="M3679">
        <f t="shared" si="58"/>
        <v>10.600928988569258</v>
      </c>
    </row>
    <row r="3680" spans="1:13" x14ac:dyDescent="0.25">
      <c r="A3680" s="1">
        <v>43399</v>
      </c>
      <c r="B3680">
        <v>24.16</v>
      </c>
      <c r="C3680">
        <v>22.48</v>
      </c>
      <c r="D3680">
        <v>66.310100000000006</v>
      </c>
      <c r="E3680">
        <v>57.4482</v>
      </c>
      <c r="F3680">
        <v>12775.83466</v>
      </c>
      <c r="G3680">
        <v>11069.865883</v>
      </c>
      <c r="H3680">
        <f>(1/(1-91/360*VLOOKUP($A3680,Tbills!$B$4:$C$974,2,1)/100))^((1)/91)-1</f>
        <v>6.4077398485684611E-5</v>
      </c>
      <c r="I3680">
        <f>I3679*(1-IF($A3680&lt;=I3675,I$1,I$1+IF(AND(WEEKDAY($A3680)&lt;&gt;1,WEEKDAY($A3680)&lt;&gt;7),J$1,0)))^($A3680-$A3679)*(1-0.5*(E3680/E3679-1))</f>
        <v>47.787539859320489</v>
      </c>
      <c r="J3680">
        <f>VLOOKUP(A3680,'SVXY-IV'!A$1:G$5041,4,0)</f>
        <v>47.689380409999998</v>
      </c>
      <c r="K3680">
        <f>ROW()</f>
        <v>3680</v>
      </c>
      <c r="L3680">
        <f>B3680/C3680</f>
        <v>1.0747330960854093</v>
      </c>
      <c r="M3680">
        <f t="shared" si="58"/>
        <v>10.508922706209788</v>
      </c>
    </row>
    <row r="3681" spans="1:13" x14ac:dyDescent="0.25">
      <c r="A3681" s="1">
        <v>43402</v>
      </c>
      <c r="B3681">
        <v>24.7</v>
      </c>
      <c r="C3681">
        <v>23.06</v>
      </c>
      <c r="D3681">
        <v>67.811700000000002</v>
      </c>
      <c r="E3681">
        <v>58.738100000000003</v>
      </c>
      <c r="F3681">
        <v>13028.469423</v>
      </c>
      <c r="G3681">
        <v>11286.637977</v>
      </c>
      <c r="H3681">
        <f>(1/(1-91/360*VLOOKUP($A3681,Tbills!$B$4:$C$974,2,1)/100))^((1)/91)-1</f>
        <v>6.4077398485684611E-5</v>
      </c>
      <c r="I3681">
        <f>I3680*(1-IF($A3681&lt;=I3676,I$1,I$1+IF(AND(WEEKDAY($A3681)&lt;&gt;1,WEEKDAY($A3681)&lt;&gt;7),J$1,0)))^($A3681-$A3680)*(1-0.5*(E3681/E3680-1))</f>
        <v>47.247357199898076</v>
      </c>
      <c r="J3681">
        <f>VLOOKUP(A3681,'SVXY-IV'!A$1:G$5041,4,0)</f>
        <v>47.152438670000002</v>
      </c>
      <c r="K3681">
        <f>ROW()</f>
        <v>3681</v>
      </c>
      <c r="L3681">
        <f>B3681/C3681</f>
        <v>1.0711188204683435</v>
      </c>
      <c r="M3681">
        <f t="shared" si="58"/>
        <v>10.271527683870582</v>
      </c>
    </row>
    <row r="3682" spans="1:13" x14ac:dyDescent="0.25">
      <c r="A3682" s="1">
        <v>43403</v>
      </c>
      <c r="B3682">
        <v>23.35</v>
      </c>
      <c r="C3682">
        <v>22.23</v>
      </c>
      <c r="D3682">
        <v>66.183400000000006</v>
      </c>
      <c r="E3682">
        <v>57.323900000000002</v>
      </c>
      <c r="F3682">
        <v>12936.962317</v>
      </c>
      <c r="G3682">
        <v>11206.641627000001</v>
      </c>
      <c r="H3682">
        <f>(1/(1-91/360*VLOOKUP($A3682,Tbills!$B$4:$C$974,2,1)/100))^((1)/91)-1</f>
        <v>6.4077398485684611E-5</v>
      </c>
      <c r="I3682">
        <f>I3681*(1-IF($A3682&lt;=I3677,I$1,I$1+IF(AND(WEEKDAY($A3682)&lt;&gt;1,WEEKDAY($A3682)&lt;&gt;7),J$1,0)))^($A3682-$A3681)*(1-0.5*(E3682/E3681-1))</f>
        <v>47.814885005253799</v>
      </c>
      <c r="J3682">
        <f>VLOOKUP(A3682,'SVXY-IV'!A$1:G$5041,4,0)</f>
        <v>47.71878624</v>
      </c>
      <c r="K3682">
        <f>ROW()</f>
        <v>3682</v>
      </c>
      <c r="L3682">
        <f>B3682/C3682</f>
        <v>1.0503823661718399</v>
      </c>
      <c r="M3682">
        <f t="shared" si="58"/>
        <v>10.518338826809334</v>
      </c>
    </row>
    <row r="3683" spans="1:13" x14ac:dyDescent="0.25">
      <c r="A3683" s="1">
        <v>43404</v>
      </c>
      <c r="B3683">
        <v>21.23</v>
      </c>
      <c r="C3683">
        <v>21.15</v>
      </c>
      <c r="D3683">
        <v>64.360299999999995</v>
      </c>
      <c r="E3683">
        <v>55.741199999999999</v>
      </c>
      <c r="F3683">
        <v>12778.035449000001</v>
      </c>
      <c r="G3683">
        <v>11068.253159</v>
      </c>
      <c r="H3683">
        <f>(1/(1-91/360*VLOOKUP($A3683,Tbills!$B$4:$C$974,2,1)/100))^((1)/91)-1</f>
        <v>6.4077398485684611E-5</v>
      </c>
      <c r="I3683">
        <f>I3682*(1-IF($A3683&lt;=I3678,I$1,I$1+IF(AND(WEEKDAY($A3683)&lt;&gt;1,WEEKDAY($A3683)&lt;&gt;7),J$1,0)))^($A3683-$A3682)*(1-0.5*(E3683/E3682-1))</f>
        <v>48.473702444301423</v>
      </c>
      <c r="J3683">
        <f>VLOOKUP(A3683,'SVXY-IV'!A$1:G$5041,4,0)</f>
        <v>48.376077359999996</v>
      </c>
      <c r="K3683">
        <f>ROW()</f>
        <v>3683</v>
      </c>
      <c r="L3683">
        <f>B3683/C3683</f>
        <v>1.0037825059101655</v>
      </c>
      <c r="M3683">
        <f t="shared" si="58"/>
        <v>10.808244377524781</v>
      </c>
    </row>
    <row r="3684" spans="1:13" x14ac:dyDescent="0.25">
      <c r="A3684" s="1">
        <v>43405</v>
      </c>
      <c r="B3684">
        <v>19.34</v>
      </c>
      <c r="C3684">
        <v>20.07</v>
      </c>
      <c r="D3684">
        <v>61.508200000000002</v>
      </c>
      <c r="E3684">
        <v>53.267499999999998</v>
      </c>
      <c r="F3684">
        <v>12477.943901000001</v>
      </c>
      <c r="G3684">
        <v>10807.606540999999</v>
      </c>
      <c r="H3684">
        <f>(1/(1-91/360*VLOOKUP($A3684,Tbills!$B$4:$C$974,2,1)/100))^((1)/91)-1</f>
        <v>6.4217121713339154E-5</v>
      </c>
      <c r="I3684">
        <f>I3683*(1-IF($A3684&lt;=I3679,I$1,I$1+IF(AND(WEEKDAY($A3684)&lt;&gt;1,WEEKDAY($A3684)&lt;&gt;7),J$1,0)))^($A3684-$A3683)*(1-0.5*(E3684/E3683-1))</f>
        <v>49.548003191964654</v>
      </c>
      <c r="J3684">
        <f>VLOOKUP(A3684,'SVXY-IV'!A$1:G$5041,4,0)</f>
        <v>49.447804830000003</v>
      </c>
      <c r="K3684">
        <f>ROW()</f>
        <v>3684</v>
      </c>
      <c r="L3684">
        <f>B3684/C3684</f>
        <v>0.9636273044344793</v>
      </c>
      <c r="M3684">
        <f t="shared" si="58"/>
        <v>11.287370210317892</v>
      </c>
    </row>
    <row r="3685" spans="1:13" x14ac:dyDescent="0.25">
      <c r="A3685" s="1">
        <v>43406</v>
      </c>
      <c r="B3685">
        <v>19.510000000000002</v>
      </c>
      <c r="C3685">
        <v>20.3</v>
      </c>
      <c r="D3685">
        <v>62.0901</v>
      </c>
      <c r="E3685">
        <v>53.768099999999997</v>
      </c>
      <c r="F3685">
        <v>12497.664683000001</v>
      </c>
      <c r="G3685">
        <v>10823.993403</v>
      </c>
      <c r="H3685">
        <f>(1/(1-91/360*VLOOKUP($A3685,Tbills!$B$4:$C$974,2,1)/100))^((1)/91)-1</f>
        <v>6.4217121713339154E-5</v>
      </c>
      <c r="I3685">
        <f>I3684*(1-IF($A3685&lt;=I3680,I$1,I$1+IF(AND(WEEKDAY($A3685)&lt;&gt;1,WEEKDAY($A3685)&lt;&gt;7),J$1,0)))^($A3685-$A3684)*(1-0.5*(E3685/E3684-1))</f>
        <v>49.313897283578143</v>
      </c>
      <c r="J3685">
        <f>VLOOKUP(A3685,'SVXY-IV'!A$1:G$5041,4,0)</f>
        <v>49.212241300000002</v>
      </c>
      <c r="M3685">
        <f t="shared" si="58"/>
        <v>11.180772420303208</v>
      </c>
    </row>
    <row r="3686" spans="1:13" x14ac:dyDescent="0.25">
      <c r="A3686" s="1">
        <v>43409</v>
      </c>
      <c r="B3686">
        <v>19.96</v>
      </c>
      <c r="C3686">
        <v>20.2</v>
      </c>
      <c r="D3686">
        <v>61.4527</v>
      </c>
      <c r="E3686">
        <v>53.205800000000004</v>
      </c>
      <c r="F3686">
        <v>12350.863563999999</v>
      </c>
      <c r="G3686">
        <v>10694.766310999999</v>
      </c>
      <c r="H3686">
        <f>(1/(1-91/360*VLOOKUP($A3686,Tbills!$B$4:$C$974,2,1)/100))^((1)/91)-1</f>
        <v>6.4217121713339154E-5</v>
      </c>
      <c r="I3686">
        <f>I3685*(1-IF($A3686&lt;=I3681,I$1,I$1+IF(AND(WEEKDAY($A3686)&lt;&gt;1,WEEKDAY($A3686)&lt;&gt;7),J$1,0)))^($A3686-$A3685)*(1-0.5*(E3686/E3685-1))</f>
        <v>49.567885968152495</v>
      </c>
      <c r="J3686">
        <f>VLOOKUP(A3686,'SVXY-IV'!A$1:G$5041,4,0)</f>
        <v>49.46942233</v>
      </c>
      <c r="M3686">
        <f t="shared" si="58"/>
        <v>11.296121017222552</v>
      </c>
    </row>
    <row r="3687" spans="1:13" x14ac:dyDescent="0.25">
      <c r="A3687" s="1">
        <v>43410</v>
      </c>
      <c r="B3687">
        <v>19.91</v>
      </c>
      <c r="C3687">
        <v>19.579999999999998</v>
      </c>
      <c r="D3687">
        <v>59.241799999999998</v>
      </c>
      <c r="E3687">
        <v>51.288200000000003</v>
      </c>
      <c r="F3687">
        <v>12053.159549</v>
      </c>
      <c r="G3687">
        <v>10436.293916000001</v>
      </c>
      <c r="H3687">
        <f>(1/(1-91/360*VLOOKUP($A3687,Tbills!$B$4:$C$974,2,1)/100))^((1)/91)-1</f>
        <v>6.4217121713339154E-5</v>
      </c>
      <c r="I3687">
        <f>I3686*(1-IF($A3687&lt;=I3682,I$1,I$1+IF(AND(WEEKDAY($A3687)&lt;&gt;1,WEEKDAY($A3687)&lt;&gt;7),J$1,0)))^($A3687-$A3686)*(1-0.5*(E3687/E3686-1))</f>
        <v>50.459815232758963</v>
      </c>
      <c r="J3687">
        <f>VLOOKUP(A3687,'SVXY-IV'!A$1:G$5041,4,0)</f>
        <v>50.359142009999999</v>
      </c>
      <c r="M3687">
        <f t="shared" si="58"/>
        <v>11.702701504698744</v>
      </c>
    </row>
    <row r="3688" spans="1:13" x14ac:dyDescent="0.25">
      <c r="A3688" s="1">
        <v>43411</v>
      </c>
      <c r="B3688">
        <v>16.36</v>
      </c>
      <c r="C3688">
        <v>17.62</v>
      </c>
      <c r="D3688">
        <v>54.7988</v>
      </c>
      <c r="E3688">
        <v>47.438400000000001</v>
      </c>
      <c r="F3688">
        <v>11643.784534</v>
      </c>
      <c r="G3688">
        <v>10081.164138</v>
      </c>
      <c r="H3688">
        <f>(1/(1-91/360*VLOOKUP($A3688,Tbills!$B$4:$C$974,2,1)/100))^((1)/91)-1</f>
        <v>6.4217121713339154E-5</v>
      </c>
      <c r="I3688">
        <f>I3687*(1-IF($A3688&lt;=I3683,I$1,I$1+IF(AND(WEEKDAY($A3688)&lt;&gt;1,WEEKDAY($A3688)&lt;&gt;7),J$1,0)))^($A3688-$A3687)*(1-0.5*(E3688/E3687-1))</f>
        <v>52.352262454019908</v>
      </c>
      <c r="J3688">
        <f>VLOOKUP(A3688,'SVXY-IV'!A$1:G$5041,4,0)</f>
        <v>52.270023760000001</v>
      </c>
      <c r="M3688">
        <f t="shared" si="58"/>
        <v>12.580544885470697</v>
      </c>
    </row>
    <row r="3689" spans="1:13" x14ac:dyDescent="0.25">
      <c r="A3689" s="1">
        <v>43412</v>
      </c>
      <c r="B3689">
        <v>16.72</v>
      </c>
      <c r="C3689">
        <v>17.68</v>
      </c>
      <c r="D3689">
        <v>55.079300000000003</v>
      </c>
      <c r="E3689">
        <v>47.678100000000001</v>
      </c>
      <c r="F3689">
        <v>11662.374143999999</v>
      </c>
      <c r="G3689">
        <v>10096.6116</v>
      </c>
      <c r="H3689">
        <f>(1/(1-91/360*VLOOKUP($A3689,Tbills!$B$4:$C$974,2,1)/100))^((1)/91)-1</f>
        <v>6.4636191626554762E-5</v>
      </c>
      <c r="I3689">
        <f>I3688*(1-IF($A3689&lt;=I3684,I$1,I$1+IF(AND(WEEKDAY($A3689)&lt;&gt;1,WEEKDAY($A3689)&lt;&gt;7),J$1,0)))^($A3689-$A3688)*(1-0.5*(E3689/E3688-1))</f>
        <v>52.218638752833151</v>
      </c>
      <c r="J3689">
        <f>VLOOKUP(A3689,'SVXY-IV'!A$1:G$5041,4,0)</f>
        <v>52.136402330000003</v>
      </c>
      <c r="M3689">
        <f t="shared" si="58"/>
        <v>12.516394063231301</v>
      </c>
    </row>
    <row r="3690" spans="1:13" x14ac:dyDescent="0.25">
      <c r="A3690" s="1">
        <v>43413</v>
      </c>
      <c r="B3690">
        <v>17.36</v>
      </c>
      <c r="C3690">
        <v>18.46</v>
      </c>
      <c r="D3690">
        <v>56.692300000000003</v>
      </c>
      <c r="E3690">
        <v>49.071300000000001</v>
      </c>
      <c r="F3690">
        <v>11863.948286000001</v>
      </c>
      <c r="G3690">
        <v>10270.470271</v>
      </c>
      <c r="H3690">
        <f>(1/(1-91/360*VLOOKUP($A3690,Tbills!$B$4:$C$974,2,1)/100))^((1)/91)-1</f>
        <v>6.4636191626554762E-5</v>
      </c>
      <c r="I3690">
        <f>I3689*(1-IF($A3690&lt;=I3685,I$1,I$1+IF(AND(WEEKDAY($A3690)&lt;&gt;1,WEEKDAY($A3690)&lt;&gt;7),J$1,0)))^($A3690-$A3689)*(1-0.5*(E3690/E3689-1))</f>
        <v>51.45436003726801</v>
      </c>
      <c r="J3690">
        <f>VLOOKUP(A3690,'SVXY-IV'!A$1:G$5041,4,0)</f>
        <v>51.372787019999997</v>
      </c>
      <c r="M3690">
        <f t="shared" si="58"/>
        <v>12.150087053545365</v>
      </c>
    </row>
    <row r="3691" spans="1:13" x14ac:dyDescent="0.25">
      <c r="A3691" s="1">
        <v>43416</v>
      </c>
      <c r="B3691">
        <v>20.45</v>
      </c>
      <c r="C3691">
        <v>20.23</v>
      </c>
      <c r="D3691">
        <v>61.027900000000002</v>
      </c>
      <c r="E3691">
        <v>52.814500000000002</v>
      </c>
      <c r="F3691">
        <v>12259.211644999999</v>
      </c>
      <c r="G3691">
        <v>10610.653109999999</v>
      </c>
      <c r="H3691">
        <f>(1/(1-91/360*VLOOKUP($A3691,Tbills!$B$4:$C$974,2,1)/100))^((1)/91)-1</f>
        <v>6.4636191626554762E-5</v>
      </c>
      <c r="I3691">
        <f>I3690*(1-IF($A3691&lt;=I3686,I$1,I$1+IF(AND(WEEKDAY($A3691)&lt;&gt;1,WEEKDAY($A3691)&lt;&gt;7),J$1,0)))^($A3691-$A3690)*(1-0.5*(E3691/E3690-1))</f>
        <v>49.488004793133832</v>
      </c>
      <c r="J3691">
        <f>VLOOKUP(A3691,'SVXY-IV'!A$1:G$5041,4,0)</f>
        <v>49.411976340000002</v>
      </c>
      <c r="M3691">
        <f t="shared" si="58"/>
        <v>11.221700093396535</v>
      </c>
    </row>
    <row r="3692" spans="1:13" x14ac:dyDescent="0.25">
      <c r="A3692" s="1">
        <v>43417</v>
      </c>
      <c r="B3692">
        <v>20.02</v>
      </c>
      <c r="C3692">
        <v>20.27</v>
      </c>
      <c r="D3692">
        <v>61.405799999999999</v>
      </c>
      <c r="E3692">
        <v>53.138199999999998</v>
      </c>
      <c r="F3692">
        <v>12363.174432</v>
      </c>
      <c r="G3692">
        <v>10699.94966</v>
      </c>
      <c r="H3692">
        <f>(1/(1-91/360*VLOOKUP($A3692,Tbills!$B$4:$C$974,2,1)/100))^((1)/91)-1</f>
        <v>6.4636191626554762E-5</v>
      </c>
      <c r="I3692">
        <f>I3691*(1-IF($A3692&lt;=I3687,I$1,I$1+IF(AND(WEEKDAY($A3692)&lt;&gt;1,WEEKDAY($A3692)&lt;&gt;7),J$1,0)))^($A3692-$A3691)*(1-0.5*(E3692/E3691-1))</f>
        <v>49.335064738724562</v>
      </c>
      <c r="J3692">
        <f>VLOOKUP(A3692,'SVXY-IV'!A$1:G$5041,4,0)</f>
        <v>49.258356620000001</v>
      </c>
      <c r="M3692">
        <f t="shared" si="58"/>
        <v>11.152402857327504</v>
      </c>
    </row>
    <row r="3693" spans="1:13" x14ac:dyDescent="0.25">
      <c r="A3693" s="1">
        <v>43418</v>
      </c>
      <c r="B3693">
        <v>21.25</v>
      </c>
      <c r="C3693">
        <v>21.22</v>
      </c>
      <c r="D3693">
        <v>63.185000000000002</v>
      </c>
      <c r="E3693">
        <v>54.674399999999999</v>
      </c>
      <c r="F3693">
        <v>12614.350410999999</v>
      </c>
      <c r="G3693">
        <v>10916.643190000001</v>
      </c>
      <c r="H3693">
        <f>(1/(1-91/360*VLOOKUP($A3693,Tbills!$B$4:$C$974,2,1)/100))^((1)/91)-1</f>
        <v>6.4636191626554762E-5</v>
      </c>
      <c r="I3693">
        <f>I3692*(1-IF($A3693&lt;=I3688,I$1,I$1+IF(AND(WEEKDAY($A3693)&lt;&gt;1,WEEKDAY($A3693)&lt;&gt;7),J$1,0)))^($A3693-$A3692)*(1-0.5*(E3693/E3692-1))</f>
        <v>48.620672648839111</v>
      </c>
      <c r="J3693">
        <f>VLOOKUP(A3693,'SVXY-IV'!A$1:G$5041,4,0)</f>
        <v>48.545985250000001</v>
      </c>
      <c r="M3693">
        <f t="shared" si="58"/>
        <v>10.829487802986705</v>
      </c>
    </row>
    <row r="3694" spans="1:13" x14ac:dyDescent="0.25">
      <c r="A3694" s="1">
        <v>43419</v>
      </c>
      <c r="B3694">
        <v>19.98</v>
      </c>
      <c r="C3694">
        <v>20.309999999999999</v>
      </c>
      <c r="D3694">
        <v>61.960599999999999</v>
      </c>
      <c r="E3694">
        <v>53.611400000000003</v>
      </c>
      <c r="F3694">
        <v>12554.40047</v>
      </c>
      <c r="G3694">
        <v>10864.056025</v>
      </c>
      <c r="H3694">
        <f>(1/(1-91/360*VLOOKUP($A3694,Tbills!$B$4:$C$974,2,1)/100))^((1)/91)-1</f>
        <v>6.5195124045125397E-5</v>
      </c>
      <c r="I3694">
        <f>I3693*(1-IF($A3694&lt;=I3689,I$1,I$1+IF(AND(WEEKDAY($A3694)&lt;&gt;1,WEEKDAY($A3694)&lt;&gt;7),J$1,0)))^($A3694-$A3693)*(1-0.5*(E3694/E3693-1))</f>
        <v>49.092045469149163</v>
      </c>
      <c r="J3694">
        <f>VLOOKUP(A3694,'SVXY-IV'!A$1:G$5041,4,0)</f>
        <v>49.017981390000003</v>
      </c>
      <c r="M3694">
        <f t="shared" si="58"/>
        <v>11.039524535147489</v>
      </c>
    </row>
    <row r="3695" spans="1:13" x14ac:dyDescent="0.25">
      <c r="A3695" s="1">
        <v>43420</v>
      </c>
      <c r="B3695">
        <v>18.14</v>
      </c>
      <c r="C3695">
        <v>19.350000000000001</v>
      </c>
      <c r="D3695">
        <v>59.260399999999997</v>
      </c>
      <c r="E3695">
        <v>51.271599999999999</v>
      </c>
      <c r="F3695">
        <v>12234.076594</v>
      </c>
      <c r="G3695">
        <v>10586.152781999999</v>
      </c>
      <c r="H3695">
        <f>(1/(1-91/360*VLOOKUP($A3695,Tbills!$B$4:$C$974,2,1)/100))^((1)/91)-1</f>
        <v>6.5195124045125397E-5</v>
      </c>
      <c r="I3695">
        <f>I3694*(1-IF($A3695&lt;=I3690,I$1,I$1+IF(AND(WEEKDAY($A3695)&lt;&gt;1,WEEKDAY($A3695)&lt;&gt;7),J$1,0)))^($A3695-$A3694)*(1-0.5*(E3695/E3694-1))</f>
        <v>50.162019165720402</v>
      </c>
      <c r="J3695">
        <f>VLOOKUP(A3695,'SVXY-IV'!A$1:G$5041,4,0)</f>
        <v>50.086146319999997</v>
      </c>
      <c r="M3695">
        <f t="shared" si="58"/>
        <v>11.520793651402743</v>
      </c>
    </row>
    <row r="3696" spans="1:13" x14ac:dyDescent="0.25">
      <c r="A3696" s="1">
        <v>43423</v>
      </c>
      <c r="B3696">
        <v>20.100000000000001</v>
      </c>
      <c r="C3696">
        <v>20.64</v>
      </c>
      <c r="D3696">
        <v>62.823500000000003</v>
      </c>
      <c r="E3696">
        <v>54.3444</v>
      </c>
      <c r="F3696">
        <v>12642.230954000001</v>
      </c>
      <c r="G3696">
        <v>10937.258328</v>
      </c>
      <c r="H3696">
        <f>(1/(1-91/360*VLOOKUP($A3696,Tbills!$B$4:$C$974,2,1)/100))^((1)/91)-1</f>
        <v>6.5195124045125397E-5</v>
      </c>
      <c r="I3696">
        <f>I3695*(1-IF($A3696&lt;=I3691,I$1,I$1+IF(AND(WEEKDAY($A3696)&lt;&gt;1,WEEKDAY($A3696)&lt;&gt;7),J$1,0)))^($A3696-$A3695)*(1-0.5*(E3696/E3695-1))</f>
        <v>48.65506946963184</v>
      </c>
      <c r="J3696">
        <f>VLOOKUP(A3696,'SVXY-IV'!A$1:G$5041,4,0)</f>
        <v>48.583599200000002</v>
      </c>
      <c r="M3696">
        <f t="shared" si="58"/>
        <v>10.828818379231842</v>
      </c>
    </row>
    <row r="3697" spans="1:13" x14ac:dyDescent="0.25">
      <c r="A3697" s="1">
        <v>43424</v>
      </c>
      <c r="B3697">
        <v>22.48</v>
      </c>
      <c r="C3697">
        <v>22.27</v>
      </c>
      <c r="D3697">
        <v>66.383799999999994</v>
      </c>
      <c r="E3697">
        <v>57.420699999999997</v>
      </c>
      <c r="F3697">
        <v>13118.754832000001</v>
      </c>
      <c r="G3697">
        <v>11348.803581</v>
      </c>
      <c r="H3697">
        <f>(1/(1-91/360*VLOOKUP($A3697,Tbills!$B$4:$C$974,2,1)/100))^((1)/91)-1</f>
        <v>6.5195124045125397E-5</v>
      </c>
      <c r="I3697">
        <f>I3696*(1-IF($A3697&lt;=I3692,I$1,I$1+IF(AND(WEEKDAY($A3697)&lt;&gt;1,WEEKDAY($A3697)&lt;&gt;7),J$1,0)))^($A3697-$A3696)*(1-0.5*(E3697/E3696-1))</f>
        <v>47.276718304063976</v>
      </c>
      <c r="J3697">
        <f>VLOOKUP(A3697,'SVXY-IV'!A$1:G$5041,4,0)</f>
        <v>47.207430500000001</v>
      </c>
      <c r="M3697">
        <f t="shared" si="58"/>
        <v>10.215350361367916</v>
      </c>
    </row>
    <row r="3698" spans="1:13" x14ac:dyDescent="0.25">
      <c r="A3698" s="1">
        <v>43425</v>
      </c>
      <c r="B3698">
        <v>20.8</v>
      </c>
      <c r="C3698">
        <v>21.32</v>
      </c>
      <c r="D3698">
        <v>65.4131</v>
      </c>
      <c r="E3698">
        <v>56.577300000000001</v>
      </c>
      <c r="F3698">
        <v>13081.442494999999</v>
      </c>
      <c r="G3698">
        <v>11315.785449000001</v>
      </c>
      <c r="H3698">
        <f>(1/(1-91/360*VLOOKUP($A3698,Tbills!$B$4:$C$974,2,1)/100))^((1)/91)-1</f>
        <v>6.5195124045125397E-5</v>
      </c>
      <c r="I3698">
        <f>I3697*(1-IF($A3698&lt;=I3693,I$1,I$1+IF(AND(WEEKDAY($A3698)&lt;&gt;1,WEEKDAY($A3698)&lt;&gt;7),J$1,0)))^($A3698-$A3697)*(1-0.5*(E3698/E3697-1))</f>
        <v>47.622680955480369</v>
      </c>
      <c r="J3698">
        <f>VLOOKUP(A3698,'SVXY-IV'!A$1:G$5041,4,0)</f>
        <v>47.554173659999996</v>
      </c>
      <c r="M3698">
        <f t="shared" si="58"/>
        <v>10.364911502224166</v>
      </c>
    </row>
    <row r="3699" spans="1:13" x14ac:dyDescent="0.25">
      <c r="A3699" s="1">
        <v>43427</v>
      </c>
      <c r="B3699">
        <v>21.52</v>
      </c>
      <c r="C3699">
        <v>21.75</v>
      </c>
      <c r="D3699">
        <v>66.524299999999997</v>
      </c>
      <c r="E3699">
        <v>57.530999999999999</v>
      </c>
      <c r="F3699">
        <v>13149.464069</v>
      </c>
      <c r="G3699">
        <v>11373.15035</v>
      </c>
      <c r="H3699">
        <f>(1/(1-91/360*VLOOKUP($A3699,Tbills!$B$4:$C$974,2,1)/100))^((1)/91)-1</f>
        <v>6.461474582075688E-5</v>
      </c>
      <c r="I3699">
        <f>I3698*(1-IF($A3699&lt;=I3694,I$1,I$1+IF(AND(WEEKDAY($A3699)&lt;&gt;1,WEEKDAY($A3699)&lt;&gt;7),J$1,0)))^($A3699-$A3698)*(1-0.5*(E3699/E3698-1))</f>
        <v>47.218845035508586</v>
      </c>
      <c r="J3699">
        <f>VLOOKUP(A3699,'SVXY-IV'!A$1:G$5041,4,0)</f>
        <v>47.151838580000003</v>
      </c>
      <c r="M3699">
        <f t="shared" si="58"/>
        <v>10.189245301163645</v>
      </c>
    </row>
    <row r="3700" spans="1:13" x14ac:dyDescent="0.25">
      <c r="A3700" s="1">
        <v>43430</v>
      </c>
      <c r="B3700">
        <v>18.899999999999999</v>
      </c>
      <c r="C3700">
        <v>20.11</v>
      </c>
      <c r="D3700">
        <v>61.639200000000002</v>
      </c>
      <c r="E3700">
        <v>53.295200000000001</v>
      </c>
      <c r="F3700">
        <v>12663.79406</v>
      </c>
      <c r="G3700">
        <v>10950.88299</v>
      </c>
      <c r="H3700">
        <f>(1/(1-91/360*VLOOKUP($A3700,Tbills!$B$4:$C$974,2,1)/100))^((1)/91)-1</f>
        <v>6.461474582075688E-5</v>
      </c>
      <c r="I3700">
        <f>I3699*(1-IF($A3700&lt;=I3695,I$1,I$1+IF(AND(WEEKDAY($A3700)&lt;&gt;1,WEEKDAY($A3700)&lt;&gt;7),J$1,0)))^($A3700-$A3699)*(1-0.5*(E3700/E3699-1))</f>
        <v>48.953299069999687</v>
      </c>
      <c r="J3700">
        <f>VLOOKUP(A3700,'SVXY-IV'!A$1:G$5041,4,0)</f>
        <v>48.899276810000003</v>
      </c>
      <c r="M3700">
        <f t="shared" si="58"/>
        <v>10.93791422362615</v>
      </c>
    </row>
    <row r="3701" spans="1:13" x14ac:dyDescent="0.25">
      <c r="A3701" s="1">
        <v>43431</v>
      </c>
      <c r="B3701">
        <v>19.02</v>
      </c>
      <c r="C3701">
        <v>19.940000000000001</v>
      </c>
      <c r="D3701">
        <v>61.105200000000004</v>
      </c>
      <c r="E3701">
        <v>52.830100000000002</v>
      </c>
      <c r="F3701">
        <v>12557.167874000001</v>
      </c>
      <c r="G3701">
        <v>10857.971525999999</v>
      </c>
      <c r="H3701">
        <f>(1/(1-91/360*VLOOKUP($A3701,Tbills!$B$4:$C$974,2,1)/100))^((1)/91)-1</f>
        <v>6.461474582075688E-5</v>
      </c>
      <c r="I3701">
        <f>I3700*(1-IF($A3701&lt;=I3696,I$1,I$1+IF(AND(WEEKDAY($A3701)&lt;&gt;1,WEEKDAY($A3701)&lt;&gt;7),J$1,0)))^($A3701-$A3700)*(1-0.5*(E3701/E3700-1))</f>
        <v>49.165623792474385</v>
      </c>
      <c r="J3701">
        <f>VLOOKUP(A3701,'SVXY-IV'!A$1:G$5041,4,0)</f>
        <v>49.11103833</v>
      </c>
      <c r="M3701">
        <f t="shared" si="58"/>
        <v>11.032854038356877</v>
      </c>
    </row>
    <row r="3702" spans="1:13" x14ac:dyDescent="0.25">
      <c r="A3702" s="1">
        <v>43432</v>
      </c>
      <c r="B3702">
        <v>18.489999999999998</v>
      </c>
      <c r="C3702">
        <v>19.28</v>
      </c>
      <c r="D3702">
        <v>59.326099999999997</v>
      </c>
      <c r="E3702">
        <v>51.288499999999999</v>
      </c>
      <c r="F3702">
        <v>12300.531881999999</v>
      </c>
      <c r="G3702">
        <v>10635.361122</v>
      </c>
      <c r="H3702">
        <f>(1/(1-91/360*VLOOKUP($A3702,Tbills!$B$4:$C$974,2,1)/100))^((1)/91)-1</f>
        <v>6.461474582075688E-5</v>
      </c>
      <c r="I3702">
        <f>I3701*(1-IF($A3702&lt;=I3697,I$1,I$1+IF(AND(WEEKDAY($A3702)&lt;&gt;1,WEEKDAY($A3702)&lt;&gt;7),J$1,0)))^($A3702-$A3701)*(1-0.5*(E3702/E3701-1))</f>
        <v>49.881660147787969</v>
      </c>
      <c r="J3702">
        <f>VLOOKUP(A3702,'SVXY-IV'!A$1:G$5041,4,0)</f>
        <v>49.827084290000002</v>
      </c>
      <c r="M3702">
        <f t="shared" si="58"/>
        <v>11.3542675583119</v>
      </c>
    </row>
    <row r="3703" spans="1:13" x14ac:dyDescent="0.25">
      <c r="A3703" s="1">
        <v>43433</v>
      </c>
      <c r="B3703">
        <v>18.79</v>
      </c>
      <c r="C3703">
        <v>19.59</v>
      </c>
      <c r="D3703">
        <v>59.901000000000003</v>
      </c>
      <c r="E3703">
        <v>51.782200000000003</v>
      </c>
      <c r="F3703">
        <v>12385.807169</v>
      </c>
      <c r="G3703">
        <v>10708.405161000001</v>
      </c>
      <c r="H3703">
        <f>(1/(1-91/360*VLOOKUP($A3703,Tbills!$B$4:$C$974,2,1)/100))^((1)/91)-1</f>
        <v>6.6033466003423413E-5</v>
      </c>
      <c r="I3703">
        <f>I3702*(1-IF($A3703&lt;=I3698,I$1,I$1+IF(AND(WEEKDAY($A3703)&lt;&gt;1,WEEKDAY($A3703)&lt;&gt;7),J$1,0)))^($A3703-$A3702)*(1-0.5*(E3703/E3702-1))</f>
        <v>49.640289184311378</v>
      </c>
      <c r="J3703">
        <f>VLOOKUP(A3703,'SVXY-IV'!A$1:G$5041,4,0)</f>
        <v>49.585794909999997</v>
      </c>
      <c r="M3703">
        <f t="shared" si="58"/>
        <v>11.244448326871185</v>
      </c>
    </row>
    <row r="3704" spans="1:13" x14ac:dyDescent="0.25">
      <c r="A3704" s="1">
        <v>43434</v>
      </c>
      <c r="B3704">
        <v>18.07</v>
      </c>
      <c r="C3704">
        <v>18.89</v>
      </c>
      <c r="D3704">
        <v>57.691600000000001</v>
      </c>
      <c r="E3704">
        <v>49.8688</v>
      </c>
      <c r="F3704">
        <v>12138.903156</v>
      </c>
      <c r="G3704">
        <v>10494.232088999999</v>
      </c>
      <c r="H3704">
        <f>(1/(1-91/360*VLOOKUP($A3704,Tbills!$B$4:$C$974,2,1)/100))^((1)/91)-1</f>
        <v>6.6033466003423413E-5</v>
      </c>
      <c r="I3704">
        <f>I3703*(1-IF($A3704&lt;=I3699,I$1,I$1+IF(AND(WEEKDAY($A3704)&lt;&gt;1,WEEKDAY($A3704)&lt;&gt;7),J$1,0)))^($A3704-$A3703)*(1-0.5*(E3704/E3703-1))</f>
        <v>50.556100517296073</v>
      </c>
      <c r="J3704">
        <f>VLOOKUP(A3704,'SVXY-IV'!A$1:G$5041,4,0)</f>
        <v>50.499163260000003</v>
      </c>
      <c r="M3704">
        <f t="shared" si="58"/>
        <v>11.659397986975945</v>
      </c>
    </row>
    <row r="3705" spans="1:13" x14ac:dyDescent="0.25">
      <c r="A3705" s="1">
        <v>43437</v>
      </c>
      <c r="B3705">
        <v>16.440000000000001</v>
      </c>
      <c r="C3705">
        <v>17.95</v>
      </c>
      <c r="D3705">
        <v>54.914700000000003</v>
      </c>
      <c r="E3705">
        <v>47.458599999999997</v>
      </c>
      <c r="F3705">
        <v>11760.215971</v>
      </c>
      <c r="G3705">
        <v>10164.773278999999</v>
      </c>
      <c r="H3705">
        <f>(1/(1-91/360*VLOOKUP($A3705,Tbills!$B$4:$C$974,2,1)/100))^((1)/91)-1</f>
        <v>6.6033466003423413E-5</v>
      </c>
      <c r="I3705">
        <f>I3704*(1-IF($A3705&lt;=I3700,I$1,I$1+IF(AND(WEEKDAY($A3705)&lt;&gt;1,WEEKDAY($A3705)&lt;&gt;7),J$1,0)))^($A3705-$A3704)*(1-0.5*(E3705/E3704-1))</f>
        <v>51.773766596495513</v>
      </c>
      <c r="J3705">
        <f>VLOOKUP(A3705,'SVXY-IV'!A$1:G$5041,4,0)</f>
        <v>51.717344339999997</v>
      </c>
      <c r="M3705">
        <f t="shared" si="58"/>
        <v>12.221198474639616</v>
      </c>
    </row>
    <row r="3706" spans="1:13" x14ac:dyDescent="0.25">
      <c r="A3706" s="1">
        <v>43438</v>
      </c>
      <c r="B3706">
        <v>20.74</v>
      </c>
      <c r="C3706">
        <v>20.75</v>
      </c>
      <c r="D3706">
        <v>62.446199999999997</v>
      </c>
      <c r="E3706">
        <v>53.964399999999998</v>
      </c>
      <c r="F3706">
        <v>12460.564005</v>
      </c>
      <c r="G3706">
        <v>10769.437798999999</v>
      </c>
      <c r="H3706">
        <f>(1/(1-91/360*VLOOKUP($A3706,Tbills!$B$4:$C$974,2,1)/100))^((1)/91)-1</f>
        <v>6.6033466003423413E-5</v>
      </c>
      <c r="I3706">
        <f>I3705*(1-IF($A3706&lt;=I3701,I$1,I$1+IF(AND(WEEKDAY($A3706)&lt;&gt;1,WEEKDAY($A3706)&lt;&gt;7),J$1,0)))^($A3706-$A3705)*(1-0.5*(E3706/E3705-1))</f>
        <v>48.223841943194024</v>
      </c>
      <c r="J3706">
        <f>VLOOKUP(A3706,'SVXY-IV'!A$1:G$5041,4,0)</f>
        <v>48.174930719999999</v>
      </c>
      <c r="M3706">
        <f t="shared" si="58"/>
        <v>10.545380316572592</v>
      </c>
    </row>
    <row r="3707" spans="1:13" x14ac:dyDescent="0.25">
      <c r="A3707" s="1">
        <v>43440</v>
      </c>
      <c r="B3707">
        <v>21.19</v>
      </c>
      <c r="C3707">
        <v>21.06</v>
      </c>
      <c r="D3707">
        <v>63.609200000000001</v>
      </c>
      <c r="E3707">
        <v>54.962299999999999</v>
      </c>
      <c r="F3707">
        <v>12511.657510999999</v>
      </c>
      <c r="G3707">
        <v>10812.174649</v>
      </c>
      <c r="H3707">
        <f>(1/(1-91/360*VLOOKUP($A3707,Tbills!$B$4:$C$974,2,1)/100))^((1)/91)-1</f>
        <v>6.5893719427334574E-5</v>
      </c>
      <c r="I3707">
        <f>I3706*(1-IF($A3707&lt;=I3702,I$1,I$1+IF(AND(WEEKDAY($A3707)&lt;&gt;1,WEEKDAY($A3707)&lt;&gt;7),J$1,0)))^($A3707-$A3706)*(1-0.5*(E3707/E3706-1))</f>
        <v>47.775481587894902</v>
      </c>
      <c r="J3707">
        <f>VLOOKUP(A3707,'SVXY-IV'!A$1:G$5041,4,0)</f>
        <v>47.726992260000003</v>
      </c>
      <c r="M3707">
        <f t="shared" si="58"/>
        <v>10.349412914043093</v>
      </c>
    </row>
    <row r="3708" spans="1:13" x14ac:dyDescent="0.25">
      <c r="A3708" s="1">
        <v>43441</v>
      </c>
      <c r="B3708">
        <v>23.23</v>
      </c>
      <c r="C3708">
        <v>22.44</v>
      </c>
      <c r="D3708">
        <v>67.903700000000001</v>
      </c>
      <c r="E3708">
        <v>58.669400000000003</v>
      </c>
      <c r="F3708">
        <v>12946.269272</v>
      </c>
      <c r="G3708">
        <v>11187.039790999999</v>
      </c>
      <c r="H3708">
        <f>(1/(1-91/360*VLOOKUP($A3708,Tbills!$B$4:$C$974,2,1)/100))^((1)/91)-1</f>
        <v>6.5893719427334574E-5</v>
      </c>
      <c r="I3708">
        <f>I3707*(1-IF($A3708&lt;=I3703,I$1,I$1+IF(AND(WEEKDAY($A3708)&lt;&gt;1,WEEKDAY($A3708)&lt;&gt;7),J$1,0)))^($A3708-$A3707)*(1-0.5*(E3708/E3707-1))</f>
        <v>46.163098497831221</v>
      </c>
      <c r="J3708">
        <f>VLOOKUP(A3708,'SVXY-IV'!A$1:G$5041,4,0)</f>
        <v>46.133815040000002</v>
      </c>
      <c r="M3708">
        <f t="shared" si="58"/>
        <v>9.6509156708956088</v>
      </c>
    </row>
    <row r="3709" spans="1:13" x14ac:dyDescent="0.25">
      <c r="A3709" s="1">
        <v>43444</v>
      </c>
      <c r="B3709">
        <v>22.64</v>
      </c>
      <c r="C3709">
        <v>22.01</v>
      </c>
      <c r="D3709">
        <v>67.490700000000004</v>
      </c>
      <c r="E3709">
        <v>58.300899999999999</v>
      </c>
      <c r="F3709">
        <v>12901.055401</v>
      </c>
      <c r="G3709">
        <v>11145.758284</v>
      </c>
      <c r="H3709">
        <f>(1/(1-91/360*VLOOKUP($A3709,Tbills!$B$4:$C$974,2,1)/100))^((1)/91)-1</f>
        <v>6.5893719427334574E-5</v>
      </c>
      <c r="I3709">
        <f>I3708*(1-IF($A3709&lt;=I3704,I$1,I$1+IF(AND(WEEKDAY($A3709)&lt;&gt;1,WEEKDAY($A3709)&lt;&gt;7),J$1,0)))^($A3709-$A3708)*(1-0.5*(E3709/E3708-1))</f>
        <v>46.304456982864451</v>
      </c>
      <c r="J3709">
        <f>VLOOKUP(A3709,'SVXY-IV'!A$1:G$5041,4,0)</f>
        <v>46.278676959999999</v>
      </c>
      <c r="M3709">
        <f t="shared" si="58"/>
        <v>9.7101757700737465</v>
      </c>
    </row>
    <row r="3710" spans="1:13" x14ac:dyDescent="0.25">
      <c r="A3710" s="1">
        <v>43445</v>
      </c>
      <c r="B3710">
        <v>21.76</v>
      </c>
      <c r="C3710">
        <v>21.72</v>
      </c>
      <c r="D3710">
        <v>67.332700000000003</v>
      </c>
      <c r="E3710">
        <v>58.160600000000002</v>
      </c>
      <c r="F3710">
        <v>12963.526949999999</v>
      </c>
      <c r="G3710">
        <v>11198.995618000001</v>
      </c>
      <c r="H3710">
        <f>(1/(1-91/360*VLOOKUP($A3710,Tbills!$B$4:$C$974,2,1)/100))^((1)/91)-1</f>
        <v>6.5893719427334574E-5</v>
      </c>
      <c r="I3710">
        <f>I3709*(1-IF($A3710&lt;=I3705,I$1,I$1+IF(AND(WEEKDAY($A3710)&lt;&gt;1,WEEKDAY($A3710)&lt;&gt;7),J$1,0)))^($A3710-$A3709)*(1-0.5*(E3710/E3709-1))</f>
        <v>46.358965742983507</v>
      </c>
      <c r="J3710">
        <f>VLOOKUP(A3710,'SVXY-IV'!A$1:G$5041,4,0)</f>
        <v>46.333004029999998</v>
      </c>
      <c r="M3710">
        <f t="shared" si="58"/>
        <v>9.7330897791122091</v>
      </c>
    </row>
    <row r="3711" spans="1:13" x14ac:dyDescent="0.25">
      <c r="A3711" s="1">
        <v>43446</v>
      </c>
      <c r="B3711">
        <v>21.46</v>
      </c>
      <c r="C3711">
        <v>21.59</v>
      </c>
      <c r="D3711">
        <v>67.045900000000003</v>
      </c>
      <c r="E3711">
        <v>57.908999999999999</v>
      </c>
      <c r="F3711">
        <v>12983.395605</v>
      </c>
      <c r="G3711">
        <v>11215.421907</v>
      </c>
      <c r="H3711">
        <f>(1/(1-91/360*VLOOKUP($A3711,Tbills!$B$4:$C$974,2,1)/100))^((1)/91)-1</f>
        <v>6.5893719427334574E-5</v>
      </c>
      <c r="I3711">
        <f>I3710*(1-IF($A3711&lt;=I3706,I$1,I$1+IF(AND(WEEKDAY($A3711)&lt;&gt;1,WEEKDAY($A3711)&lt;&gt;7),J$1,0)))^($A3711-$A3710)*(1-0.5*(E3711/E3710-1))</f>
        <v>46.458029874589151</v>
      </c>
      <c r="J3711">
        <f>VLOOKUP(A3711,'SVXY-IV'!A$1:G$5041,4,0)</f>
        <v>46.431732930000003</v>
      </c>
      <c r="M3711">
        <f t="shared" si="58"/>
        <v>9.7747393813119317</v>
      </c>
    </row>
    <row r="3712" spans="1:13" x14ac:dyDescent="0.25">
      <c r="A3712" s="1">
        <v>43447</v>
      </c>
      <c r="B3712">
        <v>20.65</v>
      </c>
      <c r="C3712">
        <v>21.35</v>
      </c>
      <c r="D3712">
        <v>66.295199999999994</v>
      </c>
      <c r="E3712">
        <v>57.256799999999998</v>
      </c>
      <c r="F3712">
        <v>13001.545029000001</v>
      </c>
      <c r="G3712">
        <v>11230.360864</v>
      </c>
      <c r="H3712">
        <f>(1/(1-91/360*VLOOKUP($A3712,Tbills!$B$4:$C$974,2,1)/100))^((1)/91)-1</f>
        <v>6.6173214376075151E-5</v>
      </c>
      <c r="I3712">
        <f>I3711*(1-IF($A3712&lt;=I3707,I$1,I$1+IF(AND(WEEKDAY($A3712)&lt;&gt;1,WEEKDAY($A3712)&lt;&gt;7),J$1,0)))^($A3712-$A3711)*(1-0.5*(E3712/E3711-1))</f>
        <v>46.718430619391171</v>
      </c>
      <c r="J3712">
        <f>VLOOKUP(A3712,'SVXY-IV'!A$1:G$5041,4,0)</f>
        <v>46.692052480000001</v>
      </c>
      <c r="M3712">
        <f t="shared" si="58"/>
        <v>9.88436697538482</v>
      </c>
    </row>
    <row r="3713" spans="1:13" x14ac:dyDescent="0.25">
      <c r="A3713" s="1">
        <v>43448</v>
      </c>
      <c r="B3713">
        <v>21.63</v>
      </c>
      <c r="C3713">
        <v>21.96</v>
      </c>
      <c r="D3713">
        <v>68.602400000000003</v>
      </c>
      <c r="E3713">
        <v>59.245600000000003</v>
      </c>
      <c r="F3713">
        <v>13160.992457</v>
      </c>
      <c r="G3713">
        <v>11367.34382</v>
      </c>
      <c r="H3713">
        <f>(1/(1-91/360*VLOOKUP($A3713,Tbills!$B$4:$C$974,2,1)/100))^((1)/91)-1</f>
        <v>6.6173214376075151E-5</v>
      </c>
      <c r="I3713">
        <f>I3712*(1-IF($A3713&lt;=I3708,I$1,I$1+IF(AND(WEEKDAY($A3713)&lt;&gt;1,WEEKDAY($A3713)&lt;&gt;7),J$1,0)))^($A3713-$A3712)*(1-0.5*(E3713/E3712-1))</f>
        <v>45.905859532844623</v>
      </c>
      <c r="J3713">
        <f>VLOOKUP(A3713,'SVXY-IV'!A$1:G$5041,4,0)</f>
        <v>45.880151859999998</v>
      </c>
      <c r="M3713">
        <f t="shared" si="58"/>
        <v>9.540591691978463</v>
      </c>
    </row>
    <row r="3714" spans="1:13" x14ac:dyDescent="0.25">
      <c r="A3714" s="1">
        <v>43451</v>
      </c>
      <c r="B3714">
        <v>24.52</v>
      </c>
      <c r="C3714">
        <v>23.41</v>
      </c>
      <c r="D3714">
        <v>71.561099999999996</v>
      </c>
      <c r="E3714">
        <v>61.789000000000001</v>
      </c>
      <c r="F3714">
        <v>13463.053191000001</v>
      </c>
      <c r="G3714">
        <v>11625.981352999999</v>
      </c>
      <c r="H3714">
        <f>(1/(1-91/360*VLOOKUP($A3714,Tbills!$B$4:$C$974,2,1)/100))^((1)/91)-1</f>
        <v>6.6173214376075151E-5</v>
      </c>
      <c r="I3714">
        <f>I3713*(1-IF($A3714&lt;=I3709,I$1,I$1+IF(AND(WEEKDAY($A3714)&lt;&gt;1,WEEKDAY($A3714)&lt;&gt;7),J$1,0)))^($A3714-$A3713)*(1-0.5*(E3714/E3713-1))</f>
        <v>44.916988130526533</v>
      </c>
      <c r="J3714">
        <f>VLOOKUP(A3714,'SVXY-IV'!A$1:G$5041,4,0)</f>
        <v>44.890701739999997</v>
      </c>
      <c r="M3714">
        <f t="shared" si="58"/>
        <v>9.1297405007913177</v>
      </c>
    </row>
    <row r="3715" spans="1:13" x14ac:dyDescent="0.25">
      <c r="A3715" s="1">
        <v>43452</v>
      </c>
      <c r="B3715">
        <v>25.58</v>
      </c>
      <c r="C3715">
        <v>23.9</v>
      </c>
      <c r="D3715">
        <v>72.707700000000003</v>
      </c>
      <c r="E3715">
        <v>62.774900000000002</v>
      </c>
      <c r="F3715">
        <v>13640.629876999999</v>
      </c>
      <c r="G3715">
        <v>11778.557867</v>
      </c>
      <c r="H3715">
        <f>(1/(1-91/360*VLOOKUP($A3715,Tbills!$B$4:$C$974,2,1)/100))^((1)/91)-1</f>
        <v>6.6173214376075151E-5</v>
      </c>
      <c r="I3715">
        <f>I3714*(1-IF($A3715&lt;=I3710,I$1,I$1+IF(AND(WEEKDAY($A3715)&lt;&gt;1,WEEKDAY($A3715)&lt;&gt;7),J$1,0)))^($A3715-$A3714)*(1-0.5*(E3715/E3714-1))</f>
        <v>44.557482574315586</v>
      </c>
      <c r="J3715">
        <f>VLOOKUP(A3715,'SVXY-IV'!A$1:G$5041,4,0)</f>
        <v>44.532194760000003</v>
      </c>
      <c r="M3715">
        <f t="shared" si="58"/>
        <v>8.9836487061033665</v>
      </c>
    </row>
    <row r="3716" spans="1:13" x14ac:dyDescent="0.25">
      <c r="A3716" s="1">
        <v>43453</v>
      </c>
      <c r="B3716">
        <v>25.58</v>
      </c>
      <c r="C3716">
        <v>24.02</v>
      </c>
      <c r="D3716">
        <v>73.870500000000007</v>
      </c>
      <c r="E3716">
        <v>63.774700000000003</v>
      </c>
      <c r="F3716">
        <v>13773.273010999999</v>
      </c>
      <c r="G3716">
        <v>11892.314563</v>
      </c>
      <c r="H3716">
        <f>(1/(1-91/360*VLOOKUP($A3716,Tbills!$B$4:$C$974,2,1)/100))^((1)/91)-1</f>
        <v>6.6173214376075151E-5</v>
      </c>
      <c r="I3716">
        <f>I3715*(1-IF($A3716&lt;=I3711,I$1,I$1+IF(AND(WEEKDAY($A3716)&lt;&gt;1,WEEKDAY($A3716)&lt;&gt;7),J$1,0)))^($A3716-$A3715)*(1-0.5*(E3716/E3715-1))</f>
        <v>44.201504200647122</v>
      </c>
      <c r="J3716">
        <f>VLOOKUP(A3716,'SVXY-IV'!A$1:G$5041,4,0)</f>
        <v>44.17670811</v>
      </c>
      <c r="M3716">
        <f t="shared" si="58"/>
        <v>8.8401566464039849</v>
      </c>
    </row>
    <row r="3717" spans="1:13" x14ac:dyDescent="0.25">
      <c r="A3717" s="1">
        <v>43454</v>
      </c>
      <c r="B3717">
        <v>28.38</v>
      </c>
      <c r="C3717">
        <v>25.24</v>
      </c>
      <c r="D3717">
        <v>75.154300000000006</v>
      </c>
      <c r="E3717">
        <v>64.878799999999998</v>
      </c>
      <c r="F3717">
        <v>13784.554495</v>
      </c>
      <c r="G3717">
        <v>11901.268429</v>
      </c>
      <c r="H3717">
        <f>(1/(1-91/360*VLOOKUP($A3717,Tbills!$B$4:$C$974,2,1)/100))^((1)/91)-1</f>
        <v>6.6173214376075151E-5</v>
      </c>
      <c r="I3717">
        <f>I3716*(1-IF($A3717&lt;=I3712,I$1,I$1+IF(AND(WEEKDAY($A3717)&lt;&gt;1,WEEKDAY($A3717)&lt;&gt;7),J$1,0)))^($A3717-$A3716)*(1-0.5*(E3717/E3716-1))</f>
        <v>43.817744262951265</v>
      </c>
      <c r="J3717">
        <f>VLOOKUP(A3717,'SVXY-IV'!A$1:G$5041,4,0)</f>
        <v>43.79453986</v>
      </c>
      <c r="M3717">
        <f t="shared" si="58"/>
        <v>8.6867067591022327</v>
      </c>
    </row>
    <row r="3718" spans="1:13" x14ac:dyDescent="0.25">
      <c r="A3718" s="1">
        <v>43455</v>
      </c>
      <c r="B3718">
        <v>30.11</v>
      </c>
      <c r="C3718">
        <v>26.23</v>
      </c>
      <c r="D3718">
        <v>80.1173</v>
      </c>
      <c r="E3718">
        <v>69.159000000000006</v>
      </c>
      <c r="F3718">
        <v>13959.352293</v>
      </c>
      <c r="G3718">
        <v>12051.397295999999</v>
      </c>
      <c r="H3718">
        <f>(1/(1-91/360*VLOOKUP($A3718,Tbills!$B$4:$C$974,2,1)/100))^((1)/91)-1</f>
        <v>6.6173214376075151E-5</v>
      </c>
      <c r="I3718">
        <f>I3717*(1-IF($A3718&lt;=I3713,I$1,I$1+IF(AND(WEEKDAY($A3718)&lt;&gt;1,WEEKDAY($A3718)&lt;&gt;7),J$1,0)))^($A3718-$A3717)*(1-0.5*(E3718/E3717-1))</f>
        <v>42.371263970618578</v>
      </c>
      <c r="J3718">
        <f>VLOOKUP(A3718,'SVXY-IV'!A$1:G$5041,4,0)</f>
        <v>42.347745140000001</v>
      </c>
      <c r="M3718">
        <f t="shared" si="58"/>
        <v>8.113247329577856</v>
      </c>
    </row>
    <row r="3719" spans="1:13" x14ac:dyDescent="0.25">
      <c r="A3719" s="1">
        <v>43458</v>
      </c>
      <c r="B3719">
        <v>36.07</v>
      </c>
      <c r="C3719">
        <v>28.84</v>
      </c>
      <c r="D3719">
        <v>84.793000000000006</v>
      </c>
      <c r="E3719">
        <v>73.181399999999996</v>
      </c>
      <c r="F3719">
        <v>13984.093939</v>
      </c>
      <c r="G3719">
        <v>12070.364673</v>
      </c>
      <c r="H3719">
        <f>(1/(1-91/360*VLOOKUP($A3719,Tbills!$B$4:$C$974,2,1)/100))^((1)/91)-1</f>
        <v>6.6173214376075151E-5</v>
      </c>
      <c r="I3719">
        <f>I3718*(1-IF($A3719&lt;=I3714,I$1,I$1+IF(AND(WEEKDAY($A3719)&lt;&gt;1,WEEKDAY($A3719)&lt;&gt;7),J$1,0)))^($A3719-$A3718)*(1-0.5*(E3719/E3718-1))</f>
        <v>41.135860988202211</v>
      </c>
      <c r="J3719">
        <f>VLOOKUP(A3719,'SVXY-IV'!A$1:G$5041,4,0)</f>
        <v>41.118764919999997</v>
      </c>
      <c r="M3719">
        <f t="shared" si="58"/>
        <v>7.6403000119228883</v>
      </c>
    </row>
    <row r="3720" spans="1:13" x14ac:dyDescent="0.25">
      <c r="A3720" s="1">
        <v>43460</v>
      </c>
      <c r="B3720">
        <v>30.41</v>
      </c>
      <c r="C3720">
        <v>25.69</v>
      </c>
      <c r="D3720">
        <v>81.093699999999998</v>
      </c>
      <c r="E3720">
        <v>69.978999999999999</v>
      </c>
      <c r="F3720">
        <v>13670.344230999999</v>
      </c>
      <c r="G3720">
        <v>11797.954224999999</v>
      </c>
      <c r="H3720">
        <f>(1/(1-91/360*VLOOKUP($A3720,Tbills!$B$4:$C$974,2,1)/100))^((1)/91)-1</f>
        <v>6.6173214376075151E-5</v>
      </c>
      <c r="I3720">
        <f>I3719*(1-IF($A3720&lt;=I3715,I$1,I$1+IF(AND(WEEKDAY($A3720)&lt;&gt;1,WEEKDAY($A3720)&lt;&gt;7),J$1,0)))^($A3720-$A3719)*(1-0.5*(E3720/E3719-1))</f>
        <v>42.03372040755746</v>
      </c>
      <c r="J3720">
        <f>VLOOKUP(A3720,'SVXY-IV'!A$1:G$5041,4,0)</f>
        <v>42.016881759999997</v>
      </c>
      <c r="M3720">
        <f t="shared" si="58"/>
        <v>7.9738948288625648</v>
      </c>
    </row>
    <row r="3721" spans="1:13" x14ac:dyDescent="0.25">
      <c r="A3721" s="1">
        <v>43461</v>
      </c>
      <c r="B3721">
        <v>29.96</v>
      </c>
      <c r="C3721">
        <v>25.89</v>
      </c>
      <c r="D3721">
        <v>82.229799999999997</v>
      </c>
      <c r="E3721">
        <v>70.954700000000003</v>
      </c>
      <c r="F3721">
        <v>13828.477492</v>
      </c>
      <c r="G3721">
        <v>11933.647693000001</v>
      </c>
      <c r="H3721">
        <f>(1/(1-91/360*VLOOKUP($A3721,Tbills!$B$4:$C$974,2,1)/100))^((1)/91)-1</f>
        <v>6.7291155467552599E-5</v>
      </c>
      <c r="I3721">
        <f>I3720*(1-IF($A3721&lt;=I3716,I$1,I$1+IF(AND(WEEKDAY($A3721)&lt;&gt;1,WEEKDAY($A3721)&lt;&gt;7),J$1,0)))^($A3721-$A3720)*(1-0.5*(E3721/E3720-1))</f>
        <v>41.739601089072444</v>
      </c>
      <c r="J3721">
        <f>VLOOKUP(A3721,'SVXY-IV'!A$1:G$5041,4,0)</f>
        <v>41.722687209999997</v>
      </c>
      <c r="M3721">
        <f t="shared" ref="M3721:M3784" si="59">M3720*(1-IF($A3721&lt;=N$3,M$1,M$1+IF(AND(WEEKDAY($A3721)&lt;&gt;1,WEEKDAY($A3721)&lt;&gt;7),N$1,0)))^($A3721-$A3720)*(2-$E3721/$E3720)</f>
        <v>7.862350564083326</v>
      </c>
    </row>
    <row r="3722" spans="1:13" x14ac:dyDescent="0.25">
      <c r="A3722" s="1">
        <v>43462</v>
      </c>
      <c r="B3722">
        <v>28.34</v>
      </c>
      <c r="C3722">
        <v>25.32</v>
      </c>
      <c r="D3722">
        <v>82.967799999999997</v>
      </c>
      <c r="E3722">
        <v>71.586699999999993</v>
      </c>
      <c r="F3722">
        <v>13853.228115</v>
      </c>
      <c r="G3722">
        <v>11954.203863999999</v>
      </c>
      <c r="H3722">
        <f>(1/(1-91/360*VLOOKUP($A3722,Tbills!$B$4:$C$974,2,1)/100))^((1)/91)-1</f>
        <v>6.7291155467552599E-5</v>
      </c>
      <c r="I3722">
        <f>I3721*(1-IF($A3722&lt;=I3717,I$1,I$1+IF(AND(WEEKDAY($A3722)&lt;&gt;1,WEEKDAY($A3722)&lt;&gt;7),J$1,0)))^($A3722-$A3721)*(1-0.5*(E3722/E3721-1))</f>
        <v>41.552630332614747</v>
      </c>
      <c r="J3722">
        <f>VLOOKUP(A3722,'SVXY-IV'!A$1:G$5041,4,0)</f>
        <v>41.535418370000002</v>
      </c>
      <c r="M3722">
        <f t="shared" si="59"/>
        <v>7.7919569588188384</v>
      </c>
    </row>
    <row r="3723" spans="1:13" x14ac:dyDescent="0.25">
      <c r="A3723" s="1">
        <v>43465</v>
      </c>
      <c r="B3723">
        <v>25.42</v>
      </c>
      <c r="C3723">
        <v>23.73</v>
      </c>
      <c r="D3723">
        <v>79.670699999999997</v>
      </c>
      <c r="E3723">
        <v>68.727500000000006</v>
      </c>
      <c r="F3723">
        <v>13675.470093</v>
      </c>
      <c r="G3723">
        <v>11798.399818</v>
      </c>
      <c r="H3723">
        <f>(1/(1-91/360*VLOOKUP($A3723,Tbills!$B$4:$C$974,2,1)/100))^((1)/91)-1</f>
        <v>6.7291155467552599E-5</v>
      </c>
      <c r="I3723">
        <f>I3722*(1-IF($A3723&lt;=I3718,I$1,I$1+IF(AND(WEEKDAY($A3723)&lt;&gt;1,WEEKDAY($A3723)&lt;&gt;7),J$1,0)))^($A3723-$A3722)*(1-0.5*(E3723/E3722-1))</f>
        <v>42.379135027073886</v>
      </c>
      <c r="J3723">
        <f>VLOOKUP(A3723,'SVXY-IV'!A$1:G$5041,4,0)</f>
        <v>42.363354630000003</v>
      </c>
      <c r="M3723">
        <f t="shared" si="59"/>
        <v>8.1020385094791116</v>
      </c>
    </row>
    <row r="3724" spans="1:13" x14ac:dyDescent="0.25">
      <c r="A3724" s="1">
        <v>43467</v>
      </c>
      <c r="B3724">
        <v>23.22</v>
      </c>
      <c r="C3724">
        <v>22.75</v>
      </c>
      <c r="D3724">
        <v>77.082300000000004</v>
      </c>
      <c r="E3724">
        <v>66.485399999999998</v>
      </c>
      <c r="F3724">
        <v>13616.180284</v>
      </c>
      <c r="G3724">
        <v>11745.660110999999</v>
      </c>
      <c r="H3724">
        <f>(1/(1-91/360*VLOOKUP($A3724,Tbills!$B$4:$C$974,2,1)/100))^((1)/91)-1</f>
        <v>6.7291155467552599E-5</v>
      </c>
      <c r="I3724">
        <f>I3723*(1-IF($A3724&lt;=I3719,I$1,I$1+IF(AND(WEEKDAY($A3724)&lt;&gt;1,WEEKDAY($A3724)&lt;&gt;7),J$1,0)))^($A3724-$A3723)*(1-0.5*(E3724/E3723-1))</f>
        <v>43.068161149515205</v>
      </c>
      <c r="J3724">
        <f>VLOOKUP(A3724,'SVXY-IV'!A$1:G$5041,4,0)</f>
        <v>43.055529139999997</v>
      </c>
      <c r="M3724">
        <f t="shared" si="59"/>
        <v>8.3655723247878537</v>
      </c>
    </row>
    <row r="3725" spans="1:13" x14ac:dyDescent="0.25">
      <c r="A3725" s="1">
        <v>43468</v>
      </c>
      <c r="B3725">
        <v>25.45</v>
      </c>
      <c r="C3725">
        <v>24.11</v>
      </c>
      <c r="D3725">
        <v>80.770300000000006</v>
      </c>
      <c r="E3725">
        <v>69.661900000000003</v>
      </c>
      <c r="F3725">
        <v>13980.341439</v>
      </c>
      <c r="G3725">
        <v>12059.004317999999</v>
      </c>
      <c r="H3725">
        <f>(1/(1-91/360*VLOOKUP($A3725,Tbills!$B$4:$C$974,2,1)/100))^((1)/91)-1</f>
        <v>6.8688771178937458E-5</v>
      </c>
      <c r="I3725">
        <f>I3724*(1-IF($A3725&lt;=I3720,I$1,I$1+IF(AND(WEEKDAY($A3725)&lt;&gt;1,WEEKDAY($A3725)&lt;&gt;7),J$1,0)))^($A3725-$A3724)*(1-0.5*(E3725/E3724-1))</f>
        <v>42.038224448452148</v>
      </c>
      <c r="J3725">
        <f>VLOOKUP(A3725,'SVXY-IV'!A$1:G$5041,4,0)</f>
        <v>42.028183949999999</v>
      </c>
      <c r="M3725">
        <f t="shared" si="59"/>
        <v>7.9655159590571252</v>
      </c>
    </row>
    <row r="3726" spans="1:13" x14ac:dyDescent="0.25">
      <c r="A3726" s="1">
        <v>43469</v>
      </c>
      <c r="B3726">
        <v>21.38</v>
      </c>
      <c r="C3726">
        <v>21.86</v>
      </c>
      <c r="D3726">
        <v>74.069699999999997</v>
      </c>
      <c r="E3726">
        <v>63.878</v>
      </c>
      <c r="F3726">
        <v>13395.193154000001</v>
      </c>
      <c r="G3726">
        <v>11553.445431</v>
      </c>
      <c r="H3726">
        <f>(1/(1-91/360*VLOOKUP($A3726,Tbills!$B$4:$C$974,2,1)/100))^((1)/91)-1</f>
        <v>6.8688771178937458E-5</v>
      </c>
      <c r="I3726">
        <f>I3725*(1-IF($A3726&lt;=I3721,I$1,I$1+IF(AND(WEEKDAY($A3726)&lt;&gt;1,WEEKDAY($A3726)&lt;&gt;7),J$1,0)))^($A3726-$A3725)*(1-0.5*(E3726/E3725-1))</f>
        <v>43.782263280586989</v>
      </c>
      <c r="J3726">
        <f>VLOOKUP(A3726,'SVXY-IV'!A$1:G$5041,4,0)</f>
        <v>43.769502090000003</v>
      </c>
      <c r="M3726">
        <f t="shared" si="59"/>
        <v>8.6264763637799788</v>
      </c>
    </row>
    <row r="3727" spans="1:13" x14ac:dyDescent="0.25">
      <c r="A3727" s="1">
        <v>43472</v>
      </c>
      <c r="B3727">
        <v>21.4</v>
      </c>
      <c r="C3727">
        <v>21.62</v>
      </c>
      <c r="D3727">
        <v>72.783299999999997</v>
      </c>
      <c r="E3727">
        <v>62.755499999999998</v>
      </c>
      <c r="F3727">
        <v>13316.562957</v>
      </c>
      <c r="G3727">
        <v>11483.245411</v>
      </c>
      <c r="H3727">
        <f>(1/(1-91/360*VLOOKUP($A3727,Tbills!$B$4:$C$974,2,1)/100))^((1)/91)-1</f>
        <v>6.8688771178937458E-5</v>
      </c>
      <c r="I3727">
        <f>I3726*(1-IF($A3727&lt;=I3722,I$1,I$1+IF(AND(WEEKDAY($A3727)&lt;&gt;1,WEEKDAY($A3727)&lt;&gt;7),J$1,0)))^($A3727-$A3726)*(1-0.5*(E3727/E3726-1))</f>
        <v>44.163497946796994</v>
      </c>
      <c r="J3727">
        <f>VLOOKUP(A3727,'SVXY-IV'!A$1:G$5041,4,0)</f>
        <v>44.152398599999998</v>
      </c>
      <c r="M3727">
        <f t="shared" si="59"/>
        <v>8.7768391718197911</v>
      </c>
    </row>
    <row r="3728" spans="1:13" x14ac:dyDescent="0.25">
      <c r="A3728" s="1">
        <v>43473</v>
      </c>
      <c r="B3728">
        <v>20.47</v>
      </c>
      <c r="C3728">
        <v>21.14</v>
      </c>
      <c r="D3728">
        <v>71.177899999999994</v>
      </c>
      <c r="E3728">
        <v>61.366999999999997</v>
      </c>
      <c r="F3728">
        <v>13170.556536</v>
      </c>
      <c r="G3728">
        <v>11356.551213000001</v>
      </c>
      <c r="H3728">
        <f>(1/(1-91/360*VLOOKUP($A3728,Tbills!$B$4:$C$974,2,1)/100))^((1)/91)-1</f>
        <v>6.8688771178937458E-5</v>
      </c>
      <c r="I3728">
        <f>I3727*(1-IF($A3728&lt;=I3723,I$1,I$1+IF(AND(WEEKDAY($A3728)&lt;&gt;1,WEEKDAY($A3728)&lt;&gt;7),J$1,0)))^($A3728-$A3727)*(1-0.5*(E3728/E3727-1))</f>
        <v>44.650906627191176</v>
      </c>
      <c r="J3728">
        <f>VLOOKUP(A3728,'SVXY-IV'!A$1:G$5041,4,0)</f>
        <v>44.654976730000001</v>
      </c>
      <c r="M3728">
        <f t="shared" si="59"/>
        <v>8.9706137434599125</v>
      </c>
    </row>
    <row r="3729" spans="1:13" x14ac:dyDescent="0.25">
      <c r="A3729" s="1">
        <v>43474</v>
      </c>
      <c r="B3729">
        <v>19.98</v>
      </c>
      <c r="C3729">
        <v>20.69</v>
      </c>
      <c r="D3729">
        <v>69.831100000000006</v>
      </c>
      <c r="E3729">
        <v>60.201599999999999</v>
      </c>
      <c r="F3729">
        <v>13130.739519999999</v>
      </c>
      <c r="G3729">
        <v>11321.438201000001</v>
      </c>
      <c r="H3729">
        <f>(1/(1-91/360*VLOOKUP($A3729,Tbills!$B$4:$C$974,2,1)/100))^((1)/91)-1</f>
        <v>6.8688771178937458E-5</v>
      </c>
      <c r="I3729">
        <f>I3728*(1-IF($A3729&lt;=I3724,I$1,I$1+IF(AND(WEEKDAY($A3729)&lt;&gt;1,WEEKDAY($A3729)&lt;&gt;7),J$1,0)))^($A3729-$A3728)*(1-0.5*(E3729/E3728-1))</f>
        <v>45.073708599599705</v>
      </c>
      <c r="J3729">
        <f>VLOOKUP(A3729,'SVXY-IV'!A$1:G$5041,4,0)</f>
        <v>45.077620789999997</v>
      </c>
      <c r="M3729">
        <f t="shared" si="59"/>
        <v>9.1405458996945601</v>
      </c>
    </row>
    <row r="3730" spans="1:13" x14ac:dyDescent="0.25">
      <c r="A3730" s="1">
        <v>43475</v>
      </c>
      <c r="B3730">
        <v>19.5</v>
      </c>
      <c r="C3730">
        <v>20.52</v>
      </c>
      <c r="D3730">
        <v>68.973399999999998</v>
      </c>
      <c r="E3730">
        <v>59.458100000000002</v>
      </c>
      <c r="F3730">
        <v>13091.830919</v>
      </c>
      <c r="G3730">
        <v>11287.11321</v>
      </c>
      <c r="H3730">
        <f>(1/(1-91/360*VLOOKUP($A3730,Tbills!$B$4:$C$974,2,1)/100))^((1)/91)-1</f>
        <v>6.7151392721953584E-5</v>
      </c>
      <c r="I3730">
        <f>I3729*(1-IF($A3730&lt;=I3725,I$1,I$1+IF(AND(WEEKDAY($A3730)&lt;&gt;1,WEEKDAY($A3730)&lt;&gt;7),J$1,0)))^($A3730-$A3729)*(1-0.5*(E3730/E3729-1))</f>
        <v>45.350862187982884</v>
      </c>
      <c r="J3730">
        <f>VLOOKUP(A3730,'SVXY-IV'!A$1:G$5041,4,0)</f>
        <v>45.354192849999997</v>
      </c>
      <c r="M3730">
        <f t="shared" si="59"/>
        <v>9.2530022144981832</v>
      </c>
    </row>
    <row r="3731" spans="1:13" x14ac:dyDescent="0.25">
      <c r="A3731" s="1">
        <v>43476</v>
      </c>
      <c r="B3731">
        <v>18.190000000000001</v>
      </c>
      <c r="C3731">
        <v>19.739999999999998</v>
      </c>
      <c r="D3731">
        <v>66.908799999999999</v>
      </c>
      <c r="E3731">
        <v>57.674399999999999</v>
      </c>
      <c r="F3731">
        <v>12941.099154</v>
      </c>
      <c r="G3731">
        <v>11156.401975000001</v>
      </c>
      <c r="H3731">
        <f>(1/(1-91/360*VLOOKUP($A3731,Tbills!$B$4:$C$974,2,1)/100))^((1)/91)-1</f>
        <v>6.7151392721953584E-5</v>
      </c>
      <c r="I3731">
        <f>I3730*(1-IF($A3731&lt;=I3726,I$1,I$1+IF(AND(WEEKDAY($A3731)&lt;&gt;1,WEEKDAY($A3731)&lt;&gt;7),J$1,0)))^($A3731-$A3730)*(1-0.5*(E3731/E3730-1))</f>
        <v>46.029910652015168</v>
      </c>
      <c r="J3731">
        <f>VLOOKUP(A3731,'SVXY-IV'!A$1:G$5041,4,0)</f>
        <v>46.03247107</v>
      </c>
      <c r="M3731">
        <f t="shared" si="59"/>
        <v>9.5301416988894516</v>
      </c>
    </row>
    <row r="3732" spans="1:13" x14ac:dyDescent="0.25">
      <c r="A3732" s="1">
        <v>43479</v>
      </c>
      <c r="B3732">
        <v>19.07</v>
      </c>
      <c r="C3732">
        <v>19.93</v>
      </c>
      <c r="D3732">
        <v>66.998800000000003</v>
      </c>
      <c r="E3732">
        <v>57.740400000000001</v>
      </c>
      <c r="F3732">
        <v>12881.831201000001</v>
      </c>
      <c r="G3732">
        <v>11103.059966000001</v>
      </c>
      <c r="H3732">
        <f>(1/(1-91/360*VLOOKUP($A3732,Tbills!$B$4:$C$974,2,1)/100))^((1)/91)-1</f>
        <v>6.7151392721953584E-5</v>
      </c>
      <c r="I3732">
        <f>I3731*(1-IF($A3732&lt;=I3727,I$1,I$1+IF(AND(WEEKDAY($A3732)&lt;&gt;1,WEEKDAY($A3732)&lt;&gt;7),J$1,0)))^($A3732-$A3731)*(1-0.5*(E3732/E3731-1))</f>
        <v>45.999981401682092</v>
      </c>
      <c r="J3732">
        <f>VLOOKUP(A3732,'SVXY-IV'!A$1:G$5041,4,0)</f>
        <v>46.00410437</v>
      </c>
      <c r="M3732">
        <f t="shared" si="59"/>
        <v>9.5179058085463115</v>
      </c>
    </row>
    <row r="3733" spans="1:13" x14ac:dyDescent="0.25">
      <c r="A3733" s="1">
        <v>43480</v>
      </c>
      <c r="B3733">
        <v>18.600000000000001</v>
      </c>
      <c r="C3733">
        <v>19.239999999999998</v>
      </c>
      <c r="D3733">
        <v>64.813400000000001</v>
      </c>
      <c r="E3733">
        <v>55.853099999999998</v>
      </c>
      <c r="F3733">
        <v>12633.619516000001</v>
      </c>
      <c r="G3733">
        <v>10888.376689000001</v>
      </c>
      <c r="H3733">
        <f>(1/(1-91/360*VLOOKUP($A3733,Tbills!$B$4:$C$974,2,1)/100))^((1)/91)-1</f>
        <v>6.7151392721953584E-5</v>
      </c>
      <c r="I3733">
        <f>I3732*(1-IF($A3733&lt;=I3728,I$1,I$1+IF(AND(WEEKDAY($A3733)&lt;&gt;1,WEEKDAY($A3733)&lt;&gt;7),J$1,0)))^($A3733-$A3732)*(1-0.5*(E3733/E3732-1))</f>
        <v>46.750541189912227</v>
      </c>
      <c r="J3733">
        <f>VLOOKUP(A3733,'SVXY-IV'!A$1:G$5041,4,0)</f>
        <v>46.755663220000002</v>
      </c>
      <c r="M3733">
        <f t="shared" si="59"/>
        <v>9.8285498409673</v>
      </c>
    </row>
    <row r="3734" spans="1:13" x14ac:dyDescent="0.25">
      <c r="A3734" s="1">
        <v>43481</v>
      </c>
      <c r="B3734">
        <v>19.04</v>
      </c>
      <c r="C3734">
        <v>19.53</v>
      </c>
      <c r="D3734">
        <v>65.506299999999996</v>
      </c>
      <c r="E3734">
        <v>56.4465</v>
      </c>
      <c r="F3734">
        <v>12634.467881</v>
      </c>
      <c r="G3734">
        <v>10888.376689000001</v>
      </c>
      <c r="H3734">
        <f>(1/(1-91/360*VLOOKUP($A3734,Tbills!$B$4:$C$974,2,1)/100))^((1)/91)-1</f>
        <v>6.7151392721953584E-5</v>
      </c>
      <c r="I3734">
        <f>I3733*(1-IF($A3734&lt;=I3729,I$1,I$1+IF(AND(WEEKDAY($A3734)&lt;&gt;1,WEEKDAY($A3734)&lt;&gt;7),J$1,0)))^($A3734-$A3733)*(1-0.5*(E3734/E3733-1))</f>
        <v>46.500985009222951</v>
      </c>
      <c r="J3734">
        <f>VLOOKUP(A3734,'SVXY-IV'!A$1:G$5041,4,0)</f>
        <v>46.505497030000001</v>
      </c>
      <c r="M3734">
        <f t="shared" si="59"/>
        <v>9.7236754901772411</v>
      </c>
    </row>
    <row r="3735" spans="1:13" x14ac:dyDescent="0.25">
      <c r="A3735" s="1">
        <v>43482</v>
      </c>
      <c r="B3735">
        <v>18.059999999999999</v>
      </c>
      <c r="C3735">
        <v>19.170000000000002</v>
      </c>
      <c r="D3735">
        <v>63.825600000000001</v>
      </c>
      <c r="E3735">
        <v>54.994399999999999</v>
      </c>
      <c r="F3735">
        <v>12536.657128999999</v>
      </c>
      <c r="G3735">
        <v>10803.352274000001</v>
      </c>
      <c r="H3735">
        <f>(1/(1-91/360*VLOOKUP($A3735,Tbills!$B$4:$C$974,2,1)/100))^((1)/91)-1</f>
        <v>6.7011742343137115E-5</v>
      </c>
      <c r="I3735">
        <f>I3734*(1-IF($A3735&lt;=I3730,I$1,I$1+IF(AND(WEEKDAY($A3735)&lt;&gt;1,WEEKDAY($A3735)&lt;&gt;7),J$1,0)))^($A3735-$A3734)*(1-0.5*(E3735/E3734-1))</f>
        <v>47.09788374078272</v>
      </c>
      <c r="J3735">
        <f>VLOOKUP(A3735,'SVXY-IV'!A$1:G$5041,4,0)</f>
        <v>47.101506550000003</v>
      </c>
      <c r="M3735">
        <f t="shared" si="59"/>
        <v>9.9733548831909431</v>
      </c>
    </row>
    <row r="3736" spans="1:13" x14ac:dyDescent="0.25">
      <c r="A3736" s="1">
        <v>43483</v>
      </c>
      <c r="B3736">
        <v>17.8</v>
      </c>
      <c r="C3736">
        <v>18.84</v>
      </c>
      <c r="D3736">
        <v>63.1599</v>
      </c>
      <c r="E3736">
        <v>54.417099999999998</v>
      </c>
      <c r="F3736">
        <v>12406.372182999999</v>
      </c>
      <c r="G3736">
        <v>10690.356433999999</v>
      </c>
      <c r="H3736">
        <f>(1/(1-91/360*VLOOKUP($A3736,Tbills!$B$4:$C$974,2,1)/100))^((1)/91)-1</f>
        <v>6.7011742343137115E-5</v>
      </c>
      <c r="I3736">
        <f>I3735*(1-IF($A3736&lt;=I3731,I$1,I$1+IF(AND(WEEKDAY($A3736)&lt;&gt;1,WEEKDAY($A3736)&lt;&gt;7),J$1,0)))^($A3736-$A3735)*(1-0.5*(E3736/E3735-1))</f>
        <v>47.343854898317375</v>
      </c>
      <c r="J3736">
        <f>VLOOKUP(A3736,'SVXY-IV'!A$1:G$5041,4,0)</f>
        <v>47.347076899999998</v>
      </c>
      <c r="M3736">
        <f t="shared" si="59"/>
        <v>10.077580113928239</v>
      </c>
    </row>
    <row r="3737" spans="1:13" x14ac:dyDescent="0.25">
      <c r="A3737" s="1">
        <v>43487</v>
      </c>
      <c r="B3737">
        <v>20.8</v>
      </c>
      <c r="C3737">
        <v>20.69</v>
      </c>
      <c r="D3737">
        <v>69.129599999999996</v>
      </c>
      <c r="E3737">
        <v>59.545900000000003</v>
      </c>
      <c r="F3737">
        <v>12742.630411</v>
      </c>
      <c r="G3737">
        <v>10977.238530000001</v>
      </c>
      <c r="H3737">
        <f>(1/(1-91/360*VLOOKUP($A3737,Tbills!$B$4:$C$974,2,1)/100))^((1)/91)-1</f>
        <v>6.7011742343137115E-5</v>
      </c>
      <c r="I3737">
        <f>I3736*(1-IF($A3737&lt;=I3732,I$1,I$1+IF(AND(WEEKDAY($A3737)&lt;&gt;1,WEEKDAY($A3737)&lt;&gt;7),J$1,0)))^($A3737-$A3736)*(1-0.5*(E3737/E3736-1))</f>
        <v>45.108084325253003</v>
      </c>
      <c r="J3737">
        <f>VLOOKUP(A3737,'SVXY-IV'!A$1:G$5041,4,0)</f>
        <v>45.117573219999997</v>
      </c>
      <c r="M3737">
        <f t="shared" si="59"/>
        <v>9.1260699529797851</v>
      </c>
    </row>
    <row r="3738" spans="1:13" x14ac:dyDescent="0.25">
      <c r="A3738" s="1">
        <v>43488</v>
      </c>
      <c r="B3738">
        <v>19.52</v>
      </c>
      <c r="C3738">
        <v>20.079999999999998</v>
      </c>
      <c r="D3738">
        <v>67.802499999999995</v>
      </c>
      <c r="E3738">
        <v>58.398800000000001</v>
      </c>
      <c r="F3738">
        <v>12742.324129000001</v>
      </c>
      <c r="G3738">
        <v>10976.239077</v>
      </c>
      <c r="H3738">
        <f>(1/(1-91/360*VLOOKUP($A3738,Tbills!$B$4:$C$974,2,1)/100))^((1)/91)-1</f>
        <v>6.7011742343137115E-5</v>
      </c>
      <c r="I3738">
        <f>I3737*(1-IF($A3738&lt;=I3733,I$1,I$1+IF(AND(WEEKDAY($A3738)&lt;&gt;1,WEEKDAY($A3738)&lt;&gt;7),J$1,0)))^($A3738-$A3737)*(1-0.5*(E3738/E3737-1))</f>
        <v>45.541382986674314</v>
      </c>
      <c r="J3738">
        <f>VLOOKUP(A3738,'SVXY-IV'!A$1:G$5041,4,0)</f>
        <v>45.548590619999999</v>
      </c>
      <c r="M3738">
        <f t="shared" si="59"/>
        <v>9.3014425192441781</v>
      </c>
    </row>
    <row r="3739" spans="1:13" x14ac:dyDescent="0.25">
      <c r="A3739" s="1">
        <v>43489</v>
      </c>
      <c r="B3739">
        <v>18.89</v>
      </c>
      <c r="C3739">
        <v>19.670000000000002</v>
      </c>
      <c r="D3739">
        <v>66.093999999999994</v>
      </c>
      <c r="E3739">
        <v>56.923299999999998</v>
      </c>
      <c r="F3739">
        <v>12563.067319</v>
      </c>
      <c r="G3739">
        <v>10821.091709</v>
      </c>
      <c r="H3739">
        <f>(1/(1-91/360*VLOOKUP($A3739,Tbills!$B$4:$C$974,2,1)/100))^((1)/91)-1</f>
        <v>6.6592470274073889E-5</v>
      </c>
      <c r="I3739">
        <f>I3738*(1-IF($A3739&lt;=I3734,I$1,I$1+IF(AND(WEEKDAY($A3739)&lt;&gt;1,WEEKDAY($A3739)&lt;&gt;7),J$1,0)))^($A3739-$A3738)*(1-0.5*(E3739/E3738-1))</f>
        <v>46.115505388951959</v>
      </c>
      <c r="J3739">
        <f>VLOOKUP(A3739,'SVXY-IV'!A$1:G$5041,4,0)</f>
        <v>46.12330918</v>
      </c>
      <c r="M3739">
        <f t="shared" si="59"/>
        <v>9.5360079524446135</v>
      </c>
    </row>
    <row r="3740" spans="1:13" x14ac:dyDescent="0.25">
      <c r="A3740" s="1">
        <v>43490</v>
      </c>
      <c r="B3740">
        <v>17.420000000000002</v>
      </c>
      <c r="C3740">
        <v>18.82</v>
      </c>
      <c r="D3740">
        <v>63.216299999999997</v>
      </c>
      <c r="E3740">
        <v>54.441099999999999</v>
      </c>
      <c r="F3740">
        <v>12332.495026000001</v>
      </c>
      <c r="G3740">
        <v>10621.769613</v>
      </c>
      <c r="H3740">
        <f>(1/(1-91/360*VLOOKUP($A3740,Tbills!$B$4:$C$974,2,1)/100))^((1)/91)-1</f>
        <v>6.6592470274073889E-5</v>
      </c>
      <c r="I3740">
        <f>I3739*(1-IF($A3740&lt;=I3735,I$1,I$1+IF(AND(WEEKDAY($A3740)&lt;&gt;1,WEEKDAY($A3740)&lt;&gt;7),J$1,0)))^($A3740-$A3739)*(1-0.5*(E3740/E3739-1))</f>
        <v>47.119736362083223</v>
      </c>
      <c r="J3740">
        <f>VLOOKUP(A3740,'SVXY-IV'!A$1:G$5041,4,0)</f>
        <v>47.125542209999999</v>
      </c>
      <c r="M3740">
        <f t="shared" si="59"/>
        <v>9.9513720373150569</v>
      </c>
    </row>
    <row r="3741" spans="1:13" x14ac:dyDescent="0.25">
      <c r="A3741" s="1">
        <v>43493</v>
      </c>
      <c r="B3741">
        <v>18.87</v>
      </c>
      <c r="C3741">
        <v>19.579999999999998</v>
      </c>
      <c r="D3741">
        <v>65.837500000000006</v>
      </c>
      <c r="E3741">
        <v>56.6875</v>
      </c>
      <c r="F3741">
        <v>12564.299571</v>
      </c>
      <c r="G3741">
        <v>10819.29682</v>
      </c>
      <c r="H3741">
        <f>(1/(1-91/360*VLOOKUP($A3741,Tbills!$B$4:$C$974,2,1)/100))^((1)/91)-1</f>
        <v>6.6592470274073889E-5</v>
      </c>
      <c r="I3741">
        <f>I3740*(1-IF($A3741&lt;=I3736,I$1,I$1+IF(AND(WEEKDAY($A3741)&lt;&gt;1,WEEKDAY($A3741)&lt;&gt;7),J$1,0)))^($A3741-$A3740)*(1-0.5*(E3741/E3740-1))</f>
        <v>46.143983655961875</v>
      </c>
      <c r="J3741">
        <f>VLOOKUP(A3741,'SVXY-IV'!A$1:G$5041,4,0)</f>
        <v>46.153468480000001</v>
      </c>
      <c r="M3741">
        <f t="shared" si="59"/>
        <v>9.5394161124053323</v>
      </c>
    </row>
    <row r="3742" spans="1:13" x14ac:dyDescent="0.25">
      <c r="A3742" s="1">
        <v>43494</v>
      </c>
      <c r="B3742">
        <v>19.13</v>
      </c>
      <c r="C3742">
        <v>19.600000000000001</v>
      </c>
      <c r="D3742">
        <v>65.0809</v>
      </c>
      <c r="E3742">
        <v>56.032299999999999</v>
      </c>
      <c r="F3742">
        <v>12402.193225000001</v>
      </c>
      <c r="G3742">
        <v>10678.984259000001</v>
      </c>
      <c r="H3742">
        <f>(1/(1-91/360*VLOOKUP($A3742,Tbills!$B$4:$C$974,2,1)/100))^((1)/91)-1</f>
        <v>6.6592470274073889E-5</v>
      </c>
      <c r="I3742">
        <f>I3741*(1-IF($A3742&lt;=I3737,I$1,I$1+IF(AND(WEEKDAY($A3742)&lt;&gt;1,WEEKDAY($A3742)&lt;&gt;7),J$1,0)))^($A3742-$A3741)*(1-0.5*(E3742/E3741-1))</f>
        <v>46.409444180173196</v>
      </c>
      <c r="J3742">
        <f>VLOOKUP(A3742,'SVXY-IV'!A$1:G$5041,4,0)</f>
        <v>46.418118040000003</v>
      </c>
      <c r="M3742">
        <f t="shared" si="59"/>
        <v>9.6492242356260558</v>
      </c>
    </row>
    <row r="3743" spans="1:13" x14ac:dyDescent="0.25">
      <c r="A3743" s="1">
        <v>43495</v>
      </c>
      <c r="B3743">
        <v>17.66</v>
      </c>
      <c r="C3743">
        <v>18.68</v>
      </c>
      <c r="D3743">
        <v>62.548099999999998</v>
      </c>
      <c r="E3743">
        <v>53.847999999999999</v>
      </c>
      <c r="F3743">
        <v>12303.878102000001</v>
      </c>
      <c r="G3743">
        <v>10593.618280999999</v>
      </c>
      <c r="H3743">
        <f>(1/(1-91/360*VLOOKUP($A3743,Tbills!$B$4:$C$974,2,1)/100))^((1)/91)-1</f>
        <v>6.6592470274073889E-5</v>
      </c>
      <c r="I3743">
        <f>I3742*(1-IF($A3743&lt;=I3738,I$1,I$1+IF(AND(WEEKDAY($A3743)&lt;&gt;1,WEEKDAY($A3743)&lt;&gt;7),J$1,0)))^($A3743-$A3742)*(1-0.5*(E3743/E3742-1))</f>
        <v>47.31279943892222</v>
      </c>
      <c r="J3743">
        <f>VLOOKUP(A3743,'SVXY-IV'!A$1:G$5041,4,0)</f>
        <v>47.321247530000001</v>
      </c>
      <c r="M3743">
        <f t="shared" si="59"/>
        <v>10.024911777112617</v>
      </c>
    </row>
    <row r="3744" spans="1:13" x14ac:dyDescent="0.25">
      <c r="A3744" s="1">
        <v>43496</v>
      </c>
      <c r="B3744">
        <v>16.57</v>
      </c>
      <c r="C3744">
        <v>17.88</v>
      </c>
      <c r="D3744">
        <v>60.081299999999999</v>
      </c>
      <c r="E3744">
        <v>51.720700000000001</v>
      </c>
      <c r="F3744">
        <v>12057.176496</v>
      </c>
      <c r="G3744">
        <v>10380.50316</v>
      </c>
      <c r="H3744">
        <f>(1/(1-91/360*VLOOKUP($A3744,Tbills!$B$4:$C$974,2,1)/100))^((1)/91)-1</f>
        <v>6.6173214376075151E-5</v>
      </c>
      <c r="I3744">
        <f>I3743*(1-IF($A3744&lt;=I3739,I$1,I$1+IF(AND(WEEKDAY($A3744)&lt;&gt;1,WEEKDAY($A3744)&lt;&gt;7),J$1,0)))^($A3744-$A3743)*(1-0.5*(E3744/E3743-1))</f>
        <v>48.24610502731003</v>
      </c>
      <c r="J3744">
        <f>VLOOKUP(A3744,'SVXY-IV'!A$1:G$5041,4,0)</f>
        <v>48.254386760000003</v>
      </c>
      <c r="M3744">
        <f t="shared" si="59"/>
        <v>10.420467028729473</v>
      </c>
    </row>
    <row r="3745" spans="1:13" x14ac:dyDescent="0.25">
      <c r="A3745" s="1">
        <v>43497</v>
      </c>
      <c r="B3745">
        <v>16.14</v>
      </c>
      <c r="C3745">
        <v>17.59</v>
      </c>
      <c r="D3745">
        <v>59.443899999999999</v>
      </c>
      <c r="E3745">
        <v>51.168500000000002</v>
      </c>
      <c r="F3745">
        <v>11982.633304999999</v>
      </c>
      <c r="G3745">
        <v>10315.639047999999</v>
      </c>
      <c r="H3745">
        <f>(1/(1-91/360*VLOOKUP($A3745,Tbills!$B$4:$C$974,2,1)/100))^((1)/91)-1</f>
        <v>6.6173214376075151E-5</v>
      </c>
      <c r="I3745">
        <f>I3744*(1-IF($A3745&lt;=I3740,I$1,I$1+IF(AND(WEEKDAY($A3745)&lt;&gt;1,WEEKDAY($A3745)&lt;&gt;7),J$1,0)))^($A3745-$A3744)*(1-0.5*(E3745/E3744-1))</f>
        <v>48.502394214195981</v>
      </c>
      <c r="J3745">
        <f>VLOOKUP(A3745,'SVXY-IV'!A$1:G$5041,4,0)</f>
        <v>48.511214879999997</v>
      </c>
      <c r="M3745">
        <f t="shared" si="59"/>
        <v>10.531231421519578</v>
      </c>
    </row>
    <row r="3746" spans="1:13" x14ac:dyDescent="0.25">
      <c r="A3746" s="1">
        <v>43500</v>
      </c>
      <c r="B3746">
        <v>15.73</v>
      </c>
      <c r="C3746">
        <v>17.190000000000001</v>
      </c>
      <c r="D3746">
        <v>57.85</v>
      </c>
      <c r="E3746">
        <v>49.786299999999997</v>
      </c>
      <c r="F3746">
        <v>11763.696359</v>
      </c>
      <c r="G3746">
        <v>10125.112074999999</v>
      </c>
      <c r="H3746">
        <f>(1/(1-91/360*VLOOKUP($A3746,Tbills!$B$4:$C$974,2,1)/100))^((1)/91)-1</f>
        <v>6.6173214376075151E-5</v>
      </c>
      <c r="I3746">
        <f>I3745*(1-IF($A3746&lt;=I3741,I$1,I$1+IF(AND(WEEKDAY($A3746)&lt;&gt;1,WEEKDAY($A3746)&lt;&gt;7),J$1,0)))^($A3746-$A3745)*(1-0.5*(E3746/E3745-1))</f>
        <v>49.153646614862161</v>
      </c>
      <c r="J3746">
        <f>VLOOKUP(A3746,'SVXY-IV'!A$1:G$5041,4,0)</f>
        <v>49.165317170000002</v>
      </c>
      <c r="M3746">
        <f t="shared" si="59"/>
        <v>10.814197386783409</v>
      </c>
    </row>
    <row r="3747" spans="1:13" x14ac:dyDescent="0.25">
      <c r="A3747" s="1">
        <v>43501</v>
      </c>
      <c r="B3747">
        <v>15.57</v>
      </c>
      <c r="C3747">
        <v>17.07</v>
      </c>
      <c r="D3747">
        <v>57.619599999999998</v>
      </c>
      <c r="E3747">
        <v>49.584800000000001</v>
      </c>
      <c r="F3747">
        <v>11646.904441000001</v>
      </c>
      <c r="G3747">
        <v>10023.918281</v>
      </c>
      <c r="H3747">
        <f>(1/(1-91/360*VLOOKUP($A3747,Tbills!$B$4:$C$974,2,1)/100))^((1)/91)-1</f>
        <v>6.6173214376075151E-5</v>
      </c>
      <c r="I3747">
        <f>I3746*(1-IF($A3747&lt;=I3742,I$1,I$1+IF(AND(WEEKDAY($A3747)&lt;&gt;1,WEEKDAY($A3747)&lt;&gt;7),J$1,0)))^($A3747-$A3746)*(1-0.5*(E3747/E3746-1))</f>
        <v>49.251834415998339</v>
      </c>
      <c r="J3747">
        <f>VLOOKUP(A3747,'SVXY-IV'!A$1:G$5041,4,0)</f>
        <v>49.26174366</v>
      </c>
      <c r="M3747">
        <f t="shared" si="59"/>
        <v>10.857459954416113</v>
      </c>
    </row>
    <row r="3748" spans="1:13" x14ac:dyDescent="0.25">
      <c r="A3748" s="1">
        <v>43502</v>
      </c>
      <c r="B3748">
        <v>15.38</v>
      </c>
      <c r="C3748">
        <v>16.899999999999999</v>
      </c>
      <c r="D3748">
        <v>57.110700000000001</v>
      </c>
      <c r="E3748">
        <v>49.143599999999999</v>
      </c>
      <c r="F3748">
        <v>11551.575239</v>
      </c>
      <c r="G3748">
        <v>9941.2098069999993</v>
      </c>
      <c r="H3748">
        <f>(1/(1-91/360*VLOOKUP($A3748,Tbills!$B$4:$C$974,2,1)/100))^((1)/91)-1</f>
        <v>6.6173214376075151E-5</v>
      </c>
      <c r="I3748">
        <f>I3747*(1-IF($A3748&lt;=I3743,I$1,I$1+IF(AND(WEEKDAY($A3748)&lt;&gt;1,WEEKDAY($A3748)&lt;&gt;7),J$1,0)))^($A3748-$A3747)*(1-0.5*(E3748/E3747-1))</f>
        <v>49.469665470602372</v>
      </c>
      <c r="J3748">
        <f>VLOOKUP(A3748,'SVXY-IV'!A$1:G$5041,4,0)</f>
        <v>49.4797546</v>
      </c>
      <c r="M3748">
        <f t="shared" si="59"/>
        <v>10.953558228245317</v>
      </c>
    </row>
    <row r="3749" spans="1:13" x14ac:dyDescent="0.25">
      <c r="A3749" s="1">
        <v>43503</v>
      </c>
      <c r="B3749">
        <v>16.37</v>
      </c>
      <c r="C3749">
        <v>17.52</v>
      </c>
      <c r="D3749">
        <v>59.171599999999998</v>
      </c>
      <c r="E3749">
        <v>50.913800000000002</v>
      </c>
      <c r="F3749">
        <v>11750.252563</v>
      </c>
      <c r="G3749">
        <v>10111.532365999999</v>
      </c>
      <c r="H3749">
        <f>(1/(1-91/360*VLOOKUP($A3749,Tbills!$B$4:$C$974,2,1)/100))^((1)/91)-1</f>
        <v>6.6452716511511412E-5</v>
      </c>
      <c r="I3749">
        <f>I3748*(1-IF($A3749&lt;=I3744,I$1,I$1+IF(AND(WEEKDAY($A3749)&lt;&gt;1,WEEKDAY($A3749)&lt;&gt;7),J$1,0)))^($A3749-$A3748)*(1-0.5*(E3749/E3748-1))</f>
        <v>48.577428496865984</v>
      </c>
      <c r="J3749">
        <f>VLOOKUP(A3749,'SVXY-IV'!A$1:G$5041,4,0)</f>
        <v>48.60555944</v>
      </c>
      <c r="M3749">
        <f t="shared" si="59"/>
        <v>10.558508678341976</v>
      </c>
    </row>
    <row r="3750" spans="1:13" x14ac:dyDescent="0.25">
      <c r="A3750" s="1">
        <v>43504</v>
      </c>
      <c r="B3750">
        <v>15.72</v>
      </c>
      <c r="C3750">
        <v>17.260000000000002</v>
      </c>
      <c r="D3750">
        <v>58.017299999999999</v>
      </c>
      <c r="E3750">
        <v>49.917200000000001</v>
      </c>
      <c r="F3750">
        <v>11696.078372</v>
      </c>
      <c r="G3750">
        <v>10064.241507000001</v>
      </c>
      <c r="H3750">
        <f>(1/(1-91/360*VLOOKUP($A3750,Tbills!$B$4:$C$974,2,1)/100))^((1)/91)-1</f>
        <v>6.6452716511511412E-5</v>
      </c>
      <c r="I3750">
        <f>I3749*(1-IF($A3750&lt;=I3745,I$1,I$1+IF(AND(WEEKDAY($A3750)&lt;&gt;1,WEEKDAY($A3750)&lt;&gt;7),J$1,0)))^($A3750-$A3749)*(1-0.5*(E3750/E3749-1))</f>
        <v>49.051585405961667</v>
      </c>
      <c r="J3750">
        <f>VLOOKUP(A3750,'SVXY-IV'!A$1:G$5041,4,0)</f>
        <v>49.081841140000002</v>
      </c>
      <c r="M3750">
        <f t="shared" si="59"/>
        <v>10.764682288853999</v>
      </c>
    </row>
    <row r="3751" spans="1:13" x14ac:dyDescent="0.25">
      <c r="A3751" s="1">
        <v>43507</v>
      </c>
      <c r="B3751">
        <v>15.97</v>
      </c>
      <c r="C3751">
        <v>17.22</v>
      </c>
      <c r="D3751">
        <v>57.580500000000001</v>
      </c>
      <c r="E3751">
        <v>49.531500000000001</v>
      </c>
      <c r="F3751">
        <v>11680.773453</v>
      </c>
      <c r="G3751">
        <v>10049.065408</v>
      </c>
      <c r="H3751">
        <f>(1/(1-91/360*VLOOKUP($A3751,Tbills!$B$4:$C$974,2,1)/100))^((1)/91)-1</f>
        <v>6.6452716511511412E-5</v>
      </c>
      <c r="I3751">
        <f>I3750*(1-IF($A3751&lt;=I3746,I$1,I$1+IF(AND(WEEKDAY($A3751)&lt;&gt;1,WEEKDAY($A3751)&lt;&gt;7),J$1,0)))^($A3751-$A3750)*(1-0.5*(E3751/E3750-1))</f>
        <v>49.237246440199534</v>
      </c>
      <c r="J3751">
        <f>VLOOKUP(A3751,'SVXY-IV'!A$1:G$5041,4,0)</f>
        <v>49.270669050000002</v>
      </c>
      <c r="M3751">
        <f t="shared" si="59"/>
        <v>10.846343130693532</v>
      </c>
    </row>
    <row r="3752" spans="1:13" x14ac:dyDescent="0.25">
      <c r="A3752" s="1">
        <v>43508</v>
      </c>
      <c r="B3752">
        <v>15.43</v>
      </c>
      <c r="C3752">
        <v>16.82</v>
      </c>
      <c r="D3752">
        <v>56.671700000000001</v>
      </c>
      <c r="E3752">
        <v>48.746400000000001</v>
      </c>
      <c r="F3752">
        <v>11620.561768</v>
      </c>
      <c r="G3752">
        <v>9996.5970120000002</v>
      </c>
      <c r="H3752">
        <f>(1/(1-91/360*VLOOKUP($A3752,Tbills!$B$4:$C$974,2,1)/100))^((1)/91)-1</f>
        <v>6.6452716511511412E-5</v>
      </c>
      <c r="I3752">
        <f>I3751*(1-IF($A3752&lt;=I3747,I$1,I$1+IF(AND(WEEKDAY($A3752)&lt;&gt;1,WEEKDAY($A3752)&lt;&gt;7),J$1,0)))^($A3752-$A3751)*(1-0.5*(E3752/E3751-1))</f>
        <v>49.626172730594334</v>
      </c>
      <c r="J3752">
        <f>VLOOKUP(A3752,'SVXY-IV'!A$1:G$5041,4,0)</f>
        <v>49.657819199999999</v>
      </c>
      <c r="M3752">
        <f t="shared" si="59"/>
        <v>11.017750123155206</v>
      </c>
    </row>
    <row r="3753" spans="1:13" x14ac:dyDescent="0.25">
      <c r="A3753" s="1">
        <v>43509</v>
      </c>
      <c r="B3753">
        <v>15.65</v>
      </c>
      <c r="C3753">
        <v>16.96</v>
      </c>
      <c r="D3753">
        <v>56.506</v>
      </c>
      <c r="E3753">
        <v>48.600700000000003</v>
      </c>
      <c r="F3753">
        <v>11489.594032000001</v>
      </c>
      <c r="G3753">
        <v>9883.2676169999995</v>
      </c>
      <c r="H3753">
        <f>(1/(1-91/360*VLOOKUP($A3753,Tbills!$B$4:$C$974,2,1)/100))^((1)/91)-1</f>
        <v>6.6452716511511412E-5</v>
      </c>
      <c r="I3753">
        <f>I3752*(1-IF($A3753&lt;=I3748,I$1,I$1+IF(AND(WEEKDAY($A3753)&lt;&gt;1,WEEKDAY($A3753)&lt;&gt;7),J$1,0)))^($A3753-$A3752)*(1-0.5*(E3753/E3752-1))</f>
        <v>49.699043953533412</v>
      </c>
      <c r="J3753">
        <f>VLOOKUP(A3753,'SVXY-IV'!A$1:G$5041,4,0)</f>
        <v>49.729815160000001</v>
      </c>
      <c r="M3753">
        <f t="shared" si="59"/>
        <v>11.050166813283017</v>
      </c>
    </row>
    <row r="3754" spans="1:13" x14ac:dyDescent="0.25">
      <c r="A3754" s="1">
        <v>43510</v>
      </c>
      <c r="B3754">
        <v>16.22</v>
      </c>
      <c r="C3754">
        <v>17.32</v>
      </c>
      <c r="D3754">
        <v>57.363999999999997</v>
      </c>
      <c r="E3754">
        <v>49.3354</v>
      </c>
      <c r="F3754">
        <v>11632.048306999999</v>
      </c>
      <c r="G3754">
        <v>10005.149008</v>
      </c>
      <c r="H3754">
        <f>(1/(1-91/360*VLOOKUP($A3754,Tbills!$B$4:$C$974,2,1)/100))^((1)/91)-1</f>
        <v>6.6871983189997763E-5</v>
      </c>
      <c r="I3754">
        <f>I3753*(1-IF($A3754&lt;=I3749,I$1,I$1+IF(AND(WEEKDAY($A3754)&lt;&gt;1,WEEKDAY($A3754)&lt;&gt;7),J$1,0)))^($A3754-$A3753)*(1-0.5*(E3754/E3753-1))</f>
        <v>49.322108324877149</v>
      </c>
      <c r="J3754">
        <f>VLOOKUP(A3754,'SVXY-IV'!A$1:G$5041,4,0)</f>
        <v>49.353780540000002</v>
      </c>
      <c r="M3754">
        <f t="shared" si="59"/>
        <v>10.882613824804604</v>
      </c>
    </row>
    <row r="3755" spans="1:13" x14ac:dyDescent="0.25">
      <c r="A3755" s="1">
        <v>43511</v>
      </c>
      <c r="B3755">
        <v>14.91</v>
      </c>
      <c r="C3755">
        <v>16.48</v>
      </c>
      <c r="D3755">
        <v>55.3658</v>
      </c>
      <c r="E3755">
        <v>47.613599999999998</v>
      </c>
      <c r="F3755">
        <v>11426.341511000001</v>
      </c>
      <c r="G3755">
        <v>9827.5440259999996</v>
      </c>
      <c r="H3755">
        <f>(1/(1-91/360*VLOOKUP($A3755,Tbills!$B$4:$C$974,2,1)/100))^((1)/91)-1</f>
        <v>6.6871983189997763E-5</v>
      </c>
      <c r="I3755">
        <f>I3754*(1-IF($A3755&lt;=I3750,I$1,I$1+IF(AND(WEEKDAY($A3755)&lt;&gt;1,WEEKDAY($A3755)&lt;&gt;7),J$1,0)))^($A3755-$A3754)*(1-0.5*(E3755/E3754-1))</f>
        <v>50.181470258825129</v>
      </c>
      <c r="J3755">
        <f>VLOOKUP(A3755,'SVXY-IV'!A$1:G$5041,4,0)</f>
        <v>50.212910749999999</v>
      </c>
      <c r="M3755">
        <f t="shared" si="59"/>
        <v>11.261891292025226</v>
      </c>
    </row>
    <row r="3756" spans="1:13" x14ac:dyDescent="0.25">
      <c r="A3756" s="1">
        <v>43515</v>
      </c>
      <c r="B3756">
        <v>14.88</v>
      </c>
      <c r="C3756">
        <v>16.45</v>
      </c>
      <c r="D3756">
        <v>55.380600000000001</v>
      </c>
      <c r="E3756">
        <v>47.613599999999998</v>
      </c>
      <c r="F3756">
        <v>11408.188464999999</v>
      </c>
      <c r="G3756">
        <v>9809.3019789999998</v>
      </c>
      <c r="H3756">
        <f>(1/(1-91/360*VLOOKUP($A3756,Tbills!$B$4:$C$974,2,1)/100))^((1)/91)-1</f>
        <v>6.6871983189997763E-5</v>
      </c>
      <c r="I3756">
        <f>I3755*(1-IF($A3756&lt;=I3751,I$1,I$1+IF(AND(WEEKDAY($A3756)&lt;&gt;1,WEEKDAY($A3756)&lt;&gt;7),J$1,0)))^($A3756-$A3755)*(1-0.5*(E3756/E3755-1))</f>
        <v>50.17624609054068</v>
      </c>
      <c r="J3756">
        <f>VLOOKUP(A3756,'SVXY-IV'!A$1:G$5041,4,0)</f>
        <v>50.212721620000003</v>
      </c>
      <c r="M3756">
        <f t="shared" si="59"/>
        <v>11.259793332825714</v>
      </c>
    </row>
    <row r="3757" spans="1:13" x14ac:dyDescent="0.25">
      <c r="A3757" s="1">
        <v>43516</v>
      </c>
      <c r="B3757">
        <v>14.02</v>
      </c>
      <c r="C3757">
        <v>15.82</v>
      </c>
      <c r="D3757">
        <v>53.054000000000002</v>
      </c>
      <c r="E3757">
        <v>45.610100000000003</v>
      </c>
      <c r="F3757">
        <v>11282.926927</v>
      </c>
      <c r="G3757">
        <v>9700.9401949999992</v>
      </c>
      <c r="H3757">
        <f>(1/(1-91/360*VLOOKUP($A3757,Tbills!$B$4:$C$974,2,1)/100))^((1)/91)-1</f>
        <v>6.6871983189997763E-5</v>
      </c>
      <c r="I3757">
        <f>I3756*(1-IF($A3757&lt;=I3752,I$1,I$1+IF(AND(WEEKDAY($A3757)&lt;&gt;1,WEEKDAY($A3757)&lt;&gt;7),J$1,0)))^($A3757-$A3756)*(1-0.5*(E3757/E3756-1))</f>
        <v>51.230578570340192</v>
      </c>
      <c r="J3757">
        <f>VLOOKUP(A3757,'SVXY-IV'!A$1:G$5041,4,0)</f>
        <v>51.26746163</v>
      </c>
      <c r="M3757">
        <f t="shared" si="59"/>
        <v>11.733039953739668</v>
      </c>
    </row>
    <row r="3758" spans="1:13" x14ac:dyDescent="0.25">
      <c r="A3758" s="1">
        <v>43517</v>
      </c>
      <c r="B3758">
        <v>14.46</v>
      </c>
      <c r="C3758">
        <v>16.16</v>
      </c>
      <c r="D3758">
        <v>54.0336</v>
      </c>
      <c r="E3758">
        <v>46.449199999999998</v>
      </c>
      <c r="F3758">
        <v>11274.633572999999</v>
      </c>
      <c r="G3758">
        <v>9693.1609360000002</v>
      </c>
      <c r="H3758">
        <f>(1/(1-91/360*VLOOKUP($A3758,Tbills!$B$4:$C$974,2,1)/100))^((1)/91)-1</f>
        <v>6.6732225833643355E-5</v>
      </c>
      <c r="I3758">
        <f>I3757*(1-IF($A3758&lt;=I3753,I$1,I$1+IF(AND(WEEKDAY($A3758)&lt;&gt;1,WEEKDAY($A3758)&lt;&gt;7),J$1,0)))^($A3758-$A3757)*(1-0.5*(E3758/E3757-1))</f>
        <v>50.758006787857632</v>
      </c>
      <c r="J3758">
        <f>VLOOKUP(A3758,'SVXY-IV'!A$1:G$5041,4,0)</f>
        <v>50.794733139999998</v>
      </c>
      <c r="M3758">
        <f t="shared" si="59"/>
        <v>11.516647973686956</v>
      </c>
    </row>
    <row r="3759" spans="1:13" x14ac:dyDescent="0.25">
      <c r="A3759" s="1">
        <v>43518</v>
      </c>
      <c r="B3759">
        <v>13.51</v>
      </c>
      <c r="C3759">
        <v>15.46</v>
      </c>
      <c r="D3759">
        <v>51.809800000000003</v>
      </c>
      <c r="E3759">
        <v>44.534399999999998</v>
      </c>
      <c r="F3759">
        <v>11076.904806</v>
      </c>
      <c r="G3759">
        <v>9522.5203829999991</v>
      </c>
      <c r="H3759">
        <f>(1/(1-91/360*VLOOKUP($A3759,Tbills!$B$4:$C$974,2,1)/100))^((1)/91)-1</f>
        <v>6.6732225833643355E-5</v>
      </c>
      <c r="I3759">
        <f>I3758*(1-IF($A3759&lt;=I3754,I$1,I$1+IF(AND(WEEKDAY($A3759)&lt;&gt;1,WEEKDAY($A3759)&lt;&gt;7),J$1,0)))^($A3759-$A3758)*(1-0.5*(E3759/E3758-1))</f>
        <v>51.802870572293095</v>
      </c>
      <c r="J3759">
        <f>VLOOKUP(A3759,'SVXY-IV'!A$1:G$5041,4,0)</f>
        <v>51.839561019999998</v>
      </c>
      <c r="M3759">
        <f t="shared" si="59"/>
        <v>11.990846355701443</v>
      </c>
    </row>
    <row r="3760" spans="1:13" x14ac:dyDescent="0.25">
      <c r="A3760" s="1">
        <v>43521</v>
      </c>
      <c r="B3760">
        <v>14.85</v>
      </c>
      <c r="C3760">
        <v>16</v>
      </c>
      <c r="D3760">
        <v>52.960900000000002</v>
      </c>
      <c r="E3760">
        <v>45.514899999999997</v>
      </c>
      <c r="F3760">
        <v>11038.683698999999</v>
      </c>
      <c r="G3760">
        <v>9487.7562099999996</v>
      </c>
      <c r="H3760">
        <f>(1/(1-91/360*VLOOKUP($A3760,Tbills!$B$4:$C$974,2,1)/100))^((1)/91)-1</f>
        <v>6.6732225833643355E-5</v>
      </c>
      <c r="I3760">
        <f>I3759*(1-IF($A3760&lt;=I3755,I$1,I$1+IF(AND(WEEKDAY($A3760)&lt;&gt;1,WEEKDAY($A3760)&lt;&gt;7),J$1,0)))^($A3760-$A3759)*(1-0.5*(E3760/E3759-1))</f>
        <v>51.228606496961284</v>
      </c>
      <c r="J3760">
        <f>VLOOKUP(A3760,'SVXY-IV'!A$1:G$5041,4,0)</f>
        <v>51.268113390000003</v>
      </c>
      <c r="M3760">
        <f t="shared" si="59"/>
        <v>11.725209160439052</v>
      </c>
    </row>
    <row r="3761" spans="1:13" x14ac:dyDescent="0.25">
      <c r="A3761" s="1">
        <v>43522</v>
      </c>
      <c r="B3761">
        <v>15.17</v>
      </c>
      <c r="C3761">
        <v>16.3</v>
      </c>
      <c r="D3761">
        <v>53.585099999999997</v>
      </c>
      <c r="E3761">
        <v>46.048299999999998</v>
      </c>
      <c r="F3761">
        <v>11174.006531000001</v>
      </c>
      <c r="G3761">
        <v>9603.4331380000003</v>
      </c>
      <c r="H3761">
        <f>(1/(1-91/360*VLOOKUP($A3761,Tbills!$B$4:$C$974,2,1)/100))^((1)/91)-1</f>
        <v>6.6732225833643355E-5</v>
      </c>
      <c r="I3761">
        <f>I3760*(1-IF($A3761&lt;=I3756,I$1,I$1+IF(AND(WEEKDAY($A3761)&lt;&gt;1,WEEKDAY($A3761)&lt;&gt;7),J$1,0)))^($A3761-$A3760)*(1-0.5*(E3761/E3760-1))</f>
        <v>50.927100816015155</v>
      </c>
      <c r="J3761">
        <f>VLOOKUP(A3761,'SVXY-IV'!A$1:G$5041,4,0)</f>
        <v>50.965910170000001</v>
      </c>
      <c r="M3761">
        <f t="shared" si="59"/>
        <v>11.587258923996263</v>
      </c>
    </row>
    <row r="3762" spans="1:13" x14ac:dyDescent="0.25">
      <c r="A3762" s="1">
        <v>43523</v>
      </c>
      <c r="B3762">
        <v>14.7</v>
      </c>
      <c r="C3762">
        <v>15.99</v>
      </c>
      <c r="D3762">
        <v>53.420999999999999</v>
      </c>
      <c r="E3762">
        <v>45.904200000000003</v>
      </c>
      <c r="F3762">
        <v>11094.177276</v>
      </c>
      <c r="G3762">
        <v>9534.1835030000002</v>
      </c>
      <c r="H3762">
        <f>(1/(1-91/360*VLOOKUP($A3762,Tbills!$B$4:$C$974,2,1)/100))^((1)/91)-1</f>
        <v>6.6732225833643355E-5</v>
      </c>
      <c r="I3762">
        <f>I3761*(1-IF($A3762&lt;=I3757,I$1,I$1+IF(AND(WEEKDAY($A3762)&lt;&gt;1,WEEKDAY($A3762)&lt;&gt;7),J$1,0)))^($A3762-$A3761)*(1-0.5*(E3762/E3761-1))</f>
        <v>51.005456913747473</v>
      </c>
      <c r="J3762">
        <f>VLOOKUP(A3762,'SVXY-IV'!A$1:G$5041,4,0)</f>
        <v>51.043732949999999</v>
      </c>
      <c r="M3762">
        <f t="shared" si="59"/>
        <v>11.622977829384491</v>
      </c>
    </row>
    <row r="3763" spans="1:13" x14ac:dyDescent="0.25">
      <c r="A3763" s="1">
        <v>43524</v>
      </c>
      <c r="B3763">
        <v>14.78</v>
      </c>
      <c r="C3763">
        <v>16.100000000000001</v>
      </c>
      <c r="D3763">
        <v>53.089799999999997</v>
      </c>
      <c r="E3763">
        <v>45.616500000000002</v>
      </c>
      <c r="F3763">
        <v>11060.462911000001</v>
      </c>
      <c r="G3763">
        <v>9504.5736030000007</v>
      </c>
      <c r="H3763">
        <f>(1/(1-91/360*VLOOKUP($A3763,Tbills!$B$4:$C$974,2,1)/100))^((1)/91)-1</f>
        <v>6.7011742343137115E-5</v>
      </c>
      <c r="I3763">
        <f>I3762*(1-IF($A3763&lt;=I3758,I$1,I$1+IF(AND(WEEKDAY($A3763)&lt;&gt;1,WEEKDAY($A3763)&lt;&gt;7),J$1,0)))^($A3763-$A3762)*(1-0.5*(E3763/E3762-1))</f>
        <v>51.163961024078567</v>
      </c>
      <c r="J3763">
        <f>VLOOKUP(A3763,'SVXY-IV'!A$1:G$5041,4,0)</f>
        <v>51.201251329999998</v>
      </c>
      <c r="M3763">
        <f t="shared" si="59"/>
        <v>11.695278947922986</v>
      </c>
    </row>
    <row r="3764" spans="1:13" x14ac:dyDescent="0.25">
      <c r="A3764" s="1">
        <v>43525</v>
      </c>
      <c r="B3764">
        <v>13.57</v>
      </c>
      <c r="C3764">
        <v>15.38</v>
      </c>
      <c r="D3764">
        <v>50.826599999999999</v>
      </c>
      <c r="E3764">
        <v>43.668900000000001</v>
      </c>
      <c r="F3764">
        <v>10907.735032000001</v>
      </c>
      <c r="G3764">
        <v>9372.6932300000008</v>
      </c>
      <c r="H3764">
        <f>(1/(1-91/360*VLOOKUP($A3764,Tbills!$B$4:$C$974,2,1)/100))^((1)/91)-1</f>
        <v>6.7011742343137115E-5</v>
      </c>
      <c r="I3764">
        <f>I3763*(1-IF($A3764&lt;=I3759,I$1,I$1+IF(AND(WEEKDAY($A3764)&lt;&gt;1,WEEKDAY($A3764)&lt;&gt;7),J$1,0)))^($A3764-$A3763)*(1-0.5*(E3764/E3763-1))</f>
        <v>52.25482557058168</v>
      </c>
      <c r="J3764">
        <f>VLOOKUP(A3764,'SVXY-IV'!A$1:G$5041,4,0)</f>
        <v>52.294059300000001</v>
      </c>
      <c r="M3764">
        <f t="shared" si="59"/>
        <v>12.194041820149128</v>
      </c>
    </row>
    <row r="3765" spans="1:13" x14ac:dyDescent="0.25">
      <c r="A3765" s="1">
        <v>43528</v>
      </c>
      <c r="B3765">
        <v>14.63</v>
      </c>
      <c r="C3765">
        <v>16.03</v>
      </c>
      <c r="D3765">
        <v>51.989400000000003</v>
      </c>
      <c r="E3765">
        <v>44.659199999999998</v>
      </c>
      <c r="F3765">
        <v>10978.089486999999</v>
      </c>
      <c r="G3765">
        <v>9431.2623590000003</v>
      </c>
      <c r="H3765">
        <f>(1/(1-91/360*VLOOKUP($A3765,Tbills!$B$4:$C$974,2,1)/100))^((1)/91)-1</f>
        <v>6.7011742343137115E-5</v>
      </c>
      <c r="I3765">
        <f>I3764*(1-IF($A3765&lt;=I3760,I$1,I$1+IF(AND(WEEKDAY($A3765)&lt;&gt;1,WEEKDAY($A3765)&lt;&gt;7),J$1,0)))^($A3765-$A3764)*(1-0.5*(E3765/E3764-1))</f>
        <v>51.65828825014102</v>
      </c>
      <c r="J3765">
        <f>VLOOKUP(A3765,'SVXY-IV'!A$1:G$5041,4,0)</f>
        <v>51.702169789999999</v>
      </c>
      <c r="M3765">
        <f t="shared" si="59"/>
        <v>11.915846740944167</v>
      </c>
    </row>
    <row r="3766" spans="1:13" x14ac:dyDescent="0.25">
      <c r="A3766" s="1">
        <v>43529</v>
      </c>
      <c r="B3766">
        <v>14.74</v>
      </c>
      <c r="C3766">
        <v>16.149999999999999</v>
      </c>
      <c r="D3766">
        <v>52.658799999999999</v>
      </c>
      <c r="E3766">
        <v>45.231200000000001</v>
      </c>
      <c r="F3766">
        <v>11032.016557000001</v>
      </c>
      <c r="G3766">
        <v>9476.9590289999996</v>
      </c>
      <c r="H3766">
        <f>(1/(1-91/360*VLOOKUP($A3766,Tbills!$B$4:$C$974,2,1)/100))^((1)/91)-1</f>
        <v>6.7011742343137115E-5</v>
      </c>
      <c r="I3766">
        <f>I3765*(1-IF($A3766&lt;=I3761,I$1,I$1+IF(AND(WEEKDAY($A3766)&lt;&gt;1,WEEKDAY($A3766)&lt;&gt;7),J$1,0)))^($A3766-$A3765)*(1-0.5*(E3766/E3765-1))</f>
        <v>51.326129779474407</v>
      </c>
      <c r="J3766">
        <f>VLOOKUP(A3766,'SVXY-IV'!A$1:G$5041,4,0)</f>
        <v>51.373340349999999</v>
      </c>
      <c r="M3766">
        <f t="shared" si="59"/>
        <v>11.762679374427053</v>
      </c>
    </row>
    <row r="3767" spans="1:13" x14ac:dyDescent="0.25">
      <c r="A3767" s="1">
        <v>43530</v>
      </c>
      <c r="B3767">
        <v>15.74</v>
      </c>
      <c r="C3767">
        <v>16.739999999999998</v>
      </c>
      <c r="D3767">
        <v>54.252200000000002</v>
      </c>
      <c r="E3767">
        <v>46.596899999999998</v>
      </c>
      <c r="F3767">
        <v>11218.415266</v>
      </c>
      <c r="G3767">
        <v>9636.448171</v>
      </c>
      <c r="H3767">
        <f>(1/(1-91/360*VLOOKUP($A3767,Tbills!$B$4:$C$974,2,1)/100))^((1)/91)-1</f>
        <v>6.7011742343137115E-5</v>
      </c>
      <c r="I3767">
        <f>I3766*(1-IF($A3767&lt;=I3762,I$1,I$1+IF(AND(WEEKDAY($A3767)&lt;&gt;1,WEEKDAY($A3767)&lt;&gt;7),J$1,0)))^($A3767-$A3766)*(1-0.5*(E3767/E3766-1))</f>
        <v>50.549949637938724</v>
      </c>
      <c r="J3767">
        <f>VLOOKUP(A3767,'SVXY-IV'!A$1:G$5041,4,0)</f>
        <v>50.59533836</v>
      </c>
      <c r="M3767">
        <f t="shared" si="59"/>
        <v>11.406988546595654</v>
      </c>
    </row>
    <row r="3768" spans="1:13" x14ac:dyDescent="0.25">
      <c r="A3768" s="1">
        <v>43531</v>
      </c>
      <c r="B3768">
        <v>16.59</v>
      </c>
      <c r="C3768">
        <v>17.3</v>
      </c>
      <c r="D3768">
        <v>55.872999999999998</v>
      </c>
      <c r="E3768">
        <v>47.985900000000001</v>
      </c>
      <c r="F3768">
        <v>11419.508592</v>
      </c>
      <c r="G3768">
        <v>9808.5385260000003</v>
      </c>
      <c r="H3768">
        <f>(1/(1-91/360*VLOOKUP($A3768,Tbills!$B$4:$C$974,2,1)/100))^((1)/91)-1</f>
        <v>6.7151392721953584E-5</v>
      </c>
      <c r="I3768">
        <f>I3767*(1-IF($A3768&lt;=I3763,I$1,I$1+IF(AND(WEEKDAY($A3768)&lt;&gt;1,WEEKDAY($A3768)&lt;&gt;7),J$1,0)))^($A3768-$A3767)*(1-0.5*(E3768/E3767-1))</f>
        <v>49.795235632084683</v>
      </c>
      <c r="J3768">
        <f>VLOOKUP(A3768,'SVXY-IV'!A$1:G$5041,4,0)</f>
        <v>49.858989459999997</v>
      </c>
      <c r="M3768">
        <f t="shared" si="59"/>
        <v>11.066443889265219</v>
      </c>
    </row>
    <row r="3769" spans="1:13" x14ac:dyDescent="0.25">
      <c r="A3769" s="1">
        <v>43532</v>
      </c>
      <c r="B3769">
        <v>16.05</v>
      </c>
      <c r="C3769">
        <v>17.11</v>
      </c>
      <c r="D3769">
        <v>56.057200000000002</v>
      </c>
      <c r="E3769">
        <v>48.140900000000002</v>
      </c>
      <c r="F3769">
        <v>11465.606949000001</v>
      </c>
      <c r="G3769">
        <v>9847.4750499999991</v>
      </c>
      <c r="H3769">
        <f>(1/(1-91/360*VLOOKUP($A3769,Tbills!$B$4:$C$974,2,1)/100))^((1)/91)-1</f>
        <v>6.7151392721953584E-5</v>
      </c>
      <c r="I3769">
        <f>I3768*(1-IF($A3769&lt;=I3764,I$1,I$1+IF(AND(WEEKDAY($A3769)&lt;&gt;1,WEEKDAY($A3769)&lt;&gt;7),J$1,0)))^($A3769-$A3768)*(1-0.5*(E3769/E3768-1))</f>
        <v>49.713519503338482</v>
      </c>
      <c r="J3769">
        <f>VLOOKUP(A3769,'SVXY-IV'!A$1:G$5041,4,0)</f>
        <v>49.77767266</v>
      </c>
      <c r="M3769">
        <f t="shared" si="59"/>
        <v>11.030184238646813</v>
      </c>
    </row>
    <row r="3770" spans="1:13" x14ac:dyDescent="0.25">
      <c r="A3770" s="1">
        <v>43535</v>
      </c>
      <c r="B3770">
        <v>14.33</v>
      </c>
      <c r="C3770">
        <v>16.010000000000002</v>
      </c>
      <c r="D3770">
        <v>52.0657</v>
      </c>
      <c r="E3770">
        <v>44.703400000000002</v>
      </c>
      <c r="F3770">
        <v>11116.698886</v>
      </c>
      <c r="G3770">
        <v>9545.8241529999996</v>
      </c>
      <c r="H3770">
        <f>(1/(1-91/360*VLOOKUP($A3770,Tbills!$B$4:$C$974,2,1)/100))^((1)/91)-1</f>
        <v>6.7151392721953584E-5</v>
      </c>
      <c r="I3770">
        <f>I3769*(1-IF($A3770&lt;=I3765,I$1,I$1+IF(AND(WEEKDAY($A3770)&lt;&gt;1,WEEKDAY($A3770)&lt;&gt;7),J$1,0)))^($A3770-$A3769)*(1-0.5*(E3770/E3769-1))</f>
        <v>51.484395711672967</v>
      </c>
      <c r="J3770">
        <f>VLOOKUP(A3770,'SVXY-IV'!A$1:G$5041,4,0)</f>
        <v>51.56340333</v>
      </c>
      <c r="M3770">
        <f t="shared" si="59"/>
        <v>11.81614314667144</v>
      </c>
    </row>
    <row r="3771" spans="1:13" x14ac:dyDescent="0.25">
      <c r="A3771" s="1">
        <v>43536</v>
      </c>
      <c r="B3771">
        <v>13.77</v>
      </c>
      <c r="C3771">
        <v>15.65</v>
      </c>
      <c r="D3771">
        <v>51.025799999999997</v>
      </c>
      <c r="E3771">
        <v>43.807499999999997</v>
      </c>
      <c r="F3771">
        <v>11040.570685000001</v>
      </c>
      <c r="G3771">
        <v>9479.8124349999998</v>
      </c>
      <c r="H3771">
        <f>(1/(1-91/360*VLOOKUP($A3771,Tbills!$B$4:$C$974,2,1)/100))^((1)/91)-1</f>
        <v>6.7151392721953584E-5</v>
      </c>
      <c r="I3771">
        <f>I3770*(1-IF($A3771&lt;=I3766,I$1,I$1+IF(AND(WEEKDAY($A3771)&lt;&gt;1,WEEKDAY($A3771)&lt;&gt;7),J$1,0)))^($A3771-$A3770)*(1-0.5*(E3771/E3770-1))</f>
        <v>51.99894118321248</v>
      </c>
      <c r="J3771">
        <f>VLOOKUP(A3771,'SVXY-IV'!A$1:G$5041,4,0)</f>
        <v>52.07737805</v>
      </c>
      <c r="M3771">
        <f t="shared" si="59"/>
        <v>12.052388879315442</v>
      </c>
    </row>
    <row r="3772" spans="1:13" x14ac:dyDescent="0.25">
      <c r="A3772" s="1">
        <v>43537</v>
      </c>
      <c r="B3772">
        <v>13.41</v>
      </c>
      <c r="C3772">
        <v>15.33</v>
      </c>
      <c r="D3772">
        <v>50.254600000000003</v>
      </c>
      <c r="E3772">
        <v>43.142499999999998</v>
      </c>
      <c r="F3772">
        <v>10934.824357</v>
      </c>
      <c r="G3772">
        <v>9388.3784300000007</v>
      </c>
      <c r="H3772">
        <f>(1/(1-91/360*VLOOKUP($A3772,Tbills!$B$4:$C$974,2,1)/100))^((1)/91)-1</f>
        <v>6.7151392721953584E-5</v>
      </c>
      <c r="I3772">
        <f>I3771*(1-IF($A3772&lt;=I3767,I$1,I$1+IF(AND(WEEKDAY($A3772)&lt;&gt;1,WEEKDAY($A3772)&lt;&gt;7),J$1,0)))^($A3772-$A3771)*(1-0.5*(E3772/E3771-1))</f>
        <v>52.392250753387799</v>
      </c>
      <c r="J3772">
        <f>VLOOKUP(A3772,'SVXY-IV'!A$1:G$5041,4,0)</f>
        <v>52.471380590000003</v>
      </c>
      <c r="M3772">
        <f t="shared" si="59"/>
        <v>12.234774868643687</v>
      </c>
    </row>
    <row r="3773" spans="1:13" x14ac:dyDescent="0.25">
      <c r="A3773" s="1">
        <v>43538</v>
      </c>
      <c r="B3773">
        <v>13.5</v>
      </c>
      <c r="C3773">
        <v>15.3</v>
      </c>
      <c r="D3773">
        <v>49.765000000000001</v>
      </c>
      <c r="E3773">
        <v>42.719299999999997</v>
      </c>
      <c r="F3773">
        <v>10955.944842999999</v>
      </c>
      <c r="G3773">
        <v>9405.8815310000009</v>
      </c>
      <c r="H3773">
        <f>(1/(1-91/360*VLOOKUP($A3773,Tbills!$B$4:$C$974,2,1)/100))^((1)/91)-1</f>
        <v>6.7011742343137115E-5</v>
      </c>
      <c r="I3773">
        <f>I3772*(1-IF($A3773&lt;=I3768,I$1,I$1+IF(AND(WEEKDAY($A3773)&lt;&gt;1,WEEKDAY($A3773)&lt;&gt;7),J$1,0)))^($A3773-$A3772)*(1-0.5*(E3773/E3772-1))</f>
        <v>52.647847465166777</v>
      </c>
      <c r="J3773">
        <f>VLOOKUP(A3773,'SVXY-IV'!A$1:G$5041,4,0)</f>
        <v>52.726880909999998</v>
      </c>
      <c r="M3773">
        <f t="shared" si="59"/>
        <v>12.3542146622791</v>
      </c>
    </row>
    <row r="3774" spans="1:13" x14ac:dyDescent="0.25">
      <c r="A3774" s="1">
        <v>43539</v>
      </c>
      <c r="B3774">
        <v>12.88</v>
      </c>
      <c r="C3774">
        <v>14.98</v>
      </c>
      <c r="D3774">
        <v>48.295299999999997</v>
      </c>
      <c r="E3774">
        <v>41.454900000000002</v>
      </c>
      <c r="F3774">
        <v>10834.901548</v>
      </c>
      <c r="G3774">
        <v>9301.3333160000002</v>
      </c>
      <c r="H3774">
        <f>(1/(1-91/360*VLOOKUP($A3774,Tbills!$B$4:$C$974,2,1)/100))^((1)/91)-1</f>
        <v>6.7011742343137115E-5</v>
      </c>
      <c r="I3774">
        <f>I3773*(1-IF($A3774&lt;=I3769,I$1,I$1+IF(AND(WEEKDAY($A3774)&lt;&gt;1,WEEKDAY($A3774)&lt;&gt;7),J$1,0)))^($A3774-$A3773)*(1-0.5*(E3774/E3773-1))</f>
        <v>53.425588795077068</v>
      </c>
      <c r="J3774">
        <f>VLOOKUP(A3774,'SVXY-IV'!A$1:G$5041,4,0)</f>
        <v>53.50318369</v>
      </c>
      <c r="M3774">
        <f t="shared" si="59"/>
        <v>12.719280586106688</v>
      </c>
    </row>
    <row r="3775" spans="1:13" x14ac:dyDescent="0.25">
      <c r="A3775" s="1">
        <v>43542</v>
      </c>
      <c r="B3775">
        <v>13.1</v>
      </c>
      <c r="C3775">
        <v>15.24</v>
      </c>
      <c r="D3775">
        <v>48.694800000000001</v>
      </c>
      <c r="E3775">
        <v>41.789499999999997</v>
      </c>
      <c r="F3775">
        <v>10972.276429</v>
      </c>
      <c r="G3775">
        <v>9417.3941830000003</v>
      </c>
      <c r="H3775">
        <f>(1/(1-91/360*VLOOKUP($A3775,Tbills!$B$4:$C$974,2,1)/100))^((1)/91)-1</f>
        <v>6.7011742343137115E-5</v>
      </c>
      <c r="I3775">
        <f>I3774*(1-IF($A3775&lt;=I3770,I$1,I$1+IF(AND(WEEKDAY($A3775)&lt;&gt;1,WEEKDAY($A3775)&lt;&gt;7),J$1,0)))^($A3775-$A3774)*(1-0.5*(E3775/E3774-1))</f>
        <v>53.205823909841421</v>
      </c>
      <c r="J3775">
        <f>VLOOKUP(A3775,'SVXY-IV'!A$1:G$5041,4,0)</f>
        <v>53.277426319999996</v>
      </c>
      <c r="M3775">
        <f t="shared" si="59"/>
        <v>12.61485511467097</v>
      </c>
    </row>
    <row r="3776" spans="1:13" x14ac:dyDescent="0.25">
      <c r="A3776" s="1">
        <v>43543</v>
      </c>
      <c r="B3776">
        <v>13.56</v>
      </c>
      <c r="C3776">
        <v>15.56</v>
      </c>
      <c r="D3776">
        <v>49.022199999999998</v>
      </c>
      <c r="E3776">
        <v>42.067599999999999</v>
      </c>
      <c r="F3776">
        <v>10962.126505</v>
      </c>
      <c r="G3776">
        <v>9408.0515300000006</v>
      </c>
      <c r="H3776">
        <f>(1/(1-91/360*VLOOKUP($A3776,Tbills!$B$4:$C$974,2,1)/100))^((1)/91)-1</f>
        <v>6.7011742343137115E-5</v>
      </c>
      <c r="I3776">
        <f>I3775*(1-IF($A3776&lt;=I3771,I$1,I$1+IF(AND(WEEKDAY($A3776)&lt;&gt;1,WEEKDAY($A3776)&lt;&gt;7),J$1,0)))^($A3776-$A3775)*(1-0.5*(E3776/E3775-1))</f>
        <v>53.027407136788696</v>
      </c>
      <c r="J3776">
        <f>VLOOKUP(A3776,'SVXY-IV'!A$1:G$5041,4,0)</f>
        <v>53.096195299999998</v>
      </c>
      <c r="M3776">
        <f t="shared" si="59"/>
        <v>12.53032237642236</v>
      </c>
    </row>
    <row r="3777" spans="1:13" x14ac:dyDescent="0.25">
      <c r="A3777" s="1">
        <v>43544</v>
      </c>
      <c r="B3777">
        <v>13.91</v>
      </c>
      <c r="C3777">
        <v>15.79</v>
      </c>
      <c r="D3777">
        <v>49.6721</v>
      </c>
      <c r="E3777">
        <v>42.622500000000002</v>
      </c>
      <c r="F3777">
        <v>11032.807312999999</v>
      </c>
      <c r="G3777">
        <v>9468.0816350000005</v>
      </c>
      <c r="H3777">
        <f>(1/(1-91/360*VLOOKUP($A3777,Tbills!$B$4:$C$974,2,1)/100))^((1)/91)-1</f>
        <v>6.7011742343137115E-5</v>
      </c>
      <c r="I3777">
        <f>I3776*(1-IF($A3777&lt;=I3772,I$1,I$1+IF(AND(WEEKDAY($A3777)&lt;&gt;1,WEEKDAY($A3777)&lt;&gt;7),J$1,0)))^($A3777-$A3776)*(1-0.5*(E3777/E3776-1))</f>
        <v>52.676302452213719</v>
      </c>
      <c r="J3777">
        <f>VLOOKUP(A3777,'SVXY-IV'!A$1:G$5041,4,0)</f>
        <v>52.741037630000001</v>
      </c>
      <c r="M3777">
        <f t="shared" si="59"/>
        <v>12.364463072188991</v>
      </c>
    </row>
    <row r="3778" spans="1:13" x14ac:dyDescent="0.25">
      <c r="A3778" s="1">
        <v>43545</v>
      </c>
      <c r="B3778">
        <v>13.63</v>
      </c>
      <c r="C3778">
        <v>15.51</v>
      </c>
      <c r="D3778">
        <v>48.884500000000003</v>
      </c>
      <c r="E3778">
        <v>41.943800000000003</v>
      </c>
      <c r="F3778">
        <v>10892.150195</v>
      </c>
      <c r="G3778">
        <v>9346.738711</v>
      </c>
      <c r="H3778">
        <f>(1/(1-91/360*VLOOKUP($A3778,Tbills!$B$4:$C$974,2,1)/100))^((1)/91)-1</f>
        <v>6.7151392721953584E-5</v>
      </c>
      <c r="I3778">
        <f>I3777*(1-IF($A3778&lt;=I3773,I$1,I$1+IF(AND(WEEKDAY($A3778)&lt;&gt;1,WEEKDAY($A3778)&lt;&gt;7),J$1,0)))^($A3778-$A3777)*(1-0.5*(E3778/E3777-1))</f>
        <v>53.094316444323169</v>
      </c>
      <c r="J3778">
        <f>VLOOKUP(A3778,'SVXY-IV'!A$1:G$5041,4,0)</f>
        <v>53.155977729999996</v>
      </c>
      <c r="M3778">
        <f t="shared" si="59"/>
        <v>12.560763731017625</v>
      </c>
    </row>
    <row r="3779" spans="1:13" x14ac:dyDescent="0.25">
      <c r="A3779" s="1">
        <v>43546</v>
      </c>
      <c r="B3779">
        <v>16.48</v>
      </c>
      <c r="C3779">
        <v>17.37</v>
      </c>
      <c r="D3779">
        <v>53.988799999999998</v>
      </c>
      <c r="E3779">
        <v>46.320500000000003</v>
      </c>
      <c r="F3779">
        <v>11295.949422</v>
      </c>
      <c r="G3779">
        <v>9692.6180260000001</v>
      </c>
      <c r="H3779">
        <f>(1/(1-91/360*VLOOKUP($A3779,Tbills!$B$4:$C$974,2,1)/100))^((1)/91)-1</f>
        <v>6.7151392721953584E-5</v>
      </c>
      <c r="I3779">
        <f>I3778*(1-IF($A3779&lt;=I3774,I$1,I$1+IF(AND(WEEKDAY($A3779)&lt;&gt;1,WEEKDAY($A3779)&lt;&gt;7),J$1,0)))^($A3779-$A3778)*(1-0.5*(E3779/E3778-1))</f>
        <v>50.322896455665372</v>
      </c>
      <c r="J3779">
        <f>VLOOKUP(A3779,'SVXY-IV'!A$1:G$5041,4,0)</f>
        <v>50.378302359999999</v>
      </c>
      <c r="M3779">
        <f t="shared" si="59"/>
        <v>11.249564645652741</v>
      </c>
    </row>
    <row r="3780" spans="1:13" x14ac:dyDescent="0.25">
      <c r="A3780" s="1">
        <v>43549</v>
      </c>
      <c r="B3780">
        <v>16.329999999999998</v>
      </c>
      <c r="C3780">
        <v>17.45</v>
      </c>
      <c r="D3780">
        <v>54.320999999999998</v>
      </c>
      <c r="E3780">
        <v>46.596200000000003</v>
      </c>
      <c r="F3780">
        <v>11416.783864999999</v>
      </c>
      <c r="G3780">
        <v>9794.3486460000004</v>
      </c>
      <c r="H3780">
        <f>(1/(1-91/360*VLOOKUP($A3780,Tbills!$B$4:$C$974,2,1)/100))^((1)/91)-1</f>
        <v>6.7151392721953584E-5</v>
      </c>
      <c r="I3780">
        <f>I3779*(1-IF($A3780&lt;=I3775,I$1,I$1+IF(AND(WEEKDAY($A3780)&lt;&gt;1,WEEKDAY($A3780)&lt;&gt;7),J$1,0)))^($A3780-$A3779)*(1-0.5*(E3780/E3779-1))</f>
        <v>50.169217780814726</v>
      </c>
      <c r="J3780">
        <f>VLOOKUP(A3780,'SVXY-IV'!A$1:G$5041,4,0)</f>
        <v>50.216874609999998</v>
      </c>
      <c r="M3780">
        <f t="shared" si="59"/>
        <v>11.181044715122963</v>
      </c>
    </row>
    <row r="3781" spans="1:13" x14ac:dyDescent="0.25">
      <c r="A3781" s="1">
        <v>43550</v>
      </c>
      <c r="B3781">
        <v>14.68</v>
      </c>
      <c r="C3781">
        <v>16.45</v>
      </c>
      <c r="D3781">
        <v>51.702800000000003</v>
      </c>
      <c r="E3781">
        <v>44.347200000000001</v>
      </c>
      <c r="F3781">
        <v>11283.963351</v>
      </c>
      <c r="G3781">
        <v>9679.7455050000008</v>
      </c>
      <c r="H3781">
        <f>(1/(1-91/360*VLOOKUP($A3781,Tbills!$B$4:$C$974,2,1)/100))^((1)/91)-1</f>
        <v>6.7151392721953584E-5</v>
      </c>
      <c r="I3781">
        <f>I3780*(1-IF($A3781&lt;=I3776,I$1,I$1+IF(AND(WEEKDAY($A3781)&lt;&gt;1,WEEKDAY($A3781)&lt;&gt;7),J$1,0)))^($A3781-$A3780)*(1-0.5*(E3781/E3780-1))</f>
        <v>51.378607665343957</v>
      </c>
      <c r="J3781">
        <f>VLOOKUP(A3781,'SVXY-IV'!A$1:G$5041,4,0)</f>
        <v>51.424105320000002</v>
      </c>
      <c r="M3781">
        <f t="shared" si="59"/>
        <v>11.720160198569307</v>
      </c>
    </row>
    <row r="3782" spans="1:13" x14ac:dyDescent="0.25">
      <c r="A3782" s="1">
        <v>43551</v>
      </c>
      <c r="B3782">
        <v>15.15</v>
      </c>
      <c r="C3782">
        <v>16.78</v>
      </c>
      <c r="D3782">
        <v>52.667299999999997</v>
      </c>
      <c r="E3782">
        <v>45.171500000000002</v>
      </c>
      <c r="F3782">
        <v>11466.432421</v>
      </c>
      <c r="G3782">
        <v>9835.6233140000004</v>
      </c>
      <c r="H3782">
        <f>(1/(1-91/360*VLOOKUP($A3782,Tbills!$B$4:$C$974,2,1)/100))^((1)/91)-1</f>
        <v>6.7151392721953584E-5</v>
      </c>
      <c r="I3782">
        <f>I3781*(1-IF($A3782&lt;=I3777,I$1,I$1+IF(AND(WEEKDAY($A3782)&lt;&gt;1,WEEKDAY($A3782)&lt;&gt;7),J$1,0)))^($A3782-$A3781)*(1-0.5*(E3782/E3781-1))</f>
        <v>50.899784980759222</v>
      </c>
      <c r="J3782">
        <f>VLOOKUP(A3782,'SVXY-IV'!A$1:G$5041,4,0)</f>
        <v>50.942589730000002</v>
      </c>
      <c r="M3782">
        <f t="shared" si="59"/>
        <v>11.50177694285582</v>
      </c>
    </row>
    <row r="3783" spans="1:13" x14ac:dyDescent="0.25">
      <c r="A3783" s="1">
        <v>43552</v>
      </c>
      <c r="B3783">
        <v>14.43</v>
      </c>
      <c r="C3783">
        <v>16.3</v>
      </c>
      <c r="D3783">
        <v>51.019199999999998</v>
      </c>
      <c r="E3783">
        <v>43.754899999999999</v>
      </c>
      <c r="F3783">
        <v>11351.251756</v>
      </c>
      <c r="G3783">
        <v>9736.1637009999995</v>
      </c>
      <c r="H3783">
        <f>(1/(1-91/360*VLOOKUP($A3783,Tbills!$B$4:$C$974,2,1)/100))^((1)/91)-1</f>
        <v>6.7151392721953584E-5</v>
      </c>
      <c r="I3783">
        <f>I3782*(1-IF($A3783&lt;=I3778,I$1,I$1+IF(AND(WEEKDAY($A3783)&lt;&gt;1,WEEKDAY($A3783)&lt;&gt;7),J$1,0)))^($A3783-$A3782)*(1-0.5*(E3783/E3782-1))</f>
        <v>51.696560307037721</v>
      </c>
      <c r="J3783">
        <f>VLOOKUP(A3783,'SVXY-IV'!A$1:G$5041,4,0)</f>
        <v>51.736870430000003</v>
      </c>
      <c r="M3783">
        <f t="shared" si="59"/>
        <v>11.861925709430905</v>
      </c>
    </row>
    <row r="3784" spans="1:13" x14ac:dyDescent="0.25">
      <c r="A3784" s="1">
        <v>43553</v>
      </c>
      <c r="B3784">
        <v>13.71</v>
      </c>
      <c r="C3784">
        <v>15.8</v>
      </c>
      <c r="D3784">
        <v>49.869</v>
      </c>
      <c r="E3784">
        <v>42.765599999999999</v>
      </c>
      <c r="F3784">
        <v>11140.852000999999</v>
      </c>
      <c r="G3784">
        <v>9555.0464190000002</v>
      </c>
      <c r="H3784">
        <f>(1/(1-91/360*VLOOKUP($A3784,Tbills!$B$4:$C$974,2,1)/100))^((1)/91)-1</f>
        <v>6.7151392721953584E-5</v>
      </c>
      <c r="I3784">
        <f>I3783*(1-IF($A3784&lt;=I3779,I$1,I$1+IF(AND(WEEKDAY($A3784)&lt;&gt;1,WEEKDAY($A3784)&lt;&gt;7),J$1,0)))^($A3784-$A3783)*(1-0.5*(E3784/E3783-1))</f>
        <v>52.279630193964735</v>
      </c>
      <c r="J3784">
        <f>VLOOKUP(A3784,'SVXY-IV'!A$1:G$5041,4,0)</f>
        <v>52.310790859999997</v>
      </c>
      <c r="M3784">
        <f t="shared" si="59"/>
        <v>12.129559348878097</v>
      </c>
    </row>
    <row r="3785" spans="1:13" x14ac:dyDescent="0.25">
      <c r="A3785" s="1">
        <v>43556</v>
      </c>
      <c r="B3785">
        <v>13.4</v>
      </c>
      <c r="C3785">
        <v>15.46</v>
      </c>
      <c r="D3785">
        <v>48.767099999999999</v>
      </c>
      <c r="E3785">
        <v>41.811999999999998</v>
      </c>
      <c r="F3785">
        <v>11008.822634</v>
      </c>
      <c r="G3785">
        <v>9439.8852769999994</v>
      </c>
      <c r="H3785">
        <f>(1/(1-91/360*VLOOKUP($A3785,Tbills!$B$4:$C$974,2,1)/100))^((1)/91)-1</f>
        <v>6.7151392721953584E-5</v>
      </c>
      <c r="I3785">
        <f>I3784*(1-IF($A3785&lt;=I3780,I$1,I$1+IF(AND(WEEKDAY($A3785)&lt;&gt;1,WEEKDAY($A3785)&lt;&gt;7),J$1,0)))^($A3785-$A3784)*(1-0.5*(E3785/E3784-1))</f>
        <v>52.858376011140734</v>
      </c>
      <c r="J3785">
        <f>VLOOKUP(A3785,'SVXY-IV'!A$1:G$5041,4,0)</f>
        <v>52.894488369999998</v>
      </c>
      <c r="M3785">
        <f t="shared" ref="M3785:M3848" si="60">M3784*(1-IF($A3785&lt;=N$3,M$1,M$1+IF(AND(WEEKDAY($A3785)&lt;&gt;1,WEEKDAY($A3785)&lt;&gt;7),N$1,0)))^($A3785-$A3784)*(2-$E3785/$E3784)</f>
        <v>12.398295325549295</v>
      </c>
    </row>
    <row r="3786" spans="1:13" x14ac:dyDescent="0.25">
      <c r="A3786" s="1">
        <v>43557</v>
      </c>
      <c r="B3786">
        <v>13.36</v>
      </c>
      <c r="C3786">
        <v>15.54</v>
      </c>
      <c r="D3786">
        <v>48.921199999999999</v>
      </c>
      <c r="E3786">
        <v>41.941299999999998</v>
      </c>
      <c r="F3786">
        <v>11085.611467000001</v>
      </c>
      <c r="G3786">
        <v>9505.0965429999997</v>
      </c>
      <c r="H3786">
        <f>(1/(1-91/360*VLOOKUP($A3786,Tbills!$B$4:$C$974,2,1)/100))^((1)/91)-1</f>
        <v>6.7151392721953584E-5</v>
      </c>
      <c r="I3786">
        <f>I3785*(1-IF($A3786&lt;=I3781,I$1,I$1+IF(AND(WEEKDAY($A3786)&lt;&gt;1,WEEKDAY($A3786)&lt;&gt;7),J$1,0)))^($A3786-$A3785)*(1-0.5*(E3786/E3785-1))</f>
        <v>52.775272390366943</v>
      </c>
      <c r="J3786">
        <f>VLOOKUP(A3786,'SVXY-IV'!A$1:G$5041,4,0)</f>
        <v>52.810987869999998</v>
      </c>
      <c r="M3786">
        <f t="shared" si="60"/>
        <v>12.359378998588086</v>
      </c>
    </row>
    <row r="3787" spans="1:13" x14ac:dyDescent="0.25">
      <c r="A3787" s="1">
        <v>43558</v>
      </c>
      <c r="B3787">
        <v>13.74</v>
      </c>
      <c r="C3787">
        <v>15.63</v>
      </c>
      <c r="D3787">
        <v>48.841799999999999</v>
      </c>
      <c r="E3787">
        <v>41.870399999999997</v>
      </c>
      <c r="F3787">
        <v>10958.869669</v>
      </c>
      <c r="G3787">
        <v>9395.7864919999993</v>
      </c>
      <c r="H3787">
        <f>(1/(1-91/360*VLOOKUP($A3787,Tbills!$B$4:$C$974,2,1)/100))^((1)/91)-1</f>
        <v>6.7151392721953584E-5</v>
      </c>
      <c r="I3787">
        <f>I3786*(1-IF($A3787&lt;=I3782,I$1,I$1+IF(AND(WEEKDAY($A3787)&lt;&gt;1,WEEKDAY($A3787)&lt;&gt;7),J$1,0)))^($A3787-$A3786)*(1-0.5*(E3787/E3786-1))</f>
        <v>52.818504813237638</v>
      </c>
      <c r="J3787">
        <f>VLOOKUP(A3787,'SVXY-IV'!A$1:G$5041,4,0)</f>
        <v>52.861740930000003</v>
      </c>
      <c r="M3787">
        <f t="shared" si="60"/>
        <v>12.37969539248059</v>
      </c>
    </row>
    <row r="3788" spans="1:13" x14ac:dyDescent="0.25">
      <c r="A3788" s="1">
        <v>43559</v>
      </c>
      <c r="B3788">
        <v>13.58</v>
      </c>
      <c r="C3788">
        <v>15.48</v>
      </c>
      <c r="D3788">
        <v>48.5306</v>
      </c>
      <c r="E3788">
        <v>41.6008</v>
      </c>
      <c r="F3788">
        <v>10978.218046</v>
      </c>
      <c r="G3788">
        <v>9411.7442360000005</v>
      </c>
      <c r="H3788">
        <f>(1/(1-91/360*VLOOKUP($A3788,Tbills!$B$4:$C$974,2,1)/100))^((1)/91)-1</f>
        <v>6.7043918162035254E-5</v>
      </c>
      <c r="I3788">
        <f>I3787*(1-IF($A3788&lt;=I3783,I$1,I$1+IF(AND(WEEKDAY($A3788)&lt;&gt;1,WEEKDAY($A3788)&lt;&gt;7),J$1,0)))^($A3788-$A3787)*(1-0.5*(E3788/E3787-1))</f>
        <v>52.987172624281328</v>
      </c>
      <c r="J3788">
        <f>VLOOKUP(A3788,'SVXY-IV'!A$1:G$5041,4,0)</f>
        <v>53.029281789999999</v>
      </c>
      <c r="M3788">
        <f t="shared" si="60"/>
        <v>12.458826913464609</v>
      </c>
    </row>
    <row r="3789" spans="1:13" x14ac:dyDescent="0.25">
      <c r="A3789" s="1">
        <v>43560</v>
      </c>
      <c r="B3789">
        <v>12.82</v>
      </c>
      <c r="C3789">
        <v>15.06</v>
      </c>
      <c r="D3789">
        <v>47.511699999999998</v>
      </c>
      <c r="E3789">
        <v>40.724600000000002</v>
      </c>
      <c r="F3789">
        <v>10890.572190000001</v>
      </c>
      <c r="G3789">
        <v>9335.9735029999993</v>
      </c>
      <c r="H3789">
        <f>(1/(1-91/360*VLOOKUP($A3789,Tbills!$B$4:$C$974,2,1)/100))^((1)/91)-1</f>
        <v>6.7043918162035254E-5</v>
      </c>
      <c r="I3789">
        <f>I3788*(1-IF($A3789&lt;=I3784,I$1,I$1+IF(AND(WEEKDAY($A3789)&lt;&gt;1,WEEKDAY($A3789)&lt;&gt;7),J$1,0)))^($A3789-$A3788)*(1-0.5*(E3789/E3788-1))</f>
        <v>53.543789413260221</v>
      </c>
      <c r="J3789">
        <f>VLOOKUP(A3789,'SVXY-IV'!A$1:G$5041,4,0)</f>
        <v>53.60487741</v>
      </c>
      <c r="M3789">
        <f t="shared" si="60"/>
        <v>12.72064341308357</v>
      </c>
    </row>
    <row r="3790" spans="1:13" x14ac:dyDescent="0.25">
      <c r="A3790" s="1">
        <v>43563</v>
      </c>
      <c r="B3790">
        <v>13.18</v>
      </c>
      <c r="C3790">
        <v>15.28</v>
      </c>
      <c r="D3790">
        <v>47.677300000000002</v>
      </c>
      <c r="E3790">
        <v>40.8583</v>
      </c>
      <c r="F3790">
        <v>10815.011721999999</v>
      </c>
      <c r="G3790">
        <v>9269.3211929999998</v>
      </c>
      <c r="H3790">
        <f>(1/(1-91/360*VLOOKUP($A3790,Tbills!$B$4:$C$974,2,1)/100))^((1)/91)-1</f>
        <v>6.7043918162035254E-5</v>
      </c>
      <c r="I3790">
        <f>I3789*(1-IF($A3790&lt;=I3785,I$1,I$1+IF(AND(WEEKDAY($A3790)&lt;&gt;1,WEEKDAY($A3790)&lt;&gt;7),J$1,0)))^($A3790-$A3789)*(1-0.5*(E3790/E3789-1))</f>
        <v>53.451722689769618</v>
      </c>
      <c r="J3790">
        <f>VLOOKUP(A3790,'SVXY-IV'!A$1:G$5041,4,0)</f>
        <v>53.516080799999997</v>
      </c>
      <c r="M3790">
        <f t="shared" si="60"/>
        <v>12.677109698043186</v>
      </c>
    </row>
    <row r="3791" spans="1:13" x14ac:dyDescent="0.25">
      <c r="A3791" s="1">
        <v>43564</v>
      </c>
      <c r="B3791">
        <v>14.28</v>
      </c>
      <c r="C3791">
        <v>15.99</v>
      </c>
      <c r="D3791">
        <v>49.435200000000002</v>
      </c>
      <c r="E3791">
        <v>42.362099999999998</v>
      </c>
      <c r="F3791">
        <v>11061.321238</v>
      </c>
      <c r="G3791">
        <v>9479.8064950000007</v>
      </c>
      <c r="H3791">
        <f>(1/(1-91/360*VLOOKUP($A3791,Tbills!$B$4:$C$974,2,1)/100))^((1)/91)-1</f>
        <v>6.7043918162035254E-5</v>
      </c>
      <c r="I3791">
        <f>I3790*(1-IF($A3791&lt;=I3786,I$1,I$1+IF(AND(WEEKDAY($A3791)&lt;&gt;1,WEEKDAY($A3791)&lt;&gt;7),J$1,0)))^($A3791-$A3790)*(1-0.5*(E3791/E3790-1))</f>
        <v>52.466705038914675</v>
      </c>
      <c r="J3791">
        <f>VLOOKUP(A3791,'SVXY-IV'!A$1:G$5041,4,0)</f>
        <v>52.52782861</v>
      </c>
      <c r="M3791">
        <f t="shared" si="60"/>
        <v>12.209956780191602</v>
      </c>
    </row>
    <row r="3792" spans="1:13" x14ac:dyDescent="0.25">
      <c r="A3792" s="1">
        <v>43565</v>
      </c>
      <c r="B3792">
        <v>13.3</v>
      </c>
      <c r="C3792">
        <v>15.38</v>
      </c>
      <c r="D3792">
        <v>47.896299999999997</v>
      </c>
      <c r="E3792">
        <v>41.040599999999998</v>
      </c>
      <c r="F3792">
        <v>10986.415301999999</v>
      </c>
      <c r="G3792">
        <v>9414.9748230000005</v>
      </c>
      <c r="H3792">
        <f>(1/(1-91/360*VLOOKUP($A3792,Tbills!$B$4:$C$974,2,1)/100))^((1)/91)-1</f>
        <v>6.7043918162035254E-5</v>
      </c>
      <c r="I3792">
        <f>I3791*(1-IF($A3792&lt;=I3787,I$1,I$1+IF(AND(WEEKDAY($A3792)&lt;&gt;1,WEEKDAY($A3792)&lt;&gt;7),J$1,0)))^($A3792-$A3791)*(1-0.5*(E3792/E3791-1))</f>
        <v>53.283676448850045</v>
      </c>
      <c r="J3792">
        <f>VLOOKUP(A3792,'SVXY-IV'!A$1:G$5041,4,0)</f>
        <v>53.345896119999999</v>
      </c>
      <c r="M3792">
        <f t="shared" si="60"/>
        <v>12.590264077702425</v>
      </c>
    </row>
    <row r="3793" spans="1:13" x14ac:dyDescent="0.25">
      <c r="A3793" s="1">
        <v>43566</v>
      </c>
      <c r="B3793">
        <v>13.02</v>
      </c>
      <c r="C3793">
        <v>15.25</v>
      </c>
      <c r="D3793">
        <v>46.9221</v>
      </c>
      <c r="E3793">
        <v>40.203099999999999</v>
      </c>
      <c r="F3793">
        <v>10897.332006000001</v>
      </c>
      <c r="G3793">
        <v>9338.0023280000005</v>
      </c>
      <c r="H3793">
        <f>(1/(1-91/360*VLOOKUP($A3793,Tbills!$B$4:$C$974,2,1)/100))^((1)/91)-1</f>
        <v>6.6173214376075151E-5</v>
      </c>
      <c r="I3793">
        <f>I3792*(1-IF($A3793&lt;=I3788,I$1,I$1+IF(AND(WEEKDAY($A3793)&lt;&gt;1,WEEKDAY($A3793)&lt;&gt;7),J$1,0)))^($A3793-$A3792)*(1-0.5*(E3793/E3792-1))</f>
        <v>53.825945378108315</v>
      </c>
      <c r="J3793">
        <f>VLOOKUP(A3793,'SVXY-IV'!A$1:G$5041,4,0)</f>
        <v>53.887416880000004</v>
      </c>
      <c r="M3793">
        <f t="shared" si="60"/>
        <v>12.846590472067097</v>
      </c>
    </row>
    <row r="3794" spans="1:13" x14ac:dyDescent="0.25">
      <c r="A3794" s="1">
        <v>43567</v>
      </c>
      <c r="B3794">
        <v>12.01</v>
      </c>
      <c r="C3794">
        <v>14.46</v>
      </c>
      <c r="D3794">
        <v>44.4908</v>
      </c>
      <c r="E3794">
        <v>38.1173</v>
      </c>
      <c r="F3794">
        <v>10913.533382</v>
      </c>
      <c r="G3794">
        <v>9351.2674779999998</v>
      </c>
      <c r="H3794">
        <f>(1/(1-91/360*VLOOKUP($A3794,Tbills!$B$4:$C$974,2,1)/100))^((1)/91)-1</f>
        <v>6.6173214376075151E-5</v>
      </c>
      <c r="I3794">
        <f>I3793*(1-IF($A3794&lt;=I3789,I$1,I$1+IF(AND(WEEKDAY($A3794)&lt;&gt;1,WEEKDAY($A3794)&lt;&gt;7),J$1,0)))^($A3794-$A3793)*(1-0.5*(E3794/E3793-1))</f>
        <v>55.220795399164317</v>
      </c>
      <c r="J3794">
        <f>VLOOKUP(A3794,'SVXY-IV'!A$1:G$5041,4,0)</f>
        <v>55.283132960000003</v>
      </c>
      <c r="M3794">
        <f t="shared" si="60"/>
        <v>13.512462395006175</v>
      </c>
    </row>
    <row r="3795" spans="1:13" x14ac:dyDescent="0.25">
      <c r="A3795" s="1">
        <v>43570</v>
      </c>
      <c r="B3795">
        <v>12.32</v>
      </c>
      <c r="C3795">
        <v>14.53</v>
      </c>
      <c r="D3795">
        <v>44.165500000000002</v>
      </c>
      <c r="E3795">
        <v>37.831099999999999</v>
      </c>
      <c r="F3795">
        <v>10888.113955999999</v>
      </c>
      <c r="G3795">
        <v>9327.6302940000005</v>
      </c>
      <c r="H3795">
        <f>(1/(1-91/360*VLOOKUP($A3795,Tbills!$B$4:$C$974,2,1)/100))^((1)/91)-1</f>
        <v>6.6173214376075151E-5</v>
      </c>
      <c r="I3795">
        <f>I3794*(1-IF($A3795&lt;=I3790,I$1,I$1+IF(AND(WEEKDAY($A3795)&lt;&gt;1,WEEKDAY($A3795)&lt;&gt;7),J$1,0)))^($A3795-$A3794)*(1-0.5*(E3795/E3794-1))</f>
        <v>55.423777520794815</v>
      </c>
      <c r="J3795">
        <f>VLOOKUP(A3795,'SVXY-IV'!A$1:G$5041,4,0)</f>
        <v>55.48733549</v>
      </c>
      <c r="M3795">
        <f t="shared" si="60"/>
        <v>13.612017260303062</v>
      </c>
    </row>
    <row r="3796" spans="1:13" x14ac:dyDescent="0.25">
      <c r="A3796" s="1">
        <v>43571</v>
      </c>
      <c r="B3796">
        <v>12.18</v>
      </c>
      <c r="C3796">
        <v>14.47</v>
      </c>
      <c r="D3796">
        <v>44.024099999999997</v>
      </c>
      <c r="E3796">
        <v>37.707500000000003</v>
      </c>
      <c r="F3796">
        <v>10948.609710999999</v>
      </c>
      <c r="G3796">
        <v>9378.8385629999993</v>
      </c>
      <c r="H3796">
        <f>(1/(1-91/360*VLOOKUP($A3796,Tbills!$B$4:$C$974,2,1)/100))^((1)/91)-1</f>
        <v>6.6173214376075151E-5</v>
      </c>
      <c r="I3796">
        <f>I3795*(1-IF($A3796&lt;=I3791,I$1,I$1+IF(AND(WEEKDAY($A3796)&lt;&gt;1,WEEKDAY($A3796)&lt;&gt;7),J$1,0)))^($A3796-$A3795)*(1-0.5*(E3796/E3795-1))</f>
        <v>55.512871614088567</v>
      </c>
      <c r="J3796">
        <f>VLOOKUP(A3796,'SVXY-IV'!A$1:G$5041,4,0)</f>
        <v>55.575604749999997</v>
      </c>
      <c r="M3796">
        <f t="shared" si="60"/>
        <v>13.655853750570973</v>
      </c>
    </row>
    <row r="3797" spans="1:13" x14ac:dyDescent="0.25">
      <c r="A3797" s="1">
        <v>43572</v>
      </c>
      <c r="B3797">
        <v>12.6</v>
      </c>
      <c r="C3797">
        <v>14.82</v>
      </c>
      <c r="D3797">
        <v>44.027000000000001</v>
      </c>
      <c r="E3797">
        <v>37.707500000000003</v>
      </c>
      <c r="F3797">
        <v>10922.300611000001</v>
      </c>
      <c r="G3797">
        <v>9355.6809369999992</v>
      </c>
      <c r="H3797">
        <f>(1/(1-91/360*VLOOKUP($A3797,Tbills!$B$4:$C$974,2,1)/100))^((1)/91)-1</f>
        <v>6.6173214376075151E-5</v>
      </c>
      <c r="I3797">
        <f>I3796*(1-IF($A3797&lt;=I3792,I$1,I$1+IF(AND(WEEKDAY($A3797)&lt;&gt;1,WEEKDAY($A3797)&lt;&gt;7),J$1,0)))^($A3797-$A3796)*(1-0.5*(E3797/E3796-1))</f>
        <v>55.511426758526007</v>
      </c>
      <c r="J3797">
        <f>VLOOKUP(A3797,'SVXY-IV'!A$1:G$5041,4,0)</f>
        <v>55.573383499999998</v>
      </c>
      <c r="M3797">
        <f t="shared" si="60"/>
        <v>13.655217724505878</v>
      </c>
    </row>
    <row r="3798" spans="1:13" x14ac:dyDescent="0.25">
      <c r="A3798" s="1">
        <v>43573</v>
      </c>
      <c r="B3798">
        <v>12.09</v>
      </c>
      <c r="C3798">
        <v>14.57</v>
      </c>
      <c r="D3798">
        <v>43.448300000000003</v>
      </c>
      <c r="E3798">
        <v>37.209400000000002</v>
      </c>
      <c r="F3798">
        <v>10911.763967000001</v>
      </c>
      <c r="G3798">
        <v>9346.0365020000008</v>
      </c>
      <c r="H3798">
        <f>(1/(1-91/360*VLOOKUP($A3798,Tbills!$B$4:$C$974,2,1)/100))^((1)/91)-1</f>
        <v>6.6312964545511832E-5</v>
      </c>
      <c r="I3798">
        <f>I3797*(1-IF($A3798&lt;=I3793,I$1,I$1+IF(AND(WEEKDAY($A3798)&lt;&gt;1,WEEKDAY($A3798)&lt;&gt;7),J$1,0)))^($A3798-$A3797)*(1-0.5*(E3798/E3797-1))</f>
        <v>55.876613539118601</v>
      </c>
      <c r="J3798">
        <f>VLOOKUP(A3798,'SVXY-IV'!A$1:G$5041,4,0)</f>
        <v>55.938543520000003</v>
      </c>
      <c r="M3798">
        <f t="shared" si="60"/>
        <v>13.834952931637437</v>
      </c>
    </row>
    <row r="3799" spans="1:13" x14ac:dyDescent="0.25">
      <c r="A3799" s="1">
        <v>43577</v>
      </c>
      <c r="B3799">
        <v>12.42</v>
      </c>
      <c r="C3799">
        <v>14.72</v>
      </c>
      <c r="D3799">
        <v>42.724299999999999</v>
      </c>
      <c r="E3799">
        <v>36.579500000000003</v>
      </c>
      <c r="F3799">
        <v>10802.556081999999</v>
      </c>
      <c r="G3799">
        <v>9250.0195409999997</v>
      </c>
      <c r="H3799">
        <f>(1/(1-91/360*VLOOKUP($A3799,Tbills!$B$4:$C$974,2,1)/100))^((1)/91)-1</f>
        <v>6.6312964545511832E-5</v>
      </c>
      <c r="I3799">
        <f>I3798*(1-IF($A3799&lt;=I3794,I$1,I$1+IF(AND(WEEKDAY($A3799)&lt;&gt;1,WEEKDAY($A3799)&lt;&gt;7),J$1,0)))^($A3799-$A3798)*(1-0.5*(E3799/E3798-1))</f>
        <v>56.343701368605693</v>
      </c>
      <c r="J3799">
        <f>VLOOKUP(A3799,'SVXY-IV'!A$1:G$5041,4,0)</f>
        <v>56.410739620000001</v>
      </c>
      <c r="M3799">
        <f t="shared" si="60"/>
        <v>14.066537261906763</v>
      </c>
    </row>
    <row r="3800" spans="1:13" x14ac:dyDescent="0.25">
      <c r="A3800" s="1">
        <v>43578</v>
      </c>
      <c r="B3800">
        <v>12.28</v>
      </c>
      <c r="C3800">
        <v>14.54</v>
      </c>
      <c r="D3800">
        <v>42.578000000000003</v>
      </c>
      <c r="E3800">
        <v>36.451799999999999</v>
      </c>
      <c r="F3800">
        <v>10804.622751000001</v>
      </c>
      <c r="G3800">
        <v>9251.1757930000003</v>
      </c>
      <c r="H3800">
        <f>(1/(1-91/360*VLOOKUP($A3800,Tbills!$B$4:$C$974,2,1)/100))^((1)/91)-1</f>
        <v>6.6312964545511832E-5</v>
      </c>
      <c r="I3800">
        <f>I3799*(1-IF($A3800&lt;=I3795,I$1,I$1+IF(AND(WEEKDAY($A3800)&lt;&gt;1,WEEKDAY($A3800)&lt;&gt;7),J$1,0)))^($A3800-$A3799)*(1-0.5*(E3800/E3799-1))</f>
        <v>56.440581003269685</v>
      </c>
      <c r="J3800">
        <f>VLOOKUP(A3800,'SVXY-IV'!A$1:G$5041,4,0)</f>
        <v>56.507393489999998</v>
      </c>
      <c r="M3800">
        <f t="shared" si="60"/>
        <v>14.114986473818762</v>
      </c>
    </row>
    <row r="3801" spans="1:13" x14ac:dyDescent="0.25">
      <c r="A3801" s="1">
        <v>43579</v>
      </c>
      <c r="B3801">
        <v>13.14</v>
      </c>
      <c r="C3801">
        <v>15.04</v>
      </c>
      <c r="D3801">
        <v>43.844000000000001</v>
      </c>
      <c r="E3801">
        <v>37.533299999999997</v>
      </c>
      <c r="F3801">
        <v>10798.140955000001</v>
      </c>
      <c r="G3801">
        <v>9245.0124510000005</v>
      </c>
      <c r="H3801">
        <f>(1/(1-91/360*VLOOKUP($A3801,Tbills!$B$4:$C$974,2,1)/100))^((1)/91)-1</f>
        <v>6.6312964545511832E-5</v>
      </c>
      <c r="I3801">
        <f>I3800*(1-IF($A3801&lt;=I3796,I$1,I$1+IF(AND(WEEKDAY($A3801)&lt;&gt;1,WEEKDAY($A3801)&lt;&gt;7),J$1,0)))^($A3801-$A3800)*(1-0.5*(E3801/E3800-1))</f>
        <v>55.601857056548731</v>
      </c>
      <c r="J3801">
        <f>VLOOKUP(A3801,'SVXY-IV'!A$1:G$5041,4,0)</f>
        <v>55.667254659999998</v>
      </c>
      <c r="M3801">
        <f t="shared" si="60"/>
        <v>13.695566563910557</v>
      </c>
    </row>
    <row r="3802" spans="1:13" x14ac:dyDescent="0.25">
      <c r="A3802" s="1">
        <v>43580</v>
      </c>
      <c r="B3802">
        <v>13.25</v>
      </c>
      <c r="C3802">
        <v>15.21</v>
      </c>
      <c r="D3802">
        <v>44.6496</v>
      </c>
      <c r="E3802">
        <v>38.220399999999998</v>
      </c>
      <c r="F3802">
        <v>10936.931454</v>
      </c>
      <c r="G3802">
        <v>9363.2272379999995</v>
      </c>
      <c r="H3802">
        <f>(1/(1-91/360*VLOOKUP($A3802,Tbills!$B$4:$C$974,2,1)/100))^((1)/91)-1</f>
        <v>6.6871983189997763E-5</v>
      </c>
      <c r="I3802">
        <f>I3801*(1-IF($A3802&lt;=I3797,I$1,I$1+IF(AND(WEEKDAY($A3802)&lt;&gt;1,WEEKDAY($A3802)&lt;&gt;7),J$1,0)))^($A3802-$A3801)*(1-0.5*(E3802/E3801-1))</f>
        <v>55.091487919206486</v>
      </c>
      <c r="J3802">
        <f>VLOOKUP(A3802,'SVXY-IV'!A$1:G$5041,4,0)</f>
        <v>55.15489522</v>
      </c>
      <c r="M3802">
        <f t="shared" si="60"/>
        <v>13.444223700858549</v>
      </c>
    </row>
    <row r="3803" spans="1:13" x14ac:dyDescent="0.25">
      <c r="A3803" s="1">
        <v>43581</v>
      </c>
      <c r="B3803">
        <v>12.73</v>
      </c>
      <c r="C3803">
        <v>14.89</v>
      </c>
      <c r="D3803">
        <v>43.212299999999999</v>
      </c>
      <c r="E3803">
        <v>36.987499999999997</v>
      </c>
      <c r="F3803">
        <v>10828.401426</v>
      </c>
      <c r="G3803">
        <v>9269.6873510000005</v>
      </c>
      <c r="H3803">
        <f>(1/(1-91/360*VLOOKUP($A3803,Tbills!$B$4:$C$974,2,1)/100))^((1)/91)-1</f>
        <v>6.6871983189997763E-5</v>
      </c>
      <c r="I3803">
        <f>I3802*(1-IF($A3803&lt;=I3798,I$1,I$1+IF(AND(WEEKDAY($A3803)&lt;&gt;1,WEEKDAY($A3803)&lt;&gt;7),J$1,0)))^($A3803-$A3802)*(1-0.5*(E3803/E3802-1))</f>
        <v>55.978591665713616</v>
      </c>
      <c r="J3803">
        <f>VLOOKUP(A3803,'SVXY-IV'!A$1:G$5041,4,0)</f>
        <v>56.045722859999998</v>
      </c>
      <c r="M3803">
        <f t="shared" si="60"/>
        <v>13.877256294830232</v>
      </c>
    </row>
    <row r="3804" spans="1:13" x14ac:dyDescent="0.25">
      <c r="A3804" s="1">
        <v>43584</v>
      </c>
      <c r="B3804">
        <v>13.11</v>
      </c>
      <c r="C3804">
        <v>15.23</v>
      </c>
      <c r="D3804">
        <v>43.809899999999999</v>
      </c>
      <c r="E3804">
        <v>37.491599999999998</v>
      </c>
      <c r="F3804">
        <v>10893.721806</v>
      </c>
      <c r="G3804">
        <v>9323.7452969999995</v>
      </c>
      <c r="H3804">
        <f>(1/(1-91/360*VLOOKUP($A3804,Tbills!$B$4:$C$974,2,1)/100))^((1)/91)-1</f>
        <v>6.6871983189997763E-5</v>
      </c>
      <c r="I3804">
        <f>I3803*(1-IF($A3804&lt;=I3799,I$1,I$1+IF(AND(WEEKDAY($A3804)&lt;&gt;1,WEEKDAY($A3804)&lt;&gt;7),J$1,0)))^($A3804-$A3803)*(1-0.5*(E3804/E3803-1))</f>
        <v>55.592786516076806</v>
      </c>
      <c r="J3804">
        <f>VLOOKUP(A3804,'SVXY-IV'!A$1:G$5041,4,0)</f>
        <v>55.663334720000002</v>
      </c>
      <c r="M3804">
        <f t="shared" si="60"/>
        <v>13.686211660212493</v>
      </c>
    </row>
    <row r="3805" spans="1:13" x14ac:dyDescent="0.25">
      <c r="A3805" s="1">
        <v>43585</v>
      </c>
      <c r="B3805">
        <v>13.12</v>
      </c>
      <c r="C3805">
        <v>15.23</v>
      </c>
      <c r="D3805">
        <v>43.6661</v>
      </c>
      <c r="E3805">
        <v>37.366</v>
      </c>
      <c r="F3805">
        <v>10912.423763000001</v>
      </c>
      <c r="G3805">
        <v>9339.1284770000002</v>
      </c>
      <c r="H3805">
        <f>(1/(1-91/360*VLOOKUP($A3805,Tbills!$B$4:$C$974,2,1)/100))^((1)/91)-1</f>
        <v>6.6871983189997763E-5</v>
      </c>
      <c r="I3805">
        <f>I3804*(1-IF($A3805&lt;=I3800,I$1,I$1+IF(AND(WEEKDAY($A3805)&lt;&gt;1,WEEKDAY($A3805)&lt;&gt;7),J$1,0)))^($A3805-$A3804)*(1-0.5*(E3805/E3804-1))</f>
        <v>55.684457402280287</v>
      </c>
      <c r="J3805">
        <f>VLOOKUP(A3805,'SVXY-IV'!A$1:G$5041,4,0)</f>
        <v>55.754347510000002</v>
      </c>
      <c r="M3805">
        <f t="shared" si="60"/>
        <v>13.731422040050585</v>
      </c>
    </row>
    <row r="3806" spans="1:13" x14ac:dyDescent="0.25">
      <c r="A3806" s="1">
        <v>43586</v>
      </c>
      <c r="B3806">
        <v>14.8</v>
      </c>
      <c r="C3806">
        <v>16.190000000000001</v>
      </c>
      <c r="D3806">
        <v>45.734400000000001</v>
      </c>
      <c r="E3806">
        <v>39.133400000000002</v>
      </c>
      <c r="F3806">
        <v>11157.059241000001</v>
      </c>
      <c r="G3806">
        <v>9547.8691849999996</v>
      </c>
      <c r="H3806">
        <f>(1/(1-91/360*VLOOKUP($A3806,Tbills!$B$4:$C$974,2,1)/100))^((1)/91)-1</f>
        <v>6.6871983189997763E-5</v>
      </c>
      <c r="I3806">
        <f>I3805*(1-IF($A3806&lt;=I3801,I$1,I$1+IF(AND(WEEKDAY($A3806)&lt;&gt;1,WEEKDAY($A3806)&lt;&gt;7),J$1,0)))^($A3806-$A3805)*(1-0.5*(E3806/E3805-1))</f>
        <v>54.366113731886422</v>
      </c>
      <c r="J3806">
        <f>VLOOKUP(A3806,'SVXY-IV'!A$1:G$5041,4,0)</f>
        <v>54.433166610000001</v>
      </c>
      <c r="M3806">
        <f t="shared" si="60"/>
        <v>13.081320818496929</v>
      </c>
    </row>
    <row r="3807" spans="1:13" x14ac:dyDescent="0.25">
      <c r="A3807" s="1">
        <v>43587</v>
      </c>
      <c r="B3807">
        <v>14.42</v>
      </c>
      <c r="C3807">
        <v>16.03</v>
      </c>
      <c r="D3807">
        <v>45.530900000000003</v>
      </c>
      <c r="E3807">
        <v>38.956699999999998</v>
      </c>
      <c r="F3807">
        <v>11142.537686</v>
      </c>
      <c r="G3807">
        <v>9534.8035990000008</v>
      </c>
      <c r="H3807">
        <f>(1/(1-91/360*VLOOKUP($A3807,Tbills!$B$4:$C$974,2,1)/100))^((1)/91)-1</f>
        <v>6.6312964545511832E-5</v>
      </c>
      <c r="I3807">
        <f>I3806*(1-IF($A3807&lt;=I3802,I$1,I$1+IF(AND(WEEKDAY($A3807)&lt;&gt;1,WEEKDAY($A3807)&lt;&gt;7),J$1,0)))^($A3807-$A3806)*(1-0.5*(E3807/E3806-1))</f>
        <v>54.487435851634416</v>
      </c>
      <c r="J3807">
        <f>VLOOKUP(A3807,'SVXY-IV'!A$1:G$5041,4,0)</f>
        <v>54.553601149999999</v>
      </c>
      <c r="M3807">
        <f t="shared" si="60"/>
        <v>13.139775208916586</v>
      </c>
    </row>
    <row r="3808" spans="1:13" x14ac:dyDescent="0.25">
      <c r="A3808" s="1">
        <v>43588</v>
      </c>
      <c r="B3808">
        <v>12.87</v>
      </c>
      <c r="C3808">
        <v>15.07</v>
      </c>
      <c r="D3808">
        <v>43.2498</v>
      </c>
      <c r="E3808">
        <v>37.002400000000002</v>
      </c>
      <c r="F3808">
        <v>10937.215952</v>
      </c>
      <c r="G3808">
        <v>9358.4750390000008</v>
      </c>
      <c r="H3808">
        <f>(1/(1-91/360*VLOOKUP($A3808,Tbills!$B$4:$C$974,2,1)/100))^((1)/91)-1</f>
        <v>6.6312964545511832E-5</v>
      </c>
      <c r="I3808">
        <f>I3807*(1-IF($A3808&lt;=I3803,I$1,I$1+IF(AND(WEEKDAY($A3808)&lt;&gt;1,WEEKDAY($A3808)&lt;&gt;7),J$1,0)))^($A3808-$A3807)*(1-0.5*(E3808/E3807-1))</f>
        <v>55.852689199802256</v>
      </c>
      <c r="J3808">
        <f>VLOOKUP(A3808,'SVXY-IV'!A$1:G$5041,4,0)</f>
        <v>55.926693409999999</v>
      </c>
      <c r="M3808">
        <f t="shared" si="60"/>
        <v>13.798301870238317</v>
      </c>
    </row>
    <row r="3809" spans="1:13" x14ac:dyDescent="0.25">
      <c r="A3809" s="1">
        <v>43591</v>
      </c>
      <c r="B3809">
        <v>15.44</v>
      </c>
      <c r="C3809">
        <v>16.399999999999999</v>
      </c>
      <c r="D3809">
        <v>46.156199999999998</v>
      </c>
      <c r="E3809">
        <v>39.4816</v>
      </c>
      <c r="F3809">
        <v>11090.175807</v>
      </c>
      <c r="G3809">
        <v>9487.4938970000003</v>
      </c>
      <c r="H3809">
        <f>(1/(1-91/360*VLOOKUP($A3809,Tbills!$B$4:$C$974,2,1)/100))^((1)/91)-1</f>
        <v>6.6312964545511832E-5</v>
      </c>
      <c r="I3809">
        <f>I3808*(1-IF($A3809&lt;=I3804,I$1,I$1+IF(AND(WEEKDAY($A3809)&lt;&gt;1,WEEKDAY($A3809)&lt;&gt;7),J$1,0)))^($A3809-$A3808)*(1-0.5*(E3809/E3808-1))</f>
        <v>53.977379635186033</v>
      </c>
      <c r="J3809">
        <f>VLOOKUP(A3809,'SVXY-IV'!A$1:G$5041,4,0)</f>
        <v>54.049202059999999</v>
      </c>
      <c r="M3809">
        <f t="shared" si="60"/>
        <v>12.872002305842727</v>
      </c>
    </row>
    <row r="3810" spans="1:13" x14ac:dyDescent="0.25">
      <c r="A3810" s="1">
        <v>43592</v>
      </c>
      <c r="B3810">
        <v>19.32</v>
      </c>
      <c r="C3810">
        <v>18.78</v>
      </c>
      <c r="D3810">
        <v>51.467799999999997</v>
      </c>
      <c r="E3810">
        <v>44.022500000000001</v>
      </c>
      <c r="F3810">
        <v>11542.962535000001</v>
      </c>
      <c r="G3810">
        <v>9874.2176139999992</v>
      </c>
      <c r="H3810">
        <f>(1/(1-91/360*VLOOKUP($A3810,Tbills!$B$4:$C$974,2,1)/100))^((1)/91)-1</f>
        <v>6.6312964545511832E-5</v>
      </c>
      <c r="I3810">
        <f>I3809*(1-IF($A3810&lt;=I3805,I$1,I$1+IF(AND(WEEKDAY($A3810)&lt;&gt;1,WEEKDAY($A3810)&lt;&gt;7),J$1,0)))^($A3810-$A3809)*(1-0.5*(E3810/E3809-1))</f>
        <v>50.872003480435843</v>
      </c>
      <c r="J3810">
        <f>VLOOKUP(A3810,'SVXY-IV'!A$1:G$5041,4,0)</f>
        <v>50.964260250000002</v>
      </c>
      <c r="M3810">
        <f t="shared" si="60"/>
        <v>11.391023246072217</v>
      </c>
    </row>
    <row r="3811" spans="1:13" x14ac:dyDescent="0.25">
      <c r="A3811" s="1">
        <v>43593</v>
      </c>
      <c r="B3811">
        <v>19.399999999999999</v>
      </c>
      <c r="C3811">
        <v>18.75</v>
      </c>
      <c r="D3811">
        <v>52.170499999999997</v>
      </c>
      <c r="E3811">
        <v>44.620600000000003</v>
      </c>
      <c r="F3811">
        <v>11451.301727</v>
      </c>
      <c r="G3811">
        <v>9795.1532520000001</v>
      </c>
      <c r="H3811">
        <f>(1/(1-91/360*VLOOKUP($A3811,Tbills!$B$4:$C$974,2,1)/100))^((1)/91)-1</f>
        <v>6.6312964545511832E-5</v>
      </c>
      <c r="I3811">
        <f>I3810*(1-IF($A3811&lt;=I3806,I$1,I$1+IF(AND(WEEKDAY($A3811)&lt;&gt;1,WEEKDAY($A3811)&lt;&gt;7),J$1,0)))^($A3811-$A3810)*(1-0.5*(E3811/E3810-1))</f>
        <v>50.525108929523192</v>
      </c>
      <c r="J3811">
        <f>VLOOKUP(A3811,'SVXY-IV'!A$1:G$5041,4,0)</f>
        <v>50.617853889999999</v>
      </c>
      <c r="M3811">
        <f t="shared" si="60"/>
        <v>11.235738802440663</v>
      </c>
    </row>
    <row r="3812" spans="1:13" x14ac:dyDescent="0.25">
      <c r="A3812" s="1">
        <v>43594</v>
      </c>
      <c r="B3812">
        <v>19.100000000000001</v>
      </c>
      <c r="C3812">
        <v>18.440000000000001</v>
      </c>
      <c r="D3812">
        <v>51.866300000000003</v>
      </c>
      <c r="E3812">
        <v>44.357500000000002</v>
      </c>
      <c r="F3812">
        <v>11459.46423</v>
      </c>
      <c r="G3812">
        <v>9801.4857049999991</v>
      </c>
      <c r="H3812">
        <f>(1/(1-91/360*VLOOKUP($A3812,Tbills!$B$4:$C$974,2,1)/100))^((1)/91)-1</f>
        <v>6.5754085204705603E-5</v>
      </c>
      <c r="I3812">
        <f>I3811*(1-IF($A3812&lt;=I3807,I$1,I$1+IF(AND(WEEKDAY($A3812)&lt;&gt;1,WEEKDAY($A3812)&lt;&gt;7),J$1,0)))^($A3812-$A3811)*(1-0.5*(E3812/E3811-1))</f>
        <v>50.672747628754969</v>
      </c>
      <c r="J3812">
        <f>VLOOKUP(A3812,'SVXY-IV'!A$1:G$5041,4,0)</f>
        <v>50.766882969999997</v>
      </c>
      <c r="M3812">
        <f t="shared" si="60"/>
        <v>11.301462590611843</v>
      </c>
    </row>
    <row r="3813" spans="1:13" x14ac:dyDescent="0.25">
      <c r="A3813" s="1">
        <v>43595</v>
      </c>
      <c r="B3813">
        <v>16.04</v>
      </c>
      <c r="C3813">
        <v>16.899999999999999</v>
      </c>
      <c r="D3813">
        <v>48.056399999999996</v>
      </c>
      <c r="E3813">
        <v>41.096200000000003</v>
      </c>
      <c r="F3813">
        <v>11171.263353</v>
      </c>
      <c r="G3813">
        <v>9554.3378269999994</v>
      </c>
      <c r="H3813">
        <f>(1/(1-91/360*VLOOKUP($A3813,Tbills!$B$4:$C$974,2,1)/100))^((1)/91)-1</f>
        <v>6.5754085204705603E-5</v>
      </c>
      <c r="I3813">
        <f>I3812*(1-IF($A3813&lt;=I3808,I$1,I$1+IF(AND(WEEKDAY($A3813)&lt;&gt;1,WEEKDAY($A3813)&lt;&gt;7),J$1,0)))^($A3813-$A3812)*(1-0.5*(E3813/E3812-1))</f>
        <v>52.534188491784782</v>
      </c>
      <c r="J3813">
        <f>VLOOKUP(A3813,'SVXY-IV'!A$1:G$5041,4,0)</f>
        <v>52.638765020000001</v>
      </c>
      <c r="M3813">
        <f t="shared" si="60"/>
        <v>12.131815853606085</v>
      </c>
    </row>
    <row r="3814" spans="1:13" x14ac:dyDescent="0.25">
      <c r="A3814" s="1">
        <v>43598</v>
      </c>
      <c r="B3814">
        <v>20.55</v>
      </c>
      <c r="C3814">
        <v>19.79</v>
      </c>
      <c r="D3814">
        <v>55.336399999999998</v>
      </c>
      <c r="E3814">
        <v>47.313699999999997</v>
      </c>
      <c r="F3814">
        <v>11863.904269000001</v>
      </c>
      <c r="G3814">
        <v>10144.841257</v>
      </c>
      <c r="H3814">
        <f>(1/(1-91/360*VLOOKUP($A3814,Tbills!$B$4:$C$974,2,1)/100))^((1)/91)-1</f>
        <v>6.5754085204705603E-5</v>
      </c>
      <c r="I3814">
        <f>I3813*(1-IF($A3814&lt;=I3809,I$1,I$1+IF(AND(WEEKDAY($A3814)&lt;&gt;1,WEEKDAY($A3814)&lt;&gt;7),J$1,0)))^($A3814-$A3813)*(1-0.5*(E3814/E3813-1))</f>
        <v>48.556412484456942</v>
      </c>
      <c r="J3814">
        <f>VLOOKUP(A3814,'SVXY-IV'!A$1:G$5041,4,0)</f>
        <v>48.653354520000001</v>
      </c>
      <c r="M3814">
        <f t="shared" si="60"/>
        <v>10.294938325708111</v>
      </c>
    </row>
    <row r="3815" spans="1:13" x14ac:dyDescent="0.25">
      <c r="A3815" s="1">
        <v>43599</v>
      </c>
      <c r="B3815">
        <v>18.059999999999999</v>
      </c>
      <c r="C3815">
        <v>18.29</v>
      </c>
      <c r="D3815">
        <v>52.372399999999999</v>
      </c>
      <c r="E3815">
        <v>44.776299999999999</v>
      </c>
      <c r="F3815">
        <v>11447.32051</v>
      </c>
      <c r="G3815">
        <v>9787.9528329999994</v>
      </c>
      <c r="H3815">
        <f>(1/(1-91/360*VLOOKUP($A3815,Tbills!$B$4:$C$974,2,1)/100))^((1)/91)-1</f>
        <v>6.5754085204705603E-5</v>
      </c>
      <c r="I3815">
        <f>I3814*(1-IF($A3815&lt;=I3810,I$1,I$1+IF(AND(WEEKDAY($A3815)&lt;&gt;1,WEEKDAY($A3815)&lt;&gt;7),J$1,0)))^($A3815-$A3814)*(1-0.5*(E3815/E3814-1))</f>
        <v>49.857137691444493</v>
      </c>
      <c r="J3815">
        <f>VLOOKUP(A3815,'SVXY-IV'!A$1:G$5041,4,0)</f>
        <v>49.955345719999997</v>
      </c>
      <c r="M3815">
        <f t="shared" si="60"/>
        <v>10.846543323622985</v>
      </c>
    </row>
    <row r="3816" spans="1:13" x14ac:dyDescent="0.25">
      <c r="A3816" s="1">
        <v>43600</v>
      </c>
      <c r="B3816">
        <v>16.440000000000001</v>
      </c>
      <c r="C3816">
        <v>17.489999999999998</v>
      </c>
      <c r="D3816">
        <v>50.0471</v>
      </c>
      <c r="E3816">
        <v>42.785299999999999</v>
      </c>
      <c r="F3816">
        <v>11314.322914</v>
      </c>
      <c r="G3816">
        <v>9673.590553</v>
      </c>
      <c r="H3816">
        <f>(1/(1-91/360*VLOOKUP($A3816,Tbills!$B$4:$C$974,2,1)/100))^((1)/91)-1</f>
        <v>6.5754085204705603E-5</v>
      </c>
      <c r="I3816">
        <f>I3815*(1-IF($A3816&lt;=I3811,I$1,I$1+IF(AND(WEEKDAY($A3816)&lt;&gt;1,WEEKDAY($A3816)&lt;&gt;7),J$1,0)))^($A3816-$A3815)*(1-0.5*(E3816/E3815-1))</f>
        <v>50.964272151540122</v>
      </c>
      <c r="J3816">
        <f>VLOOKUP(A3816,'SVXY-IV'!A$1:G$5041,4,0)</f>
        <v>51.065831510000002</v>
      </c>
      <c r="M3816">
        <f t="shared" si="60"/>
        <v>11.328312513662754</v>
      </c>
    </row>
    <row r="3817" spans="1:13" x14ac:dyDescent="0.25">
      <c r="A3817" s="1">
        <v>43601</v>
      </c>
      <c r="B3817">
        <v>15.29</v>
      </c>
      <c r="C3817">
        <v>16.739999999999998</v>
      </c>
      <c r="D3817">
        <v>48.025399999999998</v>
      </c>
      <c r="E3817">
        <v>41.054099999999998</v>
      </c>
      <c r="F3817">
        <v>11230.685224000001</v>
      </c>
      <c r="G3817">
        <v>9601.4454000000005</v>
      </c>
      <c r="H3817">
        <f>(1/(1-91/360*VLOOKUP($A3817,Tbills!$B$4:$C$974,2,1)/100))^((1)/91)-1</f>
        <v>6.5055388246193502E-5</v>
      </c>
      <c r="I3817">
        <f>I3816*(1-IF($A3817&lt;=I3812,I$1,I$1+IF(AND(WEEKDAY($A3817)&lt;&gt;1,WEEKDAY($A3817)&lt;&gt;7),J$1,0)))^($A3817-$A3816)*(1-0.5*(E3817/E3816-1))</f>
        <v>51.993989659198199</v>
      </c>
      <c r="J3817">
        <f>VLOOKUP(A3817,'SVXY-IV'!A$1:G$5041,4,0)</f>
        <v>52.097772069999998</v>
      </c>
      <c r="M3817">
        <f t="shared" si="60"/>
        <v>11.786135336603577</v>
      </c>
    </row>
    <row r="3818" spans="1:13" x14ac:dyDescent="0.25">
      <c r="A3818" s="1">
        <v>43602</v>
      </c>
      <c r="B3818">
        <v>15.96</v>
      </c>
      <c r="C3818">
        <v>17.059999999999999</v>
      </c>
      <c r="D3818">
        <v>48.713799999999999</v>
      </c>
      <c r="E3818">
        <v>41.639899999999997</v>
      </c>
      <c r="F3818">
        <v>11247.573162999999</v>
      </c>
      <c r="G3818">
        <v>9615.2587729999996</v>
      </c>
      <c r="H3818">
        <f>(1/(1-91/360*VLOOKUP($A3818,Tbills!$B$4:$C$974,2,1)/100))^((1)/91)-1</f>
        <v>6.5055388246193502E-5</v>
      </c>
      <c r="I3818">
        <f>I3817*(1-IF($A3818&lt;=I3813,I$1,I$1+IF(AND(WEEKDAY($A3818)&lt;&gt;1,WEEKDAY($A3818)&lt;&gt;7),J$1,0)))^($A3818-$A3817)*(1-0.5*(E3818/E3817-1))</f>
        <v>51.621695530039077</v>
      </c>
      <c r="J3818">
        <f>VLOOKUP(A3818,'SVXY-IV'!A$1:G$5041,4,0)</f>
        <v>51.72451384</v>
      </c>
      <c r="M3818">
        <f t="shared" si="60"/>
        <v>11.617418134621047</v>
      </c>
    </row>
    <row r="3819" spans="1:13" x14ac:dyDescent="0.25">
      <c r="A3819" s="1">
        <v>43605</v>
      </c>
      <c r="B3819">
        <v>16.309999999999999</v>
      </c>
      <c r="C3819">
        <v>17.29</v>
      </c>
      <c r="D3819">
        <v>49.178899999999999</v>
      </c>
      <c r="E3819">
        <v>42.029299999999999</v>
      </c>
      <c r="F3819">
        <v>11379.019951</v>
      </c>
      <c r="G3819">
        <v>9725.7525299999998</v>
      </c>
      <c r="H3819">
        <f>(1/(1-91/360*VLOOKUP($A3819,Tbills!$B$4:$C$974,2,1)/100))^((1)/91)-1</f>
        <v>6.5055388246193502E-5</v>
      </c>
      <c r="I3819">
        <f>I3818*(1-IF($A3819&lt;=I3814,I$1,I$1+IF(AND(WEEKDAY($A3819)&lt;&gt;1,WEEKDAY($A3819)&lt;&gt;7),J$1,0)))^($A3819-$A3818)*(1-0.5*(E3819/E3818-1))</f>
        <v>51.376310829418586</v>
      </c>
      <c r="J3819">
        <f>VLOOKUP(A3819,'SVXY-IV'!A$1:G$5041,4,0)</f>
        <v>51.483934910000002</v>
      </c>
      <c r="M3819">
        <f t="shared" si="60"/>
        <v>11.507168599641473</v>
      </c>
    </row>
    <row r="3820" spans="1:13" x14ac:dyDescent="0.25">
      <c r="A3820" s="1">
        <v>43606</v>
      </c>
      <c r="B3820">
        <v>14.95</v>
      </c>
      <c r="C3820">
        <v>16.420000000000002</v>
      </c>
      <c r="D3820">
        <v>46.5745</v>
      </c>
      <c r="E3820">
        <v>39.800800000000002</v>
      </c>
      <c r="F3820">
        <v>11167.915567</v>
      </c>
      <c r="G3820">
        <v>9544.686968</v>
      </c>
      <c r="H3820">
        <f>(1/(1-91/360*VLOOKUP($A3820,Tbills!$B$4:$C$974,2,1)/100))^((1)/91)-1</f>
        <v>6.5055388246193502E-5</v>
      </c>
      <c r="I3820">
        <f>I3819*(1-IF($A3820&lt;=I3815,I$1,I$1+IF(AND(WEEKDAY($A3820)&lt;&gt;1,WEEKDAY($A3820)&lt;&gt;7),J$1,0)))^($A3820-$A3819)*(1-0.5*(E3820/E3819-1))</f>
        <v>52.736989288179352</v>
      </c>
      <c r="J3820">
        <f>VLOOKUP(A3820,'SVXY-IV'!A$1:G$5041,4,0)</f>
        <v>52.848279089999998</v>
      </c>
      <c r="M3820">
        <f t="shared" si="60"/>
        <v>12.116743473415294</v>
      </c>
    </row>
    <row r="3821" spans="1:13" x14ac:dyDescent="0.25">
      <c r="A3821" s="1">
        <v>43607</v>
      </c>
      <c r="B3821">
        <v>14.75</v>
      </c>
      <c r="C3821">
        <v>16.420000000000002</v>
      </c>
      <c r="D3821">
        <v>46.434399999999997</v>
      </c>
      <c r="E3821">
        <v>39.6785</v>
      </c>
      <c r="F3821">
        <v>11184.796269</v>
      </c>
      <c r="G3821">
        <v>9558.4931689999994</v>
      </c>
      <c r="H3821">
        <f>(1/(1-91/360*VLOOKUP($A3821,Tbills!$B$4:$C$974,2,1)/100))^((1)/91)-1</f>
        <v>6.5055388246193502E-5</v>
      </c>
      <c r="I3821">
        <f>I3820*(1-IF($A3821&lt;=I3816,I$1,I$1+IF(AND(WEEKDAY($A3821)&lt;&gt;1,WEEKDAY($A3821)&lt;&gt;7),J$1,0)))^($A3821-$A3820)*(1-0.5*(E3821/E3820-1))</f>
        <v>52.816639750493891</v>
      </c>
      <c r="J3821">
        <f>VLOOKUP(A3821,'SVXY-IV'!A$1:G$5041,4,0)</f>
        <v>52.927047440000003</v>
      </c>
      <c r="M3821">
        <f t="shared" si="60"/>
        <v>12.1534097581529</v>
      </c>
    </row>
    <row r="3822" spans="1:13" x14ac:dyDescent="0.25">
      <c r="A3822" s="1">
        <v>43608</v>
      </c>
      <c r="B3822">
        <v>16.920000000000002</v>
      </c>
      <c r="C3822">
        <v>17.690000000000001</v>
      </c>
      <c r="D3822">
        <v>49.526299999999999</v>
      </c>
      <c r="E3822">
        <v>42.317999999999998</v>
      </c>
      <c r="F3822">
        <v>11474.341178000001</v>
      </c>
      <c r="G3822">
        <v>9805.3155430000006</v>
      </c>
      <c r="H3822">
        <f>(1/(1-91/360*VLOOKUP($A3822,Tbills!$B$4:$C$974,2,1)/100))^((1)/91)-1</f>
        <v>6.4356846736890461E-5</v>
      </c>
      <c r="I3822">
        <f>I3821*(1-IF($A3822&lt;=I3817,I$1,I$1+IF(AND(WEEKDAY($A3822)&lt;&gt;1,WEEKDAY($A3822)&lt;&gt;7),J$1,0)))^($A3822-$A3821)*(1-0.5*(E3822/E3821-1))</f>
        <v>51.058571998328254</v>
      </c>
      <c r="J3822">
        <f>VLOOKUP(A3822,'SVXY-IV'!A$1:G$5041,4,0)</f>
        <v>51.166762820000002</v>
      </c>
      <c r="M3822">
        <f t="shared" si="60"/>
        <v>11.344410149957936</v>
      </c>
    </row>
    <row r="3823" spans="1:13" x14ac:dyDescent="0.25">
      <c r="A3823" s="1">
        <v>43609</v>
      </c>
      <c r="B3823">
        <v>15.85</v>
      </c>
      <c r="C3823">
        <v>17.09</v>
      </c>
      <c r="D3823">
        <v>47.907499999999999</v>
      </c>
      <c r="E3823">
        <v>40.932099999999998</v>
      </c>
      <c r="F3823">
        <v>11421.780489000001</v>
      </c>
      <c r="G3823">
        <v>9759.7691460000005</v>
      </c>
      <c r="H3823">
        <f>(1/(1-91/360*VLOOKUP($A3823,Tbills!$B$4:$C$974,2,1)/100))^((1)/91)-1</f>
        <v>6.4356846736890461E-5</v>
      </c>
      <c r="I3823">
        <f>I3822*(1-IF($A3823&lt;=I3818,I$1,I$1+IF(AND(WEEKDAY($A3823)&lt;&gt;1,WEEKDAY($A3823)&lt;&gt;7),J$1,0)))^($A3823-$A3822)*(1-0.5*(E3823/E3822-1))</f>
        <v>51.893296684746794</v>
      </c>
      <c r="J3823">
        <f>VLOOKUP(A3823,'SVXY-IV'!A$1:G$5041,4,0)</f>
        <v>52.003516400000002</v>
      </c>
      <c r="M3823">
        <f t="shared" si="60"/>
        <v>11.715390021560028</v>
      </c>
    </row>
    <row r="3824" spans="1:13" x14ac:dyDescent="0.25">
      <c r="A3824" s="1">
        <v>43613</v>
      </c>
      <c r="B3824">
        <v>17.5</v>
      </c>
      <c r="C3824">
        <v>17.899999999999999</v>
      </c>
      <c r="D3824">
        <v>49.658799999999999</v>
      </c>
      <c r="E3824">
        <v>42.417900000000003</v>
      </c>
      <c r="F3824">
        <v>11551.478485</v>
      </c>
      <c r="G3824">
        <v>9868.0817929999994</v>
      </c>
      <c r="H3824">
        <f>(1/(1-91/360*VLOOKUP($A3824,Tbills!$B$4:$C$974,2,1)/100))^((1)/91)-1</f>
        <v>6.4356846736890461E-5</v>
      </c>
      <c r="I3824">
        <f>I3823*(1-IF($A3824&lt;=I3819,I$1,I$1+IF(AND(WEEKDAY($A3824)&lt;&gt;1,WEEKDAY($A3824)&lt;&gt;7),J$1,0)))^($A3824-$A3823)*(1-0.5*(E3824/E3823-1))</f>
        <v>50.946151354014184</v>
      </c>
      <c r="J3824">
        <f>VLOOKUP(A3824,'SVXY-IV'!A$1:G$5041,4,0)</f>
        <v>51.061845380000001</v>
      </c>
      <c r="M3824">
        <f t="shared" si="60"/>
        <v>11.288028227128065</v>
      </c>
    </row>
    <row r="3825" spans="1:13" x14ac:dyDescent="0.25">
      <c r="A3825" s="1">
        <v>43614</v>
      </c>
      <c r="B3825">
        <v>17.899999999999999</v>
      </c>
      <c r="C3825">
        <v>18.239999999999998</v>
      </c>
      <c r="D3825">
        <v>50.740499999999997</v>
      </c>
      <c r="E3825">
        <v>43.339100000000002</v>
      </c>
      <c r="F3825">
        <v>11668.545276000001</v>
      </c>
      <c r="G3825">
        <v>9967.4533649999994</v>
      </c>
      <c r="H3825">
        <f>(1/(1-91/360*VLOOKUP($A3825,Tbills!$B$4:$C$974,2,1)/100))^((1)/91)-1</f>
        <v>6.4356846736890461E-5</v>
      </c>
      <c r="I3825">
        <f>I3824*(1-IF($A3825&lt;=I3820,I$1,I$1+IF(AND(WEEKDAY($A3825)&lt;&gt;1,WEEKDAY($A3825)&lt;&gt;7),J$1,0)))^($A3825-$A3824)*(1-0.5*(E3825/E3824-1))</f>
        <v>50.39163468737371</v>
      </c>
      <c r="J3825">
        <f>VLOOKUP(A3825,'SVXY-IV'!A$1:G$5041,4,0)</f>
        <v>50.5056765</v>
      </c>
      <c r="M3825">
        <f t="shared" si="60"/>
        <v>11.042369006969494</v>
      </c>
    </row>
    <row r="3826" spans="1:13" x14ac:dyDescent="0.25">
      <c r="A3826" s="1">
        <v>43615</v>
      </c>
      <c r="B3826">
        <v>17.3</v>
      </c>
      <c r="C3826">
        <v>17.96</v>
      </c>
      <c r="D3826">
        <v>49.860599999999998</v>
      </c>
      <c r="E3826">
        <v>42.584800000000001</v>
      </c>
      <c r="F3826">
        <v>11562.865062000001</v>
      </c>
      <c r="G3826">
        <v>9876.5382040000004</v>
      </c>
      <c r="H3826">
        <f>(1/(1-91/360*VLOOKUP($A3826,Tbills!$B$4:$C$974,2,1)/100))^((1)/91)-1</f>
        <v>6.4077398485684611E-5</v>
      </c>
      <c r="I3826">
        <f>I3825*(1-IF($A3826&lt;=I3821,I$1,I$1+IF(AND(WEEKDAY($A3826)&lt;&gt;1,WEEKDAY($A3826)&lt;&gt;7),J$1,0)))^($A3826-$A3825)*(1-0.5*(E3826/E3825-1))</f>
        <v>50.828835007689747</v>
      </c>
      <c r="J3826">
        <f>VLOOKUP(A3826,'SVXY-IV'!A$1:G$5041,4,0)</f>
        <v>50.944045729999999</v>
      </c>
      <c r="M3826">
        <f t="shared" si="60"/>
        <v>11.234033845716526</v>
      </c>
    </row>
    <row r="3827" spans="1:13" x14ac:dyDescent="0.25">
      <c r="A3827" s="1">
        <v>43616</v>
      </c>
      <c r="B3827">
        <v>18.71</v>
      </c>
      <c r="C3827">
        <v>18.829999999999998</v>
      </c>
      <c r="D3827">
        <v>51.814999999999998</v>
      </c>
      <c r="E3827">
        <v>44.251300000000001</v>
      </c>
      <c r="F3827">
        <v>11799.820377</v>
      </c>
      <c r="G3827">
        <v>10078.303121000001</v>
      </c>
      <c r="H3827">
        <f>(1/(1-91/360*VLOOKUP($A3827,Tbills!$B$4:$C$974,2,1)/100))^((1)/91)-1</f>
        <v>6.4077398485684611E-5</v>
      </c>
      <c r="I3827">
        <f>I3826*(1-IF($A3827&lt;=I3822,I$1,I$1+IF(AND(WEEKDAY($A3827)&lt;&gt;1,WEEKDAY($A3827)&lt;&gt;7),J$1,0)))^($A3827-$A3826)*(1-0.5*(E3827/E3826-1))</f>
        <v>49.832978231071081</v>
      </c>
      <c r="J3827">
        <f>VLOOKUP(A3827,'SVXY-IV'!A$1:G$5041,4,0)</f>
        <v>49.946729040000001</v>
      </c>
      <c r="M3827">
        <f t="shared" si="60"/>
        <v>10.793901990124896</v>
      </c>
    </row>
    <row r="3828" spans="1:13" x14ac:dyDescent="0.25">
      <c r="A3828" s="1">
        <v>43619</v>
      </c>
      <c r="B3828">
        <v>18.86</v>
      </c>
      <c r="C3828">
        <v>18.77</v>
      </c>
      <c r="D3828">
        <v>51.951999999999998</v>
      </c>
      <c r="E3828">
        <v>44.3598</v>
      </c>
      <c r="F3828">
        <v>11786.465946</v>
      </c>
      <c r="G3828">
        <v>10064.959516999999</v>
      </c>
      <c r="H3828">
        <f>(1/(1-91/360*VLOOKUP($A3828,Tbills!$B$4:$C$974,2,1)/100))^((1)/91)-1</f>
        <v>6.4077398485684611E-5</v>
      </c>
      <c r="I3828">
        <f>I3827*(1-IF($A3828&lt;=I3823,I$1,I$1+IF(AND(WEEKDAY($A3828)&lt;&gt;1,WEEKDAY($A3828)&lt;&gt;7),J$1,0)))^($A3828-$A3827)*(1-0.5*(E3828/E3827-1))</f>
        <v>49.767999160914712</v>
      </c>
      <c r="J3828">
        <f>VLOOKUP(A3828,'SVXY-IV'!A$1:G$5041,4,0)</f>
        <v>49.886893010000001</v>
      </c>
      <c r="M3828">
        <f t="shared" si="60"/>
        <v>10.765931942859041</v>
      </c>
    </row>
    <row r="3829" spans="1:13" x14ac:dyDescent="0.25">
      <c r="A3829" s="1">
        <v>43620</v>
      </c>
      <c r="B3829">
        <v>16.97</v>
      </c>
      <c r="C3829">
        <v>17.59</v>
      </c>
      <c r="D3829">
        <v>49.452100000000002</v>
      </c>
      <c r="E3829">
        <v>42.2224</v>
      </c>
      <c r="F3829">
        <v>11443.895715000001</v>
      </c>
      <c r="G3829">
        <v>9771.7794369999992</v>
      </c>
      <c r="H3829">
        <f>(1/(1-91/360*VLOOKUP($A3829,Tbills!$B$4:$C$974,2,1)/100))^((1)/91)-1</f>
        <v>6.4077398485684611E-5</v>
      </c>
      <c r="I3829">
        <f>I3828*(1-IF($A3829&lt;=I3824,I$1,I$1+IF(AND(WEEKDAY($A3829)&lt;&gt;1,WEEKDAY($A3829)&lt;&gt;7),J$1,0)))^($A3829-$A3828)*(1-0.5*(E3829/E3828-1))</f>
        <v>50.965664969527531</v>
      </c>
      <c r="J3829">
        <f>VLOOKUP(A3829,'SVXY-IV'!A$1:G$5041,4,0)</f>
        <v>51.08599246</v>
      </c>
      <c r="M3829">
        <f t="shared" si="60"/>
        <v>11.284144107582227</v>
      </c>
    </row>
    <row r="3830" spans="1:13" x14ac:dyDescent="0.25">
      <c r="A3830" s="1">
        <v>43621</v>
      </c>
      <c r="B3830">
        <v>16.09</v>
      </c>
      <c r="C3830">
        <v>17.13</v>
      </c>
      <c r="D3830">
        <v>48.089599999999997</v>
      </c>
      <c r="E3830">
        <v>41.056399999999996</v>
      </c>
      <c r="F3830">
        <v>11371.556854</v>
      </c>
      <c r="G3830">
        <v>9709.3841649999995</v>
      </c>
      <c r="H3830">
        <f>(1/(1-91/360*VLOOKUP($A3830,Tbills!$B$4:$C$974,2,1)/100))^((1)/91)-1</f>
        <v>6.4077398485684611E-5</v>
      </c>
      <c r="I3830">
        <f>I3829*(1-IF($A3830&lt;=I3825,I$1,I$1+IF(AND(WEEKDAY($A3830)&lt;&gt;1,WEEKDAY($A3830)&lt;&gt;7),J$1,0)))^($A3830-$A3829)*(1-0.5*(E3830/E3829-1))</f>
        <v>51.668045723810998</v>
      </c>
      <c r="J3830">
        <f>VLOOKUP(A3830,'SVXY-IV'!A$1:G$5041,4,0)</f>
        <v>51.799155390000003</v>
      </c>
      <c r="M3830">
        <f t="shared" si="60"/>
        <v>11.59522326691806</v>
      </c>
    </row>
    <row r="3831" spans="1:13" x14ac:dyDescent="0.25">
      <c r="A3831" s="1">
        <v>43622</v>
      </c>
      <c r="B3831">
        <v>15.93</v>
      </c>
      <c r="C3831">
        <v>16.920000000000002</v>
      </c>
      <c r="D3831">
        <v>47.593699999999998</v>
      </c>
      <c r="E3831">
        <v>40.630400000000002</v>
      </c>
      <c r="F3831">
        <v>11267.043361</v>
      </c>
      <c r="G3831">
        <v>9619.5251860000008</v>
      </c>
      <c r="H3831">
        <f>(1/(1-91/360*VLOOKUP($A3831,Tbills!$B$4:$C$974,2,1)/100))^((1)/91)-1</f>
        <v>6.2400970348042151E-5</v>
      </c>
      <c r="I3831">
        <f>I3830*(1-IF($A3831&lt;=I3826,I$1,I$1+IF(AND(WEEKDAY($A3831)&lt;&gt;1,WEEKDAY($A3831)&lt;&gt;7),J$1,0)))^($A3831-$A3830)*(1-0.5*(E3831/E3830-1))</f>
        <v>51.934747024444739</v>
      </c>
      <c r="J3831">
        <f>VLOOKUP(A3831,'SVXY-IV'!A$1:G$5041,4,0)</f>
        <v>52.065810310000003</v>
      </c>
      <c r="M3831">
        <f t="shared" si="60"/>
        <v>11.714989307768851</v>
      </c>
    </row>
    <row r="3832" spans="1:13" x14ac:dyDescent="0.25">
      <c r="A3832" s="1">
        <v>43623</v>
      </c>
      <c r="B3832">
        <v>16.3</v>
      </c>
      <c r="C3832">
        <v>17.149999999999999</v>
      </c>
      <c r="D3832">
        <v>48.057499999999997</v>
      </c>
      <c r="E3832">
        <v>41.023800000000001</v>
      </c>
      <c r="F3832">
        <v>11355.101091</v>
      </c>
      <c r="G3832">
        <v>9694.1064480000005</v>
      </c>
      <c r="H3832">
        <f>(1/(1-91/360*VLOOKUP($A3832,Tbills!$B$4:$C$974,2,1)/100))^((1)/91)-1</f>
        <v>6.2400970348042151E-5</v>
      </c>
      <c r="I3832">
        <f>I3831*(1-IF($A3832&lt;=I3827,I$1,I$1+IF(AND(WEEKDAY($A3832)&lt;&gt;1,WEEKDAY($A3832)&lt;&gt;7),J$1,0)))^($A3832-$A3831)*(1-0.5*(E3832/E3831-1))</f>
        <v>51.681975207403852</v>
      </c>
      <c r="J3832">
        <f>VLOOKUP(A3832,'SVXY-IV'!A$1:G$5041,4,0)</f>
        <v>51.820459360000001</v>
      </c>
      <c r="M3832">
        <f t="shared" si="60"/>
        <v>11.601019686661001</v>
      </c>
    </row>
    <row r="3833" spans="1:13" x14ac:dyDescent="0.25">
      <c r="A3833" s="1">
        <v>43626</v>
      </c>
      <c r="B3833">
        <v>15.94</v>
      </c>
      <c r="C3833">
        <v>16.88</v>
      </c>
      <c r="D3833">
        <v>47.346600000000002</v>
      </c>
      <c r="E3833">
        <v>40.409300000000002</v>
      </c>
      <c r="F3833">
        <v>11250.490006</v>
      </c>
      <c r="G3833">
        <v>9602.9827220000006</v>
      </c>
      <c r="H3833">
        <f>(1/(1-91/360*VLOOKUP($A3833,Tbills!$B$4:$C$974,2,1)/100))^((1)/91)-1</f>
        <v>6.2400970348042151E-5</v>
      </c>
      <c r="I3833">
        <f>I3832*(1-IF($A3833&lt;=I3828,I$1,I$1+IF(AND(WEEKDAY($A3833)&lt;&gt;1,WEEKDAY($A3833)&lt;&gt;7),J$1,0)))^($A3833-$A3832)*(1-0.5*(E3833/E3832-1))</f>
        <v>52.064984635408841</v>
      </c>
      <c r="J3833">
        <f>VLOOKUP(A3833,'SVXY-IV'!A$1:G$5041,4,0)</f>
        <v>52.209126589999997</v>
      </c>
      <c r="M3833">
        <f t="shared" si="60"/>
        <v>11.773147464663513</v>
      </c>
    </row>
    <row r="3834" spans="1:13" x14ac:dyDescent="0.25">
      <c r="A3834" s="1">
        <v>43627</v>
      </c>
      <c r="B3834">
        <v>15.99</v>
      </c>
      <c r="C3834">
        <v>16.989999999999998</v>
      </c>
      <c r="D3834">
        <v>47.631</v>
      </c>
      <c r="E3834">
        <v>40.649500000000003</v>
      </c>
      <c r="F3834">
        <v>11308.710181</v>
      </c>
      <c r="G3834">
        <v>9652.0779739999998</v>
      </c>
      <c r="H3834">
        <f>(1/(1-91/360*VLOOKUP($A3834,Tbills!$B$4:$C$974,2,1)/100))^((1)/91)-1</f>
        <v>6.2400970348042151E-5</v>
      </c>
      <c r="I3834">
        <f>I3833*(1-IF($A3834&lt;=I3829,I$1,I$1+IF(AND(WEEKDAY($A3834)&lt;&gt;1,WEEKDAY($A3834)&lt;&gt;7),J$1,0)))^($A3834-$A3833)*(1-0.5*(E3834/E3833-1))</f>
        <v>51.908891825194125</v>
      </c>
      <c r="J3834">
        <f>VLOOKUP(A3834,'SVXY-IV'!A$1:G$5041,4,0)</f>
        <v>52.052372900000002</v>
      </c>
      <c r="M3834">
        <f t="shared" si="60"/>
        <v>11.702620722551323</v>
      </c>
    </row>
    <row r="3835" spans="1:13" x14ac:dyDescent="0.25">
      <c r="A3835" s="1">
        <v>43628</v>
      </c>
      <c r="B3835">
        <v>15.91</v>
      </c>
      <c r="C3835">
        <v>17.05</v>
      </c>
      <c r="D3835">
        <v>47.316099999999999</v>
      </c>
      <c r="E3835">
        <v>40.3782</v>
      </c>
      <c r="F3835">
        <v>11355.27391</v>
      </c>
      <c r="G3835">
        <v>9691.2182040000007</v>
      </c>
      <c r="H3835">
        <f>(1/(1-91/360*VLOOKUP($A3835,Tbills!$B$4:$C$974,2,1)/100))^((1)/91)-1</f>
        <v>6.2400970348042151E-5</v>
      </c>
      <c r="I3835">
        <f>I3834*(1-IF($A3835&lt;=I3830,I$1,I$1+IF(AND(WEEKDAY($A3835)&lt;&gt;1,WEEKDAY($A3835)&lt;&gt;7),J$1,0)))^($A3835-$A3834)*(1-0.5*(E3835/E3834-1))</f>
        <v>52.080759579104893</v>
      </c>
      <c r="J3835">
        <f>VLOOKUP(A3835,'SVXY-IV'!A$1:G$5041,4,0)</f>
        <v>52.224722900000003</v>
      </c>
      <c r="M3835">
        <f t="shared" si="60"/>
        <v>11.780176829612587</v>
      </c>
    </row>
    <row r="3836" spans="1:13" x14ac:dyDescent="0.25">
      <c r="A3836" s="1">
        <v>43629</v>
      </c>
      <c r="B3836">
        <v>15.82</v>
      </c>
      <c r="C3836">
        <v>16.86</v>
      </c>
      <c r="D3836">
        <v>47.201000000000001</v>
      </c>
      <c r="E3836">
        <v>40.277500000000003</v>
      </c>
      <c r="F3836">
        <v>11325.782294000001</v>
      </c>
      <c r="G3836">
        <v>9665.4436879999994</v>
      </c>
      <c r="H3836">
        <f>(1/(1-91/360*VLOOKUP($A3836,Tbills!$B$4:$C$974,2,1)/100))^((1)/91)-1</f>
        <v>6.0445556318455829E-5</v>
      </c>
      <c r="I3836">
        <f>I3835*(1-IF($A3836&lt;=I3831,I$1,I$1+IF(AND(WEEKDAY($A3836)&lt;&gt;1,WEEKDAY($A3836)&lt;&gt;7),J$1,0)))^($A3836-$A3835)*(1-0.5*(E3836/E3835-1))</f>
        <v>52.144344985812168</v>
      </c>
      <c r="J3836">
        <f>VLOOKUP(A3836,'SVXY-IV'!A$1:G$5041,4,0)</f>
        <v>52.288756749999997</v>
      </c>
      <c r="M3836">
        <f t="shared" si="60"/>
        <v>11.809005613954106</v>
      </c>
    </row>
    <row r="3837" spans="1:13" x14ac:dyDescent="0.25">
      <c r="A3837" s="1">
        <v>43630</v>
      </c>
      <c r="B3837">
        <v>15.28</v>
      </c>
      <c r="C3837">
        <v>16.600000000000001</v>
      </c>
      <c r="D3837">
        <v>46.460799999999999</v>
      </c>
      <c r="E3837">
        <v>39.6434</v>
      </c>
      <c r="F3837">
        <v>11274.312429</v>
      </c>
      <c r="G3837">
        <v>9620.9349770000008</v>
      </c>
      <c r="H3837">
        <f>(1/(1-91/360*VLOOKUP($A3837,Tbills!$B$4:$C$974,2,1)/100))^((1)/91)-1</f>
        <v>6.0445556318455829E-5</v>
      </c>
      <c r="I3837">
        <f>I3836*(1-IF($A3837&lt;=I3832,I$1,I$1+IF(AND(WEEKDAY($A3837)&lt;&gt;1,WEEKDAY($A3837)&lt;&gt;7),J$1,0)))^($A3837-$A3836)*(1-0.5*(E3837/E3836-1))</f>
        <v>52.55343865851205</v>
      </c>
      <c r="J3837">
        <f>VLOOKUP(A3837,'SVXY-IV'!A$1:G$5041,4,0)</f>
        <v>52.700042340000003</v>
      </c>
      <c r="M3837">
        <f t="shared" si="60"/>
        <v>11.994359440106459</v>
      </c>
    </row>
    <row r="3838" spans="1:13" x14ac:dyDescent="0.25">
      <c r="A3838" s="1">
        <v>43633</v>
      </c>
      <c r="B3838">
        <v>15.35</v>
      </c>
      <c r="C3838">
        <v>16.61</v>
      </c>
      <c r="D3838">
        <v>45.948500000000003</v>
      </c>
      <c r="E3838">
        <v>39.199100000000001</v>
      </c>
      <c r="F3838">
        <v>11177.727075000001</v>
      </c>
      <c r="G3838">
        <v>9536.7691279999999</v>
      </c>
      <c r="H3838">
        <f>(1/(1-91/360*VLOOKUP($A3838,Tbills!$B$4:$C$974,2,1)/100))^((1)/91)-1</f>
        <v>6.0445556318455829E-5</v>
      </c>
      <c r="I3838">
        <f>I3837*(1-IF($A3838&lt;=I3833,I$1,I$1+IF(AND(WEEKDAY($A3838)&lt;&gt;1,WEEKDAY($A3838)&lt;&gt;7),J$1,0)))^($A3838-$A3837)*(1-0.5*(E3838/E3837-1))</f>
        <v>52.843806358118812</v>
      </c>
      <c r="J3838">
        <f>VLOOKUP(A3838,'SVXY-IV'!A$1:G$5041,4,0)</f>
        <v>52.994949589999997</v>
      </c>
      <c r="M3838">
        <f t="shared" si="60"/>
        <v>12.127090565134193</v>
      </c>
    </row>
    <row r="3839" spans="1:13" x14ac:dyDescent="0.25">
      <c r="A3839" s="1">
        <v>43634</v>
      </c>
      <c r="B3839">
        <v>15.15</v>
      </c>
      <c r="C3839">
        <v>16.5</v>
      </c>
      <c r="D3839">
        <v>45.9221</v>
      </c>
      <c r="E3839">
        <v>39.174199999999999</v>
      </c>
      <c r="F3839">
        <v>11211.478822999999</v>
      </c>
      <c r="G3839">
        <v>9564.9894600000007</v>
      </c>
      <c r="H3839">
        <f>(1/(1-91/360*VLOOKUP($A3839,Tbills!$B$4:$C$974,2,1)/100))^((1)/91)-1</f>
        <v>6.0445556318455829E-5</v>
      </c>
      <c r="I3839">
        <f>I3838*(1-IF($A3839&lt;=I3834,I$1,I$1+IF(AND(WEEKDAY($A3839)&lt;&gt;1,WEEKDAY($A3839)&lt;&gt;7),J$1,0)))^($A3839-$A3838)*(1-0.5*(E3839/E3838-1))</f>
        <v>52.859214220625887</v>
      </c>
      <c r="J3839">
        <f>VLOOKUP(A3839,'SVXY-IV'!A$1:G$5041,4,0)</f>
        <v>53.010314139999998</v>
      </c>
      <c r="M3839">
        <f t="shared" si="60"/>
        <v>12.134228737239674</v>
      </c>
    </row>
    <row r="3840" spans="1:13" x14ac:dyDescent="0.25">
      <c r="A3840" s="1">
        <v>43635</v>
      </c>
      <c r="B3840">
        <v>14.33</v>
      </c>
      <c r="C3840">
        <v>16.100000000000001</v>
      </c>
      <c r="D3840">
        <v>43.853200000000001</v>
      </c>
      <c r="E3840">
        <v>37.4069</v>
      </c>
      <c r="F3840">
        <v>11147.131014000001</v>
      </c>
      <c r="G3840">
        <v>9509.5134460000008</v>
      </c>
      <c r="H3840">
        <f>(1/(1-91/360*VLOOKUP($A3840,Tbills!$B$4:$C$974,2,1)/100))^((1)/91)-1</f>
        <v>6.0445556318455829E-5</v>
      </c>
      <c r="I3840">
        <f>I3839*(1-IF($A3840&lt;=I3835,I$1,I$1+IF(AND(WEEKDAY($A3840)&lt;&gt;1,WEEKDAY($A3840)&lt;&gt;7),J$1,0)))^($A3840-$A3839)*(1-0.5*(E3840/E3839-1))</f>
        <v>54.050149416393459</v>
      </c>
      <c r="J3840">
        <f>VLOOKUP(A3840,'SVXY-IV'!A$1:G$5041,4,0)</f>
        <v>54.209595520000001</v>
      </c>
      <c r="M3840">
        <f t="shared" si="60"/>
        <v>12.681060175245365</v>
      </c>
    </row>
    <row r="3841" spans="1:13" x14ac:dyDescent="0.25">
      <c r="A3841" s="1">
        <v>43636</v>
      </c>
      <c r="B3841">
        <v>14.75</v>
      </c>
      <c r="C3841">
        <v>16.14</v>
      </c>
      <c r="D3841">
        <v>44.530299999999997</v>
      </c>
      <c r="E3841">
        <v>37.982199999999999</v>
      </c>
      <c r="F3841">
        <v>11060.844813</v>
      </c>
      <c r="G3841">
        <v>9435.3286850000004</v>
      </c>
      <c r="H3841">
        <f>(1/(1-91/360*VLOOKUP($A3841,Tbills!$B$4:$C$974,2,1)/100))^((1)/91)-1</f>
        <v>5.8071550445459863E-5</v>
      </c>
      <c r="I3841">
        <f>I3840*(1-IF($A3841&lt;=I3836,I$1,I$1+IF(AND(WEEKDAY($A3841)&lt;&gt;1,WEEKDAY($A3841)&lt;&gt;7),J$1,0)))^($A3841-$A3840)*(1-0.5*(E3841/E3840-1))</f>
        <v>53.633120892965877</v>
      </c>
      <c r="J3841">
        <f>VLOOKUP(A3841,'SVXY-IV'!A$1:G$5041,4,0)</f>
        <v>53.793432920000001</v>
      </c>
      <c r="M3841">
        <f t="shared" si="60"/>
        <v>12.485450071968327</v>
      </c>
    </row>
    <row r="3842" spans="1:13" x14ac:dyDescent="0.25">
      <c r="A3842" s="1">
        <v>43637</v>
      </c>
      <c r="B3842">
        <v>15.4</v>
      </c>
      <c r="C3842">
        <v>16.670000000000002</v>
      </c>
      <c r="D3842">
        <v>45.633200000000002</v>
      </c>
      <c r="E3842">
        <v>38.920699999999997</v>
      </c>
      <c r="F3842">
        <v>11286.095965</v>
      </c>
      <c r="G3842">
        <v>9626.9287110000005</v>
      </c>
      <c r="H3842">
        <f>(1/(1-91/360*VLOOKUP($A3842,Tbills!$B$4:$C$974,2,1)/100))^((1)/91)-1</f>
        <v>5.8071550445459863E-5</v>
      </c>
      <c r="I3842">
        <f>I3841*(1-IF($A3842&lt;=I3837,I$1,I$1+IF(AND(WEEKDAY($A3842)&lt;&gt;1,WEEKDAY($A3842)&lt;&gt;7),J$1,0)))^($A3842-$A3841)*(1-0.5*(E3842/E3841-1))</f>
        <v>52.969133355337277</v>
      </c>
      <c r="J3842">
        <f>VLOOKUP(A3842,'SVXY-IV'!A$1:G$5041,4,0)</f>
        <v>53.126921780000004</v>
      </c>
      <c r="M3842">
        <f t="shared" si="60"/>
        <v>12.176380657166451</v>
      </c>
    </row>
    <row r="3843" spans="1:13" x14ac:dyDescent="0.25">
      <c r="A3843" s="1">
        <v>43640</v>
      </c>
      <c r="B3843">
        <v>15.26</v>
      </c>
      <c r="C3843">
        <v>16.47</v>
      </c>
      <c r="D3843">
        <v>44.998100000000001</v>
      </c>
      <c r="E3843">
        <v>38.372199999999999</v>
      </c>
      <c r="F3843">
        <v>11213.963524000001</v>
      </c>
      <c r="G3843">
        <v>9563.723199</v>
      </c>
      <c r="H3843">
        <f>(1/(1-91/360*VLOOKUP($A3843,Tbills!$B$4:$C$974,2,1)/100))^((1)/91)-1</f>
        <v>5.8071550445459863E-5</v>
      </c>
      <c r="I3843">
        <f>I3842*(1-IF($A3843&lt;=I3838,I$1,I$1+IF(AND(WEEKDAY($A3843)&lt;&gt;1,WEEKDAY($A3843)&lt;&gt;7),J$1,0)))^($A3843-$A3842)*(1-0.5*(E3843/E3842-1))</f>
        <v>53.338208958913398</v>
      </c>
      <c r="J3843">
        <f>VLOOKUP(A3843,'SVXY-IV'!A$1:G$5041,4,0)</f>
        <v>53.505263550000002</v>
      </c>
      <c r="M3843">
        <f t="shared" si="60"/>
        <v>12.346254187358847</v>
      </c>
    </row>
    <row r="3844" spans="1:13" x14ac:dyDescent="0.25">
      <c r="A3844" s="1">
        <v>43641</v>
      </c>
      <c r="B3844">
        <v>16.28</v>
      </c>
      <c r="C3844">
        <v>17.12</v>
      </c>
      <c r="D3844">
        <v>46.067900000000002</v>
      </c>
      <c r="E3844">
        <v>39.282200000000003</v>
      </c>
      <c r="F3844">
        <v>11410.391030000001</v>
      </c>
      <c r="G3844">
        <v>9730.6891680000008</v>
      </c>
      <c r="H3844">
        <f>(1/(1-91/360*VLOOKUP($A3844,Tbills!$B$4:$C$974,2,1)/100))^((1)/91)-1</f>
        <v>5.8071550445459863E-5</v>
      </c>
      <c r="I3844">
        <f>I3843*(1-IF($A3844&lt;=I3839,I$1,I$1+IF(AND(WEEKDAY($A3844)&lt;&gt;1,WEEKDAY($A3844)&lt;&gt;7),J$1,0)))^($A3844-$A3843)*(1-0.5*(E3844/E3843-1))</f>
        <v>52.70437707516804</v>
      </c>
      <c r="J3844">
        <f>VLOOKUP(A3844,'SVXY-IV'!A$1:G$5041,4,0)</f>
        <v>52.86941332</v>
      </c>
      <c r="M3844">
        <f t="shared" si="60"/>
        <v>12.05290032082371</v>
      </c>
    </row>
    <row r="3845" spans="1:13" x14ac:dyDescent="0.25">
      <c r="A3845" s="1">
        <v>43642</v>
      </c>
      <c r="B3845">
        <v>16.21</v>
      </c>
      <c r="C3845">
        <v>17.05</v>
      </c>
      <c r="D3845">
        <v>45.732300000000002</v>
      </c>
      <c r="E3845">
        <v>38.9938</v>
      </c>
      <c r="F3845">
        <v>11365.177288999999</v>
      </c>
      <c r="G3845">
        <v>9691.5661789999995</v>
      </c>
      <c r="H3845">
        <f>(1/(1-91/360*VLOOKUP($A3845,Tbills!$B$4:$C$974,2,1)/100))^((1)/91)-1</f>
        <v>5.8071550445459863E-5</v>
      </c>
      <c r="I3845">
        <f>I3844*(1-IF($A3845&lt;=I3840,I$1,I$1+IF(AND(WEEKDAY($A3845)&lt;&gt;1,WEEKDAY($A3845)&lt;&gt;7),J$1,0)))^($A3845-$A3844)*(1-0.5*(E3845/E3844-1))</f>
        <v>52.896471400437768</v>
      </c>
      <c r="J3845">
        <f>VLOOKUP(A3845,'SVXY-IV'!A$1:G$5041,4,0)</f>
        <v>53.062008650000003</v>
      </c>
      <c r="M3845">
        <f t="shared" si="60"/>
        <v>12.14082418418986</v>
      </c>
    </row>
    <row r="3846" spans="1:13" x14ac:dyDescent="0.25">
      <c r="A3846" s="1">
        <v>43643</v>
      </c>
      <c r="B3846">
        <v>15.82</v>
      </c>
      <c r="C3846">
        <v>16.760000000000002</v>
      </c>
      <c r="D3846">
        <v>44.636400000000002</v>
      </c>
      <c r="E3846">
        <v>38.057099999999998</v>
      </c>
      <c r="F3846">
        <v>11250.165526999999</v>
      </c>
      <c r="G3846">
        <v>9592.9279929999993</v>
      </c>
      <c r="H3846">
        <f>(1/(1-91/360*VLOOKUP($A3846,Tbills!$B$4:$C$974,2,1)/100))^((1)/91)-1</f>
        <v>5.9088886479763403E-5</v>
      </c>
      <c r="I3846">
        <f>I3845*(1-IF($A3846&lt;=I3841,I$1,I$1+IF(AND(WEEKDAY($A3846)&lt;&gt;1,WEEKDAY($A3846)&lt;&gt;7),J$1,0)))^($A3846-$A3845)*(1-0.5*(E3846/E3845-1))</f>
        <v>53.530411477332315</v>
      </c>
      <c r="J3846">
        <f>VLOOKUP(A3846,'SVXY-IV'!A$1:G$5041,4,0)</f>
        <v>53.69880947</v>
      </c>
      <c r="M3846">
        <f t="shared" si="60"/>
        <v>12.431889194300298</v>
      </c>
    </row>
    <row r="3847" spans="1:13" x14ac:dyDescent="0.25">
      <c r="A3847" s="1">
        <v>43644</v>
      </c>
      <c r="B3847">
        <v>15.08</v>
      </c>
      <c r="C3847">
        <v>16.059999999999999</v>
      </c>
      <c r="D3847">
        <v>43.292999999999999</v>
      </c>
      <c r="E3847">
        <v>36.909500000000001</v>
      </c>
      <c r="F3847">
        <v>11055.992630999999</v>
      </c>
      <c r="G3847">
        <v>9426.7914500000006</v>
      </c>
      <c r="H3847">
        <f>(1/(1-91/360*VLOOKUP($A3847,Tbills!$B$4:$C$974,2,1)/100))^((1)/91)-1</f>
        <v>5.9088886479763403E-5</v>
      </c>
      <c r="I3847">
        <f>I3846*(1-IF($A3847&lt;=I3842,I$1,I$1+IF(AND(WEEKDAY($A3847)&lt;&gt;1,WEEKDAY($A3847)&lt;&gt;7),J$1,0)))^($A3847-$A3846)*(1-0.5*(E3847/E3846-1))</f>
        <v>54.336093658130139</v>
      </c>
      <c r="J3847">
        <f>VLOOKUP(A3847,'SVXY-IV'!A$1:G$5041,4,0)</f>
        <v>54.50777197</v>
      </c>
      <c r="M3847">
        <f t="shared" si="60"/>
        <v>12.806172462171887</v>
      </c>
    </row>
    <row r="3848" spans="1:13" x14ac:dyDescent="0.25">
      <c r="A3848" s="1">
        <v>43647</v>
      </c>
      <c r="B3848">
        <v>14.06</v>
      </c>
      <c r="C3848">
        <v>15.43</v>
      </c>
      <c r="D3848">
        <v>41.845100000000002</v>
      </c>
      <c r="E3848">
        <v>35.668500000000002</v>
      </c>
      <c r="F3848">
        <v>10914.701161999999</v>
      </c>
      <c r="G3848">
        <v>9304.6494110000003</v>
      </c>
      <c r="H3848">
        <f>(1/(1-91/360*VLOOKUP($A3848,Tbills!$B$4:$C$974,2,1)/100))^((1)/91)-1</f>
        <v>5.9088886479763403E-5</v>
      </c>
      <c r="I3848">
        <f>I3847*(1-IF($A3848&lt;=I3843,I$1,I$1+IF(AND(WEEKDAY($A3848)&lt;&gt;1,WEEKDAY($A3848)&lt;&gt;7),J$1,0)))^($A3848-$A3847)*(1-0.5*(E3848/E3847-1))</f>
        <v>55.245245026489769</v>
      </c>
      <c r="J3848">
        <f>VLOOKUP(A3848,'SVXY-IV'!A$1:G$5041,4,0)</f>
        <v>55.420340070000002</v>
      </c>
      <c r="M3848">
        <f t="shared" si="60"/>
        <v>13.234902149487645</v>
      </c>
    </row>
    <row r="3849" spans="1:13" x14ac:dyDescent="0.25">
      <c r="A3849" s="1">
        <v>43648</v>
      </c>
      <c r="B3849">
        <v>12.93</v>
      </c>
      <c r="C3849">
        <v>14.72</v>
      </c>
      <c r="D3849">
        <v>40.148899999999998</v>
      </c>
      <c r="E3849">
        <v>34.220599999999997</v>
      </c>
      <c r="F3849">
        <v>10768.712012</v>
      </c>
      <c r="G3849">
        <v>9179.6456429999998</v>
      </c>
      <c r="H3849">
        <f>(1/(1-91/360*VLOOKUP($A3849,Tbills!$B$4:$C$974,2,1)/100))^((1)/91)-1</f>
        <v>5.9088886479763403E-5</v>
      </c>
      <c r="I3849">
        <f>I3848*(1-IF($A3849&lt;=I3844,I$1,I$1+IF(AND(WEEKDAY($A3849)&lt;&gt;1,WEEKDAY($A3849)&lt;&gt;7),J$1,0)))^($A3849-$A3848)*(1-0.5*(E3849/E3848-1))</f>
        <v>56.36506971211476</v>
      </c>
      <c r="J3849">
        <f>VLOOKUP(A3849,'SVXY-IV'!A$1:G$5041,4,0)</f>
        <v>56.54699815</v>
      </c>
      <c r="M3849">
        <f t="shared" ref="M3849:M3912" si="61">M3848*(1-IF($A3849&lt;=N$3,M$1,M$1+IF(AND(WEEKDAY($A3849)&lt;&gt;1,WEEKDAY($A3849)&lt;&gt;7),N$1,0)))^($A3849-$A3848)*(2-$E3849/$E3848)</f>
        <v>13.771508273301077</v>
      </c>
    </row>
    <row r="3850" spans="1:13" x14ac:dyDescent="0.25">
      <c r="A3850" s="1">
        <v>43649</v>
      </c>
      <c r="B3850">
        <v>12.57</v>
      </c>
      <c r="C3850">
        <v>14.53</v>
      </c>
      <c r="D3850">
        <v>39.825899999999997</v>
      </c>
      <c r="E3850">
        <v>33.943199999999997</v>
      </c>
      <c r="F3850">
        <v>10726.37479</v>
      </c>
      <c r="G3850">
        <v>9143.0134249999992</v>
      </c>
      <c r="H3850">
        <f>(1/(1-91/360*VLOOKUP($A3850,Tbills!$B$4:$C$974,2,1)/100))^((1)/91)-1</f>
        <v>5.9088886479763403E-5</v>
      </c>
      <c r="I3850">
        <f>I3849*(1-IF($A3850&lt;=I3845,I$1,I$1+IF(AND(WEEKDAY($A3850)&lt;&gt;1,WEEKDAY($A3850)&lt;&gt;7),J$1,0)))^($A3850-$A3849)*(1-0.5*(E3850/E3849-1))</f>
        <v>56.592050794764972</v>
      </c>
      <c r="J3850">
        <f>VLOOKUP(A3850,'SVXY-IV'!A$1:G$5041,4,0)</f>
        <v>56.777913550000001</v>
      </c>
      <c r="M3850">
        <f t="shared" si="61"/>
        <v>13.882496652791872</v>
      </c>
    </row>
    <row r="3851" spans="1:13" x14ac:dyDescent="0.25">
      <c r="A3851" s="1">
        <v>43651</v>
      </c>
      <c r="B3851">
        <v>13.28</v>
      </c>
      <c r="C3851">
        <v>14.98</v>
      </c>
      <c r="D3851">
        <v>40.400599999999997</v>
      </c>
      <c r="E3851">
        <v>34.429000000000002</v>
      </c>
      <c r="F3851">
        <v>10732.193547000001</v>
      </c>
      <c r="G3851">
        <v>9146.8927199999998</v>
      </c>
      <c r="H3851">
        <f>(1/(1-91/360*VLOOKUP($A3851,Tbills!$B$4:$C$974,2,1)/100))^((1)/91)-1</f>
        <v>5.9088886479763403E-5</v>
      </c>
      <c r="I3851">
        <f>I3850*(1-IF($A3851&lt;=I3846,I$1,I$1+IF(AND(WEEKDAY($A3851)&lt;&gt;1,WEEKDAY($A3851)&lt;&gt;7),J$1,0)))^($A3851-$A3850)*(1-0.5*(E3851/E3850-1))</f>
        <v>56.184149207962655</v>
      </c>
      <c r="J3851">
        <f>VLOOKUP(A3851,'SVXY-IV'!A$1:G$5041,4,0)</f>
        <v>56.370789700000003</v>
      </c>
      <c r="M3851">
        <f t="shared" si="61"/>
        <v>13.682533721365873</v>
      </c>
    </row>
    <row r="3852" spans="1:13" x14ac:dyDescent="0.25">
      <c r="A3852" s="1">
        <v>43654</v>
      </c>
      <c r="B3852">
        <v>13.96</v>
      </c>
      <c r="C3852">
        <v>15.48</v>
      </c>
      <c r="D3852">
        <v>41.535499999999999</v>
      </c>
      <c r="E3852">
        <v>35.390099999999997</v>
      </c>
      <c r="F3852">
        <v>10866.308009</v>
      </c>
      <c r="G3852">
        <v>9259.5749940000005</v>
      </c>
      <c r="H3852">
        <f>(1/(1-91/360*VLOOKUP($A3852,Tbills!$B$4:$C$974,2,1)/100))^((1)/91)-1</f>
        <v>5.9088886479763403E-5</v>
      </c>
      <c r="I3852">
        <f>I3851*(1-IF($A3852&lt;=I3847,I$1,I$1+IF(AND(WEEKDAY($A3852)&lt;&gt;1,WEEKDAY($A3852)&lt;&gt;7),J$1,0)))^($A3852-$A3851)*(1-0.5*(E3852/E3851-1))</f>
        <v>55.395621506077909</v>
      </c>
      <c r="J3852">
        <f>VLOOKUP(A3852,'SVXY-IV'!A$1:G$5041,4,0)</f>
        <v>55.585824340000002</v>
      </c>
      <c r="M3852">
        <f t="shared" si="61"/>
        <v>13.29872169329864</v>
      </c>
    </row>
    <row r="3853" spans="1:13" x14ac:dyDescent="0.25">
      <c r="A3853" s="1">
        <v>43655</v>
      </c>
      <c r="B3853">
        <v>14.09</v>
      </c>
      <c r="C3853">
        <v>15.57</v>
      </c>
      <c r="D3853">
        <v>41.586799999999997</v>
      </c>
      <c r="E3853">
        <v>35.431699999999999</v>
      </c>
      <c r="F3853">
        <v>10931.760777</v>
      </c>
      <c r="G3853">
        <v>9314.8025319999997</v>
      </c>
      <c r="H3853">
        <f>(1/(1-91/360*VLOOKUP($A3853,Tbills!$B$4:$C$974,2,1)/100))^((1)/91)-1</f>
        <v>5.9088886479763403E-5</v>
      </c>
      <c r="I3853">
        <f>I3852*(1-IF($A3853&lt;=I3848,I$1,I$1+IF(AND(WEEKDAY($A3853)&lt;&gt;1,WEEKDAY($A3853)&lt;&gt;7),J$1,0)))^($A3853-$A3852)*(1-0.5*(E3853/E3852-1))</f>
        <v>55.361622604686076</v>
      </c>
      <c r="J3853">
        <f>VLOOKUP(A3853,'SVXY-IV'!A$1:G$5041,4,0)</f>
        <v>55.551649650000002</v>
      </c>
      <c r="M3853">
        <f t="shared" si="61"/>
        <v>13.282470780788183</v>
      </c>
    </row>
    <row r="3854" spans="1:13" x14ac:dyDescent="0.25">
      <c r="A3854" s="1">
        <v>43656</v>
      </c>
      <c r="B3854">
        <v>13.03</v>
      </c>
      <c r="C3854">
        <v>15.19</v>
      </c>
      <c r="D3854">
        <v>40.060200000000002</v>
      </c>
      <c r="E3854">
        <v>34.128999999999998</v>
      </c>
      <c r="F3854">
        <v>10826.700736000001</v>
      </c>
      <c r="G3854">
        <v>9224.7319189999998</v>
      </c>
      <c r="H3854">
        <f>(1/(1-91/360*VLOOKUP($A3854,Tbills!$B$4:$C$974,2,1)/100))^((1)/91)-1</f>
        <v>5.9088886479763403E-5</v>
      </c>
      <c r="I3854">
        <f>I3853*(1-IF($A3854&lt;=I3849,I$1,I$1+IF(AND(WEEKDAY($A3854)&lt;&gt;1,WEEKDAY($A3854)&lt;&gt;7),J$1,0)))^($A3854-$A3853)*(1-0.5*(E3854/E3853-1))</f>
        <v>56.377882059728918</v>
      </c>
      <c r="J3854">
        <f>VLOOKUP(A3854,'SVXY-IV'!A$1:G$5041,4,0)</f>
        <v>56.571134989999997</v>
      </c>
      <c r="M3854">
        <f t="shared" si="61"/>
        <v>13.77017951273203</v>
      </c>
    </row>
    <row r="3855" spans="1:13" x14ac:dyDescent="0.25">
      <c r="A3855" s="1">
        <v>43657</v>
      </c>
      <c r="B3855">
        <v>12.93</v>
      </c>
      <c r="C3855">
        <v>14.98</v>
      </c>
      <c r="D3855">
        <v>39.530200000000001</v>
      </c>
      <c r="E3855">
        <v>33.6755</v>
      </c>
      <c r="F3855">
        <v>10754.066194999999</v>
      </c>
      <c r="G3855">
        <v>9162.2996419999999</v>
      </c>
      <c r="H3855">
        <f>(1/(1-91/360*VLOOKUP($A3855,Tbills!$B$4:$C$974,2,1)/100))^((1)/91)-1</f>
        <v>6.1562908479473322E-5</v>
      </c>
      <c r="I3855">
        <f>I3854*(1-IF($A3855&lt;=I3850,I$1,I$1+IF(AND(WEEKDAY($A3855)&lt;&gt;1,WEEKDAY($A3855)&lt;&gt;7),J$1,0)))^($A3855-$A3854)*(1-0.5*(E3855/E3854-1))</f>
        <v>56.750974508268513</v>
      </c>
      <c r="J3855">
        <f>VLOOKUP(A3855,'SVXY-IV'!A$1:G$5041,4,0)</f>
        <v>56.945640439999998</v>
      </c>
      <c r="M3855">
        <f t="shared" si="61"/>
        <v>13.952505302941599</v>
      </c>
    </row>
    <row r="3856" spans="1:13" x14ac:dyDescent="0.25">
      <c r="A3856" s="1">
        <v>43658</v>
      </c>
      <c r="B3856">
        <v>12.39</v>
      </c>
      <c r="C3856">
        <v>14.8</v>
      </c>
      <c r="D3856">
        <v>38.886800000000001</v>
      </c>
      <c r="E3856">
        <v>33.125300000000003</v>
      </c>
      <c r="F3856">
        <v>10731.450433</v>
      </c>
      <c r="G3856">
        <v>9142.4673010000006</v>
      </c>
      <c r="H3856">
        <f>(1/(1-91/360*VLOOKUP($A3856,Tbills!$B$4:$C$974,2,1)/100))^((1)/91)-1</f>
        <v>6.1562908479473322E-5</v>
      </c>
      <c r="I3856">
        <f>I3855*(1-IF($A3856&lt;=I3851,I$1,I$1+IF(AND(WEEKDAY($A3856)&lt;&gt;1,WEEKDAY($A3856)&lt;&gt;7),J$1,0)))^($A3856-$A3855)*(1-0.5*(E3856/E3855-1))</f>
        <v>57.21309222974547</v>
      </c>
      <c r="J3856">
        <f>VLOOKUP(A3856,'SVXY-IV'!A$1:G$5041,4,0)</f>
        <v>57.409063719999999</v>
      </c>
      <c r="M3856">
        <f t="shared" si="61"/>
        <v>14.17980488560392</v>
      </c>
    </row>
    <row r="3857" spans="1:13" x14ac:dyDescent="0.25">
      <c r="A3857" s="1">
        <v>43661</v>
      </c>
      <c r="B3857">
        <v>12.68</v>
      </c>
      <c r="C3857">
        <v>15.04</v>
      </c>
      <c r="D3857">
        <v>38.825800000000001</v>
      </c>
      <c r="E3857">
        <v>33.0672</v>
      </c>
      <c r="F3857">
        <v>10781.950048999999</v>
      </c>
      <c r="G3857">
        <v>9183.8009320000001</v>
      </c>
      <c r="H3857">
        <f>(1/(1-91/360*VLOOKUP($A3857,Tbills!$B$4:$C$974,2,1)/100))^((1)/91)-1</f>
        <v>6.1562908479473322E-5</v>
      </c>
      <c r="I3857">
        <f>I3856*(1-IF($A3857&lt;=I3852,I$1,I$1+IF(AND(WEEKDAY($A3857)&lt;&gt;1,WEEKDAY($A3857)&lt;&gt;7),J$1,0)))^($A3857-$A3856)*(1-0.5*(E3857/E3856-1))</f>
        <v>57.258795452740301</v>
      </c>
      <c r="J3857">
        <f>VLOOKUP(A3857,'SVXY-IV'!A$1:G$5041,4,0)</f>
        <v>57.459156069999999</v>
      </c>
      <c r="M3857">
        <f t="shared" si="61"/>
        <v>14.202690832604036</v>
      </c>
    </row>
    <row r="3858" spans="1:13" x14ac:dyDescent="0.25">
      <c r="A3858" s="1">
        <v>43662</v>
      </c>
      <c r="B3858">
        <v>12.86</v>
      </c>
      <c r="C3858">
        <v>15.22</v>
      </c>
      <c r="D3858">
        <v>39.058199999999999</v>
      </c>
      <c r="E3858">
        <v>33.263100000000001</v>
      </c>
      <c r="F3858">
        <v>10916.764236999999</v>
      </c>
      <c r="G3858">
        <v>9298.0669739999994</v>
      </c>
      <c r="H3858">
        <f>(1/(1-91/360*VLOOKUP($A3858,Tbills!$B$4:$C$974,2,1)/100))^((1)/91)-1</f>
        <v>6.1562908479473322E-5</v>
      </c>
      <c r="I3858">
        <f>I3857*(1-IF($A3858&lt;=I3853,I$1,I$1+IF(AND(WEEKDAY($A3858)&lt;&gt;1,WEEKDAY($A3858)&lt;&gt;7),J$1,0)))^($A3858-$A3857)*(1-0.5*(E3858/E3857-1))</f>
        <v>57.087700440078962</v>
      </c>
      <c r="J3858">
        <f>VLOOKUP(A3858,'SVXY-IV'!A$1:G$5041,4,0)</f>
        <v>57.28743394</v>
      </c>
      <c r="M3858">
        <f t="shared" si="61"/>
        <v>14.117892260577117</v>
      </c>
    </row>
    <row r="3859" spans="1:13" x14ac:dyDescent="0.25">
      <c r="A3859" s="14">
        <v>43663</v>
      </c>
      <c r="B3859">
        <v>13.97</v>
      </c>
      <c r="C3859">
        <v>15.82</v>
      </c>
      <c r="D3859">
        <v>40.080100000000002</v>
      </c>
      <c r="E3859">
        <v>34.131300000000003</v>
      </c>
      <c r="F3859">
        <v>11057.463868000001</v>
      </c>
      <c r="G3859">
        <v>9417.3317700000007</v>
      </c>
      <c r="H3859">
        <f>(1/(1-91/360*VLOOKUP($A3859,Tbills!$B$4:$C$974,2,1)/100))^((1)/91)-1</f>
        <v>6.1562908479473322E-5</v>
      </c>
      <c r="I3859">
        <f>I3858*(1-IF($A3859&lt;=I3854,I$1,I$1+IF(AND(WEEKDAY($A3859)&lt;&gt;1,WEEKDAY($A3859)&lt;&gt;7),J$1,0)))^($A3859-$A3858)*(1-0.5*(E3859/E3858-1))</f>
        <v>56.341211100775489</v>
      </c>
      <c r="J3859">
        <f>VLOOKUP(A3859,'SVXY-IV'!A$1:G$5041,4,0)</f>
        <v>56.535339450000002</v>
      </c>
      <c r="M3859">
        <f t="shared" si="61"/>
        <v>13.748760845081906</v>
      </c>
    </row>
    <row r="3860" spans="1:13" x14ac:dyDescent="0.25">
      <c r="A3860" s="1">
        <v>43664</v>
      </c>
      <c r="B3860">
        <v>13.53</v>
      </c>
      <c r="C3860">
        <v>15.54</v>
      </c>
      <c r="D3860">
        <v>39.085599999999999</v>
      </c>
      <c r="E3860">
        <v>33.282299999999999</v>
      </c>
      <c r="F3860">
        <v>10961.241859</v>
      </c>
      <c r="G3860">
        <v>9334.8024260000002</v>
      </c>
      <c r="H3860">
        <f>(1/(1-91/360*VLOOKUP($A3860,Tbills!$B$4:$C$974,2,1)/100))^((1)/91)-1</f>
        <v>5.8909343173541018E-5</v>
      </c>
      <c r="I3860">
        <f>I3859*(1-IF($A3860&lt;=I3855,I$1,I$1+IF(AND(WEEKDAY($A3860)&lt;&gt;1,WEEKDAY($A3860)&lt;&gt;7),J$1,0)))^($A3860-$A3859)*(1-0.5*(E3860/E3859-1))</f>
        <v>57.040456982588914</v>
      </c>
      <c r="J3860">
        <f>VLOOKUP(A3860,'SVXY-IV'!A$1:G$5041,4,0)</f>
        <v>57.236371630000001</v>
      </c>
      <c r="M3860">
        <f t="shared" si="61"/>
        <v>14.090098509011028</v>
      </c>
    </row>
    <row r="3861" spans="1:13" x14ac:dyDescent="0.25">
      <c r="A3861" s="1">
        <v>43665</v>
      </c>
      <c r="B3861">
        <v>14.45</v>
      </c>
      <c r="C3861">
        <v>15.93</v>
      </c>
      <c r="D3861">
        <v>40.442399999999999</v>
      </c>
      <c r="E3861">
        <v>34.435699999999997</v>
      </c>
      <c r="F3861">
        <v>11026.462968</v>
      </c>
      <c r="G3861">
        <v>9389.7960579999999</v>
      </c>
      <c r="H3861">
        <f>(1/(1-91/360*VLOOKUP($A3861,Tbills!$B$4:$C$974,2,1)/100))^((1)/91)-1</f>
        <v>5.8909343173541018E-5</v>
      </c>
      <c r="I3861">
        <f>I3860*(1-IF($A3861&lt;=I3856,I$1,I$1+IF(AND(WEEKDAY($A3861)&lt;&gt;1,WEEKDAY($A3861)&lt;&gt;7),J$1,0)))^($A3861-$A3860)*(1-0.5*(E3861/E3860-1))</f>
        <v>56.050627951715867</v>
      </c>
      <c r="J3861">
        <f>VLOOKUP(A3861,'SVXY-IV'!A$1:G$5041,4,0)</f>
        <v>56.244210250000002</v>
      </c>
      <c r="M3861">
        <f t="shared" si="61"/>
        <v>13.601171834823903</v>
      </c>
    </row>
    <row r="3862" spans="1:13" x14ac:dyDescent="0.25">
      <c r="A3862" s="1">
        <v>43668</v>
      </c>
      <c r="B3862">
        <v>13.53</v>
      </c>
      <c r="C3862">
        <v>15.47</v>
      </c>
      <c r="D3862">
        <v>38.783999999999999</v>
      </c>
      <c r="E3862">
        <v>33.017499999999998</v>
      </c>
      <c r="F3862">
        <v>10995.491814999999</v>
      </c>
      <c r="G3862">
        <v>9361.7624400000004</v>
      </c>
      <c r="H3862">
        <f>(1/(1-91/360*VLOOKUP($A3862,Tbills!$B$4:$C$974,2,1)/100))^((1)/91)-1</f>
        <v>5.8909343173541018E-5</v>
      </c>
      <c r="I3862">
        <f>I3861*(1-IF($A3862&lt;=I3857,I$1,I$1+IF(AND(WEEKDAY($A3862)&lt;&gt;1,WEEKDAY($A3862)&lt;&gt;7),J$1,0)))^($A3862-$A3861)*(1-0.5*(E3862/E3861-1))</f>
        <v>57.200356027600805</v>
      </c>
      <c r="J3862">
        <f>VLOOKUP(A3862,'SVXY-IV'!A$1:G$5041,4,0)</f>
        <v>57.401864160000002</v>
      </c>
      <c r="M3862">
        <f t="shared" si="61"/>
        <v>14.159343934304943</v>
      </c>
    </row>
    <row r="3863" spans="1:13" x14ac:dyDescent="0.25">
      <c r="A3863" s="1">
        <v>43669</v>
      </c>
      <c r="B3863">
        <v>12.61</v>
      </c>
      <c r="C3863">
        <v>14.93</v>
      </c>
      <c r="D3863">
        <v>37.837299999999999</v>
      </c>
      <c r="E3863">
        <v>32.209600000000002</v>
      </c>
      <c r="F3863">
        <v>10810.504451999999</v>
      </c>
      <c r="G3863">
        <v>9203.7093270000005</v>
      </c>
      <c r="H3863">
        <f>(1/(1-91/360*VLOOKUP($A3863,Tbills!$B$4:$C$974,2,1)/100))^((1)/91)-1</f>
        <v>5.8909343173541018E-5</v>
      </c>
      <c r="I3863">
        <f>I3862*(1-IF($A3863&lt;=I3858,I$1,I$1+IF(AND(WEEKDAY($A3863)&lt;&gt;1,WEEKDAY($A3863)&lt;&gt;7),J$1,0)))^($A3863-$A3862)*(1-0.5*(E3863/E3862-1))</f>
        <v>57.898662281910717</v>
      </c>
      <c r="J3863">
        <f>VLOOKUP(A3863,'SVXY-IV'!A$1:G$5041,4,0)</f>
        <v>58.103950699999999</v>
      </c>
      <c r="M3863">
        <f t="shared" si="61"/>
        <v>14.505131074916113</v>
      </c>
    </row>
    <row r="3864" spans="1:13" x14ac:dyDescent="0.25">
      <c r="A3864" s="1">
        <v>43670</v>
      </c>
      <c r="B3864">
        <v>12.07</v>
      </c>
      <c r="C3864">
        <v>14.56</v>
      </c>
      <c r="D3864">
        <v>36.883899999999997</v>
      </c>
      <c r="E3864">
        <v>31.396100000000001</v>
      </c>
      <c r="F3864">
        <v>10644.511598999999</v>
      </c>
      <c r="G3864">
        <v>9061.8462660000005</v>
      </c>
      <c r="H3864">
        <f>(1/(1-91/360*VLOOKUP($A3864,Tbills!$B$4:$C$974,2,1)/100))^((1)/91)-1</f>
        <v>5.8909343173541018E-5</v>
      </c>
      <c r="I3864">
        <f>I3863*(1-IF($A3864&lt;=I3859,I$1,I$1+IF(AND(WEEKDAY($A3864)&lt;&gt;1,WEEKDAY($A3864)&lt;&gt;7),J$1,0)))^($A3864-$A3863)*(1-0.5*(E3864/E3863-1))</f>
        <v>58.628293498260199</v>
      </c>
      <c r="J3864">
        <f>VLOOKUP(A3864,'SVXY-IV'!A$1:G$5041,4,0)</f>
        <v>58.837346779999997</v>
      </c>
      <c r="M3864">
        <f t="shared" si="61"/>
        <v>14.870786480005004</v>
      </c>
    </row>
    <row r="3865" spans="1:13" x14ac:dyDescent="0.25">
      <c r="A3865" s="1">
        <v>43671</v>
      </c>
      <c r="B3865">
        <v>12.74</v>
      </c>
      <c r="C3865">
        <v>15.05</v>
      </c>
      <c r="D3865">
        <v>37.637599999999999</v>
      </c>
      <c r="E3865">
        <v>32.035800000000002</v>
      </c>
      <c r="F3865">
        <v>10817.063501000001</v>
      </c>
      <c r="G3865">
        <v>9208.2086859999999</v>
      </c>
      <c r="H3865">
        <f>(1/(1-91/360*VLOOKUP($A3865,Tbills!$B$4:$C$974,2,1)/100))^((1)/91)-1</f>
        <v>5.6814927178017172E-5</v>
      </c>
      <c r="I3865">
        <f>I3864*(1-IF($A3865&lt;=I3860,I$1,I$1+IF(AND(WEEKDAY($A3865)&lt;&gt;1,WEEKDAY($A3865)&lt;&gt;7),J$1,0)))^($A3865-$A3864)*(1-0.5*(E3865/E3864-1))</f>
        <v>58.029503195421938</v>
      </c>
      <c r="J3865">
        <f>VLOOKUP(A3865,'SVXY-IV'!A$1:G$5041,4,0)</f>
        <v>58.236740480000002</v>
      </c>
      <c r="M3865">
        <f t="shared" si="61"/>
        <v>14.567113591902757</v>
      </c>
    </row>
    <row r="3866" spans="1:13" x14ac:dyDescent="0.25">
      <c r="A3866" s="1">
        <v>43672</v>
      </c>
      <c r="B3866">
        <v>12.16</v>
      </c>
      <c r="C3866">
        <v>14.69</v>
      </c>
      <c r="D3866">
        <v>36.890999999999998</v>
      </c>
      <c r="E3866">
        <v>31.398499999999999</v>
      </c>
      <c r="F3866">
        <v>10731.755053999999</v>
      </c>
      <c r="G3866">
        <v>9135.0652609999997</v>
      </c>
      <c r="H3866">
        <f>(1/(1-91/360*VLOOKUP($A3866,Tbills!$B$4:$C$974,2,1)/100))^((1)/91)-1</f>
        <v>5.6814927178017172E-5</v>
      </c>
      <c r="I3866">
        <f>I3865*(1-IF($A3866&lt;=I3861,I$1,I$1+IF(AND(WEEKDAY($A3866)&lt;&gt;1,WEEKDAY($A3866)&lt;&gt;7),J$1,0)))^($A3866-$A3865)*(1-0.5*(E3866/E3865-1))</f>
        <v>58.605178983926265</v>
      </c>
      <c r="J3866">
        <f>VLOOKUP(A3866,'SVXY-IV'!A$1:G$5041,4,0)</f>
        <v>58.814626079999996</v>
      </c>
      <c r="M3866">
        <f t="shared" si="61"/>
        <v>14.856210596796252</v>
      </c>
    </row>
    <row r="3867" spans="1:13" x14ac:dyDescent="0.25">
      <c r="A3867" s="1">
        <v>43675</v>
      </c>
      <c r="B3867">
        <v>12.83</v>
      </c>
      <c r="C3867">
        <v>15</v>
      </c>
      <c r="D3867">
        <v>37.145899999999997</v>
      </c>
      <c r="E3867">
        <v>31.610099999999999</v>
      </c>
      <c r="F3867">
        <v>10690.642709</v>
      </c>
      <c r="G3867">
        <v>9098.5125719999996</v>
      </c>
      <c r="H3867">
        <f>(1/(1-91/360*VLOOKUP($A3867,Tbills!$B$4:$C$974,2,1)/100))^((1)/91)-1</f>
        <v>5.6814927178017172E-5</v>
      </c>
      <c r="I3867">
        <f>I3866*(1-IF($A3867&lt;=I3862,I$1,I$1+IF(AND(WEEKDAY($A3867)&lt;&gt;1,WEEKDAY($A3867)&lt;&gt;7),J$1,0)))^($A3867-$A3866)*(1-0.5*(E3867/E3866-1))</f>
        <v>58.403143209721293</v>
      </c>
      <c r="J3867">
        <f>VLOOKUP(A3867,'SVXY-IV'!A$1:G$5041,4,0)</f>
        <v>58.617285940000002</v>
      </c>
      <c r="M3867">
        <f t="shared" si="61"/>
        <v>14.754030273150594</v>
      </c>
    </row>
    <row r="3868" spans="1:13" x14ac:dyDescent="0.25">
      <c r="A3868" s="1">
        <v>43676</v>
      </c>
      <c r="B3868">
        <v>13.94</v>
      </c>
      <c r="C3868">
        <v>15.7</v>
      </c>
      <c r="D3868">
        <v>38.545000000000002</v>
      </c>
      <c r="E3868">
        <v>32.798900000000003</v>
      </c>
      <c r="F3868">
        <v>10898.156069000001</v>
      </c>
      <c r="G3868">
        <v>9274.604566</v>
      </c>
      <c r="H3868">
        <f>(1/(1-91/360*VLOOKUP($A3868,Tbills!$B$4:$C$974,2,1)/100))^((1)/91)-1</f>
        <v>5.6814927178017172E-5</v>
      </c>
      <c r="I3868">
        <f>I3867*(1-IF($A3868&lt;=I3863,I$1,I$1+IF(AND(WEEKDAY($A3868)&lt;&gt;1,WEEKDAY($A3868)&lt;&gt;7),J$1,0)))^($A3868-$A3867)*(1-0.5*(E3868/E3867-1))</f>
        <v>57.303432208324914</v>
      </c>
      <c r="J3868">
        <f>VLOOKUP(A3868,'SVXY-IV'!A$1:G$5041,4,0)</f>
        <v>57.513874749999999</v>
      </c>
      <c r="M3868">
        <f t="shared" si="61"/>
        <v>14.198495937115128</v>
      </c>
    </row>
    <row r="3869" spans="1:13" x14ac:dyDescent="0.25">
      <c r="A3869" s="1">
        <v>43677</v>
      </c>
      <c r="B3869">
        <v>16.12</v>
      </c>
      <c r="C3869">
        <v>16.91</v>
      </c>
      <c r="D3869">
        <v>40.768799999999999</v>
      </c>
      <c r="E3869">
        <v>34.689300000000003</v>
      </c>
      <c r="F3869">
        <v>11186.274590000001</v>
      </c>
      <c r="G3869">
        <v>9519.2737290000005</v>
      </c>
      <c r="H3869">
        <f>(1/(1-91/360*VLOOKUP($A3869,Tbills!$B$4:$C$974,2,1)/100))^((1)/91)-1</f>
        <v>5.6814927178017172E-5</v>
      </c>
      <c r="I3869">
        <f>I3868*(1-IF($A3869&lt;=I3864,I$1,I$1+IF(AND(WEEKDAY($A3869)&lt;&gt;1,WEEKDAY($A3869)&lt;&gt;7),J$1,0)))^($A3869-$A3868)*(1-0.5*(E3869/E3868-1))</f>
        <v>55.650611149781746</v>
      </c>
      <c r="J3869">
        <f>VLOOKUP(A3869,'SVXY-IV'!A$1:G$5041,4,0)</f>
        <v>55.852560230000002</v>
      </c>
      <c r="M3869">
        <f t="shared" si="61"/>
        <v>13.379527114845979</v>
      </c>
    </row>
    <row r="3870" spans="1:13" x14ac:dyDescent="0.25">
      <c r="A3870" s="1">
        <v>43678</v>
      </c>
      <c r="B3870">
        <v>17.87</v>
      </c>
      <c r="C3870">
        <v>17.989999999999998</v>
      </c>
      <c r="D3870">
        <v>43.351300000000002</v>
      </c>
      <c r="E3870">
        <v>36.884700000000002</v>
      </c>
      <c r="F3870">
        <v>11317.968290999999</v>
      </c>
      <c r="G3870">
        <v>9630.8013360000004</v>
      </c>
      <c r="H3870">
        <f>(1/(1-91/360*VLOOKUP($A3870,Tbills!$B$4:$C$974,2,1)/100))^((1)/91)-1</f>
        <v>5.7652623056902996E-5</v>
      </c>
      <c r="I3870">
        <f>I3869*(1-IF($A3870&lt;=I3865,I$1,I$1+IF(AND(WEEKDAY($A3870)&lt;&gt;1,WEEKDAY($A3870)&lt;&gt;7),J$1,0)))^($A3870-$A3869)*(1-0.5*(E3870/E3869-1))</f>
        <v>53.888213773784798</v>
      </c>
      <c r="J3870">
        <f>VLOOKUP(A3870,'SVXY-IV'!A$1:G$5041,4,0)</f>
        <v>54.084547389999997</v>
      </c>
      <c r="M3870">
        <f t="shared" si="61"/>
        <v>12.532186217262385</v>
      </c>
    </row>
    <row r="3871" spans="1:13" x14ac:dyDescent="0.25">
      <c r="A3871" s="1">
        <v>43679</v>
      </c>
      <c r="B3871">
        <v>17.61</v>
      </c>
      <c r="C3871">
        <v>17.89</v>
      </c>
      <c r="D3871">
        <v>43.235700000000001</v>
      </c>
      <c r="E3871">
        <v>36.784199999999998</v>
      </c>
      <c r="F3871">
        <v>11283.8814</v>
      </c>
      <c r="G3871">
        <v>9601.2405290000006</v>
      </c>
      <c r="H3871">
        <f>(1/(1-91/360*VLOOKUP($A3871,Tbills!$B$4:$C$974,2,1)/100))^((1)/91)-1</f>
        <v>5.7652623056902996E-5</v>
      </c>
      <c r="I3871">
        <f>I3870*(1-IF($A3871&lt;=I3866,I$1,I$1+IF(AND(WEEKDAY($A3871)&lt;&gt;1,WEEKDAY($A3871)&lt;&gt;7),J$1,0)))^($A3871-$A3870)*(1-0.5*(E3871/E3870-1))</f>
        <v>53.960224089477997</v>
      </c>
      <c r="J3871">
        <f>VLOOKUP(A3871,'SVXY-IV'!A$1:G$5041,4,0)</f>
        <v>54.157073959999998</v>
      </c>
      <c r="M3871">
        <f t="shared" si="61"/>
        <v>12.565747471426249</v>
      </c>
    </row>
    <row r="3872" spans="1:13" x14ac:dyDescent="0.25">
      <c r="A3872" s="1">
        <v>43682</v>
      </c>
      <c r="B3872">
        <v>24.59</v>
      </c>
      <c r="C3872">
        <v>21.9</v>
      </c>
      <c r="D3872">
        <v>51.403799999999997</v>
      </c>
      <c r="E3872">
        <v>43.7271</v>
      </c>
      <c r="F3872">
        <v>11988.168099</v>
      </c>
      <c r="G3872">
        <v>10198.844009</v>
      </c>
      <c r="H3872">
        <f>(1/(1-91/360*VLOOKUP($A3872,Tbills!$B$4:$C$974,2,1)/100))^((1)/91)-1</f>
        <v>5.7652623056902996E-5</v>
      </c>
      <c r="I3872">
        <f>I3871*(1-IF($A3872&lt;=I3867,I$1,I$1+IF(AND(WEEKDAY($A3872)&lt;&gt;1,WEEKDAY($A3872)&lt;&gt;7),J$1,0)))^($A3872-$A3871)*(1-0.5*(E3872/E3871-1))</f>
        <v>48.863998700404991</v>
      </c>
      <c r="J3872">
        <f>VLOOKUP(A3872,'SVXY-IV'!A$1:G$5041,4,0)</f>
        <v>49.089750649999999</v>
      </c>
      <c r="M3872">
        <f t="shared" si="61"/>
        <v>10.192578559258449</v>
      </c>
    </row>
    <row r="3873" spans="1:13" x14ac:dyDescent="0.25">
      <c r="A3873" s="1">
        <v>43683</v>
      </c>
      <c r="B3873">
        <v>20.170000000000002</v>
      </c>
      <c r="C3873">
        <v>19.690000000000001</v>
      </c>
      <c r="D3873">
        <v>48.185499999999998</v>
      </c>
      <c r="E3873">
        <v>40.986899999999999</v>
      </c>
      <c r="F3873">
        <v>11803.145793</v>
      </c>
      <c r="G3873">
        <v>10040.849681</v>
      </c>
      <c r="H3873">
        <f>(1/(1-91/360*VLOOKUP($A3873,Tbills!$B$4:$C$974,2,1)/100))^((1)/91)-1</f>
        <v>5.7652623056902996E-5</v>
      </c>
      <c r="I3873">
        <f>I3872*(1-IF($A3873&lt;=I3868,I$1,I$1+IF(AND(WEEKDAY($A3873)&lt;&gt;1,WEEKDAY($A3873)&lt;&gt;7),J$1,0)))^($A3873-$A3872)*(1-0.5*(E3873/E3872-1))</f>
        <v>50.39374135149405</v>
      </c>
      <c r="J3873">
        <f>VLOOKUP(A3873,'SVXY-IV'!A$1:G$5041,4,0)</f>
        <v>50.621477720000001</v>
      </c>
      <c r="M3873">
        <f t="shared" si="61"/>
        <v>10.830801644704223</v>
      </c>
    </row>
    <row r="3874" spans="1:13" x14ac:dyDescent="0.25">
      <c r="A3874" s="1">
        <v>43684</v>
      </c>
      <c r="B3874">
        <v>19.489999999999998</v>
      </c>
      <c r="C3874">
        <v>19.5</v>
      </c>
      <c r="D3874">
        <v>47.447899999999997</v>
      </c>
      <c r="E3874">
        <v>40.357100000000003</v>
      </c>
      <c r="F3874">
        <v>11712.678152</v>
      </c>
      <c r="G3874">
        <v>9963.3106399999997</v>
      </c>
      <c r="H3874">
        <f>(1/(1-91/360*VLOOKUP($A3874,Tbills!$B$4:$C$974,2,1)/100))^((1)/91)-1</f>
        <v>5.7652623056902996E-5</v>
      </c>
      <c r="I3874">
        <f>I3873*(1-IF($A3874&lt;=I3869,I$1,I$1+IF(AND(WEEKDAY($A3874)&lt;&gt;1,WEEKDAY($A3874)&lt;&gt;7),J$1,0)))^($A3874-$A3873)*(1-0.5*(E3874/E3873-1))</f>
        <v>50.779591878622149</v>
      </c>
      <c r="J3874">
        <f>VLOOKUP(A3874,'SVXY-IV'!A$1:G$5041,4,0)</f>
        <v>51.010399640000003</v>
      </c>
      <c r="M3874">
        <f t="shared" si="61"/>
        <v>10.996714299782887</v>
      </c>
    </row>
    <row r="3875" spans="1:13" x14ac:dyDescent="0.25">
      <c r="A3875" s="1">
        <v>43685</v>
      </c>
      <c r="B3875">
        <v>16.91</v>
      </c>
      <c r="C3875">
        <v>17.86</v>
      </c>
      <c r="D3875">
        <v>44.3245</v>
      </c>
      <c r="E3875">
        <v>37.698099999999997</v>
      </c>
      <c r="F3875">
        <v>11329.8586</v>
      </c>
      <c r="G3875">
        <v>9637.0933600000008</v>
      </c>
      <c r="H3875">
        <f>(1/(1-91/360*VLOOKUP($A3875,Tbills!$B$4:$C$974,2,1)/100))^((1)/91)-1</f>
        <v>5.541883718707119E-5</v>
      </c>
      <c r="I3875">
        <f>I3874*(1-IF($A3875&lt;=I3870,I$1,I$1+IF(AND(WEEKDAY($A3875)&lt;&gt;1,WEEKDAY($A3875)&lt;&gt;7),J$1,0)))^($A3875-$A3874)*(1-0.5*(E3875/E3874-1))</f>
        <v>52.451078974211796</v>
      </c>
      <c r="J3875">
        <f>VLOOKUP(A3875,'SVXY-IV'!A$1:G$5041,4,0)</f>
        <v>52.694261300000001</v>
      </c>
      <c r="M3875">
        <f t="shared" si="61"/>
        <v>11.720706646123668</v>
      </c>
    </row>
    <row r="3876" spans="1:13" x14ac:dyDescent="0.25">
      <c r="A3876" s="1">
        <v>43686</v>
      </c>
      <c r="B3876">
        <v>17.97</v>
      </c>
      <c r="C3876">
        <v>18.559999999999999</v>
      </c>
      <c r="D3876">
        <v>45.758099999999999</v>
      </c>
      <c r="E3876">
        <v>38.915300000000002</v>
      </c>
      <c r="F3876">
        <v>11501.634332</v>
      </c>
      <c r="G3876">
        <v>9782.6704420000005</v>
      </c>
      <c r="H3876">
        <f>(1/(1-91/360*VLOOKUP($A3876,Tbills!$B$4:$C$974,2,1)/100))^((1)/91)-1</f>
        <v>5.541883718707119E-5</v>
      </c>
      <c r="I3876">
        <f>I3875*(1-IF($A3876&lt;=I3871,I$1,I$1+IF(AND(WEEKDAY($A3876)&lt;&gt;1,WEEKDAY($A3876)&lt;&gt;7),J$1,0)))^($A3876-$A3875)*(1-0.5*(E3876/E3875-1))</f>
        <v>51.602963022650854</v>
      </c>
      <c r="J3876">
        <f>VLOOKUP(A3876,'SVXY-IV'!A$1:G$5041,4,0)</f>
        <v>51.842127150000003</v>
      </c>
      <c r="M3876">
        <f t="shared" si="61"/>
        <v>11.341739034908565</v>
      </c>
    </row>
    <row r="3877" spans="1:13" x14ac:dyDescent="0.25">
      <c r="A3877" s="1">
        <v>43689</v>
      </c>
      <c r="B3877">
        <v>21.09</v>
      </c>
      <c r="C3877">
        <v>20.5</v>
      </c>
      <c r="D3877">
        <v>49.8414</v>
      </c>
      <c r="E3877">
        <v>42.381500000000003</v>
      </c>
      <c r="F3877">
        <v>11987.419612</v>
      </c>
      <c r="G3877">
        <v>10194.226703</v>
      </c>
      <c r="H3877">
        <f>(1/(1-91/360*VLOOKUP($A3877,Tbills!$B$4:$C$974,2,1)/100))^((1)/91)-1</f>
        <v>5.541883718707119E-5</v>
      </c>
      <c r="I3877">
        <f>I3876*(1-IF($A3877&lt;=I3872,I$1,I$1+IF(AND(WEEKDAY($A3877)&lt;&gt;1,WEEKDAY($A3877)&lt;&gt;7),J$1,0)))^($A3877-$A3876)*(1-0.5*(E3877/E3876-1))</f>
        <v>49.300965902507322</v>
      </c>
      <c r="J3877">
        <f>VLOOKUP(A3877,'SVXY-IV'!A$1:G$5041,4,0)</f>
        <v>49.53504676</v>
      </c>
      <c r="M3877">
        <f t="shared" si="61"/>
        <v>10.330082676195536</v>
      </c>
    </row>
    <row r="3878" spans="1:13" x14ac:dyDescent="0.25">
      <c r="A3878" s="1">
        <v>43690</v>
      </c>
      <c r="B3878">
        <v>17.52</v>
      </c>
      <c r="C3878">
        <v>18.53</v>
      </c>
      <c r="D3878">
        <v>45.454900000000002</v>
      </c>
      <c r="E3878">
        <v>38.6492</v>
      </c>
      <c r="F3878">
        <v>11551.264971000001</v>
      </c>
      <c r="G3878">
        <v>9822.7512929999994</v>
      </c>
      <c r="H3878">
        <f>(1/(1-91/360*VLOOKUP($A3878,Tbills!$B$4:$C$974,2,1)/100))^((1)/91)-1</f>
        <v>5.541883718707119E-5</v>
      </c>
      <c r="I3878">
        <f>I3877*(1-IF($A3878&lt;=I3873,I$1,I$1+IF(AND(WEEKDAY($A3878)&lt;&gt;1,WEEKDAY($A3878)&lt;&gt;7),J$1,0)))^($A3878-$A3877)*(1-0.5*(E3878/E3877-1))</f>
        <v>51.470455420437965</v>
      </c>
      <c r="J3878">
        <f>VLOOKUP(A3878,'SVXY-IV'!A$1:G$5041,4,0)</f>
        <v>51.71601751</v>
      </c>
      <c r="M3878">
        <f t="shared" si="61"/>
        <v>11.239271378146446</v>
      </c>
    </row>
    <row r="3879" spans="1:13" x14ac:dyDescent="0.25">
      <c r="A3879" s="1">
        <v>43691</v>
      </c>
      <c r="B3879">
        <v>22.1</v>
      </c>
      <c r="C3879">
        <v>21.3</v>
      </c>
      <c r="D3879">
        <v>50.940199999999997</v>
      </c>
      <c r="E3879">
        <v>43.311</v>
      </c>
      <c r="F3879">
        <v>12225.648456000001</v>
      </c>
      <c r="G3879">
        <v>10395.676696</v>
      </c>
      <c r="H3879">
        <f>(1/(1-91/360*VLOOKUP($A3879,Tbills!$B$4:$C$974,2,1)/100))^((1)/91)-1</f>
        <v>5.541883718707119E-5</v>
      </c>
      <c r="I3879">
        <f>I3878*(1-IF($A3879&lt;=I3874,I$1,I$1+IF(AND(WEEKDAY($A3879)&lt;&gt;1,WEEKDAY($A3879)&lt;&gt;7),J$1,0)))^($A3879-$A3878)*(1-0.5*(E3879/E3878-1))</f>
        <v>48.365057687517265</v>
      </c>
      <c r="J3879">
        <f>VLOOKUP(A3879,'SVXY-IV'!A$1:G$5041,4,0)</f>
        <v>48.597543430000002</v>
      </c>
      <c r="M3879">
        <f t="shared" si="61"/>
        <v>9.8831494715107713</v>
      </c>
    </row>
    <row r="3880" spans="1:13" x14ac:dyDescent="0.25">
      <c r="A3880" s="1">
        <v>43692</v>
      </c>
      <c r="B3880">
        <v>21.18</v>
      </c>
      <c r="C3880">
        <v>21.07</v>
      </c>
      <c r="D3880">
        <v>50.948</v>
      </c>
      <c r="E3880">
        <v>43.315199999999997</v>
      </c>
      <c r="F3880">
        <v>12217.31208</v>
      </c>
      <c r="G3880">
        <v>10388.012016999999</v>
      </c>
      <c r="H3880">
        <f>(1/(1-91/360*VLOOKUP($A3880,Tbills!$B$4:$C$974,2,1)/100))^((1)/91)-1</f>
        <v>5.4581202984405053E-5</v>
      </c>
      <c r="I3880">
        <f>I3879*(1-IF($A3880&lt;=I3875,I$1,I$1+IF(AND(WEEKDAY($A3880)&lt;&gt;1,WEEKDAY($A3880)&lt;&gt;7),J$1,0)))^($A3880-$A3879)*(1-0.5*(E3880/E3879-1))</f>
        <v>48.361453878275036</v>
      </c>
      <c r="J3880">
        <f>VLOOKUP(A3880,'SVXY-IV'!A$1:G$5041,4,0)</f>
        <v>48.59562914</v>
      </c>
      <c r="M3880">
        <f t="shared" si="61"/>
        <v>9.8817308058765931</v>
      </c>
    </row>
    <row r="3881" spans="1:13" x14ac:dyDescent="0.25">
      <c r="A3881" s="1">
        <v>43693</v>
      </c>
      <c r="B3881">
        <v>18.47</v>
      </c>
      <c r="C3881">
        <v>19.7</v>
      </c>
      <c r="D3881">
        <v>47.729199999999999</v>
      </c>
      <c r="E3881">
        <v>40.576300000000003</v>
      </c>
      <c r="F3881">
        <v>11948.34837</v>
      </c>
      <c r="G3881">
        <v>10158.753296000001</v>
      </c>
      <c r="H3881">
        <f>(1/(1-91/360*VLOOKUP($A3881,Tbills!$B$4:$C$974,2,1)/100))^((1)/91)-1</f>
        <v>5.4581202984405053E-5</v>
      </c>
      <c r="I3881">
        <f>I3880*(1-IF($A3881&lt;=I3876,I$1,I$1+IF(AND(WEEKDAY($A3881)&lt;&gt;1,WEEKDAY($A3881)&lt;&gt;7),J$1,0)))^($A3881-$A3880)*(1-0.5*(E3881/E3880-1))</f>
        <v>49.889147330621597</v>
      </c>
      <c r="J3881">
        <f>VLOOKUP(A3881,'SVXY-IV'!A$1:G$5041,4,0)</f>
        <v>50.130245420000001</v>
      </c>
      <c r="M3881">
        <f t="shared" si="61"/>
        <v>10.506081526527193</v>
      </c>
    </row>
    <row r="3882" spans="1:13" x14ac:dyDescent="0.25">
      <c r="A3882" s="1">
        <v>43696</v>
      </c>
      <c r="B3882">
        <v>16.88</v>
      </c>
      <c r="C3882">
        <v>18.36</v>
      </c>
      <c r="D3882">
        <v>44.504100000000001</v>
      </c>
      <c r="E3882">
        <v>37.8279</v>
      </c>
      <c r="F3882">
        <v>11623.064707</v>
      </c>
      <c r="G3882">
        <v>9880.5263209999994</v>
      </c>
      <c r="H3882">
        <f>(1/(1-91/360*VLOOKUP($A3882,Tbills!$B$4:$C$974,2,1)/100))^((1)/91)-1</f>
        <v>5.4581202984405053E-5</v>
      </c>
      <c r="I3882">
        <f>I3881*(1-IF($A3882&lt;=I3877,I$1,I$1+IF(AND(WEEKDAY($A3882)&lt;&gt;1,WEEKDAY($A3882)&lt;&gt;7),J$1,0)))^($A3882-$A3881)*(1-0.5*(E3882/E3881-1))</f>
        <v>51.574718816273283</v>
      </c>
      <c r="J3882">
        <f>VLOOKUP(A3882,'SVXY-IV'!A$1:G$5041,4,0)</f>
        <v>51.82683815</v>
      </c>
      <c r="M3882">
        <f t="shared" si="61"/>
        <v>11.216134388376863</v>
      </c>
    </row>
    <row r="3883" spans="1:13" x14ac:dyDescent="0.25">
      <c r="A3883" s="1">
        <v>43697</v>
      </c>
      <c r="B3883">
        <v>17.5</v>
      </c>
      <c r="C3883">
        <v>18.87</v>
      </c>
      <c r="D3883">
        <v>45.494100000000003</v>
      </c>
      <c r="E3883">
        <v>38.667400000000001</v>
      </c>
      <c r="F3883">
        <v>11902.877721999999</v>
      </c>
      <c r="G3883">
        <v>10117.850272</v>
      </c>
      <c r="H3883">
        <f>(1/(1-91/360*VLOOKUP($A3883,Tbills!$B$4:$C$974,2,1)/100))^((1)/91)-1</f>
        <v>5.4581202984405053E-5</v>
      </c>
      <c r="I3883">
        <f>I3882*(1-IF($A3883&lt;=I3878,I$1,I$1+IF(AND(WEEKDAY($A3883)&lt;&gt;1,WEEKDAY($A3883)&lt;&gt;7),J$1,0)))^($A3883-$A3882)*(1-0.5*(E3883/E3882-1))</f>
        <v>51.001102430845307</v>
      </c>
      <c r="J3883">
        <f>VLOOKUP(A3883,'SVXY-IV'!A$1:G$5041,4,0)</f>
        <v>51.249608379999998</v>
      </c>
      <c r="M3883">
        <f t="shared" si="61"/>
        <v>10.966708240338846</v>
      </c>
    </row>
    <row r="3884" spans="1:13" x14ac:dyDescent="0.25">
      <c r="A3884" s="1">
        <v>43698</v>
      </c>
      <c r="B3884">
        <v>15.8</v>
      </c>
      <c r="C3884">
        <v>17.72</v>
      </c>
      <c r="D3884">
        <v>42.7879</v>
      </c>
      <c r="E3884">
        <v>36.365099999999998</v>
      </c>
      <c r="F3884">
        <v>11699.508743</v>
      </c>
      <c r="G3884">
        <v>9944.4274889999997</v>
      </c>
      <c r="H3884">
        <f>(1/(1-91/360*VLOOKUP($A3884,Tbills!$B$4:$C$974,2,1)/100))^((1)/91)-1</f>
        <v>5.4581202984405053E-5</v>
      </c>
      <c r="I3884">
        <f>I3883*(1-IF($A3884&lt;=I3879,I$1,I$1+IF(AND(WEEKDAY($A3884)&lt;&gt;1,WEEKDAY($A3884)&lt;&gt;7),J$1,0)))^($A3884-$A3883)*(1-0.5*(E3884/E3883-1))</f>
        <v>52.518066666520831</v>
      </c>
      <c r="J3884">
        <f>VLOOKUP(A3884,'SVXY-IV'!A$1:G$5041,4,0)</f>
        <v>52.77532514</v>
      </c>
      <c r="M3884">
        <f t="shared" si="61"/>
        <v>11.61913705511405</v>
      </c>
    </row>
    <row r="3885" spans="1:13" x14ac:dyDescent="0.25">
      <c r="A3885" s="1">
        <v>43699</v>
      </c>
      <c r="B3885">
        <v>16.68</v>
      </c>
      <c r="C3885">
        <v>18.23</v>
      </c>
      <c r="D3885">
        <v>43.993299999999998</v>
      </c>
      <c r="E3885">
        <v>37.387500000000003</v>
      </c>
      <c r="F3885">
        <v>11797.035903</v>
      </c>
      <c r="G3885">
        <v>10026.781505000001</v>
      </c>
      <c r="H3885">
        <f>(1/(1-91/360*VLOOKUP($A3885,Tbills!$B$4:$C$974,2,1)/100))^((1)/91)-1</f>
        <v>5.2906349046200063E-5</v>
      </c>
      <c r="I3885">
        <f>I3884*(1-IF($A3885&lt;=I3880,I$1,I$1+IF(AND(WEEKDAY($A3885)&lt;&gt;1,WEEKDAY($A3885)&lt;&gt;7),J$1,0)))^($A3885-$A3884)*(1-0.5*(E3885/E3884-1))</f>
        <v>51.778449707303821</v>
      </c>
      <c r="J3885">
        <f>VLOOKUP(A3885,'SVXY-IV'!A$1:G$5041,4,0)</f>
        <v>52.033754860000002</v>
      </c>
      <c r="M3885">
        <f t="shared" si="61"/>
        <v>11.291940595663776</v>
      </c>
    </row>
    <row r="3886" spans="1:13" x14ac:dyDescent="0.25">
      <c r="A3886" s="1">
        <v>43700</v>
      </c>
      <c r="B3886">
        <v>19.87</v>
      </c>
      <c r="C3886">
        <v>20.36</v>
      </c>
      <c r="D3886">
        <v>48.246099999999998</v>
      </c>
      <c r="E3886">
        <v>40.999699999999997</v>
      </c>
      <c r="F3886">
        <v>12358.724459999999</v>
      </c>
      <c r="G3886">
        <v>10503.653016</v>
      </c>
      <c r="H3886">
        <f>(1/(1-91/360*VLOOKUP($A3886,Tbills!$B$4:$C$974,2,1)/100))^((1)/91)-1</f>
        <v>5.2906349046200063E-5</v>
      </c>
      <c r="I3886">
        <f>I3885*(1-IF($A3886&lt;=I3881,I$1,I$1+IF(AND(WEEKDAY($A3886)&lt;&gt;1,WEEKDAY($A3886)&lt;&gt;7),J$1,0)))^($A3886-$A3885)*(1-0.5*(E3886/E3885-1))</f>
        <v>49.275875061106909</v>
      </c>
      <c r="J3886">
        <f>VLOOKUP(A3886,'SVXY-IV'!A$1:G$5041,4,0)</f>
        <v>49.519588650000003</v>
      </c>
      <c r="M3886">
        <f t="shared" si="61"/>
        <v>10.200492621659199</v>
      </c>
    </row>
    <row r="3887" spans="1:13" x14ac:dyDescent="0.25">
      <c r="A3887" s="1">
        <v>43703</v>
      </c>
      <c r="B3887">
        <v>19.32</v>
      </c>
      <c r="C3887">
        <v>19.82</v>
      </c>
      <c r="D3887">
        <v>47.717300000000002</v>
      </c>
      <c r="E3887">
        <v>40.543799999999997</v>
      </c>
      <c r="F3887">
        <v>12271.199704000001</v>
      </c>
      <c r="G3887">
        <v>10427.598699</v>
      </c>
      <c r="H3887">
        <f>(1/(1-91/360*VLOOKUP($A3887,Tbills!$B$4:$C$974,2,1)/100))^((1)/91)-1</f>
        <v>5.2906349046200063E-5</v>
      </c>
      <c r="I3887">
        <f>I3886*(1-IF($A3887&lt;=I3882,I$1,I$1+IF(AND(WEEKDAY($A3887)&lt;&gt;1,WEEKDAY($A3887)&lt;&gt;7),J$1,0)))^($A3887-$A3886)*(1-0.5*(E3887/E3886-1))</f>
        <v>49.545970053227499</v>
      </c>
      <c r="J3887">
        <f>VLOOKUP(A3887,'SVXY-IV'!A$1:G$5041,4,0)</f>
        <v>49.792535839999999</v>
      </c>
      <c r="M3887">
        <f t="shared" si="61"/>
        <v>10.312476898040618</v>
      </c>
    </row>
    <row r="3888" spans="1:13" x14ac:dyDescent="0.25">
      <c r="A3888" s="1">
        <v>43704</v>
      </c>
      <c r="B3888">
        <v>20.309999999999999</v>
      </c>
      <c r="C3888">
        <v>20.64</v>
      </c>
      <c r="D3888">
        <v>49.413499999999999</v>
      </c>
      <c r="E3888">
        <v>41.982900000000001</v>
      </c>
      <c r="F3888">
        <v>12541.663481</v>
      </c>
      <c r="G3888">
        <v>10656.876840999999</v>
      </c>
      <c r="H3888">
        <f>(1/(1-91/360*VLOOKUP($A3888,Tbills!$B$4:$C$974,2,1)/100))^((1)/91)-1</f>
        <v>5.2906349046200063E-5</v>
      </c>
      <c r="I3888">
        <f>I3887*(1-IF($A3888&lt;=I3883,I$1,I$1+IF(AND(WEEKDAY($A3888)&lt;&gt;1,WEEKDAY($A3888)&lt;&gt;7),J$1,0)))^($A3888-$A3887)*(1-0.5*(E3888/E3887-1))</f>
        <v>48.665387615993403</v>
      </c>
      <c r="J3888">
        <f>VLOOKUP(A3888,'SVXY-IV'!A$1:G$5041,4,0)</f>
        <v>48.908702980000001</v>
      </c>
      <c r="M3888">
        <f t="shared" si="61"/>
        <v>9.9459728266237093</v>
      </c>
    </row>
    <row r="3889" spans="1:13" x14ac:dyDescent="0.25">
      <c r="A3889" s="1">
        <v>43705</v>
      </c>
      <c r="B3889">
        <v>19.350000000000001</v>
      </c>
      <c r="C3889">
        <v>20.05</v>
      </c>
      <c r="D3889">
        <v>47.767400000000002</v>
      </c>
      <c r="E3889">
        <v>40.582099999999997</v>
      </c>
      <c r="F3889">
        <v>12373.573447999999</v>
      </c>
      <c r="G3889">
        <v>10513.483903</v>
      </c>
      <c r="H3889">
        <f>(1/(1-91/360*VLOOKUP($A3889,Tbills!$B$4:$C$974,2,1)/100))^((1)/91)-1</f>
        <v>5.2906349046200063E-5</v>
      </c>
      <c r="I3889">
        <f>I3888*(1-IF($A3889&lt;=I3884,I$1,I$1+IF(AND(WEEKDAY($A3889)&lt;&gt;1,WEEKDAY($A3889)&lt;&gt;7),J$1,0)))^($A3889-$A3888)*(1-0.5*(E3889/E3888-1))</f>
        <v>49.475983677576821</v>
      </c>
      <c r="J3889">
        <f>VLOOKUP(A3889,'SVXY-IV'!A$1:G$5041,4,0)</f>
        <v>49.72396097</v>
      </c>
      <c r="M3889">
        <f t="shared" si="61"/>
        <v>10.277351121038079</v>
      </c>
    </row>
    <row r="3890" spans="1:13" x14ac:dyDescent="0.25">
      <c r="A3890" s="1">
        <v>43706</v>
      </c>
      <c r="B3890">
        <v>17.88</v>
      </c>
      <c r="C3890">
        <v>19.03</v>
      </c>
      <c r="D3890">
        <v>45.792700000000004</v>
      </c>
      <c r="E3890">
        <v>38.902299999999997</v>
      </c>
      <c r="F3890">
        <v>12134.402813999999</v>
      </c>
      <c r="G3890">
        <v>10309.710985</v>
      </c>
      <c r="H3890">
        <f>(1/(1-91/360*VLOOKUP($A3890,Tbills!$B$4:$C$974,2,1)/100))^((1)/91)-1</f>
        <v>5.4900278339209407E-5</v>
      </c>
      <c r="I3890">
        <f>I3889*(1-IF($A3890&lt;=I3885,I$1,I$1+IF(AND(WEEKDAY($A3890)&lt;&gt;1,WEEKDAY($A3890)&lt;&gt;7),J$1,0)))^($A3890-$A3889)*(1-0.5*(E3890/E3889-1))</f>
        <v>50.498639929814068</v>
      </c>
      <c r="J3890">
        <f>VLOOKUP(A3890,'SVXY-IV'!A$1:G$5041,4,0)</f>
        <v>50.751962339999999</v>
      </c>
      <c r="M3890">
        <f t="shared" si="61"/>
        <v>10.702259266770453</v>
      </c>
    </row>
    <row r="3891" spans="1:13" x14ac:dyDescent="0.25">
      <c r="A3891" s="1">
        <v>43707</v>
      </c>
      <c r="B3891">
        <v>18.98</v>
      </c>
      <c r="C3891">
        <v>19.54</v>
      </c>
      <c r="D3891">
        <v>46.472700000000003</v>
      </c>
      <c r="E3891">
        <v>39.477800000000002</v>
      </c>
      <c r="F3891">
        <v>12238.306901</v>
      </c>
      <c r="G3891">
        <v>10397.424652</v>
      </c>
      <c r="H3891">
        <f>(1/(1-91/360*VLOOKUP($A3891,Tbills!$B$4:$C$974,2,1)/100))^((1)/91)-1</f>
        <v>5.4900278339209407E-5</v>
      </c>
      <c r="I3891">
        <f>I3890*(1-IF($A3891&lt;=I3886,I$1,I$1+IF(AND(WEEKDAY($A3891)&lt;&gt;1,WEEKDAY($A3891)&lt;&gt;7),J$1,0)))^($A3891-$A3890)*(1-0.5*(E3891/E3890-1))</f>
        <v>50.123810251295197</v>
      </c>
      <c r="J3891">
        <f>VLOOKUP(A3891,'SVXY-IV'!A$1:G$5041,4,0)</f>
        <v>50.376230790000001</v>
      </c>
      <c r="M3891">
        <f t="shared" si="61"/>
        <v>10.543444630153902</v>
      </c>
    </row>
    <row r="3892" spans="1:13" x14ac:dyDescent="0.25">
      <c r="A3892" s="1">
        <v>43711</v>
      </c>
      <c r="B3892">
        <v>19.66</v>
      </c>
      <c r="C3892">
        <v>20.12</v>
      </c>
      <c r="D3892">
        <v>47.836599999999997</v>
      </c>
      <c r="E3892">
        <v>40.627699999999997</v>
      </c>
      <c r="F3892">
        <v>12468.293222</v>
      </c>
      <c r="G3892">
        <v>10590.533030000001</v>
      </c>
      <c r="H3892">
        <f>(1/(1-91/360*VLOOKUP($A3892,Tbills!$B$4:$C$974,2,1)/100))^((1)/91)-1</f>
        <v>5.4900278339209407E-5</v>
      </c>
      <c r="I3892">
        <f>I3891*(1-IF($A3892&lt;=I3887,I$1,I$1+IF(AND(WEEKDAY($A3892)&lt;&gt;1,WEEKDAY($A3892)&lt;&gt;7),J$1,0)))^($A3892-$A3891)*(1-0.5*(E3892/E3891-1))</f>
        <v>49.388670851024571</v>
      </c>
      <c r="J3892">
        <f>VLOOKUP(A3892,'SVXY-IV'!A$1:G$5041,4,0)</f>
        <v>49.645684439999997</v>
      </c>
      <c r="M3892">
        <f t="shared" si="61"/>
        <v>10.234430763836983</v>
      </c>
    </row>
    <row r="3893" spans="1:13" x14ac:dyDescent="0.25">
      <c r="A3893" s="1">
        <v>43712</v>
      </c>
      <c r="B3893">
        <v>17.329999999999998</v>
      </c>
      <c r="C3893">
        <v>18.809999999999999</v>
      </c>
      <c r="D3893">
        <v>44.982999999999997</v>
      </c>
      <c r="E3893">
        <v>38.201900000000002</v>
      </c>
      <c r="F3893">
        <v>12098.730109</v>
      </c>
      <c r="G3893">
        <v>10276.045743000001</v>
      </c>
      <c r="H3893">
        <f>(1/(1-91/360*VLOOKUP($A3893,Tbills!$B$4:$C$974,2,1)/100))^((1)/91)-1</f>
        <v>5.4900278339209407E-5</v>
      </c>
      <c r="I3893">
        <f>I3892*(1-IF($A3893&lt;=I3888,I$1,I$1+IF(AND(WEEKDAY($A3893)&lt;&gt;1,WEEKDAY($A3893)&lt;&gt;7),J$1,0)))^($A3893-$A3892)*(1-0.5*(E3893/E3892-1))</f>
        <v>50.861797179070038</v>
      </c>
      <c r="J3893">
        <f>VLOOKUP(A3893,'SVXY-IV'!A$1:G$5041,4,0)</f>
        <v>51.129403969999998</v>
      </c>
      <c r="M3893">
        <f t="shared" si="61"/>
        <v>10.845003347170357</v>
      </c>
    </row>
    <row r="3894" spans="1:13" x14ac:dyDescent="0.25">
      <c r="A3894" s="1">
        <v>43713</v>
      </c>
      <c r="B3894">
        <v>16.27</v>
      </c>
      <c r="C3894">
        <v>18.079999999999998</v>
      </c>
      <c r="D3894">
        <v>43.479300000000002</v>
      </c>
      <c r="E3894">
        <v>36.922800000000002</v>
      </c>
      <c r="F3894">
        <v>11954.784627000001</v>
      </c>
      <c r="G3894">
        <v>10153.221618</v>
      </c>
      <c r="H3894">
        <f>(1/(1-91/360*VLOOKUP($A3894,Tbills!$B$4:$C$974,2,1)/100))^((1)/91)-1</f>
        <v>5.3743743757994622E-5</v>
      </c>
      <c r="I3894">
        <f>I3893*(1-IF($A3894&lt;=I3889,I$1,I$1+IF(AND(WEEKDAY($A3894)&lt;&gt;1,WEEKDAY($A3894)&lt;&gt;7),J$1,0)))^($A3894-$A3893)*(1-0.5*(E3894/E3893-1))</f>
        <v>51.711944529504819</v>
      </c>
      <c r="J3894">
        <f>VLOOKUP(A3894,'SVXY-IV'!A$1:G$5041,4,0)</f>
        <v>51.981901919999999</v>
      </c>
      <c r="M3894">
        <f t="shared" si="61"/>
        <v>11.207600535884156</v>
      </c>
    </row>
    <row r="3895" spans="1:13" x14ac:dyDescent="0.25">
      <c r="A3895" s="1">
        <v>43714</v>
      </c>
      <c r="B3895">
        <v>15</v>
      </c>
      <c r="C3895">
        <v>17.46</v>
      </c>
      <c r="D3895">
        <v>42.005299999999998</v>
      </c>
      <c r="E3895">
        <v>35.6691</v>
      </c>
      <c r="F3895">
        <v>11810.303746</v>
      </c>
      <c r="G3895">
        <v>10029.968056</v>
      </c>
      <c r="H3895">
        <f>(1/(1-91/360*VLOOKUP($A3895,Tbills!$B$4:$C$974,2,1)/100))^((1)/91)-1</f>
        <v>5.3743743757994622E-5</v>
      </c>
      <c r="I3895">
        <f>I3894*(1-IF($A3895&lt;=I3890,I$1,I$1+IF(AND(WEEKDAY($A3895)&lt;&gt;1,WEEKDAY($A3895)&lt;&gt;7),J$1,0)))^($A3895-$A3894)*(1-0.5*(E3895/E3894-1))</f>
        <v>52.588505714691273</v>
      </c>
      <c r="J3895">
        <f>VLOOKUP(A3895,'SVXY-IV'!A$1:G$5041,4,0)</f>
        <v>52.862872080000002</v>
      </c>
      <c r="M3895">
        <f t="shared" si="61"/>
        <v>11.587610739377924</v>
      </c>
    </row>
    <row r="3896" spans="1:13" x14ac:dyDescent="0.25">
      <c r="A3896" s="1">
        <v>43717</v>
      </c>
      <c r="B3896">
        <v>15.27</v>
      </c>
      <c r="C3896">
        <v>17.55</v>
      </c>
      <c r="D3896">
        <v>41.845799999999997</v>
      </c>
      <c r="E3896">
        <v>35.527900000000002</v>
      </c>
      <c r="F3896">
        <v>11793.618449</v>
      </c>
      <c r="G3896">
        <v>10014.180741</v>
      </c>
      <c r="H3896">
        <f>(1/(1-91/360*VLOOKUP($A3896,Tbills!$B$4:$C$974,2,1)/100))^((1)/91)-1</f>
        <v>5.3743743757994622E-5</v>
      </c>
      <c r="I3896">
        <f>I3895*(1-IF($A3896&lt;=I3891,I$1,I$1+IF(AND(WEEKDAY($A3896)&lt;&gt;1,WEEKDAY($A3896)&lt;&gt;7),J$1,0)))^($A3896-$A3895)*(1-0.5*(E3896/E3895-1))</f>
        <v>52.688480119575665</v>
      </c>
      <c r="J3896">
        <f>VLOOKUP(A3896,'SVXY-IV'!A$1:G$5041,4,0)</f>
        <v>52.966418330000003</v>
      </c>
      <c r="M3896">
        <f t="shared" si="61"/>
        <v>11.631856128495318</v>
      </c>
    </row>
    <row r="3897" spans="1:13" x14ac:dyDescent="0.25">
      <c r="A3897" s="1">
        <v>43718</v>
      </c>
      <c r="B3897">
        <v>15.2</v>
      </c>
      <c r="C3897">
        <v>17.41</v>
      </c>
      <c r="D3897">
        <v>41.695099999999996</v>
      </c>
      <c r="E3897">
        <v>35.398000000000003</v>
      </c>
      <c r="F3897">
        <v>11865.761176</v>
      </c>
      <c r="G3897">
        <v>10074.900272999999</v>
      </c>
      <c r="H3897">
        <f>(1/(1-91/360*VLOOKUP($A3897,Tbills!$B$4:$C$974,2,1)/100))^((1)/91)-1</f>
        <v>5.3743743757994622E-5</v>
      </c>
      <c r="I3897">
        <f>I3896*(1-IF($A3897&lt;=I3892,I$1,I$1+IF(AND(WEEKDAY($A3897)&lt;&gt;1,WEEKDAY($A3897)&lt;&gt;7),J$1,0)))^($A3897-$A3896)*(1-0.5*(E3897/E3896-1))</f>
        <v>52.783428223526798</v>
      </c>
      <c r="J3897">
        <f>VLOOKUP(A3897,'SVXY-IV'!A$1:G$5041,4,0)</f>
        <v>53.062060600000002</v>
      </c>
      <c r="M3897">
        <f t="shared" si="61"/>
        <v>11.6738417292202</v>
      </c>
    </row>
    <row r="3898" spans="1:13" x14ac:dyDescent="0.25">
      <c r="A3898" s="1">
        <v>43719</v>
      </c>
      <c r="B3898">
        <v>14.61</v>
      </c>
      <c r="C3898">
        <v>17.100000000000001</v>
      </c>
      <c r="D3898">
        <v>40.758299999999998</v>
      </c>
      <c r="E3898">
        <v>34.6008</v>
      </c>
      <c r="F3898">
        <v>11780.865691999999</v>
      </c>
      <c r="G3898">
        <v>10002.276327</v>
      </c>
      <c r="H3898">
        <f>(1/(1-91/360*VLOOKUP($A3898,Tbills!$B$4:$C$974,2,1)/100))^((1)/91)-1</f>
        <v>5.3743743757994622E-5</v>
      </c>
      <c r="I3898">
        <f>I3897*(1-IF($A3898&lt;=I3893,I$1,I$1+IF(AND(WEEKDAY($A3898)&lt;&gt;1,WEEKDAY($A3898)&lt;&gt;7),J$1,0)))^($A3898-$A3897)*(1-0.5*(E3898/E3897-1))</f>
        <v>53.376407956131352</v>
      </c>
      <c r="J3898">
        <f>VLOOKUP(A3898,'SVXY-IV'!A$1:G$5041,4,0)</f>
        <v>53.658812240000003</v>
      </c>
      <c r="M3898">
        <f t="shared" si="61"/>
        <v>11.936192902150053</v>
      </c>
    </row>
    <row r="3899" spans="1:13" x14ac:dyDescent="0.25">
      <c r="A3899" s="1">
        <v>43720</v>
      </c>
      <c r="B3899">
        <v>14.22</v>
      </c>
      <c r="C3899">
        <v>16.809999999999999</v>
      </c>
      <c r="D3899">
        <v>39.813400000000001</v>
      </c>
      <c r="E3899">
        <v>33.796799999999998</v>
      </c>
      <c r="F3899">
        <v>11702.204281</v>
      </c>
      <c r="G3899">
        <v>9934.9530840000007</v>
      </c>
      <c r="H3899">
        <f>(1/(1-91/360*VLOOKUP($A3899,Tbills!$B$4:$C$974,2,1)/100))^((1)/91)-1</f>
        <v>5.346456820887191E-5</v>
      </c>
      <c r="I3899">
        <f>I3898*(1-IF($A3899&lt;=I3894,I$1,I$1+IF(AND(WEEKDAY($A3899)&lt;&gt;1,WEEKDAY($A3899)&lt;&gt;7),J$1,0)))^($A3899-$A3898)*(1-0.5*(E3899/E3898-1))</f>
        <v>53.99514186963539</v>
      </c>
      <c r="J3899">
        <f>VLOOKUP(A3899,'SVXY-IV'!A$1:G$5041,4,0)</f>
        <v>54.28069481</v>
      </c>
      <c r="M3899">
        <f t="shared" si="61"/>
        <v>12.212978884625009</v>
      </c>
    </row>
    <row r="3900" spans="1:13" x14ac:dyDescent="0.25">
      <c r="A3900" s="1">
        <v>43721</v>
      </c>
      <c r="B3900">
        <v>13.74</v>
      </c>
      <c r="C3900">
        <v>16.670000000000002</v>
      </c>
      <c r="D3900">
        <v>39.3262</v>
      </c>
      <c r="E3900">
        <v>33.381399999999999</v>
      </c>
      <c r="F3900">
        <v>11704.515847000001</v>
      </c>
      <c r="G3900">
        <v>9936.3843930000003</v>
      </c>
      <c r="H3900">
        <f>(1/(1-91/360*VLOOKUP($A3900,Tbills!$B$4:$C$974,2,1)/100))^((1)/91)-1</f>
        <v>5.346456820887191E-5</v>
      </c>
      <c r="I3900">
        <f>I3899*(1-IF($A3900&lt;=I3895,I$1,I$1+IF(AND(WEEKDAY($A3900)&lt;&gt;1,WEEKDAY($A3900)&lt;&gt;7),J$1,0)))^($A3900-$A3899)*(1-0.5*(E3900/E3899-1))</f>
        <v>54.325557845111682</v>
      </c>
      <c r="J3900">
        <f>VLOOKUP(A3900,'SVXY-IV'!A$1:G$5041,4,0)</f>
        <v>54.612285960000001</v>
      </c>
      <c r="M3900">
        <f t="shared" si="61"/>
        <v>12.362514069002549</v>
      </c>
    </row>
    <row r="3901" spans="1:13" x14ac:dyDescent="0.25">
      <c r="A3901" s="1">
        <v>43724</v>
      </c>
      <c r="B3901">
        <v>14.67</v>
      </c>
      <c r="C3901">
        <v>17.2</v>
      </c>
      <c r="D3901">
        <v>40.2166</v>
      </c>
      <c r="E3901">
        <v>34.131799999999998</v>
      </c>
      <c r="F3901">
        <v>11888.912178</v>
      </c>
      <c r="G3901">
        <v>10091.331249999999</v>
      </c>
      <c r="H3901">
        <f>(1/(1-91/360*VLOOKUP($A3901,Tbills!$B$4:$C$974,2,1)/100))^((1)/91)-1</f>
        <v>5.346456820887191E-5</v>
      </c>
      <c r="I3901">
        <f>I3900*(1-IF($A3901&lt;=I3896,I$1,I$1+IF(AND(WEEKDAY($A3901)&lt;&gt;1,WEEKDAY($A3901)&lt;&gt;7),J$1,0)))^($A3901-$A3900)*(1-0.5*(E3901/E3900-1))</f>
        <v>53.710755790863693</v>
      </c>
      <c r="J3901">
        <f>VLOOKUP(A3901,'SVXY-IV'!A$1:G$5041,4,0)</f>
        <v>53.998152750000003</v>
      </c>
      <c r="M3901">
        <f t="shared" si="61"/>
        <v>12.082921434217392</v>
      </c>
    </row>
    <row r="3902" spans="1:13" x14ac:dyDescent="0.25">
      <c r="A3902" s="1">
        <v>43725</v>
      </c>
      <c r="B3902">
        <v>14.44</v>
      </c>
      <c r="C3902">
        <v>17.23</v>
      </c>
      <c r="D3902">
        <v>39.761699999999998</v>
      </c>
      <c r="E3902">
        <v>33.743899999999996</v>
      </c>
      <c r="F3902">
        <v>11963.641267999999</v>
      </c>
      <c r="G3902">
        <v>10154.221915</v>
      </c>
      <c r="H3902">
        <f>(1/(1-91/360*VLOOKUP($A3902,Tbills!$B$4:$C$974,2,1)/100))^((1)/91)-1</f>
        <v>5.346456820887191E-5</v>
      </c>
      <c r="I3902">
        <f>I3901*(1-IF($A3902&lt;=I3897,I$1,I$1+IF(AND(WEEKDAY($A3902)&lt;&gt;1,WEEKDAY($A3902)&lt;&gt;7),J$1,0)))^($A3902-$A3901)*(1-0.5*(E3902/E3901-1))</f>
        <v>54.014555044433259</v>
      </c>
      <c r="J3902">
        <f>VLOOKUP(A3902,'SVXY-IV'!A$1:G$5041,4,0)</f>
        <v>54.305073720000003</v>
      </c>
      <c r="M3902">
        <f t="shared" si="61"/>
        <v>12.219671875266741</v>
      </c>
    </row>
    <row r="3903" spans="1:13" x14ac:dyDescent="0.25">
      <c r="A3903" s="1">
        <v>43726</v>
      </c>
      <c r="B3903">
        <v>13.95</v>
      </c>
      <c r="C3903">
        <v>16.86</v>
      </c>
      <c r="D3903">
        <v>38.133800000000001</v>
      </c>
      <c r="E3903">
        <v>32.360500000000002</v>
      </c>
      <c r="F3903">
        <v>11815.068447</v>
      </c>
      <c r="G3903">
        <v>10027.576831</v>
      </c>
      <c r="H3903">
        <f>(1/(1-91/360*VLOOKUP($A3903,Tbills!$B$4:$C$974,2,1)/100))^((1)/91)-1</f>
        <v>5.346456820887191E-5</v>
      </c>
      <c r="I3903">
        <f>I3902*(1-IF($A3903&lt;=I3898,I$1,I$1+IF(AND(WEEKDAY($A3903)&lt;&gt;1,WEEKDAY($A3903)&lt;&gt;7),J$1,0)))^($A3903-$A3902)*(1-0.5*(E3903/E3902-1))</f>
        <v>55.120338790555643</v>
      </c>
      <c r="J3903">
        <f>VLOOKUP(A3903,'SVXY-IV'!A$1:G$5041,4,0)</f>
        <v>55.41652551</v>
      </c>
      <c r="M3903">
        <f t="shared" si="61"/>
        <v>12.720049777116344</v>
      </c>
    </row>
    <row r="3904" spans="1:13" x14ac:dyDescent="0.25">
      <c r="A3904" s="1">
        <v>43727</v>
      </c>
      <c r="B3904">
        <v>14.05</v>
      </c>
      <c r="C3904">
        <v>16.79</v>
      </c>
      <c r="D3904">
        <v>37.805199999999999</v>
      </c>
      <c r="E3904">
        <v>32.079900000000002</v>
      </c>
      <c r="F3904">
        <v>11815.433771</v>
      </c>
      <c r="G3904">
        <v>10027.350766</v>
      </c>
      <c r="H3904">
        <f>(1/(1-91/360*VLOOKUP($A3904,Tbills!$B$4:$C$974,2,1)/100))^((1)/91)-1</f>
        <v>5.4162520525702362E-5</v>
      </c>
      <c r="I3904">
        <f>I3903*(1-IF($A3904&lt;=I3899,I$1,I$1+IF(AND(WEEKDAY($A3904)&lt;&gt;1,WEEKDAY($A3904)&lt;&gt;7),J$1,0)))^($A3904-$A3903)*(1-0.5*(E3904/E3903-1))</f>
        <v>55.357873952823581</v>
      </c>
      <c r="J3904">
        <f>VLOOKUP(A3904,'SVXY-IV'!A$1:G$5041,4,0)</f>
        <v>55.655057509999999</v>
      </c>
      <c r="M3904">
        <f t="shared" si="61"/>
        <v>12.829748578190394</v>
      </c>
    </row>
    <row r="3905" spans="1:13" x14ac:dyDescent="0.25">
      <c r="A3905" s="1">
        <v>43728</v>
      </c>
      <c r="B3905">
        <v>15.32</v>
      </c>
      <c r="C3905">
        <v>17.71</v>
      </c>
      <c r="D3905">
        <v>40.071899999999999</v>
      </c>
      <c r="E3905">
        <v>34.001600000000003</v>
      </c>
      <c r="F3905">
        <v>12155.848661</v>
      </c>
      <c r="G3905">
        <v>10315.706026</v>
      </c>
      <c r="H3905">
        <f>(1/(1-91/360*VLOOKUP($A3905,Tbills!$B$4:$C$974,2,1)/100))^((1)/91)-1</f>
        <v>5.4162520525702362E-5</v>
      </c>
      <c r="I3905">
        <f>I3904*(1-IF($A3905&lt;=I3900,I$1,I$1+IF(AND(WEEKDAY($A3905)&lt;&gt;1,WEEKDAY($A3905)&lt;&gt;7),J$1,0)))^($A3905-$A3904)*(1-0.5*(E3905/E3904-1))</f>
        <v>53.698409609729062</v>
      </c>
      <c r="J3905">
        <f>VLOOKUP(A3905,'SVXY-IV'!A$1:G$5041,4,0)</f>
        <v>53.987339679999998</v>
      </c>
      <c r="M3905">
        <f t="shared" si="61"/>
        <v>12.060639295645206</v>
      </c>
    </row>
    <row r="3906" spans="1:13" x14ac:dyDescent="0.25">
      <c r="A3906" s="1">
        <v>43731</v>
      </c>
      <c r="B3906">
        <v>14.91</v>
      </c>
      <c r="C3906">
        <v>17.87</v>
      </c>
      <c r="D3906">
        <v>38.9786</v>
      </c>
      <c r="E3906">
        <v>33.068399999999997</v>
      </c>
      <c r="F3906">
        <v>12043.884491000001</v>
      </c>
      <c r="G3906">
        <v>10219.014638000001</v>
      </c>
      <c r="H3906">
        <f>(1/(1-91/360*VLOOKUP($A3906,Tbills!$B$4:$C$974,2,1)/100))^((1)/91)-1</f>
        <v>5.4162520525702362E-5</v>
      </c>
      <c r="I3906">
        <f>I3905*(1-IF($A3906&lt;=I3901,I$1,I$1+IF(AND(WEEKDAY($A3906)&lt;&gt;1,WEEKDAY($A3906)&lt;&gt;7),J$1,0)))^($A3906-$A3905)*(1-0.5*(E3906/E3905-1))</f>
        <v>54.431056318440284</v>
      </c>
      <c r="J3906">
        <f>VLOOKUP(A3906,'SVXY-IV'!A$1:G$5041,4,0)</f>
        <v>54.723204690000003</v>
      </c>
      <c r="M3906">
        <f t="shared" si="61"/>
        <v>12.38992143895941</v>
      </c>
    </row>
    <row r="3907" spans="1:13" x14ac:dyDescent="0.25">
      <c r="A3907" s="1">
        <v>43732</v>
      </c>
      <c r="B3907">
        <v>17.05</v>
      </c>
      <c r="C3907">
        <v>18.55</v>
      </c>
      <c r="D3907">
        <v>41.390300000000003</v>
      </c>
      <c r="E3907">
        <v>35.112699999999997</v>
      </c>
      <c r="F3907">
        <v>12288.331528000001</v>
      </c>
      <c r="G3907">
        <v>10425.869968000001</v>
      </c>
      <c r="H3907">
        <f>(1/(1-91/360*VLOOKUP($A3907,Tbills!$B$4:$C$974,2,1)/100))^((1)/91)-1</f>
        <v>5.4162520525702362E-5</v>
      </c>
      <c r="I3907">
        <f>I3906*(1-IF($A3907&lt;=I3902,I$1,I$1+IF(AND(WEEKDAY($A3907)&lt;&gt;1,WEEKDAY($A3907)&lt;&gt;7),J$1,0)))^($A3907-$A3906)*(1-0.5*(E3907/E3906-1))</f>
        <v>52.747209984857626</v>
      </c>
      <c r="J3907">
        <f>VLOOKUP(A3907,'SVXY-IV'!A$1:G$5041,4,0)</f>
        <v>53.030802639999997</v>
      </c>
      <c r="M3907">
        <f t="shared" si="61"/>
        <v>11.623430791852638</v>
      </c>
    </row>
    <row r="3908" spans="1:13" x14ac:dyDescent="0.25">
      <c r="A3908" s="1">
        <v>43733</v>
      </c>
      <c r="B3908">
        <v>15.96</v>
      </c>
      <c r="C3908">
        <v>18</v>
      </c>
      <c r="D3908">
        <v>40.104500000000002</v>
      </c>
      <c r="E3908">
        <v>34.020000000000003</v>
      </c>
      <c r="F3908">
        <v>12171.914681</v>
      </c>
      <c r="G3908">
        <v>10326.532965</v>
      </c>
      <c r="H3908">
        <f>(1/(1-91/360*VLOOKUP($A3908,Tbills!$B$4:$C$974,2,1)/100))^((1)/91)-1</f>
        <v>5.4162520525702362E-5</v>
      </c>
      <c r="I3908">
        <f>I3907*(1-IF($A3908&lt;=I3903,I$1,I$1+IF(AND(WEEKDAY($A3908)&lt;&gt;1,WEEKDAY($A3908)&lt;&gt;7),J$1,0)))^($A3908-$A3907)*(1-0.5*(E3908/E3907-1))</f>
        <v>53.566556911836891</v>
      </c>
      <c r="J3908">
        <f>VLOOKUP(A3908,'SVXY-IV'!A$1:G$5041,4,0)</f>
        <v>53.85323649</v>
      </c>
      <c r="M3908">
        <f t="shared" si="61"/>
        <v>11.984591354273633</v>
      </c>
    </row>
    <row r="3909" spans="1:13" x14ac:dyDescent="0.25">
      <c r="A3909" s="1">
        <v>43734</v>
      </c>
      <c r="B3909">
        <v>16.07</v>
      </c>
      <c r="C3909">
        <v>18.12</v>
      </c>
      <c r="D3909">
        <v>40.563200000000002</v>
      </c>
      <c r="E3909">
        <v>34.407299999999999</v>
      </c>
      <c r="F3909">
        <v>12228.4377</v>
      </c>
      <c r="G3909">
        <v>10373.927229000001</v>
      </c>
      <c r="H3909">
        <f>(1/(1-91/360*VLOOKUP($A3909,Tbills!$B$4:$C$974,2,1)/100))^((1)/91)-1</f>
        <v>5.3045928756434435E-5</v>
      </c>
      <c r="I3909">
        <f>I3908*(1-IF($A3909&lt;=I3904,I$1,I$1+IF(AND(WEEKDAY($A3909)&lt;&gt;1,WEEKDAY($A3909)&lt;&gt;7),J$1,0)))^($A3909-$A3908)*(1-0.5*(E3909/E3908-1))</f>
        <v>53.260256959532093</v>
      </c>
      <c r="J3909">
        <f>VLOOKUP(A3909,'SVXY-IV'!A$1:G$5041,4,0)</f>
        <v>53.546533050000001</v>
      </c>
      <c r="M3909">
        <f t="shared" si="61"/>
        <v>11.847601185290271</v>
      </c>
    </row>
    <row r="3910" spans="1:13" x14ac:dyDescent="0.25">
      <c r="A3910" s="1">
        <v>43735</v>
      </c>
      <c r="B3910">
        <v>17.22</v>
      </c>
      <c r="C3910">
        <v>18.75</v>
      </c>
      <c r="D3910">
        <v>41.811100000000003</v>
      </c>
      <c r="E3910">
        <v>35.463999999999999</v>
      </c>
      <c r="F3910">
        <v>12378.028777</v>
      </c>
      <c r="G3910">
        <v>10500.281693999999</v>
      </c>
      <c r="H3910">
        <f>(1/(1-91/360*VLOOKUP($A3910,Tbills!$B$4:$C$974,2,1)/100))^((1)/91)-1</f>
        <v>5.3045928756434435E-5</v>
      </c>
      <c r="I3910">
        <f>I3909*(1-IF($A3910&lt;=I3905,I$1,I$1+IF(AND(WEEKDAY($A3910)&lt;&gt;1,WEEKDAY($A3910)&lt;&gt;7),J$1,0)))^($A3910-$A3909)*(1-0.5*(E3910/E3909-1))</f>
        <v>52.441040669925698</v>
      </c>
      <c r="J3910">
        <f>VLOOKUP(A3910,'SVXY-IV'!A$1:G$5041,4,0)</f>
        <v>52.722382209999999</v>
      </c>
      <c r="M3910">
        <f t="shared" si="61"/>
        <v>11.483208651251427</v>
      </c>
    </row>
    <row r="3911" spans="1:13" x14ac:dyDescent="0.25">
      <c r="A3911" s="1">
        <v>43738</v>
      </c>
      <c r="B3911">
        <v>16.239999999999998</v>
      </c>
      <c r="C3911">
        <v>17.96</v>
      </c>
      <c r="D3911">
        <v>39.9116</v>
      </c>
      <c r="E3911">
        <v>33.847200000000001</v>
      </c>
      <c r="F3911">
        <v>12156.626171</v>
      </c>
      <c r="G3911">
        <v>10310.794785</v>
      </c>
      <c r="H3911">
        <f>(1/(1-91/360*VLOOKUP($A3911,Tbills!$B$4:$C$974,2,1)/100))^((1)/91)-1</f>
        <v>5.3045928756434435E-5</v>
      </c>
      <c r="I3911">
        <f>I3910*(1-IF($A3911&lt;=I3906,I$1,I$1+IF(AND(WEEKDAY($A3911)&lt;&gt;1,WEEKDAY($A3911)&lt;&gt;7),J$1,0)))^($A3911-$A3910)*(1-0.5*(E3911/E3910-1))</f>
        <v>53.632243470897322</v>
      </c>
      <c r="J3911">
        <f>VLOOKUP(A3911,'SVXY-IV'!A$1:G$5041,4,0)</f>
        <v>53.924696509999997</v>
      </c>
      <c r="M3911">
        <f t="shared" si="61"/>
        <v>12.005049342059618</v>
      </c>
    </row>
    <row r="3912" spans="1:13" x14ac:dyDescent="0.25">
      <c r="A3912" s="1">
        <v>43739</v>
      </c>
      <c r="B3912">
        <v>18.559999999999999</v>
      </c>
      <c r="C3912">
        <v>19.350000000000001</v>
      </c>
      <c r="D3912">
        <v>42.786799999999999</v>
      </c>
      <c r="E3912">
        <v>36.283700000000003</v>
      </c>
      <c r="F3912">
        <v>12515.131647</v>
      </c>
      <c r="G3912">
        <v>10614.31875</v>
      </c>
      <c r="H3912">
        <f>(1/(1-91/360*VLOOKUP($A3912,Tbills!$B$4:$C$974,2,1)/100))^((1)/91)-1</f>
        <v>5.3045928756434435E-5</v>
      </c>
      <c r="I3912">
        <f>I3911*(1-IF($A3912&lt;=I3907,I$1,I$1+IF(AND(WEEKDAY($A3912)&lt;&gt;1,WEEKDAY($A3912)&lt;&gt;7),J$1,0)))^($A3912-$A3911)*(1-0.5*(E3912/E3911-1))</f>
        <v>51.700531908015023</v>
      </c>
      <c r="J3912">
        <f>VLOOKUP(A3912,'SVXY-IV'!A$1:G$5041,4,0)</f>
        <v>51.983089419999999</v>
      </c>
      <c r="M3912">
        <f t="shared" si="61"/>
        <v>11.140343674286521</v>
      </c>
    </row>
    <row r="3913" spans="1:13" x14ac:dyDescent="0.25">
      <c r="A3913" s="1">
        <v>43740</v>
      </c>
      <c r="B3913">
        <v>20.56</v>
      </c>
      <c r="C3913">
        <v>20.74</v>
      </c>
      <c r="D3913">
        <v>45.442100000000003</v>
      </c>
      <c r="E3913">
        <v>38.533499999999997</v>
      </c>
      <c r="F3913">
        <v>12877.320142</v>
      </c>
      <c r="G3913">
        <v>10920.934585000001</v>
      </c>
      <c r="H3913">
        <f>(1/(1-91/360*VLOOKUP($A3913,Tbills!$B$4:$C$974,2,1)/100))^((1)/91)-1</f>
        <v>5.3045928756434435E-5</v>
      </c>
      <c r="I3913">
        <f>I3912*(1-IF($A3913&lt;=I3908,I$1,I$1+IF(AND(WEEKDAY($A3913)&lt;&gt;1,WEEKDAY($A3913)&lt;&gt;7),J$1,0)))^($A3913-$A3912)*(1-0.5*(E3913/E3912-1))</f>
        <v>50.096361465383652</v>
      </c>
      <c r="J3913">
        <f>VLOOKUP(A3913,'SVXY-IV'!A$1:G$5041,4,0)</f>
        <v>50.367782400000003</v>
      </c>
      <c r="M3913">
        <f t="shared" ref="M3913:M3925" si="62">M3912*(1-IF($A3913&lt;=N$3,M$1,M$1+IF(AND(WEEKDAY($A3913)&lt;&gt;1,WEEKDAY($A3913)&lt;&gt;7),N$1,0)))^($A3913-$A3912)*(2-$E3913/$E3912)</f>
        <v>10.449091012378119</v>
      </c>
    </row>
    <row r="3914" spans="1:13" x14ac:dyDescent="0.25">
      <c r="A3914" s="1">
        <v>43741</v>
      </c>
      <c r="B3914">
        <v>19.12</v>
      </c>
      <c r="C3914">
        <v>19.78</v>
      </c>
      <c r="D3914">
        <v>43.333799999999997</v>
      </c>
      <c r="E3914">
        <v>36.743699999999997</v>
      </c>
      <c r="F3914">
        <v>12638.470933000001</v>
      </c>
      <c r="G3914">
        <v>10717.793207000001</v>
      </c>
      <c r="H3914">
        <f>(1/(1-91/360*VLOOKUP($A3914,Tbills!$B$4:$C$974,2,1)/100))^((1)/91)-1</f>
        <v>5.1231642718141401E-5</v>
      </c>
      <c r="I3914">
        <f>I3913*(1-IF($A3914&lt;=I3909,I$1,I$1+IF(AND(WEEKDAY($A3914)&lt;&gt;1,WEEKDAY($A3914)&lt;&gt;7),J$1,0)))^($A3914-$A3913)*(1-0.5*(E3914/E3913-1))</f>
        <v>51.258462599615783</v>
      </c>
      <c r="J3914">
        <f>VLOOKUP(A3914,'SVXY-IV'!A$1:G$5041,4,0)</f>
        <v>51.53390169</v>
      </c>
      <c r="M3914">
        <f t="shared" si="62"/>
        <v>10.933920030086128</v>
      </c>
    </row>
    <row r="3915" spans="1:13" x14ac:dyDescent="0.25">
      <c r="A3915" s="1">
        <v>43742</v>
      </c>
      <c r="B3915">
        <v>17.04</v>
      </c>
      <c r="C3915">
        <v>18.59</v>
      </c>
      <c r="D3915">
        <v>41.170999999999999</v>
      </c>
      <c r="E3915">
        <v>34.907899999999998</v>
      </c>
      <c r="F3915">
        <v>12357.341979999999</v>
      </c>
      <c r="G3915">
        <v>10478.838538</v>
      </c>
      <c r="H3915">
        <f>(1/(1-91/360*VLOOKUP($A3915,Tbills!$B$4:$C$974,2,1)/100))^((1)/91)-1</f>
        <v>5.1231642718141401E-5</v>
      </c>
      <c r="I3915">
        <f>I3914*(1-IF($A3915&lt;=I3910,I$1,I$1+IF(AND(WEEKDAY($A3915)&lt;&gt;1,WEEKDAY($A3915)&lt;&gt;7),J$1,0)))^($A3915-$A3914)*(1-0.5*(E3915/E3914-1))</f>
        <v>52.537590655904353</v>
      </c>
      <c r="J3915">
        <f>VLOOKUP(A3915,'SVXY-IV'!A$1:G$5041,4,0)</f>
        <v>52.819152389999999</v>
      </c>
      <c r="M3915">
        <f t="shared" si="62"/>
        <v>11.479669199047912</v>
      </c>
    </row>
    <row r="3916" spans="1:13" x14ac:dyDescent="0.25">
      <c r="A3916" s="1">
        <v>43745</v>
      </c>
      <c r="B3916">
        <v>17.86</v>
      </c>
      <c r="C3916">
        <v>18.91</v>
      </c>
      <c r="D3916">
        <v>41.598999999999997</v>
      </c>
      <c r="E3916">
        <v>35.2654</v>
      </c>
      <c r="F3916">
        <v>12405.21992</v>
      </c>
      <c r="G3916">
        <v>10517.827678</v>
      </c>
      <c r="H3916">
        <f>(1/(1-91/360*VLOOKUP($A3916,Tbills!$B$4:$C$974,2,1)/100))^((1)/91)-1</f>
        <v>5.1231642718141401E-5</v>
      </c>
      <c r="I3916">
        <f>I3915*(1-IF($A3916&lt;=I3911,I$1,I$1+IF(AND(WEEKDAY($A3916)&lt;&gt;1,WEEKDAY($A3916)&lt;&gt;7),J$1,0)))^($A3916-$A3915)*(1-0.5*(E3916/E3915-1))</f>
        <v>52.264484617292354</v>
      </c>
      <c r="J3916">
        <f>VLOOKUP(A3916,'SVXY-IV'!A$1:G$5041,4,0)</f>
        <v>52.547584700000002</v>
      </c>
      <c r="M3916">
        <f t="shared" si="62"/>
        <v>11.360515703840935</v>
      </c>
    </row>
    <row r="3917" spans="1:13" x14ac:dyDescent="0.25">
      <c r="A3917" s="1">
        <v>43746</v>
      </c>
      <c r="B3917">
        <v>20.28</v>
      </c>
      <c r="C3917">
        <v>20.39</v>
      </c>
      <c r="D3917">
        <v>44.900300000000001</v>
      </c>
      <c r="E3917">
        <v>38.0623</v>
      </c>
      <c r="F3917">
        <v>12875.150228</v>
      </c>
      <c r="G3917">
        <v>10915.721592</v>
      </c>
      <c r="H3917">
        <f>(1/(1-91/360*VLOOKUP($A3917,Tbills!$B$4:$C$974,2,1)/100))^((1)/91)-1</f>
        <v>5.1231642718141401E-5</v>
      </c>
      <c r="I3917">
        <f>I3916*(1-IF($A3917&lt;=I3912,I$1,I$1+IF(AND(WEEKDAY($A3917)&lt;&gt;1,WEEKDAY($A3917)&lt;&gt;7),J$1,0)))^($A3917-$A3916)*(1-0.5*(E3917/E3916-1))</f>
        <v>50.190629279960767</v>
      </c>
      <c r="J3917">
        <f>VLOOKUP(A3917,'SVXY-IV'!A$1:G$5041,4,0)</f>
        <v>50.466218050000002</v>
      </c>
      <c r="M3917">
        <f t="shared" si="62"/>
        <v>10.459025685243269</v>
      </c>
    </row>
    <row r="3918" spans="1:13" x14ac:dyDescent="0.25">
      <c r="A3918" s="1">
        <v>43747</v>
      </c>
      <c r="B3918">
        <v>18.64</v>
      </c>
      <c r="C3918">
        <v>19.510000000000002</v>
      </c>
      <c r="D3918">
        <v>42.882100000000001</v>
      </c>
      <c r="E3918">
        <v>36.349499999999999</v>
      </c>
      <c r="F3918">
        <v>12700.4208</v>
      </c>
      <c r="G3918">
        <v>10767.024455999999</v>
      </c>
      <c r="H3918">
        <f>(1/(1-91/360*VLOOKUP($A3918,Tbills!$B$4:$C$974,2,1)/100))^((1)/91)-1</f>
        <v>5.1231642718141401E-5</v>
      </c>
      <c r="I3918">
        <f>I3917*(1-IF($A3918&lt;=I3913,I$1,I$1+IF(AND(WEEKDAY($A3918)&lt;&gt;1,WEEKDAY($A3918)&lt;&gt;7),J$1,0)))^($A3918-$A3917)*(1-0.5*(E3918/E3917-1))</f>
        <v>51.31858040728811</v>
      </c>
      <c r="J3918">
        <f>VLOOKUP(A3918,'SVXY-IV'!A$1:G$5041,4,0)</f>
        <v>51.60389378</v>
      </c>
      <c r="M3918">
        <f t="shared" si="62"/>
        <v>10.929171825694679</v>
      </c>
    </row>
    <row r="3919" spans="1:13" x14ac:dyDescent="0.25">
      <c r="A3919" s="1">
        <v>43748</v>
      </c>
      <c r="B3919">
        <v>17.57</v>
      </c>
      <c r="C3919">
        <v>18.79</v>
      </c>
      <c r="D3919">
        <v>41.651699999999998</v>
      </c>
      <c r="E3919">
        <v>35.304699999999997</v>
      </c>
      <c r="F3919">
        <v>12486.368559</v>
      </c>
      <c r="G3919">
        <v>10585.005966000001</v>
      </c>
      <c r="H3919">
        <f>(1/(1-91/360*VLOOKUP($A3919,Tbills!$B$4:$C$974,2,1)/100))^((1)/91)-1</f>
        <v>4.6767167319883285E-5</v>
      </c>
      <c r="I3919">
        <f>I3918*(1-IF($A3919&lt;=I3914,I$1,I$1+IF(AND(WEEKDAY($A3919)&lt;&gt;1,WEEKDAY($A3919)&lt;&gt;7),J$1,0)))^($A3919-$A3918)*(1-0.5*(E3919/E3918-1))</f>
        <v>52.054754962938439</v>
      </c>
      <c r="J3919">
        <f>VLOOKUP(A3919,'SVXY-IV'!A$1:G$5041,4,0)</f>
        <v>52.34279283</v>
      </c>
      <c r="M3919">
        <f t="shared" si="62"/>
        <v>11.24278725110422</v>
      </c>
    </row>
    <row r="3920" spans="1:13" x14ac:dyDescent="0.25">
      <c r="A3920" s="1">
        <v>43749</v>
      </c>
      <c r="B3920">
        <v>15.58</v>
      </c>
      <c r="C3920">
        <v>17.55</v>
      </c>
      <c r="D3920">
        <v>39.626399999999997</v>
      </c>
      <c r="E3920">
        <v>33.586300000000001</v>
      </c>
      <c r="F3920">
        <v>12296.984141000001</v>
      </c>
      <c r="G3920">
        <v>10423.965042</v>
      </c>
      <c r="H3920">
        <f>(1/(1-91/360*VLOOKUP($A3920,Tbills!$B$4:$C$974,2,1)/100))^((1)/91)-1</f>
        <v>4.6767167319883285E-5</v>
      </c>
      <c r="I3920">
        <f>I3919*(1-IF($A3920&lt;=I3915,I$1,I$1+IF(AND(WEEKDAY($A3920)&lt;&gt;1,WEEKDAY($A3920)&lt;&gt;7),J$1,0)))^($A3920-$A3919)*(1-0.5*(E3920/E3919-1))</f>
        <v>53.320208254198668</v>
      </c>
      <c r="J3920">
        <f>VLOOKUP(A3920,'SVXY-IV'!A$1:G$5041,4,0)</f>
        <v>53.614320429999999</v>
      </c>
      <c r="M3920">
        <f t="shared" si="62"/>
        <v>11.789462876718666</v>
      </c>
    </row>
    <row r="3921" spans="1:13" x14ac:dyDescent="0.25">
      <c r="A3921" s="1">
        <v>43752</v>
      </c>
      <c r="B3921">
        <v>14.57</v>
      </c>
      <c r="C3921">
        <v>17.12</v>
      </c>
      <c r="D3921">
        <v>37.844900000000003</v>
      </c>
      <c r="E3921">
        <v>32.071599999999997</v>
      </c>
      <c r="F3921">
        <v>12120.738724999999</v>
      </c>
      <c r="G3921">
        <v>10273.101936999999</v>
      </c>
      <c r="H3921">
        <f>(1/(1-91/360*VLOOKUP($A3921,Tbills!$B$4:$C$974,2,1)/100))^((1)/91)-1</f>
        <v>4.6767167319883285E-5</v>
      </c>
      <c r="I3921">
        <f>I3920*(1-IF($A3921&lt;=I3916,I$1,I$1+IF(AND(WEEKDAY($A3921)&lt;&gt;1,WEEKDAY($A3921)&lt;&gt;7),J$1,0)))^($A3921-$A3920)*(1-0.5*(E3921/E3920-1))</f>
        <v>54.518288379365067</v>
      </c>
      <c r="J3921">
        <f>VLOOKUP(A3921,'SVXY-IV'!A$1:G$5041,4,0)</f>
        <v>54.824523839999998</v>
      </c>
      <c r="M3921">
        <f t="shared" si="62"/>
        <v>12.319431358425827</v>
      </c>
    </row>
    <row r="3922" spans="1:13" x14ac:dyDescent="0.25">
      <c r="A3922" s="1">
        <v>43753</v>
      </c>
      <c r="B3922">
        <v>13.54</v>
      </c>
      <c r="C3922">
        <v>16.48</v>
      </c>
      <c r="D3922">
        <v>36.806100000000001</v>
      </c>
      <c r="E3922">
        <v>31.189800000000002</v>
      </c>
      <c r="F3922">
        <v>12008.176557999999</v>
      </c>
      <c r="G3922">
        <v>10177.217852</v>
      </c>
      <c r="H3922">
        <f>(1/(1-91/360*VLOOKUP($A3922,Tbills!$B$4:$C$974,2,1)/100))^((1)/91)-1</f>
        <v>4.6767167319883285E-5</v>
      </c>
      <c r="I3922">
        <f>I3921*(1-IF($A3922&lt;=I3917,I$1,I$1+IF(AND(WEEKDAY($A3922)&lt;&gt;1,WEEKDAY($A3922)&lt;&gt;7),J$1,0)))^($A3922-$A3921)*(1-0.5*(E3922/E3921-1))</f>
        <v>55.266332727385915</v>
      </c>
      <c r="J3922">
        <f>VLOOKUP(A3922,'SVXY-IV'!A$1:G$5041,4,0)</f>
        <v>55.575524399999999</v>
      </c>
      <c r="M3922">
        <f t="shared" si="62"/>
        <v>12.657561246328211</v>
      </c>
    </row>
    <row r="3923" spans="1:13" x14ac:dyDescent="0.25">
      <c r="A3923" s="1">
        <v>43754</v>
      </c>
      <c r="B3923">
        <v>13.68</v>
      </c>
      <c r="C3923">
        <v>16.48</v>
      </c>
      <c r="D3923">
        <v>36.480699999999999</v>
      </c>
      <c r="E3923">
        <v>30.912600000000001</v>
      </c>
      <c r="F3923">
        <v>11971.577565</v>
      </c>
      <c r="G3923">
        <v>10145.723367000001</v>
      </c>
      <c r="H3923">
        <f>(1/(1-91/360*VLOOKUP($A3923,Tbills!$B$4:$C$974,2,1)/100))^((1)/91)-1</f>
        <v>4.6767167319883285E-5</v>
      </c>
      <c r="I3923">
        <f>I3922*(1-IF($A3923&lt;=I3918,I$1,I$1+IF(AND(WEEKDAY($A3923)&lt;&gt;1,WEEKDAY($A3923)&lt;&gt;7),J$1,0)))^($A3923-$A3922)*(1-0.5*(E3923/E3922-1))</f>
        <v>55.51047824066292</v>
      </c>
      <c r="J3923">
        <f>VLOOKUP(A3923,'SVXY-IV'!A$1:G$5041,4,0)</f>
        <v>55.819741530000002</v>
      </c>
      <c r="M3923">
        <f t="shared" si="62"/>
        <v>12.769460816992682</v>
      </c>
    </row>
    <row r="3924" spans="1:13" x14ac:dyDescent="0.25">
      <c r="A3924" s="1">
        <v>43755</v>
      </c>
      <c r="B3924">
        <v>13.79</v>
      </c>
      <c r="C3924">
        <v>16.440000000000001</v>
      </c>
      <c r="D3924">
        <v>36.164499999999997</v>
      </c>
      <c r="E3924">
        <v>30.6432</v>
      </c>
      <c r="F3924">
        <v>11865.970670000001</v>
      </c>
      <c r="G3924">
        <v>10055.7487</v>
      </c>
      <c r="H3924">
        <f>(1/(1-91/360*VLOOKUP($A3924,Tbills!$B$4:$C$974,2,1)/100))^((1)/91)-1</f>
        <v>4.5651334913632269E-5</v>
      </c>
      <c r="I3924">
        <f>I3923*(1-IF($A3924&lt;=I3919,I$1,I$1+IF(AND(WEEKDAY($A3924)&lt;&gt;1,WEEKDAY($A3924)&lt;&gt;7),J$1,0)))^($A3924-$A3923)*(1-0.5*(E3924/E3923-1))</f>
        <v>55.750911089693666</v>
      </c>
      <c r="J3924">
        <f>VLOOKUP(A3924,'SVXY-IV'!A$1:G$5041,4,0)</f>
        <v>56.061940839999998</v>
      </c>
      <c r="M3924">
        <f t="shared" si="62"/>
        <v>12.880145375998445</v>
      </c>
    </row>
    <row r="3925" spans="1:13" x14ac:dyDescent="0.25">
      <c r="A3925" s="1">
        <v>43756</v>
      </c>
      <c r="B3925">
        <v>14.25</v>
      </c>
      <c r="C3925">
        <v>16.649999999999999</v>
      </c>
      <c r="D3925">
        <v>36.383400000000002</v>
      </c>
      <c r="E3925">
        <v>30.827300000000001</v>
      </c>
      <c r="F3925">
        <v>12016.83547</v>
      </c>
      <c r="G3925">
        <v>10183.139150000001</v>
      </c>
      <c r="H3925">
        <f>(1/(1-91/360*VLOOKUP($A3925,Tbills!$B$4:$C$974,2,1)/100))^((1)/91)-1</f>
        <v>4.5651334913632269E-5</v>
      </c>
      <c r="I3925">
        <f>I3924*(1-IF($A3925&lt;=I3920,I$1,I$1+IF(AND(WEEKDAY($A3925)&lt;&gt;1,WEEKDAY($A3925)&lt;&gt;7),J$1,0)))^($A3925-$A3924)*(1-0.5*(E3925/E3924-1))</f>
        <v>55.581992613622546</v>
      </c>
      <c r="J3925">
        <f>VLOOKUP(A3925,'SVXY-IV'!A$1:G$5041,4,0)</f>
        <v>55.89277663</v>
      </c>
      <c r="M3925">
        <f t="shared" si="62"/>
        <v>12.80216699606507</v>
      </c>
    </row>
    <row r="3926" spans="1:13" x14ac:dyDescent="0.25">
      <c r="A3926" s="1">
        <v>43759</v>
      </c>
      <c r="B3926">
        <v>14</v>
      </c>
      <c r="C3926">
        <v>16.28</v>
      </c>
      <c r="D3926">
        <v>35.165300000000002</v>
      </c>
      <c r="E3926">
        <v>29.791</v>
      </c>
      <c r="F3926">
        <v>11827.417755</v>
      </c>
      <c r="G3926">
        <v>10021.230745999999</v>
      </c>
      <c r="H3926">
        <f>(1/(1-91/360*VLOOKUP($A3926,Tbills!$B$4:$C$974,2,1)/100))^((1)/91)-1</f>
        <v>4.5651334913632269E-5</v>
      </c>
      <c r="I3926">
        <f>I3925*(1-IF($A3926&lt;=I3921,I$1,I$1+IF(AND(WEEKDAY($A3926)&lt;&gt;1,WEEKDAY($A3926)&lt;&gt;7),J$1,0)))^($A3926-$A3925)*(1-0.5*(E3926/E3925-1))</f>
        <v>56.511810498903685</v>
      </c>
      <c r="J3926">
        <f>VLOOKUP(A3926,'SVXY-IV'!A$1:G$5041,4,0)</f>
        <v>56.829935720000002</v>
      </c>
      <c r="M3926">
        <f t="shared" ref="M3926:M3982" si="63">M3925*(1-IF($A3926&lt;=N$3,M$1,M$1+IF(AND(WEEKDAY($A3926)&lt;&gt;1,WEEKDAY($A3926)&lt;&gt;7),N$1,0)))^($A3926-$A3925)*(2-$E3926/$E3925)</f>
        <v>13.230679737513652</v>
      </c>
    </row>
    <row r="3927" spans="1:13" x14ac:dyDescent="0.25">
      <c r="A3927" s="1">
        <v>43760</v>
      </c>
      <c r="B3927">
        <v>14.46</v>
      </c>
      <c r="C3927">
        <v>16.55</v>
      </c>
      <c r="D3927">
        <v>36.014699999999998</v>
      </c>
      <c r="E3927">
        <v>30.5093</v>
      </c>
      <c r="F3927">
        <v>11974.858403</v>
      </c>
      <c r="G3927">
        <v>10145.697974999999</v>
      </c>
      <c r="H3927">
        <f>(1/(1-91/360*VLOOKUP($A3927,Tbills!$B$4:$C$974,2,1)/100))^((1)/91)-1</f>
        <v>4.5651334913632269E-5</v>
      </c>
      <c r="I3927">
        <f>I3926*(1-IF($A3927&lt;=I3922,I$1,I$1+IF(AND(WEEKDAY($A3927)&lt;&gt;1,WEEKDAY($A3927)&lt;&gt;7),J$1,0)))^($A3927-$A3926)*(1-0.5*(E3927/E3926-1))</f>
        <v>55.829070519229575</v>
      </c>
      <c r="J3927">
        <f>VLOOKUP(A3927,'SVXY-IV'!A$1:G$5041,4,0)</f>
        <v>56.144831199999999</v>
      </c>
      <c r="M3927">
        <f t="shared" si="63"/>
        <v>12.911069367447016</v>
      </c>
    </row>
    <row r="3928" spans="1:13" x14ac:dyDescent="0.25">
      <c r="A3928" s="1">
        <v>43761</v>
      </c>
      <c r="B3928">
        <v>14.01</v>
      </c>
      <c r="C3928">
        <v>16.29</v>
      </c>
      <c r="D3928">
        <v>35.390799999999999</v>
      </c>
      <c r="E3928">
        <v>29.979299999999999</v>
      </c>
      <c r="F3928">
        <v>11850.169470000001</v>
      </c>
      <c r="G3928">
        <v>10039.592119999999</v>
      </c>
      <c r="H3928">
        <f>(1/(1-91/360*VLOOKUP($A3928,Tbills!$B$4:$C$974,2,1)/100))^((1)/91)-1</f>
        <v>4.5651334913632269E-5</v>
      </c>
      <c r="I3928">
        <f>I3927*(1-IF($A3928&lt;=I3923,I$1,I$1+IF(AND(WEEKDAY($A3928)&lt;&gt;1,WEEKDAY($A3928)&lt;&gt;7),J$1,0)))^($A3928-$A3927)*(1-0.5*(E3928/E3927-1))</f>
        <v>56.31252920237408</v>
      </c>
      <c r="J3928">
        <f>VLOOKUP(A3928,'SVXY-IV'!A$1:G$5041,4,0)</f>
        <v>56.63075474</v>
      </c>
      <c r="M3928">
        <f t="shared" si="63"/>
        <v>13.134745481628105</v>
      </c>
    </row>
    <row r="3929" spans="1:13" x14ac:dyDescent="0.25">
      <c r="A3929" s="1">
        <v>43762</v>
      </c>
      <c r="B3929">
        <v>13.71</v>
      </c>
      <c r="C3929">
        <v>16.25</v>
      </c>
      <c r="D3929">
        <v>35.121400000000001</v>
      </c>
      <c r="E3929">
        <v>29.749700000000001</v>
      </c>
      <c r="F3929">
        <v>11874.480823</v>
      </c>
      <c r="G3929">
        <v>10059.730641</v>
      </c>
      <c r="H3929">
        <f>(1/(1-91/360*VLOOKUP($A3929,Tbills!$B$4:$C$974,2,1)/100))^((1)/91)-1</f>
        <v>4.5372367120988244E-5</v>
      </c>
      <c r="I3929">
        <f>I3928*(1-IF($A3929&lt;=I3924,I$1,I$1+IF(AND(WEEKDAY($A3929)&lt;&gt;1,WEEKDAY($A3929)&lt;&gt;7),J$1,0)))^($A3929-$A3928)*(1-0.5*(E3929/E3928-1))</f>
        <v>56.526695989989918</v>
      </c>
      <c r="J3929">
        <f>VLOOKUP(A3929,'SVXY-IV'!A$1:G$5041,4,0)</f>
        <v>56.849589620000003</v>
      </c>
      <c r="M3929">
        <f t="shared" si="63"/>
        <v>13.234723036435451</v>
      </c>
    </row>
    <row r="3930" spans="1:13" x14ac:dyDescent="0.25">
      <c r="A3930" s="1">
        <v>43763</v>
      </c>
      <c r="B3930">
        <v>12.65</v>
      </c>
      <c r="C3930">
        <v>15.71</v>
      </c>
      <c r="D3930">
        <v>33.986199999999997</v>
      </c>
      <c r="E3930">
        <v>28.786799999999999</v>
      </c>
      <c r="F3930">
        <v>11723.296839000001</v>
      </c>
      <c r="G3930">
        <v>9931.1953310000008</v>
      </c>
      <c r="H3930">
        <f>(1/(1-91/360*VLOOKUP($A3930,Tbills!$B$4:$C$974,2,1)/100))^((1)/91)-1</f>
        <v>4.5372367120988244E-5</v>
      </c>
      <c r="I3930">
        <f>I3929*(1-IF($A3930&lt;=I3925,I$1,I$1+IF(AND(WEEKDAY($A3930)&lt;&gt;1,WEEKDAY($A3930)&lt;&gt;7),J$1,0)))^($A3930-$A3929)*(1-0.5*(E3930/E3929-1))</f>
        <v>57.439992608895096</v>
      </c>
      <c r="J3930">
        <f>VLOOKUP(A3930,'SVXY-IV'!A$1:G$5041,4,0)</f>
        <v>57.765923960000002</v>
      </c>
      <c r="M3930">
        <f t="shared" si="63"/>
        <v>13.662451154837626</v>
      </c>
    </row>
    <row r="3931" spans="1:13" x14ac:dyDescent="0.25">
      <c r="A3931" s="1">
        <v>43766</v>
      </c>
      <c r="B3931">
        <v>13.11</v>
      </c>
      <c r="C3931">
        <v>15.99</v>
      </c>
      <c r="D3931">
        <v>34.349800000000002</v>
      </c>
      <c r="E3931">
        <v>29.090900000000001</v>
      </c>
      <c r="F3931">
        <v>11780.050127</v>
      </c>
      <c r="G3931">
        <v>9977.9210650000005</v>
      </c>
      <c r="H3931">
        <f>(1/(1-91/360*VLOOKUP($A3931,Tbills!$B$4:$C$974,2,1)/100))^((1)/91)-1</f>
        <v>4.5372367120988244E-5</v>
      </c>
      <c r="I3931">
        <f>I3930*(1-IF($A3931&lt;=I3926,I$1,I$1+IF(AND(WEEKDAY($A3931)&lt;&gt;1,WEEKDAY($A3931)&lt;&gt;7),J$1,0)))^($A3931-$A3930)*(1-0.5*(E3931/E3930-1))</f>
        <v>57.132137079709501</v>
      </c>
      <c r="J3931">
        <f>VLOOKUP(A3931,'SVXY-IV'!A$1:G$5041,4,0)</f>
        <v>57.46106846</v>
      </c>
      <c r="M3931">
        <f t="shared" si="63"/>
        <v>13.516234057461173</v>
      </c>
    </row>
    <row r="3932" spans="1:13" x14ac:dyDescent="0.25">
      <c r="A3932" s="1">
        <v>43767</v>
      </c>
      <c r="B3932">
        <v>13.2</v>
      </c>
      <c r="C3932">
        <v>16.09</v>
      </c>
      <c r="D3932">
        <v>34.146900000000002</v>
      </c>
      <c r="E3932">
        <v>28.9178</v>
      </c>
      <c r="F3932">
        <v>11812.40367</v>
      </c>
      <c r="G3932">
        <v>10004.872394</v>
      </c>
      <c r="H3932">
        <f>(1/(1-91/360*VLOOKUP($A3932,Tbills!$B$4:$C$974,2,1)/100))^((1)/91)-1</f>
        <v>4.5372367120988244E-5</v>
      </c>
      <c r="I3932">
        <f>I3931*(1-IF($A3932&lt;=I3927,I$1,I$1+IF(AND(WEEKDAY($A3932)&lt;&gt;1,WEEKDAY($A3932)&lt;&gt;7),J$1,0)))^($A3932-$A3931)*(1-0.5*(E3932/E3931-1))</f>
        <v>57.300622742646595</v>
      </c>
      <c r="J3932">
        <f>VLOOKUP(A3932,'SVXY-IV'!A$1:G$5041,4,0)</f>
        <v>57.630421929999997</v>
      </c>
      <c r="M3932">
        <f t="shared" si="63"/>
        <v>13.596026629968096</v>
      </c>
    </row>
    <row r="3933" spans="1:13" x14ac:dyDescent="0.25">
      <c r="A3933" s="1">
        <v>43768</v>
      </c>
      <c r="B3933">
        <v>12.33</v>
      </c>
      <c r="C3933">
        <v>15.69</v>
      </c>
      <c r="D3933">
        <v>33.045200000000001</v>
      </c>
      <c r="E3933">
        <v>27.983499999999999</v>
      </c>
      <c r="F3933">
        <v>11658.113257000001</v>
      </c>
      <c r="G3933">
        <v>9873.7375190000002</v>
      </c>
      <c r="H3933">
        <f>(1/(1-91/360*VLOOKUP($A3933,Tbills!$B$4:$C$974,2,1)/100))^((1)/91)-1</f>
        <v>4.5372367120988244E-5</v>
      </c>
      <c r="I3933">
        <f>I3932*(1-IF($A3933&lt;=I3928,I$1,I$1+IF(AND(WEEKDAY($A3933)&lt;&gt;1,WEEKDAY($A3933)&lt;&gt;7),J$1,0)))^($A3933-$A3932)*(1-0.5*(E3933/E3932-1))</f>
        <v>58.224765022110773</v>
      </c>
      <c r="J3933">
        <f>VLOOKUP(A3933,'SVXY-IV'!A$1:G$5041,4,0)</f>
        <v>58.5607799</v>
      </c>
      <c r="M3933">
        <f t="shared" si="63"/>
        <v>14.034644510602918</v>
      </c>
    </row>
    <row r="3934" spans="1:13" x14ac:dyDescent="0.25">
      <c r="A3934" s="1">
        <v>43769</v>
      </c>
      <c r="B3934">
        <v>13.22</v>
      </c>
      <c r="C3934">
        <v>16.05</v>
      </c>
      <c r="D3934">
        <v>33.634300000000003</v>
      </c>
      <c r="E3934">
        <v>28.481100000000001</v>
      </c>
      <c r="F3934">
        <v>11747.06567</v>
      </c>
      <c r="G3934">
        <v>9948.6269960000009</v>
      </c>
      <c r="H3934">
        <f>(1/(1-91/360*VLOOKUP($A3934,Tbills!$B$4:$C$974,2,1)/100))^((1)/91)-1</f>
        <v>4.5093406487506371E-5</v>
      </c>
      <c r="I3934">
        <f>I3933*(1-IF($A3934&lt;=I3929,I$1,I$1+IF(AND(WEEKDAY($A3934)&lt;&gt;1,WEEKDAY($A3934)&lt;&gt;7),J$1,0)))^($A3934-$A3933)*(1-0.5*(E3934/E3933-1))</f>
        <v>57.705589372673785</v>
      </c>
      <c r="J3934">
        <f>VLOOKUP(A3934,'SVXY-IV'!A$1:G$5041,4,0)</f>
        <v>58.038465960000003</v>
      </c>
      <c r="M3934">
        <f t="shared" si="63"/>
        <v>13.784439719492093</v>
      </c>
    </row>
    <row r="3935" spans="1:13" x14ac:dyDescent="0.25">
      <c r="A3935" s="1">
        <v>43770</v>
      </c>
      <c r="B3935">
        <v>12.3</v>
      </c>
      <c r="C3935">
        <v>15.42</v>
      </c>
      <c r="D3935">
        <v>32.313299999999998</v>
      </c>
      <c r="E3935">
        <v>27.3612</v>
      </c>
      <c r="F3935">
        <v>11585.616607</v>
      </c>
      <c r="G3935">
        <v>9811.4466570000004</v>
      </c>
      <c r="H3935">
        <f>(1/(1-91/360*VLOOKUP($A3935,Tbills!$B$4:$C$974,2,1)/100))^((1)/91)-1</f>
        <v>4.5093406487506371E-5</v>
      </c>
      <c r="I3935">
        <f>I3934*(1-IF($A3935&lt;=I3930,I$1,I$1+IF(AND(WEEKDAY($A3935)&lt;&gt;1,WEEKDAY($A3935)&lt;&gt;7),J$1,0)))^($A3935-$A3934)*(1-0.5*(E3935/E3934-1))</f>
        <v>58.83857325505511</v>
      </c>
      <c r="J3935">
        <f>VLOOKUP(A3935,'SVXY-IV'!A$1:G$5041,4,0)</f>
        <v>59.177743880000001</v>
      </c>
      <c r="M3935">
        <f t="shared" si="63"/>
        <v>14.325787833006862</v>
      </c>
    </row>
    <row r="3936" spans="1:13" x14ac:dyDescent="0.25">
      <c r="A3936" s="1">
        <v>43773</v>
      </c>
      <c r="B3936">
        <v>12.83</v>
      </c>
      <c r="C3936">
        <v>15.62</v>
      </c>
      <c r="D3936">
        <v>32.523200000000003</v>
      </c>
      <c r="E3936">
        <v>27.5352</v>
      </c>
      <c r="F3936">
        <v>11555.388558000001</v>
      </c>
      <c r="G3936">
        <v>9784.5202430000008</v>
      </c>
      <c r="H3936">
        <f>(1/(1-91/360*VLOOKUP($A3936,Tbills!$B$4:$C$974,2,1)/100))^((1)/91)-1</f>
        <v>4.5093406487506371E-5</v>
      </c>
      <c r="I3936">
        <f>I3935*(1-IF($A3936&lt;=I3931,I$1,I$1+IF(AND(WEEKDAY($A3936)&lt;&gt;1,WEEKDAY($A3936)&lt;&gt;7),J$1,0)))^($A3936-$A3935)*(1-0.5*(E3936/E3935-1))</f>
        <v>58.646905602966271</v>
      </c>
      <c r="J3936">
        <f>VLOOKUP(A3936,'SVXY-IV'!A$1:G$5041,4,0)</f>
        <v>58.989018819999998</v>
      </c>
      <c r="M3936">
        <f t="shared" si="63"/>
        <v>14.232695981396521</v>
      </c>
    </row>
    <row r="3937" spans="1:13" x14ac:dyDescent="0.25">
      <c r="A3937" s="1">
        <v>43774</v>
      </c>
      <c r="B3937">
        <v>13.1</v>
      </c>
      <c r="C3937">
        <v>15.91</v>
      </c>
      <c r="D3937">
        <v>33.21</v>
      </c>
      <c r="E3937">
        <v>28.115400000000001</v>
      </c>
      <c r="F3937">
        <v>11708.933062</v>
      </c>
      <c r="G3937">
        <v>9914.0927680000004</v>
      </c>
      <c r="H3937">
        <f>(1/(1-91/360*VLOOKUP($A3937,Tbills!$B$4:$C$974,2,1)/100))^((1)/91)-1</f>
        <v>4.5093406487506371E-5</v>
      </c>
      <c r="I3937">
        <f>I3936*(1-IF($A3937&lt;=I3932,I$1,I$1+IF(AND(WEEKDAY($A3937)&lt;&gt;1,WEEKDAY($A3937)&lt;&gt;7),J$1,0)))^($A3937-$A3936)*(1-0.5*(E3937/E3936-1))</f>
        <v>58.027514606972595</v>
      </c>
      <c r="J3937">
        <f>VLOOKUP(A3937,'SVXY-IV'!A$1:G$5041,4,0)</f>
        <v>58.367583349999997</v>
      </c>
      <c r="M3937">
        <f t="shared" si="63"/>
        <v>13.932146921253395</v>
      </c>
    </row>
    <row r="3938" spans="1:13" x14ac:dyDescent="0.25">
      <c r="A3938" s="1">
        <v>43775</v>
      </c>
      <c r="B3938">
        <v>12.62</v>
      </c>
      <c r="C3938">
        <v>15.83</v>
      </c>
      <c r="D3938">
        <v>32.691099999999999</v>
      </c>
      <c r="E3938">
        <v>27.674900000000001</v>
      </c>
      <c r="F3938">
        <v>11743.366212000001</v>
      </c>
      <c r="G3938">
        <v>9942.8006650000007</v>
      </c>
      <c r="H3938">
        <f>(1/(1-91/360*VLOOKUP($A3938,Tbills!$B$4:$C$974,2,1)/100))^((1)/91)-1</f>
        <v>4.5093406487506371E-5</v>
      </c>
      <c r="I3938">
        <f>I3937*(1-IF($A3938&lt;=I3933,I$1,I$1+IF(AND(WEEKDAY($A3938)&lt;&gt;1,WEEKDAY($A3938)&lt;&gt;7),J$1,0)))^($A3938-$A3937)*(1-0.5*(E3938/E3937-1))</f>
        <v>58.480567546406576</v>
      </c>
      <c r="J3938">
        <f>VLOOKUP(A3938,'SVXY-IV'!A$1:G$5041,4,0)</f>
        <v>58.823538890000002</v>
      </c>
      <c r="M3938">
        <f t="shared" si="63"/>
        <v>14.149770748478183</v>
      </c>
    </row>
    <row r="3939" spans="1:13" x14ac:dyDescent="0.25">
      <c r="A3939" s="1">
        <v>43776</v>
      </c>
      <c r="B3939">
        <v>12.73</v>
      </c>
      <c r="C3939">
        <v>15.8</v>
      </c>
      <c r="D3939">
        <v>32.381599999999999</v>
      </c>
      <c r="E3939">
        <v>27.4116</v>
      </c>
      <c r="F3939">
        <v>11697.711246000001</v>
      </c>
      <c r="G3939">
        <v>9903.6974460000001</v>
      </c>
      <c r="H3939">
        <f>(1/(1-91/360*VLOOKUP($A3939,Tbills!$B$4:$C$974,2,1)/100))^((1)/91)-1</f>
        <v>4.230441446617661E-5</v>
      </c>
      <c r="I3939">
        <f>I3938*(1-IF($A3939&lt;=I3934,I$1,I$1+IF(AND(WEEKDAY($A3939)&lt;&gt;1,WEEKDAY($A3939)&lt;&gt;7),J$1,0)))^($A3939-$A3938)*(1-0.5*(E3939/E3938-1))</f>
        <v>58.757231326660992</v>
      </c>
      <c r="J3939">
        <f>VLOOKUP(A3939,'SVXY-IV'!A$1:G$5041,4,0)</f>
        <v>59.100995240000003</v>
      </c>
      <c r="M3939">
        <f t="shared" si="63"/>
        <v>14.283726878922677</v>
      </c>
    </row>
    <row r="3940" spans="1:13" x14ac:dyDescent="0.25">
      <c r="A3940" s="1">
        <v>43777</v>
      </c>
      <c r="B3940">
        <v>12.07</v>
      </c>
      <c r="C3940">
        <v>15.53</v>
      </c>
      <c r="D3940">
        <v>31.940999999999999</v>
      </c>
      <c r="E3940">
        <v>27.037500000000001</v>
      </c>
      <c r="F3940">
        <v>11678.932664</v>
      </c>
      <c r="G3940">
        <v>9887.3798619999998</v>
      </c>
      <c r="H3940">
        <f>(1/(1-91/360*VLOOKUP($A3940,Tbills!$B$4:$C$974,2,1)/100))^((1)/91)-1</f>
        <v>4.230441446617661E-5</v>
      </c>
      <c r="I3940">
        <f>I3939*(1-IF($A3940&lt;=I3935,I$1,I$1+IF(AND(WEEKDAY($A3940)&lt;&gt;1,WEEKDAY($A3940)&lt;&gt;7),J$1,0)))^($A3940-$A3939)*(1-0.5*(E3940/E3939-1))</f>
        <v>59.156636453135853</v>
      </c>
      <c r="J3940">
        <f>VLOOKUP(A3940,'SVXY-IV'!A$1:G$5041,4,0)</f>
        <v>59.502130819999998</v>
      </c>
      <c r="M3940">
        <f t="shared" si="63"/>
        <v>14.477989791246749</v>
      </c>
    </row>
    <row r="3941" spans="1:13" x14ac:dyDescent="0.25">
      <c r="A3941" s="1">
        <v>43780</v>
      </c>
      <c r="B3941">
        <v>12.69</v>
      </c>
      <c r="C3941">
        <v>15.6</v>
      </c>
      <c r="D3941">
        <v>31.533799999999999</v>
      </c>
      <c r="E3941">
        <v>26.689399999999999</v>
      </c>
      <c r="F3941">
        <v>11595.088436</v>
      </c>
      <c r="G3941">
        <v>9815.1424779999998</v>
      </c>
      <c r="H3941">
        <f>(1/(1-91/360*VLOOKUP($A3941,Tbills!$B$4:$C$974,2,1)/100))^((1)/91)-1</f>
        <v>4.230441446617661E-5</v>
      </c>
      <c r="I3941">
        <f>I3940*(1-IF($A3941&lt;=I3936,I$1,I$1+IF(AND(WEEKDAY($A3941)&lt;&gt;1,WEEKDAY($A3941)&lt;&gt;7),J$1,0)))^($A3941-$A3940)*(1-0.5*(E3941/E3940-1))</f>
        <v>59.532800060135898</v>
      </c>
      <c r="J3941">
        <f>VLOOKUP(A3941,'SVXY-IV'!A$1:G$5041,4,0)</f>
        <v>59.883413730000001</v>
      </c>
      <c r="M3941">
        <f t="shared" si="63"/>
        <v>14.662340824896784</v>
      </c>
    </row>
    <row r="3942" spans="1:13" x14ac:dyDescent="0.25">
      <c r="A3942" s="1">
        <v>43781</v>
      </c>
      <c r="B3942">
        <v>12.68</v>
      </c>
      <c r="C3942">
        <v>15.49</v>
      </c>
      <c r="D3942">
        <v>31.436900000000001</v>
      </c>
      <c r="E3942">
        <v>26.606200000000001</v>
      </c>
      <c r="F3942">
        <v>11637.911478</v>
      </c>
      <c r="G3942">
        <v>9850.9765900000002</v>
      </c>
      <c r="H3942">
        <f>(1/(1-91/360*VLOOKUP($A3942,Tbills!$B$4:$C$974,2,1)/100))^((1)/91)-1</f>
        <v>4.230441446617661E-5</v>
      </c>
      <c r="I3942">
        <f>I3941*(1-IF($A3942&lt;=I3937,I$1,I$1+IF(AND(WEEKDAY($A3942)&lt;&gt;1,WEEKDAY($A3942)&lt;&gt;7),J$1,0)))^($A3942-$A3941)*(1-0.5*(E3942/E3941-1))</f>
        <v>59.624040224023048</v>
      </c>
      <c r="J3942">
        <f>VLOOKUP(A3942,'SVXY-IV'!A$1:G$5041,4,0)</f>
        <v>59.974833680000003</v>
      </c>
      <c r="M3942">
        <f t="shared" si="63"/>
        <v>14.70736333020508</v>
      </c>
    </row>
    <row r="3943" spans="1:13" x14ac:dyDescent="0.25">
      <c r="A3943" s="1">
        <v>43782</v>
      </c>
      <c r="B3943">
        <v>13</v>
      </c>
      <c r="C3943">
        <v>15.62</v>
      </c>
      <c r="D3943">
        <v>31.478999999999999</v>
      </c>
      <c r="E3943">
        <v>26.640699999999999</v>
      </c>
      <c r="F3943">
        <v>11627.824855000001</v>
      </c>
      <c r="G3943">
        <v>9842.0219710000001</v>
      </c>
      <c r="H3943">
        <f>(1/(1-91/360*VLOOKUP($A3943,Tbills!$B$4:$C$974,2,1)/100))^((1)/91)-1</f>
        <v>4.230441446617661E-5</v>
      </c>
      <c r="I3943">
        <f>I3942*(1-IF($A3943&lt;=I3938,I$1,I$1+IF(AND(WEEKDAY($A3943)&lt;&gt;1,WEEKDAY($A3943)&lt;&gt;7),J$1,0)))^($A3943-$A3942)*(1-0.5*(E3943/E3942-1))</f>
        <v>59.583832415914927</v>
      </c>
      <c r="J3943">
        <f>VLOOKUP(A3943,'SVXY-IV'!A$1:G$5041,4,0)</f>
        <v>59.93387714</v>
      </c>
      <c r="M3943">
        <f t="shared" si="63"/>
        <v>14.687608323392782</v>
      </c>
    </row>
    <row r="3944" spans="1:13" x14ac:dyDescent="0.25">
      <c r="A3944" s="1">
        <v>43783</v>
      </c>
      <c r="B3944">
        <v>13.05</v>
      </c>
      <c r="C3944">
        <v>15.6</v>
      </c>
      <c r="D3944">
        <v>31.058700000000002</v>
      </c>
      <c r="E3944">
        <v>26.283899999999999</v>
      </c>
      <c r="F3944">
        <v>11552.601285000001</v>
      </c>
      <c r="G3944">
        <v>9777.9348859999991</v>
      </c>
      <c r="H3944">
        <f>(1/(1-91/360*VLOOKUP($A3944,Tbills!$B$4:$C$974,2,1)/100))^((1)/91)-1</f>
        <v>4.3559361289302601E-5</v>
      </c>
      <c r="I3944">
        <f>I3943*(1-IF($A3944&lt;=I3939,I$1,I$1+IF(AND(WEEKDAY($A3944)&lt;&gt;1,WEEKDAY($A3944)&lt;&gt;7),J$1,0)))^($A3944-$A3943)*(1-0.5*(E3944/E3943-1))</f>
        <v>59.981275588160258</v>
      </c>
      <c r="J3944">
        <f>VLOOKUP(A3944,'SVXY-IV'!A$1:G$5041,4,0)</f>
        <v>60.335133450000001</v>
      </c>
      <c r="M3944">
        <f t="shared" si="63"/>
        <v>14.883626828519169</v>
      </c>
    </row>
    <row r="3945" spans="1:13" x14ac:dyDescent="0.25">
      <c r="A3945" s="1">
        <v>43784</v>
      </c>
      <c r="B3945">
        <v>12.05</v>
      </c>
      <c r="C3945">
        <v>14.99</v>
      </c>
      <c r="D3945">
        <v>29.9909</v>
      </c>
      <c r="E3945">
        <v>25.379100000000001</v>
      </c>
      <c r="F3945">
        <v>11440.214706000001</v>
      </c>
      <c r="G3945">
        <v>9682.3867819999996</v>
      </c>
      <c r="H3945">
        <f>(1/(1-91/360*VLOOKUP($A3945,Tbills!$B$4:$C$974,2,1)/100))^((1)/91)-1</f>
        <v>4.3559361289302601E-5</v>
      </c>
      <c r="I3945">
        <f>I3944*(1-IF($A3945&lt;=I3940,I$1,I$1+IF(AND(WEEKDAY($A3945)&lt;&gt;1,WEEKDAY($A3945)&lt;&gt;7),J$1,0)))^($A3945-$A3944)*(1-0.5*(E3945/E3944-1))</f>
        <v>61.01208872958432</v>
      </c>
      <c r="J3945">
        <f>VLOOKUP(A3945,'SVXY-IV'!A$1:G$5041,4,0)</f>
        <v>61.375773150000001</v>
      </c>
      <c r="M3945">
        <f t="shared" si="63"/>
        <v>15.395265439047437</v>
      </c>
    </row>
    <row r="3946" spans="1:13" x14ac:dyDescent="0.25">
      <c r="A3946" s="1">
        <v>43787</v>
      </c>
      <c r="B3946">
        <v>12.46</v>
      </c>
      <c r="C3946">
        <v>15.17</v>
      </c>
      <c r="D3946">
        <v>29.7622</v>
      </c>
      <c r="E3946">
        <v>25.182200000000002</v>
      </c>
      <c r="F3946">
        <v>11403.464422999999</v>
      </c>
      <c r="G3946">
        <v>9650.0179740000003</v>
      </c>
      <c r="H3946">
        <f>(1/(1-91/360*VLOOKUP($A3946,Tbills!$B$4:$C$974,2,1)/100))^((1)/91)-1</f>
        <v>4.3559361289302601E-5</v>
      </c>
      <c r="I3946">
        <f>I3945*(1-IF($A3946&lt;=I3941,I$1,I$1+IF(AND(WEEKDAY($A3946)&lt;&gt;1,WEEKDAY($A3946)&lt;&gt;7),J$1,0)))^($A3946-$A3945)*(1-0.5*(E3946/E3945-1))</f>
        <v>61.243983057049121</v>
      </c>
      <c r="J3946">
        <f>VLOOKUP(A3946,'SVXY-IV'!A$1:G$5041,4,0)</f>
        <v>61.612363989999999</v>
      </c>
      <c r="M3946">
        <f t="shared" si="63"/>
        <v>15.512539625311993</v>
      </c>
    </row>
    <row r="3947" spans="1:13" x14ac:dyDescent="0.25">
      <c r="A3947" s="1">
        <v>43788</v>
      </c>
      <c r="B3947">
        <v>12.86</v>
      </c>
      <c r="C3947">
        <v>15.5</v>
      </c>
      <c r="D3947">
        <v>30.178100000000001</v>
      </c>
      <c r="E3947">
        <v>25.533000000000001</v>
      </c>
      <c r="F3947">
        <v>11498.579936</v>
      </c>
      <c r="G3947">
        <v>9730.0877619999992</v>
      </c>
      <c r="H3947">
        <f>(1/(1-91/360*VLOOKUP($A3947,Tbills!$B$4:$C$974,2,1)/100))^((1)/91)-1</f>
        <v>4.3559361289302601E-5</v>
      </c>
      <c r="I3947">
        <f>I3946*(1-IF($A3947&lt;=I3942,I$1,I$1+IF(AND(WEEKDAY($A3947)&lt;&gt;1,WEEKDAY($A3947)&lt;&gt;7),J$1,0)))^($A3947-$A3946)*(1-0.5*(E3947/E3946-1))</f>
        <v>60.815821260046739</v>
      </c>
      <c r="J3947">
        <f>VLOOKUP(A3947,'SVXY-IV'!A$1:G$5041,4,0)</f>
        <v>61.181327830000001</v>
      </c>
      <c r="M3947">
        <f t="shared" si="63"/>
        <v>15.295730147471003</v>
      </c>
    </row>
    <row r="3948" spans="1:13" x14ac:dyDescent="0.25">
      <c r="A3948" s="1">
        <v>43789</v>
      </c>
      <c r="B3948">
        <v>12.78</v>
      </c>
      <c r="C3948">
        <v>15.64</v>
      </c>
      <c r="D3948">
        <v>30.080300000000001</v>
      </c>
      <c r="E3948">
        <v>25.449100000000001</v>
      </c>
      <c r="F3948">
        <v>11625.728773000001</v>
      </c>
      <c r="G3948">
        <v>9837.2571549999993</v>
      </c>
      <c r="H3948">
        <f>(1/(1-91/360*VLOOKUP($A3948,Tbills!$B$4:$C$974,2,1)/100))^((1)/91)-1</f>
        <v>4.3559361289302601E-5</v>
      </c>
      <c r="I3948">
        <f>I3947*(1-IF($A3948&lt;=I3943,I$1,I$1+IF(AND(WEEKDAY($A3948)&lt;&gt;1,WEEKDAY($A3948)&lt;&gt;7),J$1,0)))^($A3948-$A3947)*(1-0.5*(E3948/E3947-1))</f>
        <v>60.914154463662697</v>
      </c>
      <c r="J3948">
        <f>VLOOKUP(A3948,'SVXY-IV'!A$1:G$5041,4,0)</f>
        <v>61.280333839999997</v>
      </c>
      <c r="M3948">
        <f t="shared" si="63"/>
        <v>15.345276310502312</v>
      </c>
    </row>
    <row r="3949" spans="1:13" x14ac:dyDescent="0.25">
      <c r="A3949" s="1">
        <v>43790</v>
      </c>
      <c r="B3949">
        <v>13.13</v>
      </c>
      <c r="C3949">
        <v>15.82</v>
      </c>
      <c r="D3949">
        <v>30.382400000000001</v>
      </c>
      <c r="E3949">
        <v>25.703600000000002</v>
      </c>
      <c r="F3949">
        <v>11752.816026</v>
      </c>
      <c r="G3949">
        <v>9944.3651339999997</v>
      </c>
      <c r="H3949">
        <f>(1/(1-91/360*VLOOKUP($A3949,Tbills!$B$4:$C$974,2,1)/100))^((1)/91)-1</f>
        <v>4.2862199756132924E-5</v>
      </c>
      <c r="I3949">
        <f>I3948*(1-IF($A3949&lt;=I3944,I$1,I$1+IF(AND(WEEKDAY($A3949)&lt;&gt;1,WEEKDAY($A3949)&lt;&gt;7),J$1,0)))^($A3949-$A3948)*(1-0.5*(E3949/E3948-1))</f>
        <v>60.607995410855665</v>
      </c>
      <c r="J3949">
        <f>VLOOKUP(A3949,'SVXY-IV'!A$1:G$5041,4,0)</f>
        <v>60.970835170000001</v>
      </c>
      <c r="M3949">
        <f t="shared" si="63"/>
        <v>15.191110556453427</v>
      </c>
    </row>
    <row r="3950" spans="1:13" x14ac:dyDescent="0.25">
      <c r="A3950" s="1">
        <v>43791</v>
      </c>
      <c r="B3950">
        <v>12.34</v>
      </c>
      <c r="C3950">
        <v>15.4</v>
      </c>
      <c r="D3950">
        <v>29.357500000000002</v>
      </c>
      <c r="E3950">
        <v>24.8354</v>
      </c>
      <c r="F3950">
        <v>11639.012745</v>
      </c>
      <c r="G3950">
        <v>9847.6469629999992</v>
      </c>
      <c r="H3950">
        <f>(1/(1-91/360*VLOOKUP($A3950,Tbills!$B$4:$C$974,2,1)/100))^((1)/91)-1</f>
        <v>4.2862199756132924E-5</v>
      </c>
      <c r="I3950">
        <f>I3949*(1-IF($A3950&lt;=I3945,I$1,I$1+IF(AND(WEEKDAY($A3950)&lt;&gt;1,WEEKDAY($A3950)&lt;&gt;7),J$1,0)))^($A3950-$A3949)*(1-0.5*(E3950/E3949-1))</f>
        <v>61.629980635211041</v>
      </c>
      <c r="J3950">
        <f>VLOOKUP(A3950,'SVXY-IV'!A$1:G$5041,4,0)</f>
        <v>61.996945840000002</v>
      </c>
      <c r="M3950">
        <f t="shared" si="63"/>
        <v>15.703494884259435</v>
      </c>
    </row>
    <row r="3951" spans="1:13" x14ac:dyDescent="0.25">
      <c r="A3951" s="1">
        <v>43794</v>
      </c>
      <c r="B3951">
        <v>11.87</v>
      </c>
      <c r="C3951">
        <v>14.99</v>
      </c>
      <c r="D3951">
        <v>28.060300000000002</v>
      </c>
      <c r="E3951">
        <v>23.7348</v>
      </c>
      <c r="F3951">
        <v>11430.610139</v>
      </c>
      <c r="G3951">
        <v>9670.0533680000008</v>
      </c>
      <c r="H3951">
        <f>(1/(1-91/360*VLOOKUP($A3951,Tbills!$B$4:$C$974,2,1)/100))^((1)/91)-1</f>
        <v>4.2862199756132924E-5</v>
      </c>
      <c r="I3951">
        <f>I3950*(1-IF($A3951&lt;=I3946,I$1,I$1+IF(AND(WEEKDAY($A3951)&lt;&gt;1,WEEKDAY($A3951)&lt;&gt;7),J$1,0)))^($A3951-$A3950)*(1-0.5*(E3951/E3950-1))</f>
        <v>62.99065211047661</v>
      </c>
      <c r="J3951">
        <f>VLOOKUP(A3951,'SVXY-IV'!A$1:G$5041,4,0)</f>
        <v>63.368533550000002</v>
      </c>
      <c r="M3951">
        <f t="shared" si="63"/>
        <v>16.397116113923644</v>
      </c>
    </row>
    <row r="3952" spans="1:13" x14ac:dyDescent="0.25">
      <c r="A3952" s="1">
        <v>43795</v>
      </c>
      <c r="B3952">
        <v>11.54</v>
      </c>
      <c r="C3952">
        <v>14.85</v>
      </c>
      <c r="D3952">
        <v>27.695499999999999</v>
      </c>
      <c r="E3952">
        <v>23.4252</v>
      </c>
      <c r="F3952">
        <v>11349.070827</v>
      </c>
      <c r="G3952">
        <v>9600.6583620000001</v>
      </c>
      <c r="H3952">
        <f>(1/(1-91/360*VLOOKUP($A3952,Tbills!$B$4:$C$974,2,1)/100))^((1)/91)-1</f>
        <v>4.2862199756132924E-5</v>
      </c>
      <c r="I3952">
        <f>I3951*(1-IF($A3952&lt;=I3947,I$1,I$1+IF(AND(WEEKDAY($A3952)&lt;&gt;1,WEEKDAY($A3952)&lt;&gt;7),J$1,0)))^($A3952-$A3951)*(1-0.5*(E3952/E3951-1))</f>
        <v>63.399831305589558</v>
      </c>
      <c r="J3952">
        <f>VLOOKUP(A3952,'SVXY-IV'!A$1:G$5041,4,0)</f>
        <v>63.778840870000003</v>
      </c>
      <c r="M3952">
        <f t="shared" si="63"/>
        <v>16.610228691631068</v>
      </c>
    </row>
    <row r="3953" spans="1:13" x14ac:dyDescent="0.25">
      <c r="A3953" s="1">
        <v>43796</v>
      </c>
      <c r="B3953">
        <v>11.75</v>
      </c>
      <c r="C3953">
        <v>14.96</v>
      </c>
      <c r="D3953">
        <v>27.651299999999999</v>
      </c>
      <c r="E3953">
        <v>23.386800000000001</v>
      </c>
      <c r="F3953">
        <v>11370.604329</v>
      </c>
      <c r="G3953">
        <v>9618.4629550000009</v>
      </c>
      <c r="H3953">
        <f>(1/(1-91/360*VLOOKUP($A3953,Tbills!$B$4:$C$974,2,1)/100))^((1)/91)-1</f>
        <v>4.2862199756132924E-5</v>
      </c>
      <c r="I3953">
        <f>I3952*(1-IF($A3953&lt;=I3948,I$1,I$1+IF(AND(WEEKDAY($A3953)&lt;&gt;1,WEEKDAY($A3953)&lt;&gt;7),J$1,0)))^($A3953-$A3952)*(1-0.5*(E3953/E3952-1))</f>
        <v>63.450144233224862</v>
      </c>
      <c r="J3953">
        <f>VLOOKUP(A3953,'SVXY-IV'!A$1:G$5041,4,0)</f>
        <v>63.824366419999997</v>
      </c>
      <c r="M3953">
        <f t="shared" si="63"/>
        <v>16.636682284564134</v>
      </c>
    </row>
    <row r="3954" spans="1:13" x14ac:dyDescent="0.25">
      <c r="A3954" s="1">
        <v>43798</v>
      </c>
      <c r="B3954">
        <v>12.62</v>
      </c>
      <c r="C3954">
        <v>15.51</v>
      </c>
      <c r="D3954">
        <v>28.1937</v>
      </c>
      <c r="E3954">
        <v>23.843599999999999</v>
      </c>
      <c r="F3954">
        <v>11499.988571</v>
      </c>
      <c r="G3954">
        <v>9727.0853129999996</v>
      </c>
      <c r="H3954">
        <f>(1/(1-91/360*VLOOKUP($A3954,Tbills!$B$4:$C$974,2,1)/100))^((1)/91)-1</f>
        <v>4.2941854184075368E-5</v>
      </c>
      <c r="I3954">
        <f>I3953*(1-IF($A3954&lt;=I3949,I$1,I$1+IF(AND(WEEKDAY($A3954)&lt;&gt;1,WEEKDAY($A3954)&lt;&gt;7),J$1,0)))^($A3954-$A3953)*(1-0.5*(E3954/E3953-1))</f>
        <v>62.827207300365906</v>
      </c>
      <c r="J3954">
        <f>VLOOKUP(A3954,'SVXY-IV'!A$1:G$5041,4,0)</f>
        <v>63.198556109999998</v>
      </c>
      <c r="M3954">
        <f t="shared" si="63"/>
        <v>16.310208774643097</v>
      </c>
    </row>
    <row r="3955" spans="1:13" x14ac:dyDescent="0.25">
      <c r="A3955" s="1">
        <v>43801</v>
      </c>
      <c r="B3955">
        <v>14.91</v>
      </c>
      <c r="C3955">
        <v>16.84</v>
      </c>
      <c r="D3955">
        <v>29.993400000000001</v>
      </c>
      <c r="E3955">
        <v>25.362500000000001</v>
      </c>
      <c r="F3955">
        <v>11787.199591000001</v>
      </c>
      <c r="G3955">
        <v>9968.7651069999993</v>
      </c>
      <c r="H3955">
        <f>(1/(1-91/360*VLOOKUP($A3955,Tbills!$B$4:$C$974,2,1)/100))^((1)/91)-1</f>
        <v>4.2941854184075368E-5</v>
      </c>
      <c r="I3955">
        <f>I3954*(1-IF($A3955&lt;=I3950,I$1,I$1+IF(AND(WEEKDAY($A3955)&lt;&gt;1,WEEKDAY($A3955)&lt;&gt;7),J$1,0)))^($A3955-$A3954)*(1-0.5*(E3955/E3954-1))</f>
        <v>60.82132885795486</v>
      </c>
      <c r="J3955">
        <f>VLOOKUP(A3955,'SVXY-IV'!A$1:G$5041,4,0)</f>
        <v>61.187806639999998</v>
      </c>
      <c r="M3955">
        <f t="shared" si="63"/>
        <v>15.26907191394783</v>
      </c>
    </row>
    <row r="3956" spans="1:13" x14ac:dyDescent="0.25">
      <c r="A3956" s="1">
        <v>43802</v>
      </c>
      <c r="B3956">
        <v>15.96</v>
      </c>
      <c r="C3956">
        <v>17.63</v>
      </c>
      <c r="D3956">
        <v>31.474299999999999</v>
      </c>
      <c r="E3956">
        <v>26.613600000000002</v>
      </c>
      <c r="F3956">
        <v>11909.351535</v>
      </c>
      <c r="G3956">
        <v>10071.644353</v>
      </c>
      <c r="H3956">
        <f>(1/(1-91/360*VLOOKUP($A3956,Tbills!$B$4:$C$974,2,1)/100))^((1)/91)-1</f>
        <v>4.2941854184075368E-5</v>
      </c>
      <c r="I3956">
        <f>I3955*(1-IF($A3956&lt;=I3951,I$1,I$1+IF(AND(WEEKDAY($A3956)&lt;&gt;1,WEEKDAY($A3956)&lt;&gt;7),J$1,0)))^($A3956-$A3955)*(1-0.5*(E3956/E3955-1))</f>
        <v>59.31966532416871</v>
      </c>
      <c r="J3956">
        <f>VLOOKUP(A3956,'SVXY-IV'!A$1:G$5041,4,0)</f>
        <v>59.674321859999999</v>
      </c>
      <c r="M3956">
        <f t="shared" si="63"/>
        <v>14.51519185523517</v>
      </c>
    </row>
    <row r="3957" spans="1:13" x14ac:dyDescent="0.25">
      <c r="A3957" s="1">
        <v>43803</v>
      </c>
      <c r="B3957">
        <v>14.8</v>
      </c>
      <c r="C3957">
        <v>16.98</v>
      </c>
      <c r="D3957">
        <v>30.061199999999999</v>
      </c>
      <c r="E3957">
        <v>25.4176</v>
      </c>
      <c r="F3957">
        <v>11752.081099999999</v>
      </c>
      <c r="G3957">
        <v>9938.2094949999992</v>
      </c>
      <c r="H3957">
        <f>(1/(1-91/360*VLOOKUP($A3957,Tbills!$B$4:$C$974,2,1)/100))^((1)/91)-1</f>
        <v>4.2941854184075368E-5</v>
      </c>
      <c r="I3957">
        <f>I3956*(1-IF($A3957&lt;=I3952,I$1,I$1+IF(AND(WEEKDAY($A3957)&lt;&gt;1,WEEKDAY($A3957)&lt;&gt;7),J$1,0)))^($A3957-$A3956)*(1-0.5*(E3957/E3956-1))</f>
        <v>60.650982653711978</v>
      </c>
      <c r="J3957">
        <f>VLOOKUP(A3957,'SVXY-IV'!A$1:G$5041,4,0)</f>
        <v>61.013957840000003</v>
      </c>
      <c r="M3957">
        <f t="shared" si="63"/>
        <v>15.166789864444826</v>
      </c>
    </row>
    <row r="3958" spans="1:13" x14ac:dyDescent="0.25">
      <c r="A3958" s="1">
        <v>43804</v>
      </c>
      <c r="B3958">
        <v>14.52</v>
      </c>
      <c r="C3958">
        <v>16.78</v>
      </c>
      <c r="D3958">
        <v>29.603300000000001</v>
      </c>
      <c r="E3958">
        <v>25.029299999999999</v>
      </c>
      <c r="F3958">
        <v>11679.401062000001</v>
      </c>
      <c r="G3958">
        <v>9876.3204710000009</v>
      </c>
      <c r="H3958">
        <f>(1/(1-91/360*VLOOKUP($A3958,Tbills!$B$4:$C$974,2,1)/100))^((1)/91)-1</f>
        <v>4.341990333966983E-5</v>
      </c>
      <c r="I3958">
        <f>I3957*(1-IF($A3958&lt;=I3953,I$1,I$1+IF(AND(WEEKDAY($A3958)&lt;&gt;1,WEEKDAY($A3958)&lt;&gt;7),J$1,0)))^($A3958-$A3957)*(1-0.5*(E3958/E3957-1))</f>
        <v>61.112668961663658</v>
      </c>
      <c r="J3958">
        <f>VLOOKUP(A3958,'SVXY-IV'!A$1:G$5041,4,0)</f>
        <v>61.477327500000001</v>
      </c>
      <c r="M3958">
        <f t="shared" si="63"/>
        <v>15.397772933541297</v>
      </c>
    </row>
    <row r="3959" spans="1:13" x14ac:dyDescent="0.25">
      <c r="A3959" s="1">
        <v>43805</v>
      </c>
      <c r="B3959">
        <v>13.62</v>
      </c>
      <c r="C3959">
        <v>16.21</v>
      </c>
      <c r="D3959">
        <v>28.710799999999999</v>
      </c>
      <c r="E3959">
        <v>24.273599999999998</v>
      </c>
      <c r="F3959">
        <v>11498.853590000001</v>
      </c>
      <c r="G3959">
        <v>9723.2173160000002</v>
      </c>
      <c r="H3959">
        <f>(1/(1-91/360*VLOOKUP($A3959,Tbills!$B$4:$C$974,2,1)/100))^((1)/91)-1</f>
        <v>4.341990333966983E-5</v>
      </c>
      <c r="I3959">
        <f>I3958*(1-IF($A3959&lt;=I3954,I$1,I$1+IF(AND(WEEKDAY($A3959)&lt;&gt;1,WEEKDAY($A3959)&lt;&gt;7),J$1,0)))^($A3959-$A3958)*(1-0.5*(E3959/E3958-1))</f>
        <v>62.033629965768654</v>
      </c>
      <c r="J3959">
        <f>VLOOKUP(A3959,'SVXY-IV'!A$1:G$5041,4,0)</f>
        <v>62.404842080000002</v>
      </c>
      <c r="M3959">
        <f t="shared" si="63"/>
        <v>15.861933142748008</v>
      </c>
    </row>
    <row r="3960" spans="1:13" x14ac:dyDescent="0.25">
      <c r="A3960" s="1">
        <v>43808</v>
      </c>
      <c r="B3960">
        <v>15.86</v>
      </c>
      <c r="C3960">
        <v>17.3</v>
      </c>
      <c r="D3960">
        <v>30.393899999999999</v>
      </c>
      <c r="E3960">
        <v>25.6934</v>
      </c>
      <c r="F3960">
        <v>11690.091539999999</v>
      </c>
      <c r="G3960">
        <v>9883.6579810000003</v>
      </c>
      <c r="H3960">
        <f>(1/(1-91/360*VLOOKUP($A3960,Tbills!$B$4:$C$974,2,1)/100))^((1)/91)-1</f>
        <v>4.341990333966983E-5</v>
      </c>
      <c r="I3960">
        <f>I3959*(1-IF($A3960&lt;=I3955,I$1,I$1+IF(AND(WEEKDAY($A3960)&lt;&gt;1,WEEKDAY($A3960)&lt;&gt;7),J$1,0)))^($A3960-$A3959)*(1-0.5*(E3960/E3959-1))</f>
        <v>60.214707063963871</v>
      </c>
      <c r="J3960">
        <f>VLOOKUP(A3960,'SVXY-IV'!A$1:G$5041,4,0)</f>
        <v>60.577451840000002</v>
      </c>
      <c r="M3960">
        <f t="shared" si="63"/>
        <v>14.932057814691479</v>
      </c>
    </row>
    <row r="3961" spans="1:13" x14ac:dyDescent="0.25">
      <c r="A3961" s="1">
        <v>43809</v>
      </c>
      <c r="B3961">
        <v>15.68</v>
      </c>
      <c r="C3961">
        <v>17.13</v>
      </c>
      <c r="D3961">
        <v>29.8812</v>
      </c>
      <c r="E3961">
        <v>25.258900000000001</v>
      </c>
      <c r="F3961">
        <v>11641.535524000001</v>
      </c>
      <c r="G3961">
        <v>9842.1760279999999</v>
      </c>
      <c r="H3961">
        <f>(1/(1-91/360*VLOOKUP($A3961,Tbills!$B$4:$C$974,2,1)/100))^((1)/91)-1</f>
        <v>4.341990333966983E-5</v>
      </c>
      <c r="I3961">
        <f>I3960*(1-IF($A3961&lt;=I3956,I$1,I$1+IF(AND(WEEKDAY($A3961)&lt;&gt;1,WEEKDAY($A3961)&lt;&gt;7),J$1,0)))^($A3961-$A3960)*(1-0.5*(E3961/E3960-1))</f>
        <v>60.722270761535668</v>
      </c>
      <c r="J3961">
        <f>VLOOKUP(A3961,'SVXY-IV'!A$1:G$5041,4,0)</f>
        <v>61.088666099999998</v>
      </c>
      <c r="M3961">
        <f t="shared" si="63"/>
        <v>15.183865985741329</v>
      </c>
    </row>
    <row r="3962" spans="1:13" x14ac:dyDescent="0.25">
      <c r="A3962" s="1">
        <v>43810</v>
      </c>
      <c r="B3962">
        <v>14.99</v>
      </c>
      <c r="C3962">
        <v>16.91</v>
      </c>
      <c r="D3962">
        <v>29.242100000000001</v>
      </c>
      <c r="E3962">
        <v>24.717600000000001</v>
      </c>
      <c r="F3962">
        <v>11524.135292999999</v>
      </c>
      <c r="G3962">
        <v>9742.4942719999999</v>
      </c>
      <c r="H3962">
        <f>(1/(1-91/360*VLOOKUP($A3962,Tbills!$B$4:$C$974,2,1)/100))^((1)/91)-1</f>
        <v>4.341990333966983E-5</v>
      </c>
      <c r="I3962">
        <f>I3961*(1-IF($A3962&lt;=I3957,I$1,I$1+IF(AND(WEEKDAY($A3962)&lt;&gt;1,WEEKDAY($A3962)&lt;&gt;7),J$1,0)))^($A3962-$A3961)*(1-0.5*(E3962/E3961-1))</f>
        <v>61.371314646724869</v>
      </c>
      <c r="J3962">
        <f>VLOOKUP(A3962,'SVXY-IV'!A$1:G$5041,4,0)</f>
        <v>61.739490119999999</v>
      </c>
      <c r="M3962">
        <f t="shared" si="63"/>
        <v>15.508534950647972</v>
      </c>
    </row>
    <row r="3963" spans="1:13" x14ac:dyDescent="0.25">
      <c r="A3963" s="1">
        <v>43811</v>
      </c>
      <c r="B3963">
        <v>13.94</v>
      </c>
      <c r="C3963">
        <v>16.09</v>
      </c>
      <c r="D3963">
        <v>27.8797</v>
      </c>
      <c r="E3963">
        <v>23.565000000000001</v>
      </c>
      <c r="F3963">
        <v>11294.202519</v>
      </c>
      <c r="G3963">
        <v>9547.6862810000002</v>
      </c>
      <c r="H3963">
        <f>(1/(1-91/360*VLOOKUP($A3963,Tbills!$B$4:$C$974,2,1)/100))^((1)/91)-1</f>
        <v>4.230441446617661E-5</v>
      </c>
      <c r="I3963">
        <f>I3962*(1-IF($A3963&lt;=I3958,I$1,I$1+IF(AND(WEEKDAY($A3963)&lt;&gt;1,WEEKDAY($A3963)&lt;&gt;7),J$1,0)))^($A3963-$A3962)*(1-0.5*(E3963/E3962-1))</f>
        <v>62.800575003082727</v>
      </c>
      <c r="J3963">
        <f>VLOOKUP(A3963,'SVXY-IV'!A$1:G$5041,4,0)</f>
        <v>63.175975289999997</v>
      </c>
      <c r="M3963">
        <f t="shared" si="63"/>
        <v>16.230953427448227</v>
      </c>
    </row>
    <row r="3964" spans="1:13" x14ac:dyDescent="0.25">
      <c r="A3964" s="1">
        <v>43812</v>
      </c>
      <c r="B3964">
        <v>12.63</v>
      </c>
      <c r="C3964">
        <v>15.28</v>
      </c>
      <c r="D3964">
        <v>26.452400000000001</v>
      </c>
      <c r="E3964">
        <v>22.357600000000001</v>
      </c>
      <c r="F3964">
        <v>11058.645098000001</v>
      </c>
      <c r="G3964">
        <v>9348.1511489999994</v>
      </c>
      <c r="H3964">
        <f>(1/(1-91/360*VLOOKUP($A3964,Tbills!$B$4:$C$974,2,1)/100))^((1)/91)-1</f>
        <v>4.230441446617661E-5</v>
      </c>
      <c r="I3964">
        <f>I3963*(1-IF($A3964&lt;=I3959,I$1,I$1+IF(AND(WEEKDAY($A3964)&lt;&gt;1,WEEKDAY($A3964)&lt;&gt;7),J$1,0)))^($A3964-$A3963)*(1-0.5*(E3964/E3963-1))</f>
        <v>64.407755250521262</v>
      </c>
      <c r="J3964">
        <f>VLOOKUP(A3964,'SVXY-IV'!A$1:G$5041,4,0)</f>
        <v>64.788984049999996</v>
      </c>
      <c r="M3964">
        <f t="shared" si="63"/>
        <v>17.061784158190441</v>
      </c>
    </row>
    <row r="3965" spans="1:13" x14ac:dyDescent="0.25">
      <c r="A3965" s="1">
        <v>43815</v>
      </c>
      <c r="B3965">
        <v>12.14</v>
      </c>
      <c r="C3965">
        <v>14.98</v>
      </c>
      <c r="D3965">
        <v>25.834399999999999</v>
      </c>
      <c r="E3965">
        <v>21.8325</v>
      </c>
      <c r="F3965">
        <v>10924.258567000001</v>
      </c>
      <c r="G3965">
        <v>9233.3643759999995</v>
      </c>
      <c r="H3965">
        <f>(1/(1-91/360*VLOOKUP($A3965,Tbills!$B$4:$C$974,2,1)/100))^((1)/91)-1</f>
        <v>4.230441446617661E-5</v>
      </c>
      <c r="I3965">
        <f>I3964*(1-IF($A3965&lt;=I3960,I$1,I$1+IF(AND(WEEKDAY($A3965)&lt;&gt;1,WEEKDAY($A3965)&lt;&gt;7),J$1,0)))^($A3965-$A3964)*(1-0.5*(E3965/E3964-1))</f>
        <v>65.159021045371475</v>
      </c>
      <c r="J3965">
        <f>VLOOKUP(A3965,'SVXY-IV'!A$1:G$5041,4,0)</f>
        <v>65.545158259999994</v>
      </c>
      <c r="M3965">
        <f t="shared" si="63"/>
        <v>17.460064546520279</v>
      </c>
    </row>
    <row r="3966" spans="1:13" x14ac:dyDescent="0.25">
      <c r="A3966" s="1">
        <v>43816</v>
      </c>
      <c r="B3966">
        <v>12.29</v>
      </c>
      <c r="C3966">
        <v>15.15</v>
      </c>
      <c r="D3966">
        <v>25.942</v>
      </c>
      <c r="E3966">
        <v>21.922499999999999</v>
      </c>
      <c r="F3966">
        <v>11058.214706000001</v>
      </c>
      <c r="G3966">
        <v>9346.1957129999992</v>
      </c>
      <c r="H3966">
        <f>(1/(1-91/360*VLOOKUP($A3966,Tbills!$B$4:$C$974,2,1)/100))^((1)/91)-1</f>
        <v>4.230441446617661E-5</v>
      </c>
      <c r="I3966">
        <f>I3965*(1-IF($A3966&lt;=I3961,I$1,I$1+IF(AND(WEEKDAY($A3966)&lt;&gt;1,WEEKDAY($A3966)&lt;&gt;7),J$1,0)))^($A3966-$A3965)*(1-0.5*(E3966/E3965-1))</f>
        <v>65.023026276193931</v>
      </c>
      <c r="J3966">
        <f>VLOOKUP(A3966,'SVXY-IV'!A$1:G$5041,4,0)</f>
        <v>65.408392280000001</v>
      </c>
      <c r="M3966">
        <f t="shared" si="63"/>
        <v>17.387279158008301</v>
      </c>
    </row>
    <row r="3967" spans="1:13" x14ac:dyDescent="0.25">
      <c r="A3967" s="1">
        <v>43817</v>
      </c>
      <c r="B3967">
        <v>12.58</v>
      </c>
      <c r="C3967">
        <v>15.2</v>
      </c>
      <c r="D3967">
        <v>25.855899999999998</v>
      </c>
      <c r="E3967">
        <v>21.848800000000001</v>
      </c>
      <c r="F3967">
        <v>11027.400438999999</v>
      </c>
      <c r="G3967">
        <v>9319.7566869999991</v>
      </c>
      <c r="H3967">
        <f>(1/(1-91/360*VLOOKUP($A3967,Tbills!$B$4:$C$974,2,1)/100))^((1)/91)-1</f>
        <v>4.230441446617661E-5</v>
      </c>
      <c r="I3967">
        <f>I3966*(1-IF($A3967&lt;=I3962,I$1,I$1+IF(AND(WEEKDAY($A3967)&lt;&gt;1,WEEKDAY($A3967)&lt;&gt;7),J$1,0)))^($A3967-$A3966)*(1-0.5*(E3967/E3966-1))</f>
        <v>65.130629649465192</v>
      </c>
      <c r="J3967">
        <f>VLOOKUP(A3967,'SVXY-IV'!A$1:G$5041,4,0)</f>
        <v>65.515854360000006</v>
      </c>
      <c r="M3967">
        <f t="shared" si="63"/>
        <v>17.444919917258666</v>
      </c>
    </row>
    <row r="3968" spans="1:13" x14ac:dyDescent="0.25">
      <c r="A3968" s="1">
        <v>43818</v>
      </c>
      <c r="B3968">
        <v>12.5</v>
      </c>
      <c r="C3968">
        <v>15.14</v>
      </c>
      <c r="D3968">
        <v>25.5138</v>
      </c>
      <c r="E3968">
        <v>21.558800000000002</v>
      </c>
      <c r="F3968">
        <v>10913.703817</v>
      </c>
      <c r="G3968">
        <v>9223.2722429999994</v>
      </c>
      <c r="H3968">
        <f>(1/(1-91/360*VLOOKUP($A3968,Tbills!$B$4:$C$974,2,1)/100))^((1)/91)-1</f>
        <v>4.2862199756132924E-5</v>
      </c>
      <c r="I3968">
        <f>I3967*(1-IF($A3968&lt;=I3963,I$1,I$1+IF(AND(WEEKDAY($A3968)&lt;&gt;1,WEEKDAY($A3968)&lt;&gt;7),J$1,0)))^($A3968-$A3967)*(1-0.5*(E3968/E3967-1))</f>
        <v>65.561163950310814</v>
      </c>
      <c r="J3968">
        <f>VLOOKUP(A3968,'SVXY-IV'!A$1:G$5041,4,0)</f>
        <v>65.946518879999999</v>
      </c>
      <c r="M3968">
        <f t="shared" si="63"/>
        <v>17.675643752523964</v>
      </c>
    </row>
    <row r="3969" spans="1:13" x14ac:dyDescent="0.25">
      <c r="A3969" s="1">
        <v>43819</v>
      </c>
      <c r="B3969">
        <v>12.51</v>
      </c>
      <c r="C3969">
        <v>15.32</v>
      </c>
      <c r="D3969">
        <v>25.773900000000001</v>
      </c>
      <c r="E3969">
        <v>21.777699999999999</v>
      </c>
      <c r="F3969">
        <v>10928.847559</v>
      </c>
      <c r="G3969">
        <v>9235.6750300000003</v>
      </c>
      <c r="H3969">
        <f>(1/(1-91/360*VLOOKUP($A3969,Tbills!$B$4:$C$974,2,1)/100))^((1)/91)-1</f>
        <v>4.2862199756132924E-5</v>
      </c>
      <c r="I3969">
        <f>I3968*(1-IF($A3969&lt;=I3964,I$1,I$1+IF(AND(WEEKDAY($A3969)&lt;&gt;1,WEEKDAY($A3969)&lt;&gt;7),J$1,0)))^($A3969-$A3968)*(1-0.5*(E3969/E3968-1))</f>
        <v>65.226624445572369</v>
      </c>
      <c r="J3969">
        <f>VLOOKUP(A3969,'SVXY-IV'!A$1:G$5041,4,0)</f>
        <v>65.609974629999996</v>
      </c>
      <c r="M3969">
        <f t="shared" si="63"/>
        <v>17.495356979967056</v>
      </c>
    </row>
    <row r="3970" spans="1:13" x14ac:dyDescent="0.25">
      <c r="A3970" s="1">
        <v>43822</v>
      </c>
      <c r="B3970">
        <v>12.61</v>
      </c>
      <c r="C3970">
        <v>15.5</v>
      </c>
      <c r="D3970">
        <v>25.8124</v>
      </c>
      <c r="E3970">
        <v>21.807400000000001</v>
      </c>
      <c r="F3970">
        <v>10936.877039999999</v>
      </c>
      <c r="G3970">
        <v>9241.2728929999994</v>
      </c>
      <c r="H3970">
        <f>(1/(1-91/360*VLOOKUP($A3970,Tbills!$B$4:$C$974,2,1)/100))^((1)/91)-1</f>
        <v>4.2862199756132924E-5</v>
      </c>
      <c r="I3970">
        <f>I3969*(1-IF($A3970&lt;=I3965,I$1,I$1+IF(AND(WEEKDAY($A3970)&lt;&gt;1,WEEKDAY($A3970)&lt;&gt;7),J$1,0)))^($A3970-$A3969)*(1-0.5*(E3970/E3969-1))</f>
        <v>65.177057617768767</v>
      </c>
      <c r="J3970">
        <f>VLOOKUP(A3970,'SVXY-IV'!A$1:G$5041,4,0)</f>
        <v>65.562807500000005</v>
      </c>
      <c r="M3970">
        <f t="shared" si="63"/>
        <v>17.469056046170664</v>
      </c>
    </row>
    <row r="3971" spans="1:13" x14ac:dyDescent="0.25">
      <c r="A3971" s="1">
        <v>43823</v>
      </c>
      <c r="B3971">
        <v>12.67</v>
      </c>
      <c r="C3971">
        <v>15.52</v>
      </c>
      <c r="D3971">
        <v>25.4328</v>
      </c>
      <c r="E3971">
        <v>21.485800000000001</v>
      </c>
      <c r="F3971">
        <v>10918.429613</v>
      </c>
      <c r="G3971">
        <v>9225.2893710000008</v>
      </c>
      <c r="H3971">
        <f>(1/(1-91/360*VLOOKUP($A3971,Tbills!$B$4:$C$974,2,1)/100))^((1)/91)-1</f>
        <v>4.2862199756132924E-5</v>
      </c>
      <c r="I3971">
        <f>I3970*(1-IF($A3971&lt;=I3966,I$1,I$1+IF(AND(WEEKDAY($A3971)&lt;&gt;1,WEEKDAY($A3971)&lt;&gt;7),J$1,0)))^($A3971-$A3970)*(1-0.5*(E3971/E3970-1))</f>
        <v>65.655941127419325</v>
      </c>
      <c r="J3971">
        <f>VLOOKUP(A3971,'SVXY-IV'!A$1:G$5041,4,0)</f>
        <v>66.047234700000004</v>
      </c>
      <c r="M3971">
        <f t="shared" si="63"/>
        <v>17.725851614034646</v>
      </c>
    </row>
    <row r="3972" spans="1:13" x14ac:dyDescent="0.25">
      <c r="A3972" s="1">
        <v>43825</v>
      </c>
      <c r="B3972">
        <v>12.65</v>
      </c>
      <c r="C3972">
        <v>15.52</v>
      </c>
      <c r="D3972">
        <v>25.473600000000001</v>
      </c>
      <c r="E3972">
        <v>21.5184</v>
      </c>
      <c r="F3972">
        <v>10906.605465000001</v>
      </c>
      <c r="G3972">
        <v>9214.5079650000007</v>
      </c>
      <c r="H3972">
        <f>(1/(1-91/360*VLOOKUP($A3972,Tbills!$B$4:$C$974,2,1)/100))^((1)/91)-1</f>
        <v>4.3280447179050441E-5</v>
      </c>
      <c r="I3972">
        <f>I3971*(1-IF($A3972&lt;=I3967,I$1,I$1+IF(AND(WEEKDAY($A3972)&lt;&gt;1,WEEKDAY($A3972)&lt;&gt;7),J$1,0)))^($A3972-$A3971)*(1-0.5*(E3972/E3971-1))</f>
        <v>65.602716796200355</v>
      </c>
      <c r="J3972">
        <f>VLOOKUP(A3972,'SVXY-IV'!A$1:G$5041,4,0)</f>
        <v>65.995371340000005</v>
      </c>
      <c r="M3972">
        <f t="shared" si="63"/>
        <v>17.697307881434352</v>
      </c>
    </row>
    <row r="3973" spans="1:13" x14ac:dyDescent="0.25">
      <c r="A3973" s="1">
        <v>43826</v>
      </c>
      <c r="B3973">
        <v>13.43</v>
      </c>
      <c r="C3973">
        <v>15.95</v>
      </c>
      <c r="D3973">
        <v>26.418900000000001</v>
      </c>
      <c r="E3973">
        <v>22.315999999999999</v>
      </c>
      <c r="F3973">
        <v>11137.575253999999</v>
      </c>
      <c r="G3973">
        <v>9409.245304</v>
      </c>
      <c r="H3973">
        <f>(1/(1-91/360*VLOOKUP($A3973,Tbills!$B$4:$C$974,2,1)/100))^((1)/91)-1</f>
        <v>4.3280447179050441E-5</v>
      </c>
      <c r="I3973">
        <f>I3972*(1-IF($A3973&lt;=I3968,I$1,I$1+IF(AND(WEEKDAY($A3973)&lt;&gt;1,WEEKDAY($A3973)&lt;&gt;7),J$1,0)))^($A3973-$A3972)*(1-0.5*(E3973/E3972-1))</f>
        <v>64.385227368599146</v>
      </c>
      <c r="J3973">
        <f>VLOOKUP(A3973,'SVXY-IV'!A$1:G$5041,4,0)</f>
        <v>64.764855729999994</v>
      </c>
      <c r="M3973">
        <f t="shared" si="63"/>
        <v>17.040546595510179</v>
      </c>
    </row>
    <row r="3974" spans="1:13" x14ac:dyDescent="0.25">
      <c r="A3974" s="1">
        <v>43829</v>
      </c>
      <c r="B3974">
        <v>14.82</v>
      </c>
      <c r="C3974">
        <v>16.68</v>
      </c>
      <c r="D3974">
        <v>27.067399999999999</v>
      </c>
      <c r="E3974">
        <v>22.860900000000001</v>
      </c>
      <c r="F3974">
        <v>11308.74541</v>
      </c>
      <c r="G3974">
        <v>9552.6314970000003</v>
      </c>
      <c r="H3974">
        <f>(1/(1-91/360*VLOOKUP($A3974,Tbills!$B$4:$C$974,2,1)/100))^((1)/91)-1</f>
        <v>4.3280447179050441E-5</v>
      </c>
      <c r="I3974">
        <f>I3973*(1-IF($A3974&lt;=I3969,I$1,I$1+IF(AND(WEEKDAY($A3974)&lt;&gt;1,WEEKDAY($A3974)&lt;&gt;7),J$1,0)))^($A3974-$A3973)*(1-0.5*(E3974/E3973-1))</f>
        <v>63.594199732569251</v>
      </c>
      <c r="J3974">
        <f>VLOOKUP(A3974,'SVXY-IV'!A$1:G$5041,4,0)</f>
        <v>63.970360839999998</v>
      </c>
      <c r="M3974">
        <f t="shared" si="63"/>
        <v>16.622136997631348</v>
      </c>
    </row>
    <row r="3975" spans="1:13" x14ac:dyDescent="0.25">
      <c r="A3975" s="1">
        <v>43830</v>
      </c>
      <c r="B3975">
        <v>13.78</v>
      </c>
      <c r="C3975">
        <v>15.87</v>
      </c>
      <c r="D3975">
        <v>25.655799999999999</v>
      </c>
      <c r="E3975">
        <v>21.6677</v>
      </c>
      <c r="F3975">
        <v>11033.147048999999</v>
      </c>
      <c r="G3975">
        <v>9319.4168480000008</v>
      </c>
      <c r="H3975">
        <f>(1/(1-91/360*VLOOKUP($A3975,Tbills!$B$4:$C$974,2,1)/100))^((1)/91)-1</f>
        <v>4.3280447179050441E-5</v>
      </c>
      <c r="I3975">
        <f>I3974*(1-IF($A3975&lt;=I3970,I$1,I$1+IF(AND(WEEKDAY($A3975)&lt;&gt;1,WEEKDAY($A3975)&lt;&gt;7),J$1,0)))^($A3975-$A3974)*(1-0.5*(E3975/E3974-1))</f>
        <v>65.252116652106196</v>
      </c>
      <c r="J3975">
        <f>VLOOKUP(A3975,'SVXY-IV'!A$1:G$5041,4,0)</f>
        <v>65.626361099999997</v>
      </c>
      <c r="M3975">
        <f t="shared" si="63"/>
        <v>17.488896907389329</v>
      </c>
    </row>
    <row r="3976" spans="1:13" x14ac:dyDescent="0.25">
      <c r="A3976" s="1">
        <v>43832</v>
      </c>
      <c r="B3976">
        <v>12.47</v>
      </c>
      <c r="C3976">
        <v>15.19</v>
      </c>
      <c r="D3976">
        <v>24.778300000000002</v>
      </c>
      <c r="E3976">
        <v>20.924700000000001</v>
      </c>
      <c r="F3976">
        <v>10785.053259</v>
      </c>
      <c r="G3976">
        <v>9109.0516609999995</v>
      </c>
      <c r="H3976">
        <f>(1/(1-91/360*VLOOKUP($A3976,Tbills!$B$4:$C$974,2,1)/100))^((1)/91)-1</f>
        <v>4.3280447179050441E-5</v>
      </c>
      <c r="I3976">
        <f>I3975*(1-IF($A3976&lt;=I3971,I$1,I$1+IF(AND(WEEKDAY($A3976)&lt;&gt;1,WEEKDAY($A3976)&lt;&gt;7),J$1,0)))^($A3976-$A3975)*(1-0.5*(E3976/E3975-1))</f>
        <v>66.367431248434258</v>
      </c>
      <c r="J3976">
        <f>VLOOKUP(A3976,'SVXY-IV'!A$1:G$5041,4,0)</f>
        <v>66.749057489999998</v>
      </c>
      <c r="M3976">
        <f t="shared" si="63"/>
        <v>18.086918013457559</v>
      </c>
    </row>
    <row r="3977" spans="1:13" x14ac:dyDescent="0.25">
      <c r="A3977" s="1">
        <v>43833</v>
      </c>
      <c r="B3977">
        <v>14.02</v>
      </c>
      <c r="C3977">
        <v>16.010000000000002</v>
      </c>
      <c r="D3977">
        <v>26.0853</v>
      </c>
      <c r="E3977">
        <v>22.0275</v>
      </c>
      <c r="F3977">
        <v>10972.208903000001</v>
      </c>
      <c r="G3977">
        <v>9266.7289990000008</v>
      </c>
      <c r="H3977">
        <f>(1/(1-91/360*VLOOKUP($A3977,Tbills!$B$4:$C$974,2,1)/100))^((1)/91)-1</f>
        <v>4.3280447179050441E-5</v>
      </c>
      <c r="I3977">
        <f>I3976*(1-IF($A3977&lt;=I3972,I$1,I$1+IF(AND(WEEKDAY($A3977)&lt;&gt;1,WEEKDAY($A3977)&lt;&gt;7),J$1,0)))^($A3977-$A3976)*(1-0.5*(E3977/E3976-1))</f>
        <v>64.616859252270302</v>
      </c>
      <c r="J3977">
        <f>VLOOKUP(A3977,'SVXY-IV'!A$1:G$5041,4,0)</f>
        <v>64.989930180000002</v>
      </c>
      <c r="M3977">
        <f t="shared" si="63"/>
        <v>17.132880381327602</v>
      </c>
    </row>
    <row r="3978" spans="1:13" x14ac:dyDescent="0.25">
      <c r="A3978" s="1">
        <v>43836</v>
      </c>
      <c r="B3978">
        <v>13.85</v>
      </c>
      <c r="C3978">
        <v>15.92</v>
      </c>
      <c r="D3978">
        <v>25.924399999999999</v>
      </c>
      <c r="E3978">
        <v>21.8887</v>
      </c>
      <c r="F3978">
        <v>10942.536184000001</v>
      </c>
      <c r="G3978">
        <v>9240.4652420000002</v>
      </c>
      <c r="H3978">
        <f>(1/(1-91/360*VLOOKUP($A3978,Tbills!$B$4:$C$974,2,1)/100))^((1)/91)-1</f>
        <v>4.230441446617661E-5</v>
      </c>
      <c r="I3978">
        <f>I3977*(1-IF($A3978&lt;=I3973,I$1,I$1+IF(AND(WEEKDAY($A3978)&lt;&gt;1,WEEKDAY($A3978)&lt;&gt;7),J$1,0)))^($A3978-$A3977)*(1-0.5*(E3978/E3977-1))</f>
        <v>64.815380403564433</v>
      </c>
      <c r="J3978">
        <f>VLOOKUP(A3978,'SVXY-IV'!A$1:G$5041,4,0)</f>
        <v>65.194491400000004</v>
      </c>
      <c r="M3978">
        <f t="shared" si="63"/>
        <v>17.238429452096049</v>
      </c>
    </row>
    <row r="3979" spans="1:13" x14ac:dyDescent="0.25">
      <c r="A3979" s="1">
        <v>43837</v>
      </c>
      <c r="B3979">
        <v>13.79</v>
      </c>
      <c r="C3979">
        <v>15.86</v>
      </c>
      <c r="D3979">
        <v>25.6431</v>
      </c>
      <c r="E3979">
        <v>21.650300000000001</v>
      </c>
      <c r="F3979">
        <v>10890.252639</v>
      </c>
      <c r="G3979">
        <v>9195.9232960000008</v>
      </c>
      <c r="H3979">
        <f>(1/(1-91/360*VLOOKUP($A3979,Tbills!$B$4:$C$974,2,1)/100))^((1)/91)-1</f>
        <v>4.230441446617661E-5</v>
      </c>
      <c r="I3979">
        <f>I3978*(1-IF($A3979&lt;=I3974,I$1,I$1+IF(AND(WEEKDAY($A3979)&lt;&gt;1,WEEKDAY($A3979)&lt;&gt;7),J$1,0)))^($A3979-$A3978)*(1-0.5*(E3979/E3978-1))</f>
        <v>65.166651449930896</v>
      </c>
      <c r="J3979">
        <f>VLOOKUP(A3979,'SVXY-IV'!A$1:G$5041,4,0)</f>
        <v>65.546874020000004</v>
      </c>
      <c r="M3979">
        <f t="shared" si="63"/>
        <v>17.425369564938912</v>
      </c>
    </row>
    <row r="3980" spans="1:13" x14ac:dyDescent="0.25">
      <c r="A3980" s="1">
        <v>43838</v>
      </c>
      <c r="B3980">
        <v>13.45</v>
      </c>
      <c r="C3980">
        <v>15.4</v>
      </c>
      <c r="D3980">
        <v>24.927199999999999</v>
      </c>
      <c r="E3980">
        <v>21.044899999999998</v>
      </c>
      <c r="F3980">
        <v>10726.900597</v>
      </c>
      <c r="G3980">
        <v>9057.5968940000002</v>
      </c>
      <c r="H3980">
        <f>(1/(1-91/360*VLOOKUP($A3980,Tbills!$B$4:$C$974,2,1)/100))^((1)/91)-1</f>
        <v>4.230441446617661E-5</v>
      </c>
      <c r="I3980">
        <f>I3979*(1-IF($A3980&lt;=I3975,I$1,I$1+IF(AND(WEEKDAY($A3980)&lt;&gt;1,WEEKDAY($A3980)&lt;&gt;7),J$1,0)))^($A3980-$A3979)*(1-0.5*(E3980/E3979-1))</f>
        <v>66.076048109944679</v>
      </c>
      <c r="J3980">
        <f>VLOOKUP(A3980,'SVXY-IV'!A$1:G$5041,4,0)</f>
        <v>66.458028580000004</v>
      </c>
      <c r="M3980">
        <f t="shared" si="63"/>
        <v>17.911794980484466</v>
      </c>
    </row>
    <row r="3981" spans="1:13" x14ac:dyDescent="0.25">
      <c r="A3981" s="1">
        <v>43839</v>
      </c>
      <c r="B3981">
        <v>12.54</v>
      </c>
      <c r="C3981">
        <v>14.95</v>
      </c>
      <c r="D3981">
        <v>24.244700000000002</v>
      </c>
      <c r="E3981">
        <v>20.4678</v>
      </c>
      <c r="F3981">
        <v>10599.389963</v>
      </c>
      <c r="G3981">
        <v>8949.5460910000002</v>
      </c>
      <c r="H3981">
        <f>(1/(1-91/360*VLOOKUP($A3981,Tbills!$B$4:$C$974,2,1)/100))^((1)/91)-1</f>
        <v>4.230441446617661E-5</v>
      </c>
      <c r="I3981">
        <f>I3980*(1-IF($A3981&lt;=I3976,I$1,I$1+IF(AND(WEEKDAY($A3981)&lt;&gt;1,WEEKDAY($A3981)&lt;&gt;7),J$1,0)))^($A3981-$A3980)*(1-0.5*(E3981/E3980-1))</f>
        <v>66.980284037905378</v>
      </c>
      <c r="J3981">
        <f>VLOOKUP(A3981,'SVXY-IV'!A$1:G$5041,4,0)</f>
        <v>67.366759549999998</v>
      </c>
      <c r="M3981">
        <f t="shared" si="63"/>
        <v>18.402120844389611</v>
      </c>
    </row>
    <row r="3982" spans="1:13" x14ac:dyDescent="0.25">
      <c r="A3982" s="1">
        <v>43840</v>
      </c>
      <c r="B3982">
        <v>12.56</v>
      </c>
      <c r="C3982">
        <v>14.95</v>
      </c>
      <c r="D3982">
        <v>24.165400000000002</v>
      </c>
      <c r="E3982">
        <v>20.399999999999999</v>
      </c>
      <c r="F3982">
        <v>10565.516351</v>
      </c>
      <c r="G3982">
        <v>8920.5664570000008</v>
      </c>
      <c r="H3982">
        <f>(1/(1-91/360*VLOOKUP($A3982,Tbills!$B$4:$C$974,2,1)/100))^((1)/91)-1</f>
        <v>4.230441446617661E-5</v>
      </c>
      <c r="I3982">
        <f>I3981*(1-IF($A3982&lt;=I3977,I$1,I$1+IF(AND(WEEKDAY($A3982)&lt;&gt;1,WEEKDAY($A3982)&lt;&gt;7),J$1,0)))^($A3982-$A3981)*(1-0.5*(E3982/E3981-1))</f>
        <v>67.089474598433668</v>
      </c>
      <c r="J3982">
        <f>VLOOKUP(A3982,'SVXY-IV'!A$1:G$5041,4,0)</f>
        <v>67.474384650000005</v>
      </c>
      <c r="M3982">
        <f t="shared" si="63"/>
        <v>18.462218316363739</v>
      </c>
    </row>
    <row r="3983" spans="1:13" x14ac:dyDescent="0.25">
      <c r="A3983" s="1">
        <v>43843</v>
      </c>
      <c r="B3983">
        <v>12.32</v>
      </c>
      <c r="C3983">
        <v>14.64</v>
      </c>
      <c r="D3983">
        <v>23.588000000000001</v>
      </c>
      <c r="E3983">
        <v>19.91</v>
      </c>
      <c r="F3983">
        <v>10460.671217999999</v>
      </c>
      <c r="G3983">
        <v>8830.9125230000009</v>
      </c>
      <c r="H3983">
        <f>(1/(1-91/360*VLOOKUP($A3983,Tbills!$B$4:$C$974,2,1)/100))^((1)/91)-1</f>
        <v>4.2583303533350048E-5</v>
      </c>
      <c r="I3983">
        <f>I3982*(1-IF($A3983&lt;=I3978,I$1,I$1+IF(AND(WEEKDAY($A3983)&lt;&gt;1,WEEKDAY($A3983)&lt;&gt;7),J$1,0)))^($A3983-$A3982)*(1-0.5*(E3983/E3982-1))</f>
        <v>67.889904765044008</v>
      </c>
      <c r="J3983">
        <f>VLOOKUP(A3983,'SVXY-IV'!A$1:G$5041,4,0)</f>
        <v>68.282372749999993</v>
      </c>
      <c r="M3983">
        <f t="shared" ref="M3983:M4046" si="64">M3982*(1-IF($A3983&lt;=N$3,M$1,M$1+IF(AND(WEEKDAY($A3983)&lt;&gt;1,WEEKDAY($A3983)&lt;&gt;7),N$1,0)))^($A3983-$A3982)*(2-$E3983/$E3982)</f>
        <v>18.903032068607537</v>
      </c>
    </row>
    <row r="3984" spans="1:13" x14ac:dyDescent="0.25">
      <c r="A3984" s="1">
        <v>43844</v>
      </c>
      <c r="B3984">
        <v>12.39</v>
      </c>
      <c r="C3984">
        <v>14.64</v>
      </c>
      <c r="D3984">
        <v>23.369199999999999</v>
      </c>
      <c r="E3984">
        <v>19.724399999999999</v>
      </c>
      <c r="F3984">
        <v>10451.256084000001</v>
      </c>
      <c r="G3984">
        <v>8822.588205</v>
      </c>
      <c r="H3984">
        <f>(1/(1-91/360*VLOOKUP($A3984,Tbills!$B$4:$C$974,2,1)/100))^((1)/91)-1</f>
        <v>4.2583303533350048E-5</v>
      </c>
      <c r="I3984">
        <f>I3983*(1-IF($A3984&lt;=I3979,I$1,I$1+IF(AND(WEEKDAY($A3984)&lt;&gt;1,WEEKDAY($A3984)&lt;&gt;7),J$1,0)))^($A3984-$A3983)*(1-0.5*(E3984/E3983-1))</f>
        <v>68.204562638684251</v>
      </c>
      <c r="J3984">
        <f>VLOOKUP(A3984,'SVXY-IV'!A$1:G$5041,4,0)</f>
        <v>68.597605040000005</v>
      </c>
      <c r="M3984">
        <f t="shared" si="64"/>
        <v>19.078356542761046</v>
      </c>
    </row>
    <row r="3985" spans="1:13" x14ac:dyDescent="0.25">
      <c r="A3985" s="1">
        <v>43845</v>
      </c>
      <c r="B3985">
        <v>12.42</v>
      </c>
      <c r="C3985">
        <v>14.63</v>
      </c>
      <c r="D3985">
        <v>23.262799999999999</v>
      </c>
      <c r="E3985">
        <v>19.633700000000001</v>
      </c>
      <c r="F3985">
        <v>10363.966132</v>
      </c>
      <c r="G3985">
        <v>8748.5253570000004</v>
      </c>
      <c r="H3985">
        <f>(1/(1-91/360*VLOOKUP($A3985,Tbills!$B$4:$C$974,2,1)/100))^((1)/91)-1</f>
        <v>4.2583303533350048E-5</v>
      </c>
      <c r="I3985">
        <f>I3984*(1-IF($A3985&lt;=I3980,I$1,I$1+IF(AND(WEEKDAY($A3985)&lt;&gt;1,WEEKDAY($A3985)&lt;&gt;7),J$1,0)))^($A3985-$A3984)*(1-0.5*(E3985/E3984-1))</f>
        <v>68.359598123038268</v>
      </c>
      <c r="J3985">
        <f>VLOOKUP(A3985,'SVXY-IV'!A$1:G$5041,4,0)</f>
        <v>68.752651180000001</v>
      </c>
      <c r="M3985">
        <f t="shared" si="64"/>
        <v>19.165193131821301</v>
      </c>
    </row>
    <row r="3986" spans="1:13" x14ac:dyDescent="0.25">
      <c r="A3986" s="1">
        <v>43846</v>
      </c>
      <c r="B3986">
        <v>12.32</v>
      </c>
      <c r="C3986">
        <v>14.45</v>
      </c>
      <c r="D3986">
        <v>22.851299999999998</v>
      </c>
      <c r="E3986">
        <v>19.285599999999999</v>
      </c>
      <c r="F3986">
        <v>10249.554393</v>
      </c>
      <c r="G3986">
        <v>8651.5745380000008</v>
      </c>
      <c r="H3986">
        <f>(1/(1-91/360*VLOOKUP($A3986,Tbills!$B$4:$C$974,2,1)/100))^((1)/91)-1</f>
        <v>4.2583303533350048E-5</v>
      </c>
      <c r="I3986">
        <f>I3985*(1-IF($A3986&lt;=I3981,I$1,I$1+IF(AND(WEEKDAY($A3986)&lt;&gt;1,WEEKDAY($A3986)&lt;&gt;7),J$1,0)))^($A3986-$A3985)*(1-0.5*(E3986/E3985-1))</f>
        <v>68.963801388876419</v>
      </c>
      <c r="J3986">
        <f>VLOOKUP(A3986,'SVXY-IV'!A$1:G$5041,4,0)</f>
        <v>69.359270030000005</v>
      </c>
      <c r="M3986">
        <f t="shared" si="64"/>
        <v>19.504078184883088</v>
      </c>
    </row>
    <row r="3987" spans="1:13" x14ac:dyDescent="0.25">
      <c r="A3987" s="1">
        <v>43847</v>
      </c>
      <c r="B3987">
        <v>12.1</v>
      </c>
      <c r="C3987">
        <v>14.41</v>
      </c>
      <c r="D3987">
        <v>22.845199999999998</v>
      </c>
      <c r="E3987">
        <v>19.279599999999999</v>
      </c>
      <c r="F3987">
        <v>10301.512627</v>
      </c>
      <c r="G3987">
        <v>8695.0636940000004</v>
      </c>
      <c r="H3987">
        <f>(1/(1-91/360*VLOOKUP($A3987,Tbills!$B$4:$C$974,2,1)/100))^((1)/91)-1</f>
        <v>4.2583303533350048E-5</v>
      </c>
      <c r="I3987">
        <f>I3986*(1-IF($A3987&lt;=I3982,I$1,I$1+IF(AND(WEEKDAY($A3987)&lt;&gt;1,WEEKDAY($A3987)&lt;&gt;7),J$1,0)))^($A3987-$A3986)*(1-0.5*(E3987/E3986-1))</f>
        <v>68.972733927415476</v>
      </c>
      <c r="J3987">
        <f>VLOOKUP(A3987,'SVXY-IV'!A$1:G$5041,4,0)</f>
        <v>69.368003340000001</v>
      </c>
      <c r="M3987">
        <f t="shared" si="64"/>
        <v>19.509237464537946</v>
      </c>
    </row>
    <row r="3988" spans="1:13" x14ac:dyDescent="0.25">
      <c r="A3988" s="1">
        <v>43851</v>
      </c>
      <c r="B3988">
        <v>12.85</v>
      </c>
      <c r="C3988">
        <v>14.87</v>
      </c>
      <c r="D3988">
        <v>23.097899999999999</v>
      </c>
      <c r="E3988">
        <v>19.489599999999999</v>
      </c>
      <c r="F3988">
        <v>10272.615129</v>
      </c>
      <c r="G3988">
        <v>8669.1914059999999</v>
      </c>
      <c r="H3988">
        <f>(1/(1-91/360*VLOOKUP($A3988,Tbills!$B$4:$C$974,2,1)/100))^((1)/91)-1</f>
        <v>4.2583303533350048E-5</v>
      </c>
      <c r="I3988">
        <f>I3987*(1-IF($A3988&lt;=I3983,I$1,I$1+IF(AND(WEEKDAY($A3988)&lt;&gt;1,WEEKDAY($A3988)&lt;&gt;7),J$1,0)))^($A3988-$A3987)*(1-0.5*(E3988/E3987-1))</f>
        <v>68.589955281700057</v>
      </c>
      <c r="J3988">
        <f>VLOOKUP(A3988,'SVXY-IV'!A$1:G$5041,4,0)</f>
        <v>68.987265460000003</v>
      </c>
      <c r="M3988">
        <f t="shared" si="64"/>
        <v>19.293141417467435</v>
      </c>
    </row>
    <row r="3989" spans="1:13" x14ac:dyDescent="0.25">
      <c r="A3989" s="1">
        <v>43852</v>
      </c>
      <c r="B3989">
        <v>12.91</v>
      </c>
      <c r="C3989">
        <v>14.98</v>
      </c>
      <c r="D3989">
        <v>23.252099999999999</v>
      </c>
      <c r="E3989">
        <v>19.6189</v>
      </c>
      <c r="F3989">
        <v>10396.509136999999</v>
      </c>
      <c r="G3989">
        <v>8773.3779830000003</v>
      </c>
      <c r="H3989">
        <f>(1/(1-91/360*VLOOKUP($A3989,Tbills!$B$4:$C$974,2,1)/100))^((1)/91)-1</f>
        <v>4.2583303533350048E-5</v>
      </c>
      <c r="I3989">
        <f>I3988*(1-IF($A3989&lt;=I3984,I$1,I$1+IF(AND(WEEKDAY($A3989)&lt;&gt;1,WEEKDAY($A3989)&lt;&gt;7),J$1,0)))^($A3989-$A3988)*(1-0.5*(E3989/E3988-1))</f>
        <v>68.360652557189212</v>
      </c>
      <c r="J3989">
        <f>VLOOKUP(A3989,'SVXY-IV'!A$1:G$5041,4,0)</f>
        <v>68.75607359</v>
      </c>
      <c r="M3989">
        <f t="shared" si="64"/>
        <v>19.164252160938766</v>
      </c>
    </row>
    <row r="3990" spans="1:13" x14ac:dyDescent="0.25">
      <c r="A3990" s="1">
        <v>43853</v>
      </c>
      <c r="B3990">
        <v>12.98</v>
      </c>
      <c r="C3990">
        <v>14.99</v>
      </c>
      <c r="D3990">
        <v>23.031700000000001</v>
      </c>
      <c r="E3990">
        <v>19.432099999999998</v>
      </c>
      <c r="F3990">
        <v>10365.571067000001</v>
      </c>
      <c r="G3990">
        <v>8746.8964489999998</v>
      </c>
      <c r="H3990">
        <f>(1/(1-91/360*VLOOKUP($A3990,Tbills!$B$4:$C$974,2,1)/100))^((1)/91)-1</f>
        <v>4.2583303533350048E-5</v>
      </c>
      <c r="I3990">
        <f>I3989*(1-IF($A3990&lt;=I3985,I$1,I$1+IF(AND(WEEKDAY($A3990)&lt;&gt;1,WEEKDAY($A3990)&lt;&gt;7),J$1,0)))^($A3990-$A3989)*(1-0.5*(E3990/E3989-1))</f>
        <v>68.684310450435248</v>
      </c>
      <c r="J3990">
        <f>VLOOKUP(A3990,'SVXY-IV'!A$1:G$5041,4,0)</f>
        <v>69.07996842</v>
      </c>
      <c r="M3990">
        <f t="shared" si="64"/>
        <v>19.3458221827096</v>
      </c>
    </row>
    <row r="3991" spans="1:13" x14ac:dyDescent="0.25">
      <c r="A3991" s="1">
        <v>43854</v>
      </c>
      <c r="B3991">
        <v>14.56</v>
      </c>
      <c r="C3991">
        <v>16.07</v>
      </c>
      <c r="D3991">
        <v>24.4863</v>
      </c>
      <c r="E3991">
        <v>20.6586</v>
      </c>
      <c r="F3991">
        <v>10530.369416</v>
      </c>
      <c r="G3991">
        <v>8885.5876219999991</v>
      </c>
      <c r="H3991">
        <f>(1/(1-91/360*VLOOKUP($A3991,Tbills!$B$4:$C$974,2,1)/100))^((1)/91)-1</f>
        <v>4.2583303533350048E-5</v>
      </c>
      <c r="I3991">
        <f>I3990*(1-IF($A3991&lt;=I3986,I$1,I$1+IF(AND(WEEKDAY($A3991)&lt;&gt;1,WEEKDAY($A3991)&lt;&gt;7),J$1,0)))^($A3991-$A3990)*(1-0.5*(E3991/E3990-1))</f>
        <v>66.51499805756707</v>
      </c>
      <c r="J3991">
        <f>VLOOKUP(A3991,'SVXY-IV'!A$1:G$5041,4,0)</f>
        <v>66.896380800000003</v>
      </c>
      <c r="M3991">
        <f t="shared" si="64"/>
        <v>18.12392363083675</v>
      </c>
    </row>
    <row r="3992" spans="1:13" x14ac:dyDescent="0.25">
      <c r="A3992" s="1">
        <v>43857</v>
      </c>
      <c r="B3992">
        <v>18.23</v>
      </c>
      <c r="C3992">
        <v>18.16</v>
      </c>
      <c r="D3992">
        <v>27.0017</v>
      </c>
      <c r="E3992">
        <v>22.778099999999998</v>
      </c>
      <c r="F3992">
        <v>10939.066575000001</v>
      </c>
      <c r="G3992">
        <v>9229.3135060000004</v>
      </c>
      <c r="H3992">
        <f>(1/(1-91/360*VLOOKUP($A3992,Tbills!$B$4:$C$974,2,1)/100))^((1)/91)-1</f>
        <v>4.2583303533350048E-5</v>
      </c>
      <c r="I3992">
        <f>I3991*(1-IF($A3992&lt;=I3987,I$1,I$1+IF(AND(WEEKDAY($A3992)&lt;&gt;1,WEEKDAY($A3992)&lt;&gt;7),J$1,0)))^($A3992-$A3991)*(1-0.5*(E3992/E3991-1))</f>
        <v>63.097968062722522</v>
      </c>
      <c r="J3992">
        <f>VLOOKUP(A3992,'SVXY-IV'!A$1:G$5041,4,0)</f>
        <v>63.459745750000003</v>
      </c>
      <c r="M3992">
        <f t="shared" si="64"/>
        <v>16.262200083916948</v>
      </c>
    </row>
    <row r="3993" spans="1:13" x14ac:dyDescent="0.25">
      <c r="A3993" s="1">
        <v>43858</v>
      </c>
      <c r="B3993">
        <v>16.28</v>
      </c>
      <c r="C3993">
        <v>17.03</v>
      </c>
      <c r="D3993">
        <v>25.515799999999999</v>
      </c>
      <c r="E3993">
        <v>21.523700000000002</v>
      </c>
      <c r="F3993">
        <v>10652.266142</v>
      </c>
      <c r="G3993">
        <v>8986.9463620000006</v>
      </c>
      <c r="H3993">
        <f>(1/(1-91/360*VLOOKUP($A3993,Tbills!$B$4:$C$974,2,1)/100))^((1)/91)-1</f>
        <v>4.2583303533350048E-5</v>
      </c>
      <c r="I3993">
        <f>I3992*(1-IF($A3993&lt;=I3988,I$1,I$1+IF(AND(WEEKDAY($A3993)&lt;&gt;1,WEEKDAY($A3993)&lt;&gt;7),J$1,0)))^($A3993-$A3992)*(1-0.5*(E3993/E3992-1))</f>
        <v>64.833697013304871</v>
      </c>
      <c r="J3993">
        <f>VLOOKUP(A3993,'SVXY-IV'!A$1:G$5041,4,0)</f>
        <v>65.202425559999995</v>
      </c>
      <c r="M3993">
        <f t="shared" si="64"/>
        <v>17.156967476644155</v>
      </c>
    </row>
    <row r="3994" spans="1:13" x14ac:dyDescent="0.25">
      <c r="A3994" s="1">
        <v>43859</v>
      </c>
      <c r="B3994">
        <v>16.39</v>
      </c>
      <c r="C3994">
        <v>17.03</v>
      </c>
      <c r="D3994">
        <v>25.4968</v>
      </c>
      <c r="E3994">
        <v>21.506799999999998</v>
      </c>
      <c r="F3994">
        <v>10693.732554</v>
      </c>
      <c r="G3994">
        <v>9021.5474369999993</v>
      </c>
      <c r="H3994">
        <f>(1/(1-91/360*VLOOKUP($A3994,Tbills!$B$4:$C$974,2,1)/100))^((1)/91)-1</f>
        <v>4.2583303533350048E-5</v>
      </c>
      <c r="I3994">
        <f>I3993*(1-IF($A3994&lt;=I3989,I$1,I$1+IF(AND(WEEKDAY($A3994)&lt;&gt;1,WEEKDAY($A3994)&lt;&gt;7),J$1,0)))^($A3994-$A3993)*(1-0.5*(E3994/E3993-1))</f>
        <v>64.857461991530059</v>
      </c>
      <c r="J3994">
        <f>VLOOKUP(A3994,'SVXY-IV'!A$1:G$5041,4,0)</f>
        <v>65.225894150000002</v>
      </c>
      <c r="M3994">
        <f t="shared" si="64"/>
        <v>17.169639082226052</v>
      </c>
    </row>
    <row r="3995" spans="1:13" x14ac:dyDescent="0.25">
      <c r="A3995" s="1">
        <v>43860</v>
      </c>
      <c r="B3995">
        <v>15.49</v>
      </c>
      <c r="C3995">
        <v>16.59</v>
      </c>
      <c r="D3995">
        <v>24.7027</v>
      </c>
      <c r="E3995">
        <v>20.835999999999999</v>
      </c>
      <c r="F3995">
        <v>10519.990404</v>
      </c>
      <c r="G3995">
        <v>8874.5892800000001</v>
      </c>
      <c r="H3995">
        <f>(1/(1-91/360*VLOOKUP($A3995,Tbills!$B$4:$C$974,2,1)/100))^((1)/91)-1</f>
        <v>4.2583303533350048E-5</v>
      </c>
      <c r="I3995">
        <f>I3994*(1-IF($A3995&lt;=I3990,I$1,I$1+IF(AND(WEEKDAY($A3995)&lt;&gt;1,WEEKDAY($A3995)&lt;&gt;7),J$1,0)))^($A3995-$A3994)*(1-0.5*(E3995/E3994-1))</f>
        <v>65.867204099566749</v>
      </c>
      <c r="J3995">
        <f>VLOOKUP(A3995,'SVXY-IV'!A$1:G$5041,4,0)</f>
        <v>66.242353620000003</v>
      </c>
      <c r="M3995">
        <f t="shared" si="64"/>
        <v>17.704337822755559</v>
      </c>
    </row>
    <row r="3996" spans="1:13" x14ac:dyDescent="0.25">
      <c r="A3996" s="1">
        <v>43861</v>
      </c>
      <c r="B3996">
        <v>18.84</v>
      </c>
      <c r="C3996">
        <v>18.63</v>
      </c>
      <c r="D3996">
        <v>27.504000000000001</v>
      </c>
      <c r="E3996">
        <v>23.197900000000001</v>
      </c>
      <c r="F3996">
        <v>10967.518434</v>
      </c>
      <c r="G3996">
        <v>9251.7428419999997</v>
      </c>
      <c r="H3996">
        <f>(1/(1-91/360*VLOOKUP($A3996,Tbills!$B$4:$C$974,2,1)/100))^((1)/91)-1</f>
        <v>4.2583303533350048E-5</v>
      </c>
      <c r="I3996">
        <f>I3995*(1-IF($A3996&lt;=I3991,I$1,I$1+IF(AND(WEEKDAY($A3996)&lt;&gt;1,WEEKDAY($A3996)&lt;&gt;7),J$1,0)))^($A3996-$A3995)*(1-0.5*(E3996/E3995-1))</f>
        <v>62.132342784849413</v>
      </c>
      <c r="J3996">
        <f>VLOOKUP(A3996,'SVXY-IV'!A$1:G$5041,4,0)</f>
        <v>62.490904729999997</v>
      </c>
      <c r="M3996">
        <f t="shared" si="64"/>
        <v>15.696701569139314</v>
      </c>
    </row>
    <row r="3997" spans="1:13" x14ac:dyDescent="0.25">
      <c r="A3997" s="1">
        <v>43864</v>
      </c>
      <c r="B3997">
        <v>17.97</v>
      </c>
      <c r="C3997">
        <v>18.04</v>
      </c>
      <c r="D3997">
        <v>27.093699999999998</v>
      </c>
      <c r="E3997">
        <v>22.8489</v>
      </c>
      <c r="F3997">
        <v>10794.083686</v>
      </c>
      <c r="G3997">
        <v>9104.2585350000008</v>
      </c>
      <c r="H3997">
        <f>(1/(1-91/360*VLOOKUP($A3997,Tbills!$B$4:$C$974,2,1)/100))^((1)/91)-1</f>
        <v>4.3141103134747283E-5</v>
      </c>
      <c r="I3997">
        <f>I3996*(1-IF($A3997&lt;=I3992,I$1,I$1+IF(AND(WEEKDAY($A3997)&lt;&gt;1,WEEKDAY($A3997)&lt;&gt;7),J$1,0)))^($A3997-$A3996)*(1-0.5*(E3997/E3996-1))</f>
        <v>62.594828924379279</v>
      </c>
      <c r="J3997">
        <f>VLOOKUP(A3997,'SVXY-IV'!A$1:G$5041,4,0)</f>
        <v>62.957362529999997</v>
      </c>
      <c r="M3997">
        <f t="shared" si="64"/>
        <v>15.930623919993019</v>
      </c>
    </row>
    <row r="3998" spans="1:13" x14ac:dyDescent="0.25">
      <c r="A3998" s="1">
        <v>43865</v>
      </c>
      <c r="B3998">
        <v>16.05</v>
      </c>
      <c r="C3998">
        <v>16.7</v>
      </c>
      <c r="D3998">
        <v>25.275600000000001</v>
      </c>
      <c r="E3998">
        <v>21.314699999999998</v>
      </c>
      <c r="F3998">
        <v>10430.985248000001</v>
      </c>
      <c r="G3998">
        <v>8797.6107709999997</v>
      </c>
      <c r="H3998">
        <f>(1/(1-91/360*VLOOKUP($A3998,Tbills!$B$4:$C$974,2,1)/100))^((1)/91)-1</f>
        <v>4.3141103134747283E-5</v>
      </c>
      <c r="I3998">
        <f>I3997*(1-IF($A3998&lt;=I3993,I$1,I$1+IF(AND(WEEKDAY($A3998)&lt;&gt;1,WEEKDAY($A3998)&lt;&gt;7),J$1,0)))^($A3998-$A3997)*(1-0.5*(E3998/E3997-1))</f>
        <v>64.69462447434897</v>
      </c>
      <c r="J3998">
        <f>VLOOKUP(A3998,'SVXY-IV'!A$1:G$5041,4,0)</f>
        <v>65.073185600000002</v>
      </c>
      <c r="M3998">
        <f t="shared" si="64"/>
        <v>16.999501265745245</v>
      </c>
    </row>
    <row r="3999" spans="1:13" x14ac:dyDescent="0.25">
      <c r="A3999" s="1">
        <v>43866</v>
      </c>
      <c r="B3999">
        <v>15.15</v>
      </c>
      <c r="C3999">
        <v>16.11</v>
      </c>
      <c r="D3999">
        <v>24.3751</v>
      </c>
      <c r="E3999">
        <v>20.554400000000001</v>
      </c>
      <c r="F3999">
        <v>10406.670713</v>
      </c>
      <c r="G3999">
        <v>8776.7240789999996</v>
      </c>
      <c r="H3999">
        <f>(1/(1-91/360*VLOOKUP($A3999,Tbills!$B$4:$C$974,2,1)/100))^((1)/91)-1</f>
        <v>4.3141103134747283E-5</v>
      </c>
      <c r="I3999">
        <f>I3998*(1-IF($A3999&lt;=I3994,I$1,I$1+IF(AND(WEEKDAY($A3999)&lt;&gt;1,WEEKDAY($A3999)&lt;&gt;7),J$1,0)))^($A3999-$A3998)*(1-0.5*(E3999/E3998-1))</f>
        <v>65.846746296201971</v>
      </c>
      <c r="J3999">
        <f>VLOOKUP(A3999,'SVXY-IV'!A$1:G$5041,4,0)</f>
        <v>66.233955339999994</v>
      </c>
      <c r="M3999">
        <f t="shared" si="64"/>
        <v>17.605057185531884</v>
      </c>
    </row>
    <row r="4000" spans="1:13" x14ac:dyDescent="0.25">
      <c r="A4000" s="1">
        <v>43867</v>
      </c>
      <c r="B4000">
        <v>14.96</v>
      </c>
      <c r="C4000">
        <v>15.89</v>
      </c>
      <c r="D4000">
        <v>24.146999999999998</v>
      </c>
      <c r="E4000">
        <v>20.3612</v>
      </c>
      <c r="F4000">
        <v>10346.592309</v>
      </c>
      <c r="G4000">
        <v>8725.6768279999997</v>
      </c>
      <c r="H4000">
        <f>(1/(1-91/360*VLOOKUP($A4000,Tbills!$B$4:$C$974,2,1)/100))^((1)/91)-1</f>
        <v>4.3141103134747283E-5</v>
      </c>
      <c r="I4000">
        <f>I3999*(1-IF($A4000&lt;=I3995,I$1,I$1+IF(AND(WEEKDAY($A4000)&lt;&gt;1,WEEKDAY($A4000)&lt;&gt;7),J$1,0)))^($A4000-$A3999)*(1-0.5*(E4000/E3999-1))</f>
        <v>66.154485933811671</v>
      </c>
      <c r="J4000">
        <f>VLOOKUP(A4000,'SVXY-IV'!A$1:G$5041,4,0)</f>
        <v>66.541409060000007</v>
      </c>
      <c r="M4000">
        <f t="shared" si="64"/>
        <v>17.769707324364735</v>
      </c>
    </row>
    <row r="4001" spans="1:13" x14ac:dyDescent="0.25">
      <c r="A4001" s="1">
        <v>43868</v>
      </c>
      <c r="B4001">
        <v>15.47</v>
      </c>
      <c r="C4001">
        <v>16.29</v>
      </c>
      <c r="D4001">
        <v>24.6419</v>
      </c>
      <c r="E4001">
        <v>20.7776</v>
      </c>
      <c r="F4001">
        <v>10479.032458</v>
      </c>
      <c r="G4001">
        <v>8836.9922330000009</v>
      </c>
      <c r="H4001">
        <f>(1/(1-91/360*VLOOKUP($A4001,Tbills!$B$4:$C$974,2,1)/100))^((1)/91)-1</f>
        <v>4.3141103134747283E-5</v>
      </c>
      <c r="I4001">
        <f>I4000*(1-IF($A4001&lt;=I3996,I$1,I$1+IF(AND(WEEKDAY($A4001)&lt;&gt;1,WEEKDAY($A4001)&lt;&gt;7),J$1,0)))^($A4001-$A4000)*(1-0.5*(E4001/E4000-1))</f>
        <v>65.476330226240961</v>
      </c>
      <c r="J4001">
        <f>VLOOKUP(A4001,'SVXY-IV'!A$1:G$5041,4,0)</f>
        <v>65.871686019999999</v>
      </c>
      <c r="M4001">
        <f t="shared" si="64"/>
        <v>17.405494358097464</v>
      </c>
    </row>
    <row r="4002" spans="1:13" x14ac:dyDescent="0.25">
      <c r="A4002" s="1">
        <v>43871</v>
      </c>
      <c r="B4002">
        <v>15.04</v>
      </c>
      <c r="C4002">
        <v>16.13</v>
      </c>
      <c r="D4002">
        <v>24.191700000000001</v>
      </c>
      <c r="E4002">
        <v>20.395299999999999</v>
      </c>
      <c r="F4002">
        <v>10391.993237999999</v>
      </c>
      <c r="G4002">
        <v>8762.4480960000001</v>
      </c>
      <c r="H4002">
        <f>(1/(1-91/360*VLOOKUP($A4002,Tbills!$B$4:$C$974,2,1)/100))^((1)/91)-1</f>
        <v>4.3141103134747283E-5</v>
      </c>
      <c r="I4002">
        <f>I4001*(1-IF($A4002&lt;=I3997,I$1,I$1+IF(AND(WEEKDAY($A4002)&lt;&gt;1,WEEKDAY($A4002)&lt;&gt;7),J$1,0)))^($A4002-$A4001)*(1-0.5*(E4002/E4001-1))</f>
        <v>66.073540675803429</v>
      </c>
      <c r="J4002">
        <f>VLOOKUP(A4002,'SVXY-IV'!A$1:G$5041,4,0)</f>
        <v>66.476027860000002</v>
      </c>
      <c r="M4002">
        <f t="shared" si="64"/>
        <v>17.723272253560204</v>
      </c>
    </row>
    <row r="4003" spans="1:13" x14ac:dyDescent="0.25">
      <c r="A4003" s="1">
        <v>43872</v>
      </c>
      <c r="B4003">
        <v>15.18</v>
      </c>
      <c r="C4003">
        <v>16.14</v>
      </c>
      <c r="D4003">
        <v>24.136600000000001</v>
      </c>
      <c r="E4003">
        <v>20.347999999999999</v>
      </c>
      <c r="F4003">
        <v>10423.056006000001</v>
      </c>
      <c r="G4003">
        <v>8788.2619599999998</v>
      </c>
      <c r="H4003">
        <f>(1/(1-91/360*VLOOKUP($A4003,Tbills!$B$4:$C$974,2,1)/100))^((1)/91)-1</f>
        <v>4.3141103134747283E-5</v>
      </c>
      <c r="I4003">
        <f>I4002*(1-IF($A4003&lt;=I3998,I$1,I$1+IF(AND(WEEKDAY($A4003)&lt;&gt;1,WEEKDAY($A4003)&lt;&gt;7),J$1,0)))^($A4003-$A4002)*(1-0.5*(E4003/E4002-1))</f>
        <v>66.14843657404947</v>
      </c>
      <c r="J4003">
        <f>VLOOKUP(A4003,'SVXY-IV'!A$1:G$5041,4,0)</f>
        <v>66.549740299999996</v>
      </c>
      <c r="M4003">
        <f t="shared" si="64"/>
        <v>17.763548007101097</v>
      </c>
    </row>
    <row r="4004" spans="1:13" x14ac:dyDescent="0.25">
      <c r="A4004" s="1">
        <v>43873</v>
      </c>
      <c r="B4004">
        <v>13.74</v>
      </c>
      <c r="C4004">
        <v>15.36</v>
      </c>
      <c r="D4004">
        <v>23.048400000000001</v>
      </c>
      <c r="E4004">
        <v>19.4298</v>
      </c>
      <c r="F4004">
        <v>10286.625056000001</v>
      </c>
      <c r="G4004">
        <v>8672.8502540000009</v>
      </c>
      <c r="H4004">
        <f>(1/(1-91/360*VLOOKUP($A4004,Tbills!$B$4:$C$974,2,1)/100))^((1)/91)-1</f>
        <v>4.3141103134747283E-5</v>
      </c>
      <c r="I4004">
        <f>I4003*(1-IF($A4004&lt;=I3999,I$1,I$1+IF(AND(WEEKDAY($A4004)&lt;&gt;1,WEEKDAY($A4004)&lt;&gt;7),J$1,0)))^($A4004-$A4003)*(1-0.5*(E4004/E4003-1))</f>
        <v>67.63914446854676</v>
      </c>
      <c r="J4004">
        <f>VLOOKUP(A4004,'SVXY-IV'!A$1:G$5041,4,0)</f>
        <v>68.047974850000003</v>
      </c>
      <c r="M4004">
        <f t="shared" si="64"/>
        <v>18.564260378408186</v>
      </c>
    </row>
    <row r="4005" spans="1:13" x14ac:dyDescent="0.25">
      <c r="A4005" s="1">
        <v>43874</v>
      </c>
      <c r="B4005">
        <v>14.15</v>
      </c>
      <c r="C4005">
        <v>15.68</v>
      </c>
      <c r="D4005">
        <v>23.4527</v>
      </c>
      <c r="E4005">
        <v>19.7698</v>
      </c>
      <c r="F4005">
        <v>10361.630972999999</v>
      </c>
      <c r="G4005">
        <v>8735.7150199999996</v>
      </c>
      <c r="H4005">
        <f>(1/(1-91/360*VLOOKUP($A4005,Tbills!$B$4:$C$974,2,1)/100))^((1)/91)-1</f>
        <v>4.300165055082239E-5</v>
      </c>
      <c r="I4005">
        <f>I4004*(1-IF($A4005&lt;=I4000,I$1,I$1+IF(AND(WEEKDAY($A4005)&lt;&gt;1,WEEKDAY($A4005)&lt;&gt;7),J$1,0)))^($A4005-$A4004)*(1-0.5*(E4005/E4004-1))</f>
        <v>67.045594309678762</v>
      </c>
      <c r="J4005">
        <f>VLOOKUP(A4005,'SVXY-IV'!A$1:G$5041,4,0)</f>
        <v>67.447625079999995</v>
      </c>
      <c r="M4005">
        <f t="shared" si="64"/>
        <v>18.238556857427412</v>
      </c>
    </row>
    <row r="4006" spans="1:13" x14ac:dyDescent="0.25">
      <c r="A4006" s="1">
        <v>43875</v>
      </c>
      <c r="B4006">
        <v>13.68</v>
      </c>
      <c r="C4006">
        <v>15.5</v>
      </c>
      <c r="D4006">
        <v>23.186900000000001</v>
      </c>
      <c r="E4006">
        <v>19.544899999999998</v>
      </c>
      <c r="F4006">
        <v>10310.074046</v>
      </c>
      <c r="G4006">
        <v>8691.8726009999991</v>
      </c>
      <c r="H4006">
        <f>(1/(1-91/360*VLOOKUP($A4006,Tbills!$B$4:$C$974,2,1)/100))^((1)/91)-1</f>
        <v>4.300165055082239E-5</v>
      </c>
      <c r="I4006">
        <f>I4005*(1-IF($A4006&lt;=I4001,I$1,I$1+IF(AND(WEEKDAY($A4006)&lt;&gt;1,WEEKDAY($A4006)&lt;&gt;7),J$1,0)))^($A4006-$A4005)*(1-0.5*(E4006/E4005-1))</f>
        <v>67.425192591408901</v>
      </c>
      <c r="J4006">
        <f>VLOOKUP(A4006,'SVXY-IV'!A$1:G$5041,4,0)</f>
        <v>67.828699970000002</v>
      </c>
      <c r="M4006">
        <f t="shared" si="64"/>
        <v>18.445178401336626</v>
      </c>
    </row>
    <row r="4007" spans="1:13" x14ac:dyDescent="0.25">
      <c r="A4007" s="1">
        <v>43879</v>
      </c>
      <c r="B4007">
        <v>14.83</v>
      </c>
      <c r="C4007">
        <v>16.100000000000001</v>
      </c>
      <c r="D4007">
        <v>23.798200000000001</v>
      </c>
      <c r="E4007">
        <v>20.056799999999999</v>
      </c>
      <c r="F4007">
        <v>10485.436772999999</v>
      </c>
      <c r="G4007">
        <v>8838.2163909999999</v>
      </c>
      <c r="H4007">
        <f>(1/(1-91/360*VLOOKUP($A4007,Tbills!$B$4:$C$974,2,1)/100))^((1)/91)-1</f>
        <v>4.300165055082239E-5</v>
      </c>
      <c r="I4007">
        <f>I4006*(1-IF($A4007&lt;=I4002,I$1,I$1+IF(AND(WEEKDAY($A4007)&lt;&gt;1,WEEKDAY($A4007)&lt;&gt;7),J$1,0)))^($A4007-$A4006)*(1-0.5*(E4007/E4006-1))</f>
        <v>66.5352993892716</v>
      </c>
      <c r="J4007">
        <f>VLOOKUP(A4007,'SVXY-IV'!A$1:G$5041,4,0)</f>
        <v>66.937342979999997</v>
      </c>
      <c r="M4007">
        <f t="shared" si="64"/>
        <v>17.958735056399611</v>
      </c>
    </row>
    <row r="4008" spans="1:13" x14ac:dyDescent="0.25">
      <c r="A4008" s="1">
        <v>43880</v>
      </c>
      <c r="B4008">
        <v>14.38</v>
      </c>
      <c r="C4008">
        <v>15.82</v>
      </c>
      <c r="D4008">
        <v>23.122499999999999</v>
      </c>
      <c r="E4008">
        <v>19.486499999999999</v>
      </c>
      <c r="F4008">
        <v>10435.012182</v>
      </c>
      <c r="G4008">
        <v>8795.3332449999998</v>
      </c>
      <c r="H4008">
        <f>(1/(1-91/360*VLOOKUP($A4008,Tbills!$B$4:$C$974,2,1)/100))^((1)/91)-1</f>
        <v>4.300165055082239E-5</v>
      </c>
      <c r="I4008">
        <f>I4007*(1-IF($A4008&lt;=I4003,I$1,I$1+IF(AND(WEEKDAY($A4008)&lt;&gt;1,WEEKDAY($A4008)&lt;&gt;7),J$1,0)))^($A4008-$A4007)*(1-0.5*(E4008/E4007-1))</f>
        <v>67.479483588084378</v>
      </c>
      <c r="J4008">
        <f>VLOOKUP(A4008,'SVXY-IV'!A$1:G$5041,4,0)</f>
        <v>67.888888679999994</v>
      </c>
      <c r="M4008">
        <f t="shared" si="64"/>
        <v>18.468517942505347</v>
      </c>
    </row>
    <row r="4009" spans="1:13" x14ac:dyDescent="0.25">
      <c r="A4009" s="1">
        <v>43881</v>
      </c>
      <c r="B4009">
        <v>15.56</v>
      </c>
      <c r="C4009">
        <v>16.600000000000001</v>
      </c>
      <c r="D4009">
        <v>24.158000000000001</v>
      </c>
      <c r="E4009">
        <v>20.3583</v>
      </c>
      <c r="F4009">
        <v>10557.005225000001</v>
      </c>
      <c r="G4009">
        <v>8897.7790100000002</v>
      </c>
      <c r="H4009">
        <f>(1/(1-91/360*VLOOKUP($A4009,Tbills!$B$4:$C$974,2,1)/100))^((1)/91)-1</f>
        <v>4.1886204595886767E-5</v>
      </c>
      <c r="I4009">
        <f>I4008*(1-IF($A4009&lt;=I4004,I$1,I$1+IF(AND(WEEKDAY($A4009)&lt;&gt;1,WEEKDAY($A4009)&lt;&gt;7),J$1,0)))^($A4009-$A4008)*(1-0.5*(E4009/E4008-1))</f>
        <v>65.968295547297146</v>
      </c>
      <c r="J4009">
        <f>VLOOKUP(A4009,'SVXY-IV'!A$1:G$5041,4,0)</f>
        <v>66.369644410000006</v>
      </c>
      <c r="M4009">
        <f t="shared" si="64"/>
        <v>17.64143940663287</v>
      </c>
    </row>
    <row r="4010" spans="1:13" x14ac:dyDescent="0.25">
      <c r="A4010" s="1">
        <v>43882</v>
      </c>
      <c r="B4010">
        <v>17.079999999999998</v>
      </c>
      <c r="C4010">
        <v>17.61</v>
      </c>
      <c r="D4010">
        <v>25.3781</v>
      </c>
      <c r="E4010">
        <v>21.3857</v>
      </c>
      <c r="F4010">
        <v>10679.458457999999</v>
      </c>
      <c r="G4010">
        <v>9000.6137859999999</v>
      </c>
      <c r="H4010">
        <f>(1/(1-91/360*VLOOKUP($A4010,Tbills!$B$4:$C$974,2,1)/100))^((1)/91)-1</f>
        <v>4.1886204595886767E-5</v>
      </c>
      <c r="I4010">
        <f>I4009*(1-IF($A4010&lt;=I4005,I$1,I$1+IF(AND(WEEKDAY($A4010)&lt;&gt;1,WEEKDAY($A4010)&lt;&gt;7),J$1,0)))^($A4010-$A4009)*(1-0.5*(E4010/E4009-1))</f>
        <v>64.302047075461147</v>
      </c>
      <c r="J4010">
        <f>VLOOKUP(A4010,'SVXY-IV'!A$1:G$5041,4,0)</f>
        <v>64.690734759999998</v>
      </c>
      <c r="M4010">
        <f t="shared" si="64"/>
        <v>16.750368040264892</v>
      </c>
    </row>
    <row r="4011" spans="1:13" x14ac:dyDescent="0.25">
      <c r="A4011" s="1">
        <v>43885</v>
      </c>
      <c r="B4011">
        <v>25.03</v>
      </c>
      <c r="C4011">
        <v>21.92</v>
      </c>
      <c r="D4011">
        <v>29.8413</v>
      </c>
      <c r="E4011">
        <v>25.144100000000002</v>
      </c>
      <c r="F4011">
        <v>11199.425557</v>
      </c>
      <c r="G4011">
        <v>9437.7093590000004</v>
      </c>
      <c r="H4011">
        <f>(1/(1-91/360*VLOOKUP($A4011,Tbills!$B$4:$C$974,2,1)/100))^((1)/91)-1</f>
        <v>4.1886204595886767E-5</v>
      </c>
      <c r="I4011">
        <f>I4010*(1-IF($A4011&lt;=I4006,I$1,I$1+IF(AND(WEEKDAY($A4011)&lt;&gt;1,WEEKDAY($A4011)&lt;&gt;7),J$1,0)))^($A4011-$A4010)*(1-0.5*(E4011/E4010-1))</f>
        <v>58.647130779821211</v>
      </c>
      <c r="J4011">
        <f>VLOOKUP(A4011,'SVXY-IV'!A$1:G$5041,4,0)</f>
        <v>59.007123640000003</v>
      </c>
      <c r="M4011">
        <f t="shared" si="64"/>
        <v>13.804668935086015</v>
      </c>
    </row>
    <row r="4012" spans="1:13" x14ac:dyDescent="0.25">
      <c r="A4012" s="1">
        <v>43886</v>
      </c>
      <c r="B4012">
        <v>27.85</v>
      </c>
      <c r="C4012">
        <v>23.86</v>
      </c>
      <c r="D4012">
        <v>32.866300000000003</v>
      </c>
      <c r="E4012">
        <v>27.6919</v>
      </c>
      <c r="F4012">
        <v>11646.123358999999</v>
      </c>
      <c r="G4012">
        <v>9813.7444300000006</v>
      </c>
      <c r="H4012">
        <f>(1/(1-91/360*VLOOKUP($A4012,Tbills!$B$4:$C$974,2,1)/100))^((1)/91)-1</f>
        <v>4.1886204595886767E-5</v>
      </c>
      <c r="I4012">
        <f>I4011*(1-IF($A4012&lt;=I4007,I$1,I$1+IF(AND(WEEKDAY($A4012)&lt;&gt;1,WEEKDAY($A4012)&lt;&gt;7),J$1,0)))^($A4012-$A4011)*(1-0.5*(E4012/E4011-1))</f>
        <v>55.674385040597215</v>
      </c>
      <c r="J4012">
        <f>VLOOKUP(A4012,'SVXY-IV'!A$1:G$5041,4,0)</f>
        <v>56.015103979999999</v>
      </c>
      <c r="M4012">
        <f t="shared" si="64"/>
        <v>12.405292382884401</v>
      </c>
    </row>
    <row r="4013" spans="1:13" x14ac:dyDescent="0.25">
      <c r="A4013" s="1">
        <v>43887</v>
      </c>
      <c r="B4013">
        <v>27.56</v>
      </c>
      <c r="C4013">
        <v>23.7</v>
      </c>
      <c r="D4013">
        <v>33.017800000000001</v>
      </c>
      <c r="E4013">
        <v>27.8184</v>
      </c>
      <c r="F4013">
        <v>11717.779101</v>
      </c>
      <c r="G4013">
        <v>9873.7149329999993</v>
      </c>
      <c r="H4013">
        <f>(1/(1-91/360*VLOOKUP($A4013,Tbills!$B$4:$C$974,2,1)/100))^((1)/91)-1</f>
        <v>4.1886204595886767E-5</v>
      </c>
      <c r="I4013">
        <f>I4012*(1-IF($A4013&lt;=I4008,I$1,I$1+IF(AND(WEEKDAY($A4013)&lt;&gt;1,WEEKDAY($A4013)&lt;&gt;7),J$1,0)))^($A4013-$A4012)*(1-0.5*(E4013/E4012-1))</f>
        <v>55.545775576925166</v>
      </c>
      <c r="J4013">
        <f>VLOOKUP(A4013,'SVXY-IV'!A$1:G$5041,4,0)</f>
        <v>55.88433551</v>
      </c>
      <c r="M4013">
        <f t="shared" si="64"/>
        <v>12.348048342436611</v>
      </c>
    </row>
    <row r="4014" spans="1:13" x14ac:dyDescent="0.25">
      <c r="A4014" s="1">
        <v>43888</v>
      </c>
      <c r="B4014">
        <v>39.159999999999997</v>
      </c>
      <c r="C4014">
        <v>29.92</v>
      </c>
      <c r="D4014">
        <v>38.336399999999998</v>
      </c>
      <c r="E4014">
        <v>32.298299999999998</v>
      </c>
      <c r="F4014">
        <v>12348.241636000001</v>
      </c>
      <c r="G4014">
        <v>10404.546001000001</v>
      </c>
      <c r="H4014">
        <f>(1/(1-91/360*VLOOKUP($A4014,Tbills!$B$4:$C$974,2,1)/100))^((1)/91)-1</f>
        <v>3.2130739118896301E-5</v>
      </c>
      <c r="I4014">
        <f>I4013*(1-IF($A4014&lt;=I4009,I$1,I$1+IF(AND(WEEKDAY($A4014)&lt;&gt;1,WEEKDAY($A4014)&lt;&gt;7),J$1,0)))^($A4014-$A4013)*(1-0.5*(E4014/E4013-1))</f>
        <v>51.071875601556435</v>
      </c>
      <c r="J4014">
        <f>VLOOKUP(A4014,'SVXY-IV'!A$1:G$5041,4,0)</f>
        <v>51.376982470000002</v>
      </c>
      <c r="M4014">
        <f t="shared" si="64"/>
        <v>10.359025103108872</v>
      </c>
    </row>
    <row r="4015" spans="1:13" x14ac:dyDescent="0.25">
      <c r="A4015" s="1">
        <v>43889</v>
      </c>
      <c r="B4015">
        <v>40.11</v>
      </c>
      <c r="C4015">
        <v>29.85</v>
      </c>
      <c r="D4015">
        <v>38.1218</v>
      </c>
      <c r="E4015">
        <v>32.116500000000002</v>
      </c>
      <c r="F4015">
        <v>12125.975613000001</v>
      </c>
      <c r="G4015">
        <v>10216.931828000001</v>
      </c>
      <c r="H4015">
        <f>(1/(1-91/360*VLOOKUP($A4015,Tbills!$B$4:$C$974,2,1)/100))^((1)/91)-1</f>
        <v>3.2130739118896301E-5</v>
      </c>
      <c r="I4015">
        <f>I4014*(1-IF($A4015&lt;=I4010,I$1,I$1+IF(AND(WEEKDAY($A4015)&lt;&gt;1,WEEKDAY($A4015)&lt;&gt;7),J$1,0)))^($A4015-$A4014)*(1-0.5*(E4015/E4014-1))</f>
        <v>51.214278748633348</v>
      </c>
      <c r="J4015">
        <f>VLOOKUP(A4015,'SVXY-IV'!A$1:G$5041,4,0)</f>
        <v>51.52630018</v>
      </c>
      <c r="M4015">
        <f t="shared" si="64"/>
        <v>10.416848577498927</v>
      </c>
    </row>
    <row r="4016" spans="1:13" x14ac:dyDescent="0.25">
      <c r="A4016" s="1">
        <v>43892</v>
      </c>
      <c r="B4016">
        <v>33.42</v>
      </c>
      <c r="C4016">
        <v>27.7</v>
      </c>
      <c r="D4016">
        <v>38.262700000000002</v>
      </c>
      <c r="E4016">
        <v>32.232100000000003</v>
      </c>
      <c r="F4016">
        <v>12137.330115999999</v>
      </c>
      <c r="G4016">
        <v>10225.513879</v>
      </c>
      <c r="H4016">
        <f>(1/(1-91/360*VLOOKUP($A4016,Tbills!$B$4:$C$974,2,1)/100))^((1)/91)-1</f>
        <v>3.2130739118896301E-5</v>
      </c>
      <c r="I4016">
        <f>I4015*(1-IF($A4016&lt;=I4011,I$1,I$1+IF(AND(WEEKDAY($A4016)&lt;&gt;1,WEEKDAY($A4016)&lt;&gt;7),J$1,0)))^($A4016-$A4015)*(1-0.5*(E4016/E4015-1))</f>
        <v>51.118116892512845</v>
      </c>
      <c r="J4016">
        <f>VLOOKUP(A4016,'SVXY-IV'!A$1:G$5041,4,0)</f>
        <v>51.437830009999999</v>
      </c>
      <c r="M4016">
        <f t="shared" si="64"/>
        <v>10.377904016540635</v>
      </c>
    </row>
    <row r="4017" spans="1:13" x14ac:dyDescent="0.25">
      <c r="A4017" s="1">
        <v>43893</v>
      </c>
      <c r="B4017">
        <v>36.82</v>
      </c>
      <c r="C4017">
        <v>30.17</v>
      </c>
      <c r="D4017">
        <v>42.2286</v>
      </c>
      <c r="E4017">
        <v>35.571899999999999</v>
      </c>
      <c r="F4017">
        <v>12691.33929</v>
      </c>
      <c r="G4017">
        <v>10691.929531</v>
      </c>
      <c r="H4017">
        <f>(1/(1-91/360*VLOOKUP($A4017,Tbills!$B$4:$C$974,2,1)/100))^((1)/91)-1</f>
        <v>3.2130739118896301E-5</v>
      </c>
      <c r="I4017">
        <f>I4016*(1-IF($A4017&lt;=I4012,I$1,I$1+IF(AND(WEEKDAY($A4017)&lt;&gt;1,WEEKDAY($A4017)&lt;&gt;7),J$1,0)))^($A4017-$A4016)*(1-0.5*(E4017/E4016-1))</f>
        <v>48.468497242041074</v>
      </c>
      <c r="J4017">
        <f>VLOOKUP(A4017,'SVXY-IV'!A$1:G$5041,4,0)</f>
        <v>48.775110259999998</v>
      </c>
      <c r="M4017">
        <f t="shared" si="64"/>
        <v>9.302141374461911</v>
      </c>
    </row>
    <row r="4018" spans="1:13" x14ac:dyDescent="0.25">
      <c r="A4018" s="1">
        <v>43894</v>
      </c>
      <c r="B4018">
        <v>31.99</v>
      </c>
      <c r="C4018">
        <v>27.51</v>
      </c>
      <c r="D4018">
        <v>40.184100000000001</v>
      </c>
      <c r="E4018">
        <v>33.848599999999998</v>
      </c>
      <c r="F4018">
        <v>12612.697139</v>
      </c>
      <c r="G4018">
        <v>10625.333225</v>
      </c>
      <c r="H4018">
        <f>(1/(1-91/360*VLOOKUP($A4018,Tbills!$B$4:$C$974,2,1)/100))^((1)/91)-1</f>
        <v>3.2130739118896301E-5</v>
      </c>
      <c r="I4018">
        <f>I4017*(1-IF($A4018&lt;=I4013,I$1,I$1+IF(AND(WEEKDAY($A4018)&lt;&gt;1,WEEKDAY($A4018)&lt;&gt;7),J$1,0)))^($A4018-$A4017)*(1-0.5*(E4018/E4017-1))</f>
        <v>49.641246502088649</v>
      </c>
      <c r="J4018">
        <f>VLOOKUP(A4018,'SVXY-IV'!A$1:G$5041,4,0)</f>
        <v>49.953499819999998</v>
      </c>
      <c r="M4018">
        <f t="shared" si="64"/>
        <v>9.7523344220511472</v>
      </c>
    </row>
    <row r="4019" spans="1:13" x14ac:dyDescent="0.25">
      <c r="A4019" s="1">
        <v>43895</v>
      </c>
      <c r="B4019">
        <v>39.619999999999997</v>
      </c>
      <c r="C4019">
        <v>32.57</v>
      </c>
      <c r="D4019">
        <v>45.770200000000003</v>
      </c>
      <c r="E4019">
        <v>38.552900000000001</v>
      </c>
      <c r="F4019">
        <v>13588.100433</v>
      </c>
      <c r="G4019">
        <v>11446.702273999999</v>
      </c>
      <c r="H4019">
        <f>(1/(1-91/360*VLOOKUP($A4019,Tbills!$B$4:$C$974,2,1)/100))^((1)/91)-1</f>
        <v>1.083869884799249E-5</v>
      </c>
      <c r="I4019">
        <f>I4018*(1-IF($A4019&lt;=I4014,I$1,I$1+IF(AND(WEEKDAY($A4019)&lt;&gt;1,WEEKDAY($A4019)&lt;&gt;7),J$1,0)))^($A4019-$A4018)*(1-0.5*(E4019/E4018-1))</f>
        <v>46.190458215567674</v>
      </c>
      <c r="J4019">
        <f>VLOOKUP(A4019,'SVXY-IV'!A$1:G$5041,4,0)</f>
        <v>46.473118270000001</v>
      </c>
      <c r="M4019">
        <f t="shared" si="64"/>
        <v>8.3965576780644202</v>
      </c>
    </row>
    <row r="4020" spans="1:13" x14ac:dyDescent="0.25">
      <c r="A4020" s="1">
        <v>43896</v>
      </c>
      <c r="B4020">
        <v>41.94</v>
      </c>
      <c r="C4020">
        <v>35.46</v>
      </c>
      <c r="D4020">
        <v>50.838000000000001</v>
      </c>
      <c r="E4020">
        <v>42.821199999999997</v>
      </c>
      <c r="F4020">
        <v>14501.072029999999</v>
      </c>
      <c r="G4020">
        <v>12215.67129</v>
      </c>
      <c r="H4020">
        <f>(1/(1-91/360*VLOOKUP($A4020,Tbills!$B$4:$C$974,2,1)/100))^((1)/91)-1</f>
        <v>1.083869884799249E-5</v>
      </c>
      <c r="I4020">
        <f>I4019*(1-IF($A4020&lt;=I4015,I$1,I$1+IF(AND(WEEKDAY($A4020)&lt;&gt;1,WEEKDAY($A4020)&lt;&gt;7),J$1,0)))^($A4020-$A4019)*(1-0.5*(E4020/E4019-1))</f>
        <v>43.632384772171861</v>
      </c>
      <c r="J4020">
        <f>VLOOKUP(A4020,'SVXY-IV'!A$1:G$5041,4,0)</f>
        <v>43.898359470000003</v>
      </c>
      <c r="M4020">
        <f t="shared" si="64"/>
        <v>7.4666033840110773</v>
      </c>
    </row>
    <row r="4021" spans="1:13" x14ac:dyDescent="0.25">
      <c r="A4021" s="1">
        <v>43899</v>
      </c>
      <c r="B4021">
        <v>54.46</v>
      </c>
      <c r="C4021">
        <v>43.05</v>
      </c>
      <c r="D4021">
        <v>61.635800000000003</v>
      </c>
      <c r="E4021">
        <v>51.914900000000003</v>
      </c>
      <c r="F4021">
        <v>16127.640726</v>
      </c>
      <c r="G4021">
        <v>13585.491983</v>
      </c>
      <c r="H4021">
        <f>(1/(1-91/360*VLOOKUP($A4021,Tbills!$B$4:$C$974,2,1)/100))^((1)/91)-1</f>
        <v>1.083869884799249E-5</v>
      </c>
      <c r="I4021">
        <f>I4020*(1-IF($A4021&lt;=I4016,I$1,I$1+IF(AND(WEEKDAY($A4021)&lt;&gt;1,WEEKDAY($A4021)&lt;&gt;7),J$1,0)))^($A4021-$A4020)*(1-0.5*(E4021/E4020-1))</f>
        <v>38.996356294249665</v>
      </c>
      <c r="J4021">
        <f>VLOOKUP(A4021,'SVXY-IV'!A$1:G$5041,4,0)</f>
        <v>39.226922399999999</v>
      </c>
      <c r="M4021">
        <f t="shared" si="64"/>
        <v>5.8801406799986529</v>
      </c>
    </row>
    <row r="4022" spans="1:13" x14ac:dyDescent="0.25">
      <c r="A4022" s="1">
        <v>43900</v>
      </c>
      <c r="B4022">
        <v>47.3</v>
      </c>
      <c r="C4022">
        <v>39.44</v>
      </c>
      <c r="D4022">
        <v>58.799300000000002</v>
      </c>
      <c r="E4022">
        <v>49.525199999999998</v>
      </c>
      <c r="F4022">
        <v>15733.758535999999</v>
      </c>
      <c r="G4022">
        <v>13253.548941999999</v>
      </c>
      <c r="H4022">
        <f>(1/(1-91/360*VLOOKUP($A4022,Tbills!$B$4:$C$974,2,1)/100))^((1)/91)-1</f>
        <v>1.083869884799249E-5</v>
      </c>
      <c r="I4022">
        <f>I4021*(1-IF($A4022&lt;=I4017,I$1,I$1+IF(AND(WEEKDAY($A4022)&lt;&gt;1,WEEKDAY($A4022)&lt;&gt;7),J$1,0)))^($A4022-$A4021)*(1-0.5*(E4022/E4021-1))</f>
        <v>39.892840566029165</v>
      </c>
      <c r="J4022">
        <f>VLOOKUP(A4022,'SVXY-IV'!A$1:G$5041,4,0)</f>
        <v>40.132417199999999</v>
      </c>
      <c r="M4022">
        <f t="shared" si="64"/>
        <v>6.1505235528494815</v>
      </c>
    </row>
    <row r="4023" spans="1:13" x14ac:dyDescent="0.25">
      <c r="A4023" s="1">
        <v>43901</v>
      </c>
      <c r="B4023">
        <v>53.9</v>
      </c>
      <c r="C4023">
        <v>44.37</v>
      </c>
      <c r="D4023">
        <v>65.206900000000005</v>
      </c>
      <c r="E4023">
        <v>54.921599999999998</v>
      </c>
      <c r="F4023">
        <v>16715.524672</v>
      </c>
      <c r="G4023">
        <v>14080.409562999999</v>
      </c>
      <c r="H4023">
        <f>(1/(1-91/360*VLOOKUP($A4023,Tbills!$B$4:$C$974,2,1)/100))^((1)/91)-1</f>
        <v>1.083869884799249E-5</v>
      </c>
      <c r="I4023">
        <f>I4022*(1-IF($A4023&lt;=I4018,I$1,I$1+IF(AND(WEEKDAY($A4023)&lt;&gt;1,WEEKDAY($A4023)&lt;&gt;7),J$1,0)))^($A4023-$A4022)*(1-0.5*(E4023/E4022-1))</f>
        <v>37.718442820876859</v>
      </c>
      <c r="J4023">
        <f>VLOOKUP(A4023,'SVXY-IV'!A$1:G$5041,4,0)</f>
        <v>37.943106229999998</v>
      </c>
      <c r="M4023">
        <f t="shared" si="64"/>
        <v>5.4800905902850907</v>
      </c>
    </row>
    <row r="4024" spans="1:13" x14ac:dyDescent="0.25">
      <c r="A4024" s="1">
        <v>43902</v>
      </c>
      <c r="B4024">
        <v>75.47</v>
      </c>
      <c r="C4024">
        <v>57.24</v>
      </c>
      <c r="D4024">
        <v>78.515500000000003</v>
      </c>
      <c r="E4024">
        <v>66.130399999999995</v>
      </c>
      <c r="F4024">
        <v>18479.836604</v>
      </c>
      <c r="G4024">
        <v>15566.434326000001</v>
      </c>
      <c r="H4024">
        <f>(1/(1-91/360*VLOOKUP($A4024,Tbills!$B$4:$C$974,2,1)/100))^((1)/91)-1</f>
        <v>8.0585909303376724E-6</v>
      </c>
      <c r="I4024">
        <f>I4023*(1-IF($A4024&lt;=I4019,I$1,I$1+IF(AND(WEEKDAY($A4024)&lt;&gt;1,WEEKDAY($A4024)&lt;&gt;7),J$1,0)))^($A4024-$A4023)*(1-0.5*(E4024/E4023-1))</f>
        <v>33.868634070284664</v>
      </c>
      <c r="J4024">
        <f>VLOOKUP(A4024,'SVXY-IV'!A$1:G$5041,4,0)</f>
        <v>34.077619390000002</v>
      </c>
      <c r="M4024">
        <f t="shared" si="64"/>
        <v>4.361470656843295</v>
      </c>
    </row>
    <row r="4025" spans="1:13" x14ac:dyDescent="0.25">
      <c r="A4025" s="1">
        <v>43903</v>
      </c>
      <c r="B4025">
        <v>57.83</v>
      </c>
      <c r="C4025">
        <v>48.31</v>
      </c>
      <c r="D4025">
        <v>74.618899999999996</v>
      </c>
      <c r="E4025">
        <v>62.847900000000003</v>
      </c>
      <c r="F4025">
        <v>17055.584057</v>
      </c>
      <c r="G4025">
        <v>14366.594069000001</v>
      </c>
      <c r="H4025">
        <f>(1/(1-91/360*VLOOKUP($A4025,Tbills!$B$4:$C$974,2,1)/100))^((1)/91)-1</f>
        <v>8.0585909303376724E-6</v>
      </c>
      <c r="I4025">
        <f>I4024*(1-IF($A4025&lt;=I4020,I$1,I$1+IF(AND(WEEKDAY($A4025)&lt;&gt;1,WEEKDAY($A4025)&lt;&gt;7),J$1,0)))^($A4025-$A4024)*(1-0.5*(E4025/E4024-1))</f>
        <v>34.708295619563728</v>
      </c>
      <c r="J4025">
        <f>VLOOKUP(A4025,'SVXY-IV'!A$1:G$5041,4,0)</f>
        <v>34.924252289999998</v>
      </c>
      <c r="M4025">
        <f t="shared" si="64"/>
        <v>4.5777467886003969</v>
      </c>
    </row>
    <row r="4026" spans="1:13" x14ac:dyDescent="0.25">
      <c r="A4026" s="1">
        <v>43906</v>
      </c>
      <c r="B4026">
        <v>82.69</v>
      </c>
      <c r="C4026">
        <v>67.7</v>
      </c>
      <c r="D4026">
        <v>100.6485</v>
      </c>
      <c r="E4026">
        <v>84.769900000000007</v>
      </c>
      <c r="F4026">
        <v>20435.581437000001</v>
      </c>
      <c r="G4026">
        <v>17213.352427000002</v>
      </c>
      <c r="H4026">
        <f>(1/(1-91/360*VLOOKUP($A4026,Tbills!$B$4:$C$974,2,1)/100))^((1)/91)-1</f>
        <v>8.0585909303376724E-6</v>
      </c>
      <c r="I4026">
        <f>I4025*(1-IF($A4026&lt;=I4021,I$1,I$1+IF(AND(WEEKDAY($A4026)&lt;&gt;1,WEEKDAY($A4026)&lt;&gt;7),J$1,0)))^($A4026-$A4025)*(1-0.5*(E4026/E4025-1))</f>
        <v>28.652751308565549</v>
      </c>
      <c r="J4026">
        <f>VLOOKUP(A4026,'SVXY-IV'!A$1:G$5041,4,0)</f>
        <v>28.828539500000002</v>
      </c>
      <c r="M4026">
        <f t="shared" si="64"/>
        <v>2.980564681812679</v>
      </c>
    </row>
    <row r="4027" spans="1:13" x14ac:dyDescent="0.25">
      <c r="A4027" s="1">
        <v>43907</v>
      </c>
      <c r="B4027">
        <v>75.91</v>
      </c>
      <c r="C4027">
        <v>65.27</v>
      </c>
      <c r="D4027">
        <v>103.9658</v>
      </c>
      <c r="E4027">
        <v>87.563100000000006</v>
      </c>
      <c r="F4027">
        <v>21035.502651999999</v>
      </c>
      <c r="G4027">
        <v>17718.540918999999</v>
      </c>
      <c r="H4027">
        <f>(1/(1-91/360*VLOOKUP($A4027,Tbills!$B$4:$C$974,2,1)/100))^((1)/91)-1</f>
        <v>8.0585909303376724E-6</v>
      </c>
      <c r="I4027">
        <f>I4026*(1-IF($A4027&lt;=I4022,I$1,I$1+IF(AND(WEEKDAY($A4027)&lt;&gt;1,WEEKDAY($A4027)&lt;&gt;7),J$1,0)))^($A4027-$A4026)*(1-0.5*(E4027/E4026-1))</f>
        <v>28.179958387241413</v>
      </c>
      <c r="J4027">
        <f>VLOOKUP(A4027,'SVXY-IV'!A$1:G$5041,4,0)</f>
        <v>28.354787559999998</v>
      </c>
      <c r="M4027">
        <f t="shared" si="64"/>
        <v>2.8822197109914396</v>
      </c>
    </row>
    <row r="4028" spans="1:13" x14ac:dyDescent="0.25">
      <c r="A4028" s="1">
        <v>43908</v>
      </c>
      <c r="B4028">
        <v>76.45</v>
      </c>
      <c r="C4028">
        <v>72.98</v>
      </c>
      <c r="D4028">
        <v>119.28440000000001</v>
      </c>
      <c r="E4028">
        <v>100.4641</v>
      </c>
      <c r="F4028">
        <v>24291.974241</v>
      </c>
      <c r="G4028">
        <v>20461.376327999998</v>
      </c>
      <c r="H4028">
        <f>(1/(1-91/360*VLOOKUP($A4028,Tbills!$B$4:$C$974,2,1)/100))^((1)/91)-1</f>
        <v>8.0585909303376724E-6</v>
      </c>
      <c r="I4028">
        <f>I4027*(1-IF($A4028&lt;=I4023,I$1,I$1+IF(AND(WEEKDAY($A4028)&lt;&gt;1,WEEKDAY($A4028)&lt;&gt;7),J$1,0)))^($A4028-$A4027)*(1-0.5*(E4028/E4027-1))</f>
        <v>26.103349476727857</v>
      </c>
      <c r="J4028">
        <f>VLOOKUP(A4028,'SVXY-IV'!A$1:G$5041,4,0)</f>
        <v>26.268896160000001</v>
      </c>
      <c r="M4028">
        <f t="shared" si="64"/>
        <v>2.4574570066166848</v>
      </c>
    </row>
    <row r="4029" spans="1:13" x14ac:dyDescent="0.25">
      <c r="A4029" s="1">
        <v>43909</v>
      </c>
      <c r="B4029">
        <v>72</v>
      </c>
      <c r="C4029">
        <v>69.47</v>
      </c>
      <c r="D4029">
        <v>112.45229999999999</v>
      </c>
      <c r="E4029">
        <v>94.709100000000007</v>
      </c>
      <c r="F4029">
        <v>23745.008718000001</v>
      </c>
      <c r="G4029">
        <v>20000.49683</v>
      </c>
      <c r="H4029">
        <f>(1/(1-91/360*VLOOKUP($A4029,Tbills!$B$4:$C$974,2,1)/100))^((1)/91)-1</f>
        <v>0</v>
      </c>
      <c r="I4029">
        <f>I4028*(1-IF($A4029&lt;=I4024,I$1,I$1+IF(AND(WEEKDAY($A4029)&lt;&gt;1,WEEKDAY($A4029)&lt;&gt;7),J$1,0)))^($A4029-$A4028)*(1-0.5*(E4029/E4028-1))</f>
        <v>26.850304633884207</v>
      </c>
      <c r="J4029">
        <f>VLOOKUP(A4029,'SVXY-IV'!A$1:G$5041,4,0)</f>
        <v>27.02045266</v>
      </c>
      <c r="M4029">
        <f t="shared" si="64"/>
        <v>2.5981093148939101</v>
      </c>
    </row>
    <row r="4030" spans="1:13" x14ac:dyDescent="0.25">
      <c r="A4030" s="1">
        <v>43910</v>
      </c>
      <c r="B4030">
        <v>66.040000000000006</v>
      </c>
      <c r="C4030">
        <v>65.59</v>
      </c>
      <c r="D4030">
        <v>104.6961</v>
      </c>
      <c r="E4030">
        <v>88.176699999999997</v>
      </c>
      <c r="F4030">
        <v>23275.916093</v>
      </c>
      <c r="G4030">
        <v>19605.378611</v>
      </c>
      <c r="H4030">
        <f>(1/(1-91/360*VLOOKUP($A4030,Tbills!$B$4:$C$974,2,1)/100))^((1)/91)-1</f>
        <v>0</v>
      </c>
      <c r="I4030">
        <f>I4029*(1-IF($A4030&lt;=I4025,I$1,I$1+IF(AND(WEEKDAY($A4030)&lt;&gt;1,WEEKDAY($A4030)&lt;&gt;7),J$1,0)))^($A4030-$A4029)*(1-0.5*(E4030/E4029-1))</f>
        <v>27.775558865939971</v>
      </c>
      <c r="J4030">
        <f>VLOOKUP(A4030,'SVXY-IV'!A$1:G$5041,4,0)</f>
        <v>27.960119240000001</v>
      </c>
      <c r="M4030">
        <f t="shared" si="64"/>
        <v>2.7771801568117431</v>
      </c>
    </row>
    <row r="4031" spans="1:13" x14ac:dyDescent="0.25">
      <c r="A4031" s="1">
        <v>43913</v>
      </c>
      <c r="B4031">
        <v>61.59</v>
      </c>
      <c r="C4031">
        <v>56.64</v>
      </c>
      <c r="D4031">
        <v>84.097499999999997</v>
      </c>
      <c r="E4031">
        <v>70.828199999999995</v>
      </c>
      <c r="F4031">
        <v>19662.663132000001</v>
      </c>
      <c r="G4031">
        <v>16561.924079</v>
      </c>
      <c r="H4031">
        <f>(1/(1-91/360*VLOOKUP($A4031,Tbills!$B$4:$C$974,2,1)/100))^((1)/91)-1</f>
        <v>0</v>
      </c>
      <c r="I4031">
        <f>I4030*(1-IF($A4031&lt;=I4026,I$1,I$1+IF(AND(WEEKDAY($A4031)&lt;&gt;1,WEEKDAY($A4031)&lt;&gt;7),J$1,0)))^($A4031-$A4030)*(1-0.5*(E4031/E4030-1))</f>
        <v>30.505555553206552</v>
      </c>
      <c r="J4031">
        <f>VLOOKUP(A4031,'SVXY-IV'!A$1:G$5041,4,0)</f>
        <v>30.704966219999999</v>
      </c>
      <c r="M4031">
        <f t="shared" si="64"/>
        <v>3.3231176142114105</v>
      </c>
    </row>
    <row r="4032" spans="1:13" x14ac:dyDescent="0.25">
      <c r="A4032" s="1">
        <v>43914</v>
      </c>
      <c r="B4032">
        <v>61.67</v>
      </c>
      <c r="C4032">
        <v>52.11</v>
      </c>
      <c r="D4032">
        <v>80.571600000000004</v>
      </c>
      <c r="E4032">
        <v>67.858599999999996</v>
      </c>
      <c r="F4032">
        <v>17947.140001</v>
      </c>
      <c r="G4032">
        <v>15116.933456000001</v>
      </c>
      <c r="H4032">
        <f>(1/(1-91/360*VLOOKUP($A4032,Tbills!$B$4:$C$974,2,1)/100))^((1)/91)-1</f>
        <v>0</v>
      </c>
      <c r="I4032">
        <f>I4031*(1-IF($A4032&lt;=I4027,I$1,I$1+IF(AND(WEEKDAY($A4032)&lt;&gt;1,WEEKDAY($A4032)&lt;&gt;7),J$1,0)))^($A4032-$A4031)*(1-0.5*(E4032/E4031-1))</f>
        <v>31.144245140041406</v>
      </c>
      <c r="J4032">
        <f>VLOOKUP(A4032,'SVXY-IV'!A$1:G$5041,4,0)</f>
        <v>31.312732579999999</v>
      </c>
      <c r="M4032">
        <f t="shared" si="64"/>
        <v>3.4622840477436321</v>
      </c>
    </row>
    <row r="4033" spans="1:13" x14ac:dyDescent="0.25">
      <c r="A4033" s="1">
        <v>43915</v>
      </c>
      <c r="B4033">
        <v>63.95</v>
      </c>
      <c r="C4033">
        <v>53.85</v>
      </c>
      <c r="D4033">
        <v>86.477099999999993</v>
      </c>
      <c r="E4033">
        <v>72.832300000000004</v>
      </c>
      <c r="F4033">
        <v>20425.703753999998</v>
      </c>
      <c r="G4033">
        <v>17204.635636999999</v>
      </c>
      <c r="H4033">
        <f>(1/(1-91/360*VLOOKUP($A4033,Tbills!$B$4:$C$974,2,1)/100))^((1)/91)-1</f>
        <v>0</v>
      </c>
      <c r="I4033">
        <f>I4032*(1-IF($A4033&lt;=I4028,I$1,I$1+IF(AND(WEEKDAY($A4033)&lt;&gt;1,WEEKDAY($A4033)&lt;&gt;7),J$1,0)))^($A4033-$A4032)*(1-0.5*(E4033/E4032-1))</f>
        <v>30.002104621300131</v>
      </c>
      <c r="J4033">
        <f>VLOOKUP(A4033,'SVXY-IV'!A$1:G$5041,4,0)</f>
        <v>30.168052429999999</v>
      </c>
      <c r="M4033">
        <f t="shared" si="64"/>
        <v>3.2083663010956864</v>
      </c>
    </row>
    <row r="4034" spans="1:13" x14ac:dyDescent="0.25">
      <c r="A4034" s="1">
        <v>43916</v>
      </c>
      <c r="B4034">
        <v>61</v>
      </c>
      <c r="C4034">
        <v>49.79</v>
      </c>
      <c r="D4034">
        <v>77.266499999999994</v>
      </c>
      <c r="E4034">
        <v>65.075000000000003</v>
      </c>
      <c r="F4034">
        <v>19114.491152999999</v>
      </c>
      <c r="G4034">
        <v>16100.197066999999</v>
      </c>
      <c r="H4034">
        <f>(1/(1-91/360*VLOOKUP($A4034,Tbills!$B$4:$C$974,2,1)/100))^((1)/91)-1</f>
        <v>2.3613553783441432E-6</v>
      </c>
      <c r="I4034">
        <f>I4033*(1-IF($A4034&lt;=I4029,I$1,I$1+IF(AND(WEEKDAY($A4034)&lt;&gt;1,WEEKDAY($A4034)&lt;&gt;7),J$1,0)))^($A4034-$A4033)*(1-0.5*(E4034/E4033-1))</f>
        <v>31.599030179002572</v>
      </c>
      <c r="J4034">
        <f>VLOOKUP(A4034,'SVXY-IV'!A$1:G$5041,4,0)</f>
        <v>31.774465719999998</v>
      </c>
      <c r="M4034">
        <f t="shared" si="64"/>
        <v>3.5499210418134117</v>
      </c>
    </row>
    <row r="4035" spans="1:13" x14ac:dyDescent="0.25">
      <c r="A4035" s="1">
        <v>43917</v>
      </c>
      <c r="B4035">
        <v>65.540000000000006</v>
      </c>
      <c r="C4035">
        <v>55.75</v>
      </c>
      <c r="D4035">
        <v>89.100899999999996</v>
      </c>
      <c r="E4035">
        <v>75.042000000000002</v>
      </c>
      <c r="F4035">
        <v>20649.49381</v>
      </c>
      <c r="G4035">
        <v>17393.096699000002</v>
      </c>
      <c r="H4035">
        <f>(1/(1-91/360*VLOOKUP($A4035,Tbills!$B$4:$C$974,2,1)/100))^((1)/91)-1</f>
        <v>2.3613553783441432E-6</v>
      </c>
      <c r="I4035">
        <f>I4034*(1-IF($A4035&lt;=I4030,I$1,I$1+IF(AND(WEEKDAY($A4035)&lt;&gt;1,WEEKDAY($A4035)&lt;&gt;7),J$1,0)))^($A4035-$A4034)*(1-0.5*(E4035/E4034-1))</f>
        <v>29.178389555398166</v>
      </c>
      <c r="J4035">
        <f>VLOOKUP(A4035,'SVXY-IV'!A$1:G$5041,4,0)</f>
        <v>29.348718059999999</v>
      </c>
      <c r="M4035">
        <f t="shared" si="64"/>
        <v>3.0060689555483773</v>
      </c>
    </row>
    <row r="4036" spans="1:13" x14ac:dyDescent="0.25">
      <c r="A4036" s="1">
        <v>43920</v>
      </c>
      <c r="B4036">
        <v>57.08</v>
      </c>
      <c r="C4036">
        <v>51.26</v>
      </c>
      <c r="D4036">
        <v>83.757999999999996</v>
      </c>
      <c r="E4036">
        <v>70.541600000000003</v>
      </c>
      <c r="F4036">
        <v>20066.076013000002</v>
      </c>
      <c r="G4036">
        <v>16901.559882000001</v>
      </c>
      <c r="H4036">
        <f>(1/(1-91/360*VLOOKUP($A4036,Tbills!$B$4:$C$974,2,1)/100))^((1)/91)-1</f>
        <v>2.3613553783441432E-6</v>
      </c>
      <c r="I4036">
        <f>I4035*(1-IF($A4036&lt;=I4031,I$1,I$1+IF(AND(WEEKDAY($A4036)&lt;&gt;1,WEEKDAY($A4036)&lt;&gt;7),J$1,0)))^($A4036-$A4035)*(1-0.5*(E4036/E4035-1))</f>
        <v>30.05098251623324</v>
      </c>
      <c r="J4036">
        <f>VLOOKUP(A4036,'SVXY-IV'!A$1:G$5041,4,0)</f>
        <v>30.228844120000002</v>
      </c>
      <c r="M4036">
        <f t="shared" si="64"/>
        <v>3.1859029738537838</v>
      </c>
    </row>
    <row r="4037" spans="1:13" x14ac:dyDescent="0.25">
      <c r="A4037" s="1">
        <v>43921</v>
      </c>
      <c r="B4037">
        <v>53.54</v>
      </c>
      <c r="C4037">
        <v>48.32</v>
      </c>
      <c r="D4037">
        <v>79.352000000000004</v>
      </c>
      <c r="E4037">
        <v>66.830699999999993</v>
      </c>
      <c r="F4037">
        <v>20130.219636000002</v>
      </c>
      <c r="G4037">
        <v>16955.547837999999</v>
      </c>
      <c r="H4037">
        <f>(1/(1-91/360*VLOOKUP($A4037,Tbills!$B$4:$C$974,2,1)/100))^((1)/91)-1</f>
        <v>2.3613553783441432E-6</v>
      </c>
      <c r="I4037">
        <f>I4036*(1-IF($A4037&lt;=I4032,I$1,I$1+IF(AND(WEEKDAY($A4037)&lt;&gt;1,WEEKDAY($A4037)&lt;&gt;7),J$1,0)))^($A4037-$A4036)*(1-0.5*(E4037/E4036-1))</f>
        <v>30.840608357433602</v>
      </c>
      <c r="J4037">
        <f>VLOOKUP(A4037,'SVXY-IV'!A$1:G$5041,4,0)</f>
        <v>31.021916040000001</v>
      </c>
      <c r="M4037">
        <f t="shared" si="64"/>
        <v>3.3533438799850463</v>
      </c>
    </row>
    <row r="4038" spans="1:13" x14ac:dyDescent="0.25">
      <c r="A4038" s="1">
        <v>43922</v>
      </c>
      <c r="B4038">
        <v>57.06</v>
      </c>
      <c r="C4038">
        <v>51.17</v>
      </c>
      <c r="D4038">
        <v>86.802599999999998</v>
      </c>
      <c r="E4038">
        <v>73.105400000000003</v>
      </c>
      <c r="F4038">
        <v>21752.129184000001</v>
      </c>
      <c r="G4038">
        <v>18321.631241999999</v>
      </c>
      <c r="H4038">
        <f>(1/(1-91/360*VLOOKUP($A4038,Tbills!$B$4:$C$974,2,1)/100))^((1)/91)-1</f>
        <v>2.3613553783441432E-6</v>
      </c>
      <c r="I4038">
        <f>I4037*(1-IF($A4038&lt;=I4033,I$1,I$1+IF(AND(WEEKDAY($A4038)&lt;&gt;1,WEEKDAY($A4038)&lt;&gt;7),J$1,0)))^($A4038-$A4037)*(1-0.5*(E4038/E4037-1))</f>
        <v>29.392038922563181</v>
      </c>
      <c r="J4038">
        <f>VLOOKUP(A4038,'SVXY-IV'!A$1:G$5041,4,0)</f>
        <v>29.562660730000001</v>
      </c>
      <c r="M4038">
        <f t="shared" si="64"/>
        <v>3.0383586311406563</v>
      </c>
    </row>
    <row r="4039" spans="1:13" x14ac:dyDescent="0.25">
      <c r="A4039" s="1">
        <v>43923</v>
      </c>
      <c r="B4039">
        <v>50.91</v>
      </c>
      <c r="C4039">
        <v>47.3</v>
      </c>
      <c r="D4039">
        <v>80.852099999999993</v>
      </c>
      <c r="E4039">
        <v>68.093699999999998</v>
      </c>
      <c r="F4039">
        <v>21150.996750999999</v>
      </c>
      <c r="G4039">
        <v>17815.259301999999</v>
      </c>
      <c r="H4039">
        <f>(1/(1-91/360*VLOOKUP($A4039,Tbills!$B$4:$C$974,2,1)/100))^((1)/91)-1</f>
        <v>3.4727525028976913E-6</v>
      </c>
      <c r="I4039">
        <f>I4038*(1-IF($A4039&lt;=I4034,I$1,I$1+IF(AND(WEEKDAY($A4039)&lt;&gt;1,WEEKDAY($A4039)&lt;&gt;7),J$1,0)))^($A4039-$A4038)*(1-0.5*(E4039/E4038-1))</f>
        <v>30.398725135324629</v>
      </c>
      <c r="J4039">
        <f>VLOOKUP(A4039,'SVXY-IV'!A$1:G$5041,4,0)</f>
        <v>30.57300459</v>
      </c>
      <c r="M4039">
        <f t="shared" si="64"/>
        <v>3.2465004017656462</v>
      </c>
    </row>
    <row r="4040" spans="1:13" x14ac:dyDescent="0.25">
      <c r="A4040" s="1">
        <v>43924</v>
      </c>
      <c r="B4040">
        <v>46.8</v>
      </c>
      <c r="C4040">
        <v>44.84</v>
      </c>
      <c r="D4040">
        <v>78.018500000000003</v>
      </c>
      <c r="E4040">
        <v>65.706999999999994</v>
      </c>
      <c r="F4040">
        <v>21012.590505</v>
      </c>
      <c r="G4040">
        <v>17698.619327</v>
      </c>
      <c r="H4040">
        <f>(1/(1-91/360*VLOOKUP($A4040,Tbills!$B$4:$C$974,2,1)/100))^((1)/91)-1</f>
        <v>3.4727525028976913E-6</v>
      </c>
      <c r="I4040">
        <f>I4039*(1-IF($A4040&lt;=I4035,I$1,I$1+IF(AND(WEEKDAY($A4040)&lt;&gt;1,WEEKDAY($A4040)&lt;&gt;7),J$1,0)))^($A4040-$A4039)*(1-0.5*(E4040/E4039-1))</f>
        <v>30.930661257864472</v>
      </c>
      <c r="J4040">
        <f>VLOOKUP(A4040,'SVXY-IV'!A$1:G$5041,4,0)</f>
        <v>31.10649313</v>
      </c>
      <c r="M4040">
        <f t="shared" si="64"/>
        <v>3.3601344881547361</v>
      </c>
    </row>
    <row r="4041" spans="1:13" x14ac:dyDescent="0.25">
      <c r="A4041" s="1">
        <v>43927</v>
      </c>
      <c r="B4041">
        <v>45.24</v>
      </c>
      <c r="C4041">
        <v>43.09</v>
      </c>
      <c r="D4041">
        <v>72.413200000000003</v>
      </c>
      <c r="E4041">
        <v>60.985500000000002</v>
      </c>
      <c r="F4041">
        <v>20211.865750000001</v>
      </c>
      <c r="G4041">
        <v>17023.995362000001</v>
      </c>
      <c r="H4041">
        <f>(1/(1-91/360*VLOOKUP($A4041,Tbills!$B$4:$C$974,2,1)/100))^((1)/91)-1</f>
        <v>3.4727525028976913E-6</v>
      </c>
      <c r="I4041">
        <f>I4040*(1-IF($A4041&lt;=I4036,I$1,I$1+IF(AND(WEEKDAY($A4041)&lt;&gt;1,WEEKDAY($A4041)&lt;&gt;7),J$1,0)))^($A4041-$A4040)*(1-0.5*(E4041/E4040-1))</f>
        <v>32.039449820998009</v>
      </c>
      <c r="J4041">
        <f>VLOOKUP(A4041,'SVXY-IV'!A$1:G$5041,4,0)</f>
        <v>32.220132900000003</v>
      </c>
      <c r="M4041">
        <f t="shared" si="64"/>
        <v>3.6010800566453942</v>
      </c>
    </row>
    <row r="4042" spans="1:13" x14ac:dyDescent="0.25">
      <c r="A4042" s="1">
        <v>43928</v>
      </c>
      <c r="B4042">
        <v>46.7</v>
      </c>
      <c r="C4042">
        <v>43.42</v>
      </c>
      <c r="D4042">
        <v>75.912599999999998</v>
      </c>
      <c r="E4042">
        <v>63.932499999999997</v>
      </c>
      <c r="F4042">
        <v>20884.456394000001</v>
      </c>
      <c r="G4042">
        <v>17590.444061999999</v>
      </c>
      <c r="H4042">
        <f>(1/(1-91/360*VLOOKUP($A4042,Tbills!$B$4:$C$974,2,1)/100))^((1)/91)-1</f>
        <v>3.4727525028976913E-6</v>
      </c>
      <c r="I4042">
        <f>I4041*(1-IF($A4042&lt;=I4037,I$1,I$1+IF(AND(WEEKDAY($A4042)&lt;&gt;1,WEEKDAY($A4042)&lt;&gt;7),J$1,0)))^($A4042-$A4041)*(1-0.5*(E4042/E4041-1))</f>
        <v>31.264515507503038</v>
      </c>
      <c r="J4042">
        <f>VLOOKUP(A4042,'SVXY-IV'!A$1:G$5041,4,0)</f>
        <v>31.436725540000001</v>
      </c>
      <c r="M4042">
        <f t="shared" si="64"/>
        <v>3.4269055851176962</v>
      </c>
    </row>
    <row r="4043" spans="1:13" x14ac:dyDescent="0.25">
      <c r="A4043" s="1">
        <v>43929</v>
      </c>
      <c r="B4043">
        <v>43.35</v>
      </c>
      <c r="C4043">
        <v>41.59</v>
      </c>
      <c r="D4043">
        <v>73.233099999999993</v>
      </c>
      <c r="E4043">
        <v>61.675600000000003</v>
      </c>
      <c r="F4043">
        <v>20543.191814999998</v>
      </c>
      <c r="G4043">
        <v>17302.944538</v>
      </c>
      <c r="H4043">
        <f>(1/(1-91/360*VLOOKUP($A4043,Tbills!$B$4:$C$974,2,1)/100))^((1)/91)-1</f>
        <v>3.4727525028976913E-6</v>
      </c>
      <c r="I4043">
        <f>I4042*(1-IF($A4043&lt;=I4038,I$1,I$1+IF(AND(WEEKDAY($A4043)&lt;&gt;1,WEEKDAY($A4043)&lt;&gt;7),J$1,0)))^($A4043-$A4042)*(1-0.5*(E4043/E4042-1))</f>
        <v>31.81552634267473</v>
      </c>
      <c r="J4043">
        <f>VLOOKUP(A4043,'SVXY-IV'!A$1:G$5041,4,0)</f>
        <v>31.986890519999999</v>
      </c>
      <c r="M4043">
        <f t="shared" si="64"/>
        <v>3.547714544116165</v>
      </c>
    </row>
    <row r="4044" spans="1:13" x14ac:dyDescent="0.25">
      <c r="A4044" s="1">
        <v>43930</v>
      </c>
      <c r="B4044">
        <v>41.67</v>
      </c>
      <c r="C4044">
        <v>40.61</v>
      </c>
      <c r="D4044">
        <v>70.729299999999995</v>
      </c>
      <c r="E4044">
        <v>59.566699999999997</v>
      </c>
      <c r="F4044">
        <v>20060.853872</v>
      </c>
      <c r="G4044">
        <v>16896.624957</v>
      </c>
      <c r="H4044">
        <f>(1/(1-91/360*VLOOKUP($A4044,Tbills!$B$4:$C$974,2,1)/100))^((1)/91)-1</f>
        <v>7.7805862523927516E-6</v>
      </c>
      <c r="I4044">
        <f>I4043*(1-IF($A4044&lt;=I4039,I$1,I$1+IF(AND(WEEKDAY($A4044)&lt;&gt;1,WEEKDAY($A4044)&lt;&gt;7),J$1,0)))^($A4044-$A4043)*(1-0.5*(E4044/E4043-1))</f>
        <v>32.358625016126673</v>
      </c>
      <c r="J4044">
        <f>VLOOKUP(A4044,'SVXY-IV'!A$1:G$5041,4,0)</f>
        <v>32.532361080000001</v>
      </c>
      <c r="M4044">
        <f t="shared" si="64"/>
        <v>3.6688521691279625</v>
      </c>
    </row>
    <row r="4045" spans="1:13" x14ac:dyDescent="0.25">
      <c r="A4045" s="1">
        <v>43934</v>
      </c>
      <c r="B4045">
        <v>41.17</v>
      </c>
      <c r="C4045">
        <v>39.97</v>
      </c>
      <c r="D4045">
        <v>69.237799999999993</v>
      </c>
      <c r="E4045">
        <v>58.308700000000002</v>
      </c>
      <c r="F4045">
        <v>19865.691257999999</v>
      </c>
      <c r="G4045">
        <v>16731.719768999999</v>
      </c>
      <c r="H4045">
        <f>(1/(1-91/360*VLOOKUP($A4045,Tbills!$B$4:$C$974,2,1)/100))^((1)/91)-1</f>
        <v>7.7805862523927516E-6</v>
      </c>
      <c r="I4045">
        <f>I4044*(1-IF($A4045&lt;=I4040,I$1,I$1+IF(AND(WEEKDAY($A4045)&lt;&gt;1,WEEKDAY($A4045)&lt;&gt;7),J$1,0)))^($A4045-$A4044)*(1-0.5*(E4045/E4044-1))</f>
        <v>32.696914583626601</v>
      </c>
      <c r="J4045">
        <f>VLOOKUP(A4045,'SVXY-IV'!A$1:G$5041,4,0)</f>
        <v>32.87074286</v>
      </c>
      <c r="M4045">
        <f t="shared" si="64"/>
        <v>3.7456374285026195</v>
      </c>
    </row>
    <row r="4046" spans="1:13" x14ac:dyDescent="0.25">
      <c r="A4046" s="1">
        <v>43935</v>
      </c>
      <c r="B4046">
        <v>37.76</v>
      </c>
      <c r="C4046">
        <v>36.46</v>
      </c>
      <c r="D4046">
        <v>63.284999999999997</v>
      </c>
      <c r="E4046">
        <v>53.295099999999998</v>
      </c>
      <c r="F4046">
        <v>19458.315030000002</v>
      </c>
      <c r="G4046">
        <v>16388.480212999999</v>
      </c>
      <c r="H4046">
        <f>(1/(1-91/360*VLOOKUP($A4046,Tbills!$B$4:$C$974,2,1)/100))^((1)/91)-1</f>
        <v>7.7805862523927516E-6</v>
      </c>
      <c r="I4046">
        <f>I4045*(1-IF($A4046&lt;=I4041,I$1,I$1+IF(AND(WEEKDAY($A4046)&lt;&gt;1,WEEKDAY($A4046)&lt;&gt;7),J$1,0)))^($A4046-$A4045)*(1-0.5*(E4046/E4045-1))</f>
        <v>34.10172845428265</v>
      </c>
      <c r="J4046">
        <f>VLOOKUP(A4046,'SVXY-IV'!A$1:G$5041,4,0)</f>
        <v>34.276702380000003</v>
      </c>
      <c r="M4046">
        <f t="shared" si="64"/>
        <v>4.0675118822480805</v>
      </c>
    </row>
    <row r="4047" spans="1:13" x14ac:dyDescent="0.25">
      <c r="A4047" s="1">
        <v>43936</v>
      </c>
      <c r="B4047">
        <v>40.840000000000003</v>
      </c>
      <c r="C4047">
        <v>39.28</v>
      </c>
      <c r="D4047">
        <v>70.194500000000005</v>
      </c>
      <c r="E4047">
        <v>59.113500000000002</v>
      </c>
      <c r="F4047">
        <v>20462.484926000001</v>
      </c>
      <c r="G4047">
        <v>17234.100055999999</v>
      </c>
      <c r="H4047">
        <f>(1/(1-91/360*VLOOKUP($A4047,Tbills!$B$4:$C$974,2,1)/100))^((1)/91)-1</f>
        <v>7.7805862523927516E-6</v>
      </c>
      <c r="I4047">
        <f>I4046*(1-IF($A4047&lt;=I4042,I$1,I$1+IF(AND(WEEKDAY($A4047)&lt;&gt;1,WEEKDAY($A4047)&lt;&gt;7),J$1,0)))^($A4047-$A4046)*(1-0.5*(E4047/E4046-1))</f>
        <v>32.239390830416433</v>
      </c>
      <c r="J4047">
        <f>VLOOKUP(A4047,'SVXY-IV'!A$1:G$5041,4,0)</f>
        <v>32.412863450000003</v>
      </c>
      <c r="M4047">
        <f t="shared" ref="M4047:M4078" si="65">M4046*(1-IF($A4047&lt;=N$3,M$1,M$1+IF(AND(WEEKDAY($A4047)&lt;&gt;1,WEEKDAY($A4047)&lt;&gt;7),N$1,0)))^($A4047-$A4046)*(2-$E4047/$E4046)</f>
        <v>3.6232795720519508</v>
      </c>
    </row>
    <row r="4048" spans="1:13" x14ac:dyDescent="0.25">
      <c r="A4048" s="1">
        <v>43937</v>
      </c>
      <c r="B4048">
        <v>40.11</v>
      </c>
      <c r="C4048">
        <v>39.21</v>
      </c>
      <c r="D4048">
        <v>70.091200000000001</v>
      </c>
      <c r="E4048">
        <v>59.026000000000003</v>
      </c>
      <c r="F4048">
        <v>20670.390643999999</v>
      </c>
      <c r="G4048">
        <v>17409.070208000001</v>
      </c>
      <c r="H4048">
        <f>(1/(1-91/360*VLOOKUP($A4048,Tbills!$B$4:$C$974,2,1)/100))^((1)/91)-1</f>
        <v>3.4727525028976913E-6</v>
      </c>
      <c r="I4048">
        <f>I4047*(1-IF($A4048&lt;=I4043,I$1,I$1+IF(AND(WEEKDAY($A4048)&lt;&gt;1,WEEKDAY($A4048)&lt;&gt;7),J$1,0)))^($A4048-$A4047)*(1-0.5*(E4048/E4047-1))</f>
        <v>32.262411528914491</v>
      </c>
      <c r="J4048">
        <f>VLOOKUP(A4048,'SVXY-IV'!A$1:G$5041,4,0)</f>
        <v>32.434371939999998</v>
      </c>
      <c r="M4048">
        <f t="shared" si="65"/>
        <v>3.6284737572883783</v>
      </c>
    </row>
    <row r="4049" spans="1:13" x14ac:dyDescent="0.25">
      <c r="A4049" s="1">
        <v>43938</v>
      </c>
      <c r="B4049">
        <v>38.15</v>
      </c>
      <c r="C4049">
        <v>37.28</v>
      </c>
      <c r="D4049">
        <v>66.424700000000001</v>
      </c>
      <c r="E4049">
        <v>55.938099999999999</v>
      </c>
      <c r="F4049">
        <v>20205.868374000001</v>
      </c>
      <c r="G4049">
        <v>17017.778596</v>
      </c>
      <c r="H4049">
        <f>(1/(1-91/360*VLOOKUP($A4049,Tbills!$B$4:$C$974,2,1)/100))^((1)/91)-1</f>
        <v>3.4727525028976913E-6</v>
      </c>
      <c r="I4049">
        <f>I4048*(1-IF($A4049&lt;=I4044,I$1,I$1+IF(AND(WEEKDAY($A4049)&lt;&gt;1,WEEKDAY($A4049)&lt;&gt;7),J$1,0)))^($A4049-$A4048)*(1-0.5*(E4049/E4048-1))</f>
        <v>33.105441537609025</v>
      </c>
      <c r="J4049">
        <f>VLOOKUP(A4049,'SVXY-IV'!A$1:G$5041,4,0)</f>
        <v>33.282693309999999</v>
      </c>
      <c r="M4049">
        <f t="shared" si="65"/>
        <v>3.8181167455823144</v>
      </c>
    </row>
    <row r="4050" spans="1:13" x14ac:dyDescent="0.25">
      <c r="A4050" s="1">
        <v>43941</v>
      </c>
      <c r="B4050">
        <v>43.83</v>
      </c>
      <c r="C4050">
        <v>40.97</v>
      </c>
      <c r="D4050">
        <v>74.803100000000001</v>
      </c>
      <c r="E4050">
        <v>62.993200000000002</v>
      </c>
      <c r="F4050">
        <v>21427.408845000002</v>
      </c>
      <c r="G4050">
        <v>18046.406640000001</v>
      </c>
      <c r="H4050">
        <f>(1/(1-91/360*VLOOKUP($A4050,Tbills!$B$4:$C$974,2,1)/100))^((1)/91)-1</f>
        <v>3.4727525028976913E-6</v>
      </c>
      <c r="I4050">
        <f>I4049*(1-IF($A4050&lt;=I4045,I$1,I$1+IF(AND(WEEKDAY($A4050)&lt;&gt;1,WEEKDAY($A4050)&lt;&gt;7),J$1,0)))^($A4050-$A4049)*(1-0.5*(E4050/E4049-1))</f>
        <v>31.015335238291598</v>
      </c>
      <c r="J4050">
        <f>VLOOKUP(A4050,'SVXY-IV'!A$1:G$5041,4,0)</f>
        <v>31.178483629999999</v>
      </c>
      <c r="M4050">
        <f t="shared" si="65"/>
        <v>3.3360969264830191</v>
      </c>
    </row>
    <row r="4051" spans="1:13" x14ac:dyDescent="0.25">
      <c r="A4051" s="1">
        <v>43942</v>
      </c>
      <c r="B4051">
        <v>45.41</v>
      </c>
      <c r="C4051">
        <v>43.28</v>
      </c>
      <c r="D4051">
        <v>79.955600000000004</v>
      </c>
      <c r="E4051">
        <v>67.331999999999994</v>
      </c>
      <c r="F4051">
        <v>22232.417589000001</v>
      </c>
      <c r="G4051">
        <v>18724.331460000001</v>
      </c>
      <c r="H4051">
        <f>(1/(1-91/360*VLOOKUP($A4051,Tbills!$B$4:$C$974,2,1)/100))^((1)/91)-1</f>
        <v>3.4727525028976913E-6</v>
      </c>
      <c r="I4051">
        <f>I4050*(1-IF($A4051&lt;=I4046,I$1,I$1+IF(AND(WEEKDAY($A4051)&lt;&gt;1,WEEKDAY($A4051)&lt;&gt;7),J$1,0)))^($A4051-$A4050)*(1-0.5*(E4051/E4050-1))</f>
        <v>29.946429893201834</v>
      </c>
      <c r="J4051">
        <f>VLOOKUP(A4051,'SVXY-IV'!A$1:G$5041,4,0)</f>
        <v>30.104288409999999</v>
      </c>
      <c r="M4051">
        <f t="shared" si="65"/>
        <v>3.1061709811920966</v>
      </c>
    </row>
    <row r="4052" spans="1:13" x14ac:dyDescent="0.25">
      <c r="A4052" s="1">
        <v>43943</v>
      </c>
      <c r="B4052">
        <v>41.98</v>
      </c>
      <c r="C4052">
        <v>40.92</v>
      </c>
      <c r="D4052">
        <v>76.109099999999998</v>
      </c>
      <c r="E4052">
        <v>64.092600000000004</v>
      </c>
      <c r="F4052">
        <v>21973.914611</v>
      </c>
      <c r="G4052">
        <v>18506.553025000001</v>
      </c>
      <c r="H4052">
        <f>(1/(1-91/360*VLOOKUP($A4052,Tbills!$B$4:$C$974,2,1)/100))^((1)/91)-1</f>
        <v>3.4727525028976913E-6</v>
      </c>
      <c r="I4052">
        <f>I4051*(1-IF($A4052&lt;=I4047,I$1,I$1+IF(AND(WEEKDAY($A4052)&lt;&gt;1,WEEKDAY($A4052)&lt;&gt;7),J$1,0)))^($A4052-$A4051)*(1-0.5*(E4052/E4051-1))</f>
        <v>30.666005869529371</v>
      </c>
      <c r="J4052">
        <f>VLOOKUP(A4052,'SVXY-IV'!A$1:G$5041,4,0)</f>
        <v>30.828108780000001</v>
      </c>
      <c r="M4052">
        <f t="shared" si="65"/>
        <v>3.2554598875527101</v>
      </c>
    </row>
    <row r="4053" spans="1:13" x14ac:dyDescent="0.25">
      <c r="A4053" s="1">
        <v>43944</v>
      </c>
      <c r="B4053">
        <v>41.38</v>
      </c>
      <c r="C4053">
        <v>40.86</v>
      </c>
      <c r="D4053">
        <v>76.420900000000003</v>
      </c>
      <c r="E4053">
        <v>64.355000000000004</v>
      </c>
      <c r="F4053">
        <v>22000.310925999998</v>
      </c>
      <c r="G4053">
        <v>18528.719880000001</v>
      </c>
      <c r="H4053">
        <f>(1/(1-91/360*VLOOKUP($A4053,Tbills!$B$4:$C$974,2,1)/100))^((1)/91)-1</f>
        <v>3.3338079070688309E-6</v>
      </c>
      <c r="I4053">
        <f>I4052*(1-IF($A4053&lt;=I4048,I$1,I$1+IF(AND(WEEKDAY($A4053)&lt;&gt;1,WEEKDAY($A4053)&lt;&gt;7),J$1,0)))^($A4053-$A4052)*(1-0.5*(E4053/E4052-1))</f>
        <v>30.602434861869423</v>
      </c>
      <c r="J4053">
        <f>VLOOKUP(A4053,'SVXY-IV'!A$1:G$5041,4,0)</f>
        <v>30.763928109999998</v>
      </c>
      <c r="M4053">
        <f t="shared" si="65"/>
        <v>3.2419807827122611</v>
      </c>
    </row>
    <row r="4054" spans="1:13" x14ac:dyDescent="0.25">
      <c r="A4054" s="1">
        <v>43945</v>
      </c>
      <c r="B4054">
        <v>35.93</v>
      </c>
      <c r="C4054">
        <v>37.81</v>
      </c>
      <c r="D4054">
        <v>71.102000000000004</v>
      </c>
      <c r="E4054">
        <v>59.875700000000002</v>
      </c>
      <c r="F4054">
        <v>21215.082283</v>
      </c>
      <c r="G4054">
        <v>17867.336475</v>
      </c>
      <c r="H4054">
        <f>(1/(1-91/360*VLOOKUP($A4054,Tbills!$B$4:$C$974,2,1)/100))^((1)/91)-1</f>
        <v>3.3338079070688309E-6</v>
      </c>
      <c r="I4054">
        <f>I4053*(1-IF($A4054&lt;=I4049,I$1,I$1+IF(AND(WEEKDAY($A4054)&lt;&gt;1,WEEKDAY($A4054)&lt;&gt;7),J$1,0)))^($A4054-$A4053)*(1-0.5*(E4054/E4053-1))</f>
        <v>31.666621024319888</v>
      </c>
      <c r="J4054">
        <f>VLOOKUP(A4054,'SVXY-IV'!A$1:G$5041,4,0)</f>
        <v>31.833464249999999</v>
      </c>
      <c r="M4054">
        <f t="shared" si="65"/>
        <v>3.4674708113176593</v>
      </c>
    </row>
    <row r="4055" spans="1:13" x14ac:dyDescent="0.25">
      <c r="A4055" s="1">
        <v>43948</v>
      </c>
      <c r="B4055">
        <v>33.29</v>
      </c>
      <c r="C4055">
        <v>35.33</v>
      </c>
      <c r="D4055">
        <v>65.936800000000005</v>
      </c>
      <c r="E4055">
        <v>55.525399999999998</v>
      </c>
      <c r="F4055">
        <v>20422.753655</v>
      </c>
      <c r="G4055">
        <v>17199.858822999999</v>
      </c>
      <c r="H4055">
        <f>(1/(1-91/360*VLOOKUP($A4055,Tbills!$B$4:$C$974,2,1)/100))^((1)/91)-1</f>
        <v>3.3338079070688309E-6</v>
      </c>
      <c r="I4055">
        <f>I4054*(1-IF($A4055&lt;=I4050,I$1,I$1+IF(AND(WEEKDAY($A4055)&lt;&gt;1,WEEKDAY($A4055)&lt;&gt;7),J$1,0)))^($A4055-$A4054)*(1-0.5*(E4055/E4054-1))</f>
        <v>32.814436045000143</v>
      </c>
      <c r="J4055">
        <f>VLOOKUP(A4055,'SVXY-IV'!A$1:G$5041,4,0)</f>
        <v>32.985759119999997</v>
      </c>
      <c r="M4055">
        <f t="shared" si="65"/>
        <v>3.7188820262961753</v>
      </c>
    </row>
    <row r="4056" spans="1:13" x14ac:dyDescent="0.25">
      <c r="A4056" s="1">
        <v>43949</v>
      </c>
      <c r="B4056">
        <v>33.57</v>
      </c>
      <c r="C4056">
        <v>35.369999999999997</v>
      </c>
      <c r="D4056">
        <v>66.558599999999998</v>
      </c>
      <c r="E4056">
        <v>56.048900000000003</v>
      </c>
      <c r="F4056">
        <v>20610.917076999998</v>
      </c>
      <c r="G4056">
        <v>17358.271017999999</v>
      </c>
      <c r="H4056">
        <f>(1/(1-91/360*VLOOKUP($A4056,Tbills!$B$4:$C$974,2,1)/100))^((1)/91)-1</f>
        <v>3.3338079070688309E-6</v>
      </c>
      <c r="I4056">
        <f>I4055*(1-IF($A4056&lt;=I4051,I$1,I$1+IF(AND(WEEKDAY($A4056)&lt;&gt;1,WEEKDAY($A4056)&lt;&gt;7),J$1,0)))^($A4056-$A4055)*(1-0.5*(E4056/E4055-1))</f>
        <v>32.658896816080777</v>
      </c>
      <c r="J4056">
        <f>VLOOKUP(A4056,'SVXY-IV'!A$1:G$5041,4,0)</f>
        <v>32.828697499999997</v>
      </c>
      <c r="M4056">
        <f t="shared" si="65"/>
        <v>3.6836483941011853</v>
      </c>
    </row>
    <row r="4057" spans="1:13" x14ac:dyDescent="0.25">
      <c r="A4057" s="1">
        <v>43950</v>
      </c>
      <c r="B4057">
        <v>31.23</v>
      </c>
      <c r="C4057">
        <v>33.33</v>
      </c>
      <c r="D4057">
        <v>62.315199999999997</v>
      </c>
      <c r="E4057">
        <v>52.475299999999997</v>
      </c>
      <c r="F4057">
        <v>19943.737766999999</v>
      </c>
      <c r="G4057">
        <v>16796.322611</v>
      </c>
      <c r="H4057">
        <f>(1/(1-91/360*VLOOKUP($A4057,Tbills!$B$4:$C$974,2,1)/100))^((1)/91)-1</f>
        <v>3.3338079070688309E-6</v>
      </c>
      <c r="I4057">
        <f>I4056*(1-IF($A4057&lt;=I4052,I$1,I$1+IF(AND(WEEKDAY($A4057)&lt;&gt;1,WEEKDAY($A4057)&lt;&gt;7),J$1,0)))^($A4057-$A4056)*(1-0.5*(E4057/E4056-1))</f>
        <v>33.699162637132225</v>
      </c>
      <c r="J4057">
        <f>VLOOKUP(A4057,'SVXY-IV'!A$1:G$5041,4,0)</f>
        <v>33.866608759999998</v>
      </c>
      <c r="M4057">
        <f t="shared" si="65"/>
        <v>3.9183301922567919</v>
      </c>
    </row>
    <row r="4058" spans="1:13" x14ac:dyDescent="0.25">
      <c r="A4058" s="1">
        <v>43951</v>
      </c>
      <c r="B4058">
        <v>34.15</v>
      </c>
      <c r="C4058">
        <v>35.049999999999997</v>
      </c>
      <c r="D4058">
        <v>65.808800000000005</v>
      </c>
      <c r="E4058">
        <v>55.417000000000002</v>
      </c>
      <c r="F4058">
        <v>20436.644952999999</v>
      </c>
      <c r="G4058">
        <v>17211.385796999999</v>
      </c>
      <c r="H4058">
        <f>(1/(1-91/360*VLOOKUP($A4058,Tbills!$B$4:$C$974,2,1)/100))^((1)/91)-1</f>
        <v>3.0560339647767165E-6</v>
      </c>
      <c r="I4058">
        <f>I4057*(1-IF($A4058&lt;=I4053,I$1,I$1+IF(AND(WEEKDAY($A4058)&lt;&gt;1,WEEKDAY($A4058)&lt;&gt;7),J$1,0)))^($A4058-$A4057)*(1-0.5*(E4058/E4057-1))</f>
        <v>32.753743564843248</v>
      </c>
      <c r="J4058">
        <f>VLOOKUP(A4058,'SVXY-IV'!A$1:G$5041,4,0)</f>
        <v>32.916567229999998</v>
      </c>
      <c r="M4058">
        <f t="shared" si="65"/>
        <v>3.6985012119894125</v>
      </c>
    </row>
    <row r="4059" spans="1:13" x14ac:dyDescent="0.25">
      <c r="A4059" s="1">
        <v>43952</v>
      </c>
      <c r="B4059">
        <v>37.19</v>
      </c>
      <c r="C4059">
        <v>37.97</v>
      </c>
      <c r="D4059">
        <v>71.828999999999994</v>
      </c>
      <c r="E4059">
        <v>60.486400000000003</v>
      </c>
      <c r="F4059">
        <v>21843.491570999999</v>
      </c>
      <c r="G4059">
        <v>18396.154872999999</v>
      </c>
      <c r="H4059">
        <f>(1/(1-91/360*VLOOKUP($A4059,Tbills!$B$4:$C$974,2,1)/100))^((1)/91)-1</f>
        <v>3.0560339647767165E-6</v>
      </c>
      <c r="I4059">
        <f>I4058*(1-IF($A4059&lt;=I4054,I$1,I$1+IF(AND(WEEKDAY($A4059)&lt;&gt;1,WEEKDAY($A4059)&lt;&gt;7),J$1,0)))^($A4059-$A4058)*(1-0.5*(E4059/E4058-1))</f>
        <v>31.254817320296535</v>
      </c>
      <c r="J4059">
        <f>VLOOKUP(A4059,'SVXY-IV'!A$1:G$5041,4,0)</f>
        <v>31.407919799999998</v>
      </c>
      <c r="M4059">
        <f t="shared" si="65"/>
        <v>3.3600156413287539</v>
      </c>
    </row>
    <row r="4060" spans="1:13" x14ac:dyDescent="0.25">
      <c r="A4060" s="1">
        <v>43955</v>
      </c>
      <c r="B4060">
        <v>35.97</v>
      </c>
      <c r="C4060">
        <v>37</v>
      </c>
      <c r="D4060">
        <v>69.233699999999999</v>
      </c>
      <c r="E4060">
        <v>58.300400000000003</v>
      </c>
      <c r="F4060">
        <v>21656.461276000002</v>
      </c>
      <c r="G4060">
        <v>18238.473013999999</v>
      </c>
      <c r="H4060">
        <f>(1/(1-91/360*VLOOKUP($A4060,Tbills!$B$4:$C$974,2,1)/100))^((1)/91)-1</f>
        <v>3.0560339647767165E-6</v>
      </c>
      <c r="I4060">
        <f>I4059*(1-IF($A4060&lt;=I4055,I$1,I$1+IF(AND(WEEKDAY($A4060)&lt;&gt;1,WEEKDAY($A4060)&lt;&gt;7),J$1,0)))^($A4060-$A4059)*(1-0.5*(E4060/E4059-1))</f>
        <v>31.817112945855456</v>
      </c>
      <c r="J4060">
        <f>VLOOKUP(A4060,'SVXY-IV'!A$1:G$5041,4,0)</f>
        <v>31.973841199999999</v>
      </c>
      <c r="M4060">
        <f t="shared" si="65"/>
        <v>3.4809613749375217</v>
      </c>
    </row>
    <row r="4061" spans="1:13" x14ac:dyDescent="0.25">
      <c r="A4061" s="1">
        <v>43956</v>
      </c>
      <c r="B4061">
        <v>33.61</v>
      </c>
      <c r="C4061">
        <v>35.520000000000003</v>
      </c>
      <c r="D4061">
        <v>66.490700000000004</v>
      </c>
      <c r="E4061">
        <v>55.990400000000001</v>
      </c>
      <c r="F4061">
        <v>21165.746371000001</v>
      </c>
      <c r="G4061">
        <v>17825.150749</v>
      </c>
      <c r="H4061">
        <f>(1/(1-91/360*VLOOKUP($A4061,Tbills!$B$4:$C$974,2,1)/100))^((1)/91)-1</f>
        <v>3.0560339647767165E-6</v>
      </c>
      <c r="I4061">
        <f>I4060*(1-IF($A4061&lt;=I4056,I$1,I$1+IF(AND(WEEKDAY($A4061)&lt;&gt;1,WEEKDAY($A4061)&lt;&gt;7),J$1,0)))^($A4061-$A4060)*(1-0.5*(E4061/E4060-1))</f>
        <v>32.446603128538342</v>
      </c>
      <c r="J4061">
        <f>VLOOKUP(A4061,'SVXY-IV'!A$1:G$5041,4,0)</f>
        <v>32.603902519999998</v>
      </c>
      <c r="M4061">
        <f t="shared" si="65"/>
        <v>3.6187167624771521</v>
      </c>
    </row>
    <row r="4062" spans="1:13" x14ac:dyDescent="0.25">
      <c r="A4062" s="1">
        <v>43957</v>
      </c>
      <c r="B4062">
        <v>34.119999999999997</v>
      </c>
      <c r="C4062">
        <v>35.68</v>
      </c>
      <c r="D4062">
        <v>68.021900000000002</v>
      </c>
      <c r="E4062">
        <v>57.279600000000002</v>
      </c>
      <c r="F4062">
        <v>21475.397272999999</v>
      </c>
      <c r="G4062">
        <v>18085.874888999999</v>
      </c>
      <c r="H4062">
        <f>(1/(1-91/360*VLOOKUP($A4062,Tbills!$B$4:$C$974,2,1)/100))^((1)/91)-1</f>
        <v>3.0560339647767165E-6</v>
      </c>
      <c r="I4062">
        <f>I4061*(1-IF($A4062&lt;=I4057,I$1,I$1+IF(AND(WEEKDAY($A4062)&lt;&gt;1,WEEKDAY($A4062)&lt;&gt;7),J$1,0)))^($A4062-$A4061)*(1-0.5*(E4062/E4061-1))</f>
        <v>32.072220735492586</v>
      </c>
      <c r="J4062">
        <f>VLOOKUP(A4062,'SVXY-IV'!A$1:G$5041,4,0)</f>
        <v>32.227095470000002</v>
      </c>
      <c r="M4062">
        <f t="shared" si="65"/>
        <v>3.5352297869771951</v>
      </c>
    </row>
    <row r="4063" spans="1:13" x14ac:dyDescent="0.25">
      <c r="A4063" s="1">
        <v>43958</v>
      </c>
      <c r="B4063">
        <v>31.44</v>
      </c>
      <c r="C4063">
        <v>34.01</v>
      </c>
      <c r="D4063">
        <v>63.698999999999998</v>
      </c>
      <c r="E4063">
        <v>53.639200000000002</v>
      </c>
      <c r="F4063">
        <v>20658.857386</v>
      </c>
      <c r="G4063">
        <v>17398.156519</v>
      </c>
      <c r="H4063">
        <f>(1/(1-91/360*VLOOKUP($A4063,Tbills!$B$4:$C$974,2,1)/100))^((1)/91)-1</f>
        <v>3.4727525028976913E-6</v>
      </c>
      <c r="I4063">
        <f>I4062*(1-IF($A4063&lt;=I4058,I$1,I$1+IF(AND(WEEKDAY($A4063)&lt;&gt;1,WEEKDAY($A4063)&lt;&gt;7),J$1,0)))^($A4063-$A4062)*(1-0.5*(E4063/E4062-1))</f>
        <v>33.090533053397671</v>
      </c>
      <c r="J4063">
        <f>VLOOKUP(A4063,'SVXY-IV'!A$1:G$5041,4,0)</f>
        <v>33.253756729999999</v>
      </c>
      <c r="M4063">
        <f t="shared" si="65"/>
        <v>3.7597358897093267</v>
      </c>
    </row>
    <row r="4064" spans="1:13" x14ac:dyDescent="0.25">
      <c r="A4064" s="1">
        <v>43959</v>
      </c>
      <c r="B4064">
        <v>27.98</v>
      </c>
      <c r="C4064">
        <v>31.64</v>
      </c>
      <c r="D4064">
        <v>59.406199999999998</v>
      </c>
      <c r="E4064">
        <v>50.0242</v>
      </c>
      <c r="F4064">
        <v>20038.191221000001</v>
      </c>
      <c r="G4064">
        <v>16875.393081999999</v>
      </c>
      <c r="H4064">
        <f>(1/(1-91/360*VLOOKUP($A4064,Tbills!$B$4:$C$974,2,1)/100))^((1)/91)-1</f>
        <v>3.4727525028976913E-6</v>
      </c>
      <c r="I4064">
        <f>I4063*(1-IF($A4064&lt;=I4059,I$1,I$1+IF(AND(WEEKDAY($A4064)&lt;&gt;1,WEEKDAY($A4064)&lt;&gt;7),J$1,0)))^($A4064-$A4063)*(1-0.5*(E4064/E4063-1))</f>
        <v>34.204706725716797</v>
      </c>
      <c r="J4064">
        <f>VLOOKUP(A4064,'SVXY-IV'!A$1:G$5041,4,0)</f>
        <v>34.37287534</v>
      </c>
      <c r="M4064">
        <f t="shared" si="65"/>
        <v>4.0129354042779202</v>
      </c>
    </row>
    <row r="4065" spans="1:13" x14ac:dyDescent="0.25">
      <c r="A4065" s="1">
        <v>43962</v>
      </c>
      <c r="B4065">
        <v>27.57</v>
      </c>
      <c r="C4065">
        <v>30.39</v>
      </c>
      <c r="D4065">
        <v>56.187100000000001</v>
      </c>
      <c r="E4065">
        <v>47.313000000000002</v>
      </c>
      <c r="F4065">
        <v>19628.932766000002</v>
      </c>
      <c r="G4065">
        <v>16530.555557</v>
      </c>
      <c r="H4065">
        <f>(1/(1-91/360*VLOOKUP($A4065,Tbills!$B$4:$C$974,2,1)/100))^((1)/91)-1</f>
        <v>3.4727525028976913E-6</v>
      </c>
      <c r="I4065">
        <f>I4064*(1-IF($A4065&lt;=I4060,I$1,I$1+IF(AND(WEEKDAY($A4065)&lt;&gt;1,WEEKDAY($A4065)&lt;&gt;7),J$1,0)))^($A4065-$A4064)*(1-0.5*(E4065/E4064-1))</f>
        <v>35.128873028132105</v>
      </c>
      <c r="J4065">
        <f>VLOOKUP(A4065,'SVXY-IV'!A$1:G$5041,4,0)</f>
        <v>35.300693979999998</v>
      </c>
      <c r="M4065">
        <f t="shared" si="65"/>
        <v>4.2298364741370937</v>
      </c>
    </row>
    <row r="4066" spans="1:13" x14ac:dyDescent="0.25">
      <c r="A4066" s="1">
        <v>43963</v>
      </c>
      <c r="B4066">
        <v>33.04</v>
      </c>
      <c r="C4066">
        <v>34.26</v>
      </c>
      <c r="D4066">
        <v>64.446100000000001</v>
      </c>
      <c r="E4066">
        <v>54.267499999999998</v>
      </c>
      <c r="F4066">
        <v>21089.744286000001</v>
      </c>
      <c r="G4066">
        <v>17760.724279999999</v>
      </c>
      <c r="H4066">
        <f>(1/(1-91/360*VLOOKUP($A4066,Tbills!$B$4:$C$974,2,1)/100))^((1)/91)-1</f>
        <v>3.4727525028976913E-6</v>
      </c>
      <c r="I4066">
        <f>I4065*(1-IF($A4066&lt;=I4061,I$1,I$1+IF(AND(WEEKDAY($A4066)&lt;&gt;1,WEEKDAY($A4066)&lt;&gt;7),J$1,0)))^($A4066-$A4065)*(1-0.5*(E4066/E4065-1))</f>
        <v>32.546243447699261</v>
      </c>
      <c r="J4066">
        <f>VLOOKUP(A4066,'SVXY-IV'!A$1:G$5041,4,0)</f>
        <v>32.688465479999998</v>
      </c>
      <c r="M4066">
        <f t="shared" si="65"/>
        <v>3.6079281481091265</v>
      </c>
    </row>
    <row r="4067" spans="1:13" x14ac:dyDescent="0.25">
      <c r="A4067" s="1">
        <v>43964</v>
      </c>
      <c r="B4067">
        <v>35.28</v>
      </c>
      <c r="C4067">
        <v>36.51</v>
      </c>
      <c r="D4067">
        <v>68.357500000000002</v>
      </c>
      <c r="E4067">
        <v>57.560899999999997</v>
      </c>
      <c r="F4067">
        <v>21745.164225</v>
      </c>
      <c r="G4067">
        <v>18312.624382999998</v>
      </c>
      <c r="H4067">
        <f>(1/(1-91/360*VLOOKUP($A4067,Tbills!$B$4:$C$974,2,1)/100))^((1)/91)-1</f>
        <v>3.4727525028976913E-6</v>
      </c>
      <c r="I4067">
        <f>I4066*(1-IF($A4067&lt;=I4062,I$1,I$1+IF(AND(WEEKDAY($A4067)&lt;&gt;1,WEEKDAY($A4067)&lt;&gt;7),J$1,0)))^($A4067-$A4066)*(1-0.5*(E4067/E4066-1))</f>
        <v>31.557834660677955</v>
      </c>
      <c r="J4067">
        <f>VLOOKUP(A4067,'SVXY-IV'!A$1:G$5041,4,0)</f>
        <v>31.690806129999999</v>
      </c>
      <c r="M4067">
        <f t="shared" si="65"/>
        <v>3.3888114341334039</v>
      </c>
    </row>
    <row r="4068" spans="1:13" x14ac:dyDescent="0.25">
      <c r="A4068" s="1">
        <v>43965</v>
      </c>
      <c r="B4068">
        <v>32.61</v>
      </c>
      <c r="C4068">
        <v>34.9</v>
      </c>
      <c r="D4068">
        <v>64.226799999999997</v>
      </c>
      <c r="E4068">
        <v>54.0824</v>
      </c>
      <c r="F4068">
        <v>21367.140149999999</v>
      </c>
      <c r="G4068">
        <v>17994.208954999998</v>
      </c>
      <c r="H4068">
        <f>(1/(1-91/360*VLOOKUP($A4068,Tbills!$B$4:$C$974,2,1)/100))^((1)/91)-1</f>
        <v>3.6116988748613466E-6</v>
      </c>
      <c r="I4068">
        <f>I4067*(1-IF($A4068&lt;=I4063,I$1,I$1+IF(AND(WEEKDAY($A4068)&lt;&gt;1,WEEKDAY($A4068)&lt;&gt;7),J$1,0)))^($A4068-$A4067)*(1-0.5*(E4068/E4067-1))</f>
        <v>32.510534439003614</v>
      </c>
      <c r="J4068">
        <f>VLOOKUP(A4068,'SVXY-IV'!A$1:G$5041,4,0)</f>
        <v>32.641151819999997</v>
      </c>
      <c r="M4068">
        <f t="shared" si="65"/>
        <v>3.5934355177855544</v>
      </c>
    </row>
    <row r="4069" spans="1:13" x14ac:dyDescent="0.25">
      <c r="A4069" s="1">
        <v>43966</v>
      </c>
      <c r="B4069">
        <v>31.89</v>
      </c>
      <c r="C4069">
        <v>34.51</v>
      </c>
      <c r="D4069">
        <v>63.824399999999997</v>
      </c>
      <c r="E4069">
        <v>53.743299999999998</v>
      </c>
      <c r="F4069">
        <v>21555.032013</v>
      </c>
      <c r="G4069">
        <v>18152.375971000001</v>
      </c>
      <c r="H4069">
        <f>(1/(1-91/360*VLOOKUP($A4069,Tbills!$B$4:$C$974,2,1)/100))^((1)/91)-1</f>
        <v>3.6116988748613466E-6</v>
      </c>
      <c r="I4069">
        <f>I4068*(1-IF($A4069&lt;=I4064,I$1,I$1+IF(AND(WEEKDAY($A4069)&lt;&gt;1,WEEKDAY($A4069)&lt;&gt;7),J$1,0)))^($A4069-$A4068)*(1-0.5*(E4069/E4068-1))</f>
        <v>32.611607154615974</v>
      </c>
      <c r="J4069">
        <f>VLOOKUP(A4069,'SVXY-IV'!A$1:G$5041,4,0)</f>
        <v>32.742164240000001</v>
      </c>
      <c r="M4069">
        <f t="shared" si="65"/>
        <v>3.6157981663195349</v>
      </c>
    </row>
    <row r="4070" spans="1:13" x14ac:dyDescent="0.25">
      <c r="A4070" s="1">
        <v>43969</v>
      </c>
      <c r="B4070">
        <v>29.3</v>
      </c>
      <c r="C4070">
        <v>31.77</v>
      </c>
      <c r="D4070">
        <v>58.6081</v>
      </c>
      <c r="E4070">
        <v>49.3504</v>
      </c>
      <c r="F4070">
        <v>20380.711523999998</v>
      </c>
      <c r="G4070">
        <v>17163.23587</v>
      </c>
      <c r="H4070">
        <f>(1/(1-91/360*VLOOKUP($A4070,Tbills!$B$4:$C$974,2,1)/100))^((1)/91)-1</f>
        <v>3.6116988748613466E-6</v>
      </c>
      <c r="I4070">
        <f>I4069*(1-IF($A4070&lt;=I4065,I$1,I$1+IF(AND(WEEKDAY($A4070)&lt;&gt;1,WEEKDAY($A4070)&lt;&gt;7),J$1,0)))^($A4070-$A4069)*(1-0.5*(E4070/E4069-1))</f>
        <v>33.941769687603831</v>
      </c>
      <c r="J4070">
        <f>VLOOKUP(A4070,'SVXY-IV'!A$1:G$5041,4,0)</f>
        <v>34.075595290000003</v>
      </c>
      <c r="M4070">
        <f t="shared" si="65"/>
        <v>3.9108018132316231</v>
      </c>
    </row>
    <row r="4071" spans="1:13" x14ac:dyDescent="0.25">
      <c r="A4071" s="1">
        <v>43970</v>
      </c>
      <c r="B4071">
        <v>30.53</v>
      </c>
      <c r="C4071">
        <v>32.81</v>
      </c>
      <c r="D4071">
        <v>62.4482</v>
      </c>
      <c r="E4071">
        <v>52.5837</v>
      </c>
      <c r="F4071">
        <v>21096.505767999999</v>
      </c>
      <c r="G4071">
        <v>17765.966646000001</v>
      </c>
      <c r="H4071">
        <f>(1/(1-91/360*VLOOKUP($A4071,Tbills!$B$4:$C$974,2,1)/100))^((1)/91)-1</f>
        <v>3.6116988748613466E-6</v>
      </c>
      <c r="I4071">
        <f>I4070*(1-IF($A4071&lt;=I4066,I$1,I$1+IF(AND(WEEKDAY($A4071)&lt;&gt;1,WEEKDAY($A4071)&lt;&gt;7),J$1,0)))^($A4071-$A4070)*(1-0.5*(E4071/E4070-1))</f>
        <v>32.82903036390438</v>
      </c>
      <c r="J4071">
        <f>VLOOKUP(A4071,'SVXY-IV'!A$1:G$5041,4,0)</f>
        <v>32.955810649999997</v>
      </c>
      <c r="M4071">
        <f t="shared" si="65"/>
        <v>3.6544068176271081</v>
      </c>
    </row>
    <row r="4072" spans="1:13" x14ac:dyDescent="0.25">
      <c r="A4072" s="1">
        <v>43971</v>
      </c>
      <c r="B4072">
        <v>27.99</v>
      </c>
      <c r="C4072">
        <v>31.11</v>
      </c>
      <c r="D4072">
        <v>57.970500000000001</v>
      </c>
      <c r="E4072">
        <v>48.813099999999999</v>
      </c>
      <c r="F4072">
        <v>20502.235960000002</v>
      </c>
      <c r="G4072">
        <v>17265.450998</v>
      </c>
      <c r="H4072">
        <f>(1/(1-91/360*VLOOKUP($A4072,Tbills!$B$4:$C$974,2,1)/100))^((1)/91)-1</f>
        <v>3.6116988748613466E-6</v>
      </c>
      <c r="I4072">
        <f>I4071*(1-IF($A4072&lt;=I4067,I$1,I$1+IF(AND(WEEKDAY($A4072)&lt;&gt;1,WEEKDAY($A4072)&lt;&gt;7),J$1,0)))^($A4072-$A4071)*(1-0.5*(E4072/E4071-1))</f>
        <v>34.005174866448606</v>
      </c>
      <c r="J4072">
        <f>VLOOKUP(A4072,'SVXY-IV'!A$1:G$5041,4,0)</f>
        <v>34.13666971</v>
      </c>
      <c r="M4072">
        <f t="shared" si="65"/>
        <v>3.9162696106386075</v>
      </c>
    </row>
    <row r="4073" spans="1:13" x14ac:dyDescent="0.25">
      <c r="A4073" s="1">
        <v>43972</v>
      </c>
      <c r="B4073">
        <v>29.53</v>
      </c>
      <c r="C4073">
        <v>32.380000000000003</v>
      </c>
      <c r="D4073">
        <v>60.380499999999998</v>
      </c>
      <c r="E4073">
        <v>50.842199999999998</v>
      </c>
      <c r="F4073">
        <v>21043.667593999999</v>
      </c>
      <c r="G4073">
        <v>17721.341901</v>
      </c>
      <c r="H4073">
        <f>(1/(1-91/360*VLOOKUP($A4073,Tbills!$B$4:$C$974,2,1)/100))^((1)/91)-1</f>
        <v>3.6116988748613466E-6</v>
      </c>
      <c r="I4073">
        <f>I4072*(1-IF($A4073&lt;=I4068,I$1,I$1+IF(AND(WEEKDAY($A4073)&lt;&gt;1,WEEKDAY($A4073)&lt;&gt;7),J$1,0)))^($A4073-$A4072)*(1-0.5*(E4073/E4072-1))</f>
        <v>33.29753173291401</v>
      </c>
      <c r="J4073">
        <f>VLOOKUP(A4073,'SVXY-IV'!A$1:G$5041,4,0)</f>
        <v>33.425484859999997</v>
      </c>
      <c r="M4073">
        <f t="shared" si="65"/>
        <v>3.7533003228178825</v>
      </c>
    </row>
    <row r="4074" spans="1:13" x14ac:dyDescent="0.25">
      <c r="A4074" s="1">
        <v>43973</v>
      </c>
      <c r="B4074">
        <v>28.16</v>
      </c>
      <c r="C4074">
        <v>31.54</v>
      </c>
      <c r="D4074">
        <v>59.1387</v>
      </c>
      <c r="E4074">
        <v>49.796399999999998</v>
      </c>
      <c r="F4074">
        <v>20843.955453999999</v>
      </c>
      <c r="G4074">
        <v>17553.095849000001</v>
      </c>
      <c r="H4074">
        <f>(1/(1-91/360*VLOOKUP($A4074,Tbills!$B$4:$C$974,2,1)/100))^((1)/91)-1</f>
        <v>3.6116988748613466E-6</v>
      </c>
      <c r="I4074">
        <f>I4073*(1-IF($A4074&lt;=I4069,I$1,I$1+IF(AND(WEEKDAY($A4074)&lt;&gt;1,WEEKDAY($A4074)&lt;&gt;7),J$1,0)))^($A4074-$A4073)*(1-0.5*(E4074/E4073-1))</f>
        <v>33.639113408717343</v>
      </c>
      <c r="J4074">
        <f>VLOOKUP(A4074,'SVXY-IV'!A$1:G$5041,4,0)</f>
        <v>33.766519559999999</v>
      </c>
      <c r="M4074">
        <f t="shared" si="65"/>
        <v>3.8303255276983026</v>
      </c>
    </row>
    <row r="4075" spans="1:13" x14ac:dyDescent="0.25">
      <c r="A4075" s="1">
        <v>43977</v>
      </c>
      <c r="B4075">
        <v>28.01</v>
      </c>
      <c r="C4075">
        <v>30.85</v>
      </c>
      <c r="D4075">
        <v>57.730600000000003</v>
      </c>
      <c r="E4075">
        <v>48.61</v>
      </c>
      <c r="F4075">
        <v>20536.330516000002</v>
      </c>
      <c r="G4075">
        <v>17293.785383999999</v>
      </c>
      <c r="H4075">
        <f>(1/(1-91/360*VLOOKUP($A4075,Tbills!$B$4:$C$974,2,1)/100))^((1)/91)-1</f>
        <v>3.6116988748613466E-6</v>
      </c>
      <c r="I4075">
        <f>I4074*(1-IF($A4075&lt;=I4070,I$1,I$1+IF(AND(WEEKDAY($A4075)&lt;&gt;1,WEEKDAY($A4075)&lt;&gt;7),J$1,0)))^($A4075-$A4074)*(1-0.5*(E4075/E4074-1))</f>
        <v>34.036295871920672</v>
      </c>
      <c r="J4075">
        <f>VLOOKUP(A4075,'SVXY-IV'!A$1:G$5041,4,0)</f>
        <v>34.163279950000003</v>
      </c>
      <c r="M4075">
        <f t="shared" si="65"/>
        <v>3.9208525473617915</v>
      </c>
    </row>
    <row r="4076" spans="1:13" x14ac:dyDescent="0.25">
      <c r="A4076" s="1">
        <v>43978</v>
      </c>
      <c r="B4076">
        <v>27.62</v>
      </c>
      <c r="C4076">
        <v>30.19</v>
      </c>
      <c r="D4076">
        <v>56.726599999999998</v>
      </c>
      <c r="E4076">
        <v>47.764499999999998</v>
      </c>
      <c r="F4076">
        <v>20338.849649</v>
      </c>
      <c r="G4076">
        <v>17127.422925999999</v>
      </c>
      <c r="H4076">
        <f>(1/(1-91/360*VLOOKUP($A4076,Tbills!$B$4:$C$974,2,1)/100))^((1)/91)-1</f>
        <v>3.6116988748613466E-6</v>
      </c>
      <c r="I4076">
        <f>I4075*(1-IF($A4076&lt;=I4071,I$1,I$1+IF(AND(WEEKDAY($A4076)&lt;&gt;1,WEEKDAY($A4076)&lt;&gt;7),J$1,0)))^($A4076-$A4075)*(1-0.5*(E4076/E4075-1))</f>
        <v>34.331408135527063</v>
      </c>
      <c r="J4076">
        <f>VLOOKUP(A4076,'SVXY-IV'!A$1:G$5041,4,0)</f>
        <v>34.457992580000003</v>
      </c>
      <c r="M4076">
        <f t="shared" si="65"/>
        <v>3.9888642632676055</v>
      </c>
    </row>
    <row r="4077" spans="1:13" x14ac:dyDescent="0.25">
      <c r="A4077" s="1">
        <v>43979</v>
      </c>
      <c r="B4077">
        <v>28.59</v>
      </c>
      <c r="C4077">
        <v>31.21</v>
      </c>
      <c r="D4077">
        <v>59.042000000000002</v>
      </c>
      <c r="E4077">
        <v>49.713900000000002</v>
      </c>
      <c r="F4077">
        <v>20729.133775999999</v>
      </c>
      <c r="G4077">
        <v>17456.020820000002</v>
      </c>
      <c r="H4077">
        <f>(1/(1-91/360*VLOOKUP($A4077,Tbills!$B$4:$C$974,2,1)/100))^((1)/91)-1</f>
        <v>3.6116988748613466E-6</v>
      </c>
      <c r="I4077">
        <f>I4076*(1-IF($A4077&lt;=I4072,I$1,I$1+IF(AND(WEEKDAY($A4077)&lt;&gt;1,WEEKDAY($A4077)&lt;&gt;7),J$1,0)))^($A4077-$A4076)*(1-0.5*(E4077/E4076-1))</f>
        <v>33.629953438580934</v>
      </c>
      <c r="J4077">
        <f>VLOOKUP(A4077,'SVXY-IV'!A$1:G$5041,4,0)</f>
        <v>33.753089610000004</v>
      </c>
      <c r="M4077">
        <f t="shared" si="65"/>
        <v>3.8258895927765875</v>
      </c>
    </row>
    <row r="4078" spans="1:13" x14ac:dyDescent="0.25">
      <c r="A4078" s="1">
        <v>43980</v>
      </c>
      <c r="B4078">
        <v>27.51</v>
      </c>
      <c r="C4078">
        <v>30.27</v>
      </c>
      <c r="D4078">
        <v>56.481200000000001</v>
      </c>
      <c r="E4078">
        <v>47.557499999999997</v>
      </c>
      <c r="F4078">
        <v>20429.174352999999</v>
      </c>
      <c r="G4078">
        <v>17203.361693999999</v>
      </c>
      <c r="H4078">
        <f>(1/(1-91/360*VLOOKUP($A4078,Tbills!$B$4:$C$974,2,1)/100))^((1)/91)-1</f>
        <v>3.6116988748613466E-6</v>
      </c>
      <c r="I4078">
        <f>I4077*(1-IF($A4078&lt;=I4073,I$1,I$1+IF(AND(WEEKDAY($A4078)&lt;&gt;1,WEEKDAY($A4078)&lt;&gt;7),J$1,0)))^($A4078-$A4077)*(1-0.5*(E4078/E4077-1))</f>
        <v>34.358428924598392</v>
      </c>
      <c r="J4078">
        <f>VLOOKUP(A4078,'SVXY-IV'!A$1:G$5041,4,0)</f>
        <v>34.48212607</v>
      </c>
      <c r="M4078">
        <f t="shared" si="65"/>
        <v>3.9916562181920976</v>
      </c>
    </row>
    <row r="4079" spans="1:13" x14ac:dyDescent="0.25">
      <c r="A4079" s="1">
        <v>43983</v>
      </c>
      <c r="B4079">
        <v>28.23</v>
      </c>
      <c r="C4079">
        <v>30.92</v>
      </c>
      <c r="D4079">
        <v>57.7592</v>
      </c>
      <c r="E4079">
        <v>48.633099999999999</v>
      </c>
      <c r="F4079">
        <v>20602.249796</v>
      </c>
      <c r="G4079">
        <v>17348.921734</v>
      </c>
      <c r="H4079">
        <f>(1/(1-91/360*VLOOKUP($A4079,Tbills!$B$4:$C$974,2,1)/100))^((1)/91)-1</f>
        <v>3.6116988748613466E-6</v>
      </c>
      <c r="I4079">
        <f>I4078*(1-IF($A4079&lt;=I4074,I$1,I$1+IF(AND(WEEKDAY($A4079)&lt;&gt;1,WEEKDAY($A4079)&lt;&gt;7),J$1,0)))^($A4079-$A4078)*(1-0.5*(E4079/E4078-1))</f>
        <v>33.967237138427919</v>
      </c>
      <c r="J4079">
        <f>VLOOKUP(A4079,'SVXY-IV'!A$1:G$5041,4,0)</f>
        <v>34.090281279999999</v>
      </c>
      <c r="M4079">
        <f t="shared" ref="M4079:M4112" si="66">M4078*(1-IF($A4079&lt;=N$3,M$1,M$1+IF(AND(WEEKDAY($A4079)&lt;&gt;1,WEEKDAY($A4079)&lt;&gt;7),N$1,0)))^($A4079-$A4078)*(2-$E4079/$E4078)</f>
        <v>3.9008325004785092</v>
      </c>
    </row>
    <row r="4080" spans="1:13" x14ac:dyDescent="0.25">
      <c r="A4080" s="1">
        <v>43984</v>
      </c>
      <c r="B4080">
        <v>26.84</v>
      </c>
      <c r="C4080">
        <v>29.93</v>
      </c>
      <c r="D4080">
        <v>55.7059</v>
      </c>
      <c r="E4080">
        <v>46.904000000000003</v>
      </c>
      <c r="F4080">
        <v>20390.656245999999</v>
      </c>
      <c r="G4080">
        <v>17170.678537</v>
      </c>
      <c r="H4080">
        <f>(1/(1-91/360*VLOOKUP($A4080,Tbills!$B$4:$C$974,2,1)/100))^((1)/91)-1</f>
        <v>3.6116988748613466E-6</v>
      </c>
      <c r="I4080">
        <f>I4079*(1-IF($A4080&lt;=I4075,I$1,I$1+IF(AND(WEEKDAY($A4080)&lt;&gt;1,WEEKDAY($A4080)&lt;&gt;7),J$1,0)))^($A4080-$A4079)*(1-0.5*(E4080/E4079-1))</f>
        <v>34.570172485881777</v>
      </c>
      <c r="J4080">
        <f>VLOOKUP(A4080,'SVXY-IV'!A$1:G$5041,4,0)</f>
        <v>34.693983950000003</v>
      </c>
      <c r="M4080">
        <f t="shared" si="66"/>
        <v>4.0393344578009005</v>
      </c>
    </row>
    <row r="4081" spans="1:13" x14ac:dyDescent="0.25">
      <c r="A4081" s="1">
        <v>43985</v>
      </c>
      <c r="B4081">
        <v>25.66</v>
      </c>
      <c r="C4081">
        <v>28.91</v>
      </c>
      <c r="D4081">
        <v>53.608800000000002</v>
      </c>
      <c r="E4081">
        <v>45.138100000000001</v>
      </c>
      <c r="F4081">
        <v>19897.628882000001</v>
      </c>
      <c r="G4081">
        <v>16755.445264999998</v>
      </c>
      <c r="H4081">
        <f>(1/(1-91/360*VLOOKUP($A4081,Tbills!$B$4:$C$974,2,1)/100))^((1)/91)-1</f>
        <v>3.6116988748613466E-6</v>
      </c>
      <c r="I4081">
        <f>I4080*(1-IF($A4081&lt;=I4076,I$1,I$1+IF(AND(WEEKDAY($A4081)&lt;&gt;1,WEEKDAY($A4081)&lt;&gt;7),J$1,0)))^($A4081-$A4080)*(1-0.5*(E4081/E4080-1))</f>
        <v>35.220026154126373</v>
      </c>
      <c r="J4081">
        <f>VLOOKUP(A4081,'SVXY-IV'!A$1:G$5041,4,0)</f>
        <v>35.343780719999998</v>
      </c>
      <c r="M4081">
        <f t="shared" si="66"/>
        <v>4.191217117829078</v>
      </c>
    </row>
    <row r="4082" spans="1:13" x14ac:dyDescent="0.25">
      <c r="A4082" s="1">
        <v>43986</v>
      </c>
      <c r="B4082">
        <v>25.81</v>
      </c>
      <c r="C4082">
        <v>28.85</v>
      </c>
      <c r="D4082">
        <v>53.008899999999997</v>
      </c>
      <c r="E4082">
        <v>44.632800000000003</v>
      </c>
      <c r="F4082">
        <v>19783.08511</v>
      </c>
      <c r="G4082">
        <v>16658.929443000001</v>
      </c>
      <c r="H4082">
        <f>(1/(1-91/360*VLOOKUP($A4082,Tbills!$B$4:$C$974,2,1)/100))^((1)/91)-1</f>
        <v>4.1675021249520938E-6</v>
      </c>
      <c r="I4082">
        <f>I4081*(1-IF($A4082&lt;=I4077,I$1,I$1+IF(AND(WEEKDAY($A4082)&lt;&gt;1,WEEKDAY($A4082)&lt;&gt;7),J$1,0)))^($A4082-$A4081)*(1-0.5*(E4082/E4081-1))</f>
        <v>35.416240229605549</v>
      </c>
      <c r="J4082">
        <f>VLOOKUP(A4082,'SVXY-IV'!A$1:G$5041,4,0)</f>
        <v>35.539283589999997</v>
      </c>
      <c r="M4082">
        <f t="shared" si="66"/>
        <v>4.2379384481785607</v>
      </c>
    </row>
    <row r="4083" spans="1:13" x14ac:dyDescent="0.25">
      <c r="A4083" s="1">
        <v>43987</v>
      </c>
      <c r="B4083">
        <v>24.52</v>
      </c>
      <c r="C4083">
        <v>27.42</v>
      </c>
      <c r="D4083">
        <v>50.182400000000001</v>
      </c>
      <c r="E4083">
        <v>42.252800000000001</v>
      </c>
      <c r="F4083">
        <v>18932.148634000001</v>
      </c>
      <c r="G4083">
        <v>15942.303897</v>
      </c>
      <c r="H4083">
        <f>(1/(1-91/360*VLOOKUP($A4083,Tbills!$B$4:$C$974,2,1)/100))^((1)/91)-1</f>
        <v>4.1675021249520938E-6</v>
      </c>
      <c r="I4083">
        <f>I4082*(1-IF($A4083&lt;=I4078,I$1,I$1+IF(AND(WEEKDAY($A4083)&lt;&gt;1,WEEKDAY($A4083)&lt;&gt;7),J$1,0)))^($A4083-$A4082)*(1-0.5*(E4083/E4082-1))</f>
        <v>36.359561884473514</v>
      </c>
      <c r="J4083">
        <f>VLOOKUP(A4083,'SVXY-IV'!A$1:G$5041,4,0)</f>
        <v>36.484695010000003</v>
      </c>
      <c r="M4083">
        <f t="shared" si="66"/>
        <v>4.463714423665917</v>
      </c>
    </row>
    <row r="4084" spans="1:13" x14ac:dyDescent="0.25">
      <c r="A4084" s="1">
        <v>43990</v>
      </c>
      <c r="B4084">
        <v>25.81</v>
      </c>
      <c r="C4084">
        <v>28.08</v>
      </c>
      <c r="D4084">
        <v>51.5687</v>
      </c>
      <c r="E4084">
        <v>43.419600000000003</v>
      </c>
      <c r="F4084">
        <v>19331.324484000001</v>
      </c>
      <c r="G4084">
        <v>16278.240894</v>
      </c>
      <c r="H4084">
        <f>(1/(1-91/360*VLOOKUP($A4084,Tbills!$B$4:$C$974,2,1)/100))^((1)/91)-1</f>
        <v>4.1675021249520938E-6</v>
      </c>
      <c r="I4084">
        <f>I4083*(1-IF($A4084&lt;=I4079,I$1,I$1+IF(AND(WEEKDAY($A4084)&lt;&gt;1,WEEKDAY($A4084)&lt;&gt;7),J$1,0)))^($A4084-$A4083)*(1-0.5*(E4084/E4083-1))</f>
        <v>35.854732235797812</v>
      </c>
      <c r="J4084">
        <f>VLOOKUP(A4084,'SVXY-IV'!A$1:G$5041,4,0)</f>
        <v>35.976457920000001</v>
      </c>
      <c r="M4084">
        <f t="shared" si="66"/>
        <v>4.3398436739301394</v>
      </c>
    </row>
    <row r="4085" spans="1:13" x14ac:dyDescent="0.25">
      <c r="A4085" s="1">
        <v>43991</v>
      </c>
      <c r="B4085">
        <v>27.57</v>
      </c>
      <c r="C4085">
        <v>29.67</v>
      </c>
      <c r="D4085">
        <v>54.653100000000002</v>
      </c>
      <c r="E4085">
        <v>46.016399999999997</v>
      </c>
      <c r="F4085">
        <v>19886.547055999999</v>
      </c>
      <c r="G4085">
        <v>16745.706812</v>
      </c>
      <c r="H4085">
        <f>(1/(1-91/360*VLOOKUP($A4085,Tbills!$B$4:$C$974,2,1)/100))^((1)/91)-1</f>
        <v>4.1675021249520938E-6</v>
      </c>
      <c r="I4085">
        <f>I4084*(1-IF($A4085&lt;=I4080,I$1,I$1+IF(AND(WEEKDAY($A4085)&lt;&gt;1,WEEKDAY($A4085)&lt;&gt;7),J$1,0)))^($A4085-$A4084)*(1-0.5*(E4085/E4084-1))</f>
        <v>34.781643306730039</v>
      </c>
      <c r="J4085">
        <f>VLOOKUP(A4085,'SVXY-IV'!A$1:G$5041,4,0)</f>
        <v>34.899881049999998</v>
      </c>
      <c r="M4085">
        <f t="shared" si="66"/>
        <v>4.0801002043219956</v>
      </c>
    </row>
    <row r="4086" spans="1:13" x14ac:dyDescent="0.25">
      <c r="A4086" s="1">
        <v>43992</v>
      </c>
      <c r="B4086">
        <v>27.57</v>
      </c>
      <c r="C4086">
        <v>29.57</v>
      </c>
      <c r="D4086">
        <v>53.817</v>
      </c>
      <c r="E4086">
        <v>45.312199999999997</v>
      </c>
      <c r="F4086">
        <v>19630.438711999999</v>
      </c>
      <c r="G4086">
        <v>16529.977903999999</v>
      </c>
      <c r="H4086">
        <f>(1/(1-91/360*VLOOKUP($A4086,Tbills!$B$4:$C$974,2,1)/100))^((1)/91)-1</f>
        <v>4.1675021249520938E-6</v>
      </c>
      <c r="I4086">
        <f>I4085*(1-IF($A4086&lt;=I4081,I$1,I$1+IF(AND(WEEKDAY($A4086)&lt;&gt;1,WEEKDAY($A4086)&lt;&gt;7),J$1,0)))^($A4086-$A4085)*(1-0.5*(E4086/E4085-1))</f>
        <v>35.046867016851401</v>
      </c>
      <c r="J4086">
        <f>VLOOKUP(A4086,'SVXY-IV'!A$1:G$5041,4,0)</f>
        <v>35.165289229999999</v>
      </c>
      <c r="M4086">
        <f t="shared" si="66"/>
        <v>4.1423460156375196</v>
      </c>
    </row>
    <row r="4087" spans="1:13" x14ac:dyDescent="0.25">
      <c r="A4087" s="1">
        <v>43993</v>
      </c>
      <c r="B4087">
        <v>40.79</v>
      </c>
      <c r="C4087">
        <v>40.43</v>
      </c>
      <c r="D4087">
        <v>74.775499999999994</v>
      </c>
      <c r="E4087">
        <v>62.958399999999997</v>
      </c>
      <c r="F4087">
        <v>22899.935258000001</v>
      </c>
      <c r="G4087">
        <v>19283.016393999998</v>
      </c>
      <c r="H4087">
        <f>(1/(1-91/360*VLOOKUP($A4087,Tbills!$B$4:$C$974,2,1)/100))^((1)/91)-1</f>
        <v>4.7232238586936148E-6</v>
      </c>
      <c r="I4087">
        <f>I4086*(1-IF($A4087&lt;=I4082,I$1,I$1+IF(AND(WEEKDAY($A4087)&lt;&gt;1,WEEKDAY($A4087)&lt;&gt;7),J$1,0)))^($A4087-$A4086)*(1-0.5*(E4087/E4086-1))</f>
        <v>28.221877346138001</v>
      </c>
      <c r="J4087">
        <f>VLOOKUP(A4087,'SVXY-IV'!A$1:G$5041,4,0)</f>
        <v>28.304934620000001</v>
      </c>
      <c r="M4087">
        <f t="shared" si="66"/>
        <v>2.5290497312971567</v>
      </c>
    </row>
    <row r="4088" spans="1:13" x14ac:dyDescent="0.25">
      <c r="A4088" s="1">
        <v>43994</v>
      </c>
      <c r="B4088">
        <v>36.090000000000003</v>
      </c>
      <c r="C4088">
        <v>38.049999999999997</v>
      </c>
      <c r="D4088">
        <v>65.462000000000003</v>
      </c>
      <c r="E4088">
        <v>55.116399999999999</v>
      </c>
      <c r="F4088">
        <v>21791.560004999999</v>
      </c>
      <c r="G4088">
        <v>18349.611840000001</v>
      </c>
      <c r="H4088">
        <f>(1/(1-91/360*VLOOKUP($A4088,Tbills!$B$4:$C$974,2,1)/100))^((1)/91)-1</f>
        <v>4.7232238586936148E-6</v>
      </c>
      <c r="I4088">
        <f>I4087*(1-IF($A4088&lt;=I4083,I$1,I$1+IF(AND(WEEKDAY($A4088)&lt;&gt;1,WEEKDAY($A4088)&lt;&gt;7),J$1,0)))^($A4088-$A4087)*(1-0.5*(E4088/E4087-1))</f>
        <v>29.978733545550547</v>
      </c>
      <c r="J4088">
        <f>VLOOKUP(A4088,'SVXY-IV'!A$1:G$5041,4,0)</f>
        <v>30.068263349999999</v>
      </c>
      <c r="M4088">
        <f t="shared" si="66"/>
        <v>2.843931753674084</v>
      </c>
    </row>
    <row r="4089" spans="1:13" x14ac:dyDescent="0.25">
      <c r="A4089" s="1">
        <v>43997</v>
      </c>
      <c r="B4089">
        <v>34.4</v>
      </c>
      <c r="C4089">
        <v>36.43</v>
      </c>
      <c r="D4089">
        <v>63.970199999999998</v>
      </c>
      <c r="E4089">
        <v>53.859499999999997</v>
      </c>
      <c r="F4089">
        <v>21458.973191000001</v>
      </c>
      <c r="G4089">
        <v>18069.296665999998</v>
      </c>
      <c r="H4089">
        <f>(1/(1-91/360*VLOOKUP($A4089,Tbills!$B$4:$C$974,2,1)/100))^((1)/91)-1</f>
        <v>4.7232238586936148E-6</v>
      </c>
      <c r="I4089">
        <f>I4088*(1-IF($A4089&lt;=I4084,I$1,I$1+IF(AND(WEEKDAY($A4089)&lt;&gt;1,WEEKDAY($A4089)&lt;&gt;7),J$1,0)))^($A4089-$A4088)*(1-0.5*(E4089/E4088-1))</f>
        <v>30.318190597479699</v>
      </c>
      <c r="J4089">
        <f>VLOOKUP(A4089,'SVXY-IV'!A$1:G$5041,4,0)</f>
        <v>30.406537530000001</v>
      </c>
      <c r="M4089">
        <f t="shared" si="66"/>
        <v>2.9083796808571498</v>
      </c>
    </row>
    <row r="4090" spans="1:13" x14ac:dyDescent="0.25">
      <c r="A4090" s="1">
        <v>43998</v>
      </c>
      <c r="B4090">
        <v>33.67</v>
      </c>
      <c r="C4090">
        <v>35.799999999999997</v>
      </c>
      <c r="D4090">
        <v>63.090899999999998</v>
      </c>
      <c r="E4090">
        <v>53.118899999999996</v>
      </c>
      <c r="F4090">
        <v>21401.515003</v>
      </c>
      <c r="G4090">
        <v>18020.829274</v>
      </c>
      <c r="H4090">
        <f>(1/(1-91/360*VLOOKUP($A4090,Tbills!$B$4:$C$974,2,1)/100))^((1)/91)-1</f>
        <v>4.7232238586936148E-6</v>
      </c>
      <c r="I4090">
        <f>I4089*(1-IF($A4090&lt;=I4085,I$1,I$1+IF(AND(WEEKDAY($A4090)&lt;&gt;1,WEEKDAY($A4090)&lt;&gt;7),J$1,0)))^($A4090-$A4089)*(1-0.5*(E4090/E4089-1))</f>
        <v>30.525842600345175</v>
      </c>
      <c r="J4090">
        <f>VLOOKUP(A4090,'SVXY-IV'!A$1:G$5041,4,0)</f>
        <v>30.613482520000002</v>
      </c>
      <c r="M4090">
        <f t="shared" si="66"/>
        <v>2.9482343012811736</v>
      </c>
    </row>
    <row r="4091" spans="1:13" x14ac:dyDescent="0.25">
      <c r="A4091" s="1">
        <v>43999</v>
      </c>
      <c r="B4091">
        <v>33.47</v>
      </c>
      <c r="C4091">
        <v>35.72</v>
      </c>
      <c r="D4091">
        <v>63.091200000000001</v>
      </c>
      <c r="E4091">
        <v>53.118899999999996</v>
      </c>
      <c r="F4091">
        <v>21577.596713999999</v>
      </c>
      <c r="G4091">
        <v>18169.011159000001</v>
      </c>
      <c r="H4091">
        <f>(1/(1-91/360*VLOOKUP($A4091,Tbills!$B$4:$C$974,2,1)/100))^((1)/91)-1</f>
        <v>4.7232238586936148E-6</v>
      </c>
      <c r="I4091">
        <f>I4090*(1-IF($A4091&lt;=I4086,I$1,I$1+IF(AND(WEEKDAY($A4091)&lt;&gt;1,WEEKDAY($A4091)&lt;&gt;7),J$1,0)))^($A4091-$A4090)*(1-0.5*(E4091/E4090-1))</f>
        <v>30.52504809211311</v>
      </c>
      <c r="J4091">
        <f>VLOOKUP(A4091,'SVXY-IV'!A$1:G$5041,4,0)</f>
        <v>30.611743440000001</v>
      </c>
      <c r="M4091">
        <f t="shared" si="66"/>
        <v>2.9480969862589221</v>
      </c>
    </row>
    <row r="4092" spans="1:13" x14ac:dyDescent="0.25">
      <c r="A4092" s="1">
        <v>44000</v>
      </c>
      <c r="B4092">
        <v>32.94</v>
      </c>
      <c r="C4092">
        <v>35.14</v>
      </c>
      <c r="D4092">
        <v>63.009399999999999</v>
      </c>
      <c r="E4092">
        <v>53.049799999999998</v>
      </c>
      <c r="F4092">
        <v>21674.130845</v>
      </c>
      <c r="G4092">
        <v>18250.2101</v>
      </c>
      <c r="H4092">
        <f>(1/(1-91/360*VLOOKUP($A4092,Tbills!$B$4:$C$974,2,1)/100))^((1)/91)-1</f>
        <v>4.862186216536557E-6</v>
      </c>
      <c r="I4092">
        <f>I4091*(1-IF($A4092&lt;=I4087,I$1,I$1+IF(AND(WEEKDAY($A4092)&lt;&gt;1,WEEKDAY($A4092)&lt;&gt;7),J$1,0)))^($A4092-$A4091)*(1-0.5*(E4092/E4091-1))</f>
        <v>30.544107422354401</v>
      </c>
      <c r="J4092">
        <f>VLOOKUP(A4092,'SVXY-IV'!A$1:G$5041,4,0)</f>
        <v>30.627831369999999</v>
      </c>
      <c r="M4092">
        <f t="shared" si="66"/>
        <v>2.9517945464589737</v>
      </c>
    </row>
    <row r="4093" spans="1:13" x14ac:dyDescent="0.25">
      <c r="A4093" s="1">
        <v>44001</v>
      </c>
      <c r="B4093">
        <v>35.119999999999997</v>
      </c>
      <c r="C4093">
        <v>36.68</v>
      </c>
      <c r="D4093">
        <v>66.146900000000002</v>
      </c>
      <c r="E4093">
        <v>55.691099999999999</v>
      </c>
      <c r="F4093">
        <v>22449.855024</v>
      </c>
      <c r="G4093">
        <v>18903.302307999998</v>
      </c>
      <c r="H4093">
        <f>(1/(1-91/360*VLOOKUP($A4093,Tbills!$B$4:$C$974,2,1)/100))^((1)/91)-1</f>
        <v>4.862186216536557E-6</v>
      </c>
      <c r="I4093">
        <f>I4092*(1-IF($A4093&lt;=I4088,I$1,I$1+IF(AND(WEEKDAY($A4093)&lt;&gt;1,WEEKDAY($A4093)&lt;&gt;7),J$1,0)))^($A4093-$A4092)*(1-0.5*(E4093/E4092-1))</f>
        <v>29.78295093742614</v>
      </c>
      <c r="J4093">
        <f>VLOOKUP(A4093,'SVXY-IV'!A$1:G$5041,4,0)</f>
        <v>29.863404370000001</v>
      </c>
      <c r="M4093">
        <f t="shared" si="66"/>
        <v>2.8046968168053183</v>
      </c>
    </row>
    <row r="4094" spans="1:13" x14ac:dyDescent="0.25">
      <c r="A4094" s="1">
        <v>44004</v>
      </c>
      <c r="B4094">
        <v>31.77</v>
      </c>
      <c r="C4094">
        <v>33.75</v>
      </c>
      <c r="D4094">
        <v>59.430999999999997</v>
      </c>
      <c r="E4094">
        <v>50.036000000000001</v>
      </c>
      <c r="F4094">
        <v>21246.913057999998</v>
      </c>
      <c r="G4094">
        <v>17890.121339000001</v>
      </c>
      <c r="H4094">
        <f>(1/(1-91/360*VLOOKUP($A4094,Tbills!$B$4:$C$974,2,1)/100))^((1)/91)-1</f>
        <v>4.862186216536557E-6</v>
      </c>
      <c r="I4094">
        <f>I4093*(1-IF($A4094&lt;=I4089,I$1,I$1+IF(AND(WEEKDAY($A4094)&lt;&gt;1,WEEKDAY($A4094)&lt;&gt;7),J$1,0)))^($A4094-$A4093)*(1-0.5*(E4094/E4093-1))</f>
        <v>31.292648183234924</v>
      </c>
      <c r="J4094">
        <f>VLOOKUP(A4094,'SVXY-IV'!A$1:G$5041,4,0)</f>
        <v>31.370900280000001</v>
      </c>
      <c r="M4094">
        <f t="shared" si="66"/>
        <v>3.0890654354641347</v>
      </c>
    </row>
    <row r="4095" spans="1:13" x14ac:dyDescent="0.25">
      <c r="A4095" s="1">
        <v>44005</v>
      </c>
      <c r="B4095">
        <v>31.37</v>
      </c>
      <c r="C4095">
        <v>33.06</v>
      </c>
      <c r="D4095">
        <v>59.979300000000002</v>
      </c>
      <c r="E4095">
        <v>50.497300000000003</v>
      </c>
      <c r="F4095">
        <v>21140.334115000001</v>
      </c>
      <c r="G4095">
        <v>17800.293776999999</v>
      </c>
      <c r="H4095">
        <f>(1/(1-91/360*VLOOKUP($A4095,Tbills!$B$4:$C$974,2,1)/100))^((1)/91)-1</f>
        <v>4.862186216536557E-6</v>
      </c>
      <c r="I4095">
        <f>I4094*(1-IF($A4095&lt;=I4090,I$1,I$1+IF(AND(WEEKDAY($A4095)&lt;&gt;1,WEEKDAY($A4095)&lt;&gt;7),J$1,0)))^($A4095-$A4094)*(1-0.5*(E4095/E4094-1))</f>
        <v>31.147588344780619</v>
      </c>
      <c r="J4095">
        <f>VLOOKUP(A4095,'SVXY-IV'!A$1:G$5041,4,0)</f>
        <v>31.225141520000001</v>
      </c>
      <c r="M4095">
        <f t="shared" si="66"/>
        <v>3.0604436749381958</v>
      </c>
    </row>
    <row r="4096" spans="1:13" x14ac:dyDescent="0.25">
      <c r="A4096" s="1">
        <v>44006</v>
      </c>
      <c r="B4096">
        <v>33.840000000000003</v>
      </c>
      <c r="C4096">
        <v>35.39</v>
      </c>
      <c r="D4096">
        <v>63.040399999999998</v>
      </c>
      <c r="E4096">
        <v>53.074199999999998</v>
      </c>
      <c r="F4096">
        <v>22114.06769</v>
      </c>
      <c r="G4096">
        <v>18620.096999000001</v>
      </c>
      <c r="H4096">
        <f>(1/(1-91/360*VLOOKUP($A4096,Tbills!$B$4:$C$974,2,1)/100))^((1)/91)-1</f>
        <v>4.862186216536557E-6</v>
      </c>
      <c r="I4096">
        <f>I4095*(1-IF($A4096&lt;=I4091,I$1,I$1+IF(AND(WEEKDAY($A4096)&lt;&gt;1,WEEKDAY($A4096)&lt;&gt;7),J$1,0)))^($A4096-$A4095)*(1-0.5*(E4096/E4095-1))</f>
        <v>30.352060596609963</v>
      </c>
      <c r="J4096">
        <f>VLOOKUP(A4096,'SVXY-IV'!A$1:G$5041,4,0)</f>
        <v>30.42326035</v>
      </c>
      <c r="M4096">
        <f t="shared" si="66"/>
        <v>2.904132586268978</v>
      </c>
    </row>
    <row r="4097" spans="1:13" x14ac:dyDescent="0.25">
      <c r="A4097" s="1">
        <v>44007</v>
      </c>
      <c r="B4097">
        <v>32.22</v>
      </c>
      <c r="C4097">
        <v>34.090000000000003</v>
      </c>
      <c r="D4097">
        <v>60.527500000000003</v>
      </c>
      <c r="E4097">
        <v>50.958399999999997</v>
      </c>
      <c r="F4097">
        <v>21434.844811999999</v>
      </c>
      <c r="G4097">
        <v>18048.099203999998</v>
      </c>
      <c r="H4097">
        <f>(1/(1-91/360*VLOOKUP($A4097,Tbills!$B$4:$C$974,2,1)/100))^((1)/91)-1</f>
        <v>4.3064573782558568E-6</v>
      </c>
      <c r="I4097">
        <f>I4096*(1-IF($A4097&lt;=I4092,I$1,I$1+IF(AND(WEEKDAY($A4097)&lt;&gt;1,WEEKDAY($A4097)&lt;&gt;7),J$1,0)))^($A4097-$A4096)*(1-0.5*(E4097/E4096-1))</f>
        <v>30.956246459997836</v>
      </c>
      <c r="J4097">
        <f>VLOOKUP(A4097,'SVXY-IV'!A$1:G$5041,4,0)</f>
        <v>31.02820505</v>
      </c>
      <c r="M4097">
        <f t="shared" si="66"/>
        <v>3.0197650154550271</v>
      </c>
    </row>
    <row r="4098" spans="1:13" x14ac:dyDescent="0.25">
      <c r="A4098" s="1">
        <v>44008</v>
      </c>
      <c r="B4098">
        <v>34.729999999999997</v>
      </c>
      <c r="C4098">
        <v>35.799999999999997</v>
      </c>
      <c r="D4098">
        <v>64.832999999999998</v>
      </c>
      <c r="E4098">
        <v>54.582999999999998</v>
      </c>
      <c r="F4098">
        <v>22548.305064</v>
      </c>
      <c r="G4098">
        <v>18985.552928000001</v>
      </c>
      <c r="H4098">
        <f>(1/(1-91/360*VLOOKUP($A4098,Tbills!$B$4:$C$974,2,1)/100))^((1)/91)-1</f>
        <v>4.3064573782558568E-6</v>
      </c>
      <c r="I4098">
        <f>I4097*(1-IF($A4098&lt;=I4093,I$1,I$1+IF(AND(WEEKDAY($A4098)&lt;&gt;1,WEEKDAY($A4098)&lt;&gt;7),J$1,0)))^($A4098-$A4097)*(1-0.5*(E4098/E4097-1))</f>
        <v>29.854532061793563</v>
      </c>
      <c r="J4098">
        <f>VLOOKUP(A4098,'SVXY-IV'!A$1:G$5041,4,0)</f>
        <v>29.927582999999998</v>
      </c>
      <c r="M4098">
        <f t="shared" si="66"/>
        <v>2.8048426942563882</v>
      </c>
    </row>
    <row r="4099" spans="1:13" x14ac:dyDescent="0.25">
      <c r="A4099" s="1">
        <v>44011</v>
      </c>
      <c r="B4099">
        <v>31.78</v>
      </c>
      <c r="C4099">
        <v>33.909999999999997</v>
      </c>
      <c r="D4099">
        <v>61.045000000000002</v>
      </c>
      <c r="E4099">
        <v>51.3932</v>
      </c>
      <c r="F4099">
        <v>21712.835004</v>
      </c>
      <c r="G4099">
        <v>18281.846299000001</v>
      </c>
      <c r="H4099">
        <f>(1/(1-91/360*VLOOKUP($A4099,Tbills!$B$4:$C$974,2,1)/100))^((1)/91)-1</f>
        <v>4.3064573782558568E-6</v>
      </c>
      <c r="I4099">
        <f>I4098*(1-IF($A4099&lt;=I4094,I$1,I$1+IF(AND(WEEKDAY($A4099)&lt;&gt;1,WEEKDAY($A4099)&lt;&gt;7),J$1,0)))^($A4099-$A4098)*(1-0.5*(E4099/E4098-1))</f>
        <v>30.724473982924906</v>
      </c>
      <c r="J4099">
        <f>VLOOKUP(A4099,'SVXY-IV'!A$1:G$5041,4,0)</f>
        <v>30.797790790000001</v>
      </c>
      <c r="M4099">
        <f t="shared" si="66"/>
        <v>2.9683413398042395</v>
      </c>
    </row>
    <row r="4100" spans="1:13" x14ac:dyDescent="0.25">
      <c r="A4100" s="1">
        <v>44012</v>
      </c>
      <c r="B4100">
        <v>30.43</v>
      </c>
      <c r="C4100">
        <v>32.520000000000003</v>
      </c>
      <c r="D4100">
        <v>58.639600000000002</v>
      </c>
      <c r="E4100">
        <v>49.367899999999999</v>
      </c>
      <c r="F4100">
        <v>21061.377872000001</v>
      </c>
      <c r="G4100">
        <v>17733.251488000002</v>
      </c>
      <c r="H4100">
        <f>(1/(1-91/360*VLOOKUP($A4100,Tbills!$B$4:$C$974,2,1)/100))^((1)/91)-1</f>
        <v>4.3064573782558568E-6</v>
      </c>
      <c r="I4100">
        <f>I4099*(1-IF($A4100&lt;=I4095,I$1,I$1+IF(AND(WEEKDAY($A4100)&lt;&gt;1,WEEKDAY($A4100)&lt;&gt;7),J$1,0)))^($A4100-$A4099)*(1-0.5*(E4100/E4099-1))</f>
        <v>31.329052619179851</v>
      </c>
      <c r="J4100">
        <f>VLOOKUP(A4100,'SVXY-IV'!A$1:G$5041,4,0)</f>
        <v>31.40368887</v>
      </c>
      <c r="M4100">
        <f t="shared" si="66"/>
        <v>3.08517384929928</v>
      </c>
    </row>
    <row r="4101" spans="1:13" x14ac:dyDescent="0.25">
      <c r="A4101" s="1">
        <v>44013</v>
      </c>
      <c r="B4101">
        <v>28.62</v>
      </c>
      <c r="C4101">
        <v>31.68</v>
      </c>
      <c r="D4101">
        <v>56.709899999999998</v>
      </c>
      <c r="E4101">
        <v>47.743099999999998</v>
      </c>
      <c r="F4101">
        <v>20809.535914</v>
      </c>
      <c r="G4101">
        <v>17521.129317999999</v>
      </c>
      <c r="H4101">
        <f>(1/(1-91/360*VLOOKUP($A4101,Tbills!$B$4:$C$974,2,1)/100))^((1)/91)-1</f>
        <v>4.3064573782558568E-6</v>
      </c>
      <c r="I4101">
        <f>I4100*(1-IF($A4101&lt;=I4096,I$1,I$1+IF(AND(WEEKDAY($A4101)&lt;&gt;1,WEEKDAY($A4101)&lt;&gt;7),J$1,0)))^($A4101-$A4100)*(1-0.5*(E4101/E4100-1))</f>
        <v>31.843775843052377</v>
      </c>
      <c r="J4101">
        <f>VLOOKUP(A4101,'SVXY-IV'!A$1:G$5041,4,0)</f>
        <v>31.920500440000001</v>
      </c>
      <c r="M4101">
        <f t="shared" si="66"/>
        <v>3.1865648984393506</v>
      </c>
    </row>
    <row r="4102" spans="1:13" x14ac:dyDescent="0.25">
      <c r="A4102" s="1">
        <v>44014</v>
      </c>
      <c r="B4102">
        <v>27.68</v>
      </c>
      <c r="C4102">
        <v>30.87</v>
      </c>
      <c r="D4102">
        <v>55.305700000000002</v>
      </c>
      <c r="E4102">
        <v>46.560699999999997</v>
      </c>
      <c r="F4102">
        <v>20623.228343999999</v>
      </c>
      <c r="G4102">
        <v>17364.187365999998</v>
      </c>
      <c r="H4102">
        <f>(1/(1-91/360*VLOOKUP($A4102,Tbills!$B$4:$C$974,2,1)/100))^((1)/91)-1</f>
        <v>4.1675021249520938E-6</v>
      </c>
      <c r="I4102">
        <f>I4101*(1-IF($A4102&lt;=I4097,I$1,I$1+IF(AND(WEEKDAY($A4102)&lt;&gt;1,WEEKDAY($A4102)&lt;&gt;7),J$1,0)))^($A4102-$A4101)*(1-0.5*(E4102/E4101-1))</f>
        <v>32.237256373181943</v>
      </c>
      <c r="J4102">
        <f>VLOOKUP(A4102,'SVXY-IV'!A$1:G$5041,4,0)</f>
        <v>32.312667930000003</v>
      </c>
      <c r="M4102">
        <f t="shared" si="66"/>
        <v>3.2653308989847294</v>
      </c>
    </row>
    <row r="4103" spans="1:13" x14ac:dyDescent="0.25">
      <c r="A4103" s="1">
        <v>44018</v>
      </c>
      <c r="B4103">
        <v>27.94</v>
      </c>
      <c r="C4103">
        <v>30.98</v>
      </c>
      <c r="D4103">
        <v>55.5871</v>
      </c>
      <c r="E4103">
        <v>46.796799999999998</v>
      </c>
      <c r="F4103">
        <v>20658.310869000001</v>
      </c>
      <c r="G4103">
        <v>17393.436418000001</v>
      </c>
      <c r="H4103">
        <f>(1/(1-91/360*VLOOKUP($A4103,Tbills!$B$4:$C$974,2,1)/100))^((1)/91)-1</f>
        <v>4.1675021249520938E-6</v>
      </c>
      <c r="I4103">
        <f>I4102*(1-IF($A4103&lt;=I4098,I$1,I$1+IF(AND(WEEKDAY($A4103)&lt;&gt;1,WEEKDAY($A4103)&lt;&gt;7),J$1,0)))^($A4103-$A4102)*(1-0.5*(E4103/E4102-1))</f>
        <v>32.152174465040012</v>
      </c>
      <c r="J4103">
        <f>VLOOKUP(A4103,'SVXY-IV'!A$1:G$5041,4,0)</f>
        <v>32.224369350000003</v>
      </c>
      <c r="M4103">
        <f t="shared" si="66"/>
        <v>3.2481678503031306</v>
      </c>
    </row>
    <row r="4104" spans="1:13" x14ac:dyDescent="0.25">
      <c r="A4104" s="1">
        <v>44019</v>
      </c>
      <c r="B4104">
        <v>29.43</v>
      </c>
      <c r="C4104">
        <v>32.07</v>
      </c>
      <c r="D4104">
        <v>57.657200000000003</v>
      </c>
      <c r="E4104">
        <v>48.539400000000001</v>
      </c>
      <c r="F4104">
        <v>21136.175683000001</v>
      </c>
      <c r="G4104">
        <v>17795.706180000001</v>
      </c>
      <c r="H4104">
        <f>(1/(1-91/360*VLOOKUP($A4104,Tbills!$B$4:$C$974,2,1)/100))^((1)/91)-1</f>
        <v>4.1675021249520938E-6</v>
      </c>
      <c r="I4104">
        <f>I4103*(1-IF($A4104&lt;=I4099,I$1,I$1+IF(AND(WEEKDAY($A4104)&lt;&gt;1,WEEKDAY($A4104)&lt;&gt;7),J$1,0)))^($A4104-$A4103)*(1-0.5*(E4104/E4103-1))</f>
        <v>31.552718481122078</v>
      </c>
      <c r="J4104">
        <f>VLOOKUP(A4104,'SVXY-IV'!A$1:G$5041,4,0)</f>
        <v>31.622622199999999</v>
      </c>
      <c r="M4104">
        <f t="shared" si="66"/>
        <v>3.1270682601728139</v>
      </c>
    </row>
    <row r="4105" spans="1:13" x14ac:dyDescent="0.25">
      <c r="A4105" s="1">
        <v>44020</v>
      </c>
      <c r="B4105">
        <v>28.08</v>
      </c>
      <c r="C4105">
        <v>31.19</v>
      </c>
      <c r="D4105">
        <v>56.079000000000001</v>
      </c>
      <c r="E4105">
        <v>47.210500000000003</v>
      </c>
      <c r="F4105">
        <v>20751.335821000001</v>
      </c>
      <c r="G4105">
        <v>17471.614217999999</v>
      </c>
      <c r="H4105">
        <f>(1/(1-91/360*VLOOKUP($A4105,Tbills!$B$4:$C$974,2,1)/100))^((1)/91)-1</f>
        <v>4.1675021249520938E-6</v>
      </c>
      <c r="I4105">
        <f>I4104*(1-IF($A4105&lt;=I4100,I$1,I$1+IF(AND(WEEKDAY($A4105)&lt;&gt;1,WEEKDAY($A4105)&lt;&gt;7),J$1,0)))^($A4105-$A4104)*(1-0.5*(E4105/E4104-1))</f>
        <v>31.983807366938745</v>
      </c>
      <c r="J4105">
        <f>VLOOKUP(A4105,'SVXY-IV'!A$1:G$5041,4,0)</f>
        <v>32.05468372</v>
      </c>
      <c r="M4105">
        <f t="shared" si="66"/>
        <v>3.2125307499963003</v>
      </c>
    </row>
    <row r="4106" spans="1:13" x14ac:dyDescent="0.25">
      <c r="A4106" s="1">
        <v>44021</v>
      </c>
      <c r="B4106">
        <v>29.26</v>
      </c>
      <c r="C4106">
        <v>32.06</v>
      </c>
      <c r="D4106">
        <v>57.500399999999999</v>
      </c>
      <c r="E4106">
        <v>48.4069</v>
      </c>
      <c r="F4106">
        <v>21123.203124</v>
      </c>
      <c r="G4106">
        <v>17784.635565</v>
      </c>
      <c r="H4106">
        <f>(1/(1-91/360*VLOOKUP($A4106,Tbills!$B$4:$C$974,2,1)/100))^((1)/91)-1</f>
        <v>4.1675021249520938E-6</v>
      </c>
      <c r="I4106">
        <f>I4105*(1-IF($A4106&lt;=I4101,I$1,I$1+IF(AND(WEEKDAY($A4106)&lt;&gt;1,WEEKDAY($A4106)&lt;&gt;7),J$1,0)))^($A4106-$A4105)*(1-0.5*(E4106/E4105-1))</f>
        <v>31.577721512706539</v>
      </c>
      <c r="J4106">
        <f>VLOOKUP(A4106,'SVXY-IV'!A$1:G$5041,4,0)</f>
        <v>31.647473229999999</v>
      </c>
      <c r="M4106">
        <f t="shared" si="66"/>
        <v>3.130973540559463</v>
      </c>
    </row>
    <row r="4107" spans="1:13" x14ac:dyDescent="0.25">
      <c r="A4107" s="1">
        <v>44022</v>
      </c>
      <c r="B4107">
        <v>27.29</v>
      </c>
      <c r="C4107">
        <v>31.02</v>
      </c>
      <c r="D4107">
        <v>55.484200000000001</v>
      </c>
      <c r="E4107">
        <v>46.709299999999999</v>
      </c>
      <c r="F4107">
        <v>20890.057407</v>
      </c>
      <c r="G4107">
        <v>17588.264910999998</v>
      </c>
      <c r="H4107">
        <f>(1/(1-91/360*VLOOKUP($A4107,Tbills!$B$4:$C$974,2,1)/100))^((1)/91)-1</f>
        <v>4.1675021249520938E-6</v>
      </c>
      <c r="I4107">
        <f>I4106*(1-IF($A4107&lt;=I4102,I$1,I$1+IF(AND(WEEKDAY($A4107)&lt;&gt;1,WEEKDAY($A4107)&lt;&gt;7),J$1,0)))^($A4107-$A4106)*(1-0.5*(E4107/E4106-1))</f>
        <v>32.130590782470627</v>
      </c>
      <c r="J4107">
        <f>VLOOKUP(A4107,'SVXY-IV'!A$1:G$5041,4,0)</f>
        <v>32.200947749999997</v>
      </c>
      <c r="M4107">
        <f t="shared" si="66"/>
        <v>3.2406239031188164</v>
      </c>
    </row>
    <row r="4108" spans="1:13" x14ac:dyDescent="0.25">
      <c r="A4108" s="1">
        <v>44025</v>
      </c>
      <c r="B4108">
        <v>32.19</v>
      </c>
      <c r="C4108">
        <v>34.54</v>
      </c>
      <c r="D4108">
        <v>60.6235</v>
      </c>
      <c r="E4108">
        <v>51.035299999999999</v>
      </c>
      <c r="F4108">
        <v>22180.979114000002</v>
      </c>
      <c r="G4108">
        <v>18674.929195000001</v>
      </c>
      <c r="H4108">
        <f>(1/(1-91/360*VLOOKUP($A4108,Tbills!$B$4:$C$974,2,1)/100))^((1)/91)-1</f>
        <v>4.1675021249520938E-6</v>
      </c>
      <c r="I4108">
        <f>I4107*(1-IF($A4108&lt;=I4103,I$1,I$1+IF(AND(WEEKDAY($A4108)&lt;&gt;1,WEEKDAY($A4108)&lt;&gt;7),J$1,0)))^($A4108-$A4107)*(1-0.5*(E4108/E4107-1))</f>
        <v>30.640304610086442</v>
      </c>
      <c r="J4108">
        <f>VLOOKUP(A4108,'SVXY-IV'!A$1:G$5041,4,0)</f>
        <v>30.711467079999998</v>
      </c>
      <c r="M4108">
        <f t="shared" si="66"/>
        <v>2.9400814148284442</v>
      </c>
    </row>
    <row r="4109" spans="1:13" x14ac:dyDescent="0.25">
      <c r="A4109" s="1">
        <v>44026</v>
      </c>
      <c r="B4109">
        <v>29.52</v>
      </c>
      <c r="C4109">
        <v>32.56</v>
      </c>
      <c r="D4109">
        <v>57.238999999999997</v>
      </c>
      <c r="E4109">
        <v>48.185899999999997</v>
      </c>
      <c r="F4109">
        <v>21389.572991000001</v>
      </c>
      <c r="G4109">
        <v>18008.539333000001</v>
      </c>
      <c r="H4109">
        <f>(1/(1-91/360*VLOOKUP($A4109,Tbills!$B$4:$C$974,2,1)/100))^((1)/91)-1</f>
        <v>4.1675021249520938E-6</v>
      </c>
      <c r="I4109">
        <f>I4108*(1-IF($A4109&lt;=I4104,I$1,I$1+IF(AND(WEEKDAY($A4109)&lt;&gt;1,WEEKDAY($A4109)&lt;&gt;7),J$1,0)))^($A4109-$A4108)*(1-0.5*(E4109/E4108-1))</f>
        <v>31.494838742148399</v>
      </c>
      <c r="J4109">
        <f>VLOOKUP(A4109,'SVXY-IV'!A$1:G$5041,4,0)</f>
        <v>31.567558129999998</v>
      </c>
      <c r="M4109">
        <f t="shared" si="66"/>
        <v>3.1040872944043141</v>
      </c>
    </row>
    <row r="4110" spans="1:13" x14ac:dyDescent="0.25">
      <c r="A4110" s="1">
        <v>44027</v>
      </c>
      <c r="B4110">
        <v>27.76</v>
      </c>
      <c r="C4110">
        <v>31.56</v>
      </c>
      <c r="D4110">
        <v>55.419600000000003</v>
      </c>
      <c r="E4110">
        <v>46.654000000000003</v>
      </c>
      <c r="F4110">
        <v>21204.005720000001</v>
      </c>
      <c r="G4110">
        <v>17852.229490000002</v>
      </c>
      <c r="H4110">
        <f>(1/(1-91/360*VLOOKUP($A4110,Tbills!$B$4:$C$974,2,1)/100))^((1)/91)-1</f>
        <v>4.1675021249520938E-6</v>
      </c>
      <c r="I4110">
        <f>I4109*(1-IF($A4110&lt;=I4105,I$1,I$1+IF(AND(WEEKDAY($A4110)&lt;&gt;1,WEEKDAY($A4110)&lt;&gt;7),J$1,0)))^($A4110-$A4109)*(1-0.5*(E4110/E4109-1))</f>
        <v>31.994639399585211</v>
      </c>
      <c r="J4110">
        <f>VLOOKUP(A4110,'SVXY-IV'!A$1:G$5041,4,0)</f>
        <v>32.066650029999998</v>
      </c>
      <c r="M4110">
        <f t="shared" si="66"/>
        <v>3.2026215840745627</v>
      </c>
    </row>
    <row r="4111" spans="1:13" x14ac:dyDescent="0.25">
      <c r="A4111" s="1">
        <v>44028</v>
      </c>
      <c r="B4111">
        <v>28</v>
      </c>
      <c r="C4111">
        <v>31.55</v>
      </c>
      <c r="D4111">
        <v>55.204500000000003</v>
      </c>
      <c r="E4111">
        <v>46.472799999999999</v>
      </c>
      <c r="F4111">
        <v>21196.26323</v>
      </c>
      <c r="G4111">
        <v>17845.636478</v>
      </c>
      <c r="H4111">
        <f>(1/(1-91/360*VLOOKUP($A4111,Tbills!$B$4:$C$974,2,1)/100))^((1)/91)-1</f>
        <v>4.0285486480051702E-6</v>
      </c>
      <c r="I4111">
        <f>I4110*(1-IF($A4111&lt;=I4106,I$1,I$1+IF(AND(WEEKDAY($A4111)&lt;&gt;1,WEEKDAY($A4111)&lt;&gt;7),J$1,0)))^($A4111-$A4110)*(1-0.5*(E4111/E4110-1))</f>
        <v>32.055937216766111</v>
      </c>
      <c r="J4111">
        <f>VLOOKUP(A4111,'SVXY-IV'!A$1:G$5041,4,0)</f>
        <v>32.127629630000001</v>
      </c>
      <c r="M4111">
        <f t="shared" si="66"/>
        <v>3.2149105398525677</v>
      </c>
    </row>
    <row r="4112" spans="1:13" x14ac:dyDescent="0.25">
      <c r="A4112" s="1">
        <v>44029</v>
      </c>
      <c r="B4112">
        <v>25.68</v>
      </c>
      <c r="C4112">
        <v>30.37</v>
      </c>
      <c r="D4112">
        <v>52.720999999999997</v>
      </c>
      <c r="E4112">
        <v>44.381999999999998</v>
      </c>
      <c r="F4112">
        <v>20910.270401999998</v>
      </c>
      <c r="G4112">
        <v>17604.780445</v>
      </c>
      <c r="H4112">
        <f>(1/(1-91/360*VLOOKUP($A4112,Tbills!$B$4:$C$974,2,1)/100))^((1)/91)-1</f>
        <v>4.0285486480051702E-6</v>
      </c>
      <c r="I4112">
        <f>I4111*(1-IF($A4112&lt;=I4107,I$1,I$1+IF(AND(WEEKDAY($A4112)&lt;&gt;1,WEEKDAY($A4112)&lt;&gt;7),J$1,0)))^($A4112-$A4111)*(1-0.5*(E4112/E4111-1))</f>
        <v>32.776178536042337</v>
      </c>
      <c r="J4112">
        <f>VLOOKUP(A4112,'SVXY-IV'!A$1:G$5041,4,0)</f>
        <v>32.848367809999999</v>
      </c>
      <c r="M4112">
        <f t="shared" si="66"/>
        <v>3.3593921131365474</v>
      </c>
    </row>
    <row r="4113" spans="1:1" x14ac:dyDescent="0.25">
      <c r="A4113"/>
    </row>
    <row r="4114" spans="1:1" x14ac:dyDescent="0.25">
      <c r="A4114"/>
    </row>
    <row r="4115" spans="1:1" x14ac:dyDescent="0.25">
      <c r="A4115"/>
    </row>
    <row r="4116" spans="1:1" x14ac:dyDescent="0.25">
      <c r="A4116"/>
    </row>
    <row r="4117" spans="1:1" x14ac:dyDescent="0.25">
      <c r="A4117"/>
    </row>
    <row r="4118" spans="1:1" x14ac:dyDescent="0.25">
      <c r="A4118"/>
    </row>
    <row r="4119" spans="1:1" x14ac:dyDescent="0.25">
      <c r="A4119"/>
    </row>
    <row r="4120" spans="1:1" x14ac:dyDescent="0.25">
      <c r="A4120"/>
    </row>
    <row r="4121" spans="1:1" x14ac:dyDescent="0.25">
      <c r="A4121"/>
    </row>
    <row r="4122" spans="1:1" x14ac:dyDescent="0.25">
      <c r="A4122"/>
    </row>
    <row r="4123" spans="1:1" x14ac:dyDescent="0.25">
      <c r="A4123"/>
    </row>
    <row r="4124" spans="1:1" x14ac:dyDescent="0.25">
      <c r="A4124"/>
    </row>
    <row r="4125" spans="1:1" x14ac:dyDescent="0.25">
      <c r="A4125"/>
    </row>
    <row r="4126" spans="1:1" x14ac:dyDescent="0.25">
      <c r="A4126"/>
    </row>
    <row r="4127" spans="1:1" x14ac:dyDescent="0.25">
      <c r="A4127"/>
    </row>
    <row r="4128" spans="1:1" x14ac:dyDescent="0.25">
      <c r="A4128"/>
    </row>
    <row r="4129" spans="1:1" x14ac:dyDescent="0.25">
      <c r="A4129"/>
    </row>
    <row r="4130" spans="1:1" x14ac:dyDescent="0.25">
      <c r="A4130"/>
    </row>
    <row r="4131" spans="1:1" x14ac:dyDescent="0.25">
      <c r="A4131"/>
    </row>
    <row r="4132" spans="1:1" x14ac:dyDescent="0.25">
      <c r="A4132"/>
    </row>
    <row r="4133" spans="1:1" x14ac:dyDescent="0.25">
      <c r="A4133"/>
    </row>
    <row r="4134" spans="1:1" x14ac:dyDescent="0.25">
      <c r="A4134"/>
    </row>
    <row r="4135" spans="1:1" x14ac:dyDescent="0.25">
      <c r="A4135"/>
    </row>
    <row r="4136" spans="1:1" x14ac:dyDescent="0.25">
      <c r="A4136"/>
    </row>
    <row r="4137" spans="1:1" x14ac:dyDescent="0.25">
      <c r="A4137"/>
    </row>
    <row r="4138" spans="1:1" x14ac:dyDescent="0.25">
      <c r="A4138"/>
    </row>
    <row r="4139" spans="1:1" x14ac:dyDescent="0.25">
      <c r="A4139"/>
    </row>
    <row r="4140" spans="1:1" x14ac:dyDescent="0.25">
      <c r="A4140"/>
    </row>
    <row r="4141" spans="1:1" x14ac:dyDescent="0.25">
      <c r="A4141"/>
    </row>
    <row r="4142" spans="1:1" x14ac:dyDescent="0.25">
      <c r="A4142"/>
    </row>
    <row r="4143" spans="1:1" x14ac:dyDescent="0.25">
      <c r="A4143"/>
    </row>
    <row r="4144" spans="1:1" x14ac:dyDescent="0.25">
      <c r="A4144"/>
    </row>
    <row r="4145" spans="1:1" x14ac:dyDescent="0.25">
      <c r="A4145"/>
    </row>
    <row r="4146" spans="1:1" x14ac:dyDescent="0.25">
      <c r="A4146"/>
    </row>
    <row r="4147" spans="1:1" x14ac:dyDescent="0.25">
      <c r="A4147"/>
    </row>
    <row r="4148" spans="1:1" x14ac:dyDescent="0.25">
      <c r="A4148"/>
    </row>
    <row r="4149" spans="1:1" x14ac:dyDescent="0.25">
      <c r="A4149"/>
    </row>
    <row r="4150" spans="1:1" x14ac:dyDescent="0.25">
      <c r="A4150"/>
    </row>
    <row r="4151" spans="1:1" x14ac:dyDescent="0.25">
      <c r="A4151"/>
    </row>
    <row r="4152" spans="1:1" x14ac:dyDescent="0.25">
      <c r="A4152"/>
    </row>
    <row r="4153" spans="1:1" x14ac:dyDescent="0.25">
      <c r="A4153"/>
    </row>
    <row r="4154" spans="1:1" x14ac:dyDescent="0.25">
      <c r="A4154"/>
    </row>
    <row r="4155" spans="1:1" x14ac:dyDescent="0.25">
      <c r="A4155"/>
    </row>
    <row r="4156" spans="1:1" x14ac:dyDescent="0.25">
      <c r="A4156"/>
    </row>
    <row r="4157" spans="1:1" x14ac:dyDescent="0.25">
      <c r="A4157"/>
    </row>
    <row r="4158" spans="1:1" x14ac:dyDescent="0.25">
      <c r="A4158"/>
    </row>
    <row r="4159" spans="1:1" x14ac:dyDescent="0.25">
      <c r="A4159"/>
    </row>
    <row r="4160" spans="1:1" x14ac:dyDescent="0.25">
      <c r="A4160"/>
    </row>
    <row r="4161" spans="1:1" x14ac:dyDescent="0.25">
      <c r="A4161"/>
    </row>
    <row r="4162" spans="1:1" x14ac:dyDescent="0.25">
      <c r="A4162"/>
    </row>
    <row r="4163" spans="1:1" x14ac:dyDescent="0.25">
      <c r="A4163"/>
    </row>
    <row r="4164" spans="1:1" x14ac:dyDescent="0.25">
      <c r="A4164"/>
    </row>
    <row r="4165" spans="1:1" x14ac:dyDescent="0.25">
      <c r="A4165"/>
    </row>
    <row r="4166" spans="1:1" x14ac:dyDescent="0.25">
      <c r="A4166"/>
    </row>
    <row r="4167" spans="1:1" x14ac:dyDescent="0.25">
      <c r="A4167"/>
    </row>
    <row r="4168" spans="1:1" x14ac:dyDescent="0.25">
      <c r="A4168"/>
    </row>
    <row r="4169" spans="1:1" x14ac:dyDescent="0.25">
      <c r="A4169"/>
    </row>
    <row r="4170" spans="1:1" x14ac:dyDescent="0.25">
      <c r="A4170"/>
    </row>
    <row r="4171" spans="1:1" x14ac:dyDescent="0.25">
      <c r="A4171"/>
    </row>
    <row r="4172" spans="1:1" x14ac:dyDescent="0.25">
      <c r="A4172"/>
    </row>
    <row r="4173" spans="1:1" x14ac:dyDescent="0.25">
      <c r="A4173"/>
    </row>
    <row r="4174" spans="1:1" x14ac:dyDescent="0.25">
      <c r="A4174"/>
    </row>
    <row r="4175" spans="1:1" x14ac:dyDescent="0.25">
      <c r="A4175"/>
    </row>
    <row r="4176" spans="1:1" x14ac:dyDescent="0.25">
      <c r="A4176"/>
    </row>
    <row r="4177" spans="1:1" x14ac:dyDescent="0.25">
      <c r="A4177"/>
    </row>
    <row r="4178" spans="1:1" x14ac:dyDescent="0.25">
      <c r="A4178"/>
    </row>
    <row r="4179" spans="1:1" x14ac:dyDescent="0.25">
      <c r="A4179"/>
    </row>
    <row r="4180" spans="1:1" x14ac:dyDescent="0.25">
      <c r="A4180"/>
    </row>
    <row r="4181" spans="1:1" x14ac:dyDescent="0.25">
      <c r="A4181"/>
    </row>
    <row r="4182" spans="1:1" x14ac:dyDescent="0.25">
      <c r="A4182"/>
    </row>
    <row r="4183" spans="1:1" x14ac:dyDescent="0.25">
      <c r="A4183"/>
    </row>
    <row r="4184" spans="1:1" x14ac:dyDescent="0.25">
      <c r="A4184"/>
    </row>
    <row r="4185" spans="1:1" x14ac:dyDescent="0.25">
      <c r="A4185"/>
    </row>
    <row r="4186" spans="1:1" x14ac:dyDescent="0.25">
      <c r="A4186"/>
    </row>
    <row r="4187" spans="1:1" x14ac:dyDescent="0.25">
      <c r="A4187"/>
    </row>
    <row r="4188" spans="1:1" x14ac:dyDescent="0.25">
      <c r="A4188"/>
    </row>
    <row r="4189" spans="1:1" x14ac:dyDescent="0.25">
      <c r="A4189"/>
    </row>
    <row r="4190" spans="1:1" x14ac:dyDescent="0.25">
      <c r="A4190"/>
    </row>
    <row r="4191" spans="1:1" x14ac:dyDescent="0.25">
      <c r="A4191"/>
    </row>
    <row r="4192" spans="1:1" x14ac:dyDescent="0.25">
      <c r="A4192"/>
    </row>
    <row r="4193" spans="1:1" x14ac:dyDescent="0.25">
      <c r="A4193"/>
    </row>
    <row r="4194" spans="1:1" x14ac:dyDescent="0.25">
      <c r="A4194"/>
    </row>
    <row r="4195" spans="1:1" x14ac:dyDescent="0.25">
      <c r="A4195"/>
    </row>
    <row r="4196" spans="1:1" x14ac:dyDescent="0.25">
      <c r="A4196"/>
    </row>
    <row r="4197" spans="1:1" x14ac:dyDescent="0.25">
      <c r="A4197"/>
    </row>
    <row r="4198" spans="1:1" x14ac:dyDescent="0.25">
      <c r="A4198"/>
    </row>
    <row r="4199" spans="1:1" x14ac:dyDescent="0.25">
      <c r="A4199"/>
    </row>
    <row r="4200" spans="1:1" x14ac:dyDescent="0.25">
      <c r="A4200"/>
    </row>
    <row r="4201" spans="1:1" x14ac:dyDescent="0.25">
      <c r="A4201"/>
    </row>
    <row r="4202" spans="1:1" x14ac:dyDescent="0.25">
      <c r="A4202"/>
    </row>
    <row r="4203" spans="1:1" x14ac:dyDescent="0.25">
      <c r="A4203"/>
    </row>
    <row r="4204" spans="1:1" x14ac:dyDescent="0.25">
      <c r="A4204"/>
    </row>
    <row r="4205" spans="1:1" x14ac:dyDescent="0.25">
      <c r="A4205"/>
    </row>
    <row r="4206" spans="1:1" x14ac:dyDescent="0.25">
      <c r="A4206"/>
    </row>
    <row r="4207" spans="1:1" x14ac:dyDescent="0.25">
      <c r="A4207"/>
    </row>
    <row r="4208" spans="1:1" x14ac:dyDescent="0.25">
      <c r="A4208"/>
    </row>
    <row r="4209" spans="1:1" x14ac:dyDescent="0.25">
      <c r="A4209"/>
    </row>
    <row r="4210" spans="1:1" x14ac:dyDescent="0.25">
      <c r="A4210"/>
    </row>
    <row r="4211" spans="1:1" x14ac:dyDescent="0.25">
      <c r="A4211"/>
    </row>
    <row r="4212" spans="1:1" x14ac:dyDescent="0.25">
      <c r="A4212"/>
    </row>
    <row r="4213" spans="1:1" x14ac:dyDescent="0.25">
      <c r="A4213"/>
    </row>
    <row r="4214" spans="1:1" x14ac:dyDescent="0.25">
      <c r="A4214"/>
    </row>
    <row r="4215" spans="1:1" x14ac:dyDescent="0.25">
      <c r="A4215"/>
    </row>
    <row r="4216" spans="1:1" x14ac:dyDescent="0.25">
      <c r="A4216"/>
    </row>
    <row r="4217" spans="1:1" x14ac:dyDescent="0.25">
      <c r="A4217"/>
    </row>
    <row r="4218" spans="1:1" x14ac:dyDescent="0.25">
      <c r="A4218"/>
    </row>
    <row r="4219" spans="1:1" x14ac:dyDescent="0.25">
      <c r="A4219"/>
    </row>
    <row r="4220" spans="1:1" x14ac:dyDescent="0.25">
      <c r="A4220"/>
    </row>
    <row r="4221" spans="1:1" x14ac:dyDescent="0.25">
      <c r="A4221"/>
    </row>
    <row r="4222" spans="1:1" x14ac:dyDescent="0.25">
      <c r="A4222"/>
    </row>
    <row r="4223" spans="1:1" x14ac:dyDescent="0.25">
      <c r="A4223"/>
    </row>
    <row r="4224" spans="1:1" x14ac:dyDescent="0.25">
      <c r="A4224"/>
    </row>
    <row r="4225" spans="1:1" x14ac:dyDescent="0.25">
      <c r="A4225"/>
    </row>
    <row r="4226" spans="1:1" x14ac:dyDescent="0.25">
      <c r="A4226"/>
    </row>
    <row r="4227" spans="1:1" x14ac:dyDescent="0.25">
      <c r="A4227"/>
    </row>
    <row r="4228" spans="1:1" x14ac:dyDescent="0.25">
      <c r="A4228"/>
    </row>
    <row r="4229" spans="1:1" x14ac:dyDescent="0.25">
      <c r="A4229"/>
    </row>
    <row r="4230" spans="1:1" x14ac:dyDescent="0.25">
      <c r="A4230"/>
    </row>
    <row r="4231" spans="1:1" x14ac:dyDescent="0.25">
      <c r="A4231"/>
    </row>
    <row r="4232" spans="1:1" x14ac:dyDescent="0.25">
      <c r="A4232"/>
    </row>
    <row r="4233" spans="1:1" x14ac:dyDescent="0.25">
      <c r="A4233"/>
    </row>
    <row r="4234" spans="1:1" x14ac:dyDescent="0.25">
      <c r="A4234"/>
    </row>
    <row r="4235" spans="1:1" x14ac:dyDescent="0.25">
      <c r="A4235"/>
    </row>
    <row r="4236" spans="1:1" x14ac:dyDescent="0.25">
      <c r="A4236"/>
    </row>
    <row r="4237" spans="1:1" x14ac:dyDescent="0.25">
      <c r="A4237"/>
    </row>
    <row r="4238" spans="1:1" x14ac:dyDescent="0.25">
      <c r="A4238"/>
    </row>
    <row r="4239" spans="1:1" x14ac:dyDescent="0.25">
      <c r="A4239"/>
    </row>
    <row r="4240" spans="1:1" x14ac:dyDescent="0.25">
      <c r="A4240"/>
    </row>
    <row r="4241" spans="1:1" x14ac:dyDescent="0.25">
      <c r="A4241"/>
    </row>
    <row r="4242" spans="1:1" x14ac:dyDescent="0.25">
      <c r="A4242"/>
    </row>
    <row r="4243" spans="1:1" x14ac:dyDescent="0.25">
      <c r="A4243"/>
    </row>
    <row r="4244" spans="1:1" x14ac:dyDescent="0.25">
      <c r="A4244"/>
    </row>
    <row r="4245" spans="1:1" x14ac:dyDescent="0.25">
      <c r="A4245"/>
    </row>
    <row r="4246" spans="1:1" x14ac:dyDescent="0.25">
      <c r="A4246"/>
    </row>
    <row r="4247" spans="1:1" x14ac:dyDescent="0.25">
      <c r="A4247"/>
    </row>
    <row r="4248" spans="1:1" x14ac:dyDescent="0.25">
      <c r="A4248"/>
    </row>
    <row r="4249" spans="1:1" x14ac:dyDescent="0.25">
      <c r="A4249"/>
    </row>
    <row r="4250" spans="1:1" x14ac:dyDescent="0.25">
      <c r="A4250"/>
    </row>
    <row r="4251" spans="1:1" x14ac:dyDescent="0.25">
      <c r="A4251"/>
    </row>
    <row r="4252" spans="1:1" x14ac:dyDescent="0.25">
      <c r="A4252"/>
    </row>
    <row r="4253" spans="1:1" x14ac:dyDescent="0.25">
      <c r="A4253"/>
    </row>
    <row r="4254" spans="1:1" x14ac:dyDescent="0.25">
      <c r="A4254"/>
    </row>
    <row r="4255" spans="1:1" x14ac:dyDescent="0.25">
      <c r="A4255"/>
    </row>
    <row r="4256" spans="1:1" x14ac:dyDescent="0.25">
      <c r="A4256"/>
    </row>
    <row r="4257" spans="1:1" x14ac:dyDescent="0.25">
      <c r="A4257"/>
    </row>
    <row r="4258" spans="1:1" x14ac:dyDescent="0.25">
      <c r="A4258"/>
    </row>
    <row r="4259" spans="1:1" x14ac:dyDescent="0.25">
      <c r="A4259"/>
    </row>
    <row r="4260" spans="1:1" x14ac:dyDescent="0.25">
      <c r="A4260"/>
    </row>
    <row r="4261" spans="1:1" x14ac:dyDescent="0.25">
      <c r="A4261"/>
    </row>
    <row r="4262" spans="1:1" x14ac:dyDescent="0.25">
      <c r="A4262"/>
    </row>
    <row r="4263" spans="1:1" x14ac:dyDescent="0.25">
      <c r="A4263"/>
    </row>
    <row r="4264" spans="1:1" x14ac:dyDescent="0.25">
      <c r="A4264"/>
    </row>
    <row r="4265" spans="1:1" x14ac:dyDescent="0.25">
      <c r="A4265"/>
    </row>
    <row r="4266" spans="1:1" x14ac:dyDescent="0.25">
      <c r="A4266"/>
    </row>
    <row r="4267" spans="1:1" x14ac:dyDescent="0.25">
      <c r="A4267"/>
    </row>
    <row r="4268" spans="1:1" x14ac:dyDescent="0.25">
      <c r="A4268"/>
    </row>
    <row r="4269" spans="1:1" x14ac:dyDescent="0.25">
      <c r="A4269"/>
    </row>
    <row r="4270" spans="1:1" x14ac:dyDescent="0.25">
      <c r="A4270"/>
    </row>
    <row r="4271" spans="1:1" x14ac:dyDescent="0.25">
      <c r="A4271"/>
    </row>
    <row r="4272" spans="1:1" x14ac:dyDescent="0.25">
      <c r="A4272"/>
    </row>
    <row r="4273" spans="1:1" x14ac:dyDescent="0.25">
      <c r="A4273"/>
    </row>
    <row r="4274" spans="1:1" x14ac:dyDescent="0.25">
      <c r="A4274"/>
    </row>
    <row r="4275" spans="1:1" x14ac:dyDescent="0.25">
      <c r="A4275"/>
    </row>
    <row r="4276" spans="1:1" x14ac:dyDescent="0.25">
      <c r="A4276"/>
    </row>
    <row r="4277" spans="1:1" x14ac:dyDescent="0.25">
      <c r="A4277"/>
    </row>
    <row r="4278" spans="1:1" x14ac:dyDescent="0.25">
      <c r="A4278"/>
    </row>
    <row r="4279" spans="1:1" x14ac:dyDescent="0.25">
      <c r="A4279"/>
    </row>
    <row r="4280" spans="1:1" x14ac:dyDescent="0.25">
      <c r="A4280"/>
    </row>
    <row r="4281" spans="1:1" x14ac:dyDescent="0.25">
      <c r="A4281"/>
    </row>
    <row r="4282" spans="1:1" x14ac:dyDescent="0.25">
      <c r="A4282"/>
    </row>
    <row r="4283" spans="1:1" x14ac:dyDescent="0.25">
      <c r="A4283"/>
    </row>
    <row r="4284" spans="1:1" x14ac:dyDescent="0.25">
      <c r="A4284"/>
    </row>
    <row r="4285" spans="1:1" x14ac:dyDescent="0.25">
      <c r="A4285"/>
    </row>
    <row r="4286" spans="1:1" x14ac:dyDescent="0.25">
      <c r="A4286"/>
    </row>
    <row r="4287" spans="1:1" x14ac:dyDescent="0.25">
      <c r="A4287"/>
    </row>
    <row r="4288" spans="1:1" x14ac:dyDescent="0.25">
      <c r="A4288"/>
    </row>
    <row r="4289" spans="1:1" x14ac:dyDescent="0.25">
      <c r="A4289"/>
    </row>
    <row r="4290" spans="1:1" x14ac:dyDescent="0.25">
      <c r="A4290"/>
    </row>
    <row r="4291" spans="1:1" x14ac:dyDescent="0.25">
      <c r="A4291"/>
    </row>
    <row r="4292" spans="1:1" x14ac:dyDescent="0.25">
      <c r="A4292"/>
    </row>
    <row r="4293" spans="1:1" x14ac:dyDescent="0.25">
      <c r="A4293"/>
    </row>
    <row r="4294" spans="1:1" x14ac:dyDescent="0.25">
      <c r="A4294"/>
    </row>
    <row r="4295" spans="1:1" x14ac:dyDescent="0.25">
      <c r="A4295"/>
    </row>
    <row r="4296" spans="1:1" x14ac:dyDescent="0.25">
      <c r="A4296"/>
    </row>
    <row r="4297" spans="1:1" x14ac:dyDescent="0.25">
      <c r="A4297"/>
    </row>
    <row r="4298" spans="1:1" x14ac:dyDescent="0.25">
      <c r="A4298"/>
    </row>
    <row r="4299" spans="1:1" x14ac:dyDescent="0.25">
      <c r="A4299"/>
    </row>
    <row r="4300" spans="1:1" x14ac:dyDescent="0.25">
      <c r="A4300"/>
    </row>
    <row r="4301" spans="1:1" x14ac:dyDescent="0.25">
      <c r="A4301"/>
    </row>
    <row r="4302" spans="1:1" x14ac:dyDescent="0.25">
      <c r="A4302"/>
    </row>
    <row r="4303" spans="1:1" x14ac:dyDescent="0.25">
      <c r="A4303"/>
    </row>
    <row r="4304" spans="1:1" x14ac:dyDescent="0.25">
      <c r="A4304"/>
    </row>
    <row r="4305" spans="1:1" x14ac:dyDescent="0.25">
      <c r="A4305"/>
    </row>
    <row r="4306" spans="1:1" x14ac:dyDescent="0.25">
      <c r="A4306"/>
    </row>
    <row r="4307" spans="1:1" x14ac:dyDescent="0.25">
      <c r="A4307"/>
    </row>
    <row r="4308" spans="1:1" x14ac:dyDescent="0.25">
      <c r="A4308"/>
    </row>
    <row r="4309" spans="1:1" x14ac:dyDescent="0.25">
      <c r="A4309"/>
    </row>
    <row r="4310" spans="1:1" x14ac:dyDescent="0.25">
      <c r="A4310"/>
    </row>
    <row r="4311" spans="1:1" x14ac:dyDescent="0.25">
      <c r="A4311"/>
    </row>
    <row r="4312" spans="1:1" x14ac:dyDescent="0.25">
      <c r="A4312"/>
    </row>
    <row r="4313" spans="1:1" x14ac:dyDescent="0.25">
      <c r="A4313"/>
    </row>
    <row r="4314" spans="1:1" x14ac:dyDescent="0.25">
      <c r="A4314"/>
    </row>
    <row r="4315" spans="1:1" x14ac:dyDescent="0.25">
      <c r="A4315"/>
    </row>
    <row r="4316" spans="1:1" x14ac:dyDescent="0.25">
      <c r="A4316"/>
    </row>
    <row r="4317" spans="1:1" x14ac:dyDescent="0.25">
      <c r="A4317"/>
    </row>
    <row r="4318" spans="1:1" x14ac:dyDescent="0.25">
      <c r="A4318"/>
    </row>
    <row r="4319" spans="1:1" x14ac:dyDescent="0.25">
      <c r="A4319"/>
    </row>
    <row r="4320" spans="1:1" x14ac:dyDescent="0.25">
      <c r="A4320"/>
    </row>
    <row r="4321" spans="1:1" x14ac:dyDescent="0.25">
      <c r="A4321"/>
    </row>
    <row r="4322" spans="1:1" x14ac:dyDescent="0.25">
      <c r="A4322"/>
    </row>
    <row r="4323" spans="1:1" x14ac:dyDescent="0.25">
      <c r="A4323"/>
    </row>
    <row r="4324" spans="1:1" x14ac:dyDescent="0.25">
      <c r="A4324"/>
    </row>
    <row r="4325" spans="1:1" x14ac:dyDescent="0.25">
      <c r="A4325"/>
    </row>
    <row r="4326" spans="1:1" x14ac:dyDescent="0.25">
      <c r="A4326"/>
    </row>
    <row r="4327" spans="1:1" x14ac:dyDescent="0.25">
      <c r="A4327"/>
    </row>
    <row r="4328" spans="1:1" x14ac:dyDescent="0.25">
      <c r="A4328"/>
    </row>
    <row r="4329" spans="1:1" x14ac:dyDescent="0.25">
      <c r="A4329"/>
    </row>
    <row r="4330" spans="1:1" x14ac:dyDescent="0.25">
      <c r="A4330"/>
    </row>
    <row r="4331" spans="1:1" x14ac:dyDescent="0.25">
      <c r="A4331"/>
    </row>
    <row r="4332" spans="1:1" x14ac:dyDescent="0.25">
      <c r="A4332"/>
    </row>
    <row r="4333" spans="1:1" x14ac:dyDescent="0.25">
      <c r="A4333"/>
    </row>
    <row r="4334" spans="1:1" x14ac:dyDescent="0.25">
      <c r="A4334"/>
    </row>
    <row r="4335" spans="1:1" x14ac:dyDescent="0.25">
      <c r="A4335"/>
    </row>
    <row r="4336" spans="1:1" x14ac:dyDescent="0.25">
      <c r="A4336"/>
    </row>
    <row r="4337" spans="1:1" x14ac:dyDescent="0.25">
      <c r="A4337"/>
    </row>
    <row r="4338" spans="1:1" x14ac:dyDescent="0.25">
      <c r="A4338"/>
    </row>
    <row r="4339" spans="1:1" x14ac:dyDescent="0.25">
      <c r="A4339"/>
    </row>
    <row r="4340" spans="1:1" x14ac:dyDescent="0.25">
      <c r="A4340"/>
    </row>
    <row r="4341" spans="1:1" x14ac:dyDescent="0.25">
      <c r="A4341"/>
    </row>
    <row r="4342" spans="1:1" x14ac:dyDescent="0.25">
      <c r="A4342"/>
    </row>
    <row r="4343" spans="1:1" x14ac:dyDescent="0.25">
      <c r="A4343"/>
    </row>
    <row r="4344" spans="1:1" x14ac:dyDescent="0.25">
      <c r="A4344"/>
    </row>
    <row r="4345" spans="1:1" x14ac:dyDescent="0.25">
      <c r="A4345"/>
    </row>
    <row r="4346" spans="1:1" x14ac:dyDescent="0.25">
      <c r="A4346"/>
    </row>
    <row r="4347" spans="1:1" x14ac:dyDescent="0.25">
      <c r="A4347"/>
    </row>
    <row r="4348" spans="1:1" x14ac:dyDescent="0.25">
      <c r="A4348"/>
    </row>
    <row r="4349" spans="1:1" x14ac:dyDescent="0.25">
      <c r="A4349"/>
    </row>
    <row r="4350" spans="1:1" x14ac:dyDescent="0.25">
      <c r="A4350"/>
    </row>
    <row r="4351" spans="1:1" x14ac:dyDescent="0.25">
      <c r="A4351"/>
    </row>
    <row r="4352" spans="1:1" x14ac:dyDescent="0.25">
      <c r="A4352"/>
    </row>
    <row r="4353" spans="1:1" x14ac:dyDescent="0.25">
      <c r="A4353"/>
    </row>
    <row r="4354" spans="1:1" x14ac:dyDescent="0.25">
      <c r="A4354"/>
    </row>
    <row r="4355" spans="1:1" x14ac:dyDescent="0.25">
      <c r="A4355"/>
    </row>
    <row r="4356" spans="1:1" x14ac:dyDescent="0.25">
      <c r="A4356"/>
    </row>
    <row r="4357" spans="1:1" x14ac:dyDescent="0.25">
      <c r="A4357"/>
    </row>
    <row r="4358" spans="1:1" x14ac:dyDescent="0.25">
      <c r="A4358"/>
    </row>
    <row r="4359" spans="1:1" x14ac:dyDescent="0.25">
      <c r="A4359"/>
    </row>
    <row r="4360" spans="1:1" x14ac:dyDescent="0.25">
      <c r="A4360"/>
    </row>
    <row r="4361" spans="1:1" x14ac:dyDescent="0.25">
      <c r="A4361"/>
    </row>
    <row r="4362" spans="1:1" x14ac:dyDescent="0.25">
      <c r="A4362"/>
    </row>
    <row r="4363" spans="1:1" x14ac:dyDescent="0.25">
      <c r="A4363"/>
    </row>
    <row r="4364" spans="1:1" x14ac:dyDescent="0.25">
      <c r="A4364"/>
    </row>
    <row r="4365" spans="1:1" x14ac:dyDescent="0.25">
      <c r="A4365"/>
    </row>
    <row r="4366" spans="1:1" x14ac:dyDescent="0.25">
      <c r="A4366"/>
    </row>
    <row r="4367" spans="1:1" x14ac:dyDescent="0.25">
      <c r="A4367"/>
    </row>
    <row r="4368" spans="1:1" x14ac:dyDescent="0.25">
      <c r="A4368"/>
    </row>
    <row r="4369" spans="1:1" x14ac:dyDescent="0.25">
      <c r="A4369"/>
    </row>
    <row r="4370" spans="1:1" x14ac:dyDescent="0.25">
      <c r="A4370"/>
    </row>
    <row r="4371" spans="1:1" x14ac:dyDescent="0.25">
      <c r="A4371"/>
    </row>
    <row r="4372" spans="1:1" x14ac:dyDescent="0.25">
      <c r="A4372"/>
    </row>
    <row r="4373" spans="1:1" x14ac:dyDescent="0.25">
      <c r="A4373"/>
    </row>
    <row r="4374" spans="1:1" x14ac:dyDescent="0.25">
      <c r="A4374"/>
    </row>
    <row r="4375" spans="1:1" x14ac:dyDescent="0.25">
      <c r="A4375"/>
    </row>
    <row r="4376" spans="1:1" x14ac:dyDescent="0.25">
      <c r="A4376"/>
    </row>
    <row r="4377" spans="1:1" x14ac:dyDescent="0.25">
      <c r="A4377"/>
    </row>
    <row r="4378" spans="1:1" x14ac:dyDescent="0.25">
      <c r="A4378"/>
    </row>
    <row r="4379" spans="1:1" x14ac:dyDescent="0.25">
      <c r="A4379"/>
    </row>
    <row r="4380" spans="1:1" x14ac:dyDescent="0.25">
      <c r="A4380"/>
    </row>
    <row r="4381" spans="1:1" x14ac:dyDescent="0.25">
      <c r="A4381"/>
    </row>
    <row r="4382" spans="1:1" x14ac:dyDescent="0.25">
      <c r="A4382"/>
    </row>
    <row r="4383" spans="1:1" x14ac:dyDescent="0.25">
      <c r="A4383"/>
    </row>
    <row r="4384" spans="1:1" x14ac:dyDescent="0.25">
      <c r="A4384"/>
    </row>
    <row r="4385" spans="1:1" x14ac:dyDescent="0.25">
      <c r="A4385"/>
    </row>
    <row r="4386" spans="1:1" x14ac:dyDescent="0.25">
      <c r="A4386"/>
    </row>
    <row r="4387" spans="1:1" x14ac:dyDescent="0.25">
      <c r="A4387"/>
    </row>
    <row r="4388" spans="1:1" x14ac:dyDescent="0.25">
      <c r="A4388"/>
    </row>
    <row r="4389" spans="1:1" x14ac:dyDescent="0.25">
      <c r="A4389"/>
    </row>
    <row r="4390" spans="1:1" x14ac:dyDescent="0.25">
      <c r="A4390"/>
    </row>
    <row r="4391" spans="1:1" x14ac:dyDescent="0.25">
      <c r="A4391"/>
    </row>
    <row r="4392" spans="1:1" x14ac:dyDescent="0.25">
      <c r="A4392"/>
    </row>
    <row r="4393" spans="1:1" x14ac:dyDescent="0.25">
      <c r="A4393"/>
    </row>
    <row r="4394" spans="1:1" x14ac:dyDescent="0.25">
      <c r="A4394"/>
    </row>
    <row r="4395" spans="1:1" x14ac:dyDescent="0.25">
      <c r="A4395"/>
    </row>
    <row r="4396" spans="1:1" x14ac:dyDescent="0.25">
      <c r="A4396"/>
    </row>
    <row r="4397" spans="1:1" x14ac:dyDescent="0.25">
      <c r="A4397"/>
    </row>
    <row r="4398" spans="1:1" x14ac:dyDescent="0.25">
      <c r="A4398"/>
    </row>
    <row r="4399" spans="1:1" x14ac:dyDescent="0.25">
      <c r="A4399"/>
    </row>
    <row r="4400" spans="1:1" x14ac:dyDescent="0.25">
      <c r="A4400"/>
    </row>
    <row r="4401" spans="1:1" x14ac:dyDescent="0.25">
      <c r="A4401"/>
    </row>
    <row r="4402" spans="1:1" x14ac:dyDescent="0.25">
      <c r="A4402"/>
    </row>
    <row r="4403" spans="1:1" x14ac:dyDescent="0.25">
      <c r="A4403"/>
    </row>
    <row r="4404" spans="1:1" x14ac:dyDescent="0.25">
      <c r="A4404"/>
    </row>
    <row r="4405" spans="1:1" x14ac:dyDescent="0.25">
      <c r="A4405"/>
    </row>
    <row r="4406" spans="1:1" x14ac:dyDescent="0.25">
      <c r="A4406"/>
    </row>
    <row r="4407" spans="1:1" x14ac:dyDescent="0.25">
      <c r="A4407"/>
    </row>
    <row r="4408" spans="1:1" x14ac:dyDescent="0.25">
      <c r="A4408"/>
    </row>
    <row r="4409" spans="1:1" x14ac:dyDescent="0.25">
      <c r="A4409"/>
    </row>
    <row r="4410" spans="1:1" x14ac:dyDescent="0.25">
      <c r="A4410"/>
    </row>
    <row r="4411" spans="1:1" x14ac:dyDescent="0.25">
      <c r="A4411"/>
    </row>
    <row r="4412" spans="1:1" x14ac:dyDescent="0.25">
      <c r="A4412"/>
    </row>
    <row r="4413" spans="1:1" x14ac:dyDescent="0.25">
      <c r="A4413"/>
    </row>
    <row r="4414" spans="1:1" x14ac:dyDescent="0.25">
      <c r="A4414"/>
    </row>
    <row r="4415" spans="1:1" x14ac:dyDescent="0.25">
      <c r="A4415"/>
    </row>
    <row r="4416" spans="1:1" x14ac:dyDescent="0.25">
      <c r="A4416"/>
    </row>
    <row r="4417" spans="1:1" x14ac:dyDescent="0.25">
      <c r="A4417"/>
    </row>
    <row r="4418" spans="1:1" x14ac:dyDescent="0.25">
      <c r="A4418"/>
    </row>
    <row r="4419" spans="1:1" x14ac:dyDescent="0.25">
      <c r="A4419"/>
    </row>
    <row r="4420" spans="1:1" x14ac:dyDescent="0.25">
      <c r="A4420"/>
    </row>
    <row r="4421" spans="1:1" x14ac:dyDescent="0.25">
      <c r="A4421"/>
    </row>
    <row r="4422" spans="1:1" x14ac:dyDescent="0.25">
      <c r="A4422"/>
    </row>
    <row r="4423" spans="1:1" x14ac:dyDescent="0.25">
      <c r="A4423"/>
    </row>
    <row r="4424" spans="1:1" x14ac:dyDescent="0.25">
      <c r="A4424"/>
    </row>
    <row r="4425" spans="1:1" x14ac:dyDescent="0.25">
      <c r="A4425"/>
    </row>
    <row r="4426" spans="1:1" x14ac:dyDescent="0.25">
      <c r="A4426"/>
    </row>
    <row r="4427" spans="1:1" x14ac:dyDescent="0.25">
      <c r="A4427"/>
    </row>
    <row r="4428" spans="1:1" x14ac:dyDescent="0.25">
      <c r="A4428"/>
    </row>
    <row r="4429" spans="1:1" x14ac:dyDescent="0.25">
      <c r="A4429"/>
    </row>
    <row r="4430" spans="1:1" x14ac:dyDescent="0.25">
      <c r="A4430"/>
    </row>
    <row r="4431" spans="1:1" x14ac:dyDescent="0.25">
      <c r="A4431"/>
    </row>
    <row r="4432" spans="1:1" x14ac:dyDescent="0.25">
      <c r="A4432"/>
    </row>
    <row r="4433" spans="1:1" x14ac:dyDescent="0.25">
      <c r="A4433"/>
    </row>
    <row r="4434" spans="1:1" x14ac:dyDescent="0.25">
      <c r="A4434"/>
    </row>
    <row r="4435" spans="1:1" x14ac:dyDescent="0.25">
      <c r="A4435"/>
    </row>
    <row r="4436" spans="1:1" x14ac:dyDescent="0.25">
      <c r="A4436"/>
    </row>
    <row r="4437" spans="1:1" x14ac:dyDescent="0.25">
      <c r="A4437"/>
    </row>
    <row r="4438" spans="1:1" x14ac:dyDescent="0.25">
      <c r="A4438"/>
    </row>
    <row r="4439" spans="1:1" x14ac:dyDescent="0.25">
      <c r="A4439"/>
    </row>
    <row r="4440" spans="1:1" x14ac:dyDescent="0.25">
      <c r="A4440"/>
    </row>
    <row r="4441" spans="1:1" x14ac:dyDescent="0.25">
      <c r="A4441"/>
    </row>
    <row r="4442" spans="1:1" x14ac:dyDescent="0.25">
      <c r="A4442"/>
    </row>
    <row r="4443" spans="1:1" x14ac:dyDescent="0.25">
      <c r="A4443"/>
    </row>
    <row r="4444" spans="1:1" x14ac:dyDescent="0.25">
      <c r="A4444"/>
    </row>
    <row r="4445" spans="1:1" x14ac:dyDescent="0.25">
      <c r="A4445"/>
    </row>
    <row r="4446" spans="1:1" x14ac:dyDescent="0.25">
      <c r="A4446"/>
    </row>
    <row r="4447" spans="1:1" x14ac:dyDescent="0.25">
      <c r="A4447"/>
    </row>
    <row r="4448" spans="1:1" x14ac:dyDescent="0.25">
      <c r="A4448"/>
    </row>
    <row r="4449" spans="1:1" x14ac:dyDescent="0.25">
      <c r="A4449"/>
    </row>
    <row r="4450" spans="1:1" x14ac:dyDescent="0.25">
      <c r="A4450"/>
    </row>
    <row r="4451" spans="1:1" x14ac:dyDescent="0.25">
      <c r="A4451"/>
    </row>
    <row r="4452" spans="1:1" x14ac:dyDescent="0.25">
      <c r="A4452"/>
    </row>
    <row r="4453" spans="1:1" x14ac:dyDescent="0.25">
      <c r="A4453"/>
    </row>
    <row r="4454" spans="1:1" x14ac:dyDescent="0.25">
      <c r="A4454"/>
    </row>
    <row r="4455" spans="1:1" x14ac:dyDescent="0.25">
      <c r="A4455"/>
    </row>
    <row r="4456" spans="1:1" x14ac:dyDescent="0.25">
      <c r="A4456"/>
    </row>
    <row r="4457" spans="1:1" x14ac:dyDescent="0.25">
      <c r="A4457"/>
    </row>
    <row r="4458" spans="1:1" x14ac:dyDescent="0.25">
      <c r="A4458"/>
    </row>
    <row r="4459" spans="1:1" x14ac:dyDescent="0.25">
      <c r="A4459"/>
    </row>
    <row r="4460" spans="1:1" x14ac:dyDescent="0.25">
      <c r="A4460"/>
    </row>
    <row r="4461" spans="1:1" x14ac:dyDescent="0.25">
      <c r="A4461"/>
    </row>
    <row r="4462" spans="1:1" x14ac:dyDescent="0.25">
      <c r="A4462"/>
    </row>
    <row r="4463" spans="1:1" x14ac:dyDescent="0.25">
      <c r="A4463"/>
    </row>
    <row r="4464" spans="1:1" x14ac:dyDescent="0.25">
      <c r="A4464"/>
    </row>
    <row r="4465" spans="1:1" x14ac:dyDescent="0.25">
      <c r="A4465"/>
    </row>
    <row r="4466" spans="1:1" x14ac:dyDescent="0.25">
      <c r="A4466"/>
    </row>
    <row r="4467" spans="1:1" x14ac:dyDescent="0.25">
      <c r="A4467"/>
    </row>
    <row r="4468" spans="1:1" x14ac:dyDescent="0.25">
      <c r="A4468"/>
    </row>
    <row r="4469" spans="1:1" x14ac:dyDescent="0.25">
      <c r="A4469"/>
    </row>
    <row r="4470" spans="1:1" x14ac:dyDescent="0.25">
      <c r="A4470"/>
    </row>
    <row r="4471" spans="1:1" x14ac:dyDescent="0.25">
      <c r="A4471"/>
    </row>
    <row r="4472" spans="1:1" x14ac:dyDescent="0.25">
      <c r="A4472"/>
    </row>
    <row r="4473" spans="1:1" x14ac:dyDescent="0.25">
      <c r="A4473"/>
    </row>
    <row r="4474" spans="1:1" x14ac:dyDescent="0.25">
      <c r="A4474"/>
    </row>
    <row r="4475" spans="1:1" x14ac:dyDescent="0.25">
      <c r="A4475"/>
    </row>
    <row r="4476" spans="1:1" x14ac:dyDescent="0.25">
      <c r="A4476"/>
    </row>
    <row r="4477" spans="1:1" x14ac:dyDescent="0.25">
      <c r="A4477"/>
    </row>
    <row r="4478" spans="1:1" x14ac:dyDescent="0.25">
      <c r="A4478"/>
    </row>
    <row r="4479" spans="1:1" x14ac:dyDescent="0.25">
      <c r="A4479"/>
    </row>
    <row r="4480" spans="1:1" x14ac:dyDescent="0.25">
      <c r="A4480"/>
    </row>
    <row r="4481" spans="1:1" x14ac:dyDescent="0.25">
      <c r="A4481"/>
    </row>
    <row r="4482" spans="1:1" x14ac:dyDescent="0.25">
      <c r="A4482"/>
    </row>
    <row r="4483" spans="1:1" x14ac:dyDescent="0.25">
      <c r="A4483"/>
    </row>
    <row r="4484" spans="1:1" x14ac:dyDescent="0.25">
      <c r="A4484"/>
    </row>
    <row r="4485" spans="1:1" x14ac:dyDescent="0.25">
      <c r="A4485"/>
    </row>
    <row r="4486" spans="1:1" x14ac:dyDescent="0.25">
      <c r="A4486"/>
    </row>
    <row r="4487" spans="1:1" x14ac:dyDescent="0.25">
      <c r="A4487"/>
    </row>
    <row r="4488" spans="1:1" x14ac:dyDescent="0.25">
      <c r="A4488"/>
    </row>
    <row r="4489" spans="1:1" x14ac:dyDescent="0.25">
      <c r="A4489"/>
    </row>
    <row r="4490" spans="1:1" x14ac:dyDescent="0.25">
      <c r="A4490"/>
    </row>
    <row r="4491" spans="1:1" x14ac:dyDescent="0.25">
      <c r="A4491"/>
    </row>
    <row r="4492" spans="1:1" x14ac:dyDescent="0.25">
      <c r="A4492"/>
    </row>
    <row r="4493" spans="1:1" x14ac:dyDescent="0.25">
      <c r="A4493"/>
    </row>
    <row r="4494" spans="1:1" x14ac:dyDescent="0.25">
      <c r="A4494"/>
    </row>
    <row r="4495" spans="1:1" x14ac:dyDescent="0.25">
      <c r="A4495"/>
    </row>
    <row r="4496" spans="1:1" x14ac:dyDescent="0.25">
      <c r="A4496"/>
    </row>
    <row r="4497" spans="1:1" x14ac:dyDescent="0.25">
      <c r="A4497"/>
    </row>
    <row r="4498" spans="1:1" x14ac:dyDescent="0.25">
      <c r="A4498"/>
    </row>
    <row r="4499" spans="1:1" x14ac:dyDescent="0.25">
      <c r="A4499"/>
    </row>
    <row r="4500" spans="1:1" x14ac:dyDescent="0.25">
      <c r="A4500"/>
    </row>
    <row r="4501" spans="1:1" x14ac:dyDescent="0.25">
      <c r="A4501"/>
    </row>
    <row r="4502" spans="1:1" x14ac:dyDescent="0.25">
      <c r="A4502"/>
    </row>
    <row r="4503" spans="1:1" x14ac:dyDescent="0.25">
      <c r="A4503"/>
    </row>
    <row r="4504" spans="1:1" x14ac:dyDescent="0.25">
      <c r="A4504"/>
    </row>
    <row r="4505" spans="1:1" x14ac:dyDescent="0.25">
      <c r="A4505"/>
    </row>
    <row r="4506" spans="1:1" x14ac:dyDescent="0.25">
      <c r="A4506"/>
    </row>
    <row r="4507" spans="1:1" x14ac:dyDescent="0.25">
      <c r="A4507"/>
    </row>
    <row r="4508" spans="1:1" x14ac:dyDescent="0.25">
      <c r="A4508"/>
    </row>
    <row r="4509" spans="1:1" x14ac:dyDescent="0.25">
      <c r="A4509"/>
    </row>
    <row r="4510" spans="1:1" x14ac:dyDescent="0.25">
      <c r="A4510"/>
    </row>
    <row r="4511" spans="1:1" x14ac:dyDescent="0.25">
      <c r="A4511"/>
    </row>
    <row r="4512" spans="1:1" x14ac:dyDescent="0.25">
      <c r="A4512"/>
    </row>
    <row r="4513" spans="1:1" x14ac:dyDescent="0.25">
      <c r="A4513"/>
    </row>
    <row r="4514" spans="1:1" x14ac:dyDescent="0.25">
      <c r="A4514"/>
    </row>
    <row r="4515" spans="1:1" x14ac:dyDescent="0.25">
      <c r="A4515"/>
    </row>
    <row r="4516" spans="1:1" x14ac:dyDescent="0.25">
      <c r="A4516"/>
    </row>
    <row r="4517" spans="1:1" x14ac:dyDescent="0.25">
      <c r="A4517"/>
    </row>
    <row r="4518" spans="1:1" x14ac:dyDescent="0.25">
      <c r="A4518"/>
    </row>
    <row r="4519" spans="1:1" x14ac:dyDescent="0.25">
      <c r="A4519"/>
    </row>
    <row r="4520" spans="1:1" x14ac:dyDescent="0.25">
      <c r="A4520"/>
    </row>
    <row r="4521" spans="1:1" x14ac:dyDescent="0.25">
      <c r="A4521"/>
    </row>
    <row r="4522" spans="1:1" x14ac:dyDescent="0.25">
      <c r="A4522"/>
    </row>
    <row r="4523" spans="1:1" x14ac:dyDescent="0.25">
      <c r="A4523"/>
    </row>
    <row r="4524" spans="1:1" x14ac:dyDescent="0.25">
      <c r="A4524"/>
    </row>
    <row r="4525" spans="1:1" x14ac:dyDescent="0.25">
      <c r="A4525"/>
    </row>
    <row r="4526" spans="1:1" x14ac:dyDescent="0.25">
      <c r="A4526"/>
    </row>
    <row r="4527" spans="1:1" x14ac:dyDescent="0.25">
      <c r="A4527"/>
    </row>
    <row r="4528" spans="1:1" x14ac:dyDescent="0.25">
      <c r="A4528"/>
    </row>
    <row r="4529" spans="1:1" x14ac:dyDescent="0.25">
      <c r="A4529"/>
    </row>
    <row r="4530" spans="1:1" x14ac:dyDescent="0.25">
      <c r="A4530"/>
    </row>
    <row r="4531" spans="1:1" x14ac:dyDescent="0.25">
      <c r="A4531"/>
    </row>
    <row r="4532" spans="1:1" x14ac:dyDescent="0.25">
      <c r="A4532"/>
    </row>
    <row r="4533" spans="1:1" x14ac:dyDescent="0.25">
      <c r="A4533"/>
    </row>
    <row r="4534" spans="1:1" x14ac:dyDescent="0.25">
      <c r="A4534"/>
    </row>
    <row r="4535" spans="1:1" x14ac:dyDescent="0.25">
      <c r="A4535"/>
    </row>
    <row r="4536" spans="1:1" x14ac:dyDescent="0.25">
      <c r="A4536"/>
    </row>
    <row r="4537" spans="1:1" x14ac:dyDescent="0.25">
      <c r="A4537"/>
    </row>
    <row r="4538" spans="1:1" x14ac:dyDescent="0.25">
      <c r="A4538"/>
    </row>
    <row r="4539" spans="1:1" x14ac:dyDescent="0.25">
      <c r="A4539"/>
    </row>
    <row r="4540" spans="1:1" x14ac:dyDescent="0.25">
      <c r="A4540"/>
    </row>
    <row r="4541" spans="1:1" x14ac:dyDescent="0.25">
      <c r="A4541"/>
    </row>
    <row r="4542" spans="1:1" x14ac:dyDescent="0.25">
      <c r="A4542"/>
    </row>
    <row r="4543" spans="1:1" x14ac:dyDescent="0.25">
      <c r="A4543"/>
    </row>
    <row r="4544" spans="1:1" x14ac:dyDescent="0.25">
      <c r="A4544"/>
    </row>
    <row r="4545" spans="1:1" x14ac:dyDescent="0.25">
      <c r="A4545"/>
    </row>
    <row r="4546" spans="1:1" x14ac:dyDescent="0.25">
      <c r="A4546"/>
    </row>
    <row r="4547" spans="1:1" x14ac:dyDescent="0.25">
      <c r="A4547"/>
    </row>
    <row r="4548" spans="1:1" x14ac:dyDescent="0.25">
      <c r="A4548"/>
    </row>
    <row r="4549" spans="1:1" x14ac:dyDescent="0.25">
      <c r="A4549"/>
    </row>
    <row r="4550" spans="1:1" x14ac:dyDescent="0.25">
      <c r="A4550"/>
    </row>
    <row r="4551" spans="1:1" x14ac:dyDescent="0.25">
      <c r="A4551"/>
    </row>
    <row r="4552" spans="1:1" x14ac:dyDescent="0.25">
      <c r="A4552"/>
    </row>
    <row r="4553" spans="1:1" x14ac:dyDescent="0.25">
      <c r="A4553"/>
    </row>
    <row r="4554" spans="1:1" x14ac:dyDescent="0.25">
      <c r="A4554"/>
    </row>
    <row r="4555" spans="1:1" x14ac:dyDescent="0.25">
      <c r="A4555"/>
    </row>
    <row r="4556" spans="1:1" x14ac:dyDescent="0.25">
      <c r="A4556"/>
    </row>
    <row r="4557" spans="1:1" x14ac:dyDescent="0.25">
      <c r="A4557"/>
    </row>
    <row r="4558" spans="1:1" x14ac:dyDescent="0.25">
      <c r="A4558"/>
    </row>
    <row r="4559" spans="1:1" x14ac:dyDescent="0.25">
      <c r="A4559"/>
    </row>
    <row r="4560" spans="1:1" x14ac:dyDescent="0.25">
      <c r="A4560"/>
    </row>
    <row r="4561" spans="1:1" x14ac:dyDescent="0.25">
      <c r="A4561"/>
    </row>
    <row r="4562" spans="1:1" x14ac:dyDescent="0.25">
      <c r="A4562"/>
    </row>
    <row r="4563" spans="1:1" x14ac:dyDescent="0.25">
      <c r="A4563"/>
    </row>
    <row r="4564" spans="1:1" x14ac:dyDescent="0.25">
      <c r="A4564"/>
    </row>
    <row r="4565" spans="1:1" x14ac:dyDescent="0.25">
      <c r="A4565"/>
    </row>
    <row r="4566" spans="1:1" x14ac:dyDescent="0.25">
      <c r="A4566"/>
    </row>
    <row r="4567" spans="1:1" x14ac:dyDescent="0.25">
      <c r="A4567"/>
    </row>
    <row r="4568" spans="1:1" x14ac:dyDescent="0.25">
      <c r="A4568"/>
    </row>
    <row r="4569" spans="1:1" x14ac:dyDescent="0.25">
      <c r="A4569"/>
    </row>
    <row r="4570" spans="1:1" x14ac:dyDescent="0.25">
      <c r="A4570"/>
    </row>
    <row r="4571" spans="1:1" x14ac:dyDescent="0.25">
      <c r="A4571"/>
    </row>
    <row r="4572" spans="1:1" x14ac:dyDescent="0.25">
      <c r="A4572"/>
    </row>
    <row r="4573" spans="1:1" x14ac:dyDescent="0.25">
      <c r="A4573"/>
    </row>
    <row r="4574" spans="1:1" x14ac:dyDescent="0.25">
      <c r="A4574"/>
    </row>
    <row r="4575" spans="1:1" x14ac:dyDescent="0.25">
      <c r="A4575"/>
    </row>
    <row r="4576" spans="1:1" x14ac:dyDescent="0.25">
      <c r="A4576"/>
    </row>
    <row r="4577" spans="1:1" x14ac:dyDescent="0.25">
      <c r="A4577"/>
    </row>
    <row r="4578" spans="1:1" x14ac:dyDescent="0.25">
      <c r="A4578"/>
    </row>
    <row r="4579" spans="1:1" x14ac:dyDescent="0.25">
      <c r="A4579"/>
    </row>
    <row r="4580" spans="1:1" x14ac:dyDescent="0.25">
      <c r="A4580"/>
    </row>
    <row r="4581" spans="1:1" x14ac:dyDescent="0.25">
      <c r="A4581"/>
    </row>
    <row r="4582" spans="1:1" x14ac:dyDescent="0.25">
      <c r="A4582"/>
    </row>
    <row r="4583" spans="1:1" x14ac:dyDescent="0.25">
      <c r="A4583"/>
    </row>
    <row r="4584" spans="1:1" x14ac:dyDescent="0.25">
      <c r="A4584"/>
    </row>
    <row r="4585" spans="1:1" x14ac:dyDescent="0.25">
      <c r="A4585"/>
    </row>
    <row r="4586" spans="1:1" x14ac:dyDescent="0.25">
      <c r="A4586"/>
    </row>
    <row r="4587" spans="1:1" x14ac:dyDescent="0.25">
      <c r="A4587"/>
    </row>
    <row r="4588" spans="1:1" x14ac:dyDescent="0.25">
      <c r="A4588"/>
    </row>
    <row r="4589" spans="1:1" x14ac:dyDescent="0.25">
      <c r="A4589"/>
    </row>
    <row r="4590" spans="1:1" x14ac:dyDescent="0.25">
      <c r="A4590"/>
    </row>
    <row r="4591" spans="1:1" x14ac:dyDescent="0.25">
      <c r="A4591"/>
    </row>
    <row r="4592" spans="1:1" x14ac:dyDescent="0.25">
      <c r="A4592"/>
    </row>
    <row r="4593" spans="1:1" x14ac:dyDescent="0.25">
      <c r="A4593"/>
    </row>
    <row r="4594" spans="1:1" x14ac:dyDescent="0.25">
      <c r="A4594"/>
    </row>
    <row r="4595" spans="1:1" x14ac:dyDescent="0.25">
      <c r="A4595"/>
    </row>
    <row r="4596" spans="1:1" x14ac:dyDescent="0.25">
      <c r="A4596"/>
    </row>
    <row r="4597" spans="1:1" x14ac:dyDescent="0.25">
      <c r="A4597"/>
    </row>
    <row r="4598" spans="1:1" x14ac:dyDescent="0.25">
      <c r="A4598"/>
    </row>
    <row r="4599" spans="1:1" x14ac:dyDescent="0.25">
      <c r="A4599"/>
    </row>
    <row r="4600" spans="1:1" x14ac:dyDescent="0.25">
      <c r="A4600"/>
    </row>
    <row r="4601" spans="1:1" x14ac:dyDescent="0.25">
      <c r="A4601"/>
    </row>
    <row r="4602" spans="1:1" x14ac:dyDescent="0.25">
      <c r="A4602"/>
    </row>
    <row r="4603" spans="1:1" x14ac:dyDescent="0.25">
      <c r="A4603"/>
    </row>
    <row r="4604" spans="1:1" x14ac:dyDescent="0.25">
      <c r="A4604"/>
    </row>
    <row r="4605" spans="1:1" x14ac:dyDescent="0.25">
      <c r="A4605"/>
    </row>
    <row r="4606" spans="1:1" x14ac:dyDescent="0.25">
      <c r="A4606"/>
    </row>
    <row r="4607" spans="1:1" x14ac:dyDescent="0.25">
      <c r="A4607"/>
    </row>
    <row r="4608" spans="1:1" x14ac:dyDescent="0.25">
      <c r="A4608"/>
    </row>
    <row r="4609" spans="1:1" x14ac:dyDescent="0.25">
      <c r="A4609"/>
    </row>
    <row r="4610" spans="1:1" x14ac:dyDescent="0.25">
      <c r="A4610"/>
    </row>
    <row r="4611" spans="1:1" x14ac:dyDescent="0.25">
      <c r="A4611"/>
    </row>
    <row r="4612" spans="1:1" x14ac:dyDescent="0.25">
      <c r="A4612"/>
    </row>
    <row r="4613" spans="1:1" x14ac:dyDescent="0.25">
      <c r="A4613"/>
    </row>
    <row r="4614" spans="1:1" x14ac:dyDescent="0.25">
      <c r="A4614"/>
    </row>
    <row r="4615" spans="1:1" x14ac:dyDescent="0.25">
      <c r="A4615"/>
    </row>
    <row r="4616" spans="1:1" x14ac:dyDescent="0.25">
      <c r="A4616"/>
    </row>
    <row r="4617" spans="1:1" x14ac:dyDescent="0.25">
      <c r="A4617"/>
    </row>
    <row r="4618" spans="1:1" x14ac:dyDescent="0.25">
      <c r="A4618"/>
    </row>
    <row r="4619" spans="1:1" x14ac:dyDescent="0.25">
      <c r="A4619"/>
    </row>
    <row r="4620" spans="1:1" x14ac:dyDescent="0.25">
      <c r="A4620"/>
    </row>
    <row r="4621" spans="1:1" x14ac:dyDescent="0.25">
      <c r="A4621"/>
    </row>
    <row r="4622" spans="1:1" x14ac:dyDescent="0.25">
      <c r="A4622"/>
    </row>
    <row r="4623" spans="1:1" x14ac:dyDescent="0.25">
      <c r="A4623"/>
    </row>
    <row r="4624" spans="1:1" x14ac:dyDescent="0.25">
      <c r="A4624"/>
    </row>
    <row r="4625" spans="1:1" x14ac:dyDescent="0.25">
      <c r="A4625"/>
    </row>
    <row r="4626" spans="1:1" x14ac:dyDescent="0.25">
      <c r="A4626"/>
    </row>
    <row r="4627" spans="1:1" x14ac:dyDescent="0.25">
      <c r="A4627"/>
    </row>
    <row r="4628" spans="1:1" x14ac:dyDescent="0.25">
      <c r="A4628"/>
    </row>
    <row r="4629" spans="1:1" x14ac:dyDescent="0.25">
      <c r="A4629"/>
    </row>
    <row r="4630" spans="1:1" x14ac:dyDescent="0.25">
      <c r="A4630"/>
    </row>
    <row r="4631" spans="1:1" x14ac:dyDescent="0.25">
      <c r="A4631"/>
    </row>
    <row r="4632" spans="1:1" x14ac:dyDescent="0.25">
      <c r="A4632"/>
    </row>
    <row r="4633" spans="1:1" x14ac:dyDescent="0.25">
      <c r="A4633"/>
    </row>
    <row r="4634" spans="1:1" x14ac:dyDescent="0.25">
      <c r="A4634"/>
    </row>
    <row r="4635" spans="1:1" x14ac:dyDescent="0.25">
      <c r="A4635"/>
    </row>
    <row r="4636" spans="1:1" x14ac:dyDescent="0.25">
      <c r="A4636"/>
    </row>
    <row r="4637" spans="1:1" x14ac:dyDescent="0.25">
      <c r="A4637"/>
    </row>
    <row r="4638" spans="1:1" x14ac:dyDescent="0.25">
      <c r="A4638"/>
    </row>
    <row r="4639" spans="1:1" x14ac:dyDescent="0.25">
      <c r="A4639"/>
    </row>
    <row r="4640" spans="1:1" x14ac:dyDescent="0.25">
      <c r="A4640"/>
    </row>
    <row r="4641" spans="1:1" x14ac:dyDescent="0.25">
      <c r="A4641"/>
    </row>
    <row r="4642" spans="1:1" x14ac:dyDescent="0.25">
      <c r="A4642"/>
    </row>
    <row r="4643" spans="1:1" x14ac:dyDescent="0.25">
      <c r="A4643"/>
    </row>
    <row r="4644" spans="1:1" x14ac:dyDescent="0.25">
      <c r="A4644"/>
    </row>
    <row r="4645" spans="1:1" x14ac:dyDescent="0.25">
      <c r="A4645"/>
    </row>
    <row r="4646" spans="1:1" x14ac:dyDescent="0.25">
      <c r="A4646"/>
    </row>
    <row r="4647" spans="1:1" x14ac:dyDescent="0.25">
      <c r="A4647"/>
    </row>
    <row r="4648" spans="1:1" x14ac:dyDescent="0.25">
      <c r="A4648"/>
    </row>
    <row r="4649" spans="1:1" x14ac:dyDescent="0.25">
      <c r="A4649"/>
    </row>
    <row r="4650" spans="1:1" x14ac:dyDescent="0.25">
      <c r="A4650"/>
    </row>
    <row r="4651" spans="1:1" x14ac:dyDescent="0.25">
      <c r="A4651"/>
    </row>
    <row r="4652" spans="1:1" x14ac:dyDescent="0.25">
      <c r="A4652"/>
    </row>
    <row r="4653" spans="1:1" x14ac:dyDescent="0.25">
      <c r="A4653"/>
    </row>
    <row r="4654" spans="1:1" x14ac:dyDescent="0.25">
      <c r="A4654"/>
    </row>
    <row r="4655" spans="1:1" x14ac:dyDescent="0.25">
      <c r="A4655"/>
    </row>
    <row r="4656" spans="1:1" x14ac:dyDescent="0.25">
      <c r="A4656"/>
    </row>
    <row r="4657" spans="1:1" x14ac:dyDescent="0.25">
      <c r="A4657"/>
    </row>
    <row r="4658" spans="1:1" x14ac:dyDescent="0.25">
      <c r="A4658"/>
    </row>
    <row r="4659" spans="1:1" x14ac:dyDescent="0.25">
      <c r="A4659"/>
    </row>
    <row r="4660" spans="1:1" x14ac:dyDescent="0.25">
      <c r="A4660"/>
    </row>
    <row r="4661" spans="1:1" x14ac:dyDescent="0.25">
      <c r="A4661"/>
    </row>
    <row r="4662" spans="1:1" x14ac:dyDescent="0.25">
      <c r="A4662"/>
    </row>
    <row r="4663" spans="1:1" x14ac:dyDescent="0.25">
      <c r="A4663"/>
    </row>
    <row r="4664" spans="1:1" x14ac:dyDescent="0.25">
      <c r="A4664"/>
    </row>
    <row r="4665" spans="1:1" x14ac:dyDescent="0.25">
      <c r="A4665"/>
    </row>
    <row r="4666" spans="1:1" x14ac:dyDescent="0.25">
      <c r="A4666"/>
    </row>
    <row r="4667" spans="1:1" x14ac:dyDescent="0.25">
      <c r="A4667"/>
    </row>
    <row r="4668" spans="1:1" x14ac:dyDescent="0.25">
      <c r="A4668"/>
    </row>
    <row r="4669" spans="1:1" x14ac:dyDescent="0.25">
      <c r="A4669"/>
    </row>
    <row r="4670" spans="1:1" x14ac:dyDescent="0.25">
      <c r="A4670"/>
    </row>
    <row r="4671" spans="1:1" x14ac:dyDescent="0.25">
      <c r="A4671"/>
    </row>
    <row r="4672" spans="1:1" x14ac:dyDescent="0.25">
      <c r="A4672"/>
    </row>
    <row r="4673" spans="1:1" x14ac:dyDescent="0.25">
      <c r="A4673"/>
    </row>
    <row r="4674" spans="1:1" x14ac:dyDescent="0.25">
      <c r="A4674"/>
    </row>
    <row r="4675" spans="1:1" x14ac:dyDescent="0.25">
      <c r="A4675"/>
    </row>
    <row r="4676" spans="1:1" x14ac:dyDescent="0.25">
      <c r="A4676"/>
    </row>
    <row r="4677" spans="1:1" x14ac:dyDescent="0.25">
      <c r="A4677"/>
    </row>
    <row r="4678" spans="1:1" x14ac:dyDescent="0.25">
      <c r="A4678"/>
    </row>
    <row r="4679" spans="1:1" x14ac:dyDescent="0.25">
      <c r="A4679"/>
    </row>
    <row r="4680" spans="1:1" x14ac:dyDescent="0.25">
      <c r="A4680"/>
    </row>
    <row r="4681" spans="1:1" x14ac:dyDescent="0.25">
      <c r="A4681"/>
    </row>
    <row r="4682" spans="1:1" x14ac:dyDescent="0.25">
      <c r="A4682"/>
    </row>
    <row r="4683" spans="1:1" x14ac:dyDescent="0.25">
      <c r="A4683"/>
    </row>
    <row r="4684" spans="1:1" x14ac:dyDescent="0.25">
      <c r="A4684"/>
    </row>
    <row r="4685" spans="1:1" x14ac:dyDescent="0.25">
      <c r="A4685"/>
    </row>
    <row r="4686" spans="1:1" x14ac:dyDescent="0.25">
      <c r="A4686"/>
    </row>
    <row r="4687" spans="1:1" x14ac:dyDescent="0.25">
      <c r="A4687"/>
    </row>
    <row r="4688" spans="1:1" x14ac:dyDescent="0.25">
      <c r="A4688"/>
    </row>
    <row r="4689" spans="1:1" x14ac:dyDescent="0.25">
      <c r="A4689"/>
    </row>
    <row r="4690" spans="1:1" x14ac:dyDescent="0.25">
      <c r="A4690"/>
    </row>
    <row r="4691" spans="1:1" x14ac:dyDescent="0.25">
      <c r="A4691"/>
    </row>
    <row r="4692" spans="1:1" x14ac:dyDescent="0.25">
      <c r="A4692"/>
    </row>
    <row r="4693" spans="1:1" x14ac:dyDescent="0.25">
      <c r="A4693"/>
    </row>
    <row r="4694" spans="1:1" x14ac:dyDescent="0.25">
      <c r="A4694"/>
    </row>
    <row r="4695" spans="1:1" x14ac:dyDescent="0.25">
      <c r="A4695"/>
    </row>
    <row r="4696" spans="1:1" x14ac:dyDescent="0.25">
      <c r="A4696"/>
    </row>
    <row r="4697" spans="1:1" x14ac:dyDescent="0.25">
      <c r="A4697"/>
    </row>
    <row r="4698" spans="1:1" x14ac:dyDescent="0.25">
      <c r="A4698"/>
    </row>
    <row r="4699" spans="1:1" x14ac:dyDescent="0.25">
      <c r="A4699"/>
    </row>
    <row r="4700" spans="1:1" x14ac:dyDescent="0.25">
      <c r="A4700"/>
    </row>
    <row r="4701" spans="1:1" x14ac:dyDescent="0.25">
      <c r="A4701"/>
    </row>
    <row r="4702" spans="1:1" x14ac:dyDescent="0.25">
      <c r="A4702"/>
    </row>
    <row r="4703" spans="1:1" x14ac:dyDescent="0.25">
      <c r="A4703"/>
    </row>
    <row r="4704" spans="1:1" x14ac:dyDescent="0.25">
      <c r="A4704"/>
    </row>
    <row r="4705" spans="1:1" x14ac:dyDescent="0.25">
      <c r="A4705"/>
    </row>
    <row r="4706" spans="1:1" x14ac:dyDescent="0.25">
      <c r="A4706"/>
    </row>
    <row r="4707" spans="1:1" x14ac:dyDescent="0.25">
      <c r="A4707"/>
    </row>
    <row r="4708" spans="1:1" x14ac:dyDescent="0.25">
      <c r="A4708"/>
    </row>
    <row r="4709" spans="1:1" x14ac:dyDescent="0.25">
      <c r="A4709"/>
    </row>
    <row r="4710" spans="1:1" x14ac:dyDescent="0.25">
      <c r="A4710"/>
    </row>
    <row r="4711" spans="1:1" x14ac:dyDescent="0.25">
      <c r="A4711"/>
    </row>
    <row r="4712" spans="1:1" x14ac:dyDescent="0.25">
      <c r="A4712"/>
    </row>
    <row r="4713" spans="1:1" x14ac:dyDescent="0.25">
      <c r="A4713"/>
    </row>
    <row r="4714" spans="1:1" x14ac:dyDescent="0.25">
      <c r="A4714"/>
    </row>
    <row r="4715" spans="1:1" x14ac:dyDescent="0.25">
      <c r="A4715"/>
    </row>
    <row r="4716" spans="1:1" x14ac:dyDescent="0.25">
      <c r="A4716"/>
    </row>
    <row r="4717" spans="1:1" x14ac:dyDescent="0.25">
      <c r="A4717"/>
    </row>
    <row r="4718" spans="1:1" x14ac:dyDescent="0.25">
      <c r="A4718"/>
    </row>
    <row r="4719" spans="1:1" x14ac:dyDescent="0.25">
      <c r="A4719"/>
    </row>
    <row r="4720" spans="1:1" x14ac:dyDescent="0.25">
      <c r="A4720"/>
    </row>
    <row r="4721" spans="1:1" x14ac:dyDescent="0.25">
      <c r="A4721"/>
    </row>
    <row r="4722" spans="1:1" x14ac:dyDescent="0.25">
      <c r="A4722"/>
    </row>
    <row r="4723" spans="1:1" x14ac:dyDescent="0.25">
      <c r="A4723"/>
    </row>
    <row r="4724" spans="1:1" x14ac:dyDescent="0.25">
      <c r="A4724"/>
    </row>
    <row r="4725" spans="1:1" x14ac:dyDescent="0.25">
      <c r="A4725"/>
    </row>
    <row r="4726" spans="1:1" x14ac:dyDescent="0.25">
      <c r="A4726"/>
    </row>
    <row r="4727" spans="1:1" x14ac:dyDescent="0.25">
      <c r="A4727"/>
    </row>
    <row r="4728" spans="1:1" x14ac:dyDescent="0.25">
      <c r="A4728"/>
    </row>
    <row r="4729" spans="1:1" x14ac:dyDescent="0.25">
      <c r="A4729"/>
    </row>
    <row r="4730" spans="1:1" x14ac:dyDescent="0.25">
      <c r="A4730"/>
    </row>
    <row r="4731" spans="1:1" x14ac:dyDescent="0.25">
      <c r="A4731"/>
    </row>
    <row r="4732" spans="1:1" x14ac:dyDescent="0.25">
      <c r="A4732"/>
    </row>
    <row r="4733" spans="1:1" x14ac:dyDescent="0.25">
      <c r="A4733"/>
    </row>
    <row r="4734" spans="1:1" x14ac:dyDescent="0.25">
      <c r="A4734"/>
    </row>
    <row r="4735" spans="1:1" x14ac:dyDescent="0.25">
      <c r="A4735"/>
    </row>
    <row r="4736" spans="1:1" x14ac:dyDescent="0.25">
      <c r="A4736"/>
    </row>
    <row r="4737" spans="1:1" x14ac:dyDescent="0.25">
      <c r="A4737"/>
    </row>
    <row r="4738" spans="1:1" x14ac:dyDescent="0.25">
      <c r="A4738"/>
    </row>
    <row r="4739" spans="1:1" x14ac:dyDescent="0.25">
      <c r="A4739"/>
    </row>
    <row r="4740" spans="1:1" x14ac:dyDescent="0.25">
      <c r="A4740"/>
    </row>
    <row r="4741" spans="1:1" x14ac:dyDescent="0.25">
      <c r="A4741"/>
    </row>
    <row r="4742" spans="1:1" x14ac:dyDescent="0.25">
      <c r="A4742"/>
    </row>
    <row r="4743" spans="1:1" x14ac:dyDescent="0.25">
      <c r="A4743"/>
    </row>
    <row r="4744" spans="1:1" x14ac:dyDescent="0.25">
      <c r="A4744"/>
    </row>
    <row r="4745" spans="1:1" x14ac:dyDescent="0.25">
      <c r="A4745"/>
    </row>
    <row r="4746" spans="1:1" x14ac:dyDescent="0.25">
      <c r="A4746"/>
    </row>
    <row r="4747" spans="1:1" x14ac:dyDescent="0.25">
      <c r="A4747"/>
    </row>
    <row r="4748" spans="1:1" x14ac:dyDescent="0.25">
      <c r="A4748"/>
    </row>
    <row r="4749" spans="1:1" x14ac:dyDescent="0.25">
      <c r="A4749"/>
    </row>
    <row r="4750" spans="1:1" x14ac:dyDescent="0.25">
      <c r="A4750"/>
    </row>
    <row r="4751" spans="1:1" x14ac:dyDescent="0.25">
      <c r="A4751"/>
    </row>
    <row r="4752" spans="1:1" x14ac:dyDescent="0.25">
      <c r="A4752"/>
    </row>
    <row r="4753" spans="1:1" x14ac:dyDescent="0.25">
      <c r="A4753"/>
    </row>
    <row r="4754" spans="1:1" x14ac:dyDescent="0.25">
      <c r="A4754"/>
    </row>
    <row r="4755" spans="1:1" x14ac:dyDescent="0.25">
      <c r="A4755"/>
    </row>
    <row r="4756" spans="1:1" x14ac:dyDescent="0.25">
      <c r="A4756"/>
    </row>
    <row r="4757" spans="1:1" x14ac:dyDescent="0.25">
      <c r="A4757"/>
    </row>
    <row r="4758" spans="1:1" x14ac:dyDescent="0.25">
      <c r="A4758"/>
    </row>
    <row r="4759" spans="1:1" x14ac:dyDescent="0.25">
      <c r="A4759"/>
    </row>
    <row r="4760" spans="1:1" x14ac:dyDescent="0.25">
      <c r="A4760"/>
    </row>
    <row r="4761" spans="1:1" x14ac:dyDescent="0.25">
      <c r="A4761"/>
    </row>
    <row r="4762" spans="1:1" x14ac:dyDescent="0.25">
      <c r="A4762"/>
    </row>
    <row r="4763" spans="1:1" x14ac:dyDescent="0.25">
      <c r="A4763"/>
    </row>
    <row r="4764" spans="1:1" x14ac:dyDescent="0.25">
      <c r="A4764"/>
    </row>
    <row r="4765" spans="1:1" x14ac:dyDescent="0.25">
      <c r="A4765"/>
    </row>
    <row r="4766" spans="1:1" x14ac:dyDescent="0.25">
      <c r="A4766"/>
    </row>
    <row r="4767" spans="1:1" x14ac:dyDescent="0.25">
      <c r="A4767"/>
    </row>
    <row r="4768" spans="1:1" x14ac:dyDescent="0.25">
      <c r="A4768"/>
    </row>
    <row r="4769" spans="1:1" x14ac:dyDescent="0.25">
      <c r="A4769"/>
    </row>
    <row r="4770" spans="1:1" x14ac:dyDescent="0.25">
      <c r="A4770"/>
    </row>
    <row r="4771" spans="1:1" x14ac:dyDescent="0.25">
      <c r="A4771"/>
    </row>
    <row r="4772" spans="1:1" x14ac:dyDescent="0.25">
      <c r="A4772"/>
    </row>
    <row r="4773" spans="1:1" x14ac:dyDescent="0.25">
      <c r="A4773"/>
    </row>
    <row r="4774" spans="1:1" x14ac:dyDescent="0.25">
      <c r="A4774"/>
    </row>
    <row r="4775" spans="1:1" x14ac:dyDescent="0.25">
      <c r="A4775"/>
    </row>
    <row r="4776" spans="1:1" x14ac:dyDescent="0.25">
      <c r="A4776"/>
    </row>
    <row r="4777" spans="1:1" x14ac:dyDescent="0.25">
      <c r="A4777"/>
    </row>
    <row r="4778" spans="1:1" x14ac:dyDescent="0.25">
      <c r="A4778"/>
    </row>
    <row r="4779" spans="1:1" x14ac:dyDescent="0.25">
      <c r="A4779"/>
    </row>
    <row r="4780" spans="1:1" x14ac:dyDescent="0.25">
      <c r="A4780"/>
    </row>
    <row r="4781" spans="1:1" x14ac:dyDescent="0.25">
      <c r="A4781"/>
    </row>
    <row r="4782" spans="1:1" x14ac:dyDescent="0.25">
      <c r="A4782"/>
    </row>
    <row r="4783" spans="1:1" x14ac:dyDescent="0.25">
      <c r="A4783"/>
    </row>
    <row r="4784" spans="1:1" x14ac:dyDescent="0.25">
      <c r="A4784"/>
    </row>
    <row r="4785" spans="1:1" x14ac:dyDescent="0.25">
      <c r="A4785"/>
    </row>
    <row r="4786" spans="1:1" x14ac:dyDescent="0.25">
      <c r="A4786"/>
    </row>
    <row r="4787" spans="1:1" x14ac:dyDescent="0.25">
      <c r="A4787"/>
    </row>
    <row r="4788" spans="1:1" x14ac:dyDescent="0.25">
      <c r="A4788"/>
    </row>
    <row r="4789" spans="1:1" x14ac:dyDescent="0.25">
      <c r="A4789"/>
    </row>
    <row r="4790" spans="1:1" x14ac:dyDescent="0.25">
      <c r="A4790"/>
    </row>
    <row r="4791" spans="1:1" x14ac:dyDescent="0.25">
      <c r="A4791"/>
    </row>
    <row r="4792" spans="1:1" x14ac:dyDescent="0.25">
      <c r="A4792"/>
    </row>
    <row r="4793" spans="1:1" x14ac:dyDescent="0.25">
      <c r="A4793"/>
    </row>
    <row r="4794" spans="1:1" x14ac:dyDescent="0.25">
      <c r="A4794"/>
    </row>
    <row r="4795" spans="1:1" x14ac:dyDescent="0.25">
      <c r="A4795"/>
    </row>
    <row r="4796" spans="1:1" x14ac:dyDescent="0.25">
      <c r="A4796"/>
    </row>
    <row r="4797" spans="1:1" x14ac:dyDescent="0.25">
      <c r="A4797"/>
    </row>
    <row r="4798" spans="1:1" x14ac:dyDescent="0.25">
      <c r="A4798"/>
    </row>
    <row r="4799" spans="1:1" x14ac:dyDescent="0.25">
      <c r="A4799"/>
    </row>
    <row r="4800" spans="1:1" x14ac:dyDescent="0.25">
      <c r="A4800"/>
    </row>
    <row r="4801" spans="1:1" x14ac:dyDescent="0.25">
      <c r="A4801"/>
    </row>
    <row r="4802" spans="1:1" x14ac:dyDescent="0.25">
      <c r="A4802"/>
    </row>
    <row r="4803" spans="1:1" x14ac:dyDescent="0.25">
      <c r="A4803"/>
    </row>
    <row r="4804" spans="1:1" x14ac:dyDescent="0.25">
      <c r="A4804"/>
    </row>
    <row r="4805" spans="1:1" x14ac:dyDescent="0.25">
      <c r="A4805"/>
    </row>
    <row r="4806" spans="1:1" x14ac:dyDescent="0.25">
      <c r="A4806"/>
    </row>
    <row r="4807" spans="1:1" x14ac:dyDescent="0.25">
      <c r="A4807"/>
    </row>
    <row r="4808" spans="1:1" x14ac:dyDescent="0.25">
      <c r="A4808"/>
    </row>
    <row r="4809" spans="1:1" x14ac:dyDescent="0.25">
      <c r="A4809"/>
    </row>
    <row r="4810" spans="1:1" x14ac:dyDescent="0.25">
      <c r="A4810"/>
    </row>
    <row r="4811" spans="1:1" x14ac:dyDescent="0.25">
      <c r="A4811"/>
    </row>
    <row r="4812" spans="1:1" x14ac:dyDescent="0.25">
      <c r="A4812"/>
    </row>
    <row r="4813" spans="1:1" x14ac:dyDescent="0.25">
      <c r="A4813"/>
    </row>
    <row r="4814" spans="1:1" x14ac:dyDescent="0.25">
      <c r="A4814"/>
    </row>
    <row r="4815" spans="1:1" x14ac:dyDescent="0.25">
      <c r="A4815"/>
    </row>
    <row r="4816" spans="1:1" x14ac:dyDescent="0.25">
      <c r="A4816"/>
    </row>
    <row r="4817" spans="1:1" x14ac:dyDescent="0.25">
      <c r="A4817"/>
    </row>
    <row r="4818" spans="1:1" x14ac:dyDescent="0.25">
      <c r="A4818"/>
    </row>
    <row r="4819" spans="1:1" x14ac:dyDescent="0.25">
      <c r="A4819"/>
    </row>
    <row r="4820" spans="1:1" x14ac:dyDescent="0.25">
      <c r="A4820"/>
    </row>
    <row r="4821" spans="1:1" x14ac:dyDescent="0.25">
      <c r="A4821"/>
    </row>
    <row r="4822" spans="1:1" x14ac:dyDescent="0.25">
      <c r="A4822"/>
    </row>
    <row r="4823" spans="1:1" x14ac:dyDescent="0.25">
      <c r="A4823"/>
    </row>
    <row r="4824" spans="1:1" x14ac:dyDescent="0.25">
      <c r="A4824"/>
    </row>
    <row r="4825" spans="1:1" x14ac:dyDescent="0.25">
      <c r="A4825"/>
    </row>
    <row r="4826" spans="1:1" x14ac:dyDescent="0.25">
      <c r="A4826"/>
    </row>
    <row r="4827" spans="1:1" x14ac:dyDescent="0.25">
      <c r="A4827"/>
    </row>
    <row r="4828" spans="1:1" x14ac:dyDescent="0.25">
      <c r="A4828"/>
    </row>
    <row r="4829" spans="1:1" x14ac:dyDescent="0.25">
      <c r="A4829"/>
    </row>
    <row r="4830" spans="1:1" x14ac:dyDescent="0.25">
      <c r="A4830"/>
    </row>
    <row r="4831" spans="1:1" x14ac:dyDescent="0.25">
      <c r="A4831"/>
    </row>
    <row r="4832" spans="1:1" x14ac:dyDescent="0.25">
      <c r="A4832"/>
    </row>
    <row r="4833" spans="1:1" x14ac:dyDescent="0.25">
      <c r="A4833"/>
    </row>
    <row r="4834" spans="1:1" x14ac:dyDescent="0.25">
      <c r="A4834"/>
    </row>
    <row r="4835" spans="1:1" x14ac:dyDescent="0.25">
      <c r="A4835"/>
    </row>
    <row r="4836" spans="1:1" x14ac:dyDescent="0.25">
      <c r="A4836"/>
    </row>
    <row r="4837" spans="1:1" x14ac:dyDescent="0.25">
      <c r="A4837"/>
    </row>
    <row r="4838" spans="1:1" x14ac:dyDescent="0.25">
      <c r="A4838"/>
    </row>
    <row r="4839" spans="1:1" x14ac:dyDescent="0.25">
      <c r="A4839"/>
    </row>
    <row r="4840" spans="1:1" x14ac:dyDescent="0.25">
      <c r="A4840"/>
    </row>
    <row r="4841" spans="1:1" x14ac:dyDescent="0.25">
      <c r="A4841"/>
    </row>
    <row r="4842" spans="1:1" x14ac:dyDescent="0.25">
      <c r="A4842"/>
    </row>
    <row r="4843" spans="1:1" x14ac:dyDescent="0.25">
      <c r="A4843"/>
    </row>
    <row r="4844" spans="1:1" x14ac:dyDescent="0.25">
      <c r="A4844"/>
    </row>
    <row r="4845" spans="1:1" x14ac:dyDescent="0.25">
      <c r="A4845"/>
    </row>
    <row r="4846" spans="1:1" x14ac:dyDescent="0.25">
      <c r="A4846"/>
    </row>
    <row r="4847" spans="1:1" x14ac:dyDescent="0.25">
      <c r="A4847"/>
    </row>
    <row r="4848" spans="1:1" x14ac:dyDescent="0.25">
      <c r="A4848"/>
    </row>
    <row r="4849" spans="1:1" x14ac:dyDescent="0.25">
      <c r="A4849"/>
    </row>
    <row r="4850" spans="1:1" x14ac:dyDescent="0.25">
      <c r="A4850"/>
    </row>
    <row r="4851" spans="1:1" x14ac:dyDescent="0.25">
      <c r="A4851"/>
    </row>
    <row r="4852" spans="1:1" x14ac:dyDescent="0.25">
      <c r="A4852"/>
    </row>
    <row r="4853" spans="1:1" x14ac:dyDescent="0.25">
      <c r="A4853"/>
    </row>
    <row r="4854" spans="1:1" x14ac:dyDescent="0.25">
      <c r="A4854"/>
    </row>
    <row r="4855" spans="1:1" x14ac:dyDescent="0.25">
      <c r="A4855"/>
    </row>
    <row r="4856" spans="1:1" x14ac:dyDescent="0.25">
      <c r="A4856"/>
    </row>
    <row r="4857" spans="1:1" x14ac:dyDescent="0.25">
      <c r="A4857"/>
    </row>
    <row r="4858" spans="1:1" x14ac:dyDescent="0.25">
      <c r="A4858"/>
    </row>
    <row r="4859" spans="1:1" x14ac:dyDescent="0.25">
      <c r="A4859"/>
    </row>
    <row r="4860" spans="1:1" x14ac:dyDescent="0.25">
      <c r="A4860"/>
    </row>
    <row r="4861" spans="1:1" x14ac:dyDescent="0.25">
      <c r="A4861"/>
    </row>
    <row r="4862" spans="1:1" x14ac:dyDescent="0.25">
      <c r="A4862"/>
    </row>
    <row r="4863" spans="1:1" x14ac:dyDescent="0.25">
      <c r="A4863"/>
    </row>
    <row r="4864" spans="1:1" x14ac:dyDescent="0.25">
      <c r="A4864"/>
    </row>
    <row r="4865" spans="1:1" x14ac:dyDescent="0.25">
      <c r="A4865"/>
    </row>
    <row r="4866" spans="1:1" x14ac:dyDescent="0.25">
      <c r="A4866"/>
    </row>
    <row r="4867" spans="1:1" x14ac:dyDescent="0.25">
      <c r="A4867"/>
    </row>
    <row r="4868" spans="1:1" x14ac:dyDescent="0.25">
      <c r="A4868"/>
    </row>
    <row r="4869" spans="1:1" x14ac:dyDescent="0.25">
      <c r="A4869"/>
    </row>
    <row r="4870" spans="1:1" x14ac:dyDescent="0.25">
      <c r="A4870"/>
    </row>
    <row r="4871" spans="1:1" x14ac:dyDescent="0.25">
      <c r="A4871"/>
    </row>
    <row r="4872" spans="1:1" x14ac:dyDescent="0.25">
      <c r="A4872"/>
    </row>
    <row r="4873" spans="1:1" x14ac:dyDescent="0.25">
      <c r="A4873"/>
    </row>
    <row r="4874" spans="1:1" x14ac:dyDescent="0.25">
      <c r="A4874"/>
    </row>
    <row r="4875" spans="1:1" x14ac:dyDescent="0.25">
      <c r="A4875"/>
    </row>
    <row r="4876" spans="1:1" x14ac:dyDescent="0.25">
      <c r="A4876"/>
    </row>
    <row r="4877" spans="1:1" x14ac:dyDescent="0.25">
      <c r="A4877"/>
    </row>
    <row r="4878" spans="1:1" x14ac:dyDescent="0.25">
      <c r="A4878"/>
    </row>
    <row r="4879" spans="1:1" x14ac:dyDescent="0.25">
      <c r="A4879"/>
    </row>
    <row r="4880" spans="1:1" x14ac:dyDescent="0.25">
      <c r="A4880"/>
    </row>
    <row r="4881" spans="1:1" x14ac:dyDescent="0.25">
      <c r="A4881"/>
    </row>
    <row r="4882" spans="1:1" x14ac:dyDescent="0.25">
      <c r="A4882"/>
    </row>
    <row r="4883" spans="1:1" x14ac:dyDescent="0.25">
      <c r="A4883"/>
    </row>
    <row r="4884" spans="1:1" x14ac:dyDescent="0.25">
      <c r="A4884"/>
    </row>
    <row r="4885" spans="1:1" x14ac:dyDescent="0.25">
      <c r="A4885"/>
    </row>
    <row r="4886" spans="1:1" x14ac:dyDescent="0.25">
      <c r="A4886"/>
    </row>
    <row r="4887" spans="1:1" x14ac:dyDescent="0.25">
      <c r="A4887"/>
    </row>
    <row r="4888" spans="1:1" x14ac:dyDescent="0.25">
      <c r="A4888"/>
    </row>
    <row r="4889" spans="1:1" x14ac:dyDescent="0.25">
      <c r="A4889"/>
    </row>
    <row r="4890" spans="1:1" x14ac:dyDescent="0.25">
      <c r="A4890"/>
    </row>
    <row r="4891" spans="1:1" x14ac:dyDescent="0.25">
      <c r="A4891"/>
    </row>
    <row r="4892" spans="1:1" x14ac:dyDescent="0.25">
      <c r="A4892"/>
    </row>
    <row r="4893" spans="1:1" x14ac:dyDescent="0.25">
      <c r="A4893"/>
    </row>
    <row r="4894" spans="1:1" x14ac:dyDescent="0.25">
      <c r="A4894"/>
    </row>
    <row r="4895" spans="1:1" x14ac:dyDescent="0.25">
      <c r="A4895"/>
    </row>
    <row r="4896" spans="1:1" x14ac:dyDescent="0.25">
      <c r="A4896"/>
    </row>
    <row r="4897" spans="1:1" x14ac:dyDescent="0.25">
      <c r="A4897"/>
    </row>
    <row r="4898" spans="1:1" x14ac:dyDescent="0.25">
      <c r="A4898"/>
    </row>
    <row r="4899" spans="1:1" x14ac:dyDescent="0.25">
      <c r="A4899"/>
    </row>
    <row r="4900" spans="1:1" x14ac:dyDescent="0.25">
      <c r="A4900"/>
    </row>
    <row r="4901" spans="1:1" x14ac:dyDescent="0.25">
      <c r="A4901"/>
    </row>
    <row r="4902" spans="1:1" x14ac:dyDescent="0.25">
      <c r="A4902"/>
    </row>
    <row r="4903" spans="1:1" x14ac:dyDescent="0.25">
      <c r="A4903"/>
    </row>
    <row r="4904" spans="1:1" x14ac:dyDescent="0.25">
      <c r="A4904"/>
    </row>
    <row r="4905" spans="1:1" x14ac:dyDescent="0.25">
      <c r="A4905"/>
    </row>
    <row r="4906" spans="1:1" x14ac:dyDescent="0.25">
      <c r="A4906"/>
    </row>
    <row r="4907" spans="1:1" x14ac:dyDescent="0.25">
      <c r="A4907"/>
    </row>
    <row r="4908" spans="1:1" x14ac:dyDescent="0.25">
      <c r="A4908"/>
    </row>
    <row r="4909" spans="1:1" x14ac:dyDescent="0.25">
      <c r="A4909"/>
    </row>
    <row r="4910" spans="1:1" x14ac:dyDescent="0.25">
      <c r="A4910"/>
    </row>
    <row r="4911" spans="1:1" x14ac:dyDescent="0.25">
      <c r="A4911"/>
    </row>
    <row r="4912" spans="1:1" x14ac:dyDescent="0.25">
      <c r="A4912"/>
    </row>
    <row r="4913" spans="1:1" x14ac:dyDescent="0.25">
      <c r="A4913"/>
    </row>
    <row r="4914" spans="1:1" x14ac:dyDescent="0.25">
      <c r="A4914"/>
    </row>
    <row r="4915" spans="1:1" x14ac:dyDescent="0.25">
      <c r="A4915"/>
    </row>
    <row r="4916" spans="1:1" x14ac:dyDescent="0.25">
      <c r="A4916"/>
    </row>
    <row r="4917" spans="1:1" x14ac:dyDescent="0.25">
      <c r="A4917"/>
    </row>
    <row r="4918" spans="1:1" x14ac:dyDescent="0.25">
      <c r="A4918"/>
    </row>
    <row r="4919" spans="1:1" x14ac:dyDescent="0.25">
      <c r="A4919"/>
    </row>
    <row r="4920" spans="1:1" x14ac:dyDescent="0.25">
      <c r="A4920"/>
    </row>
    <row r="4921" spans="1:1" x14ac:dyDescent="0.25">
      <c r="A4921"/>
    </row>
    <row r="4922" spans="1:1" x14ac:dyDescent="0.25">
      <c r="A4922"/>
    </row>
    <row r="4923" spans="1:1" x14ac:dyDescent="0.25">
      <c r="A4923"/>
    </row>
    <row r="4924" spans="1:1" x14ac:dyDescent="0.25">
      <c r="A4924"/>
    </row>
    <row r="4925" spans="1:1" x14ac:dyDescent="0.25">
      <c r="A4925"/>
    </row>
    <row r="4926" spans="1:1" x14ac:dyDescent="0.25">
      <c r="A4926"/>
    </row>
    <row r="4927" spans="1:1" x14ac:dyDescent="0.25">
      <c r="A4927"/>
    </row>
    <row r="4928" spans="1:1" x14ac:dyDescent="0.25">
      <c r="A4928"/>
    </row>
    <row r="4929" spans="1:1" x14ac:dyDescent="0.25">
      <c r="A4929"/>
    </row>
    <row r="4930" spans="1:1" x14ac:dyDescent="0.25">
      <c r="A4930"/>
    </row>
    <row r="4931" spans="1:1" x14ac:dyDescent="0.25">
      <c r="A4931"/>
    </row>
    <row r="4932" spans="1:1" x14ac:dyDescent="0.25">
      <c r="A4932"/>
    </row>
    <row r="4933" spans="1:1" x14ac:dyDescent="0.25">
      <c r="A4933"/>
    </row>
    <row r="4934" spans="1:1" x14ac:dyDescent="0.25">
      <c r="A4934"/>
    </row>
    <row r="4935" spans="1:1" x14ac:dyDescent="0.25">
      <c r="A4935"/>
    </row>
    <row r="4936" spans="1:1" x14ac:dyDescent="0.25">
      <c r="A4936"/>
    </row>
    <row r="4937" spans="1:1" x14ac:dyDescent="0.25">
      <c r="A4937"/>
    </row>
    <row r="4938" spans="1:1" x14ac:dyDescent="0.25">
      <c r="A4938"/>
    </row>
    <row r="4939" spans="1:1" x14ac:dyDescent="0.25">
      <c r="A4939"/>
    </row>
    <row r="4940" spans="1:1" x14ac:dyDescent="0.25">
      <c r="A4940"/>
    </row>
    <row r="4941" spans="1:1" x14ac:dyDescent="0.25">
      <c r="A4941"/>
    </row>
    <row r="4942" spans="1:1" x14ac:dyDescent="0.25">
      <c r="A4942"/>
    </row>
    <row r="4943" spans="1:1" x14ac:dyDescent="0.25">
      <c r="A4943"/>
    </row>
    <row r="4944" spans="1:1" x14ac:dyDescent="0.25">
      <c r="A4944"/>
    </row>
    <row r="4945" spans="1:1" x14ac:dyDescent="0.25">
      <c r="A4945"/>
    </row>
    <row r="4946" spans="1:1" x14ac:dyDescent="0.25">
      <c r="A4946"/>
    </row>
    <row r="4947" spans="1:1" x14ac:dyDescent="0.25">
      <c r="A4947"/>
    </row>
    <row r="4948" spans="1:1" x14ac:dyDescent="0.25">
      <c r="A4948"/>
    </row>
    <row r="4949" spans="1:1" x14ac:dyDescent="0.25">
      <c r="A4949"/>
    </row>
    <row r="4950" spans="1:1" x14ac:dyDescent="0.25">
      <c r="A4950"/>
    </row>
    <row r="4951" spans="1:1" x14ac:dyDescent="0.25">
      <c r="A4951"/>
    </row>
    <row r="4952" spans="1:1" x14ac:dyDescent="0.25">
      <c r="A4952"/>
    </row>
    <row r="4953" spans="1:1" x14ac:dyDescent="0.25">
      <c r="A4953"/>
    </row>
    <row r="4954" spans="1:1" x14ac:dyDescent="0.25">
      <c r="A4954"/>
    </row>
    <row r="4955" spans="1:1" x14ac:dyDescent="0.25">
      <c r="A4955"/>
    </row>
    <row r="4956" spans="1:1" x14ac:dyDescent="0.25">
      <c r="A4956"/>
    </row>
    <row r="4957" spans="1:1" x14ac:dyDescent="0.25">
      <c r="A4957"/>
    </row>
    <row r="4958" spans="1:1" x14ac:dyDescent="0.25">
      <c r="A4958"/>
    </row>
    <row r="4959" spans="1:1" x14ac:dyDescent="0.25">
      <c r="A4959"/>
    </row>
    <row r="4960" spans="1:1" x14ac:dyDescent="0.25">
      <c r="A4960"/>
    </row>
    <row r="4961" spans="1:1" x14ac:dyDescent="0.25">
      <c r="A4961"/>
    </row>
    <row r="4962" spans="1:1" x14ac:dyDescent="0.25">
      <c r="A4962"/>
    </row>
    <row r="4963" spans="1:1" x14ac:dyDescent="0.25">
      <c r="A4963"/>
    </row>
    <row r="4964" spans="1:1" x14ac:dyDescent="0.25">
      <c r="A4964"/>
    </row>
    <row r="4965" spans="1:1" x14ac:dyDescent="0.25">
      <c r="A4965"/>
    </row>
    <row r="4966" spans="1:1" x14ac:dyDescent="0.25">
      <c r="A4966"/>
    </row>
    <row r="4967" spans="1:1" x14ac:dyDescent="0.25">
      <c r="A4967"/>
    </row>
    <row r="4968" spans="1:1" x14ac:dyDescent="0.25">
      <c r="A4968"/>
    </row>
    <row r="4969" spans="1:1" x14ac:dyDescent="0.25">
      <c r="A4969"/>
    </row>
    <row r="4970" spans="1:1" x14ac:dyDescent="0.25">
      <c r="A4970"/>
    </row>
    <row r="4971" spans="1:1" x14ac:dyDescent="0.25">
      <c r="A4971"/>
    </row>
    <row r="4972" spans="1:1" x14ac:dyDescent="0.25">
      <c r="A4972"/>
    </row>
    <row r="4973" spans="1:1" x14ac:dyDescent="0.25">
      <c r="A4973"/>
    </row>
    <row r="4974" spans="1:1" x14ac:dyDescent="0.25">
      <c r="A4974"/>
    </row>
    <row r="4975" spans="1:1" x14ac:dyDescent="0.25">
      <c r="A4975"/>
    </row>
    <row r="4976" spans="1:1" x14ac:dyDescent="0.25">
      <c r="A4976"/>
    </row>
    <row r="4977" spans="1:1" x14ac:dyDescent="0.25">
      <c r="A4977"/>
    </row>
    <row r="4978" spans="1:1" x14ac:dyDescent="0.25">
      <c r="A4978"/>
    </row>
    <row r="4979" spans="1:1" x14ac:dyDescent="0.25">
      <c r="A4979"/>
    </row>
    <row r="4980" spans="1:1" x14ac:dyDescent="0.25">
      <c r="A4980"/>
    </row>
    <row r="4981" spans="1:1" x14ac:dyDescent="0.25">
      <c r="A4981"/>
    </row>
    <row r="4982" spans="1:1" x14ac:dyDescent="0.25">
      <c r="A4982"/>
    </row>
    <row r="4983" spans="1:1" x14ac:dyDescent="0.25">
      <c r="A4983"/>
    </row>
    <row r="4984" spans="1:1" x14ac:dyDescent="0.25">
      <c r="A4984"/>
    </row>
    <row r="4985" spans="1:1" x14ac:dyDescent="0.25">
      <c r="A4985"/>
    </row>
    <row r="4986" spans="1:1" x14ac:dyDescent="0.25">
      <c r="A4986"/>
    </row>
    <row r="4987" spans="1:1" x14ac:dyDescent="0.25">
      <c r="A4987"/>
    </row>
    <row r="4988" spans="1:1" x14ac:dyDescent="0.25">
      <c r="A4988"/>
    </row>
    <row r="4989" spans="1:1" x14ac:dyDescent="0.25">
      <c r="A4989"/>
    </row>
    <row r="4990" spans="1:1" x14ac:dyDescent="0.25">
      <c r="A4990"/>
    </row>
    <row r="4991" spans="1:1" x14ac:dyDescent="0.25">
      <c r="A4991"/>
    </row>
    <row r="4992" spans="1:1" x14ac:dyDescent="0.25">
      <c r="A4992"/>
    </row>
    <row r="4993" spans="1:1" x14ac:dyDescent="0.25">
      <c r="A4993"/>
    </row>
  </sheetData>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2:D865"/>
  <sheetViews>
    <sheetView topLeftCell="A835" workbookViewId="0">
      <selection activeCell="B856" sqref="B856:D865"/>
    </sheetView>
  </sheetViews>
  <sheetFormatPr defaultRowHeight="15" x14ac:dyDescent="0.25"/>
  <cols>
    <col min="2" max="2" width="10.42578125" style="1" bestFit="1" customWidth="1"/>
  </cols>
  <sheetData>
    <row r="2" spans="2:4" x14ac:dyDescent="0.25">
      <c r="B2" s="1" t="s">
        <v>48</v>
      </c>
      <c r="C2" s="16" t="s">
        <v>49</v>
      </c>
      <c r="D2" t="s">
        <v>50</v>
      </c>
    </row>
    <row r="3" spans="2:4" x14ac:dyDescent="0.25">
      <c r="B3" s="1" t="s">
        <v>31</v>
      </c>
      <c r="C3" s="16" t="s">
        <v>51</v>
      </c>
    </row>
    <row r="4" spans="2:4" x14ac:dyDescent="0.25">
      <c r="B4" s="1">
        <v>38040</v>
      </c>
      <c r="C4" s="16">
        <v>0.93</v>
      </c>
    </row>
    <row r="5" spans="2:4" x14ac:dyDescent="0.25">
      <c r="B5" s="1">
        <v>38047</v>
      </c>
      <c r="C5" s="16">
        <v>0.94</v>
      </c>
    </row>
    <row r="6" spans="2:4" x14ac:dyDescent="0.25">
      <c r="B6" s="1">
        <v>38054</v>
      </c>
      <c r="C6" s="16">
        <v>0.93</v>
      </c>
    </row>
    <row r="7" spans="2:4" x14ac:dyDescent="0.25">
      <c r="B7" s="1">
        <v>38061</v>
      </c>
      <c r="C7" s="16">
        <v>0.94499999999999995</v>
      </c>
    </row>
    <row r="8" spans="2:4" x14ac:dyDescent="0.25">
      <c r="B8" s="1">
        <v>38068</v>
      </c>
      <c r="C8" s="16">
        <v>0.93</v>
      </c>
    </row>
    <row r="9" spans="2:4" x14ac:dyDescent="0.25">
      <c r="B9" s="1">
        <v>38075</v>
      </c>
      <c r="C9" s="16">
        <v>0.94499999999999995</v>
      </c>
    </row>
    <row r="10" spans="2:4" x14ac:dyDescent="0.25">
      <c r="B10" s="1">
        <v>38082</v>
      </c>
      <c r="C10" s="16">
        <v>0.93</v>
      </c>
    </row>
    <row r="11" spans="2:4" x14ac:dyDescent="0.25">
      <c r="B11" s="1">
        <v>38089</v>
      </c>
      <c r="C11" s="16">
        <v>0.91500000000000004</v>
      </c>
    </row>
    <row r="12" spans="2:4" x14ac:dyDescent="0.25">
      <c r="B12" s="1">
        <v>38096</v>
      </c>
      <c r="C12" s="16">
        <v>0.93500000000000005</v>
      </c>
    </row>
    <row r="13" spans="2:4" x14ac:dyDescent="0.25">
      <c r="B13" s="1">
        <v>38103</v>
      </c>
      <c r="C13" s="16">
        <v>0.97</v>
      </c>
    </row>
    <row r="14" spans="2:4" x14ac:dyDescent="0.25">
      <c r="B14" s="1">
        <v>38110</v>
      </c>
      <c r="C14" s="16">
        <v>0.98499999999999999</v>
      </c>
    </row>
    <row r="15" spans="2:4" x14ac:dyDescent="0.25">
      <c r="B15" s="1">
        <v>38117</v>
      </c>
      <c r="C15" s="16">
        <v>1.06</v>
      </c>
    </row>
    <row r="16" spans="2:4" x14ac:dyDescent="0.25">
      <c r="B16" s="1">
        <v>38124</v>
      </c>
      <c r="C16" s="16">
        <v>1.04</v>
      </c>
    </row>
    <row r="17" spans="2:3" x14ac:dyDescent="0.25">
      <c r="B17" s="1">
        <v>38131</v>
      </c>
      <c r="C17" s="16">
        <v>1.05</v>
      </c>
    </row>
    <row r="18" spans="2:3" x14ac:dyDescent="0.25">
      <c r="B18" s="1">
        <v>38139</v>
      </c>
      <c r="C18" s="16">
        <v>1.1299999999999999</v>
      </c>
    </row>
    <row r="19" spans="2:3" x14ac:dyDescent="0.25">
      <c r="B19" s="1">
        <v>38145</v>
      </c>
      <c r="C19" s="16">
        <v>1.23</v>
      </c>
    </row>
    <row r="20" spans="2:3" x14ac:dyDescent="0.25">
      <c r="B20" s="1">
        <v>38152</v>
      </c>
      <c r="C20" s="16">
        <v>1.39</v>
      </c>
    </row>
    <row r="21" spans="2:3" x14ac:dyDescent="0.25">
      <c r="B21" s="1">
        <v>38159</v>
      </c>
      <c r="C21" s="16">
        <v>1.3149999999999999</v>
      </c>
    </row>
    <row r="22" spans="2:3" x14ac:dyDescent="0.25">
      <c r="B22" s="1">
        <v>38166</v>
      </c>
      <c r="C22" s="16">
        <v>1.355</v>
      </c>
    </row>
    <row r="23" spans="2:3" x14ac:dyDescent="0.25">
      <c r="B23" s="1">
        <v>38174</v>
      </c>
      <c r="C23" s="16">
        <v>1.32</v>
      </c>
    </row>
    <row r="24" spans="2:3" x14ac:dyDescent="0.25">
      <c r="B24" s="1">
        <v>38180</v>
      </c>
      <c r="C24" s="16">
        <v>1.3149999999999999</v>
      </c>
    </row>
    <row r="25" spans="2:3" x14ac:dyDescent="0.25">
      <c r="B25" s="1">
        <v>38187</v>
      </c>
      <c r="C25" s="16">
        <v>1.33</v>
      </c>
    </row>
    <row r="26" spans="2:3" x14ac:dyDescent="0.25">
      <c r="B26" s="1">
        <v>38194</v>
      </c>
      <c r="C26" s="16">
        <v>1.425</v>
      </c>
    </row>
    <row r="27" spans="2:3" x14ac:dyDescent="0.25">
      <c r="B27" s="1">
        <v>38201</v>
      </c>
      <c r="C27" s="16">
        <v>1.4650000000000001</v>
      </c>
    </row>
    <row r="28" spans="2:3" x14ac:dyDescent="0.25">
      <c r="B28" s="1">
        <v>38208</v>
      </c>
      <c r="C28" s="16">
        <v>1.47</v>
      </c>
    </row>
    <row r="29" spans="2:3" x14ac:dyDescent="0.25">
      <c r="B29" s="1">
        <v>38215</v>
      </c>
      <c r="C29" s="16">
        <v>1.47</v>
      </c>
    </row>
    <row r="30" spans="2:3" x14ac:dyDescent="0.25">
      <c r="B30" s="1">
        <v>38222</v>
      </c>
      <c r="C30" s="16">
        <v>1.5149999999999999</v>
      </c>
    </row>
    <row r="31" spans="2:3" x14ac:dyDescent="0.25">
      <c r="B31" s="1">
        <v>38229</v>
      </c>
      <c r="C31" s="16">
        <v>1.58</v>
      </c>
    </row>
    <row r="32" spans="2:3" x14ac:dyDescent="0.25">
      <c r="B32" s="1">
        <v>38237</v>
      </c>
      <c r="C32" s="16">
        <v>1.635</v>
      </c>
    </row>
    <row r="33" spans="2:3" x14ac:dyDescent="0.25">
      <c r="B33" s="1">
        <v>38243</v>
      </c>
      <c r="C33" s="16">
        <v>1.64</v>
      </c>
    </row>
    <row r="34" spans="2:3" x14ac:dyDescent="0.25">
      <c r="B34" s="1">
        <v>38250</v>
      </c>
      <c r="C34" s="16">
        <v>1.6850000000000001</v>
      </c>
    </row>
    <row r="35" spans="2:3" x14ac:dyDescent="0.25">
      <c r="B35" s="1">
        <v>38257</v>
      </c>
      <c r="C35" s="16">
        <v>1.71</v>
      </c>
    </row>
    <row r="36" spans="2:3" x14ac:dyDescent="0.25">
      <c r="B36" s="1">
        <v>38264</v>
      </c>
      <c r="C36" s="16">
        <v>1.6850000000000001</v>
      </c>
    </row>
    <row r="37" spans="2:3" x14ac:dyDescent="0.25">
      <c r="B37" s="1">
        <v>38272</v>
      </c>
      <c r="C37" s="16">
        <v>1.68</v>
      </c>
    </row>
    <row r="38" spans="2:3" x14ac:dyDescent="0.25">
      <c r="B38" s="1">
        <v>38278</v>
      </c>
      <c r="C38" s="16">
        <v>1.77</v>
      </c>
    </row>
    <row r="39" spans="2:3" x14ac:dyDescent="0.25">
      <c r="B39" s="1">
        <v>38285</v>
      </c>
      <c r="C39" s="16">
        <v>1.855</v>
      </c>
    </row>
    <row r="40" spans="2:3" x14ac:dyDescent="0.25">
      <c r="B40" s="1">
        <v>38292</v>
      </c>
      <c r="C40" s="16">
        <v>1.95</v>
      </c>
    </row>
    <row r="41" spans="2:3" x14ac:dyDescent="0.25">
      <c r="B41" s="1">
        <v>38299</v>
      </c>
      <c r="C41" s="16">
        <v>2.0449999999999999</v>
      </c>
    </row>
    <row r="42" spans="2:3" x14ac:dyDescent="0.25">
      <c r="B42" s="1">
        <v>38306</v>
      </c>
      <c r="C42" s="16">
        <v>2.0750000000000002</v>
      </c>
    </row>
    <row r="43" spans="2:3" x14ac:dyDescent="0.25">
      <c r="B43" s="1">
        <v>38313</v>
      </c>
      <c r="C43" s="16">
        <v>2.1549999999999998</v>
      </c>
    </row>
    <row r="44" spans="2:3" x14ac:dyDescent="0.25">
      <c r="B44" s="1">
        <v>38320</v>
      </c>
      <c r="C44" s="16">
        <v>2.1949999999999998</v>
      </c>
    </row>
    <row r="45" spans="2:3" x14ac:dyDescent="0.25">
      <c r="B45" s="1">
        <v>38327</v>
      </c>
      <c r="C45" s="16">
        <v>2.21</v>
      </c>
    </row>
    <row r="46" spans="2:3" x14ac:dyDescent="0.25">
      <c r="B46" s="1">
        <v>38334</v>
      </c>
      <c r="C46" s="16">
        <v>2.2000000000000002</v>
      </c>
    </row>
    <row r="47" spans="2:3" x14ac:dyDescent="0.25">
      <c r="B47" s="1">
        <v>38341</v>
      </c>
      <c r="C47" s="16">
        <v>2.1800000000000002</v>
      </c>
    </row>
    <row r="48" spans="2:3" x14ac:dyDescent="0.25">
      <c r="B48" s="1">
        <v>38348</v>
      </c>
      <c r="C48" s="16">
        <v>2.2250000000000001</v>
      </c>
    </row>
    <row r="49" spans="2:3" x14ac:dyDescent="0.25">
      <c r="B49" s="1">
        <v>38355</v>
      </c>
      <c r="C49" s="16">
        <v>2.2749999999999999</v>
      </c>
    </row>
    <row r="50" spans="2:3" x14ac:dyDescent="0.25">
      <c r="B50" s="1">
        <v>38362</v>
      </c>
      <c r="C50" s="16">
        <v>2.33</v>
      </c>
    </row>
    <row r="51" spans="2:3" x14ac:dyDescent="0.25">
      <c r="B51" s="1">
        <v>38370</v>
      </c>
      <c r="C51" s="16">
        <v>2.36</v>
      </c>
    </row>
    <row r="52" spans="2:3" x14ac:dyDescent="0.25">
      <c r="B52" s="1">
        <v>38376</v>
      </c>
      <c r="C52" s="16">
        <v>2.3199999999999998</v>
      </c>
    </row>
    <row r="53" spans="2:3" x14ac:dyDescent="0.25">
      <c r="B53" s="1">
        <v>38383</v>
      </c>
      <c r="C53" s="16">
        <v>2.4750000000000001</v>
      </c>
    </row>
    <row r="54" spans="2:3" x14ac:dyDescent="0.25">
      <c r="B54" s="1">
        <v>38390</v>
      </c>
      <c r="C54" s="16">
        <v>2.48</v>
      </c>
    </row>
    <row r="55" spans="2:3" x14ac:dyDescent="0.25">
      <c r="B55" s="1">
        <v>38397</v>
      </c>
      <c r="C55" s="16">
        <v>2.54</v>
      </c>
    </row>
    <row r="56" spans="2:3" x14ac:dyDescent="0.25">
      <c r="B56" s="1">
        <v>38405</v>
      </c>
      <c r="C56" s="16">
        <v>2.6150000000000002</v>
      </c>
    </row>
    <row r="57" spans="2:3" x14ac:dyDescent="0.25">
      <c r="B57" s="1">
        <v>38411</v>
      </c>
      <c r="C57" s="16">
        <v>2.7149999999999999</v>
      </c>
    </row>
    <row r="58" spans="2:3" x14ac:dyDescent="0.25">
      <c r="B58" s="1">
        <v>38418</v>
      </c>
      <c r="C58" s="16">
        <v>2.71</v>
      </c>
    </row>
    <row r="59" spans="2:3" x14ac:dyDescent="0.25">
      <c r="B59" s="1">
        <v>38425</v>
      </c>
      <c r="C59" s="16">
        <v>2.7349999999999999</v>
      </c>
    </row>
    <row r="60" spans="2:3" x14ac:dyDescent="0.25">
      <c r="B60" s="1">
        <v>38432</v>
      </c>
      <c r="C60" s="16">
        <v>2.8</v>
      </c>
    </row>
    <row r="61" spans="2:3" x14ac:dyDescent="0.25">
      <c r="B61" s="1">
        <v>38439</v>
      </c>
      <c r="C61" s="16">
        <v>2.78</v>
      </c>
    </row>
    <row r="62" spans="2:3" x14ac:dyDescent="0.25">
      <c r="B62" s="1">
        <v>38446</v>
      </c>
      <c r="C62" s="16">
        <v>2.7349999999999999</v>
      </c>
    </row>
    <row r="63" spans="2:3" x14ac:dyDescent="0.25">
      <c r="B63" s="1">
        <v>38453</v>
      </c>
      <c r="C63" s="16">
        <v>2.71</v>
      </c>
    </row>
    <row r="64" spans="2:3" x14ac:dyDescent="0.25">
      <c r="B64" s="1">
        <v>38460</v>
      </c>
      <c r="C64" s="16">
        <v>2.8050000000000002</v>
      </c>
    </row>
    <row r="65" spans="2:3" x14ac:dyDescent="0.25">
      <c r="B65" s="1">
        <v>38467</v>
      </c>
      <c r="C65" s="16">
        <v>2.88</v>
      </c>
    </row>
    <row r="66" spans="2:3" x14ac:dyDescent="0.25">
      <c r="B66" s="1">
        <v>38474</v>
      </c>
      <c r="C66" s="16">
        <v>2.87</v>
      </c>
    </row>
    <row r="67" spans="2:3" x14ac:dyDescent="0.25">
      <c r="B67" s="1">
        <v>38481</v>
      </c>
      <c r="C67" s="16">
        <v>2.85</v>
      </c>
    </row>
    <row r="68" spans="2:3" x14ac:dyDescent="0.25">
      <c r="B68" s="1">
        <v>38488</v>
      </c>
      <c r="C68" s="16">
        <v>2.8</v>
      </c>
    </row>
    <row r="69" spans="2:3" x14ac:dyDescent="0.25">
      <c r="B69" s="1">
        <v>38495</v>
      </c>
      <c r="C69" s="16">
        <v>2.895</v>
      </c>
    </row>
    <row r="70" spans="2:3" x14ac:dyDescent="0.25">
      <c r="B70" s="1">
        <v>38503</v>
      </c>
      <c r="C70" s="16">
        <v>2.9350000000000001</v>
      </c>
    </row>
    <row r="71" spans="2:3" x14ac:dyDescent="0.25">
      <c r="B71" s="1">
        <v>38509</v>
      </c>
      <c r="C71" s="16">
        <v>2.9649999999999999</v>
      </c>
    </row>
    <row r="72" spans="2:3" x14ac:dyDescent="0.25">
      <c r="B72" s="1">
        <v>38516</v>
      </c>
      <c r="C72" s="16">
        <v>2.9750000000000001</v>
      </c>
    </row>
    <row r="73" spans="2:3" x14ac:dyDescent="0.25">
      <c r="B73" s="1">
        <v>38523</v>
      </c>
      <c r="C73" s="16">
        <v>2.9649999999999999</v>
      </c>
    </row>
    <row r="74" spans="2:3" x14ac:dyDescent="0.25">
      <c r="B74" s="1">
        <v>38530</v>
      </c>
      <c r="C74" s="16">
        <v>3.08</v>
      </c>
    </row>
    <row r="75" spans="2:3" x14ac:dyDescent="0.25">
      <c r="B75" s="1">
        <v>38538</v>
      </c>
      <c r="C75" s="16">
        <v>3.145</v>
      </c>
    </row>
    <row r="76" spans="2:3" x14ac:dyDescent="0.25">
      <c r="B76" s="1">
        <v>38544</v>
      </c>
      <c r="C76" s="16">
        <v>3.1349999999999998</v>
      </c>
    </row>
    <row r="77" spans="2:3" x14ac:dyDescent="0.25">
      <c r="B77" s="1">
        <v>38551</v>
      </c>
      <c r="C77" s="16">
        <v>3.22</v>
      </c>
    </row>
    <row r="78" spans="2:3" x14ac:dyDescent="0.25">
      <c r="B78" s="1">
        <v>38558</v>
      </c>
      <c r="C78" s="16">
        <v>3.3450000000000002</v>
      </c>
    </row>
    <row r="79" spans="2:3" x14ac:dyDescent="0.25">
      <c r="B79" s="1">
        <v>38565</v>
      </c>
      <c r="C79" s="16">
        <v>3.4</v>
      </c>
    </row>
    <row r="80" spans="2:3" x14ac:dyDescent="0.25">
      <c r="B80" s="1">
        <v>38572</v>
      </c>
      <c r="C80" s="16">
        <v>3.46</v>
      </c>
    </row>
    <row r="81" spans="2:3" x14ac:dyDescent="0.25">
      <c r="B81" s="1">
        <v>38579</v>
      </c>
      <c r="C81" s="16">
        <v>3.47</v>
      </c>
    </row>
    <row r="82" spans="2:3" x14ac:dyDescent="0.25">
      <c r="B82" s="1">
        <v>38586</v>
      </c>
      <c r="C82" s="16">
        <v>3.46</v>
      </c>
    </row>
    <row r="83" spans="2:3" x14ac:dyDescent="0.25">
      <c r="B83" s="1">
        <v>38593</v>
      </c>
      <c r="C83" s="16">
        <v>3.4950000000000001</v>
      </c>
    </row>
    <row r="84" spans="2:3" x14ac:dyDescent="0.25">
      <c r="B84" s="1">
        <v>38601</v>
      </c>
      <c r="C84" s="16">
        <v>3.4350000000000001</v>
      </c>
    </row>
    <row r="85" spans="2:3" x14ac:dyDescent="0.25">
      <c r="B85" s="1">
        <v>38607</v>
      </c>
      <c r="C85" s="16">
        <v>3.45</v>
      </c>
    </row>
    <row r="86" spans="2:3" x14ac:dyDescent="0.25">
      <c r="B86" s="1">
        <v>38614</v>
      </c>
      <c r="C86" s="16">
        <v>3.4950000000000001</v>
      </c>
    </row>
    <row r="87" spans="2:3" x14ac:dyDescent="0.25">
      <c r="B87" s="1">
        <v>38621</v>
      </c>
      <c r="C87" s="16">
        <v>3.44</v>
      </c>
    </row>
    <row r="88" spans="2:3" x14ac:dyDescent="0.25">
      <c r="B88" s="1">
        <v>38628</v>
      </c>
      <c r="C88" s="16">
        <v>3.5249999999999999</v>
      </c>
    </row>
    <row r="89" spans="2:3" x14ac:dyDescent="0.25">
      <c r="B89" s="1">
        <v>38636</v>
      </c>
      <c r="C89" s="16">
        <v>3.63</v>
      </c>
    </row>
    <row r="90" spans="2:3" x14ac:dyDescent="0.25">
      <c r="B90" s="1">
        <v>38642</v>
      </c>
      <c r="C90" s="16">
        <v>3.7850000000000001</v>
      </c>
    </row>
    <row r="91" spans="2:3" x14ac:dyDescent="0.25">
      <c r="B91" s="1">
        <v>38649</v>
      </c>
      <c r="C91" s="16">
        <v>3.85</v>
      </c>
    </row>
    <row r="92" spans="2:3" x14ac:dyDescent="0.25">
      <c r="B92" s="1">
        <v>38656</v>
      </c>
      <c r="C92" s="16">
        <v>3.89</v>
      </c>
    </row>
    <row r="93" spans="2:3" x14ac:dyDescent="0.25">
      <c r="B93" s="1">
        <v>38663</v>
      </c>
      <c r="C93" s="16">
        <v>3.87</v>
      </c>
    </row>
    <row r="94" spans="2:3" x14ac:dyDescent="0.25">
      <c r="B94" s="1">
        <v>38670</v>
      </c>
      <c r="C94" s="16">
        <v>3.91</v>
      </c>
    </row>
    <row r="95" spans="2:3" x14ac:dyDescent="0.25">
      <c r="B95" s="1">
        <v>38677</v>
      </c>
      <c r="C95" s="16">
        <v>3.94</v>
      </c>
    </row>
    <row r="96" spans="2:3" x14ac:dyDescent="0.25">
      <c r="B96" s="1">
        <v>38684</v>
      </c>
      <c r="C96" s="16">
        <v>3.9</v>
      </c>
    </row>
    <row r="97" spans="2:3" x14ac:dyDescent="0.25">
      <c r="B97" s="1">
        <v>38691</v>
      </c>
      <c r="C97" s="16">
        <v>3.93</v>
      </c>
    </row>
    <row r="98" spans="2:3" x14ac:dyDescent="0.25">
      <c r="B98" s="1">
        <v>38698</v>
      </c>
      <c r="C98" s="16">
        <v>3.82</v>
      </c>
    </row>
    <row r="99" spans="2:3" x14ac:dyDescent="0.25">
      <c r="B99" s="1">
        <v>38705</v>
      </c>
      <c r="C99" s="16">
        <v>3.895</v>
      </c>
    </row>
    <row r="100" spans="2:3" x14ac:dyDescent="0.25">
      <c r="B100" s="1">
        <v>38713</v>
      </c>
      <c r="C100" s="16">
        <v>3.9049999999999998</v>
      </c>
    </row>
    <row r="101" spans="2:3" x14ac:dyDescent="0.25">
      <c r="B101" s="1">
        <v>38720</v>
      </c>
      <c r="C101" s="16">
        <v>4.07</v>
      </c>
    </row>
    <row r="102" spans="2:3" x14ac:dyDescent="0.25">
      <c r="B102" s="1">
        <v>38726</v>
      </c>
      <c r="C102" s="16">
        <v>4.1500000000000004</v>
      </c>
    </row>
    <row r="103" spans="2:3" x14ac:dyDescent="0.25">
      <c r="B103" s="1">
        <v>38734</v>
      </c>
      <c r="C103" s="16">
        <v>4.2699999999999996</v>
      </c>
    </row>
    <row r="104" spans="2:3" x14ac:dyDescent="0.25">
      <c r="B104" s="1">
        <v>38740</v>
      </c>
      <c r="C104" s="16">
        <v>4.29</v>
      </c>
    </row>
    <row r="105" spans="2:3" x14ac:dyDescent="0.25">
      <c r="B105" s="1">
        <v>38747</v>
      </c>
      <c r="C105" s="16">
        <v>4.375</v>
      </c>
    </row>
    <row r="106" spans="2:3" x14ac:dyDescent="0.25">
      <c r="B106" s="1">
        <v>38754</v>
      </c>
      <c r="C106" s="16">
        <v>4.375</v>
      </c>
    </row>
    <row r="107" spans="2:3" x14ac:dyDescent="0.25">
      <c r="B107" s="1">
        <v>38761</v>
      </c>
      <c r="C107" s="16">
        <v>4.4400000000000004</v>
      </c>
    </row>
    <row r="108" spans="2:3" x14ac:dyDescent="0.25">
      <c r="B108" s="1">
        <v>38769</v>
      </c>
      <c r="C108" s="16">
        <v>4.45</v>
      </c>
    </row>
    <row r="109" spans="2:3" x14ac:dyDescent="0.25">
      <c r="B109" s="1">
        <v>38775</v>
      </c>
      <c r="C109" s="16">
        <v>4.51</v>
      </c>
    </row>
    <row r="110" spans="2:3" x14ac:dyDescent="0.25">
      <c r="B110" s="1">
        <v>38782</v>
      </c>
      <c r="C110" s="16">
        <v>4.5</v>
      </c>
    </row>
    <row r="111" spans="2:3" x14ac:dyDescent="0.25">
      <c r="B111" s="1">
        <v>38789</v>
      </c>
      <c r="C111" s="16">
        <v>4.51</v>
      </c>
    </row>
    <row r="112" spans="2:3" x14ac:dyDescent="0.25">
      <c r="B112" s="1">
        <v>38796</v>
      </c>
      <c r="C112" s="16">
        <v>4.5449999999999999</v>
      </c>
    </row>
    <row r="113" spans="2:3" x14ac:dyDescent="0.25">
      <c r="B113" s="1">
        <v>38803</v>
      </c>
      <c r="C113" s="16">
        <v>4.4950000000000001</v>
      </c>
    </row>
    <row r="114" spans="2:3" x14ac:dyDescent="0.25">
      <c r="B114" s="1">
        <v>38810</v>
      </c>
      <c r="C114" s="16">
        <v>4.5350000000000001</v>
      </c>
    </row>
    <row r="115" spans="2:3" x14ac:dyDescent="0.25">
      <c r="B115" s="1">
        <v>38817</v>
      </c>
      <c r="C115" s="16">
        <v>4.57</v>
      </c>
    </row>
    <row r="116" spans="2:3" x14ac:dyDescent="0.25">
      <c r="B116" s="1">
        <v>38824</v>
      </c>
      <c r="C116" s="16">
        <v>4.5999999999999996</v>
      </c>
    </row>
    <row r="117" spans="2:3" x14ac:dyDescent="0.25">
      <c r="B117" s="1">
        <v>38831</v>
      </c>
      <c r="C117" s="16">
        <v>4.6349999999999998</v>
      </c>
    </row>
    <row r="118" spans="2:3" x14ac:dyDescent="0.25">
      <c r="B118" s="1">
        <v>38838</v>
      </c>
      <c r="C118" s="16">
        <v>4.6849999999999996</v>
      </c>
    </row>
    <row r="119" spans="2:3" x14ac:dyDescent="0.25">
      <c r="B119" s="1">
        <v>38845</v>
      </c>
      <c r="C119" s="16">
        <v>4.74</v>
      </c>
    </row>
    <row r="120" spans="2:3" x14ac:dyDescent="0.25">
      <c r="B120" s="1">
        <v>38852</v>
      </c>
      <c r="C120" s="16">
        <v>4.74</v>
      </c>
    </row>
    <row r="121" spans="2:3" x14ac:dyDescent="0.25">
      <c r="B121" s="1">
        <v>38859</v>
      </c>
      <c r="C121" s="16">
        <v>4.7050000000000001</v>
      </c>
    </row>
    <row r="122" spans="2:3" x14ac:dyDescent="0.25">
      <c r="B122" s="1">
        <v>38867</v>
      </c>
      <c r="C122" s="16">
        <v>4.72</v>
      </c>
    </row>
    <row r="123" spans="2:3" x14ac:dyDescent="0.25">
      <c r="B123" s="1">
        <v>38873</v>
      </c>
      <c r="C123" s="16">
        <v>4.71</v>
      </c>
    </row>
    <row r="124" spans="2:3" x14ac:dyDescent="0.25">
      <c r="B124" s="1">
        <v>38880</v>
      </c>
      <c r="C124" s="16">
        <v>4.8</v>
      </c>
    </row>
    <row r="125" spans="2:3" x14ac:dyDescent="0.25">
      <c r="B125" s="1">
        <v>38887</v>
      </c>
      <c r="C125" s="16">
        <v>4.83</v>
      </c>
    </row>
    <row r="126" spans="2:3" x14ac:dyDescent="0.25">
      <c r="B126" s="1">
        <v>38894</v>
      </c>
      <c r="C126" s="16">
        <v>4.9050000000000002</v>
      </c>
    </row>
    <row r="127" spans="2:3" x14ac:dyDescent="0.25">
      <c r="B127" s="1">
        <v>38901</v>
      </c>
      <c r="C127" s="16">
        <v>4.9550000000000001</v>
      </c>
    </row>
    <row r="128" spans="2:3" x14ac:dyDescent="0.25">
      <c r="B128" s="1">
        <v>38908</v>
      </c>
      <c r="C128" s="16">
        <v>4.9249999999999998</v>
      </c>
    </row>
    <row r="129" spans="2:3" x14ac:dyDescent="0.25">
      <c r="B129" s="1">
        <v>38915</v>
      </c>
      <c r="C129" s="16">
        <v>4.9649999999999999</v>
      </c>
    </row>
    <row r="130" spans="2:3" x14ac:dyDescent="0.25">
      <c r="B130" s="1">
        <v>38922</v>
      </c>
      <c r="C130" s="16">
        <v>4.9749999999999996</v>
      </c>
    </row>
    <row r="131" spans="2:3" x14ac:dyDescent="0.25">
      <c r="B131" s="1">
        <v>38929</v>
      </c>
      <c r="C131" s="16">
        <v>4.9749999999999996</v>
      </c>
    </row>
    <row r="132" spans="2:3" x14ac:dyDescent="0.25">
      <c r="B132" s="1">
        <v>38936</v>
      </c>
      <c r="C132" s="16">
        <v>4.99</v>
      </c>
    </row>
    <row r="133" spans="2:3" x14ac:dyDescent="0.25">
      <c r="B133" s="1">
        <v>38943</v>
      </c>
      <c r="C133" s="16">
        <v>4.9800000000000004</v>
      </c>
    </row>
    <row r="134" spans="2:3" x14ac:dyDescent="0.25">
      <c r="B134" s="1">
        <v>38950</v>
      </c>
      <c r="C134" s="16">
        <v>4.9749999999999996</v>
      </c>
    </row>
    <row r="135" spans="2:3" x14ac:dyDescent="0.25">
      <c r="B135" s="1">
        <v>38957</v>
      </c>
      <c r="C135" s="16">
        <v>4.96</v>
      </c>
    </row>
    <row r="136" spans="2:3" x14ac:dyDescent="0.25">
      <c r="B136" s="1">
        <v>38965</v>
      </c>
      <c r="C136" s="16">
        <v>4.8550000000000004</v>
      </c>
    </row>
    <row r="137" spans="2:3" x14ac:dyDescent="0.25">
      <c r="B137" s="1">
        <v>38971</v>
      </c>
      <c r="C137" s="16">
        <v>4.82</v>
      </c>
    </row>
    <row r="138" spans="2:3" x14ac:dyDescent="0.25">
      <c r="B138" s="1">
        <v>38978</v>
      </c>
      <c r="C138" s="16">
        <v>4.8150000000000004</v>
      </c>
    </row>
    <row r="139" spans="2:3" x14ac:dyDescent="0.25">
      <c r="B139" s="1">
        <v>38985</v>
      </c>
      <c r="C139" s="16">
        <v>4.7699999999999996</v>
      </c>
    </row>
    <row r="140" spans="2:3" x14ac:dyDescent="0.25">
      <c r="B140" s="1">
        <v>38992</v>
      </c>
      <c r="C140" s="16">
        <v>4.7649999999999997</v>
      </c>
    </row>
    <row r="141" spans="2:3" x14ac:dyDescent="0.25">
      <c r="B141" s="1">
        <v>39000</v>
      </c>
      <c r="C141" s="16">
        <v>4.8499999999999996</v>
      </c>
    </row>
    <row r="142" spans="2:3" x14ac:dyDescent="0.25">
      <c r="B142" s="1">
        <v>39006</v>
      </c>
      <c r="C142" s="16">
        <v>4.9400000000000004</v>
      </c>
    </row>
    <row r="143" spans="2:3" x14ac:dyDescent="0.25">
      <c r="B143" s="1">
        <v>39013</v>
      </c>
      <c r="C143" s="16">
        <v>4.99</v>
      </c>
    </row>
    <row r="144" spans="2:3" x14ac:dyDescent="0.25">
      <c r="B144" s="1">
        <v>39020</v>
      </c>
      <c r="C144" s="16">
        <v>4.9749999999999996</v>
      </c>
    </row>
    <row r="145" spans="2:3" x14ac:dyDescent="0.25">
      <c r="B145" s="1">
        <v>39027</v>
      </c>
      <c r="C145" s="16">
        <v>4.9550000000000001</v>
      </c>
    </row>
    <row r="146" spans="2:3" x14ac:dyDescent="0.25">
      <c r="B146" s="1">
        <v>39034</v>
      </c>
      <c r="C146" s="16">
        <v>4.9550000000000001</v>
      </c>
    </row>
    <row r="147" spans="2:3" x14ac:dyDescent="0.25">
      <c r="B147" s="1">
        <v>39041</v>
      </c>
      <c r="C147" s="16">
        <v>4.9400000000000004</v>
      </c>
    </row>
    <row r="148" spans="2:3" x14ac:dyDescent="0.25">
      <c r="B148" s="1">
        <v>39048</v>
      </c>
      <c r="C148" s="16">
        <v>4.9050000000000002</v>
      </c>
    </row>
    <row r="149" spans="2:3" x14ac:dyDescent="0.25">
      <c r="B149" s="1">
        <v>39055</v>
      </c>
      <c r="C149" s="16">
        <v>4.87</v>
      </c>
    </row>
    <row r="150" spans="2:3" x14ac:dyDescent="0.25">
      <c r="B150" s="1">
        <v>39062</v>
      </c>
      <c r="C150" s="16">
        <v>4.8</v>
      </c>
    </row>
    <row r="151" spans="2:3" x14ac:dyDescent="0.25">
      <c r="B151" s="1">
        <v>39069</v>
      </c>
      <c r="C151" s="16">
        <v>4.8250000000000002</v>
      </c>
    </row>
    <row r="152" spans="2:3" x14ac:dyDescent="0.25">
      <c r="B152" s="1">
        <v>39077</v>
      </c>
      <c r="C152" s="16">
        <v>4.875</v>
      </c>
    </row>
    <row r="153" spans="2:3" x14ac:dyDescent="0.25">
      <c r="B153" s="1">
        <v>39084</v>
      </c>
      <c r="C153" s="16">
        <v>4.93</v>
      </c>
    </row>
    <row r="154" spans="2:3" x14ac:dyDescent="0.25">
      <c r="B154" s="1">
        <v>39090</v>
      </c>
      <c r="C154" s="16">
        <v>4.9400000000000004</v>
      </c>
    </row>
    <row r="155" spans="2:3" x14ac:dyDescent="0.25">
      <c r="B155" s="1">
        <v>39098</v>
      </c>
      <c r="C155" s="16">
        <v>4.9749999999999996</v>
      </c>
    </row>
    <row r="156" spans="2:3" x14ac:dyDescent="0.25">
      <c r="B156" s="1">
        <v>39104</v>
      </c>
      <c r="C156" s="16">
        <v>4.9950000000000001</v>
      </c>
    </row>
    <row r="157" spans="2:3" x14ac:dyDescent="0.25">
      <c r="B157" s="1">
        <v>39111</v>
      </c>
      <c r="C157" s="16">
        <v>5.01</v>
      </c>
    </row>
    <row r="158" spans="2:3" x14ac:dyDescent="0.25">
      <c r="B158" s="1">
        <v>39118</v>
      </c>
      <c r="C158" s="16">
        <v>5.01</v>
      </c>
    </row>
    <row r="159" spans="2:3" x14ac:dyDescent="0.25">
      <c r="B159" s="1">
        <v>39125</v>
      </c>
      <c r="C159" s="16">
        <v>5.0250000000000004</v>
      </c>
    </row>
    <row r="160" spans="2:3" x14ac:dyDescent="0.25">
      <c r="B160" s="1">
        <v>39133</v>
      </c>
      <c r="C160" s="16">
        <v>5.0350000000000001</v>
      </c>
    </row>
    <row r="161" spans="2:3" x14ac:dyDescent="0.25">
      <c r="B161" s="1">
        <v>39139</v>
      </c>
      <c r="C161" s="16">
        <v>5.0350000000000001</v>
      </c>
    </row>
    <row r="162" spans="2:3" x14ac:dyDescent="0.25">
      <c r="B162" s="1">
        <v>39146</v>
      </c>
      <c r="C162" s="16">
        <v>4.9649999999999999</v>
      </c>
    </row>
    <row r="163" spans="2:3" x14ac:dyDescent="0.25">
      <c r="B163" s="1">
        <v>39153</v>
      </c>
      <c r="C163" s="16">
        <v>4.9649999999999999</v>
      </c>
    </row>
    <row r="164" spans="2:3" x14ac:dyDescent="0.25">
      <c r="B164" s="1">
        <v>39160</v>
      </c>
      <c r="C164" s="16">
        <v>4.93</v>
      </c>
    </row>
    <row r="165" spans="2:3" x14ac:dyDescent="0.25">
      <c r="B165" s="1">
        <v>39167</v>
      </c>
      <c r="C165" s="16">
        <v>4.9249999999999998</v>
      </c>
    </row>
    <row r="166" spans="2:3" x14ac:dyDescent="0.25">
      <c r="B166" s="1">
        <v>39174</v>
      </c>
      <c r="C166" s="16">
        <v>4.91</v>
      </c>
    </row>
    <row r="167" spans="2:3" x14ac:dyDescent="0.25">
      <c r="B167" s="1">
        <v>39181</v>
      </c>
      <c r="C167" s="16">
        <v>4.88</v>
      </c>
    </row>
    <row r="168" spans="2:3" x14ac:dyDescent="0.25">
      <c r="B168" s="1">
        <v>39188</v>
      </c>
      <c r="C168" s="16">
        <v>4.8650000000000002</v>
      </c>
    </row>
    <row r="169" spans="2:3" x14ac:dyDescent="0.25">
      <c r="B169" s="1">
        <v>39195</v>
      </c>
      <c r="C169" s="16">
        <v>4.835</v>
      </c>
    </row>
    <row r="170" spans="2:3" x14ac:dyDescent="0.25">
      <c r="B170" s="1">
        <v>39202</v>
      </c>
      <c r="C170" s="16">
        <v>4.7850000000000001</v>
      </c>
    </row>
    <row r="171" spans="2:3" x14ac:dyDescent="0.25">
      <c r="B171" s="1">
        <v>39209</v>
      </c>
      <c r="C171" s="16">
        <v>4.76</v>
      </c>
    </row>
    <row r="172" spans="2:3" x14ac:dyDescent="0.25">
      <c r="B172" s="1">
        <v>39216</v>
      </c>
      <c r="C172" s="16">
        <v>4.7300000000000004</v>
      </c>
    </row>
    <row r="173" spans="2:3" x14ac:dyDescent="0.25">
      <c r="B173" s="1">
        <v>39223</v>
      </c>
      <c r="C173" s="16">
        <v>4.7750000000000004</v>
      </c>
    </row>
    <row r="174" spans="2:3" x14ac:dyDescent="0.25">
      <c r="B174" s="1">
        <v>39231</v>
      </c>
      <c r="C174" s="16">
        <v>4.78</v>
      </c>
    </row>
    <row r="175" spans="2:3" x14ac:dyDescent="0.25">
      <c r="B175" s="1">
        <v>39237</v>
      </c>
      <c r="C175" s="16">
        <v>4.71</v>
      </c>
    </row>
    <row r="176" spans="2:3" x14ac:dyDescent="0.25">
      <c r="B176" s="1">
        <v>39244</v>
      </c>
      <c r="C176" s="16">
        <v>4.6399999999999997</v>
      </c>
    </row>
    <row r="177" spans="2:3" x14ac:dyDescent="0.25">
      <c r="B177" s="1">
        <v>39251</v>
      </c>
      <c r="C177" s="16">
        <v>4.49</v>
      </c>
    </row>
    <row r="178" spans="2:3" x14ac:dyDescent="0.25">
      <c r="B178" s="1">
        <v>39258</v>
      </c>
      <c r="C178" s="16">
        <v>4.6849999999999996</v>
      </c>
    </row>
    <row r="179" spans="2:3" x14ac:dyDescent="0.25">
      <c r="B179" s="1">
        <v>39265</v>
      </c>
      <c r="C179" s="16">
        <v>4.79</v>
      </c>
    </row>
    <row r="180" spans="2:3" x14ac:dyDescent="0.25">
      <c r="B180" s="1">
        <v>39272</v>
      </c>
      <c r="C180" s="16">
        <v>4.8150000000000004</v>
      </c>
    </row>
    <row r="181" spans="2:3" x14ac:dyDescent="0.25">
      <c r="B181" s="1">
        <v>39279</v>
      </c>
      <c r="C181" s="16">
        <v>4.84</v>
      </c>
    </row>
    <row r="182" spans="2:3" x14ac:dyDescent="0.25">
      <c r="B182" s="1">
        <v>39286</v>
      </c>
      <c r="C182" s="16">
        <v>4.8849999999999998</v>
      </c>
    </row>
    <row r="183" spans="2:3" x14ac:dyDescent="0.25">
      <c r="B183" s="1">
        <v>39293</v>
      </c>
      <c r="C183" s="16">
        <v>4.8250000000000002</v>
      </c>
    </row>
    <row r="184" spans="2:3" x14ac:dyDescent="0.25">
      <c r="B184" s="1">
        <v>39300</v>
      </c>
      <c r="C184" s="16">
        <v>4.7699999999999996</v>
      </c>
    </row>
    <row r="185" spans="2:3" x14ac:dyDescent="0.25">
      <c r="B185" s="1">
        <v>39307</v>
      </c>
      <c r="C185" s="16">
        <v>4.63</v>
      </c>
    </row>
    <row r="186" spans="2:3" x14ac:dyDescent="0.25">
      <c r="B186" s="1">
        <v>39314</v>
      </c>
      <c r="C186" s="16">
        <v>2.85</v>
      </c>
    </row>
    <row r="187" spans="2:3" x14ac:dyDescent="0.25">
      <c r="B187" s="1">
        <v>39321</v>
      </c>
      <c r="C187" s="16">
        <v>4.5999999999999996</v>
      </c>
    </row>
    <row r="188" spans="2:3" x14ac:dyDescent="0.25">
      <c r="B188" s="1">
        <v>39329</v>
      </c>
      <c r="C188" s="16">
        <v>4.3499999999999996</v>
      </c>
    </row>
    <row r="189" spans="2:3" x14ac:dyDescent="0.25">
      <c r="B189" s="1">
        <v>39335</v>
      </c>
      <c r="C189" s="16">
        <v>3.8</v>
      </c>
    </row>
    <row r="190" spans="2:3" x14ac:dyDescent="0.25">
      <c r="B190" s="1">
        <v>39342</v>
      </c>
      <c r="C190" s="16">
        <v>4.05</v>
      </c>
    </row>
    <row r="191" spans="2:3" x14ac:dyDescent="0.25">
      <c r="B191" s="1">
        <v>39349</v>
      </c>
      <c r="C191" s="16">
        <v>3.82</v>
      </c>
    </row>
    <row r="192" spans="2:3" x14ac:dyDescent="0.25">
      <c r="B192" s="1">
        <v>39356</v>
      </c>
      <c r="C192" s="16">
        <v>3.84</v>
      </c>
    </row>
    <row r="193" spans="2:3" x14ac:dyDescent="0.25">
      <c r="B193" s="1">
        <v>39364</v>
      </c>
      <c r="C193" s="16">
        <v>3.9249999999999998</v>
      </c>
    </row>
    <row r="194" spans="2:3" x14ac:dyDescent="0.25">
      <c r="B194" s="1">
        <v>39370</v>
      </c>
      <c r="C194" s="16">
        <v>4.1849999999999996</v>
      </c>
    </row>
    <row r="195" spans="2:3" x14ac:dyDescent="0.25">
      <c r="B195" s="1">
        <v>39377</v>
      </c>
      <c r="C195" s="16">
        <v>3.9</v>
      </c>
    </row>
    <row r="196" spans="2:3" x14ac:dyDescent="0.25">
      <c r="B196" s="1">
        <v>39384</v>
      </c>
      <c r="C196" s="16">
        <v>3.92</v>
      </c>
    </row>
    <row r="197" spans="2:3" x14ac:dyDescent="0.25">
      <c r="B197" s="1">
        <v>39391</v>
      </c>
      <c r="C197" s="16">
        <v>3.55</v>
      </c>
    </row>
    <row r="198" spans="2:3" x14ac:dyDescent="0.25">
      <c r="B198" s="1">
        <v>39399</v>
      </c>
      <c r="C198" s="16">
        <v>3.43</v>
      </c>
    </row>
    <row r="199" spans="2:3" x14ac:dyDescent="0.25">
      <c r="B199" s="1">
        <v>39405</v>
      </c>
      <c r="C199" s="16">
        <v>3.39</v>
      </c>
    </row>
    <row r="200" spans="2:3" x14ac:dyDescent="0.25">
      <c r="B200" s="1">
        <v>39412</v>
      </c>
      <c r="C200" s="16">
        <v>3.1749999999999998</v>
      </c>
    </row>
    <row r="201" spans="2:3" x14ac:dyDescent="0.25">
      <c r="B201" s="1">
        <v>39419</v>
      </c>
      <c r="C201" s="16">
        <v>3.03</v>
      </c>
    </row>
    <row r="202" spans="2:3" x14ac:dyDescent="0.25">
      <c r="B202" s="1">
        <v>39426</v>
      </c>
      <c r="C202" s="16">
        <v>3</v>
      </c>
    </row>
    <row r="203" spans="2:3" x14ac:dyDescent="0.25">
      <c r="B203" s="1">
        <v>39433</v>
      </c>
      <c r="C203" s="16">
        <v>3</v>
      </c>
    </row>
    <row r="204" spans="2:3" x14ac:dyDescent="0.25">
      <c r="B204" s="1">
        <v>39440</v>
      </c>
      <c r="C204" s="16">
        <v>3.28</v>
      </c>
    </row>
    <row r="205" spans="2:3" x14ac:dyDescent="0.25">
      <c r="B205" s="1">
        <v>39447</v>
      </c>
      <c r="C205" s="16">
        <v>3.31</v>
      </c>
    </row>
    <row r="206" spans="2:3" x14ac:dyDescent="0.25">
      <c r="B206" s="1">
        <v>39454</v>
      </c>
      <c r="C206" s="16">
        <v>3.18</v>
      </c>
    </row>
    <row r="207" spans="2:3" x14ac:dyDescent="0.25">
      <c r="B207" s="1">
        <v>39461</v>
      </c>
      <c r="C207" s="16">
        <v>3.08</v>
      </c>
    </row>
    <row r="208" spans="2:3" x14ac:dyDescent="0.25">
      <c r="B208" s="1">
        <v>39469</v>
      </c>
      <c r="C208" s="16">
        <v>2.37</v>
      </c>
    </row>
    <row r="209" spans="2:3" x14ac:dyDescent="0.25">
      <c r="B209" s="1">
        <v>39475</v>
      </c>
      <c r="C209" s="16">
        <v>2.335</v>
      </c>
    </row>
    <row r="210" spans="2:3" x14ac:dyDescent="0.25">
      <c r="B210" s="1">
        <v>39482</v>
      </c>
      <c r="C210" s="16">
        <v>2.23</v>
      </c>
    </row>
    <row r="211" spans="2:3" x14ac:dyDescent="0.25">
      <c r="B211" s="1">
        <v>39489</v>
      </c>
      <c r="C211" s="16">
        <v>2.25</v>
      </c>
    </row>
    <row r="212" spans="2:3" x14ac:dyDescent="0.25">
      <c r="B212" s="1">
        <v>39497</v>
      </c>
      <c r="C212" s="16">
        <v>2.2000000000000002</v>
      </c>
    </row>
    <row r="213" spans="2:3" x14ac:dyDescent="0.25">
      <c r="B213" s="1">
        <v>39503</v>
      </c>
      <c r="C213" s="16">
        <v>2.16</v>
      </c>
    </row>
    <row r="214" spans="2:3" x14ac:dyDescent="0.25">
      <c r="B214" s="1">
        <v>39510</v>
      </c>
      <c r="C214" s="16">
        <v>1.79</v>
      </c>
    </row>
    <row r="215" spans="2:3" x14ac:dyDescent="0.25">
      <c r="B215" s="1">
        <v>39517</v>
      </c>
      <c r="C215" s="16">
        <v>1.42</v>
      </c>
    </row>
    <row r="216" spans="2:3" x14ac:dyDescent="0.25">
      <c r="B216" s="1">
        <v>39524</v>
      </c>
      <c r="C216" s="16">
        <v>1.1000000000000001</v>
      </c>
    </row>
    <row r="217" spans="2:3" x14ac:dyDescent="0.25">
      <c r="B217" s="1">
        <v>39531</v>
      </c>
      <c r="C217" s="16">
        <v>1.2</v>
      </c>
    </row>
    <row r="218" spans="2:3" x14ac:dyDescent="0.25">
      <c r="B218" s="1">
        <v>39538</v>
      </c>
      <c r="C218" s="16">
        <v>1.44</v>
      </c>
    </row>
    <row r="219" spans="2:3" x14ac:dyDescent="0.25">
      <c r="B219" s="1">
        <v>39545</v>
      </c>
      <c r="C219" s="16">
        <v>1.45</v>
      </c>
    </row>
    <row r="220" spans="2:3" x14ac:dyDescent="0.25">
      <c r="B220" s="1">
        <v>39552</v>
      </c>
      <c r="C220" s="16">
        <v>1.06</v>
      </c>
    </row>
    <row r="221" spans="2:3" x14ac:dyDescent="0.25">
      <c r="B221" s="1">
        <v>39559</v>
      </c>
      <c r="C221" s="16">
        <v>1.32</v>
      </c>
    </row>
    <row r="222" spans="2:3" x14ac:dyDescent="0.25">
      <c r="B222" s="1">
        <v>39566</v>
      </c>
      <c r="C222" s="16">
        <v>1.42</v>
      </c>
    </row>
    <row r="223" spans="2:3" x14ac:dyDescent="0.25">
      <c r="B223" s="1">
        <v>39573</v>
      </c>
      <c r="C223" s="16">
        <v>1.61</v>
      </c>
    </row>
    <row r="224" spans="2:3" x14ac:dyDescent="0.25">
      <c r="B224" s="1">
        <v>39580</v>
      </c>
      <c r="C224" s="16">
        <v>1.8</v>
      </c>
    </row>
    <row r="225" spans="2:3" x14ac:dyDescent="0.25">
      <c r="B225" s="1">
        <v>39587</v>
      </c>
      <c r="C225" s="16">
        <v>1.855</v>
      </c>
    </row>
    <row r="226" spans="2:3" x14ac:dyDescent="0.25">
      <c r="B226" s="1">
        <v>39595</v>
      </c>
      <c r="C226" s="16">
        <v>1.87</v>
      </c>
    </row>
    <row r="227" spans="2:3" x14ac:dyDescent="0.25">
      <c r="B227" s="1">
        <v>39601</v>
      </c>
      <c r="C227" s="16">
        <v>1.82</v>
      </c>
    </row>
    <row r="228" spans="2:3" x14ac:dyDescent="0.25">
      <c r="B228" s="1">
        <v>39608</v>
      </c>
      <c r="C228" s="16">
        <v>1.85</v>
      </c>
    </row>
    <row r="229" spans="2:3" x14ac:dyDescent="0.25">
      <c r="B229" s="1">
        <v>39615</v>
      </c>
      <c r="C229" s="16">
        <v>2.0499999999999998</v>
      </c>
    </row>
    <row r="230" spans="2:3" x14ac:dyDescent="0.25">
      <c r="B230" s="1">
        <v>39622</v>
      </c>
      <c r="C230" s="16">
        <v>1.855</v>
      </c>
    </row>
    <row r="231" spans="2:3" x14ac:dyDescent="0.25">
      <c r="B231" s="1">
        <v>39629</v>
      </c>
      <c r="C231" s="16">
        <v>1.9</v>
      </c>
    </row>
    <row r="232" spans="2:3" x14ac:dyDescent="0.25">
      <c r="B232" s="1">
        <v>39636</v>
      </c>
      <c r="C232" s="16">
        <v>1.865</v>
      </c>
    </row>
    <row r="233" spans="2:3" x14ac:dyDescent="0.25">
      <c r="B233" s="1">
        <v>39643</v>
      </c>
      <c r="C233" s="16">
        <v>1.61</v>
      </c>
    </row>
    <row r="234" spans="2:3" x14ac:dyDescent="0.25">
      <c r="B234" s="1">
        <v>39650</v>
      </c>
      <c r="C234" s="16">
        <v>1.52</v>
      </c>
    </row>
    <row r="235" spans="2:3" x14ac:dyDescent="0.25">
      <c r="B235" s="1">
        <v>39657</v>
      </c>
      <c r="C235" s="16">
        <v>1.6950000000000001</v>
      </c>
    </row>
    <row r="236" spans="2:3" x14ac:dyDescent="0.25">
      <c r="B236" s="1">
        <v>39664</v>
      </c>
      <c r="C236" s="16">
        <v>1.71</v>
      </c>
    </row>
    <row r="237" spans="2:3" x14ac:dyDescent="0.25">
      <c r="B237" s="1">
        <v>39671</v>
      </c>
      <c r="C237" s="16">
        <v>1.87</v>
      </c>
    </row>
    <row r="238" spans="2:3" x14ac:dyDescent="0.25">
      <c r="B238" s="1">
        <v>39678</v>
      </c>
      <c r="C238" s="16">
        <v>1.85</v>
      </c>
    </row>
    <row r="239" spans="2:3" x14ac:dyDescent="0.25">
      <c r="B239" s="1">
        <v>39685</v>
      </c>
      <c r="C239" s="16">
        <v>1.71</v>
      </c>
    </row>
    <row r="240" spans="2:3" x14ac:dyDescent="0.25">
      <c r="B240" s="1">
        <v>39693</v>
      </c>
      <c r="C240" s="16">
        <v>1.6850000000000001</v>
      </c>
    </row>
    <row r="241" spans="2:3" x14ac:dyDescent="0.25">
      <c r="B241" s="1">
        <v>39699</v>
      </c>
      <c r="C241" s="16">
        <v>1.69</v>
      </c>
    </row>
    <row r="242" spans="2:3" x14ac:dyDescent="0.25">
      <c r="B242" s="1">
        <v>39706</v>
      </c>
      <c r="C242" s="16">
        <v>1.05</v>
      </c>
    </row>
    <row r="243" spans="2:3" x14ac:dyDescent="0.25">
      <c r="B243" s="1">
        <v>39713</v>
      </c>
      <c r="C243" s="16">
        <v>1.42</v>
      </c>
    </row>
    <row r="244" spans="2:3" x14ac:dyDescent="0.25">
      <c r="B244" s="1">
        <v>39720</v>
      </c>
      <c r="C244" s="16">
        <v>1.1000000000000001</v>
      </c>
    </row>
    <row r="245" spans="2:3" x14ac:dyDescent="0.25">
      <c r="B245" s="1">
        <v>39727</v>
      </c>
      <c r="C245" s="16">
        <v>0.46</v>
      </c>
    </row>
    <row r="246" spans="2:3" x14ac:dyDescent="0.25">
      <c r="B246" s="1">
        <v>39735</v>
      </c>
      <c r="C246" s="16">
        <v>0.5</v>
      </c>
    </row>
    <row r="247" spans="2:3" x14ac:dyDescent="0.25">
      <c r="B247" s="1">
        <v>39741</v>
      </c>
      <c r="C247" s="16">
        <v>1.25</v>
      </c>
    </row>
    <row r="248" spans="2:3" x14ac:dyDescent="0.25">
      <c r="B248" s="1">
        <v>39748</v>
      </c>
      <c r="C248" s="16">
        <v>0.9</v>
      </c>
    </row>
    <row r="249" spans="2:3" x14ac:dyDescent="0.25">
      <c r="B249" s="1">
        <v>39755</v>
      </c>
      <c r="C249" s="16">
        <v>0.53</v>
      </c>
    </row>
    <row r="250" spans="2:3" x14ac:dyDescent="0.25">
      <c r="B250" s="1">
        <v>39762</v>
      </c>
      <c r="C250" s="16">
        <v>0.35499999999999998</v>
      </c>
    </row>
    <row r="251" spans="2:3" x14ac:dyDescent="0.25">
      <c r="B251" s="1">
        <v>39769</v>
      </c>
      <c r="C251" s="16">
        <v>0.15</v>
      </c>
    </row>
    <row r="252" spans="2:3" x14ac:dyDescent="0.25">
      <c r="B252" s="1">
        <v>39776</v>
      </c>
      <c r="C252" s="16">
        <v>0.15</v>
      </c>
    </row>
    <row r="253" spans="2:3" x14ac:dyDescent="0.25">
      <c r="B253" s="1">
        <v>39783</v>
      </c>
      <c r="C253" s="16">
        <v>0.05</v>
      </c>
    </row>
    <row r="254" spans="2:3" x14ac:dyDescent="0.25">
      <c r="B254" s="1">
        <v>39790</v>
      </c>
      <c r="C254" s="16">
        <v>5.0000000000000001E-3</v>
      </c>
    </row>
    <row r="255" spans="2:3" x14ac:dyDescent="0.25">
      <c r="B255" s="1">
        <v>39797</v>
      </c>
      <c r="C255" s="16">
        <v>0.05</v>
      </c>
    </row>
    <row r="256" spans="2:3" x14ac:dyDescent="0.25">
      <c r="B256" s="1">
        <v>39804</v>
      </c>
      <c r="C256" s="16">
        <v>0.04</v>
      </c>
    </row>
    <row r="257" spans="2:3" x14ac:dyDescent="0.25">
      <c r="B257" s="1">
        <v>39811</v>
      </c>
      <c r="C257" s="16">
        <v>0.05</v>
      </c>
    </row>
    <row r="258" spans="2:3" x14ac:dyDescent="0.25">
      <c r="B258" s="1">
        <v>39818</v>
      </c>
      <c r="C258" s="16">
        <v>0.15</v>
      </c>
    </row>
    <row r="259" spans="2:3" x14ac:dyDescent="0.25">
      <c r="B259" s="1">
        <v>39825</v>
      </c>
      <c r="C259" s="16">
        <v>0.12</v>
      </c>
    </row>
    <row r="260" spans="2:3" x14ac:dyDescent="0.25">
      <c r="B260" s="1">
        <v>39833</v>
      </c>
      <c r="C260" s="16">
        <v>0.14000000000000001</v>
      </c>
    </row>
    <row r="261" spans="2:3" x14ac:dyDescent="0.25">
      <c r="B261" s="1">
        <v>39839</v>
      </c>
      <c r="C261" s="16">
        <v>0.15</v>
      </c>
    </row>
    <row r="262" spans="2:3" x14ac:dyDescent="0.25">
      <c r="B262" s="1">
        <v>39846</v>
      </c>
      <c r="C262" s="16">
        <v>0.27</v>
      </c>
    </row>
    <row r="263" spans="2:3" x14ac:dyDescent="0.25">
      <c r="B263" s="1">
        <v>39853</v>
      </c>
      <c r="C263" s="16">
        <v>0.34</v>
      </c>
    </row>
    <row r="264" spans="2:3" x14ac:dyDescent="0.25">
      <c r="B264" s="1">
        <v>39861</v>
      </c>
      <c r="C264" s="16">
        <v>0.32500000000000001</v>
      </c>
    </row>
    <row r="265" spans="2:3" x14ac:dyDescent="0.25">
      <c r="B265" s="1">
        <v>39867</v>
      </c>
      <c r="C265" s="16">
        <v>0.3</v>
      </c>
    </row>
    <row r="266" spans="2:3" x14ac:dyDescent="0.25">
      <c r="B266" s="1">
        <v>39874</v>
      </c>
      <c r="C266" s="16">
        <v>0.28000000000000003</v>
      </c>
    </row>
    <row r="267" spans="2:3" x14ac:dyDescent="0.25">
      <c r="B267" s="1">
        <v>39881</v>
      </c>
      <c r="C267" s="16">
        <v>0.24</v>
      </c>
    </row>
    <row r="268" spans="2:3" x14ac:dyDescent="0.25">
      <c r="B268" s="1">
        <v>39888</v>
      </c>
      <c r="C268" s="16">
        <v>0.25</v>
      </c>
    </row>
    <row r="269" spans="2:3" x14ac:dyDescent="0.25">
      <c r="B269" s="1">
        <v>39895</v>
      </c>
      <c r="C269" s="16">
        <v>0.22500000000000001</v>
      </c>
    </row>
    <row r="270" spans="2:3" x14ac:dyDescent="0.25">
      <c r="B270" s="1">
        <v>39902</v>
      </c>
      <c r="C270" s="16">
        <v>0.19500000000000001</v>
      </c>
    </row>
    <row r="271" spans="2:3" x14ac:dyDescent="0.25">
      <c r="B271" s="1">
        <v>39909</v>
      </c>
      <c r="C271" s="16">
        <v>0.2</v>
      </c>
    </row>
    <row r="272" spans="2:3" x14ac:dyDescent="0.25">
      <c r="B272" s="1">
        <v>39916</v>
      </c>
      <c r="C272" s="16">
        <v>0.18</v>
      </c>
    </row>
    <row r="273" spans="2:3" x14ac:dyDescent="0.25">
      <c r="B273" s="1">
        <v>39923</v>
      </c>
      <c r="C273" s="16">
        <v>0.13500000000000001</v>
      </c>
    </row>
    <row r="274" spans="2:3" x14ac:dyDescent="0.25">
      <c r="B274" s="1">
        <v>39930</v>
      </c>
      <c r="C274" s="16">
        <v>0.13500000000000001</v>
      </c>
    </row>
    <row r="275" spans="2:3" x14ac:dyDescent="0.25">
      <c r="B275" s="1">
        <v>39937</v>
      </c>
      <c r="C275" s="16">
        <v>0.19500000000000001</v>
      </c>
    </row>
    <row r="276" spans="2:3" x14ac:dyDescent="0.25">
      <c r="B276" s="1">
        <v>39944</v>
      </c>
      <c r="C276" s="16">
        <v>0.19</v>
      </c>
    </row>
    <row r="277" spans="2:3" x14ac:dyDescent="0.25">
      <c r="B277" s="1">
        <v>39951</v>
      </c>
      <c r="C277" s="16">
        <v>0.185</v>
      </c>
    </row>
    <row r="278" spans="2:3" x14ac:dyDescent="0.25">
      <c r="B278" s="1">
        <v>39959</v>
      </c>
      <c r="C278" s="16">
        <v>0.17499999999999999</v>
      </c>
    </row>
    <row r="279" spans="2:3" x14ac:dyDescent="0.25">
      <c r="B279" s="1">
        <v>39965</v>
      </c>
      <c r="C279" s="16">
        <v>0.15</v>
      </c>
    </row>
    <row r="280" spans="2:3" x14ac:dyDescent="0.25">
      <c r="B280" s="1">
        <v>39972</v>
      </c>
      <c r="C280" s="16">
        <v>0.19</v>
      </c>
    </row>
    <row r="281" spans="2:3" x14ac:dyDescent="0.25">
      <c r="B281" s="1">
        <v>39979</v>
      </c>
      <c r="C281" s="16">
        <v>0.16</v>
      </c>
    </row>
    <row r="282" spans="2:3" x14ac:dyDescent="0.25">
      <c r="B282" s="1">
        <v>39986</v>
      </c>
      <c r="C282" s="16">
        <v>0.19500000000000001</v>
      </c>
    </row>
    <row r="283" spans="2:3" x14ac:dyDescent="0.25">
      <c r="B283" s="1">
        <v>39993</v>
      </c>
      <c r="C283" s="16">
        <v>0.19500000000000001</v>
      </c>
    </row>
    <row r="284" spans="2:3" x14ac:dyDescent="0.25">
      <c r="B284" s="1">
        <v>40000</v>
      </c>
      <c r="C284" s="16">
        <v>0.19</v>
      </c>
    </row>
    <row r="285" spans="2:3" x14ac:dyDescent="0.25">
      <c r="B285" s="1">
        <v>40007</v>
      </c>
      <c r="C285" s="16">
        <v>0.18</v>
      </c>
    </row>
    <row r="286" spans="2:3" x14ac:dyDescent="0.25">
      <c r="B286" s="1">
        <v>40014</v>
      </c>
      <c r="C286" s="16">
        <v>0.19</v>
      </c>
    </row>
    <row r="287" spans="2:3" x14ac:dyDescent="0.25">
      <c r="B287" s="1">
        <v>40021</v>
      </c>
      <c r="C287" s="16">
        <v>0.19</v>
      </c>
    </row>
    <row r="288" spans="2:3" x14ac:dyDescent="0.25">
      <c r="B288" s="1">
        <v>40028</v>
      </c>
      <c r="C288" s="16">
        <v>0.18</v>
      </c>
    </row>
    <row r="289" spans="2:3" x14ac:dyDescent="0.25">
      <c r="B289" s="1">
        <v>40035</v>
      </c>
      <c r="C289" s="16">
        <v>0.185</v>
      </c>
    </row>
    <row r="290" spans="2:3" x14ac:dyDescent="0.25">
      <c r="B290" s="1">
        <v>40042</v>
      </c>
      <c r="C290" s="16">
        <v>0.18</v>
      </c>
    </row>
    <row r="291" spans="2:3" x14ac:dyDescent="0.25">
      <c r="B291" s="1">
        <v>40049</v>
      </c>
      <c r="C291" s="16">
        <v>0.16</v>
      </c>
    </row>
    <row r="292" spans="2:3" x14ac:dyDescent="0.25">
      <c r="B292" s="1">
        <v>40056</v>
      </c>
      <c r="C292" s="16">
        <v>0.15</v>
      </c>
    </row>
    <row r="293" spans="2:3" x14ac:dyDescent="0.25">
      <c r="B293" s="1">
        <v>40064</v>
      </c>
      <c r="C293" s="16">
        <v>0.14000000000000001</v>
      </c>
    </row>
    <row r="294" spans="2:3" x14ac:dyDescent="0.25">
      <c r="B294" s="1">
        <v>40070</v>
      </c>
      <c r="C294" s="16">
        <v>0.13500000000000001</v>
      </c>
    </row>
    <row r="295" spans="2:3" x14ac:dyDescent="0.25">
      <c r="B295" s="1">
        <v>40077</v>
      </c>
      <c r="C295" s="16">
        <v>0.1</v>
      </c>
    </row>
    <row r="296" spans="2:3" x14ac:dyDescent="0.25">
      <c r="B296" s="1">
        <v>40084</v>
      </c>
      <c r="C296" s="16">
        <v>0.115</v>
      </c>
    </row>
    <row r="297" spans="2:3" x14ac:dyDescent="0.25">
      <c r="B297" s="1">
        <v>40091</v>
      </c>
      <c r="C297" s="16">
        <v>7.4999999999999997E-2</v>
      </c>
    </row>
    <row r="298" spans="2:3" x14ac:dyDescent="0.25">
      <c r="B298" s="1">
        <v>40099</v>
      </c>
      <c r="C298" s="16">
        <v>7.0000000000000007E-2</v>
      </c>
    </row>
    <row r="299" spans="2:3" x14ac:dyDescent="0.25">
      <c r="B299" s="1">
        <v>40105</v>
      </c>
      <c r="C299" s="16">
        <v>0.08</v>
      </c>
    </row>
    <row r="300" spans="2:3" x14ac:dyDescent="0.25">
      <c r="B300" s="1">
        <v>40112</v>
      </c>
      <c r="C300" s="16">
        <v>7.4999999999999997E-2</v>
      </c>
    </row>
    <row r="301" spans="2:3" x14ac:dyDescent="0.25">
      <c r="B301" s="1">
        <v>40119</v>
      </c>
      <c r="C301" s="16">
        <v>0.06</v>
      </c>
    </row>
    <row r="302" spans="2:3" x14ac:dyDescent="0.25">
      <c r="B302" s="1">
        <v>40126</v>
      </c>
      <c r="C302" s="16">
        <v>6.5000000000000002E-2</v>
      </c>
    </row>
    <row r="303" spans="2:3" x14ac:dyDescent="0.25">
      <c r="B303" s="1">
        <v>40133</v>
      </c>
      <c r="C303" s="16">
        <v>6.5000000000000002E-2</v>
      </c>
    </row>
    <row r="304" spans="2:3" x14ac:dyDescent="0.25">
      <c r="B304" s="1">
        <v>40140</v>
      </c>
      <c r="C304" s="16">
        <v>0.04</v>
      </c>
    </row>
    <row r="305" spans="2:3" x14ac:dyDescent="0.25">
      <c r="B305" s="1">
        <v>40147</v>
      </c>
      <c r="C305" s="16">
        <v>0.06</v>
      </c>
    </row>
    <row r="306" spans="2:3" x14ac:dyDescent="0.25">
      <c r="B306" s="1">
        <v>40154</v>
      </c>
      <c r="C306" s="16">
        <v>0.05</v>
      </c>
    </row>
    <row r="307" spans="2:3" x14ac:dyDescent="0.25">
      <c r="B307" s="1">
        <v>40161</v>
      </c>
      <c r="C307" s="16">
        <v>0.04</v>
      </c>
    </row>
    <row r="308" spans="2:3" x14ac:dyDescent="0.25">
      <c r="B308" s="1">
        <v>40168</v>
      </c>
      <c r="C308" s="16">
        <v>7.0000000000000007E-2</v>
      </c>
    </row>
    <row r="309" spans="2:3" x14ac:dyDescent="0.25">
      <c r="B309" s="1">
        <v>40175</v>
      </c>
      <c r="C309" s="16">
        <v>0.11</v>
      </c>
    </row>
    <row r="310" spans="2:3" x14ac:dyDescent="0.25">
      <c r="B310" s="1">
        <v>40182</v>
      </c>
      <c r="C310" s="16">
        <v>0.08</v>
      </c>
    </row>
    <row r="311" spans="2:3" x14ac:dyDescent="0.25">
      <c r="B311" s="1">
        <v>40189</v>
      </c>
      <c r="C311" s="16">
        <v>0.04</v>
      </c>
    </row>
    <row r="312" spans="2:3" x14ac:dyDescent="0.25">
      <c r="B312" s="1">
        <v>40197</v>
      </c>
      <c r="C312" s="16">
        <v>0.06</v>
      </c>
    </row>
    <row r="313" spans="2:3" x14ac:dyDescent="0.25">
      <c r="B313" s="1">
        <v>40203</v>
      </c>
      <c r="C313" s="16">
        <v>5.5E-2</v>
      </c>
    </row>
    <row r="314" spans="2:3" x14ac:dyDescent="0.25">
      <c r="B314" s="1">
        <v>40210</v>
      </c>
      <c r="C314" s="16">
        <v>9.5000000000000001E-2</v>
      </c>
    </row>
    <row r="315" spans="2:3" x14ac:dyDescent="0.25">
      <c r="B315" s="1">
        <v>40217</v>
      </c>
      <c r="C315" s="16">
        <v>0.11</v>
      </c>
    </row>
    <row r="316" spans="2:3" x14ac:dyDescent="0.25">
      <c r="B316" s="1">
        <v>40225</v>
      </c>
      <c r="C316" s="16">
        <v>0.1</v>
      </c>
    </row>
    <row r="317" spans="2:3" x14ac:dyDescent="0.25">
      <c r="B317" s="1">
        <v>40231</v>
      </c>
      <c r="C317" s="16">
        <v>0.1</v>
      </c>
    </row>
    <row r="318" spans="2:3" x14ac:dyDescent="0.25">
      <c r="B318" s="1">
        <v>40238</v>
      </c>
      <c r="C318" s="16">
        <v>0.125</v>
      </c>
    </row>
    <row r="319" spans="2:3" x14ac:dyDescent="0.25">
      <c r="B319" s="1">
        <v>40245</v>
      </c>
      <c r="C319" s="16">
        <v>0.15</v>
      </c>
    </row>
    <row r="320" spans="2:3" x14ac:dyDescent="0.25">
      <c r="B320" s="1">
        <v>40252</v>
      </c>
      <c r="C320" s="16">
        <v>0.16500000000000001</v>
      </c>
    </row>
    <row r="321" spans="2:3" x14ac:dyDescent="0.25">
      <c r="B321" s="1">
        <v>40259</v>
      </c>
      <c r="C321" s="16">
        <v>0.155</v>
      </c>
    </row>
    <row r="322" spans="2:3" x14ac:dyDescent="0.25">
      <c r="B322" s="1">
        <v>40266</v>
      </c>
      <c r="C322" s="16">
        <v>0.14499999999999999</v>
      </c>
    </row>
    <row r="323" spans="2:3" x14ac:dyDescent="0.25">
      <c r="B323" s="1">
        <v>40273</v>
      </c>
      <c r="C323" s="16">
        <v>0.17499999999999999</v>
      </c>
    </row>
    <row r="324" spans="2:3" x14ac:dyDescent="0.25">
      <c r="B324" s="1">
        <v>40280</v>
      </c>
      <c r="C324" s="16">
        <v>0.155</v>
      </c>
    </row>
    <row r="325" spans="2:3" x14ac:dyDescent="0.25">
      <c r="B325" s="1">
        <v>40287</v>
      </c>
      <c r="C325" s="16">
        <v>0.14499999999999999</v>
      </c>
    </row>
    <row r="326" spans="2:3" x14ac:dyDescent="0.25">
      <c r="B326" s="1">
        <v>40294</v>
      </c>
      <c r="C326" s="16">
        <v>0.15</v>
      </c>
    </row>
    <row r="327" spans="2:3" x14ac:dyDescent="0.25">
      <c r="B327" s="1">
        <v>40301</v>
      </c>
      <c r="C327" s="16">
        <v>0.16500000000000001</v>
      </c>
    </row>
    <row r="328" spans="2:3" x14ac:dyDescent="0.25">
      <c r="B328" s="1">
        <v>40308</v>
      </c>
      <c r="C328" s="16">
        <v>0.155</v>
      </c>
    </row>
    <row r="329" spans="2:3" x14ac:dyDescent="0.25">
      <c r="B329" s="1">
        <v>40315</v>
      </c>
      <c r="C329" s="16">
        <v>0.16</v>
      </c>
    </row>
    <row r="330" spans="2:3" x14ac:dyDescent="0.25">
      <c r="B330" s="1">
        <v>40322</v>
      </c>
      <c r="C330" s="16">
        <v>0.16500000000000001</v>
      </c>
    </row>
    <row r="331" spans="2:3" x14ac:dyDescent="0.25">
      <c r="B331" s="1">
        <v>40330</v>
      </c>
      <c r="C331" s="16">
        <v>0.16</v>
      </c>
    </row>
    <row r="332" spans="2:3" x14ac:dyDescent="0.25">
      <c r="B332" s="1">
        <v>40336</v>
      </c>
      <c r="C332" s="16">
        <v>0.13</v>
      </c>
    </row>
    <row r="333" spans="2:3" x14ac:dyDescent="0.25">
      <c r="B333" s="1">
        <v>40343</v>
      </c>
      <c r="C333" s="16">
        <v>6.5000000000000002E-2</v>
      </c>
    </row>
    <row r="334" spans="2:3" x14ac:dyDescent="0.25">
      <c r="B334" s="1">
        <v>40350</v>
      </c>
      <c r="C334" s="16">
        <v>0.115</v>
      </c>
    </row>
    <row r="335" spans="2:3" x14ac:dyDescent="0.25">
      <c r="B335" s="1">
        <v>40357</v>
      </c>
      <c r="C335" s="16">
        <v>0.16</v>
      </c>
    </row>
    <row r="336" spans="2:3" x14ac:dyDescent="0.25">
      <c r="B336" s="1">
        <v>40365</v>
      </c>
      <c r="C336" s="16">
        <v>0.16500000000000001</v>
      </c>
    </row>
    <row r="337" spans="2:3" x14ac:dyDescent="0.25">
      <c r="B337" s="1">
        <v>40371</v>
      </c>
      <c r="C337" s="16">
        <v>0.15</v>
      </c>
    </row>
    <row r="338" spans="2:3" x14ac:dyDescent="0.25">
      <c r="B338" s="1">
        <v>40378</v>
      </c>
      <c r="C338" s="16">
        <v>0.155</v>
      </c>
    </row>
    <row r="339" spans="2:3" x14ac:dyDescent="0.25">
      <c r="B339" s="1">
        <v>40385</v>
      </c>
      <c r="C339" s="16">
        <v>0.15</v>
      </c>
    </row>
    <row r="340" spans="2:3" x14ac:dyDescent="0.25">
      <c r="B340" s="1">
        <v>40392</v>
      </c>
      <c r="C340" s="16">
        <v>0.155</v>
      </c>
    </row>
    <row r="341" spans="2:3" x14ac:dyDescent="0.25">
      <c r="B341" s="1">
        <v>40399</v>
      </c>
      <c r="C341" s="16">
        <v>0.15</v>
      </c>
    </row>
    <row r="342" spans="2:3" x14ac:dyDescent="0.25">
      <c r="B342" s="1">
        <v>40406</v>
      </c>
      <c r="C342" s="16">
        <v>0.155</v>
      </c>
    </row>
    <row r="343" spans="2:3" x14ac:dyDescent="0.25">
      <c r="B343" s="1">
        <v>40413</v>
      </c>
      <c r="C343" s="16">
        <v>0.155</v>
      </c>
    </row>
    <row r="344" spans="2:3" x14ac:dyDescent="0.25">
      <c r="B344" s="1">
        <v>40420</v>
      </c>
      <c r="C344" s="16">
        <v>0.14499999999999999</v>
      </c>
    </row>
    <row r="345" spans="2:3" x14ac:dyDescent="0.25">
      <c r="B345" s="1">
        <v>40428</v>
      </c>
      <c r="C345" s="16">
        <v>0.13500000000000001</v>
      </c>
    </row>
    <row r="346" spans="2:3" x14ac:dyDescent="0.25">
      <c r="B346" s="1">
        <v>40434</v>
      </c>
      <c r="C346" s="16">
        <v>0.14000000000000001</v>
      </c>
    </row>
    <row r="347" spans="2:3" x14ac:dyDescent="0.25">
      <c r="B347" s="1">
        <v>40441</v>
      </c>
      <c r="C347" s="16">
        <v>0.16</v>
      </c>
    </row>
    <row r="348" spans="2:3" x14ac:dyDescent="0.25">
      <c r="B348" s="1">
        <v>40448</v>
      </c>
      <c r="C348" s="16">
        <v>0.155</v>
      </c>
    </row>
    <row r="349" spans="2:3" x14ac:dyDescent="0.25">
      <c r="B349" s="1">
        <v>40455</v>
      </c>
      <c r="C349" s="16">
        <v>0.13</v>
      </c>
    </row>
    <row r="350" spans="2:3" x14ac:dyDescent="0.25">
      <c r="B350" s="1">
        <v>40463</v>
      </c>
      <c r="C350" s="16">
        <v>0.125</v>
      </c>
    </row>
    <row r="351" spans="2:3" x14ac:dyDescent="0.25">
      <c r="B351" s="1">
        <v>40469</v>
      </c>
      <c r="C351" s="16">
        <v>0.13500000000000001</v>
      </c>
    </row>
    <row r="352" spans="2:3" x14ac:dyDescent="0.25">
      <c r="B352" s="1">
        <v>40476</v>
      </c>
      <c r="C352" s="16">
        <v>0.13</v>
      </c>
    </row>
    <row r="353" spans="2:3" x14ac:dyDescent="0.25">
      <c r="B353" s="1">
        <v>40483</v>
      </c>
      <c r="C353" s="16">
        <v>0.125</v>
      </c>
    </row>
    <row r="354" spans="2:3" x14ac:dyDescent="0.25">
      <c r="B354" s="1">
        <v>40490</v>
      </c>
      <c r="C354" s="16">
        <v>0.125</v>
      </c>
    </row>
    <row r="355" spans="2:3" x14ac:dyDescent="0.25">
      <c r="B355" s="1">
        <v>40497</v>
      </c>
      <c r="C355" s="16">
        <v>0.13500000000000001</v>
      </c>
    </row>
    <row r="356" spans="2:3" x14ac:dyDescent="0.25">
      <c r="B356" s="1">
        <v>40504</v>
      </c>
      <c r="C356" s="16">
        <v>0.14000000000000001</v>
      </c>
    </row>
    <row r="357" spans="2:3" x14ac:dyDescent="0.25">
      <c r="B357" s="1">
        <v>40511</v>
      </c>
      <c r="C357" s="16">
        <v>0.17499999999999999</v>
      </c>
    </row>
    <row r="358" spans="2:3" x14ac:dyDescent="0.25">
      <c r="B358" s="1">
        <v>40518</v>
      </c>
      <c r="C358" s="16">
        <v>0.14499999999999999</v>
      </c>
    </row>
    <row r="359" spans="2:3" x14ac:dyDescent="0.25">
      <c r="B359" s="1">
        <v>40525</v>
      </c>
      <c r="C359" s="16">
        <v>0.14000000000000001</v>
      </c>
    </row>
    <row r="360" spans="2:3" x14ac:dyDescent="0.25">
      <c r="B360" s="1">
        <v>40532</v>
      </c>
      <c r="C360" s="16">
        <v>0.13</v>
      </c>
    </row>
    <row r="361" spans="2:3" x14ac:dyDescent="0.25">
      <c r="B361" s="1">
        <v>40539</v>
      </c>
      <c r="C361" s="16">
        <v>0.18</v>
      </c>
    </row>
    <row r="362" spans="2:3" x14ac:dyDescent="0.25">
      <c r="B362" s="1">
        <v>40546</v>
      </c>
      <c r="C362" s="16">
        <v>0.15</v>
      </c>
    </row>
    <row r="363" spans="2:3" x14ac:dyDescent="0.25">
      <c r="B363" s="1">
        <v>40553</v>
      </c>
      <c r="C363" s="16">
        <v>0.15</v>
      </c>
    </row>
    <row r="364" spans="2:3" x14ac:dyDescent="0.25">
      <c r="B364" s="1">
        <v>40561</v>
      </c>
      <c r="C364" s="16">
        <v>0.155</v>
      </c>
    </row>
    <row r="365" spans="2:3" x14ac:dyDescent="0.25">
      <c r="B365" s="1">
        <v>40567</v>
      </c>
      <c r="C365" s="16">
        <v>0.155</v>
      </c>
    </row>
    <row r="366" spans="2:3" x14ac:dyDescent="0.25">
      <c r="B366" s="1">
        <v>40574</v>
      </c>
      <c r="C366" s="16">
        <v>0.15</v>
      </c>
    </row>
    <row r="367" spans="2:3" x14ac:dyDescent="0.25">
      <c r="B367" s="1">
        <v>40581</v>
      </c>
      <c r="C367" s="16">
        <v>0.15</v>
      </c>
    </row>
    <row r="368" spans="2:3" x14ac:dyDescent="0.25">
      <c r="B368" s="1">
        <v>40588</v>
      </c>
      <c r="C368" s="16">
        <v>0.13</v>
      </c>
    </row>
    <row r="369" spans="2:3" x14ac:dyDescent="0.25">
      <c r="B369" s="1">
        <v>40596</v>
      </c>
      <c r="C369" s="16">
        <v>0.11</v>
      </c>
    </row>
    <row r="370" spans="2:3" x14ac:dyDescent="0.25">
      <c r="B370" s="1">
        <v>40602</v>
      </c>
      <c r="C370" s="16">
        <v>0.14499999999999999</v>
      </c>
    </row>
    <row r="371" spans="2:3" x14ac:dyDescent="0.25">
      <c r="B371" s="1">
        <v>40609</v>
      </c>
      <c r="C371" s="16">
        <v>0.11</v>
      </c>
    </row>
    <row r="372" spans="2:3" x14ac:dyDescent="0.25">
      <c r="B372" s="1">
        <v>40616</v>
      </c>
      <c r="C372" s="16">
        <v>0.09</v>
      </c>
    </row>
    <row r="373" spans="2:3" x14ac:dyDescent="0.25">
      <c r="B373" s="1">
        <v>40623</v>
      </c>
      <c r="C373" s="16">
        <v>9.5000000000000001E-2</v>
      </c>
    </row>
    <row r="374" spans="2:3" x14ac:dyDescent="0.25">
      <c r="B374" s="1">
        <v>40630</v>
      </c>
      <c r="C374" s="16">
        <v>0.1</v>
      </c>
    </row>
    <row r="375" spans="2:3" x14ac:dyDescent="0.25">
      <c r="B375" s="1">
        <v>40637</v>
      </c>
      <c r="C375" s="16">
        <v>0.05</v>
      </c>
    </row>
    <row r="376" spans="2:3" x14ac:dyDescent="0.25">
      <c r="B376" s="1">
        <v>40644</v>
      </c>
      <c r="C376" s="16">
        <v>0.05</v>
      </c>
    </row>
    <row r="377" spans="2:3" x14ac:dyDescent="0.25">
      <c r="B377" s="1">
        <v>40651</v>
      </c>
      <c r="C377" s="16">
        <v>0.06</v>
      </c>
    </row>
    <row r="378" spans="2:3" x14ac:dyDescent="0.25">
      <c r="B378" s="1">
        <v>40658</v>
      </c>
      <c r="C378" s="16">
        <v>6.5000000000000002E-2</v>
      </c>
    </row>
    <row r="379" spans="2:3" x14ac:dyDescent="0.25">
      <c r="B379" s="1">
        <v>40665</v>
      </c>
      <c r="C379" s="16">
        <v>0.05</v>
      </c>
    </row>
    <row r="380" spans="2:3" x14ac:dyDescent="0.25">
      <c r="B380" s="1">
        <v>40672</v>
      </c>
      <c r="C380" s="16">
        <v>2.5000000000000001E-2</v>
      </c>
    </row>
    <row r="381" spans="2:3" x14ac:dyDescent="0.25">
      <c r="B381" s="1">
        <v>40679</v>
      </c>
      <c r="C381" s="16">
        <v>0.03</v>
      </c>
    </row>
    <row r="382" spans="2:3" x14ac:dyDescent="0.25">
      <c r="B382" s="1">
        <v>40686</v>
      </c>
      <c r="C382" s="16">
        <v>5.5E-2</v>
      </c>
    </row>
    <row r="383" spans="2:3" x14ac:dyDescent="0.25">
      <c r="B383" s="1">
        <v>40694</v>
      </c>
      <c r="C383" s="16">
        <v>0.06</v>
      </c>
    </row>
    <row r="384" spans="2:3" x14ac:dyDescent="0.25">
      <c r="B384" s="1">
        <v>40700</v>
      </c>
      <c r="C384" s="16">
        <v>4.4999999999999998E-2</v>
      </c>
    </row>
    <row r="385" spans="2:3" x14ac:dyDescent="0.25">
      <c r="B385" s="1">
        <v>40707</v>
      </c>
      <c r="C385" s="16">
        <v>0.05</v>
      </c>
    </row>
    <row r="386" spans="2:3" x14ac:dyDescent="0.25">
      <c r="B386" s="1">
        <v>40714</v>
      </c>
      <c r="C386" s="16">
        <v>3.5000000000000003E-2</v>
      </c>
    </row>
    <row r="387" spans="2:3" x14ac:dyDescent="0.25">
      <c r="B387" s="1">
        <v>40721</v>
      </c>
      <c r="C387" s="16">
        <v>2.5000000000000001E-2</v>
      </c>
    </row>
    <row r="388" spans="2:3" x14ac:dyDescent="0.25">
      <c r="B388" s="1">
        <v>40729</v>
      </c>
      <c r="C388" s="16">
        <v>2.5000000000000001E-2</v>
      </c>
    </row>
    <row r="389" spans="2:3" x14ac:dyDescent="0.25">
      <c r="B389" s="1">
        <v>40735</v>
      </c>
      <c r="C389" s="16">
        <v>0.03</v>
      </c>
    </row>
    <row r="390" spans="2:3" x14ac:dyDescent="0.25">
      <c r="B390" s="1">
        <v>40742</v>
      </c>
      <c r="C390" s="16">
        <v>0.02</v>
      </c>
    </row>
    <row r="391" spans="2:3" x14ac:dyDescent="0.25">
      <c r="B391" s="1">
        <v>40749</v>
      </c>
      <c r="C391" s="16">
        <v>0.06</v>
      </c>
    </row>
    <row r="392" spans="2:3" x14ac:dyDescent="0.25">
      <c r="B392" s="1">
        <v>40756</v>
      </c>
      <c r="C392" s="16">
        <v>0.115</v>
      </c>
    </row>
    <row r="393" spans="2:3" x14ac:dyDescent="0.25">
      <c r="B393" s="1">
        <v>40763</v>
      </c>
      <c r="C393" s="16">
        <v>4.4999999999999998E-2</v>
      </c>
    </row>
    <row r="394" spans="2:3" x14ac:dyDescent="0.25">
      <c r="B394" s="1">
        <v>40770</v>
      </c>
      <c r="C394" s="16">
        <v>3.5000000000000003E-2</v>
      </c>
    </row>
    <row r="395" spans="2:3" x14ac:dyDescent="0.25">
      <c r="B395" s="1">
        <v>40777</v>
      </c>
      <c r="C395" s="16">
        <v>1.4999999999999999E-2</v>
      </c>
    </row>
    <row r="396" spans="2:3" x14ac:dyDescent="0.25">
      <c r="B396" s="1">
        <v>40784</v>
      </c>
      <c r="C396" s="16">
        <v>1.4999999999999999E-2</v>
      </c>
    </row>
    <row r="397" spans="2:3" x14ac:dyDescent="0.25">
      <c r="B397" s="1">
        <v>40792</v>
      </c>
      <c r="C397" s="16">
        <v>0.03</v>
      </c>
    </row>
    <row r="398" spans="2:3" x14ac:dyDescent="0.25">
      <c r="B398" s="1">
        <v>40798</v>
      </c>
      <c r="C398" s="16">
        <v>0.01</v>
      </c>
    </row>
    <row r="399" spans="2:3" x14ac:dyDescent="0.25">
      <c r="B399" s="1">
        <v>40805</v>
      </c>
      <c r="C399" s="16">
        <v>0.01</v>
      </c>
    </row>
    <row r="400" spans="2:3" x14ac:dyDescent="0.25">
      <c r="B400" s="1">
        <v>40812</v>
      </c>
      <c r="C400" s="16">
        <v>0.02</v>
      </c>
    </row>
    <row r="401" spans="2:3" x14ac:dyDescent="0.25">
      <c r="B401" s="1">
        <v>40819</v>
      </c>
      <c r="C401" s="16">
        <v>0.02</v>
      </c>
    </row>
    <row r="402" spans="2:3" x14ac:dyDescent="0.25">
      <c r="B402" s="1">
        <v>40827</v>
      </c>
      <c r="C402" s="16">
        <v>1.4999999999999999E-2</v>
      </c>
    </row>
    <row r="403" spans="2:3" x14ac:dyDescent="0.25">
      <c r="B403" s="1">
        <v>40833</v>
      </c>
      <c r="C403" s="16">
        <v>0.03</v>
      </c>
    </row>
    <row r="404" spans="2:3" x14ac:dyDescent="0.25">
      <c r="B404" s="1">
        <v>40840</v>
      </c>
      <c r="C404" s="16">
        <v>0.02</v>
      </c>
    </row>
    <row r="405" spans="2:3" x14ac:dyDescent="0.25">
      <c r="B405" s="1">
        <v>40847</v>
      </c>
      <c r="C405" s="16">
        <v>0.01</v>
      </c>
    </row>
    <row r="406" spans="2:3" x14ac:dyDescent="0.25">
      <c r="B406" s="1">
        <v>40854</v>
      </c>
      <c r="C406" s="16">
        <v>5.0000000000000001E-3</v>
      </c>
    </row>
    <row r="407" spans="2:3" x14ac:dyDescent="0.25">
      <c r="B407" s="1">
        <v>40861</v>
      </c>
      <c r="C407" s="16">
        <v>0.01</v>
      </c>
    </row>
    <row r="408" spans="2:3" x14ac:dyDescent="0.25">
      <c r="B408" s="1">
        <v>40868</v>
      </c>
      <c r="C408" s="16">
        <v>1.4999999999999999E-2</v>
      </c>
    </row>
    <row r="409" spans="2:3" x14ac:dyDescent="0.25">
      <c r="B409" s="1">
        <v>40875</v>
      </c>
      <c r="C409" s="16">
        <v>0.03</v>
      </c>
    </row>
    <row r="410" spans="2:3" x14ac:dyDescent="0.25">
      <c r="B410" s="1">
        <v>40882</v>
      </c>
      <c r="C410" s="16">
        <v>5.0000000000000001E-3</v>
      </c>
    </row>
    <row r="411" spans="2:3" x14ac:dyDescent="0.25">
      <c r="B411" s="1">
        <v>40889</v>
      </c>
      <c r="C411" s="16">
        <v>0.01</v>
      </c>
    </row>
    <row r="412" spans="2:3" x14ac:dyDescent="0.25">
      <c r="B412" s="1">
        <v>40896</v>
      </c>
      <c r="C412" s="16">
        <v>5.0000000000000001E-3</v>
      </c>
    </row>
    <row r="413" spans="2:3" x14ac:dyDescent="0.25">
      <c r="B413" s="1">
        <v>40904</v>
      </c>
      <c r="C413" s="16">
        <v>2.5000000000000001E-2</v>
      </c>
    </row>
    <row r="414" spans="2:3" x14ac:dyDescent="0.25">
      <c r="B414" s="1">
        <v>40911</v>
      </c>
      <c r="C414" s="16">
        <v>1.4999999999999999E-2</v>
      </c>
    </row>
    <row r="415" spans="2:3" x14ac:dyDescent="0.25">
      <c r="B415" s="1">
        <v>40917</v>
      </c>
      <c r="C415" s="16">
        <v>0.01</v>
      </c>
    </row>
    <row r="416" spans="2:3" x14ac:dyDescent="0.25">
      <c r="B416" s="1">
        <v>40925</v>
      </c>
      <c r="C416" s="16">
        <v>2.5000000000000001E-2</v>
      </c>
    </row>
    <row r="417" spans="2:3" x14ac:dyDescent="0.25">
      <c r="B417" s="1">
        <v>40931</v>
      </c>
      <c r="C417" s="16">
        <v>0.04</v>
      </c>
    </row>
    <row r="418" spans="2:3" x14ac:dyDescent="0.25">
      <c r="B418" s="1">
        <v>40938</v>
      </c>
      <c r="C418" s="16">
        <v>0.05</v>
      </c>
    </row>
    <row r="419" spans="2:3" x14ac:dyDescent="0.25">
      <c r="B419" s="1">
        <v>40945</v>
      </c>
      <c r="C419" s="16">
        <v>0.08</v>
      </c>
    </row>
    <row r="420" spans="2:3" x14ac:dyDescent="0.25">
      <c r="B420" s="1">
        <v>40952</v>
      </c>
      <c r="C420" s="16">
        <v>9.5000000000000001E-2</v>
      </c>
    </row>
    <row r="421" spans="2:3" x14ac:dyDescent="0.25">
      <c r="B421" s="1">
        <v>40960</v>
      </c>
      <c r="C421" s="16">
        <v>8.5000000000000006E-2</v>
      </c>
    </row>
    <row r="422" spans="2:3" x14ac:dyDescent="0.25">
      <c r="B422" s="1">
        <v>40966</v>
      </c>
      <c r="C422" s="16">
        <v>0.115</v>
      </c>
    </row>
    <row r="423" spans="2:3" x14ac:dyDescent="0.25">
      <c r="B423" s="1">
        <v>40973</v>
      </c>
      <c r="C423" s="16">
        <v>0.08</v>
      </c>
    </row>
    <row r="424" spans="2:3" x14ac:dyDescent="0.25">
      <c r="B424" s="1">
        <v>40980</v>
      </c>
      <c r="C424" s="16">
        <v>9.5000000000000001E-2</v>
      </c>
    </row>
    <row r="425" spans="2:3" x14ac:dyDescent="0.25">
      <c r="B425" s="1">
        <v>40987</v>
      </c>
      <c r="C425" s="16">
        <v>9.5000000000000001E-2</v>
      </c>
    </row>
    <row r="426" spans="2:3" x14ac:dyDescent="0.25">
      <c r="B426" s="1">
        <v>40994</v>
      </c>
      <c r="C426" s="16">
        <v>8.5000000000000006E-2</v>
      </c>
    </row>
    <row r="427" spans="2:3" x14ac:dyDescent="0.25">
      <c r="B427" s="1">
        <v>41001</v>
      </c>
      <c r="C427" s="16">
        <v>7.4999999999999997E-2</v>
      </c>
    </row>
    <row r="428" spans="2:3" x14ac:dyDescent="0.25">
      <c r="B428" s="1">
        <v>41008</v>
      </c>
      <c r="C428" s="16">
        <v>8.5000000000000006E-2</v>
      </c>
    </row>
    <row r="429" spans="2:3" x14ac:dyDescent="0.25">
      <c r="B429" s="1">
        <v>41015</v>
      </c>
      <c r="C429" s="16">
        <v>0.08</v>
      </c>
    </row>
    <row r="430" spans="2:3" x14ac:dyDescent="0.25">
      <c r="B430" s="1">
        <v>41022</v>
      </c>
      <c r="C430" s="16">
        <v>0.08</v>
      </c>
    </row>
    <row r="431" spans="2:3" x14ac:dyDescent="0.25">
      <c r="B431" s="1">
        <v>41029</v>
      </c>
      <c r="C431" s="16">
        <v>9.5000000000000001E-2</v>
      </c>
    </row>
    <row r="432" spans="2:3" x14ac:dyDescent="0.25">
      <c r="B432" s="1">
        <v>41036</v>
      </c>
      <c r="C432" s="16">
        <v>0.09</v>
      </c>
    </row>
    <row r="433" spans="2:3" x14ac:dyDescent="0.25">
      <c r="B433" s="1">
        <v>41043</v>
      </c>
      <c r="C433" s="16">
        <v>9.5000000000000001E-2</v>
      </c>
    </row>
    <row r="434" spans="2:3" x14ac:dyDescent="0.25">
      <c r="B434" s="1">
        <v>41050</v>
      </c>
      <c r="C434" s="16">
        <v>8.5000000000000006E-2</v>
      </c>
    </row>
    <row r="435" spans="2:3" x14ac:dyDescent="0.25">
      <c r="B435" s="1">
        <v>41058</v>
      </c>
      <c r="C435" s="16">
        <v>8.5000000000000006E-2</v>
      </c>
    </row>
    <row r="436" spans="2:3" x14ac:dyDescent="0.25">
      <c r="B436" s="1">
        <v>41064</v>
      </c>
      <c r="C436" s="16">
        <v>7.4999999999999997E-2</v>
      </c>
    </row>
    <row r="437" spans="2:3" x14ac:dyDescent="0.25">
      <c r="B437" s="1">
        <v>41071</v>
      </c>
      <c r="C437" s="16">
        <v>8.5000000000000006E-2</v>
      </c>
    </row>
    <row r="438" spans="2:3" x14ac:dyDescent="0.25">
      <c r="B438" s="1">
        <v>41078</v>
      </c>
      <c r="C438" s="16">
        <v>9.5000000000000001E-2</v>
      </c>
    </row>
    <row r="439" spans="2:3" x14ac:dyDescent="0.25">
      <c r="B439" s="1">
        <v>41085</v>
      </c>
      <c r="C439" s="16">
        <v>9.5000000000000001E-2</v>
      </c>
    </row>
    <row r="440" spans="2:3" x14ac:dyDescent="0.25">
      <c r="B440" s="1">
        <v>41092</v>
      </c>
      <c r="C440" s="16">
        <v>0.1</v>
      </c>
    </row>
    <row r="441" spans="2:3" x14ac:dyDescent="0.25">
      <c r="B441" s="1">
        <v>41099</v>
      </c>
      <c r="C441" s="16">
        <v>0.09</v>
      </c>
    </row>
    <row r="442" spans="2:3" x14ac:dyDescent="0.25">
      <c r="B442" s="1">
        <v>41106</v>
      </c>
      <c r="C442" s="16">
        <v>9.5000000000000001E-2</v>
      </c>
    </row>
    <row r="443" spans="2:3" x14ac:dyDescent="0.25">
      <c r="B443" s="1">
        <v>41113</v>
      </c>
      <c r="C443" s="16">
        <v>9.5000000000000001E-2</v>
      </c>
    </row>
    <row r="444" spans="2:3" x14ac:dyDescent="0.25">
      <c r="B444" s="1">
        <v>41120</v>
      </c>
      <c r="C444" s="16">
        <v>0.11</v>
      </c>
    </row>
    <row r="445" spans="2:3" x14ac:dyDescent="0.25">
      <c r="B445" s="1">
        <v>41127</v>
      </c>
      <c r="C445" s="16">
        <v>0.1</v>
      </c>
    </row>
    <row r="446" spans="2:3" x14ac:dyDescent="0.25">
      <c r="B446" s="1">
        <v>41134</v>
      </c>
      <c r="C446" s="16">
        <v>0.11</v>
      </c>
    </row>
    <row r="447" spans="2:3" x14ac:dyDescent="0.25">
      <c r="B447" s="1">
        <v>41141</v>
      </c>
      <c r="C447" s="16">
        <v>0.1</v>
      </c>
    </row>
    <row r="448" spans="2:3" x14ac:dyDescent="0.25">
      <c r="B448" s="1">
        <v>41148</v>
      </c>
      <c r="C448" s="16">
        <v>0.11</v>
      </c>
    </row>
    <row r="449" spans="2:3" x14ac:dyDescent="0.25">
      <c r="B449" s="1">
        <v>41156</v>
      </c>
      <c r="C449" s="16">
        <v>0.1</v>
      </c>
    </row>
    <row r="450" spans="2:3" x14ac:dyDescent="0.25">
      <c r="B450" s="1">
        <v>41162</v>
      </c>
      <c r="C450" s="16">
        <v>0.1</v>
      </c>
    </row>
    <row r="451" spans="2:3" x14ac:dyDescent="0.25">
      <c r="B451" s="1">
        <v>41169</v>
      </c>
      <c r="C451" s="16">
        <v>0.11</v>
      </c>
    </row>
    <row r="452" spans="2:3" x14ac:dyDescent="0.25">
      <c r="B452" s="1">
        <v>41176</v>
      </c>
      <c r="C452" s="16">
        <v>0.11</v>
      </c>
    </row>
    <row r="453" spans="2:3" x14ac:dyDescent="0.25">
      <c r="B453" s="1">
        <v>41183</v>
      </c>
      <c r="C453" s="16">
        <v>0.09</v>
      </c>
    </row>
    <row r="454" spans="2:3" x14ac:dyDescent="0.25">
      <c r="B454" s="1">
        <v>41191</v>
      </c>
      <c r="C454" s="16">
        <v>0.1</v>
      </c>
    </row>
    <row r="455" spans="2:3" x14ac:dyDescent="0.25">
      <c r="B455" s="1">
        <v>41197</v>
      </c>
      <c r="C455" s="16">
        <v>0.11</v>
      </c>
    </row>
    <row r="456" spans="2:3" x14ac:dyDescent="0.25">
      <c r="B456" s="1">
        <v>41204</v>
      </c>
      <c r="C456" s="16">
        <v>0.1</v>
      </c>
    </row>
    <row r="457" spans="2:3" x14ac:dyDescent="0.25">
      <c r="B457" s="1">
        <v>41211</v>
      </c>
      <c r="C457" s="16">
        <v>0.13</v>
      </c>
    </row>
    <row r="458" spans="2:3" x14ac:dyDescent="0.25">
      <c r="B458" s="1">
        <v>41218</v>
      </c>
      <c r="C458" s="16">
        <v>0.11</v>
      </c>
    </row>
    <row r="459" spans="2:3" x14ac:dyDescent="0.25">
      <c r="B459" s="1">
        <v>41226</v>
      </c>
      <c r="C459" s="16">
        <v>0.11</v>
      </c>
    </row>
    <row r="460" spans="2:3" x14ac:dyDescent="0.25">
      <c r="B460" s="1">
        <v>41232</v>
      </c>
      <c r="C460" s="16">
        <v>0.09</v>
      </c>
    </row>
    <row r="461" spans="2:3" x14ac:dyDescent="0.25">
      <c r="B461" s="1">
        <v>41239</v>
      </c>
      <c r="C461" s="16">
        <v>0.1</v>
      </c>
    </row>
    <row r="462" spans="2:3" x14ac:dyDescent="0.25">
      <c r="B462" s="1">
        <v>41246</v>
      </c>
      <c r="C462" s="16">
        <v>0.09</v>
      </c>
    </row>
    <row r="463" spans="2:3" x14ac:dyDescent="0.25">
      <c r="B463" s="1">
        <v>41253</v>
      </c>
      <c r="C463" s="16">
        <v>0.09</v>
      </c>
    </row>
    <row r="464" spans="2:3" x14ac:dyDescent="0.25">
      <c r="B464" s="1">
        <v>41260</v>
      </c>
      <c r="C464" s="16">
        <v>0.04</v>
      </c>
    </row>
    <row r="465" spans="2:3" x14ac:dyDescent="0.25">
      <c r="B465" s="1">
        <v>41269</v>
      </c>
      <c r="C465" s="16">
        <v>0.09</v>
      </c>
    </row>
    <row r="466" spans="2:3" x14ac:dyDescent="0.25">
      <c r="B466" s="1">
        <v>41276</v>
      </c>
      <c r="C466" s="16">
        <v>7.4999999999999997E-2</v>
      </c>
    </row>
    <row r="467" spans="2:3" x14ac:dyDescent="0.25">
      <c r="B467" s="1">
        <v>41281</v>
      </c>
      <c r="C467" s="16">
        <v>6.5000000000000002E-2</v>
      </c>
    </row>
    <row r="468" spans="2:3" x14ac:dyDescent="0.25">
      <c r="B468" s="1">
        <v>41288</v>
      </c>
      <c r="C468" s="16">
        <v>7.4999999999999997E-2</v>
      </c>
    </row>
    <row r="469" spans="2:3" x14ac:dyDescent="0.25">
      <c r="B469" s="1">
        <v>41296</v>
      </c>
      <c r="C469" s="16">
        <v>7.4999999999999997E-2</v>
      </c>
    </row>
    <row r="470" spans="2:3" x14ac:dyDescent="0.25">
      <c r="B470" s="1">
        <v>41302</v>
      </c>
      <c r="C470" s="16">
        <v>7.4999999999999997E-2</v>
      </c>
    </row>
    <row r="471" spans="2:3" x14ac:dyDescent="0.25">
      <c r="B471" s="1">
        <v>41309</v>
      </c>
      <c r="C471" s="16">
        <v>7.0000000000000007E-2</v>
      </c>
    </row>
    <row r="472" spans="2:3" x14ac:dyDescent="0.25">
      <c r="B472" s="1">
        <v>41316</v>
      </c>
      <c r="C472" s="16">
        <v>8.5000000000000006E-2</v>
      </c>
    </row>
    <row r="473" spans="2:3" x14ac:dyDescent="0.25">
      <c r="B473" s="1">
        <v>41324</v>
      </c>
      <c r="C473" s="16">
        <v>0.115</v>
      </c>
    </row>
    <row r="474" spans="2:3" x14ac:dyDescent="0.25">
      <c r="B474" s="1">
        <v>41330</v>
      </c>
      <c r="C474" s="16">
        <v>0.125</v>
      </c>
    </row>
    <row r="475" spans="2:3" x14ac:dyDescent="0.25">
      <c r="B475" s="1">
        <v>41337</v>
      </c>
      <c r="C475" s="16">
        <v>0.11</v>
      </c>
    </row>
    <row r="476" spans="2:3" x14ac:dyDescent="0.25">
      <c r="B476" s="1">
        <v>41344</v>
      </c>
      <c r="C476" s="16">
        <v>9.5000000000000001E-2</v>
      </c>
    </row>
    <row r="477" spans="2:3" x14ac:dyDescent="0.25">
      <c r="B477" s="1">
        <v>41351</v>
      </c>
      <c r="C477" s="16">
        <v>8.5000000000000006E-2</v>
      </c>
    </row>
    <row r="478" spans="2:3" x14ac:dyDescent="0.25">
      <c r="B478" s="1">
        <v>41358</v>
      </c>
      <c r="C478" s="16">
        <v>7.4999999999999997E-2</v>
      </c>
    </row>
    <row r="479" spans="2:3" x14ac:dyDescent="0.25">
      <c r="B479" s="1">
        <v>41365</v>
      </c>
      <c r="C479" s="16">
        <v>7.4999999999999997E-2</v>
      </c>
    </row>
    <row r="480" spans="2:3" x14ac:dyDescent="0.25">
      <c r="B480" s="1">
        <v>41372</v>
      </c>
      <c r="C480" s="16">
        <v>6.5000000000000002E-2</v>
      </c>
    </row>
    <row r="481" spans="2:3" x14ac:dyDescent="0.25">
      <c r="B481" s="1">
        <v>41379</v>
      </c>
      <c r="C481" s="16">
        <v>5.5E-2</v>
      </c>
    </row>
    <row r="482" spans="2:3" x14ac:dyDescent="0.25">
      <c r="B482" s="1">
        <v>41386</v>
      </c>
      <c r="C482" s="16">
        <v>0.05</v>
      </c>
    </row>
    <row r="483" spans="2:3" x14ac:dyDescent="0.25">
      <c r="B483" s="1">
        <v>41393</v>
      </c>
      <c r="C483" s="16">
        <v>0.05</v>
      </c>
    </row>
    <row r="484" spans="2:3" x14ac:dyDescent="0.25">
      <c r="B484" s="1">
        <v>41400</v>
      </c>
      <c r="C484" s="16">
        <v>0.04</v>
      </c>
    </row>
    <row r="485" spans="2:3" x14ac:dyDescent="0.25">
      <c r="B485" s="1">
        <v>41407</v>
      </c>
      <c r="C485" s="16">
        <v>4.4999999999999998E-2</v>
      </c>
    </row>
    <row r="486" spans="2:3" x14ac:dyDescent="0.25">
      <c r="B486" s="1">
        <v>41414</v>
      </c>
      <c r="C486" s="16">
        <v>4.4999999999999998E-2</v>
      </c>
    </row>
    <row r="487" spans="2:3" x14ac:dyDescent="0.25">
      <c r="B487" s="1">
        <v>41422</v>
      </c>
      <c r="C487" s="16">
        <v>4.4999999999999998E-2</v>
      </c>
    </row>
    <row r="488" spans="2:3" x14ac:dyDescent="0.25">
      <c r="B488" s="1">
        <v>41428</v>
      </c>
      <c r="C488" s="16">
        <v>4.4999999999999998E-2</v>
      </c>
    </row>
    <row r="489" spans="2:3" x14ac:dyDescent="0.25">
      <c r="B489" s="1">
        <v>41435</v>
      </c>
      <c r="C489" s="16">
        <v>4.4999999999999998E-2</v>
      </c>
    </row>
    <row r="490" spans="2:3" x14ac:dyDescent="0.25">
      <c r="B490" s="1">
        <v>41442</v>
      </c>
      <c r="C490" s="16">
        <v>4.4999999999999998E-2</v>
      </c>
    </row>
    <row r="491" spans="2:3" x14ac:dyDescent="0.25">
      <c r="B491" s="1">
        <v>41449</v>
      </c>
      <c r="C491" s="16">
        <v>0.06</v>
      </c>
    </row>
    <row r="492" spans="2:3" x14ac:dyDescent="0.25">
      <c r="B492" s="1">
        <v>41456</v>
      </c>
      <c r="C492" s="16">
        <v>0.05</v>
      </c>
    </row>
    <row r="493" spans="2:3" x14ac:dyDescent="0.25">
      <c r="B493" s="1">
        <v>41463</v>
      </c>
      <c r="C493" s="16">
        <v>4.4999999999999998E-2</v>
      </c>
    </row>
    <row r="494" spans="2:3" x14ac:dyDescent="0.25">
      <c r="B494" s="1">
        <v>41470</v>
      </c>
      <c r="C494" s="16">
        <v>0.04</v>
      </c>
    </row>
    <row r="495" spans="2:3" x14ac:dyDescent="0.25">
      <c r="B495" s="1">
        <v>41477</v>
      </c>
      <c r="C495" s="16">
        <v>3.5000000000000003E-2</v>
      </c>
    </row>
    <row r="496" spans="2:3" x14ac:dyDescent="0.25">
      <c r="B496" s="1">
        <v>41484</v>
      </c>
      <c r="C496" s="16">
        <v>0.03</v>
      </c>
    </row>
    <row r="497" spans="2:3" x14ac:dyDescent="0.25">
      <c r="B497" s="1">
        <v>41491</v>
      </c>
      <c r="C497" s="16">
        <v>0.04</v>
      </c>
    </row>
    <row r="498" spans="2:3" x14ac:dyDescent="0.25">
      <c r="B498" s="1">
        <v>41498</v>
      </c>
      <c r="C498" s="16">
        <v>5.5E-2</v>
      </c>
    </row>
    <row r="499" spans="2:3" x14ac:dyDescent="0.25">
      <c r="B499" s="1">
        <v>41505</v>
      </c>
      <c r="C499" s="16">
        <v>0.05</v>
      </c>
    </row>
    <row r="500" spans="2:3" x14ac:dyDescent="0.25">
      <c r="B500" s="1">
        <v>41512</v>
      </c>
      <c r="C500" s="16">
        <v>0.04</v>
      </c>
    </row>
    <row r="501" spans="2:3" x14ac:dyDescent="0.25">
      <c r="B501" s="1">
        <v>41520</v>
      </c>
      <c r="C501" s="16">
        <v>0.03</v>
      </c>
    </row>
    <row r="502" spans="2:3" x14ac:dyDescent="0.25">
      <c r="B502" s="1">
        <v>41526</v>
      </c>
      <c r="C502" s="16">
        <v>2.0279560439545097E-2</v>
      </c>
    </row>
    <row r="503" spans="2:3" x14ac:dyDescent="0.25">
      <c r="B503" s="1">
        <v>41533</v>
      </c>
      <c r="C503" s="16">
        <v>1.0139780219772548E-2</v>
      </c>
    </row>
    <row r="504" spans="2:3" x14ac:dyDescent="0.25">
      <c r="B504" s="1">
        <v>41540</v>
      </c>
      <c r="C504" s="16">
        <v>2.0279560439545097E-2</v>
      </c>
    </row>
    <row r="505" spans="2:3" x14ac:dyDescent="0.25">
      <c r="B505" s="1">
        <v>41547</v>
      </c>
      <c r="C505" s="16">
        <v>1.0139780219772548E-2</v>
      </c>
    </row>
    <row r="506" spans="2:3" x14ac:dyDescent="0.25">
      <c r="B506" s="1">
        <v>41554</v>
      </c>
      <c r="C506" s="16">
        <v>3.5485219780231558E-2</v>
      </c>
    </row>
    <row r="507" spans="2:3" x14ac:dyDescent="0.25">
      <c r="B507" s="1">
        <v>41562</v>
      </c>
      <c r="C507" s="16">
        <v>0.13180510989009755</v>
      </c>
    </row>
    <row r="508" spans="2:3" x14ac:dyDescent="0.25">
      <c r="B508" s="1">
        <v>41568</v>
      </c>
      <c r="C508" s="16">
        <v>3.5485219780231558E-2</v>
      </c>
    </row>
    <row r="509" spans="2:3" x14ac:dyDescent="0.25">
      <c r="B509" s="1">
        <v>41575</v>
      </c>
      <c r="C509" s="16">
        <v>4.5625000000004107E-2</v>
      </c>
    </row>
    <row r="510" spans="2:3" x14ac:dyDescent="0.25">
      <c r="B510" s="1">
        <v>41582</v>
      </c>
      <c r="C510" s="16">
        <v>5.0694890109861883E-2</v>
      </c>
    </row>
    <row r="511" spans="2:3" x14ac:dyDescent="0.25">
      <c r="B511" s="1">
        <v>41590</v>
      </c>
      <c r="C511" s="16">
        <v>7.6040329670320886E-2</v>
      </c>
    </row>
    <row r="512" spans="2:3" x14ac:dyDescent="0.25">
      <c r="B512" s="1">
        <v>41596</v>
      </c>
      <c r="C512" s="16">
        <v>8.1110219780235665E-2</v>
      </c>
    </row>
    <row r="513" spans="2:3" x14ac:dyDescent="0.25">
      <c r="B513" s="1">
        <v>41603</v>
      </c>
      <c r="C513" s="16">
        <v>8.0219780219764267E-2</v>
      </c>
    </row>
    <row r="514" spans="2:3" x14ac:dyDescent="0.25">
      <c r="B514" s="1">
        <v>41611</v>
      </c>
      <c r="C514" s="16">
        <v>7.6040329670320886E-2</v>
      </c>
    </row>
    <row r="515" spans="2:3" x14ac:dyDescent="0.25">
      <c r="B515" s="1">
        <v>41617</v>
      </c>
      <c r="C515" s="16">
        <v>7.0970439560463117E-2</v>
      </c>
    </row>
    <row r="516" spans="2:3" x14ac:dyDescent="0.25">
      <c r="B516" s="1">
        <v>41624</v>
      </c>
      <c r="C516" s="16">
        <v>6.5904560439549204E-2</v>
      </c>
    </row>
    <row r="517" spans="2:3" x14ac:dyDescent="0.25">
      <c r="B517" s="1">
        <v>41631</v>
      </c>
      <c r="C517" s="16">
        <v>7.0970439560463117E-2</v>
      </c>
    </row>
    <row r="518" spans="2:3" x14ac:dyDescent="0.25">
      <c r="B518" s="1">
        <v>41638</v>
      </c>
      <c r="C518" s="16">
        <v>6.5904560439549204E-2</v>
      </c>
    </row>
    <row r="519" spans="2:3" x14ac:dyDescent="0.25">
      <c r="B519" s="1">
        <v>41645</v>
      </c>
      <c r="C519" s="16">
        <v>5.5000879120875604E-2</v>
      </c>
    </row>
    <row r="520" spans="2:3" x14ac:dyDescent="0.25">
      <c r="B520" s="1">
        <v>41652</v>
      </c>
      <c r="C520" s="16">
        <v>3.4999120879132498E-2</v>
      </c>
    </row>
    <row r="521" spans="2:3" x14ac:dyDescent="0.25">
      <c r="B521" s="1">
        <v>41660</v>
      </c>
      <c r="C521" s="16">
        <v>3.4999120879132498E-2</v>
      </c>
    </row>
    <row r="522" spans="2:3" x14ac:dyDescent="0.25">
      <c r="B522" s="1">
        <v>41666</v>
      </c>
      <c r="C522" s="16">
        <v>5.5000879120875604E-2</v>
      </c>
    </row>
    <row r="523" spans="2:3" x14ac:dyDescent="0.25">
      <c r="B523" s="1">
        <v>41673</v>
      </c>
      <c r="C523" s="16">
        <v>3.9999560439540165E-2</v>
      </c>
    </row>
    <row r="524" spans="2:3" x14ac:dyDescent="0.25">
      <c r="B524" s="1">
        <v>41680</v>
      </c>
      <c r="C524" s="16">
        <v>9.5000439560415761E-2</v>
      </c>
    </row>
    <row r="525" spans="2:3" x14ac:dyDescent="0.25">
      <c r="B525" s="1">
        <v>41688</v>
      </c>
      <c r="C525" s="16">
        <v>5.0000439560411711E-2</v>
      </c>
    </row>
    <row r="526" spans="2:3" x14ac:dyDescent="0.25">
      <c r="B526" s="1">
        <v>41694</v>
      </c>
      <c r="C526" s="16">
        <v>4.5000000000004051E-2</v>
      </c>
    </row>
    <row r="527" spans="2:3" x14ac:dyDescent="0.25">
      <c r="B527" s="1">
        <v>41701</v>
      </c>
      <c r="C527" s="16">
        <v>5.0000439560411711E-2</v>
      </c>
    </row>
    <row r="528" spans="2:3" x14ac:dyDescent="0.25">
      <c r="B528" s="1">
        <v>41708</v>
      </c>
      <c r="C528" s="16">
        <v>5.0000439560411711E-2</v>
      </c>
    </row>
    <row r="529" spans="2:3" x14ac:dyDescent="0.25">
      <c r="B529" s="1">
        <v>41715</v>
      </c>
      <c r="C529" s="16">
        <v>5.0000439560411711E-2</v>
      </c>
    </row>
    <row r="530" spans="2:3" x14ac:dyDescent="0.25">
      <c r="B530" s="1">
        <v>41722</v>
      </c>
      <c r="C530" s="16">
        <v>5.0000439560411711E-2</v>
      </c>
    </row>
    <row r="531" spans="2:3" x14ac:dyDescent="0.25">
      <c r="B531" s="1">
        <v>41729</v>
      </c>
      <c r="C531" s="16">
        <v>4.5000000000004051E-2</v>
      </c>
    </row>
    <row r="532" spans="2:3" x14ac:dyDescent="0.25">
      <c r="B532" s="1">
        <v>41736</v>
      </c>
      <c r="C532" s="16">
        <v>2.9998681318668605E-2</v>
      </c>
    </row>
    <row r="533" spans="2:3" x14ac:dyDescent="0.25">
      <c r="B533" s="1">
        <v>41743</v>
      </c>
      <c r="C533" s="16">
        <v>3.4999120879132498E-2</v>
      </c>
    </row>
    <row r="534" spans="2:3" x14ac:dyDescent="0.25">
      <c r="B534" s="1">
        <v>41750</v>
      </c>
      <c r="C534" s="16">
        <v>2.9998681318668605E-2</v>
      </c>
    </row>
    <row r="535" spans="2:3" x14ac:dyDescent="0.25">
      <c r="B535" s="1">
        <v>41757</v>
      </c>
      <c r="C535" s="16">
        <v>2.0001758241743106E-2</v>
      </c>
    </row>
    <row r="536" spans="2:3" x14ac:dyDescent="0.25">
      <c r="B536" s="1">
        <v>41764</v>
      </c>
      <c r="C536" s="16">
        <v>2.4998241758260945E-2</v>
      </c>
    </row>
    <row r="537" spans="2:3" x14ac:dyDescent="0.25">
      <c r="B537" s="1">
        <v>41771</v>
      </c>
      <c r="C537" s="16">
        <v>2.4998241758260945E-2</v>
      </c>
    </row>
    <row r="538" spans="2:3" x14ac:dyDescent="0.25">
      <c r="B538" s="1">
        <v>41778</v>
      </c>
      <c r="C538">
        <v>2.4998241758260945E-2</v>
      </c>
    </row>
    <row r="539" spans="2:3" x14ac:dyDescent="0.25">
      <c r="B539" s="1">
        <v>41786</v>
      </c>
      <c r="C539">
        <v>2.9998681318668605E-2</v>
      </c>
    </row>
    <row r="540" spans="2:3" x14ac:dyDescent="0.25">
      <c r="B540" s="1">
        <v>41792</v>
      </c>
      <c r="C540">
        <v>3.4999120879132498E-2</v>
      </c>
    </row>
    <row r="541" spans="2:3" x14ac:dyDescent="0.25">
      <c r="B541" s="1">
        <v>41799</v>
      </c>
      <c r="C541">
        <v>3.4999120879132498E-2</v>
      </c>
    </row>
    <row r="542" spans="2:3" x14ac:dyDescent="0.25">
      <c r="B542" s="1">
        <v>41806</v>
      </c>
      <c r="C542">
        <v>3.4999120879132498E-2</v>
      </c>
    </row>
    <row r="543" spans="2:3" x14ac:dyDescent="0.25">
      <c r="B543" s="1">
        <v>41813</v>
      </c>
      <c r="C543">
        <v>2.4998241758260945E-2</v>
      </c>
    </row>
    <row r="544" spans="2:3" x14ac:dyDescent="0.25">
      <c r="B544" s="1">
        <v>41820</v>
      </c>
      <c r="C544">
        <v>3.9999560439540165E-2</v>
      </c>
    </row>
    <row r="545" spans="2:3" x14ac:dyDescent="0.25">
      <c r="B545" s="1">
        <v>41827</v>
      </c>
      <c r="C545">
        <v>2.9998681318668605E-2</v>
      </c>
    </row>
    <row r="546" spans="2:3" x14ac:dyDescent="0.25">
      <c r="B546" s="1">
        <v>41834</v>
      </c>
      <c r="C546">
        <v>2.4998241758260945E-2</v>
      </c>
    </row>
    <row r="547" spans="2:3" x14ac:dyDescent="0.25">
      <c r="B547" s="1">
        <v>41841</v>
      </c>
      <c r="C547">
        <v>2.4998241758260945E-2</v>
      </c>
    </row>
    <row r="548" spans="2:3" x14ac:dyDescent="0.25">
      <c r="B548" s="1">
        <v>41848</v>
      </c>
      <c r="C548">
        <v>2.9998681318668605E-2</v>
      </c>
    </row>
    <row r="549" spans="2:3" x14ac:dyDescent="0.25">
      <c r="B549" s="1">
        <v>41855</v>
      </c>
      <c r="C549">
        <v>2.4998241758260945E-2</v>
      </c>
    </row>
    <row r="550" spans="2:3" x14ac:dyDescent="0.25">
      <c r="B550" s="1">
        <v>41862</v>
      </c>
      <c r="C550">
        <v>2.9998681318668605E-2</v>
      </c>
    </row>
    <row r="551" spans="2:3" x14ac:dyDescent="0.25">
      <c r="B551" s="1">
        <v>41869</v>
      </c>
      <c r="C551">
        <v>2.9998681318668605E-2</v>
      </c>
    </row>
    <row r="552" spans="2:3" x14ac:dyDescent="0.25">
      <c r="B552" s="1">
        <v>41876</v>
      </c>
      <c r="C552">
        <v>3.0330989010980587E-2</v>
      </c>
    </row>
    <row r="553" spans="2:3" x14ac:dyDescent="0.25">
      <c r="B553" s="1">
        <v>41884</v>
      </c>
      <c r="C553">
        <v>2.4998241758260945E-2</v>
      </c>
    </row>
    <row r="554" spans="2:3" x14ac:dyDescent="0.25">
      <c r="B554" s="1">
        <v>41890</v>
      </c>
      <c r="C554">
        <v>2.0001758241743106E-2</v>
      </c>
    </row>
    <row r="555" spans="2:3" x14ac:dyDescent="0.25">
      <c r="B555" s="1">
        <v>41897</v>
      </c>
      <c r="C555" s="16">
        <v>1.5001318681335439E-2</v>
      </c>
    </row>
    <row r="556" spans="2:3" x14ac:dyDescent="0.25">
      <c r="B556" s="1">
        <v>41904</v>
      </c>
      <c r="C556" s="16">
        <v>1.0111648351642214E-2</v>
      </c>
    </row>
    <row r="557" spans="2:3" x14ac:dyDescent="0.25">
      <c r="B557" s="1">
        <v>41911</v>
      </c>
      <c r="C557" s="16">
        <v>1.5163516483517261E-2</v>
      </c>
    </row>
    <row r="558" spans="2:3" x14ac:dyDescent="0.25">
      <c r="B558" s="1">
        <v>41918</v>
      </c>
      <c r="C558" s="16">
        <v>1.5001318681335439E-2</v>
      </c>
    </row>
    <row r="559" spans="2:3" x14ac:dyDescent="0.25">
      <c r="B559" s="1">
        <v>41926</v>
      </c>
      <c r="C559" s="16">
        <v>1.0000879120871553E-2</v>
      </c>
    </row>
    <row r="560" spans="2:3" x14ac:dyDescent="0.25">
      <c r="B560" s="1">
        <v>41932</v>
      </c>
      <c r="C560" s="16">
        <v>2.0001758241743106E-2</v>
      </c>
    </row>
    <row r="561" spans="2:3" x14ac:dyDescent="0.25">
      <c r="B561" s="1">
        <v>41939</v>
      </c>
      <c r="C561" s="16">
        <v>2.0001758241743106E-2</v>
      </c>
    </row>
    <row r="562" spans="2:3" x14ac:dyDescent="0.25">
      <c r="B562" s="1">
        <v>41946</v>
      </c>
      <c r="C562" s="16">
        <v>2.0001758241743106E-2</v>
      </c>
    </row>
    <row r="563" spans="2:3" x14ac:dyDescent="0.25">
      <c r="B563" s="1">
        <v>41953</v>
      </c>
      <c r="C563" s="16">
        <v>2.4998241758260945E-2</v>
      </c>
    </row>
    <row r="564" spans="2:3" x14ac:dyDescent="0.25">
      <c r="B564" s="1">
        <v>41960</v>
      </c>
      <c r="C564" s="16">
        <v>2.4998241758260945E-2</v>
      </c>
    </row>
    <row r="565" spans="2:3" x14ac:dyDescent="0.25">
      <c r="B565" s="1">
        <v>41967</v>
      </c>
      <c r="C565" s="16">
        <v>1.978021978020179E-2</v>
      </c>
    </row>
    <row r="566" spans="2:3" x14ac:dyDescent="0.25">
      <c r="B566" s="1">
        <v>41974</v>
      </c>
      <c r="C566" s="16">
        <v>2.4998241758260945E-2</v>
      </c>
    </row>
    <row r="567" spans="2:3" x14ac:dyDescent="0.25">
      <c r="B567" s="1">
        <v>41981</v>
      </c>
      <c r="C567" s="16">
        <v>2.4998241758260945E-2</v>
      </c>
    </row>
    <row r="568" spans="2:3" x14ac:dyDescent="0.25">
      <c r="B568" s="1">
        <v>41988</v>
      </c>
      <c r="C568" s="16">
        <v>3.4999120879132498E-2</v>
      </c>
    </row>
    <row r="569" spans="2:3" x14ac:dyDescent="0.25">
      <c r="B569" s="1">
        <v>41995</v>
      </c>
      <c r="C569" s="16">
        <v>5.4395604395611148E-2</v>
      </c>
    </row>
    <row r="570" spans="2:3" x14ac:dyDescent="0.25">
      <c r="B570" s="1">
        <v>42002</v>
      </c>
      <c r="C570" s="16">
        <v>3.9560439560459806E-2</v>
      </c>
    </row>
    <row r="571" spans="2:3" x14ac:dyDescent="0.25">
      <c r="B571" s="1">
        <v>42009</v>
      </c>
      <c r="C571" s="16">
        <v>2.9998681318668605E-2</v>
      </c>
    </row>
    <row r="572" spans="2:3" x14ac:dyDescent="0.25">
      <c r="B572" s="1">
        <v>42016</v>
      </c>
      <c r="C572" s="16">
        <v>2.4998241758260945E-2</v>
      </c>
    </row>
    <row r="573" spans="2:3" x14ac:dyDescent="0.25">
      <c r="B573" s="1">
        <v>42024</v>
      </c>
      <c r="C573" s="16">
        <v>2.4998241758260945E-2</v>
      </c>
    </row>
    <row r="574" spans="2:3" x14ac:dyDescent="0.25">
      <c r="B574" s="1">
        <v>42030</v>
      </c>
      <c r="C574" s="16">
        <v>2.0001758241743106E-2</v>
      </c>
    </row>
    <row r="575" spans="2:3" x14ac:dyDescent="0.25">
      <c r="B575" s="1">
        <v>42037</v>
      </c>
      <c r="C575" s="16">
        <v>1.5001318681335439E-2</v>
      </c>
    </row>
    <row r="576" spans="2:3" x14ac:dyDescent="0.25">
      <c r="B576" s="1">
        <v>42044</v>
      </c>
      <c r="C576" s="16">
        <v>2.0001758241743106E-2</v>
      </c>
    </row>
    <row r="577" spans="2:3" x14ac:dyDescent="0.25">
      <c r="B577" s="1">
        <v>42052</v>
      </c>
      <c r="C577" s="16">
        <v>1.5001318681335439E-2</v>
      </c>
    </row>
    <row r="578" spans="2:3" x14ac:dyDescent="0.25">
      <c r="B578" s="1">
        <v>42058</v>
      </c>
      <c r="C578" s="16">
        <v>2.0001758241743106E-2</v>
      </c>
    </row>
    <row r="579" spans="2:3" x14ac:dyDescent="0.25">
      <c r="B579" s="1">
        <v>42065</v>
      </c>
      <c r="C579" s="16">
        <v>1.5001318681335439E-2</v>
      </c>
    </row>
    <row r="580" spans="2:3" x14ac:dyDescent="0.25">
      <c r="B580" s="1">
        <v>42072</v>
      </c>
      <c r="C580" s="16">
        <v>1.5001318681335439E-2</v>
      </c>
    </row>
    <row r="581" spans="2:3" x14ac:dyDescent="0.25">
      <c r="B581" s="1">
        <v>42079</v>
      </c>
      <c r="C581" s="16">
        <v>3.9999560439540165E-2</v>
      </c>
    </row>
    <row r="582" spans="2:3" x14ac:dyDescent="0.25">
      <c r="B582" s="1">
        <v>42086</v>
      </c>
      <c r="C582" s="16">
        <v>2.0001758241743106E-2</v>
      </c>
    </row>
    <row r="583" spans="2:3" x14ac:dyDescent="0.25">
      <c r="B583" s="1">
        <v>42093</v>
      </c>
      <c r="C583" s="16">
        <v>3.4999120879132498E-2</v>
      </c>
    </row>
    <row r="584" spans="2:3" x14ac:dyDescent="0.25">
      <c r="B584" s="1">
        <v>42100</v>
      </c>
      <c r="C584" s="16">
        <v>2.0001758241743106E-2</v>
      </c>
    </row>
    <row r="585" spans="2:3" x14ac:dyDescent="0.25">
      <c r="B585" s="1">
        <v>42107</v>
      </c>
      <c r="C585" s="16">
        <v>2.4998241758260945E-2</v>
      </c>
    </row>
    <row r="586" spans="2:3" x14ac:dyDescent="0.25">
      <c r="B586" s="1">
        <v>42114</v>
      </c>
      <c r="C586" s="16">
        <v>2.4998241758260945E-2</v>
      </c>
    </row>
    <row r="587" spans="2:3" x14ac:dyDescent="0.25">
      <c r="B587" s="1">
        <v>42121</v>
      </c>
      <c r="C587" s="16">
        <v>2.0001758241743106E-2</v>
      </c>
    </row>
    <row r="588" spans="2:3" x14ac:dyDescent="0.25">
      <c r="B588" s="1">
        <v>42128</v>
      </c>
      <c r="C588" s="16">
        <v>1.5001318681335439E-2</v>
      </c>
    </row>
    <row r="589" spans="2:3" x14ac:dyDescent="0.25">
      <c r="B589" s="1">
        <v>42135</v>
      </c>
      <c r="C589" s="16">
        <v>2.0001758241743106E-2</v>
      </c>
    </row>
    <row r="590" spans="2:3" x14ac:dyDescent="0.25">
      <c r="B590" s="1">
        <v>42142</v>
      </c>
      <c r="C590" s="16">
        <v>1.5001318681335439E-2</v>
      </c>
    </row>
    <row r="591" spans="2:3" x14ac:dyDescent="0.25">
      <c r="B591" s="1">
        <v>42150</v>
      </c>
      <c r="C591" s="16">
        <v>1.5001318681335439E-2</v>
      </c>
    </row>
    <row r="592" spans="2:3" x14ac:dyDescent="0.25">
      <c r="B592" s="1">
        <v>42156</v>
      </c>
      <c r="C592" s="16">
        <v>1.0000879120871553E-2</v>
      </c>
    </row>
    <row r="593" spans="2:3" x14ac:dyDescent="0.25">
      <c r="B593" s="1">
        <v>42163</v>
      </c>
      <c r="C593" s="16">
        <v>1.5001318681335439E-2</v>
      </c>
    </row>
    <row r="594" spans="2:3" x14ac:dyDescent="0.25">
      <c r="B594" s="1">
        <v>42170</v>
      </c>
      <c r="C594" s="16">
        <v>1.0000879120871553E-2</v>
      </c>
    </row>
    <row r="595" spans="2:3" x14ac:dyDescent="0.25">
      <c r="B595" s="1">
        <v>42177</v>
      </c>
      <c r="C595" s="16">
        <v>1.0000879120871553E-2</v>
      </c>
    </row>
    <row r="596" spans="2:3" x14ac:dyDescent="0.25">
      <c r="B596" s="1">
        <v>42184</v>
      </c>
      <c r="C596" s="16">
        <v>1.5001318681335439E-2</v>
      </c>
    </row>
    <row r="597" spans="2:3" x14ac:dyDescent="0.25">
      <c r="B597" s="1">
        <v>42191</v>
      </c>
      <c r="C597" s="16">
        <v>1.5001318681335439E-2</v>
      </c>
    </row>
    <row r="598" spans="2:3" x14ac:dyDescent="0.25">
      <c r="B598" s="1">
        <v>42198</v>
      </c>
      <c r="C598" s="16">
        <v>1.5001318681335439E-2</v>
      </c>
    </row>
    <row r="599" spans="2:3" x14ac:dyDescent="0.25">
      <c r="B599" s="1">
        <v>42205</v>
      </c>
      <c r="C599" s="16">
        <v>2.9998681318668605E-2</v>
      </c>
    </row>
    <row r="600" spans="2:3" x14ac:dyDescent="0.25">
      <c r="B600" s="1">
        <v>42212</v>
      </c>
      <c r="C600" s="16">
        <v>5.0000439560411711E-2</v>
      </c>
    </row>
    <row r="601" spans="2:3" x14ac:dyDescent="0.25">
      <c r="B601" s="1">
        <v>42219</v>
      </c>
      <c r="C601" s="16">
        <v>7.4998681318672655E-2</v>
      </c>
    </row>
    <row r="602" spans="2:3" x14ac:dyDescent="0.25">
      <c r="B602" s="1">
        <v>42226</v>
      </c>
      <c r="C602" s="16">
        <v>0.12499912087914059</v>
      </c>
    </row>
    <row r="603" spans="2:3" x14ac:dyDescent="0.25">
      <c r="B603" s="1">
        <v>42233</v>
      </c>
      <c r="C603" s="16">
        <v>0.10500131868134352</v>
      </c>
    </row>
    <row r="604" spans="2:3" x14ac:dyDescent="0.25">
      <c r="B604" s="1">
        <v>42240</v>
      </c>
      <c r="C604" s="16">
        <v>5.0550329670318958E-2</v>
      </c>
    </row>
    <row r="605" spans="2:3" x14ac:dyDescent="0.25">
      <c r="B605" s="1">
        <v>42247</v>
      </c>
      <c r="C605" s="16">
        <v>9.5000439560415761E-2</v>
      </c>
    </row>
    <row r="606" spans="2:3" x14ac:dyDescent="0.25">
      <c r="B606" s="1">
        <v>42255</v>
      </c>
      <c r="C606" s="16">
        <v>7.4998681318672655E-2</v>
      </c>
    </row>
    <row r="607" spans="2:3" x14ac:dyDescent="0.25">
      <c r="B607" s="1">
        <v>42261</v>
      </c>
      <c r="C607" s="16">
        <v>5.5000879120875604E-2</v>
      </c>
    </row>
    <row r="608" spans="2:3" x14ac:dyDescent="0.25">
      <c r="B608" s="1">
        <v>42268</v>
      </c>
      <c r="C608" s="16">
        <v>5.000439560463886E-3</v>
      </c>
    </row>
    <row r="609" spans="2:3" x14ac:dyDescent="0.25">
      <c r="B609" s="1">
        <v>42275</v>
      </c>
      <c r="C609" s="16">
        <v>1.5001318681335439E-2</v>
      </c>
    </row>
    <row r="610" spans="2:3" x14ac:dyDescent="0.25">
      <c r="B610" s="1">
        <v>42282</v>
      </c>
      <c r="C610" s="16">
        <v>0</v>
      </c>
    </row>
    <row r="611" spans="2:3" x14ac:dyDescent="0.25">
      <c r="B611" s="1">
        <v>42290</v>
      </c>
      <c r="C611" s="16">
        <v>0</v>
      </c>
    </row>
    <row r="612" spans="2:3" x14ac:dyDescent="0.25">
      <c r="B612" s="1">
        <v>42296</v>
      </c>
      <c r="C612" s="16">
        <v>1.5001318681335439E-2</v>
      </c>
    </row>
    <row r="613" spans="2:3" x14ac:dyDescent="0.25">
      <c r="B613" s="1">
        <v>42303</v>
      </c>
      <c r="C613" s="16">
        <v>2.0001758241743106E-2</v>
      </c>
    </row>
    <row r="614" spans="2:3" x14ac:dyDescent="0.25">
      <c r="B614" s="1">
        <v>42310</v>
      </c>
      <c r="C614" s="16">
        <v>0.11000175824175121</v>
      </c>
    </row>
    <row r="615" spans="2:3" x14ac:dyDescent="0.25">
      <c r="B615" s="1">
        <v>42317</v>
      </c>
      <c r="C615" s="16">
        <v>0.13500000000001214</v>
      </c>
    </row>
    <row r="616" spans="2:3" x14ac:dyDescent="0.25">
      <c r="B616" s="1">
        <v>42324</v>
      </c>
      <c r="C616" s="16">
        <v>0.14500087912088369</v>
      </c>
    </row>
    <row r="617" spans="2:3" x14ac:dyDescent="0.25">
      <c r="B617" s="1">
        <v>42331</v>
      </c>
      <c r="C617" s="16">
        <v>0.13846153846152498</v>
      </c>
    </row>
    <row r="618" spans="2:3" x14ac:dyDescent="0.25">
      <c r="B618" s="1">
        <v>42338</v>
      </c>
      <c r="C618" s="16">
        <v>0.21499912087914866</v>
      </c>
    </row>
    <row r="619" spans="2:3" x14ac:dyDescent="0.25">
      <c r="B619" s="1">
        <v>42345</v>
      </c>
      <c r="C619" s="16">
        <v>0.28000087912089583</v>
      </c>
    </row>
    <row r="620" spans="2:3" x14ac:dyDescent="0.25">
      <c r="B620" s="1">
        <v>42352</v>
      </c>
      <c r="C620" s="16">
        <v>0.28000087912089583</v>
      </c>
    </row>
    <row r="621" spans="2:3" x14ac:dyDescent="0.25">
      <c r="B621" s="1">
        <v>42359</v>
      </c>
      <c r="C621" s="16">
        <v>0.24999824175822496</v>
      </c>
    </row>
    <row r="622" spans="2:3" x14ac:dyDescent="0.25">
      <c r="B622" s="1">
        <v>42366</v>
      </c>
      <c r="C622" s="16">
        <v>0.25999912087909655</v>
      </c>
    </row>
    <row r="623" spans="2:3" x14ac:dyDescent="0.25">
      <c r="B623" s="1">
        <v>42373</v>
      </c>
      <c r="C623" s="16">
        <v>0.21499912087914866</v>
      </c>
    </row>
    <row r="624" spans="2:3" x14ac:dyDescent="0.25">
      <c r="B624" s="1">
        <v>42380</v>
      </c>
      <c r="C624" s="16">
        <v>0.21499912087914866</v>
      </c>
    </row>
    <row r="625" spans="2:3" x14ac:dyDescent="0.25">
      <c r="B625" s="1">
        <v>42388</v>
      </c>
      <c r="C625" s="16">
        <v>0.25499868131868886</v>
      </c>
    </row>
    <row r="626" spans="2:3" x14ac:dyDescent="0.25">
      <c r="B626" s="1">
        <v>42394</v>
      </c>
      <c r="C626" s="16">
        <v>0.30499912087910053</v>
      </c>
    </row>
    <row r="627" spans="2:3" x14ac:dyDescent="0.25">
      <c r="B627" s="1">
        <v>42401</v>
      </c>
      <c r="C627" s="16">
        <v>0.34999912087910462</v>
      </c>
    </row>
    <row r="628" spans="2:3" x14ac:dyDescent="0.25">
      <c r="B628" s="1">
        <v>42408</v>
      </c>
      <c r="C628" s="16">
        <v>0.31499999999997214</v>
      </c>
    </row>
    <row r="629" spans="2:3" x14ac:dyDescent="0.25">
      <c r="B629" s="1">
        <v>42416</v>
      </c>
      <c r="C629" s="16">
        <v>0.29999868131869289</v>
      </c>
    </row>
    <row r="630" spans="2:3" x14ac:dyDescent="0.25">
      <c r="B630" s="1">
        <v>42422</v>
      </c>
      <c r="C630" s="16">
        <v>0.320000439560436</v>
      </c>
    </row>
    <row r="631" spans="2:3" x14ac:dyDescent="0.25">
      <c r="B631" s="1">
        <v>42429</v>
      </c>
      <c r="C631" s="16">
        <v>0.32500087912089987</v>
      </c>
    </row>
    <row r="632" spans="2:3" x14ac:dyDescent="0.25">
      <c r="B632" s="1">
        <v>42436</v>
      </c>
      <c r="C632" s="16">
        <v>0.31499999999997214</v>
      </c>
    </row>
    <row r="633" spans="2:3" x14ac:dyDescent="0.25">
      <c r="B633" s="1">
        <v>42439</v>
      </c>
      <c r="C633" s="16">
        <v>0.29499999999999998</v>
      </c>
    </row>
    <row r="634" spans="2:3" x14ac:dyDescent="0.25">
      <c r="B634" s="1">
        <v>42446</v>
      </c>
      <c r="C634" s="16">
        <v>0.315</v>
      </c>
    </row>
    <row r="635" spans="2:3" x14ac:dyDescent="0.25">
      <c r="B635" s="1">
        <v>42453</v>
      </c>
      <c r="C635" s="16">
        <v>0.28999999999999998</v>
      </c>
    </row>
    <row r="636" spans="2:3" x14ac:dyDescent="0.25">
      <c r="B636" s="1">
        <v>42460</v>
      </c>
      <c r="C636" s="16">
        <v>0.28500000000000003</v>
      </c>
    </row>
    <row r="637" spans="2:3" x14ac:dyDescent="0.25">
      <c r="B637" s="1">
        <v>42467</v>
      </c>
      <c r="C637" s="16">
        <v>0.22499999999999998</v>
      </c>
    </row>
    <row r="638" spans="2:3" x14ac:dyDescent="0.25">
      <c r="B638" s="1">
        <v>42474</v>
      </c>
      <c r="C638" s="16">
        <v>0.22</v>
      </c>
    </row>
    <row r="639" spans="2:3" x14ac:dyDescent="0.25">
      <c r="B639" s="1">
        <v>42481</v>
      </c>
      <c r="C639" s="16">
        <v>0.21</v>
      </c>
    </row>
    <row r="640" spans="2:3" x14ac:dyDescent="0.25">
      <c r="B640" s="1">
        <v>42488</v>
      </c>
      <c r="C640" s="16">
        <v>0.22999999999999998</v>
      </c>
    </row>
    <row r="641" spans="2:3" x14ac:dyDescent="0.25">
      <c r="B641" s="1">
        <v>42495</v>
      </c>
      <c r="C641" s="16">
        <v>0.21</v>
      </c>
    </row>
    <row r="642" spans="2:3" x14ac:dyDescent="0.25">
      <c r="B642" s="1">
        <v>42502</v>
      </c>
      <c r="C642" s="16">
        <v>0.215</v>
      </c>
    </row>
    <row r="643" spans="2:3" x14ac:dyDescent="0.25">
      <c r="B643" s="1">
        <v>42509</v>
      </c>
      <c r="C643" s="16">
        <v>0.26</v>
      </c>
    </row>
    <row r="644" spans="2:3" x14ac:dyDescent="0.25">
      <c r="B644" s="1">
        <v>42516</v>
      </c>
      <c r="C644" s="16">
        <v>0.33</v>
      </c>
    </row>
    <row r="645" spans="2:3" x14ac:dyDescent="0.25">
      <c r="B645" s="1">
        <v>42523</v>
      </c>
      <c r="C645" s="16">
        <v>0.32500000000000001</v>
      </c>
    </row>
    <row r="646" spans="2:3" x14ac:dyDescent="0.25">
      <c r="B646" s="1">
        <v>42530</v>
      </c>
      <c r="C646" s="16">
        <v>0.26500000000000001</v>
      </c>
    </row>
    <row r="647" spans="2:3" x14ac:dyDescent="0.25">
      <c r="B647" s="1">
        <v>42537</v>
      </c>
      <c r="C647" s="16">
        <v>0.25</v>
      </c>
    </row>
    <row r="648" spans="2:3" x14ac:dyDescent="0.25">
      <c r="B648" s="1">
        <v>42544</v>
      </c>
      <c r="C648" s="16">
        <v>0.25</v>
      </c>
    </row>
    <row r="649" spans="2:3" x14ac:dyDescent="0.25">
      <c r="B649" s="1">
        <v>42551</v>
      </c>
      <c r="C649" s="16">
        <v>0.22999999999999998</v>
      </c>
    </row>
    <row r="650" spans="2:3" x14ac:dyDescent="0.25">
      <c r="B650" s="1">
        <v>42558</v>
      </c>
      <c r="C650" s="16">
        <v>0.25</v>
      </c>
    </row>
    <row r="651" spans="2:3" x14ac:dyDescent="0.25">
      <c r="B651" s="1">
        <v>42565</v>
      </c>
      <c r="C651" s="16">
        <v>0.28999999999999998</v>
      </c>
    </row>
    <row r="652" spans="2:3" x14ac:dyDescent="0.25">
      <c r="B652" s="1">
        <v>42572</v>
      </c>
      <c r="C652" s="16">
        <v>0.31</v>
      </c>
    </row>
    <row r="653" spans="2:3" x14ac:dyDescent="0.25">
      <c r="B653" s="1">
        <v>42579</v>
      </c>
      <c r="C653" s="16">
        <v>0.3</v>
      </c>
    </row>
    <row r="654" spans="2:3" x14ac:dyDescent="0.25">
      <c r="B654" s="1">
        <v>42586</v>
      </c>
      <c r="C654" s="16">
        <v>0.27</v>
      </c>
    </row>
    <row r="655" spans="2:3" x14ac:dyDescent="0.25">
      <c r="B655" s="1">
        <v>42593</v>
      </c>
      <c r="C655" s="16">
        <v>0.28500000000000003</v>
      </c>
    </row>
    <row r="656" spans="2:3" x14ac:dyDescent="0.25">
      <c r="B656" s="1">
        <v>42600</v>
      </c>
      <c r="C656" s="16">
        <v>0.27999999999999997</v>
      </c>
    </row>
    <row r="657" spans="2:3" x14ac:dyDescent="0.25">
      <c r="B657" s="1">
        <v>42607</v>
      </c>
      <c r="C657" s="16">
        <v>0.29499999999999998</v>
      </c>
    </row>
    <row r="658" spans="2:3" x14ac:dyDescent="0.25">
      <c r="B658" s="1">
        <v>42614</v>
      </c>
      <c r="C658" s="16">
        <v>0.315</v>
      </c>
    </row>
    <row r="659" spans="2:3" x14ac:dyDescent="0.25">
      <c r="B659" s="1">
        <v>42621</v>
      </c>
      <c r="C659" s="16">
        <v>0.31</v>
      </c>
    </row>
    <row r="660" spans="2:3" x14ac:dyDescent="0.25">
      <c r="B660" s="1">
        <v>42628</v>
      </c>
      <c r="C660" s="16">
        <v>0.34499999999999997</v>
      </c>
    </row>
    <row r="661" spans="2:3" x14ac:dyDescent="0.25">
      <c r="B661" s="1">
        <v>42635</v>
      </c>
      <c r="C661" s="16">
        <v>0.27999999999999997</v>
      </c>
    </row>
    <row r="662" spans="2:3" x14ac:dyDescent="0.25">
      <c r="B662" s="1">
        <v>42642</v>
      </c>
      <c r="C662" s="16">
        <v>0.21</v>
      </c>
    </row>
    <row r="663" spans="2:3" x14ac:dyDescent="0.25">
      <c r="B663" s="1">
        <v>42649</v>
      </c>
      <c r="C663" s="16">
        <v>0.27999999999999997</v>
      </c>
    </row>
    <row r="664" spans="2:3" x14ac:dyDescent="0.25">
      <c r="B664" s="1">
        <v>42656</v>
      </c>
      <c r="C664" s="16">
        <v>0.33999999999999997</v>
      </c>
    </row>
    <row r="665" spans="2:3" x14ac:dyDescent="0.25">
      <c r="B665" s="1">
        <v>42663</v>
      </c>
      <c r="C665" s="16">
        <v>0.31</v>
      </c>
    </row>
    <row r="666" spans="2:3" x14ac:dyDescent="0.25">
      <c r="B666" s="1">
        <v>42670</v>
      </c>
      <c r="C666" s="16">
        <v>0.32</v>
      </c>
    </row>
    <row r="667" spans="2:3" x14ac:dyDescent="0.25">
      <c r="B667" s="1">
        <v>42677</v>
      </c>
      <c r="C667" s="16">
        <v>0.32500000000000001</v>
      </c>
    </row>
    <row r="668" spans="2:3" x14ac:dyDescent="0.25">
      <c r="B668" s="1">
        <v>42684</v>
      </c>
      <c r="C668" s="16">
        <v>0.38</v>
      </c>
    </row>
    <row r="669" spans="2:3" x14ac:dyDescent="0.25">
      <c r="B669" s="1">
        <v>42691</v>
      </c>
      <c r="C669" s="16">
        <v>0.48</v>
      </c>
    </row>
    <row r="670" spans="2:3" x14ac:dyDescent="0.25">
      <c r="B670" s="1">
        <v>42699</v>
      </c>
      <c r="C670" s="16">
        <v>0.45999999999999996</v>
      </c>
    </row>
    <row r="671" spans="2:3" x14ac:dyDescent="0.25">
      <c r="B671" s="1">
        <v>42705</v>
      </c>
      <c r="C671" s="16">
        <v>0.48</v>
      </c>
    </row>
    <row r="672" spans="2:3" x14ac:dyDescent="0.25">
      <c r="B672" s="1">
        <v>42712</v>
      </c>
      <c r="C672" s="16">
        <v>0.48</v>
      </c>
    </row>
    <row r="673" spans="2:4" x14ac:dyDescent="0.25">
      <c r="B673" s="1">
        <v>42719</v>
      </c>
      <c r="C673" s="16">
        <v>0.51</v>
      </c>
    </row>
    <row r="674" spans="2:4" x14ac:dyDescent="0.25">
      <c r="B674" s="1">
        <v>42726</v>
      </c>
      <c r="C674" s="16">
        <v>0.49</v>
      </c>
    </row>
    <row r="675" spans="2:4" x14ac:dyDescent="0.25">
      <c r="B675" s="1">
        <v>42733</v>
      </c>
      <c r="C675" s="21">
        <v>0.55500131868132774</v>
      </c>
      <c r="D675" s="17">
        <v>99.859707999999998</v>
      </c>
    </row>
    <row r="676" spans="2:4" x14ac:dyDescent="0.25">
      <c r="B676" s="1">
        <v>42740</v>
      </c>
      <c r="C676" s="21">
        <v>0.52999912087912082</v>
      </c>
      <c r="D676" s="17">
        <v>99.866028</v>
      </c>
    </row>
    <row r="677" spans="2:4" x14ac:dyDescent="0.25">
      <c r="B677" s="1">
        <v>42747</v>
      </c>
      <c r="C677" s="21">
        <v>0.51000131868132381</v>
      </c>
      <c r="D677" s="17">
        <v>99.871082999999999</v>
      </c>
    </row>
    <row r="678" spans="2:4" x14ac:dyDescent="0.25">
      <c r="B678" s="1">
        <v>42754</v>
      </c>
      <c r="C678" s="21">
        <v>0.52999912087912082</v>
      </c>
      <c r="D678" s="17">
        <v>99.866028</v>
      </c>
    </row>
    <row r="679" spans="2:4" x14ac:dyDescent="0.25">
      <c r="B679" s="1">
        <v>42761</v>
      </c>
      <c r="C679" s="21">
        <v>0.50500087912085989</v>
      </c>
      <c r="D679" s="17">
        <v>99.872347000000005</v>
      </c>
    </row>
    <row r="680" spans="2:4" x14ac:dyDescent="0.25">
      <c r="B680" s="1">
        <v>42768</v>
      </c>
      <c r="C680" s="21">
        <v>0.51500175824173133</v>
      </c>
      <c r="D680" s="17">
        <v>99.869819000000007</v>
      </c>
    </row>
    <row r="681" spans="2:4" x14ac:dyDescent="0.25">
      <c r="B681" s="1">
        <v>42775</v>
      </c>
      <c r="C681" s="21">
        <v>0.52999912087912082</v>
      </c>
      <c r="D681" s="17">
        <v>99.866028</v>
      </c>
    </row>
    <row r="682" spans="2:4" x14ac:dyDescent="0.25">
      <c r="B682" s="1">
        <v>42782</v>
      </c>
      <c r="C682" s="21">
        <v>0.53999999999999226</v>
      </c>
      <c r="D682" s="17">
        <v>99.863500000000002</v>
      </c>
    </row>
    <row r="683" spans="2:4" x14ac:dyDescent="0.25">
      <c r="B683" s="1">
        <v>42789</v>
      </c>
      <c r="C683" s="21">
        <v>0.53499956043958474</v>
      </c>
      <c r="D683" s="17">
        <v>99.864763999999994</v>
      </c>
    </row>
    <row r="684" spans="2:4" x14ac:dyDescent="0.25">
      <c r="B684" s="1">
        <v>42796</v>
      </c>
      <c r="C684" s="21">
        <v>0.51500175824173133</v>
      </c>
      <c r="D684">
        <v>99.869819000000007</v>
      </c>
    </row>
    <row r="685" spans="2:4" x14ac:dyDescent="0.25">
      <c r="B685" s="1">
        <v>42803</v>
      </c>
      <c r="C685" s="21">
        <v>0.74499824175826945</v>
      </c>
      <c r="D685">
        <v>99.811680999999993</v>
      </c>
    </row>
    <row r="686" spans="2:4" x14ac:dyDescent="0.25">
      <c r="B686" s="1">
        <v>42810</v>
      </c>
      <c r="C686" s="21">
        <v>0.78000131868129174</v>
      </c>
      <c r="D686">
        <v>99.802833000000007</v>
      </c>
    </row>
    <row r="687" spans="2:4" x14ac:dyDescent="0.25">
      <c r="B687" s="1">
        <v>42817</v>
      </c>
      <c r="C687" s="21">
        <v>0.75999956043954864</v>
      </c>
      <c r="D687">
        <v>99.807889000000003</v>
      </c>
    </row>
    <row r="688" spans="2:4" x14ac:dyDescent="0.25">
      <c r="B688" s="1">
        <v>42824</v>
      </c>
      <c r="C688" s="21">
        <v>0.78000131868129174</v>
      </c>
      <c r="D688">
        <v>99.802833000000007</v>
      </c>
    </row>
    <row r="689" spans="2:4" x14ac:dyDescent="0.25">
      <c r="B689" s="1">
        <v>42831</v>
      </c>
      <c r="C689" s="21">
        <v>0.78999824175821731</v>
      </c>
      <c r="D689">
        <v>99.800306000000006</v>
      </c>
    </row>
    <row r="690" spans="2:4" x14ac:dyDescent="0.25">
      <c r="B690" s="1">
        <v>42838</v>
      </c>
      <c r="C690" s="21">
        <v>0.825001318681296</v>
      </c>
      <c r="D690">
        <v>99.791458000000006</v>
      </c>
    </row>
    <row r="691" spans="2:4" x14ac:dyDescent="0.25">
      <c r="B691" s="1">
        <v>42845</v>
      </c>
      <c r="C691" s="21">
        <v>0.82000087912088815</v>
      </c>
      <c r="D691">
        <v>99.792721999999998</v>
      </c>
    </row>
    <row r="692" spans="2:4" x14ac:dyDescent="0.25">
      <c r="B692" s="1">
        <v>42852</v>
      </c>
      <c r="C692" s="21">
        <v>0.82000087912088815</v>
      </c>
      <c r="D692">
        <v>99.792721999999998</v>
      </c>
    </row>
    <row r="693" spans="2:4" x14ac:dyDescent="0.25">
      <c r="B693" s="1">
        <v>42859</v>
      </c>
      <c r="C693" s="21">
        <v>0.8449991208790929</v>
      </c>
      <c r="D693">
        <v>99.786403000000007</v>
      </c>
    </row>
    <row r="694" spans="2:4" x14ac:dyDescent="0.25">
      <c r="B694" s="1">
        <v>42866</v>
      </c>
      <c r="C694" s="21">
        <v>0.90000000000002478</v>
      </c>
      <c r="D694">
        <v>99.772499999999994</v>
      </c>
    </row>
    <row r="695" spans="2:4" x14ac:dyDescent="0.25">
      <c r="B695" s="1">
        <v>42873</v>
      </c>
      <c r="C695" s="21">
        <v>0.90500043956043241</v>
      </c>
      <c r="D695">
        <v>99.771236000000002</v>
      </c>
    </row>
    <row r="696" spans="2:4" x14ac:dyDescent="0.25">
      <c r="B696" s="1">
        <v>42880</v>
      </c>
      <c r="C696" s="21">
        <v>0.92000175824176778</v>
      </c>
      <c r="D696">
        <v>99.767443999999998</v>
      </c>
    </row>
    <row r="697" spans="2:4" x14ac:dyDescent="0.25">
      <c r="B697" s="1">
        <v>42887</v>
      </c>
      <c r="C697" s="21">
        <v>0.960001318681308</v>
      </c>
      <c r="D697">
        <v>99.757333000000003</v>
      </c>
    </row>
    <row r="698" spans="2:4" x14ac:dyDescent="0.25">
      <c r="B698" s="1">
        <v>42894</v>
      </c>
      <c r="C698" s="21">
        <v>0.97999912087910512</v>
      </c>
      <c r="D698">
        <v>99.752278000000004</v>
      </c>
    </row>
    <row r="699" spans="2:4" x14ac:dyDescent="0.25">
      <c r="B699" s="1">
        <v>42901</v>
      </c>
      <c r="C699" s="21">
        <v>0.98999999999997668</v>
      </c>
      <c r="D699">
        <v>99.749750000000006</v>
      </c>
    </row>
    <row r="700" spans="2:4" x14ac:dyDescent="0.25">
      <c r="B700" s="1">
        <v>42908</v>
      </c>
      <c r="C700" s="21">
        <v>1.0100017582417762</v>
      </c>
      <c r="D700">
        <v>99.744693999999996</v>
      </c>
    </row>
    <row r="701" spans="2:4" x14ac:dyDescent="0.25">
      <c r="B701" s="1">
        <v>42915</v>
      </c>
      <c r="C701" s="21">
        <v>1.0000008791209043</v>
      </c>
      <c r="D701">
        <v>99.747221999999994</v>
      </c>
    </row>
    <row r="702" spans="2:4" x14ac:dyDescent="0.25">
      <c r="B702" s="1">
        <v>42922</v>
      </c>
      <c r="C702" s="21">
        <v>1.045000879120852</v>
      </c>
      <c r="D702">
        <v>99.735847000000007</v>
      </c>
    </row>
    <row r="703" spans="2:4" x14ac:dyDescent="0.25">
      <c r="B703" s="1">
        <v>42929</v>
      </c>
      <c r="C703" s="21">
        <v>1.0400004395604445</v>
      </c>
      <c r="D703">
        <v>99.737110999999999</v>
      </c>
    </row>
    <row r="704" spans="2:4" x14ac:dyDescent="0.25">
      <c r="B704" s="1">
        <v>42936</v>
      </c>
      <c r="C704" s="21">
        <v>1.0500013186813162</v>
      </c>
      <c r="D704">
        <v>99.734583000000001</v>
      </c>
    </row>
    <row r="705" spans="2:4" x14ac:dyDescent="0.25">
      <c r="B705" s="1">
        <v>42943</v>
      </c>
      <c r="C705" s="21">
        <v>1.1800008791208643</v>
      </c>
      <c r="D705">
        <v>99.701722000000004</v>
      </c>
    </row>
    <row r="706" spans="2:4" x14ac:dyDescent="0.25">
      <c r="B706" s="1">
        <v>42950</v>
      </c>
      <c r="C706" s="21">
        <v>1.0699991208791131</v>
      </c>
      <c r="D706">
        <v>99.729528000000002</v>
      </c>
    </row>
    <row r="707" spans="2:4" x14ac:dyDescent="0.25">
      <c r="B707" s="1">
        <v>42957</v>
      </c>
      <c r="C707" s="21">
        <v>1.0400004395604445</v>
      </c>
      <c r="D707">
        <v>99.737110999999999</v>
      </c>
    </row>
    <row r="708" spans="2:4" x14ac:dyDescent="0.25">
      <c r="B708" s="1">
        <v>42964</v>
      </c>
      <c r="C708" s="21">
        <v>1.0149982417582375</v>
      </c>
      <c r="D708">
        <v>99.743431000000001</v>
      </c>
    </row>
    <row r="709" spans="2:4" x14ac:dyDescent="0.25">
      <c r="B709" s="1">
        <v>42971</v>
      </c>
      <c r="C709" s="21">
        <v>1.0109907692307636</v>
      </c>
      <c r="D709">
        <v>99.744444000000001</v>
      </c>
    </row>
    <row r="710" spans="2:4" x14ac:dyDescent="0.25">
      <c r="B710" s="1">
        <v>42978</v>
      </c>
      <c r="C710" s="21">
        <v>1.0199986813187014</v>
      </c>
      <c r="D710">
        <v>99.742166999999995</v>
      </c>
    </row>
    <row r="711" spans="2:4" x14ac:dyDescent="0.25">
      <c r="B711" s="1">
        <v>42985</v>
      </c>
      <c r="C711" s="21">
        <v>1.0199986813187014</v>
      </c>
      <c r="D711">
        <v>99.742166999999995</v>
      </c>
    </row>
    <row r="712" spans="2:4" x14ac:dyDescent="0.25">
      <c r="B712" s="1">
        <v>42992</v>
      </c>
      <c r="C712" s="21">
        <v>1.0349999999999808</v>
      </c>
      <c r="D712">
        <v>99.738375000000005</v>
      </c>
    </row>
    <row r="713" spans="2:4" x14ac:dyDescent="0.25">
      <c r="B713" s="1">
        <v>42999</v>
      </c>
      <c r="C713" s="21">
        <v>1.045000879120852</v>
      </c>
      <c r="D713">
        <v>99.735847000000007</v>
      </c>
    </row>
    <row r="714" spans="2:4" x14ac:dyDescent="0.25">
      <c r="B714" s="1">
        <v>43006</v>
      </c>
      <c r="C714" s="21">
        <v>1.0500013186813162</v>
      </c>
      <c r="D714">
        <v>99.734583000000001</v>
      </c>
    </row>
    <row r="715" spans="2:4" x14ac:dyDescent="0.25">
      <c r="B715" s="1">
        <v>43013</v>
      </c>
      <c r="C715" s="21">
        <v>1.0500013186813162</v>
      </c>
      <c r="D715">
        <v>99.734583000000001</v>
      </c>
    </row>
    <row r="716" spans="2:4" x14ac:dyDescent="0.25">
      <c r="B716" s="1">
        <v>43020</v>
      </c>
      <c r="C716" s="21">
        <v>1.0850004395604484</v>
      </c>
      <c r="D716">
        <v>99.725735999999998</v>
      </c>
    </row>
    <row r="717" spans="2:4" x14ac:dyDescent="0.25">
      <c r="B717" s="1">
        <v>43024</v>
      </c>
      <c r="C717" s="21">
        <v>1.0900008791208562</v>
      </c>
      <c r="D717">
        <v>99.724472000000006</v>
      </c>
    </row>
    <row r="718" spans="2:4" x14ac:dyDescent="0.25">
      <c r="B718" s="1">
        <v>43031</v>
      </c>
      <c r="C718" s="21">
        <v>1.1049982417582456</v>
      </c>
      <c r="D718">
        <v>99.720680999999999</v>
      </c>
    </row>
    <row r="719" spans="2:4" x14ac:dyDescent="0.25">
      <c r="B719" s="1">
        <v>43038</v>
      </c>
      <c r="C719" s="21">
        <v>1.1300004395604528</v>
      </c>
      <c r="D719">
        <v>99.714360999999997</v>
      </c>
    </row>
    <row r="720" spans="2:4" x14ac:dyDescent="0.25">
      <c r="B720" s="1">
        <v>43045</v>
      </c>
      <c r="C720" s="21">
        <v>1.1850013186813282</v>
      </c>
      <c r="D720">
        <v>99.700457999999998</v>
      </c>
    </row>
    <row r="721" spans="2:4" x14ac:dyDescent="0.25">
      <c r="B721" s="1">
        <v>43052</v>
      </c>
      <c r="C721" s="21">
        <v>1.2399982417582576</v>
      </c>
      <c r="D721">
        <v>99.686555999999996</v>
      </c>
    </row>
    <row r="722" spans="2:4" x14ac:dyDescent="0.25">
      <c r="B722" s="1">
        <v>43059</v>
      </c>
      <c r="C722" s="21">
        <v>1.2708791208791457</v>
      </c>
      <c r="D722">
        <v>99.678749999999994</v>
      </c>
    </row>
    <row r="723" spans="2:4" x14ac:dyDescent="0.25">
      <c r="B723" s="1">
        <v>43066</v>
      </c>
      <c r="C723" s="21">
        <v>1.2849982417582619</v>
      </c>
      <c r="D723">
        <v>99.675180999999995</v>
      </c>
    </row>
    <row r="724" spans="2:4" x14ac:dyDescent="0.25">
      <c r="B724" s="1">
        <v>43073</v>
      </c>
      <c r="C724" s="21">
        <v>1.2899986813186695</v>
      </c>
      <c r="D724">
        <v>99.673917000000003</v>
      </c>
    </row>
    <row r="725" spans="2:4" x14ac:dyDescent="0.25">
      <c r="B725" s="1">
        <v>43080</v>
      </c>
      <c r="C725" s="21">
        <v>1.3200013186813404</v>
      </c>
      <c r="D725">
        <v>99.666332999999995</v>
      </c>
    </row>
    <row r="726" spans="2:4" x14ac:dyDescent="0.25">
      <c r="B726" s="1">
        <v>43087</v>
      </c>
      <c r="C726" s="21">
        <v>1.3550004395604167</v>
      </c>
      <c r="D726">
        <v>99.657486000000006</v>
      </c>
    </row>
    <row r="727" spans="2:4" x14ac:dyDescent="0.25">
      <c r="B727" s="1">
        <v>43095</v>
      </c>
      <c r="C727" s="21">
        <v>1.4450004395604248</v>
      </c>
      <c r="D727">
        <v>99.634736000000004</v>
      </c>
    </row>
    <row r="728" spans="2:4" x14ac:dyDescent="0.25">
      <c r="B728" s="1">
        <v>43102</v>
      </c>
      <c r="C728" s="21">
        <v>1.4349995604395533</v>
      </c>
      <c r="D728">
        <v>99.637264000000002</v>
      </c>
    </row>
    <row r="729" spans="2:4" x14ac:dyDescent="0.25">
      <c r="B729" s="1">
        <v>43108</v>
      </c>
      <c r="C729" s="21">
        <v>1.4299991208791456</v>
      </c>
      <c r="D729">
        <v>99.638527999999994</v>
      </c>
    </row>
    <row r="730" spans="2:4" x14ac:dyDescent="0.25">
      <c r="B730" s="1">
        <v>43116</v>
      </c>
      <c r="C730" s="21">
        <v>1.4299991208791456</v>
      </c>
      <c r="D730">
        <v>99.638527999999994</v>
      </c>
    </row>
    <row r="731" spans="2:4" x14ac:dyDescent="0.25">
      <c r="B731" s="1">
        <v>43122</v>
      </c>
      <c r="C731" s="21">
        <v>1.4299991208791456</v>
      </c>
      <c r="D731">
        <v>99.638527999999994</v>
      </c>
    </row>
    <row r="732" spans="2:4" x14ac:dyDescent="0.25">
      <c r="B732" s="1">
        <v>43129</v>
      </c>
      <c r="C732" s="21">
        <v>1.4249986813186815</v>
      </c>
      <c r="D732">
        <v>99.639792</v>
      </c>
    </row>
    <row r="733" spans="2:4" x14ac:dyDescent="0.25">
      <c r="B733" s="1">
        <v>43136</v>
      </c>
      <c r="C733" s="21">
        <v>1.5000013186813004</v>
      </c>
      <c r="D733">
        <v>99.620833000000005</v>
      </c>
    </row>
    <row r="734" spans="2:4" x14ac:dyDescent="0.25">
      <c r="B734" s="1">
        <v>43143</v>
      </c>
      <c r="C734" s="21">
        <v>1.5699995604395653</v>
      </c>
      <c r="D734">
        <v>99.603138999999999</v>
      </c>
    </row>
    <row r="735" spans="2:4" x14ac:dyDescent="0.25">
      <c r="B735" s="1">
        <v>43151</v>
      </c>
      <c r="C735" s="21">
        <v>1.6300008791209049</v>
      </c>
      <c r="D735">
        <v>99.587971999999993</v>
      </c>
    </row>
    <row r="736" spans="2:4" x14ac:dyDescent="0.25">
      <c r="B736" s="1">
        <v>43153</v>
      </c>
      <c r="C736" s="21">
        <v>1.6300008791209049</v>
      </c>
      <c r="D736">
        <v>99.587971999999993</v>
      </c>
    </row>
    <row r="737" spans="2:4" x14ac:dyDescent="0.25">
      <c r="B737" s="1">
        <v>43160</v>
      </c>
      <c r="C737" s="21">
        <v>1.6449982417582381</v>
      </c>
      <c r="D737">
        <v>99.584181000000001</v>
      </c>
    </row>
    <row r="738" spans="2:4" x14ac:dyDescent="0.25">
      <c r="B738" s="1">
        <v>43164</v>
      </c>
      <c r="C738" s="21">
        <v>1.6599995604395734</v>
      </c>
      <c r="D738">
        <v>99.580388999999997</v>
      </c>
    </row>
    <row r="739" spans="2:4" x14ac:dyDescent="0.25">
      <c r="B739" s="1">
        <v>43171</v>
      </c>
      <c r="C739" s="21">
        <v>1.6700004395604453</v>
      </c>
      <c r="D739">
        <v>99.577860999999999</v>
      </c>
    </row>
    <row r="740" spans="2:4" x14ac:dyDescent="0.25">
      <c r="B740" s="1">
        <v>43178</v>
      </c>
      <c r="C740" s="21">
        <v>1.7799982417582503</v>
      </c>
      <c r="D740">
        <v>99.550055999999998</v>
      </c>
    </row>
    <row r="741" spans="2:4" x14ac:dyDescent="0.25">
      <c r="B741" s="1">
        <v>43185</v>
      </c>
      <c r="C741" s="21">
        <v>1.7600004395604532</v>
      </c>
      <c r="D741">
        <v>99.555110999999997</v>
      </c>
    </row>
    <row r="742" spans="2:4" x14ac:dyDescent="0.25">
      <c r="B742" s="1">
        <v>43192</v>
      </c>
      <c r="C742" s="21">
        <v>1.7399986813186539</v>
      </c>
      <c r="D742">
        <v>99.560167000000007</v>
      </c>
    </row>
    <row r="743" spans="2:4" x14ac:dyDescent="0.25">
      <c r="B743" s="1">
        <v>43199</v>
      </c>
      <c r="C743" s="21">
        <v>1.715000439560449</v>
      </c>
      <c r="D743">
        <v>99.566485999999998</v>
      </c>
    </row>
    <row r="744" spans="2:4" x14ac:dyDescent="0.25">
      <c r="B744" s="1">
        <v>43206</v>
      </c>
      <c r="C744" s="21">
        <v>1.7600004395604532</v>
      </c>
      <c r="D744">
        <v>99.555110999999997</v>
      </c>
    </row>
    <row r="745" spans="2:4" x14ac:dyDescent="0.25">
      <c r="B745" s="1">
        <v>43213</v>
      </c>
      <c r="C745" s="21">
        <v>1.8299986813186615</v>
      </c>
      <c r="D745">
        <v>99.537417000000005</v>
      </c>
    </row>
    <row r="746" spans="2:4" x14ac:dyDescent="0.25">
      <c r="B746" s="1">
        <v>43220</v>
      </c>
      <c r="C746" s="21">
        <v>1.8349991208791259</v>
      </c>
      <c r="D746">
        <v>99.536152999999999</v>
      </c>
    </row>
    <row r="747" spans="2:4" x14ac:dyDescent="0.25">
      <c r="B747" s="1">
        <v>43227</v>
      </c>
      <c r="C747" s="21">
        <v>1.8399995604395332</v>
      </c>
      <c r="D747">
        <v>99.534889000000007</v>
      </c>
    </row>
    <row r="748" spans="2:4" x14ac:dyDescent="0.25">
      <c r="B748" s="1">
        <v>43234</v>
      </c>
      <c r="C748" s="21">
        <v>1.890000000000001</v>
      </c>
      <c r="D748">
        <v>99.52225</v>
      </c>
    </row>
    <row r="749" spans="2:4" x14ac:dyDescent="0.25">
      <c r="B749" s="1">
        <v>43241</v>
      </c>
      <c r="C749" s="21">
        <v>1.8950004395604654</v>
      </c>
      <c r="D749">
        <v>99.520985999999994</v>
      </c>
    </row>
    <row r="750" spans="2:4" x14ac:dyDescent="0.25">
      <c r="B750" s="1">
        <v>43249</v>
      </c>
      <c r="C750" s="21">
        <v>1.8950004395604654</v>
      </c>
      <c r="D750">
        <v>99.520985999999994</v>
      </c>
    </row>
    <row r="751" spans="2:4" x14ac:dyDescent="0.25">
      <c r="B751" s="1">
        <v>43255</v>
      </c>
      <c r="C751" s="21">
        <v>1.9100017582417443</v>
      </c>
      <c r="D751">
        <v>99.517194000000003</v>
      </c>
    </row>
    <row r="752" spans="2:4" x14ac:dyDescent="0.25">
      <c r="B752" s="1">
        <v>43262</v>
      </c>
      <c r="C752" s="21">
        <v>1.9100017582417443</v>
      </c>
      <c r="D752">
        <v>99.517194000000003</v>
      </c>
    </row>
    <row r="753" spans="2:4" x14ac:dyDescent="0.25">
      <c r="B753" s="1">
        <v>43269</v>
      </c>
      <c r="C753" s="21">
        <v>1.9000008791208727</v>
      </c>
      <c r="D753">
        <v>99.519722000000002</v>
      </c>
    </row>
    <row r="754" spans="2:4" x14ac:dyDescent="0.25">
      <c r="B754" s="1">
        <v>43276</v>
      </c>
      <c r="C754" s="21">
        <v>1.9000008791208727</v>
      </c>
      <c r="D754">
        <v>99.519722000000002</v>
      </c>
    </row>
    <row r="755" spans="2:4" x14ac:dyDescent="0.25">
      <c r="B755" s="1">
        <v>43283</v>
      </c>
      <c r="C755" s="21">
        <v>1.9400004395604136</v>
      </c>
      <c r="D755">
        <v>99.509611000000007</v>
      </c>
    </row>
    <row r="756" spans="2:4" x14ac:dyDescent="0.25">
      <c r="B756" s="1">
        <v>43290</v>
      </c>
      <c r="C756" s="21">
        <v>1.945000879120877</v>
      </c>
      <c r="D756">
        <v>99.508347000000001</v>
      </c>
    </row>
    <row r="757" spans="2:4" x14ac:dyDescent="0.25">
      <c r="B757" s="1">
        <v>43297</v>
      </c>
      <c r="C757" s="21">
        <v>1.9800000000000095</v>
      </c>
      <c r="D757">
        <v>99.499499999999998</v>
      </c>
    </row>
    <row r="758" spans="2:4" x14ac:dyDescent="0.25">
      <c r="B758" s="1">
        <v>43304</v>
      </c>
      <c r="C758" s="21">
        <v>1.9699991208791381</v>
      </c>
      <c r="D758">
        <v>99.502027999999996</v>
      </c>
    </row>
    <row r="759" spans="2:4" x14ac:dyDescent="0.25">
      <c r="B759" s="1">
        <v>43311</v>
      </c>
      <c r="C759" s="21">
        <v>2.0000017582417526</v>
      </c>
      <c r="D759">
        <v>99.494444000000001</v>
      </c>
    </row>
    <row r="760" spans="2:4" x14ac:dyDescent="0.25">
      <c r="B760" s="1">
        <v>43318</v>
      </c>
      <c r="C760" s="21">
        <v>2.0099986813186783</v>
      </c>
      <c r="D760">
        <v>99.491917000000001</v>
      </c>
    </row>
    <row r="761" spans="2:4" x14ac:dyDescent="0.25">
      <c r="B761" s="1">
        <v>43325</v>
      </c>
      <c r="C761" s="21">
        <v>2.0300004395604212</v>
      </c>
      <c r="D761">
        <v>99.486861000000005</v>
      </c>
    </row>
    <row r="762" spans="2:4" x14ac:dyDescent="0.25">
      <c r="B762" s="1">
        <v>43332</v>
      </c>
      <c r="C762" s="21">
        <v>2.0573643956043828</v>
      </c>
      <c r="D762">
        <v>99.479944000000003</v>
      </c>
    </row>
    <row r="763" spans="2:4" x14ac:dyDescent="0.25">
      <c r="B763" s="1">
        <v>43339</v>
      </c>
      <c r="C763" s="21">
        <v>2.080000879120889</v>
      </c>
      <c r="D763">
        <v>99.474221999999997</v>
      </c>
    </row>
    <row r="764" spans="2:4" x14ac:dyDescent="0.25">
      <c r="B764" s="1">
        <v>43347</v>
      </c>
      <c r="C764" s="21">
        <v>2.0949982417582227</v>
      </c>
      <c r="D764">
        <v>99.470431000000005</v>
      </c>
    </row>
    <row r="765" spans="2:4" x14ac:dyDescent="0.25">
      <c r="B765" s="1">
        <v>43353</v>
      </c>
      <c r="C765" s="21">
        <v>2.1099995604395576</v>
      </c>
      <c r="D765">
        <v>99.466639000000001</v>
      </c>
    </row>
    <row r="766" spans="2:4" x14ac:dyDescent="0.25">
      <c r="B766" s="1">
        <v>43360</v>
      </c>
      <c r="C766" s="21">
        <v>2.1250008791208934</v>
      </c>
      <c r="D766">
        <v>99.462846999999996</v>
      </c>
    </row>
    <row r="767" spans="2:4" x14ac:dyDescent="0.25">
      <c r="B767" s="1">
        <v>43367</v>
      </c>
      <c r="C767" s="21">
        <v>2.1800017582417683</v>
      </c>
      <c r="D767">
        <v>99.448943999999997</v>
      </c>
    </row>
    <row r="768" spans="2:4" x14ac:dyDescent="0.25">
      <c r="B768" s="1">
        <v>43374</v>
      </c>
      <c r="C768" s="21">
        <v>2.1750013186813049</v>
      </c>
      <c r="D768">
        <v>99.450208000000003</v>
      </c>
    </row>
    <row r="769" spans="2:4" x14ac:dyDescent="0.25">
      <c r="B769" s="1">
        <v>43377</v>
      </c>
      <c r="C769" s="21">
        <v>2.1750013186813049</v>
      </c>
      <c r="D769">
        <v>99.438833000000002</v>
      </c>
    </row>
    <row r="770" spans="2:4" x14ac:dyDescent="0.25">
      <c r="B770" s="1">
        <v>43384</v>
      </c>
      <c r="C770" s="21">
        <v>2.2200013186813088</v>
      </c>
      <c r="D770">
        <v>99.438833000000002</v>
      </c>
    </row>
    <row r="771" spans="2:4" x14ac:dyDescent="0.25">
      <c r="B771" s="1">
        <v>43391</v>
      </c>
      <c r="C771" s="21">
        <v>2.2700017582417771</v>
      </c>
      <c r="D771">
        <v>99.426193999999995</v>
      </c>
    </row>
    <row r="772" spans="2:4" x14ac:dyDescent="0.25">
      <c r="B772" s="1">
        <v>43398</v>
      </c>
      <c r="C772" s="21">
        <v>2.3000004395604456</v>
      </c>
      <c r="D772">
        <v>99.418610999999999</v>
      </c>
    </row>
    <row r="773" spans="2:4" x14ac:dyDescent="0.25">
      <c r="B773" s="1">
        <v>43405</v>
      </c>
      <c r="C773" s="21">
        <v>2.3050008791208532</v>
      </c>
      <c r="D773">
        <v>99.417347000000007</v>
      </c>
    </row>
    <row r="774" spans="2:4" x14ac:dyDescent="0.25">
      <c r="B774" s="1">
        <v>43412</v>
      </c>
      <c r="C774" s="21">
        <v>2.3199982417582423</v>
      </c>
      <c r="D774">
        <v>99.413556</v>
      </c>
    </row>
    <row r="775" spans="2:4" x14ac:dyDescent="0.25">
      <c r="B775" s="1">
        <v>43419</v>
      </c>
      <c r="C775" s="21">
        <v>2.3399999999999856</v>
      </c>
      <c r="D775">
        <v>99.408500000000004</v>
      </c>
    </row>
    <row r="776" spans="2:4" x14ac:dyDescent="0.25">
      <c r="B776" s="1">
        <v>43427</v>
      </c>
      <c r="C776" s="21">
        <v>2.3192307692307961</v>
      </c>
      <c r="D776">
        <v>99.413749999999993</v>
      </c>
    </row>
    <row r="777" spans="2:4" x14ac:dyDescent="0.25">
      <c r="B777" s="1">
        <v>43433</v>
      </c>
      <c r="C777" s="21">
        <v>2.3699986813186542</v>
      </c>
      <c r="D777">
        <v>99.400917000000007</v>
      </c>
    </row>
    <row r="778" spans="2:4" x14ac:dyDescent="0.25">
      <c r="B778" s="1">
        <v>43440</v>
      </c>
      <c r="C778" s="21">
        <v>2.3649982417582467</v>
      </c>
      <c r="D778">
        <v>99.402180999999999</v>
      </c>
    </row>
    <row r="779" spans="2:4" x14ac:dyDescent="0.25">
      <c r="B779" s="1">
        <v>43447</v>
      </c>
      <c r="C779" s="21">
        <v>2.3749991208791186</v>
      </c>
      <c r="D779">
        <v>99.399653000000001</v>
      </c>
    </row>
    <row r="780" spans="2:4" x14ac:dyDescent="0.25">
      <c r="B780" s="1">
        <v>43454</v>
      </c>
      <c r="C780" s="21">
        <v>2.3749991208791186</v>
      </c>
      <c r="D780">
        <v>99.399653000000001</v>
      </c>
    </row>
    <row r="781" spans="2:4" x14ac:dyDescent="0.25">
      <c r="B781" s="1">
        <v>43461</v>
      </c>
      <c r="C781" s="21">
        <v>2.4149986813186586</v>
      </c>
      <c r="D781">
        <v>99.389542000000006</v>
      </c>
    </row>
    <row r="782" spans="2:4" x14ac:dyDescent="0.25">
      <c r="B782" s="1">
        <v>43468</v>
      </c>
      <c r="C782" s="21">
        <v>2.464999120879126</v>
      </c>
      <c r="D782">
        <v>99.376902999999999</v>
      </c>
    </row>
    <row r="783" spans="2:4" x14ac:dyDescent="0.25">
      <c r="B783" s="1">
        <v>43475</v>
      </c>
      <c r="C783" s="21">
        <v>2.4099982417582511</v>
      </c>
      <c r="D783">
        <v>99.390805999999998</v>
      </c>
    </row>
    <row r="784" spans="2:4" x14ac:dyDescent="0.25">
      <c r="B784" s="1">
        <v>43482</v>
      </c>
      <c r="C784" s="21">
        <v>2.4050017582417325</v>
      </c>
      <c r="D784">
        <v>99.392069000000006</v>
      </c>
    </row>
    <row r="785" spans="2:4" x14ac:dyDescent="0.25">
      <c r="B785" s="1">
        <v>43489</v>
      </c>
      <c r="C785" s="21">
        <v>2.3900004395604535</v>
      </c>
      <c r="D785">
        <v>99.395860999999996</v>
      </c>
    </row>
    <row r="786" spans="2:4" x14ac:dyDescent="0.25">
      <c r="B786" s="1">
        <v>43496</v>
      </c>
      <c r="C786" s="21">
        <v>2.3749991208791186</v>
      </c>
      <c r="D786">
        <v>99.399653000000001</v>
      </c>
    </row>
    <row r="787" spans="2:4" x14ac:dyDescent="0.25">
      <c r="B787" s="1">
        <v>43503</v>
      </c>
      <c r="C787" s="21">
        <v>2.38499999999999</v>
      </c>
      <c r="D787">
        <v>99.397125000000003</v>
      </c>
    </row>
    <row r="788" spans="2:4" x14ac:dyDescent="0.25">
      <c r="B788" s="1">
        <v>43510</v>
      </c>
      <c r="C788" s="21">
        <v>2.4000013186813249</v>
      </c>
      <c r="D788">
        <v>99.393332999999998</v>
      </c>
    </row>
    <row r="789" spans="2:4" x14ac:dyDescent="0.25">
      <c r="B789" s="1">
        <v>43517</v>
      </c>
      <c r="C789" s="21">
        <v>2.395000879120861</v>
      </c>
      <c r="D789">
        <v>99.394597000000005</v>
      </c>
    </row>
    <row r="790" spans="2:4" x14ac:dyDescent="0.25">
      <c r="B790" s="1">
        <v>43524</v>
      </c>
      <c r="C790" s="21">
        <v>2.4050017582417325</v>
      </c>
      <c r="D790">
        <v>99.392069000000006</v>
      </c>
    </row>
    <row r="791" spans="2:4" x14ac:dyDescent="0.25">
      <c r="B791" s="1">
        <v>43531</v>
      </c>
      <c r="C791" s="21">
        <v>2.4099982417582511</v>
      </c>
      <c r="D791">
        <v>99.390805999999998</v>
      </c>
    </row>
    <row r="792" spans="2:4" x14ac:dyDescent="0.25">
      <c r="B792" s="1">
        <v>43538</v>
      </c>
      <c r="C792" s="21">
        <v>2.4050017582417325</v>
      </c>
      <c r="D792">
        <v>99.392069000000006</v>
      </c>
    </row>
    <row r="793" spans="2:4" x14ac:dyDescent="0.25">
      <c r="B793" s="1">
        <v>43545</v>
      </c>
      <c r="C793" s="21">
        <v>2.4099982417582511</v>
      </c>
      <c r="D793">
        <v>99.390805999999998</v>
      </c>
    </row>
    <row r="794" spans="2:4" x14ac:dyDescent="0.25">
      <c r="B794" s="1">
        <v>43552</v>
      </c>
      <c r="C794" s="21">
        <v>2.4099982417582511</v>
      </c>
      <c r="D794">
        <v>99.390805999999998</v>
      </c>
    </row>
    <row r="795" spans="2:4" x14ac:dyDescent="0.25">
      <c r="B795" s="1">
        <v>43559</v>
      </c>
      <c r="C795" s="21">
        <v>2.4061529670329587</v>
      </c>
      <c r="D795">
        <v>99.391778000000002</v>
      </c>
    </row>
    <row r="796" spans="2:4" x14ac:dyDescent="0.25">
      <c r="B796" s="1">
        <v>43566</v>
      </c>
      <c r="C796" s="21">
        <v>2.3749991208791186</v>
      </c>
      <c r="D796">
        <v>99.399653000000001</v>
      </c>
    </row>
    <row r="797" spans="2:4" x14ac:dyDescent="0.25">
      <c r="B797" s="1">
        <v>43573</v>
      </c>
      <c r="C797" s="21">
        <v>2.3799995604395821</v>
      </c>
      <c r="D797">
        <v>99.398388999999995</v>
      </c>
    </row>
    <row r="798" spans="2:4" x14ac:dyDescent="0.25">
      <c r="B798" s="1">
        <v>43580</v>
      </c>
      <c r="C798" s="21">
        <v>2.4000013186813249</v>
      </c>
      <c r="D798">
        <v>99.393332999999998</v>
      </c>
    </row>
    <row r="799" spans="2:4" x14ac:dyDescent="0.25">
      <c r="B799" s="1">
        <v>43587</v>
      </c>
      <c r="C799" s="21">
        <v>2.38499999999999</v>
      </c>
      <c r="D799">
        <v>99.398388999999995</v>
      </c>
    </row>
    <row r="800" spans="2:4" x14ac:dyDescent="0.25">
      <c r="B800" s="1">
        <v>43587</v>
      </c>
      <c r="C800" s="21">
        <v>2.3799995604395821</v>
      </c>
      <c r="D800">
        <v>99.403443999999993</v>
      </c>
    </row>
    <row r="801" spans="2:4" x14ac:dyDescent="0.25">
      <c r="B801" s="1">
        <v>43594</v>
      </c>
      <c r="C801" s="21">
        <v>2.3600017582417849</v>
      </c>
      <c r="D801">
        <v>99.409763999999996</v>
      </c>
    </row>
    <row r="802" spans="2:4" x14ac:dyDescent="0.25">
      <c r="B802" s="1">
        <v>43601</v>
      </c>
      <c r="C802" s="21">
        <v>2.3349995604395777</v>
      </c>
      <c r="D802">
        <v>99.416083</v>
      </c>
    </row>
    <row r="803" spans="2:4" x14ac:dyDescent="0.25">
      <c r="B803" s="1">
        <v>43608</v>
      </c>
      <c r="C803" s="21">
        <v>2.3100013186813171</v>
      </c>
      <c r="D803">
        <v>99.418610999999999</v>
      </c>
    </row>
    <row r="804" spans="2:4" x14ac:dyDescent="0.25">
      <c r="B804" s="1">
        <v>43615</v>
      </c>
      <c r="C804" s="21">
        <v>2.3000004395604456</v>
      </c>
      <c r="D804">
        <v>99.433778000000004</v>
      </c>
    </row>
    <row r="805" spans="2:4" x14ac:dyDescent="0.25">
      <c r="B805" s="1">
        <v>43622</v>
      </c>
      <c r="C805" s="21">
        <v>2.2399991208791059</v>
      </c>
      <c r="D805">
        <v>99.451471999999995</v>
      </c>
    </row>
    <row r="806" spans="2:4" x14ac:dyDescent="0.25">
      <c r="B806" s="1">
        <v>43629</v>
      </c>
      <c r="C806" s="21">
        <v>2.1700008791208969</v>
      </c>
      <c r="D806">
        <v>99.472958000000006</v>
      </c>
    </row>
    <row r="807" spans="2:4" x14ac:dyDescent="0.25">
      <c r="B807" s="1">
        <v>43636</v>
      </c>
      <c r="C807" s="21">
        <v>2.085001318681297</v>
      </c>
      <c r="D807">
        <v>99.463750000000005</v>
      </c>
    </row>
    <row r="808" spans="2:4" x14ac:dyDescent="0.25">
      <c r="B808" s="1">
        <v>43643</v>
      </c>
      <c r="C808" s="21">
        <v>2.1214285714285532</v>
      </c>
      <c r="D808">
        <v>99.441361000000001</v>
      </c>
    </row>
    <row r="809" spans="2:4" x14ac:dyDescent="0.25">
      <c r="B809" s="1">
        <v>43651</v>
      </c>
      <c r="C809" s="21">
        <v>2.1214285714285532</v>
      </c>
      <c r="D809">
        <v>99.465374999999995</v>
      </c>
    </row>
    <row r="810" spans="2:4" x14ac:dyDescent="0.25">
      <c r="B810" s="1">
        <v>43657</v>
      </c>
      <c r="C810" s="21">
        <v>2.2100004395604373</v>
      </c>
      <c r="D810">
        <v>99.441361000000001</v>
      </c>
    </row>
    <row r="811" spans="2:4" x14ac:dyDescent="0.25">
      <c r="B811" s="1">
        <v>43664</v>
      </c>
      <c r="C811" s="21">
        <v>2.1150000000000215</v>
      </c>
      <c r="D811">
        <v>99.465374999999995</v>
      </c>
    </row>
    <row r="812" spans="2:4" x14ac:dyDescent="0.25">
      <c r="B812" s="1">
        <v>43671</v>
      </c>
      <c r="C812" s="21">
        <v>2.0400013186812926</v>
      </c>
      <c r="D812">
        <v>99.484333000000007</v>
      </c>
    </row>
    <row r="813" spans="2:4" x14ac:dyDescent="0.25">
      <c r="B813" s="1">
        <v>43678</v>
      </c>
      <c r="C813" s="21">
        <v>2.0700000000000176</v>
      </c>
      <c r="D813">
        <v>99.476749999999996</v>
      </c>
    </row>
    <row r="814" spans="2:4" x14ac:dyDescent="0.25">
      <c r="B814" s="1">
        <v>43685</v>
      </c>
      <c r="C814" s="21">
        <v>1.990000879120881</v>
      </c>
      <c r="D814">
        <v>99.496972</v>
      </c>
    </row>
    <row r="815" spans="2:4" x14ac:dyDescent="0.25">
      <c r="B815" s="1">
        <v>43692</v>
      </c>
      <c r="C815" s="21">
        <v>1.9599982417582664</v>
      </c>
      <c r="D815">
        <v>99.504555999999994</v>
      </c>
    </row>
    <row r="816" spans="2:4" x14ac:dyDescent="0.25">
      <c r="B816" s="1">
        <v>43699</v>
      </c>
      <c r="C816" s="21">
        <v>1.9000008791208727</v>
      </c>
      <c r="D816">
        <v>99.519722000000002</v>
      </c>
    </row>
    <row r="817" spans="2:4" x14ac:dyDescent="0.25">
      <c r="B817" s="1">
        <v>43706</v>
      </c>
      <c r="C817" s="21">
        <v>1.9714272527472618</v>
      </c>
      <c r="D817">
        <v>99.501666999999998</v>
      </c>
    </row>
    <row r="818" spans="2:4" x14ac:dyDescent="0.25">
      <c r="B818" s="1">
        <v>43713</v>
      </c>
      <c r="C818" s="21">
        <v>1.9299995604395417</v>
      </c>
      <c r="D818">
        <v>99.512139000000005</v>
      </c>
    </row>
    <row r="819" spans="2:4" x14ac:dyDescent="0.25">
      <c r="B819" s="1">
        <v>43720</v>
      </c>
      <c r="C819" s="21">
        <v>1.91999868131867</v>
      </c>
      <c r="D819">
        <v>99.514667000000003</v>
      </c>
    </row>
    <row r="820" spans="2:4" x14ac:dyDescent="0.25">
      <c r="B820" s="1">
        <v>43727</v>
      </c>
      <c r="C820" s="21">
        <v>1.945000879120877</v>
      </c>
      <c r="D820">
        <v>99.508347000000001</v>
      </c>
    </row>
    <row r="821" spans="2:4" x14ac:dyDescent="0.25">
      <c r="B821" s="1">
        <v>43734</v>
      </c>
      <c r="C821" s="21">
        <v>1.9050013186813368</v>
      </c>
      <c r="D821">
        <v>99.518457999999995</v>
      </c>
    </row>
    <row r="822" spans="2:4" x14ac:dyDescent="0.25">
      <c r="B822" s="1">
        <v>43741</v>
      </c>
      <c r="C822" s="21">
        <v>1.8399995604395332</v>
      </c>
      <c r="D822">
        <v>99.534889000000007</v>
      </c>
    </row>
    <row r="823" spans="2:4" x14ac:dyDescent="0.25">
      <c r="B823" s="1">
        <v>43748</v>
      </c>
      <c r="C823" s="21">
        <v>1.6800013186813167</v>
      </c>
      <c r="D823">
        <v>99.575333000000001</v>
      </c>
    </row>
    <row r="824" spans="2:4" x14ac:dyDescent="0.25">
      <c r="B824" s="1">
        <v>43755</v>
      </c>
      <c r="C824" s="21">
        <v>1.6400017582417763</v>
      </c>
      <c r="D824">
        <v>99.585443999999995</v>
      </c>
    </row>
    <row r="825" spans="2:4" x14ac:dyDescent="0.25">
      <c r="B825" s="1">
        <v>43762</v>
      </c>
      <c r="C825" s="21">
        <v>1.6300008791209049</v>
      </c>
      <c r="D825" s="16">
        <v>99.587971999999993</v>
      </c>
    </row>
    <row r="826" spans="2:4" x14ac:dyDescent="0.25">
      <c r="B826" s="1">
        <v>43769</v>
      </c>
      <c r="C826" s="21">
        <v>1.6199999999999775</v>
      </c>
      <c r="D826" s="16">
        <v>99.590500000000006</v>
      </c>
    </row>
    <row r="827" spans="2:4" x14ac:dyDescent="0.25">
      <c r="B827" s="1">
        <v>43776</v>
      </c>
      <c r="C827" s="21">
        <v>1.5199991208790973</v>
      </c>
      <c r="D827" s="16">
        <v>99.615778000000006</v>
      </c>
    </row>
    <row r="828" spans="2:4" x14ac:dyDescent="0.25">
      <c r="B828" s="1">
        <v>43783</v>
      </c>
      <c r="C828" s="21">
        <v>1.5649991208791019</v>
      </c>
      <c r="D828" s="16">
        <v>99.604403000000005</v>
      </c>
    </row>
    <row r="829" spans="2:4" x14ac:dyDescent="0.25">
      <c r="B829" s="1">
        <v>43790</v>
      </c>
      <c r="C829" s="21">
        <v>1.5400008791208966</v>
      </c>
      <c r="D829" s="16">
        <v>99.610721999999996</v>
      </c>
    </row>
    <row r="830" spans="2:4" x14ac:dyDescent="0.25">
      <c r="B830" s="1">
        <v>43798</v>
      </c>
      <c r="C830" s="21">
        <v>1.5428571428571451</v>
      </c>
      <c r="D830" s="16">
        <v>99.61</v>
      </c>
    </row>
    <row r="831" spans="2:4" x14ac:dyDescent="0.25">
      <c r="B831" s="1">
        <v>43804</v>
      </c>
      <c r="C831" s="21">
        <v>1.5599986813186937</v>
      </c>
      <c r="D831" s="16">
        <v>99.605666999999997</v>
      </c>
    </row>
    <row r="832" spans="2:4" x14ac:dyDescent="0.25">
      <c r="B832" s="1">
        <v>43811</v>
      </c>
      <c r="C832" s="21">
        <v>1.5199991208790973</v>
      </c>
      <c r="D832" s="16">
        <v>99.615778000000006</v>
      </c>
    </row>
    <row r="833" spans="2:4" x14ac:dyDescent="0.25">
      <c r="B833" s="1">
        <v>43818</v>
      </c>
      <c r="C833" s="21">
        <v>1.5400008791208966</v>
      </c>
      <c r="D833" s="16">
        <v>99.610721999999996</v>
      </c>
    </row>
    <row r="834" spans="2:4" x14ac:dyDescent="0.25">
      <c r="B834" s="1">
        <v>43825</v>
      </c>
      <c r="C834" s="21">
        <v>1.55499824175823</v>
      </c>
      <c r="D834" s="16">
        <v>99.606931000000003</v>
      </c>
    </row>
    <row r="835" spans="2:4" x14ac:dyDescent="0.25">
      <c r="B835" s="1">
        <v>43836</v>
      </c>
      <c r="C835" s="21">
        <v>1.5199991208790973</v>
      </c>
      <c r="D835" s="16">
        <v>99.615778000000006</v>
      </c>
    </row>
    <row r="836" spans="2:4" x14ac:dyDescent="0.25">
      <c r="B836" s="1">
        <v>43843</v>
      </c>
      <c r="C836" s="21">
        <v>1.5300000000000253</v>
      </c>
      <c r="D836" s="16">
        <v>99.613249999999994</v>
      </c>
    </row>
    <row r="837" spans="2:4" x14ac:dyDescent="0.25">
      <c r="B837" s="1">
        <v>43851</v>
      </c>
      <c r="C837">
        <v>1.5300000000000253</v>
      </c>
      <c r="D837">
        <v>99.613249999999994</v>
      </c>
    </row>
    <row r="838" spans="2:4" x14ac:dyDescent="0.25">
      <c r="B838" s="1">
        <v>43857</v>
      </c>
      <c r="C838">
        <v>1.5300000000000253</v>
      </c>
      <c r="D838">
        <v>99.613249999999994</v>
      </c>
    </row>
    <row r="839" spans="2:4" x14ac:dyDescent="0.25">
      <c r="B839" s="1">
        <v>43864</v>
      </c>
      <c r="C839">
        <v>1.5500017582417682</v>
      </c>
      <c r="D839">
        <v>99.608193999999997</v>
      </c>
    </row>
    <row r="840" spans="2:4" x14ac:dyDescent="0.25">
      <c r="B840" s="1">
        <v>43867</v>
      </c>
      <c r="C840">
        <v>1.5500017582417682</v>
      </c>
      <c r="D840">
        <v>99.608193999999997</v>
      </c>
    </row>
    <row r="841" spans="2:4" x14ac:dyDescent="0.25">
      <c r="B841" s="1">
        <v>43874</v>
      </c>
      <c r="C841">
        <v>1.5450013186813043</v>
      </c>
      <c r="D841">
        <v>99.609458000000004</v>
      </c>
    </row>
    <row r="842" spans="2:4" x14ac:dyDescent="0.25">
      <c r="B842" s="1">
        <v>43881</v>
      </c>
      <c r="C842">
        <v>1.5050017582417643</v>
      </c>
      <c r="D842">
        <v>99.619568999999998</v>
      </c>
    </row>
    <row r="843" spans="2:4" x14ac:dyDescent="0.25">
      <c r="B843" s="1">
        <v>43888</v>
      </c>
      <c r="C843">
        <v>1.1549986813186575</v>
      </c>
      <c r="D843">
        <v>99.708042000000006</v>
      </c>
    </row>
    <row r="844" spans="2:4" x14ac:dyDescent="0.25">
      <c r="B844" s="1">
        <v>43895</v>
      </c>
      <c r="C844">
        <v>0.38999868131870097</v>
      </c>
      <c r="D844">
        <v>99.901416999999995</v>
      </c>
    </row>
    <row r="845" spans="2:4" x14ac:dyDescent="0.25">
      <c r="B845" s="1">
        <v>43902</v>
      </c>
      <c r="C845">
        <v>0.29000175824176738</v>
      </c>
      <c r="D845">
        <v>99.926693999999998</v>
      </c>
    </row>
    <row r="846" spans="2:4" x14ac:dyDescent="0.25">
      <c r="B846" s="1">
        <v>43909</v>
      </c>
      <c r="C846">
        <v>0</v>
      </c>
      <c r="D846">
        <v>100</v>
      </c>
    </row>
    <row r="847" spans="2:4" x14ac:dyDescent="0.25">
      <c r="B847" s="1">
        <v>43916</v>
      </c>
      <c r="C847">
        <v>8.4999560439544194E-2</v>
      </c>
      <c r="D847">
        <v>99.978514000000004</v>
      </c>
    </row>
    <row r="848" spans="2:4" x14ac:dyDescent="0.25">
      <c r="B848" s="1">
        <v>43923</v>
      </c>
      <c r="C848">
        <v>0.12499912087914059</v>
      </c>
      <c r="D848">
        <v>99.968402999999995</v>
      </c>
    </row>
    <row r="849" spans="2:4" x14ac:dyDescent="0.25">
      <c r="B849" s="1">
        <v>43930</v>
      </c>
      <c r="C849">
        <v>0.28000087912089583</v>
      </c>
      <c r="D849">
        <v>99.929221999999996</v>
      </c>
    </row>
    <row r="850" spans="2:4" x14ac:dyDescent="0.25">
      <c r="B850" s="1">
        <v>43937</v>
      </c>
      <c r="C850">
        <v>0.12499912087914059</v>
      </c>
      <c r="D850">
        <v>99.968402999999995</v>
      </c>
    </row>
    <row r="851" spans="2:4" x14ac:dyDescent="0.25">
      <c r="B851" s="1">
        <v>43944</v>
      </c>
      <c r="C851">
        <v>0.11999868131867669</v>
      </c>
      <c r="D851">
        <v>99.969667000000001</v>
      </c>
    </row>
    <row r="852" spans="2:4" x14ac:dyDescent="0.25">
      <c r="B852" s="1">
        <v>43951</v>
      </c>
      <c r="C852">
        <v>0.11000175824175121</v>
      </c>
      <c r="D852">
        <v>99.972194000000002</v>
      </c>
    </row>
    <row r="853" spans="2:4" x14ac:dyDescent="0.25">
      <c r="B853" s="1">
        <v>43958</v>
      </c>
      <c r="C853">
        <v>0.12499912087914059</v>
      </c>
      <c r="D853">
        <v>99.968402999999995</v>
      </c>
    </row>
    <row r="854" spans="2:4" x14ac:dyDescent="0.25">
      <c r="B854" s="1">
        <v>43965</v>
      </c>
      <c r="C854">
        <v>0.12999956043954827</v>
      </c>
      <c r="D854">
        <v>99.967139000000003</v>
      </c>
    </row>
    <row r="855" spans="2:4" x14ac:dyDescent="0.25">
      <c r="B855" s="1">
        <v>43972</v>
      </c>
      <c r="C855">
        <v>0.12999956043954827</v>
      </c>
      <c r="D855">
        <v>99.967139000000003</v>
      </c>
    </row>
    <row r="856" spans="2:4" x14ac:dyDescent="0.25">
      <c r="B856" s="1">
        <v>43979</v>
      </c>
      <c r="C856">
        <v>0.12999956043954827</v>
      </c>
      <c r="D856">
        <v>99.967139000000003</v>
      </c>
    </row>
    <row r="857" spans="2:4" x14ac:dyDescent="0.25">
      <c r="B857" s="1">
        <v>43986</v>
      </c>
      <c r="C857">
        <v>0.15000131868129138</v>
      </c>
      <c r="D857">
        <v>99.962083000000007</v>
      </c>
    </row>
    <row r="858" spans="2:4" x14ac:dyDescent="0.25">
      <c r="B858" s="1">
        <v>43993</v>
      </c>
      <c r="C858">
        <v>0.16999912087914462</v>
      </c>
      <c r="D858">
        <v>99.957027999999994</v>
      </c>
    </row>
    <row r="859" spans="2:4" x14ac:dyDescent="0.25">
      <c r="B859" s="1">
        <v>44000</v>
      </c>
      <c r="C859">
        <v>0.17499956043955231</v>
      </c>
      <c r="D859">
        <v>99.955764000000002</v>
      </c>
    </row>
    <row r="860" spans="2:4" x14ac:dyDescent="0.25">
      <c r="B860" s="1">
        <v>44007</v>
      </c>
      <c r="C860">
        <v>0.15500175824175524</v>
      </c>
      <c r="D860">
        <v>99.960819000000001</v>
      </c>
    </row>
    <row r="861" spans="2:4" x14ac:dyDescent="0.25">
      <c r="B861" s="1">
        <v>44014</v>
      </c>
      <c r="C861">
        <v>0.15000131868129138</v>
      </c>
      <c r="D861">
        <v>99.962083000000007</v>
      </c>
    </row>
    <row r="862" spans="2:4" x14ac:dyDescent="0.25">
      <c r="B862" s="1">
        <v>44021</v>
      </c>
      <c r="C862">
        <v>0.15000131868129138</v>
      </c>
      <c r="D862">
        <v>99.962083000000007</v>
      </c>
    </row>
    <row r="863" spans="2:4" x14ac:dyDescent="0.25">
      <c r="B863" s="1">
        <v>44028</v>
      </c>
      <c r="C863">
        <v>0.14500087912088369</v>
      </c>
      <c r="D863">
        <v>99.963346999999999</v>
      </c>
    </row>
    <row r="864" spans="2:4" x14ac:dyDescent="0.25">
      <c r="B864" s="1">
        <v>44035</v>
      </c>
      <c r="C864">
        <v>0.11999868131867669</v>
      </c>
      <c r="D864">
        <v>99.969667000000001</v>
      </c>
    </row>
    <row r="865" spans="2:4" x14ac:dyDescent="0.25">
      <c r="B865" s="1">
        <v>44042</v>
      </c>
      <c r="C865">
        <v>0.10500131868134352</v>
      </c>
      <c r="D865">
        <v>99.973457999999994</v>
      </c>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dimension ref="A3:B3972"/>
  <sheetViews>
    <sheetView workbookViewId="0">
      <selection activeCell="B10" sqref="B10"/>
    </sheetView>
  </sheetViews>
  <sheetFormatPr defaultRowHeight="15" x14ac:dyDescent="0.25"/>
  <cols>
    <col min="1" max="1" width="13.140625" bestFit="1" customWidth="1"/>
    <col min="2" max="2" width="16.85546875" bestFit="1" customWidth="1"/>
    <col min="3" max="3" width="18.42578125" bestFit="1" customWidth="1"/>
    <col min="4" max="5" width="17" bestFit="1" customWidth="1"/>
    <col min="6" max="6" width="18" bestFit="1" customWidth="1"/>
    <col min="7" max="7" width="13.85546875" bestFit="1" customWidth="1"/>
    <col min="8" max="9" width="13.5703125" customWidth="1"/>
    <col min="10" max="10" width="13.7109375" bestFit="1" customWidth="1"/>
    <col min="11" max="11" width="13.7109375" customWidth="1"/>
  </cols>
  <sheetData>
    <row r="3" spans="1:2" x14ac:dyDescent="0.25">
      <c r="A3" s="24" t="s">
        <v>7</v>
      </c>
      <c r="B3" t="s">
        <v>65</v>
      </c>
    </row>
    <row r="4" spans="1:2" x14ac:dyDescent="0.25">
      <c r="A4" s="23">
        <v>38076</v>
      </c>
      <c r="B4" s="25"/>
    </row>
    <row r="5" spans="1:2" x14ac:dyDescent="0.25">
      <c r="A5" s="23">
        <v>38077</v>
      </c>
      <c r="B5" s="25"/>
    </row>
    <row r="6" spans="1:2" x14ac:dyDescent="0.25">
      <c r="A6" s="23">
        <v>38078</v>
      </c>
      <c r="B6" s="25"/>
    </row>
    <row r="7" spans="1:2" x14ac:dyDescent="0.25">
      <c r="A7" s="23">
        <v>38079</v>
      </c>
      <c r="B7" s="25"/>
    </row>
    <row r="8" spans="1:2" x14ac:dyDescent="0.25">
      <c r="A8" s="23">
        <v>38082</v>
      </c>
      <c r="B8" s="25"/>
    </row>
    <row r="9" spans="1:2" x14ac:dyDescent="0.25">
      <c r="A9" s="23">
        <v>38083</v>
      </c>
      <c r="B9" s="25"/>
    </row>
    <row r="10" spans="1:2" x14ac:dyDescent="0.25">
      <c r="A10" s="23">
        <v>38084</v>
      </c>
      <c r="B10" s="25"/>
    </row>
    <row r="11" spans="1:2" x14ac:dyDescent="0.25">
      <c r="A11" s="23">
        <v>38085</v>
      </c>
      <c r="B11" s="25"/>
    </row>
    <row r="12" spans="1:2" x14ac:dyDescent="0.25">
      <c r="A12" s="23">
        <v>38089</v>
      </c>
      <c r="B12" s="25"/>
    </row>
    <row r="13" spans="1:2" x14ac:dyDescent="0.25">
      <c r="A13" s="23">
        <v>38090</v>
      </c>
      <c r="B13" s="25"/>
    </row>
    <row r="14" spans="1:2" x14ac:dyDescent="0.25">
      <c r="A14" s="23">
        <v>38091</v>
      </c>
      <c r="B14" s="25"/>
    </row>
    <row r="15" spans="1:2" x14ac:dyDescent="0.25">
      <c r="A15" s="23">
        <v>38092</v>
      </c>
      <c r="B15" s="25"/>
    </row>
    <row r="16" spans="1:2" x14ac:dyDescent="0.25">
      <c r="A16" s="23">
        <v>38093</v>
      </c>
      <c r="B16" s="25"/>
    </row>
    <row r="17" spans="1:2" x14ac:dyDescent="0.25">
      <c r="A17" s="23">
        <v>38096</v>
      </c>
      <c r="B17" s="25"/>
    </row>
    <row r="18" spans="1:2" x14ac:dyDescent="0.25">
      <c r="A18" s="23">
        <v>38097</v>
      </c>
      <c r="B18" s="25"/>
    </row>
    <row r="19" spans="1:2" x14ac:dyDescent="0.25">
      <c r="A19" s="23">
        <v>38098</v>
      </c>
      <c r="B19" s="25"/>
    </row>
    <row r="20" spans="1:2" x14ac:dyDescent="0.25">
      <c r="A20" s="23">
        <v>38099</v>
      </c>
      <c r="B20" s="25"/>
    </row>
    <row r="21" spans="1:2" x14ac:dyDescent="0.25">
      <c r="A21" s="23">
        <v>38100</v>
      </c>
      <c r="B21" s="25"/>
    </row>
    <row r="22" spans="1:2" x14ac:dyDescent="0.25">
      <c r="A22" s="23">
        <v>38103</v>
      </c>
      <c r="B22" s="25"/>
    </row>
    <row r="23" spans="1:2" x14ac:dyDescent="0.25">
      <c r="A23" s="23">
        <v>38104</v>
      </c>
      <c r="B23" s="25"/>
    </row>
    <row r="24" spans="1:2" x14ac:dyDescent="0.25">
      <c r="A24" s="23">
        <v>38105</v>
      </c>
      <c r="B24" s="25"/>
    </row>
    <row r="25" spans="1:2" x14ac:dyDescent="0.25">
      <c r="A25" s="23">
        <v>38106</v>
      </c>
      <c r="B25" s="25"/>
    </row>
    <row r="26" spans="1:2" x14ac:dyDescent="0.25">
      <c r="A26" s="23">
        <v>38107</v>
      </c>
      <c r="B26" s="25"/>
    </row>
    <row r="27" spans="1:2" x14ac:dyDescent="0.25">
      <c r="A27" s="23">
        <v>38110</v>
      </c>
      <c r="B27" s="25"/>
    </row>
    <row r="28" spans="1:2" x14ac:dyDescent="0.25">
      <c r="A28" s="23">
        <v>38111</v>
      </c>
      <c r="B28" s="25"/>
    </row>
    <row r="29" spans="1:2" x14ac:dyDescent="0.25">
      <c r="A29" s="23">
        <v>38112</v>
      </c>
      <c r="B29" s="25"/>
    </row>
    <row r="30" spans="1:2" x14ac:dyDescent="0.25">
      <c r="A30" s="23">
        <v>38113</v>
      </c>
      <c r="B30" s="25"/>
    </row>
    <row r="31" spans="1:2" x14ac:dyDescent="0.25">
      <c r="A31" s="23">
        <v>38114</v>
      </c>
      <c r="B31" s="25"/>
    </row>
    <row r="32" spans="1:2" x14ac:dyDescent="0.25">
      <c r="A32" s="23">
        <v>38117</v>
      </c>
      <c r="B32" s="25"/>
    </row>
    <row r="33" spans="1:2" x14ac:dyDescent="0.25">
      <c r="A33" s="23">
        <v>38118</v>
      </c>
      <c r="B33" s="25"/>
    </row>
    <row r="34" spans="1:2" x14ac:dyDescent="0.25">
      <c r="A34" s="23">
        <v>38119</v>
      </c>
      <c r="B34" s="25"/>
    </row>
    <row r="35" spans="1:2" x14ac:dyDescent="0.25">
      <c r="A35" s="23">
        <v>38120</v>
      </c>
      <c r="B35" s="25"/>
    </row>
    <row r="36" spans="1:2" x14ac:dyDescent="0.25">
      <c r="A36" s="23">
        <v>38121</v>
      </c>
      <c r="B36" s="25"/>
    </row>
    <row r="37" spans="1:2" x14ac:dyDescent="0.25">
      <c r="A37" s="23">
        <v>38124</v>
      </c>
      <c r="B37" s="25"/>
    </row>
    <row r="38" spans="1:2" x14ac:dyDescent="0.25">
      <c r="A38" s="23">
        <v>38125</v>
      </c>
      <c r="B38" s="25"/>
    </row>
    <row r="39" spans="1:2" x14ac:dyDescent="0.25">
      <c r="A39" s="23">
        <v>38126</v>
      </c>
      <c r="B39" s="25"/>
    </row>
    <row r="40" spans="1:2" x14ac:dyDescent="0.25">
      <c r="A40" s="23">
        <v>38127</v>
      </c>
      <c r="B40" s="25"/>
    </row>
    <row r="41" spans="1:2" x14ac:dyDescent="0.25">
      <c r="A41" s="23">
        <v>38128</v>
      </c>
      <c r="B41" s="25"/>
    </row>
    <row r="42" spans="1:2" x14ac:dyDescent="0.25">
      <c r="A42" s="23">
        <v>38131</v>
      </c>
      <c r="B42" s="25"/>
    </row>
    <row r="43" spans="1:2" x14ac:dyDescent="0.25">
      <c r="A43" s="23">
        <v>38132</v>
      </c>
      <c r="B43" s="25"/>
    </row>
    <row r="44" spans="1:2" x14ac:dyDescent="0.25">
      <c r="A44" s="23">
        <v>38133</v>
      </c>
      <c r="B44" s="25"/>
    </row>
    <row r="45" spans="1:2" x14ac:dyDescent="0.25">
      <c r="A45" s="23">
        <v>38134</v>
      </c>
      <c r="B45" s="25"/>
    </row>
    <row r="46" spans="1:2" x14ac:dyDescent="0.25">
      <c r="A46" s="23">
        <v>38135</v>
      </c>
      <c r="B46" s="25"/>
    </row>
    <row r="47" spans="1:2" x14ac:dyDescent="0.25">
      <c r="A47" s="23">
        <v>38139</v>
      </c>
      <c r="B47" s="25"/>
    </row>
    <row r="48" spans="1:2" x14ac:dyDescent="0.25">
      <c r="A48" s="23">
        <v>38140</v>
      </c>
      <c r="B48" s="25"/>
    </row>
    <row r="49" spans="1:2" x14ac:dyDescent="0.25">
      <c r="A49" s="23">
        <v>38141</v>
      </c>
      <c r="B49" s="25"/>
    </row>
    <row r="50" spans="1:2" x14ac:dyDescent="0.25">
      <c r="A50" s="23">
        <v>38142</v>
      </c>
      <c r="B50" s="25"/>
    </row>
    <row r="51" spans="1:2" x14ac:dyDescent="0.25">
      <c r="A51" s="23">
        <v>38145</v>
      </c>
      <c r="B51" s="25"/>
    </row>
    <row r="52" spans="1:2" x14ac:dyDescent="0.25">
      <c r="A52" s="23">
        <v>38146</v>
      </c>
      <c r="B52" s="25"/>
    </row>
    <row r="53" spans="1:2" x14ac:dyDescent="0.25">
      <c r="A53" s="23">
        <v>38147</v>
      </c>
      <c r="B53" s="25"/>
    </row>
    <row r="54" spans="1:2" x14ac:dyDescent="0.25">
      <c r="A54" s="23">
        <v>38148</v>
      </c>
      <c r="B54" s="25"/>
    </row>
    <row r="55" spans="1:2" x14ac:dyDescent="0.25">
      <c r="A55" s="23">
        <v>38152</v>
      </c>
      <c r="B55" s="25"/>
    </row>
    <row r="56" spans="1:2" x14ac:dyDescent="0.25">
      <c r="A56" s="23">
        <v>38153</v>
      </c>
      <c r="B56" s="25"/>
    </row>
    <row r="57" spans="1:2" x14ac:dyDescent="0.25">
      <c r="A57" s="23">
        <v>38154</v>
      </c>
      <c r="B57" s="25"/>
    </row>
    <row r="58" spans="1:2" x14ac:dyDescent="0.25">
      <c r="A58" s="23">
        <v>38155</v>
      </c>
      <c r="B58" s="25"/>
    </row>
    <row r="59" spans="1:2" x14ac:dyDescent="0.25">
      <c r="A59" s="23">
        <v>38156</v>
      </c>
      <c r="B59" s="25"/>
    </row>
    <row r="60" spans="1:2" x14ac:dyDescent="0.25">
      <c r="A60" s="23">
        <v>38159</v>
      </c>
      <c r="B60" s="25"/>
    </row>
    <row r="61" spans="1:2" x14ac:dyDescent="0.25">
      <c r="A61" s="23">
        <v>38160</v>
      </c>
      <c r="B61" s="25"/>
    </row>
    <row r="62" spans="1:2" x14ac:dyDescent="0.25">
      <c r="A62" s="23">
        <v>38161</v>
      </c>
      <c r="B62" s="25"/>
    </row>
    <row r="63" spans="1:2" x14ac:dyDescent="0.25">
      <c r="A63" s="23">
        <v>38162</v>
      </c>
      <c r="B63" s="25"/>
    </row>
    <row r="64" spans="1:2" x14ac:dyDescent="0.25">
      <c r="A64" s="23">
        <v>38163</v>
      </c>
      <c r="B64" s="25"/>
    </row>
    <row r="65" spans="1:2" x14ac:dyDescent="0.25">
      <c r="A65" s="23">
        <v>38166</v>
      </c>
      <c r="B65" s="25"/>
    </row>
    <row r="66" spans="1:2" x14ac:dyDescent="0.25">
      <c r="A66" s="23">
        <v>38167</v>
      </c>
      <c r="B66" s="25"/>
    </row>
    <row r="67" spans="1:2" x14ac:dyDescent="0.25">
      <c r="A67" s="23">
        <v>38168</v>
      </c>
      <c r="B67" s="25"/>
    </row>
    <row r="68" spans="1:2" x14ac:dyDescent="0.25">
      <c r="A68" s="23">
        <v>38169</v>
      </c>
      <c r="B68" s="25"/>
    </row>
    <row r="69" spans="1:2" x14ac:dyDescent="0.25">
      <c r="A69" s="23">
        <v>38170</v>
      </c>
      <c r="B69" s="25"/>
    </row>
    <row r="70" spans="1:2" x14ac:dyDescent="0.25">
      <c r="A70" s="23">
        <v>38174</v>
      </c>
      <c r="B70" s="25"/>
    </row>
    <row r="71" spans="1:2" x14ac:dyDescent="0.25">
      <c r="A71" s="23">
        <v>38175</v>
      </c>
      <c r="B71" s="25"/>
    </row>
    <row r="72" spans="1:2" x14ac:dyDescent="0.25">
      <c r="A72" s="23">
        <v>38176</v>
      </c>
      <c r="B72" s="25"/>
    </row>
    <row r="73" spans="1:2" x14ac:dyDescent="0.25">
      <c r="A73" s="23">
        <v>38177</v>
      </c>
      <c r="B73" s="25"/>
    </row>
    <row r="74" spans="1:2" x14ac:dyDescent="0.25">
      <c r="A74" s="23">
        <v>38180</v>
      </c>
      <c r="B74" s="25"/>
    </row>
    <row r="75" spans="1:2" x14ac:dyDescent="0.25">
      <c r="A75" s="23">
        <v>38181</v>
      </c>
      <c r="B75" s="25"/>
    </row>
    <row r="76" spans="1:2" x14ac:dyDescent="0.25">
      <c r="A76" s="23">
        <v>38182</v>
      </c>
      <c r="B76" s="25"/>
    </row>
    <row r="77" spans="1:2" x14ac:dyDescent="0.25">
      <c r="A77" s="23">
        <v>38183</v>
      </c>
      <c r="B77" s="25"/>
    </row>
    <row r="78" spans="1:2" x14ac:dyDescent="0.25">
      <c r="A78" s="23">
        <v>38184</v>
      </c>
      <c r="B78" s="25"/>
    </row>
    <row r="79" spans="1:2" x14ac:dyDescent="0.25">
      <c r="A79" s="23">
        <v>38187</v>
      </c>
      <c r="B79" s="25"/>
    </row>
    <row r="80" spans="1:2" x14ac:dyDescent="0.25">
      <c r="A80" s="23">
        <v>38188</v>
      </c>
      <c r="B80" s="25"/>
    </row>
    <row r="81" spans="1:2" x14ac:dyDescent="0.25">
      <c r="A81" s="23">
        <v>38189</v>
      </c>
      <c r="B81" s="25"/>
    </row>
    <row r="82" spans="1:2" x14ac:dyDescent="0.25">
      <c r="A82" s="23">
        <v>38190</v>
      </c>
      <c r="B82" s="25"/>
    </row>
    <row r="83" spans="1:2" x14ac:dyDescent="0.25">
      <c r="A83" s="23">
        <v>38191</v>
      </c>
      <c r="B83" s="25"/>
    </row>
    <row r="84" spans="1:2" x14ac:dyDescent="0.25">
      <c r="A84" s="23">
        <v>38194</v>
      </c>
      <c r="B84" s="25"/>
    </row>
    <row r="85" spans="1:2" x14ac:dyDescent="0.25">
      <c r="A85" s="23">
        <v>38195</v>
      </c>
      <c r="B85" s="25"/>
    </row>
    <row r="86" spans="1:2" x14ac:dyDescent="0.25">
      <c r="A86" s="23">
        <v>38196</v>
      </c>
      <c r="B86" s="25"/>
    </row>
    <row r="87" spans="1:2" x14ac:dyDescent="0.25">
      <c r="A87" s="23">
        <v>38197</v>
      </c>
      <c r="B87" s="25"/>
    </row>
    <row r="88" spans="1:2" x14ac:dyDescent="0.25">
      <c r="A88" s="23">
        <v>38198</v>
      </c>
      <c r="B88" s="25"/>
    </row>
    <row r="89" spans="1:2" x14ac:dyDescent="0.25">
      <c r="A89" s="23">
        <v>38201</v>
      </c>
      <c r="B89" s="25"/>
    </row>
    <row r="90" spans="1:2" x14ac:dyDescent="0.25">
      <c r="A90" s="23">
        <v>38202</v>
      </c>
      <c r="B90" s="25"/>
    </row>
    <row r="91" spans="1:2" x14ac:dyDescent="0.25">
      <c r="A91" s="23">
        <v>38203</v>
      </c>
      <c r="B91" s="25"/>
    </row>
    <row r="92" spans="1:2" x14ac:dyDescent="0.25">
      <c r="A92" s="23">
        <v>38204</v>
      </c>
      <c r="B92" s="25"/>
    </row>
    <row r="93" spans="1:2" x14ac:dyDescent="0.25">
      <c r="A93" s="23">
        <v>38205</v>
      </c>
      <c r="B93" s="25"/>
    </row>
    <row r="94" spans="1:2" x14ac:dyDescent="0.25">
      <c r="A94" s="23">
        <v>38208</v>
      </c>
      <c r="B94" s="25"/>
    </row>
    <row r="95" spans="1:2" x14ac:dyDescent="0.25">
      <c r="A95" s="23">
        <v>38209</v>
      </c>
      <c r="B95" s="25"/>
    </row>
    <row r="96" spans="1:2" x14ac:dyDescent="0.25">
      <c r="A96" s="23">
        <v>38210</v>
      </c>
      <c r="B96" s="25"/>
    </row>
    <row r="97" spans="1:2" x14ac:dyDescent="0.25">
      <c r="A97" s="23">
        <v>38211</v>
      </c>
      <c r="B97" s="25"/>
    </row>
    <row r="98" spans="1:2" x14ac:dyDescent="0.25">
      <c r="A98" s="23">
        <v>38212</v>
      </c>
      <c r="B98" s="25"/>
    </row>
    <row r="99" spans="1:2" x14ac:dyDescent="0.25">
      <c r="A99" s="23">
        <v>38215</v>
      </c>
      <c r="B99" s="25"/>
    </row>
    <row r="100" spans="1:2" x14ac:dyDescent="0.25">
      <c r="A100" s="23">
        <v>38216</v>
      </c>
      <c r="B100" s="25"/>
    </row>
    <row r="101" spans="1:2" x14ac:dyDescent="0.25">
      <c r="A101" s="23">
        <v>38217</v>
      </c>
      <c r="B101" s="25"/>
    </row>
    <row r="102" spans="1:2" x14ac:dyDescent="0.25">
      <c r="A102" s="23">
        <v>38218</v>
      </c>
      <c r="B102" s="25"/>
    </row>
    <row r="103" spans="1:2" x14ac:dyDescent="0.25">
      <c r="A103" s="23">
        <v>38219</v>
      </c>
      <c r="B103" s="25"/>
    </row>
    <row r="104" spans="1:2" x14ac:dyDescent="0.25">
      <c r="A104" s="23">
        <v>38222</v>
      </c>
      <c r="B104" s="25"/>
    </row>
    <row r="105" spans="1:2" x14ac:dyDescent="0.25">
      <c r="A105" s="23">
        <v>38223</v>
      </c>
      <c r="B105" s="25"/>
    </row>
    <row r="106" spans="1:2" x14ac:dyDescent="0.25">
      <c r="A106" s="23">
        <v>38224</v>
      </c>
      <c r="B106" s="25"/>
    </row>
    <row r="107" spans="1:2" x14ac:dyDescent="0.25">
      <c r="A107" s="23">
        <v>38225</v>
      </c>
      <c r="B107" s="25"/>
    </row>
    <row r="108" spans="1:2" x14ac:dyDescent="0.25">
      <c r="A108" s="23">
        <v>38226</v>
      </c>
      <c r="B108" s="25"/>
    </row>
    <row r="109" spans="1:2" x14ac:dyDescent="0.25">
      <c r="A109" s="23">
        <v>38229</v>
      </c>
      <c r="B109" s="25"/>
    </row>
    <row r="110" spans="1:2" x14ac:dyDescent="0.25">
      <c r="A110" s="23">
        <v>38230</v>
      </c>
      <c r="B110" s="25"/>
    </row>
    <row r="111" spans="1:2" x14ac:dyDescent="0.25">
      <c r="A111" s="23">
        <v>38231</v>
      </c>
      <c r="B111" s="25"/>
    </row>
    <row r="112" spans="1:2" x14ac:dyDescent="0.25">
      <c r="A112" s="23">
        <v>38232</v>
      </c>
      <c r="B112" s="25"/>
    </row>
    <row r="113" spans="1:2" x14ac:dyDescent="0.25">
      <c r="A113" s="23">
        <v>38233</v>
      </c>
      <c r="B113" s="25"/>
    </row>
    <row r="114" spans="1:2" x14ac:dyDescent="0.25">
      <c r="A114" s="23">
        <v>38237</v>
      </c>
      <c r="B114" s="25"/>
    </row>
    <row r="115" spans="1:2" x14ac:dyDescent="0.25">
      <c r="A115" s="23">
        <v>38238</v>
      </c>
      <c r="B115" s="25"/>
    </row>
    <row r="116" spans="1:2" x14ac:dyDescent="0.25">
      <c r="A116" s="23">
        <v>38239</v>
      </c>
      <c r="B116" s="25"/>
    </row>
    <row r="117" spans="1:2" x14ac:dyDescent="0.25">
      <c r="A117" s="23">
        <v>38240</v>
      </c>
      <c r="B117" s="25"/>
    </row>
    <row r="118" spans="1:2" x14ac:dyDescent="0.25">
      <c r="A118" s="23">
        <v>38243</v>
      </c>
      <c r="B118" s="25"/>
    </row>
    <row r="119" spans="1:2" x14ac:dyDescent="0.25">
      <c r="A119" s="23">
        <v>38244</v>
      </c>
      <c r="B119" s="25"/>
    </row>
    <row r="120" spans="1:2" x14ac:dyDescent="0.25">
      <c r="A120" s="23">
        <v>38245</v>
      </c>
      <c r="B120" s="25"/>
    </row>
    <row r="121" spans="1:2" x14ac:dyDescent="0.25">
      <c r="A121" s="23">
        <v>38246</v>
      </c>
      <c r="B121" s="25"/>
    </row>
    <row r="122" spans="1:2" x14ac:dyDescent="0.25">
      <c r="A122" s="23">
        <v>38247</v>
      </c>
      <c r="B122" s="25"/>
    </row>
    <row r="123" spans="1:2" x14ac:dyDescent="0.25">
      <c r="A123" s="23">
        <v>38250</v>
      </c>
      <c r="B123" s="25"/>
    </row>
    <row r="124" spans="1:2" x14ac:dyDescent="0.25">
      <c r="A124" s="23">
        <v>38251</v>
      </c>
      <c r="B124" s="25"/>
    </row>
    <row r="125" spans="1:2" x14ac:dyDescent="0.25">
      <c r="A125" s="23">
        <v>38252</v>
      </c>
      <c r="B125" s="25"/>
    </row>
    <row r="126" spans="1:2" x14ac:dyDescent="0.25">
      <c r="A126" s="23">
        <v>38253</v>
      </c>
      <c r="B126" s="25"/>
    </row>
    <row r="127" spans="1:2" x14ac:dyDescent="0.25">
      <c r="A127" s="23">
        <v>38254</v>
      </c>
      <c r="B127" s="25"/>
    </row>
    <row r="128" spans="1:2" x14ac:dyDescent="0.25">
      <c r="A128" s="23">
        <v>38257</v>
      </c>
      <c r="B128" s="25"/>
    </row>
    <row r="129" spans="1:2" x14ac:dyDescent="0.25">
      <c r="A129" s="23">
        <v>38258</v>
      </c>
      <c r="B129" s="25"/>
    </row>
    <row r="130" spans="1:2" x14ac:dyDescent="0.25">
      <c r="A130" s="23">
        <v>38259</v>
      </c>
      <c r="B130" s="25"/>
    </row>
    <row r="131" spans="1:2" x14ac:dyDescent="0.25">
      <c r="A131" s="23">
        <v>38260</v>
      </c>
      <c r="B131" s="25"/>
    </row>
    <row r="132" spans="1:2" x14ac:dyDescent="0.25">
      <c r="A132" s="23">
        <v>38261</v>
      </c>
      <c r="B132" s="25"/>
    </row>
    <row r="133" spans="1:2" x14ac:dyDescent="0.25">
      <c r="A133" s="23">
        <v>38264</v>
      </c>
      <c r="B133" s="25"/>
    </row>
    <row r="134" spans="1:2" x14ac:dyDescent="0.25">
      <c r="A134" s="23">
        <v>38265</v>
      </c>
      <c r="B134" s="25"/>
    </row>
    <row r="135" spans="1:2" x14ac:dyDescent="0.25">
      <c r="A135" s="23">
        <v>38266</v>
      </c>
      <c r="B135" s="25"/>
    </row>
    <row r="136" spans="1:2" x14ac:dyDescent="0.25">
      <c r="A136" s="23">
        <v>38267</v>
      </c>
      <c r="B136" s="25"/>
    </row>
    <row r="137" spans="1:2" x14ac:dyDescent="0.25">
      <c r="A137" s="23">
        <v>38268</v>
      </c>
      <c r="B137" s="25"/>
    </row>
    <row r="138" spans="1:2" x14ac:dyDescent="0.25">
      <c r="A138" s="23">
        <v>38271</v>
      </c>
      <c r="B138" s="25"/>
    </row>
    <row r="139" spans="1:2" x14ac:dyDescent="0.25">
      <c r="A139" s="23">
        <v>38272</v>
      </c>
      <c r="B139" s="25"/>
    </row>
    <row r="140" spans="1:2" x14ac:dyDescent="0.25">
      <c r="A140" s="23">
        <v>38273</v>
      </c>
      <c r="B140" s="25"/>
    </row>
    <row r="141" spans="1:2" x14ac:dyDescent="0.25">
      <c r="A141" s="23">
        <v>38274</v>
      </c>
      <c r="B141" s="25"/>
    </row>
    <row r="142" spans="1:2" x14ac:dyDescent="0.25">
      <c r="A142" s="23">
        <v>38275</v>
      </c>
      <c r="B142" s="25"/>
    </row>
    <row r="143" spans="1:2" x14ac:dyDescent="0.25">
      <c r="A143" s="23">
        <v>38278</v>
      </c>
      <c r="B143" s="25"/>
    </row>
    <row r="144" spans="1:2" x14ac:dyDescent="0.25">
      <c r="A144" s="23">
        <v>38279</v>
      </c>
      <c r="B144" s="25"/>
    </row>
    <row r="145" spans="1:2" x14ac:dyDescent="0.25">
      <c r="A145" s="23">
        <v>38280</v>
      </c>
      <c r="B145" s="25"/>
    </row>
    <row r="146" spans="1:2" x14ac:dyDescent="0.25">
      <c r="A146" s="23">
        <v>38281</v>
      </c>
      <c r="B146" s="25"/>
    </row>
    <row r="147" spans="1:2" x14ac:dyDescent="0.25">
      <c r="A147" s="23">
        <v>38282</v>
      </c>
      <c r="B147" s="25"/>
    </row>
    <row r="148" spans="1:2" x14ac:dyDescent="0.25">
      <c r="A148" s="23">
        <v>38285</v>
      </c>
      <c r="B148" s="25"/>
    </row>
    <row r="149" spans="1:2" x14ac:dyDescent="0.25">
      <c r="A149" s="23">
        <v>38286</v>
      </c>
      <c r="B149" s="25"/>
    </row>
    <row r="150" spans="1:2" x14ac:dyDescent="0.25">
      <c r="A150" s="23">
        <v>38287</v>
      </c>
      <c r="B150" s="25"/>
    </row>
    <row r="151" spans="1:2" x14ac:dyDescent="0.25">
      <c r="A151" s="23">
        <v>38288</v>
      </c>
      <c r="B151" s="25"/>
    </row>
    <row r="152" spans="1:2" x14ac:dyDescent="0.25">
      <c r="A152" s="23">
        <v>38289</v>
      </c>
      <c r="B152" s="25"/>
    </row>
    <row r="153" spans="1:2" x14ac:dyDescent="0.25">
      <c r="A153" s="23">
        <v>38292</v>
      </c>
      <c r="B153" s="25"/>
    </row>
    <row r="154" spans="1:2" x14ac:dyDescent="0.25">
      <c r="A154" s="23">
        <v>38293</v>
      </c>
      <c r="B154" s="25"/>
    </row>
    <row r="155" spans="1:2" x14ac:dyDescent="0.25">
      <c r="A155" s="23">
        <v>38294</v>
      </c>
      <c r="B155" s="25"/>
    </row>
    <row r="156" spans="1:2" x14ac:dyDescent="0.25">
      <c r="A156" s="23">
        <v>38295</v>
      </c>
      <c r="B156" s="25"/>
    </row>
    <row r="157" spans="1:2" x14ac:dyDescent="0.25">
      <c r="A157" s="23">
        <v>38296</v>
      </c>
      <c r="B157" s="25"/>
    </row>
    <row r="158" spans="1:2" x14ac:dyDescent="0.25">
      <c r="A158" s="23">
        <v>38299</v>
      </c>
      <c r="B158" s="25"/>
    </row>
    <row r="159" spans="1:2" x14ac:dyDescent="0.25">
      <c r="A159" s="23">
        <v>38300</v>
      </c>
      <c r="B159" s="25"/>
    </row>
    <row r="160" spans="1:2" x14ac:dyDescent="0.25">
      <c r="A160" s="23">
        <v>38301</v>
      </c>
      <c r="B160" s="25"/>
    </row>
    <row r="161" spans="1:2" x14ac:dyDescent="0.25">
      <c r="A161" s="23">
        <v>38302</v>
      </c>
      <c r="B161" s="25"/>
    </row>
    <row r="162" spans="1:2" x14ac:dyDescent="0.25">
      <c r="A162" s="23">
        <v>38303</v>
      </c>
      <c r="B162" s="25"/>
    </row>
    <row r="163" spans="1:2" x14ac:dyDescent="0.25">
      <c r="A163" s="23">
        <v>38306</v>
      </c>
      <c r="B163" s="25"/>
    </row>
    <row r="164" spans="1:2" x14ac:dyDescent="0.25">
      <c r="A164" s="23">
        <v>38307</v>
      </c>
      <c r="B164" s="25"/>
    </row>
    <row r="165" spans="1:2" x14ac:dyDescent="0.25">
      <c r="A165" s="23">
        <v>38308</v>
      </c>
      <c r="B165" s="25"/>
    </row>
    <row r="166" spans="1:2" x14ac:dyDescent="0.25">
      <c r="A166" s="23">
        <v>38309</v>
      </c>
      <c r="B166" s="25"/>
    </row>
    <row r="167" spans="1:2" x14ac:dyDescent="0.25">
      <c r="A167" s="23">
        <v>38310</v>
      </c>
      <c r="B167" s="25"/>
    </row>
    <row r="168" spans="1:2" x14ac:dyDescent="0.25">
      <c r="A168" s="23">
        <v>38313</v>
      </c>
      <c r="B168" s="25"/>
    </row>
    <row r="169" spans="1:2" x14ac:dyDescent="0.25">
      <c r="A169" s="23">
        <v>38314</v>
      </c>
      <c r="B169" s="25"/>
    </row>
    <row r="170" spans="1:2" x14ac:dyDescent="0.25">
      <c r="A170" s="23">
        <v>38315</v>
      </c>
      <c r="B170" s="25"/>
    </row>
    <row r="171" spans="1:2" x14ac:dyDescent="0.25">
      <c r="A171" s="23">
        <v>38317</v>
      </c>
      <c r="B171" s="25"/>
    </row>
    <row r="172" spans="1:2" x14ac:dyDescent="0.25">
      <c r="A172" s="23">
        <v>38320</v>
      </c>
      <c r="B172" s="25"/>
    </row>
    <row r="173" spans="1:2" x14ac:dyDescent="0.25">
      <c r="A173" s="23">
        <v>38321</v>
      </c>
      <c r="B173" s="25"/>
    </row>
    <row r="174" spans="1:2" x14ac:dyDescent="0.25">
      <c r="A174" s="23">
        <v>38322</v>
      </c>
      <c r="B174" s="25"/>
    </row>
    <row r="175" spans="1:2" x14ac:dyDescent="0.25">
      <c r="A175" s="23">
        <v>38323</v>
      </c>
      <c r="B175" s="25"/>
    </row>
    <row r="176" spans="1:2" x14ac:dyDescent="0.25">
      <c r="A176" s="23">
        <v>38324</v>
      </c>
      <c r="B176" s="25"/>
    </row>
    <row r="177" spans="1:2" x14ac:dyDescent="0.25">
      <c r="A177" s="23">
        <v>38327</v>
      </c>
      <c r="B177" s="25"/>
    </row>
    <row r="178" spans="1:2" x14ac:dyDescent="0.25">
      <c r="A178" s="23">
        <v>38328</v>
      </c>
      <c r="B178" s="25"/>
    </row>
    <row r="179" spans="1:2" x14ac:dyDescent="0.25">
      <c r="A179" s="23">
        <v>38329</v>
      </c>
      <c r="B179" s="25"/>
    </row>
    <row r="180" spans="1:2" x14ac:dyDescent="0.25">
      <c r="A180" s="23">
        <v>38330</v>
      </c>
      <c r="B180" s="25"/>
    </row>
    <row r="181" spans="1:2" x14ac:dyDescent="0.25">
      <c r="A181" s="23">
        <v>38331</v>
      </c>
      <c r="B181" s="25"/>
    </row>
    <row r="182" spans="1:2" x14ac:dyDescent="0.25">
      <c r="A182" s="23">
        <v>38334</v>
      </c>
      <c r="B182" s="25"/>
    </row>
    <row r="183" spans="1:2" x14ac:dyDescent="0.25">
      <c r="A183" s="23">
        <v>38335</v>
      </c>
      <c r="B183" s="25"/>
    </row>
    <row r="184" spans="1:2" x14ac:dyDescent="0.25">
      <c r="A184" s="23">
        <v>38336</v>
      </c>
      <c r="B184" s="25"/>
    </row>
    <row r="185" spans="1:2" x14ac:dyDescent="0.25">
      <c r="A185" s="23">
        <v>38337</v>
      </c>
      <c r="B185" s="25"/>
    </row>
    <row r="186" spans="1:2" x14ac:dyDescent="0.25">
      <c r="A186" s="23">
        <v>38338</v>
      </c>
      <c r="B186" s="25"/>
    </row>
    <row r="187" spans="1:2" x14ac:dyDescent="0.25">
      <c r="A187" s="23">
        <v>38341</v>
      </c>
      <c r="B187" s="25"/>
    </row>
    <row r="188" spans="1:2" x14ac:dyDescent="0.25">
      <c r="A188" s="23">
        <v>38342</v>
      </c>
      <c r="B188" s="25"/>
    </row>
    <row r="189" spans="1:2" x14ac:dyDescent="0.25">
      <c r="A189" s="23">
        <v>38343</v>
      </c>
      <c r="B189" s="25"/>
    </row>
    <row r="190" spans="1:2" x14ac:dyDescent="0.25">
      <c r="A190" s="23">
        <v>38344</v>
      </c>
      <c r="B190" s="25"/>
    </row>
    <row r="191" spans="1:2" x14ac:dyDescent="0.25">
      <c r="A191" s="23">
        <v>38348</v>
      </c>
      <c r="B191" s="25"/>
    </row>
    <row r="192" spans="1:2" x14ac:dyDescent="0.25">
      <c r="A192" s="23">
        <v>38349</v>
      </c>
      <c r="B192" s="25"/>
    </row>
    <row r="193" spans="1:2" x14ac:dyDescent="0.25">
      <c r="A193" s="23">
        <v>38350</v>
      </c>
      <c r="B193" s="25"/>
    </row>
    <row r="194" spans="1:2" x14ac:dyDescent="0.25">
      <c r="A194" s="23">
        <v>38351</v>
      </c>
      <c r="B194" s="25"/>
    </row>
    <row r="195" spans="1:2" x14ac:dyDescent="0.25">
      <c r="A195" s="23">
        <v>38352</v>
      </c>
      <c r="B195" s="25"/>
    </row>
    <row r="196" spans="1:2" x14ac:dyDescent="0.25">
      <c r="A196" s="23">
        <v>38355</v>
      </c>
      <c r="B196" s="25"/>
    </row>
    <row r="197" spans="1:2" x14ac:dyDescent="0.25">
      <c r="A197" s="23">
        <v>38356</v>
      </c>
      <c r="B197" s="25"/>
    </row>
    <row r="198" spans="1:2" x14ac:dyDescent="0.25">
      <c r="A198" s="23">
        <v>38357</v>
      </c>
      <c r="B198" s="25"/>
    </row>
    <row r="199" spans="1:2" x14ac:dyDescent="0.25">
      <c r="A199" s="23">
        <v>38358</v>
      </c>
      <c r="B199" s="25"/>
    </row>
    <row r="200" spans="1:2" x14ac:dyDescent="0.25">
      <c r="A200" s="23">
        <v>38359</v>
      </c>
      <c r="B200" s="25"/>
    </row>
    <row r="201" spans="1:2" x14ac:dyDescent="0.25">
      <c r="A201" s="23">
        <v>38362</v>
      </c>
      <c r="B201" s="25"/>
    </row>
    <row r="202" spans="1:2" x14ac:dyDescent="0.25">
      <c r="A202" s="23">
        <v>38363</v>
      </c>
      <c r="B202" s="25"/>
    </row>
    <row r="203" spans="1:2" x14ac:dyDescent="0.25">
      <c r="A203" s="23">
        <v>38364</v>
      </c>
      <c r="B203" s="25"/>
    </row>
    <row r="204" spans="1:2" x14ac:dyDescent="0.25">
      <c r="A204" s="23">
        <v>38365</v>
      </c>
      <c r="B204" s="25"/>
    </row>
    <row r="205" spans="1:2" x14ac:dyDescent="0.25">
      <c r="A205" s="23">
        <v>38366</v>
      </c>
      <c r="B205" s="25"/>
    </row>
    <row r="206" spans="1:2" x14ac:dyDescent="0.25">
      <c r="A206" s="23">
        <v>38370</v>
      </c>
      <c r="B206" s="25"/>
    </row>
    <row r="207" spans="1:2" x14ac:dyDescent="0.25">
      <c r="A207" s="23">
        <v>38371</v>
      </c>
      <c r="B207" s="25"/>
    </row>
    <row r="208" spans="1:2" x14ac:dyDescent="0.25">
      <c r="A208" s="23">
        <v>38372</v>
      </c>
      <c r="B208" s="25"/>
    </row>
    <row r="209" spans="1:2" x14ac:dyDescent="0.25">
      <c r="A209" s="23">
        <v>38373</v>
      </c>
      <c r="B209" s="25"/>
    </row>
    <row r="210" spans="1:2" x14ac:dyDescent="0.25">
      <c r="A210" s="23">
        <v>38376</v>
      </c>
      <c r="B210" s="25"/>
    </row>
    <row r="211" spans="1:2" x14ac:dyDescent="0.25">
      <c r="A211" s="23">
        <v>38377</v>
      </c>
      <c r="B211" s="25"/>
    </row>
    <row r="212" spans="1:2" x14ac:dyDescent="0.25">
      <c r="A212" s="23">
        <v>38378</v>
      </c>
      <c r="B212" s="25"/>
    </row>
    <row r="213" spans="1:2" x14ac:dyDescent="0.25">
      <c r="A213" s="23">
        <v>38379</v>
      </c>
      <c r="B213" s="25"/>
    </row>
    <row r="214" spans="1:2" x14ac:dyDescent="0.25">
      <c r="A214" s="23">
        <v>38380</v>
      </c>
      <c r="B214" s="25"/>
    </row>
    <row r="215" spans="1:2" x14ac:dyDescent="0.25">
      <c r="A215" s="23">
        <v>38383</v>
      </c>
      <c r="B215" s="25"/>
    </row>
    <row r="216" spans="1:2" x14ac:dyDescent="0.25">
      <c r="A216" s="23">
        <v>38384</v>
      </c>
      <c r="B216" s="25"/>
    </row>
    <row r="217" spans="1:2" x14ac:dyDescent="0.25">
      <c r="A217" s="23">
        <v>38385</v>
      </c>
      <c r="B217" s="25"/>
    </row>
    <row r="218" spans="1:2" x14ac:dyDescent="0.25">
      <c r="A218" s="23">
        <v>38386</v>
      </c>
      <c r="B218" s="25"/>
    </row>
    <row r="219" spans="1:2" x14ac:dyDescent="0.25">
      <c r="A219" s="23">
        <v>38387</v>
      </c>
      <c r="B219" s="25"/>
    </row>
    <row r="220" spans="1:2" x14ac:dyDescent="0.25">
      <c r="A220" s="23">
        <v>38390</v>
      </c>
      <c r="B220" s="25"/>
    </row>
    <row r="221" spans="1:2" x14ac:dyDescent="0.25">
      <c r="A221" s="23">
        <v>38391</v>
      </c>
      <c r="B221" s="25"/>
    </row>
    <row r="222" spans="1:2" x14ac:dyDescent="0.25">
      <c r="A222" s="23">
        <v>38392</v>
      </c>
      <c r="B222" s="25"/>
    </row>
    <row r="223" spans="1:2" x14ac:dyDescent="0.25">
      <c r="A223" s="23">
        <v>38393</v>
      </c>
      <c r="B223" s="25"/>
    </row>
    <row r="224" spans="1:2" x14ac:dyDescent="0.25">
      <c r="A224" s="23">
        <v>38394</v>
      </c>
      <c r="B224" s="25"/>
    </row>
    <row r="225" spans="1:2" x14ac:dyDescent="0.25">
      <c r="A225" s="23">
        <v>38397</v>
      </c>
      <c r="B225" s="25"/>
    </row>
    <row r="226" spans="1:2" x14ac:dyDescent="0.25">
      <c r="A226" s="23">
        <v>38398</v>
      </c>
      <c r="B226" s="25"/>
    </row>
    <row r="227" spans="1:2" x14ac:dyDescent="0.25">
      <c r="A227" s="23">
        <v>38399</v>
      </c>
      <c r="B227" s="25"/>
    </row>
    <row r="228" spans="1:2" x14ac:dyDescent="0.25">
      <c r="A228" s="23">
        <v>38400</v>
      </c>
      <c r="B228" s="25"/>
    </row>
    <row r="229" spans="1:2" x14ac:dyDescent="0.25">
      <c r="A229" s="23">
        <v>38401</v>
      </c>
      <c r="B229" s="25"/>
    </row>
    <row r="230" spans="1:2" x14ac:dyDescent="0.25">
      <c r="A230" s="23">
        <v>38405</v>
      </c>
      <c r="B230" s="25"/>
    </row>
    <row r="231" spans="1:2" x14ac:dyDescent="0.25">
      <c r="A231" s="23">
        <v>38406</v>
      </c>
      <c r="B231" s="25"/>
    </row>
    <row r="232" spans="1:2" x14ac:dyDescent="0.25">
      <c r="A232" s="23">
        <v>38407</v>
      </c>
      <c r="B232" s="25"/>
    </row>
    <row r="233" spans="1:2" x14ac:dyDescent="0.25">
      <c r="A233" s="23">
        <v>38408</v>
      </c>
      <c r="B233" s="25"/>
    </row>
    <row r="234" spans="1:2" x14ac:dyDescent="0.25">
      <c r="A234" s="23">
        <v>38411</v>
      </c>
      <c r="B234" s="25"/>
    </row>
    <row r="235" spans="1:2" x14ac:dyDescent="0.25">
      <c r="A235" s="23">
        <v>38412</v>
      </c>
      <c r="B235" s="25"/>
    </row>
    <row r="236" spans="1:2" x14ac:dyDescent="0.25">
      <c r="A236" s="23">
        <v>38413</v>
      </c>
      <c r="B236" s="25"/>
    </row>
    <row r="237" spans="1:2" x14ac:dyDescent="0.25">
      <c r="A237" s="23">
        <v>38414</v>
      </c>
      <c r="B237" s="25"/>
    </row>
    <row r="238" spans="1:2" x14ac:dyDescent="0.25">
      <c r="A238" s="23">
        <v>38415</v>
      </c>
      <c r="B238" s="25"/>
    </row>
    <row r="239" spans="1:2" x14ac:dyDescent="0.25">
      <c r="A239" s="23">
        <v>38418</v>
      </c>
      <c r="B239" s="25"/>
    </row>
    <row r="240" spans="1:2" x14ac:dyDescent="0.25">
      <c r="A240" s="23">
        <v>38419</v>
      </c>
      <c r="B240" s="25"/>
    </row>
    <row r="241" spans="1:2" x14ac:dyDescent="0.25">
      <c r="A241" s="23">
        <v>38420</v>
      </c>
      <c r="B241" s="25"/>
    </row>
    <row r="242" spans="1:2" x14ac:dyDescent="0.25">
      <c r="A242" s="23">
        <v>38421</v>
      </c>
      <c r="B242" s="25"/>
    </row>
    <row r="243" spans="1:2" x14ac:dyDescent="0.25">
      <c r="A243" s="23">
        <v>38422</v>
      </c>
      <c r="B243" s="25"/>
    </row>
    <row r="244" spans="1:2" x14ac:dyDescent="0.25">
      <c r="A244" s="23">
        <v>38425</v>
      </c>
      <c r="B244" s="25"/>
    </row>
    <row r="245" spans="1:2" x14ac:dyDescent="0.25">
      <c r="A245" s="23">
        <v>38426</v>
      </c>
      <c r="B245" s="25"/>
    </row>
    <row r="246" spans="1:2" x14ac:dyDescent="0.25">
      <c r="A246" s="23">
        <v>38427</v>
      </c>
      <c r="B246" s="25"/>
    </row>
    <row r="247" spans="1:2" x14ac:dyDescent="0.25">
      <c r="A247" s="23">
        <v>38428</v>
      </c>
      <c r="B247" s="25"/>
    </row>
    <row r="248" spans="1:2" x14ac:dyDescent="0.25">
      <c r="A248" s="23">
        <v>38429</v>
      </c>
      <c r="B248" s="25"/>
    </row>
    <row r="249" spans="1:2" x14ac:dyDescent="0.25">
      <c r="A249" s="23">
        <v>38432</v>
      </c>
      <c r="B249" s="25"/>
    </row>
    <row r="250" spans="1:2" x14ac:dyDescent="0.25">
      <c r="A250" s="23">
        <v>38433</v>
      </c>
      <c r="B250" s="25"/>
    </row>
    <row r="251" spans="1:2" x14ac:dyDescent="0.25">
      <c r="A251" s="23">
        <v>38434</v>
      </c>
      <c r="B251" s="25"/>
    </row>
    <row r="252" spans="1:2" x14ac:dyDescent="0.25">
      <c r="A252" s="23">
        <v>38435</v>
      </c>
      <c r="B252" s="25"/>
    </row>
    <row r="253" spans="1:2" x14ac:dyDescent="0.25">
      <c r="A253" s="23">
        <v>38439</v>
      </c>
      <c r="B253" s="25"/>
    </row>
    <row r="254" spans="1:2" x14ac:dyDescent="0.25">
      <c r="A254" s="23">
        <v>38440</v>
      </c>
      <c r="B254" s="25"/>
    </row>
    <row r="255" spans="1:2" x14ac:dyDescent="0.25">
      <c r="A255" s="23">
        <v>38441</v>
      </c>
      <c r="B255" s="25"/>
    </row>
    <row r="256" spans="1:2" x14ac:dyDescent="0.25">
      <c r="A256" s="23">
        <v>38442</v>
      </c>
      <c r="B256" s="25"/>
    </row>
    <row r="257" spans="1:2" x14ac:dyDescent="0.25">
      <c r="A257" s="23">
        <v>38443</v>
      </c>
      <c r="B257" s="25"/>
    </row>
    <row r="258" spans="1:2" x14ac:dyDescent="0.25">
      <c r="A258" s="23">
        <v>38446</v>
      </c>
      <c r="B258" s="25"/>
    </row>
    <row r="259" spans="1:2" x14ac:dyDescent="0.25">
      <c r="A259" s="23">
        <v>38447</v>
      </c>
      <c r="B259" s="25"/>
    </row>
    <row r="260" spans="1:2" x14ac:dyDescent="0.25">
      <c r="A260" s="23">
        <v>38448</v>
      </c>
      <c r="B260" s="25"/>
    </row>
    <row r="261" spans="1:2" x14ac:dyDescent="0.25">
      <c r="A261" s="23">
        <v>38449</v>
      </c>
      <c r="B261" s="25"/>
    </row>
    <row r="262" spans="1:2" x14ac:dyDescent="0.25">
      <c r="A262" s="23">
        <v>38450</v>
      </c>
      <c r="B262" s="25"/>
    </row>
    <row r="263" spans="1:2" x14ac:dyDescent="0.25">
      <c r="A263" s="23">
        <v>38453</v>
      </c>
      <c r="B263" s="25"/>
    </row>
    <row r="264" spans="1:2" x14ac:dyDescent="0.25">
      <c r="A264" s="23">
        <v>38454</v>
      </c>
      <c r="B264" s="25"/>
    </row>
    <row r="265" spans="1:2" x14ac:dyDescent="0.25">
      <c r="A265" s="23">
        <v>38455</v>
      </c>
      <c r="B265" s="25"/>
    </row>
    <row r="266" spans="1:2" x14ac:dyDescent="0.25">
      <c r="A266" s="23">
        <v>38456</v>
      </c>
      <c r="B266" s="25"/>
    </row>
    <row r="267" spans="1:2" x14ac:dyDescent="0.25">
      <c r="A267" s="23">
        <v>38457</v>
      </c>
      <c r="B267" s="25"/>
    </row>
    <row r="268" spans="1:2" x14ac:dyDescent="0.25">
      <c r="A268" s="23">
        <v>38460</v>
      </c>
      <c r="B268" s="25"/>
    </row>
    <row r="269" spans="1:2" x14ac:dyDescent="0.25">
      <c r="A269" s="23">
        <v>38461</v>
      </c>
      <c r="B269" s="25"/>
    </row>
    <row r="270" spans="1:2" x14ac:dyDescent="0.25">
      <c r="A270" s="23">
        <v>38462</v>
      </c>
      <c r="B270" s="25"/>
    </row>
    <row r="271" spans="1:2" x14ac:dyDescent="0.25">
      <c r="A271" s="23">
        <v>38463</v>
      </c>
      <c r="B271" s="25"/>
    </row>
    <row r="272" spans="1:2" x14ac:dyDescent="0.25">
      <c r="A272" s="23">
        <v>38464</v>
      </c>
      <c r="B272" s="25"/>
    </row>
    <row r="273" spans="1:2" x14ac:dyDescent="0.25">
      <c r="A273" s="23">
        <v>38467</v>
      </c>
      <c r="B273" s="25"/>
    </row>
    <row r="274" spans="1:2" x14ac:dyDescent="0.25">
      <c r="A274" s="23">
        <v>38468</v>
      </c>
      <c r="B274" s="25"/>
    </row>
    <row r="275" spans="1:2" x14ac:dyDescent="0.25">
      <c r="A275" s="23">
        <v>38469</v>
      </c>
      <c r="B275" s="25"/>
    </row>
    <row r="276" spans="1:2" x14ac:dyDescent="0.25">
      <c r="A276" s="23">
        <v>38470</v>
      </c>
      <c r="B276" s="25"/>
    </row>
    <row r="277" spans="1:2" x14ac:dyDescent="0.25">
      <c r="A277" s="23">
        <v>38471</v>
      </c>
      <c r="B277" s="25"/>
    </row>
    <row r="278" spans="1:2" x14ac:dyDescent="0.25">
      <c r="A278" s="23">
        <v>38474</v>
      </c>
      <c r="B278" s="25"/>
    </row>
    <row r="279" spans="1:2" x14ac:dyDescent="0.25">
      <c r="A279" s="23">
        <v>38475</v>
      </c>
      <c r="B279" s="25"/>
    </row>
    <row r="280" spans="1:2" x14ac:dyDescent="0.25">
      <c r="A280" s="23">
        <v>38476</v>
      </c>
      <c r="B280" s="25"/>
    </row>
    <row r="281" spans="1:2" x14ac:dyDescent="0.25">
      <c r="A281" s="23">
        <v>38477</v>
      </c>
      <c r="B281" s="25"/>
    </row>
    <row r="282" spans="1:2" x14ac:dyDescent="0.25">
      <c r="A282" s="23">
        <v>38478</v>
      </c>
      <c r="B282" s="25"/>
    </row>
    <row r="283" spans="1:2" x14ac:dyDescent="0.25">
      <c r="A283" s="23">
        <v>38481</v>
      </c>
      <c r="B283" s="25"/>
    </row>
    <row r="284" spans="1:2" x14ac:dyDescent="0.25">
      <c r="A284" s="23">
        <v>38482</v>
      </c>
      <c r="B284" s="25"/>
    </row>
    <row r="285" spans="1:2" x14ac:dyDescent="0.25">
      <c r="A285" s="23">
        <v>38483</v>
      </c>
      <c r="B285" s="25"/>
    </row>
    <row r="286" spans="1:2" x14ac:dyDescent="0.25">
      <c r="A286" s="23">
        <v>38484</v>
      </c>
      <c r="B286" s="25"/>
    </row>
    <row r="287" spans="1:2" x14ac:dyDescent="0.25">
      <c r="A287" s="23">
        <v>38485</v>
      </c>
      <c r="B287" s="25"/>
    </row>
    <row r="288" spans="1:2" x14ac:dyDescent="0.25">
      <c r="A288" s="23">
        <v>38488</v>
      </c>
      <c r="B288" s="25"/>
    </row>
    <row r="289" spans="1:2" x14ac:dyDescent="0.25">
      <c r="A289" s="23">
        <v>38489</v>
      </c>
      <c r="B289" s="25"/>
    </row>
    <row r="290" spans="1:2" x14ac:dyDescent="0.25">
      <c r="A290" s="23">
        <v>38490</v>
      </c>
      <c r="B290" s="25"/>
    </row>
    <row r="291" spans="1:2" x14ac:dyDescent="0.25">
      <c r="A291" s="23">
        <v>38491</v>
      </c>
      <c r="B291" s="25"/>
    </row>
    <row r="292" spans="1:2" x14ac:dyDescent="0.25">
      <c r="A292" s="23">
        <v>38492</v>
      </c>
      <c r="B292" s="25"/>
    </row>
    <row r="293" spans="1:2" x14ac:dyDescent="0.25">
      <c r="A293" s="23">
        <v>38495</v>
      </c>
      <c r="B293" s="25"/>
    </row>
    <row r="294" spans="1:2" x14ac:dyDescent="0.25">
      <c r="A294" s="23">
        <v>38496</v>
      </c>
      <c r="B294" s="25"/>
    </row>
    <row r="295" spans="1:2" x14ac:dyDescent="0.25">
      <c r="A295" s="23">
        <v>38497</v>
      </c>
      <c r="B295" s="25"/>
    </row>
    <row r="296" spans="1:2" x14ac:dyDescent="0.25">
      <c r="A296" s="23">
        <v>38498</v>
      </c>
      <c r="B296" s="25"/>
    </row>
    <row r="297" spans="1:2" x14ac:dyDescent="0.25">
      <c r="A297" s="23">
        <v>38499</v>
      </c>
      <c r="B297" s="25"/>
    </row>
    <row r="298" spans="1:2" x14ac:dyDescent="0.25">
      <c r="A298" s="23">
        <v>38503</v>
      </c>
      <c r="B298" s="25"/>
    </row>
    <row r="299" spans="1:2" x14ac:dyDescent="0.25">
      <c r="A299" s="23">
        <v>38504</v>
      </c>
      <c r="B299" s="25"/>
    </row>
    <row r="300" spans="1:2" x14ac:dyDescent="0.25">
      <c r="A300" s="23">
        <v>38505</v>
      </c>
      <c r="B300" s="25"/>
    </row>
    <row r="301" spans="1:2" x14ac:dyDescent="0.25">
      <c r="A301" s="23">
        <v>38506</v>
      </c>
      <c r="B301" s="25"/>
    </row>
    <row r="302" spans="1:2" x14ac:dyDescent="0.25">
      <c r="A302" s="23">
        <v>38509</v>
      </c>
      <c r="B302" s="25"/>
    </row>
    <row r="303" spans="1:2" x14ac:dyDescent="0.25">
      <c r="A303" s="23">
        <v>38510</v>
      </c>
      <c r="B303" s="25"/>
    </row>
    <row r="304" spans="1:2" x14ac:dyDescent="0.25">
      <c r="A304" s="23">
        <v>38511</v>
      </c>
      <c r="B304" s="25"/>
    </row>
    <row r="305" spans="1:2" x14ac:dyDescent="0.25">
      <c r="A305" s="23">
        <v>38512</v>
      </c>
      <c r="B305" s="25"/>
    </row>
    <row r="306" spans="1:2" x14ac:dyDescent="0.25">
      <c r="A306" s="23">
        <v>38513</v>
      </c>
      <c r="B306" s="25"/>
    </row>
    <row r="307" spans="1:2" x14ac:dyDescent="0.25">
      <c r="A307" s="23">
        <v>38516</v>
      </c>
      <c r="B307" s="25"/>
    </row>
    <row r="308" spans="1:2" x14ac:dyDescent="0.25">
      <c r="A308" s="23">
        <v>38517</v>
      </c>
      <c r="B308" s="25"/>
    </row>
    <row r="309" spans="1:2" x14ac:dyDescent="0.25">
      <c r="A309" s="23">
        <v>38518</v>
      </c>
      <c r="B309" s="25"/>
    </row>
    <row r="310" spans="1:2" x14ac:dyDescent="0.25">
      <c r="A310" s="23">
        <v>38519</v>
      </c>
      <c r="B310" s="25"/>
    </row>
    <row r="311" spans="1:2" x14ac:dyDescent="0.25">
      <c r="A311" s="23">
        <v>38520</v>
      </c>
      <c r="B311" s="25"/>
    </row>
    <row r="312" spans="1:2" x14ac:dyDescent="0.25">
      <c r="A312" s="23">
        <v>38523</v>
      </c>
      <c r="B312" s="25"/>
    </row>
    <row r="313" spans="1:2" x14ac:dyDescent="0.25">
      <c r="A313" s="23">
        <v>38524</v>
      </c>
      <c r="B313" s="25"/>
    </row>
    <row r="314" spans="1:2" x14ac:dyDescent="0.25">
      <c r="A314" s="23">
        <v>38525</v>
      </c>
      <c r="B314" s="25"/>
    </row>
    <row r="315" spans="1:2" x14ac:dyDescent="0.25">
      <c r="A315" s="23">
        <v>38526</v>
      </c>
      <c r="B315" s="25"/>
    </row>
    <row r="316" spans="1:2" x14ac:dyDescent="0.25">
      <c r="A316" s="23">
        <v>38527</v>
      </c>
      <c r="B316" s="25"/>
    </row>
    <row r="317" spans="1:2" x14ac:dyDescent="0.25">
      <c r="A317" s="23">
        <v>38530</v>
      </c>
      <c r="B317" s="25"/>
    </row>
    <row r="318" spans="1:2" x14ac:dyDescent="0.25">
      <c r="A318" s="23">
        <v>38531</v>
      </c>
      <c r="B318" s="25"/>
    </row>
    <row r="319" spans="1:2" x14ac:dyDescent="0.25">
      <c r="A319" s="23">
        <v>38532</v>
      </c>
      <c r="B319" s="25"/>
    </row>
    <row r="320" spans="1:2" x14ac:dyDescent="0.25">
      <c r="A320" s="23">
        <v>38533</v>
      </c>
      <c r="B320" s="25"/>
    </row>
    <row r="321" spans="1:2" x14ac:dyDescent="0.25">
      <c r="A321" s="23">
        <v>38534</v>
      </c>
      <c r="B321" s="25"/>
    </row>
    <row r="322" spans="1:2" x14ac:dyDescent="0.25">
      <c r="A322" s="23">
        <v>38538</v>
      </c>
      <c r="B322" s="25"/>
    </row>
    <row r="323" spans="1:2" x14ac:dyDescent="0.25">
      <c r="A323" s="23">
        <v>38539</v>
      </c>
      <c r="B323" s="25"/>
    </row>
    <row r="324" spans="1:2" x14ac:dyDescent="0.25">
      <c r="A324" s="23">
        <v>38540</v>
      </c>
      <c r="B324" s="25"/>
    </row>
    <row r="325" spans="1:2" x14ac:dyDescent="0.25">
      <c r="A325" s="23">
        <v>38541</v>
      </c>
      <c r="B325" s="25"/>
    </row>
    <row r="326" spans="1:2" x14ac:dyDescent="0.25">
      <c r="A326" s="23">
        <v>38544</v>
      </c>
      <c r="B326" s="25"/>
    </row>
    <row r="327" spans="1:2" x14ac:dyDescent="0.25">
      <c r="A327" s="23">
        <v>38545</v>
      </c>
      <c r="B327" s="25"/>
    </row>
    <row r="328" spans="1:2" x14ac:dyDescent="0.25">
      <c r="A328" s="23">
        <v>38546</v>
      </c>
      <c r="B328" s="25"/>
    </row>
    <row r="329" spans="1:2" x14ac:dyDescent="0.25">
      <c r="A329" s="23">
        <v>38547</v>
      </c>
      <c r="B329" s="25"/>
    </row>
    <row r="330" spans="1:2" x14ac:dyDescent="0.25">
      <c r="A330" s="23">
        <v>38548</v>
      </c>
      <c r="B330" s="25"/>
    </row>
    <row r="331" spans="1:2" x14ac:dyDescent="0.25">
      <c r="A331" s="23">
        <v>38551</v>
      </c>
      <c r="B331" s="25"/>
    </row>
    <row r="332" spans="1:2" x14ac:dyDescent="0.25">
      <c r="A332" s="23">
        <v>38552</v>
      </c>
      <c r="B332" s="25"/>
    </row>
    <row r="333" spans="1:2" x14ac:dyDescent="0.25">
      <c r="A333" s="23">
        <v>38553</v>
      </c>
      <c r="B333" s="25"/>
    </row>
    <row r="334" spans="1:2" x14ac:dyDescent="0.25">
      <c r="A334" s="23">
        <v>38554</v>
      </c>
      <c r="B334" s="25"/>
    </row>
    <row r="335" spans="1:2" x14ac:dyDescent="0.25">
      <c r="A335" s="23">
        <v>38555</v>
      </c>
      <c r="B335" s="25"/>
    </row>
    <row r="336" spans="1:2" x14ac:dyDescent="0.25">
      <c r="A336" s="23">
        <v>38558</v>
      </c>
      <c r="B336" s="25"/>
    </row>
    <row r="337" spans="1:2" x14ac:dyDescent="0.25">
      <c r="A337" s="23">
        <v>38559</v>
      </c>
      <c r="B337" s="25"/>
    </row>
    <row r="338" spans="1:2" x14ac:dyDescent="0.25">
      <c r="A338" s="23">
        <v>38560</v>
      </c>
      <c r="B338" s="25"/>
    </row>
    <row r="339" spans="1:2" x14ac:dyDescent="0.25">
      <c r="A339" s="23">
        <v>38561</v>
      </c>
      <c r="B339" s="25"/>
    </row>
    <row r="340" spans="1:2" x14ac:dyDescent="0.25">
      <c r="A340" s="23">
        <v>38562</v>
      </c>
      <c r="B340" s="25"/>
    </row>
    <row r="341" spans="1:2" x14ac:dyDescent="0.25">
      <c r="A341" s="23">
        <v>38565</v>
      </c>
      <c r="B341" s="25"/>
    </row>
    <row r="342" spans="1:2" x14ac:dyDescent="0.25">
      <c r="A342" s="23">
        <v>38566</v>
      </c>
      <c r="B342" s="25"/>
    </row>
    <row r="343" spans="1:2" x14ac:dyDescent="0.25">
      <c r="A343" s="23">
        <v>38567</v>
      </c>
      <c r="B343" s="25"/>
    </row>
    <row r="344" spans="1:2" x14ac:dyDescent="0.25">
      <c r="A344" s="23">
        <v>38568</v>
      </c>
      <c r="B344" s="25"/>
    </row>
    <row r="345" spans="1:2" x14ac:dyDescent="0.25">
      <c r="A345" s="23">
        <v>38569</v>
      </c>
      <c r="B345" s="25"/>
    </row>
    <row r="346" spans="1:2" x14ac:dyDescent="0.25">
      <c r="A346" s="23">
        <v>38572</v>
      </c>
      <c r="B346" s="25"/>
    </row>
    <row r="347" spans="1:2" x14ac:dyDescent="0.25">
      <c r="A347" s="23">
        <v>38573</v>
      </c>
      <c r="B347" s="25"/>
    </row>
    <row r="348" spans="1:2" x14ac:dyDescent="0.25">
      <c r="A348" s="23">
        <v>38574</v>
      </c>
      <c r="B348" s="25"/>
    </row>
    <row r="349" spans="1:2" x14ac:dyDescent="0.25">
      <c r="A349" s="23">
        <v>38575</v>
      </c>
      <c r="B349" s="25"/>
    </row>
    <row r="350" spans="1:2" x14ac:dyDescent="0.25">
      <c r="A350" s="23">
        <v>38576</v>
      </c>
      <c r="B350" s="25"/>
    </row>
    <row r="351" spans="1:2" x14ac:dyDescent="0.25">
      <c r="A351" s="23">
        <v>38579</v>
      </c>
      <c r="B351" s="25"/>
    </row>
    <row r="352" spans="1:2" x14ac:dyDescent="0.25">
      <c r="A352" s="23">
        <v>38580</v>
      </c>
      <c r="B352" s="25"/>
    </row>
    <row r="353" spans="1:2" x14ac:dyDescent="0.25">
      <c r="A353" s="23">
        <v>38581</v>
      </c>
      <c r="B353" s="25"/>
    </row>
    <row r="354" spans="1:2" x14ac:dyDescent="0.25">
      <c r="A354" s="23">
        <v>38582</v>
      </c>
      <c r="B354" s="25"/>
    </row>
    <row r="355" spans="1:2" x14ac:dyDescent="0.25">
      <c r="A355" s="23">
        <v>38583</v>
      </c>
      <c r="B355" s="25"/>
    </row>
    <row r="356" spans="1:2" x14ac:dyDescent="0.25">
      <c r="A356" s="23">
        <v>38586</v>
      </c>
      <c r="B356" s="25"/>
    </row>
    <row r="357" spans="1:2" x14ac:dyDescent="0.25">
      <c r="A357" s="23">
        <v>38587</v>
      </c>
      <c r="B357" s="25"/>
    </row>
    <row r="358" spans="1:2" x14ac:dyDescent="0.25">
      <c r="A358" s="23">
        <v>38588</v>
      </c>
      <c r="B358" s="25"/>
    </row>
    <row r="359" spans="1:2" x14ac:dyDescent="0.25">
      <c r="A359" s="23">
        <v>38589</v>
      </c>
      <c r="B359" s="25"/>
    </row>
    <row r="360" spans="1:2" x14ac:dyDescent="0.25">
      <c r="A360" s="23">
        <v>38590</v>
      </c>
      <c r="B360" s="25"/>
    </row>
    <row r="361" spans="1:2" x14ac:dyDescent="0.25">
      <c r="A361" s="23">
        <v>38593</v>
      </c>
      <c r="B361" s="25"/>
    </row>
    <row r="362" spans="1:2" x14ac:dyDescent="0.25">
      <c r="A362" s="23">
        <v>38594</v>
      </c>
      <c r="B362" s="25"/>
    </row>
    <row r="363" spans="1:2" x14ac:dyDescent="0.25">
      <c r="A363" s="23">
        <v>38595</v>
      </c>
      <c r="B363" s="25"/>
    </row>
    <row r="364" spans="1:2" x14ac:dyDescent="0.25">
      <c r="A364" s="23">
        <v>38596</v>
      </c>
      <c r="B364" s="25"/>
    </row>
    <row r="365" spans="1:2" x14ac:dyDescent="0.25">
      <c r="A365" s="23">
        <v>38597</v>
      </c>
      <c r="B365" s="25"/>
    </row>
    <row r="366" spans="1:2" x14ac:dyDescent="0.25">
      <c r="A366" s="23">
        <v>38601</v>
      </c>
      <c r="B366" s="25"/>
    </row>
    <row r="367" spans="1:2" x14ac:dyDescent="0.25">
      <c r="A367" s="23">
        <v>38602</v>
      </c>
      <c r="B367" s="25"/>
    </row>
    <row r="368" spans="1:2" x14ac:dyDescent="0.25">
      <c r="A368" s="23">
        <v>38603</v>
      </c>
      <c r="B368" s="25"/>
    </row>
    <row r="369" spans="1:2" x14ac:dyDescent="0.25">
      <c r="A369" s="23">
        <v>38604</v>
      </c>
      <c r="B369" s="25"/>
    </row>
    <row r="370" spans="1:2" x14ac:dyDescent="0.25">
      <c r="A370" s="23">
        <v>38607</v>
      </c>
      <c r="B370" s="25"/>
    </row>
    <row r="371" spans="1:2" x14ac:dyDescent="0.25">
      <c r="A371" s="23">
        <v>38608</v>
      </c>
      <c r="B371" s="25"/>
    </row>
    <row r="372" spans="1:2" x14ac:dyDescent="0.25">
      <c r="A372" s="23">
        <v>38609</v>
      </c>
      <c r="B372" s="25"/>
    </row>
    <row r="373" spans="1:2" x14ac:dyDescent="0.25">
      <c r="A373" s="23">
        <v>38610</v>
      </c>
      <c r="B373" s="25"/>
    </row>
    <row r="374" spans="1:2" x14ac:dyDescent="0.25">
      <c r="A374" s="23">
        <v>38611</v>
      </c>
      <c r="B374" s="25"/>
    </row>
    <row r="375" spans="1:2" x14ac:dyDescent="0.25">
      <c r="A375" s="23">
        <v>38614</v>
      </c>
      <c r="B375" s="25"/>
    </row>
    <row r="376" spans="1:2" x14ac:dyDescent="0.25">
      <c r="A376" s="23">
        <v>38615</v>
      </c>
      <c r="B376" s="25"/>
    </row>
    <row r="377" spans="1:2" x14ac:dyDescent="0.25">
      <c r="A377" s="23">
        <v>38616</v>
      </c>
      <c r="B377" s="25"/>
    </row>
    <row r="378" spans="1:2" x14ac:dyDescent="0.25">
      <c r="A378" s="23">
        <v>38617</v>
      </c>
      <c r="B378" s="25"/>
    </row>
    <row r="379" spans="1:2" x14ac:dyDescent="0.25">
      <c r="A379" s="23">
        <v>38618</v>
      </c>
      <c r="B379" s="25"/>
    </row>
    <row r="380" spans="1:2" x14ac:dyDescent="0.25">
      <c r="A380" s="23">
        <v>38621</v>
      </c>
      <c r="B380" s="25"/>
    </row>
    <row r="381" spans="1:2" x14ac:dyDescent="0.25">
      <c r="A381" s="23">
        <v>38622</v>
      </c>
      <c r="B381" s="25"/>
    </row>
    <row r="382" spans="1:2" x14ac:dyDescent="0.25">
      <c r="A382" s="23">
        <v>38623</v>
      </c>
      <c r="B382" s="25"/>
    </row>
    <row r="383" spans="1:2" x14ac:dyDescent="0.25">
      <c r="A383" s="23">
        <v>38624</v>
      </c>
      <c r="B383" s="25"/>
    </row>
    <row r="384" spans="1:2" x14ac:dyDescent="0.25">
      <c r="A384" s="23">
        <v>38625</v>
      </c>
      <c r="B384" s="25"/>
    </row>
    <row r="385" spans="1:2" x14ac:dyDescent="0.25">
      <c r="A385" s="23">
        <v>38628</v>
      </c>
      <c r="B385" s="25"/>
    </row>
    <row r="386" spans="1:2" x14ac:dyDescent="0.25">
      <c r="A386" s="23">
        <v>38629</v>
      </c>
      <c r="B386" s="25"/>
    </row>
    <row r="387" spans="1:2" x14ac:dyDescent="0.25">
      <c r="A387" s="23">
        <v>38630</v>
      </c>
      <c r="B387" s="25"/>
    </row>
    <row r="388" spans="1:2" x14ac:dyDescent="0.25">
      <c r="A388" s="23">
        <v>38631</v>
      </c>
      <c r="B388" s="25"/>
    </row>
    <row r="389" spans="1:2" x14ac:dyDescent="0.25">
      <c r="A389" s="23">
        <v>38632</v>
      </c>
      <c r="B389" s="25"/>
    </row>
    <row r="390" spans="1:2" x14ac:dyDescent="0.25">
      <c r="A390" s="23">
        <v>38635</v>
      </c>
      <c r="B390" s="25"/>
    </row>
    <row r="391" spans="1:2" x14ac:dyDescent="0.25">
      <c r="A391" s="23">
        <v>38636</v>
      </c>
      <c r="B391" s="25"/>
    </row>
    <row r="392" spans="1:2" x14ac:dyDescent="0.25">
      <c r="A392" s="23">
        <v>38637</v>
      </c>
      <c r="B392" s="25"/>
    </row>
    <row r="393" spans="1:2" x14ac:dyDescent="0.25">
      <c r="A393" s="23">
        <v>38638</v>
      </c>
      <c r="B393" s="25"/>
    </row>
    <row r="394" spans="1:2" x14ac:dyDescent="0.25">
      <c r="A394" s="23">
        <v>38639</v>
      </c>
      <c r="B394" s="25"/>
    </row>
    <row r="395" spans="1:2" x14ac:dyDescent="0.25">
      <c r="A395" s="23">
        <v>38642</v>
      </c>
      <c r="B395" s="25"/>
    </row>
    <row r="396" spans="1:2" x14ac:dyDescent="0.25">
      <c r="A396" s="23">
        <v>38643</v>
      </c>
      <c r="B396" s="25"/>
    </row>
    <row r="397" spans="1:2" x14ac:dyDescent="0.25">
      <c r="A397" s="23">
        <v>38644</v>
      </c>
      <c r="B397" s="25"/>
    </row>
    <row r="398" spans="1:2" x14ac:dyDescent="0.25">
      <c r="A398" s="23">
        <v>38645</v>
      </c>
      <c r="B398" s="25"/>
    </row>
    <row r="399" spans="1:2" x14ac:dyDescent="0.25">
      <c r="A399" s="23">
        <v>38646</v>
      </c>
      <c r="B399" s="25"/>
    </row>
    <row r="400" spans="1:2" x14ac:dyDescent="0.25">
      <c r="A400" s="23">
        <v>38649</v>
      </c>
      <c r="B400" s="25"/>
    </row>
    <row r="401" spans="1:2" x14ac:dyDescent="0.25">
      <c r="A401" s="23">
        <v>38650</v>
      </c>
      <c r="B401" s="25"/>
    </row>
    <row r="402" spans="1:2" x14ac:dyDescent="0.25">
      <c r="A402" s="23">
        <v>38651</v>
      </c>
      <c r="B402" s="25"/>
    </row>
    <row r="403" spans="1:2" x14ac:dyDescent="0.25">
      <c r="A403" s="23">
        <v>38652</v>
      </c>
      <c r="B403" s="25"/>
    </row>
    <row r="404" spans="1:2" x14ac:dyDescent="0.25">
      <c r="A404" s="23">
        <v>38653</v>
      </c>
      <c r="B404" s="25"/>
    </row>
    <row r="405" spans="1:2" x14ac:dyDescent="0.25">
      <c r="A405" s="23">
        <v>38656</v>
      </c>
      <c r="B405" s="25"/>
    </row>
    <row r="406" spans="1:2" x14ac:dyDescent="0.25">
      <c r="A406" s="23">
        <v>38657</v>
      </c>
      <c r="B406" s="25"/>
    </row>
    <row r="407" spans="1:2" x14ac:dyDescent="0.25">
      <c r="A407" s="23">
        <v>38658</v>
      </c>
      <c r="B407" s="25"/>
    </row>
    <row r="408" spans="1:2" x14ac:dyDescent="0.25">
      <c r="A408" s="23">
        <v>38659</v>
      </c>
      <c r="B408" s="25"/>
    </row>
    <row r="409" spans="1:2" x14ac:dyDescent="0.25">
      <c r="A409" s="23">
        <v>38660</v>
      </c>
      <c r="B409" s="25"/>
    </row>
    <row r="410" spans="1:2" x14ac:dyDescent="0.25">
      <c r="A410" s="23">
        <v>38663</v>
      </c>
      <c r="B410" s="25"/>
    </row>
    <row r="411" spans="1:2" x14ac:dyDescent="0.25">
      <c r="A411" s="23">
        <v>38664</v>
      </c>
      <c r="B411" s="25"/>
    </row>
    <row r="412" spans="1:2" x14ac:dyDescent="0.25">
      <c r="A412" s="23">
        <v>38665</v>
      </c>
      <c r="B412" s="25"/>
    </row>
    <row r="413" spans="1:2" x14ac:dyDescent="0.25">
      <c r="A413" s="23">
        <v>38666</v>
      </c>
      <c r="B413" s="25"/>
    </row>
    <row r="414" spans="1:2" x14ac:dyDescent="0.25">
      <c r="A414" s="23">
        <v>38667</v>
      </c>
      <c r="B414" s="25"/>
    </row>
    <row r="415" spans="1:2" x14ac:dyDescent="0.25">
      <c r="A415" s="23">
        <v>38670</v>
      </c>
      <c r="B415" s="25"/>
    </row>
    <row r="416" spans="1:2" x14ac:dyDescent="0.25">
      <c r="A416" s="23">
        <v>38671</v>
      </c>
      <c r="B416" s="25"/>
    </row>
    <row r="417" spans="1:2" x14ac:dyDescent="0.25">
      <c r="A417" s="23">
        <v>38672</v>
      </c>
      <c r="B417" s="25"/>
    </row>
    <row r="418" spans="1:2" x14ac:dyDescent="0.25">
      <c r="A418" s="23">
        <v>38673</v>
      </c>
      <c r="B418" s="25"/>
    </row>
    <row r="419" spans="1:2" x14ac:dyDescent="0.25">
      <c r="A419" s="23">
        <v>38674</v>
      </c>
      <c r="B419" s="25"/>
    </row>
    <row r="420" spans="1:2" x14ac:dyDescent="0.25">
      <c r="A420" s="23">
        <v>38677</v>
      </c>
      <c r="B420" s="25"/>
    </row>
    <row r="421" spans="1:2" x14ac:dyDescent="0.25">
      <c r="A421" s="23">
        <v>38678</v>
      </c>
      <c r="B421" s="25"/>
    </row>
    <row r="422" spans="1:2" x14ac:dyDescent="0.25">
      <c r="A422" s="23">
        <v>38679</v>
      </c>
      <c r="B422" s="25"/>
    </row>
    <row r="423" spans="1:2" x14ac:dyDescent="0.25">
      <c r="A423" s="23">
        <v>38681</v>
      </c>
      <c r="B423" s="25"/>
    </row>
    <row r="424" spans="1:2" x14ac:dyDescent="0.25">
      <c r="A424" s="23">
        <v>38684</v>
      </c>
      <c r="B424" s="25"/>
    </row>
    <row r="425" spans="1:2" x14ac:dyDescent="0.25">
      <c r="A425" s="23">
        <v>38685</v>
      </c>
      <c r="B425" s="25"/>
    </row>
    <row r="426" spans="1:2" x14ac:dyDescent="0.25">
      <c r="A426" s="23">
        <v>38686</v>
      </c>
      <c r="B426" s="25"/>
    </row>
    <row r="427" spans="1:2" x14ac:dyDescent="0.25">
      <c r="A427" s="23">
        <v>38687</v>
      </c>
      <c r="B427" s="25"/>
    </row>
    <row r="428" spans="1:2" x14ac:dyDescent="0.25">
      <c r="A428" s="23">
        <v>38688</v>
      </c>
      <c r="B428" s="25"/>
    </row>
    <row r="429" spans="1:2" x14ac:dyDescent="0.25">
      <c r="A429" s="23">
        <v>38691</v>
      </c>
      <c r="B429" s="25"/>
    </row>
    <row r="430" spans="1:2" x14ac:dyDescent="0.25">
      <c r="A430" s="23">
        <v>38692</v>
      </c>
      <c r="B430" s="25"/>
    </row>
    <row r="431" spans="1:2" x14ac:dyDescent="0.25">
      <c r="A431" s="23">
        <v>38693</v>
      </c>
      <c r="B431" s="25"/>
    </row>
    <row r="432" spans="1:2" x14ac:dyDescent="0.25">
      <c r="A432" s="23">
        <v>38694</v>
      </c>
      <c r="B432" s="25"/>
    </row>
    <row r="433" spans="1:2" x14ac:dyDescent="0.25">
      <c r="A433" s="23">
        <v>38695</v>
      </c>
      <c r="B433" s="25"/>
    </row>
    <row r="434" spans="1:2" x14ac:dyDescent="0.25">
      <c r="A434" s="23">
        <v>38698</v>
      </c>
      <c r="B434" s="25"/>
    </row>
    <row r="435" spans="1:2" x14ac:dyDescent="0.25">
      <c r="A435" s="23">
        <v>38699</v>
      </c>
      <c r="B435" s="25"/>
    </row>
    <row r="436" spans="1:2" x14ac:dyDescent="0.25">
      <c r="A436" s="23">
        <v>38700</v>
      </c>
      <c r="B436" s="25"/>
    </row>
    <row r="437" spans="1:2" x14ac:dyDescent="0.25">
      <c r="A437" s="23">
        <v>38701</v>
      </c>
      <c r="B437" s="25"/>
    </row>
    <row r="438" spans="1:2" x14ac:dyDescent="0.25">
      <c r="A438" s="23">
        <v>38702</v>
      </c>
      <c r="B438" s="25"/>
    </row>
    <row r="439" spans="1:2" x14ac:dyDescent="0.25">
      <c r="A439" s="23">
        <v>38705</v>
      </c>
      <c r="B439" s="25"/>
    </row>
    <row r="440" spans="1:2" x14ac:dyDescent="0.25">
      <c r="A440" s="23">
        <v>38706</v>
      </c>
      <c r="B440" s="25"/>
    </row>
    <row r="441" spans="1:2" x14ac:dyDescent="0.25">
      <c r="A441" s="23">
        <v>38707</v>
      </c>
      <c r="B441" s="25"/>
    </row>
    <row r="442" spans="1:2" x14ac:dyDescent="0.25">
      <c r="A442" s="23">
        <v>38708</v>
      </c>
      <c r="B442" s="25"/>
    </row>
    <row r="443" spans="1:2" x14ac:dyDescent="0.25">
      <c r="A443" s="23">
        <v>38709</v>
      </c>
      <c r="B443" s="25"/>
    </row>
    <row r="444" spans="1:2" x14ac:dyDescent="0.25">
      <c r="A444" s="23">
        <v>38713</v>
      </c>
      <c r="B444" s="25"/>
    </row>
    <row r="445" spans="1:2" x14ac:dyDescent="0.25">
      <c r="A445" s="23">
        <v>38714</v>
      </c>
      <c r="B445" s="25"/>
    </row>
    <row r="446" spans="1:2" x14ac:dyDescent="0.25">
      <c r="A446" s="23">
        <v>38715</v>
      </c>
      <c r="B446" s="25"/>
    </row>
    <row r="447" spans="1:2" x14ac:dyDescent="0.25">
      <c r="A447" s="23">
        <v>38716</v>
      </c>
      <c r="B447" s="25"/>
    </row>
    <row r="448" spans="1:2" x14ac:dyDescent="0.25">
      <c r="A448" s="23">
        <v>38720</v>
      </c>
      <c r="B448" s="25"/>
    </row>
    <row r="449" spans="1:2" x14ac:dyDescent="0.25">
      <c r="A449" s="23">
        <v>38721</v>
      </c>
      <c r="B449" s="25"/>
    </row>
    <row r="450" spans="1:2" x14ac:dyDescent="0.25">
      <c r="A450" s="23">
        <v>38722</v>
      </c>
      <c r="B450" s="25"/>
    </row>
    <row r="451" spans="1:2" x14ac:dyDescent="0.25">
      <c r="A451" s="23">
        <v>38723</v>
      </c>
      <c r="B451" s="25"/>
    </row>
    <row r="452" spans="1:2" x14ac:dyDescent="0.25">
      <c r="A452" s="23">
        <v>38726</v>
      </c>
      <c r="B452" s="25"/>
    </row>
    <row r="453" spans="1:2" x14ac:dyDescent="0.25">
      <c r="A453" s="23">
        <v>38727</v>
      </c>
      <c r="B453" s="25"/>
    </row>
    <row r="454" spans="1:2" x14ac:dyDescent="0.25">
      <c r="A454" s="23">
        <v>38728</v>
      </c>
      <c r="B454" s="25"/>
    </row>
    <row r="455" spans="1:2" x14ac:dyDescent="0.25">
      <c r="A455" s="23">
        <v>38729</v>
      </c>
      <c r="B455" s="25"/>
    </row>
    <row r="456" spans="1:2" x14ac:dyDescent="0.25">
      <c r="A456" s="23">
        <v>38730</v>
      </c>
      <c r="B456" s="25"/>
    </row>
    <row r="457" spans="1:2" x14ac:dyDescent="0.25">
      <c r="A457" s="23">
        <v>38734</v>
      </c>
      <c r="B457" s="25"/>
    </row>
    <row r="458" spans="1:2" x14ac:dyDescent="0.25">
      <c r="A458" s="23">
        <v>38735</v>
      </c>
      <c r="B458" s="25"/>
    </row>
    <row r="459" spans="1:2" x14ac:dyDescent="0.25">
      <c r="A459" s="23">
        <v>38736</v>
      </c>
      <c r="B459" s="25"/>
    </row>
    <row r="460" spans="1:2" x14ac:dyDescent="0.25">
      <c r="A460" s="23">
        <v>38737</v>
      </c>
      <c r="B460" s="25"/>
    </row>
    <row r="461" spans="1:2" x14ac:dyDescent="0.25">
      <c r="A461" s="23">
        <v>38740</v>
      </c>
      <c r="B461" s="25"/>
    </row>
    <row r="462" spans="1:2" x14ac:dyDescent="0.25">
      <c r="A462" s="23">
        <v>38741</v>
      </c>
      <c r="B462" s="25"/>
    </row>
    <row r="463" spans="1:2" x14ac:dyDescent="0.25">
      <c r="A463" s="23">
        <v>38742</v>
      </c>
      <c r="B463" s="25"/>
    </row>
    <row r="464" spans="1:2" x14ac:dyDescent="0.25">
      <c r="A464" s="23">
        <v>38743</v>
      </c>
      <c r="B464" s="25"/>
    </row>
    <row r="465" spans="1:2" x14ac:dyDescent="0.25">
      <c r="A465" s="23">
        <v>38744</v>
      </c>
      <c r="B465" s="25"/>
    </row>
    <row r="466" spans="1:2" x14ac:dyDescent="0.25">
      <c r="A466" s="23">
        <v>38747</v>
      </c>
      <c r="B466" s="25"/>
    </row>
    <row r="467" spans="1:2" x14ac:dyDescent="0.25">
      <c r="A467" s="23">
        <v>38748</v>
      </c>
      <c r="B467" s="25"/>
    </row>
    <row r="468" spans="1:2" x14ac:dyDescent="0.25">
      <c r="A468" s="23">
        <v>38749</v>
      </c>
      <c r="B468" s="25"/>
    </row>
    <row r="469" spans="1:2" x14ac:dyDescent="0.25">
      <c r="A469" s="23">
        <v>38750</v>
      </c>
      <c r="B469" s="25"/>
    </row>
    <row r="470" spans="1:2" x14ac:dyDescent="0.25">
      <c r="A470" s="23">
        <v>38751</v>
      </c>
      <c r="B470" s="25"/>
    </row>
    <row r="471" spans="1:2" x14ac:dyDescent="0.25">
      <c r="A471" s="23">
        <v>38754</v>
      </c>
      <c r="B471" s="25"/>
    </row>
    <row r="472" spans="1:2" x14ac:dyDescent="0.25">
      <c r="A472" s="23">
        <v>38755</v>
      </c>
      <c r="B472" s="25"/>
    </row>
    <row r="473" spans="1:2" x14ac:dyDescent="0.25">
      <c r="A473" s="23">
        <v>38756</v>
      </c>
      <c r="B473" s="25"/>
    </row>
    <row r="474" spans="1:2" x14ac:dyDescent="0.25">
      <c r="A474" s="23">
        <v>38757</v>
      </c>
      <c r="B474" s="25"/>
    </row>
    <row r="475" spans="1:2" x14ac:dyDescent="0.25">
      <c r="A475" s="23">
        <v>38758</v>
      </c>
      <c r="B475" s="25"/>
    </row>
    <row r="476" spans="1:2" x14ac:dyDescent="0.25">
      <c r="A476" s="23">
        <v>38761</v>
      </c>
      <c r="B476" s="25"/>
    </row>
    <row r="477" spans="1:2" x14ac:dyDescent="0.25">
      <c r="A477" s="23">
        <v>38762</v>
      </c>
      <c r="B477" s="25"/>
    </row>
    <row r="478" spans="1:2" x14ac:dyDescent="0.25">
      <c r="A478" s="23">
        <v>38763</v>
      </c>
      <c r="B478" s="25"/>
    </row>
    <row r="479" spans="1:2" x14ac:dyDescent="0.25">
      <c r="A479" s="23">
        <v>38764</v>
      </c>
      <c r="B479" s="25"/>
    </row>
    <row r="480" spans="1:2" x14ac:dyDescent="0.25">
      <c r="A480" s="23">
        <v>38765</v>
      </c>
      <c r="B480" s="25"/>
    </row>
    <row r="481" spans="1:2" x14ac:dyDescent="0.25">
      <c r="A481" s="23">
        <v>38769</v>
      </c>
      <c r="B481" s="25"/>
    </row>
    <row r="482" spans="1:2" x14ac:dyDescent="0.25">
      <c r="A482" s="23">
        <v>38770</v>
      </c>
      <c r="B482" s="25"/>
    </row>
    <row r="483" spans="1:2" x14ac:dyDescent="0.25">
      <c r="A483" s="23">
        <v>38771</v>
      </c>
      <c r="B483" s="25"/>
    </row>
    <row r="484" spans="1:2" x14ac:dyDescent="0.25">
      <c r="A484" s="23">
        <v>38772</v>
      </c>
      <c r="B484" s="25"/>
    </row>
    <row r="485" spans="1:2" x14ac:dyDescent="0.25">
      <c r="A485" s="23">
        <v>38775</v>
      </c>
      <c r="B485" s="25"/>
    </row>
    <row r="486" spans="1:2" x14ac:dyDescent="0.25">
      <c r="A486" s="23">
        <v>38776</v>
      </c>
      <c r="B486" s="25"/>
    </row>
    <row r="487" spans="1:2" x14ac:dyDescent="0.25">
      <c r="A487" s="23">
        <v>38777</v>
      </c>
      <c r="B487" s="25"/>
    </row>
    <row r="488" spans="1:2" x14ac:dyDescent="0.25">
      <c r="A488" s="23">
        <v>38778</v>
      </c>
      <c r="B488" s="25"/>
    </row>
    <row r="489" spans="1:2" x14ac:dyDescent="0.25">
      <c r="A489" s="23">
        <v>38779</v>
      </c>
      <c r="B489" s="25"/>
    </row>
    <row r="490" spans="1:2" x14ac:dyDescent="0.25">
      <c r="A490" s="23">
        <v>38782</v>
      </c>
      <c r="B490" s="25"/>
    </row>
    <row r="491" spans="1:2" x14ac:dyDescent="0.25">
      <c r="A491" s="23">
        <v>38783</v>
      </c>
      <c r="B491" s="25"/>
    </row>
    <row r="492" spans="1:2" x14ac:dyDescent="0.25">
      <c r="A492" s="23">
        <v>38784</v>
      </c>
      <c r="B492" s="25"/>
    </row>
    <row r="493" spans="1:2" x14ac:dyDescent="0.25">
      <c r="A493" s="23">
        <v>38785</v>
      </c>
      <c r="B493" s="25"/>
    </row>
    <row r="494" spans="1:2" x14ac:dyDescent="0.25">
      <c r="A494" s="23">
        <v>38786</v>
      </c>
      <c r="B494" s="25"/>
    </row>
    <row r="495" spans="1:2" x14ac:dyDescent="0.25">
      <c r="A495" s="23">
        <v>38789</v>
      </c>
      <c r="B495" s="25"/>
    </row>
    <row r="496" spans="1:2" x14ac:dyDescent="0.25">
      <c r="A496" s="23">
        <v>38790</v>
      </c>
      <c r="B496" s="25"/>
    </row>
    <row r="497" spans="1:2" x14ac:dyDescent="0.25">
      <c r="A497" s="23">
        <v>38791</v>
      </c>
      <c r="B497" s="25"/>
    </row>
    <row r="498" spans="1:2" x14ac:dyDescent="0.25">
      <c r="A498" s="23">
        <v>38792</v>
      </c>
      <c r="B498" s="25"/>
    </row>
    <row r="499" spans="1:2" x14ac:dyDescent="0.25">
      <c r="A499" s="23">
        <v>38793</v>
      </c>
      <c r="B499" s="25"/>
    </row>
    <row r="500" spans="1:2" x14ac:dyDescent="0.25">
      <c r="A500" s="23">
        <v>38796</v>
      </c>
      <c r="B500" s="25"/>
    </row>
    <row r="501" spans="1:2" x14ac:dyDescent="0.25">
      <c r="A501" s="23">
        <v>38797</v>
      </c>
      <c r="B501" s="25"/>
    </row>
    <row r="502" spans="1:2" x14ac:dyDescent="0.25">
      <c r="A502" s="23">
        <v>38798</v>
      </c>
      <c r="B502" s="25"/>
    </row>
    <row r="503" spans="1:2" x14ac:dyDescent="0.25">
      <c r="A503" s="23">
        <v>38799</v>
      </c>
      <c r="B503" s="25"/>
    </row>
    <row r="504" spans="1:2" x14ac:dyDescent="0.25">
      <c r="A504" s="23">
        <v>38800</v>
      </c>
      <c r="B504" s="25"/>
    </row>
    <row r="505" spans="1:2" x14ac:dyDescent="0.25">
      <c r="A505" s="23">
        <v>38803</v>
      </c>
      <c r="B505" s="25"/>
    </row>
    <row r="506" spans="1:2" x14ac:dyDescent="0.25">
      <c r="A506" s="23">
        <v>38804</v>
      </c>
      <c r="B506" s="25"/>
    </row>
    <row r="507" spans="1:2" x14ac:dyDescent="0.25">
      <c r="A507" s="23">
        <v>38805</v>
      </c>
      <c r="B507" s="25"/>
    </row>
    <row r="508" spans="1:2" x14ac:dyDescent="0.25">
      <c r="A508" s="23">
        <v>38806</v>
      </c>
      <c r="B508" s="25"/>
    </row>
    <row r="509" spans="1:2" x14ac:dyDescent="0.25">
      <c r="A509" s="23">
        <v>38807</v>
      </c>
      <c r="B509" s="25"/>
    </row>
    <row r="510" spans="1:2" x14ac:dyDescent="0.25">
      <c r="A510" s="23">
        <v>38810</v>
      </c>
      <c r="B510" s="25"/>
    </row>
    <row r="511" spans="1:2" x14ac:dyDescent="0.25">
      <c r="A511" s="23">
        <v>38811</v>
      </c>
      <c r="B511" s="25"/>
    </row>
    <row r="512" spans="1:2" x14ac:dyDescent="0.25">
      <c r="A512" s="23">
        <v>38812</v>
      </c>
      <c r="B512" s="25"/>
    </row>
    <row r="513" spans="1:2" x14ac:dyDescent="0.25">
      <c r="A513" s="23">
        <v>38813</v>
      </c>
      <c r="B513" s="25"/>
    </row>
    <row r="514" spans="1:2" x14ac:dyDescent="0.25">
      <c r="A514" s="23">
        <v>38814</v>
      </c>
      <c r="B514" s="25"/>
    </row>
    <row r="515" spans="1:2" x14ac:dyDescent="0.25">
      <c r="A515" s="23">
        <v>38817</v>
      </c>
      <c r="B515" s="25"/>
    </row>
    <row r="516" spans="1:2" x14ac:dyDescent="0.25">
      <c r="A516" s="23">
        <v>38818</v>
      </c>
      <c r="B516" s="25"/>
    </row>
    <row r="517" spans="1:2" x14ac:dyDescent="0.25">
      <c r="A517" s="23">
        <v>38819</v>
      </c>
      <c r="B517" s="25"/>
    </row>
    <row r="518" spans="1:2" x14ac:dyDescent="0.25">
      <c r="A518" s="23">
        <v>38820</v>
      </c>
      <c r="B518" s="25"/>
    </row>
    <row r="519" spans="1:2" x14ac:dyDescent="0.25">
      <c r="A519" s="23">
        <v>38824</v>
      </c>
      <c r="B519" s="25"/>
    </row>
    <row r="520" spans="1:2" x14ac:dyDescent="0.25">
      <c r="A520" s="23">
        <v>38825</v>
      </c>
      <c r="B520" s="25"/>
    </row>
    <row r="521" spans="1:2" x14ac:dyDescent="0.25">
      <c r="A521" s="23">
        <v>38826</v>
      </c>
      <c r="B521" s="25"/>
    </row>
    <row r="522" spans="1:2" x14ac:dyDescent="0.25">
      <c r="A522" s="23">
        <v>38827</v>
      </c>
      <c r="B522" s="25"/>
    </row>
    <row r="523" spans="1:2" x14ac:dyDescent="0.25">
      <c r="A523" s="23">
        <v>38828</v>
      </c>
      <c r="B523" s="25"/>
    </row>
    <row r="524" spans="1:2" x14ac:dyDescent="0.25">
      <c r="A524" s="23">
        <v>38831</v>
      </c>
      <c r="B524" s="25"/>
    </row>
    <row r="525" spans="1:2" x14ac:dyDescent="0.25">
      <c r="A525" s="23">
        <v>38832</v>
      </c>
      <c r="B525" s="25"/>
    </row>
    <row r="526" spans="1:2" x14ac:dyDescent="0.25">
      <c r="A526" s="23">
        <v>38833</v>
      </c>
      <c r="B526" s="25"/>
    </row>
    <row r="527" spans="1:2" x14ac:dyDescent="0.25">
      <c r="A527" s="23">
        <v>38834</v>
      </c>
      <c r="B527" s="25"/>
    </row>
    <row r="528" spans="1:2" x14ac:dyDescent="0.25">
      <c r="A528" s="23">
        <v>38835</v>
      </c>
      <c r="B528" s="25"/>
    </row>
    <row r="529" spans="1:2" x14ac:dyDescent="0.25">
      <c r="A529" s="23">
        <v>38838</v>
      </c>
      <c r="B529" s="25"/>
    </row>
    <row r="530" spans="1:2" x14ac:dyDescent="0.25">
      <c r="A530" s="23">
        <v>38839</v>
      </c>
      <c r="B530" s="25"/>
    </row>
    <row r="531" spans="1:2" x14ac:dyDescent="0.25">
      <c r="A531" s="23">
        <v>38840</v>
      </c>
      <c r="B531" s="25"/>
    </row>
    <row r="532" spans="1:2" x14ac:dyDescent="0.25">
      <c r="A532" s="23">
        <v>38841</v>
      </c>
      <c r="B532" s="25"/>
    </row>
    <row r="533" spans="1:2" x14ac:dyDescent="0.25">
      <c r="A533" s="23">
        <v>38842</v>
      </c>
      <c r="B533" s="25"/>
    </row>
    <row r="534" spans="1:2" x14ac:dyDescent="0.25">
      <c r="A534" s="23">
        <v>38845</v>
      </c>
      <c r="B534" s="25"/>
    </row>
    <row r="535" spans="1:2" x14ac:dyDescent="0.25">
      <c r="A535" s="23">
        <v>38846</v>
      </c>
      <c r="B535" s="25"/>
    </row>
    <row r="536" spans="1:2" x14ac:dyDescent="0.25">
      <c r="A536" s="23">
        <v>38847</v>
      </c>
      <c r="B536" s="25"/>
    </row>
    <row r="537" spans="1:2" x14ac:dyDescent="0.25">
      <c r="A537" s="23">
        <v>38848</v>
      </c>
      <c r="B537" s="25"/>
    </row>
    <row r="538" spans="1:2" x14ac:dyDescent="0.25">
      <c r="A538" s="23">
        <v>38849</v>
      </c>
      <c r="B538" s="25"/>
    </row>
    <row r="539" spans="1:2" x14ac:dyDescent="0.25">
      <c r="A539" s="23">
        <v>38852</v>
      </c>
      <c r="B539" s="25"/>
    </row>
    <row r="540" spans="1:2" x14ac:dyDescent="0.25">
      <c r="A540" s="23">
        <v>38853</v>
      </c>
      <c r="B540" s="25"/>
    </row>
    <row r="541" spans="1:2" x14ac:dyDescent="0.25">
      <c r="A541" s="23">
        <v>38854</v>
      </c>
      <c r="B541" s="25"/>
    </row>
    <row r="542" spans="1:2" x14ac:dyDescent="0.25">
      <c r="A542" s="23">
        <v>38855</v>
      </c>
      <c r="B542" s="25"/>
    </row>
    <row r="543" spans="1:2" x14ac:dyDescent="0.25">
      <c r="A543" s="23">
        <v>38856</v>
      </c>
      <c r="B543" s="25"/>
    </row>
    <row r="544" spans="1:2" x14ac:dyDescent="0.25">
      <c r="A544" s="23">
        <v>38859</v>
      </c>
      <c r="B544" s="25"/>
    </row>
    <row r="545" spans="1:2" x14ac:dyDescent="0.25">
      <c r="A545" s="23">
        <v>38860</v>
      </c>
      <c r="B545" s="25"/>
    </row>
    <row r="546" spans="1:2" x14ac:dyDescent="0.25">
      <c r="A546" s="23">
        <v>38861</v>
      </c>
      <c r="B546" s="25"/>
    </row>
    <row r="547" spans="1:2" x14ac:dyDescent="0.25">
      <c r="A547" s="23">
        <v>38862</v>
      </c>
      <c r="B547" s="25"/>
    </row>
    <row r="548" spans="1:2" x14ac:dyDescent="0.25">
      <c r="A548" s="23">
        <v>38863</v>
      </c>
      <c r="B548" s="25"/>
    </row>
    <row r="549" spans="1:2" x14ac:dyDescent="0.25">
      <c r="A549" s="23">
        <v>38867</v>
      </c>
      <c r="B549" s="25"/>
    </row>
    <row r="550" spans="1:2" x14ac:dyDescent="0.25">
      <c r="A550" s="23">
        <v>38868</v>
      </c>
      <c r="B550" s="25"/>
    </row>
    <row r="551" spans="1:2" x14ac:dyDescent="0.25">
      <c r="A551" s="23">
        <v>38869</v>
      </c>
      <c r="B551" s="25"/>
    </row>
    <row r="552" spans="1:2" x14ac:dyDescent="0.25">
      <c r="A552" s="23">
        <v>38870</v>
      </c>
      <c r="B552" s="25"/>
    </row>
    <row r="553" spans="1:2" x14ac:dyDescent="0.25">
      <c r="A553" s="23">
        <v>38873</v>
      </c>
      <c r="B553" s="25"/>
    </row>
    <row r="554" spans="1:2" x14ac:dyDescent="0.25">
      <c r="A554" s="23">
        <v>38874</v>
      </c>
      <c r="B554" s="25"/>
    </row>
    <row r="555" spans="1:2" x14ac:dyDescent="0.25">
      <c r="A555" s="23">
        <v>38875</v>
      </c>
      <c r="B555" s="25"/>
    </row>
    <row r="556" spans="1:2" x14ac:dyDescent="0.25">
      <c r="A556" s="23">
        <v>38876</v>
      </c>
      <c r="B556" s="25"/>
    </row>
    <row r="557" spans="1:2" x14ac:dyDescent="0.25">
      <c r="A557" s="23">
        <v>38877</v>
      </c>
      <c r="B557" s="25"/>
    </row>
    <row r="558" spans="1:2" x14ac:dyDescent="0.25">
      <c r="A558" s="23">
        <v>38880</v>
      </c>
      <c r="B558" s="25"/>
    </row>
    <row r="559" spans="1:2" x14ac:dyDescent="0.25">
      <c r="A559" s="23">
        <v>38881</v>
      </c>
      <c r="B559" s="25"/>
    </row>
    <row r="560" spans="1:2" x14ac:dyDescent="0.25">
      <c r="A560" s="23">
        <v>38882</v>
      </c>
      <c r="B560" s="25"/>
    </row>
    <row r="561" spans="1:2" x14ac:dyDescent="0.25">
      <c r="A561" s="23">
        <v>38883</v>
      </c>
      <c r="B561" s="25"/>
    </row>
    <row r="562" spans="1:2" x14ac:dyDescent="0.25">
      <c r="A562" s="23">
        <v>38884</v>
      </c>
      <c r="B562" s="25"/>
    </row>
    <row r="563" spans="1:2" x14ac:dyDescent="0.25">
      <c r="A563" s="23">
        <v>38887</v>
      </c>
      <c r="B563" s="25"/>
    </row>
    <row r="564" spans="1:2" x14ac:dyDescent="0.25">
      <c r="A564" s="23">
        <v>38888</v>
      </c>
      <c r="B564" s="25"/>
    </row>
    <row r="565" spans="1:2" x14ac:dyDescent="0.25">
      <c r="A565" s="23">
        <v>38889</v>
      </c>
      <c r="B565" s="25"/>
    </row>
    <row r="566" spans="1:2" x14ac:dyDescent="0.25">
      <c r="A566" s="23">
        <v>38890</v>
      </c>
      <c r="B566" s="25"/>
    </row>
    <row r="567" spans="1:2" x14ac:dyDescent="0.25">
      <c r="A567" s="23">
        <v>38891</v>
      </c>
      <c r="B567" s="25"/>
    </row>
    <row r="568" spans="1:2" x14ac:dyDescent="0.25">
      <c r="A568" s="23">
        <v>38894</v>
      </c>
      <c r="B568" s="25"/>
    </row>
    <row r="569" spans="1:2" x14ac:dyDescent="0.25">
      <c r="A569" s="23">
        <v>38895</v>
      </c>
      <c r="B569" s="25"/>
    </row>
    <row r="570" spans="1:2" x14ac:dyDescent="0.25">
      <c r="A570" s="23">
        <v>38896</v>
      </c>
      <c r="B570" s="25"/>
    </row>
    <row r="571" spans="1:2" x14ac:dyDescent="0.25">
      <c r="A571" s="23">
        <v>38897</v>
      </c>
      <c r="B571" s="25"/>
    </row>
    <row r="572" spans="1:2" x14ac:dyDescent="0.25">
      <c r="A572" s="23">
        <v>38898</v>
      </c>
      <c r="B572" s="25"/>
    </row>
    <row r="573" spans="1:2" x14ac:dyDescent="0.25">
      <c r="A573" s="23">
        <v>38901</v>
      </c>
      <c r="B573" s="25"/>
    </row>
    <row r="574" spans="1:2" x14ac:dyDescent="0.25">
      <c r="A574" s="23">
        <v>38903</v>
      </c>
      <c r="B574" s="25"/>
    </row>
    <row r="575" spans="1:2" x14ac:dyDescent="0.25">
      <c r="A575" s="23">
        <v>38904</v>
      </c>
      <c r="B575" s="25"/>
    </row>
    <row r="576" spans="1:2" x14ac:dyDescent="0.25">
      <c r="A576" s="23">
        <v>38905</v>
      </c>
      <c r="B576" s="25"/>
    </row>
    <row r="577" spans="1:2" x14ac:dyDescent="0.25">
      <c r="A577" s="23">
        <v>38908</v>
      </c>
      <c r="B577" s="25"/>
    </row>
    <row r="578" spans="1:2" x14ac:dyDescent="0.25">
      <c r="A578" s="23">
        <v>38909</v>
      </c>
      <c r="B578" s="25"/>
    </row>
    <row r="579" spans="1:2" x14ac:dyDescent="0.25">
      <c r="A579" s="23">
        <v>38910</v>
      </c>
      <c r="B579" s="25"/>
    </row>
    <row r="580" spans="1:2" x14ac:dyDescent="0.25">
      <c r="A580" s="23">
        <v>38911</v>
      </c>
      <c r="B580" s="25"/>
    </row>
    <row r="581" spans="1:2" x14ac:dyDescent="0.25">
      <c r="A581" s="23">
        <v>38912</v>
      </c>
      <c r="B581" s="25"/>
    </row>
    <row r="582" spans="1:2" x14ac:dyDescent="0.25">
      <c r="A582" s="23">
        <v>38915</v>
      </c>
      <c r="B582" s="25"/>
    </row>
    <row r="583" spans="1:2" x14ac:dyDescent="0.25">
      <c r="A583" s="23">
        <v>38916</v>
      </c>
      <c r="B583" s="25"/>
    </row>
    <row r="584" spans="1:2" x14ac:dyDescent="0.25">
      <c r="A584" s="23">
        <v>38917</v>
      </c>
      <c r="B584" s="25"/>
    </row>
    <row r="585" spans="1:2" x14ac:dyDescent="0.25">
      <c r="A585" s="23">
        <v>38918</v>
      </c>
      <c r="B585" s="25"/>
    </row>
    <row r="586" spans="1:2" x14ac:dyDescent="0.25">
      <c r="A586" s="23">
        <v>38919</v>
      </c>
      <c r="B586" s="25"/>
    </row>
    <row r="587" spans="1:2" x14ac:dyDescent="0.25">
      <c r="A587" s="23">
        <v>38922</v>
      </c>
      <c r="B587" s="25"/>
    </row>
    <row r="588" spans="1:2" x14ac:dyDescent="0.25">
      <c r="A588" s="23">
        <v>38923</v>
      </c>
      <c r="B588" s="25"/>
    </row>
    <row r="589" spans="1:2" x14ac:dyDescent="0.25">
      <c r="A589" s="23">
        <v>38924</v>
      </c>
      <c r="B589" s="25"/>
    </row>
    <row r="590" spans="1:2" x14ac:dyDescent="0.25">
      <c r="A590" s="23">
        <v>38925</v>
      </c>
      <c r="B590" s="25"/>
    </row>
    <row r="591" spans="1:2" x14ac:dyDescent="0.25">
      <c r="A591" s="23">
        <v>38926</v>
      </c>
      <c r="B591" s="25"/>
    </row>
    <row r="592" spans="1:2" x14ac:dyDescent="0.25">
      <c r="A592" s="23">
        <v>38929</v>
      </c>
      <c r="B592" s="25"/>
    </row>
    <row r="593" spans="1:2" x14ac:dyDescent="0.25">
      <c r="A593" s="23">
        <v>38930</v>
      </c>
      <c r="B593" s="25"/>
    </row>
    <row r="594" spans="1:2" x14ac:dyDescent="0.25">
      <c r="A594" s="23">
        <v>38931</v>
      </c>
      <c r="B594" s="25"/>
    </row>
    <row r="595" spans="1:2" x14ac:dyDescent="0.25">
      <c r="A595" s="23">
        <v>38932</v>
      </c>
      <c r="B595" s="25"/>
    </row>
    <row r="596" spans="1:2" x14ac:dyDescent="0.25">
      <c r="A596" s="23">
        <v>38933</v>
      </c>
      <c r="B596" s="25"/>
    </row>
    <row r="597" spans="1:2" x14ac:dyDescent="0.25">
      <c r="A597" s="23">
        <v>38936</v>
      </c>
      <c r="B597" s="25"/>
    </row>
    <row r="598" spans="1:2" x14ac:dyDescent="0.25">
      <c r="A598" s="23">
        <v>38937</v>
      </c>
      <c r="B598" s="25"/>
    </row>
    <row r="599" spans="1:2" x14ac:dyDescent="0.25">
      <c r="A599" s="23">
        <v>38938</v>
      </c>
      <c r="B599" s="25"/>
    </row>
    <row r="600" spans="1:2" x14ac:dyDescent="0.25">
      <c r="A600" s="23">
        <v>38939</v>
      </c>
      <c r="B600" s="25"/>
    </row>
    <row r="601" spans="1:2" x14ac:dyDescent="0.25">
      <c r="A601" s="23">
        <v>38940</v>
      </c>
      <c r="B601" s="25"/>
    </row>
    <row r="602" spans="1:2" x14ac:dyDescent="0.25">
      <c r="A602" s="23">
        <v>38943</v>
      </c>
      <c r="B602" s="25"/>
    </row>
    <row r="603" spans="1:2" x14ac:dyDescent="0.25">
      <c r="A603" s="23">
        <v>38944</v>
      </c>
      <c r="B603" s="25"/>
    </row>
    <row r="604" spans="1:2" x14ac:dyDescent="0.25">
      <c r="A604" s="23">
        <v>38945</v>
      </c>
      <c r="B604" s="25"/>
    </row>
    <row r="605" spans="1:2" x14ac:dyDescent="0.25">
      <c r="A605" s="23">
        <v>38946</v>
      </c>
      <c r="B605" s="25"/>
    </row>
    <row r="606" spans="1:2" x14ac:dyDescent="0.25">
      <c r="A606" s="23">
        <v>38947</v>
      </c>
      <c r="B606" s="25"/>
    </row>
    <row r="607" spans="1:2" x14ac:dyDescent="0.25">
      <c r="A607" s="23">
        <v>38950</v>
      </c>
      <c r="B607" s="25"/>
    </row>
    <row r="608" spans="1:2" x14ac:dyDescent="0.25">
      <c r="A608" s="23">
        <v>38951</v>
      </c>
      <c r="B608" s="25"/>
    </row>
    <row r="609" spans="1:2" x14ac:dyDescent="0.25">
      <c r="A609" s="23">
        <v>38952</v>
      </c>
      <c r="B609" s="25"/>
    </row>
    <row r="610" spans="1:2" x14ac:dyDescent="0.25">
      <c r="A610" s="23">
        <v>38953</v>
      </c>
      <c r="B610" s="25"/>
    </row>
    <row r="611" spans="1:2" x14ac:dyDescent="0.25">
      <c r="A611" s="23">
        <v>38954</v>
      </c>
      <c r="B611" s="25"/>
    </row>
    <row r="612" spans="1:2" x14ac:dyDescent="0.25">
      <c r="A612" s="23">
        <v>38957</v>
      </c>
      <c r="B612" s="25"/>
    </row>
    <row r="613" spans="1:2" x14ac:dyDescent="0.25">
      <c r="A613" s="23">
        <v>38958</v>
      </c>
      <c r="B613" s="25"/>
    </row>
    <row r="614" spans="1:2" x14ac:dyDescent="0.25">
      <c r="A614" s="23">
        <v>38959</v>
      </c>
      <c r="B614" s="25"/>
    </row>
    <row r="615" spans="1:2" x14ac:dyDescent="0.25">
      <c r="A615" s="23">
        <v>38960</v>
      </c>
      <c r="B615" s="25"/>
    </row>
    <row r="616" spans="1:2" x14ac:dyDescent="0.25">
      <c r="A616" s="23">
        <v>38961</v>
      </c>
      <c r="B616" s="25"/>
    </row>
    <row r="617" spans="1:2" x14ac:dyDescent="0.25">
      <c r="A617" s="23">
        <v>38965</v>
      </c>
      <c r="B617" s="25"/>
    </row>
    <row r="618" spans="1:2" x14ac:dyDescent="0.25">
      <c r="A618" s="23">
        <v>38966</v>
      </c>
      <c r="B618" s="25"/>
    </row>
    <row r="619" spans="1:2" x14ac:dyDescent="0.25">
      <c r="A619" s="23">
        <v>38967</v>
      </c>
      <c r="B619" s="25"/>
    </row>
    <row r="620" spans="1:2" x14ac:dyDescent="0.25">
      <c r="A620" s="23">
        <v>38968</v>
      </c>
      <c r="B620" s="25"/>
    </row>
    <row r="621" spans="1:2" x14ac:dyDescent="0.25">
      <c r="A621" s="23">
        <v>38971</v>
      </c>
      <c r="B621" s="25"/>
    </row>
    <row r="622" spans="1:2" x14ac:dyDescent="0.25">
      <c r="A622" s="23">
        <v>38972</v>
      </c>
      <c r="B622" s="25"/>
    </row>
    <row r="623" spans="1:2" x14ac:dyDescent="0.25">
      <c r="A623" s="23">
        <v>38973</v>
      </c>
      <c r="B623" s="25"/>
    </row>
    <row r="624" spans="1:2" x14ac:dyDescent="0.25">
      <c r="A624" s="23">
        <v>38974</v>
      </c>
      <c r="B624" s="25"/>
    </row>
    <row r="625" spans="1:2" x14ac:dyDescent="0.25">
      <c r="A625" s="23">
        <v>38975</v>
      </c>
      <c r="B625" s="25"/>
    </row>
    <row r="626" spans="1:2" x14ac:dyDescent="0.25">
      <c r="A626" s="23">
        <v>38978</v>
      </c>
      <c r="B626" s="25"/>
    </row>
    <row r="627" spans="1:2" x14ac:dyDescent="0.25">
      <c r="A627" s="23">
        <v>38979</v>
      </c>
      <c r="B627" s="25"/>
    </row>
    <row r="628" spans="1:2" x14ac:dyDescent="0.25">
      <c r="A628" s="23">
        <v>38980</v>
      </c>
      <c r="B628" s="25"/>
    </row>
    <row r="629" spans="1:2" x14ac:dyDescent="0.25">
      <c r="A629" s="23">
        <v>38981</v>
      </c>
      <c r="B629" s="25"/>
    </row>
    <row r="630" spans="1:2" x14ac:dyDescent="0.25">
      <c r="A630" s="23">
        <v>38982</v>
      </c>
      <c r="B630" s="25"/>
    </row>
    <row r="631" spans="1:2" x14ac:dyDescent="0.25">
      <c r="A631" s="23">
        <v>38985</v>
      </c>
      <c r="B631" s="25"/>
    </row>
    <row r="632" spans="1:2" x14ac:dyDescent="0.25">
      <c r="A632" s="23">
        <v>38986</v>
      </c>
      <c r="B632" s="25"/>
    </row>
    <row r="633" spans="1:2" x14ac:dyDescent="0.25">
      <c r="A633" s="23">
        <v>38987</v>
      </c>
      <c r="B633" s="25"/>
    </row>
    <row r="634" spans="1:2" x14ac:dyDescent="0.25">
      <c r="A634" s="23">
        <v>38988</v>
      </c>
      <c r="B634" s="25"/>
    </row>
    <row r="635" spans="1:2" x14ac:dyDescent="0.25">
      <c r="A635" s="23">
        <v>38989</v>
      </c>
      <c r="B635" s="25"/>
    </row>
    <row r="636" spans="1:2" x14ac:dyDescent="0.25">
      <c r="A636" s="23">
        <v>38992</v>
      </c>
      <c r="B636" s="25"/>
    </row>
    <row r="637" spans="1:2" x14ac:dyDescent="0.25">
      <c r="A637" s="23">
        <v>38993</v>
      </c>
      <c r="B637" s="25"/>
    </row>
    <row r="638" spans="1:2" x14ac:dyDescent="0.25">
      <c r="A638" s="23">
        <v>38994</v>
      </c>
      <c r="B638" s="25"/>
    </row>
    <row r="639" spans="1:2" x14ac:dyDescent="0.25">
      <c r="A639" s="23">
        <v>38995</v>
      </c>
      <c r="B639" s="25"/>
    </row>
    <row r="640" spans="1:2" x14ac:dyDescent="0.25">
      <c r="A640" s="23">
        <v>38996</v>
      </c>
      <c r="B640" s="25"/>
    </row>
    <row r="641" spans="1:2" x14ac:dyDescent="0.25">
      <c r="A641" s="23">
        <v>38999</v>
      </c>
      <c r="B641" s="25"/>
    </row>
    <row r="642" spans="1:2" x14ac:dyDescent="0.25">
      <c r="A642" s="23">
        <v>39000</v>
      </c>
      <c r="B642" s="25"/>
    </row>
    <row r="643" spans="1:2" x14ac:dyDescent="0.25">
      <c r="A643" s="23">
        <v>39001</v>
      </c>
      <c r="B643" s="25"/>
    </row>
    <row r="644" spans="1:2" x14ac:dyDescent="0.25">
      <c r="A644" s="23">
        <v>39002</v>
      </c>
      <c r="B644" s="25"/>
    </row>
    <row r="645" spans="1:2" x14ac:dyDescent="0.25">
      <c r="A645" s="23">
        <v>39003</v>
      </c>
      <c r="B645" s="25"/>
    </row>
    <row r="646" spans="1:2" x14ac:dyDescent="0.25">
      <c r="A646" s="23">
        <v>39006</v>
      </c>
      <c r="B646" s="25"/>
    </row>
    <row r="647" spans="1:2" x14ac:dyDescent="0.25">
      <c r="A647" s="23">
        <v>39007</v>
      </c>
      <c r="B647" s="25"/>
    </row>
    <row r="648" spans="1:2" x14ac:dyDescent="0.25">
      <c r="A648" s="23">
        <v>39008</v>
      </c>
      <c r="B648" s="25"/>
    </row>
    <row r="649" spans="1:2" x14ac:dyDescent="0.25">
      <c r="A649" s="23">
        <v>39009</v>
      </c>
      <c r="B649" s="25"/>
    </row>
    <row r="650" spans="1:2" x14ac:dyDescent="0.25">
      <c r="A650" s="23">
        <v>39010</v>
      </c>
      <c r="B650" s="25"/>
    </row>
    <row r="651" spans="1:2" x14ac:dyDescent="0.25">
      <c r="A651" s="23">
        <v>39013</v>
      </c>
      <c r="B651" s="25"/>
    </row>
    <row r="652" spans="1:2" x14ac:dyDescent="0.25">
      <c r="A652" s="23">
        <v>39014</v>
      </c>
      <c r="B652" s="25"/>
    </row>
    <row r="653" spans="1:2" x14ac:dyDescent="0.25">
      <c r="A653" s="23">
        <v>39015</v>
      </c>
      <c r="B653" s="25"/>
    </row>
    <row r="654" spans="1:2" x14ac:dyDescent="0.25">
      <c r="A654" s="23">
        <v>39016</v>
      </c>
      <c r="B654" s="25"/>
    </row>
    <row r="655" spans="1:2" x14ac:dyDescent="0.25">
      <c r="A655" s="23">
        <v>39017</v>
      </c>
      <c r="B655" s="25"/>
    </row>
    <row r="656" spans="1:2" x14ac:dyDescent="0.25">
      <c r="A656" s="23">
        <v>39020</v>
      </c>
      <c r="B656" s="25"/>
    </row>
    <row r="657" spans="1:2" x14ac:dyDescent="0.25">
      <c r="A657" s="23">
        <v>39021</v>
      </c>
      <c r="B657" s="25"/>
    </row>
    <row r="658" spans="1:2" x14ac:dyDescent="0.25">
      <c r="A658" s="23">
        <v>39022</v>
      </c>
      <c r="B658" s="25"/>
    </row>
    <row r="659" spans="1:2" x14ac:dyDescent="0.25">
      <c r="A659" s="23">
        <v>39023</v>
      </c>
      <c r="B659" s="25"/>
    </row>
    <row r="660" spans="1:2" x14ac:dyDescent="0.25">
      <c r="A660" s="23">
        <v>39024</v>
      </c>
      <c r="B660" s="25"/>
    </row>
    <row r="661" spans="1:2" x14ac:dyDescent="0.25">
      <c r="A661" s="23">
        <v>39027</v>
      </c>
      <c r="B661" s="25"/>
    </row>
    <row r="662" spans="1:2" x14ac:dyDescent="0.25">
      <c r="A662" s="23">
        <v>39028</v>
      </c>
      <c r="B662" s="25"/>
    </row>
    <row r="663" spans="1:2" x14ac:dyDescent="0.25">
      <c r="A663" s="23">
        <v>39029</v>
      </c>
      <c r="B663" s="25"/>
    </row>
    <row r="664" spans="1:2" x14ac:dyDescent="0.25">
      <c r="A664" s="23">
        <v>39030</v>
      </c>
      <c r="B664" s="25"/>
    </row>
    <row r="665" spans="1:2" x14ac:dyDescent="0.25">
      <c r="A665" s="23">
        <v>39031</v>
      </c>
      <c r="B665" s="25"/>
    </row>
    <row r="666" spans="1:2" x14ac:dyDescent="0.25">
      <c r="A666" s="23">
        <v>39034</v>
      </c>
      <c r="B666" s="25"/>
    </row>
    <row r="667" spans="1:2" x14ac:dyDescent="0.25">
      <c r="A667" s="23">
        <v>39035</v>
      </c>
      <c r="B667" s="25"/>
    </row>
    <row r="668" spans="1:2" x14ac:dyDescent="0.25">
      <c r="A668" s="23">
        <v>39036</v>
      </c>
      <c r="B668" s="25"/>
    </row>
    <row r="669" spans="1:2" x14ac:dyDescent="0.25">
      <c r="A669" s="23">
        <v>39037</v>
      </c>
      <c r="B669" s="25"/>
    </row>
    <row r="670" spans="1:2" x14ac:dyDescent="0.25">
      <c r="A670" s="23">
        <v>39038</v>
      </c>
      <c r="B670" s="25"/>
    </row>
    <row r="671" spans="1:2" x14ac:dyDescent="0.25">
      <c r="A671" s="23">
        <v>39041</v>
      </c>
      <c r="B671" s="25"/>
    </row>
    <row r="672" spans="1:2" x14ac:dyDescent="0.25">
      <c r="A672" s="23">
        <v>39042</v>
      </c>
      <c r="B672" s="25"/>
    </row>
    <row r="673" spans="1:2" x14ac:dyDescent="0.25">
      <c r="A673" s="23">
        <v>39043</v>
      </c>
      <c r="B673" s="25"/>
    </row>
    <row r="674" spans="1:2" x14ac:dyDescent="0.25">
      <c r="A674" s="23">
        <v>39045</v>
      </c>
      <c r="B674" s="25"/>
    </row>
    <row r="675" spans="1:2" x14ac:dyDescent="0.25">
      <c r="A675" s="23">
        <v>39048</v>
      </c>
      <c r="B675" s="25"/>
    </row>
    <row r="676" spans="1:2" x14ac:dyDescent="0.25">
      <c r="A676" s="23">
        <v>39049</v>
      </c>
      <c r="B676" s="25"/>
    </row>
    <row r="677" spans="1:2" x14ac:dyDescent="0.25">
      <c r="A677" s="23">
        <v>39050</v>
      </c>
      <c r="B677" s="25"/>
    </row>
    <row r="678" spans="1:2" x14ac:dyDescent="0.25">
      <c r="A678" s="23">
        <v>39051</v>
      </c>
      <c r="B678" s="25"/>
    </row>
    <row r="679" spans="1:2" x14ac:dyDescent="0.25">
      <c r="A679" s="23">
        <v>39052</v>
      </c>
      <c r="B679" s="25"/>
    </row>
    <row r="680" spans="1:2" x14ac:dyDescent="0.25">
      <c r="A680" s="23">
        <v>39055</v>
      </c>
      <c r="B680" s="25"/>
    </row>
    <row r="681" spans="1:2" x14ac:dyDescent="0.25">
      <c r="A681" s="23">
        <v>39056</v>
      </c>
      <c r="B681" s="25"/>
    </row>
    <row r="682" spans="1:2" x14ac:dyDescent="0.25">
      <c r="A682" s="23">
        <v>39057</v>
      </c>
      <c r="B682" s="25"/>
    </row>
    <row r="683" spans="1:2" x14ac:dyDescent="0.25">
      <c r="A683" s="23">
        <v>39058</v>
      </c>
      <c r="B683" s="25"/>
    </row>
    <row r="684" spans="1:2" x14ac:dyDescent="0.25">
      <c r="A684" s="23">
        <v>39059</v>
      </c>
      <c r="B684" s="25"/>
    </row>
    <row r="685" spans="1:2" x14ac:dyDescent="0.25">
      <c r="A685" s="23">
        <v>39062</v>
      </c>
      <c r="B685" s="25"/>
    </row>
    <row r="686" spans="1:2" x14ac:dyDescent="0.25">
      <c r="A686" s="23">
        <v>39063</v>
      </c>
      <c r="B686" s="25"/>
    </row>
    <row r="687" spans="1:2" x14ac:dyDescent="0.25">
      <c r="A687" s="23">
        <v>39064</v>
      </c>
      <c r="B687" s="25"/>
    </row>
    <row r="688" spans="1:2" x14ac:dyDescent="0.25">
      <c r="A688" s="23">
        <v>39065</v>
      </c>
      <c r="B688" s="25"/>
    </row>
    <row r="689" spans="1:2" x14ac:dyDescent="0.25">
      <c r="A689" s="23">
        <v>39066</v>
      </c>
      <c r="B689" s="25"/>
    </row>
    <row r="690" spans="1:2" x14ac:dyDescent="0.25">
      <c r="A690" s="23">
        <v>39069</v>
      </c>
      <c r="B690" s="25"/>
    </row>
    <row r="691" spans="1:2" x14ac:dyDescent="0.25">
      <c r="A691" s="23">
        <v>39070</v>
      </c>
      <c r="B691" s="25"/>
    </row>
    <row r="692" spans="1:2" x14ac:dyDescent="0.25">
      <c r="A692" s="23">
        <v>39071</v>
      </c>
      <c r="B692" s="25"/>
    </row>
    <row r="693" spans="1:2" x14ac:dyDescent="0.25">
      <c r="A693" s="23">
        <v>39072</v>
      </c>
      <c r="B693" s="25"/>
    </row>
    <row r="694" spans="1:2" x14ac:dyDescent="0.25">
      <c r="A694" s="23">
        <v>39073</v>
      </c>
      <c r="B694" s="25"/>
    </row>
    <row r="695" spans="1:2" x14ac:dyDescent="0.25">
      <c r="A695" s="23">
        <v>39077</v>
      </c>
      <c r="B695" s="25"/>
    </row>
    <row r="696" spans="1:2" x14ac:dyDescent="0.25">
      <c r="A696" s="23">
        <v>39078</v>
      </c>
      <c r="B696" s="25"/>
    </row>
    <row r="697" spans="1:2" x14ac:dyDescent="0.25">
      <c r="A697" s="23">
        <v>39079</v>
      </c>
      <c r="B697" s="25"/>
    </row>
    <row r="698" spans="1:2" x14ac:dyDescent="0.25">
      <c r="A698" s="23">
        <v>39080</v>
      </c>
      <c r="B698" s="25"/>
    </row>
    <row r="699" spans="1:2" x14ac:dyDescent="0.25">
      <c r="A699" s="23">
        <v>39085</v>
      </c>
      <c r="B699" s="25"/>
    </row>
    <row r="700" spans="1:2" x14ac:dyDescent="0.25">
      <c r="A700" s="23">
        <v>39086</v>
      </c>
      <c r="B700" s="25"/>
    </row>
    <row r="701" spans="1:2" x14ac:dyDescent="0.25">
      <c r="A701" s="23">
        <v>39087</v>
      </c>
      <c r="B701" s="25"/>
    </row>
    <row r="702" spans="1:2" x14ac:dyDescent="0.25">
      <c r="A702" s="23">
        <v>39090</v>
      </c>
      <c r="B702" s="25"/>
    </row>
    <row r="703" spans="1:2" x14ac:dyDescent="0.25">
      <c r="A703" s="23">
        <v>39091</v>
      </c>
      <c r="B703" s="25"/>
    </row>
    <row r="704" spans="1:2" x14ac:dyDescent="0.25">
      <c r="A704" s="23">
        <v>39092</v>
      </c>
      <c r="B704" s="25"/>
    </row>
    <row r="705" spans="1:2" x14ac:dyDescent="0.25">
      <c r="A705" s="23">
        <v>39093</v>
      </c>
      <c r="B705" s="25"/>
    </row>
    <row r="706" spans="1:2" x14ac:dyDescent="0.25">
      <c r="A706" s="23">
        <v>39094</v>
      </c>
      <c r="B706" s="25"/>
    </row>
    <row r="707" spans="1:2" x14ac:dyDescent="0.25">
      <c r="A707" s="23">
        <v>39098</v>
      </c>
      <c r="B707" s="25"/>
    </row>
    <row r="708" spans="1:2" x14ac:dyDescent="0.25">
      <c r="A708" s="23">
        <v>39099</v>
      </c>
      <c r="B708" s="25"/>
    </row>
    <row r="709" spans="1:2" x14ac:dyDescent="0.25">
      <c r="A709" s="23">
        <v>39100</v>
      </c>
      <c r="B709" s="25"/>
    </row>
    <row r="710" spans="1:2" x14ac:dyDescent="0.25">
      <c r="A710" s="23">
        <v>39101</v>
      </c>
      <c r="B710" s="25"/>
    </row>
    <row r="711" spans="1:2" x14ac:dyDescent="0.25">
      <c r="A711" s="23">
        <v>39104</v>
      </c>
      <c r="B711" s="25"/>
    </row>
    <row r="712" spans="1:2" x14ac:dyDescent="0.25">
      <c r="A712" s="23">
        <v>39105</v>
      </c>
      <c r="B712" s="25"/>
    </row>
    <row r="713" spans="1:2" x14ac:dyDescent="0.25">
      <c r="A713" s="23">
        <v>39106</v>
      </c>
      <c r="B713" s="25"/>
    </row>
    <row r="714" spans="1:2" x14ac:dyDescent="0.25">
      <c r="A714" s="23">
        <v>39107</v>
      </c>
      <c r="B714" s="25"/>
    </row>
    <row r="715" spans="1:2" x14ac:dyDescent="0.25">
      <c r="A715" s="23">
        <v>39108</v>
      </c>
      <c r="B715" s="25"/>
    </row>
    <row r="716" spans="1:2" x14ac:dyDescent="0.25">
      <c r="A716" s="23">
        <v>39111</v>
      </c>
      <c r="B716" s="25"/>
    </row>
    <row r="717" spans="1:2" x14ac:dyDescent="0.25">
      <c r="A717" s="23">
        <v>39112</v>
      </c>
      <c r="B717" s="25"/>
    </row>
    <row r="718" spans="1:2" x14ac:dyDescent="0.25">
      <c r="A718" s="23">
        <v>39113</v>
      </c>
      <c r="B718" s="25"/>
    </row>
    <row r="719" spans="1:2" x14ac:dyDescent="0.25">
      <c r="A719" s="23">
        <v>39114</v>
      </c>
      <c r="B719" s="25"/>
    </row>
    <row r="720" spans="1:2" x14ac:dyDescent="0.25">
      <c r="A720" s="23">
        <v>39115</v>
      </c>
      <c r="B720" s="25"/>
    </row>
    <row r="721" spans="1:2" x14ac:dyDescent="0.25">
      <c r="A721" s="23">
        <v>39118</v>
      </c>
      <c r="B721" s="25"/>
    </row>
    <row r="722" spans="1:2" x14ac:dyDescent="0.25">
      <c r="A722" s="23">
        <v>39119</v>
      </c>
      <c r="B722" s="25"/>
    </row>
    <row r="723" spans="1:2" x14ac:dyDescent="0.25">
      <c r="A723" s="23">
        <v>39120</v>
      </c>
      <c r="B723" s="25"/>
    </row>
    <row r="724" spans="1:2" x14ac:dyDescent="0.25">
      <c r="A724" s="23">
        <v>39121</v>
      </c>
      <c r="B724" s="25"/>
    </row>
    <row r="725" spans="1:2" x14ac:dyDescent="0.25">
      <c r="A725" s="23">
        <v>39122</v>
      </c>
      <c r="B725" s="25"/>
    </row>
    <row r="726" spans="1:2" x14ac:dyDescent="0.25">
      <c r="A726" s="23">
        <v>39125</v>
      </c>
      <c r="B726" s="25"/>
    </row>
    <row r="727" spans="1:2" x14ac:dyDescent="0.25">
      <c r="A727" s="23">
        <v>39126</v>
      </c>
      <c r="B727" s="25"/>
    </row>
    <row r="728" spans="1:2" x14ac:dyDescent="0.25">
      <c r="A728" s="23">
        <v>39127</v>
      </c>
      <c r="B728" s="25"/>
    </row>
    <row r="729" spans="1:2" x14ac:dyDescent="0.25">
      <c r="A729" s="23">
        <v>39128</v>
      </c>
      <c r="B729" s="25"/>
    </row>
    <row r="730" spans="1:2" x14ac:dyDescent="0.25">
      <c r="A730" s="23">
        <v>39129</v>
      </c>
      <c r="B730" s="25"/>
    </row>
    <row r="731" spans="1:2" x14ac:dyDescent="0.25">
      <c r="A731" s="23">
        <v>39133</v>
      </c>
      <c r="B731" s="25"/>
    </row>
    <row r="732" spans="1:2" x14ac:dyDescent="0.25">
      <c r="A732" s="23">
        <v>39134</v>
      </c>
      <c r="B732" s="25"/>
    </row>
    <row r="733" spans="1:2" x14ac:dyDescent="0.25">
      <c r="A733" s="23">
        <v>39135</v>
      </c>
      <c r="B733" s="25"/>
    </row>
    <row r="734" spans="1:2" x14ac:dyDescent="0.25">
      <c r="A734" s="23">
        <v>39136</v>
      </c>
      <c r="B734" s="25"/>
    </row>
    <row r="735" spans="1:2" x14ac:dyDescent="0.25">
      <c r="A735" s="23">
        <v>39139</v>
      </c>
      <c r="B735" s="25"/>
    </row>
    <row r="736" spans="1:2" x14ac:dyDescent="0.25">
      <c r="A736" s="23">
        <v>39140</v>
      </c>
      <c r="B736" s="25"/>
    </row>
    <row r="737" spans="1:2" x14ac:dyDescent="0.25">
      <c r="A737" s="23">
        <v>39141</v>
      </c>
      <c r="B737" s="25"/>
    </row>
    <row r="738" spans="1:2" x14ac:dyDescent="0.25">
      <c r="A738" s="23">
        <v>39142</v>
      </c>
      <c r="B738" s="25"/>
    </row>
    <row r="739" spans="1:2" x14ac:dyDescent="0.25">
      <c r="A739" s="23">
        <v>39143</v>
      </c>
      <c r="B739" s="25"/>
    </row>
    <row r="740" spans="1:2" x14ac:dyDescent="0.25">
      <c r="A740" s="23">
        <v>39146</v>
      </c>
      <c r="B740" s="25"/>
    </row>
    <row r="741" spans="1:2" x14ac:dyDescent="0.25">
      <c r="A741" s="23">
        <v>39147</v>
      </c>
      <c r="B741" s="25"/>
    </row>
    <row r="742" spans="1:2" x14ac:dyDescent="0.25">
      <c r="A742" s="23">
        <v>39148</v>
      </c>
      <c r="B742" s="25"/>
    </row>
    <row r="743" spans="1:2" x14ac:dyDescent="0.25">
      <c r="A743" s="23">
        <v>39149</v>
      </c>
      <c r="B743" s="25"/>
    </row>
    <row r="744" spans="1:2" x14ac:dyDescent="0.25">
      <c r="A744" s="23">
        <v>39150</v>
      </c>
      <c r="B744" s="25"/>
    </row>
    <row r="745" spans="1:2" x14ac:dyDescent="0.25">
      <c r="A745" s="23">
        <v>39153</v>
      </c>
      <c r="B745" s="25"/>
    </row>
    <row r="746" spans="1:2" x14ac:dyDescent="0.25">
      <c r="A746" s="23">
        <v>39154</v>
      </c>
      <c r="B746" s="25"/>
    </row>
    <row r="747" spans="1:2" x14ac:dyDescent="0.25">
      <c r="A747" s="23">
        <v>39155</v>
      </c>
      <c r="B747" s="25"/>
    </row>
    <row r="748" spans="1:2" x14ac:dyDescent="0.25">
      <c r="A748" s="23">
        <v>39156</v>
      </c>
      <c r="B748" s="25"/>
    </row>
    <row r="749" spans="1:2" x14ac:dyDescent="0.25">
      <c r="A749" s="23">
        <v>39157</v>
      </c>
      <c r="B749" s="25"/>
    </row>
    <row r="750" spans="1:2" x14ac:dyDescent="0.25">
      <c r="A750" s="23">
        <v>39160</v>
      </c>
      <c r="B750" s="25"/>
    </row>
    <row r="751" spans="1:2" x14ac:dyDescent="0.25">
      <c r="A751" s="23">
        <v>39161</v>
      </c>
      <c r="B751" s="25"/>
    </row>
    <row r="752" spans="1:2" x14ac:dyDescent="0.25">
      <c r="A752" s="23">
        <v>39162</v>
      </c>
      <c r="B752" s="25"/>
    </row>
    <row r="753" spans="1:2" x14ac:dyDescent="0.25">
      <c r="A753" s="23">
        <v>39163</v>
      </c>
      <c r="B753" s="25"/>
    </row>
    <row r="754" spans="1:2" x14ac:dyDescent="0.25">
      <c r="A754" s="23">
        <v>39164</v>
      </c>
      <c r="B754" s="25"/>
    </row>
    <row r="755" spans="1:2" x14ac:dyDescent="0.25">
      <c r="A755" s="23">
        <v>39167</v>
      </c>
      <c r="B755" s="25"/>
    </row>
    <row r="756" spans="1:2" x14ac:dyDescent="0.25">
      <c r="A756" s="23">
        <v>39168</v>
      </c>
      <c r="B756" s="25"/>
    </row>
    <row r="757" spans="1:2" x14ac:dyDescent="0.25">
      <c r="A757" s="23">
        <v>39169</v>
      </c>
      <c r="B757" s="25"/>
    </row>
    <row r="758" spans="1:2" x14ac:dyDescent="0.25">
      <c r="A758" s="23">
        <v>39170</v>
      </c>
      <c r="B758" s="25"/>
    </row>
    <row r="759" spans="1:2" x14ac:dyDescent="0.25">
      <c r="A759" s="23">
        <v>39171</v>
      </c>
      <c r="B759" s="25"/>
    </row>
    <row r="760" spans="1:2" x14ac:dyDescent="0.25">
      <c r="A760" s="23">
        <v>39174</v>
      </c>
      <c r="B760" s="25"/>
    </row>
    <row r="761" spans="1:2" x14ac:dyDescent="0.25">
      <c r="A761" s="23">
        <v>39175</v>
      </c>
      <c r="B761" s="25"/>
    </row>
    <row r="762" spans="1:2" x14ac:dyDescent="0.25">
      <c r="A762" s="23">
        <v>39176</v>
      </c>
      <c r="B762" s="25"/>
    </row>
    <row r="763" spans="1:2" x14ac:dyDescent="0.25">
      <c r="A763" s="23">
        <v>39177</v>
      </c>
      <c r="B763" s="25"/>
    </row>
    <row r="764" spans="1:2" x14ac:dyDescent="0.25">
      <c r="A764" s="23">
        <v>39181</v>
      </c>
      <c r="B764" s="25"/>
    </row>
    <row r="765" spans="1:2" x14ac:dyDescent="0.25">
      <c r="A765" s="23">
        <v>39182</v>
      </c>
      <c r="B765" s="25"/>
    </row>
    <row r="766" spans="1:2" x14ac:dyDescent="0.25">
      <c r="A766" s="23">
        <v>39183</v>
      </c>
      <c r="B766" s="25"/>
    </row>
    <row r="767" spans="1:2" x14ac:dyDescent="0.25">
      <c r="A767" s="23">
        <v>39184</v>
      </c>
      <c r="B767" s="25"/>
    </row>
    <row r="768" spans="1:2" x14ac:dyDescent="0.25">
      <c r="A768" s="23">
        <v>39185</v>
      </c>
      <c r="B768" s="25"/>
    </row>
    <row r="769" spans="1:2" x14ac:dyDescent="0.25">
      <c r="A769" s="23">
        <v>39188</v>
      </c>
      <c r="B769" s="25"/>
    </row>
    <row r="770" spans="1:2" x14ac:dyDescent="0.25">
      <c r="A770" s="23">
        <v>39189</v>
      </c>
      <c r="B770" s="25"/>
    </row>
    <row r="771" spans="1:2" x14ac:dyDescent="0.25">
      <c r="A771" s="23">
        <v>39190</v>
      </c>
      <c r="B771" s="25"/>
    </row>
    <row r="772" spans="1:2" x14ac:dyDescent="0.25">
      <c r="A772" s="23">
        <v>39191</v>
      </c>
      <c r="B772" s="25"/>
    </row>
    <row r="773" spans="1:2" x14ac:dyDescent="0.25">
      <c r="A773" s="23">
        <v>39192</v>
      </c>
      <c r="B773" s="25"/>
    </row>
    <row r="774" spans="1:2" x14ac:dyDescent="0.25">
      <c r="A774" s="23">
        <v>39195</v>
      </c>
      <c r="B774" s="25"/>
    </row>
    <row r="775" spans="1:2" x14ac:dyDescent="0.25">
      <c r="A775" s="23">
        <v>39196</v>
      </c>
      <c r="B775" s="25"/>
    </row>
    <row r="776" spans="1:2" x14ac:dyDescent="0.25">
      <c r="A776" s="23">
        <v>39197</v>
      </c>
      <c r="B776" s="25"/>
    </row>
    <row r="777" spans="1:2" x14ac:dyDescent="0.25">
      <c r="A777" s="23">
        <v>39198</v>
      </c>
      <c r="B777" s="25"/>
    </row>
    <row r="778" spans="1:2" x14ac:dyDescent="0.25">
      <c r="A778" s="23">
        <v>39199</v>
      </c>
      <c r="B778" s="25"/>
    </row>
    <row r="779" spans="1:2" x14ac:dyDescent="0.25">
      <c r="A779" s="23">
        <v>39202</v>
      </c>
      <c r="B779" s="25"/>
    </row>
    <row r="780" spans="1:2" x14ac:dyDescent="0.25">
      <c r="A780" s="23">
        <v>39203</v>
      </c>
      <c r="B780" s="25"/>
    </row>
    <row r="781" spans="1:2" x14ac:dyDescent="0.25">
      <c r="A781" s="23">
        <v>39204</v>
      </c>
      <c r="B781" s="25"/>
    </row>
    <row r="782" spans="1:2" x14ac:dyDescent="0.25">
      <c r="A782" s="23">
        <v>39205</v>
      </c>
      <c r="B782" s="25"/>
    </row>
    <row r="783" spans="1:2" x14ac:dyDescent="0.25">
      <c r="A783" s="23">
        <v>39206</v>
      </c>
      <c r="B783" s="25"/>
    </row>
    <row r="784" spans="1:2" x14ac:dyDescent="0.25">
      <c r="A784" s="23">
        <v>39209</v>
      </c>
      <c r="B784" s="25"/>
    </row>
    <row r="785" spans="1:2" x14ac:dyDescent="0.25">
      <c r="A785" s="23">
        <v>39210</v>
      </c>
      <c r="B785" s="25"/>
    </row>
    <row r="786" spans="1:2" x14ac:dyDescent="0.25">
      <c r="A786" s="23">
        <v>39211</v>
      </c>
      <c r="B786" s="25"/>
    </row>
    <row r="787" spans="1:2" x14ac:dyDescent="0.25">
      <c r="A787" s="23">
        <v>39212</v>
      </c>
      <c r="B787" s="25"/>
    </row>
    <row r="788" spans="1:2" x14ac:dyDescent="0.25">
      <c r="A788" s="23">
        <v>39213</v>
      </c>
      <c r="B788" s="25"/>
    </row>
    <row r="789" spans="1:2" x14ac:dyDescent="0.25">
      <c r="A789" s="23">
        <v>39216</v>
      </c>
      <c r="B789" s="25"/>
    </row>
    <row r="790" spans="1:2" x14ac:dyDescent="0.25">
      <c r="A790" s="23">
        <v>39217</v>
      </c>
      <c r="B790" s="25"/>
    </row>
    <row r="791" spans="1:2" x14ac:dyDescent="0.25">
      <c r="A791" s="23">
        <v>39218</v>
      </c>
      <c r="B791" s="25"/>
    </row>
    <row r="792" spans="1:2" x14ac:dyDescent="0.25">
      <c r="A792" s="23">
        <v>39219</v>
      </c>
      <c r="B792" s="25"/>
    </row>
    <row r="793" spans="1:2" x14ac:dyDescent="0.25">
      <c r="A793" s="23">
        <v>39220</v>
      </c>
      <c r="B793" s="25"/>
    </row>
    <row r="794" spans="1:2" x14ac:dyDescent="0.25">
      <c r="A794" s="23">
        <v>39223</v>
      </c>
      <c r="B794" s="25"/>
    </row>
    <row r="795" spans="1:2" x14ac:dyDescent="0.25">
      <c r="A795" s="23">
        <v>39224</v>
      </c>
      <c r="B795" s="25"/>
    </row>
    <row r="796" spans="1:2" x14ac:dyDescent="0.25">
      <c r="A796" s="23">
        <v>39225</v>
      </c>
      <c r="B796" s="25"/>
    </row>
    <row r="797" spans="1:2" x14ac:dyDescent="0.25">
      <c r="A797" s="23">
        <v>39226</v>
      </c>
      <c r="B797" s="25"/>
    </row>
    <row r="798" spans="1:2" x14ac:dyDescent="0.25">
      <c r="A798" s="23">
        <v>39227</v>
      </c>
      <c r="B798" s="25"/>
    </row>
    <row r="799" spans="1:2" x14ac:dyDescent="0.25">
      <c r="A799" s="23">
        <v>39231</v>
      </c>
      <c r="B799" s="25"/>
    </row>
    <row r="800" spans="1:2" x14ac:dyDescent="0.25">
      <c r="A800" s="23">
        <v>39232</v>
      </c>
      <c r="B800" s="25"/>
    </row>
    <row r="801" spans="1:2" x14ac:dyDescent="0.25">
      <c r="A801" s="23">
        <v>39233</v>
      </c>
      <c r="B801" s="25"/>
    </row>
    <row r="802" spans="1:2" x14ac:dyDescent="0.25">
      <c r="A802" s="23">
        <v>39234</v>
      </c>
      <c r="B802" s="25"/>
    </row>
    <row r="803" spans="1:2" x14ac:dyDescent="0.25">
      <c r="A803" s="23">
        <v>39237</v>
      </c>
      <c r="B803" s="25"/>
    </row>
    <row r="804" spans="1:2" x14ac:dyDescent="0.25">
      <c r="A804" s="23">
        <v>39238</v>
      </c>
      <c r="B804" s="25"/>
    </row>
    <row r="805" spans="1:2" x14ac:dyDescent="0.25">
      <c r="A805" s="23">
        <v>39239</v>
      </c>
      <c r="B805" s="25"/>
    </row>
    <row r="806" spans="1:2" x14ac:dyDescent="0.25">
      <c r="A806" s="23">
        <v>39240</v>
      </c>
      <c r="B806" s="25"/>
    </row>
    <row r="807" spans="1:2" x14ac:dyDescent="0.25">
      <c r="A807" s="23">
        <v>39241</v>
      </c>
      <c r="B807" s="25"/>
    </row>
    <row r="808" spans="1:2" x14ac:dyDescent="0.25">
      <c r="A808" s="23">
        <v>39244</v>
      </c>
      <c r="B808" s="25"/>
    </row>
    <row r="809" spans="1:2" x14ac:dyDescent="0.25">
      <c r="A809" s="23">
        <v>39245</v>
      </c>
      <c r="B809" s="25"/>
    </row>
    <row r="810" spans="1:2" x14ac:dyDescent="0.25">
      <c r="A810" s="23">
        <v>39246</v>
      </c>
      <c r="B810" s="25"/>
    </row>
    <row r="811" spans="1:2" x14ac:dyDescent="0.25">
      <c r="A811" s="23">
        <v>39247</v>
      </c>
      <c r="B811" s="25"/>
    </row>
    <row r="812" spans="1:2" x14ac:dyDescent="0.25">
      <c r="A812" s="23">
        <v>39248</v>
      </c>
      <c r="B812" s="25"/>
    </row>
    <row r="813" spans="1:2" x14ac:dyDescent="0.25">
      <c r="A813" s="23">
        <v>39251</v>
      </c>
      <c r="B813" s="25"/>
    </row>
    <row r="814" spans="1:2" x14ac:dyDescent="0.25">
      <c r="A814" s="23">
        <v>39252</v>
      </c>
      <c r="B814" s="25"/>
    </row>
    <row r="815" spans="1:2" x14ac:dyDescent="0.25">
      <c r="A815" s="23">
        <v>39253</v>
      </c>
      <c r="B815" s="25"/>
    </row>
    <row r="816" spans="1:2" x14ac:dyDescent="0.25">
      <c r="A816" s="23">
        <v>39254</v>
      </c>
      <c r="B816" s="25"/>
    </row>
    <row r="817" spans="1:2" x14ac:dyDescent="0.25">
      <c r="A817" s="23">
        <v>39255</v>
      </c>
      <c r="B817" s="25"/>
    </row>
    <row r="818" spans="1:2" x14ac:dyDescent="0.25">
      <c r="A818" s="23">
        <v>39258</v>
      </c>
      <c r="B818" s="25"/>
    </row>
    <row r="819" spans="1:2" x14ac:dyDescent="0.25">
      <c r="A819" s="23">
        <v>39259</v>
      </c>
      <c r="B819" s="25"/>
    </row>
    <row r="820" spans="1:2" x14ac:dyDescent="0.25">
      <c r="A820" s="23">
        <v>39260</v>
      </c>
      <c r="B820" s="25"/>
    </row>
    <row r="821" spans="1:2" x14ac:dyDescent="0.25">
      <c r="A821" s="23">
        <v>39261</v>
      </c>
      <c r="B821" s="25"/>
    </row>
    <row r="822" spans="1:2" x14ac:dyDescent="0.25">
      <c r="A822" s="23">
        <v>39262</v>
      </c>
      <c r="B822" s="25"/>
    </row>
    <row r="823" spans="1:2" x14ac:dyDescent="0.25">
      <c r="A823" s="23">
        <v>39265</v>
      </c>
      <c r="B823" s="25"/>
    </row>
    <row r="824" spans="1:2" x14ac:dyDescent="0.25">
      <c r="A824" s="23">
        <v>39266</v>
      </c>
      <c r="B824" s="25"/>
    </row>
    <row r="825" spans="1:2" x14ac:dyDescent="0.25">
      <c r="A825" s="23">
        <v>39268</v>
      </c>
      <c r="B825" s="25"/>
    </row>
    <row r="826" spans="1:2" x14ac:dyDescent="0.25">
      <c r="A826" s="23">
        <v>39269</v>
      </c>
      <c r="B826" s="25"/>
    </row>
    <row r="827" spans="1:2" x14ac:dyDescent="0.25">
      <c r="A827" s="23">
        <v>39272</v>
      </c>
      <c r="B827" s="25"/>
    </row>
    <row r="828" spans="1:2" x14ac:dyDescent="0.25">
      <c r="A828" s="23">
        <v>39273</v>
      </c>
      <c r="B828" s="25"/>
    </row>
    <row r="829" spans="1:2" x14ac:dyDescent="0.25">
      <c r="A829" s="23">
        <v>39274</v>
      </c>
      <c r="B829" s="25"/>
    </row>
    <row r="830" spans="1:2" x14ac:dyDescent="0.25">
      <c r="A830" s="23">
        <v>39275</v>
      </c>
      <c r="B830" s="25"/>
    </row>
    <row r="831" spans="1:2" x14ac:dyDescent="0.25">
      <c r="A831" s="23">
        <v>39276</v>
      </c>
      <c r="B831" s="25"/>
    </row>
    <row r="832" spans="1:2" x14ac:dyDescent="0.25">
      <c r="A832" s="23">
        <v>39279</v>
      </c>
      <c r="B832" s="25"/>
    </row>
    <row r="833" spans="1:2" x14ac:dyDescent="0.25">
      <c r="A833" s="23">
        <v>39280</v>
      </c>
      <c r="B833" s="25"/>
    </row>
    <row r="834" spans="1:2" x14ac:dyDescent="0.25">
      <c r="A834" s="23">
        <v>39281</v>
      </c>
      <c r="B834" s="25"/>
    </row>
    <row r="835" spans="1:2" x14ac:dyDescent="0.25">
      <c r="A835" s="23">
        <v>39282</v>
      </c>
      <c r="B835" s="25"/>
    </row>
    <row r="836" spans="1:2" x14ac:dyDescent="0.25">
      <c r="A836" s="23">
        <v>39283</v>
      </c>
      <c r="B836" s="25"/>
    </row>
    <row r="837" spans="1:2" x14ac:dyDescent="0.25">
      <c r="A837" s="23">
        <v>39286</v>
      </c>
      <c r="B837" s="25"/>
    </row>
    <row r="838" spans="1:2" x14ac:dyDescent="0.25">
      <c r="A838" s="23">
        <v>39287</v>
      </c>
      <c r="B838" s="25"/>
    </row>
    <row r="839" spans="1:2" x14ac:dyDescent="0.25">
      <c r="A839" s="23">
        <v>39288</v>
      </c>
      <c r="B839" s="25"/>
    </row>
    <row r="840" spans="1:2" x14ac:dyDescent="0.25">
      <c r="A840" s="23">
        <v>39289</v>
      </c>
      <c r="B840" s="25"/>
    </row>
    <row r="841" spans="1:2" x14ac:dyDescent="0.25">
      <c r="A841" s="23">
        <v>39290</v>
      </c>
      <c r="B841" s="25"/>
    </row>
    <row r="842" spans="1:2" x14ac:dyDescent="0.25">
      <c r="A842" s="23">
        <v>39293</v>
      </c>
      <c r="B842" s="25"/>
    </row>
    <row r="843" spans="1:2" x14ac:dyDescent="0.25">
      <c r="A843" s="23">
        <v>39294</v>
      </c>
      <c r="B843" s="25"/>
    </row>
    <row r="844" spans="1:2" x14ac:dyDescent="0.25">
      <c r="A844" s="23">
        <v>39295</v>
      </c>
      <c r="B844" s="25"/>
    </row>
    <row r="845" spans="1:2" x14ac:dyDescent="0.25">
      <c r="A845" s="23">
        <v>39296</v>
      </c>
      <c r="B845" s="25"/>
    </row>
    <row r="846" spans="1:2" x14ac:dyDescent="0.25">
      <c r="A846" s="23">
        <v>39297</v>
      </c>
      <c r="B846" s="25"/>
    </row>
    <row r="847" spans="1:2" x14ac:dyDescent="0.25">
      <c r="A847" s="23">
        <v>39300</v>
      </c>
      <c r="B847" s="25"/>
    </row>
    <row r="848" spans="1:2" x14ac:dyDescent="0.25">
      <c r="A848" s="23">
        <v>39301</v>
      </c>
      <c r="B848" s="25"/>
    </row>
    <row r="849" spans="1:2" x14ac:dyDescent="0.25">
      <c r="A849" s="23">
        <v>39302</v>
      </c>
      <c r="B849" s="25"/>
    </row>
    <row r="850" spans="1:2" x14ac:dyDescent="0.25">
      <c r="A850" s="23">
        <v>39303</v>
      </c>
      <c r="B850" s="25"/>
    </row>
    <row r="851" spans="1:2" x14ac:dyDescent="0.25">
      <c r="A851" s="23">
        <v>39304</v>
      </c>
      <c r="B851" s="25"/>
    </row>
    <row r="852" spans="1:2" x14ac:dyDescent="0.25">
      <c r="A852" s="23">
        <v>39307</v>
      </c>
      <c r="B852" s="25"/>
    </row>
    <row r="853" spans="1:2" x14ac:dyDescent="0.25">
      <c r="A853" s="23">
        <v>39308</v>
      </c>
      <c r="B853" s="25"/>
    </row>
    <row r="854" spans="1:2" x14ac:dyDescent="0.25">
      <c r="A854" s="23">
        <v>39309</v>
      </c>
      <c r="B854" s="25"/>
    </row>
    <row r="855" spans="1:2" x14ac:dyDescent="0.25">
      <c r="A855" s="23">
        <v>39310</v>
      </c>
      <c r="B855" s="25"/>
    </row>
    <row r="856" spans="1:2" x14ac:dyDescent="0.25">
      <c r="A856" s="23">
        <v>39311</v>
      </c>
      <c r="B856" s="25"/>
    </row>
    <row r="857" spans="1:2" x14ac:dyDescent="0.25">
      <c r="A857" s="23">
        <v>39314</v>
      </c>
      <c r="B857" s="25"/>
    </row>
    <row r="858" spans="1:2" x14ac:dyDescent="0.25">
      <c r="A858" s="23">
        <v>39315</v>
      </c>
      <c r="B858" s="25"/>
    </row>
    <row r="859" spans="1:2" x14ac:dyDescent="0.25">
      <c r="A859" s="23">
        <v>39316</v>
      </c>
      <c r="B859" s="25"/>
    </row>
    <row r="860" spans="1:2" x14ac:dyDescent="0.25">
      <c r="A860" s="23">
        <v>39317</v>
      </c>
      <c r="B860" s="25"/>
    </row>
    <row r="861" spans="1:2" x14ac:dyDescent="0.25">
      <c r="A861" s="23">
        <v>39318</v>
      </c>
      <c r="B861" s="25"/>
    </row>
    <row r="862" spans="1:2" x14ac:dyDescent="0.25">
      <c r="A862" s="23">
        <v>39321</v>
      </c>
      <c r="B862" s="25"/>
    </row>
    <row r="863" spans="1:2" x14ac:dyDescent="0.25">
      <c r="A863" s="23">
        <v>39322</v>
      </c>
      <c r="B863" s="25"/>
    </row>
    <row r="864" spans="1:2" x14ac:dyDescent="0.25">
      <c r="A864" s="23">
        <v>39323</v>
      </c>
      <c r="B864" s="25"/>
    </row>
    <row r="865" spans="1:2" x14ac:dyDescent="0.25">
      <c r="A865" s="23">
        <v>39324</v>
      </c>
      <c r="B865" s="25"/>
    </row>
    <row r="866" spans="1:2" x14ac:dyDescent="0.25">
      <c r="A866" s="23">
        <v>39325</v>
      </c>
      <c r="B866" s="25"/>
    </row>
    <row r="867" spans="1:2" x14ac:dyDescent="0.25">
      <c r="A867" s="23">
        <v>39329</v>
      </c>
      <c r="B867" s="25"/>
    </row>
    <row r="868" spans="1:2" x14ac:dyDescent="0.25">
      <c r="A868" s="23">
        <v>39330</v>
      </c>
      <c r="B868" s="25"/>
    </row>
    <row r="869" spans="1:2" x14ac:dyDescent="0.25">
      <c r="A869" s="23">
        <v>39331</v>
      </c>
      <c r="B869" s="25"/>
    </row>
    <row r="870" spans="1:2" x14ac:dyDescent="0.25">
      <c r="A870" s="23">
        <v>39332</v>
      </c>
      <c r="B870" s="25"/>
    </row>
    <row r="871" spans="1:2" x14ac:dyDescent="0.25">
      <c r="A871" s="23">
        <v>39335</v>
      </c>
      <c r="B871" s="25"/>
    </row>
    <row r="872" spans="1:2" x14ac:dyDescent="0.25">
      <c r="A872" s="23">
        <v>39336</v>
      </c>
      <c r="B872" s="25"/>
    </row>
    <row r="873" spans="1:2" x14ac:dyDescent="0.25">
      <c r="A873" s="23">
        <v>39337</v>
      </c>
      <c r="B873" s="25"/>
    </row>
    <row r="874" spans="1:2" x14ac:dyDescent="0.25">
      <c r="A874" s="23">
        <v>39338</v>
      </c>
      <c r="B874" s="25"/>
    </row>
    <row r="875" spans="1:2" x14ac:dyDescent="0.25">
      <c r="A875" s="23">
        <v>39339</v>
      </c>
      <c r="B875" s="25"/>
    </row>
    <row r="876" spans="1:2" x14ac:dyDescent="0.25">
      <c r="A876" s="23">
        <v>39342</v>
      </c>
      <c r="B876" s="25"/>
    </row>
    <row r="877" spans="1:2" x14ac:dyDescent="0.25">
      <c r="A877" s="23">
        <v>39343</v>
      </c>
      <c r="B877" s="25"/>
    </row>
    <row r="878" spans="1:2" x14ac:dyDescent="0.25">
      <c r="A878" s="23">
        <v>39344</v>
      </c>
      <c r="B878" s="25"/>
    </row>
    <row r="879" spans="1:2" x14ac:dyDescent="0.25">
      <c r="A879" s="23">
        <v>39345</v>
      </c>
      <c r="B879" s="25"/>
    </row>
    <row r="880" spans="1:2" x14ac:dyDescent="0.25">
      <c r="A880" s="23">
        <v>39346</v>
      </c>
      <c r="B880" s="25"/>
    </row>
    <row r="881" spans="1:2" x14ac:dyDescent="0.25">
      <c r="A881" s="23">
        <v>39349</v>
      </c>
      <c r="B881" s="25"/>
    </row>
    <row r="882" spans="1:2" x14ac:dyDescent="0.25">
      <c r="A882" s="23">
        <v>39350</v>
      </c>
      <c r="B882" s="25"/>
    </row>
    <row r="883" spans="1:2" x14ac:dyDescent="0.25">
      <c r="A883" s="23">
        <v>39351</v>
      </c>
      <c r="B883" s="25"/>
    </row>
    <row r="884" spans="1:2" x14ac:dyDescent="0.25">
      <c r="A884" s="23">
        <v>39352</v>
      </c>
      <c r="B884" s="25"/>
    </row>
    <row r="885" spans="1:2" x14ac:dyDescent="0.25">
      <c r="A885" s="23">
        <v>39353</v>
      </c>
      <c r="B885" s="25"/>
    </row>
    <row r="886" spans="1:2" x14ac:dyDescent="0.25">
      <c r="A886" s="23">
        <v>39356</v>
      </c>
      <c r="B886" s="25"/>
    </row>
    <row r="887" spans="1:2" x14ac:dyDescent="0.25">
      <c r="A887" s="23">
        <v>39357</v>
      </c>
      <c r="B887" s="25"/>
    </row>
    <row r="888" spans="1:2" x14ac:dyDescent="0.25">
      <c r="A888" s="23">
        <v>39358</v>
      </c>
      <c r="B888" s="25"/>
    </row>
    <row r="889" spans="1:2" x14ac:dyDescent="0.25">
      <c r="A889" s="23">
        <v>39359</v>
      </c>
      <c r="B889" s="25"/>
    </row>
    <row r="890" spans="1:2" x14ac:dyDescent="0.25">
      <c r="A890" s="23">
        <v>39360</v>
      </c>
      <c r="B890" s="25"/>
    </row>
    <row r="891" spans="1:2" x14ac:dyDescent="0.25">
      <c r="A891" s="23">
        <v>39363</v>
      </c>
      <c r="B891" s="25"/>
    </row>
    <row r="892" spans="1:2" x14ac:dyDescent="0.25">
      <c r="A892" s="23">
        <v>39364</v>
      </c>
      <c r="B892" s="25"/>
    </row>
    <row r="893" spans="1:2" x14ac:dyDescent="0.25">
      <c r="A893" s="23">
        <v>39365</v>
      </c>
      <c r="B893" s="25"/>
    </row>
    <row r="894" spans="1:2" x14ac:dyDescent="0.25">
      <c r="A894" s="23">
        <v>39366</v>
      </c>
      <c r="B894" s="25"/>
    </row>
    <row r="895" spans="1:2" x14ac:dyDescent="0.25">
      <c r="A895" s="23">
        <v>39367</v>
      </c>
      <c r="B895" s="25"/>
    </row>
    <row r="896" spans="1:2" x14ac:dyDescent="0.25">
      <c r="A896" s="23">
        <v>39370</v>
      </c>
      <c r="B896" s="25"/>
    </row>
    <row r="897" spans="1:2" x14ac:dyDescent="0.25">
      <c r="A897" s="23">
        <v>39371</v>
      </c>
      <c r="B897" s="25"/>
    </row>
    <row r="898" spans="1:2" x14ac:dyDescent="0.25">
      <c r="A898" s="23">
        <v>39372</v>
      </c>
      <c r="B898" s="25"/>
    </row>
    <row r="899" spans="1:2" x14ac:dyDescent="0.25">
      <c r="A899" s="23">
        <v>39373</v>
      </c>
      <c r="B899" s="25"/>
    </row>
    <row r="900" spans="1:2" x14ac:dyDescent="0.25">
      <c r="A900" s="23">
        <v>39374</v>
      </c>
      <c r="B900" s="25"/>
    </row>
    <row r="901" spans="1:2" x14ac:dyDescent="0.25">
      <c r="A901" s="23">
        <v>39377</v>
      </c>
      <c r="B901" s="25"/>
    </row>
    <row r="902" spans="1:2" x14ac:dyDescent="0.25">
      <c r="A902" s="23">
        <v>39378</v>
      </c>
      <c r="B902" s="25"/>
    </row>
    <row r="903" spans="1:2" x14ac:dyDescent="0.25">
      <c r="A903" s="23">
        <v>39379</v>
      </c>
      <c r="B903" s="25"/>
    </row>
    <row r="904" spans="1:2" x14ac:dyDescent="0.25">
      <c r="A904" s="23">
        <v>39380</v>
      </c>
      <c r="B904" s="25"/>
    </row>
    <row r="905" spans="1:2" x14ac:dyDescent="0.25">
      <c r="A905" s="23">
        <v>39381</v>
      </c>
      <c r="B905" s="25"/>
    </row>
    <row r="906" spans="1:2" x14ac:dyDescent="0.25">
      <c r="A906" s="23">
        <v>39384</v>
      </c>
      <c r="B906" s="25"/>
    </row>
    <row r="907" spans="1:2" x14ac:dyDescent="0.25">
      <c r="A907" s="23">
        <v>39385</v>
      </c>
      <c r="B907" s="25"/>
    </row>
    <row r="908" spans="1:2" x14ac:dyDescent="0.25">
      <c r="A908" s="23">
        <v>39386</v>
      </c>
      <c r="B908" s="25"/>
    </row>
    <row r="909" spans="1:2" x14ac:dyDescent="0.25">
      <c r="A909" s="23">
        <v>39387</v>
      </c>
      <c r="B909" s="25"/>
    </row>
    <row r="910" spans="1:2" x14ac:dyDescent="0.25">
      <c r="A910" s="23">
        <v>39388</v>
      </c>
      <c r="B910" s="25"/>
    </row>
    <row r="911" spans="1:2" x14ac:dyDescent="0.25">
      <c r="A911" s="23">
        <v>39391</v>
      </c>
      <c r="B911" s="25"/>
    </row>
    <row r="912" spans="1:2" x14ac:dyDescent="0.25">
      <c r="A912" s="23">
        <v>39392</v>
      </c>
      <c r="B912" s="25"/>
    </row>
    <row r="913" spans="1:2" x14ac:dyDescent="0.25">
      <c r="A913" s="23">
        <v>39393</v>
      </c>
      <c r="B913" s="25"/>
    </row>
    <row r="914" spans="1:2" x14ac:dyDescent="0.25">
      <c r="A914" s="23">
        <v>39394</v>
      </c>
      <c r="B914" s="25"/>
    </row>
    <row r="915" spans="1:2" x14ac:dyDescent="0.25">
      <c r="A915" s="23">
        <v>39395</v>
      </c>
      <c r="B915" s="25"/>
    </row>
    <row r="916" spans="1:2" x14ac:dyDescent="0.25">
      <c r="A916" s="23">
        <v>39398</v>
      </c>
      <c r="B916" s="25"/>
    </row>
    <row r="917" spans="1:2" x14ac:dyDescent="0.25">
      <c r="A917" s="23">
        <v>39399</v>
      </c>
      <c r="B917" s="25"/>
    </row>
    <row r="918" spans="1:2" x14ac:dyDescent="0.25">
      <c r="A918" s="23">
        <v>39400</v>
      </c>
      <c r="B918" s="25"/>
    </row>
    <row r="919" spans="1:2" x14ac:dyDescent="0.25">
      <c r="A919" s="23">
        <v>39401</v>
      </c>
      <c r="B919" s="25"/>
    </row>
    <row r="920" spans="1:2" x14ac:dyDescent="0.25">
      <c r="A920" s="23">
        <v>39402</v>
      </c>
      <c r="B920" s="25"/>
    </row>
    <row r="921" spans="1:2" x14ac:dyDescent="0.25">
      <c r="A921" s="23">
        <v>39405</v>
      </c>
      <c r="B921" s="25"/>
    </row>
    <row r="922" spans="1:2" x14ac:dyDescent="0.25">
      <c r="A922" s="23">
        <v>39406</v>
      </c>
      <c r="B922" s="25"/>
    </row>
    <row r="923" spans="1:2" x14ac:dyDescent="0.25">
      <c r="A923" s="23">
        <v>39407</v>
      </c>
      <c r="B923" s="25"/>
    </row>
    <row r="924" spans="1:2" x14ac:dyDescent="0.25">
      <c r="A924" s="23">
        <v>39409</v>
      </c>
      <c r="B924" s="25"/>
    </row>
    <row r="925" spans="1:2" x14ac:dyDescent="0.25">
      <c r="A925" s="23">
        <v>39412</v>
      </c>
      <c r="B925" s="25"/>
    </row>
    <row r="926" spans="1:2" x14ac:dyDescent="0.25">
      <c r="A926" s="23">
        <v>39413</v>
      </c>
      <c r="B926" s="25"/>
    </row>
    <row r="927" spans="1:2" x14ac:dyDescent="0.25">
      <c r="A927" s="23">
        <v>39414</v>
      </c>
      <c r="B927" s="25"/>
    </row>
    <row r="928" spans="1:2" x14ac:dyDescent="0.25">
      <c r="A928" s="23">
        <v>39415</v>
      </c>
      <c r="B928" s="25"/>
    </row>
    <row r="929" spans="1:2" x14ac:dyDescent="0.25">
      <c r="A929" s="23">
        <v>39416</v>
      </c>
      <c r="B929" s="25"/>
    </row>
    <row r="930" spans="1:2" x14ac:dyDescent="0.25">
      <c r="A930" s="23">
        <v>39419</v>
      </c>
      <c r="B930" s="25"/>
    </row>
    <row r="931" spans="1:2" x14ac:dyDescent="0.25">
      <c r="A931" s="23">
        <v>39420</v>
      </c>
      <c r="B931" s="25"/>
    </row>
    <row r="932" spans="1:2" x14ac:dyDescent="0.25">
      <c r="A932" s="23">
        <v>39421</v>
      </c>
      <c r="B932" s="25"/>
    </row>
    <row r="933" spans="1:2" x14ac:dyDescent="0.25">
      <c r="A933" s="23">
        <v>39422</v>
      </c>
      <c r="B933" s="25"/>
    </row>
    <row r="934" spans="1:2" x14ac:dyDescent="0.25">
      <c r="A934" s="23">
        <v>39423</v>
      </c>
      <c r="B934" s="25"/>
    </row>
    <row r="935" spans="1:2" x14ac:dyDescent="0.25">
      <c r="A935" s="23">
        <v>39426</v>
      </c>
      <c r="B935" s="25"/>
    </row>
    <row r="936" spans="1:2" x14ac:dyDescent="0.25">
      <c r="A936" s="23">
        <v>39427</v>
      </c>
      <c r="B936" s="25"/>
    </row>
    <row r="937" spans="1:2" x14ac:dyDescent="0.25">
      <c r="A937" s="23">
        <v>39428</v>
      </c>
      <c r="B937" s="25"/>
    </row>
    <row r="938" spans="1:2" x14ac:dyDescent="0.25">
      <c r="A938" s="23">
        <v>39429</v>
      </c>
      <c r="B938" s="25"/>
    </row>
    <row r="939" spans="1:2" x14ac:dyDescent="0.25">
      <c r="A939" s="23">
        <v>39430</v>
      </c>
      <c r="B939" s="25"/>
    </row>
    <row r="940" spans="1:2" x14ac:dyDescent="0.25">
      <c r="A940" s="23">
        <v>39433</v>
      </c>
      <c r="B940" s="25"/>
    </row>
    <row r="941" spans="1:2" x14ac:dyDescent="0.25">
      <c r="A941" s="23">
        <v>39434</v>
      </c>
      <c r="B941" s="25"/>
    </row>
    <row r="942" spans="1:2" x14ac:dyDescent="0.25">
      <c r="A942" s="23">
        <v>39435</v>
      </c>
      <c r="B942" s="25"/>
    </row>
    <row r="943" spans="1:2" x14ac:dyDescent="0.25">
      <c r="A943" s="23">
        <v>39436</v>
      </c>
      <c r="B943" s="25"/>
    </row>
    <row r="944" spans="1:2" x14ac:dyDescent="0.25">
      <c r="A944" s="23">
        <v>39437</v>
      </c>
      <c r="B944" s="25"/>
    </row>
    <row r="945" spans="1:2" x14ac:dyDescent="0.25">
      <c r="A945" s="23">
        <v>39440</v>
      </c>
      <c r="B945" s="25"/>
    </row>
    <row r="946" spans="1:2" x14ac:dyDescent="0.25">
      <c r="A946" s="23">
        <v>39442</v>
      </c>
      <c r="B946" s="25"/>
    </row>
    <row r="947" spans="1:2" x14ac:dyDescent="0.25">
      <c r="A947" s="23">
        <v>39443</v>
      </c>
      <c r="B947" s="25"/>
    </row>
    <row r="948" spans="1:2" x14ac:dyDescent="0.25">
      <c r="A948" s="23">
        <v>39444</v>
      </c>
      <c r="B948" s="25"/>
    </row>
    <row r="949" spans="1:2" x14ac:dyDescent="0.25">
      <c r="A949" s="23">
        <v>39447</v>
      </c>
      <c r="B949" s="25"/>
    </row>
    <row r="950" spans="1:2" x14ac:dyDescent="0.25">
      <c r="A950" s="23">
        <v>39449</v>
      </c>
      <c r="B950" s="25"/>
    </row>
    <row r="951" spans="1:2" x14ac:dyDescent="0.25">
      <c r="A951" s="23">
        <v>39450</v>
      </c>
      <c r="B951" s="25"/>
    </row>
    <row r="952" spans="1:2" x14ac:dyDescent="0.25">
      <c r="A952" s="23">
        <v>39451</v>
      </c>
      <c r="B952" s="25"/>
    </row>
    <row r="953" spans="1:2" x14ac:dyDescent="0.25">
      <c r="A953" s="23">
        <v>39454</v>
      </c>
      <c r="B953" s="25"/>
    </row>
    <row r="954" spans="1:2" x14ac:dyDescent="0.25">
      <c r="A954" s="23">
        <v>39455</v>
      </c>
      <c r="B954" s="25"/>
    </row>
    <row r="955" spans="1:2" x14ac:dyDescent="0.25">
      <c r="A955" s="23">
        <v>39456</v>
      </c>
      <c r="B955" s="25"/>
    </row>
    <row r="956" spans="1:2" x14ac:dyDescent="0.25">
      <c r="A956" s="23">
        <v>39457</v>
      </c>
      <c r="B956" s="25"/>
    </row>
    <row r="957" spans="1:2" x14ac:dyDescent="0.25">
      <c r="A957" s="23">
        <v>39458</v>
      </c>
      <c r="B957" s="25"/>
    </row>
    <row r="958" spans="1:2" x14ac:dyDescent="0.25">
      <c r="A958" s="23">
        <v>39461</v>
      </c>
      <c r="B958" s="25"/>
    </row>
    <row r="959" spans="1:2" x14ac:dyDescent="0.25">
      <c r="A959" s="23">
        <v>39462</v>
      </c>
      <c r="B959" s="25"/>
    </row>
    <row r="960" spans="1:2" x14ac:dyDescent="0.25">
      <c r="A960" s="23">
        <v>39463</v>
      </c>
      <c r="B960" s="25"/>
    </row>
    <row r="961" spans="1:2" x14ac:dyDescent="0.25">
      <c r="A961" s="23">
        <v>39464</v>
      </c>
      <c r="B961" s="25"/>
    </row>
    <row r="962" spans="1:2" x14ac:dyDescent="0.25">
      <c r="A962" s="23">
        <v>39465</v>
      </c>
      <c r="B962" s="25"/>
    </row>
    <row r="963" spans="1:2" x14ac:dyDescent="0.25">
      <c r="A963" s="23">
        <v>39469</v>
      </c>
      <c r="B963" s="25"/>
    </row>
    <row r="964" spans="1:2" x14ac:dyDescent="0.25">
      <c r="A964" s="23">
        <v>39470</v>
      </c>
      <c r="B964" s="25"/>
    </row>
    <row r="965" spans="1:2" x14ac:dyDescent="0.25">
      <c r="A965" s="23">
        <v>39471</v>
      </c>
      <c r="B965" s="25"/>
    </row>
    <row r="966" spans="1:2" x14ac:dyDescent="0.25">
      <c r="A966" s="23">
        <v>39472</v>
      </c>
      <c r="B966" s="25"/>
    </row>
    <row r="967" spans="1:2" x14ac:dyDescent="0.25">
      <c r="A967" s="23">
        <v>39475</v>
      </c>
      <c r="B967" s="25"/>
    </row>
    <row r="968" spans="1:2" x14ac:dyDescent="0.25">
      <c r="A968" s="23">
        <v>39476</v>
      </c>
      <c r="B968" s="25"/>
    </row>
    <row r="969" spans="1:2" x14ac:dyDescent="0.25">
      <c r="A969" s="23">
        <v>39477</v>
      </c>
      <c r="B969" s="25"/>
    </row>
    <row r="970" spans="1:2" x14ac:dyDescent="0.25">
      <c r="A970" s="23">
        <v>39478</v>
      </c>
      <c r="B970" s="25"/>
    </row>
    <row r="971" spans="1:2" x14ac:dyDescent="0.25">
      <c r="A971" s="23">
        <v>39479</v>
      </c>
      <c r="B971" s="25"/>
    </row>
    <row r="972" spans="1:2" x14ac:dyDescent="0.25">
      <c r="A972" s="23">
        <v>39482</v>
      </c>
      <c r="B972" s="25"/>
    </row>
    <row r="973" spans="1:2" x14ac:dyDescent="0.25">
      <c r="A973" s="23">
        <v>39483</v>
      </c>
      <c r="B973" s="25"/>
    </row>
    <row r="974" spans="1:2" x14ac:dyDescent="0.25">
      <c r="A974" s="23">
        <v>39484</v>
      </c>
      <c r="B974" s="25"/>
    </row>
    <row r="975" spans="1:2" x14ac:dyDescent="0.25">
      <c r="A975" s="23">
        <v>39485</v>
      </c>
      <c r="B975" s="25"/>
    </row>
    <row r="976" spans="1:2" x14ac:dyDescent="0.25">
      <c r="A976" s="23">
        <v>39486</v>
      </c>
      <c r="B976" s="25"/>
    </row>
    <row r="977" spans="1:2" x14ac:dyDescent="0.25">
      <c r="A977" s="23">
        <v>39489</v>
      </c>
      <c r="B977" s="25"/>
    </row>
    <row r="978" spans="1:2" x14ac:dyDescent="0.25">
      <c r="A978" s="23">
        <v>39490</v>
      </c>
      <c r="B978" s="25"/>
    </row>
    <row r="979" spans="1:2" x14ac:dyDescent="0.25">
      <c r="A979" s="23">
        <v>39491</v>
      </c>
      <c r="B979" s="25"/>
    </row>
    <row r="980" spans="1:2" x14ac:dyDescent="0.25">
      <c r="A980" s="23">
        <v>39492</v>
      </c>
      <c r="B980" s="25"/>
    </row>
    <row r="981" spans="1:2" x14ac:dyDescent="0.25">
      <c r="A981" s="23">
        <v>39493</v>
      </c>
      <c r="B981" s="25"/>
    </row>
    <row r="982" spans="1:2" x14ac:dyDescent="0.25">
      <c r="A982" s="23">
        <v>39497</v>
      </c>
      <c r="B982" s="25"/>
    </row>
    <row r="983" spans="1:2" x14ac:dyDescent="0.25">
      <c r="A983" s="23">
        <v>39498</v>
      </c>
      <c r="B983" s="25"/>
    </row>
    <row r="984" spans="1:2" x14ac:dyDescent="0.25">
      <c r="A984" s="23">
        <v>39499</v>
      </c>
      <c r="B984" s="25"/>
    </row>
    <row r="985" spans="1:2" x14ac:dyDescent="0.25">
      <c r="A985" s="23">
        <v>39500</v>
      </c>
      <c r="B985" s="25"/>
    </row>
    <row r="986" spans="1:2" x14ac:dyDescent="0.25">
      <c r="A986" s="23">
        <v>39503</v>
      </c>
      <c r="B986" s="25"/>
    </row>
    <row r="987" spans="1:2" x14ac:dyDescent="0.25">
      <c r="A987" s="23">
        <v>39504</v>
      </c>
      <c r="B987" s="25"/>
    </row>
    <row r="988" spans="1:2" x14ac:dyDescent="0.25">
      <c r="A988" s="23">
        <v>39505</v>
      </c>
      <c r="B988" s="25"/>
    </row>
    <row r="989" spans="1:2" x14ac:dyDescent="0.25">
      <c r="A989" s="23">
        <v>39506</v>
      </c>
      <c r="B989" s="25"/>
    </row>
    <row r="990" spans="1:2" x14ac:dyDescent="0.25">
      <c r="A990" s="23">
        <v>39507</v>
      </c>
      <c r="B990" s="25"/>
    </row>
    <row r="991" spans="1:2" x14ac:dyDescent="0.25">
      <c r="A991" s="23">
        <v>39510</v>
      </c>
      <c r="B991" s="25"/>
    </row>
    <row r="992" spans="1:2" x14ac:dyDescent="0.25">
      <c r="A992" s="23">
        <v>39511</v>
      </c>
      <c r="B992" s="25"/>
    </row>
    <row r="993" spans="1:2" x14ac:dyDescent="0.25">
      <c r="A993" s="23">
        <v>39512</v>
      </c>
      <c r="B993" s="25"/>
    </row>
    <row r="994" spans="1:2" x14ac:dyDescent="0.25">
      <c r="A994" s="23">
        <v>39513</v>
      </c>
      <c r="B994" s="25"/>
    </row>
    <row r="995" spans="1:2" x14ac:dyDescent="0.25">
      <c r="A995" s="23">
        <v>39514</v>
      </c>
      <c r="B995" s="25"/>
    </row>
    <row r="996" spans="1:2" x14ac:dyDescent="0.25">
      <c r="A996" s="23">
        <v>39517</v>
      </c>
      <c r="B996" s="25"/>
    </row>
    <row r="997" spans="1:2" x14ac:dyDescent="0.25">
      <c r="A997" s="23">
        <v>39518</v>
      </c>
      <c r="B997" s="25"/>
    </row>
    <row r="998" spans="1:2" x14ac:dyDescent="0.25">
      <c r="A998" s="23">
        <v>39519</v>
      </c>
      <c r="B998" s="25"/>
    </row>
    <row r="999" spans="1:2" x14ac:dyDescent="0.25">
      <c r="A999" s="23">
        <v>39520</v>
      </c>
      <c r="B999" s="25"/>
    </row>
    <row r="1000" spans="1:2" x14ac:dyDescent="0.25">
      <c r="A1000" s="23">
        <v>39521</v>
      </c>
      <c r="B1000" s="25"/>
    </row>
    <row r="1001" spans="1:2" x14ac:dyDescent="0.25">
      <c r="A1001" s="23">
        <v>39524</v>
      </c>
      <c r="B1001" s="25"/>
    </row>
    <row r="1002" spans="1:2" x14ac:dyDescent="0.25">
      <c r="A1002" s="23">
        <v>39525</v>
      </c>
      <c r="B1002" s="25"/>
    </row>
    <row r="1003" spans="1:2" x14ac:dyDescent="0.25">
      <c r="A1003" s="23">
        <v>39526</v>
      </c>
      <c r="B1003" s="25"/>
    </row>
    <row r="1004" spans="1:2" x14ac:dyDescent="0.25">
      <c r="A1004" s="23">
        <v>39527</v>
      </c>
      <c r="B1004" s="25"/>
    </row>
    <row r="1005" spans="1:2" x14ac:dyDescent="0.25">
      <c r="A1005" s="23">
        <v>39531</v>
      </c>
      <c r="B1005" s="25"/>
    </row>
    <row r="1006" spans="1:2" x14ac:dyDescent="0.25">
      <c r="A1006" s="23">
        <v>39532</v>
      </c>
      <c r="B1006" s="25"/>
    </row>
    <row r="1007" spans="1:2" x14ac:dyDescent="0.25">
      <c r="A1007" s="23">
        <v>39533</v>
      </c>
      <c r="B1007" s="25"/>
    </row>
    <row r="1008" spans="1:2" x14ac:dyDescent="0.25">
      <c r="A1008" s="23">
        <v>39534</v>
      </c>
      <c r="B1008" s="25"/>
    </row>
    <row r="1009" spans="1:2" x14ac:dyDescent="0.25">
      <c r="A1009" s="23">
        <v>39535</v>
      </c>
      <c r="B1009" s="25"/>
    </row>
    <row r="1010" spans="1:2" x14ac:dyDescent="0.25">
      <c r="A1010" s="23">
        <v>39538</v>
      </c>
      <c r="B1010" s="25"/>
    </row>
    <row r="1011" spans="1:2" x14ac:dyDescent="0.25">
      <c r="A1011" s="23">
        <v>39539</v>
      </c>
      <c r="B1011" s="25"/>
    </row>
    <row r="1012" spans="1:2" x14ac:dyDescent="0.25">
      <c r="A1012" s="23">
        <v>39540</v>
      </c>
      <c r="B1012" s="25"/>
    </row>
    <row r="1013" spans="1:2" x14ac:dyDescent="0.25">
      <c r="A1013" s="23">
        <v>39541</v>
      </c>
      <c r="B1013" s="25"/>
    </row>
    <row r="1014" spans="1:2" x14ac:dyDescent="0.25">
      <c r="A1014" s="23">
        <v>39542</v>
      </c>
      <c r="B1014" s="25"/>
    </row>
    <row r="1015" spans="1:2" x14ac:dyDescent="0.25">
      <c r="A1015" s="23">
        <v>39545</v>
      </c>
      <c r="B1015" s="25"/>
    </row>
    <row r="1016" spans="1:2" x14ac:dyDescent="0.25">
      <c r="A1016" s="23">
        <v>39546</v>
      </c>
      <c r="B1016" s="25"/>
    </row>
    <row r="1017" spans="1:2" x14ac:dyDescent="0.25">
      <c r="A1017" s="23">
        <v>39547</v>
      </c>
      <c r="B1017" s="25"/>
    </row>
    <row r="1018" spans="1:2" x14ac:dyDescent="0.25">
      <c r="A1018" s="23">
        <v>39548</v>
      </c>
      <c r="B1018" s="25"/>
    </row>
    <row r="1019" spans="1:2" x14ac:dyDescent="0.25">
      <c r="A1019" s="23">
        <v>39549</v>
      </c>
      <c r="B1019" s="25"/>
    </row>
    <row r="1020" spans="1:2" x14ac:dyDescent="0.25">
      <c r="A1020" s="23">
        <v>39552</v>
      </c>
      <c r="B1020" s="25"/>
    </row>
    <row r="1021" spans="1:2" x14ac:dyDescent="0.25">
      <c r="A1021" s="23">
        <v>39553</v>
      </c>
      <c r="B1021" s="25"/>
    </row>
    <row r="1022" spans="1:2" x14ac:dyDescent="0.25">
      <c r="A1022" s="23">
        <v>39554</v>
      </c>
      <c r="B1022" s="25"/>
    </row>
    <row r="1023" spans="1:2" x14ac:dyDescent="0.25">
      <c r="A1023" s="23">
        <v>39555</v>
      </c>
      <c r="B1023" s="25"/>
    </row>
    <row r="1024" spans="1:2" x14ac:dyDescent="0.25">
      <c r="A1024" s="23">
        <v>39556</v>
      </c>
      <c r="B1024" s="25"/>
    </row>
    <row r="1025" spans="1:2" x14ac:dyDescent="0.25">
      <c r="A1025" s="23">
        <v>39559</v>
      </c>
      <c r="B1025" s="25"/>
    </row>
    <row r="1026" spans="1:2" x14ac:dyDescent="0.25">
      <c r="A1026" s="23">
        <v>39560</v>
      </c>
      <c r="B1026" s="25"/>
    </row>
    <row r="1027" spans="1:2" x14ac:dyDescent="0.25">
      <c r="A1027" s="23">
        <v>39561</v>
      </c>
      <c r="B1027" s="25"/>
    </row>
    <row r="1028" spans="1:2" x14ac:dyDescent="0.25">
      <c r="A1028" s="23">
        <v>39562</v>
      </c>
      <c r="B1028" s="25"/>
    </row>
    <row r="1029" spans="1:2" x14ac:dyDescent="0.25">
      <c r="A1029" s="23">
        <v>39563</v>
      </c>
      <c r="B1029" s="25"/>
    </row>
    <row r="1030" spans="1:2" x14ac:dyDescent="0.25">
      <c r="A1030" s="23">
        <v>39566</v>
      </c>
      <c r="B1030" s="25"/>
    </row>
    <row r="1031" spans="1:2" x14ac:dyDescent="0.25">
      <c r="A1031" s="23">
        <v>39567</v>
      </c>
      <c r="B1031" s="25"/>
    </row>
    <row r="1032" spans="1:2" x14ac:dyDescent="0.25">
      <c r="A1032" s="23">
        <v>39568</v>
      </c>
      <c r="B1032" s="25"/>
    </row>
    <row r="1033" spans="1:2" x14ac:dyDescent="0.25">
      <c r="A1033" s="23">
        <v>39569</v>
      </c>
      <c r="B1033" s="25"/>
    </row>
    <row r="1034" spans="1:2" x14ac:dyDescent="0.25">
      <c r="A1034" s="23">
        <v>39570</v>
      </c>
      <c r="B1034" s="25"/>
    </row>
    <row r="1035" spans="1:2" x14ac:dyDescent="0.25">
      <c r="A1035" s="23">
        <v>39573</v>
      </c>
      <c r="B1035" s="25"/>
    </row>
    <row r="1036" spans="1:2" x14ac:dyDescent="0.25">
      <c r="A1036" s="23">
        <v>39574</v>
      </c>
      <c r="B1036" s="25"/>
    </row>
    <row r="1037" spans="1:2" x14ac:dyDescent="0.25">
      <c r="A1037" s="23">
        <v>39575</v>
      </c>
      <c r="B1037" s="25"/>
    </row>
    <row r="1038" spans="1:2" x14ac:dyDescent="0.25">
      <c r="A1038" s="23">
        <v>39576</v>
      </c>
      <c r="B1038" s="25"/>
    </row>
    <row r="1039" spans="1:2" x14ac:dyDescent="0.25">
      <c r="A1039" s="23">
        <v>39577</v>
      </c>
      <c r="B1039" s="25"/>
    </row>
    <row r="1040" spans="1:2" x14ac:dyDescent="0.25">
      <c r="A1040" s="23">
        <v>39580</v>
      </c>
      <c r="B1040" s="25"/>
    </row>
    <row r="1041" spans="1:2" x14ac:dyDescent="0.25">
      <c r="A1041" s="23">
        <v>39581</v>
      </c>
      <c r="B1041" s="25"/>
    </row>
    <row r="1042" spans="1:2" x14ac:dyDescent="0.25">
      <c r="A1042" s="23">
        <v>39582</v>
      </c>
      <c r="B1042" s="25"/>
    </row>
    <row r="1043" spans="1:2" x14ac:dyDescent="0.25">
      <c r="A1043" s="23">
        <v>39583</v>
      </c>
      <c r="B1043" s="25"/>
    </row>
    <row r="1044" spans="1:2" x14ac:dyDescent="0.25">
      <c r="A1044" s="23">
        <v>39584</v>
      </c>
      <c r="B1044" s="25"/>
    </row>
    <row r="1045" spans="1:2" x14ac:dyDescent="0.25">
      <c r="A1045" s="23">
        <v>39587</v>
      </c>
      <c r="B1045" s="25"/>
    </row>
    <row r="1046" spans="1:2" x14ac:dyDescent="0.25">
      <c r="A1046" s="23">
        <v>39588</v>
      </c>
      <c r="B1046" s="25"/>
    </row>
    <row r="1047" spans="1:2" x14ac:dyDescent="0.25">
      <c r="A1047" s="23">
        <v>39589</v>
      </c>
      <c r="B1047" s="25"/>
    </row>
    <row r="1048" spans="1:2" x14ac:dyDescent="0.25">
      <c r="A1048" s="23">
        <v>39590</v>
      </c>
      <c r="B1048" s="25"/>
    </row>
    <row r="1049" spans="1:2" x14ac:dyDescent="0.25">
      <c r="A1049" s="23">
        <v>39591</v>
      </c>
      <c r="B1049" s="25"/>
    </row>
    <row r="1050" spans="1:2" x14ac:dyDescent="0.25">
      <c r="A1050" s="23">
        <v>39595</v>
      </c>
      <c r="B1050" s="25"/>
    </row>
    <row r="1051" spans="1:2" x14ac:dyDescent="0.25">
      <c r="A1051" s="23">
        <v>39596</v>
      </c>
      <c r="B1051" s="25"/>
    </row>
    <row r="1052" spans="1:2" x14ac:dyDescent="0.25">
      <c r="A1052" s="23">
        <v>39597</v>
      </c>
      <c r="B1052" s="25"/>
    </row>
    <row r="1053" spans="1:2" x14ac:dyDescent="0.25">
      <c r="A1053" s="23">
        <v>39598</v>
      </c>
      <c r="B1053" s="25"/>
    </row>
    <row r="1054" spans="1:2" x14ac:dyDescent="0.25">
      <c r="A1054" s="23">
        <v>39601</v>
      </c>
      <c r="B1054" s="25"/>
    </row>
    <row r="1055" spans="1:2" x14ac:dyDescent="0.25">
      <c r="A1055" s="23">
        <v>39602</v>
      </c>
      <c r="B1055" s="25"/>
    </row>
    <row r="1056" spans="1:2" x14ac:dyDescent="0.25">
      <c r="A1056" s="23">
        <v>39603</v>
      </c>
      <c r="B1056" s="25"/>
    </row>
    <row r="1057" spans="1:2" x14ac:dyDescent="0.25">
      <c r="A1057" s="23">
        <v>39604</v>
      </c>
      <c r="B1057" s="25"/>
    </row>
    <row r="1058" spans="1:2" x14ac:dyDescent="0.25">
      <c r="A1058" s="23">
        <v>39605</v>
      </c>
      <c r="B1058" s="25"/>
    </row>
    <row r="1059" spans="1:2" x14ac:dyDescent="0.25">
      <c r="A1059" s="23">
        <v>39608</v>
      </c>
      <c r="B1059" s="25"/>
    </row>
    <row r="1060" spans="1:2" x14ac:dyDescent="0.25">
      <c r="A1060" s="23">
        <v>39609</v>
      </c>
      <c r="B1060" s="25"/>
    </row>
    <row r="1061" spans="1:2" x14ac:dyDescent="0.25">
      <c r="A1061" s="23">
        <v>39610</v>
      </c>
      <c r="B1061" s="25"/>
    </row>
    <row r="1062" spans="1:2" x14ac:dyDescent="0.25">
      <c r="A1062" s="23">
        <v>39611</v>
      </c>
      <c r="B1062" s="25"/>
    </row>
    <row r="1063" spans="1:2" x14ac:dyDescent="0.25">
      <c r="A1063" s="23">
        <v>39612</v>
      </c>
      <c r="B1063" s="25"/>
    </row>
    <row r="1064" spans="1:2" x14ac:dyDescent="0.25">
      <c r="A1064" s="23">
        <v>39615</v>
      </c>
      <c r="B1064" s="25"/>
    </row>
    <row r="1065" spans="1:2" x14ac:dyDescent="0.25">
      <c r="A1065" s="23">
        <v>39616</v>
      </c>
      <c r="B1065" s="25"/>
    </row>
    <row r="1066" spans="1:2" x14ac:dyDescent="0.25">
      <c r="A1066" s="23">
        <v>39617</v>
      </c>
      <c r="B1066" s="25"/>
    </row>
    <row r="1067" spans="1:2" x14ac:dyDescent="0.25">
      <c r="A1067" s="23">
        <v>39618</v>
      </c>
      <c r="B1067" s="25"/>
    </row>
    <row r="1068" spans="1:2" x14ac:dyDescent="0.25">
      <c r="A1068" s="23">
        <v>39619</v>
      </c>
      <c r="B1068" s="25"/>
    </row>
    <row r="1069" spans="1:2" x14ac:dyDescent="0.25">
      <c r="A1069" s="23">
        <v>39622</v>
      </c>
      <c r="B1069" s="25"/>
    </row>
    <row r="1070" spans="1:2" x14ac:dyDescent="0.25">
      <c r="A1070" s="23">
        <v>39623</v>
      </c>
      <c r="B1070" s="25"/>
    </row>
    <row r="1071" spans="1:2" x14ac:dyDescent="0.25">
      <c r="A1071" s="23">
        <v>39624</v>
      </c>
      <c r="B1071" s="25"/>
    </row>
    <row r="1072" spans="1:2" x14ac:dyDescent="0.25">
      <c r="A1072" s="23">
        <v>39625</v>
      </c>
      <c r="B1072" s="25"/>
    </row>
    <row r="1073" spans="1:2" x14ac:dyDescent="0.25">
      <c r="A1073" s="23">
        <v>39626</v>
      </c>
      <c r="B1073" s="25"/>
    </row>
    <row r="1074" spans="1:2" x14ac:dyDescent="0.25">
      <c r="A1074" s="23">
        <v>39629</v>
      </c>
      <c r="B1074" s="25"/>
    </row>
    <row r="1075" spans="1:2" x14ac:dyDescent="0.25">
      <c r="A1075" s="23">
        <v>39630</v>
      </c>
      <c r="B1075" s="25"/>
    </row>
    <row r="1076" spans="1:2" x14ac:dyDescent="0.25">
      <c r="A1076" s="23">
        <v>39631</v>
      </c>
      <c r="B1076" s="25"/>
    </row>
    <row r="1077" spans="1:2" x14ac:dyDescent="0.25">
      <c r="A1077" s="23">
        <v>39632</v>
      </c>
      <c r="B1077" s="25"/>
    </row>
    <row r="1078" spans="1:2" x14ac:dyDescent="0.25">
      <c r="A1078" s="23">
        <v>39636</v>
      </c>
      <c r="B1078" s="25"/>
    </row>
    <row r="1079" spans="1:2" x14ac:dyDescent="0.25">
      <c r="A1079" s="23">
        <v>39637</v>
      </c>
      <c r="B1079" s="25"/>
    </row>
    <row r="1080" spans="1:2" x14ac:dyDescent="0.25">
      <c r="A1080" s="23">
        <v>39638</v>
      </c>
      <c r="B1080" s="25"/>
    </row>
    <row r="1081" spans="1:2" x14ac:dyDescent="0.25">
      <c r="A1081" s="23">
        <v>39639</v>
      </c>
      <c r="B1081" s="25"/>
    </row>
    <row r="1082" spans="1:2" x14ac:dyDescent="0.25">
      <c r="A1082" s="23">
        <v>39640</v>
      </c>
      <c r="B1082" s="25"/>
    </row>
    <row r="1083" spans="1:2" x14ac:dyDescent="0.25">
      <c r="A1083" s="23">
        <v>39643</v>
      </c>
      <c r="B1083" s="25"/>
    </row>
    <row r="1084" spans="1:2" x14ac:dyDescent="0.25">
      <c r="A1084" s="23">
        <v>39644</v>
      </c>
      <c r="B1084" s="25"/>
    </row>
    <row r="1085" spans="1:2" x14ac:dyDescent="0.25">
      <c r="A1085" s="23">
        <v>39645</v>
      </c>
      <c r="B1085" s="25"/>
    </row>
    <row r="1086" spans="1:2" x14ac:dyDescent="0.25">
      <c r="A1086" s="23">
        <v>39646</v>
      </c>
      <c r="B1086" s="25"/>
    </row>
    <row r="1087" spans="1:2" x14ac:dyDescent="0.25">
      <c r="A1087" s="23">
        <v>39647</v>
      </c>
      <c r="B1087" s="25"/>
    </row>
    <row r="1088" spans="1:2" x14ac:dyDescent="0.25">
      <c r="A1088" s="23">
        <v>39650</v>
      </c>
      <c r="B1088" s="25"/>
    </row>
    <row r="1089" spans="1:2" x14ac:dyDescent="0.25">
      <c r="A1089" s="23">
        <v>39651</v>
      </c>
      <c r="B1089" s="25"/>
    </row>
    <row r="1090" spans="1:2" x14ac:dyDescent="0.25">
      <c r="A1090" s="23">
        <v>39652</v>
      </c>
      <c r="B1090" s="25"/>
    </row>
    <row r="1091" spans="1:2" x14ac:dyDescent="0.25">
      <c r="A1091" s="23">
        <v>39653</v>
      </c>
      <c r="B1091" s="25"/>
    </row>
    <row r="1092" spans="1:2" x14ac:dyDescent="0.25">
      <c r="A1092" s="23">
        <v>39654</v>
      </c>
      <c r="B1092" s="25"/>
    </row>
    <row r="1093" spans="1:2" x14ac:dyDescent="0.25">
      <c r="A1093" s="23">
        <v>39657</v>
      </c>
      <c r="B1093" s="25"/>
    </row>
    <row r="1094" spans="1:2" x14ac:dyDescent="0.25">
      <c r="A1094" s="23">
        <v>39658</v>
      </c>
      <c r="B1094" s="25"/>
    </row>
    <row r="1095" spans="1:2" x14ac:dyDescent="0.25">
      <c r="A1095" s="23">
        <v>39659</v>
      </c>
      <c r="B1095" s="25"/>
    </row>
    <row r="1096" spans="1:2" x14ac:dyDescent="0.25">
      <c r="A1096" s="23">
        <v>39660</v>
      </c>
      <c r="B1096" s="25"/>
    </row>
    <row r="1097" spans="1:2" x14ac:dyDescent="0.25">
      <c r="A1097" s="23">
        <v>39661</v>
      </c>
      <c r="B1097" s="25"/>
    </row>
    <row r="1098" spans="1:2" x14ac:dyDescent="0.25">
      <c r="A1098" s="23">
        <v>39664</v>
      </c>
      <c r="B1098" s="25"/>
    </row>
    <row r="1099" spans="1:2" x14ac:dyDescent="0.25">
      <c r="A1099" s="23">
        <v>39665</v>
      </c>
      <c r="B1099" s="25"/>
    </row>
    <row r="1100" spans="1:2" x14ac:dyDescent="0.25">
      <c r="A1100" s="23">
        <v>39666</v>
      </c>
      <c r="B1100" s="25"/>
    </row>
    <row r="1101" spans="1:2" x14ac:dyDescent="0.25">
      <c r="A1101" s="23">
        <v>39667</v>
      </c>
      <c r="B1101" s="25"/>
    </row>
    <row r="1102" spans="1:2" x14ac:dyDescent="0.25">
      <c r="A1102" s="23">
        <v>39668</v>
      </c>
      <c r="B1102" s="25"/>
    </row>
    <row r="1103" spans="1:2" x14ac:dyDescent="0.25">
      <c r="A1103" s="23">
        <v>39671</v>
      </c>
      <c r="B1103" s="25"/>
    </row>
    <row r="1104" spans="1:2" x14ac:dyDescent="0.25">
      <c r="A1104" s="23">
        <v>39672</v>
      </c>
      <c r="B1104" s="25"/>
    </row>
    <row r="1105" spans="1:2" x14ac:dyDescent="0.25">
      <c r="A1105" s="23">
        <v>39673</v>
      </c>
      <c r="B1105" s="25"/>
    </row>
    <row r="1106" spans="1:2" x14ac:dyDescent="0.25">
      <c r="A1106" s="23">
        <v>39674</v>
      </c>
      <c r="B1106" s="25"/>
    </row>
    <row r="1107" spans="1:2" x14ac:dyDescent="0.25">
      <c r="A1107" s="23">
        <v>39675</v>
      </c>
      <c r="B1107" s="25"/>
    </row>
    <row r="1108" spans="1:2" x14ac:dyDescent="0.25">
      <c r="A1108" s="23">
        <v>39678</v>
      </c>
      <c r="B1108" s="25"/>
    </row>
    <row r="1109" spans="1:2" x14ac:dyDescent="0.25">
      <c r="A1109" s="23">
        <v>39679</v>
      </c>
      <c r="B1109" s="25"/>
    </row>
    <row r="1110" spans="1:2" x14ac:dyDescent="0.25">
      <c r="A1110" s="23">
        <v>39680</v>
      </c>
      <c r="B1110" s="25"/>
    </row>
    <row r="1111" spans="1:2" x14ac:dyDescent="0.25">
      <c r="A1111" s="23">
        <v>39681</v>
      </c>
      <c r="B1111" s="25"/>
    </row>
    <row r="1112" spans="1:2" x14ac:dyDescent="0.25">
      <c r="A1112" s="23">
        <v>39682</v>
      </c>
      <c r="B1112" s="25"/>
    </row>
    <row r="1113" spans="1:2" x14ac:dyDescent="0.25">
      <c r="A1113" s="23">
        <v>39685</v>
      </c>
      <c r="B1113" s="25"/>
    </row>
    <row r="1114" spans="1:2" x14ac:dyDescent="0.25">
      <c r="A1114" s="23">
        <v>39686</v>
      </c>
      <c r="B1114" s="25"/>
    </row>
    <row r="1115" spans="1:2" x14ac:dyDescent="0.25">
      <c r="A1115" s="23">
        <v>39687</v>
      </c>
      <c r="B1115" s="25"/>
    </row>
    <row r="1116" spans="1:2" x14ac:dyDescent="0.25">
      <c r="A1116" s="23">
        <v>39688</v>
      </c>
      <c r="B1116" s="25"/>
    </row>
    <row r="1117" spans="1:2" x14ac:dyDescent="0.25">
      <c r="A1117" s="23">
        <v>39689</v>
      </c>
      <c r="B1117" s="25"/>
    </row>
    <row r="1118" spans="1:2" x14ac:dyDescent="0.25">
      <c r="A1118" s="23">
        <v>39693</v>
      </c>
      <c r="B1118" s="25"/>
    </row>
    <row r="1119" spans="1:2" x14ac:dyDescent="0.25">
      <c r="A1119" s="23">
        <v>39694</v>
      </c>
      <c r="B1119" s="25"/>
    </row>
    <row r="1120" spans="1:2" x14ac:dyDescent="0.25">
      <c r="A1120" s="23">
        <v>39695</v>
      </c>
      <c r="B1120" s="25"/>
    </row>
    <row r="1121" spans="1:2" x14ac:dyDescent="0.25">
      <c r="A1121" s="23">
        <v>39696</v>
      </c>
      <c r="B1121" s="25"/>
    </row>
    <row r="1122" spans="1:2" x14ac:dyDescent="0.25">
      <c r="A1122" s="23">
        <v>39699</v>
      </c>
      <c r="B1122" s="25"/>
    </row>
    <row r="1123" spans="1:2" x14ac:dyDescent="0.25">
      <c r="A1123" s="23">
        <v>39700</v>
      </c>
      <c r="B1123" s="25"/>
    </row>
    <row r="1124" spans="1:2" x14ac:dyDescent="0.25">
      <c r="A1124" s="23">
        <v>39701</v>
      </c>
      <c r="B1124" s="25"/>
    </row>
    <row r="1125" spans="1:2" x14ac:dyDescent="0.25">
      <c r="A1125" s="23">
        <v>39702</v>
      </c>
      <c r="B1125" s="25"/>
    </row>
    <row r="1126" spans="1:2" x14ac:dyDescent="0.25">
      <c r="A1126" s="23">
        <v>39703</v>
      </c>
      <c r="B1126" s="25"/>
    </row>
    <row r="1127" spans="1:2" x14ac:dyDescent="0.25">
      <c r="A1127" s="23">
        <v>39706</v>
      </c>
      <c r="B1127" s="25"/>
    </row>
    <row r="1128" spans="1:2" x14ac:dyDescent="0.25">
      <c r="A1128" s="23">
        <v>39707</v>
      </c>
      <c r="B1128" s="25"/>
    </row>
    <row r="1129" spans="1:2" x14ac:dyDescent="0.25">
      <c r="A1129" s="23">
        <v>39708</v>
      </c>
      <c r="B1129" s="25"/>
    </row>
    <row r="1130" spans="1:2" x14ac:dyDescent="0.25">
      <c r="A1130" s="23">
        <v>39709</v>
      </c>
      <c r="B1130" s="25"/>
    </row>
    <row r="1131" spans="1:2" x14ac:dyDescent="0.25">
      <c r="A1131" s="23">
        <v>39710</v>
      </c>
      <c r="B1131" s="25"/>
    </row>
    <row r="1132" spans="1:2" x14ac:dyDescent="0.25">
      <c r="A1132" s="23">
        <v>39713</v>
      </c>
      <c r="B1132" s="25"/>
    </row>
    <row r="1133" spans="1:2" x14ac:dyDescent="0.25">
      <c r="A1133" s="23">
        <v>39714</v>
      </c>
      <c r="B1133" s="25"/>
    </row>
    <row r="1134" spans="1:2" x14ac:dyDescent="0.25">
      <c r="A1134" s="23">
        <v>39715</v>
      </c>
      <c r="B1134" s="25"/>
    </row>
    <row r="1135" spans="1:2" x14ac:dyDescent="0.25">
      <c r="A1135" s="23">
        <v>39716</v>
      </c>
      <c r="B1135" s="25"/>
    </row>
    <row r="1136" spans="1:2" x14ac:dyDescent="0.25">
      <c r="A1136" s="23">
        <v>39717</v>
      </c>
      <c r="B1136" s="25"/>
    </row>
    <row r="1137" spans="1:2" x14ac:dyDescent="0.25">
      <c r="A1137" s="23">
        <v>39720</v>
      </c>
      <c r="B1137" s="25"/>
    </row>
    <row r="1138" spans="1:2" x14ac:dyDescent="0.25">
      <c r="A1138" s="23">
        <v>39721</v>
      </c>
      <c r="B1138" s="25"/>
    </row>
    <row r="1139" spans="1:2" x14ac:dyDescent="0.25">
      <c r="A1139" s="23">
        <v>39722</v>
      </c>
      <c r="B1139" s="25"/>
    </row>
    <row r="1140" spans="1:2" x14ac:dyDescent="0.25">
      <c r="A1140" s="23">
        <v>39723</v>
      </c>
      <c r="B1140" s="25"/>
    </row>
    <row r="1141" spans="1:2" x14ac:dyDescent="0.25">
      <c r="A1141" s="23">
        <v>39724</v>
      </c>
      <c r="B1141" s="25"/>
    </row>
    <row r="1142" spans="1:2" x14ac:dyDescent="0.25">
      <c r="A1142" s="23">
        <v>39727</v>
      </c>
      <c r="B1142" s="25"/>
    </row>
    <row r="1143" spans="1:2" x14ac:dyDescent="0.25">
      <c r="A1143" s="23">
        <v>39728</v>
      </c>
      <c r="B1143" s="25"/>
    </row>
    <row r="1144" spans="1:2" x14ac:dyDescent="0.25">
      <c r="A1144" s="23">
        <v>39729</v>
      </c>
      <c r="B1144" s="25"/>
    </row>
    <row r="1145" spans="1:2" x14ac:dyDescent="0.25">
      <c r="A1145" s="23">
        <v>39730</v>
      </c>
      <c r="B1145" s="25"/>
    </row>
    <row r="1146" spans="1:2" x14ac:dyDescent="0.25">
      <c r="A1146" s="23">
        <v>39731</v>
      </c>
      <c r="B1146" s="25"/>
    </row>
    <row r="1147" spans="1:2" x14ac:dyDescent="0.25">
      <c r="A1147" s="23">
        <v>39734</v>
      </c>
      <c r="B1147" s="25"/>
    </row>
    <row r="1148" spans="1:2" x14ac:dyDescent="0.25">
      <c r="A1148" s="23">
        <v>39735</v>
      </c>
      <c r="B1148" s="25"/>
    </row>
    <row r="1149" spans="1:2" x14ac:dyDescent="0.25">
      <c r="A1149" s="23">
        <v>39736</v>
      </c>
      <c r="B1149" s="25"/>
    </row>
    <row r="1150" spans="1:2" x14ac:dyDescent="0.25">
      <c r="A1150" s="23">
        <v>39737</v>
      </c>
      <c r="B1150" s="25"/>
    </row>
    <row r="1151" spans="1:2" x14ac:dyDescent="0.25">
      <c r="A1151" s="23">
        <v>39738</v>
      </c>
      <c r="B1151" s="25"/>
    </row>
    <row r="1152" spans="1:2" x14ac:dyDescent="0.25">
      <c r="A1152" s="23">
        <v>39741</v>
      </c>
      <c r="B1152" s="25"/>
    </row>
    <row r="1153" spans="1:2" x14ac:dyDescent="0.25">
      <c r="A1153" s="23">
        <v>39742</v>
      </c>
      <c r="B1153" s="25"/>
    </row>
    <row r="1154" spans="1:2" x14ac:dyDescent="0.25">
      <c r="A1154" s="23">
        <v>39743</v>
      </c>
      <c r="B1154" s="25"/>
    </row>
    <row r="1155" spans="1:2" x14ac:dyDescent="0.25">
      <c r="A1155" s="23">
        <v>39744</v>
      </c>
      <c r="B1155" s="25"/>
    </row>
    <row r="1156" spans="1:2" x14ac:dyDescent="0.25">
      <c r="A1156" s="23">
        <v>39745</v>
      </c>
      <c r="B1156" s="25"/>
    </row>
    <row r="1157" spans="1:2" x14ac:dyDescent="0.25">
      <c r="A1157" s="23">
        <v>39748</v>
      </c>
      <c r="B1157" s="25"/>
    </row>
    <row r="1158" spans="1:2" x14ac:dyDescent="0.25">
      <c r="A1158" s="23">
        <v>39749</v>
      </c>
      <c r="B1158" s="25"/>
    </row>
    <row r="1159" spans="1:2" x14ac:dyDescent="0.25">
      <c r="A1159" s="23">
        <v>39750</v>
      </c>
      <c r="B1159" s="25"/>
    </row>
    <row r="1160" spans="1:2" x14ac:dyDescent="0.25">
      <c r="A1160" s="23">
        <v>39751</v>
      </c>
      <c r="B1160" s="25"/>
    </row>
    <row r="1161" spans="1:2" x14ac:dyDescent="0.25">
      <c r="A1161" s="23">
        <v>39752</v>
      </c>
      <c r="B1161" s="25"/>
    </row>
    <row r="1162" spans="1:2" x14ac:dyDescent="0.25">
      <c r="A1162" s="23">
        <v>39755</v>
      </c>
      <c r="B1162" s="25"/>
    </row>
    <row r="1163" spans="1:2" x14ac:dyDescent="0.25">
      <c r="A1163" s="23">
        <v>39756</v>
      </c>
      <c r="B1163" s="25"/>
    </row>
    <row r="1164" spans="1:2" x14ac:dyDescent="0.25">
      <c r="A1164" s="23">
        <v>39757</v>
      </c>
      <c r="B1164" s="25"/>
    </row>
    <row r="1165" spans="1:2" x14ac:dyDescent="0.25">
      <c r="A1165" s="23">
        <v>39758</v>
      </c>
      <c r="B1165" s="25"/>
    </row>
    <row r="1166" spans="1:2" x14ac:dyDescent="0.25">
      <c r="A1166" s="23">
        <v>39759</v>
      </c>
      <c r="B1166" s="25"/>
    </row>
    <row r="1167" spans="1:2" x14ac:dyDescent="0.25">
      <c r="A1167" s="23">
        <v>39762</v>
      </c>
      <c r="B1167" s="25"/>
    </row>
    <row r="1168" spans="1:2" x14ac:dyDescent="0.25">
      <c r="A1168" s="23">
        <v>39763</v>
      </c>
      <c r="B1168" s="25"/>
    </row>
    <row r="1169" spans="1:2" x14ac:dyDescent="0.25">
      <c r="A1169" s="23">
        <v>39764</v>
      </c>
      <c r="B1169" s="25"/>
    </row>
    <row r="1170" spans="1:2" x14ac:dyDescent="0.25">
      <c r="A1170" s="23">
        <v>39765</v>
      </c>
      <c r="B1170" s="25"/>
    </row>
    <row r="1171" spans="1:2" x14ac:dyDescent="0.25">
      <c r="A1171" s="23">
        <v>39766</v>
      </c>
      <c r="B1171" s="25"/>
    </row>
    <row r="1172" spans="1:2" x14ac:dyDescent="0.25">
      <c r="A1172" s="23">
        <v>39769</v>
      </c>
      <c r="B1172" s="25"/>
    </row>
    <row r="1173" spans="1:2" x14ac:dyDescent="0.25">
      <c r="A1173" s="23">
        <v>39770</v>
      </c>
      <c r="B1173" s="25"/>
    </row>
    <row r="1174" spans="1:2" x14ac:dyDescent="0.25">
      <c r="A1174" s="23">
        <v>39771</v>
      </c>
      <c r="B1174" s="25"/>
    </row>
    <row r="1175" spans="1:2" x14ac:dyDescent="0.25">
      <c r="A1175" s="23">
        <v>39772</v>
      </c>
      <c r="B1175" s="25"/>
    </row>
    <row r="1176" spans="1:2" x14ac:dyDescent="0.25">
      <c r="A1176" s="23">
        <v>39773</v>
      </c>
      <c r="B1176" s="25"/>
    </row>
    <row r="1177" spans="1:2" x14ac:dyDescent="0.25">
      <c r="A1177" s="23">
        <v>39776</v>
      </c>
      <c r="B1177" s="25"/>
    </row>
    <row r="1178" spans="1:2" x14ac:dyDescent="0.25">
      <c r="A1178" s="23">
        <v>39777</v>
      </c>
      <c r="B1178" s="25"/>
    </row>
    <row r="1179" spans="1:2" x14ac:dyDescent="0.25">
      <c r="A1179" s="23">
        <v>39778</v>
      </c>
      <c r="B1179" s="25"/>
    </row>
    <row r="1180" spans="1:2" x14ac:dyDescent="0.25">
      <c r="A1180" s="23">
        <v>39780</v>
      </c>
      <c r="B1180" s="25"/>
    </row>
    <row r="1181" spans="1:2" x14ac:dyDescent="0.25">
      <c r="A1181" s="23">
        <v>39783</v>
      </c>
      <c r="B1181" s="25"/>
    </row>
    <row r="1182" spans="1:2" x14ac:dyDescent="0.25">
      <c r="A1182" s="23">
        <v>39784</v>
      </c>
      <c r="B1182" s="25"/>
    </row>
    <row r="1183" spans="1:2" x14ac:dyDescent="0.25">
      <c r="A1183" s="23">
        <v>39785</v>
      </c>
      <c r="B1183" s="25"/>
    </row>
    <row r="1184" spans="1:2" x14ac:dyDescent="0.25">
      <c r="A1184" s="23">
        <v>39786</v>
      </c>
      <c r="B1184" s="25"/>
    </row>
    <row r="1185" spans="1:2" x14ac:dyDescent="0.25">
      <c r="A1185" s="23">
        <v>39787</v>
      </c>
      <c r="B1185" s="25"/>
    </row>
    <row r="1186" spans="1:2" x14ac:dyDescent="0.25">
      <c r="A1186" s="23">
        <v>39790</v>
      </c>
      <c r="B1186" s="25"/>
    </row>
    <row r="1187" spans="1:2" x14ac:dyDescent="0.25">
      <c r="A1187" s="23">
        <v>39791</v>
      </c>
      <c r="B1187" s="25"/>
    </row>
    <row r="1188" spans="1:2" x14ac:dyDescent="0.25">
      <c r="A1188" s="23">
        <v>39792</v>
      </c>
      <c r="B1188" s="25"/>
    </row>
    <row r="1189" spans="1:2" x14ac:dyDescent="0.25">
      <c r="A1189" s="23">
        <v>39793</v>
      </c>
      <c r="B1189" s="25"/>
    </row>
    <row r="1190" spans="1:2" x14ac:dyDescent="0.25">
      <c r="A1190" s="23">
        <v>39794</v>
      </c>
      <c r="B1190" s="25"/>
    </row>
    <row r="1191" spans="1:2" x14ac:dyDescent="0.25">
      <c r="A1191" s="23">
        <v>39797</v>
      </c>
      <c r="B1191" s="25"/>
    </row>
    <row r="1192" spans="1:2" x14ac:dyDescent="0.25">
      <c r="A1192" s="23">
        <v>39798</v>
      </c>
      <c r="B1192" s="25"/>
    </row>
    <row r="1193" spans="1:2" x14ac:dyDescent="0.25">
      <c r="A1193" s="23">
        <v>39799</v>
      </c>
      <c r="B1193" s="25"/>
    </row>
    <row r="1194" spans="1:2" x14ac:dyDescent="0.25">
      <c r="A1194" s="23">
        <v>39800</v>
      </c>
      <c r="B1194" s="25"/>
    </row>
    <row r="1195" spans="1:2" x14ac:dyDescent="0.25">
      <c r="A1195" s="23">
        <v>39801</v>
      </c>
      <c r="B1195" s="25"/>
    </row>
    <row r="1196" spans="1:2" x14ac:dyDescent="0.25">
      <c r="A1196" s="23">
        <v>39804</v>
      </c>
      <c r="B1196" s="25"/>
    </row>
    <row r="1197" spans="1:2" x14ac:dyDescent="0.25">
      <c r="A1197" s="23">
        <v>39805</v>
      </c>
      <c r="B1197" s="25"/>
    </row>
    <row r="1198" spans="1:2" x14ac:dyDescent="0.25">
      <c r="A1198" s="23">
        <v>39806</v>
      </c>
      <c r="B1198" s="25"/>
    </row>
    <row r="1199" spans="1:2" x14ac:dyDescent="0.25">
      <c r="A1199" s="23">
        <v>39808</v>
      </c>
      <c r="B1199" s="25"/>
    </row>
    <row r="1200" spans="1:2" x14ac:dyDescent="0.25">
      <c r="A1200" s="23">
        <v>39811</v>
      </c>
      <c r="B1200" s="25"/>
    </row>
    <row r="1201" spans="1:2" x14ac:dyDescent="0.25">
      <c r="A1201" s="23">
        <v>39812</v>
      </c>
      <c r="B1201" s="25"/>
    </row>
    <row r="1202" spans="1:2" x14ac:dyDescent="0.25">
      <c r="A1202" s="23">
        <v>39813</v>
      </c>
      <c r="B1202" s="25"/>
    </row>
    <row r="1203" spans="1:2" x14ac:dyDescent="0.25">
      <c r="A1203" s="23">
        <v>39815</v>
      </c>
      <c r="B1203" s="25"/>
    </row>
    <row r="1204" spans="1:2" x14ac:dyDescent="0.25">
      <c r="A1204" s="23">
        <v>39818</v>
      </c>
      <c r="B1204" s="25"/>
    </row>
    <row r="1205" spans="1:2" x14ac:dyDescent="0.25">
      <c r="A1205" s="23">
        <v>39819</v>
      </c>
      <c r="B1205" s="25"/>
    </row>
    <row r="1206" spans="1:2" x14ac:dyDescent="0.25">
      <c r="A1206" s="23">
        <v>39820</v>
      </c>
      <c r="B1206" s="25"/>
    </row>
    <row r="1207" spans="1:2" x14ac:dyDescent="0.25">
      <c r="A1207" s="23">
        <v>39821</v>
      </c>
      <c r="B1207" s="25"/>
    </row>
    <row r="1208" spans="1:2" x14ac:dyDescent="0.25">
      <c r="A1208" s="23">
        <v>39822</v>
      </c>
      <c r="B1208" s="25"/>
    </row>
    <row r="1209" spans="1:2" x14ac:dyDescent="0.25">
      <c r="A1209" s="23">
        <v>39825</v>
      </c>
      <c r="B1209" s="25"/>
    </row>
    <row r="1210" spans="1:2" x14ac:dyDescent="0.25">
      <c r="A1210" s="23">
        <v>39826</v>
      </c>
      <c r="B1210" s="25"/>
    </row>
    <row r="1211" spans="1:2" x14ac:dyDescent="0.25">
      <c r="A1211" s="23">
        <v>39827</v>
      </c>
      <c r="B1211" s="25"/>
    </row>
    <row r="1212" spans="1:2" x14ac:dyDescent="0.25">
      <c r="A1212" s="23">
        <v>39828</v>
      </c>
      <c r="B1212" s="25"/>
    </row>
    <row r="1213" spans="1:2" x14ac:dyDescent="0.25">
      <c r="A1213" s="23">
        <v>39829</v>
      </c>
      <c r="B1213" s="25"/>
    </row>
    <row r="1214" spans="1:2" x14ac:dyDescent="0.25">
      <c r="A1214" s="23">
        <v>39833</v>
      </c>
      <c r="B1214" s="25"/>
    </row>
    <row r="1215" spans="1:2" x14ac:dyDescent="0.25">
      <c r="A1215" s="23">
        <v>39834</v>
      </c>
      <c r="B1215" s="25"/>
    </row>
    <row r="1216" spans="1:2" x14ac:dyDescent="0.25">
      <c r="A1216" s="23">
        <v>39835</v>
      </c>
      <c r="B1216" s="25"/>
    </row>
    <row r="1217" spans="1:2" x14ac:dyDescent="0.25">
      <c r="A1217" s="23">
        <v>39836</v>
      </c>
      <c r="B1217" s="25"/>
    </row>
    <row r="1218" spans="1:2" x14ac:dyDescent="0.25">
      <c r="A1218" s="23">
        <v>39839</v>
      </c>
      <c r="B1218" s="25"/>
    </row>
    <row r="1219" spans="1:2" x14ac:dyDescent="0.25">
      <c r="A1219" s="23">
        <v>39840</v>
      </c>
      <c r="B1219" s="25"/>
    </row>
    <row r="1220" spans="1:2" x14ac:dyDescent="0.25">
      <c r="A1220" s="23">
        <v>39841</v>
      </c>
      <c r="B1220" s="25"/>
    </row>
    <row r="1221" spans="1:2" x14ac:dyDescent="0.25">
      <c r="A1221" s="23">
        <v>39842</v>
      </c>
      <c r="B1221" s="25"/>
    </row>
    <row r="1222" spans="1:2" x14ac:dyDescent="0.25">
      <c r="A1222" s="23">
        <v>39843</v>
      </c>
      <c r="B1222" s="25"/>
    </row>
    <row r="1223" spans="1:2" x14ac:dyDescent="0.25">
      <c r="A1223" s="23">
        <v>39846</v>
      </c>
      <c r="B1223" s="25"/>
    </row>
    <row r="1224" spans="1:2" x14ac:dyDescent="0.25">
      <c r="A1224" s="23">
        <v>39847</v>
      </c>
      <c r="B1224" s="25"/>
    </row>
    <row r="1225" spans="1:2" x14ac:dyDescent="0.25">
      <c r="A1225" s="23">
        <v>39848</v>
      </c>
      <c r="B1225" s="25"/>
    </row>
    <row r="1226" spans="1:2" x14ac:dyDescent="0.25">
      <c r="A1226" s="23">
        <v>39849</v>
      </c>
      <c r="B1226" s="25"/>
    </row>
    <row r="1227" spans="1:2" x14ac:dyDescent="0.25">
      <c r="A1227" s="23">
        <v>39850</v>
      </c>
      <c r="B1227" s="25"/>
    </row>
    <row r="1228" spans="1:2" x14ac:dyDescent="0.25">
      <c r="A1228" s="23">
        <v>39853</v>
      </c>
      <c r="B1228" s="25"/>
    </row>
    <row r="1229" spans="1:2" x14ac:dyDescent="0.25">
      <c r="A1229" s="23">
        <v>39854</v>
      </c>
      <c r="B1229" s="25"/>
    </row>
    <row r="1230" spans="1:2" x14ac:dyDescent="0.25">
      <c r="A1230" s="23">
        <v>39855</v>
      </c>
      <c r="B1230" s="25"/>
    </row>
    <row r="1231" spans="1:2" x14ac:dyDescent="0.25">
      <c r="A1231" s="23">
        <v>39856</v>
      </c>
      <c r="B1231" s="25"/>
    </row>
    <row r="1232" spans="1:2" x14ac:dyDescent="0.25">
      <c r="A1232" s="23">
        <v>39857</v>
      </c>
      <c r="B1232" s="25"/>
    </row>
    <row r="1233" spans="1:2" x14ac:dyDescent="0.25">
      <c r="A1233" s="23">
        <v>39861</v>
      </c>
      <c r="B1233" s="25"/>
    </row>
    <row r="1234" spans="1:2" x14ac:dyDescent="0.25">
      <c r="A1234" s="23">
        <v>39862</v>
      </c>
      <c r="B1234" s="25"/>
    </row>
    <row r="1235" spans="1:2" x14ac:dyDescent="0.25">
      <c r="A1235" s="23">
        <v>39863</v>
      </c>
      <c r="B1235" s="25"/>
    </row>
    <row r="1236" spans="1:2" x14ac:dyDescent="0.25">
      <c r="A1236" s="23">
        <v>39864</v>
      </c>
      <c r="B1236" s="25"/>
    </row>
    <row r="1237" spans="1:2" x14ac:dyDescent="0.25">
      <c r="A1237" s="23">
        <v>39867</v>
      </c>
      <c r="B1237" s="25"/>
    </row>
    <row r="1238" spans="1:2" x14ac:dyDescent="0.25">
      <c r="A1238" s="23">
        <v>39868</v>
      </c>
      <c r="B1238" s="25"/>
    </row>
    <row r="1239" spans="1:2" x14ac:dyDescent="0.25">
      <c r="A1239" s="23">
        <v>39869</v>
      </c>
      <c r="B1239" s="25"/>
    </row>
    <row r="1240" spans="1:2" x14ac:dyDescent="0.25">
      <c r="A1240" s="23">
        <v>39870</v>
      </c>
      <c r="B1240" s="25"/>
    </row>
    <row r="1241" spans="1:2" x14ac:dyDescent="0.25">
      <c r="A1241" s="23">
        <v>39871</v>
      </c>
      <c r="B1241" s="25"/>
    </row>
    <row r="1242" spans="1:2" x14ac:dyDescent="0.25">
      <c r="A1242" s="23">
        <v>39874</v>
      </c>
      <c r="B1242" s="25"/>
    </row>
    <row r="1243" spans="1:2" x14ac:dyDescent="0.25">
      <c r="A1243" s="23">
        <v>39875</v>
      </c>
      <c r="B1243" s="25"/>
    </row>
    <row r="1244" spans="1:2" x14ac:dyDescent="0.25">
      <c r="A1244" s="23">
        <v>39876</v>
      </c>
      <c r="B1244" s="25"/>
    </row>
    <row r="1245" spans="1:2" x14ac:dyDescent="0.25">
      <c r="A1245" s="23">
        <v>39877</v>
      </c>
      <c r="B1245" s="25"/>
    </row>
    <row r="1246" spans="1:2" x14ac:dyDescent="0.25">
      <c r="A1246" s="23">
        <v>39878</v>
      </c>
      <c r="B1246" s="25"/>
    </row>
    <row r="1247" spans="1:2" x14ac:dyDescent="0.25">
      <c r="A1247" s="23">
        <v>39881</v>
      </c>
      <c r="B1247" s="25"/>
    </row>
    <row r="1248" spans="1:2" x14ac:dyDescent="0.25">
      <c r="A1248" s="23">
        <v>39882</v>
      </c>
      <c r="B1248" s="25"/>
    </row>
    <row r="1249" spans="1:2" x14ac:dyDescent="0.25">
      <c r="A1249" s="23">
        <v>39883</v>
      </c>
      <c r="B1249" s="25"/>
    </row>
    <row r="1250" spans="1:2" x14ac:dyDescent="0.25">
      <c r="A1250" s="23">
        <v>39884</v>
      </c>
      <c r="B1250" s="25"/>
    </row>
    <row r="1251" spans="1:2" x14ac:dyDescent="0.25">
      <c r="A1251" s="23">
        <v>39885</v>
      </c>
      <c r="B1251" s="25"/>
    </row>
    <row r="1252" spans="1:2" x14ac:dyDescent="0.25">
      <c r="A1252" s="23">
        <v>39888</v>
      </c>
      <c r="B1252" s="25"/>
    </row>
    <row r="1253" spans="1:2" x14ac:dyDescent="0.25">
      <c r="A1253" s="23">
        <v>39889</v>
      </c>
      <c r="B1253" s="25"/>
    </row>
    <row r="1254" spans="1:2" x14ac:dyDescent="0.25">
      <c r="A1254" s="23">
        <v>39890</v>
      </c>
      <c r="B1254" s="25"/>
    </row>
    <row r="1255" spans="1:2" x14ac:dyDescent="0.25">
      <c r="A1255" s="23">
        <v>39891</v>
      </c>
      <c r="B1255" s="25"/>
    </row>
    <row r="1256" spans="1:2" x14ac:dyDescent="0.25">
      <c r="A1256" s="23">
        <v>39892</v>
      </c>
      <c r="B1256" s="25"/>
    </row>
    <row r="1257" spans="1:2" x14ac:dyDescent="0.25">
      <c r="A1257" s="23">
        <v>39895</v>
      </c>
      <c r="B1257" s="25"/>
    </row>
    <row r="1258" spans="1:2" x14ac:dyDescent="0.25">
      <c r="A1258" s="23">
        <v>39896</v>
      </c>
      <c r="B1258" s="25"/>
    </row>
    <row r="1259" spans="1:2" x14ac:dyDescent="0.25">
      <c r="A1259" s="23">
        <v>39897</v>
      </c>
      <c r="B1259" s="25"/>
    </row>
    <row r="1260" spans="1:2" x14ac:dyDescent="0.25">
      <c r="A1260" s="23">
        <v>39898</v>
      </c>
      <c r="B1260" s="25"/>
    </row>
    <row r="1261" spans="1:2" x14ac:dyDescent="0.25">
      <c r="A1261" s="23">
        <v>39899</v>
      </c>
      <c r="B1261" s="25"/>
    </row>
    <row r="1262" spans="1:2" x14ac:dyDescent="0.25">
      <c r="A1262" s="23">
        <v>39902</v>
      </c>
      <c r="B1262" s="25"/>
    </row>
    <row r="1263" spans="1:2" x14ac:dyDescent="0.25">
      <c r="A1263" s="23">
        <v>39903</v>
      </c>
      <c r="B1263" s="25"/>
    </row>
    <row r="1264" spans="1:2" x14ac:dyDescent="0.25">
      <c r="A1264" s="23">
        <v>39904</v>
      </c>
      <c r="B1264" s="25"/>
    </row>
    <row r="1265" spans="1:2" x14ac:dyDescent="0.25">
      <c r="A1265" s="23">
        <v>39905</v>
      </c>
      <c r="B1265" s="25"/>
    </row>
    <row r="1266" spans="1:2" x14ac:dyDescent="0.25">
      <c r="A1266" s="23">
        <v>39906</v>
      </c>
      <c r="B1266" s="25"/>
    </row>
    <row r="1267" spans="1:2" x14ac:dyDescent="0.25">
      <c r="A1267" s="23">
        <v>39909</v>
      </c>
      <c r="B1267" s="25"/>
    </row>
    <row r="1268" spans="1:2" x14ac:dyDescent="0.25">
      <c r="A1268" s="23">
        <v>39910</v>
      </c>
      <c r="B1268" s="25"/>
    </row>
    <row r="1269" spans="1:2" x14ac:dyDescent="0.25">
      <c r="A1269" s="23">
        <v>39911</v>
      </c>
      <c r="B1269" s="25"/>
    </row>
    <row r="1270" spans="1:2" x14ac:dyDescent="0.25">
      <c r="A1270" s="23">
        <v>39912</v>
      </c>
      <c r="B1270" s="25"/>
    </row>
    <row r="1271" spans="1:2" x14ac:dyDescent="0.25">
      <c r="A1271" s="23">
        <v>39916</v>
      </c>
      <c r="B1271" s="25"/>
    </row>
    <row r="1272" spans="1:2" x14ac:dyDescent="0.25">
      <c r="A1272" s="23">
        <v>39917</v>
      </c>
      <c r="B1272" s="25"/>
    </row>
    <row r="1273" spans="1:2" x14ac:dyDescent="0.25">
      <c r="A1273" s="23">
        <v>39918</v>
      </c>
      <c r="B1273" s="25"/>
    </row>
    <row r="1274" spans="1:2" x14ac:dyDescent="0.25">
      <c r="A1274" s="23">
        <v>39919</v>
      </c>
      <c r="B1274" s="25"/>
    </row>
    <row r="1275" spans="1:2" x14ac:dyDescent="0.25">
      <c r="A1275" s="23">
        <v>39920</v>
      </c>
      <c r="B1275" s="25"/>
    </row>
    <row r="1276" spans="1:2" x14ac:dyDescent="0.25">
      <c r="A1276" s="23">
        <v>39923</v>
      </c>
      <c r="B1276" s="25"/>
    </row>
    <row r="1277" spans="1:2" x14ac:dyDescent="0.25">
      <c r="A1277" s="23">
        <v>39924</v>
      </c>
      <c r="B1277" s="25"/>
    </row>
    <row r="1278" spans="1:2" x14ac:dyDescent="0.25">
      <c r="A1278" s="23">
        <v>39925</v>
      </c>
      <c r="B1278" s="25"/>
    </row>
    <row r="1279" spans="1:2" x14ac:dyDescent="0.25">
      <c r="A1279" s="23">
        <v>39926</v>
      </c>
      <c r="B1279" s="25"/>
    </row>
    <row r="1280" spans="1:2" x14ac:dyDescent="0.25">
      <c r="A1280" s="23">
        <v>39927</v>
      </c>
      <c r="B1280" s="25"/>
    </row>
    <row r="1281" spans="1:2" x14ac:dyDescent="0.25">
      <c r="A1281" s="23">
        <v>39930</v>
      </c>
      <c r="B1281" s="25"/>
    </row>
    <row r="1282" spans="1:2" x14ac:dyDescent="0.25">
      <c r="A1282" s="23">
        <v>39931</v>
      </c>
      <c r="B1282" s="25"/>
    </row>
    <row r="1283" spans="1:2" x14ac:dyDescent="0.25">
      <c r="A1283" s="23">
        <v>39932</v>
      </c>
      <c r="B1283" s="25"/>
    </row>
    <row r="1284" spans="1:2" x14ac:dyDescent="0.25">
      <c r="A1284" s="23">
        <v>39933</v>
      </c>
      <c r="B1284" s="25"/>
    </row>
    <row r="1285" spans="1:2" x14ac:dyDescent="0.25">
      <c r="A1285" s="23">
        <v>39934</v>
      </c>
      <c r="B1285" s="25"/>
    </row>
    <row r="1286" spans="1:2" x14ac:dyDescent="0.25">
      <c r="A1286" s="23">
        <v>39937</v>
      </c>
      <c r="B1286" s="25"/>
    </row>
    <row r="1287" spans="1:2" x14ac:dyDescent="0.25">
      <c r="A1287" s="23">
        <v>39938</v>
      </c>
      <c r="B1287" s="25"/>
    </row>
    <row r="1288" spans="1:2" x14ac:dyDescent="0.25">
      <c r="A1288" s="23">
        <v>39939</v>
      </c>
      <c r="B1288" s="25"/>
    </row>
    <row r="1289" spans="1:2" x14ac:dyDescent="0.25">
      <c r="A1289" s="23">
        <v>39940</v>
      </c>
      <c r="B1289" s="25"/>
    </row>
    <row r="1290" spans="1:2" x14ac:dyDescent="0.25">
      <c r="A1290" s="23">
        <v>39941</v>
      </c>
      <c r="B1290" s="25"/>
    </row>
    <row r="1291" spans="1:2" x14ac:dyDescent="0.25">
      <c r="A1291" s="23">
        <v>39944</v>
      </c>
      <c r="B1291" s="25"/>
    </row>
    <row r="1292" spans="1:2" x14ac:dyDescent="0.25">
      <c r="A1292" s="23">
        <v>39945</v>
      </c>
      <c r="B1292" s="25"/>
    </row>
    <row r="1293" spans="1:2" x14ac:dyDescent="0.25">
      <c r="A1293" s="23">
        <v>39946</v>
      </c>
      <c r="B1293" s="25"/>
    </row>
    <row r="1294" spans="1:2" x14ac:dyDescent="0.25">
      <c r="A1294" s="23">
        <v>39947</v>
      </c>
      <c r="B1294" s="25"/>
    </row>
    <row r="1295" spans="1:2" x14ac:dyDescent="0.25">
      <c r="A1295" s="23">
        <v>39948</v>
      </c>
      <c r="B1295" s="25"/>
    </row>
    <row r="1296" spans="1:2" x14ac:dyDescent="0.25">
      <c r="A1296" s="23">
        <v>39951</v>
      </c>
      <c r="B1296" s="25"/>
    </row>
    <row r="1297" spans="1:2" x14ac:dyDescent="0.25">
      <c r="A1297" s="23">
        <v>39952</v>
      </c>
      <c r="B1297" s="25"/>
    </row>
    <row r="1298" spans="1:2" x14ac:dyDescent="0.25">
      <c r="A1298" s="23">
        <v>39953</v>
      </c>
      <c r="B1298" s="25"/>
    </row>
    <row r="1299" spans="1:2" x14ac:dyDescent="0.25">
      <c r="A1299" s="23">
        <v>39954</v>
      </c>
      <c r="B1299" s="25"/>
    </row>
    <row r="1300" spans="1:2" x14ac:dyDescent="0.25">
      <c r="A1300" s="23">
        <v>39955</v>
      </c>
      <c r="B1300" s="25"/>
    </row>
    <row r="1301" spans="1:2" x14ac:dyDescent="0.25">
      <c r="A1301" s="23">
        <v>39959</v>
      </c>
      <c r="B1301" s="25"/>
    </row>
    <row r="1302" spans="1:2" x14ac:dyDescent="0.25">
      <c r="A1302" s="23">
        <v>39960</v>
      </c>
      <c r="B1302" s="25"/>
    </row>
    <row r="1303" spans="1:2" x14ac:dyDescent="0.25">
      <c r="A1303" s="23">
        <v>39961</v>
      </c>
      <c r="B1303" s="25"/>
    </row>
    <row r="1304" spans="1:2" x14ac:dyDescent="0.25">
      <c r="A1304" s="23">
        <v>39962</v>
      </c>
      <c r="B1304" s="25"/>
    </row>
    <row r="1305" spans="1:2" x14ac:dyDescent="0.25">
      <c r="A1305" s="23">
        <v>39965</v>
      </c>
      <c r="B1305" s="25"/>
    </row>
    <row r="1306" spans="1:2" x14ac:dyDescent="0.25">
      <c r="A1306" s="23">
        <v>39966</v>
      </c>
      <c r="B1306" s="25"/>
    </row>
    <row r="1307" spans="1:2" x14ac:dyDescent="0.25">
      <c r="A1307" s="23">
        <v>39967</v>
      </c>
      <c r="B1307" s="25"/>
    </row>
    <row r="1308" spans="1:2" x14ac:dyDescent="0.25">
      <c r="A1308" s="23">
        <v>39968</v>
      </c>
      <c r="B1308" s="25"/>
    </row>
    <row r="1309" spans="1:2" x14ac:dyDescent="0.25">
      <c r="A1309" s="23">
        <v>39969</v>
      </c>
      <c r="B1309" s="25"/>
    </row>
    <row r="1310" spans="1:2" x14ac:dyDescent="0.25">
      <c r="A1310" s="23">
        <v>39972</v>
      </c>
      <c r="B1310" s="25"/>
    </row>
    <row r="1311" spans="1:2" x14ac:dyDescent="0.25">
      <c r="A1311" s="23">
        <v>39973</v>
      </c>
      <c r="B1311" s="25"/>
    </row>
    <row r="1312" spans="1:2" x14ac:dyDescent="0.25">
      <c r="A1312" s="23">
        <v>39974</v>
      </c>
      <c r="B1312" s="25"/>
    </row>
    <row r="1313" spans="1:2" x14ac:dyDescent="0.25">
      <c r="A1313" s="23">
        <v>39975</v>
      </c>
      <c r="B1313" s="25"/>
    </row>
    <row r="1314" spans="1:2" x14ac:dyDescent="0.25">
      <c r="A1314" s="23">
        <v>39976</v>
      </c>
      <c r="B1314" s="25"/>
    </row>
    <row r="1315" spans="1:2" x14ac:dyDescent="0.25">
      <c r="A1315" s="23">
        <v>39979</v>
      </c>
      <c r="B1315" s="25"/>
    </row>
    <row r="1316" spans="1:2" x14ac:dyDescent="0.25">
      <c r="A1316" s="23">
        <v>39980</v>
      </c>
      <c r="B1316" s="25"/>
    </row>
    <row r="1317" spans="1:2" x14ac:dyDescent="0.25">
      <c r="A1317" s="23">
        <v>39981</v>
      </c>
      <c r="B1317" s="25"/>
    </row>
    <row r="1318" spans="1:2" x14ac:dyDescent="0.25">
      <c r="A1318" s="23">
        <v>39982</v>
      </c>
      <c r="B1318" s="25"/>
    </row>
    <row r="1319" spans="1:2" x14ac:dyDescent="0.25">
      <c r="A1319" s="23">
        <v>39983</v>
      </c>
      <c r="B1319" s="25"/>
    </row>
    <row r="1320" spans="1:2" x14ac:dyDescent="0.25">
      <c r="A1320" s="23">
        <v>39986</v>
      </c>
      <c r="B1320" s="25"/>
    </row>
    <row r="1321" spans="1:2" x14ac:dyDescent="0.25">
      <c r="A1321" s="23">
        <v>39987</v>
      </c>
      <c r="B1321" s="25"/>
    </row>
    <row r="1322" spans="1:2" x14ac:dyDescent="0.25">
      <c r="A1322" s="23">
        <v>39988</v>
      </c>
      <c r="B1322" s="25"/>
    </row>
    <row r="1323" spans="1:2" x14ac:dyDescent="0.25">
      <c r="A1323" s="23">
        <v>39989</v>
      </c>
      <c r="B1323" s="25"/>
    </row>
    <row r="1324" spans="1:2" x14ac:dyDescent="0.25">
      <c r="A1324" s="23">
        <v>39990</v>
      </c>
      <c r="B1324" s="25"/>
    </row>
    <row r="1325" spans="1:2" x14ac:dyDescent="0.25">
      <c r="A1325" s="23">
        <v>39993</v>
      </c>
      <c r="B1325" s="25"/>
    </row>
    <row r="1326" spans="1:2" x14ac:dyDescent="0.25">
      <c r="A1326" s="23">
        <v>39994</v>
      </c>
      <c r="B1326" s="25"/>
    </row>
    <row r="1327" spans="1:2" x14ac:dyDescent="0.25">
      <c r="A1327" s="23">
        <v>39995</v>
      </c>
      <c r="B1327" s="25"/>
    </row>
    <row r="1328" spans="1:2" x14ac:dyDescent="0.25">
      <c r="A1328" s="23">
        <v>39996</v>
      </c>
      <c r="B1328" s="25"/>
    </row>
    <row r="1329" spans="1:2" x14ac:dyDescent="0.25">
      <c r="A1329" s="23">
        <v>40000</v>
      </c>
      <c r="B1329" s="25"/>
    </row>
    <row r="1330" spans="1:2" x14ac:dyDescent="0.25">
      <c r="A1330" s="23">
        <v>40001</v>
      </c>
      <c r="B1330" s="25"/>
    </row>
    <row r="1331" spans="1:2" x14ac:dyDescent="0.25">
      <c r="A1331" s="23">
        <v>40002</v>
      </c>
      <c r="B1331" s="25"/>
    </row>
    <row r="1332" spans="1:2" x14ac:dyDescent="0.25">
      <c r="A1332" s="23">
        <v>40003</v>
      </c>
      <c r="B1332" s="25"/>
    </row>
    <row r="1333" spans="1:2" x14ac:dyDescent="0.25">
      <c r="A1333" s="23">
        <v>40004</v>
      </c>
      <c r="B1333" s="25"/>
    </row>
    <row r="1334" spans="1:2" x14ac:dyDescent="0.25">
      <c r="A1334" s="23">
        <v>40007</v>
      </c>
      <c r="B1334" s="25"/>
    </row>
    <row r="1335" spans="1:2" x14ac:dyDescent="0.25">
      <c r="A1335" s="23">
        <v>40008</v>
      </c>
      <c r="B1335" s="25"/>
    </row>
    <row r="1336" spans="1:2" x14ac:dyDescent="0.25">
      <c r="A1336" s="23">
        <v>40009</v>
      </c>
      <c r="B1336" s="25"/>
    </row>
    <row r="1337" spans="1:2" x14ac:dyDescent="0.25">
      <c r="A1337" s="23">
        <v>40010</v>
      </c>
      <c r="B1337" s="25"/>
    </row>
    <row r="1338" spans="1:2" x14ac:dyDescent="0.25">
      <c r="A1338" s="23">
        <v>40011</v>
      </c>
      <c r="B1338" s="25"/>
    </row>
    <row r="1339" spans="1:2" x14ac:dyDescent="0.25">
      <c r="A1339" s="23">
        <v>40014</v>
      </c>
      <c r="B1339" s="25"/>
    </row>
    <row r="1340" spans="1:2" x14ac:dyDescent="0.25">
      <c r="A1340" s="23">
        <v>40015</v>
      </c>
      <c r="B1340" s="25"/>
    </row>
    <row r="1341" spans="1:2" x14ac:dyDescent="0.25">
      <c r="A1341" s="23">
        <v>40016</v>
      </c>
      <c r="B1341" s="25"/>
    </row>
    <row r="1342" spans="1:2" x14ac:dyDescent="0.25">
      <c r="A1342" s="23">
        <v>40017</v>
      </c>
      <c r="B1342" s="25"/>
    </row>
    <row r="1343" spans="1:2" x14ac:dyDescent="0.25">
      <c r="A1343" s="23">
        <v>40018</v>
      </c>
      <c r="B1343" s="25"/>
    </row>
    <row r="1344" spans="1:2" x14ac:dyDescent="0.25">
      <c r="A1344" s="23">
        <v>40021</v>
      </c>
      <c r="B1344" s="25"/>
    </row>
    <row r="1345" spans="1:2" x14ac:dyDescent="0.25">
      <c r="A1345" s="23">
        <v>40022</v>
      </c>
      <c r="B1345" s="25"/>
    </row>
    <row r="1346" spans="1:2" x14ac:dyDescent="0.25">
      <c r="A1346" s="23">
        <v>40023</v>
      </c>
      <c r="B1346" s="25"/>
    </row>
    <row r="1347" spans="1:2" x14ac:dyDescent="0.25">
      <c r="A1347" s="23">
        <v>40024</v>
      </c>
      <c r="B1347" s="25"/>
    </row>
    <row r="1348" spans="1:2" x14ac:dyDescent="0.25">
      <c r="A1348" s="23">
        <v>40025</v>
      </c>
      <c r="B1348" s="25"/>
    </row>
    <row r="1349" spans="1:2" x14ac:dyDescent="0.25">
      <c r="A1349" s="23">
        <v>40028</v>
      </c>
      <c r="B1349" s="25"/>
    </row>
    <row r="1350" spans="1:2" x14ac:dyDescent="0.25">
      <c r="A1350" s="23">
        <v>40029</v>
      </c>
      <c r="B1350" s="25"/>
    </row>
    <row r="1351" spans="1:2" x14ac:dyDescent="0.25">
      <c r="A1351" s="23">
        <v>40030</v>
      </c>
      <c r="B1351" s="25"/>
    </row>
    <row r="1352" spans="1:2" x14ac:dyDescent="0.25">
      <c r="A1352" s="23">
        <v>40031</v>
      </c>
      <c r="B1352" s="25"/>
    </row>
    <row r="1353" spans="1:2" x14ac:dyDescent="0.25">
      <c r="A1353" s="23">
        <v>40032</v>
      </c>
      <c r="B1353" s="25"/>
    </row>
    <row r="1354" spans="1:2" x14ac:dyDescent="0.25">
      <c r="A1354" s="23">
        <v>40035</v>
      </c>
      <c r="B1354" s="25"/>
    </row>
    <row r="1355" spans="1:2" x14ac:dyDescent="0.25">
      <c r="A1355" s="23">
        <v>40036</v>
      </c>
      <c r="B1355" s="25"/>
    </row>
    <row r="1356" spans="1:2" x14ac:dyDescent="0.25">
      <c r="A1356" s="23">
        <v>40037</v>
      </c>
      <c r="B1356" s="25"/>
    </row>
    <row r="1357" spans="1:2" x14ac:dyDescent="0.25">
      <c r="A1357" s="23">
        <v>40038</v>
      </c>
      <c r="B1357" s="25"/>
    </row>
    <row r="1358" spans="1:2" x14ac:dyDescent="0.25">
      <c r="A1358" s="23">
        <v>40039</v>
      </c>
      <c r="B1358" s="25"/>
    </row>
    <row r="1359" spans="1:2" x14ac:dyDescent="0.25">
      <c r="A1359" s="23">
        <v>40042</v>
      </c>
      <c r="B1359" s="25"/>
    </row>
    <row r="1360" spans="1:2" x14ac:dyDescent="0.25">
      <c r="A1360" s="23">
        <v>40043</v>
      </c>
      <c r="B1360" s="25"/>
    </row>
    <row r="1361" spans="1:2" x14ac:dyDescent="0.25">
      <c r="A1361" s="23">
        <v>40044</v>
      </c>
      <c r="B1361" s="25"/>
    </row>
    <row r="1362" spans="1:2" x14ac:dyDescent="0.25">
      <c r="A1362" s="23">
        <v>40045</v>
      </c>
      <c r="B1362" s="25"/>
    </row>
    <row r="1363" spans="1:2" x14ac:dyDescent="0.25">
      <c r="A1363" s="23">
        <v>40046</v>
      </c>
      <c r="B1363" s="25"/>
    </row>
    <row r="1364" spans="1:2" x14ac:dyDescent="0.25">
      <c r="A1364" s="23">
        <v>40049</v>
      </c>
      <c r="B1364" s="25"/>
    </row>
    <row r="1365" spans="1:2" x14ac:dyDescent="0.25">
      <c r="A1365" s="23">
        <v>40050</v>
      </c>
      <c r="B1365" s="25"/>
    </row>
    <row r="1366" spans="1:2" x14ac:dyDescent="0.25">
      <c r="A1366" s="23">
        <v>40051</v>
      </c>
      <c r="B1366" s="25"/>
    </row>
    <row r="1367" spans="1:2" x14ac:dyDescent="0.25">
      <c r="A1367" s="23">
        <v>40052</v>
      </c>
      <c r="B1367" s="25"/>
    </row>
    <row r="1368" spans="1:2" x14ac:dyDescent="0.25">
      <c r="A1368" s="23">
        <v>40053</v>
      </c>
      <c r="B1368" s="25"/>
    </row>
    <row r="1369" spans="1:2" x14ac:dyDescent="0.25">
      <c r="A1369" s="23">
        <v>40056</v>
      </c>
      <c r="B1369" s="25"/>
    </row>
    <row r="1370" spans="1:2" x14ac:dyDescent="0.25">
      <c r="A1370" s="23">
        <v>40057</v>
      </c>
      <c r="B1370" s="25"/>
    </row>
    <row r="1371" spans="1:2" x14ac:dyDescent="0.25">
      <c r="A1371" s="23">
        <v>40058</v>
      </c>
      <c r="B1371" s="25"/>
    </row>
    <row r="1372" spans="1:2" x14ac:dyDescent="0.25">
      <c r="A1372" s="23">
        <v>40059</v>
      </c>
      <c r="B1372" s="25"/>
    </row>
    <row r="1373" spans="1:2" x14ac:dyDescent="0.25">
      <c r="A1373" s="23">
        <v>40060</v>
      </c>
      <c r="B1373" s="25"/>
    </row>
    <row r="1374" spans="1:2" x14ac:dyDescent="0.25">
      <c r="A1374" s="23">
        <v>40064</v>
      </c>
      <c r="B1374" s="25"/>
    </row>
    <row r="1375" spans="1:2" x14ac:dyDescent="0.25">
      <c r="A1375" s="23">
        <v>40065</v>
      </c>
      <c r="B1375" s="25"/>
    </row>
    <row r="1376" spans="1:2" x14ac:dyDescent="0.25">
      <c r="A1376" s="23">
        <v>40066</v>
      </c>
      <c r="B1376" s="25"/>
    </row>
    <row r="1377" spans="1:2" x14ac:dyDescent="0.25">
      <c r="A1377" s="23">
        <v>40067</v>
      </c>
      <c r="B1377" s="25"/>
    </row>
    <row r="1378" spans="1:2" x14ac:dyDescent="0.25">
      <c r="A1378" s="23">
        <v>40070</v>
      </c>
      <c r="B1378" s="25"/>
    </row>
    <row r="1379" spans="1:2" x14ac:dyDescent="0.25">
      <c r="A1379" s="23">
        <v>40071</v>
      </c>
      <c r="B1379" s="25"/>
    </row>
    <row r="1380" spans="1:2" x14ac:dyDescent="0.25">
      <c r="A1380" s="23">
        <v>40072</v>
      </c>
      <c r="B1380" s="25"/>
    </row>
    <row r="1381" spans="1:2" x14ac:dyDescent="0.25">
      <c r="A1381" s="23">
        <v>40073</v>
      </c>
      <c r="B1381" s="25"/>
    </row>
    <row r="1382" spans="1:2" x14ac:dyDescent="0.25">
      <c r="A1382" s="23">
        <v>40074</v>
      </c>
      <c r="B1382" s="25"/>
    </row>
    <row r="1383" spans="1:2" x14ac:dyDescent="0.25">
      <c r="A1383" s="23">
        <v>40077</v>
      </c>
      <c r="B1383" s="25"/>
    </row>
    <row r="1384" spans="1:2" x14ac:dyDescent="0.25">
      <c r="A1384" s="23">
        <v>40078</v>
      </c>
      <c r="B1384" s="25"/>
    </row>
    <row r="1385" spans="1:2" x14ac:dyDescent="0.25">
      <c r="A1385" s="23">
        <v>40079</v>
      </c>
      <c r="B1385" s="25"/>
    </row>
    <row r="1386" spans="1:2" x14ac:dyDescent="0.25">
      <c r="A1386" s="23">
        <v>40080</v>
      </c>
      <c r="B1386" s="25"/>
    </row>
    <row r="1387" spans="1:2" x14ac:dyDescent="0.25">
      <c r="A1387" s="23">
        <v>40081</v>
      </c>
      <c r="B1387" s="25"/>
    </row>
    <row r="1388" spans="1:2" x14ac:dyDescent="0.25">
      <c r="A1388" s="23">
        <v>40084</v>
      </c>
      <c r="B1388" s="25"/>
    </row>
    <row r="1389" spans="1:2" x14ac:dyDescent="0.25">
      <c r="A1389" s="23">
        <v>40085</v>
      </c>
      <c r="B1389" s="25"/>
    </row>
    <row r="1390" spans="1:2" x14ac:dyDescent="0.25">
      <c r="A1390" s="23">
        <v>40086</v>
      </c>
      <c r="B1390" s="25"/>
    </row>
    <row r="1391" spans="1:2" x14ac:dyDescent="0.25">
      <c r="A1391" s="23">
        <v>40087</v>
      </c>
      <c r="B1391" s="25"/>
    </row>
    <row r="1392" spans="1:2" x14ac:dyDescent="0.25">
      <c r="A1392" s="23">
        <v>40088</v>
      </c>
      <c r="B1392" s="25"/>
    </row>
    <row r="1393" spans="1:2" x14ac:dyDescent="0.25">
      <c r="A1393" s="23">
        <v>40091</v>
      </c>
      <c r="B1393" s="25"/>
    </row>
    <row r="1394" spans="1:2" x14ac:dyDescent="0.25">
      <c r="A1394" s="23">
        <v>40092</v>
      </c>
      <c r="B1394" s="25"/>
    </row>
    <row r="1395" spans="1:2" x14ac:dyDescent="0.25">
      <c r="A1395" s="23">
        <v>40093</v>
      </c>
      <c r="B1395" s="25"/>
    </row>
    <row r="1396" spans="1:2" x14ac:dyDescent="0.25">
      <c r="A1396" s="23">
        <v>40094</v>
      </c>
      <c r="B1396" s="25"/>
    </row>
    <row r="1397" spans="1:2" x14ac:dyDescent="0.25">
      <c r="A1397" s="23">
        <v>40095</v>
      </c>
      <c r="B1397" s="25"/>
    </row>
    <row r="1398" spans="1:2" x14ac:dyDescent="0.25">
      <c r="A1398" s="23">
        <v>40098</v>
      </c>
      <c r="B1398" s="25"/>
    </row>
    <row r="1399" spans="1:2" x14ac:dyDescent="0.25">
      <c r="A1399" s="23">
        <v>40099</v>
      </c>
      <c r="B1399" s="25"/>
    </row>
    <row r="1400" spans="1:2" x14ac:dyDescent="0.25">
      <c r="A1400" s="23">
        <v>40100</v>
      </c>
      <c r="B1400" s="25"/>
    </row>
    <row r="1401" spans="1:2" x14ac:dyDescent="0.25">
      <c r="A1401" s="23">
        <v>40101</v>
      </c>
      <c r="B1401" s="25"/>
    </row>
    <row r="1402" spans="1:2" x14ac:dyDescent="0.25">
      <c r="A1402" s="23">
        <v>40102</v>
      </c>
      <c r="B1402" s="25"/>
    </row>
    <row r="1403" spans="1:2" x14ac:dyDescent="0.25">
      <c r="A1403" s="23">
        <v>40105</v>
      </c>
      <c r="B1403" s="25"/>
    </row>
    <row r="1404" spans="1:2" x14ac:dyDescent="0.25">
      <c r="A1404" s="23">
        <v>40106</v>
      </c>
      <c r="B1404" s="25"/>
    </row>
    <row r="1405" spans="1:2" x14ac:dyDescent="0.25">
      <c r="A1405" s="23">
        <v>40107</v>
      </c>
      <c r="B1405" s="25"/>
    </row>
    <row r="1406" spans="1:2" x14ac:dyDescent="0.25">
      <c r="A1406" s="23">
        <v>40108</v>
      </c>
      <c r="B1406" s="25"/>
    </row>
    <row r="1407" spans="1:2" x14ac:dyDescent="0.25">
      <c r="A1407" s="23">
        <v>40109</v>
      </c>
      <c r="B1407" s="25"/>
    </row>
    <row r="1408" spans="1:2" x14ac:dyDescent="0.25">
      <c r="A1408" s="23">
        <v>40112</v>
      </c>
      <c r="B1408" s="25"/>
    </row>
    <row r="1409" spans="1:2" x14ac:dyDescent="0.25">
      <c r="A1409" s="23">
        <v>40113</v>
      </c>
      <c r="B1409" s="25"/>
    </row>
    <row r="1410" spans="1:2" x14ac:dyDescent="0.25">
      <c r="A1410" s="23">
        <v>40114</v>
      </c>
      <c r="B1410" s="25"/>
    </row>
    <row r="1411" spans="1:2" x14ac:dyDescent="0.25">
      <c r="A1411" s="23">
        <v>40115</v>
      </c>
      <c r="B1411" s="25"/>
    </row>
    <row r="1412" spans="1:2" x14ac:dyDescent="0.25">
      <c r="A1412" s="23">
        <v>40116</v>
      </c>
      <c r="B1412" s="25"/>
    </row>
    <row r="1413" spans="1:2" x14ac:dyDescent="0.25">
      <c r="A1413" s="23">
        <v>40119</v>
      </c>
      <c r="B1413" s="25"/>
    </row>
    <row r="1414" spans="1:2" x14ac:dyDescent="0.25">
      <c r="A1414" s="23">
        <v>40120</v>
      </c>
      <c r="B1414" s="25"/>
    </row>
    <row r="1415" spans="1:2" x14ac:dyDescent="0.25">
      <c r="A1415" s="23">
        <v>40121</v>
      </c>
      <c r="B1415" s="25"/>
    </row>
    <row r="1416" spans="1:2" x14ac:dyDescent="0.25">
      <c r="A1416" s="23">
        <v>40122</v>
      </c>
      <c r="B1416" s="25"/>
    </row>
    <row r="1417" spans="1:2" x14ac:dyDescent="0.25">
      <c r="A1417" s="23">
        <v>40123</v>
      </c>
      <c r="B1417" s="25"/>
    </row>
    <row r="1418" spans="1:2" x14ac:dyDescent="0.25">
      <c r="A1418" s="23">
        <v>40126</v>
      </c>
      <c r="B1418" s="25"/>
    </row>
    <row r="1419" spans="1:2" x14ac:dyDescent="0.25">
      <c r="A1419" s="23">
        <v>40127</v>
      </c>
      <c r="B1419" s="25"/>
    </row>
    <row r="1420" spans="1:2" x14ac:dyDescent="0.25">
      <c r="A1420" s="23">
        <v>40128</v>
      </c>
      <c r="B1420" s="25"/>
    </row>
    <row r="1421" spans="1:2" x14ac:dyDescent="0.25">
      <c r="A1421" s="23">
        <v>40129</v>
      </c>
      <c r="B1421" s="25"/>
    </row>
    <row r="1422" spans="1:2" x14ac:dyDescent="0.25">
      <c r="A1422" s="23">
        <v>40130</v>
      </c>
      <c r="B1422" s="25"/>
    </row>
    <row r="1423" spans="1:2" x14ac:dyDescent="0.25">
      <c r="A1423" s="23">
        <v>40133</v>
      </c>
      <c r="B1423" s="25"/>
    </row>
    <row r="1424" spans="1:2" x14ac:dyDescent="0.25">
      <c r="A1424" s="23">
        <v>40134</v>
      </c>
      <c r="B1424" s="25"/>
    </row>
    <row r="1425" spans="1:2" x14ac:dyDescent="0.25">
      <c r="A1425" s="23">
        <v>40135</v>
      </c>
      <c r="B1425" s="25"/>
    </row>
    <row r="1426" spans="1:2" x14ac:dyDescent="0.25">
      <c r="A1426" s="23">
        <v>40136</v>
      </c>
      <c r="B1426" s="25"/>
    </row>
    <row r="1427" spans="1:2" x14ac:dyDescent="0.25">
      <c r="A1427" s="23">
        <v>40137</v>
      </c>
      <c r="B1427" s="25"/>
    </row>
    <row r="1428" spans="1:2" x14ac:dyDescent="0.25">
      <c r="A1428" s="23">
        <v>40140</v>
      </c>
      <c r="B1428" s="25"/>
    </row>
    <row r="1429" spans="1:2" x14ac:dyDescent="0.25">
      <c r="A1429" s="23">
        <v>40141</v>
      </c>
      <c r="B1429" s="25"/>
    </row>
    <row r="1430" spans="1:2" x14ac:dyDescent="0.25">
      <c r="A1430" s="23">
        <v>40142</v>
      </c>
      <c r="B1430" s="25"/>
    </row>
    <row r="1431" spans="1:2" x14ac:dyDescent="0.25">
      <c r="A1431" s="23">
        <v>40144</v>
      </c>
      <c r="B1431" s="25"/>
    </row>
    <row r="1432" spans="1:2" x14ac:dyDescent="0.25">
      <c r="A1432" s="23">
        <v>40147</v>
      </c>
      <c r="B1432" s="25"/>
    </row>
    <row r="1433" spans="1:2" x14ac:dyDescent="0.25">
      <c r="A1433" s="23">
        <v>40148</v>
      </c>
      <c r="B1433" s="25"/>
    </row>
    <row r="1434" spans="1:2" x14ac:dyDescent="0.25">
      <c r="A1434" s="23">
        <v>40149</v>
      </c>
      <c r="B1434" s="25"/>
    </row>
    <row r="1435" spans="1:2" x14ac:dyDescent="0.25">
      <c r="A1435" s="23">
        <v>40150</v>
      </c>
      <c r="B1435" s="25"/>
    </row>
    <row r="1436" spans="1:2" x14ac:dyDescent="0.25">
      <c r="A1436" s="23">
        <v>40151</v>
      </c>
      <c r="B1436" s="25"/>
    </row>
    <row r="1437" spans="1:2" x14ac:dyDescent="0.25">
      <c r="A1437" s="23">
        <v>40154</v>
      </c>
      <c r="B1437" s="25"/>
    </row>
    <row r="1438" spans="1:2" x14ac:dyDescent="0.25">
      <c r="A1438" s="23">
        <v>40155</v>
      </c>
      <c r="B1438" s="25"/>
    </row>
    <row r="1439" spans="1:2" x14ac:dyDescent="0.25">
      <c r="A1439" s="23">
        <v>40156</v>
      </c>
      <c r="B1439" s="25"/>
    </row>
    <row r="1440" spans="1:2" x14ac:dyDescent="0.25">
      <c r="A1440" s="23">
        <v>40157</v>
      </c>
      <c r="B1440" s="25"/>
    </row>
    <row r="1441" spans="1:2" x14ac:dyDescent="0.25">
      <c r="A1441" s="23">
        <v>40158</v>
      </c>
      <c r="B1441" s="25"/>
    </row>
    <row r="1442" spans="1:2" x14ac:dyDescent="0.25">
      <c r="A1442" s="23">
        <v>40161</v>
      </c>
      <c r="B1442" s="25"/>
    </row>
    <row r="1443" spans="1:2" x14ac:dyDescent="0.25">
      <c r="A1443" s="23">
        <v>40162</v>
      </c>
      <c r="B1443" s="25"/>
    </row>
    <row r="1444" spans="1:2" x14ac:dyDescent="0.25">
      <c r="A1444" s="23">
        <v>40163</v>
      </c>
      <c r="B1444" s="25"/>
    </row>
    <row r="1445" spans="1:2" x14ac:dyDescent="0.25">
      <c r="A1445" s="23">
        <v>40164</v>
      </c>
      <c r="B1445" s="25"/>
    </row>
    <row r="1446" spans="1:2" x14ac:dyDescent="0.25">
      <c r="A1446" s="23">
        <v>40165</v>
      </c>
      <c r="B1446" s="25"/>
    </row>
    <row r="1447" spans="1:2" x14ac:dyDescent="0.25">
      <c r="A1447" s="23">
        <v>40168</v>
      </c>
      <c r="B1447" s="25"/>
    </row>
    <row r="1448" spans="1:2" x14ac:dyDescent="0.25">
      <c r="A1448" s="23">
        <v>40169</v>
      </c>
      <c r="B1448" s="25"/>
    </row>
    <row r="1449" spans="1:2" x14ac:dyDescent="0.25">
      <c r="A1449" s="23">
        <v>40170</v>
      </c>
      <c r="B1449" s="25"/>
    </row>
    <row r="1450" spans="1:2" x14ac:dyDescent="0.25">
      <c r="A1450" s="23">
        <v>40171</v>
      </c>
      <c r="B1450" s="25"/>
    </row>
    <row r="1451" spans="1:2" x14ac:dyDescent="0.25">
      <c r="A1451" s="23">
        <v>40175</v>
      </c>
      <c r="B1451" s="25"/>
    </row>
    <row r="1452" spans="1:2" x14ac:dyDescent="0.25">
      <c r="A1452" s="23">
        <v>40176</v>
      </c>
      <c r="B1452" s="25"/>
    </row>
    <row r="1453" spans="1:2" x14ac:dyDescent="0.25">
      <c r="A1453" s="23">
        <v>40177</v>
      </c>
      <c r="B1453" s="25"/>
    </row>
    <row r="1454" spans="1:2" x14ac:dyDescent="0.25">
      <c r="A1454" s="23">
        <v>40178</v>
      </c>
      <c r="B1454" s="25"/>
    </row>
    <row r="1455" spans="1:2" x14ac:dyDescent="0.25">
      <c r="A1455" s="23">
        <v>40182</v>
      </c>
      <c r="B1455" s="25"/>
    </row>
    <row r="1456" spans="1:2" x14ac:dyDescent="0.25">
      <c r="A1456" s="23">
        <v>40183</v>
      </c>
      <c r="B1456" s="25"/>
    </row>
    <row r="1457" spans="1:2" x14ac:dyDescent="0.25">
      <c r="A1457" s="23">
        <v>40184</v>
      </c>
      <c r="B1457" s="25"/>
    </row>
    <row r="1458" spans="1:2" x14ac:dyDescent="0.25">
      <c r="A1458" s="23">
        <v>40185</v>
      </c>
      <c r="B1458" s="25"/>
    </row>
    <row r="1459" spans="1:2" x14ac:dyDescent="0.25">
      <c r="A1459" s="23">
        <v>40186</v>
      </c>
      <c r="B1459" s="25"/>
    </row>
    <row r="1460" spans="1:2" x14ac:dyDescent="0.25">
      <c r="A1460" s="23">
        <v>40189</v>
      </c>
      <c r="B1460" s="25"/>
    </row>
    <row r="1461" spans="1:2" x14ac:dyDescent="0.25">
      <c r="A1461" s="23">
        <v>40190</v>
      </c>
      <c r="B1461" s="25"/>
    </row>
    <row r="1462" spans="1:2" x14ac:dyDescent="0.25">
      <c r="A1462" s="23">
        <v>40191</v>
      </c>
      <c r="B1462" s="25"/>
    </row>
    <row r="1463" spans="1:2" x14ac:dyDescent="0.25">
      <c r="A1463" s="23">
        <v>40192</v>
      </c>
      <c r="B1463" s="25"/>
    </row>
    <row r="1464" spans="1:2" x14ac:dyDescent="0.25">
      <c r="A1464" s="23">
        <v>40193</v>
      </c>
      <c r="B1464" s="25"/>
    </row>
    <row r="1465" spans="1:2" x14ac:dyDescent="0.25">
      <c r="A1465" s="23">
        <v>40197</v>
      </c>
      <c r="B1465" s="25"/>
    </row>
    <row r="1466" spans="1:2" x14ac:dyDescent="0.25">
      <c r="A1466" s="23">
        <v>40198</v>
      </c>
      <c r="B1466" s="25"/>
    </row>
    <row r="1467" spans="1:2" x14ac:dyDescent="0.25">
      <c r="A1467" s="23">
        <v>40199</v>
      </c>
      <c r="B1467" s="25"/>
    </row>
    <row r="1468" spans="1:2" x14ac:dyDescent="0.25">
      <c r="A1468" s="23">
        <v>40200</v>
      </c>
      <c r="B1468" s="25"/>
    </row>
    <row r="1469" spans="1:2" x14ac:dyDescent="0.25">
      <c r="A1469" s="23">
        <v>40203</v>
      </c>
      <c r="B1469" s="25"/>
    </row>
    <row r="1470" spans="1:2" x14ac:dyDescent="0.25">
      <c r="A1470" s="23">
        <v>40204</v>
      </c>
      <c r="B1470" s="25"/>
    </row>
    <row r="1471" spans="1:2" x14ac:dyDescent="0.25">
      <c r="A1471" s="23">
        <v>40205</v>
      </c>
      <c r="B1471" s="25"/>
    </row>
    <row r="1472" spans="1:2" x14ac:dyDescent="0.25">
      <c r="A1472" s="23">
        <v>40206</v>
      </c>
      <c r="B1472" s="25"/>
    </row>
    <row r="1473" spans="1:2" x14ac:dyDescent="0.25">
      <c r="A1473" s="23">
        <v>40207</v>
      </c>
      <c r="B1473" s="25"/>
    </row>
    <row r="1474" spans="1:2" x14ac:dyDescent="0.25">
      <c r="A1474" s="23">
        <v>40210</v>
      </c>
      <c r="B1474" s="25"/>
    </row>
    <row r="1475" spans="1:2" x14ac:dyDescent="0.25">
      <c r="A1475" s="23">
        <v>40211</v>
      </c>
      <c r="B1475" s="25"/>
    </row>
    <row r="1476" spans="1:2" x14ac:dyDescent="0.25">
      <c r="A1476" s="23">
        <v>40212</v>
      </c>
      <c r="B1476" s="25"/>
    </row>
    <row r="1477" spans="1:2" x14ac:dyDescent="0.25">
      <c r="A1477" s="23">
        <v>40213</v>
      </c>
      <c r="B1477" s="25"/>
    </row>
    <row r="1478" spans="1:2" x14ac:dyDescent="0.25">
      <c r="A1478" s="23">
        <v>40214</v>
      </c>
      <c r="B1478" s="25"/>
    </row>
    <row r="1479" spans="1:2" x14ac:dyDescent="0.25">
      <c r="A1479" s="23">
        <v>40217</v>
      </c>
      <c r="B1479" s="25"/>
    </row>
    <row r="1480" spans="1:2" x14ac:dyDescent="0.25">
      <c r="A1480" s="23">
        <v>40218</v>
      </c>
      <c r="B1480" s="25"/>
    </row>
    <row r="1481" spans="1:2" x14ac:dyDescent="0.25">
      <c r="A1481" s="23">
        <v>40219</v>
      </c>
      <c r="B1481" s="25"/>
    </row>
    <row r="1482" spans="1:2" x14ac:dyDescent="0.25">
      <c r="A1482" s="23">
        <v>40220</v>
      </c>
      <c r="B1482" s="25"/>
    </row>
    <row r="1483" spans="1:2" x14ac:dyDescent="0.25">
      <c r="A1483" s="23">
        <v>40221</v>
      </c>
      <c r="B1483" s="25"/>
    </row>
    <row r="1484" spans="1:2" x14ac:dyDescent="0.25">
      <c r="A1484" s="23">
        <v>40225</v>
      </c>
      <c r="B1484" s="25"/>
    </row>
    <row r="1485" spans="1:2" x14ac:dyDescent="0.25">
      <c r="A1485" s="23">
        <v>40226</v>
      </c>
      <c r="B1485" s="25"/>
    </row>
    <row r="1486" spans="1:2" x14ac:dyDescent="0.25">
      <c r="A1486" s="23">
        <v>40227</v>
      </c>
      <c r="B1486" s="25"/>
    </row>
    <row r="1487" spans="1:2" x14ac:dyDescent="0.25">
      <c r="A1487" s="23">
        <v>40228</v>
      </c>
      <c r="B1487" s="25"/>
    </row>
    <row r="1488" spans="1:2" x14ac:dyDescent="0.25">
      <c r="A1488" s="23">
        <v>40231</v>
      </c>
      <c r="B1488" s="25"/>
    </row>
    <row r="1489" spans="1:2" x14ac:dyDescent="0.25">
      <c r="A1489" s="23">
        <v>40232</v>
      </c>
      <c r="B1489" s="25"/>
    </row>
    <row r="1490" spans="1:2" x14ac:dyDescent="0.25">
      <c r="A1490" s="23">
        <v>40233</v>
      </c>
      <c r="B1490" s="25"/>
    </row>
    <row r="1491" spans="1:2" x14ac:dyDescent="0.25">
      <c r="A1491" s="23">
        <v>40234</v>
      </c>
      <c r="B1491" s="25"/>
    </row>
    <row r="1492" spans="1:2" x14ac:dyDescent="0.25">
      <c r="A1492" s="23">
        <v>40235</v>
      </c>
      <c r="B1492" s="25"/>
    </row>
    <row r="1493" spans="1:2" x14ac:dyDescent="0.25">
      <c r="A1493" s="23">
        <v>40238</v>
      </c>
      <c r="B1493" s="25"/>
    </row>
    <row r="1494" spans="1:2" x14ac:dyDescent="0.25">
      <c r="A1494" s="23">
        <v>40239</v>
      </c>
      <c r="B1494" s="25"/>
    </row>
    <row r="1495" spans="1:2" x14ac:dyDescent="0.25">
      <c r="A1495" s="23">
        <v>40240</v>
      </c>
      <c r="B1495" s="25"/>
    </row>
    <row r="1496" spans="1:2" x14ac:dyDescent="0.25">
      <c r="A1496" s="23">
        <v>40241</v>
      </c>
      <c r="B1496" s="25"/>
    </row>
    <row r="1497" spans="1:2" x14ac:dyDescent="0.25">
      <c r="A1497" s="23">
        <v>40242</v>
      </c>
      <c r="B1497" s="25"/>
    </row>
    <row r="1498" spans="1:2" x14ac:dyDescent="0.25">
      <c r="A1498" s="23">
        <v>40245</v>
      </c>
      <c r="B1498" s="25"/>
    </row>
    <row r="1499" spans="1:2" x14ac:dyDescent="0.25">
      <c r="A1499" s="23">
        <v>40246</v>
      </c>
      <c r="B1499" s="25"/>
    </row>
    <row r="1500" spans="1:2" x14ac:dyDescent="0.25">
      <c r="A1500" s="23">
        <v>40247</v>
      </c>
      <c r="B1500" s="25"/>
    </row>
    <row r="1501" spans="1:2" x14ac:dyDescent="0.25">
      <c r="A1501" s="23">
        <v>40248</v>
      </c>
      <c r="B1501" s="25"/>
    </row>
    <row r="1502" spans="1:2" x14ac:dyDescent="0.25">
      <c r="A1502" s="23">
        <v>40249</v>
      </c>
      <c r="B1502" s="25"/>
    </row>
    <row r="1503" spans="1:2" x14ac:dyDescent="0.25">
      <c r="A1503" s="23">
        <v>40252</v>
      </c>
      <c r="B1503" s="25"/>
    </row>
    <row r="1504" spans="1:2" x14ac:dyDescent="0.25">
      <c r="A1504" s="23">
        <v>40253</v>
      </c>
      <c r="B1504" s="25"/>
    </row>
    <row r="1505" spans="1:2" x14ac:dyDescent="0.25">
      <c r="A1505" s="23">
        <v>40254</v>
      </c>
      <c r="B1505" s="25"/>
    </row>
    <row r="1506" spans="1:2" x14ac:dyDescent="0.25">
      <c r="A1506" s="23">
        <v>40255</v>
      </c>
      <c r="B1506" s="25"/>
    </row>
    <row r="1507" spans="1:2" x14ac:dyDescent="0.25">
      <c r="A1507" s="23">
        <v>40256</v>
      </c>
      <c r="B1507" s="25"/>
    </row>
    <row r="1508" spans="1:2" x14ac:dyDescent="0.25">
      <c r="A1508" s="23">
        <v>40259</v>
      </c>
      <c r="B1508" s="25"/>
    </row>
    <row r="1509" spans="1:2" x14ac:dyDescent="0.25">
      <c r="A1509" s="23">
        <v>40260</v>
      </c>
      <c r="B1509" s="25"/>
    </row>
    <row r="1510" spans="1:2" x14ac:dyDescent="0.25">
      <c r="A1510" s="23">
        <v>40261</v>
      </c>
      <c r="B1510" s="25"/>
    </row>
    <row r="1511" spans="1:2" x14ac:dyDescent="0.25">
      <c r="A1511" s="23">
        <v>40262</v>
      </c>
      <c r="B1511" s="25"/>
    </row>
    <row r="1512" spans="1:2" x14ac:dyDescent="0.25">
      <c r="A1512" s="23">
        <v>40263</v>
      </c>
      <c r="B1512" s="25"/>
    </row>
    <row r="1513" spans="1:2" x14ac:dyDescent="0.25">
      <c r="A1513" s="23">
        <v>40266</v>
      </c>
      <c r="B1513" s="25"/>
    </row>
    <row r="1514" spans="1:2" x14ac:dyDescent="0.25">
      <c r="A1514" s="23">
        <v>40267</v>
      </c>
      <c r="B1514" s="25"/>
    </row>
    <row r="1515" spans="1:2" x14ac:dyDescent="0.25">
      <c r="A1515" s="23">
        <v>40268</v>
      </c>
      <c r="B1515" s="25"/>
    </row>
    <row r="1516" spans="1:2" x14ac:dyDescent="0.25">
      <c r="A1516" s="23">
        <v>40269</v>
      </c>
      <c r="B1516" s="25"/>
    </row>
    <row r="1517" spans="1:2" x14ac:dyDescent="0.25">
      <c r="A1517" s="23">
        <v>40273</v>
      </c>
      <c r="B1517" s="25"/>
    </row>
    <row r="1518" spans="1:2" x14ac:dyDescent="0.25">
      <c r="A1518" s="23">
        <v>40274</v>
      </c>
      <c r="B1518" s="25"/>
    </row>
    <row r="1519" spans="1:2" x14ac:dyDescent="0.25">
      <c r="A1519" s="23">
        <v>40275</v>
      </c>
      <c r="B1519" s="25"/>
    </row>
    <row r="1520" spans="1:2" x14ac:dyDescent="0.25">
      <c r="A1520" s="23">
        <v>40276</v>
      </c>
      <c r="B1520" s="25"/>
    </row>
    <row r="1521" spans="1:2" x14ac:dyDescent="0.25">
      <c r="A1521" s="23">
        <v>40277</v>
      </c>
      <c r="B1521" s="25"/>
    </row>
    <row r="1522" spans="1:2" x14ac:dyDescent="0.25">
      <c r="A1522" s="23">
        <v>40280</v>
      </c>
      <c r="B1522" s="25"/>
    </row>
    <row r="1523" spans="1:2" x14ac:dyDescent="0.25">
      <c r="A1523" s="23">
        <v>40281</v>
      </c>
      <c r="B1523" s="25"/>
    </row>
    <row r="1524" spans="1:2" x14ac:dyDescent="0.25">
      <c r="A1524" s="23">
        <v>40282</v>
      </c>
      <c r="B1524" s="25"/>
    </row>
    <row r="1525" spans="1:2" x14ac:dyDescent="0.25">
      <c r="A1525" s="23">
        <v>40283</v>
      </c>
      <c r="B1525" s="25"/>
    </row>
    <row r="1526" spans="1:2" x14ac:dyDescent="0.25">
      <c r="A1526" s="23">
        <v>40284</v>
      </c>
      <c r="B1526" s="25"/>
    </row>
    <row r="1527" spans="1:2" x14ac:dyDescent="0.25">
      <c r="A1527" s="23">
        <v>40287</v>
      </c>
      <c r="B1527" s="25"/>
    </row>
    <row r="1528" spans="1:2" x14ac:dyDescent="0.25">
      <c r="A1528" s="23">
        <v>40288</v>
      </c>
      <c r="B1528" s="25"/>
    </row>
    <row r="1529" spans="1:2" x14ac:dyDescent="0.25">
      <c r="A1529" s="23">
        <v>40289</v>
      </c>
      <c r="B1529" s="25"/>
    </row>
    <row r="1530" spans="1:2" x14ac:dyDescent="0.25">
      <c r="A1530" s="23">
        <v>40290</v>
      </c>
      <c r="B1530" s="25"/>
    </row>
    <row r="1531" spans="1:2" x14ac:dyDescent="0.25">
      <c r="A1531" s="23">
        <v>40291</v>
      </c>
      <c r="B1531" s="25"/>
    </row>
    <row r="1532" spans="1:2" x14ac:dyDescent="0.25">
      <c r="A1532" s="23">
        <v>40294</v>
      </c>
      <c r="B1532" s="25"/>
    </row>
    <row r="1533" spans="1:2" x14ac:dyDescent="0.25">
      <c r="A1533" s="23">
        <v>40295</v>
      </c>
      <c r="B1533" s="25"/>
    </row>
    <row r="1534" spans="1:2" x14ac:dyDescent="0.25">
      <c r="A1534" s="23">
        <v>40296</v>
      </c>
      <c r="B1534" s="25"/>
    </row>
    <row r="1535" spans="1:2" x14ac:dyDescent="0.25">
      <c r="A1535" s="23">
        <v>40297</v>
      </c>
      <c r="B1535" s="25"/>
    </row>
    <row r="1536" spans="1:2" x14ac:dyDescent="0.25">
      <c r="A1536" s="23">
        <v>40298</v>
      </c>
      <c r="B1536" s="25"/>
    </row>
    <row r="1537" spans="1:2" x14ac:dyDescent="0.25">
      <c r="A1537" s="23">
        <v>40301</v>
      </c>
      <c r="B1537" s="25"/>
    </row>
    <row r="1538" spans="1:2" x14ac:dyDescent="0.25">
      <c r="A1538" s="23">
        <v>40302</v>
      </c>
      <c r="B1538" s="25"/>
    </row>
    <row r="1539" spans="1:2" x14ac:dyDescent="0.25">
      <c r="A1539" s="23">
        <v>40303</v>
      </c>
      <c r="B1539" s="25"/>
    </row>
    <row r="1540" spans="1:2" x14ac:dyDescent="0.25">
      <c r="A1540" s="23">
        <v>40304</v>
      </c>
      <c r="B1540" s="25"/>
    </row>
    <row r="1541" spans="1:2" x14ac:dyDescent="0.25">
      <c r="A1541" s="23">
        <v>40305</v>
      </c>
      <c r="B1541" s="25"/>
    </row>
    <row r="1542" spans="1:2" x14ac:dyDescent="0.25">
      <c r="A1542" s="23">
        <v>40308</v>
      </c>
      <c r="B1542" s="25"/>
    </row>
    <row r="1543" spans="1:2" x14ac:dyDescent="0.25">
      <c r="A1543" s="23">
        <v>40309</v>
      </c>
      <c r="B1543" s="25"/>
    </row>
    <row r="1544" spans="1:2" x14ac:dyDescent="0.25">
      <c r="A1544" s="23">
        <v>40310</v>
      </c>
      <c r="B1544" s="25"/>
    </row>
    <row r="1545" spans="1:2" x14ac:dyDescent="0.25">
      <c r="A1545" s="23">
        <v>40311</v>
      </c>
      <c r="B1545" s="25"/>
    </row>
    <row r="1546" spans="1:2" x14ac:dyDescent="0.25">
      <c r="A1546" s="23">
        <v>40312</v>
      </c>
      <c r="B1546" s="25"/>
    </row>
    <row r="1547" spans="1:2" x14ac:dyDescent="0.25">
      <c r="A1547" s="23">
        <v>40315</v>
      </c>
      <c r="B1547" s="25"/>
    </row>
    <row r="1548" spans="1:2" x14ac:dyDescent="0.25">
      <c r="A1548" s="23">
        <v>40316</v>
      </c>
      <c r="B1548" s="25"/>
    </row>
    <row r="1549" spans="1:2" x14ac:dyDescent="0.25">
      <c r="A1549" s="23">
        <v>40317</v>
      </c>
      <c r="B1549" s="25"/>
    </row>
    <row r="1550" spans="1:2" x14ac:dyDescent="0.25">
      <c r="A1550" s="23">
        <v>40318</v>
      </c>
      <c r="B1550" s="25"/>
    </row>
    <row r="1551" spans="1:2" x14ac:dyDescent="0.25">
      <c r="A1551" s="23">
        <v>40319</v>
      </c>
      <c r="B1551" s="25"/>
    </row>
    <row r="1552" spans="1:2" x14ac:dyDescent="0.25">
      <c r="A1552" s="23">
        <v>40322</v>
      </c>
      <c r="B1552" s="25"/>
    </row>
    <row r="1553" spans="1:2" x14ac:dyDescent="0.25">
      <c r="A1553" s="23">
        <v>40323</v>
      </c>
      <c r="B1553" s="25"/>
    </row>
    <row r="1554" spans="1:2" x14ac:dyDescent="0.25">
      <c r="A1554" s="23">
        <v>40324</v>
      </c>
      <c r="B1554" s="25"/>
    </row>
    <row r="1555" spans="1:2" x14ac:dyDescent="0.25">
      <c r="A1555" s="23">
        <v>40325</v>
      </c>
      <c r="B1555" s="25"/>
    </row>
    <row r="1556" spans="1:2" x14ac:dyDescent="0.25">
      <c r="A1556" s="23">
        <v>40326</v>
      </c>
      <c r="B1556" s="25"/>
    </row>
    <row r="1557" spans="1:2" x14ac:dyDescent="0.25">
      <c r="A1557" s="23">
        <v>40330</v>
      </c>
      <c r="B1557" s="25"/>
    </row>
    <row r="1558" spans="1:2" x14ac:dyDescent="0.25">
      <c r="A1558" s="23">
        <v>40331</v>
      </c>
      <c r="B1558" s="25"/>
    </row>
    <row r="1559" spans="1:2" x14ac:dyDescent="0.25">
      <c r="A1559" s="23">
        <v>40332</v>
      </c>
      <c r="B1559" s="25"/>
    </row>
    <row r="1560" spans="1:2" x14ac:dyDescent="0.25">
      <c r="A1560" s="23">
        <v>40333</v>
      </c>
      <c r="B1560" s="25"/>
    </row>
    <row r="1561" spans="1:2" x14ac:dyDescent="0.25">
      <c r="A1561" s="23">
        <v>40336</v>
      </c>
      <c r="B1561" s="25"/>
    </row>
    <row r="1562" spans="1:2" x14ac:dyDescent="0.25">
      <c r="A1562" s="23">
        <v>40337</v>
      </c>
      <c r="B1562" s="25"/>
    </row>
    <row r="1563" spans="1:2" x14ac:dyDescent="0.25">
      <c r="A1563" s="23">
        <v>40338</v>
      </c>
      <c r="B1563" s="25"/>
    </row>
    <row r="1564" spans="1:2" x14ac:dyDescent="0.25">
      <c r="A1564" s="23">
        <v>40339</v>
      </c>
      <c r="B1564" s="25"/>
    </row>
    <row r="1565" spans="1:2" x14ac:dyDescent="0.25">
      <c r="A1565" s="23">
        <v>40340</v>
      </c>
      <c r="B1565" s="25"/>
    </row>
    <row r="1566" spans="1:2" x14ac:dyDescent="0.25">
      <c r="A1566" s="23">
        <v>40343</v>
      </c>
      <c r="B1566" s="25"/>
    </row>
    <row r="1567" spans="1:2" x14ac:dyDescent="0.25">
      <c r="A1567" s="23">
        <v>40344</v>
      </c>
      <c r="B1567" s="25"/>
    </row>
    <row r="1568" spans="1:2" x14ac:dyDescent="0.25">
      <c r="A1568" s="23">
        <v>40345</v>
      </c>
      <c r="B1568" s="25"/>
    </row>
    <row r="1569" spans="1:2" x14ac:dyDescent="0.25">
      <c r="A1569" s="23">
        <v>40346</v>
      </c>
      <c r="B1569" s="25"/>
    </row>
    <row r="1570" spans="1:2" x14ac:dyDescent="0.25">
      <c r="A1570" s="23">
        <v>40347</v>
      </c>
      <c r="B1570" s="25"/>
    </row>
    <row r="1571" spans="1:2" x14ac:dyDescent="0.25">
      <c r="A1571" s="23">
        <v>40350</v>
      </c>
      <c r="B1571" s="25"/>
    </row>
    <row r="1572" spans="1:2" x14ac:dyDescent="0.25">
      <c r="A1572" s="23">
        <v>40351</v>
      </c>
      <c r="B1572" s="25"/>
    </row>
    <row r="1573" spans="1:2" x14ac:dyDescent="0.25">
      <c r="A1573" s="23">
        <v>40352</v>
      </c>
      <c r="B1573" s="25"/>
    </row>
    <row r="1574" spans="1:2" x14ac:dyDescent="0.25">
      <c r="A1574" s="23">
        <v>40353</v>
      </c>
      <c r="B1574" s="25"/>
    </row>
    <row r="1575" spans="1:2" x14ac:dyDescent="0.25">
      <c r="A1575" s="23">
        <v>40354</v>
      </c>
      <c r="B1575" s="25"/>
    </row>
    <row r="1576" spans="1:2" x14ac:dyDescent="0.25">
      <c r="A1576" s="23">
        <v>40357</v>
      </c>
      <c r="B1576" s="25"/>
    </row>
    <row r="1577" spans="1:2" x14ac:dyDescent="0.25">
      <c r="A1577" s="23">
        <v>40358</v>
      </c>
      <c r="B1577" s="25"/>
    </row>
    <row r="1578" spans="1:2" x14ac:dyDescent="0.25">
      <c r="A1578" s="23">
        <v>40359</v>
      </c>
      <c r="B1578" s="25"/>
    </row>
    <row r="1579" spans="1:2" x14ac:dyDescent="0.25">
      <c r="A1579" s="23">
        <v>40360</v>
      </c>
      <c r="B1579" s="25"/>
    </row>
    <row r="1580" spans="1:2" x14ac:dyDescent="0.25">
      <c r="A1580" s="23">
        <v>40361</v>
      </c>
      <c r="B1580" s="25"/>
    </row>
    <row r="1581" spans="1:2" x14ac:dyDescent="0.25">
      <c r="A1581" s="23">
        <v>40365</v>
      </c>
      <c r="B1581" s="25"/>
    </row>
    <row r="1582" spans="1:2" x14ac:dyDescent="0.25">
      <c r="A1582" s="23">
        <v>40366</v>
      </c>
      <c r="B1582" s="25"/>
    </row>
    <row r="1583" spans="1:2" x14ac:dyDescent="0.25">
      <c r="A1583" s="23">
        <v>40367</v>
      </c>
      <c r="B1583" s="25"/>
    </row>
    <row r="1584" spans="1:2" x14ac:dyDescent="0.25">
      <c r="A1584" s="23">
        <v>40368</v>
      </c>
      <c r="B1584" s="25"/>
    </row>
    <row r="1585" spans="1:2" x14ac:dyDescent="0.25">
      <c r="A1585" s="23">
        <v>40371</v>
      </c>
      <c r="B1585" s="25"/>
    </row>
    <row r="1586" spans="1:2" x14ac:dyDescent="0.25">
      <c r="A1586" s="23">
        <v>40372</v>
      </c>
      <c r="B1586" s="25"/>
    </row>
    <row r="1587" spans="1:2" x14ac:dyDescent="0.25">
      <c r="A1587" s="23">
        <v>40373</v>
      </c>
      <c r="B1587" s="25"/>
    </row>
    <row r="1588" spans="1:2" x14ac:dyDescent="0.25">
      <c r="A1588" s="23">
        <v>40374</v>
      </c>
      <c r="B1588" s="25"/>
    </row>
    <row r="1589" spans="1:2" x14ac:dyDescent="0.25">
      <c r="A1589" s="23">
        <v>40375</v>
      </c>
      <c r="B1589" s="25"/>
    </row>
    <row r="1590" spans="1:2" x14ac:dyDescent="0.25">
      <c r="A1590" s="23">
        <v>40378</v>
      </c>
      <c r="B1590" s="25"/>
    </row>
    <row r="1591" spans="1:2" x14ac:dyDescent="0.25">
      <c r="A1591" s="23">
        <v>40379</v>
      </c>
      <c r="B1591" s="25"/>
    </row>
    <row r="1592" spans="1:2" x14ac:dyDescent="0.25">
      <c r="A1592" s="23">
        <v>40380</v>
      </c>
      <c r="B1592" s="25"/>
    </row>
    <row r="1593" spans="1:2" x14ac:dyDescent="0.25">
      <c r="A1593" s="23">
        <v>40381</v>
      </c>
      <c r="B1593" s="25"/>
    </row>
    <row r="1594" spans="1:2" x14ac:dyDescent="0.25">
      <c r="A1594" s="23">
        <v>40382</v>
      </c>
      <c r="B1594" s="25"/>
    </row>
    <row r="1595" spans="1:2" x14ac:dyDescent="0.25">
      <c r="A1595" s="23">
        <v>40385</v>
      </c>
      <c r="B1595" s="25"/>
    </row>
    <row r="1596" spans="1:2" x14ac:dyDescent="0.25">
      <c r="A1596" s="23">
        <v>40386</v>
      </c>
      <c r="B1596" s="25"/>
    </row>
    <row r="1597" spans="1:2" x14ac:dyDescent="0.25">
      <c r="A1597" s="23">
        <v>40387</v>
      </c>
      <c r="B1597" s="25"/>
    </row>
    <row r="1598" spans="1:2" x14ac:dyDescent="0.25">
      <c r="A1598" s="23">
        <v>40388</v>
      </c>
      <c r="B1598" s="25"/>
    </row>
    <row r="1599" spans="1:2" x14ac:dyDescent="0.25">
      <c r="A1599" s="23">
        <v>40389</v>
      </c>
      <c r="B1599" s="25"/>
    </row>
    <row r="1600" spans="1:2" x14ac:dyDescent="0.25">
      <c r="A1600" s="23">
        <v>40392</v>
      </c>
      <c r="B1600" s="25"/>
    </row>
    <row r="1601" spans="1:2" x14ac:dyDescent="0.25">
      <c r="A1601" s="23">
        <v>40393</v>
      </c>
      <c r="B1601" s="25"/>
    </row>
    <row r="1602" spans="1:2" x14ac:dyDescent="0.25">
      <c r="A1602" s="23">
        <v>40394</v>
      </c>
      <c r="B1602" s="25"/>
    </row>
    <row r="1603" spans="1:2" x14ac:dyDescent="0.25">
      <c r="A1603" s="23">
        <v>40395</v>
      </c>
      <c r="B1603" s="25"/>
    </row>
    <row r="1604" spans="1:2" x14ac:dyDescent="0.25">
      <c r="A1604" s="23">
        <v>40396</v>
      </c>
      <c r="B1604" s="25"/>
    </row>
    <row r="1605" spans="1:2" x14ac:dyDescent="0.25">
      <c r="A1605" s="23">
        <v>40399</v>
      </c>
      <c r="B1605" s="25"/>
    </row>
    <row r="1606" spans="1:2" x14ac:dyDescent="0.25">
      <c r="A1606" s="23">
        <v>40400</v>
      </c>
      <c r="B1606" s="25"/>
    </row>
    <row r="1607" spans="1:2" x14ac:dyDescent="0.25">
      <c r="A1607" s="23">
        <v>40401</v>
      </c>
      <c r="B1607" s="25"/>
    </row>
    <row r="1608" spans="1:2" x14ac:dyDescent="0.25">
      <c r="A1608" s="23">
        <v>40402</v>
      </c>
      <c r="B1608" s="25"/>
    </row>
    <row r="1609" spans="1:2" x14ac:dyDescent="0.25">
      <c r="A1609" s="23">
        <v>40403</v>
      </c>
      <c r="B1609" s="25"/>
    </row>
    <row r="1610" spans="1:2" x14ac:dyDescent="0.25">
      <c r="A1610" s="23">
        <v>40406</v>
      </c>
      <c r="B1610" s="25"/>
    </row>
    <row r="1611" spans="1:2" x14ac:dyDescent="0.25">
      <c r="A1611" s="23">
        <v>40407</v>
      </c>
      <c r="B1611" s="25"/>
    </row>
    <row r="1612" spans="1:2" x14ac:dyDescent="0.25">
      <c r="A1612" s="23">
        <v>40408</v>
      </c>
      <c r="B1612" s="25"/>
    </row>
    <row r="1613" spans="1:2" x14ac:dyDescent="0.25">
      <c r="A1613" s="23">
        <v>40409</v>
      </c>
      <c r="B1613" s="25"/>
    </row>
    <row r="1614" spans="1:2" x14ac:dyDescent="0.25">
      <c r="A1614" s="23">
        <v>40410</v>
      </c>
      <c r="B1614" s="25"/>
    </row>
    <row r="1615" spans="1:2" x14ac:dyDescent="0.25">
      <c r="A1615" s="23">
        <v>40413</v>
      </c>
      <c r="B1615" s="25"/>
    </row>
    <row r="1616" spans="1:2" x14ac:dyDescent="0.25">
      <c r="A1616" s="23">
        <v>40414</v>
      </c>
      <c r="B1616" s="25"/>
    </row>
    <row r="1617" spans="1:2" x14ac:dyDescent="0.25">
      <c r="A1617" s="23">
        <v>40415</v>
      </c>
      <c r="B1617" s="25"/>
    </row>
    <row r="1618" spans="1:2" x14ac:dyDescent="0.25">
      <c r="A1618" s="23">
        <v>40416</v>
      </c>
      <c r="B1618" s="25"/>
    </row>
    <row r="1619" spans="1:2" x14ac:dyDescent="0.25">
      <c r="A1619" s="23">
        <v>40417</v>
      </c>
      <c r="B1619" s="25"/>
    </row>
    <row r="1620" spans="1:2" x14ac:dyDescent="0.25">
      <c r="A1620" s="23">
        <v>40420</v>
      </c>
      <c r="B1620" s="25"/>
    </row>
    <row r="1621" spans="1:2" x14ac:dyDescent="0.25">
      <c r="A1621" s="23">
        <v>40421</v>
      </c>
      <c r="B1621" s="25"/>
    </row>
    <row r="1622" spans="1:2" x14ac:dyDescent="0.25">
      <c r="A1622" s="23">
        <v>40422</v>
      </c>
      <c r="B1622" s="25"/>
    </row>
    <row r="1623" spans="1:2" x14ac:dyDescent="0.25">
      <c r="A1623" s="23">
        <v>40423</v>
      </c>
      <c r="B1623" s="25"/>
    </row>
    <row r="1624" spans="1:2" x14ac:dyDescent="0.25">
      <c r="A1624" s="23">
        <v>40424</v>
      </c>
      <c r="B1624" s="25"/>
    </row>
    <row r="1625" spans="1:2" x14ac:dyDescent="0.25">
      <c r="A1625" s="23">
        <v>40428</v>
      </c>
      <c r="B1625" s="25"/>
    </row>
    <row r="1626" spans="1:2" x14ac:dyDescent="0.25">
      <c r="A1626" s="23">
        <v>40429</v>
      </c>
      <c r="B1626" s="25"/>
    </row>
    <row r="1627" spans="1:2" x14ac:dyDescent="0.25">
      <c r="A1627" s="23">
        <v>40430</v>
      </c>
      <c r="B1627" s="25"/>
    </row>
    <row r="1628" spans="1:2" x14ac:dyDescent="0.25">
      <c r="A1628" s="23">
        <v>40431</v>
      </c>
      <c r="B1628" s="25"/>
    </row>
    <row r="1629" spans="1:2" x14ac:dyDescent="0.25">
      <c r="A1629" s="23">
        <v>40434</v>
      </c>
      <c r="B1629" s="25"/>
    </row>
    <row r="1630" spans="1:2" x14ac:dyDescent="0.25">
      <c r="A1630" s="23">
        <v>40435</v>
      </c>
      <c r="B1630" s="25"/>
    </row>
    <row r="1631" spans="1:2" x14ac:dyDescent="0.25">
      <c r="A1631" s="23">
        <v>40436</v>
      </c>
      <c r="B1631" s="25"/>
    </row>
    <row r="1632" spans="1:2" x14ac:dyDescent="0.25">
      <c r="A1632" s="23">
        <v>40437</v>
      </c>
      <c r="B1632" s="25"/>
    </row>
    <row r="1633" spans="1:2" x14ac:dyDescent="0.25">
      <c r="A1633" s="23">
        <v>40438</v>
      </c>
      <c r="B1633" s="25"/>
    </row>
    <row r="1634" spans="1:2" x14ac:dyDescent="0.25">
      <c r="A1634" s="23">
        <v>40441</v>
      </c>
      <c r="B1634" s="25"/>
    </row>
    <row r="1635" spans="1:2" x14ac:dyDescent="0.25">
      <c r="A1635" s="23">
        <v>40442</v>
      </c>
      <c r="B1635" s="25"/>
    </row>
    <row r="1636" spans="1:2" x14ac:dyDescent="0.25">
      <c r="A1636" s="23">
        <v>40443</v>
      </c>
      <c r="B1636" s="25"/>
    </row>
    <row r="1637" spans="1:2" x14ac:dyDescent="0.25">
      <c r="A1637" s="23">
        <v>40444</v>
      </c>
      <c r="B1637" s="25"/>
    </row>
    <row r="1638" spans="1:2" x14ac:dyDescent="0.25">
      <c r="A1638" s="23">
        <v>40445</v>
      </c>
      <c r="B1638" s="25"/>
    </row>
    <row r="1639" spans="1:2" x14ac:dyDescent="0.25">
      <c r="A1639" s="23">
        <v>40448</v>
      </c>
      <c r="B1639" s="25"/>
    </row>
    <row r="1640" spans="1:2" x14ac:dyDescent="0.25">
      <c r="A1640" s="23">
        <v>40449</v>
      </c>
      <c r="B1640" s="25"/>
    </row>
    <row r="1641" spans="1:2" x14ac:dyDescent="0.25">
      <c r="A1641" s="23">
        <v>40450</v>
      </c>
      <c r="B1641" s="25"/>
    </row>
    <row r="1642" spans="1:2" x14ac:dyDescent="0.25">
      <c r="A1642" s="23">
        <v>40451</v>
      </c>
      <c r="B1642" s="25"/>
    </row>
    <row r="1643" spans="1:2" x14ac:dyDescent="0.25">
      <c r="A1643" s="23">
        <v>40452</v>
      </c>
      <c r="B1643" s="25"/>
    </row>
    <row r="1644" spans="1:2" x14ac:dyDescent="0.25">
      <c r="A1644" s="23">
        <v>40455</v>
      </c>
      <c r="B1644" s="25"/>
    </row>
    <row r="1645" spans="1:2" x14ac:dyDescent="0.25">
      <c r="A1645" s="23">
        <v>40456</v>
      </c>
      <c r="B1645" s="25"/>
    </row>
    <row r="1646" spans="1:2" x14ac:dyDescent="0.25">
      <c r="A1646" s="23">
        <v>40457</v>
      </c>
      <c r="B1646" s="25"/>
    </row>
    <row r="1647" spans="1:2" x14ac:dyDescent="0.25">
      <c r="A1647" s="23">
        <v>40458</v>
      </c>
      <c r="B1647" s="25"/>
    </row>
    <row r="1648" spans="1:2" x14ac:dyDescent="0.25">
      <c r="A1648" s="23">
        <v>40459</v>
      </c>
      <c r="B1648" s="25"/>
    </row>
    <row r="1649" spans="1:2" x14ac:dyDescent="0.25">
      <c r="A1649" s="23">
        <v>40462</v>
      </c>
      <c r="B1649" s="25"/>
    </row>
    <row r="1650" spans="1:2" x14ac:dyDescent="0.25">
      <c r="A1650" s="23">
        <v>40463</v>
      </c>
      <c r="B1650" s="25"/>
    </row>
    <row r="1651" spans="1:2" x14ac:dyDescent="0.25">
      <c r="A1651" s="23">
        <v>40464</v>
      </c>
      <c r="B1651" s="25"/>
    </row>
    <row r="1652" spans="1:2" x14ac:dyDescent="0.25">
      <c r="A1652" s="23">
        <v>40465</v>
      </c>
      <c r="B1652" s="25"/>
    </row>
    <row r="1653" spans="1:2" x14ac:dyDescent="0.25">
      <c r="A1653" s="23">
        <v>40466</v>
      </c>
      <c r="B1653" s="25"/>
    </row>
    <row r="1654" spans="1:2" x14ac:dyDescent="0.25">
      <c r="A1654" s="23">
        <v>40469</v>
      </c>
      <c r="B1654" s="25"/>
    </row>
    <row r="1655" spans="1:2" x14ac:dyDescent="0.25">
      <c r="A1655" s="23">
        <v>40470</v>
      </c>
      <c r="B1655" s="25"/>
    </row>
    <row r="1656" spans="1:2" x14ac:dyDescent="0.25">
      <c r="A1656" s="23">
        <v>40471</v>
      </c>
      <c r="B1656" s="25"/>
    </row>
    <row r="1657" spans="1:2" x14ac:dyDescent="0.25">
      <c r="A1657" s="23">
        <v>40472</v>
      </c>
      <c r="B1657" s="25"/>
    </row>
    <row r="1658" spans="1:2" x14ac:dyDescent="0.25">
      <c r="A1658" s="23">
        <v>40473</v>
      </c>
      <c r="B1658" s="25"/>
    </row>
    <row r="1659" spans="1:2" x14ac:dyDescent="0.25">
      <c r="A1659" s="23">
        <v>40476</v>
      </c>
      <c r="B1659" s="25"/>
    </row>
    <row r="1660" spans="1:2" x14ac:dyDescent="0.25">
      <c r="A1660" s="23">
        <v>40477</v>
      </c>
      <c r="B1660" s="25"/>
    </row>
    <row r="1661" spans="1:2" x14ac:dyDescent="0.25">
      <c r="A1661" s="23">
        <v>40478</v>
      </c>
      <c r="B1661" s="25"/>
    </row>
    <row r="1662" spans="1:2" x14ac:dyDescent="0.25">
      <c r="A1662" s="23">
        <v>40479</v>
      </c>
      <c r="B1662" s="25"/>
    </row>
    <row r="1663" spans="1:2" x14ac:dyDescent="0.25">
      <c r="A1663" s="23">
        <v>40480</v>
      </c>
      <c r="B1663" s="25"/>
    </row>
    <row r="1664" spans="1:2" x14ac:dyDescent="0.25">
      <c r="A1664" s="23">
        <v>40483</v>
      </c>
      <c r="B1664" s="25"/>
    </row>
    <row r="1665" spans="1:2" x14ac:dyDescent="0.25">
      <c r="A1665" s="23">
        <v>40484</v>
      </c>
      <c r="B1665" s="25"/>
    </row>
    <row r="1666" spans="1:2" x14ac:dyDescent="0.25">
      <c r="A1666" s="23">
        <v>40485</v>
      </c>
      <c r="B1666" s="25"/>
    </row>
    <row r="1667" spans="1:2" x14ac:dyDescent="0.25">
      <c r="A1667" s="23">
        <v>40486</v>
      </c>
      <c r="B1667" s="25"/>
    </row>
    <row r="1668" spans="1:2" x14ac:dyDescent="0.25">
      <c r="A1668" s="23">
        <v>40487</v>
      </c>
      <c r="B1668" s="25"/>
    </row>
    <row r="1669" spans="1:2" x14ac:dyDescent="0.25">
      <c r="A1669" s="23">
        <v>40490</v>
      </c>
      <c r="B1669" s="25"/>
    </row>
    <row r="1670" spans="1:2" x14ac:dyDescent="0.25">
      <c r="A1670" s="23">
        <v>40491</v>
      </c>
      <c r="B1670" s="25"/>
    </row>
    <row r="1671" spans="1:2" x14ac:dyDescent="0.25">
      <c r="A1671" s="23">
        <v>40492</v>
      </c>
      <c r="B1671" s="25"/>
    </row>
    <row r="1672" spans="1:2" x14ac:dyDescent="0.25">
      <c r="A1672" s="23">
        <v>40493</v>
      </c>
      <c r="B1672" s="25"/>
    </row>
    <row r="1673" spans="1:2" x14ac:dyDescent="0.25">
      <c r="A1673" s="23">
        <v>40494</v>
      </c>
      <c r="B1673" s="25"/>
    </row>
    <row r="1674" spans="1:2" x14ac:dyDescent="0.25">
      <c r="A1674" s="23">
        <v>40497</v>
      </c>
      <c r="B1674" s="25"/>
    </row>
    <row r="1675" spans="1:2" x14ac:dyDescent="0.25">
      <c r="A1675" s="23">
        <v>40498</v>
      </c>
      <c r="B1675" s="25"/>
    </row>
    <row r="1676" spans="1:2" x14ac:dyDescent="0.25">
      <c r="A1676" s="23">
        <v>40499</v>
      </c>
      <c r="B1676" s="25"/>
    </row>
    <row r="1677" spans="1:2" x14ac:dyDescent="0.25">
      <c r="A1677" s="23">
        <v>40500</v>
      </c>
      <c r="B1677" s="25"/>
    </row>
    <row r="1678" spans="1:2" x14ac:dyDescent="0.25">
      <c r="A1678" s="23">
        <v>40501</v>
      </c>
      <c r="B1678" s="25"/>
    </row>
    <row r="1679" spans="1:2" x14ac:dyDescent="0.25">
      <c r="A1679" s="23">
        <v>40504</v>
      </c>
      <c r="B1679" s="25"/>
    </row>
    <row r="1680" spans="1:2" x14ac:dyDescent="0.25">
      <c r="A1680" s="23">
        <v>40505</v>
      </c>
      <c r="B1680" s="25"/>
    </row>
    <row r="1681" spans="1:2" x14ac:dyDescent="0.25">
      <c r="A1681" s="23">
        <v>40506</v>
      </c>
      <c r="B1681" s="25"/>
    </row>
    <row r="1682" spans="1:2" x14ac:dyDescent="0.25">
      <c r="A1682" s="23">
        <v>40508</v>
      </c>
      <c r="B1682" s="25"/>
    </row>
    <row r="1683" spans="1:2" x14ac:dyDescent="0.25">
      <c r="A1683" s="23">
        <v>40511</v>
      </c>
      <c r="B1683" s="25"/>
    </row>
    <row r="1684" spans="1:2" x14ac:dyDescent="0.25">
      <c r="A1684" s="23">
        <v>40512</v>
      </c>
      <c r="B1684" s="25"/>
    </row>
    <row r="1685" spans="1:2" x14ac:dyDescent="0.25">
      <c r="A1685" s="23">
        <v>40513</v>
      </c>
      <c r="B1685" s="25"/>
    </row>
    <row r="1686" spans="1:2" x14ac:dyDescent="0.25">
      <c r="A1686" s="23">
        <v>40514</v>
      </c>
      <c r="B1686" s="25"/>
    </row>
    <row r="1687" spans="1:2" x14ac:dyDescent="0.25">
      <c r="A1687" s="23">
        <v>40515</v>
      </c>
      <c r="B1687" s="25"/>
    </row>
    <row r="1688" spans="1:2" x14ac:dyDescent="0.25">
      <c r="A1688" s="23">
        <v>40518</v>
      </c>
      <c r="B1688" s="25"/>
    </row>
    <row r="1689" spans="1:2" x14ac:dyDescent="0.25">
      <c r="A1689" s="23">
        <v>40519</v>
      </c>
      <c r="B1689" s="25"/>
    </row>
    <row r="1690" spans="1:2" x14ac:dyDescent="0.25">
      <c r="A1690" s="23">
        <v>40520</v>
      </c>
      <c r="B1690" s="25"/>
    </row>
    <row r="1691" spans="1:2" x14ac:dyDescent="0.25">
      <c r="A1691" s="23">
        <v>40521</v>
      </c>
      <c r="B1691" s="25"/>
    </row>
    <row r="1692" spans="1:2" x14ac:dyDescent="0.25">
      <c r="A1692" s="23">
        <v>40522</v>
      </c>
      <c r="B1692" s="25"/>
    </row>
    <row r="1693" spans="1:2" x14ac:dyDescent="0.25">
      <c r="A1693" s="23">
        <v>40525</v>
      </c>
      <c r="B1693" s="25"/>
    </row>
    <row r="1694" spans="1:2" x14ac:dyDescent="0.25">
      <c r="A1694" s="23">
        <v>40526</v>
      </c>
      <c r="B1694" s="25"/>
    </row>
    <row r="1695" spans="1:2" x14ac:dyDescent="0.25">
      <c r="A1695" s="23">
        <v>40527</v>
      </c>
      <c r="B1695" s="25"/>
    </row>
    <row r="1696" spans="1:2" x14ac:dyDescent="0.25">
      <c r="A1696" s="23">
        <v>40528</v>
      </c>
      <c r="B1696" s="25"/>
    </row>
    <row r="1697" spans="1:2" x14ac:dyDescent="0.25">
      <c r="A1697" s="23">
        <v>40529</v>
      </c>
      <c r="B1697" s="25"/>
    </row>
    <row r="1698" spans="1:2" x14ac:dyDescent="0.25">
      <c r="A1698" s="23">
        <v>40532</v>
      </c>
      <c r="B1698" s="25"/>
    </row>
    <row r="1699" spans="1:2" x14ac:dyDescent="0.25">
      <c r="A1699" s="23">
        <v>40533</v>
      </c>
      <c r="B1699" s="25"/>
    </row>
    <row r="1700" spans="1:2" x14ac:dyDescent="0.25">
      <c r="A1700" s="23">
        <v>40534</v>
      </c>
      <c r="B1700" s="25"/>
    </row>
    <row r="1701" spans="1:2" x14ac:dyDescent="0.25">
      <c r="A1701" s="23">
        <v>40535</v>
      </c>
      <c r="B1701" s="25"/>
    </row>
    <row r="1702" spans="1:2" x14ac:dyDescent="0.25">
      <c r="A1702" s="23">
        <v>40539</v>
      </c>
      <c r="B1702" s="25"/>
    </row>
    <row r="1703" spans="1:2" x14ac:dyDescent="0.25">
      <c r="A1703" s="23">
        <v>40540</v>
      </c>
      <c r="B1703" s="25"/>
    </row>
    <row r="1704" spans="1:2" x14ac:dyDescent="0.25">
      <c r="A1704" s="23">
        <v>40541</v>
      </c>
      <c r="B1704" s="25"/>
    </row>
    <row r="1705" spans="1:2" x14ac:dyDescent="0.25">
      <c r="A1705" s="23">
        <v>40542</v>
      </c>
      <c r="B1705" s="25"/>
    </row>
    <row r="1706" spans="1:2" x14ac:dyDescent="0.25">
      <c r="A1706" s="23">
        <v>40543</v>
      </c>
      <c r="B1706" s="25"/>
    </row>
    <row r="1707" spans="1:2" x14ac:dyDescent="0.25">
      <c r="A1707" s="23">
        <v>40546</v>
      </c>
      <c r="B1707" s="25" t="e">
        <v>#N/A</v>
      </c>
    </row>
    <row r="1708" spans="1:2" x14ac:dyDescent="0.25">
      <c r="A1708" s="23">
        <v>40547</v>
      </c>
      <c r="B1708" s="25" t="e">
        <v>#N/A</v>
      </c>
    </row>
    <row r="1709" spans="1:2" x14ac:dyDescent="0.25">
      <c r="A1709" s="23">
        <v>40548</v>
      </c>
      <c r="B1709" s="25" t="e">
        <v>#N/A</v>
      </c>
    </row>
    <row r="1710" spans="1:2" x14ac:dyDescent="0.25">
      <c r="A1710" s="23">
        <v>40549</v>
      </c>
      <c r="B1710" s="25" t="e">
        <v>#N/A</v>
      </c>
    </row>
    <row r="1711" spans="1:2" x14ac:dyDescent="0.25">
      <c r="A1711" s="23">
        <v>40550</v>
      </c>
      <c r="B1711" s="25" t="e">
        <v>#N/A</v>
      </c>
    </row>
    <row r="1712" spans="1:2" x14ac:dyDescent="0.25">
      <c r="A1712" s="23">
        <v>40553</v>
      </c>
      <c r="B1712" s="25" t="e">
        <v>#N/A</v>
      </c>
    </row>
    <row r="1713" spans="1:2" x14ac:dyDescent="0.25">
      <c r="A1713" s="23">
        <v>40554</v>
      </c>
      <c r="B1713" s="25" t="e">
        <v>#N/A</v>
      </c>
    </row>
    <row r="1714" spans="1:2" x14ac:dyDescent="0.25">
      <c r="A1714" s="23">
        <v>40555</v>
      </c>
      <c r="B1714" s="25" t="e">
        <v>#N/A</v>
      </c>
    </row>
    <row r="1715" spans="1:2" x14ac:dyDescent="0.25">
      <c r="A1715" s="23">
        <v>40556</v>
      </c>
      <c r="B1715" s="25" t="e">
        <v>#N/A</v>
      </c>
    </row>
    <row r="1716" spans="1:2" x14ac:dyDescent="0.25">
      <c r="A1716" s="23">
        <v>40557</v>
      </c>
      <c r="B1716" s="25" t="e">
        <v>#N/A</v>
      </c>
    </row>
    <row r="1717" spans="1:2" x14ac:dyDescent="0.25">
      <c r="A1717" s="23">
        <v>40561</v>
      </c>
      <c r="B1717" s="25" t="e">
        <v>#N/A</v>
      </c>
    </row>
    <row r="1718" spans="1:2" x14ac:dyDescent="0.25">
      <c r="A1718" s="23">
        <v>40562</v>
      </c>
      <c r="B1718" s="25" t="e">
        <v>#N/A</v>
      </c>
    </row>
    <row r="1719" spans="1:2" x14ac:dyDescent="0.25">
      <c r="A1719" s="23">
        <v>40563</v>
      </c>
      <c r="B1719" s="25" t="e">
        <v>#N/A</v>
      </c>
    </row>
    <row r="1720" spans="1:2" x14ac:dyDescent="0.25">
      <c r="A1720" s="23">
        <v>40564</v>
      </c>
      <c r="B1720" s="25" t="e">
        <v>#N/A</v>
      </c>
    </row>
    <row r="1721" spans="1:2" x14ac:dyDescent="0.25">
      <c r="A1721" s="23">
        <v>40567</v>
      </c>
      <c r="B1721" s="25" t="e">
        <v>#N/A</v>
      </c>
    </row>
    <row r="1722" spans="1:2" x14ac:dyDescent="0.25">
      <c r="A1722" s="23">
        <v>40568</v>
      </c>
      <c r="B1722" s="25" t="e">
        <v>#N/A</v>
      </c>
    </row>
    <row r="1723" spans="1:2" x14ac:dyDescent="0.25">
      <c r="A1723" s="23">
        <v>40569</v>
      </c>
      <c r="B1723" s="25" t="e">
        <v>#N/A</v>
      </c>
    </row>
    <row r="1724" spans="1:2" x14ac:dyDescent="0.25">
      <c r="A1724" s="23">
        <v>40570</v>
      </c>
      <c r="B1724" s="25" t="e">
        <v>#N/A</v>
      </c>
    </row>
    <row r="1725" spans="1:2" x14ac:dyDescent="0.25">
      <c r="A1725" s="23">
        <v>40571</v>
      </c>
      <c r="B1725" s="25" t="e">
        <v>#N/A</v>
      </c>
    </row>
    <row r="1726" spans="1:2" x14ac:dyDescent="0.25">
      <c r="A1726" s="23">
        <v>40574</v>
      </c>
      <c r="B1726" s="25" t="e">
        <v>#N/A</v>
      </c>
    </row>
    <row r="1727" spans="1:2" x14ac:dyDescent="0.25">
      <c r="A1727" s="23">
        <v>40575</v>
      </c>
      <c r="B1727" s="25" t="e">
        <v>#N/A</v>
      </c>
    </row>
    <row r="1728" spans="1:2" x14ac:dyDescent="0.25">
      <c r="A1728" s="23">
        <v>40576</v>
      </c>
      <c r="B1728" s="25" t="e">
        <v>#N/A</v>
      </c>
    </row>
    <row r="1729" spans="1:2" x14ac:dyDescent="0.25">
      <c r="A1729" s="23">
        <v>40577</v>
      </c>
      <c r="B1729" s="25" t="e">
        <v>#N/A</v>
      </c>
    </row>
    <row r="1730" spans="1:2" x14ac:dyDescent="0.25">
      <c r="A1730" s="23">
        <v>40578</v>
      </c>
      <c r="B1730" s="25" t="e">
        <v>#N/A</v>
      </c>
    </row>
    <row r="1731" spans="1:2" x14ac:dyDescent="0.25">
      <c r="A1731" s="23">
        <v>40581</v>
      </c>
      <c r="B1731" s="25" t="e">
        <v>#N/A</v>
      </c>
    </row>
    <row r="1732" spans="1:2" x14ac:dyDescent="0.25">
      <c r="A1732" s="23">
        <v>40582</v>
      </c>
      <c r="B1732" s="25" t="e">
        <v>#N/A</v>
      </c>
    </row>
    <row r="1733" spans="1:2" x14ac:dyDescent="0.25">
      <c r="A1733" s="23">
        <v>40583</v>
      </c>
      <c r="B1733" s="25" t="e">
        <v>#N/A</v>
      </c>
    </row>
    <row r="1734" spans="1:2" x14ac:dyDescent="0.25">
      <c r="A1734" s="23">
        <v>40584</v>
      </c>
      <c r="B1734" s="25" t="e">
        <v>#N/A</v>
      </c>
    </row>
    <row r="1735" spans="1:2" x14ac:dyDescent="0.25">
      <c r="A1735" s="23">
        <v>40585</v>
      </c>
      <c r="B1735" s="25" t="e">
        <v>#N/A</v>
      </c>
    </row>
    <row r="1736" spans="1:2" x14ac:dyDescent="0.25">
      <c r="A1736" s="23">
        <v>40588</v>
      </c>
      <c r="B1736" s="25" t="e">
        <v>#N/A</v>
      </c>
    </row>
    <row r="1737" spans="1:2" x14ac:dyDescent="0.25">
      <c r="A1737" s="23">
        <v>40589</v>
      </c>
      <c r="B1737" s="25" t="e">
        <v>#N/A</v>
      </c>
    </row>
    <row r="1738" spans="1:2" x14ac:dyDescent="0.25">
      <c r="A1738" s="23">
        <v>40590</v>
      </c>
      <c r="B1738" s="25" t="e">
        <v>#N/A</v>
      </c>
    </row>
    <row r="1739" spans="1:2" x14ac:dyDescent="0.25">
      <c r="A1739" s="23">
        <v>40591</v>
      </c>
      <c r="B1739" s="25" t="e">
        <v>#N/A</v>
      </c>
    </row>
    <row r="1740" spans="1:2" x14ac:dyDescent="0.25">
      <c r="A1740" s="23">
        <v>40592</v>
      </c>
      <c r="B1740" s="25" t="e">
        <v>#N/A</v>
      </c>
    </row>
    <row r="1741" spans="1:2" x14ac:dyDescent="0.25">
      <c r="A1741" s="23">
        <v>40596</v>
      </c>
      <c r="B1741" s="25" t="e">
        <v>#N/A</v>
      </c>
    </row>
    <row r="1742" spans="1:2" x14ac:dyDescent="0.25">
      <c r="A1742" s="23">
        <v>40597</v>
      </c>
      <c r="B1742" s="25" t="e">
        <v>#N/A</v>
      </c>
    </row>
    <row r="1743" spans="1:2" x14ac:dyDescent="0.25">
      <c r="A1743" s="23">
        <v>40598</v>
      </c>
      <c r="B1743" s="25" t="e">
        <v>#N/A</v>
      </c>
    </row>
    <row r="1744" spans="1:2" x14ac:dyDescent="0.25">
      <c r="A1744" s="23">
        <v>40599</v>
      </c>
      <c r="B1744" s="25" t="e">
        <v>#N/A</v>
      </c>
    </row>
    <row r="1745" spans="1:2" x14ac:dyDescent="0.25">
      <c r="A1745" s="23">
        <v>40602</v>
      </c>
      <c r="B1745" s="25" t="e">
        <v>#N/A</v>
      </c>
    </row>
    <row r="1746" spans="1:2" x14ac:dyDescent="0.25">
      <c r="A1746" s="23">
        <v>40603</v>
      </c>
      <c r="B1746" s="25" t="e">
        <v>#N/A</v>
      </c>
    </row>
    <row r="1747" spans="1:2" x14ac:dyDescent="0.25">
      <c r="A1747" s="23">
        <v>40604</v>
      </c>
      <c r="B1747" s="25" t="e">
        <v>#N/A</v>
      </c>
    </row>
    <row r="1748" spans="1:2" x14ac:dyDescent="0.25">
      <c r="A1748" s="23">
        <v>40605</v>
      </c>
      <c r="B1748" s="25" t="e">
        <v>#N/A</v>
      </c>
    </row>
    <row r="1749" spans="1:2" x14ac:dyDescent="0.25">
      <c r="A1749" s="23">
        <v>40606</v>
      </c>
      <c r="B1749" s="25" t="e">
        <v>#N/A</v>
      </c>
    </row>
    <row r="1750" spans="1:2" x14ac:dyDescent="0.25">
      <c r="A1750" s="23">
        <v>40609</v>
      </c>
      <c r="B1750" s="25" t="e">
        <v>#N/A</v>
      </c>
    </row>
    <row r="1751" spans="1:2" x14ac:dyDescent="0.25">
      <c r="A1751" s="23">
        <v>40610</v>
      </c>
      <c r="B1751" s="25" t="e">
        <v>#N/A</v>
      </c>
    </row>
    <row r="1752" spans="1:2" x14ac:dyDescent="0.25">
      <c r="A1752" s="23">
        <v>40611</v>
      </c>
      <c r="B1752" s="25" t="e">
        <v>#N/A</v>
      </c>
    </row>
    <row r="1753" spans="1:2" x14ac:dyDescent="0.25">
      <c r="A1753" s="23">
        <v>40612</v>
      </c>
      <c r="B1753" s="25" t="e">
        <v>#N/A</v>
      </c>
    </row>
    <row r="1754" spans="1:2" x14ac:dyDescent="0.25">
      <c r="A1754" s="23">
        <v>40613</v>
      </c>
      <c r="B1754" s="25" t="e">
        <v>#N/A</v>
      </c>
    </row>
    <row r="1755" spans="1:2" x14ac:dyDescent="0.25">
      <c r="A1755" s="23">
        <v>40616</v>
      </c>
      <c r="B1755" s="25" t="e">
        <v>#N/A</v>
      </c>
    </row>
    <row r="1756" spans="1:2" x14ac:dyDescent="0.25">
      <c r="A1756" s="23">
        <v>40617</v>
      </c>
      <c r="B1756" s="25" t="e">
        <v>#N/A</v>
      </c>
    </row>
    <row r="1757" spans="1:2" x14ac:dyDescent="0.25">
      <c r="A1757" s="23">
        <v>40618</v>
      </c>
      <c r="B1757" s="25" t="e">
        <v>#N/A</v>
      </c>
    </row>
    <row r="1758" spans="1:2" x14ac:dyDescent="0.25">
      <c r="A1758" s="23">
        <v>40619</v>
      </c>
      <c r="B1758" s="25" t="e">
        <v>#N/A</v>
      </c>
    </row>
    <row r="1759" spans="1:2" x14ac:dyDescent="0.25">
      <c r="A1759" s="23">
        <v>40620</v>
      </c>
      <c r="B1759" s="25" t="e">
        <v>#N/A</v>
      </c>
    </row>
    <row r="1760" spans="1:2" x14ac:dyDescent="0.25">
      <c r="A1760" s="23">
        <v>40623</v>
      </c>
      <c r="B1760" s="25" t="e">
        <v>#N/A</v>
      </c>
    </row>
    <row r="1761" spans="1:2" x14ac:dyDescent="0.25">
      <c r="A1761" s="23">
        <v>40624</v>
      </c>
      <c r="B1761" s="25" t="e">
        <v>#N/A</v>
      </c>
    </row>
    <row r="1762" spans="1:2" x14ac:dyDescent="0.25">
      <c r="A1762" s="23">
        <v>40625</v>
      </c>
      <c r="B1762" s="25" t="e">
        <v>#N/A</v>
      </c>
    </row>
    <row r="1763" spans="1:2" x14ac:dyDescent="0.25">
      <c r="A1763" s="23">
        <v>40626</v>
      </c>
      <c r="B1763" s="25" t="e">
        <v>#N/A</v>
      </c>
    </row>
    <row r="1764" spans="1:2" x14ac:dyDescent="0.25">
      <c r="A1764" s="23">
        <v>40627</v>
      </c>
      <c r="B1764" s="25" t="e">
        <v>#N/A</v>
      </c>
    </row>
    <row r="1765" spans="1:2" x14ac:dyDescent="0.25">
      <c r="A1765" s="23">
        <v>40630</v>
      </c>
      <c r="B1765" s="25" t="e">
        <v>#N/A</v>
      </c>
    </row>
    <row r="1766" spans="1:2" x14ac:dyDescent="0.25">
      <c r="A1766" s="23">
        <v>40631</v>
      </c>
      <c r="B1766" s="25" t="e">
        <v>#N/A</v>
      </c>
    </row>
    <row r="1767" spans="1:2" x14ac:dyDescent="0.25">
      <c r="A1767" s="23">
        <v>40632</v>
      </c>
      <c r="B1767" s="25" t="e">
        <v>#N/A</v>
      </c>
    </row>
    <row r="1768" spans="1:2" x14ac:dyDescent="0.25">
      <c r="A1768" s="23">
        <v>40633</v>
      </c>
      <c r="B1768" s="25" t="e">
        <v>#N/A</v>
      </c>
    </row>
    <row r="1769" spans="1:2" x14ac:dyDescent="0.25">
      <c r="A1769" s="23">
        <v>40634</v>
      </c>
      <c r="B1769" s="25" t="e">
        <v>#N/A</v>
      </c>
    </row>
    <row r="1770" spans="1:2" x14ac:dyDescent="0.25">
      <c r="A1770" s="23">
        <v>40637</v>
      </c>
      <c r="B1770" s="25" t="e">
        <v>#N/A</v>
      </c>
    </row>
    <row r="1771" spans="1:2" x14ac:dyDescent="0.25">
      <c r="A1771" s="23">
        <v>40638</v>
      </c>
      <c r="B1771" s="25" t="e">
        <v>#N/A</v>
      </c>
    </row>
    <row r="1772" spans="1:2" x14ac:dyDescent="0.25">
      <c r="A1772" s="23">
        <v>40639</v>
      </c>
      <c r="B1772" s="25" t="e">
        <v>#N/A</v>
      </c>
    </row>
    <row r="1773" spans="1:2" x14ac:dyDescent="0.25">
      <c r="A1773" s="23">
        <v>40640</v>
      </c>
      <c r="B1773" s="25" t="e">
        <v>#N/A</v>
      </c>
    </row>
    <row r="1774" spans="1:2" x14ac:dyDescent="0.25">
      <c r="A1774" s="23">
        <v>40641</v>
      </c>
      <c r="B1774" s="25" t="e">
        <v>#N/A</v>
      </c>
    </row>
    <row r="1775" spans="1:2" x14ac:dyDescent="0.25">
      <c r="A1775" s="23">
        <v>40644</v>
      </c>
      <c r="B1775" s="25" t="e">
        <v>#N/A</v>
      </c>
    </row>
    <row r="1776" spans="1:2" x14ac:dyDescent="0.25">
      <c r="A1776" s="23">
        <v>40645</v>
      </c>
      <c r="B1776" s="25" t="e">
        <v>#N/A</v>
      </c>
    </row>
    <row r="1777" spans="1:2" x14ac:dyDescent="0.25">
      <c r="A1777" s="23">
        <v>40646</v>
      </c>
      <c r="B1777" s="25" t="e">
        <v>#N/A</v>
      </c>
    </row>
    <row r="1778" spans="1:2" x14ac:dyDescent="0.25">
      <c r="A1778" s="23">
        <v>40647</v>
      </c>
      <c r="B1778" s="25" t="e">
        <v>#N/A</v>
      </c>
    </row>
    <row r="1779" spans="1:2" x14ac:dyDescent="0.25">
      <c r="A1779" s="23">
        <v>40648</v>
      </c>
      <c r="B1779" s="25" t="e">
        <v>#N/A</v>
      </c>
    </row>
    <row r="1780" spans="1:2" x14ac:dyDescent="0.25">
      <c r="A1780" s="23">
        <v>40651</v>
      </c>
      <c r="B1780" s="25" t="e">
        <v>#N/A</v>
      </c>
    </row>
    <row r="1781" spans="1:2" x14ac:dyDescent="0.25">
      <c r="A1781" s="23">
        <v>40652</v>
      </c>
      <c r="B1781" s="25" t="e">
        <v>#N/A</v>
      </c>
    </row>
    <row r="1782" spans="1:2" x14ac:dyDescent="0.25">
      <c r="A1782" s="23">
        <v>40653</v>
      </c>
      <c r="B1782" s="25" t="e">
        <v>#N/A</v>
      </c>
    </row>
    <row r="1783" spans="1:2" x14ac:dyDescent="0.25">
      <c r="A1783" s="23">
        <v>40654</v>
      </c>
      <c r="B1783" s="25" t="e">
        <v>#N/A</v>
      </c>
    </row>
    <row r="1784" spans="1:2" x14ac:dyDescent="0.25">
      <c r="A1784" s="23">
        <v>40658</v>
      </c>
      <c r="B1784" s="25" t="e">
        <v>#N/A</v>
      </c>
    </row>
    <row r="1785" spans="1:2" x14ac:dyDescent="0.25">
      <c r="A1785" s="23">
        <v>40659</v>
      </c>
      <c r="B1785" s="25" t="e">
        <v>#N/A</v>
      </c>
    </row>
    <row r="1786" spans="1:2" x14ac:dyDescent="0.25">
      <c r="A1786" s="23">
        <v>40660</v>
      </c>
      <c r="B1786" s="25" t="e">
        <v>#N/A</v>
      </c>
    </row>
    <row r="1787" spans="1:2" x14ac:dyDescent="0.25">
      <c r="A1787" s="23">
        <v>40661</v>
      </c>
      <c r="B1787" s="25" t="e">
        <v>#N/A</v>
      </c>
    </row>
    <row r="1788" spans="1:2" x14ac:dyDescent="0.25">
      <c r="A1788" s="23">
        <v>40662</v>
      </c>
      <c r="B1788" s="25" t="e">
        <v>#N/A</v>
      </c>
    </row>
    <row r="1789" spans="1:2" x14ac:dyDescent="0.25">
      <c r="A1789" s="23">
        <v>40665</v>
      </c>
      <c r="B1789" s="25" t="e">
        <v>#N/A</v>
      </c>
    </row>
    <row r="1790" spans="1:2" x14ac:dyDescent="0.25">
      <c r="A1790" s="23">
        <v>40666</v>
      </c>
      <c r="B1790" s="25" t="e">
        <v>#N/A</v>
      </c>
    </row>
    <row r="1791" spans="1:2" x14ac:dyDescent="0.25">
      <c r="A1791" s="23">
        <v>40667</v>
      </c>
      <c r="B1791" s="25" t="e">
        <v>#N/A</v>
      </c>
    </row>
    <row r="1792" spans="1:2" x14ac:dyDescent="0.25">
      <c r="A1792" s="23">
        <v>40668</v>
      </c>
      <c r="B1792" s="25" t="e">
        <v>#N/A</v>
      </c>
    </row>
    <row r="1793" spans="1:2" x14ac:dyDescent="0.25">
      <c r="A1793" s="23">
        <v>40669</v>
      </c>
      <c r="B1793" s="25" t="e">
        <v>#N/A</v>
      </c>
    </row>
    <row r="1794" spans="1:2" x14ac:dyDescent="0.25">
      <c r="A1794" s="23">
        <v>40672</v>
      </c>
      <c r="B1794" s="25" t="e">
        <v>#N/A</v>
      </c>
    </row>
    <row r="1795" spans="1:2" x14ac:dyDescent="0.25">
      <c r="A1795" s="23">
        <v>40673</v>
      </c>
      <c r="B1795" s="25" t="e">
        <v>#N/A</v>
      </c>
    </row>
    <row r="1796" spans="1:2" x14ac:dyDescent="0.25">
      <c r="A1796" s="23">
        <v>40674</v>
      </c>
      <c r="B1796" s="25" t="e">
        <v>#N/A</v>
      </c>
    </row>
    <row r="1797" spans="1:2" x14ac:dyDescent="0.25">
      <c r="A1797" s="23">
        <v>40675</v>
      </c>
      <c r="B1797" s="25" t="e">
        <v>#N/A</v>
      </c>
    </row>
    <row r="1798" spans="1:2" x14ac:dyDescent="0.25">
      <c r="A1798" s="23">
        <v>40676</v>
      </c>
      <c r="B1798" s="25" t="e">
        <v>#N/A</v>
      </c>
    </row>
    <row r="1799" spans="1:2" x14ac:dyDescent="0.25">
      <c r="A1799" s="23">
        <v>40679</v>
      </c>
      <c r="B1799" s="25" t="e">
        <v>#N/A</v>
      </c>
    </row>
    <row r="1800" spans="1:2" x14ac:dyDescent="0.25">
      <c r="A1800" s="23">
        <v>40680</v>
      </c>
      <c r="B1800" s="25" t="e">
        <v>#N/A</v>
      </c>
    </row>
    <row r="1801" spans="1:2" x14ac:dyDescent="0.25">
      <c r="A1801" s="23">
        <v>40681</v>
      </c>
      <c r="B1801" s="25" t="e">
        <v>#N/A</v>
      </c>
    </row>
    <row r="1802" spans="1:2" x14ac:dyDescent="0.25">
      <c r="A1802" s="23">
        <v>40682</v>
      </c>
      <c r="B1802" s="25" t="e">
        <v>#N/A</v>
      </c>
    </row>
    <row r="1803" spans="1:2" x14ac:dyDescent="0.25">
      <c r="A1803" s="23">
        <v>40683</v>
      </c>
      <c r="B1803" s="25" t="e">
        <v>#N/A</v>
      </c>
    </row>
    <row r="1804" spans="1:2" x14ac:dyDescent="0.25">
      <c r="A1804" s="23">
        <v>40686</v>
      </c>
      <c r="B1804" s="25" t="e">
        <v>#N/A</v>
      </c>
    </row>
    <row r="1805" spans="1:2" x14ac:dyDescent="0.25">
      <c r="A1805" s="23">
        <v>40687</v>
      </c>
      <c r="B1805" s="25" t="e">
        <v>#N/A</v>
      </c>
    </row>
    <row r="1806" spans="1:2" x14ac:dyDescent="0.25">
      <c r="A1806" s="23">
        <v>40688</v>
      </c>
      <c r="B1806" s="25" t="e">
        <v>#N/A</v>
      </c>
    </row>
    <row r="1807" spans="1:2" x14ac:dyDescent="0.25">
      <c r="A1807" s="23">
        <v>40689</v>
      </c>
      <c r="B1807" s="25" t="e">
        <v>#N/A</v>
      </c>
    </row>
    <row r="1808" spans="1:2" x14ac:dyDescent="0.25">
      <c r="A1808" s="23">
        <v>40690</v>
      </c>
      <c r="B1808" s="25" t="e">
        <v>#N/A</v>
      </c>
    </row>
    <row r="1809" spans="1:2" x14ac:dyDescent="0.25">
      <c r="A1809" s="23">
        <v>40694</v>
      </c>
      <c r="B1809" s="25" t="e">
        <v>#N/A</v>
      </c>
    </row>
    <row r="1810" spans="1:2" x14ac:dyDescent="0.25">
      <c r="A1810" s="23">
        <v>40695</v>
      </c>
      <c r="B1810" s="25" t="e">
        <v>#N/A</v>
      </c>
    </row>
    <row r="1811" spans="1:2" x14ac:dyDescent="0.25">
      <c r="A1811" s="23">
        <v>40696</v>
      </c>
      <c r="B1811" s="25" t="e">
        <v>#N/A</v>
      </c>
    </row>
    <row r="1812" spans="1:2" x14ac:dyDescent="0.25">
      <c r="A1812" s="23">
        <v>40697</v>
      </c>
      <c r="B1812" s="25" t="e">
        <v>#N/A</v>
      </c>
    </row>
    <row r="1813" spans="1:2" x14ac:dyDescent="0.25">
      <c r="A1813" s="23">
        <v>40700</v>
      </c>
      <c r="B1813" s="25" t="e">
        <v>#N/A</v>
      </c>
    </row>
    <row r="1814" spans="1:2" x14ac:dyDescent="0.25">
      <c r="A1814" s="23">
        <v>40701</v>
      </c>
      <c r="B1814" s="25" t="e">
        <v>#N/A</v>
      </c>
    </row>
    <row r="1815" spans="1:2" x14ac:dyDescent="0.25">
      <c r="A1815" s="23">
        <v>40702</v>
      </c>
      <c r="B1815" s="25" t="e">
        <v>#N/A</v>
      </c>
    </row>
    <row r="1816" spans="1:2" x14ac:dyDescent="0.25">
      <c r="A1816" s="23">
        <v>40703</v>
      </c>
      <c r="B1816" s="25" t="e">
        <v>#N/A</v>
      </c>
    </row>
    <row r="1817" spans="1:2" x14ac:dyDescent="0.25">
      <c r="A1817" s="23">
        <v>40704</v>
      </c>
      <c r="B1817" s="25" t="e">
        <v>#N/A</v>
      </c>
    </row>
    <row r="1818" spans="1:2" x14ac:dyDescent="0.25">
      <c r="A1818" s="23">
        <v>40707</v>
      </c>
      <c r="B1818" s="25" t="e">
        <v>#N/A</v>
      </c>
    </row>
    <row r="1819" spans="1:2" x14ac:dyDescent="0.25">
      <c r="A1819" s="23">
        <v>40708</v>
      </c>
      <c r="B1819" s="25" t="e">
        <v>#N/A</v>
      </c>
    </row>
    <row r="1820" spans="1:2" x14ac:dyDescent="0.25">
      <c r="A1820" s="23">
        <v>40709</v>
      </c>
      <c r="B1820" s="25" t="e">
        <v>#N/A</v>
      </c>
    </row>
    <row r="1821" spans="1:2" x14ac:dyDescent="0.25">
      <c r="A1821" s="23">
        <v>40710</v>
      </c>
      <c r="B1821" s="25" t="e">
        <v>#N/A</v>
      </c>
    </row>
    <row r="1822" spans="1:2" x14ac:dyDescent="0.25">
      <c r="A1822" s="23">
        <v>40711</v>
      </c>
      <c r="B1822" s="25" t="e">
        <v>#N/A</v>
      </c>
    </row>
    <row r="1823" spans="1:2" x14ac:dyDescent="0.25">
      <c r="A1823" s="23">
        <v>40714</v>
      </c>
      <c r="B1823" s="25" t="e">
        <v>#N/A</v>
      </c>
    </row>
    <row r="1824" spans="1:2" x14ac:dyDescent="0.25">
      <c r="A1824" s="23">
        <v>40715</v>
      </c>
      <c r="B1824" s="25" t="e">
        <v>#N/A</v>
      </c>
    </row>
    <row r="1825" spans="1:2" x14ac:dyDescent="0.25">
      <c r="A1825" s="23">
        <v>40716</v>
      </c>
      <c r="B1825" s="25" t="e">
        <v>#N/A</v>
      </c>
    </row>
    <row r="1826" spans="1:2" x14ac:dyDescent="0.25">
      <c r="A1826" s="23">
        <v>40717</v>
      </c>
      <c r="B1826" s="25" t="e">
        <v>#N/A</v>
      </c>
    </row>
    <row r="1827" spans="1:2" x14ac:dyDescent="0.25">
      <c r="A1827" s="23">
        <v>40718</v>
      </c>
      <c r="B1827" s="25" t="e">
        <v>#N/A</v>
      </c>
    </row>
    <row r="1828" spans="1:2" x14ac:dyDescent="0.25">
      <c r="A1828" s="23">
        <v>40721</v>
      </c>
      <c r="B1828" s="25" t="e">
        <v>#N/A</v>
      </c>
    </row>
    <row r="1829" spans="1:2" x14ac:dyDescent="0.25">
      <c r="A1829" s="23">
        <v>40722</v>
      </c>
      <c r="B1829" s="25" t="e">
        <v>#N/A</v>
      </c>
    </row>
    <row r="1830" spans="1:2" x14ac:dyDescent="0.25">
      <c r="A1830" s="23">
        <v>40723</v>
      </c>
      <c r="B1830" s="25" t="e">
        <v>#N/A</v>
      </c>
    </row>
    <row r="1831" spans="1:2" x14ac:dyDescent="0.25">
      <c r="A1831" s="23">
        <v>40724</v>
      </c>
      <c r="B1831" s="25" t="e">
        <v>#N/A</v>
      </c>
    </row>
    <row r="1832" spans="1:2" x14ac:dyDescent="0.25">
      <c r="A1832" s="23">
        <v>40725</v>
      </c>
      <c r="B1832" s="25" t="e">
        <v>#N/A</v>
      </c>
    </row>
    <row r="1833" spans="1:2" x14ac:dyDescent="0.25">
      <c r="A1833" s="23">
        <v>40729</v>
      </c>
      <c r="B1833" s="25" t="e">
        <v>#N/A</v>
      </c>
    </row>
    <row r="1834" spans="1:2" x14ac:dyDescent="0.25">
      <c r="A1834" s="23">
        <v>40730</v>
      </c>
      <c r="B1834" s="25" t="e">
        <v>#N/A</v>
      </c>
    </row>
    <row r="1835" spans="1:2" x14ac:dyDescent="0.25">
      <c r="A1835" s="23">
        <v>40731</v>
      </c>
      <c r="B1835" s="25" t="e">
        <v>#N/A</v>
      </c>
    </row>
    <row r="1836" spans="1:2" x14ac:dyDescent="0.25">
      <c r="A1836" s="23">
        <v>40732</v>
      </c>
      <c r="B1836" s="25" t="e">
        <v>#N/A</v>
      </c>
    </row>
    <row r="1837" spans="1:2" x14ac:dyDescent="0.25">
      <c r="A1837" s="23">
        <v>40735</v>
      </c>
      <c r="B1837" s="25" t="e">
        <v>#N/A</v>
      </c>
    </row>
    <row r="1838" spans="1:2" x14ac:dyDescent="0.25">
      <c r="A1838" s="23">
        <v>40736</v>
      </c>
      <c r="B1838" s="25" t="e">
        <v>#N/A</v>
      </c>
    </row>
    <row r="1839" spans="1:2" x14ac:dyDescent="0.25">
      <c r="A1839" s="23">
        <v>40737</v>
      </c>
      <c r="B1839" s="25" t="e">
        <v>#N/A</v>
      </c>
    </row>
    <row r="1840" spans="1:2" x14ac:dyDescent="0.25">
      <c r="A1840" s="23">
        <v>40738</v>
      </c>
      <c r="B1840" s="25" t="e">
        <v>#N/A</v>
      </c>
    </row>
    <row r="1841" spans="1:2" x14ac:dyDescent="0.25">
      <c r="A1841" s="23">
        <v>40739</v>
      </c>
      <c r="B1841" s="25" t="e">
        <v>#N/A</v>
      </c>
    </row>
    <row r="1842" spans="1:2" x14ac:dyDescent="0.25">
      <c r="A1842" s="23">
        <v>40742</v>
      </c>
      <c r="B1842" s="25" t="e">
        <v>#N/A</v>
      </c>
    </row>
    <row r="1843" spans="1:2" x14ac:dyDescent="0.25">
      <c r="A1843" s="23">
        <v>40743</v>
      </c>
      <c r="B1843" s="25" t="e">
        <v>#N/A</v>
      </c>
    </row>
    <row r="1844" spans="1:2" x14ac:dyDescent="0.25">
      <c r="A1844" s="23">
        <v>40744</v>
      </c>
      <c r="B1844" s="25" t="e">
        <v>#N/A</v>
      </c>
    </row>
    <row r="1845" spans="1:2" x14ac:dyDescent="0.25">
      <c r="A1845" s="23">
        <v>40745</v>
      </c>
      <c r="B1845" s="25" t="e">
        <v>#N/A</v>
      </c>
    </row>
    <row r="1846" spans="1:2" x14ac:dyDescent="0.25">
      <c r="A1846" s="23">
        <v>40746</v>
      </c>
      <c r="B1846" s="25" t="e">
        <v>#N/A</v>
      </c>
    </row>
    <row r="1847" spans="1:2" x14ac:dyDescent="0.25">
      <c r="A1847" s="23">
        <v>40749</v>
      </c>
      <c r="B1847" s="25" t="e">
        <v>#N/A</v>
      </c>
    </row>
    <row r="1848" spans="1:2" x14ac:dyDescent="0.25">
      <c r="A1848" s="23">
        <v>40750</v>
      </c>
      <c r="B1848" s="25" t="e">
        <v>#N/A</v>
      </c>
    </row>
    <row r="1849" spans="1:2" x14ac:dyDescent="0.25">
      <c r="A1849" s="23">
        <v>40751</v>
      </c>
      <c r="B1849" s="25" t="e">
        <v>#N/A</v>
      </c>
    </row>
    <row r="1850" spans="1:2" x14ac:dyDescent="0.25">
      <c r="A1850" s="23">
        <v>40752</v>
      </c>
      <c r="B1850" s="25" t="e">
        <v>#N/A</v>
      </c>
    </row>
    <row r="1851" spans="1:2" x14ac:dyDescent="0.25">
      <c r="A1851" s="23">
        <v>40753</v>
      </c>
      <c r="B1851" s="25" t="e">
        <v>#N/A</v>
      </c>
    </row>
    <row r="1852" spans="1:2" x14ac:dyDescent="0.25">
      <c r="A1852" s="23">
        <v>40756</v>
      </c>
      <c r="B1852" s="25" t="e">
        <v>#N/A</v>
      </c>
    </row>
    <row r="1853" spans="1:2" x14ac:dyDescent="0.25">
      <c r="A1853" s="23">
        <v>40757</v>
      </c>
      <c r="B1853" s="25" t="e">
        <v>#N/A</v>
      </c>
    </row>
    <row r="1854" spans="1:2" x14ac:dyDescent="0.25">
      <c r="A1854" s="23">
        <v>40758</v>
      </c>
      <c r="B1854" s="25" t="e">
        <v>#N/A</v>
      </c>
    </row>
    <row r="1855" spans="1:2" x14ac:dyDescent="0.25">
      <c r="A1855" s="23">
        <v>40759</v>
      </c>
      <c r="B1855" s="25" t="e">
        <v>#N/A</v>
      </c>
    </row>
    <row r="1856" spans="1:2" x14ac:dyDescent="0.25">
      <c r="A1856" s="23">
        <v>40760</v>
      </c>
      <c r="B1856" s="25" t="e">
        <v>#N/A</v>
      </c>
    </row>
    <row r="1857" spans="1:2" x14ac:dyDescent="0.25">
      <c r="A1857" s="23">
        <v>40763</v>
      </c>
      <c r="B1857" s="25" t="e">
        <v>#N/A</v>
      </c>
    </row>
    <row r="1858" spans="1:2" x14ac:dyDescent="0.25">
      <c r="A1858" s="23">
        <v>40764</v>
      </c>
      <c r="B1858" s="25" t="e">
        <v>#N/A</v>
      </c>
    </row>
    <row r="1859" spans="1:2" x14ac:dyDescent="0.25">
      <c r="A1859" s="23">
        <v>40765</v>
      </c>
      <c r="B1859" s="25" t="e">
        <v>#N/A</v>
      </c>
    </row>
    <row r="1860" spans="1:2" x14ac:dyDescent="0.25">
      <c r="A1860" s="23">
        <v>40766</v>
      </c>
      <c r="B1860" s="25" t="e">
        <v>#N/A</v>
      </c>
    </row>
    <row r="1861" spans="1:2" x14ac:dyDescent="0.25">
      <c r="A1861" s="23">
        <v>40767</v>
      </c>
      <c r="B1861" s="25" t="e">
        <v>#N/A</v>
      </c>
    </row>
    <row r="1862" spans="1:2" x14ac:dyDescent="0.25">
      <c r="A1862" s="23">
        <v>40770</v>
      </c>
      <c r="B1862" s="25" t="e">
        <v>#N/A</v>
      </c>
    </row>
    <row r="1863" spans="1:2" x14ac:dyDescent="0.25">
      <c r="A1863" s="23">
        <v>40771</v>
      </c>
      <c r="B1863" s="25" t="e">
        <v>#N/A</v>
      </c>
    </row>
    <row r="1864" spans="1:2" x14ac:dyDescent="0.25">
      <c r="A1864" s="23">
        <v>40772</v>
      </c>
      <c r="B1864" s="25" t="e">
        <v>#N/A</v>
      </c>
    </row>
    <row r="1865" spans="1:2" x14ac:dyDescent="0.25">
      <c r="A1865" s="23">
        <v>40773</v>
      </c>
      <c r="B1865" s="25" t="e">
        <v>#N/A</v>
      </c>
    </row>
    <row r="1866" spans="1:2" x14ac:dyDescent="0.25">
      <c r="A1866" s="23">
        <v>40774</v>
      </c>
      <c r="B1866" s="25" t="e">
        <v>#N/A</v>
      </c>
    </row>
    <row r="1867" spans="1:2" x14ac:dyDescent="0.25">
      <c r="A1867" s="23">
        <v>40777</v>
      </c>
      <c r="B1867" s="25" t="e">
        <v>#N/A</v>
      </c>
    </row>
    <row r="1868" spans="1:2" x14ac:dyDescent="0.25">
      <c r="A1868" s="23">
        <v>40778</v>
      </c>
      <c r="B1868" s="25" t="e">
        <v>#N/A</v>
      </c>
    </row>
    <row r="1869" spans="1:2" x14ac:dyDescent="0.25">
      <c r="A1869" s="23">
        <v>40779</v>
      </c>
      <c r="B1869" s="25" t="e">
        <v>#N/A</v>
      </c>
    </row>
    <row r="1870" spans="1:2" x14ac:dyDescent="0.25">
      <c r="A1870" s="23">
        <v>40780</v>
      </c>
      <c r="B1870" s="25" t="e">
        <v>#N/A</v>
      </c>
    </row>
    <row r="1871" spans="1:2" x14ac:dyDescent="0.25">
      <c r="A1871" s="23">
        <v>40781</v>
      </c>
      <c r="B1871" s="25" t="e">
        <v>#N/A</v>
      </c>
    </row>
    <row r="1872" spans="1:2" x14ac:dyDescent="0.25">
      <c r="A1872" s="23">
        <v>40784</v>
      </c>
      <c r="B1872" s="25" t="e">
        <v>#N/A</v>
      </c>
    </row>
    <row r="1873" spans="1:2" x14ac:dyDescent="0.25">
      <c r="A1873" s="23">
        <v>40785</v>
      </c>
      <c r="B1873" s="25" t="e">
        <v>#N/A</v>
      </c>
    </row>
    <row r="1874" spans="1:2" x14ac:dyDescent="0.25">
      <c r="A1874" s="23">
        <v>40786</v>
      </c>
      <c r="B1874" s="25" t="e">
        <v>#N/A</v>
      </c>
    </row>
    <row r="1875" spans="1:2" x14ac:dyDescent="0.25">
      <c r="A1875" s="23">
        <v>40787</v>
      </c>
      <c r="B1875" s="25" t="e">
        <v>#N/A</v>
      </c>
    </row>
    <row r="1876" spans="1:2" x14ac:dyDescent="0.25">
      <c r="A1876" s="23">
        <v>40788</v>
      </c>
      <c r="B1876" s="25" t="e">
        <v>#N/A</v>
      </c>
    </row>
    <row r="1877" spans="1:2" x14ac:dyDescent="0.25">
      <c r="A1877" s="23">
        <v>40792</v>
      </c>
      <c r="B1877" s="25" t="e">
        <v>#N/A</v>
      </c>
    </row>
    <row r="1878" spans="1:2" x14ac:dyDescent="0.25">
      <c r="A1878" s="23">
        <v>40793</v>
      </c>
      <c r="B1878" s="25" t="e">
        <v>#N/A</v>
      </c>
    </row>
    <row r="1879" spans="1:2" x14ac:dyDescent="0.25">
      <c r="A1879" s="23">
        <v>40794</v>
      </c>
      <c r="B1879" s="25" t="e">
        <v>#N/A</v>
      </c>
    </row>
    <row r="1880" spans="1:2" x14ac:dyDescent="0.25">
      <c r="A1880" s="23">
        <v>40795</v>
      </c>
      <c r="B1880" s="25" t="e">
        <v>#N/A</v>
      </c>
    </row>
    <row r="1881" spans="1:2" x14ac:dyDescent="0.25">
      <c r="A1881" s="23">
        <v>40798</v>
      </c>
      <c r="B1881" s="25" t="e">
        <v>#N/A</v>
      </c>
    </row>
    <row r="1882" spans="1:2" x14ac:dyDescent="0.25">
      <c r="A1882" s="23">
        <v>40799</v>
      </c>
      <c r="B1882" s="25" t="e">
        <v>#N/A</v>
      </c>
    </row>
    <row r="1883" spans="1:2" x14ac:dyDescent="0.25">
      <c r="A1883" s="23">
        <v>40800</v>
      </c>
      <c r="B1883" s="25" t="e">
        <v>#N/A</v>
      </c>
    </row>
    <row r="1884" spans="1:2" x14ac:dyDescent="0.25">
      <c r="A1884" s="23">
        <v>40801</v>
      </c>
      <c r="B1884" s="25" t="e">
        <v>#N/A</v>
      </c>
    </row>
    <row r="1885" spans="1:2" x14ac:dyDescent="0.25">
      <c r="A1885" s="23">
        <v>40802</v>
      </c>
      <c r="B1885" s="25" t="e">
        <v>#N/A</v>
      </c>
    </row>
    <row r="1886" spans="1:2" x14ac:dyDescent="0.25">
      <c r="A1886" s="23">
        <v>40805</v>
      </c>
      <c r="B1886" s="25" t="e">
        <v>#N/A</v>
      </c>
    </row>
    <row r="1887" spans="1:2" x14ac:dyDescent="0.25">
      <c r="A1887" s="23">
        <v>40806</v>
      </c>
      <c r="B1887" s="25" t="e">
        <v>#N/A</v>
      </c>
    </row>
    <row r="1888" spans="1:2" x14ac:dyDescent="0.25">
      <c r="A1888" s="23">
        <v>40807</v>
      </c>
      <c r="B1888" s="25" t="e">
        <v>#N/A</v>
      </c>
    </row>
    <row r="1889" spans="1:2" x14ac:dyDescent="0.25">
      <c r="A1889" s="23">
        <v>40808</v>
      </c>
      <c r="B1889" s="25" t="e">
        <v>#N/A</v>
      </c>
    </row>
    <row r="1890" spans="1:2" x14ac:dyDescent="0.25">
      <c r="A1890" s="23">
        <v>40809</v>
      </c>
      <c r="B1890" s="25" t="e">
        <v>#N/A</v>
      </c>
    </row>
    <row r="1891" spans="1:2" x14ac:dyDescent="0.25">
      <c r="A1891" s="23">
        <v>40812</v>
      </c>
      <c r="B1891" s="25" t="e">
        <v>#N/A</v>
      </c>
    </row>
    <row r="1892" spans="1:2" x14ac:dyDescent="0.25">
      <c r="A1892" s="23">
        <v>40813</v>
      </c>
      <c r="B1892" s="25" t="e">
        <v>#N/A</v>
      </c>
    </row>
    <row r="1893" spans="1:2" x14ac:dyDescent="0.25">
      <c r="A1893" s="23">
        <v>40814</v>
      </c>
      <c r="B1893" s="25" t="e">
        <v>#N/A</v>
      </c>
    </row>
    <row r="1894" spans="1:2" x14ac:dyDescent="0.25">
      <c r="A1894" s="23">
        <v>40815</v>
      </c>
      <c r="B1894" s="25" t="e">
        <v>#N/A</v>
      </c>
    </row>
    <row r="1895" spans="1:2" x14ac:dyDescent="0.25">
      <c r="A1895" s="23">
        <v>40816</v>
      </c>
      <c r="B1895" s="25" t="e">
        <v>#N/A</v>
      </c>
    </row>
    <row r="1896" spans="1:2" x14ac:dyDescent="0.25">
      <c r="A1896" s="23">
        <v>40819</v>
      </c>
      <c r="B1896" s="25" t="e">
        <v>#N/A</v>
      </c>
    </row>
    <row r="1897" spans="1:2" x14ac:dyDescent="0.25">
      <c r="A1897" s="23">
        <v>40820</v>
      </c>
      <c r="B1897" s="25" t="e">
        <v>#N/A</v>
      </c>
    </row>
    <row r="1898" spans="1:2" x14ac:dyDescent="0.25">
      <c r="A1898" s="23">
        <v>40821</v>
      </c>
      <c r="B1898" s="25" t="e">
        <v>#N/A</v>
      </c>
    </row>
    <row r="1899" spans="1:2" x14ac:dyDescent="0.25">
      <c r="A1899" s="23">
        <v>40822</v>
      </c>
      <c r="B1899" s="25" t="e">
        <v>#N/A</v>
      </c>
    </row>
    <row r="1900" spans="1:2" x14ac:dyDescent="0.25">
      <c r="A1900" s="23">
        <v>40823</v>
      </c>
      <c r="B1900" s="25" t="e">
        <v>#N/A</v>
      </c>
    </row>
    <row r="1901" spans="1:2" x14ac:dyDescent="0.25">
      <c r="A1901" s="23">
        <v>40826</v>
      </c>
      <c r="B1901" s="25" t="e">
        <v>#N/A</v>
      </c>
    </row>
    <row r="1902" spans="1:2" x14ac:dyDescent="0.25">
      <c r="A1902" s="23">
        <v>40827</v>
      </c>
      <c r="B1902" s="25" t="e">
        <v>#N/A</v>
      </c>
    </row>
    <row r="1903" spans="1:2" x14ac:dyDescent="0.25">
      <c r="A1903" s="23">
        <v>40828</v>
      </c>
      <c r="B1903" s="25" t="e">
        <v>#N/A</v>
      </c>
    </row>
    <row r="1904" spans="1:2" x14ac:dyDescent="0.25">
      <c r="A1904" s="23">
        <v>40829</v>
      </c>
      <c r="B1904" s="25" t="e">
        <v>#N/A</v>
      </c>
    </row>
    <row r="1905" spans="1:2" x14ac:dyDescent="0.25">
      <c r="A1905" s="23">
        <v>40830</v>
      </c>
      <c r="B1905" s="25" t="e">
        <v>#N/A</v>
      </c>
    </row>
    <row r="1906" spans="1:2" x14ac:dyDescent="0.25">
      <c r="A1906" s="23">
        <v>40833</v>
      </c>
      <c r="B1906" s="25" t="e">
        <v>#N/A</v>
      </c>
    </row>
    <row r="1907" spans="1:2" x14ac:dyDescent="0.25">
      <c r="A1907" s="23">
        <v>40834</v>
      </c>
      <c r="B1907" s="25" t="e">
        <v>#N/A</v>
      </c>
    </row>
    <row r="1908" spans="1:2" x14ac:dyDescent="0.25">
      <c r="A1908" s="23">
        <v>40835</v>
      </c>
      <c r="B1908" s="25" t="e">
        <v>#N/A</v>
      </c>
    </row>
    <row r="1909" spans="1:2" x14ac:dyDescent="0.25">
      <c r="A1909" s="23">
        <v>40836</v>
      </c>
      <c r="B1909" s="25" t="e">
        <v>#N/A</v>
      </c>
    </row>
    <row r="1910" spans="1:2" x14ac:dyDescent="0.25">
      <c r="A1910" s="23">
        <v>40837</v>
      </c>
      <c r="B1910" s="25" t="e">
        <v>#N/A</v>
      </c>
    </row>
    <row r="1911" spans="1:2" x14ac:dyDescent="0.25">
      <c r="A1911" s="23">
        <v>40840</v>
      </c>
      <c r="B1911" s="25" t="e">
        <v>#N/A</v>
      </c>
    </row>
    <row r="1912" spans="1:2" x14ac:dyDescent="0.25">
      <c r="A1912" s="23">
        <v>40841</v>
      </c>
      <c r="B1912" s="25" t="e">
        <v>#N/A</v>
      </c>
    </row>
    <row r="1913" spans="1:2" x14ac:dyDescent="0.25">
      <c r="A1913" s="23">
        <v>40842</v>
      </c>
      <c r="B1913" s="25" t="e">
        <v>#N/A</v>
      </c>
    </row>
    <row r="1914" spans="1:2" x14ac:dyDescent="0.25">
      <c r="A1914" s="23">
        <v>40843</v>
      </c>
      <c r="B1914" s="25" t="e">
        <v>#N/A</v>
      </c>
    </row>
    <row r="1915" spans="1:2" x14ac:dyDescent="0.25">
      <c r="A1915" s="23">
        <v>40844</v>
      </c>
      <c r="B1915" s="25" t="e">
        <v>#N/A</v>
      </c>
    </row>
    <row r="1916" spans="1:2" x14ac:dyDescent="0.25">
      <c r="A1916" s="23">
        <v>40847</v>
      </c>
      <c r="B1916" s="25" t="e">
        <v>#N/A</v>
      </c>
    </row>
    <row r="1917" spans="1:2" x14ac:dyDescent="0.25">
      <c r="A1917" s="23">
        <v>40848</v>
      </c>
      <c r="B1917" s="25" t="e">
        <v>#N/A</v>
      </c>
    </row>
    <row r="1918" spans="1:2" x14ac:dyDescent="0.25">
      <c r="A1918" s="23">
        <v>40849</v>
      </c>
      <c r="B1918" s="25" t="e">
        <v>#N/A</v>
      </c>
    </row>
    <row r="1919" spans="1:2" x14ac:dyDescent="0.25">
      <c r="A1919" s="23">
        <v>40850</v>
      </c>
      <c r="B1919" s="25" t="e">
        <v>#N/A</v>
      </c>
    </row>
    <row r="1920" spans="1:2" x14ac:dyDescent="0.25">
      <c r="A1920" s="23">
        <v>40851</v>
      </c>
      <c r="B1920" s="25" t="e">
        <v>#N/A</v>
      </c>
    </row>
    <row r="1921" spans="1:2" x14ac:dyDescent="0.25">
      <c r="A1921" s="23">
        <v>40854</v>
      </c>
      <c r="B1921" s="25" t="e">
        <v>#N/A</v>
      </c>
    </row>
    <row r="1922" spans="1:2" x14ac:dyDescent="0.25">
      <c r="A1922" s="23">
        <v>40855</v>
      </c>
      <c r="B1922" s="25" t="e">
        <v>#N/A</v>
      </c>
    </row>
    <row r="1923" spans="1:2" x14ac:dyDescent="0.25">
      <c r="A1923" s="23">
        <v>40856</v>
      </c>
      <c r="B1923" s="25" t="e">
        <v>#N/A</v>
      </c>
    </row>
    <row r="1924" spans="1:2" x14ac:dyDescent="0.25">
      <c r="A1924" s="23">
        <v>40857</v>
      </c>
      <c r="B1924" s="25">
        <v>-4.4907673600880216E-6</v>
      </c>
    </row>
    <row r="1925" spans="1:2" x14ac:dyDescent="0.25">
      <c r="A1925" s="23">
        <v>40858</v>
      </c>
      <c r="B1925" s="25">
        <v>1.5035812985786379E-5</v>
      </c>
    </row>
    <row r="1926" spans="1:2" x14ac:dyDescent="0.25">
      <c r="A1926" s="23">
        <v>40861</v>
      </c>
      <c r="B1926" s="25">
        <v>3.6016374683178753E-4</v>
      </c>
    </row>
    <row r="1927" spans="1:2" x14ac:dyDescent="0.25">
      <c r="A1927" s="23">
        <v>40862</v>
      </c>
      <c r="B1927" s="25">
        <v>3.5377921778589894E-4</v>
      </c>
    </row>
    <row r="1928" spans="1:2" x14ac:dyDescent="0.25">
      <c r="A1928" s="23">
        <v>40863</v>
      </c>
      <c r="B1928" s="25">
        <v>2.6430515558861778E-4</v>
      </c>
    </row>
    <row r="1929" spans="1:2" x14ac:dyDescent="0.25">
      <c r="A1929" s="23">
        <v>40864</v>
      </c>
      <c r="B1929" s="25">
        <v>3.0936662283620464E-4</v>
      </c>
    </row>
    <row r="1930" spans="1:2" x14ac:dyDescent="0.25">
      <c r="A1930" s="23">
        <v>40865</v>
      </c>
      <c r="B1930" s="25">
        <v>5.1013276162925614E-4</v>
      </c>
    </row>
    <row r="1931" spans="1:2" x14ac:dyDescent="0.25">
      <c r="A1931" s="23">
        <v>40868</v>
      </c>
      <c r="B1931" s="25">
        <v>5.4848976844668051E-4</v>
      </c>
    </row>
    <row r="1932" spans="1:2" x14ac:dyDescent="0.25">
      <c r="A1932" s="23">
        <v>40869</v>
      </c>
      <c r="B1932" s="25">
        <v>6.6129748393040089E-4</v>
      </c>
    </row>
    <row r="1933" spans="1:2" x14ac:dyDescent="0.25">
      <c r="A1933" s="23">
        <v>40870</v>
      </c>
      <c r="B1933" s="25">
        <v>7.2730055292558049E-4</v>
      </c>
    </row>
    <row r="1934" spans="1:2" x14ac:dyDescent="0.25">
      <c r="A1934" s="23">
        <v>40872</v>
      </c>
      <c r="B1934" s="25">
        <v>8.6452763311095637E-4</v>
      </c>
    </row>
    <row r="1935" spans="1:2" x14ac:dyDescent="0.25">
      <c r="A1935" s="23">
        <v>40875</v>
      </c>
      <c r="B1935" s="25">
        <v>1.1032509151465142E-3</v>
      </c>
    </row>
    <row r="1936" spans="1:2" x14ac:dyDescent="0.25">
      <c r="A1936" s="23">
        <v>40876</v>
      </c>
      <c r="B1936" s="25">
        <v>1.1927731579652878E-3</v>
      </c>
    </row>
    <row r="1937" spans="1:2" x14ac:dyDescent="0.25">
      <c r="A1937" s="23">
        <v>40877</v>
      </c>
      <c r="B1937" s="25">
        <v>1.3162633043573013E-3</v>
      </c>
    </row>
    <row r="1938" spans="1:2" x14ac:dyDescent="0.25">
      <c r="A1938" s="23">
        <v>40878</v>
      </c>
      <c r="B1938" s="25">
        <v>1.0977382734067564E-3</v>
      </c>
    </row>
    <row r="1939" spans="1:2" x14ac:dyDescent="0.25">
      <c r="A1939" s="23">
        <v>40879</v>
      </c>
      <c r="B1939" s="25">
        <v>1.0877818071304279E-3</v>
      </c>
    </row>
    <row r="1940" spans="1:2" x14ac:dyDescent="0.25">
      <c r="A1940" s="23">
        <v>40882</v>
      </c>
      <c r="B1940" s="25">
        <v>1.1363185197046377E-3</v>
      </c>
    </row>
    <row r="1941" spans="1:2" x14ac:dyDescent="0.25">
      <c r="A1941" s="23">
        <v>40883</v>
      </c>
      <c r="B1941" s="25">
        <v>1.2605700247343421E-3</v>
      </c>
    </row>
    <row r="1942" spans="1:2" x14ac:dyDescent="0.25">
      <c r="A1942" s="23">
        <v>40884</v>
      </c>
      <c r="B1942" s="25">
        <v>1.259847738738884E-3</v>
      </c>
    </row>
    <row r="1943" spans="1:2" x14ac:dyDescent="0.25">
      <c r="A1943" s="23">
        <v>40885</v>
      </c>
      <c r="B1943" s="25">
        <v>1.3786869452723227E-3</v>
      </c>
    </row>
    <row r="1944" spans="1:2" x14ac:dyDescent="0.25">
      <c r="A1944" s="23">
        <v>40886</v>
      </c>
      <c r="B1944" s="25">
        <v>1.0802961863751737E-3</v>
      </c>
    </row>
    <row r="1945" spans="1:2" x14ac:dyDescent="0.25">
      <c r="A1945" s="23">
        <v>40889</v>
      </c>
      <c r="B1945" s="25">
        <v>1.3828510873554745E-3</v>
      </c>
    </row>
    <row r="1946" spans="1:2" x14ac:dyDescent="0.25">
      <c r="A1946" s="23">
        <v>40890</v>
      </c>
      <c r="B1946" s="25">
        <v>1.6455654502924855E-3</v>
      </c>
    </row>
    <row r="1947" spans="1:2" x14ac:dyDescent="0.25">
      <c r="A1947" s="23">
        <v>40891</v>
      </c>
      <c r="B1947" s="25">
        <v>1.6853528497047243E-3</v>
      </c>
    </row>
    <row r="1948" spans="1:2" x14ac:dyDescent="0.25">
      <c r="A1948" s="23">
        <v>40892</v>
      </c>
      <c r="B1948" s="25">
        <v>1.8346970902853865E-3</v>
      </c>
    </row>
    <row r="1949" spans="1:2" x14ac:dyDescent="0.25">
      <c r="A1949" s="23">
        <v>40893</v>
      </c>
      <c r="B1949" s="25">
        <v>2.0418371654002954E-3</v>
      </c>
    </row>
    <row r="1950" spans="1:2" x14ac:dyDescent="0.25">
      <c r="A1950" s="23">
        <v>40896</v>
      </c>
      <c r="B1950" s="25">
        <v>2.1146386084172075E-3</v>
      </c>
    </row>
    <row r="1951" spans="1:2" x14ac:dyDescent="0.25">
      <c r="A1951" s="23">
        <v>40897</v>
      </c>
      <c r="B1951" s="25">
        <v>2.164540406099702E-3</v>
      </c>
    </row>
    <row r="1952" spans="1:2" x14ac:dyDescent="0.25">
      <c r="A1952" s="23">
        <v>40898</v>
      </c>
      <c r="B1952" s="25">
        <v>2.1437148256804317E-3</v>
      </c>
    </row>
    <row r="1953" spans="1:2" x14ac:dyDescent="0.25">
      <c r="A1953" s="23">
        <v>40899</v>
      </c>
      <c r="B1953" s="25">
        <v>1.7500809246671079E-3</v>
      </c>
    </row>
    <row r="1954" spans="1:2" x14ac:dyDescent="0.25">
      <c r="A1954" s="23">
        <v>40900</v>
      </c>
      <c r="B1954" s="25">
        <v>1.8341136199095942E-3</v>
      </c>
    </row>
    <row r="1955" spans="1:2" x14ac:dyDescent="0.25">
      <c r="A1955" s="23">
        <v>40904</v>
      </c>
      <c r="B1955" s="25">
        <v>1.8446026388392323E-3</v>
      </c>
    </row>
    <row r="1956" spans="1:2" x14ac:dyDescent="0.25">
      <c r="A1956" s="23">
        <v>40905</v>
      </c>
      <c r="B1956" s="25">
        <v>1.8004188044298264E-3</v>
      </c>
    </row>
    <row r="1957" spans="1:2" x14ac:dyDescent="0.25">
      <c r="A1957" s="23">
        <v>40906</v>
      </c>
      <c r="B1957" s="25">
        <v>1.9093091636086523E-3</v>
      </c>
    </row>
    <row r="1958" spans="1:2" x14ac:dyDescent="0.25">
      <c r="A1958" s="23">
        <v>40907</v>
      </c>
      <c r="B1958" s="25">
        <v>2.0453292980122662E-3</v>
      </c>
    </row>
    <row r="1959" spans="1:2" x14ac:dyDescent="0.25">
      <c r="A1959" s="23">
        <v>40911</v>
      </c>
      <c r="B1959" s="25">
        <v>1.9245768453965972E-3</v>
      </c>
    </row>
    <row r="1960" spans="1:2" x14ac:dyDescent="0.25">
      <c r="A1960" s="23">
        <v>40912</v>
      </c>
      <c r="B1960" s="25">
        <v>1.9641105232865996E-3</v>
      </c>
    </row>
    <row r="1961" spans="1:2" x14ac:dyDescent="0.25">
      <c r="A1961" s="23">
        <v>40913</v>
      </c>
      <c r="B1961" s="25">
        <v>2.0048849296139259E-3</v>
      </c>
    </row>
    <row r="1962" spans="1:2" x14ac:dyDescent="0.25">
      <c r="A1962" s="23">
        <v>40914</v>
      </c>
      <c r="B1962" s="25">
        <v>1.9841508877211922E-3</v>
      </c>
    </row>
    <row r="1963" spans="1:2" x14ac:dyDescent="0.25">
      <c r="A1963" s="23">
        <v>40917</v>
      </c>
      <c r="B1963" s="25">
        <v>1.9467824641792308E-3</v>
      </c>
    </row>
    <row r="1964" spans="1:2" x14ac:dyDescent="0.25">
      <c r="A1964" s="23">
        <v>40918</v>
      </c>
      <c r="B1964" s="25">
        <v>1.9479720989150628E-3</v>
      </c>
    </row>
    <row r="1965" spans="1:2" x14ac:dyDescent="0.25">
      <c r="A1965" s="23">
        <v>40919</v>
      </c>
      <c r="B1965" s="25">
        <v>1.8754099161286675E-3</v>
      </c>
    </row>
    <row r="1966" spans="1:2" x14ac:dyDescent="0.25">
      <c r="A1966" s="23">
        <v>40920</v>
      </c>
      <c r="B1966" s="25">
        <v>1.8464431101936629E-3</v>
      </c>
    </row>
    <row r="1967" spans="1:2" x14ac:dyDescent="0.25">
      <c r="A1967" s="23">
        <v>40921</v>
      </c>
      <c r="B1967" s="25">
        <v>1.8211535652392641E-3</v>
      </c>
    </row>
    <row r="1968" spans="1:2" x14ac:dyDescent="0.25">
      <c r="A1968" s="23">
        <v>40925</v>
      </c>
      <c r="B1968" s="25">
        <v>1.8109982183147633E-3</v>
      </c>
    </row>
    <row r="1969" spans="1:2" x14ac:dyDescent="0.25">
      <c r="A1969" s="23">
        <v>40926</v>
      </c>
      <c r="B1969" s="25">
        <v>1.8717332743876103E-3</v>
      </c>
    </row>
    <row r="1970" spans="1:2" x14ac:dyDescent="0.25">
      <c r="A1970" s="23">
        <v>40927</v>
      </c>
      <c r="B1970" s="25">
        <v>1.8495514267538038E-3</v>
      </c>
    </row>
    <row r="1971" spans="1:2" x14ac:dyDescent="0.25">
      <c r="A1971" s="23">
        <v>40928</v>
      </c>
      <c r="B1971" s="25">
        <v>1.9722952376071134E-3</v>
      </c>
    </row>
    <row r="1972" spans="1:2" x14ac:dyDescent="0.25">
      <c r="A1972" s="23">
        <v>40931</v>
      </c>
      <c r="B1972" s="25">
        <v>2.0254205406591286E-3</v>
      </c>
    </row>
    <row r="1973" spans="1:2" x14ac:dyDescent="0.25">
      <c r="A1973" s="23">
        <v>40932</v>
      </c>
      <c r="B1973" s="25">
        <v>2.0429003764310671E-3</v>
      </c>
    </row>
    <row r="1974" spans="1:2" x14ac:dyDescent="0.25">
      <c r="A1974" s="23">
        <v>40933</v>
      </c>
      <c r="B1974" s="25">
        <v>2.2018278251838552E-3</v>
      </c>
    </row>
    <row r="1975" spans="1:2" x14ac:dyDescent="0.25">
      <c r="A1975" s="23">
        <v>40934</v>
      </c>
      <c r="B1975" s="25">
        <v>2.199153599963477E-3</v>
      </c>
    </row>
    <row r="1976" spans="1:2" x14ac:dyDescent="0.25">
      <c r="A1976" s="23">
        <v>40935</v>
      </c>
      <c r="B1976" s="25">
        <v>2.6392603014249172E-3</v>
      </c>
    </row>
    <row r="1977" spans="1:2" x14ac:dyDescent="0.25">
      <c r="A1977" s="23">
        <v>40938</v>
      </c>
      <c r="B1977" s="25">
        <v>2.4007484936188206E-3</v>
      </c>
    </row>
    <row r="1978" spans="1:2" x14ac:dyDescent="0.25">
      <c r="A1978" s="23">
        <v>40939</v>
      </c>
      <c r="B1978" s="25">
        <v>2.3851346404948348E-3</v>
      </c>
    </row>
    <row r="1979" spans="1:2" x14ac:dyDescent="0.25">
      <c r="A1979" s="23">
        <v>40940</v>
      </c>
      <c r="B1979" s="25">
        <v>2.4277545223685415E-3</v>
      </c>
    </row>
    <row r="1980" spans="1:2" x14ac:dyDescent="0.25">
      <c r="A1980" s="23">
        <v>40941</v>
      </c>
      <c r="B1980" s="25">
        <v>2.5772041275626822E-3</v>
      </c>
    </row>
    <row r="1981" spans="1:2" x14ac:dyDescent="0.25">
      <c r="A1981" s="23">
        <v>40942</v>
      </c>
      <c r="B1981" s="25">
        <v>2.9605849355673897E-3</v>
      </c>
    </row>
    <row r="1982" spans="1:2" x14ac:dyDescent="0.25">
      <c r="A1982" s="23">
        <v>40945</v>
      </c>
      <c r="B1982" s="25">
        <v>2.8016599281848187E-3</v>
      </c>
    </row>
    <row r="1983" spans="1:2" x14ac:dyDescent="0.25">
      <c r="A1983" s="23">
        <v>40946</v>
      </c>
      <c r="B1983" s="25">
        <v>2.860884897331939E-3</v>
      </c>
    </row>
    <row r="1984" spans="1:2" x14ac:dyDescent="0.25">
      <c r="A1984" s="23">
        <v>40947</v>
      </c>
      <c r="B1984" s="25">
        <v>2.9498703199213328E-3</v>
      </c>
    </row>
    <row r="1985" spans="1:2" x14ac:dyDescent="0.25">
      <c r="A1985" s="23">
        <v>40948</v>
      </c>
      <c r="B1985" s="25">
        <v>3.3280890009261821E-3</v>
      </c>
    </row>
    <row r="1986" spans="1:2" x14ac:dyDescent="0.25">
      <c r="A1986" s="23">
        <v>40949</v>
      </c>
      <c r="B1986" s="25">
        <v>3.5065210807123659E-3</v>
      </c>
    </row>
    <row r="1987" spans="1:2" x14ac:dyDescent="0.25">
      <c r="A1987" s="23">
        <v>40952</v>
      </c>
      <c r="B1987" s="25">
        <v>3.7136978939975585E-3</v>
      </c>
    </row>
    <row r="1988" spans="1:2" x14ac:dyDescent="0.25">
      <c r="A1988" s="23">
        <v>40953</v>
      </c>
      <c r="B1988" s="25">
        <v>3.7044570011603994E-3</v>
      </c>
    </row>
    <row r="1989" spans="1:2" x14ac:dyDescent="0.25">
      <c r="A1989" s="23">
        <v>40954</v>
      </c>
      <c r="B1989" s="25">
        <v>3.728425161222626E-3</v>
      </c>
    </row>
    <row r="1990" spans="1:2" x14ac:dyDescent="0.25">
      <c r="A1990" s="23">
        <v>40955</v>
      </c>
      <c r="B1990" s="25">
        <v>3.5798052541016201E-3</v>
      </c>
    </row>
    <row r="1991" spans="1:2" x14ac:dyDescent="0.25">
      <c r="A1991" s="23">
        <v>40956</v>
      </c>
      <c r="B1991" s="25">
        <v>3.589355154178131E-3</v>
      </c>
    </row>
    <row r="1992" spans="1:2" x14ac:dyDescent="0.25">
      <c r="A1992" s="23">
        <v>40960</v>
      </c>
      <c r="B1992" s="25">
        <v>3.5806652434646757E-3</v>
      </c>
    </row>
    <row r="1993" spans="1:2" x14ac:dyDescent="0.25">
      <c r="A1993" s="23">
        <v>40961</v>
      </c>
      <c r="B1993" s="25">
        <v>3.5782268094268765E-3</v>
      </c>
    </row>
    <row r="1994" spans="1:2" x14ac:dyDescent="0.25">
      <c r="A1994" s="23">
        <v>40962</v>
      </c>
      <c r="B1994" s="25">
        <v>3.6298607855120846E-3</v>
      </c>
    </row>
    <row r="1995" spans="1:2" x14ac:dyDescent="0.25">
      <c r="A1995" s="23">
        <v>40963</v>
      </c>
      <c r="B1995" s="25">
        <v>3.4517173847143923E-3</v>
      </c>
    </row>
    <row r="1996" spans="1:2" x14ac:dyDescent="0.25">
      <c r="A1996" s="23">
        <v>40966</v>
      </c>
      <c r="B1996" s="25">
        <v>3.3778239151962541E-3</v>
      </c>
    </row>
    <row r="1997" spans="1:2" x14ac:dyDescent="0.25">
      <c r="A1997" s="23">
        <v>40967</v>
      </c>
      <c r="B1997" s="25">
        <v>3.3519826801833297E-3</v>
      </c>
    </row>
    <row r="1998" spans="1:2" x14ac:dyDescent="0.25">
      <c r="A1998" s="23">
        <v>40968</v>
      </c>
      <c r="B1998" s="25">
        <v>3.3761241402154862E-3</v>
      </c>
    </row>
    <row r="1999" spans="1:2" x14ac:dyDescent="0.25">
      <c r="A1999" s="23">
        <v>40969</v>
      </c>
      <c r="B1999" s="25">
        <v>3.3333067941518912E-3</v>
      </c>
    </row>
    <row r="2000" spans="1:2" x14ac:dyDescent="0.25">
      <c r="A2000" s="23">
        <v>40970</v>
      </c>
      <c r="B2000" s="25">
        <v>3.290903409240542E-3</v>
      </c>
    </row>
    <row r="2001" spans="1:2" x14ac:dyDescent="0.25">
      <c r="A2001" s="23">
        <v>40973</v>
      </c>
      <c r="B2001" s="25">
        <v>3.2609815676725162E-3</v>
      </c>
    </row>
    <row r="2002" spans="1:2" x14ac:dyDescent="0.25">
      <c r="A2002" s="23">
        <v>40974</v>
      </c>
      <c r="B2002" s="25">
        <v>3.2526422347844974E-3</v>
      </c>
    </row>
    <row r="2003" spans="1:2" x14ac:dyDescent="0.25">
      <c r="A2003" s="23">
        <v>40975</v>
      </c>
      <c r="B2003" s="25">
        <v>3.3296786460046413E-3</v>
      </c>
    </row>
    <row r="2004" spans="1:2" x14ac:dyDescent="0.25">
      <c r="A2004" s="23">
        <v>40976</v>
      </c>
      <c r="B2004" s="25">
        <v>3.3171295469678341E-3</v>
      </c>
    </row>
    <row r="2005" spans="1:2" x14ac:dyDescent="0.25">
      <c r="A2005" s="23">
        <v>40977</v>
      </c>
      <c r="B2005" s="25">
        <v>3.2440622053686585E-3</v>
      </c>
    </row>
    <row r="2006" spans="1:2" x14ac:dyDescent="0.25">
      <c r="A2006" s="23">
        <v>40980</v>
      </c>
      <c r="B2006" s="25">
        <v>3.2379676647456002E-3</v>
      </c>
    </row>
    <row r="2007" spans="1:2" x14ac:dyDescent="0.25">
      <c r="A2007" s="23">
        <v>40981</v>
      </c>
      <c r="B2007" s="25">
        <v>3.2746593927734935E-3</v>
      </c>
    </row>
    <row r="2008" spans="1:2" x14ac:dyDescent="0.25">
      <c r="A2008" s="23">
        <v>40982</v>
      </c>
      <c r="B2008" s="25">
        <v>3.2752302231815467E-3</v>
      </c>
    </row>
    <row r="2009" spans="1:2" x14ac:dyDescent="0.25">
      <c r="A2009" s="23">
        <v>40983</v>
      </c>
      <c r="B2009" s="25">
        <v>3.189152133956652E-3</v>
      </c>
    </row>
    <row r="2010" spans="1:2" x14ac:dyDescent="0.25">
      <c r="A2010" s="23">
        <v>40984</v>
      </c>
      <c r="B2010" s="25">
        <v>3.3305454620840003E-3</v>
      </c>
    </row>
    <row r="2011" spans="1:2" x14ac:dyDescent="0.25">
      <c r="A2011" s="23">
        <v>40987</v>
      </c>
      <c r="B2011" s="25">
        <v>3.3688233356106156E-3</v>
      </c>
    </row>
    <row r="2012" spans="1:2" x14ac:dyDescent="0.25">
      <c r="A2012" s="23">
        <v>40988</v>
      </c>
      <c r="B2012" s="25">
        <v>3.3160605961968237E-3</v>
      </c>
    </row>
    <row r="2013" spans="1:2" x14ac:dyDescent="0.25">
      <c r="A2013" s="23">
        <v>40989</v>
      </c>
      <c r="B2013" s="25">
        <v>3.3113503504196284E-3</v>
      </c>
    </row>
    <row r="2014" spans="1:2" x14ac:dyDescent="0.25">
      <c r="A2014" s="23">
        <v>40990</v>
      </c>
      <c r="B2014" s="25">
        <v>3.1451743496535567E-3</v>
      </c>
    </row>
    <row r="2015" spans="1:2" x14ac:dyDescent="0.25">
      <c r="A2015" s="23">
        <v>40991</v>
      </c>
      <c r="B2015" s="25">
        <v>3.379667828629529E-3</v>
      </c>
    </row>
    <row r="2016" spans="1:2" x14ac:dyDescent="0.25">
      <c r="A2016" s="23">
        <v>40994</v>
      </c>
      <c r="B2016" s="25">
        <v>3.4823152752505582E-3</v>
      </c>
    </row>
    <row r="2017" spans="1:2" x14ac:dyDescent="0.25">
      <c r="A2017" s="23">
        <v>40995</v>
      </c>
      <c r="B2017" s="25">
        <v>3.4267124772386914E-3</v>
      </c>
    </row>
    <row r="2018" spans="1:2" x14ac:dyDescent="0.25">
      <c r="A2018" s="23">
        <v>40996</v>
      </c>
      <c r="B2018" s="25">
        <v>3.4746355738948242E-3</v>
      </c>
    </row>
    <row r="2019" spans="1:2" x14ac:dyDescent="0.25">
      <c r="A2019" s="23">
        <v>40997</v>
      </c>
      <c r="B2019" s="25">
        <v>3.3903837851592122E-3</v>
      </c>
    </row>
    <row r="2020" spans="1:2" x14ac:dyDescent="0.25">
      <c r="A2020" s="23">
        <v>40998</v>
      </c>
      <c r="B2020" s="25">
        <v>3.2699535629918675E-3</v>
      </c>
    </row>
    <row r="2021" spans="1:2" x14ac:dyDescent="0.25">
      <c r="A2021" s="23">
        <v>41001</v>
      </c>
      <c r="B2021" s="25">
        <v>3.2226611126939808E-3</v>
      </c>
    </row>
    <row r="2022" spans="1:2" x14ac:dyDescent="0.25">
      <c r="A2022" s="23">
        <v>41002</v>
      </c>
      <c r="B2022" s="25">
        <v>3.1528317801226002E-3</v>
      </c>
    </row>
    <row r="2023" spans="1:2" x14ac:dyDescent="0.25">
      <c r="A2023" s="23">
        <v>41003</v>
      </c>
      <c r="B2023" s="25">
        <v>3.1146169275901858E-3</v>
      </c>
    </row>
    <row r="2024" spans="1:2" x14ac:dyDescent="0.25">
      <c r="A2024" s="23">
        <v>41004</v>
      </c>
      <c r="B2024" s="25">
        <v>3.1525721375444959E-3</v>
      </c>
    </row>
    <row r="2025" spans="1:2" x14ac:dyDescent="0.25">
      <c r="A2025" s="23">
        <v>41008</v>
      </c>
      <c r="B2025" s="25">
        <v>3.179854931180115E-3</v>
      </c>
    </row>
    <row r="2026" spans="1:2" x14ac:dyDescent="0.25">
      <c r="A2026" s="23">
        <v>41009</v>
      </c>
      <c r="B2026" s="25">
        <v>3.2224422050592949E-3</v>
      </c>
    </row>
    <row r="2027" spans="1:2" x14ac:dyDescent="0.25">
      <c r="A2027" s="23">
        <v>41010</v>
      </c>
      <c r="B2027" s="25">
        <v>3.2227783651128661E-3</v>
      </c>
    </row>
    <row r="2028" spans="1:2" x14ac:dyDescent="0.25">
      <c r="A2028" s="23">
        <v>41011</v>
      </c>
      <c r="B2028" s="25">
        <v>3.4777243213317544E-3</v>
      </c>
    </row>
    <row r="2029" spans="1:2" x14ac:dyDescent="0.25">
      <c r="A2029" s="23">
        <v>41012</v>
      </c>
      <c r="B2029" s="25">
        <v>3.0223838756799903E-3</v>
      </c>
    </row>
    <row r="2030" spans="1:2" x14ac:dyDescent="0.25">
      <c r="A2030" s="23">
        <v>41015</v>
      </c>
      <c r="B2030" s="25">
        <v>2.9736555095956074E-3</v>
      </c>
    </row>
    <row r="2031" spans="1:2" x14ac:dyDescent="0.25">
      <c r="A2031" s="23">
        <v>41016</v>
      </c>
      <c r="B2031" s="25">
        <v>3.0060084788543495E-3</v>
      </c>
    </row>
    <row r="2032" spans="1:2" x14ac:dyDescent="0.25">
      <c r="A2032" s="23">
        <v>41017</v>
      </c>
      <c r="B2032" s="25">
        <v>2.9885481276954451E-3</v>
      </c>
    </row>
    <row r="2033" spans="1:2" x14ac:dyDescent="0.25">
      <c r="A2033" s="23">
        <v>41018</v>
      </c>
      <c r="B2033" s="25">
        <v>2.9957661887893838E-3</v>
      </c>
    </row>
    <row r="2034" spans="1:2" x14ac:dyDescent="0.25">
      <c r="A2034" s="23">
        <v>41019</v>
      </c>
      <c r="B2034" s="25">
        <v>3.0066939787025682E-3</v>
      </c>
    </row>
    <row r="2035" spans="1:2" x14ac:dyDescent="0.25">
      <c r="A2035" s="23">
        <v>41022</v>
      </c>
      <c r="B2035" s="25">
        <v>2.9883459218067454E-3</v>
      </c>
    </row>
    <row r="2036" spans="1:2" x14ac:dyDescent="0.25">
      <c r="A2036" s="23">
        <v>41023</v>
      </c>
      <c r="B2036" s="25">
        <v>2.9994156011536877E-3</v>
      </c>
    </row>
    <row r="2037" spans="1:2" x14ac:dyDescent="0.25">
      <c r="A2037" s="23">
        <v>41024</v>
      </c>
      <c r="B2037" s="25">
        <v>3.0892732738749817E-3</v>
      </c>
    </row>
    <row r="2038" spans="1:2" x14ac:dyDescent="0.25">
      <c r="A2038" s="23">
        <v>41025</v>
      </c>
      <c r="B2038" s="25">
        <v>3.1235510728888638E-3</v>
      </c>
    </row>
    <row r="2039" spans="1:2" x14ac:dyDescent="0.25">
      <c r="A2039" s="23">
        <v>41026</v>
      </c>
      <c r="B2039" s="25">
        <v>3.0480313510876655E-3</v>
      </c>
    </row>
    <row r="2040" spans="1:2" x14ac:dyDescent="0.25">
      <c r="A2040" s="23">
        <v>41029</v>
      </c>
      <c r="B2040" s="25">
        <v>3.0206291477310465E-3</v>
      </c>
    </row>
    <row r="2041" spans="1:2" x14ac:dyDescent="0.25">
      <c r="A2041" s="23">
        <v>41030</v>
      </c>
      <c r="B2041" s="25">
        <v>3.0447160354969416E-3</v>
      </c>
    </row>
    <row r="2042" spans="1:2" x14ac:dyDescent="0.25">
      <c r="A2042" s="23">
        <v>41031</v>
      </c>
      <c r="B2042" s="25">
        <v>3.0152358450625805E-3</v>
      </c>
    </row>
    <row r="2043" spans="1:2" x14ac:dyDescent="0.25">
      <c r="A2043" s="23">
        <v>41032</v>
      </c>
      <c r="B2043" s="25">
        <v>2.8612916343133676E-3</v>
      </c>
    </row>
    <row r="2044" spans="1:2" x14ac:dyDescent="0.25">
      <c r="A2044" s="23">
        <v>41033</v>
      </c>
      <c r="B2044" s="25">
        <v>2.9040292120396938E-3</v>
      </c>
    </row>
    <row r="2045" spans="1:2" x14ac:dyDescent="0.25">
      <c r="A2045" s="23">
        <v>41036</v>
      </c>
      <c r="B2045" s="25">
        <v>2.6968909622446802E-3</v>
      </c>
    </row>
    <row r="2046" spans="1:2" x14ac:dyDescent="0.25">
      <c r="A2046" s="23">
        <v>41037</v>
      </c>
      <c r="B2046" s="25">
        <v>2.6523189573894879E-3</v>
      </c>
    </row>
    <row r="2047" spans="1:2" x14ac:dyDescent="0.25">
      <c r="A2047" s="23">
        <v>41038</v>
      </c>
      <c r="B2047" s="25">
        <v>2.4221163115059063E-3</v>
      </c>
    </row>
    <row r="2048" spans="1:2" x14ac:dyDescent="0.25">
      <c r="A2048" s="23">
        <v>41039</v>
      </c>
      <c r="B2048" s="25">
        <v>2.3982677974139222E-3</v>
      </c>
    </row>
    <row r="2049" spans="1:2" x14ac:dyDescent="0.25">
      <c r="A2049" s="23">
        <v>41040</v>
      </c>
      <c r="B2049" s="25">
        <v>2.4401077382876224E-3</v>
      </c>
    </row>
    <row r="2050" spans="1:2" x14ac:dyDescent="0.25">
      <c r="A2050" s="23">
        <v>41043</v>
      </c>
      <c r="B2050" s="25">
        <v>2.6965489777941443E-3</v>
      </c>
    </row>
    <row r="2051" spans="1:2" x14ac:dyDescent="0.25">
      <c r="A2051" s="23">
        <v>41044</v>
      </c>
      <c r="B2051" s="25">
        <v>2.5222444629415808E-3</v>
      </c>
    </row>
    <row r="2052" spans="1:2" x14ac:dyDescent="0.25">
      <c r="A2052" s="23">
        <v>41045</v>
      </c>
      <c r="B2052" s="25">
        <v>2.4964907402029723E-3</v>
      </c>
    </row>
    <row r="2053" spans="1:2" x14ac:dyDescent="0.25">
      <c r="A2053" s="23">
        <v>41046</v>
      </c>
      <c r="B2053" s="25">
        <v>2.3008847937306953E-3</v>
      </c>
    </row>
    <row r="2054" spans="1:2" x14ac:dyDescent="0.25">
      <c r="A2054" s="23">
        <v>41047</v>
      </c>
      <c r="B2054" s="25">
        <v>2.3164603204330891E-3</v>
      </c>
    </row>
    <row r="2055" spans="1:2" x14ac:dyDescent="0.25">
      <c r="A2055" s="23">
        <v>41050</v>
      </c>
      <c r="B2055" s="25">
        <v>1.6050596444021625E-3</v>
      </c>
    </row>
    <row r="2056" spans="1:2" x14ac:dyDescent="0.25">
      <c r="A2056" s="23">
        <v>41051</v>
      </c>
      <c r="B2056" s="25">
        <v>1.3210141887360916E-3</v>
      </c>
    </row>
    <row r="2057" spans="1:2" x14ac:dyDescent="0.25">
      <c r="A2057" s="23">
        <v>41052</v>
      </c>
      <c r="B2057" s="25">
        <v>1.3388447733673203E-3</v>
      </c>
    </row>
    <row r="2058" spans="1:2" x14ac:dyDescent="0.25">
      <c r="A2058" s="23">
        <v>41053</v>
      </c>
      <c r="B2058" s="25">
        <v>1.3218107627461784E-3</v>
      </c>
    </row>
    <row r="2059" spans="1:2" x14ac:dyDescent="0.25">
      <c r="A2059" s="23">
        <v>41054</v>
      </c>
      <c r="B2059" s="25">
        <v>1.2373968126409007E-3</v>
      </c>
    </row>
    <row r="2060" spans="1:2" x14ac:dyDescent="0.25">
      <c r="A2060" s="23">
        <v>41058</v>
      </c>
      <c r="B2060" s="25">
        <v>1.1476521143545249E-3</v>
      </c>
    </row>
    <row r="2061" spans="1:2" x14ac:dyDescent="0.25">
      <c r="A2061" s="23">
        <v>41059</v>
      </c>
      <c r="B2061" s="25">
        <v>6.7983735887522379E-4</v>
      </c>
    </row>
    <row r="2062" spans="1:2" x14ac:dyDescent="0.25">
      <c r="A2062" s="23">
        <v>41060</v>
      </c>
      <c r="B2062" s="25">
        <v>6.6649637553695129E-4</v>
      </c>
    </row>
    <row r="2063" spans="1:2" x14ac:dyDescent="0.25">
      <c r="A2063" s="23">
        <v>41061</v>
      </c>
      <c r="B2063" s="25">
        <v>6.6373612507097945E-4</v>
      </c>
    </row>
    <row r="2064" spans="1:2" x14ac:dyDescent="0.25">
      <c r="A2064" s="23">
        <v>41064</v>
      </c>
      <c r="B2064" s="25">
        <v>6.587748285211692E-4</v>
      </c>
    </row>
    <row r="2065" spans="1:2" x14ac:dyDescent="0.25">
      <c r="A2065" s="23">
        <v>41065</v>
      </c>
      <c r="B2065" s="25">
        <v>7.2465672940524861E-4</v>
      </c>
    </row>
    <row r="2066" spans="1:2" x14ac:dyDescent="0.25">
      <c r="A2066" s="23">
        <v>41066</v>
      </c>
      <c r="B2066" s="25">
        <v>1.0576186668258547E-3</v>
      </c>
    </row>
    <row r="2067" spans="1:2" x14ac:dyDescent="0.25">
      <c r="A2067" s="23">
        <v>41067</v>
      </c>
      <c r="B2067" s="25">
        <v>1.0439373281316833E-3</v>
      </c>
    </row>
    <row r="2068" spans="1:2" x14ac:dyDescent="0.25">
      <c r="A2068" s="23">
        <v>41068</v>
      </c>
      <c r="B2068" s="25">
        <v>1.3492830240855458E-3</v>
      </c>
    </row>
    <row r="2069" spans="1:2" x14ac:dyDescent="0.25">
      <c r="A2069" s="23">
        <v>41071</v>
      </c>
      <c r="B2069" s="25">
        <v>1.1811550330986798E-3</v>
      </c>
    </row>
    <row r="2070" spans="1:2" x14ac:dyDescent="0.25">
      <c r="A2070" s="23">
        <v>41072</v>
      </c>
      <c r="B2070" s="25">
        <v>1.1246007886853704E-3</v>
      </c>
    </row>
    <row r="2071" spans="1:2" x14ac:dyDescent="0.25">
      <c r="A2071" s="23">
        <v>41073</v>
      </c>
      <c r="B2071" s="25">
        <v>1.2426944912173887E-3</v>
      </c>
    </row>
    <row r="2072" spans="1:2" x14ac:dyDescent="0.25">
      <c r="A2072" s="23">
        <v>41074</v>
      </c>
      <c r="B2072" s="25">
        <v>1.5953522334617443E-3</v>
      </c>
    </row>
    <row r="2073" spans="1:2" x14ac:dyDescent="0.25">
      <c r="A2073" s="23">
        <v>41075</v>
      </c>
      <c r="B2073" s="25">
        <v>1.5380826876354448E-3</v>
      </c>
    </row>
    <row r="2074" spans="1:2" x14ac:dyDescent="0.25">
      <c r="A2074" s="23">
        <v>41078</v>
      </c>
      <c r="B2074" s="25">
        <v>3.640285172638702E-3</v>
      </c>
    </row>
    <row r="2075" spans="1:2" x14ac:dyDescent="0.25">
      <c r="A2075" s="23">
        <v>41079</v>
      </c>
      <c r="B2075" s="25">
        <v>3.5508248240412321E-3</v>
      </c>
    </row>
    <row r="2076" spans="1:2" x14ac:dyDescent="0.25">
      <c r="A2076" s="23">
        <v>41080</v>
      </c>
      <c r="B2076" s="25">
        <v>3.5534439860849254E-3</v>
      </c>
    </row>
    <row r="2077" spans="1:2" x14ac:dyDescent="0.25">
      <c r="A2077" s="23">
        <v>41081</v>
      </c>
      <c r="B2077" s="25">
        <v>2.4743657177814793E-3</v>
      </c>
    </row>
    <row r="2078" spans="1:2" x14ac:dyDescent="0.25">
      <c r="A2078" s="23">
        <v>41082</v>
      </c>
      <c r="B2078" s="25">
        <v>2.3400124457850779E-3</v>
      </c>
    </row>
    <row r="2079" spans="1:2" x14ac:dyDescent="0.25">
      <c r="A2079" s="23">
        <v>41085</v>
      </c>
      <c r="B2079" s="25">
        <v>2.0655951065164935E-3</v>
      </c>
    </row>
    <row r="2080" spans="1:2" x14ac:dyDescent="0.25">
      <c r="A2080" s="23">
        <v>41086</v>
      </c>
      <c r="B2080" s="25">
        <v>2.0142097720072805E-3</v>
      </c>
    </row>
    <row r="2081" spans="1:2" x14ac:dyDescent="0.25">
      <c r="A2081" s="23">
        <v>41087</v>
      </c>
      <c r="B2081" s="25">
        <v>1.99179389055959E-3</v>
      </c>
    </row>
    <row r="2082" spans="1:2" x14ac:dyDescent="0.25">
      <c r="A2082" s="23">
        <v>41088</v>
      </c>
      <c r="B2082" s="25">
        <v>2.0288335496685406E-3</v>
      </c>
    </row>
    <row r="2083" spans="1:2" x14ac:dyDescent="0.25">
      <c r="A2083" s="23">
        <v>41089</v>
      </c>
      <c r="B2083" s="25">
        <v>2.3298691456596909E-3</v>
      </c>
    </row>
    <row r="2084" spans="1:2" x14ac:dyDescent="0.25">
      <c r="A2084" s="23">
        <v>41092</v>
      </c>
      <c r="B2084" s="25">
        <v>3.0339241664476546E-3</v>
      </c>
    </row>
    <row r="2085" spans="1:2" x14ac:dyDescent="0.25">
      <c r="A2085" s="23">
        <v>41093</v>
      </c>
      <c r="B2085" s="25">
        <v>3.067293467093446E-3</v>
      </c>
    </row>
    <row r="2086" spans="1:2" x14ac:dyDescent="0.25">
      <c r="A2086" s="23">
        <v>41095</v>
      </c>
      <c r="B2086" s="25">
        <v>2.8023970135042653E-3</v>
      </c>
    </row>
    <row r="2087" spans="1:2" x14ac:dyDescent="0.25">
      <c r="A2087" s="23">
        <v>41096</v>
      </c>
      <c r="B2087" s="25">
        <v>2.9918665484833795E-3</v>
      </c>
    </row>
    <row r="2088" spans="1:2" x14ac:dyDescent="0.25">
      <c r="A2088" s="23">
        <v>41099</v>
      </c>
      <c r="B2088" s="25">
        <v>2.997702334296859E-3</v>
      </c>
    </row>
    <row r="2089" spans="1:2" x14ac:dyDescent="0.25">
      <c r="A2089" s="23">
        <v>41100</v>
      </c>
      <c r="B2089" s="25">
        <v>3.1374954154534951E-3</v>
      </c>
    </row>
    <row r="2090" spans="1:2" x14ac:dyDescent="0.25">
      <c r="A2090" s="23">
        <v>41101</v>
      </c>
      <c r="B2090" s="25">
        <v>2.9855660516637794E-3</v>
      </c>
    </row>
    <row r="2091" spans="1:2" x14ac:dyDescent="0.25">
      <c r="A2091" s="23">
        <v>41102</v>
      </c>
      <c r="B2091" s="25">
        <v>2.9081731877689254E-3</v>
      </c>
    </row>
    <row r="2092" spans="1:2" x14ac:dyDescent="0.25">
      <c r="A2092" s="23">
        <v>41103</v>
      </c>
      <c r="B2092" s="25">
        <v>2.9141428824777105E-3</v>
      </c>
    </row>
    <row r="2093" spans="1:2" x14ac:dyDescent="0.25">
      <c r="A2093" s="23">
        <v>41106</v>
      </c>
      <c r="B2093" s="25">
        <v>2.9043596380176062E-3</v>
      </c>
    </row>
    <row r="2094" spans="1:2" x14ac:dyDescent="0.25">
      <c r="A2094" s="23">
        <v>41107</v>
      </c>
      <c r="B2094" s="25">
        <v>2.9380108566954277E-3</v>
      </c>
    </row>
    <row r="2095" spans="1:2" x14ac:dyDescent="0.25">
      <c r="A2095" s="23">
        <v>41108</v>
      </c>
      <c r="B2095" s="25">
        <v>2.8600721898661696E-3</v>
      </c>
    </row>
    <row r="2096" spans="1:2" x14ac:dyDescent="0.25">
      <c r="A2096" s="23">
        <v>41109</v>
      </c>
      <c r="B2096" s="25">
        <v>3.0900078372713136E-3</v>
      </c>
    </row>
    <row r="2097" spans="1:2" x14ac:dyDescent="0.25">
      <c r="A2097" s="23">
        <v>41110</v>
      </c>
      <c r="B2097" s="25">
        <v>2.6930218928435945E-3</v>
      </c>
    </row>
    <row r="2098" spans="1:2" x14ac:dyDescent="0.25">
      <c r="A2098" s="23">
        <v>41113</v>
      </c>
      <c r="B2098" s="25">
        <v>2.7742287577929847E-3</v>
      </c>
    </row>
    <row r="2099" spans="1:2" x14ac:dyDescent="0.25">
      <c r="A2099" s="23">
        <v>41114</v>
      </c>
      <c r="B2099" s="25">
        <v>2.9648147552088222E-3</v>
      </c>
    </row>
    <row r="2100" spans="1:2" x14ac:dyDescent="0.25">
      <c r="A2100" s="23">
        <v>41115</v>
      </c>
      <c r="B2100" s="25">
        <v>2.8070160205295736E-3</v>
      </c>
    </row>
    <row r="2101" spans="1:2" x14ac:dyDescent="0.25">
      <c r="A2101" s="23">
        <v>41116</v>
      </c>
      <c r="B2101" s="25">
        <v>2.4509063163120626E-3</v>
      </c>
    </row>
    <row r="2102" spans="1:2" x14ac:dyDescent="0.25">
      <c r="A2102" s="23">
        <v>41117</v>
      </c>
      <c r="B2102" s="25">
        <v>2.5384815345261824E-3</v>
      </c>
    </row>
    <row r="2103" spans="1:2" x14ac:dyDescent="0.25">
      <c r="A2103" s="23">
        <v>41120</v>
      </c>
      <c r="B2103" s="25">
        <v>2.4159077203176338E-3</v>
      </c>
    </row>
    <row r="2104" spans="1:2" x14ac:dyDescent="0.25">
      <c r="A2104" s="23">
        <v>41121</v>
      </c>
      <c r="B2104" s="25">
        <v>2.4031952030216797E-3</v>
      </c>
    </row>
    <row r="2105" spans="1:2" x14ac:dyDescent="0.25">
      <c r="A2105" s="23">
        <v>41122</v>
      </c>
      <c r="B2105" s="25">
        <v>2.3514766770187379E-3</v>
      </c>
    </row>
    <row r="2106" spans="1:2" x14ac:dyDescent="0.25">
      <c r="A2106" s="23">
        <v>41123</v>
      </c>
      <c r="B2106" s="25">
        <v>1.7850446641285433E-3</v>
      </c>
    </row>
    <row r="2107" spans="1:2" x14ac:dyDescent="0.25">
      <c r="A2107" s="23">
        <v>41124</v>
      </c>
      <c r="B2107" s="25">
        <v>1.7922451112195592E-3</v>
      </c>
    </row>
    <row r="2108" spans="1:2" x14ac:dyDescent="0.25">
      <c r="A2108" s="23">
        <v>41127</v>
      </c>
      <c r="B2108" s="25">
        <v>1.8865245057990698E-3</v>
      </c>
    </row>
    <row r="2109" spans="1:2" x14ac:dyDescent="0.25">
      <c r="A2109" s="23">
        <v>41128</v>
      </c>
      <c r="B2109" s="25">
        <v>1.7373986819160248E-3</v>
      </c>
    </row>
    <row r="2110" spans="1:2" x14ac:dyDescent="0.25">
      <c r="A2110" s="23">
        <v>41129</v>
      </c>
      <c r="B2110" s="25">
        <v>1.5938657325504924E-3</v>
      </c>
    </row>
    <row r="2111" spans="1:2" x14ac:dyDescent="0.25">
      <c r="A2111" s="23">
        <v>41130</v>
      </c>
      <c r="B2111" s="25">
        <v>1.5383538225983706E-3</v>
      </c>
    </row>
    <row r="2112" spans="1:2" x14ac:dyDescent="0.25">
      <c r="A2112" s="23">
        <v>41131</v>
      </c>
      <c r="B2112" s="25">
        <v>1.554976167054134E-3</v>
      </c>
    </row>
    <row r="2113" spans="1:2" x14ac:dyDescent="0.25">
      <c r="A2113" s="23">
        <v>41134</v>
      </c>
      <c r="B2113" s="25">
        <v>1.6756347171311692E-3</v>
      </c>
    </row>
    <row r="2114" spans="1:2" x14ac:dyDescent="0.25">
      <c r="A2114" s="23">
        <v>41135</v>
      </c>
      <c r="B2114" s="25">
        <v>1.7044592043460316E-3</v>
      </c>
    </row>
    <row r="2115" spans="1:2" x14ac:dyDescent="0.25">
      <c r="A2115" s="23">
        <v>41136</v>
      </c>
      <c r="B2115" s="25">
        <v>1.7273543135434277E-3</v>
      </c>
    </row>
    <row r="2116" spans="1:2" x14ac:dyDescent="0.25">
      <c r="A2116" s="23">
        <v>41137</v>
      </c>
      <c r="B2116" s="25">
        <v>1.7941385232256302E-3</v>
      </c>
    </row>
    <row r="2117" spans="1:2" x14ac:dyDescent="0.25">
      <c r="A2117" s="23">
        <v>41138</v>
      </c>
      <c r="B2117" s="25">
        <v>1.9412985044640063E-3</v>
      </c>
    </row>
    <row r="2118" spans="1:2" x14ac:dyDescent="0.25">
      <c r="A2118" s="23">
        <v>41141</v>
      </c>
      <c r="B2118" s="25">
        <v>1.9063216343855327E-3</v>
      </c>
    </row>
    <row r="2119" spans="1:2" x14ac:dyDescent="0.25">
      <c r="A2119" s="23">
        <v>41142</v>
      </c>
      <c r="B2119" s="25">
        <v>1.7904152297718579E-3</v>
      </c>
    </row>
    <row r="2120" spans="1:2" x14ac:dyDescent="0.25">
      <c r="A2120" s="23">
        <v>41143</v>
      </c>
      <c r="B2120" s="25">
        <v>1.8417836148272304E-3</v>
      </c>
    </row>
    <row r="2121" spans="1:2" x14ac:dyDescent="0.25">
      <c r="A2121" s="23">
        <v>41144</v>
      </c>
      <c r="B2121" s="25">
        <v>1.8355242246863579E-3</v>
      </c>
    </row>
    <row r="2122" spans="1:2" x14ac:dyDescent="0.25">
      <c r="A2122" s="23">
        <v>41145</v>
      </c>
      <c r="B2122" s="25">
        <v>1.7951638681545923E-3</v>
      </c>
    </row>
    <row r="2123" spans="1:2" x14ac:dyDescent="0.25">
      <c r="A2123" s="23">
        <v>41148</v>
      </c>
      <c r="B2123" s="25">
        <v>1.6891538574757003E-3</v>
      </c>
    </row>
    <row r="2124" spans="1:2" x14ac:dyDescent="0.25">
      <c r="A2124" s="23">
        <v>41149</v>
      </c>
      <c r="B2124" s="25">
        <v>1.6321156855891861E-3</v>
      </c>
    </row>
    <row r="2125" spans="1:2" x14ac:dyDescent="0.25">
      <c r="A2125" s="23">
        <v>41150</v>
      </c>
      <c r="B2125" s="25">
        <v>1.5572783760058329E-3</v>
      </c>
    </row>
    <row r="2126" spans="1:2" x14ac:dyDescent="0.25">
      <c r="A2126" s="23">
        <v>41151</v>
      </c>
      <c r="B2126" s="25">
        <v>1.4598053816901047E-3</v>
      </c>
    </row>
    <row r="2127" spans="1:2" x14ac:dyDescent="0.25">
      <c r="A2127" s="23">
        <v>41152</v>
      </c>
      <c r="B2127" s="25">
        <v>1.4812253284719468E-3</v>
      </c>
    </row>
    <row r="2128" spans="1:2" x14ac:dyDescent="0.25">
      <c r="A2128" s="23">
        <v>41156</v>
      </c>
      <c r="B2128" s="25">
        <v>1.4347728291517203E-3</v>
      </c>
    </row>
    <row r="2129" spans="1:2" x14ac:dyDescent="0.25">
      <c r="A2129" s="23">
        <v>41157</v>
      </c>
      <c r="B2129" s="25">
        <v>1.5392312258115659E-3</v>
      </c>
    </row>
    <row r="2130" spans="1:2" x14ac:dyDescent="0.25">
      <c r="A2130" s="23">
        <v>41158</v>
      </c>
      <c r="B2130" s="25">
        <v>1.5739559771850153E-3</v>
      </c>
    </row>
    <row r="2131" spans="1:2" x14ac:dyDescent="0.25">
      <c r="A2131" s="23">
        <v>41159</v>
      </c>
      <c r="B2131" s="25">
        <v>1.6187726387570933E-3</v>
      </c>
    </row>
    <row r="2132" spans="1:2" x14ac:dyDescent="0.25">
      <c r="A2132" s="23">
        <v>41162</v>
      </c>
      <c r="B2132" s="25">
        <v>1.4781480782526391E-3</v>
      </c>
    </row>
    <row r="2133" spans="1:2" x14ac:dyDescent="0.25">
      <c r="A2133" s="23">
        <v>41163</v>
      </c>
      <c r="B2133" s="25">
        <v>1.4349777255424634E-3</v>
      </c>
    </row>
    <row r="2134" spans="1:2" x14ac:dyDescent="0.25">
      <c r="A2134" s="23">
        <v>41164</v>
      </c>
      <c r="B2134" s="25">
        <v>1.1321234757968313E-3</v>
      </c>
    </row>
    <row r="2135" spans="1:2" x14ac:dyDescent="0.25">
      <c r="A2135" s="23">
        <v>41165</v>
      </c>
      <c r="B2135" s="25">
        <v>1.032402246353703E-3</v>
      </c>
    </row>
    <row r="2136" spans="1:2" x14ac:dyDescent="0.25">
      <c r="A2136" s="23">
        <v>41166</v>
      </c>
      <c r="B2136" s="25">
        <v>6.3397627349348618E-4</v>
      </c>
    </row>
    <row r="2137" spans="1:2" x14ac:dyDescent="0.25">
      <c r="A2137" s="23">
        <v>41169</v>
      </c>
      <c r="B2137" s="25">
        <v>3.8530224576360794E-4</v>
      </c>
    </row>
    <row r="2138" spans="1:2" x14ac:dyDescent="0.25">
      <c r="A2138" s="23">
        <v>41170</v>
      </c>
      <c r="B2138" s="25">
        <v>3.458473509065918E-4</v>
      </c>
    </row>
    <row r="2139" spans="1:2" x14ac:dyDescent="0.25">
      <c r="A2139" s="23">
        <v>41171</v>
      </c>
      <c r="B2139" s="25">
        <v>3.0690886341400159E-4</v>
      </c>
    </row>
    <row r="2140" spans="1:2" x14ac:dyDescent="0.25">
      <c r="A2140" s="23">
        <v>41172</v>
      </c>
      <c r="B2140" s="25">
        <v>6.5077149922210253E-6</v>
      </c>
    </row>
    <row r="2141" spans="1:2" x14ac:dyDescent="0.25">
      <c r="A2141" s="23">
        <v>41173</v>
      </c>
      <c r="B2141" s="25">
        <v>-7.4235971843972237E-5</v>
      </c>
    </row>
    <row r="2142" spans="1:2" x14ac:dyDescent="0.25">
      <c r="A2142" s="23">
        <v>41176</v>
      </c>
      <c r="B2142" s="25">
        <v>-1.0228860910266313E-4</v>
      </c>
    </row>
    <row r="2143" spans="1:2" x14ac:dyDescent="0.25">
      <c r="A2143" s="23">
        <v>41177</v>
      </c>
      <c r="B2143" s="25">
        <v>-1.7373520370145279E-4</v>
      </c>
    </row>
    <row r="2144" spans="1:2" x14ac:dyDescent="0.25">
      <c r="A2144" s="23">
        <v>41178</v>
      </c>
      <c r="B2144" s="25">
        <v>-2.9601584098981615E-4</v>
      </c>
    </row>
    <row r="2145" spans="1:2" x14ac:dyDescent="0.25">
      <c r="A2145" s="23">
        <v>41179</v>
      </c>
      <c r="B2145" s="25">
        <v>-2.6396681346652073E-4</v>
      </c>
    </row>
    <row r="2146" spans="1:2" x14ac:dyDescent="0.25">
      <c r="A2146" s="23">
        <v>41180</v>
      </c>
      <c r="B2146" s="25">
        <v>-4.540995461709274E-4</v>
      </c>
    </row>
    <row r="2147" spans="1:2" x14ac:dyDescent="0.25">
      <c r="A2147" s="23">
        <v>41183</v>
      </c>
      <c r="B2147" s="25">
        <v>-6.5924824588614594E-4</v>
      </c>
    </row>
    <row r="2148" spans="1:2" x14ac:dyDescent="0.25">
      <c r="A2148" s="23">
        <v>41184</v>
      </c>
      <c r="B2148" s="25">
        <v>-7.9899546807116195E-4</v>
      </c>
    </row>
    <row r="2149" spans="1:2" x14ac:dyDescent="0.25">
      <c r="A2149" s="23">
        <v>41185</v>
      </c>
      <c r="B2149" s="25">
        <v>-9.1485965667259528E-4</v>
      </c>
    </row>
    <row r="2150" spans="1:2" x14ac:dyDescent="0.25">
      <c r="A2150" s="23">
        <v>41186</v>
      </c>
      <c r="B2150" s="25">
        <v>-7.6612597575054231E-4</v>
      </c>
    </row>
    <row r="2151" spans="1:2" x14ac:dyDescent="0.25">
      <c r="A2151" s="23">
        <v>41187</v>
      </c>
      <c r="B2151" s="25">
        <v>-8.0445312602139829E-4</v>
      </c>
    </row>
    <row r="2152" spans="1:2" x14ac:dyDescent="0.25">
      <c r="A2152" s="23">
        <v>41190</v>
      </c>
      <c r="B2152" s="25">
        <v>-9.3355882719126093E-4</v>
      </c>
    </row>
    <row r="2153" spans="1:2" x14ac:dyDescent="0.25">
      <c r="A2153" s="23">
        <v>41191</v>
      </c>
      <c r="B2153" s="25">
        <v>-9.7342048689708083E-4</v>
      </c>
    </row>
    <row r="2154" spans="1:2" x14ac:dyDescent="0.25">
      <c r="A2154" s="23">
        <v>41192</v>
      </c>
      <c r="B2154" s="25">
        <v>-9.664009939083229E-4</v>
      </c>
    </row>
    <row r="2155" spans="1:2" x14ac:dyDescent="0.25">
      <c r="A2155" s="23">
        <v>41193</v>
      </c>
      <c r="B2155" s="25">
        <v>-1.2899116345684858E-3</v>
      </c>
    </row>
    <row r="2156" spans="1:2" x14ac:dyDescent="0.25">
      <c r="A2156" s="23">
        <v>41194</v>
      </c>
      <c r="B2156" s="25">
        <v>-1.5096116909736335E-3</v>
      </c>
    </row>
    <row r="2157" spans="1:2" x14ac:dyDescent="0.25">
      <c r="A2157" s="23">
        <v>41197</v>
      </c>
      <c r="B2157" s="25">
        <v>-1.6289826140809538E-3</v>
      </c>
    </row>
    <row r="2158" spans="1:2" x14ac:dyDescent="0.25">
      <c r="A2158" s="23">
        <v>41198</v>
      </c>
      <c r="B2158" s="25">
        <v>-1.6862841395020034E-3</v>
      </c>
    </row>
    <row r="2159" spans="1:2" x14ac:dyDescent="0.25">
      <c r="A2159" s="23">
        <v>41199</v>
      </c>
      <c r="B2159" s="25">
        <v>-1.6636533342100357E-3</v>
      </c>
    </row>
    <row r="2160" spans="1:2" x14ac:dyDescent="0.25">
      <c r="A2160" s="23">
        <v>41200</v>
      </c>
      <c r="B2160" s="25">
        <v>-1.8123542624911559E-3</v>
      </c>
    </row>
    <row r="2161" spans="1:2" x14ac:dyDescent="0.25">
      <c r="A2161" s="23">
        <v>41201</v>
      </c>
      <c r="B2161" s="25">
        <v>-1.6669933861378494E-3</v>
      </c>
    </row>
    <row r="2162" spans="1:2" x14ac:dyDescent="0.25">
      <c r="A2162" s="23">
        <v>41204</v>
      </c>
      <c r="B2162" s="25">
        <v>-1.7223459843591638E-3</v>
      </c>
    </row>
    <row r="2163" spans="1:2" x14ac:dyDescent="0.25">
      <c r="A2163" s="23">
        <v>41205</v>
      </c>
      <c r="B2163" s="25">
        <v>-1.7820004559068181E-3</v>
      </c>
    </row>
    <row r="2164" spans="1:2" x14ac:dyDescent="0.25">
      <c r="A2164" s="23">
        <v>41206</v>
      </c>
      <c r="B2164" s="25">
        <v>-1.7684798427020088E-3</v>
      </c>
    </row>
    <row r="2165" spans="1:2" x14ac:dyDescent="0.25">
      <c r="A2165" s="23">
        <v>41207</v>
      </c>
      <c r="B2165" s="25">
        <v>-1.8053520048788574E-3</v>
      </c>
    </row>
    <row r="2166" spans="1:2" x14ac:dyDescent="0.25">
      <c r="A2166" s="23">
        <v>41208</v>
      </c>
      <c r="B2166" s="25">
        <v>-1.8499785399267443E-3</v>
      </c>
    </row>
    <row r="2167" spans="1:2" x14ac:dyDescent="0.25">
      <c r="A2167" s="23">
        <v>41213</v>
      </c>
      <c r="B2167" s="25">
        <v>-1.9896397340574135E-3</v>
      </c>
    </row>
    <row r="2168" spans="1:2" x14ac:dyDescent="0.25">
      <c r="A2168" s="23">
        <v>41214</v>
      </c>
      <c r="B2168" s="25">
        <v>-2.2837524725835001E-3</v>
      </c>
    </row>
    <row r="2169" spans="1:2" x14ac:dyDescent="0.25">
      <c r="A2169" s="23">
        <v>41215</v>
      </c>
      <c r="B2169" s="25">
        <v>-2.2978757253527826E-3</v>
      </c>
    </row>
    <row r="2170" spans="1:2" x14ac:dyDescent="0.25">
      <c r="A2170" s="23">
        <v>41218</v>
      </c>
      <c r="B2170" s="25">
        <v>-2.4033797646151323E-3</v>
      </c>
    </row>
    <row r="2171" spans="1:2" x14ac:dyDescent="0.25">
      <c r="A2171" s="23">
        <v>41219</v>
      </c>
      <c r="B2171" s="25">
        <v>-2.525811272768963E-3</v>
      </c>
    </row>
    <row r="2172" spans="1:2" x14ac:dyDescent="0.25">
      <c r="A2172" s="23">
        <v>41220</v>
      </c>
      <c r="B2172" s="25">
        <v>-2.7667673140967519E-3</v>
      </c>
    </row>
    <row r="2173" spans="1:2" x14ac:dyDescent="0.25">
      <c r="A2173" s="23">
        <v>41221</v>
      </c>
      <c r="B2173" s="25">
        <v>-2.8101186716402715E-3</v>
      </c>
    </row>
    <row r="2174" spans="1:2" x14ac:dyDescent="0.25">
      <c r="A2174" s="23">
        <v>41222</v>
      </c>
      <c r="B2174" s="25">
        <v>-2.9071716868224184E-3</v>
      </c>
    </row>
    <row r="2175" spans="1:2" x14ac:dyDescent="0.25">
      <c r="A2175" s="23">
        <v>41225</v>
      </c>
      <c r="B2175" s="25">
        <v>-2.8872945621228885E-3</v>
      </c>
    </row>
    <row r="2176" spans="1:2" x14ac:dyDescent="0.25">
      <c r="A2176" s="23">
        <v>41226</v>
      </c>
      <c r="B2176" s="25">
        <v>-2.9755139292021449E-3</v>
      </c>
    </row>
    <row r="2177" spans="1:2" x14ac:dyDescent="0.25">
      <c r="A2177" s="23">
        <v>41227</v>
      </c>
      <c r="B2177" s="25">
        <v>-3.3877190642086497E-3</v>
      </c>
    </row>
    <row r="2178" spans="1:2" x14ac:dyDescent="0.25">
      <c r="A2178" s="23">
        <v>41228</v>
      </c>
      <c r="B2178" s="25">
        <v>-3.3726915921041822E-3</v>
      </c>
    </row>
    <row r="2179" spans="1:2" x14ac:dyDescent="0.25">
      <c r="A2179" s="23">
        <v>41229</v>
      </c>
      <c r="B2179" s="25">
        <v>-3.2453283768519858E-3</v>
      </c>
    </row>
    <row r="2180" spans="1:2" x14ac:dyDescent="0.25">
      <c r="A2180" s="23">
        <v>41232</v>
      </c>
      <c r="B2180" s="25">
        <v>-2.3149682585121845E-3</v>
      </c>
    </row>
    <row r="2181" spans="1:2" x14ac:dyDescent="0.25">
      <c r="A2181" s="23">
        <v>41233</v>
      </c>
      <c r="B2181" s="25">
        <v>-2.2363954625933546E-3</v>
      </c>
    </row>
    <row r="2182" spans="1:2" x14ac:dyDescent="0.25">
      <c r="A2182" s="23">
        <v>41234</v>
      </c>
      <c r="B2182" s="25">
        <v>-2.2549111409707612E-3</v>
      </c>
    </row>
    <row r="2183" spans="1:2" x14ac:dyDescent="0.25">
      <c r="A2183" s="23">
        <v>41236</v>
      </c>
      <c r="B2183" s="25">
        <v>-2.2083450629358792E-3</v>
      </c>
    </row>
    <row r="2184" spans="1:2" x14ac:dyDescent="0.25">
      <c r="A2184" s="23">
        <v>41239</v>
      </c>
      <c r="B2184" s="25">
        <v>-2.2288124310975155E-3</v>
      </c>
    </row>
    <row r="2185" spans="1:2" x14ac:dyDescent="0.25">
      <c r="A2185" s="23">
        <v>41240</v>
      </c>
      <c r="B2185" s="25">
        <v>-2.4705365188136819E-3</v>
      </c>
    </row>
    <row r="2186" spans="1:2" x14ac:dyDescent="0.25">
      <c r="A2186" s="23">
        <v>41241</v>
      </c>
      <c r="B2186" s="25">
        <v>-2.4651602336347445E-3</v>
      </c>
    </row>
    <row r="2187" spans="1:2" x14ac:dyDescent="0.25">
      <c r="A2187" s="23">
        <v>41242</v>
      </c>
      <c r="B2187" s="25">
        <v>-2.5017822969547465E-3</v>
      </c>
    </row>
    <row r="2188" spans="1:2" x14ac:dyDescent="0.25">
      <c r="A2188" s="23">
        <v>41243</v>
      </c>
      <c r="B2188" s="25">
        <v>-2.668023642532158E-3</v>
      </c>
    </row>
    <row r="2189" spans="1:2" x14ac:dyDescent="0.25">
      <c r="A2189" s="23">
        <v>41246</v>
      </c>
      <c r="B2189" s="25">
        <v>-2.9071281680913552E-3</v>
      </c>
    </row>
    <row r="2190" spans="1:2" x14ac:dyDescent="0.25">
      <c r="A2190" s="23">
        <v>41247</v>
      </c>
      <c r="B2190" s="25">
        <v>-2.8955352611926832E-3</v>
      </c>
    </row>
    <row r="2191" spans="1:2" x14ac:dyDescent="0.25">
      <c r="A2191" s="23">
        <v>41248</v>
      </c>
      <c r="B2191" s="25">
        <v>-2.9140419348288038E-3</v>
      </c>
    </row>
    <row r="2192" spans="1:2" x14ac:dyDescent="0.25">
      <c r="A2192" s="23">
        <v>41249</v>
      </c>
      <c r="B2192" s="25">
        <v>-3.0332342416748981E-3</v>
      </c>
    </row>
    <row r="2193" spans="1:2" x14ac:dyDescent="0.25">
      <c r="A2193" s="23">
        <v>41250</v>
      </c>
      <c r="B2193" s="25">
        <v>-3.2386901701445536E-3</v>
      </c>
    </row>
    <row r="2194" spans="1:2" x14ac:dyDescent="0.25">
      <c r="A2194" s="23">
        <v>41253</v>
      </c>
      <c r="B2194" s="25">
        <v>-3.4693547551861714E-3</v>
      </c>
    </row>
    <row r="2195" spans="1:2" x14ac:dyDescent="0.25">
      <c r="A2195" s="23">
        <v>41254</v>
      </c>
      <c r="B2195" s="25">
        <v>-3.3649862506079931E-3</v>
      </c>
    </row>
    <row r="2196" spans="1:2" x14ac:dyDescent="0.25">
      <c r="A2196" s="23">
        <v>41255</v>
      </c>
      <c r="B2196" s="25">
        <v>-3.5473284946422323E-3</v>
      </c>
    </row>
    <row r="2197" spans="1:2" x14ac:dyDescent="0.25">
      <c r="A2197" s="23">
        <v>41256</v>
      </c>
      <c r="B2197" s="25">
        <v>-3.3327818341704063E-3</v>
      </c>
    </row>
    <row r="2198" spans="1:2" x14ac:dyDescent="0.25">
      <c r="A2198" s="23">
        <v>41257</v>
      </c>
      <c r="B2198" s="25">
        <v>-3.4248046978733182E-3</v>
      </c>
    </row>
    <row r="2199" spans="1:2" x14ac:dyDescent="0.25">
      <c r="A2199" s="23">
        <v>41260</v>
      </c>
      <c r="B2199" s="25">
        <v>-3.1200374424176225E-3</v>
      </c>
    </row>
    <row r="2200" spans="1:2" x14ac:dyDescent="0.25">
      <c r="A2200" s="23">
        <v>41261</v>
      </c>
      <c r="B2200" s="25">
        <v>-3.138389583088208E-3</v>
      </c>
    </row>
    <row r="2201" spans="1:2" x14ac:dyDescent="0.25">
      <c r="A2201" s="23">
        <v>41262</v>
      </c>
      <c r="B2201" s="25">
        <v>-2.5927855334808569E-3</v>
      </c>
    </row>
    <row r="2202" spans="1:2" x14ac:dyDescent="0.25">
      <c r="A2202" s="23">
        <v>41263</v>
      </c>
      <c r="B2202" s="25">
        <v>-2.6717540335078338E-3</v>
      </c>
    </row>
    <row r="2203" spans="1:2" x14ac:dyDescent="0.25">
      <c r="A2203" s="23">
        <v>41264</v>
      </c>
      <c r="B2203" s="25">
        <v>-2.7732116905456738E-3</v>
      </c>
    </row>
    <row r="2204" spans="1:2" x14ac:dyDescent="0.25">
      <c r="A2204" s="23">
        <v>41267</v>
      </c>
      <c r="B2204" s="25">
        <v>-2.9683958848376601E-3</v>
      </c>
    </row>
    <row r="2205" spans="1:2" x14ac:dyDescent="0.25">
      <c r="A2205" s="23">
        <v>41269</v>
      </c>
      <c r="B2205" s="25">
        <v>-2.9210212181478568E-3</v>
      </c>
    </row>
    <row r="2206" spans="1:2" x14ac:dyDescent="0.25">
      <c r="A2206" s="23">
        <v>41270</v>
      </c>
      <c r="B2206" s="25">
        <v>-2.9213083082697544E-3</v>
      </c>
    </row>
    <row r="2207" spans="1:2" x14ac:dyDescent="0.25">
      <c r="A2207" s="23">
        <v>41271</v>
      </c>
      <c r="B2207" s="25">
        <v>-3.0226699455265793E-3</v>
      </c>
    </row>
    <row r="2208" spans="1:2" x14ac:dyDescent="0.25">
      <c r="A2208" s="23">
        <v>41274</v>
      </c>
      <c r="B2208" s="25">
        <v>-4.8298311826890927E-3</v>
      </c>
    </row>
    <row r="2209" spans="1:2" x14ac:dyDescent="0.25">
      <c r="A2209" s="23">
        <v>41276</v>
      </c>
      <c r="B2209" s="25">
        <v>-5.5187720119630468E-3</v>
      </c>
    </row>
    <row r="2210" spans="1:2" x14ac:dyDescent="0.25">
      <c r="A2210" s="23">
        <v>41277</v>
      </c>
      <c r="B2210" s="25">
        <v>-5.5885923756684441E-3</v>
      </c>
    </row>
    <row r="2211" spans="1:2" x14ac:dyDescent="0.25">
      <c r="A2211" s="23">
        <v>41278</v>
      </c>
      <c r="B2211" s="25">
        <v>-5.8056663264053343E-3</v>
      </c>
    </row>
    <row r="2212" spans="1:2" x14ac:dyDescent="0.25">
      <c r="A2212" s="23">
        <v>41281</v>
      </c>
      <c r="B2212" s="25">
        <v>-5.9046880232197507E-3</v>
      </c>
    </row>
    <row r="2213" spans="1:2" x14ac:dyDescent="0.25">
      <c r="A2213" s="23">
        <v>41282</v>
      </c>
      <c r="B2213" s="25">
        <v>-5.970014132963497E-3</v>
      </c>
    </row>
    <row r="2214" spans="1:2" x14ac:dyDescent="0.25">
      <c r="A2214" s="23">
        <v>41283</v>
      </c>
      <c r="B2214" s="25">
        <v>-6.0256764741776214E-3</v>
      </c>
    </row>
    <row r="2215" spans="1:2" x14ac:dyDescent="0.25">
      <c r="A2215" s="23">
        <v>41284</v>
      </c>
      <c r="B2215" s="25">
        <v>-6.1137462777471896E-3</v>
      </c>
    </row>
    <row r="2216" spans="1:2" x14ac:dyDescent="0.25">
      <c r="A2216" s="23">
        <v>41285</v>
      </c>
      <c r="B2216" s="25">
        <v>-6.0984836791796448E-3</v>
      </c>
    </row>
    <row r="2217" spans="1:2" x14ac:dyDescent="0.25">
      <c r="A2217" s="23">
        <v>41288</v>
      </c>
      <c r="B2217" s="25">
        <v>-6.1432596735505607E-3</v>
      </c>
    </row>
    <row r="2218" spans="1:2" x14ac:dyDescent="0.25">
      <c r="A2218" s="23">
        <v>41289</v>
      </c>
      <c r="B2218" s="25">
        <v>-6.2122202544402372E-3</v>
      </c>
    </row>
    <row r="2219" spans="1:2" x14ac:dyDescent="0.25">
      <c r="A2219" s="23">
        <v>41290</v>
      </c>
      <c r="B2219" s="25">
        <v>-6.3095779041901778E-3</v>
      </c>
    </row>
    <row r="2220" spans="1:2" x14ac:dyDescent="0.25">
      <c r="A2220" s="23">
        <v>41291</v>
      </c>
      <c r="B2220" s="25">
        <v>-6.4333482835250422E-3</v>
      </c>
    </row>
    <row r="2221" spans="1:2" x14ac:dyDescent="0.25">
      <c r="A2221" s="23">
        <v>41292</v>
      </c>
      <c r="B2221" s="25">
        <v>-6.6022201517157431E-3</v>
      </c>
    </row>
    <row r="2222" spans="1:2" x14ac:dyDescent="0.25">
      <c r="A2222" s="23">
        <v>41296</v>
      </c>
      <c r="B2222" s="25">
        <v>-6.4740912764051917E-3</v>
      </c>
    </row>
    <row r="2223" spans="1:2" x14ac:dyDescent="0.25">
      <c r="A2223" s="23">
        <v>41297</v>
      </c>
      <c r="B2223" s="25">
        <v>-6.3028219975845845E-3</v>
      </c>
    </row>
    <row r="2224" spans="1:2" x14ac:dyDescent="0.25">
      <c r="A2224" s="23">
        <v>41298</v>
      </c>
      <c r="B2224" s="25">
        <v>-6.4716677396861044E-3</v>
      </c>
    </row>
    <row r="2225" spans="1:2" x14ac:dyDescent="0.25">
      <c r="A2225" s="23">
        <v>41299</v>
      </c>
      <c r="B2225" s="25">
        <v>-6.3512677057437905E-3</v>
      </c>
    </row>
    <row r="2226" spans="1:2" x14ac:dyDescent="0.25">
      <c r="A2226" s="23">
        <v>41302</v>
      </c>
      <c r="B2226" s="25">
        <v>-6.489605062728887E-3</v>
      </c>
    </row>
    <row r="2227" spans="1:2" x14ac:dyDescent="0.25">
      <c r="A2227" s="23">
        <v>41303</v>
      </c>
      <c r="B2227" s="25">
        <v>-6.6973074486472717E-3</v>
      </c>
    </row>
    <row r="2228" spans="1:2" x14ac:dyDescent="0.25">
      <c r="A2228" s="23">
        <v>41304</v>
      </c>
      <c r="B2228" s="25">
        <v>-6.6893496115114637E-3</v>
      </c>
    </row>
    <row r="2229" spans="1:2" x14ac:dyDescent="0.25">
      <c r="A2229" s="23">
        <v>41305</v>
      </c>
      <c r="B2229" s="25">
        <v>-6.830122748132772E-3</v>
      </c>
    </row>
    <row r="2230" spans="1:2" x14ac:dyDescent="0.25">
      <c r="A2230" s="23">
        <v>41306</v>
      </c>
      <c r="B2230" s="25">
        <v>-7.0307887283921344E-3</v>
      </c>
    </row>
    <row r="2231" spans="1:2" x14ac:dyDescent="0.25">
      <c r="A2231" s="23">
        <v>41309</v>
      </c>
      <c r="B2231" s="25">
        <v>-7.0189801656943551E-3</v>
      </c>
    </row>
    <row r="2232" spans="1:2" x14ac:dyDescent="0.25">
      <c r="A2232" s="23">
        <v>41310</v>
      </c>
      <c r="B2232" s="25">
        <v>-7.1003687460647891E-3</v>
      </c>
    </row>
    <row r="2233" spans="1:2" x14ac:dyDescent="0.25">
      <c r="A2233" s="23">
        <v>41311</v>
      </c>
      <c r="B2233" s="25">
        <v>-7.1567302947200817E-3</v>
      </c>
    </row>
    <row r="2234" spans="1:2" x14ac:dyDescent="0.25">
      <c r="A2234" s="23">
        <v>41312</v>
      </c>
      <c r="B2234" s="25">
        <v>-7.2116520021544561E-3</v>
      </c>
    </row>
    <row r="2235" spans="1:2" x14ac:dyDescent="0.25">
      <c r="A2235" s="23">
        <v>41313</v>
      </c>
      <c r="B2235" s="25">
        <v>-7.2719337275115592E-3</v>
      </c>
    </row>
    <row r="2236" spans="1:2" x14ac:dyDescent="0.25">
      <c r="A2236" s="23">
        <v>41316</v>
      </c>
      <c r="B2236" s="25">
        <v>-7.2853740966842828E-3</v>
      </c>
    </row>
    <row r="2237" spans="1:2" x14ac:dyDescent="0.25">
      <c r="A2237" s="23">
        <v>41317</v>
      </c>
      <c r="B2237" s="25">
        <v>-7.3844098210527065E-3</v>
      </c>
    </row>
    <row r="2238" spans="1:2" x14ac:dyDescent="0.25">
      <c r="A2238" s="23">
        <v>41318</v>
      </c>
      <c r="B2238" s="25">
        <v>-7.4657006128063808E-3</v>
      </c>
    </row>
    <row r="2239" spans="1:2" x14ac:dyDescent="0.25">
      <c r="A2239" s="23">
        <v>41319</v>
      </c>
      <c r="B2239" s="25">
        <v>-7.5507325683180637E-3</v>
      </c>
    </row>
    <row r="2240" spans="1:2" x14ac:dyDescent="0.25">
      <c r="A2240" s="23">
        <v>41320</v>
      </c>
      <c r="B2240" s="25">
        <v>-7.6117653713111411E-3</v>
      </c>
    </row>
    <row r="2241" spans="1:2" x14ac:dyDescent="0.25">
      <c r="A2241" s="23">
        <v>41324</v>
      </c>
      <c r="B2241" s="25">
        <v>-7.7229992912291046E-3</v>
      </c>
    </row>
    <row r="2242" spans="1:2" x14ac:dyDescent="0.25">
      <c r="A2242" s="23">
        <v>41325</v>
      </c>
      <c r="B2242" s="25">
        <v>-7.8443174695861373E-3</v>
      </c>
    </row>
    <row r="2243" spans="1:2" x14ac:dyDescent="0.25">
      <c r="A2243" s="23">
        <v>41326</v>
      </c>
      <c r="B2243" s="25">
        <v>-7.9033550037715949E-3</v>
      </c>
    </row>
    <row r="2244" spans="1:2" x14ac:dyDescent="0.25">
      <c r="A2244" s="23">
        <v>41327</v>
      </c>
      <c r="B2244" s="25">
        <v>-8.1216841503042314E-3</v>
      </c>
    </row>
    <row r="2245" spans="1:2" x14ac:dyDescent="0.25">
      <c r="A2245" s="23">
        <v>41330</v>
      </c>
      <c r="B2245" s="25">
        <v>-8.4948274320347794E-3</v>
      </c>
    </row>
    <row r="2246" spans="1:2" x14ac:dyDescent="0.25">
      <c r="A2246" s="23">
        <v>41331</v>
      </c>
      <c r="B2246" s="25">
        <v>-8.62884326983826E-3</v>
      </c>
    </row>
    <row r="2247" spans="1:2" x14ac:dyDescent="0.25">
      <c r="A2247" s="23">
        <v>41332</v>
      </c>
      <c r="B2247" s="25">
        <v>-8.7776437876863067E-3</v>
      </c>
    </row>
    <row r="2248" spans="1:2" x14ac:dyDescent="0.25">
      <c r="A2248" s="23">
        <v>41333</v>
      </c>
      <c r="B2248" s="25">
        <v>-9.3183708055341041E-3</v>
      </c>
    </row>
    <row r="2249" spans="1:2" x14ac:dyDescent="0.25">
      <c r="A2249" s="23">
        <v>41334</v>
      </c>
      <c r="B2249" s="25">
        <v>-9.3860611659385418E-3</v>
      </c>
    </row>
    <row r="2250" spans="1:2" x14ac:dyDescent="0.25">
      <c r="A2250" s="23">
        <v>41337</v>
      </c>
      <c r="B2250" s="25">
        <v>-9.8265427574126818E-3</v>
      </c>
    </row>
    <row r="2251" spans="1:2" x14ac:dyDescent="0.25">
      <c r="A2251" s="23">
        <v>41338</v>
      </c>
      <c r="B2251" s="25">
        <v>-9.9093220955112082E-3</v>
      </c>
    </row>
    <row r="2252" spans="1:2" x14ac:dyDescent="0.25">
      <c r="A2252" s="23">
        <v>41339</v>
      </c>
      <c r="B2252" s="25">
        <v>-9.9981644910550616E-3</v>
      </c>
    </row>
    <row r="2253" spans="1:2" x14ac:dyDescent="0.25">
      <c r="A2253" s="23">
        <v>41340</v>
      </c>
      <c r="B2253" s="25">
        <v>-9.9584225442915786E-3</v>
      </c>
    </row>
    <row r="2254" spans="1:2" x14ac:dyDescent="0.25">
      <c r="A2254" s="23">
        <v>41341</v>
      </c>
      <c r="B2254" s="25">
        <v>-9.961684369943602E-3</v>
      </c>
    </row>
    <row r="2255" spans="1:2" x14ac:dyDescent="0.25">
      <c r="A2255" s="23">
        <v>41344</v>
      </c>
      <c r="B2255" s="25">
        <v>-9.8225526617662373E-3</v>
      </c>
    </row>
    <row r="2256" spans="1:2" x14ac:dyDescent="0.25">
      <c r="A2256" s="23">
        <v>41345</v>
      </c>
      <c r="B2256" s="25">
        <v>-9.9991356402652221E-3</v>
      </c>
    </row>
    <row r="2257" spans="1:2" x14ac:dyDescent="0.25">
      <c r="A2257" s="23">
        <v>41346</v>
      </c>
      <c r="B2257" s="25">
        <v>-1.0061242234630008E-2</v>
      </c>
    </row>
    <row r="2258" spans="1:2" x14ac:dyDescent="0.25">
      <c r="A2258" s="23">
        <v>41347</v>
      </c>
      <c r="B2258" s="25">
        <v>-1.0060448907324715E-2</v>
      </c>
    </row>
    <row r="2259" spans="1:2" x14ac:dyDescent="0.25">
      <c r="A2259" s="23">
        <v>41348</v>
      </c>
      <c r="B2259" s="25">
        <v>-1.01861860830611E-2</v>
      </c>
    </row>
    <row r="2260" spans="1:2" x14ac:dyDescent="0.25">
      <c r="A2260" s="23">
        <v>41351</v>
      </c>
      <c r="B2260" s="25">
        <v>-1.0118863598028049E-2</v>
      </c>
    </row>
    <row r="2261" spans="1:2" x14ac:dyDescent="0.25">
      <c r="A2261" s="23">
        <v>41352</v>
      </c>
      <c r="B2261" s="25">
        <v>-1.0115405750477868E-2</v>
      </c>
    </row>
    <row r="2262" spans="1:2" x14ac:dyDescent="0.25">
      <c r="A2262" s="23">
        <v>41353</v>
      </c>
      <c r="B2262" s="25">
        <v>-1.0293257986357829E-2</v>
      </c>
    </row>
    <row r="2263" spans="1:2" x14ac:dyDescent="0.25">
      <c r="A2263" s="23">
        <v>41354</v>
      </c>
      <c r="B2263" s="25">
        <v>-1.0390750772922841E-2</v>
      </c>
    </row>
    <row r="2264" spans="1:2" x14ac:dyDescent="0.25">
      <c r="A2264" s="23">
        <v>41355</v>
      </c>
      <c r="B2264" s="25">
        <v>-1.0457579837592212E-2</v>
      </c>
    </row>
    <row r="2265" spans="1:2" x14ac:dyDescent="0.25">
      <c r="A2265" s="23">
        <v>41358</v>
      </c>
      <c r="B2265" s="25">
        <v>-1.0568541081214744E-2</v>
      </c>
    </row>
    <row r="2266" spans="1:2" x14ac:dyDescent="0.25">
      <c r="A2266" s="23">
        <v>41359</v>
      </c>
      <c r="B2266" s="25">
        <v>-1.0616369061734021E-2</v>
      </c>
    </row>
    <row r="2267" spans="1:2" x14ac:dyDescent="0.25">
      <c r="A2267" s="23">
        <v>41360</v>
      </c>
      <c r="B2267" s="25">
        <v>-1.0754321056259952E-2</v>
      </c>
    </row>
    <row r="2268" spans="1:2" x14ac:dyDescent="0.25">
      <c r="A2268" s="23">
        <v>41361</v>
      </c>
      <c r="B2268" s="25">
        <v>-1.0847671351999155E-2</v>
      </c>
    </row>
    <row r="2269" spans="1:2" x14ac:dyDescent="0.25">
      <c r="A2269" s="23">
        <v>41365</v>
      </c>
      <c r="B2269" s="25">
        <v>-1.1028055345277399E-2</v>
      </c>
    </row>
    <row r="2270" spans="1:2" x14ac:dyDescent="0.25">
      <c r="A2270" s="23">
        <v>41366</v>
      </c>
      <c r="B2270" s="25">
        <v>-1.1217422645007136E-2</v>
      </c>
    </row>
    <row r="2271" spans="1:2" x14ac:dyDescent="0.25">
      <c r="A2271" s="23">
        <v>41367</v>
      </c>
      <c r="B2271" s="25">
        <v>-1.1499691840864856E-2</v>
      </c>
    </row>
    <row r="2272" spans="1:2" x14ac:dyDescent="0.25">
      <c r="A2272" s="23">
        <v>41368</v>
      </c>
      <c r="B2272" s="25">
        <v>-1.1564362828162977E-2</v>
      </c>
    </row>
    <row r="2273" spans="1:2" x14ac:dyDescent="0.25">
      <c r="A2273" s="23">
        <v>41369</v>
      </c>
      <c r="B2273" s="25">
        <v>-1.1655112187481609E-2</v>
      </c>
    </row>
    <row r="2274" spans="1:2" x14ac:dyDescent="0.25">
      <c r="A2274" s="23">
        <v>41372</v>
      </c>
      <c r="B2274" s="25">
        <v>-1.179791145357556E-2</v>
      </c>
    </row>
    <row r="2275" spans="1:2" x14ac:dyDescent="0.25">
      <c r="A2275" s="23">
        <v>41373</v>
      </c>
      <c r="B2275" s="25">
        <v>-1.1929565230280215E-2</v>
      </c>
    </row>
    <row r="2276" spans="1:2" x14ac:dyDescent="0.25">
      <c r="A2276" s="23">
        <v>41374</v>
      </c>
      <c r="B2276" s="25">
        <v>-1.2012962475575928E-2</v>
      </c>
    </row>
    <row r="2277" spans="1:2" x14ac:dyDescent="0.25">
      <c r="A2277" s="23">
        <v>41375</v>
      </c>
      <c r="B2277" s="25">
        <v>-1.2102697698460063E-2</v>
      </c>
    </row>
    <row r="2278" spans="1:2" x14ac:dyDescent="0.25">
      <c r="A2278" s="23">
        <v>41376</v>
      </c>
      <c r="B2278" s="25">
        <v>-1.1964900147720114E-2</v>
      </c>
    </row>
    <row r="2279" spans="1:2" x14ac:dyDescent="0.25">
      <c r="A2279" s="23">
        <v>41379</v>
      </c>
      <c r="B2279" s="25">
        <v>-1.2635230887854121E-2</v>
      </c>
    </row>
    <row r="2280" spans="1:2" x14ac:dyDescent="0.25">
      <c r="A2280" s="23">
        <v>41380</v>
      </c>
      <c r="B2280" s="25">
        <v>-1.3936604463225755E-2</v>
      </c>
    </row>
    <row r="2281" spans="1:2" x14ac:dyDescent="0.25">
      <c r="A2281" s="23">
        <v>41381</v>
      </c>
      <c r="B2281" s="25">
        <v>-1.3031385010201402E-2</v>
      </c>
    </row>
    <row r="2282" spans="1:2" x14ac:dyDescent="0.25">
      <c r="A2282" s="23">
        <v>41382</v>
      </c>
      <c r="B2282" s="25">
        <v>-1.2521627626325693E-2</v>
      </c>
    </row>
    <row r="2283" spans="1:2" x14ac:dyDescent="0.25">
      <c r="A2283" s="23">
        <v>41383</v>
      </c>
      <c r="B2283" s="25">
        <v>-1.2926650234396098E-2</v>
      </c>
    </row>
    <row r="2284" spans="1:2" x14ac:dyDescent="0.25">
      <c r="A2284" s="23">
        <v>41386</v>
      </c>
      <c r="B2284" s="25">
        <v>-1.3053250548980322E-2</v>
      </c>
    </row>
    <row r="2285" spans="1:2" x14ac:dyDescent="0.25">
      <c r="A2285" s="23">
        <v>41387</v>
      </c>
      <c r="B2285" s="25">
        <v>-1.2886142338564999E-2</v>
      </c>
    </row>
    <row r="2286" spans="1:2" x14ac:dyDescent="0.25">
      <c r="A2286" s="23">
        <v>41388</v>
      </c>
      <c r="B2286" s="25">
        <v>-1.2975667937882074E-2</v>
      </c>
    </row>
    <row r="2287" spans="1:2" x14ac:dyDescent="0.25">
      <c r="A2287" s="23">
        <v>41389</v>
      </c>
      <c r="B2287" s="25">
        <v>-1.3056390062795686E-2</v>
      </c>
    </row>
    <row r="2288" spans="1:2" x14ac:dyDescent="0.25">
      <c r="A2288" s="23">
        <v>41390</v>
      </c>
      <c r="B2288" s="25">
        <v>-1.3090348143374841E-2</v>
      </c>
    </row>
    <row r="2289" spans="1:2" x14ac:dyDescent="0.25">
      <c r="A2289" s="23">
        <v>41393</v>
      </c>
      <c r="B2289" s="25">
        <v>-1.3112081035207113E-2</v>
      </c>
    </row>
    <row r="2290" spans="1:2" x14ac:dyDescent="0.25">
      <c r="A2290" s="23">
        <v>41394</v>
      </c>
      <c r="B2290" s="25">
        <v>-1.3106206906665974E-2</v>
      </c>
    </row>
    <row r="2291" spans="1:2" x14ac:dyDescent="0.25">
      <c r="A2291" s="23">
        <v>41395</v>
      </c>
      <c r="B2291" s="25">
        <v>-1.3137508870140202E-2</v>
      </c>
    </row>
    <row r="2292" spans="1:2" x14ac:dyDescent="0.25">
      <c r="A2292" s="23">
        <v>41396</v>
      </c>
      <c r="B2292" s="25">
        <v>-1.2997642707849644E-2</v>
      </c>
    </row>
    <row r="2293" spans="1:2" x14ac:dyDescent="0.25">
      <c r="A2293" s="23">
        <v>41397</v>
      </c>
      <c r="B2293" s="25">
        <v>-1.2995647681032896E-2</v>
      </c>
    </row>
    <row r="2294" spans="1:2" x14ac:dyDescent="0.25">
      <c r="A2294" s="23">
        <v>41400</v>
      </c>
      <c r="B2294" s="25">
        <v>-1.3043733410283975E-2</v>
      </c>
    </row>
    <row r="2295" spans="1:2" x14ac:dyDescent="0.25">
      <c r="A2295" s="23">
        <v>41401</v>
      </c>
      <c r="B2295" s="25">
        <v>-1.3071815187826963E-2</v>
      </c>
    </row>
    <row r="2296" spans="1:2" x14ac:dyDescent="0.25">
      <c r="A2296" s="23">
        <v>41402</v>
      </c>
      <c r="B2296" s="25">
        <v>-1.3107486786989031E-2</v>
      </c>
    </row>
    <row r="2297" spans="1:2" x14ac:dyDescent="0.25">
      <c r="A2297" s="23">
        <v>41403</v>
      </c>
      <c r="B2297" s="25">
        <v>-1.309831907177772E-2</v>
      </c>
    </row>
    <row r="2298" spans="1:2" x14ac:dyDescent="0.25">
      <c r="A2298" s="23">
        <v>41404</v>
      </c>
      <c r="B2298" s="25">
        <v>-1.3158065295735155E-2</v>
      </c>
    </row>
    <row r="2299" spans="1:2" x14ac:dyDescent="0.25">
      <c r="A2299" s="23">
        <v>41407</v>
      </c>
      <c r="B2299" s="25">
        <v>-1.3155069377136952E-2</v>
      </c>
    </row>
    <row r="2300" spans="1:2" x14ac:dyDescent="0.25">
      <c r="A2300" s="23">
        <v>41408</v>
      </c>
      <c r="B2300" s="25">
        <v>-1.3170422139920257E-2</v>
      </c>
    </row>
    <row r="2301" spans="1:2" x14ac:dyDescent="0.25">
      <c r="A2301" s="23">
        <v>41409</v>
      </c>
      <c r="B2301" s="25">
        <v>-1.3204430624457864E-2</v>
      </c>
    </row>
    <row r="2302" spans="1:2" x14ac:dyDescent="0.25">
      <c r="A2302" s="23">
        <v>41410</v>
      </c>
      <c r="B2302" s="25">
        <v>-1.3221126913632641E-2</v>
      </c>
    </row>
    <row r="2303" spans="1:2" x14ac:dyDescent="0.25">
      <c r="A2303" s="23">
        <v>41411</v>
      </c>
      <c r="B2303" s="25">
        <v>-1.3319174023133762E-2</v>
      </c>
    </row>
    <row r="2304" spans="1:2" x14ac:dyDescent="0.25">
      <c r="A2304" s="23">
        <v>41414</v>
      </c>
      <c r="B2304" s="25">
        <v>-1.3348444530274617E-2</v>
      </c>
    </row>
    <row r="2305" spans="1:2" x14ac:dyDescent="0.25">
      <c r="A2305" s="23">
        <v>41415</v>
      </c>
      <c r="B2305" s="25">
        <v>-1.3354613197300691E-2</v>
      </c>
    </row>
    <row r="2306" spans="1:2" x14ac:dyDescent="0.25">
      <c r="A2306" s="23">
        <v>41416</v>
      </c>
      <c r="B2306" s="25">
        <v>-1.3375467833831145E-2</v>
      </c>
    </row>
    <row r="2307" spans="1:2" x14ac:dyDescent="0.25">
      <c r="A2307" s="23">
        <v>41417</v>
      </c>
      <c r="B2307" s="25">
        <v>-1.3424779522165364E-2</v>
      </c>
    </row>
    <row r="2308" spans="1:2" x14ac:dyDescent="0.25">
      <c r="A2308" s="23">
        <v>41418</v>
      </c>
      <c r="B2308" s="25">
        <v>-1.3422620310765687E-2</v>
      </c>
    </row>
    <row r="2309" spans="1:2" x14ac:dyDescent="0.25">
      <c r="A2309" s="23">
        <v>41422</v>
      </c>
      <c r="B2309" s="25">
        <v>-1.3454548424800095E-2</v>
      </c>
    </row>
    <row r="2310" spans="1:2" x14ac:dyDescent="0.25">
      <c r="A2310" s="23">
        <v>41423</v>
      </c>
      <c r="B2310" s="25">
        <v>-1.3620683737378014E-2</v>
      </c>
    </row>
    <row r="2311" spans="1:2" x14ac:dyDescent="0.25">
      <c r="A2311" s="23">
        <v>41424</v>
      </c>
      <c r="B2311" s="25">
        <v>-1.3518167174880746E-2</v>
      </c>
    </row>
    <row r="2312" spans="1:2" x14ac:dyDescent="0.25">
      <c r="A2312" s="23">
        <v>41425</v>
      </c>
      <c r="B2312" s="25">
        <v>-1.3429479610605699E-2</v>
      </c>
    </row>
    <row r="2313" spans="1:2" x14ac:dyDescent="0.25">
      <c r="A2313" s="23">
        <v>41428</v>
      </c>
      <c r="B2313" s="25">
        <v>-1.3441012680771913E-2</v>
      </c>
    </row>
    <row r="2314" spans="1:2" x14ac:dyDescent="0.25">
      <c r="A2314" s="23">
        <v>41429</v>
      </c>
      <c r="B2314" s="25">
        <v>-1.3432097617110061E-2</v>
      </c>
    </row>
    <row r="2315" spans="1:2" x14ac:dyDescent="0.25">
      <c r="A2315" s="23">
        <v>41430</v>
      </c>
      <c r="B2315" s="25">
        <v>-1.3418586160986457E-2</v>
      </c>
    </row>
    <row r="2316" spans="1:2" x14ac:dyDescent="0.25">
      <c r="A2316" s="23">
        <v>41431</v>
      </c>
      <c r="B2316" s="25">
        <v>-1.3491051497461659E-2</v>
      </c>
    </row>
    <row r="2317" spans="1:2" x14ac:dyDescent="0.25">
      <c r="A2317" s="23">
        <v>41432</v>
      </c>
      <c r="B2317" s="25">
        <v>-1.3407799635920092E-2</v>
      </c>
    </row>
    <row r="2318" spans="1:2" x14ac:dyDescent="0.25">
      <c r="A2318" s="23">
        <v>41435</v>
      </c>
      <c r="B2318" s="25">
        <v>-1.3418495342249592E-2</v>
      </c>
    </row>
    <row r="2319" spans="1:2" x14ac:dyDescent="0.25">
      <c r="A2319" s="23">
        <v>41436</v>
      </c>
      <c r="B2319" s="25">
        <v>-1.3302209916159935E-2</v>
      </c>
    </row>
    <row r="2320" spans="1:2" x14ac:dyDescent="0.25">
      <c r="A2320" s="23">
        <v>41437</v>
      </c>
      <c r="B2320" s="25">
        <v>-1.3212941941774137E-2</v>
      </c>
    </row>
    <row r="2321" spans="1:2" x14ac:dyDescent="0.25">
      <c r="A2321" s="23">
        <v>41438</v>
      </c>
      <c r="B2321" s="25">
        <v>-1.3183707827503999E-2</v>
      </c>
    </row>
    <row r="2322" spans="1:2" x14ac:dyDescent="0.25">
      <c r="A2322" s="23">
        <v>41439</v>
      </c>
      <c r="B2322" s="25">
        <v>-1.3055838135396569E-2</v>
      </c>
    </row>
    <row r="2323" spans="1:2" x14ac:dyDescent="0.25">
      <c r="A2323" s="23">
        <v>41442</v>
      </c>
      <c r="B2323" s="25">
        <v>-1.3170499690915105E-2</v>
      </c>
    </row>
    <row r="2324" spans="1:2" x14ac:dyDescent="0.25">
      <c r="A2324" s="23">
        <v>41443</v>
      </c>
      <c r="B2324" s="25">
        <v>-1.3112067624538759E-2</v>
      </c>
    </row>
    <row r="2325" spans="1:2" x14ac:dyDescent="0.25">
      <c r="A2325" s="23">
        <v>41444</v>
      </c>
      <c r="B2325" s="25">
        <v>-1.3032128700942391E-2</v>
      </c>
    </row>
    <row r="2326" spans="1:2" x14ac:dyDescent="0.25">
      <c r="A2326" s="23">
        <v>41445</v>
      </c>
      <c r="B2326" s="25">
        <v>-1.3437704684639229E-2</v>
      </c>
    </row>
    <row r="2327" spans="1:2" x14ac:dyDescent="0.25">
      <c r="A2327" s="23">
        <v>41446</v>
      </c>
      <c r="B2327" s="25">
        <v>-1.3348005613963765E-2</v>
      </c>
    </row>
    <row r="2328" spans="1:2" x14ac:dyDescent="0.25">
      <c r="A2328" s="23">
        <v>41449</v>
      </c>
      <c r="B2328" s="25">
        <v>-1.3359075346723981E-2</v>
      </c>
    </row>
    <row r="2329" spans="1:2" x14ac:dyDescent="0.25">
      <c r="A2329" s="23">
        <v>41450</v>
      </c>
      <c r="B2329" s="25">
        <v>-1.3176812417404093E-2</v>
      </c>
    </row>
    <row r="2330" spans="1:2" x14ac:dyDescent="0.25">
      <c r="A2330" s="23">
        <v>41451</v>
      </c>
      <c r="B2330" s="25">
        <v>-1.3108764514587312E-2</v>
      </c>
    </row>
    <row r="2331" spans="1:2" x14ac:dyDescent="0.25">
      <c r="A2331" s="23">
        <v>41452</v>
      </c>
      <c r="B2331" s="25">
        <v>-1.2975828516143761E-2</v>
      </c>
    </row>
    <row r="2332" spans="1:2" x14ac:dyDescent="0.25">
      <c r="A2332" s="23">
        <v>41453</v>
      </c>
      <c r="B2332" s="25">
        <v>-1.3008767874336913E-2</v>
      </c>
    </row>
    <row r="2333" spans="1:2" x14ac:dyDescent="0.25">
      <c r="A2333" s="23">
        <v>41456</v>
      </c>
      <c r="B2333" s="25">
        <v>-1.2828450020541005E-2</v>
      </c>
    </row>
    <row r="2334" spans="1:2" x14ac:dyDescent="0.25">
      <c r="A2334" s="23">
        <v>41457</v>
      </c>
      <c r="B2334" s="25">
        <v>-1.2899907197704841E-2</v>
      </c>
    </row>
    <row r="2335" spans="1:2" x14ac:dyDescent="0.25">
      <c r="A2335" s="23">
        <v>41458</v>
      </c>
      <c r="B2335" s="25">
        <v>-1.2810205450624834E-2</v>
      </c>
    </row>
    <row r="2336" spans="1:2" x14ac:dyDescent="0.25">
      <c r="A2336" s="23">
        <v>41460</v>
      </c>
      <c r="B2336" s="25">
        <v>-1.2264034072885122E-2</v>
      </c>
    </row>
    <row r="2337" spans="1:2" x14ac:dyDescent="0.25">
      <c r="A2337" s="23">
        <v>41463</v>
      </c>
      <c r="B2337" s="25">
        <v>-1.1895923173921963E-2</v>
      </c>
    </row>
    <row r="2338" spans="1:2" x14ac:dyDescent="0.25">
      <c r="A2338" s="23">
        <v>41464</v>
      </c>
      <c r="B2338" s="25">
        <v>-1.1988189251986858E-2</v>
      </c>
    </row>
    <row r="2339" spans="1:2" x14ac:dyDescent="0.25">
      <c r="A2339" s="23">
        <v>41465</v>
      </c>
      <c r="B2339" s="25">
        <v>-1.2010985235169302E-2</v>
      </c>
    </row>
    <row r="2340" spans="1:2" x14ac:dyDescent="0.25">
      <c r="A2340" s="23">
        <v>41466</v>
      </c>
      <c r="B2340" s="25">
        <v>-1.1987099585010874E-2</v>
      </c>
    </row>
    <row r="2341" spans="1:2" x14ac:dyDescent="0.25">
      <c r="A2341" s="23">
        <v>41467</v>
      </c>
      <c r="B2341" s="25">
        <v>-1.1980060721442753E-2</v>
      </c>
    </row>
    <row r="2342" spans="1:2" x14ac:dyDescent="0.25">
      <c r="A2342" s="23">
        <v>41470</v>
      </c>
      <c r="B2342" s="25">
        <v>-1.1952912511207781E-2</v>
      </c>
    </row>
    <row r="2343" spans="1:2" x14ac:dyDescent="0.25">
      <c r="A2343" s="23">
        <v>41471</v>
      </c>
      <c r="B2343" s="25">
        <v>-1.199505442072557E-2</v>
      </c>
    </row>
    <row r="2344" spans="1:2" x14ac:dyDescent="0.25">
      <c r="A2344" s="23">
        <v>41472</v>
      </c>
      <c r="B2344" s="25">
        <v>-1.1968883840228872E-2</v>
      </c>
    </row>
    <row r="2345" spans="1:2" x14ac:dyDescent="0.25">
      <c r="A2345" s="23">
        <v>41473</v>
      </c>
      <c r="B2345" s="25">
        <v>-1.1913778389945118E-2</v>
      </c>
    </row>
    <row r="2346" spans="1:2" x14ac:dyDescent="0.25">
      <c r="A2346" s="23">
        <v>41474</v>
      </c>
      <c r="B2346" s="25">
        <v>-1.1719098598980571E-2</v>
      </c>
    </row>
    <row r="2347" spans="1:2" x14ac:dyDescent="0.25">
      <c r="A2347" s="23">
        <v>41477</v>
      </c>
      <c r="B2347" s="25">
        <v>-1.1695238709739098E-2</v>
      </c>
    </row>
    <row r="2348" spans="1:2" x14ac:dyDescent="0.25">
      <c r="A2348" s="23">
        <v>41478</v>
      </c>
      <c r="B2348" s="25">
        <v>-1.1654095299439282E-2</v>
      </c>
    </row>
    <row r="2349" spans="1:2" x14ac:dyDescent="0.25">
      <c r="A2349" s="23">
        <v>41479</v>
      </c>
      <c r="B2349" s="25">
        <v>-1.1719063909773175E-2</v>
      </c>
    </row>
    <row r="2350" spans="1:2" x14ac:dyDescent="0.25">
      <c r="A2350" s="23">
        <v>41480</v>
      </c>
      <c r="B2350" s="25">
        <v>-1.1650060138920892E-2</v>
      </c>
    </row>
    <row r="2351" spans="1:2" x14ac:dyDescent="0.25">
      <c r="A2351" s="23">
        <v>41481</v>
      </c>
      <c r="B2351" s="25">
        <v>-1.1603756169339063E-2</v>
      </c>
    </row>
    <row r="2352" spans="1:2" x14ac:dyDescent="0.25">
      <c r="A2352" s="23">
        <v>41484</v>
      </c>
      <c r="B2352" s="25">
        <v>-1.1553091542641836E-2</v>
      </c>
    </row>
    <row r="2353" spans="1:2" x14ac:dyDescent="0.25">
      <c r="A2353" s="23">
        <v>41485</v>
      </c>
      <c r="B2353" s="25">
        <v>-1.1478220822124685E-2</v>
      </c>
    </row>
    <row r="2354" spans="1:2" x14ac:dyDescent="0.25">
      <c r="A2354" s="23">
        <v>41486</v>
      </c>
      <c r="B2354" s="25">
        <v>-1.1489405955185106E-2</v>
      </c>
    </row>
    <row r="2355" spans="1:2" x14ac:dyDescent="0.25">
      <c r="A2355" s="23">
        <v>41487</v>
      </c>
      <c r="B2355" s="25">
        <v>-1.154306076544942E-2</v>
      </c>
    </row>
    <row r="2356" spans="1:2" x14ac:dyDescent="0.25">
      <c r="A2356" s="23">
        <v>41488</v>
      </c>
      <c r="B2356" s="25">
        <v>-1.1516423289420041E-2</v>
      </c>
    </row>
    <row r="2357" spans="1:2" x14ac:dyDescent="0.25">
      <c r="A2357" s="23">
        <v>41491</v>
      </c>
      <c r="B2357" s="25">
        <v>-1.1502965322136016E-2</v>
      </c>
    </row>
    <row r="2358" spans="1:2" x14ac:dyDescent="0.25">
      <c r="A2358" s="23">
        <v>41492</v>
      </c>
      <c r="B2358" s="25">
        <v>-1.1492812398578356E-2</v>
      </c>
    </row>
    <row r="2359" spans="1:2" x14ac:dyDescent="0.25">
      <c r="A2359" s="23">
        <v>41493</v>
      </c>
      <c r="B2359" s="25">
        <v>-1.1428822045723486E-2</v>
      </c>
    </row>
    <row r="2360" spans="1:2" x14ac:dyDescent="0.25">
      <c r="A2360" s="23">
        <v>41494</v>
      </c>
      <c r="B2360" s="25">
        <v>-1.1398436448404103E-2</v>
      </c>
    </row>
    <row r="2361" spans="1:2" x14ac:dyDescent="0.25">
      <c r="A2361" s="23">
        <v>41495</v>
      </c>
      <c r="B2361" s="25">
        <v>-1.139472956165688E-2</v>
      </c>
    </row>
    <row r="2362" spans="1:2" x14ac:dyDescent="0.25">
      <c r="A2362" s="23">
        <v>41498</v>
      </c>
      <c r="B2362" s="25">
        <v>-1.1436562638918235E-2</v>
      </c>
    </row>
    <row r="2363" spans="1:2" x14ac:dyDescent="0.25">
      <c r="A2363" s="23">
        <v>41499</v>
      </c>
      <c r="B2363" s="25">
        <v>-1.1425819386340685E-2</v>
      </c>
    </row>
    <row r="2364" spans="1:2" x14ac:dyDescent="0.25">
      <c r="A2364" s="23">
        <v>41500</v>
      </c>
      <c r="B2364" s="25">
        <v>-1.1464739781701261E-2</v>
      </c>
    </row>
    <row r="2365" spans="1:2" x14ac:dyDescent="0.25">
      <c r="A2365" s="23">
        <v>41501</v>
      </c>
      <c r="B2365" s="25">
        <v>-1.1446570804189204E-2</v>
      </c>
    </row>
    <row r="2366" spans="1:2" x14ac:dyDescent="0.25">
      <c r="A2366" s="23">
        <v>41502</v>
      </c>
      <c r="B2366" s="25">
        <v>-1.1381529375327437E-2</v>
      </c>
    </row>
    <row r="2367" spans="1:2" x14ac:dyDescent="0.25">
      <c r="A2367" s="23">
        <v>41505</v>
      </c>
      <c r="B2367" s="25">
        <v>-1.1280299732877253E-2</v>
      </c>
    </row>
    <row r="2368" spans="1:2" x14ac:dyDescent="0.25">
      <c r="A2368" s="23">
        <v>41506</v>
      </c>
      <c r="B2368" s="25">
        <v>-1.127232479575202E-2</v>
      </c>
    </row>
    <row r="2369" spans="1:2" x14ac:dyDescent="0.25">
      <c r="A2369" s="23">
        <v>41507</v>
      </c>
      <c r="B2369" s="25">
        <v>-1.1182271082686435E-2</v>
      </c>
    </row>
    <row r="2370" spans="1:2" x14ac:dyDescent="0.25">
      <c r="A2370" s="23">
        <v>41508</v>
      </c>
      <c r="B2370" s="25">
        <v>-1.1130576252213364E-2</v>
      </c>
    </row>
    <row r="2371" spans="1:2" x14ac:dyDescent="0.25">
      <c r="A2371" s="23">
        <v>41509</v>
      </c>
      <c r="B2371" s="25">
        <v>-1.1051158682064743E-2</v>
      </c>
    </row>
    <row r="2372" spans="1:2" x14ac:dyDescent="0.25">
      <c r="A2372" s="23">
        <v>41512</v>
      </c>
      <c r="B2372" s="25">
        <v>-1.1060426796141609E-2</v>
      </c>
    </row>
    <row r="2373" spans="1:2" x14ac:dyDescent="0.25">
      <c r="A2373" s="23">
        <v>41513</v>
      </c>
      <c r="B2373" s="25">
        <v>-1.1096468151769567E-2</v>
      </c>
    </row>
    <row r="2374" spans="1:2" x14ac:dyDescent="0.25">
      <c r="A2374" s="23">
        <v>41514</v>
      </c>
      <c r="B2374" s="25">
        <v>-1.0990785239122447E-2</v>
      </c>
    </row>
    <row r="2375" spans="1:2" x14ac:dyDescent="0.25">
      <c r="A2375" s="23">
        <v>41515</v>
      </c>
      <c r="B2375" s="25">
        <v>-1.0942542476451433E-2</v>
      </c>
    </row>
    <row r="2376" spans="1:2" x14ac:dyDescent="0.25">
      <c r="A2376" s="23">
        <v>41516</v>
      </c>
      <c r="B2376" s="25">
        <v>-1.0942025543837275E-2</v>
      </c>
    </row>
    <row r="2377" spans="1:2" x14ac:dyDescent="0.25">
      <c r="A2377" s="23">
        <v>41520</v>
      </c>
      <c r="B2377" s="25">
        <v>-1.0851226113976931E-2</v>
      </c>
    </row>
    <row r="2378" spans="1:2" x14ac:dyDescent="0.25">
      <c r="A2378" s="23">
        <v>41521</v>
      </c>
      <c r="B2378" s="25">
        <v>-1.077889637988072E-2</v>
      </c>
    </row>
    <row r="2379" spans="1:2" x14ac:dyDescent="0.25">
      <c r="A2379" s="23">
        <v>41522</v>
      </c>
      <c r="B2379" s="25">
        <v>-1.0780858042496511E-2</v>
      </c>
    </row>
    <row r="2380" spans="1:2" x14ac:dyDescent="0.25">
      <c r="A2380" s="23">
        <v>41523</v>
      </c>
      <c r="B2380" s="25">
        <v>-1.0704874935207664E-2</v>
      </c>
    </row>
    <row r="2381" spans="1:2" x14ac:dyDescent="0.25">
      <c r="A2381" s="23">
        <v>41526</v>
      </c>
      <c r="B2381" s="25">
        <v>-1.073674833158611E-2</v>
      </c>
    </row>
    <row r="2382" spans="1:2" x14ac:dyDescent="0.25">
      <c r="A2382" s="23">
        <v>41527</v>
      </c>
      <c r="B2382" s="25">
        <v>-1.0302757930729101E-2</v>
      </c>
    </row>
    <row r="2383" spans="1:2" x14ac:dyDescent="0.25">
      <c r="A2383" s="23">
        <v>41528</v>
      </c>
      <c r="B2383" s="25">
        <v>-1.0378221251654107E-2</v>
      </c>
    </row>
    <row r="2384" spans="1:2" x14ac:dyDescent="0.25">
      <c r="A2384" s="23">
        <v>41529</v>
      </c>
      <c r="B2384" s="25">
        <v>-1.0342838210058325E-2</v>
      </c>
    </row>
    <row r="2385" spans="1:2" x14ac:dyDescent="0.25">
      <c r="A2385" s="23">
        <v>41530</v>
      </c>
      <c r="B2385" s="25">
        <v>-1.0356097563071542E-2</v>
      </c>
    </row>
    <row r="2386" spans="1:2" x14ac:dyDescent="0.25">
      <c r="A2386" s="23">
        <v>41533</v>
      </c>
      <c r="B2386" s="25">
        <v>-1.0410623260177942E-2</v>
      </c>
    </row>
    <row r="2387" spans="1:2" x14ac:dyDescent="0.25">
      <c r="A2387" s="23">
        <v>41534</v>
      </c>
      <c r="B2387" s="25">
        <v>-1.0338860796850535E-2</v>
      </c>
    </row>
    <row r="2388" spans="1:2" x14ac:dyDescent="0.25">
      <c r="A2388" s="23">
        <v>41535</v>
      </c>
      <c r="B2388" s="25">
        <v>-1.0131370625908742E-2</v>
      </c>
    </row>
    <row r="2389" spans="1:2" x14ac:dyDescent="0.25">
      <c r="A2389" s="23">
        <v>41536</v>
      </c>
      <c r="B2389" s="25">
        <v>-1.0178770057369557E-2</v>
      </c>
    </row>
    <row r="2390" spans="1:2" x14ac:dyDescent="0.25">
      <c r="A2390" s="23">
        <v>41537</v>
      </c>
      <c r="B2390" s="25">
        <v>-9.9951148141996793E-3</v>
      </c>
    </row>
    <row r="2391" spans="1:2" x14ac:dyDescent="0.25">
      <c r="A2391" s="23">
        <v>41540</v>
      </c>
      <c r="B2391" s="25">
        <v>-1.0178506274562071E-2</v>
      </c>
    </row>
    <row r="2392" spans="1:2" x14ac:dyDescent="0.25">
      <c r="A2392" s="23">
        <v>41541</v>
      </c>
      <c r="B2392" s="25">
        <v>-1.0115306055245354E-2</v>
      </c>
    </row>
    <row r="2393" spans="1:2" x14ac:dyDescent="0.25">
      <c r="A2393" s="23">
        <v>41542</v>
      </c>
      <c r="B2393" s="25">
        <v>-1.0081320165435836E-2</v>
      </c>
    </row>
    <row r="2394" spans="1:2" x14ac:dyDescent="0.25">
      <c r="A2394" s="23">
        <v>41543</v>
      </c>
      <c r="B2394" s="25">
        <v>-9.9552496700232584E-3</v>
      </c>
    </row>
    <row r="2395" spans="1:2" x14ac:dyDescent="0.25">
      <c r="A2395" s="23">
        <v>41544</v>
      </c>
      <c r="B2395" s="25">
        <v>-1.0058231399449613E-2</v>
      </c>
    </row>
    <row r="2396" spans="1:2" x14ac:dyDescent="0.25">
      <c r="A2396" s="23">
        <v>41547</v>
      </c>
      <c r="B2396" s="25">
        <v>-9.9724446534387168E-3</v>
      </c>
    </row>
    <row r="2397" spans="1:2" x14ac:dyDescent="0.25">
      <c r="A2397" s="23">
        <v>41548</v>
      </c>
      <c r="B2397" s="25">
        <v>-1.0029460292538039E-2</v>
      </c>
    </row>
    <row r="2398" spans="1:2" x14ac:dyDescent="0.25">
      <c r="A2398" s="23">
        <v>41549</v>
      </c>
      <c r="B2398" s="25">
        <v>-9.9984069608565207E-3</v>
      </c>
    </row>
    <row r="2399" spans="1:2" x14ac:dyDescent="0.25">
      <c r="A2399" s="23">
        <v>41550</v>
      </c>
      <c r="B2399" s="25">
        <v>-9.9750241400733408E-3</v>
      </c>
    </row>
    <row r="2400" spans="1:2" x14ac:dyDescent="0.25">
      <c r="A2400" s="23">
        <v>41551</v>
      </c>
      <c r="B2400" s="25">
        <v>-9.9047958694606919E-3</v>
      </c>
    </row>
    <row r="2401" spans="1:2" x14ac:dyDescent="0.25">
      <c r="A2401" s="23">
        <v>41554</v>
      </c>
      <c r="B2401" s="25">
        <v>-9.5588384016040973E-3</v>
      </c>
    </row>
    <row r="2402" spans="1:2" x14ac:dyDescent="0.25">
      <c r="A2402" s="23">
        <v>41555</v>
      </c>
      <c r="B2402" s="25">
        <v>-9.4320837343615516E-3</v>
      </c>
    </row>
    <row r="2403" spans="1:2" x14ac:dyDescent="0.25">
      <c r="A2403" s="23">
        <v>41556</v>
      </c>
      <c r="B2403" s="25">
        <v>-9.4487506901682616E-3</v>
      </c>
    </row>
    <row r="2404" spans="1:2" x14ac:dyDescent="0.25">
      <c r="A2404" s="23">
        <v>41557</v>
      </c>
      <c r="B2404" s="25">
        <v>-9.527689506112047E-3</v>
      </c>
    </row>
    <row r="2405" spans="1:2" x14ac:dyDescent="0.25">
      <c r="A2405" s="23">
        <v>41558</v>
      </c>
      <c r="B2405" s="25">
        <v>-8.7775575159118047E-3</v>
      </c>
    </row>
    <row r="2406" spans="1:2" x14ac:dyDescent="0.25">
      <c r="A2406" s="23">
        <v>41561</v>
      </c>
      <c r="B2406" s="25">
        <v>-8.7171551370577305E-3</v>
      </c>
    </row>
    <row r="2407" spans="1:2" x14ac:dyDescent="0.25">
      <c r="A2407" s="23">
        <v>41562</v>
      </c>
      <c r="B2407" s="25">
        <v>-8.6302806527959186E-3</v>
      </c>
    </row>
    <row r="2408" spans="1:2" x14ac:dyDescent="0.25">
      <c r="A2408" s="23">
        <v>41563</v>
      </c>
      <c r="B2408" s="25">
        <v>-7.7850155723482306E-3</v>
      </c>
    </row>
    <row r="2409" spans="1:2" x14ac:dyDescent="0.25">
      <c r="A2409" s="23">
        <v>41564</v>
      </c>
      <c r="B2409" s="25">
        <v>-7.4916431542642048E-3</v>
      </c>
    </row>
    <row r="2410" spans="1:2" x14ac:dyDescent="0.25">
      <c r="A2410" s="23">
        <v>41565</v>
      </c>
      <c r="B2410" s="25">
        <v>-7.4060643424554984E-3</v>
      </c>
    </row>
    <row r="2411" spans="1:2" x14ac:dyDescent="0.25">
      <c r="A2411" s="23">
        <v>41568</v>
      </c>
      <c r="B2411" s="25">
        <v>-7.4777381065131987E-3</v>
      </c>
    </row>
    <row r="2412" spans="1:2" x14ac:dyDescent="0.25">
      <c r="A2412" s="23">
        <v>41569</v>
      </c>
      <c r="B2412" s="25">
        <v>-7.5410667024455869E-3</v>
      </c>
    </row>
    <row r="2413" spans="1:2" x14ac:dyDescent="0.25">
      <c r="A2413" s="23">
        <v>41570</v>
      </c>
      <c r="B2413" s="25">
        <v>-7.623820504722989E-3</v>
      </c>
    </row>
    <row r="2414" spans="1:2" x14ac:dyDescent="0.25">
      <c r="A2414" s="23">
        <v>41571</v>
      </c>
      <c r="B2414" s="25">
        <v>-7.6257662713137275E-3</v>
      </c>
    </row>
    <row r="2415" spans="1:2" x14ac:dyDescent="0.25">
      <c r="A2415" s="23">
        <v>41572</v>
      </c>
      <c r="B2415" s="25">
        <v>-7.9745889058183694E-3</v>
      </c>
    </row>
    <row r="2416" spans="1:2" x14ac:dyDescent="0.25">
      <c r="A2416" s="23">
        <v>41575</v>
      </c>
      <c r="B2416" s="25">
        <v>-7.9499304940600091E-3</v>
      </c>
    </row>
    <row r="2417" spans="1:2" x14ac:dyDescent="0.25">
      <c r="A2417" s="23">
        <v>41576</v>
      </c>
      <c r="B2417" s="25">
        <v>-7.9326729594749734E-3</v>
      </c>
    </row>
    <row r="2418" spans="1:2" x14ac:dyDescent="0.25">
      <c r="A2418" s="23">
        <v>41577</v>
      </c>
      <c r="B2418" s="25">
        <v>-7.9372782311721846E-3</v>
      </c>
    </row>
    <row r="2419" spans="1:2" x14ac:dyDescent="0.25">
      <c r="A2419" s="23">
        <v>41578</v>
      </c>
      <c r="B2419" s="25">
        <v>-7.9268314536957707E-3</v>
      </c>
    </row>
    <row r="2420" spans="1:2" x14ac:dyDescent="0.25">
      <c r="A2420" s="23">
        <v>41579</v>
      </c>
      <c r="B2420" s="25">
        <v>-7.9355478645983801E-3</v>
      </c>
    </row>
    <row r="2421" spans="1:2" x14ac:dyDescent="0.25">
      <c r="A2421" s="23">
        <v>41582</v>
      </c>
      <c r="B2421" s="25">
        <v>-7.8811995176090166E-3</v>
      </c>
    </row>
    <row r="2422" spans="1:2" x14ac:dyDescent="0.25">
      <c r="A2422" s="23">
        <v>41583</v>
      </c>
      <c r="B2422" s="25">
        <v>-7.8432817422614542E-3</v>
      </c>
    </row>
    <row r="2423" spans="1:2" x14ac:dyDescent="0.25">
      <c r="A2423" s="23">
        <v>41584</v>
      </c>
      <c r="B2423" s="25">
        <v>-7.8187928146662422E-3</v>
      </c>
    </row>
    <row r="2424" spans="1:2" x14ac:dyDescent="0.25">
      <c r="A2424" s="23">
        <v>41585</v>
      </c>
      <c r="B2424" s="25">
        <v>-7.8053585061977904E-3</v>
      </c>
    </row>
    <row r="2425" spans="1:2" x14ac:dyDescent="0.25">
      <c r="A2425" s="23">
        <v>41586</v>
      </c>
      <c r="B2425" s="25">
        <v>-7.771687499716684E-3</v>
      </c>
    </row>
    <row r="2426" spans="1:2" x14ac:dyDescent="0.25">
      <c r="A2426" s="23">
        <v>41589</v>
      </c>
      <c r="B2426" s="25">
        <v>-7.7248059234281685E-3</v>
      </c>
    </row>
    <row r="2427" spans="1:2" x14ac:dyDescent="0.25">
      <c r="A2427" s="23">
        <v>41590</v>
      </c>
      <c r="B2427" s="25">
        <v>-7.7348535194603496E-3</v>
      </c>
    </row>
    <row r="2428" spans="1:2" x14ac:dyDescent="0.25">
      <c r="A2428" s="23">
        <v>41591</v>
      </c>
      <c r="B2428" s="25">
        <v>-7.843864107591747E-3</v>
      </c>
    </row>
    <row r="2429" spans="1:2" x14ac:dyDescent="0.25">
      <c r="A2429" s="23">
        <v>41592</v>
      </c>
      <c r="B2429" s="25">
        <v>-7.8133916616018873E-3</v>
      </c>
    </row>
    <row r="2430" spans="1:2" x14ac:dyDescent="0.25">
      <c r="A2430" s="23">
        <v>41593</v>
      </c>
      <c r="B2430" s="25">
        <v>-7.8038970098793792E-3</v>
      </c>
    </row>
    <row r="2431" spans="1:2" x14ac:dyDescent="0.25">
      <c r="A2431" s="23">
        <v>41596</v>
      </c>
      <c r="B2431" s="25">
        <v>-7.8253844407496498E-3</v>
      </c>
    </row>
    <row r="2432" spans="1:2" x14ac:dyDescent="0.25">
      <c r="A2432" s="23">
        <v>41597</v>
      </c>
      <c r="B2432" s="25">
        <v>-7.8554641452563967E-3</v>
      </c>
    </row>
    <row r="2433" spans="1:2" x14ac:dyDescent="0.25">
      <c r="A2433" s="23">
        <v>41598</v>
      </c>
      <c r="B2433" s="25">
        <v>-7.7267222662847912E-3</v>
      </c>
    </row>
    <row r="2434" spans="1:2" x14ac:dyDescent="0.25">
      <c r="A2434" s="23">
        <v>41599</v>
      </c>
      <c r="B2434" s="25">
        <v>-7.5875341955731201E-3</v>
      </c>
    </row>
    <row r="2435" spans="1:2" x14ac:dyDescent="0.25">
      <c r="A2435" s="23">
        <v>41600</v>
      </c>
      <c r="B2435" s="25">
        <v>-7.5373694396314583E-3</v>
      </c>
    </row>
    <row r="2436" spans="1:2" x14ac:dyDescent="0.25">
      <c r="A2436" s="23">
        <v>41603</v>
      </c>
      <c r="B2436" s="25">
        <v>-7.514506902890461E-3</v>
      </c>
    </row>
    <row r="2437" spans="1:2" x14ac:dyDescent="0.25">
      <c r="A2437" s="23">
        <v>41604</v>
      </c>
      <c r="B2437" s="25">
        <v>-7.5133743882753734E-3</v>
      </c>
    </row>
    <row r="2438" spans="1:2" x14ac:dyDescent="0.25">
      <c r="A2438" s="23">
        <v>41605</v>
      </c>
      <c r="B2438" s="25">
        <v>-7.5487552059789742E-3</v>
      </c>
    </row>
    <row r="2439" spans="1:2" x14ac:dyDescent="0.25">
      <c r="A2439" s="23">
        <v>41607</v>
      </c>
      <c r="B2439" s="25">
        <v>-7.5358078523021232E-3</v>
      </c>
    </row>
    <row r="2440" spans="1:2" x14ac:dyDescent="0.25">
      <c r="A2440" s="23">
        <v>41610</v>
      </c>
      <c r="B2440" s="25">
        <v>-7.5489500712379032E-3</v>
      </c>
    </row>
    <row r="2441" spans="1:2" x14ac:dyDescent="0.25">
      <c r="A2441" s="23">
        <v>41611</v>
      </c>
      <c r="B2441" s="25">
        <v>-7.5328109800637533E-3</v>
      </c>
    </row>
    <row r="2442" spans="1:2" x14ac:dyDescent="0.25">
      <c r="A2442" s="23">
        <v>41612</v>
      </c>
      <c r="B2442" s="25">
        <v>-7.4911756716847799E-3</v>
      </c>
    </row>
    <row r="2443" spans="1:2" x14ac:dyDescent="0.25">
      <c r="A2443" s="23">
        <v>41613</v>
      </c>
      <c r="B2443" s="25">
        <v>-7.4270316557685234E-3</v>
      </c>
    </row>
    <row r="2444" spans="1:2" x14ac:dyDescent="0.25">
      <c r="A2444" s="23">
        <v>41614</v>
      </c>
      <c r="B2444" s="25">
        <v>-7.4390032861830768E-3</v>
      </c>
    </row>
    <row r="2445" spans="1:2" x14ac:dyDescent="0.25">
      <c r="A2445" s="23">
        <v>41617</v>
      </c>
      <c r="B2445" s="25">
        <v>-7.4805927128076544E-3</v>
      </c>
    </row>
    <row r="2446" spans="1:2" x14ac:dyDescent="0.25">
      <c r="A2446" s="23">
        <v>41618</v>
      </c>
      <c r="B2446" s="25">
        <v>-7.5129291875857263E-3</v>
      </c>
    </row>
    <row r="2447" spans="1:2" x14ac:dyDescent="0.25">
      <c r="A2447" s="23">
        <v>41619</v>
      </c>
      <c r="B2447" s="25">
        <v>-7.7134380909158473E-3</v>
      </c>
    </row>
    <row r="2448" spans="1:2" x14ac:dyDescent="0.25">
      <c r="A2448" s="23">
        <v>41620</v>
      </c>
      <c r="B2448" s="25">
        <v>-7.7408396143636704E-3</v>
      </c>
    </row>
    <row r="2449" spans="1:2" x14ac:dyDescent="0.25">
      <c r="A2449" s="23">
        <v>41621</v>
      </c>
      <c r="B2449" s="25">
        <v>-7.7091906469010096E-3</v>
      </c>
    </row>
    <row r="2450" spans="1:2" x14ac:dyDescent="0.25">
      <c r="A2450" s="23">
        <v>41624</v>
      </c>
      <c r="B2450" s="25">
        <v>-7.7261390105087813E-3</v>
      </c>
    </row>
    <row r="2451" spans="1:2" x14ac:dyDescent="0.25">
      <c r="A2451" s="23">
        <v>41625</v>
      </c>
      <c r="B2451" s="25">
        <v>-7.7225243008346434E-3</v>
      </c>
    </row>
    <row r="2452" spans="1:2" x14ac:dyDescent="0.25">
      <c r="A2452" s="23">
        <v>41626</v>
      </c>
      <c r="B2452" s="25">
        <v>-7.8768565115979738E-3</v>
      </c>
    </row>
    <row r="2453" spans="1:2" x14ac:dyDescent="0.25">
      <c r="A2453" s="23">
        <v>41627</v>
      </c>
      <c r="B2453" s="25">
        <v>-7.9066979077961896E-3</v>
      </c>
    </row>
    <row r="2454" spans="1:2" x14ac:dyDescent="0.25">
      <c r="A2454" s="23">
        <v>41628</v>
      </c>
      <c r="B2454" s="25">
        <v>-7.9119176159739846E-3</v>
      </c>
    </row>
    <row r="2455" spans="1:2" x14ac:dyDescent="0.25">
      <c r="A2455" s="23">
        <v>41631</v>
      </c>
      <c r="B2455" s="25">
        <v>-7.9428075873575477E-3</v>
      </c>
    </row>
    <row r="2456" spans="1:2" x14ac:dyDescent="0.25">
      <c r="A2456" s="23">
        <v>41632</v>
      </c>
      <c r="B2456" s="25">
        <v>-7.9056525768679276E-3</v>
      </c>
    </row>
    <row r="2457" spans="1:2" x14ac:dyDescent="0.25">
      <c r="A2457" s="23">
        <v>41634</v>
      </c>
      <c r="B2457" s="25">
        <v>-7.9731889455267879E-3</v>
      </c>
    </row>
    <row r="2458" spans="1:2" x14ac:dyDescent="0.25">
      <c r="A2458" s="23">
        <v>41635</v>
      </c>
      <c r="B2458" s="25">
        <v>-8.0751687430562491E-3</v>
      </c>
    </row>
    <row r="2459" spans="1:2" x14ac:dyDescent="0.25">
      <c r="A2459" s="23">
        <v>41638</v>
      </c>
      <c r="B2459" s="25">
        <v>-8.0341408349673404E-3</v>
      </c>
    </row>
    <row r="2460" spans="1:2" x14ac:dyDescent="0.25">
      <c r="A2460" s="23">
        <v>41639</v>
      </c>
      <c r="B2460" s="25">
        <v>-7.9379566563314574E-3</v>
      </c>
    </row>
    <row r="2461" spans="1:2" x14ac:dyDescent="0.25">
      <c r="A2461" s="23">
        <v>41641</v>
      </c>
      <c r="B2461" s="25">
        <v>-7.8604945896926237E-3</v>
      </c>
    </row>
    <row r="2462" spans="1:2" x14ac:dyDescent="0.25">
      <c r="A2462" s="23">
        <v>41642</v>
      </c>
      <c r="B2462" s="25">
        <v>-7.8138423762025289E-3</v>
      </c>
    </row>
    <row r="2463" spans="1:2" x14ac:dyDescent="0.25">
      <c r="A2463" s="23">
        <v>41645</v>
      </c>
      <c r="B2463" s="25">
        <v>-7.6937844826852064E-3</v>
      </c>
    </row>
    <row r="2464" spans="1:2" x14ac:dyDescent="0.25">
      <c r="A2464" s="23">
        <v>41646</v>
      </c>
      <c r="B2464" s="25">
        <v>-7.6483702055918368E-3</v>
      </c>
    </row>
    <row r="2465" spans="1:2" x14ac:dyDescent="0.25">
      <c r="A2465" s="23">
        <v>41647</v>
      </c>
      <c r="B2465" s="25">
        <v>-7.6542617372246102E-3</v>
      </c>
    </row>
    <row r="2466" spans="1:2" x14ac:dyDescent="0.25">
      <c r="A2466" s="23">
        <v>41648</v>
      </c>
      <c r="B2466" s="25">
        <v>-7.6069887343614973E-3</v>
      </c>
    </row>
    <row r="2467" spans="1:2" x14ac:dyDescent="0.25">
      <c r="A2467" s="23">
        <v>41649</v>
      </c>
      <c r="B2467" s="25">
        <v>-7.553913001325685E-3</v>
      </c>
    </row>
    <row r="2468" spans="1:2" x14ac:dyDescent="0.25">
      <c r="A2468" s="23">
        <v>41652</v>
      </c>
      <c r="B2468" s="25">
        <v>-7.5547884627660267E-3</v>
      </c>
    </row>
    <row r="2469" spans="1:2" x14ac:dyDescent="0.25">
      <c r="A2469" s="23">
        <v>41653</v>
      </c>
      <c r="B2469" s="25">
        <v>-7.2823086272771897E-3</v>
      </c>
    </row>
    <row r="2470" spans="1:2" x14ac:dyDescent="0.25">
      <c r="A2470" s="23">
        <v>41654</v>
      </c>
      <c r="B2470" s="25">
        <v>-7.2493484284994469E-3</v>
      </c>
    </row>
    <row r="2471" spans="1:2" x14ac:dyDescent="0.25">
      <c r="A2471" s="23">
        <v>41655</v>
      </c>
      <c r="B2471" s="25">
        <v>-7.2093780146360587E-3</v>
      </c>
    </row>
    <row r="2472" spans="1:2" x14ac:dyDescent="0.25">
      <c r="A2472" s="23">
        <v>41656</v>
      </c>
      <c r="B2472" s="25">
        <v>-7.190697926440337E-3</v>
      </c>
    </row>
    <row r="2473" spans="1:2" x14ac:dyDescent="0.25">
      <c r="A2473" s="23">
        <v>41660</v>
      </c>
      <c r="B2473" s="25">
        <v>-7.107947526487024E-3</v>
      </c>
    </row>
    <row r="2474" spans="1:2" x14ac:dyDescent="0.25">
      <c r="A2474" s="23">
        <v>41661</v>
      </c>
      <c r="B2474" s="25">
        <v>-7.143623295782553E-3</v>
      </c>
    </row>
    <row r="2475" spans="1:2" x14ac:dyDescent="0.25">
      <c r="A2475" s="23">
        <v>41662</v>
      </c>
      <c r="B2475" s="25">
        <v>-7.1142080680327568E-3</v>
      </c>
    </row>
    <row r="2476" spans="1:2" x14ac:dyDescent="0.25">
      <c r="A2476" s="23">
        <v>41663</v>
      </c>
      <c r="B2476" s="25">
        <v>-7.0478626772517705E-3</v>
      </c>
    </row>
    <row r="2477" spans="1:2" x14ac:dyDescent="0.25">
      <c r="A2477" s="23">
        <v>41666</v>
      </c>
      <c r="B2477" s="25">
        <v>-7.0584144780694302E-3</v>
      </c>
    </row>
    <row r="2478" spans="1:2" x14ac:dyDescent="0.25">
      <c r="A2478" s="23">
        <v>41667</v>
      </c>
      <c r="B2478" s="25">
        <v>-7.0199695702671816E-3</v>
      </c>
    </row>
    <row r="2479" spans="1:2" x14ac:dyDescent="0.25">
      <c r="A2479" s="23">
        <v>41668</v>
      </c>
      <c r="B2479" s="25">
        <v>-6.9645972618000984E-3</v>
      </c>
    </row>
    <row r="2480" spans="1:2" x14ac:dyDescent="0.25">
      <c r="A2480" s="23">
        <v>41669</v>
      </c>
      <c r="B2480" s="25">
        <v>-6.9495220156440274E-3</v>
      </c>
    </row>
    <row r="2481" spans="1:2" x14ac:dyDescent="0.25">
      <c r="A2481" s="23">
        <v>41670</v>
      </c>
      <c r="B2481" s="25">
        <v>-6.8831940790239354E-3</v>
      </c>
    </row>
    <row r="2482" spans="1:2" x14ac:dyDescent="0.25">
      <c r="A2482" s="23">
        <v>41673</v>
      </c>
      <c r="B2482" s="25">
        <v>-6.7290872584526706E-3</v>
      </c>
    </row>
    <row r="2483" spans="1:2" x14ac:dyDescent="0.25">
      <c r="A2483" s="23">
        <v>41674</v>
      </c>
      <c r="B2483" s="25">
        <v>-6.7590549291168811E-3</v>
      </c>
    </row>
    <row r="2484" spans="1:2" x14ac:dyDescent="0.25">
      <c r="A2484" s="23">
        <v>41675</v>
      </c>
      <c r="B2484" s="25">
        <v>-6.5687353622008171E-3</v>
      </c>
    </row>
    <row r="2485" spans="1:2" x14ac:dyDescent="0.25">
      <c r="A2485" s="23">
        <v>41676</v>
      </c>
      <c r="B2485" s="25">
        <v>-6.3993668286049799E-3</v>
      </c>
    </row>
    <row r="2486" spans="1:2" x14ac:dyDescent="0.25">
      <c r="A2486" s="23">
        <v>41677</v>
      </c>
      <c r="B2486" s="25">
        <v>-5.7840230422440131E-3</v>
      </c>
    </row>
    <row r="2487" spans="1:2" x14ac:dyDescent="0.25">
      <c r="A2487" s="23">
        <v>41680</v>
      </c>
      <c r="B2487" s="25">
        <v>-5.7394012607068223E-3</v>
      </c>
    </row>
    <row r="2488" spans="1:2" x14ac:dyDescent="0.25">
      <c r="A2488" s="23">
        <v>41681</v>
      </c>
      <c r="B2488" s="25">
        <v>-5.5637448091117037E-3</v>
      </c>
    </row>
    <row r="2489" spans="1:2" x14ac:dyDescent="0.25">
      <c r="A2489" s="23">
        <v>41682</v>
      </c>
      <c r="B2489" s="25">
        <v>-5.3579992599470661E-3</v>
      </c>
    </row>
    <row r="2490" spans="1:2" x14ac:dyDescent="0.25">
      <c r="A2490" s="23">
        <v>41683</v>
      </c>
      <c r="B2490" s="25">
        <v>-5.2488251219484638E-3</v>
      </c>
    </row>
    <row r="2491" spans="1:2" x14ac:dyDescent="0.25">
      <c r="A2491" s="23">
        <v>41684</v>
      </c>
      <c r="B2491" s="25">
        <v>-5.0643559564029772E-3</v>
      </c>
    </row>
    <row r="2492" spans="1:2" x14ac:dyDescent="0.25">
      <c r="A2492" s="23">
        <v>41688</v>
      </c>
      <c r="B2492" s="25">
        <v>-4.9887148262850456E-3</v>
      </c>
    </row>
    <row r="2493" spans="1:2" x14ac:dyDescent="0.25">
      <c r="A2493" s="23">
        <v>41689</v>
      </c>
      <c r="B2493" s="25">
        <v>-5.2122560109870708E-3</v>
      </c>
    </row>
    <row r="2494" spans="1:2" x14ac:dyDescent="0.25">
      <c r="A2494" s="23">
        <v>41690</v>
      </c>
      <c r="B2494" s="25">
        <v>-5.0860159426102669E-3</v>
      </c>
    </row>
    <row r="2495" spans="1:2" x14ac:dyDescent="0.25">
      <c r="A2495" s="23">
        <v>41691</v>
      </c>
      <c r="B2495" s="25">
        <v>-5.0037229278552253E-3</v>
      </c>
    </row>
    <row r="2496" spans="1:2" x14ac:dyDescent="0.25">
      <c r="A2496" s="23">
        <v>41694</v>
      </c>
      <c r="B2496" s="25">
        <v>-4.8777819600493988E-3</v>
      </c>
    </row>
    <row r="2497" spans="1:2" x14ac:dyDescent="0.25">
      <c r="A2497" s="23">
        <v>41695</v>
      </c>
      <c r="B2497" s="25">
        <v>-4.8046037843150202E-3</v>
      </c>
    </row>
    <row r="2498" spans="1:2" x14ac:dyDescent="0.25">
      <c r="A2498" s="23">
        <v>41696</v>
      </c>
      <c r="B2498" s="25">
        <v>-4.8049245638681626E-3</v>
      </c>
    </row>
    <row r="2499" spans="1:2" x14ac:dyDescent="0.25">
      <c r="A2499" s="23">
        <v>41697</v>
      </c>
      <c r="B2499" s="25">
        <v>-4.8749055838330779E-3</v>
      </c>
    </row>
    <row r="2500" spans="1:2" x14ac:dyDescent="0.25">
      <c r="A2500" s="23">
        <v>41698</v>
      </c>
      <c r="B2500" s="25">
        <v>-4.8342259518459052E-3</v>
      </c>
    </row>
    <row r="2501" spans="1:2" x14ac:dyDescent="0.25">
      <c r="A2501" s="23">
        <v>41701</v>
      </c>
      <c r="B2501" s="25">
        <v>-4.8791805957768553E-3</v>
      </c>
    </row>
    <row r="2502" spans="1:2" x14ac:dyDescent="0.25">
      <c r="A2502" s="23">
        <v>41702</v>
      </c>
      <c r="B2502" s="25">
        <v>-4.7513160812354682E-3</v>
      </c>
    </row>
    <row r="2503" spans="1:2" x14ac:dyDescent="0.25">
      <c r="A2503" s="23">
        <v>41703</v>
      </c>
      <c r="B2503" s="25">
        <v>-4.6410205198005317E-3</v>
      </c>
    </row>
    <row r="2504" spans="1:2" x14ac:dyDescent="0.25">
      <c r="A2504" s="23">
        <v>41704</v>
      </c>
      <c r="B2504" s="25">
        <v>-4.5596563362245712E-3</v>
      </c>
    </row>
    <row r="2505" spans="1:2" x14ac:dyDescent="0.25">
      <c r="A2505" s="23">
        <v>41705</v>
      </c>
      <c r="B2505" s="25">
        <v>-4.474465979479425E-3</v>
      </c>
    </row>
    <row r="2506" spans="1:2" x14ac:dyDescent="0.25">
      <c r="A2506" s="23">
        <v>41708</v>
      </c>
      <c r="B2506" s="25">
        <v>-4.3837405776804284E-3</v>
      </c>
    </row>
    <row r="2507" spans="1:2" x14ac:dyDescent="0.25">
      <c r="A2507" s="23">
        <v>41709</v>
      </c>
      <c r="B2507" s="25">
        <v>-4.2782215042612703E-3</v>
      </c>
    </row>
    <row r="2508" spans="1:2" x14ac:dyDescent="0.25">
      <c r="A2508" s="23">
        <v>41710</v>
      </c>
      <c r="B2508" s="25">
        <v>-4.2740750594534305E-3</v>
      </c>
    </row>
    <row r="2509" spans="1:2" x14ac:dyDescent="0.25">
      <c r="A2509" s="23">
        <v>41711</v>
      </c>
      <c r="B2509" s="25">
        <v>-4.3812861787958512E-3</v>
      </c>
    </row>
    <row r="2510" spans="1:2" x14ac:dyDescent="0.25">
      <c r="A2510" s="23">
        <v>41712</v>
      </c>
      <c r="B2510" s="25">
        <v>-4.4184707972028114E-3</v>
      </c>
    </row>
    <row r="2511" spans="1:2" x14ac:dyDescent="0.25">
      <c r="A2511" s="23">
        <v>41715</v>
      </c>
      <c r="B2511" s="25">
        <v>-4.5429566212696892E-3</v>
      </c>
    </row>
    <row r="2512" spans="1:2" x14ac:dyDescent="0.25">
      <c r="A2512" s="23">
        <v>41716</v>
      </c>
      <c r="B2512" s="25">
        <v>-4.4511914471867531E-3</v>
      </c>
    </row>
    <row r="2513" spans="1:2" x14ac:dyDescent="0.25">
      <c r="A2513" s="23">
        <v>41717</v>
      </c>
      <c r="B2513" s="25">
        <v>-4.382470215965717E-3</v>
      </c>
    </row>
    <row r="2514" spans="1:2" x14ac:dyDescent="0.25">
      <c r="A2514" s="23">
        <v>41718</v>
      </c>
      <c r="B2514" s="25">
        <v>-4.5113411290390593E-3</v>
      </c>
    </row>
    <row r="2515" spans="1:2" x14ac:dyDescent="0.25">
      <c r="A2515" s="23">
        <v>41719</v>
      </c>
      <c r="B2515" s="25">
        <v>-4.4673575757024908E-3</v>
      </c>
    </row>
    <row r="2516" spans="1:2" x14ac:dyDescent="0.25">
      <c r="A2516" s="23">
        <v>41722</v>
      </c>
      <c r="B2516" s="25">
        <v>-4.5086912834977344E-3</v>
      </c>
    </row>
    <row r="2517" spans="1:2" x14ac:dyDescent="0.25">
      <c r="A2517" s="23">
        <v>41723</v>
      </c>
      <c r="B2517" s="25">
        <v>-4.4556091913794393E-3</v>
      </c>
    </row>
    <row r="2518" spans="1:2" x14ac:dyDescent="0.25">
      <c r="A2518" s="23">
        <v>41724</v>
      </c>
      <c r="B2518" s="25">
        <v>-4.3941965750096124E-3</v>
      </c>
    </row>
    <row r="2519" spans="1:2" x14ac:dyDescent="0.25">
      <c r="A2519" s="23">
        <v>41725</v>
      </c>
      <c r="B2519" s="25">
        <v>-4.3094354303854221E-3</v>
      </c>
    </row>
    <row r="2520" spans="1:2" x14ac:dyDescent="0.25">
      <c r="A2520" s="23">
        <v>41726</v>
      </c>
      <c r="B2520" s="25">
        <v>-4.2485852705727023E-3</v>
      </c>
    </row>
    <row r="2521" spans="1:2" x14ac:dyDescent="0.25">
      <c r="A2521" s="23">
        <v>41729</v>
      </c>
      <c r="B2521" s="25">
        <v>-4.1434519219443189E-3</v>
      </c>
    </row>
    <row r="2522" spans="1:2" x14ac:dyDescent="0.25">
      <c r="A2522" s="23">
        <v>41730</v>
      </c>
      <c r="B2522" s="25">
        <v>-4.0302159558511796E-3</v>
      </c>
    </row>
    <row r="2523" spans="1:2" x14ac:dyDescent="0.25">
      <c r="A2523" s="23">
        <v>41731</v>
      </c>
      <c r="B2523" s="25">
        <v>-3.8679519810376206E-3</v>
      </c>
    </row>
    <row r="2524" spans="1:2" x14ac:dyDescent="0.25">
      <c r="A2524" s="23">
        <v>41732</v>
      </c>
      <c r="B2524" s="25">
        <v>-3.8953320570389582E-3</v>
      </c>
    </row>
    <row r="2525" spans="1:2" x14ac:dyDescent="0.25">
      <c r="A2525" s="23">
        <v>41733</v>
      </c>
      <c r="B2525" s="25">
        <v>-3.8636961228363242E-3</v>
      </c>
    </row>
    <row r="2526" spans="1:2" x14ac:dyDescent="0.25">
      <c r="A2526" s="23">
        <v>41736</v>
      </c>
      <c r="B2526" s="25">
        <v>-3.8763155649413905E-3</v>
      </c>
    </row>
    <row r="2527" spans="1:2" x14ac:dyDescent="0.25">
      <c r="A2527" s="23">
        <v>41737</v>
      </c>
      <c r="B2527" s="25">
        <v>-3.7668612340439056E-3</v>
      </c>
    </row>
    <row r="2528" spans="1:2" x14ac:dyDescent="0.25">
      <c r="A2528" s="23">
        <v>41738</v>
      </c>
      <c r="B2528" s="25">
        <v>-3.7464571986877138E-3</v>
      </c>
    </row>
    <row r="2529" spans="1:2" x14ac:dyDescent="0.25">
      <c r="A2529" s="23">
        <v>41739</v>
      </c>
      <c r="B2529" s="25">
        <v>-3.6749250630662145E-3</v>
      </c>
    </row>
    <row r="2530" spans="1:2" x14ac:dyDescent="0.25">
      <c r="A2530" s="23">
        <v>41740</v>
      </c>
      <c r="B2530" s="25">
        <v>-3.5939521138427244E-3</v>
      </c>
    </row>
    <row r="2531" spans="1:2" x14ac:dyDescent="0.25">
      <c r="A2531" s="23">
        <v>41743</v>
      </c>
      <c r="B2531" s="25">
        <v>-3.5274088849071017E-3</v>
      </c>
    </row>
    <row r="2532" spans="1:2" x14ac:dyDescent="0.25">
      <c r="A2532" s="23">
        <v>41744</v>
      </c>
      <c r="B2532" s="25">
        <v>-3.4692365275471593E-3</v>
      </c>
    </row>
    <row r="2533" spans="1:2" x14ac:dyDescent="0.25">
      <c r="A2533" s="23">
        <v>41745</v>
      </c>
      <c r="B2533" s="25">
        <v>-3.4159477635320457E-3</v>
      </c>
    </row>
    <row r="2534" spans="1:2" x14ac:dyDescent="0.25">
      <c r="A2534" s="23">
        <v>41746</v>
      </c>
      <c r="B2534" s="25">
        <v>-3.4117943830254127E-3</v>
      </c>
    </row>
    <row r="2535" spans="1:2" x14ac:dyDescent="0.25">
      <c r="A2535" s="23">
        <v>41750</v>
      </c>
      <c r="B2535" s="25">
        <v>-3.3105965960537054E-3</v>
      </c>
    </row>
    <row r="2536" spans="1:2" x14ac:dyDescent="0.25">
      <c r="A2536" s="23">
        <v>41751</v>
      </c>
      <c r="B2536" s="25">
        <v>-3.3860575224717859E-3</v>
      </c>
    </row>
    <row r="2537" spans="1:2" x14ac:dyDescent="0.25">
      <c r="A2537" s="23">
        <v>41752</v>
      </c>
      <c r="B2537" s="25">
        <v>-3.4163801363920054E-3</v>
      </c>
    </row>
    <row r="2538" spans="1:2" x14ac:dyDescent="0.25">
      <c r="A2538" s="23">
        <v>41753</v>
      </c>
      <c r="B2538" s="25">
        <v>-3.478028622749596E-3</v>
      </c>
    </row>
    <row r="2539" spans="1:2" x14ac:dyDescent="0.25">
      <c r="A2539" s="23">
        <v>41754</v>
      </c>
      <c r="B2539" s="25">
        <v>-3.5500973285924609E-3</v>
      </c>
    </row>
    <row r="2540" spans="1:2" x14ac:dyDescent="0.25">
      <c r="A2540" s="23">
        <v>41757</v>
      </c>
      <c r="B2540" s="25">
        <v>-3.5166464805461706E-3</v>
      </c>
    </row>
    <row r="2541" spans="1:2" x14ac:dyDescent="0.25">
      <c r="A2541" s="23">
        <v>41758</v>
      </c>
      <c r="B2541" s="25">
        <v>-3.4464890875988141E-3</v>
      </c>
    </row>
    <row r="2542" spans="1:2" x14ac:dyDescent="0.25">
      <c r="A2542" s="23">
        <v>41759</v>
      </c>
      <c r="B2542" s="25">
        <v>-3.4275280143704068E-3</v>
      </c>
    </row>
    <row r="2543" spans="1:2" x14ac:dyDescent="0.25">
      <c r="A2543" s="23">
        <v>41760</v>
      </c>
      <c r="B2543" s="25">
        <v>-3.4406830528057597E-3</v>
      </c>
    </row>
    <row r="2544" spans="1:2" x14ac:dyDescent="0.25">
      <c r="A2544" s="23">
        <v>41761</v>
      </c>
      <c r="B2544" s="25">
        <v>-3.4424603640562657E-3</v>
      </c>
    </row>
    <row r="2545" spans="1:2" x14ac:dyDescent="0.25">
      <c r="A2545" s="23">
        <v>41764</v>
      </c>
      <c r="B2545" s="25">
        <v>-3.4217852289288864E-3</v>
      </c>
    </row>
    <row r="2546" spans="1:2" x14ac:dyDescent="0.25">
      <c r="A2546" s="23">
        <v>41765</v>
      </c>
      <c r="B2546" s="25">
        <v>-3.469459481905357E-3</v>
      </c>
    </row>
    <row r="2547" spans="1:2" x14ac:dyDescent="0.25">
      <c r="A2547" s="23">
        <v>41766</v>
      </c>
      <c r="B2547" s="25">
        <v>-3.5069111863770264E-3</v>
      </c>
    </row>
    <row r="2548" spans="1:2" x14ac:dyDescent="0.25">
      <c r="A2548" s="23">
        <v>41767</v>
      </c>
      <c r="B2548" s="25">
        <v>-3.5787842955345983E-3</v>
      </c>
    </row>
    <row r="2549" spans="1:2" x14ac:dyDescent="0.25">
      <c r="A2549" s="23">
        <v>41768</v>
      </c>
      <c r="B2549" s="25">
        <v>-3.566253733909508E-3</v>
      </c>
    </row>
    <row r="2550" spans="1:2" x14ac:dyDescent="0.25">
      <c r="A2550" s="23">
        <v>41771</v>
      </c>
      <c r="B2550" s="25">
        <v>-3.5258736086537512E-3</v>
      </c>
    </row>
    <row r="2551" spans="1:2" x14ac:dyDescent="0.25">
      <c r="A2551" s="23">
        <v>41772</v>
      </c>
      <c r="B2551" s="25">
        <v>-3.586349294282476E-3</v>
      </c>
    </row>
    <row r="2552" spans="1:2" x14ac:dyDescent="0.25">
      <c r="A2552" s="23">
        <v>41773</v>
      </c>
      <c r="B2552" s="25">
        <v>-3.5995812917675174E-3</v>
      </c>
    </row>
    <row r="2553" spans="1:2" x14ac:dyDescent="0.25">
      <c r="A2553" s="23">
        <v>41774</v>
      </c>
      <c r="B2553" s="25">
        <v>-3.6510727967928869E-3</v>
      </c>
    </row>
    <row r="2554" spans="1:2" x14ac:dyDescent="0.25">
      <c r="A2554" s="23">
        <v>41775</v>
      </c>
      <c r="B2554" s="25">
        <v>-3.5994963761811771E-3</v>
      </c>
    </row>
    <row r="2555" spans="1:2" x14ac:dyDescent="0.25">
      <c r="A2555" s="23">
        <v>41778</v>
      </c>
      <c r="B2555" s="25">
        <v>-3.6310790502918078E-3</v>
      </c>
    </row>
    <row r="2556" spans="1:2" x14ac:dyDescent="0.25">
      <c r="A2556" s="23">
        <v>41779</v>
      </c>
      <c r="B2556" s="25">
        <v>-3.6218662296592097E-3</v>
      </c>
    </row>
    <row r="2557" spans="1:2" x14ac:dyDescent="0.25">
      <c r="A2557" s="23">
        <v>41780</v>
      </c>
      <c r="B2557" s="25">
        <v>-3.6212209917805271E-3</v>
      </c>
    </row>
    <row r="2558" spans="1:2" x14ac:dyDescent="0.25">
      <c r="A2558" s="23">
        <v>41781</v>
      </c>
      <c r="B2558" s="25">
        <v>-3.6809109085175207E-3</v>
      </c>
    </row>
    <row r="2559" spans="1:2" x14ac:dyDescent="0.25">
      <c r="A2559" s="23">
        <v>41782</v>
      </c>
      <c r="B2559" s="25">
        <v>-3.660223623458192E-3</v>
      </c>
    </row>
    <row r="2560" spans="1:2" x14ac:dyDescent="0.25">
      <c r="A2560" s="23">
        <v>41786</v>
      </c>
      <c r="B2560" s="25">
        <v>-3.6736876833917131E-3</v>
      </c>
    </row>
    <row r="2561" spans="1:2" x14ac:dyDescent="0.25">
      <c r="A2561" s="23">
        <v>41787</v>
      </c>
      <c r="B2561" s="25">
        <v>-3.694582218957132E-3</v>
      </c>
    </row>
    <row r="2562" spans="1:2" x14ac:dyDescent="0.25">
      <c r="A2562" s="23">
        <v>41788</v>
      </c>
      <c r="B2562" s="25">
        <v>-3.7508619385917541E-3</v>
      </c>
    </row>
    <row r="2563" spans="1:2" x14ac:dyDescent="0.25">
      <c r="A2563" s="23">
        <v>41789</v>
      </c>
      <c r="B2563" s="25">
        <v>-3.8004557752974177E-3</v>
      </c>
    </row>
    <row r="2564" spans="1:2" x14ac:dyDescent="0.25">
      <c r="A2564" s="23">
        <v>41792</v>
      </c>
      <c r="B2564" s="25">
        <v>-3.8573488184672211E-3</v>
      </c>
    </row>
    <row r="2565" spans="1:2" x14ac:dyDescent="0.25">
      <c r="A2565" s="23">
        <v>41793</v>
      </c>
      <c r="B2565" s="25">
        <v>-3.9477052319655259E-3</v>
      </c>
    </row>
    <row r="2566" spans="1:2" x14ac:dyDescent="0.25">
      <c r="A2566" s="23">
        <v>41794</v>
      </c>
      <c r="B2566" s="25">
        <v>-4.0435552058631918E-3</v>
      </c>
    </row>
    <row r="2567" spans="1:2" x14ac:dyDescent="0.25">
      <c r="A2567" s="23">
        <v>41795</v>
      </c>
      <c r="B2567" s="25">
        <v>-4.1151744559019265E-3</v>
      </c>
    </row>
    <row r="2568" spans="1:2" x14ac:dyDescent="0.25">
      <c r="A2568" s="23">
        <v>41796</v>
      </c>
      <c r="B2568" s="25">
        <v>-3.9950218719910779E-3</v>
      </c>
    </row>
    <row r="2569" spans="1:2" x14ac:dyDescent="0.25">
      <c r="A2569" s="23">
        <v>41799</v>
      </c>
      <c r="B2569" s="25">
        <v>-4.0097538638738106E-3</v>
      </c>
    </row>
    <row r="2570" spans="1:2" x14ac:dyDescent="0.25">
      <c r="A2570" s="23">
        <v>41800</v>
      </c>
      <c r="B2570" s="25">
        <v>-4.0043719914136799E-3</v>
      </c>
    </row>
    <row r="2571" spans="1:2" x14ac:dyDescent="0.25">
      <c r="A2571" s="23">
        <v>41801</v>
      </c>
      <c r="B2571" s="25">
        <v>-4.0300177816502414E-3</v>
      </c>
    </row>
    <row r="2572" spans="1:2" x14ac:dyDescent="0.25">
      <c r="A2572" s="23">
        <v>41802</v>
      </c>
      <c r="B2572" s="25">
        <v>-4.0085613781718488E-3</v>
      </c>
    </row>
    <row r="2573" spans="1:2" x14ac:dyDescent="0.25">
      <c r="A2573" s="23">
        <v>41803</v>
      </c>
      <c r="B2573" s="25">
        <v>-4.0272285477176428E-3</v>
      </c>
    </row>
    <row r="2574" spans="1:2" x14ac:dyDescent="0.25">
      <c r="A2574" s="23">
        <v>41806</v>
      </c>
      <c r="B2574" s="25">
        <v>-4.0373038506990033E-3</v>
      </c>
    </row>
    <row r="2575" spans="1:2" x14ac:dyDescent="0.25">
      <c r="A2575" s="23">
        <v>41807</v>
      </c>
      <c r="B2575" s="25">
        <v>-4.0472301465147575E-3</v>
      </c>
    </row>
    <row r="2576" spans="1:2" x14ac:dyDescent="0.25">
      <c r="A2576" s="23">
        <v>41808</v>
      </c>
      <c r="B2576" s="25">
        <v>-3.9759857268027998E-3</v>
      </c>
    </row>
    <row r="2577" spans="1:2" x14ac:dyDescent="0.25">
      <c r="A2577" s="23">
        <v>41809</v>
      </c>
      <c r="B2577" s="25">
        <v>-4.0228887293327631E-3</v>
      </c>
    </row>
    <row r="2578" spans="1:2" x14ac:dyDescent="0.25">
      <c r="A2578" s="23">
        <v>41810</v>
      </c>
      <c r="B2578" s="25">
        <v>-4.0250968113730856E-3</v>
      </c>
    </row>
    <row r="2579" spans="1:2" x14ac:dyDescent="0.25">
      <c r="A2579" s="23">
        <v>41813</v>
      </c>
      <c r="B2579" s="25">
        <v>-4.0273320637247423E-3</v>
      </c>
    </row>
    <row r="2580" spans="1:2" x14ac:dyDescent="0.25">
      <c r="A2580" s="23">
        <v>41814</v>
      </c>
      <c r="B2580" s="25">
        <v>-4.0981574302512147E-3</v>
      </c>
    </row>
    <row r="2581" spans="1:2" x14ac:dyDescent="0.25">
      <c r="A2581" s="23">
        <v>41815</v>
      </c>
      <c r="B2581" s="25">
        <v>-4.0620268409681248E-3</v>
      </c>
    </row>
    <row r="2582" spans="1:2" x14ac:dyDescent="0.25">
      <c r="A2582" s="23">
        <v>41816</v>
      </c>
      <c r="B2582" s="25">
        <v>-3.972637457263839E-3</v>
      </c>
    </row>
    <row r="2583" spans="1:2" x14ac:dyDescent="0.25">
      <c r="A2583" s="23">
        <v>41817</v>
      </c>
      <c r="B2583" s="25">
        <v>-3.9546347505649004E-3</v>
      </c>
    </row>
    <row r="2584" spans="1:2" x14ac:dyDescent="0.25">
      <c r="A2584" s="23">
        <v>41820</v>
      </c>
      <c r="B2584" s="25">
        <v>-3.9182292706819721E-3</v>
      </c>
    </row>
    <row r="2585" spans="1:2" x14ac:dyDescent="0.25">
      <c r="A2585" s="23">
        <v>41821</v>
      </c>
      <c r="B2585" s="25">
        <v>-3.914527573406934E-3</v>
      </c>
    </row>
    <row r="2586" spans="1:2" x14ac:dyDescent="0.25">
      <c r="A2586" s="23">
        <v>41822</v>
      </c>
      <c r="B2586" s="25">
        <v>-3.8908796773651222E-3</v>
      </c>
    </row>
    <row r="2587" spans="1:2" x14ac:dyDescent="0.25">
      <c r="A2587" s="23">
        <v>41823</v>
      </c>
      <c r="B2587" s="25">
        <v>-3.9446591920172525E-3</v>
      </c>
    </row>
    <row r="2588" spans="1:2" x14ac:dyDescent="0.25">
      <c r="A2588" s="23">
        <v>41827</v>
      </c>
      <c r="B2588" s="25">
        <v>-3.8950971747893082E-3</v>
      </c>
    </row>
    <row r="2589" spans="1:2" x14ac:dyDescent="0.25">
      <c r="A2589" s="23">
        <v>41828</v>
      </c>
      <c r="B2589" s="25">
        <v>-3.9205328457703192E-3</v>
      </c>
    </row>
    <row r="2590" spans="1:2" x14ac:dyDescent="0.25">
      <c r="A2590" s="23">
        <v>41829</v>
      </c>
      <c r="B2590" s="25">
        <v>-3.8067606938751997E-3</v>
      </c>
    </row>
    <row r="2591" spans="1:2" x14ac:dyDescent="0.25">
      <c r="A2591" s="23">
        <v>41830</v>
      </c>
      <c r="B2591" s="25">
        <v>-3.9860372071658379E-3</v>
      </c>
    </row>
    <row r="2592" spans="1:2" x14ac:dyDescent="0.25">
      <c r="A2592" s="23">
        <v>41831</v>
      </c>
      <c r="B2592" s="25">
        <v>-3.9554754505641831E-3</v>
      </c>
    </row>
    <row r="2593" spans="1:2" x14ac:dyDescent="0.25">
      <c r="A2593" s="23">
        <v>41834</v>
      </c>
      <c r="B2593" s="25">
        <v>-3.9105955790432745E-3</v>
      </c>
    </row>
    <row r="2594" spans="1:2" x14ac:dyDescent="0.25">
      <c r="A2594" s="23">
        <v>41835</v>
      </c>
      <c r="B2594" s="25">
        <v>-3.8519596683957991E-3</v>
      </c>
    </row>
    <row r="2595" spans="1:2" x14ac:dyDescent="0.25">
      <c r="A2595" s="23">
        <v>41836</v>
      </c>
      <c r="B2595" s="25">
        <v>-3.9084198008966231E-3</v>
      </c>
    </row>
    <row r="2596" spans="1:2" x14ac:dyDescent="0.25">
      <c r="A2596" s="23">
        <v>41837</v>
      </c>
      <c r="B2596" s="25">
        <v>-3.9172770390276668E-3</v>
      </c>
    </row>
    <row r="2597" spans="1:2" x14ac:dyDescent="0.25">
      <c r="A2597" s="23">
        <v>41838</v>
      </c>
      <c r="B2597" s="25">
        <v>-3.9376488932317821E-3</v>
      </c>
    </row>
    <row r="2598" spans="1:2" x14ac:dyDescent="0.25">
      <c r="A2598" s="23">
        <v>41841</v>
      </c>
      <c r="B2598" s="25">
        <v>-4.158024344412925E-3</v>
      </c>
    </row>
    <row r="2599" spans="1:2" x14ac:dyDescent="0.25">
      <c r="A2599" s="23">
        <v>41842</v>
      </c>
      <c r="B2599" s="25">
        <v>-4.2665744687645502E-3</v>
      </c>
    </row>
    <row r="2600" spans="1:2" x14ac:dyDescent="0.25">
      <c r="A2600" s="23">
        <v>41843</v>
      </c>
      <c r="B2600" s="25">
        <v>-4.2836666459687978E-3</v>
      </c>
    </row>
    <row r="2601" spans="1:2" x14ac:dyDescent="0.25">
      <c r="A2601" s="23">
        <v>41844</v>
      </c>
      <c r="B2601" s="25">
        <v>-4.3844885721503468E-3</v>
      </c>
    </row>
    <row r="2602" spans="1:2" x14ac:dyDescent="0.25">
      <c r="A2602" s="23">
        <v>41845</v>
      </c>
      <c r="B2602" s="25">
        <v>-4.4498464311704122E-3</v>
      </c>
    </row>
    <row r="2603" spans="1:2" x14ac:dyDescent="0.25">
      <c r="A2603" s="23">
        <v>41848</v>
      </c>
      <c r="B2603" s="25">
        <v>-4.4666168759011082E-3</v>
      </c>
    </row>
    <row r="2604" spans="1:2" x14ac:dyDescent="0.25">
      <c r="A2604" s="23">
        <v>41849</v>
      </c>
      <c r="B2604" s="25">
        <v>-4.5418932586789307E-3</v>
      </c>
    </row>
    <row r="2605" spans="1:2" x14ac:dyDescent="0.25">
      <c r="A2605" s="23">
        <v>41850</v>
      </c>
      <c r="B2605" s="25">
        <v>-4.5632231878637297E-3</v>
      </c>
    </row>
    <row r="2606" spans="1:2" x14ac:dyDescent="0.25">
      <c r="A2606" s="23">
        <v>41851</v>
      </c>
      <c r="B2606" s="25">
        <v>-4.5751204912262144E-3</v>
      </c>
    </row>
    <row r="2607" spans="1:2" x14ac:dyDescent="0.25">
      <c r="A2607" s="23">
        <v>41852</v>
      </c>
      <c r="B2607" s="25">
        <v>-4.5571086348175083E-3</v>
      </c>
    </row>
    <row r="2608" spans="1:2" x14ac:dyDescent="0.25">
      <c r="A2608" s="23">
        <v>41855</v>
      </c>
      <c r="B2608" s="25">
        <v>-4.9085660828633859E-3</v>
      </c>
    </row>
    <row r="2609" spans="1:2" x14ac:dyDescent="0.25">
      <c r="A2609" s="23">
        <v>41856</v>
      </c>
      <c r="B2609" s="25">
        <v>-4.8439163710960464E-3</v>
      </c>
    </row>
    <row r="2610" spans="1:2" x14ac:dyDescent="0.25">
      <c r="A2610" s="23">
        <v>41857</v>
      </c>
      <c r="B2610" s="25">
        <v>-4.9080845104576554E-3</v>
      </c>
    </row>
    <row r="2611" spans="1:2" x14ac:dyDescent="0.25">
      <c r="A2611" s="23">
        <v>41858</v>
      </c>
      <c r="B2611" s="25">
        <v>-4.8754067072370733E-3</v>
      </c>
    </row>
    <row r="2612" spans="1:2" x14ac:dyDescent="0.25">
      <c r="A2612" s="23">
        <v>41859</v>
      </c>
      <c r="B2612" s="25">
        <v>-4.7400929264339586E-3</v>
      </c>
    </row>
    <row r="2613" spans="1:2" x14ac:dyDescent="0.25">
      <c r="A2613" s="23">
        <v>41862</v>
      </c>
      <c r="B2613" s="25">
        <v>-4.7456982659574987E-3</v>
      </c>
    </row>
    <row r="2614" spans="1:2" x14ac:dyDescent="0.25">
      <c r="A2614" s="23">
        <v>41863</v>
      </c>
      <c r="B2614" s="25">
        <v>-4.6640607898361663E-3</v>
      </c>
    </row>
    <row r="2615" spans="1:2" x14ac:dyDescent="0.25">
      <c r="A2615" s="23">
        <v>41864</v>
      </c>
      <c r="B2615" s="25">
        <v>-4.3055680761565629E-3</v>
      </c>
    </row>
    <row r="2616" spans="1:2" x14ac:dyDescent="0.25">
      <c r="A2616" s="23">
        <v>41865</v>
      </c>
      <c r="B2616" s="25">
        <v>-4.2353274190324308E-3</v>
      </c>
    </row>
    <row r="2617" spans="1:2" x14ac:dyDescent="0.25">
      <c r="A2617" s="23">
        <v>41866</v>
      </c>
      <c r="B2617" s="25">
        <v>-4.4722620273812685E-3</v>
      </c>
    </row>
    <row r="2618" spans="1:2" x14ac:dyDescent="0.25">
      <c r="A2618" s="23">
        <v>41869</v>
      </c>
      <c r="B2618" s="25">
        <v>-3.4238620085080829E-3</v>
      </c>
    </row>
    <row r="2619" spans="1:2" x14ac:dyDescent="0.25">
      <c r="A2619" s="23">
        <v>41870</v>
      </c>
      <c r="B2619" s="25">
        <v>-3.473187166138092E-3</v>
      </c>
    </row>
    <row r="2620" spans="1:2" x14ac:dyDescent="0.25">
      <c r="A2620" s="23">
        <v>41871</v>
      </c>
      <c r="B2620" s="25">
        <v>-3.4263138573162877E-3</v>
      </c>
    </row>
    <row r="2621" spans="1:2" x14ac:dyDescent="0.25">
      <c r="A2621" s="23">
        <v>41872</v>
      </c>
      <c r="B2621" s="25">
        <v>-3.4625920562614265E-3</v>
      </c>
    </row>
    <row r="2622" spans="1:2" x14ac:dyDescent="0.25">
      <c r="A2622" s="23">
        <v>41873</v>
      </c>
      <c r="B2622" s="25">
        <v>-3.5812720831526201E-3</v>
      </c>
    </row>
    <row r="2623" spans="1:2" x14ac:dyDescent="0.25">
      <c r="A2623" s="23">
        <v>41876</v>
      </c>
      <c r="B2623" s="25">
        <v>-3.5453881992962843E-3</v>
      </c>
    </row>
    <row r="2624" spans="1:2" x14ac:dyDescent="0.25">
      <c r="A2624" s="23">
        <v>41877</v>
      </c>
      <c r="B2624" s="25">
        <v>-3.6510572174678346E-3</v>
      </c>
    </row>
    <row r="2625" spans="1:2" x14ac:dyDescent="0.25">
      <c r="A2625" s="23">
        <v>41878</v>
      </c>
      <c r="B2625" s="25">
        <v>-3.7412097673484856E-3</v>
      </c>
    </row>
    <row r="2626" spans="1:2" x14ac:dyDescent="0.25">
      <c r="A2626" s="23">
        <v>41879</v>
      </c>
      <c r="B2626" s="25">
        <v>-3.8369871165494507E-3</v>
      </c>
    </row>
    <row r="2627" spans="1:2" x14ac:dyDescent="0.25">
      <c r="A2627" s="23">
        <v>41880</v>
      </c>
      <c r="B2627" s="25">
        <v>-3.8376170505846074E-3</v>
      </c>
    </row>
    <row r="2628" spans="1:2" x14ac:dyDescent="0.25">
      <c r="A2628" s="23">
        <v>41884</v>
      </c>
      <c r="B2628" s="25">
        <v>-3.8219718617367171E-3</v>
      </c>
    </row>
    <row r="2629" spans="1:2" x14ac:dyDescent="0.25">
      <c r="A2629" s="23">
        <v>41885</v>
      </c>
      <c r="B2629" s="25">
        <v>-3.8061498164972951E-3</v>
      </c>
    </row>
    <row r="2630" spans="1:2" x14ac:dyDescent="0.25">
      <c r="A2630" s="23">
        <v>41886</v>
      </c>
      <c r="B2630" s="25">
        <v>-3.7537057353738135E-3</v>
      </c>
    </row>
    <row r="2631" spans="1:2" x14ac:dyDescent="0.25">
      <c r="A2631" s="23">
        <v>41887</v>
      </c>
      <c r="B2631" s="25">
        <v>-3.7544688981185903E-3</v>
      </c>
    </row>
    <row r="2632" spans="1:2" x14ac:dyDescent="0.25">
      <c r="A2632" s="23">
        <v>41890</v>
      </c>
      <c r="B2632" s="25">
        <v>-3.745021964401074E-3</v>
      </c>
    </row>
    <row r="2633" spans="1:2" x14ac:dyDescent="0.25">
      <c r="A2633" s="23">
        <v>41891</v>
      </c>
      <c r="B2633" s="25">
        <v>-3.8465088853314455E-3</v>
      </c>
    </row>
    <row r="2634" spans="1:2" x14ac:dyDescent="0.25">
      <c r="A2634" s="23">
        <v>41892</v>
      </c>
      <c r="B2634" s="25">
        <v>-3.7581971329126995E-3</v>
      </c>
    </row>
    <row r="2635" spans="1:2" x14ac:dyDescent="0.25">
      <c r="A2635" s="23">
        <v>41893</v>
      </c>
      <c r="B2635" s="25">
        <v>-3.7105363400009583E-3</v>
      </c>
    </row>
    <row r="2636" spans="1:2" x14ac:dyDescent="0.25">
      <c r="A2636" s="23">
        <v>41894</v>
      </c>
      <c r="B2636" s="25">
        <v>-3.599280127903226E-3</v>
      </c>
    </row>
    <row r="2637" spans="1:2" x14ac:dyDescent="0.25">
      <c r="A2637" s="23">
        <v>41897</v>
      </c>
      <c r="B2637" s="25">
        <v>-3.6046939530853805E-3</v>
      </c>
    </row>
    <row r="2638" spans="1:2" x14ac:dyDescent="0.25">
      <c r="A2638" s="23">
        <v>41898</v>
      </c>
      <c r="B2638" s="25">
        <v>-3.5707469606801601E-3</v>
      </c>
    </row>
    <row r="2639" spans="1:2" x14ac:dyDescent="0.25">
      <c r="A2639" s="23">
        <v>41899</v>
      </c>
      <c r="B2639" s="25">
        <v>-3.4690091091950093E-3</v>
      </c>
    </row>
    <row r="2640" spans="1:2" x14ac:dyDescent="0.25">
      <c r="A2640" s="23">
        <v>41900</v>
      </c>
      <c r="B2640" s="25">
        <v>-3.435119838663625E-3</v>
      </c>
    </row>
    <row r="2641" spans="1:2" x14ac:dyDescent="0.25">
      <c r="A2641" s="23">
        <v>41901</v>
      </c>
      <c r="B2641" s="25">
        <v>-3.4745293147965262E-3</v>
      </c>
    </row>
    <row r="2642" spans="1:2" x14ac:dyDescent="0.25">
      <c r="A2642" s="23">
        <v>41904</v>
      </c>
      <c r="B2642" s="25">
        <v>-3.5119628081609067E-3</v>
      </c>
    </row>
    <row r="2643" spans="1:2" x14ac:dyDescent="0.25">
      <c r="A2643" s="23">
        <v>41905</v>
      </c>
      <c r="B2643" s="25">
        <v>-3.5645392796607167E-3</v>
      </c>
    </row>
    <row r="2644" spans="1:2" x14ac:dyDescent="0.25">
      <c r="A2644" s="23">
        <v>41906</v>
      </c>
      <c r="B2644" s="25">
        <v>-3.801632686471379E-3</v>
      </c>
    </row>
    <row r="2645" spans="1:2" x14ac:dyDescent="0.25">
      <c r="A2645" s="23">
        <v>41907</v>
      </c>
      <c r="B2645" s="25">
        <v>-3.7982718781710556E-3</v>
      </c>
    </row>
    <row r="2646" spans="1:2" x14ac:dyDescent="0.25">
      <c r="A2646" s="23">
        <v>41908</v>
      </c>
      <c r="B2646" s="25">
        <v>-3.9078218824448729E-3</v>
      </c>
    </row>
    <row r="2647" spans="1:2" x14ac:dyDescent="0.25">
      <c r="A2647" s="23">
        <v>41911</v>
      </c>
      <c r="B2647" s="25">
        <v>-3.874412427686047E-3</v>
      </c>
    </row>
    <row r="2648" spans="1:2" x14ac:dyDescent="0.25">
      <c r="A2648" s="23">
        <v>41912</v>
      </c>
      <c r="B2648" s="25">
        <v>-3.8837715321937694E-3</v>
      </c>
    </row>
    <row r="2649" spans="1:2" x14ac:dyDescent="0.25">
      <c r="A2649" s="23">
        <v>41913</v>
      </c>
      <c r="B2649" s="25">
        <v>-3.7909034611377512E-3</v>
      </c>
    </row>
    <row r="2650" spans="1:2" x14ac:dyDescent="0.25">
      <c r="A2650" s="23">
        <v>41914</v>
      </c>
      <c r="B2650" s="25">
        <v>-3.7339252913460852E-3</v>
      </c>
    </row>
    <row r="2651" spans="1:2" x14ac:dyDescent="0.25">
      <c r="A2651" s="23">
        <v>41915</v>
      </c>
      <c r="B2651" s="25">
        <v>-3.7093372372184463E-3</v>
      </c>
    </row>
    <row r="2652" spans="1:2" x14ac:dyDescent="0.25">
      <c r="A2652" s="23">
        <v>41918</v>
      </c>
      <c r="B2652" s="25">
        <v>-3.5202526416796553E-3</v>
      </c>
    </row>
    <row r="2653" spans="1:2" x14ac:dyDescent="0.25">
      <c r="A2653" s="23">
        <v>41919</v>
      </c>
      <c r="B2653" s="25">
        <v>-3.3852821133918409E-3</v>
      </c>
    </row>
    <row r="2654" spans="1:2" x14ac:dyDescent="0.25">
      <c r="A2654" s="23">
        <v>41920</v>
      </c>
      <c r="B2654" s="25">
        <v>-3.4052381579039448E-3</v>
      </c>
    </row>
    <row r="2655" spans="1:2" x14ac:dyDescent="0.25">
      <c r="A2655" s="23">
        <v>41921</v>
      </c>
      <c r="B2655" s="25">
        <v>-3.6645206611763959E-3</v>
      </c>
    </row>
    <row r="2656" spans="1:2" x14ac:dyDescent="0.25">
      <c r="A2656" s="23">
        <v>41922</v>
      </c>
      <c r="B2656" s="25">
        <v>-3.9562697369839306E-3</v>
      </c>
    </row>
    <row r="2657" spans="1:2" x14ac:dyDescent="0.25">
      <c r="A2657" s="23">
        <v>41925</v>
      </c>
      <c r="B2657" s="25">
        <v>-4.2265104664871433E-3</v>
      </c>
    </row>
    <row r="2658" spans="1:2" x14ac:dyDescent="0.25">
      <c r="A2658" s="23">
        <v>41926</v>
      </c>
      <c r="B2658" s="25">
        <v>-4.0547622051377852E-3</v>
      </c>
    </row>
    <row r="2659" spans="1:2" x14ac:dyDescent="0.25">
      <c r="A2659" s="23">
        <v>41927</v>
      </c>
      <c r="B2659" s="25">
        <v>-4.1276882449291508E-3</v>
      </c>
    </row>
    <row r="2660" spans="1:2" x14ac:dyDescent="0.25">
      <c r="A2660" s="23">
        <v>41928</v>
      </c>
      <c r="B2660" s="25">
        <v>-4.0079840413698165E-3</v>
      </c>
    </row>
    <row r="2661" spans="1:2" x14ac:dyDescent="0.25">
      <c r="A2661" s="23">
        <v>41929</v>
      </c>
      <c r="B2661" s="25">
        <v>-3.8259844816832533E-3</v>
      </c>
    </row>
    <row r="2662" spans="1:2" x14ac:dyDescent="0.25">
      <c r="A2662" s="23">
        <v>41932</v>
      </c>
      <c r="B2662" s="25">
        <v>-3.0957124565967886E-3</v>
      </c>
    </row>
    <row r="2663" spans="1:2" x14ac:dyDescent="0.25">
      <c r="A2663" s="23">
        <v>41933</v>
      </c>
      <c r="B2663" s="25">
        <v>-2.925168726647831E-3</v>
      </c>
    </row>
    <row r="2664" spans="1:2" x14ac:dyDescent="0.25">
      <c r="A2664" s="23">
        <v>41934</v>
      </c>
      <c r="B2664" s="25">
        <v>-3.1808344955494006E-3</v>
      </c>
    </row>
    <row r="2665" spans="1:2" x14ac:dyDescent="0.25">
      <c r="A2665" s="23">
        <v>41935</v>
      </c>
      <c r="B2665" s="25">
        <v>-3.2469313024926505E-3</v>
      </c>
    </row>
    <row r="2666" spans="1:2" x14ac:dyDescent="0.25">
      <c r="A2666" s="23">
        <v>41936</v>
      </c>
      <c r="B2666" s="25">
        <v>-3.1870807252634137E-3</v>
      </c>
    </row>
    <row r="2667" spans="1:2" x14ac:dyDescent="0.25">
      <c r="A2667" s="23">
        <v>41939</v>
      </c>
      <c r="B2667" s="25">
        <v>-3.2058451973575597E-3</v>
      </c>
    </row>
    <row r="2668" spans="1:2" x14ac:dyDescent="0.25">
      <c r="A2668" s="23">
        <v>41940</v>
      </c>
      <c r="B2668" s="25">
        <v>-3.2655112213981763E-3</v>
      </c>
    </row>
    <row r="2669" spans="1:2" x14ac:dyDescent="0.25">
      <c r="A2669" s="23">
        <v>41941</v>
      </c>
      <c r="B2669" s="25">
        <v>-3.3555567697446387E-3</v>
      </c>
    </row>
    <row r="2670" spans="1:2" x14ac:dyDescent="0.25">
      <c r="A2670" s="23">
        <v>41942</v>
      </c>
      <c r="B2670" s="25">
        <v>-3.3959709375561697E-3</v>
      </c>
    </row>
    <row r="2671" spans="1:2" x14ac:dyDescent="0.25">
      <c r="A2671" s="23">
        <v>41943</v>
      </c>
      <c r="B2671" s="25">
        <v>-3.3780250679069646E-3</v>
      </c>
    </row>
    <row r="2672" spans="1:2" x14ac:dyDescent="0.25">
      <c r="A2672" s="23">
        <v>41946</v>
      </c>
      <c r="B2672" s="25">
        <v>-3.4490345376212428E-3</v>
      </c>
    </row>
    <row r="2673" spans="1:2" x14ac:dyDescent="0.25">
      <c r="A2673" s="23">
        <v>41947</v>
      </c>
      <c r="B2673" s="25">
        <v>-3.4781047885183991E-3</v>
      </c>
    </row>
    <row r="2674" spans="1:2" x14ac:dyDescent="0.25">
      <c r="A2674" s="23">
        <v>41948</v>
      </c>
      <c r="B2674" s="25">
        <v>-3.4369400380847015E-3</v>
      </c>
    </row>
    <row r="2675" spans="1:2" x14ac:dyDescent="0.25">
      <c r="A2675" s="23">
        <v>41949</v>
      </c>
      <c r="B2675" s="25">
        <v>-3.2168468824743668E-3</v>
      </c>
    </row>
    <row r="2676" spans="1:2" x14ac:dyDescent="0.25">
      <c r="A2676" s="23">
        <v>41950</v>
      </c>
      <c r="B2676" s="25">
        <v>-3.1049503585646177E-3</v>
      </c>
    </row>
    <row r="2677" spans="1:2" x14ac:dyDescent="0.25">
      <c r="A2677" s="23">
        <v>41953</v>
      </c>
      <c r="B2677" s="25">
        <v>-3.1300852078319785E-3</v>
      </c>
    </row>
    <row r="2678" spans="1:2" x14ac:dyDescent="0.25">
      <c r="A2678" s="23">
        <v>41954</v>
      </c>
      <c r="B2678" s="25">
        <v>-3.1548977240652976E-3</v>
      </c>
    </row>
    <row r="2679" spans="1:2" x14ac:dyDescent="0.25">
      <c r="A2679" s="23">
        <v>41955</v>
      </c>
      <c r="B2679" s="25">
        <v>-3.3260032718749333E-3</v>
      </c>
    </row>
    <row r="2680" spans="1:2" x14ac:dyDescent="0.25">
      <c r="A2680" s="23">
        <v>41956</v>
      </c>
      <c r="B2680" s="25">
        <v>-3.3509629854360234E-3</v>
      </c>
    </row>
    <row r="2681" spans="1:2" x14ac:dyDescent="0.25">
      <c r="A2681" s="23">
        <v>41957</v>
      </c>
      <c r="B2681" s="25">
        <v>-3.3733381904451631E-3</v>
      </c>
    </row>
    <row r="2682" spans="1:2" x14ac:dyDescent="0.25">
      <c r="A2682" s="23">
        <v>41960</v>
      </c>
      <c r="B2682" s="25">
        <v>-3.3747799475010165E-3</v>
      </c>
    </row>
    <row r="2683" spans="1:2" x14ac:dyDescent="0.25">
      <c r="A2683" s="23">
        <v>41961</v>
      </c>
      <c r="B2683" s="25">
        <v>-3.3602404671894126E-3</v>
      </c>
    </row>
    <row r="2684" spans="1:2" x14ac:dyDescent="0.25">
      <c r="A2684" s="23">
        <v>41962</v>
      </c>
      <c r="B2684" s="25">
        <v>-3.3844055721071742E-3</v>
      </c>
    </row>
    <row r="2685" spans="1:2" x14ac:dyDescent="0.25">
      <c r="A2685" s="23">
        <v>41963</v>
      </c>
      <c r="B2685" s="25">
        <v>-3.299143373360014E-3</v>
      </c>
    </row>
    <row r="2686" spans="1:2" x14ac:dyDescent="0.25">
      <c r="A2686" s="23">
        <v>41964</v>
      </c>
      <c r="B2686" s="25">
        <v>-3.1805461407690139E-3</v>
      </c>
    </row>
    <row r="2687" spans="1:2" x14ac:dyDescent="0.25">
      <c r="A2687" s="23">
        <v>41967</v>
      </c>
      <c r="B2687" s="25">
        <v>-3.099581997256462E-3</v>
      </c>
    </row>
    <row r="2688" spans="1:2" x14ac:dyDescent="0.25">
      <c r="A2688" s="23">
        <v>41968</v>
      </c>
      <c r="B2688" s="25">
        <v>-3.1016362325660962E-3</v>
      </c>
    </row>
    <row r="2689" spans="1:2" x14ac:dyDescent="0.25">
      <c r="A2689" s="23">
        <v>41969</v>
      </c>
      <c r="B2689" s="25">
        <v>-3.1349083792192589E-3</v>
      </c>
    </row>
    <row r="2690" spans="1:2" x14ac:dyDescent="0.25">
      <c r="A2690" s="23">
        <v>41971</v>
      </c>
      <c r="B2690" s="25">
        <v>-3.0922462440651222E-3</v>
      </c>
    </row>
    <row r="2691" spans="1:2" x14ac:dyDescent="0.25">
      <c r="A2691" s="23">
        <v>41974</v>
      </c>
      <c r="B2691" s="25">
        <v>-3.1451023771810194E-3</v>
      </c>
    </row>
    <row r="2692" spans="1:2" x14ac:dyDescent="0.25">
      <c r="A2692" s="23">
        <v>41975</v>
      </c>
      <c r="B2692" s="25">
        <v>-3.1900682141687842E-3</v>
      </c>
    </row>
    <row r="2693" spans="1:2" x14ac:dyDescent="0.25">
      <c r="A2693" s="23">
        <v>41976</v>
      </c>
      <c r="B2693" s="25">
        <v>-3.106151220603981E-3</v>
      </c>
    </row>
    <row r="2694" spans="1:2" x14ac:dyDescent="0.25">
      <c r="A2694" s="23">
        <v>41977</v>
      </c>
      <c r="B2694" s="25">
        <v>-3.0220602138535391E-3</v>
      </c>
    </row>
    <row r="2695" spans="1:2" x14ac:dyDescent="0.25">
      <c r="A2695" s="23">
        <v>41978</v>
      </c>
      <c r="B2695" s="25">
        <v>-2.953530703624474E-3</v>
      </c>
    </row>
    <row r="2696" spans="1:2" x14ac:dyDescent="0.25">
      <c r="A2696" s="23">
        <v>41981</v>
      </c>
      <c r="B2696" s="25">
        <v>-2.7367622155313187E-3</v>
      </c>
    </row>
    <row r="2697" spans="1:2" x14ac:dyDescent="0.25">
      <c r="A2697" s="23">
        <v>41982</v>
      </c>
      <c r="B2697" s="25">
        <v>-2.7978332170923714E-3</v>
      </c>
    </row>
    <row r="2698" spans="1:2" x14ac:dyDescent="0.25">
      <c r="A2698" s="23">
        <v>41983</v>
      </c>
      <c r="B2698" s="25">
        <v>-2.9834894088582864E-3</v>
      </c>
    </row>
    <row r="2699" spans="1:2" x14ac:dyDescent="0.25">
      <c r="A2699" s="23">
        <v>41984</v>
      </c>
      <c r="B2699" s="25">
        <v>-3.2413552862279316E-3</v>
      </c>
    </row>
    <row r="2700" spans="1:2" x14ac:dyDescent="0.25">
      <c r="A2700" s="23">
        <v>41985</v>
      </c>
      <c r="B2700" s="25">
        <v>-3.1952059387861942E-3</v>
      </c>
    </row>
    <row r="2701" spans="1:2" x14ac:dyDescent="0.25">
      <c r="A2701" s="23">
        <v>41988</v>
      </c>
      <c r="B2701" s="25">
        <v>-3.3028720703839332E-3</v>
      </c>
    </row>
    <row r="2702" spans="1:2" x14ac:dyDescent="0.25">
      <c r="A2702" s="23">
        <v>41989</v>
      </c>
      <c r="B2702" s="25">
        <v>-3.6015750256679357E-3</v>
      </c>
    </row>
    <row r="2703" spans="1:2" x14ac:dyDescent="0.25">
      <c r="A2703" s="23">
        <v>41990</v>
      </c>
      <c r="B2703" s="25">
        <v>-3.6175409135265069E-3</v>
      </c>
    </row>
    <row r="2704" spans="1:2" x14ac:dyDescent="0.25">
      <c r="A2704" s="23">
        <v>41991</v>
      </c>
      <c r="B2704" s="25">
        <v>-3.5929706366927272E-3</v>
      </c>
    </row>
    <row r="2705" spans="1:2" x14ac:dyDescent="0.25">
      <c r="A2705" s="23">
        <v>41992</v>
      </c>
      <c r="B2705" s="25">
        <v>-3.4420954892817601E-3</v>
      </c>
    </row>
    <row r="2706" spans="1:2" x14ac:dyDescent="0.25">
      <c r="A2706" s="23">
        <v>41995</v>
      </c>
      <c r="B2706" s="25">
        <v>-3.0652780505601163E-3</v>
      </c>
    </row>
    <row r="2707" spans="1:2" x14ac:dyDescent="0.25">
      <c r="A2707" s="23">
        <v>41996</v>
      </c>
      <c r="B2707" s="25">
        <v>-2.8892468686363415E-3</v>
      </c>
    </row>
    <row r="2708" spans="1:2" x14ac:dyDescent="0.25">
      <c r="A2708" s="23">
        <v>41997</v>
      </c>
      <c r="B2708" s="25">
        <v>-2.9131223036531484E-3</v>
      </c>
    </row>
    <row r="2709" spans="1:2" x14ac:dyDescent="0.25">
      <c r="A2709" s="23">
        <v>41999</v>
      </c>
      <c r="B2709" s="25">
        <v>-3.1154220190398041E-3</v>
      </c>
    </row>
    <row r="2710" spans="1:2" x14ac:dyDescent="0.25">
      <c r="A2710" s="23">
        <v>42002</v>
      </c>
      <c r="B2710" s="25">
        <v>-3.0813375111506947E-3</v>
      </c>
    </row>
    <row r="2711" spans="1:2" x14ac:dyDescent="0.25">
      <c r="A2711" s="23">
        <v>42003</v>
      </c>
      <c r="B2711" s="25">
        <v>-3.0940358656539324E-3</v>
      </c>
    </row>
    <row r="2712" spans="1:2" x14ac:dyDescent="0.25">
      <c r="A2712" s="23">
        <v>42004</v>
      </c>
      <c r="B2712" s="25">
        <v>-3.1846764077638756E-3</v>
      </c>
    </row>
    <row r="2713" spans="1:2" x14ac:dyDescent="0.25">
      <c r="A2713" s="23">
        <v>42006</v>
      </c>
      <c r="B2713" s="25">
        <v>-3.2205205665399861E-3</v>
      </c>
    </row>
    <row r="2714" spans="1:2" x14ac:dyDescent="0.25">
      <c r="A2714" s="23">
        <v>42009</v>
      </c>
      <c r="B2714" s="25">
        <v>-3.2529832724099705E-3</v>
      </c>
    </row>
    <row r="2715" spans="1:2" x14ac:dyDescent="0.25">
      <c r="A2715" s="23">
        <v>42010</v>
      </c>
      <c r="B2715" s="25">
        <v>-3.2596650880957201E-3</v>
      </c>
    </row>
    <row r="2716" spans="1:2" x14ac:dyDescent="0.25">
      <c r="A2716" s="23">
        <v>42011</v>
      </c>
      <c r="B2716" s="25">
        <v>-2.9438130348463654E-3</v>
      </c>
    </row>
    <row r="2717" spans="1:2" x14ac:dyDescent="0.25">
      <c r="A2717" s="23">
        <v>42012</v>
      </c>
      <c r="B2717" s="25">
        <v>-2.8846313106579702E-3</v>
      </c>
    </row>
    <row r="2718" spans="1:2" x14ac:dyDescent="0.25">
      <c r="A2718" s="23">
        <v>42013</v>
      </c>
      <c r="B2718" s="25">
        <v>-2.8290614928139224E-3</v>
      </c>
    </row>
    <row r="2719" spans="1:2" x14ac:dyDescent="0.25">
      <c r="A2719" s="23">
        <v>42016</v>
      </c>
      <c r="B2719" s="25">
        <v>-2.6681882173617E-3</v>
      </c>
    </row>
    <row r="2720" spans="1:2" x14ac:dyDescent="0.25">
      <c r="A2720" s="23">
        <v>42017</v>
      </c>
      <c r="B2720" s="25">
        <v>-2.6488596658114094E-3</v>
      </c>
    </row>
    <row r="2721" spans="1:2" x14ac:dyDescent="0.25">
      <c r="A2721" s="23">
        <v>42018</v>
      </c>
      <c r="B2721" s="25">
        <v>-2.6865032619373119E-3</v>
      </c>
    </row>
    <row r="2722" spans="1:2" x14ac:dyDescent="0.25">
      <c r="A2722" s="23">
        <v>42019</v>
      </c>
      <c r="B2722" s="25">
        <v>-2.8488863094321415E-3</v>
      </c>
    </row>
    <row r="2723" spans="1:2" x14ac:dyDescent="0.25">
      <c r="A2723" s="23">
        <v>42020</v>
      </c>
      <c r="B2723" s="25">
        <v>-3.1171129388546381E-3</v>
      </c>
    </row>
    <row r="2724" spans="1:2" x14ac:dyDescent="0.25">
      <c r="A2724" s="23">
        <v>42024</v>
      </c>
      <c r="B2724" s="25">
        <v>-3.1438232958749257E-3</v>
      </c>
    </row>
    <row r="2725" spans="1:2" x14ac:dyDescent="0.25">
      <c r="A2725" s="23">
        <v>42025</v>
      </c>
      <c r="B2725" s="25">
        <v>-3.147830358564585E-3</v>
      </c>
    </row>
    <row r="2726" spans="1:2" x14ac:dyDescent="0.25">
      <c r="A2726" s="23">
        <v>42026</v>
      </c>
      <c r="B2726" s="25">
        <v>-3.199856032668813E-3</v>
      </c>
    </row>
    <row r="2727" spans="1:2" x14ac:dyDescent="0.25">
      <c r="A2727" s="23">
        <v>42027</v>
      </c>
      <c r="B2727" s="25">
        <v>-3.2271628288920162E-3</v>
      </c>
    </row>
    <row r="2728" spans="1:2" x14ac:dyDescent="0.25">
      <c r="A2728" s="23">
        <v>42030</v>
      </c>
      <c r="B2728" s="25">
        <v>-3.5241365516096579E-3</v>
      </c>
    </row>
    <row r="2729" spans="1:2" x14ac:dyDescent="0.25">
      <c r="A2729" s="23">
        <v>42031</v>
      </c>
      <c r="B2729" s="25">
        <v>-3.5335114013065327E-3</v>
      </c>
    </row>
    <row r="2730" spans="1:2" x14ac:dyDescent="0.25">
      <c r="A2730" s="23">
        <v>42032</v>
      </c>
      <c r="B2730" s="25">
        <v>-3.1775982945246861E-3</v>
      </c>
    </row>
    <row r="2731" spans="1:2" x14ac:dyDescent="0.25">
      <c r="A2731" s="23">
        <v>42033</v>
      </c>
      <c r="B2731" s="25">
        <v>-3.1733726902163362E-3</v>
      </c>
    </row>
    <row r="2732" spans="1:2" x14ac:dyDescent="0.25">
      <c r="A2732" s="23">
        <v>42034</v>
      </c>
      <c r="B2732" s="25">
        <v>-3.1742867286942422E-3</v>
      </c>
    </row>
    <row r="2733" spans="1:2" x14ac:dyDescent="0.25">
      <c r="A2733" s="23">
        <v>42037</v>
      </c>
      <c r="B2733" s="25">
        <v>-3.1662256408221401E-3</v>
      </c>
    </row>
    <row r="2734" spans="1:2" x14ac:dyDescent="0.25">
      <c r="A2734" s="23">
        <v>42038</v>
      </c>
      <c r="B2734" s="25">
        <v>-3.1225522494081615E-3</v>
      </c>
    </row>
    <row r="2735" spans="1:2" x14ac:dyDescent="0.25">
      <c r="A2735" s="23">
        <v>42039</v>
      </c>
      <c r="B2735" s="25">
        <v>-3.0987345334928529E-3</v>
      </c>
    </row>
    <row r="2736" spans="1:2" x14ac:dyDescent="0.25">
      <c r="A2736" s="23">
        <v>42040</v>
      </c>
      <c r="B2736" s="25">
        <v>-3.1541583754268743E-3</v>
      </c>
    </row>
    <row r="2737" spans="1:2" x14ac:dyDescent="0.25">
      <c r="A2737" s="23">
        <v>42041</v>
      </c>
      <c r="B2737" s="25">
        <v>-3.1625277650916273E-3</v>
      </c>
    </row>
    <row r="2738" spans="1:2" x14ac:dyDescent="0.25">
      <c r="A2738" s="23">
        <v>42044</v>
      </c>
      <c r="B2738" s="25">
        <v>-3.0860142104132127E-3</v>
      </c>
    </row>
    <row r="2739" spans="1:2" x14ac:dyDescent="0.25">
      <c r="A2739" s="23">
        <v>42045</v>
      </c>
      <c r="B2739" s="25">
        <v>-3.025950233096153E-3</v>
      </c>
    </row>
    <row r="2740" spans="1:2" x14ac:dyDescent="0.25">
      <c r="A2740" s="23">
        <v>42046</v>
      </c>
      <c r="B2740" s="25">
        <v>-3.0203781898904269E-3</v>
      </c>
    </row>
    <row r="2741" spans="1:2" x14ac:dyDescent="0.25">
      <c r="A2741" s="23">
        <v>42047</v>
      </c>
      <c r="B2741" s="25">
        <v>-2.9357851268744239E-3</v>
      </c>
    </row>
    <row r="2742" spans="1:2" x14ac:dyDescent="0.25">
      <c r="A2742" s="23">
        <v>42048</v>
      </c>
      <c r="B2742" s="25">
        <v>-2.9433087859315199E-3</v>
      </c>
    </row>
    <row r="2743" spans="1:2" x14ac:dyDescent="0.25">
      <c r="A2743" s="23">
        <v>42052</v>
      </c>
      <c r="B2743" s="25">
        <v>-2.9522298776127887E-3</v>
      </c>
    </row>
    <row r="2744" spans="1:2" x14ac:dyDescent="0.25">
      <c r="A2744" s="23">
        <v>42053</v>
      </c>
      <c r="B2744" s="25">
        <v>-2.9306136764271074E-3</v>
      </c>
    </row>
    <row r="2745" spans="1:2" x14ac:dyDescent="0.25">
      <c r="A2745" s="23">
        <v>42054</v>
      </c>
      <c r="B2745" s="25">
        <v>-2.9150199657169695E-3</v>
      </c>
    </row>
    <row r="2746" spans="1:2" x14ac:dyDescent="0.25">
      <c r="A2746" s="23">
        <v>42055</v>
      </c>
      <c r="B2746" s="25">
        <v>-2.9042911085628287E-3</v>
      </c>
    </row>
    <row r="2747" spans="1:2" x14ac:dyDescent="0.25">
      <c r="A2747" s="23">
        <v>42058</v>
      </c>
      <c r="B2747" s="25">
        <v>-2.8845180455243646E-3</v>
      </c>
    </row>
    <row r="2748" spans="1:2" x14ac:dyDescent="0.25">
      <c r="A2748" s="23">
        <v>42059</v>
      </c>
      <c r="B2748" s="25">
        <v>-2.8609821952456649E-3</v>
      </c>
    </row>
    <row r="2749" spans="1:2" x14ac:dyDescent="0.25">
      <c r="A2749" s="23">
        <v>42060</v>
      </c>
      <c r="B2749" s="25">
        <v>-2.9768711481701349E-3</v>
      </c>
    </row>
    <row r="2750" spans="1:2" x14ac:dyDescent="0.25">
      <c r="A2750" s="23">
        <v>42061</v>
      </c>
      <c r="B2750" s="25">
        <v>-3.0259127082312709E-3</v>
      </c>
    </row>
    <row r="2751" spans="1:2" x14ac:dyDescent="0.25">
      <c r="A2751" s="23">
        <v>42062</v>
      </c>
      <c r="B2751" s="25">
        <v>-3.0110344138262191E-3</v>
      </c>
    </row>
    <row r="2752" spans="1:2" x14ac:dyDescent="0.25">
      <c r="A2752" s="23">
        <v>42065</v>
      </c>
      <c r="B2752" s="25">
        <v>-2.8714428573571871E-3</v>
      </c>
    </row>
    <row r="2753" spans="1:2" x14ac:dyDescent="0.25">
      <c r="A2753" s="23">
        <v>42066</v>
      </c>
      <c r="B2753" s="25">
        <v>-2.8511140654196021E-3</v>
      </c>
    </row>
    <row r="2754" spans="1:2" x14ac:dyDescent="0.25">
      <c r="A2754" s="23">
        <v>42067</v>
      </c>
      <c r="B2754" s="25">
        <v>-2.8502715208357232E-3</v>
      </c>
    </row>
    <row r="2755" spans="1:2" x14ac:dyDescent="0.25">
      <c r="A2755" s="23">
        <v>42068</v>
      </c>
      <c r="B2755" s="25">
        <v>-2.9085543733177177E-3</v>
      </c>
    </row>
    <row r="2756" spans="1:2" x14ac:dyDescent="0.25">
      <c r="A2756" s="23">
        <v>42069</v>
      </c>
      <c r="B2756" s="25">
        <v>-3.013526192544469E-3</v>
      </c>
    </row>
    <row r="2757" spans="1:2" x14ac:dyDescent="0.25">
      <c r="A2757" s="23">
        <v>42072</v>
      </c>
      <c r="B2757" s="25">
        <v>-3.0468440116900863E-3</v>
      </c>
    </row>
    <row r="2758" spans="1:2" x14ac:dyDescent="0.25">
      <c r="A2758" s="23">
        <v>42073</v>
      </c>
      <c r="B2758" s="25">
        <v>-2.9090219933232131E-3</v>
      </c>
    </row>
    <row r="2759" spans="1:2" x14ac:dyDescent="0.25">
      <c r="A2759" s="23">
        <v>42074</v>
      </c>
      <c r="B2759" s="25">
        <v>-2.8888241152053018E-3</v>
      </c>
    </row>
    <row r="2760" spans="1:2" x14ac:dyDescent="0.25">
      <c r="A2760" s="23">
        <v>42075</v>
      </c>
      <c r="B2760" s="25">
        <v>-2.8683567712139979E-3</v>
      </c>
    </row>
    <row r="2761" spans="1:2" x14ac:dyDescent="0.25">
      <c r="A2761" s="23">
        <v>42076</v>
      </c>
      <c r="B2761" s="25">
        <v>-2.8688688563196507E-3</v>
      </c>
    </row>
    <row r="2762" spans="1:2" x14ac:dyDescent="0.25">
      <c r="A2762" s="23">
        <v>42079</v>
      </c>
      <c r="B2762" s="25">
        <v>-2.8915508629828723E-3</v>
      </c>
    </row>
    <row r="2763" spans="1:2" x14ac:dyDescent="0.25">
      <c r="A2763" s="23">
        <v>42080</v>
      </c>
      <c r="B2763" s="25">
        <v>-2.8905651568215118E-3</v>
      </c>
    </row>
    <row r="2764" spans="1:2" x14ac:dyDescent="0.25">
      <c r="A2764" s="23">
        <v>42081</v>
      </c>
      <c r="B2764" s="25">
        <v>-2.8787654220295833E-3</v>
      </c>
    </row>
    <row r="2765" spans="1:2" x14ac:dyDescent="0.25">
      <c r="A2765" s="23">
        <v>42082</v>
      </c>
      <c r="B2765" s="25">
        <v>-2.8915092861809821E-3</v>
      </c>
    </row>
    <row r="2766" spans="1:2" x14ac:dyDescent="0.25">
      <c r="A2766" s="23">
        <v>42083</v>
      </c>
      <c r="B2766" s="25">
        <v>-2.8048273192656792E-3</v>
      </c>
    </row>
    <row r="2767" spans="1:2" x14ac:dyDescent="0.25">
      <c r="A2767" s="23">
        <v>42086</v>
      </c>
      <c r="B2767" s="25">
        <v>-2.8481984992833054E-3</v>
      </c>
    </row>
    <row r="2768" spans="1:2" x14ac:dyDescent="0.25">
      <c r="A2768" s="23">
        <v>42087</v>
      </c>
      <c r="B2768" s="25">
        <v>-2.8697467113860675E-3</v>
      </c>
    </row>
    <row r="2769" spans="1:2" x14ac:dyDescent="0.25">
      <c r="A2769" s="23">
        <v>42088</v>
      </c>
      <c r="B2769" s="25">
        <v>-2.9621704500184531E-3</v>
      </c>
    </row>
    <row r="2770" spans="1:2" x14ac:dyDescent="0.25">
      <c r="A2770" s="23">
        <v>42089</v>
      </c>
      <c r="B2770" s="25">
        <v>-2.9733830688645213E-3</v>
      </c>
    </row>
    <row r="2771" spans="1:2" x14ac:dyDescent="0.25">
      <c r="A2771" s="23">
        <v>42090</v>
      </c>
      <c r="B2771" s="25">
        <v>-3.0261160294574596E-3</v>
      </c>
    </row>
    <row r="2772" spans="1:2" x14ac:dyDescent="0.25">
      <c r="A2772" s="23">
        <v>42093</v>
      </c>
      <c r="B2772" s="25">
        <v>-3.0929282892290244E-3</v>
      </c>
    </row>
    <row r="2773" spans="1:2" x14ac:dyDescent="0.25">
      <c r="A2773" s="23">
        <v>42094</v>
      </c>
      <c r="B2773" s="25">
        <v>-3.1511801376820081E-3</v>
      </c>
    </row>
    <row r="2774" spans="1:2" x14ac:dyDescent="0.25">
      <c r="A2774" s="23">
        <v>42095</v>
      </c>
      <c r="B2774" s="25">
        <v>-3.1791325180742236E-3</v>
      </c>
    </row>
    <row r="2775" spans="1:2" x14ac:dyDescent="0.25">
      <c r="A2775" s="23">
        <v>42096</v>
      </c>
      <c r="B2775" s="25">
        <v>-3.228314730322146E-3</v>
      </c>
    </row>
    <row r="2776" spans="1:2" x14ac:dyDescent="0.25">
      <c r="A2776" s="23">
        <v>42100</v>
      </c>
      <c r="B2776" s="25">
        <v>-3.2913648217055558E-3</v>
      </c>
    </row>
    <row r="2777" spans="1:2" x14ac:dyDescent="0.25">
      <c r="A2777" s="23">
        <v>42101</v>
      </c>
      <c r="B2777" s="25">
        <v>-3.3338736323070828E-3</v>
      </c>
    </row>
    <row r="2778" spans="1:2" x14ac:dyDescent="0.25">
      <c r="A2778" s="23">
        <v>42102</v>
      </c>
      <c r="B2778" s="25">
        <v>-3.3978959725161628E-3</v>
      </c>
    </row>
    <row r="2779" spans="1:2" x14ac:dyDescent="0.25">
      <c r="A2779" s="23">
        <v>42103</v>
      </c>
      <c r="B2779" s="25">
        <v>-3.3759456027212531E-3</v>
      </c>
    </row>
    <row r="2780" spans="1:2" x14ac:dyDescent="0.25">
      <c r="A2780" s="23">
        <v>42104</v>
      </c>
      <c r="B2780" s="25">
        <v>-3.3595639072445671E-3</v>
      </c>
    </row>
    <row r="2781" spans="1:2" x14ac:dyDescent="0.25">
      <c r="A2781" s="23">
        <v>42107</v>
      </c>
      <c r="B2781" s="25">
        <v>-3.4546945836634313E-3</v>
      </c>
    </row>
    <row r="2782" spans="1:2" x14ac:dyDescent="0.25">
      <c r="A2782" s="23">
        <v>42108</v>
      </c>
      <c r="B2782" s="25">
        <v>-3.5074319973236179E-3</v>
      </c>
    </row>
    <row r="2783" spans="1:2" x14ac:dyDescent="0.25">
      <c r="A2783" s="23">
        <v>42109</v>
      </c>
      <c r="B2783" s="25">
        <v>-3.5164738166638676E-3</v>
      </c>
    </row>
    <row r="2784" spans="1:2" x14ac:dyDescent="0.25">
      <c r="A2784" s="23">
        <v>42110</v>
      </c>
      <c r="B2784" s="25">
        <v>-3.5627360811747444E-3</v>
      </c>
    </row>
    <row r="2785" spans="1:2" x14ac:dyDescent="0.25">
      <c r="A2785" s="23">
        <v>42111</v>
      </c>
      <c r="B2785" s="25">
        <v>-3.6088851182080051E-3</v>
      </c>
    </row>
    <row r="2786" spans="1:2" x14ac:dyDescent="0.25">
      <c r="A2786" s="23">
        <v>42114</v>
      </c>
      <c r="B2786" s="25">
        <v>-3.6710915328183047E-3</v>
      </c>
    </row>
    <row r="2787" spans="1:2" x14ac:dyDescent="0.25">
      <c r="A2787" s="23">
        <v>42115</v>
      </c>
      <c r="B2787" s="25">
        <v>-3.7241992836770654E-3</v>
      </c>
    </row>
    <row r="2788" spans="1:2" x14ac:dyDescent="0.25">
      <c r="A2788" s="23">
        <v>42116</v>
      </c>
      <c r="B2788" s="25">
        <v>-3.7763115469545694E-3</v>
      </c>
    </row>
    <row r="2789" spans="1:2" x14ac:dyDescent="0.25">
      <c r="A2789" s="23">
        <v>42117</v>
      </c>
      <c r="B2789" s="25">
        <v>-3.8363495569253558E-3</v>
      </c>
    </row>
    <row r="2790" spans="1:2" x14ac:dyDescent="0.25">
      <c r="A2790" s="23">
        <v>42118</v>
      </c>
      <c r="B2790" s="25">
        <v>-3.9035704904675228E-3</v>
      </c>
    </row>
    <row r="2791" spans="1:2" x14ac:dyDescent="0.25">
      <c r="A2791" s="23">
        <v>42121</v>
      </c>
      <c r="B2791" s="25">
        <v>-3.9416594188460552E-3</v>
      </c>
    </row>
    <row r="2792" spans="1:2" x14ac:dyDescent="0.25">
      <c r="A2792" s="23">
        <v>42122</v>
      </c>
      <c r="B2792" s="25">
        <v>-3.9129348624424853E-3</v>
      </c>
    </row>
    <row r="2793" spans="1:2" x14ac:dyDescent="0.25">
      <c r="A2793" s="23">
        <v>42123</v>
      </c>
      <c r="B2793" s="25">
        <v>-3.964753737681681E-3</v>
      </c>
    </row>
    <row r="2794" spans="1:2" x14ac:dyDescent="0.25">
      <c r="A2794" s="23">
        <v>42124</v>
      </c>
      <c r="B2794" s="25">
        <v>-4.0608711630074623E-3</v>
      </c>
    </row>
    <row r="2795" spans="1:2" x14ac:dyDescent="0.25">
      <c r="A2795" s="23">
        <v>42125</v>
      </c>
      <c r="B2795" s="25">
        <v>-4.1263862021464481E-3</v>
      </c>
    </row>
    <row r="2796" spans="1:2" x14ac:dyDescent="0.25">
      <c r="A2796" s="23">
        <v>42128</v>
      </c>
      <c r="B2796" s="25">
        <v>-4.1617186310312082E-3</v>
      </c>
    </row>
    <row r="2797" spans="1:2" x14ac:dyDescent="0.25">
      <c r="A2797" s="23">
        <v>42129</v>
      </c>
      <c r="B2797" s="25">
        <v>-4.1931556831671379E-3</v>
      </c>
    </row>
    <row r="2798" spans="1:2" x14ac:dyDescent="0.25">
      <c r="A2798" s="23">
        <v>42130</v>
      </c>
      <c r="B2798" s="25">
        <v>-4.2406696965540114E-3</v>
      </c>
    </row>
    <row r="2799" spans="1:2" x14ac:dyDescent="0.25">
      <c r="A2799" s="23">
        <v>42131</v>
      </c>
      <c r="B2799" s="25">
        <v>-4.2373430102059517E-3</v>
      </c>
    </row>
    <row r="2800" spans="1:2" x14ac:dyDescent="0.25">
      <c r="A2800" s="23">
        <v>42132</v>
      </c>
      <c r="B2800" s="25">
        <v>-4.2698484600767195E-3</v>
      </c>
    </row>
    <row r="2801" spans="1:2" x14ac:dyDescent="0.25">
      <c r="A2801" s="23">
        <v>42135</v>
      </c>
      <c r="B2801" s="25">
        <v>-4.2653996646637715E-3</v>
      </c>
    </row>
    <row r="2802" spans="1:2" x14ac:dyDescent="0.25">
      <c r="A2802" s="23">
        <v>42136</v>
      </c>
      <c r="B2802" s="25">
        <v>-4.3051147145054536E-3</v>
      </c>
    </row>
    <row r="2803" spans="1:2" x14ac:dyDescent="0.25">
      <c r="A2803" s="23">
        <v>42137</v>
      </c>
      <c r="B2803" s="25">
        <v>-4.2143464838498845E-3</v>
      </c>
    </row>
    <row r="2804" spans="1:2" x14ac:dyDescent="0.25">
      <c r="A2804" s="23">
        <v>42138</v>
      </c>
      <c r="B2804" s="25">
        <v>-4.2729316013613294E-3</v>
      </c>
    </row>
    <row r="2805" spans="1:2" x14ac:dyDescent="0.25">
      <c r="A2805" s="23">
        <v>42139</v>
      </c>
      <c r="B2805" s="25">
        <v>-4.3251753917988855E-3</v>
      </c>
    </row>
    <row r="2806" spans="1:2" x14ac:dyDescent="0.25">
      <c r="A2806" s="23">
        <v>42142</v>
      </c>
      <c r="B2806" s="25">
        <v>-4.3752006289292655E-3</v>
      </c>
    </row>
    <row r="2807" spans="1:2" x14ac:dyDescent="0.25">
      <c r="A2807" s="23">
        <v>42143</v>
      </c>
      <c r="B2807" s="25">
        <v>-4.3938608727100981E-3</v>
      </c>
    </row>
    <row r="2808" spans="1:2" x14ac:dyDescent="0.25">
      <c r="A2808" s="23">
        <v>42144</v>
      </c>
      <c r="B2808" s="25">
        <v>-4.3836470631505309E-3</v>
      </c>
    </row>
    <row r="2809" spans="1:2" x14ac:dyDescent="0.25">
      <c r="A2809" s="23">
        <v>42145</v>
      </c>
      <c r="B2809" s="25">
        <v>-4.4167182527830029E-3</v>
      </c>
    </row>
    <row r="2810" spans="1:2" x14ac:dyDescent="0.25">
      <c r="A2810" s="23">
        <v>42146</v>
      </c>
      <c r="B2810" s="25">
        <v>-4.468430669825052E-3</v>
      </c>
    </row>
    <row r="2811" spans="1:2" x14ac:dyDescent="0.25">
      <c r="A2811" s="23">
        <v>42150</v>
      </c>
      <c r="B2811" s="25">
        <v>-4.5247096305502943E-3</v>
      </c>
    </row>
    <row r="2812" spans="1:2" x14ac:dyDescent="0.25">
      <c r="A2812" s="23">
        <v>42151</v>
      </c>
      <c r="B2812" s="25">
        <v>-4.5370566657894074E-3</v>
      </c>
    </row>
    <row r="2813" spans="1:2" x14ac:dyDescent="0.25">
      <c r="A2813" s="23">
        <v>42152</v>
      </c>
      <c r="B2813" s="25">
        <v>-4.5400773854821219E-3</v>
      </c>
    </row>
    <row r="2814" spans="1:2" x14ac:dyDescent="0.25">
      <c r="A2814" s="23">
        <v>42153</v>
      </c>
      <c r="B2814" s="25">
        <v>-4.5595290689393053E-3</v>
      </c>
    </row>
    <row r="2815" spans="1:2" x14ac:dyDescent="0.25">
      <c r="A2815" s="23">
        <v>42156</v>
      </c>
      <c r="B2815" s="25">
        <v>-4.5832013872120214E-3</v>
      </c>
    </row>
    <row r="2816" spans="1:2" x14ac:dyDescent="0.25">
      <c r="A2816" s="23">
        <v>42157</v>
      </c>
      <c r="B2816" s="25">
        <v>-4.619908515704263E-3</v>
      </c>
    </row>
    <row r="2817" spans="1:2" x14ac:dyDescent="0.25">
      <c r="A2817" s="23">
        <v>42158</v>
      </c>
      <c r="B2817" s="25">
        <v>-4.681500677981898E-3</v>
      </c>
    </row>
    <row r="2818" spans="1:2" x14ac:dyDescent="0.25">
      <c r="A2818" s="23">
        <v>42159</v>
      </c>
      <c r="B2818" s="25">
        <v>-4.6378286649634282E-3</v>
      </c>
    </row>
    <row r="2819" spans="1:2" x14ac:dyDescent="0.25">
      <c r="A2819" s="23">
        <v>42160</v>
      </c>
      <c r="B2819" s="25">
        <v>-4.6209787916584588E-3</v>
      </c>
    </row>
    <row r="2820" spans="1:2" x14ac:dyDescent="0.25">
      <c r="A2820" s="23">
        <v>42163</v>
      </c>
      <c r="B2820" s="25">
        <v>-4.6770464596881389E-3</v>
      </c>
    </row>
    <row r="2821" spans="1:2" x14ac:dyDescent="0.25">
      <c r="A2821" s="23">
        <v>42164</v>
      </c>
      <c r="B2821" s="25">
        <v>-4.6795068403965301E-3</v>
      </c>
    </row>
    <row r="2822" spans="1:2" x14ac:dyDescent="0.25">
      <c r="A2822" s="23">
        <v>42165</v>
      </c>
      <c r="B2822" s="25">
        <v>-4.7631758209524255E-3</v>
      </c>
    </row>
    <row r="2823" spans="1:2" x14ac:dyDescent="0.25">
      <c r="A2823" s="23">
        <v>42166</v>
      </c>
      <c r="B2823" s="25">
        <v>-4.8144248839416814E-3</v>
      </c>
    </row>
    <row r="2824" spans="1:2" x14ac:dyDescent="0.25">
      <c r="A2824" s="23">
        <v>42167</v>
      </c>
      <c r="B2824" s="25">
        <v>-4.8312310604415876E-3</v>
      </c>
    </row>
    <row r="2825" spans="1:2" x14ac:dyDescent="0.25">
      <c r="A2825" s="23">
        <v>42170</v>
      </c>
      <c r="B2825" s="25">
        <v>-4.7040777794528088E-3</v>
      </c>
    </row>
    <row r="2826" spans="1:2" x14ac:dyDescent="0.25">
      <c r="A2826" s="23">
        <v>42171</v>
      </c>
      <c r="B2826" s="25">
        <v>-4.6701754433214893E-3</v>
      </c>
    </row>
    <row r="2827" spans="1:2" x14ac:dyDescent="0.25">
      <c r="A2827" s="23">
        <v>42172</v>
      </c>
      <c r="B2827" s="25">
        <v>-4.7169745193424983E-3</v>
      </c>
    </row>
    <row r="2828" spans="1:2" x14ac:dyDescent="0.25">
      <c r="A2828" s="23">
        <v>42173</v>
      </c>
      <c r="B2828" s="25">
        <v>-4.7332652317948476E-3</v>
      </c>
    </row>
    <row r="2829" spans="1:2" x14ac:dyDescent="0.25">
      <c r="A2829" s="23">
        <v>42174</v>
      </c>
      <c r="B2829" s="25">
        <v>-4.759601215813869E-3</v>
      </c>
    </row>
    <row r="2830" spans="1:2" x14ac:dyDescent="0.25">
      <c r="A2830" s="23">
        <v>42177</v>
      </c>
      <c r="B2830" s="25">
        <v>-4.7769667403454452E-3</v>
      </c>
    </row>
    <row r="2831" spans="1:2" x14ac:dyDescent="0.25">
      <c r="A2831" s="23">
        <v>42178</v>
      </c>
      <c r="B2831" s="25">
        <v>-4.7932699462079897E-3</v>
      </c>
    </row>
    <row r="2832" spans="1:2" x14ac:dyDescent="0.25">
      <c r="A2832" s="23">
        <v>42179</v>
      </c>
      <c r="B2832" s="25">
        <v>-4.8060050131529808E-3</v>
      </c>
    </row>
    <row r="2833" spans="1:2" x14ac:dyDescent="0.25">
      <c r="A2833" s="23">
        <v>42180</v>
      </c>
      <c r="B2833" s="25">
        <v>-4.8261336212689354E-3</v>
      </c>
    </row>
    <row r="2834" spans="1:2" x14ac:dyDescent="0.25">
      <c r="A2834" s="23">
        <v>42181</v>
      </c>
      <c r="B2834" s="25">
        <v>-4.8616621218565692E-3</v>
      </c>
    </row>
    <row r="2835" spans="1:2" x14ac:dyDescent="0.25">
      <c r="A2835" s="23">
        <v>42184</v>
      </c>
      <c r="B2835" s="25">
        <v>-4.7082629679090493E-3</v>
      </c>
    </row>
    <row r="2836" spans="1:2" x14ac:dyDescent="0.25">
      <c r="A2836" s="23">
        <v>42185</v>
      </c>
      <c r="B2836" s="25">
        <v>-4.7274673994250893E-3</v>
      </c>
    </row>
    <row r="2837" spans="1:2" x14ac:dyDescent="0.25">
      <c r="A2837" s="23">
        <v>42186</v>
      </c>
      <c r="B2837" s="25">
        <v>-4.7654028793686631E-3</v>
      </c>
    </row>
    <row r="2838" spans="1:2" x14ac:dyDescent="0.25">
      <c r="A2838" s="23">
        <v>42187</v>
      </c>
      <c r="B2838" s="25">
        <v>-4.825372439806519E-3</v>
      </c>
    </row>
    <row r="2839" spans="1:2" x14ac:dyDescent="0.25">
      <c r="A2839" s="23">
        <v>42191</v>
      </c>
      <c r="B2839" s="25">
        <v>-4.8463150056817783E-3</v>
      </c>
    </row>
    <row r="2840" spans="1:2" x14ac:dyDescent="0.25">
      <c r="A2840" s="23">
        <v>42192</v>
      </c>
      <c r="B2840" s="25">
        <v>-4.8642365087872008E-3</v>
      </c>
    </row>
    <row r="2841" spans="1:2" x14ac:dyDescent="0.25">
      <c r="A2841" s="23">
        <v>42193</v>
      </c>
      <c r="B2841" s="25">
        <v>-4.9332202317673435E-3</v>
      </c>
    </row>
    <row r="2842" spans="1:2" x14ac:dyDescent="0.25">
      <c r="A2842" s="23">
        <v>42194</v>
      </c>
      <c r="B2842" s="25">
        <v>-4.9437530774192329E-3</v>
      </c>
    </row>
    <row r="2843" spans="1:2" x14ac:dyDescent="0.25">
      <c r="A2843" s="23">
        <v>42195</v>
      </c>
      <c r="B2843" s="25">
        <v>-4.9495396249938928E-3</v>
      </c>
    </row>
    <row r="2844" spans="1:2" x14ac:dyDescent="0.25">
      <c r="A2844" s="23">
        <v>42198</v>
      </c>
      <c r="B2844" s="25">
        <v>-5.4495027179708444E-3</v>
      </c>
    </row>
    <row r="2845" spans="1:2" x14ac:dyDescent="0.25">
      <c r="A2845" s="23">
        <v>42199</v>
      </c>
      <c r="B2845" s="25">
        <v>-5.4236271452723361E-3</v>
      </c>
    </row>
    <row r="2846" spans="1:2" x14ac:dyDescent="0.25">
      <c r="A2846" s="23">
        <v>42200</v>
      </c>
      <c r="B2846" s="25">
        <v>-5.3890608610438484E-3</v>
      </c>
    </row>
    <row r="2847" spans="1:2" x14ac:dyDescent="0.25">
      <c r="A2847" s="23">
        <v>42201</v>
      </c>
      <c r="B2847" s="25">
        <v>-5.2926467833616098E-3</v>
      </c>
    </row>
    <row r="2848" spans="1:2" x14ac:dyDescent="0.25">
      <c r="A2848" s="23">
        <v>42202</v>
      </c>
      <c r="B2848" s="25">
        <v>-5.2849204278282436E-3</v>
      </c>
    </row>
    <row r="2849" spans="1:2" x14ac:dyDescent="0.25">
      <c r="A2849" s="23">
        <v>42205</v>
      </c>
      <c r="B2849" s="25">
        <v>-5.2955991797236646E-3</v>
      </c>
    </row>
    <row r="2850" spans="1:2" x14ac:dyDescent="0.25">
      <c r="A2850" s="23">
        <v>42206</v>
      </c>
      <c r="B2850" s="25">
        <v>-5.3557365479843799E-3</v>
      </c>
    </row>
    <row r="2851" spans="1:2" x14ac:dyDescent="0.25">
      <c r="A2851" s="23">
        <v>42207</v>
      </c>
      <c r="B2851" s="25">
        <v>-5.3584044816299414E-3</v>
      </c>
    </row>
    <row r="2852" spans="1:2" x14ac:dyDescent="0.25">
      <c r="A2852" s="23">
        <v>42208</v>
      </c>
      <c r="B2852" s="25">
        <v>-5.3928239440749204E-3</v>
      </c>
    </row>
    <row r="2853" spans="1:2" x14ac:dyDescent="0.25">
      <c r="A2853" s="23">
        <v>42209</v>
      </c>
      <c r="B2853" s="25">
        <v>-5.4012818245275929E-3</v>
      </c>
    </row>
    <row r="2854" spans="1:2" x14ac:dyDescent="0.25">
      <c r="A2854" s="23">
        <v>42212</v>
      </c>
      <c r="B2854" s="25">
        <v>-5.3283166425889261E-3</v>
      </c>
    </row>
    <row r="2855" spans="1:2" x14ac:dyDescent="0.25">
      <c r="A2855" s="23">
        <v>42213</v>
      </c>
      <c r="B2855" s="25">
        <v>-5.3461219277419758E-3</v>
      </c>
    </row>
    <row r="2856" spans="1:2" x14ac:dyDescent="0.25">
      <c r="A2856" s="23">
        <v>42214</v>
      </c>
      <c r="B2856" s="25">
        <v>-5.3167009919206087E-3</v>
      </c>
    </row>
    <row r="2857" spans="1:2" x14ac:dyDescent="0.25">
      <c r="A2857" s="23">
        <v>42215</v>
      </c>
      <c r="B2857" s="25">
        <v>-5.3289074451344787E-3</v>
      </c>
    </row>
    <row r="2858" spans="1:2" x14ac:dyDescent="0.25">
      <c r="A2858" s="23">
        <v>42216</v>
      </c>
      <c r="B2858" s="25">
        <v>-5.4152029829844794E-3</v>
      </c>
    </row>
    <row r="2859" spans="1:2" x14ac:dyDescent="0.25">
      <c r="A2859" s="23">
        <v>42219</v>
      </c>
      <c r="B2859" s="25">
        <v>-5.4744576113716636E-3</v>
      </c>
    </row>
    <row r="2860" spans="1:2" x14ac:dyDescent="0.25">
      <c r="A2860" s="23">
        <v>42220</v>
      </c>
      <c r="B2860" s="25">
        <v>-5.491066324042615E-3</v>
      </c>
    </row>
    <row r="2861" spans="1:2" x14ac:dyDescent="0.25">
      <c r="A2861" s="23">
        <v>42221</v>
      </c>
      <c r="B2861" s="25">
        <v>-5.5011562505273837E-3</v>
      </c>
    </row>
    <row r="2862" spans="1:2" x14ac:dyDescent="0.25">
      <c r="A2862" s="23">
        <v>42222</v>
      </c>
      <c r="B2862" s="25">
        <v>-5.5601531044994212E-3</v>
      </c>
    </row>
    <row r="2863" spans="1:2" x14ac:dyDescent="0.25">
      <c r="A2863" s="23">
        <v>42223</v>
      </c>
      <c r="B2863" s="25">
        <v>-5.6028397200688085E-3</v>
      </c>
    </row>
    <row r="2864" spans="1:2" x14ac:dyDescent="0.25">
      <c r="A2864" s="23">
        <v>42226</v>
      </c>
      <c r="B2864" s="25">
        <v>-5.7021649728898893E-3</v>
      </c>
    </row>
    <row r="2865" spans="1:2" x14ac:dyDescent="0.25">
      <c r="A2865" s="23">
        <v>42227</v>
      </c>
      <c r="B2865" s="25">
        <v>-5.7230789960553974E-3</v>
      </c>
    </row>
    <row r="2866" spans="1:2" x14ac:dyDescent="0.25">
      <c r="A2866" s="23">
        <v>42228</v>
      </c>
      <c r="B2866" s="25">
        <v>-5.6659759257290387E-3</v>
      </c>
    </row>
    <row r="2867" spans="1:2" x14ac:dyDescent="0.25">
      <c r="A2867" s="23">
        <v>42229</v>
      </c>
      <c r="B2867" s="25">
        <v>-5.686892440896818E-3</v>
      </c>
    </row>
    <row r="2868" spans="1:2" x14ac:dyDescent="0.25">
      <c r="A2868" s="23">
        <v>42230</v>
      </c>
      <c r="B2868" s="25">
        <v>-5.7336226961713921E-3</v>
      </c>
    </row>
    <row r="2869" spans="1:2" x14ac:dyDescent="0.25">
      <c r="A2869" s="23">
        <v>42233</v>
      </c>
      <c r="B2869" s="25">
        <v>-5.7632228125831242E-3</v>
      </c>
    </row>
    <row r="2870" spans="1:2" x14ac:dyDescent="0.25">
      <c r="A2870" s="23">
        <v>42234</v>
      </c>
      <c r="B2870" s="25">
        <v>-5.7533450156190824E-3</v>
      </c>
    </row>
    <row r="2871" spans="1:2" x14ac:dyDescent="0.25">
      <c r="A2871" s="23">
        <v>42235</v>
      </c>
      <c r="B2871" s="25">
        <v>-5.6336983659357465E-3</v>
      </c>
    </row>
    <row r="2872" spans="1:2" x14ac:dyDescent="0.25">
      <c r="A2872" s="23">
        <v>42236</v>
      </c>
      <c r="B2872" s="25">
        <v>-5.6886507264092279E-3</v>
      </c>
    </row>
    <row r="2873" spans="1:2" x14ac:dyDescent="0.25">
      <c r="A2873" s="23">
        <v>42237</v>
      </c>
      <c r="B2873" s="25">
        <v>-5.7008731002204938E-3</v>
      </c>
    </row>
    <row r="2874" spans="1:2" x14ac:dyDescent="0.25">
      <c r="A2874" s="23">
        <v>42240</v>
      </c>
      <c r="B2874" s="25">
        <v>-5.192637429084046E-3</v>
      </c>
    </row>
    <row r="2875" spans="1:2" x14ac:dyDescent="0.25">
      <c r="A2875" s="23">
        <v>42241</v>
      </c>
      <c r="B2875" s="25">
        <v>-5.2723237927670974E-3</v>
      </c>
    </row>
    <row r="2876" spans="1:2" x14ac:dyDescent="0.25">
      <c r="A2876" s="23">
        <v>42242</v>
      </c>
      <c r="B2876" s="25">
        <v>-5.2797585719933648E-3</v>
      </c>
    </row>
    <row r="2877" spans="1:2" x14ac:dyDescent="0.25">
      <c r="A2877" s="23">
        <v>42243</v>
      </c>
      <c r="B2877" s="25">
        <v>-5.3919515976266208E-3</v>
      </c>
    </row>
    <row r="2878" spans="1:2" x14ac:dyDescent="0.25">
      <c r="A2878" s="23">
        <v>42244</v>
      </c>
      <c r="B2878" s="25">
        <v>-5.3487112683049398E-3</v>
      </c>
    </row>
    <row r="2879" spans="1:2" x14ac:dyDescent="0.25">
      <c r="A2879" s="23">
        <v>42247</v>
      </c>
      <c r="B2879" s="25">
        <v>-5.8760003970027563E-3</v>
      </c>
    </row>
    <row r="2880" spans="1:2" x14ac:dyDescent="0.25">
      <c r="A2880" s="23">
        <v>42248</v>
      </c>
      <c r="B2880" s="25">
        <v>-5.832402612988119E-3</v>
      </c>
    </row>
    <row r="2881" spans="1:2" x14ac:dyDescent="0.25">
      <c r="A2881" s="23">
        <v>42249</v>
      </c>
      <c r="B2881" s="25">
        <v>-5.9539982342177167E-3</v>
      </c>
    </row>
    <row r="2882" spans="1:2" x14ac:dyDescent="0.25">
      <c r="A2882" s="23">
        <v>42250</v>
      </c>
      <c r="B2882" s="25">
        <v>-5.8640663481905886E-3</v>
      </c>
    </row>
    <row r="2883" spans="1:2" x14ac:dyDescent="0.25">
      <c r="A2883" s="23">
        <v>42251</v>
      </c>
      <c r="B2883" s="25">
        <v>-6.057098228322344E-3</v>
      </c>
    </row>
    <row r="2884" spans="1:2" x14ac:dyDescent="0.25">
      <c r="A2884" s="23">
        <v>42255</v>
      </c>
      <c r="B2884" s="25">
        <v>-6.0100260722754095E-3</v>
      </c>
    </row>
    <row r="2885" spans="1:2" x14ac:dyDescent="0.25">
      <c r="A2885" s="23">
        <v>42256</v>
      </c>
      <c r="B2885" s="25">
        <v>-6.001019076194436E-3</v>
      </c>
    </row>
    <row r="2886" spans="1:2" x14ac:dyDescent="0.25">
      <c r="A2886" s="23">
        <v>42257</v>
      </c>
      <c r="B2886" s="25">
        <v>-6.0432812576395323E-3</v>
      </c>
    </row>
    <row r="2887" spans="1:2" x14ac:dyDescent="0.25">
      <c r="A2887" s="23">
        <v>42258</v>
      </c>
      <c r="B2887" s="25">
        <v>-6.0051848685596099E-3</v>
      </c>
    </row>
    <row r="2888" spans="1:2" x14ac:dyDescent="0.25">
      <c r="A2888" s="23">
        <v>42261</v>
      </c>
      <c r="B2888" s="25">
        <v>-5.9998750306630155E-3</v>
      </c>
    </row>
    <row r="2889" spans="1:2" x14ac:dyDescent="0.25">
      <c r="A2889" s="23">
        <v>42262</v>
      </c>
      <c r="B2889" s="25">
        <v>-5.9352108773474965E-3</v>
      </c>
    </row>
    <row r="2890" spans="1:2" x14ac:dyDescent="0.25">
      <c r="A2890" s="23">
        <v>42263</v>
      </c>
      <c r="B2890" s="25">
        <v>-5.9137285134645001E-3</v>
      </c>
    </row>
    <row r="2891" spans="1:2" x14ac:dyDescent="0.25">
      <c r="A2891" s="23">
        <v>42264</v>
      </c>
      <c r="B2891" s="25">
        <v>-5.8688794932612032E-3</v>
      </c>
    </row>
    <row r="2892" spans="1:2" x14ac:dyDescent="0.25">
      <c r="A2892" s="23">
        <v>42265</v>
      </c>
      <c r="B2892" s="25">
        <v>-5.8483092055851005E-3</v>
      </c>
    </row>
    <row r="2893" spans="1:2" x14ac:dyDescent="0.25">
      <c r="A2893" s="23">
        <v>42268</v>
      </c>
      <c r="B2893" s="25">
        <v>-6.2339429125974899E-3</v>
      </c>
    </row>
    <row r="2894" spans="1:2" x14ac:dyDescent="0.25">
      <c r="A2894" s="23">
        <v>42269</v>
      </c>
      <c r="B2894" s="25">
        <v>-6.2767366017945081E-3</v>
      </c>
    </row>
    <row r="2895" spans="1:2" x14ac:dyDescent="0.25">
      <c r="A2895" s="23">
        <v>42270</v>
      </c>
      <c r="B2895" s="25">
        <v>-6.2844214138619847E-3</v>
      </c>
    </row>
    <row r="2896" spans="1:2" x14ac:dyDescent="0.25">
      <c r="A2896" s="23">
        <v>42271</v>
      </c>
      <c r="B2896" s="25">
        <v>-6.2951519299078162E-3</v>
      </c>
    </row>
    <row r="2897" spans="1:2" x14ac:dyDescent="0.25">
      <c r="A2897" s="23">
        <v>42272</v>
      </c>
      <c r="B2897" s="25">
        <v>-6.2818987875483678E-3</v>
      </c>
    </row>
    <row r="2898" spans="1:2" x14ac:dyDescent="0.25">
      <c r="A2898" s="23">
        <v>42275</v>
      </c>
      <c r="B2898" s="25">
        <v>-6.3916360710412068E-3</v>
      </c>
    </row>
    <row r="2899" spans="1:2" x14ac:dyDescent="0.25">
      <c r="A2899" s="23">
        <v>42276</v>
      </c>
      <c r="B2899" s="25">
        <v>-6.3654105524096893E-3</v>
      </c>
    </row>
    <row r="2900" spans="1:2" x14ac:dyDescent="0.25">
      <c r="A2900" s="23">
        <v>42277</v>
      </c>
      <c r="B2900" s="25">
        <v>-6.3299756403174534E-3</v>
      </c>
    </row>
    <row r="2901" spans="1:2" x14ac:dyDescent="0.25">
      <c r="A2901" s="23">
        <v>42278</v>
      </c>
      <c r="B2901" s="25">
        <v>-6.3572167573611171E-3</v>
      </c>
    </row>
    <row r="2902" spans="1:2" x14ac:dyDescent="0.25">
      <c r="A2902" s="23">
        <v>42279</v>
      </c>
      <c r="B2902" s="25">
        <v>-6.3950989928346358E-3</v>
      </c>
    </row>
    <row r="2903" spans="1:2" x14ac:dyDescent="0.25">
      <c r="A2903" s="23">
        <v>42282</v>
      </c>
      <c r="B2903" s="25">
        <v>-6.435824167262516E-3</v>
      </c>
    </row>
    <row r="2904" spans="1:2" x14ac:dyDescent="0.25">
      <c r="A2904" s="23">
        <v>42283</v>
      </c>
      <c r="B2904" s="25">
        <v>-6.4161766403233456E-3</v>
      </c>
    </row>
    <row r="2905" spans="1:2" x14ac:dyDescent="0.25">
      <c r="A2905" s="23">
        <v>42284</v>
      </c>
      <c r="B2905" s="25">
        <v>-6.3791993770344613E-3</v>
      </c>
    </row>
    <row r="2906" spans="1:2" x14ac:dyDescent="0.25">
      <c r="A2906" s="23">
        <v>42285</v>
      </c>
      <c r="B2906" s="25">
        <v>-6.3886158543164928E-3</v>
      </c>
    </row>
    <row r="2907" spans="1:2" x14ac:dyDescent="0.25">
      <c r="A2907" s="23">
        <v>42286</v>
      </c>
      <c r="B2907" s="25">
        <v>-6.1763336603345431E-3</v>
      </c>
    </row>
    <row r="2908" spans="1:2" x14ac:dyDescent="0.25">
      <c r="A2908" s="23">
        <v>42289</v>
      </c>
      <c r="B2908" s="25">
        <v>-5.9857090623799403E-3</v>
      </c>
    </row>
    <row r="2909" spans="1:2" x14ac:dyDescent="0.25">
      <c r="A2909" s="23">
        <v>42290</v>
      </c>
      <c r="B2909" s="25">
        <v>-5.9382929205019641E-3</v>
      </c>
    </row>
    <row r="2910" spans="1:2" x14ac:dyDescent="0.25">
      <c r="A2910" s="23">
        <v>42291</v>
      </c>
      <c r="B2910" s="25">
        <v>-5.9311905444981994E-3</v>
      </c>
    </row>
    <row r="2911" spans="1:2" x14ac:dyDescent="0.25">
      <c r="A2911" s="23">
        <v>42292</v>
      </c>
      <c r="B2911" s="25">
        <v>-5.747624823504105E-3</v>
      </c>
    </row>
    <row r="2912" spans="1:2" x14ac:dyDescent="0.25">
      <c r="A2912" s="23">
        <v>42293</v>
      </c>
      <c r="B2912" s="25">
        <v>-5.7250430072823821E-3</v>
      </c>
    </row>
    <row r="2913" spans="1:2" x14ac:dyDescent="0.25">
      <c r="A2913" s="23">
        <v>42296</v>
      </c>
      <c r="B2913" s="25">
        <v>-5.6321505378893466E-3</v>
      </c>
    </row>
    <row r="2914" spans="1:2" x14ac:dyDescent="0.25">
      <c r="A2914" s="23">
        <v>42297</v>
      </c>
      <c r="B2914" s="25">
        <v>-5.6087919073729564E-3</v>
      </c>
    </row>
    <row r="2915" spans="1:2" x14ac:dyDescent="0.25">
      <c r="A2915" s="23">
        <v>42298</v>
      </c>
      <c r="B2915" s="25">
        <v>-5.6352912702005709E-3</v>
      </c>
    </row>
    <row r="2916" spans="1:2" x14ac:dyDescent="0.25">
      <c r="A2916" s="23">
        <v>42299</v>
      </c>
      <c r="B2916" s="25">
        <v>-5.6413880628718438E-3</v>
      </c>
    </row>
    <row r="2917" spans="1:2" x14ac:dyDescent="0.25">
      <c r="A2917" s="23">
        <v>42300</v>
      </c>
      <c r="B2917" s="25">
        <v>-5.6617191406326262E-3</v>
      </c>
    </row>
    <row r="2918" spans="1:2" x14ac:dyDescent="0.25">
      <c r="A2918" s="23">
        <v>42303</v>
      </c>
      <c r="B2918" s="25">
        <v>-5.5947921765365782E-3</v>
      </c>
    </row>
    <row r="2919" spans="1:2" x14ac:dyDescent="0.25">
      <c r="A2919" s="23">
        <v>42304</v>
      </c>
      <c r="B2919" s="25">
        <v>-5.4927849753478863E-3</v>
      </c>
    </row>
    <row r="2920" spans="1:2" x14ac:dyDescent="0.25">
      <c r="A2920" s="23">
        <v>42305</v>
      </c>
      <c r="B2920" s="25">
        <v>-5.4326895527376795E-3</v>
      </c>
    </row>
    <row r="2921" spans="1:2" x14ac:dyDescent="0.25">
      <c r="A2921" s="23">
        <v>42306</v>
      </c>
      <c r="B2921" s="25">
        <v>-5.3971612808062508E-3</v>
      </c>
    </row>
    <row r="2922" spans="1:2" x14ac:dyDescent="0.25">
      <c r="A2922" s="23">
        <v>42307</v>
      </c>
      <c r="B2922" s="25">
        <v>-5.4360261292111245E-3</v>
      </c>
    </row>
    <row r="2923" spans="1:2" x14ac:dyDescent="0.25">
      <c r="A2923" s="23">
        <v>42310</v>
      </c>
      <c r="B2923" s="25">
        <v>-5.2491519781179274E-3</v>
      </c>
    </row>
    <row r="2924" spans="1:2" x14ac:dyDescent="0.25">
      <c r="A2924" s="23">
        <v>42311</v>
      </c>
      <c r="B2924" s="25">
        <v>-5.1808210429042933E-3</v>
      </c>
    </row>
    <row r="2925" spans="1:2" x14ac:dyDescent="0.25">
      <c r="A2925" s="23">
        <v>42312</v>
      </c>
      <c r="B2925" s="25">
        <v>-5.1250037105167179E-3</v>
      </c>
    </row>
    <row r="2926" spans="1:2" x14ac:dyDescent="0.25">
      <c r="A2926" s="23">
        <v>42313</v>
      </c>
      <c r="B2926" s="25">
        <v>-5.1157585246187631E-3</v>
      </c>
    </row>
    <row r="2927" spans="1:2" x14ac:dyDescent="0.25">
      <c r="A2927" s="23">
        <v>42314</v>
      </c>
      <c r="B2927" s="25">
        <v>-5.0451527295108933E-3</v>
      </c>
    </row>
    <row r="2928" spans="1:2" x14ac:dyDescent="0.25">
      <c r="A2928" s="23">
        <v>42317</v>
      </c>
      <c r="B2928" s="25">
        <v>-5.094075915025198E-3</v>
      </c>
    </row>
    <row r="2929" spans="1:2" x14ac:dyDescent="0.25">
      <c r="A2929" s="23">
        <v>42318</v>
      </c>
      <c r="B2929" s="25">
        <v>-4.97814886893444E-3</v>
      </c>
    </row>
    <row r="2930" spans="1:2" x14ac:dyDescent="0.25">
      <c r="A2930" s="23">
        <v>42319</v>
      </c>
      <c r="B2930" s="25">
        <v>-4.8769511484050287E-3</v>
      </c>
    </row>
    <row r="2931" spans="1:2" x14ac:dyDescent="0.25">
      <c r="A2931" s="23">
        <v>42320</v>
      </c>
      <c r="B2931" s="25">
        <v>-4.7407474009519834E-3</v>
      </c>
    </row>
    <row r="2932" spans="1:2" x14ac:dyDescent="0.25">
      <c r="A2932" s="23">
        <v>42321</v>
      </c>
      <c r="B2932" s="25">
        <v>-4.7053704439333766E-3</v>
      </c>
    </row>
    <row r="2933" spans="1:2" x14ac:dyDescent="0.25">
      <c r="A2933" s="23">
        <v>42324</v>
      </c>
      <c r="B2933" s="25">
        <v>-4.8120114991164753E-3</v>
      </c>
    </row>
    <row r="2934" spans="1:2" x14ac:dyDescent="0.25">
      <c r="A2934" s="23">
        <v>42325</v>
      </c>
      <c r="B2934" s="25">
        <v>-4.7827733499824499E-3</v>
      </c>
    </row>
    <row r="2935" spans="1:2" x14ac:dyDescent="0.25">
      <c r="A2935" s="23">
        <v>42326</v>
      </c>
      <c r="B2935" s="25">
        <v>-4.7202658864249347E-3</v>
      </c>
    </row>
    <row r="2936" spans="1:2" x14ac:dyDescent="0.25">
      <c r="A2936" s="23">
        <v>42327</v>
      </c>
      <c r="B2936" s="25">
        <v>-4.6493260375171097E-3</v>
      </c>
    </row>
    <row r="2937" spans="1:2" x14ac:dyDescent="0.25">
      <c r="A2937" s="23">
        <v>42328</v>
      </c>
      <c r="B2937" s="25">
        <v>-4.607831861083822E-3</v>
      </c>
    </row>
    <row r="2938" spans="1:2" x14ac:dyDescent="0.25">
      <c r="A2938" s="23">
        <v>42331</v>
      </c>
      <c r="B2938" s="25">
        <v>-4.5813340893774424E-3</v>
      </c>
    </row>
    <row r="2939" spans="1:2" x14ac:dyDescent="0.25">
      <c r="A2939" s="23">
        <v>42332</v>
      </c>
      <c r="B2939" s="25">
        <v>-4.5331067425374849E-3</v>
      </c>
    </row>
    <row r="2940" spans="1:2" x14ac:dyDescent="0.25">
      <c r="A2940" s="23">
        <v>42333</v>
      </c>
      <c r="B2940" s="25">
        <v>-4.5777064391098188E-3</v>
      </c>
    </row>
    <row r="2941" spans="1:2" x14ac:dyDescent="0.25">
      <c r="A2941" s="23">
        <v>42335</v>
      </c>
      <c r="B2941" s="25">
        <v>-4.5578516815897308E-3</v>
      </c>
    </row>
    <row r="2942" spans="1:2" x14ac:dyDescent="0.25">
      <c r="A2942" s="23">
        <v>42338</v>
      </c>
      <c r="B2942" s="25">
        <v>-4.5392150529909303E-3</v>
      </c>
    </row>
    <row r="2943" spans="1:2" x14ac:dyDescent="0.25">
      <c r="A2943" s="23">
        <v>42339</v>
      </c>
      <c r="B2943" s="25">
        <v>-4.4612203962824948E-3</v>
      </c>
    </row>
    <row r="2944" spans="1:2" x14ac:dyDescent="0.25">
      <c r="A2944" s="23">
        <v>42340</v>
      </c>
      <c r="B2944" s="25">
        <v>-4.3927468352051857E-3</v>
      </c>
    </row>
    <row r="2945" spans="1:2" x14ac:dyDescent="0.25">
      <c r="A2945" s="23">
        <v>42341</v>
      </c>
      <c r="B2945" s="25">
        <v>-4.349343572754738E-3</v>
      </c>
    </row>
    <row r="2946" spans="1:2" x14ac:dyDescent="0.25">
      <c r="A2946" s="23">
        <v>42342</v>
      </c>
      <c r="B2946" s="25">
        <v>-4.3176909101014793E-3</v>
      </c>
    </row>
    <row r="2947" spans="1:2" x14ac:dyDescent="0.25">
      <c r="A2947" s="23">
        <v>42345</v>
      </c>
      <c r="B2947" s="25">
        <v>-4.3019753378662484E-3</v>
      </c>
    </row>
    <row r="2948" spans="1:2" x14ac:dyDescent="0.25">
      <c r="A2948" s="23">
        <v>42346</v>
      </c>
      <c r="B2948" s="25">
        <v>-4.2359679149887031E-3</v>
      </c>
    </row>
    <row r="2949" spans="1:2" x14ac:dyDescent="0.25">
      <c r="A2949" s="23">
        <v>42347</v>
      </c>
      <c r="B2949" s="25">
        <v>-4.115114312319812E-3</v>
      </c>
    </row>
    <row r="2950" spans="1:2" x14ac:dyDescent="0.25">
      <c r="A2950" s="23">
        <v>42348</v>
      </c>
      <c r="B2950" s="25">
        <v>-4.1393086781843502E-3</v>
      </c>
    </row>
    <row r="2951" spans="1:2" x14ac:dyDescent="0.25">
      <c r="A2951" s="23">
        <v>42349</v>
      </c>
      <c r="B2951" s="25">
        <v>-4.1345598770450298E-3</v>
      </c>
    </row>
    <row r="2952" spans="1:2" x14ac:dyDescent="0.25">
      <c r="A2952" s="23">
        <v>42352</v>
      </c>
      <c r="B2952" s="25">
        <v>-3.7932086660293907E-3</v>
      </c>
    </row>
    <row r="2953" spans="1:2" x14ac:dyDescent="0.25">
      <c r="A2953" s="23">
        <v>42353</v>
      </c>
      <c r="B2953" s="25">
        <v>-3.9275255925611541E-3</v>
      </c>
    </row>
    <row r="2954" spans="1:2" x14ac:dyDescent="0.25">
      <c r="A2954" s="23">
        <v>42354</v>
      </c>
      <c r="B2954" s="25">
        <v>-3.9274551885967179E-3</v>
      </c>
    </row>
    <row r="2955" spans="1:2" x14ac:dyDescent="0.25">
      <c r="A2955" s="23">
        <v>42355</v>
      </c>
      <c r="B2955" s="25">
        <v>-3.9430376992125593E-3</v>
      </c>
    </row>
    <row r="2956" spans="1:2" x14ac:dyDescent="0.25">
      <c r="A2956" s="23">
        <v>42356</v>
      </c>
      <c r="B2956" s="25">
        <v>-3.8925722815029706E-3</v>
      </c>
    </row>
    <row r="2957" spans="1:2" x14ac:dyDescent="0.25">
      <c r="A2957" s="23">
        <v>42359</v>
      </c>
      <c r="B2957" s="25">
        <v>-3.5989567106373688E-3</v>
      </c>
    </row>
    <row r="2958" spans="1:2" x14ac:dyDescent="0.25">
      <c r="A2958" s="23">
        <v>42360</v>
      </c>
      <c r="B2958" s="25">
        <v>-3.5878169003201732E-3</v>
      </c>
    </row>
    <row r="2959" spans="1:2" x14ac:dyDescent="0.25">
      <c r="A2959" s="23">
        <v>42361</v>
      </c>
      <c r="B2959" s="25">
        <v>-3.5298513809353116E-3</v>
      </c>
    </row>
    <row r="2960" spans="1:2" x14ac:dyDescent="0.25">
      <c r="A2960" s="23">
        <v>42362</v>
      </c>
      <c r="B2960" s="25">
        <v>-3.4953660000207609E-3</v>
      </c>
    </row>
    <row r="2961" spans="1:2" x14ac:dyDescent="0.25">
      <c r="A2961" s="23">
        <v>42366</v>
      </c>
      <c r="B2961" s="25">
        <v>-3.5409465840241516E-3</v>
      </c>
    </row>
    <row r="2962" spans="1:2" x14ac:dyDescent="0.25">
      <c r="A2962" s="23">
        <v>42367</v>
      </c>
      <c r="B2962" s="25">
        <v>-3.5228525393733445E-3</v>
      </c>
    </row>
    <row r="2963" spans="1:2" x14ac:dyDescent="0.25">
      <c r="A2963" s="23">
        <v>42368</v>
      </c>
      <c r="B2963" s="25">
        <v>-3.4987401751150893E-3</v>
      </c>
    </row>
    <row r="2964" spans="1:2" x14ac:dyDescent="0.25">
      <c r="A2964" s="23">
        <v>42369</v>
      </c>
      <c r="B2964" s="25">
        <v>-3.5063502452661321E-3</v>
      </c>
    </row>
    <row r="2965" spans="1:2" x14ac:dyDescent="0.25">
      <c r="A2965" s="23">
        <v>42373</v>
      </c>
      <c r="B2965" s="25">
        <v>-3.5853181043643545E-3</v>
      </c>
    </row>
    <row r="2966" spans="1:2" x14ac:dyDescent="0.25">
      <c r="A2966" s="23">
        <v>42374</v>
      </c>
      <c r="B2966" s="25">
        <v>-3.5402385673498626E-3</v>
      </c>
    </row>
    <row r="2967" spans="1:2" x14ac:dyDescent="0.25">
      <c r="A2967" s="23">
        <v>42375</v>
      </c>
      <c r="B2967" s="25">
        <v>-3.5216500583524768E-3</v>
      </c>
    </row>
    <row r="2968" spans="1:2" x14ac:dyDescent="0.25">
      <c r="A2968" s="23">
        <v>42376</v>
      </c>
      <c r="B2968" s="25">
        <v>-3.515400709874994E-3</v>
      </c>
    </row>
    <row r="2969" spans="1:2" x14ac:dyDescent="0.25">
      <c r="A2969" s="23">
        <v>42377</v>
      </c>
      <c r="B2969" s="25">
        <v>-3.5705513025637847E-3</v>
      </c>
    </row>
    <row r="2970" spans="1:2" x14ac:dyDescent="0.25">
      <c r="A2970" s="23">
        <v>42380</v>
      </c>
      <c r="B2970" s="25">
        <v>-3.5703959759121329E-3</v>
      </c>
    </row>
    <row r="2971" spans="1:2" x14ac:dyDescent="0.25">
      <c r="A2971" s="23">
        <v>42381</v>
      </c>
      <c r="B2971" s="25">
        <v>-3.532103644245943E-3</v>
      </c>
    </row>
    <row r="2972" spans="1:2" x14ac:dyDescent="0.25">
      <c r="A2972" s="23">
        <v>42382</v>
      </c>
      <c r="B2972" s="25">
        <v>-3.5427966204898409E-3</v>
      </c>
    </row>
    <row r="2973" spans="1:2" x14ac:dyDescent="0.25">
      <c r="A2973" s="23">
        <v>42383</v>
      </c>
      <c r="B2973" s="25">
        <v>-3.445133384803567E-3</v>
      </c>
    </row>
    <row r="2974" spans="1:2" x14ac:dyDescent="0.25">
      <c r="A2974" s="23">
        <v>42384</v>
      </c>
      <c r="B2974" s="25">
        <v>-3.3699091101301315E-3</v>
      </c>
    </row>
    <row r="2975" spans="1:2" x14ac:dyDescent="0.25">
      <c r="A2975" s="23">
        <v>42388</v>
      </c>
      <c r="B2975" s="25">
        <v>-3.2973063876408082E-3</v>
      </c>
    </row>
    <row r="2976" spans="1:2" x14ac:dyDescent="0.25">
      <c r="A2976" s="23">
        <v>42389</v>
      </c>
      <c r="B2976" s="25">
        <v>-3.294282263794468E-3</v>
      </c>
    </row>
    <row r="2977" spans="1:2" x14ac:dyDescent="0.25">
      <c r="A2977" s="23">
        <v>42390</v>
      </c>
      <c r="B2977" s="25">
        <v>-3.3154739231385788E-3</v>
      </c>
    </row>
    <row r="2978" spans="1:2" x14ac:dyDescent="0.25">
      <c r="A2978" s="23">
        <v>42391</v>
      </c>
      <c r="B2978" s="25">
        <v>-3.3177379760347403E-3</v>
      </c>
    </row>
    <row r="2979" spans="1:2" x14ac:dyDescent="0.25">
      <c r="A2979" s="23">
        <v>42394</v>
      </c>
      <c r="B2979" s="25">
        <v>-2.8583824006445102E-3</v>
      </c>
    </row>
    <row r="2980" spans="1:2" x14ac:dyDescent="0.25">
      <c r="A2980" s="23">
        <v>42395</v>
      </c>
      <c r="B2980" s="25">
        <v>-2.8227839935185406E-3</v>
      </c>
    </row>
    <row r="2981" spans="1:2" x14ac:dyDescent="0.25">
      <c r="A2981" s="23">
        <v>42396</v>
      </c>
      <c r="B2981" s="25">
        <v>-2.7929677896411098E-3</v>
      </c>
    </row>
    <row r="2982" spans="1:2" x14ac:dyDescent="0.25">
      <c r="A2982" s="23">
        <v>42397</v>
      </c>
      <c r="B2982" s="25">
        <v>-2.7650802564839205E-3</v>
      </c>
    </row>
    <row r="2983" spans="1:2" x14ac:dyDescent="0.25">
      <c r="A2983" s="23">
        <v>42398</v>
      </c>
      <c r="B2983" s="25">
        <v>-2.7183501901596463E-3</v>
      </c>
    </row>
    <row r="2984" spans="1:2" x14ac:dyDescent="0.25">
      <c r="A2984" s="23">
        <v>42401</v>
      </c>
      <c r="B2984" s="25">
        <v>-2.7087736855024858E-3</v>
      </c>
    </row>
    <row r="2985" spans="1:2" x14ac:dyDescent="0.25">
      <c r="A2985" s="23">
        <v>42402</v>
      </c>
      <c r="B2985" s="25">
        <v>-2.265311358325639E-3</v>
      </c>
    </row>
    <row r="2986" spans="1:2" x14ac:dyDescent="0.25">
      <c r="A2986" s="23">
        <v>42403</v>
      </c>
      <c r="B2986" s="25">
        <v>-2.2595741726776364E-3</v>
      </c>
    </row>
    <row r="2987" spans="1:2" x14ac:dyDescent="0.25">
      <c r="A2987" s="23">
        <v>42404</v>
      </c>
      <c r="B2987" s="25">
        <v>-2.2651815761465244E-3</v>
      </c>
    </row>
    <row r="2988" spans="1:2" x14ac:dyDescent="0.25">
      <c r="A2988" s="23">
        <v>42405</v>
      </c>
      <c r="B2988" s="25">
        <v>-2.2058511497484723E-3</v>
      </c>
    </row>
    <row r="2989" spans="1:2" x14ac:dyDescent="0.25">
      <c r="A2989" s="23">
        <v>42408</v>
      </c>
      <c r="B2989" s="25">
        <v>-2.2393996303201602E-3</v>
      </c>
    </row>
    <row r="2990" spans="1:2" x14ac:dyDescent="0.25">
      <c r="A2990" s="23">
        <v>42409</v>
      </c>
      <c r="B2990" s="25">
        <v>-2.1640037242105503E-3</v>
      </c>
    </row>
    <row r="2991" spans="1:2" x14ac:dyDescent="0.25">
      <c r="A2991" s="23">
        <v>42410</v>
      </c>
      <c r="B2991" s="25">
        <v>-2.1324383104354139E-3</v>
      </c>
    </row>
    <row r="2992" spans="1:2" x14ac:dyDescent="0.25">
      <c r="A2992" s="23">
        <v>42411</v>
      </c>
      <c r="B2992" s="25">
        <v>-2.112826002938939E-3</v>
      </c>
    </row>
    <row r="2993" spans="1:2" x14ac:dyDescent="0.25">
      <c r="A2993" s="23">
        <v>42412</v>
      </c>
      <c r="B2993" s="25">
        <v>-2.1341611833207708E-3</v>
      </c>
    </row>
    <row r="2994" spans="1:2" x14ac:dyDescent="0.25">
      <c r="A2994" s="23">
        <v>42416</v>
      </c>
      <c r="B2994" s="25">
        <v>-2.1598148639194736E-3</v>
      </c>
    </row>
    <row r="2995" spans="1:2" x14ac:dyDescent="0.25">
      <c r="A2995" s="23">
        <v>42417</v>
      </c>
      <c r="B2995" s="25">
        <v>-2.1770162282576111E-3</v>
      </c>
    </row>
    <row r="2996" spans="1:2" x14ac:dyDescent="0.25">
      <c r="A2996" s="23">
        <v>42418</v>
      </c>
      <c r="B2996" s="25">
        <v>-2.1171063370334364E-3</v>
      </c>
    </row>
    <row r="2997" spans="1:2" x14ac:dyDescent="0.25">
      <c r="A2997" s="23">
        <v>42419</v>
      </c>
      <c r="B2997" s="25">
        <v>-2.0186550541474446E-3</v>
      </c>
    </row>
    <row r="2998" spans="1:2" x14ac:dyDescent="0.25">
      <c r="A2998" s="23">
        <v>42422</v>
      </c>
      <c r="B2998" s="25">
        <v>-2.1293441896748089E-3</v>
      </c>
    </row>
    <row r="2999" spans="1:2" x14ac:dyDescent="0.25">
      <c r="A2999" s="23">
        <v>42423</v>
      </c>
      <c r="B2999" s="25">
        <v>-2.0344631856017426E-3</v>
      </c>
    </row>
    <row r="3000" spans="1:2" x14ac:dyDescent="0.25">
      <c r="A3000" s="23">
        <v>42424</v>
      </c>
      <c r="B3000" s="25">
        <v>-1.9943797412412811E-3</v>
      </c>
    </row>
    <row r="3001" spans="1:2" x14ac:dyDescent="0.25">
      <c r="A3001" s="23">
        <v>42425</v>
      </c>
      <c r="B3001" s="25">
        <v>-1.9711166853250139E-3</v>
      </c>
    </row>
    <row r="3002" spans="1:2" x14ac:dyDescent="0.25">
      <c r="A3002" s="23">
        <v>42426</v>
      </c>
      <c r="B3002" s="25">
        <v>-1.9175684783893088E-3</v>
      </c>
    </row>
    <row r="3003" spans="1:2" x14ac:dyDescent="0.25">
      <c r="A3003" s="23">
        <v>42429</v>
      </c>
      <c r="B3003" s="25">
        <v>-1.9376526752215018E-3</v>
      </c>
    </row>
    <row r="3004" spans="1:2" x14ac:dyDescent="0.25">
      <c r="A3004" s="23">
        <v>42430</v>
      </c>
      <c r="B3004" s="25">
        <v>-1.8998918364023787E-3</v>
      </c>
    </row>
    <row r="3005" spans="1:2" x14ac:dyDescent="0.25">
      <c r="A3005" s="23">
        <v>42431</v>
      </c>
      <c r="B3005" s="25">
        <v>-1.9022843152310953E-3</v>
      </c>
    </row>
    <row r="3006" spans="1:2" x14ac:dyDescent="0.25">
      <c r="A3006" s="23">
        <v>42432</v>
      </c>
      <c r="B3006" s="25">
        <v>-1.9126275320610064E-3</v>
      </c>
    </row>
    <row r="3007" spans="1:2" x14ac:dyDescent="0.25">
      <c r="A3007" s="23">
        <v>42433</v>
      </c>
      <c r="B3007" s="25">
        <v>-1.9061480365331063E-3</v>
      </c>
    </row>
    <row r="3008" spans="1:2" x14ac:dyDescent="0.25">
      <c r="A3008" s="23">
        <v>42436</v>
      </c>
      <c r="B3008" s="25">
        <v>-1.820131757653165E-3</v>
      </c>
    </row>
    <row r="3009" spans="1:2" x14ac:dyDescent="0.25">
      <c r="A3009" s="23">
        <v>42437</v>
      </c>
      <c r="B3009" s="25">
        <v>-1.7089498681039927E-3</v>
      </c>
    </row>
    <row r="3010" spans="1:2" x14ac:dyDescent="0.25">
      <c r="A3010" s="23">
        <v>42438</v>
      </c>
      <c r="B3010" s="25">
        <v>-1.6470092387719237E-3</v>
      </c>
    </row>
    <row r="3011" spans="1:2" x14ac:dyDescent="0.25">
      <c r="A3011" s="23">
        <v>42439</v>
      </c>
      <c r="B3011" s="25">
        <v>-1.5944111657786308E-3</v>
      </c>
    </row>
    <row r="3012" spans="1:2" x14ac:dyDescent="0.25">
      <c r="A3012" s="23">
        <v>42440</v>
      </c>
      <c r="B3012" s="25">
        <v>-1.5346873810971884E-3</v>
      </c>
    </row>
    <row r="3013" spans="1:2" x14ac:dyDescent="0.25">
      <c r="A3013" s="23">
        <v>42443</v>
      </c>
      <c r="B3013" s="25">
        <v>-1.406024721721244E-3</v>
      </c>
    </row>
    <row r="3014" spans="1:2" x14ac:dyDescent="0.25">
      <c r="A3014" s="23">
        <v>42444</v>
      </c>
      <c r="B3014" s="25">
        <v>-1.3385566319140674E-3</v>
      </c>
    </row>
    <row r="3015" spans="1:2" x14ac:dyDescent="0.25">
      <c r="A3015" s="23">
        <v>42445</v>
      </c>
      <c r="B3015" s="25">
        <v>-1.3642165592562261E-3</v>
      </c>
    </row>
    <row r="3016" spans="1:2" x14ac:dyDescent="0.25">
      <c r="A3016" s="23">
        <v>42446</v>
      </c>
      <c r="B3016" s="25">
        <v>-1.3175831644163249E-3</v>
      </c>
    </row>
    <row r="3017" spans="1:2" x14ac:dyDescent="0.25">
      <c r="A3017" s="23">
        <v>42447</v>
      </c>
      <c r="B3017" s="25">
        <v>-9.6940205881068664E-4</v>
      </c>
    </row>
    <row r="3018" spans="1:2" x14ac:dyDescent="0.25">
      <c r="A3018" s="23">
        <v>42450</v>
      </c>
      <c r="B3018" s="25">
        <v>-5.0393634071688176E-4</v>
      </c>
    </row>
    <row r="3019" spans="1:2" x14ac:dyDescent="0.25">
      <c r="A3019" s="23">
        <v>42451</v>
      </c>
      <c r="B3019" s="25">
        <v>-4.3044837626737831E-4</v>
      </c>
    </row>
    <row r="3020" spans="1:2" x14ac:dyDescent="0.25">
      <c r="A3020" s="23">
        <v>42452</v>
      </c>
      <c r="B3020" s="25">
        <v>-4.8777311344172514E-4</v>
      </c>
    </row>
    <row r="3021" spans="1:2" x14ac:dyDescent="0.25">
      <c r="A3021" s="23">
        <v>42453</v>
      </c>
      <c r="B3021" s="25">
        <v>-4.7799919187463402E-4</v>
      </c>
    </row>
    <row r="3022" spans="1:2" x14ac:dyDescent="0.25">
      <c r="A3022" s="23">
        <v>42457</v>
      </c>
      <c r="B3022" s="25">
        <v>-3.4108433766777413E-4</v>
      </c>
    </row>
    <row r="3023" spans="1:2" x14ac:dyDescent="0.25">
      <c r="A3023" s="23">
        <v>42458</v>
      </c>
      <c r="B3023" s="25">
        <v>-2.8108345433375259E-4</v>
      </c>
    </row>
    <row r="3024" spans="1:2" x14ac:dyDescent="0.25">
      <c r="A3024" s="23">
        <v>42459</v>
      </c>
      <c r="B3024" s="25">
        <v>-2.7332057793494346E-4</v>
      </c>
    </row>
    <row r="3025" spans="1:2" x14ac:dyDescent="0.25">
      <c r="A3025" s="23">
        <v>42460</v>
      </c>
      <c r="B3025" s="25">
        <v>-1.5983562397015039E-4</v>
      </c>
    </row>
    <row r="3026" spans="1:2" x14ac:dyDescent="0.25">
      <c r="A3026" s="23">
        <v>42461</v>
      </c>
      <c r="B3026" s="25">
        <v>-1.0666789087299122E-4</v>
      </c>
    </row>
    <row r="3027" spans="1:2" x14ac:dyDescent="0.25">
      <c r="A3027" s="23">
        <v>42464</v>
      </c>
      <c r="B3027" s="25">
        <v>1.424356350794298E-4</v>
      </c>
    </row>
    <row r="3028" spans="1:2" x14ac:dyDescent="0.25">
      <c r="A3028" s="23">
        <v>42465</v>
      </c>
      <c r="B3028" s="25">
        <v>2.1846953428217297E-4</v>
      </c>
    </row>
    <row r="3029" spans="1:2" x14ac:dyDescent="0.25">
      <c r="A3029" s="23">
        <v>42466</v>
      </c>
      <c r="B3029" s="25">
        <v>4.0626386474906795E-4</v>
      </c>
    </row>
    <row r="3030" spans="1:2" x14ac:dyDescent="0.25">
      <c r="A3030" s="23">
        <v>42467</v>
      </c>
      <c r="B3030" s="25">
        <v>6.0792309085888618E-4</v>
      </c>
    </row>
    <row r="3031" spans="1:2" x14ac:dyDescent="0.25">
      <c r="A3031" s="23">
        <v>42468</v>
      </c>
      <c r="B3031" s="25">
        <v>6.2971848073933856E-4</v>
      </c>
    </row>
    <row r="3032" spans="1:2" x14ac:dyDescent="0.25">
      <c r="A3032" s="23">
        <v>42471</v>
      </c>
      <c r="B3032" s="25">
        <v>7.3295233157777417E-4</v>
      </c>
    </row>
    <row r="3033" spans="1:2" x14ac:dyDescent="0.25">
      <c r="A3033" s="23">
        <v>42472</v>
      </c>
      <c r="B3033" s="25">
        <v>7.3564304362805366E-4</v>
      </c>
    </row>
    <row r="3034" spans="1:2" x14ac:dyDescent="0.25">
      <c r="A3034" s="23">
        <v>42473</v>
      </c>
      <c r="B3034" s="25">
        <v>6.9036189697402328E-4</v>
      </c>
    </row>
    <row r="3035" spans="1:2" x14ac:dyDescent="0.25">
      <c r="A3035" s="23">
        <v>42474</v>
      </c>
      <c r="B3035" s="25">
        <v>7.394741680197825E-4</v>
      </c>
    </row>
    <row r="3036" spans="1:2" x14ac:dyDescent="0.25">
      <c r="A3036" s="23">
        <v>42475</v>
      </c>
      <c r="B3036" s="25">
        <v>7.9118654071486105E-4</v>
      </c>
    </row>
    <row r="3037" spans="1:2" x14ac:dyDescent="0.25">
      <c r="A3037" s="23">
        <v>42478</v>
      </c>
      <c r="B3037" s="25">
        <v>9.1875485158476877E-4</v>
      </c>
    </row>
    <row r="3038" spans="1:2" x14ac:dyDescent="0.25">
      <c r="A3038" s="23">
        <v>42479</v>
      </c>
      <c r="B3038" s="25">
        <v>9.6646755829277176E-4</v>
      </c>
    </row>
    <row r="3039" spans="1:2" x14ac:dyDescent="0.25">
      <c r="A3039" s="23">
        <v>42480</v>
      </c>
      <c r="B3039" s="25">
        <v>1.0368340668200915E-3</v>
      </c>
    </row>
    <row r="3040" spans="1:2" x14ac:dyDescent="0.25">
      <c r="A3040" s="23">
        <v>42481</v>
      </c>
      <c r="B3040" s="25">
        <v>1.1020297888291175E-3</v>
      </c>
    </row>
    <row r="3041" spans="1:2" x14ac:dyDescent="0.25">
      <c r="A3041" s="23">
        <v>42482</v>
      </c>
      <c r="B3041" s="25">
        <v>1.233579033683041E-3</v>
      </c>
    </row>
    <row r="3042" spans="1:2" x14ac:dyDescent="0.25">
      <c r="A3042" s="23">
        <v>42485</v>
      </c>
      <c r="B3042" s="25">
        <v>1.311372375067954E-3</v>
      </c>
    </row>
    <row r="3043" spans="1:2" x14ac:dyDescent="0.25">
      <c r="A3043" s="23">
        <v>42486</v>
      </c>
      <c r="B3043" s="25">
        <v>1.3741729726406415E-3</v>
      </c>
    </row>
    <row r="3044" spans="1:2" x14ac:dyDescent="0.25">
      <c r="A3044" s="23">
        <v>42487</v>
      </c>
      <c r="B3044" s="25">
        <v>1.4366609427256538E-3</v>
      </c>
    </row>
    <row r="3045" spans="1:2" x14ac:dyDescent="0.25">
      <c r="A3045" s="23">
        <v>42488</v>
      </c>
      <c r="B3045" s="25">
        <v>1.3399500626589678E-3</v>
      </c>
    </row>
    <row r="3046" spans="1:2" x14ac:dyDescent="0.25">
      <c r="A3046" s="23">
        <v>42489</v>
      </c>
      <c r="B3046" s="25">
        <v>1.34697856884336E-3</v>
      </c>
    </row>
    <row r="3047" spans="1:2" x14ac:dyDescent="0.25">
      <c r="A3047" s="23">
        <v>42492</v>
      </c>
      <c r="B3047" s="25">
        <v>1.460697171332459E-3</v>
      </c>
    </row>
    <row r="3048" spans="1:2" x14ac:dyDescent="0.25">
      <c r="A3048" s="23">
        <v>42493</v>
      </c>
      <c r="B3048" s="25">
        <v>1.5874234024761957E-3</v>
      </c>
    </row>
    <row r="3049" spans="1:2" x14ac:dyDescent="0.25">
      <c r="A3049" s="23">
        <v>42494</v>
      </c>
      <c r="B3049" s="25">
        <v>1.6026393154111584E-3</v>
      </c>
    </row>
    <row r="3050" spans="1:2" x14ac:dyDescent="0.25">
      <c r="A3050" s="23">
        <v>42495</v>
      </c>
      <c r="B3050" s="25">
        <v>1.6233451343194982E-3</v>
      </c>
    </row>
    <row r="3051" spans="1:2" x14ac:dyDescent="0.25">
      <c r="A3051" s="23">
        <v>42496</v>
      </c>
      <c r="B3051" s="25">
        <v>1.4861147371698635E-3</v>
      </c>
    </row>
    <row r="3052" spans="1:2" x14ac:dyDescent="0.25">
      <c r="A3052" s="23">
        <v>42499</v>
      </c>
      <c r="B3052" s="25">
        <v>1.5775943692017957E-3</v>
      </c>
    </row>
    <row r="3053" spans="1:2" x14ac:dyDescent="0.25">
      <c r="A3053" s="23">
        <v>42500</v>
      </c>
      <c r="B3053" s="25">
        <v>1.5160188673708497E-3</v>
      </c>
    </row>
    <row r="3054" spans="1:2" x14ac:dyDescent="0.25">
      <c r="A3054" s="23">
        <v>42501</v>
      </c>
      <c r="B3054" s="25">
        <v>1.5113811003344413E-3</v>
      </c>
    </row>
    <row r="3055" spans="1:2" x14ac:dyDescent="0.25">
      <c r="A3055" s="23">
        <v>42502</v>
      </c>
      <c r="B3055" s="25">
        <v>1.4393319268826144E-3</v>
      </c>
    </row>
    <row r="3056" spans="1:2" x14ac:dyDescent="0.25">
      <c r="A3056" s="23">
        <v>42503</v>
      </c>
      <c r="B3056" s="25">
        <v>1.4932925411341724E-3</v>
      </c>
    </row>
    <row r="3057" spans="1:2" x14ac:dyDescent="0.25">
      <c r="A3057" s="23">
        <v>42506</v>
      </c>
      <c r="B3057" s="25">
        <v>1.4724602831395206E-3</v>
      </c>
    </row>
    <row r="3058" spans="1:2" x14ac:dyDescent="0.25">
      <c r="A3058" s="23">
        <v>42507</v>
      </c>
      <c r="B3058" s="25">
        <v>1.5311937028883449E-3</v>
      </c>
    </row>
    <row r="3059" spans="1:2" x14ac:dyDescent="0.25">
      <c r="A3059" s="23">
        <v>42508</v>
      </c>
      <c r="B3059" s="25">
        <v>1.5581434759595059E-3</v>
      </c>
    </row>
    <row r="3060" spans="1:2" x14ac:dyDescent="0.25">
      <c r="A3060" s="23">
        <v>42509</v>
      </c>
      <c r="B3060" s="25">
        <v>1.5632314707096917E-3</v>
      </c>
    </row>
    <row r="3061" spans="1:2" x14ac:dyDescent="0.25">
      <c r="A3061" s="23">
        <v>42510</v>
      </c>
      <c r="B3061" s="25">
        <v>1.5240813093790884E-3</v>
      </c>
    </row>
    <row r="3062" spans="1:2" x14ac:dyDescent="0.25">
      <c r="A3062" s="23">
        <v>42513</v>
      </c>
      <c r="B3062" s="25">
        <v>1.5712025662919515E-3</v>
      </c>
    </row>
    <row r="3063" spans="1:2" x14ac:dyDescent="0.25">
      <c r="A3063" s="23">
        <v>42514</v>
      </c>
      <c r="B3063" s="25">
        <v>1.4618422109460294E-3</v>
      </c>
    </row>
    <row r="3064" spans="1:2" x14ac:dyDescent="0.25">
      <c r="A3064" s="23">
        <v>42515</v>
      </c>
      <c r="B3064" s="25">
        <v>1.4398068127321473E-3</v>
      </c>
    </row>
    <row r="3065" spans="1:2" x14ac:dyDescent="0.25">
      <c r="A3065" s="23">
        <v>42516</v>
      </c>
      <c r="B3065" s="25">
        <v>1.4168999062584842E-3</v>
      </c>
    </row>
    <row r="3066" spans="1:2" x14ac:dyDescent="0.25">
      <c r="A3066" s="23">
        <v>42517</v>
      </c>
      <c r="B3066" s="25">
        <v>1.3645479016601847E-3</v>
      </c>
    </row>
    <row r="3067" spans="1:2" x14ac:dyDescent="0.25">
      <c r="A3067" s="23">
        <v>42521</v>
      </c>
      <c r="B3067" s="25">
        <v>1.4174324680791273E-3</v>
      </c>
    </row>
    <row r="3068" spans="1:2" x14ac:dyDescent="0.25">
      <c r="A3068" s="23">
        <v>42522</v>
      </c>
      <c r="B3068" s="25">
        <v>1.3926220415283463E-3</v>
      </c>
    </row>
    <row r="3069" spans="1:2" x14ac:dyDescent="0.25">
      <c r="A3069" s="23">
        <v>42523</v>
      </c>
      <c r="B3069" s="25">
        <v>1.3702691619257301E-3</v>
      </c>
    </row>
    <row r="3070" spans="1:2" x14ac:dyDescent="0.25">
      <c r="A3070" s="23">
        <v>42524</v>
      </c>
      <c r="B3070" s="25">
        <v>1.3668951410192864E-3</v>
      </c>
    </row>
    <row r="3071" spans="1:2" x14ac:dyDescent="0.25">
      <c r="A3071" s="23">
        <v>42527</v>
      </c>
      <c r="B3071" s="25">
        <v>1.4007981921613233E-3</v>
      </c>
    </row>
    <row r="3072" spans="1:2" x14ac:dyDescent="0.25">
      <c r="A3072" s="23">
        <v>42528</v>
      </c>
      <c r="B3072" s="25">
        <v>1.3854807138116154E-3</v>
      </c>
    </row>
    <row r="3073" spans="1:2" x14ac:dyDescent="0.25">
      <c r="A3073" s="23">
        <v>42529</v>
      </c>
      <c r="B3073" s="25">
        <v>1.3483379505911941E-3</v>
      </c>
    </row>
    <row r="3074" spans="1:2" x14ac:dyDescent="0.25">
      <c r="A3074" s="23">
        <v>42530</v>
      </c>
      <c r="B3074" s="25">
        <v>1.3259114957135942E-3</v>
      </c>
    </row>
    <row r="3075" spans="1:2" x14ac:dyDescent="0.25">
      <c r="A3075" s="23">
        <v>42531</v>
      </c>
      <c r="B3075" s="25">
        <v>1.2842445472680541E-3</v>
      </c>
    </row>
    <row r="3076" spans="1:2" x14ac:dyDescent="0.25">
      <c r="A3076" s="23">
        <v>42534</v>
      </c>
      <c r="B3076" s="25">
        <v>1.1903409807001442E-3</v>
      </c>
    </row>
    <row r="3077" spans="1:2" x14ac:dyDescent="0.25">
      <c r="A3077" s="23">
        <v>42535</v>
      </c>
      <c r="B3077" s="25">
        <v>1.2301654099191595E-3</v>
      </c>
    </row>
    <row r="3078" spans="1:2" x14ac:dyDescent="0.25">
      <c r="A3078" s="23">
        <v>42536</v>
      </c>
      <c r="B3078" s="25">
        <v>1.2408036538600342E-3</v>
      </c>
    </row>
    <row r="3079" spans="1:2" x14ac:dyDescent="0.25">
      <c r="A3079" s="23">
        <v>42537</v>
      </c>
      <c r="B3079" s="25">
        <v>1.3022890358693751E-3</v>
      </c>
    </row>
    <row r="3080" spans="1:2" x14ac:dyDescent="0.25">
      <c r="A3080" s="23">
        <v>42538</v>
      </c>
      <c r="B3080" s="25">
        <v>1.2653989385835729E-3</v>
      </c>
    </row>
    <row r="3081" spans="1:2" x14ac:dyDescent="0.25">
      <c r="A3081" s="23">
        <v>42541</v>
      </c>
      <c r="B3081" s="25">
        <v>1.6680654299103814E-3</v>
      </c>
    </row>
    <row r="3082" spans="1:2" x14ac:dyDescent="0.25">
      <c r="A3082" s="23">
        <v>42542</v>
      </c>
      <c r="B3082" s="25">
        <v>1.656471353342015E-3</v>
      </c>
    </row>
    <row r="3083" spans="1:2" x14ac:dyDescent="0.25">
      <c r="A3083" s="23">
        <v>42543</v>
      </c>
      <c r="B3083" s="25">
        <v>1.6495514637338005E-3</v>
      </c>
    </row>
    <row r="3084" spans="1:2" x14ac:dyDescent="0.25">
      <c r="A3084" s="23">
        <v>42544</v>
      </c>
      <c r="B3084" s="25">
        <v>1.7132298879818375E-3</v>
      </c>
    </row>
    <row r="3085" spans="1:2" x14ac:dyDescent="0.25">
      <c r="A3085" s="23">
        <v>42545</v>
      </c>
      <c r="B3085" s="25">
        <v>9.6013144565842978E-4</v>
      </c>
    </row>
    <row r="3086" spans="1:2" x14ac:dyDescent="0.25">
      <c r="A3086" s="23">
        <v>42548</v>
      </c>
      <c r="B3086" s="25">
        <v>1.0373475253206976E-3</v>
      </c>
    </row>
    <row r="3087" spans="1:2" x14ac:dyDescent="0.25">
      <c r="A3087" s="23">
        <v>42549</v>
      </c>
      <c r="B3087" s="25">
        <v>-7.7875248973768851E-4</v>
      </c>
    </row>
    <row r="3088" spans="1:2" x14ac:dyDescent="0.25">
      <c r="A3088" s="23">
        <v>42550</v>
      </c>
      <c r="B3088" s="25">
        <v>-7.4150561607666532E-4</v>
      </c>
    </row>
    <row r="3089" spans="1:2" x14ac:dyDescent="0.25">
      <c r="A3089" s="23">
        <v>42551</v>
      </c>
      <c r="B3089" s="25">
        <v>-7.5262249687224614E-4</v>
      </c>
    </row>
    <row r="3090" spans="1:2" x14ac:dyDescent="0.25">
      <c r="A3090" s="23">
        <v>42552</v>
      </c>
      <c r="B3090" s="25">
        <v>-7.4643168506038915E-4</v>
      </c>
    </row>
    <row r="3091" spans="1:2" x14ac:dyDescent="0.25">
      <c r="A3091" s="23">
        <v>42556</v>
      </c>
      <c r="B3091" s="25">
        <v>-6.4273591474706127E-4</v>
      </c>
    </row>
    <row r="3092" spans="1:2" x14ac:dyDescent="0.25">
      <c r="A3092" s="23">
        <v>42557</v>
      </c>
      <c r="B3092" s="25">
        <v>-6.3126741631092109E-4</v>
      </c>
    </row>
    <row r="3093" spans="1:2" x14ac:dyDescent="0.25">
      <c r="A3093" s="23">
        <v>42558</v>
      </c>
      <c r="B3093" s="25">
        <v>-5.6913038677186556E-4</v>
      </c>
    </row>
    <row r="3094" spans="1:2" x14ac:dyDescent="0.25">
      <c r="A3094" s="23">
        <v>42559</v>
      </c>
      <c r="B3094" s="25">
        <v>-6.4233285912851379E-4</v>
      </c>
    </row>
    <row r="3095" spans="1:2" x14ac:dyDescent="0.25">
      <c r="A3095" s="23">
        <v>42562</v>
      </c>
      <c r="B3095" s="25">
        <v>-6.1001233119195586E-4</v>
      </c>
    </row>
    <row r="3096" spans="1:2" x14ac:dyDescent="0.25">
      <c r="A3096" s="23">
        <v>42563</v>
      </c>
      <c r="B3096" s="25">
        <v>-6.1503430097908929E-4</v>
      </c>
    </row>
    <row r="3097" spans="1:2" x14ac:dyDescent="0.25">
      <c r="A3097" s="23">
        <v>42564</v>
      </c>
      <c r="B3097" s="25">
        <v>-6.2195459419489563E-4</v>
      </c>
    </row>
    <row r="3098" spans="1:2" x14ac:dyDescent="0.25">
      <c r="A3098" s="23">
        <v>42565</v>
      </c>
      <c r="B3098" s="25">
        <v>-6.5487809013453635E-4</v>
      </c>
    </row>
    <row r="3099" spans="1:2" x14ac:dyDescent="0.25">
      <c r="A3099" s="23">
        <v>42566</v>
      </c>
      <c r="B3099" s="25">
        <v>-6.4855328437185555E-4</v>
      </c>
    </row>
    <row r="3100" spans="1:2" x14ac:dyDescent="0.25">
      <c r="A3100" s="23">
        <v>42569</v>
      </c>
      <c r="B3100" s="25">
        <v>-7.107640212060673E-4</v>
      </c>
    </row>
    <row r="3101" spans="1:2" x14ac:dyDescent="0.25">
      <c r="A3101" s="23">
        <v>42570</v>
      </c>
      <c r="B3101" s="25">
        <v>-6.7834689825951866E-4</v>
      </c>
    </row>
    <row r="3102" spans="1:2" x14ac:dyDescent="0.25">
      <c r="A3102" s="23">
        <v>42571</v>
      </c>
      <c r="B3102" s="25">
        <v>-6.1428895346482548E-4</v>
      </c>
    </row>
    <row r="3103" spans="1:2" x14ac:dyDescent="0.25">
      <c r="A3103" s="23">
        <v>42572</v>
      </c>
      <c r="B3103" s="25">
        <v>-6.1383010143045702E-4</v>
      </c>
    </row>
    <row r="3104" spans="1:2" x14ac:dyDescent="0.25">
      <c r="A3104" s="23">
        <v>42573</v>
      </c>
      <c r="B3104" s="25">
        <v>-6.5276115377999044E-4</v>
      </c>
    </row>
    <row r="3105" spans="1:2" x14ac:dyDescent="0.25">
      <c r="A3105" s="23">
        <v>42576</v>
      </c>
      <c r="B3105" s="25">
        <v>-5.7682686289883822E-4</v>
      </c>
    </row>
    <row r="3106" spans="1:2" x14ac:dyDescent="0.25">
      <c r="A3106" s="23">
        <v>42577</v>
      </c>
      <c r="B3106" s="25">
        <v>-5.831834986400608E-4</v>
      </c>
    </row>
    <row r="3107" spans="1:2" x14ac:dyDescent="0.25">
      <c r="A3107" s="23">
        <v>42578</v>
      </c>
      <c r="B3107" s="25">
        <v>-5.4113221901941344E-4</v>
      </c>
    </row>
    <row r="3108" spans="1:2" x14ac:dyDescent="0.25">
      <c r="A3108" s="23">
        <v>42579</v>
      </c>
      <c r="B3108" s="25">
        <v>-5.4009799210941178E-4</v>
      </c>
    </row>
    <row r="3109" spans="1:2" x14ac:dyDescent="0.25">
      <c r="A3109" s="23">
        <v>42580</v>
      </c>
      <c r="B3109" s="25">
        <v>-5.6632373246723322E-4</v>
      </c>
    </row>
    <row r="3110" spans="1:2" x14ac:dyDescent="0.25">
      <c r="A3110" s="23">
        <v>42583</v>
      </c>
      <c r="B3110" s="25">
        <v>-5.4611956609684764E-4</v>
      </c>
    </row>
    <row r="3111" spans="1:2" x14ac:dyDescent="0.25">
      <c r="A3111" s="23">
        <v>42584</v>
      </c>
      <c r="B3111" s="25">
        <v>-5.8281482275224228E-4</v>
      </c>
    </row>
    <row r="3112" spans="1:2" x14ac:dyDescent="0.25">
      <c r="A3112" s="23">
        <v>42585</v>
      </c>
      <c r="B3112" s="25">
        <v>-6.270364733163003E-4</v>
      </c>
    </row>
    <row r="3113" spans="1:2" x14ac:dyDescent="0.25">
      <c r="A3113" s="23">
        <v>42586</v>
      </c>
      <c r="B3113" s="25">
        <v>-7.1452722378539946E-4</v>
      </c>
    </row>
    <row r="3114" spans="1:2" x14ac:dyDescent="0.25">
      <c r="A3114" s="23">
        <v>42587</v>
      </c>
      <c r="B3114" s="25">
        <v>-7.5169340471570312E-4</v>
      </c>
    </row>
    <row r="3115" spans="1:2" x14ac:dyDescent="0.25">
      <c r="A3115" s="23">
        <v>42590</v>
      </c>
      <c r="B3115" s="25">
        <v>-7.4642377085920586E-4</v>
      </c>
    </row>
    <row r="3116" spans="1:2" x14ac:dyDescent="0.25">
      <c r="A3116" s="23">
        <v>42591</v>
      </c>
      <c r="B3116" s="25">
        <v>-7.5506964488547545E-4</v>
      </c>
    </row>
    <row r="3117" spans="1:2" x14ac:dyDescent="0.25">
      <c r="A3117" s="23">
        <v>42592</v>
      </c>
      <c r="B3117" s="25">
        <v>-8.1835357560822164E-4</v>
      </c>
    </row>
    <row r="3118" spans="1:2" x14ac:dyDescent="0.25">
      <c r="A3118" s="23">
        <v>42593</v>
      </c>
      <c r="B3118" s="25">
        <v>-8.8033001213549955E-4</v>
      </c>
    </row>
    <row r="3119" spans="1:2" x14ac:dyDescent="0.25">
      <c r="A3119" s="23">
        <v>42594</v>
      </c>
      <c r="B3119" s="25">
        <v>-9.1134678137683167E-4</v>
      </c>
    </row>
    <row r="3120" spans="1:2" x14ac:dyDescent="0.25">
      <c r="A3120" s="23">
        <v>42597</v>
      </c>
      <c r="B3120" s="25">
        <v>-8.7870453035066021E-4</v>
      </c>
    </row>
    <row r="3121" spans="1:2" x14ac:dyDescent="0.25">
      <c r="A3121" s="23">
        <v>42598</v>
      </c>
      <c r="B3121" s="25">
        <v>-9.1587414766558517E-4</v>
      </c>
    </row>
    <row r="3122" spans="1:2" x14ac:dyDescent="0.25">
      <c r="A3122" s="23">
        <v>42599</v>
      </c>
      <c r="B3122" s="25">
        <v>-9.3874422066253516E-4</v>
      </c>
    </row>
    <row r="3123" spans="1:2" x14ac:dyDescent="0.25">
      <c r="A3123" s="23">
        <v>42600</v>
      </c>
      <c r="B3123" s="25">
        <v>-9.8294854078595506E-4</v>
      </c>
    </row>
    <row r="3124" spans="1:2" x14ac:dyDescent="0.25">
      <c r="A3124" s="23">
        <v>42601</v>
      </c>
      <c r="B3124" s="25">
        <v>-1.0083643317332358E-3</v>
      </c>
    </row>
    <row r="3125" spans="1:2" x14ac:dyDescent="0.25">
      <c r="A3125" s="23">
        <v>42604</v>
      </c>
      <c r="B3125" s="25">
        <v>-9.537315750822728E-4</v>
      </c>
    </row>
    <row r="3126" spans="1:2" x14ac:dyDescent="0.25">
      <c r="A3126" s="23">
        <v>42605</v>
      </c>
      <c r="B3126" s="25">
        <v>-9.2664029235012269E-4</v>
      </c>
    </row>
    <row r="3127" spans="1:2" x14ac:dyDescent="0.25">
      <c r="A3127" s="23">
        <v>42606</v>
      </c>
      <c r="B3127" s="25">
        <v>-8.8060019774194309E-4</v>
      </c>
    </row>
    <row r="3128" spans="1:2" x14ac:dyDescent="0.25">
      <c r="A3128" s="23">
        <v>42607</v>
      </c>
      <c r="B3128" s="25">
        <v>-9.2672332547982794E-4</v>
      </c>
    </row>
    <row r="3129" spans="1:2" x14ac:dyDescent="0.25">
      <c r="A3129" s="23">
        <v>42608</v>
      </c>
      <c r="B3129" s="25">
        <v>-9.3672423073942745E-4</v>
      </c>
    </row>
    <row r="3130" spans="1:2" x14ac:dyDescent="0.25">
      <c r="A3130" s="23">
        <v>42611</v>
      </c>
      <c r="B3130" s="25">
        <v>-8.8722571527455329E-4</v>
      </c>
    </row>
    <row r="3131" spans="1:2" x14ac:dyDescent="0.25">
      <c r="A3131" s="23">
        <v>42612</v>
      </c>
      <c r="B3131" s="25">
        <v>-8.9977239215166538E-4</v>
      </c>
    </row>
    <row r="3132" spans="1:2" x14ac:dyDescent="0.25">
      <c r="A3132" s="23">
        <v>42613</v>
      </c>
      <c r="B3132" s="25">
        <v>-9.2673646584862102E-4</v>
      </c>
    </row>
    <row r="3133" spans="1:2" x14ac:dyDescent="0.25">
      <c r="A3133" s="23">
        <v>42614</v>
      </c>
      <c r="B3133" s="25">
        <v>-9.1853365180627478E-4</v>
      </c>
    </row>
    <row r="3134" spans="1:2" x14ac:dyDescent="0.25">
      <c r="A3134" s="23">
        <v>42615</v>
      </c>
      <c r="B3134" s="25">
        <v>-9.8951405705771656E-4</v>
      </c>
    </row>
    <row r="3135" spans="1:2" x14ac:dyDescent="0.25">
      <c r="A3135" s="23">
        <v>42619</v>
      </c>
      <c r="B3135" s="25">
        <v>-9.0468304916102582E-4</v>
      </c>
    </row>
    <row r="3136" spans="1:2" x14ac:dyDescent="0.25">
      <c r="A3136" s="23">
        <v>42620</v>
      </c>
      <c r="B3136" s="25">
        <v>-8.9374122984220428E-4</v>
      </c>
    </row>
    <row r="3137" spans="1:2" x14ac:dyDescent="0.25">
      <c r="A3137" s="23">
        <v>42621</v>
      </c>
      <c r="B3137" s="25">
        <v>-9.4428571643290216E-4</v>
      </c>
    </row>
    <row r="3138" spans="1:2" x14ac:dyDescent="0.25">
      <c r="A3138" s="23">
        <v>42622</v>
      </c>
      <c r="B3138" s="25">
        <v>-8.5800200935859383E-4</v>
      </c>
    </row>
    <row r="3139" spans="1:2" x14ac:dyDescent="0.25">
      <c r="A3139" s="23">
        <v>42625</v>
      </c>
      <c r="B3139" s="25">
        <v>-8.8300918104267101E-4</v>
      </c>
    </row>
    <row r="3140" spans="1:2" x14ac:dyDescent="0.25">
      <c r="A3140" s="23">
        <v>42626</v>
      </c>
      <c r="B3140" s="25">
        <v>-6.5560157091504312E-4</v>
      </c>
    </row>
    <row r="3141" spans="1:2" x14ac:dyDescent="0.25">
      <c r="A3141" s="23">
        <v>42627</v>
      </c>
      <c r="B3141" s="25">
        <v>-6.939583423394291E-4</v>
      </c>
    </row>
    <row r="3142" spans="1:2" x14ac:dyDescent="0.25">
      <c r="A3142" s="23">
        <v>42628</v>
      </c>
      <c r="B3142" s="25">
        <v>-6.3026808919808275E-4</v>
      </c>
    </row>
    <row r="3143" spans="1:2" x14ac:dyDescent="0.25">
      <c r="A3143" s="23">
        <v>42629</v>
      </c>
      <c r="B3143" s="25">
        <v>-6.6380786003039649E-4</v>
      </c>
    </row>
    <row r="3144" spans="1:2" x14ac:dyDescent="0.25">
      <c r="A3144" s="23">
        <v>42632</v>
      </c>
      <c r="B3144" s="25">
        <v>-5.7632199426060904E-4</v>
      </c>
    </row>
    <row r="3145" spans="1:2" x14ac:dyDescent="0.25">
      <c r="A3145" s="23">
        <v>42633</v>
      </c>
      <c r="B3145" s="25">
        <v>-6.3050022821942164E-4</v>
      </c>
    </row>
    <row r="3146" spans="1:2" x14ac:dyDescent="0.25">
      <c r="A3146" s="23">
        <v>42634</v>
      </c>
      <c r="B3146" s="25">
        <v>-7.716313236199035E-4</v>
      </c>
    </row>
    <row r="3147" spans="1:2" x14ac:dyDescent="0.25">
      <c r="A3147" s="23">
        <v>42635</v>
      </c>
      <c r="B3147" s="25">
        <v>-8.4056833988666035E-4</v>
      </c>
    </row>
    <row r="3148" spans="1:2" x14ac:dyDescent="0.25">
      <c r="A3148" s="23">
        <v>42636</v>
      </c>
      <c r="B3148" s="25">
        <v>-8.2423722386337772E-4</v>
      </c>
    </row>
    <row r="3149" spans="1:2" x14ac:dyDescent="0.25">
      <c r="A3149" s="23">
        <v>42639</v>
      </c>
      <c r="B3149" s="25">
        <v>-7.3694051836026286E-4</v>
      </c>
    </row>
    <row r="3150" spans="1:2" x14ac:dyDescent="0.25">
      <c r="A3150" s="23">
        <v>42640</v>
      </c>
      <c r="B3150" s="25">
        <v>-7.3035751274452831E-4</v>
      </c>
    </row>
    <row r="3151" spans="1:2" x14ac:dyDescent="0.25">
      <c r="A3151" s="23">
        <v>42641</v>
      </c>
      <c r="B3151" s="25">
        <v>-7.9795591338915894E-4</v>
      </c>
    </row>
    <row r="3152" spans="1:2" x14ac:dyDescent="0.25">
      <c r="A3152" s="23">
        <v>42642</v>
      </c>
      <c r="B3152" s="25">
        <v>-8.353447890343535E-4</v>
      </c>
    </row>
    <row r="3153" spans="1:2" x14ac:dyDescent="0.25">
      <c r="A3153" s="23">
        <v>42643</v>
      </c>
      <c r="B3153" s="25">
        <v>-9.723641022898466E-4</v>
      </c>
    </row>
    <row r="3154" spans="1:2" x14ac:dyDescent="0.25">
      <c r="A3154" s="23">
        <v>42646</v>
      </c>
      <c r="B3154" s="25">
        <v>-9.3091669392086906E-4</v>
      </c>
    </row>
    <row r="3155" spans="1:2" x14ac:dyDescent="0.25">
      <c r="A3155" s="23">
        <v>42647</v>
      </c>
      <c r="B3155" s="25">
        <v>-9.6272396763064094E-4</v>
      </c>
    </row>
    <row r="3156" spans="1:2" x14ac:dyDescent="0.25">
      <c r="A3156" s="23">
        <v>42648</v>
      </c>
      <c r="B3156" s="25">
        <v>-9.9842769674329812E-4</v>
      </c>
    </row>
    <row r="3157" spans="1:2" x14ac:dyDescent="0.25">
      <c r="A3157" s="23">
        <v>42649</v>
      </c>
      <c r="B3157" s="25">
        <v>-1.0232744803669869E-3</v>
      </c>
    </row>
    <row r="3158" spans="1:2" x14ac:dyDescent="0.25">
      <c r="A3158" s="23">
        <v>42650</v>
      </c>
      <c r="B3158" s="25">
        <v>-1.054350453783659E-3</v>
      </c>
    </row>
    <row r="3159" spans="1:2" x14ac:dyDescent="0.25">
      <c r="A3159" s="23">
        <v>42653</v>
      </c>
      <c r="B3159" s="25">
        <v>-9.689908182669571E-4</v>
      </c>
    </row>
    <row r="3160" spans="1:2" x14ac:dyDescent="0.25">
      <c r="A3160" s="23">
        <v>42654</v>
      </c>
      <c r="B3160" s="25">
        <v>-9.7822741645925415E-4</v>
      </c>
    </row>
    <row r="3161" spans="1:2" x14ac:dyDescent="0.25">
      <c r="A3161" s="23">
        <v>42655</v>
      </c>
      <c r="B3161" s="25">
        <v>-9.8307072166903264E-4</v>
      </c>
    </row>
    <row r="3162" spans="1:2" x14ac:dyDescent="0.25">
      <c r="A3162" s="23">
        <v>42656</v>
      </c>
      <c r="B3162" s="25">
        <v>-1.0363287985413194E-3</v>
      </c>
    </row>
    <row r="3163" spans="1:2" x14ac:dyDescent="0.25">
      <c r="A3163" s="23">
        <v>42657</v>
      </c>
      <c r="B3163" s="25">
        <v>-1.0069168763301439E-3</v>
      </c>
    </row>
    <row r="3164" spans="1:2" x14ac:dyDescent="0.25">
      <c r="A3164" s="23">
        <v>42660</v>
      </c>
      <c r="B3164" s="25">
        <v>-9.4048120751943909E-4</v>
      </c>
    </row>
    <row r="3165" spans="1:2" x14ac:dyDescent="0.25">
      <c r="A3165" s="23">
        <v>42661</v>
      </c>
      <c r="B3165" s="25">
        <v>-9.3127837442497086E-4</v>
      </c>
    </row>
    <row r="3166" spans="1:2" x14ac:dyDescent="0.25">
      <c r="A3166" s="23">
        <v>42662</v>
      </c>
      <c r="B3166" s="25">
        <v>-9.5010372101211882E-4</v>
      </c>
    </row>
    <row r="3167" spans="1:2" x14ac:dyDescent="0.25">
      <c r="A3167" s="23">
        <v>42663</v>
      </c>
      <c r="B3167" s="25">
        <v>-9.2859075462847773E-4</v>
      </c>
    </row>
    <row r="3168" spans="1:2" x14ac:dyDescent="0.25">
      <c r="A3168" s="23">
        <v>42664</v>
      </c>
      <c r="B3168" s="25">
        <v>-9.3244549132398546E-4</v>
      </c>
    </row>
    <row r="3169" spans="1:2" x14ac:dyDescent="0.25">
      <c r="A3169" s="23">
        <v>42667</v>
      </c>
      <c r="B3169" s="25">
        <v>-9.5138864633048659E-4</v>
      </c>
    </row>
    <row r="3170" spans="1:2" x14ac:dyDescent="0.25">
      <c r="A3170" s="23">
        <v>42668</v>
      </c>
      <c r="B3170" s="25">
        <v>-1.0109503024544608E-3</v>
      </c>
    </row>
    <row r="3171" spans="1:2" x14ac:dyDescent="0.25">
      <c r="A3171" s="23">
        <v>42669</v>
      </c>
      <c r="B3171" s="25">
        <v>-1.0048275986196398E-3</v>
      </c>
    </row>
    <row r="3172" spans="1:2" x14ac:dyDescent="0.25">
      <c r="A3172" s="23">
        <v>42670</v>
      </c>
      <c r="B3172" s="25">
        <v>-9.8778995112513979E-4</v>
      </c>
    </row>
    <row r="3173" spans="1:2" x14ac:dyDescent="0.25">
      <c r="A3173" s="23">
        <v>42671</v>
      </c>
      <c r="B3173" s="25">
        <v>-1.0068537432120772E-3</v>
      </c>
    </row>
    <row r="3174" spans="1:2" x14ac:dyDescent="0.25">
      <c r="A3174" s="23">
        <v>42674</v>
      </c>
      <c r="B3174" s="25">
        <v>-1.0575655979490062E-3</v>
      </c>
    </row>
    <row r="3175" spans="1:2" x14ac:dyDescent="0.25">
      <c r="A3175" s="23">
        <v>42675</v>
      </c>
      <c r="B3175" s="25">
        <v>-1.0627635776322419E-3</v>
      </c>
    </row>
    <row r="3176" spans="1:2" x14ac:dyDescent="0.25">
      <c r="A3176" s="23">
        <v>42676</v>
      </c>
      <c r="B3176" s="25">
        <v>-1.0830146039981781E-3</v>
      </c>
    </row>
    <row r="3177" spans="1:2" x14ac:dyDescent="0.25">
      <c r="A3177" s="23">
        <v>42677</v>
      </c>
      <c r="B3177" s="25">
        <v>-1.1132643976689005E-3</v>
      </c>
    </row>
    <row r="3178" spans="1:2" x14ac:dyDescent="0.25">
      <c r="A3178" s="23">
        <v>42678</v>
      </c>
      <c r="B3178" s="25">
        <v>-1.056972416037083E-3</v>
      </c>
    </row>
    <row r="3179" spans="1:2" x14ac:dyDescent="0.25">
      <c r="A3179" s="23">
        <v>42681</v>
      </c>
      <c r="B3179" s="25">
        <v>-1.3617293298309185E-3</v>
      </c>
    </row>
    <row r="3180" spans="1:2" x14ac:dyDescent="0.25">
      <c r="A3180" s="23">
        <v>42682</v>
      </c>
      <c r="B3180" s="25">
        <v>-1.354971221471879E-3</v>
      </c>
    </row>
    <row r="3181" spans="1:2" x14ac:dyDescent="0.25">
      <c r="A3181" s="23">
        <v>42683</v>
      </c>
      <c r="B3181" s="25">
        <v>-1.3810319966580664E-3</v>
      </c>
    </row>
    <row r="3182" spans="1:2" x14ac:dyDescent="0.25">
      <c r="A3182" s="23">
        <v>42684</v>
      </c>
      <c r="B3182" s="25">
        <v>-1.3550074628640996E-3</v>
      </c>
    </row>
    <row r="3183" spans="1:2" x14ac:dyDescent="0.25">
      <c r="A3183" s="23">
        <v>42685</v>
      </c>
      <c r="B3183" s="25">
        <v>-1.3141150262394596E-3</v>
      </c>
    </row>
    <row r="3184" spans="1:2" x14ac:dyDescent="0.25">
      <c r="A3184" s="23">
        <v>42688</v>
      </c>
      <c r="B3184" s="25">
        <v>-1.2417683499246213E-3</v>
      </c>
    </row>
    <row r="3185" spans="1:2" x14ac:dyDescent="0.25">
      <c r="A3185" s="23">
        <v>42689</v>
      </c>
      <c r="B3185" s="25">
        <v>-1.1592651127062537E-3</v>
      </c>
    </row>
    <row r="3186" spans="1:2" x14ac:dyDescent="0.25">
      <c r="A3186" s="23">
        <v>42690</v>
      </c>
      <c r="B3186" s="25">
        <v>-1.1070625772005016E-3</v>
      </c>
    </row>
    <row r="3187" spans="1:2" x14ac:dyDescent="0.25">
      <c r="A3187" s="23">
        <v>42691</v>
      </c>
      <c r="B3187" s="25">
        <v>-1.0147420628511261E-3</v>
      </c>
    </row>
    <row r="3188" spans="1:2" x14ac:dyDescent="0.25">
      <c r="A3188" s="23">
        <v>42692</v>
      </c>
      <c r="B3188" s="25">
        <v>-1.0068821288099494E-3</v>
      </c>
    </row>
    <row r="3189" spans="1:2" x14ac:dyDescent="0.25">
      <c r="A3189" s="23">
        <v>42695</v>
      </c>
      <c r="B3189" s="25">
        <v>-9.9515480924716737E-4</v>
      </c>
    </row>
    <row r="3190" spans="1:2" x14ac:dyDescent="0.25">
      <c r="A3190" s="23">
        <v>42696</v>
      </c>
      <c r="B3190" s="25">
        <v>-1.0038432482150084E-3</v>
      </c>
    </row>
    <row r="3191" spans="1:2" x14ac:dyDescent="0.25">
      <c r="A3191" s="23">
        <v>42697</v>
      </c>
      <c r="B3191" s="25">
        <v>-1.0222234578217693E-3</v>
      </c>
    </row>
    <row r="3192" spans="1:2" x14ac:dyDescent="0.25">
      <c r="A3192" s="23">
        <v>42699</v>
      </c>
      <c r="B3192" s="25">
        <v>-1.0158892159923827E-3</v>
      </c>
    </row>
    <row r="3193" spans="1:2" x14ac:dyDescent="0.25">
      <c r="A3193" s="23">
        <v>42702</v>
      </c>
      <c r="B3193" s="25">
        <v>-9.9180502570561657E-4</v>
      </c>
    </row>
    <row r="3194" spans="1:2" x14ac:dyDescent="0.25">
      <c r="A3194" s="23">
        <v>42703</v>
      </c>
      <c r="B3194" s="25">
        <v>-9.7614870152729072E-4</v>
      </c>
    </row>
    <row r="3195" spans="1:2" x14ac:dyDescent="0.25">
      <c r="A3195" s="23">
        <v>42704</v>
      </c>
      <c r="B3195" s="25">
        <v>-9.9191653239094624E-4</v>
      </c>
    </row>
    <row r="3196" spans="1:2" x14ac:dyDescent="0.25">
      <c r="A3196" s="23">
        <v>42705</v>
      </c>
      <c r="B3196" s="25">
        <v>-1.0084147711727498E-3</v>
      </c>
    </row>
    <row r="3197" spans="1:2" x14ac:dyDescent="0.25">
      <c r="A3197" s="23">
        <v>42706</v>
      </c>
      <c r="B3197" s="25">
        <v>-1.0061604895910126E-3</v>
      </c>
    </row>
    <row r="3198" spans="1:2" x14ac:dyDescent="0.25">
      <c r="A3198" s="23">
        <v>42709</v>
      </c>
      <c r="B3198" s="25">
        <v>-9.9908399163484152E-4</v>
      </c>
    </row>
    <row r="3199" spans="1:2" x14ac:dyDescent="0.25">
      <c r="A3199" s="23">
        <v>42710</v>
      </c>
      <c r="B3199" s="25">
        <v>-9.8496276379811398E-4</v>
      </c>
    </row>
    <row r="3200" spans="1:2" x14ac:dyDescent="0.25">
      <c r="A3200" s="23">
        <v>42711</v>
      </c>
      <c r="B3200" s="25">
        <v>-1.0069070648810463E-3</v>
      </c>
    </row>
    <row r="3201" spans="1:2" x14ac:dyDescent="0.25">
      <c r="A3201" s="23">
        <v>42712</v>
      </c>
      <c r="B3201" s="25">
        <v>-1.0358554840476097E-3</v>
      </c>
    </row>
    <row r="3202" spans="1:2" x14ac:dyDescent="0.25">
      <c r="A3202" s="23">
        <v>42713</v>
      </c>
      <c r="B3202" s="25">
        <v>-1.0980471071687647E-3</v>
      </c>
    </row>
    <row r="3203" spans="1:2" x14ac:dyDescent="0.25">
      <c r="A3203" s="23">
        <v>42716</v>
      </c>
      <c r="B3203" s="25">
        <v>-1.0599869012914986E-3</v>
      </c>
    </row>
    <row r="3204" spans="1:2" x14ac:dyDescent="0.25">
      <c r="A3204" s="23">
        <v>42717</v>
      </c>
      <c r="B3204" s="25">
        <v>-1.0646073451410221E-3</v>
      </c>
    </row>
    <row r="3205" spans="1:2" x14ac:dyDescent="0.25">
      <c r="A3205" s="23">
        <v>42718</v>
      </c>
      <c r="B3205" s="25">
        <v>-1.0384375393397427E-3</v>
      </c>
    </row>
    <row r="3206" spans="1:2" x14ac:dyDescent="0.25">
      <c r="A3206" s="23">
        <v>42719</v>
      </c>
      <c r="B3206" s="25">
        <v>-1.0584553036416811E-3</v>
      </c>
    </row>
    <row r="3207" spans="1:2" x14ac:dyDescent="0.25">
      <c r="A3207" s="23">
        <v>42720</v>
      </c>
      <c r="B3207" s="25">
        <v>-1.0508651586661477E-3</v>
      </c>
    </row>
    <row r="3208" spans="1:2" x14ac:dyDescent="0.25">
      <c r="A3208" s="23">
        <v>42723</v>
      </c>
      <c r="B3208" s="25">
        <v>-9.69936089514567E-4</v>
      </c>
    </row>
    <row r="3209" spans="1:2" x14ac:dyDescent="0.25">
      <c r="A3209" s="23">
        <v>42724</v>
      </c>
      <c r="B3209" s="25">
        <v>-9.9161696717908754E-4</v>
      </c>
    </row>
    <row r="3210" spans="1:2" x14ac:dyDescent="0.25">
      <c r="A3210" s="23">
        <v>42725</v>
      </c>
      <c r="B3210" s="25">
        <v>-1.0041579612117824E-3</v>
      </c>
    </row>
    <row r="3211" spans="1:2" x14ac:dyDescent="0.25">
      <c r="A3211" s="23">
        <v>42726</v>
      </c>
      <c r="B3211" s="25">
        <v>-1.0597417363659156E-3</v>
      </c>
    </row>
    <row r="3212" spans="1:2" x14ac:dyDescent="0.25">
      <c r="A3212" s="23">
        <v>42727</v>
      </c>
      <c r="B3212" s="25">
        <v>-1.0754287869411128E-3</v>
      </c>
    </row>
    <row r="3213" spans="1:2" x14ac:dyDescent="0.25">
      <c r="A3213" s="23">
        <v>42731</v>
      </c>
      <c r="B3213" s="25">
        <v>-9.0977829465710425E-4</v>
      </c>
    </row>
    <row r="3214" spans="1:2" x14ac:dyDescent="0.25">
      <c r="A3214" s="23">
        <v>42732</v>
      </c>
      <c r="B3214" s="25">
        <v>-9.6088001742677953E-4</v>
      </c>
    </row>
    <row r="3215" spans="1:2" x14ac:dyDescent="0.25">
      <c r="A3215" s="23">
        <v>42733</v>
      </c>
      <c r="B3215" s="25">
        <v>-9.814442675522006E-4</v>
      </c>
    </row>
    <row r="3216" spans="1:2" x14ac:dyDescent="0.25">
      <c r="A3216" s="23">
        <v>42734</v>
      </c>
      <c r="B3216" s="25">
        <v>-1.0140771495954493E-3</v>
      </c>
    </row>
    <row r="3217" spans="1:2" x14ac:dyDescent="0.25">
      <c r="A3217" s="23">
        <v>42738</v>
      </c>
      <c r="B3217" s="25">
        <v>-7.0047802111761204E-4</v>
      </c>
    </row>
    <row r="3218" spans="1:2" x14ac:dyDescent="0.25">
      <c r="A3218" s="23">
        <v>42739</v>
      </c>
      <c r="B3218" s="25">
        <v>-7.6524981746406429E-4</v>
      </c>
    </row>
    <row r="3219" spans="1:2" x14ac:dyDescent="0.25">
      <c r="A3219" s="23">
        <v>42740</v>
      </c>
      <c r="B3219" s="25">
        <v>-8.4079282754223605E-4</v>
      </c>
    </row>
    <row r="3220" spans="1:2" x14ac:dyDescent="0.25">
      <c r="A3220" s="23">
        <v>42741</v>
      </c>
      <c r="B3220" s="25">
        <v>-8.6365751234496191E-4</v>
      </c>
    </row>
    <row r="3221" spans="1:2" x14ac:dyDescent="0.25">
      <c r="A3221" s="23">
        <v>42744</v>
      </c>
      <c r="B3221" s="25">
        <v>-8.3422807670707755E-4</v>
      </c>
    </row>
    <row r="3222" spans="1:2" x14ac:dyDescent="0.25">
      <c r="A3222" s="23">
        <v>42745</v>
      </c>
      <c r="B3222" s="25">
        <v>-9.3083299913876427E-4</v>
      </c>
    </row>
    <row r="3223" spans="1:2" x14ac:dyDescent="0.25">
      <c r="A3223" s="23">
        <v>42746</v>
      </c>
      <c r="B3223" s="25">
        <v>-9.6248511541163762E-4</v>
      </c>
    </row>
    <row r="3224" spans="1:2" x14ac:dyDescent="0.25">
      <c r="A3224" s="23">
        <v>42747</v>
      </c>
      <c r="B3224" s="25">
        <v>-9.7865116793272033E-4</v>
      </c>
    </row>
    <row r="3225" spans="1:2" x14ac:dyDescent="0.25">
      <c r="A3225" s="23">
        <v>42748</v>
      </c>
      <c r="B3225" s="25">
        <v>-1.0000160108118994E-3</v>
      </c>
    </row>
    <row r="3226" spans="1:2" x14ac:dyDescent="0.25">
      <c r="A3226" s="23">
        <v>42752</v>
      </c>
      <c r="B3226" s="25">
        <v>-9.4488318749597067E-4</v>
      </c>
    </row>
    <row r="3227" spans="1:2" x14ac:dyDescent="0.25">
      <c r="A3227" s="23">
        <v>42753</v>
      </c>
      <c r="B3227" s="25">
        <v>-9.6908696979214337E-4</v>
      </c>
    </row>
    <row r="3228" spans="1:2" x14ac:dyDescent="0.25">
      <c r="A3228" s="23">
        <v>42754</v>
      </c>
      <c r="B3228" s="25">
        <v>-9.0087884933531814E-4</v>
      </c>
    </row>
    <row r="3229" spans="1:2" x14ac:dyDescent="0.25">
      <c r="A3229" s="23">
        <v>42755</v>
      </c>
      <c r="B3229" s="25">
        <v>-8.6689927072414186E-4</v>
      </c>
    </row>
    <row r="3230" spans="1:2" x14ac:dyDescent="0.25">
      <c r="A3230" s="23">
        <v>42758</v>
      </c>
      <c r="B3230" s="25">
        <v>-8.2113644329018243E-4</v>
      </c>
    </row>
    <row r="3231" spans="1:2" x14ac:dyDescent="0.25">
      <c r="A3231" s="23">
        <v>42759</v>
      </c>
      <c r="B3231" s="25">
        <v>-7.9348323929673281E-4</v>
      </c>
    </row>
    <row r="3232" spans="1:2" x14ac:dyDescent="0.25">
      <c r="A3232" s="23">
        <v>42760</v>
      </c>
      <c r="B3232" s="25">
        <v>-8.969293924177002E-4</v>
      </c>
    </row>
    <row r="3233" spans="1:2" x14ac:dyDescent="0.25">
      <c r="A3233" s="23">
        <v>42761</v>
      </c>
      <c r="B3233" s="25">
        <v>-9.067250166528984E-4</v>
      </c>
    </row>
    <row r="3234" spans="1:2" x14ac:dyDescent="0.25">
      <c r="A3234" s="23">
        <v>42762</v>
      </c>
      <c r="B3234" s="25">
        <v>-9.5017359598248419E-4</v>
      </c>
    </row>
    <row r="3235" spans="1:2" x14ac:dyDescent="0.25">
      <c r="A3235" s="23">
        <v>42765</v>
      </c>
      <c r="B3235" s="25">
        <v>-9.1128086586378387E-4</v>
      </c>
    </row>
    <row r="3236" spans="1:2" x14ac:dyDescent="0.25">
      <c r="A3236" s="23">
        <v>42766</v>
      </c>
      <c r="B3236" s="25">
        <v>-9.1181570755072272E-4</v>
      </c>
    </row>
    <row r="3237" spans="1:2" x14ac:dyDescent="0.25">
      <c r="A3237" s="23">
        <v>42767</v>
      </c>
      <c r="B3237" s="25">
        <v>-9.3366153075469249E-4</v>
      </c>
    </row>
    <row r="3238" spans="1:2" x14ac:dyDescent="0.25">
      <c r="A3238" s="23">
        <v>42768</v>
      </c>
      <c r="B3238" s="25">
        <v>-9.6870830847128886E-4</v>
      </c>
    </row>
    <row r="3239" spans="1:2" x14ac:dyDescent="0.25">
      <c r="A3239" s="23">
        <v>42769</v>
      </c>
      <c r="B3239" s="25">
        <v>-9.6413403992512414E-4</v>
      </c>
    </row>
    <row r="3240" spans="1:2" x14ac:dyDescent="0.25">
      <c r="A3240" s="23">
        <v>42772</v>
      </c>
      <c r="B3240" s="25">
        <v>-8.5678576498304793E-4</v>
      </c>
    </row>
    <row r="3241" spans="1:2" x14ac:dyDescent="0.25">
      <c r="A3241" s="23">
        <v>42773</v>
      </c>
      <c r="B3241" s="25">
        <v>-8.588542991019299E-4</v>
      </c>
    </row>
    <row r="3242" spans="1:2" x14ac:dyDescent="0.25">
      <c r="A3242" s="23">
        <v>42774</v>
      </c>
      <c r="B3242" s="25">
        <v>-8.5560773598769568E-4</v>
      </c>
    </row>
    <row r="3243" spans="1:2" x14ac:dyDescent="0.25">
      <c r="A3243" s="23">
        <v>42775</v>
      </c>
      <c r="B3243" s="25">
        <v>-7.7601324609977151E-4</v>
      </c>
    </row>
    <row r="3244" spans="1:2" x14ac:dyDescent="0.25">
      <c r="A3244" s="23">
        <v>42776</v>
      </c>
      <c r="B3244" s="25">
        <v>-7.2628250240047709E-4</v>
      </c>
    </row>
    <row r="3245" spans="1:2" x14ac:dyDescent="0.25">
      <c r="A3245" s="23">
        <v>42779</v>
      </c>
      <c r="B3245" s="25">
        <v>-6.6574852938383611E-4</v>
      </c>
    </row>
    <row r="3246" spans="1:2" x14ac:dyDescent="0.25">
      <c r="A3246" s="23">
        <v>42780</v>
      </c>
      <c r="B3246" s="25">
        <v>-7.4479444075470358E-4</v>
      </c>
    </row>
    <row r="3247" spans="1:2" x14ac:dyDescent="0.25">
      <c r="A3247" s="23">
        <v>42781</v>
      </c>
      <c r="B3247" s="25">
        <v>-8.7015969003534366E-4</v>
      </c>
    </row>
    <row r="3248" spans="1:2" x14ac:dyDescent="0.25">
      <c r="A3248" s="23">
        <v>42782</v>
      </c>
      <c r="B3248" s="25">
        <v>-7.6199533639842443E-4</v>
      </c>
    </row>
    <row r="3249" spans="1:2" x14ac:dyDescent="0.25">
      <c r="A3249" s="23">
        <v>42783</v>
      </c>
      <c r="B3249" s="25">
        <v>-6.9616022263607746E-4</v>
      </c>
    </row>
    <row r="3250" spans="1:2" x14ac:dyDescent="0.25">
      <c r="A3250" s="23">
        <v>42787</v>
      </c>
      <c r="B3250" s="25">
        <v>-6.1045478369170514E-4</v>
      </c>
    </row>
    <row r="3251" spans="1:2" x14ac:dyDescent="0.25">
      <c r="A3251" s="23">
        <v>42788</v>
      </c>
      <c r="B3251" s="25">
        <v>-5.4638084723235281E-4</v>
      </c>
    </row>
    <row r="3252" spans="1:2" x14ac:dyDescent="0.25">
      <c r="A3252" s="23">
        <v>42789</v>
      </c>
      <c r="B3252" s="25">
        <v>-4.9428594545186666E-4</v>
      </c>
    </row>
    <row r="3253" spans="1:2" x14ac:dyDescent="0.25">
      <c r="A3253" s="23">
        <v>42790</v>
      </c>
      <c r="B3253" s="25">
        <v>-5.0556361024989283E-4</v>
      </c>
    </row>
    <row r="3254" spans="1:2" x14ac:dyDescent="0.25">
      <c r="A3254" s="23">
        <v>42793</v>
      </c>
      <c r="B3254" s="25">
        <v>-4.3722141833124617E-4</v>
      </c>
    </row>
    <row r="3255" spans="1:2" x14ac:dyDescent="0.25">
      <c r="A3255" s="23">
        <v>42794</v>
      </c>
      <c r="B3255" s="25">
        <v>-4.4741037266982087E-4</v>
      </c>
    </row>
    <row r="3256" spans="1:2" x14ac:dyDescent="0.25">
      <c r="A3256" s="23">
        <v>42795</v>
      </c>
      <c r="B3256" s="25">
        <v>-3.9457495113692787E-4</v>
      </c>
    </row>
    <row r="3257" spans="1:2" x14ac:dyDescent="0.25">
      <c r="A3257" s="23">
        <v>42796</v>
      </c>
      <c r="B3257" s="25">
        <v>-3.2934104014903376E-4</v>
      </c>
    </row>
    <row r="3258" spans="1:2" x14ac:dyDescent="0.25">
      <c r="A3258" s="23">
        <v>42797</v>
      </c>
      <c r="B3258" s="25">
        <v>-2.6521795558021033E-4</v>
      </c>
    </row>
    <row r="3259" spans="1:2" x14ac:dyDescent="0.25">
      <c r="A3259" s="23">
        <v>42800</v>
      </c>
      <c r="B3259" s="25">
        <v>-2.2112202319579666E-4</v>
      </c>
    </row>
    <row r="3260" spans="1:2" x14ac:dyDescent="0.25">
      <c r="A3260" s="23">
        <v>42801</v>
      </c>
      <c r="B3260" s="25">
        <v>-2.1874124190657263E-4</v>
      </c>
    </row>
    <row r="3261" spans="1:2" x14ac:dyDescent="0.25">
      <c r="A3261" s="23">
        <v>42802</v>
      </c>
      <c r="B3261" s="25">
        <v>-2.4046457121973397E-4</v>
      </c>
    </row>
    <row r="3262" spans="1:2" x14ac:dyDescent="0.25">
      <c r="A3262" s="23">
        <v>42803</v>
      </c>
      <c r="B3262" s="25">
        <v>-1.7024743493820882E-4</v>
      </c>
    </row>
    <row r="3263" spans="1:2" x14ac:dyDescent="0.25">
      <c r="A3263" s="23">
        <v>42804</v>
      </c>
      <c r="B3263" s="25">
        <v>-9.9569707766145044E-5</v>
      </c>
    </row>
    <row r="3264" spans="1:2" x14ac:dyDescent="0.25">
      <c r="A3264" s="23">
        <v>42807</v>
      </c>
      <c r="B3264" s="25">
        <v>3.0918819182490509E-5</v>
      </c>
    </row>
    <row r="3265" spans="1:2" x14ac:dyDescent="0.25">
      <c r="A3265" s="23">
        <v>42808</v>
      </c>
      <c r="B3265" s="25">
        <v>4.0333708191120365E-5</v>
      </c>
    </row>
    <row r="3266" spans="1:2" x14ac:dyDescent="0.25">
      <c r="A3266" s="23">
        <v>42809</v>
      </c>
      <c r="B3266" s="25">
        <v>7.5476890491588122E-5</v>
      </c>
    </row>
    <row r="3267" spans="1:2" x14ac:dyDescent="0.25">
      <c r="A3267" s="23">
        <v>42810</v>
      </c>
      <c r="B3267" s="25">
        <v>1.0998365674463884E-4</v>
      </c>
    </row>
    <row r="3268" spans="1:2" x14ac:dyDescent="0.25">
      <c r="A3268" s="23">
        <v>42811</v>
      </c>
      <c r="B3268" s="25">
        <v>1.7023212354061457E-4</v>
      </c>
    </row>
    <row r="3269" spans="1:2" x14ac:dyDescent="0.25">
      <c r="A3269" s="23">
        <v>42814</v>
      </c>
      <c r="B3269" s="25">
        <v>3.2052349698852289E-4</v>
      </c>
    </row>
    <row r="3270" spans="1:2" x14ac:dyDescent="0.25">
      <c r="A3270" s="23">
        <v>42815</v>
      </c>
      <c r="B3270" s="25">
        <v>4.2712076925899289E-4</v>
      </c>
    </row>
    <row r="3271" spans="1:2" x14ac:dyDescent="0.25">
      <c r="A3271" s="23">
        <v>42816</v>
      </c>
      <c r="B3271" s="25">
        <v>4.501710102526868E-4</v>
      </c>
    </row>
    <row r="3272" spans="1:2" x14ac:dyDescent="0.25">
      <c r="A3272" s="23">
        <v>42817</v>
      </c>
      <c r="B3272" s="25">
        <v>4.8284822867139532E-4</v>
      </c>
    </row>
    <row r="3273" spans="1:2" x14ac:dyDescent="0.25">
      <c r="A3273" s="23">
        <v>42818</v>
      </c>
      <c r="B3273" s="25">
        <v>5.445121021561139E-4</v>
      </c>
    </row>
    <row r="3274" spans="1:2" x14ac:dyDescent="0.25">
      <c r="A3274" s="23">
        <v>42821</v>
      </c>
      <c r="B3274" s="25">
        <v>6.4714089195039293E-4</v>
      </c>
    </row>
    <row r="3275" spans="1:2" x14ac:dyDescent="0.25">
      <c r="A3275" s="23">
        <v>42822</v>
      </c>
      <c r="B3275" s="25">
        <v>6.6739790923908693E-4</v>
      </c>
    </row>
    <row r="3276" spans="1:2" x14ac:dyDescent="0.25">
      <c r="A3276" s="23">
        <v>42823</v>
      </c>
      <c r="B3276" s="25">
        <v>7.6106404900366798E-4</v>
      </c>
    </row>
    <row r="3277" spans="1:2" x14ac:dyDescent="0.25">
      <c r="A3277" s="23">
        <v>42824</v>
      </c>
      <c r="B3277" s="25">
        <v>7.6613352111754018E-4</v>
      </c>
    </row>
    <row r="3278" spans="1:2" x14ac:dyDescent="0.25">
      <c r="A3278" s="23">
        <v>42825</v>
      </c>
      <c r="B3278" s="25">
        <v>7.9012404904554856E-4</v>
      </c>
    </row>
    <row r="3279" spans="1:2" x14ac:dyDescent="0.25">
      <c r="A3279" s="23">
        <v>42828</v>
      </c>
      <c r="B3279" s="25">
        <v>8.5489950937622794E-4</v>
      </c>
    </row>
    <row r="3280" spans="1:2" x14ac:dyDescent="0.25">
      <c r="A3280" s="23">
        <v>42829</v>
      </c>
      <c r="B3280" s="25">
        <v>9.9692337118284513E-4</v>
      </c>
    </row>
    <row r="3281" spans="1:2" x14ac:dyDescent="0.25">
      <c r="A3281" s="23">
        <v>42830</v>
      </c>
      <c r="B3281" s="25">
        <v>1.0328707738549436E-3</v>
      </c>
    </row>
    <row r="3282" spans="1:2" x14ac:dyDescent="0.25">
      <c r="A3282" s="23">
        <v>42831</v>
      </c>
      <c r="B3282" s="25">
        <v>1.070356368229497E-3</v>
      </c>
    </row>
    <row r="3283" spans="1:2" x14ac:dyDescent="0.25">
      <c r="A3283" s="23">
        <v>42832</v>
      </c>
      <c r="B3283" s="25">
        <v>1.1136539966629666E-3</v>
      </c>
    </row>
    <row r="3284" spans="1:2" x14ac:dyDescent="0.25">
      <c r="A3284" s="23">
        <v>42835</v>
      </c>
      <c r="B3284" s="25">
        <v>1.2589262074194085E-3</v>
      </c>
    </row>
    <row r="3285" spans="1:2" x14ac:dyDescent="0.25">
      <c r="A3285" s="23">
        <v>42836</v>
      </c>
      <c r="B3285" s="25">
        <v>1.3537421208225098E-3</v>
      </c>
    </row>
    <row r="3286" spans="1:2" x14ac:dyDescent="0.25">
      <c r="A3286" s="23">
        <v>42837</v>
      </c>
      <c r="B3286" s="25">
        <v>1.3025758030267287E-3</v>
      </c>
    </row>
    <row r="3287" spans="1:2" x14ac:dyDescent="0.25">
      <c r="A3287" s="23">
        <v>42838</v>
      </c>
      <c r="B3287" s="25">
        <v>1.2815430953496687E-3</v>
      </c>
    </row>
    <row r="3288" spans="1:2" x14ac:dyDescent="0.25">
      <c r="A3288" s="23">
        <v>42842</v>
      </c>
      <c r="B3288" s="25">
        <v>1.4270733010774972E-3</v>
      </c>
    </row>
    <row r="3289" spans="1:2" x14ac:dyDescent="0.25">
      <c r="A3289" s="23">
        <v>42843</v>
      </c>
      <c r="B3289" s="25">
        <v>1.4543136396270029E-3</v>
      </c>
    </row>
    <row r="3290" spans="1:2" x14ac:dyDescent="0.25">
      <c r="A3290" s="23">
        <v>42844</v>
      </c>
      <c r="B3290" s="25">
        <v>1.4868004140069502E-3</v>
      </c>
    </row>
    <row r="3291" spans="1:2" x14ac:dyDescent="0.25">
      <c r="A3291" s="23">
        <v>42845</v>
      </c>
      <c r="B3291" s="25">
        <v>1.499230944185248E-3</v>
      </c>
    </row>
    <row r="3292" spans="1:2" x14ac:dyDescent="0.25">
      <c r="A3292" s="23">
        <v>42846</v>
      </c>
      <c r="B3292" s="25">
        <v>1.5207149992093605E-3</v>
      </c>
    </row>
    <row r="3293" spans="1:2" x14ac:dyDescent="0.25">
      <c r="A3293" s="23">
        <v>42849</v>
      </c>
      <c r="B3293" s="25">
        <v>1.4515034101276747E-3</v>
      </c>
    </row>
    <row r="3294" spans="1:2" x14ac:dyDescent="0.25">
      <c r="A3294" s="23">
        <v>42850</v>
      </c>
      <c r="B3294" s="25">
        <v>1.5095517682706117E-3</v>
      </c>
    </row>
    <row r="3295" spans="1:2" x14ac:dyDescent="0.25">
      <c r="A3295" s="23">
        <v>42851</v>
      </c>
      <c r="B3295" s="25">
        <v>1.5114427486473403E-3</v>
      </c>
    </row>
    <row r="3296" spans="1:2" x14ac:dyDescent="0.25">
      <c r="A3296" s="23">
        <v>42852</v>
      </c>
      <c r="B3296" s="25">
        <v>1.5509234518271686E-3</v>
      </c>
    </row>
    <row r="3297" spans="1:2" x14ac:dyDescent="0.25">
      <c r="A3297" s="23">
        <v>42853</v>
      </c>
      <c r="B3297" s="25">
        <v>1.5766290470962119E-3</v>
      </c>
    </row>
    <row r="3298" spans="1:2" x14ac:dyDescent="0.25">
      <c r="A3298" s="23">
        <v>42856</v>
      </c>
      <c r="B3298" s="25">
        <v>1.5171330200411948E-3</v>
      </c>
    </row>
    <row r="3299" spans="1:2" x14ac:dyDescent="0.25">
      <c r="A3299" s="23">
        <v>42857</v>
      </c>
      <c r="B3299" s="25">
        <v>1.5447568217983321E-3</v>
      </c>
    </row>
    <row r="3300" spans="1:2" x14ac:dyDescent="0.25">
      <c r="A3300" s="23">
        <v>42858</v>
      </c>
      <c r="B3300" s="25">
        <v>1.5403958360227232E-3</v>
      </c>
    </row>
    <row r="3301" spans="1:2" x14ac:dyDescent="0.25">
      <c r="A3301" s="23">
        <v>42859</v>
      </c>
      <c r="B3301" s="25">
        <v>1.6032729056598694E-3</v>
      </c>
    </row>
    <row r="3302" spans="1:2" x14ac:dyDescent="0.25">
      <c r="A3302" s="23">
        <v>42860</v>
      </c>
      <c r="B3302" s="25">
        <v>1.6283030583592595E-3</v>
      </c>
    </row>
    <row r="3303" spans="1:2" x14ac:dyDescent="0.25">
      <c r="A3303" s="23">
        <v>42863</v>
      </c>
      <c r="B3303" s="25">
        <v>1.7406198957741204E-3</v>
      </c>
    </row>
    <row r="3304" spans="1:2" x14ac:dyDescent="0.25">
      <c r="A3304" s="23">
        <v>42864</v>
      </c>
      <c r="B3304" s="25">
        <v>1.758749275497129E-3</v>
      </c>
    </row>
    <row r="3305" spans="1:2" x14ac:dyDescent="0.25">
      <c r="A3305" s="23">
        <v>42865</v>
      </c>
      <c r="B3305" s="25">
        <v>1.8241020531135632E-3</v>
      </c>
    </row>
    <row r="3306" spans="1:2" x14ac:dyDescent="0.25">
      <c r="A3306" s="23">
        <v>42866</v>
      </c>
      <c r="B3306" s="25">
        <v>1.8633500306468598E-3</v>
      </c>
    </row>
    <row r="3307" spans="1:2" x14ac:dyDescent="0.25">
      <c r="A3307" s="23">
        <v>42867</v>
      </c>
      <c r="B3307" s="25">
        <v>1.9256940273257861E-3</v>
      </c>
    </row>
    <row r="3308" spans="1:2" x14ac:dyDescent="0.25">
      <c r="A3308" s="23">
        <v>42870</v>
      </c>
      <c r="B3308" s="25">
        <v>2.0120982077433958E-3</v>
      </c>
    </row>
    <row r="3309" spans="1:2" x14ac:dyDescent="0.25">
      <c r="A3309" s="23">
        <v>42871</v>
      </c>
      <c r="B3309" s="25">
        <v>2.112336432820161E-3</v>
      </c>
    </row>
    <row r="3310" spans="1:2" x14ac:dyDescent="0.25">
      <c r="A3310" s="23">
        <v>42872</v>
      </c>
      <c r="B3310" s="25">
        <v>2.07909193259459E-3</v>
      </c>
    </row>
    <row r="3311" spans="1:2" x14ac:dyDescent="0.25">
      <c r="A3311" s="23">
        <v>42873</v>
      </c>
      <c r="B3311" s="25">
        <v>2.1128032498531901E-3</v>
      </c>
    </row>
    <row r="3312" spans="1:2" x14ac:dyDescent="0.25">
      <c r="A3312" s="23">
        <v>42874</v>
      </c>
      <c r="B3312" s="25">
        <v>2.106675748009712E-3</v>
      </c>
    </row>
    <row r="3313" spans="1:2" x14ac:dyDescent="0.25">
      <c r="A3313" s="23">
        <v>42877</v>
      </c>
      <c r="B3313" s="25">
        <v>2.1740496887869831E-3</v>
      </c>
    </row>
    <row r="3314" spans="1:2" x14ac:dyDescent="0.25">
      <c r="A3314" s="23">
        <v>42878</v>
      </c>
      <c r="B3314" s="25">
        <v>2.221949893892905E-3</v>
      </c>
    </row>
    <row r="3315" spans="1:2" x14ac:dyDescent="0.25">
      <c r="A3315" s="23">
        <v>42879</v>
      </c>
      <c r="B3315" s="25">
        <v>2.2285212184542935E-3</v>
      </c>
    </row>
    <row r="3316" spans="1:2" x14ac:dyDescent="0.25">
      <c r="A3316" s="23">
        <v>42880</v>
      </c>
      <c r="B3316" s="25">
        <v>2.2658273670084217E-3</v>
      </c>
    </row>
    <row r="3317" spans="1:2" x14ac:dyDescent="0.25">
      <c r="A3317" s="23">
        <v>42881</v>
      </c>
      <c r="B3317" s="25">
        <v>2.2738907904886752E-3</v>
      </c>
    </row>
    <row r="3318" spans="1:2" x14ac:dyDescent="0.25">
      <c r="A3318" s="23">
        <v>42885</v>
      </c>
      <c r="B3318" s="25">
        <v>2.3056770316556285E-3</v>
      </c>
    </row>
    <row r="3319" spans="1:2" x14ac:dyDescent="0.25">
      <c r="A3319" s="23">
        <v>42886</v>
      </c>
      <c r="B3319" s="25">
        <v>2.3688771115444318E-3</v>
      </c>
    </row>
    <row r="3320" spans="1:2" x14ac:dyDescent="0.25">
      <c r="A3320" s="23">
        <v>42887</v>
      </c>
      <c r="B3320" s="25">
        <v>2.3916667564474192E-3</v>
      </c>
    </row>
    <row r="3321" spans="1:2" x14ac:dyDescent="0.25">
      <c r="A3321" s="23">
        <v>42888</v>
      </c>
      <c r="B3321" s="25">
        <v>2.4100067102097444E-3</v>
      </c>
    </row>
    <row r="3322" spans="1:2" x14ac:dyDescent="0.25">
      <c r="A3322" s="23">
        <v>42891</v>
      </c>
      <c r="B3322" s="25">
        <v>2.4240622435334203E-3</v>
      </c>
    </row>
    <row r="3323" spans="1:2" x14ac:dyDescent="0.25">
      <c r="A3323" s="23">
        <v>42892</v>
      </c>
      <c r="B3323" s="25">
        <v>2.4516585500187205E-3</v>
      </c>
    </row>
    <row r="3324" spans="1:2" x14ac:dyDescent="0.25">
      <c r="A3324" s="23">
        <v>42893</v>
      </c>
      <c r="B3324" s="25">
        <v>2.4711222657127774E-3</v>
      </c>
    </row>
    <row r="3325" spans="1:2" x14ac:dyDescent="0.25">
      <c r="A3325" s="23">
        <v>42894</v>
      </c>
      <c r="B3325" s="25">
        <v>2.4836330936175433E-3</v>
      </c>
    </row>
    <row r="3326" spans="1:2" x14ac:dyDescent="0.25">
      <c r="A3326" s="23">
        <v>42895</v>
      </c>
      <c r="B3326" s="25">
        <v>2.5121981668927429E-3</v>
      </c>
    </row>
    <row r="3327" spans="1:2" x14ac:dyDescent="0.25">
      <c r="A3327" s="23">
        <v>42898</v>
      </c>
      <c r="B3327" s="25">
        <v>2.5382334062489242E-3</v>
      </c>
    </row>
    <row r="3328" spans="1:2" x14ac:dyDescent="0.25">
      <c r="A3328" s="23">
        <v>42899</v>
      </c>
      <c r="B3328" s="25">
        <v>2.6220627385900031E-3</v>
      </c>
    </row>
    <row r="3329" spans="1:2" x14ac:dyDescent="0.25">
      <c r="A3329" s="23">
        <v>42900</v>
      </c>
      <c r="B3329" s="25">
        <v>2.6112860879150546E-3</v>
      </c>
    </row>
    <row r="3330" spans="1:2" x14ac:dyDescent="0.25">
      <c r="A3330" s="23">
        <v>42901</v>
      </c>
      <c r="B3330" s="25">
        <v>2.7002801122735232E-3</v>
      </c>
    </row>
    <row r="3331" spans="1:2" x14ac:dyDescent="0.25">
      <c r="A3331" s="23">
        <v>42902</v>
      </c>
      <c r="B3331" s="25">
        <v>2.8174071258182387E-3</v>
      </c>
    </row>
    <row r="3332" spans="1:2" x14ac:dyDescent="0.25">
      <c r="A3332" s="23">
        <v>42905</v>
      </c>
      <c r="B3332" s="25">
        <v>2.8932810661879138E-3</v>
      </c>
    </row>
    <row r="3333" spans="1:2" x14ac:dyDescent="0.25">
      <c r="A3333" s="23">
        <v>42906</v>
      </c>
      <c r="B3333" s="25">
        <v>2.9833408505000047E-3</v>
      </c>
    </row>
    <row r="3334" spans="1:2" x14ac:dyDescent="0.25">
      <c r="A3334" s="23">
        <v>42907</v>
      </c>
      <c r="B3334" s="25">
        <v>2.9910176834322399E-3</v>
      </c>
    </row>
    <row r="3335" spans="1:2" x14ac:dyDescent="0.25">
      <c r="A3335" s="23">
        <v>42908</v>
      </c>
      <c r="B3335" s="25">
        <v>2.9937872874179483E-3</v>
      </c>
    </row>
    <row r="3336" spans="1:2" x14ac:dyDescent="0.25">
      <c r="A3336" s="23">
        <v>42909</v>
      </c>
      <c r="B3336" s="25">
        <v>3.0277381469339115E-3</v>
      </c>
    </row>
    <row r="3337" spans="1:2" x14ac:dyDescent="0.25">
      <c r="A3337" s="23">
        <v>42912</v>
      </c>
      <c r="B3337" s="25">
        <v>3.0770835787747863E-3</v>
      </c>
    </row>
    <row r="3338" spans="1:2" x14ac:dyDescent="0.25">
      <c r="A3338" s="23">
        <v>42913</v>
      </c>
      <c r="B3338" s="25">
        <v>3.1208092527741371E-3</v>
      </c>
    </row>
    <row r="3339" spans="1:2" x14ac:dyDescent="0.25">
      <c r="A3339" s="23">
        <v>42914</v>
      </c>
      <c r="B3339" s="25">
        <v>3.1464105992191627E-3</v>
      </c>
    </row>
    <row r="3340" spans="1:2" x14ac:dyDescent="0.25">
      <c r="A3340" s="23">
        <v>42915</v>
      </c>
      <c r="B3340" s="25">
        <v>3.1699477111299945E-3</v>
      </c>
    </row>
    <row r="3341" spans="1:2" x14ac:dyDescent="0.25">
      <c r="A3341" s="23">
        <v>42916</v>
      </c>
      <c r="B3341" s="25">
        <v>3.1752599455845409E-3</v>
      </c>
    </row>
    <row r="3342" spans="1:2" x14ac:dyDescent="0.25">
      <c r="A3342" s="23">
        <v>42919</v>
      </c>
      <c r="B3342" s="25">
        <v>3.2064316768551926E-3</v>
      </c>
    </row>
    <row r="3343" spans="1:2" x14ac:dyDescent="0.25">
      <c r="A3343" s="23">
        <v>42921</v>
      </c>
      <c r="B3343" s="25">
        <v>3.2220899653518931E-3</v>
      </c>
    </row>
    <row r="3344" spans="1:2" x14ac:dyDescent="0.25">
      <c r="A3344" s="23">
        <v>42922</v>
      </c>
      <c r="B3344" s="25">
        <v>3.2129059974232987E-3</v>
      </c>
    </row>
    <row r="3345" spans="1:2" x14ac:dyDescent="0.25">
      <c r="A3345" s="23">
        <v>42923</v>
      </c>
      <c r="B3345" s="25">
        <v>3.1949815390417413E-3</v>
      </c>
    </row>
    <row r="3346" spans="1:2" x14ac:dyDescent="0.25">
      <c r="A3346" s="23">
        <v>42926</v>
      </c>
      <c r="B3346" s="25">
        <v>3.1437912546561364E-3</v>
      </c>
    </row>
    <row r="3347" spans="1:2" x14ac:dyDescent="0.25">
      <c r="A3347" s="23">
        <v>42927</v>
      </c>
      <c r="B3347" s="25">
        <v>3.1459447421058329E-3</v>
      </c>
    </row>
    <row r="3348" spans="1:2" x14ac:dyDescent="0.25">
      <c r="A3348" s="23">
        <v>42928</v>
      </c>
      <c r="B3348" s="25">
        <v>3.2045035476520045E-3</v>
      </c>
    </row>
    <row r="3349" spans="1:2" x14ac:dyDescent="0.25">
      <c r="A3349" s="23">
        <v>42929</v>
      </c>
      <c r="B3349" s="25">
        <v>3.2167465055945588E-3</v>
      </c>
    </row>
    <row r="3350" spans="1:2" x14ac:dyDescent="0.25">
      <c r="A3350" s="23">
        <v>42930</v>
      </c>
      <c r="B3350" s="25">
        <v>3.279036456216522E-3</v>
      </c>
    </row>
    <row r="3351" spans="1:2" x14ac:dyDescent="0.25">
      <c r="A3351" s="23">
        <v>42933</v>
      </c>
      <c r="B3351" s="25">
        <v>3.4015592075695711E-3</v>
      </c>
    </row>
    <row r="3352" spans="1:2" x14ac:dyDescent="0.25">
      <c r="A3352" s="23">
        <v>42934</v>
      </c>
      <c r="B3352" s="25">
        <v>3.5056838151970027E-3</v>
      </c>
    </row>
    <row r="3353" spans="1:2" x14ac:dyDescent="0.25">
      <c r="A3353" s="23">
        <v>42935</v>
      </c>
      <c r="B3353" s="25">
        <v>3.5239414203664943E-3</v>
      </c>
    </row>
    <row r="3354" spans="1:2" x14ac:dyDescent="0.25">
      <c r="A3354" s="23">
        <v>42936</v>
      </c>
      <c r="B3354" s="25">
        <v>3.5481657751788021E-3</v>
      </c>
    </row>
    <row r="3355" spans="1:2" x14ac:dyDescent="0.25">
      <c r="A3355" s="23">
        <v>42937</v>
      </c>
      <c r="B3355" s="25">
        <v>3.5384289060647056E-3</v>
      </c>
    </row>
    <row r="3356" spans="1:2" x14ac:dyDescent="0.25">
      <c r="A3356" s="23">
        <v>42940</v>
      </c>
      <c r="B3356" s="25">
        <v>3.5766642206387367E-3</v>
      </c>
    </row>
    <row r="3357" spans="1:2" x14ac:dyDescent="0.25">
      <c r="A3357" s="23">
        <v>42941</v>
      </c>
      <c r="B3357" s="25">
        <v>3.5752911756083972E-3</v>
      </c>
    </row>
    <row r="3358" spans="1:2" x14ac:dyDescent="0.25">
      <c r="A3358" s="23">
        <v>42942</v>
      </c>
      <c r="B3358" s="25">
        <v>3.6564445871285489E-3</v>
      </c>
    </row>
    <row r="3359" spans="1:2" x14ac:dyDescent="0.25">
      <c r="A3359" s="23">
        <v>42943</v>
      </c>
      <c r="B3359" s="25">
        <v>3.6922548834301683E-3</v>
      </c>
    </row>
    <row r="3360" spans="1:2" x14ac:dyDescent="0.25">
      <c r="A3360" s="23">
        <v>42944</v>
      </c>
      <c r="B3360" s="25">
        <v>3.707342822069748E-3</v>
      </c>
    </row>
    <row r="3361" spans="1:2" x14ac:dyDescent="0.25">
      <c r="A3361" s="23">
        <v>42947</v>
      </c>
      <c r="B3361" s="25">
        <v>3.7602019065292591E-3</v>
      </c>
    </row>
    <row r="3362" spans="1:2" x14ac:dyDescent="0.25">
      <c r="A3362" s="23">
        <v>42948</v>
      </c>
      <c r="B3362" s="25">
        <v>3.829680155366999E-3</v>
      </c>
    </row>
    <row r="3363" spans="1:2" x14ac:dyDescent="0.25">
      <c r="A3363" s="23">
        <v>42949</v>
      </c>
      <c r="B3363" s="25">
        <v>3.7986900759241493E-3</v>
      </c>
    </row>
    <row r="3364" spans="1:2" x14ac:dyDescent="0.25">
      <c r="A3364" s="23">
        <v>42950</v>
      </c>
      <c r="B3364" s="25">
        <v>3.7996971915399413E-3</v>
      </c>
    </row>
    <row r="3365" spans="1:2" x14ac:dyDescent="0.25">
      <c r="A3365" s="23">
        <v>42951</v>
      </c>
      <c r="B3365" s="25">
        <v>3.8095569048017808E-3</v>
      </c>
    </row>
    <row r="3366" spans="1:2" x14ac:dyDescent="0.25">
      <c r="A3366" s="23">
        <v>42954</v>
      </c>
      <c r="B3366" s="25">
        <v>3.8441173235965742E-3</v>
      </c>
    </row>
    <row r="3367" spans="1:2" x14ac:dyDescent="0.25">
      <c r="A3367" s="23">
        <v>42955</v>
      </c>
      <c r="B3367" s="25">
        <v>3.9636741769761841E-3</v>
      </c>
    </row>
    <row r="3368" spans="1:2" x14ac:dyDescent="0.25">
      <c r="A3368" s="23">
        <v>42956</v>
      </c>
      <c r="B3368" s="25">
        <v>3.9888315350504744E-3</v>
      </c>
    </row>
    <row r="3369" spans="1:2" x14ac:dyDescent="0.25">
      <c r="A3369" s="23">
        <v>42957</v>
      </c>
      <c r="B3369" s="25">
        <v>4.2087848805179018E-3</v>
      </c>
    </row>
    <row r="3370" spans="1:2" x14ac:dyDescent="0.25">
      <c r="A3370" s="23">
        <v>42958</v>
      </c>
      <c r="B3370" s="25">
        <v>4.3130219775815437E-3</v>
      </c>
    </row>
    <row r="3371" spans="1:2" x14ac:dyDescent="0.25">
      <c r="A3371" s="23">
        <v>42961</v>
      </c>
      <c r="B3371" s="25">
        <v>4.3870520952864478E-3</v>
      </c>
    </row>
    <row r="3372" spans="1:2" x14ac:dyDescent="0.25">
      <c r="A3372" s="23">
        <v>42962</v>
      </c>
      <c r="B3372" s="25">
        <v>4.3964876716104939E-3</v>
      </c>
    </row>
    <row r="3373" spans="1:2" x14ac:dyDescent="0.25">
      <c r="A3373" s="23">
        <v>42963</v>
      </c>
      <c r="B3373" s="25">
        <v>4.4051303594976332E-3</v>
      </c>
    </row>
    <row r="3374" spans="1:2" x14ac:dyDescent="0.25">
      <c r="A3374" s="23">
        <v>42964</v>
      </c>
      <c r="B3374" s="25">
        <v>4.5940662419567957E-3</v>
      </c>
    </row>
    <row r="3375" spans="1:2" x14ac:dyDescent="0.25">
      <c r="A3375" s="23">
        <v>42965</v>
      </c>
      <c r="B3375" s="25">
        <v>4.6168233240955203E-3</v>
      </c>
    </row>
    <row r="3376" spans="1:2" x14ac:dyDescent="0.25">
      <c r="A3376" s="23">
        <v>42968</v>
      </c>
      <c r="B3376" s="25">
        <v>4.7507082891635743E-3</v>
      </c>
    </row>
    <row r="3377" spans="1:2" x14ac:dyDescent="0.25">
      <c r="A3377" s="23">
        <v>42969</v>
      </c>
      <c r="B3377" s="25">
        <v>4.9720276119944451E-3</v>
      </c>
    </row>
    <row r="3378" spans="1:2" x14ac:dyDescent="0.25">
      <c r="A3378" s="23">
        <v>42970</v>
      </c>
      <c r="B3378" s="25">
        <v>4.9976848134227758E-3</v>
      </c>
    </row>
    <row r="3379" spans="1:2" x14ac:dyDescent="0.25">
      <c r="A3379" s="23">
        <v>42971</v>
      </c>
      <c r="B3379" s="25">
        <v>4.9779706886181607E-3</v>
      </c>
    </row>
    <row r="3380" spans="1:2" x14ac:dyDescent="0.25">
      <c r="A3380" s="23">
        <v>42972</v>
      </c>
      <c r="B3380" s="25">
        <v>5.0313263192012236E-3</v>
      </c>
    </row>
    <row r="3381" spans="1:2" x14ac:dyDescent="0.25">
      <c r="A3381" s="23">
        <v>42975</v>
      </c>
      <c r="B3381" s="25">
        <v>5.1342147358890422E-3</v>
      </c>
    </row>
    <row r="3382" spans="1:2" x14ac:dyDescent="0.25">
      <c r="A3382" s="23">
        <v>42976</v>
      </c>
      <c r="B3382" s="25">
        <v>5.1421406160685468E-3</v>
      </c>
    </row>
    <row r="3383" spans="1:2" x14ac:dyDescent="0.25">
      <c r="A3383" s="23">
        <v>42977</v>
      </c>
      <c r="B3383" s="25">
        <v>5.1546891521472293E-3</v>
      </c>
    </row>
    <row r="3384" spans="1:2" x14ac:dyDescent="0.25">
      <c r="A3384" s="23">
        <v>42978</v>
      </c>
      <c r="B3384" s="25">
        <v>5.2190746859903658E-3</v>
      </c>
    </row>
    <row r="3385" spans="1:2" x14ac:dyDescent="0.25">
      <c r="A3385" s="23">
        <v>42979</v>
      </c>
      <c r="B3385" s="25">
        <v>5.2656226585683363E-3</v>
      </c>
    </row>
    <row r="3386" spans="1:2" x14ac:dyDescent="0.25">
      <c r="A3386" s="23">
        <v>42983</v>
      </c>
      <c r="B3386" s="25">
        <v>5.3303128634709651E-3</v>
      </c>
    </row>
    <row r="3387" spans="1:2" x14ac:dyDescent="0.25">
      <c r="A3387" s="23">
        <v>42984</v>
      </c>
      <c r="B3387" s="25">
        <v>5.3305840182400477E-3</v>
      </c>
    </row>
    <row r="3388" spans="1:2" x14ac:dyDescent="0.25">
      <c r="A3388" s="23">
        <v>42985</v>
      </c>
      <c r="B3388" s="25">
        <v>5.3627872767105789E-3</v>
      </c>
    </row>
    <row r="3389" spans="1:2" x14ac:dyDescent="0.25">
      <c r="A3389" s="23">
        <v>42986</v>
      </c>
      <c r="B3389" s="25">
        <v>5.3139986334933553E-3</v>
      </c>
    </row>
    <row r="3390" spans="1:2" x14ac:dyDescent="0.25">
      <c r="A3390" s="23">
        <v>42989</v>
      </c>
      <c r="B3390" s="25">
        <v>5.3529845895479156E-3</v>
      </c>
    </row>
    <row r="3391" spans="1:2" x14ac:dyDescent="0.25">
      <c r="A3391" s="23">
        <v>42990</v>
      </c>
      <c r="B3391" s="25">
        <v>5.3609287063764999E-3</v>
      </c>
    </row>
    <row r="3392" spans="1:2" x14ac:dyDescent="0.25">
      <c r="A3392" s="23">
        <v>42991</v>
      </c>
      <c r="B3392" s="25">
        <v>5.3680691815625181E-3</v>
      </c>
    </row>
    <row r="3393" spans="1:2" x14ac:dyDescent="0.25">
      <c r="A3393" s="23">
        <v>42992</v>
      </c>
      <c r="B3393" s="25">
        <v>5.3742386250339447E-3</v>
      </c>
    </row>
    <row r="3394" spans="1:2" x14ac:dyDescent="0.25">
      <c r="A3394" s="23">
        <v>42993</v>
      </c>
      <c r="B3394" s="25">
        <v>5.3948338894724834E-3</v>
      </c>
    </row>
    <row r="3395" spans="1:2" x14ac:dyDescent="0.25">
      <c r="A3395" s="23">
        <v>42996</v>
      </c>
      <c r="B3395" s="25">
        <v>5.4200219820905726E-3</v>
      </c>
    </row>
    <row r="3396" spans="1:2" x14ac:dyDescent="0.25">
      <c r="A3396" s="23">
        <v>42997</v>
      </c>
      <c r="B3396" s="25">
        <v>5.4341025320543412E-3</v>
      </c>
    </row>
    <row r="3397" spans="1:2" x14ac:dyDescent="0.25">
      <c r="A3397" s="23">
        <v>42998</v>
      </c>
      <c r="B3397" s="25">
        <v>5.5222255270994669E-3</v>
      </c>
    </row>
    <row r="3398" spans="1:2" x14ac:dyDescent="0.25">
      <c r="A3398" s="23">
        <v>42999</v>
      </c>
      <c r="B3398" s="25">
        <v>5.518278339122773E-3</v>
      </c>
    </row>
    <row r="3399" spans="1:2" x14ac:dyDescent="0.25">
      <c r="A3399" s="23">
        <v>43000</v>
      </c>
      <c r="B3399" s="25">
        <v>5.5340560363599245E-3</v>
      </c>
    </row>
    <row r="3400" spans="1:2" x14ac:dyDescent="0.25">
      <c r="A3400" s="23">
        <v>43003</v>
      </c>
      <c r="B3400" s="25">
        <v>5.5719905632818367E-3</v>
      </c>
    </row>
    <row r="3401" spans="1:2" x14ac:dyDescent="0.25">
      <c r="A3401" s="23">
        <v>43004</v>
      </c>
      <c r="B3401" s="25">
        <v>5.5767027293305294E-3</v>
      </c>
    </row>
    <row r="3402" spans="1:2" x14ac:dyDescent="0.25">
      <c r="A3402" s="23">
        <v>43005</v>
      </c>
      <c r="B3402" s="25">
        <v>5.6418979167138783E-3</v>
      </c>
    </row>
    <row r="3403" spans="1:2" x14ac:dyDescent="0.25">
      <c r="A3403" s="23">
        <v>43006</v>
      </c>
      <c r="B3403" s="25">
        <v>5.6208539753261899E-3</v>
      </c>
    </row>
    <row r="3404" spans="1:2" x14ac:dyDescent="0.25">
      <c r="A3404" s="23">
        <v>43007</v>
      </c>
      <c r="B3404" s="25">
        <v>5.613762847984427E-3</v>
      </c>
    </row>
    <row r="3405" spans="1:2" x14ac:dyDescent="0.25">
      <c r="A3405" s="23">
        <v>43010</v>
      </c>
      <c r="B3405" s="25">
        <v>5.5631127595778818E-3</v>
      </c>
    </row>
    <row r="3406" spans="1:2" x14ac:dyDescent="0.25">
      <c r="A3406" s="23">
        <v>43011</v>
      </c>
      <c r="B3406" s="25">
        <v>5.5895521634998779E-3</v>
      </c>
    </row>
    <row r="3407" spans="1:2" x14ac:dyDescent="0.25">
      <c r="A3407" s="23">
        <v>43012</v>
      </c>
      <c r="B3407" s="25">
        <v>5.5759729080531173E-3</v>
      </c>
    </row>
    <row r="3408" spans="1:2" x14ac:dyDescent="0.25">
      <c r="A3408" s="23">
        <v>43013</v>
      </c>
      <c r="B3408" s="25">
        <v>5.5825274461276386E-3</v>
      </c>
    </row>
    <row r="3409" spans="1:2" x14ac:dyDescent="0.25">
      <c r="A3409" s="23">
        <v>43014</v>
      </c>
      <c r="B3409" s="25">
        <v>5.5882978335448641E-3</v>
      </c>
    </row>
    <row r="3410" spans="1:2" x14ac:dyDescent="0.25">
      <c r="A3410" s="23">
        <v>43017</v>
      </c>
      <c r="B3410" s="25">
        <v>5.5920097482278219E-3</v>
      </c>
    </row>
    <row r="3411" spans="1:2" x14ac:dyDescent="0.25">
      <c r="A3411" s="23">
        <v>43018</v>
      </c>
      <c r="B3411" s="25">
        <v>5.5803216130450028E-3</v>
      </c>
    </row>
    <row r="3412" spans="1:2" x14ac:dyDescent="0.25">
      <c r="A3412" s="23">
        <v>43019</v>
      </c>
      <c r="B3412" s="25">
        <v>5.5558071385426455E-3</v>
      </c>
    </row>
    <row r="3413" spans="1:2" x14ac:dyDescent="0.25">
      <c r="A3413" s="23">
        <v>43020</v>
      </c>
      <c r="B3413" s="25">
        <v>5.5529763549655442E-3</v>
      </c>
    </row>
    <row r="3414" spans="1:2" x14ac:dyDescent="0.25">
      <c r="A3414" s="23">
        <v>43021</v>
      </c>
      <c r="B3414" s="25">
        <v>5.5626300694131547E-3</v>
      </c>
    </row>
    <row r="3415" spans="1:2" x14ac:dyDescent="0.25">
      <c r="A3415" s="23">
        <v>43024</v>
      </c>
      <c r="B3415" s="25">
        <v>5.5761004761676336E-3</v>
      </c>
    </row>
    <row r="3416" spans="1:2" x14ac:dyDescent="0.25">
      <c r="A3416" s="23">
        <v>43025</v>
      </c>
      <c r="B3416" s="25">
        <v>5.6831066316671563E-3</v>
      </c>
    </row>
    <row r="3417" spans="1:2" x14ac:dyDescent="0.25">
      <c r="A3417" s="23">
        <v>43026</v>
      </c>
      <c r="B3417" s="25">
        <v>5.7219006353319557E-3</v>
      </c>
    </row>
    <row r="3418" spans="1:2" x14ac:dyDescent="0.25">
      <c r="A3418" s="23">
        <v>43027</v>
      </c>
      <c r="B3418" s="25">
        <v>5.8547080458184464E-3</v>
      </c>
    </row>
    <row r="3419" spans="1:2" x14ac:dyDescent="0.25">
      <c r="A3419" s="23">
        <v>43028</v>
      </c>
      <c r="B3419" s="25">
        <v>5.8609566244081091E-3</v>
      </c>
    </row>
    <row r="3420" spans="1:2" x14ac:dyDescent="0.25">
      <c r="A3420" s="23">
        <v>43031</v>
      </c>
      <c r="B3420" s="25">
        <v>5.938467146165971E-3</v>
      </c>
    </row>
    <row r="3421" spans="1:2" x14ac:dyDescent="0.25">
      <c r="A3421" s="23">
        <v>43032</v>
      </c>
      <c r="B3421" s="25">
        <v>5.9437909894317631E-3</v>
      </c>
    </row>
    <row r="3422" spans="1:2" x14ac:dyDescent="0.25">
      <c r="A3422" s="23">
        <v>43033</v>
      </c>
      <c r="B3422" s="25">
        <v>5.9521000078672781E-3</v>
      </c>
    </row>
    <row r="3423" spans="1:2" x14ac:dyDescent="0.25">
      <c r="A3423" s="23">
        <v>43034</v>
      </c>
      <c r="B3423" s="25">
        <v>5.9510056296985248E-3</v>
      </c>
    </row>
    <row r="3424" spans="1:2" x14ac:dyDescent="0.25">
      <c r="A3424" s="23">
        <v>43035</v>
      </c>
      <c r="B3424" s="25">
        <v>5.9391431176336607E-3</v>
      </c>
    </row>
    <row r="3425" spans="1:2" x14ac:dyDescent="0.25">
      <c r="A3425" s="23">
        <v>43038</v>
      </c>
      <c r="B3425" s="25">
        <v>6.0411094994921033E-3</v>
      </c>
    </row>
    <row r="3426" spans="1:2" x14ac:dyDescent="0.25">
      <c r="A3426" s="23">
        <v>43039</v>
      </c>
      <c r="B3426" s="25">
        <v>6.1062077826017358E-3</v>
      </c>
    </row>
    <row r="3427" spans="1:2" x14ac:dyDescent="0.25">
      <c r="A3427" s="23">
        <v>43040</v>
      </c>
      <c r="B3427" s="25">
        <v>6.117413916997938E-3</v>
      </c>
    </row>
    <row r="3428" spans="1:2" x14ac:dyDescent="0.25">
      <c r="A3428" s="23">
        <v>43041</v>
      </c>
      <c r="B3428" s="25">
        <v>6.1224327375468679E-3</v>
      </c>
    </row>
    <row r="3429" spans="1:2" x14ac:dyDescent="0.25">
      <c r="A3429" s="23">
        <v>43042</v>
      </c>
      <c r="B3429" s="25">
        <v>6.1304477509505073E-3</v>
      </c>
    </row>
    <row r="3430" spans="1:2" x14ac:dyDescent="0.25">
      <c r="A3430" s="23">
        <v>43045</v>
      </c>
      <c r="B3430" s="25">
        <v>6.1161373011158204E-3</v>
      </c>
    </row>
    <row r="3431" spans="1:2" x14ac:dyDescent="0.25">
      <c r="A3431" s="23">
        <v>43046</v>
      </c>
      <c r="B3431" s="25">
        <v>6.1236741106136527E-3</v>
      </c>
    </row>
    <row r="3432" spans="1:2" x14ac:dyDescent="0.25">
      <c r="A3432" s="23">
        <v>43047</v>
      </c>
      <c r="B3432" s="25">
        <v>6.1080499412653477E-3</v>
      </c>
    </row>
    <row r="3433" spans="1:2" x14ac:dyDescent="0.25">
      <c r="A3433" s="23">
        <v>43048</v>
      </c>
      <c r="B3433" s="25">
        <v>6.1903462892398675E-3</v>
      </c>
    </row>
    <row r="3434" spans="1:2" x14ac:dyDescent="0.25">
      <c r="A3434" s="23">
        <v>43049</v>
      </c>
      <c r="B3434" s="25">
        <v>6.1625461183221208E-3</v>
      </c>
    </row>
    <row r="3435" spans="1:2" x14ac:dyDescent="0.25">
      <c r="A3435" s="23">
        <v>43052</v>
      </c>
      <c r="B3435" s="25">
        <v>6.1485026318914837E-3</v>
      </c>
    </row>
    <row r="3436" spans="1:2" x14ac:dyDescent="0.25">
      <c r="A3436" s="23">
        <v>43053</v>
      </c>
      <c r="B3436" s="25">
        <v>6.1977144155811459E-3</v>
      </c>
    </row>
    <row r="3437" spans="1:2" x14ac:dyDescent="0.25">
      <c r="A3437" s="23">
        <v>43054</v>
      </c>
      <c r="B3437" s="25">
        <v>6.2095182963652906E-3</v>
      </c>
    </row>
    <row r="3438" spans="1:2" x14ac:dyDescent="0.25">
      <c r="A3438" s="23">
        <v>43055</v>
      </c>
      <c r="B3438" s="25">
        <v>6.252077323277927E-3</v>
      </c>
    </row>
    <row r="3439" spans="1:2" x14ac:dyDescent="0.25">
      <c r="A3439" s="23">
        <v>43056</v>
      </c>
      <c r="B3439" s="25">
        <v>6.2658107145827646E-3</v>
      </c>
    </row>
    <row r="3440" spans="1:2" x14ac:dyDescent="0.25">
      <c r="A3440" s="23">
        <v>43059</v>
      </c>
      <c r="B3440" s="25">
        <v>6.2677752356898875E-3</v>
      </c>
    </row>
    <row r="3441" spans="1:2" x14ac:dyDescent="0.25">
      <c r="A3441" s="23">
        <v>43060</v>
      </c>
      <c r="B3441" s="25">
        <v>6.3405830407681218E-3</v>
      </c>
    </row>
    <row r="3442" spans="1:2" x14ac:dyDescent="0.25">
      <c r="A3442" s="23">
        <v>43061</v>
      </c>
      <c r="B3442" s="25">
        <v>6.3672562819279133E-3</v>
      </c>
    </row>
    <row r="3443" spans="1:2" x14ac:dyDescent="0.25">
      <c r="A3443" s="23">
        <v>43063</v>
      </c>
      <c r="B3443" s="25">
        <v>6.3769946132501421E-3</v>
      </c>
    </row>
    <row r="3444" spans="1:2" x14ac:dyDescent="0.25">
      <c r="A3444" s="23">
        <v>43066</v>
      </c>
      <c r="B3444" s="25">
        <v>6.3956312644779523E-3</v>
      </c>
    </row>
    <row r="3445" spans="1:2" x14ac:dyDescent="0.25">
      <c r="A3445" s="23">
        <v>43067</v>
      </c>
      <c r="B3445" s="25">
        <v>6.4285092828511026E-3</v>
      </c>
    </row>
    <row r="3446" spans="1:2" x14ac:dyDescent="0.25">
      <c r="A3446" s="23">
        <v>43068</v>
      </c>
      <c r="B3446" s="25">
        <v>6.4407895192157838E-3</v>
      </c>
    </row>
    <row r="3447" spans="1:2" x14ac:dyDescent="0.25">
      <c r="A3447" s="23">
        <v>43069</v>
      </c>
      <c r="B3447" s="25">
        <v>6.4112501750237527E-3</v>
      </c>
    </row>
    <row r="3448" spans="1:2" x14ac:dyDescent="0.25">
      <c r="A3448" s="23">
        <v>43070</v>
      </c>
      <c r="B3448" s="25">
        <v>6.4760274291801867E-3</v>
      </c>
    </row>
    <row r="3449" spans="1:2" x14ac:dyDescent="0.25">
      <c r="A3449" s="23">
        <v>43073</v>
      </c>
      <c r="B3449" s="25">
        <v>6.5049811267836599E-3</v>
      </c>
    </row>
    <row r="3450" spans="1:2" x14ac:dyDescent="0.25">
      <c r="A3450" s="23">
        <v>43074</v>
      </c>
      <c r="B3450" s="25">
        <v>6.5089136389107072E-3</v>
      </c>
    </row>
    <row r="3451" spans="1:2" x14ac:dyDescent="0.25">
      <c r="A3451" s="23">
        <v>43075</v>
      </c>
      <c r="B3451" s="25">
        <v>6.5107367577645903E-3</v>
      </c>
    </row>
    <row r="3452" spans="1:2" x14ac:dyDescent="0.25">
      <c r="A3452" s="23">
        <v>43076</v>
      </c>
      <c r="B3452" s="25">
        <v>6.5343329767826308E-3</v>
      </c>
    </row>
    <row r="3453" spans="1:2" x14ac:dyDescent="0.25">
      <c r="A3453" s="23">
        <v>43077</v>
      </c>
      <c r="B3453" s="25">
        <v>6.5464198846918453E-3</v>
      </c>
    </row>
    <row r="3454" spans="1:2" x14ac:dyDescent="0.25">
      <c r="A3454" s="23">
        <v>43080</v>
      </c>
      <c r="B3454" s="25">
        <v>6.5710864909365174E-3</v>
      </c>
    </row>
    <row r="3455" spans="1:2" x14ac:dyDescent="0.25">
      <c r="A3455" s="23">
        <v>43081</v>
      </c>
      <c r="B3455" s="25">
        <v>6.5700550205254338E-3</v>
      </c>
    </row>
    <row r="3456" spans="1:2" x14ac:dyDescent="0.25">
      <c r="A3456" s="23">
        <v>43082</v>
      </c>
      <c r="B3456" s="25">
        <v>6.5773176781485088E-3</v>
      </c>
    </row>
    <row r="3457" spans="1:2" x14ac:dyDescent="0.25">
      <c r="A3457" s="23">
        <v>43083</v>
      </c>
      <c r="B3457" s="25">
        <v>6.5790124222613322E-3</v>
      </c>
    </row>
    <row r="3458" spans="1:2" x14ac:dyDescent="0.25">
      <c r="A3458" s="23">
        <v>43084</v>
      </c>
      <c r="B3458" s="25">
        <v>6.5841697615056649E-3</v>
      </c>
    </row>
    <row r="3459" spans="1:2" x14ac:dyDescent="0.25">
      <c r="A3459" s="23">
        <v>43087</v>
      </c>
      <c r="B3459" s="25">
        <v>6.5840755268438134E-3</v>
      </c>
    </row>
    <row r="3460" spans="1:2" x14ac:dyDescent="0.25">
      <c r="A3460" s="23">
        <v>43088</v>
      </c>
      <c r="B3460" s="25">
        <v>6.6641322147402704E-3</v>
      </c>
    </row>
    <row r="3461" spans="1:2" x14ac:dyDescent="0.25">
      <c r="A3461" s="23">
        <v>43089</v>
      </c>
      <c r="B3461" s="25">
        <v>6.649123187103978E-3</v>
      </c>
    </row>
    <row r="3462" spans="1:2" x14ac:dyDescent="0.25">
      <c r="A3462" s="23">
        <v>43090</v>
      </c>
      <c r="B3462" s="25">
        <v>6.6408368573687149E-3</v>
      </c>
    </row>
    <row r="3463" spans="1:2" x14ac:dyDescent="0.25">
      <c r="A3463" s="23">
        <v>43091</v>
      </c>
      <c r="B3463" s="25">
        <v>6.6434338519314462E-3</v>
      </c>
    </row>
    <row r="3464" spans="1:2" x14ac:dyDescent="0.25">
      <c r="A3464" s="23">
        <v>43095</v>
      </c>
      <c r="B3464" s="25">
        <v>6.648529828034544E-3</v>
      </c>
    </row>
    <row r="3465" spans="1:2" x14ac:dyDescent="0.25">
      <c r="A3465" s="23">
        <v>43096</v>
      </c>
      <c r="B3465" s="25">
        <v>6.6494500309608462E-3</v>
      </c>
    </row>
    <row r="3466" spans="1:2" x14ac:dyDescent="0.25">
      <c r="A3466" s="23">
        <v>43097</v>
      </c>
      <c r="B3466" s="25">
        <v>6.6999538212679788E-3</v>
      </c>
    </row>
    <row r="3467" spans="1:2" x14ac:dyDescent="0.25">
      <c r="A3467" s="23">
        <v>43098</v>
      </c>
      <c r="B3467" s="25">
        <v>6.6989446690495225E-3</v>
      </c>
    </row>
    <row r="3468" spans="1:2" x14ac:dyDescent="0.25">
      <c r="A3468" s="23">
        <v>43102</v>
      </c>
      <c r="B3468" s="25">
        <v>6.8389057537414644E-3</v>
      </c>
    </row>
    <row r="3469" spans="1:2" x14ac:dyDescent="0.25">
      <c r="A3469" s="23">
        <v>43103</v>
      </c>
      <c r="B3469" s="25">
        <v>6.8604679513972755E-3</v>
      </c>
    </row>
    <row r="3470" spans="1:2" x14ac:dyDescent="0.25">
      <c r="A3470" s="23">
        <v>43104</v>
      </c>
      <c r="B3470" s="25">
        <v>6.8650644301613273E-3</v>
      </c>
    </row>
    <row r="3471" spans="1:2" x14ac:dyDescent="0.25">
      <c r="A3471" s="23">
        <v>43105</v>
      </c>
      <c r="B3471" s="25">
        <v>6.8652681970835516E-3</v>
      </c>
    </row>
    <row r="3472" spans="1:2" x14ac:dyDescent="0.25">
      <c r="A3472" s="23">
        <v>43108</v>
      </c>
      <c r="B3472" s="25">
        <v>6.8852205662293109E-3</v>
      </c>
    </row>
    <row r="3473" spans="1:2" x14ac:dyDescent="0.25">
      <c r="A3473" s="23">
        <v>43109</v>
      </c>
      <c r="B3473" s="25">
        <v>6.8880093846146462E-3</v>
      </c>
    </row>
    <row r="3474" spans="1:2" x14ac:dyDescent="0.25">
      <c r="A3474" s="23">
        <v>43110</v>
      </c>
      <c r="B3474" s="25">
        <v>6.9218471522340952E-3</v>
      </c>
    </row>
    <row r="3475" spans="1:2" x14ac:dyDescent="0.25">
      <c r="A3475" s="23">
        <v>43111</v>
      </c>
      <c r="B3475" s="25">
        <v>6.9251976839295182E-3</v>
      </c>
    </row>
    <row r="3476" spans="1:2" x14ac:dyDescent="0.25">
      <c r="A3476" s="23">
        <v>43112</v>
      </c>
      <c r="B3476" s="25">
        <v>6.9052909011539931E-3</v>
      </c>
    </row>
    <row r="3477" spans="1:2" x14ac:dyDescent="0.25">
      <c r="A3477" s="23">
        <v>43116</v>
      </c>
      <c r="B3477" s="25">
        <v>6.9980536685931849E-3</v>
      </c>
    </row>
    <row r="3478" spans="1:2" x14ac:dyDescent="0.25">
      <c r="A3478" s="23">
        <v>43117</v>
      </c>
      <c r="B3478" s="25">
        <v>6.984792972037468E-3</v>
      </c>
    </row>
    <row r="3479" spans="1:2" x14ac:dyDescent="0.25">
      <c r="A3479" s="23">
        <v>43118</v>
      </c>
      <c r="B3479" s="25">
        <v>7.0750168849729178E-3</v>
      </c>
    </row>
    <row r="3480" spans="1:2" x14ac:dyDescent="0.25">
      <c r="A3480" s="23">
        <v>43119</v>
      </c>
      <c r="B3480" s="25">
        <v>7.1135470039711546E-3</v>
      </c>
    </row>
    <row r="3481" spans="1:2" x14ac:dyDescent="0.25">
      <c r="A3481" s="23">
        <v>43122</v>
      </c>
      <c r="B3481" s="25">
        <v>7.1589441062775983E-3</v>
      </c>
    </row>
    <row r="3482" spans="1:2" x14ac:dyDescent="0.25">
      <c r="A3482" s="23">
        <v>43123</v>
      </c>
      <c r="B3482" s="25">
        <v>7.1616379182974921E-3</v>
      </c>
    </row>
    <row r="3483" spans="1:2" x14ac:dyDescent="0.25">
      <c r="A3483" s="23">
        <v>43124</v>
      </c>
      <c r="B3483" s="25">
        <v>7.1649075824429254E-3</v>
      </c>
    </row>
    <row r="3484" spans="1:2" x14ac:dyDescent="0.25">
      <c r="A3484" s="23">
        <v>43125</v>
      </c>
      <c r="B3484" s="25">
        <v>7.161626864703674E-3</v>
      </c>
    </row>
    <row r="3485" spans="1:2" x14ac:dyDescent="0.25">
      <c r="A3485" s="23">
        <v>43126</v>
      </c>
      <c r="B3485" s="25">
        <v>7.170668251593515E-3</v>
      </c>
    </row>
    <row r="3486" spans="1:2" x14ac:dyDescent="0.25">
      <c r="A3486" s="23">
        <v>43129</v>
      </c>
      <c r="B3486" s="25">
        <v>7.2271046691161356E-3</v>
      </c>
    </row>
    <row r="3487" spans="1:2" x14ac:dyDescent="0.25">
      <c r="A3487" s="23">
        <v>43130</v>
      </c>
      <c r="B3487" s="25">
        <v>7.2618104555537411E-3</v>
      </c>
    </row>
    <row r="3488" spans="1:2" x14ac:dyDescent="0.25">
      <c r="A3488" s="23">
        <v>43131</v>
      </c>
      <c r="B3488" s="25">
        <v>7.1707479373126493E-3</v>
      </c>
    </row>
    <row r="3489" spans="1:2" x14ac:dyDescent="0.25">
      <c r="A3489" s="23">
        <v>43132</v>
      </c>
      <c r="B3489" s="25">
        <v>7.1585478500477695E-3</v>
      </c>
    </row>
    <row r="3490" spans="1:2" x14ac:dyDescent="0.25">
      <c r="A3490" s="23">
        <v>43133</v>
      </c>
      <c r="B3490" s="25">
        <v>7.274491697665697E-3</v>
      </c>
    </row>
    <row r="3491" spans="1:2" x14ac:dyDescent="0.25">
      <c r="A3491" s="23">
        <v>43136</v>
      </c>
      <c r="B3491" s="25">
        <v>7.7692914046740835E-3</v>
      </c>
    </row>
    <row r="3492" spans="1:2" x14ac:dyDescent="0.25">
      <c r="A3492" s="23">
        <v>43137</v>
      </c>
      <c r="B3492" s="25">
        <v>7.4050990421725693E-3</v>
      </c>
    </row>
    <row r="3493" spans="1:2" x14ac:dyDescent="0.25">
      <c r="A3493" s="23">
        <v>43138</v>
      </c>
      <c r="B3493" s="25">
        <v>6.9775288200326635E-3</v>
      </c>
    </row>
    <row r="3494" spans="1:2" x14ac:dyDescent="0.25">
      <c r="A3494" s="23">
        <v>43139</v>
      </c>
      <c r="B3494" s="25">
        <v>6.6772486694008926E-3</v>
      </c>
    </row>
    <row r="3495" spans="1:2" x14ac:dyDescent="0.25">
      <c r="A3495" s="23">
        <v>43140</v>
      </c>
      <c r="B3495" s="25">
        <v>6.834276459534383E-3</v>
      </c>
    </row>
    <row r="3496" spans="1:2" x14ac:dyDescent="0.25">
      <c r="A3496" s="23">
        <v>43143</v>
      </c>
      <c r="B3496" s="25">
        <v>7.0720930239329682E-3</v>
      </c>
    </row>
    <row r="3497" spans="1:2" x14ac:dyDescent="0.25">
      <c r="A3497" s="23">
        <v>43144</v>
      </c>
      <c r="B3497" s="25">
        <v>7.1466174755376866E-3</v>
      </c>
    </row>
    <row r="3498" spans="1:2" x14ac:dyDescent="0.25">
      <c r="A3498" s="23">
        <v>43145</v>
      </c>
      <c r="B3498" s="25">
        <v>7.2885700078335613E-3</v>
      </c>
    </row>
    <row r="3499" spans="1:2" x14ac:dyDescent="0.25">
      <c r="A3499" s="23">
        <v>43146</v>
      </c>
      <c r="B3499" s="25">
        <v>7.2620058136299015E-3</v>
      </c>
    </row>
    <row r="3500" spans="1:2" x14ac:dyDescent="0.25">
      <c r="A3500" s="23">
        <v>43147</v>
      </c>
      <c r="B3500" s="25">
        <v>7.2703385155401534E-3</v>
      </c>
    </row>
    <row r="3501" spans="1:2" x14ac:dyDescent="0.25">
      <c r="A3501" s="23">
        <v>43151</v>
      </c>
      <c r="B3501" s="25">
        <v>7.3634530178627866E-3</v>
      </c>
    </row>
    <row r="3502" spans="1:2" x14ac:dyDescent="0.25">
      <c r="A3502" s="23">
        <v>43152</v>
      </c>
      <c r="B3502" s="25">
        <v>7.3875007946728743E-3</v>
      </c>
    </row>
    <row r="3503" spans="1:2" x14ac:dyDescent="0.25">
      <c r="A3503" s="23">
        <v>43153</v>
      </c>
      <c r="B3503" s="25">
        <v>7.5680629412318012E-3</v>
      </c>
    </row>
    <row r="3504" spans="1:2" x14ac:dyDescent="0.25">
      <c r="A3504" s="23">
        <v>43154</v>
      </c>
      <c r="B3504" s="25">
        <v>7.7124715030671975E-3</v>
      </c>
    </row>
    <row r="3505" spans="1:2" x14ac:dyDescent="0.25">
      <c r="A3505" s="23">
        <v>43157</v>
      </c>
      <c r="B3505" s="25">
        <v>7.9418170619869333E-3</v>
      </c>
    </row>
    <row r="3506" spans="1:2" x14ac:dyDescent="0.25">
      <c r="A3506" s="23">
        <v>43158</v>
      </c>
      <c r="B3506" s="25">
        <v>7.9598390388331275E-3</v>
      </c>
    </row>
    <row r="3507" spans="1:2" x14ac:dyDescent="0.25">
      <c r="A3507" s="23">
        <v>43159</v>
      </c>
      <c r="B3507" s="25">
        <v>8.0162918318416043E-3</v>
      </c>
    </row>
    <row r="3508" spans="1:2" x14ac:dyDescent="0.25">
      <c r="A3508" s="23">
        <v>43160</v>
      </c>
      <c r="B3508" s="25">
        <v>8.0338441455298781E-3</v>
      </c>
    </row>
    <row r="3509" spans="1:2" x14ac:dyDescent="0.25">
      <c r="A3509" s="23">
        <v>43161</v>
      </c>
      <c r="B3509" s="25">
        <v>8.0691008970561473E-3</v>
      </c>
    </row>
    <row r="3510" spans="1:2" x14ac:dyDescent="0.25">
      <c r="A3510" s="23">
        <v>43164</v>
      </c>
      <c r="B3510" s="25">
        <v>8.1110209221924023E-3</v>
      </c>
    </row>
    <row r="3511" spans="1:2" x14ac:dyDescent="0.25">
      <c r="A3511" s="23">
        <v>43165</v>
      </c>
      <c r="B3511" s="25">
        <v>8.1394589026606567E-3</v>
      </c>
    </row>
    <row r="3512" spans="1:2" x14ac:dyDescent="0.25">
      <c r="A3512" s="23">
        <v>43166</v>
      </c>
      <c r="B3512" s="25">
        <v>8.1576319719283141E-3</v>
      </c>
    </row>
    <row r="3513" spans="1:2" x14ac:dyDescent="0.25">
      <c r="A3513" s="23">
        <v>43167</v>
      </c>
      <c r="B3513" s="25">
        <v>8.1674962731648204E-3</v>
      </c>
    </row>
    <row r="3514" spans="1:2" x14ac:dyDescent="0.25">
      <c r="A3514" s="23">
        <v>43168</v>
      </c>
      <c r="B3514" s="25">
        <v>8.235416132931217E-3</v>
      </c>
    </row>
    <row r="3515" spans="1:2" x14ac:dyDescent="0.25">
      <c r="A3515" s="23">
        <v>43171</v>
      </c>
      <c r="B3515" s="25">
        <v>8.2076931090715455E-3</v>
      </c>
    </row>
    <row r="3516" spans="1:2" x14ac:dyDescent="0.25">
      <c r="A3516" s="23">
        <v>43172</v>
      </c>
      <c r="B3516" s="25">
        <v>8.233131139889549E-3</v>
      </c>
    </row>
    <row r="3517" spans="1:2" x14ac:dyDescent="0.25">
      <c r="A3517" s="23">
        <v>43173</v>
      </c>
      <c r="B3517" s="25">
        <v>8.3139624341723728E-3</v>
      </c>
    </row>
    <row r="3518" spans="1:2" x14ac:dyDescent="0.25">
      <c r="A3518" s="23">
        <v>43174</v>
      </c>
      <c r="B3518" s="25">
        <v>8.3402658978473099E-3</v>
      </c>
    </row>
    <row r="3519" spans="1:2" x14ac:dyDescent="0.25">
      <c r="A3519" s="23">
        <v>43175</v>
      </c>
      <c r="B3519" s="25">
        <v>8.3464320611308374E-3</v>
      </c>
    </row>
    <row r="3520" spans="1:2" x14ac:dyDescent="0.25">
      <c r="A3520" s="23">
        <v>43178</v>
      </c>
      <c r="B3520" s="25">
        <v>8.3753992901720586E-3</v>
      </c>
    </row>
    <row r="3521" spans="1:2" x14ac:dyDescent="0.25">
      <c r="A3521" s="23">
        <v>43179</v>
      </c>
      <c r="B3521" s="25">
        <v>8.4090309117799134E-3</v>
      </c>
    </row>
    <row r="3522" spans="1:2" x14ac:dyDescent="0.25">
      <c r="A3522" s="23">
        <v>43180</v>
      </c>
      <c r="B3522" s="25">
        <v>8.427982971004111E-3</v>
      </c>
    </row>
    <row r="3523" spans="1:2" x14ac:dyDescent="0.25">
      <c r="A3523" s="23">
        <v>43181</v>
      </c>
      <c r="B3523" s="25">
        <v>8.4510696033743837E-3</v>
      </c>
    </row>
    <row r="3524" spans="1:2" x14ac:dyDescent="0.25">
      <c r="A3524" s="23">
        <v>43182</v>
      </c>
      <c r="B3524" s="25">
        <v>8.5030793666807103E-3</v>
      </c>
    </row>
    <row r="3525" spans="1:2" x14ac:dyDescent="0.25">
      <c r="A3525" s="23">
        <v>43185</v>
      </c>
      <c r="B3525" s="25">
        <v>8.5800005429064186E-3</v>
      </c>
    </row>
    <row r="3526" spans="1:2" x14ac:dyDescent="0.25">
      <c r="A3526" s="23">
        <v>43186</v>
      </c>
      <c r="B3526" s="25">
        <v>8.5949458762497599E-3</v>
      </c>
    </row>
    <row r="3527" spans="1:2" x14ac:dyDescent="0.25">
      <c r="A3527" s="23">
        <v>43187</v>
      </c>
      <c r="B3527" s="25">
        <v>8.6170117430679483E-3</v>
      </c>
    </row>
    <row r="3528" spans="1:2" x14ac:dyDescent="0.25">
      <c r="A3528" s="23">
        <v>43188</v>
      </c>
      <c r="B3528" s="25">
        <v>8.6537360159493204E-3</v>
      </c>
    </row>
    <row r="3529" spans="1:2" x14ac:dyDescent="0.25">
      <c r="A3529" s="23">
        <v>43192</v>
      </c>
      <c r="B3529" s="25">
        <v>8.7071668721809825E-3</v>
      </c>
    </row>
    <row r="3530" spans="1:2" x14ac:dyDescent="0.25">
      <c r="A3530" s="23">
        <v>43193</v>
      </c>
      <c r="B3530" s="25">
        <v>8.7292606089621749E-3</v>
      </c>
    </row>
    <row r="3531" spans="1:2" x14ac:dyDescent="0.25">
      <c r="A3531" s="23">
        <v>43194</v>
      </c>
      <c r="B3531" s="25">
        <v>8.6088133711836878E-3</v>
      </c>
    </row>
    <row r="3532" spans="1:2" x14ac:dyDescent="0.25">
      <c r="A3532" s="23">
        <v>43195</v>
      </c>
      <c r="B3532" s="25">
        <v>8.5123879136441705E-3</v>
      </c>
    </row>
    <row r="3533" spans="1:2" x14ac:dyDescent="0.25">
      <c r="A3533" s="23">
        <v>43196</v>
      </c>
      <c r="B3533" s="25">
        <v>8.5502736763456433E-3</v>
      </c>
    </row>
    <row r="3534" spans="1:2" x14ac:dyDescent="0.25">
      <c r="A3534" s="23">
        <v>43199</v>
      </c>
      <c r="B3534" s="25">
        <v>8.6424144897965238E-3</v>
      </c>
    </row>
    <row r="3535" spans="1:2" x14ac:dyDescent="0.25">
      <c r="A3535" s="23">
        <v>43200</v>
      </c>
      <c r="B3535" s="25">
        <v>8.6452471745985804E-3</v>
      </c>
    </row>
    <row r="3536" spans="1:2" x14ac:dyDescent="0.25">
      <c r="A3536" s="23">
        <v>43201</v>
      </c>
      <c r="B3536" s="25">
        <v>8.6585524386129098E-3</v>
      </c>
    </row>
    <row r="3537" spans="1:2" x14ac:dyDescent="0.25">
      <c r="A3537" s="23">
        <v>43202</v>
      </c>
      <c r="B3537" s="25">
        <v>8.6397538585387679E-3</v>
      </c>
    </row>
    <row r="3538" spans="1:2" x14ac:dyDescent="0.25">
      <c r="A3538" s="23">
        <v>43203</v>
      </c>
      <c r="B3538" s="25">
        <v>8.6637681427612634E-3</v>
      </c>
    </row>
    <row r="3539" spans="1:2" x14ac:dyDescent="0.25">
      <c r="A3539" s="23">
        <v>43206</v>
      </c>
      <c r="B3539" s="25">
        <v>8.6953673754992522E-3</v>
      </c>
    </row>
    <row r="3540" spans="1:2" x14ac:dyDescent="0.25">
      <c r="A3540" s="23">
        <v>43207</v>
      </c>
      <c r="B3540" s="25">
        <v>8.6798328482766696E-3</v>
      </c>
    </row>
    <row r="3541" spans="1:2" x14ac:dyDescent="0.25">
      <c r="A3541" s="23">
        <v>43208</v>
      </c>
      <c r="B3541" s="25">
        <v>8.7139664528681493E-3</v>
      </c>
    </row>
    <row r="3542" spans="1:2" x14ac:dyDescent="0.25">
      <c r="A3542" s="23">
        <v>43209</v>
      </c>
      <c r="B3542" s="25">
        <v>8.7376078542009683E-3</v>
      </c>
    </row>
    <row r="3543" spans="1:2" x14ac:dyDescent="0.25">
      <c r="A3543" s="23">
        <v>43210</v>
      </c>
      <c r="B3543" s="25">
        <v>8.7572387233210147E-3</v>
      </c>
    </row>
    <row r="3544" spans="1:2" x14ac:dyDescent="0.25">
      <c r="A3544" s="23">
        <v>43213</v>
      </c>
      <c r="B3544" s="25">
        <v>8.8473707598770712E-3</v>
      </c>
    </row>
    <row r="3545" spans="1:2" x14ac:dyDescent="0.25">
      <c r="A3545" s="23">
        <v>43214</v>
      </c>
      <c r="B3545" s="25">
        <v>8.8983151268011706E-3</v>
      </c>
    </row>
    <row r="3546" spans="1:2" x14ac:dyDescent="0.25">
      <c r="A3546" s="23">
        <v>43215</v>
      </c>
      <c r="B3546" s="25">
        <v>8.912462582238545E-3</v>
      </c>
    </row>
    <row r="3547" spans="1:2" x14ac:dyDescent="0.25">
      <c r="A3547" s="23">
        <v>43216</v>
      </c>
      <c r="B3547" s="25">
        <v>8.9711601434783184E-3</v>
      </c>
    </row>
    <row r="3548" spans="1:2" x14ac:dyDescent="0.25">
      <c r="A3548" s="23">
        <v>43217</v>
      </c>
      <c r="B3548" s="25">
        <v>8.9869327887812656E-3</v>
      </c>
    </row>
    <row r="3549" spans="1:2" x14ac:dyDescent="0.25">
      <c r="A3549" s="23">
        <v>43220</v>
      </c>
      <c r="B3549" s="25">
        <v>9.0395062584835983E-3</v>
      </c>
    </row>
    <row r="3550" spans="1:2" x14ac:dyDescent="0.25">
      <c r="A3550" s="23">
        <v>43221</v>
      </c>
      <c r="B3550" s="25">
        <v>9.0439421494243888E-3</v>
      </c>
    </row>
    <row r="3551" spans="1:2" x14ac:dyDescent="0.25">
      <c r="A3551" s="23">
        <v>43222</v>
      </c>
      <c r="B3551" s="25">
        <v>9.054011002865181E-3</v>
      </c>
    </row>
    <row r="3552" spans="1:2" x14ac:dyDescent="0.25">
      <c r="A3552" s="23">
        <v>43223</v>
      </c>
      <c r="B3552" s="25">
        <v>9.0477188778230744E-3</v>
      </c>
    </row>
    <row r="3553" spans="1:2" x14ac:dyDescent="0.25">
      <c r="A3553" s="23">
        <v>43224</v>
      </c>
      <c r="B3553" s="25">
        <v>9.0896463740082201E-3</v>
      </c>
    </row>
    <row r="3554" spans="1:2" x14ac:dyDescent="0.25">
      <c r="A3554" s="23">
        <v>43227</v>
      </c>
      <c r="B3554" s="25">
        <v>9.0217460094972335E-3</v>
      </c>
    </row>
    <row r="3555" spans="1:2" x14ac:dyDescent="0.25">
      <c r="A3555" s="23">
        <v>43228</v>
      </c>
      <c r="B3555" s="25">
        <v>9.0363606703822708E-3</v>
      </c>
    </row>
    <row r="3556" spans="1:2" x14ac:dyDescent="0.25">
      <c r="A3556" s="23">
        <v>43229</v>
      </c>
      <c r="B3556" s="25">
        <v>9.0394713361192647E-3</v>
      </c>
    </row>
    <row r="3557" spans="1:2" x14ac:dyDescent="0.25">
      <c r="A3557" s="23">
        <v>43230</v>
      </c>
      <c r="B3557" s="25">
        <v>9.0494150019773123E-3</v>
      </c>
    </row>
    <row r="3558" spans="1:2" x14ac:dyDescent="0.25">
      <c r="A3558" s="23">
        <v>43231</v>
      </c>
      <c r="B3558" s="25">
        <v>9.0588977234715706E-3</v>
      </c>
    </row>
    <row r="3559" spans="1:2" x14ac:dyDescent="0.25">
      <c r="A3559" s="23">
        <v>43234</v>
      </c>
      <c r="B3559" s="25">
        <v>9.0908519858297065E-3</v>
      </c>
    </row>
    <row r="3560" spans="1:2" x14ac:dyDescent="0.25">
      <c r="A3560" s="23">
        <v>43235</v>
      </c>
      <c r="B3560" s="25">
        <v>9.0997804475814181E-3</v>
      </c>
    </row>
    <row r="3561" spans="1:2" x14ac:dyDescent="0.25">
      <c r="A3561" s="23">
        <v>43236</v>
      </c>
      <c r="B3561" s="25">
        <v>9.1111058120378896E-3</v>
      </c>
    </row>
    <row r="3562" spans="1:2" x14ac:dyDescent="0.25">
      <c r="A3562" s="23">
        <v>43237</v>
      </c>
      <c r="B3562" s="25">
        <v>9.1855043357480515E-3</v>
      </c>
    </row>
    <row r="3563" spans="1:2" x14ac:dyDescent="0.25">
      <c r="A3563" s="23">
        <v>43238</v>
      </c>
      <c r="B3563" s="25">
        <v>9.2000902453390765E-3</v>
      </c>
    </row>
    <row r="3564" spans="1:2" x14ac:dyDescent="0.25">
      <c r="A3564" s="23">
        <v>43241</v>
      </c>
      <c r="B3564" s="25">
        <v>9.2679095398386924E-3</v>
      </c>
    </row>
    <row r="3565" spans="1:2" x14ac:dyDescent="0.25">
      <c r="A3565" s="23">
        <v>43242</v>
      </c>
      <c r="B3565" s="25">
        <v>9.2857454489898572E-3</v>
      </c>
    </row>
    <row r="3566" spans="1:2" x14ac:dyDescent="0.25">
      <c r="A3566" s="23">
        <v>43243</v>
      </c>
      <c r="B3566" s="25">
        <v>9.3067567043958466E-3</v>
      </c>
    </row>
    <row r="3567" spans="1:2" x14ac:dyDescent="0.25">
      <c r="A3567" s="23">
        <v>43244</v>
      </c>
      <c r="B3567" s="25">
        <v>9.3232295105634133E-3</v>
      </c>
    </row>
    <row r="3568" spans="1:2" x14ac:dyDescent="0.25">
      <c r="A3568" s="23">
        <v>43245</v>
      </c>
      <c r="B3568" s="25">
        <v>9.3277234634092654E-3</v>
      </c>
    </row>
    <row r="3569" spans="1:2" x14ac:dyDescent="0.25">
      <c r="A3569" s="23">
        <v>43249</v>
      </c>
      <c r="B3569" s="25">
        <v>9.3930382162219495E-3</v>
      </c>
    </row>
    <row r="3570" spans="1:2" x14ac:dyDescent="0.25">
      <c r="A3570" s="23">
        <v>43250</v>
      </c>
      <c r="B3570" s="25">
        <v>9.3835355128066844E-3</v>
      </c>
    </row>
    <row r="3571" spans="1:2" x14ac:dyDescent="0.25">
      <c r="A3571" s="23">
        <v>43251</v>
      </c>
      <c r="B3571" s="25">
        <v>9.3789768322971589E-3</v>
      </c>
    </row>
    <row r="3572" spans="1:2" x14ac:dyDescent="0.25">
      <c r="A3572" s="23">
        <v>43252</v>
      </c>
      <c r="B3572" s="25">
        <v>9.3960998871078782E-3</v>
      </c>
    </row>
    <row r="3573" spans="1:2" x14ac:dyDescent="0.25">
      <c r="A3573" s="23">
        <v>43255</v>
      </c>
      <c r="B3573" s="25">
        <v>9.443206891080802E-3</v>
      </c>
    </row>
    <row r="3574" spans="1:2" x14ac:dyDescent="0.25">
      <c r="A3574" s="23">
        <v>43256</v>
      </c>
      <c r="B3574" s="25">
        <v>9.4564269457737549E-3</v>
      </c>
    </row>
    <row r="3575" spans="1:2" x14ac:dyDescent="0.25">
      <c r="A3575" s="23">
        <v>43257</v>
      </c>
      <c r="B3575" s="25">
        <v>9.4750842199224916E-3</v>
      </c>
    </row>
    <row r="3576" spans="1:2" x14ac:dyDescent="0.25">
      <c r="A3576" s="23">
        <v>43258</v>
      </c>
      <c r="B3576" s="25">
        <v>9.3767145730692114E-3</v>
      </c>
    </row>
    <row r="3577" spans="1:2" x14ac:dyDescent="0.25">
      <c r="A3577" s="23">
        <v>43259</v>
      </c>
      <c r="B3577" s="25">
        <v>9.3888637015671073E-3</v>
      </c>
    </row>
    <row r="3578" spans="1:2" x14ac:dyDescent="0.25">
      <c r="A3578" s="23">
        <v>43262</v>
      </c>
      <c r="B3578" s="25">
        <v>9.4283092597171603E-3</v>
      </c>
    </row>
    <row r="3579" spans="1:2" x14ac:dyDescent="0.25">
      <c r="A3579" s="23">
        <v>43263</v>
      </c>
      <c r="B3579" s="25">
        <v>9.4390815063274403E-3</v>
      </c>
    </row>
    <row r="3580" spans="1:2" x14ac:dyDescent="0.25">
      <c r="A3580" s="23">
        <v>43264</v>
      </c>
      <c r="B3580" s="25">
        <v>9.4546988070878246E-3</v>
      </c>
    </row>
    <row r="3581" spans="1:2" x14ac:dyDescent="0.25">
      <c r="A3581" s="23">
        <v>43265</v>
      </c>
      <c r="B3581" s="25">
        <v>9.4621149596971765E-3</v>
      </c>
    </row>
    <row r="3582" spans="1:2" x14ac:dyDescent="0.25">
      <c r="A3582" s="23">
        <v>43266</v>
      </c>
      <c r="B3582" s="25">
        <v>9.4775695783950731E-3</v>
      </c>
    </row>
    <row r="3583" spans="1:2" x14ac:dyDescent="0.25">
      <c r="A3583" s="23">
        <v>43269</v>
      </c>
      <c r="B3583" s="25">
        <v>9.5188655508138265E-3</v>
      </c>
    </row>
    <row r="3584" spans="1:2" x14ac:dyDescent="0.25">
      <c r="A3584" s="23">
        <v>43270</v>
      </c>
      <c r="B3584" s="25">
        <v>9.532919319713562E-3</v>
      </c>
    </row>
    <row r="3585" spans="1:2" x14ac:dyDescent="0.25">
      <c r="A3585" s="23">
        <v>43271</v>
      </c>
      <c r="B3585" s="25">
        <v>9.5574138814951137E-3</v>
      </c>
    </row>
    <row r="3586" spans="1:2" x14ac:dyDescent="0.25">
      <c r="A3586" s="23">
        <v>43272</v>
      </c>
      <c r="B3586" s="25">
        <v>9.5923928998116192E-3</v>
      </c>
    </row>
    <row r="3587" spans="1:2" x14ac:dyDescent="0.25">
      <c r="A3587" s="23">
        <v>43273</v>
      </c>
      <c r="B3587" s="25">
        <v>9.6052920143849807E-3</v>
      </c>
    </row>
    <row r="3588" spans="1:2" x14ac:dyDescent="0.25">
      <c r="A3588" s="23">
        <v>43276</v>
      </c>
      <c r="B3588" s="25">
        <v>9.6603339171734692E-3</v>
      </c>
    </row>
    <row r="3589" spans="1:2" x14ac:dyDescent="0.25">
      <c r="A3589" s="23">
        <v>43277</v>
      </c>
      <c r="B3589" s="25">
        <v>9.656910007937336E-3</v>
      </c>
    </row>
    <row r="3590" spans="1:2" x14ac:dyDescent="0.25">
      <c r="A3590" s="23">
        <v>43278</v>
      </c>
      <c r="B3590" s="25">
        <v>9.676793409966189E-3</v>
      </c>
    </row>
    <row r="3591" spans="1:2" x14ac:dyDescent="0.25">
      <c r="A3591" s="23">
        <v>43279</v>
      </c>
      <c r="B3591" s="25">
        <v>9.6967570275823256E-3</v>
      </c>
    </row>
    <row r="3592" spans="1:2" x14ac:dyDescent="0.25">
      <c r="A3592" s="23">
        <v>43280</v>
      </c>
      <c r="B3592" s="25">
        <v>9.711636941123869E-3</v>
      </c>
    </row>
    <row r="3593" spans="1:2" x14ac:dyDescent="0.25">
      <c r="A3593" s="23">
        <v>43283</v>
      </c>
      <c r="B3593" s="25">
        <v>9.7450888883168219E-3</v>
      </c>
    </row>
    <row r="3594" spans="1:2" x14ac:dyDescent="0.25">
      <c r="A3594" s="23">
        <v>43284</v>
      </c>
      <c r="B3594" s="25">
        <v>9.7611448218219987E-3</v>
      </c>
    </row>
    <row r="3595" spans="1:2" x14ac:dyDescent="0.25">
      <c r="A3595" s="23">
        <v>43286</v>
      </c>
      <c r="B3595" s="25">
        <v>9.7829011730210524E-3</v>
      </c>
    </row>
    <row r="3596" spans="1:2" x14ac:dyDescent="0.25">
      <c r="A3596" s="23">
        <v>43287</v>
      </c>
      <c r="B3596" s="25">
        <v>9.8226372735594758E-3</v>
      </c>
    </row>
    <row r="3597" spans="1:2" x14ac:dyDescent="0.25">
      <c r="A3597" s="23">
        <v>43290</v>
      </c>
      <c r="B3597" s="25">
        <v>9.7135265094800971E-3</v>
      </c>
    </row>
    <row r="3598" spans="1:2" x14ac:dyDescent="0.25">
      <c r="A3598" s="23">
        <v>43291</v>
      </c>
      <c r="B3598" s="25">
        <v>9.7218864812738115E-3</v>
      </c>
    </row>
    <row r="3599" spans="1:2" x14ac:dyDescent="0.25">
      <c r="A3599" s="23">
        <v>43292</v>
      </c>
      <c r="B3599" s="25">
        <v>9.6997546344301799E-3</v>
      </c>
    </row>
    <row r="3600" spans="1:2" x14ac:dyDescent="0.25">
      <c r="A3600" s="23">
        <v>43293</v>
      </c>
      <c r="B3600" s="25">
        <v>9.703991414075297E-3</v>
      </c>
    </row>
    <row r="3601" spans="1:2" x14ac:dyDescent="0.25">
      <c r="A3601" s="23">
        <v>43294</v>
      </c>
      <c r="B3601" s="25">
        <v>9.7225610214148883E-3</v>
      </c>
    </row>
    <row r="3602" spans="1:2" x14ac:dyDescent="0.25">
      <c r="A3602" s="23">
        <v>43297</v>
      </c>
      <c r="B3602" s="25">
        <v>9.7475284870367496E-3</v>
      </c>
    </row>
    <row r="3603" spans="1:2" x14ac:dyDescent="0.25">
      <c r="A3603" s="23">
        <v>43298</v>
      </c>
      <c r="B3603" s="25">
        <v>9.7561189377659563E-3</v>
      </c>
    </row>
    <row r="3604" spans="1:2" x14ac:dyDescent="0.25">
      <c r="A3604" s="23">
        <v>43299</v>
      </c>
      <c r="B3604" s="25">
        <v>9.7616673766827144E-3</v>
      </c>
    </row>
    <row r="3605" spans="1:2" x14ac:dyDescent="0.25">
      <c r="A3605" s="23">
        <v>43300</v>
      </c>
      <c r="B3605" s="25">
        <v>9.7897015645009855E-3</v>
      </c>
    </row>
    <row r="3606" spans="1:2" x14ac:dyDescent="0.25">
      <c r="A3606" s="23">
        <v>43301</v>
      </c>
      <c r="B3606" s="25">
        <v>9.8135986143457199E-3</v>
      </c>
    </row>
    <row r="3607" spans="1:2" x14ac:dyDescent="0.25">
      <c r="A3607" s="23">
        <v>43304</v>
      </c>
      <c r="B3607" s="25">
        <v>9.8655588797029736E-3</v>
      </c>
    </row>
    <row r="3608" spans="1:2" x14ac:dyDescent="0.25">
      <c r="A3608" s="23">
        <v>43305</v>
      </c>
      <c r="B3608" s="25">
        <v>9.8925166988632629E-3</v>
      </c>
    </row>
    <row r="3609" spans="1:2" x14ac:dyDescent="0.25">
      <c r="A3609" s="23">
        <v>43306</v>
      </c>
      <c r="B3609" s="25">
        <v>9.9077046417084258E-3</v>
      </c>
    </row>
    <row r="3610" spans="1:2" x14ac:dyDescent="0.25">
      <c r="A3610" s="23">
        <v>43307</v>
      </c>
      <c r="B3610" s="25">
        <v>9.9083391595384818E-3</v>
      </c>
    </row>
    <row r="3611" spans="1:2" x14ac:dyDescent="0.25">
      <c r="A3611" s="23">
        <v>43308</v>
      </c>
      <c r="B3611" s="25">
        <v>9.9155476729935188E-3</v>
      </c>
    </row>
    <row r="3612" spans="1:2" x14ac:dyDescent="0.25">
      <c r="A3612" s="23">
        <v>43311</v>
      </c>
      <c r="B3612" s="25">
        <v>9.9587486701082639E-3</v>
      </c>
    </row>
    <row r="3613" spans="1:2" x14ac:dyDescent="0.25">
      <c r="A3613" s="23">
        <v>43312</v>
      </c>
      <c r="B3613" s="25">
        <v>1.0002569488228641E-2</v>
      </c>
    </row>
    <row r="3614" spans="1:2" x14ac:dyDescent="0.25">
      <c r="A3614" s="23">
        <v>43313</v>
      </c>
      <c r="B3614" s="25">
        <v>1.0002644765694901E-2</v>
      </c>
    </row>
    <row r="3615" spans="1:2" x14ac:dyDescent="0.25">
      <c r="A3615" s="23">
        <v>43314</v>
      </c>
      <c r="B3615" s="25">
        <v>1.0013685504517866E-2</v>
      </c>
    </row>
    <row r="3616" spans="1:2" x14ac:dyDescent="0.25">
      <c r="A3616" s="23">
        <v>43315</v>
      </c>
      <c r="B3616" s="25">
        <v>1.0034508064486136E-2</v>
      </c>
    </row>
    <row r="3617" spans="1:2" x14ac:dyDescent="0.25">
      <c r="A3617" s="23">
        <v>43318</v>
      </c>
      <c r="B3617" s="25">
        <v>1.006460438755874E-2</v>
      </c>
    </row>
    <row r="3618" spans="1:2" x14ac:dyDescent="0.25">
      <c r="A3618" s="23">
        <v>43319</v>
      </c>
      <c r="B3618" s="25">
        <v>9.9827598841482068E-3</v>
      </c>
    </row>
    <row r="3619" spans="1:2" x14ac:dyDescent="0.25">
      <c r="A3619" s="23">
        <v>43320</v>
      </c>
      <c r="B3619" s="25">
        <v>9.8895032645869296E-3</v>
      </c>
    </row>
    <row r="3620" spans="1:2" x14ac:dyDescent="0.25">
      <c r="A3620" s="23">
        <v>43321</v>
      </c>
      <c r="B3620" s="25">
        <v>9.8986237872447091E-3</v>
      </c>
    </row>
    <row r="3621" spans="1:2" x14ac:dyDescent="0.25">
      <c r="A3621" s="23">
        <v>43322</v>
      </c>
      <c r="B3621" s="25">
        <v>9.9171691013570928E-3</v>
      </c>
    </row>
    <row r="3622" spans="1:2" x14ac:dyDescent="0.25">
      <c r="A3622" s="23">
        <v>43325</v>
      </c>
      <c r="B3622" s="25">
        <v>9.9297996499920771E-3</v>
      </c>
    </row>
    <row r="3623" spans="1:2" x14ac:dyDescent="0.25">
      <c r="A3623" s="23">
        <v>43326</v>
      </c>
      <c r="B3623" s="25">
        <v>9.9347206523419107E-3</v>
      </c>
    </row>
    <row r="3624" spans="1:2" x14ac:dyDescent="0.25">
      <c r="A3624" s="23">
        <v>43327</v>
      </c>
      <c r="B3624" s="25">
        <v>9.9279346601033325E-3</v>
      </c>
    </row>
    <row r="3625" spans="1:2" x14ac:dyDescent="0.25">
      <c r="A3625" s="23">
        <v>43328</v>
      </c>
      <c r="B3625" s="25">
        <v>9.9404671672931322E-3</v>
      </c>
    </row>
    <row r="3626" spans="1:2" x14ac:dyDescent="0.25">
      <c r="A3626" s="23">
        <v>43329</v>
      </c>
      <c r="B3626" s="25">
        <v>9.8721180684029353E-3</v>
      </c>
    </row>
    <row r="3627" spans="1:2" x14ac:dyDescent="0.25">
      <c r="A3627" s="23">
        <v>43332</v>
      </c>
      <c r="B3627" s="25">
        <v>9.8719796085335876E-3</v>
      </c>
    </row>
    <row r="3628" spans="1:2" x14ac:dyDescent="0.25">
      <c r="A3628" s="23">
        <v>43333</v>
      </c>
      <c r="B3628" s="25">
        <v>9.8867001213738259E-3</v>
      </c>
    </row>
    <row r="3629" spans="1:2" x14ac:dyDescent="0.25">
      <c r="A3629" s="23">
        <v>43334</v>
      </c>
      <c r="B3629" s="25">
        <v>9.9010848229914572E-3</v>
      </c>
    </row>
    <row r="3630" spans="1:2" x14ac:dyDescent="0.25">
      <c r="A3630" s="23">
        <v>43335</v>
      </c>
      <c r="B3630" s="25">
        <v>9.8927817063998447E-3</v>
      </c>
    </row>
    <row r="3631" spans="1:2" x14ac:dyDescent="0.25">
      <c r="A3631" s="23">
        <v>43336</v>
      </c>
      <c r="B3631" s="25">
        <v>9.9301485284644109E-3</v>
      </c>
    </row>
    <row r="3632" spans="1:2" x14ac:dyDescent="0.25">
      <c r="A3632" s="23">
        <v>43339</v>
      </c>
      <c r="B3632" s="25">
        <v>9.9480645008025448E-3</v>
      </c>
    </row>
    <row r="3633" spans="1:2" x14ac:dyDescent="0.25">
      <c r="A3633" s="23">
        <v>43340</v>
      </c>
      <c r="B3633" s="25">
        <v>9.9568039544362108E-3</v>
      </c>
    </row>
    <row r="3634" spans="1:2" x14ac:dyDescent="0.25">
      <c r="A3634" s="23">
        <v>43341</v>
      </c>
      <c r="B3634" s="25">
        <v>9.9680086522342393E-3</v>
      </c>
    </row>
    <row r="3635" spans="1:2" x14ac:dyDescent="0.25">
      <c r="A3635" s="23">
        <v>43342</v>
      </c>
      <c r="B3635" s="25">
        <v>9.9159865618667631E-3</v>
      </c>
    </row>
    <row r="3636" spans="1:2" x14ac:dyDescent="0.25">
      <c r="A3636" s="23">
        <v>43343</v>
      </c>
      <c r="B3636" s="25">
        <v>9.933513517879744E-3</v>
      </c>
    </row>
    <row r="3637" spans="1:2" x14ac:dyDescent="0.25">
      <c r="A3637" s="23">
        <v>43347</v>
      </c>
      <c r="B3637" s="25">
        <v>9.9644671680143571E-3</v>
      </c>
    </row>
    <row r="3638" spans="1:2" x14ac:dyDescent="0.25">
      <c r="A3638" s="23">
        <v>43348</v>
      </c>
      <c r="B3638" s="25">
        <v>9.8333349256538582E-3</v>
      </c>
    </row>
    <row r="3639" spans="1:2" x14ac:dyDescent="0.25">
      <c r="A3639" s="23">
        <v>43349</v>
      </c>
      <c r="B3639" s="25">
        <v>9.8226028536205767E-3</v>
      </c>
    </row>
    <row r="3640" spans="1:2" x14ac:dyDescent="0.25">
      <c r="A3640" s="23">
        <v>43350</v>
      </c>
      <c r="B3640" s="25">
        <v>9.741979673023593E-3</v>
      </c>
    </row>
    <row r="3641" spans="1:2" x14ac:dyDescent="0.25">
      <c r="A3641" s="23">
        <v>43353</v>
      </c>
      <c r="B3641" s="25">
        <v>9.7629463145783024E-3</v>
      </c>
    </row>
    <row r="3642" spans="1:2" x14ac:dyDescent="0.25">
      <c r="A3642" s="23">
        <v>43354</v>
      </c>
      <c r="B3642" s="25">
        <v>9.6613075987272978E-3</v>
      </c>
    </row>
    <row r="3643" spans="1:2" x14ac:dyDescent="0.25">
      <c r="A3643" s="23">
        <v>43355</v>
      </c>
      <c r="B3643" s="25">
        <v>9.6679752760890914E-3</v>
      </c>
    </row>
    <row r="3644" spans="1:2" x14ac:dyDescent="0.25">
      <c r="A3644" s="23">
        <v>43356</v>
      </c>
      <c r="B3644" s="25">
        <v>9.6759509474082517E-3</v>
      </c>
    </row>
    <row r="3645" spans="1:2" x14ac:dyDescent="0.25">
      <c r="A3645" s="23">
        <v>43357</v>
      </c>
      <c r="B3645" s="25">
        <v>9.6791162923157703E-3</v>
      </c>
    </row>
    <row r="3646" spans="1:2" x14ac:dyDescent="0.25">
      <c r="A3646" s="23">
        <v>43360</v>
      </c>
      <c r="B3646" s="25">
        <v>9.6839547844889129E-3</v>
      </c>
    </row>
    <row r="3647" spans="1:2" x14ac:dyDescent="0.25">
      <c r="A3647" s="23">
        <v>43361</v>
      </c>
      <c r="B3647" s="25">
        <v>9.7104066796411814E-3</v>
      </c>
    </row>
    <row r="3648" spans="1:2" x14ac:dyDescent="0.25">
      <c r="A3648" s="23">
        <v>43362</v>
      </c>
      <c r="B3648" s="25">
        <v>9.7278585701432441E-3</v>
      </c>
    </row>
    <row r="3649" spans="1:2" x14ac:dyDescent="0.25">
      <c r="A3649" s="23">
        <v>43363</v>
      </c>
      <c r="B3649" s="25">
        <v>9.7562916432547553E-3</v>
      </c>
    </row>
    <row r="3650" spans="1:2" x14ac:dyDescent="0.25">
      <c r="A3650" s="23">
        <v>43364</v>
      </c>
      <c r="B3650" s="25">
        <v>9.7795109335785391E-3</v>
      </c>
    </row>
    <row r="3651" spans="1:2" x14ac:dyDescent="0.25">
      <c r="A3651" s="23">
        <v>43367</v>
      </c>
      <c r="B3651" s="25">
        <v>9.806302707258352E-3</v>
      </c>
    </row>
    <row r="3652" spans="1:2" x14ac:dyDescent="0.25">
      <c r="A3652" s="23">
        <v>43368</v>
      </c>
      <c r="B3652" s="25">
        <v>9.7955787037302677E-3</v>
      </c>
    </row>
    <row r="3653" spans="1:2" x14ac:dyDescent="0.25">
      <c r="A3653" s="23">
        <v>43369</v>
      </c>
      <c r="B3653" s="25">
        <v>9.7653725365944855E-3</v>
      </c>
    </row>
    <row r="3654" spans="1:2" x14ac:dyDescent="0.25">
      <c r="A3654" s="23">
        <v>43370</v>
      </c>
      <c r="B3654" s="25">
        <v>9.8002653273789875E-3</v>
      </c>
    </row>
    <row r="3655" spans="1:2" x14ac:dyDescent="0.25">
      <c r="A3655" s="23">
        <v>43371</v>
      </c>
      <c r="B3655" s="25">
        <v>9.8815190114487361E-3</v>
      </c>
    </row>
    <row r="3656" spans="1:2" x14ac:dyDescent="0.25">
      <c r="A3656" s="23">
        <v>43374</v>
      </c>
      <c r="B3656" s="25">
        <v>9.8270175789505476E-3</v>
      </c>
    </row>
    <row r="3657" spans="1:2" x14ac:dyDescent="0.25">
      <c r="A3657" s="23">
        <v>43375</v>
      </c>
      <c r="B3657" s="25">
        <v>9.8362753559271265E-3</v>
      </c>
    </row>
    <row r="3658" spans="1:2" x14ac:dyDescent="0.25">
      <c r="A3658" s="23">
        <v>43376</v>
      </c>
      <c r="B3658" s="25">
        <v>9.8420284918443457E-3</v>
      </c>
    </row>
    <row r="3659" spans="1:2" x14ac:dyDescent="0.25">
      <c r="A3659" s="23">
        <v>43377</v>
      </c>
      <c r="B3659" s="25">
        <v>9.8237924981703362E-3</v>
      </c>
    </row>
    <row r="3660" spans="1:2" x14ac:dyDescent="0.25">
      <c r="A3660" s="23">
        <v>43378</v>
      </c>
      <c r="B3660" s="25">
        <v>9.749266662196554E-3</v>
      </c>
    </row>
    <row r="3661" spans="1:2" x14ac:dyDescent="0.25">
      <c r="A3661" s="23">
        <v>43381</v>
      </c>
      <c r="B3661" s="25">
        <v>9.5496717949061782E-3</v>
      </c>
    </row>
    <row r="3662" spans="1:2" x14ac:dyDescent="0.25">
      <c r="A3662" s="23">
        <v>43382</v>
      </c>
      <c r="B3662" s="25">
        <v>9.5599794400609284E-3</v>
      </c>
    </row>
    <row r="3663" spans="1:2" x14ac:dyDescent="0.25">
      <c r="A3663" s="23">
        <v>43383</v>
      </c>
      <c r="B3663" s="25">
        <v>9.5307785810652135E-3</v>
      </c>
    </row>
    <row r="3664" spans="1:2" x14ac:dyDescent="0.25">
      <c r="A3664" s="23">
        <v>43384</v>
      </c>
      <c r="B3664" s="25">
        <v>9.5558296093303241E-3</v>
      </c>
    </row>
    <row r="3665" spans="1:2" x14ac:dyDescent="0.25">
      <c r="A3665" s="23">
        <v>43385</v>
      </c>
      <c r="B3665" s="25">
        <v>9.546314874621542E-3</v>
      </c>
    </row>
    <row r="3666" spans="1:2" x14ac:dyDescent="0.25">
      <c r="A3666" s="23">
        <v>43388</v>
      </c>
      <c r="B3666" s="25">
        <v>9.5259904002531481E-3</v>
      </c>
    </row>
    <row r="3667" spans="1:2" x14ac:dyDescent="0.25">
      <c r="A3667" s="23">
        <v>43389</v>
      </c>
      <c r="B3667" s="25">
        <v>9.4962666780735727E-3</v>
      </c>
    </row>
    <row r="3668" spans="1:2" x14ac:dyDescent="0.25">
      <c r="A3668" s="23">
        <v>43390</v>
      </c>
      <c r="B3668" s="25">
        <v>9.4806095013542091E-3</v>
      </c>
    </row>
    <row r="3669" spans="1:2" x14ac:dyDescent="0.25">
      <c r="A3669" s="23">
        <v>43391</v>
      </c>
      <c r="B3669" s="25">
        <v>9.3487049646503451E-3</v>
      </c>
    </row>
    <row r="3670" spans="1:2" x14ac:dyDescent="0.25">
      <c r="A3670" s="23">
        <v>43392</v>
      </c>
      <c r="B3670" s="25">
        <v>9.3478858008342325E-3</v>
      </c>
    </row>
    <row r="3671" spans="1:2" x14ac:dyDescent="0.25">
      <c r="A3671" s="23">
        <v>43395</v>
      </c>
      <c r="B3671" s="25">
        <v>9.3507859298023188E-3</v>
      </c>
    </row>
    <row r="3672" spans="1:2" x14ac:dyDescent="0.25">
      <c r="A3672" s="23">
        <v>43396</v>
      </c>
      <c r="B3672" s="25">
        <v>9.3522744818581582E-3</v>
      </c>
    </row>
    <row r="3673" spans="1:2" x14ac:dyDescent="0.25">
      <c r="A3673" s="23">
        <v>43397</v>
      </c>
      <c r="B3673" s="25">
        <v>9.3283307656903958E-3</v>
      </c>
    </row>
    <row r="3674" spans="1:2" x14ac:dyDescent="0.25">
      <c r="A3674" s="23">
        <v>43398</v>
      </c>
      <c r="B3674" s="25">
        <v>9.3010808940523493E-3</v>
      </c>
    </row>
    <row r="3675" spans="1:2" x14ac:dyDescent="0.25">
      <c r="A3675" s="23">
        <v>43399</v>
      </c>
      <c r="B3675" s="25">
        <v>9.288176447647789E-3</v>
      </c>
    </row>
    <row r="3676" spans="1:2" x14ac:dyDescent="0.25">
      <c r="A3676" s="23">
        <v>43402</v>
      </c>
      <c r="B3676" s="25">
        <v>9.2696030087888737E-3</v>
      </c>
    </row>
    <row r="3677" spans="1:2" x14ac:dyDescent="0.25">
      <c r="A3677" s="23">
        <v>43403</v>
      </c>
      <c r="B3677" s="25">
        <v>9.2536747693801047E-3</v>
      </c>
    </row>
    <row r="3678" spans="1:2" x14ac:dyDescent="0.25">
      <c r="A3678" s="23">
        <v>43404</v>
      </c>
      <c r="B3678" s="25">
        <v>9.2287419568015672E-3</v>
      </c>
    </row>
    <row r="3679" spans="1:2" x14ac:dyDescent="0.25">
      <c r="A3679" s="23">
        <v>43405</v>
      </c>
      <c r="B3679" s="25">
        <v>9.2075473759023474E-3</v>
      </c>
    </row>
    <row r="3680" spans="1:2" x14ac:dyDescent="0.25">
      <c r="A3680" s="23">
        <v>43406</v>
      </c>
      <c r="B3680" s="25">
        <v>9.2325041425351806E-3</v>
      </c>
    </row>
    <row r="3681" spans="1:2" x14ac:dyDescent="0.25">
      <c r="A3681" s="23">
        <v>43409</v>
      </c>
      <c r="B3681" s="25">
        <v>9.0487669718484209E-3</v>
      </c>
    </row>
    <row r="3682" spans="1:2" x14ac:dyDescent="0.25">
      <c r="A3682" s="23">
        <v>43410</v>
      </c>
      <c r="B3682" s="25">
        <v>9.0247861510681648E-3</v>
      </c>
    </row>
    <row r="3683" spans="1:2" x14ac:dyDescent="0.25">
      <c r="A3683" s="23">
        <v>43411</v>
      </c>
      <c r="B3683" s="25">
        <v>8.7237778117315035E-3</v>
      </c>
    </row>
    <row r="3684" spans="1:2" x14ac:dyDescent="0.25">
      <c r="A3684" s="23">
        <v>43412</v>
      </c>
      <c r="B3684" s="25">
        <v>8.7009431719304864E-3</v>
      </c>
    </row>
    <row r="3685" spans="1:2" x14ac:dyDescent="0.25">
      <c r="A3685" s="23">
        <v>43413</v>
      </c>
      <c r="B3685" s="25">
        <v>8.6759458424772173E-3</v>
      </c>
    </row>
    <row r="3686" spans="1:2" x14ac:dyDescent="0.25">
      <c r="A3686" s="23">
        <v>43416</v>
      </c>
      <c r="B3686" s="25">
        <v>8.6034228806275426E-3</v>
      </c>
    </row>
    <row r="3687" spans="1:2" x14ac:dyDescent="0.25">
      <c r="A3687" s="23">
        <v>43417</v>
      </c>
      <c r="B3687" s="25">
        <v>8.6037571115593625E-3</v>
      </c>
    </row>
    <row r="3688" spans="1:2" x14ac:dyDescent="0.25">
      <c r="A3688" s="23">
        <v>43418</v>
      </c>
      <c r="B3688" s="25">
        <v>8.5707092003637353E-3</v>
      </c>
    </row>
    <row r="3689" spans="1:2" x14ac:dyDescent="0.25">
      <c r="A3689" s="23">
        <v>43419</v>
      </c>
      <c r="B3689" s="25">
        <v>8.6094786747719088E-3</v>
      </c>
    </row>
    <row r="3690" spans="1:2" x14ac:dyDescent="0.25">
      <c r="A3690" s="23">
        <v>43420</v>
      </c>
      <c r="B3690" s="25">
        <v>8.5947564068022952E-3</v>
      </c>
    </row>
    <row r="3691" spans="1:2" x14ac:dyDescent="0.25">
      <c r="A3691" s="23">
        <v>43423</v>
      </c>
      <c r="B3691" s="25">
        <v>8.4987281136903459E-3</v>
      </c>
    </row>
    <row r="3692" spans="1:2" x14ac:dyDescent="0.25">
      <c r="A3692" s="23">
        <v>43424</v>
      </c>
      <c r="B3692" s="25">
        <v>8.4940886738409382E-3</v>
      </c>
    </row>
    <row r="3693" spans="1:2" x14ac:dyDescent="0.25">
      <c r="A3693" s="23">
        <v>43425</v>
      </c>
      <c r="B3693" s="25">
        <v>8.4620606366345719E-3</v>
      </c>
    </row>
    <row r="3694" spans="1:2" x14ac:dyDescent="0.25">
      <c r="A3694" s="23">
        <v>43427</v>
      </c>
      <c r="B3694" s="25">
        <v>8.4164139652358472E-3</v>
      </c>
    </row>
    <row r="3695" spans="1:2" x14ac:dyDescent="0.25">
      <c r="A3695" s="23">
        <v>43430</v>
      </c>
      <c r="B3695" s="25">
        <v>8.3288728254378164E-3</v>
      </c>
    </row>
    <row r="3696" spans="1:2" x14ac:dyDescent="0.25">
      <c r="A3696" s="23">
        <v>43431</v>
      </c>
      <c r="B3696" s="25">
        <v>8.3038398690040705E-3</v>
      </c>
    </row>
    <row r="3697" spans="1:2" x14ac:dyDescent="0.25">
      <c r="A3697" s="23">
        <v>43432</v>
      </c>
      <c r="B3697" s="25">
        <v>8.2720676205736421E-3</v>
      </c>
    </row>
    <row r="3698" spans="1:2" x14ac:dyDescent="0.25">
      <c r="A3698" s="23">
        <v>43433</v>
      </c>
      <c r="B3698" s="25">
        <v>8.2501159593106888E-3</v>
      </c>
    </row>
    <row r="3699" spans="1:2" x14ac:dyDescent="0.25">
      <c r="A3699" s="23">
        <v>43434</v>
      </c>
      <c r="B3699" s="25">
        <v>8.2433184190418007E-3</v>
      </c>
    </row>
    <row r="3700" spans="1:2" x14ac:dyDescent="0.25">
      <c r="A3700" s="23">
        <v>43437</v>
      </c>
      <c r="B3700" s="25">
        <v>8.182947570512189E-3</v>
      </c>
    </row>
    <row r="3701" spans="1:2" x14ac:dyDescent="0.25">
      <c r="A3701" s="23">
        <v>43438</v>
      </c>
      <c r="B3701" s="25">
        <v>8.1703672557669194E-3</v>
      </c>
    </row>
    <row r="3702" spans="1:2" x14ac:dyDescent="0.25">
      <c r="A3702" s="23">
        <v>43440</v>
      </c>
      <c r="B3702" s="25">
        <v>8.1732057073242714E-3</v>
      </c>
    </row>
    <row r="3703" spans="1:2" x14ac:dyDescent="0.25">
      <c r="A3703" s="23">
        <v>43441</v>
      </c>
      <c r="B3703" s="25">
        <v>8.1667487004726258E-3</v>
      </c>
    </row>
    <row r="3704" spans="1:2" x14ac:dyDescent="0.25">
      <c r="A3704" s="23">
        <v>43444</v>
      </c>
      <c r="B3704" s="25">
        <v>8.0599069026894288E-3</v>
      </c>
    </row>
    <row r="3705" spans="1:2" x14ac:dyDescent="0.25">
      <c r="A3705" s="23">
        <v>43445</v>
      </c>
      <c r="B3705" s="25">
        <v>8.0277977591720617E-3</v>
      </c>
    </row>
    <row r="3706" spans="1:2" x14ac:dyDescent="0.25">
      <c r="A3706" s="23">
        <v>43446</v>
      </c>
      <c r="B3706" s="25">
        <v>7.9968370103788988E-3</v>
      </c>
    </row>
    <row r="3707" spans="1:2" x14ac:dyDescent="0.25">
      <c r="A3707" s="23">
        <v>43447</v>
      </c>
      <c r="B3707" s="25">
        <v>7.9601794711809948E-3</v>
      </c>
    </row>
    <row r="3708" spans="1:2" x14ac:dyDescent="0.25">
      <c r="A3708" s="23">
        <v>43448</v>
      </c>
      <c r="B3708" s="25">
        <v>7.9354116384671158E-3</v>
      </c>
    </row>
    <row r="3709" spans="1:2" x14ac:dyDescent="0.25">
      <c r="A3709" s="23">
        <v>43451</v>
      </c>
      <c r="B3709" s="25">
        <v>7.8743048426064277E-3</v>
      </c>
    </row>
    <row r="3710" spans="1:2" x14ac:dyDescent="0.25">
      <c r="A3710" s="23">
        <v>43452</v>
      </c>
      <c r="B3710" s="25">
        <v>7.8502000754534507E-3</v>
      </c>
    </row>
    <row r="3711" spans="1:2" x14ac:dyDescent="0.25">
      <c r="A3711" s="23">
        <v>43453</v>
      </c>
      <c r="B3711" s="25">
        <v>7.8161841585979719E-3</v>
      </c>
    </row>
    <row r="3712" spans="1:2" x14ac:dyDescent="0.25">
      <c r="A3712" s="23">
        <v>43454</v>
      </c>
      <c r="B3712" s="25">
        <v>7.8173450611747075E-3</v>
      </c>
    </row>
    <row r="3713" spans="1:2" x14ac:dyDescent="0.25">
      <c r="A3713" s="23">
        <v>43455</v>
      </c>
      <c r="B3713" s="25">
        <v>7.8366550689288328E-3</v>
      </c>
    </row>
    <row r="3714" spans="1:2" x14ac:dyDescent="0.25">
      <c r="A3714" s="23">
        <v>43458</v>
      </c>
      <c r="B3714" s="25">
        <v>7.7737009362457421E-3</v>
      </c>
    </row>
    <row r="3715" spans="1:2" x14ac:dyDescent="0.25">
      <c r="A3715" s="23">
        <v>43460</v>
      </c>
      <c r="B3715" s="25">
        <v>7.6723822714452883E-3</v>
      </c>
    </row>
    <row r="3716" spans="1:2" x14ac:dyDescent="0.25">
      <c r="A3716" s="23">
        <v>43461</v>
      </c>
      <c r="B3716" s="25">
        <v>7.6003757266784877E-3</v>
      </c>
    </row>
    <row r="3717" spans="1:2" x14ac:dyDescent="0.25">
      <c r="A3717" s="23">
        <v>43462</v>
      </c>
      <c r="B3717" s="25">
        <v>7.6118549838377625E-3</v>
      </c>
    </row>
    <row r="3718" spans="1:2" x14ac:dyDescent="0.25">
      <c r="A3718" s="23">
        <v>43465</v>
      </c>
      <c r="B3718" s="25">
        <v>7.5211235098611162E-3</v>
      </c>
    </row>
    <row r="3719" spans="1:2" x14ac:dyDescent="0.25">
      <c r="A3719" s="23">
        <v>43467</v>
      </c>
      <c r="B3719" s="25">
        <v>7.4641592325930262E-3</v>
      </c>
    </row>
    <row r="3720" spans="1:2" x14ac:dyDescent="0.25">
      <c r="A3720" s="23">
        <v>43468</v>
      </c>
      <c r="B3720" s="25">
        <v>7.3902653075372804E-3</v>
      </c>
    </row>
    <row r="3721" spans="1:2" x14ac:dyDescent="0.25">
      <c r="A3721" s="23">
        <v>43469</v>
      </c>
      <c r="B3721" s="25">
        <v>7.358997478253082E-3</v>
      </c>
    </row>
    <row r="3722" spans="1:2" x14ac:dyDescent="0.25">
      <c r="A3722" s="23">
        <v>43472</v>
      </c>
      <c r="B3722" s="25">
        <v>7.2819755813384734E-3</v>
      </c>
    </row>
    <row r="3723" spans="1:2" x14ac:dyDescent="0.25">
      <c r="A3723" s="23">
        <v>43473</v>
      </c>
      <c r="B3723" s="25">
        <v>7.2245817422338376E-3</v>
      </c>
    </row>
    <row r="3724" spans="1:2" x14ac:dyDescent="0.25">
      <c r="A3724" s="23">
        <v>43474</v>
      </c>
      <c r="B3724" s="25">
        <v>7.2051450338073142E-3</v>
      </c>
    </row>
    <row r="3725" spans="1:2" x14ac:dyDescent="0.25">
      <c r="A3725" s="23">
        <v>43475</v>
      </c>
      <c r="B3725" s="25">
        <v>7.1852588005056894E-3</v>
      </c>
    </row>
    <row r="3726" spans="1:2" x14ac:dyDescent="0.25">
      <c r="A3726" s="23">
        <v>43476</v>
      </c>
      <c r="B3726" s="25">
        <v>7.1621214582879844E-3</v>
      </c>
    </row>
    <row r="3727" spans="1:2" x14ac:dyDescent="0.25">
      <c r="A3727" s="23">
        <v>43479</v>
      </c>
      <c r="B3727" s="25">
        <v>7.0881209165776227E-3</v>
      </c>
    </row>
    <row r="3728" spans="1:2" x14ac:dyDescent="0.25">
      <c r="A3728" s="23">
        <v>43480</v>
      </c>
      <c r="B3728" s="25">
        <v>7.07314421723515E-3</v>
      </c>
    </row>
    <row r="3729" spans="1:2" x14ac:dyDescent="0.25">
      <c r="A3729" s="23">
        <v>43481</v>
      </c>
      <c r="B3729" s="25">
        <v>7.0609011164106672E-3</v>
      </c>
    </row>
    <row r="3730" spans="1:2" x14ac:dyDescent="0.25">
      <c r="A3730" s="23">
        <v>43482</v>
      </c>
      <c r="B3730" s="25">
        <v>7.0406928727222429E-3</v>
      </c>
    </row>
    <row r="3731" spans="1:2" x14ac:dyDescent="0.25">
      <c r="A3731" s="23">
        <v>43483</v>
      </c>
      <c r="B3731" s="25">
        <v>7.0269888524232549E-3</v>
      </c>
    </row>
    <row r="3732" spans="1:2" x14ac:dyDescent="0.25">
      <c r="A3732" s="23">
        <v>43487</v>
      </c>
      <c r="B3732" s="25">
        <v>6.9906790420439791E-3</v>
      </c>
    </row>
    <row r="3733" spans="1:2" x14ac:dyDescent="0.25">
      <c r="A3733" s="23">
        <v>43488</v>
      </c>
      <c r="B3733" s="25">
        <v>6.9761630468299085E-3</v>
      </c>
    </row>
    <row r="3734" spans="1:2" x14ac:dyDescent="0.25">
      <c r="A3734" s="23">
        <v>43489</v>
      </c>
      <c r="B3734" s="25">
        <v>6.9544163832921946E-3</v>
      </c>
    </row>
    <row r="3735" spans="1:2" x14ac:dyDescent="0.25">
      <c r="A3735" s="23">
        <v>43490</v>
      </c>
      <c r="B3735" s="25">
        <v>6.9699514147343322E-3</v>
      </c>
    </row>
    <row r="3736" spans="1:2" x14ac:dyDescent="0.25">
      <c r="A3736" s="23">
        <v>43493</v>
      </c>
      <c r="B3736" s="25">
        <v>6.9201452574367828E-3</v>
      </c>
    </row>
    <row r="3737" spans="1:2" x14ac:dyDescent="0.25">
      <c r="A3737" s="23">
        <v>43494</v>
      </c>
      <c r="B3737" s="25">
        <v>6.9081994697610671E-3</v>
      </c>
    </row>
    <row r="3738" spans="1:2" x14ac:dyDescent="0.25">
      <c r="A3738" s="23">
        <v>43495</v>
      </c>
      <c r="B3738" s="25">
        <v>6.8840207493379157E-3</v>
      </c>
    </row>
    <row r="3739" spans="1:2" x14ac:dyDescent="0.25">
      <c r="A3739" s="23">
        <v>43496</v>
      </c>
      <c r="B3739" s="25">
        <v>6.8488823854950809E-3</v>
      </c>
    </row>
    <row r="3740" spans="1:2" x14ac:dyDescent="0.25">
      <c r="A3740" s="23">
        <v>43497</v>
      </c>
      <c r="B3740" s="25">
        <v>6.8077092364204894E-3</v>
      </c>
    </row>
    <row r="3741" spans="1:2" x14ac:dyDescent="0.25">
      <c r="A3741" s="23">
        <v>43500</v>
      </c>
      <c r="B3741" s="25">
        <v>6.7534378017672925E-3</v>
      </c>
    </row>
    <row r="3742" spans="1:2" x14ac:dyDescent="0.25">
      <c r="A3742" s="23">
        <v>43501</v>
      </c>
      <c r="B3742" s="25">
        <v>6.7084226611309195E-3</v>
      </c>
    </row>
    <row r="3743" spans="1:2" x14ac:dyDescent="0.25">
      <c r="A3743" s="23">
        <v>43502</v>
      </c>
      <c r="B3743" s="25">
        <v>6.6879994831781087E-3</v>
      </c>
    </row>
    <row r="3744" spans="1:2" x14ac:dyDescent="0.25">
      <c r="A3744" s="23">
        <v>43503</v>
      </c>
      <c r="B3744" s="25">
        <v>6.5925567569378174E-3</v>
      </c>
    </row>
    <row r="3745" spans="1:2" x14ac:dyDescent="0.25">
      <c r="A3745" s="23">
        <v>43504</v>
      </c>
      <c r="B3745" s="25">
        <v>6.571226305431388E-3</v>
      </c>
    </row>
    <row r="3746" spans="1:2" x14ac:dyDescent="0.25">
      <c r="A3746" s="23">
        <v>43507</v>
      </c>
      <c r="B3746" s="25">
        <v>6.5059091212049669E-3</v>
      </c>
    </row>
    <row r="3747" spans="1:2" x14ac:dyDescent="0.25">
      <c r="A3747" s="23">
        <v>43508</v>
      </c>
      <c r="B3747" s="25">
        <v>6.524413932722295E-3</v>
      </c>
    </row>
    <row r="3748" spans="1:2" x14ac:dyDescent="0.25">
      <c r="A3748" s="23">
        <v>43509</v>
      </c>
      <c r="B3748" s="25">
        <v>6.5036460741647595E-3</v>
      </c>
    </row>
    <row r="3749" spans="1:2" x14ac:dyDescent="0.25">
      <c r="A3749" s="23">
        <v>43510</v>
      </c>
      <c r="B3749" s="25">
        <v>6.4855160282761837E-3</v>
      </c>
    </row>
    <row r="3750" spans="1:2" x14ac:dyDescent="0.25">
      <c r="A3750" s="23">
        <v>43511</v>
      </c>
      <c r="B3750" s="25">
        <v>6.4789734071126759E-3</v>
      </c>
    </row>
    <row r="3751" spans="1:2" x14ac:dyDescent="0.25">
      <c r="A3751" s="23">
        <v>43515</v>
      </c>
      <c r="B3751" s="25">
        <v>6.4219021952800492E-3</v>
      </c>
    </row>
    <row r="3752" spans="1:2" x14ac:dyDescent="0.25">
      <c r="A3752" s="23">
        <v>43516</v>
      </c>
      <c r="B3752" s="25">
        <v>6.4156586754076095E-3</v>
      </c>
    </row>
    <row r="3753" spans="1:2" x14ac:dyDescent="0.25">
      <c r="A3753" s="23">
        <v>43517</v>
      </c>
      <c r="B3753" s="25">
        <v>6.3999456114773867E-3</v>
      </c>
    </row>
    <row r="3754" spans="1:2" x14ac:dyDescent="0.25">
      <c r="A3754" s="23">
        <v>43518</v>
      </c>
      <c r="B3754" s="25">
        <v>6.386909479619618E-3</v>
      </c>
    </row>
    <row r="3755" spans="1:2" x14ac:dyDescent="0.25">
      <c r="A3755" s="23">
        <v>43521</v>
      </c>
      <c r="B3755" s="25">
        <v>6.3438832195639172E-3</v>
      </c>
    </row>
    <row r="3756" spans="1:2" x14ac:dyDescent="0.25">
      <c r="A3756" s="23">
        <v>43522</v>
      </c>
      <c r="B3756" s="25">
        <v>6.3317222430017139E-3</v>
      </c>
    </row>
    <row r="3757" spans="1:2" x14ac:dyDescent="0.25">
      <c r="A3757" s="23">
        <v>43523</v>
      </c>
      <c r="B3757" s="25">
        <v>6.3134348920297345E-3</v>
      </c>
    </row>
    <row r="3758" spans="1:2" x14ac:dyDescent="0.25">
      <c r="A3758" s="23">
        <v>43524</v>
      </c>
      <c r="B3758" s="25">
        <v>6.3279409502687844E-3</v>
      </c>
    </row>
    <row r="3759" spans="1:2" x14ac:dyDescent="0.25">
      <c r="A3759" s="23">
        <v>43525</v>
      </c>
      <c r="B3759" s="25">
        <v>6.265557534146815E-3</v>
      </c>
    </row>
    <row r="3760" spans="1:2" x14ac:dyDescent="0.25">
      <c r="A3760" s="23">
        <v>43528</v>
      </c>
      <c r="B3760" s="25">
        <v>6.1713298874974676E-3</v>
      </c>
    </row>
    <row r="3761" spans="1:2" x14ac:dyDescent="0.25">
      <c r="A3761" s="23">
        <v>43529</v>
      </c>
      <c r="B3761" s="25">
        <v>6.0405188279302191E-3</v>
      </c>
    </row>
    <row r="3762" spans="1:2" x14ac:dyDescent="0.25">
      <c r="A3762" s="23">
        <v>43530</v>
      </c>
      <c r="B3762" s="25">
        <v>6.0183856128850355E-3</v>
      </c>
    </row>
    <row r="3763" spans="1:2" x14ac:dyDescent="0.25">
      <c r="A3763" s="23">
        <v>43531</v>
      </c>
      <c r="B3763" s="25">
        <v>5.8660012235991488E-3</v>
      </c>
    </row>
    <row r="3764" spans="1:2" x14ac:dyDescent="0.25">
      <c r="A3764" s="23">
        <v>43532</v>
      </c>
      <c r="B3764" s="25">
        <v>5.8468629480739054E-3</v>
      </c>
    </row>
    <row r="3765" spans="1:2" x14ac:dyDescent="0.25">
      <c r="A3765" s="23">
        <v>43535</v>
      </c>
      <c r="B3765" s="25">
        <v>5.5529365265238884E-3</v>
      </c>
    </row>
    <row r="3766" spans="1:2" x14ac:dyDescent="0.25">
      <c r="A3766" s="23">
        <v>43536</v>
      </c>
      <c r="B3766" s="25">
        <v>5.5347222187462908E-3</v>
      </c>
    </row>
    <row r="3767" spans="1:2" x14ac:dyDescent="0.25">
      <c r="A3767" s="23">
        <v>43537</v>
      </c>
      <c r="B3767" s="25">
        <v>5.5121200999135311E-3</v>
      </c>
    </row>
    <row r="3768" spans="1:2" x14ac:dyDescent="0.25">
      <c r="A3768" s="23">
        <v>43538</v>
      </c>
      <c r="B3768" s="25">
        <v>5.4927417786154731E-3</v>
      </c>
    </row>
    <row r="3769" spans="1:2" x14ac:dyDescent="0.25">
      <c r="A3769" s="23">
        <v>43539</v>
      </c>
      <c r="B3769" s="25">
        <v>5.4715634372872746E-3</v>
      </c>
    </row>
    <row r="3770" spans="1:2" x14ac:dyDescent="0.25">
      <c r="A3770" s="23">
        <v>43542</v>
      </c>
      <c r="B3770" s="25">
        <v>5.4102063767524911E-3</v>
      </c>
    </row>
    <row r="3771" spans="1:2" x14ac:dyDescent="0.25">
      <c r="A3771" s="23">
        <v>43543</v>
      </c>
      <c r="B3771" s="25">
        <v>5.390764732000175E-3</v>
      </c>
    </row>
    <row r="3772" spans="1:2" x14ac:dyDescent="0.25">
      <c r="A3772" s="23">
        <v>43544</v>
      </c>
      <c r="B3772" s="25">
        <v>5.3818334749624608E-3</v>
      </c>
    </row>
    <row r="3773" spans="1:2" x14ac:dyDescent="0.25">
      <c r="A3773" s="23">
        <v>43545</v>
      </c>
      <c r="B3773" s="25">
        <v>5.3780197529404994E-3</v>
      </c>
    </row>
    <row r="3774" spans="1:2" x14ac:dyDescent="0.25">
      <c r="A3774" s="23">
        <v>43546</v>
      </c>
      <c r="B3774" s="25">
        <v>5.3809054835070036E-3</v>
      </c>
    </row>
    <row r="3775" spans="1:2" x14ac:dyDescent="0.25">
      <c r="A3775" s="23">
        <v>43549</v>
      </c>
      <c r="B3775" s="25">
        <v>5.3590465785546826E-3</v>
      </c>
    </row>
    <row r="3776" spans="1:2" x14ac:dyDescent="0.25">
      <c r="A3776" s="23">
        <v>43550</v>
      </c>
      <c r="B3776" s="25">
        <v>5.3424646353001926E-3</v>
      </c>
    </row>
    <row r="3777" spans="1:2" x14ac:dyDescent="0.25">
      <c r="A3777" s="23">
        <v>43551</v>
      </c>
      <c r="B3777" s="25">
        <v>5.3266996147880441E-3</v>
      </c>
    </row>
    <row r="3778" spans="1:2" x14ac:dyDescent="0.25">
      <c r="A3778" s="23">
        <v>43552</v>
      </c>
      <c r="B3778" s="25">
        <v>5.3245983399632379E-3</v>
      </c>
    </row>
    <row r="3779" spans="1:2" x14ac:dyDescent="0.25">
      <c r="A3779" s="23">
        <v>43553</v>
      </c>
      <c r="B3779" s="25">
        <v>5.2679959759498463E-3</v>
      </c>
    </row>
    <row r="3780" spans="1:2" x14ac:dyDescent="0.25">
      <c r="A3780" s="23">
        <v>43556</v>
      </c>
      <c r="B3780" s="25">
        <v>5.2708193169459516E-3</v>
      </c>
    </row>
    <row r="3781" spans="1:2" x14ac:dyDescent="0.25">
      <c r="A3781" s="23">
        <v>43557</v>
      </c>
      <c r="B3781" s="25">
        <v>5.2554474593684564E-3</v>
      </c>
    </row>
    <row r="3782" spans="1:2" x14ac:dyDescent="0.25">
      <c r="A3782" s="23">
        <v>43558</v>
      </c>
      <c r="B3782" s="25">
        <v>5.172498040720841E-3</v>
      </c>
    </row>
    <row r="3783" spans="1:2" x14ac:dyDescent="0.25">
      <c r="A3783" s="23">
        <v>43559</v>
      </c>
      <c r="B3783" s="25">
        <v>5.1483776930811853E-3</v>
      </c>
    </row>
    <row r="3784" spans="1:2" x14ac:dyDescent="0.25">
      <c r="A3784" s="23">
        <v>43560</v>
      </c>
      <c r="B3784" s="25">
        <v>4.9826877924792345E-3</v>
      </c>
    </row>
    <row r="3785" spans="1:2" x14ac:dyDescent="0.25">
      <c r="A3785" s="23">
        <v>43563</v>
      </c>
      <c r="B3785" s="25">
        <v>4.9447117909844351E-3</v>
      </c>
    </row>
    <row r="3786" spans="1:2" x14ac:dyDescent="0.25">
      <c r="A3786" s="23">
        <v>43564</v>
      </c>
      <c r="B3786" s="25">
        <v>4.9568626119138592E-3</v>
      </c>
    </row>
    <row r="3787" spans="1:2" x14ac:dyDescent="0.25">
      <c r="A3787" s="23">
        <v>43565</v>
      </c>
      <c r="B3787" s="25">
        <v>4.937075533751667E-3</v>
      </c>
    </row>
    <row r="3788" spans="1:2" x14ac:dyDescent="0.25">
      <c r="A3788" s="23">
        <v>43566</v>
      </c>
      <c r="B3788" s="25">
        <v>4.9057968507217886E-3</v>
      </c>
    </row>
    <row r="3789" spans="1:2" x14ac:dyDescent="0.25">
      <c r="A3789" s="23">
        <v>43567</v>
      </c>
      <c r="B3789" s="25">
        <v>4.8905224960538174E-3</v>
      </c>
    </row>
    <row r="3790" spans="1:2" x14ac:dyDescent="0.25">
      <c r="A3790" s="23">
        <v>43570</v>
      </c>
      <c r="B3790" s="25">
        <v>4.8356778364475606E-3</v>
      </c>
    </row>
    <row r="3791" spans="1:2" x14ac:dyDescent="0.25">
      <c r="A3791" s="23">
        <v>43571</v>
      </c>
      <c r="B3791" s="25">
        <v>4.8178393233520023E-3</v>
      </c>
    </row>
    <row r="3792" spans="1:2" x14ac:dyDescent="0.25">
      <c r="A3792" s="23">
        <v>43572</v>
      </c>
      <c r="B3792" s="25">
        <v>4.7883223877247527E-3</v>
      </c>
    </row>
    <row r="3793" spans="1:2" x14ac:dyDescent="0.25">
      <c r="A3793" s="23">
        <v>43573</v>
      </c>
      <c r="B3793" s="25">
        <v>4.783096215722038E-3</v>
      </c>
    </row>
    <row r="3794" spans="1:2" x14ac:dyDescent="0.25">
      <c r="A3794" s="23">
        <v>43577</v>
      </c>
      <c r="B3794" s="25">
        <v>4.7663652743721308E-3</v>
      </c>
    </row>
    <row r="3795" spans="1:2" x14ac:dyDescent="0.25">
      <c r="A3795" s="23">
        <v>43578</v>
      </c>
      <c r="B3795" s="25">
        <v>4.7645896616730354E-3</v>
      </c>
    </row>
    <row r="3796" spans="1:2" x14ac:dyDescent="0.25">
      <c r="A3796" s="23">
        <v>43579</v>
      </c>
      <c r="B3796" s="25">
        <v>4.7564143536846792E-3</v>
      </c>
    </row>
    <row r="3797" spans="1:2" x14ac:dyDescent="0.25">
      <c r="A3797" s="23">
        <v>43580</v>
      </c>
      <c r="B3797" s="25">
        <v>4.7191188264901207E-3</v>
      </c>
    </row>
    <row r="3798" spans="1:2" x14ac:dyDescent="0.25">
      <c r="A3798" s="23">
        <v>43581</v>
      </c>
      <c r="B3798" s="25">
        <v>4.6489787159438301E-3</v>
      </c>
    </row>
    <row r="3799" spans="1:2" x14ac:dyDescent="0.25">
      <c r="A3799" s="23">
        <v>43584</v>
      </c>
      <c r="B3799" s="25">
        <v>4.6022970405774632E-3</v>
      </c>
    </row>
    <row r="3800" spans="1:2" x14ac:dyDescent="0.25">
      <c r="A3800" s="23">
        <v>43585</v>
      </c>
      <c r="B3800" s="25">
        <v>4.5890011176394907E-3</v>
      </c>
    </row>
    <row r="3801" spans="1:2" x14ac:dyDescent="0.25">
      <c r="A3801" s="23">
        <v>43586</v>
      </c>
      <c r="B3801" s="25">
        <v>4.5914585125199636E-3</v>
      </c>
    </row>
    <row r="3802" spans="1:2" x14ac:dyDescent="0.25">
      <c r="A3802" s="23">
        <v>43587</v>
      </c>
      <c r="B3802" s="25">
        <v>4.5789533870361776E-3</v>
      </c>
    </row>
    <row r="3803" spans="1:2" x14ac:dyDescent="0.25">
      <c r="A3803" s="23">
        <v>43588</v>
      </c>
      <c r="B3803" s="25">
        <v>4.4264785582954769E-3</v>
      </c>
    </row>
    <row r="3804" spans="1:2" x14ac:dyDescent="0.25">
      <c r="A3804" s="23">
        <v>43591</v>
      </c>
      <c r="B3804" s="25">
        <v>4.3771689599922947E-3</v>
      </c>
    </row>
    <row r="3805" spans="1:2" x14ac:dyDescent="0.25">
      <c r="A3805" s="23">
        <v>43592</v>
      </c>
      <c r="B3805" s="25">
        <v>4.2085071084110304E-3</v>
      </c>
    </row>
    <row r="3806" spans="1:2" x14ac:dyDescent="0.25">
      <c r="A3806" s="23">
        <v>43593</v>
      </c>
      <c r="B3806" s="25">
        <v>4.1489168712922631E-3</v>
      </c>
    </row>
    <row r="3807" spans="1:2" x14ac:dyDescent="0.25">
      <c r="A3807" s="23">
        <v>43594</v>
      </c>
      <c r="B3807" s="25">
        <v>4.1209045780392639E-3</v>
      </c>
    </row>
    <row r="3808" spans="1:2" x14ac:dyDescent="0.25">
      <c r="A3808" s="23">
        <v>43595</v>
      </c>
      <c r="B3808" s="25">
        <v>4.033432338620635E-3</v>
      </c>
    </row>
    <row r="3809" spans="1:2" x14ac:dyDescent="0.25">
      <c r="A3809" s="23">
        <v>43598</v>
      </c>
      <c r="B3809" s="25">
        <v>3.9603147468305622E-3</v>
      </c>
    </row>
    <row r="3810" spans="1:2" x14ac:dyDescent="0.25">
      <c r="A3810" s="23">
        <v>43599</v>
      </c>
      <c r="B3810" s="25">
        <v>3.9420034966826112E-3</v>
      </c>
    </row>
    <row r="3811" spans="1:2" x14ac:dyDescent="0.25">
      <c r="A3811" s="23">
        <v>43600</v>
      </c>
      <c r="B3811" s="25">
        <v>3.9145285647204098E-3</v>
      </c>
    </row>
    <row r="3812" spans="1:2" x14ac:dyDescent="0.25">
      <c r="A3812" s="23">
        <v>43601</v>
      </c>
      <c r="B3812" s="25">
        <v>3.8860091926495866E-3</v>
      </c>
    </row>
    <row r="3813" spans="1:2" x14ac:dyDescent="0.25">
      <c r="A3813" s="23">
        <v>43602</v>
      </c>
      <c r="B3813" s="25">
        <v>3.8488866222361473E-3</v>
      </c>
    </row>
    <row r="3814" spans="1:2" x14ac:dyDescent="0.25">
      <c r="A3814" s="23">
        <v>43605</v>
      </c>
      <c r="B3814" s="25">
        <v>3.7496838578976455E-3</v>
      </c>
    </row>
    <row r="3815" spans="1:2" x14ac:dyDescent="0.25">
      <c r="A3815" s="23">
        <v>43606</v>
      </c>
      <c r="B3815" s="25">
        <v>3.7243826909025834E-3</v>
      </c>
    </row>
    <row r="3816" spans="1:2" x14ac:dyDescent="0.25">
      <c r="A3816" s="23">
        <v>43607</v>
      </c>
      <c r="B3816" s="25">
        <v>3.688613742093505E-3</v>
      </c>
    </row>
    <row r="3817" spans="1:2" x14ac:dyDescent="0.25">
      <c r="A3817" s="23">
        <v>43608</v>
      </c>
      <c r="B3817" s="25">
        <v>3.6551459252351925E-3</v>
      </c>
    </row>
    <row r="3818" spans="1:2" x14ac:dyDescent="0.25">
      <c r="A3818" s="23">
        <v>43609</v>
      </c>
      <c r="B3818" s="25">
        <v>3.607854285828882E-3</v>
      </c>
    </row>
    <row r="3819" spans="1:2" x14ac:dyDescent="0.25">
      <c r="A3819" s="23">
        <v>43613</v>
      </c>
      <c r="B3819" s="25">
        <v>3.4802640954669783E-3</v>
      </c>
    </row>
    <row r="3820" spans="1:2" x14ac:dyDescent="0.25">
      <c r="A3820" s="23">
        <v>43614</v>
      </c>
      <c r="B3820" s="25">
        <v>3.4366725476029369E-3</v>
      </c>
    </row>
    <row r="3821" spans="1:2" x14ac:dyDescent="0.25">
      <c r="A3821" s="23">
        <v>43615</v>
      </c>
      <c r="B3821" s="25">
        <v>3.4014580364474245E-3</v>
      </c>
    </row>
    <row r="3822" spans="1:2" x14ac:dyDescent="0.25">
      <c r="A3822" s="23">
        <v>43616</v>
      </c>
      <c r="B3822" s="25">
        <v>3.3670433176009595E-3</v>
      </c>
    </row>
    <row r="3823" spans="1:2" x14ac:dyDescent="0.25">
      <c r="A3823" s="23">
        <v>43619</v>
      </c>
      <c r="B3823" s="25">
        <v>3.2690863999436104E-3</v>
      </c>
    </row>
    <row r="3824" spans="1:2" x14ac:dyDescent="0.25">
      <c r="A3824" s="23">
        <v>43620</v>
      </c>
      <c r="B3824" s="25">
        <v>3.2347582285392473E-3</v>
      </c>
    </row>
    <row r="3825" spans="1:2" x14ac:dyDescent="0.25">
      <c r="A3825" s="23">
        <v>43621</v>
      </c>
      <c r="B3825" s="25">
        <v>3.1829958071631914E-3</v>
      </c>
    </row>
    <row r="3826" spans="1:2" x14ac:dyDescent="0.25">
      <c r="A3826" s="23">
        <v>43622</v>
      </c>
      <c r="B3826" s="25">
        <v>3.1605647634629364E-3</v>
      </c>
    </row>
    <row r="3827" spans="1:2" x14ac:dyDescent="0.25">
      <c r="A3827" s="23">
        <v>43623</v>
      </c>
      <c r="B3827" s="25">
        <v>3.1548211565981532E-3</v>
      </c>
    </row>
    <row r="3828" spans="1:2" x14ac:dyDescent="0.25">
      <c r="A3828" s="23">
        <v>43626</v>
      </c>
      <c r="B3828" s="25">
        <v>3.0528667314069224E-3</v>
      </c>
    </row>
    <row r="3829" spans="1:2" x14ac:dyDescent="0.25">
      <c r="A3829" s="23">
        <v>43627</v>
      </c>
      <c r="B3829" s="25">
        <v>3.0257899093546481E-3</v>
      </c>
    </row>
    <row r="3830" spans="1:2" x14ac:dyDescent="0.25">
      <c r="A3830" s="23">
        <v>43628</v>
      </c>
      <c r="B3830" s="25">
        <v>3.0026264258569135E-3</v>
      </c>
    </row>
    <row r="3831" spans="1:2" x14ac:dyDescent="0.25">
      <c r="A3831" s="23">
        <v>43629</v>
      </c>
      <c r="B3831" s="25">
        <v>2.9693528651948409E-3</v>
      </c>
    </row>
    <row r="3832" spans="1:2" x14ac:dyDescent="0.25">
      <c r="A3832" s="23">
        <v>43630</v>
      </c>
      <c r="B3832" s="25">
        <v>2.9217014733848856E-3</v>
      </c>
    </row>
    <row r="3833" spans="1:2" x14ac:dyDescent="0.25">
      <c r="A3833" s="23">
        <v>43633</v>
      </c>
      <c r="B3833" s="25">
        <v>2.8557685318262305E-3</v>
      </c>
    </row>
    <row r="3834" spans="1:2" x14ac:dyDescent="0.25">
      <c r="A3834" s="23">
        <v>43634</v>
      </c>
      <c r="B3834" s="25">
        <v>2.8303435182661651E-3</v>
      </c>
    </row>
    <row r="3835" spans="1:2" x14ac:dyDescent="0.25">
      <c r="A3835" s="23">
        <v>43635</v>
      </c>
      <c r="B3835" s="25">
        <v>2.7028431552269527E-3</v>
      </c>
    </row>
    <row r="3836" spans="1:2" x14ac:dyDescent="0.25">
      <c r="A3836" s="23">
        <v>43636</v>
      </c>
      <c r="B3836" s="25">
        <v>2.6831384743282172E-3</v>
      </c>
    </row>
    <row r="3837" spans="1:2" x14ac:dyDescent="0.25">
      <c r="A3837" s="23">
        <v>43637</v>
      </c>
      <c r="B3837" s="25">
        <v>2.6670618742539176E-3</v>
      </c>
    </row>
    <row r="3838" spans="1:2" x14ac:dyDescent="0.25">
      <c r="A3838" s="23">
        <v>43640</v>
      </c>
      <c r="B3838" s="25">
        <v>2.5628521497320644E-3</v>
      </c>
    </row>
    <row r="3839" spans="1:2" x14ac:dyDescent="0.25">
      <c r="A3839" s="23">
        <v>43641</v>
      </c>
      <c r="B3839" s="25">
        <v>2.5407485556594445E-3</v>
      </c>
    </row>
    <row r="3840" spans="1:2" x14ac:dyDescent="0.25">
      <c r="A3840" s="23">
        <v>43642</v>
      </c>
      <c r="B3840" s="25">
        <v>2.5208724169918373E-3</v>
      </c>
    </row>
    <row r="3841" spans="1:2" x14ac:dyDescent="0.25">
      <c r="A3841" s="23">
        <v>43643</v>
      </c>
      <c r="B3841" s="25">
        <v>2.4939155606771291E-3</v>
      </c>
    </row>
    <row r="3842" spans="1:2" x14ac:dyDescent="0.25">
      <c r="A3842" s="23">
        <v>43644</v>
      </c>
      <c r="B3842" s="25">
        <v>2.4080555856447194E-3</v>
      </c>
    </row>
    <row r="3843" spans="1:2" x14ac:dyDescent="0.25">
      <c r="A3843" s="23">
        <v>43647</v>
      </c>
      <c r="B3843" s="25">
        <v>2.4188913920577537E-3</v>
      </c>
    </row>
    <row r="3844" spans="1:2" x14ac:dyDescent="0.25">
      <c r="A3844" s="23">
        <v>43648</v>
      </c>
      <c r="B3844" s="25">
        <v>2.3959518585054962E-3</v>
      </c>
    </row>
    <row r="3845" spans="1:2" x14ac:dyDescent="0.25">
      <c r="A3845" s="23">
        <v>43649</v>
      </c>
      <c r="B3845" s="25">
        <v>2.3799350323814306E-3</v>
      </c>
    </row>
    <row r="3846" spans="1:2" x14ac:dyDescent="0.25">
      <c r="A3846" s="23">
        <v>43651</v>
      </c>
      <c r="B3846" s="25">
        <v>2.3352883298399796E-3</v>
      </c>
    </row>
    <row r="3847" spans="1:2" x14ac:dyDescent="0.25">
      <c r="A3847" s="23">
        <v>43654</v>
      </c>
      <c r="B3847" s="25">
        <v>2.3546480191205532E-3</v>
      </c>
    </row>
    <row r="3848" spans="1:2" x14ac:dyDescent="0.25">
      <c r="A3848" s="23">
        <v>43655</v>
      </c>
      <c r="B3848" s="25">
        <v>2.334459760775065E-3</v>
      </c>
    </row>
    <row r="3849" spans="1:2" x14ac:dyDescent="0.25">
      <c r="A3849" s="23">
        <v>43656</v>
      </c>
      <c r="B3849" s="25">
        <v>2.3109932489242535E-3</v>
      </c>
    </row>
    <row r="3850" spans="1:2" x14ac:dyDescent="0.25">
      <c r="A3850" s="23">
        <v>43657</v>
      </c>
      <c r="B3850" s="25">
        <v>2.2713092695558768E-3</v>
      </c>
    </row>
    <row r="3851" spans="1:2" x14ac:dyDescent="0.25">
      <c r="A3851" s="23">
        <v>43658</v>
      </c>
      <c r="B3851" s="25">
        <v>2.2473368461237708E-3</v>
      </c>
    </row>
    <row r="3852" spans="1:2" x14ac:dyDescent="0.25">
      <c r="A3852" s="23">
        <v>43661</v>
      </c>
      <c r="B3852" s="25">
        <v>2.1618572779291689E-3</v>
      </c>
    </row>
    <row r="3853" spans="1:2" x14ac:dyDescent="0.25">
      <c r="A3853" s="23">
        <v>43662</v>
      </c>
      <c r="B3853" s="25">
        <v>2.1407788106995174E-3</v>
      </c>
    </row>
    <row r="3854" spans="1:2" x14ac:dyDescent="0.25">
      <c r="A3854" s="23">
        <v>43663</v>
      </c>
      <c r="B3854" s="25">
        <v>2.1703230722247557E-3</v>
      </c>
    </row>
    <row r="3855" spans="1:2" x14ac:dyDescent="0.25">
      <c r="A3855" s="23">
        <v>43664</v>
      </c>
      <c r="B3855" s="25">
        <v>2.1577416697307061E-3</v>
      </c>
    </row>
    <row r="3856" spans="1:2" x14ac:dyDescent="0.25">
      <c r="A3856" s="23">
        <v>43665</v>
      </c>
      <c r="B3856" s="25">
        <v>2.1392450316908285E-3</v>
      </c>
    </row>
    <row r="3857" spans="1:2" x14ac:dyDescent="0.25">
      <c r="A3857" s="23">
        <v>43668</v>
      </c>
      <c r="B3857" s="25">
        <v>2.0906178735311531E-3</v>
      </c>
    </row>
    <row r="3858" spans="1:2" x14ac:dyDescent="0.25">
      <c r="A3858" s="23">
        <v>43669</v>
      </c>
      <c r="B3858" s="25">
        <v>2.0626490547448473E-3</v>
      </c>
    </row>
    <row r="3859" spans="1:2" x14ac:dyDescent="0.25">
      <c r="A3859" s="23">
        <v>43670</v>
      </c>
      <c r="B3859" s="25">
        <v>2.0471309923504322E-3</v>
      </c>
    </row>
    <row r="3860" spans="1:2" x14ac:dyDescent="0.25">
      <c r="A3860" s="23">
        <v>43671</v>
      </c>
      <c r="B3860" s="25">
        <v>2.0313500935540407E-3</v>
      </c>
    </row>
    <row r="3861" spans="1:2" x14ac:dyDescent="0.25">
      <c r="A3861" s="23">
        <v>43672</v>
      </c>
      <c r="B3861" s="25">
        <v>2.0090323916810426E-3</v>
      </c>
    </row>
    <row r="3862" spans="1:2" x14ac:dyDescent="0.25">
      <c r="A3862" s="23">
        <v>43675</v>
      </c>
      <c r="B3862" s="25">
        <v>1.953133910985505E-3</v>
      </c>
    </row>
    <row r="3863" spans="1:2" x14ac:dyDescent="0.25">
      <c r="A3863" s="23">
        <v>43676</v>
      </c>
      <c r="B3863" s="25">
        <v>1.9364261034067187E-3</v>
      </c>
    </row>
    <row r="3864" spans="1:2" x14ac:dyDescent="0.25">
      <c r="A3864" s="23">
        <v>43677</v>
      </c>
      <c r="B3864" s="25">
        <v>1.948575954432874E-3</v>
      </c>
    </row>
    <row r="3865" spans="1:2" x14ac:dyDescent="0.25">
      <c r="A3865" s="23">
        <v>43678</v>
      </c>
      <c r="B3865" s="25">
        <v>1.9282957857942318E-3</v>
      </c>
    </row>
    <row r="3866" spans="1:2" x14ac:dyDescent="0.25">
      <c r="A3866" s="23">
        <v>43679</v>
      </c>
      <c r="B3866" s="25">
        <v>1.9127598015409308E-3</v>
      </c>
    </row>
    <row r="3867" spans="1:2" x14ac:dyDescent="0.25">
      <c r="A3867" s="23">
        <v>43682</v>
      </c>
      <c r="B3867" s="25">
        <v>1.2343622877419858E-3</v>
      </c>
    </row>
    <row r="3868" spans="1:2" x14ac:dyDescent="0.25">
      <c r="A3868" s="23">
        <v>43683</v>
      </c>
      <c r="B3868" s="25">
        <v>1.2621662340663864E-3</v>
      </c>
    </row>
    <row r="3869" spans="1:2" x14ac:dyDescent="0.25">
      <c r="A3869" s="23">
        <v>43684</v>
      </c>
      <c r="B3869" s="25">
        <v>1.2702292081194777E-3</v>
      </c>
    </row>
    <row r="3870" spans="1:2" x14ac:dyDescent="0.25">
      <c r="A3870" s="23">
        <v>43685</v>
      </c>
      <c r="B3870" s="25">
        <v>1.2457540742136786E-3</v>
      </c>
    </row>
    <row r="3871" spans="1:2" x14ac:dyDescent="0.25">
      <c r="A3871" s="23">
        <v>43686</v>
      </c>
      <c r="B3871" s="25">
        <v>1.2178686793455906E-3</v>
      </c>
    </row>
    <row r="3872" spans="1:2" x14ac:dyDescent="0.25">
      <c r="A3872" s="23">
        <v>43689</v>
      </c>
      <c r="B3872" s="25">
        <v>1.1338209278439759E-3</v>
      </c>
    </row>
    <row r="3873" spans="1:2" x14ac:dyDescent="0.25">
      <c r="A3873" s="23">
        <v>43690</v>
      </c>
      <c r="B3873" s="25">
        <v>1.1269029986433754E-3</v>
      </c>
    </row>
    <row r="3874" spans="1:2" x14ac:dyDescent="0.25">
      <c r="A3874" s="23">
        <v>43691</v>
      </c>
      <c r="B3874" s="25">
        <v>1.0784145811142398E-3</v>
      </c>
    </row>
    <row r="3875" spans="1:2" x14ac:dyDescent="0.25">
      <c r="A3875" s="23">
        <v>43692</v>
      </c>
      <c r="B3875" s="25">
        <v>1.0588363612953344E-3</v>
      </c>
    </row>
    <row r="3876" spans="1:2" x14ac:dyDescent="0.25">
      <c r="A3876" s="23">
        <v>43693</v>
      </c>
      <c r="B3876" s="25">
        <v>1.0374462813707019E-3</v>
      </c>
    </row>
    <row r="3877" spans="1:2" x14ac:dyDescent="0.25">
      <c r="A3877" s="23">
        <v>43696</v>
      </c>
      <c r="B3877" s="25">
        <v>9.7777492950323897E-4</v>
      </c>
    </row>
    <row r="3878" spans="1:2" x14ac:dyDescent="0.25">
      <c r="A3878" s="23">
        <v>43697</v>
      </c>
      <c r="B3878" s="25">
        <v>9.5134090083837108E-4</v>
      </c>
    </row>
    <row r="3879" spans="1:2" x14ac:dyDescent="0.25">
      <c r="A3879" s="23">
        <v>43698</v>
      </c>
      <c r="B3879" s="25">
        <v>9.2851844831676189E-4</v>
      </c>
    </row>
    <row r="3880" spans="1:2" x14ac:dyDescent="0.25">
      <c r="A3880" s="23">
        <v>43699</v>
      </c>
      <c r="B3880" s="25">
        <v>8.9109569602130456E-4</v>
      </c>
    </row>
    <row r="3881" spans="1:2" x14ac:dyDescent="0.25">
      <c r="A3881" s="23">
        <v>43700</v>
      </c>
      <c r="B3881" s="25">
        <v>8.7684371422347418E-4</v>
      </c>
    </row>
    <row r="3882" spans="1:2" x14ac:dyDescent="0.25">
      <c r="A3882" s="23">
        <v>43703</v>
      </c>
      <c r="B3882" s="25">
        <v>8.4568064861478831E-4</v>
      </c>
    </row>
    <row r="3883" spans="1:2" x14ac:dyDescent="0.25">
      <c r="A3883" s="23">
        <v>43704</v>
      </c>
      <c r="B3883" s="25">
        <v>8.081060758555747E-4</v>
      </c>
    </row>
    <row r="3884" spans="1:2" x14ac:dyDescent="0.25">
      <c r="A3884" s="23">
        <v>43705</v>
      </c>
      <c r="B3884" s="25">
        <v>8.0270651685898642E-4</v>
      </c>
    </row>
    <row r="3885" spans="1:2" x14ac:dyDescent="0.25">
      <c r="A3885" s="23">
        <v>43706</v>
      </c>
      <c r="B3885" s="25">
        <v>7.9172840994501392E-4</v>
      </c>
    </row>
    <row r="3886" spans="1:2" x14ac:dyDescent="0.25">
      <c r="A3886" s="23">
        <v>43707</v>
      </c>
      <c r="B3886" s="25">
        <v>7.4579731331514409E-4</v>
      </c>
    </row>
    <row r="3887" spans="1:2" x14ac:dyDescent="0.25">
      <c r="A3887" s="23">
        <v>43711</v>
      </c>
      <c r="B3887" s="25">
        <v>7.1063979731600391E-4</v>
      </c>
    </row>
    <row r="3888" spans="1:2" x14ac:dyDescent="0.25">
      <c r="A3888" s="23">
        <v>43712</v>
      </c>
      <c r="B3888" s="25">
        <v>6.3245962015745505E-4</v>
      </c>
    </row>
    <row r="3889" spans="1:2" x14ac:dyDescent="0.25">
      <c r="A3889" s="23">
        <v>43713</v>
      </c>
      <c r="B3889" s="25">
        <v>6.6507736333076828E-4</v>
      </c>
    </row>
    <row r="3890" spans="1:2" x14ac:dyDescent="0.25">
      <c r="A3890" s="23">
        <v>43714</v>
      </c>
      <c r="B3890" s="25">
        <v>6.3442309639127892E-4</v>
      </c>
    </row>
    <row r="3891" spans="1:2" x14ac:dyDescent="0.25">
      <c r="A3891" s="23">
        <v>43717</v>
      </c>
      <c r="B3891" s="25">
        <v>5.8741061059919275E-4</v>
      </c>
    </row>
    <row r="3892" spans="1:2" x14ac:dyDescent="0.25">
      <c r="A3892" s="23">
        <v>43718</v>
      </c>
      <c r="B3892" s="25">
        <v>5.6818226838495356E-4</v>
      </c>
    </row>
    <row r="3893" spans="1:2" x14ac:dyDescent="0.25">
      <c r="A3893" s="23">
        <v>43719</v>
      </c>
      <c r="B3893" s="25">
        <v>5.3605534772982466E-4</v>
      </c>
    </row>
    <row r="3894" spans="1:2" x14ac:dyDescent="0.25">
      <c r="A3894" s="23">
        <v>43720</v>
      </c>
      <c r="B3894" s="25">
        <v>5.1349970406699974E-4</v>
      </c>
    </row>
    <row r="3895" spans="1:2" x14ac:dyDescent="0.25">
      <c r="A3895" s="23">
        <v>43721</v>
      </c>
      <c r="B3895" s="25">
        <v>4.8776701690500524E-4</v>
      </c>
    </row>
    <row r="3896" spans="1:2" x14ac:dyDescent="0.25">
      <c r="A3896" s="23">
        <v>43724</v>
      </c>
      <c r="B3896" s="25">
        <v>4.3413413028892123E-4</v>
      </c>
    </row>
    <row r="3897" spans="1:2" x14ac:dyDescent="0.25">
      <c r="A3897" s="23">
        <v>43725</v>
      </c>
      <c r="B3897" s="25">
        <v>4.0023212431306021E-4</v>
      </c>
    </row>
    <row r="3898" spans="1:2" x14ac:dyDescent="0.25">
      <c r="A3898" s="23">
        <v>43726</v>
      </c>
      <c r="B3898" s="25">
        <v>3.5453614740998951E-4</v>
      </c>
    </row>
    <row r="3899" spans="1:2" x14ac:dyDescent="0.25">
      <c r="A3899" s="23">
        <v>43727</v>
      </c>
      <c r="B3899" s="25">
        <v>3.5734750050564479E-4</v>
      </c>
    </row>
    <row r="3900" spans="1:2" x14ac:dyDescent="0.25">
      <c r="A3900" s="23">
        <v>43728</v>
      </c>
      <c r="B3900" s="25">
        <v>3.1951401476426611E-4</v>
      </c>
    </row>
    <row r="3901" spans="1:2" x14ac:dyDescent="0.25">
      <c r="A3901" s="23">
        <v>43731</v>
      </c>
      <c r="B3901" s="25">
        <v>3.4101931976304733E-4</v>
      </c>
    </row>
    <row r="3902" spans="1:2" x14ac:dyDescent="0.25">
      <c r="A3902" s="23">
        <v>43732</v>
      </c>
      <c r="B3902" s="25">
        <v>3.2806841242516427E-4</v>
      </c>
    </row>
    <row r="3903" spans="1:2" x14ac:dyDescent="0.25">
      <c r="A3903" s="23">
        <v>43733</v>
      </c>
      <c r="B3903" s="25">
        <v>3.1597438680419643E-4</v>
      </c>
    </row>
    <row r="3904" spans="1:2" x14ac:dyDescent="0.25">
      <c r="A3904" s="23">
        <v>43734</v>
      </c>
      <c r="B3904" s="25">
        <v>2.8329785509662031E-4</v>
      </c>
    </row>
    <row r="3905" spans="1:2" x14ac:dyDescent="0.25">
      <c r="A3905" s="23">
        <v>43735</v>
      </c>
      <c r="B3905" s="25">
        <v>2.6653169261625642E-4</v>
      </c>
    </row>
    <row r="3906" spans="1:2" x14ac:dyDescent="0.25">
      <c r="A3906" s="23">
        <v>43738</v>
      </c>
      <c r="B3906" s="25">
        <v>1.8704259739799056E-4</v>
      </c>
    </row>
    <row r="3907" spans="1:2" x14ac:dyDescent="0.25">
      <c r="A3907" s="23">
        <v>43739</v>
      </c>
      <c r="B3907" s="25">
        <v>1.5483063868626523E-4</v>
      </c>
    </row>
    <row r="3908" spans="1:2" x14ac:dyDescent="0.25">
      <c r="A3908" s="23">
        <v>43740</v>
      </c>
      <c r="B3908" s="25">
        <v>1.6897253676662061E-4</v>
      </c>
    </row>
    <row r="3909" spans="1:2" x14ac:dyDescent="0.25">
      <c r="A3909" s="23">
        <v>43741</v>
      </c>
      <c r="B3909" s="25">
        <v>1.4357424822430964E-4</v>
      </c>
    </row>
    <row r="3910" spans="1:2" x14ac:dyDescent="0.25">
      <c r="A3910" s="23">
        <v>43742</v>
      </c>
      <c r="B3910" s="25">
        <v>1.2753194493164699E-4</v>
      </c>
    </row>
    <row r="3911" spans="1:2" x14ac:dyDescent="0.25">
      <c r="A3911" s="23">
        <v>43745</v>
      </c>
      <c r="B3911" s="25">
        <v>1.1538487733830927E-4</v>
      </c>
    </row>
    <row r="3912" spans="1:2" x14ac:dyDescent="0.25">
      <c r="A3912" s="23">
        <v>43746</v>
      </c>
      <c r="B3912" s="25">
        <v>9.3552251957840227E-5</v>
      </c>
    </row>
    <row r="3913" spans="1:2" x14ac:dyDescent="0.25">
      <c r="A3913" s="23">
        <v>43747</v>
      </c>
      <c r="B3913" s="25">
        <v>8.1580002326164802E-5</v>
      </c>
    </row>
    <row r="3914" spans="1:2" x14ac:dyDescent="0.25">
      <c r="A3914" s="23">
        <v>43748</v>
      </c>
      <c r="B3914" s="25">
        <v>7.1293145227357968E-5</v>
      </c>
    </row>
    <row r="3915" spans="1:2" x14ac:dyDescent="0.25">
      <c r="A3915" s="23">
        <v>43749</v>
      </c>
      <c r="B3915" s="25">
        <v>5.0996987585483211E-5</v>
      </c>
    </row>
    <row r="3916" spans="1:2" x14ac:dyDescent="0.25">
      <c r="A3916" s="23">
        <v>43752</v>
      </c>
      <c r="B3916" s="25">
        <v>-7.1331852633860215E-5</v>
      </c>
    </row>
    <row r="3917" spans="1:2" x14ac:dyDescent="0.25">
      <c r="A3917" s="23">
        <v>43753</v>
      </c>
      <c r="B3917" s="25">
        <v>-8.5203776879594351E-5</v>
      </c>
    </row>
    <row r="3918" spans="1:2" x14ac:dyDescent="0.25">
      <c r="A3918" s="23">
        <v>43754</v>
      </c>
      <c r="B3918" s="25">
        <v>-1.0383311921802196E-4</v>
      </c>
    </row>
    <row r="3919" spans="1:2" x14ac:dyDescent="0.25">
      <c r="A3919" s="23">
        <v>43755</v>
      </c>
      <c r="B3919" s="25">
        <v>-1.4114410448928805E-4</v>
      </c>
    </row>
    <row r="3920" spans="1:2" x14ac:dyDescent="0.25">
      <c r="A3920" s="23">
        <v>43756</v>
      </c>
      <c r="B3920" s="25">
        <v>-1.4567391624553672E-4</v>
      </c>
    </row>
    <row r="3921" spans="1:2" x14ac:dyDescent="0.25">
      <c r="A3921" s="23">
        <v>43759</v>
      </c>
      <c r="B3921" s="25"/>
    </row>
    <row r="3922" spans="1:2" x14ac:dyDescent="0.25">
      <c r="A3922" s="23">
        <v>43760</v>
      </c>
      <c r="B3922" s="25"/>
    </row>
    <row r="3923" spans="1:2" x14ac:dyDescent="0.25">
      <c r="A3923" s="23">
        <v>43761</v>
      </c>
      <c r="B3923" s="25"/>
    </row>
    <row r="3924" spans="1:2" x14ac:dyDescent="0.25">
      <c r="A3924" s="23">
        <v>43762</v>
      </c>
      <c r="B3924" s="25"/>
    </row>
    <row r="3925" spans="1:2" x14ac:dyDescent="0.25">
      <c r="A3925" s="23">
        <v>43763</v>
      </c>
      <c r="B3925" s="25"/>
    </row>
    <row r="3926" spans="1:2" x14ac:dyDescent="0.25">
      <c r="A3926" s="23">
        <v>43766</v>
      </c>
      <c r="B3926" s="25"/>
    </row>
    <row r="3927" spans="1:2" x14ac:dyDescent="0.25">
      <c r="A3927" s="23">
        <v>43767</v>
      </c>
      <c r="B3927" s="25"/>
    </row>
    <row r="3928" spans="1:2" x14ac:dyDescent="0.25">
      <c r="A3928" s="23">
        <v>43768</v>
      </c>
      <c r="B3928" s="25"/>
    </row>
    <row r="3929" spans="1:2" x14ac:dyDescent="0.25">
      <c r="A3929" s="23">
        <v>43769</v>
      </c>
      <c r="B3929" s="25"/>
    </row>
    <row r="3930" spans="1:2" x14ac:dyDescent="0.25">
      <c r="A3930" s="23">
        <v>43770</v>
      </c>
      <c r="B3930" s="25"/>
    </row>
    <row r="3931" spans="1:2" x14ac:dyDescent="0.25">
      <c r="A3931" s="23">
        <v>43773</v>
      </c>
      <c r="B3931" s="25"/>
    </row>
    <row r="3932" spans="1:2" x14ac:dyDescent="0.25">
      <c r="A3932" s="23">
        <v>43774</v>
      </c>
      <c r="B3932" s="25"/>
    </row>
    <row r="3933" spans="1:2" x14ac:dyDescent="0.25">
      <c r="A3933" s="23">
        <v>43775</v>
      </c>
      <c r="B3933" s="25"/>
    </row>
    <row r="3934" spans="1:2" x14ac:dyDescent="0.25">
      <c r="A3934" s="23">
        <v>43776</v>
      </c>
      <c r="B3934" s="25"/>
    </row>
    <row r="3935" spans="1:2" x14ac:dyDescent="0.25">
      <c r="A3935" s="23">
        <v>43777</v>
      </c>
      <c r="B3935" s="25"/>
    </row>
    <row r="3936" spans="1:2" x14ac:dyDescent="0.25">
      <c r="A3936" s="23">
        <v>43780</v>
      </c>
      <c r="B3936" s="25"/>
    </row>
    <row r="3937" spans="1:2" x14ac:dyDescent="0.25">
      <c r="A3937" s="23">
        <v>43781</v>
      </c>
      <c r="B3937" s="25"/>
    </row>
    <row r="3938" spans="1:2" x14ac:dyDescent="0.25">
      <c r="A3938" s="23">
        <v>43782</v>
      </c>
      <c r="B3938" s="25"/>
    </row>
    <row r="3939" spans="1:2" x14ac:dyDescent="0.25">
      <c r="A3939" s="23">
        <v>43783</v>
      </c>
      <c r="B3939" s="25"/>
    </row>
    <row r="3940" spans="1:2" x14ac:dyDescent="0.25">
      <c r="A3940" s="23">
        <v>43784</v>
      </c>
      <c r="B3940" s="25"/>
    </row>
    <row r="3941" spans="1:2" x14ac:dyDescent="0.25">
      <c r="A3941" s="23">
        <v>43787</v>
      </c>
      <c r="B3941" s="25"/>
    </row>
    <row r="3942" spans="1:2" x14ac:dyDescent="0.25">
      <c r="A3942" s="23">
        <v>43788</v>
      </c>
      <c r="B3942" s="25"/>
    </row>
    <row r="3943" spans="1:2" x14ac:dyDescent="0.25">
      <c r="A3943" s="23">
        <v>43789</v>
      </c>
      <c r="B3943" s="25"/>
    </row>
    <row r="3944" spans="1:2" x14ac:dyDescent="0.25">
      <c r="A3944" s="23">
        <v>43790</v>
      </c>
      <c r="B3944" s="25"/>
    </row>
    <row r="3945" spans="1:2" x14ac:dyDescent="0.25">
      <c r="A3945" s="23">
        <v>43791</v>
      </c>
      <c r="B3945" s="25"/>
    </row>
    <row r="3946" spans="1:2" x14ac:dyDescent="0.25">
      <c r="A3946" s="23">
        <v>43794</v>
      </c>
      <c r="B3946" s="25"/>
    </row>
    <row r="3947" spans="1:2" x14ac:dyDescent="0.25">
      <c r="A3947" s="23">
        <v>43795</v>
      </c>
      <c r="B3947" s="25"/>
    </row>
    <row r="3948" spans="1:2" x14ac:dyDescent="0.25">
      <c r="A3948" s="23">
        <v>43796</v>
      </c>
      <c r="B3948" s="25"/>
    </row>
    <row r="3949" spans="1:2" x14ac:dyDescent="0.25">
      <c r="A3949" s="23">
        <v>43798</v>
      </c>
      <c r="B3949" s="25"/>
    </row>
    <row r="3950" spans="1:2" x14ac:dyDescent="0.25">
      <c r="A3950" s="23">
        <v>43801</v>
      </c>
      <c r="B3950" s="25"/>
    </row>
    <row r="3951" spans="1:2" x14ac:dyDescent="0.25">
      <c r="A3951" s="23">
        <v>43802</v>
      </c>
      <c r="B3951" s="25"/>
    </row>
    <row r="3952" spans="1:2" x14ac:dyDescent="0.25">
      <c r="A3952" s="23">
        <v>43803</v>
      </c>
      <c r="B3952" s="25"/>
    </row>
    <row r="3953" spans="1:2" x14ac:dyDescent="0.25">
      <c r="A3953" s="23">
        <v>43804</v>
      </c>
      <c r="B3953" s="25"/>
    </row>
    <row r="3954" spans="1:2" x14ac:dyDescent="0.25">
      <c r="A3954" s="23">
        <v>43805</v>
      </c>
      <c r="B3954" s="25"/>
    </row>
    <row r="3955" spans="1:2" x14ac:dyDescent="0.25">
      <c r="A3955" s="23">
        <v>43808</v>
      </c>
      <c r="B3955" s="25"/>
    </row>
    <row r="3956" spans="1:2" x14ac:dyDescent="0.25">
      <c r="A3956" s="23">
        <v>43809</v>
      </c>
      <c r="B3956" s="25"/>
    </row>
    <row r="3957" spans="1:2" x14ac:dyDescent="0.25">
      <c r="A3957" s="23">
        <v>43810</v>
      </c>
      <c r="B3957" s="25"/>
    </row>
    <row r="3958" spans="1:2" x14ac:dyDescent="0.25">
      <c r="A3958" s="23">
        <v>43811</v>
      </c>
      <c r="B3958" s="25"/>
    </row>
    <row r="3959" spans="1:2" x14ac:dyDescent="0.25">
      <c r="A3959" s="23">
        <v>43812</v>
      </c>
      <c r="B3959" s="25"/>
    </row>
    <row r="3960" spans="1:2" x14ac:dyDescent="0.25">
      <c r="A3960" s="23">
        <v>43815</v>
      </c>
      <c r="B3960" s="25"/>
    </row>
    <row r="3961" spans="1:2" x14ac:dyDescent="0.25">
      <c r="A3961" s="23">
        <v>43816</v>
      </c>
      <c r="B3961" s="25"/>
    </row>
    <row r="3962" spans="1:2" x14ac:dyDescent="0.25">
      <c r="A3962" s="23">
        <v>43817</v>
      </c>
      <c r="B3962" s="25"/>
    </row>
    <row r="3963" spans="1:2" x14ac:dyDescent="0.25">
      <c r="A3963" s="23">
        <v>43818</v>
      </c>
      <c r="B3963" s="25"/>
    </row>
    <row r="3964" spans="1:2" x14ac:dyDescent="0.25">
      <c r="A3964" s="23">
        <v>43819</v>
      </c>
      <c r="B3964" s="25"/>
    </row>
    <row r="3965" spans="1:2" x14ac:dyDescent="0.25">
      <c r="A3965" s="23">
        <v>43822</v>
      </c>
      <c r="B3965" s="25"/>
    </row>
    <row r="3966" spans="1:2" x14ac:dyDescent="0.25">
      <c r="A3966" s="23">
        <v>43823</v>
      </c>
      <c r="B3966" s="25"/>
    </row>
    <row r="3967" spans="1:2" x14ac:dyDescent="0.25">
      <c r="A3967" s="23">
        <v>43825</v>
      </c>
      <c r="B3967" s="25"/>
    </row>
    <row r="3968" spans="1:2" x14ac:dyDescent="0.25">
      <c r="A3968" s="23">
        <v>43826</v>
      </c>
      <c r="B3968" s="25"/>
    </row>
    <row r="3969" spans="1:2" x14ac:dyDescent="0.25">
      <c r="A3969" s="23">
        <v>43829</v>
      </c>
      <c r="B3969" s="25"/>
    </row>
    <row r="3970" spans="1:2" x14ac:dyDescent="0.25">
      <c r="A3970" s="23">
        <v>43830</v>
      </c>
      <c r="B3970" s="25"/>
    </row>
    <row r="3971" spans="1:2" x14ac:dyDescent="0.25">
      <c r="A3971" s="23" t="s">
        <v>66</v>
      </c>
      <c r="B3971" s="25"/>
    </row>
    <row r="3972" spans="1:2" x14ac:dyDescent="0.25">
      <c r="A3972" s="23" t="s">
        <v>8</v>
      </c>
      <c r="B3972" s="25" t="e">
        <v>#N/A</v>
      </c>
    </row>
  </sheetData>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6"/>
  <dimension ref="A1:C2887"/>
  <sheetViews>
    <sheetView topLeftCell="A2855" workbookViewId="0">
      <selection activeCell="H2847" sqref="H2847"/>
    </sheetView>
  </sheetViews>
  <sheetFormatPr defaultRowHeight="15" x14ac:dyDescent="0.25"/>
  <cols>
    <col min="1" max="1" width="10.140625" style="1" bestFit="1" customWidth="1"/>
    <col min="2" max="2" width="12.140625" bestFit="1" customWidth="1"/>
    <col min="3" max="3" width="10.140625" bestFit="1" customWidth="1"/>
  </cols>
  <sheetData>
    <row r="1" spans="1:3" x14ac:dyDescent="0.25">
      <c r="A1" s="1" t="s">
        <v>58</v>
      </c>
    </row>
    <row r="2" spans="1:3" x14ac:dyDescent="0.25">
      <c r="B2" s="13"/>
      <c r="C2" s="13"/>
    </row>
    <row r="3" spans="1:3" x14ac:dyDescent="0.25">
      <c r="B3" s="13"/>
      <c r="C3" s="13"/>
    </row>
    <row r="4" spans="1:3" x14ac:dyDescent="0.25">
      <c r="A4" s="1" t="s">
        <v>31</v>
      </c>
      <c r="B4" t="s">
        <v>32</v>
      </c>
      <c r="C4" t="s">
        <v>33</v>
      </c>
    </row>
    <row r="5" spans="1:3" x14ac:dyDescent="0.25">
      <c r="A5" s="1">
        <v>39842</v>
      </c>
      <c r="B5" s="13">
        <v>159399.38</v>
      </c>
      <c r="C5" s="13">
        <v>102400</v>
      </c>
    </row>
    <row r="6" spans="1:3" x14ac:dyDescent="0.25">
      <c r="A6" s="1">
        <v>39843</v>
      </c>
      <c r="B6" s="13">
        <v>165015.54</v>
      </c>
      <c r="C6" s="13">
        <v>106005.3</v>
      </c>
    </row>
    <row r="7" spans="1:3" x14ac:dyDescent="0.25">
      <c r="A7" s="1">
        <v>39846</v>
      </c>
      <c r="B7" s="13">
        <v>165993.01999999999</v>
      </c>
      <c r="C7" s="13">
        <v>106625.43</v>
      </c>
    </row>
    <row r="8" spans="1:3" x14ac:dyDescent="0.25">
      <c r="A8" s="1">
        <v>39847</v>
      </c>
      <c r="B8" s="13">
        <v>159198.94</v>
      </c>
      <c r="C8" s="13">
        <v>102258.77</v>
      </c>
    </row>
    <row r="9" spans="1:3" x14ac:dyDescent="0.25">
      <c r="A9" s="1">
        <v>39848</v>
      </c>
      <c r="B9" s="13">
        <v>160576.93</v>
      </c>
      <c r="C9" s="13">
        <v>103141.38</v>
      </c>
    </row>
    <row r="10" spans="1:3" x14ac:dyDescent="0.25">
      <c r="A10" s="1">
        <v>39849</v>
      </c>
      <c r="B10" s="13">
        <v>158456.06</v>
      </c>
      <c r="C10" s="13">
        <v>101776.63</v>
      </c>
    </row>
    <row r="11" spans="1:3" x14ac:dyDescent="0.25">
      <c r="A11" s="1">
        <v>39850</v>
      </c>
      <c r="B11" s="13">
        <v>156578.88</v>
      </c>
      <c r="C11" s="13">
        <v>100568.46</v>
      </c>
    </row>
    <row r="12" spans="1:3" x14ac:dyDescent="0.25">
      <c r="A12" s="1">
        <v>39853</v>
      </c>
      <c r="B12" s="13">
        <v>157509.5</v>
      </c>
      <c r="C12" s="13">
        <v>101158.78</v>
      </c>
    </row>
    <row r="13" spans="1:3" x14ac:dyDescent="0.25">
      <c r="A13" s="1">
        <v>39854</v>
      </c>
      <c r="B13" s="13">
        <v>167432.37</v>
      </c>
      <c r="C13" s="13">
        <v>107529.02</v>
      </c>
    </row>
    <row r="14" spans="1:3" x14ac:dyDescent="0.25">
      <c r="A14" s="1">
        <v>39855</v>
      </c>
      <c r="B14" s="13">
        <v>164494.41</v>
      </c>
      <c r="C14" s="13">
        <v>105639.61</v>
      </c>
    </row>
    <row r="15" spans="1:3" x14ac:dyDescent="0.25">
      <c r="A15" s="1">
        <v>39856</v>
      </c>
      <c r="B15" s="13">
        <v>161293.51</v>
      </c>
      <c r="C15" s="13">
        <v>103581.44</v>
      </c>
    </row>
    <row r="16" spans="1:3" x14ac:dyDescent="0.25">
      <c r="A16" s="1">
        <v>39857</v>
      </c>
      <c r="B16" s="13">
        <v>164318.14000000001</v>
      </c>
      <c r="C16" s="13">
        <v>105521.27</v>
      </c>
    </row>
    <row r="17" spans="1:3" x14ac:dyDescent="0.25">
      <c r="A17" s="1">
        <v>39861</v>
      </c>
      <c r="B17" s="13">
        <v>171460.64</v>
      </c>
      <c r="C17" s="13">
        <v>110097.27</v>
      </c>
    </row>
    <row r="18" spans="1:3" x14ac:dyDescent="0.25">
      <c r="A18" s="1">
        <v>39862</v>
      </c>
      <c r="B18" s="13">
        <v>174576.11</v>
      </c>
      <c r="C18" s="13">
        <v>112095.03</v>
      </c>
    </row>
    <row r="19" spans="1:3" x14ac:dyDescent="0.25">
      <c r="A19" s="1">
        <v>39863</v>
      </c>
      <c r="B19" s="13">
        <v>173572.92</v>
      </c>
      <c r="C19" s="13">
        <v>111448.16</v>
      </c>
    </row>
    <row r="20" spans="1:3" x14ac:dyDescent="0.25">
      <c r="A20" s="1">
        <v>39864</v>
      </c>
      <c r="B20" s="13">
        <v>181742.17</v>
      </c>
      <c r="C20" s="13">
        <v>116690.65</v>
      </c>
    </row>
    <row r="21" spans="1:3" x14ac:dyDescent="0.25">
      <c r="A21" s="1">
        <v>39867</v>
      </c>
      <c r="B21" s="13">
        <v>190832.73</v>
      </c>
      <c r="C21" s="13">
        <v>122518.44</v>
      </c>
    </row>
    <row r="22" spans="1:3" x14ac:dyDescent="0.25">
      <c r="A22" s="1">
        <v>39868</v>
      </c>
      <c r="B22" s="13">
        <v>174192.39</v>
      </c>
      <c r="C22" s="13">
        <v>111832.28</v>
      </c>
    </row>
    <row r="23" spans="1:3" x14ac:dyDescent="0.25">
      <c r="A23" s="1">
        <v>39869</v>
      </c>
      <c r="B23" s="13">
        <v>170462.55</v>
      </c>
      <c r="C23" s="13">
        <v>109435.04</v>
      </c>
    </row>
    <row r="24" spans="1:3" x14ac:dyDescent="0.25">
      <c r="A24" s="1">
        <v>39870</v>
      </c>
      <c r="B24" s="13">
        <v>172565.78</v>
      </c>
      <c r="C24" s="13">
        <v>110782.58</v>
      </c>
    </row>
    <row r="25" spans="1:3" x14ac:dyDescent="0.25">
      <c r="A25" s="1">
        <v>39871</v>
      </c>
      <c r="B25" s="13">
        <v>173922.99</v>
      </c>
      <c r="C25" s="13">
        <v>111651.15</v>
      </c>
    </row>
    <row r="26" spans="1:3" x14ac:dyDescent="0.25">
      <c r="A26" s="1">
        <v>39874</v>
      </c>
      <c r="B26" s="13">
        <v>185330.83</v>
      </c>
      <c r="C26" s="13">
        <v>118965.8</v>
      </c>
    </row>
    <row r="27" spans="1:3" x14ac:dyDescent="0.25">
      <c r="A27" s="1">
        <v>39875</v>
      </c>
      <c r="B27" s="13">
        <v>187164.31</v>
      </c>
      <c r="C27" s="13">
        <v>120139.8</v>
      </c>
    </row>
    <row r="28" spans="1:3" x14ac:dyDescent="0.25">
      <c r="A28" s="1">
        <v>39876</v>
      </c>
      <c r="B28" s="13">
        <v>173049.47</v>
      </c>
      <c r="C28" s="13">
        <v>111076.85</v>
      </c>
    </row>
    <row r="29" spans="1:3" x14ac:dyDescent="0.25">
      <c r="A29" s="1">
        <v>39877</v>
      </c>
      <c r="B29" s="13">
        <v>181053.85</v>
      </c>
      <c r="C29" s="13">
        <v>116211.86</v>
      </c>
    </row>
    <row r="30" spans="1:3" x14ac:dyDescent="0.25">
      <c r="A30" s="1">
        <v>39878</v>
      </c>
      <c r="B30" s="13">
        <v>179229.23</v>
      </c>
      <c r="C30" s="13">
        <v>115037.9</v>
      </c>
    </row>
    <row r="31" spans="1:3" x14ac:dyDescent="0.25">
      <c r="A31" s="1">
        <v>39881</v>
      </c>
      <c r="B31" s="13">
        <v>181731.28</v>
      </c>
      <c r="C31" s="13">
        <v>116635.3</v>
      </c>
    </row>
    <row r="32" spans="1:3" x14ac:dyDescent="0.25">
      <c r="A32" s="1">
        <v>39882</v>
      </c>
      <c r="B32" s="13">
        <v>167846.78</v>
      </c>
      <c r="C32" s="13">
        <v>107721.59</v>
      </c>
    </row>
    <row r="33" spans="1:3" x14ac:dyDescent="0.25">
      <c r="A33" s="1">
        <v>39883</v>
      </c>
      <c r="B33" s="13">
        <v>167348.21</v>
      </c>
      <c r="C33" s="13">
        <v>107399</v>
      </c>
    </row>
    <row r="34" spans="1:3" x14ac:dyDescent="0.25">
      <c r="A34" s="1">
        <v>39884</v>
      </c>
      <c r="B34" s="13">
        <v>164507.49</v>
      </c>
      <c r="C34" s="13">
        <v>105573.33</v>
      </c>
    </row>
    <row r="35" spans="1:3" x14ac:dyDescent="0.25">
      <c r="A35" s="1">
        <v>39885</v>
      </c>
      <c r="B35" s="13">
        <v>166810.09</v>
      </c>
      <c r="C35" s="13">
        <v>107048.43</v>
      </c>
    </row>
    <row r="36" spans="1:3" x14ac:dyDescent="0.25">
      <c r="A36" s="1">
        <v>39888</v>
      </c>
      <c r="B36" s="13">
        <v>172580.69</v>
      </c>
      <c r="C36" s="13">
        <v>110743.54</v>
      </c>
    </row>
    <row r="37" spans="1:3" x14ac:dyDescent="0.25">
      <c r="A37" s="1">
        <v>39889</v>
      </c>
      <c r="B37" s="13">
        <v>165143.24</v>
      </c>
      <c r="C37" s="13">
        <v>105968.41</v>
      </c>
    </row>
    <row r="38" spans="1:3" x14ac:dyDescent="0.25">
      <c r="A38" s="1">
        <v>39890</v>
      </c>
      <c r="B38" s="13">
        <v>163744.85999999999</v>
      </c>
      <c r="C38" s="13">
        <v>105068.54</v>
      </c>
    </row>
    <row r="39" spans="1:3" x14ac:dyDescent="0.25">
      <c r="A39" s="1">
        <v>39891</v>
      </c>
      <c r="B39" s="13">
        <v>174693.97</v>
      </c>
      <c r="C39" s="13">
        <v>112091.41</v>
      </c>
    </row>
    <row r="40" spans="1:3" x14ac:dyDescent="0.25">
      <c r="A40" s="1">
        <v>39892</v>
      </c>
      <c r="B40" s="13">
        <v>187966.42</v>
      </c>
      <c r="C40" s="13">
        <v>120604.67</v>
      </c>
    </row>
    <row r="41" spans="1:3" x14ac:dyDescent="0.25">
      <c r="A41" s="1">
        <v>39895</v>
      </c>
      <c r="B41" s="13">
        <v>173694.95</v>
      </c>
      <c r="C41" s="13">
        <v>111439.53</v>
      </c>
    </row>
    <row r="42" spans="1:3" x14ac:dyDescent="0.25">
      <c r="A42" s="1">
        <v>39896</v>
      </c>
      <c r="B42" s="13">
        <v>176193.33</v>
      </c>
      <c r="C42" s="13">
        <v>113039.69</v>
      </c>
    </row>
    <row r="43" spans="1:3" x14ac:dyDescent="0.25">
      <c r="A43" s="1">
        <v>39897</v>
      </c>
      <c r="B43" s="13">
        <v>171615.21</v>
      </c>
      <c r="C43" s="13">
        <v>110099.83</v>
      </c>
    </row>
    <row r="44" spans="1:3" x14ac:dyDescent="0.25">
      <c r="A44" s="1">
        <v>39898</v>
      </c>
      <c r="B44" s="13">
        <v>166730.98000000001</v>
      </c>
      <c r="C44" s="13">
        <v>106963.75</v>
      </c>
    </row>
    <row r="45" spans="1:3" x14ac:dyDescent="0.25">
      <c r="A45" s="1">
        <v>39899</v>
      </c>
      <c r="B45" s="13">
        <v>172296.48</v>
      </c>
      <c r="C45" s="13">
        <v>110531.51</v>
      </c>
    </row>
    <row r="46" spans="1:3" x14ac:dyDescent="0.25">
      <c r="A46" s="1">
        <v>39902</v>
      </c>
      <c r="B46" s="13">
        <v>184495.8</v>
      </c>
      <c r="C46" s="13">
        <v>118348.95</v>
      </c>
    </row>
    <row r="47" spans="1:3" x14ac:dyDescent="0.25">
      <c r="A47" s="1">
        <v>39903</v>
      </c>
      <c r="B47" s="13">
        <v>181514.66</v>
      </c>
      <c r="C47" s="13">
        <v>116433.8</v>
      </c>
    </row>
    <row r="48" spans="1:3" x14ac:dyDescent="0.25">
      <c r="A48" s="1">
        <v>39904</v>
      </c>
      <c r="B48" s="13">
        <v>177305.11</v>
      </c>
      <c r="C48" s="13">
        <v>113730.78</v>
      </c>
    </row>
    <row r="49" spans="1:3" x14ac:dyDescent="0.25">
      <c r="A49" s="1">
        <v>39905</v>
      </c>
      <c r="B49" s="13">
        <v>174329.32</v>
      </c>
      <c r="C49" s="13">
        <v>111819.26</v>
      </c>
    </row>
    <row r="50" spans="1:3" x14ac:dyDescent="0.25">
      <c r="A50" s="1">
        <v>39906</v>
      </c>
      <c r="B50" s="13">
        <v>170642.17</v>
      </c>
      <c r="C50" s="13">
        <v>109451.56</v>
      </c>
    </row>
    <row r="51" spans="1:3" x14ac:dyDescent="0.25">
      <c r="A51" s="1">
        <v>39909</v>
      </c>
      <c r="B51" s="13">
        <v>171945.84</v>
      </c>
      <c r="C51" s="13">
        <v>110279.67999999999</v>
      </c>
    </row>
    <row r="52" spans="1:3" x14ac:dyDescent="0.25">
      <c r="A52" s="1">
        <v>39910</v>
      </c>
      <c r="B52" s="13">
        <v>172527.22</v>
      </c>
      <c r="C52" s="13">
        <v>110649.85</v>
      </c>
    </row>
    <row r="53" spans="1:3" x14ac:dyDescent="0.25">
      <c r="A53" s="1">
        <v>39911</v>
      </c>
      <c r="B53" s="13">
        <v>168726.93</v>
      </c>
      <c r="C53" s="13">
        <v>108209.91</v>
      </c>
    </row>
    <row r="54" spans="1:3" x14ac:dyDescent="0.25">
      <c r="A54" s="1">
        <v>39912</v>
      </c>
      <c r="B54" s="13">
        <v>161584.97</v>
      </c>
      <c r="C54" s="13">
        <v>103627.02</v>
      </c>
    </row>
    <row r="55" spans="1:3" x14ac:dyDescent="0.25">
      <c r="A55" s="1">
        <v>39916</v>
      </c>
      <c r="B55" s="13">
        <v>160325.67000000001</v>
      </c>
      <c r="C55" s="13">
        <v>102809.38</v>
      </c>
    </row>
    <row r="56" spans="1:3" x14ac:dyDescent="0.25">
      <c r="A56" s="1">
        <v>39917</v>
      </c>
      <c r="B56" s="13">
        <v>160113.18</v>
      </c>
      <c r="C56" s="13">
        <v>102670.62</v>
      </c>
    </row>
    <row r="57" spans="1:3" x14ac:dyDescent="0.25">
      <c r="A57" s="1">
        <v>39918</v>
      </c>
      <c r="B57" s="13">
        <v>156879.37</v>
      </c>
      <c r="C57" s="13">
        <v>100594.52</v>
      </c>
    </row>
    <row r="58" spans="1:3" x14ac:dyDescent="0.25">
      <c r="A58" s="1">
        <v>39919</v>
      </c>
      <c r="B58" s="13">
        <v>151041.65</v>
      </c>
      <c r="C58" s="13">
        <v>96848.89</v>
      </c>
    </row>
    <row r="59" spans="1:3" x14ac:dyDescent="0.25">
      <c r="A59" s="1">
        <v>39920</v>
      </c>
      <c r="B59" s="13">
        <v>147978.07999999999</v>
      </c>
      <c r="C59" s="13">
        <v>94882.19</v>
      </c>
    </row>
    <row r="60" spans="1:3" x14ac:dyDescent="0.25">
      <c r="A60" s="1">
        <v>39923</v>
      </c>
      <c r="B60" s="13">
        <v>159412.35999999999</v>
      </c>
      <c r="C60" s="13">
        <v>102206.27</v>
      </c>
    </row>
    <row r="61" spans="1:3" x14ac:dyDescent="0.25">
      <c r="A61" s="1">
        <v>39924</v>
      </c>
      <c r="B61" s="13">
        <v>153135.48000000001</v>
      </c>
      <c r="C61" s="13">
        <v>98179.49</v>
      </c>
    </row>
    <row r="62" spans="1:3" x14ac:dyDescent="0.25">
      <c r="A62" s="1">
        <v>39925</v>
      </c>
      <c r="B62" s="13">
        <v>155239.89000000001</v>
      </c>
      <c r="C62" s="13">
        <v>99526.26</v>
      </c>
    </row>
    <row r="63" spans="1:3" x14ac:dyDescent="0.25">
      <c r="A63" s="1">
        <v>39926</v>
      </c>
      <c r="B63" s="13">
        <v>152609.56</v>
      </c>
      <c r="C63" s="13">
        <v>97837.54</v>
      </c>
    </row>
    <row r="64" spans="1:3" x14ac:dyDescent="0.25">
      <c r="A64" s="1">
        <v>39927</v>
      </c>
      <c r="B64" s="13">
        <v>152893.59</v>
      </c>
      <c r="C64" s="13">
        <v>98017.24</v>
      </c>
    </row>
    <row r="65" spans="1:3" x14ac:dyDescent="0.25">
      <c r="A65" s="1">
        <v>39930</v>
      </c>
      <c r="B65" s="13">
        <v>156548.35999999999</v>
      </c>
      <c r="C65" s="13">
        <v>100352.91</v>
      </c>
    </row>
    <row r="66" spans="1:3" x14ac:dyDescent="0.25">
      <c r="A66" s="1">
        <v>39931</v>
      </c>
      <c r="B66" s="13">
        <v>154685.37</v>
      </c>
      <c r="C66" s="13">
        <v>99156.25</v>
      </c>
    </row>
    <row r="67" spans="1:3" x14ac:dyDescent="0.25">
      <c r="A67" s="1">
        <v>39932</v>
      </c>
      <c r="B67" s="13">
        <v>148082.04999999999</v>
      </c>
      <c r="C67" s="13">
        <v>94921.08</v>
      </c>
    </row>
    <row r="68" spans="1:3" x14ac:dyDescent="0.25">
      <c r="A68" s="1">
        <v>39933</v>
      </c>
      <c r="B68" s="13">
        <v>149751.35999999999</v>
      </c>
      <c r="C68" s="13">
        <v>95988.77</v>
      </c>
    </row>
    <row r="69" spans="1:3" x14ac:dyDescent="0.25">
      <c r="A69" s="1">
        <v>39934</v>
      </c>
      <c r="B69" s="13">
        <v>147613.43</v>
      </c>
      <c r="C69" s="13">
        <v>94616.08</v>
      </c>
    </row>
    <row r="70" spans="1:3" x14ac:dyDescent="0.25">
      <c r="A70" s="1">
        <v>39937</v>
      </c>
      <c r="B70" s="13">
        <v>140812.25</v>
      </c>
      <c r="C70" s="13">
        <v>90250.11</v>
      </c>
    </row>
    <row r="71" spans="1:3" x14ac:dyDescent="0.25">
      <c r="A71" s="1">
        <v>39938</v>
      </c>
      <c r="B71" s="13">
        <v>140570.04</v>
      </c>
      <c r="C71" s="13">
        <v>90092.67</v>
      </c>
    </row>
    <row r="72" spans="1:3" x14ac:dyDescent="0.25">
      <c r="A72" s="1">
        <v>39939</v>
      </c>
      <c r="B72" s="13">
        <v>135631.42000000001</v>
      </c>
      <c r="C72" s="13">
        <v>86925.35</v>
      </c>
    </row>
    <row r="73" spans="1:3" x14ac:dyDescent="0.25">
      <c r="A73" s="1">
        <v>39940</v>
      </c>
      <c r="B73" s="13">
        <v>137484.79999999999</v>
      </c>
      <c r="C73" s="13">
        <v>88111.02</v>
      </c>
    </row>
    <row r="74" spans="1:3" x14ac:dyDescent="0.25">
      <c r="A74" s="1">
        <v>39941</v>
      </c>
      <c r="B74" s="13">
        <v>131833.49</v>
      </c>
      <c r="C74" s="13">
        <v>84487.16</v>
      </c>
    </row>
    <row r="75" spans="1:3" x14ac:dyDescent="0.25">
      <c r="A75" s="1">
        <v>39944</v>
      </c>
      <c r="B75" s="13">
        <v>132700.19</v>
      </c>
      <c r="C75" s="13">
        <v>85036.37</v>
      </c>
    </row>
    <row r="76" spans="1:3" x14ac:dyDescent="0.25">
      <c r="A76" s="1">
        <v>39945</v>
      </c>
      <c r="B76" s="13">
        <v>131756.15</v>
      </c>
      <c r="C76" s="13">
        <v>84429.36</v>
      </c>
    </row>
    <row r="77" spans="1:3" x14ac:dyDescent="0.25">
      <c r="A77" s="1">
        <v>39946</v>
      </c>
      <c r="B77" s="13">
        <v>136152.75</v>
      </c>
      <c r="C77" s="13">
        <v>87244.57</v>
      </c>
    </row>
    <row r="78" spans="1:3" x14ac:dyDescent="0.25">
      <c r="A78" s="1">
        <v>39947</v>
      </c>
      <c r="B78" s="13">
        <v>130421.65</v>
      </c>
      <c r="C78" s="13">
        <v>83570.13</v>
      </c>
    </row>
    <row r="79" spans="1:3" x14ac:dyDescent="0.25">
      <c r="A79" s="1">
        <v>39948</v>
      </c>
      <c r="B79" s="13">
        <v>133651.48000000001</v>
      </c>
      <c r="C79" s="13">
        <v>85637.62</v>
      </c>
    </row>
    <row r="80" spans="1:3" x14ac:dyDescent="0.25">
      <c r="A80" s="1">
        <v>39951</v>
      </c>
      <c r="B80" s="13">
        <v>123886.2</v>
      </c>
      <c r="C80" s="13">
        <v>79374.679999999993</v>
      </c>
    </row>
    <row r="81" spans="1:3" x14ac:dyDescent="0.25">
      <c r="A81" s="1">
        <v>39952</v>
      </c>
      <c r="B81" s="13">
        <v>121932.64</v>
      </c>
      <c r="C81" s="13">
        <v>78121.11</v>
      </c>
    </row>
    <row r="82" spans="1:3" x14ac:dyDescent="0.25">
      <c r="A82" s="1">
        <v>39953</v>
      </c>
      <c r="B82" s="13">
        <v>122334.36</v>
      </c>
      <c r="C82" s="13">
        <v>78376.58</v>
      </c>
    </row>
    <row r="83" spans="1:3" x14ac:dyDescent="0.25">
      <c r="A83" s="1">
        <v>39954</v>
      </c>
      <c r="B83" s="13">
        <v>129090.36</v>
      </c>
      <c r="C83" s="13">
        <v>82702.97</v>
      </c>
    </row>
    <row r="84" spans="1:3" x14ac:dyDescent="0.25">
      <c r="A84" s="1">
        <v>39955</v>
      </c>
      <c r="B84" s="13">
        <v>131143.92000000001</v>
      </c>
      <c r="C84" s="13">
        <v>84016.55</v>
      </c>
    </row>
    <row r="85" spans="1:3" x14ac:dyDescent="0.25">
      <c r="A85" s="1">
        <v>39959</v>
      </c>
      <c r="B85" s="13">
        <v>125096.09</v>
      </c>
      <c r="C85" s="13">
        <v>80134.23</v>
      </c>
    </row>
    <row r="86" spans="1:3" x14ac:dyDescent="0.25">
      <c r="A86" s="1">
        <v>39960</v>
      </c>
      <c r="B86" s="13">
        <v>128848</v>
      </c>
      <c r="C86" s="13">
        <v>82535.62</v>
      </c>
    </row>
    <row r="87" spans="1:3" x14ac:dyDescent="0.25">
      <c r="A87" s="1">
        <v>39961</v>
      </c>
      <c r="B87" s="13">
        <v>126707.81</v>
      </c>
      <c r="C87" s="13">
        <v>81162.710000000006</v>
      </c>
    </row>
    <row r="88" spans="1:3" x14ac:dyDescent="0.25">
      <c r="A88" s="1">
        <v>39962</v>
      </c>
      <c r="B88" s="13">
        <v>122307.03</v>
      </c>
      <c r="C88" s="13">
        <v>78341.88</v>
      </c>
    </row>
    <row r="89" spans="1:3" x14ac:dyDescent="0.25">
      <c r="A89" s="1">
        <v>39965</v>
      </c>
      <c r="B89" s="13">
        <v>119328.01</v>
      </c>
      <c r="C89" s="13">
        <v>76428.12</v>
      </c>
    </row>
    <row r="90" spans="1:3" x14ac:dyDescent="0.25">
      <c r="A90" s="1">
        <v>39966</v>
      </c>
      <c r="B90" s="13">
        <v>119746.03</v>
      </c>
      <c r="C90" s="13">
        <v>76693.990000000005</v>
      </c>
    </row>
    <row r="91" spans="1:3" x14ac:dyDescent="0.25">
      <c r="A91" s="1">
        <v>39967</v>
      </c>
      <c r="B91" s="13">
        <v>126067.04</v>
      </c>
      <c r="C91" s="13">
        <v>80740.45</v>
      </c>
    </row>
    <row r="92" spans="1:3" x14ac:dyDescent="0.25">
      <c r="A92" s="1">
        <v>39968</v>
      </c>
      <c r="B92" s="13">
        <v>124582.22</v>
      </c>
      <c r="C92" s="13">
        <v>79787.539999999994</v>
      </c>
    </row>
    <row r="93" spans="1:3" x14ac:dyDescent="0.25">
      <c r="A93" s="1">
        <v>39969</v>
      </c>
      <c r="B93" s="13">
        <v>124054.28</v>
      </c>
      <c r="C93" s="13">
        <v>79447.490000000005</v>
      </c>
    </row>
    <row r="94" spans="1:3" x14ac:dyDescent="0.25">
      <c r="A94" s="1">
        <v>39972</v>
      </c>
      <c r="B94" s="13">
        <v>123125.81</v>
      </c>
      <c r="C94" s="13">
        <v>78847.11</v>
      </c>
    </row>
    <row r="95" spans="1:3" x14ac:dyDescent="0.25">
      <c r="A95" s="1">
        <v>39973</v>
      </c>
      <c r="B95" s="13">
        <v>118891.76</v>
      </c>
      <c r="C95" s="13">
        <v>76133.86</v>
      </c>
    </row>
    <row r="96" spans="1:3" x14ac:dyDescent="0.25">
      <c r="A96" s="1">
        <v>39974</v>
      </c>
      <c r="B96" s="13">
        <v>119611.32</v>
      </c>
      <c r="C96" s="13">
        <v>76592.77</v>
      </c>
    </row>
    <row r="97" spans="1:3" x14ac:dyDescent="0.25">
      <c r="A97" s="1">
        <v>39975</v>
      </c>
      <c r="B97" s="13">
        <v>116951.19</v>
      </c>
      <c r="C97" s="13">
        <v>74887.53</v>
      </c>
    </row>
    <row r="98" spans="1:3" x14ac:dyDescent="0.25">
      <c r="A98" s="1">
        <v>39976</v>
      </c>
      <c r="B98" s="13">
        <v>114985.3</v>
      </c>
      <c r="C98" s="13">
        <v>73626.92</v>
      </c>
    </row>
    <row r="99" spans="1:3" x14ac:dyDescent="0.25">
      <c r="A99" s="1">
        <v>39979</v>
      </c>
      <c r="B99" s="13">
        <v>120575.35</v>
      </c>
      <c r="C99" s="13">
        <v>77200.67</v>
      </c>
    </row>
    <row r="100" spans="1:3" x14ac:dyDescent="0.25">
      <c r="A100" s="1">
        <v>39980</v>
      </c>
      <c r="B100" s="13">
        <v>124743.8</v>
      </c>
      <c r="C100" s="13">
        <v>79867.649999999994</v>
      </c>
    </row>
    <row r="101" spans="1:3" x14ac:dyDescent="0.25">
      <c r="A101" s="1">
        <v>39981</v>
      </c>
      <c r="B101" s="13">
        <v>125706.88</v>
      </c>
      <c r="C101" s="13">
        <v>80482.3</v>
      </c>
    </row>
    <row r="102" spans="1:3" x14ac:dyDescent="0.25">
      <c r="A102" s="1">
        <v>39982</v>
      </c>
      <c r="B102" s="13">
        <v>124744.23</v>
      </c>
      <c r="C102" s="13">
        <v>79864.03</v>
      </c>
    </row>
    <row r="103" spans="1:3" x14ac:dyDescent="0.25">
      <c r="A103" s="1">
        <v>39983</v>
      </c>
      <c r="B103" s="13">
        <v>120937.39</v>
      </c>
      <c r="C103" s="13">
        <v>77424.92</v>
      </c>
    </row>
    <row r="104" spans="1:3" x14ac:dyDescent="0.25">
      <c r="A104" s="1">
        <v>39986</v>
      </c>
      <c r="B104" s="13">
        <v>126142.69</v>
      </c>
      <c r="C104" s="13">
        <v>80751.48</v>
      </c>
    </row>
    <row r="105" spans="1:3" x14ac:dyDescent="0.25">
      <c r="A105" s="1">
        <v>39987</v>
      </c>
      <c r="B105" s="13">
        <v>123637.22</v>
      </c>
      <c r="C105" s="13">
        <v>79145.649999999994</v>
      </c>
    </row>
    <row r="106" spans="1:3" x14ac:dyDescent="0.25">
      <c r="A106" s="1">
        <v>39988</v>
      </c>
      <c r="B106" s="13">
        <v>118570</v>
      </c>
      <c r="C106" s="13">
        <v>75900.05</v>
      </c>
    </row>
    <row r="107" spans="1:3" x14ac:dyDescent="0.25">
      <c r="A107" s="1">
        <v>39989</v>
      </c>
      <c r="B107" s="13">
        <v>113178.91</v>
      </c>
      <c r="C107" s="13">
        <v>72447.289999999994</v>
      </c>
    </row>
    <row r="108" spans="1:3" x14ac:dyDescent="0.25">
      <c r="A108" s="1">
        <v>39990</v>
      </c>
      <c r="B108" s="13">
        <v>111233</v>
      </c>
      <c r="C108" s="13">
        <v>71199.95</v>
      </c>
    </row>
    <row r="109" spans="1:3" x14ac:dyDescent="0.25">
      <c r="A109" s="1">
        <v>39993</v>
      </c>
      <c r="B109" s="13">
        <v>107269.05</v>
      </c>
      <c r="C109" s="13">
        <v>68657.61</v>
      </c>
    </row>
    <row r="110" spans="1:3" x14ac:dyDescent="0.25">
      <c r="A110" s="1">
        <v>39994</v>
      </c>
      <c r="B110" s="13">
        <v>109136.43</v>
      </c>
      <c r="C110" s="13">
        <v>69851.13</v>
      </c>
    </row>
    <row r="111" spans="1:3" x14ac:dyDescent="0.25">
      <c r="A111" s="1">
        <v>39995</v>
      </c>
      <c r="B111" s="13">
        <v>108165.44</v>
      </c>
      <c r="C111" s="13">
        <v>69227.97</v>
      </c>
    </row>
    <row r="112" spans="1:3" x14ac:dyDescent="0.25">
      <c r="A112" s="1">
        <v>39996</v>
      </c>
      <c r="B112" s="13">
        <v>114109.44</v>
      </c>
      <c r="C112" s="13">
        <v>73030.47</v>
      </c>
    </row>
    <row r="113" spans="1:3" x14ac:dyDescent="0.25">
      <c r="A113" s="1">
        <v>40000</v>
      </c>
      <c r="B113" s="13">
        <v>113065.04</v>
      </c>
      <c r="C113" s="13">
        <v>72354.990000000005</v>
      </c>
    </row>
    <row r="114" spans="1:3" x14ac:dyDescent="0.25">
      <c r="A114" s="1">
        <v>40001</v>
      </c>
      <c r="B114" s="13">
        <v>117403.33</v>
      </c>
      <c r="C114" s="13">
        <v>75129.41</v>
      </c>
    </row>
    <row r="115" spans="1:3" x14ac:dyDescent="0.25">
      <c r="A115" s="1">
        <v>40002</v>
      </c>
      <c r="B115" s="13">
        <v>119047.72</v>
      </c>
      <c r="C115" s="13">
        <v>76179.839999999997</v>
      </c>
    </row>
    <row r="116" spans="1:3" x14ac:dyDescent="0.25">
      <c r="A116" s="1">
        <v>40003</v>
      </c>
      <c r="B116" s="13">
        <v>117438.32</v>
      </c>
      <c r="C116" s="13">
        <v>75148.13</v>
      </c>
    </row>
    <row r="117" spans="1:3" x14ac:dyDescent="0.25">
      <c r="A117" s="1">
        <v>40004</v>
      </c>
      <c r="B117" s="13">
        <v>118005.66</v>
      </c>
      <c r="C117" s="13">
        <v>75509.33</v>
      </c>
    </row>
    <row r="118" spans="1:3" x14ac:dyDescent="0.25">
      <c r="A118" s="1">
        <v>40007</v>
      </c>
      <c r="B118" s="13">
        <v>112466.33</v>
      </c>
      <c r="C118" s="13">
        <v>71959.570000000007</v>
      </c>
    </row>
    <row r="119" spans="1:3" x14ac:dyDescent="0.25">
      <c r="A119" s="1">
        <v>40008</v>
      </c>
      <c r="B119" s="13">
        <v>110404.15</v>
      </c>
      <c r="C119" s="13">
        <v>70638.399999999994</v>
      </c>
    </row>
    <row r="120" spans="1:3" x14ac:dyDescent="0.25">
      <c r="A120" s="1">
        <v>40009</v>
      </c>
      <c r="B120" s="13">
        <v>107021.41</v>
      </c>
      <c r="C120" s="13">
        <v>68472.39</v>
      </c>
    </row>
    <row r="121" spans="1:3" x14ac:dyDescent="0.25">
      <c r="A121" s="1">
        <v>40010</v>
      </c>
      <c r="B121" s="13">
        <v>105751.57</v>
      </c>
      <c r="C121" s="13">
        <v>67658.3</v>
      </c>
    </row>
    <row r="122" spans="1:3" x14ac:dyDescent="0.25">
      <c r="A122" s="1">
        <v>40011</v>
      </c>
      <c r="B122" s="13">
        <v>105775.23</v>
      </c>
      <c r="C122" s="13">
        <v>67671.789999999994</v>
      </c>
    </row>
    <row r="123" spans="1:3" x14ac:dyDescent="0.25">
      <c r="A123" s="1">
        <v>40014</v>
      </c>
      <c r="B123" s="13">
        <v>103428.65</v>
      </c>
      <c r="C123" s="13">
        <v>66165.67</v>
      </c>
    </row>
    <row r="124" spans="1:3" x14ac:dyDescent="0.25">
      <c r="A124" s="1">
        <v>40015</v>
      </c>
      <c r="B124" s="13">
        <v>101422.43</v>
      </c>
      <c r="C124" s="13">
        <v>64880.67</v>
      </c>
    </row>
    <row r="125" spans="1:3" x14ac:dyDescent="0.25">
      <c r="A125" s="1">
        <v>40016</v>
      </c>
      <c r="B125" s="13">
        <v>99055.83</v>
      </c>
      <c r="C125" s="13">
        <v>63365.19</v>
      </c>
    </row>
    <row r="126" spans="1:3" x14ac:dyDescent="0.25">
      <c r="A126" s="1">
        <v>40017</v>
      </c>
      <c r="B126" s="13">
        <v>95645.64</v>
      </c>
      <c r="C126" s="13">
        <v>61182.23</v>
      </c>
    </row>
    <row r="127" spans="1:3" x14ac:dyDescent="0.25">
      <c r="A127" s="1">
        <v>40018</v>
      </c>
      <c r="B127" s="13">
        <v>94869.27</v>
      </c>
      <c r="C127" s="13">
        <v>60684.12</v>
      </c>
    </row>
    <row r="128" spans="1:3" x14ac:dyDescent="0.25">
      <c r="A128" s="1">
        <v>40021</v>
      </c>
      <c r="B128" s="13">
        <v>96156.32</v>
      </c>
      <c r="C128" s="13">
        <v>61502.9</v>
      </c>
    </row>
    <row r="129" spans="1:3" x14ac:dyDescent="0.25">
      <c r="A129" s="1">
        <v>40022</v>
      </c>
      <c r="B129" s="13">
        <v>99520.68</v>
      </c>
      <c r="C129" s="13">
        <v>63653.24</v>
      </c>
    </row>
    <row r="130" spans="1:3" x14ac:dyDescent="0.25">
      <c r="A130" s="1">
        <v>40023</v>
      </c>
      <c r="B130" s="13">
        <v>100634.42</v>
      </c>
      <c r="C130" s="13">
        <v>64364.02</v>
      </c>
    </row>
    <row r="131" spans="1:3" x14ac:dyDescent="0.25">
      <c r="A131" s="1">
        <v>40024</v>
      </c>
      <c r="B131" s="13">
        <v>98347</v>
      </c>
      <c r="C131" s="13">
        <v>62899.49</v>
      </c>
    </row>
    <row r="132" spans="1:3" x14ac:dyDescent="0.25">
      <c r="A132" s="1">
        <v>40025</v>
      </c>
      <c r="B132" s="13">
        <v>99301.4</v>
      </c>
      <c r="C132" s="13">
        <v>63508.34</v>
      </c>
    </row>
    <row r="133" spans="1:3" x14ac:dyDescent="0.25">
      <c r="A133" s="1">
        <v>40028</v>
      </c>
      <c r="B133" s="13">
        <v>96770.31</v>
      </c>
      <c r="C133" s="13">
        <v>61885.05</v>
      </c>
    </row>
    <row r="134" spans="1:3" x14ac:dyDescent="0.25">
      <c r="A134" s="1">
        <v>40029</v>
      </c>
      <c r="B134" s="13">
        <v>96088.14</v>
      </c>
      <c r="C134" s="13">
        <v>61447.3</v>
      </c>
    </row>
    <row r="135" spans="1:3" x14ac:dyDescent="0.25">
      <c r="A135" s="1">
        <v>40030</v>
      </c>
      <c r="B135" s="13">
        <v>95653.05</v>
      </c>
      <c r="C135" s="13">
        <v>61167.58</v>
      </c>
    </row>
    <row r="136" spans="1:3" x14ac:dyDescent="0.25">
      <c r="A136" s="1">
        <v>40031</v>
      </c>
      <c r="B136" s="13">
        <v>96702.27</v>
      </c>
      <c r="C136" s="13">
        <v>61837.02</v>
      </c>
    </row>
    <row r="137" spans="1:3" x14ac:dyDescent="0.25">
      <c r="A137" s="1">
        <v>40032</v>
      </c>
      <c r="B137" s="13">
        <v>93526.53</v>
      </c>
      <c r="C137" s="13">
        <v>59804.81</v>
      </c>
    </row>
    <row r="138" spans="1:3" x14ac:dyDescent="0.25">
      <c r="A138" s="1">
        <v>40035</v>
      </c>
      <c r="B138" s="13">
        <v>93579.49</v>
      </c>
      <c r="C138" s="13">
        <v>59834.29</v>
      </c>
    </row>
    <row r="139" spans="1:3" x14ac:dyDescent="0.25">
      <c r="A139" s="1">
        <v>40036</v>
      </c>
      <c r="B139" s="13">
        <v>95393.4</v>
      </c>
      <c r="C139" s="13">
        <v>60992.61</v>
      </c>
    </row>
    <row r="140" spans="1:3" x14ac:dyDescent="0.25">
      <c r="A140" s="1">
        <v>40037</v>
      </c>
      <c r="B140" s="13">
        <v>94201.47</v>
      </c>
      <c r="C140" s="13">
        <v>60229.05</v>
      </c>
    </row>
    <row r="141" spans="1:3" x14ac:dyDescent="0.25">
      <c r="A141" s="1">
        <v>40038</v>
      </c>
      <c r="B141" s="13">
        <v>92371.48</v>
      </c>
      <c r="C141" s="13">
        <v>59057.58</v>
      </c>
    </row>
    <row r="142" spans="1:3" x14ac:dyDescent="0.25">
      <c r="A142" s="1">
        <v>40039</v>
      </c>
      <c r="B142" s="13">
        <v>93881.27</v>
      </c>
      <c r="C142" s="13">
        <v>60021.4</v>
      </c>
    </row>
    <row r="143" spans="1:3" x14ac:dyDescent="0.25">
      <c r="A143" s="1">
        <v>40042</v>
      </c>
      <c r="B143" s="13">
        <v>99517.61</v>
      </c>
      <c r="C143" s="13">
        <v>63620.24</v>
      </c>
    </row>
    <row r="144" spans="1:3" x14ac:dyDescent="0.25">
      <c r="A144" s="1">
        <v>40043</v>
      </c>
      <c r="B144" s="13">
        <v>97246.09</v>
      </c>
      <c r="C144" s="13">
        <v>62166.57</v>
      </c>
    </row>
    <row r="145" spans="1:3" x14ac:dyDescent="0.25">
      <c r="A145" s="1">
        <v>40044</v>
      </c>
      <c r="B145" s="13">
        <v>94254.39</v>
      </c>
      <c r="C145" s="13">
        <v>60252.6</v>
      </c>
    </row>
    <row r="146" spans="1:3" x14ac:dyDescent="0.25">
      <c r="A146" s="1">
        <v>40045</v>
      </c>
      <c r="B146" s="13">
        <v>92451.16</v>
      </c>
      <c r="C146" s="13">
        <v>59098.43</v>
      </c>
    </row>
    <row r="147" spans="1:3" x14ac:dyDescent="0.25">
      <c r="A147" s="1">
        <v>40046</v>
      </c>
      <c r="B147" s="13">
        <v>91089.49</v>
      </c>
      <c r="C147" s="13">
        <v>58226.58</v>
      </c>
    </row>
    <row r="148" spans="1:3" x14ac:dyDescent="0.25">
      <c r="A148" s="1">
        <v>40049</v>
      </c>
      <c r="B148" s="13">
        <v>91177.18</v>
      </c>
      <c r="C148" s="13">
        <v>58278.37</v>
      </c>
    </row>
    <row r="149" spans="1:3" x14ac:dyDescent="0.25">
      <c r="A149" s="1">
        <v>40050</v>
      </c>
      <c r="B149" s="13">
        <v>92182.84</v>
      </c>
      <c r="C149" s="13">
        <v>58919.73</v>
      </c>
    </row>
    <row r="150" spans="1:3" x14ac:dyDescent="0.25">
      <c r="A150" s="1">
        <v>40051</v>
      </c>
      <c r="B150" s="13">
        <v>93800.19</v>
      </c>
      <c r="C150" s="13">
        <v>59952.01</v>
      </c>
    </row>
    <row r="151" spans="1:3" x14ac:dyDescent="0.25">
      <c r="A151" s="1">
        <v>40052</v>
      </c>
      <c r="B151" s="13">
        <v>92539.26</v>
      </c>
      <c r="C151" s="13">
        <v>59144.65</v>
      </c>
    </row>
    <row r="152" spans="1:3" x14ac:dyDescent="0.25">
      <c r="A152" s="1">
        <v>40053</v>
      </c>
      <c r="B152" s="13">
        <v>93447.5</v>
      </c>
      <c r="C152" s="13">
        <v>59723.68</v>
      </c>
    </row>
    <row r="153" spans="1:3" x14ac:dyDescent="0.25">
      <c r="A153" s="1">
        <v>40056</v>
      </c>
      <c r="B153" s="13">
        <v>94800.36</v>
      </c>
      <c r="C153" s="13">
        <v>60583.88</v>
      </c>
    </row>
    <row r="154" spans="1:3" x14ac:dyDescent="0.25">
      <c r="A154" s="1">
        <v>40057</v>
      </c>
      <c r="B154" s="13">
        <v>99376.34</v>
      </c>
      <c r="C154" s="13">
        <v>63506.7</v>
      </c>
    </row>
    <row r="155" spans="1:3" x14ac:dyDescent="0.25">
      <c r="A155" s="1">
        <v>40058</v>
      </c>
      <c r="B155" s="13">
        <v>100725.91</v>
      </c>
      <c r="C155" s="13">
        <v>64367.57</v>
      </c>
    </row>
    <row r="156" spans="1:3" x14ac:dyDescent="0.25">
      <c r="A156" s="1">
        <v>40059</v>
      </c>
      <c r="B156" s="13">
        <v>96083.73</v>
      </c>
      <c r="C156" s="13">
        <v>61399.55</v>
      </c>
    </row>
    <row r="157" spans="1:3" x14ac:dyDescent="0.25">
      <c r="A157" s="1">
        <v>40060</v>
      </c>
      <c r="B157" s="13">
        <v>92915.44</v>
      </c>
      <c r="C157" s="13">
        <v>59373.5</v>
      </c>
    </row>
    <row r="158" spans="1:3" x14ac:dyDescent="0.25">
      <c r="A158" s="1">
        <v>40064</v>
      </c>
      <c r="B158" s="13">
        <v>89871.94</v>
      </c>
      <c r="C158" s="13">
        <v>57423.08</v>
      </c>
    </row>
    <row r="159" spans="1:3" x14ac:dyDescent="0.25">
      <c r="A159" s="1">
        <v>40065</v>
      </c>
      <c r="B159" s="13">
        <v>87295.34</v>
      </c>
      <c r="C159" s="13">
        <v>55775.42</v>
      </c>
    </row>
    <row r="160" spans="1:3" x14ac:dyDescent="0.25">
      <c r="A160" s="1">
        <v>40066</v>
      </c>
      <c r="B160" s="13">
        <v>83240.58</v>
      </c>
      <c r="C160" s="13">
        <v>53183.43</v>
      </c>
    </row>
    <row r="161" spans="1:3" x14ac:dyDescent="0.25">
      <c r="A161" s="1">
        <v>40067</v>
      </c>
      <c r="B161" s="13">
        <v>84299.839999999997</v>
      </c>
      <c r="C161" s="13">
        <v>53858.89</v>
      </c>
    </row>
    <row r="162" spans="1:3" x14ac:dyDescent="0.25">
      <c r="A162" s="1">
        <v>40070</v>
      </c>
      <c r="B162" s="13">
        <v>82219.25</v>
      </c>
      <c r="C162" s="13">
        <v>52525.760000000002</v>
      </c>
    </row>
    <row r="163" spans="1:3" x14ac:dyDescent="0.25">
      <c r="A163" s="1">
        <v>40071</v>
      </c>
      <c r="B163" s="13">
        <v>82452.97</v>
      </c>
      <c r="C163" s="13">
        <v>52673.79</v>
      </c>
    </row>
    <row r="164" spans="1:3" x14ac:dyDescent="0.25">
      <c r="A164" s="1">
        <v>40072</v>
      </c>
      <c r="B164" s="13">
        <v>78808.95</v>
      </c>
      <c r="C164" s="13">
        <v>50344.639999999999</v>
      </c>
    </row>
    <row r="165" spans="1:3" x14ac:dyDescent="0.25">
      <c r="A165" s="1">
        <v>40073</v>
      </c>
      <c r="B165" s="13">
        <v>79257.539999999994</v>
      </c>
      <c r="C165" s="13">
        <v>50629.97</v>
      </c>
    </row>
    <row r="166" spans="1:3" x14ac:dyDescent="0.25">
      <c r="A166" s="1">
        <v>40074</v>
      </c>
      <c r="B166" s="13">
        <v>81209.67</v>
      </c>
      <c r="C166" s="13">
        <v>51875.73</v>
      </c>
    </row>
    <row r="167" spans="1:3" x14ac:dyDescent="0.25">
      <c r="A167" s="1">
        <v>40077</v>
      </c>
      <c r="B167" s="13">
        <v>81096.039999999994</v>
      </c>
      <c r="C167" s="13">
        <v>51799.360000000001</v>
      </c>
    </row>
    <row r="168" spans="1:3" x14ac:dyDescent="0.25">
      <c r="A168" s="1">
        <v>40078</v>
      </c>
      <c r="B168" s="13">
        <v>79412.53</v>
      </c>
      <c r="C168" s="13">
        <v>50722.79</v>
      </c>
    </row>
    <row r="169" spans="1:3" x14ac:dyDescent="0.25">
      <c r="A169" s="1">
        <v>40079</v>
      </c>
      <c r="B169" s="13">
        <v>80072.27</v>
      </c>
      <c r="C169" s="13">
        <v>51142.94</v>
      </c>
    </row>
    <row r="170" spans="1:3" x14ac:dyDescent="0.25">
      <c r="A170" s="1">
        <v>40080</v>
      </c>
      <c r="B170" s="13">
        <v>81573.36</v>
      </c>
      <c r="C170" s="13">
        <v>52100.43</v>
      </c>
    </row>
    <row r="171" spans="1:3" x14ac:dyDescent="0.25">
      <c r="A171" s="1">
        <v>40081</v>
      </c>
      <c r="B171" s="13">
        <v>81830.11</v>
      </c>
      <c r="C171" s="13">
        <v>52263.14</v>
      </c>
    </row>
    <row r="172" spans="1:3" x14ac:dyDescent="0.25">
      <c r="A172" s="1">
        <v>40084</v>
      </c>
      <c r="B172" s="13">
        <v>78932.09</v>
      </c>
      <c r="C172" s="13">
        <v>50408.55</v>
      </c>
    </row>
    <row r="173" spans="1:3" x14ac:dyDescent="0.25">
      <c r="A173" s="1">
        <v>40085</v>
      </c>
      <c r="B173" s="13">
        <v>78920.479999999996</v>
      </c>
      <c r="C173" s="13">
        <v>50399.91</v>
      </c>
    </row>
    <row r="174" spans="1:3" x14ac:dyDescent="0.25">
      <c r="A174" s="1">
        <v>40086</v>
      </c>
      <c r="B174" s="13">
        <v>79748.98</v>
      </c>
      <c r="C174" s="13">
        <v>50927.76</v>
      </c>
    </row>
    <row r="175" spans="1:3" x14ac:dyDescent="0.25">
      <c r="A175" s="1">
        <v>40087</v>
      </c>
      <c r="B175" s="13">
        <v>83266.62</v>
      </c>
      <c r="C175" s="13">
        <v>53172.83</v>
      </c>
    </row>
    <row r="176" spans="1:3" x14ac:dyDescent="0.25">
      <c r="A176" s="1">
        <v>40088</v>
      </c>
      <c r="B176" s="13">
        <v>83414.23</v>
      </c>
      <c r="C176" s="13">
        <v>53265.79</v>
      </c>
    </row>
    <row r="177" spans="1:3" x14ac:dyDescent="0.25">
      <c r="A177" s="1">
        <v>40091</v>
      </c>
      <c r="B177" s="13">
        <v>80631.02</v>
      </c>
      <c r="C177" s="13">
        <v>51484.75</v>
      </c>
    </row>
    <row r="178" spans="1:3" x14ac:dyDescent="0.25">
      <c r="A178" s="1">
        <v>40092</v>
      </c>
      <c r="B178" s="13">
        <v>78774.36</v>
      </c>
      <c r="C178" s="13">
        <v>50298.01</v>
      </c>
    </row>
    <row r="179" spans="1:3" x14ac:dyDescent="0.25">
      <c r="A179" s="1">
        <v>40093</v>
      </c>
      <c r="B179" s="13">
        <v>77895.02</v>
      </c>
      <c r="C179" s="13">
        <v>49735.33</v>
      </c>
    </row>
    <row r="180" spans="1:3" x14ac:dyDescent="0.25">
      <c r="A180" s="1">
        <v>40094</v>
      </c>
      <c r="B180" s="13">
        <v>76965.64</v>
      </c>
      <c r="C180" s="13">
        <v>49140.73</v>
      </c>
    </row>
    <row r="181" spans="1:3" x14ac:dyDescent="0.25">
      <c r="A181" s="1">
        <v>40095</v>
      </c>
      <c r="B181" s="13">
        <v>75409.58</v>
      </c>
      <c r="C181" s="13">
        <v>48146.05</v>
      </c>
    </row>
    <row r="182" spans="1:3" x14ac:dyDescent="0.25">
      <c r="A182" s="1">
        <v>40098</v>
      </c>
      <c r="B182" s="13">
        <v>73434.31</v>
      </c>
      <c r="C182" s="13">
        <v>46881.49</v>
      </c>
    </row>
    <row r="183" spans="1:3" x14ac:dyDescent="0.25">
      <c r="A183" s="1">
        <v>40099</v>
      </c>
      <c r="B183" s="13">
        <v>72756.39</v>
      </c>
      <c r="C183" s="13">
        <v>46447.56</v>
      </c>
    </row>
    <row r="184" spans="1:3" x14ac:dyDescent="0.25">
      <c r="A184" s="1">
        <v>40100</v>
      </c>
      <c r="B184" s="13">
        <v>72121.100000000006</v>
      </c>
      <c r="C184" s="13">
        <v>46040.87</v>
      </c>
    </row>
    <row r="185" spans="1:3" x14ac:dyDescent="0.25">
      <c r="A185" s="1">
        <v>40101</v>
      </c>
      <c r="B185" s="13">
        <v>70497.83</v>
      </c>
      <c r="C185" s="13">
        <v>45003.5</v>
      </c>
    </row>
    <row r="186" spans="1:3" x14ac:dyDescent="0.25">
      <c r="A186" s="1">
        <v>40102</v>
      </c>
      <c r="B186" s="13">
        <v>71506.960000000006</v>
      </c>
      <c r="C186" s="13">
        <v>45646.59</v>
      </c>
    </row>
    <row r="187" spans="1:3" x14ac:dyDescent="0.25">
      <c r="A187" s="1">
        <v>40105</v>
      </c>
      <c r="B187" s="13">
        <v>69584.47</v>
      </c>
      <c r="C187" s="13">
        <v>44416.11</v>
      </c>
    </row>
    <row r="188" spans="1:3" x14ac:dyDescent="0.25">
      <c r="A188" s="1">
        <v>40106</v>
      </c>
      <c r="B188" s="13">
        <v>69278.14</v>
      </c>
      <c r="C188" s="13">
        <v>44219.5</v>
      </c>
    </row>
    <row r="189" spans="1:3" x14ac:dyDescent="0.25">
      <c r="A189" s="1">
        <v>40107</v>
      </c>
      <c r="B189" s="13">
        <v>69278.289999999994</v>
      </c>
      <c r="C189" s="13">
        <v>44218.52</v>
      </c>
    </row>
    <row r="190" spans="1:3" x14ac:dyDescent="0.25">
      <c r="A190" s="1">
        <v>40108</v>
      </c>
      <c r="B190" s="13">
        <v>66793.66</v>
      </c>
      <c r="C190" s="13">
        <v>42631.61</v>
      </c>
    </row>
    <row r="191" spans="1:3" x14ac:dyDescent="0.25">
      <c r="A191" s="1">
        <v>40109</v>
      </c>
      <c r="B191" s="13">
        <v>67902.59</v>
      </c>
      <c r="C191" s="13">
        <v>43338.33</v>
      </c>
    </row>
    <row r="192" spans="1:3" x14ac:dyDescent="0.25">
      <c r="A192" s="1">
        <v>40112</v>
      </c>
      <c r="B192" s="13">
        <v>69302.52</v>
      </c>
      <c r="C192" s="13">
        <v>44228.59</v>
      </c>
    </row>
    <row r="193" spans="1:3" x14ac:dyDescent="0.25">
      <c r="A193" s="1">
        <v>40113</v>
      </c>
      <c r="B193" s="13">
        <v>69470.13</v>
      </c>
      <c r="C193" s="13">
        <v>44334.48</v>
      </c>
    </row>
    <row r="194" spans="1:3" x14ac:dyDescent="0.25">
      <c r="A194" s="1">
        <v>40114</v>
      </c>
      <c r="B194" s="13">
        <v>74377.740000000005</v>
      </c>
      <c r="C194" s="13">
        <v>47465.26</v>
      </c>
    </row>
    <row r="195" spans="1:3" x14ac:dyDescent="0.25">
      <c r="A195" s="1">
        <v>40115</v>
      </c>
      <c r="B195" s="13">
        <v>70342.429999999993</v>
      </c>
      <c r="C195" s="13">
        <v>44888.97</v>
      </c>
    </row>
    <row r="196" spans="1:3" x14ac:dyDescent="0.25">
      <c r="A196" s="1">
        <v>40116</v>
      </c>
      <c r="B196" s="13">
        <v>77248.289999999994</v>
      </c>
      <c r="C196" s="13">
        <v>49294.74</v>
      </c>
    </row>
    <row r="197" spans="1:3" x14ac:dyDescent="0.25">
      <c r="A197" s="1">
        <v>40119</v>
      </c>
      <c r="B197" s="13">
        <v>77943.7</v>
      </c>
      <c r="C197" s="13">
        <v>49734.87</v>
      </c>
    </row>
    <row r="198" spans="1:3" x14ac:dyDescent="0.25">
      <c r="A198" s="1">
        <v>40120</v>
      </c>
      <c r="B198" s="13">
        <v>78346.820000000007</v>
      </c>
      <c r="C198" s="13">
        <v>49990.879999999997</v>
      </c>
    </row>
    <row r="199" spans="1:3" x14ac:dyDescent="0.25">
      <c r="A199" s="1">
        <v>40121</v>
      </c>
      <c r="B199" s="13">
        <v>77305.11</v>
      </c>
      <c r="C199" s="13">
        <v>49324.99</v>
      </c>
    </row>
    <row r="200" spans="1:3" x14ac:dyDescent="0.25">
      <c r="A200" s="1">
        <v>40122</v>
      </c>
      <c r="B200" s="13">
        <v>73960.14</v>
      </c>
      <c r="C200" s="13">
        <v>47189.56</v>
      </c>
    </row>
    <row r="201" spans="1:3" x14ac:dyDescent="0.25">
      <c r="A201" s="1">
        <v>40123</v>
      </c>
      <c r="B201" s="13">
        <v>71661.990000000005</v>
      </c>
      <c r="C201" s="13">
        <v>45722.13</v>
      </c>
    </row>
    <row r="202" spans="1:3" x14ac:dyDescent="0.25">
      <c r="A202" s="1">
        <v>40126</v>
      </c>
      <c r="B202" s="13">
        <v>67422.559999999998</v>
      </c>
      <c r="C202" s="13">
        <v>43014.12</v>
      </c>
    </row>
    <row r="203" spans="1:3" x14ac:dyDescent="0.25">
      <c r="A203" s="1">
        <v>40127</v>
      </c>
      <c r="B203" s="13">
        <v>67808.27</v>
      </c>
      <c r="C203" s="13">
        <v>43259.14</v>
      </c>
    </row>
    <row r="204" spans="1:3" x14ac:dyDescent="0.25">
      <c r="A204" s="1">
        <v>40128</v>
      </c>
      <c r="B204" s="13">
        <v>68014.289999999994</v>
      </c>
      <c r="C204" s="13">
        <v>43389.52</v>
      </c>
    </row>
    <row r="205" spans="1:3" x14ac:dyDescent="0.25">
      <c r="A205" s="1">
        <v>40129</v>
      </c>
      <c r="B205" s="13">
        <v>71052.47</v>
      </c>
      <c r="C205" s="13">
        <v>45326.61</v>
      </c>
    </row>
    <row r="206" spans="1:3" x14ac:dyDescent="0.25">
      <c r="A206" s="1">
        <v>40130</v>
      </c>
      <c r="B206" s="13">
        <v>69899.44</v>
      </c>
      <c r="C206" s="13">
        <v>44589.97</v>
      </c>
    </row>
    <row r="207" spans="1:3" x14ac:dyDescent="0.25">
      <c r="A207" s="1">
        <v>40133</v>
      </c>
      <c r="B207" s="13">
        <v>68689.03</v>
      </c>
      <c r="C207" s="13">
        <v>43814.62</v>
      </c>
    </row>
    <row r="208" spans="1:3" x14ac:dyDescent="0.25">
      <c r="A208" s="1">
        <v>40134</v>
      </c>
      <c r="B208" s="13">
        <v>68316.539999999994</v>
      </c>
      <c r="C208" s="13">
        <v>43575.96</v>
      </c>
    </row>
    <row r="209" spans="1:3" x14ac:dyDescent="0.25">
      <c r="A209" s="1">
        <v>40135</v>
      </c>
      <c r="B209" s="13">
        <v>65756.479999999996</v>
      </c>
      <c r="C209" s="13">
        <v>41941.99</v>
      </c>
    </row>
    <row r="210" spans="1:3" x14ac:dyDescent="0.25">
      <c r="A210" s="1">
        <v>40136</v>
      </c>
      <c r="B210" s="13">
        <v>66574.94</v>
      </c>
      <c r="C210" s="13">
        <v>42463</v>
      </c>
    </row>
    <row r="211" spans="1:3" x14ac:dyDescent="0.25">
      <c r="A211" s="1">
        <v>40137</v>
      </c>
      <c r="B211" s="13">
        <v>65312.04</v>
      </c>
      <c r="C211" s="13">
        <v>41656.480000000003</v>
      </c>
    </row>
    <row r="212" spans="1:3" x14ac:dyDescent="0.25">
      <c r="A212" s="1">
        <v>40140</v>
      </c>
      <c r="B212" s="13">
        <v>62048.19</v>
      </c>
      <c r="C212" s="13">
        <v>39571.879999999997</v>
      </c>
    </row>
    <row r="213" spans="1:3" x14ac:dyDescent="0.25">
      <c r="A213" s="1">
        <v>40141</v>
      </c>
      <c r="B213" s="13">
        <v>61543.13</v>
      </c>
      <c r="C213" s="13">
        <v>39248.82</v>
      </c>
    </row>
    <row r="214" spans="1:3" x14ac:dyDescent="0.25">
      <c r="A214" s="1">
        <v>40142</v>
      </c>
      <c r="B214" s="13">
        <v>60698.45</v>
      </c>
      <c r="C214" s="13">
        <v>38709.18</v>
      </c>
    </row>
    <row r="215" spans="1:3" x14ac:dyDescent="0.25">
      <c r="A215" s="1">
        <v>40144</v>
      </c>
      <c r="B215" s="13">
        <v>64814.65</v>
      </c>
      <c r="C215" s="13">
        <v>41332.19</v>
      </c>
    </row>
    <row r="216" spans="1:3" x14ac:dyDescent="0.25">
      <c r="A216" s="1">
        <v>40147</v>
      </c>
      <c r="B216" s="13">
        <v>64896.12</v>
      </c>
      <c r="C216" s="13">
        <v>41381.11</v>
      </c>
    </row>
    <row r="217" spans="1:3" x14ac:dyDescent="0.25">
      <c r="A217" s="1">
        <v>40148</v>
      </c>
      <c r="B217" s="13">
        <v>62427.13</v>
      </c>
      <c r="C217" s="13">
        <v>39805.79</v>
      </c>
    </row>
    <row r="218" spans="1:3" x14ac:dyDescent="0.25">
      <c r="A218" s="1">
        <v>40149</v>
      </c>
      <c r="B218" s="13">
        <v>61772.5</v>
      </c>
      <c r="C218" s="13">
        <v>39387.410000000003</v>
      </c>
    </row>
    <row r="219" spans="1:3" x14ac:dyDescent="0.25">
      <c r="A219" s="1">
        <v>40150</v>
      </c>
      <c r="B219" s="13">
        <v>63085.36</v>
      </c>
      <c r="C219" s="13">
        <v>40223.54</v>
      </c>
    </row>
    <row r="220" spans="1:3" x14ac:dyDescent="0.25">
      <c r="A220" s="1">
        <v>40151</v>
      </c>
      <c r="B220" s="13">
        <v>61676.69</v>
      </c>
      <c r="C220" s="13">
        <v>39324.400000000001</v>
      </c>
    </row>
    <row r="221" spans="1:3" x14ac:dyDescent="0.25">
      <c r="A221" s="1">
        <v>40154</v>
      </c>
      <c r="B221" s="13">
        <v>61428.72</v>
      </c>
      <c r="C221" s="13">
        <v>39163.440000000002</v>
      </c>
    </row>
    <row r="222" spans="1:3" x14ac:dyDescent="0.25">
      <c r="A222" s="1">
        <v>40155</v>
      </c>
      <c r="B222" s="13">
        <v>63049.96</v>
      </c>
      <c r="C222" s="13">
        <v>40196.07</v>
      </c>
    </row>
    <row r="223" spans="1:3" x14ac:dyDescent="0.25">
      <c r="A223" s="1">
        <v>40156</v>
      </c>
      <c r="B223" s="13">
        <v>62579.62</v>
      </c>
      <c r="C223" s="13">
        <v>39895.24</v>
      </c>
    </row>
    <row r="224" spans="1:3" x14ac:dyDescent="0.25">
      <c r="A224" s="1">
        <v>40157</v>
      </c>
      <c r="B224" s="13">
        <v>61626.2</v>
      </c>
      <c r="C224" s="13">
        <v>39286.46</v>
      </c>
    </row>
    <row r="225" spans="1:3" x14ac:dyDescent="0.25">
      <c r="A225" s="1">
        <v>40158</v>
      </c>
      <c r="B225" s="13">
        <v>61270.58</v>
      </c>
      <c r="C225" s="13">
        <v>39058.800000000003</v>
      </c>
    </row>
    <row r="226" spans="1:3" x14ac:dyDescent="0.25">
      <c r="A226" s="1">
        <v>40161</v>
      </c>
      <c r="B226" s="13">
        <v>60054.75</v>
      </c>
      <c r="C226" s="13">
        <v>38280.94</v>
      </c>
    </row>
    <row r="227" spans="1:3" x14ac:dyDescent="0.25">
      <c r="A227" s="1">
        <v>40162</v>
      </c>
      <c r="B227" s="13">
        <v>59411.82</v>
      </c>
      <c r="C227" s="13">
        <v>37870.19</v>
      </c>
    </row>
    <row r="228" spans="1:3" x14ac:dyDescent="0.25">
      <c r="A228" s="1">
        <v>40163</v>
      </c>
      <c r="B228" s="13">
        <v>56706</v>
      </c>
      <c r="C228" s="13">
        <v>36144.57</v>
      </c>
    </row>
    <row r="229" spans="1:3" x14ac:dyDescent="0.25">
      <c r="A229" s="1">
        <v>40164</v>
      </c>
      <c r="B229" s="13">
        <v>57515.24</v>
      </c>
      <c r="C229" s="13">
        <v>36659.480000000003</v>
      </c>
    </row>
    <row r="230" spans="1:3" x14ac:dyDescent="0.25">
      <c r="A230" s="1">
        <v>40165</v>
      </c>
      <c r="B230" s="13">
        <v>56698.95</v>
      </c>
      <c r="C230" s="13">
        <v>36138.31</v>
      </c>
    </row>
    <row r="231" spans="1:3" x14ac:dyDescent="0.25">
      <c r="A231" s="1">
        <v>40168</v>
      </c>
      <c r="B231" s="13">
        <v>54756.75</v>
      </c>
      <c r="C231" s="13">
        <v>34897.85</v>
      </c>
    </row>
    <row r="232" spans="1:3" x14ac:dyDescent="0.25">
      <c r="A232" s="1">
        <v>40169</v>
      </c>
      <c r="B232" s="13">
        <v>53390.83</v>
      </c>
      <c r="C232" s="13">
        <v>34026.49</v>
      </c>
    </row>
    <row r="233" spans="1:3" x14ac:dyDescent="0.25">
      <c r="A233" s="1">
        <v>40170</v>
      </c>
      <c r="B233" s="13">
        <v>52930.8</v>
      </c>
      <c r="C233" s="13">
        <v>33732.49</v>
      </c>
    </row>
    <row r="234" spans="1:3" x14ac:dyDescent="0.25">
      <c r="A234" s="1">
        <v>40171</v>
      </c>
      <c r="B234" s="13">
        <v>52254.44</v>
      </c>
      <c r="C234" s="13">
        <v>33300.629999999997</v>
      </c>
    </row>
    <row r="235" spans="1:3" x14ac:dyDescent="0.25">
      <c r="A235" s="1">
        <v>40175</v>
      </c>
      <c r="B235" s="13">
        <v>51794.15</v>
      </c>
      <c r="C235" s="13">
        <v>33004.080000000002</v>
      </c>
    </row>
    <row r="236" spans="1:3" x14ac:dyDescent="0.25">
      <c r="A236" s="1">
        <v>40176</v>
      </c>
      <c r="B236" s="13">
        <v>52092.87</v>
      </c>
      <c r="C236" s="13">
        <v>33193.620000000003</v>
      </c>
    </row>
    <row r="237" spans="1:3" x14ac:dyDescent="0.25">
      <c r="A237" s="1">
        <v>40177</v>
      </c>
      <c r="B237" s="13">
        <v>52901.94</v>
      </c>
      <c r="C237" s="13">
        <v>33708.339999999997</v>
      </c>
    </row>
    <row r="238" spans="1:3" x14ac:dyDescent="0.25">
      <c r="A238" s="1">
        <v>40178</v>
      </c>
      <c r="B238" s="13">
        <v>54338.49</v>
      </c>
      <c r="C238" s="13">
        <v>34622.839999999997</v>
      </c>
    </row>
    <row r="239" spans="1:3" x14ac:dyDescent="0.25">
      <c r="A239" s="1">
        <v>40182</v>
      </c>
      <c r="B239" s="13">
        <v>52332.81</v>
      </c>
      <c r="C239" s="13">
        <v>33341.629999999997</v>
      </c>
    </row>
    <row r="240" spans="1:3" x14ac:dyDescent="0.25">
      <c r="A240" s="1">
        <v>40183</v>
      </c>
      <c r="B240" s="13">
        <v>51294.74</v>
      </c>
      <c r="C240" s="13">
        <v>32679.47</v>
      </c>
    </row>
    <row r="241" spans="1:3" x14ac:dyDescent="0.25">
      <c r="A241" s="1">
        <v>40184</v>
      </c>
      <c r="B241" s="13">
        <v>49445.72</v>
      </c>
      <c r="C241" s="13">
        <v>31500.71</v>
      </c>
    </row>
    <row r="242" spans="1:3" x14ac:dyDescent="0.25">
      <c r="A242" s="1">
        <v>40185</v>
      </c>
      <c r="B242" s="13">
        <v>48608.61</v>
      </c>
      <c r="C242" s="13">
        <v>30966.65</v>
      </c>
    </row>
    <row r="243" spans="1:3" x14ac:dyDescent="0.25">
      <c r="A243" s="1">
        <v>40186</v>
      </c>
      <c r="B243" s="13">
        <v>47335.02</v>
      </c>
      <c r="C243" s="13">
        <v>30154.560000000001</v>
      </c>
    </row>
    <row r="244" spans="1:3" x14ac:dyDescent="0.25">
      <c r="A244" s="1">
        <v>40189</v>
      </c>
      <c r="B244" s="13">
        <v>46625.599999999999</v>
      </c>
      <c r="C244" s="13">
        <v>29700.46</v>
      </c>
    </row>
    <row r="245" spans="1:3" x14ac:dyDescent="0.25">
      <c r="A245" s="1">
        <v>40190</v>
      </c>
      <c r="B245" s="13">
        <v>47909.51</v>
      </c>
      <c r="C245" s="13">
        <v>30517.56</v>
      </c>
    </row>
    <row r="246" spans="1:3" x14ac:dyDescent="0.25">
      <c r="A246" s="1">
        <v>40191</v>
      </c>
      <c r="B246" s="13">
        <v>47051.6</v>
      </c>
      <c r="C246" s="13">
        <v>29970.36</v>
      </c>
    </row>
    <row r="247" spans="1:3" x14ac:dyDescent="0.25">
      <c r="A247" s="1">
        <v>40192</v>
      </c>
      <c r="B247" s="13">
        <v>46000.57</v>
      </c>
      <c r="C247" s="13">
        <v>29300.17</v>
      </c>
    </row>
    <row r="248" spans="1:3" x14ac:dyDescent="0.25">
      <c r="A248" s="1">
        <v>40193</v>
      </c>
      <c r="B248" s="13">
        <v>47194.2</v>
      </c>
      <c r="C248" s="13">
        <v>30059.72</v>
      </c>
    </row>
    <row r="249" spans="1:3" x14ac:dyDescent="0.25">
      <c r="A249" s="1">
        <v>40197</v>
      </c>
      <c r="B249" s="13">
        <v>45012.68</v>
      </c>
      <c r="C249" s="13">
        <v>28667.43</v>
      </c>
    </row>
    <row r="250" spans="1:3" x14ac:dyDescent="0.25">
      <c r="A250" s="1">
        <v>40198</v>
      </c>
      <c r="B250" s="13">
        <v>44699.44</v>
      </c>
      <c r="C250" s="13">
        <v>28467.25</v>
      </c>
    </row>
    <row r="251" spans="1:3" x14ac:dyDescent="0.25">
      <c r="A251" s="1">
        <v>40199</v>
      </c>
      <c r="B251" s="13">
        <v>47301.19</v>
      </c>
      <c r="C251" s="13">
        <v>30123.46</v>
      </c>
    </row>
    <row r="252" spans="1:3" x14ac:dyDescent="0.25">
      <c r="A252" s="1">
        <v>40200</v>
      </c>
      <c r="B252" s="13">
        <v>51428.18</v>
      </c>
      <c r="C252" s="13">
        <v>32750.91</v>
      </c>
    </row>
    <row r="253" spans="1:3" x14ac:dyDescent="0.25">
      <c r="A253" s="1">
        <v>40203</v>
      </c>
      <c r="B253" s="13">
        <v>50664.84</v>
      </c>
      <c r="C253" s="13">
        <v>32262.43</v>
      </c>
    </row>
    <row r="254" spans="1:3" x14ac:dyDescent="0.25">
      <c r="A254" s="1">
        <v>40204</v>
      </c>
      <c r="B254" s="13">
        <v>51144.27</v>
      </c>
      <c r="C254" s="13">
        <v>32566.93</v>
      </c>
    </row>
    <row r="255" spans="1:3" x14ac:dyDescent="0.25">
      <c r="A255" s="1">
        <v>40205</v>
      </c>
      <c r="B255" s="13">
        <v>49599.8</v>
      </c>
      <c r="C255" s="13">
        <v>31582.69</v>
      </c>
    </row>
    <row r="256" spans="1:3" x14ac:dyDescent="0.25">
      <c r="A256" s="1">
        <v>40206</v>
      </c>
      <c r="B256" s="13">
        <v>50082.9</v>
      </c>
      <c r="C256" s="13">
        <v>31889.53</v>
      </c>
    </row>
    <row r="257" spans="1:3" x14ac:dyDescent="0.25">
      <c r="A257" s="1">
        <v>40207</v>
      </c>
      <c r="B257" s="13">
        <v>51269.24</v>
      </c>
      <c r="C257" s="13">
        <v>32644.12</v>
      </c>
    </row>
    <row r="258" spans="1:3" x14ac:dyDescent="0.25">
      <c r="A258" s="1">
        <v>40210</v>
      </c>
      <c r="B258" s="13">
        <v>48413.67</v>
      </c>
      <c r="C258" s="13">
        <v>30823.67</v>
      </c>
    </row>
    <row r="259" spans="1:3" x14ac:dyDescent="0.25">
      <c r="A259" s="1">
        <v>40211</v>
      </c>
      <c r="B259" s="13">
        <v>46612.11</v>
      </c>
      <c r="C259" s="13">
        <v>29675.94</v>
      </c>
    </row>
    <row r="260" spans="1:3" x14ac:dyDescent="0.25">
      <c r="A260" s="1">
        <v>40212</v>
      </c>
      <c r="B260" s="13">
        <v>46768.18</v>
      </c>
      <c r="C260" s="13">
        <v>29774.58</v>
      </c>
    </row>
    <row r="261" spans="1:3" x14ac:dyDescent="0.25">
      <c r="A261" s="1">
        <v>40213</v>
      </c>
      <c r="B261" s="13">
        <v>52203.59</v>
      </c>
      <c r="C261" s="13">
        <v>33234.17</v>
      </c>
    </row>
    <row r="262" spans="1:3" x14ac:dyDescent="0.25">
      <c r="A262" s="1">
        <v>40214</v>
      </c>
      <c r="B262" s="13">
        <v>52836.18</v>
      </c>
      <c r="C262" s="13">
        <v>33636.080000000002</v>
      </c>
    </row>
    <row r="263" spans="1:3" x14ac:dyDescent="0.25">
      <c r="A263" s="1">
        <v>40217</v>
      </c>
      <c r="B263" s="13">
        <v>53517.63</v>
      </c>
      <c r="C263" s="13">
        <v>34067.4</v>
      </c>
    </row>
    <row r="264" spans="1:3" x14ac:dyDescent="0.25">
      <c r="A264" s="1">
        <v>40218</v>
      </c>
      <c r="B264" s="13">
        <v>52235.64</v>
      </c>
      <c r="C264" s="13">
        <v>33250.519999999997</v>
      </c>
    </row>
    <row r="265" spans="1:3" x14ac:dyDescent="0.25">
      <c r="A265" s="1">
        <v>40219</v>
      </c>
      <c r="B265" s="13">
        <v>52053.440000000002</v>
      </c>
      <c r="C265" s="13">
        <v>33133.74</v>
      </c>
    </row>
    <row r="266" spans="1:3" x14ac:dyDescent="0.25">
      <c r="A266" s="1">
        <v>40220</v>
      </c>
      <c r="B266" s="13">
        <v>50686.03</v>
      </c>
      <c r="C266" s="13">
        <v>32262.55</v>
      </c>
    </row>
    <row r="267" spans="1:3" x14ac:dyDescent="0.25">
      <c r="A267" s="1">
        <v>40221</v>
      </c>
      <c r="B267" s="13">
        <v>50595.11</v>
      </c>
      <c r="C267" s="13">
        <v>32203.89</v>
      </c>
    </row>
    <row r="268" spans="1:3" x14ac:dyDescent="0.25">
      <c r="A268" s="1">
        <v>40225</v>
      </c>
      <c r="B268" s="13">
        <v>47892.83</v>
      </c>
      <c r="C268" s="13">
        <v>30480.91</v>
      </c>
    </row>
    <row r="269" spans="1:3" x14ac:dyDescent="0.25">
      <c r="A269" s="1">
        <v>40226</v>
      </c>
      <c r="B269" s="13">
        <v>46168.01</v>
      </c>
      <c r="C269" s="13">
        <v>29382.45</v>
      </c>
    </row>
    <row r="270" spans="1:3" x14ac:dyDescent="0.25">
      <c r="A270" s="1">
        <v>40227</v>
      </c>
      <c r="B270" s="13">
        <v>44283.83</v>
      </c>
      <c r="C270" s="13">
        <v>28182.62</v>
      </c>
    </row>
    <row r="271" spans="1:3" x14ac:dyDescent="0.25">
      <c r="A271" s="1">
        <v>40228</v>
      </c>
      <c r="B271" s="13">
        <v>43389.43</v>
      </c>
      <c r="C271" s="13">
        <v>27612.75</v>
      </c>
    </row>
    <row r="272" spans="1:3" x14ac:dyDescent="0.25">
      <c r="A272" s="1">
        <v>40231</v>
      </c>
      <c r="B272" s="13">
        <v>42575.09</v>
      </c>
      <c r="C272" s="13">
        <v>27092.52</v>
      </c>
    </row>
    <row r="273" spans="1:3" x14ac:dyDescent="0.25">
      <c r="A273" s="1">
        <v>40232</v>
      </c>
      <c r="B273" s="13">
        <v>43947.31</v>
      </c>
      <c r="C273" s="13">
        <v>27965.05</v>
      </c>
    </row>
    <row r="274" spans="1:3" x14ac:dyDescent="0.25">
      <c r="A274" s="1">
        <v>40233</v>
      </c>
      <c r="B274" s="13">
        <v>43007.65</v>
      </c>
      <c r="C274" s="13">
        <v>27366.45</v>
      </c>
    </row>
    <row r="275" spans="1:3" x14ac:dyDescent="0.25">
      <c r="A275" s="1">
        <v>40234</v>
      </c>
      <c r="B275" s="13">
        <v>42860.24</v>
      </c>
      <c r="C275" s="13">
        <v>27271.98</v>
      </c>
    </row>
    <row r="276" spans="1:3" x14ac:dyDescent="0.25">
      <c r="A276" s="1">
        <v>40235</v>
      </c>
      <c r="B276" s="13">
        <v>41990.65</v>
      </c>
      <c r="C276" s="13">
        <v>26718.01</v>
      </c>
    </row>
    <row r="277" spans="1:3" x14ac:dyDescent="0.25">
      <c r="A277" s="1">
        <v>40238</v>
      </c>
      <c r="B277" s="13">
        <v>41176.03</v>
      </c>
      <c r="C277" s="13">
        <v>26197.77</v>
      </c>
    </row>
    <row r="278" spans="1:3" x14ac:dyDescent="0.25">
      <c r="A278" s="1">
        <v>40239</v>
      </c>
      <c r="B278" s="13">
        <v>40747.5</v>
      </c>
      <c r="C278" s="13">
        <v>25924.49</v>
      </c>
    </row>
    <row r="279" spans="1:3" x14ac:dyDescent="0.25">
      <c r="A279" s="1">
        <v>40240</v>
      </c>
      <c r="B279" s="13">
        <v>40365.040000000001</v>
      </c>
      <c r="C279" s="13">
        <v>25680.53</v>
      </c>
    </row>
    <row r="280" spans="1:3" x14ac:dyDescent="0.25">
      <c r="A280" s="1">
        <v>40241</v>
      </c>
      <c r="B280" s="13">
        <v>40260.699999999997</v>
      </c>
      <c r="C280" s="13">
        <v>25613.52</v>
      </c>
    </row>
    <row r="281" spans="1:3" x14ac:dyDescent="0.25">
      <c r="A281" s="1">
        <v>40242</v>
      </c>
      <c r="B281" s="13">
        <v>38449.68</v>
      </c>
      <c r="C281" s="13">
        <v>24460.77</v>
      </c>
    </row>
    <row r="282" spans="1:3" x14ac:dyDescent="0.25">
      <c r="A282" s="1">
        <v>40245</v>
      </c>
      <c r="B282" s="13">
        <v>37892.97</v>
      </c>
      <c r="C282" s="13">
        <v>24104.84</v>
      </c>
    </row>
    <row r="283" spans="1:3" x14ac:dyDescent="0.25">
      <c r="A283" s="1">
        <v>40246</v>
      </c>
      <c r="B283" s="13">
        <v>37976.800000000003</v>
      </c>
      <c r="C283" s="13">
        <v>24157.58</v>
      </c>
    </row>
    <row r="284" spans="1:3" x14ac:dyDescent="0.25">
      <c r="A284" s="1">
        <v>40247</v>
      </c>
      <c r="B284" s="13">
        <v>38230.910000000003</v>
      </c>
      <c r="C284" s="13">
        <v>24318.63</v>
      </c>
    </row>
    <row r="285" spans="1:3" x14ac:dyDescent="0.25">
      <c r="A285" s="1">
        <v>40248</v>
      </c>
      <c r="B285" s="13">
        <v>38524.589999999997</v>
      </c>
      <c r="C285" s="13">
        <v>24504.84</v>
      </c>
    </row>
    <row r="286" spans="1:3" x14ac:dyDescent="0.25">
      <c r="A286" s="1">
        <v>40249</v>
      </c>
      <c r="B286" s="13">
        <v>38224.199999999997</v>
      </c>
      <c r="C286" s="13">
        <v>24313.18</v>
      </c>
    </row>
    <row r="287" spans="1:3" x14ac:dyDescent="0.25">
      <c r="A287" s="1">
        <v>40252</v>
      </c>
      <c r="B287" s="13">
        <v>38260.839999999997</v>
      </c>
      <c r="C287" s="13">
        <v>24334.7</v>
      </c>
    </row>
    <row r="288" spans="1:3" x14ac:dyDescent="0.25">
      <c r="A288" s="1">
        <v>40253</v>
      </c>
      <c r="B288" s="13">
        <v>37180.28</v>
      </c>
      <c r="C288" s="13">
        <v>23646.87</v>
      </c>
    </row>
    <row r="289" spans="1:3" x14ac:dyDescent="0.25">
      <c r="A289" s="1">
        <v>40254</v>
      </c>
      <c r="B289" s="13">
        <v>35757.279999999999</v>
      </c>
      <c r="C289" s="13">
        <v>22741.279999999999</v>
      </c>
    </row>
    <row r="290" spans="1:3" x14ac:dyDescent="0.25">
      <c r="A290" s="1">
        <v>40255</v>
      </c>
      <c r="B290" s="13">
        <v>35225.57</v>
      </c>
      <c r="C290" s="13">
        <v>22402.57</v>
      </c>
    </row>
    <row r="291" spans="1:3" x14ac:dyDescent="0.25">
      <c r="A291" s="1">
        <v>40256</v>
      </c>
      <c r="B291" s="13">
        <v>35910.370000000003</v>
      </c>
      <c r="C291" s="13">
        <v>22837.53</v>
      </c>
    </row>
    <row r="292" spans="1:3" x14ac:dyDescent="0.25">
      <c r="A292" s="1">
        <v>40259</v>
      </c>
      <c r="B292" s="13">
        <v>35437.49</v>
      </c>
      <c r="C292" s="13">
        <v>22535.14</v>
      </c>
    </row>
    <row r="293" spans="1:3" x14ac:dyDescent="0.25">
      <c r="A293" s="1">
        <v>40260</v>
      </c>
      <c r="B293" s="13">
        <v>34691.74</v>
      </c>
      <c r="C293" s="13">
        <v>22060.37</v>
      </c>
    </row>
    <row r="294" spans="1:3" x14ac:dyDescent="0.25">
      <c r="A294" s="1">
        <v>40261</v>
      </c>
      <c r="B294" s="13">
        <v>35423.89</v>
      </c>
      <c r="C294" s="13">
        <v>22525.4</v>
      </c>
    </row>
    <row r="295" spans="1:3" x14ac:dyDescent="0.25">
      <c r="A295" s="1">
        <v>40262</v>
      </c>
      <c r="B295" s="13">
        <v>35815.949999999997</v>
      </c>
      <c r="C295" s="13">
        <v>22774.15</v>
      </c>
    </row>
    <row r="296" spans="1:3" x14ac:dyDescent="0.25">
      <c r="A296" s="1">
        <v>40263</v>
      </c>
      <c r="B296" s="13">
        <v>35443.74</v>
      </c>
      <c r="C296" s="13">
        <v>22536.92</v>
      </c>
    </row>
    <row r="297" spans="1:3" x14ac:dyDescent="0.25">
      <c r="A297" s="1">
        <v>40266</v>
      </c>
      <c r="B297" s="13">
        <v>34723.79</v>
      </c>
      <c r="C297" s="13">
        <v>22077.53</v>
      </c>
    </row>
    <row r="298" spans="1:3" x14ac:dyDescent="0.25">
      <c r="A298" s="1">
        <v>40267</v>
      </c>
      <c r="B298" s="13">
        <v>34131.74</v>
      </c>
      <c r="C298" s="13">
        <v>21700.57</v>
      </c>
    </row>
    <row r="299" spans="1:3" x14ac:dyDescent="0.25">
      <c r="A299" s="1">
        <v>40268</v>
      </c>
      <c r="B299" s="13">
        <v>33981.74</v>
      </c>
      <c r="C299" s="13">
        <v>21604.67</v>
      </c>
    </row>
    <row r="300" spans="1:3" x14ac:dyDescent="0.25">
      <c r="A300" s="1">
        <v>40269</v>
      </c>
      <c r="B300" s="13">
        <v>33882.22</v>
      </c>
      <c r="C300" s="13">
        <v>21540.880000000001</v>
      </c>
    </row>
    <row r="301" spans="1:3" x14ac:dyDescent="0.25">
      <c r="A301" s="1">
        <v>40273</v>
      </c>
      <c r="B301" s="13">
        <v>32607.4</v>
      </c>
      <c r="C301" s="13">
        <v>20728.38</v>
      </c>
    </row>
    <row r="302" spans="1:3" x14ac:dyDescent="0.25">
      <c r="A302" s="1">
        <v>40274</v>
      </c>
      <c r="B302" s="13">
        <v>31722.84</v>
      </c>
      <c r="C302" s="13">
        <v>20165.57</v>
      </c>
    </row>
    <row r="303" spans="1:3" x14ac:dyDescent="0.25">
      <c r="A303" s="1">
        <v>40275</v>
      </c>
      <c r="B303" s="13">
        <v>32283.97</v>
      </c>
      <c r="C303" s="13">
        <v>20521.77</v>
      </c>
    </row>
    <row r="304" spans="1:3" x14ac:dyDescent="0.25">
      <c r="A304" s="1">
        <v>40276</v>
      </c>
      <c r="B304" s="13">
        <v>31739.78</v>
      </c>
      <c r="C304" s="13">
        <v>20175.36</v>
      </c>
    </row>
    <row r="305" spans="1:3" x14ac:dyDescent="0.25">
      <c r="A305" s="1">
        <v>40277</v>
      </c>
      <c r="B305" s="13">
        <v>31378.94</v>
      </c>
      <c r="C305" s="13">
        <v>19945.509999999998</v>
      </c>
    </row>
    <row r="306" spans="1:3" x14ac:dyDescent="0.25">
      <c r="A306" s="1">
        <v>40280</v>
      </c>
      <c r="B306" s="13">
        <v>31331.06</v>
      </c>
      <c r="C306" s="13">
        <v>19913.61</v>
      </c>
    </row>
    <row r="307" spans="1:3" x14ac:dyDescent="0.25">
      <c r="A307" s="1">
        <v>40281</v>
      </c>
      <c r="B307" s="13">
        <v>31475.39</v>
      </c>
      <c r="C307" s="13">
        <v>20004.86</v>
      </c>
    </row>
    <row r="308" spans="1:3" x14ac:dyDescent="0.25">
      <c r="A308" s="1">
        <v>40282</v>
      </c>
      <c r="B308" s="13">
        <v>30738.14</v>
      </c>
      <c r="C308" s="13">
        <v>19535.810000000001</v>
      </c>
    </row>
    <row r="309" spans="1:3" x14ac:dyDescent="0.25">
      <c r="A309" s="1">
        <v>40283</v>
      </c>
      <c r="B309" s="13">
        <v>30738.27</v>
      </c>
      <c r="C309" s="13">
        <v>19535.419999999998</v>
      </c>
    </row>
    <row r="310" spans="1:3" x14ac:dyDescent="0.25">
      <c r="A310" s="1">
        <v>40284</v>
      </c>
      <c r="B310" s="13">
        <v>31963.48</v>
      </c>
      <c r="C310" s="13">
        <v>20313.59</v>
      </c>
    </row>
    <row r="311" spans="1:3" x14ac:dyDescent="0.25">
      <c r="A311" s="1">
        <v>40287</v>
      </c>
      <c r="B311" s="13">
        <v>31190.53</v>
      </c>
      <c r="C311" s="13">
        <v>19820.91</v>
      </c>
    </row>
    <row r="312" spans="1:3" x14ac:dyDescent="0.25">
      <c r="A312" s="1">
        <v>40288</v>
      </c>
      <c r="B312" s="13">
        <v>29711.13</v>
      </c>
      <c r="C312" s="13">
        <v>18880.32</v>
      </c>
    </row>
    <row r="313" spans="1:3" x14ac:dyDescent="0.25">
      <c r="A313" s="1">
        <v>40289</v>
      </c>
      <c r="B313" s="13">
        <v>29870.99</v>
      </c>
      <c r="C313" s="13">
        <v>18981.45</v>
      </c>
    </row>
    <row r="314" spans="1:3" x14ac:dyDescent="0.25">
      <c r="A314" s="1">
        <v>40290</v>
      </c>
      <c r="B314" s="13">
        <v>29795.65</v>
      </c>
      <c r="C314" s="13">
        <v>18933.11</v>
      </c>
    </row>
    <row r="315" spans="1:3" x14ac:dyDescent="0.25">
      <c r="A315" s="1">
        <v>40291</v>
      </c>
      <c r="B315" s="13">
        <v>29582.49</v>
      </c>
      <c r="C315" s="13">
        <v>18797.2</v>
      </c>
    </row>
    <row r="316" spans="1:3" x14ac:dyDescent="0.25">
      <c r="A316" s="1">
        <v>40294</v>
      </c>
      <c r="B316" s="13">
        <v>29963.67</v>
      </c>
      <c r="C316" s="13">
        <v>19038.02</v>
      </c>
    </row>
    <row r="317" spans="1:3" x14ac:dyDescent="0.25">
      <c r="A317" s="1">
        <v>40295</v>
      </c>
      <c r="B317" s="13">
        <v>33289.620000000003</v>
      </c>
      <c r="C317" s="13">
        <v>21150.71</v>
      </c>
    </row>
    <row r="318" spans="1:3" x14ac:dyDescent="0.25">
      <c r="A318" s="1">
        <v>40296</v>
      </c>
      <c r="B318" s="13">
        <v>32920.089999999997</v>
      </c>
      <c r="C318" s="13">
        <v>20915.419999999998</v>
      </c>
    </row>
    <row r="319" spans="1:3" x14ac:dyDescent="0.25">
      <c r="A319" s="1">
        <v>40297</v>
      </c>
      <c r="B319" s="13">
        <v>31415.4</v>
      </c>
      <c r="C319" s="13">
        <v>19958.939999999999</v>
      </c>
    </row>
    <row r="320" spans="1:3" x14ac:dyDescent="0.25">
      <c r="A320" s="1">
        <v>40298</v>
      </c>
      <c r="B320" s="13">
        <v>34101.660000000003</v>
      </c>
      <c r="C320" s="13">
        <v>21665.06</v>
      </c>
    </row>
    <row r="321" spans="1:3" x14ac:dyDescent="0.25">
      <c r="A321" s="1">
        <v>40301</v>
      </c>
      <c r="B321" s="13">
        <v>32886.370000000003</v>
      </c>
      <c r="C321" s="13">
        <v>20891.45</v>
      </c>
    </row>
    <row r="322" spans="1:3" x14ac:dyDescent="0.25">
      <c r="A322" s="1">
        <v>40302</v>
      </c>
      <c r="B322" s="13">
        <v>36225.32</v>
      </c>
      <c r="C322" s="13">
        <v>23011.99</v>
      </c>
    </row>
    <row r="323" spans="1:3" x14ac:dyDescent="0.25">
      <c r="A323" s="1">
        <v>40303</v>
      </c>
      <c r="B323" s="13">
        <v>37866.879999999997</v>
      </c>
      <c r="C323" s="13">
        <v>24054.2</v>
      </c>
    </row>
    <row r="324" spans="1:3" x14ac:dyDescent="0.25">
      <c r="A324" s="1">
        <v>40304</v>
      </c>
      <c r="B324" s="13">
        <v>44385.06</v>
      </c>
      <c r="C324" s="13">
        <v>28194.06</v>
      </c>
    </row>
    <row r="325" spans="1:3" x14ac:dyDescent="0.25">
      <c r="A325" s="1">
        <v>40305</v>
      </c>
      <c r="B325" s="13">
        <v>48360.73</v>
      </c>
      <c r="C325" s="13">
        <v>30718.720000000001</v>
      </c>
    </row>
    <row r="326" spans="1:3" x14ac:dyDescent="0.25">
      <c r="A326" s="1">
        <v>40308</v>
      </c>
      <c r="B326" s="13">
        <v>41546.58</v>
      </c>
      <c r="C326" s="13">
        <v>26388.44</v>
      </c>
    </row>
    <row r="327" spans="1:3" x14ac:dyDescent="0.25">
      <c r="A327" s="1">
        <v>40309</v>
      </c>
      <c r="B327" s="13">
        <v>41386.199999999997</v>
      </c>
      <c r="C327" s="13">
        <v>26285.94</v>
      </c>
    </row>
    <row r="328" spans="1:3" x14ac:dyDescent="0.25">
      <c r="A328" s="1">
        <v>40310</v>
      </c>
      <c r="B328" s="13">
        <v>39168.92</v>
      </c>
      <c r="C328" s="13">
        <v>24877.05</v>
      </c>
    </row>
    <row r="329" spans="1:3" x14ac:dyDescent="0.25">
      <c r="A329" s="1">
        <v>40311</v>
      </c>
      <c r="B329" s="13">
        <v>40146.400000000001</v>
      </c>
      <c r="C329" s="13">
        <v>25497.25</v>
      </c>
    </row>
    <row r="330" spans="1:3" x14ac:dyDescent="0.25">
      <c r="A330" s="1">
        <v>40312</v>
      </c>
      <c r="B330" s="13">
        <v>44166.17</v>
      </c>
      <c r="C330" s="13">
        <v>28049.55</v>
      </c>
    </row>
    <row r="331" spans="1:3" x14ac:dyDescent="0.25">
      <c r="A331" s="1">
        <v>40315</v>
      </c>
      <c r="B331" s="13">
        <v>44541.36</v>
      </c>
      <c r="C331" s="13">
        <v>28285.759999999998</v>
      </c>
    </row>
    <row r="332" spans="1:3" x14ac:dyDescent="0.25">
      <c r="A332" s="1">
        <v>40316</v>
      </c>
      <c r="B332" s="13">
        <v>47564.36</v>
      </c>
      <c r="C332" s="13">
        <v>30204.76</v>
      </c>
    </row>
    <row r="333" spans="1:3" x14ac:dyDescent="0.25">
      <c r="A333" s="1">
        <v>40317</v>
      </c>
      <c r="B333" s="13">
        <v>48640.34</v>
      </c>
      <c r="C333" s="13">
        <v>30887.29</v>
      </c>
    </row>
    <row r="334" spans="1:3" x14ac:dyDescent="0.25">
      <c r="A334" s="1">
        <v>40318</v>
      </c>
      <c r="B334" s="13">
        <v>55191.95</v>
      </c>
      <c r="C334" s="13">
        <v>35046.800000000003</v>
      </c>
    </row>
    <row r="335" spans="1:3" x14ac:dyDescent="0.25">
      <c r="A335" s="1">
        <v>40319</v>
      </c>
      <c r="B335" s="13">
        <v>54917.27</v>
      </c>
      <c r="C335" s="13">
        <v>34871.53</v>
      </c>
    </row>
    <row r="336" spans="1:3" x14ac:dyDescent="0.25">
      <c r="A336" s="1">
        <v>40322</v>
      </c>
      <c r="B336" s="13">
        <v>53931.41</v>
      </c>
      <c r="C336" s="13">
        <v>34243.019999999997</v>
      </c>
    </row>
    <row r="337" spans="1:3" x14ac:dyDescent="0.25">
      <c r="A337" s="1">
        <v>40323</v>
      </c>
      <c r="B337" s="13">
        <v>51970.59</v>
      </c>
      <c r="C337" s="13">
        <v>32997.22</v>
      </c>
    </row>
    <row r="338" spans="1:3" x14ac:dyDescent="0.25">
      <c r="A338" s="1">
        <v>40324</v>
      </c>
      <c r="B338" s="13">
        <v>50572.55</v>
      </c>
      <c r="C338" s="13">
        <v>32108.79</v>
      </c>
    </row>
    <row r="339" spans="1:3" x14ac:dyDescent="0.25">
      <c r="A339" s="1">
        <v>40325</v>
      </c>
      <c r="B339" s="13">
        <v>46126.89</v>
      </c>
      <c r="C339" s="13">
        <v>29285.5</v>
      </c>
    </row>
    <row r="340" spans="1:3" x14ac:dyDescent="0.25">
      <c r="A340" s="1">
        <v>40326</v>
      </c>
      <c r="B340" s="13">
        <v>47049.72</v>
      </c>
      <c r="C340" s="13">
        <v>29870.67</v>
      </c>
    </row>
    <row r="341" spans="1:3" x14ac:dyDescent="0.25">
      <c r="A341" s="1">
        <v>40330</v>
      </c>
      <c r="B341" s="13">
        <v>49822.239999999998</v>
      </c>
      <c r="C341" s="13">
        <v>31627.78</v>
      </c>
    </row>
    <row r="342" spans="1:3" x14ac:dyDescent="0.25">
      <c r="A342" s="1">
        <v>40331</v>
      </c>
      <c r="B342" s="13">
        <v>46455.93</v>
      </c>
      <c r="C342" s="13">
        <v>29490.09</v>
      </c>
    </row>
    <row r="343" spans="1:3" x14ac:dyDescent="0.25">
      <c r="A343" s="1">
        <v>40332</v>
      </c>
      <c r="B343" s="13">
        <v>46034.65</v>
      </c>
      <c r="C343" s="13">
        <v>29221.95</v>
      </c>
    </row>
    <row r="344" spans="1:3" x14ac:dyDescent="0.25">
      <c r="A344" s="1">
        <v>40333</v>
      </c>
      <c r="B344" s="13">
        <v>50417.96</v>
      </c>
      <c r="C344" s="13">
        <v>32003.61</v>
      </c>
    </row>
    <row r="345" spans="1:3" x14ac:dyDescent="0.25">
      <c r="A345" s="1">
        <v>40336</v>
      </c>
      <c r="B345" s="13">
        <v>52737.16</v>
      </c>
      <c r="C345" s="13">
        <v>33473.31</v>
      </c>
    </row>
    <row r="346" spans="1:3" x14ac:dyDescent="0.25">
      <c r="A346" s="1">
        <v>40337</v>
      </c>
      <c r="B346" s="13">
        <v>50570.79</v>
      </c>
      <c r="C346" s="13">
        <v>32097.49</v>
      </c>
    </row>
    <row r="347" spans="1:3" x14ac:dyDescent="0.25">
      <c r="A347" s="1">
        <v>40338</v>
      </c>
      <c r="B347" s="13">
        <v>51001.41</v>
      </c>
      <c r="C347" s="13">
        <v>32370.02</v>
      </c>
    </row>
    <row r="348" spans="1:3" x14ac:dyDescent="0.25">
      <c r="A348" s="1">
        <v>40339</v>
      </c>
      <c r="B348" s="13">
        <v>47944</v>
      </c>
      <c r="C348" s="13">
        <v>30428.78</v>
      </c>
    </row>
    <row r="349" spans="1:3" x14ac:dyDescent="0.25">
      <c r="A349" s="1">
        <v>40340</v>
      </c>
      <c r="B349" s="13">
        <v>46783.24</v>
      </c>
      <c r="C349" s="13">
        <v>29691.35</v>
      </c>
    </row>
    <row r="350" spans="1:3" x14ac:dyDescent="0.25">
      <c r="A350" s="1">
        <v>40343</v>
      </c>
      <c r="B350" s="13">
        <v>45846.32</v>
      </c>
      <c r="C350" s="13">
        <v>29094.6</v>
      </c>
    </row>
    <row r="351" spans="1:3" x14ac:dyDescent="0.25">
      <c r="A351" s="1">
        <v>40344</v>
      </c>
      <c r="B351" s="13">
        <v>43114.55</v>
      </c>
      <c r="C351" s="13">
        <v>27360.32</v>
      </c>
    </row>
    <row r="352" spans="1:3" x14ac:dyDescent="0.25">
      <c r="A352" s="1">
        <v>40345</v>
      </c>
      <c r="B352" s="13">
        <v>41982.02</v>
      </c>
      <c r="C352" s="13">
        <v>26640.97</v>
      </c>
    </row>
    <row r="353" spans="1:3" x14ac:dyDescent="0.25">
      <c r="A353" s="1">
        <v>40346</v>
      </c>
      <c r="B353" s="13">
        <v>41237.75</v>
      </c>
      <c r="C353" s="13">
        <v>26168.03</v>
      </c>
    </row>
    <row r="354" spans="1:3" x14ac:dyDescent="0.25">
      <c r="A354" s="1">
        <v>40347</v>
      </c>
      <c r="B354" s="13">
        <v>40541.96</v>
      </c>
      <c r="C354" s="13">
        <v>25725.88</v>
      </c>
    </row>
    <row r="355" spans="1:3" x14ac:dyDescent="0.25">
      <c r="A355" s="1">
        <v>40350</v>
      </c>
      <c r="B355" s="13">
        <v>40898.879999999997</v>
      </c>
      <c r="C355" s="13">
        <v>25950.46</v>
      </c>
    </row>
    <row r="356" spans="1:3" x14ac:dyDescent="0.25">
      <c r="A356" s="1">
        <v>40351</v>
      </c>
      <c r="B356" s="13">
        <v>42735.9</v>
      </c>
      <c r="C356" s="13">
        <v>27115.4</v>
      </c>
    </row>
    <row r="357" spans="1:3" x14ac:dyDescent="0.25">
      <c r="A357" s="1">
        <v>40352</v>
      </c>
      <c r="B357" s="13">
        <v>43322.83</v>
      </c>
      <c r="C357" s="13">
        <v>27487.13</v>
      </c>
    </row>
    <row r="358" spans="1:3" x14ac:dyDescent="0.25">
      <c r="A358" s="1">
        <v>40353</v>
      </c>
      <c r="B358" s="13">
        <v>45923.08</v>
      </c>
      <c r="C358" s="13">
        <v>29136.2</v>
      </c>
    </row>
    <row r="359" spans="1:3" x14ac:dyDescent="0.25">
      <c r="A359" s="1">
        <v>40354</v>
      </c>
      <c r="B359" s="13">
        <v>44773.05</v>
      </c>
      <c r="C359" s="13">
        <v>28405.87</v>
      </c>
    </row>
    <row r="360" spans="1:3" x14ac:dyDescent="0.25">
      <c r="A360" s="1">
        <v>40357</v>
      </c>
      <c r="B360" s="13">
        <v>45520.94</v>
      </c>
      <c r="C360" s="13">
        <v>28878.25</v>
      </c>
    </row>
    <row r="361" spans="1:3" x14ac:dyDescent="0.25">
      <c r="A361" s="1">
        <v>40358</v>
      </c>
      <c r="B361" s="13">
        <v>49991.12</v>
      </c>
      <c r="C361" s="13">
        <v>31713.33</v>
      </c>
    </row>
    <row r="362" spans="1:3" x14ac:dyDescent="0.25">
      <c r="A362" s="1">
        <v>40359</v>
      </c>
      <c r="B362" s="13">
        <v>50775.27</v>
      </c>
      <c r="C362" s="13">
        <v>32209.99</v>
      </c>
    </row>
    <row r="363" spans="1:3" x14ac:dyDescent="0.25">
      <c r="A363" s="1">
        <v>40360</v>
      </c>
      <c r="B363" s="13">
        <v>50330.78</v>
      </c>
      <c r="C363" s="13">
        <v>31927.25</v>
      </c>
    </row>
    <row r="364" spans="1:3" x14ac:dyDescent="0.25">
      <c r="A364" s="1">
        <v>40361</v>
      </c>
      <c r="B364" s="13">
        <v>48802.44</v>
      </c>
      <c r="C364" s="13">
        <v>30956.99</v>
      </c>
    </row>
    <row r="365" spans="1:3" x14ac:dyDescent="0.25">
      <c r="A365" s="1">
        <v>40365</v>
      </c>
      <c r="B365" s="13">
        <v>46058.46</v>
      </c>
      <c r="C365" s="13">
        <v>29213.55</v>
      </c>
    </row>
    <row r="366" spans="1:3" x14ac:dyDescent="0.25">
      <c r="A366" s="1">
        <v>40366</v>
      </c>
      <c r="B366" s="13">
        <v>43095.74</v>
      </c>
      <c r="C366" s="13">
        <v>27333.71</v>
      </c>
    </row>
    <row r="367" spans="1:3" x14ac:dyDescent="0.25">
      <c r="A367" s="1">
        <v>40367</v>
      </c>
      <c r="B367" s="13">
        <v>42282.29</v>
      </c>
      <c r="C367" s="13">
        <v>26817.119999999999</v>
      </c>
    </row>
    <row r="368" spans="1:3" x14ac:dyDescent="0.25">
      <c r="A368" s="1">
        <v>40368</v>
      </c>
      <c r="B368" s="13">
        <v>41594.559999999998</v>
      </c>
      <c r="C368" s="13">
        <v>26380.29</v>
      </c>
    </row>
    <row r="369" spans="1:3" x14ac:dyDescent="0.25">
      <c r="A369" s="1">
        <v>40371</v>
      </c>
      <c r="B369" s="13">
        <v>40567.050000000003</v>
      </c>
      <c r="C369" s="13">
        <v>25726.74</v>
      </c>
    </row>
    <row r="370" spans="1:3" x14ac:dyDescent="0.25">
      <c r="A370" s="1">
        <v>40372</v>
      </c>
      <c r="B370" s="13">
        <v>40329.449999999997</v>
      </c>
      <c r="C370" s="13">
        <v>25575.439999999999</v>
      </c>
    </row>
    <row r="371" spans="1:3" x14ac:dyDescent="0.25">
      <c r="A371" s="1">
        <v>40373</v>
      </c>
      <c r="B371" s="13">
        <v>41541.599999999999</v>
      </c>
      <c r="C371" s="13">
        <v>26343.49</v>
      </c>
    </row>
    <row r="372" spans="1:3" x14ac:dyDescent="0.25">
      <c r="A372" s="1">
        <v>40374</v>
      </c>
      <c r="B372" s="13">
        <v>41905.11</v>
      </c>
      <c r="C372" s="13">
        <v>26573.37</v>
      </c>
    </row>
    <row r="373" spans="1:3" x14ac:dyDescent="0.25">
      <c r="A373" s="1">
        <v>40375</v>
      </c>
      <c r="B373" s="13">
        <v>43841.32</v>
      </c>
      <c r="C373" s="13">
        <v>27800.5</v>
      </c>
    </row>
    <row r="374" spans="1:3" x14ac:dyDescent="0.25">
      <c r="A374" s="1">
        <v>40378</v>
      </c>
      <c r="B374" s="13">
        <v>43288.89</v>
      </c>
      <c r="C374" s="13">
        <v>27448.19</v>
      </c>
    </row>
    <row r="375" spans="1:3" x14ac:dyDescent="0.25">
      <c r="A375" s="1">
        <v>40379</v>
      </c>
      <c r="B375" s="13">
        <v>40669.129999999997</v>
      </c>
      <c r="C375" s="13">
        <v>25786.45</v>
      </c>
    </row>
    <row r="376" spans="1:3" x14ac:dyDescent="0.25">
      <c r="A376" s="1">
        <v>40380</v>
      </c>
      <c r="B376" s="13">
        <v>41168.75</v>
      </c>
      <c r="C376" s="13">
        <v>26102.6</v>
      </c>
    </row>
    <row r="377" spans="1:3" x14ac:dyDescent="0.25">
      <c r="A377" s="1">
        <v>40381</v>
      </c>
      <c r="B377" s="13">
        <v>38988.32</v>
      </c>
      <c r="C377" s="13">
        <v>24719.52</v>
      </c>
    </row>
    <row r="378" spans="1:3" x14ac:dyDescent="0.25">
      <c r="A378" s="1">
        <v>40382</v>
      </c>
      <c r="B378" s="13">
        <v>38013.43</v>
      </c>
      <c r="C378" s="13">
        <v>24100.83</v>
      </c>
    </row>
    <row r="379" spans="1:3" x14ac:dyDescent="0.25">
      <c r="A379" s="1">
        <v>40385</v>
      </c>
      <c r="B379" s="13">
        <v>36580.51</v>
      </c>
      <c r="C379" s="13">
        <v>23190.65</v>
      </c>
    </row>
    <row r="380" spans="1:3" x14ac:dyDescent="0.25">
      <c r="A380" s="1">
        <v>40386</v>
      </c>
      <c r="B380" s="13">
        <v>36385.120000000003</v>
      </c>
      <c r="C380" s="13">
        <v>23066.21</v>
      </c>
    </row>
    <row r="381" spans="1:3" x14ac:dyDescent="0.25">
      <c r="A381" s="1">
        <v>40387</v>
      </c>
      <c r="B381" s="13">
        <v>36819.25</v>
      </c>
      <c r="C381" s="13">
        <v>23340.86</v>
      </c>
    </row>
    <row r="382" spans="1:3" x14ac:dyDescent="0.25">
      <c r="A382" s="1">
        <v>40388</v>
      </c>
      <c r="B382" s="13">
        <v>36798.69</v>
      </c>
      <c r="C382" s="13">
        <v>23327.26</v>
      </c>
    </row>
    <row r="383" spans="1:3" x14ac:dyDescent="0.25">
      <c r="A383" s="1">
        <v>40389</v>
      </c>
      <c r="B383" s="13">
        <v>36459.01</v>
      </c>
      <c r="C383" s="13">
        <v>23111.360000000001</v>
      </c>
    </row>
    <row r="384" spans="1:3" x14ac:dyDescent="0.25">
      <c r="A384" s="1">
        <v>40392</v>
      </c>
      <c r="B384" s="13">
        <v>34357.370000000003</v>
      </c>
      <c r="C384" s="13">
        <v>21777.54</v>
      </c>
    </row>
    <row r="385" spans="1:3" x14ac:dyDescent="0.25">
      <c r="A385" s="1">
        <v>40393</v>
      </c>
      <c r="B385" s="13">
        <v>34757.58</v>
      </c>
      <c r="C385" s="13">
        <v>22030.68</v>
      </c>
    </row>
    <row r="386" spans="1:3" x14ac:dyDescent="0.25">
      <c r="A386" s="1">
        <v>40394</v>
      </c>
      <c r="B386" s="13">
        <v>34420.93</v>
      </c>
      <c r="C386" s="13">
        <v>21816.77</v>
      </c>
    </row>
    <row r="387" spans="1:3" x14ac:dyDescent="0.25">
      <c r="A387" s="1">
        <v>40395</v>
      </c>
      <c r="B387" s="13">
        <v>34671.910000000003</v>
      </c>
      <c r="C387" s="13">
        <v>21975.31</v>
      </c>
    </row>
    <row r="388" spans="1:3" x14ac:dyDescent="0.25">
      <c r="A388" s="1">
        <v>40396</v>
      </c>
      <c r="B388" s="13">
        <v>34698.620000000003</v>
      </c>
      <c r="C388" s="13">
        <v>21991.7</v>
      </c>
    </row>
    <row r="389" spans="1:3" x14ac:dyDescent="0.25">
      <c r="A389" s="1">
        <v>40399</v>
      </c>
      <c r="B389" s="13">
        <v>34122.57</v>
      </c>
      <c r="C389" s="13">
        <v>21625.02</v>
      </c>
    </row>
    <row r="390" spans="1:3" x14ac:dyDescent="0.25">
      <c r="A390" s="1">
        <v>40400</v>
      </c>
      <c r="B390" s="13">
        <v>34318.74</v>
      </c>
      <c r="C390" s="13">
        <v>21748.81</v>
      </c>
    </row>
    <row r="391" spans="1:3" x14ac:dyDescent="0.25">
      <c r="A391" s="1">
        <v>40401</v>
      </c>
      <c r="B391" s="13">
        <v>37105.86</v>
      </c>
      <c r="C391" s="13">
        <v>23514.52</v>
      </c>
    </row>
    <row r="392" spans="1:3" x14ac:dyDescent="0.25">
      <c r="A392" s="1">
        <v>40402</v>
      </c>
      <c r="B392" s="13">
        <v>37685.4</v>
      </c>
      <c r="C392" s="13">
        <v>23881.200000000001</v>
      </c>
    </row>
    <row r="393" spans="1:3" x14ac:dyDescent="0.25">
      <c r="A393" s="1">
        <v>40403</v>
      </c>
      <c r="B393" s="13">
        <v>38507.300000000003</v>
      </c>
      <c r="C393" s="13">
        <v>24401.439999999999</v>
      </c>
    </row>
    <row r="394" spans="1:3" x14ac:dyDescent="0.25">
      <c r="A394" s="1">
        <v>40406</v>
      </c>
      <c r="B394" s="13">
        <v>38012.230000000003</v>
      </c>
      <c r="C394" s="13">
        <v>24085.96</v>
      </c>
    </row>
    <row r="395" spans="1:3" x14ac:dyDescent="0.25">
      <c r="A395" s="1">
        <v>40407</v>
      </c>
      <c r="B395" s="13">
        <v>36829.730000000003</v>
      </c>
      <c r="C395" s="13">
        <v>23336.12</v>
      </c>
    </row>
    <row r="396" spans="1:3" x14ac:dyDescent="0.25">
      <c r="A396" s="1">
        <v>40408</v>
      </c>
      <c r="B396" s="13">
        <v>36267.129999999997</v>
      </c>
      <c r="C396" s="13">
        <v>22979.08</v>
      </c>
    </row>
    <row r="397" spans="1:3" x14ac:dyDescent="0.25">
      <c r="A397" s="1">
        <v>40409</v>
      </c>
      <c r="B397" s="13">
        <v>37398.379999999997</v>
      </c>
      <c r="C397" s="13">
        <v>23695.27</v>
      </c>
    </row>
    <row r="398" spans="1:3" x14ac:dyDescent="0.25">
      <c r="A398" s="1">
        <v>40410</v>
      </c>
      <c r="B398" s="13">
        <v>37078.5</v>
      </c>
      <c r="C398" s="13">
        <v>23492.03</v>
      </c>
    </row>
    <row r="399" spans="1:3" x14ac:dyDescent="0.25">
      <c r="A399" s="1">
        <v>40413</v>
      </c>
      <c r="B399" s="13">
        <v>36435.379999999997</v>
      </c>
      <c r="C399" s="13">
        <v>23082.87</v>
      </c>
    </row>
    <row r="400" spans="1:3" x14ac:dyDescent="0.25">
      <c r="A400" s="1">
        <v>40414</v>
      </c>
      <c r="B400" s="13">
        <v>37392.32</v>
      </c>
      <c r="C400" s="13">
        <v>23688.55</v>
      </c>
    </row>
    <row r="401" spans="1:3" x14ac:dyDescent="0.25">
      <c r="A401" s="1">
        <v>40415</v>
      </c>
      <c r="B401" s="13">
        <v>36630.43</v>
      </c>
      <c r="C401" s="13">
        <v>23205.31</v>
      </c>
    </row>
    <row r="402" spans="1:3" x14ac:dyDescent="0.25">
      <c r="A402" s="1">
        <v>40416</v>
      </c>
      <c r="B402" s="13">
        <v>37039.9</v>
      </c>
      <c r="C402" s="13">
        <v>23464.14</v>
      </c>
    </row>
    <row r="403" spans="1:3" x14ac:dyDescent="0.25">
      <c r="A403" s="1">
        <v>40417</v>
      </c>
      <c r="B403" s="13">
        <v>34800.230000000003</v>
      </c>
      <c r="C403" s="13">
        <v>22044.81</v>
      </c>
    </row>
    <row r="404" spans="1:3" x14ac:dyDescent="0.25">
      <c r="A404" s="1">
        <v>40420</v>
      </c>
      <c r="B404" s="13">
        <v>35856.86</v>
      </c>
      <c r="C404" s="13">
        <v>22712.49</v>
      </c>
    </row>
    <row r="405" spans="1:3" x14ac:dyDescent="0.25">
      <c r="A405" s="1">
        <v>40421</v>
      </c>
      <c r="B405" s="13">
        <v>35228.21</v>
      </c>
      <c r="C405" s="13">
        <v>22313.74</v>
      </c>
    </row>
    <row r="406" spans="1:3" x14ac:dyDescent="0.25">
      <c r="A406" s="1">
        <v>40422</v>
      </c>
      <c r="B406" s="13">
        <v>33109.410000000003</v>
      </c>
      <c r="C406" s="13">
        <v>20971.169999999998</v>
      </c>
    </row>
    <row r="407" spans="1:3" x14ac:dyDescent="0.25">
      <c r="A407" s="1">
        <v>40423</v>
      </c>
      <c r="B407" s="13">
        <v>32302.98</v>
      </c>
      <c r="C407" s="13">
        <v>20459.89</v>
      </c>
    </row>
    <row r="408" spans="1:3" x14ac:dyDescent="0.25">
      <c r="A408" s="1">
        <v>40424</v>
      </c>
      <c r="B408" s="13">
        <v>30739.67</v>
      </c>
      <c r="C408" s="13">
        <v>19469.25</v>
      </c>
    </row>
    <row r="409" spans="1:3" x14ac:dyDescent="0.25">
      <c r="A409" s="1">
        <v>40428</v>
      </c>
      <c r="B409" s="13">
        <v>31646.51</v>
      </c>
      <c r="C409" s="13">
        <v>20041.650000000001</v>
      </c>
    </row>
    <row r="410" spans="1:3" x14ac:dyDescent="0.25">
      <c r="A410" s="1">
        <v>40429</v>
      </c>
      <c r="B410" s="13">
        <v>30829.21</v>
      </c>
      <c r="C410" s="13">
        <v>19523.580000000002</v>
      </c>
    </row>
    <row r="411" spans="1:3" x14ac:dyDescent="0.25">
      <c r="A411" s="1">
        <v>40430</v>
      </c>
      <c r="B411" s="13">
        <v>30534.94</v>
      </c>
      <c r="C411" s="13">
        <v>19336.759999999998</v>
      </c>
    </row>
    <row r="412" spans="1:3" x14ac:dyDescent="0.25">
      <c r="A412" s="1">
        <v>40431</v>
      </c>
      <c r="B412" s="13">
        <v>29885.06</v>
      </c>
      <c r="C412" s="13">
        <v>18924.75</v>
      </c>
    </row>
    <row r="413" spans="1:3" x14ac:dyDescent="0.25">
      <c r="A413" s="1">
        <v>40434</v>
      </c>
      <c r="B413" s="13">
        <v>28418.06</v>
      </c>
      <c r="C413" s="13">
        <v>17994.45</v>
      </c>
    </row>
    <row r="414" spans="1:3" x14ac:dyDescent="0.25">
      <c r="A414" s="1">
        <v>40435</v>
      </c>
      <c r="B414" s="13">
        <v>28418.17</v>
      </c>
      <c r="C414" s="13">
        <v>17994.080000000002</v>
      </c>
    </row>
    <row r="415" spans="1:3" x14ac:dyDescent="0.25">
      <c r="A415" s="1">
        <v>40436</v>
      </c>
      <c r="B415" s="13">
        <v>27865.4</v>
      </c>
      <c r="C415" s="13">
        <v>17643.64</v>
      </c>
    </row>
    <row r="416" spans="1:3" x14ac:dyDescent="0.25">
      <c r="A416" s="1">
        <v>40437</v>
      </c>
      <c r="B416" s="13">
        <v>27766.34</v>
      </c>
      <c r="C416" s="13">
        <v>17580.490000000002</v>
      </c>
    </row>
    <row r="417" spans="1:3" x14ac:dyDescent="0.25">
      <c r="A417" s="1">
        <v>40438</v>
      </c>
      <c r="B417" s="13">
        <v>27733.53</v>
      </c>
      <c r="C417" s="13">
        <v>17559.29</v>
      </c>
    </row>
    <row r="418" spans="1:3" x14ac:dyDescent="0.25">
      <c r="A418" s="1">
        <v>40441</v>
      </c>
      <c r="B418" s="13">
        <v>27001.72</v>
      </c>
      <c r="C418" s="13">
        <v>17094.7</v>
      </c>
    </row>
    <row r="419" spans="1:3" x14ac:dyDescent="0.25">
      <c r="A419" s="1">
        <v>40442</v>
      </c>
      <c r="B419" s="13">
        <v>27101.89</v>
      </c>
      <c r="C419" s="13">
        <v>17157.7</v>
      </c>
    </row>
    <row r="420" spans="1:3" x14ac:dyDescent="0.25">
      <c r="A420" s="1">
        <v>40443</v>
      </c>
      <c r="B420" s="13">
        <v>27589.06</v>
      </c>
      <c r="C420" s="13">
        <v>17465.689999999999</v>
      </c>
    </row>
    <row r="421" spans="1:3" x14ac:dyDescent="0.25">
      <c r="A421" s="1">
        <v>40444</v>
      </c>
      <c r="B421" s="13">
        <v>28440.63</v>
      </c>
      <c r="C421" s="13">
        <v>18004.349999999999</v>
      </c>
    </row>
    <row r="422" spans="1:3" x14ac:dyDescent="0.25">
      <c r="A422" s="1">
        <v>40445</v>
      </c>
      <c r="B422" s="13">
        <v>26888.04</v>
      </c>
      <c r="C422" s="13">
        <v>17021.07</v>
      </c>
    </row>
    <row r="423" spans="1:3" x14ac:dyDescent="0.25">
      <c r="A423" s="1">
        <v>40448</v>
      </c>
      <c r="B423" s="13">
        <v>27014.51</v>
      </c>
      <c r="C423" s="13">
        <v>17099.88</v>
      </c>
    </row>
    <row r="424" spans="1:3" x14ac:dyDescent="0.25">
      <c r="A424" s="1">
        <v>40449</v>
      </c>
      <c r="B424" s="13">
        <v>26980.58</v>
      </c>
      <c r="C424" s="13">
        <v>17077.98</v>
      </c>
    </row>
    <row r="425" spans="1:3" x14ac:dyDescent="0.25">
      <c r="A425" s="1">
        <v>40450</v>
      </c>
      <c r="B425" s="13">
        <v>27404.25</v>
      </c>
      <c r="C425" s="13">
        <v>17345.73</v>
      </c>
    </row>
    <row r="426" spans="1:3" x14ac:dyDescent="0.25">
      <c r="A426" s="1">
        <v>40451</v>
      </c>
      <c r="B426" s="13">
        <v>28102.18</v>
      </c>
      <c r="C426" s="13">
        <v>17787.060000000001</v>
      </c>
    </row>
    <row r="427" spans="1:3" x14ac:dyDescent="0.25">
      <c r="A427" s="1">
        <v>40452</v>
      </c>
      <c r="B427" s="13">
        <v>27543.83</v>
      </c>
      <c r="C427" s="13">
        <v>17433.23</v>
      </c>
    </row>
    <row r="428" spans="1:3" x14ac:dyDescent="0.25">
      <c r="A428" s="1">
        <v>40455</v>
      </c>
      <c r="B428" s="13">
        <v>27934.95</v>
      </c>
      <c r="C428" s="13">
        <v>17679.490000000002</v>
      </c>
    </row>
    <row r="429" spans="1:3" x14ac:dyDescent="0.25">
      <c r="A429" s="1">
        <v>40456</v>
      </c>
      <c r="B429" s="13">
        <v>26578.76</v>
      </c>
      <c r="C429" s="13">
        <v>16820.77</v>
      </c>
    </row>
    <row r="430" spans="1:3" x14ac:dyDescent="0.25">
      <c r="A430" s="1">
        <v>40457</v>
      </c>
      <c r="B430" s="13">
        <v>26258.13</v>
      </c>
      <c r="C430" s="13">
        <v>16617.45</v>
      </c>
    </row>
    <row r="431" spans="1:3" x14ac:dyDescent="0.25">
      <c r="A431" s="1">
        <v>40458</v>
      </c>
      <c r="B431" s="13">
        <v>26081.27</v>
      </c>
      <c r="C431" s="13">
        <v>16505.12</v>
      </c>
    </row>
    <row r="432" spans="1:3" x14ac:dyDescent="0.25">
      <c r="A432" s="1">
        <v>40459</v>
      </c>
      <c r="B432" s="13">
        <v>25058.57</v>
      </c>
      <c r="C432" s="13">
        <v>15857.54</v>
      </c>
    </row>
    <row r="433" spans="1:3" x14ac:dyDescent="0.25">
      <c r="A433" s="1">
        <v>40462</v>
      </c>
      <c r="B433" s="13">
        <v>24434.66</v>
      </c>
      <c r="C433" s="13">
        <v>15461.58</v>
      </c>
    </row>
    <row r="434" spans="1:3" x14ac:dyDescent="0.25">
      <c r="A434" s="1">
        <v>40463</v>
      </c>
      <c r="B434" s="13">
        <v>23624.57</v>
      </c>
      <c r="C434" s="13">
        <v>14948.62</v>
      </c>
    </row>
    <row r="435" spans="1:3" x14ac:dyDescent="0.25">
      <c r="A435" s="1">
        <v>40464</v>
      </c>
      <c r="B435" s="13">
        <v>23062.400000000001</v>
      </c>
      <c r="C435" s="13">
        <v>14592.54</v>
      </c>
    </row>
    <row r="436" spans="1:3" x14ac:dyDescent="0.25">
      <c r="A436" s="1">
        <v>40465</v>
      </c>
      <c r="B436" s="13">
        <v>23751.78</v>
      </c>
      <c r="C436" s="13">
        <v>15028.38</v>
      </c>
    </row>
    <row r="437" spans="1:3" x14ac:dyDescent="0.25">
      <c r="A437" s="1">
        <v>40466</v>
      </c>
      <c r="B437" s="13">
        <v>23548.97</v>
      </c>
      <c r="C437" s="13">
        <v>14899.69</v>
      </c>
    </row>
    <row r="438" spans="1:3" x14ac:dyDescent="0.25">
      <c r="A438" s="1">
        <v>40469</v>
      </c>
      <c r="B438" s="13">
        <v>22779.49</v>
      </c>
      <c r="C438" s="13">
        <v>14411.78</v>
      </c>
    </row>
    <row r="439" spans="1:3" x14ac:dyDescent="0.25">
      <c r="A439" s="1">
        <v>40470</v>
      </c>
      <c r="B439" s="13">
        <v>23342.13</v>
      </c>
      <c r="C439" s="13">
        <v>14767.38</v>
      </c>
    </row>
    <row r="440" spans="1:3" x14ac:dyDescent="0.25">
      <c r="A440" s="1">
        <v>40471</v>
      </c>
      <c r="B440" s="13">
        <v>22118.83</v>
      </c>
      <c r="C440" s="13">
        <v>13993.12</v>
      </c>
    </row>
    <row r="441" spans="1:3" x14ac:dyDescent="0.25">
      <c r="A441" s="1">
        <v>40472</v>
      </c>
      <c r="B441" s="13">
        <v>21544.59</v>
      </c>
      <c r="C441" s="13">
        <v>13629.5</v>
      </c>
    </row>
    <row r="442" spans="1:3" x14ac:dyDescent="0.25">
      <c r="A442" s="1">
        <v>40473</v>
      </c>
      <c r="B442" s="13">
        <v>20693.150000000001</v>
      </c>
      <c r="C442" s="13">
        <v>13090.55</v>
      </c>
    </row>
    <row r="443" spans="1:3" x14ac:dyDescent="0.25">
      <c r="A443" s="1">
        <v>40476</v>
      </c>
      <c r="B443" s="13">
        <v>20534.77</v>
      </c>
      <c r="C443" s="13">
        <v>12989.4</v>
      </c>
    </row>
    <row r="444" spans="1:3" x14ac:dyDescent="0.25">
      <c r="A444" s="1">
        <v>40477</v>
      </c>
      <c r="B444" s="13">
        <v>20916.89</v>
      </c>
      <c r="C444" s="13">
        <v>13230.79</v>
      </c>
    </row>
    <row r="445" spans="1:3" x14ac:dyDescent="0.25">
      <c r="A445" s="1">
        <v>40478</v>
      </c>
      <c r="B445" s="13">
        <v>21308.71</v>
      </c>
      <c r="C445" s="13">
        <v>13478.31</v>
      </c>
    </row>
    <row r="446" spans="1:3" x14ac:dyDescent="0.25">
      <c r="A446" s="1">
        <v>40479</v>
      </c>
      <c r="B446" s="13">
        <v>21271</v>
      </c>
      <c r="C446" s="13">
        <v>13454.13</v>
      </c>
    </row>
    <row r="447" spans="1:3" x14ac:dyDescent="0.25">
      <c r="A447" s="1">
        <v>40480</v>
      </c>
      <c r="B447" s="13">
        <v>21254.639999999999</v>
      </c>
      <c r="C447" s="13">
        <v>13443.45</v>
      </c>
    </row>
    <row r="448" spans="1:3" x14ac:dyDescent="0.25">
      <c r="A448" s="1">
        <v>40483</v>
      </c>
      <c r="B448" s="13">
        <v>21124.07</v>
      </c>
      <c r="C448" s="13">
        <v>13359.89</v>
      </c>
    </row>
    <row r="449" spans="1:3" x14ac:dyDescent="0.25">
      <c r="A449" s="1">
        <v>40484</v>
      </c>
      <c r="B449" s="13">
        <v>20655.080000000002</v>
      </c>
      <c r="C449" s="13">
        <v>13062.96</v>
      </c>
    </row>
    <row r="450" spans="1:3" x14ac:dyDescent="0.25">
      <c r="A450" s="1">
        <v>40485</v>
      </c>
      <c r="B450" s="13">
        <v>19455.080000000002</v>
      </c>
      <c r="C450" s="13">
        <v>12303.74</v>
      </c>
    </row>
    <row r="451" spans="1:3" x14ac:dyDescent="0.25">
      <c r="A451" s="1">
        <v>40486</v>
      </c>
      <c r="B451" s="13">
        <v>18237.05</v>
      </c>
      <c r="C451" s="13">
        <v>11533.15</v>
      </c>
    </row>
    <row r="452" spans="1:3" x14ac:dyDescent="0.25">
      <c r="A452" s="1">
        <v>40487</v>
      </c>
      <c r="B452" s="13">
        <v>18228</v>
      </c>
      <c r="C452" s="13">
        <v>11527.15</v>
      </c>
    </row>
    <row r="453" spans="1:3" x14ac:dyDescent="0.25">
      <c r="A453" s="1">
        <v>40490</v>
      </c>
      <c r="B453" s="13">
        <v>18334.689999999999</v>
      </c>
      <c r="C453" s="13">
        <v>11593.77</v>
      </c>
    </row>
    <row r="454" spans="1:3" x14ac:dyDescent="0.25">
      <c r="A454" s="1">
        <v>40491</v>
      </c>
      <c r="B454" s="13">
        <v>18420.37</v>
      </c>
      <c r="C454" s="13">
        <v>11647.67</v>
      </c>
    </row>
    <row r="455" spans="1:3" x14ac:dyDescent="0.25">
      <c r="A455" s="1">
        <v>40492</v>
      </c>
      <c r="B455" s="13">
        <v>18229.95</v>
      </c>
      <c r="C455" s="13">
        <v>11526.98</v>
      </c>
    </row>
    <row r="456" spans="1:3" x14ac:dyDescent="0.25">
      <c r="A456" s="1">
        <v>40493</v>
      </c>
      <c r="B456" s="13">
        <v>18390.48</v>
      </c>
      <c r="C456" s="13">
        <v>11628.2</v>
      </c>
    </row>
    <row r="457" spans="1:3" x14ac:dyDescent="0.25">
      <c r="A457" s="1">
        <v>40494</v>
      </c>
      <c r="B457" s="13">
        <v>19481.46</v>
      </c>
      <c r="C457" s="13">
        <v>12317.72</v>
      </c>
    </row>
    <row r="458" spans="1:3" x14ac:dyDescent="0.25">
      <c r="A458" s="1">
        <v>40497</v>
      </c>
      <c r="B458" s="13">
        <v>19190.240000000002</v>
      </c>
      <c r="C458" s="13">
        <v>12132.7</v>
      </c>
    </row>
    <row r="459" spans="1:3" x14ac:dyDescent="0.25">
      <c r="A459" s="1">
        <v>40498</v>
      </c>
      <c r="B459" s="13">
        <v>20009.68</v>
      </c>
      <c r="C459" s="13">
        <v>12650.47</v>
      </c>
    </row>
    <row r="460" spans="1:3" x14ac:dyDescent="0.25">
      <c r="A460" s="1">
        <v>40499</v>
      </c>
      <c r="B460" s="13">
        <v>19570.939999999999</v>
      </c>
      <c r="C460" s="13">
        <v>12372.79</v>
      </c>
    </row>
    <row r="461" spans="1:3" x14ac:dyDescent="0.25">
      <c r="A461" s="1">
        <v>40500</v>
      </c>
      <c r="B461" s="13">
        <v>18231.259999999998</v>
      </c>
      <c r="C461" s="13">
        <v>11525.56</v>
      </c>
    </row>
    <row r="462" spans="1:3" x14ac:dyDescent="0.25">
      <c r="A462" s="1">
        <v>40501</v>
      </c>
      <c r="B462" s="13">
        <v>18011.07</v>
      </c>
      <c r="C462" s="13">
        <v>11386.08</v>
      </c>
    </row>
    <row r="463" spans="1:3" x14ac:dyDescent="0.25">
      <c r="A463" s="1">
        <v>40504</v>
      </c>
      <c r="B463" s="13">
        <v>17414.13</v>
      </c>
      <c r="C463" s="13">
        <v>11007.91</v>
      </c>
    </row>
    <row r="464" spans="1:3" x14ac:dyDescent="0.25">
      <c r="A464" s="1">
        <v>40505</v>
      </c>
      <c r="B464" s="13">
        <v>18211.900000000001</v>
      </c>
      <c r="C464" s="13">
        <v>11511.91</v>
      </c>
    </row>
    <row r="465" spans="1:3" x14ac:dyDescent="0.25">
      <c r="A465" s="1">
        <v>40506</v>
      </c>
      <c r="B465" s="13">
        <v>17431.84</v>
      </c>
      <c r="C465" s="13">
        <v>11018.56</v>
      </c>
    </row>
    <row r="466" spans="1:3" x14ac:dyDescent="0.25">
      <c r="A466" s="1">
        <v>40508</v>
      </c>
      <c r="B466" s="13">
        <v>18549.13</v>
      </c>
      <c r="C466" s="13">
        <v>11724.22</v>
      </c>
    </row>
    <row r="467" spans="1:3" x14ac:dyDescent="0.25">
      <c r="A467" s="1">
        <v>40511</v>
      </c>
      <c r="B467" s="13">
        <v>18729.25</v>
      </c>
      <c r="C467" s="13">
        <v>11837.2</v>
      </c>
    </row>
    <row r="468" spans="1:3" x14ac:dyDescent="0.25">
      <c r="A468" s="1">
        <v>40512</v>
      </c>
      <c r="B468" s="13">
        <v>20063.169999999998</v>
      </c>
      <c r="C468" s="13">
        <v>12679.96</v>
      </c>
    </row>
    <row r="469" spans="1:3" x14ac:dyDescent="0.25">
      <c r="A469" s="1">
        <v>40513</v>
      </c>
      <c r="B469" s="13">
        <v>19062.189999999999</v>
      </c>
      <c r="C469" s="13">
        <v>12047.04</v>
      </c>
    </row>
    <row r="470" spans="1:3" x14ac:dyDescent="0.25">
      <c r="A470" s="1">
        <v>40514</v>
      </c>
      <c r="B470" s="13">
        <v>17472.900000000001</v>
      </c>
      <c r="C470" s="13">
        <v>11042.36</v>
      </c>
    </row>
    <row r="471" spans="1:3" x14ac:dyDescent="0.25">
      <c r="A471" s="1">
        <v>40515</v>
      </c>
      <c r="B471" s="13">
        <v>16797.73</v>
      </c>
      <c r="C471" s="13">
        <v>10615.42</v>
      </c>
    </row>
    <row r="472" spans="1:3" x14ac:dyDescent="0.25">
      <c r="A472" s="1">
        <v>40518</v>
      </c>
      <c r="B472" s="13">
        <v>16390.27</v>
      </c>
      <c r="C472" s="13">
        <v>10357.16</v>
      </c>
    </row>
    <row r="473" spans="1:3" x14ac:dyDescent="0.25">
      <c r="A473" s="1">
        <v>40519</v>
      </c>
      <c r="B473" s="13">
        <v>16324.49</v>
      </c>
      <c r="C473" s="13">
        <v>10315.34</v>
      </c>
    </row>
    <row r="474" spans="1:3" x14ac:dyDescent="0.25">
      <c r="A474" s="1">
        <v>40520</v>
      </c>
      <c r="B474" s="13">
        <v>15837.81</v>
      </c>
      <c r="C474" s="13">
        <v>10007.57</v>
      </c>
    </row>
    <row r="475" spans="1:3" x14ac:dyDescent="0.25">
      <c r="A475" s="1">
        <v>40521</v>
      </c>
      <c r="B475" s="13">
        <v>15527.32</v>
      </c>
      <c r="C475" s="13">
        <v>9811.14</v>
      </c>
    </row>
    <row r="476" spans="1:3" x14ac:dyDescent="0.25">
      <c r="A476" s="1">
        <v>40522</v>
      </c>
      <c r="B476" s="13">
        <v>15460.92</v>
      </c>
      <c r="C476" s="13">
        <v>9768.94</v>
      </c>
    </row>
    <row r="477" spans="1:3" x14ac:dyDescent="0.25">
      <c r="A477" s="1">
        <v>40525</v>
      </c>
      <c r="B477" s="13">
        <v>15659.66</v>
      </c>
      <c r="C477" s="13">
        <v>9893.7900000000009</v>
      </c>
    </row>
    <row r="478" spans="1:3" x14ac:dyDescent="0.25">
      <c r="A478" s="1">
        <v>40526</v>
      </c>
      <c r="B478" s="13">
        <v>15827.79</v>
      </c>
      <c r="C478" s="13">
        <v>9999.77</v>
      </c>
    </row>
    <row r="479" spans="1:3" x14ac:dyDescent="0.25">
      <c r="A479" s="1">
        <v>40527</v>
      </c>
      <c r="B479" s="13">
        <v>16103.66</v>
      </c>
      <c r="C479" s="13">
        <v>10173.82</v>
      </c>
    </row>
    <row r="480" spans="1:3" x14ac:dyDescent="0.25">
      <c r="A480" s="1">
        <v>40528</v>
      </c>
      <c r="B480" s="13">
        <v>15822.35</v>
      </c>
      <c r="C480" s="13">
        <v>9995.85</v>
      </c>
    </row>
    <row r="481" spans="1:3" x14ac:dyDescent="0.25">
      <c r="A481" s="1">
        <v>40529</v>
      </c>
      <c r="B481" s="13">
        <v>15573.2</v>
      </c>
      <c r="C481" s="13">
        <v>9838.2099999999991</v>
      </c>
    </row>
    <row r="482" spans="1:3" x14ac:dyDescent="0.25">
      <c r="A482" s="1">
        <v>40532</v>
      </c>
      <c r="B482" s="13">
        <v>15090.67</v>
      </c>
      <c r="C482" s="13">
        <v>9532.68</v>
      </c>
    </row>
    <row r="483" spans="1:3" x14ac:dyDescent="0.25">
      <c r="A483" s="1">
        <v>40533</v>
      </c>
      <c r="B483" s="13">
        <v>14794.51</v>
      </c>
      <c r="C483" s="13">
        <v>9345.3700000000008</v>
      </c>
    </row>
    <row r="484" spans="1:3" x14ac:dyDescent="0.25">
      <c r="A484" s="1">
        <v>40534</v>
      </c>
      <c r="B484" s="13">
        <v>14794.56</v>
      </c>
      <c r="C484" s="13">
        <v>9345.17</v>
      </c>
    </row>
    <row r="485" spans="1:3" x14ac:dyDescent="0.25">
      <c r="A485" s="1">
        <v>40535</v>
      </c>
      <c r="B485" s="13">
        <v>15238.18</v>
      </c>
      <c r="C485" s="13">
        <v>9625.15</v>
      </c>
    </row>
    <row r="486" spans="1:3" x14ac:dyDescent="0.25">
      <c r="A486" s="1">
        <v>40539</v>
      </c>
      <c r="B486" s="13">
        <v>15660.86</v>
      </c>
      <c r="C486" s="13">
        <v>9891.17</v>
      </c>
    </row>
    <row r="487" spans="1:3" x14ac:dyDescent="0.25">
      <c r="A487" s="1">
        <v>40540</v>
      </c>
      <c r="B487" s="13">
        <v>15743.03</v>
      </c>
      <c r="C487" s="13">
        <v>9942.83</v>
      </c>
    </row>
    <row r="488" spans="1:3" x14ac:dyDescent="0.25">
      <c r="A488" s="1">
        <v>40541</v>
      </c>
      <c r="B488" s="13">
        <v>15558.54</v>
      </c>
      <c r="C488" s="13">
        <v>9826.07</v>
      </c>
    </row>
    <row r="489" spans="1:3" x14ac:dyDescent="0.25">
      <c r="A489" s="1">
        <v>40542</v>
      </c>
      <c r="B489" s="13">
        <v>15445.84</v>
      </c>
      <c r="C489" s="13">
        <v>9754.66</v>
      </c>
    </row>
    <row r="490" spans="1:3" x14ac:dyDescent="0.25">
      <c r="A490" s="1">
        <v>40543</v>
      </c>
      <c r="B490" s="13">
        <v>15221.34</v>
      </c>
      <c r="C490" s="13">
        <v>9612.64</v>
      </c>
    </row>
    <row r="491" spans="1:3" x14ac:dyDescent="0.25">
      <c r="A491" s="1">
        <v>40546</v>
      </c>
      <c r="B491" s="13">
        <v>14967.12</v>
      </c>
      <c r="C491" s="13">
        <v>9451.4</v>
      </c>
    </row>
    <row r="492" spans="1:3" x14ac:dyDescent="0.25">
      <c r="A492" s="1">
        <v>40547</v>
      </c>
      <c r="B492" s="13">
        <v>14868.45</v>
      </c>
      <c r="C492" s="13">
        <v>9388.8700000000008</v>
      </c>
    </row>
    <row r="493" spans="1:3" x14ac:dyDescent="0.25">
      <c r="A493" s="1">
        <v>40548</v>
      </c>
      <c r="B493" s="13">
        <v>14592.49</v>
      </c>
      <c r="C493" s="13">
        <v>9214.3799999999992</v>
      </c>
    </row>
    <row r="494" spans="1:3" x14ac:dyDescent="0.25">
      <c r="A494" s="1">
        <v>40549</v>
      </c>
      <c r="B494" s="13">
        <v>14555.98</v>
      </c>
      <c r="C494" s="13">
        <v>9191.11</v>
      </c>
    </row>
    <row r="495" spans="1:3" x14ac:dyDescent="0.25">
      <c r="A495" s="1">
        <v>40550</v>
      </c>
      <c r="B495" s="13">
        <v>14614.59</v>
      </c>
      <c r="C495" s="13">
        <v>9227.89</v>
      </c>
    </row>
    <row r="496" spans="1:3" x14ac:dyDescent="0.25">
      <c r="A496" s="1">
        <v>40553</v>
      </c>
      <c r="B496" s="13">
        <v>14602.74</v>
      </c>
      <c r="C496" s="13">
        <v>9219.73</v>
      </c>
    </row>
    <row r="497" spans="1:3" x14ac:dyDescent="0.25">
      <c r="A497" s="1">
        <v>40554</v>
      </c>
      <c r="B497" s="13">
        <v>14152.25</v>
      </c>
      <c r="C497" s="13">
        <v>8935.09</v>
      </c>
    </row>
    <row r="498" spans="1:3" x14ac:dyDescent="0.25">
      <c r="A498" s="1">
        <v>40555</v>
      </c>
      <c r="B498" s="13">
        <v>13475.19</v>
      </c>
      <c r="C498" s="13">
        <v>8507.42</v>
      </c>
    </row>
    <row r="499" spans="1:3" x14ac:dyDescent="0.25">
      <c r="A499" s="1">
        <v>40556</v>
      </c>
      <c r="B499" s="13">
        <v>13380.89</v>
      </c>
      <c r="C499" s="13">
        <v>8447.68</v>
      </c>
    </row>
    <row r="500" spans="1:3" x14ac:dyDescent="0.25">
      <c r="A500" s="1">
        <v>40557</v>
      </c>
      <c r="B500" s="13">
        <v>12764.03</v>
      </c>
      <c r="C500" s="13">
        <v>8058.04</v>
      </c>
    </row>
    <row r="501" spans="1:3" x14ac:dyDescent="0.25">
      <c r="A501" s="1">
        <v>40561</v>
      </c>
      <c r="B501" s="13">
        <v>12387.97</v>
      </c>
      <c r="C501" s="13">
        <v>7819.87</v>
      </c>
    </row>
    <row r="502" spans="1:3" x14ac:dyDescent="0.25">
      <c r="A502" s="1">
        <v>40562</v>
      </c>
      <c r="B502" s="13">
        <v>13012.63</v>
      </c>
      <c r="C502" s="13">
        <v>8213.98</v>
      </c>
    </row>
    <row r="503" spans="1:3" x14ac:dyDescent="0.25">
      <c r="A503" s="1">
        <v>40563</v>
      </c>
      <c r="B503" s="13">
        <v>12945.41</v>
      </c>
      <c r="C503" s="13">
        <v>8171.35</v>
      </c>
    </row>
    <row r="504" spans="1:3" x14ac:dyDescent="0.25">
      <c r="A504" s="1">
        <v>40564</v>
      </c>
      <c r="B504" s="13">
        <v>13079.24</v>
      </c>
      <c r="C504" s="13">
        <v>8255.6299999999992</v>
      </c>
    </row>
    <row r="505" spans="1:3" x14ac:dyDescent="0.25">
      <c r="A505" s="1">
        <v>40567</v>
      </c>
      <c r="B505" s="13">
        <v>12772.42</v>
      </c>
      <c r="C505" s="13">
        <v>8061.37</v>
      </c>
    </row>
    <row r="506" spans="1:3" x14ac:dyDescent="0.25">
      <c r="A506" s="1">
        <v>40568</v>
      </c>
      <c r="B506" s="13">
        <v>12636.82</v>
      </c>
      <c r="C506" s="13">
        <v>7975.59</v>
      </c>
    </row>
    <row r="507" spans="1:3" x14ac:dyDescent="0.25">
      <c r="A507" s="1">
        <v>40569</v>
      </c>
      <c r="B507" s="13">
        <v>12206.93</v>
      </c>
      <c r="C507" s="13">
        <v>7704.08</v>
      </c>
    </row>
    <row r="508" spans="1:3" x14ac:dyDescent="0.25">
      <c r="A508" s="1">
        <v>40570</v>
      </c>
      <c r="B508" s="13">
        <v>11995.83</v>
      </c>
      <c r="C508" s="13">
        <v>7570.67</v>
      </c>
    </row>
    <row r="509" spans="1:3" x14ac:dyDescent="0.25">
      <c r="A509" s="1">
        <v>40571</v>
      </c>
      <c r="B509" s="13">
        <v>13218.62</v>
      </c>
      <c r="C509" s="13">
        <v>8342.18</v>
      </c>
    </row>
    <row r="510" spans="1:3" x14ac:dyDescent="0.25">
      <c r="A510" s="1">
        <v>40574</v>
      </c>
      <c r="B510" s="13">
        <v>13046.08</v>
      </c>
      <c r="C510" s="13">
        <v>8232.69</v>
      </c>
    </row>
    <row r="511" spans="1:3" x14ac:dyDescent="0.25">
      <c r="A511" s="1">
        <v>40575</v>
      </c>
      <c r="B511" s="13">
        <v>12374.22</v>
      </c>
      <c r="C511" s="13">
        <v>7808.52</v>
      </c>
    </row>
    <row r="512" spans="1:3" x14ac:dyDescent="0.25">
      <c r="A512" s="1">
        <v>40576</v>
      </c>
      <c r="B512" s="13">
        <v>12390.75</v>
      </c>
      <c r="C512" s="13">
        <v>7818.76</v>
      </c>
    </row>
    <row r="513" spans="1:3" x14ac:dyDescent="0.25">
      <c r="A513" s="1">
        <v>40577</v>
      </c>
      <c r="B513" s="13">
        <v>12215.2</v>
      </c>
      <c r="C513" s="13">
        <v>7707.8</v>
      </c>
    </row>
    <row r="514" spans="1:3" x14ac:dyDescent="0.25">
      <c r="A514" s="1">
        <v>40578</v>
      </c>
      <c r="B514" s="13">
        <v>11901.54</v>
      </c>
      <c r="C514" s="13">
        <v>7509.7</v>
      </c>
    </row>
    <row r="515" spans="1:3" x14ac:dyDescent="0.25">
      <c r="A515" s="1">
        <v>40581</v>
      </c>
      <c r="B515" s="13">
        <v>11664.17</v>
      </c>
      <c r="C515" s="13">
        <v>7359.38</v>
      </c>
    </row>
    <row r="516" spans="1:3" x14ac:dyDescent="0.25">
      <c r="A516" s="1">
        <v>40582</v>
      </c>
      <c r="B516" s="13">
        <v>11531.38</v>
      </c>
      <c r="C516" s="13">
        <v>7275.42</v>
      </c>
    </row>
    <row r="517" spans="1:3" x14ac:dyDescent="0.25">
      <c r="A517" s="1">
        <v>40583</v>
      </c>
      <c r="B517" s="13">
        <v>11555.64</v>
      </c>
      <c r="C517" s="13">
        <v>7290.55</v>
      </c>
    </row>
    <row r="518" spans="1:3" x14ac:dyDescent="0.25">
      <c r="A518" s="1">
        <v>40584</v>
      </c>
      <c r="B518" s="13">
        <v>11587.84</v>
      </c>
      <c r="C518" s="13">
        <v>7310.69</v>
      </c>
    </row>
    <row r="519" spans="1:3" x14ac:dyDescent="0.25">
      <c r="A519" s="1">
        <v>40585</v>
      </c>
      <c r="B519" s="13">
        <v>11422.94</v>
      </c>
      <c r="C519" s="13">
        <v>7206.48</v>
      </c>
    </row>
    <row r="520" spans="1:3" x14ac:dyDescent="0.25">
      <c r="A520" s="1">
        <v>40588</v>
      </c>
      <c r="B520" s="13">
        <v>11298.68</v>
      </c>
      <c r="C520" s="13">
        <v>7127.56</v>
      </c>
    </row>
    <row r="521" spans="1:3" x14ac:dyDescent="0.25">
      <c r="A521" s="1">
        <v>40589</v>
      </c>
      <c r="B521" s="13">
        <v>11427.4</v>
      </c>
      <c r="C521" s="13">
        <v>7208.59</v>
      </c>
    </row>
    <row r="522" spans="1:3" x14ac:dyDescent="0.25">
      <c r="A522" s="1">
        <v>40590</v>
      </c>
      <c r="B522" s="13">
        <v>11585.72</v>
      </c>
      <c r="C522" s="13">
        <v>7308.28</v>
      </c>
    </row>
    <row r="523" spans="1:3" x14ac:dyDescent="0.25">
      <c r="A523" s="1">
        <v>40591</v>
      </c>
      <c r="B523" s="13">
        <v>11685.42</v>
      </c>
      <c r="C523" s="13">
        <v>7370.99</v>
      </c>
    </row>
    <row r="524" spans="1:3" x14ac:dyDescent="0.25">
      <c r="A524" s="1">
        <v>40592</v>
      </c>
      <c r="B524" s="13">
        <v>11779.82</v>
      </c>
      <c r="C524" s="13">
        <v>7430.36</v>
      </c>
    </row>
    <row r="525" spans="1:3" x14ac:dyDescent="0.25">
      <c r="A525" s="1">
        <v>40596</v>
      </c>
      <c r="B525" s="13">
        <v>13304.44</v>
      </c>
      <c r="C525" s="13">
        <v>8391.2199999999993</v>
      </c>
    </row>
    <row r="526" spans="1:3" x14ac:dyDescent="0.25">
      <c r="A526" s="1">
        <v>40597</v>
      </c>
      <c r="B526" s="13">
        <v>13973.57</v>
      </c>
      <c r="C526" s="13">
        <v>8813.0300000000007</v>
      </c>
    </row>
    <row r="527" spans="1:3" x14ac:dyDescent="0.25">
      <c r="A527" s="1">
        <v>40598</v>
      </c>
      <c r="B527" s="13">
        <v>13756.23</v>
      </c>
      <c r="C527" s="13">
        <v>8675.75</v>
      </c>
    </row>
    <row r="528" spans="1:3" x14ac:dyDescent="0.25">
      <c r="A528" s="1">
        <v>40599</v>
      </c>
      <c r="B528" s="13">
        <v>12792.37</v>
      </c>
      <c r="C528" s="13">
        <v>8067.67</v>
      </c>
    </row>
    <row r="529" spans="1:3" x14ac:dyDescent="0.25">
      <c r="A529" s="1">
        <v>40602</v>
      </c>
      <c r="B529" s="13">
        <v>12223.17</v>
      </c>
      <c r="C529" s="13">
        <v>7708.13</v>
      </c>
    </row>
    <row r="530" spans="1:3" x14ac:dyDescent="0.25">
      <c r="A530" s="1">
        <v>40603</v>
      </c>
      <c r="B530" s="13">
        <v>13309.43</v>
      </c>
      <c r="C530" s="13">
        <v>8392.94</v>
      </c>
    </row>
    <row r="531" spans="1:3" x14ac:dyDescent="0.25">
      <c r="A531" s="1">
        <v>40604</v>
      </c>
      <c r="B531" s="13">
        <v>13247.4</v>
      </c>
      <c r="C531" s="13">
        <v>8353.6200000000008</v>
      </c>
    </row>
    <row r="532" spans="1:3" x14ac:dyDescent="0.25">
      <c r="A532" s="1">
        <v>40605</v>
      </c>
      <c r="B532" s="13">
        <v>12542.49</v>
      </c>
      <c r="C532" s="13">
        <v>7908.92</v>
      </c>
    </row>
    <row r="533" spans="1:3" x14ac:dyDescent="0.25">
      <c r="A533" s="1">
        <v>40606</v>
      </c>
      <c r="B533" s="13">
        <v>12794.82</v>
      </c>
      <c r="C533" s="13">
        <v>8067.83</v>
      </c>
    </row>
    <row r="534" spans="1:3" x14ac:dyDescent="0.25">
      <c r="A534" s="1">
        <v>40609</v>
      </c>
      <c r="B534" s="13">
        <v>13275.41</v>
      </c>
      <c r="C534" s="13">
        <v>8370.26</v>
      </c>
    </row>
    <row r="535" spans="1:3" x14ac:dyDescent="0.25">
      <c r="A535" s="1">
        <v>40610</v>
      </c>
      <c r="B535" s="13">
        <v>12990.31</v>
      </c>
      <c r="C535" s="13">
        <v>8190.3</v>
      </c>
    </row>
    <row r="536" spans="1:3" x14ac:dyDescent="0.25">
      <c r="A536" s="1">
        <v>40611</v>
      </c>
      <c r="B536" s="13">
        <v>13268.35</v>
      </c>
      <c r="C536" s="13">
        <v>8365.4</v>
      </c>
    </row>
    <row r="537" spans="1:3" x14ac:dyDescent="0.25">
      <c r="A537" s="1">
        <v>40612</v>
      </c>
      <c r="B537" s="13">
        <v>13858.89</v>
      </c>
      <c r="C537" s="13">
        <v>8737.51</v>
      </c>
    </row>
    <row r="538" spans="1:3" x14ac:dyDescent="0.25">
      <c r="A538" s="1">
        <v>40613</v>
      </c>
      <c r="B538" s="13">
        <v>13431.83</v>
      </c>
      <c r="C538" s="13">
        <v>8468.06</v>
      </c>
    </row>
    <row r="539" spans="1:3" x14ac:dyDescent="0.25">
      <c r="A539" s="1">
        <v>40616</v>
      </c>
      <c r="B539" s="13">
        <v>13594.45</v>
      </c>
      <c r="C539" s="13">
        <v>8569.9500000000007</v>
      </c>
    </row>
    <row r="540" spans="1:3" x14ac:dyDescent="0.25">
      <c r="A540" s="1">
        <v>40617</v>
      </c>
      <c r="B540" s="13">
        <v>14352.76</v>
      </c>
      <c r="C540" s="13">
        <v>9047.77</v>
      </c>
    </row>
    <row r="541" spans="1:3" x14ac:dyDescent="0.25">
      <c r="A541" s="1">
        <v>40618</v>
      </c>
      <c r="B541" s="13">
        <v>15240.28</v>
      </c>
      <c r="C541" s="13">
        <v>9607.02</v>
      </c>
    </row>
    <row r="542" spans="1:3" x14ac:dyDescent="0.25">
      <c r="A542" s="1">
        <v>40619</v>
      </c>
      <c r="B542" s="13">
        <v>14781.46</v>
      </c>
      <c r="C542" s="13">
        <v>9317.56</v>
      </c>
    </row>
    <row r="543" spans="1:3" x14ac:dyDescent="0.25">
      <c r="A543" s="1">
        <v>40620</v>
      </c>
      <c r="B543" s="13">
        <v>14294.69</v>
      </c>
      <c r="C543" s="13">
        <v>9010.51</v>
      </c>
    </row>
    <row r="544" spans="1:3" x14ac:dyDescent="0.25">
      <c r="A544" s="1">
        <v>40623</v>
      </c>
      <c r="B544" s="13">
        <v>13254.45</v>
      </c>
      <c r="C544" s="13">
        <v>8354.19</v>
      </c>
    </row>
    <row r="545" spans="1:3" x14ac:dyDescent="0.25">
      <c r="A545" s="1">
        <v>40624</v>
      </c>
      <c r="B545" s="13">
        <v>13198.32</v>
      </c>
      <c r="C545" s="13">
        <v>8318.61</v>
      </c>
    </row>
    <row r="546" spans="1:3" x14ac:dyDescent="0.25">
      <c r="A546" s="1">
        <v>40625</v>
      </c>
      <c r="B546" s="13">
        <v>12631.41</v>
      </c>
      <c r="C546" s="13">
        <v>7961.11</v>
      </c>
    </row>
    <row r="547" spans="1:3" x14ac:dyDescent="0.25">
      <c r="A547" s="1">
        <v>40626</v>
      </c>
      <c r="B547" s="13">
        <v>12296.86</v>
      </c>
      <c r="C547" s="13">
        <v>7750.06</v>
      </c>
    </row>
    <row r="548" spans="1:3" x14ac:dyDescent="0.25">
      <c r="A548" s="1">
        <v>40627</v>
      </c>
      <c r="B548" s="13">
        <v>12209.48</v>
      </c>
      <c r="C548" s="13">
        <v>7694.8</v>
      </c>
    </row>
    <row r="549" spans="1:3" x14ac:dyDescent="0.25">
      <c r="A549" s="1">
        <v>40630</v>
      </c>
      <c r="B549" s="13">
        <v>12532.89</v>
      </c>
      <c r="C549" s="13">
        <v>7898.05</v>
      </c>
    </row>
    <row r="550" spans="1:3" x14ac:dyDescent="0.25">
      <c r="A550" s="1">
        <v>40631</v>
      </c>
      <c r="B550" s="13">
        <v>12131.87</v>
      </c>
      <c r="C550" s="13">
        <v>7645.15</v>
      </c>
    </row>
    <row r="551" spans="1:3" x14ac:dyDescent="0.25">
      <c r="A551" s="1">
        <v>40632</v>
      </c>
      <c r="B551" s="13">
        <v>11945.17</v>
      </c>
      <c r="C551" s="13">
        <v>7527.31</v>
      </c>
    </row>
    <row r="552" spans="1:3" x14ac:dyDescent="0.25">
      <c r="A552" s="1">
        <v>40633</v>
      </c>
      <c r="B552" s="13">
        <v>11988.45</v>
      </c>
      <c r="C552" s="13">
        <v>7554.4</v>
      </c>
    </row>
    <row r="553" spans="1:3" x14ac:dyDescent="0.25">
      <c r="A553" s="1">
        <v>40634</v>
      </c>
      <c r="B553" s="13">
        <v>11838.77</v>
      </c>
      <c r="C553" s="13">
        <v>7459.9</v>
      </c>
    </row>
    <row r="554" spans="1:3" x14ac:dyDescent="0.25">
      <c r="A554" s="1">
        <v>40637</v>
      </c>
      <c r="B554" s="13">
        <v>11645.44</v>
      </c>
      <c r="C554" s="13">
        <v>7337.54</v>
      </c>
    </row>
    <row r="555" spans="1:3" x14ac:dyDescent="0.25">
      <c r="A555" s="1">
        <v>40638</v>
      </c>
      <c r="B555" s="13">
        <v>11572.85</v>
      </c>
      <c r="C555" s="13">
        <v>7291.62</v>
      </c>
    </row>
    <row r="556" spans="1:3" x14ac:dyDescent="0.25">
      <c r="A556" s="1">
        <v>40639</v>
      </c>
      <c r="B556" s="13">
        <v>11525.41</v>
      </c>
      <c r="C556" s="13">
        <v>7261.56</v>
      </c>
    </row>
    <row r="557" spans="1:3" x14ac:dyDescent="0.25">
      <c r="A557" s="1">
        <v>40640</v>
      </c>
      <c r="B557" s="13">
        <v>11611.71</v>
      </c>
      <c r="C557" s="13">
        <v>7315.75</v>
      </c>
    </row>
    <row r="558" spans="1:3" x14ac:dyDescent="0.25">
      <c r="A558" s="1">
        <v>40641</v>
      </c>
      <c r="B558" s="13">
        <v>11778.91</v>
      </c>
      <c r="C558" s="13">
        <v>7420.91</v>
      </c>
    </row>
    <row r="559" spans="1:3" x14ac:dyDescent="0.25">
      <c r="A559" s="1">
        <v>40644</v>
      </c>
      <c r="B559" s="13">
        <v>11653.49</v>
      </c>
      <c r="C559" s="13">
        <v>7341.36</v>
      </c>
    </row>
    <row r="560" spans="1:3" x14ac:dyDescent="0.25">
      <c r="A560" s="1">
        <v>40645</v>
      </c>
      <c r="B560" s="13">
        <v>11806.48</v>
      </c>
      <c r="C560" s="13">
        <v>7437.55</v>
      </c>
    </row>
    <row r="561" spans="1:3" x14ac:dyDescent="0.25">
      <c r="A561" s="1">
        <v>40646</v>
      </c>
      <c r="B561" s="13">
        <v>11597.12</v>
      </c>
      <c r="C561" s="13">
        <v>7305.49</v>
      </c>
    </row>
    <row r="562" spans="1:3" x14ac:dyDescent="0.25">
      <c r="A562" s="1">
        <v>40647</v>
      </c>
      <c r="B562" s="13">
        <v>11462.76</v>
      </c>
      <c r="C562" s="13">
        <v>7220.67</v>
      </c>
    </row>
    <row r="563" spans="1:3" x14ac:dyDescent="0.25">
      <c r="A563" s="1">
        <v>40648</v>
      </c>
      <c r="B563" s="13">
        <v>11129.5</v>
      </c>
      <c r="C563" s="13">
        <v>7010.57</v>
      </c>
    </row>
    <row r="564" spans="1:3" x14ac:dyDescent="0.25">
      <c r="A564" s="1">
        <v>40651</v>
      </c>
      <c r="B564" s="13">
        <v>11444.79</v>
      </c>
      <c r="C564" s="13">
        <v>7208.65</v>
      </c>
    </row>
    <row r="565" spans="1:3" x14ac:dyDescent="0.25">
      <c r="A565" s="1">
        <v>40652</v>
      </c>
      <c r="B565" s="13">
        <v>10813.42</v>
      </c>
      <c r="C565" s="13">
        <v>6810.81</v>
      </c>
    </row>
    <row r="566" spans="1:3" x14ac:dyDescent="0.25">
      <c r="A566" s="1">
        <v>40653</v>
      </c>
      <c r="B566" s="13">
        <v>10275.59</v>
      </c>
      <c r="C566" s="13">
        <v>6471.9</v>
      </c>
    </row>
    <row r="567" spans="1:3" x14ac:dyDescent="0.25">
      <c r="A567" s="1">
        <v>40654</v>
      </c>
      <c r="B567" s="13">
        <v>10132.01</v>
      </c>
      <c r="C567" s="13">
        <v>6381.31</v>
      </c>
    </row>
    <row r="568" spans="1:3" x14ac:dyDescent="0.25">
      <c r="A568" s="1">
        <v>40658</v>
      </c>
      <c r="B568" s="13">
        <v>9883.41</v>
      </c>
      <c r="C568" s="13">
        <v>6224.13</v>
      </c>
    </row>
    <row r="569" spans="1:3" x14ac:dyDescent="0.25">
      <c r="A569" s="1">
        <v>40659</v>
      </c>
      <c r="B569" s="13">
        <v>9778.16</v>
      </c>
      <c r="C569" s="13">
        <v>6157.7</v>
      </c>
    </row>
    <row r="570" spans="1:3" x14ac:dyDescent="0.25">
      <c r="A570" s="1">
        <v>40660</v>
      </c>
      <c r="B570" s="13">
        <v>9595</v>
      </c>
      <c r="C570" s="13">
        <v>6042.21</v>
      </c>
    </row>
    <row r="571" spans="1:3" x14ac:dyDescent="0.25">
      <c r="A571" s="1">
        <v>40661</v>
      </c>
      <c r="B571" s="13">
        <v>9443.18</v>
      </c>
      <c r="C571" s="13">
        <v>5946.46</v>
      </c>
    </row>
    <row r="572" spans="1:3" x14ac:dyDescent="0.25">
      <c r="A572" s="1">
        <v>40662</v>
      </c>
      <c r="B572" s="13">
        <v>9415.86</v>
      </c>
      <c r="C572" s="13">
        <v>5929.11</v>
      </c>
    </row>
    <row r="573" spans="1:3" x14ac:dyDescent="0.25">
      <c r="A573" s="1">
        <v>40665</v>
      </c>
      <c r="B573" s="13">
        <v>9695.08</v>
      </c>
      <c r="C573" s="13">
        <v>6104.49</v>
      </c>
    </row>
    <row r="574" spans="1:3" x14ac:dyDescent="0.25">
      <c r="A574" s="1">
        <v>40666</v>
      </c>
      <c r="B574" s="13">
        <v>9961.59</v>
      </c>
      <c r="C574" s="13">
        <v>6272.14</v>
      </c>
    </row>
    <row r="575" spans="1:3" x14ac:dyDescent="0.25">
      <c r="A575" s="1">
        <v>40667</v>
      </c>
      <c r="B575" s="13">
        <v>10083.59</v>
      </c>
      <c r="C575" s="13">
        <v>6348.8</v>
      </c>
    </row>
    <row r="576" spans="1:3" x14ac:dyDescent="0.25">
      <c r="A576" s="1">
        <v>40668</v>
      </c>
      <c r="B576" s="13">
        <v>10243.16</v>
      </c>
      <c r="C576" s="13">
        <v>6449.12</v>
      </c>
    </row>
    <row r="577" spans="1:3" x14ac:dyDescent="0.25">
      <c r="A577" s="1">
        <v>40669</v>
      </c>
      <c r="B577" s="13">
        <v>10132.08</v>
      </c>
      <c r="C577" s="13">
        <v>6379.02</v>
      </c>
    </row>
    <row r="578" spans="1:3" x14ac:dyDescent="0.25">
      <c r="A578" s="1">
        <v>40672</v>
      </c>
      <c r="B578" s="13">
        <v>9759.51</v>
      </c>
      <c r="C578" s="13">
        <v>6144.01</v>
      </c>
    </row>
    <row r="579" spans="1:3" x14ac:dyDescent="0.25">
      <c r="A579" s="1">
        <v>40673</v>
      </c>
      <c r="B579" s="13">
        <v>9389.7800000000007</v>
      </c>
      <c r="C579" s="13">
        <v>5911.1</v>
      </c>
    </row>
    <row r="580" spans="1:3" x14ac:dyDescent="0.25">
      <c r="A580" s="1">
        <v>40674</v>
      </c>
      <c r="B580" s="13">
        <v>9641.17</v>
      </c>
      <c r="C580" s="13">
        <v>6069.21</v>
      </c>
    </row>
    <row r="581" spans="1:3" x14ac:dyDescent="0.25">
      <c r="A581" s="1">
        <v>40675</v>
      </c>
      <c r="B581" s="13">
        <v>9455.85</v>
      </c>
      <c r="C581" s="13">
        <v>5952.41</v>
      </c>
    </row>
    <row r="582" spans="1:3" x14ac:dyDescent="0.25">
      <c r="A582" s="1">
        <v>40676</v>
      </c>
      <c r="B582" s="13">
        <v>9645.77</v>
      </c>
      <c r="C582" s="13">
        <v>6071.81</v>
      </c>
    </row>
    <row r="583" spans="1:3" x14ac:dyDescent="0.25">
      <c r="A583" s="1">
        <v>40679</v>
      </c>
      <c r="B583" s="13">
        <v>9867.91</v>
      </c>
      <c r="C583" s="13">
        <v>6211.19</v>
      </c>
    </row>
    <row r="584" spans="1:3" x14ac:dyDescent="0.25">
      <c r="A584" s="1">
        <v>40680</v>
      </c>
      <c r="B584" s="13">
        <v>9688.82</v>
      </c>
      <c r="C584" s="13">
        <v>6098.32</v>
      </c>
    </row>
    <row r="585" spans="1:3" x14ac:dyDescent="0.25">
      <c r="A585" s="1">
        <v>40681</v>
      </c>
      <c r="B585" s="13">
        <v>9352.0499999999993</v>
      </c>
      <c r="C585" s="13">
        <v>5886.2</v>
      </c>
    </row>
    <row r="586" spans="1:3" x14ac:dyDescent="0.25">
      <c r="A586" s="1">
        <v>40682</v>
      </c>
      <c r="B586" s="13">
        <v>9152.6200000000008</v>
      </c>
      <c r="C586" s="13">
        <v>5760.54</v>
      </c>
    </row>
    <row r="587" spans="1:3" x14ac:dyDescent="0.25">
      <c r="A587" s="1">
        <v>40683</v>
      </c>
      <c r="B587" s="13">
        <v>9357.67</v>
      </c>
      <c r="C587" s="13">
        <v>5889.45</v>
      </c>
    </row>
    <row r="588" spans="1:3" x14ac:dyDescent="0.25">
      <c r="A588" s="1">
        <v>40686</v>
      </c>
      <c r="B588" s="13">
        <v>9596.4599999999991</v>
      </c>
      <c r="C588" s="13">
        <v>6039.3</v>
      </c>
    </row>
    <row r="589" spans="1:3" x14ac:dyDescent="0.25">
      <c r="A589" s="1">
        <v>40687</v>
      </c>
      <c r="B589" s="13">
        <v>9480.34</v>
      </c>
      <c r="C589" s="13">
        <v>5966.08</v>
      </c>
    </row>
    <row r="590" spans="1:3" x14ac:dyDescent="0.25">
      <c r="A590" s="1">
        <v>40688</v>
      </c>
      <c r="B590" s="13">
        <v>9317.02</v>
      </c>
      <c r="C590" s="13">
        <v>5863.16</v>
      </c>
    </row>
    <row r="591" spans="1:3" x14ac:dyDescent="0.25">
      <c r="A591" s="1">
        <v>40689</v>
      </c>
      <c r="B591" s="13">
        <v>9058.19</v>
      </c>
      <c r="C591" s="13">
        <v>5700.14</v>
      </c>
    </row>
    <row r="592" spans="1:3" x14ac:dyDescent="0.25">
      <c r="A592" s="1">
        <v>40690</v>
      </c>
      <c r="B592" s="13">
        <v>8892.7199999999993</v>
      </c>
      <c r="C592" s="13">
        <v>5595.87</v>
      </c>
    </row>
    <row r="593" spans="1:3" x14ac:dyDescent="0.25">
      <c r="A593" s="1">
        <v>40694</v>
      </c>
      <c r="B593" s="13">
        <v>8630.2999999999993</v>
      </c>
      <c r="C593" s="13">
        <v>5430.21</v>
      </c>
    </row>
    <row r="594" spans="1:3" x14ac:dyDescent="0.25">
      <c r="A594" s="1">
        <v>40695</v>
      </c>
      <c r="B594" s="13">
        <v>9227.39</v>
      </c>
      <c r="C594" s="13">
        <v>5805.76</v>
      </c>
    </row>
    <row r="595" spans="1:3" x14ac:dyDescent="0.25">
      <c r="A595" s="1">
        <v>40696</v>
      </c>
      <c r="B595" s="13">
        <v>9140.83</v>
      </c>
      <c r="C595" s="13">
        <v>5751.16</v>
      </c>
    </row>
    <row r="596" spans="1:3" x14ac:dyDescent="0.25">
      <c r="A596" s="1">
        <v>40697</v>
      </c>
      <c r="B596" s="13">
        <v>9200.02</v>
      </c>
      <c r="C596" s="13">
        <v>5788.26</v>
      </c>
    </row>
    <row r="597" spans="1:3" x14ac:dyDescent="0.25">
      <c r="A597" s="1">
        <v>40700</v>
      </c>
      <c r="B597" s="13">
        <v>9306.41</v>
      </c>
      <c r="C597" s="13">
        <v>5854.77</v>
      </c>
    </row>
    <row r="598" spans="1:3" x14ac:dyDescent="0.25">
      <c r="A598" s="1">
        <v>40701</v>
      </c>
      <c r="B598" s="13">
        <v>9191.57</v>
      </c>
      <c r="C598" s="13">
        <v>5782.38</v>
      </c>
    </row>
    <row r="599" spans="1:3" x14ac:dyDescent="0.25">
      <c r="A599" s="1">
        <v>40702</v>
      </c>
      <c r="B599" s="13">
        <v>9313.66</v>
      </c>
      <c r="C599" s="13">
        <v>5859.04</v>
      </c>
    </row>
    <row r="600" spans="1:3" x14ac:dyDescent="0.25">
      <c r="A600" s="1">
        <v>40703</v>
      </c>
      <c r="B600" s="13">
        <v>9028.3700000000008</v>
      </c>
      <c r="C600" s="13">
        <v>5679.43</v>
      </c>
    </row>
    <row r="601" spans="1:3" x14ac:dyDescent="0.25">
      <c r="A601" s="1">
        <v>40704</v>
      </c>
      <c r="B601" s="13">
        <v>9358.18</v>
      </c>
      <c r="C601" s="13">
        <v>5886.76</v>
      </c>
    </row>
    <row r="602" spans="1:3" x14ac:dyDescent="0.25">
      <c r="A602" s="1">
        <v>40707</v>
      </c>
      <c r="B602" s="13">
        <v>9562.5300000000007</v>
      </c>
      <c r="C602" s="13">
        <v>6014.87</v>
      </c>
    </row>
    <row r="603" spans="1:3" x14ac:dyDescent="0.25">
      <c r="A603" s="1">
        <v>40708</v>
      </c>
      <c r="B603" s="13">
        <v>9165.73</v>
      </c>
      <c r="C603" s="13">
        <v>5765.14</v>
      </c>
    </row>
    <row r="604" spans="1:3" x14ac:dyDescent="0.25">
      <c r="A604" s="1">
        <v>40709</v>
      </c>
      <c r="B604" s="13">
        <v>10001.16</v>
      </c>
      <c r="C604" s="13">
        <v>6290.46</v>
      </c>
    </row>
    <row r="605" spans="1:3" x14ac:dyDescent="0.25">
      <c r="A605" s="1">
        <v>40710</v>
      </c>
      <c r="B605" s="13">
        <v>10479.27</v>
      </c>
      <c r="C605" s="13">
        <v>6591.02</v>
      </c>
    </row>
    <row r="606" spans="1:3" x14ac:dyDescent="0.25">
      <c r="A606" s="1">
        <v>40711</v>
      </c>
      <c r="B606" s="13">
        <v>10248.84</v>
      </c>
      <c r="C606" s="13">
        <v>6445.93</v>
      </c>
    </row>
    <row r="607" spans="1:3" x14ac:dyDescent="0.25">
      <c r="A607" s="1">
        <v>40714</v>
      </c>
      <c r="B607" s="13">
        <v>9781.5300000000007</v>
      </c>
      <c r="C607" s="13">
        <v>6151.57</v>
      </c>
    </row>
    <row r="608" spans="1:3" x14ac:dyDescent="0.25">
      <c r="A608" s="1">
        <v>40715</v>
      </c>
      <c r="B608" s="13">
        <v>9555.6299999999992</v>
      </c>
      <c r="C608" s="13">
        <v>6009.35</v>
      </c>
    </row>
    <row r="609" spans="1:3" x14ac:dyDescent="0.25">
      <c r="A609" s="1">
        <v>40716</v>
      </c>
      <c r="B609" s="13">
        <v>9716.8700000000008</v>
      </c>
      <c r="C609" s="13">
        <v>6110.61</v>
      </c>
    </row>
    <row r="610" spans="1:3" x14ac:dyDescent="0.25">
      <c r="A610" s="1">
        <v>40717</v>
      </c>
      <c r="B610" s="13">
        <v>9521.35</v>
      </c>
      <c r="C610" s="13">
        <v>5987.5</v>
      </c>
    </row>
    <row r="611" spans="1:3" x14ac:dyDescent="0.25">
      <c r="A611" s="1">
        <v>40718</v>
      </c>
      <c r="B611" s="13">
        <v>10026.950000000001</v>
      </c>
      <c r="C611" s="13">
        <v>6305.3</v>
      </c>
    </row>
    <row r="612" spans="1:3" x14ac:dyDescent="0.25">
      <c r="A612" s="1">
        <v>40721</v>
      </c>
      <c r="B612" s="13">
        <v>9798.5499999999993</v>
      </c>
      <c r="C612" s="13">
        <v>6161.22</v>
      </c>
    </row>
    <row r="613" spans="1:3" x14ac:dyDescent="0.25">
      <c r="A613" s="1">
        <v>40722</v>
      </c>
      <c r="B613" s="13">
        <v>9332.24</v>
      </c>
      <c r="C613" s="13">
        <v>5867.87</v>
      </c>
    </row>
    <row r="614" spans="1:3" x14ac:dyDescent="0.25">
      <c r="A614" s="1">
        <v>40723</v>
      </c>
      <c r="B614" s="13">
        <v>8890.2000000000007</v>
      </c>
      <c r="C614" s="13">
        <v>5589.79</v>
      </c>
    </row>
    <row r="615" spans="1:3" x14ac:dyDescent="0.25">
      <c r="A615" s="1">
        <v>40724</v>
      </c>
      <c r="B615" s="13">
        <v>8556.83</v>
      </c>
      <c r="C615" s="13">
        <v>5380.05</v>
      </c>
    </row>
    <row r="616" spans="1:3" x14ac:dyDescent="0.25">
      <c r="A616" s="1">
        <v>40725</v>
      </c>
      <c r="B616" s="13">
        <v>8192.9699999999993</v>
      </c>
      <c r="C616" s="13">
        <v>5151.1499999999996</v>
      </c>
    </row>
    <row r="617" spans="1:3" x14ac:dyDescent="0.25">
      <c r="A617" s="1">
        <v>40729</v>
      </c>
      <c r="B617" s="13">
        <v>8231.0499999999993</v>
      </c>
      <c r="C617" s="13">
        <v>5174.58</v>
      </c>
    </row>
    <row r="618" spans="1:3" x14ac:dyDescent="0.25">
      <c r="A618" s="1">
        <v>40730</v>
      </c>
      <c r="B618" s="13">
        <v>8357.56</v>
      </c>
      <c r="C618" s="13">
        <v>5253.99</v>
      </c>
    </row>
    <row r="619" spans="1:3" x14ac:dyDescent="0.25">
      <c r="A619" s="1">
        <v>40731</v>
      </c>
      <c r="B619" s="13">
        <v>8124.61</v>
      </c>
      <c r="C619" s="13">
        <v>5107.42</v>
      </c>
    </row>
    <row r="620" spans="1:3" x14ac:dyDescent="0.25">
      <c r="A620" s="1">
        <v>40732</v>
      </c>
      <c r="B620" s="13">
        <v>8302.75</v>
      </c>
      <c r="C620" s="13">
        <v>5219.28</v>
      </c>
    </row>
    <row r="621" spans="1:3" x14ac:dyDescent="0.25">
      <c r="A621" s="1">
        <v>40735</v>
      </c>
      <c r="B621" s="13">
        <v>8982.51</v>
      </c>
      <c r="C621" s="13">
        <v>5646.18</v>
      </c>
    </row>
    <row r="622" spans="1:3" x14ac:dyDescent="0.25">
      <c r="A622" s="1">
        <v>40736</v>
      </c>
      <c r="B622" s="13">
        <v>9208.1</v>
      </c>
      <c r="C622" s="13">
        <v>5787.83</v>
      </c>
    </row>
    <row r="623" spans="1:3" x14ac:dyDescent="0.25">
      <c r="A623" s="1">
        <v>40737</v>
      </c>
      <c r="B623" s="13">
        <v>9255.2999999999993</v>
      </c>
      <c r="C623" s="13">
        <v>5817.36</v>
      </c>
    </row>
    <row r="624" spans="1:3" x14ac:dyDescent="0.25">
      <c r="A624" s="1">
        <v>40738</v>
      </c>
      <c r="B624" s="13">
        <v>9544.17</v>
      </c>
      <c r="C624" s="13">
        <v>5998.78</v>
      </c>
    </row>
    <row r="625" spans="1:3" x14ac:dyDescent="0.25">
      <c r="A625" s="1">
        <v>40739</v>
      </c>
      <c r="B625" s="13">
        <v>9333.31</v>
      </c>
      <c r="C625" s="13">
        <v>5866.11</v>
      </c>
    </row>
    <row r="626" spans="1:3" x14ac:dyDescent="0.25">
      <c r="A626" s="1">
        <v>40742</v>
      </c>
      <c r="B626" s="13">
        <v>9710.75</v>
      </c>
      <c r="C626" s="13">
        <v>6102.89</v>
      </c>
    </row>
    <row r="627" spans="1:3" x14ac:dyDescent="0.25">
      <c r="A627" s="1">
        <v>40743</v>
      </c>
      <c r="B627" s="13">
        <v>9120.3799999999992</v>
      </c>
      <c r="C627" s="13">
        <v>5731.72</v>
      </c>
    </row>
    <row r="628" spans="1:3" x14ac:dyDescent="0.25">
      <c r="A628" s="1">
        <v>40744</v>
      </c>
      <c r="B628" s="13">
        <v>8935.67</v>
      </c>
      <c r="C628" s="13">
        <v>5615.5</v>
      </c>
    </row>
    <row r="629" spans="1:3" x14ac:dyDescent="0.25">
      <c r="A629" s="1">
        <v>40745</v>
      </c>
      <c r="B629" s="13">
        <v>8477</v>
      </c>
      <c r="C629" s="13">
        <v>5327.13</v>
      </c>
    </row>
    <row r="630" spans="1:3" x14ac:dyDescent="0.25">
      <c r="A630" s="1">
        <v>40746</v>
      </c>
      <c r="B630" s="13">
        <v>8428.94</v>
      </c>
      <c r="C630" s="13">
        <v>5296.79</v>
      </c>
    </row>
    <row r="631" spans="1:3" x14ac:dyDescent="0.25">
      <c r="A631" s="1">
        <v>40749</v>
      </c>
      <c r="B631" s="13">
        <v>8882.36</v>
      </c>
      <c r="C631" s="13">
        <v>5581.32</v>
      </c>
    </row>
    <row r="632" spans="1:3" x14ac:dyDescent="0.25">
      <c r="A632" s="1">
        <v>40750</v>
      </c>
      <c r="B632" s="13">
        <v>9027.83</v>
      </c>
      <c r="C632" s="13">
        <v>5672.59</v>
      </c>
    </row>
    <row r="633" spans="1:3" x14ac:dyDescent="0.25">
      <c r="A633" s="1">
        <v>40751</v>
      </c>
      <c r="B633" s="13">
        <v>9707.91</v>
      </c>
      <c r="C633" s="13">
        <v>6099.76</v>
      </c>
    </row>
    <row r="634" spans="1:3" x14ac:dyDescent="0.25">
      <c r="A634" s="1">
        <v>40752</v>
      </c>
      <c r="B634" s="13">
        <v>9716.99</v>
      </c>
      <c r="C634" s="13">
        <v>6105.32</v>
      </c>
    </row>
    <row r="635" spans="1:3" x14ac:dyDescent="0.25">
      <c r="A635" s="1">
        <v>40753</v>
      </c>
      <c r="B635" s="13">
        <v>9548.43</v>
      </c>
      <c r="C635" s="13">
        <v>5999.26</v>
      </c>
    </row>
    <row r="636" spans="1:3" x14ac:dyDescent="0.25">
      <c r="A636" s="1">
        <v>40756</v>
      </c>
      <c r="B636" s="13">
        <v>9349.3700000000008</v>
      </c>
      <c r="C636" s="13">
        <v>5873.77</v>
      </c>
    </row>
    <row r="637" spans="1:3" x14ac:dyDescent="0.25">
      <c r="A637" s="1">
        <v>40757</v>
      </c>
      <c r="B637" s="13">
        <v>10032.89</v>
      </c>
      <c r="C637" s="13">
        <v>6303.04</v>
      </c>
    </row>
    <row r="638" spans="1:3" x14ac:dyDescent="0.25">
      <c r="A638" s="1">
        <v>40758</v>
      </c>
      <c r="B638" s="13">
        <v>9931.01</v>
      </c>
      <c r="C638" s="13">
        <v>6238.88</v>
      </c>
    </row>
    <row r="639" spans="1:3" x14ac:dyDescent="0.25">
      <c r="A639" s="1">
        <v>40759</v>
      </c>
      <c r="B639" s="13">
        <v>12051.59</v>
      </c>
      <c r="C639" s="13">
        <v>7570.89</v>
      </c>
    </row>
    <row r="640" spans="1:3" x14ac:dyDescent="0.25">
      <c r="A640" s="1">
        <v>40760</v>
      </c>
      <c r="B640" s="13">
        <v>12442.44</v>
      </c>
      <c r="C640" s="13">
        <v>7816.23</v>
      </c>
    </row>
    <row r="641" spans="1:3" x14ac:dyDescent="0.25">
      <c r="A641" s="1">
        <v>40763</v>
      </c>
      <c r="B641" s="13">
        <v>14813.85</v>
      </c>
      <c r="C641" s="13">
        <v>9305.25</v>
      </c>
    </row>
    <row r="642" spans="1:3" x14ac:dyDescent="0.25">
      <c r="A642" s="1">
        <v>40764</v>
      </c>
      <c r="B642" s="13">
        <v>12426.03</v>
      </c>
      <c r="C642" s="13">
        <v>7805.16</v>
      </c>
    </row>
    <row r="643" spans="1:3" x14ac:dyDescent="0.25">
      <c r="A643" s="1">
        <v>40765</v>
      </c>
      <c r="B643" s="13">
        <v>14236.96</v>
      </c>
      <c r="C643" s="13">
        <v>8942.44</v>
      </c>
    </row>
    <row r="644" spans="1:3" x14ac:dyDescent="0.25">
      <c r="A644" s="1">
        <v>40766</v>
      </c>
      <c r="B644" s="13">
        <v>13741.98</v>
      </c>
      <c r="C644" s="13">
        <v>8631.33</v>
      </c>
    </row>
    <row r="645" spans="1:3" x14ac:dyDescent="0.25">
      <c r="A645" s="1">
        <v>40767</v>
      </c>
      <c r="B645" s="13">
        <v>13812.44</v>
      </c>
      <c r="C645" s="13">
        <v>8675.3700000000008</v>
      </c>
    </row>
    <row r="646" spans="1:3" x14ac:dyDescent="0.25">
      <c r="A646" s="1">
        <v>40770</v>
      </c>
      <c r="B646" s="13">
        <v>13171.8</v>
      </c>
      <c r="C646" s="13">
        <v>8272.39</v>
      </c>
    </row>
    <row r="647" spans="1:3" x14ac:dyDescent="0.25">
      <c r="A647" s="1">
        <v>40771</v>
      </c>
      <c r="B647" s="13">
        <v>13302.45</v>
      </c>
      <c r="C647" s="13">
        <v>8354.24</v>
      </c>
    </row>
    <row r="648" spans="1:3" x14ac:dyDescent="0.25">
      <c r="A648" s="1">
        <v>40772</v>
      </c>
      <c r="B648" s="13">
        <v>13821.71</v>
      </c>
      <c r="C648" s="13">
        <v>8680.14</v>
      </c>
    </row>
    <row r="649" spans="1:3" x14ac:dyDescent="0.25">
      <c r="A649" s="1">
        <v>40773</v>
      </c>
      <c r="B649" s="13">
        <v>16479.150000000001</v>
      </c>
      <c r="C649" s="13">
        <v>10348.780000000001</v>
      </c>
    </row>
    <row r="650" spans="1:3" x14ac:dyDescent="0.25">
      <c r="A650" s="1">
        <v>40774</v>
      </c>
      <c r="B650" s="13">
        <v>17426.22</v>
      </c>
      <c r="C650" s="13">
        <v>10943.26</v>
      </c>
    </row>
    <row r="651" spans="1:3" x14ac:dyDescent="0.25">
      <c r="A651" s="1">
        <v>40777</v>
      </c>
      <c r="B651" s="13">
        <v>17972.689999999999</v>
      </c>
      <c r="C651" s="13">
        <v>11285.61</v>
      </c>
    </row>
    <row r="652" spans="1:3" x14ac:dyDescent="0.25">
      <c r="A652" s="1">
        <v>40778</v>
      </c>
      <c r="B652" s="13">
        <v>16998.38</v>
      </c>
      <c r="C652" s="13">
        <v>10673.55</v>
      </c>
    </row>
    <row r="653" spans="1:3" x14ac:dyDescent="0.25">
      <c r="A653" s="1">
        <v>40779</v>
      </c>
      <c r="B653" s="13">
        <v>16668.04</v>
      </c>
      <c r="C653" s="13">
        <v>10465.870000000001</v>
      </c>
    </row>
    <row r="654" spans="1:3" x14ac:dyDescent="0.25">
      <c r="A654" s="1">
        <v>40780</v>
      </c>
      <c r="B654" s="13">
        <v>17160.14</v>
      </c>
      <c r="C654" s="13">
        <v>10774.59</v>
      </c>
    </row>
    <row r="655" spans="1:3" x14ac:dyDescent="0.25">
      <c r="A655" s="1">
        <v>40781</v>
      </c>
      <c r="B655" s="13">
        <v>16780.22</v>
      </c>
      <c r="C655" s="13">
        <v>10535.79</v>
      </c>
    </row>
    <row r="656" spans="1:3" x14ac:dyDescent="0.25">
      <c r="A656" s="1">
        <v>40784</v>
      </c>
      <c r="B656" s="13">
        <v>15763.26</v>
      </c>
      <c r="C656" s="13">
        <v>9896.5499999999993</v>
      </c>
    </row>
    <row r="657" spans="1:3" x14ac:dyDescent="0.25">
      <c r="A657" s="1">
        <v>40785</v>
      </c>
      <c r="B657" s="13">
        <v>16196.62</v>
      </c>
      <c r="C657" s="13">
        <v>10168.379999999999</v>
      </c>
    </row>
    <row r="658" spans="1:3" x14ac:dyDescent="0.25">
      <c r="A658" s="1">
        <v>40786</v>
      </c>
      <c r="B658" s="13">
        <v>15868.65</v>
      </c>
      <c r="C658" s="13">
        <v>9962.23</v>
      </c>
    </row>
    <row r="659" spans="1:3" x14ac:dyDescent="0.25">
      <c r="A659" s="1">
        <v>40787</v>
      </c>
      <c r="B659" s="13">
        <v>16124.72</v>
      </c>
      <c r="C659" s="13">
        <v>10122.74</v>
      </c>
    </row>
    <row r="660" spans="1:3" x14ac:dyDescent="0.25">
      <c r="A660" s="1">
        <v>40788</v>
      </c>
      <c r="B660" s="13">
        <v>17073.990000000002</v>
      </c>
      <c r="C660" s="13">
        <v>10718.41</v>
      </c>
    </row>
    <row r="661" spans="1:3" x14ac:dyDescent="0.25">
      <c r="A661" s="1">
        <v>40792</v>
      </c>
      <c r="B661" s="13">
        <v>17591.93</v>
      </c>
      <c r="C661" s="13">
        <v>11042.48</v>
      </c>
    </row>
    <row r="662" spans="1:3" x14ac:dyDescent="0.25">
      <c r="A662" s="1">
        <v>40793</v>
      </c>
      <c r="B662" s="13">
        <v>16681.580000000002</v>
      </c>
      <c r="C662" s="13">
        <v>10470.790000000001</v>
      </c>
    </row>
    <row r="663" spans="1:3" x14ac:dyDescent="0.25">
      <c r="A663" s="1">
        <v>40794</v>
      </c>
      <c r="B663" s="13">
        <v>17128.330000000002</v>
      </c>
      <c r="C663" s="13">
        <v>10750.95</v>
      </c>
    </row>
    <row r="664" spans="1:3" x14ac:dyDescent="0.25">
      <c r="A664" s="1">
        <v>40795</v>
      </c>
      <c r="B664" s="13">
        <v>18643.740000000002</v>
      </c>
      <c r="C664" s="13">
        <v>11701.84</v>
      </c>
    </row>
    <row r="665" spans="1:3" x14ac:dyDescent="0.25">
      <c r="A665" s="1">
        <v>40798</v>
      </c>
      <c r="B665" s="13">
        <v>18790.599999999999</v>
      </c>
      <c r="C665" s="13">
        <v>11793.16</v>
      </c>
    </row>
    <row r="666" spans="1:3" x14ac:dyDescent="0.25">
      <c r="A666" s="1">
        <v>40799</v>
      </c>
      <c r="B666" s="13">
        <v>18770.96</v>
      </c>
      <c r="C666" s="13">
        <v>11780.55</v>
      </c>
    </row>
    <row r="667" spans="1:3" x14ac:dyDescent="0.25">
      <c r="A667" s="1">
        <v>40800</v>
      </c>
      <c r="B667" s="13">
        <v>18104.09</v>
      </c>
      <c r="C667" s="13">
        <v>11361.74</v>
      </c>
    </row>
    <row r="668" spans="1:3" x14ac:dyDescent="0.25">
      <c r="A668" s="1">
        <v>40801</v>
      </c>
      <c r="B668" s="13">
        <v>17199.990000000002</v>
      </c>
      <c r="C668" s="13">
        <v>10794.09</v>
      </c>
    </row>
    <row r="669" spans="1:3" x14ac:dyDescent="0.25">
      <c r="A669" s="1">
        <v>40802</v>
      </c>
      <c r="B669" s="13">
        <v>16801.37</v>
      </c>
      <c r="C669" s="13">
        <v>10543.67</v>
      </c>
    </row>
    <row r="670" spans="1:3" x14ac:dyDescent="0.25">
      <c r="A670" s="1">
        <v>40805</v>
      </c>
      <c r="B670" s="13">
        <v>17478.009999999998</v>
      </c>
      <c r="C670" s="13">
        <v>10967.49</v>
      </c>
    </row>
    <row r="671" spans="1:3" x14ac:dyDescent="0.25">
      <c r="A671" s="1">
        <v>40806</v>
      </c>
      <c r="B671" s="13">
        <v>17397.77</v>
      </c>
      <c r="C671" s="13">
        <v>10916.88</v>
      </c>
    </row>
    <row r="672" spans="1:3" x14ac:dyDescent="0.25">
      <c r="A672" s="1">
        <v>40807</v>
      </c>
      <c r="B672" s="13">
        <v>18876.189999999999</v>
      </c>
      <c r="C672" s="13">
        <v>11844.28</v>
      </c>
    </row>
    <row r="673" spans="1:3" x14ac:dyDescent="0.25">
      <c r="A673" s="1">
        <v>40808</v>
      </c>
      <c r="B673" s="13">
        <v>20337.580000000002</v>
      </c>
      <c r="C673" s="13">
        <v>12760.95</v>
      </c>
    </row>
    <row r="674" spans="1:3" x14ac:dyDescent="0.25">
      <c r="A674" s="1">
        <v>40809</v>
      </c>
      <c r="B674" s="13">
        <v>20608.61</v>
      </c>
      <c r="C674" s="13">
        <v>12930.69</v>
      </c>
    </row>
    <row r="675" spans="1:3" x14ac:dyDescent="0.25">
      <c r="A675" s="1">
        <v>40812</v>
      </c>
      <c r="B675" s="13">
        <v>19786.84</v>
      </c>
      <c r="C675" s="13">
        <v>12414.17</v>
      </c>
    </row>
    <row r="676" spans="1:3" x14ac:dyDescent="0.25">
      <c r="A676" s="1">
        <v>40813</v>
      </c>
      <c r="B676" s="13">
        <v>19422.61</v>
      </c>
      <c r="C676" s="13">
        <v>12185.36</v>
      </c>
    </row>
    <row r="677" spans="1:3" x14ac:dyDescent="0.25">
      <c r="A677" s="1">
        <v>40814</v>
      </c>
      <c r="B677" s="13">
        <v>20746.13</v>
      </c>
      <c r="C677" s="13">
        <v>13015.39</v>
      </c>
    </row>
    <row r="678" spans="1:3" x14ac:dyDescent="0.25">
      <c r="A678" s="1">
        <v>40815</v>
      </c>
      <c r="B678" s="13">
        <v>20303.47</v>
      </c>
      <c r="C678" s="13">
        <v>12737.37</v>
      </c>
    </row>
    <row r="679" spans="1:3" x14ac:dyDescent="0.25">
      <c r="A679" s="1">
        <v>40816</v>
      </c>
      <c r="B679" s="13">
        <v>22019.61</v>
      </c>
      <c r="C679" s="13">
        <v>13813.65</v>
      </c>
    </row>
    <row r="680" spans="1:3" x14ac:dyDescent="0.25">
      <c r="A680" s="1">
        <v>40819</v>
      </c>
      <c r="B680" s="13">
        <v>23578.85</v>
      </c>
      <c r="C680" s="13">
        <v>14790.73</v>
      </c>
    </row>
    <row r="681" spans="1:3" x14ac:dyDescent="0.25">
      <c r="A681" s="1">
        <v>40820</v>
      </c>
      <c r="B681" s="13">
        <v>21693.65</v>
      </c>
      <c r="C681" s="13">
        <v>13607.84</v>
      </c>
    </row>
    <row r="682" spans="1:3" x14ac:dyDescent="0.25">
      <c r="A682" s="1">
        <v>40821</v>
      </c>
      <c r="B682" s="13">
        <v>20552.62</v>
      </c>
      <c r="C682" s="13">
        <v>12891.79</v>
      </c>
    </row>
    <row r="683" spans="1:3" x14ac:dyDescent="0.25">
      <c r="A683" s="1">
        <v>40822</v>
      </c>
      <c r="B683" s="13">
        <v>20282.400000000001</v>
      </c>
      <c r="C683" s="13">
        <v>12721.98</v>
      </c>
    </row>
    <row r="684" spans="1:3" x14ac:dyDescent="0.25">
      <c r="A684" s="1">
        <v>40823</v>
      </c>
      <c r="B684" s="13">
        <v>20321.12</v>
      </c>
      <c r="C684" s="13">
        <v>12745.96</v>
      </c>
    </row>
    <row r="685" spans="1:3" x14ac:dyDescent="0.25">
      <c r="A685" s="1">
        <v>40826</v>
      </c>
      <c r="B685" s="13">
        <v>18861.52</v>
      </c>
      <c r="C685" s="13">
        <v>11829.59</v>
      </c>
    </row>
    <row r="686" spans="1:3" x14ac:dyDescent="0.25">
      <c r="A686" s="1">
        <v>40827</v>
      </c>
      <c r="B686" s="13">
        <v>18769.900000000001</v>
      </c>
      <c r="C686" s="13">
        <v>11771.84</v>
      </c>
    </row>
    <row r="687" spans="1:3" x14ac:dyDescent="0.25">
      <c r="A687" s="1">
        <v>40828</v>
      </c>
      <c r="B687" s="13">
        <v>17602.009999999998</v>
      </c>
      <c r="C687" s="13">
        <v>11039.11</v>
      </c>
    </row>
    <row r="688" spans="1:3" x14ac:dyDescent="0.25">
      <c r="A688" s="1">
        <v>40829</v>
      </c>
      <c r="B688" s="13">
        <v>17473.939999999999</v>
      </c>
      <c r="C688" s="13">
        <v>10958.52</v>
      </c>
    </row>
    <row r="689" spans="1:3" x14ac:dyDescent="0.25">
      <c r="A689" s="1">
        <v>40830</v>
      </c>
      <c r="B689" s="13">
        <v>16400.47</v>
      </c>
      <c r="C689" s="13">
        <v>10285.06</v>
      </c>
    </row>
    <row r="690" spans="1:3" x14ac:dyDescent="0.25">
      <c r="A690" s="1">
        <v>40833</v>
      </c>
      <c r="B690" s="13">
        <v>18456.830000000002</v>
      </c>
      <c r="C690" s="13">
        <v>11573.8</v>
      </c>
    </row>
    <row r="691" spans="1:3" x14ac:dyDescent="0.25">
      <c r="A691" s="1">
        <v>40834</v>
      </c>
      <c r="B691" s="13">
        <v>17363.830000000002</v>
      </c>
      <c r="C691" s="13">
        <v>10888.14</v>
      </c>
    </row>
    <row r="692" spans="1:3" x14ac:dyDescent="0.25">
      <c r="A692" s="1">
        <v>40835</v>
      </c>
      <c r="B692" s="13">
        <v>18960.2</v>
      </c>
      <c r="C692" s="13">
        <v>11888.87</v>
      </c>
    </row>
    <row r="693" spans="1:3" x14ac:dyDescent="0.25">
      <c r="A693" s="1">
        <v>40836</v>
      </c>
      <c r="B693" s="13">
        <v>19093.7</v>
      </c>
      <c r="C693" s="13">
        <v>11972.29</v>
      </c>
    </row>
    <row r="694" spans="1:3" x14ac:dyDescent="0.25">
      <c r="A694" s="1">
        <v>40837</v>
      </c>
      <c r="B694" s="13">
        <v>17736.93</v>
      </c>
      <c r="C694" s="13">
        <v>11121.28</v>
      </c>
    </row>
    <row r="695" spans="1:3" x14ac:dyDescent="0.25">
      <c r="A695" s="1">
        <v>40840</v>
      </c>
      <c r="B695" s="13">
        <v>16750.02</v>
      </c>
      <c r="C695" s="13">
        <v>10501.71</v>
      </c>
    </row>
    <row r="696" spans="1:3" x14ac:dyDescent="0.25">
      <c r="A696" s="1">
        <v>40841</v>
      </c>
      <c r="B696" s="13">
        <v>18109.509999999998</v>
      </c>
      <c r="C696" s="13">
        <v>11353.79</v>
      </c>
    </row>
    <row r="697" spans="1:3" x14ac:dyDescent="0.25">
      <c r="A697" s="1">
        <v>40842</v>
      </c>
      <c r="B697" s="13">
        <v>17150.41</v>
      </c>
      <c r="C697" s="13">
        <v>10752.22</v>
      </c>
    </row>
    <row r="698" spans="1:3" x14ac:dyDescent="0.25">
      <c r="A698" s="1">
        <v>40843</v>
      </c>
      <c r="B698" s="13">
        <v>14854.96</v>
      </c>
      <c r="C698" s="13">
        <v>9312.89</v>
      </c>
    </row>
    <row r="699" spans="1:3" x14ac:dyDescent="0.25">
      <c r="A699" s="1">
        <v>40844</v>
      </c>
      <c r="B699" s="13">
        <v>14823.62</v>
      </c>
      <c r="C699" s="13">
        <v>9293.02</v>
      </c>
    </row>
    <row r="700" spans="1:3" x14ac:dyDescent="0.25">
      <c r="A700" s="1">
        <v>40847</v>
      </c>
      <c r="B700" s="13">
        <v>16695.86</v>
      </c>
      <c r="C700" s="13">
        <v>10465.969999999999</v>
      </c>
    </row>
    <row r="701" spans="1:3" x14ac:dyDescent="0.25">
      <c r="A701" s="1">
        <v>40848</v>
      </c>
      <c r="B701" s="13">
        <v>18741.16</v>
      </c>
      <c r="C701" s="13">
        <v>11747.8</v>
      </c>
    </row>
    <row r="702" spans="1:3" x14ac:dyDescent="0.25">
      <c r="A702" s="1">
        <v>40849</v>
      </c>
      <c r="B702" s="13">
        <v>18137.54</v>
      </c>
      <c r="C702" s="13">
        <v>11369.15</v>
      </c>
    </row>
    <row r="703" spans="1:3" x14ac:dyDescent="0.25">
      <c r="A703" s="1">
        <v>40850</v>
      </c>
      <c r="B703" s="13">
        <v>17318.23</v>
      </c>
      <c r="C703" s="13">
        <v>10855.31</v>
      </c>
    </row>
    <row r="704" spans="1:3" x14ac:dyDescent="0.25">
      <c r="A704" s="1">
        <v>40851</v>
      </c>
      <c r="B704" s="13">
        <v>17630.689999999999</v>
      </c>
      <c r="C704" s="13">
        <v>11050.9</v>
      </c>
    </row>
    <row r="705" spans="1:3" x14ac:dyDescent="0.25">
      <c r="A705" s="1">
        <v>40854</v>
      </c>
      <c r="B705" s="13">
        <v>17532.09</v>
      </c>
      <c r="C705" s="13">
        <v>10988.29</v>
      </c>
    </row>
    <row r="706" spans="1:3" x14ac:dyDescent="0.25">
      <c r="A706" s="1">
        <v>40855</v>
      </c>
      <c r="B706" s="13">
        <v>16578.59</v>
      </c>
      <c r="C706" s="13">
        <v>10390.43</v>
      </c>
    </row>
    <row r="707" spans="1:3" x14ac:dyDescent="0.25">
      <c r="A707" s="1">
        <v>40856</v>
      </c>
      <c r="B707" s="13">
        <v>19903.05</v>
      </c>
      <c r="C707" s="13">
        <v>12473.69</v>
      </c>
    </row>
    <row r="708" spans="1:3" x14ac:dyDescent="0.25">
      <c r="A708" s="1">
        <v>40857</v>
      </c>
      <c r="B708" s="13">
        <v>18640.48</v>
      </c>
      <c r="C708" s="13">
        <v>11682.12</v>
      </c>
    </row>
    <row r="709" spans="1:3" x14ac:dyDescent="0.25">
      <c r="A709" s="1">
        <v>40858</v>
      </c>
      <c r="B709" s="13">
        <v>17812.310000000001</v>
      </c>
      <c r="C709" s="13">
        <v>11162.83</v>
      </c>
    </row>
    <row r="710" spans="1:3" x14ac:dyDescent="0.25">
      <c r="A710" s="1">
        <v>40861</v>
      </c>
      <c r="B710" s="13">
        <v>18144.240000000002</v>
      </c>
      <c r="C710" s="13">
        <v>11370.02</v>
      </c>
    </row>
    <row r="711" spans="1:3" x14ac:dyDescent="0.25">
      <c r="A711" s="1">
        <v>40862</v>
      </c>
      <c r="B711" s="13">
        <v>18114.810000000001</v>
      </c>
      <c r="C711" s="13">
        <v>11351.3</v>
      </c>
    </row>
    <row r="712" spans="1:3" x14ac:dyDescent="0.25">
      <c r="A712" s="1">
        <v>40863</v>
      </c>
      <c r="B712" s="13">
        <v>19265.419999999998</v>
      </c>
      <c r="C712" s="13">
        <v>12072.01</v>
      </c>
    </row>
    <row r="713" spans="1:3" x14ac:dyDescent="0.25">
      <c r="A713" s="1">
        <v>40864</v>
      </c>
      <c r="B713" s="13">
        <v>19912.48</v>
      </c>
      <c r="C713" s="13">
        <v>12477.17</v>
      </c>
    </row>
    <row r="714" spans="1:3" x14ac:dyDescent="0.25">
      <c r="A714" s="1">
        <v>40865</v>
      </c>
      <c r="B714" s="13">
        <v>19112.849999999999</v>
      </c>
      <c r="C714" s="13">
        <v>11975.83</v>
      </c>
    </row>
    <row r="715" spans="1:3" x14ac:dyDescent="0.25">
      <c r="A715" s="1">
        <v>40868</v>
      </c>
      <c r="B715" s="13">
        <v>19465.45</v>
      </c>
      <c r="C715" s="13">
        <v>12195.87</v>
      </c>
    </row>
    <row r="716" spans="1:3" x14ac:dyDescent="0.25">
      <c r="A716" s="1">
        <v>40869</v>
      </c>
      <c r="B716" s="13">
        <v>19098.830000000002</v>
      </c>
      <c r="C716" s="13">
        <v>11965.87</v>
      </c>
    </row>
    <row r="717" spans="1:3" x14ac:dyDescent="0.25">
      <c r="A717" s="1">
        <v>40870</v>
      </c>
      <c r="B717" s="13">
        <v>19847.71</v>
      </c>
      <c r="C717" s="13">
        <v>12434.76</v>
      </c>
    </row>
    <row r="718" spans="1:3" x14ac:dyDescent="0.25">
      <c r="A718" s="1">
        <v>40872</v>
      </c>
      <c r="B718" s="13">
        <v>20322.55</v>
      </c>
      <c r="C718" s="13">
        <v>12731.63</v>
      </c>
    </row>
    <row r="719" spans="1:3" x14ac:dyDescent="0.25">
      <c r="A719" s="1">
        <v>40875</v>
      </c>
      <c r="B719" s="13">
        <v>18965.64</v>
      </c>
      <c r="C719" s="13">
        <v>11880.69</v>
      </c>
    </row>
    <row r="720" spans="1:3" x14ac:dyDescent="0.25">
      <c r="A720" s="1">
        <v>40876</v>
      </c>
      <c r="B720" s="13">
        <v>18616.23</v>
      </c>
      <c r="C720" s="13">
        <v>11661.52</v>
      </c>
    </row>
    <row r="721" spans="1:3" x14ac:dyDescent="0.25">
      <c r="A721" s="1">
        <v>40877</v>
      </c>
      <c r="B721" s="13">
        <v>17025.86</v>
      </c>
      <c r="C721" s="13">
        <v>10665.03</v>
      </c>
    </row>
    <row r="722" spans="1:3" x14ac:dyDescent="0.25">
      <c r="A722" s="1">
        <v>40878</v>
      </c>
      <c r="B722" s="13">
        <v>16693.03</v>
      </c>
      <c r="C722" s="13">
        <v>10456.290000000001</v>
      </c>
    </row>
    <row r="723" spans="1:3" x14ac:dyDescent="0.25">
      <c r="A723" s="1">
        <v>40879</v>
      </c>
      <c r="B723" s="13">
        <v>16595.68</v>
      </c>
      <c r="C723" s="13">
        <v>10395.049999999999</v>
      </c>
    </row>
    <row r="724" spans="1:3" x14ac:dyDescent="0.25">
      <c r="A724" s="1">
        <v>40882</v>
      </c>
      <c r="B724" s="13">
        <v>16538.189999999999</v>
      </c>
      <c r="C724" s="13">
        <v>10358.290000000001</v>
      </c>
    </row>
    <row r="725" spans="1:3" x14ac:dyDescent="0.25">
      <c r="A725" s="1">
        <v>40883</v>
      </c>
      <c r="B725" s="13">
        <v>16694.759999999998</v>
      </c>
      <c r="C725" s="13">
        <v>10456.1</v>
      </c>
    </row>
    <row r="726" spans="1:3" x14ac:dyDescent="0.25">
      <c r="A726" s="1">
        <v>40884</v>
      </c>
      <c r="B726" s="13">
        <v>17030.900000000001</v>
      </c>
      <c r="C726" s="13">
        <v>10666.36</v>
      </c>
    </row>
    <row r="727" spans="1:3" x14ac:dyDescent="0.25">
      <c r="A727" s="1">
        <v>40885</v>
      </c>
      <c r="B727" s="13">
        <v>17897.419999999998</v>
      </c>
      <c r="C727" s="13">
        <v>11208.79</v>
      </c>
    </row>
    <row r="728" spans="1:3" x14ac:dyDescent="0.25">
      <c r="A728" s="1">
        <v>40886</v>
      </c>
      <c r="B728" s="13">
        <v>16370.4</v>
      </c>
      <c r="C728" s="13">
        <v>10252.200000000001</v>
      </c>
    </row>
    <row r="729" spans="1:3" x14ac:dyDescent="0.25">
      <c r="A729" s="1">
        <v>40889</v>
      </c>
      <c r="B729" s="13">
        <v>16657.53</v>
      </c>
      <c r="C729" s="13">
        <v>10431.25</v>
      </c>
    </row>
    <row r="730" spans="1:3" x14ac:dyDescent="0.25">
      <c r="A730" s="1">
        <v>40890</v>
      </c>
      <c r="B730" s="13">
        <v>16502.12</v>
      </c>
      <c r="C730" s="13">
        <v>10333.68</v>
      </c>
    </row>
    <row r="731" spans="1:3" x14ac:dyDescent="0.25">
      <c r="A731" s="1">
        <v>40891</v>
      </c>
      <c r="B731" s="13">
        <v>16591.25</v>
      </c>
      <c r="C731" s="13">
        <v>10389.24</v>
      </c>
    </row>
    <row r="732" spans="1:3" x14ac:dyDescent="0.25">
      <c r="A732" s="1">
        <v>40892</v>
      </c>
      <c r="B732" s="13">
        <v>15960.67</v>
      </c>
      <c r="C732" s="13">
        <v>9994.1299999999992</v>
      </c>
    </row>
    <row r="733" spans="1:3" x14ac:dyDescent="0.25">
      <c r="A733" s="1">
        <v>40893</v>
      </c>
      <c r="B733" s="13">
        <v>15918.8</v>
      </c>
      <c r="C733" s="13">
        <v>9967.67</v>
      </c>
    </row>
    <row r="734" spans="1:3" x14ac:dyDescent="0.25">
      <c r="A734" s="1">
        <v>40896</v>
      </c>
      <c r="B734" s="13">
        <v>15640.71</v>
      </c>
      <c r="C734" s="13">
        <v>9792.83</v>
      </c>
    </row>
    <row r="735" spans="1:3" x14ac:dyDescent="0.25">
      <c r="A735" s="1">
        <v>40897</v>
      </c>
      <c r="B735" s="13">
        <v>14644.78</v>
      </c>
      <c r="C735" s="13">
        <v>9169.0400000000009</v>
      </c>
    </row>
    <row r="736" spans="1:3" x14ac:dyDescent="0.25">
      <c r="A736" s="1">
        <v>40898</v>
      </c>
      <c r="B736" s="13">
        <v>13514.01</v>
      </c>
      <c r="C736" s="13">
        <v>8460.86</v>
      </c>
    </row>
    <row r="737" spans="1:3" x14ac:dyDescent="0.25">
      <c r="A737" s="1">
        <v>40899</v>
      </c>
      <c r="B737" s="13">
        <v>13829.35</v>
      </c>
      <c r="C737" s="13">
        <v>8658.08</v>
      </c>
    </row>
    <row r="738" spans="1:3" x14ac:dyDescent="0.25">
      <c r="A738" s="1">
        <v>40900</v>
      </c>
      <c r="B738" s="13">
        <v>14145.63</v>
      </c>
      <c r="C738" s="13">
        <v>8855.8799999999992</v>
      </c>
    </row>
    <row r="739" spans="1:3" x14ac:dyDescent="0.25">
      <c r="A739" s="1">
        <v>40904</v>
      </c>
      <c r="B739" s="13">
        <v>14013.53</v>
      </c>
      <c r="C739" s="13">
        <v>8772.32</v>
      </c>
    </row>
    <row r="740" spans="1:3" x14ac:dyDescent="0.25">
      <c r="A740" s="1">
        <v>40905</v>
      </c>
      <c r="B740" s="13">
        <v>14652.05</v>
      </c>
      <c r="C740" s="13">
        <v>9171.7999999999993</v>
      </c>
    </row>
    <row r="741" spans="1:3" x14ac:dyDescent="0.25">
      <c r="A741" s="1">
        <v>40906</v>
      </c>
      <c r="B741" s="13">
        <v>14274.43</v>
      </c>
      <c r="C741" s="13">
        <v>8935.2099999999991</v>
      </c>
    </row>
    <row r="742" spans="1:3" x14ac:dyDescent="0.25">
      <c r="A742" s="1">
        <v>40907</v>
      </c>
      <c r="B742" s="13">
        <v>14654.77</v>
      </c>
      <c r="C742" s="13">
        <v>9173.06</v>
      </c>
    </row>
    <row r="743" spans="1:3" x14ac:dyDescent="0.25">
      <c r="A743" s="1">
        <v>40911</v>
      </c>
      <c r="B743" s="13">
        <v>13742.6</v>
      </c>
      <c r="C743" s="13">
        <v>8601.25</v>
      </c>
    </row>
    <row r="744" spans="1:3" x14ac:dyDescent="0.25">
      <c r="A744" s="1">
        <v>40912</v>
      </c>
      <c r="B744" s="13">
        <v>13441.9</v>
      </c>
      <c r="C744" s="13">
        <v>8412.85</v>
      </c>
    </row>
    <row r="745" spans="1:3" x14ac:dyDescent="0.25">
      <c r="A745" s="1">
        <v>40913</v>
      </c>
      <c r="B745" s="13">
        <v>13212.19</v>
      </c>
      <c r="C745" s="13">
        <v>8268.8799999999992</v>
      </c>
    </row>
    <row r="746" spans="1:3" x14ac:dyDescent="0.25">
      <c r="A746" s="1">
        <v>40914</v>
      </c>
      <c r="B746" s="13">
        <v>12897.2</v>
      </c>
      <c r="C746" s="13">
        <v>8071.54</v>
      </c>
    </row>
    <row r="747" spans="1:3" x14ac:dyDescent="0.25">
      <c r="A747" s="1">
        <v>40917</v>
      </c>
      <c r="B747" s="13">
        <v>12771.96</v>
      </c>
      <c r="C747" s="13">
        <v>7992.58</v>
      </c>
    </row>
    <row r="748" spans="1:3" x14ac:dyDescent="0.25">
      <c r="A748" s="1">
        <v>40918</v>
      </c>
      <c r="B748" s="13">
        <v>12503.28</v>
      </c>
      <c r="C748" s="13">
        <v>7824.25</v>
      </c>
    </row>
    <row r="749" spans="1:3" x14ac:dyDescent="0.25">
      <c r="A749" s="1">
        <v>40919</v>
      </c>
      <c r="B749" s="13">
        <v>12783.69</v>
      </c>
      <c r="C749" s="13">
        <v>7999.53</v>
      </c>
    </row>
    <row r="750" spans="1:3" x14ac:dyDescent="0.25">
      <c r="A750" s="1">
        <v>40920</v>
      </c>
      <c r="B750" s="13">
        <v>12537.09</v>
      </c>
      <c r="C750" s="13">
        <v>7845.02</v>
      </c>
    </row>
    <row r="751" spans="1:3" x14ac:dyDescent="0.25">
      <c r="A751" s="1">
        <v>40921</v>
      </c>
      <c r="B751" s="13">
        <v>12723.28</v>
      </c>
      <c r="C751" s="13">
        <v>7961.34</v>
      </c>
    </row>
    <row r="752" spans="1:3" x14ac:dyDescent="0.25">
      <c r="A752" s="1">
        <v>40925</v>
      </c>
      <c r="B752" s="13">
        <v>12645.37</v>
      </c>
      <c r="C752" s="13">
        <v>7911.82</v>
      </c>
    </row>
    <row r="753" spans="1:3" x14ac:dyDescent="0.25">
      <c r="A753" s="1">
        <v>40926</v>
      </c>
      <c r="B753" s="13">
        <v>12249.38</v>
      </c>
      <c r="C753" s="13">
        <v>7663.87</v>
      </c>
    </row>
    <row r="754" spans="1:3" x14ac:dyDescent="0.25">
      <c r="A754" s="1">
        <v>40927</v>
      </c>
      <c r="B754" s="13">
        <v>11910.12</v>
      </c>
      <c r="C754" s="13">
        <v>7451.43</v>
      </c>
    </row>
    <row r="755" spans="1:3" x14ac:dyDescent="0.25">
      <c r="A755" s="1">
        <v>40928</v>
      </c>
      <c r="B755" s="13">
        <v>11553.89</v>
      </c>
      <c r="C755" s="13">
        <v>7228.38</v>
      </c>
    </row>
    <row r="756" spans="1:3" x14ac:dyDescent="0.25">
      <c r="A756" s="1">
        <v>40931</v>
      </c>
      <c r="B756" s="13">
        <v>11278.86</v>
      </c>
      <c r="C756" s="13">
        <v>7055.8</v>
      </c>
    </row>
    <row r="757" spans="1:3" x14ac:dyDescent="0.25">
      <c r="A757" s="1">
        <v>40932</v>
      </c>
      <c r="B757" s="13">
        <v>11211.42</v>
      </c>
      <c r="C757" s="13">
        <v>7013.44</v>
      </c>
    </row>
    <row r="758" spans="1:3" x14ac:dyDescent="0.25">
      <c r="A758" s="1">
        <v>40933</v>
      </c>
      <c r="B758" s="13">
        <v>10882.26</v>
      </c>
      <c r="C758" s="13">
        <v>6807.36</v>
      </c>
    </row>
    <row r="759" spans="1:3" x14ac:dyDescent="0.25">
      <c r="A759" s="1">
        <v>40934</v>
      </c>
      <c r="B759" s="13">
        <v>10871.99</v>
      </c>
      <c r="C759" s="13">
        <v>6800.77</v>
      </c>
    </row>
    <row r="760" spans="1:3" x14ac:dyDescent="0.25">
      <c r="A760" s="1">
        <v>40935</v>
      </c>
      <c r="B760" s="13">
        <v>10676.31</v>
      </c>
      <c r="C760" s="13">
        <v>6678.21</v>
      </c>
    </row>
    <row r="761" spans="1:3" x14ac:dyDescent="0.25">
      <c r="A761" s="1">
        <v>40938</v>
      </c>
      <c r="B761" s="13">
        <v>10915.63</v>
      </c>
      <c r="C761" s="13">
        <v>6827.41</v>
      </c>
    </row>
    <row r="762" spans="1:3" x14ac:dyDescent="0.25">
      <c r="A762" s="1">
        <v>40939</v>
      </c>
      <c r="B762" s="13">
        <v>11017.03</v>
      </c>
      <c r="C762" s="13">
        <v>6890.66</v>
      </c>
    </row>
    <row r="763" spans="1:3" x14ac:dyDescent="0.25">
      <c r="A763" s="1">
        <v>40940</v>
      </c>
      <c r="B763" s="13">
        <v>10575.36</v>
      </c>
      <c r="C763" s="13">
        <v>6614.25</v>
      </c>
    </row>
    <row r="764" spans="1:3" x14ac:dyDescent="0.25">
      <c r="A764" s="1">
        <v>40941</v>
      </c>
      <c r="B764" s="13">
        <v>10223.86</v>
      </c>
      <c r="C764" s="13">
        <v>6394.26</v>
      </c>
    </row>
    <row r="765" spans="1:3" x14ac:dyDescent="0.25">
      <c r="A765" s="1">
        <v>40942</v>
      </c>
      <c r="B765" s="13">
        <v>9744.4</v>
      </c>
      <c r="C765" s="13">
        <v>6094.24</v>
      </c>
    </row>
    <row r="766" spans="1:3" x14ac:dyDescent="0.25">
      <c r="A766" s="1">
        <v>40945</v>
      </c>
      <c r="B766" s="13">
        <v>9657.61</v>
      </c>
      <c r="C766" s="13">
        <v>6039.52</v>
      </c>
    </row>
    <row r="767" spans="1:3" x14ac:dyDescent="0.25">
      <c r="A767" s="1">
        <v>40946</v>
      </c>
      <c r="B767" s="13">
        <v>9771.14</v>
      </c>
      <c r="C767" s="13">
        <v>6110.37</v>
      </c>
    </row>
    <row r="768" spans="1:3" x14ac:dyDescent="0.25">
      <c r="A768" s="1">
        <v>40947</v>
      </c>
      <c r="B768" s="13">
        <v>10090.32</v>
      </c>
      <c r="C768" s="13">
        <v>6309.81</v>
      </c>
    </row>
    <row r="769" spans="1:3" x14ac:dyDescent="0.25">
      <c r="A769" s="1">
        <v>40948</v>
      </c>
      <c r="B769" s="13">
        <v>10540.1</v>
      </c>
      <c r="C769" s="13">
        <v>6590.92</v>
      </c>
    </row>
    <row r="770" spans="1:3" x14ac:dyDescent="0.25">
      <c r="A770" s="1">
        <v>40949</v>
      </c>
      <c r="B770" s="13">
        <v>11329.75</v>
      </c>
      <c r="C770" s="13">
        <v>7084.53</v>
      </c>
    </row>
    <row r="771" spans="1:3" x14ac:dyDescent="0.25">
      <c r="A771" s="1">
        <v>40952</v>
      </c>
      <c r="B771" s="13">
        <v>10488.7</v>
      </c>
      <c r="C771" s="13">
        <v>6558.13</v>
      </c>
    </row>
    <row r="772" spans="1:3" x14ac:dyDescent="0.25">
      <c r="A772" s="1">
        <v>40953</v>
      </c>
      <c r="B772" s="13">
        <v>10753.75</v>
      </c>
      <c r="C772" s="13">
        <v>6723.7</v>
      </c>
    </row>
    <row r="773" spans="1:3" x14ac:dyDescent="0.25">
      <c r="A773" s="1">
        <v>40954</v>
      </c>
      <c r="B773" s="13">
        <v>11615.99</v>
      </c>
      <c r="C773" s="13">
        <v>7262.63</v>
      </c>
    </row>
    <row r="774" spans="1:3" x14ac:dyDescent="0.25">
      <c r="A774" s="1">
        <v>40955</v>
      </c>
      <c r="B774" s="13">
        <v>10933.02</v>
      </c>
      <c r="C774" s="13">
        <v>6835.45</v>
      </c>
    </row>
    <row r="775" spans="1:3" x14ac:dyDescent="0.25">
      <c r="A775" s="1">
        <v>40956</v>
      </c>
      <c r="B775" s="13">
        <v>10851.68</v>
      </c>
      <c r="C775" s="13">
        <v>6784.43</v>
      </c>
    </row>
    <row r="776" spans="1:3" x14ac:dyDescent="0.25">
      <c r="A776" s="1">
        <v>40960</v>
      </c>
      <c r="B776" s="13">
        <v>10851.8</v>
      </c>
      <c r="C776" s="13">
        <v>6783.84</v>
      </c>
    </row>
    <row r="777" spans="1:3" x14ac:dyDescent="0.25">
      <c r="A777" s="1">
        <v>40961</v>
      </c>
      <c r="B777" s="13">
        <v>10509.51</v>
      </c>
      <c r="C777" s="13">
        <v>6569.7</v>
      </c>
    </row>
    <row r="778" spans="1:3" x14ac:dyDescent="0.25">
      <c r="A778" s="1">
        <v>40962</v>
      </c>
      <c r="B778" s="13">
        <v>9815.68</v>
      </c>
      <c r="C778" s="13">
        <v>6135.83</v>
      </c>
    </row>
    <row r="779" spans="1:3" x14ac:dyDescent="0.25">
      <c r="A779" s="1">
        <v>40963</v>
      </c>
      <c r="B779" s="13">
        <v>10259.219999999999</v>
      </c>
      <c r="C779" s="13">
        <v>6412.93</v>
      </c>
    </row>
    <row r="780" spans="1:3" x14ac:dyDescent="0.25">
      <c r="A780" s="1">
        <v>40966</v>
      </c>
      <c r="B780" s="13">
        <v>10408.200000000001</v>
      </c>
      <c r="C780" s="13">
        <v>6505.58</v>
      </c>
    </row>
    <row r="781" spans="1:3" x14ac:dyDescent="0.25">
      <c r="A781" s="1">
        <v>40967</v>
      </c>
      <c r="B781" s="13">
        <v>10115.91</v>
      </c>
      <c r="C781" s="13">
        <v>6322.73</v>
      </c>
    </row>
    <row r="782" spans="1:3" x14ac:dyDescent="0.25">
      <c r="A782" s="1">
        <v>40968</v>
      </c>
      <c r="B782" s="13">
        <v>10150.35</v>
      </c>
      <c r="C782" s="13">
        <v>6344.1</v>
      </c>
    </row>
    <row r="783" spans="1:3" x14ac:dyDescent="0.25">
      <c r="A783" s="1">
        <v>40969</v>
      </c>
      <c r="B783" s="13">
        <v>9764.52</v>
      </c>
      <c r="C783" s="13">
        <v>6102.81</v>
      </c>
    </row>
    <row r="784" spans="1:3" x14ac:dyDescent="0.25">
      <c r="A784" s="1">
        <v>40970</v>
      </c>
      <c r="B784" s="13">
        <v>9933.61</v>
      </c>
      <c r="C784" s="13">
        <v>6208.34</v>
      </c>
    </row>
    <row r="785" spans="1:3" x14ac:dyDescent="0.25">
      <c r="A785" s="1">
        <v>40973</v>
      </c>
      <c r="B785" s="13">
        <v>9866.1299999999992</v>
      </c>
      <c r="C785" s="13">
        <v>6165.71</v>
      </c>
    </row>
    <row r="786" spans="1:3" x14ac:dyDescent="0.25">
      <c r="A786" s="1">
        <v>40974</v>
      </c>
      <c r="B786" s="13">
        <v>10748.15</v>
      </c>
      <c r="C786" s="13">
        <v>6716.75</v>
      </c>
    </row>
    <row r="787" spans="1:3" x14ac:dyDescent="0.25">
      <c r="A787" s="1">
        <v>40975</v>
      </c>
      <c r="B787" s="13">
        <v>10054.15</v>
      </c>
      <c r="C787" s="13">
        <v>6282.9</v>
      </c>
    </row>
    <row r="788" spans="1:3" x14ac:dyDescent="0.25">
      <c r="A788" s="1">
        <v>40976</v>
      </c>
      <c r="B788" s="13">
        <v>9702.7999999999993</v>
      </c>
      <c r="C788" s="13">
        <v>6063.2</v>
      </c>
    </row>
    <row r="789" spans="1:3" x14ac:dyDescent="0.25">
      <c r="A789" s="1">
        <v>40977</v>
      </c>
      <c r="B789" s="13">
        <v>9460.98</v>
      </c>
      <c r="C789" s="13">
        <v>5911.94</v>
      </c>
    </row>
    <row r="790" spans="1:3" x14ac:dyDescent="0.25">
      <c r="A790" s="1">
        <v>40980</v>
      </c>
      <c r="B790" s="13">
        <v>8986.27</v>
      </c>
      <c r="C790" s="13">
        <v>5614.89</v>
      </c>
    </row>
    <row r="791" spans="1:3" x14ac:dyDescent="0.25">
      <c r="A791" s="1">
        <v>40981</v>
      </c>
      <c r="B791" s="13">
        <v>8661.49</v>
      </c>
      <c r="C791" s="13">
        <v>5411.83</v>
      </c>
    </row>
    <row r="792" spans="1:3" x14ac:dyDescent="0.25">
      <c r="A792" s="1">
        <v>40982</v>
      </c>
      <c r="B792" s="13">
        <v>9107.11</v>
      </c>
      <c r="C792" s="13">
        <v>5690.12</v>
      </c>
    </row>
    <row r="793" spans="1:3" x14ac:dyDescent="0.25">
      <c r="A793" s="1">
        <v>40983</v>
      </c>
      <c r="B793" s="13">
        <v>8929.68</v>
      </c>
      <c r="C793" s="13">
        <v>5579.13</v>
      </c>
    </row>
    <row r="794" spans="1:3" x14ac:dyDescent="0.25">
      <c r="A794" s="1">
        <v>40984</v>
      </c>
      <c r="B794" s="13">
        <v>8826.85</v>
      </c>
      <c r="C794" s="13">
        <v>5514.75</v>
      </c>
    </row>
    <row r="795" spans="1:3" x14ac:dyDescent="0.25">
      <c r="A795" s="1">
        <v>40987</v>
      </c>
      <c r="B795" s="13">
        <v>8193.82</v>
      </c>
      <c r="C795" s="13">
        <v>5118.87</v>
      </c>
    </row>
    <row r="796" spans="1:3" x14ac:dyDescent="0.25">
      <c r="A796" s="1">
        <v>40988</v>
      </c>
      <c r="B796" s="13">
        <v>7838.9</v>
      </c>
      <c r="C796" s="13">
        <v>4897.03</v>
      </c>
    </row>
    <row r="797" spans="1:3" x14ac:dyDescent="0.25">
      <c r="A797" s="1">
        <v>40989</v>
      </c>
      <c r="B797" s="13">
        <v>7428.51</v>
      </c>
      <c r="C797" s="13">
        <v>4640.54</v>
      </c>
    </row>
    <row r="798" spans="1:3" x14ac:dyDescent="0.25">
      <c r="A798" s="1">
        <v>40990</v>
      </c>
      <c r="B798" s="13">
        <v>7533.43</v>
      </c>
      <c r="C798" s="13">
        <v>4705.97</v>
      </c>
    </row>
    <row r="799" spans="1:3" x14ac:dyDescent="0.25">
      <c r="A799" s="1">
        <v>40991</v>
      </c>
      <c r="B799" s="13">
        <v>6987.24</v>
      </c>
      <c r="C799" s="13">
        <v>4364.67</v>
      </c>
    </row>
    <row r="800" spans="1:3" x14ac:dyDescent="0.25">
      <c r="A800" s="1">
        <v>40994</v>
      </c>
      <c r="B800" s="13">
        <v>6396.97</v>
      </c>
      <c r="C800" s="13">
        <v>3995.66</v>
      </c>
    </row>
    <row r="801" spans="1:3" x14ac:dyDescent="0.25">
      <c r="A801" s="1">
        <v>40995</v>
      </c>
      <c r="B801" s="13">
        <v>7125.81</v>
      </c>
      <c r="C801" s="13">
        <v>4450.79</v>
      </c>
    </row>
    <row r="802" spans="1:3" x14ac:dyDescent="0.25">
      <c r="A802" s="1">
        <v>40996</v>
      </c>
      <c r="B802" s="13">
        <v>7155.85</v>
      </c>
      <c r="C802" s="13">
        <v>4469.45</v>
      </c>
    </row>
    <row r="803" spans="1:3" x14ac:dyDescent="0.25">
      <c r="A803" s="1">
        <v>40997</v>
      </c>
      <c r="B803" s="13">
        <v>6990.17</v>
      </c>
      <c r="C803" s="13">
        <v>4365.8599999999997</v>
      </c>
    </row>
    <row r="804" spans="1:3" x14ac:dyDescent="0.25">
      <c r="A804" s="1">
        <v>40998</v>
      </c>
      <c r="B804" s="13">
        <v>6837.94</v>
      </c>
      <c r="C804" s="13">
        <v>4270.68</v>
      </c>
    </row>
    <row r="805" spans="1:3" x14ac:dyDescent="0.25">
      <c r="A805" s="1">
        <v>41001</v>
      </c>
      <c r="B805" s="13">
        <v>6858.29</v>
      </c>
      <c r="C805" s="13">
        <v>4283.07</v>
      </c>
    </row>
    <row r="806" spans="1:3" x14ac:dyDescent="0.25">
      <c r="A806" s="1">
        <v>41002</v>
      </c>
      <c r="B806" s="13">
        <v>6990.56</v>
      </c>
      <c r="C806" s="13">
        <v>4365.57</v>
      </c>
    </row>
    <row r="807" spans="1:3" x14ac:dyDescent="0.25">
      <c r="A807" s="1">
        <v>41003</v>
      </c>
      <c r="B807" s="13">
        <v>7237.48</v>
      </c>
      <c r="C807" s="13">
        <v>4519.66</v>
      </c>
    </row>
    <row r="808" spans="1:3" x14ac:dyDescent="0.25">
      <c r="A808" s="1">
        <v>41004</v>
      </c>
      <c r="B808" s="13">
        <v>7438.14</v>
      </c>
      <c r="C808" s="13">
        <v>4644.8599999999997</v>
      </c>
    </row>
    <row r="809" spans="1:3" x14ac:dyDescent="0.25">
      <c r="A809" s="1">
        <v>41008</v>
      </c>
      <c r="B809" s="13">
        <v>7836.38</v>
      </c>
      <c r="C809" s="13">
        <v>4893.07</v>
      </c>
    </row>
    <row r="810" spans="1:3" x14ac:dyDescent="0.25">
      <c r="A810" s="1">
        <v>41009</v>
      </c>
      <c r="B810" s="13">
        <v>8341.43</v>
      </c>
      <c r="C810" s="13">
        <v>5208.29</v>
      </c>
    </row>
    <row r="811" spans="1:3" x14ac:dyDescent="0.25">
      <c r="A811" s="1">
        <v>41010</v>
      </c>
      <c r="B811" s="13">
        <v>8200.6299999999992</v>
      </c>
      <c r="C811" s="13">
        <v>5120.26</v>
      </c>
    </row>
    <row r="812" spans="1:3" x14ac:dyDescent="0.25">
      <c r="A812" s="1">
        <v>41011</v>
      </c>
      <c r="B812" s="13">
        <v>7313.01</v>
      </c>
      <c r="C812" s="13">
        <v>4565.9399999999996</v>
      </c>
    </row>
    <row r="813" spans="1:3" x14ac:dyDescent="0.25">
      <c r="A813" s="1">
        <v>41012</v>
      </c>
      <c r="B813" s="13">
        <v>7946.52</v>
      </c>
      <c r="C813" s="13">
        <v>4961.3500000000004</v>
      </c>
    </row>
    <row r="814" spans="1:3" x14ac:dyDescent="0.25">
      <c r="A814" s="1">
        <v>41015</v>
      </c>
      <c r="B814" s="13">
        <v>7827.03</v>
      </c>
      <c r="C814" s="13">
        <v>4886.3900000000003</v>
      </c>
    </row>
    <row r="815" spans="1:3" x14ac:dyDescent="0.25">
      <c r="A815" s="1">
        <v>41016</v>
      </c>
      <c r="B815" s="13">
        <v>7307.05</v>
      </c>
      <c r="C815" s="13">
        <v>4561.66</v>
      </c>
    </row>
    <row r="816" spans="1:3" x14ac:dyDescent="0.25">
      <c r="A816" s="1">
        <v>41017</v>
      </c>
      <c r="B816" s="13">
        <v>7526.83</v>
      </c>
      <c r="C816" s="13">
        <v>4698.75</v>
      </c>
    </row>
    <row r="817" spans="1:3" x14ac:dyDescent="0.25">
      <c r="A817" s="1">
        <v>41018</v>
      </c>
      <c r="B817" s="13">
        <v>7474.9</v>
      </c>
      <c r="C817" s="13">
        <v>4666.22</v>
      </c>
    </row>
    <row r="818" spans="1:3" x14ac:dyDescent="0.25">
      <c r="A818" s="1">
        <v>41019</v>
      </c>
      <c r="B818" s="13">
        <v>7226.41</v>
      </c>
      <c r="C818" s="13">
        <v>4510.99</v>
      </c>
    </row>
    <row r="819" spans="1:3" x14ac:dyDescent="0.25">
      <c r="A819" s="1">
        <v>41022</v>
      </c>
      <c r="B819" s="13">
        <v>7537.63</v>
      </c>
      <c r="C819" s="13">
        <v>4704.92</v>
      </c>
    </row>
    <row r="820" spans="1:3" x14ac:dyDescent="0.25">
      <c r="A820" s="1">
        <v>41023</v>
      </c>
      <c r="B820" s="13">
        <v>7239.59</v>
      </c>
      <c r="C820" s="13">
        <v>4518.78</v>
      </c>
    </row>
    <row r="821" spans="1:3" x14ac:dyDescent="0.25">
      <c r="A821" s="1">
        <v>41024</v>
      </c>
      <c r="B821" s="13">
        <v>6828.73</v>
      </c>
      <c r="C821" s="13">
        <v>4262.22</v>
      </c>
    </row>
    <row r="822" spans="1:3" x14ac:dyDescent="0.25">
      <c r="A822" s="1">
        <v>41025</v>
      </c>
      <c r="B822" s="13">
        <v>6638.71</v>
      </c>
      <c r="C822" s="13">
        <v>4143.5200000000004</v>
      </c>
    </row>
    <row r="823" spans="1:3" x14ac:dyDescent="0.25">
      <c r="A823" s="1">
        <v>41026</v>
      </c>
      <c r="B823" s="13">
        <v>6631.66</v>
      </c>
      <c r="C823" s="13">
        <v>4139.0200000000004</v>
      </c>
    </row>
    <row r="824" spans="1:3" x14ac:dyDescent="0.25">
      <c r="A824" s="1">
        <v>41029</v>
      </c>
      <c r="B824" s="13">
        <v>6765.11</v>
      </c>
      <c r="C824" s="13">
        <v>4222</v>
      </c>
    </row>
    <row r="825" spans="1:3" x14ac:dyDescent="0.25">
      <c r="A825" s="1">
        <v>41030</v>
      </c>
      <c r="B825" s="13">
        <v>6607.99</v>
      </c>
      <c r="C825" s="13">
        <v>4123.84</v>
      </c>
    </row>
    <row r="826" spans="1:3" x14ac:dyDescent="0.25">
      <c r="A826" s="1">
        <v>41031</v>
      </c>
      <c r="B826" s="13">
        <v>6599.32</v>
      </c>
      <c r="C826" s="13">
        <v>4118.33</v>
      </c>
    </row>
    <row r="827" spans="1:3" x14ac:dyDescent="0.25">
      <c r="A827" s="1">
        <v>41032</v>
      </c>
      <c r="B827" s="13">
        <v>6830.03</v>
      </c>
      <c r="C827" s="13">
        <v>4262.2</v>
      </c>
    </row>
    <row r="828" spans="1:3" x14ac:dyDescent="0.25">
      <c r="A828" s="1">
        <v>41033</v>
      </c>
      <c r="B828" s="13">
        <v>7181.01</v>
      </c>
      <c r="C828" s="13">
        <v>4481.12</v>
      </c>
    </row>
    <row r="829" spans="1:3" x14ac:dyDescent="0.25">
      <c r="A829" s="1">
        <v>41036</v>
      </c>
      <c r="B829" s="13">
        <v>6969.33</v>
      </c>
      <c r="C829" s="13">
        <v>4348.71</v>
      </c>
    </row>
    <row r="830" spans="1:3" x14ac:dyDescent="0.25">
      <c r="A830" s="1">
        <v>41037</v>
      </c>
      <c r="B830" s="13">
        <v>7025.72</v>
      </c>
      <c r="C830" s="13">
        <v>4383.79</v>
      </c>
    </row>
    <row r="831" spans="1:3" x14ac:dyDescent="0.25">
      <c r="A831" s="1">
        <v>41038</v>
      </c>
      <c r="B831" s="13">
        <v>7323.62</v>
      </c>
      <c r="C831" s="13">
        <v>4569.55</v>
      </c>
    </row>
    <row r="832" spans="1:3" x14ac:dyDescent="0.25">
      <c r="A832" s="1">
        <v>41039</v>
      </c>
      <c r="B832" s="13">
        <v>6974.08</v>
      </c>
      <c r="C832" s="13">
        <v>4351.3500000000004</v>
      </c>
    </row>
    <row r="833" spans="1:3" x14ac:dyDescent="0.25">
      <c r="A833" s="1">
        <v>41040</v>
      </c>
      <c r="B833" s="13">
        <v>7227.7</v>
      </c>
      <c r="C833" s="13">
        <v>4509.4799999999996</v>
      </c>
    </row>
    <row r="834" spans="1:3" x14ac:dyDescent="0.25">
      <c r="A834" s="1">
        <v>41043</v>
      </c>
      <c r="B834" s="13">
        <v>7714.66</v>
      </c>
      <c r="C834" s="13">
        <v>4812.96</v>
      </c>
    </row>
    <row r="835" spans="1:3" x14ac:dyDescent="0.25">
      <c r="A835" s="1">
        <v>41044</v>
      </c>
      <c r="B835" s="13">
        <v>8000.44</v>
      </c>
      <c r="C835" s="13">
        <v>4991.12</v>
      </c>
    </row>
    <row r="836" spans="1:3" x14ac:dyDescent="0.25">
      <c r="A836" s="1">
        <v>41045</v>
      </c>
      <c r="B836" s="13">
        <v>8167.83</v>
      </c>
      <c r="C836" s="13">
        <v>5095.43</v>
      </c>
    </row>
    <row r="837" spans="1:3" x14ac:dyDescent="0.25">
      <c r="A837" s="1">
        <v>41046</v>
      </c>
      <c r="B837" s="13">
        <v>8761.66</v>
      </c>
      <c r="C837" s="13">
        <v>5465.75</v>
      </c>
    </row>
    <row r="838" spans="1:3" x14ac:dyDescent="0.25">
      <c r="A838" s="1">
        <v>41047</v>
      </c>
      <c r="B838" s="13">
        <v>9414.15</v>
      </c>
      <c r="C838" s="13">
        <v>5872.65</v>
      </c>
    </row>
    <row r="839" spans="1:3" x14ac:dyDescent="0.25">
      <c r="A839" s="1">
        <v>41050</v>
      </c>
      <c r="B839" s="13">
        <v>8164.15</v>
      </c>
      <c r="C839" s="13">
        <v>5092.51</v>
      </c>
    </row>
    <row r="840" spans="1:3" x14ac:dyDescent="0.25">
      <c r="A840" s="1">
        <v>41051</v>
      </c>
      <c r="B840" s="13">
        <v>8394.5</v>
      </c>
      <c r="C840" s="13">
        <v>5236.07</v>
      </c>
    </row>
    <row r="841" spans="1:3" x14ac:dyDescent="0.25">
      <c r="A841" s="1">
        <v>41052</v>
      </c>
      <c r="B841" s="13">
        <v>8344.7000000000007</v>
      </c>
      <c r="C841" s="13">
        <v>5204.88</v>
      </c>
    </row>
    <row r="842" spans="1:3" x14ac:dyDescent="0.25">
      <c r="A842" s="1">
        <v>41053</v>
      </c>
      <c r="B842" s="13">
        <v>8179.06</v>
      </c>
      <c r="C842" s="13">
        <v>5101.4399999999996</v>
      </c>
    </row>
    <row r="843" spans="1:3" x14ac:dyDescent="0.25">
      <c r="A843" s="1">
        <v>41054</v>
      </c>
      <c r="B843" s="13">
        <v>8258.91</v>
      </c>
      <c r="C843" s="13">
        <v>5151.12</v>
      </c>
    </row>
    <row r="844" spans="1:3" x14ac:dyDescent="0.25">
      <c r="A844" s="1">
        <v>41058</v>
      </c>
      <c r="B844" s="13">
        <v>7775.76</v>
      </c>
      <c r="C844" s="13">
        <v>4849.3</v>
      </c>
    </row>
    <row r="845" spans="1:3" x14ac:dyDescent="0.25">
      <c r="A845" s="1">
        <v>41059</v>
      </c>
      <c r="B845" s="13">
        <v>8588.66</v>
      </c>
      <c r="C845" s="13">
        <v>5356.13</v>
      </c>
    </row>
    <row r="846" spans="1:3" x14ac:dyDescent="0.25">
      <c r="A846" s="1">
        <v>41060</v>
      </c>
      <c r="B846" s="13">
        <v>8707.51</v>
      </c>
      <c r="C846" s="13">
        <v>5430.11</v>
      </c>
    </row>
    <row r="847" spans="1:3" x14ac:dyDescent="0.25">
      <c r="A847" s="1">
        <v>41061</v>
      </c>
      <c r="B847" s="13">
        <v>9287.49</v>
      </c>
      <c r="C847" s="13">
        <v>5791.66</v>
      </c>
    </row>
    <row r="848" spans="1:3" x14ac:dyDescent="0.25">
      <c r="A848" s="1">
        <v>41064</v>
      </c>
      <c r="B848" s="13">
        <v>9042.7099999999991</v>
      </c>
      <c r="C848" s="13">
        <v>5638.6</v>
      </c>
    </row>
    <row r="849" spans="1:3" x14ac:dyDescent="0.25">
      <c r="A849" s="1">
        <v>41065</v>
      </c>
      <c r="B849" s="13">
        <v>8647.1200000000008</v>
      </c>
      <c r="C849" s="13">
        <v>5391.8</v>
      </c>
    </row>
    <row r="850" spans="1:3" x14ac:dyDescent="0.25">
      <c r="A850" s="1">
        <v>41066</v>
      </c>
      <c r="B850" s="13">
        <v>7998.84</v>
      </c>
      <c r="C850" s="13">
        <v>4987.45</v>
      </c>
    </row>
    <row r="851" spans="1:3" x14ac:dyDescent="0.25">
      <c r="A851" s="1">
        <v>41067</v>
      </c>
      <c r="B851" s="13">
        <v>7915.92</v>
      </c>
      <c r="C851" s="13">
        <v>4935.63</v>
      </c>
    </row>
    <row r="852" spans="1:3" x14ac:dyDescent="0.25">
      <c r="A852" s="1">
        <v>41068</v>
      </c>
      <c r="B852" s="13">
        <v>7459.14</v>
      </c>
      <c r="C852" s="13">
        <v>4650.71</v>
      </c>
    </row>
    <row r="853" spans="1:3" x14ac:dyDescent="0.25">
      <c r="A853" s="1">
        <v>41071</v>
      </c>
      <c r="B853" s="13">
        <v>8306.35</v>
      </c>
      <c r="C853" s="13">
        <v>5178.5600000000004</v>
      </c>
    </row>
    <row r="854" spans="1:3" x14ac:dyDescent="0.25">
      <c r="A854" s="1">
        <v>41072</v>
      </c>
      <c r="B854" s="13">
        <v>8014.15</v>
      </c>
      <c r="C854" s="13">
        <v>4996.26</v>
      </c>
    </row>
    <row r="855" spans="1:3" x14ac:dyDescent="0.25">
      <c r="A855" s="1">
        <v>41073</v>
      </c>
      <c r="B855" s="13">
        <v>8417.07</v>
      </c>
      <c r="C855" s="13">
        <v>5247.33</v>
      </c>
    </row>
    <row r="856" spans="1:3" x14ac:dyDescent="0.25">
      <c r="A856" s="1">
        <v>41074</v>
      </c>
      <c r="B856" s="13">
        <v>7873.45</v>
      </c>
      <c r="C856" s="13">
        <v>4908.3100000000004</v>
      </c>
    </row>
    <row r="857" spans="1:3" x14ac:dyDescent="0.25">
      <c r="A857" s="1">
        <v>41075</v>
      </c>
      <c r="B857" s="13">
        <v>7413.7</v>
      </c>
      <c r="C857" s="13">
        <v>4621.59</v>
      </c>
    </row>
    <row r="858" spans="1:3" x14ac:dyDescent="0.25">
      <c r="A858" s="1">
        <v>41078</v>
      </c>
      <c r="B858" s="13">
        <v>6812.29</v>
      </c>
      <c r="C858" s="13">
        <v>4246.37</v>
      </c>
    </row>
    <row r="859" spans="1:3" x14ac:dyDescent="0.25">
      <c r="A859" s="1">
        <v>41079</v>
      </c>
      <c r="B859" s="13">
        <v>6835.22</v>
      </c>
      <c r="C859" s="13">
        <v>4260.5600000000004</v>
      </c>
    </row>
    <row r="860" spans="1:3" x14ac:dyDescent="0.25">
      <c r="A860" s="1">
        <v>41080</v>
      </c>
      <c r="B860" s="13">
        <v>6382.67</v>
      </c>
      <c r="C860" s="13">
        <v>3978.37</v>
      </c>
    </row>
    <row r="861" spans="1:3" x14ac:dyDescent="0.25">
      <c r="A861" s="1">
        <v>41081</v>
      </c>
      <c r="B861" s="13">
        <v>7268.72</v>
      </c>
      <c r="C861" s="13">
        <v>4530.55</v>
      </c>
    </row>
    <row r="862" spans="1:3" x14ac:dyDescent="0.25">
      <c r="A862" s="1">
        <v>41082</v>
      </c>
      <c r="B862" s="13">
        <v>6825.89</v>
      </c>
      <c r="C862" s="13">
        <v>4254.43</v>
      </c>
    </row>
    <row r="863" spans="1:3" x14ac:dyDescent="0.25">
      <c r="A863" s="1">
        <v>41085</v>
      </c>
      <c r="B863" s="13">
        <v>6998.5</v>
      </c>
      <c r="C863" s="13">
        <v>4361.6899999999996</v>
      </c>
    </row>
    <row r="864" spans="1:3" x14ac:dyDescent="0.25">
      <c r="A864" s="1">
        <v>41086</v>
      </c>
      <c r="B864" s="13">
        <v>6793.6</v>
      </c>
      <c r="C864" s="13">
        <v>4233.8900000000003</v>
      </c>
    </row>
    <row r="865" spans="1:3" x14ac:dyDescent="0.25">
      <c r="A865" s="1">
        <v>41087</v>
      </c>
      <c r="B865" s="13">
        <v>6778.36</v>
      </c>
      <c r="C865" s="13">
        <v>4224.29</v>
      </c>
    </row>
    <row r="866" spans="1:3" x14ac:dyDescent="0.25">
      <c r="A866" s="1">
        <v>41088</v>
      </c>
      <c r="B866" s="13">
        <v>6672.07</v>
      </c>
      <c r="C866" s="13">
        <v>4157.95</v>
      </c>
    </row>
    <row r="867" spans="1:3" x14ac:dyDescent="0.25">
      <c r="A867" s="1">
        <v>41089</v>
      </c>
      <c r="B867" s="13">
        <v>6178.01</v>
      </c>
      <c r="C867" s="13">
        <v>3849.96</v>
      </c>
    </row>
    <row r="868" spans="1:3" x14ac:dyDescent="0.25">
      <c r="A868" s="1">
        <v>41092</v>
      </c>
      <c r="B868" s="13">
        <v>5770.04</v>
      </c>
      <c r="C868" s="13">
        <v>3595.46</v>
      </c>
    </row>
    <row r="869" spans="1:3" x14ac:dyDescent="0.25">
      <c r="A869" s="1">
        <v>41093</v>
      </c>
      <c r="B869" s="13">
        <v>5635.76</v>
      </c>
      <c r="C869" s="13">
        <v>3511.7</v>
      </c>
    </row>
    <row r="870" spans="1:3" x14ac:dyDescent="0.25">
      <c r="A870" s="1">
        <v>41095</v>
      </c>
      <c r="B870" s="13">
        <v>5899.4</v>
      </c>
      <c r="C870" s="13">
        <v>3675.8</v>
      </c>
    </row>
    <row r="871" spans="1:3" x14ac:dyDescent="0.25">
      <c r="A871" s="1">
        <v>41096</v>
      </c>
      <c r="B871" s="13">
        <v>5779.97</v>
      </c>
      <c r="C871" s="13">
        <v>3601.3</v>
      </c>
    </row>
    <row r="872" spans="1:3" x14ac:dyDescent="0.25">
      <c r="A872" s="1">
        <v>41099</v>
      </c>
      <c r="B872" s="13">
        <v>5777.71</v>
      </c>
      <c r="C872" s="13">
        <v>3599.63</v>
      </c>
    </row>
    <row r="873" spans="1:3" x14ac:dyDescent="0.25">
      <c r="A873" s="1">
        <v>41100</v>
      </c>
      <c r="B873" s="13">
        <v>5995.4</v>
      </c>
      <c r="C873" s="13">
        <v>3735.16</v>
      </c>
    </row>
    <row r="874" spans="1:3" x14ac:dyDescent="0.25">
      <c r="A874" s="1">
        <v>41101</v>
      </c>
      <c r="B874" s="13">
        <v>5762.8</v>
      </c>
      <c r="C874" s="13">
        <v>3590.16</v>
      </c>
    </row>
    <row r="875" spans="1:3" x14ac:dyDescent="0.25">
      <c r="A875" s="1">
        <v>41102</v>
      </c>
      <c r="B875" s="13">
        <v>5809.08</v>
      </c>
      <c r="C875" s="13">
        <v>3618.91</v>
      </c>
    </row>
    <row r="876" spans="1:3" x14ac:dyDescent="0.25">
      <c r="A876" s="1">
        <v>41103</v>
      </c>
      <c r="B876" s="13">
        <v>5459.88</v>
      </c>
      <c r="C876" s="13">
        <v>3401.28</v>
      </c>
    </row>
    <row r="877" spans="1:3" x14ac:dyDescent="0.25">
      <c r="A877" s="1">
        <v>41106</v>
      </c>
      <c r="B877" s="13">
        <v>5442.67</v>
      </c>
      <c r="C877" s="13">
        <v>3390.31</v>
      </c>
    </row>
    <row r="878" spans="1:3" x14ac:dyDescent="0.25">
      <c r="A878" s="1">
        <v>41107</v>
      </c>
      <c r="B878" s="13">
        <v>5231.51</v>
      </c>
      <c r="C878" s="13">
        <v>3258.7</v>
      </c>
    </row>
    <row r="879" spans="1:3" x14ac:dyDescent="0.25">
      <c r="A879" s="1">
        <v>41108</v>
      </c>
      <c r="B879" s="13">
        <v>5259.73</v>
      </c>
      <c r="C879" s="13">
        <v>3276.2</v>
      </c>
    </row>
    <row r="880" spans="1:3" x14ac:dyDescent="0.25">
      <c r="A880" s="1">
        <v>41109</v>
      </c>
      <c r="B880" s="13">
        <v>5133.3599999999997</v>
      </c>
      <c r="C880" s="13">
        <v>3197.41</v>
      </c>
    </row>
    <row r="881" spans="1:3" x14ac:dyDescent="0.25">
      <c r="A881" s="1">
        <v>41110</v>
      </c>
      <c r="B881" s="13">
        <v>5395.69</v>
      </c>
      <c r="C881" s="13">
        <v>3360.72</v>
      </c>
    </row>
    <row r="882" spans="1:3" x14ac:dyDescent="0.25">
      <c r="A882" s="1">
        <v>41113</v>
      </c>
      <c r="B882" s="13">
        <v>5845.42</v>
      </c>
      <c r="C882" s="13">
        <v>3640.57</v>
      </c>
    </row>
    <row r="883" spans="1:3" x14ac:dyDescent="0.25">
      <c r="A883" s="1">
        <v>41114</v>
      </c>
      <c r="B883" s="13">
        <v>6130.48</v>
      </c>
      <c r="C883" s="13">
        <v>3818.01</v>
      </c>
    </row>
    <row r="884" spans="1:3" x14ac:dyDescent="0.25">
      <c r="A884" s="1">
        <v>41115</v>
      </c>
      <c r="B884" s="13">
        <v>5922.64</v>
      </c>
      <c r="C884" s="13">
        <v>3688.48</v>
      </c>
    </row>
    <row r="885" spans="1:3" x14ac:dyDescent="0.25">
      <c r="A885" s="1">
        <v>41116</v>
      </c>
      <c r="B885" s="13">
        <v>5410.12</v>
      </c>
      <c r="C885" s="13">
        <v>3369.22</v>
      </c>
    </row>
    <row r="886" spans="1:3" x14ac:dyDescent="0.25">
      <c r="A886" s="1">
        <v>41117</v>
      </c>
      <c r="B886" s="13">
        <v>5281.77</v>
      </c>
      <c r="C886" s="13">
        <v>3289.2</v>
      </c>
    </row>
    <row r="887" spans="1:3" x14ac:dyDescent="0.25">
      <c r="A887" s="1">
        <v>41120</v>
      </c>
      <c r="B887" s="13">
        <v>5502.34</v>
      </c>
      <c r="C887" s="13">
        <v>3426.31</v>
      </c>
    </row>
    <row r="888" spans="1:3" x14ac:dyDescent="0.25">
      <c r="A888" s="1">
        <v>41121</v>
      </c>
      <c r="B888" s="13">
        <v>5611.69</v>
      </c>
      <c r="C888" s="13">
        <v>3494.32</v>
      </c>
    </row>
    <row r="889" spans="1:3" x14ac:dyDescent="0.25">
      <c r="A889" s="1">
        <v>41122</v>
      </c>
      <c r="B889" s="13">
        <v>5546.33</v>
      </c>
      <c r="C889" s="13">
        <v>3453.54</v>
      </c>
    </row>
    <row r="890" spans="1:3" x14ac:dyDescent="0.25">
      <c r="A890" s="1">
        <v>41123</v>
      </c>
      <c r="B890" s="13">
        <v>5316.63</v>
      </c>
      <c r="C890" s="13">
        <v>3310.43</v>
      </c>
    </row>
    <row r="891" spans="1:3" x14ac:dyDescent="0.25">
      <c r="A891" s="1">
        <v>41124</v>
      </c>
      <c r="B891" s="13">
        <v>4936.97</v>
      </c>
      <c r="C891" s="13">
        <v>3073.96</v>
      </c>
    </row>
    <row r="892" spans="1:3" x14ac:dyDescent="0.25">
      <c r="A892" s="1">
        <v>41127</v>
      </c>
      <c r="B892" s="13">
        <v>4835.82</v>
      </c>
      <c r="C892" s="13">
        <v>3010.76</v>
      </c>
    </row>
    <row r="893" spans="1:3" x14ac:dyDescent="0.25">
      <c r="A893" s="1">
        <v>41128</v>
      </c>
      <c r="B893" s="13">
        <v>5035.1099999999997</v>
      </c>
      <c r="C893" s="13">
        <v>3134.76</v>
      </c>
    </row>
    <row r="894" spans="1:3" x14ac:dyDescent="0.25">
      <c r="A894" s="1">
        <v>41129</v>
      </c>
      <c r="B894" s="13">
        <v>4816.4399999999996</v>
      </c>
      <c r="C894" s="13">
        <v>2998.54</v>
      </c>
    </row>
    <row r="895" spans="1:3" x14ac:dyDescent="0.25">
      <c r="A895" s="1">
        <v>41130</v>
      </c>
      <c r="B895" s="13">
        <v>4750.09</v>
      </c>
      <c r="C895" s="13">
        <v>2957.16</v>
      </c>
    </row>
    <row r="896" spans="1:3" x14ac:dyDescent="0.25">
      <c r="A896" s="1">
        <v>41131</v>
      </c>
      <c r="B896" s="13">
        <v>4715.2299999999996</v>
      </c>
      <c r="C896" s="13">
        <v>2935.39</v>
      </c>
    </row>
    <row r="897" spans="1:3" x14ac:dyDescent="0.25">
      <c r="A897" s="1">
        <v>41134</v>
      </c>
      <c r="B897" s="13">
        <v>4617.99</v>
      </c>
      <c r="C897" s="13">
        <v>2874.65</v>
      </c>
    </row>
    <row r="898" spans="1:3" x14ac:dyDescent="0.25">
      <c r="A898" s="1">
        <v>41135</v>
      </c>
      <c r="B898" s="13">
        <v>4804.68</v>
      </c>
      <c r="C898" s="13">
        <v>2990.79</v>
      </c>
    </row>
    <row r="899" spans="1:3" x14ac:dyDescent="0.25">
      <c r="A899" s="1">
        <v>41136</v>
      </c>
      <c r="B899" s="13">
        <v>4794.3</v>
      </c>
      <c r="C899" s="13">
        <v>2984.25</v>
      </c>
    </row>
    <row r="900" spans="1:3" x14ac:dyDescent="0.25">
      <c r="A900" s="1">
        <v>41137</v>
      </c>
      <c r="B900" s="13">
        <v>4727.6400000000003</v>
      </c>
      <c r="C900" s="13">
        <v>2942.69</v>
      </c>
    </row>
    <row r="901" spans="1:3" x14ac:dyDescent="0.25">
      <c r="A901" s="1">
        <v>41138</v>
      </c>
      <c r="B901" s="13">
        <v>4578.7</v>
      </c>
      <c r="C901" s="13">
        <v>2849.91</v>
      </c>
    </row>
    <row r="902" spans="1:3" x14ac:dyDescent="0.25">
      <c r="A902" s="1">
        <v>41141</v>
      </c>
      <c r="B902" s="13">
        <v>4581.29</v>
      </c>
      <c r="C902" s="13">
        <v>2851.31</v>
      </c>
    </row>
    <row r="903" spans="1:3" x14ac:dyDescent="0.25">
      <c r="A903" s="1">
        <v>41142</v>
      </c>
      <c r="B903" s="13">
        <v>4705.29</v>
      </c>
      <c r="C903" s="13">
        <v>2928.42</v>
      </c>
    </row>
    <row r="904" spans="1:3" x14ac:dyDescent="0.25">
      <c r="A904" s="1">
        <v>41143</v>
      </c>
      <c r="B904" s="13">
        <v>4768.04</v>
      </c>
      <c r="C904" s="13">
        <v>2967.4</v>
      </c>
    </row>
    <row r="905" spans="1:3" x14ac:dyDescent="0.25">
      <c r="A905" s="1">
        <v>41144</v>
      </c>
      <c r="B905" s="13">
        <v>4843.5200000000004</v>
      </c>
      <c r="C905" s="13">
        <v>3014.3</v>
      </c>
    </row>
    <row r="906" spans="1:3" x14ac:dyDescent="0.25">
      <c r="A906" s="1">
        <v>41145</v>
      </c>
      <c r="B906" s="13">
        <v>4666.78</v>
      </c>
      <c r="C906" s="13">
        <v>2904.24</v>
      </c>
    </row>
    <row r="907" spans="1:3" x14ac:dyDescent="0.25">
      <c r="A907" s="1">
        <v>41148</v>
      </c>
      <c r="B907" s="13">
        <v>4722.5</v>
      </c>
      <c r="C907" s="13">
        <v>2938.7</v>
      </c>
    </row>
    <row r="908" spans="1:3" x14ac:dyDescent="0.25">
      <c r="A908" s="1">
        <v>41149</v>
      </c>
      <c r="B908" s="13">
        <v>4768.82</v>
      </c>
      <c r="C908" s="13">
        <v>2967.45</v>
      </c>
    </row>
    <row r="909" spans="1:3" x14ac:dyDescent="0.25">
      <c r="A909" s="1">
        <v>41150</v>
      </c>
      <c r="B909" s="13">
        <v>4829.5200000000004</v>
      </c>
      <c r="C909" s="13">
        <v>3005.15</v>
      </c>
    </row>
    <row r="910" spans="1:3" x14ac:dyDescent="0.25">
      <c r="A910" s="1">
        <v>41151</v>
      </c>
      <c r="B910" s="13">
        <v>4926.6400000000003</v>
      </c>
      <c r="C910" s="13">
        <v>3065.51</v>
      </c>
    </row>
    <row r="911" spans="1:3" x14ac:dyDescent="0.25">
      <c r="A911" s="1">
        <v>41152</v>
      </c>
      <c r="B911" s="13">
        <v>4742.41</v>
      </c>
      <c r="C911" s="13">
        <v>2950.8</v>
      </c>
    </row>
    <row r="912" spans="1:3" x14ac:dyDescent="0.25">
      <c r="A912" s="1">
        <v>41156</v>
      </c>
      <c r="B912" s="13">
        <v>4655.91</v>
      </c>
      <c r="C912" s="13">
        <v>2896.7</v>
      </c>
    </row>
    <row r="913" spans="1:3" x14ac:dyDescent="0.25">
      <c r="A913" s="1">
        <v>41157</v>
      </c>
      <c r="B913" s="13">
        <v>4548.6499999999996</v>
      </c>
      <c r="C913" s="13">
        <v>2829.89</v>
      </c>
    </row>
    <row r="914" spans="1:3" x14ac:dyDescent="0.25">
      <c r="A914" s="1">
        <v>41158</v>
      </c>
      <c r="B914" s="13">
        <v>4096.71</v>
      </c>
      <c r="C914" s="13">
        <v>2548.66</v>
      </c>
    </row>
    <row r="915" spans="1:3" x14ac:dyDescent="0.25">
      <c r="A915" s="1">
        <v>41159</v>
      </c>
      <c r="B915" s="13">
        <v>3862.87</v>
      </c>
      <c r="C915" s="13">
        <v>2403.13</v>
      </c>
    </row>
    <row r="916" spans="1:3" x14ac:dyDescent="0.25">
      <c r="A916" s="1">
        <v>41162</v>
      </c>
      <c r="B916" s="13">
        <v>4129.1400000000003</v>
      </c>
      <c r="C916" s="13">
        <v>2568.59</v>
      </c>
    </row>
    <row r="917" spans="1:3" x14ac:dyDescent="0.25">
      <c r="A917" s="1">
        <v>41163</v>
      </c>
      <c r="B917" s="13">
        <v>4104.87</v>
      </c>
      <c r="C917" s="13">
        <v>2553.4299999999998</v>
      </c>
    </row>
    <row r="918" spans="1:3" x14ac:dyDescent="0.25">
      <c r="A918" s="1">
        <v>41164</v>
      </c>
      <c r="B918" s="13">
        <v>3929.77</v>
      </c>
      <c r="C918" s="13">
        <v>2444.4499999999998</v>
      </c>
    </row>
    <row r="919" spans="1:3" x14ac:dyDescent="0.25">
      <c r="A919" s="1">
        <v>41165</v>
      </c>
      <c r="B919" s="13">
        <v>3679.37</v>
      </c>
      <c r="C919" s="13">
        <v>2288.63</v>
      </c>
    </row>
    <row r="920" spans="1:3" x14ac:dyDescent="0.25">
      <c r="A920" s="1">
        <v>41166</v>
      </c>
      <c r="B920" s="13">
        <v>3881.93</v>
      </c>
      <c r="C920" s="13">
        <v>2414.5700000000002</v>
      </c>
    </row>
    <row r="921" spans="1:3" x14ac:dyDescent="0.25">
      <c r="A921" s="1">
        <v>41169</v>
      </c>
      <c r="B921" s="13">
        <v>3763.05</v>
      </c>
      <c r="C921" s="13">
        <v>2340.46</v>
      </c>
    </row>
    <row r="922" spans="1:3" x14ac:dyDescent="0.25">
      <c r="A922" s="1">
        <v>41170</v>
      </c>
      <c r="B922" s="13">
        <v>3627.1</v>
      </c>
      <c r="C922" s="13">
        <v>2255.85</v>
      </c>
    </row>
    <row r="923" spans="1:3" x14ac:dyDescent="0.25">
      <c r="A923" s="1">
        <v>41171</v>
      </c>
      <c r="B923" s="13">
        <v>3582.47</v>
      </c>
      <c r="C923" s="13">
        <v>2228.04</v>
      </c>
    </row>
    <row r="924" spans="1:3" x14ac:dyDescent="0.25">
      <c r="A924" s="1">
        <v>41172</v>
      </c>
      <c r="B924" s="13">
        <v>3660.2</v>
      </c>
      <c r="C924" s="13">
        <v>2276.3200000000002</v>
      </c>
    </row>
    <row r="925" spans="1:3" x14ac:dyDescent="0.25">
      <c r="A925" s="1">
        <v>41173</v>
      </c>
      <c r="B925" s="13">
        <v>3587.3</v>
      </c>
      <c r="C925" s="13">
        <v>2230.9299999999998</v>
      </c>
    </row>
    <row r="926" spans="1:3" x14ac:dyDescent="0.25">
      <c r="A926" s="1">
        <v>41176</v>
      </c>
      <c r="B926" s="13">
        <v>3549.43</v>
      </c>
      <c r="C926" s="13">
        <v>2207.2199999999998</v>
      </c>
    </row>
    <row r="927" spans="1:3" x14ac:dyDescent="0.25">
      <c r="A927" s="1">
        <v>41177</v>
      </c>
      <c r="B927" s="13">
        <v>3800.78</v>
      </c>
      <c r="C927" s="13">
        <v>2363.46</v>
      </c>
    </row>
    <row r="928" spans="1:3" x14ac:dyDescent="0.25">
      <c r="A928" s="1">
        <v>41178</v>
      </c>
      <c r="B928" s="13">
        <v>3928.76</v>
      </c>
      <c r="C928" s="13">
        <v>2442.9899999999998</v>
      </c>
    </row>
    <row r="929" spans="1:3" x14ac:dyDescent="0.25">
      <c r="A929" s="1">
        <v>41179</v>
      </c>
      <c r="B929" s="13">
        <v>3603.09</v>
      </c>
      <c r="C929" s="13">
        <v>2240.42</v>
      </c>
    </row>
    <row r="930" spans="1:3" x14ac:dyDescent="0.25">
      <c r="A930" s="1">
        <v>41180</v>
      </c>
      <c r="B930" s="13">
        <v>3667.92</v>
      </c>
      <c r="C930" s="13">
        <v>2280.6799999999998</v>
      </c>
    </row>
    <row r="931" spans="1:3" x14ac:dyDescent="0.25">
      <c r="A931" s="1">
        <v>41183</v>
      </c>
      <c r="B931" s="13">
        <v>3760.4</v>
      </c>
      <c r="C931" s="13">
        <v>2338.0100000000002</v>
      </c>
    </row>
    <row r="932" spans="1:3" x14ac:dyDescent="0.25">
      <c r="A932" s="1">
        <v>41184</v>
      </c>
      <c r="B932" s="13">
        <v>3685.45</v>
      </c>
      <c r="C932" s="13">
        <v>2291.36</v>
      </c>
    </row>
    <row r="933" spans="1:3" x14ac:dyDescent="0.25">
      <c r="A933" s="1">
        <v>41185</v>
      </c>
      <c r="B933" s="13">
        <v>3648.12</v>
      </c>
      <c r="C933" s="13">
        <v>2268.09</v>
      </c>
    </row>
    <row r="934" spans="1:3" x14ac:dyDescent="0.25">
      <c r="A934" s="1">
        <v>41186</v>
      </c>
      <c r="B934" s="13">
        <v>3546.09</v>
      </c>
      <c r="C934" s="13">
        <v>2204.6</v>
      </c>
    </row>
    <row r="935" spans="1:3" x14ac:dyDescent="0.25">
      <c r="A935" s="1">
        <v>41187</v>
      </c>
      <c r="B935" s="13">
        <v>3522.82</v>
      </c>
      <c r="C935" s="13">
        <v>2190.08</v>
      </c>
    </row>
    <row r="936" spans="1:3" x14ac:dyDescent="0.25">
      <c r="A936" s="1">
        <v>41190</v>
      </c>
      <c r="B936" s="13">
        <v>3554.44</v>
      </c>
      <c r="C936" s="13">
        <v>2209.58</v>
      </c>
    </row>
    <row r="937" spans="1:3" x14ac:dyDescent="0.25">
      <c r="A937" s="1">
        <v>41191</v>
      </c>
      <c r="B937" s="13">
        <v>3700.19</v>
      </c>
      <c r="C937" s="13">
        <v>2300.13</v>
      </c>
    </row>
    <row r="938" spans="1:3" x14ac:dyDescent="0.25">
      <c r="A938" s="1">
        <v>41192</v>
      </c>
      <c r="B938" s="13">
        <v>3718.48</v>
      </c>
      <c r="C938" s="13">
        <v>2311.44</v>
      </c>
    </row>
    <row r="939" spans="1:3" x14ac:dyDescent="0.25">
      <c r="A939" s="1">
        <v>41193</v>
      </c>
      <c r="B939" s="13">
        <v>3595.72</v>
      </c>
      <c r="C939" s="13">
        <v>2235.08</v>
      </c>
    </row>
    <row r="940" spans="1:3" x14ac:dyDescent="0.25">
      <c r="A940" s="1">
        <v>41194</v>
      </c>
      <c r="B940" s="13">
        <v>3689.01</v>
      </c>
      <c r="C940" s="13">
        <v>2293.0100000000002</v>
      </c>
    </row>
    <row r="941" spans="1:3" x14ac:dyDescent="0.25">
      <c r="A941" s="1">
        <v>41197</v>
      </c>
      <c r="B941" s="13">
        <v>3511.45</v>
      </c>
      <c r="C941" s="13">
        <v>2182.48</v>
      </c>
    </row>
    <row r="942" spans="1:3" x14ac:dyDescent="0.25">
      <c r="A942" s="1">
        <v>41198</v>
      </c>
      <c r="B942" s="13">
        <v>3431.27</v>
      </c>
      <c r="C942" s="13">
        <v>2132.6</v>
      </c>
    </row>
    <row r="943" spans="1:3" x14ac:dyDescent="0.25">
      <c r="A943" s="1">
        <v>41199</v>
      </c>
      <c r="B943" s="13">
        <v>3369.83</v>
      </c>
      <c r="C943" s="13">
        <v>2094.36</v>
      </c>
    </row>
    <row r="944" spans="1:3" x14ac:dyDescent="0.25">
      <c r="A944" s="1">
        <v>41200</v>
      </c>
      <c r="B944" s="13">
        <v>3419.69</v>
      </c>
      <c r="C944" s="13">
        <v>2125.29</v>
      </c>
    </row>
    <row r="945" spans="1:3" x14ac:dyDescent="0.25">
      <c r="A945" s="1">
        <v>41201</v>
      </c>
      <c r="B945" s="13">
        <v>3602.39</v>
      </c>
      <c r="C945" s="13">
        <v>2238.79</v>
      </c>
    </row>
    <row r="946" spans="1:3" x14ac:dyDescent="0.25">
      <c r="A946" s="1">
        <v>41204</v>
      </c>
      <c r="B946" s="13">
        <v>3547.88</v>
      </c>
      <c r="C946" s="13">
        <v>2204.75</v>
      </c>
    </row>
    <row r="947" spans="1:3" x14ac:dyDescent="0.25">
      <c r="A947" s="1">
        <v>41205</v>
      </c>
      <c r="B947" s="13">
        <v>3907.52</v>
      </c>
      <c r="C947" s="13">
        <v>2428.1799999999998</v>
      </c>
    </row>
    <row r="948" spans="1:3" x14ac:dyDescent="0.25">
      <c r="A948" s="1">
        <v>41206</v>
      </c>
      <c r="B948" s="13">
        <v>3822.23</v>
      </c>
      <c r="C948" s="13">
        <v>2375.12</v>
      </c>
    </row>
    <row r="949" spans="1:3" x14ac:dyDescent="0.25">
      <c r="A949" s="1">
        <v>41207</v>
      </c>
      <c r="B949" s="13">
        <v>3743.09</v>
      </c>
      <c r="C949" s="13">
        <v>2325.89</v>
      </c>
    </row>
    <row r="950" spans="1:3" x14ac:dyDescent="0.25">
      <c r="A950" s="1">
        <v>41208</v>
      </c>
      <c r="B950" s="13">
        <v>3735.81</v>
      </c>
      <c r="C950" s="13">
        <v>2321.31</v>
      </c>
    </row>
    <row r="951" spans="1:3" x14ac:dyDescent="0.25">
      <c r="A951" s="1">
        <v>41211</v>
      </c>
      <c r="B951" s="13">
        <v>3735.81</v>
      </c>
      <c r="C951" s="13">
        <v>2321.31</v>
      </c>
    </row>
    <row r="952" spans="1:3" x14ac:dyDescent="0.25">
      <c r="A952" s="1">
        <v>41212</v>
      </c>
      <c r="B952" s="13">
        <v>3735.81</v>
      </c>
      <c r="C952" s="13">
        <v>2321.31</v>
      </c>
    </row>
    <row r="953" spans="1:3" x14ac:dyDescent="0.25">
      <c r="A953" s="1">
        <v>41213</v>
      </c>
      <c r="B953" s="13">
        <v>3871.07</v>
      </c>
      <c r="C953" s="13">
        <v>2405.06</v>
      </c>
    </row>
    <row r="954" spans="1:3" x14ac:dyDescent="0.25">
      <c r="A954" s="1">
        <v>41214</v>
      </c>
      <c r="B954" s="13">
        <v>3497.53</v>
      </c>
      <c r="C954" s="13">
        <v>2172.9299999999998</v>
      </c>
    </row>
    <row r="955" spans="1:3" x14ac:dyDescent="0.25">
      <c r="A955" s="1">
        <v>41215</v>
      </c>
      <c r="B955" s="13">
        <v>3659.34</v>
      </c>
      <c r="C955" s="13">
        <v>2273.4</v>
      </c>
    </row>
    <row r="956" spans="1:3" x14ac:dyDescent="0.25">
      <c r="A956" s="1">
        <v>41218</v>
      </c>
      <c r="B956" s="13">
        <v>3719.64</v>
      </c>
      <c r="C956" s="13">
        <v>2310.6999999999998</v>
      </c>
    </row>
    <row r="957" spans="1:3" x14ac:dyDescent="0.25">
      <c r="A957" s="1">
        <v>41219</v>
      </c>
      <c r="B957" s="13">
        <v>3537.16</v>
      </c>
      <c r="C957" s="13">
        <v>2197.2800000000002</v>
      </c>
    </row>
    <row r="958" spans="1:3" x14ac:dyDescent="0.25">
      <c r="A958" s="1">
        <v>41220</v>
      </c>
      <c r="B958" s="13">
        <v>3849.27</v>
      </c>
      <c r="C958" s="13">
        <v>2391.11</v>
      </c>
    </row>
    <row r="959" spans="1:3" x14ac:dyDescent="0.25">
      <c r="A959" s="1">
        <v>41221</v>
      </c>
      <c r="B959" s="13">
        <v>3798.54</v>
      </c>
      <c r="C959" s="13">
        <v>2359.54</v>
      </c>
    </row>
    <row r="960" spans="1:3" x14ac:dyDescent="0.25">
      <c r="A960" s="1">
        <v>41222</v>
      </c>
      <c r="B960" s="13">
        <v>3845.62</v>
      </c>
      <c r="C960" s="13">
        <v>2388.7199999999998</v>
      </c>
    </row>
    <row r="961" spans="1:3" x14ac:dyDescent="0.25">
      <c r="A961" s="1">
        <v>41225</v>
      </c>
      <c r="B961" s="13">
        <v>3582.91</v>
      </c>
      <c r="C961" s="13">
        <v>2225.38</v>
      </c>
    </row>
    <row r="962" spans="1:3" x14ac:dyDescent="0.25">
      <c r="A962" s="1">
        <v>41226</v>
      </c>
      <c r="B962" s="13">
        <v>3553.15</v>
      </c>
      <c r="C962" s="13">
        <v>2206.84</v>
      </c>
    </row>
    <row r="963" spans="1:3" x14ac:dyDescent="0.25">
      <c r="A963" s="1">
        <v>41227</v>
      </c>
      <c r="B963" s="13">
        <v>3715.47</v>
      </c>
      <c r="C963" s="13">
        <v>2307.6</v>
      </c>
    </row>
    <row r="964" spans="1:3" x14ac:dyDescent="0.25">
      <c r="A964" s="1">
        <v>41228</v>
      </c>
      <c r="B964" s="13">
        <v>3746.68</v>
      </c>
      <c r="C964" s="13">
        <v>2326.9299999999998</v>
      </c>
    </row>
    <row r="965" spans="1:3" x14ac:dyDescent="0.25">
      <c r="A965" s="1">
        <v>41229</v>
      </c>
      <c r="B965" s="13">
        <v>3551.26</v>
      </c>
      <c r="C965" s="13">
        <v>2205.5</v>
      </c>
    </row>
    <row r="966" spans="1:3" x14ac:dyDescent="0.25">
      <c r="A966" s="1">
        <v>41232</v>
      </c>
      <c r="B966" s="13">
        <v>3238.66</v>
      </c>
      <c r="C966" s="13">
        <v>2011.22</v>
      </c>
    </row>
    <row r="967" spans="1:3" x14ac:dyDescent="0.25">
      <c r="A967" s="1">
        <v>41233</v>
      </c>
      <c r="B967" s="13">
        <v>3200.31</v>
      </c>
      <c r="C967" s="13">
        <v>1987.35</v>
      </c>
    </row>
    <row r="968" spans="1:3" x14ac:dyDescent="0.25">
      <c r="A968" s="1">
        <v>41234</v>
      </c>
      <c r="B968" s="13">
        <v>3210.07</v>
      </c>
      <c r="C968" s="13">
        <v>1993.37</v>
      </c>
    </row>
    <row r="969" spans="1:3" x14ac:dyDescent="0.25">
      <c r="A969" s="1">
        <v>41236</v>
      </c>
      <c r="B969" s="13">
        <v>3141.18</v>
      </c>
      <c r="C969" s="13">
        <v>1950.49</v>
      </c>
    </row>
    <row r="970" spans="1:3" x14ac:dyDescent="0.25">
      <c r="A970" s="1">
        <v>41239</v>
      </c>
      <c r="B970" s="13">
        <v>3045.8</v>
      </c>
      <c r="C970" s="13">
        <v>1891.13</v>
      </c>
    </row>
    <row r="971" spans="1:3" x14ac:dyDescent="0.25">
      <c r="A971" s="1">
        <v>41240</v>
      </c>
      <c r="B971" s="13">
        <v>3145.17</v>
      </c>
      <c r="C971" s="13">
        <v>1952.78</v>
      </c>
    </row>
    <row r="972" spans="1:3" x14ac:dyDescent="0.25">
      <c r="A972" s="1">
        <v>41241</v>
      </c>
      <c r="B972" s="13">
        <v>3027.28</v>
      </c>
      <c r="C972" s="13">
        <v>1879.54</v>
      </c>
    </row>
    <row r="973" spans="1:3" x14ac:dyDescent="0.25">
      <c r="A973" s="1">
        <v>41242</v>
      </c>
      <c r="B973" s="13">
        <v>2977.41</v>
      </c>
      <c r="C973" s="13">
        <v>1848.53</v>
      </c>
    </row>
    <row r="974" spans="1:3" x14ac:dyDescent="0.25">
      <c r="A974" s="1">
        <v>41243</v>
      </c>
      <c r="B974" s="13">
        <v>3025.02</v>
      </c>
      <c r="C974" s="13">
        <v>1878.04</v>
      </c>
    </row>
    <row r="975" spans="1:3" x14ac:dyDescent="0.25">
      <c r="A975" s="1">
        <v>41246</v>
      </c>
      <c r="B975" s="13">
        <v>3163.64</v>
      </c>
      <c r="C975" s="13">
        <v>1963.96</v>
      </c>
    </row>
    <row r="976" spans="1:3" x14ac:dyDescent="0.25">
      <c r="A976" s="1">
        <v>41247</v>
      </c>
      <c r="B976" s="13">
        <v>3190.18</v>
      </c>
      <c r="C976" s="13">
        <v>1980.39</v>
      </c>
    </row>
    <row r="977" spans="1:3" x14ac:dyDescent="0.25">
      <c r="A977" s="1">
        <v>41248</v>
      </c>
      <c r="B977" s="13">
        <v>3102.63</v>
      </c>
      <c r="C977" s="13">
        <v>1925.99</v>
      </c>
    </row>
    <row r="978" spans="1:3" x14ac:dyDescent="0.25">
      <c r="A978" s="1">
        <v>41249</v>
      </c>
      <c r="B978" s="13">
        <v>3158.18</v>
      </c>
      <c r="C978" s="13">
        <v>1960.43</v>
      </c>
    </row>
    <row r="979" spans="1:3" x14ac:dyDescent="0.25">
      <c r="A979" s="1">
        <v>41250</v>
      </c>
      <c r="B979" s="13">
        <v>3084.42</v>
      </c>
      <c r="C979" s="13">
        <v>1914.59</v>
      </c>
    </row>
    <row r="980" spans="1:3" x14ac:dyDescent="0.25">
      <c r="A980" s="1">
        <v>41253</v>
      </c>
      <c r="B980" s="13">
        <v>3061.23</v>
      </c>
      <c r="C980" s="13">
        <v>1900.06</v>
      </c>
    </row>
    <row r="981" spans="1:3" x14ac:dyDescent="0.25">
      <c r="A981" s="1">
        <v>41254</v>
      </c>
      <c r="B981" s="13">
        <v>2966.32</v>
      </c>
      <c r="C981" s="13">
        <v>1841.11</v>
      </c>
    </row>
    <row r="982" spans="1:3" x14ac:dyDescent="0.25">
      <c r="A982" s="1">
        <v>41255</v>
      </c>
      <c r="B982" s="13">
        <v>3080.17</v>
      </c>
      <c r="C982" s="13">
        <v>1911.72</v>
      </c>
    </row>
    <row r="983" spans="1:3" x14ac:dyDescent="0.25">
      <c r="A983" s="1">
        <v>41256</v>
      </c>
      <c r="B983" s="13">
        <v>3128.06</v>
      </c>
      <c r="C983" s="13">
        <v>1941.4</v>
      </c>
    </row>
    <row r="984" spans="1:3" x14ac:dyDescent="0.25">
      <c r="A984" s="1">
        <v>41257</v>
      </c>
      <c r="B984" s="13">
        <v>3112.3</v>
      </c>
      <c r="C984" s="13">
        <v>1931.57</v>
      </c>
    </row>
    <row r="985" spans="1:3" x14ac:dyDescent="0.25">
      <c r="A985" s="1">
        <v>41260</v>
      </c>
      <c r="B985" s="13">
        <v>2986.35</v>
      </c>
      <c r="C985" s="13">
        <v>1853.27</v>
      </c>
    </row>
    <row r="986" spans="1:3" x14ac:dyDescent="0.25">
      <c r="A986" s="1">
        <v>41261</v>
      </c>
      <c r="B986" s="13">
        <v>2920.08</v>
      </c>
      <c r="C986" s="13">
        <v>1812.1</v>
      </c>
    </row>
    <row r="987" spans="1:3" x14ac:dyDescent="0.25">
      <c r="A987" s="1">
        <v>41262</v>
      </c>
      <c r="B987" s="13">
        <v>3091.85</v>
      </c>
      <c r="C987" s="13">
        <v>1918.64</v>
      </c>
    </row>
    <row r="988" spans="1:3" x14ac:dyDescent="0.25">
      <c r="A988" s="1">
        <v>41263</v>
      </c>
      <c r="B988" s="13">
        <v>3162.49</v>
      </c>
      <c r="C988" s="13">
        <v>1962.43</v>
      </c>
    </row>
    <row r="989" spans="1:3" x14ac:dyDescent="0.25">
      <c r="A989" s="1">
        <v>41264</v>
      </c>
      <c r="B989" s="13">
        <v>3290.48</v>
      </c>
      <c r="C989" s="13">
        <v>2041.8</v>
      </c>
    </row>
    <row r="990" spans="1:3" x14ac:dyDescent="0.25">
      <c r="A990" s="1">
        <v>41267</v>
      </c>
      <c r="B990" s="13">
        <v>3362.41</v>
      </c>
      <c r="C990" s="13">
        <v>2086.2800000000002</v>
      </c>
    </row>
    <row r="991" spans="1:3" x14ac:dyDescent="0.25">
      <c r="A991" s="1">
        <v>41269</v>
      </c>
      <c r="B991" s="13">
        <v>3505.14</v>
      </c>
      <c r="C991" s="13">
        <v>2174.7399999999998</v>
      </c>
    </row>
    <row r="992" spans="1:3" x14ac:dyDescent="0.25">
      <c r="A992" s="1">
        <v>41270</v>
      </c>
      <c r="B992" s="13">
        <v>3445.77</v>
      </c>
      <c r="C992" s="13">
        <v>2137.85</v>
      </c>
    </row>
    <row r="993" spans="1:3" x14ac:dyDescent="0.25">
      <c r="A993" s="1">
        <v>41271</v>
      </c>
      <c r="B993" s="13">
        <v>3987.17</v>
      </c>
      <c r="C993" s="13">
        <v>2473.69</v>
      </c>
    </row>
    <row r="994" spans="1:3" x14ac:dyDescent="0.25">
      <c r="A994" s="1">
        <v>41274</v>
      </c>
      <c r="B994" s="13">
        <v>3235.67</v>
      </c>
      <c r="C994" s="13">
        <v>2007.3</v>
      </c>
    </row>
    <row r="995" spans="1:3" x14ac:dyDescent="0.25">
      <c r="A995" s="1">
        <v>41276</v>
      </c>
      <c r="B995" s="13">
        <v>2887.23</v>
      </c>
      <c r="C995" s="13">
        <v>1791.06</v>
      </c>
    </row>
    <row r="996" spans="1:3" x14ac:dyDescent="0.25">
      <c r="A996" s="1">
        <v>41277</v>
      </c>
      <c r="B996" s="13">
        <v>2931.86</v>
      </c>
      <c r="C996" s="13">
        <v>1818.7</v>
      </c>
    </row>
    <row r="997" spans="1:3" x14ac:dyDescent="0.25">
      <c r="A997" s="1">
        <v>41278</v>
      </c>
      <c r="B997" s="13">
        <v>2859.73</v>
      </c>
      <c r="C997" s="13">
        <v>1773.91</v>
      </c>
    </row>
    <row r="998" spans="1:3" x14ac:dyDescent="0.25">
      <c r="A998" s="1">
        <v>41281</v>
      </c>
      <c r="B998" s="13">
        <v>2794.85</v>
      </c>
      <c r="C998" s="13">
        <v>1733.54</v>
      </c>
    </row>
    <row r="999" spans="1:3" x14ac:dyDescent="0.25">
      <c r="A999" s="1">
        <v>41282</v>
      </c>
      <c r="B999" s="13">
        <v>2788.99</v>
      </c>
      <c r="C999" s="13">
        <v>1729.86</v>
      </c>
    </row>
    <row r="1000" spans="1:3" x14ac:dyDescent="0.25">
      <c r="A1000" s="1">
        <v>41283</v>
      </c>
      <c r="B1000" s="13">
        <v>2785.11</v>
      </c>
      <c r="C1000" s="13">
        <v>1727.41</v>
      </c>
    </row>
    <row r="1001" spans="1:3" x14ac:dyDescent="0.25">
      <c r="A1001" s="1">
        <v>41284</v>
      </c>
      <c r="B1001" s="13">
        <v>2725.24</v>
      </c>
      <c r="C1001" s="13">
        <v>1690.24</v>
      </c>
    </row>
    <row r="1002" spans="1:3" x14ac:dyDescent="0.25">
      <c r="A1002" s="1">
        <v>41285</v>
      </c>
      <c r="B1002" s="13">
        <v>2709.41</v>
      </c>
      <c r="C1002" s="13">
        <v>1680.38</v>
      </c>
    </row>
    <row r="1003" spans="1:3" x14ac:dyDescent="0.25">
      <c r="A1003" s="1">
        <v>41288</v>
      </c>
      <c r="B1003" s="13">
        <v>2700.85</v>
      </c>
      <c r="C1003" s="13">
        <v>1674.95</v>
      </c>
    </row>
    <row r="1004" spans="1:3" x14ac:dyDescent="0.25">
      <c r="A1004" s="1">
        <v>41289</v>
      </c>
      <c r="B1004" s="13">
        <v>2677.66</v>
      </c>
      <c r="C1004" s="13">
        <v>1660.52</v>
      </c>
    </row>
    <row r="1005" spans="1:3" x14ac:dyDescent="0.25">
      <c r="A1005" s="1">
        <v>41290</v>
      </c>
      <c r="B1005" s="13">
        <v>2626.82</v>
      </c>
      <c r="C1005" s="13">
        <v>1628.96</v>
      </c>
    </row>
    <row r="1006" spans="1:3" x14ac:dyDescent="0.25">
      <c r="A1006" s="1">
        <v>41291</v>
      </c>
      <c r="B1006" s="13">
        <v>2657.88</v>
      </c>
      <c r="C1006" s="13">
        <v>1648.18</v>
      </c>
    </row>
    <row r="1007" spans="1:3" x14ac:dyDescent="0.25">
      <c r="A1007" s="1">
        <v>41292</v>
      </c>
      <c r="B1007" s="13">
        <v>2487.85</v>
      </c>
      <c r="C1007" s="13">
        <v>1542.7</v>
      </c>
    </row>
    <row r="1008" spans="1:3" x14ac:dyDescent="0.25">
      <c r="A1008" s="1">
        <v>41296</v>
      </c>
      <c r="B1008" s="13">
        <v>2379.85</v>
      </c>
      <c r="C1008" s="13">
        <v>1475.59</v>
      </c>
    </row>
    <row r="1009" spans="1:3" x14ac:dyDescent="0.25">
      <c r="A1009" s="1">
        <v>41297</v>
      </c>
      <c r="B1009" s="13">
        <v>2321.75</v>
      </c>
      <c r="C1009" s="13">
        <v>1439.53</v>
      </c>
    </row>
    <row r="1010" spans="1:3" x14ac:dyDescent="0.25">
      <c r="A1010" s="1">
        <v>41298</v>
      </c>
      <c r="B1010" s="13">
        <v>2354.36</v>
      </c>
      <c r="C1010" s="13">
        <v>1459.71</v>
      </c>
    </row>
    <row r="1011" spans="1:3" x14ac:dyDescent="0.25">
      <c r="A1011" s="1">
        <v>41299</v>
      </c>
      <c r="B1011" s="13">
        <v>2373.84</v>
      </c>
      <c r="C1011" s="13">
        <v>1471.75</v>
      </c>
    </row>
    <row r="1012" spans="1:3" x14ac:dyDescent="0.25">
      <c r="A1012" s="1">
        <v>41302</v>
      </c>
      <c r="B1012" s="13">
        <v>2437.6799999999998</v>
      </c>
      <c r="C1012" s="13">
        <v>1511.22</v>
      </c>
    </row>
    <row r="1013" spans="1:3" x14ac:dyDescent="0.25">
      <c r="A1013" s="1">
        <v>41303</v>
      </c>
      <c r="B1013" s="13">
        <v>2358.12</v>
      </c>
      <c r="C1013" s="13">
        <v>1461.87</v>
      </c>
    </row>
    <row r="1014" spans="1:3" x14ac:dyDescent="0.25">
      <c r="A1014" s="1">
        <v>41304</v>
      </c>
      <c r="B1014" s="13">
        <v>2518.02</v>
      </c>
      <c r="C1014" s="13">
        <v>1560.95</v>
      </c>
    </row>
    <row r="1015" spans="1:3" x14ac:dyDescent="0.25">
      <c r="A1015" s="1">
        <v>41305</v>
      </c>
      <c r="B1015" s="13">
        <v>2494.5</v>
      </c>
      <c r="C1015" s="13">
        <v>1546.34</v>
      </c>
    </row>
    <row r="1016" spans="1:3" x14ac:dyDescent="0.25">
      <c r="A1016" s="1">
        <v>41306</v>
      </c>
      <c r="B1016" s="13">
        <v>2420.7199999999998</v>
      </c>
      <c r="C1016" s="13">
        <v>1500.56</v>
      </c>
    </row>
    <row r="1017" spans="1:3" x14ac:dyDescent="0.25">
      <c r="A1017" s="1">
        <v>41309</v>
      </c>
      <c r="B1017" s="13">
        <v>2531.19</v>
      </c>
      <c r="C1017" s="13">
        <v>1568.93</v>
      </c>
    </row>
    <row r="1018" spans="1:3" x14ac:dyDescent="0.25">
      <c r="A1018" s="1">
        <v>41310</v>
      </c>
      <c r="B1018" s="13">
        <v>2452.34</v>
      </c>
      <c r="C1018" s="13">
        <v>1520.02</v>
      </c>
    </row>
    <row r="1019" spans="1:3" x14ac:dyDescent="0.25">
      <c r="A1019" s="1">
        <v>41311</v>
      </c>
      <c r="B1019" s="13">
        <v>2412.23</v>
      </c>
      <c r="C1019" s="13">
        <v>1495.12</v>
      </c>
    </row>
    <row r="1020" spans="1:3" x14ac:dyDescent="0.25">
      <c r="A1020" s="1">
        <v>41312</v>
      </c>
      <c r="B1020" s="13">
        <v>2410.5500000000002</v>
      </c>
      <c r="C1020" s="13">
        <v>1494.04</v>
      </c>
    </row>
    <row r="1021" spans="1:3" x14ac:dyDescent="0.25">
      <c r="A1021" s="1">
        <v>41313</v>
      </c>
      <c r="B1021" s="13">
        <v>2362.83</v>
      </c>
      <c r="C1021" s="13">
        <v>1464.43</v>
      </c>
    </row>
    <row r="1022" spans="1:3" x14ac:dyDescent="0.25">
      <c r="A1022" s="1">
        <v>41316</v>
      </c>
      <c r="B1022" s="13">
        <v>2343.67</v>
      </c>
      <c r="C1022" s="13">
        <v>1452.45</v>
      </c>
    </row>
    <row r="1023" spans="1:3" x14ac:dyDescent="0.25">
      <c r="A1023" s="1">
        <v>41317</v>
      </c>
      <c r="B1023" s="13">
        <v>2317.14</v>
      </c>
      <c r="C1023" s="13">
        <v>1435.97</v>
      </c>
    </row>
    <row r="1024" spans="1:3" x14ac:dyDescent="0.25">
      <c r="A1024" s="1">
        <v>41318</v>
      </c>
      <c r="B1024" s="13">
        <v>2309.3200000000002</v>
      </c>
      <c r="C1024" s="13">
        <v>1431.09</v>
      </c>
    </row>
    <row r="1025" spans="1:3" x14ac:dyDescent="0.25">
      <c r="A1025" s="1">
        <v>41319</v>
      </c>
      <c r="B1025" s="13">
        <v>2278.7600000000002</v>
      </c>
      <c r="C1025" s="13">
        <v>1412.12</v>
      </c>
    </row>
    <row r="1026" spans="1:3" x14ac:dyDescent="0.25">
      <c r="A1026" s="1">
        <v>41320</v>
      </c>
      <c r="B1026" s="13">
        <v>2270.34</v>
      </c>
      <c r="C1026" s="13">
        <v>1406.87</v>
      </c>
    </row>
    <row r="1027" spans="1:3" x14ac:dyDescent="0.25">
      <c r="A1027" s="1">
        <v>41324</v>
      </c>
      <c r="B1027" s="13">
        <v>2175.4</v>
      </c>
      <c r="C1027" s="13">
        <v>1347.9</v>
      </c>
    </row>
    <row r="1028" spans="1:3" x14ac:dyDescent="0.25">
      <c r="A1028" s="1">
        <v>41325</v>
      </c>
      <c r="B1028" s="13">
        <v>2395.65</v>
      </c>
      <c r="C1028" s="13">
        <v>1484.34</v>
      </c>
    </row>
    <row r="1029" spans="1:3" x14ac:dyDescent="0.25">
      <c r="A1029" s="1">
        <v>41326</v>
      </c>
      <c r="B1029" s="13">
        <v>2412.69</v>
      </c>
      <c r="C1029" s="13">
        <v>1494.86</v>
      </c>
    </row>
    <row r="1030" spans="1:3" x14ac:dyDescent="0.25">
      <c r="A1030" s="1">
        <v>41327</v>
      </c>
      <c r="B1030" s="13">
        <v>2320.2800000000002</v>
      </c>
      <c r="C1030" s="13">
        <v>1437.57</v>
      </c>
    </row>
    <row r="1031" spans="1:3" x14ac:dyDescent="0.25">
      <c r="A1031" s="1">
        <v>41330</v>
      </c>
      <c r="B1031" s="13">
        <v>2705.78</v>
      </c>
      <c r="C1031" s="13">
        <v>1676.29</v>
      </c>
    </row>
    <row r="1032" spans="1:3" x14ac:dyDescent="0.25">
      <c r="A1032" s="1">
        <v>41331</v>
      </c>
      <c r="B1032" s="13">
        <v>2636.61</v>
      </c>
      <c r="C1032" s="13">
        <v>1633.39</v>
      </c>
    </row>
    <row r="1033" spans="1:3" x14ac:dyDescent="0.25">
      <c r="A1033" s="1">
        <v>41332</v>
      </c>
      <c r="B1033" s="13">
        <v>2406.1799999999998</v>
      </c>
      <c r="C1033" s="13">
        <v>1490.61</v>
      </c>
    </row>
    <row r="1034" spans="1:3" x14ac:dyDescent="0.25">
      <c r="A1034" s="1">
        <v>41333</v>
      </c>
      <c r="B1034" s="13">
        <v>2511.61</v>
      </c>
      <c r="C1034" s="13">
        <v>1555.88</v>
      </c>
    </row>
    <row r="1035" spans="1:3" x14ac:dyDescent="0.25">
      <c r="A1035" s="1">
        <v>41334</v>
      </c>
      <c r="B1035" s="13">
        <v>2549.9</v>
      </c>
      <c r="C1035" s="13">
        <v>1579.56</v>
      </c>
    </row>
    <row r="1036" spans="1:3" x14ac:dyDescent="0.25">
      <c r="A1036" s="1">
        <v>41337</v>
      </c>
      <c r="B1036" s="13">
        <v>2358.7800000000002</v>
      </c>
      <c r="C1036" s="13">
        <v>1461.06</v>
      </c>
    </row>
    <row r="1037" spans="1:3" x14ac:dyDescent="0.25">
      <c r="A1037" s="1">
        <v>41338</v>
      </c>
      <c r="B1037" s="13">
        <v>2302.5300000000002</v>
      </c>
      <c r="C1037" s="13">
        <v>1426.19</v>
      </c>
    </row>
    <row r="1038" spans="1:3" x14ac:dyDescent="0.25">
      <c r="A1038" s="1">
        <v>41339</v>
      </c>
      <c r="B1038" s="13">
        <v>2312.0500000000002</v>
      </c>
      <c r="C1038" s="13">
        <v>1432.05</v>
      </c>
    </row>
    <row r="1039" spans="1:3" x14ac:dyDescent="0.25">
      <c r="A1039" s="1">
        <v>41340</v>
      </c>
      <c r="B1039" s="13">
        <v>2255.13</v>
      </c>
      <c r="C1039" s="13">
        <v>1396.76</v>
      </c>
    </row>
    <row r="1040" spans="1:3" x14ac:dyDescent="0.25">
      <c r="A1040" s="1">
        <v>41341</v>
      </c>
      <c r="B1040" s="13">
        <v>2219.8200000000002</v>
      </c>
      <c r="C1040" s="13">
        <v>1374.86</v>
      </c>
    </row>
    <row r="1041" spans="1:3" x14ac:dyDescent="0.25">
      <c r="A1041" s="1">
        <v>41344</v>
      </c>
      <c r="B1041" s="13">
        <v>2115.23</v>
      </c>
      <c r="C1041" s="13">
        <v>1309.98</v>
      </c>
    </row>
    <row r="1042" spans="1:3" x14ac:dyDescent="0.25">
      <c r="A1042" s="1">
        <v>41345</v>
      </c>
      <c r="B1042" s="13">
        <v>2164.0300000000002</v>
      </c>
      <c r="C1042" s="13">
        <v>1340.17</v>
      </c>
    </row>
    <row r="1043" spans="1:3" x14ac:dyDescent="0.25">
      <c r="A1043" s="1">
        <v>41346</v>
      </c>
      <c r="B1043" s="13">
        <v>2142.86</v>
      </c>
      <c r="C1043" s="13">
        <v>1327.03</v>
      </c>
    </row>
    <row r="1044" spans="1:3" x14ac:dyDescent="0.25">
      <c r="A1044" s="1">
        <v>41347</v>
      </c>
      <c r="B1044" s="13">
        <v>2120.56</v>
      </c>
      <c r="C1044" s="13">
        <v>1313.19</v>
      </c>
    </row>
    <row r="1045" spans="1:3" x14ac:dyDescent="0.25">
      <c r="A1045" s="1">
        <v>41348</v>
      </c>
      <c r="B1045" s="13">
        <v>2133.5</v>
      </c>
      <c r="C1045" s="13">
        <v>1321.17</v>
      </c>
    </row>
    <row r="1046" spans="1:3" x14ac:dyDescent="0.25">
      <c r="A1046" s="1">
        <v>41351</v>
      </c>
      <c r="B1046" s="13">
        <v>2241.88</v>
      </c>
      <c r="C1046" s="13">
        <v>1388.18</v>
      </c>
    </row>
    <row r="1047" spans="1:3" x14ac:dyDescent="0.25">
      <c r="A1047" s="1">
        <v>41352</v>
      </c>
      <c r="B1047" s="13">
        <v>2248.58</v>
      </c>
      <c r="C1047" s="13">
        <v>1392.29</v>
      </c>
    </row>
    <row r="1048" spans="1:3" x14ac:dyDescent="0.25">
      <c r="A1048" s="1">
        <v>41353</v>
      </c>
      <c r="B1048" s="13">
        <v>2117.1799999999998</v>
      </c>
      <c r="C1048" s="13">
        <v>1310.9</v>
      </c>
    </row>
    <row r="1049" spans="1:3" x14ac:dyDescent="0.25">
      <c r="A1049" s="1">
        <v>41354</v>
      </c>
      <c r="B1049" s="13">
        <v>2180.63</v>
      </c>
      <c r="C1049" s="13">
        <v>1350.15</v>
      </c>
    </row>
    <row r="1050" spans="1:3" x14ac:dyDescent="0.25">
      <c r="A1050" s="1">
        <v>41355</v>
      </c>
      <c r="B1050" s="13">
        <v>2158.94</v>
      </c>
      <c r="C1050" s="13">
        <v>1336.69</v>
      </c>
    </row>
    <row r="1051" spans="1:3" x14ac:dyDescent="0.25">
      <c r="A1051" s="1">
        <v>41358</v>
      </c>
      <c r="B1051" s="13">
        <v>2124.09</v>
      </c>
      <c r="C1051" s="13">
        <v>1315.02</v>
      </c>
    </row>
    <row r="1052" spans="1:3" x14ac:dyDescent="0.25">
      <c r="A1052" s="1">
        <v>41359</v>
      </c>
      <c r="B1052" s="13">
        <v>2078.4299999999998</v>
      </c>
      <c r="C1052" s="13">
        <v>1286.72</v>
      </c>
    </row>
    <row r="1053" spans="1:3" x14ac:dyDescent="0.25">
      <c r="A1053" s="1">
        <v>41360</v>
      </c>
      <c r="B1053" s="13">
        <v>2103.2199999999998</v>
      </c>
      <c r="C1053" s="13">
        <v>1302.04</v>
      </c>
    </row>
    <row r="1054" spans="1:3" x14ac:dyDescent="0.25">
      <c r="A1054" s="1">
        <v>41361</v>
      </c>
      <c r="B1054" s="13">
        <v>2079.3000000000002</v>
      </c>
      <c r="C1054" s="13">
        <v>1287.2</v>
      </c>
    </row>
    <row r="1055" spans="1:3" x14ac:dyDescent="0.25">
      <c r="A1055" s="1">
        <v>41365</v>
      </c>
      <c r="B1055" s="13">
        <v>2104.98</v>
      </c>
      <c r="C1055" s="13">
        <v>1302.97</v>
      </c>
    </row>
    <row r="1056" spans="1:3" x14ac:dyDescent="0.25">
      <c r="A1056" s="1">
        <v>41366</v>
      </c>
      <c r="B1056" s="13">
        <v>2026.53</v>
      </c>
      <c r="C1056" s="13">
        <v>1254.3800000000001</v>
      </c>
    </row>
    <row r="1057" spans="1:3" x14ac:dyDescent="0.25">
      <c r="A1057" s="1">
        <v>41367</v>
      </c>
      <c r="B1057" s="13">
        <v>2122.2399999999998</v>
      </c>
      <c r="C1057" s="13">
        <v>1313.59</v>
      </c>
    </row>
    <row r="1058" spans="1:3" x14ac:dyDescent="0.25">
      <c r="A1058" s="1">
        <v>41368</v>
      </c>
      <c r="B1058" s="13">
        <v>2081.17</v>
      </c>
      <c r="C1058" s="13">
        <v>1288.1300000000001</v>
      </c>
    </row>
    <row r="1059" spans="1:3" x14ac:dyDescent="0.25">
      <c r="A1059" s="1">
        <v>41369</v>
      </c>
      <c r="B1059" s="13">
        <v>2083</v>
      </c>
      <c r="C1059" s="13">
        <v>1289.23</v>
      </c>
    </row>
    <row r="1060" spans="1:3" x14ac:dyDescent="0.25">
      <c r="A1060" s="1">
        <v>41372</v>
      </c>
      <c r="B1060" s="13">
        <v>2012.48</v>
      </c>
      <c r="C1060" s="13">
        <v>1245.5</v>
      </c>
    </row>
    <row r="1061" spans="1:3" x14ac:dyDescent="0.25">
      <c r="A1061" s="1">
        <v>41373</v>
      </c>
      <c r="B1061" s="13">
        <v>2005.61</v>
      </c>
      <c r="C1061" s="13">
        <v>1241.21</v>
      </c>
    </row>
    <row r="1062" spans="1:3" x14ac:dyDescent="0.25">
      <c r="A1062" s="1">
        <v>41374</v>
      </c>
      <c r="B1062" s="13">
        <v>1932.21</v>
      </c>
      <c r="C1062" s="13">
        <v>1195.76</v>
      </c>
    </row>
    <row r="1063" spans="1:3" x14ac:dyDescent="0.25">
      <c r="A1063" s="1">
        <v>41375</v>
      </c>
      <c r="B1063" s="13">
        <v>1933.65</v>
      </c>
      <c r="C1063" s="13">
        <v>1196.6199999999999</v>
      </c>
    </row>
    <row r="1064" spans="1:3" x14ac:dyDescent="0.25">
      <c r="A1064" s="1">
        <v>41376</v>
      </c>
      <c r="B1064" s="13">
        <v>1885.21</v>
      </c>
      <c r="C1064" s="13">
        <v>1166.6199999999999</v>
      </c>
    </row>
    <row r="1065" spans="1:3" x14ac:dyDescent="0.25">
      <c r="A1065" s="1">
        <v>41379</v>
      </c>
      <c r="B1065" s="13">
        <v>2242.35</v>
      </c>
      <c r="C1065" s="13">
        <v>1387.52</v>
      </c>
    </row>
    <row r="1066" spans="1:3" x14ac:dyDescent="0.25">
      <c r="A1066" s="1">
        <v>41380</v>
      </c>
      <c r="B1066" s="13">
        <v>1980.49</v>
      </c>
      <c r="C1066" s="13">
        <v>1225.46</v>
      </c>
    </row>
    <row r="1067" spans="1:3" x14ac:dyDescent="0.25">
      <c r="A1067" s="1">
        <v>41381</v>
      </c>
      <c r="B1067" s="13">
        <v>2208.75</v>
      </c>
      <c r="C1067" s="13">
        <v>1366.67</v>
      </c>
    </row>
    <row r="1068" spans="1:3" x14ac:dyDescent="0.25">
      <c r="A1068" s="1">
        <v>41382</v>
      </c>
      <c r="B1068" s="13">
        <v>2309.39</v>
      </c>
      <c r="C1068" s="13">
        <v>1428.9</v>
      </c>
    </row>
    <row r="1069" spans="1:3" x14ac:dyDescent="0.25">
      <c r="A1069" s="1">
        <v>41383</v>
      </c>
      <c r="B1069" s="13">
        <v>2147.69</v>
      </c>
      <c r="C1069" s="13">
        <v>1328.82</v>
      </c>
    </row>
    <row r="1070" spans="1:3" x14ac:dyDescent="0.25">
      <c r="A1070" s="1">
        <v>41386</v>
      </c>
      <c r="B1070" s="13">
        <v>2059.9299999999998</v>
      </c>
      <c r="C1070" s="13">
        <v>1274.43</v>
      </c>
    </row>
    <row r="1071" spans="1:3" x14ac:dyDescent="0.25">
      <c r="A1071" s="1">
        <v>41387</v>
      </c>
      <c r="B1071" s="13">
        <v>1960.86</v>
      </c>
      <c r="C1071" s="13">
        <v>1213.1099999999999</v>
      </c>
    </row>
    <row r="1072" spans="1:3" x14ac:dyDescent="0.25">
      <c r="A1072" s="1">
        <v>41388</v>
      </c>
      <c r="B1072" s="13">
        <v>1971.52</v>
      </c>
      <c r="C1072" s="13">
        <v>1219.67</v>
      </c>
    </row>
    <row r="1073" spans="1:3" x14ac:dyDescent="0.25">
      <c r="A1073" s="1">
        <v>41389</v>
      </c>
      <c r="B1073" s="13">
        <v>1989.87</v>
      </c>
      <c r="C1073" s="13">
        <v>1230.99</v>
      </c>
    </row>
    <row r="1074" spans="1:3" x14ac:dyDescent="0.25">
      <c r="A1074" s="1">
        <v>41390</v>
      </c>
      <c r="B1074" s="13">
        <v>1993.59</v>
      </c>
      <c r="C1074" s="13">
        <v>1233.26</v>
      </c>
    </row>
    <row r="1075" spans="1:3" x14ac:dyDescent="0.25">
      <c r="A1075" s="1">
        <v>41393</v>
      </c>
      <c r="B1075" s="13">
        <v>1986.97</v>
      </c>
      <c r="C1075" s="13">
        <v>1229.08</v>
      </c>
    </row>
    <row r="1076" spans="1:3" x14ac:dyDescent="0.25">
      <c r="A1076" s="1">
        <v>41394</v>
      </c>
      <c r="B1076" s="13">
        <v>1954.47</v>
      </c>
      <c r="C1076" s="13">
        <v>1208.95</v>
      </c>
    </row>
    <row r="1077" spans="1:3" x14ac:dyDescent="0.25">
      <c r="A1077" s="1">
        <v>41395</v>
      </c>
      <c r="B1077" s="13">
        <v>2038.82</v>
      </c>
      <c r="C1077" s="13">
        <v>1261.0899999999999</v>
      </c>
    </row>
    <row r="1078" spans="1:3" x14ac:dyDescent="0.25">
      <c r="A1078" s="1">
        <v>41396</v>
      </c>
      <c r="B1078" s="13">
        <v>1968.59</v>
      </c>
      <c r="C1078" s="13">
        <v>1217.6199999999999</v>
      </c>
    </row>
    <row r="1079" spans="1:3" x14ac:dyDescent="0.25">
      <c r="A1079" s="1">
        <v>41397</v>
      </c>
      <c r="B1079" s="13">
        <v>1932.39</v>
      </c>
      <c r="C1079" s="13">
        <v>1195.2</v>
      </c>
    </row>
    <row r="1080" spans="1:3" x14ac:dyDescent="0.25">
      <c r="A1080" s="1">
        <v>41400</v>
      </c>
      <c r="B1080" s="13">
        <v>1890.01</v>
      </c>
      <c r="C1080" s="13">
        <v>1168.9000000000001</v>
      </c>
    </row>
    <row r="1081" spans="1:3" x14ac:dyDescent="0.25">
      <c r="A1081" s="1">
        <v>41401</v>
      </c>
      <c r="B1081" s="13">
        <v>1883.49</v>
      </c>
      <c r="C1081" s="13">
        <v>1164.8399999999999</v>
      </c>
    </row>
    <row r="1082" spans="1:3" x14ac:dyDescent="0.25">
      <c r="A1082" s="1">
        <v>41402</v>
      </c>
      <c r="B1082" s="13">
        <v>1906.9</v>
      </c>
      <c r="C1082" s="13">
        <v>1179.29</v>
      </c>
    </row>
    <row r="1083" spans="1:3" x14ac:dyDescent="0.25">
      <c r="A1083" s="1">
        <v>41403</v>
      </c>
      <c r="B1083" s="13">
        <v>1936.99</v>
      </c>
      <c r="C1083" s="13">
        <v>1197.8699999999999</v>
      </c>
    </row>
    <row r="1084" spans="1:3" x14ac:dyDescent="0.25">
      <c r="A1084" s="1">
        <v>41404</v>
      </c>
      <c r="B1084" s="13">
        <v>1900.53</v>
      </c>
      <c r="C1084" s="13">
        <v>1175.29</v>
      </c>
    </row>
    <row r="1085" spans="1:3" x14ac:dyDescent="0.25">
      <c r="A1085" s="1">
        <v>41407</v>
      </c>
      <c r="B1085" s="13">
        <v>1893.33</v>
      </c>
      <c r="C1085" s="13">
        <v>1170.76</v>
      </c>
    </row>
    <row r="1086" spans="1:3" x14ac:dyDescent="0.25">
      <c r="A1086" s="1">
        <v>41408</v>
      </c>
      <c r="B1086" s="13">
        <v>1885.37</v>
      </c>
      <c r="C1086" s="13">
        <v>1165.81</v>
      </c>
    </row>
    <row r="1087" spans="1:3" x14ac:dyDescent="0.25">
      <c r="A1087" s="1">
        <v>41409</v>
      </c>
      <c r="B1087" s="13">
        <v>1899.43</v>
      </c>
      <c r="C1087" s="13">
        <v>1174.47</v>
      </c>
    </row>
    <row r="1088" spans="1:3" x14ac:dyDescent="0.25">
      <c r="A1088" s="1">
        <v>41410</v>
      </c>
      <c r="B1088" s="13">
        <v>1925.92</v>
      </c>
      <c r="C1088" s="13">
        <v>1190.82</v>
      </c>
    </row>
    <row r="1089" spans="1:3" x14ac:dyDescent="0.25">
      <c r="A1089" s="1">
        <v>41411</v>
      </c>
      <c r="B1089" s="13">
        <v>1886.6</v>
      </c>
      <c r="C1089" s="13">
        <v>1166.48</v>
      </c>
    </row>
    <row r="1090" spans="1:3" x14ac:dyDescent="0.25">
      <c r="A1090" s="1">
        <v>41414</v>
      </c>
      <c r="B1090" s="13">
        <v>1887.61</v>
      </c>
      <c r="C1090" s="13">
        <v>1167.02</v>
      </c>
    </row>
    <row r="1091" spans="1:3" x14ac:dyDescent="0.25">
      <c r="A1091" s="1">
        <v>41415</v>
      </c>
      <c r="B1091" s="13">
        <v>1925.05</v>
      </c>
      <c r="C1091" s="13">
        <v>1190.1400000000001</v>
      </c>
    </row>
    <row r="1092" spans="1:3" x14ac:dyDescent="0.25">
      <c r="A1092" s="1">
        <v>41416</v>
      </c>
      <c r="B1092" s="13">
        <v>1912.55</v>
      </c>
      <c r="C1092" s="13">
        <v>1182.3800000000001</v>
      </c>
    </row>
    <row r="1093" spans="1:3" x14ac:dyDescent="0.25">
      <c r="A1093" s="1">
        <v>41417</v>
      </c>
      <c r="B1093" s="13">
        <v>1937.13</v>
      </c>
      <c r="C1093" s="13">
        <v>1197.55</v>
      </c>
    </row>
    <row r="1094" spans="1:3" x14ac:dyDescent="0.25">
      <c r="A1094" s="1">
        <v>41418</v>
      </c>
      <c r="B1094" s="13">
        <v>1936.48</v>
      </c>
      <c r="C1094" s="13">
        <v>1197.1199999999999</v>
      </c>
    </row>
    <row r="1095" spans="1:3" x14ac:dyDescent="0.25">
      <c r="A1095" s="1">
        <v>41422</v>
      </c>
      <c r="B1095" s="13">
        <v>1902.32</v>
      </c>
      <c r="C1095" s="13">
        <v>1175.8900000000001</v>
      </c>
    </row>
    <row r="1096" spans="1:3" x14ac:dyDescent="0.25">
      <c r="A1096" s="1">
        <v>41423</v>
      </c>
      <c r="B1096" s="13">
        <v>1923.07</v>
      </c>
      <c r="C1096" s="13">
        <v>1188.68</v>
      </c>
    </row>
    <row r="1097" spans="1:3" x14ac:dyDescent="0.25">
      <c r="A1097" s="1">
        <v>41424</v>
      </c>
      <c r="B1097" s="13">
        <v>1927.91</v>
      </c>
      <c r="C1097" s="13">
        <v>1191.6500000000001</v>
      </c>
    </row>
    <row r="1098" spans="1:3" x14ac:dyDescent="0.25">
      <c r="A1098" s="1">
        <v>41425</v>
      </c>
      <c r="B1098" s="13">
        <v>2005.48</v>
      </c>
      <c r="C1098" s="13">
        <v>1239.56</v>
      </c>
    </row>
    <row r="1099" spans="1:3" x14ac:dyDescent="0.25">
      <c r="A1099" s="1">
        <v>41428</v>
      </c>
      <c r="B1099" s="13">
        <v>1994.91</v>
      </c>
      <c r="C1099" s="13">
        <v>1232.94</v>
      </c>
    </row>
    <row r="1100" spans="1:3" x14ac:dyDescent="0.25">
      <c r="A1100" s="1">
        <v>41429</v>
      </c>
      <c r="B1100" s="13">
        <v>2007.06</v>
      </c>
      <c r="C1100" s="13">
        <v>1240.42</v>
      </c>
    </row>
    <row r="1101" spans="1:3" x14ac:dyDescent="0.25">
      <c r="A1101" s="1">
        <v>41430</v>
      </c>
      <c r="B1101" s="13">
        <v>2102.0300000000002</v>
      </c>
      <c r="C1101" s="13">
        <v>1299.08</v>
      </c>
    </row>
    <row r="1102" spans="1:3" x14ac:dyDescent="0.25">
      <c r="A1102" s="1">
        <v>41431</v>
      </c>
      <c r="B1102" s="13">
        <v>2044.78</v>
      </c>
      <c r="C1102" s="13">
        <v>1263.67</v>
      </c>
    </row>
    <row r="1103" spans="1:3" x14ac:dyDescent="0.25">
      <c r="A1103" s="1">
        <v>41432</v>
      </c>
      <c r="B1103" s="13">
        <v>1982.26</v>
      </c>
      <c r="C1103" s="13">
        <v>1225</v>
      </c>
    </row>
    <row r="1104" spans="1:3" x14ac:dyDescent="0.25">
      <c r="A1104" s="1">
        <v>41435</v>
      </c>
      <c r="B1104" s="13">
        <v>1958.24</v>
      </c>
      <c r="C1104" s="13">
        <v>1210.07</v>
      </c>
    </row>
    <row r="1105" spans="1:3" x14ac:dyDescent="0.25">
      <c r="A1105" s="1">
        <v>41436</v>
      </c>
      <c r="B1105" s="13">
        <v>2081.14</v>
      </c>
      <c r="C1105" s="13">
        <v>1285.98</v>
      </c>
    </row>
    <row r="1106" spans="1:3" x14ac:dyDescent="0.25">
      <c r="A1106" s="1">
        <v>41437</v>
      </c>
      <c r="B1106" s="13">
        <v>2207.2399999999998</v>
      </c>
      <c r="C1106" s="13">
        <v>1363.87</v>
      </c>
    </row>
    <row r="1107" spans="1:3" x14ac:dyDescent="0.25">
      <c r="A1107" s="1">
        <v>41438</v>
      </c>
      <c r="B1107" s="13">
        <v>2090.6799999999998</v>
      </c>
      <c r="C1107" s="13">
        <v>1291.81</v>
      </c>
    </row>
    <row r="1108" spans="1:3" x14ac:dyDescent="0.25">
      <c r="A1108" s="1">
        <v>41439</v>
      </c>
      <c r="B1108" s="13">
        <v>2164.94</v>
      </c>
      <c r="C1108" s="13">
        <v>1337.66</v>
      </c>
    </row>
    <row r="1109" spans="1:3" x14ac:dyDescent="0.25">
      <c r="A1109" s="1">
        <v>41442</v>
      </c>
      <c r="B1109" s="13">
        <v>2104.29</v>
      </c>
      <c r="C1109" s="13">
        <v>1300.0999999999999</v>
      </c>
    </row>
    <row r="1110" spans="1:3" x14ac:dyDescent="0.25">
      <c r="A1110" s="1">
        <v>41443</v>
      </c>
      <c r="B1110" s="13">
        <v>2086.52</v>
      </c>
      <c r="C1110" s="13">
        <v>1289.0899999999999</v>
      </c>
    </row>
    <row r="1111" spans="1:3" x14ac:dyDescent="0.25">
      <c r="A1111" s="1">
        <v>41444</v>
      </c>
      <c r="B1111" s="13">
        <v>2074.6999999999998</v>
      </c>
      <c r="C1111" s="13">
        <v>1281.75</v>
      </c>
    </row>
    <row r="1112" spans="1:3" x14ac:dyDescent="0.25">
      <c r="A1112" s="1">
        <v>41445</v>
      </c>
      <c r="B1112" s="13">
        <v>2316.16</v>
      </c>
      <c r="C1112" s="13">
        <v>1430.89</v>
      </c>
    </row>
    <row r="1113" spans="1:3" x14ac:dyDescent="0.25">
      <c r="A1113" s="1">
        <v>41446</v>
      </c>
      <c r="B1113" s="13">
        <v>2246.91</v>
      </c>
      <c r="C1113" s="13">
        <v>1388.08</v>
      </c>
    </row>
    <row r="1114" spans="1:3" x14ac:dyDescent="0.25">
      <c r="A1114" s="1">
        <v>41449</v>
      </c>
      <c r="B1114" s="13">
        <v>2377.8200000000002</v>
      </c>
      <c r="C1114" s="13">
        <v>1468.84</v>
      </c>
    </row>
    <row r="1115" spans="1:3" x14ac:dyDescent="0.25">
      <c r="A1115" s="1">
        <v>41450</v>
      </c>
      <c r="B1115" s="13">
        <v>2304.0300000000002</v>
      </c>
      <c r="C1115" s="13">
        <v>1423.22</v>
      </c>
    </row>
    <row r="1116" spans="1:3" x14ac:dyDescent="0.25">
      <c r="A1116" s="1">
        <v>41451</v>
      </c>
      <c r="B1116" s="13">
        <v>2241.17</v>
      </c>
      <c r="C1116" s="13">
        <v>1384.36</v>
      </c>
    </row>
    <row r="1117" spans="1:3" x14ac:dyDescent="0.25">
      <c r="A1117" s="1">
        <v>41452</v>
      </c>
      <c r="B1117" s="13">
        <v>2168.56</v>
      </c>
      <c r="C1117" s="13">
        <v>1339.48</v>
      </c>
    </row>
    <row r="1118" spans="1:3" x14ac:dyDescent="0.25">
      <c r="A1118" s="1">
        <v>41453</v>
      </c>
      <c r="B1118" s="13">
        <v>2151</v>
      </c>
      <c r="C1118" s="13">
        <v>1328.6</v>
      </c>
    </row>
    <row r="1119" spans="1:3" x14ac:dyDescent="0.25">
      <c r="A1119" s="1">
        <v>41456</v>
      </c>
      <c r="B1119" s="13">
        <v>2101.8000000000002</v>
      </c>
      <c r="C1119" s="13">
        <v>1298.1099999999999</v>
      </c>
    </row>
    <row r="1120" spans="1:3" x14ac:dyDescent="0.25">
      <c r="A1120" s="1">
        <v>41457</v>
      </c>
      <c r="B1120" s="13">
        <v>2098.7399999999998</v>
      </c>
      <c r="C1120" s="13">
        <v>1296.19</v>
      </c>
    </row>
    <row r="1121" spans="1:3" x14ac:dyDescent="0.25">
      <c r="A1121" s="1">
        <v>41458</v>
      </c>
      <c r="B1121" s="13">
        <v>2073.34</v>
      </c>
      <c r="C1121" s="13">
        <v>1280.47</v>
      </c>
    </row>
    <row r="1122" spans="1:3" x14ac:dyDescent="0.25">
      <c r="A1122" s="1">
        <v>41460</v>
      </c>
      <c r="B1122" s="13">
        <v>1949.5</v>
      </c>
      <c r="C1122" s="13">
        <v>1203.93</v>
      </c>
    </row>
    <row r="1123" spans="1:3" x14ac:dyDescent="0.25">
      <c r="A1123" s="1">
        <v>41463</v>
      </c>
      <c r="B1123" s="13">
        <v>1873</v>
      </c>
      <c r="C1123" s="13">
        <v>1156.6099999999999</v>
      </c>
    </row>
    <row r="1124" spans="1:3" x14ac:dyDescent="0.25">
      <c r="A1124" s="1">
        <v>41464</v>
      </c>
      <c r="B1124" s="13">
        <v>1856.08</v>
      </c>
      <c r="C1124" s="13">
        <v>1146.1300000000001</v>
      </c>
    </row>
    <row r="1125" spans="1:3" x14ac:dyDescent="0.25">
      <c r="A1125" s="1">
        <v>41465</v>
      </c>
      <c r="B1125" s="13">
        <v>1823.3</v>
      </c>
      <c r="C1125" s="13">
        <v>1125.8599999999999</v>
      </c>
    </row>
    <row r="1126" spans="1:3" x14ac:dyDescent="0.25">
      <c r="A1126" s="1">
        <v>41466</v>
      </c>
      <c r="B1126" s="13">
        <v>1787.99</v>
      </c>
      <c r="C1126" s="13">
        <v>1104.03</v>
      </c>
    </row>
    <row r="1127" spans="1:3" x14ac:dyDescent="0.25">
      <c r="A1127" s="1">
        <v>41467</v>
      </c>
      <c r="B1127" s="13">
        <v>1804.96</v>
      </c>
      <c r="C1127" s="13">
        <v>1114.48</v>
      </c>
    </row>
    <row r="1128" spans="1:3" x14ac:dyDescent="0.25">
      <c r="A1128" s="1">
        <v>41470</v>
      </c>
      <c r="B1128" s="13">
        <v>1752.55</v>
      </c>
      <c r="C1128" s="13">
        <v>1082.04</v>
      </c>
    </row>
    <row r="1129" spans="1:3" x14ac:dyDescent="0.25">
      <c r="A1129" s="1">
        <v>41471</v>
      </c>
      <c r="B1129" s="13">
        <v>1801.43</v>
      </c>
      <c r="C1129" s="13">
        <v>1112.19</v>
      </c>
    </row>
    <row r="1130" spans="1:3" x14ac:dyDescent="0.25">
      <c r="A1130" s="1">
        <v>41472</v>
      </c>
      <c r="B1130" s="13">
        <v>1734.72</v>
      </c>
      <c r="C1130" s="13">
        <v>1070.98</v>
      </c>
    </row>
    <row r="1131" spans="1:3" x14ac:dyDescent="0.25">
      <c r="A1131" s="1">
        <v>41473</v>
      </c>
      <c r="B1131" s="13">
        <v>1718.54</v>
      </c>
      <c r="C1131" s="13">
        <v>1060.97</v>
      </c>
    </row>
    <row r="1132" spans="1:3" x14ac:dyDescent="0.25">
      <c r="A1132" s="1">
        <v>41474</v>
      </c>
      <c r="B1132" s="13">
        <v>1659.14</v>
      </c>
      <c r="C1132" s="13">
        <v>1024.27</v>
      </c>
    </row>
    <row r="1133" spans="1:3" x14ac:dyDescent="0.25">
      <c r="A1133" s="1">
        <v>41477</v>
      </c>
      <c r="B1133" s="13">
        <v>1659.14</v>
      </c>
      <c r="C1133" s="13">
        <v>1024.19</v>
      </c>
    </row>
    <row r="1134" spans="1:3" x14ac:dyDescent="0.25">
      <c r="A1134" s="1">
        <v>41478</v>
      </c>
      <c r="B1134" s="13">
        <v>1630.37</v>
      </c>
      <c r="C1134" s="13">
        <v>1006.41</v>
      </c>
    </row>
    <row r="1135" spans="1:3" x14ac:dyDescent="0.25">
      <c r="A1135" s="1">
        <v>41479</v>
      </c>
      <c r="B1135" s="13">
        <v>1644.55</v>
      </c>
      <c r="C1135" s="13">
        <v>1015.14</v>
      </c>
    </row>
    <row r="1136" spans="1:3" x14ac:dyDescent="0.25">
      <c r="A1136" s="1">
        <v>41480</v>
      </c>
      <c r="B1136" s="13">
        <v>1611.96</v>
      </c>
      <c r="C1136">
        <v>995</v>
      </c>
    </row>
    <row r="1137" spans="1:3" x14ac:dyDescent="0.25">
      <c r="A1137" s="1">
        <v>41481</v>
      </c>
      <c r="B1137" s="13">
        <v>1606.54</v>
      </c>
      <c r="C1137">
        <v>991.63</v>
      </c>
    </row>
    <row r="1138" spans="1:3" x14ac:dyDescent="0.25">
      <c r="A1138" s="1">
        <v>41484</v>
      </c>
      <c r="B1138" s="13">
        <v>1624.67</v>
      </c>
      <c r="C1138" s="13">
        <v>1002.74</v>
      </c>
    </row>
    <row r="1139" spans="1:3" x14ac:dyDescent="0.25">
      <c r="A1139" s="1">
        <v>41485</v>
      </c>
      <c r="B1139" s="13">
        <v>1590.92</v>
      </c>
      <c r="C1139">
        <v>981.89</v>
      </c>
    </row>
    <row r="1140" spans="1:3" x14ac:dyDescent="0.25">
      <c r="A1140" s="1">
        <v>41486</v>
      </c>
      <c r="B1140" s="13">
        <v>1552.38</v>
      </c>
      <c r="C1140">
        <v>958.08</v>
      </c>
    </row>
    <row r="1141" spans="1:3" x14ac:dyDescent="0.25">
      <c r="A1141" s="1">
        <v>41487</v>
      </c>
      <c r="B1141" s="13">
        <v>1518.05</v>
      </c>
      <c r="C1141">
        <v>936.87</v>
      </c>
    </row>
    <row r="1142" spans="1:3" x14ac:dyDescent="0.25">
      <c r="A1142" s="1">
        <v>41488</v>
      </c>
      <c r="B1142" s="13">
        <v>1472.82</v>
      </c>
      <c r="C1142">
        <v>908.93</v>
      </c>
    </row>
    <row r="1143" spans="1:3" x14ac:dyDescent="0.25">
      <c r="A1143" s="1">
        <v>41491</v>
      </c>
      <c r="B1143" s="13">
        <v>1456.75</v>
      </c>
      <c r="C1143">
        <v>898.95</v>
      </c>
    </row>
    <row r="1144" spans="1:3" x14ac:dyDescent="0.25">
      <c r="A1144" s="1">
        <v>41492</v>
      </c>
      <c r="B1144" s="13">
        <v>1496.56</v>
      </c>
      <c r="C1144">
        <v>923.49</v>
      </c>
    </row>
    <row r="1145" spans="1:3" x14ac:dyDescent="0.25">
      <c r="A1145" s="1">
        <v>41493</v>
      </c>
      <c r="B1145" s="13">
        <v>1515.44</v>
      </c>
      <c r="C1145">
        <v>935.12</v>
      </c>
    </row>
    <row r="1146" spans="1:3" x14ac:dyDescent="0.25">
      <c r="A1146" s="1">
        <v>41494</v>
      </c>
      <c r="B1146" s="13">
        <v>1490.79</v>
      </c>
      <c r="C1146">
        <v>919.89</v>
      </c>
    </row>
    <row r="1147" spans="1:3" x14ac:dyDescent="0.25">
      <c r="A1147" s="1">
        <v>41495</v>
      </c>
      <c r="B1147" s="13">
        <v>1525.52</v>
      </c>
      <c r="C1147">
        <v>941.3</v>
      </c>
    </row>
    <row r="1148" spans="1:3" x14ac:dyDescent="0.25">
      <c r="A1148" s="1">
        <v>41498</v>
      </c>
      <c r="B1148" s="13">
        <v>1504.82</v>
      </c>
      <c r="C1148">
        <v>928.46</v>
      </c>
    </row>
    <row r="1149" spans="1:3" x14ac:dyDescent="0.25">
      <c r="A1149" s="1">
        <v>41499</v>
      </c>
      <c r="B1149" s="13">
        <v>1490.81</v>
      </c>
      <c r="C1149">
        <v>919.79</v>
      </c>
    </row>
    <row r="1150" spans="1:3" x14ac:dyDescent="0.25">
      <c r="A1150" s="1">
        <v>41500</v>
      </c>
      <c r="B1150" s="13">
        <v>1516.45</v>
      </c>
      <c r="C1150">
        <v>935.59</v>
      </c>
    </row>
    <row r="1151" spans="1:3" x14ac:dyDescent="0.25">
      <c r="A1151" s="1">
        <v>41501</v>
      </c>
      <c r="B1151" s="13">
        <v>1582.57</v>
      </c>
      <c r="C1151">
        <v>976.36</v>
      </c>
    </row>
    <row r="1152" spans="1:3" x14ac:dyDescent="0.25">
      <c r="A1152" s="1">
        <v>41502</v>
      </c>
      <c r="B1152" s="13">
        <v>1571.59</v>
      </c>
      <c r="C1152">
        <v>969.56</v>
      </c>
    </row>
    <row r="1153" spans="1:3" x14ac:dyDescent="0.25">
      <c r="A1153" s="1">
        <v>41505</v>
      </c>
      <c r="B1153" s="13">
        <v>1609.09</v>
      </c>
      <c r="C1153">
        <v>992.62</v>
      </c>
    </row>
    <row r="1154" spans="1:3" x14ac:dyDescent="0.25">
      <c r="A1154" s="1">
        <v>41506</v>
      </c>
      <c r="B1154" s="13">
        <v>1579.77</v>
      </c>
      <c r="C1154">
        <v>974.51</v>
      </c>
    </row>
    <row r="1155" spans="1:3" x14ac:dyDescent="0.25">
      <c r="A1155" s="1">
        <v>41507</v>
      </c>
      <c r="B1155" s="13">
        <v>1625.2</v>
      </c>
      <c r="C1155" s="13">
        <v>1002.51</v>
      </c>
    </row>
    <row r="1156" spans="1:3" x14ac:dyDescent="0.25">
      <c r="A1156" s="1">
        <v>41508</v>
      </c>
      <c r="B1156" s="13">
        <v>1560.3</v>
      </c>
      <c r="C1156">
        <v>962.45</v>
      </c>
    </row>
    <row r="1157" spans="1:3" x14ac:dyDescent="0.25">
      <c r="A1157" s="1">
        <v>41509</v>
      </c>
      <c r="B1157" s="13">
        <v>1536.27</v>
      </c>
      <c r="C1157">
        <v>947.61</v>
      </c>
    </row>
    <row r="1158" spans="1:3" x14ac:dyDescent="0.25">
      <c r="A1158" s="1">
        <v>41512</v>
      </c>
      <c r="B1158" s="13">
        <v>1598.11</v>
      </c>
      <c r="C1158">
        <v>985.68</v>
      </c>
    </row>
    <row r="1159" spans="1:3" x14ac:dyDescent="0.25">
      <c r="A1159" s="1">
        <v>41513</v>
      </c>
      <c r="B1159" s="13">
        <v>1729.56</v>
      </c>
      <c r="C1159" s="13">
        <v>1066.73</v>
      </c>
    </row>
    <row r="1160" spans="1:3" x14ac:dyDescent="0.25">
      <c r="A1160" s="1">
        <v>41514</v>
      </c>
      <c r="B1160" s="13">
        <v>1741.87</v>
      </c>
      <c r="C1160" s="13">
        <v>1074.29</v>
      </c>
    </row>
    <row r="1161" spans="1:3" x14ac:dyDescent="0.25">
      <c r="A1161" s="1">
        <v>41515</v>
      </c>
      <c r="B1161" s="13">
        <v>1741.87</v>
      </c>
      <c r="C1161" s="13">
        <v>1074.27</v>
      </c>
    </row>
    <row r="1162" spans="1:3" x14ac:dyDescent="0.25">
      <c r="A1162" s="1">
        <v>41516</v>
      </c>
      <c r="B1162" s="13">
        <v>1758.57</v>
      </c>
      <c r="C1162" s="13">
        <v>1084.54</v>
      </c>
    </row>
    <row r="1163" spans="1:3" x14ac:dyDescent="0.25">
      <c r="A1163" s="1">
        <v>41520</v>
      </c>
      <c r="B1163" s="13">
        <v>1700.51</v>
      </c>
      <c r="C1163" s="13">
        <v>1048.6300000000001</v>
      </c>
    </row>
    <row r="1164" spans="1:3" x14ac:dyDescent="0.25">
      <c r="A1164" s="1">
        <v>41521</v>
      </c>
      <c r="B1164" s="13">
        <v>1688.05</v>
      </c>
      <c r="C1164" s="13">
        <v>1040.92</v>
      </c>
    </row>
    <row r="1165" spans="1:3" x14ac:dyDescent="0.25">
      <c r="A1165" s="1">
        <v>41522</v>
      </c>
      <c r="B1165" s="13">
        <v>1666.29</v>
      </c>
      <c r="C1165" s="13">
        <v>1027.48</v>
      </c>
    </row>
    <row r="1166" spans="1:3" x14ac:dyDescent="0.25">
      <c r="A1166" s="1">
        <v>41523</v>
      </c>
      <c r="B1166" s="13">
        <v>1676.1</v>
      </c>
      <c r="C1166" s="13">
        <v>1033.5</v>
      </c>
    </row>
    <row r="1167" spans="1:3" x14ac:dyDescent="0.25">
      <c r="A1167" s="1">
        <v>41526</v>
      </c>
      <c r="B1167" s="13">
        <v>1607.62</v>
      </c>
      <c r="C1167">
        <v>991.21</v>
      </c>
    </row>
    <row r="1168" spans="1:3" x14ac:dyDescent="0.25">
      <c r="A1168" s="1">
        <v>41527</v>
      </c>
      <c r="B1168" s="13">
        <v>1557.58</v>
      </c>
      <c r="C1168">
        <v>960.33</v>
      </c>
    </row>
    <row r="1169" spans="1:3" x14ac:dyDescent="0.25">
      <c r="A1169" s="1">
        <v>41528</v>
      </c>
      <c r="B1169" s="13">
        <v>1499.29</v>
      </c>
      <c r="C1169">
        <v>924.37</v>
      </c>
    </row>
    <row r="1170" spans="1:3" x14ac:dyDescent="0.25">
      <c r="A1170" s="1">
        <v>41529</v>
      </c>
      <c r="B1170" s="13">
        <v>1508.2</v>
      </c>
      <c r="C1170">
        <v>929.84</v>
      </c>
    </row>
    <row r="1171" spans="1:3" x14ac:dyDescent="0.25">
      <c r="A1171" s="1">
        <v>41530</v>
      </c>
      <c r="B1171" s="13">
        <v>1508.2</v>
      </c>
      <c r="C1171">
        <v>929.82</v>
      </c>
    </row>
    <row r="1172" spans="1:3" x14ac:dyDescent="0.25">
      <c r="A1172" s="1">
        <v>41533</v>
      </c>
      <c r="B1172" s="13">
        <v>1485.7</v>
      </c>
      <c r="C1172">
        <v>915.88</v>
      </c>
    </row>
    <row r="1173" spans="1:3" x14ac:dyDescent="0.25">
      <c r="A1173" s="1">
        <v>41534</v>
      </c>
      <c r="B1173" s="13">
        <v>1476.37</v>
      </c>
      <c r="C1173">
        <v>910.1</v>
      </c>
    </row>
    <row r="1174" spans="1:3" x14ac:dyDescent="0.25">
      <c r="A1174" s="1">
        <v>41535</v>
      </c>
      <c r="B1174" s="13">
        <v>1404.7</v>
      </c>
      <c r="C1174">
        <v>865.9</v>
      </c>
    </row>
    <row r="1175" spans="1:3" x14ac:dyDescent="0.25">
      <c r="A1175" s="1">
        <v>41536</v>
      </c>
      <c r="B1175" s="13">
        <v>1409.22</v>
      </c>
      <c r="C1175">
        <v>868.67</v>
      </c>
    </row>
    <row r="1176" spans="1:3" x14ac:dyDescent="0.25">
      <c r="A1176" s="1">
        <v>41537</v>
      </c>
      <c r="B1176" s="13">
        <v>1432.92</v>
      </c>
      <c r="C1176">
        <v>883.25</v>
      </c>
    </row>
    <row r="1177" spans="1:3" x14ac:dyDescent="0.25">
      <c r="A1177" s="1">
        <v>41540</v>
      </c>
      <c r="B1177" s="13">
        <v>1464.56</v>
      </c>
      <c r="C1177">
        <v>902.69</v>
      </c>
    </row>
    <row r="1178" spans="1:3" x14ac:dyDescent="0.25">
      <c r="A1178" s="1">
        <v>41541</v>
      </c>
      <c r="B1178" s="13">
        <v>1439.15</v>
      </c>
      <c r="C1178">
        <v>887.01</v>
      </c>
    </row>
    <row r="1179" spans="1:3" x14ac:dyDescent="0.25">
      <c r="A1179" s="1">
        <v>41542</v>
      </c>
      <c r="B1179" s="13">
        <v>1437.98</v>
      </c>
      <c r="C1179">
        <v>886.26</v>
      </c>
    </row>
    <row r="1180" spans="1:3" x14ac:dyDescent="0.25">
      <c r="A1180" s="1">
        <v>41543</v>
      </c>
      <c r="B1180" s="13">
        <v>1414.63</v>
      </c>
      <c r="C1180">
        <v>871.85</v>
      </c>
    </row>
    <row r="1181" spans="1:3" x14ac:dyDescent="0.25">
      <c r="A1181" s="1">
        <v>41544</v>
      </c>
      <c r="B1181" s="13">
        <v>1470</v>
      </c>
      <c r="C1181">
        <v>905.96</v>
      </c>
    </row>
    <row r="1182" spans="1:3" x14ac:dyDescent="0.25">
      <c r="A1182" s="1">
        <v>41547</v>
      </c>
      <c r="B1182" s="13">
        <v>1529.39</v>
      </c>
      <c r="C1182">
        <v>942.49</v>
      </c>
    </row>
    <row r="1183" spans="1:3" x14ac:dyDescent="0.25">
      <c r="A1183" s="1">
        <v>41548</v>
      </c>
      <c r="B1183" s="13">
        <v>1464.11</v>
      </c>
      <c r="C1183">
        <v>902.24</v>
      </c>
    </row>
    <row r="1184" spans="1:3" x14ac:dyDescent="0.25">
      <c r="A1184" s="1">
        <v>41549</v>
      </c>
      <c r="B1184" s="13">
        <v>1535.69</v>
      </c>
      <c r="C1184">
        <v>946.32</v>
      </c>
    </row>
    <row r="1185" spans="1:3" x14ac:dyDescent="0.25">
      <c r="A1185" s="1">
        <v>41550</v>
      </c>
      <c r="B1185" s="13">
        <v>1600.94</v>
      </c>
      <c r="C1185">
        <v>986.51</v>
      </c>
    </row>
    <row r="1186" spans="1:3" x14ac:dyDescent="0.25">
      <c r="A1186" s="1">
        <v>41551</v>
      </c>
      <c r="B1186" s="13">
        <v>1559.47</v>
      </c>
      <c r="C1186">
        <v>960.93</v>
      </c>
    </row>
    <row r="1187" spans="1:3" x14ac:dyDescent="0.25">
      <c r="A1187" s="1">
        <v>41554</v>
      </c>
      <c r="B1187" s="13">
        <v>1695.1</v>
      </c>
      <c r="C1187" s="13">
        <v>1044.43</v>
      </c>
    </row>
    <row r="1188" spans="1:3" x14ac:dyDescent="0.25">
      <c r="A1188" s="1">
        <v>41555</v>
      </c>
      <c r="B1188" s="13">
        <v>1768.36</v>
      </c>
      <c r="C1188" s="13">
        <v>1089.54</v>
      </c>
    </row>
    <row r="1189" spans="1:3" x14ac:dyDescent="0.25">
      <c r="A1189" s="1">
        <v>41556</v>
      </c>
      <c r="B1189" s="13">
        <v>1728.02</v>
      </c>
      <c r="C1189" s="13">
        <v>1064.6600000000001</v>
      </c>
    </row>
    <row r="1190" spans="1:3" x14ac:dyDescent="0.25">
      <c r="A1190" s="1">
        <v>41557</v>
      </c>
      <c r="B1190" s="13">
        <v>1546.27</v>
      </c>
      <c r="C1190">
        <v>952.66</v>
      </c>
    </row>
    <row r="1191" spans="1:3" x14ac:dyDescent="0.25">
      <c r="A1191" s="1">
        <v>41558</v>
      </c>
      <c r="B1191" s="13">
        <v>1501.35</v>
      </c>
      <c r="C1191">
        <v>924.96</v>
      </c>
    </row>
    <row r="1192" spans="1:3" x14ac:dyDescent="0.25">
      <c r="A1192" s="1">
        <v>41561</v>
      </c>
      <c r="B1192" s="13">
        <v>1523.88</v>
      </c>
      <c r="C1192">
        <v>938.77</v>
      </c>
    </row>
    <row r="1193" spans="1:3" x14ac:dyDescent="0.25">
      <c r="A1193" s="1">
        <v>41562</v>
      </c>
      <c r="B1193" s="13">
        <v>1591.08</v>
      </c>
      <c r="C1193">
        <v>980.15</v>
      </c>
    </row>
    <row r="1194" spans="1:3" x14ac:dyDescent="0.25">
      <c r="A1194" s="1">
        <v>41563</v>
      </c>
      <c r="B1194" s="13">
        <v>1430.14</v>
      </c>
      <c r="C1194">
        <v>880.98</v>
      </c>
    </row>
    <row r="1195" spans="1:3" x14ac:dyDescent="0.25">
      <c r="A1195" s="1">
        <v>41564</v>
      </c>
      <c r="B1195" s="13">
        <v>1338.59</v>
      </c>
      <c r="C1195">
        <v>824.57</v>
      </c>
    </row>
    <row r="1196" spans="1:3" x14ac:dyDescent="0.25">
      <c r="A1196" s="1">
        <v>41565</v>
      </c>
      <c r="B1196" s="13">
        <v>1319.2</v>
      </c>
      <c r="C1196">
        <v>812.6</v>
      </c>
    </row>
    <row r="1197" spans="1:3" x14ac:dyDescent="0.25">
      <c r="A1197" s="1">
        <v>41568</v>
      </c>
      <c r="B1197" s="13">
        <v>1342.03</v>
      </c>
      <c r="C1197">
        <v>826.6</v>
      </c>
    </row>
    <row r="1198" spans="1:3" x14ac:dyDescent="0.25">
      <c r="A1198" s="1">
        <v>41569</v>
      </c>
      <c r="B1198" s="13">
        <v>1342.76</v>
      </c>
      <c r="C1198">
        <v>827.03</v>
      </c>
    </row>
    <row r="1199" spans="1:3" x14ac:dyDescent="0.25">
      <c r="A1199" s="1">
        <v>41570</v>
      </c>
      <c r="B1199" s="13">
        <v>1350.02</v>
      </c>
      <c r="C1199">
        <v>831.49</v>
      </c>
    </row>
    <row r="1200" spans="1:3" x14ac:dyDescent="0.25">
      <c r="A1200" s="1">
        <v>41571</v>
      </c>
      <c r="B1200" s="13">
        <v>1330.64</v>
      </c>
      <c r="C1200">
        <v>819.53</v>
      </c>
    </row>
    <row r="1201" spans="1:3" x14ac:dyDescent="0.25">
      <c r="A1201" s="1">
        <v>41572</v>
      </c>
      <c r="B1201" s="13">
        <v>1335.16</v>
      </c>
      <c r="C1201">
        <v>822.29</v>
      </c>
    </row>
    <row r="1202" spans="1:3" x14ac:dyDescent="0.25">
      <c r="A1202" s="1">
        <v>41575</v>
      </c>
      <c r="B1202" s="13">
        <v>1338.23</v>
      </c>
      <c r="C1202">
        <v>824.12</v>
      </c>
    </row>
    <row r="1203" spans="1:3" x14ac:dyDescent="0.25">
      <c r="A1203" s="1">
        <v>41576</v>
      </c>
      <c r="B1203" s="13">
        <v>1332.48</v>
      </c>
      <c r="C1203">
        <v>820.56</v>
      </c>
    </row>
    <row r="1204" spans="1:3" x14ac:dyDescent="0.25">
      <c r="A1204" s="1">
        <v>41577</v>
      </c>
      <c r="B1204" s="13">
        <v>1339.65</v>
      </c>
      <c r="C1204">
        <v>824.96</v>
      </c>
    </row>
    <row r="1205" spans="1:3" x14ac:dyDescent="0.25">
      <c r="A1205" s="1">
        <v>41578</v>
      </c>
      <c r="B1205" s="13">
        <v>1335.18</v>
      </c>
      <c r="C1205">
        <v>822.18</v>
      </c>
    </row>
    <row r="1206" spans="1:3" x14ac:dyDescent="0.25">
      <c r="A1206" s="1">
        <v>41579</v>
      </c>
      <c r="B1206" s="13">
        <v>1337.14</v>
      </c>
      <c r="C1206">
        <v>823.37</v>
      </c>
    </row>
    <row r="1207" spans="1:3" x14ac:dyDescent="0.25">
      <c r="A1207" s="1">
        <v>41582</v>
      </c>
      <c r="B1207" s="13">
        <v>1292.72</v>
      </c>
      <c r="C1207">
        <v>795.96</v>
      </c>
    </row>
    <row r="1208" spans="1:3" x14ac:dyDescent="0.25">
      <c r="A1208" s="1">
        <v>41583</v>
      </c>
      <c r="B1208" s="13">
        <v>1299.6300000000001</v>
      </c>
      <c r="C1208">
        <v>800.2</v>
      </c>
    </row>
    <row r="1209" spans="1:3" x14ac:dyDescent="0.25">
      <c r="A1209" s="1">
        <v>41584</v>
      </c>
      <c r="B1209" s="13">
        <v>1275.79</v>
      </c>
      <c r="C1209">
        <v>785.5</v>
      </c>
    </row>
    <row r="1210" spans="1:3" x14ac:dyDescent="0.25">
      <c r="A1210" s="1">
        <v>41585</v>
      </c>
      <c r="B1210" s="13">
        <v>1318.56</v>
      </c>
      <c r="C1210">
        <v>811.81</v>
      </c>
    </row>
    <row r="1211" spans="1:3" x14ac:dyDescent="0.25">
      <c r="A1211" s="1">
        <v>41586</v>
      </c>
      <c r="B1211" s="13">
        <v>1267.51</v>
      </c>
      <c r="C1211">
        <v>780.36</v>
      </c>
    </row>
    <row r="1212" spans="1:3" x14ac:dyDescent="0.25">
      <c r="A1212" s="1">
        <v>41589</v>
      </c>
      <c r="B1212" s="13">
        <v>1253.8699999999999</v>
      </c>
      <c r="C1212">
        <v>771.91</v>
      </c>
    </row>
    <row r="1213" spans="1:3" x14ac:dyDescent="0.25">
      <c r="A1213" s="1">
        <v>41590</v>
      </c>
      <c r="B1213" s="13">
        <v>1258.23</v>
      </c>
      <c r="C1213">
        <v>774.57</v>
      </c>
    </row>
    <row r="1214" spans="1:3" x14ac:dyDescent="0.25">
      <c r="A1214" s="1">
        <v>41591</v>
      </c>
      <c r="B1214" s="13">
        <v>1246.0899999999999</v>
      </c>
      <c r="C1214">
        <v>767.08</v>
      </c>
    </row>
    <row r="1215" spans="1:3" x14ac:dyDescent="0.25">
      <c r="A1215" s="1">
        <v>41592</v>
      </c>
      <c r="B1215" s="13">
        <v>1239.7</v>
      </c>
      <c r="C1215">
        <v>763.13</v>
      </c>
    </row>
    <row r="1216" spans="1:3" x14ac:dyDescent="0.25">
      <c r="A1216" s="1">
        <v>41593</v>
      </c>
      <c r="B1216" s="13">
        <v>1219.75</v>
      </c>
      <c r="C1216">
        <v>750.83</v>
      </c>
    </row>
    <row r="1217" spans="1:3" x14ac:dyDescent="0.25">
      <c r="A1217" s="1">
        <v>41596</v>
      </c>
      <c r="B1217" s="13">
        <v>1218.22</v>
      </c>
      <c r="C1217">
        <v>749.83</v>
      </c>
    </row>
    <row r="1218" spans="1:3" x14ac:dyDescent="0.25">
      <c r="A1218" s="1">
        <v>41597</v>
      </c>
      <c r="B1218" s="13">
        <v>1235.6500000000001</v>
      </c>
      <c r="C1218">
        <v>760.54</v>
      </c>
    </row>
    <row r="1219" spans="1:3" x14ac:dyDescent="0.25">
      <c r="A1219" s="1">
        <v>41598</v>
      </c>
      <c r="B1219" s="13">
        <v>1205.82</v>
      </c>
      <c r="C1219">
        <v>742.16</v>
      </c>
    </row>
    <row r="1220" spans="1:3" x14ac:dyDescent="0.25">
      <c r="A1220" s="1">
        <v>41599</v>
      </c>
      <c r="B1220" s="13">
        <v>1167.52</v>
      </c>
      <c r="C1220">
        <v>718.57</v>
      </c>
    </row>
    <row r="1221" spans="1:3" x14ac:dyDescent="0.25">
      <c r="A1221" s="1">
        <v>41600</v>
      </c>
      <c r="B1221" s="13">
        <v>1157.3499999999999</v>
      </c>
      <c r="C1221">
        <v>712.3</v>
      </c>
    </row>
    <row r="1222" spans="1:3" x14ac:dyDescent="0.25">
      <c r="A1222" s="1">
        <v>41603</v>
      </c>
      <c r="B1222" s="13">
        <v>1158.8900000000001</v>
      </c>
      <c r="C1222">
        <v>713.19</v>
      </c>
    </row>
    <row r="1223" spans="1:3" x14ac:dyDescent="0.25">
      <c r="A1223" s="1">
        <v>41604</v>
      </c>
      <c r="B1223" s="13">
        <v>1164.58</v>
      </c>
      <c r="C1223">
        <v>716.68</v>
      </c>
    </row>
    <row r="1224" spans="1:3" x14ac:dyDescent="0.25">
      <c r="A1224" s="1">
        <v>41605</v>
      </c>
      <c r="B1224" s="13">
        <v>1172.8599999999999</v>
      </c>
      <c r="C1224">
        <v>721.75</v>
      </c>
    </row>
    <row r="1225" spans="1:3" x14ac:dyDescent="0.25">
      <c r="A1225" s="1">
        <v>41607</v>
      </c>
      <c r="B1225" s="13">
        <v>1179.79</v>
      </c>
      <c r="C1225">
        <v>725.98</v>
      </c>
    </row>
    <row r="1226" spans="1:3" x14ac:dyDescent="0.25">
      <c r="A1226" s="1">
        <v>41610</v>
      </c>
      <c r="B1226" s="13">
        <v>1199.43</v>
      </c>
      <c r="C1226">
        <v>738.02</v>
      </c>
    </row>
    <row r="1227" spans="1:3" x14ac:dyDescent="0.25">
      <c r="A1227" s="1">
        <v>41611</v>
      </c>
      <c r="B1227" s="13">
        <v>1226.31</v>
      </c>
      <c r="C1227">
        <v>754.54</v>
      </c>
    </row>
    <row r="1228" spans="1:3" x14ac:dyDescent="0.25">
      <c r="A1228" s="1">
        <v>41612</v>
      </c>
      <c r="B1228" s="13">
        <v>1205.31</v>
      </c>
      <c r="C1228">
        <v>741.6</v>
      </c>
    </row>
    <row r="1229" spans="1:3" x14ac:dyDescent="0.25">
      <c r="A1229" s="1">
        <v>41613</v>
      </c>
      <c r="B1229" s="13">
        <v>1221.1099999999999</v>
      </c>
      <c r="C1229">
        <v>751.3</v>
      </c>
    </row>
    <row r="1230" spans="1:3" x14ac:dyDescent="0.25">
      <c r="A1230" s="1">
        <v>41614</v>
      </c>
      <c r="B1230" s="13">
        <v>1177.27</v>
      </c>
      <c r="C1230">
        <v>724.31</v>
      </c>
    </row>
    <row r="1231" spans="1:3" x14ac:dyDescent="0.25">
      <c r="A1231" s="1">
        <v>41617</v>
      </c>
      <c r="B1231" s="13">
        <v>1161.17</v>
      </c>
      <c r="C1231">
        <v>714.35</v>
      </c>
    </row>
    <row r="1232" spans="1:3" x14ac:dyDescent="0.25">
      <c r="A1232" s="1">
        <v>41618</v>
      </c>
      <c r="B1232" s="13">
        <v>1171.73</v>
      </c>
      <c r="C1232">
        <v>720.83</v>
      </c>
    </row>
    <row r="1233" spans="1:3" x14ac:dyDescent="0.25">
      <c r="A1233" s="1">
        <v>41619</v>
      </c>
      <c r="B1233" s="13">
        <v>1224.1400000000001</v>
      </c>
      <c r="C1233">
        <v>753.05</v>
      </c>
    </row>
    <row r="1234" spans="1:3" x14ac:dyDescent="0.25">
      <c r="A1234" s="1">
        <v>41620</v>
      </c>
      <c r="B1234" s="13">
        <v>1235.7</v>
      </c>
      <c r="C1234">
        <v>760.15</v>
      </c>
    </row>
    <row r="1235" spans="1:3" x14ac:dyDescent="0.25">
      <c r="A1235" s="1">
        <v>41621</v>
      </c>
      <c r="B1235" s="13">
        <v>1236.96</v>
      </c>
      <c r="C1235">
        <v>760.9</v>
      </c>
    </row>
    <row r="1236" spans="1:3" x14ac:dyDescent="0.25">
      <c r="A1236" s="1">
        <v>41624</v>
      </c>
      <c r="B1236" s="13">
        <v>1258.18</v>
      </c>
      <c r="C1236">
        <v>773.9</v>
      </c>
    </row>
    <row r="1237" spans="1:3" x14ac:dyDescent="0.25">
      <c r="A1237" s="1">
        <v>41625</v>
      </c>
      <c r="B1237" s="13">
        <v>1244.52</v>
      </c>
      <c r="C1237">
        <v>765.48</v>
      </c>
    </row>
    <row r="1238" spans="1:3" x14ac:dyDescent="0.25">
      <c r="A1238" s="1">
        <v>41626</v>
      </c>
      <c r="B1238" s="13">
        <v>1160.49</v>
      </c>
      <c r="C1238">
        <v>713.78</v>
      </c>
    </row>
    <row r="1239" spans="1:3" x14ac:dyDescent="0.25">
      <c r="A1239" s="1">
        <v>41627</v>
      </c>
      <c r="B1239" s="13">
        <v>1156.8699999999999</v>
      </c>
      <c r="C1239">
        <v>711.53</v>
      </c>
    </row>
    <row r="1240" spans="1:3" x14ac:dyDescent="0.25">
      <c r="A1240" s="1">
        <v>41628</v>
      </c>
      <c r="B1240" s="13">
        <v>1155.78</v>
      </c>
      <c r="C1240">
        <v>710.85</v>
      </c>
    </row>
    <row r="1241" spans="1:3" x14ac:dyDescent="0.25">
      <c r="A1241" s="1">
        <v>41631</v>
      </c>
      <c r="B1241" s="13">
        <v>1113.29</v>
      </c>
      <c r="C1241">
        <v>684.66</v>
      </c>
    </row>
    <row r="1242" spans="1:3" x14ac:dyDescent="0.25">
      <c r="A1242" s="1">
        <v>41632</v>
      </c>
      <c r="B1242" s="13">
        <v>1075.25</v>
      </c>
      <c r="C1242">
        <v>661.25</v>
      </c>
    </row>
    <row r="1243" spans="1:3" x14ac:dyDescent="0.25">
      <c r="A1243" s="1">
        <v>41634</v>
      </c>
      <c r="B1243" s="13">
        <v>1073.47</v>
      </c>
      <c r="C1243">
        <v>660.13</v>
      </c>
    </row>
    <row r="1244" spans="1:3" x14ac:dyDescent="0.25">
      <c r="A1244" s="1">
        <v>41635</v>
      </c>
      <c r="B1244" s="13">
        <v>1093.77</v>
      </c>
      <c r="C1244">
        <v>672.59</v>
      </c>
    </row>
    <row r="1245" spans="1:3" x14ac:dyDescent="0.25">
      <c r="A1245" s="1">
        <v>41638</v>
      </c>
      <c r="B1245" s="13">
        <v>1109.4000000000001</v>
      </c>
      <c r="C1245">
        <v>682.15</v>
      </c>
    </row>
    <row r="1246" spans="1:3" x14ac:dyDescent="0.25">
      <c r="A1246" s="1">
        <v>41639</v>
      </c>
      <c r="B1246" s="13">
        <v>1109.05</v>
      </c>
      <c r="C1246">
        <v>681.92</v>
      </c>
    </row>
    <row r="1247" spans="1:3" x14ac:dyDescent="0.25">
      <c r="A1247" s="1">
        <v>41641</v>
      </c>
      <c r="B1247" s="13">
        <v>1130.06</v>
      </c>
      <c r="C1247">
        <v>694.81</v>
      </c>
    </row>
    <row r="1248" spans="1:3" x14ac:dyDescent="0.25">
      <c r="A1248" s="1">
        <v>41642</v>
      </c>
      <c r="B1248" s="13">
        <v>1118.44</v>
      </c>
      <c r="C1248">
        <v>687.65</v>
      </c>
    </row>
    <row r="1249" spans="1:3" x14ac:dyDescent="0.25">
      <c r="A1249" s="1">
        <v>41645</v>
      </c>
      <c r="B1249" s="13">
        <v>1106.8599999999999</v>
      </c>
      <c r="C1249">
        <v>680.48</v>
      </c>
    </row>
    <row r="1250" spans="1:3" x14ac:dyDescent="0.25">
      <c r="A1250" s="1">
        <v>41646</v>
      </c>
      <c r="B1250" s="13">
        <v>1085.49</v>
      </c>
      <c r="C1250">
        <v>667.32</v>
      </c>
    </row>
    <row r="1251" spans="1:3" x14ac:dyDescent="0.25">
      <c r="A1251" s="1">
        <v>41647</v>
      </c>
      <c r="B1251" s="13">
        <v>1087.07</v>
      </c>
      <c r="C1251">
        <v>668.28</v>
      </c>
    </row>
    <row r="1252" spans="1:3" x14ac:dyDescent="0.25">
      <c r="A1252" s="1">
        <v>41648</v>
      </c>
      <c r="B1252" s="13">
        <v>1090.55</v>
      </c>
      <c r="C1252">
        <v>670.4</v>
      </c>
    </row>
    <row r="1253" spans="1:3" x14ac:dyDescent="0.25">
      <c r="A1253" s="1">
        <v>41649</v>
      </c>
      <c r="B1253" s="13">
        <v>1067.79</v>
      </c>
      <c r="C1253">
        <v>656.39</v>
      </c>
    </row>
    <row r="1254" spans="1:3" x14ac:dyDescent="0.25">
      <c r="A1254" s="1">
        <v>41652</v>
      </c>
      <c r="B1254" s="13">
        <v>1093.08</v>
      </c>
      <c r="C1254">
        <v>671.89</v>
      </c>
    </row>
    <row r="1255" spans="1:3" x14ac:dyDescent="0.25">
      <c r="A1255" s="1">
        <v>41653</v>
      </c>
      <c r="B1255" s="13">
        <v>1054.55</v>
      </c>
      <c r="C1255">
        <v>648.19000000000005</v>
      </c>
    </row>
    <row r="1256" spans="1:3" x14ac:dyDescent="0.25">
      <c r="A1256" s="1">
        <v>41654</v>
      </c>
      <c r="B1256" s="13">
        <v>1058.3399999999999</v>
      </c>
      <c r="C1256">
        <v>650.5</v>
      </c>
    </row>
    <row r="1257" spans="1:3" x14ac:dyDescent="0.25">
      <c r="A1257" s="1">
        <v>41655</v>
      </c>
      <c r="B1257" s="13">
        <v>1071.22</v>
      </c>
      <c r="C1257">
        <v>658.4</v>
      </c>
    </row>
    <row r="1258" spans="1:3" x14ac:dyDescent="0.25">
      <c r="A1258" s="1">
        <v>41656</v>
      </c>
      <c r="B1258" s="13">
        <v>1067.8</v>
      </c>
      <c r="C1258">
        <v>656.29</v>
      </c>
    </row>
    <row r="1259" spans="1:3" x14ac:dyDescent="0.25">
      <c r="A1259" s="1">
        <v>41660</v>
      </c>
      <c r="B1259" s="13">
        <v>1056.3599999999999</v>
      </c>
      <c r="C1259">
        <v>649.19000000000005</v>
      </c>
    </row>
    <row r="1260" spans="1:3" x14ac:dyDescent="0.25">
      <c r="A1260" s="1">
        <v>41661</v>
      </c>
      <c r="B1260" s="13">
        <v>1037.6300000000001</v>
      </c>
      <c r="C1260">
        <v>637.66999999999996</v>
      </c>
    </row>
    <row r="1261" spans="1:3" x14ac:dyDescent="0.25">
      <c r="A1261" s="1">
        <v>41662</v>
      </c>
      <c r="B1261" s="13">
        <v>1062.97</v>
      </c>
      <c r="C1261">
        <v>653.22</v>
      </c>
    </row>
    <row r="1262" spans="1:3" x14ac:dyDescent="0.25">
      <c r="A1262" s="1">
        <v>41663</v>
      </c>
      <c r="B1262" s="13">
        <v>1205.99</v>
      </c>
      <c r="C1262">
        <v>741.09</v>
      </c>
    </row>
    <row r="1263" spans="1:3" x14ac:dyDescent="0.25">
      <c r="A1263" s="1">
        <v>41666</v>
      </c>
      <c r="B1263" s="13">
        <v>1200.31</v>
      </c>
      <c r="C1263">
        <v>737.55</v>
      </c>
    </row>
    <row r="1264" spans="1:3" x14ac:dyDescent="0.25">
      <c r="A1264" s="1">
        <v>41667</v>
      </c>
      <c r="B1264" s="13">
        <v>1136.48</v>
      </c>
      <c r="C1264">
        <v>698.31</v>
      </c>
    </row>
    <row r="1265" spans="1:3" x14ac:dyDescent="0.25">
      <c r="A1265" s="1">
        <v>41668</v>
      </c>
      <c r="B1265" s="13">
        <v>1219.79</v>
      </c>
      <c r="C1265">
        <v>749.48</v>
      </c>
    </row>
    <row r="1266" spans="1:3" x14ac:dyDescent="0.25">
      <c r="A1266" s="1">
        <v>41669</v>
      </c>
      <c r="B1266" s="13">
        <v>1236.02</v>
      </c>
      <c r="C1266">
        <v>759.44</v>
      </c>
    </row>
    <row r="1267" spans="1:3" x14ac:dyDescent="0.25">
      <c r="A1267" s="1">
        <v>41670</v>
      </c>
      <c r="B1267" s="13">
        <v>1301.1500000000001</v>
      </c>
      <c r="C1267">
        <v>799.43</v>
      </c>
    </row>
    <row r="1268" spans="1:3" x14ac:dyDescent="0.25">
      <c r="A1268" s="1">
        <v>41673</v>
      </c>
      <c r="B1268" s="13">
        <v>1409.19</v>
      </c>
      <c r="C1268">
        <v>865.75</v>
      </c>
    </row>
    <row r="1269" spans="1:3" x14ac:dyDescent="0.25">
      <c r="A1269" s="1">
        <v>41674</v>
      </c>
      <c r="B1269" s="13">
        <v>1378.81</v>
      </c>
      <c r="C1269">
        <v>847.07</v>
      </c>
    </row>
    <row r="1270" spans="1:3" x14ac:dyDescent="0.25">
      <c r="A1270" s="1">
        <v>41675</v>
      </c>
      <c r="B1270" s="13">
        <v>1412.17</v>
      </c>
      <c r="C1270">
        <v>867.54</v>
      </c>
    </row>
    <row r="1271" spans="1:3" x14ac:dyDescent="0.25">
      <c r="A1271" s="1">
        <v>41676</v>
      </c>
      <c r="B1271" s="13">
        <v>1268.97</v>
      </c>
      <c r="C1271">
        <v>779.55</v>
      </c>
    </row>
    <row r="1272" spans="1:3" x14ac:dyDescent="0.25">
      <c r="A1272" s="1">
        <v>41677</v>
      </c>
      <c r="B1272" s="13">
        <v>1175.8599999999999</v>
      </c>
      <c r="C1272">
        <v>722.33</v>
      </c>
    </row>
    <row r="1273" spans="1:3" x14ac:dyDescent="0.25">
      <c r="A1273" s="1">
        <v>41680</v>
      </c>
      <c r="B1273" s="13">
        <v>1176.8399999999999</v>
      </c>
      <c r="C1273">
        <v>722.88</v>
      </c>
    </row>
    <row r="1274" spans="1:3" x14ac:dyDescent="0.25">
      <c r="A1274" s="1">
        <v>41681</v>
      </c>
      <c r="B1274" s="13">
        <v>1134.8900000000001</v>
      </c>
      <c r="C1274">
        <v>697.1</v>
      </c>
    </row>
    <row r="1275" spans="1:3" x14ac:dyDescent="0.25">
      <c r="A1275" s="1">
        <v>41682</v>
      </c>
      <c r="B1275" s="13">
        <v>1109.43</v>
      </c>
      <c r="C1275">
        <v>681.44</v>
      </c>
    </row>
    <row r="1276" spans="1:3" x14ac:dyDescent="0.25">
      <c r="A1276" s="1">
        <v>41683</v>
      </c>
      <c r="B1276" s="13">
        <v>1106.8900000000001</v>
      </c>
      <c r="C1276">
        <v>679.86</v>
      </c>
    </row>
    <row r="1277" spans="1:3" x14ac:dyDescent="0.25">
      <c r="A1277" s="1">
        <v>41684</v>
      </c>
      <c r="B1277" s="13">
        <v>1087.17</v>
      </c>
      <c r="C1277">
        <v>667.74</v>
      </c>
    </row>
    <row r="1278" spans="1:3" x14ac:dyDescent="0.25">
      <c r="A1278" s="1">
        <v>41688</v>
      </c>
      <c r="B1278" s="13">
        <v>1069.83</v>
      </c>
      <c r="C1278">
        <v>657.02</v>
      </c>
    </row>
    <row r="1279" spans="1:3" x14ac:dyDescent="0.25">
      <c r="A1279" s="1">
        <v>41689</v>
      </c>
      <c r="B1279" s="13">
        <v>1140.1600000000001</v>
      </c>
      <c r="C1279">
        <v>700.2</v>
      </c>
    </row>
    <row r="1280" spans="1:3" x14ac:dyDescent="0.25">
      <c r="A1280" s="1">
        <v>41690</v>
      </c>
      <c r="B1280" s="13">
        <v>1107.0899999999999</v>
      </c>
      <c r="C1280">
        <v>679.87</v>
      </c>
    </row>
    <row r="1281" spans="1:3" x14ac:dyDescent="0.25">
      <c r="A1281" s="1">
        <v>41691</v>
      </c>
      <c r="B1281" s="13">
        <v>1120.69</v>
      </c>
      <c r="C1281">
        <v>688.21</v>
      </c>
    </row>
    <row r="1282" spans="1:3" x14ac:dyDescent="0.25">
      <c r="A1282" s="1">
        <v>41694</v>
      </c>
      <c r="B1282" s="13">
        <v>1110.8</v>
      </c>
      <c r="C1282">
        <v>682.08</v>
      </c>
    </row>
    <row r="1283" spans="1:3" x14ac:dyDescent="0.25">
      <c r="A1283" s="1">
        <v>41695</v>
      </c>
      <c r="B1283" s="13">
        <v>1103.43</v>
      </c>
      <c r="C1283">
        <v>677.54</v>
      </c>
    </row>
    <row r="1284" spans="1:3" x14ac:dyDescent="0.25">
      <c r="A1284" s="1">
        <v>41696</v>
      </c>
      <c r="B1284" s="13">
        <v>1131.8800000000001</v>
      </c>
      <c r="C1284">
        <v>694.99</v>
      </c>
    </row>
    <row r="1285" spans="1:3" x14ac:dyDescent="0.25">
      <c r="A1285" s="1">
        <v>41697</v>
      </c>
      <c r="B1285" s="13">
        <v>1119.51</v>
      </c>
      <c r="C1285">
        <v>687.38</v>
      </c>
    </row>
    <row r="1286" spans="1:3" x14ac:dyDescent="0.25">
      <c r="A1286" s="1">
        <v>41698</v>
      </c>
      <c r="B1286" s="13">
        <v>1130.52</v>
      </c>
      <c r="C1286">
        <v>694.12</v>
      </c>
    </row>
    <row r="1287" spans="1:3" x14ac:dyDescent="0.25">
      <c r="A1287" s="1">
        <v>41701</v>
      </c>
      <c r="B1287" s="13">
        <v>1217.04</v>
      </c>
      <c r="C1287">
        <v>747.19</v>
      </c>
    </row>
    <row r="1288" spans="1:3" x14ac:dyDescent="0.25">
      <c r="A1288" s="1">
        <v>41702</v>
      </c>
      <c r="B1288" s="13">
        <v>1122.83</v>
      </c>
      <c r="C1288">
        <v>689.34</v>
      </c>
    </row>
    <row r="1289" spans="1:3" x14ac:dyDescent="0.25">
      <c r="A1289" s="1">
        <v>41703</v>
      </c>
      <c r="B1289" s="13">
        <v>1124.56</v>
      </c>
      <c r="C1289">
        <v>690.38</v>
      </c>
    </row>
    <row r="1290" spans="1:3" x14ac:dyDescent="0.25">
      <c r="A1290" s="1">
        <v>41704</v>
      </c>
      <c r="B1290" s="13">
        <v>1119.3800000000001</v>
      </c>
      <c r="C1290">
        <v>687.18</v>
      </c>
    </row>
    <row r="1291" spans="1:3" x14ac:dyDescent="0.25">
      <c r="A1291" s="1">
        <v>41705</v>
      </c>
      <c r="B1291" s="13">
        <v>1145.26</v>
      </c>
      <c r="C1291">
        <v>703.05</v>
      </c>
    </row>
    <row r="1292" spans="1:3" x14ac:dyDescent="0.25">
      <c r="A1292" s="1">
        <v>41708</v>
      </c>
      <c r="B1292" s="13">
        <v>1143.1600000000001</v>
      </c>
      <c r="C1292">
        <v>701.71</v>
      </c>
    </row>
    <row r="1293" spans="1:3" x14ac:dyDescent="0.25">
      <c r="A1293" s="1">
        <v>41709</v>
      </c>
      <c r="B1293" s="13">
        <v>1158.6400000000001</v>
      </c>
      <c r="C1293">
        <v>711.2</v>
      </c>
    </row>
    <row r="1294" spans="1:3" x14ac:dyDescent="0.25">
      <c r="A1294" s="1">
        <v>41710</v>
      </c>
      <c r="B1294" s="13">
        <v>1146.24</v>
      </c>
      <c r="C1294">
        <v>703.57</v>
      </c>
    </row>
    <row r="1295" spans="1:3" x14ac:dyDescent="0.25">
      <c r="A1295" s="1">
        <v>41711</v>
      </c>
      <c r="B1295" s="13">
        <v>1200.68</v>
      </c>
      <c r="C1295">
        <v>736.97</v>
      </c>
    </row>
    <row r="1296" spans="1:3" x14ac:dyDescent="0.25">
      <c r="A1296" s="1">
        <v>41712</v>
      </c>
      <c r="B1296" s="13">
        <v>1241.42</v>
      </c>
      <c r="C1296">
        <v>761.95</v>
      </c>
    </row>
    <row r="1297" spans="1:3" x14ac:dyDescent="0.25">
      <c r="A1297" s="1">
        <v>41715</v>
      </c>
      <c r="B1297" s="13">
        <v>1170.29</v>
      </c>
      <c r="C1297">
        <v>718.24</v>
      </c>
    </row>
    <row r="1298" spans="1:3" x14ac:dyDescent="0.25">
      <c r="A1298" s="1">
        <v>41716</v>
      </c>
      <c r="B1298" s="13">
        <v>1130.44</v>
      </c>
      <c r="C1298">
        <v>693.77</v>
      </c>
    </row>
    <row r="1299" spans="1:3" x14ac:dyDescent="0.25">
      <c r="A1299" s="1">
        <v>41717</v>
      </c>
      <c r="B1299" s="13">
        <v>1158.8499999999999</v>
      </c>
      <c r="C1299">
        <v>711.19</v>
      </c>
    </row>
    <row r="1300" spans="1:3" x14ac:dyDescent="0.25">
      <c r="A1300" s="1">
        <v>41718</v>
      </c>
      <c r="B1300" s="13">
        <v>1140.46</v>
      </c>
      <c r="C1300">
        <v>699.89</v>
      </c>
    </row>
    <row r="1301" spans="1:3" x14ac:dyDescent="0.25">
      <c r="A1301" s="1">
        <v>41719</v>
      </c>
      <c r="B1301" s="13">
        <v>1158.49</v>
      </c>
      <c r="C1301">
        <v>710.93</v>
      </c>
    </row>
    <row r="1302" spans="1:3" x14ac:dyDescent="0.25">
      <c r="A1302" s="1">
        <v>41722</v>
      </c>
      <c r="B1302" s="13">
        <v>1155.58</v>
      </c>
      <c r="C1302">
        <v>709.1</v>
      </c>
    </row>
    <row r="1303" spans="1:3" x14ac:dyDescent="0.25">
      <c r="A1303" s="1">
        <v>41723</v>
      </c>
      <c r="B1303" s="13">
        <v>1138.46</v>
      </c>
      <c r="C1303">
        <v>698.57</v>
      </c>
    </row>
    <row r="1304" spans="1:3" x14ac:dyDescent="0.25">
      <c r="A1304" s="1">
        <v>41724</v>
      </c>
      <c r="B1304" s="13">
        <v>1164.6099999999999</v>
      </c>
      <c r="C1304">
        <v>714.6</v>
      </c>
    </row>
    <row r="1305" spans="1:3" x14ac:dyDescent="0.25">
      <c r="A1305" s="1">
        <v>41725</v>
      </c>
      <c r="B1305" s="13">
        <v>1144.31</v>
      </c>
      <c r="C1305">
        <v>702.13</v>
      </c>
    </row>
    <row r="1306" spans="1:3" x14ac:dyDescent="0.25">
      <c r="A1306" s="1">
        <v>41726</v>
      </c>
      <c r="B1306" s="13">
        <v>1133.58</v>
      </c>
      <c r="C1306">
        <v>695.53</v>
      </c>
    </row>
    <row r="1307" spans="1:3" x14ac:dyDescent="0.25">
      <c r="A1307" s="1">
        <v>41729</v>
      </c>
      <c r="B1307" s="13">
        <v>1102.99</v>
      </c>
      <c r="C1307">
        <v>676.71</v>
      </c>
    </row>
    <row r="1308" spans="1:3" x14ac:dyDescent="0.25">
      <c r="A1308" s="1">
        <v>41730</v>
      </c>
      <c r="B1308" s="13">
        <v>1065.17</v>
      </c>
      <c r="C1308">
        <v>653.49</v>
      </c>
    </row>
    <row r="1309" spans="1:3" x14ac:dyDescent="0.25">
      <c r="A1309" s="1">
        <v>41731</v>
      </c>
      <c r="B1309" s="13">
        <v>1072.27</v>
      </c>
      <c r="C1309">
        <v>657.83</v>
      </c>
    </row>
    <row r="1310" spans="1:3" x14ac:dyDescent="0.25">
      <c r="A1310" s="1">
        <v>41732</v>
      </c>
      <c r="B1310" s="13">
        <v>1061.6500000000001</v>
      </c>
      <c r="C1310">
        <v>651.29999999999995</v>
      </c>
    </row>
    <row r="1311" spans="1:3" x14ac:dyDescent="0.25">
      <c r="A1311" s="1">
        <v>41733</v>
      </c>
      <c r="B1311" s="13">
        <v>1087.7</v>
      </c>
      <c r="C1311">
        <v>667.26</v>
      </c>
    </row>
    <row r="1312" spans="1:3" x14ac:dyDescent="0.25">
      <c r="A1312" s="1">
        <v>41736</v>
      </c>
      <c r="B1312" s="13">
        <v>1114.7</v>
      </c>
      <c r="C1312">
        <v>683.78</v>
      </c>
    </row>
    <row r="1313" spans="1:3" x14ac:dyDescent="0.25">
      <c r="A1313" s="1">
        <v>41737</v>
      </c>
      <c r="B1313" s="13">
        <v>1095.1099999999999</v>
      </c>
      <c r="C1313">
        <v>671.74</v>
      </c>
    </row>
    <row r="1314" spans="1:3" x14ac:dyDescent="0.25">
      <c r="A1314" s="1">
        <v>41738</v>
      </c>
      <c r="B1314" s="13">
        <v>1068.22</v>
      </c>
      <c r="C1314">
        <v>655.23</v>
      </c>
    </row>
    <row r="1315" spans="1:3" x14ac:dyDescent="0.25">
      <c r="A1315" s="1">
        <v>41739</v>
      </c>
      <c r="B1315" s="13">
        <v>1131.52</v>
      </c>
      <c r="C1315">
        <v>694.04</v>
      </c>
    </row>
    <row r="1316" spans="1:3" x14ac:dyDescent="0.25">
      <c r="A1316" s="1">
        <v>41740</v>
      </c>
      <c r="B1316" s="13">
        <v>1165.46</v>
      </c>
      <c r="C1316">
        <v>714.84</v>
      </c>
    </row>
    <row r="1317" spans="1:3" x14ac:dyDescent="0.25">
      <c r="A1317" s="1">
        <v>41743</v>
      </c>
      <c r="B1317" s="13">
        <v>1161.1300000000001</v>
      </c>
      <c r="C1317">
        <v>712.14</v>
      </c>
    </row>
    <row r="1318" spans="1:3" x14ac:dyDescent="0.25">
      <c r="A1318" s="1">
        <v>41744</v>
      </c>
      <c r="B1318" s="13">
        <v>1145.8399999999999</v>
      </c>
      <c r="C1318">
        <v>702.74</v>
      </c>
    </row>
    <row r="1319" spans="1:3" x14ac:dyDescent="0.25">
      <c r="A1319" s="1">
        <v>41745</v>
      </c>
      <c r="B1319" s="13">
        <v>1107.53</v>
      </c>
      <c r="C1319">
        <v>679.23</v>
      </c>
    </row>
    <row r="1320" spans="1:3" x14ac:dyDescent="0.25">
      <c r="A1320" s="1">
        <v>41746</v>
      </c>
      <c r="B1320" s="13">
        <v>1086.8</v>
      </c>
      <c r="C1320">
        <v>666.5</v>
      </c>
    </row>
    <row r="1321" spans="1:3" x14ac:dyDescent="0.25">
      <c r="A1321" s="1">
        <v>41750</v>
      </c>
      <c r="B1321" s="13">
        <v>1073.78</v>
      </c>
      <c r="C1321">
        <v>658.45</v>
      </c>
    </row>
    <row r="1322" spans="1:3" x14ac:dyDescent="0.25">
      <c r="A1322" s="1">
        <v>41751</v>
      </c>
      <c r="B1322" s="13">
        <v>1062.94</v>
      </c>
      <c r="C1322">
        <v>651.79</v>
      </c>
    </row>
    <row r="1323" spans="1:3" x14ac:dyDescent="0.25">
      <c r="A1323" s="1">
        <v>41752</v>
      </c>
      <c r="B1323" s="13">
        <v>1071.02</v>
      </c>
      <c r="C1323">
        <v>656.73</v>
      </c>
    </row>
    <row r="1324" spans="1:3" x14ac:dyDescent="0.25">
      <c r="A1324" s="1">
        <v>41753</v>
      </c>
      <c r="B1324" s="13">
        <v>1080.0999999999999</v>
      </c>
      <c r="C1324">
        <v>662.28</v>
      </c>
    </row>
    <row r="1325" spans="1:3" x14ac:dyDescent="0.25">
      <c r="A1325" s="1">
        <v>41754</v>
      </c>
      <c r="B1325" s="13">
        <v>1087.8699999999999</v>
      </c>
      <c r="C1325">
        <v>667.03</v>
      </c>
    </row>
    <row r="1326" spans="1:3" x14ac:dyDescent="0.25">
      <c r="A1326" s="1">
        <v>41757</v>
      </c>
      <c r="B1326" s="13">
        <v>1062.3</v>
      </c>
      <c r="C1326">
        <v>651.29999999999995</v>
      </c>
    </row>
    <row r="1327" spans="1:3" x14ac:dyDescent="0.25">
      <c r="A1327" s="1">
        <v>41758</v>
      </c>
      <c r="B1327" s="13">
        <v>1048.54</v>
      </c>
      <c r="C1327">
        <v>642.85</v>
      </c>
    </row>
    <row r="1328" spans="1:3" x14ac:dyDescent="0.25">
      <c r="A1328" s="1">
        <v>41759</v>
      </c>
      <c r="B1328" s="13">
        <v>1049.82</v>
      </c>
      <c r="C1328">
        <v>643.62</v>
      </c>
    </row>
    <row r="1329" spans="1:3" x14ac:dyDescent="0.25">
      <c r="A1329" s="1">
        <v>41760</v>
      </c>
      <c r="B1329" s="13">
        <v>1045.83</v>
      </c>
      <c r="C1329">
        <v>641.16</v>
      </c>
    </row>
    <row r="1330" spans="1:3" x14ac:dyDescent="0.25">
      <c r="A1330" s="1">
        <v>41761</v>
      </c>
      <c r="B1330" s="13">
        <v>1048.96</v>
      </c>
      <c r="C1330">
        <v>643.05999999999995</v>
      </c>
    </row>
    <row r="1331" spans="1:3" x14ac:dyDescent="0.25">
      <c r="A1331" s="1">
        <v>41764</v>
      </c>
      <c r="B1331" s="13">
        <v>1030.2</v>
      </c>
      <c r="C1331">
        <v>631.51</v>
      </c>
    </row>
    <row r="1332" spans="1:3" x14ac:dyDescent="0.25">
      <c r="A1332" s="1">
        <v>41765</v>
      </c>
      <c r="B1332" s="13">
        <v>1042.25</v>
      </c>
      <c r="C1332">
        <v>638.88</v>
      </c>
    </row>
    <row r="1333" spans="1:3" x14ac:dyDescent="0.25">
      <c r="A1333" s="1">
        <v>41766</v>
      </c>
      <c r="B1333" s="13">
        <v>1018.51</v>
      </c>
      <c r="C1333">
        <v>624.32000000000005</v>
      </c>
    </row>
    <row r="1334" spans="1:3" x14ac:dyDescent="0.25">
      <c r="A1334" s="1">
        <v>41767</v>
      </c>
      <c r="B1334" s="13">
        <v>1019.77</v>
      </c>
      <c r="C1334">
        <v>625.07000000000005</v>
      </c>
    </row>
    <row r="1335" spans="1:3" x14ac:dyDescent="0.25">
      <c r="A1335" s="1">
        <v>41768</v>
      </c>
      <c r="B1335">
        <v>999.54</v>
      </c>
      <c r="C1335">
        <v>612.66</v>
      </c>
    </row>
    <row r="1336" spans="1:3" x14ac:dyDescent="0.25">
      <c r="A1336" s="1">
        <v>41771</v>
      </c>
      <c r="B1336">
        <v>969.7</v>
      </c>
      <c r="C1336">
        <v>594.32000000000005</v>
      </c>
    </row>
    <row r="1337" spans="1:3" x14ac:dyDescent="0.25">
      <c r="A1337" s="1">
        <v>41772</v>
      </c>
      <c r="B1337">
        <v>972.21</v>
      </c>
      <c r="C1337">
        <v>595.85</v>
      </c>
    </row>
    <row r="1338" spans="1:3" x14ac:dyDescent="0.25">
      <c r="A1338" s="1">
        <v>41773</v>
      </c>
      <c r="B1338">
        <v>963.46</v>
      </c>
      <c r="C1338">
        <v>590.47</v>
      </c>
    </row>
    <row r="1339" spans="1:3" x14ac:dyDescent="0.25">
      <c r="A1339" s="1">
        <v>41774</v>
      </c>
      <c r="B1339">
        <v>976.74</v>
      </c>
      <c r="C1339">
        <v>598.59</v>
      </c>
    </row>
    <row r="1340" spans="1:3" x14ac:dyDescent="0.25">
      <c r="A1340" s="1">
        <v>41775</v>
      </c>
      <c r="B1340">
        <v>958.53</v>
      </c>
      <c r="C1340">
        <v>587.41999999999996</v>
      </c>
    </row>
    <row r="1341" spans="1:3" x14ac:dyDescent="0.25">
      <c r="A1341" s="1">
        <v>41778</v>
      </c>
      <c r="B1341">
        <v>939.03</v>
      </c>
      <c r="C1341">
        <v>575.42999999999995</v>
      </c>
    </row>
    <row r="1342" spans="1:3" x14ac:dyDescent="0.25">
      <c r="A1342" s="1">
        <v>41779</v>
      </c>
      <c r="B1342">
        <v>942.31</v>
      </c>
      <c r="C1342">
        <v>577.41999999999996</v>
      </c>
    </row>
    <row r="1343" spans="1:3" x14ac:dyDescent="0.25">
      <c r="A1343" s="1">
        <v>41780</v>
      </c>
      <c r="B1343">
        <v>922.68</v>
      </c>
      <c r="C1343">
        <v>565.38</v>
      </c>
    </row>
    <row r="1344" spans="1:3" x14ac:dyDescent="0.25">
      <c r="A1344" s="1">
        <v>41781</v>
      </c>
      <c r="B1344">
        <v>919.76</v>
      </c>
      <c r="C1344">
        <v>563.58000000000004</v>
      </c>
    </row>
    <row r="1345" spans="1:3" x14ac:dyDescent="0.25">
      <c r="A1345" s="1">
        <v>41782</v>
      </c>
      <c r="B1345">
        <v>910.71</v>
      </c>
      <c r="C1345">
        <v>558.02</v>
      </c>
    </row>
    <row r="1346" spans="1:3" x14ac:dyDescent="0.25">
      <c r="A1346" s="1">
        <v>41786</v>
      </c>
      <c r="B1346">
        <v>882.12</v>
      </c>
      <c r="C1346">
        <v>540.45000000000005</v>
      </c>
    </row>
    <row r="1347" spans="1:3" x14ac:dyDescent="0.25">
      <c r="A1347" s="1">
        <v>41787</v>
      </c>
      <c r="B1347">
        <v>883.47</v>
      </c>
      <c r="C1347">
        <v>541.26</v>
      </c>
    </row>
    <row r="1348" spans="1:3" x14ac:dyDescent="0.25">
      <c r="A1348" s="1">
        <v>41788</v>
      </c>
      <c r="B1348">
        <v>875.55</v>
      </c>
      <c r="C1348">
        <v>536.4</v>
      </c>
    </row>
    <row r="1349" spans="1:3" x14ac:dyDescent="0.25">
      <c r="A1349" s="1">
        <v>41789</v>
      </c>
      <c r="B1349">
        <v>877.56</v>
      </c>
      <c r="C1349">
        <v>537.62</v>
      </c>
    </row>
    <row r="1350" spans="1:3" x14ac:dyDescent="0.25">
      <c r="A1350" s="1">
        <v>41792</v>
      </c>
      <c r="B1350">
        <v>872.4</v>
      </c>
      <c r="C1350">
        <v>534.41999999999996</v>
      </c>
    </row>
    <row r="1351" spans="1:3" x14ac:dyDescent="0.25">
      <c r="A1351" s="1">
        <v>41793</v>
      </c>
      <c r="B1351">
        <v>876.04</v>
      </c>
      <c r="C1351">
        <v>536.63</v>
      </c>
    </row>
    <row r="1352" spans="1:3" x14ac:dyDescent="0.25">
      <c r="A1352" s="1">
        <v>41794</v>
      </c>
      <c r="B1352">
        <v>866.81</v>
      </c>
      <c r="C1352">
        <v>530.97</v>
      </c>
    </row>
    <row r="1353" spans="1:3" x14ac:dyDescent="0.25">
      <c r="A1353" s="1">
        <v>41795</v>
      </c>
      <c r="B1353">
        <v>834.18</v>
      </c>
      <c r="C1353">
        <v>510.97</v>
      </c>
    </row>
    <row r="1354" spans="1:3" x14ac:dyDescent="0.25">
      <c r="A1354" s="1">
        <v>41796</v>
      </c>
      <c r="B1354">
        <v>790.31</v>
      </c>
      <c r="C1354">
        <v>484.08</v>
      </c>
    </row>
    <row r="1355" spans="1:3" x14ac:dyDescent="0.25">
      <c r="A1355" s="1">
        <v>41799</v>
      </c>
      <c r="B1355">
        <v>800.7</v>
      </c>
      <c r="C1355">
        <v>490.41</v>
      </c>
    </row>
    <row r="1356" spans="1:3" x14ac:dyDescent="0.25">
      <c r="A1356" s="1">
        <v>41800</v>
      </c>
      <c r="B1356">
        <v>789.4</v>
      </c>
      <c r="C1356">
        <v>483.48</v>
      </c>
    </row>
    <row r="1357" spans="1:3" x14ac:dyDescent="0.25">
      <c r="A1357" s="1">
        <v>41801</v>
      </c>
      <c r="B1357">
        <v>807.87</v>
      </c>
      <c r="C1357">
        <v>494.78</v>
      </c>
    </row>
    <row r="1358" spans="1:3" x14ac:dyDescent="0.25">
      <c r="A1358" s="1">
        <v>41802</v>
      </c>
      <c r="B1358">
        <v>848.02</v>
      </c>
      <c r="C1358">
        <v>519.35</v>
      </c>
    </row>
    <row r="1359" spans="1:3" x14ac:dyDescent="0.25">
      <c r="A1359" s="1">
        <v>41803</v>
      </c>
      <c r="B1359">
        <v>827.78</v>
      </c>
      <c r="C1359">
        <v>506.95</v>
      </c>
    </row>
    <row r="1360" spans="1:3" x14ac:dyDescent="0.25">
      <c r="A1360" s="1">
        <v>41806</v>
      </c>
      <c r="B1360">
        <v>828.42</v>
      </c>
      <c r="C1360">
        <v>507.3</v>
      </c>
    </row>
    <row r="1361" spans="1:3" x14ac:dyDescent="0.25">
      <c r="A1361" s="1">
        <v>41807</v>
      </c>
      <c r="B1361">
        <v>806.24</v>
      </c>
      <c r="C1361">
        <v>493.71</v>
      </c>
    </row>
    <row r="1362" spans="1:3" x14ac:dyDescent="0.25">
      <c r="A1362" s="1">
        <v>41808</v>
      </c>
      <c r="B1362">
        <v>761.28</v>
      </c>
      <c r="C1362">
        <v>466.16</v>
      </c>
    </row>
    <row r="1363" spans="1:3" x14ac:dyDescent="0.25">
      <c r="A1363" s="1">
        <v>41809</v>
      </c>
      <c r="B1363">
        <v>767.25</v>
      </c>
      <c r="C1363">
        <v>469.81</v>
      </c>
    </row>
    <row r="1364" spans="1:3" x14ac:dyDescent="0.25">
      <c r="A1364" s="1">
        <v>41810</v>
      </c>
      <c r="B1364">
        <v>773.2</v>
      </c>
      <c r="C1364">
        <v>473.44</v>
      </c>
    </row>
    <row r="1365" spans="1:3" x14ac:dyDescent="0.25">
      <c r="A1365" s="1">
        <v>41813</v>
      </c>
      <c r="B1365">
        <v>756.37</v>
      </c>
      <c r="C1365">
        <v>463.1</v>
      </c>
    </row>
    <row r="1366" spans="1:3" x14ac:dyDescent="0.25">
      <c r="A1366" s="1">
        <v>41814</v>
      </c>
      <c r="B1366">
        <v>782.74</v>
      </c>
      <c r="C1366">
        <v>479.23</v>
      </c>
    </row>
    <row r="1367" spans="1:3" x14ac:dyDescent="0.25">
      <c r="A1367" s="1">
        <v>41815</v>
      </c>
      <c r="B1367">
        <v>757.85</v>
      </c>
      <c r="C1367">
        <v>463.98</v>
      </c>
    </row>
    <row r="1368" spans="1:3" x14ac:dyDescent="0.25">
      <c r="A1368" s="1">
        <v>41816</v>
      </c>
      <c r="B1368">
        <v>761.86</v>
      </c>
      <c r="C1368">
        <v>466.43</v>
      </c>
    </row>
    <row r="1369" spans="1:3" x14ac:dyDescent="0.25">
      <c r="A1369" s="1">
        <v>41817</v>
      </c>
      <c r="B1369">
        <v>756.03</v>
      </c>
      <c r="C1369">
        <v>462.85</v>
      </c>
    </row>
    <row r="1370" spans="1:3" x14ac:dyDescent="0.25">
      <c r="A1370" s="1">
        <v>41820</v>
      </c>
      <c r="B1370">
        <v>745.63</v>
      </c>
      <c r="C1370">
        <v>456.45</v>
      </c>
    </row>
    <row r="1371" spans="1:3" x14ac:dyDescent="0.25">
      <c r="A1371" s="1">
        <v>41821</v>
      </c>
      <c r="B1371">
        <v>726.73</v>
      </c>
      <c r="C1371">
        <v>444.87</v>
      </c>
    </row>
    <row r="1372" spans="1:3" x14ac:dyDescent="0.25">
      <c r="A1372" s="1">
        <v>41822</v>
      </c>
      <c r="B1372">
        <v>718.08</v>
      </c>
      <c r="C1372">
        <v>439.56</v>
      </c>
    </row>
    <row r="1373" spans="1:3" x14ac:dyDescent="0.25">
      <c r="A1373" s="1">
        <v>41823</v>
      </c>
      <c r="B1373">
        <v>711.13</v>
      </c>
      <c r="C1373">
        <v>435.3</v>
      </c>
    </row>
    <row r="1374" spans="1:3" x14ac:dyDescent="0.25">
      <c r="A1374" s="1">
        <v>41827</v>
      </c>
      <c r="B1374">
        <v>727.54</v>
      </c>
      <c r="C1374">
        <v>445.3</v>
      </c>
    </row>
    <row r="1375" spans="1:3" x14ac:dyDescent="0.25">
      <c r="A1375" s="1">
        <v>41828</v>
      </c>
      <c r="B1375">
        <v>733.99</v>
      </c>
      <c r="C1375">
        <v>449.23</v>
      </c>
    </row>
    <row r="1376" spans="1:3" x14ac:dyDescent="0.25">
      <c r="A1376" s="1">
        <v>41829</v>
      </c>
      <c r="B1376">
        <v>721.28</v>
      </c>
      <c r="C1376">
        <v>441.44</v>
      </c>
    </row>
    <row r="1377" spans="1:3" x14ac:dyDescent="0.25">
      <c r="A1377" s="1">
        <v>41830</v>
      </c>
      <c r="B1377">
        <v>752.61</v>
      </c>
      <c r="C1377">
        <v>460.61</v>
      </c>
    </row>
    <row r="1378" spans="1:3" x14ac:dyDescent="0.25">
      <c r="A1378" s="1">
        <v>41831</v>
      </c>
      <c r="B1378">
        <v>742.33</v>
      </c>
      <c r="C1378">
        <v>454.3</v>
      </c>
    </row>
    <row r="1379" spans="1:3" x14ac:dyDescent="0.25">
      <c r="A1379" s="1">
        <v>41834</v>
      </c>
      <c r="B1379">
        <v>716.02</v>
      </c>
      <c r="C1379">
        <v>438.17</v>
      </c>
    </row>
    <row r="1380" spans="1:3" x14ac:dyDescent="0.25">
      <c r="A1380" s="1">
        <v>41835</v>
      </c>
      <c r="B1380">
        <v>729.8</v>
      </c>
      <c r="C1380">
        <v>446.59</v>
      </c>
    </row>
    <row r="1381" spans="1:3" x14ac:dyDescent="0.25">
      <c r="A1381" s="1">
        <v>41836</v>
      </c>
      <c r="B1381">
        <v>712.96</v>
      </c>
      <c r="C1381">
        <v>436.28</v>
      </c>
    </row>
    <row r="1382" spans="1:3" x14ac:dyDescent="0.25">
      <c r="A1382" s="1">
        <v>41837</v>
      </c>
      <c r="B1382">
        <v>768.16</v>
      </c>
      <c r="C1382">
        <v>470.04</v>
      </c>
    </row>
    <row r="1383" spans="1:3" x14ac:dyDescent="0.25">
      <c r="A1383" s="1">
        <v>41838</v>
      </c>
      <c r="B1383">
        <v>729.71</v>
      </c>
      <c r="C1383">
        <v>446.51</v>
      </c>
    </row>
    <row r="1384" spans="1:3" x14ac:dyDescent="0.25">
      <c r="A1384" s="1">
        <v>41841</v>
      </c>
      <c r="B1384">
        <v>751.01</v>
      </c>
      <c r="C1384">
        <v>459.5</v>
      </c>
    </row>
    <row r="1385" spans="1:3" x14ac:dyDescent="0.25">
      <c r="A1385" s="1">
        <v>41842</v>
      </c>
      <c r="B1385">
        <v>730.08</v>
      </c>
      <c r="C1385">
        <v>446.69</v>
      </c>
    </row>
    <row r="1386" spans="1:3" x14ac:dyDescent="0.25">
      <c r="A1386" s="1">
        <v>41843</v>
      </c>
      <c r="B1386">
        <v>733.97</v>
      </c>
      <c r="C1386">
        <v>449.06</v>
      </c>
    </row>
    <row r="1387" spans="1:3" x14ac:dyDescent="0.25">
      <c r="A1387" s="1">
        <v>41844</v>
      </c>
      <c r="B1387">
        <v>742.95</v>
      </c>
      <c r="C1387">
        <v>454.54</v>
      </c>
    </row>
    <row r="1388" spans="1:3" x14ac:dyDescent="0.25">
      <c r="A1388" s="1">
        <v>41845</v>
      </c>
      <c r="B1388">
        <v>758.76</v>
      </c>
      <c r="C1388">
        <v>464.2</v>
      </c>
    </row>
    <row r="1389" spans="1:3" x14ac:dyDescent="0.25">
      <c r="A1389" s="1">
        <v>41848</v>
      </c>
      <c r="B1389">
        <v>750.49</v>
      </c>
      <c r="C1389">
        <v>459.11</v>
      </c>
    </row>
    <row r="1390" spans="1:3" x14ac:dyDescent="0.25">
      <c r="A1390" s="1">
        <v>41849</v>
      </c>
      <c r="B1390">
        <v>755</v>
      </c>
      <c r="C1390">
        <v>461.86</v>
      </c>
    </row>
    <row r="1391" spans="1:3" x14ac:dyDescent="0.25">
      <c r="A1391" s="1">
        <v>41850</v>
      </c>
      <c r="B1391">
        <v>760.49</v>
      </c>
      <c r="C1391">
        <v>465.2</v>
      </c>
    </row>
    <row r="1392" spans="1:3" x14ac:dyDescent="0.25">
      <c r="A1392" s="1">
        <v>41851</v>
      </c>
      <c r="B1392">
        <v>840.05</v>
      </c>
      <c r="C1392">
        <v>513.86</v>
      </c>
    </row>
    <row r="1393" spans="1:3" x14ac:dyDescent="0.25">
      <c r="A1393" s="1">
        <v>41852</v>
      </c>
      <c r="B1393">
        <v>880.02</v>
      </c>
      <c r="C1393">
        <v>538.29999999999995</v>
      </c>
    </row>
    <row r="1394" spans="1:3" x14ac:dyDescent="0.25">
      <c r="A1394" s="1">
        <v>41855</v>
      </c>
      <c r="B1394">
        <v>829.77</v>
      </c>
      <c r="C1394">
        <v>507.52</v>
      </c>
    </row>
    <row r="1395" spans="1:3" x14ac:dyDescent="0.25">
      <c r="A1395" s="1">
        <v>41856</v>
      </c>
      <c r="B1395">
        <v>884.67</v>
      </c>
      <c r="C1395">
        <v>541.09</v>
      </c>
    </row>
    <row r="1396" spans="1:3" x14ac:dyDescent="0.25">
      <c r="A1396" s="1">
        <v>41857</v>
      </c>
      <c r="B1396">
        <v>889.04</v>
      </c>
      <c r="C1396">
        <v>543.75</v>
      </c>
    </row>
    <row r="1397" spans="1:3" x14ac:dyDescent="0.25">
      <c r="A1397" s="1">
        <v>41858</v>
      </c>
      <c r="B1397">
        <v>910.15</v>
      </c>
      <c r="C1397">
        <v>556.64</v>
      </c>
    </row>
    <row r="1398" spans="1:3" x14ac:dyDescent="0.25">
      <c r="A1398" s="1">
        <v>41859</v>
      </c>
      <c r="B1398">
        <v>880.19</v>
      </c>
      <c r="C1398">
        <v>538.30999999999995</v>
      </c>
    </row>
    <row r="1399" spans="1:3" x14ac:dyDescent="0.25">
      <c r="A1399" s="1">
        <v>41862</v>
      </c>
      <c r="B1399">
        <v>828.39</v>
      </c>
      <c r="C1399">
        <v>506.59</v>
      </c>
    </row>
    <row r="1400" spans="1:3" x14ac:dyDescent="0.25">
      <c r="A1400" s="1">
        <v>41863</v>
      </c>
      <c r="B1400">
        <v>820.21</v>
      </c>
      <c r="C1400">
        <v>501.58</v>
      </c>
    </row>
    <row r="1401" spans="1:3" x14ac:dyDescent="0.25">
      <c r="A1401" s="1">
        <v>41864</v>
      </c>
      <c r="B1401">
        <v>775.52</v>
      </c>
      <c r="C1401">
        <v>474.24</v>
      </c>
    </row>
    <row r="1402" spans="1:3" x14ac:dyDescent="0.25">
      <c r="A1402" s="1">
        <v>41865</v>
      </c>
      <c r="B1402">
        <v>747.46</v>
      </c>
      <c r="C1402">
        <v>457.07</v>
      </c>
    </row>
    <row r="1403" spans="1:3" x14ac:dyDescent="0.25">
      <c r="A1403" s="1">
        <v>41866</v>
      </c>
      <c r="B1403">
        <v>749.42</v>
      </c>
      <c r="C1403">
        <v>458.25</v>
      </c>
    </row>
    <row r="1404" spans="1:3" x14ac:dyDescent="0.25">
      <c r="A1404" s="1">
        <v>41869</v>
      </c>
      <c r="B1404">
        <v>721.49</v>
      </c>
      <c r="C1404">
        <v>441.14</v>
      </c>
    </row>
    <row r="1405" spans="1:3" x14ac:dyDescent="0.25">
      <c r="A1405" s="1">
        <v>41870</v>
      </c>
      <c r="B1405">
        <v>725.92</v>
      </c>
      <c r="C1405">
        <v>443.84</v>
      </c>
    </row>
    <row r="1406" spans="1:3" x14ac:dyDescent="0.25">
      <c r="A1406" s="1">
        <v>41871</v>
      </c>
      <c r="B1406">
        <v>725.92</v>
      </c>
      <c r="C1406">
        <v>443.83</v>
      </c>
    </row>
    <row r="1407" spans="1:3" x14ac:dyDescent="0.25">
      <c r="A1407" s="1">
        <v>41872</v>
      </c>
      <c r="B1407">
        <v>720.7</v>
      </c>
      <c r="C1407">
        <v>440.63</v>
      </c>
    </row>
    <row r="1408" spans="1:3" x14ac:dyDescent="0.25">
      <c r="A1408" s="1">
        <v>41873</v>
      </c>
      <c r="B1408">
        <v>726.05</v>
      </c>
      <c r="C1408">
        <v>443.89</v>
      </c>
    </row>
    <row r="1409" spans="1:3" x14ac:dyDescent="0.25">
      <c r="A1409" s="1">
        <v>41876</v>
      </c>
      <c r="B1409">
        <v>718.47</v>
      </c>
      <c r="C1409">
        <v>439.22</v>
      </c>
    </row>
    <row r="1410" spans="1:3" x14ac:dyDescent="0.25">
      <c r="A1410" s="1">
        <v>41877</v>
      </c>
      <c r="B1410">
        <v>724.91</v>
      </c>
      <c r="C1410">
        <v>443.15</v>
      </c>
    </row>
    <row r="1411" spans="1:3" x14ac:dyDescent="0.25">
      <c r="A1411" s="1">
        <v>41878</v>
      </c>
      <c r="B1411">
        <v>730.2</v>
      </c>
      <c r="C1411">
        <v>446.37</v>
      </c>
    </row>
    <row r="1412" spans="1:3" x14ac:dyDescent="0.25">
      <c r="A1412" s="1">
        <v>41879</v>
      </c>
      <c r="B1412">
        <v>732.01</v>
      </c>
      <c r="C1412">
        <v>447.46</v>
      </c>
    </row>
    <row r="1413" spans="1:3" x14ac:dyDescent="0.25">
      <c r="A1413" s="1">
        <v>41880</v>
      </c>
      <c r="B1413">
        <v>740.6</v>
      </c>
      <c r="C1413">
        <v>452.7</v>
      </c>
    </row>
    <row r="1414" spans="1:3" x14ac:dyDescent="0.25">
      <c r="A1414" s="1">
        <v>41884</v>
      </c>
      <c r="B1414">
        <v>741.29</v>
      </c>
      <c r="C1414">
        <v>453.08</v>
      </c>
    </row>
    <row r="1415" spans="1:3" x14ac:dyDescent="0.25">
      <c r="A1415" s="1">
        <v>41885</v>
      </c>
      <c r="B1415">
        <v>730.69</v>
      </c>
      <c r="C1415">
        <v>446.59</v>
      </c>
    </row>
    <row r="1416" spans="1:3" x14ac:dyDescent="0.25">
      <c r="A1416" s="1">
        <v>41886</v>
      </c>
      <c r="B1416">
        <v>730.56</v>
      </c>
      <c r="C1416">
        <v>446.5</v>
      </c>
    </row>
    <row r="1417" spans="1:3" x14ac:dyDescent="0.25">
      <c r="A1417" s="1">
        <v>41887</v>
      </c>
      <c r="B1417">
        <v>715.39</v>
      </c>
      <c r="C1417">
        <v>437.22</v>
      </c>
    </row>
    <row r="1418" spans="1:3" x14ac:dyDescent="0.25">
      <c r="A1418" s="1">
        <v>41890</v>
      </c>
      <c r="B1418">
        <v>719.88</v>
      </c>
      <c r="C1418">
        <v>439.93</v>
      </c>
    </row>
    <row r="1419" spans="1:3" x14ac:dyDescent="0.25">
      <c r="A1419" s="1">
        <v>41891</v>
      </c>
      <c r="B1419">
        <v>738.6</v>
      </c>
      <c r="C1419">
        <v>451.36</v>
      </c>
    </row>
    <row r="1420" spans="1:3" x14ac:dyDescent="0.25">
      <c r="A1420" s="1">
        <v>41892</v>
      </c>
      <c r="B1420">
        <v>734.68</v>
      </c>
      <c r="C1420">
        <v>448.95</v>
      </c>
    </row>
    <row r="1421" spans="1:3" x14ac:dyDescent="0.25">
      <c r="A1421" s="1">
        <v>41893</v>
      </c>
      <c r="B1421">
        <v>733.06</v>
      </c>
      <c r="C1421">
        <v>447.95</v>
      </c>
    </row>
    <row r="1422" spans="1:3" x14ac:dyDescent="0.25">
      <c r="A1422" s="1">
        <v>41894</v>
      </c>
      <c r="B1422">
        <v>750</v>
      </c>
      <c r="C1422">
        <v>458.29</v>
      </c>
    </row>
    <row r="1423" spans="1:3" x14ac:dyDescent="0.25">
      <c r="A1423" s="1">
        <v>41897</v>
      </c>
      <c r="B1423">
        <v>770.11</v>
      </c>
      <c r="C1423">
        <v>470.55</v>
      </c>
    </row>
    <row r="1424" spans="1:3" x14ac:dyDescent="0.25">
      <c r="A1424" s="1">
        <v>41898</v>
      </c>
      <c r="B1424">
        <v>728</v>
      </c>
      <c r="C1424">
        <v>444.81</v>
      </c>
    </row>
    <row r="1425" spans="1:3" x14ac:dyDescent="0.25">
      <c r="A1425" s="1">
        <v>41899</v>
      </c>
      <c r="B1425">
        <v>720.42</v>
      </c>
      <c r="C1425">
        <v>440.17</v>
      </c>
    </row>
    <row r="1426" spans="1:3" x14ac:dyDescent="0.25">
      <c r="A1426" s="1">
        <v>41900</v>
      </c>
      <c r="B1426">
        <v>710.43</v>
      </c>
      <c r="C1426">
        <v>434.05</v>
      </c>
    </row>
    <row r="1427" spans="1:3" x14ac:dyDescent="0.25">
      <c r="A1427" s="1">
        <v>41901</v>
      </c>
      <c r="B1427">
        <v>715.66</v>
      </c>
      <c r="C1427">
        <v>437.24</v>
      </c>
    </row>
    <row r="1428" spans="1:3" x14ac:dyDescent="0.25">
      <c r="A1428" s="1">
        <v>41904</v>
      </c>
      <c r="B1428">
        <v>751.83</v>
      </c>
      <c r="C1428">
        <v>459.3</v>
      </c>
    </row>
    <row r="1429" spans="1:3" x14ac:dyDescent="0.25">
      <c r="A1429" s="1">
        <v>41905</v>
      </c>
      <c r="B1429">
        <v>776.51</v>
      </c>
      <c r="C1429">
        <v>474.37</v>
      </c>
    </row>
    <row r="1430" spans="1:3" x14ac:dyDescent="0.25">
      <c r="A1430" s="1">
        <v>41906</v>
      </c>
      <c r="B1430">
        <v>740.94</v>
      </c>
      <c r="C1430">
        <v>452.63</v>
      </c>
    </row>
    <row r="1431" spans="1:3" x14ac:dyDescent="0.25">
      <c r="A1431" s="1">
        <v>41907</v>
      </c>
      <c r="B1431">
        <v>793.65</v>
      </c>
      <c r="C1431">
        <v>484.81</v>
      </c>
    </row>
    <row r="1432" spans="1:3" x14ac:dyDescent="0.25">
      <c r="A1432" s="1">
        <v>41908</v>
      </c>
      <c r="B1432">
        <v>773.96</v>
      </c>
      <c r="C1432">
        <v>472.77</v>
      </c>
    </row>
    <row r="1433" spans="1:3" x14ac:dyDescent="0.25">
      <c r="A1433" s="1">
        <v>41911</v>
      </c>
      <c r="B1433">
        <v>815.68</v>
      </c>
      <c r="C1433">
        <v>498.22</v>
      </c>
    </row>
    <row r="1434" spans="1:3" x14ac:dyDescent="0.25">
      <c r="A1434" s="1">
        <v>41912</v>
      </c>
      <c r="B1434">
        <v>819.07</v>
      </c>
      <c r="C1434">
        <v>500.28</v>
      </c>
    </row>
    <row r="1435" spans="1:3" x14ac:dyDescent="0.25">
      <c r="A1435" s="1">
        <v>41913</v>
      </c>
      <c r="B1435">
        <v>844.98</v>
      </c>
      <c r="C1435">
        <v>516.09</v>
      </c>
    </row>
    <row r="1436" spans="1:3" x14ac:dyDescent="0.25">
      <c r="A1436" s="1">
        <v>41914</v>
      </c>
      <c r="B1436">
        <v>829.74</v>
      </c>
      <c r="C1436">
        <v>506.77</v>
      </c>
    </row>
    <row r="1437" spans="1:3" x14ac:dyDescent="0.25">
      <c r="A1437" s="1">
        <v>41915</v>
      </c>
      <c r="B1437">
        <v>770.9</v>
      </c>
      <c r="C1437">
        <v>470.82</v>
      </c>
    </row>
    <row r="1438" spans="1:3" x14ac:dyDescent="0.25">
      <c r="A1438" s="1">
        <v>41918</v>
      </c>
      <c r="B1438">
        <v>794.36</v>
      </c>
      <c r="C1438">
        <v>485.12</v>
      </c>
    </row>
    <row r="1439" spans="1:3" x14ac:dyDescent="0.25">
      <c r="A1439" s="1">
        <v>41919</v>
      </c>
      <c r="B1439">
        <v>851.65</v>
      </c>
      <c r="C1439">
        <v>520.09</v>
      </c>
    </row>
    <row r="1440" spans="1:3" x14ac:dyDescent="0.25">
      <c r="A1440" s="1">
        <v>41920</v>
      </c>
      <c r="B1440">
        <v>770.26</v>
      </c>
      <c r="C1440">
        <v>470.38</v>
      </c>
    </row>
    <row r="1441" spans="1:3" x14ac:dyDescent="0.25">
      <c r="A1441" s="1">
        <v>41921</v>
      </c>
      <c r="B1441">
        <v>846.3</v>
      </c>
      <c r="C1441">
        <v>516.79999999999995</v>
      </c>
    </row>
    <row r="1442" spans="1:3" x14ac:dyDescent="0.25">
      <c r="A1442" s="1">
        <v>41922</v>
      </c>
      <c r="B1442">
        <v>943.21</v>
      </c>
      <c r="C1442">
        <v>575.96</v>
      </c>
    </row>
    <row r="1443" spans="1:3" x14ac:dyDescent="0.25">
      <c r="A1443" s="1">
        <v>41925</v>
      </c>
      <c r="B1443" s="13">
        <v>1063.03</v>
      </c>
      <c r="C1443">
        <v>649.08000000000004</v>
      </c>
    </row>
    <row r="1444" spans="1:3" x14ac:dyDescent="0.25">
      <c r="A1444" s="1">
        <v>41926</v>
      </c>
      <c r="B1444">
        <v>999.17</v>
      </c>
      <c r="C1444">
        <v>610.08000000000004</v>
      </c>
    </row>
    <row r="1445" spans="1:3" x14ac:dyDescent="0.25">
      <c r="A1445" s="1">
        <v>41927</v>
      </c>
      <c r="B1445" s="13">
        <v>1123.69</v>
      </c>
      <c r="C1445">
        <v>686.09</v>
      </c>
    </row>
    <row r="1446" spans="1:3" x14ac:dyDescent="0.25">
      <c r="A1446" s="1">
        <v>41928</v>
      </c>
      <c r="B1446" s="13">
        <v>1066.19</v>
      </c>
      <c r="C1446">
        <v>650.97</v>
      </c>
    </row>
    <row r="1447" spans="1:3" x14ac:dyDescent="0.25">
      <c r="A1447" s="1">
        <v>41929</v>
      </c>
      <c r="B1447" s="13">
        <v>1009.66</v>
      </c>
      <c r="C1447">
        <v>616.44000000000005</v>
      </c>
    </row>
    <row r="1448" spans="1:3" x14ac:dyDescent="0.25">
      <c r="A1448" s="1">
        <v>41932</v>
      </c>
      <c r="B1448">
        <v>923.08</v>
      </c>
      <c r="C1448">
        <v>563.53</v>
      </c>
    </row>
    <row r="1449" spans="1:3" x14ac:dyDescent="0.25">
      <c r="A1449" s="1">
        <v>41933</v>
      </c>
      <c r="B1449">
        <v>853.4</v>
      </c>
      <c r="C1449">
        <v>520.98</v>
      </c>
    </row>
    <row r="1450" spans="1:3" x14ac:dyDescent="0.25">
      <c r="A1450" s="1">
        <v>41934</v>
      </c>
      <c r="B1450">
        <v>911.3</v>
      </c>
      <c r="C1450">
        <v>556.32000000000005</v>
      </c>
    </row>
    <row r="1451" spans="1:3" x14ac:dyDescent="0.25">
      <c r="A1451" s="1">
        <v>41935</v>
      </c>
      <c r="B1451">
        <v>871.14</v>
      </c>
      <c r="C1451">
        <v>531.79</v>
      </c>
    </row>
    <row r="1452" spans="1:3" x14ac:dyDescent="0.25">
      <c r="A1452" s="1">
        <v>41936</v>
      </c>
      <c r="B1452">
        <v>854.02</v>
      </c>
      <c r="C1452">
        <v>521.32000000000005</v>
      </c>
    </row>
    <row r="1453" spans="1:3" x14ac:dyDescent="0.25">
      <c r="A1453" s="1">
        <v>41939</v>
      </c>
      <c r="B1453">
        <v>852.51</v>
      </c>
      <c r="C1453">
        <v>520.36</v>
      </c>
    </row>
    <row r="1454" spans="1:3" x14ac:dyDescent="0.25">
      <c r="A1454" s="1">
        <v>41940</v>
      </c>
      <c r="B1454">
        <v>792.59</v>
      </c>
      <c r="C1454">
        <v>483.78</v>
      </c>
    </row>
    <row r="1455" spans="1:3" x14ac:dyDescent="0.25">
      <c r="A1455" s="1">
        <v>41941</v>
      </c>
      <c r="B1455">
        <v>820.27</v>
      </c>
      <c r="C1455">
        <v>500.66</v>
      </c>
    </row>
    <row r="1456" spans="1:3" x14ac:dyDescent="0.25">
      <c r="A1456" s="1">
        <v>41942</v>
      </c>
      <c r="B1456">
        <v>814.99</v>
      </c>
      <c r="C1456">
        <v>497.42</v>
      </c>
    </row>
    <row r="1457" spans="1:3" x14ac:dyDescent="0.25">
      <c r="A1457" s="1">
        <v>41943</v>
      </c>
      <c r="B1457">
        <v>799.14</v>
      </c>
      <c r="C1457">
        <v>487.74</v>
      </c>
    </row>
    <row r="1458" spans="1:3" x14ac:dyDescent="0.25">
      <c r="A1458" s="1">
        <v>41946</v>
      </c>
      <c r="B1458">
        <v>807.69</v>
      </c>
      <c r="C1458">
        <v>492.92</v>
      </c>
    </row>
    <row r="1459" spans="1:3" x14ac:dyDescent="0.25">
      <c r="A1459" s="1">
        <v>41947</v>
      </c>
      <c r="B1459">
        <v>804.93</v>
      </c>
      <c r="C1459">
        <v>491.22</v>
      </c>
    </row>
    <row r="1460" spans="1:3" x14ac:dyDescent="0.25">
      <c r="A1460" s="1">
        <v>41948</v>
      </c>
      <c r="B1460">
        <v>782.36</v>
      </c>
      <c r="C1460">
        <v>477.44</v>
      </c>
    </row>
    <row r="1461" spans="1:3" x14ac:dyDescent="0.25">
      <c r="A1461" s="1">
        <v>41949</v>
      </c>
      <c r="B1461">
        <v>760.96</v>
      </c>
      <c r="C1461">
        <v>464.37</v>
      </c>
    </row>
    <row r="1462" spans="1:3" x14ac:dyDescent="0.25">
      <c r="A1462" s="1">
        <v>41950</v>
      </c>
      <c r="B1462">
        <v>760.46</v>
      </c>
      <c r="C1462">
        <v>464.05</v>
      </c>
    </row>
    <row r="1463" spans="1:3" x14ac:dyDescent="0.25">
      <c r="A1463" s="1">
        <v>41953</v>
      </c>
      <c r="B1463">
        <v>728.68</v>
      </c>
      <c r="C1463">
        <v>444.63</v>
      </c>
    </row>
    <row r="1464" spans="1:3" x14ac:dyDescent="0.25">
      <c r="A1464" s="1">
        <v>41954</v>
      </c>
      <c r="B1464">
        <v>726.7</v>
      </c>
      <c r="C1464">
        <v>443.41</v>
      </c>
    </row>
    <row r="1465" spans="1:3" x14ac:dyDescent="0.25">
      <c r="A1465" s="1">
        <v>41955</v>
      </c>
      <c r="B1465">
        <v>743.42</v>
      </c>
      <c r="C1465">
        <v>453.6</v>
      </c>
    </row>
    <row r="1466" spans="1:3" x14ac:dyDescent="0.25">
      <c r="A1466" s="1">
        <v>41956</v>
      </c>
      <c r="B1466">
        <v>760.23</v>
      </c>
      <c r="C1466">
        <v>463.84</v>
      </c>
    </row>
    <row r="1467" spans="1:3" x14ac:dyDescent="0.25">
      <c r="A1467" s="1">
        <v>41957</v>
      </c>
      <c r="B1467">
        <v>747.17</v>
      </c>
      <c r="C1467">
        <v>455.86</v>
      </c>
    </row>
    <row r="1468" spans="1:3" x14ac:dyDescent="0.25">
      <c r="A1468" s="1">
        <v>41960</v>
      </c>
      <c r="B1468">
        <v>749.38</v>
      </c>
      <c r="C1468">
        <v>457.18</v>
      </c>
    </row>
    <row r="1469" spans="1:3" x14ac:dyDescent="0.25">
      <c r="A1469" s="1">
        <v>41961</v>
      </c>
      <c r="B1469">
        <v>746.2</v>
      </c>
      <c r="C1469">
        <v>455.23</v>
      </c>
    </row>
    <row r="1470" spans="1:3" x14ac:dyDescent="0.25">
      <c r="A1470" s="1">
        <v>41962</v>
      </c>
      <c r="B1470">
        <v>755.95</v>
      </c>
      <c r="C1470">
        <v>461.16</v>
      </c>
    </row>
    <row r="1471" spans="1:3" x14ac:dyDescent="0.25">
      <c r="A1471" s="1">
        <v>41963</v>
      </c>
      <c r="B1471">
        <v>739.31</v>
      </c>
      <c r="C1471">
        <v>451</v>
      </c>
    </row>
    <row r="1472" spans="1:3" x14ac:dyDescent="0.25">
      <c r="A1472" s="1">
        <v>41964</v>
      </c>
      <c r="B1472">
        <v>730.63</v>
      </c>
      <c r="C1472">
        <v>445.7</v>
      </c>
    </row>
    <row r="1473" spans="1:3" x14ac:dyDescent="0.25">
      <c r="A1473" s="1">
        <v>41967</v>
      </c>
      <c r="B1473">
        <v>712.84</v>
      </c>
      <c r="C1473">
        <v>434.81</v>
      </c>
    </row>
    <row r="1474" spans="1:3" x14ac:dyDescent="0.25">
      <c r="A1474" s="1">
        <v>41968</v>
      </c>
      <c r="B1474">
        <v>708.53</v>
      </c>
      <c r="C1474">
        <v>432.17</v>
      </c>
    </row>
    <row r="1475" spans="1:3" x14ac:dyDescent="0.25">
      <c r="A1475" s="1">
        <v>41969</v>
      </c>
      <c r="B1475">
        <v>697.83</v>
      </c>
      <c r="C1475">
        <v>425.64</v>
      </c>
    </row>
    <row r="1476" spans="1:3" x14ac:dyDescent="0.25">
      <c r="A1476" s="1">
        <v>41971</v>
      </c>
      <c r="B1476">
        <v>723.51</v>
      </c>
      <c r="C1476">
        <v>441.28</v>
      </c>
    </row>
    <row r="1477" spans="1:3" x14ac:dyDescent="0.25">
      <c r="A1477" s="1">
        <v>41974</v>
      </c>
      <c r="B1477">
        <v>758.21</v>
      </c>
      <c r="C1477">
        <v>462.41</v>
      </c>
    </row>
    <row r="1478" spans="1:3" x14ac:dyDescent="0.25">
      <c r="A1478" s="1">
        <v>41975</v>
      </c>
      <c r="B1478">
        <v>699.38</v>
      </c>
      <c r="C1478">
        <v>426.52</v>
      </c>
    </row>
    <row r="1479" spans="1:3" x14ac:dyDescent="0.25">
      <c r="A1479" s="1">
        <v>41976</v>
      </c>
      <c r="B1479">
        <v>701.61</v>
      </c>
      <c r="C1479">
        <v>427.87</v>
      </c>
    </row>
    <row r="1480" spans="1:3" x14ac:dyDescent="0.25">
      <c r="A1480" s="1">
        <v>41977</v>
      </c>
      <c r="B1480">
        <v>690.03</v>
      </c>
      <c r="C1480">
        <v>420.8</v>
      </c>
    </row>
    <row r="1481" spans="1:3" x14ac:dyDescent="0.25">
      <c r="A1481" s="1">
        <v>41978</v>
      </c>
      <c r="B1481">
        <v>680.47</v>
      </c>
      <c r="C1481">
        <v>414.96</v>
      </c>
    </row>
    <row r="1482" spans="1:3" x14ac:dyDescent="0.25">
      <c r="A1482" s="1">
        <v>41981</v>
      </c>
      <c r="B1482">
        <v>722.61</v>
      </c>
      <c r="C1482">
        <v>440.62</v>
      </c>
    </row>
    <row r="1483" spans="1:3" x14ac:dyDescent="0.25">
      <c r="A1483" s="1">
        <v>41982</v>
      </c>
      <c r="B1483">
        <v>725.52</v>
      </c>
      <c r="C1483">
        <v>442.39</v>
      </c>
    </row>
    <row r="1484" spans="1:3" x14ac:dyDescent="0.25">
      <c r="A1484" s="1">
        <v>41983</v>
      </c>
      <c r="B1484">
        <v>809.75</v>
      </c>
      <c r="C1484">
        <v>493.73</v>
      </c>
    </row>
    <row r="1485" spans="1:3" x14ac:dyDescent="0.25">
      <c r="A1485" s="1">
        <v>41984</v>
      </c>
      <c r="B1485">
        <v>876.78</v>
      </c>
      <c r="C1485">
        <v>534.59</v>
      </c>
    </row>
    <row r="1486" spans="1:3" x14ac:dyDescent="0.25">
      <c r="A1486" s="1">
        <v>41985</v>
      </c>
      <c r="B1486">
        <v>880.39</v>
      </c>
      <c r="C1486">
        <v>536.78</v>
      </c>
    </row>
    <row r="1487" spans="1:3" x14ac:dyDescent="0.25">
      <c r="A1487" s="1">
        <v>41988</v>
      </c>
      <c r="B1487">
        <v>863.98</v>
      </c>
      <c r="C1487">
        <v>526.73</v>
      </c>
    </row>
    <row r="1488" spans="1:3" x14ac:dyDescent="0.25">
      <c r="A1488" s="1">
        <v>41989</v>
      </c>
      <c r="B1488">
        <v>931.24</v>
      </c>
      <c r="C1488">
        <v>567.73</v>
      </c>
    </row>
    <row r="1489" spans="1:3" x14ac:dyDescent="0.25">
      <c r="A1489" s="1">
        <v>41990</v>
      </c>
      <c r="B1489">
        <v>817.73</v>
      </c>
      <c r="C1489">
        <v>498.51</v>
      </c>
    </row>
    <row r="1490" spans="1:3" x14ac:dyDescent="0.25">
      <c r="A1490" s="1">
        <v>41991</v>
      </c>
      <c r="B1490">
        <v>796.7</v>
      </c>
      <c r="C1490">
        <v>485.68</v>
      </c>
    </row>
    <row r="1491" spans="1:3" x14ac:dyDescent="0.25">
      <c r="A1491" s="1">
        <v>41992</v>
      </c>
      <c r="B1491">
        <v>767.5</v>
      </c>
      <c r="C1491">
        <v>467.87</v>
      </c>
    </row>
    <row r="1492" spans="1:3" x14ac:dyDescent="0.25">
      <c r="A1492" s="1">
        <v>41995</v>
      </c>
      <c r="B1492">
        <v>761.73</v>
      </c>
      <c r="C1492">
        <v>464.32</v>
      </c>
    </row>
    <row r="1493" spans="1:3" x14ac:dyDescent="0.25">
      <c r="A1493" s="1">
        <v>41996</v>
      </c>
      <c r="B1493">
        <v>740.38</v>
      </c>
      <c r="C1493">
        <v>451.29</v>
      </c>
    </row>
    <row r="1494" spans="1:3" x14ac:dyDescent="0.25">
      <c r="A1494" s="1">
        <v>41997</v>
      </c>
      <c r="B1494">
        <v>753.12</v>
      </c>
      <c r="C1494">
        <v>459.05</v>
      </c>
    </row>
    <row r="1495" spans="1:3" x14ac:dyDescent="0.25">
      <c r="A1495" s="1">
        <v>41999</v>
      </c>
      <c r="B1495">
        <v>734.77</v>
      </c>
      <c r="C1495">
        <v>447.84</v>
      </c>
    </row>
    <row r="1496" spans="1:3" x14ac:dyDescent="0.25">
      <c r="A1496" s="1">
        <v>42002</v>
      </c>
      <c r="B1496">
        <v>745.49</v>
      </c>
      <c r="C1496">
        <v>454.34</v>
      </c>
    </row>
    <row r="1497" spans="1:3" x14ac:dyDescent="0.25">
      <c r="A1497" s="1">
        <v>42003</v>
      </c>
      <c r="B1497">
        <v>760.66</v>
      </c>
      <c r="C1497">
        <v>463.57</v>
      </c>
    </row>
    <row r="1498" spans="1:3" x14ac:dyDescent="0.25">
      <c r="A1498" s="1">
        <v>42004</v>
      </c>
      <c r="B1498">
        <v>826.2</v>
      </c>
      <c r="C1498">
        <v>503.5</v>
      </c>
    </row>
    <row r="1499" spans="1:3" x14ac:dyDescent="0.25">
      <c r="A1499" s="1">
        <v>42006</v>
      </c>
      <c r="B1499">
        <v>821.23</v>
      </c>
      <c r="C1499">
        <v>500.45</v>
      </c>
    </row>
    <row r="1500" spans="1:3" x14ac:dyDescent="0.25">
      <c r="A1500" s="1">
        <v>42009</v>
      </c>
      <c r="B1500">
        <v>873.06</v>
      </c>
      <c r="C1500">
        <v>532</v>
      </c>
    </row>
    <row r="1501" spans="1:3" x14ac:dyDescent="0.25">
      <c r="A1501" s="1">
        <v>42010</v>
      </c>
      <c r="B1501">
        <v>900.39</v>
      </c>
      <c r="C1501">
        <v>548.64</v>
      </c>
    </row>
    <row r="1502" spans="1:3" x14ac:dyDescent="0.25">
      <c r="A1502" s="1">
        <v>42011</v>
      </c>
      <c r="B1502">
        <v>855.7</v>
      </c>
      <c r="C1502">
        <v>521.39</v>
      </c>
    </row>
    <row r="1503" spans="1:3" x14ac:dyDescent="0.25">
      <c r="A1503" s="1">
        <v>42012</v>
      </c>
      <c r="B1503">
        <v>808.66</v>
      </c>
      <c r="C1503">
        <v>492.72</v>
      </c>
    </row>
    <row r="1504" spans="1:3" x14ac:dyDescent="0.25">
      <c r="A1504" s="1">
        <v>42013</v>
      </c>
      <c r="B1504">
        <v>850.4</v>
      </c>
      <c r="C1504">
        <v>518.14</v>
      </c>
    </row>
    <row r="1505" spans="1:3" x14ac:dyDescent="0.25">
      <c r="A1505" s="1">
        <v>42016</v>
      </c>
      <c r="B1505">
        <v>885.41</v>
      </c>
      <c r="C1505">
        <v>539.42999999999995</v>
      </c>
    </row>
    <row r="1506" spans="1:3" x14ac:dyDescent="0.25">
      <c r="A1506" s="1">
        <v>42017</v>
      </c>
      <c r="B1506">
        <v>903.96</v>
      </c>
      <c r="C1506">
        <v>550.72</v>
      </c>
    </row>
    <row r="1507" spans="1:3" x14ac:dyDescent="0.25">
      <c r="A1507" s="1">
        <v>42018</v>
      </c>
      <c r="B1507">
        <v>912.88</v>
      </c>
      <c r="C1507">
        <v>556.14</v>
      </c>
    </row>
    <row r="1508" spans="1:3" x14ac:dyDescent="0.25">
      <c r="A1508" s="1">
        <v>42019</v>
      </c>
      <c r="B1508">
        <v>954.02</v>
      </c>
      <c r="C1508">
        <v>581.19000000000005</v>
      </c>
    </row>
    <row r="1509" spans="1:3" x14ac:dyDescent="0.25">
      <c r="A1509" s="1">
        <v>42020</v>
      </c>
      <c r="B1509">
        <v>923.43</v>
      </c>
      <c r="C1509">
        <v>562.54</v>
      </c>
    </row>
    <row r="1510" spans="1:3" x14ac:dyDescent="0.25">
      <c r="A1510" s="1">
        <v>42024</v>
      </c>
      <c r="B1510">
        <v>922.5</v>
      </c>
      <c r="C1510">
        <v>561.91999999999996</v>
      </c>
    </row>
    <row r="1511" spans="1:3" x14ac:dyDescent="0.25">
      <c r="A1511" s="1">
        <v>42025</v>
      </c>
      <c r="B1511">
        <v>865.2</v>
      </c>
      <c r="C1511">
        <v>527</v>
      </c>
    </row>
    <row r="1512" spans="1:3" x14ac:dyDescent="0.25">
      <c r="A1512" s="1">
        <v>42026</v>
      </c>
      <c r="B1512">
        <v>819.62</v>
      </c>
      <c r="C1512">
        <v>499.23</v>
      </c>
    </row>
    <row r="1513" spans="1:3" x14ac:dyDescent="0.25">
      <c r="A1513" s="1">
        <v>42027</v>
      </c>
      <c r="B1513">
        <v>842.03</v>
      </c>
      <c r="C1513">
        <v>512.86</v>
      </c>
    </row>
    <row r="1514" spans="1:3" x14ac:dyDescent="0.25">
      <c r="A1514" s="1">
        <v>42030</v>
      </c>
      <c r="B1514">
        <v>791.21</v>
      </c>
      <c r="C1514">
        <v>481.88</v>
      </c>
    </row>
    <row r="1515" spans="1:3" x14ac:dyDescent="0.25">
      <c r="A1515" s="1">
        <v>42031</v>
      </c>
      <c r="B1515">
        <v>819</v>
      </c>
      <c r="C1515">
        <v>498.79</v>
      </c>
    </row>
    <row r="1516" spans="1:3" x14ac:dyDescent="0.25">
      <c r="A1516" s="1">
        <v>42032</v>
      </c>
      <c r="B1516">
        <v>931.16</v>
      </c>
      <c r="C1516">
        <v>567.08000000000004</v>
      </c>
    </row>
    <row r="1517" spans="1:3" x14ac:dyDescent="0.25">
      <c r="A1517" s="1">
        <v>42033</v>
      </c>
      <c r="B1517">
        <v>869.32</v>
      </c>
      <c r="C1517">
        <v>529.41</v>
      </c>
    </row>
    <row r="1518" spans="1:3" x14ac:dyDescent="0.25">
      <c r="A1518" s="1">
        <v>42034</v>
      </c>
      <c r="B1518">
        <v>948.84</v>
      </c>
      <c r="C1518">
        <v>577.82000000000005</v>
      </c>
    </row>
    <row r="1519" spans="1:3" x14ac:dyDescent="0.25">
      <c r="A1519" s="1">
        <v>42037</v>
      </c>
      <c r="B1519">
        <v>908.91</v>
      </c>
      <c r="C1519">
        <v>553.46</v>
      </c>
    </row>
    <row r="1520" spans="1:3" x14ac:dyDescent="0.25">
      <c r="A1520" s="1">
        <v>42038</v>
      </c>
      <c r="B1520">
        <v>870.39</v>
      </c>
      <c r="C1520">
        <v>530</v>
      </c>
    </row>
    <row r="1521" spans="1:3" x14ac:dyDescent="0.25">
      <c r="A1521" s="1">
        <v>42039</v>
      </c>
      <c r="B1521">
        <v>908.04</v>
      </c>
      <c r="C1521">
        <v>552.91</v>
      </c>
    </row>
    <row r="1522" spans="1:3" x14ac:dyDescent="0.25">
      <c r="A1522" s="1">
        <v>42040</v>
      </c>
      <c r="B1522">
        <v>866.9</v>
      </c>
      <c r="C1522">
        <v>527.84</v>
      </c>
    </row>
    <row r="1523" spans="1:3" x14ac:dyDescent="0.25">
      <c r="A1523" s="1">
        <v>42041</v>
      </c>
      <c r="B1523">
        <v>889.08</v>
      </c>
      <c r="C1523">
        <v>541.34</v>
      </c>
    </row>
    <row r="1524" spans="1:3" x14ac:dyDescent="0.25">
      <c r="A1524" s="1">
        <v>42044</v>
      </c>
      <c r="B1524">
        <v>907.32</v>
      </c>
      <c r="C1524">
        <v>552.4</v>
      </c>
    </row>
    <row r="1525" spans="1:3" x14ac:dyDescent="0.25">
      <c r="A1525" s="1">
        <v>42045</v>
      </c>
      <c r="B1525">
        <v>868.58</v>
      </c>
      <c r="C1525">
        <v>528.79999999999995</v>
      </c>
    </row>
    <row r="1526" spans="1:3" x14ac:dyDescent="0.25">
      <c r="A1526" s="1">
        <v>42046</v>
      </c>
      <c r="B1526">
        <v>864.44</v>
      </c>
      <c r="C1526">
        <v>526.27</v>
      </c>
    </row>
    <row r="1527" spans="1:3" x14ac:dyDescent="0.25">
      <c r="A1527" s="1">
        <v>42047</v>
      </c>
      <c r="B1527">
        <v>820.67</v>
      </c>
      <c r="C1527">
        <v>499.61</v>
      </c>
    </row>
    <row r="1528" spans="1:3" x14ac:dyDescent="0.25">
      <c r="A1528" s="1">
        <v>42048</v>
      </c>
      <c r="B1528">
        <v>815.84</v>
      </c>
      <c r="C1528">
        <v>496.66</v>
      </c>
    </row>
    <row r="1529" spans="1:3" x14ac:dyDescent="0.25">
      <c r="A1529" s="1">
        <v>42051</v>
      </c>
      <c r="B1529">
        <v>815.84</v>
      </c>
      <c r="C1529">
        <v>496.66</v>
      </c>
    </row>
    <row r="1530" spans="1:3" x14ac:dyDescent="0.25">
      <c r="A1530" s="1">
        <v>42052</v>
      </c>
      <c r="B1530">
        <v>819.4</v>
      </c>
      <c r="C1530">
        <v>498.78</v>
      </c>
    </row>
    <row r="1531" spans="1:3" x14ac:dyDescent="0.25">
      <c r="A1531" s="1">
        <v>42053</v>
      </c>
      <c r="B1531">
        <v>802.57</v>
      </c>
      <c r="C1531">
        <v>488.52</v>
      </c>
    </row>
    <row r="1532" spans="1:3" x14ac:dyDescent="0.25">
      <c r="A1532" s="1">
        <v>42054</v>
      </c>
      <c r="B1532">
        <v>791.76</v>
      </c>
      <c r="C1532">
        <v>481.93</v>
      </c>
    </row>
    <row r="1533" spans="1:3" x14ac:dyDescent="0.25">
      <c r="A1533" s="1">
        <v>42055</v>
      </c>
      <c r="B1533">
        <v>760.58</v>
      </c>
      <c r="C1533">
        <v>462.94</v>
      </c>
    </row>
    <row r="1534" spans="1:3" x14ac:dyDescent="0.25">
      <c r="A1534" s="1">
        <v>42058</v>
      </c>
      <c r="B1534">
        <v>765.21</v>
      </c>
      <c r="C1534">
        <v>465.72</v>
      </c>
    </row>
    <row r="1535" spans="1:3" x14ac:dyDescent="0.25">
      <c r="A1535" s="1">
        <v>42059</v>
      </c>
      <c r="B1535">
        <v>727.43</v>
      </c>
      <c r="C1535">
        <v>442.72</v>
      </c>
    </row>
    <row r="1536" spans="1:3" x14ac:dyDescent="0.25">
      <c r="A1536" s="1">
        <v>42060</v>
      </c>
      <c r="B1536">
        <v>741.27</v>
      </c>
      <c r="C1536">
        <v>451.13</v>
      </c>
    </row>
    <row r="1537" spans="1:3" x14ac:dyDescent="0.25">
      <c r="A1537" s="1">
        <v>42061</v>
      </c>
      <c r="B1537">
        <v>726.26</v>
      </c>
      <c r="C1537">
        <v>441.98</v>
      </c>
    </row>
    <row r="1538" spans="1:3" x14ac:dyDescent="0.25">
      <c r="A1538" s="1">
        <v>42062</v>
      </c>
      <c r="B1538">
        <v>719.02</v>
      </c>
      <c r="C1538">
        <v>437.57</v>
      </c>
    </row>
    <row r="1539" spans="1:3" x14ac:dyDescent="0.25">
      <c r="A1539" s="1">
        <v>42065</v>
      </c>
      <c r="B1539">
        <v>698.91</v>
      </c>
      <c r="C1539">
        <v>425.3</v>
      </c>
    </row>
    <row r="1540" spans="1:3" x14ac:dyDescent="0.25">
      <c r="A1540" s="1">
        <v>42066</v>
      </c>
      <c r="B1540">
        <v>716.52</v>
      </c>
      <c r="C1540">
        <v>436</v>
      </c>
    </row>
    <row r="1541" spans="1:3" x14ac:dyDescent="0.25">
      <c r="A1541" s="1">
        <v>42067</v>
      </c>
      <c r="B1541">
        <v>715.44</v>
      </c>
      <c r="C1541">
        <v>435.34</v>
      </c>
    </row>
    <row r="1542" spans="1:3" x14ac:dyDescent="0.25">
      <c r="A1542" s="1">
        <v>42068</v>
      </c>
      <c r="B1542">
        <v>701.76</v>
      </c>
      <c r="C1542">
        <v>427</v>
      </c>
    </row>
    <row r="1543" spans="1:3" x14ac:dyDescent="0.25">
      <c r="A1543" s="1">
        <v>42069</v>
      </c>
      <c r="B1543">
        <v>735.19</v>
      </c>
      <c r="C1543">
        <v>447.33</v>
      </c>
    </row>
    <row r="1544" spans="1:3" x14ac:dyDescent="0.25">
      <c r="A1544" s="1">
        <v>42072</v>
      </c>
      <c r="B1544">
        <v>723.67</v>
      </c>
      <c r="C1544">
        <v>440.29</v>
      </c>
    </row>
    <row r="1545" spans="1:3" x14ac:dyDescent="0.25">
      <c r="A1545" s="1">
        <v>42073</v>
      </c>
      <c r="B1545">
        <v>761.45</v>
      </c>
      <c r="C1545">
        <v>463.26</v>
      </c>
    </row>
    <row r="1546" spans="1:3" x14ac:dyDescent="0.25">
      <c r="A1546" s="1">
        <v>42074</v>
      </c>
      <c r="B1546">
        <v>769.37</v>
      </c>
      <c r="C1546">
        <v>468.07</v>
      </c>
    </row>
    <row r="1547" spans="1:3" x14ac:dyDescent="0.25">
      <c r="A1547" s="1">
        <v>42075</v>
      </c>
      <c r="B1547">
        <v>720.93</v>
      </c>
      <c r="C1547">
        <v>438.59</v>
      </c>
    </row>
    <row r="1548" spans="1:3" x14ac:dyDescent="0.25">
      <c r="A1548" s="1">
        <v>42076</v>
      </c>
      <c r="B1548">
        <v>740.43</v>
      </c>
      <c r="C1548">
        <v>450.44</v>
      </c>
    </row>
    <row r="1549" spans="1:3" x14ac:dyDescent="0.25">
      <c r="A1549" s="1">
        <v>42079</v>
      </c>
      <c r="B1549">
        <v>724.14</v>
      </c>
      <c r="C1549">
        <v>440.5</v>
      </c>
    </row>
    <row r="1550" spans="1:3" x14ac:dyDescent="0.25">
      <c r="A1550" s="1">
        <v>42080</v>
      </c>
      <c r="B1550">
        <v>719.15</v>
      </c>
      <c r="C1550">
        <v>437.45</v>
      </c>
    </row>
    <row r="1551" spans="1:3" x14ac:dyDescent="0.25">
      <c r="A1551" s="1">
        <v>42081</v>
      </c>
      <c r="B1551">
        <v>683.97</v>
      </c>
      <c r="C1551">
        <v>416.04</v>
      </c>
    </row>
    <row r="1552" spans="1:3" x14ac:dyDescent="0.25">
      <c r="A1552" s="1">
        <v>42082</v>
      </c>
      <c r="B1552">
        <v>684.41</v>
      </c>
      <c r="C1552">
        <v>416.3</v>
      </c>
    </row>
    <row r="1553" spans="1:3" x14ac:dyDescent="0.25">
      <c r="A1553" s="1">
        <v>42083</v>
      </c>
      <c r="B1553">
        <v>671.32</v>
      </c>
      <c r="C1553">
        <v>408.33</v>
      </c>
    </row>
    <row r="1554" spans="1:3" x14ac:dyDescent="0.25">
      <c r="A1554" s="1">
        <v>42086</v>
      </c>
      <c r="B1554">
        <v>667.87</v>
      </c>
      <c r="C1554">
        <v>406.2</v>
      </c>
    </row>
    <row r="1555" spans="1:3" x14ac:dyDescent="0.25">
      <c r="A1555" s="1">
        <v>42087</v>
      </c>
      <c r="B1555">
        <v>661.02</v>
      </c>
      <c r="C1555">
        <v>402.03</v>
      </c>
    </row>
    <row r="1556" spans="1:3" x14ac:dyDescent="0.25">
      <c r="A1556" s="1">
        <v>42088</v>
      </c>
      <c r="B1556">
        <v>687.23</v>
      </c>
      <c r="C1556">
        <v>417.96</v>
      </c>
    </row>
    <row r="1557" spans="1:3" x14ac:dyDescent="0.25">
      <c r="A1557" s="1">
        <v>42089</v>
      </c>
      <c r="B1557">
        <v>681.29</v>
      </c>
      <c r="C1557">
        <v>414.33</v>
      </c>
    </row>
    <row r="1558" spans="1:3" x14ac:dyDescent="0.25">
      <c r="A1558" s="1">
        <v>42090</v>
      </c>
      <c r="B1558">
        <v>673.48</v>
      </c>
      <c r="C1558">
        <v>409.57</v>
      </c>
    </row>
    <row r="1559" spans="1:3" x14ac:dyDescent="0.25">
      <c r="A1559" s="1">
        <v>42093</v>
      </c>
      <c r="B1559">
        <v>657.18</v>
      </c>
      <c r="C1559">
        <v>399.63</v>
      </c>
    </row>
    <row r="1560" spans="1:3" x14ac:dyDescent="0.25">
      <c r="A1560" s="1">
        <v>42094</v>
      </c>
      <c r="B1560">
        <v>676.11</v>
      </c>
      <c r="C1560">
        <v>411.13</v>
      </c>
    </row>
    <row r="1561" spans="1:3" x14ac:dyDescent="0.25">
      <c r="A1561" s="1">
        <v>42095</v>
      </c>
      <c r="B1561">
        <v>668.31</v>
      </c>
      <c r="C1561">
        <v>406.38</v>
      </c>
    </row>
    <row r="1562" spans="1:3" x14ac:dyDescent="0.25">
      <c r="A1562" s="1">
        <v>42096</v>
      </c>
      <c r="B1562">
        <v>657.12</v>
      </c>
      <c r="C1562">
        <v>399.57</v>
      </c>
    </row>
    <row r="1563" spans="1:3" x14ac:dyDescent="0.25">
      <c r="A1563" s="1">
        <v>42100</v>
      </c>
      <c r="B1563">
        <v>643.42999999999995</v>
      </c>
      <c r="C1563">
        <v>391.2</v>
      </c>
    </row>
    <row r="1564" spans="1:3" x14ac:dyDescent="0.25">
      <c r="A1564" s="1">
        <v>42101</v>
      </c>
      <c r="B1564">
        <v>642.1</v>
      </c>
      <c r="C1564">
        <v>390.39</v>
      </c>
    </row>
    <row r="1565" spans="1:3" x14ac:dyDescent="0.25">
      <c r="A1565" s="1">
        <v>42102</v>
      </c>
      <c r="B1565">
        <v>627.54</v>
      </c>
      <c r="C1565">
        <v>381.52</v>
      </c>
    </row>
    <row r="1566" spans="1:3" x14ac:dyDescent="0.25">
      <c r="A1566" s="1">
        <v>42103</v>
      </c>
      <c r="B1566">
        <v>604.78</v>
      </c>
      <c r="C1566">
        <v>367.68</v>
      </c>
    </row>
    <row r="1567" spans="1:3" x14ac:dyDescent="0.25">
      <c r="A1567" s="1">
        <v>42104</v>
      </c>
      <c r="B1567">
        <v>576.76</v>
      </c>
      <c r="C1567">
        <v>350.63</v>
      </c>
    </row>
    <row r="1568" spans="1:3" x14ac:dyDescent="0.25">
      <c r="A1568" s="1">
        <v>42107</v>
      </c>
      <c r="B1568">
        <v>602.4</v>
      </c>
      <c r="C1568">
        <v>366.2</v>
      </c>
    </row>
    <row r="1569" spans="1:3" x14ac:dyDescent="0.25">
      <c r="A1569" s="1">
        <v>42108</v>
      </c>
      <c r="B1569">
        <v>584.84</v>
      </c>
      <c r="C1569">
        <v>355.51</v>
      </c>
    </row>
    <row r="1570" spans="1:3" x14ac:dyDescent="0.25">
      <c r="A1570" s="1">
        <v>42109</v>
      </c>
      <c r="B1570">
        <v>573.61</v>
      </c>
      <c r="C1570">
        <v>348.68</v>
      </c>
    </row>
    <row r="1571" spans="1:3" x14ac:dyDescent="0.25">
      <c r="A1571" s="1">
        <v>42110</v>
      </c>
      <c r="B1571">
        <v>566.29999999999995</v>
      </c>
      <c r="C1571">
        <v>344.22</v>
      </c>
    </row>
    <row r="1572" spans="1:3" x14ac:dyDescent="0.25">
      <c r="A1572" s="1">
        <v>42111</v>
      </c>
      <c r="B1572">
        <v>586.29999999999995</v>
      </c>
      <c r="C1572">
        <v>356.37</v>
      </c>
    </row>
    <row r="1573" spans="1:3" x14ac:dyDescent="0.25">
      <c r="A1573" s="1">
        <v>42114</v>
      </c>
      <c r="B1573">
        <v>568.66</v>
      </c>
      <c r="C1573">
        <v>345.63</v>
      </c>
    </row>
    <row r="1574" spans="1:3" x14ac:dyDescent="0.25">
      <c r="A1574" s="1">
        <v>42115</v>
      </c>
      <c r="B1574">
        <v>566.80999999999995</v>
      </c>
      <c r="C1574">
        <v>344.49</v>
      </c>
    </row>
    <row r="1575" spans="1:3" x14ac:dyDescent="0.25">
      <c r="A1575" s="1">
        <v>42116</v>
      </c>
      <c r="B1575">
        <v>559.46</v>
      </c>
      <c r="C1575">
        <v>340.02</v>
      </c>
    </row>
    <row r="1576" spans="1:3" x14ac:dyDescent="0.25">
      <c r="A1576" s="1">
        <v>42117</v>
      </c>
      <c r="B1576">
        <v>552.55999999999995</v>
      </c>
      <c r="C1576">
        <v>335.82</v>
      </c>
    </row>
    <row r="1577" spans="1:3" x14ac:dyDescent="0.25">
      <c r="A1577" s="1">
        <v>42118</v>
      </c>
      <c r="B1577">
        <v>549.94000000000005</v>
      </c>
      <c r="C1577">
        <v>334.22</v>
      </c>
    </row>
    <row r="1578" spans="1:3" x14ac:dyDescent="0.25">
      <c r="A1578" s="1">
        <v>42121</v>
      </c>
      <c r="B1578">
        <v>565.79</v>
      </c>
      <c r="C1578">
        <v>343.82</v>
      </c>
    </row>
    <row r="1579" spans="1:3" x14ac:dyDescent="0.25">
      <c r="A1579" s="1">
        <v>42122</v>
      </c>
      <c r="B1579">
        <v>544.19000000000005</v>
      </c>
      <c r="C1579">
        <v>330.69</v>
      </c>
    </row>
    <row r="1580" spans="1:3" x14ac:dyDescent="0.25">
      <c r="A1580" s="1">
        <v>42123</v>
      </c>
      <c r="B1580">
        <v>564.41</v>
      </c>
      <c r="C1580">
        <v>342.97</v>
      </c>
    </row>
    <row r="1581" spans="1:3" x14ac:dyDescent="0.25">
      <c r="A1581" s="1">
        <v>42124</v>
      </c>
      <c r="B1581">
        <v>575.85</v>
      </c>
      <c r="C1581">
        <v>349.91</v>
      </c>
    </row>
    <row r="1582" spans="1:3" x14ac:dyDescent="0.25">
      <c r="A1582" s="1">
        <v>42125</v>
      </c>
      <c r="B1582">
        <v>545.07000000000005</v>
      </c>
      <c r="C1582">
        <v>331.2</v>
      </c>
    </row>
    <row r="1583" spans="1:3" x14ac:dyDescent="0.25">
      <c r="A1583" s="1">
        <v>42128</v>
      </c>
      <c r="B1583">
        <v>545.07000000000005</v>
      </c>
      <c r="C1583">
        <v>331.17</v>
      </c>
    </row>
    <row r="1584" spans="1:3" x14ac:dyDescent="0.25">
      <c r="A1584" s="1">
        <v>42129</v>
      </c>
      <c r="B1584">
        <v>567.78</v>
      </c>
      <c r="C1584">
        <v>344.96</v>
      </c>
    </row>
    <row r="1585" spans="1:3" x14ac:dyDescent="0.25">
      <c r="A1585" s="1">
        <v>42130</v>
      </c>
      <c r="B1585">
        <v>577.36</v>
      </c>
      <c r="C1585">
        <v>350.78</v>
      </c>
    </row>
    <row r="1586" spans="1:3" x14ac:dyDescent="0.25">
      <c r="A1586" s="1">
        <v>42131</v>
      </c>
      <c r="B1586">
        <v>569.64</v>
      </c>
      <c r="C1586">
        <v>346.08</v>
      </c>
    </row>
    <row r="1587" spans="1:3" x14ac:dyDescent="0.25">
      <c r="A1587" s="1">
        <v>42132</v>
      </c>
      <c r="B1587">
        <v>545.17999999999995</v>
      </c>
      <c r="C1587">
        <v>331.21</v>
      </c>
    </row>
    <row r="1588" spans="1:3" x14ac:dyDescent="0.25">
      <c r="A1588" s="1">
        <v>42135</v>
      </c>
      <c r="B1588">
        <v>561.35</v>
      </c>
      <c r="C1588">
        <v>341.01</v>
      </c>
    </row>
    <row r="1589" spans="1:3" x14ac:dyDescent="0.25">
      <c r="A1589" s="1">
        <v>42136</v>
      </c>
      <c r="B1589">
        <v>552.17999999999995</v>
      </c>
      <c r="C1589">
        <v>335.43</v>
      </c>
    </row>
    <row r="1590" spans="1:3" x14ac:dyDescent="0.25">
      <c r="A1590" s="1">
        <v>42137</v>
      </c>
      <c r="B1590">
        <v>544.5</v>
      </c>
      <c r="C1590">
        <v>330.76</v>
      </c>
    </row>
    <row r="1591" spans="1:3" x14ac:dyDescent="0.25">
      <c r="A1591" s="1">
        <v>42138</v>
      </c>
      <c r="B1591">
        <v>532.41</v>
      </c>
      <c r="C1591">
        <v>323.39999999999998</v>
      </c>
    </row>
    <row r="1592" spans="1:3" x14ac:dyDescent="0.25">
      <c r="A1592" s="1">
        <v>42139</v>
      </c>
      <c r="B1592">
        <v>529.16</v>
      </c>
      <c r="C1592">
        <v>321.42</v>
      </c>
    </row>
    <row r="1593" spans="1:3" x14ac:dyDescent="0.25">
      <c r="A1593" s="1">
        <v>42142</v>
      </c>
      <c r="B1593">
        <v>510.64</v>
      </c>
      <c r="C1593">
        <v>310.14999999999998</v>
      </c>
    </row>
    <row r="1594" spans="1:3" x14ac:dyDescent="0.25">
      <c r="A1594" s="1">
        <v>42143</v>
      </c>
      <c r="B1594">
        <v>507.15</v>
      </c>
      <c r="C1594">
        <v>308.02</v>
      </c>
    </row>
    <row r="1595" spans="1:3" x14ac:dyDescent="0.25">
      <c r="A1595" s="1">
        <v>42144</v>
      </c>
      <c r="B1595">
        <v>507.15</v>
      </c>
      <c r="C1595">
        <v>308.02</v>
      </c>
    </row>
    <row r="1596" spans="1:3" x14ac:dyDescent="0.25">
      <c r="A1596" s="1">
        <v>42145</v>
      </c>
      <c r="B1596">
        <v>488.65</v>
      </c>
      <c r="C1596">
        <v>296.77</v>
      </c>
    </row>
    <row r="1597" spans="1:3" x14ac:dyDescent="0.25">
      <c r="A1597" s="1">
        <v>42146</v>
      </c>
      <c r="B1597">
        <v>492.39</v>
      </c>
      <c r="C1597">
        <v>299.04000000000002</v>
      </c>
    </row>
    <row r="1598" spans="1:3" x14ac:dyDescent="0.25">
      <c r="A1598" s="1">
        <v>42150</v>
      </c>
      <c r="B1598">
        <v>507.89</v>
      </c>
      <c r="C1598">
        <v>308.42</v>
      </c>
    </row>
    <row r="1599" spans="1:3" x14ac:dyDescent="0.25">
      <c r="A1599" s="1">
        <v>42151</v>
      </c>
      <c r="B1599">
        <v>495.18</v>
      </c>
      <c r="C1599">
        <v>300.69</v>
      </c>
    </row>
    <row r="1600" spans="1:3" x14ac:dyDescent="0.25">
      <c r="A1600" s="1">
        <v>42152</v>
      </c>
      <c r="B1600">
        <v>494.39</v>
      </c>
      <c r="C1600">
        <v>300.20999999999998</v>
      </c>
    </row>
    <row r="1601" spans="1:3" x14ac:dyDescent="0.25">
      <c r="A1601" s="1">
        <v>42153</v>
      </c>
      <c r="B1601">
        <v>498.85</v>
      </c>
      <c r="C1601">
        <v>302.91000000000003</v>
      </c>
    </row>
    <row r="1602" spans="1:3" x14ac:dyDescent="0.25">
      <c r="A1602" s="1">
        <v>42156</v>
      </c>
      <c r="B1602">
        <v>497.2</v>
      </c>
      <c r="C1602">
        <v>301.88</v>
      </c>
    </row>
    <row r="1603" spans="1:3" x14ac:dyDescent="0.25">
      <c r="A1603" s="1">
        <v>42157</v>
      </c>
      <c r="B1603">
        <v>506.4</v>
      </c>
      <c r="C1603">
        <v>307.45999999999998</v>
      </c>
    </row>
    <row r="1604" spans="1:3" x14ac:dyDescent="0.25">
      <c r="A1604" s="1">
        <v>42158</v>
      </c>
      <c r="B1604">
        <v>492.31</v>
      </c>
      <c r="C1604">
        <v>298.89999999999998</v>
      </c>
    </row>
    <row r="1605" spans="1:3" x14ac:dyDescent="0.25">
      <c r="A1605" s="1">
        <v>42159</v>
      </c>
      <c r="B1605">
        <v>508.48</v>
      </c>
      <c r="C1605">
        <v>308.70999999999998</v>
      </c>
    </row>
    <row r="1606" spans="1:3" x14ac:dyDescent="0.25">
      <c r="A1606" s="1">
        <v>42160</v>
      </c>
      <c r="B1606">
        <v>503.17</v>
      </c>
      <c r="C1606">
        <v>305.48</v>
      </c>
    </row>
    <row r="1607" spans="1:3" x14ac:dyDescent="0.25">
      <c r="A1607" s="1">
        <v>42163</v>
      </c>
      <c r="B1607">
        <v>515.29</v>
      </c>
      <c r="C1607">
        <v>312.81</v>
      </c>
    </row>
    <row r="1608" spans="1:3" x14ac:dyDescent="0.25">
      <c r="A1608" s="1">
        <v>42164</v>
      </c>
      <c r="B1608">
        <v>506.23</v>
      </c>
      <c r="C1608">
        <v>307.31</v>
      </c>
    </row>
    <row r="1609" spans="1:3" x14ac:dyDescent="0.25">
      <c r="A1609" s="1">
        <v>42165</v>
      </c>
      <c r="B1609">
        <v>483.36</v>
      </c>
      <c r="C1609">
        <v>293.42</v>
      </c>
    </row>
    <row r="1610" spans="1:3" x14ac:dyDescent="0.25">
      <c r="A1610" s="1">
        <v>42166</v>
      </c>
      <c r="B1610">
        <v>473.42</v>
      </c>
      <c r="C1610">
        <v>287.38</v>
      </c>
    </row>
    <row r="1611" spans="1:3" x14ac:dyDescent="0.25">
      <c r="A1611" s="1">
        <v>42167</v>
      </c>
      <c r="B1611">
        <v>483.51</v>
      </c>
      <c r="C1611">
        <v>293.49</v>
      </c>
    </row>
    <row r="1612" spans="1:3" x14ac:dyDescent="0.25">
      <c r="A1612" s="1">
        <v>42170</v>
      </c>
      <c r="B1612">
        <v>506.21</v>
      </c>
      <c r="C1612">
        <v>307.25</v>
      </c>
    </row>
    <row r="1613" spans="1:3" x14ac:dyDescent="0.25">
      <c r="A1613" s="1">
        <v>42171</v>
      </c>
      <c r="B1613">
        <v>494.05</v>
      </c>
      <c r="C1613">
        <v>299.86</v>
      </c>
    </row>
    <row r="1614" spans="1:3" x14ac:dyDescent="0.25">
      <c r="A1614" s="1">
        <v>42172</v>
      </c>
      <c r="B1614">
        <v>493.26</v>
      </c>
      <c r="C1614">
        <v>299.37</v>
      </c>
    </row>
    <row r="1615" spans="1:3" x14ac:dyDescent="0.25">
      <c r="A1615" s="1">
        <v>42173</v>
      </c>
      <c r="B1615">
        <v>473.04</v>
      </c>
      <c r="C1615">
        <v>287.10000000000002</v>
      </c>
    </row>
    <row r="1616" spans="1:3" x14ac:dyDescent="0.25">
      <c r="A1616" s="1">
        <v>42174</v>
      </c>
      <c r="B1616">
        <v>487.05</v>
      </c>
      <c r="C1616">
        <v>295.58999999999997</v>
      </c>
    </row>
    <row r="1617" spans="1:3" x14ac:dyDescent="0.25">
      <c r="A1617" s="1">
        <v>42177</v>
      </c>
      <c r="B1617">
        <v>459.43</v>
      </c>
      <c r="C1617">
        <v>278.81</v>
      </c>
    </row>
    <row r="1618" spans="1:3" x14ac:dyDescent="0.25">
      <c r="A1618" s="1">
        <v>42178</v>
      </c>
      <c r="B1618">
        <v>446.15</v>
      </c>
      <c r="C1618">
        <v>270.74</v>
      </c>
    </row>
    <row r="1619" spans="1:3" x14ac:dyDescent="0.25">
      <c r="A1619" s="1">
        <v>42179</v>
      </c>
      <c r="B1619">
        <v>460.75</v>
      </c>
      <c r="C1619">
        <v>279.60000000000002</v>
      </c>
    </row>
    <row r="1620" spans="1:3" x14ac:dyDescent="0.25">
      <c r="A1620" s="1">
        <v>42180</v>
      </c>
      <c r="B1620">
        <v>461.91</v>
      </c>
      <c r="C1620">
        <v>280.29000000000002</v>
      </c>
    </row>
    <row r="1621" spans="1:3" x14ac:dyDescent="0.25">
      <c r="A1621" s="1">
        <v>42181</v>
      </c>
      <c r="B1621">
        <v>458.36</v>
      </c>
      <c r="C1621">
        <v>278.13</v>
      </c>
    </row>
    <row r="1622" spans="1:3" x14ac:dyDescent="0.25">
      <c r="A1622" s="1">
        <v>42184</v>
      </c>
      <c r="B1622">
        <v>537.12</v>
      </c>
      <c r="C1622">
        <v>325.89999999999998</v>
      </c>
    </row>
    <row r="1623" spans="1:3" x14ac:dyDescent="0.25">
      <c r="A1623" s="1">
        <v>42185</v>
      </c>
      <c r="B1623">
        <v>535.57000000000005</v>
      </c>
      <c r="C1623">
        <v>324.95</v>
      </c>
    </row>
    <row r="1624" spans="1:3" x14ac:dyDescent="0.25">
      <c r="A1624" s="1">
        <v>42186</v>
      </c>
      <c r="B1624">
        <v>494.92</v>
      </c>
      <c r="C1624">
        <v>300.27999999999997</v>
      </c>
    </row>
    <row r="1625" spans="1:3" x14ac:dyDescent="0.25">
      <c r="A1625" s="1">
        <v>42187</v>
      </c>
      <c r="B1625">
        <v>523.65</v>
      </c>
      <c r="C1625">
        <v>317.7</v>
      </c>
    </row>
    <row r="1626" spans="1:3" x14ac:dyDescent="0.25">
      <c r="A1626" s="1">
        <v>42191</v>
      </c>
      <c r="B1626">
        <v>533.67999999999995</v>
      </c>
      <c r="C1626">
        <v>323.76</v>
      </c>
    </row>
    <row r="1627" spans="1:3" x14ac:dyDescent="0.25">
      <c r="A1627" s="1">
        <v>42192</v>
      </c>
      <c r="B1627">
        <v>509.27</v>
      </c>
      <c r="C1627">
        <v>308.94</v>
      </c>
    </row>
    <row r="1628" spans="1:3" x14ac:dyDescent="0.25">
      <c r="A1628" s="1">
        <v>42193</v>
      </c>
      <c r="B1628">
        <v>563.19000000000005</v>
      </c>
      <c r="C1628">
        <v>341.64</v>
      </c>
    </row>
    <row r="1629" spans="1:3" x14ac:dyDescent="0.25">
      <c r="A1629" s="1">
        <v>42194</v>
      </c>
      <c r="B1629">
        <v>577.44000000000005</v>
      </c>
      <c r="C1629">
        <v>350.28</v>
      </c>
    </row>
    <row r="1630" spans="1:3" x14ac:dyDescent="0.25">
      <c r="A1630" s="1">
        <v>42195</v>
      </c>
      <c r="B1630">
        <v>525.53</v>
      </c>
      <c r="C1630">
        <v>318.77999999999997</v>
      </c>
    </row>
    <row r="1631" spans="1:3" x14ac:dyDescent="0.25">
      <c r="A1631" s="1">
        <v>42198</v>
      </c>
      <c r="B1631">
        <v>469.95</v>
      </c>
      <c r="C1631">
        <v>285.05</v>
      </c>
    </row>
    <row r="1632" spans="1:3" x14ac:dyDescent="0.25">
      <c r="A1632" s="1">
        <v>42199</v>
      </c>
      <c r="B1632">
        <v>466.88</v>
      </c>
      <c r="C1632">
        <v>283.18</v>
      </c>
    </row>
    <row r="1633" spans="1:3" x14ac:dyDescent="0.25">
      <c r="A1633" s="1">
        <v>42200</v>
      </c>
      <c r="B1633">
        <v>460.79</v>
      </c>
      <c r="C1633">
        <v>279.48</v>
      </c>
    </row>
    <row r="1634" spans="1:3" x14ac:dyDescent="0.25">
      <c r="A1634" s="1">
        <v>42201</v>
      </c>
      <c r="B1634">
        <v>433.24</v>
      </c>
      <c r="C1634">
        <v>262.76</v>
      </c>
    </row>
    <row r="1635" spans="1:3" x14ac:dyDescent="0.25">
      <c r="A1635" s="1">
        <v>42202</v>
      </c>
      <c r="B1635">
        <v>431.91</v>
      </c>
      <c r="C1635">
        <v>261.95</v>
      </c>
    </row>
    <row r="1636" spans="1:3" x14ac:dyDescent="0.25">
      <c r="A1636" s="1">
        <v>42205</v>
      </c>
      <c r="B1636">
        <v>425.37</v>
      </c>
      <c r="C1636">
        <v>257.95999999999998</v>
      </c>
    </row>
    <row r="1637" spans="1:3" x14ac:dyDescent="0.25">
      <c r="A1637" s="1">
        <v>42206</v>
      </c>
      <c r="B1637">
        <v>425.18</v>
      </c>
      <c r="C1637">
        <v>257.83999999999997</v>
      </c>
    </row>
    <row r="1638" spans="1:3" x14ac:dyDescent="0.25">
      <c r="A1638" s="1">
        <v>42207</v>
      </c>
      <c r="B1638">
        <v>423.69</v>
      </c>
      <c r="C1638">
        <v>256.93</v>
      </c>
    </row>
    <row r="1639" spans="1:3" x14ac:dyDescent="0.25">
      <c r="A1639" s="1">
        <v>42208</v>
      </c>
      <c r="B1639">
        <v>426.67</v>
      </c>
      <c r="C1639">
        <v>258.73</v>
      </c>
    </row>
    <row r="1640" spans="1:3" x14ac:dyDescent="0.25">
      <c r="A1640" s="1">
        <v>42209</v>
      </c>
      <c r="B1640">
        <v>444.46</v>
      </c>
      <c r="C1640">
        <v>269.51</v>
      </c>
    </row>
    <row r="1641" spans="1:3" x14ac:dyDescent="0.25">
      <c r="A1641" s="1">
        <v>42212</v>
      </c>
      <c r="B1641">
        <v>468.77</v>
      </c>
      <c r="C1641">
        <v>284.23</v>
      </c>
    </row>
    <row r="1642" spans="1:3" x14ac:dyDescent="0.25">
      <c r="A1642" s="1">
        <v>42213</v>
      </c>
      <c r="B1642">
        <v>430.7</v>
      </c>
      <c r="C1642">
        <v>261.14</v>
      </c>
    </row>
    <row r="1643" spans="1:3" x14ac:dyDescent="0.25">
      <c r="A1643" s="1">
        <v>42214</v>
      </c>
      <c r="B1643">
        <v>423.35</v>
      </c>
      <c r="C1643">
        <v>256.68</v>
      </c>
    </row>
    <row r="1644" spans="1:3" x14ac:dyDescent="0.25">
      <c r="A1644" s="1">
        <v>42215</v>
      </c>
      <c r="B1644">
        <v>419.84</v>
      </c>
      <c r="C1644">
        <v>254.55</v>
      </c>
    </row>
    <row r="1645" spans="1:3" x14ac:dyDescent="0.25">
      <c r="A1645" s="1">
        <v>42216</v>
      </c>
      <c r="B1645">
        <v>420.79</v>
      </c>
      <c r="C1645">
        <v>255.12</v>
      </c>
    </row>
    <row r="1646" spans="1:3" x14ac:dyDescent="0.25">
      <c r="A1646" s="1">
        <v>42219</v>
      </c>
      <c r="B1646">
        <v>416.73</v>
      </c>
      <c r="C1646">
        <v>252.64</v>
      </c>
    </row>
    <row r="1647" spans="1:3" x14ac:dyDescent="0.25">
      <c r="A1647" s="1">
        <v>42220</v>
      </c>
      <c r="B1647">
        <v>422</v>
      </c>
      <c r="C1647">
        <v>255.83</v>
      </c>
    </row>
    <row r="1648" spans="1:3" x14ac:dyDescent="0.25">
      <c r="A1648" s="1">
        <v>42221</v>
      </c>
      <c r="B1648">
        <v>418.41</v>
      </c>
      <c r="C1648">
        <v>253.64</v>
      </c>
    </row>
    <row r="1649" spans="1:3" x14ac:dyDescent="0.25">
      <c r="A1649" s="1">
        <v>42222</v>
      </c>
      <c r="B1649">
        <v>429.43</v>
      </c>
      <c r="C1649">
        <v>260.32</v>
      </c>
    </row>
    <row r="1650" spans="1:3" x14ac:dyDescent="0.25">
      <c r="A1650" s="1">
        <v>42223</v>
      </c>
      <c r="B1650">
        <v>423.73</v>
      </c>
      <c r="C1650">
        <v>256.86</v>
      </c>
    </row>
    <row r="1651" spans="1:3" x14ac:dyDescent="0.25">
      <c r="A1651" s="1">
        <v>42226</v>
      </c>
      <c r="B1651">
        <v>410.28</v>
      </c>
      <c r="C1651">
        <v>248.68</v>
      </c>
    </row>
    <row r="1652" spans="1:3" x14ac:dyDescent="0.25">
      <c r="A1652" s="1">
        <v>42227</v>
      </c>
      <c r="B1652">
        <v>429.83</v>
      </c>
      <c r="C1652">
        <v>260.52999999999997</v>
      </c>
    </row>
    <row r="1653" spans="1:3" x14ac:dyDescent="0.25">
      <c r="A1653" s="1">
        <v>42228</v>
      </c>
      <c r="B1653">
        <v>424.54</v>
      </c>
      <c r="C1653">
        <v>257.31</v>
      </c>
    </row>
    <row r="1654" spans="1:3" x14ac:dyDescent="0.25">
      <c r="A1654" s="1">
        <v>42229</v>
      </c>
      <c r="B1654">
        <v>419.19</v>
      </c>
      <c r="C1654">
        <v>254.07</v>
      </c>
    </row>
    <row r="1655" spans="1:3" x14ac:dyDescent="0.25">
      <c r="A1655" s="1">
        <v>42230</v>
      </c>
      <c r="B1655">
        <v>420.81</v>
      </c>
      <c r="C1655">
        <v>255.04</v>
      </c>
    </row>
    <row r="1656" spans="1:3" x14ac:dyDescent="0.25">
      <c r="A1656" s="1">
        <v>42233</v>
      </c>
      <c r="B1656">
        <v>417.03</v>
      </c>
      <c r="C1656">
        <v>252.73</v>
      </c>
    </row>
    <row r="1657" spans="1:3" x14ac:dyDescent="0.25">
      <c r="A1657" s="1">
        <v>42234</v>
      </c>
      <c r="B1657">
        <v>421.63</v>
      </c>
      <c r="C1657">
        <v>255.51</v>
      </c>
    </row>
    <row r="1658" spans="1:3" x14ac:dyDescent="0.25">
      <c r="A1658" s="1">
        <v>42235</v>
      </c>
      <c r="B1658">
        <v>436.92</v>
      </c>
      <c r="C1658">
        <v>264.77</v>
      </c>
    </row>
    <row r="1659" spans="1:3" x14ac:dyDescent="0.25">
      <c r="A1659" s="1">
        <v>42236</v>
      </c>
      <c r="B1659">
        <v>480.41</v>
      </c>
      <c r="C1659">
        <v>291.12</v>
      </c>
    </row>
    <row r="1660" spans="1:3" x14ac:dyDescent="0.25">
      <c r="A1660" s="1">
        <v>42237</v>
      </c>
      <c r="B1660">
        <v>548.09</v>
      </c>
      <c r="C1660">
        <v>332.13</v>
      </c>
    </row>
    <row r="1661" spans="1:3" x14ac:dyDescent="0.25">
      <c r="A1661" s="1">
        <v>42240</v>
      </c>
      <c r="B1661">
        <v>687.54</v>
      </c>
      <c r="C1661">
        <v>416.6</v>
      </c>
    </row>
    <row r="1662" spans="1:3" x14ac:dyDescent="0.25">
      <c r="A1662" s="1">
        <v>42241</v>
      </c>
      <c r="B1662">
        <v>692.26</v>
      </c>
      <c r="C1662">
        <v>419.45</v>
      </c>
    </row>
    <row r="1663" spans="1:3" x14ac:dyDescent="0.25">
      <c r="A1663" s="1">
        <v>42242</v>
      </c>
      <c r="B1663">
        <v>651.11</v>
      </c>
      <c r="C1663">
        <v>394.5</v>
      </c>
    </row>
    <row r="1664" spans="1:3" x14ac:dyDescent="0.25">
      <c r="A1664" s="1">
        <v>42243</v>
      </c>
      <c r="B1664">
        <v>660.49</v>
      </c>
      <c r="C1664">
        <v>400.18</v>
      </c>
    </row>
    <row r="1665" spans="1:3" x14ac:dyDescent="0.25">
      <c r="A1665" s="1">
        <v>42244</v>
      </c>
      <c r="B1665">
        <v>668.4</v>
      </c>
      <c r="C1665">
        <v>404.96</v>
      </c>
    </row>
    <row r="1666" spans="1:3" x14ac:dyDescent="0.25">
      <c r="A1666" s="1">
        <v>42247</v>
      </c>
      <c r="B1666">
        <v>720.22</v>
      </c>
      <c r="C1666">
        <v>436.33</v>
      </c>
    </row>
    <row r="1667" spans="1:3" x14ac:dyDescent="0.25">
      <c r="A1667" s="1">
        <v>42248</v>
      </c>
      <c r="B1667">
        <v>803</v>
      </c>
      <c r="C1667">
        <v>486.46</v>
      </c>
    </row>
    <row r="1668" spans="1:3" x14ac:dyDescent="0.25">
      <c r="A1668" s="1">
        <v>42249</v>
      </c>
      <c r="B1668">
        <v>721.67</v>
      </c>
      <c r="C1668">
        <v>437.18</v>
      </c>
    </row>
    <row r="1669" spans="1:3" x14ac:dyDescent="0.25">
      <c r="A1669" s="1">
        <v>42250</v>
      </c>
      <c r="B1669">
        <v>717.38</v>
      </c>
      <c r="C1669">
        <v>434.57</v>
      </c>
    </row>
    <row r="1670" spans="1:3" x14ac:dyDescent="0.25">
      <c r="A1670" s="1">
        <v>42251</v>
      </c>
      <c r="B1670">
        <v>778.36</v>
      </c>
      <c r="C1670">
        <v>471.5</v>
      </c>
    </row>
    <row r="1671" spans="1:3" x14ac:dyDescent="0.25">
      <c r="A1671" s="1">
        <v>42255</v>
      </c>
      <c r="B1671">
        <v>702.58</v>
      </c>
      <c r="C1671">
        <v>425.56</v>
      </c>
    </row>
    <row r="1672" spans="1:3" x14ac:dyDescent="0.25">
      <c r="A1672" s="1">
        <v>42256</v>
      </c>
      <c r="B1672">
        <v>725.99</v>
      </c>
      <c r="C1672">
        <v>439.72</v>
      </c>
    </row>
    <row r="1673" spans="1:3" x14ac:dyDescent="0.25">
      <c r="A1673" s="1">
        <v>42257</v>
      </c>
      <c r="B1673">
        <v>699.16</v>
      </c>
      <c r="C1673">
        <v>423.46</v>
      </c>
    </row>
    <row r="1674" spans="1:3" x14ac:dyDescent="0.25">
      <c r="A1674" s="1">
        <v>42258</v>
      </c>
      <c r="B1674">
        <v>683.71</v>
      </c>
      <c r="C1674">
        <v>414.1</v>
      </c>
    </row>
    <row r="1675" spans="1:3" x14ac:dyDescent="0.25">
      <c r="A1675" s="1">
        <v>42261</v>
      </c>
      <c r="B1675">
        <v>682.15</v>
      </c>
      <c r="C1675">
        <v>413.12</v>
      </c>
    </row>
    <row r="1676" spans="1:3" x14ac:dyDescent="0.25">
      <c r="A1676" s="1">
        <v>42262</v>
      </c>
      <c r="B1676">
        <v>611.27</v>
      </c>
      <c r="C1676">
        <v>370.19</v>
      </c>
    </row>
    <row r="1677" spans="1:3" x14ac:dyDescent="0.25">
      <c r="A1677" s="1">
        <v>42263</v>
      </c>
      <c r="B1677">
        <v>567.88</v>
      </c>
      <c r="C1677">
        <v>343.9</v>
      </c>
    </row>
    <row r="1678" spans="1:3" x14ac:dyDescent="0.25">
      <c r="A1678" s="1">
        <v>42264</v>
      </c>
      <c r="B1678">
        <v>610.5</v>
      </c>
      <c r="C1678">
        <v>369.7</v>
      </c>
    </row>
    <row r="1679" spans="1:3" x14ac:dyDescent="0.25">
      <c r="A1679" s="1">
        <v>42265</v>
      </c>
      <c r="B1679">
        <v>642.95000000000005</v>
      </c>
      <c r="C1679">
        <v>389.34</v>
      </c>
    </row>
    <row r="1680" spans="1:3" x14ac:dyDescent="0.25">
      <c r="A1680" s="1">
        <v>42268</v>
      </c>
      <c r="B1680">
        <v>590.04</v>
      </c>
      <c r="C1680">
        <v>357.28</v>
      </c>
    </row>
    <row r="1681" spans="1:3" x14ac:dyDescent="0.25">
      <c r="A1681" s="1">
        <v>42269</v>
      </c>
      <c r="B1681">
        <v>649.1</v>
      </c>
      <c r="C1681">
        <v>393.03</v>
      </c>
    </row>
    <row r="1682" spans="1:3" x14ac:dyDescent="0.25">
      <c r="A1682" s="1">
        <v>42270</v>
      </c>
      <c r="B1682">
        <v>630.80999999999995</v>
      </c>
      <c r="C1682">
        <v>381.94</v>
      </c>
    </row>
    <row r="1683" spans="1:3" x14ac:dyDescent="0.25">
      <c r="A1683" s="1">
        <v>42271</v>
      </c>
      <c r="B1683">
        <v>651.52</v>
      </c>
      <c r="C1683">
        <v>394.47</v>
      </c>
    </row>
    <row r="1684" spans="1:3" x14ac:dyDescent="0.25">
      <c r="A1684" s="1">
        <v>42272</v>
      </c>
      <c r="B1684">
        <v>665.47</v>
      </c>
      <c r="C1684">
        <v>402.91</v>
      </c>
    </row>
    <row r="1685" spans="1:3" x14ac:dyDescent="0.25">
      <c r="A1685" s="1">
        <v>42275</v>
      </c>
      <c r="B1685">
        <v>711.38</v>
      </c>
      <c r="C1685">
        <v>430.68</v>
      </c>
    </row>
    <row r="1686" spans="1:3" x14ac:dyDescent="0.25">
      <c r="A1686" s="1">
        <v>42276</v>
      </c>
      <c r="B1686">
        <v>706.98</v>
      </c>
      <c r="C1686">
        <v>428</v>
      </c>
    </row>
    <row r="1687" spans="1:3" x14ac:dyDescent="0.25">
      <c r="A1687" s="1">
        <v>42277</v>
      </c>
      <c r="B1687">
        <v>684.92</v>
      </c>
      <c r="C1687">
        <v>414.64</v>
      </c>
    </row>
    <row r="1688" spans="1:3" x14ac:dyDescent="0.25">
      <c r="A1688" s="1">
        <v>42278</v>
      </c>
      <c r="B1688">
        <v>662.04</v>
      </c>
      <c r="C1688">
        <v>400.78</v>
      </c>
    </row>
    <row r="1689" spans="1:3" x14ac:dyDescent="0.25">
      <c r="A1689" s="1">
        <v>42279</v>
      </c>
      <c r="B1689">
        <v>630.09</v>
      </c>
      <c r="C1689">
        <v>381.42</v>
      </c>
    </row>
    <row r="1690" spans="1:3" x14ac:dyDescent="0.25">
      <c r="A1690" s="1">
        <v>42282</v>
      </c>
      <c r="B1690">
        <v>596.83000000000004</v>
      </c>
      <c r="C1690">
        <v>361.26</v>
      </c>
    </row>
    <row r="1691" spans="1:3" x14ac:dyDescent="0.25">
      <c r="A1691" s="1">
        <v>42283</v>
      </c>
      <c r="B1691">
        <v>610.5</v>
      </c>
      <c r="C1691">
        <v>369.53</v>
      </c>
    </row>
    <row r="1692" spans="1:3" x14ac:dyDescent="0.25">
      <c r="A1692" s="1">
        <v>42284</v>
      </c>
      <c r="B1692">
        <v>586.48</v>
      </c>
      <c r="C1692">
        <v>354.98</v>
      </c>
    </row>
    <row r="1693" spans="1:3" x14ac:dyDescent="0.25">
      <c r="A1693" s="1">
        <v>42285</v>
      </c>
      <c r="B1693">
        <v>562.33000000000004</v>
      </c>
      <c r="C1693">
        <v>340.36</v>
      </c>
    </row>
    <row r="1694" spans="1:3" x14ac:dyDescent="0.25">
      <c r="A1694" s="1">
        <v>42286</v>
      </c>
      <c r="B1694">
        <v>556.79999999999995</v>
      </c>
      <c r="C1694">
        <v>337</v>
      </c>
    </row>
    <row r="1695" spans="1:3" x14ac:dyDescent="0.25">
      <c r="A1695" s="1">
        <v>42289</v>
      </c>
      <c r="B1695">
        <v>518.20000000000005</v>
      </c>
      <c r="C1695">
        <v>313.62</v>
      </c>
    </row>
    <row r="1696" spans="1:3" x14ac:dyDescent="0.25">
      <c r="A1696" s="1">
        <v>42290</v>
      </c>
      <c r="B1696">
        <v>564.11</v>
      </c>
      <c r="C1696">
        <v>341.39</v>
      </c>
    </row>
    <row r="1697" spans="1:3" x14ac:dyDescent="0.25">
      <c r="A1697" s="1">
        <v>42291</v>
      </c>
      <c r="B1697">
        <v>565.62</v>
      </c>
      <c r="C1697">
        <v>342.3</v>
      </c>
    </row>
    <row r="1698" spans="1:3" x14ac:dyDescent="0.25">
      <c r="A1698" s="1">
        <v>42292</v>
      </c>
      <c r="B1698">
        <v>517.66999999999996</v>
      </c>
      <c r="C1698">
        <v>313.27</v>
      </c>
    </row>
    <row r="1699" spans="1:3" x14ac:dyDescent="0.25">
      <c r="A1699" s="1">
        <v>42293</v>
      </c>
      <c r="B1699">
        <v>513.28</v>
      </c>
      <c r="C1699">
        <v>310.61</v>
      </c>
    </row>
    <row r="1700" spans="1:3" x14ac:dyDescent="0.25">
      <c r="A1700" s="1">
        <v>42296</v>
      </c>
      <c r="B1700">
        <v>480.04</v>
      </c>
      <c r="C1700">
        <v>290.47000000000003</v>
      </c>
    </row>
    <row r="1701" spans="1:3" x14ac:dyDescent="0.25">
      <c r="A1701" s="1">
        <v>42297</v>
      </c>
      <c r="B1701">
        <v>512.11</v>
      </c>
      <c r="C1701">
        <v>309.87</v>
      </c>
    </row>
    <row r="1702" spans="1:3" x14ac:dyDescent="0.25">
      <c r="A1702" s="1">
        <v>42298</v>
      </c>
      <c r="B1702">
        <v>548.21</v>
      </c>
      <c r="C1702">
        <v>331.7</v>
      </c>
    </row>
    <row r="1703" spans="1:3" x14ac:dyDescent="0.25">
      <c r="A1703" s="1">
        <v>42299</v>
      </c>
      <c r="B1703">
        <v>482.71</v>
      </c>
      <c r="C1703">
        <v>292.07</v>
      </c>
    </row>
    <row r="1704" spans="1:3" x14ac:dyDescent="0.25">
      <c r="A1704" s="1">
        <v>42300</v>
      </c>
      <c r="B1704">
        <v>499.42</v>
      </c>
      <c r="C1704">
        <v>302.17</v>
      </c>
    </row>
    <row r="1705" spans="1:3" x14ac:dyDescent="0.25">
      <c r="A1705" s="1">
        <v>42303</v>
      </c>
      <c r="B1705">
        <v>509.03</v>
      </c>
      <c r="C1705">
        <v>307.95999999999998</v>
      </c>
    </row>
    <row r="1706" spans="1:3" x14ac:dyDescent="0.25">
      <c r="A1706" s="1">
        <v>42304</v>
      </c>
      <c r="B1706">
        <v>496.19</v>
      </c>
      <c r="C1706">
        <v>300.19</v>
      </c>
    </row>
    <row r="1707" spans="1:3" x14ac:dyDescent="0.25">
      <c r="A1707" s="1">
        <v>42305</v>
      </c>
      <c r="B1707">
        <v>482.4</v>
      </c>
      <c r="C1707">
        <v>291.83999999999997</v>
      </c>
    </row>
    <row r="1708" spans="1:3" x14ac:dyDescent="0.25">
      <c r="A1708" s="1">
        <v>42306</v>
      </c>
      <c r="B1708">
        <v>487.9</v>
      </c>
      <c r="C1708">
        <v>295.16000000000003</v>
      </c>
    </row>
    <row r="1709" spans="1:3" x14ac:dyDescent="0.25">
      <c r="A1709" s="1">
        <v>42307</v>
      </c>
      <c r="B1709">
        <v>500.21</v>
      </c>
      <c r="C1709">
        <v>302.60000000000002</v>
      </c>
    </row>
    <row r="1710" spans="1:3" x14ac:dyDescent="0.25">
      <c r="A1710" s="1">
        <v>42310</v>
      </c>
      <c r="B1710">
        <v>478.61</v>
      </c>
      <c r="C1710">
        <v>289.51</v>
      </c>
    </row>
    <row r="1711" spans="1:3" x14ac:dyDescent="0.25">
      <c r="A1711" s="1">
        <v>42311</v>
      </c>
      <c r="B1711">
        <v>486.65</v>
      </c>
      <c r="C1711">
        <v>294.36</v>
      </c>
    </row>
    <row r="1712" spans="1:3" x14ac:dyDescent="0.25">
      <c r="A1712" s="1">
        <v>42312</v>
      </c>
      <c r="B1712">
        <v>502.85</v>
      </c>
      <c r="C1712">
        <v>304.16000000000003</v>
      </c>
    </row>
    <row r="1713" spans="1:3" x14ac:dyDescent="0.25">
      <c r="A1713" s="1">
        <v>42313</v>
      </c>
      <c r="B1713">
        <v>483.9</v>
      </c>
      <c r="C1713">
        <v>292.69</v>
      </c>
    </row>
    <row r="1714" spans="1:3" x14ac:dyDescent="0.25">
      <c r="A1714" s="1">
        <v>42314</v>
      </c>
      <c r="B1714">
        <v>473.64</v>
      </c>
      <c r="C1714">
        <v>286.47000000000003</v>
      </c>
    </row>
    <row r="1715" spans="1:3" x14ac:dyDescent="0.25">
      <c r="A1715" s="1">
        <v>42317</v>
      </c>
      <c r="B1715">
        <v>506.47</v>
      </c>
      <c r="C1715">
        <v>306.31</v>
      </c>
    </row>
    <row r="1716" spans="1:3" x14ac:dyDescent="0.25">
      <c r="A1716" s="1">
        <v>42318</v>
      </c>
      <c r="B1716">
        <v>488.22</v>
      </c>
      <c r="C1716">
        <v>295.26</v>
      </c>
    </row>
    <row r="1717" spans="1:3" x14ac:dyDescent="0.25">
      <c r="A1717" s="1">
        <v>42319</v>
      </c>
      <c r="B1717">
        <v>502.07</v>
      </c>
      <c r="C1717">
        <v>303.63</v>
      </c>
    </row>
    <row r="1718" spans="1:3" x14ac:dyDescent="0.25">
      <c r="A1718" s="1">
        <v>42320</v>
      </c>
      <c r="B1718">
        <v>543.97</v>
      </c>
      <c r="C1718">
        <v>328.96</v>
      </c>
    </row>
    <row r="1719" spans="1:3" x14ac:dyDescent="0.25">
      <c r="A1719" s="1">
        <v>42321</v>
      </c>
      <c r="B1719">
        <v>580.03</v>
      </c>
      <c r="C1719">
        <v>350.76</v>
      </c>
    </row>
    <row r="1720" spans="1:3" x14ac:dyDescent="0.25">
      <c r="A1720" s="1">
        <v>42324</v>
      </c>
      <c r="B1720">
        <v>521.08000000000004</v>
      </c>
      <c r="C1720">
        <v>315.08999999999997</v>
      </c>
    </row>
    <row r="1721" spans="1:3" x14ac:dyDescent="0.25">
      <c r="A1721" s="1">
        <v>42325</v>
      </c>
      <c r="B1721">
        <v>540.38</v>
      </c>
      <c r="C1721">
        <v>326.75</v>
      </c>
    </row>
    <row r="1722" spans="1:3" x14ac:dyDescent="0.25">
      <c r="A1722" s="1">
        <v>42326</v>
      </c>
      <c r="B1722">
        <v>518.5</v>
      </c>
      <c r="C1722">
        <v>313.51</v>
      </c>
    </row>
    <row r="1723" spans="1:3" x14ac:dyDescent="0.25">
      <c r="A1723" s="1">
        <v>42327</v>
      </c>
      <c r="B1723">
        <v>530.30999999999995</v>
      </c>
      <c r="C1723">
        <v>320.64999999999998</v>
      </c>
    </row>
    <row r="1724" spans="1:3" x14ac:dyDescent="0.25">
      <c r="A1724" s="1">
        <v>42328</v>
      </c>
      <c r="B1724">
        <v>509.12</v>
      </c>
      <c r="C1724">
        <v>307.83</v>
      </c>
    </row>
    <row r="1725" spans="1:3" x14ac:dyDescent="0.25">
      <c r="A1725" s="1">
        <v>42331</v>
      </c>
      <c r="B1725">
        <v>497.3</v>
      </c>
      <c r="C1725">
        <v>300.66000000000003</v>
      </c>
    </row>
    <row r="1726" spans="1:3" x14ac:dyDescent="0.25">
      <c r="A1726" s="1">
        <v>42332</v>
      </c>
      <c r="B1726">
        <v>509.48</v>
      </c>
      <c r="C1726">
        <v>308.02</v>
      </c>
    </row>
    <row r="1727" spans="1:3" x14ac:dyDescent="0.25">
      <c r="A1727" s="1">
        <v>42333</v>
      </c>
      <c r="B1727">
        <v>491.49</v>
      </c>
      <c r="C1727">
        <v>297.13</v>
      </c>
    </row>
    <row r="1728" spans="1:3" x14ac:dyDescent="0.25">
      <c r="A1728" s="1">
        <v>42335</v>
      </c>
      <c r="B1728">
        <v>501.64</v>
      </c>
      <c r="C1728">
        <v>303.25</v>
      </c>
    </row>
    <row r="1729" spans="1:3" x14ac:dyDescent="0.25">
      <c r="A1729" s="1">
        <v>42338</v>
      </c>
      <c r="B1729">
        <v>495.38</v>
      </c>
      <c r="C1729">
        <v>299.45</v>
      </c>
    </row>
    <row r="1730" spans="1:3" x14ac:dyDescent="0.25">
      <c r="A1730" s="1">
        <v>42339</v>
      </c>
      <c r="B1730">
        <v>473.47</v>
      </c>
      <c r="C1730">
        <v>286.2</v>
      </c>
    </row>
    <row r="1731" spans="1:3" x14ac:dyDescent="0.25">
      <c r="A1731" s="1">
        <v>42340</v>
      </c>
      <c r="B1731">
        <v>489.31</v>
      </c>
      <c r="C1731">
        <v>295.76</v>
      </c>
    </row>
    <row r="1732" spans="1:3" x14ac:dyDescent="0.25">
      <c r="A1732" s="1">
        <v>42341</v>
      </c>
      <c r="B1732">
        <v>524.42999999999995</v>
      </c>
      <c r="C1732">
        <v>316.98</v>
      </c>
    </row>
    <row r="1733" spans="1:3" x14ac:dyDescent="0.25">
      <c r="A1733" s="1">
        <v>42342</v>
      </c>
      <c r="B1733">
        <v>479.53</v>
      </c>
      <c r="C1733">
        <v>289.83999999999997</v>
      </c>
    </row>
    <row r="1734" spans="1:3" x14ac:dyDescent="0.25">
      <c r="A1734" s="1">
        <v>42345</v>
      </c>
      <c r="B1734">
        <v>486.25</v>
      </c>
      <c r="C1734">
        <v>293.88</v>
      </c>
    </row>
    <row r="1735" spans="1:3" x14ac:dyDescent="0.25">
      <c r="A1735" s="1">
        <v>42346</v>
      </c>
      <c r="B1735">
        <v>512.88</v>
      </c>
      <c r="C1735">
        <v>309.95999999999998</v>
      </c>
    </row>
    <row r="1736" spans="1:3" x14ac:dyDescent="0.25">
      <c r="A1736" s="1">
        <v>42347</v>
      </c>
      <c r="B1736">
        <v>536.34</v>
      </c>
      <c r="C1736">
        <v>324.14</v>
      </c>
    </row>
    <row r="1737" spans="1:3" x14ac:dyDescent="0.25">
      <c r="A1737" s="1">
        <v>42348</v>
      </c>
      <c r="B1737">
        <v>540.65</v>
      </c>
      <c r="C1737">
        <v>326.73</v>
      </c>
    </row>
    <row r="1738" spans="1:3" x14ac:dyDescent="0.25">
      <c r="A1738" s="1">
        <v>42349</v>
      </c>
      <c r="B1738">
        <v>626.47</v>
      </c>
      <c r="C1738">
        <v>378.59</v>
      </c>
    </row>
    <row r="1739" spans="1:3" x14ac:dyDescent="0.25">
      <c r="A1739" s="1">
        <v>42352</v>
      </c>
      <c r="B1739">
        <v>584.79999999999995</v>
      </c>
      <c r="C1739">
        <v>353.38</v>
      </c>
    </row>
    <row r="1740" spans="1:3" x14ac:dyDescent="0.25">
      <c r="A1740" s="1">
        <v>42353</v>
      </c>
      <c r="B1740">
        <v>540.28</v>
      </c>
      <c r="C1740">
        <v>326.47000000000003</v>
      </c>
    </row>
    <row r="1741" spans="1:3" x14ac:dyDescent="0.25">
      <c r="A1741" s="1">
        <v>42354</v>
      </c>
      <c r="B1741">
        <v>518.80999999999995</v>
      </c>
      <c r="C1741">
        <v>313.49</v>
      </c>
    </row>
    <row r="1742" spans="1:3" x14ac:dyDescent="0.25">
      <c r="A1742" s="1">
        <v>42355</v>
      </c>
      <c r="B1742">
        <v>551.36</v>
      </c>
      <c r="C1742">
        <v>333.15</v>
      </c>
    </row>
    <row r="1743" spans="1:3" x14ac:dyDescent="0.25">
      <c r="A1743" s="1">
        <v>42356</v>
      </c>
      <c r="B1743">
        <v>583.83000000000004</v>
      </c>
      <c r="C1743">
        <v>352.76</v>
      </c>
    </row>
    <row r="1744" spans="1:3" x14ac:dyDescent="0.25">
      <c r="A1744" s="1">
        <v>42359</v>
      </c>
      <c r="B1744">
        <v>539.32000000000005</v>
      </c>
      <c r="C1744">
        <v>325.83999999999997</v>
      </c>
    </row>
    <row r="1745" spans="1:3" x14ac:dyDescent="0.25">
      <c r="A1745" s="1">
        <v>42360</v>
      </c>
      <c r="B1745">
        <v>511.84</v>
      </c>
      <c r="C1745">
        <v>309.23</v>
      </c>
    </row>
    <row r="1746" spans="1:3" x14ac:dyDescent="0.25">
      <c r="A1746" s="1">
        <v>42361</v>
      </c>
      <c r="B1746">
        <v>513.59</v>
      </c>
      <c r="C1746">
        <v>310.27999999999997</v>
      </c>
    </row>
    <row r="1747" spans="1:3" x14ac:dyDescent="0.25">
      <c r="A1747" s="1">
        <v>42362</v>
      </c>
      <c r="B1747">
        <v>522.77</v>
      </c>
      <c r="C1747">
        <v>315.82</v>
      </c>
    </row>
    <row r="1748" spans="1:3" x14ac:dyDescent="0.25">
      <c r="A1748" s="1">
        <v>42366</v>
      </c>
      <c r="B1748">
        <v>510.52</v>
      </c>
      <c r="C1748">
        <v>308.39</v>
      </c>
    </row>
    <row r="1749" spans="1:3" x14ac:dyDescent="0.25">
      <c r="A1749" s="1">
        <v>42367</v>
      </c>
      <c r="B1749">
        <v>501.64</v>
      </c>
      <c r="C1749">
        <v>303.02</v>
      </c>
    </row>
    <row r="1750" spans="1:3" x14ac:dyDescent="0.25">
      <c r="A1750" s="1">
        <v>42368</v>
      </c>
      <c r="B1750">
        <v>524.38</v>
      </c>
      <c r="C1750">
        <v>316.74</v>
      </c>
    </row>
    <row r="1751" spans="1:3" x14ac:dyDescent="0.25">
      <c r="A1751" s="1">
        <v>42369</v>
      </c>
      <c r="B1751">
        <v>528.37</v>
      </c>
      <c r="C1751">
        <v>319.14999999999998</v>
      </c>
    </row>
    <row r="1752" spans="1:3" x14ac:dyDescent="0.25">
      <c r="A1752" s="1">
        <v>42373</v>
      </c>
      <c r="B1752">
        <v>555.92999999999995</v>
      </c>
      <c r="C1752">
        <v>335.76</v>
      </c>
    </row>
    <row r="1753" spans="1:3" x14ac:dyDescent="0.25">
      <c r="A1753" s="1">
        <v>42374</v>
      </c>
      <c r="B1753">
        <v>546.94000000000005</v>
      </c>
      <c r="C1753">
        <v>330.32</v>
      </c>
    </row>
    <row r="1754" spans="1:3" x14ac:dyDescent="0.25">
      <c r="A1754" s="1">
        <v>42375</v>
      </c>
      <c r="B1754">
        <v>566.54999999999995</v>
      </c>
      <c r="C1754">
        <v>342.16</v>
      </c>
    </row>
    <row r="1755" spans="1:3" x14ac:dyDescent="0.25">
      <c r="A1755" s="1">
        <v>42376</v>
      </c>
      <c r="B1755">
        <v>634.65</v>
      </c>
      <c r="C1755">
        <v>383.28</v>
      </c>
    </row>
    <row r="1756" spans="1:3" x14ac:dyDescent="0.25">
      <c r="A1756" s="1">
        <v>42377</v>
      </c>
      <c r="B1756">
        <v>675.66</v>
      </c>
      <c r="C1756">
        <v>408.03</v>
      </c>
    </row>
    <row r="1757" spans="1:3" x14ac:dyDescent="0.25">
      <c r="A1757" s="1">
        <v>42380</v>
      </c>
      <c r="B1757">
        <v>638.83000000000004</v>
      </c>
      <c r="C1757">
        <v>385.76</v>
      </c>
    </row>
    <row r="1758" spans="1:3" x14ac:dyDescent="0.25">
      <c r="A1758" s="1">
        <v>42381</v>
      </c>
      <c r="B1758">
        <v>609.82000000000005</v>
      </c>
      <c r="C1758">
        <v>368.24</v>
      </c>
    </row>
    <row r="1759" spans="1:3" x14ac:dyDescent="0.25">
      <c r="A1759" s="1">
        <v>42382</v>
      </c>
      <c r="B1759">
        <v>671.77</v>
      </c>
      <c r="C1759">
        <v>405.64</v>
      </c>
    </row>
    <row r="1760" spans="1:3" x14ac:dyDescent="0.25">
      <c r="A1760" s="1">
        <v>42383</v>
      </c>
      <c r="B1760">
        <v>646.13</v>
      </c>
      <c r="C1760">
        <v>390.14</v>
      </c>
    </row>
    <row r="1761" spans="1:3" x14ac:dyDescent="0.25">
      <c r="A1761" s="1">
        <v>42384</v>
      </c>
      <c r="B1761">
        <v>708.17</v>
      </c>
      <c r="C1761">
        <v>427.59</v>
      </c>
    </row>
    <row r="1762" spans="1:3" x14ac:dyDescent="0.25">
      <c r="A1762" s="1">
        <v>42388</v>
      </c>
      <c r="B1762">
        <v>698.38</v>
      </c>
      <c r="C1762">
        <v>421.64</v>
      </c>
    </row>
    <row r="1763" spans="1:3" x14ac:dyDescent="0.25">
      <c r="A1763" s="1">
        <v>42389</v>
      </c>
      <c r="B1763">
        <v>718.73</v>
      </c>
      <c r="C1763">
        <v>433.92</v>
      </c>
    </row>
    <row r="1764" spans="1:3" x14ac:dyDescent="0.25">
      <c r="A1764" s="1">
        <v>42390</v>
      </c>
      <c r="B1764">
        <v>728.62</v>
      </c>
      <c r="C1764">
        <v>439.88</v>
      </c>
    </row>
    <row r="1765" spans="1:3" x14ac:dyDescent="0.25">
      <c r="A1765" s="1">
        <v>42391</v>
      </c>
      <c r="B1765">
        <v>661.44</v>
      </c>
      <c r="C1765">
        <v>399.31</v>
      </c>
    </row>
    <row r="1766" spans="1:3" x14ac:dyDescent="0.25">
      <c r="A1766" s="1">
        <v>42394</v>
      </c>
      <c r="B1766">
        <v>698.05</v>
      </c>
      <c r="C1766">
        <v>421.38</v>
      </c>
    </row>
    <row r="1767" spans="1:3" x14ac:dyDescent="0.25">
      <c r="A1767" s="1">
        <v>42395</v>
      </c>
      <c r="B1767">
        <v>666.78</v>
      </c>
      <c r="C1767">
        <v>402.49</v>
      </c>
    </row>
    <row r="1768" spans="1:3" x14ac:dyDescent="0.25">
      <c r="A1768" s="1">
        <v>42396</v>
      </c>
      <c r="B1768">
        <v>690.55</v>
      </c>
      <c r="C1768">
        <v>416.83</v>
      </c>
    </row>
    <row r="1769" spans="1:3" x14ac:dyDescent="0.25">
      <c r="A1769" s="1">
        <v>42397</v>
      </c>
      <c r="B1769">
        <v>676.33</v>
      </c>
      <c r="C1769">
        <v>408.24</v>
      </c>
    </row>
    <row r="1770" spans="1:3" x14ac:dyDescent="0.25">
      <c r="A1770" s="1">
        <v>42398</v>
      </c>
      <c r="B1770">
        <v>633.20000000000005</v>
      </c>
      <c r="C1770">
        <v>382.2</v>
      </c>
    </row>
    <row r="1771" spans="1:3" x14ac:dyDescent="0.25">
      <c r="A1771" s="1">
        <v>42401</v>
      </c>
      <c r="B1771">
        <v>630.27</v>
      </c>
      <c r="C1771">
        <v>380.4</v>
      </c>
    </row>
    <row r="1772" spans="1:3" x14ac:dyDescent="0.25">
      <c r="A1772" s="1">
        <v>42402</v>
      </c>
      <c r="B1772">
        <v>672.63</v>
      </c>
      <c r="C1772">
        <v>405.96</v>
      </c>
    </row>
    <row r="1773" spans="1:3" x14ac:dyDescent="0.25">
      <c r="A1773" s="1">
        <v>42403</v>
      </c>
      <c r="B1773">
        <v>663.15</v>
      </c>
      <c r="C1773">
        <v>400.23</v>
      </c>
    </row>
    <row r="1774" spans="1:3" x14ac:dyDescent="0.25">
      <c r="A1774" s="1">
        <v>42404</v>
      </c>
      <c r="B1774">
        <v>672.03</v>
      </c>
      <c r="C1774">
        <v>405.57</v>
      </c>
    </row>
    <row r="1775" spans="1:3" x14ac:dyDescent="0.25">
      <c r="A1775" s="1">
        <v>42405</v>
      </c>
      <c r="B1775">
        <v>694.24</v>
      </c>
      <c r="C1775">
        <v>418.97</v>
      </c>
    </row>
    <row r="1776" spans="1:3" x14ac:dyDescent="0.25">
      <c r="A1776" s="1">
        <v>42408</v>
      </c>
      <c r="B1776">
        <v>725.23</v>
      </c>
      <c r="C1776">
        <v>437.64</v>
      </c>
    </row>
    <row r="1777" spans="1:3" x14ac:dyDescent="0.25">
      <c r="A1777" s="1">
        <v>42409</v>
      </c>
      <c r="B1777">
        <v>741.7</v>
      </c>
      <c r="C1777">
        <v>447.57</v>
      </c>
    </row>
    <row r="1778" spans="1:3" x14ac:dyDescent="0.25">
      <c r="A1778" s="1">
        <v>42410</v>
      </c>
      <c r="B1778">
        <v>746.18</v>
      </c>
      <c r="C1778">
        <v>450.26</v>
      </c>
    </row>
    <row r="1779" spans="1:3" x14ac:dyDescent="0.25">
      <c r="A1779" s="1">
        <v>42411</v>
      </c>
      <c r="B1779">
        <v>783.99</v>
      </c>
      <c r="C1779">
        <v>473.06</v>
      </c>
    </row>
    <row r="1780" spans="1:3" x14ac:dyDescent="0.25">
      <c r="A1780" s="1">
        <v>42412</v>
      </c>
      <c r="B1780">
        <v>762.51</v>
      </c>
      <c r="C1780">
        <v>460.09</v>
      </c>
    </row>
    <row r="1781" spans="1:3" x14ac:dyDescent="0.25">
      <c r="A1781" s="1">
        <v>42416</v>
      </c>
      <c r="B1781">
        <v>721.87</v>
      </c>
      <c r="C1781">
        <v>435.53</v>
      </c>
    </row>
    <row r="1782" spans="1:3" x14ac:dyDescent="0.25">
      <c r="A1782" s="1">
        <v>42417</v>
      </c>
      <c r="B1782">
        <v>694.61</v>
      </c>
      <c r="C1782">
        <v>419.07</v>
      </c>
    </row>
    <row r="1783" spans="1:3" x14ac:dyDescent="0.25">
      <c r="A1783" s="1">
        <v>42418</v>
      </c>
      <c r="B1783">
        <v>690.45</v>
      </c>
      <c r="C1783">
        <v>416.55</v>
      </c>
    </row>
    <row r="1784" spans="1:3" x14ac:dyDescent="0.25">
      <c r="A1784" s="1">
        <v>42419</v>
      </c>
      <c r="B1784">
        <v>678.28</v>
      </c>
      <c r="C1784">
        <v>409.2</v>
      </c>
    </row>
    <row r="1785" spans="1:3" x14ac:dyDescent="0.25">
      <c r="A1785" s="1">
        <v>42422</v>
      </c>
      <c r="B1785">
        <v>638.49</v>
      </c>
      <c r="C1785">
        <v>385.16</v>
      </c>
    </row>
    <row r="1786" spans="1:3" x14ac:dyDescent="0.25">
      <c r="A1786" s="1">
        <v>42423</v>
      </c>
      <c r="B1786">
        <v>671.71</v>
      </c>
      <c r="C1786">
        <v>405.19</v>
      </c>
    </row>
    <row r="1787" spans="1:3" x14ac:dyDescent="0.25">
      <c r="A1787" s="1">
        <v>42424</v>
      </c>
      <c r="B1787">
        <v>659.65</v>
      </c>
      <c r="C1787">
        <v>397.91</v>
      </c>
    </row>
    <row r="1788" spans="1:3" x14ac:dyDescent="0.25">
      <c r="A1788" s="1">
        <v>42425</v>
      </c>
      <c r="B1788">
        <v>633.28</v>
      </c>
      <c r="C1788">
        <v>381.99</v>
      </c>
    </row>
    <row r="1789" spans="1:3" x14ac:dyDescent="0.25">
      <c r="A1789" s="1">
        <v>42426</v>
      </c>
      <c r="B1789">
        <v>650.22</v>
      </c>
      <c r="C1789">
        <v>392.2</v>
      </c>
    </row>
    <row r="1790" spans="1:3" x14ac:dyDescent="0.25">
      <c r="A1790" s="1">
        <v>42429</v>
      </c>
      <c r="B1790">
        <v>659.86</v>
      </c>
      <c r="C1790">
        <v>397.99</v>
      </c>
    </row>
    <row r="1791" spans="1:3" x14ac:dyDescent="0.25">
      <c r="A1791" s="1">
        <v>42430</v>
      </c>
      <c r="B1791">
        <v>596</v>
      </c>
      <c r="C1791">
        <v>359.46</v>
      </c>
    </row>
    <row r="1792" spans="1:3" x14ac:dyDescent="0.25">
      <c r="A1792" s="1">
        <v>42431</v>
      </c>
      <c r="B1792">
        <v>593.01</v>
      </c>
      <c r="C1792">
        <v>357.65</v>
      </c>
    </row>
    <row r="1793" spans="1:3" x14ac:dyDescent="0.25">
      <c r="A1793" s="1">
        <v>42432</v>
      </c>
      <c r="B1793">
        <v>567.88</v>
      </c>
      <c r="C1793">
        <v>342.49</v>
      </c>
    </row>
    <row r="1794" spans="1:3" x14ac:dyDescent="0.25">
      <c r="A1794" s="1">
        <v>42433</v>
      </c>
      <c r="B1794">
        <v>583.99</v>
      </c>
      <c r="C1794">
        <v>352.19</v>
      </c>
    </row>
    <row r="1795" spans="1:3" x14ac:dyDescent="0.25">
      <c r="A1795" s="1">
        <v>42436</v>
      </c>
      <c r="B1795">
        <v>576.5</v>
      </c>
      <c r="C1795">
        <v>347.65</v>
      </c>
    </row>
    <row r="1796" spans="1:3" x14ac:dyDescent="0.25">
      <c r="A1796" s="1">
        <v>42437</v>
      </c>
      <c r="B1796">
        <v>603.48</v>
      </c>
      <c r="C1796">
        <v>363.91</v>
      </c>
    </row>
    <row r="1797" spans="1:3" x14ac:dyDescent="0.25">
      <c r="A1797" s="1">
        <v>42438</v>
      </c>
      <c r="B1797">
        <v>587.22</v>
      </c>
      <c r="C1797">
        <v>354.1</v>
      </c>
    </row>
    <row r="1798" spans="1:3" x14ac:dyDescent="0.25">
      <c r="A1798" s="1">
        <v>42439</v>
      </c>
      <c r="B1798">
        <v>581.77</v>
      </c>
      <c r="C1798">
        <v>350.8</v>
      </c>
    </row>
    <row r="1799" spans="1:3" x14ac:dyDescent="0.25">
      <c r="A1799" s="1">
        <v>42440</v>
      </c>
      <c r="B1799">
        <v>555.29999999999995</v>
      </c>
      <c r="C1799">
        <v>334.83</v>
      </c>
    </row>
    <row r="1800" spans="1:3" x14ac:dyDescent="0.25">
      <c r="A1800" s="1">
        <v>42443</v>
      </c>
      <c r="B1800">
        <v>547.48</v>
      </c>
      <c r="C1800">
        <v>330.09</v>
      </c>
    </row>
    <row r="1801" spans="1:3" x14ac:dyDescent="0.25">
      <c r="A1801" s="1">
        <v>42444</v>
      </c>
      <c r="B1801">
        <v>553.65</v>
      </c>
      <c r="C1801">
        <v>333.81</v>
      </c>
    </row>
    <row r="1802" spans="1:3" x14ac:dyDescent="0.25">
      <c r="A1802" s="1">
        <v>42445</v>
      </c>
      <c r="B1802">
        <v>530.44000000000005</v>
      </c>
      <c r="C1802">
        <v>319.8</v>
      </c>
    </row>
    <row r="1803" spans="1:3" x14ac:dyDescent="0.25">
      <c r="A1803" s="1">
        <v>42446</v>
      </c>
      <c r="B1803">
        <v>516.14</v>
      </c>
      <c r="C1803">
        <v>311.18</v>
      </c>
    </row>
    <row r="1804" spans="1:3" x14ac:dyDescent="0.25">
      <c r="A1804" s="1">
        <v>42447</v>
      </c>
      <c r="B1804">
        <v>514.94000000000005</v>
      </c>
      <c r="C1804">
        <v>310.44</v>
      </c>
    </row>
    <row r="1805" spans="1:3" x14ac:dyDescent="0.25">
      <c r="A1805" s="1">
        <v>42450</v>
      </c>
      <c r="B1805">
        <v>494.24</v>
      </c>
      <c r="C1805">
        <v>297.94</v>
      </c>
    </row>
    <row r="1806" spans="1:3" x14ac:dyDescent="0.25">
      <c r="A1806" s="1">
        <v>42451</v>
      </c>
      <c r="B1806">
        <v>490.66</v>
      </c>
      <c r="C1806">
        <v>295.77999999999997</v>
      </c>
    </row>
    <row r="1807" spans="1:3" x14ac:dyDescent="0.25">
      <c r="A1807" s="1">
        <v>42452</v>
      </c>
      <c r="B1807">
        <v>516.12</v>
      </c>
      <c r="C1807">
        <v>311.12</v>
      </c>
    </row>
    <row r="1808" spans="1:3" x14ac:dyDescent="0.25">
      <c r="A1808" s="1">
        <v>42453</v>
      </c>
      <c r="B1808">
        <v>507.57</v>
      </c>
      <c r="C1808">
        <v>305.95999999999998</v>
      </c>
    </row>
    <row r="1809" spans="1:3" x14ac:dyDescent="0.25">
      <c r="A1809" s="1">
        <v>42457</v>
      </c>
      <c r="B1809">
        <v>500.07</v>
      </c>
      <c r="C1809">
        <v>301.41000000000003</v>
      </c>
    </row>
    <row r="1810" spans="1:3" x14ac:dyDescent="0.25">
      <c r="A1810" s="1">
        <v>42458</v>
      </c>
      <c r="B1810">
        <v>471.31</v>
      </c>
      <c r="C1810">
        <v>284.06</v>
      </c>
    </row>
    <row r="1811" spans="1:3" x14ac:dyDescent="0.25">
      <c r="A1811" s="1">
        <v>42459</v>
      </c>
      <c r="B1811">
        <v>463.65</v>
      </c>
      <c r="C1811">
        <v>279.44</v>
      </c>
    </row>
    <row r="1812" spans="1:3" x14ac:dyDescent="0.25">
      <c r="A1812" s="1">
        <v>42460</v>
      </c>
      <c r="B1812">
        <v>466.64</v>
      </c>
      <c r="C1812">
        <v>281.24</v>
      </c>
    </row>
    <row r="1813" spans="1:3" x14ac:dyDescent="0.25">
      <c r="A1813" s="1">
        <v>42461</v>
      </c>
      <c r="B1813">
        <v>453.31</v>
      </c>
      <c r="C1813">
        <v>273.2</v>
      </c>
    </row>
    <row r="1814" spans="1:3" x14ac:dyDescent="0.25">
      <c r="A1814" s="1">
        <v>42464</v>
      </c>
      <c r="B1814">
        <v>466.54</v>
      </c>
      <c r="C1814">
        <v>281.14999999999998</v>
      </c>
    </row>
    <row r="1815" spans="1:3" x14ac:dyDescent="0.25">
      <c r="A1815" s="1">
        <v>42465</v>
      </c>
      <c r="B1815">
        <v>489.33</v>
      </c>
      <c r="C1815">
        <v>294.88</v>
      </c>
    </row>
    <row r="1816" spans="1:3" x14ac:dyDescent="0.25">
      <c r="A1816" s="1">
        <v>42466</v>
      </c>
      <c r="B1816">
        <v>460.02</v>
      </c>
      <c r="C1816">
        <v>277.20999999999998</v>
      </c>
    </row>
    <row r="1817" spans="1:3" x14ac:dyDescent="0.25">
      <c r="A1817" s="1">
        <v>42467</v>
      </c>
      <c r="B1817">
        <v>501.91</v>
      </c>
      <c r="C1817">
        <v>302.44</v>
      </c>
    </row>
    <row r="1818" spans="1:3" x14ac:dyDescent="0.25">
      <c r="A1818" s="1">
        <v>42468</v>
      </c>
      <c r="B1818">
        <v>490.05</v>
      </c>
      <c r="C1818">
        <v>295.29000000000002</v>
      </c>
    </row>
    <row r="1819" spans="1:3" x14ac:dyDescent="0.25">
      <c r="A1819" s="1">
        <v>42471</v>
      </c>
      <c r="B1819">
        <v>502.89</v>
      </c>
      <c r="C1819">
        <v>303</v>
      </c>
    </row>
    <row r="1820" spans="1:3" x14ac:dyDescent="0.25">
      <c r="A1820" s="1">
        <v>42472</v>
      </c>
      <c r="B1820">
        <v>479.83</v>
      </c>
      <c r="C1820">
        <v>289.10000000000002</v>
      </c>
    </row>
    <row r="1821" spans="1:3" x14ac:dyDescent="0.25">
      <c r="A1821" s="1">
        <v>42473</v>
      </c>
      <c r="B1821">
        <v>456.57</v>
      </c>
      <c r="C1821">
        <v>275.08</v>
      </c>
    </row>
    <row r="1822" spans="1:3" x14ac:dyDescent="0.25">
      <c r="A1822" s="1">
        <v>42474</v>
      </c>
      <c r="B1822">
        <v>451.43</v>
      </c>
      <c r="C1822">
        <v>271.98</v>
      </c>
    </row>
    <row r="1823" spans="1:3" x14ac:dyDescent="0.25">
      <c r="A1823" s="1">
        <v>42475</v>
      </c>
      <c r="B1823">
        <v>446.94</v>
      </c>
      <c r="C1823">
        <v>269.26</v>
      </c>
    </row>
    <row r="1824" spans="1:3" x14ac:dyDescent="0.25">
      <c r="A1824" s="1">
        <v>42478</v>
      </c>
      <c r="B1824">
        <v>424.33</v>
      </c>
      <c r="C1824">
        <v>255.62</v>
      </c>
    </row>
    <row r="1825" spans="1:3" x14ac:dyDescent="0.25">
      <c r="A1825" s="1">
        <v>42479</v>
      </c>
      <c r="B1825">
        <v>423.71</v>
      </c>
      <c r="C1825">
        <v>255.24</v>
      </c>
    </row>
    <row r="1826" spans="1:3" x14ac:dyDescent="0.25">
      <c r="A1826" s="1">
        <v>42480</v>
      </c>
      <c r="B1826">
        <v>428.93</v>
      </c>
      <c r="C1826">
        <v>258.38</v>
      </c>
    </row>
    <row r="1827" spans="1:3" x14ac:dyDescent="0.25">
      <c r="A1827" s="1">
        <v>42481</v>
      </c>
      <c r="B1827">
        <v>438.29</v>
      </c>
      <c r="C1827">
        <v>264.01</v>
      </c>
    </row>
    <row r="1828" spans="1:3" x14ac:dyDescent="0.25">
      <c r="A1828" s="1">
        <v>42482</v>
      </c>
      <c r="B1828">
        <v>423.16</v>
      </c>
      <c r="C1828">
        <v>254.89</v>
      </c>
    </row>
    <row r="1829" spans="1:3" x14ac:dyDescent="0.25">
      <c r="A1829" s="1">
        <v>42485</v>
      </c>
      <c r="B1829">
        <v>424.84</v>
      </c>
      <c r="C1829">
        <v>255.89</v>
      </c>
    </row>
    <row r="1830" spans="1:3" x14ac:dyDescent="0.25">
      <c r="A1830" s="1">
        <v>42486</v>
      </c>
      <c r="B1830">
        <v>417.94</v>
      </c>
      <c r="C1830">
        <v>251.73</v>
      </c>
    </row>
    <row r="1831" spans="1:3" x14ac:dyDescent="0.25">
      <c r="A1831" s="1">
        <v>42487</v>
      </c>
      <c r="B1831">
        <v>406.83</v>
      </c>
      <c r="C1831">
        <v>245.03</v>
      </c>
    </row>
    <row r="1832" spans="1:3" x14ac:dyDescent="0.25">
      <c r="A1832" s="1">
        <v>42488</v>
      </c>
      <c r="B1832">
        <v>430.93</v>
      </c>
      <c r="C1832">
        <v>259.54000000000002</v>
      </c>
    </row>
    <row r="1833" spans="1:3" x14ac:dyDescent="0.25">
      <c r="A1833" s="1">
        <v>42489</v>
      </c>
      <c r="B1833">
        <v>441.85</v>
      </c>
      <c r="C1833">
        <v>266.11</v>
      </c>
    </row>
    <row r="1834" spans="1:3" x14ac:dyDescent="0.25">
      <c r="A1834" s="1">
        <v>42492</v>
      </c>
      <c r="B1834">
        <v>417.42</v>
      </c>
      <c r="C1834">
        <v>251.38</v>
      </c>
    </row>
    <row r="1835" spans="1:3" x14ac:dyDescent="0.25">
      <c r="A1835" s="1">
        <v>42493</v>
      </c>
      <c r="B1835">
        <v>437.36</v>
      </c>
      <c r="C1835">
        <v>263.38</v>
      </c>
    </row>
    <row r="1836" spans="1:3" x14ac:dyDescent="0.25">
      <c r="A1836" s="1">
        <v>42494</v>
      </c>
      <c r="B1836">
        <v>442.28</v>
      </c>
      <c r="C1836">
        <v>266.33</v>
      </c>
    </row>
    <row r="1837" spans="1:3" x14ac:dyDescent="0.25">
      <c r="A1837" s="1">
        <v>42495</v>
      </c>
      <c r="B1837">
        <v>440.63</v>
      </c>
      <c r="C1837">
        <v>265.33</v>
      </c>
    </row>
    <row r="1838" spans="1:3" x14ac:dyDescent="0.25">
      <c r="A1838" s="1">
        <v>42496</v>
      </c>
      <c r="B1838">
        <v>419.98</v>
      </c>
      <c r="C1838">
        <v>252.89</v>
      </c>
    </row>
    <row r="1839" spans="1:3" x14ac:dyDescent="0.25">
      <c r="A1839" s="1">
        <v>42499</v>
      </c>
      <c r="B1839">
        <v>413.18</v>
      </c>
      <c r="C1839">
        <v>248.78</v>
      </c>
    </row>
    <row r="1840" spans="1:3" x14ac:dyDescent="0.25">
      <c r="A1840" s="1">
        <v>42500</v>
      </c>
      <c r="B1840">
        <v>391.28</v>
      </c>
      <c r="C1840">
        <v>235.59</v>
      </c>
    </row>
    <row r="1841" spans="1:3" x14ac:dyDescent="0.25">
      <c r="A1841" s="1">
        <v>42501</v>
      </c>
      <c r="B1841">
        <v>412.95</v>
      </c>
      <c r="C1841">
        <v>248.63</v>
      </c>
    </row>
    <row r="1842" spans="1:3" x14ac:dyDescent="0.25">
      <c r="A1842" s="1">
        <v>42502</v>
      </c>
      <c r="B1842">
        <v>401.63</v>
      </c>
      <c r="C1842">
        <v>241.81</v>
      </c>
    </row>
    <row r="1843" spans="1:3" x14ac:dyDescent="0.25">
      <c r="A1843" s="1">
        <v>42503</v>
      </c>
      <c r="B1843">
        <v>415.87</v>
      </c>
      <c r="C1843">
        <v>250.38</v>
      </c>
    </row>
    <row r="1844" spans="1:3" x14ac:dyDescent="0.25">
      <c r="A1844" s="1">
        <v>42506</v>
      </c>
      <c r="B1844">
        <v>400.5</v>
      </c>
      <c r="C1844">
        <v>241.1</v>
      </c>
    </row>
    <row r="1845" spans="1:3" x14ac:dyDescent="0.25">
      <c r="A1845" s="1">
        <v>42507</v>
      </c>
      <c r="B1845">
        <v>413.49</v>
      </c>
      <c r="C1845">
        <v>248.92</v>
      </c>
    </row>
    <row r="1846" spans="1:3" x14ac:dyDescent="0.25">
      <c r="A1846" s="1">
        <v>42508</v>
      </c>
      <c r="B1846">
        <v>415.22</v>
      </c>
      <c r="C1846">
        <v>249.95</v>
      </c>
    </row>
    <row r="1847" spans="1:3" x14ac:dyDescent="0.25">
      <c r="A1847" s="1">
        <v>42509</v>
      </c>
      <c r="B1847">
        <v>412.93</v>
      </c>
      <c r="C1847">
        <v>248.57</v>
      </c>
    </row>
    <row r="1848" spans="1:3" x14ac:dyDescent="0.25">
      <c r="A1848" s="1">
        <v>42510</v>
      </c>
      <c r="B1848">
        <v>398.78</v>
      </c>
      <c r="C1848">
        <v>240.05</v>
      </c>
    </row>
    <row r="1849" spans="1:3" x14ac:dyDescent="0.25">
      <c r="A1849" s="1">
        <v>42513</v>
      </c>
      <c r="B1849">
        <v>404.01</v>
      </c>
      <c r="C1849">
        <v>243.18</v>
      </c>
    </row>
    <row r="1850" spans="1:3" x14ac:dyDescent="0.25">
      <c r="A1850" s="1">
        <v>42514</v>
      </c>
      <c r="B1850">
        <v>380.37</v>
      </c>
      <c r="C1850">
        <v>228.94</v>
      </c>
    </row>
    <row r="1851" spans="1:3" x14ac:dyDescent="0.25">
      <c r="A1851" s="1">
        <v>42515</v>
      </c>
      <c r="B1851">
        <v>374.22</v>
      </c>
      <c r="C1851">
        <v>225.23</v>
      </c>
    </row>
    <row r="1852" spans="1:3" x14ac:dyDescent="0.25">
      <c r="A1852" s="1">
        <v>42516</v>
      </c>
      <c r="B1852">
        <v>367.47</v>
      </c>
      <c r="C1852">
        <v>221.17</v>
      </c>
    </row>
    <row r="1853" spans="1:3" x14ac:dyDescent="0.25">
      <c r="A1853" s="1">
        <v>42517</v>
      </c>
      <c r="B1853">
        <v>359.53</v>
      </c>
      <c r="C1853">
        <v>216.38</v>
      </c>
    </row>
    <row r="1854" spans="1:3" x14ac:dyDescent="0.25">
      <c r="A1854" s="1">
        <v>42521</v>
      </c>
      <c r="B1854">
        <v>356.88</v>
      </c>
      <c r="C1854">
        <v>214.77</v>
      </c>
    </row>
    <row r="1855" spans="1:3" x14ac:dyDescent="0.25">
      <c r="A1855" s="1">
        <v>42522</v>
      </c>
      <c r="B1855">
        <v>357.4</v>
      </c>
      <c r="C1855">
        <v>215.07</v>
      </c>
    </row>
    <row r="1856" spans="1:3" x14ac:dyDescent="0.25">
      <c r="A1856" s="1">
        <v>42523</v>
      </c>
      <c r="B1856">
        <v>348.78</v>
      </c>
      <c r="C1856">
        <v>209.88</v>
      </c>
    </row>
    <row r="1857" spans="1:3" x14ac:dyDescent="0.25">
      <c r="A1857" s="1">
        <v>42524</v>
      </c>
      <c r="B1857">
        <v>347.25</v>
      </c>
      <c r="C1857">
        <v>208.96</v>
      </c>
    </row>
    <row r="1858" spans="1:3" x14ac:dyDescent="0.25">
      <c r="A1858" s="1">
        <v>42527</v>
      </c>
      <c r="B1858">
        <v>341.91</v>
      </c>
      <c r="C1858">
        <v>205.73</v>
      </c>
    </row>
    <row r="1859" spans="1:3" x14ac:dyDescent="0.25">
      <c r="A1859" s="1">
        <v>42528</v>
      </c>
      <c r="B1859">
        <v>343.59</v>
      </c>
      <c r="C1859">
        <v>206.73</v>
      </c>
    </row>
    <row r="1860" spans="1:3" x14ac:dyDescent="0.25">
      <c r="A1860" s="1">
        <v>42529</v>
      </c>
      <c r="B1860">
        <v>344.98</v>
      </c>
      <c r="C1860">
        <v>207.56</v>
      </c>
    </row>
    <row r="1861" spans="1:3" x14ac:dyDescent="0.25">
      <c r="A1861" s="1">
        <v>42530</v>
      </c>
      <c r="B1861">
        <v>352.14</v>
      </c>
      <c r="C1861">
        <v>211.87</v>
      </c>
    </row>
    <row r="1862" spans="1:3" x14ac:dyDescent="0.25">
      <c r="A1862" s="1">
        <v>42531</v>
      </c>
      <c r="B1862">
        <v>380.81</v>
      </c>
      <c r="C1862">
        <v>229.11</v>
      </c>
    </row>
    <row r="1863" spans="1:3" x14ac:dyDescent="0.25">
      <c r="A1863" s="1">
        <v>42534</v>
      </c>
      <c r="B1863">
        <v>441.18</v>
      </c>
      <c r="C1863">
        <v>265.41000000000003</v>
      </c>
    </row>
    <row r="1864" spans="1:3" x14ac:dyDescent="0.25">
      <c r="A1864" s="1">
        <v>42535</v>
      </c>
      <c r="B1864">
        <v>433.47</v>
      </c>
      <c r="C1864">
        <v>260.77</v>
      </c>
    </row>
    <row r="1865" spans="1:3" x14ac:dyDescent="0.25">
      <c r="A1865" s="1">
        <v>42536</v>
      </c>
      <c r="B1865">
        <v>427.25</v>
      </c>
      <c r="C1865">
        <v>257.02</v>
      </c>
    </row>
    <row r="1866" spans="1:3" x14ac:dyDescent="0.25">
      <c r="A1866" s="1">
        <v>42537</v>
      </c>
      <c r="B1866">
        <v>416.05</v>
      </c>
      <c r="C1866">
        <v>250.28</v>
      </c>
    </row>
    <row r="1867" spans="1:3" x14ac:dyDescent="0.25">
      <c r="A1867" s="1">
        <v>42538</v>
      </c>
      <c r="B1867">
        <v>417.09</v>
      </c>
      <c r="C1867">
        <v>250.9</v>
      </c>
    </row>
    <row r="1868" spans="1:3" x14ac:dyDescent="0.25">
      <c r="A1868" s="1">
        <v>42541</v>
      </c>
      <c r="B1868">
        <v>384.98</v>
      </c>
      <c r="C1868">
        <v>231.56</v>
      </c>
    </row>
    <row r="1869" spans="1:3" x14ac:dyDescent="0.25">
      <c r="A1869" s="1">
        <v>42542</v>
      </c>
      <c r="B1869">
        <v>388.6</v>
      </c>
      <c r="C1869">
        <v>233.74</v>
      </c>
    </row>
    <row r="1870" spans="1:3" x14ac:dyDescent="0.25">
      <c r="A1870" s="1">
        <v>42543</v>
      </c>
      <c r="B1870">
        <v>402.37</v>
      </c>
      <c r="C1870">
        <v>242.01</v>
      </c>
    </row>
    <row r="1871" spans="1:3" x14ac:dyDescent="0.25">
      <c r="A1871" s="1">
        <v>42544</v>
      </c>
      <c r="B1871">
        <v>349.21</v>
      </c>
      <c r="C1871">
        <v>210.03</v>
      </c>
    </row>
    <row r="1872" spans="1:3" x14ac:dyDescent="0.25">
      <c r="A1872" s="1">
        <v>42545</v>
      </c>
      <c r="B1872">
        <v>463.43</v>
      </c>
      <c r="C1872">
        <v>278.72000000000003</v>
      </c>
    </row>
    <row r="1873" spans="1:3" x14ac:dyDescent="0.25">
      <c r="A1873" s="1">
        <v>42548</v>
      </c>
      <c r="B1873">
        <v>483.38</v>
      </c>
      <c r="C1873">
        <v>290.7</v>
      </c>
    </row>
    <row r="1874" spans="1:3" x14ac:dyDescent="0.25">
      <c r="A1874" s="1">
        <v>42549</v>
      </c>
      <c r="B1874">
        <v>393.52</v>
      </c>
      <c r="C1874">
        <v>236.65</v>
      </c>
    </row>
    <row r="1875" spans="1:3" x14ac:dyDescent="0.25">
      <c r="A1875" s="1">
        <v>42550</v>
      </c>
      <c r="B1875">
        <v>369.59</v>
      </c>
      <c r="C1875">
        <v>222.26</v>
      </c>
    </row>
    <row r="1876" spans="1:3" x14ac:dyDescent="0.25">
      <c r="A1876" s="1">
        <v>42551</v>
      </c>
      <c r="B1876">
        <v>361.9</v>
      </c>
      <c r="C1876">
        <v>217.63</v>
      </c>
    </row>
    <row r="1877" spans="1:3" x14ac:dyDescent="0.25">
      <c r="A1877" s="1">
        <v>42552</v>
      </c>
      <c r="B1877">
        <v>359.08</v>
      </c>
      <c r="C1877">
        <v>215.93</v>
      </c>
    </row>
    <row r="1878" spans="1:3" x14ac:dyDescent="0.25">
      <c r="A1878" s="1">
        <v>42556</v>
      </c>
      <c r="B1878">
        <v>360.39</v>
      </c>
      <c r="C1878">
        <v>216.69</v>
      </c>
    </row>
    <row r="1879" spans="1:3" x14ac:dyDescent="0.25">
      <c r="A1879" s="1">
        <v>42557</v>
      </c>
      <c r="B1879">
        <v>348.94</v>
      </c>
      <c r="C1879">
        <v>209.8</v>
      </c>
    </row>
    <row r="1880" spans="1:3" x14ac:dyDescent="0.25">
      <c r="A1880" s="1">
        <v>42558</v>
      </c>
      <c r="B1880">
        <v>345.14</v>
      </c>
      <c r="C1880">
        <v>207.51</v>
      </c>
    </row>
    <row r="1881" spans="1:3" x14ac:dyDescent="0.25">
      <c r="A1881" s="1">
        <v>42559</v>
      </c>
      <c r="B1881">
        <v>325.29000000000002</v>
      </c>
      <c r="C1881">
        <v>195.57</v>
      </c>
    </row>
    <row r="1882" spans="1:3" x14ac:dyDescent="0.25">
      <c r="A1882" s="1">
        <v>42562</v>
      </c>
      <c r="B1882">
        <v>323.70999999999998</v>
      </c>
      <c r="C1882">
        <v>194.61</v>
      </c>
    </row>
    <row r="1883" spans="1:3" x14ac:dyDescent="0.25">
      <c r="A1883" s="1">
        <v>42563</v>
      </c>
      <c r="B1883">
        <v>314.47000000000003</v>
      </c>
      <c r="C1883">
        <v>189.05</v>
      </c>
    </row>
    <row r="1884" spans="1:3" x14ac:dyDescent="0.25">
      <c r="A1884" s="1">
        <v>42564</v>
      </c>
      <c r="B1884">
        <v>314.05</v>
      </c>
      <c r="C1884">
        <v>188.79</v>
      </c>
    </row>
    <row r="1885" spans="1:3" x14ac:dyDescent="0.25">
      <c r="A1885" s="1">
        <v>42565</v>
      </c>
      <c r="B1885">
        <v>311.92</v>
      </c>
      <c r="C1885">
        <v>187.51</v>
      </c>
    </row>
    <row r="1886" spans="1:3" x14ac:dyDescent="0.25">
      <c r="A1886" s="1">
        <v>42566</v>
      </c>
      <c r="B1886">
        <v>314.87</v>
      </c>
      <c r="C1886">
        <v>189.28</v>
      </c>
    </row>
    <row r="1887" spans="1:3" x14ac:dyDescent="0.25">
      <c r="A1887" s="1">
        <v>42569</v>
      </c>
      <c r="B1887">
        <v>302.91000000000003</v>
      </c>
      <c r="C1887">
        <v>182.07</v>
      </c>
    </row>
    <row r="1888" spans="1:3" x14ac:dyDescent="0.25">
      <c r="A1888" s="1">
        <v>42570</v>
      </c>
      <c r="B1888">
        <v>301.3</v>
      </c>
      <c r="C1888">
        <v>181.1</v>
      </c>
    </row>
    <row r="1889" spans="1:3" x14ac:dyDescent="0.25">
      <c r="A1889" s="1">
        <v>42571</v>
      </c>
      <c r="B1889">
        <v>297.45</v>
      </c>
      <c r="C1889">
        <v>178.78</v>
      </c>
    </row>
    <row r="1890" spans="1:3" x14ac:dyDescent="0.25">
      <c r="A1890" s="1">
        <v>42572</v>
      </c>
      <c r="B1890">
        <v>304.33999999999997</v>
      </c>
      <c r="C1890">
        <v>182.92</v>
      </c>
    </row>
    <row r="1891" spans="1:3" x14ac:dyDescent="0.25">
      <c r="A1891" s="1">
        <v>42573</v>
      </c>
      <c r="B1891">
        <v>296.17</v>
      </c>
      <c r="C1891">
        <v>178.01</v>
      </c>
    </row>
    <row r="1892" spans="1:3" x14ac:dyDescent="0.25">
      <c r="A1892" s="1">
        <v>42576</v>
      </c>
      <c r="B1892">
        <v>295.52</v>
      </c>
      <c r="C1892">
        <v>177.6</v>
      </c>
    </row>
    <row r="1893" spans="1:3" x14ac:dyDescent="0.25">
      <c r="A1893" s="1">
        <v>42577</v>
      </c>
      <c r="B1893">
        <v>292.89999999999998</v>
      </c>
      <c r="C1893">
        <v>176.02</v>
      </c>
    </row>
    <row r="1894" spans="1:3" x14ac:dyDescent="0.25">
      <c r="A1894" s="1">
        <v>42578</v>
      </c>
      <c r="B1894">
        <v>286.39</v>
      </c>
      <c r="C1894">
        <v>172.11</v>
      </c>
    </row>
    <row r="1895" spans="1:3" x14ac:dyDescent="0.25">
      <c r="A1895" s="1">
        <v>42579</v>
      </c>
      <c r="B1895">
        <v>279.29000000000002</v>
      </c>
      <c r="C1895">
        <v>167.84</v>
      </c>
    </row>
    <row r="1896" spans="1:3" x14ac:dyDescent="0.25">
      <c r="A1896" s="1">
        <v>42580</v>
      </c>
      <c r="B1896">
        <v>269.55</v>
      </c>
      <c r="C1896">
        <v>161.97999999999999</v>
      </c>
    </row>
    <row r="1897" spans="1:3" x14ac:dyDescent="0.25">
      <c r="A1897" s="1">
        <v>42583</v>
      </c>
      <c r="B1897">
        <v>265.93</v>
      </c>
      <c r="C1897">
        <v>159.79</v>
      </c>
    </row>
    <row r="1898" spans="1:3" x14ac:dyDescent="0.25">
      <c r="A1898" s="1">
        <v>42584</v>
      </c>
      <c r="B1898">
        <v>275.10000000000002</v>
      </c>
      <c r="C1898">
        <v>165.3</v>
      </c>
    </row>
    <row r="1899" spans="1:3" x14ac:dyDescent="0.25">
      <c r="A1899" s="1">
        <v>42585</v>
      </c>
      <c r="B1899">
        <v>268.42</v>
      </c>
      <c r="C1899">
        <v>161.28</v>
      </c>
    </row>
    <row r="1900" spans="1:3" x14ac:dyDescent="0.25">
      <c r="A1900" s="1">
        <v>42586</v>
      </c>
      <c r="B1900">
        <v>261.33999999999997</v>
      </c>
      <c r="C1900">
        <v>157.02000000000001</v>
      </c>
    </row>
    <row r="1901" spans="1:3" x14ac:dyDescent="0.25">
      <c r="A1901" s="1">
        <v>42587</v>
      </c>
      <c r="B1901">
        <v>251.7</v>
      </c>
      <c r="C1901">
        <v>151.22999999999999</v>
      </c>
    </row>
    <row r="1902" spans="1:3" x14ac:dyDescent="0.25">
      <c r="A1902" s="1">
        <v>42590</v>
      </c>
      <c r="B1902">
        <v>247</v>
      </c>
      <c r="C1902">
        <v>148.38999999999999</v>
      </c>
    </row>
    <row r="1903" spans="1:3" x14ac:dyDescent="0.25">
      <c r="A1903" s="1">
        <v>42591</v>
      </c>
      <c r="B1903">
        <v>243.47</v>
      </c>
      <c r="C1903">
        <v>146.27000000000001</v>
      </c>
    </row>
    <row r="1904" spans="1:3" x14ac:dyDescent="0.25">
      <c r="A1904" s="1">
        <v>42592</v>
      </c>
      <c r="B1904">
        <v>249.46</v>
      </c>
      <c r="C1904">
        <v>149.86000000000001</v>
      </c>
    </row>
    <row r="1905" spans="1:3" x14ac:dyDescent="0.25">
      <c r="A1905" s="1">
        <v>42593</v>
      </c>
      <c r="B1905">
        <v>247.25</v>
      </c>
      <c r="C1905">
        <v>148.53</v>
      </c>
    </row>
    <row r="1906" spans="1:3" x14ac:dyDescent="0.25">
      <c r="A1906" s="1">
        <v>42594</v>
      </c>
      <c r="B1906">
        <v>245.07</v>
      </c>
      <c r="C1906">
        <v>147.22</v>
      </c>
    </row>
    <row r="1907" spans="1:3" x14ac:dyDescent="0.25">
      <c r="A1907" s="1">
        <v>42597</v>
      </c>
      <c r="B1907">
        <v>242.66</v>
      </c>
      <c r="C1907">
        <v>145.76</v>
      </c>
    </row>
    <row r="1908" spans="1:3" x14ac:dyDescent="0.25">
      <c r="A1908" s="1">
        <v>42598</v>
      </c>
      <c r="B1908">
        <v>251</v>
      </c>
      <c r="C1908">
        <v>150.77000000000001</v>
      </c>
    </row>
    <row r="1909" spans="1:3" x14ac:dyDescent="0.25">
      <c r="A1909" s="1">
        <v>42599</v>
      </c>
      <c r="B1909">
        <v>242.81</v>
      </c>
      <c r="C1909">
        <v>145.84</v>
      </c>
    </row>
    <row r="1910" spans="1:3" x14ac:dyDescent="0.25">
      <c r="A1910" s="1">
        <v>42600</v>
      </c>
      <c r="B1910">
        <v>238.84</v>
      </c>
      <c r="C1910">
        <v>143.44999999999999</v>
      </c>
    </row>
    <row r="1911" spans="1:3" x14ac:dyDescent="0.25">
      <c r="A1911" s="1">
        <v>42601</v>
      </c>
      <c r="B1911">
        <v>240.47</v>
      </c>
      <c r="C1911">
        <v>144.43</v>
      </c>
    </row>
    <row r="1912" spans="1:3" x14ac:dyDescent="0.25">
      <c r="A1912" s="1">
        <v>42604</v>
      </c>
      <c r="B1912">
        <v>241.38</v>
      </c>
      <c r="C1912">
        <v>144.97</v>
      </c>
    </row>
    <row r="1913" spans="1:3" x14ac:dyDescent="0.25">
      <c r="A1913" s="1">
        <v>42605</v>
      </c>
      <c r="B1913">
        <v>240.98</v>
      </c>
      <c r="C1913">
        <v>144.72</v>
      </c>
    </row>
    <row r="1914" spans="1:3" x14ac:dyDescent="0.25">
      <c r="A1914" s="1">
        <v>42606</v>
      </c>
      <c r="B1914">
        <v>247.49</v>
      </c>
      <c r="C1914">
        <v>148.63</v>
      </c>
    </row>
    <row r="1915" spans="1:3" x14ac:dyDescent="0.25">
      <c r="A1915" s="1">
        <v>42607</v>
      </c>
      <c r="B1915">
        <v>244.91</v>
      </c>
      <c r="C1915">
        <v>147.08000000000001</v>
      </c>
    </row>
    <row r="1916" spans="1:3" x14ac:dyDescent="0.25">
      <c r="A1916" s="1">
        <v>42608</v>
      </c>
      <c r="B1916">
        <v>247.05</v>
      </c>
      <c r="C1916">
        <v>148.36000000000001</v>
      </c>
    </row>
    <row r="1917" spans="1:3" x14ac:dyDescent="0.25">
      <c r="A1917" s="1">
        <v>42611</v>
      </c>
      <c r="B1917">
        <v>241.31</v>
      </c>
      <c r="C1917">
        <v>144.9</v>
      </c>
    </row>
    <row r="1918" spans="1:3" x14ac:dyDescent="0.25">
      <c r="A1918" s="1">
        <v>42612</v>
      </c>
      <c r="B1918">
        <v>239.56</v>
      </c>
      <c r="C1918">
        <v>143.84</v>
      </c>
    </row>
    <row r="1919" spans="1:3" x14ac:dyDescent="0.25">
      <c r="A1919" s="1">
        <v>42613</v>
      </c>
      <c r="B1919">
        <v>239.69</v>
      </c>
      <c r="C1919">
        <v>143.91999999999999</v>
      </c>
    </row>
    <row r="1920" spans="1:3" x14ac:dyDescent="0.25">
      <c r="A1920" s="1">
        <v>42614</v>
      </c>
      <c r="B1920">
        <v>239.34</v>
      </c>
      <c r="C1920">
        <v>143.71</v>
      </c>
    </row>
    <row r="1921" spans="1:3" x14ac:dyDescent="0.25">
      <c r="A1921" s="1">
        <v>42615</v>
      </c>
      <c r="B1921">
        <v>232.06</v>
      </c>
      <c r="C1921">
        <v>139.33000000000001</v>
      </c>
    </row>
    <row r="1922" spans="1:3" x14ac:dyDescent="0.25">
      <c r="A1922" s="1">
        <v>42619</v>
      </c>
      <c r="B1922">
        <v>224.12</v>
      </c>
      <c r="C1922">
        <v>134.55000000000001</v>
      </c>
    </row>
    <row r="1923" spans="1:3" x14ac:dyDescent="0.25">
      <c r="A1923" s="1">
        <v>42620</v>
      </c>
      <c r="B1923">
        <v>222.29</v>
      </c>
      <c r="C1923">
        <v>133.44999999999999</v>
      </c>
    </row>
    <row r="1924" spans="1:3" x14ac:dyDescent="0.25">
      <c r="A1924" s="1">
        <v>42621</v>
      </c>
      <c r="B1924">
        <v>224.54</v>
      </c>
      <c r="C1924">
        <v>134.80000000000001</v>
      </c>
    </row>
    <row r="1925" spans="1:3" x14ac:dyDescent="0.25">
      <c r="A1925" s="1">
        <v>42622</v>
      </c>
      <c r="B1925">
        <v>259.3</v>
      </c>
      <c r="C1925">
        <v>155.66</v>
      </c>
    </row>
    <row r="1926" spans="1:3" x14ac:dyDescent="0.25">
      <c r="A1926" s="1">
        <v>42625</v>
      </c>
      <c r="B1926">
        <v>244.34</v>
      </c>
      <c r="C1926">
        <v>146.66999999999999</v>
      </c>
    </row>
    <row r="1927" spans="1:3" x14ac:dyDescent="0.25">
      <c r="A1927" s="1">
        <v>42626</v>
      </c>
      <c r="B1927">
        <v>268.92</v>
      </c>
      <c r="C1927">
        <v>161.41999999999999</v>
      </c>
    </row>
    <row r="1928" spans="1:3" x14ac:dyDescent="0.25">
      <c r="A1928" s="1">
        <v>42627</v>
      </c>
      <c r="B1928">
        <v>277.2</v>
      </c>
      <c r="C1928">
        <v>166.38</v>
      </c>
    </row>
    <row r="1929" spans="1:3" x14ac:dyDescent="0.25">
      <c r="A1929" s="1">
        <v>42628</v>
      </c>
      <c r="B1929">
        <v>266.02</v>
      </c>
      <c r="C1929">
        <v>159.66999999999999</v>
      </c>
    </row>
    <row r="1930" spans="1:3" x14ac:dyDescent="0.25">
      <c r="A1930" s="1">
        <v>42629</v>
      </c>
      <c r="B1930">
        <v>255.08</v>
      </c>
      <c r="C1930">
        <v>153.1</v>
      </c>
    </row>
    <row r="1931" spans="1:3" x14ac:dyDescent="0.25">
      <c r="A1931" s="1">
        <v>42632</v>
      </c>
      <c r="B1931">
        <v>249.28</v>
      </c>
      <c r="C1931">
        <v>149.61000000000001</v>
      </c>
    </row>
    <row r="1932" spans="1:3" x14ac:dyDescent="0.25">
      <c r="A1932" s="1">
        <v>42633</v>
      </c>
      <c r="B1932">
        <v>253.61</v>
      </c>
      <c r="C1932">
        <v>152.19999999999999</v>
      </c>
    </row>
    <row r="1933" spans="1:3" x14ac:dyDescent="0.25">
      <c r="A1933" s="1">
        <v>42634</v>
      </c>
      <c r="B1933">
        <v>233.96</v>
      </c>
      <c r="C1933">
        <v>140.41</v>
      </c>
    </row>
    <row r="1934" spans="1:3" x14ac:dyDescent="0.25">
      <c r="A1934" s="1">
        <v>42635</v>
      </c>
      <c r="B1934">
        <v>223.2</v>
      </c>
      <c r="C1934">
        <v>133.94999999999999</v>
      </c>
    </row>
    <row r="1935" spans="1:3" x14ac:dyDescent="0.25">
      <c r="A1935" s="1">
        <v>42636</v>
      </c>
      <c r="B1935">
        <v>226.74</v>
      </c>
      <c r="C1935">
        <v>136.07</v>
      </c>
    </row>
    <row r="1936" spans="1:3" x14ac:dyDescent="0.25">
      <c r="A1936" s="1">
        <v>42639</v>
      </c>
      <c r="B1936">
        <v>235.93</v>
      </c>
      <c r="C1936">
        <v>141.57</v>
      </c>
    </row>
    <row r="1937" spans="1:3" x14ac:dyDescent="0.25">
      <c r="A1937" s="1">
        <v>42640</v>
      </c>
      <c r="B1937">
        <v>225.92</v>
      </c>
      <c r="C1937">
        <v>135.56</v>
      </c>
    </row>
    <row r="1938" spans="1:3" x14ac:dyDescent="0.25">
      <c r="A1938" s="1">
        <v>42641</v>
      </c>
      <c r="B1938">
        <v>222.18</v>
      </c>
      <c r="C1938">
        <v>133.31</v>
      </c>
    </row>
    <row r="1939" spans="1:3" x14ac:dyDescent="0.25">
      <c r="A1939" s="1">
        <v>42642</v>
      </c>
      <c r="B1939">
        <v>230.4</v>
      </c>
      <c r="C1939">
        <v>138.24</v>
      </c>
    </row>
    <row r="1940" spans="1:3" x14ac:dyDescent="0.25">
      <c r="A1940" s="1">
        <v>42643</v>
      </c>
      <c r="B1940">
        <v>228.66</v>
      </c>
      <c r="C1940">
        <v>137.19999999999999</v>
      </c>
    </row>
    <row r="1941" spans="1:3" x14ac:dyDescent="0.25">
      <c r="A1941" s="1">
        <v>42646</v>
      </c>
      <c r="B1941">
        <v>225.14</v>
      </c>
      <c r="C1941">
        <v>135.07</v>
      </c>
    </row>
    <row r="1942" spans="1:3" x14ac:dyDescent="0.25">
      <c r="A1942" s="1">
        <v>42647</v>
      </c>
      <c r="B1942">
        <v>223.04</v>
      </c>
      <c r="C1942">
        <v>133.81</v>
      </c>
    </row>
    <row r="1943" spans="1:3" x14ac:dyDescent="0.25">
      <c r="A1943" s="1">
        <v>42648</v>
      </c>
      <c r="B1943">
        <v>222</v>
      </c>
      <c r="C1943">
        <v>133.18</v>
      </c>
    </row>
    <row r="1944" spans="1:3" x14ac:dyDescent="0.25">
      <c r="A1944" s="1">
        <v>42649</v>
      </c>
      <c r="B1944">
        <v>219.91</v>
      </c>
      <c r="C1944">
        <v>131.93</v>
      </c>
    </row>
    <row r="1945" spans="1:3" x14ac:dyDescent="0.25">
      <c r="A1945" s="1">
        <v>42650</v>
      </c>
      <c r="B1945">
        <v>223.51</v>
      </c>
      <c r="C1945">
        <v>134.08000000000001</v>
      </c>
    </row>
    <row r="1946" spans="1:3" x14ac:dyDescent="0.25">
      <c r="A1946" s="1">
        <v>42653</v>
      </c>
      <c r="B1946">
        <v>216.81</v>
      </c>
      <c r="C1946">
        <v>130.05000000000001</v>
      </c>
    </row>
    <row r="1947" spans="1:3" x14ac:dyDescent="0.25">
      <c r="A1947" s="1">
        <v>42654</v>
      </c>
      <c r="B1947">
        <v>227.76</v>
      </c>
      <c r="C1947">
        <v>136.62</v>
      </c>
    </row>
    <row r="1948" spans="1:3" x14ac:dyDescent="0.25">
      <c r="A1948" s="1">
        <v>42655</v>
      </c>
      <c r="B1948">
        <v>232.03</v>
      </c>
      <c r="C1948">
        <v>139.18</v>
      </c>
    </row>
    <row r="1949" spans="1:3" x14ac:dyDescent="0.25">
      <c r="A1949" s="1">
        <v>42656</v>
      </c>
      <c r="B1949">
        <v>237.21</v>
      </c>
      <c r="C1949">
        <v>142.28</v>
      </c>
    </row>
    <row r="1950" spans="1:3" x14ac:dyDescent="0.25">
      <c r="A1950" s="1">
        <v>42657</v>
      </c>
      <c r="B1950">
        <v>234.08</v>
      </c>
      <c r="C1950">
        <v>140.4</v>
      </c>
    </row>
    <row r="1951" spans="1:3" x14ac:dyDescent="0.25">
      <c r="A1951" s="1">
        <v>42660</v>
      </c>
      <c r="B1951">
        <v>231.51</v>
      </c>
      <c r="C1951">
        <v>138.85</v>
      </c>
    </row>
    <row r="1952" spans="1:3" x14ac:dyDescent="0.25">
      <c r="A1952" s="1">
        <v>42661</v>
      </c>
      <c r="B1952">
        <v>224.51</v>
      </c>
      <c r="C1952">
        <v>134.65</v>
      </c>
    </row>
    <row r="1953" spans="1:3" x14ac:dyDescent="0.25">
      <c r="A1953" s="1">
        <v>42662</v>
      </c>
      <c r="B1953">
        <v>217.08</v>
      </c>
      <c r="C1953">
        <v>130.19</v>
      </c>
    </row>
    <row r="1954" spans="1:3" x14ac:dyDescent="0.25">
      <c r="A1954" s="1">
        <v>42663</v>
      </c>
      <c r="B1954">
        <v>213.14</v>
      </c>
      <c r="C1954">
        <v>127.82</v>
      </c>
    </row>
    <row r="1955" spans="1:3" x14ac:dyDescent="0.25">
      <c r="A1955" s="1">
        <v>42664</v>
      </c>
      <c r="B1955">
        <v>210.52</v>
      </c>
      <c r="C1955">
        <v>126.25</v>
      </c>
    </row>
    <row r="1956" spans="1:3" x14ac:dyDescent="0.25">
      <c r="A1956" s="1">
        <v>42667</v>
      </c>
      <c r="B1956">
        <v>202.23</v>
      </c>
      <c r="C1956">
        <v>121.27</v>
      </c>
    </row>
    <row r="1957" spans="1:3" x14ac:dyDescent="0.25">
      <c r="A1957" s="1">
        <v>42668</v>
      </c>
      <c r="B1957">
        <v>205.83</v>
      </c>
      <c r="C1957">
        <v>123.42</v>
      </c>
    </row>
    <row r="1958" spans="1:3" x14ac:dyDescent="0.25">
      <c r="A1958" s="1">
        <v>42669</v>
      </c>
      <c r="B1958">
        <v>210.65</v>
      </c>
      <c r="C1958">
        <v>126.31</v>
      </c>
    </row>
    <row r="1959" spans="1:3" x14ac:dyDescent="0.25">
      <c r="A1959" s="1">
        <v>42670</v>
      </c>
      <c r="B1959">
        <v>216.43</v>
      </c>
      <c r="C1959">
        <v>129.77000000000001</v>
      </c>
    </row>
    <row r="1960" spans="1:3" x14ac:dyDescent="0.25">
      <c r="A1960" s="1">
        <v>42671</v>
      </c>
      <c r="B1960">
        <v>222.2</v>
      </c>
      <c r="C1960">
        <v>133.22999999999999</v>
      </c>
    </row>
    <row r="1961" spans="1:3" x14ac:dyDescent="0.25">
      <c r="A1961" s="1">
        <v>42674</v>
      </c>
      <c r="B1961">
        <v>228.68</v>
      </c>
      <c r="C1961">
        <v>137.1</v>
      </c>
    </row>
    <row r="1962" spans="1:3" x14ac:dyDescent="0.25">
      <c r="A1962" s="1">
        <v>42675</v>
      </c>
      <c r="B1962">
        <v>235.72</v>
      </c>
      <c r="C1962">
        <v>141.32</v>
      </c>
    </row>
    <row r="1963" spans="1:3" x14ac:dyDescent="0.25">
      <c r="A1963" s="1">
        <v>42676</v>
      </c>
      <c r="B1963">
        <v>242.65</v>
      </c>
      <c r="C1963">
        <v>145.47</v>
      </c>
    </row>
    <row r="1964" spans="1:3" x14ac:dyDescent="0.25">
      <c r="A1964" s="1">
        <v>42677</v>
      </c>
      <c r="B1964">
        <v>255.91</v>
      </c>
      <c r="C1964">
        <v>153.41999999999999</v>
      </c>
    </row>
    <row r="1965" spans="1:3" x14ac:dyDescent="0.25">
      <c r="A1965" s="1">
        <v>42678</v>
      </c>
      <c r="B1965">
        <v>253.13</v>
      </c>
      <c r="C1965">
        <v>151.75</v>
      </c>
    </row>
    <row r="1966" spans="1:3" x14ac:dyDescent="0.25">
      <c r="A1966" s="1">
        <v>42681</v>
      </c>
      <c r="B1966">
        <v>217.15</v>
      </c>
      <c r="C1966">
        <v>130.16999999999999</v>
      </c>
    </row>
    <row r="1967" spans="1:3" x14ac:dyDescent="0.25">
      <c r="A1967" s="1">
        <v>42682</v>
      </c>
      <c r="B1967">
        <v>216.95</v>
      </c>
      <c r="C1967">
        <v>130.05000000000001</v>
      </c>
    </row>
    <row r="1968" spans="1:3" x14ac:dyDescent="0.25">
      <c r="A1968" s="1">
        <v>42683</v>
      </c>
      <c r="B1968">
        <v>204.9</v>
      </c>
      <c r="C1968">
        <v>122.82</v>
      </c>
    </row>
    <row r="1969" spans="1:3" x14ac:dyDescent="0.25">
      <c r="A1969" s="1">
        <v>42684</v>
      </c>
      <c r="B1969">
        <v>211.89</v>
      </c>
      <c r="C1969">
        <v>127.01</v>
      </c>
    </row>
    <row r="1970" spans="1:3" x14ac:dyDescent="0.25">
      <c r="A1970" s="1">
        <v>42685</v>
      </c>
      <c r="B1970">
        <v>209.43</v>
      </c>
      <c r="C1970">
        <v>125.53</v>
      </c>
    </row>
    <row r="1971" spans="1:3" x14ac:dyDescent="0.25">
      <c r="A1971" s="1">
        <v>42688</v>
      </c>
      <c r="B1971">
        <v>207.08</v>
      </c>
      <c r="C1971">
        <v>124.11</v>
      </c>
    </row>
    <row r="1972" spans="1:3" x14ac:dyDescent="0.25">
      <c r="A1972" s="1">
        <v>42689</v>
      </c>
      <c r="B1972">
        <v>197.59</v>
      </c>
      <c r="C1972">
        <v>118.42</v>
      </c>
    </row>
    <row r="1973" spans="1:3" x14ac:dyDescent="0.25">
      <c r="A1973" s="1">
        <v>42690</v>
      </c>
      <c r="B1973">
        <v>201.47</v>
      </c>
      <c r="C1973">
        <v>120.74</v>
      </c>
    </row>
    <row r="1974" spans="1:3" x14ac:dyDescent="0.25">
      <c r="A1974" s="1">
        <v>42691</v>
      </c>
      <c r="B1974">
        <v>194.47</v>
      </c>
      <c r="C1974">
        <v>116.55</v>
      </c>
    </row>
    <row r="1975" spans="1:3" x14ac:dyDescent="0.25">
      <c r="A1975" s="1">
        <v>42692</v>
      </c>
      <c r="B1975">
        <v>193.89</v>
      </c>
      <c r="C1975">
        <v>116.2</v>
      </c>
    </row>
    <row r="1976" spans="1:3" x14ac:dyDescent="0.25">
      <c r="A1976" s="1">
        <v>42695</v>
      </c>
      <c r="B1976">
        <v>187.67</v>
      </c>
      <c r="C1976">
        <v>112.46</v>
      </c>
    </row>
    <row r="1977" spans="1:3" x14ac:dyDescent="0.25">
      <c r="A1977" s="1">
        <v>42696</v>
      </c>
      <c r="B1977">
        <v>187.14</v>
      </c>
      <c r="C1977">
        <v>112.14</v>
      </c>
    </row>
    <row r="1978" spans="1:3" x14ac:dyDescent="0.25">
      <c r="A1978" s="1">
        <v>42697</v>
      </c>
      <c r="B1978">
        <v>187.41</v>
      </c>
      <c r="C1978">
        <v>112.3</v>
      </c>
    </row>
    <row r="1979" spans="1:3" x14ac:dyDescent="0.25">
      <c r="A1979" s="1">
        <v>42699</v>
      </c>
      <c r="B1979">
        <v>185.84</v>
      </c>
      <c r="C1979">
        <v>111.35</v>
      </c>
    </row>
    <row r="1980" spans="1:3" x14ac:dyDescent="0.25">
      <c r="A1980" s="1">
        <v>42702</v>
      </c>
      <c r="B1980">
        <v>187.1</v>
      </c>
      <c r="C1980">
        <v>112.1</v>
      </c>
    </row>
    <row r="1981" spans="1:3" x14ac:dyDescent="0.25">
      <c r="A1981" s="1">
        <v>42703</v>
      </c>
      <c r="B1981">
        <v>185.65</v>
      </c>
      <c r="C1981">
        <v>111.23</v>
      </c>
    </row>
    <row r="1982" spans="1:3" x14ac:dyDescent="0.25">
      <c r="A1982" s="1">
        <v>42704</v>
      </c>
      <c r="B1982">
        <v>187.82</v>
      </c>
      <c r="C1982">
        <v>112.52</v>
      </c>
    </row>
    <row r="1983" spans="1:3" x14ac:dyDescent="0.25">
      <c r="A1983" s="1">
        <v>42705</v>
      </c>
      <c r="B1983">
        <v>193.47</v>
      </c>
      <c r="C1983">
        <v>115.91</v>
      </c>
    </row>
    <row r="1984" spans="1:3" x14ac:dyDescent="0.25">
      <c r="A1984" s="1">
        <v>42706</v>
      </c>
      <c r="B1984">
        <v>194.36</v>
      </c>
      <c r="C1984">
        <v>116.44</v>
      </c>
    </row>
    <row r="1985" spans="1:3" x14ac:dyDescent="0.25">
      <c r="A1985" s="1">
        <v>42709</v>
      </c>
      <c r="B1985">
        <v>178.2</v>
      </c>
      <c r="C1985">
        <v>106.75</v>
      </c>
    </row>
    <row r="1986" spans="1:3" x14ac:dyDescent="0.25">
      <c r="A1986" s="1">
        <v>42710</v>
      </c>
      <c r="B1986">
        <v>174.01</v>
      </c>
      <c r="C1986">
        <v>104.24</v>
      </c>
    </row>
    <row r="1987" spans="1:3" x14ac:dyDescent="0.25">
      <c r="A1987" s="1">
        <v>42711</v>
      </c>
      <c r="B1987">
        <v>175.72</v>
      </c>
      <c r="C1987">
        <v>105.26</v>
      </c>
    </row>
    <row r="1988" spans="1:3" x14ac:dyDescent="0.25">
      <c r="A1988" s="1">
        <v>42712</v>
      </c>
      <c r="B1988">
        <v>176.54</v>
      </c>
      <c r="C1988">
        <v>105.75</v>
      </c>
    </row>
    <row r="1989" spans="1:3" x14ac:dyDescent="0.25">
      <c r="A1989" s="1">
        <v>42713</v>
      </c>
      <c r="B1989">
        <v>172.57</v>
      </c>
      <c r="C1989">
        <v>103.37</v>
      </c>
    </row>
    <row r="1990" spans="1:3" x14ac:dyDescent="0.25">
      <c r="A1990" s="1">
        <v>42716</v>
      </c>
      <c r="B1990">
        <v>176.9</v>
      </c>
      <c r="C1990">
        <v>105.95</v>
      </c>
    </row>
    <row r="1991" spans="1:3" x14ac:dyDescent="0.25">
      <c r="A1991" s="1">
        <v>42717</v>
      </c>
      <c r="B1991">
        <v>175.58</v>
      </c>
      <c r="C1991">
        <v>105.16</v>
      </c>
    </row>
    <row r="1992" spans="1:3" x14ac:dyDescent="0.25">
      <c r="A1992" s="1">
        <v>42718</v>
      </c>
      <c r="B1992">
        <v>174.56</v>
      </c>
      <c r="C1992">
        <v>104.54</v>
      </c>
    </row>
    <row r="1993" spans="1:3" x14ac:dyDescent="0.25">
      <c r="A1993" s="1">
        <v>42719</v>
      </c>
      <c r="B1993">
        <v>171.36</v>
      </c>
      <c r="C1993">
        <v>102.63</v>
      </c>
    </row>
    <row r="1994" spans="1:3" x14ac:dyDescent="0.25">
      <c r="A1994" s="1">
        <v>42720</v>
      </c>
      <c r="B1994">
        <v>169.92</v>
      </c>
      <c r="C1994">
        <v>101.76</v>
      </c>
    </row>
    <row r="1995" spans="1:3" x14ac:dyDescent="0.25">
      <c r="A1995" s="1">
        <v>42723</v>
      </c>
      <c r="B1995">
        <v>164.08</v>
      </c>
      <c r="C1995">
        <v>98.26</v>
      </c>
    </row>
    <row r="1996" spans="1:3" x14ac:dyDescent="0.25">
      <c r="A1996" s="1">
        <v>42724</v>
      </c>
      <c r="B1996">
        <v>161.09</v>
      </c>
      <c r="C1996">
        <v>96.46</v>
      </c>
    </row>
    <row r="1997" spans="1:3" x14ac:dyDescent="0.25">
      <c r="A1997" s="1">
        <v>42725</v>
      </c>
      <c r="B1997">
        <v>158.83000000000001</v>
      </c>
      <c r="C1997">
        <v>95.11</v>
      </c>
    </row>
    <row r="1998" spans="1:3" x14ac:dyDescent="0.25">
      <c r="A1998" s="1">
        <v>42726</v>
      </c>
      <c r="B1998">
        <v>161.66999999999999</v>
      </c>
      <c r="C1998">
        <v>96.81</v>
      </c>
    </row>
    <row r="1999" spans="1:3" x14ac:dyDescent="0.25">
      <c r="A1999" s="1">
        <v>42727</v>
      </c>
      <c r="B1999">
        <v>161.74</v>
      </c>
      <c r="C1999">
        <v>96.85</v>
      </c>
    </row>
    <row r="2000" spans="1:3" x14ac:dyDescent="0.25">
      <c r="A2000" s="1">
        <v>42731</v>
      </c>
      <c r="B2000">
        <v>158.57</v>
      </c>
      <c r="C2000">
        <v>94.94</v>
      </c>
    </row>
    <row r="2001" spans="1:3" x14ac:dyDescent="0.25">
      <c r="A2001" s="1">
        <v>42732</v>
      </c>
      <c r="B2001">
        <v>165.15</v>
      </c>
      <c r="C2001">
        <v>98.88</v>
      </c>
    </row>
    <row r="2002" spans="1:3" x14ac:dyDescent="0.25">
      <c r="A2002" s="1">
        <v>42733</v>
      </c>
      <c r="B2002">
        <v>167.18</v>
      </c>
      <c r="C2002">
        <v>100.09</v>
      </c>
    </row>
    <row r="2003" spans="1:3" x14ac:dyDescent="0.25">
      <c r="A2003" s="1">
        <v>42734</v>
      </c>
      <c r="B2003">
        <v>170.06</v>
      </c>
      <c r="C2003">
        <v>101.81</v>
      </c>
    </row>
    <row r="2004" spans="1:3" x14ac:dyDescent="0.25">
      <c r="A2004" s="1">
        <v>42738</v>
      </c>
      <c r="B2004">
        <v>157.02000000000001</v>
      </c>
      <c r="C2004">
        <v>93.99</v>
      </c>
    </row>
    <row r="2005" spans="1:3" x14ac:dyDescent="0.25">
      <c r="A2005" s="1">
        <v>42739</v>
      </c>
      <c r="B2005">
        <v>150.58000000000001</v>
      </c>
      <c r="C2005">
        <v>90.14</v>
      </c>
    </row>
    <row r="2006" spans="1:3" x14ac:dyDescent="0.25">
      <c r="A2006" s="1">
        <v>42740</v>
      </c>
      <c r="B2006">
        <v>148.99</v>
      </c>
      <c r="C2006">
        <v>89.18</v>
      </c>
    </row>
    <row r="2007" spans="1:3" x14ac:dyDescent="0.25">
      <c r="A2007" s="1">
        <v>42741</v>
      </c>
      <c r="B2007">
        <v>147.4</v>
      </c>
      <c r="C2007">
        <v>88.23</v>
      </c>
    </row>
    <row r="2008" spans="1:3" x14ac:dyDescent="0.25">
      <c r="A2008" s="1">
        <v>42744</v>
      </c>
      <c r="B2008">
        <v>146.57</v>
      </c>
      <c r="C2008">
        <v>87.73</v>
      </c>
    </row>
    <row r="2009" spans="1:3" x14ac:dyDescent="0.25">
      <c r="A2009" s="1">
        <v>42745</v>
      </c>
      <c r="B2009">
        <v>146.06</v>
      </c>
      <c r="C2009">
        <v>87.42</v>
      </c>
    </row>
    <row r="2010" spans="1:3" x14ac:dyDescent="0.25">
      <c r="A2010" s="1">
        <v>42746</v>
      </c>
      <c r="B2010">
        <v>143.22</v>
      </c>
      <c r="C2010">
        <v>85.72</v>
      </c>
    </row>
    <row r="2011" spans="1:3" x14ac:dyDescent="0.25">
      <c r="A2011" s="1">
        <v>42747</v>
      </c>
      <c r="B2011">
        <v>143.97999999999999</v>
      </c>
      <c r="C2011">
        <v>86.17</v>
      </c>
    </row>
    <row r="2012" spans="1:3" x14ac:dyDescent="0.25">
      <c r="A2012" s="1">
        <v>42748</v>
      </c>
      <c r="B2012">
        <v>142.72</v>
      </c>
      <c r="C2012">
        <v>85.41</v>
      </c>
    </row>
    <row r="2013" spans="1:3" x14ac:dyDescent="0.25">
      <c r="A2013" s="1">
        <v>42752</v>
      </c>
      <c r="B2013">
        <v>142.26</v>
      </c>
      <c r="C2013">
        <v>85.13</v>
      </c>
    </row>
    <row r="2014" spans="1:3" x14ac:dyDescent="0.25">
      <c r="A2014" s="1">
        <v>42753</v>
      </c>
      <c r="B2014">
        <v>142.26</v>
      </c>
      <c r="C2014">
        <v>85.13</v>
      </c>
    </row>
    <row r="2015" spans="1:3" x14ac:dyDescent="0.25">
      <c r="A2015" s="1">
        <v>42754</v>
      </c>
      <c r="B2015">
        <v>142.71</v>
      </c>
      <c r="C2015">
        <v>85.39</v>
      </c>
    </row>
    <row r="2016" spans="1:3" x14ac:dyDescent="0.25">
      <c r="A2016" s="1">
        <v>42755</v>
      </c>
      <c r="B2016">
        <v>138.79</v>
      </c>
      <c r="C2016">
        <v>83.05</v>
      </c>
    </row>
    <row r="2017" spans="1:3" x14ac:dyDescent="0.25">
      <c r="A2017" s="1">
        <v>42758</v>
      </c>
      <c r="B2017">
        <v>136.32</v>
      </c>
      <c r="C2017">
        <v>81.56</v>
      </c>
    </row>
    <row r="2018" spans="1:3" x14ac:dyDescent="0.25">
      <c r="A2018" s="1">
        <v>42759</v>
      </c>
      <c r="B2018">
        <v>130.81</v>
      </c>
      <c r="C2018">
        <v>78.260000000000005</v>
      </c>
    </row>
    <row r="2019" spans="1:3" x14ac:dyDescent="0.25">
      <c r="A2019" s="1">
        <v>42760</v>
      </c>
      <c r="B2019">
        <v>128.12</v>
      </c>
      <c r="C2019">
        <v>76.650000000000006</v>
      </c>
    </row>
    <row r="2020" spans="1:3" x14ac:dyDescent="0.25">
      <c r="A2020" s="1">
        <v>42761</v>
      </c>
      <c r="B2020">
        <v>127.64</v>
      </c>
      <c r="C2020">
        <v>76.36</v>
      </c>
    </row>
    <row r="2021" spans="1:3" x14ac:dyDescent="0.25">
      <c r="A2021" s="1">
        <v>42762</v>
      </c>
      <c r="B2021">
        <v>126.69</v>
      </c>
      <c r="C2021">
        <v>75.790000000000006</v>
      </c>
    </row>
    <row r="2022" spans="1:3" x14ac:dyDescent="0.25">
      <c r="A2022" s="1">
        <v>42765</v>
      </c>
      <c r="B2022">
        <v>129.49</v>
      </c>
      <c r="C2022">
        <v>77.459999999999994</v>
      </c>
    </row>
    <row r="2023" spans="1:3" x14ac:dyDescent="0.25">
      <c r="A2023" s="1">
        <v>42766</v>
      </c>
      <c r="B2023">
        <v>129.76</v>
      </c>
      <c r="C2023">
        <v>77.62</v>
      </c>
    </row>
    <row r="2024" spans="1:3" x14ac:dyDescent="0.25">
      <c r="A2024" s="1">
        <v>42767</v>
      </c>
      <c r="B2024">
        <v>126.9</v>
      </c>
      <c r="C2024">
        <v>75.91</v>
      </c>
    </row>
    <row r="2025" spans="1:3" x14ac:dyDescent="0.25">
      <c r="A2025" s="1">
        <v>42768</v>
      </c>
      <c r="B2025">
        <v>129.01</v>
      </c>
      <c r="C2025">
        <v>77.17</v>
      </c>
    </row>
    <row r="2026" spans="1:3" x14ac:dyDescent="0.25">
      <c r="A2026" s="1">
        <v>42769</v>
      </c>
      <c r="B2026">
        <v>125.9</v>
      </c>
      <c r="C2026">
        <v>75.31</v>
      </c>
    </row>
    <row r="2027" spans="1:3" x14ac:dyDescent="0.25">
      <c r="A2027" s="1">
        <v>42772</v>
      </c>
      <c r="B2027">
        <v>126.21</v>
      </c>
      <c r="C2027">
        <v>75.489999999999995</v>
      </c>
    </row>
    <row r="2028" spans="1:3" x14ac:dyDescent="0.25">
      <c r="A2028" s="1">
        <v>42773</v>
      </c>
      <c r="B2028">
        <v>126.49</v>
      </c>
      <c r="C2028">
        <v>75.650000000000006</v>
      </c>
    </row>
    <row r="2029" spans="1:3" x14ac:dyDescent="0.25">
      <c r="A2029" s="1">
        <v>42774</v>
      </c>
      <c r="B2029">
        <v>126.49</v>
      </c>
      <c r="C2029">
        <v>75.650000000000006</v>
      </c>
    </row>
    <row r="2030" spans="1:3" x14ac:dyDescent="0.25">
      <c r="A2030" s="1">
        <v>42775</v>
      </c>
      <c r="B2030">
        <v>123.26</v>
      </c>
      <c r="C2030">
        <v>73.72</v>
      </c>
    </row>
    <row r="2031" spans="1:3" x14ac:dyDescent="0.25">
      <c r="A2031" s="1">
        <v>42776</v>
      </c>
      <c r="B2031">
        <v>120.51</v>
      </c>
      <c r="C2031">
        <v>72.069999999999993</v>
      </c>
    </row>
    <row r="2032" spans="1:3" x14ac:dyDescent="0.25">
      <c r="A2032" s="1">
        <v>42779</v>
      </c>
      <c r="B2032">
        <v>117.78</v>
      </c>
      <c r="C2032">
        <v>70.430000000000007</v>
      </c>
    </row>
    <row r="2033" spans="1:3" x14ac:dyDescent="0.25">
      <c r="A2033" s="1">
        <v>42780</v>
      </c>
      <c r="B2033">
        <v>110.99</v>
      </c>
      <c r="C2033">
        <v>66.37</v>
      </c>
    </row>
    <row r="2034" spans="1:3" x14ac:dyDescent="0.25">
      <c r="A2034" s="1">
        <v>42781</v>
      </c>
      <c r="B2034">
        <v>116.18</v>
      </c>
      <c r="C2034">
        <v>69.47</v>
      </c>
    </row>
    <row r="2035" spans="1:3" x14ac:dyDescent="0.25">
      <c r="A2035" s="1">
        <v>42782</v>
      </c>
      <c r="B2035">
        <v>117.1</v>
      </c>
      <c r="C2035">
        <v>70.02</v>
      </c>
    </row>
    <row r="2036" spans="1:3" x14ac:dyDescent="0.25">
      <c r="A2036" s="1">
        <v>42783</v>
      </c>
      <c r="B2036">
        <v>118.47</v>
      </c>
      <c r="C2036">
        <v>70.84</v>
      </c>
    </row>
    <row r="2037" spans="1:3" x14ac:dyDescent="0.25">
      <c r="A2037" s="1">
        <v>42787</v>
      </c>
      <c r="B2037">
        <v>119.06</v>
      </c>
      <c r="C2037">
        <v>71.19</v>
      </c>
    </row>
    <row r="2038" spans="1:3" x14ac:dyDescent="0.25">
      <c r="A2038" s="1">
        <v>42788</v>
      </c>
      <c r="B2038">
        <v>119.58</v>
      </c>
      <c r="C2038">
        <v>71.489999999999995</v>
      </c>
    </row>
    <row r="2039" spans="1:3" x14ac:dyDescent="0.25">
      <c r="A2039" s="1">
        <v>42789</v>
      </c>
      <c r="B2039">
        <v>122.79</v>
      </c>
      <c r="C2039">
        <v>73.41</v>
      </c>
    </row>
    <row r="2040" spans="1:3" x14ac:dyDescent="0.25">
      <c r="A2040" s="1">
        <v>42790</v>
      </c>
      <c r="B2040">
        <v>121.52</v>
      </c>
      <c r="C2040">
        <v>72.650000000000006</v>
      </c>
    </row>
    <row r="2041" spans="1:3" x14ac:dyDescent="0.25">
      <c r="A2041" s="1">
        <v>42793</v>
      </c>
      <c r="B2041">
        <v>120.9</v>
      </c>
      <c r="C2041">
        <v>72.28</v>
      </c>
    </row>
    <row r="2042" spans="1:3" x14ac:dyDescent="0.25">
      <c r="A2042" s="1">
        <v>42794</v>
      </c>
      <c r="B2042">
        <v>122.93</v>
      </c>
      <c r="C2042">
        <v>73.489999999999995</v>
      </c>
    </row>
    <row r="2043" spans="1:3" x14ac:dyDescent="0.25">
      <c r="A2043" s="1">
        <v>42795</v>
      </c>
      <c r="B2043">
        <v>120.77</v>
      </c>
      <c r="C2043">
        <v>72.19</v>
      </c>
    </row>
    <row r="2044" spans="1:3" x14ac:dyDescent="0.25">
      <c r="A2044" s="1">
        <v>42796</v>
      </c>
      <c r="B2044">
        <v>120.59</v>
      </c>
      <c r="C2044">
        <v>72.08</v>
      </c>
    </row>
    <row r="2045" spans="1:3" x14ac:dyDescent="0.25">
      <c r="A2045" s="1">
        <v>42797</v>
      </c>
      <c r="B2045">
        <v>116.74</v>
      </c>
      <c r="C2045">
        <v>69.78</v>
      </c>
    </row>
    <row r="2046" spans="1:3" x14ac:dyDescent="0.25">
      <c r="A2046" s="1">
        <v>42800</v>
      </c>
      <c r="B2046">
        <v>115.47</v>
      </c>
      <c r="C2046">
        <v>69.02</v>
      </c>
    </row>
    <row r="2047" spans="1:3" x14ac:dyDescent="0.25">
      <c r="A2047" s="1">
        <v>42801</v>
      </c>
      <c r="B2047">
        <v>115.5</v>
      </c>
      <c r="C2047">
        <v>69.03</v>
      </c>
    </row>
    <row r="2048" spans="1:3" x14ac:dyDescent="0.25">
      <c r="A2048" s="1">
        <v>42802</v>
      </c>
      <c r="B2048">
        <v>115.44</v>
      </c>
      <c r="C2048">
        <v>69</v>
      </c>
    </row>
    <row r="2049" spans="1:3" x14ac:dyDescent="0.25">
      <c r="A2049" s="1">
        <v>42803</v>
      </c>
      <c r="B2049">
        <v>115.75</v>
      </c>
      <c r="C2049">
        <v>69.180000000000007</v>
      </c>
    </row>
    <row r="2050" spans="1:3" x14ac:dyDescent="0.25">
      <c r="A2050" s="1">
        <v>42804</v>
      </c>
      <c r="B2050">
        <v>113.81</v>
      </c>
      <c r="C2050">
        <v>68.02</v>
      </c>
    </row>
    <row r="2051" spans="1:3" x14ac:dyDescent="0.25">
      <c r="A2051" s="1">
        <v>42807</v>
      </c>
      <c r="B2051">
        <v>110.94</v>
      </c>
      <c r="C2051">
        <v>66.3</v>
      </c>
    </row>
    <row r="2052" spans="1:3" x14ac:dyDescent="0.25">
      <c r="A2052" s="1">
        <v>42808</v>
      </c>
      <c r="B2052">
        <v>113.21</v>
      </c>
      <c r="C2052">
        <v>67.650000000000006</v>
      </c>
    </row>
    <row r="2053" spans="1:3" x14ac:dyDescent="0.25">
      <c r="A2053" s="1">
        <v>42809</v>
      </c>
      <c r="B2053">
        <v>110.34</v>
      </c>
      <c r="C2053">
        <v>65.94</v>
      </c>
    </row>
    <row r="2054" spans="1:3" x14ac:dyDescent="0.25">
      <c r="A2054" s="1">
        <v>42810</v>
      </c>
      <c r="B2054">
        <v>106.79</v>
      </c>
      <c r="C2054">
        <v>63.81</v>
      </c>
    </row>
    <row r="2055" spans="1:3" x14ac:dyDescent="0.25">
      <c r="A2055" s="1">
        <v>42811</v>
      </c>
      <c r="B2055">
        <v>106.64</v>
      </c>
      <c r="C2055">
        <v>63.72</v>
      </c>
    </row>
    <row r="2056" spans="1:3" x14ac:dyDescent="0.25">
      <c r="A2056" s="1">
        <v>42814</v>
      </c>
      <c r="B2056">
        <v>105.8</v>
      </c>
      <c r="C2056">
        <v>63.22</v>
      </c>
    </row>
    <row r="2057" spans="1:3" x14ac:dyDescent="0.25">
      <c r="A2057" s="1">
        <v>42815</v>
      </c>
      <c r="B2057">
        <v>110.63</v>
      </c>
      <c r="C2057">
        <v>66.099999999999994</v>
      </c>
    </row>
    <row r="2058" spans="1:3" x14ac:dyDescent="0.25">
      <c r="A2058" s="1">
        <v>42816</v>
      </c>
      <c r="B2058">
        <v>111.84</v>
      </c>
      <c r="C2058">
        <v>66.819999999999993</v>
      </c>
    </row>
    <row r="2059" spans="1:3" x14ac:dyDescent="0.25">
      <c r="A2059" s="1">
        <v>42817</v>
      </c>
      <c r="B2059">
        <v>114.58</v>
      </c>
      <c r="C2059">
        <v>68.459999999999994</v>
      </c>
    </row>
    <row r="2060" spans="1:3" x14ac:dyDescent="0.25">
      <c r="A2060" s="1">
        <v>42818</v>
      </c>
      <c r="B2060">
        <v>111.76</v>
      </c>
      <c r="C2060">
        <v>66.77</v>
      </c>
    </row>
    <row r="2061" spans="1:3" x14ac:dyDescent="0.25">
      <c r="A2061" s="1">
        <v>42821</v>
      </c>
      <c r="B2061">
        <v>109.01</v>
      </c>
      <c r="C2061">
        <v>65.12</v>
      </c>
    </row>
    <row r="2062" spans="1:3" x14ac:dyDescent="0.25">
      <c r="A2062" s="1">
        <v>42822</v>
      </c>
      <c r="B2062">
        <v>104.04</v>
      </c>
      <c r="C2062">
        <v>62.15</v>
      </c>
    </row>
    <row r="2063" spans="1:3" x14ac:dyDescent="0.25">
      <c r="A2063" s="1">
        <v>42823</v>
      </c>
      <c r="B2063">
        <v>103.99</v>
      </c>
      <c r="C2063">
        <v>62.12</v>
      </c>
    </row>
    <row r="2064" spans="1:3" x14ac:dyDescent="0.25">
      <c r="A2064" s="1">
        <v>42824</v>
      </c>
      <c r="B2064">
        <v>103.07</v>
      </c>
      <c r="C2064">
        <v>61.57</v>
      </c>
    </row>
    <row r="2065" spans="1:3" x14ac:dyDescent="0.25">
      <c r="A2065" s="1">
        <v>42825</v>
      </c>
      <c r="B2065">
        <v>105.91</v>
      </c>
      <c r="C2065">
        <v>63.26</v>
      </c>
    </row>
    <row r="2066" spans="1:3" x14ac:dyDescent="0.25">
      <c r="A2066" s="1">
        <v>42828</v>
      </c>
      <c r="B2066">
        <v>106.83</v>
      </c>
      <c r="C2066">
        <v>63.81</v>
      </c>
    </row>
    <row r="2067" spans="1:3" x14ac:dyDescent="0.25">
      <c r="A2067" s="1">
        <v>42829</v>
      </c>
      <c r="B2067">
        <v>105.05</v>
      </c>
      <c r="C2067">
        <v>62.74</v>
      </c>
    </row>
    <row r="2068" spans="1:3" x14ac:dyDescent="0.25">
      <c r="A2068" s="1">
        <v>42830</v>
      </c>
      <c r="B2068">
        <v>109.56</v>
      </c>
      <c r="C2068">
        <v>65.44</v>
      </c>
    </row>
    <row r="2069" spans="1:3" x14ac:dyDescent="0.25">
      <c r="A2069" s="1">
        <v>42831</v>
      </c>
      <c r="B2069">
        <v>106.96</v>
      </c>
      <c r="C2069">
        <v>63.88</v>
      </c>
    </row>
    <row r="2070" spans="1:3" x14ac:dyDescent="0.25">
      <c r="A2070" s="1">
        <v>42832</v>
      </c>
      <c r="B2070">
        <v>110.02</v>
      </c>
      <c r="C2070">
        <v>65.709999999999994</v>
      </c>
    </row>
    <row r="2071" spans="1:3" x14ac:dyDescent="0.25">
      <c r="A2071" s="1">
        <v>42835</v>
      </c>
      <c r="B2071">
        <v>114.95</v>
      </c>
      <c r="C2071">
        <v>68.650000000000006</v>
      </c>
    </row>
    <row r="2072" spans="1:3" x14ac:dyDescent="0.25">
      <c r="A2072" s="1">
        <v>42836</v>
      </c>
      <c r="B2072">
        <v>118.11</v>
      </c>
      <c r="C2072">
        <v>70.53</v>
      </c>
    </row>
    <row r="2073" spans="1:3" x14ac:dyDescent="0.25">
      <c r="A2073" s="1">
        <v>42837</v>
      </c>
      <c r="B2073">
        <v>121.13</v>
      </c>
      <c r="C2073">
        <v>72.34</v>
      </c>
    </row>
    <row r="2074" spans="1:3" x14ac:dyDescent="0.25">
      <c r="A2074" s="1">
        <v>42838</v>
      </c>
      <c r="B2074">
        <v>123.21</v>
      </c>
      <c r="C2074">
        <v>73.58</v>
      </c>
    </row>
    <row r="2075" spans="1:3" x14ac:dyDescent="0.25">
      <c r="A2075" s="1">
        <v>42842</v>
      </c>
      <c r="B2075">
        <v>115.7</v>
      </c>
      <c r="C2075">
        <v>69.08</v>
      </c>
    </row>
    <row r="2076" spans="1:3" x14ac:dyDescent="0.25">
      <c r="A2076" s="1">
        <v>42843</v>
      </c>
      <c r="B2076">
        <v>115.55</v>
      </c>
      <c r="C2076">
        <v>68.989999999999995</v>
      </c>
    </row>
    <row r="2077" spans="1:3" x14ac:dyDescent="0.25">
      <c r="A2077" s="1">
        <v>42844</v>
      </c>
      <c r="B2077">
        <v>117.57</v>
      </c>
      <c r="C2077">
        <v>70.2</v>
      </c>
    </row>
    <row r="2078" spans="1:3" x14ac:dyDescent="0.25">
      <c r="A2078" s="1">
        <v>42845</v>
      </c>
      <c r="B2078">
        <v>115.58</v>
      </c>
      <c r="C2078">
        <v>69.010000000000005</v>
      </c>
    </row>
    <row r="2079" spans="1:3" x14ac:dyDescent="0.25">
      <c r="A2079" s="1">
        <v>42846</v>
      </c>
      <c r="B2079">
        <v>115.5</v>
      </c>
      <c r="C2079">
        <v>68.959999999999994</v>
      </c>
    </row>
    <row r="2080" spans="1:3" x14ac:dyDescent="0.25">
      <c r="A2080" s="1">
        <v>42849</v>
      </c>
      <c r="B2080">
        <v>103.1</v>
      </c>
      <c r="C2080">
        <v>61.55</v>
      </c>
    </row>
    <row r="2081" spans="1:3" x14ac:dyDescent="0.25">
      <c r="A2081" s="1">
        <v>42850</v>
      </c>
      <c r="B2081">
        <v>101.49</v>
      </c>
      <c r="C2081">
        <v>60.59</v>
      </c>
    </row>
    <row r="2082" spans="1:3" x14ac:dyDescent="0.25">
      <c r="A2082" s="1">
        <v>42851</v>
      </c>
      <c r="B2082">
        <v>100.99</v>
      </c>
      <c r="C2082">
        <v>60.29</v>
      </c>
    </row>
    <row r="2083" spans="1:3" x14ac:dyDescent="0.25">
      <c r="A2083" s="1">
        <v>42852</v>
      </c>
      <c r="B2083">
        <v>100.87</v>
      </c>
      <c r="C2083">
        <v>60.21</v>
      </c>
    </row>
    <row r="2084" spans="1:3" x14ac:dyDescent="0.25">
      <c r="A2084" s="1">
        <v>42853</v>
      </c>
      <c r="B2084">
        <v>100.36</v>
      </c>
      <c r="C2084">
        <v>59.91</v>
      </c>
    </row>
    <row r="2085" spans="1:3" x14ac:dyDescent="0.25">
      <c r="A2085" s="1">
        <v>42856</v>
      </c>
      <c r="B2085">
        <v>96.63</v>
      </c>
      <c r="C2085">
        <v>57.68</v>
      </c>
    </row>
    <row r="2086" spans="1:3" x14ac:dyDescent="0.25">
      <c r="A2086" s="1">
        <v>42857</v>
      </c>
      <c r="B2086">
        <v>97.34</v>
      </c>
      <c r="C2086">
        <v>58.1</v>
      </c>
    </row>
    <row r="2087" spans="1:3" x14ac:dyDescent="0.25">
      <c r="A2087" s="1">
        <v>42858</v>
      </c>
      <c r="B2087">
        <v>98.92</v>
      </c>
      <c r="C2087">
        <v>59.04</v>
      </c>
    </row>
    <row r="2088" spans="1:3" x14ac:dyDescent="0.25">
      <c r="A2088" s="1">
        <v>42859</v>
      </c>
      <c r="B2088">
        <v>96.39</v>
      </c>
      <c r="C2088">
        <v>57.53</v>
      </c>
    </row>
    <row r="2089" spans="1:3" x14ac:dyDescent="0.25">
      <c r="A2089" s="1">
        <v>42860</v>
      </c>
      <c r="B2089">
        <v>96.55</v>
      </c>
      <c r="C2089">
        <v>57.62</v>
      </c>
    </row>
    <row r="2090" spans="1:3" x14ac:dyDescent="0.25">
      <c r="A2090" s="1">
        <v>42863</v>
      </c>
      <c r="B2090">
        <v>94.58</v>
      </c>
      <c r="C2090">
        <v>56.44</v>
      </c>
    </row>
    <row r="2091" spans="1:3" x14ac:dyDescent="0.25">
      <c r="A2091" s="1">
        <v>42864</v>
      </c>
      <c r="B2091">
        <v>94.58</v>
      </c>
      <c r="C2091">
        <v>56.44</v>
      </c>
    </row>
    <row r="2092" spans="1:3" x14ac:dyDescent="0.25">
      <c r="A2092" s="1">
        <v>42865</v>
      </c>
      <c r="B2092">
        <v>94.78</v>
      </c>
      <c r="C2092">
        <v>56.56</v>
      </c>
    </row>
    <row r="2093" spans="1:3" x14ac:dyDescent="0.25">
      <c r="A2093" s="1">
        <v>42866</v>
      </c>
      <c r="B2093">
        <v>95.55</v>
      </c>
      <c r="C2093">
        <v>57.02</v>
      </c>
    </row>
    <row r="2094" spans="1:3" x14ac:dyDescent="0.25">
      <c r="A2094" s="1">
        <v>42867</v>
      </c>
      <c r="B2094">
        <v>94.02</v>
      </c>
      <c r="C2094">
        <v>56.1</v>
      </c>
    </row>
    <row r="2095" spans="1:3" x14ac:dyDescent="0.25">
      <c r="A2095" s="1">
        <v>42870</v>
      </c>
      <c r="B2095">
        <v>92</v>
      </c>
      <c r="C2095">
        <v>54.9</v>
      </c>
    </row>
    <row r="2096" spans="1:3" x14ac:dyDescent="0.25">
      <c r="A2096" s="1">
        <v>42871</v>
      </c>
      <c r="B2096">
        <v>91.38</v>
      </c>
      <c r="C2096">
        <v>54.52</v>
      </c>
    </row>
    <row r="2097" spans="1:3" x14ac:dyDescent="0.25">
      <c r="A2097" s="1">
        <v>42872</v>
      </c>
      <c r="B2097">
        <v>107.65</v>
      </c>
      <c r="C2097">
        <v>64.23</v>
      </c>
    </row>
    <row r="2098" spans="1:3" x14ac:dyDescent="0.25">
      <c r="A2098" s="1">
        <v>42873</v>
      </c>
      <c r="B2098">
        <v>108</v>
      </c>
      <c r="C2098">
        <v>64.44</v>
      </c>
    </row>
    <row r="2099" spans="1:3" x14ac:dyDescent="0.25">
      <c r="A2099" s="1">
        <v>42874</v>
      </c>
      <c r="B2099">
        <v>96.58</v>
      </c>
      <c r="C2099">
        <v>57.62</v>
      </c>
    </row>
    <row r="2100" spans="1:3" x14ac:dyDescent="0.25">
      <c r="A2100" s="1">
        <v>42877</v>
      </c>
      <c r="B2100">
        <v>93.01</v>
      </c>
      <c r="C2100">
        <v>55.49</v>
      </c>
    </row>
    <row r="2101" spans="1:3" x14ac:dyDescent="0.25">
      <c r="A2101" s="1">
        <v>42878</v>
      </c>
      <c r="B2101">
        <v>93.82</v>
      </c>
      <c r="C2101">
        <v>55.97</v>
      </c>
    </row>
    <row r="2102" spans="1:3" x14ac:dyDescent="0.25">
      <c r="A2102" s="1">
        <v>42879</v>
      </c>
      <c r="B2102">
        <v>91.21</v>
      </c>
      <c r="C2102">
        <v>54.41</v>
      </c>
    </row>
    <row r="2103" spans="1:3" x14ac:dyDescent="0.25">
      <c r="A2103" s="1">
        <v>42880</v>
      </c>
      <c r="B2103">
        <v>91.58</v>
      </c>
      <c r="C2103">
        <v>54.63</v>
      </c>
    </row>
    <row r="2104" spans="1:3" x14ac:dyDescent="0.25">
      <c r="A2104" s="1">
        <v>42881</v>
      </c>
      <c r="B2104">
        <v>90.84</v>
      </c>
      <c r="C2104">
        <v>54.19</v>
      </c>
    </row>
    <row r="2105" spans="1:3" x14ac:dyDescent="0.25">
      <c r="A2105" s="1">
        <v>42885</v>
      </c>
      <c r="B2105">
        <v>89.86</v>
      </c>
      <c r="C2105">
        <v>53.6</v>
      </c>
    </row>
    <row r="2106" spans="1:3" x14ac:dyDescent="0.25">
      <c r="A2106" s="1">
        <v>42886</v>
      </c>
      <c r="B2106">
        <v>89.73</v>
      </c>
      <c r="C2106">
        <v>53.52</v>
      </c>
    </row>
    <row r="2107" spans="1:3" x14ac:dyDescent="0.25">
      <c r="A2107" s="1">
        <v>42887</v>
      </c>
      <c r="B2107">
        <v>88.1</v>
      </c>
      <c r="C2107">
        <v>52.55</v>
      </c>
    </row>
    <row r="2108" spans="1:3" x14ac:dyDescent="0.25">
      <c r="A2108" s="1">
        <v>42888</v>
      </c>
      <c r="B2108">
        <v>88.44</v>
      </c>
      <c r="C2108">
        <v>52.75</v>
      </c>
    </row>
    <row r="2109" spans="1:3" x14ac:dyDescent="0.25">
      <c r="A2109" s="1">
        <v>42891</v>
      </c>
      <c r="B2109">
        <v>89.36</v>
      </c>
      <c r="C2109">
        <v>53.29</v>
      </c>
    </row>
    <row r="2110" spans="1:3" x14ac:dyDescent="0.25">
      <c r="A2110" s="1">
        <v>42892</v>
      </c>
      <c r="B2110">
        <v>90.83</v>
      </c>
      <c r="C2110">
        <v>54.17</v>
      </c>
    </row>
    <row r="2111" spans="1:3" x14ac:dyDescent="0.25">
      <c r="A2111" s="1">
        <v>42893</v>
      </c>
      <c r="B2111">
        <v>90.1</v>
      </c>
      <c r="C2111">
        <v>53.73</v>
      </c>
    </row>
    <row r="2112" spans="1:3" x14ac:dyDescent="0.25">
      <c r="A2112" s="1">
        <v>42894</v>
      </c>
      <c r="B2112">
        <v>88.51</v>
      </c>
      <c r="C2112">
        <v>52.78</v>
      </c>
    </row>
    <row r="2113" spans="1:3" x14ac:dyDescent="0.25">
      <c r="A2113" s="1">
        <v>42895</v>
      </c>
      <c r="B2113">
        <v>89</v>
      </c>
      <c r="C2113">
        <v>53.07</v>
      </c>
    </row>
    <row r="2114" spans="1:3" x14ac:dyDescent="0.25">
      <c r="A2114" s="1">
        <v>42898</v>
      </c>
      <c r="B2114">
        <v>89.83</v>
      </c>
      <c r="C2114">
        <v>53.56</v>
      </c>
    </row>
    <row r="2115" spans="1:3" x14ac:dyDescent="0.25">
      <c r="A2115" s="1">
        <v>42899</v>
      </c>
      <c r="B2115">
        <v>86.87</v>
      </c>
      <c r="C2115">
        <v>51.8</v>
      </c>
    </row>
    <row r="2116" spans="1:3" x14ac:dyDescent="0.25">
      <c r="A2116" s="1">
        <v>42900</v>
      </c>
      <c r="B2116">
        <v>86.94</v>
      </c>
      <c r="C2116">
        <v>51.84</v>
      </c>
    </row>
    <row r="2117" spans="1:3" x14ac:dyDescent="0.25">
      <c r="A2117" s="1">
        <v>42901</v>
      </c>
      <c r="B2117">
        <v>87.9</v>
      </c>
      <c r="C2117">
        <v>52.41</v>
      </c>
    </row>
    <row r="2118" spans="1:3" x14ac:dyDescent="0.25">
      <c r="A2118" s="1">
        <v>42902</v>
      </c>
      <c r="B2118">
        <v>87.1</v>
      </c>
      <c r="C2118">
        <v>51.93</v>
      </c>
    </row>
    <row r="2119" spans="1:3" x14ac:dyDescent="0.25">
      <c r="A2119" s="1">
        <v>42905</v>
      </c>
      <c r="B2119">
        <v>85.54</v>
      </c>
      <c r="C2119">
        <v>51</v>
      </c>
    </row>
    <row r="2120" spans="1:3" x14ac:dyDescent="0.25">
      <c r="A2120" s="1">
        <v>42906</v>
      </c>
      <c r="B2120">
        <v>85.27</v>
      </c>
      <c r="C2120">
        <v>50.84</v>
      </c>
    </row>
    <row r="2121" spans="1:3" x14ac:dyDescent="0.25">
      <c r="A2121" s="1">
        <v>42907</v>
      </c>
      <c r="B2121">
        <v>85.98</v>
      </c>
      <c r="C2121">
        <v>51.26</v>
      </c>
    </row>
    <row r="2122" spans="1:3" x14ac:dyDescent="0.25">
      <c r="A2122" s="1">
        <v>42908</v>
      </c>
      <c r="B2122">
        <v>84.61</v>
      </c>
      <c r="C2122">
        <v>50.44</v>
      </c>
    </row>
    <row r="2123" spans="1:3" x14ac:dyDescent="0.25">
      <c r="A2123" s="1">
        <v>42909</v>
      </c>
      <c r="B2123">
        <v>83.91</v>
      </c>
      <c r="C2123">
        <v>50.02</v>
      </c>
    </row>
    <row r="2124" spans="1:3" x14ac:dyDescent="0.25">
      <c r="A2124" s="1">
        <v>42912</v>
      </c>
      <c r="B2124">
        <v>82.17</v>
      </c>
      <c r="C2124">
        <v>48.98</v>
      </c>
    </row>
    <row r="2125" spans="1:3" x14ac:dyDescent="0.25">
      <c r="A2125" s="1">
        <v>42913</v>
      </c>
      <c r="B2125">
        <v>84.81</v>
      </c>
      <c r="C2125">
        <v>50.55</v>
      </c>
    </row>
    <row r="2126" spans="1:3" x14ac:dyDescent="0.25">
      <c r="A2126" s="1">
        <v>42914</v>
      </c>
      <c r="B2126">
        <v>82.66</v>
      </c>
      <c r="C2126">
        <v>49.27</v>
      </c>
    </row>
    <row r="2127" spans="1:3" x14ac:dyDescent="0.25">
      <c r="A2127" s="1">
        <v>42915</v>
      </c>
      <c r="B2127">
        <v>84.65</v>
      </c>
      <c r="C2127">
        <v>50.45</v>
      </c>
    </row>
    <row r="2128" spans="1:3" x14ac:dyDescent="0.25">
      <c r="A2128" s="1">
        <v>42916</v>
      </c>
      <c r="B2128">
        <v>86.09</v>
      </c>
      <c r="C2128">
        <v>51.31</v>
      </c>
    </row>
    <row r="2129" spans="1:3" x14ac:dyDescent="0.25">
      <c r="A2129" s="1">
        <v>42919</v>
      </c>
      <c r="B2129">
        <v>87.97</v>
      </c>
      <c r="C2129">
        <v>52.43</v>
      </c>
    </row>
    <row r="2130" spans="1:3" x14ac:dyDescent="0.25">
      <c r="A2130" s="1">
        <v>42921</v>
      </c>
      <c r="B2130">
        <v>86.9</v>
      </c>
      <c r="C2130">
        <v>51.79</v>
      </c>
    </row>
    <row r="2131" spans="1:3" x14ac:dyDescent="0.25">
      <c r="A2131" s="1">
        <v>42922</v>
      </c>
      <c r="B2131">
        <v>90.99</v>
      </c>
      <c r="C2131">
        <v>54.22</v>
      </c>
    </row>
    <row r="2132" spans="1:3" x14ac:dyDescent="0.25">
      <c r="A2132" s="1">
        <v>42923</v>
      </c>
      <c r="B2132">
        <v>88.3</v>
      </c>
      <c r="C2132">
        <v>52.62</v>
      </c>
    </row>
    <row r="2133" spans="1:3" x14ac:dyDescent="0.25">
      <c r="A2133" s="1">
        <v>42926</v>
      </c>
      <c r="B2133">
        <v>86.35</v>
      </c>
      <c r="C2133">
        <v>51.45</v>
      </c>
    </row>
    <row r="2134" spans="1:3" x14ac:dyDescent="0.25">
      <c r="A2134" s="1">
        <v>42927</v>
      </c>
      <c r="B2134">
        <v>85.43</v>
      </c>
      <c r="C2134">
        <v>50.9</v>
      </c>
    </row>
    <row r="2135" spans="1:3" x14ac:dyDescent="0.25">
      <c r="A2135" s="1">
        <v>42928</v>
      </c>
      <c r="B2135">
        <v>83.1</v>
      </c>
      <c r="C2135">
        <v>49.51</v>
      </c>
    </row>
    <row r="2136" spans="1:3" x14ac:dyDescent="0.25">
      <c r="A2136" s="1">
        <v>42929</v>
      </c>
      <c r="B2136">
        <v>82.19</v>
      </c>
      <c r="C2136">
        <v>48.97</v>
      </c>
    </row>
    <row r="2137" spans="1:3" x14ac:dyDescent="0.25">
      <c r="A2137" s="1">
        <v>42930</v>
      </c>
      <c r="B2137">
        <v>79.67</v>
      </c>
      <c r="C2137">
        <v>47.47</v>
      </c>
    </row>
    <row r="2138" spans="1:3" x14ac:dyDescent="0.25">
      <c r="A2138" s="1">
        <v>42933</v>
      </c>
      <c r="B2138">
        <v>78.86</v>
      </c>
      <c r="C2138">
        <v>46.98</v>
      </c>
    </row>
    <row r="2139" spans="1:3" x14ac:dyDescent="0.25">
      <c r="A2139" s="1">
        <v>42934</v>
      </c>
      <c r="B2139">
        <v>77.87</v>
      </c>
      <c r="C2139">
        <v>46.39</v>
      </c>
    </row>
    <row r="2140" spans="1:3" x14ac:dyDescent="0.25">
      <c r="A2140" s="1">
        <v>42935</v>
      </c>
      <c r="B2140">
        <v>76.22</v>
      </c>
      <c r="C2140">
        <v>45.41</v>
      </c>
    </row>
    <row r="2141" spans="1:3" x14ac:dyDescent="0.25">
      <c r="A2141" s="1">
        <v>42936</v>
      </c>
      <c r="B2141">
        <v>75.91</v>
      </c>
      <c r="C2141">
        <v>45.22</v>
      </c>
    </row>
    <row r="2142" spans="1:3" x14ac:dyDescent="0.25">
      <c r="A2142" s="1">
        <v>42937</v>
      </c>
      <c r="B2142">
        <v>75.290000000000006</v>
      </c>
      <c r="C2142">
        <v>44.85</v>
      </c>
    </row>
    <row r="2143" spans="1:3" x14ac:dyDescent="0.25">
      <c r="A2143" s="1">
        <v>42940</v>
      </c>
      <c r="B2143">
        <v>74.87</v>
      </c>
      <c r="C2143">
        <v>44.6</v>
      </c>
    </row>
    <row r="2144" spans="1:3" x14ac:dyDescent="0.25">
      <c r="A2144" s="1">
        <v>42941</v>
      </c>
      <c r="B2144">
        <v>74.16</v>
      </c>
      <c r="C2144">
        <v>44.17</v>
      </c>
    </row>
    <row r="2145" spans="1:3" x14ac:dyDescent="0.25">
      <c r="A2145" s="1">
        <v>42942</v>
      </c>
      <c r="B2145">
        <v>74.73</v>
      </c>
      <c r="C2145">
        <v>44.51</v>
      </c>
    </row>
    <row r="2146" spans="1:3" x14ac:dyDescent="0.25">
      <c r="A2146" s="1">
        <v>42943</v>
      </c>
      <c r="B2146">
        <v>75.400000000000006</v>
      </c>
      <c r="C2146">
        <v>44.91</v>
      </c>
    </row>
    <row r="2147" spans="1:3" x14ac:dyDescent="0.25">
      <c r="A2147" s="1">
        <v>42944</v>
      </c>
      <c r="B2147">
        <v>75.2</v>
      </c>
      <c r="C2147">
        <v>44.79</v>
      </c>
    </row>
    <row r="2148" spans="1:3" x14ac:dyDescent="0.25">
      <c r="A2148" s="1">
        <v>42947</v>
      </c>
      <c r="B2148">
        <v>74.44</v>
      </c>
      <c r="C2148">
        <v>44.33</v>
      </c>
    </row>
    <row r="2149" spans="1:3" x14ac:dyDescent="0.25">
      <c r="A2149" s="1">
        <v>42948</v>
      </c>
      <c r="B2149">
        <v>74.13</v>
      </c>
      <c r="C2149">
        <v>44.15</v>
      </c>
    </row>
    <row r="2150" spans="1:3" x14ac:dyDescent="0.25">
      <c r="A2150" s="1">
        <v>42949</v>
      </c>
      <c r="B2150">
        <v>74.92</v>
      </c>
      <c r="C2150">
        <v>44.62</v>
      </c>
    </row>
    <row r="2151" spans="1:3" x14ac:dyDescent="0.25">
      <c r="A2151" s="1">
        <v>42950</v>
      </c>
      <c r="B2151">
        <v>75.400000000000006</v>
      </c>
      <c r="C2151">
        <v>44.9</v>
      </c>
    </row>
    <row r="2152" spans="1:3" x14ac:dyDescent="0.25">
      <c r="A2152" s="1">
        <v>42951</v>
      </c>
      <c r="B2152">
        <v>75.47</v>
      </c>
      <c r="C2152">
        <v>44.94</v>
      </c>
    </row>
    <row r="2153" spans="1:3" x14ac:dyDescent="0.25">
      <c r="A2153" s="1">
        <v>42954</v>
      </c>
      <c r="B2153">
        <v>74.349999999999994</v>
      </c>
      <c r="C2153">
        <v>44.27</v>
      </c>
    </row>
    <row r="2154" spans="1:3" x14ac:dyDescent="0.25">
      <c r="A2154" s="1">
        <v>42955</v>
      </c>
      <c r="B2154">
        <v>76.59</v>
      </c>
      <c r="C2154">
        <v>45.61</v>
      </c>
    </row>
    <row r="2155" spans="1:3" x14ac:dyDescent="0.25">
      <c r="A2155" s="1">
        <v>42956</v>
      </c>
      <c r="B2155">
        <v>77.58</v>
      </c>
      <c r="C2155">
        <v>46.19</v>
      </c>
    </row>
    <row r="2156" spans="1:3" x14ac:dyDescent="0.25">
      <c r="A2156" s="1">
        <v>42957</v>
      </c>
      <c r="B2156">
        <v>92.36</v>
      </c>
      <c r="C2156">
        <v>54.99</v>
      </c>
    </row>
    <row r="2157" spans="1:3" x14ac:dyDescent="0.25">
      <c r="A2157" s="1">
        <v>42958</v>
      </c>
      <c r="B2157">
        <v>92.79</v>
      </c>
      <c r="C2157">
        <v>55.25</v>
      </c>
    </row>
    <row r="2158" spans="1:3" x14ac:dyDescent="0.25">
      <c r="A2158" s="1">
        <v>42961</v>
      </c>
      <c r="B2158">
        <v>79.52</v>
      </c>
      <c r="C2158">
        <v>47.34</v>
      </c>
    </row>
    <row r="2159" spans="1:3" x14ac:dyDescent="0.25">
      <c r="A2159" s="1">
        <v>42962</v>
      </c>
      <c r="B2159">
        <v>79.489999999999995</v>
      </c>
      <c r="C2159">
        <v>47.32</v>
      </c>
    </row>
    <row r="2160" spans="1:3" x14ac:dyDescent="0.25">
      <c r="A2160" s="1">
        <v>42963</v>
      </c>
      <c r="B2160">
        <v>78.89</v>
      </c>
      <c r="C2160">
        <v>46.97</v>
      </c>
    </row>
    <row r="2161" spans="1:3" x14ac:dyDescent="0.25">
      <c r="A2161" s="1">
        <v>42964</v>
      </c>
      <c r="B2161">
        <v>89.88</v>
      </c>
      <c r="C2161">
        <v>53.51</v>
      </c>
    </row>
    <row r="2162" spans="1:3" x14ac:dyDescent="0.25">
      <c r="A2162" s="1">
        <v>42965</v>
      </c>
      <c r="B2162">
        <v>90.2</v>
      </c>
      <c r="C2162">
        <v>53.7</v>
      </c>
    </row>
    <row r="2163" spans="1:3" x14ac:dyDescent="0.25">
      <c r="A2163" s="1">
        <v>42968</v>
      </c>
      <c r="B2163">
        <v>85.36</v>
      </c>
      <c r="C2163">
        <v>50.81</v>
      </c>
    </row>
    <row r="2164" spans="1:3" x14ac:dyDescent="0.25">
      <c r="A2164" s="1">
        <v>42969</v>
      </c>
      <c r="B2164">
        <v>78.650000000000006</v>
      </c>
      <c r="C2164">
        <v>46.82</v>
      </c>
    </row>
    <row r="2165" spans="1:3" x14ac:dyDescent="0.25">
      <c r="A2165" s="1">
        <v>42970</v>
      </c>
      <c r="B2165">
        <v>82.43</v>
      </c>
      <c r="C2165">
        <v>49.07</v>
      </c>
    </row>
    <row r="2166" spans="1:3" x14ac:dyDescent="0.25">
      <c r="A2166" s="1">
        <v>42971</v>
      </c>
      <c r="B2166">
        <v>81.38</v>
      </c>
      <c r="C2166">
        <v>48.44</v>
      </c>
    </row>
    <row r="2167" spans="1:3" x14ac:dyDescent="0.25">
      <c r="A2167" s="1">
        <v>42972</v>
      </c>
      <c r="B2167">
        <v>79.73</v>
      </c>
      <c r="C2167">
        <v>47.46</v>
      </c>
    </row>
    <row r="2168" spans="1:3" x14ac:dyDescent="0.25">
      <c r="A2168" s="1">
        <v>42975</v>
      </c>
      <c r="B2168">
        <v>79.34</v>
      </c>
      <c r="C2168">
        <v>47.22</v>
      </c>
    </row>
    <row r="2169" spans="1:3" x14ac:dyDescent="0.25">
      <c r="A2169" s="1">
        <v>42976</v>
      </c>
      <c r="B2169">
        <v>80.12</v>
      </c>
      <c r="C2169">
        <v>47.68</v>
      </c>
    </row>
    <row r="2170" spans="1:3" x14ac:dyDescent="0.25">
      <c r="A2170" s="1">
        <v>42977</v>
      </c>
      <c r="B2170">
        <v>80.25</v>
      </c>
      <c r="C2170">
        <v>47.76</v>
      </c>
    </row>
    <row r="2171" spans="1:3" x14ac:dyDescent="0.25">
      <c r="A2171" s="1">
        <v>42978</v>
      </c>
      <c r="B2171">
        <v>77.540000000000006</v>
      </c>
      <c r="C2171">
        <v>46.15</v>
      </c>
    </row>
    <row r="2172" spans="1:3" x14ac:dyDescent="0.25">
      <c r="A2172" s="1">
        <v>42979</v>
      </c>
      <c r="B2172">
        <v>77.69</v>
      </c>
      <c r="C2172">
        <v>46.23</v>
      </c>
    </row>
    <row r="2173" spans="1:3" x14ac:dyDescent="0.25">
      <c r="A2173" s="1">
        <v>42983</v>
      </c>
      <c r="B2173">
        <v>79.97</v>
      </c>
      <c r="C2173">
        <v>47.59</v>
      </c>
    </row>
    <row r="2174" spans="1:3" x14ac:dyDescent="0.25">
      <c r="A2174" s="1">
        <v>42984</v>
      </c>
      <c r="B2174">
        <v>80.489999999999995</v>
      </c>
      <c r="C2174">
        <v>47.89</v>
      </c>
    </row>
    <row r="2175" spans="1:3" x14ac:dyDescent="0.25">
      <c r="A2175" s="1">
        <v>42985</v>
      </c>
      <c r="B2175">
        <v>79.36</v>
      </c>
      <c r="C2175">
        <v>47.22</v>
      </c>
    </row>
    <row r="2176" spans="1:3" x14ac:dyDescent="0.25">
      <c r="A2176" s="1">
        <v>42986</v>
      </c>
      <c r="B2176">
        <v>81.2</v>
      </c>
      <c r="C2176">
        <v>48.31</v>
      </c>
    </row>
    <row r="2177" spans="1:3" x14ac:dyDescent="0.25">
      <c r="A2177" s="1">
        <v>42989</v>
      </c>
      <c r="B2177">
        <v>76.52</v>
      </c>
      <c r="C2177">
        <v>45.53</v>
      </c>
    </row>
    <row r="2178" spans="1:3" x14ac:dyDescent="0.25">
      <c r="A2178" s="1">
        <v>42990</v>
      </c>
      <c r="B2178">
        <v>74.930000000000007</v>
      </c>
      <c r="C2178">
        <v>44.58</v>
      </c>
    </row>
    <row r="2179" spans="1:3" x14ac:dyDescent="0.25">
      <c r="A2179" s="1">
        <v>42991</v>
      </c>
      <c r="B2179">
        <v>72.47</v>
      </c>
      <c r="C2179">
        <v>43.11</v>
      </c>
    </row>
    <row r="2180" spans="1:3" x14ac:dyDescent="0.25">
      <c r="A2180" s="1">
        <v>42992</v>
      </c>
      <c r="B2180">
        <v>72.900000000000006</v>
      </c>
      <c r="C2180">
        <v>43.37</v>
      </c>
    </row>
    <row r="2181" spans="1:3" x14ac:dyDescent="0.25">
      <c r="A2181" s="1">
        <v>42993</v>
      </c>
      <c r="B2181">
        <v>72.16</v>
      </c>
      <c r="C2181">
        <v>42.93</v>
      </c>
    </row>
    <row r="2182" spans="1:3" x14ac:dyDescent="0.25">
      <c r="A2182" s="1">
        <v>42996</v>
      </c>
      <c r="B2182">
        <v>69.37</v>
      </c>
      <c r="C2182">
        <v>41.27</v>
      </c>
    </row>
    <row r="2183" spans="1:3" x14ac:dyDescent="0.25">
      <c r="A2183" s="1">
        <v>42997</v>
      </c>
      <c r="B2183">
        <v>69.400000000000006</v>
      </c>
      <c r="C2183">
        <v>41.28</v>
      </c>
    </row>
    <row r="2184" spans="1:3" x14ac:dyDescent="0.25">
      <c r="A2184" s="1">
        <v>42998</v>
      </c>
      <c r="B2184">
        <v>68.569999999999993</v>
      </c>
      <c r="C2184">
        <v>40.79</v>
      </c>
    </row>
    <row r="2185" spans="1:3" x14ac:dyDescent="0.25">
      <c r="A2185" s="1">
        <v>42999</v>
      </c>
      <c r="B2185">
        <v>68.86</v>
      </c>
      <c r="C2185">
        <v>40.96</v>
      </c>
    </row>
    <row r="2186" spans="1:3" x14ac:dyDescent="0.25">
      <c r="A2186" s="1">
        <v>43000</v>
      </c>
      <c r="B2186">
        <v>69.44</v>
      </c>
      <c r="C2186">
        <v>41.3</v>
      </c>
    </row>
    <row r="2187" spans="1:3" x14ac:dyDescent="0.25">
      <c r="A2187" s="1">
        <v>43003</v>
      </c>
      <c r="B2187">
        <v>69.17</v>
      </c>
      <c r="C2187">
        <v>41.14</v>
      </c>
    </row>
    <row r="2188" spans="1:3" x14ac:dyDescent="0.25">
      <c r="A2188" s="1">
        <v>43004</v>
      </c>
      <c r="B2188">
        <v>68.63</v>
      </c>
      <c r="C2188">
        <v>40.82</v>
      </c>
    </row>
    <row r="2189" spans="1:3" x14ac:dyDescent="0.25">
      <c r="A2189" s="1">
        <v>43005</v>
      </c>
      <c r="B2189">
        <v>68.22</v>
      </c>
      <c r="C2189">
        <v>40.57</v>
      </c>
    </row>
    <row r="2190" spans="1:3" x14ac:dyDescent="0.25">
      <c r="A2190" s="1">
        <v>43006</v>
      </c>
      <c r="B2190">
        <v>67.02</v>
      </c>
      <c r="C2190">
        <v>39.86</v>
      </c>
    </row>
    <row r="2191" spans="1:3" x14ac:dyDescent="0.25">
      <c r="A2191" s="1">
        <v>43007</v>
      </c>
      <c r="B2191">
        <v>65.95</v>
      </c>
      <c r="C2191">
        <v>39.22</v>
      </c>
    </row>
    <row r="2192" spans="1:3" x14ac:dyDescent="0.25">
      <c r="A2192" s="1">
        <v>43010</v>
      </c>
      <c r="B2192">
        <v>64.23</v>
      </c>
      <c r="C2192">
        <v>38.19</v>
      </c>
    </row>
    <row r="2193" spans="1:3" x14ac:dyDescent="0.25">
      <c r="A2193" s="1">
        <v>43011</v>
      </c>
      <c r="B2193">
        <v>64.47</v>
      </c>
      <c r="C2193">
        <v>38.340000000000003</v>
      </c>
    </row>
    <row r="2194" spans="1:3" x14ac:dyDescent="0.25">
      <c r="A2194" s="1">
        <v>43012</v>
      </c>
      <c r="B2194">
        <v>64.34</v>
      </c>
      <c r="C2194">
        <v>38.26</v>
      </c>
    </row>
    <row r="2195" spans="1:3" x14ac:dyDescent="0.25">
      <c r="A2195" s="1">
        <v>43013</v>
      </c>
      <c r="B2195">
        <v>62.27</v>
      </c>
      <c r="C2195">
        <v>37.03</v>
      </c>
    </row>
    <row r="2196" spans="1:3" x14ac:dyDescent="0.25">
      <c r="A2196" s="1">
        <v>43014</v>
      </c>
      <c r="B2196">
        <v>62.43</v>
      </c>
      <c r="C2196">
        <v>37.119999999999997</v>
      </c>
    </row>
    <row r="2197" spans="1:3" x14ac:dyDescent="0.25">
      <c r="A2197" s="1">
        <v>43017</v>
      </c>
      <c r="B2197">
        <v>63.33</v>
      </c>
      <c r="C2197">
        <v>37.65</v>
      </c>
    </row>
    <row r="2198" spans="1:3" x14ac:dyDescent="0.25">
      <c r="A2198" s="1">
        <v>43018</v>
      </c>
      <c r="B2198">
        <v>61.92</v>
      </c>
      <c r="C2198">
        <v>36.81</v>
      </c>
    </row>
    <row r="2199" spans="1:3" x14ac:dyDescent="0.25">
      <c r="A2199" s="1">
        <v>43019</v>
      </c>
      <c r="B2199">
        <v>61.15</v>
      </c>
      <c r="C2199">
        <v>36.36</v>
      </c>
    </row>
    <row r="2200" spans="1:3" x14ac:dyDescent="0.25">
      <c r="A2200" s="1">
        <v>43020</v>
      </c>
      <c r="B2200">
        <v>60.54</v>
      </c>
      <c r="C2200">
        <v>35.99</v>
      </c>
    </row>
    <row r="2201" spans="1:3" x14ac:dyDescent="0.25">
      <c r="A2201" s="1">
        <v>43021</v>
      </c>
      <c r="B2201">
        <v>59.44</v>
      </c>
      <c r="C2201">
        <v>35.340000000000003</v>
      </c>
    </row>
    <row r="2202" spans="1:3" x14ac:dyDescent="0.25">
      <c r="A2202" s="1">
        <v>43024</v>
      </c>
      <c r="B2202">
        <v>58.53</v>
      </c>
      <c r="C2202">
        <v>34.79</v>
      </c>
    </row>
    <row r="2203" spans="1:3" x14ac:dyDescent="0.25">
      <c r="A2203" s="1">
        <v>43025</v>
      </c>
      <c r="B2203">
        <v>58.8</v>
      </c>
      <c r="C2203">
        <v>34.950000000000003</v>
      </c>
    </row>
    <row r="2204" spans="1:3" x14ac:dyDescent="0.25">
      <c r="A2204" s="1">
        <v>43026</v>
      </c>
      <c r="B2204">
        <v>58.05</v>
      </c>
      <c r="C2204">
        <v>34.51</v>
      </c>
    </row>
    <row r="2205" spans="1:3" x14ac:dyDescent="0.25">
      <c r="A2205" s="1">
        <v>43027</v>
      </c>
      <c r="B2205">
        <v>57.55</v>
      </c>
      <c r="C2205">
        <v>34.21</v>
      </c>
    </row>
    <row r="2206" spans="1:3" x14ac:dyDescent="0.25">
      <c r="A2206" s="1">
        <v>43028</v>
      </c>
      <c r="B2206">
        <v>56.83</v>
      </c>
      <c r="C2206">
        <v>33.78</v>
      </c>
    </row>
    <row r="2207" spans="1:3" x14ac:dyDescent="0.25">
      <c r="A2207" s="1">
        <v>43031</v>
      </c>
      <c r="B2207">
        <v>59.03</v>
      </c>
      <c r="C2207">
        <v>35.08</v>
      </c>
    </row>
    <row r="2208" spans="1:3" x14ac:dyDescent="0.25">
      <c r="A2208" s="1">
        <v>43032</v>
      </c>
      <c r="B2208">
        <v>59.63</v>
      </c>
      <c r="C2208">
        <v>35.44</v>
      </c>
    </row>
    <row r="2209" spans="1:3" x14ac:dyDescent="0.25">
      <c r="A2209" s="1">
        <v>43033</v>
      </c>
      <c r="B2209">
        <v>60.06</v>
      </c>
      <c r="C2209">
        <v>35.69</v>
      </c>
    </row>
    <row r="2210" spans="1:3" x14ac:dyDescent="0.25">
      <c r="A2210" s="1">
        <v>43034</v>
      </c>
      <c r="B2210">
        <v>60.38</v>
      </c>
      <c r="C2210">
        <v>35.880000000000003</v>
      </c>
    </row>
    <row r="2211" spans="1:3" x14ac:dyDescent="0.25">
      <c r="A2211" s="1">
        <v>43035</v>
      </c>
      <c r="B2211">
        <v>57.53</v>
      </c>
      <c r="C2211">
        <v>34.19</v>
      </c>
    </row>
    <row r="2212" spans="1:3" x14ac:dyDescent="0.25">
      <c r="A2212" s="1">
        <v>43038</v>
      </c>
      <c r="B2212">
        <v>58.18</v>
      </c>
      <c r="C2212">
        <v>34.57</v>
      </c>
    </row>
    <row r="2213" spans="1:3" x14ac:dyDescent="0.25">
      <c r="A2213" s="1">
        <v>43039</v>
      </c>
      <c r="B2213">
        <v>57.04</v>
      </c>
      <c r="C2213">
        <v>33.9</v>
      </c>
    </row>
    <row r="2214" spans="1:3" x14ac:dyDescent="0.25">
      <c r="A2214" s="1">
        <v>43040</v>
      </c>
      <c r="B2214">
        <v>57.53</v>
      </c>
      <c r="C2214">
        <v>34.19</v>
      </c>
    </row>
    <row r="2215" spans="1:3" x14ac:dyDescent="0.25">
      <c r="A2215" s="1">
        <v>43041</v>
      </c>
      <c r="B2215">
        <v>56.99</v>
      </c>
      <c r="C2215">
        <v>33.86</v>
      </c>
    </row>
    <row r="2216" spans="1:3" x14ac:dyDescent="0.25">
      <c r="A2216" s="1">
        <v>43042</v>
      </c>
      <c r="B2216">
        <v>56.84</v>
      </c>
      <c r="C2216">
        <v>33.770000000000003</v>
      </c>
    </row>
    <row r="2217" spans="1:3" x14ac:dyDescent="0.25">
      <c r="A2217" s="1">
        <v>43045</v>
      </c>
      <c r="B2217">
        <v>55.96</v>
      </c>
      <c r="C2217">
        <v>33.25</v>
      </c>
    </row>
    <row r="2218" spans="1:3" x14ac:dyDescent="0.25">
      <c r="A2218" s="1">
        <v>43046</v>
      </c>
      <c r="B2218">
        <v>56.51</v>
      </c>
      <c r="C2218">
        <v>33.57</v>
      </c>
    </row>
    <row r="2219" spans="1:3" x14ac:dyDescent="0.25">
      <c r="A2219" s="1">
        <v>43047</v>
      </c>
      <c r="B2219">
        <v>56.51</v>
      </c>
      <c r="C2219">
        <v>33.57</v>
      </c>
    </row>
    <row r="2220" spans="1:3" x14ac:dyDescent="0.25">
      <c r="A2220" s="1">
        <v>43048</v>
      </c>
      <c r="B2220">
        <v>56.94</v>
      </c>
      <c r="C2220">
        <v>33.83</v>
      </c>
    </row>
    <row r="2221" spans="1:3" x14ac:dyDescent="0.25">
      <c r="A2221" s="1">
        <v>43049</v>
      </c>
      <c r="B2221">
        <v>58.27</v>
      </c>
      <c r="C2221">
        <v>34.619999999999997</v>
      </c>
    </row>
    <row r="2222" spans="1:3" x14ac:dyDescent="0.25">
      <c r="A2222" s="1">
        <v>43052</v>
      </c>
      <c r="B2222">
        <v>59.13</v>
      </c>
      <c r="C2222">
        <v>35.130000000000003</v>
      </c>
    </row>
    <row r="2223" spans="1:3" x14ac:dyDescent="0.25">
      <c r="A2223" s="1">
        <v>43053</v>
      </c>
      <c r="B2223">
        <v>58.79</v>
      </c>
      <c r="C2223">
        <v>34.92</v>
      </c>
    </row>
    <row r="2224" spans="1:3" x14ac:dyDescent="0.25">
      <c r="A2224" s="1">
        <v>43054</v>
      </c>
      <c r="B2224">
        <v>61.11</v>
      </c>
      <c r="C2224">
        <v>36.299999999999997</v>
      </c>
    </row>
    <row r="2225" spans="1:3" x14ac:dyDescent="0.25">
      <c r="A2225" s="1">
        <v>43055</v>
      </c>
      <c r="B2225">
        <v>58.83</v>
      </c>
      <c r="C2225">
        <v>34.950000000000003</v>
      </c>
    </row>
    <row r="2226" spans="1:3" x14ac:dyDescent="0.25">
      <c r="A2226" s="1">
        <v>43056</v>
      </c>
      <c r="B2226">
        <v>58.58</v>
      </c>
      <c r="C2226">
        <v>34.799999999999997</v>
      </c>
    </row>
    <row r="2227" spans="1:3" x14ac:dyDescent="0.25">
      <c r="A2227" s="1">
        <v>43059</v>
      </c>
      <c r="B2227">
        <v>56.13</v>
      </c>
      <c r="C2227">
        <v>33.340000000000003</v>
      </c>
    </row>
    <row r="2228" spans="1:3" x14ac:dyDescent="0.25">
      <c r="A2228" s="1">
        <v>43060</v>
      </c>
      <c r="B2228">
        <v>54.07</v>
      </c>
      <c r="C2228">
        <v>32.11</v>
      </c>
    </row>
    <row r="2229" spans="1:3" x14ac:dyDescent="0.25">
      <c r="A2229" s="1">
        <v>43061</v>
      </c>
      <c r="B2229">
        <v>53.44</v>
      </c>
      <c r="C2229">
        <v>31.74</v>
      </c>
    </row>
    <row r="2230" spans="1:3" x14ac:dyDescent="0.25">
      <c r="A2230" s="1">
        <v>43063</v>
      </c>
      <c r="B2230">
        <v>53.22</v>
      </c>
      <c r="C2230">
        <v>31.61</v>
      </c>
    </row>
    <row r="2231" spans="1:3" x14ac:dyDescent="0.25">
      <c r="A2231" s="1">
        <v>43066</v>
      </c>
      <c r="B2231">
        <v>52.97</v>
      </c>
      <c r="C2231">
        <v>31.46</v>
      </c>
    </row>
    <row r="2232" spans="1:3" x14ac:dyDescent="0.25">
      <c r="A2232" s="1">
        <v>43067</v>
      </c>
      <c r="B2232">
        <v>52.6</v>
      </c>
      <c r="C2232">
        <v>31.24</v>
      </c>
    </row>
    <row r="2233" spans="1:3" x14ac:dyDescent="0.25">
      <c r="A2233" s="1">
        <v>43068</v>
      </c>
      <c r="B2233">
        <v>53.49</v>
      </c>
      <c r="C2233">
        <v>31.76</v>
      </c>
    </row>
    <row r="2234" spans="1:3" x14ac:dyDescent="0.25">
      <c r="A2234" s="1">
        <v>43069</v>
      </c>
      <c r="B2234">
        <v>54.2</v>
      </c>
      <c r="C2234">
        <v>32.18</v>
      </c>
    </row>
    <row r="2235" spans="1:3" x14ac:dyDescent="0.25">
      <c r="A2235" s="1">
        <v>43070</v>
      </c>
      <c r="B2235">
        <v>55.18</v>
      </c>
      <c r="C2235">
        <v>32.770000000000003</v>
      </c>
    </row>
    <row r="2236" spans="1:3" x14ac:dyDescent="0.25">
      <c r="A2236" s="1">
        <v>43073</v>
      </c>
      <c r="B2236">
        <v>55.19</v>
      </c>
      <c r="C2236">
        <v>32.770000000000003</v>
      </c>
    </row>
    <row r="2237" spans="1:3" x14ac:dyDescent="0.25">
      <c r="A2237" s="1">
        <v>43074</v>
      </c>
      <c r="B2237">
        <v>54.97</v>
      </c>
      <c r="C2237">
        <v>32.64</v>
      </c>
    </row>
    <row r="2238" spans="1:3" x14ac:dyDescent="0.25">
      <c r="A2238" s="1">
        <v>43075</v>
      </c>
      <c r="B2238">
        <v>54.45</v>
      </c>
      <c r="C2238">
        <v>32.33</v>
      </c>
    </row>
    <row r="2239" spans="1:3" x14ac:dyDescent="0.25">
      <c r="A2239" s="1">
        <v>43076</v>
      </c>
      <c r="B2239">
        <v>52.47</v>
      </c>
      <c r="C2239">
        <v>31.15</v>
      </c>
    </row>
    <row r="2240" spans="1:3" x14ac:dyDescent="0.25">
      <c r="A2240" s="1">
        <v>43077</v>
      </c>
      <c r="B2240">
        <v>51.04</v>
      </c>
      <c r="C2240">
        <v>30.3</v>
      </c>
    </row>
    <row r="2241" spans="1:3" x14ac:dyDescent="0.25">
      <c r="A2241" s="1">
        <v>43080</v>
      </c>
      <c r="B2241">
        <v>49.29</v>
      </c>
      <c r="C2241">
        <v>29.26</v>
      </c>
    </row>
    <row r="2242" spans="1:3" x14ac:dyDescent="0.25">
      <c r="A2242" s="1">
        <v>43081</v>
      </c>
      <c r="B2242">
        <v>49.35</v>
      </c>
      <c r="C2242">
        <v>29.3</v>
      </c>
    </row>
    <row r="2243" spans="1:3" x14ac:dyDescent="0.25">
      <c r="A2243" s="1">
        <v>43082</v>
      </c>
      <c r="B2243">
        <v>49.48</v>
      </c>
      <c r="C2243">
        <v>29.37</v>
      </c>
    </row>
    <row r="2244" spans="1:3" x14ac:dyDescent="0.25">
      <c r="A2244" s="1">
        <v>43083</v>
      </c>
      <c r="B2244">
        <v>49.03</v>
      </c>
      <c r="C2244">
        <v>29.1</v>
      </c>
    </row>
    <row r="2245" spans="1:3" x14ac:dyDescent="0.25">
      <c r="A2245" s="1">
        <v>43084</v>
      </c>
      <c r="B2245">
        <v>47.32</v>
      </c>
      <c r="C2245">
        <v>28.09</v>
      </c>
    </row>
    <row r="2246" spans="1:3" x14ac:dyDescent="0.25">
      <c r="A2246" s="1">
        <v>43087</v>
      </c>
      <c r="B2246">
        <v>46.74</v>
      </c>
      <c r="C2246">
        <v>27.74</v>
      </c>
    </row>
    <row r="2247" spans="1:3" x14ac:dyDescent="0.25">
      <c r="A2247" s="1">
        <v>43088</v>
      </c>
      <c r="B2247">
        <v>46.78</v>
      </c>
      <c r="C2247">
        <v>27.77</v>
      </c>
    </row>
    <row r="2248" spans="1:3" x14ac:dyDescent="0.25">
      <c r="A2248" s="1">
        <v>43089</v>
      </c>
      <c r="B2248">
        <v>47.19</v>
      </c>
      <c r="C2248">
        <v>28.01</v>
      </c>
    </row>
    <row r="2249" spans="1:3" x14ac:dyDescent="0.25">
      <c r="A2249" s="1">
        <v>43090</v>
      </c>
      <c r="B2249">
        <v>46.39</v>
      </c>
      <c r="C2249">
        <v>27.53</v>
      </c>
    </row>
    <row r="2250" spans="1:3" x14ac:dyDescent="0.25">
      <c r="A2250" s="1">
        <v>43091</v>
      </c>
      <c r="B2250">
        <v>47.17</v>
      </c>
      <c r="C2250">
        <v>27.99</v>
      </c>
    </row>
    <row r="2251" spans="1:3" x14ac:dyDescent="0.25">
      <c r="A2251" s="1">
        <v>43095</v>
      </c>
      <c r="B2251">
        <v>46.84</v>
      </c>
      <c r="C2251">
        <v>27.8</v>
      </c>
    </row>
    <row r="2252" spans="1:3" x14ac:dyDescent="0.25">
      <c r="A2252" s="1">
        <v>43096</v>
      </c>
      <c r="B2252">
        <v>46.84</v>
      </c>
      <c r="C2252">
        <v>27.8</v>
      </c>
    </row>
    <row r="2253" spans="1:3" x14ac:dyDescent="0.25">
      <c r="A2253" s="1">
        <v>43097</v>
      </c>
      <c r="B2253">
        <v>46.5</v>
      </c>
      <c r="C2253">
        <v>27.59</v>
      </c>
    </row>
    <row r="2254" spans="1:3" x14ac:dyDescent="0.25">
      <c r="A2254" s="1">
        <v>43098</v>
      </c>
      <c r="B2254">
        <v>47.43</v>
      </c>
      <c r="C2254">
        <v>28.14</v>
      </c>
    </row>
    <row r="2255" spans="1:3" x14ac:dyDescent="0.25">
      <c r="A2255" s="1">
        <v>43102</v>
      </c>
      <c r="B2255">
        <v>45.21</v>
      </c>
      <c r="C2255">
        <v>26.82</v>
      </c>
    </row>
    <row r="2256" spans="1:3" x14ac:dyDescent="0.25">
      <c r="A2256" s="1">
        <v>43103</v>
      </c>
      <c r="B2256">
        <v>44.51</v>
      </c>
      <c r="C2256">
        <v>26.41</v>
      </c>
    </row>
    <row r="2257" spans="1:3" x14ac:dyDescent="0.25">
      <c r="A2257" s="1">
        <v>43104</v>
      </c>
      <c r="B2257">
        <v>44.33</v>
      </c>
      <c r="C2257">
        <v>26.3</v>
      </c>
    </row>
    <row r="2258" spans="1:3" x14ac:dyDescent="0.25">
      <c r="A2258" s="1">
        <v>43105</v>
      </c>
      <c r="B2258">
        <v>43.94</v>
      </c>
      <c r="C2258">
        <v>26.07</v>
      </c>
    </row>
    <row r="2259" spans="1:3" x14ac:dyDescent="0.25">
      <c r="A2259" s="1">
        <v>43108</v>
      </c>
      <c r="B2259">
        <v>43.82</v>
      </c>
      <c r="C2259">
        <v>26</v>
      </c>
    </row>
    <row r="2260" spans="1:3" x14ac:dyDescent="0.25">
      <c r="A2260" s="1">
        <v>43109</v>
      </c>
      <c r="B2260">
        <v>44.32</v>
      </c>
      <c r="C2260">
        <v>26.29</v>
      </c>
    </row>
    <row r="2261" spans="1:3" x14ac:dyDescent="0.25">
      <c r="A2261" s="1">
        <v>43110</v>
      </c>
      <c r="B2261">
        <v>43.64</v>
      </c>
      <c r="C2261">
        <v>25.89</v>
      </c>
    </row>
    <row r="2262" spans="1:3" x14ac:dyDescent="0.25">
      <c r="A2262" s="1">
        <v>43111</v>
      </c>
      <c r="B2262">
        <v>43.57</v>
      </c>
      <c r="C2262">
        <v>25.85</v>
      </c>
    </row>
    <row r="2263" spans="1:3" x14ac:dyDescent="0.25">
      <c r="A2263" s="1">
        <v>43112</v>
      </c>
      <c r="B2263">
        <v>43.96</v>
      </c>
      <c r="C2263">
        <v>26.08</v>
      </c>
    </row>
    <row r="2264" spans="1:3" x14ac:dyDescent="0.25">
      <c r="A2264" s="1">
        <v>43116</v>
      </c>
      <c r="B2264">
        <v>45.66</v>
      </c>
      <c r="C2264">
        <v>27.08</v>
      </c>
    </row>
    <row r="2265" spans="1:3" x14ac:dyDescent="0.25">
      <c r="A2265" s="1">
        <v>43117</v>
      </c>
      <c r="B2265">
        <v>45.85</v>
      </c>
      <c r="C2265">
        <v>27.19</v>
      </c>
    </row>
    <row r="2266" spans="1:3" x14ac:dyDescent="0.25">
      <c r="A2266" s="1">
        <v>43118</v>
      </c>
      <c r="B2266">
        <v>45.71</v>
      </c>
      <c r="C2266">
        <v>27.11</v>
      </c>
    </row>
    <row r="2267" spans="1:3" x14ac:dyDescent="0.25">
      <c r="A2267" s="1">
        <v>43119</v>
      </c>
      <c r="B2267">
        <v>45.11</v>
      </c>
      <c r="C2267">
        <v>26.75</v>
      </c>
    </row>
    <row r="2268" spans="1:3" x14ac:dyDescent="0.25">
      <c r="A2268" s="1">
        <v>43122</v>
      </c>
      <c r="B2268">
        <v>44.77</v>
      </c>
      <c r="C2268">
        <v>26.55</v>
      </c>
    </row>
    <row r="2269" spans="1:3" x14ac:dyDescent="0.25">
      <c r="A2269" s="1">
        <v>43123</v>
      </c>
      <c r="B2269">
        <v>45.4</v>
      </c>
      <c r="C2269">
        <v>26.92</v>
      </c>
    </row>
    <row r="2270" spans="1:3" x14ac:dyDescent="0.25">
      <c r="A2270" s="1">
        <v>43124</v>
      </c>
      <c r="B2270">
        <v>46.29</v>
      </c>
      <c r="C2270">
        <v>27.45</v>
      </c>
    </row>
    <row r="2271" spans="1:3" x14ac:dyDescent="0.25">
      <c r="A2271" s="1">
        <v>43125</v>
      </c>
      <c r="B2271">
        <v>46.93</v>
      </c>
      <c r="C2271">
        <v>27.83</v>
      </c>
    </row>
    <row r="2272" spans="1:3" x14ac:dyDescent="0.25">
      <c r="A2272" s="1">
        <v>43126</v>
      </c>
      <c r="B2272">
        <v>46.75</v>
      </c>
      <c r="C2272">
        <v>27.72</v>
      </c>
    </row>
    <row r="2273" spans="1:3" x14ac:dyDescent="0.25">
      <c r="A2273" s="1">
        <v>43129</v>
      </c>
      <c r="B2273">
        <v>50.54</v>
      </c>
      <c r="C2273">
        <v>29.97</v>
      </c>
    </row>
    <row r="2274" spans="1:3" x14ac:dyDescent="0.25">
      <c r="A2274" s="1">
        <v>43130</v>
      </c>
      <c r="B2274">
        <v>51.87</v>
      </c>
      <c r="C2274">
        <v>30.75</v>
      </c>
    </row>
    <row r="2275" spans="1:3" x14ac:dyDescent="0.25">
      <c r="A2275" s="1">
        <v>43131</v>
      </c>
      <c r="B2275">
        <v>50.21</v>
      </c>
      <c r="C2275">
        <v>29.77</v>
      </c>
    </row>
    <row r="2276" spans="1:3" x14ac:dyDescent="0.25">
      <c r="A2276" s="1">
        <v>43132</v>
      </c>
      <c r="B2276">
        <v>49.37</v>
      </c>
      <c r="C2276">
        <v>29.27</v>
      </c>
    </row>
    <row r="2277" spans="1:3" x14ac:dyDescent="0.25">
      <c r="A2277" s="1">
        <v>43133</v>
      </c>
      <c r="B2277">
        <v>56.28</v>
      </c>
      <c r="C2277">
        <v>33.369999999999997</v>
      </c>
    </row>
    <row r="2278" spans="1:3" x14ac:dyDescent="0.25">
      <c r="A2278" s="1">
        <v>43136</v>
      </c>
      <c r="B2278">
        <v>110.37</v>
      </c>
      <c r="C2278">
        <v>65.430000000000007</v>
      </c>
    </row>
    <row r="2279" spans="1:3" x14ac:dyDescent="0.25">
      <c r="A2279" s="1">
        <v>43137</v>
      </c>
      <c r="B2279">
        <v>81.73</v>
      </c>
      <c r="C2279">
        <v>48.45</v>
      </c>
    </row>
    <row r="2280" spans="1:3" x14ac:dyDescent="0.25">
      <c r="A2280" s="1">
        <v>43138</v>
      </c>
      <c r="B2280">
        <v>78.06</v>
      </c>
      <c r="C2280">
        <v>46.27</v>
      </c>
    </row>
    <row r="2281" spans="1:3" x14ac:dyDescent="0.25">
      <c r="A2281" s="1">
        <v>43139</v>
      </c>
      <c r="B2281">
        <v>87</v>
      </c>
      <c r="C2281">
        <v>51.57</v>
      </c>
    </row>
    <row r="2282" spans="1:3" x14ac:dyDescent="0.25">
      <c r="A2282" s="1">
        <v>43140</v>
      </c>
      <c r="B2282">
        <v>82.46</v>
      </c>
      <c r="C2282">
        <v>48.88</v>
      </c>
    </row>
    <row r="2283" spans="1:3" x14ac:dyDescent="0.25">
      <c r="A2283" s="1">
        <v>43143</v>
      </c>
      <c r="B2283">
        <v>79.83</v>
      </c>
      <c r="C2283">
        <v>47.32</v>
      </c>
    </row>
    <row r="2284" spans="1:3" x14ac:dyDescent="0.25">
      <c r="A2284" s="1">
        <v>43144</v>
      </c>
      <c r="B2284">
        <v>79.72</v>
      </c>
      <c r="C2284">
        <v>47.25</v>
      </c>
    </row>
    <row r="2285" spans="1:3" x14ac:dyDescent="0.25">
      <c r="A2285" s="1">
        <v>43145</v>
      </c>
      <c r="B2285">
        <v>71.88</v>
      </c>
      <c r="C2285">
        <v>42.6</v>
      </c>
    </row>
    <row r="2286" spans="1:3" x14ac:dyDescent="0.25">
      <c r="A2286" s="1">
        <v>43146</v>
      </c>
      <c r="B2286">
        <v>70.459999999999994</v>
      </c>
      <c r="C2286">
        <v>41.76</v>
      </c>
    </row>
    <row r="2287" spans="1:3" x14ac:dyDescent="0.25">
      <c r="A2287" s="1">
        <v>43147</v>
      </c>
      <c r="B2287">
        <v>71.400000000000006</v>
      </c>
      <c r="C2287">
        <v>42.32</v>
      </c>
    </row>
    <row r="2288" spans="1:3" x14ac:dyDescent="0.25">
      <c r="A2288" s="1">
        <v>43151</v>
      </c>
      <c r="B2288">
        <v>73.760000000000005</v>
      </c>
      <c r="C2288">
        <v>43.71</v>
      </c>
    </row>
    <row r="2289" spans="1:3" x14ac:dyDescent="0.25">
      <c r="A2289" s="1">
        <v>43152</v>
      </c>
      <c r="B2289">
        <v>74.599999999999994</v>
      </c>
      <c r="C2289">
        <v>44.21</v>
      </c>
    </row>
    <row r="2290" spans="1:3" x14ac:dyDescent="0.25">
      <c r="A2290" s="1">
        <v>43153</v>
      </c>
      <c r="B2290">
        <v>72.63</v>
      </c>
      <c r="C2290">
        <v>43.04</v>
      </c>
    </row>
    <row r="2291" spans="1:3" x14ac:dyDescent="0.25">
      <c r="A2291" s="1">
        <v>43154</v>
      </c>
      <c r="B2291">
        <v>67.95</v>
      </c>
      <c r="C2291">
        <v>40.270000000000003</v>
      </c>
    </row>
    <row r="2292" spans="1:3" x14ac:dyDescent="0.25">
      <c r="A2292" s="1">
        <v>43157</v>
      </c>
      <c r="B2292">
        <v>65.39</v>
      </c>
      <c r="C2292">
        <v>38.75</v>
      </c>
    </row>
    <row r="2293" spans="1:3" x14ac:dyDescent="0.25">
      <c r="A2293" s="1">
        <v>43158</v>
      </c>
      <c r="B2293">
        <v>70.38</v>
      </c>
      <c r="C2293">
        <v>41.7</v>
      </c>
    </row>
    <row r="2294" spans="1:3" x14ac:dyDescent="0.25">
      <c r="A2294" s="1">
        <v>43159</v>
      </c>
      <c r="B2294">
        <v>74.099999999999994</v>
      </c>
      <c r="C2294">
        <v>43.9</v>
      </c>
    </row>
    <row r="2295" spans="1:3" x14ac:dyDescent="0.25">
      <c r="A2295" s="1">
        <v>43160</v>
      </c>
      <c r="B2295">
        <v>78.760000000000005</v>
      </c>
      <c r="C2295">
        <v>46.66</v>
      </c>
    </row>
    <row r="2296" spans="1:3" x14ac:dyDescent="0.25">
      <c r="A2296" s="1">
        <v>43161</v>
      </c>
      <c r="B2296">
        <v>75.930000000000007</v>
      </c>
      <c r="C2296">
        <v>44.99</v>
      </c>
    </row>
    <row r="2297" spans="1:3" x14ac:dyDescent="0.25">
      <c r="A2297" s="1">
        <v>43164</v>
      </c>
      <c r="B2297">
        <v>73.5</v>
      </c>
      <c r="C2297">
        <v>43.54</v>
      </c>
    </row>
    <row r="2298" spans="1:3" x14ac:dyDescent="0.25">
      <c r="A2298" s="1">
        <v>43165</v>
      </c>
      <c r="B2298">
        <v>73.930000000000007</v>
      </c>
      <c r="C2298">
        <v>43.8</v>
      </c>
    </row>
    <row r="2299" spans="1:3" x14ac:dyDescent="0.25">
      <c r="A2299" s="1">
        <v>43166</v>
      </c>
      <c r="B2299">
        <v>72.69</v>
      </c>
      <c r="C2299">
        <v>43.06</v>
      </c>
    </row>
    <row r="2300" spans="1:3" x14ac:dyDescent="0.25">
      <c r="A2300" s="1">
        <v>43167</v>
      </c>
      <c r="B2300">
        <v>70.42</v>
      </c>
      <c r="C2300">
        <v>41.72</v>
      </c>
    </row>
    <row r="2301" spans="1:3" x14ac:dyDescent="0.25">
      <c r="A2301" s="1">
        <v>43168</v>
      </c>
      <c r="B2301">
        <v>65.599999999999994</v>
      </c>
      <c r="C2301">
        <v>38.86</v>
      </c>
    </row>
    <row r="2302" spans="1:3" x14ac:dyDescent="0.25">
      <c r="A2302" s="1">
        <v>43171</v>
      </c>
      <c r="B2302">
        <v>67.09</v>
      </c>
      <c r="C2302">
        <v>39.74</v>
      </c>
    </row>
    <row r="2303" spans="1:3" x14ac:dyDescent="0.25">
      <c r="A2303" s="1">
        <v>43172</v>
      </c>
      <c r="B2303">
        <v>68.78</v>
      </c>
      <c r="C2303">
        <v>40.74</v>
      </c>
    </row>
    <row r="2304" spans="1:3" x14ac:dyDescent="0.25">
      <c r="A2304" s="1">
        <v>43173</v>
      </c>
      <c r="B2304">
        <v>70.42</v>
      </c>
      <c r="C2304">
        <v>41.71</v>
      </c>
    </row>
    <row r="2305" spans="1:3" x14ac:dyDescent="0.25">
      <c r="A2305" s="1">
        <v>43174</v>
      </c>
      <c r="B2305">
        <v>68.150000000000006</v>
      </c>
      <c r="C2305">
        <v>40.36</v>
      </c>
    </row>
    <row r="2306" spans="1:3" x14ac:dyDescent="0.25">
      <c r="A2306" s="1">
        <v>43175</v>
      </c>
      <c r="B2306">
        <v>67</v>
      </c>
      <c r="C2306">
        <v>39.68</v>
      </c>
    </row>
    <row r="2307" spans="1:3" x14ac:dyDescent="0.25">
      <c r="A2307" s="1">
        <v>43178</v>
      </c>
      <c r="B2307">
        <v>71.39</v>
      </c>
      <c r="C2307">
        <v>42.28</v>
      </c>
    </row>
    <row r="2308" spans="1:3" x14ac:dyDescent="0.25">
      <c r="A2308" s="1">
        <v>43179</v>
      </c>
      <c r="B2308">
        <v>71.040000000000006</v>
      </c>
      <c r="C2308">
        <v>42.07</v>
      </c>
    </row>
    <row r="2309" spans="1:3" x14ac:dyDescent="0.25">
      <c r="A2309" s="1">
        <v>43180</v>
      </c>
      <c r="B2309">
        <v>70.84</v>
      </c>
      <c r="C2309">
        <v>41.95</v>
      </c>
    </row>
    <row r="2310" spans="1:3" x14ac:dyDescent="0.25">
      <c r="A2310" s="1">
        <v>43181</v>
      </c>
      <c r="B2310">
        <v>79.02</v>
      </c>
      <c r="C2310">
        <v>46.79</v>
      </c>
    </row>
    <row r="2311" spans="1:3" x14ac:dyDescent="0.25">
      <c r="A2311" s="1">
        <v>43182</v>
      </c>
      <c r="B2311">
        <v>83.26</v>
      </c>
      <c r="C2311">
        <v>49.3</v>
      </c>
    </row>
    <row r="2312" spans="1:3" x14ac:dyDescent="0.25">
      <c r="A2312" s="1">
        <v>43185</v>
      </c>
      <c r="B2312">
        <v>79.010000000000005</v>
      </c>
      <c r="C2312">
        <v>46.78</v>
      </c>
    </row>
    <row r="2313" spans="1:3" x14ac:dyDescent="0.25">
      <c r="A2313" s="1">
        <v>43186</v>
      </c>
      <c r="B2313">
        <v>83.37</v>
      </c>
      <c r="C2313">
        <v>49.36</v>
      </c>
    </row>
    <row r="2314" spans="1:3" x14ac:dyDescent="0.25">
      <c r="A2314" s="1">
        <v>43187</v>
      </c>
      <c r="B2314">
        <v>85.58</v>
      </c>
      <c r="C2314">
        <v>50.67</v>
      </c>
    </row>
    <row r="2315" spans="1:3" x14ac:dyDescent="0.25">
      <c r="A2315" s="1">
        <v>43188</v>
      </c>
      <c r="B2315">
        <v>81.19</v>
      </c>
      <c r="C2315">
        <v>48.07</v>
      </c>
    </row>
    <row r="2316" spans="1:3" x14ac:dyDescent="0.25">
      <c r="A2316" s="1">
        <v>43192</v>
      </c>
      <c r="B2316">
        <v>86.75</v>
      </c>
      <c r="C2316">
        <v>51.36</v>
      </c>
    </row>
    <row r="2317" spans="1:3" x14ac:dyDescent="0.25">
      <c r="A2317" s="1">
        <v>43193</v>
      </c>
      <c r="B2317">
        <v>83.86</v>
      </c>
      <c r="C2317">
        <v>49.64</v>
      </c>
    </row>
    <row r="2318" spans="1:3" x14ac:dyDescent="0.25">
      <c r="A2318" s="1">
        <v>43194</v>
      </c>
      <c r="B2318">
        <v>81.87</v>
      </c>
      <c r="C2318">
        <v>48.47</v>
      </c>
    </row>
    <row r="2319" spans="1:3" x14ac:dyDescent="0.25">
      <c r="A2319" s="1">
        <v>43195</v>
      </c>
      <c r="B2319">
        <v>78.88</v>
      </c>
      <c r="C2319">
        <v>46.7</v>
      </c>
    </row>
    <row r="2320" spans="1:3" x14ac:dyDescent="0.25">
      <c r="A2320" s="1">
        <v>43196</v>
      </c>
      <c r="B2320">
        <v>83.68</v>
      </c>
      <c r="C2320">
        <v>49.53</v>
      </c>
    </row>
    <row r="2321" spans="1:3" x14ac:dyDescent="0.25">
      <c r="A2321" s="1">
        <v>43199</v>
      </c>
      <c r="B2321">
        <v>84.8</v>
      </c>
      <c r="C2321">
        <v>50.19</v>
      </c>
    </row>
    <row r="2322" spans="1:3" x14ac:dyDescent="0.25">
      <c r="A2322" s="1">
        <v>43200</v>
      </c>
      <c r="B2322">
        <v>82.78</v>
      </c>
      <c r="C2322">
        <v>49</v>
      </c>
    </row>
    <row r="2323" spans="1:3" x14ac:dyDescent="0.25">
      <c r="A2323" s="1">
        <v>43201</v>
      </c>
      <c r="B2323">
        <v>82.83</v>
      </c>
      <c r="C2323">
        <v>49.03</v>
      </c>
    </row>
    <row r="2324" spans="1:3" x14ac:dyDescent="0.25">
      <c r="A2324" s="1">
        <v>43202</v>
      </c>
      <c r="B2324">
        <v>79.22</v>
      </c>
      <c r="C2324">
        <v>46.89</v>
      </c>
    </row>
    <row r="2325" spans="1:3" x14ac:dyDescent="0.25">
      <c r="A2325" s="1">
        <v>43203</v>
      </c>
      <c r="B2325">
        <v>76.489999999999995</v>
      </c>
      <c r="C2325">
        <v>45.27</v>
      </c>
    </row>
    <row r="2326" spans="1:3" x14ac:dyDescent="0.25">
      <c r="A2326" s="1">
        <v>43206</v>
      </c>
      <c r="B2326">
        <v>72.8</v>
      </c>
      <c r="C2326">
        <v>43.08</v>
      </c>
    </row>
    <row r="2327" spans="1:3" x14ac:dyDescent="0.25">
      <c r="A2327" s="1">
        <v>43207</v>
      </c>
      <c r="B2327">
        <v>68.87</v>
      </c>
      <c r="C2327">
        <v>40.76</v>
      </c>
    </row>
    <row r="2328" spans="1:3" x14ac:dyDescent="0.25">
      <c r="A2328" s="1">
        <v>43208</v>
      </c>
      <c r="B2328">
        <v>69.08</v>
      </c>
      <c r="C2328">
        <v>40.880000000000003</v>
      </c>
    </row>
    <row r="2329" spans="1:3" x14ac:dyDescent="0.25">
      <c r="A2329" s="1">
        <v>43209</v>
      </c>
      <c r="B2329">
        <v>69.72</v>
      </c>
      <c r="C2329">
        <v>41.26</v>
      </c>
    </row>
    <row r="2330" spans="1:3" x14ac:dyDescent="0.25">
      <c r="A2330" s="1">
        <v>43210</v>
      </c>
      <c r="B2330">
        <v>71.53</v>
      </c>
      <c r="C2330">
        <v>42.33</v>
      </c>
    </row>
    <row r="2331" spans="1:3" x14ac:dyDescent="0.25">
      <c r="A2331" s="1">
        <v>43213</v>
      </c>
      <c r="B2331">
        <v>70.790000000000006</v>
      </c>
      <c r="C2331">
        <v>41.89</v>
      </c>
    </row>
    <row r="2332" spans="1:3" x14ac:dyDescent="0.25">
      <c r="A2332" s="1">
        <v>43214</v>
      </c>
      <c r="B2332">
        <v>74.03</v>
      </c>
      <c r="C2332">
        <v>43.8</v>
      </c>
    </row>
    <row r="2333" spans="1:3" x14ac:dyDescent="0.25">
      <c r="A2333" s="1">
        <v>43215</v>
      </c>
      <c r="B2333">
        <v>74.400000000000006</v>
      </c>
      <c r="C2333">
        <v>44.02</v>
      </c>
    </row>
    <row r="2334" spans="1:3" x14ac:dyDescent="0.25">
      <c r="A2334" s="1">
        <v>43216</v>
      </c>
      <c r="B2334">
        <v>71.08</v>
      </c>
      <c r="C2334">
        <v>42.06</v>
      </c>
    </row>
    <row r="2335" spans="1:3" x14ac:dyDescent="0.25">
      <c r="A2335" s="1">
        <v>43217</v>
      </c>
      <c r="B2335">
        <v>69.56</v>
      </c>
      <c r="C2335">
        <v>41.16</v>
      </c>
    </row>
    <row r="2336" spans="1:3" x14ac:dyDescent="0.25">
      <c r="A2336" s="1">
        <v>43220</v>
      </c>
      <c r="B2336">
        <v>70.25</v>
      </c>
      <c r="C2336">
        <v>41.56</v>
      </c>
    </row>
    <row r="2337" spans="1:3" x14ac:dyDescent="0.25">
      <c r="A2337" s="1">
        <v>43221</v>
      </c>
      <c r="B2337">
        <v>68.599999999999994</v>
      </c>
      <c r="C2337">
        <v>40.58</v>
      </c>
    </row>
    <row r="2338" spans="1:3" x14ac:dyDescent="0.25">
      <c r="A2338" s="1">
        <v>43222</v>
      </c>
      <c r="B2338">
        <v>69.959999999999994</v>
      </c>
      <c r="C2338">
        <v>41.39</v>
      </c>
    </row>
    <row r="2339" spans="1:3" x14ac:dyDescent="0.25">
      <c r="A2339" s="1">
        <v>43223</v>
      </c>
      <c r="B2339">
        <v>69.2</v>
      </c>
      <c r="C2339">
        <v>40.94</v>
      </c>
    </row>
    <row r="2340" spans="1:3" x14ac:dyDescent="0.25">
      <c r="A2340" s="1">
        <v>43224</v>
      </c>
      <c r="B2340">
        <v>67.739999999999995</v>
      </c>
      <c r="C2340">
        <v>40.07</v>
      </c>
    </row>
    <row r="2341" spans="1:3" x14ac:dyDescent="0.25">
      <c r="A2341" s="1">
        <v>43227</v>
      </c>
      <c r="B2341">
        <v>67.39</v>
      </c>
      <c r="C2341">
        <v>39.86</v>
      </c>
    </row>
    <row r="2342" spans="1:3" x14ac:dyDescent="0.25">
      <c r="A2342" s="1">
        <v>43228</v>
      </c>
      <c r="B2342">
        <v>67.17</v>
      </c>
      <c r="C2342">
        <v>39.729999999999997</v>
      </c>
    </row>
    <row r="2343" spans="1:3" x14ac:dyDescent="0.25">
      <c r="A2343" s="1">
        <v>43229</v>
      </c>
      <c r="B2343">
        <v>64.3</v>
      </c>
      <c r="C2343">
        <v>38.03</v>
      </c>
    </row>
    <row r="2344" spans="1:3" x14ac:dyDescent="0.25">
      <c r="A2344" s="1">
        <v>43230</v>
      </c>
      <c r="B2344">
        <v>61.94</v>
      </c>
      <c r="C2344">
        <v>36.630000000000003</v>
      </c>
    </row>
    <row r="2345" spans="1:3" x14ac:dyDescent="0.25">
      <c r="A2345" s="1">
        <v>43231</v>
      </c>
      <c r="B2345">
        <v>60.31</v>
      </c>
      <c r="C2345">
        <v>35.67</v>
      </c>
    </row>
    <row r="2346" spans="1:3" x14ac:dyDescent="0.25">
      <c r="A2346" s="1">
        <v>43234</v>
      </c>
      <c r="B2346">
        <v>59.36</v>
      </c>
      <c r="C2346">
        <v>35.1</v>
      </c>
    </row>
    <row r="2347" spans="1:3" x14ac:dyDescent="0.25">
      <c r="A2347" s="1">
        <v>43235</v>
      </c>
      <c r="B2347">
        <v>62.99</v>
      </c>
      <c r="C2347">
        <v>37.25</v>
      </c>
    </row>
    <row r="2348" spans="1:3" x14ac:dyDescent="0.25">
      <c r="A2348" s="1">
        <v>43236</v>
      </c>
      <c r="B2348">
        <v>60.32</v>
      </c>
      <c r="C2348">
        <v>35.67</v>
      </c>
    </row>
    <row r="2349" spans="1:3" x14ac:dyDescent="0.25">
      <c r="A2349" s="1">
        <v>43237</v>
      </c>
      <c r="B2349">
        <v>59.1</v>
      </c>
      <c r="C2349">
        <v>34.950000000000003</v>
      </c>
    </row>
    <row r="2350" spans="1:3" x14ac:dyDescent="0.25">
      <c r="A2350" s="1">
        <v>43238</v>
      </c>
      <c r="B2350">
        <v>59.76</v>
      </c>
      <c r="C2350">
        <v>35.340000000000003</v>
      </c>
    </row>
    <row r="2351" spans="1:3" x14ac:dyDescent="0.25">
      <c r="A2351" s="1">
        <v>43241</v>
      </c>
      <c r="B2351">
        <v>57.88</v>
      </c>
      <c r="C2351">
        <v>34.22</v>
      </c>
    </row>
    <row r="2352" spans="1:3" x14ac:dyDescent="0.25">
      <c r="A2352" s="1">
        <v>43242</v>
      </c>
      <c r="B2352">
        <v>58.52</v>
      </c>
      <c r="C2352">
        <v>34.61</v>
      </c>
    </row>
    <row r="2353" spans="1:3" x14ac:dyDescent="0.25">
      <c r="A2353" s="1">
        <v>43243</v>
      </c>
      <c r="B2353">
        <v>57.19</v>
      </c>
      <c r="C2353">
        <v>33.81</v>
      </c>
    </row>
    <row r="2354" spans="1:3" x14ac:dyDescent="0.25">
      <c r="A2354" s="1">
        <v>43244</v>
      </c>
      <c r="B2354">
        <v>56.91</v>
      </c>
      <c r="C2354">
        <v>33.65</v>
      </c>
    </row>
    <row r="2355" spans="1:3" x14ac:dyDescent="0.25">
      <c r="A2355" s="1">
        <v>43245</v>
      </c>
      <c r="B2355">
        <v>58.04</v>
      </c>
      <c r="C2355">
        <v>34.32</v>
      </c>
    </row>
    <row r="2356" spans="1:3" x14ac:dyDescent="0.25">
      <c r="A2356" s="1">
        <v>43249</v>
      </c>
      <c r="B2356">
        <v>64.66</v>
      </c>
      <c r="C2356">
        <v>38.22</v>
      </c>
    </row>
    <row r="2357" spans="1:3" x14ac:dyDescent="0.25">
      <c r="A2357" s="1">
        <v>43250</v>
      </c>
      <c r="B2357">
        <v>62.08</v>
      </c>
      <c r="C2357">
        <v>36.700000000000003</v>
      </c>
    </row>
    <row r="2358" spans="1:3" x14ac:dyDescent="0.25">
      <c r="A2358" s="1">
        <v>43251</v>
      </c>
      <c r="B2358">
        <v>63.01</v>
      </c>
      <c r="C2358">
        <v>37.25</v>
      </c>
    </row>
    <row r="2359" spans="1:3" x14ac:dyDescent="0.25">
      <c r="A2359" s="1">
        <v>43252</v>
      </c>
      <c r="B2359">
        <v>59.54</v>
      </c>
      <c r="C2359">
        <v>35.200000000000003</v>
      </c>
    </row>
    <row r="2360" spans="1:3" x14ac:dyDescent="0.25">
      <c r="A2360" s="1">
        <v>43255</v>
      </c>
      <c r="B2360">
        <v>57.54</v>
      </c>
      <c r="C2360">
        <v>34.01</v>
      </c>
    </row>
    <row r="2361" spans="1:3" x14ac:dyDescent="0.25">
      <c r="A2361" s="1">
        <v>43256</v>
      </c>
      <c r="B2361">
        <v>56.66</v>
      </c>
      <c r="C2361">
        <v>33.49</v>
      </c>
    </row>
    <row r="2362" spans="1:3" x14ac:dyDescent="0.25">
      <c r="A2362" s="1">
        <v>43257</v>
      </c>
      <c r="B2362">
        <v>54.7</v>
      </c>
      <c r="C2362">
        <v>32.33</v>
      </c>
    </row>
    <row r="2363" spans="1:3" x14ac:dyDescent="0.25">
      <c r="A2363" s="1">
        <v>43258</v>
      </c>
      <c r="B2363">
        <v>55.1</v>
      </c>
      <c r="C2363">
        <v>32.57</v>
      </c>
    </row>
    <row r="2364" spans="1:3" x14ac:dyDescent="0.25">
      <c r="A2364" s="1">
        <v>43259</v>
      </c>
      <c r="B2364">
        <v>55.43</v>
      </c>
      <c r="C2364">
        <v>32.76</v>
      </c>
    </row>
    <row r="2365" spans="1:3" x14ac:dyDescent="0.25">
      <c r="A2365" s="1">
        <v>43262</v>
      </c>
      <c r="B2365">
        <v>54.22</v>
      </c>
      <c r="C2365">
        <v>32.04</v>
      </c>
    </row>
    <row r="2366" spans="1:3" x14ac:dyDescent="0.25">
      <c r="A2366" s="1">
        <v>43263</v>
      </c>
      <c r="B2366">
        <v>53.97</v>
      </c>
      <c r="C2366">
        <v>31.9</v>
      </c>
    </row>
    <row r="2367" spans="1:3" x14ac:dyDescent="0.25">
      <c r="A2367" s="1">
        <v>43264</v>
      </c>
      <c r="B2367">
        <v>55.12</v>
      </c>
      <c r="C2367">
        <v>32.58</v>
      </c>
    </row>
    <row r="2368" spans="1:3" x14ac:dyDescent="0.25">
      <c r="A2368" s="1">
        <v>43265</v>
      </c>
      <c r="B2368">
        <v>53.13</v>
      </c>
      <c r="C2368">
        <v>31.4</v>
      </c>
    </row>
    <row r="2369" spans="1:3" x14ac:dyDescent="0.25">
      <c r="A2369" s="1">
        <v>43266</v>
      </c>
      <c r="B2369">
        <v>53.25</v>
      </c>
      <c r="C2369">
        <v>31.47</v>
      </c>
    </row>
    <row r="2370" spans="1:3" x14ac:dyDescent="0.25">
      <c r="A2370" s="1">
        <v>43269</v>
      </c>
      <c r="B2370">
        <v>53.12</v>
      </c>
      <c r="C2370">
        <v>31.39</v>
      </c>
    </row>
    <row r="2371" spans="1:3" x14ac:dyDescent="0.25">
      <c r="A2371" s="1">
        <v>43270</v>
      </c>
      <c r="B2371">
        <v>55.32</v>
      </c>
      <c r="C2371">
        <v>32.69</v>
      </c>
    </row>
    <row r="2372" spans="1:3" x14ac:dyDescent="0.25">
      <c r="A2372" s="1">
        <v>43271</v>
      </c>
      <c r="B2372">
        <v>54.16</v>
      </c>
      <c r="C2372">
        <v>32</v>
      </c>
    </row>
    <row r="2373" spans="1:3" x14ac:dyDescent="0.25">
      <c r="A2373" s="1">
        <v>43272</v>
      </c>
      <c r="B2373">
        <v>57.78</v>
      </c>
      <c r="C2373">
        <v>34.14</v>
      </c>
    </row>
    <row r="2374" spans="1:3" x14ac:dyDescent="0.25">
      <c r="A2374" s="1">
        <v>43273</v>
      </c>
      <c r="B2374">
        <v>56.14</v>
      </c>
      <c r="C2374">
        <v>33.17</v>
      </c>
    </row>
    <row r="2375" spans="1:3" x14ac:dyDescent="0.25">
      <c r="A2375" s="1">
        <v>43276</v>
      </c>
      <c r="B2375">
        <v>63.07</v>
      </c>
      <c r="C2375">
        <v>37.26</v>
      </c>
    </row>
    <row r="2376" spans="1:3" x14ac:dyDescent="0.25">
      <c r="A2376" s="1">
        <v>43277</v>
      </c>
      <c r="B2376">
        <v>61.58</v>
      </c>
      <c r="C2376">
        <v>36.380000000000003</v>
      </c>
    </row>
    <row r="2377" spans="1:3" x14ac:dyDescent="0.25">
      <c r="A2377" s="1">
        <v>43278</v>
      </c>
      <c r="B2377">
        <v>65.33</v>
      </c>
      <c r="C2377">
        <v>38.6</v>
      </c>
    </row>
    <row r="2378" spans="1:3" x14ac:dyDescent="0.25">
      <c r="A2378" s="1">
        <v>43279</v>
      </c>
      <c r="B2378">
        <v>63.91</v>
      </c>
      <c r="C2378">
        <v>37.76</v>
      </c>
    </row>
    <row r="2379" spans="1:3" x14ac:dyDescent="0.25">
      <c r="A2379" s="1">
        <v>43280</v>
      </c>
      <c r="B2379">
        <v>62.41</v>
      </c>
      <c r="C2379">
        <v>36.869999999999997</v>
      </c>
    </row>
    <row r="2380" spans="1:3" x14ac:dyDescent="0.25">
      <c r="A2380" s="1">
        <v>43283</v>
      </c>
      <c r="B2380">
        <v>62.34</v>
      </c>
      <c r="C2380">
        <v>36.82</v>
      </c>
    </row>
    <row r="2381" spans="1:3" x14ac:dyDescent="0.25">
      <c r="A2381" s="1">
        <v>43284</v>
      </c>
      <c r="B2381">
        <v>63.78</v>
      </c>
      <c r="C2381">
        <v>37.68</v>
      </c>
    </row>
    <row r="2382" spans="1:3" x14ac:dyDescent="0.25">
      <c r="A2382" s="1">
        <v>43286</v>
      </c>
      <c r="B2382">
        <v>60.83</v>
      </c>
      <c r="C2382">
        <v>35.93</v>
      </c>
    </row>
    <row r="2383" spans="1:3" x14ac:dyDescent="0.25">
      <c r="A2383" s="1">
        <v>43287</v>
      </c>
      <c r="B2383">
        <v>58.15</v>
      </c>
      <c r="C2383">
        <v>34.35</v>
      </c>
    </row>
    <row r="2384" spans="1:3" x14ac:dyDescent="0.25">
      <c r="A2384" s="1">
        <v>43290</v>
      </c>
      <c r="B2384">
        <v>54.85</v>
      </c>
      <c r="C2384">
        <v>32.4</v>
      </c>
    </row>
    <row r="2385" spans="1:3" x14ac:dyDescent="0.25">
      <c r="A2385" s="1">
        <v>43291</v>
      </c>
      <c r="B2385">
        <v>53.91</v>
      </c>
      <c r="C2385">
        <v>31.84</v>
      </c>
    </row>
    <row r="2386" spans="1:3" x14ac:dyDescent="0.25">
      <c r="A2386" s="1">
        <v>43292</v>
      </c>
      <c r="B2386">
        <v>55.93</v>
      </c>
      <c r="C2386">
        <v>33.03</v>
      </c>
    </row>
    <row r="2387" spans="1:3" x14ac:dyDescent="0.25">
      <c r="A2387" s="1">
        <v>43293</v>
      </c>
      <c r="B2387">
        <v>54.05</v>
      </c>
      <c r="C2387">
        <v>31.92</v>
      </c>
    </row>
    <row r="2388" spans="1:3" x14ac:dyDescent="0.25">
      <c r="A2388" s="1">
        <v>43294</v>
      </c>
      <c r="B2388">
        <v>53.05</v>
      </c>
      <c r="C2388">
        <v>31.33</v>
      </c>
    </row>
    <row r="2389" spans="1:3" x14ac:dyDescent="0.25">
      <c r="A2389" s="1">
        <v>43297</v>
      </c>
      <c r="B2389">
        <v>53.23</v>
      </c>
      <c r="C2389">
        <v>31.43</v>
      </c>
    </row>
    <row r="2390" spans="1:3" x14ac:dyDescent="0.25">
      <c r="A2390" s="1">
        <v>43298</v>
      </c>
      <c r="B2390">
        <v>52</v>
      </c>
      <c r="C2390">
        <v>30.7</v>
      </c>
    </row>
    <row r="2391" spans="1:3" x14ac:dyDescent="0.25">
      <c r="A2391" s="1">
        <v>43299</v>
      </c>
      <c r="B2391">
        <v>51.81</v>
      </c>
      <c r="C2391">
        <v>30.59</v>
      </c>
    </row>
    <row r="2392" spans="1:3" x14ac:dyDescent="0.25">
      <c r="A2392" s="1">
        <v>43300</v>
      </c>
      <c r="B2392">
        <v>52.73</v>
      </c>
      <c r="C2392">
        <v>31.13</v>
      </c>
    </row>
    <row r="2393" spans="1:3" x14ac:dyDescent="0.25">
      <c r="A2393" s="1">
        <v>43301</v>
      </c>
      <c r="B2393">
        <v>53.12</v>
      </c>
      <c r="C2393">
        <v>31.36</v>
      </c>
    </row>
    <row r="2394" spans="1:3" x14ac:dyDescent="0.25">
      <c r="A2394" s="1">
        <v>43304</v>
      </c>
      <c r="B2394">
        <v>52.41</v>
      </c>
      <c r="C2394">
        <v>30.94</v>
      </c>
    </row>
    <row r="2395" spans="1:3" x14ac:dyDescent="0.25">
      <c r="A2395" s="1">
        <v>43305</v>
      </c>
      <c r="B2395">
        <v>52.38</v>
      </c>
      <c r="C2395">
        <v>30.93</v>
      </c>
    </row>
    <row r="2396" spans="1:3" x14ac:dyDescent="0.25">
      <c r="A2396" s="1">
        <v>43306</v>
      </c>
      <c r="B2396">
        <v>51.58</v>
      </c>
      <c r="C2396">
        <v>30.45</v>
      </c>
    </row>
    <row r="2397" spans="1:3" x14ac:dyDescent="0.25">
      <c r="A2397" s="1">
        <v>43307</v>
      </c>
      <c r="B2397">
        <v>51.69</v>
      </c>
      <c r="C2397">
        <v>30.52</v>
      </c>
    </row>
    <row r="2398" spans="1:3" x14ac:dyDescent="0.25">
      <c r="A2398" s="1">
        <v>43308</v>
      </c>
      <c r="B2398">
        <v>53.2</v>
      </c>
      <c r="C2398">
        <v>31.41</v>
      </c>
    </row>
    <row r="2399" spans="1:3" x14ac:dyDescent="0.25">
      <c r="A2399" s="1">
        <v>43311</v>
      </c>
      <c r="B2399">
        <v>55.1</v>
      </c>
      <c r="C2399">
        <v>32.520000000000003</v>
      </c>
    </row>
    <row r="2400" spans="1:3" x14ac:dyDescent="0.25">
      <c r="A2400" s="1">
        <v>43312</v>
      </c>
      <c r="B2400">
        <v>52.45</v>
      </c>
      <c r="C2400">
        <v>30.96</v>
      </c>
    </row>
    <row r="2401" spans="1:3" x14ac:dyDescent="0.25">
      <c r="A2401" s="1">
        <v>43313</v>
      </c>
      <c r="B2401">
        <v>53.04</v>
      </c>
      <c r="C2401">
        <v>31.31</v>
      </c>
    </row>
    <row r="2402" spans="1:3" x14ac:dyDescent="0.25">
      <c r="A2402" s="1">
        <v>43314</v>
      </c>
      <c r="B2402">
        <v>52.09</v>
      </c>
      <c r="C2402">
        <v>30.75</v>
      </c>
    </row>
    <row r="2403" spans="1:3" x14ac:dyDescent="0.25">
      <c r="A2403" s="1">
        <v>43315</v>
      </c>
      <c r="B2403">
        <v>51.04</v>
      </c>
      <c r="C2403">
        <v>30.13</v>
      </c>
    </row>
    <row r="2404" spans="1:3" x14ac:dyDescent="0.25">
      <c r="A2404" s="1">
        <v>43318</v>
      </c>
      <c r="B2404">
        <v>49.39</v>
      </c>
      <c r="C2404">
        <v>29.15</v>
      </c>
    </row>
    <row r="2405" spans="1:3" x14ac:dyDescent="0.25">
      <c r="A2405" s="1">
        <v>43319</v>
      </c>
      <c r="B2405">
        <v>48.22</v>
      </c>
      <c r="C2405">
        <v>28.46</v>
      </c>
    </row>
    <row r="2406" spans="1:3" x14ac:dyDescent="0.25">
      <c r="A2406" s="1">
        <v>43320</v>
      </c>
      <c r="B2406">
        <v>47.9</v>
      </c>
      <c r="C2406">
        <v>28.27</v>
      </c>
    </row>
    <row r="2407" spans="1:3" x14ac:dyDescent="0.25">
      <c r="A2407" s="1">
        <v>43321</v>
      </c>
      <c r="B2407">
        <v>48.37</v>
      </c>
      <c r="C2407">
        <v>28.55</v>
      </c>
    </row>
    <row r="2408" spans="1:3" x14ac:dyDescent="0.25">
      <c r="A2408" s="1">
        <v>43322</v>
      </c>
      <c r="B2408">
        <v>51.18</v>
      </c>
      <c r="C2408">
        <v>30.21</v>
      </c>
    </row>
    <row r="2409" spans="1:3" x14ac:dyDescent="0.25">
      <c r="A2409" s="1">
        <v>43325</v>
      </c>
      <c r="B2409">
        <v>54.06</v>
      </c>
      <c r="C2409">
        <v>31.9</v>
      </c>
    </row>
    <row r="2410" spans="1:3" x14ac:dyDescent="0.25">
      <c r="A2410" s="1">
        <v>43326</v>
      </c>
      <c r="B2410">
        <v>51.08</v>
      </c>
      <c r="C2410">
        <v>30.14</v>
      </c>
    </row>
    <row r="2411" spans="1:3" x14ac:dyDescent="0.25">
      <c r="A2411" s="1">
        <v>43327</v>
      </c>
      <c r="B2411">
        <v>53.3</v>
      </c>
      <c r="C2411">
        <v>31.45</v>
      </c>
    </row>
    <row r="2412" spans="1:3" x14ac:dyDescent="0.25">
      <c r="A2412" s="1">
        <v>43328</v>
      </c>
      <c r="B2412">
        <v>51.33</v>
      </c>
      <c r="C2412">
        <v>30.29</v>
      </c>
    </row>
    <row r="2413" spans="1:3" x14ac:dyDescent="0.25">
      <c r="A2413" s="1">
        <v>43329</v>
      </c>
      <c r="B2413">
        <v>49.67</v>
      </c>
      <c r="C2413">
        <v>29.31</v>
      </c>
    </row>
    <row r="2414" spans="1:3" x14ac:dyDescent="0.25">
      <c r="A2414" s="1">
        <v>43332</v>
      </c>
      <c r="B2414">
        <v>49.11</v>
      </c>
      <c r="C2414">
        <v>28.98</v>
      </c>
    </row>
    <row r="2415" spans="1:3" x14ac:dyDescent="0.25">
      <c r="A2415" s="1">
        <v>43333</v>
      </c>
      <c r="B2415">
        <v>50.63</v>
      </c>
      <c r="C2415">
        <v>29.87</v>
      </c>
    </row>
    <row r="2416" spans="1:3" x14ac:dyDescent="0.25">
      <c r="A2416" s="1">
        <v>43334</v>
      </c>
      <c r="B2416">
        <v>49.08</v>
      </c>
      <c r="C2416">
        <v>28.95</v>
      </c>
    </row>
    <row r="2417" spans="1:3" x14ac:dyDescent="0.25">
      <c r="A2417" s="1">
        <v>43335</v>
      </c>
      <c r="B2417">
        <v>49.26</v>
      </c>
      <c r="C2417">
        <v>29.06</v>
      </c>
    </row>
    <row r="2418" spans="1:3" x14ac:dyDescent="0.25">
      <c r="A2418" s="1">
        <v>43336</v>
      </c>
      <c r="B2418">
        <v>48.96</v>
      </c>
      <c r="C2418">
        <v>28.88</v>
      </c>
    </row>
    <row r="2419" spans="1:3" x14ac:dyDescent="0.25">
      <c r="A2419" s="1">
        <v>43339</v>
      </c>
      <c r="B2419">
        <v>48.99</v>
      </c>
      <c r="C2419">
        <v>28.9</v>
      </c>
    </row>
    <row r="2420" spans="1:3" x14ac:dyDescent="0.25">
      <c r="A2420" s="1">
        <v>43340</v>
      </c>
      <c r="B2420">
        <v>48.9</v>
      </c>
      <c r="C2420">
        <v>28.84</v>
      </c>
    </row>
    <row r="2421" spans="1:3" x14ac:dyDescent="0.25">
      <c r="A2421" s="1">
        <v>43341</v>
      </c>
      <c r="B2421">
        <v>48.48</v>
      </c>
      <c r="C2421">
        <v>28.6</v>
      </c>
    </row>
    <row r="2422" spans="1:3" x14ac:dyDescent="0.25">
      <c r="A2422" s="1">
        <v>43342</v>
      </c>
      <c r="B2422">
        <v>50.35</v>
      </c>
      <c r="C2422">
        <v>29.7</v>
      </c>
    </row>
    <row r="2423" spans="1:3" x14ac:dyDescent="0.25">
      <c r="A2423" s="1">
        <v>43343</v>
      </c>
      <c r="B2423">
        <v>48.67</v>
      </c>
      <c r="C2423">
        <v>28.71</v>
      </c>
    </row>
    <row r="2424" spans="1:3" x14ac:dyDescent="0.25">
      <c r="A2424" s="1">
        <v>43347</v>
      </c>
      <c r="B2424">
        <v>49.14</v>
      </c>
      <c r="C2424">
        <v>28.98</v>
      </c>
    </row>
    <row r="2425" spans="1:3" x14ac:dyDescent="0.25">
      <c r="A2425" s="1">
        <v>43348</v>
      </c>
      <c r="B2425">
        <v>50.23</v>
      </c>
      <c r="C2425">
        <v>29.63</v>
      </c>
    </row>
    <row r="2426" spans="1:3" x14ac:dyDescent="0.25">
      <c r="A2426" s="1">
        <v>43349</v>
      </c>
      <c r="B2426">
        <v>52.06</v>
      </c>
      <c r="C2426">
        <v>30.7</v>
      </c>
    </row>
    <row r="2427" spans="1:3" x14ac:dyDescent="0.25">
      <c r="A2427" s="1">
        <v>43350</v>
      </c>
      <c r="B2427">
        <v>52.73</v>
      </c>
      <c r="C2427">
        <v>31.1</v>
      </c>
    </row>
    <row r="2428" spans="1:3" x14ac:dyDescent="0.25">
      <c r="A2428" s="1">
        <v>43353</v>
      </c>
      <c r="B2428">
        <v>50.85</v>
      </c>
      <c r="C2428">
        <v>29.99</v>
      </c>
    </row>
    <row r="2429" spans="1:3" x14ac:dyDescent="0.25">
      <c r="A2429" s="1">
        <v>43354</v>
      </c>
      <c r="B2429">
        <v>49.04</v>
      </c>
      <c r="C2429">
        <v>28.92</v>
      </c>
    </row>
    <row r="2430" spans="1:3" x14ac:dyDescent="0.25">
      <c r="A2430" s="1">
        <v>43355</v>
      </c>
      <c r="B2430">
        <v>48.62</v>
      </c>
      <c r="C2430">
        <v>28.67</v>
      </c>
    </row>
    <row r="2431" spans="1:3" x14ac:dyDescent="0.25">
      <c r="A2431" s="1">
        <v>43356</v>
      </c>
      <c r="B2431">
        <v>47.14</v>
      </c>
      <c r="C2431">
        <v>27.8</v>
      </c>
    </row>
    <row r="2432" spans="1:3" x14ac:dyDescent="0.25">
      <c r="A2432" s="1">
        <v>43357</v>
      </c>
      <c r="B2432">
        <v>46.2</v>
      </c>
      <c r="C2432">
        <v>27.24</v>
      </c>
    </row>
    <row r="2433" spans="1:3" x14ac:dyDescent="0.25">
      <c r="A2433" s="1">
        <v>43360</v>
      </c>
      <c r="B2433">
        <v>48.19</v>
      </c>
      <c r="C2433">
        <v>28.41</v>
      </c>
    </row>
    <row r="2434" spans="1:3" x14ac:dyDescent="0.25">
      <c r="A2434" s="1">
        <v>43361</v>
      </c>
      <c r="B2434">
        <v>47.13</v>
      </c>
      <c r="C2434">
        <v>27.79</v>
      </c>
    </row>
    <row r="2435" spans="1:3" x14ac:dyDescent="0.25">
      <c r="A2435" s="1">
        <v>43362</v>
      </c>
      <c r="B2435">
        <v>45.85</v>
      </c>
      <c r="C2435">
        <v>27.03</v>
      </c>
    </row>
    <row r="2436" spans="1:3" x14ac:dyDescent="0.25">
      <c r="A2436" s="1">
        <v>43363</v>
      </c>
      <c r="B2436">
        <v>45.06</v>
      </c>
      <c r="C2436">
        <v>26.57</v>
      </c>
    </row>
    <row r="2437" spans="1:3" x14ac:dyDescent="0.25">
      <c r="A2437" s="1">
        <v>43364</v>
      </c>
      <c r="B2437">
        <v>45.4</v>
      </c>
      <c r="C2437">
        <v>26.76</v>
      </c>
    </row>
    <row r="2438" spans="1:3" x14ac:dyDescent="0.25">
      <c r="A2438" s="1">
        <v>43367</v>
      </c>
      <c r="B2438">
        <v>45.06</v>
      </c>
      <c r="C2438">
        <v>26.56</v>
      </c>
    </row>
    <row r="2439" spans="1:3" x14ac:dyDescent="0.25">
      <c r="A2439" s="1">
        <v>43368</v>
      </c>
      <c r="B2439">
        <v>45.22</v>
      </c>
      <c r="C2439">
        <v>26.66</v>
      </c>
    </row>
    <row r="2440" spans="1:3" x14ac:dyDescent="0.25">
      <c r="A2440" s="1">
        <v>43369</v>
      </c>
      <c r="B2440">
        <v>46.29</v>
      </c>
      <c r="C2440">
        <v>27.29</v>
      </c>
    </row>
    <row r="2441" spans="1:3" x14ac:dyDescent="0.25">
      <c r="A2441" s="1">
        <v>43370</v>
      </c>
      <c r="B2441">
        <v>45.4</v>
      </c>
      <c r="C2441">
        <v>26.76</v>
      </c>
    </row>
    <row r="2442" spans="1:3" x14ac:dyDescent="0.25">
      <c r="A2442" s="1">
        <v>43371</v>
      </c>
      <c r="B2442">
        <v>45.04</v>
      </c>
      <c r="C2442">
        <v>26.55</v>
      </c>
    </row>
    <row r="2443" spans="1:3" x14ac:dyDescent="0.25">
      <c r="A2443" s="1">
        <v>43374</v>
      </c>
      <c r="B2443">
        <v>44.83</v>
      </c>
      <c r="C2443">
        <v>26.42</v>
      </c>
    </row>
    <row r="2444" spans="1:3" x14ac:dyDescent="0.25">
      <c r="A2444" s="1">
        <v>43375</v>
      </c>
      <c r="B2444">
        <v>44.99</v>
      </c>
      <c r="C2444">
        <v>26.51</v>
      </c>
    </row>
    <row r="2445" spans="1:3" x14ac:dyDescent="0.25">
      <c r="A2445" s="1">
        <v>43376</v>
      </c>
      <c r="B2445">
        <v>44.37</v>
      </c>
      <c r="C2445">
        <v>26.15</v>
      </c>
    </row>
    <row r="2446" spans="1:3" x14ac:dyDescent="0.25">
      <c r="A2446" s="1">
        <v>43377</v>
      </c>
      <c r="B2446">
        <v>46.76</v>
      </c>
      <c r="C2446">
        <v>27.56</v>
      </c>
    </row>
    <row r="2447" spans="1:3" x14ac:dyDescent="0.25">
      <c r="A2447" s="1">
        <v>43378</v>
      </c>
      <c r="B2447">
        <v>47.66</v>
      </c>
      <c r="C2447">
        <v>28.09</v>
      </c>
    </row>
    <row r="2448" spans="1:3" x14ac:dyDescent="0.25">
      <c r="A2448" s="1">
        <v>43381</v>
      </c>
      <c r="B2448">
        <v>48.66</v>
      </c>
      <c r="C2448">
        <v>28.68</v>
      </c>
    </row>
    <row r="2449" spans="1:3" x14ac:dyDescent="0.25">
      <c r="A2449" s="1">
        <v>43382</v>
      </c>
      <c r="B2449">
        <v>49.38</v>
      </c>
      <c r="C2449">
        <v>29.1</v>
      </c>
    </row>
    <row r="2450" spans="1:3" x14ac:dyDescent="0.25">
      <c r="A2450" s="1">
        <v>43383</v>
      </c>
      <c r="B2450">
        <v>58.63</v>
      </c>
      <c r="C2450">
        <v>34.549999999999997</v>
      </c>
    </row>
    <row r="2451" spans="1:3" x14ac:dyDescent="0.25">
      <c r="A2451" s="1">
        <v>43384</v>
      </c>
      <c r="B2451">
        <v>59.29</v>
      </c>
      <c r="C2451">
        <v>34.94</v>
      </c>
    </row>
    <row r="2452" spans="1:3" x14ac:dyDescent="0.25">
      <c r="A2452" s="1">
        <v>43385</v>
      </c>
      <c r="B2452">
        <v>57.64</v>
      </c>
      <c r="C2452">
        <v>33.97</v>
      </c>
    </row>
    <row r="2453" spans="1:3" x14ac:dyDescent="0.25">
      <c r="A2453" s="1">
        <v>43388</v>
      </c>
      <c r="B2453">
        <v>58.85</v>
      </c>
      <c r="C2453">
        <v>34.67</v>
      </c>
    </row>
    <row r="2454" spans="1:3" x14ac:dyDescent="0.25">
      <c r="A2454" s="1">
        <v>43389</v>
      </c>
      <c r="B2454">
        <v>54.71</v>
      </c>
      <c r="C2454">
        <v>32.229999999999997</v>
      </c>
    </row>
    <row r="2455" spans="1:3" x14ac:dyDescent="0.25">
      <c r="A2455" s="1">
        <v>43390</v>
      </c>
      <c r="B2455">
        <v>54.24</v>
      </c>
      <c r="C2455">
        <v>31.96</v>
      </c>
    </row>
    <row r="2456" spans="1:3" x14ac:dyDescent="0.25">
      <c r="A2456" s="1">
        <v>43391</v>
      </c>
      <c r="B2456">
        <v>58.31</v>
      </c>
      <c r="C2456">
        <v>34.35</v>
      </c>
    </row>
    <row r="2457" spans="1:3" x14ac:dyDescent="0.25">
      <c r="A2457" s="1">
        <v>43392</v>
      </c>
      <c r="B2457">
        <v>58.34</v>
      </c>
      <c r="C2457">
        <v>34.369999999999997</v>
      </c>
    </row>
    <row r="2458" spans="1:3" x14ac:dyDescent="0.25">
      <c r="A2458" s="1">
        <v>43395</v>
      </c>
      <c r="B2458">
        <v>58.92</v>
      </c>
      <c r="C2458">
        <v>34.71</v>
      </c>
    </row>
    <row r="2459" spans="1:3" x14ac:dyDescent="0.25">
      <c r="A2459" s="1">
        <v>43396</v>
      </c>
      <c r="B2459">
        <v>59.56</v>
      </c>
      <c r="C2459">
        <v>35.090000000000003</v>
      </c>
    </row>
    <row r="2460" spans="1:3" x14ac:dyDescent="0.25">
      <c r="A2460" s="1">
        <v>43397</v>
      </c>
      <c r="B2460">
        <v>64.91</v>
      </c>
      <c r="C2460">
        <v>38.229999999999997</v>
      </c>
    </row>
    <row r="2461" spans="1:3" x14ac:dyDescent="0.25">
      <c r="A2461" s="1">
        <v>43398</v>
      </c>
      <c r="B2461">
        <v>65.790000000000006</v>
      </c>
      <c r="C2461">
        <v>38.75</v>
      </c>
    </row>
    <row r="2462" spans="1:3" x14ac:dyDescent="0.25">
      <c r="A2462" s="1">
        <v>43399</v>
      </c>
      <c r="B2462">
        <v>66.36</v>
      </c>
      <c r="C2462">
        <v>39.090000000000003</v>
      </c>
    </row>
    <row r="2463" spans="1:3" x14ac:dyDescent="0.25">
      <c r="A2463" s="1">
        <v>43402</v>
      </c>
      <c r="B2463">
        <v>67.86</v>
      </c>
      <c r="C2463">
        <v>39.97</v>
      </c>
    </row>
    <row r="2464" spans="1:3" x14ac:dyDescent="0.25">
      <c r="A2464" s="1">
        <v>43403</v>
      </c>
      <c r="B2464">
        <v>66.23</v>
      </c>
      <c r="C2464">
        <v>39.01</v>
      </c>
    </row>
    <row r="2465" spans="1:3" x14ac:dyDescent="0.25">
      <c r="A2465" s="1">
        <v>43404</v>
      </c>
      <c r="B2465">
        <v>64.41</v>
      </c>
      <c r="C2465">
        <v>37.94</v>
      </c>
    </row>
    <row r="2466" spans="1:3" x14ac:dyDescent="0.25">
      <c r="A2466" s="1">
        <v>43405</v>
      </c>
      <c r="B2466">
        <v>61.56</v>
      </c>
      <c r="C2466">
        <v>36.25</v>
      </c>
    </row>
    <row r="2467" spans="1:3" x14ac:dyDescent="0.25">
      <c r="A2467" s="1">
        <v>43406</v>
      </c>
      <c r="B2467">
        <v>62.14</v>
      </c>
      <c r="C2467">
        <v>36.6</v>
      </c>
    </row>
    <row r="2468" spans="1:3" x14ac:dyDescent="0.25">
      <c r="A2468" s="1">
        <v>43409</v>
      </c>
      <c r="B2468">
        <v>61.5</v>
      </c>
      <c r="C2468">
        <v>36.22</v>
      </c>
    </row>
    <row r="2469" spans="1:3" x14ac:dyDescent="0.25">
      <c r="A2469" s="1">
        <v>43410</v>
      </c>
      <c r="B2469">
        <v>59.29</v>
      </c>
      <c r="C2469">
        <v>34.909999999999997</v>
      </c>
    </row>
    <row r="2470" spans="1:3" x14ac:dyDescent="0.25">
      <c r="A2470" s="1">
        <v>43411</v>
      </c>
      <c r="B2470">
        <v>54.84</v>
      </c>
      <c r="C2470">
        <v>32.29</v>
      </c>
    </row>
    <row r="2471" spans="1:3" x14ac:dyDescent="0.25">
      <c r="A2471" s="1">
        <v>43412</v>
      </c>
      <c r="B2471">
        <v>55.12</v>
      </c>
      <c r="C2471">
        <v>32.46</v>
      </c>
    </row>
    <row r="2472" spans="1:3" x14ac:dyDescent="0.25">
      <c r="A2472" s="1">
        <v>43413</v>
      </c>
      <c r="B2472">
        <v>56.74</v>
      </c>
      <c r="C2472">
        <v>33.409999999999997</v>
      </c>
    </row>
    <row r="2473" spans="1:3" x14ac:dyDescent="0.25">
      <c r="A2473" s="1">
        <v>43416</v>
      </c>
      <c r="B2473">
        <v>61.08</v>
      </c>
      <c r="C2473">
        <v>35.96</v>
      </c>
    </row>
    <row r="2474" spans="1:3" x14ac:dyDescent="0.25">
      <c r="A2474" s="1">
        <v>43417</v>
      </c>
      <c r="B2474">
        <v>61.45</v>
      </c>
      <c r="C2474">
        <v>36.18</v>
      </c>
    </row>
    <row r="2475" spans="1:3" x14ac:dyDescent="0.25">
      <c r="A2475" s="1">
        <v>43418</v>
      </c>
      <c r="B2475">
        <v>63.23</v>
      </c>
      <c r="C2475">
        <v>37.229999999999997</v>
      </c>
    </row>
    <row r="2476" spans="1:3" x14ac:dyDescent="0.25">
      <c r="A2476" s="1">
        <v>43419</v>
      </c>
      <c r="B2476">
        <v>62.01</v>
      </c>
      <c r="C2476">
        <v>36.51</v>
      </c>
    </row>
    <row r="2477" spans="1:3" x14ac:dyDescent="0.25">
      <c r="A2477" s="1">
        <v>43420</v>
      </c>
      <c r="B2477">
        <v>59.31</v>
      </c>
      <c r="C2477">
        <v>34.92</v>
      </c>
    </row>
    <row r="2478" spans="1:3" x14ac:dyDescent="0.25">
      <c r="A2478" s="1">
        <v>43423</v>
      </c>
      <c r="B2478">
        <v>62.87</v>
      </c>
      <c r="C2478">
        <v>37.01</v>
      </c>
    </row>
    <row r="2479" spans="1:3" x14ac:dyDescent="0.25">
      <c r="A2479" s="1">
        <v>43424</v>
      </c>
      <c r="B2479">
        <v>66.44</v>
      </c>
      <c r="C2479">
        <v>39.11</v>
      </c>
    </row>
    <row r="2480" spans="1:3" x14ac:dyDescent="0.25">
      <c r="A2480" s="1">
        <v>43425</v>
      </c>
      <c r="B2480">
        <v>65.459999999999994</v>
      </c>
      <c r="C2480">
        <v>38.54</v>
      </c>
    </row>
    <row r="2481" spans="1:3" x14ac:dyDescent="0.25">
      <c r="A2481" s="1">
        <v>43427</v>
      </c>
      <c r="B2481">
        <v>66.58</v>
      </c>
      <c r="C2481">
        <v>39.19</v>
      </c>
    </row>
    <row r="2482" spans="1:3" x14ac:dyDescent="0.25">
      <c r="A2482" s="1">
        <v>43430</v>
      </c>
      <c r="B2482">
        <v>61.69</v>
      </c>
      <c r="C2482">
        <v>36.31</v>
      </c>
    </row>
    <row r="2483" spans="1:3" x14ac:dyDescent="0.25">
      <c r="A2483" s="1">
        <v>43431</v>
      </c>
      <c r="B2483">
        <v>61.15</v>
      </c>
      <c r="C2483">
        <v>35.99</v>
      </c>
    </row>
    <row r="2484" spans="1:3" x14ac:dyDescent="0.25">
      <c r="A2484" s="1">
        <v>43432</v>
      </c>
      <c r="B2484">
        <v>59.37</v>
      </c>
      <c r="C2484">
        <v>34.94</v>
      </c>
    </row>
    <row r="2485" spans="1:3" x14ac:dyDescent="0.25">
      <c r="A2485" s="1">
        <v>43433</v>
      </c>
      <c r="B2485">
        <v>59.95</v>
      </c>
      <c r="C2485">
        <v>35.28</v>
      </c>
    </row>
    <row r="2486" spans="1:3" x14ac:dyDescent="0.25">
      <c r="A2486" s="1">
        <v>43434</v>
      </c>
      <c r="B2486">
        <v>57.74</v>
      </c>
      <c r="C2486">
        <v>33.979999999999997</v>
      </c>
    </row>
    <row r="2487" spans="1:3" x14ac:dyDescent="0.25">
      <c r="A2487" s="1">
        <v>43437</v>
      </c>
      <c r="B2487">
        <v>54.96</v>
      </c>
      <c r="C2487">
        <v>32.340000000000003</v>
      </c>
    </row>
    <row r="2488" spans="1:3" x14ac:dyDescent="0.25">
      <c r="A2488" s="1">
        <v>43438</v>
      </c>
      <c r="B2488">
        <v>62.5</v>
      </c>
      <c r="C2488">
        <v>36.78</v>
      </c>
    </row>
    <row r="2489" spans="1:3" x14ac:dyDescent="0.25">
      <c r="A2489" s="1">
        <v>43439</v>
      </c>
      <c r="B2489">
        <v>62.5</v>
      </c>
      <c r="C2489">
        <v>36.78</v>
      </c>
    </row>
    <row r="2490" spans="1:3" x14ac:dyDescent="0.25">
      <c r="A2490" s="1">
        <v>43440</v>
      </c>
      <c r="B2490">
        <v>63.66</v>
      </c>
      <c r="C2490">
        <v>37.46</v>
      </c>
    </row>
    <row r="2491" spans="1:3" x14ac:dyDescent="0.25">
      <c r="A2491" s="1">
        <v>43441</v>
      </c>
      <c r="B2491">
        <v>67.959999999999994</v>
      </c>
      <c r="C2491">
        <v>39.99</v>
      </c>
    </row>
    <row r="2492" spans="1:3" x14ac:dyDescent="0.25">
      <c r="A2492" s="1">
        <v>43444</v>
      </c>
      <c r="B2492">
        <v>67.540000000000006</v>
      </c>
      <c r="C2492">
        <v>39.74</v>
      </c>
    </row>
    <row r="2493" spans="1:3" x14ac:dyDescent="0.25">
      <c r="A2493" s="1">
        <v>43445</v>
      </c>
      <c r="B2493">
        <v>67.38</v>
      </c>
      <c r="C2493">
        <v>39.65</v>
      </c>
    </row>
    <row r="2494" spans="1:3" x14ac:dyDescent="0.25">
      <c r="A2494" s="1">
        <v>43446</v>
      </c>
      <c r="B2494">
        <v>67.099999999999994</v>
      </c>
      <c r="C2494">
        <v>39.479999999999997</v>
      </c>
    </row>
    <row r="2495" spans="1:3" x14ac:dyDescent="0.25">
      <c r="A2495" s="1">
        <v>43447</v>
      </c>
      <c r="B2495">
        <v>66.349999999999994</v>
      </c>
      <c r="C2495">
        <v>39.04</v>
      </c>
    </row>
    <row r="2496" spans="1:3" x14ac:dyDescent="0.25">
      <c r="A2496" s="1">
        <v>43448</v>
      </c>
      <c r="B2496">
        <v>68.66</v>
      </c>
      <c r="C2496">
        <v>40.39</v>
      </c>
    </row>
    <row r="2497" spans="1:3" x14ac:dyDescent="0.25">
      <c r="A2497" s="1">
        <v>43451</v>
      </c>
      <c r="B2497">
        <v>71.62</v>
      </c>
      <c r="C2497">
        <v>42.13</v>
      </c>
    </row>
    <row r="2498" spans="1:3" x14ac:dyDescent="0.25">
      <c r="A2498" s="1">
        <v>43452</v>
      </c>
      <c r="B2498">
        <v>72.760000000000005</v>
      </c>
      <c r="C2498">
        <v>42.81</v>
      </c>
    </row>
    <row r="2499" spans="1:3" x14ac:dyDescent="0.25">
      <c r="A2499" s="1">
        <v>43453</v>
      </c>
      <c r="B2499">
        <v>73.930000000000007</v>
      </c>
      <c r="C2499">
        <v>43.49</v>
      </c>
    </row>
    <row r="2500" spans="1:3" x14ac:dyDescent="0.25">
      <c r="A2500" s="1">
        <v>43454</v>
      </c>
      <c r="B2500">
        <v>75.209999999999994</v>
      </c>
      <c r="C2500">
        <v>44.24</v>
      </c>
    </row>
    <row r="2501" spans="1:3" x14ac:dyDescent="0.25">
      <c r="A2501" s="1">
        <v>43455</v>
      </c>
      <c r="B2501">
        <v>80.180000000000007</v>
      </c>
      <c r="C2501">
        <v>47.16</v>
      </c>
    </row>
    <row r="2502" spans="1:3" x14ac:dyDescent="0.25">
      <c r="A2502" s="1">
        <v>43458</v>
      </c>
      <c r="B2502">
        <v>84.86</v>
      </c>
      <c r="C2502">
        <v>49.91</v>
      </c>
    </row>
    <row r="2503" spans="1:3" x14ac:dyDescent="0.25">
      <c r="A2503" s="1">
        <v>43460</v>
      </c>
      <c r="B2503">
        <v>81.16</v>
      </c>
      <c r="C2503">
        <v>47.73</v>
      </c>
    </row>
    <row r="2504" spans="1:3" x14ac:dyDescent="0.25">
      <c r="A2504" s="1">
        <v>43461</v>
      </c>
      <c r="B2504">
        <v>82.29</v>
      </c>
      <c r="C2504">
        <v>48.4</v>
      </c>
    </row>
    <row r="2505" spans="1:3" x14ac:dyDescent="0.25">
      <c r="A2505" s="1">
        <v>43462</v>
      </c>
      <c r="B2505">
        <v>83.03</v>
      </c>
      <c r="C2505">
        <v>48.83</v>
      </c>
    </row>
    <row r="2506" spans="1:3" x14ac:dyDescent="0.25">
      <c r="A2506" s="1">
        <v>43465</v>
      </c>
      <c r="B2506">
        <v>79.73</v>
      </c>
      <c r="C2506">
        <v>46.89</v>
      </c>
    </row>
    <row r="2507" spans="1:3" x14ac:dyDescent="0.25">
      <c r="A2507" s="1">
        <v>43467</v>
      </c>
      <c r="B2507">
        <v>77.14</v>
      </c>
      <c r="C2507">
        <v>45.37</v>
      </c>
    </row>
    <row r="2508" spans="1:3" x14ac:dyDescent="0.25">
      <c r="A2508" s="1">
        <v>43468</v>
      </c>
      <c r="B2508">
        <v>80.83</v>
      </c>
      <c r="C2508">
        <v>47.53</v>
      </c>
    </row>
    <row r="2509" spans="1:3" x14ac:dyDescent="0.25">
      <c r="A2509" s="1">
        <v>43469</v>
      </c>
      <c r="B2509">
        <v>74.13</v>
      </c>
      <c r="C2509">
        <v>43.59</v>
      </c>
    </row>
    <row r="2510" spans="1:3" x14ac:dyDescent="0.25">
      <c r="A2510" s="1">
        <v>43472</v>
      </c>
      <c r="B2510">
        <v>72.84</v>
      </c>
      <c r="C2510">
        <v>42.83</v>
      </c>
    </row>
    <row r="2511" spans="1:3" x14ac:dyDescent="0.25">
      <c r="A2511" s="1">
        <v>43473</v>
      </c>
      <c r="B2511">
        <v>71.23</v>
      </c>
      <c r="C2511">
        <v>41.88</v>
      </c>
    </row>
    <row r="2512" spans="1:3" x14ac:dyDescent="0.25">
      <c r="A2512" s="1">
        <v>43474</v>
      </c>
      <c r="B2512">
        <v>69.89</v>
      </c>
      <c r="C2512">
        <v>41.09</v>
      </c>
    </row>
    <row r="2513" spans="1:3" x14ac:dyDescent="0.25">
      <c r="A2513" s="1">
        <v>43475</v>
      </c>
      <c r="B2513">
        <v>69.03</v>
      </c>
      <c r="C2513">
        <v>40.58</v>
      </c>
    </row>
    <row r="2514" spans="1:3" x14ac:dyDescent="0.25">
      <c r="A2514" s="1">
        <v>43476</v>
      </c>
      <c r="B2514">
        <v>66.959999999999994</v>
      </c>
      <c r="C2514">
        <v>39.369999999999997</v>
      </c>
    </row>
    <row r="2515" spans="1:3" x14ac:dyDescent="0.25">
      <c r="A2515" s="1">
        <v>43479</v>
      </c>
      <c r="B2515">
        <v>67.05</v>
      </c>
      <c r="C2515">
        <v>39.42</v>
      </c>
    </row>
    <row r="2516" spans="1:3" x14ac:dyDescent="0.25">
      <c r="A2516" s="1">
        <v>43480</v>
      </c>
      <c r="B2516">
        <v>64.86</v>
      </c>
      <c r="C2516">
        <v>38.130000000000003</v>
      </c>
    </row>
    <row r="2517" spans="1:3" x14ac:dyDescent="0.25">
      <c r="A2517" s="1">
        <v>43481</v>
      </c>
      <c r="B2517">
        <v>65.56</v>
      </c>
      <c r="C2517">
        <v>38.54</v>
      </c>
    </row>
    <row r="2518" spans="1:3" x14ac:dyDescent="0.25">
      <c r="A2518" s="1">
        <v>43482</v>
      </c>
      <c r="B2518">
        <v>63.88</v>
      </c>
      <c r="C2518">
        <v>37.549999999999997</v>
      </c>
    </row>
    <row r="2519" spans="1:3" x14ac:dyDescent="0.25">
      <c r="A2519" s="1">
        <v>43483</v>
      </c>
      <c r="B2519">
        <v>63.21</v>
      </c>
      <c r="C2519">
        <v>37.159999999999997</v>
      </c>
    </row>
    <row r="2520" spans="1:3" x14ac:dyDescent="0.25">
      <c r="A2520" s="1">
        <v>43487</v>
      </c>
      <c r="B2520">
        <v>69.180000000000007</v>
      </c>
      <c r="C2520">
        <v>40.659999999999997</v>
      </c>
    </row>
    <row r="2521" spans="1:3" x14ac:dyDescent="0.25">
      <c r="A2521" s="1">
        <v>43488</v>
      </c>
      <c r="B2521">
        <v>67.86</v>
      </c>
      <c r="C2521">
        <v>39.880000000000003</v>
      </c>
    </row>
    <row r="2522" spans="1:3" x14ac:dyDescent="0.25">
      <c r="A2522" s="1">
        <v>43489</v>
      </c>
      <c r="B2522">
        <v>66.150000000000006</v>
      </c>
      <c r="C2522">
        <v>38.880000000000003</v>
      </c>
    </row>
    <row r="2523" spans="1:3" x14ac:dyDescent="0.25">
      <c r="A2523" s="1">
        <v>43490</v>
      </c>
      <c r="B2523">
        <v>63.27</v>
      </c>
      <c r="C2523">
        <v>37.18</v>
      </c>
    </row>
    <row r="2524" spans="1:3" x14ac:dyDescent="0.25">
      <c r="A2524" s="1">
        <v>43493</v>
      </c>
      <c r="B2524">
        <v>65.89</v>
      </c>
      <c r="C2524">
        <v>38.72</v>
      </c>
    </row>
    <row r="2525" spans="1:3" x14ac:dyDescent="0.25">
      <c r="A2525" s="1">
        <v>43494</v>
      </c>
      <c r="B2525">
        <v>65.13</v>
      </c>
      <c r="C2525">
        <v>38.28</v>
      </c>
    </row>
    <row r="2526" spans="1:3" x14ac:dyDescent="0.25">
      <c r="A2526" s="1">
        <v>43495</v>
      </c>
      <c r="B2526">
        <v>62.6</v>
      </c>
      <c r="C2526">
        <v>36.79</v>
      </c>
    </row>
    <row r="2527" spans="1:3" x14ac:dyDescent="0.25">
      <c r="A2527" s="1">
        <v>43496</v>
      </c>
      <c r="B2527">
        <v>60.13</v>
      </c>
      <c r="C2527">
        <v>35.33</v>
      </c>
    </row>
    <row r="2528" spans="1:3" x14ac:dyDescent="0.25">
      <c r="A2528" s="1">
        <v>43497</v>
      </c>
      <c r="B2528">
        <v>59.49</v>
      </c>
      <c r="C2528">
        <v>34.96</v>
      </c>
    </row>
    <row r="2529" spans="1:3" x14ac:dyDescent="0.25">
      <c r="A2529" s="1">
        <v>43500</v>
      </c>
      <c r="B2529">
        <v>57.9</v>
      </c>
      <c r="C2529">
        <v>34.020000000000003</v>
      </c>
    </row>
    <row r="2530" spans="1:3" x14ac:dyDescent="0.25">
      <c r="A2530" s="1">
        <v>43501</v>
      </c>
      <c r="B2530">
        <v>57.66</v>
      </c>
      <c r="C2530">
        <v>33.880000000000003</v>
      </c>
    </row>
    <row r="2531" spans="1:3" x14ac:dyDescent="0.25">
      <c r="A2531" s="1">
        <v>43502</v>
      </c>
      <c r="B2531">
        <v>57.16</v>
      </c>
      <c r="C2531">
        <v>33.58</v>
      </c>
    </row>
    <row r="2532" spans="1:3" x14ac:dyDescent="0.25">
      <c r="A2532" s="1">
        <v>43503</v>
      </c>
      <c r="B2532">
        <v>59.22</v>
      </c>
      <c r="C2532">
        <v>34.79</v>
      </c>
    </row>
    <row r="2533" spans="1:3" x14ac:dyDescent="0.25">
      <c r="A2533" s="1">
        <v>43504</v>
      </c>
      <c r="B2533">
        <v>58.06</v>
      </c>
      <c r="C2533">
        <v>34.11</v>
      </c>
    </row>
    <row r="2534" spans="1:3" x14ac:dyDescent="0.25">
      <c r="A2534" s="1">
        <v>43507</v>
      </c>
      <c r="B2534">
        <v>57.63</v>
      </c>
      <c r="C2534">
        <v>33.85</v>
      </c>
    </row>
    <row r="2535" spans="1:3" x14ac:dyDescent="0.25">
      <c r="A2535" s="1">
        <v>43508</v>
      </c>
      <c r="B2535">
        <v>56.72</v>
      </c>
      <c r="C2535">
        <v>33.32</v>
      </c>
    </row>
    <row r="2536" spans="1:3" x14ac:dyDescent="0.25">
      <c r="A2536" s="1">
        <v>43509</v>
      </c>
      <c r="B2536">
        <v>56.55</v>
      </c>
      <c r="C2536">
        <v>33.22</v>
      </c>
    </row>
    <row r="2537" spans="1:3" x14ac:dyDescent="0.25">
      <c r="A2537" s="1">
        <v>43510</v>
      </c>
      <c r="B2537">
        <v>57.41</v>
      </c>
      <c r="C2537">
        <v>33.72</v>
      </c>
    </row>
    <row r="2538" spans="1:3" x14ac:dyDescent="0.25">
      <c r="A2538" s="1">
        <v>43511</v>
      </c>
      <c r="B2538">
        <v>55.41</v>
      </c>
      <c r="C2538">
        <v>32.549999999999997</v>
      </c>
    </row>
    <row r="2539" spans="1:3" x14ac:dyDescent="0.25">
      <c r="A2539" s="1">
        <v>43515</v>
      </c>
      <c r="B2539">
        <v>55.42</v>
      </c>
      <c r="C2539">
        <v>32.549999999999997</v>
      </c>
    </row>
    <row r="2540" spans="1:3" x14ac:dyDescent="0.25">
      <c r="A2540" s="1">
        <v>43516</v>
      </c>
      <c r="B2540">
        <v>53.1</v>
      </c>
      <c r="C2540">
        <v>31.19</v>
      </c>
    </row>
    <row r="2541" spans="1:3" x14ac:dyDescent="0.25">
      <c r="A2541" s="1">
        <v>43517</v>
      </c>
      <c r="B2541">
        <v>54.08</v>
      </c>
      <c r="C2541">
        <v>31.76</v>
      </c>
    </row>
    <row r="2542" spans="1:3" x14ac:dyDescent="0.25">
      <c r="A2542" s="1">
        <v>43518</v>
      </c>
      <c r="B2542">
        <v>51.85</v>
      </c>
      <c r="C2542">
        <v>30.45</v>
      </c>
    </row>
    <row r="2543" spans="1:3" x14ac:dyDescent="0.25">
      <c r="A2543" s="1">
        <v>43521</v>
      </c>
      <c r="B2543">
        <v>53</v>
      </c>
      <c r="C2543">
        <v>31.13</v>
      </c>
    </row>
    <row r="2544" spans="1:3" x14ac:dyDescent="0.25">
      <c r="A2544" s="1">
        <v>43522</v>
      </c>
      <c r="B2544">
        <v>53.63</v>
      </c>
      <c r="C2544">
        <v>31.49</v>
      </c>
    </row>
    <row r="2545" spans="1:3" x14ac:dyDescent="0.25">
      <c r="A2545" s="1">
        <v>43523</v>
      </c>
      <c r="B2545">
        <v>53.46</v>
      </c>
      <c r="C2545">
        <v>31.4</v>
      </c>
    </row>
    <row r="2546" spans="1:3" x14ac:dyDescent="0.25">
      <c r="A2546" s="1">
        <v>43524</v>
      </c>
      <c r="B2546">
        <v>53.13</v>
      </c>
      <c r="C2546">
        <v>31.2</v>
      </c>
    </row>
    <row r="2547" spans="1:3" x14ac:dyDescent="0.25">
      <c r="A2547" s="1">
        <v>43525</v>
      </c>
      <c r="B2547">
        <v>50.87</v>
      </c>
      <c r="C2547">
        <v>29.87</v>
      </c>
    </row>
    <row r="2548" spans="1:3" x14ac:dyDescent="0.25">
      <c r="A2548" s="1">
        <v>43528</v>
      </c>
      <c r="B2548">
        <v>52.03</v>
      </c>
      <c r="C2548">
        <v>30.55</v>
      </c>
    </row>
    <row r="2549" spans="1:3" x14ac:dyDescent="0.25">
      <c r="A2549" s="1">
        <v>43529</v>
      </c>
      <c r="B2549">
        <v>52.7</v>
      </c>
      <c r="C2549">
        <v>30.94</v>
      </c>
    </row>
    <row r="2550" spans="1:3" x14ac:dyDescent="0.25">
      <c r="A2550" s="1">
        <v>43530</v>
      </c>
      <c r="B2550">
        <v>54.3</v>
      </c>
      <c r="C2550">
        <v>31.88</v>
      </c>
    </row>
    <row r="2551" spans="1:3" x14ac:dyDescent="0.25">
      <c r="A2551" s="1">
        <v>43531</v>
      </c>
      <c r="B2551">
        <v>55.92</v>
      </c>
      <c r="C2551">
        <v>32.83</v>
      </c>
    </row>
    <row r="2552" spans="1:3" x14ac:dyDescent="0.25">
      <c r="A2552" s="1">
        <v>43532</v>
      </c>
      <c r="B2552">
        <v>56.1</v>
      </c>
      <c r="C2552">
        <v>32.94</v>
      </c>
    </row>
    <row r="2553" spans="1:3" x14ac:dyDescent="0.25">
      <c r="A2553" s="1">
        <v>43535</v>
      </c>
      <c r="B2553">
        <v>52.11</v>
      </c>
      <c r="C2553">
        <v>30.59</v>
      </c>
    </row>
    <row r="2554" spans="1:3" x14ac:dyDescent="0.25">
      <c r="A2554" s="1">
        <v>43536</v>
      </c>
      <c r="B2554">
        <v>51.07</v>
      </c>
      <c r="C2554">
        <v>29.98</v>
      </c>
    </row>
    <row r="2555" spans="1:3" x14ac:dyDescent="0.25">
      <c r="A2555" s="1">
        <v>43537</v>
      </c>
      <c r="B2555">
        <v>50.29</v>
      </c>
      <c r="C2555">
        <v>29.53</v>
      </c>
    </row>
    <row r="2556" spans="1:3" x14ac:dyDescent="0.25">
      <c r="A2556" s="1">
        <v>43538</v>
      </c>
      <c r="B2556">
        <v>49.8</v>
      </c>
      <c r="C2556">
        <v>29.24</v>
      </c>
    </row>
    <row r="2557" spans="1:3" x14ac:dyDescent="0.25">
      <c r="A2557" s="1">
        <v>43539</v>
      </c>
      <c r="B2557">
        <v>48.33</v>
      </c>
      <c r="C2557">
        <v>28.37</v>
      </c>
    </row>
    <row r="2558" spans="1:3" x14ac:dyDescent="0.25">
      <c r="A2558" s="1">
        <v>43542</v>
      </c>
      <c r="B2558">
        <v>48.73</v>
      </c>
      <c r="C2558">
        <v>28.61</v>
      </c>
    </row>
    <row r="2559" spans="1:3" x14ac:dyDescent="0.25">
      <c r="A2559" s="1">
        <v>43543</v>
      </c>
      <c r="B2559">
        <v>49.06</v>
      </c>
      <c r="C2559">
        <v>28.8</v>
      </c>
    </row>
    <row r="2560" spans="1:3" x14ac:dyDescent="0.25">
      <c r="A2560" s="1">
        <v>43544</v>
      </c>
      <c r="B2560">
        <v>49.71</v>
      </c>
      <c r="C2560">
        <v>29.18</v>
      </c>
    </row>
    <row r="2561" spans="1:3" x14ac:dyDescent="0.25">
      <c r="A2561" s="1">
        <v>43545</v>
      </c>
      <c r="B2561">
        <v>48.92</v>
      </c>
      <c r="C2561">
        <v>28.72</v>
      </c>
    </row>
    <row r="2562" spans="1:3" x14ac:dyDescent="0.25">
      <c r="A2562" s="1">
        <v>43546</v>
      </c>
      <c r="B2562">
        <v>54.03</v>
      </c>
      <c r="C2562">
        <v>31.71</v>
      </c>
    </row>
    <row r="2563" spans="1:3" x14ac:dyDescent="0.25">
      <c r="A2563" s="1">
        <v>43549</v>
      </c>
      <c r="B2563">
        <v>54.36</v>
      </c>
      <c r="C2563">
        <v>31.91</v>
      </c>
    </row>
    <row r="2564" spans="1:3" x14ac:dyDescent="0.25">
      <c r="A2564" s="1">
        <v>43550</v>
      </c>
      <c r="B2564">
        <v>51.74</v>
      </c>
      <c r="C2564">
        <v>30.37</v>
      </c>
    </row>
    <row r="2565" spans="1:3" x14ac:dyDescent="0.25">
      <c r="A2565" s="1">
        <v>43551</v>
      </c>
      <c r="B2565">
        <v>52.71</v>
      </c>
      <c r="C2565">
        <v>30.93</v>
      </c>
    </row>
    <row r="2566" spans="1:3" x14ac:dyDescent="0.25">
      <c r="A2566" s="1">
        <v>43552</v>
      </c>
      <c r="B2566">
        <v>51.06</v>
      </c>
      <c r="C2566">
        <v>29.96</v>
      </c>
    </row>
    <row r="2567" spans="1:3" x14ac:dyDescent="0.25">
      <c r="A2567" s="1">
        <v>43553</v>
      </c>
      <c r="B2567">
        <v>49.91</v>
      </c>
      <c r="C2567">
        <v>29.29</v>
      </c>
    </row>
    <row r="2568" spans="1:3" x14ac:dyDescent="0.25">
      <c r="A2568" s="1">
        <v>43556</v>
      </c>
      <c r="B2568">
        <v>48.81</v>
      </c>
      <c r="C2568">
        <v>28.64</v>
      </c>
    </row>
    <row r="2569" spans="1:3" x14ac:dyDescent="0.25">
      <c r="A2569" s="1">
        <v>43557</v>
      </c>
      <c r="B2569">
        <v>48.96</v>
      </c>
      <c r="C2569">
        <v>28.73</v>
      </c>
    </row>
    <row r="2570" spans="1:3" x14ac:dyDescent="0.25">
      <c r="A2570" s="1">
        <v>43558</v>
      </c>
      <c r="B2570">
        <v>48.88</v>
      </c>
      <c r="C2570">
        <v>28.68</v>
      </c>
    </row>
    <row r="2571" spans="1:3" x14ac:dyDescent="0.25">
      <c r="A2571" s="1">
        <v>43559</v>
      </c>
      <c r="B2571">
        <v>48.57</v>
      </c>
      <c r="C2571">
        <v>28.5</v>
      </c>
    </row>
    <row r="2572" spans="1:3" x14ac:dyDescent="0.25">
      <c r="A2572" s="1">
        <v>43560</v>
      </c>
      <c r="B2572">
        <v>47.55</v>
      </c>
      <c r="C2572">
        <v>27.9</v>
      </c>
    </row>
    <row r="2573" spans="1:3" x14ac:dyDescent="0.25">
      <c r="A2573" s="1">
        <v>43563</v>
      </c>
      <c r="B2573">
        <v>47.72</v>
      </c>
      <c r="C2573">
        <v>27.99</v>
      </c>
    </row>
    <row r="2574" spans="1:3" x14ac:dyDescent="0.25">
      <c r="A2574" s="1">
        <v>43564</v>
      </c>
      <c r="B2574">
        <v>49.47</v>
      </c>
      <c r="C2574">
        <v>29.03</v>
      </c>
    </row>
    <row r="2575" spans="1:3" x14ac:dyDescent="0.25">
      <c r="A2575" s="1">
        <v>43565</v>
      </c>
      <c r="B2575">
        <v>47.93</v>
      </c>
      <c r="C2575">
        <v>28.12</v>
      </c>
    </row>
    <row r="2576" spans="1:3" x14ac:dyDescent="0.25">
      <c r="A2576" s="1">
        <v>43566</v>
      </c>
      <c r="B2576">
        <v>46.96</v>
      </c>
      <c r="C2576">
        <v>27.55</v>
      </c>
    </row>
    <row r="2577" spans="1:3" x14ac:dyDescent="0.25">
      <c r="A2577" s="1">
        <v>43567</v>
      </c>
      <c r="B2577">
        <v>44.53</v>
      </c>
      <c r="C2577">
        <v>26.12</v>
      </c>
    </row>
    <row r="2578" spans="1:3" x14ac:dyDescent="0.25">
      <c r="A2578" s="1">
        <v>43570</v>
      </c>
      <c r="B2578">
        <v>44.2</v>
      </c>
      <c r="C2578">
        <v>25.93</v>
      </c>
    </row>
    <row r="2579" spans="1:3" x14ac:dyDescent="0.25">
      <c r="A2579" s="1">
        <v>43571</v>
      </c>
      <c r="B2579">
        <v>44.06</v>
      </c>
      <c r="C2579">
        <v>25.84</v>
      </c>
    </row>
    <row r="2580" spans="1:3" x14ac:dyDescent="0.25">
      <c r="A2580" s="1">
        <v>43578</v>
      </c>
      <c r="B2580">
        <v>42.61</v>
      </c>
      <c r="C2580">
        <v>24.99</v>
      </c>
    </row>
    <row r="2581" spans="1:3" x14ac:dyDescent="0.25">
      <c r="A2581" s="1">
        <v>43584</v>
      </c>
      <c r="B2581">
        <v>43.84</v>
      </c>
      <c r="C2581">
        <v>25.71</v>
      </c>
    </row>
    <row r="2582" spans="1:3" x14ac:dyDescent="0.25">
      <c r="A2582" s="1">
        <v>43585</v>
      </c>
      <c r="B2582">
        <v>43.7</v>
      </c>
      <c r="C2582">
        <v>25.62</v>
      </c>
    </row>
    <row r="2583" spans="1:3" x14ac:dyDescent="0.25">
      <c r="A2583" s="1">
        <v>43586</v>
      </c>
      <c r="B2583">
        <v>45.77</v>
      </c>
      <c r="C2583">
        <v>26.84</v>
      </c>
    </row>
    <row r="2584" spans="1:3" x14ac:dyDescent="0.25">
      <c r="A2584" s="1">
        <v>43587</v>
      </c>
      <c r="B2584">
        <v>45.57</v>
      </c>
      <c r="C2584">
        <v>26.72</v>
      </c>
    </row>
    <row r="2585" spans="1:3" x14ac:dyDescent="0.25">
      <c r="A2585" s="1">
        <v>43588</v>
      </c>
      <c r="B2585">
        <v>43.28</v>
      </c>
      <c r="C2585">
        <v>25.38</v>
      </c>
    </row>
    <row r="2586" spans="1:3" x14ac:dyDescent="0.25">
      <c r="A2586" s="1">
        <v>43591</v>
      </c>
      <c r="B2586">
        <v>46.19</v>
      </c>
      <c r="C2586">
        <v>27.08</v>
      </c>
    </row>
    <row r="2587" spans="1:3" x14ac:dyDescent="0.25">
      <c r="A2587" s="1">
        <v>43592</v>
      </c>
      <c r="B2587">
        <v>51.51</v>
      </c>
      <c r="C2587">
        <v>30.2</v>
      </c>
    </row>
    <row r="2588" spans="1:3" x14ac:dyDescent="0.25">
      <c r="A2588" s="1">
        <v>43593</v>
      </c>
      <c r="B2588">
        <v>52.21</v>
      </c>
      <c r="C2588">
        <v>30.61</v>
      </c>
    </row>
    <row r="2589" spans="1:3" x14ac:dyDescent="0.25">
      <c r="A2589" s="1">
        <v>43594</v>
      </c>
      <c r="B2589">
        <v>51.91</v>
      </c>
      <c r="C2589">
        <v>30.43</v>
      </c>
    </row>
    <row r="2590" spans="1:3" x14ac:dyDescent="0.25">
      <c r="A2590" s="1">
        <v>43595</v>
      </c>
      <c r="B2590">
        <v>48.09</v>
      </c>
      <c r="C2590">
        <v>28.19</v>
      </c>
    </row>
    <row r="2591" spans="1:3" x14ac:dyDescent="0.25">
      <c r="A2591" s="1">
        <v>43598</v>
      </c>
      <c r="B2591">
        <v>55.38</v>
      </c>
      <c r="C2591">
        <v>32.46</v>
      </c>
    </row>
    <row r="2592" spans="1:3" x14ac:dyDescent="0.25">
      <c r="A2592" s="1">
        <v>43599</v>
      </c>
      <c r="B2592">
        <v>52.41</v>
      </c>
      <c r="C2592">
        <v>30.72</v>
      </c>
    </row>
    <row r="2593" spans="1:3" x14ac:dyDescent="0.25">
      <c r="A2593" s="1">
        <v>43600</v>
      </c>
      <c r="B2593">
        <v>50.09</v>
      </c>
      <c r="C2593">
        <v>29.36</v>
      </c>
    </row>
    <row r="2594" spans="1:3" x14ac:dyDescent="0.25">
      <c r="A2594" s="1">
        <v>43601</v>
      </c>
      <c r="B2594">
        <v>48.06</v>
      </c>
      <c r="C2594">
        <v>28.17</v>
      </c>
    </row>
    <row r="2595" spans="1:3" x14ac:dyDescent="0.25">
      <c r="A2595" s="1">
        <v>43602</v>
      </c>
      <c r="B2595">
        <v>48.75</v>
      </c>
      <c r="C2595">
        <v>28.58</v>
      </c>
    </row>
    <row r="2596" spans="1:3" x14ac:dyDescent="0.25">
      <c r="A2596" s="1">
        <v>43605</v>
      </c>
      <c r="B2596">
        <v>49.22</v>
      </c>
      <c r="C2596">
        <v>28.85</v>
      </c>
    </row>
    <row r="2597" spans="1:3" x14ac:dyDescent="0.25">
      <c r="A2597" s="1">
        <v>43606</v>
      </c>
      <c r="B2597">
        <v>46.61</v>
      </c>
      <c r="C2597">
        <v>27.32</v>
      </c>
    </row>
    <row r="2598" spans="1:3" x14ac:dyDescent="0.25">
      <c r="A2598" s="1">
        <v>43607</v>
      </c>
      <c r="B2598">
        <v>46.47</v>
      </c>
      <c r="C2598">
        <v>27.23</v>
      </c>
    </row>
    <row r="2599" spans="1:3" x14ac:dyDescent="0.25">
      <c r="A2599" s="1">
        <v>43608</v>
      </c>
      <c r="B2599">
        <v>49.56</v>
      </c>
      <c r="C2599">
        <v>29.05</v>
      </c>
    </row>
    <row r="2600" spans="1:3" x14ac:dyDescent="0.25">
      <c r="A2600" s="1">
        <v>43609</v>
      </c>
      <c r="B2600">
        <v>47.94</v>
      </c>
      <c r="C2600">
        <v>28.1</v>
      </c>
    </row>
    <row r="2601" spans="1:3" x14ac:dyDescent="0.25">
      <c r="A2601" s="1">
        <v>43613</v>
      </c>
      <c r="B2601">
        <v>49.7</v>
      </c>
      <c r="C2601">
        <v>29.12</v>
      </c>
    </row>
    <row r="2602" spans="1:3" x14ac:dyDescent="0.25">
      <c r="A2602" s="1">
        <v>43614</v>
      </c>
      <c r="B2602">
        <v>50.78</v>
      </c>
      <c r="C2602">
        <v>29.76</v>
      </c>
    </row>
    <row r="2603" spans="1:3" x14ac:dyDescent="0.25">
      <c r="A2603" s="1">
        <v>43615</v>
      </c>
      <c r="B2603">
        <v>49.9</v>
      </c>
      <c r="C2603">
        <v>29.24</v>
      </c>
    </row>
    <row r="2604" spans="1:3" x14ac:dyDescent="0.25">
      <c r="A2604" s="1">
        <v>43616</v>
      </c>
      <c r="B2604">
        <v>51.86</v>
      </c>
      <c r="C2604">
        <v>30.38</v>
      </c>
    </row>
    <row r="2605" spans="1:3" x14ac:dyDescent="0.25">
      <c r="A2605" s="1">
        <v>43619</v>
      </c>
      <c r="B2605">
        <v>51.99</v>
      </c>
      <c r="C2605">
        <v>30.46</v>
      </c>
    </row>
    <row r="2606" spans="1:3" x14ac:dyDescent="0.25">
      <c r="A2606" s="1">
        <v>43620</v>
      </c>
      <c r="B2606">
        <v>49.49</v>
      </c>
      <c r="C2606">
        <v>29</v>
      </c>
    </row>
    <row r="2607" spans="1:3" x14ac:dyDescent="0.25">
      <c r="A2607" s="1">
        <v>43621</v>
      </c>
      <c r="B2607">
        <v>48.13</v>
      </c>
      <c r="C2607">
        <v>28.2</v>
      </c>
    </row>
    <row r="2608" spans="1:3" x14ac:dyDescent="0.25">
      <c r="A2608" s="1">
        <v>43622</v>
      </c>
      <c r="B2608">
        <v>47.63</v>
      </c>
      <c r="C2608">
        <v>27.9</v>
      </c>
    </row>
    <row r="2609" spans="1:3" x14ac:dyDescent="0.25">
      <c r="A2609" s="1">
        <v>43623</v>
      </c>
      <c r="B2609">
        <v>48.1</v>
      </c>
      <c r="C2609">
        <v>28.18</v>
      </c>
    </row>
    <row r="2610" spans="1:3" x14ac:dyDescent="0.25">
      <c r="A2610" s="1">
        <v>43626</v>
      </c>
      <c r="B2610">
        <v>47.38</v>
      </c>
      <c r="C2610">
        <v>27.76</v>
      </c>
    </row>
    <row r="2611" spans="1:3" x14ac:dyDescent="0.25">
      <c r="A2611" s="1">
        <v>43627</v>
      </c>
      <c r="B2611">
        <v>47.67</v>
      </c>
      <c r="C2611">
        <v>27.92</v>
      </c>
    </row>
    <row r="2612" spans="1:3" x14ac:dyDescent="0.25">
      <c r="A2612" s="1">
        <v>43628</v>
      </c>
      <c r="B2612">
        <v>47.35</v>
      </c>
      <c r="C2612">
        <v>27.74</v>
      </c>
    </row>
    <row r="2613" spans="1:3" x14ac:dyDescent="0.25">
      <c r="A2613" s="1">
        <v>43629</v>
      </c>
      <c r="B2613">
        <v>47.24</v>
      </c>
      <c r="C2613">
        <v>27.67</v>
      </c>
    </row>
    <row r="2614" spans="1:3" x14ac:dyDescent="0.25">
      <c r="A2614" s="1">
        <v>43630</v>
      </c>
      <c r="B2614">
        <v>46.5</v>
      </c>
      <c r="C2614">
        <v>27.24</v>
      </c>
    </row>
    <row r="2615" spans="1:3" x14ac:dyDescent="0.25">
      <c r="A2615" s="1">
        <v>43633</v>
      </c>
      <c r="B2615">
        <v>45.99</v>
      </c>
      <c r="C2615">
        <v>26.93</v>
      </c>
    </row>
    <row r="2616" spans="1:3" x14ac:dyDescent="0.25">
      <c r="A2616" s="1">
        <v>43634</v>
      </c>
      <c r="B2616">
        <v>45.96</v>
      </c>
      <c r="C2616">
        <v>26.92</v>
      </c>
    </row>
    <row r="2617" spans="1:3" x14ac:dyDescent="0.25">
      <c r="A2617" s="1">
        <v>43635</v>
      </c>
      <c r="B2617">
        <v>43.89</v>
      </c>
      <c r="C2617">
        <v>25.7</v>
      </c>
    </row>
    <row r="2618" spans="1:3" x14ac:dyDescent="0.25">
      <c r="A2618" s="1">
        <v>43636</v>
      </c>
      <c r="B2618">
        <v>44.57</v>
      </c>
      <c r="C2618">
        <v>26.1</v>
      </c>
    </row>
    <row r="2619" spans="1:3" x14ac:dyDescent="0.25">
      <c r="A2619" s="1">
        <v>43637</v>
      </c>
      <c r="B2619">
        <v>45.67</v>
      </c>
      <c r="C2619">
        <v>26.75</v>
      </c>
    </row>
    <row r="2620" spans="1:3" x14ac:dyDescent="0.25">
      <c r="A2620" s="1">
        <v>43640</v>
      </c>
      <c r="B2620">
        <v>45.04</v>
      </c>
      <c r="C2620">
        <v>26.37</v>
      </c>
    </row>
    <row r="2621" spans="1:3" x14ac:dyDescent="0.25">
      <c r="A2621" s="1">
        <v>43641</v>
      </c>
      <c r="B2621">
        <v>46.11</v>
      </c>
      <c r="C2621">
        <v>27</v>
      </c>
    </row>
    <row r="2622" spans="1:3" x14ac:dyDescent="0.25">
      <c r="A2622" s="1">
        <v>43642</v>
      </c>
      <c r="B2622">
        <v>45.77</v>
      </c>
      <c r="C2622">
        <v>26.8</v>
      </c>
    </row>
    <row r="2623" spans="1:3" x14ac:dyDescent="0.25">
      <c r="A2623" s="1">
        <v>43643</v>
      </c>
      <c r="B2623">
        <v>44.67</v>
      </c>
      <c r="C2623">
        <v>26.16</v>
      </c>
    </row>
    <row r="2624" spans="1:3" x14ac:dyDescent="0.25">
      <c r="A2624" s="1">
        <v>43644</v>
      </c>
      <c r="B2624">
        <v>43.33</v>
      </c>
      <c r="C2624">
        <v>25.37</v>
      </c>
    </row>
    <row r="2625" spans="1:3" x14ac:dyDescent="0.25">
      <c r="A2625" s="1">
        <v>43647</v>
      </c>
      <c r="B2625">
        <v>41.88</v>
      </c>
      <c r="C2625">
        <v>24.52</v>
      </c>
    </row>
    <row r="2626" spans="1:3" x14ac:dyDescent="0.25">
      <c r="A2626" s="1">
        <v>43648</v>
      </c>
      <c r="B2626">
        <v>40.18</v>
      </c>
      <c r="C2626">
        <v>23.53</v>
      </c>
    </row>
    <row r="2627" spans="1:3" x14ac:dyDescent="0.25">
      <c r="A2627" s="1">
        <v>43649</v>
      </c>
      <c r="B2627">
        <v>39.86</v>
      </c>
      <c r="C2627">
        <v>23.34</v>
      </c>
    </row>
    <row r="2628" spans="1:3" x14ac:dyDescent="0.25">
      <c r="A2628" s="1">
        <v>43651</v>
      </c>
      <c r="B2628">
        <v>40.43</v>
      </c>
      <c r="C2628">
        <v>23.67</v>
      </c>
    </row>
    <row r="2629" spans="1:3" x14ac:dyDescent="0.25">
      <c r="A2629" s="1">
        <v>43654</v>
      </c>
      <c r="B2629">
        <v>41.57</v>
      </c>
      <c r="C2629">
        <v>24.33</v>
      </c>
    </row>
    <row r="2630" spans="1:3" x14ac:dyDescent="0.25">
      <c r="A2630" s="1">
        <v>43655</v>
      </c>
      <c r="B2630">
        <v>41.62</v>
      </c>
      <c r="C2630">
        <v>24.36</v>
      </c>
    </row>
    <row r="2631" spans="1:3" x14ac:dyDescent="0.25">
      <c r="A2631" s="1">
        <v>43656</v>
      </c>
      <c r="B2631">
        <v>40.090000000000003</v>
      </c>
      <c r="C2631">
        <v>23.47</v>
      </c>
    </row>
    <row r="2632" spans="1:3" x14ac:dyDescent="0.25">
      <c r="A2632" s="1">
        <v>43657</v>
      </c>
      <c r="B2632">
        <v>39.56</v>
      </c>
      <c r="C2632">
        <v>23.16</v>
      </c>
    </row>
    <row r="2633" spans="1:3" x14ac:dyDescent="0.25">
      <c r="A2633" s="1">
        <v>43658</v>
      </c>
      <c r="B2633">
        <v>38.92</v>
      </c>
      <c r="C2633">
        <v>22.78</v>
      </c>
    </row>
    <row r="2634" spans="1:3" x14ac:dyDescent="0.25">
      <c r="A2634" s="1">
        <v>43661</v>
      </c>
      <c r="B2634">
        <v>38.86</v>
      </c>
      <c r="C2634">
        <v>22.74</v>
      </c>
    </row>
    <row r="2635" spans="1:3" x14ac:dyDescent="0.25">
      <c r="A2635" s="1">
        <v>43662</v>
      </c>
      <c r="B2635">
        <v>39.090000000000003</v>
      </c>
      <c r="C2635">
        <v>22.88</v>
      </c>
    </row>
    <row r="2636" spans="1:3" x14ac:dyDescent="0.25">
      <c r="A2636" s="1">
        <v>43663</v>
      </c>
      <c r="B2636">
        <v>40.11</v>
      </c>
      <c r="C2636">
        <v>23.48</v>
      </c>
    </row>
    <row r="2637" spans="1:3" x14ac:dyDescent="0.25">
      <c r="A2637" s="1">
        <v>43664</v>
      </c>
      <c r="B2637">
        <v>39.119999999999997</v>
      </c>
      <c r="C2637">
        <v>22.89</v>
      </c>
    </row>
    <row r="2638" spans="1:3" x14ac:dyDescent="0.25">
      <c r="A2638" s="1">
        <v>43665</v>
      </c>
      <c r="B2638">
        <v>40.479999999999997</v>
      </c>
      <c r="C2638">
        <v>23.69</v>
      </c>
    </row>
    <row r="2639" spans="1:3" x14ac:dyDescent="0.25">
      <c r="A2639" s="1">
        <v>43668</v>
      </c>
      <c r="B2639">
        <v>38.82</v>
      </c>
      <c r="C2639">
        <v>22.71</v>
      </c>
    </row>
    <row r="2640" spans="1:3" x14ac:dyDescent="0.25">
      <c r="A2640" s="1">
        <v>43669</v>
      </c>
      <c r="B2640">
        <v>37.869999999999997</v>
      </c>
      <c r="C2640">
        <v>22.16</v>
      </c>
    </row>
    <row r="2641" spans="1:3" x14ac:dyDescent="0.25">
      <c r="A2641" s="1">
        <v>43670</v>
      </c>
      <c r="B2641">
        <v>36.909999999999997</v>
      </c>
      <c r="C2641">
        <v>21.6</v>
      </c>
    </row>
    <row r="2642" spans="1:3" x14ac:dyDescent="0.25">
      <c r="A2642" s="1">
        <v>43671</v>
      </c>
      <c r="B2642">
        <v>37.67</v>
      </c>
      <c r="C2642">
        <v>22.04</v>
      </c>
    </row>
    <row r="2643" spans="1:3" x14ac:dyDescent="0.25">
      <c r="A2643" s="1">
        <v>43672</v>
      </c>
      <c r="B2643">
        <v>36.92</v>
      </c>
      <c r="C2643">
        <v>21.6</v>
      </c>
    </row>
    <row r="2644" spans="1:3" x14ac:dyDescent="0.25">
      <c r="A2644" s="1">
        <v>43675</v>
      </c>
      <c r="B2644">
        <v>37.18</v>
      </c>
      <c r="C2644">
        <v>21.75</v>
      </c>
    </row>
    <row r="2645" spans="1:3" x14ac:dyDescent="0.25">
      <c r="A2645" s="1">
        <v>43676</v>
      </c>
      <c r="B2645">
        <v>38.58</v>
      </c>
      <c r="C2645">
        <v>22.57</v>
      </c>
    </row>
    <row r="2646" spans="1:3" x14ac:dyDescent="0.25">
      <c r="A2646" s="1">
        <v>43677</v>
      </c>
      <c r="B2646">
        <v>40.799999999999997</v>
      </c>
      <c r="C2646">
        <v>23.87</v>
      </c>
    </row>
    <row r="2647" spans="1:3" x14ac:dyDescent="0.25">
      <c r="A2647" s="1">
        <v>43678</v>
      </c>
      <c r="B2647">
        <v>43.39</v>
      </c>
      <c r="C2647">
        <v>25.38</v>
      </c>
    </row>
    <row r="2648" spans="1:3" x14ac:dyDescent="0.25">
      <c r="A2648" s="1">
        <v>43679</v>
      </c>
      <c r="B2648">
        <v>43.27</v>
      </c>
      <c r="C2648">
        <v>25.32</v>
      </c>
    </row>
    <row r="2649" spans="1:3" x14ac:dyDescent="0.25">
      <c r="A2649" s="1">
        <v>43682</v>
      </c>
      <c r="B2649">
        <v>51.45</v>
      </c>
      <c r="C2649">
        <v>30.1</v>
      </c>
    </row>
    <row r="2650" spans="1:3" x14ac:dyDescent="0.25">
      <c r="A2650" s="1">
        <v>43683</v>
      </c>
      <c r="B2650">
        <v>48.22</v>
      </c>
      <c r="C2650">
        <v>28.21</v>
      </c>
    </row>
    <row r="2651" spans="1:3" x14ac:dyDescent="0.25">
      <c r="A2651" s="1">
        <v>43684</v>
      </c>
      <c r="B2651">
        <v>47.49</v>
      </c>
      <c r="C2651">
        <v>27.78</v>
      </c>
    </row>
    <row r="2652" spans="1:3" x14ac:dyDescent="0.25">
      <c r="A2652" s="1">
        <v>43685</v>
      </c>
      <c r="B2652">
        <v>44.36</v>
      </c>
      <c r="C2652">
        <v>25.95</v>
      </c>
    </row>
    <row r="2653" spans="1:3" x14ac:dyDescent="0.25">
      <c r="A2653" s="1">
        <v>43686</v>
      </c>
      <c r="B2653">
        <v>45.8</v>
      </c>
      <c r="C2653">
        <v>26.79</v>
      </c>
    </row>
    <row r="2654" spans="1:3" x14ac:dyDescent="0.25">
      <c r="A2654" s="1">
        <v>43689</v>
      </c>
      <c r="B2654">
        <v>49.88</v>
      </c>
      <c r="C2654">
        <v>29.18</v>
      </c>
    </row>
    <row r="2655" spans="1:3" x14ac:dyDescent="0.25">
      <c r="A2655" s="1">
        <v>43690</v>
      </c>
      <c r="B2655">
        <v>45.49</v>
      </c>
      <c r="C2655">
        <v>26.61</v>
      </c>
    </row>
    <row r="2656" spans="1:3" x14ac:dyDescent="0.25">
      <c r="A2656" s="1">
        <v>43691</v>
      </c>
      <c r="B2656">
        <v>50.98</v>
      </c>
      <c r="C2656">
        <v>29.82</v>
      </c>
    </row>
    <row r="2657" spans="1:3" x14ac:dyDescent="0.25">
      <c r="A2657" s="1">
        <v>43692</v>
      </c>
      <c r="B2657">
        <v>50.99</v>
      </c>
      <c r="C2657">
        <v>29.82</v>
      </c>
    </row>
    <row r="2658" spans="1:3" x14ac:dyDescent="0.25">
      <c r="A2658" s="1">
        <v>43693</v>
      </c>
      <c r="B2658">
        <v>47.77</v>
      </c>
      <c r="C2658">
        <v>27.94</v>
      </c>
    </row>
    <row r="2659" spans="1:3" x14ac:dyDescent="0.25">
      <c r="A2659" s="1">
        <v>43696</v>
      </c>
      <c r="B2659">
        <v>44.54</v>
      </c>
      <c r="C2659">
        <v>26.05</v>
      </c>
    </row>
    <row r="2660" spans="1:3" x14ac:dyDescent="0.25">
      <c r="A2660" s="1">
        <v>43697</v>
      </c>
      <c r="B2660">
        <v>45.53</v>
      </c>
      <c r="C2660">
        <v>26.63</v>
      </c>
    </row>
    <row r="2661" spans="1:3" x14ac:dyDescent="0.25">
      <c r="A2661" s="1">
        <v>43698</v>
      </c>
      <c r="B2661">
        <v>42.82</v>
      </c>
      <c r="C2661">
        <v>25.04</v>
      </c>
    </row>
    <row r="2662" spans="1:3" x14ac:dyDescent="0.25">
      <c r="A2662" s="1">
        <v>43699</v>
      </c>
      <c r="B2662">
        <v>44.03</v>
      </c>
      <c r="C2662">
        <v>25.75</v>
      </c>
    </row>
    <row r="2663" spans="1:3" x14ac:dyDescent="0.25">
      <c r="A2663" s="1">
        <v>43700</v>
      </c>
      <c r="B2663">
        <v>48.28</v>
      </c>
      <c r="C2663">
        <v>28.23</v>
      </c>
    </row>
    <row r="2664" spans="1:3" x14ac:dyDescent="0.25">
      <c r="A2664" s="1">
        <v>43703</v>
      </c>
      <c r="B2664">
        <v>47.76</v>
      </c>
      <c r="C2664">
        <v>27.92</v>
      </c>
    </row>
    <row r="2665" spans="1:3" x14ac:dyDescent="0.25">
      <c r="A2665" s="1">
        <v>43704</v>
      </c>
      <c r="B2665">
        <v>49.45</v>
      </c>
      <c r="C2665">
        <v>28.91</v>
      </c>
    </row>
    <row r="2666" spans="1:3" x14ac:dyDescent="0.25">
      <c r="A2666" s="1">
        <v>43705</v>
      </c>
      <c r="B2666">
        <v>47.81</v>
      </c>
      <c r="C2666">
        <v>27.95</v>
      </c>
    </row>
    <row r="2667" spans="1:3" x14ac:dyDescent="0.25">
      <c r="A2667" s="1">
        <v>43706</v>
      </c>
      <c r="B2667">
        <v>45.83</v>
      </c>
      <c r="C2667">
        <v>26.79</v>
      </c>
    </row>
    <row r="2668" spans="1:3" x14ac:dyDescent="0.25">
      <c r="A2668" s="1">
        <v>43707</v>
      </c>
      <c r="B2668">
        <v>46.51</v>
      </c>
      <c r="C2668">
        <v>27.19</v>
      </c>
    </row>
    <row r="2669" spans="1:3" x14ac:dyDescent="0.25">
      <c r="A2669" s="1">
        <v>43711</v>
      </c>
      <c r="B2669">
        <v>47.88</v>
      </c>
      <c r="C2669">
        <v>27.99</v>
      </c>
    </row>
    <row r="2670" spans="1:3" x14ac:dyDescent="0.25">
      <c r="A2670" s="1">
        <v>43712</v>
      </c>
      <c r="B2670">
        <v>45.02</v>
      </c>
      <c r="C2670">
        <v>26.32</v>
      </c>
    </row>
    <row r="2671" spans="1:3" x14ac:dyDescent="0.25">
      <c r="A2671" s="1">
        <v>43713</v>
      </c>
      <c r="B2671">
        <v>43.51</v>
      </c>
      <c r="C2671">
        <v>25.44</v>
      </c>
    </row>
    <row r="2672" spans="1:3" x14ac:dyDescent="0.25">
      <c r="A2672" s="1">
        <v>43714</v>
      </c>
      <c r="B2672">
        <v>42.04</v>
      </c>
      <c r="C2672">
        <v>24.57</v>
      </c>
    </row>
    <row r="2673" spans="1:3" x14ac:dyDescent="0.25">
      <c r="A2673" s="1">
        <v>43717</v>
      </c>
      <c r="B2673">
        <v>41.88</v>
      </c>
      <c r="C2673">
        <v>24.48</v>
      </c>
    </row>
    <row r="2674" spans="1:3" x14ac:dyDescent="0.25">
      <c r="A2674" s="1">
        <v>43718</v>
      </c>
      <c r="B2674">
        <v>41.73</v>
      </c>
      <c r="C2674">
        <v>24.39</v>
      </c>
    </row>
    <row r="2675" spans="1:3" x14ac:dyDescent="0.25">
      <c r="A2675" s="1">
        <v>43719</v>
      </c>
      <c r="B2675">
        <v>40.79</v>
      </c>
      <c r="C2675">
        <v>23.84</v>
      </c>
    </row>
    <row r="2676" spans="1:3" x14ac:dyDescent="0.25">
      <c r="A2676" s="1">
        <v>43720</v>
      </c>
      <c r="B2676">
        <v>39.840000000000003</v>
      </c>
      <c r="C2676">
        <v>23.29</v>
      </c>
    </row>
    <row r="2677" spans="1:3" x14ac:dyDescent="0.25">
      <c r="A2677" s="1">
        <v>43721</v>
      </c>
      <c r="B2677">
        <v>39.36</v>
      </c>
      <c r="C2677">
        <v>23</v>
      </c>
    </row>
    <row r="2678" spans="1:3" x14ac:dyDescent="0.25">
      <c r="A2678" s="1">
        <v>43724</v>
      </c>
      <c r="B2678">
        <v>40.25</v>
      </c>
      <c r="C2678">
        <v>23.52</v>
      </c>
    </row>
    <row r="2679" spans="1:3" x14ac:dyDescent="0.25">
      <c r="A2679" s="1">
        <v>43725</v>
      </c>
      <c r="B2679">
        <v>39.79</v>
      </c>
      <c r="C2679">
        <v>23.25</v>
      </c>
    </row>
    <row r="2680" spans="1:3" x14ac:dyDescent="0.25">
      <c r="A2680" s="1">
        <v>43726</v>
      </c>
      <c r="B2680">
        <v>38.159999999999997</v>
      </c>
      <c r="C2680">
        <v>22.3</v>
      </c>
    </row>
    <row r="2681" spans="1:3" x14ac:dyDescent="0.25">
      <c r="A2681" s="1">
        <v>43727</v>
      </c>
      <c r="B2681">
        <v>37.840000000000003</v>
      </c>
      <c r="C2681">
        <v>22.11</v>
      </c>
    </row>
    <row r="2682" spans="1:3" x14ac:dyDescent="0.25">
      <c r="A2682" s="1">
        <v>43728</v>
      </c>
      <c r="B2682">
        <v>40.1</v>
      </c>
      <c r="C2682">
        <v>23.43</v>
      </c>
    </row>
    <row r="2683" spans="1:3" x14ac:dyDescent="0.25">
      <c r="A2683" s="1">
        <v>43731</v>
      </c>
      <c r="B2683">
        <v>39.01</v>
      </c>
      <c r="C2683">
        <v>22.79</v>
      </c>
    </row>
    <row r="2684" spans="1:3" x14ac:dyDescent="0.25">
      <c r="A2684" s="1">
        <v>43732</v>
      </c>
      <c r="B2684">
        <v>41.42</v>
      </c>
      <c r="C2684">
        <v>24.2</v>
      </c>
    </row>
    <row r="2685" spans="1:3" x14ac:dyDescent="0.25">
      <c r="A2685" s="1">
        <v>43733</v>
      </c>
      <c r="B2685">
        <v>40.14</v>
      </c>
      <c r="C2685">
        <v>23.45</v>
      </c>
    </row>
    <row r="2686" spans="1:3" x14ac:dyDescent="0.25">
      <c r="A2686" s="1">
        <v>43734</v>
      </c>
      <c r="B2686">
        <v>40.6</v>
      </c>
      <c r="C2686">
        <v>23.72</v>
      </c>
    </row>
    <row r="2687" spans="1:3" x14ac:dyDescent="0.25">
      <c r="A2687" s="1">
        <v>43735</v>
      </c>
      <c r="B2687">
        <v>41.84</v>
      </c>
      <c r="C2687">
        <v>24.45</v>
      </c>
    </row>
    <row r="2688" spans="1:3" x14ac:dyDescent="0.25">
      <c r="A2688" s="1">
        <v>43738</v>
      </c>
      <c r="B2688">
        <v>39.94</v>
      </c>
      <c r="C2688">
        <v>23.33</v>
      </c>
    </row>
    <row r="2689" spans="1:3" x14ac:dyDescent="0.25">
      <c r="A2689" s="1">
        <v>43739</v>
      </c>
      <c r="B2689">
        <v>42.82</v>
      </c>
      <c r="C2689">
        <v>25.01</v>
      </c>
    </row>
    <row r="2690" spans="1:3" x14ac:dyDescent="0.25">
      <c r="A2690" s="1">
        <v>43740</v>
      </c>
      <c r="B2690">
        <v>45.48</v>
      </c>
      <c r="C2690">
        <v>26.57</v>
      </c>
    </row>
    <row r="2691" spans="1:3" x14ac:dyDescent="0.25">
      <c r="A2691" s="1">
        <v>43741</v>
      </c>
      <c r="B2691">
        <v>43.37</v>
      </c>
      <c r="C2691">
        <v>25.33</v>
      </c>
    </row>
    <row r="2692" spans="1:3" x14ac:dyDescent="0.25">
      <c r="A2692" s="1">
        <v>43742</v>
      </c>
      <c r="B2692">
        <v>41.2</v>
      </c>
      <c r="C2692">
        <v>24.07</v>
      </c>
    </row>
    <row r="2693" spans="1:3" x14ac:dyDescent="0.25">
      <c r="A2693" s="1">
        <v>43745</v>
      </c>
      <c r="B2693">
        <v>41.63</v>
      </c>
      <c r="C2693">
        <v>24.32</v>
      </c>
    </row>
    <row r="2694" spans="1:3" x14ac:dyDescent="0.25">
      <c r="A2694" s="1">
        <v>43746</v>
      </c>
      <c r="B2694">
        <v>44.94</v>
      </c>
      <c r="C2694">
        <v>26.25</v>
      </c>
    </row>
    <row r="2695" spans="1:3" x14ac:dyDescent="0.25">
      <c r="A2695" s="1">
        <v>43747</v>
      </c>
      <c r="B2695">
        <v>42.92</v>
      </c>
      <c r="C2695">
        <v>25.07</v>
      </c>
    </row>
    <row r="2696" spans="1:3" x14ac:dyDescent="0.25">
      <c r="A2696" s="1">
        <v>43748</v>
      </c>
      <c r="B2696">
        <v>41.68</v>
      </c>
      <c r="C2696">
        <v>24.35</v>
      </c>
    </row>
    <row r="2697" spans="1:3" x14ac:dyDescent="0.25">
      <c r="A2697" s="1">
        <v>43749</v>
      </c>
      <c r="B2697">
        <v>39.659999999999997</v>
      </c>
      <c r="C2697">
        <v>23.16</v>
      </c>
    </row>
    <row r="2698" spans="1:3" x14ac:dyDescent="0.25">
      <c r="A2698" s="1">
        <v>43752</v>
      </c>
      <c r="B2698">
        <v>37.869999999999997</v>
      </c>
      <c r="C2698">
        <v>22.12</v>
      </c>
    </row>
    <row r="2699" spans="1:3" x14ac:dyDescent="0.25">
      <c r="A2699" s="1">
        <v>43753</v>
      </c>
      <c r="B2699">
        <v>36.83</v>
      </c>
      <c r="C2699">
        <v>21.51</v>
      </c>
    </row>
    <row r="2700" spans="1:3" x14ac:dyDescent="0.25">
      <c r="A2700" s="1">
        <v>43754</v>
      </c>
      <c r="B2700">
        <v>36.51</v>
      </c>
      <c r="C2700">
        <v>21.32</v>
      </c>
    </row>
    <row r="2701" spans="1:3" x14ac:dyDescent="0.25">
      <c r="A2701" s="1">
        <v>43755</v>
      </c>
      <c r="B2701">
        <v>36.19</v>
      </c>
      <c r="C2701">
        <v>21.13</v>
      </c>
    </row>
    <row r="2702" spans="1:3" x14ac:dyDescent="0.25">
      <c r="A2702" s="1">
        <v>43756</v>
      </c>
      <c r="B2702">
        <v>36.409999999999997</v>
      </c>
      <c r="C2702">
        <v>21.26</v>
      </c>
    </row>
    <row r="2703" spans="1:3" x14ac:dyDescent="0.25">
      <c r="A2703" s="1">
        <v>43759</v>
      </c>
      <c r="B2703">
        <v>35.19</v>
      </c>
      <c r="C2703">
        <v>20.55</v>
      </c>
    </row>
    <row r="2704" spans="1:3" x14ac:dyDescent="0.25">
      <c r="A2704" s="1">
        <v>43760</v>
      </c>
      <c r="B2704">
        <v>36.04</v>
      </c>
      <c r="C2704">
        <v>21.04</v>
      </c>
    </row>
    <row r="2705" spans="1:3" x14ac:dyDescent="0.25">
      <c r="A2705" s="1">
        <v>43761</v>
      </c>
      <c r="B2705">
        <v>35.42</v>
      </c>
      <c r="C2705">
        <v>20.68</v>
      </c>
    </row>
    <row r="2706" spans="1:3" x14ac:dyDescent="0.25">
      <c r="A2706" s="1">
        <v>43762</v>
      </c>
      <c r="B2706">
        <v>35.15</v>
      </c>
      <c r="C2706">
        <v>20.52</v>
      </c>
    </row>
    <row r="2707" spans="1:3" x14ac:dyDescent="0.25">
      <c r="A2707" s="1">
        <v>43763</v>
      </c>
      <c r="B2707">
        <v>34.01</v>
      </c>
      <c r="C2707">
        <v>19.86</v>
      </c>
    </row>
    <row r="2708" spans="1:3" x14ac:dyDescent="0.25">
      <c r="A2708" s="1">
        <v>43766</v>
      </c>
      <c r="B2708">
        <v>34.380000000000003</v>
      </c>
      <c r="C2708">
        <v>20.07</v>
      </c>
    </row>
    <row r="2709" spans="1:3" x14ac:dyDescent="0.25">
      <c r="A2709" s="1">
        <v>43767</v>
      </c>
      <c r="B2709">
        <v>34.17</v>
      </c>
      <c r="C2709">
        <v>19.95</v>
      </c>
    </row>
    <row r="2710" spans="1:3" x14ac:dyDescent="0.25">
      <c r="A2710" s="1">
        <v>43768</v>
      </c>
      <c r="B2710">
        <v>33.07</v>
      </c>
      <c r="C2710">
        <v>19.309999999999999</v>
      </c>
    </row>
    <row r="2711" spans="1:3" x14ac:dyDescent="0.25">
      <c r="A2711" s="1">
        <v>43769</v>
      </c>
      <c r="B2711">
        <v>33.659999999999997</v>
      </c>
      <c r="C2711">
        <v>19.649999999999999</v>
      </c>
    </row>
    <row r="2712" spans="1:3" x14ac:dyDescent="0.25">
      <c r="A2712" s="1">
        <v>43770</v>
      </c>
      <c r="B2712">
        <v>32.340000000000003</v>
      </c>
      <c r="C2712">
        <v>18.88</v>
      </c>
    </row>
    <row r="2713" spans="1:3" x14ac:dyDescent="0.25">
      <c r="A2713" s="1">
        <v>43773</v>
      </c>
      <c r="B2713">
        <v>32.549999999999997</v>
      </c>
      <c r="C2713">
        <v>19</v>
      </c>
    </row>
    <row r="2714" spans="1:3" x14ac:dyDescent="0.25">
      <c r="A2714" s="1">
        <v>43774</v>
      </c>
      <c r="B2714">
        <v>33.24</v>
      </c>
      <c r="C2714">
        <v>19.399999999999999</v>
      </c>
    </row>
    <row r="2715" spans="1:3" x14ac:dyDescent="0.25">
      <c r="A2715" s="1">
        <v>43775</v>
      </c>
      <c r="B2715">
        <v>32.72</v>
      </c>
      <c r="C2715">
        <v>19.100000000000001</v>
      </c>
    </row>
    <row r="2716" spans="1:3" x14ac:dyDescent="0.25">
      <c r="A2716" s="1">
        <v>43776</v>
      </c>
      <c r="B2716">
        <v>32.409999999999997</v>
      </c>
      <c r="C2716">
        <v>18.91</v>
      </c>
    </row>
    <row r="2717" spans="1:3" x14ac:dyDescent="0.25">
      <c r="A2717" s="1">
        <v>43777</v>
      </c>
      <c r="B2717">
        <v>31.96</v>
      </c>
      <c r="C2717">
        <v>18.66</v>
      </c>
    </row>
    <row r="2718" spans="1:3" x14ac:dyDescent="0.25">
      <c r="A2718" s="1">
        <v>43780</v>
      </c>
      <c r="B2718">
        <v>31.56</v>
      </c>
      <c r="C2718">
        <v>18.420000000000002</v>
      </c>
    </row>
    <row r="2719" spans="1:3" x14ac:dyDescent="0.25">
      <c r="A2719" s="1">
        <v>43781</v>
      </c>
      <c r="B2719">
        <v>31.46</v>
      </c>
      <c r="C2719">
        <v>18.36</v>
      </c>
    </row>
    <row r="2720" spans="1:3" x14ac:dyDescent="0.25">
      <c r="A2720" s="1">
        <v>43782</v>
      </c>
      <c r="B2720">
        <v>31.5</v>
      </c>
      <c r="C2720">
        <v>18.38</v>
      </c>
    </row>
    <row r="2721" spans="1:3" x14ac:dyDescent="0.25">
      <c r="A2721" s="1">
        <v>43783</v>
      </c>
      <c r="B2721">
        <v>31.08</v>
      </c>
      <c r="C2721">
        <v>18.14</v>
      </c>
    </row>
    <row r="2722" spans="1:3" x14ac:dyDescent="0.25">
      <c r="A2722" s="1">
        <v>43784</v>
      </c>
      <c r="B2722">
        <v>30.01</v>
      </c>
      <c r="C2722">
        <v>17.510000000000002</v>
      </c>
    </row>
    <row r="2723" spans="1:3" x14ac:dyDescent="0.25">
      <c r="A2723" s="1">
        <v>43787</v>
      </c>
      <c r="B2723">
        <v>29.78</v>
      </c>
      <c r="C2723">
        <v>17.38</v>
      </c>
    </row>
    <row r="2724" spans="1:3" x14ac:dyDescent="0.25">
      <c r="A2724" s="1">
        <v>43788</v>
      </c>
      <c r="B2724">
        <v>30.2</v>
      </c>
      <c r="C2724">
        <v>17.62</v>
      </c>
    </row>
    <row r="2725" spans="1:3" x14ac:dyDescent="0.25">
      <c r="A2725" s="1">
        <v>43789</v>
      </c>
      <c r="B2725">
        <v>30.1</v>
      </c>
      <c r="C2725">
        <v>17.559999999999999</v>
      </c>
    </row>
    <row r="2726" spans="1:3" x14ac:dyDescent="0.25">
      <c r="A2726" s="1">
        <v>43790</v>
      </c>
      <c r="B2726">
        <v>30.4</v>
      </c>
      <c r="C2726">
        <v>17.739999999999998</v>
      </c>
    </row>
    <row r="2727" spans="1:3" x14ac:dyDescent="0.25">
      <c r="A2727" s="1">
        <v>43791</v>
      </c>
      <c r="B2727">
        <v>29.38</v>
      </c>
      <c r="C2727">
        <v>17.14</v>
      </c>
    </row>
    <row r="2728" spans="1:3" x14ac:dyDescent="0.25">
      <c r="A2728" s="1">
        <v>43794</v>
      </c>
      <c r="B2728">
        <v>28.08</v>
      </c>
      <c r="C2728">
        <v>16.38</v>
      </c>
    </row>
    <row r="2729" spans="1:3" x14ac:dyDescent="0.25">
      <c r="A2729" s="1">
        <v>43795</v>
      </c>
      <c r="B2729">
        <v>27.72</v>
      </c>
      <c r="C2729">
        <v>16.170000000000002</v>
      </c>
    </row>
    <row r="2730" spans="1:3" x14ac:dyDescent="0.25">
      <c r="A2730" s="1">
        <v>43796</v>
      </c>
      <c r="B2730">
        <v>27.67</v>
      </c>
      <c r="C2730">
        <v>16.14</v>
      </c>
    </row>
    <row r="2731" spans="1:3" x14ac:dyDescent="0.25">
      <c r="A2731" s="1">
        <v>43798</v>
      </c>
      <c r="B2731">
        <v>28.22</v>
      </c>
      <c r="C2731">
        <v>16.46</v>
      </c>
    </row>
    <row r="2732" spans="1:3" x14ac:dyDescent="0.25">
      <c r="A2732" s="1">
        <v>43801</v>
      </c>
      <c r="B2732">
        <v>30.02</v>
      </c>
      <c r="C2732">
        <v>17.510000000000002</v>
      </c>
    </row>
    <row r="2733" spans="1:3" x14ac:dyDescent="0.25">
      <c r="A2733" s="1">
        <v>43802</v>
      </c>
      <c r="B2733">
        <v>31.5</v>
      </c>
      <c r="C2733">
        <v>18.37</v>
      </c>
    </row>
    <row r="2734" spans="1:3" x14ac:dyDescent="0.25">
      <c r="A2734" s="1">
        <v>43803</v>
      </c>
      <c r="B2734">
        <v>30.08</v>
      </c>
      <c r="C2734">
        <v>17.55</v>
      </c>
    </row>
    <row r="2735" spans="1:3" x14ac:dyDescent="0.25">
      <c r="A2735" s="1">
        <v>43804</v>
      </c>
      <c r="B2735">
        <v>29.63</v>
      </c>
      <c r="C2735">
        <v>17.28</v>
      </c>
    </row>
    <row r="2736" spans="1:3" x14ac:dyDescent="0.25">
      <c r="A2736" s="1">
        <v>43805</v>
      </c>
      <c r="B2736">
        <v>28.73</v>
      </c>
      <c r="C2736">
        <v>16.760000000000002</v>
      </c>
    </row>
    <row r="2737" spans="1:3" x14ac:dyDescent="0.25">
      <c r="A2737" s="1">
        <v>43808</v>
      </c>
      <c r="B2737">
        <v>30.42</v>
      </c>
      <c r="C2737">
        <v>17.739999999999998</v>
      </c>
    </row>
    <row r="2738" spans="1:3" x14ac:dyDescent="0.25">
      <c r="A2738" s="1">
        <v>43809</v>
      </c>
      <c r="B2738">
        <v>29.9</v>
      </c>
      <c r="C2738">
        <v>17.440000000000001</v>
      </c>
    </row>
    <row r="2739" spans="1:3" x14ac:dyDescent="0.25">
      <c r="A2739" s="1">
        <v>43810</v>
      </c>
      <c r="B2739">
        <v>29.26</v>
      </c>
      <c r="C2739">
        <v>17.07</v>
      </c>
    </row>
    <row r="2740" spans="1:3" x14ac:dyDescent="0.25">
      <c r="A2740" s="1">
        <v>43811</v>
      </c>
      <c r="B2740">
        <v>27.9</v>
      </c>
      <c r="C2740">
        <v>16.27</v>
      </c>
    </row>
    <row r="2741" spans="1:3" x14ac:dyDescent="0.25">
      <c r="A2741" s="1">
        <v>43812</v>
      </c>
      <c r="B2741">
        <v>26.47</v>
      </c>
      <c r="C2741">
        <v>15.44</v>
      </c>
    </row>
    <row r="2742" spans="1:3" x14ac:dyDescent="0.25">
      <c r="A2742" s="1">
        <v>43815</v>
      </c>
      <c r="B2742">
        <v>25.85</v>
      </c>
      <c r="C2742">
        <v>15.08</v>
      </c>
    </row>
    <row r="2743" spans="1:3" x14ac:dyDescent="0.25">
      <c r="A2743" s="1">
        <v>43816</v>
      </c>
      <c r="B2743">
        <v>25.96</v>
      </c>
      <c r="C2743">
        <v>15.14</v>
      </c>
    </row>
    <row r="2744" spans="1:3" x14ac:dyDescent="0.25">
      <c r="A2744" s="1">
        <v>43817</v>
      </c>
      <c r="B2744">
        <v>25.88</v>
      </c>
      <c r="C2744">
        <v>15.09</v>
      </c>
    </row>
    <row r="2745" spans="1:3" x14ac:dyDescent="0.25">
      <c r="A2745" s="1">
        <v>43818</v>
      </c>
      <c r="B2745">
        <v>25.53</v>
      </c>
      <c r="C2745">
        <v>14.89</v>
      </c>
    </row>
    <row r="2746" spans="1:3" x14ac:dyDescent="0.25">
      <c r="A2746" s="1">
        <v>43819</v>
      </c>
      <c r="B2746">
        <v>25.79</v>
      </c>
      <c r="C2746">
        <v>15.04</v>
      </c>
    </row>
    <row r="2747" spans="1:3" x14ac:dyDescent="0.25">
      <c r="A2747" s="1">
        <v>43822</v>
      </c>
      <c r="B2747">
        <v>25.83</v>
      </c>
      <c r="C2747">
        <v>15.06</v>
      </c>
    </row>
    <row r="2748" spans="1:3" x14ac:dyDescent="0.25">
      <c r="A2748" s="1">
        <v>43823</v>
      </c>
      <c r="B2748">
        <v>25.45</v>
      </c>
      <c r="C2748">
        <v>14.84</v>
      </c>
    </row>
    <row r="2749" spans="1:3" x14ac:dyDescent="0.25">
      <c r="A2749" s="1">
        <v>43825</v>
      </c>
      <c r="B2749">
        <v>25.49</v>
      </c>
      <c r="C2749">
        <v>14.86</v>
      </c>
    </row>
    <row r="2750" spans="1:3" x14ac:dyDescent="0.25">
      <c r="A2750" s="1">
        <v>43826</v>
      </c>
      <c r="B2750">
        <v>26.44</v>
      </c>
      <c r="C2750">
        <v>15.41</v>
      </c>
    </row>
    <row r="2751" spans="1:3" x14ac:dyDescent="0.25">
      <c r="A2751" s="1">
        <v>43829</v>
      </c>
      <c r="B2751">
        <v>27.09</v>
      </c>
      <c r="C2751">
        <v>15.79</v>
      </c>
    </row>
    <row r="2752" spans="1:3" x14ac:dyDescent="0.25">
      <c r="A2752" s="1">
        <v>43830</v>
      </c>
      <c r="B2752">
        <v>25.68</v>
      </c>
      <c r="C2752">
        <v>14.97</v>
      </c>
    </row>
    <row r="2753" spans="1:3" x14ac:dyDescent="0.25">
      <c r="A2753" s="1">
        <v>43832</v>
      </c>
      <c r="B2753">
        <v>24.8</v>
      </c>
      <c r="C2753">
        <v>14.45</v>
      </c>
    </row>
    <row r="2754" spans="1:3" x14ac:dyDescent="0.25">
      <c r="A2754" s="1">
        <v>43833</v>
      </c>
      <c r="B2754">
        <v>26.1</v>
      </c>
      <c r="C2754">
        <v>15.22</v>
      </c>
    </row>
    <row r="2755" spans="1:3" x14ac:dyDescent="0.25">
      <c r="A2755" s="1">
        <v>43836</v>
      </c>
      <c r="B2755">
        <v>25.94</v>
      </c>
      <c r="C2755">
        <v>15.12</v>
      </c>
    </row>
    <row r="2756" spans="1:3" x14ac:dyDescent="0.25">
      <c r="A2756" s="1">
        <v>43837</v>
      </c>
      <c r="B2756">
        <v>25.66</v>
      </c>
      <c r="C2756">
        <v>14.96</v>
      </c>
    </row>
    <row r="2757" spans="1:3" x14ac:dyDescent="0.25">
      <c r="A2757" s="1">
        <v>43838</v>
      </c>
      <c r="B2757">
        <v>24.95</v>
      </c>
      <c r="C2757">
        <v>14.54</v>
      </c>
    </row>
    <row r="2758" spans="1:3" x14ac:dyDescent="0.25">
      <c r="A2758" s="1">
        <v>43839</v>
      </c>
      <c r="B2758">
        <v>24.26</v>
      </c>
      <c r="C2758">
        <v>14.14</v>
      </c>
    </row>
    <row r="2759" spans="1:3" x14ac:dyDescent="0.25">
      <c r="A2759" s="1">
        <v>43840</v>
      </c>
      <c r="B2759">
        <v>24.18</v>
      </c>
      <c r="C2759">
        <v>14.09</v>
      </c>
    </row>
    <row r="2760" spans="1:3" x14ac:dyDescent="0.25">
      <c r="A2760" s="1">
        <v>43843</v>
      </c>
      <c r="B2760">
        <v>23.61</v>
      </c>
      <c r="C2760">
        <v>13.76</v>
      </c>
    </row>
    <row r="2761" spans="1:3" x14ac:dyDescent="0.25">
      <c r="A2761" s="1">
        <v>43844</v>
      </c>
      <c r="B2761">
        <v>23.39</v>
      </c>
      <c r="C2761">
        <v>13.63</v>
      </c>
    </row>
    <row r="2762" spans="1:3" x14ac:dyDescent="0.25">
      <c r="A2762" s="1">
        <v>43845</v>
      </c>
      <c r="B2762">
        <v>23.28</v>
      </c>
      <c r="C2762">
        <v>13.56</v>
      </c>
    </row>
    <row r="2763" spans="1:3" x14ac:dyDescent="0.25">
      <c r="A2763" s="1">
        <v>43846</v>
      </c>
      <c r="B2763">
        <v>22.87</v>
      </c>
      <c r="C2763">
        <v>13.32</v>
      </c>
    </row>
    <row r="2764" spans="1:3" x14ac:dyDescent="0.25">
      <c r="A2764" s="1">
        <v>43847</v>
      </c>
      <c r="B2764">
        <v>22.86</v>
      </c>
      <c r="C2764">
        <v>13.32</v>
      </c>
    </row>
    <row r="2765" spans="1:3" x14ac:dyDescent="0.25">
      <c r="A2765" s="1">
        <v>43851</v>
      </c>
      <c r="B2765">
        <v>23.12</v>
      </c>
      <c r="C2765">
        <v>13.47</v>
      </c>
    </row>
    <row r="2766" spans="1:3" x14ac:dyDescent="0.25">
      <c r="A2766" s="1">
        <v>43852</v>
      </c>
      <c r="B2766">
        <v>23.27</v>
      </c>
      <c r="C2766">
        <v>13.56</v>
      </c>
    </row>
    <row r="2767" spans="1:3" x14ac:dyDescent="0.25">
      <c r="A2767" s="1">
        <v>43853</v>
      </c>
      <c r="B2767">
        <v>23.05</v>
      </c>
      <c r="C2767">
        <v>13.43</v>
      </c>
    </row>
    <row r="2768" spans="1:3" x14ac:dyDescent="0.25">
      <c r="A2768" s="1">
        <v>43854</v>
      </c>
      <c r="B2768">
        <v>24.5</v>
      </c>
      <c r="C2768">
        <v>14.28</v>
      </c>
    </row>
    <row r="2769" spans="1:3" x14ac:dyDescent="0.25">
      <c r="A2769" s="1">
        <v>43857</v>
      </c>
      <c r="B2769">
        <v>27.02</v>
      </c>
      <c r="C2769">
        <v>15.74</v>
      </c>
    </row>
    <row r="2770" spans="1:3" x14ac:dyDescent="0.25">
      <c r="A2770" s="1">
        <v>43858</v>
      </c>
      <c r="B2770">
        <v>25.54</v>
      </c>
      <c r="C2770">
        <v>14.87</v>
      </c>
    </row>
    <row r="2771" spans="1:3" x14ac:dyDescent="0.25">
      <c r="A2771" s="1">
        <v>43859</v>
      </c>
      <c r="B2771">
        <v>25.52</v>
      </c>
      <c r="C2771">
        <v>14.86</v>
      </c>
    </row>
    <row r="2772" spans="1:3" x14ac:dyDescent="0.25">
      <c r="A2772" s="1">
        <v>43860</v>
      </c>
      <c r="B2772">
        <v>24.72</v>
      </c>
      <c r="C2772">
        <v>14.4</v>
      </c>
    </row>
    <row r="2773" spans="1:3" x14ac:dyDescent="0.25">
      <c r="A2773" s="1">
        <v>43861</v>
      </c>
      <c r="B2773">
        <v>27.52</v>
      </c>
      <c r="C2773">
        <v>16.03</v>
      </c>
    </row>
    <row r="2774" spans="1:3" x14ac:dyDescent="0.25">
      <c r="A2774" s="1">
        <v>43864</v>
      </c>
      <c r="B2774">
        <v>27.11</v>
      </c>
      <c r="C2774">
        <v>15.79</v>
      </c>
    </row>
    <row r="2775" spans="1:3" x14ac:dyDescent="0.25">
      <c r="A2775" s="1">
        <v>43865</v>
      </c>
      <c r="B2775">
        <v>25.3</v>
      </c>
      <c r="C2775">
        <v>14.73</v>
      </c>
    </row>
    <row r="2776" spans="1:3" x14ac:dyDescent="0.25">
      <c r="A2776" s="1">
        <v>43866</v>
      </c>
      <c r="B2776">
        <v>24.39</v>
      </c>
      <c r="C2776">
        <v>14.21</v>
      </c>
    </row>
    <row r="2777" spans="1:3" x14ac:dyDescent="0.25">
      <c r="A2777" s="1">
        <v>43867</v>
      </c>
      <c r="B2777">
        <v>24.16</v>
      </c>
      <c r="C2777">
        <v>14.07</v>
      </c>
    </row>
    <row r="2778" spans="1:3" x14ac:dyDescent="0.25">
      <c r="A2778" s="1">
        <v>43868</v>
      </c>
      <c r="B2778">
        <v>24.66</v>
      </c>
      <c r="C2778">
        <v>14.36</v>
      </c>
    </row>
    <row r="2779" spans="1:3" x14ac:dyDescent="0.25">
      <c r="A2779" s="1">
        <v>43871</v>
      </c>
      <c r="B2779">
        <v>24.21</v>
      </c>
      <c r="C2779">
        <v>14.1</v>
      </c>
    </row>
    <row r="2780" spans="1:3" x14ac:dyDescent="0.25">
      <c r="A2780" s="1">
        <v>43872</v>
      </c>
      <c r="B2780">
        <v>24.16</v>
      </c>
      <c r="C2780">
        <v>14.07</v>
      </c>
    </row>
    <row r="2781" spans="1:3" x14ac:dyDescent="0.25">
      <c r="A2781" s="1">
        <v>43873</v>
      </c>
      <c r="B2781">
        <v>23.07</v>
      </c>
      <c r="C2781">
        <v>13.43</v>
      </c>
    </row>
    <row r="2782" spans="1:3" x14ac:dyDescent="0.25">
      <c r="A2782" s="1">
        <v>43874</v>
      </c>
      <c r="B2782">
        <v>23.47</v>
      </c>
      <c r="C2782">
        <v>13.67</v>
      </c>
    </row>
    <row r="2783" spans="1:3" x14ac:dyDescent="0.25">
      <c r="A2783" s="1">
        <v>43875</v>
      </c>
      <c r="B2783">
        <v>23.2</v>
      </c>
      <c r="C2783">
        <v>13.51</v>
      </c>
    </row>
    <row r="2784" spans="1:3" x14ac:dyDescent="0.25">
      <c r="A2784" s="1">
        <v>43879</v>
      </c>
      <c r="B2784">
        <v>23.82</v>
      </c>
      <c r="C2784">
        <v>13.87</v>
      </c>
    </row>
    <row r="2785" spans="1:3" x14ac:dyDescent="0.25">
      <c r="A2785" s="1">
        <v>43880</v>
      </c>
      <c r="B2785">
        <v>23.14</v>
      </c>
      <c r="C2785">
        <v>13.47</v>
      </c>
    </row>
    <row r="2786" spans="1:3" x14ac:dyDescent="0.25">
      <c r="A2786" s="1">
        <v>43881</v>
      </c>
      <c r="B2786">
        <v>24.18</v>
      </c>
      <c r="C2786">
        <v>14.07</v>
      </c>
    </row>
    <row r="2787" spans="1:3" x14ac:dyDescent="0.25">
      <c r="A2787" s="1">
        <v>43882</v>
      </c>
      <c r="B2787">
        <v>25.4</v>
      </c>
      <c r="C2787">
        <v>14.78</v>
      </c>
    </row>
    <row r="2788" spans="1:3" x14ac:dyDescent="0.25">
      <c r="A2788" s="1">
        <v>43885</v>
      </c>
      <c r="B2788">
        <v>29.86</v>
      </c>
      <c r="C2788">
        <v>17.38</v>
      </c>
    </row>
    <row r="2789" spans="1:3" x14ac:dyDescent="0.25">
      <c r="A2789" s="1">
        <v>43886</v>
      </c>
      <c r="B2789">
        <v>32.89</v>
      </c>
      <c r="C2789">
        <v>19.149999999999999</v>
      </c>
    </row>
    <row r="2790" spans="1:3" x14ac:dyDescent="0.25">
      <c r="A2790" s="1">
        <v>43887</v>
      </c>
      <c r="B2790">
        <v>33.04</v>
      </c>
      <c r="C2790">
        <v>19.23</v>
      </c>
    </row>
    <row r="2791" spans="1:3" x14ac:dyDescent="0.25">
      <c r="A2791" s="1">
        <v>43888</v>
      </c>
      <c r="B2791">
        <v>38.36</v>
      </c>
      <c r="C2791">
        <v>22.33</v>
      </c>
    </row>
    <row r="2792" spans="1:3" x14ac:dyDescent="0.25">
      <c r="A2792" s="1">
        <v>43889</v>
      </c>
      <c r="B2792">
        <v>38.15</v>
      </c>
      <c r="C2792">
        <v>22.21</v>
      </c>
    </row>
    <row r="2793" spans="1:3" x14ac:dyDescent="0.25">
      <c r="A2793" s="1">
        <v>43892</v>
      </c>
      <c r="B2793">
        <v>38.29</v>
      </c>
      <c r="C2793">
        <v>22.29</v>
      </c>
    </row>
    <row r="2794" spans="1:3" x14ac:dyDescent="0.25">
      <c r="A2794" s="1">
        <v>43893</v>
      </c>
      <c r="B2794">
        <v>42.26</v>
      </c>
      <c r="C2794">
        <v>24.6</v>
      </c>
    </row>
    <row r="2795" spans="1:3" x14ac:dyDescent="0.25">
      <c r="A2795" s="1">
        <v>43894</v>
      </c>
      <c r="B2795">
        <v>40.22</v>
      </c>
      <c r="C2795">
        <v>23.4</v>
      </c>
    </row>
    <row r="2796" spans="1:3" x14ac:dyDescent="0.25">
      <c r="A2796" s="1">
        <v>43895</v>
      </c>
      <c r="B2796">
        <v>45.81</v>
      </c>
      <c r="C2796">
        <v>26.66</v>
      </c>
    </row>
    <row r="2797" spans="1:3" x14ac:dyDescent="0.25">
      <c r="A2797" s="1">
        <v>43899</v>
      </c>
      <c r="B2797">
        <v>61.69</v>
      </c>
      <c r="C2797">
        <v>35.9</v>
      </c>
    </row>
    <row r="2798" spans="1:3" x14ac:dyDescent="0.25">
      <c r="A2798" s="1">
        <v>43900</v>
      </c>
      <c r="B2798">
        <v>58.85</v>
      </c>
      <c r="C2798">
        <v>34.24</v>
      </c>
    </row>
    <row r="2799" spans="1:3" x14ac:dyDescent="0.25">
      <c r="A2799" s="1">
        <v>43901</v>
      </c>
      <c r="B2799">
        <v>65.260000000000005</v>
      </c>
      <c r="C2799">
        <v>37.979999999999997</v>
      </c>
    </row>
    <row r="2800" spans="1:3" x14ac:dyDescent="0.25">
      <c r="A2800" s="1">
        <v>43902</v>
      </c>
      <c r="B2800">
        <v>78.58</v>
      </c>
      <c r="C2800">
        <v>45.72</v>
      </c>
    </row>
    <row r="2801" spans="1:3" x14ac:dyDescent="0.25">
      <c r="A2801" s="1">
        <v>43903</v>
      </c>
      <c r="B2801">
        <v>74.680000000000007</v>
      </c>
      <c r="C2801">
        <v>43.45</v>
      </c>
    </row>
    <row r="2802" spans="1:3" x14ac:dyDescent="0.25">
      <c r="A2802" s="1">
        <v>43906</v>
      </c>
      <c r="B2802">
        <v>100.74</v>
      </c>
      <c r="C2802">
        <v>58.61</v>
      </c>
    </row>
    <row r="2803" spans="1:3" x14ac:dyDescent="0.25">
      <c r="A2803" s="1">
        <v>43907</v>
      </c>
      <c r="B2803">
        <v>104.06</v>
      </c>
      <c r="C2803">
        <v>60.54</v>
      </c>
    </row>
    <row r="2804" spans="1:3" x14ac:dyDescent="0.25">
      <c r="A2804" s="1">
        <v>43908</v>
      </c>
      <c r="B2804">
        <v>119.39</v>
      </c>
      <c r="C2804">
        <v>69.459999999999994</v>
      </c>
    </row>
    <row r="2805" spans="1:3" x14ac:dyDescent="0.25">
      <c r="A2805" s="1">
        <v>43909</v>
      </c>
      <c r="B2805">
        <v>112.55</v>
      </c>
      <c r="C2805">
        <v>65.48</v>
      </c>
    </row>
    <row r="2806" spans="1:3" x14ac:dyDescent="0.25">
      <c r="A2806" s="1">
        <v>43910</v>
      </c>
      <c r="B2806">
        <v>104.79</v>
      </c>
      <c r="C2806">
        <v>60.96</v>
      </c>
    </row>
    <row r="2807" spans="1:3" x14ac:dyDescent="0.25">
      <c r="A2807" s="1">
        <v>43913</v>
      </c>
      <c r="B2807">
        <v>84.18</v>
      </c>
      <c r="C2807">
        <v>48.96</v>
      </c>
    </row>
    <row r="2808" spans="1:3" x14ac:dyDescent="0.25">
      <c r="A2808" s="1">
        <v>43914</v>
      </c>
      <c r="B2808">
        <v>80.64</v>
      </c>
      <c r="C2808">
        <v>46.91</v>
      </c>
    </row>
    <row r="2809" spans="1:3" x14ac:dyDescent="0.25">
      <c r="A2809" s="1">
        <v>43915</v>
      </c>
      <c r="B2809">
        <v>86.56</v>
      </c>
      <c r="C2809">
        <v>50.35</v>
      </c>
    </row>
    <row r="2810" spans="1:3" x14ac:dyDescent="0.25">
      <c r="A2810" s="1">
        <v>43916</v>
      </c>
      <c r="B2810">
        <v>77.34</v>
      </c>
      <c r="C2810">
        <v>44.98</v>
      </c>
    </row>
    <row r="2811" spans="1:3" x14ac:dyDescent="0.25">
      <c r="A2811" s="1">
        <v>43917</v>
      </c>
      <c r="B2811">
        <v>89.18</v>
      </c>
      <c r="C2811">
        <v>51.87</v>
      </c>
    </row>
    <row r="2812" spans="1:3" x14ac:dyDescent="0.25">
      <c r="A2812" s="1">
        <v>43920</v>
      </c>
      <c r="B2812">
        <v>83.83</v>
      </c>
      <c r="C2812">
        <v>48.76</v>
      </c>
    </row>
    <row r="2813" spans="1:3" x14ac:dyDescent="0.25">
      <c r="A2813" s="1">
        <v>43921</v>
      </c>
      <c r="B2813">
        <v>79.42</v>
      </c>
      <c r="C2813">
        <v>46.19</v>
      </c>
    </row>
    <row r="2814" spans="1:3" x14ac:dyDescent="0.25">
      <c r="A2814" s="1">
        <v>43922</v>
      </c>
      <c r="B2814">
        <v>86.88</v>
      </c>
      <c r="C2814">
        <v>50.53</v>
      </c>
    </row>
    <row r="2815" spans="1:3" x14ac:dyDescent="0.25">
      <c r="A2815" s="1">
        <v>43923</v>
      </c>
      <c r="B2815">
        <v>80.92</v>
      </c>
      <c r="C2815">
        <v>47.06</v>
      </c>
    </row>
    <row r="2816" spans="1:3" x14ac:dyDescent="0.25">
      <c r="A2816" s="1">
        <v>43924</v>
      </c>
      <c r="B2816">
        <v>78.09</v>
      </c>
      <c r="C2816">
        <v>45.41</v>
      </c>
    </row>
    <row r="2817" spans="1:3" x14ac:dyDescent="0.25">
      <c r="A2817" s="1">
        <v>43927</v>
      </c>
      <c r="B2817">
        <v>72.48</v>
      </c>
      <c r="C2817">
        <v>42.15</v>
      </c>
    </row>
    <row r="2818" spans="1:3" x14ac:dyDescent="0.25">
      <c r="A2818" s="1">
        <v>43928</v>
      </c>
      <c r="B2818">
        <v>75.98</v>
      </c>
      <c r="C2818">
        <v>44.18</v>
      </c>
    </row>
    <row r="2819" spans="1:3" x14ac:dyDescent="0.25">
      <c r="A2819" s="1">
        <v>43929</v>
      </c>
      <c r="B2819">
        <v>73.3</v>
      </c>
      <c r="C2819">
        <v>42.62</v>
      </c>
    </row>
    <row r="2820" spans="1:3" x14ac:dyDescent="0.25">
      <c r="A2820" s="1">
        <v>43930</v>
      </c>
      <c r="B2820">
        <v>70.790000000000006</v>
      </c>
      <c r="C2820">
        <v>41.16</v>
      </c>
    </row>
    <row r="2821" spans="1:3" x14ac:dyDescent="0.25">
      <c r="A2821" s="1">
        <v>43934</v>
      </c>
      <c r="B2821">
        <v>69.3</v>
      </c>
      <c r="C2821">
        <v>40.29</v>
      </c>
    </row>
    <row r="2822" spans="1:3" x14ac:dyDescent="0.25">
      <c r="A2822" s="1">
        <v>43935</v>
      </c>
      <c r="B2822">
        <v>63.34</v>
      </c>
      <c r="C2822">
        <v>36.83</v>
      </c>
    </row>
    <row r="2823" spans="1:3" x14ac:dyDescent="0.25">
      <c r="A2823" s="1">
        <v>43936</v>
      </c>
      <c r="B2823">
        <v>70.260000000000005</v>
      </c>
      <c r="C2823">
        <v>40.85</v>
      </c>
    </row>
    <row r="2824" spans="1:3" x14ac:dyDescent="0.25">
      <c r="A2824" s="1">
        <v>43937</v>
      </c>
      <c r="B2824">
        <v>70.150000000000006</v>
      </c>
      <c r="C2824">
        <v>40.78</v>
      </c>
    </row>
    <row r="2825" spans="1:3" x14ac:dyDescent="0.25">
      <c r="A2825" s="1">
        <v>43938</v>
      </c>
      <c r="B2825">
        <v>66.48</v>
      </c>
      <c r="C2825">
        <v>38.65</v>
      </c>
    </row>
    <row r="2826" spans="1:3" x14ac:dyDescent="0.25">
      <c r="A2826" s="1">
        <v>43941</v>
      </c>
      <c r="B2826">
        <v>74.87</v>
      </c>
      <c r="C2826">
        <v>43.52</v>
      </c>
    </row>
    <row r="2827" spans="1:3" x14ac:dyDescent="0.25">
      <c r="A2827" s="1">
        <v>43942</v>
      </c>
      <c r="B2827">
        <v>80.03</v>
      </c>
      <c r="C2827">
        <v>46.52</v>
      </c>
    </row>
    <row r="2828" spans="1:3" x14ac:dyDescent="0.25">
      <c r="A2828" s="1">
        <v>43943</v>
      </c>
      <c r="B2828">
        <v>76.180000000000007</v>
      </c>
      <c r="C2828">
        <v>44.28</v>
      </c>
    </row>
    <row r="2829" spans="1:3" x14ac:dyDescent="0.25">
      <c r="A2829" s="1">
        <v>43944</v>
      </c>
      <c r="B2829">
        <v>76.489999999999995</v>
      </c>
      <c r="C2829">
        <v>44.46</v>
      </c>
    </row>
    <row r="2830" spans="1:3" x14ac:dyDescent="0.25">
      <c r="A2830" s="1">
        <v>43945</v>
      </c>
      <c r="B2830">
        <v>71.17</v>
      </c>
      <c r="C2830">
        <v>41.37</v>
      </c>
    </row>
    <row r="2831" spans="1:3" x14ac:dyDescent="0.25">
      <c r="A2831" s="1">
        <v>43948</v>
      </c>
      <c r="B2831">
        <v>66</v>
      </c>
      <c r="C2831">
        <v>38.36</v>
      </c>
    </row>
    <row r="2832" spans="1:3" x14ac:dyDescent="0.25">
      <c r="A2832" s="1">
        <v>43949</v>
      </c>
      <c r="B2832">
        <v>66.62</v>
      </c>
      <c r="C2832">
        <v>38.72</v>
      </c>
    </row>
    <row r="2833" spans="1:3" x14ac:dyDescent="0.25">
      <c r="A2833" s="1">
        <v>43950</v>
      </c>
      <c r="B2833">
        <v>62.37</v>
      </c>
      <c r="C2833">
        <v>36.25</v>
      </c>
    </row>
    <row r="2834" spans="1:3" x14ac:dyDescent="0.25">
      <c r="A2834" s="1">
        <v>43951</v>
      </c>
      <c r="B2834">
        <v>65.87</v>
      </c>
      <c r="C2834">
        <v>38.28</v>
      </c>
    </row>
    <row r="2835" spans="1:3" x14ac:dyDescent="0.25">
      <c r="A2835" s="1">
        <v>43952</v>
      </c>
      <c r="B2835">
        <v>71.89</v>
      </c>
      <c r="C2835">
        <v>41.78</v>
      </c>
    </row>
    <row r="2836" spans="1:3" x14ac:dyDescent="0.25">
      <c r="A2836" s="1">
        <v>43955</v>
      </c>
      <c r="B2836">
        <v>69.3</v>
      </c>
      <c r="C2836">
        <v>40.270000000000003</v>
      </c>
    </row>
    <row r="2837" spans="1:3" x14ac:dyDescent="0.25">
      <c r="A2837" s="1">
        <v>43956</v>
      </c>
      <c r="B2837">
        <v>66.55</v>
      </c>
      <c r="C2837">
        <v>38.67</v>
      </c>
    </row>
    <row r="2838" spans="1:3" x14ac:dyDescent="0.25">
      <c r="A2838" s="1">
        <v>43957</v>
      </c>
      <c r="B2838">
        <v>68.08</v>
      </c>
      <c r="C2838">
        <v>39.56</v>
      </c>
    </row>
    <row r="2839" spans="1:3" x14ac:dyDescent="0.25">
      <c r="A2839" s="1">
        <v>43958</v>
      </c>
      <c r="B2839">
        <v>63.76</v>
      </c>
      <c r="C2839">
        <v>37.049999999999997</v>
      </c>
    </row>
    <row r="2840" spans="1:3" x14ac:dyDescent="0.25">
      <c r="A2840" s="1">
        <v>43959</v>
      </c>
      <c r="B2840">
        <v>59.46</v>
      </c>
      <c r="C2840">
        <v>34.549999999999997</v>
      </c>
    </row>
    <row r="2841" spans="1:3" x14ac:dyDescent="0.25">
      <c r="A2841" s="1">
        <v>43962</v>
      </c>
      <c r="B2841">
        <v>56.24</v>
      </c>
      <c r="C2841">
        <v>32.67</v>
      </c>
    </row>
    <row r="2842" spans="1:3" x14ac:dyDescent="0.25">
      <c r="A2842" s="1">
        <v>43963</v>
      </c>
      <c r="B2842">
        <v>64.5</v>
      </c>
      <c r="C2842">
        <v>37.479999999999997</v>
      </c>
    </row>
    <row r="2843" spans="1:3" x14ac:dyDescent="0.25">
      <c r="A2843" s="1">
        <v>43964</v>
      </c>
      <c r="B2843">
        <v>68.42</v>
      </c>
      <c r="C2843">
        <v>39.75</v>
      </c>
    </row>
    <row r="2844" spans="1:3" x14ac:dyDescent="0.25">
      <c r="A2844" s="1">
        <v>43965</v>
      </c>
      <c r="B2844">
        <v>64.28</v>
      </c>
      <c r="C2844">
        <v>37.35</v>
      </c>
    </row>
    <row r="2845" spans="1:3" x14ac:dyDescent="0.25">
      <c r="A2845" s="1">
        <v>43966</v>
      </c>
      <c r="B2845">
        <v>63.88</v>
      </c>
      <c r="C2845">
        <v>37.11</v>
      </c>
    </row>
    <row r="2846" spans="1:3" x14ac:dyDescent="0.25">
      <c r="A2846" s="1">
        <v>43969</v>
      </c>
      <c r="B2846">
        <v>58.66</v>
      </c>
      <c r="C2846">
        <v>34.08</v>
      </c>
    </row>
    <row r="2847" spans="1:3" x14ac:dyDescent="0.25">
      <c r="A2847" s="1">
        <v>43970</v>
      </c>
      <c r="B2847">
        <v>62.5</v>
      </c>
      <c r="C2847">
        <v>36.31</v>
      </c>
    </row>
    <row r="2848" spans="1:3" x14ac:dyDescent="0.25">
      <c r="A2848" s="1">
        <v>43971</v>
      </c>
      <c r="B2848">
        <v>58.02</v>
      </c>
      <c r="C2848">
        <v>33.700000000000003</v>
      </c>
    </row>
    <row r="2849" spans="1:3" x14ac:dyDescent="0.25">
      <c r="A2849" s="1">
        <v>43972</v>
      </c>
      <c r="B2849">
        <v>60.44</v>
      </c>
      <c r="C2849">
        <v>35.1</v>
      </c>
    </row>
    <row r="2850" spans="1:3" x14ac:dyDescent="0.25">
      <c r="A2850" s="1">
        <v>43973</v>
      </c>
      <c r="B2850">
        <v>59.19</v>
      </c>
      <c r="C2850">
        <v>34.380000000000003</v>
      </c>
    </row>
    <row r="2851" spans="1:3" x14ac:dyDescent="0.25">
      <c r="A2851" s="1">
        <v>43978</v>
      </c>
      <c r="B2851">
        <v>56.78</v>
      </c>
      <c r="C2851">
        <v>32.979999999999997</v>
      </c>
    </row>
    <row r="2852" spans="1:3" x14ac:dyDescent="0.25">
      <c r="A2852" s="1">
        <v>43979</v>
      </c>
      <c r="B2852">
        <v>59.09</v>
      </c>
      <c r="C2852">
        <v>34.32</v>
      </c>
    </row>
    <row r="2853" spans="1:3" x14ac:dyDescent="0.25">
      <c r="A2853" s="1">
        <v>43980</v>
      </c>
      <c r="B2853">
        <v>56.53</v>
      </c>
      <c r="C2853">
        <v>32.83</v>
      </c>
    </row>
    <row r="2854" spans="1:3" x14ac:dyDescent="0.25">
      <c r="A2854" s="1">
        <v>43983</v>
      </c>
      <c r="B2854">
        <v>57.81</v>
      </c>
      <c r="C2854">
        <v>33.57</v>
      </c>
    </row>
    <row r="2855" spans="1:3" x14ac:dyDescent="0.25">
      <c r="A2855" s="1">
        <v>43984</v>
      </c>
      <c r="B2855">
        <v>55.76</v>
      </c>
      <c r="C2855">
        <v>32.380000000000003</v>
      </c>
    </row>
    <row r="2856" spans="1:3" x14ac:dyDescent="0.25">
      <c r="A2856" s="1">
        <v>43985</v>
      </c>
      <c r="B2856">
        <v>53.66</v>
      </c>
      <c r="C2856">
        <v>31.16</v>
      </c>
    </row>
    <row r="2857" spans="1:3" x14ac:dyDescent="0.25">
      <c r="A2857" s="1">
        <v>43986</v>
      </c>
      <c r="B2857">
        <v>53.06</v>
      </c>
      <c r="C2857">
        <v>30.81</v>
      </c>
    </row>
    <row r="2858" spans="1:3" x14ac:dyDescent="0.25">
      <c r="A2858" s="1">
        <v>43987</v>
      </c>
      <c r="B2858">
        <v>50.23</v>
      </c>
      <c r="C2858">
        <v>29.17</v>
      </c>
    </row>
    <row r="2859" spans="1:3" x14ac:dyDescent="0.25">
      <c r="A2859" s="1">
        <v>43990</v>
      </c>
      <c r="B2859">
        <v>51.62</v>
      </c>
      <c r="C2859">
        <v>29.97</v>
      </c>
    </row>
    <row r="2860" spans="1:3" x14ac:dyDescent="0.25">
      <c r="A2860" s="1">
        <v>43991</v>
      </c>
      <c r="B2860">
        <v>54.7</v>
      </c>
      <c r="C2860">
        <v>31.76</v>
      </c>
    </row>
    <row r="2861" spans="1:3" x14ac:dyDescent="0.25">
      <c r="A2861" s="1">
        <v>43992</v>
      </c>
      <c r="B2861">
        <v>53.87</v>
      </c>
      <c r="C2861">
        <v>31.27</v>
      </c>
    </row>
    <row r="2862" spans="1:3" x14ac:dyDescent="0.25">
      <c r="A2862" s="1">
        <v>43993</v>
      </c>
      <c r="B2862">
        <v>74.84</v>
      </c>
      <c r="C2862">
        <v>43.45</v>
      </c>
    </row>
    <row r="2863" spans="1:3" x14ac:dyDescent="0.25">
      <c r="A2863" s="1">
        <v>43994</v>
      </c>
      <c r="B2863">
        <v>65.52</v>
      </c>
      <c r="C2863">
        <v>38.04</v>
      </c>
    </row>
    <row r="2864" spans="1:3" x14ac:dyDescent="0.25">
      <c r="A2864" s="1">
        <v>43997</v>
      </c>
      <c r="B2864">
        <v>64.03</v>
      </c>
      <c r="C2864">
        <v>37.17</v>
      </c>
    </row>
    <row r="2865" spans="1:3" x14ac:dyDescent="0.25">
      <c r="A2865" s="1">
        <v>43998</v>
      </c>
      <c r="B2865">
        <v>63.15</v>
      </c>
      <c r="C2865">
        <v>36.659999999999997</v>
      </c>
    </row>
    <row r="2866" spans="1:3" x14ac:dyDescent="0.25">
      <c r="A2866" s="1">
        <v>43999</v>
      </c>
      <c r="B2866">
        <v>63.15</v>
      </c>
      <c r="C2866">
        <v>36.659999999999997</v>
      </c>
    </row>
    <row r="2867" spans="1:3" x14ac:dyDescent="0.25">
      <c r="A2867" s="1">
        <v>44000</v>
      </c>
      <c r="B2867">
        <v>63.07</v>
      </c>
      <c r="C2867">
        <v>36.61</v>
      </c>
    </row>
    <row r="2868" spans="1:3" x14ac:dyDescent="0.25">
      <c r="A2868" s="1">
        <v>44001</v>
      </c>
      <c r="B2868">
        <v>66.209999999999994</v>
      </c>
      <c r="C2868">
        <v>38.43</v>
      </c>
    </row>
    <row r="2869" spans="1:3" x14ac:dyDescent="0.25">
      <c r="A2869" s="1">
        <v>44004</v>
      </c>
      <c r="B2869">
        <v>59.48</v>
      </c>
      <c r="C2869">
        <v>34.53</v>
      </c>
    </row>
    <row r="2870" spans="1:3" x14ac:dyDescent="0.25">
      <c r="A2870" s="1">
        <v>44005</v>
      </c>
      <c r="B2870">
        <v>60.03</v>
      </c>
      <c r="C2870">
        <v>34.840000000000003</v>
      </c>
    </row>
    <row r="2871" spans="1:3" x14ac:dyDescent="0.25">
      <c r="A2871" s="1">
        <v>44006</v>
      </c>
      <c r="B2871">
        <v>63.1</v>
      </c>
      <c r="C2871">
        <v>36.619999999999997</v>
      </c>
    </row>
    <row r="2872" spans="1:3" x14ac:dyDescent="0.25">
      <c r="A2872" s="1">
        <v>44007</v>
      </c>
      <c r="B2872">
        <v>60.58</v>
      </c>
      <c r="C2872">
        <v>35.159999999999997</v>
      </c>
    </row>
    <row r="2873" spans="1:3" x14ac:dyDescent="0.25">
      <c r="A2873" s="1">
        <v>44008</v>
      </c>
      <c r="B2873">
        <v>64.89</v>
      </c>
      <c r="C2873">
        <v>37.659999999999997</v>
      </c>
    </row>
    <row r="2874" spans="1:3" x14ac:dyDescent="0.25">
      <c r="A2874" s="1">
        <v>44011</v>
      </c>
      <c r="B2874">
        <v>61.1</v>
      </c>
      <c r="C2874">
        <v>35.46</v>
      </c>
    </row>
    <row r="2875" spans="1:3" x14ac:dyDescent="0.25">
      <c r="A2875" s="1">
        <v>44012</v>
      </c>
      <c r="B2875">
        <v>58.69</v>
      </c>
      <c r="C2875">
        <v>34.06</v>
      </c>
    </row>
    <row r="2876" spans="1:3" x14ac:dyDescent="0.25">
      <c r="A2876" s="1">
        <v>44013</v>
      </c>
      <c r="B2876">
        <v>56.76</v>
      </c>
      <c r="C2876">
        <v>32.94</v>
      </c>
    </row>
    <row r="2877" spans="1:3" x14ac:dyDescent="0.25">
      <c r="A2877" s="1">
        <v>44014</v>
      </c>
      <c r="B2877">
        <v>55.36</v>
      </c>
      <c r="C2877">
        <v>32.119999999999997</v>
      </c>
    </row>
    <row r="2878" spans="1:3" x14ac:dyDescent="0.25">
      <c r="A2878" s="1">
        <v>44018</v>
      </c>
      <c r="B2878">
        <v>55.64</v>
      </c>
      <c r="C2878">
        <v>32.28</v>
      </c>
    </row>
    <row r="2879" spans="1:3" x14ac:dyDescent="0.25">
      <c r="A2879" s="1">
        <v>44019</v>
      </c>
      <c r="B2879">
        <v>57.71</v>
      </c>
      <c r="C2879">
        <v>33.479999999999997</v>
      </c>
    </row>
    <row r="2880" spans="1:3" x14ac:dyDescent="0.25">
      <c r="A2880" s="1">
        <v>44020</v>
      </c>
      <c r="B2880">
        <v>56.13</v>
      </c>
      <c r="C2880">
        <v>32.57</v>
      </c>
    </row>
    <row r="2881" spans="1:3" x14ac:dyDescent="0.25">
      <c r="A2881" s="1">
        <v>44021</v>
      </c>
      <c r="B2881">
        <v>57.55</v>
      </c>
      <c r="C2881">
        <v>33.39</v>
      </c>
    </row>
    <row r="2882" spans="1:3" x14ac:dyDescent="0.25">
      <c r="A2882" s="1">
        <v>44022</v>
      </c>
      <c r="B2882">
        <v>55.53</v>
      </c>
      <c r="C2882">
        <v>32.22</v>
      </c>
    </row>
    <row r="2883" spans="1:3" x14ac:dyDescent="0.25">
      <c r="A2883" s="1">
        <v>44025</v>
      </c>
      <c r="B2883">
        <v>60.68</v>
      </c>
      <c r="C2883">
        <v>35.200000000000003</v>
      </c>
    </row>
    <row r="2884" spans="1:3" x14ac:dyDescent="0.25">
      <c r="A2884" s="1">
        <v>44026</v>
      </c>
      <c r="B2884">
        <v>57.29</v>
      </c>
      <c r="C2884">
        <v>33.229999999999997</v>
      </c>
    </row>
    <row r="2885" spans="1:3" x14ac:dyDescent="0.25">
      <c r="A2885" s="1">
        <v>44027</v>
      </c>
      <c r="B2885">
        <v>55.47</v>
      </c>
      <c r="C2885">
        <v>32.18</v>
      </c>
    </row>
    <row r="2886" spans="1:3" x14ac:dyDescent="0.25">
      <c r="A2886" s="1">
        <v>44028</v>
      </c>
      <c r="B2886">
        <v>55.25</v>
      </c>
      <c r="C2886">
        <v>32.049999999999997</v>
      </c>
    </row>
    <row r="2887" spans="1:3" x14ac:dyDescent="0.25">
      <c r="A2887" s="1">
        <v>44029</v>
      </c>
      <c r="B2887">
        <v>52.77</v>
      </c>
      <c r="C2887">
        <v>30.61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7"/>
  <dimension ref="A1:D3542"/>
  <sheetViews>
    <sheetView topLeftCell="A3515" workbookViewId="0">
      <selection activeCell="A3507" sqref="A3507:C3542"/>
    </sheetView>
  </sheetViews>
  <sheetFormatPr defaultRowHeight="15" x14ac:dyDescent="0.25"/>
  <cols>
    <col min="1" max="1" width="10.140625" style="5" bestFit="1" customWidth="1"/>
  </cols>
  <sheetData>
    <row r="1" spans="1:3" x14ac:dyDescent="0.25">
      <c r="A1" s="5" t="s">
        <v>60</v>
      </c>
    </row>
    <row r="2" spans="1:3" x14ac:dyDescent="0.25">
      <c r="B2" s="13"/>
    </row>
    <row r="3" spans="1:3" x14ac:dyDescent="0.25">
      <c r="B3" s="13"/>
    </row>
    <row r="4" spans="1:3" x14ac:dyDescent="0.25">
      <c r="A4" s="5" t="s">
        <v>31</v>
      </c>
      <c r="B4" t="s">
        <v>32</v>
      </c>
      <c r="C4" t="s">
        <v>33</v>
      </c>
    </row>
    <row r="5" spans="1:3" x14ac:dyDescent="0.25">
      <c r="A5" s="5">
        <v>39842</v>
      </c>
      <c r="B5" s="13">
        <v>225732.11</v>
      </c>
      <c r="C5">
        <v>400</v>
      </c>
    </row>
    <row r="6" spans="1:3" x14ac:dyDescent="0.25">
      <c r="A6" s="5">
        <v>39843</v>
      </c>
      <c r="B6" s="13">
        <v>233245.82</v>
      </c>
      <c r="C6">
        <v>413.32</v>
      </c>
    </row>
    <row r="7" spans="1:3" x14ac:dyDescent="0.25">
      <c r="A7" s="5">
        <v>39844</v>
      </c>
      <c r="B7" s="13">
        <v>233245.82</v>
      </c>
      <c r="C7">
        <v>413.28</v>
      </c>
    </row>
    <row r="8" spans="1:3" x14ac:dyDescent="0.25">
      <c r="A8" s="5">
        <v>39845</v>
      </c>
      <c r="B8" s="13">
        <v>233245.82</v>
      </c>
      <c r="C8">
        <v>413.28</v>
      </c>
    </row>
    <row r="9" spans="1:3" x14ac:dyDescent="0.25">
      <c r="A9" s="5">
        <v>39846</v>
      </c>
      <c r="B9" s="13">
        <v>236392.14</v>
      </c>
      <c r="C9">
        <v>418.84</v>
      </c>
    </row>
    <row r="10" spans="1:3" x14ac:dyDescent="0.25">
      <c r="A10" s="5">
        <v>39847</v>
      </c>
      <c r="B10" s="13">
        <v>234452.48000000001</v>
      </c>
      <c r="C10">
        <v>415.4</v>
      </c>
    </row>
    <row r="11" spans="1:3" x14ac:dyDescent="0.25">
      <c r="A11" s="5">
        <v>39848</v>
      </c>
      <c r="B11" s="13">
        <v>231683.45</v>
      </c>
      <c r="C11">
        <v>410.48</v>
      </c>
    </row>
    <row r="12" spans="1:3" x14ac:dyDescent="0.25">
      <c r="A12" s="5">
        <v>39849</v>
      </c>
      <c r="B12" s="13">
        <v>229919.57</v>
      </c>
      <c r="C12">
        <v>407.36</v>
      </c>
    </row>
    <row r="13" spans="1:3" x14ac:dyDescent="0.25">
      <c r="A13" s="5">
        <v>39850</v>
      </c>
      <c r="B13" s="13">
        <v>227944.84</v>
      </c>
      <c r="C13">
        <v>403.84</v>
      </c>
    </row>
    <row r="14" spans="1:3" x14ac:dyDescent="0.25">
      <c r="A14" s="5">
        <v>39851</v>
      </c>
      <c r="B14" s="13">
        <v>227944.84</v>
      </c>
      <c r="C14">
        <v>403.84</v>
      </c>
    </row>
    <row r="15" spans="1:3" x14ac:dyDescent="0.25">
      <c r="A15" s="5">
        <v>39852</v>
      </c>
      <c r="B15" s="13">
        <v>227944.84</v>
      </c>
      <c r="C15">
        <v>403.84</v>
      </c>
    </row>
    <row r="16" spans="1:3" x14ac:dyDescent="0.25">
      <c r="A16" s="5">
        <v>39853</v>
      </c>
      <c r="B16" s="13">
        <v>229043.97</v>
      </c>
      <c r="C16">
        <v>405.76</v>
      </c>
    </row>
    <row r="17" spans="1:3" x14ac:dyDescent="0.25">
      <c r="A17" s="5">
        <v>39854</v>
      </c>
      <c r="B17" s="13">
        <v>233899.68</v>
      </c>
      <c r="C17">
        <v>414.36</v>
      </c>
    </row>
    <row r="18" spans="1:3" x14ac:dyDescent="0.25">
      <c r="A18" s="5">
        <v>39855</v>
      </c>
      <c r="B18" s="13">
        <v>232827.79</v>
      </c>
      <c r="C18">
        <v>412.44</v>
      </c>
    </row>
    <row r="19" spans="1:3" x14ac:dyDescent="0.25">
      <c r="A19" s="5">
        <v>39856</v>
      </c>
      <c r="B19" s="13">
        <v>230772.1</v>
      </c>
      <c r="C19">
        <v>408.8</v>
      </c>
    </row>
    <row r="20" spans="1:3" x14ac:dyDescent="0.25">
      <c r="A20" s="5">
        <v>39857</v>
      </c>
      <c r="B20" s="13">
        <v>232136.56</v>
      </c>
      <c r="C20">
        <v>411.2</v>
      </c>
    </row>
    <row r="21" spans="1:3" x14ac:dyDescent="0.25">
      <c r="A21" s="5">
        <v>39858</v>
      </c>
      <c r="B21" s="13">
        <v>232136.56</v>
      </c>
      <c r="C21">
        <v>411.2</v>
      </c>
    </row>
    <row r="22" spans="1:3" x14ac:dyDescent="0.25">
      <c r="A22" s="5">
        <v>39859</v>
      </c>
      <c r="B22" s="13">
        <v>232136.56</v>
      </c>
      <c r="C22">
        <v>411.16</v>
      </c>
    </row>
    <row r="23" spans="1:3" x14ac:dyDescent="0.25">
      <c r="A23" s="5">
        <v>39860</v>
      </c>
      <c r="B23" s="13">
        <v>232136.56</v>
      </c>
      <c r="C23">
        <v>411.16</v>
      </c>
    </row>
    <row r="24" spans="1:3" x14ac:dyDescent="0.25">
      <c r="A24" s="5">
        <v>39861</v>
      </c>
      <c r="B24" s="13">
        <v>238120.18</v>
      </c>
      <c r="C24">
        <v>421.76</v>
      </c>
    </row>
    <row r="25" spans="1:3" x14ac:dyDescent="0.25">
      <c r="A25" s="5">
        <v>39862</v>
      </c>
      <c r="B25" s="13">
        <v>238637.07</v>
      </c>
      <c r="C25">
        <v>422.68</v>
      </c>
    </row>
    <row r="26" spans="1:3" x14ac:dyDescent="0.25">
      <c r="A26" s="5">
        <v>39863</v>
      </c>
      <c r="B26" s="13">
        <v>240921.82</v>
      </c>
      <c r="C26">
        <v>426.68</v>
      </c>
    </row>
    <row r="27" spans="1:3" x14ac:dyDescent="0.25">
      <c r="A27" s="5">
        <v>39864</v>
      </c>
      <c r="B27" s="13">
        <v>246772.47</v>
      </c>
      <c r="C27">
        <v>437.04</v>
      </c>
    </row>
    <row r="28" spans="1:3" x14ac:dyDescent="0.25">
      <c r="A28" s="5">
        <v>39865</v>
      </c>
      <c r="B28" s="13">
        <v>246772.47</v>
      </c>
      <c r="C28">
        <v>437.04</v>
      </c>
    </row>
    <row r="29" spans="1:3" x14ac:dyDescent="0.25">
      <c r="A29" s="5">
        <v>39866</v>
      </c>
      <c r="B29" s="13">
        <v>246772.47</v>
      </c>
      <c r="C29">
        <v>437.04</v>
      </c>
    </row>
    <row r="30" spans="1:3" x14ac:dyDescent="0.25">
      <c r="A30" s="5">
        <v>39867</v>
      </c>
      <c r="B30" s="13">
        <v>251684.45</v>
      </c>
      <c r="C30">
        <v>445.72</v>
      </c>
    </row>
    <row r="31" spans="1:3" x14ac:dyDescent="0.25">
      <c r="A31" s="5">
        <v>39868</v>
      </c>
      <c r="B31" s="13">
        <v>242193.31</v>
      </c>
      <c r="C31">
        <v>428.88</v>
      </c>
    </row>
    <row r="32" spans="1:3" x14ac:dyDescent="0.25">
      <c r="A32" s="5">
        <v>39869</v>
      </c>
      <c r="B32" s="13">
        <v>242971.67</v>
      </c>
      <c r="C32">
        <v>430.28</v>
      </c>
    </row>
    <row r="33" spans="1:3" x14ac:dyDescent="0.25">
      <c r="A33" s="5">
        <v>39870</v>
      </c>
      <c r="B33" s="13">
        <v>246962.62</v>
      </c>
      <c r="C33">
        <v>437.32</v>
      </c>
    </row>
    <row r="34" spans="1:3" x14ac:dyDescent="0.25">
      <c r="A34" s="5">
        <v>39871</v>
      </c>
      <c r="B34" s="13">
        <v>248753.36</v>
      </c>
      <c r="C34">
        <v>440.48</v>
      </c>
    </row>
    <row r="35" spans="1:3" x14ac:dyDescent="0.25">
      <c r="A35" s="5">
        <v>39872</v>
      </c>
      <c r="B35" s="13">
        <v>248753.36</v>
      </c>
      <c r="C35">
        <v>440.48</v>
      </c>
    </row>
    <row r="36" spans="1:3" x14ac:dyDescent="0.25">
      <c r="A36" s="5">
        <v>39873</v>
      </c>
      <c r="B36" s="13">
        <v>248753.36</v>
      </c>
      <c r="C36">
        <v>440.48</v>
      </c>
    </row>
    <row r="37" spans="1:3" x14ac:dyDescent="0.25">
      <c r="A37" s="5">
        <v>39874</v>
      </c>
      <c r="B37" s="13">
        <v>253990.37</v>
      </c>
      <c r="C37">
        <v>449.72</v>
      </c>
    </row>
    <row r="38" spans="1:3" x14ac:dyDescent="0.25">
      <c r="A38" s="5">
        <v>39875</v>
      </c>
      <c r="B38" s="13">
        <v>254283.27</v>
      </c>
      <c r="C38">
        <v>450.24</v>
      </c>
    </row>
    <row r="39" spans="1:3" x14ac:dyDescent="0.25">
      <c r="A39" s="5">
        <v>39876</v>
      </c>
      <c r="B39" s="13">
        <v>241337.08</v>
      </c>
      <c r="C39">
        <v>427.28</v>
      </c>
    </row>
    <row r="40" spans="1:3" x14ac:dyDescent="0.25">
      <c r="A40" s="5">
        <v>39877</v>
      </c>
      <c r="B40" s="13">
        <v>243722.82</v>
      </c>
      <c r="C40">
        <v>431.52</v>
      </c>
    </row>
    <row r="41" spans="1:3" x14ac:dyDescent="0.25">
      <c r="A41" s="5">
        <v>39878</v>
      </c>
      <c r="B41" s="13">
        <v>244329.07</v>
      </c>
      <c r="C41">
        <v>432.56</v>
      </c>
    </row>
    <row r="42" spans="1:3" x14ac:dyDescent="0.25">
      <c r="A42" s="5">
        <v>39879</v>
      </c>
      <c r="B42" s="13">
        <v>244329.07</v>
      </c>
      <c r="C42">
        <v>432.56</v>
      </c>
    </row>
    <row r="43" spans="1:3" x14ac:dyDescent="0.25">
      <c r="A43" s="5">
        <v>39880</v>
      </c>
      <c r="B43" s="13">
        <v>244329.07</v>
      </c>
      <c r="C43">
        <v>432.56</v>
      </c>
    </row>
    <row r="44" spans="1:3" x14ac:dyDescent="0.25">
      <c r="A44" s="5">
        <v>39881</v>
      </c>
      <c r="B44" s="13">
        <v>244522.48</v>
      </c>
      <c r="C44">
        <v>432.88</v>
      </c>
    </row>
    <row r="45" spans="1:3" x14ac:dyDescent="0.25">
      <c r="A45" s="5">
        <v>39882</v>
      </c>
      <c r="B45" s="13">
        <v>230807.89</v>
      </c>
      <c r="C45">
        <v>408.6</v>
      </c>
    </row>
    <row r="46" spans="1:3" x14ac:dyDescent="0.25">
      <c r="A46" s="5">
        <v>39883</v>
      </c>
      <c r="B46" s="13">
        <v>229190.46</v>
      </c>
      <c r="C46">
        <v>405.72</v>
      </c>
    </row>
    <row r="47" spans="1:3" x14ac:dyDescent="0.25">
      <c r="A47" s="5">
        <v>39884</v>
      </c>
      <c r="B47" s="13">
        <v>227477.39</v>
      </c>
      <c r="C47">
        <v>402.68</v>
      </c>
    </row>
    <row r="48" spans="1:3" x14ac:dyDescent="0.25">
      <c r="A48" s="5">
        <v>39885</v>
      </c>
      <c r="B48" s="13">
        <v>229697.34</v>
      </c>
      <c r="C48">
        <v>406.6</v>
      </c>
    </row>
    <row r="49" spans="1:3" x14ac:dyDescent="0.25">
      <c r="A49" s="5">
        <v>39886</v>
      </c>
      <c r="B49" s="13">
        <v>229697.34</v>
      </c>
      <c r="C49">
        <v>406.6</v>
      </c>
    </row>
    <row r="50" spans="1:3" x14ac:dyDescent="0.25">
      <c r="A50" s="5">
        <v>39887</v>
      </c>
      <c r="B50" s="13">
        <v>229697.34</v>
      </c>
      <c r="C50">
        <v>406.6</v>
      </c>
    </row>
    <row r="51" spans="1:3" x14ac:dyDescent="0.25">
      <c r="A51" s="5">
        <v>39888</v>
      </c>
      <c r="B51" s="13">
        <v>232467.48</v>
      </c>
      <c r="C51">
        <v>411.48</v>
      </c>
    </row>
    <row r="52" spans="1:3" x14ac:dyDescent="0.25">
      <c r="A52" s="5">
        <v>39889</v>
      </c>
      <c r="B52" s="13">
        <v>230434.46</v>
      </c>
      <c r="C52">
        <v>407.88</v>
      </c>
    </row>
    <row r="53" spans="1:3" x14ac:dyDescent="0.25">
      <c r="A53" s="5">
        <v>39890</v>
      </c>
      <c r="B53" s="13">
        <v>232640.67</v>
      </c>
      <c r="C53">
        <v>411.76</v>
      </c>
    </row>
    <row r="54" spans="1:3" x14ac:dyDescent="0.25">
      <c r="A54" s="5">
        <v>39891</v>
      </c>
      <c r="B54" s="13">
        <v>241735.3</v>
      </c>
      <c r="C54">
        <v>427.84</v>
      </c>
    </row>
    <row r="55" spans="1:3" x14ac:dyDescent="0.25">
      <c r="A55" s="5">
        <v>39892</v>
      </c>
      <c r="B55" s="13">
        <v>252701.54</v>
      </c>
      <c r="C55">
        <v>447.24</v>
      </c>
    </row>
    <row r="56" spans="1:3" x14ac:dyDescent="0.25">
      <c r="A56" s="5">
        <v>39893</v>
      </c>
      <c r="B56" s="13">
        <v>252701.54</v>
      </c>
      <c r="C56">
        <v>447.24</v>
      </c>
    </row>
    <row r="57" spans="1:3" x14ac:dyDescent="0.25">
      <c r="A57" s="5">
        <v>39894</v>
      </c>
      <c r="B57" s="13">
        <v>252701.54</v>
      </c>
      <c r="C57">
        <v>447.24</v>
      </c>
    </row>
    <row r="58" spans="1:3" x14ac:dyDescent="0.25">
      <c r="A58" s="5">
        <v>39895</v>
      </c>
      <c r="B58" s="13">
        <v>243134.27</v>
      </c>
      <c r="C58">
        <v>430.28</v>
      </c>
    </row>
    <row r="59" spans="1:3" x14ac:dyDescent="0.25">
      <c r="A59" s="5">
        <v>39896</v>
      </c>
      <c r="B59" s="13">
        <v>245745.42</v>
      </c>
      <c r="C59">
        <v>434.88</v>
      </c>
    </row>
    <row r="60" spans="1:3" x14ac:dyDescent="0.25">
      <c r="A60" s="5">
        <v>39897</v>
      </c>
      <c r="B60" s="13">
        <v>244640.65</v>
      </c>
      <c r="C60">
        <v>432.92</v>
      </c>
    </row>
    <row r="61" spans="1:3" x14ac:dyDescent="0.25">
      <c r="A61" s="5">
        <v>39898</v>
      </c>
      <c r="B61" s="13">
        <v>241419.41</v>
      </c>
      <c r="C61">
        <v>427.2</v>
      </c>
    </row>
    <row r="62" spans="1:3" x14ac:dyDescent="0.25">
      <c r="A62" s="5">
        <v>39899</v>
      </c>
      <c r="B62" s="13">
        <v>248157.35</v>
      </c>
      <c r="C62">
        <v>439.12</v>
      </c>
    </row>
    <row r="63" spans="1:3" x14ac:dyDescent="0.25">
      <c r="A63" s="5">
        <v>39900</v>
      </c>
      <c r="B63" s="13">
        <v>248157.35</v>
      </c>
      <c r="C63">
        <v>439.12</v>
      </c>
    </row>
    <row r="64" spans="1:3" x14ac:dyDescent="0.25">
      <c r="A64" s="5">
        <v>39901</v>
      </c>
      <c r="B64" s="13">
        <v>248157.35</v>
      </c>
      <c r="C64">
        <v>439.12</v>
      </c>
    </row>
    <row r="65" spans="1:3" x14ac:dyDescent="0.25">
      <c r="A65" s="5">
        <v>39902</v>
      </c>
      <c r="B65" s="13">
        <v>256389.11</v>
      </c>
      <c r="C65">
        <v>453.68</v>
      </c>
    </row>
    <row r="66" spans="1:3" x14ac:dyDescent="0.25">
      <c r="A66" s="5">
        <v>39903</v>
      </c>
      <c r="B66" s="13">
        <v>255184.28</v>
      </c>
      <c r="C66">
        <v>451.52</v>
      </c>
    </row>
    <row r="67" spans="1:3" x14ac:dyDescent="0.25">
      <c r="A67" s="5">
        <v>39904</v>
      </c>
      <c r="B67" s="13">
        <v>252210.93</v>
      </c>
      <c r="C67">
        <v>446.24</v>
      </c>
    </row>
    <row r="68" spans="1:3" x14ac:dyDescent="0.25">
      <c r="A68" s="5">
        <v>39905</v>
      </c>
      <c r="B68" s="13">
        <v>253169.71</v>
      </c>
      <c r="C68">
        <v>447.92</v>
      </c>
    </row>
    <row r="69" spans="1:3" x14ac:dyDescent="0.25">
      <c r="A69" s="5">
        <v>39906</v>
      </c>
      <c r="B69" s="13">
        <v>251539.65</v>
      </c>
      <c r="C69">
        <v>445.04</v>
      </c>
    </row>
    <row r="70" spans="1:3" x14ac:dyDescent="0.25">
      <c r="A70" s="5">
        <v>39907</v>
      </c>
      <c r="B70" s="13">
        <v>251539.65</v>
      </c>
      <c r="C70">
        <v>445.04</v>
      </c>
    </row>
    <row r="71" spans="1:3" x14ac:dyDescent="0.25">
      <c r="A71" s="5">
        <v>39908</v>
      </c>
      <c r="B71" s="13">
        <v>251539.65</v>
      </c>
      <c r="C71">
        <v>445</v>
      </c>
    </row>
    <row r="72" spans="1:3" x14ac:dyDescent="0.25">
      <c r="A72" s="5">
        <v>39909</v>
      </c>
      <c r="B72" s="13">
        <v>253771.94</v>
      </c>
      <c r="C72">
        <v>448.96</v>
      </c>
    </row>
    <row r="73" spans="1:3" x14ac:dyDescent="0.25">
      <c r="A73" s="5">
        <v>39910</v>
      </c>
      <c r="B73" s="13">
        <v>255796.42</v>
      </c>
      <c r="C73">
        <v>452.52</v>
      </c>
    </row>
    <row r="74" spans="1:3" x14ac:dyDescent="0.25">
      <c r="A74" s="5">
        <v>39911</v>
      </c>
      <c r="B74" s="13">
        <v>254503.84</v>
      </c>
      <c r="C74">
        <v>450.24</v>
      </c>
    </row>
    <row r="75" spans="1:3" x14ac:dyDescent="0.25">
      <c r="A75" s="5">
        <v>39912</v>
      </c>
      <c r="B75" s="13">
        <v>248248.81</v>
      </c>
      <c r="C75">
        <v>439.16</v>
      </c>
    </row>
    <row r="76" spans="1:3" x14ac:dyDescent="0.25">
      <c r="A76" s="5">
        <v>39913</v>
      </c>
      <c r="B76" s="13">
        <v>248248.81</v>
      </c>
      <c r="C76">
        <v>439.12</v>
      </c>
    </row>
    <row r="77" spans="1:3" x14ac:dyDescent="0.25">
      <c r="A77" s="5">
        <v>39914</v>
      </c>
      <c r="B77" s="13">
        <v>248248.81</v>
      </c>
      <c r="C77">
        <v>439.12</v>
      </c>
    </row>
    <row r="78" spans="1:3" x14ac:dyDescent="0.25">
      <c r="A78" s="5">
        <v>39915</v>
      </c>
      <c r="B78" s="13">
        <v>248248.81</v>
      </c>
      <c r="C78">
        <v>439.12</v>
      </c>
    </row>
    <row r="79" spans="1:3" x14ac:dyDescent="0.25">
      <c r="A79" s="5">
        <v>39916</v>
      </c>
      <c r="B79" s="13">
        <v>248423.42</v>
      </c>
      <c r="C79">
        <v>439.4</v>
      </c>
    </row>
    <row r="80" spans="1:3" x14ac:dyDescent="0.25">
      <c r="A80" s="5">
        <v>39917</v>
      </c>
      <c r="B80" s="13">
        <v>249135.42</v>
      </c>
      <c r="C80">
        <v>440.68</v>
      </c>
    </row>
    <row r="81" spans="1:3" x14ac:dyDescent="0.25">
      <c r="A81" s="5">
        <v>39918</v>
      </c>
      <c r="B81" s="13">
        <v>247098.97</v>
      </c>
      <c r="C81">
        <v>437.04</v>
      </c>
    </row>
    <row r="82" spans="1:3" x14ac:dyDescent="0.25">
      <c r="A82" s="5">
        <v>39919</v>
      </c>
      <c r="B82" s="13">
        <v>240791.96</v>
      </c>
      <c r="C82">
        <v>425.88</v>
      </c>
    </row>
    <row r="83" spans="1:3" x14ac:dyDescent="0.25">
      <c r="A83" s="5">
        <v>39920</v>
      </c>
      <c r="B83" s="13">
        <v>236140.18</v>
      </c>
      <c r="C83">
        <v>417.64</v>
      </c>
    </row>
    <row r="84" spans="1:3" x14ac:dyDescent="0.25">
      <c r="A84" s="5">
        <v>39921</v>
      </c>
      <c r="B84" s="13">
        <v>236140.18</v>
      </c>
      <c r="C84">
        <v>417.64</v>
      </c>
    </row>
    <row r="85" spans="1:3" x14ac:dyDescent="0.25">
      <c r="A85" s="5">
        <v>39922</v>
      </c>
      <c r="B85" s="13">
        <v>236140.18</v>
      </c>
      <c r="C85">
        <v>417.64</v>
      </c>
    </row>
    <row r="86" spans="1:3" x14ac:dyDescent="0.25">
      <c r="A86" s="5">
        <v>39923</v>
      </c>
      <c r="B86" s="13">
        <v>244145.71</v>
      </c>
      <c r="C86">
        <v>431.76</v>
      </c>
    </row>
    <row r="87" spans="1:3" x14ac:dyDescent="0.25">
      <c r="A87" s="5">
        <v>39924</v>
      </c>
      <c r="B87" s="13">
        <v>239650.45</v>
      </c>
      <c r="C87">
        <v>423.8</v>
      </c>
    </row>
    <row r="88" spans="1:3" x14ac:dyDescent="0.25">
      <c r="A88" s="5">
        <v>39925</v>
      </c>
      <c r="B88" s="13">
        <v>242164.04</v>
      </c>
      <c r="C88">
        <v>428.24</v>
      </c>
    </row>
    <row r="89" spans="1:3" x14ac:dyDescent="0.25">
      <c r="A89" s="5">
        <v>39926</v>
      </c>
      <c r="B89" s="13">
        <v>238483.04</v>
      </c>
      <c r="C89">
        <v>421.72</v>
      </c>
    </row>
    <row r="90" spans="1:3" x14ac:dyDescent="0.25">
      <c r="A90" s="5">
        <v>39927</v>
      </c>
      <c r="B90" s="13">
        <v>240142.63</v>
      </c>
      <c r="C90">
        <v>424.64</v>
      </c>
    </row>
    <row r="91" spans="1:3" x14ac:dyDescent="0.25">
      <c r="A91" s="5">
        <v>39928</v>
      </c>
      <c r="B91" s="13">
        <v>240142.63</v>
      </c>
      <c r="C91">
        <v>424.64</v>
      </c>
    </row>
    <row r="92" spans="1:3" x14ac:dyDescent="0.25">
      <c r="A92" s="5">
        <v>39929</v>
      </c>
      <c r="B92" s="13">
        <v>240142.63</v>
      </c>
      <c r="C92">
        <v>424.64</v>
      </c>
    </row>
    <row r="93" spans="1:3" x14ac:dyDescent="0.25">
      <c r="A93" s="5">
        <v>39930</v>
      </c>
      <c r="B93" s="13">
        <v>244697.09</v>
      </c>
      <c r="C93">
        <v>432.68</v>
      </c>
    </row>
    <row r="94" spans="1:3" x14ac:dyDescent="0.25">
      <c r="A94" s="5">
        <v>39931</v>
      </c>
      <c r="B94" s="13">
        <v>242234.48</v>
      </c>
      <c r="C94">
        <v>428.32</v>
      </c>
    </row>
    <row r="95" spans="1:3" x14ac:dyDescent="0.25">
      <c r="A95" s="5">
        <v>39932</v>
      </c>
      <c r="B95" s="13">
        <v>236559.03</v>
      </c>
      <c r="C95">
        <v>418.28</v>
      </c>
    </row>
    <row r="96" spans="1:3" x14ac:dyDescent="0.25">
      <c r="A96" s="5">
        <v>39933</v>
      </c>
      <c r="B96" s="13">
        <v>236835.16</v>
      </c>
      <c r="C96">
        <v>418.76</v>
      </c>
    </row>
    <row r="97" spans="1:3" x14ac:dyDescent="0.25">
      <c r="A97" s="5">
        <v>39934</v>
      </c>
      <c r="B97" s="13">
        <v>232913.52</v>
      </c>
      <c r="C97">
        <v>411.8</v>
      </c>
    </row>
    <row r="98" spans="1:3" x14ac:dyDescent="0.25">
      <c r="A98" s="5">
        <v>39935</v>
      </c>
      <c r="B98" s="13">
        <v>232913.52</v>
      </c>
      <c r="C98">
        <v>411.8</v>
      </c>
    </row>
    <row r="99" spans="1:3" x14ac:dyDescent="0.25">
      <c r="A99" s="5">
        <v>39936</v>
      </c>
      <c r="B99" s="13">
        <v>232913.52</v>
      </c>
      <c r="C99">
        <v>411.8</v>
      </c>
    </row>
    <row r="100" spans="1:3" x14ac:dyDescent="0.25">
      <c r="A100" s="5">
        <v>39937</v>
      </c>
      <c r="B100" s="13">
        <v>224270.12</v>
      </c>
      <c r="C100">
        <v>396.48</v>
      </c>
    </row>
    <row r="101" spans="1:3" x14ac:dyDescent="0.25">
      <c r="A101" s="5">
        <v>39938</v>
      </c>
      <c r="B101" s="13">
        <v>225514.51</v>
      </c>
      <c r="C101">
        <v>398.68</v>
      </c>
    </row>
    <row r="102" spans="1:3" x14ac:dyDescent="0.25">
      <c r="A102" s="5">
        <v>39939</v>
      </c>
      <c r="B102" s="13">
        <v>218783.63</v>
      </c>
      <c r="C102">
        <v>386.76</v>
      </c>
    </row>
    <row r="103" spans="1:3" x14ac:dyDescent="0.25">
      <c r="A103" s="5">
        <v>39940</v>
      </c>
      <c r="B103" s="13">
        <v>220436.7</v>
      </c>
      <c r="C103">
        <v>389.68</v>
      </c>
    </row>
    <row r="104" spans="1:3" x14ac:dyDescent="0.25">
      <c r="A104" s="5">
        <v>39941</v>
      </c>
      <c r="B104" s="13">
        <v>214819.53</v>
      </c>
      <c r="C104">
        <v>379.76</v>
      </c>
    </row>
    <row r="105" spans="1:3" x14ac:dyDescent="0.25">
      <c r="A105" s="5">
        <v>39942</v>
      </c>
      <c r="B105" s="13">
        <v>214819.53</v>
      </c>
      <c r="C105">
        <v>379.72</v>
      </c>
    </row>
    <row r="106" spans="1:3" x14ac:dyDescent="0.25">
      <c r="A106" s="5">
        <v>39943</v>
      </c>
      <c r="B106" s="13">
        <v>214819.53</v>
      </c>
      <c r="C106">
        <v>379.72</v>
      </c>
    </row>
    <row r="107" spans="1:3" x14ac:dyDescent="0.25">
      <c r="A107" s="5">
        <v>39944</v>
      </c>
      <c r="B107" s="13">
        <v>215558.59</v>
      </c>
      <c r="C107">
        <v>381.04</v>
      </c>
    </row>
    <row r="108" spans="1:3" x14ac:dyDescent="0.25">
      <c r="A108" s="5">
        <v>39945</v>
      </c>
      <c r="B108" s="13">
        <v>215589.84</v>
      </c>
      <c r="C108">
        <v>381.08</v>
      </c>
    </row>
    <row r="109" spans="1:3" x14ac:dyDescent="0.25">
      <c r="A109" s="5">
        <v>39946</v>
      </c>
      <c r="B109" s="13">
        <v>218902.78</v>
      </c>
      <c r="C109">
        <v>386.92</v>
      </c>
    </row>
    <row r="110" spans="1:3" x14ac:dyDescent="0.25">
      <c r="A110" s="5">
        <v>39947</v>
      </c>
      <c r="B110" s="13">
        <v>212241.06</v>
      </c>
      <c r="C110">
        <v>375.12</v>
      </c>
    </row>
    <row r="111" spans="1:3" x14ac:dyDescent="0.25">
      <c r="A111" s="5">
        <v>39948</v>
      </c>
      <c r="B111" s="13">
        <v>214470.23</v>
      </c>
      <c r="C111">
        <v>379.08</v>
      </c>
    </row>
    <row r="112" spans="1:3" x14ac:dyDescent="0.25">
      <c r="A112" s="5">
        <v>39949</v>
      </c>
      <c r="B112" s="13">
        <v>214470.23</v>
      </c>
      <c r="C112">
        <v>379.04</v>
      </c>
    </row>
    <row r="113" spans="1:3" x14ac:dyDescent="0.25">
      <c r="A113" s="5">
        <v>39950</v>
      </c>
      <c r="B113" s="13">
        <v>214470.23</v>
      </c>
      <c r="C113">
        <v>379.04</v>
      </c>
    </row>
    <row r="114" spans="1:3" x14ac:dyDescent="0.25">
      <c r="A114" s="5">
        <v>39951</v>
      </c>
      <c r="B114" s="13">
        <v>200054.59</v>
      </c>
      <c r="C114">
        <v>353.56</v>
      </c>
    </row>
    <row r="115" spans="1:3" x14ac:dyDescent="0.25">
      <c r="A115" s="5">
        <v>39952</v>
      </c>
      <c r="B115" s="13">
        <v>200589.06</v>
      </c>
      <c r="C115">
        <v>354.48</v>
      </c>
    </row>
    <row r="116" spans="1:3" x14ac:dyDescent="0.25">
      <c r="A116" s="5">
        <v>39953</v>
      </c>
      <c r="B116" s="13">
        <v>202633.63</v>
      </c>
      <c r="C116">
        <v>358.08</v>
      </c>
    </row>
    <row r="117" spans="1:3" x14ac:dyDescent="0.25">
      <c r="A117" s="5">
        <v>39954</v>
      </c>
      <c r="B117" s="13">
        <v>207515.02</v>
      </c>
      <c r="C117">
        <v>366.72</v>
      </c>
    </row>
    <row r="118" spans="1:3" x14ac:dyDescent="0.25">
      <c r="A118" s="5">
        <v>39955</v>
      </c>
      <c r="B118" s="13">
        <v>208139.97</v>
      </c>
      <c r="C118">
        <v>367.8</v>
      </c>
    </row>
    <row r="119" spans="1:3" x14ac:dyDescent="0.25">
      <c r="A119" s="5">
        <v>39956</v>
      </c>
      <c r="B119" s="13">
        <v>208139.97</v>
      </c>
      <c r="C119">
        <v>367.8</v>
      </c>
    </row>
    <row r="120" spans="1:3" x14ac:dyDescent="0.25">
      <c r="A120" s="5">
        <v>39957</v>
      </c>
      <c r="B120" s="13">
        <v>208139.97</v>
      </c>
      <c r="C120">
        <v>367.8</v>
      </c>
    </row>
    <row r="121" spans="1:3" x14ac:dyDescent="0.25">
      <c r="A121" s="5">
        <v>39958</v>
      </c>
      <c r="B121" s="13">
        <v>208139.97</v>
      </c>
      <c r="C121">
        <v>367.8</v>
      </c>
    </row>
    <row r="122" spans="1:3" x14ac:dyDescent="0.25">
      <c r="A122" s="5">
        <v>39959</v>
      </c>
      <c r="B122" s="13">
        <v>201821.84</v>
      </c>
      <c r="C122">
        <v>356.6</v>
      </c>
    </row>
    <row r="123" spans="1:3" x14ac:dyDescent="0.25">
      <c r="A123" s="5">
        <v>39960</v>
      </c>
      <c r="B123" s="13">
        <v>203186.03</v>
      </c>
      <c r="C123">
        <v>359</v>
      </c>
    </row>
    <row r="124" spans="1:3" x14ac:dyDescent="0.25">
      <c r="A124" s="5">
        <v>39961</v>
      </c>
      <c r="B124" s="13">
        <v>204034.38</v>
      </c>
      <c r="C124">
        <v>360.52</v>
      </c>
    </row>
    <row r="125" spans="1:3" x14ac:dyDescent="0.25">
      <c r="A125" s="5">
        <v>39962</v>
      </c>
      <c r="B125" s="13">
        <v>202225.02</v>
      </c>
      <c r="C125">
        <v>357.28</v>
      </c>
    </row>
    <row r="126" spans="1:3" x14ac:dyDescent="0.25">
      <c r="A126" s="5">
        <v>39963</v>
      </c>
      <c r="B126" s="13">
        <v>202225.02</v>
      </c>
      <c r="C126">
        <v>357.28</v>
      </c>
    </row>
    <row r="127" spans="1:3" x14ac:dyDescent="0.25">
      <c r="A127" s="5">
        <v>39964</v>
      </c>
      <c r="B127" s="13">
        <v>202225.02</v>
      </c>
      <c r="C127">
        <v>357.28</v>
      </c>
    </row>
    <row r="128" spans="1:3" x14ac:dyDescent="0.25">
      <c r="A128" s="5">
        <v>39965</v>
      </c>
      <c r="B128" s="13">
        <v>198108.14</v>
      </c>
      <c r="C128">
        <v>350</v>
      </c>
    </row>
    <row r="129" spans="1:3" x14ac:dyDescent="0.25">
      <c r="A129" s="5">
        <v>39966</v>
      </c>
      <c r="B129" s="13">
        <v>198297.15</v>
      </c>
      <c r="C129">
        <v>350.32</v>
      </c>
    </row>
    <row r="130" spans="1:3" x14ac:dyDescent="0.25">
      <c r="A130" s="5">
        <v>39967</v>
      </c>
      <c r="B130" s="13">
        <v>203970.78</v>
      </c>
      <c r="C130">
        <v>360.32</v>
      </c>
    </row>
    <row r="131" spans="1:3" x14ac:dyDescent="0.25">
      <c r="A131" s="5">
        <v>39968</v>
      </c>
      <c r="B131" s="13">
        <v>202446.13</v>
      </c>
      <c r="C131">
        <v>357.64</v>
      </c>
    </row>
    <row r="132" spans="1:3" x14ac:dyDescent="0.25">
      <c r="A132" s="5">
        <v>39969</v>
      </c>
      <c r="B132" s="13">
        <v>202790.19</v>
      </c>
      <c r="C132">
        <v>358.24</v>
      </c>
    </row>
    <row r="133" spans="1:3" x14ac:dyDescent="0.25">
      <c r="A133" s="5">
        <v>39970</v>
      </c>
      <c r="B133" s="13">
        <v>202790.19</v>
      </c>
      <c r="C133">
        <v>358.24</v>
      </c>
    </row>
    <row r="134" spans="1:3" x14ac:dyDescent="0.25">
      <c r="A134" s="5">
        <v>39971</v>
      </c>
      <c r="B134" s="13">
        <v>202790.19</v>
      </c>
      <c r="C134">
        <v>358.2</v>
      </c>
    </row>
    <row r="135" spans="1:3" x14ac:dyDescent="0.25">
      <c r="A135" s="5">
        <v>39972</v>
      </c>
      <c r="B135" s="13">
        <v>202632.38</v>
      </c>
      <c r="C135">
        <v>357.92</v>
      </c>
    </row>
    <row r="136" spans="1:3" x14ac:dyDescent="0.25">
      <c r="A136" s="5">
        <v>39973</v>
      </c>
      <c r="B136" s="13">
        <v>199297.04</v>
      </c>
      <c r="C136">
        <v>352.04</v>
      </c>
    </row>
    <row r="137" spans="1:3" x14ac:dyDescent="0.25">
      <c r="A137" s="5">
        <v>39974</v>
      </c>
      <c r="B137" s="13">
        <v>201909.02</v>
      </c>
      <c r="C137">
        <v>356.64</v>
      </c>
    </row>
    <row r="138" spans="1:3" x14ac:dyDescent="0.25">
      <c r="A138" s="5">
        <v>39975</v>
      </c>
      <c r="B138" s="13">
        <v>198159.76</v>
      </c>
      <c r="C138">
        <v>350</v>
      </c>
    </row>
    <row r="139" spans="1:3" x14ac:dyDescent="0.25">
      <c r="A139" s="5">
        <v>39976</v>
      </c>
      <c r="B139" s="13">
        <v>195890.04</v>
      </c>
      <c r="C139">
        <v>346</v>
      </c>
    </row>
    <row r="140" spans="1:3" x14ac:dyDescent="0.25">
      <c r="A140" s="5">
        <v>39977</v>
      </c>
      <c r="B140" s="13">
        <v>195890.04</v>
      </c>
      <c r="C140">
        <v>345.96</v>
      </c>
    </row>
    <row r="141" spans="1:3" x14ac:dyDescent="0.25">
      <c r="A141" s="5">
        <v>39978</v>
      </c>
      <c r="B141" s="13">
        <v>195890.04</v>
      </c>
      <c r="C141">
        <v>345.96</v>
      </c>
    </row>
    <row r="142" spans="1:3" x14ac:dyDescent="0.25">
      <c r="A142" s="5">
        <v>39979</v>
      </c>
      <c r="B142" s="13">
        <v>201042.55</v>
      </c>
      <c r="C142">
        <v>355.08</v>
      </c>
    </row>
    <row r="143" spans="1:3" x14ac:dyDescent="0.25">
      <c r="A143" s="5">
        <v>39980</v>
      </c>
      <c r="B143" s="13">
        <v>204694.26</v>
      </c>
      <c r="C143">
        <v>361.52</v>
      </c>
    </row>
    <row r="144" spans="1:3" x14ac:dyDescent="0.25">
      <c r="A144" s="5">
        <v>39981</v>
      </c>
      <c r="B144" s="13">
        <v>204585.65</v>
      </c>
      <c r="C144">
        <v>361.32</v>
      </c>
    </row>
    <row r="145" spans="1:3" x14ac:dyDescent="0.25">
      <c r="A145" s="5">
        <v>39982</v>
      </c>
      <c r="B145" s="13">
        <v>204102.57</v>
      </c>
      <c r="C145">
        <v>360.44</v>
      </c>
    </row>
    <row r="146" spans="1:3" x14ac:dyDescent="0.25">
      <c r="A146" s="5">
        <v>39983</v>
      </c>
      <c r="B146" s="13">
        <v>203600.83</v>
      </c>
      <c r="C146">
        <v>359.56</v>
      </c>
    </row>
    <row r="147" spans="1:3" x14ac:dyDescent="0.25">
      <c r="A147" s="5">
        <v>39984</v>
      </c>
      <c r="B147" s="13">
        <v>203600.83</v>
      </c>
      <c r="C147">
        <v>359.52</v>
      </c>
    </row>
    <row r="148" spans="1:3" x14ac:dyDescent="0.25">
      <c r="A148" s="5">
        <v>39985</v>
      </c>
      <c r="B148" s="13">
        <v>203600.83</v>
      </c>
      <c r="C148">
        <v>359.52</v>
      </c>
    </row>
    <row r="149" spans="1:3" x14ac:dyDescent="0.25">
      <c r="A149" s="5">
        <v>39986</v>
      </c>
      <c r="B149" s="13">
        <v>208089.29</v>
      </c>
      <c r="C149">
        <v>367.44</v>
      </c>
    </row>
    <row r="150" spans="1:3" x14ac:dyDescent="0.25">
      <c r="A150" s="5">
        <v>39987</v>
      </c>
      <c r="B150" s="13">
        <v>207083.56</v>
      </c>
      <c r="C150">
        <v>365.64</v>
      </c>
    </row>
    <row r="151" spans="1:3" x14ac:dyDescent="0.25">
      <c r="A151" s="5">
        <v>39988</v>
      </c>
      <c r="B151" s="13">
        <v>202362.63</v>
      </c>
      <c r="C151">
        <v>357.32</v>
      </c>
    </row>
    <row r="152" spans="1:3" x14ac:dyDescent="0.25">
      <c r="A152" s="5">
        <v>39989</v>
      </c>
      <c r="B152" s="13">
        <v>199256.37</v>
      </c>
      <c r="C152">
        <v>351.84</v>
      </c>
    </row>
    <row r="153" spans="1:3" x14ac:dyDescent="0.25">
      <c r="A153" s="5">
        <v>39990</v>
      </c>
      <c r="B153" s="13">
        <v>198583.39</v>
      </c>
      <c r="C153">
        <v>350.64</v>
      </c>
    </row>
    <row r="154" spans="1:3" x14ac:dyDescent="0.25">
      <c r="A154" s="5">
        <v>39991</v>
      </c>
      <c r="B154" s="13">
        <v>198583.39</v>
      </c>
      <c r="C154">
        <v>350.6</v>
      </c>
    </row>
    <row r="155" spans="1:3" x14ac:dyDescent="0.25">
      <c r="A155" s="5">
        <v>39992</v>
      </c>
      <c r="B155" s="13">
        <v>198583.39</v>
      </c>
      <c r="C155">
        <v>350.6</v>
      </c>
    </row>
    <row r="156" spans="1:3" x14ac:dyDescent="0.25">
      <c r="A156" s="5">
        <v>39993</v>
      </c>
      <c r="B156" s="13">
        <v>194953.32</v>
      </c>
      <c r="C156">
        <v>344.2</v>
      </c>
    </row>
    <row r="157" spans="1:3" x14ac:dyDescent="0.25">
      <c r="A157" s="5">
        <v>39994</v>
      </c>
      <c r="B157" s="13">
        <v>195133.36</v>
      </c>
      <c r="C157">
        <v>344.48</v>
      </c>
    </row>
    <row r="158" spans="1:3" x14ac:dyDescent="0.25">
      <c r="A158" s="5">
        <v>39995</v>
      </c>
      <c r="B158" s="13">
        <v>193316.32</v>
      </c>
      <c r="C158">
        <v>341.28</v>
      </c>
    </row>
    <row r="159" spans="1:3" x14ac:dyDescent="0.25">
      <c r="A159" s="5">
        <v>39996</v>
      </c>
      <c r="B159" s="13">
        <v>198967.61</v>
      </c>
      <c r="C159">
        <v>351.24</v>
      </c>
    </row>
    <row r="160" spans="1:3" x14ac:dyDescent="0.25">
      <c r="A160" s="5">
        <v>39997</v>
      </c>
      <c r="B160" s="13">
        <v>198967.61</v>
      </c>
      <c r="C160">
        <v>351.24</v>
      </c>
    </row>
    <row r="161" spans="1:3" x14ac:dyDescent="0.25">
      <c r="A161" s="5">
        <v>39998</v>
      </c>
      <c r="B161" s="13">
        <v>198967.61</v>
      </c>
      <c r="C161">
        <v>351.24</v>
      </c>
    </row>
    <row r="162" spans="1:3" x14ac:dyDescent="0.25">
      <c r="A162" s="5">
        <v>39999</v>
      </c>
      <c r="B162" s="13">
        <v>198967.61</v>
      </c>
      <c r="C162">
        <v>351.24</v>
      </c>
    </row>
    <row r="163" spans="1:3" x14ac:dyDescent="0.25">
      <c r="A163" s="5">
        <v>40000</v>
      </c>
      <c r="B163" s="13">
        <v>199302.89</v>
      </c>
      <c r="C163">
        <v>351.8</v>
      </c>
    </row>
    <row r="164" spans="1:3" x14ac:dyDescent="0.25">
      <c r="A164" s="5">
        <v>40001</v>
      </c>
      <c r="B164" s="13">
        <v>204032.49</v>
      </c>
      <c r="C164">
        <v>360.16</v>
      </c>
    </row>
    <row r="165" spans="1:3" x14ac:dyDescent="0.25">
      <c r="A165" s="5">
        <v>40002</v>
      </c>
      <c r="B165" s="13">
        <v>205930.01</v>
      </c>
      <c r="C165">
        <v>363.48</v>
      </c>
    </row>
    <row r="166" spans="1:3" x14ac:dyDescent="0.25">
      <c r="A166" s="5">
        <v>40003</v>
      </c>
      <c r="B166" s="13">
        <v>205530.37</v>
      </c>
      <c r="C166">
        <v>362.76</v>
      </c>
    </row>
    <row r="167" spans="1:3" x14ac:dyDescent="0.25">
      <c r="A167" s="5">
        <v>40004</v>
      </c>
      <c r="B167" s="13">
        <v>206453.28</v>
      </c>
      <c r="C167">
        <v>364.4</v>
      </c>
    </row>
    <row r="168" spans="1:3" x14ac:dyDescent="0.25">
      <c r="A168" s="5">
        <v>40005</v>
      </c>
      <c r="B168" s="13">
        <v>206453.28</v>
      </c>
      <c r="C168">
        <v>364.4</v>
      </c>
    </row>
    <row r="169" spans="1:3" x14ac:dyDescent="0.25">
      <c r="A169" s="5">
        <v>40006</v>
      </c>
      <c r="B169" s="13">
        <v>206453.28</v>
      </c>
      <c r="C169">
        <v>364.36</v>
      </c>
    </row>
    <row r="170" spans="1:3" x14ac:dyDescent="0.25">
      <c r="A170" s="5">
        <v>40007</v>
      </c>
      <c r="B170" s="13">
        <v>204283.85</v>
      </c>
      <c r="C170">
        <v>360.52</v>
      </c>
    </row>
    <row r="171" spans="1:3" x14ac:dyDescent="0.25">
      <c r="A171" s="5">
        <v>40008</v>
      </c>
      <c r="B171" s="13">
        <v>203232.43</v>
      </c>
      <c r="C171">
        <v>358.68</v>
      </c>
    </row>
    <row r="172" spans="1:3" x14ac:dyDescent="0.25">
      <c r="A172" s="5">
        <v>40009</v>
      </c>
      <c r="B172" s="13">
        <v>198601.3</v>
      </c>
      <c r="C172">
        <v>350.48</v>
      </c>
    </row>
    <row r="173" spans="1:3" x14ac:dyDescent="0.25">
      <c r="A173" s="5">
        <v>40010</v>
      </c>
      <c r="B173" s="13">
        <v>196790.95</v>
      </c>
      <c r="C173">
        <v>347.28</v>
      </c>
    </row>
    <row r="174" spans="1:3" x14ac:dyDescent="0.25">
      <c r="A174" s="5">
        <v>40011</v>
      </c>
      <c r="B174" s="13">
        <v>197998.56</v>
      </c>
      <c r="C174">
        <v>349.4</v>
      </c>
    </row>
    <row r="175" spans="1:3" x14ac:dyDescent="0.25">
      <c r="A175" s="5">
        <v>40012</v>
      </c>
      <c r="B175" s="13">
        <v>197998.56</v>
      </c>
      <c r="C175">
        <v>349.4</v>
      </c>
    </row>
    <row r="176" spans="1:3" x14ac:dyDescent="0.25">
      <c r="A176" s="5">
        <v>40013</v>
      </c>
      <c r="B176" s="13">
        <v>197998.56</v>
      </c>
      <c r="C176">
        <v>349.4</v>
      </c>
    </row>
    <row r="177" spans="1:3" x14ac:dyDescent="0.25">
      <c r="A177" s="5">
        <v>40014</v>
      </c>
      <c r="B177" s="13">
        <v>192774.97</v>
      </c>
      <c r="C177">
        <v>340.16</v>
      </c>
    </row>
    <row r="178" spans="1:3" x14ac:dyDescent="0.25">
      <c r="A178" s="5">
        <v>40015</v>
      </c>
      <c r="B178" s="13">
        <v>191443.28</v>
      </c>
      <c r="C178">
        <v>337.8</v>
      </c>
    </row>
    <row r="179" spans="1:3" x14ac:dyDescent="0.25">
      <c r="A179" s="5">
        <v>40016</v>
      </c>
      <c r="B179" s="13">
        <v>190110.97</v>
      </c>
      <c r="C179">
        <v>335.44</v>
      </c>
    </row>
    <row r="180" spans="1:3" x14ac:dyDescent="0.25">
      <c r="A180" s="5">
        <v>40017</v>
      </c>
      <c r="B180" s="13">
        <v>188622.91</v>
      </c>
      <c r="C180">
        <v>332.8</v>
      </c>
    </row>
    <row r="181" spans="1:3" x14ac:dyDescent="0.25">
      <c r="A181" s="5">
        <v>40018</v>
      </c>
      <c r="B181" s="13">
        <v>188412.7</v>
      </c>
      <c r="C181">
        <v>332.44</v>
      </c>
    </row>
    <row r="182" spans="1:3" x14ac:dyDescent="0.25">
      <c r="A182" s="5">
        <v>40019</v>
      </c>
      <c r="B182" s="13">
        <v>188412.7</v>
      </c>
      <c r="C182">
        <v>332.44</v>
      </c>
    </row>
    <row r="183" spans="1:3" x14ac:dyDescent="0.25">
      <c r="A183" s="5">
        <v>40020</v>
      </c>
      <c r="B183" s="13">
        <v>188412.7</v>
      </c>
      <c r="C183">
        <v>332.44</v>
      </c>
    </row>
    <row r="184" spans="1:3" x14ac:dyDescent="0.25">
      <c r="A184" s="5">
        <v>40021</v>
      </c>
      <c r="B184" s="13">
        <v>190767.57</v>
      </c>
      <c r="C184">
        <v>336.56</v>
      </c>
    </row>
    <row r="185" spans="1:3" x14ac:dyDescent="0.25">
      <c r="A185" s="5">
        <v>40022</v>
      </c>
      <c r="B185" s="13">
        <v>194928.76</v>
      </c>
      <c r="C185">
        <v>343.92</v>
      </c>
    </row>
    <row r="186" spans="1:3" x14ac:dyDescent="0.25">
      <c r="A186" s="5">
        <v>40023</v>
      </c>
      <c r="B186" s="13">
        <v>195319.25</v>
      </c>
      <c r="C186">
        <v>344.6</v>
      </c>
    </row>
    <row r="187" spans="1:3" x14ac:dyDescent="0.25">
      <c r="A187" s="5">
        <v>40024</v>
      </c>
      <c r="B187" s="13">
        <v>192615.4</v>
      </c>
      <c r="C187">
        <v>339.8</v>
      </c>
    </row>
    <row r="188" spans="1:3" x14ac:dyDescent="0.25">
      <c r="A188" s="5">
        <v>40025</v>
      </c>
      <c r="B188" s="13">
        <v>195144.09</v>
      </c>
      <c r="C188">
        <v>344.24</v>
      </c>
    </row>
    <row r="189" spans="1:3" x14ac:dyDescent="0.25">
      <c r="A189" s="5">
        <v>40026</v>
      </c>
      <c r="B189" s="13">
        <v>195144.09</v>
      </c>
      <c r="C189">
        <v>344.24</v>
      </c>
    </row>
    <row r="190" spans="1:3" x14ac:dyDescent="0.25">
      <c r="A190" s="5">
        <v>40027</v>
      </c>
      <c r="B190" s="13">
        <v>195144.09</v>
      </c>
      <c r="C190">
        <v>344.24</v>
      </c>
    </row>
    <row r="191" spans="1:3" x14ac:dyDescent="0.25">
      <c r="A191" s="5">
        <v>40028</v>
      </c>
      <c r="B191" s="13">
        <v>192563.08</v>
      </c>
      <c r="C191">
        <v>339.68</v>
      </c>
    </row>
    <row r="192" spans="1:3" x14ac:dyDescent="0.25">
      <c r="A192" s="5">
        <v>40029</v>
      </c>
      <c r="B192" s="13">
        <v>191995.85</v>
      </c>
      <c r="C192">
        <v>338.68</v>
      </c>
    </row>
    <row r="193" spans="1:3" x14ac:dyDescent="0.25">
      <c r="A193" s="5">
        <v>40030</v>
      </c>
      <c r="B193" s="13">
        <v>192052.53</v>
      </c>
      <c r="C193">
        <v>338.76</v>
      </c>
    </row>
    <row r="194" spans="1:3" x14ac:dyDescent="0.25">
      <c r="A194" s="5">
        <v>40031</v>
      </c>
      <c r="B194" s="13">
        <v>193530.08</v>
      </c>
      <c r="C194">
        <v>341.36</v>
      </c>
    </row>
    <row r="195" spans="1:3" x14ac:dyDescent="0.25">
      <c r="A195" s="5">
        <v>40032</v>
      </c>
      <c r="B195" s="13">
        <v>189451.34</v>
      </c>
      <c r="C195">
        <v>334.16</v>
      </c>
    </row>
    <row r="196" spans="1:3" x14ac:dyDescent="0.25">
      <c r="A196" s="5">
        <v>40033</v>
      </c>
      <c r="B196" s="13">
        <v>189451.34</v>
      </c>
      <c r="C196">
        <v>334.16</v>
      </c>
    </row>
    <row r="197" spans="1:3" x14ac:dyDescent="0.25">
      <c r="A197" s="5">
        <v>40034</v>
      </c>
      <c r="B197" s="13">
        <v>189451.34</v>
      </c>
      <c r="C197">
        <v>334.16</v>
      </c>
    </row>
    <row r="198" spans="1:3" x14ac:dyDescent="0.25">
      <c r="A198" s="5">
        <v>40035</v>
      </c>
      <c r="B198" s="13">
        <v>190045.12</v>
      </c>
      <c r="C198">
        <v>335.2</v>
      </c>
    </row>
    <row r="199" spans="1:3" x14ac:dyDescent="0.25">
      <c r="A199" s="5">
        <v>40036</v>
      </c>
      <c r="B199" s="13">
        <v>192644.56</v>
      </c>
      <c r="C199">
        <v>339.76</v>
      </c>
    </row>
    <row r="200" spans="1:3" x14ac:dyDescent="0.25">
      <c r="A200" s="5">
        <v>40037</v>
      </c>
      <c r="B200" s="13">
        <v>190944.44</v>
      </c>
      <c r="C200">
        <v>336.76</v>
      </c>
    </row>
    <row r="201" spans="1:3" x14ac:dyDescent="0.25">
      <c r="A201" s="5">
        <v>40038</v>
      </c>
      <c r="B201" s="13">
        <v>190900.78</v>
      </c>
      <c r="C201">
        <v>336.68</v>
      </c>
    </row>
    <row r="202" spans="1:3" x14ac:dyDescent="0.25">
      <c r="A202" s="5">
        <v>40039</v>
      </c>
      <c r="B202" s="13">
        <v>190343.77</v>
      </c>
      <c r="C202">
        <v>335.68</v>
      </c>
    </row>
    <row r="203" spans="1:3" x14ac:dyDescent="0.25">
      <c r="A203" s="5">
        <v>40040</v>
      </c>
      <c r="B203" s="13">
        <v>190343.77</v>
      </c>
      <c r="C203">
        <v>335.68</v>
      </c>
    </row>
    <row r="204" spans="1:3" x14ac:dyDescent="0.25">
      <c r="A204" s="5">
        <v>40041</v>
      </c>
      <c r="B204" s="13">
        <v>190343.77</v>
      </c>
      <c r="C204">
        <v>335.64</v>
      </c>
    </row>
    <row r="205" spans="1:3" x14ac:dyDescent="0.25">
      <c r="A205" s="5">
        <v>40042</v>
      </c>
      <c r="B205" s="13">
        <v>200224.4</v>
      </c>
      <c r="C205">
        <v>353.08</v>
      </c>
    </row>
    <row r="206" spans="1:3" x14ac:dyDescent="0.25">
      <c r="A206" s="5">
        <v>40043</v>
      </c>
      <c r="B206" s="13">
        <v>198321.91</v>
      </c>
      <c r="C206">
        <v>349.72</v>
      </c>
    </row>
    <row r="207" spans="1:3" x14ac:dyDescent="0.25">
      <c r="A207" s="5">
        <v>40044</v>
      </c>
      <c r="B207" s="13">
        <v>197652.89</v>
      </c>
      <c r="C207">
        <v>348.52</v>
      </c>
    </row>
    <row r="208" spans="1:3" x14ac:dyDescent="0.25">
      <c r="A208" s="5">
        <v>40045</v>
      </c>
      <c r="B208" s="13">
        <v>196267.22</v>
      </c>
      <c r="C208">
        <v>346.08</v>
      </c>
    </row>
    <row r="209" spans="1:3" x14ac:dyDescent="0.25">
      <c r="A209" s="5">
        <v>40046</v>
      </c>
      <c r="B209" s="13">
        <v>194534.91</v>
      </c>
      <c r="C209">
        <v>343</v>
      </c>
    </row>
    <row r="210" spans="1:3" x14ac:dyDescent="0.25">
      <c r="A210" s="5">
        <v>40047</v>
      </c>
      <c r="B210" s="13">
        <v>194534.91</v>
      </c>
      <c r="C210">
        <v>343</v>
      </c>
    </row>
    <row r="211" spans="1:3" x14ac:dyDescent="0.25">
      <c r="A211" s="5">
        <v>40048</v>
      </c>
      <c r="B211" s="13">
        <v>194534.91</v>
      </c>
      <c r="C211">
        <v>343</v>
      </c>
    </row>
    <row r="212" spans="1:3" x14ac:dyDescent="0.25">
      <c r="A212" s="5">
        <v>40049</v>
      </c>
      <c r="B212" s="13">
        <v>194590.71</v>
      </c>
      <c r="C212">
        <v>343.08</v>
      </c>
    </row>
    <row r="213" spans="1:3" x14ac:dyDescent="0.25">
      <c r="A213" s="5">
        <v>40050</v>
      </c>
      <c r="B213" s="13">
        <v>196019.58</v>
      </c>
      <c r="C213">
        <v>345.6</v>
      </c>
    </row>
    <row r="214" spans="1:3" x14ac:dyDescent="0.25">
      <c r="A214" s="5">
        <v>40051</v>
      </c>
      <c r="B214" s="13">
        <v>197695.38</v>
      </c>
      <c r="C214">
        <v>348.52</v>
      </c>
    </row>
    <row r="215" spans="1:3" x14ac:dyDescent="0.25">
      <c r="A215" s="5">
        <v>40052</v>
      </c>
      <c r="B215" s="13">
        <v>196985.11</v>
      </c>
      <c r="C215">
        <v>347.28</v>
      </c>
    </row>
    <row r="216" spans="1:3" x14ac:dyDescent="0.25">
      <c r="A216" s="5">
        <v>40053</v>
      </c>
      <c r="B216" s="13">
        <v>197391.52</v>
      </c>
      <c r="C216">
        <v>348</v>
      </c>
    </row>
    <row r="217" spans="1:3" x14ac:dyDescent="0.25">
      <c r="A217" s="5">
        <v>40054</v>
      </c>
      <c r="B217" s="13">
        <v>197391.52</v>
      </c>
      <c r="C217">
        <v>347.96</v>
      </c>
    </row>
    <row r="218" spans="1:3" x14ac:dyDescent="0.25">
      <c r="A218" s="5">
        <v>40055</v>
      </c>
      <c r="B218" s="13">
        <v>197391.52</v>
      </c>
      <c r="C218">
        <v>347.96</v>
      </c>
    </row>
    <row r="219" spans="1:3" x14ac:dyDescent="0.25">
      <c r="A219" s="5">
        <v>40056</v>
      </c>
      <c r="B219" s="13">
        <v>199562.97</v>
      </c>
      <c r="C219">
        <v>351.8</v>
      </c>
    </row>
    <row r="220" spans="1:3" x14ac:dyDescent="0.25">
      <c r="A220" s="5">
        <v>40057</v>
      </c>
      <c r="B220" s="13">
        <v>204095.45</v>
      </c>
      <c r="C220">
        <v>359.76</v>
      </c>
    </row>
    <row r="221" spans="1:3" x14ac:dyDescent="0.25">
      <c r="A221" s="5">
        <v>40058</v>
      </c>
      <c r="B221" s="13">
        <v>206265.34</v>
      </c>
      <c r="C221">
        <v>363.6</v>
      </c>
    </row>
    <row r="222" spans="1:3" x14ac:dyDescent="0.25">
      <c r="A222" s="5">
        <v>40059</v>
      </c>
      <c r="B222" s="13">
        <v>200381.13</v>
      </c>
      <c r="C222">
        <v>353.2</v>
      </c>
    </row>
    <row r="223" spans="1:3" x14ac:dyDescent="0.25">
      <c r="A223" s="5">
        <v>40060</v>
      </c>
      <c r="B223" s="13">
        <v>197495.1</v>
      </c>
      <c r="C223">
        <v>348.12</v>
      </c>
    </row>
    <row r="224" spans="1:3" x14ac:dyDescent="0.25">
      <c r="A224" s="5">
        <v>40061</v>
      </c>
      <c r="B224" s="13">
        <v>197495.1</v>
      </c>
      <c r="C224">
        <v>348.08</v>
      </c>
    </row>
    <row r="225" spans="1:3" x14ac:dyDescent="0.25">
      <c r="A225" s="5">
        <v>40062</v>
      </c>
      <c r="B225" s="13">
        <v>197495.1</v>
      </c>
      <c r="C225">
        <v>348.08</v>
      </c>
    </row>
    <row r="226" spans="1:3" x14ac:dyDescent="0.25">
      <c r="A226" s="5">
        <v>40063</v>
      </c>
      <c r="B226" s="13">
        <v>197495.1</v>
      </c>
      <c r="C226">
        <v>348.08</v>
      </c>
    </row>
    <row r="227" spans="1:3" x14ac:dyDescent="0.25">
      <c r="A227" s="5">
        <v>40064</v>
      </c>
      <c r="B227" s="13">
        <v>195717.04</v>
      </c>
      <c r="C227">
        <v>344.96</v>
      </c>
    </row>
    <row r="228" spans="1:3" x14ac:dyDescent="0.25">
      <c r="A228" s="5">
        <v>40065</v>
      </c>
      <c r="B228" s="13">
        <v>194007.28</v>
      </c>
      <c r="C228">
        <v>341.92</v>
      </c>
    </row>
    <row r="229" spans="1:3" x14ac:dyDescent="0.25">
      <c r="A229" s="5">
        <v>40066</v>
      </c>
      <c r="B229" s="13">
        <v>190940.68</v>
      </c>
      <c r="C229">
        <v>336.52</v>
      </c>
    </row>
    <row r="230" spans="1:3" x14ac:dyDescent="0.25">
      <c r="A230" s="5">
        <v>40067</v>
      </c>
      <c r="B230" s="13">
        <v>192726.79</v>
      </c>
      <c r="C230">
        <v>339.64</v>
      </c>
    </row>
    <row r="231" spans="1:3" x14ac:dyDescent="0.25">
      <c r="A231" s="5">
        <v>40068</v>
      </c>
      <c r="B231" s="13">
        <v>192726.79</v>
      </c>
      <c r="C231">
        <v>339.64</v>
      </c>
    </row>
    <row r="232" spans="1:3" x14ac:dyDescent="0.25">
      <c r="A232" s="5">
        <v>40069</v>
      </c>
      <c r="B232" s="13">
        <v>192726.79</v>
      </c>
      <c r="C232">
        <v>339.64</v>
      </c>
    </row>
    <row r="233" spans="1:3" x14ac:dyDescent="0.25">
      <c r="A233" s="5">
        <v>40070</v>
      </c>
      <c r="B233" s="13">
        <v>191379</v>
      </c>
      <c r="C233">
        <v>337.24</v>
      </c>
    </row>
    <row r="234" spans="1:3" x14ac:dyDescent="0.25">
      <c r="A234" s="5">
        <v>40071</v>
      </c>
      <c r="B234" s="13">
        <v>190740.28</v>
      </c>
      <c r="C234">
        <v>336.12</v>
      </c>
    </row>
    <row r="235" spans="1:3" x14ac:dyDescent="0.25">
      <c r="A235" s="5">
        <v>40072</v>
      </c>
      <c r="B235" s="13">
        <v>188624.14</v>
      </c>
      <c r="C235">
        <v>332.36</v>
      </c>
    </row>
    <row r="236" spans="1:3" x14ac:dyDescent="0.25">
      <c r="A236" s="5">
        <v>40073</v>
      </c>
      <c r="B236" s="13">
        <v>189257.57</v>
      </c>
      <c r="C236">
        <v>333.48</v>
      </c>
    </row>
    <row r="237" spans="1:3" x14ac:dyDescent="0.25">
      <c r="A237" s="5">
        <v>40074</v>
      </c>
      <c r="B237" s="13">
        <v>190808.95</v>
      </c>
      <c r="C237">
        <v>336.2</v>
      </c>
    </row>
    <row r="238" spans="1:3" x14ac:dyDescent="0.25">
      <c r="A238" s="5">
        <v>40075</v>
      </c>
      <c r="B238" s="13">
        <v>190808.95</v>
      </c>
      <c r="C238">
        <v>336.2</v>
      </c>
    </row>
    <row r="239" spans="1:3" x14ac:dyDescent="0.25">
      <c r="A239" s="5">
        <v>40076</v>
      </c>
      <c r="B239" s="13">
        <v>190808.95</v>
      </c>
      <c r="C239">
        <v>336.2</v>
      </c>
    </row>
    <row r="240" spans="1:3" x14ac:dyDescent="0.25">
      <c r="A240" s="5">
        <v>40077</v>
      </c>
      <c r="B240" s="13">
        <v>191519.63</v>
      </c>
      <c r="C240">
        <v>337.44</v>
      </c>
    </row>
    <row r="241" spans="1:3" x14ac:dyDescent="0.25">
      <c r="A241" s="5">
        <v>40078</v>
      </c>
      <c r="B241" s="13">
        <v>191515.71</v>
      </c>
      <c r="C241">
        <v>337.44</v>
      </c>
    </row>
    <row r="242" spans="1:3" x14ac:dyDescent="0.25">
      <c r="A242" s="5">
        <v>40079</v>
      </c>
      <c r="B242" s="13">
        <v>190291</v>
      </c>
      <c r="C242">
        <v>335.24</v>
      </c>
    </row>
    <row r="243" spans="1:3" x14ac:dyDescent="0.25">
      <c r="A243" s="5">
        <v>40080</v>
      </c>
      <c r="B243" s="13">
        <v>194184.93</v>
      </c>
      <c r="C243">
        <v>342.12</v>
      </c>
    </row>
    <row r="244" spans="1:3" x14ac:dyDescent="0.25">
      <c r="A244" s="5">
        <v>40081</v>
      </c>
      <c r="B244" s="13">
        <v>194804.52</v>
      </c>
      <c r="C244">
        <v>343.2</v>
      </c>
    </row>
    <row r="245" spans="1:3" x14ac:dyDescent="0.25">
      <c r="A245" s="5">
        <v>40082</v>
      </c>
      <c r="B245" s="13">
        <v>194804.52</v>
      </c>
      <c r="C245">
        <v>343.2</v>
      </c>
    </row>
    <row r="246" spans="1:3" x14ac:dyDescent="0.25">
      <c r="A246" s="5">
        <v>40083</v>
      </c>
      <c r="B246" s="13">
        <v>194804.52</v>
      </c>
      <c r="C246">
        <v>343.16</v>
      </c>
    </row>
    <row r="247" spans="1:3" x14ac:dyDescent="0.25">
      <c r="A247" s="5">
        <v>40084</v>
      </c>
      <c r="B247" s="13">
        <v>191360.09</v>
      </c>
      <c r="C247">
        <v>337.08</v>
      </c>
    </row>
    <row r="248" spans="1:3" x14ac:dyDescent="0.25">
      <c r="A248" s="5">
        <v>40085</v>
      </c>
      <c r="B248" s="13">
        <v>191877.05</v>
      </c>
      <c r="C248">
        <v>338</v>
      </c>
    </row>
    <row r="249" spans="1:3" x14ac:dyDescent="0.25">
      <c r="A249" s="5">
        <v>40086</v>
      </c>
      <c r="B249" s="13">
        <v>192723.23</v>
      </c>
      <c r="C249">
        <v>339.48</v>
      </c>
    </row>
    <row r="250" spans="1:3" x14ac:dyDescent="0.25">
      <c r="A250" s="5">
        <v>40087</v>
      </c>
      <c r="B250" s="13">
        <v>197346.92</v>
      </c>
      <c r="C250">
        <v>347.6</v>
      </c>
    </row>
    <row r="251" spans="1:3" x14ac:dyDescent="0.25">
      <c r="A251" s="5">
        <v>40088</v>
      </c>
      <c r="B251" s="13">
        <v>196853.73</v>
      </c>
      <c r="C251">
        <v>346.76</v>
      </c>
    </row>
    <row r="252" spans="1:3" x14ac:dyDescent="0.25">
      <c r="A252" s="5">
        <v>40089</v>
      </c>
      <c r="B252" s="13">
        <v>196853.73</v>
      </c>
      <c r="C252">
        <v>346.72</v>
      </c>
    </row>
    <row r="253" spans="1:3" x14ac:dyDescent="0.25">
      <c r="A253" s="5">
        <v>40090</v>
      </c>
      <c r="B253" s="13">
        <v>196853.73</v>
      </c>
      <c r="C253">
        <v>346.72</v>
      </c>
    </row>
    <row r="254" spans="1:3" x14ac:dyDescent="0.25">
      <c r="A254" s="5">
        <v>40091</v>
      </c>
      <c r="B254" s="13">
        <v>193808.41</v>
      </c>
      <c r="C254">
        <v>341.36</v>
      </c>
    </row>
    <row r="255" spans="1:3" x14ac:dyDescent="0.25">
      <c r="A255" s="5">
        <v>40092</v>
      </c>
      <c r="B255" s="13">
        <v>190201.82</v>
      </c>
      <c r="C255">
        <v>335</v>
      </c>
    </row>
    <row r="256" spans="1:3" x14ac:dyDescent="0.25">
      <c r="A256" s="5">
        <v>40093</v>
      </c>
      <c r="B256" s="13">
        <v>189646.39</v>
      </c>
      <c r="C256">
        <v>334</v>
      </c>
    </row>
    <row r="257" spans="1:3" x14ac:dyDescent="0.25">
      <c r="A257" s="5">
        <v>40094</v>
      </c>
      <c r="B257" s="13">
        <v>187695.43</v>
      </c>
      <c r="C257">
        <v>330.56</v>
      </c>
    </row>
    <row r="258" spans="1:3" x14ac:dyDescent="0.25">
      <c r="A258" s="5">
        <v>40095</v>
      </c>
      <c r="B258" s="13">
        <v>185993.82</v>
      </c>
      <c r="C258">
        <v>327.56</v>
      </c>
    </row>
    <row r="259" spans="1:3" x14ac:dyDescent="0.25">
      <c r="A259" s="5">
        <v>40096</v>
      </c>
      <c r="B259" s="13">
        <v>185993.82</v>
      </c>
      <c r="C259">
        <v>327.56</v>
      </c>
    </row>
    <row r="260" spans="1:3" x14ac:dyDescent="0.25">
      <c r="A260" s="5">
        <v>40097</v>
      </c>
      <c r="B260" s="13">
        <v>185993.82</v>
      </c>
      <c r="C260">
        <v>327.56</v>
      </c>
    </row>
    <row r="261" spans="1:3" x14ac:dyDescent="0.25">
      <c r="A261" s="5">
        <v>40098</v>
      </c>
      <c r="B261" s="13">
        <v>184044.68</v>
      </c>
      <c r="C261">
        <v>324.08</v>
      </c>
    </row>
    <row r="262" spans="1:3" x14ac:dyDescent="0.25">
      <c r="A262" s="5">
        <v>40099</v>
      </c>
      <c r="B262" s="13">
        <v>183685.33</v>
      </c>
      <c r="C262">
        <v>323.44</v>
      </c>
    </row>
    <row r="263" spans="1:3" x14ac:dyDescent="0.25">
      <c r="A263" s="5">
        <v>40100</v>
      </c>
      <c r="B263" s="13">
        <v>183663.49</v>
      </c>
      <c r="C263">
        <v>323.39999999999998</v>
      </c>
    </row>
    <row r="264" spans="1:3" x14ac:dyDescent="0.25">
      <c r="A264" s="5">
        <v>40101</v>
      </c>
      <c r="B264" s="13">
        <v>180930.15</v>
      </c>
      <c r="C264">
        <v>318.60000000000002</v>
      </c>
    </row>
    <row r="265" spans="1:3" x14ac:dyDescent="0.25">
      <c r="A265" s="5">
        <v>40102</v>
      </c>
      <c r="B265" s="13">
        <v>182412.01</v>
      </c>
      <c r="C265">
        <v>321.2</v>
      </c>
    </row>
    <row r="266" spans="1:3" x14ac:dyDescent="0.25">
      <c r="A266" s="5">
        <v>40103</v>
      </c>
      <c r="B266" s="13">
        <v>182412.01</v>
      </c>
      <c r="C266">
        <v>321.2</v>
      </c>
    </row>
    <row r="267" spans="1:3" x14ac:dyDescent="0.25">
      <c r="A267" s="5">
        <v>40104</v>
      </c>
      <c r="B267" s="13">
        <v>182412.01</v>
      </c>
      <c r="C267">
        <v>321.16000000000003</v>
      </c>
    </row>
    <row r="268" spans="1:3" x14ac:dyDescent="0.25">
      <c r="A268" s="5">
        <v>40105</v>
      </c>
      <c r="B268" s="13">
        <v>180604.08</v>
      </c>
      <c r="C268">
        <v>318</v>
      </c>
    </row>
    <row r="269" spans="1:3" x14ac:dyDescent="0.25">
      <c r="A269" s="5">
        <v>40106</v>
      </c>
      <c r="B269" s="13">
        <v>179953.04</v>
      </c>
      <c r="C269">
        <v>316.83999999999997</v>
      </c>
    </row>
    <row r="270" spans="1:3" x14ac:dyDescent="0.25">
      <c r="A270" s="5">
        <v>40107</v>
      </c>
      <c r="B270" s="13">
        <v>179842.7</v>
      </c>
      <c r="C270">
        <v>316.64</v>
      </c>
    </row>
    <row r="271" spans="1:3" x14ac:dyDescent="0.25">
      <c r="A271" s="5">
        <v>40108</v>
      </c>
      <c r="B271" s="13">
        <v>176958.31</v>
      </c>
      <c r="C271">
        <v>311.56</v>
      </c>
    </row>
    <row r="272" spans="1:3" x14ac:dyDescent="0.25">
      <c r="A272" s="5">
        <v>40109</v>
      </c>
      <c r="B272" s="13">
        <v>179173.58</v>
      </c>
      <c r="C272">
        <v>315.44</v>
      </c>
    </row>
    <row r="273" spans="1:3" x14ac:dyDescent="0.25">
      <c r="A273" s="5">
        <v>40110</v>
      </c>
      <c r="B273" s="13">
        <v>179173.58</v>
      </c>
      <c r="C273">
        <v>315.44</v>
      </c>
    </row>
    <row r="274" spans="1:3" x14ac:dyDescent="0.25">
      <c r="A274" s="5">
        <v>40111</v>
      </c>
      <c r="B274" s="13">
        <v>179173.58</v>
      </c>
      <c r="C274">
        <v>315.44</v>
      </c>
    </row>
    <row r="275" spans="1:3" x14ac:dyDescent="0.25">
      <c r="A275" s="5">
        <v>40112</v>
      </c>
      <c r="B275" s="13">
        <v>181943.48</v>
      </c>
      <c r="C275">
        <v>320.27999999999997</v>
      </c>
    </row>
    <row r="276" spans="1:3" x14ac:dyDescent="0.25">
      <c r="A276" s="5">
        <v>40113</v>
      </c>
      <c r="B276" s="13">
        <v>181700.2</v>
      </c>
      <c r="C276">
        <v>319.83999999999997</v>
      </c>
    </row>
    <row r="277" spans="1:3" x14ac:dyDescent="0.25">
      <c r="A277" s="5">
        <v>40114</v>
      </c>
      <c r="B277" s="13">
        <v>185493.5</v>
      </c>
      <c r="C277">
        <v>326.52</v>
      </c>
    </row>
    <row r="278" spans="1:3" x14ac:dyDescent="0.25">
      <c r="A278" s="5">
        <v>40115</v>
      </c>
      <c r="B278" s="13">
        <v>180831.08</v>
      </c>
      <c r="C278">
        <v>318.32</v>
      </c>
    </row>
    <row r="279" spans="1:3" x14ac:dyDescent="0.25">
      <c r="A279" s="5">
        <v>40116</v>
      </c>
      <c r="B279" s="13">
        <v>187992.04</v>
      </c>
      <c r="C279">
        <v>330.92</v>
      </c>
    </row>
    <row r="280" spans="1:3" x14ac:dyDescent="0.25">
      <c r="A280" s="5">
        <v>40117</v>
      </c>
      <c r="B280" s="13">
        <v>187992.04</v>
      </c>
      <c r="C280">
        <v>330.88</v>
      </c>
    </row>
    <row r="281" spans="1:3" x14ac:dyDescent="0.25">
      <c r="A281" s="5">
        <v>40118</v>
      </c>
      <c r="B281" s="13">
        <v>187992.04</v>
      </c>
      <c r="C281">
        <v>330.88</v>
      </c>
    </row>
    <row r="282" spans="1:3" x14ac:dyDescent="0.25">
      <c r="A282" s="5">
        <v>40119</v>
      </c>
      <c r="B282" s="13">
        <v>187683.07</v>
      </c>
      <c r="C282">
        <v>330.32</v>
      </c>
    </row>
    <row r="283" spans="1:3" x14ac:dyDescent="0.25">
      <c r="A283" s="5">
        <v>40120</v>
      </c>
      <c r="B283" s="13">
        <v>189245.61</v>
      </c>
      <c r="C283">
        <v>333.08</v>
      </c>
    </row>
    <row r="284" spans="1:3" x14ac:dyDescent="0.25">
      <c r="A284" s="5">
        <v>40121</v>
      </c>
      <c r="B284" s="13">
        <v>186807.62</v>
      </c>
      <c r="C284">
        <v>328.8</v>
      </c>
    </row>
    <row r="285" spans="1:3" x14ac:dyDescent="0.25">
      <c r="A285" s="5">
        <v>40122</v>
      </c>
      <c r="B285" s="13">
        <v>184368.97</v>
      </c>
      <c r="C285">
        <v>324.48</v>
      </c>
    </row>
    <row r="286" spans="1:3" x14ac:dyDescent="0.25">
      <c r="A286" s="5">
        <v>40123</v>
      </c>
      <c r="B286" s="13">
        <v>183371.25</v>
      </c>
      <c r="C286">
        <v>322.72000000000003</v>
      </c>
    </row>
    <row r="287" spans="1:3" x14ac:dyDescent="0.25">
      <c r="A287" s="5">
        <v>40124</v>
      </c>
      <c r="B287" s="13">
        <v>183371.25</v>
      </c>
      <c r="C287">
        <v>322.72000000000003</v>
      </c>
    </row>
    <row r="288" spans="1:3" x14ac:dyDescent="0.25">
      <c r="A288" s="5">
        <v>40125</v>
      </c>
      <c r="B288" s="13">
        <v>183371.25</v>
      </c>
      <c r="C288">
        <v>322.72000000000003</v>
      </c>
    </row>
    <row r="289" spans="1:3" x14ac:dyDescent="0.25">
      <c r="A289" s="5">
        <v>40126</v>
      </c>
      <c r="B289" s="13">
        <v>179778.83</v>
      </c>
      <c r="C289">
        <v>316.36</v>
      </c>
    </row>
    <row r="290" spans="1:3" x14ac:dyDescent="0.25">
      <c r="A290" s="5">
        <v>40127</v>
      </c>
      <c r="B290" s="13">
        <v>181254.2</v>
      </c>
      <c r="C290">
        <v>318.95999999999998</v>
      </c>
    </row>
    <row r="291" spans="1:3" x14ac:dyDescent="0.25">
      <c r="A291" s="5">
        <v>40128</v>
      </c>
      <c r="B291" s="13">
        <v>183361.81</v>
      </c>
      <c r="C291">
        <v>322.68</v>
      </c>
    </row>
    <row r="292" spans="1:3" x14ac:dyDescent="0.25">
      <c r="A292" s="5">
        <v>40129</v>
      </c>
      <c r="B292" s="13">
        <v>186489.9</v>
      </c>
      <c r="C292">
        <v>328.16</v>
      </c>
    </row>
    <row r="293" spans="1:3" x14ac:dyDescent="0.25">
      <c r="A293" s="5">
        <v>40130</v>
      </c>
      <c r="B293" s="13">
        <v>185663.88</v>
      </c>
      <c r="C293">
        <v>326.68</v>
      </c>
    </row>
    <row r="294" spans="1:3" x14ac:dyDescent="0.25">
      <c r="A294" s="5">
        <v>40131</v>
      </c>
      <c r="B294" s="13">
        <v>185663.88</v>
      </c>
      <c r="C294">
        <v>326.68</v>
      </c>
    </row>
    <row r="295" spans="1:3" x14ac:dyDescent="0.25">
      <c r="A295" s="5">
        <v>40132</v>
      </c>
      <c r="B295" s="13">
        <v>185663.88</v>
      </c>
      <c r="C295">
        <v>326.68</v>
      </c>
    </row>
    <row r="296" spans="1:3" x14ac:dyDescent="0.25">
      <c r="A296" s="5">
        <v>40133</v>
      </c>
      <c r="B296" s="13">
        <v>184234.06</v>
      </c>
      <c r="C296">
        <v>324.16000000000003</v>
      </c>
    </row>
    <row r="297" spans="1:3" x14ac:dyDescent="0.25">
      <c r="A297" s="5">
        <v>40134</v>
      </c>
      <c r="B297" s="13">
        <v>185005.27</v>
      </c>
      <c r="C297">
        <v>325.52</v>
      </c>
    </row>
    <row r="298" spans="1:3" x14ac:dyDescent="0.25">
      <c r="A298" s="5">
        <v>40135</v>
      </c>
      <c r="B298" s="13">
        <v>185227.43</v>
      </c>
      <c r="C298">
        <v>325.88</v>
      </c>
    </row>
    <row r="299" spans="1:3" x14ac:dyDescent="0.25">
      <c r="A299" s="5">
        <v>40136</v>
      </c>
      <c r="B299" s="13">
        <v>186996.56</v>
      </c>
      <c r="C299">
        <v>329</v>
      </c>
    </row>
    <row r="300" spans="1:3" x14ac:dyDescent="0.25">
      <c r="A300" s="5">
        <v>40137</v>
      </c>
      <c r="B300" s="13">
        <v>186897.66</v>
      </c>
      <c r="C300">
        <v>328.8</v>
      </c>
    </row>
    <row r="301" spans="1:3" x14ac:dyDescent="0.25">
      <c r="A301" s="5">
        <v>40138</v>
      </c>
      <c r="B301" s="13">
        <v>186897.66</v>
      </c>
      <c r="C301">
        <v>328.8</v>
      </c>
    </row>
    <row r="302" spans="1:3" x14ac:dyDescent="0.25">
      <c r="A302" s="5">
        <v>40139</v>
      </c>
      <c r="B302" s="13">
        <v>186897.66</v>
      </c>
      <c r="C302">
        <v>328.8</v>
      </c>
    </row>
    <row r="303" spans="1:3" x14ac:dyDescent="0.25">
      <c r="A303" s="5">
        <v>40140</v>
      </c>
      <c r="B303" s="13">
        <v>184178.25</v>
      </c>
      <c r="C303">
        <v>324</v>
      </c>
    </row>
    <row r="304" spans="1:3" x14ac:dyDescent="0.25">
      <c r="A304" s="5">
        <v>40141</v>
      </c>
      <c r="B304" s="13">
        <v>183623.91</v>
      </c>
      <c r="C304">
        <v>323.04000000000002</v>
      </c>
    </row>
    <row r="305" spans="1:3" x14ac:dyDescent="0.25">
      <c r="A305" s="5">
        <v>40142</v>
      </c>
      <c r="B305" s="13">
        <v>183040.44</v>
      </c>
      <c r="C305">
        <v>322</v>
      </c>
    </row>
    <row r="306" spans="1:3" x14ac:dyDescent="0.25">
      <c r="A306" s="5">
        <v>40143</v>
      </c>
      <c r="B306" s="13">
        <v>183040.44</v>
      </c>
      <c r="C306">
        <v>321.95999999999998</v>
      </c>
    </row>
    <row r="307" spans="1:3" x14ac:dyDescent="0.25">
      <c r="A307" s="5">
        <v>40144</v>
      </c>
      <c r="B307" s="13">
        <v>189151.53</v>
      </c>
      <c r="C307">
        <v>332.72</v>
      </c>
    </row>
    <row r="308" spans="1:3" x14ac:dyDescent="0.25">
      <c r="A308" s="5">
        <v>40145</v>
      </c>
      <c r="B308" s="13">
        <v>189151.53</v>
      </c>
      <c r="C308">
        <v>332.72</v>
      </c>
    </row>
    <row r="309" spans="1:3" x14ac:dyDescent="0.25">
      <c r="A309" s="5">
        <v>40146</v>
      </c>
      <c r="B309" s="13">
        <v>189151.53</v>
      </c>
      <c r="C309">
        <v>332.72</v>
      </c>
    </row>
    <row r="310" spans="1:3" x14ac:dyDescent="0.25">
      <c r="A310" s="5">
        <v>40147</v>
      </c>
      <c r="B310" s="13">
        <v>189677.5</v>
      </c>
      <c r="C310">
        <v>333.64</v>
      </c>
    </row>
    <row r="311" spans="1:3" x14ac:dyDescent="0.25">
      <c r="A311" s="5">
        <v>40148</v>
      </c>
      <c r="B311" s="13">
        <v>185731.68</v>
      </c>
      <c r="C311">
        <v>326.68</v>
      </c>
    </row>
    <row r="312" spans="1:3" x14ac:dyDescent="0.25">
      <c r="A312" s="5">
        <v>40149</v>
      </c>
      <c r="B312" s="13">
        <v>186397.48</v>
      </c>
      <c r="C312">
        <v>327.84</v>
      </c>
    </row>
    <row r="313" spans="1:3" x14ac:dyDescent="0.25">
      <c r="A313" s="5">
        <v>40150</v>
      </c>
      <c r="B313" s="13">
        <v>186292.71</v>
      </c>
      <c r="C313">
        <v>327.64</v>
      </c>
    </row>
    <row r="314" spans="1:3" x14ac:dyDescent="0.25">
      <c r="A314" s="5">
        <v>40151</v>
      </c>
      <c r="B314" s="13">
        <v>186024.49</v>
      </c>
      <c r="C314">
        <v>327.16000000000003</v>
      </c>
    </row>
    <row r="315" spans="1:3" x14ac:dyDescent="0.25">
      <c r="A315" s="5">
        <v>40152</v>
      </c>
      <c r="B315" s="13">
        <v>186024.49</v>
      </c>
      <c r="C315">
        <v>327.16000000000003</v>
      </c>
    </row>
    <row r="316" spans="1:3" x14ac:dyDescent="0.25">
      <c r="A316" s="5">
        <v>40153</v>
      </c>
      <c r="B316" s="13">
        <v>186024.49</v>
      </c>
      <c r="C316">
        <v>327.16000000000003</v>
      </c>
    </row>
    <row r="317" spans="1:3" x14ac:dyDescent="0.25">
      <c r="A317" s="5">
        <v>40154</v>
      </c>
      <c r="B317" s="13">
        <v>185844.46</v>
      </c>
      <c r="C317">
        <v>326.83999999999997</v>
      </c>
    </row>
    <row r="318" spans="1:3" x14ac:dyDescent="0.25">
      <c r="A318" s="5">
        <v>40155</v>
      </c>
      <c r="B318" s="13">
        <v>189580.52</v>
      </c>
      <c r="C318">
        <v>333.4</v>
      </c>
    </row>
    <row r="319" spans="1:3" x14ac:dyDescent="0.25">
      <c r="A319" s="5">
        <v>40156</v>
      </c>
      <c r="B319" s="13">
        <v>189166.37</v>
      </c>
      <c r="C319">
        <v>332.64</v>
      </c>
    </row>
    <row r="320" spans="1:3" x14ac:dyDescent="0.25">
      <c r="A320" s="5">
        <v>40157</v>
      </c>
      <c r="B320" s="13">
        <v>188746.39</v>
      </c>
      <c r="C320">
        <v>331.92</v>
      </c>
    </row>
    <row r="321" spans="1:3" x14ac:dyDescent="0.25">
      <c r="A321" s="5">
        <v>40158</v>
      </c>
      <c r="B321" s="13">
        <v>188139.64</v>
      </c>
      <c r="C321">
        <v>330.84</v>
      </c>
    </row>
    <row r="322" spans="1:3" x14ac:dyDescent="0.25">
      <c r="A322" s="5">
        <v>40159</v>
      </c>
      <c r="B322" s="13">
        <v>188139.64</v>
      </c>
      <c r="C322">
        <v>330.8</v>
      </c>
    </row>
    <row r="323" spans="1:3" x14ac:dyDescent="0.25">
      <c r="A323" s="5">
        <v>40160</v>
      </c>
      <c r="B323" s="13">
        <v>188139.64</v>
      </c>
      <c r="C323">
        <v>330.8</v>
      </c>
    </row>
    <row r="324" spans="1:3" x14ac:dyDescent="0.25">
      <c r="A324" s="5">
        <v>40161</v>
      </c>
      <c r="B324" s="13">
        <v>187475.1</v>
      </c>
      <c r="C324">
        <v>329.64</v>
      </c>
    </row>
    <row r="325" spans="1:3" x14ac:dyDescent="0.25">
      <c r="A325" s="5">
        <v>40162</v>
      </c>
      <c r="B325" s="13">
        <v>185572.9</v>
      </c>
      <c r="C325">
        <v>326.27999999999997</v>
      </c>
    </row>
    <row r="326" spans="1:3" x14ac:dyDescent="0.25">
      <c r="A326" s="5">
        <v>40163</v>
      </c>
      <c r="B326" s="13">
        <v>183466.84</v>
      </c>
      <c r="C326">
        <v>322.56</v>
      </c>
    </row>
    <row r="327" spans="1:3" x14ac:dyDescent="0.25">
      <c r="A327" s="5">
        <v>40164</v>
      </c>
      <c r="B327" s="13">
        <v>185225.24</v>
      </c>
      <c r="C327">
        <v>325.64</v>
      </c>
    </row>
    <row r="328" spans="1:3" x14ac:dyDescent="0.25">
      <c r="A328" s="5">
        <v>40165</v>
      </c>
      <c r="B328" s="13">
        <v>182797.55</v>
      </c>
      <c r="C328">
        <v>321.36</v>
      </c>
    </row>
    <row r="329" spans="1:3" x14ac:dyDescent="0.25">
      <c r="A329" s="5">
        <v>40166</v>
      </c>
      <c r="B329" s="13">
        <v>182797.55</v>
      </c>
      <c r="C329">
        <v>321.36</v>
      </c>
    </row>
    <row r="330" spans="1:3" x14ac:dyDescent="0.25">
      <c r="A330" s="5">
        <v>40167</v>
      </c>
      <c r="B330" s="13">
        <v>182797.55</v>
      </c>
      <c r="C330">
        <v>321.36</v>
      </c>
    </row>
    <row r="331" spans="1:3" x14ac:dyDescent="0.25">
      <c r="A331" s="5">
        <v>40168</v>
      </c>
      <c r="B331" s="13">
        <v>177384.14</v>
      </c>
      <c r="C331">
        <v>311.83999999999997</v>
      </c>
    </row>
    <row r="332" spans="1:3" x14ac:dyDescent="0.25">
      <c r="A332" s="5">
        <v>40169</v>
      </c>
      <c r="B332" s="13">
        <v>174232.37</v>
      </c>
      <c r="C332">
        <v>306.27999999999997</v>
      </c>
    </row>
    <row r="333" spans="1:3" x14ac:dyDescent="0.25">
      <c r="A333" s="5">
        <v>40170</v>
      </c>
      <c r="B333" s="13">
        <v>173135.33</v>
      </c>
      <c r="C333">
        <v>304.36</v>
      </c>
    </row>
    <row r="334" spans="1:3" x14ac:dyDescent="0.25">
      <c r="A334" s="5">
        <v>40171</v>
      </c>
      <c r="B334" s="13">
        <v>171937.81</v>
      </c>
      <c r="C334">
        <v>302.24</v>
      </c>
    </row>
    <row r="335" spans="1:3" x14ac:dyDescent="0.25">
      <c r="A335" s="5">
        <v>40172</v>
      </c>
      <c r="B335" s="13">
        <v>171937.81</v>
      </c>
      <c r="C335">
        <v>302.24</v>
      </c>
    </row>
    <row r="336" spans="1:3" x14ac:dyDescent="0.25">
      <c r="A336" s="5">
        <v>40173</v>
      </c>
      <c r="B336" s="13">
        <v>171937.81</v>
      </c>
      <c r="C336">
        <v>302.24</v>
      </c>
    </row>
    <row r="337" spans="1:3" x14ac:dyDescent="0.25">
      <c r="A337" s="5">
        <v>40174</v>
      </c>
      <c r="B337" s="13">
        <v>171937.81</v>
      </c>
      <c r="C337">
        <v>302.2</v>
      </c>
    </row>
    <row r="338" spans="1:3" x14ac:dyDescent="0.25">
      <c r="A338" s="5">
        <v>40175</v>
      </c>
      <c r="B338" s="13">
        <v>171088.64000000001</v>
      </c>
      <c r="C338">
        <v>300.72000000000003</v>
      </c>
    </row>
    <row r="339" spans="1:3" x14ac:dyDescent="0.25">
      <c r="A339" s="5">
        <v>40176</v>
      </c>
      <c r="B339" s="13">
        <v>170344.43</v>
      </c>
      <c r="C339">
        <v>299.39999999999998</v>
      </c>
    </row>
    <row r="340" spans="1:3" x14ac:dyDescent="0.25">
      <c r="A340" s="5">
        <v>40177</v>
      </c>
      <c r="B340" s="13">
        <v>172070.83</v>
      </c>
      <c r="C340">
        <v>302.44</v>
      </c>
    </row>
    <row r="341" spans="1:3" x14ac:dyDescent="0.25">
      <c r="A341" s="5">
        <v>40178</v>
      </c>
      <c r="B341" s="13">
        <v>174889.06</v>
      </c>
      <c r="C341">
        <v>307.36</v>
      </c>
    </row>
    <row r="342" spans="1:3" x14ac:dyDescent="0.25">
      <c r="A342" s="5">
        <v>40179</v>
      </c>
      <c r="B342" s="13">
        <v>174889.06</v>
      </c>
      <c r="C342">
        <v>307.36</v>
      </c>
    </row>
    <row r="343" spans="1:3" x14ac:dyDescent="0.25">
      <c r="A343" s="5">
        <v>40180</v>
      </c>
      <c r="B343" s="13">
        <v>174889.06</v>
      </c>
      <c r="C343">
        <v>307.36</v>
      </c>
    </row>
    <row r="344" spans="1:3" x14ac:dyDescent="0.25">
      <c r="A344" s="5">
        <v>40181</v>
      </c>
      <c r="B344" s="13">
        <v>174889.06</v>
      </c>
      <c r="C344">
        <v>307.36</v>
      </c>
    </row>
    <row r="345" spans="1:3" x14ac:dyDescent="0.25">
      <c r="A345" s="5">
        <v>40182</v>
      </c>
      <c r="B345" s="13">
        <v>171127.76</v>
      </c>
      <c r="C345">
        <v>300.72000000000003</v>
      </c>
    </row>
    <row r="346" spans="1:3" x14ac:dyDescent="0.25">
      <c r="A346" s="5">
        <v>40183</v>
      </c>
      <c r="B346" s="13">
        <v>169357.19</v>
      </c>
      <c r="C346">
        <v>297.60000000000002</v>
      </c>
    </row>
    <row r="347" spans="1:3" x14ac:dyDescent="0.25">
      <c r="A347" s="5">
        <v>40184</v>
      </c>
      <c r="B347" s="13">
        <v>166323.99</v>
      </c>
      <c r="C347">
        <v>292.27999999999997</v>
      </c>
    </row>
    <row r="348" spans="1:3" x14ac:dyDescent="0.25">
      <c r="A348" s="5">
        <v>40185</v>
      </c>
      <c r="B348" s="13">
        <v>164996.35</v>
      </c>
      <c r="C348">
        <v>289.95999999999998</v>
      </c>
    </row>
    <row r="349" spans="1:3" x14ac:dyDescent="0.25">
      <c r="A349" s="5">
        <v>40186</v>
      </c>
      <c r="B349" s="13">
        <v>163527.98000000001</v>
      </c>
      <c r="C349">
        <v>287.36</v>
      </c>
    </row>
    <row r="350" spans="1:3" x14ac:dyDescent="0.25">
      <c r="A350" s="5">
        <v>40187</v>
      </c>
      <c r="B350" s="13">
        <v>163527.98000000001</v>
      </c>
      <c r="C350">
        <v>287.36</v>
      </c>
    </row>
    <row r="351" spans="1:3" x14ac:dyDescent="0.25">
      <c r="A351" s="5">
        <v>40188</v>
      </c>
      <c r="B351" s="13">
        <v>163527.98000000001</v>
      </c>
      <c r="C351">
        <v>287.32</v>
      </c>
    </row>
    <row r="352" spans="1:3" x14ac:dyDescent="0.25">
      <c r="A352" s="5">
        <v>40189</v>
      </c>
      <c r="B352" s="13">
        <v>161758.91</v>
      </c>
      <c r="C352">
        <v>284.24</v>
      </c>
    </row>
    <row r="353" spans="1:3" x14ac:dyDescent="0.25">
      <c r="A353" s="5">
        <v>40190</v>
      </c>
      <c r="B353" s="13">
        <v>162422.76</v>
      </c>
      <c r="C353">
        <v>285.39999999999998</v>
      </c>
    </row>
    <row r="354" spans="1:3" x14ac:dyDescent="0.25">
      <c r="A354" s="5">
        <v>40191</v>
      </c>
      <c r="B354" s="13">
        <v>162071.07</v>
      </c>
      <c r="C354">
        <v>284.76</v>
      </c>
    </row>
    <row r="355" spans="1:3" x14ac:dyDescent="0.25">
      <c r="A355" s="5">
        <v>40192</v>
      </c>
      <c r="B355" s="13">
        <v>159277.1</v>
      </c>
      <c r="C355">
        <v>279.83999999999997</v>
      </c>
    </row>
    <row r="356" spans="1:3" x14ac:dyDescent="0.25">
      <c r="A356" s="5">
        <v>40193</v>
      </c>
      <c r="B356" s="13">
        <v>161507.88</v>
      </c>
      <c r="C356">
        <v>283.76</v>
      </c>
    </row>
    <row r="357" spans="1:3" x14ac:dyDescent="0.25">
      <c r="A357" s="5">
        <v>40194</v>
      </c>
      <c r="B357" s="13">
        <v>161507.88</v>
      </c>
      <c r="C357">
        <v>283.76</v>
      </c>
    </row>
    <row r="358" spans="1:3" x14ac:dyDescent="0.25">
      <c r="A358" s="5">
        <v>40195</v>
      </c>
      <c r="B358" s="13">
        <v>161507.88</v>
      </c>
      <c r="C358">
        <v>283.76</v>
      </c>
    </row>
    <row r="359" spans="1:3" x14ac:dyDescent="0.25">
      <c r="A359" s="5">
        <v>40196</v>
      </c>
      <c r="B359" s="13">
        <v>161507.88</v>
      </c>
      <c r="C359">
        <v>283.72000000000003</v>
      </c>
    </row>
    <row r="360" spans="1:3" x14ac:dyDescent="0.25">
      <c r="A360" s="5">
        <v>40197</v>
      </c>
      <c r="B360" s="13">
        <v>157977.68</v>
      </c>
      <c r="C360">
        <v>277.52</v>
      </c>
    </row>
    <row r="361" spans="1:3" x14ac:dyDescent="0.25">
      <c r="A361" s="5">
        <v>40198</v>
      </c>
      <c r="B361" s="13">
        <v>158088.42000000001</v>
      </c>
      <c r="C361">
        <v>277.72000000000003</v>
      </c>
    </row>
    <row r="362" spans="1:3" x14ac:dyDescent="0.25">
      <c r="A362" s="5">
        <v>40199</v>
      </c>
      <c r="B362" s="13">
        <v>162373.13</v>
      </c>
      <c r="C362">
        <v>285.24</v>
      </c>
    </row>
    <row r="363" spans="1:3" x14ac:dyDescent="0.25">
      <c r="A363" s="5">
        <v>40200</v>
      </c>
      <c r="B363" s="13">
        <v>168424.89</v>
      </c>
      <c r="C363">
        <v>295.83999999999997</v>
      </c>
    </row>
    <row r="364" spans="1:3" x14ac:dyDescent="0.25">
      <c r="A364" s="5">
        <v>40201</v>
      </c>
      <c r="B364" s="13">
        <v>168424.89</v>
      </c>
      <c r="C364">
        <v>295.83999999999997</v>
      </c>
    </row>
    <row r="365" spans="1:3" x14ac:dyDescent="0.25">
      <c r="A365" s="5">
        <v>40202</v>
      </c>
      <c r="B365" s="13">
        <v>168424.89</v>
      </c>
      <c r="C365">
        <v>295.83999999999997</v>
      </c>
    </row>
    <row r="366" spans="1:3" x14ac:dyDescent="0.25">
      <c r="A366" s="5">
        <v>40203</v>
      </c>
      <c r="B366" s="13">
        <v>166379.43</v>
      </c>
      <c r="C366">
        <v>292.24</v>
      </c>
    </row>
    <row r="367" spans="1:3" x14ac:dyDescent="0.25">
      <c r="A367" s="5">
        <v>40204</v>
      </c>
      <c r="B367" s="13">
        <v>167699.23000000001</v>
      </c>
      <c r="C367">
        <v>294.56</v>
      </c>
    </row>
    <row r="368" spans="1:3" x14ac:dyDescent="0.25">
      <c r="A368" s="5">
        <v>40205</v>
      </c>
      <c r="B368" s="13">
        <v>166292.6</v>
      </c>
      <c r="C368">
        <v>292.08</v>
      </c>
    </row>
    <row r="369" spans="1:3" x14ac:dyDescent="0.25">
      <c r="A369" s="5">
        <v>40206</v>
      </c>
      <c r="B369" s="13">
        <v>166624.25</v>
      </c>
      <c r="C369">
        <v>292.64</v>
      </c>
    </row>
    <row r="370" spans="1:3" x14ac:dyDescent="0.25">
      <c r="A370" s="5">
        <v>40207</v>
      </c>
      <c r="B370" s="13">
        <v>168642.11</v>
      </c>
      <c r="C370">
        <v>296.2</v>
      </c>
    </row>
    <row r="371" spans="1:3" x14ac:dyDescent="0.25">
      <c r="A371" s="5">
        <v>40208</v>
      </c>
      <c r="B371" s="13">
        <v>168642.11</v>
      </c>
      <c r="C371">
        <v>296.2</v>
      </c>
    </row>
    <row r="372" spans="1:3" x14ac:dyDescent="0.25">
      <c r="A372" s="5">
        <v>40209</v>
      </c>
      <c r="B372" s="13">
        <v>168642.11</v>
      </c>
      <c r="C372">
        <v>296.16000000000003</v>
      </c>
    </row>
    <row r="373" spans="1:3" x14ac:dyDescent="0.25">
      <c r="A373" s="5">
        <v>40210</v>
      </c>
      <c r="B373" s="13">
        <v>165863.20000000001</v>
      </c>
      <c r="C373">
        <v>291.27999999999997</v>
      </c>
    </row>
    <row r="374" spans="1:3" x14ac:dyDescent="0.25">
      <c r="A374" s="5">
        <v>40211</v>
      </c>
      <c r="B374" s="13">
        <v>164409.72</v>
      </c>
      <c r="C374">
        <v>288.72000000000003</v>
      </c>
    </row>
    <row r="375" spans="1:3" x14ac:dyDescent="0.25">
      <c r="A375" s="5">
        <v>40212</v>
      </c>
      <c r="B375" s="13">
        <v>164956.75</v>
      </c>
      <c r="C375">
        <v>289.68</v>
      </c>
    </row>
    <row r="376" spans="1:3" x14ac:dyDescent="0.25">
      <c r="A376" s="5">
        <v>40213</v>
      </c>
      <c r="B376" s="13">
        <v>171864.79</v>
      </c>
      <c r="C376">
        <v>301.8</v>
      </c>
    </row>
    <row r="377" spans="1:3" x14ac:dyDescent="0.25">
      <c r="A377" s="5">
        <v>40214</v>
      </c>
      <c r="B377" s="13">
        <v>173301.61</v>
      </c>
      <c r="C377">
        <v>304.32</v>
      </c>
    </row>
    <row r="378" spans="1:3" x14ac:dyDescent="0.25">
      <c r="A378" s="5">
        <v>40215</v>
      </c>
      <c r="B378" s="13">
        <v>173301.61</v>
      </c>
      <c r="C378">
        <v>304.32</v>
      </c>
    </row>
    <row r="379" spans="1:3" x14ac:dyDescent="0.25">
      <c r="A379" s="5">
        <v>40216</v>
      </c>
      <c r="B379" s="13">
        <v>173301.61</v>
      </c>
      <c r="C379">
        <v>304.32</v>
      </c>
    </row>
    <row r="380" spans="1:3" x14ac:dyDescent="0.25">
      <c r="A380" s="5">
        <v>40217</v>
      </c>
      <c r="B380" s="13">
        <v>174344.06</v>
      </c>
      <c r="C380">
        <v>306.12</v>
      </c>
    </row>
    <row r="381" spans="1:3" x14ac:dyDescent="0.25">
      <c r="A381" s="5">
        <v>40218</v>
      </c>
      <c r="B381" s="13">
        <v>173158.15</v>
      </c>
      <c r="C381">
        <v>304.04000000000002</v>
      </c>
    </row>
    <row r="382" spans="1:3" x14ac:dyDescent="0.25">
      <c r="A382" s="5">
        <v>40219</v>
      </c>
      <c r="B382" s="13">
        <v>173205.2</v>
      </c>
      <c r="C382">
        <v>304.12</v>
      </c>
    </row>
    <row r="383" spans="1:3" x14ac:dyDescent="0.25">
      <c r="A383" s="5">
        <v>40220</v>
      </c>
      <c r="B383" s="13">
        <v>171606.24</v>
      </c>
      <c r="C383">
        <v>301.27999999999997</v>
      </c>
    </row>
    <row r="384" spans="1:3" x14ac:dyDescent="0.25">
      <c r="A384" s="5">
        <v>40221</v>
      </c>
      <c r="B384" s="13">
        <v>172293.07</v>
      </c>
      <c r="C384">
        <v>302.48</v>
      </c>
    </row>
    <row r="385" spans="1:3" x14ac:dyDescent="0.25">
      <c r="A385" s="5">
        <v>40222</v>
      </c>
      <c r="B385" s="13">
        <v>172293.07</v>
      </c>
      <c r="C385">
        <v>302.48</v>
      </c>
    </row>
    <row r="386" spans="1:3" x14ac:dyDescent="0.25">
      <c r="A386" s="5">
        <v>40223</v>
      </c>
      <c r="B386" s="13">
        <v>172293.07</v>
      </c>
      <c r="C386">
        <v>302.48</v>
      </c>
    </row>
    <row r="387" spans="1:3" x14ac:dyDescent="0.25">
      <c r="A387" s="5">
        <v>40224</v>
      </c>
      <c r="B387" s="13">
        <v>172293.07</v>
      </c>
      <c r="C387">
        <v>302.48</v>
      </c>
    </row>
    <row r="388" spans="1:3" x14ac:dyDescent="0.25">
      <c r="A388" s="5">
        <v>40225</v>
      </c>
      <c r="B388" s="13">
        <v>167956.15</v>
      </c>
      <c r="C388">
        <v>294.83999999999997</v>
      </c>
    </row>
    <row r="389" spans="1:3" x14ac:dyDescent="0.25">
      <c r="A389" s="5">
        <v>40226</v>
      </c>
      <c r="B389" s="13">
        <v>166188.66</v>
      </c>
      <c r="C389">
        <v>291.76</v>
      </c>
    </row>
    <row r="390" spans="1:3" x14ac:dyDescent="0.25">
      <c r="A390" s="5">
        <v>40227</v>
      </c>
      <c r="B390" s="13">
        <v>164653.45000000001</v>
      </c>
      <c r="C390">
        <v>289.04000000000002</v>
      </c>
    </row>
    <row r="391" spans="1:3" x14ac:dyDescent="0.25">
      <c r="A391" s="5">
        <v>40228</v>
      </c>
      <c r="B391" s="13">
        <v>162201.84</v>
      </c>
      <c r="C391">
        <v>284.72000000000003</v>
      </c>
    </row>
    <row r="392" spans="1:3" x14ac:dyDescent="0.25">
      <c r="A392" s="5">
        <v>40229</v>
      </c>
      <c r="B392" s="13">
        <v>162201.84</v>
      </c>
      <c r="C392">
        <v>284.72000000000003</v>
      </c>
    </row>
    <row r="393" spans="1:3" x14ac:dyDescent="0.25">
      <c r="A393" s="5">
        <v>40230</v>
      </c>
      <c r="B393" s="13">
        <v>162201.84</v>
      </c>
      <c r="C393">
        <v>284.72000000000003</v>
      </c>
    </row>
    <row r="394" spans="1:3" x14ac:dyDescent="0.25">
      <c r="A394" s="5">
        <v>40231</v>
      </c>
      <c r="B394" s="13">
        <v>160265.04999999999</v>
      </c>
      <c r="C394">
        <v>281.32</v>
      </c>
    </row>
    <row r="395" spans="1:3" x14ac:dyDescent="0.25">
      <c r="A395" s="5">
        <v>40232</v>
      </c>
      <c r="B395" s="13">
        <v>161502.04</v>
      </c>
      <c r="C395">
        <v>283.48</v>
      </c>
    </row>
    <row r="396" spans="1:3" x14ac:dyDescent="0.25">
      <c r="A396" s="5">
        <v>40233</v>
      </c>
      <c r="B396" s="13">
        <v>160343.38</v>
      </c>
      <c r="C396">
        <v>281.44</v>
      </c>
    </row>
    <row r="397" spans="1:3" x14ac:dyDescent="0.25">
      <c r="A397" s="5">
        <v>40234</v>
      </c>
      <c r="B397" s="13">
        <v>160487.31</v>
      </c>
      <c r="C397">
        <v>281.68</v>
      </c>
    </row>
    <row r="398" spans="1:3" x14ac:dyDescent="0.25">
      <c r="A398" s="5">
        <v>40235</v>
      </c>
      <c r="B398" s="13">
        <v>159936.04</v>
      </c>
      <c r="C398">
        <v>280.72000000000003</v>
      </c>
    </row>
    <row r="399" spans="1:3" x14ac:dyDescent="0.25">
      <c r="A399" s="5">
        <v>40236</v>
      </c>
      <c r="B399" s="13">
        <v>159936.04</v>
      </c>
      <c r="C399">
        <v>280.68</v>
      </c>
    </row>
    <row r="400" spans="1:3" x14ac:dyDescent="0.25">
      <c r="A400" s="5">
        <v>40237</v>
      </c>
      <c r="B400" s="13">
        <v>159936.04</v>
      </c>
      <c r="C400">
        <v>280.68</v>
      </c>
    </row>
    <row r="401" spans="1:3" x14ac:dyDescent="0.25">
      <c r="A401" s="5">
        <v>40238</v>
      </c>
      <c r="B401" s="13">
        <v>159209.29</v>
      </c>
      <c r="C401">
        <v>279.39999999999998</v>
      </c>
    </row>
    <row r="402" spans="1:3" x14ac:dyDescent="0.25">
      <c r="A402" s="5">
        <v>40239</v>
      </c>
      <c r="B402" s="13">
        <v>158498.5</v>
      </c>
      <c r="C402">
        <v>278.16000000000003</v>
      </c>
    </row>
    <row r="403" spans="1:3" x14ac:dyDescent="0.25">
      <c r="A403" s="5">
        <v>40240</v>
      </c>
      <c r="B403" s="13">
        <v>156955.41</v>
      </c>
      <c r="C403">
        <v>275.44</v>
      </c>
    </row>
    <row r="404" spans="1:3" x14ac:dyDescent="0.25">
      <c r="A404" s="5">
        <v>40241</v>
      </c>
      <c r="B404" s="13">
        <v>157104.76</v>
      </c>
      <c r="C404">
        <v>275.68</v>
      </c>
    </row>
    <row r="405" spans="1:3" x14ac:dyDescent="0.25">
      <c r="A405" s="5">
        <v>40242</v>
      </c>
      <c r="B405" s="13">
        <v>154636.76999999999</v>
      </c>
      <c r="C405">
        <v>271.36</v>
      </c>
    </row>
    <row r="406" spans="1:3" x14ac:dyDescent="0.25">
      <c r="A406" s="5">
        <v>40243</v>
      </c>
      <c r="B406" s="13">
        <v>154636.76999999999</v>
      </c>
      <c r="C406">
        <v>271.36</v>
      </c>
    </row>
    <row r="407" spans="1:3" x14ac:dyDescent="0.25">
      <c r="A407" s="5">
        <v>40244</v>
      </c>
      <c r="B407" s="13">
        <v>154636.76999999999</v>
      </c>
      <c r="C407">
        <v>271.36</v>
      </c>
    </row>
    <row r="408" spans="1:3" x14ac:dyDescent="0.25">
      <c r="A408" s="5">
        <v>40245</v>
      </c>
      <c r="B408" s="13">
        <v>154236.31</v>
      </c>
      <c r="C408">
        <v>270.64</v>
      </c>
    </row>
    <row r="409" spans="1:3" x14ac:dyDescent="0.25">
      <c r="A409" s="5">
        <v>40246</v>
      </c>
      <c r="B409" s="13">
        <v>153972.68</v>
      </c>
      <c r="C409">
        <v>270.16000000000003</v>
      </c>
    </row>
    <row r="410" spans="1:3" x14ac:dyDescent="0.25">
      <c r="A410" s="5">
        <v>40247</v>
      </c>
      <c r="B410" s="13">
        <v>156312.49</v>
      </c>
      <c r="C410">
        <v>274.27999999999997</v>
      </c>
    </row>
    <row r="411" spans="1:3" x14ac:dyDescent="0.25">
      <c r="A411" s="5">
        <v>40248</v>
      </c>
      <c r="B411" s="13">
        <v>157061.26</v>
      </c>
      <c r="C411">
        <v>275.56</v>
      </c>
    </row>
    <row r="412" spans="1:3" x14ac:dyDescent="0.25">
      <c r="A412" s="5">
        <v>40249</v>
      </c>
      <c r="B412" s="13">
        <v>155885.22</v>
      </c>
      <c r="C412">
        <v>273.52</v>
      </c>
    </row>
    <row r="413" spans="1:3" x14ac:dyDescent="0.25">
      <c r="A413" s="5">
        <v>40250</v>
      </c>
      <c r="B413" s="13">
        <v>155885.22</v>
      </c>
      <c r="C413">
        <v>273.48</v>
      </c>
    </row>
    <row r="414" spans="1:3" x14ac:dyDescent="0.25">
      <c r="A414" s="5">
        <v>40251</v>
      </c>
      <c r="B414" s="13">
        <v>155885.22</v>
      </c>
      <c r="C414">
        <v>273.48</v>
      </c>
    </row>
    <row r="415" spans="1:3" x14ac:dyDescent="0.25">
      <c r="A415" s="5">
        <v>40252</v>
      </c>
      <c r="B415" s="13">
        <v>156854.57999999999</v>
      </c>
      <c r="C415">
        <v>275.2</v>
      </c>
    </row>
    <row r="416" spans="1:3" x14ac:dyDescent="0.25">
      <c r="A416" s="5">
        <v>40253</v>
      </c>
      <c r="B416" s="13">
        <v>154871.82</v>
      </c>
      <c r="C416">
        <v>271.68</v>
      </c>
    </row>
    <row r="417" spans="1:3" x14ac:dyDescent="0.25">
      <c r="A417" s="5">
        <v>40254</v>
      </c>
      <c r="B417" s="13">
        <v>153664.31</v>
      </c>
      <c r="C417">
        <v>269.56</v>
      </c>
    </row>
    <row r="418" spans="1:3" x14ac:dyDescent="0.25">
      <c r="A418" s="5">
        <v>40255</v>
      </c>
      <c r="B418" s="13">
        <v>152891.82</v>
      </c>
      <c r="C418">
        <v>268.2</v>
      </c>
    </row>
    <row r="419" spans="1:3" x14ac:dyDescent="0.25">
      <c r="A419" s="5">
        <v>40256</v>
      </c>
      <c r="B419" s="13">
        <v>154420.16</v>
      </c>
      <c r="C419">
        <v>270.88</v>
      </c>
    </row>
    <row r="420" spans="1:3" x14ac:dyDescent="0.25">
      <c r="A420" s="5">
        <v>40257</v>
      </c>
      <c r="B420" s="13">
        <v>154420.16</v>
      </c>
      <c r="C420">
        <v>270.88</v>
      </c>
    </row>
    <row r="421" spans="1:3" x14ac:dyDescent="0.25">
      <c r="A421" s="5">
        <v>40258</v>
      </c>
      <c r="B421" s="13">
        <v>154420.16</v>
      </c>
      <c r="C421">
        <v>270.88</v>
      </c>
    </row>
    <row r="422" spans="1:3" x14ac:dyDescent="0.25">
      <c r="A422" s="5">
        <v>40259</v>
      </c>
      <c r="B422" s="13">
        <v>153777.54999999999</v>
      </c>
      <c r="C422">
        <v>269.72000000000003</v>
      </c>
    </row>
    <row r="423" spans="1:3" x14ac:dyDescent="0.25">
      <c r="A423" s="5">
        <v>40260</v>
      </c>
      <c r="B423" s="13">
        <v>152900.53</v>
      </c>
      <c r="C423">
        <v>268.2</v>
      </c>
    </row>
    <row r="424" spans="1:3" x14ac:dyDescent="0.25">
      <c r="A424" s="5">
        <v>40261</v>
      </c>
      <c r="B424" s="13">
        <v>154459.53</v>
      </c>
      <c r="C424">
        <v>270.92</v>
      </c>
    </row>
    <row r="425" spans="1:3" x14ac:dyDescent="0.25">
      <c r="A425" s="5">
        <v>40262</v>
      </c>
      <c r="B425" s="13">
        <v>155255.10999999999</v>
      </c>
      <c r="C425">
        <v>272.32</v>
      </c>
    </row>
    <row r="426" spans="1:3" x14ac:dyDescent="0.25">
      <c r="A426" s="5">
        <v>40263</v>
      </c>
      <c r="B426" s="13">
        <v>154926.92000000001</v>
      </c>
      <c r="C426">
        <v>271.72000000000003</v>
      </c>
    </row>
    <row r="427" spans="1:3" x14ac:dyDescent="0.25">
      <c r="A427" s="5">
        <v>40264</v>
      </c>
      <c r="B427" s="13">
        <v>154926.92000000001</v>
      </c>
      <c r="C427">
        <v>271.72000000000003</v>
      </c>
    </row>
    <row r="428" spans="1:3" x14ac:dyDescent="0.25">
      <c r="A428" s="5">
        <v>40265</v>
      </c>
      <c r="B428" s="13">
        <v>154926.92000000001</v>
      </c>
      <c r="C428">
        <v>271.72000000000003</v>
      </c>
    </row>
    <row r="429" spans="1:3" x14ac:dyDescent="0.25">
      <c r="A429" s="5">
        <v>40266</v>
      </c>
      <c r="B429" s="13">
        <v>153869.53</v>
      </c>
      <c r="C429">
        <v>269.83999999999997</v>
      </c>
    </row>
    <row r="430" spans="1:3" x14ac:dyDescent="0.25">
      <c r="A430" s="5">
        <v>40267</v>
      </c>
      <c r="B430" s="13">
        <v>153692.13</v>
      </c>
      <c r="C430">
        <v>269.52</v>
      </c>
    </row>
    <row r="431" spans="1:3" x14ac:dyDescent="0.25">
      <c r="A431" s="5">
        <v>40268</v>
      </c>
      <c r="B431" s="13">
        <v>153784.01</v>
      </c>
      <c r="C431">
        <v>269.68</v>
      </c>
    </row>
    <row r="432" spans="1:3" x14ac:dyDescent="0.25">
      <c r="A432" s="5">
        <v>40269</v>
      </c>
      <c r="B432" s="13">
        <v>154113.01999999999</v>
      </c>
      <c r="C432">
        <v>270.27999999999997</v>
      </c>
    </row>
    <row r="433" spans="1:3" x14ac:dyDescent="0.25">
      <c r="A433" s="5">
        <v>40270</v>
      </c>
      <c r="B433" s="13">
        <v>154113.01999999999</v>
      </c>
      <c r="C433">
        <v>270.24</v>
      </c>
    </row>
    <row r="434" spans="1:3" x14ac:dyDescent="0.25">
      <c r="A434" s="5">
        <v>40271</v>
      </c>
      <c r="B434" s="13">
        <v>154113.01999999999</v>
      </c>
      <c r="C434">
        <v>270.24</v>
      </c>
    </row>
    <row r="435" spans="1:3" x14ac:dyDescent="0.25">
      <c r="A435" s="5">
        <v>40272</v>
      </c>
      <c r="B435" s="13">
        <v>154113.01999999999</v>
      </c>
      <c r="C435">
        <v>270.24</v>
      </c>
    </row>
    <row r="436" spans="1:3" x14ac:dyDescent="0.25">
      <c r="A436" s="5">
        <v>40273</v>
      </c>
      <c r="B436" s="13">
        <v>150887.72</v>
      </c>
      <c r="C436">
        <v>264.56</v>
      </c>
    </row>
    <row r="437" spans="1:3" x14ac:dyDescent="0.25">
      <c r="A437" s="5">
        <v>40274</v>
      </c>
      <c r="B437" s="13">
        <v>149535.14000000001</v>
      </c>
      <c r="C437">
        <v>262.2</v>
      </c>
    </row>
    <row r="438" spans="1:3" x14ac:dyDescent="0.25">
      <c r="A438" s="5">
        <v>40275</v>
      </c>
      <c r="B438" s="13">
        <v>150847.34</v>
      </c>
      <c r="C438">
        <v>264.48</v>
      </c>
    </row>
    <row r="439" spans="1:3" x14ac:dyDescent="0.25">
      <c r="A439" s="5">
        <v>40276</v>
      </c>
      <c r="B439" s="13">
        <v>150656.93</v>
      </c>
      <c r="C439">
        <v>264.16000000000003</v>
      </c>
    </row>
    <row r="440" spans="1:3" x14ac:dyDescent="0.25">
      <c r="A440" s="5">
        <v>40277</v>
      </c>
      <c r="B440" s="13">
        <v>150439.38</v>
      </c>
      <c r="C440">
        <v>263.76</v>
      </c>
    </row>
    <row r="441" spans="1:3" x14ac:dyDescent="0.25">
      <c r="A441" s="5">
        <v>40278</v>
      </c>
      <c r="B441" s="13">
        <v>150439.38</v>
      </c>
      <c r="C441">
        <v>263.76</v>
      </c>
    </row>
    <row r="442" spans="1:3" x14ac:dyDescent="0.25">
      <c r="A442" s="5">
        <v>40279</v>
      </c>
      <c r="B442" s="13">
        <v>150439.38</v>
      </c>
      <c r="C442">
        <v>263.76</v>
      </c>
    </row>
    <row r="443" spans="1:3" x14ac:dyDescent="0.25">
      <c r="A443" s="5">
        <v>40280</v>
      </c>
      <c r="B443" s="13">
        <v>150037.14000000001</v>
      </c>
      <c r="C443">
        <v>263.04000000000002</v>
      </c>
    </row>
    <row r="444" spans="1:3" x14ac:dyDescent="0.25">
      <c r="A444" s="5">
        <v>40281</v>
      </c>
      <c r="B444" s="13">
        <v>150582.68</v>
      </c>
      <c r="C444">
        <v>264</v>
      </c>
    </row>
    <row r="445" spans="1:3" x14ac:dyDescent="0.25">
      <c r="A445" s="5">
        <v>40282</v>
      </c>
      <c r="B445" s="13">
        <v>149557.88</v>
      </c>
      <c r="C445">
        <v>262.2</v>
      </c>
    </row>
    <row r="446" spans="1:3" x14ac:dyDescent="0.25">
      <c r="A446" s="5">
        <v>40283</v>
      </c>
      <c r="B446" s="13">
        <v>149758</v>
      </c>
      <c r="C446">
        <v>262.52</v>
      </c>
    </row>
    <row r="447" spans="1:3" x14ac:dyDescent="0.25">
      <c r="A447" s="5">
        <v>40284</v>
      </c>
      <c r="B447" s="13">
        <v>152829.91</v>
      </c>
      <c r="C447">
        <v>267.92</v>
      </c>
    </row>
    <row r="448" spans="1:3" x14ac:dyDescent="0.25">
      <c r="A448" s="5">
        <v>40285</v>
      </c>
      <c r="B448" s="13">
        <v>152829.91</v>
      </c>
      <c r="C448">
        <v>267.92</v>
      </c>
    </row>
    <row r="449" spans="1:3" x14ac:dyDescent="0.25">
      <c r="A449" s="5">
        <v>40286</v>
      </c>
      <c r="B449" s="13">
        <v>152829.91</v>
      </c>
      <c r="C449">
        <v>267.92</v>
      </c>
    </row>
    <row r="450" spans="1:3" x14ac:dyDescent="0.25">
      <c r="A450" s="5">
        <v>40287</v>
      </c>
      <c r="B450" s="13">
        <v>152370.19</v>
      </c>
      <c r="C450">
        <v>267.08</v>
      </c>
    </row>
    <row r="451" spans="1:3" x14ac:dyDescent="0.25">
      <c r="A451" s="5">
        <v>40288</v>
      </c>
      <c r="B451" s="13">
        <v>151149.71</v>
      </c>
      <c r="C451">
        <v>264.95999999999998</v>
      </c>
    </row>
    <row r="452" spans="1:3" x14ac:dyDescent="0.25">
      <c r="A452" s="5">
        <v>40289</v>
      </c>
      <c r="B452" s="13">
        <v>153102.04</v>
      </c>
      <c r="C452">
        <v>268.36</v>
      </c>
    </row>
    <row r="453" spans="1:3" x14ac:dyDescent="0.25">
      <c r="A453" s="5">
        <v>40290</v>
      </c>
      <c r="B453" s="13">
        <v>154408.21</v>
      </c>
      <c r="C453">
        <v>270.64</v>
      </c>
    </row>
    <row r="454" spans="1:3" x14ac:dyDescent="0.25">
      <c r="A454" s="5">
        <v>40291</v>
      </c>
      <c r="B454" s="13">
        <v>154094.88</v>
      </c>
      <c r="C454">
        <v>270.08</v>
      </c>
    </row>
    <row r="455" spans="1:3" x14ac:dyDescent="0.25">
      <c r="A455" s="5">
        <v>40292</v>
      </c>
      <c r="B455" s="13">
        <v>154094.88</v>
      </c>
      <c r="C455">
        <v>270.08</v>
      </c>
    </row>
    <row r="456" spans="1:3" x14ac:dyDescent="0.25">
      <c r="A456" s="5">
        <v>40293</v>
      </c>
      <c r="B456" s="13">
        <v>154094.88</v>
      </c>
      <c r="C456">
        <v>270.08</v>
      </c>
    </row>
    <row r="457" spans="1:3" x14ac:dyDescent="0.25">
      <c r="A457" s="5">
        <v>40294</v>
      </c>
      <c r="B457" s="13">
        <v>154572.68</v>
      </c>
      <c r="C457">
        <v>270.92</v>
      </c>
    </row>
    <row r="458" spans="1:3" x14ac:dyDescent="0.25">
      <c r="A458" s="5">
        <v>40295</v>
      </c>
      <c r="B458" s="13">
        <v>161685.82999999999</v>
      </c>
      <c r="C458">
        <v>283.36</v>
      </c>
    </row>
    <row r="459" spans="1:3" x14ac:dyDescent="0.25">
      <c r="A459" s="5">
        <v>40296</v>
      </c>
      <c r="B459" s="13">
        <v>160957.34</v>
      </c>
      <c r="C459">
        <v>282.08</v>
      </c>
    </row>
    <row r="460" spans="1:3" x14ac:dyDescent="0.25">
      <c r="A460" s="5">
        <v>40297</v>
      </c>
      <c r="B460" s="13">
        <v>159327.92000000001</v>
      </c>
      <c r="C460">
        <v>279.2</v>
      </c>
    </row>
    <row r="461" spans="1:3" x14ac:dyDescent="0.25">
      <c r="A461" s="5">
        <v>40298</v>
      </c>
      <c r="B461" s="13">
        <v>164608.76999999999</v>
      </c>
      <c r="C461">
        <v>288.48</v>
      </c>
    </row>
    <row r="462" spans="1:3" x14ac:dyDescent="0.25">
      <c r="A462" s="5">
        <v>40299</v>
      </c>
      <c r="B462" s="13">
        <v>164608.76999999999</v>
      </c>
      <c r="C462">
        <v>288.44</v>
      </c>
    </row>
    <row r="463" spans="1:3" x14ac:dyDescent="0.25">
      <c r="A463" s="5">
        <v>40300</v>
      </c>
      <c r="B463" s="13">
        <v>164608.76999999999</v>
      </c>
      <c r="C463">
        <v>288.44</v>
      </c>
    </row>
    <row r="464" spans="1:3" x14ac:dyDescent="0.25">
      <c r="A464" s="5">
        <v>40301</v>
      </c>
      <c r="B464" s="13">
        <v>163274.13</v>
      </c>
      <c r="C464">
        <v>286.12</v>
      </c>
    </row>
    <row r="465" spans="1:3" x14ac:dyDescent="0.25">
      <c r="A465" s="5">
        <v>40302</v>
      </c>
      <c r="B465" s="13">
        <v>171543.35</v>
      </c>
      <c r="C465">
        <v>300.60000000000002</v>
      </c>
    </row>
    <row r="466" spans="1:3" x14ac:dyDescent="0.25">
      <c r="A466" s="5">
        <v>40303</v>
      </c>
      <c r="B466" s="13">
        <v>177143.8</v>
      </c>
      <c r="C466">
        <v>310.39999999999998</v>
      </c>
    </row>
    <row r="467" spans="1:3" x14ac:dyDescent="0.25">
      <c r="A467" s="5">
        <v>40304</v>
      </c>
      <c r="B467" s="13">
        <v>191847.39</v>
      </c>
      <c r="C467">
        <v>336.16</v>
      </c>
    </row>
    <row r="468" spans="1:3" x14ac:dyDescent="0.25">
      <c r="A468" s="5">
        <v>40305</v>
      </c>
      <c r="B468" s="13">
        <v>199962.08</v>
      </c>
      <c r="C468">
        <v>350.36</v>
      </c>
    </row>
    <row r="469" spans="1:3" x14ac:dyDescent="0.25">
      <c r="A469" s="5">
        <v>40306</v>
      </c>
      <c r="B469" s="13">
        <v>199962.08</v>
      </c>
      <c r="C469">
        <v>350.36</v>
      </c>
    </row>
    <row r="470" spans="1:3" x14ac:dyDescent="0.25">
      <c r="A470" s="5">
        <v>40307</v>
      </c>
      <c r="B470" s="13">
        <v>199962.08</v>
      </c>
      <c r="C470">
        <v>350.36</v>
      </c>
    </row>
    <row r="471" spans="1:3" x14ac:dyDescent="0.25">
      <c r="A471" s="5">
        <v>40308</v>
      </c>
      <c r="B471" s="13">
        <v>183307.6</v>
      </c>
      <c r="C471">
        <v>321.16000000000003</v>
      </c>
    </row>
    <row r="472" spans="1:3" x14ac:dyDescent="0.25">
      <c r="A472" s="5">
        <v>40309</v>
      </c>
      <c r="B472" s="13">
        <v>183760.2</v>
      </c>
      <c r="C472">
        <v>321.92</v>
      </c>
    </row>
    <row r="473" spans="1:3" x14ac:dyDescent="0.25">
      <c r="A473" s="5">
        <v>40310</v>
      </c>
      <c r="B473" s="13">
        <v>177900.88</v>
      </c>
      <c r="C473">
        <v>311.68</v>
      </c>
    </row>
    <row r="474" spans="1:3" x14ac:dyDescent="0.25">
      <c r="A474" s="5">
        <v>40311</v>
      </c>
      <c r="B474" s="13">
        <v>178181.03</v>
      </c>
      <c r="C474">
        <v>312.16000000000003</v>
      </c>
    </row>
    <row r="475" spans="1:3" x14ac:dyDescent="0.25">
      <c r="A475" s="5">
        <v>40312</v>
      </c>
      <c r="B475" s="13">
        <v>187605.53</v>
      </c>
      <c r="C475">
        <v>328.64</v>
      </c>
    </row>
    <row r="476" spans="1:3" x14ac:dyDescent="0.25">
      <c r="A476" s="5">
        <v>40313</v>
      </c>
      <c r="B476" s="13">
        <v>187605.53</v>
      </c>
      <c r="C476">
        <v>328.64</v>
      </c>
    </row>
    <row r="477" spans="1:3" x14ac:dyDescent="0.25">
      <c r="A477" s="5">
        <v>40314</v>
      </c>
      <c r="B477" s="13">
        <v>187605.53</v>
      </c>
      <c r="C477">
        <v>328.64</v>
      </c>
    </row>
    <row r="478" spans="1:3" x14ac:dyDescent="0.25">
      <c r="A478" s="5">
        <v>40315</v>
      </c>
      <c r="B478" s="13">
        <v>190817.73</v>
      </c>
      <c r="C478">
        <v>334.24</v>
      </c>
    </row>
    <row r="479" spans="1:3" x14ac:dyDescent="0.25">
      <c r="A479" s="5">
        <v>40316</v>
      </c>
      <c r="B479" s="13">
        <v>197026.26</v>
      </c>
      <c r="C479">
        <v>345.12</v>
      </c>
    </row>
    <row r="480" spans="1:3" x14ac:dyDescent="0.25">
      <c r="A480" s="5">
        <v>40317</v>
      </c>
      <c r="B480" s="13">
        <v>202500.08</v>
      </c>
      <c r="C480">
        <v>354.72</v>
      </c>
    </row>
    <row r="481" spans="1:3" x14ac:dyDescent="0.25">
      <c r="A481" s="5">
        <v>40318</v>
      </c>
      <c r="B481" s="13">
        <v>217577.17</v>
      </c>
      <c r="C481">
        <v>381.12</v>
      </c>
    </row>
    <row r="482" spans="1:3" x14ac:dyDescent="0.25">
      <c r="A482" s="5">
        <v>40319</v>
      </c>
      <c r="B482" s="13">
        <v>217889.16</v>
      </c>
      <c r="C482">
        <v>381.64</v>
      </c>
    </row>
    <row r="483" spans="1:3" x14ac:dyDescent="0.25">
      <c r="A483" s="5">
        <v>40320</v>
      </c>
      <c r="B483" s="13">
        <v>217889.16</v>
      </c>
      <c r="C483">
        <v>381.64</v>
      </c>
    </row>
    <row r="484" spans="1:3" x14ac:dyDescent="0.25">
      <c r="A484" s="5">
        <v>40321</v>
      </c>
      <c r="B484" s="13">
        <v>217889.16</v>
      </c>
      <c r="C484">
        <v>381.6</v>
      </c>
    </row>
    <row r="485" spans="1:3" x14ac:dyDescent="0.25">
      <c r="A485" s="5">
        <v>40322</v>
      </c>
      <c r="B485" s="13">
        <v>217043.19</v>
      </c>
      <c r="C485">
        <v>380.12</v>
      </c>
    </row>
    <row r="486" spans="1:3" x14ac:dyDescent="0.25">
      <c r="A486" s="5">
        <v>40323</v>
      </c>
      <c r="B486" s="13">
        <v>214150.65</v>
      </c>
      <c r="C486">
        <v>375.04</v>
      </c>
    </row>
    <row r="487" spans="1:3" x14ac:dyDescent="0.25">
      <c r="A487" s="5">
        <v>40324</v>
      </c>
      <c r="B487" s="13">
        <v>212429.68</v>
      </c>
      <c r="C487">
        <v>372.04</v>
      </c>
    </row>
    <row r="488" spans="1:3" x14ac:dyDescent="0.25">
      <c r="A488" s="5">
        <v>40325</v>
      </c>
      <c r="B488" s="13">
        <v>202577.22</v>
      </c>
      <c r="C488">
        <v>354.76</v>
      </c>
    </row>
    <row r="489" spans="1:3" x14ac:dyDescent="0.25">
      <c r="A489" s="5">
        <v>40326</v>
      </c>
      <c r="B489" s="13">
        <v>203790.74</v>
      </c>
      <c r="C489">
        <v>356.88</v>
      </c>
    </row>
    <row r="490" spans="1:3" x14ac:dyDescent="0.25">
      <c r="A490" s="5">
        <v>40327</v>
      </c>
      <c r="B490" s="13">
        <v>203790.74</v>
      </c>
      <c r="C490">
        <v>356.88</v>
      </c>
    </row>
    <row r="491" spans="1:3" x14ac:dyDescent="0.25">
      <c r="A491" s="5">
        <v>40328</v>
      </c>
      <c r="B491" s="13">
        <v>203790.74</v>
      </c>
      <c r="C491">
        <v>356.88</v>
      </c>
    </row>
    <row r="492" spans="1:3" x14ac:dyDescent="0.25">
      <c r="A492" s="5">
        <v>40329</v>
      </c>
      <c r="B492" s="13">
        <v>203790.74</v>
      </c>
      <c r="C492">
        <v>356.84</v>
      </c>
    </row>
    <row r="493" spans="1:3" x14ac:dyDescent="0.25">
      <c r="A493" s="5">
        <v>40330</v>
      </c>
      <c r="B493" s="13">
        <v>207585.59</v>
      </c>
      <c r="C493">
        <v>363.48</v>
      </c>
    </row>
    <row r="494" spans="1:3" x14ac:dyDescent="0.25">
      <c r="A494" s="5">
        <v>40331</v>
      </c>
      <c r="B494" s="13">
        <v>203204.54</v>
      </c>
      <c r="C494">
        <v>355.8</v>
      </c>
    </row>
    <row r="495" spans="1:3" x14ac:dyDescent="0.25">
      <c r="A495" s="5">
        <v>40332</v>
      </c>
      <c r="B495" s="13">
        <v>201141.7</v>
      </c>
      <c r="C495">
        <v>352.2</v>
      </c>
    </row>
    <row r="496" spans="1:3" x14ac:dyDescent="0.25">
      <c r="A496" s="5">
        <v>40333</v>
      </c>
      <c r="B496" s="13">
        <v>209337.76</v>
      </c>
      <c r="C496">
        <v>366.52</v>
      </c>
    </row>
    <row r="497" spans="1:3" x14ac:dyDescent="0.25">
      <c r="A497" s="5">
        <v>40334</v>
      </c>
      <c r="B497" s="13">
        <v>209337.76</v>
      </c>
      <c r="C497">
        <v>366.52</v>
      </c>
    </row>
    <row r="498" spans="1:3" x14ac:dyDescent="0.25">
      <c r="A498" s="5">
        <v>40335</v>
      </c>
      <c r="B498" s="13">
        <v>209337.76</v>
      </c>
      <c r="C498">
        <v>366.52</v>
      </c>
    </row>
    <row r="499" spans="1:3" x14ac:dyDescent="0.25">
      <c r="A499" s="5">
        <v>40336</v>
      </c>
      <c r="B499" s="13">
        <v>211990.8</v>
      </c>
      <c r="C499">
        <v>371.16</v>
      </c>
    </row>
    <row r="500" spans="1:3" x14ac:dyDescent="0.25">
      <c r="A500" s="5">
        <v>40337</v>
      </c>
      <c r="B500" s="13">
        <v>209952.55</v>
      </c>
      <c r="C500">
        <v>367.56</v>
      </c>
    </row>
    <row r="501" spans="1:3" x14ac:dyDescent="0.25">
      <c r="A501" s="5">
        <v>40338</v>
      </c>
      <c r="B501" s="13">
        <v>211277.52</v>
      </c>
      <c r="C501">
        <v>369.88</v>
      </c>
    </row>
    <row r="502" spans="1:3" x14ac:dyDescent="0.25">
      <c r="A502" s="5">
        <v>40339</v>
      </c>
      <c r="B502" s="13">
        <v>206364.59</v>
      </c>
      <c r="C502">
        <v>361.28</v>
      </c>
    </row>
    <row r="503" spans="1:3" x14ac:dyDescent="0.25">
      <c r="A503" s="5">
        <v>40340</v>
      </c>
      <c r="B503" s="13">
        <v>204601.44</v>
      </c>
      <c r="C503">
        <v>358.2</v>
      </c>
    </row>
    <row r="504" spans="1:3" x14ac:dyDescent="0.25">
      <c r="A504" s="5">
        <v>40341</v>
      </c>
      <c r="B504" s="13">
        <v>204601.44</v>
      </c>
      <c r="C504">
        <v>358.16</v>
      </c>
    </row>
    <row r="505" spans="1:3" x14ac:dyDescent="0.25">
      <c r="A505" s="5">
        <v>40342</v>
      </c>
      <c r="B505" s="13">
        <v>204601.44</v>
      </c>
      <c r="C505">
        <v>358.16</v>
      </c>
    </row>
    <row r="506" spans="1:3" x14ac:dyDescent="0.25">
      <c r="A506" s="5">
        <v>40343</v>
      </c>
      <c r="B506" s="13">
        <v>202377.87</v>
      </c>
      <c r="C506">
        <v>354.28</v>
      </c>
    </row>
    <row r="507" spans="1:3" x14ac:dyDescent="0.25">
      <c r="A507" s="5">
        <v>40344</v>
      </c>
      <c r="B507" s="13">
        <v>195531.87</v>
      </c>
      <c r="C507">
        <v>342.28</v>
      </c>
    </row>
    <row r="508" spans="1:3" x14ac:dyDescent="0.25">
      <c r="A508" s="5">
        <v>40345</v>
      </c>
      <c r="B508" s="13">
        <v>194557.81</v>
      </c>
      <c r="C508">
        <v>340.56</v>
      </c>
    </row>
    <row r="509" spans="1:3" x14ac:dyDescent="0.25">
      <c r="A509" s="5">
        <v>40346</v>
      </c>
      <c r="B509" s="13">
        <v>192929.36</v>
      </c>
      <c r="C509">
        <v>337.68</v>
      </c>
    </row>
    <row r="510" spans="1:3" x14ac:dyDescent="0.25">
      <c r="A510" s="5">
        <v>40347</v>
      </c>
      <c r="B510" s="13">
        <v>190321.34</v>
      </c>
      <c r="C510">
        <v>333.12</v>
      </c>
    </row>
    <row r="511" spans="1:3" x14ac:dyDescent="0.25">
      <c r="A511" s="5">
        <v>40348</v>
      </c>
      <c r="B511" s="13">
        <v>190321.34</v>
      </c>
      <c r="C511">
        <v>333.12</v>
      </c>
    </row>
    <row r="512" spans="1:3" x14ac:dyDescent="0.25">
      <c r="A512" s="5">
        <v>40349</v>
      </c>
      <c r="B512" s="13">
        <v>190321.34</v>
      </c>
      <c r="C512">
        <v>333.12</v>
      </c>
    </row>
    <row r="513" spans="1:3" x14ac:dyDescent="0.25">
      <c r="A513" s="5">
        <v>40350</v>
      </c>
      <c r="B513" s="13">
        <v>190877.56</v>
      </c>
      <c r="C513">
        <v>334.08</v>
      </c>
    </row>
    <row r="514" spans="1:3" x14ac:dyDescent="0.25">
      <c r="A514" s="5">
        <v>40351</v>
      </c>
      <c r="B514" s="13">
        <v>195356.66</v>
      </c>
      <c r="C514">
        <v>341.92</v>
      </c>
    </row>
    <row r="515" spans="1:3" x14ac:dyDescent="0.25">
      <c r="A515" s="5">
        <v>40352</v>
      </c>
      <c r="B515" s="13">
        <v>198500.33</v>
      </c>
      <c r="C515">
        <v>347.4</v>
      </c>
    </row>
    <row r="516" spans="1:3" x14ac:dyDescent="0.25">
      <c r="A516" s="5">
        <v>40353</v>
      </c>
      <c r="B516" s="13">
        <v>203433.66</v>
      </c>
      <c r="C516">
        <v>356.04</v>
      </c>
    </row>
    <row r="517" spans="1:3" x14ac:dyDescent="0.25">
      <c r="A517" s="5">
        <v>40354</v>
      </c>
      <c r="B517" s="13">
        <v>203822.94</v>
      </c>
      <c r="C517">
        <v>356.68</v>
      </c>
    </row>
    <row r="518" spans="1:3" x14ac:dyDescent="0.25">
      <c r="A518" s="5">
        <v>40355</v>
      </c>
      <c r="B518" s="13">
        <v>203822.94</v>
      </c>
      <c r="C518">
        <v>356.68</v>
      </c>
    </row>
    <row r="519" spans="1:3" x14ac:dyDescent="0.25">
      <c r="A519" s="5">
        <v>40356</v>
      </c>
      <c r="B519" s="13">
        <v>203822.94</v>
      </c>
      <c r="C519">
        <v>356.68</v>
      </c>
    </row>
    <row r="520" spans="1:3" x14ac:dyDescent="0.25">
      <c r="A520" s="5">
        <v>40357</v>
      </c>
      <c r="B520" s="13">
        <v>207477.5</v>
      </c>
      <c r="C520">
        <v>363.08</v>
      </c>
    </row>
    <row r="521" spans="1:3" x14ac:dyDescent="0.25">
      <c r="A521" s="5">
        <v>40358</v>
      </c>
      <c r="B521" s="13">
        <v>222034.68</v>
      </c>
      <c r="C521">
        <v>388.52</v>
      </c>
    </row>
    <row r="522" spans="1:3" x14ac:dyDescent="0.25">
      <c r="A522" s="5">
        <v>40359</v>
      </c>
      <c r="B522" s="13">
        <v>225156.54</v>
      </c>
      <c r="C522">
        <v>394</v>
      </c>
    </row>
    <row r="523" spans="1:3" x14ac:dyDescent="0.25">
      <c r="A523" s="5">
        <v>40360</v>
      </c>
      <c r="B523" s="13">
        <v>226275.05</v>
      </c>
      <c r="C523">
        <v>395.92</v>
      </c>
    </row>
    <row r="524" spans="1:3" x14ac:dyDescent="0.25">
      <c r="A524" s="5">
        <v>40361</v>
      </c>
      <c r="B524" s="13">
        <v>225570.13</v>
      </c>
      <c r="C524">
        <v>394.68</v>
      </c>
    </row>
    <row r="525" spans="1:3" x14ac:dyDescent="0.25">
      <c r="A525" s="5">
        <v>40362</v>
      </c>
      <c r="B525" s="13">
        <v>225570.13</v>
      </c>
      <c r="C525">
        <v>394.68</v>
      </c>
    </row>
    <row r="526" spans="1:3" x14ac:dyDescent="0.25">
      <c r="A526" s="5">
        <v>40363</v>
      </c>
      <c r="B526" s="13">
        <v>225570.13</v>
      </c>
      <c r="C526">
        <v>394.68</v>
      </c>
    </row>
    <row r="527" spans="1:3" x14ac:dyDescent="0.25">
      <c r="A527" s="5">
        <v>40364</v>
      </c>
      <c r="B527" s="13">
        <v>225570.13</v>
      </c>
      <c r="C527">
        <v>394.64</v>
      </c>
    </row>
    <row r="528" spans="1:3" x14ac:dyDescent="0.25">
      <c r="A528" s="5">
        <v>40365</v>
      </c>
      <c r="B528" s="13">
        <v>222501.19</v>
      </c>
      <c r="C528">
        <v>389.28</v>
      </c>
    </row>
    <row r="529" spans="1:3" x14ac:dyDescent="0.25">
      <c r="A529" s="5">
        <v>40366</v>
      </c>
      <c r="B529" s="13">
        <v>212708.21</v>
      </c>
      <c r="C529">
        <v>372.12</v>
      </c>
    </row>
    <row r="530" spans="1:3" x14ac:dyDescent="0.25">
      <c r="A530" s="5">
        <v>40367</v>
      </c>
      <c r="B530" s="13">
        <v>209654.01</v>
      </c>
      <c r="C530">
        <v>366.8</v>
      </c>
    </row>
    <row r="531" spans="1:3" x14ac:dyDescent="0.25">
      <c r="A531" s="5">
        <v>40368</v>
      </c>
      <c r="B531" s="13">
        <v>207989.31</v>
      </c>
      <c r="C531">
        <v>363.88</v>
      </c>
    </row>
    <row r="532" spans="1:3" x14ac:dyDescent="0.25">
      <c r="A532" s="5">
        <v>40369</v>
      </c>
      <c r="B532" s="13">
        <v>207989.31</v>
      </c>
      <c r="C532">
        <v>363.84</v>
      </c>
    </row>
    <row r="533" spans="1:3" x14ac:dyDescent="0.25">
      <c r="A533" s="5">
        <v>40370</v>
      </c>
      <c r="B533" s="13">
        <v>207989.31</v>
      </c>
      <c r="C533">
        <v>363.84</v>
      </c>
    </row>
    <row r="534" spans="1:3" x14ac:dyDescent="0.25">
      <c r="A534" s="5">
        <v>40371</v>
      </c>
      <c r="B534" s="13">
        <v>206439.82</v>
      </c>
      <c r="C534">
        <v>361.12</v>
      </c>
    </row>
    <row r="535" spans="1:3" x14ac:dyDescent="0.25">
      <c r="A535" s="5">
        <v>40372</v>
      </c>
      <c r="B535" s="13">
        <v>203562.53</v>
      </c>
      <c r="C535">
        <v>356.08</v>
      </c>
    </row>
    <row r="536" spans="1:3" x14ac:dyDescent="0.25">
      <c r="A536" s="5">
        <v>40373</v>
      </c>
      <c r="B536" s="13">
        <v>207323.42</v>
      </c>
      <c r="C536">
        <v>362.64</v>
      </c>
    </row>
    <row r="537" spans="1:3" x14ac:dyDescent="0.25">
      <c r="A537" s="5">
        <v>40374</v>
      </c>
      <c r="B537" s="13">
        <v>210400.83</v>
      </c>
      <c r="C537">
        <v>368.04</v>
      </c>
    </row>
    <row r="538" spans="1:3" x14ac:dyDescent="0.25">
      <c r="A538" s="5">
        <v>40375</v>
      </c>
      <c r="B538" s="13">
        <v>219073.42</v>
      </c>
      <c r="C538">
        <v>383.2</v>
      </c>
    </row>
    <row r="539" spans="1:3" x14ac:dyDescent="0.25">
      <c r="A539" s="5">
        <v>40376</v>
      </c>
      <c r="B539" s="13">
        <v>219073.42</v>
      </c>
      <c r="C539">
        <v>383.16</v>
      </c>
    </row>
    <row r="540" spans="1:3" x14ac:dyDescent="0.25">
      <c r="A540" s="5">
        <v>40377</v>
      </c>
      <c r="B540" s="13">
        <v>219073.42</v>
      </c>
      <c r="C540">
        <v>383.16</v>
      </c>
    </row>
    <row r="541" spans="1:3" x14ac:dyDescent="0.25">
      <c r="A541" s="5">
        <v>40378</v>
      </c>
      <c r="B541" s="13">
        <v>218063.06</v>
      </c>
      <c r="C541">
        <v>381.4</v>
      </c>
    </row>
    <row r="542" spans="1:3" x14ac:dyDescent="0.25">
      <c r="A542" s="5">
        <v>40379</v>
      </c>
      <c r="B542" s="13">
        <v>212176.88</v>
      </c>
      <c r="C542">
        <v>371.08</v>
      </c>
    </row>
    <row r="543" spans="1:3" x14ac:dyDescent="0.25">
      <c r="A543" s="5">
        <v>40380</v>
      </c>
      <c r="B543" s="13">
        <v>213045.59</v>
      </c>
      <c r="C543">
        <v>372.6</v>
      </c>
    </row>
    <row r="544" spans="1:3" x14ac:dyDescent="0.25">
      <c r="A544" s="5">
        <v>40381</v>
      </c>
      <c r="B544" s="13">
        <v>207121.19</v>
      </c>
      <c r="C544">
        <v>362.24</v>
      </c>
    </row>
    <row r="545" spans="1:3" x14ac:dyDescent="0.25">
      <c r="A545" s="5">
        <v>40382</v>
      </c>
      <c r="B545" s="13">
        <v>205496.84</v>
      </c>
      <c r="C545">
        <v>359.36</v>
      </c>
    </row>
    <row r="546" spans="1:3" x14ac:dyDescent="0.25">
      <c r="A546" s="5">
        <v>40383</v>
      </c>
      <c r="B546" s="13">
        <v>205496.84</v>
      </c>
      <c r="C546">
        <v>359.36</v>
      </c>
    </row>
    <row r="547" spans="1:3" x14ac:dyDescent="0.25">
      <c r="A547" s="5">
        <v>40384</v>
      </c>
      <c r="B547" s="13">
        <v>205496.84</v>
      </c>
      <c r="C547">
        <v>359.36</v>
      </c>
    </row>
    <row r="548" spans="1:3" x14ac:dyDescent="0.25">
      <c r="A548" s="5">
        <v>40385</v>
      </c>
      <c r="B548" s="13">
        <v>198937.98</v>
      </c>
      <c r="C548">
        <v>347.88</v>
      </c>
    </row>
    <row r="549" spans="1:3" x14ac:dyDescent="0.25">
      <c r="A549" s="5">
        <v>40386</v>
      </c>
      <c r="B549" s="13">
        <v>197726.83</v>
      </c>
      <c r="C549">
        <v>345.76</v>
      </c>
    </row>
    <row r="550" spans="1:3" x14ac:dyDescent="0.25">
      <c r="A550" s="5">
        <v>40387</v>
      </c>
      <c r="B550" s="13">
        <v>196024.27</v>
      </c>
      <c r="C550">
        <v>342.76</v>
      </c>
    </row>
    <row r="551" spans="1:3" x14ac:dyDescent="0.25">
      <c r="A551" s="5">
        <v>40388</v>
      </c>
      <c r="B551" s="13">
        <v>196284.5</v>
      </c>
      <c r="C551">
        <v>343.2</v>
      </c>
    </row>
    <row r="552" spans="1:3" x14ac:dyDescent="0.25">
      <c r="A552" s="5">
        <v>40389</v>
      </c>
      <c r="B552" s="13">
        <v>195172.64</v>
      </c>
      <c r="C552">
        <v>341.28</v>
      </c>
    </row>
    <row r="553" spans="1:3" x14ac:dyDescent="0.25">
      <c r="A553" s="5">
        <v>40390</v>
      </c>
      <c r="B553" s="13">
        <v>195172.64</v>
      </c>
      <c r="C553">
        <v>341.24</v>
      </c>
    </row>
    <row r="554" spans="1:3" x14ac:dyDescent="0.25">
      <c r="A554" s="5">
        <v>40391</v>
      </c>
      <c r="B554" s="13">
        <v>195172.64</v>
      </c>
      <c r="C554">
        <v>341.24</v>
      </c>
    </row>
    <row r="555" spans="1:3" x14ac:dyDescent="0.25">
      <c r="A555" s="5">
        <v>40392</v>
      </c>
      <c r="B555" s="13">
        <v>189150.83</v>
      </c>
      <c r="C555">
        <v>330.72</v>
      </c>
    </row>
    <row r="556" spans="1:3" x14ac:dyDescent="0.25">
      <c r="A556" s="5">
        <v>40393</v>
      </c>
      <c r="B556" s="13">
        <v>190710.6</v>
      </c>
      <c r="C556">
        <v>333.44</v>
      </c>
    </row>
    <row r="557" spans="1:3" x14ac:dyDescent="0.25">
      <c r="A557" s="5">
        <v>40394</v>
      </c>
      <c r="B557" s="13">
        <v>190172.38</v>
      </c>
      <c r="C557">
        <v>332.48</v>
      </c>
    </row>
    <row r="558" spans="1:3" x14ac:dyDescent="0.25">
      <c r="A558" s="5">
        <v>40395</v>
      </c>
      <c r="B558" s="13">
        <v>191466.01</v>
      </c>
      <c r="C558">
        <v>334.72</v>
      </c>
    </row>
    <row r="559" spans="1:3" x14ac:dyDescent="0.25">
      <c r="A559" s="5">
        <v>40396</v>
      </c>
      <c r="B559" s="13">
        <v>192220.47</v>
      </c>
      <c r="C559">
        <v>336.04</v>
      </c>
    </row>
    <row r="560" spans="1:3" x14ac:dyDescent="0.25">
      <c r="A560" s="5">
        <v>40397</v>
      </c>
      <c r="B560" s="13">
        <v>192220.47</v>
      </c>
      <c r="C560">
        <v>336.04</v>
      </c>
    </row>
    <row r="561" spans="1:3" x14ac:dyDescent="0.25">
      <c r="A561" s="5">
        <v>40398</v>
      </c>
      <c r="B561" s="13">
        <v>192220.47</v>
      </c>
      <c r="C561">
        <v>336.04</v>
      </c>
    </row>
    <row r="562" spans="1:3" x14ac:dyDescent="0.25">
      <c r="A562" s="5">
        <v>40399</v>
      </c>
      <c r="B562" s="13">
        <v>191141.67</v>
      </c>
      <c r="C562">
        <v>334.12</v>
      </c>
    </row>
    <row r="563" spans="1:3" x14ac:dyDescent="0.25">
      <c r="A563" s="5">
        <v>40400</v>
      </c>
      <c r="B563" s="13">
        <v>192808.87</v>
      </c>
      <c r="C563">
        <v>337.04</v>
      </c>
    </row>
    <row r="564" spans="1:3" x14ac:dyDescent="0.25">
      <c r="A564" s="5">
        <v>40401</v>
      </c>
      <c r="B564" s="13">
        <v>201485.81</v>
      </c>
      <c r="C564">
        <v>352.2</v>
      </c>
    </row>
    <row r="565" spans="1:3" x14ac:dyDescent="0.25">
      <c r="A565" s="5">
        <v>40402</v>
      </c>
      <c r="B565" s="13">
        <v>202753.85</v>
      </c>
      <c r="C565">
        <v>354.4</v>
      </c>
    </row>
    <row r="566" spans="1:3" x14ac:dyDescent="0.25">
      <c r="A566" s="5">
        <v>40403</v>
      </c>
      <c r="B566" s="13">
        <v>205857.06</v>
      </c>
      <c r="C566">
        <v>359.84</v>
      </c>
    </row>
    <row r="567" spans="1:3" x14ac:dyDescent="0.25">
      <c r="A567" s="5">
        <v>40404</v>
      </c>
      <c r="B567" s="13">
        <v>205857.06</v>
      </c>
      <c r="C567">
        <v>359.8</v>
      </c>
    </row>
    <row r="568" spans="1:3" x14ac:dyDescent="0.25">
      <c r="A568" s="5">
        <v>40405</v>
      </c>
      <c r="B568" s="13">
        <v>205857.06</v>
      </c>
      <c r="C568">
        <v>359.8</v>
      </c>
    </row>
    <row r="569" spans="1:3" x14ac:dyDescent="0.25">
      <c r="A569" s="5">
        <v>40406</v>
      </c>
      <c r="B569" s="13">
        <v>204346.37</v>
      </c>
      <c r="C569">
        <v>357.16</v>
      </c>
    </row>
    <row r="570" spans="1:3" x14ac:dyDescent="0.25">
      <c r="A570" s="5">
        <v>40407</v>
      </c>
      <c r="B570" s="13">
        <v>203242.1</v>
      </c>
      <c r="C570">
        <v>355.2</v>
      </c>
    </row>
    <row r="571" spans="1:3" x14ac:dyDescent="0.25">
      <c r="A571" s="5">
        <v>40408</v>
      </c>
      <c r="B571" s="13">
        <v>204637.25</v>
      </c>
      <c r="C571">
        <v>357.64</v>
      </c>
    </row>
    <row r="572" spans="1:3" x14ac:dyDescent="0.25">
      <c r="A572" s="5">
        <v>40409</v>
      </c>
      <c r="B572" s="13">
        <v>208722.64</v>
      </c>
      <c r="C572">
        <v>364.8</v>
      </c>
    </row>
    <row r="573" spans="1:3" x14ac:dyDescent="0.25">
      <c r="A573" s="5">
        <v>40410</v>
      </c>
      <c r="B573" s="13">
        <v>208165.36</v>
      </c>
      <c r="C573">
        <v>363.8</v>
      </c>
    </row>
    <row r="574" spans="1:3" x14ac:dyDescent="0.25">
      <c r="A574" s="5">
        <v>40411</v>
      </c>
      <c r="B574" s="13">
        <v>208165.36</v>
      </c>
      <c r="C574">
        <v>363.8</v>
      </c>
    </row>
    <row r="575" spans="1:3" x14ac:dyDescent="0.25">
      <c r="A575" s="5">
        <v>40412</v>
      </c>
      <c r="B575" s="13">
        <v>208165.36</v>
      </c>
      <c r="C575">
        <v>363.8</v>
      </c>
    </row>
    <row r="576" spans="1:3" x14ac:dyDescent="0.25">
      <c r="A576" s="5">
        <v>40413</v>
      </c>
      <c r="B576" s="13">
        <v>210145.91</v>
      </c>
      <c r="C576">
        <v>367.24</v>
      </c>
    </row>
    <row r="577" spans="1:3" x14ac:dyDescent="0.25">
      <c r="A577" s="5">
        <v>40414</v>
      </c>
      <c r="B577" s="13">
        <v>214708.23</v>
      </c>
      <c r="C577">
        <v>375.2</v>
      </c>
    </row>
    <row r="578" spans="1:3" x14ac:dyDescent="0.25">
      <c r="A578" s="5">
        <v>40415</v>
      </c>
      <c r="B578" s="13">
        <v>210589.89</v>
      </c>
      <c r="C578">
        <v>368</v>
      </c>
    </row>
    <row r="579" spans="1:3" x14ac:dyDescent="0.25">
      <c r="A579" s="5">
        <v>40416</v>
      </c>
      <c r="B579" s="13">
        <v>213121.45</v>
      </c>
      <c r="C579">
        <v>372.4</v>
      </c>
    </row>
    <row r="580" spans="1:3" x14ac:dyDescent="0.25">
      <c r="A580" s="5">
        <v>40417</v>
      </c>
      <c r="B580" s="13">
        <v>206069.09</v>
      </c>
      <c r="C580">
        <v>360.08</v>
      </c>
    </row>
    <row r="581" spans="1:3" x14ac:dyDescent="0.25">
      <c r="A581" s="5">
        <v>40418</v>
      </c>
      <c r="B581" s="13">
        <v>206069.09</v>
      </c>
      <c r="C581">
        <v>360.08</v>
      </c>
    </row>
    <row r="582" spans="1:3" x14ac:dyDescent="0.25">
      <c r="A582" s="5">
        <v>40419</v>
      </c>
      <c r="B582" s="13">
        <v>206069.09</v>
      </c>
      <c r="C582">
        <v>360.04</v>
      </c>
    </row>
    <row r="583" spans="1:3" x14ac:dyDescent="0.25">
      <c r="A583" s="5">
        <v>40420</v>
      </c>
      <c r="B583" s="13">
        <v>210676.27</v>
      </c>
      <c r="C583">
        <v>368.08</v>
      </c>
    </row>
    <row r="584" spans="1:3" x14ac:dyDescent="0.25">
      <c r="A584" s="5">
        <v>40421</v>
      </c>
      <c r="B584" s="13">
        <v>210929.6</v>
      </c>
      <c r="C584">
        <v>368.52</v>
      </c>
    </row>
    <row r="585" spans="1:3" x14ac:dyDescent="0.25">
      <c r="A585" s="5">
        <v>40422</v>
      </c>
      <c r="B585" s="13">
        <v>206378.66</v>
      </c>
      <c r="C585">
        <v>360.56</v>
      </c>
    </row>
    <row r="586" spans="1:3" x14ac:dyDescent="0.25">
      <c r="A586" s="5">
        <v>40423</v>
      </c>
      <c r="B586" s="13">
        <v>205030.17</v>
      </c>
      <c r="C586">
        <v>358.2</v>
      </c>
    </row>
    <row r="587" spans="1:3" x14ac:dyDescent="0.25">
      <c r="A587" s="5">
        <v>40424</v>
      </c>
      <c r="B587" s="13">
        <v>201184.13</v>
      </c>
      <c r="C587">
        <v>351.48</v>
      </c>
    </row>
    <row r="588" spans="1:3" x14ac:dyDescent="0.25">
      <c r="A588" s="5">
        <v>40425</v>
      </c>
      <c r="B588" s="13">
        <v>201184.13</v>
      </c>
      <c r="C588">
        <v>351.48</v>
      </c>
    </row>
    <row r="589" spans="1:3" x14ac:dyDescent="0.25">
      <c r="A589" s="5">
        <v>40426</v>
      </c>
      <c r="B589" s="13">
        <v>201184.13</v>
      </c>
      <c r="C589">
        <v>351.48</v>
      </c>
    </row>
    <row r="590" spans="1:3" x14ac:dyDescent="0.25">
      <c r="A590" s="5">
        <v>40427</v>
      </c>
      <c r="B590" s="13">
        <v>201184.13</v>
      </c>
      <c r="C590">
        <v>351.44</v>
      </c>
    </row>
    <row r="591" spans="1:3" x14ac:dyDescent="0.25">
      <c r="A591" s="5">
        <v>40428</v>
      </c>
      <c r="B591" s="13">
        <v>203694.07999999999</v>
      </c>
      <c r="C591">
        <v>355.84</v>
      </c>
    </row>
    <row r="592" spans="1:3" x14ac:dyDescent="0.25">
      <c r="A592" s="5">
        <v>40429</v>
      </c>
      <c r="B592" s="13">
        <v>201358.98</v>
      </c>
      <c r="C592">
        <v>351.72</v>
      </c>
    </row>
    <row r="593" spans="1:3" x14ac:dyDescent="0.25">
      <c r="A593" s="5">
        <v>40430</v>
      </c>
      <c r="B593" s="13">
        <v>199623.12</v>
      </c>
      <c r="C593">
        <v>348.68</v>
      </c>
    </row>
    <row r="594" spans="1:3" x14ac:dyDescent="0.25">
      <c r="A594" s="5">
        <v>40431</v>
      </c>
      <c r="B594" s="13">
        <v>198818.1</v>
      </c>
      <c r="C594">
        <v>347.28</v>
      </c>
    </row>
    <row r="595" spans="1:3" x14ac:dyDescent="0.25">
      <c r="A595" s="5">
        <v>40432</v>
      </c>
      <c r="B595" s="13">
        <v>198818.1</v>
      </c>
      <c r="C595">
        <v>347.28</v>
      </c>
    </row>
    <row r="596" spans="1:3" x14ac:dyDescent="0.25">
      <c r="A596" s="5">
        <v>40433</v>
      </c>
      <c r="B596" s="13">
        <v>198818.1</v>
      </c>
      <c r="C596">
        <v>347.28</v>
      </c>
    </row>
    <row r="597" spans="1:3" x14ac:dyDescent="0.25">
      <c r="A597" s="5">
        <v>40434</v>
      </c>
      <c r="B597" s="13">
        <v>195225.74</v>
      </c>
      <c r="C597">
        <v>341</v>
      </c>
    </row>
    <row r="598" spans="1:3" x14ac:dyDescent="0.25">
      <c r="A598" s="5">
        <v>40435</v>
      </c>
      <c r="B598" s="13">
        <v>194307.32</v>
      </c>
      <c r="C598">
        <v>339.36</v>
      </c>
    </row>
    <row r="599" spans="1:3" x14ac:dyDescent="0.25">
      <c r="A599" s="5">
        <v>40436</v>
      </c>
      <c r="B599" s="13">
        <v>193362.8</v>
      </c>
      <c r="C599">
        <v>337.72</v>
      </c>
    </row>
    <row r="600" spans="1:3" x14ac:dyDescent="0.25">
      <c r="A600" s="5">
        <v>40437</v>
      </c>
      <c r="B600" s="13">
        <v>193779.25</v>
      </c>
      <c r="C600">
        <v>338.44</v>
      </c>
    </row>
    <row r="601" spans="1:3" x14ac:dyDescent="0.25">
      <c r="A601" s="5">
        <v>40438</v>
      </c>
      <c r="B601" s="13">
        <v>194724.28</v>
      </c>
      <c r="C601">
        <v>340.08</v>
      </c>
    </row>
    <row r="602" spans="1:3" x14ac:dyDescent="0.25">
      <c r="A602" s="5">
        <v>40439</v>
      </c>
      <c r="B602" s="13">
        <v>194724.28</v>
      </c>
      <c r="C602">
        <v>340.08</v>
      </c>
    </row>
    <row r="603" spans="1:3" x14ac:dyDescent="0.25">
      <c r="A603" s="5">
        <v>40440</v>
      </c>
      <c r="B603" s="13">
        <v>194724.28</v>
      </c>
      <c r="C603">
        <v>340.04</v>
      </c>
    </row>
    <row r="604" spans="1:3" x14ac:dyDescent="0.25">
      <c r="A604" s="5">
        <v>40441</v>
      </c>
      <c r="B604" s="13">
        <v>192784.43</v>
      </c>
      <c r="C604">
        <v>336.68</v>
      </c>
    </row>
    <row r="605" spans="1:3" x14ac:dyDescent="0.25">
      <c r="A605" s="5">
        <v>40442</v>
      </c>
      <c r="B605" s="13">
        <v>192802.06</v>
      </c>
      <c r="C605">
        <v>336.68</v>
      </c>
    </row>
    <row r="606" spans="1:3" x14ac:dyDescent="0.25">
      <c r="A606" s="5">
        <v>40443</v>
      </c>
      <c r="B606" s="13">
        <v>194436.83</v>
      </c>
      <c r="C606">
        <v>339.52</v>
      </c>
    </row>
    <row r="607" spans="1:3" x14ac:dyDescent="0.25">
      <c r="A607" s="5">
        <v>40444</v>
      </c>
      <c r="B607" s="13">
        <v>197871.12</v>
      </c>
      <c r="C607">
        <v>345.52</v>
      </c>
    </row>
    <row r="608" spans="1:3" x14ac:dyDescent="0.25">
      <c r="A608" s="5">
        <v>40445</v>
      </c>
      <c r="B608" s="13">
        <v>194147.19</v>
      </c>
      <c r="C608">
        <v>339</v>
      </c>
    </row>
    <row r="609" spans="1:3" x14ac:dyDescent="0.25">
      <c r="A609" s="5">
        <v>40446</v>
      </c>
      <c r="B609" s="13">
        <v>194147.19</v>
      </c>
      <c r="C609">
        <v>339</v>
      </c>
    </row>
    <row r="610" spans="1:3" x14ac:dyDescent="0.25">
      <c r="A610" s="5">
        <v>40447</v>
      </c>
      <c r="B610" s="13">
        <v>194147.19</v>
      </c>
      <c r="C610">
        <v>339</v>
      </c>
    </row>
    <row r="611" spans="1:3" x14ac:dyDescent="0.25">
      <c r="A611" s="5">
        <v>40448</v>
      </c>
      <c r="B611" s="13">
        <v>194145.6</v>
      </c>
      <c r="C611">
        <v>339</v>
      </c>
    </row>
    <row r="612" spans="1:3" x14ac:dyDescent="0.25">
      <c r="A612" s="5">
        <v>40449</v>
      </c>
      <c r="B612" s="13">
        <v>193870.55</v>
      </c>
      <c r="C612">
        <v>338.48</v>
      </c>
    </row>
    <row r="613" spans="1:3" x14ac:dyDescent="0.25">
      <c r="A613" s="5">
        <v>40450</v>
      </c>
      <c r="B613" s="13">
        <v>195834.73</v>
      </c>
      <c r="C613">
        <v>341.92</v>
      </c>
    </row>
    <row r="614" spans="1:3" x14ac:dyDescent="0.25">
      <c r="A614" s="5">
        <v>40451</v>
      </c>
      <c r="B614" s="13">
        <v>198653.31</v>
      </c>
      <c r="C614">
        <v>346.84</v>
      </c>
    </row>
    <row r="615" spans="1:3" x14ac:dyDescent="0.25">
      <c r="A615" s="5">
        <v>40452</v>
      </c>
      <c r="B615" s="13">
        <v>196877.09</v>
      </c>
      <c r="C615">
        <v>343.72</v>
      </c>
    </row>
    <row r="616" spans="1:3" x14ac:dyDescent="0.25">
      <c r="A616" s="5">
        <v>40453</v>
      </c>
      <c r="B616" s="13">
        <v>196877.09</v>
      </c>
      <c r="C616">
        <v>343.72</v>
      </c>
    </row>
    <row r="617" spans="1:3" x14ac:dyDescent="0.25">
      <c r="A617" s="5">
        <v>40454</v>
      </c>
      <c r="B617" s="13">
        <v>196877.09</v>
      </c>
      <c r="C617">
        <v>343.72</v>
      </c>
    </row>
    <row r="618" spans="1:3" x14ac:dyDescent="0.25">
      <c r="A618" s="5">
        <v>40455</v>
      </c>
      <c r="B618" s="13">
        <v>198592.88</v>
      </c>
      <c r="C618">
        <v>346.68</v>
      </c>
    </row>
    <row r="619" spans="1:3" x14ac:dyDescent="0.25">
      <c r="A619" s="5">
        <v>40456</v>
      </c>
      <c r="B619" s="13">
        <v>194498.68</v>
      </c>
      <c r="C619">
        <v>339.52</v>
      </c>
    </row>
    <row r="620" spans="1:3" x14ac:dyDescent="0.25">
      <c r="A620" s="5">
        <v>40457</v>
      </c>
      <c r="B620" s="13">
        <v>194686.7</v>
      </c>
      <c r="C620">
        <v>339.84</v>
      </c>
    </row>
    <row r="621" spans="1:3" x14ac:dyDescent="0.25">
      <c r="A621" s="5">
        <v>40458</v>
      </c>
      <c r="B621" s="13">
        <v>194479.42</v>
      </c>
      <c r="C621">
        <v>339.48</v>
      </c>
    </row>
    <row r="622" spans="1:3" x14ac:dyDescent="0.25">
      <c r="A622" s="5">
        <v>40459</v>
      </c>
      <c r="B622" s="13">
        <v>192755.05</v>
      </c>
      <c r="C622">
        <v>336.48</v>
      </c>
    </row>
    <row r="623" spans="1:3" x14ac:dyDescent="0.25">
      <c r="A623" s="5">
        <v>40460</v>
      </c>
      <c r="B623" s="13">
        <v>192755.05</v>
      </c>
      <c r="C623">
        <v>336.44</v>
      </c>
    </row>
    <row r="624" spans="1:3" x14ac:dyDescent="0.25">
      <c r="A624" s="5">
        <v>40461</v>
      </c>
      <c r="B624" s="13">
        <v>192755.05</v>
      </c>
      <c r="C624">
        <v>336.44</v>
      </c>
    </row>
    <row r="625" spans="1:3" x14ac:dyDescent="0.25">
      <c r="A625" s="5">
        <v>40462</v>
      </c>
      <c r="B625" s="13">
        <v>189388.74</v>
      </c>
      <c r="C625">
        <v>330.56</v>
      </c>
    </row>
    <row r="626" spans="1:3" x14ac:dyDescent="0.25">
      <c r="A626" s="5">
        <v>40463</v>
      </c>
      <c r="B626" s="13">
        <v>186588.06</v>
      </c>
      <c r="C626">
        <v>325.68</v>
      </c>
    </row>
    <row r="627" spans="1:3" x14ac:dyDescent="0.25">
      <c r="A627" s="5">
        <v>40464</v>
      </c>
      <c r="B627" s="13">
        <v>181944.22</v>
      </c>
      <c r="C627">
        <v>317.56</v>
      </c>
    </row>
    <row r="628" spans="1:3" x14ac:dyDescent="0.25">
      <c r="A628" s="5">
        <v>40465</v>
      </c>
      <c r="B628" s="13">
        <v>184708.61</v>
      </c>
      <c r="C628">
        <v>322.36</v>
      </c>
    </row>
    <row r="629" spans="1:3" x14ac:dyDescent="0.25">
      <c r="A629" s="5">
        <v>40466</v>
      </c>
      <c r="B629" s="13">
        <v>183078.04</v>
      </c>
      <c r="C629">
        <v>319.52</v>
      </c>
    </row>
    <row r="630" spans="1:3" x14ac:dyDescent="0.25">
      <c r="A630" s="5">
        <v>40467</v>
      </c>
      <c r="B630" s="13">
        <v>183078.04</v>
      </c>
      <c r="C630">
        <v>319.52</v>
      </c>
    </row>
    <row r="631" spans="1:3" x14ac:dyDescent="0.25">
      <c r="A631" s="5">
        <v>40468</v>
      </c>
      <c r="B631" s="13">
        <v>183078.04</v>
      </c>
      <c r="C631">
        <v>319.52</v>
      </c>
    </row>
    <row r="632" spans="1:3" x14ac:dyDescent="0.25">
      <c r="A632" s="5">
        <v>40469</v>
      </c>
      <c r="B632" s="13">
        <v>181598.94</v>
      </c>
      <c r="C632">
        <v>316.92</v>
      </c>
    </row>
    <row r="633" spans="1:3" x14ac:dyDescent="0.25">
      <c r="A633" s="5">
        <v>40470</v>
      </c>
      <c r="B633" s="13">
        <v>183984.51</v>
      </c>
      <c r="C633">
        <v>321.08</v>
      </c>
    </row>
    <row r="634" spans="1:3" x14ac:dyDescent="0.25">
      <c r="A634" s="5">
        <v>40471</v>
      </c>
      <c r="B634" s="13">
        <v>180165.1</v>
      </c>
      <c r="C634">
        <v>314.39999999999998</v>
      </c>
    </row>
    <row r="635" spans="1:3" x14ac:dyDescent="0.25">
      <c r="A635" s="5">
        <v>40472</v>
      </c>
      <c r="B635" s="13">
        <v>177483.36</v>
      </c>
      <c r="C635">
        <v>309.72000000000003</v>
      </c>
    </row>
    <row r="636" spans="1:3" x14ac:dyDescent="0.25">
      <c r="A636" s="5">
        <v>40473</v>
      </c>
      <c r="B636" s="13">
        <v>173999.51</v>
      </c>
      <c r="C636">
        <v>303.64</v>
      </c>
    </row>
    <row r="637" spans="1:3" x14ac:dyDescent="0.25">
      <c r="A637" s="5">
        <v>40474</v>
      </c>
      <c r="B637" s="13">
        <v>173999.51</v>
      </c>
      <c r="C637">
        <v>303.60000000000002</v>
      </c>
    </row>
    <row r="638" spans="1:3" x14ac:dyDescent="0.25">
      <c r="A638" s="5">
        <v>40475</v>
      </c>
      <c r="B638" s="13">
        <v>173999.51</v>
      </c>
      <c r="C638">
        <v>303.60000000000002</v>
      </c>
    </row>
    <row r="639" spans="1:3" x14ac:dyDescent="0.25">
      <c r="A639" s="5">
        <v>40476</v>
      </c>
      <c r="B639" s="13">
        <v>171822.87</v>
      </c>
      <c r="C639">
        <v>299.8</v>
      </c>
    </row>
    <row r="640" spans="1:3" x14ac:dyDescent="0.25">
      <c r="A640" s="5">
        <v>40477</v>
      </c>
      <c r="B640" s="13">
        <v>172317.53</v>
      </c>
      <c r="C640">
        <v>300.64</v>
      </c>
    </row>
    <row r="641" spans="1:3" x14ac:dyDescent="0.25">
      <c r="A641" s="5">
        <v>40478</v>
      </c>
      <c r="B641" s="13">
        <v>172498.13</v>
      </c>
      <c r="C641">
        <v>300.95999999999998</v>
      </c>
    </row>
    <row r="642" spans="1:3" x14ac:dyDescent="0.25">
      <c r="A642" s="5">
        <v>40479</v>
      </c>
      <c r="B642" s="13">
        <v>171686.88</v>
      </c>
      <c r="C642">
        <v>299.56</v>
      </c>
    </row>
    <row r="643" spans="1:3" x14ac:dyDescent="0.25">
      <c r="A643" s="5">
        <v>40480</v>
      </c>
      <c r="B643" s="13">
        <v>170901.83</v>
      </c>
      <c r="C643">
        <v>298.16000000000003</v>
      </c>
    </row>
    <row r="644" spans="1:3" x14ac:dyDescent="0.25">
      <c r="A644" s="5">
        <v>40481</v>
      </c>
      <c r="B644" s="13">
        <v>170901.83</v>
      </c>
      <c r="C644">
        <v>298.16000000000003</v>
      </c>
    </row>
    <row r="645" spans="1:3" x14ac:dyDescent="0.25">
      <c r="A645" s="5">
        <v>40482</v>
      </c>
      <c r="B645" s="13">
        <v>170901.83</v>
      </c>
      <c r="C645">
        <v>298.16000000000003</v>
      </c>
    </row>
    <row r="646" spans="1:3" x14ac:dyDescent="0.25">
      <c r="A646" s="5">
        <v>40483</v>
      </c>
      <c r="B646" s="13">
        <v>170801.05</v>
      </c>
      <c r="C646">
        <v>297.95999999999998</v>
      </c>
    </row>
    <row r="647" spans="1:3" x14ac:dyDescent="0.25">
      <c r="A647" s="5">
        <v>40484</v>
      </c>
      <c r="B647" s="13">
        <v>168452.98</v>
      </c>
      <c r="C647">
        <v>293.88</v>
      </c>
    </row>
    <row r="648" spans="1:3" x14ac:dyDescent="0.25">
      <c r="A648" s="5">
        <v>40485</v>
      </c>
      <c r="B648" s="13">
        <v>162918.76</v>
      </c>
      <c r="C648">
        <v>284.2</v>
      </c>
    </row>
    <row r="649" spans="1:3" x14ac:dyDescent="0.25">
      <c r="A649" s="5">
        <v>40486</v>
      </c>
      <c r="B649" s="13">
        <v>156896.85999999999</v>
      </c>
      <c r="C649">
        <v>273.68</v>
      </c>
    </row>
    <row r="650" spans="1:3" x14ac:dyDescent="0.25">
      <c r="A650" s="5">
        <v>40487</v>
      </c>
      <c r="B650" s="13">
        <v>157102.07999999999</v>
      </c>
      <c r="C650">
        <v>274.04000000000002</v>
      </c>
    </row>
    <row r="651" spans="1:3" x14ac:dyDescent="0.25">
      <c r="A651" s="5">
        <v>40488</v>
      </c>
      <c r="B651" s="13">
        <v>157102.07999999999</v>
      </c>
      <c r="C651">
        <v>274.04000000000002</v>
      </c>
    </row>
    <row r="652" spans="1:3" x14ac:dyDescent="0.25">
      <c r="A652" s="5">
        <v>40489</v>
      </c>
      <c r="B652" s="13">
        <v>157102.07999999999</v>
      </c>
      <c r="C652">
        <v>274.04000000000002</v>
      </c>
    </row>
    <row r="653" spans="1:3" x14ac:dyDescent="0.25">
      <c r="A653" s="5">
        <v>40490</v>
      </c>
      <c r="B653" s="13">
        <v>158463.54999999999</v>
      </c>
      <c r="C653">
        <v>276.39999999999998</v>
      </c>
    </row>
    <row r="654" spans="1:3" x14ac:dyDescent="0.25">
      <c r="A654" s="5">
        <v>40491</v>
      </c>
      <c r="B654" s="13">
        <v>159965.69</v>
      </c>
      <c r="C654">
        <v>279</v>
      </c>
    </row>
    <row r="655" spans="1:3" x14ac:dyDescent="0.25">
      <c r="A655" s="5">
        <v>40492</v>
      </c>
      <c r="B655" s="13">
        <v>159991.76</v>
      </c>
      <c r="C655">
        <v>279.04000000000002</v>
      </c>
    </row>
    <row r="656" spans="1:3" x14ac:dyDescent="0.25">
      <c r="A656" s="5">
        <v>40493</v>
      </c>
      <c r="B656" s="13">
        <v>162071.98000000001</v>
      </c>
      <c r="C656">
        <v>282.68</v>
      </c>
    </row>
    <row r="657" spans="1:3" x14ac:dyDescent="0.25">
      <c r="A657" s="5">
        <v>40494</v>
      </c>
      <c r="B657" s="13">
        <v>167006.96</v>
      </c>
      <c r="C657">
        <v>291.27999999999997</v>
      </c>
    </row>
    <row r="658" spans="1:3" x14ac:dyDescent="0.25">
      <c r="A658" s="5">
        <v>40495</v>
      </c>
      <c r="B658" s="13">
        <v>167006.96</v>
      </c>
      <c r="C658">
        <v>291.27999999999997</v>
      </c>
    </row>
    <row r="659" spans="1:3" x14ac:dyDescent="0.25">
      <c r="A659" s="5">
        <v>40496</v>
      </c>
      <c r="B659" s="13">
        <v>167006.96</v>
      </c>
      <c r="C659">
        <v>291.24</v>
      </c>
    </row>
    <row r="660" spans="1:3" x14ac:dyDescent="0.25">
      <c r="A660" s="5">
        <v>40497</v>
      </c>
      <c r="B660" s="13">
        <v>164881.94</v>
      </c>
      <c r="C660">
        <v>287.56</v>
      </c>
    </row>
    <row r="661" spans="1:3" x14ac:dyDescent="0.25">
      <c r="A661" s="5">
        <v>40498</v>
      </c>
      <c r="B661" s="13">
        <v>169152.92</v>
      </c>
      <c r="C661">
        <v>295</v>
      </c>
    </row>
    <row r="662" spans="1:3" x14ac:dyDescent="0.25">
      <c r="A662" s="5">
        <v>40499</v>
      </c>
      <c r="B662" s="13">
        <v>167020.1</v>
      </c>
      <c r="C662">
        <v>291.24</v>
      </c>
    </row>
    <row r="663" spans="1:3" x14ac:dyDescent="0.25">
      <c r="A663" s="5">
        <v>40500</v>
      </c>
      <c r="B663" s="13">
        <v>162247.63</v>
      </c>
      <c r="C663">
        <v>282.92</v>
      </c>
    </row>
    <row r="664" spans="1:3" x14ac:dyDescent="0.25">
      <c r="A664" s="5">
        <v>40501</v>
      </c>
      <c r="B664" s="13">
        <v>161334.6</v>
      </c>
      <c r="C664">
        <v>281.32</v>
      </c>
    </row>
    <row r="665" spans="1:3" x14ac:dyDescent="0.25">
      <c r="A665" s="5">
        <v>40502</v>
      </c>
      <c r="B665" s="13">
        <v>161334.6</v>
      </c>
      <c r="C665">
        <v>281.32</v>
      </c>
    </row>
    <row r="666" spans="1:3" x14ac:dyDescent="0.25">
      <c r="A666" s="5">
        <v>40503</v>
      </c>
      <c r="B666" s="13">
        <v>161334.6</v>
      </c>
      <c r="C666">
        <v>281.32</v>
      </c>
    </row>
    <row r="667" spans="1:3" x14ac:dyDescent="0.25">
      <c r="A667" s="5">
        <v>40504</v>
      </c>
      <c r="B667" s="13">
        <v>159852.32</v>
      </c>
      <c r="C667">
        <v>278.72000000000003</v>
      </c>
    </row>
    <row r="668" spans="1:3" x14ac:dyDescent="0.25">
      <c r="A668" s="5">
        <v>40505</v>
      </c>
      <c r="B668" s="13">
        <v>163402.97</v>
      </c>
      <c r="C668">
        <v>284.92</v>
      </c>
    </row>
    <row r="669" spans="1:3" x14ac:dyDescent="0.25">
      <c r="A669" s="5">
        <v>40506</v>
      </c>
      <c r="B669" s="13">
        <v>161012.67000000001</v>
      </c>
      <c r="C669">
        <v>280.72000000000003</v>
      </c>
    </row>
    <row r="670" spans="1:3" x14ac:dyDescent="0.25">
      <c r="A670" s="5">
        <v>40507</v>
      </c>
      <c r="B670" s="13">
        <v>161012.67000000001</v>
      </c>
      <c r="C670">
        <v>280.72000000000003</v>
      </c>
    </row>
    <row r="671" spans="1:3" x14ac:dyDescent="0.25">
      <c r="A671" s="5">
        <v>40508</v>
      </c>
      <c r="B671" s="13">
        <v>165497.75</v>
      </c>
      <c r="C671">
        <v>288.52</v>
      </c>
    </row>
    <row r="672" spans="1:3" x14ac:dyDescent="0.25">
      <c r="A672" s="5">
        <v>40509</v>
      </c>
      <c r="B672" s="13">
        <v>165497.75</v>
      </c>
      <c r="C672">
        <v>288.52</v>
      </c>
    </row>
    <row r="673" spans="1:3" x14ac:dyDescent="0.25">
      <c r="A673" s="5">
        <v>40510</v>
      </c>
      <c r="B673" s="13">
        <v>165497.75</v>
      </c>
      <c r="C673">
        <v>288.52</v>
      </c>
    </row>
    <row r="674" spans="1:3" x14ac:dyDescent="0.25">
      <c r="A674" s="5">
        <v>40511</v>
      </c>
      <c r="B674" s="13">
        <v>165440.6</v>
      </c>
      <c r="C674">
        <v>288.39999999999998</v>
      </c>
    </row>
    <row r="675" spans="1:3" x14ac:dyDescent="0.25">
      <c r="A675" s="5">
        <v>40512</v>
      </c>
      <c r="B675" s="13">
        <v>170267.6</v>
      </c>
      <c r="C675">
        <v>296.83999999999997</v>
      </c>
    </row>
    <row r="676" spans="1:3" x14ac:dyDescent="0.25">
      <c r="A676" s="5">
        <v>40513</v>
      </c>
      <c r="B676" s="13">
        <v>167206.47</v>
      </c>
      <c r="C676">
        <v>291.48</v>
      </c>
    </row>
    <row r="677" spans="1:3" x14ac:dyDescent="0.25">
      <c r="A677" s="5">
        <v>40514</v>
      </c>
      <c r="B677" s="13">
        <v>160807.07999999999</v>
      </c>
      <c r="C677">
        <v>280.32</v>
      </c>
    </row>
    <row r="678" spans="1:3" x14ac:dyDescent="0.25">
      <c r="A678" s="5">
        <v>40515</v>
      </c>
      <c r="B678" s="13">
        <v>157352.54</v>
      </c>
      <c r="C678">
        <v>274.27999999999997</v>
      </c>
    </row>
    <row r="679" spans="1:3" x14ac:dyDescent="0.25">
      <c r="A679" s="5">
        <v>40516</v>
      </c>
      <c r="B679" s="13">
        <v>157352.54</v>
      </c>
      <c r="C679">
        <v>274.27999999999997</v>
      </c>
    </row>
    <row r="680" spans="1:3" x14ac:dyDescent="0.25">
      <c r="A680" s="5">
        <v>40517</v>
      </c>
      <c r="B680" s="13">
        <v>157352.54</v>
      </c>
      <c r="C680">
        <v>274.27999999999997</v>
      </c>
    </row>
    <row r="681" spans="1:3" x14ac:dyDescent="0.25">
      <c r="A681" s="5">
        <v>40518</v>
      </c>
      <c r="B681" s="13">
        <v>156142.1</v>
      </c>
      <c r="C681">
        <v>272.16000000000003</v>
      </c>
    </row>
    <row r="682" spans="1:3" x14ac:dyDescent="0.25">
      <c r="A682" s="5">
        <v>40519</v>
      </c>
      <c r="B682" s="13">
        <v>155957.59</v>
      </c>
      <c r="C682">
        <v>271.83999999999997</v>
      </c>
    </row>
    <row r="683" spans="1:3" x14ac:dyDescent="0.25">
      <c r="A683" s="5">
        <v>40520</v>
      </c>
      <c r="B683" s="13">
        <v>153032.12</v>
      </c>
      <c r="C683">
        <v>266.72000000000003</v>
      </c>
    </row>
    <row r="684" spans="1:3" x14ac:dyDescent="0.25">
      <c r="A684" s="5">
        <v>40521</v>
      </c>
      <c r="B684" s="13">
        <v>151066.91</v>
      </c>
      <c r="C684">
        <v>263.27999999999997</v>
      </c>
    </row>
    <row r="685" spans="1:3" x14ac:dyDescent="0.25">
      <c r="A685" s="5">
        <v>40522</v>
      </c>
      <c r="B685" s="13">
        <v>148314.74</v>
      </c>
      <c r="C685">
        <v>258.48</v>
      </c>
    </row>
    <row r="686" spans="1:3" x14ac:dyDescent="0.25">
      <c r="A686" s="5">
        <v>40523</v>
      </c>
      <c r="B686" s="13">
        <v>148314.74</v>
      </c>
      <c r="C686">
        <v>258.48</v>
      </c>
    </row>
    <row r="687" spans="1:3" x14ac:dyDescent="0.25">
      <c r="A687" s="5">
        <v>40524</v>
      </c>
      <c r="B687" s="13">
        <v>148314.74</v>
      </c>
      <c r="C687">
        <v>258.48</v>
      </c>
    </row>
    <row r="688" spans="1:3" x14ac:dyDescent="0.25">
      <c r="A688" s="5">
        <v>40525</v>
      </c>
      <c r="B688" s="13">
        <v>148475.82999999999</v>
      </c>
      <c r="C688">
        <v>258.76</v>
      </c>
    </row>
    <row r="689" spans="1:3" x14ac:dyDescent="0.25">
      <c r="A689" s="5">
        <v>40526</v>
      </c>
      <c r="B689" s="13">
        <v>148627.17000000001</v>
      </c>
      <c r="C689">
        <v>259</v>
      </c>
    </row>
    <row r="690" spans="1:3" x14ac:dyDescent="0.25">
      <c r="A690" s="5">
        <v>40527</v>
      </c>
      <c r="B690" s="13">
        <v>149451.99</v>
      </c>
      <c r="C690">
        <v>260.44</v>
      </c>
    </row>
    <row r="691" spans="1:3" x14ac:dyDescent="0.25">
      <c r="A691" s="5">
        <v>40528</v>
      </c>
      <c r="B691" s="13">
        <v>148332.26</v>
      </c>
      <c r="C691">
        <v>258.48</v>
      </c>
    </row>
    <row r="692" spans="1:3" x14ac:dyDescent="0.25">
      <c r="A692" s="5">
        <v>40529</v>
      </c>
      <c r="B692" s="13">
        <v>147756.5</v>
      </c>
      <c r="C692">
        <v>257.48</v>
      </c>
    </row>
    <row r="693" spans="1:3" x14ac:dyDescent="0.25">
      <c r="A693" s="5">
        <v>40530</v>
      </c>
      <c r="B693" s="13">
        <v>147756.5</v>
      </c>
      <c r="C693">
        <v>257.48</v>
      </c>
    </row>
    <row r="694" spans="1:3" x14ac:dyDescent="0.25">
      <c r="A694" s="5">
        <v>40531</v>
      </c>
      <c r="B694" s="13">
        <v>147756.5</v>
      </c>
      <c r="C694">
        <v>257.48</v>
      </c>
    </row>
    <row r="695" spans="1:3" x14ac:dyDescent="0.25">
      <c r="A695" s="5">
        <v>40532</v>
      </c>
      <c r="B695" s="13">
        <v>147023.82</v>
      </c>
      <c r="C695">
        <v>256.2</v>
      </c>
    </row>
    <row r="696" spans="1:3" x14ac:dyDescent="0.25">
      <c r="A696" s="5">
        <v>40533</v>
      </c>
      <c r="B696" s="13">
        <v>146311.51999999999</v>
      </c>
      <c r="C696">
        <v>254.92</v>
      </c>
    </row>
    <row r="697" spans="1:3" x14ac:dyDescent="0.25">
      <c r="A697" s="5">
        <v>40534</v>
      </c>
      <c r="B697" s="13">
        <v>146112.17000000001</v>
      </c>
      <c r="C697">
        <v>254.6</v>
      </c>
    </row>
    <row r="698" spans="1:3" x14ac:dyDescent="0.25">
      <c r="A698" s="5">
        <v>40535</v>
      </c>
      <c r="B698" s="13">
        <v>147698.82</v>
      </c>
      <c r="C698">
        <v>257.32</v>
      </c>
    </row>
    <row r="699" spans="1:3" x14ac:dyDescent="0.25">
      <c r="A699" s="5">
        <v>40536</v>
      </c>
      <c r="B699" s="13">
        <v>147698.82</v>
      </c>
      <c r="C699">
        <v>257.32</v>
      </c>
    </row>
    <row r="700" spans="1:3" x14ac:dyDescent="0.25">
      <c r="A700" s="5">
        <v>40537</v>
      </c>
      <c r="B700" s="13">
        <v>147698.82</v>
      </c>
      <c r="C700">
        <v>257.32</v>
      </c>
    </row>
    <row r="701" spans="1:3" x14ac:dyDescent="0.25">
      <c r="A701" s="5">
        <v>40538</v>
      </c>
      <c r="B701" s="13">
        <v>147698.82</v>
      </c>
      <c r="C701">
        <v>257.32</v>
      </c>
    </row>
    <row r="702" spans="1:3" x14ac:dyDescent="0.25">
      <c r="A702" s="5">
        <v>40539</v>
      </c>
      <c r="B702" s="13">
        <v>150083.19</v>
      </c>
      <c r="C702">
        <v>261.48</v>
      </c>
    </row>
    <row r="703" spans="1:3" x14ac:dyDescent="0.25">
      <c r="A703" s="5">
        <v>40540</v>
      </c>
      <c r="B703" s="13">
        <v>150482.44</v>
      </c>
      <c r="C703">
        <v>262.16000000000003</v>
      </c>
    </row>
    <row r="704" spans="1:3" x14ac:dyDescent="0.25">
      <c r="A704" s="5">
        <v>40541</v>
      </c>
      <c r="B704" s="13">
        <v>150372.57999999999</v>
      </c>
      <c r="C704">
        <v>261.95999999999998</v>
      </c>
    </row>
    <row r="705" spans="1:3" x14ac:dyDescent="0.25">
      <c r="A705" s="5">
        <v>40542</v>
      </c>
      <c r="B705" s="13">
        <v>150898.25</v>
      </c>
      <c r="C705">
        <v>262.88</v>
      </c>
    </row>
    <row r="706" spans="1:3" x14ac:dyDescent="0.25">
      <c r="A706" s="5">
        <v>40543</v>
      </c>
      <c r="B706" s="13">
        <v>151826.38</v>
      </c>
      <c r="C706">
        <v>264.48</v>
      </c>
    </row>
    <row r="707" spans="1:3" x14ac:dyDescent="0.25">
      <c r="A707" s="5">
        <v>40544</v>
      </c>
      <c r="B707" s="13">
        <v>151826.38</v>
      </c>
      <c r="C707">
        <v>264.48</v>
      </c>
    </row>
    <row r="708" spans="1:3" x14ac:dyDescent="0.25">
      <c r="A708" s="5">
        <v>40545</v>
      </c>
      <c r="B708" s="13">
        <v>151826.38</v>
      </c>
      <c r="C708">
        <v>264.48</v>
      </c>
    </row>
    <row r="709" spans="1:3" x14ac:dyDescent="0.25">
      <c r="A709" s="5">
        <v>40546</v>
      </c>
      <c r="B709" s="13">
        <v>149661.6</v>
      </c>
      <c r="C709">
        <v>260.68</v>
      </c>
    </row>
    <row r="710" spans="1:3" x14ac:dyDescent="0.25">
      <c r="A710" s="5">
        <v>40547</v>
      </c>
      <c r="B710" s="13">
        <v>148725.95000000001</v>
      </c>
      <c r="C710">
        <v>259.04000000000002</v>
      </c>
    </row>
    <row r="711" spans="1:3" x14ac:dyDescent="0.25">
      <c r="A711" s="5">
        <v>40548</v>
      </c>
      <c r="B711" s="13">
        <v>146746.19</v>
      </c>
      <c r="C711">
        <v>255.6</v>
      </c>
    </row>
    <row r="712" spans="1:3" x14ac:dyDescent="0.25">
      <c r="A712" s="5">
        <v>40549</v>
      </c>
      <c r="B712" s="13">
        <v>146647.91</v>
      </c>
      <c r="C712">
        <v>255.44</v>
      </c>
    </row>
    <row r="713" spans="1:3" x14ac:dyDescent="0.25">
      <c r="A713" s="5">
        <v>40550</v>
      </c>
      <c r="B713" s="13">
        <v>147361.84</v>
      </c>
      <c r="C713">
        <v>256.64</v>
      </c>
    </row>
    <row r="714" spans="1:3" x14ac:dyDescent="0.25">
      <c r="A714" s="5">
        <v>40551</v>
      </c>
      <c r="B714" s="13">
        <v>147361.84</v>
      </c>
      <c r="C714">
        <v>256.64</v>
      </c>
    </row>
    <row r="715" spans="1:3" x14ac:dyDescent="0.25">
      <c r="A715" s="5">
        <v>40552</v>
      </c>
      <c r="B715" s="13">
        <v>147361.84</v>
      </c>
      <c r="C715">
        <v>256.64</v>
      </c>
    </row>
    <row r="716" spans="1:3" x14ac:dyDescent="0.25">
      <c r="A716" s="5">
        <v>40553</v>
      </c>
      <c r="B716" s="13">
        <v>147396.57</v>
      </c>
      <c r="C716">
        <v>256.68</v>
      </c>
    </row>
    <row r="717" spans="1:3" x14ac:dyDescent="0.25">
      <c r="A717" s="5">
        <v>40554</v>
      </c>
      <c r="B717" s="13">
        <v>145892.51999999999</v>
      </c>
      <c r="C717">
        <v>254.08</v>
      </c>
    </row>
    <row r="718" spans="1:3" x14ac:dyDescent="0.25">
      <c r="A718" s="5">
        <v>40555</v>
      </c>
      <c r="B718" s="13">
        <v>142888.53</v>
      </c>
      <c r="C718">
        <v>248.84</v>
      </c>
    </row>
    <row r="719" spans="1:3" x14ac:dyDescent="0.25">
      <c r="A719" s="5">
        <v>40556</v>
      </c>
      <c r="B719" s="13">
        <v>141874.91</v>
      </c>
      <c r="C719">
        <v>247.08</v>
      </c>
    </row>
    <row r="720" spans="1:3" x14ac:dyDescent="0.25">
      <c r="A720" s="5">
        <v>40557</v>
      </c>
      <c r="B720" s="13">
        <v>138707.49</v>
      </c>
      <c r="C720">
        <v>241.56</v>
      </c>
    </row>
    <row r="721" spans="1:3" x14ac:dyDescent="0.25">
      <c r="A721" s="5">
        <v>40558</v>
      </c>
      <c r="B721" s="13">
        <v>138707.49</v>
      </c>
      <c r="C721">
        <v>241.52</v>
      </c>
    </row>
    <row r="722" spans="1:3" x14ac:dyDescent="0.25">
      <c r="A722" s="5">
        <v>40559</v>
      </c>
      <c r="B722" s="13">
        <v>138707.49</v>
      </c>
      <c r="C722">
        <v>241.52</v>
      </c>
    </row>
    <row r="723" spans="1:3" x14ac:dyDescent="0.25">
      <c r="A723" s="5">
        <v>40560</v>
      </c>
      <c r="B723" s="13">
        <v>138707.49</v>
      </c>
      <c r="C723">
        <v>241.52</v>
      </c>
    </row>
    <row r="724" spans="1:3" x14ac:dyDescent="0.25">
      <c r="A724" s="5">
        <v>40561</v>
      </c>
      <c r="B724" s="13">
        <v>136063.87</v>
      </c>
      <c r="C724">
        <v>236.92</v>
      </c>
    </row>
    <row r="725" spans="1:3" x14ac:dyDescent="0.25">
      <c r="A725" s="5">
        <v>40562</v>
      </c>
      <c r="B725" s="13">
        <v>139480.70000000001</v>
      </c>
      <c r="C725">
        <v>242.88</v>
      </c>
    </row>
    <row r="726" spans="1:3" x14ac:dyDescent="0.25">
      <c r="A726" s="5">
        <v>40563</v>
      </c>
      <c r="B726" s="13">
        <v>138789.21</v>
      </c>
      <c r="C726">
        <v>241.64</v>
      </c>
    </row>
    <row r="727" spans="1:3" x14ac:dyDescent="0.25">
      <c r="A727" s="5">
        <v>40564</v>
      </c>
      <c r="B727" s="13">
        <v>138682.71</v>
      </c>
      <c r="C727">
        <v>241.44</v>
      </c>
    </row>
    <row r="728" spans="1:3" x14ac:dyDescent="0.25">
      <c r="A728" s="5">
        <v>40565</v>
      </c>
      <c r="B728" s="13">
        <v>138682.71</v>
      </c>
      <c r="C728">
        <v>241.44</v>
      </c>
    </row>
    <row r="729" spans="1:3" x14ac:dyDescent="0.25">
      <c r="A729" s="5">
        <v>40566</v>
      </c>
      <c r="B729" s="13">
        <v>138682.71</v>
      </c>
      <c r="C729">
        <v>241.44</v>
      </c>
    </row>
    <row r="730" spans="1:3" x14ac:dyDescent="0.25">
      <c r="A730" s="5">
        <v>40567</v>
      </c>
      <c r="B730" s="13">
        <v>137075.25</v>
      </c>
      <c r="C730">
        <v>238.64</v>
      </c>
    </row>
    <row r="731" spans="1:3" x14ac:dyDescent="0.25">
      <c r="A731" s="5">
        <v>40568</v>
      </c>
      <c r="B731" s="13">
        <v>136027.09</v>
      </c>
      <c r="C731">
        <v>236.8</v>
      </c>
    </row>
    <row r="732" spans="1:3" x14ac:dyDescent="0.25">
      <c r="A732" s="5">
        <v>40569</v>
      </c>
      <c r="B732" s="13">
        <v>132536.70000000001</v>
      </c>
      <c r="C732">
        <v>230.72</v>
      </c>
    </row>
    <row r="733" spans="1:3" x14ac:dyDescent="0.25">
      <c r="A733" s="5">
        <v>40570</v>
      </c>
      <c r="B733" s="13">
        <v>130891.09</v>
      </c>
      <c r="C733">
        <v>227.84</v>
      </c>
    </row>
    <row r="734" spans="1:3" x14ac:dyDescent="0.25">
      <c r="A734" s="5">
        <v>40571</v>
      </c>
      <c r="B734" s="13">
        <v>135943.96</v>
      </c>
      <c r="C734">
        <v>236.64</v>
      </c>
    </row>
    <row r="735" spans="1:3" x14ac:dyDescent="0.25">
      <c r="A735" s="5">
        <v>40572</v>
      </c>
      <c r="B735" s="13">
        <v>135943.96</v>
      </c>
      <c r="C735">
        <v>236.64</v>
      </c>
    </row>
    <row r="736" spans="1:3" x14ac:dyDescent="0.25">
      <c r="A736" s="5">
        <v>40573</v>
      </c>
      <c r="B736" s="13">
        <v>135943.96</v>
      </c>
      <c r="C736">
        <v>236.64</v>
      </c>
    </row>
    <row r="737" spans="1:3" x14ac:dyDescent="0.25">
      <c r="A737" s="5">
        <v>40574</v>
      </c>
      <c r="B737" s="13">
        <v>133569.89000000001</v>
      </c>
      <c r="C737">
        <v>232.52</v>
      </c>
    </row>
    <row r="738" spans="1:3" x14ac:dyDescent="0.25">
      <c r="A738" s="5">
        <v>40575</v>
      </c>
      <c r="B738" s="13">
        <v>128940.47</v>
      </c>
      <c r="C738">
        <v>224.44</v>
      </c>
    </row>
    <row r="739" spans="1:3" x14ac:dyDescent="0.25">
      <c r="A739" s="5">
        <v>40576</v>
      </c>
      <c r="B739" s="13">
        <v>128748.34</v>
      </c>
      <c r="C739">
        <v>224.08</v>
      </c>
    </row>
    <row r="740" spans="1:3" x14ac:dyDescent="0.25">
      <c r="A740" s="5">
        <v>40577</v>
      </c>
      <c r="B740" s="13">
        <v>128128.35</v>
      </c>
      <c r="C740">
        <v>223</v>
      </c>
    </row>
    <row r="741" spans="1:3" x14ac:dyDescent="0.25">
      <c r="A741" s="5">
        <v>40578</v>
      </c>
      <c r="B741" s="13">
        <v>126284.2</v>
      </c>
      <c r="C741">
        <v>219.8</v>
      </c>
    </row>
    <row r="742" spans="1:3" x14ac:dyDescent="0.25">
      <c r="A742" s="5">
        <v>40579</v>
      </c>
      <c r="B742" s="13">
        <v>126284.2</v>
      </c>
      <c r="C742">
        <v>219.8</v>
      </c>
    </row>
    <row r="743" spans="1:3" x14ac:dyDescent="0.25">
      <c r="A743" s="5">
        <v>40580</v>
      </c>
      <c r="B743" s="13">
        <v>126284.2</v>
      </c>
      <c r="C743">
        <v>219.8</v>
      </c>
    </row>
    <row r="744" spans="1:3" x14ac:dyDescent="0.25">
      <c r="A744" s="5">
        <v>40581</v>
      </c>
      <c r="B744" s="13">
        <v>124458.22</v>
      </c>
      <c r="C744">
        <v>216.6</v>
      </c>
    </row>
    <row r="745" spans="1:3" x14ac:dyDescent="0.25">
      <c r="A745" s="5">
        <v>40582</v>
      </c>
      <c r="B745" s="13">
        <v>122638.89</v>
      </c>
      <c r="C745">
        <v>213.44</v>
      </c>
    </row>
    <row r="746" spans="1:3" x14ac:dyDescent="0.25">
      <c r="A746" s="5">
        <v>40583</v>
      </c>
      <c r="B746" s="13">
        <v>122376.44</v>
      </c>
      <c r="C746">
        <v>212.96</v>
      </c>
    </row>
    <row r="747" spans="1:3" x14ac:dyDescent="0.25">
      <c r="A747" s="5">
        <v>40584</v>
      </c>
      <c r="B747" s="13">
        <v>120849.39</v>
      </c>
      <c r="C747">
        <v>210.32</v>
      </c>
    </row>
    <row r="748" spans="1:3" x14ac:dyDescent="0.25">
      <c r="A748" s="5">
        <v>40585</v>
      </c>
      <c r="B748" s="13">
        <v>119925.12</v>
      </c>
      <c r="C748">
        <v>208.68</v>
      </c>
    </row>
    <row r="749" spans="1:3" x14ac:dyDescent="0.25">
      <c r="A749" s="5">
        <v>40586</v>
      </c>
      <c r="B749" s="13">
        <v>119925.12</v>
      </c>
      <c r="C749">
        <v>208.68</v>
      </c>
    </row>
    <row r="750" spans="1:3" x14ac:dyDescent="0.25">
      <c r="A750" s="5">
        <v>40587</v>
      </c>
      <c r="B750" s="13">
        <v>119925.12</v>
      </c>
      <c r="C750">
        <v>208.68</v>
      </c>
    </row>
    <row r="751" spans="1:3" x14ac:dyDescent="0.25">
      <c r="A751" s="5">
        <v>40588</v>
      </c>
      <c r="B751" s="13">
        <v>119631.47</v>
      </c>
      <c r="C751">
        <v>208.16</v>
      </c>
    </row>
    <row r="752" spans="1:3" x14ac:dyDescent="0.25">
      <c r="A752" s="5">
        <v>40589</v>
      </c>
      <c r="B752" s="13">
        <v>120397.28</v>
      </c>
      <c r="C752">
        <v>209.48</v>
      </c>
    </row>
    <row r="753" spans="1:3" x14ac:dyDescent="0.25">
      <c r="A753" s="5">
        <v>40590</v>
      </c>
      <c r="B753" s="13">
        <v>121062.37</v>
      </c>
      <c r="C753">
        <v>210.64</v>
      </c>
    </row>
    <row r="754" spans="1:3" x14ac:dyDescent="0.25">
      <c r="A754" s="5">
        <v>40591</v>
      </c>
      <c r="B754" s="13">
        <v>122944.5</v>
      </c>
      <c r="C754">
        <v>213.92</v>
      </c>
    </row>
    <row r="755" spans="1:3" x14ac:dyDescent="0.25">
      <c r="A755" s="5">
        <v>40592</v>
      </c>
      <c r="B755" s="13">
        <v>124535.41</v>
      </c>
      <c r="C755">
        <v>216.68</v>
      </c>
    </row>
    <row r="756" spans="1:3" x14ac:dyDescent="0.25">
      <c r="A756" s="5">
        <v>40593</v>
      </c>
      <c r="B756" s="13">
        <v>124535.41</v>
      </c>
      <c r="C756">
        <v>216.68</v>
      </c>
    </row>
    <row r="757" spans="1:3" x14ac:dyDescent="0.25">
      <c r="A757" s="5">
        <v>40594</v>
      </c>
      <c r="B757" s="13">
        <v>124535.41</v>
      </c>
      <c r="C757">
        <v>216.68</v>
      </c>
    </row>
    <row r="758" spans="1:3" x14ac:dyDescent="0.25">
      <c r="A758" s="5">
        <v>40595</v>
      </c>
      <c r="B758" s="13">
        <v>124535.41</v>
      </c>
      <c r="C758">
        <v>216.68</v>
      </c>
    </row>
    <row r="759" spans="1:3" x14ac:dyDescent="0.25">
      <c r="A759" s="5">
        <v>40596</v>
      </c>
      <c r="B759" s="13">
        <v>131465.53</v>
      </c>
      <c r="C759">
        <v>228.72</v>
      </c>
    </row>
    <row r="760" spans="1:3" x14ac:dyDescent="0.25">
      <c r="A760" s="5">
        <v>40597</v>
      </c>
      <c r="B760" s="13">
        <v>134944.93</v>
      </c>
      <c r="C760">
        <v>234.76</v>
      </c>
    </row>
    <row r="761" spans="1:3" x14ac:dyDescent="0.25">
      <c r="A761" s="5">
        <v>40598</v>
      </c>
      <c r="B761" s="13">
        <v>134711.59</v>
      </c>
      <c r="C761">
        <v>234.36</v>
      </c>
    </row>
    <row r="762" spans="1:3" x14ac:dyDescent="0.25">
      <c r="A762" s="5">
        <v>40599</v>
      </c>
      <c r="B762" s="13">
        <v>131024.4</v>
      </c>
      <c r="C762">
        <v>227.92</v>
      </c>
    </row>
    <row r="763" spans="1:3" x14ac:dyDescent="0.25">
      <c r="A763" s="5">
        <v>40600</v>
      </c>
      <c r="B763" s="13">
        <v>131024.4</v>
      </c>
      <c r="C763">
        <v>227.92</v>
      </c>
    </row>
    <row r="764" spans="1:3" x14ac:dyDescent="0.25">
      <c r="A764" s="5">
        <v>40601</v>
      </c>
      <c r="B764" s="13">
        <v>131024.4</v>
      </c>
      <c r="C764">
        <v>227.92</v>
      </c>
    </row>
    <row r="765" spans="1:3" x14ac:dyDescent="0.25">
      <c r="A765" s="5">
        <v>40602</v>
      </c>
      <c r="B765" s="13">
        <v>128557.85</v>
      </c>
      <c r="C765">
        <v>223.64</v>
      </c>
    </row>
    <row r="766" spans="1:3" x14ac:dyDescent="0.25">
      <c r="A766" s="5">
        <v>40603</v>
      </c>
      <c r="B766" s="13">
        <v>133285.04999999999</v>
      </c>
      <c r="C766">
        <v>231.84</v>
      </c>
    </row>
    <row r="767" spans="1:3" x14ac:dyDescent="0.25">
      <c r="A767" s="5">
        <v>40604</v>
      </c>
      <c r="B767" s="13">
        <v>133097.29999999999</v>
      </c>
      <c r="C767">
        <v>231.52</v>
      </c>
    </row>
    <row r="768" spans="1:3" x14ac:dyDescent="0.25">
      <c r="A768" s="5">
        <v>40605</v>
      </c>
      <c r="B768" s="13">
        <v>129627.97</v>
      </c>
      <c r="C768">
        <v>225.48</v>
      </c>
    </row>
    <row r="769" spans="1:3" x14ac:dyDescent="0.25">
      <c r="A769" s="5">
        <v>40606</v>
      </c>
      <c r="B769" s="13">
        <v>131452.85</v>
      </c>
      <c r="C769">
        <v>228.64</v>
      </c>
    </row>
    <row r="770" spans="1:3" x14ac:dyDescent="0.25">
      <c r="A770" s="5">
        <v>40607</v>
      </c>
      <c r="B770" s="13">
        <v>131452.85</v>
      </c>
      <c r="C770">
        <v>228.64</v>
      </c>
    </row>
    <row r="771" spans="1:3" x14ac:dyDescent="0.25">
      <c r="A771" s="5">
        <v>40608</v>
      </c>
      <c r="B771" s="13">
        <v>131452.85</v>
      </c>
      <c r="C771">
        <v>228.64</v>
      </c>
    </row>
    <row r="772" spans="1:3" x14ac:dyDescent="0.25">
      <c r="A772" s="5">
        <v>40609</v>
      </c>
      <c r="B772" s="13">
        <v>134269.38</v>
      </c>
      <c r="C772">
        <v>233.52</v>
      </c>
    </row>
    <row r="773" spans="1:3" x14ac:dyDescent="0.25">
      <c r="A773" s="5">
        <v>40610</v>
      </c>
      <c r="B773" s="13">
        <v>133648.22</v>
      </c>
      <c r="C773">
        <v>232.44</v>
      </c>
    </row>
    <row r="774" spans="1:3" x14ac:dyDescent="0.25">
      <c r="A774" s="5">
        <v>40611</v>
      </c>
      <c r="B774" s="13">
        <v>134796.69</v>
      </c>
      <c r="C774">
        <v>234.44</v>
      </c>
    </row>
    <row r="775" spans="1:3" x14ac:dyDescent="0.25">
      <c r="A775" s="5">
        <v>40612</v>
      </c>
      <c r="B775" s="13">
        <v>138296.46</v>
      </c>
      <c r="C775">
        <v>240.52</v>
      </c>
    </row>
    <row r="776" spans="1:3" x14ac:dyDescent="0.25">
      <c r="A776" s="5">
        <v>40613</v>
      </c>
      <c r="B776" s="13">
        <v>136118.79</v>
      </c>
      <c r="C776">
        <v>236.72</v>
      </c>
    </row>
    <row r="777" spans="1:3" x14ac:dyDescent="0.25">
      <c r="A777" s="5">
        <v>40614</v>
      </c>
      <c r="B777" s="13">
        <v>136118.79</v>
      </c>
      <c r="C777">
        <v>236.72</v>
      </c>
    </row>
    <row r="778" spans="1:3" x14ac:dyDescent="0.25">
      <c r="A778" s="5">
        <v>40615</v>
      </c>
      <c r="B778" s="13">
        <v>136118.79</v>
      </c>
      <c r="C778">
        <v>236.72</v>
      </c>
    </row>
    <row r="779" spans="1:3" x14ac:dyDescent="0.25">
      <c r="A779" s="5">
        <v>40616</v>
      </c>
      <c r="B779" s="13">
        <v>137509.91</v>
      </c>
      <c r="C779">
        <v>239.12</v>
      </c>
    </row>
    <row r="780" spans="1:3" x14ac:dyDescent="0.25">
      <c r="A780" s="5">
        <v>40617</v>
      </c>
      <c r="B780" s="13">
        <v>140134.76999999999</v>
      </c>
      <c r="C780">
        <v>243.68</v>
      </c>
    </row>
    <row r="781" spans="1:3" x14ac:dyDescent="0.25">
      <c r="A781" s="5">
        <v>40618</v>
      </c>
      <c r="B781" s="13">
        <v>145628.76999999999</v>
      </c>
      <c r="C781">
        <v>253.2</v>
      </c>
    </row>
    <row r="782" spans="1:3" x14ac:dyDescent="0.25">
      <c r="A782" s="5">
        <v>40619</v>
      </c>
      <c r="B782" s="13">
        <v>140878.82999999999</v>
      </c>
      <c r="C782">
        <v>244.96</v>
      </c>
    </row>
    <row r="783" spans="1:3" x14ac:dyDescent="0.25">
      <c r="A783" s="5">
        <v>40620</v>
      </c>
      <c r="B783" s="13">
        <v>136313.34</v>
      </c>
      <c r="C783">
        <v>237</v>
      </c>
    </row>
    <row r="784" spans="1:3" x14ac:dyDescent="0.25">
      <c r="A784" s="5">
        <v>40621</v>
      </c>
      <c r="B784" s="13">
        <v>136313.34</v>
      </c>
      <c r="C784">
        <v>237</v>
      </c>
    </row>
    <row r="785" spans="1:3" x14ac:dyDescent="0.25">
      <c r="A785" s="5">
        <v>40622</v>
      </c>
      <c r="B785" s="13">
        <v>136313.34</v>
      </c>
      <c r="C785">
        <v>237</v>
      </c>
    </row>
    <row r="786" spans="1:3" x14ac:dyDescent="0.25">
      <c r="A786" s="5">
        <v>40623</v>
      </c>
      <c r="B786" s="13">
        <v>130511.9</v>
      </c>
      <c r="C786">
        <v>226.92</v>
      </c>
    </row>
    <row r="787" spans="1:3" x14ac:dyDescent="0.25">
      <c r="A787" s="5">
        <v>40624</v>
      </c>
      <c r="B787" s="13">
        <v>130991.78</v>
      </c>
      <c r="C787">
        <v>227.72</v>
      </c>
    </row>
    <row r="788" spans="1:3" x14ac:dyDescent="0.25">
      <c r="A788" s="5">
        <v>40625</v>
      </c>
      <c r="B788" s="13">
        <v>129654.71</v>
      </c>
      <c r="C788">
        <v>225.4</v>
      </c>
    </row>
    <row r="789" spans="1:3" x14ac:dyDescent="0.25">
      <c r="A789" s="5">
        <v>40626</v>
      </c>
      <c r="B789" s="13">
        <v>128188.67</v>
      </c>
      <c r="C789">
        <v>222.84</v>
      </c>
    </row>
    <row r="790" spans="1:3" x14ac:dyDescent="0.25">
      <c r="A790" s="5">
        <v>40627</v>
      </c>
      <c r="B790" s="13">
        <v>128982.77</v>
      </c>
      <c r="C790">
        <v>224.24</v>
      </c>
    </row>
    <row r="791" spans="1:3" x14ac:dyDescent="0.25">
      <c r="A791" s="5">
        <v>40628</v>
      </c>
      <c r="B791" s="13">
        <v>128982.77</v>
      </c>
      <c r="C791">
        <v>224.24</v>
      </c>
    </row>
    <row r="792" spans="1:3" x14ac:dyDescent="0.25">
      <c r="A792" s="5">
        <v>40629</v>
      </c>
      <c r="B792" s="13">
        <v>128982.77</v>
      </c>
      <c r="C792">
        <v>224.2</v>
      </c>
    </row>
    <row r="793" spans="1:3" x14ac:dyDescent="0.25">
      <c r="A793" s="5">
        <v>40630</v>
      </c>
      <c r="B793" s="13">
        <v>129695.29</v>
      </c>
      <c r="C793">
        <v>225.44</v>
      </c>
    </row>
    <row r="794" spans="1:3" x14ac:dyDescent="0.25">
      <c r="A794" s="5">
        <v>40631</v>
      </c>
      <c r="B794" s="13">
        <v>127607.44</v>
      </c>
      <c r="C794">
        <v>221.8</v>
      </c>
    </row>
    <row r="795" spans="1:3" x14ac:dyDescent="0.25">
      <c r="A795" s="5">
        <v>40632</v>
      </c>
      <c r="B795" s="13">
        <v>125943.35</v>
      </c>
      <c r="C795">
        <v>218.92</v>
      </c>
    </row>
    <row r="796" spans="1:3" x14ac:dyDescent="0.25">
      <c r="A796" s="5">
        <v>40633</v>
      </c>
      <c r="B796" s="13">
        <v>126353.84</v>
      </c>
      <c r="C796">
        <v>219.64</v>
      </c>
    </row>
    <row r="797" spans="1:3" x14ac:dyDescent="0.25">
      <c r="A797" s="5">
        <v>40634</v>
      </c>
      <c r="B797" s="13">
        <v>126258.22</v>
      </c>
      <c r="C797">
        <v>219.44</v>
      </c>
    </row>
    <row r="798" spans="1:3" x14ac:dyDescent="0.25">
      <c r="A798" s="5">
        <v>40635</v>
      </c>
      <c r="B798" s="13">
        <v>126258.22</v>
      </c>
      <c r="C798">
        <v>219.44</v>
      </c>
    </row>
    <row r="799" spans="1:3" x14ac:dyDescent="0.25">
      <c r="A799" s="5">
        <v>40636</v>
      </c>
      <c r="B799" s="13">
        <v>126258.22</v>
      </c>
      <c r="C799">
        <v>219.44</v>
      </c>
    </row>
    <row r="800" spans="1:3" x14ac:dyDescent="0.25">
      <c r="A800" s="5">
        <v>40637</v>
      </c>
      <c r="B800" s="13">
        <v>125156.86</v>
      </c>
      <c r="C800">
        <v>217.52</v>
      </c>
    </row>
    <row r="801" spans="1:3" x14ac:dyDescent="0.25">
      <c r="A801" s="5">
        <v>40638</v>
      </c>
      <c r="B801" s="13">
        <v>125238.05</v>
      </c>
      <c r="C801">
        <v>217.64</v>
      </c>
    </row>
    <row r="802" spans="1:3" x14ac:dyDescent="0.25">
      <c r="A802" s="5">
        <v>40639</v>
      </c>
      <c r="B802" s="13">
        <v>125477.33</v>
      </c>
      <c r="C802">
        <v>218.08</v>
      </c>
    </row>
    <row r="803" spans="1:3" x14ac:dyDescent="0.25">
      <c r="A803" s="5">
        <v>40640</v>
      </c>
      <c r="B803" s="13">
        <v>126579.83</v>
      </c>
      <c r="C803">
        <v>219.96</v>
      </c>
    </row>
    <row r="804" spans="1:3" x14ac:dyDescent="0.25">
      <c r="A804" s="5">
        <v>40641</v>
      </c>
      <c r="B804" s="13">
        <v>128506.89</v>
      </c>
      <c r="C804">
        <v>223.32</v>
      </c>
    </row>
    <row r="805" spans="1:3" x14ac:dyDescent="0.25">
      <c r="A805" s="5">
        <v>40642</v>
      </c>
      <c r="B805" s="13">
        <v>128506.89</v>
      </c>
      <c r="C805">
        <v>223.32</v>
      </c>
    </row>
    <row r="806" spans="1:3" x14ac:dyDescent="0.25">
      <c r="A806" s="5">
        <v>40643</v>
      </c>
      <c r="B806" s="13">
        <v>128506.89</v>
      </c>
      <c r="C806">
        <v>223.32</v>
      </c>
    </row>
    <row r="807" spans="1:3" x14ac:dyDescent="0.25">
      <c r="A807" s="5">
        <v>40644</v>
      </c>
      <c r="B807" s="13">
        <v>129006.03</v>
      </c>
      <c r="C807">
        <v>224.16</v>
      </c>
    </row>
    <row r="808" spans="1:3" x14ac:dyDescent="0.25">
      <c r="A808" s="5">
        <v>40645</v>
      </c>
      <c r="B808" s="13">
        <v>129460.28</v>
      </c>
      <c r="C808">
        <v>224.96</v>
      </c>
    </row>
    <row r="809" spans="1:3" x14ac:dyDescent="0.25">
      <c r="A809" s="5">
        <v>40646</v>
      </c>
      <c r="B809" s="13">
        <v>128673.97</v>
      </c>
      <c r="C809">
        <v>223.6</v>
      </c>
    </row>
    <row r="810" spans="1:3" x14ac:dyDescent="0.25">
      <c r="A810" s="5">
        <v>40647</v>
      </c>
      <c r="B810" s="13">
        <v>128659.54</v>
      </c>
      <c r="C810">
        <v>223.56</v>
      </c>
    </row>
    <row r="811" spans="1:3" x14ac:dyDescent="0.25">
      <c r="A811" s="5">
        <v>40648</v>
      </c>
      <c r="B811" s="13">
        <v>127999.12</v>
      </c>
      <c r="C811">
        <v>222.4</v>
      </c>
    </row>
    <row r="812" spans="1:3" x14ac:dyDescent="0.25">
      <c r="A812" s="5">
        <v>40649</v>
      </c>
      <c r="B812" s="13">
        <v>127999.12</v>
      </c>
      <c r="C812">
        <v>222.4</v>
      </c>
    </row>
    <row r="813" spans="1:3" x14ac:dyDescent="0.25">
      <c r="A813" s="5">
        <v>40650</v>
      </c>
      <c r="B813" s="13">
        <v>127999.12</v>
      </c>
      <c r="C813">
        <v>222.4</v>
      </c>
    </row>
    <row r="814" spans="1:3" x14ac:dyDescent="0.25">
      <c r="A814" s="5">
        <v>40651</v>
      </c>
      <c r="B814" s="13">
        <v>129836.85</v>
      </c>
      <c r="C814">
        <v>225.56</v>
      </c>
    </row>
    <row r="815" spans="1:3" x14ac:dyDescent="0.25">
      <c r="A815" s="5">
        <v>40652</v>
      </c>
      <c r="B815" s="13">
        <v>128089.36</v>
      </c>
      <c r="C815">
        <v>222.52</v>
      </c>
    </row>
    <row r="816" spans="1:3" x14ac:dyDescent="0.25">
      <c r="A816" s="5">
        <v>40653</v>
      </c>
      <c r="B816" s="13">
        <v>125635.05</v>
      </c>
      <c r="C816">
        <v>218.28</v>
      </c>
    </row>
    <row r="817" spans="1:3" x14ac:dyDescent="0.25">
      <c r="A817" s="5">
        <v>40654</v>
      </c>
      <c r="B817" s="13">
        <v>124646.39</v>
      </c>
      <c r="C817">
        <v>216.56</v>
      </c>
    </row>
    <row r="818" spans="1:3" x14ac:dyDescent="0.25">
      <c r="A818" s="5">
        <v>40655</v>
      </c>
      <c r="B818" s="13">
        <v>124646.39</v>
      </c>
      <c r="C818">
        <v>216.52</v>
      </c>
    </row>
    <row r="819" spans="1:3" x14ac:dyDescent="0.25">
      <c r="A819" s="5">
        <v>40656</v>
      </c>
      <c r="B819" s="13">
        <v>124646.39</v>
      </c>
      <c r="C819">
        <v>216.52</v>
      </c>
    </row>
    <row r="820" spans="1:3" x14ac:dyDescent="0.25">
      <c r="A820" s="5">
        <v>40657</v>
      </c>
      <c r="B820" s="13">
        <v>124646.39</v>
      </c>
      <c r="C820">
        <v>216.52</v>
      </c>
    </row>
    <row r="821" spans="1:3" x14ac:dyDescent="0.25">
      <c r="A821" s="5">
        <v>40658</v>
      </c>
      <c r="B821" s="13">
        <v>123335.65</v>
      </c>
      <c r="C821">
        <v>214.24</v>
      </c>
    </row>
    <row r="822" spans="1:3" x14ac:dyDescent="0.25">
      <c r="A822" s="5">
        <v>40659</v>
      </c>
      <c r="B822" s="13">
        <v>121998.17</v>
      </c>
      <c r="C822">
        <v>211.92</v>
      </c>
    </row>
    <row r="823" spans="1:3" x14ac:dyDescent="0.25">
      <c r="A823" s="5">
        <v>40660</v>
      </c>
      <c r="B823" s="13">
        <v>120501.33</v>
      </c>
      <c r="C823">
        <v>209.32</v>
      </c>
    </row>
    <row r="824" spans="1:3" x14ac:dyDescent="0.25">
      <c r="A824" s="5">
        <v>40661</v>
      </c>
      <c r="B824" s="13">
        <v>119040.35</v>
      </c>
      <c r="C824">
        <v>206.76</v>
      </c>
    </row>
    <row r="825" spans="1:3" x14ac:dyDescent="0.25">
      <c r="A825" s="5">
        <v>40662</v>
      </c>
      <c r="B825" s="13">
        <v>117657.92</v>
      </c>
      <c r="C825">
        <v>204.36</v>
      </c>
    </row>
    <row r="826" spans="1:3" x14ac:dyDescent="0.25">
      <c r="A826" s="5">
        <v>40663</v>
      </c>
      <c r="B826" s="13">
        <v>117657.92</v>
      </c>
      <c r="C826">
        <v>204.36</v>
      </c>
    </row>
    <row r="827" spans="1:3" x14ac:dyDescent="0.25">
      <c r="A827" s="5">
        <v>40664</v>
      </c>
      <c r="B827" s="13">
        <v>117657.92</v>
      </c>
      <c r="C827">
        <v>204.36</v>
      </c>
    </row>
    <row r="828" spans="1:3" x14ac:dyDescent="0.25">
      <c r="A828" s="5">
        <v>40665</v>
      </c>
      <c r="B828" s="13">
        <v>120196.2</v>
      </c>
      <c r="C828">
        <v>208.76</v>
      </c>
    </row>
    <row r="829" spans="1:3" x14ac:dyDescent="0.25">
      <c r="A829" s="5">
        <v>40666</v>
      </c>
      <c r="B829" s="13">
        <v>121568.94</v>
      </c>
      <c r="C829">
        <v>211.12</v>
      </c>
    </row>
    <row r="830" spans="1:3" x14ac:dyDescent="0.25">
      <c r="A830" s="5">
        <v>40667</v>
      </c>
      <c r="B830" s="13">
        <v>122105.9</v>
      </c>
      <c r="C830">
        <v>212.08</v>
      </c>
    </row>
    <row r="831" spans="1:3" x14ac:dyDescent="0.25">
      <c r="A831" s="5">
        <v>40668</v>
      </c>
      <c r="B831" s="13">
        <v>122952.19</v>
      </c>
      <c r="C831">
        <v>213.52</v>
      </c>
    </row>
    <row r="832" spans="1:3" x14ac:dyDescent="0.25">
      <c r="A832" s="5">
        <v>40669</v>
      </c>
      <c r="B832" s="13">
        <v>122112.32000000001</v>
      </c>
      <c r="C832">
        <v>212.08</v>
      </c>
    </row>
    <row r="833" spans="1:3" x14ac:dyDescent="0.25">
      <c r="A833" s="5">
        <v>40670</v>
      </c>
      <c r="B833" s="13">
        <v>122112.32000000001</v>
      </c>
      <c r="C833">
        <v>212.04</v>
      </c>
    </row>
    <row r="834" spans="1:3" x14ac:dyDescent="0.25">
      <c r="A834" s="5">
        <v>40671</v>
      </c>
      <c r="B834" s="13">
        <v>122112.32000000001</v>
      </c>
      <c r="C834">
        <v>212.04</v>
      </c>
    </row>
    <row r="835" spans="1:3" x14ac:dyDescent="0.25">
      <c r="A835" s="5">
        <v>40672</v>
      </c>
      <c r="B835" s="13">
        <v>119831.18</v>
      </c>
      <c r="C835">
        <v>208.08</v>
      </c>
    </row>
    <row r="836" spans="1:3" x14ac:dyDescent="0.25">
      <c r="A836" s="5">
        <v>40673</v>
      </c>
      <c r="B836" s="13">
        <v>117576.83</v>
      </c>
      <c r="C836">
        <v>204.16</v>
      </c>
    </row>
    <row r="837" spans="1:3" x14ac:dyDescent="0.25">
      <c r="A837" s="5">
        <v>40674</v>
      </c>
      <c r="B837" s="13">
        <v>119108.56</v>
      </c>
      <c r="C837">
        <v>206.84</v>
      </c>
    </row>
    <row r="838" spans="1:3" x14ac:dyDescent="0.25">
      <c r="A838" s="5">
        <v>40675</v>
      </c>
      <c r="B838" s="13">
        <v>118292.73</v>
      </c>
      <c r="C838">
        <v>205.4</v>
      </c>
    </row>
    <row r="839" spans="1:3" x14ac:dyDescent="0.25">
      <c r="A839" s="5">
        <v>40676</v>
      </c>
      <c r="B839" s="13">
        <v>119544.96000000001</v>
      </c>
      <c r="C839">
        <v>207.56</v>
      </c>
    </row>
    <row r="840" spans="1:3" x14ac:dyDescent="0.25">
      <c r="A840" s="5">
        <v>40677</v>
      </c>
      <c r="B840" s="13">
        <v>119544.96000000001</v>
      </c>
      <c r="C840">
        <v>207.56</v>
      </c>
    </row>
    <row r="841" spans="1:3" x14ac:dyDescent="0.25">
      <c r="A841" s="5">
        <v>40678</v>
      </c>
      <c r="B841" s="13">
        <v>119544.96000000001</v>
      </c>
      <c r="C841">
        <v>207.56</v>
      </c>
    </row>
    <row r="842" spans="1:3" x14ac:dyDescent="0.25">
      <c r="A842" s="5">
        <v>40679</v>
      </c>
      <c r="B842" s="13">
        <v>120270.23</v>
      </c>
      <c r="C842">
        <v>208.8</v>
      </c>
    </row>
    <row r="843" spans="1:3" x14ac:dyDescent="0.25">
      <c r="A843" s="5">
        <v>40680</v>
      </c>
      <c r="B843" s="13">
        <v>119629.9</v>
      </c>
      <c r="C843">
        <v>207.68</v>
      </c>
    </row>
    <row r="844" spans="1:3" x14ac:dyDescent="0.25">
      <c r="A844" s="5">
        <v>40681</v>
      </c>
      <c r="B844" s="13">
        <v>118221.55</v>
      </c>
      <c r="C844">
        <v>205.24</v>
      </c>
    </row>
    <row r="845" spans="1:3" x14ac:dyDescent="0.25">
      <c r="A845" s="5">
        <v>40682</v>
      </c>
      <c r="B845" s="13">
        <v>118587.41</v>
      </c>
      <c r="C845">
        <v>205.88</v>
      </c>
    </row>
    <row r="846" spans="1:3" x14ac:dyDescent="0.25">
      <c r="A846" s="5">
        <v>40683</v>
      </c>
      <c r="B846" s="13">
        <v>121918.22</v>
      </c>
      <c r="C846">
        <v>211.64</v>
      </c>
    </row>
    <row r="847" spans="1:3" x14ac:dyDescent="0.25">
      <c r="A847" s="5">
        <v>40684</v>
      </c>
      <c r="B847" s="13">
        <v>121918.22</v>
      </c>
      <c r="C847">
        <v>211.64</v>
      </c>
    </row>
    <row r="848" spans="1:3" x14ac:dyDescent="0.25">
      <c r="A848" s="5">
        <v>40685</v>
      </c>
      <c r="B848" s="13">
        <v>121918.22</v>
      </c>
      <c r="C848">
        <v>211.64</v>
      </c>
    </row>
    <row r="849" spans="1:3" x14ac:dyDescent="0.25">
      <c r="A849" s="5">
        <v>40686</v>
      </c>
      <c r="B849" s="13">
        <v>123101.89</v>
      </c>
      <c r="C849">
        <v>213.68</v>
      </c>
    </row>
    <row r="850" spans="1:3" x14ac:dyDescent="0.25">
      <c r="A850" s="5">
        <v>40687</v>
      </c>
      <c r="B850" s="13">
        <v>122455.48</v>
      </c>
      <c r="C850">
        <v>212.56</v>
      </c>
    </row>
    <row r="851" spans="1:3" x14ac:dyDescent="0.25">
      <c r="A851" s="5">
        <v>40688</v>
      </c>
      <c r="B851" s="13">
        <v>121385.22</v>
      </c>
      <c r="C851">
        <v>210.72</v>
      </c>
    </row>
    <row r="852" spans="1:3" x14ac:dyDescent="0.25">
      <c r="A852" s="5">
        <v>40689</v>
      </c>
      <c r="B852" s="13">
        <v>118988.77</v>
      </c>
      <c r="C852">
        <v>206.52</v>
      </c>
    </row>
    <row r="853" spans="1:3" x14ac:dyDescent="0.25">
      <c r="A853" s="5">
        <v>40690</v>
      </c>
      <c r="B853" s="13">
        <v>116866.78</v>
      </c>
      <c r="C853">
        <v>202.84</v>
      </c>
    </row>
    <row r="854" spans="1:3" x14ac:dyDescent="0.25">
      <c r="A854" s="5">
        <v>40691</v>
      </c>
      <c r="B854" s="13">
        <v>116866.78</v>
      </c>
      <c r="C854">
        <v>202.84</v>
      </c>
    </row>
    <row r="855" spans="1:3" x14ac:dyDescent="0.25">
      <c r="A855" s="5">
        <v>40692</v>
      </c>
      <c r="B855" s="13">
        <v>116866.78</v>
      </c>
      <c r="C855">
        <v>202.84</v>
      </c>
    </row>
    <row r="856" spans="1:3" x14ac:dyDescent="0.25">
      <c r="A856" s="5">
        <v>40693</v>
      </c>
      <c r="B856" s="13">
        <v>116866.78</v>
      </c>
      <c r="C856">
        <v>202.84</v>
      </c>
    </row>
    <row r="857" spans="1:3" x14ac:dyDescent="0.25">
      <c r="A857" s="5">
        <v>40694</v>
      </c>
      <c r="B857" s="13">
        <v>114720.49</v>
      </c>
      <c r="C857">
        <v>199.12</v>
      </c>
    </row>
    <row r="858" spans="1:3" x14ac:dyDescent="0.25">
      <c r="A858" s="5">
        <v>40695</v>
      </c>
      <c r="B858" s="13">
        <v>117948.3</v>
      </c>
      <c r="C858">
        <v>204.72</v>
      </c>
    </row>
    <row r="859" spans="1:3" x14ac:dyDescent="0.25">
      <c r="A859" s="5">
        <v>40696</v>
      </c>
      <c r="B859" s="13">
        <v>117471.64</v>
      </c>
      <c r="C859">
        <v>203.88</v>
      </c>
    </row>
    <row r="860" spans="1:3" x14ac:dyDescent="0.25">
      <c r="A860" s="5">
        <v>40697</v>
      </c>
      <c r="B860" s="13">
        <v>118254.83</v>
      </c>
      <c r="C860">
        <v>205.24</v>
      </c>
    </row>
    <row r="861" spans="1:3" x14ac:dyDescent="0.25">
      <c r="A861" s="5">
        <v>40698</v>
      </c>
      <c r="B861" s="13">
        <v>118254.83</v>
      </c>
      <c r="C861">
        <v>205.24</v>
      </c>
    </row>
    <row r="862" spans="1:3" x14ac:dyDescent="0.25">
      <c r="A862" s="5">
        <v>40699</v>
      </c>
      <c r="B862" s="13">
        <v>118254.83</v>
      </c>
      <c r="C862">
        <v>205.2</v>
      </c>
    </row>
    <row r="863" spans="1:3" x14ac:dyDescent="0.25">
      <c r="A863" s="5">
        <v>40700</v>
      </c>
      <c r="B863" s="13">
        <v>119352.87</v>
      </c>
      <c r="C863">
        <v>207.12</v>
      </c>
    </row>
    <row r="864" spans="1:3" x14ac:dyDescent="0.25">
      <c r="A864" s="5">
        <v>40701</v>
      </c>
      <c r="B864" s="13">
        <v>118458</v>
      </c>
      <c r="C864">
        <v>205.56</v>
      </c>
    </row>
    <row r="865" spans="1:3" x14ac:dyDescent="0.25">
      <c r="A865" s="5">
        <v>40702</v>
      </c>
      <c r="B865" s="13">
        <v>119110.22</v>
      </c>
      <c r="C865">
        <v>206.68</v>
      </c>
    </row>
    <row r="866" spans="1:3" x14ac:dyDescent="0.25">
      <c r="A866" s="5">
        <v>40703</v>
      </c>
      <c r="B866" s="13">
        <v>116860.77</v>
      </c>
      <c r="C866">
        <v>202.76</v>
      </c>
    </row>
    <row r="867" spans="1:3" x14ac:dyDescent="0.25">
      <c r="A867" s="5">
        <v>40704</v>
      </c>
      <c r="B867" s="13">
        <v>119221.14</v>
      </c>
      <c r="C867">
        <v>206.88</v>
      </c>
    </row>
    <row r="868" spans="1:3" x14ac:dyDescent="0.25">
      <c r="A868" s="5">
        <v>40705</v>
      </c>
      <c r="B868" s="13">
        <v>119221.14</v>
      </c>
      <c r="C868">
        <v>206.88</v>
      </c>
    </row>
    <row r="869" spans="1:3" x14ac:dyDescent="0.25">
      <c r="A869" s="5">
        <v>40706</v>
      </c>
      <c r="B869" s="13">
        <v>119221.14</v>
      </c>
      <c r="C869">
        <v>206.84</v>
      </c>
    </row>
    <row r="870" spans="1:3" x14ac:dyDescent="0.25">
      <c r="A870" s="5">
        <v>40707</v>
      </c>
      <c r="B870" s="13">
        <v>119634.91</v>
      </c>
      <c r="C870">
        <v>207.56</v>
      </c>
    </row>
    <row r="871" spans="1:3" x14ac:dyDescent="0.25">
      <c r="A871" s="5">
        <v>40708</v>
      </c>
      <c r="B871" s="13">
        <v>116178.7</v>
      </c>
      <c r="C871">
        <v>201.56</v>
      </c>
    </row>
    <row r="872" spans="1:3" x14ac:dyDescent="0.25">
      <c r="A872" s="5">
        <v>40709</v>
      </c>
      <c r="B872" s="13">
        <v>120912.07</v>
      </c>
      <c r="C872">
        <v>209.76</v>
      </c>
    </row>
    <row r="873" spans="1:3" x14ac:dyDescent="0.25">
      <c r="A873" s="5">
        <v>40710</v>
      </c>
      <c r="B873" s="13">
        <v>125110.52</v>
      </c>
      <c r="C873">
        <v>217.04</v>
      </c>
    </row>
    <row r="874" spans="1:3" x14ac:dyDescent="0.25">
      <c r="A874" s="5">
        <v>40711</v>
      </c>
      <c r="B874" s="13">
        <v>123994.02</v>
      </c>
      <c r="C874">
        <v>215.12</v>
      </c>
    </row>
    <row r="875" spans="1:3" x14ac:dyDescent="0.25">
      <c r="A875" s="5">
        <v>40712</v>
      </c>
      <c r="B875" s="13">
        <v>123994.02</v>
      </c>
      <c r="C875">
        <v>215.12</v>
      </c>
    </row>
    <row r="876" spans="1:3" x14ac:dyDescent="0.25">
      <c r="A876" s="5">
        <v>40713</v>
      </c>
      <c r="B876" s="13">
        <v>123994.02</v>
      </c>
      <c r="C876">
        <v>215.12</v>
      </c>
    </row>
    <row r="877" spans="1:3" x14ac:dyDescent="0.25">
      <c r="A877" s="5">
        <v>40714</v>
      </c>
      <c r="B877" s="13">
        <v>121537.83</v>
      </c>
      <c r="C877">
        <v>210.84</v>
      </c>
    </row>
    <row r="878" spans="1:3" x14ac:dyDescent="0.25">
      <c r="A878" s="5">
        <v>40715</v>
      </c>
      <c r="B878" s="13">
        <v>120251.83</v>
      </c>
      <c r="C878">
        <v>208.6</v>
      </c>
    </row>
    <row r="879" spans="1:3" x14ac:dyDescent="0.25">
      <c r="A879" s="5">
        <v>40716</v>
      </c>
      <c r="B879" s="13">
        <v>121861.59</v>
      </c>
      <c r="C879">
        <v>211.4</v>
      </c>
    </row>
    <row r="880" spans="1:3" x14ac:dyDescent="0.25">
      <c r="A880" s="5">
        <v>40717</v>
      </c>
      <c r="B880" s="13">
        <v>121562.19</v>
      </c>
      <c r="C880">
        <v>210.88</v>
      </c>
    </row>
    <row r="881" spans="1:3" x14ac:dyDescent="0.25">
      <c r="A881" s="5">
        <v>40718</v>
      </c>
      <c r="B881" s="13">
        <v>123845.65</v>
      </c>
      <c r="C881">
        <v>214.8</v>
      </c>
    </row>
    <row r="882" spans="1:3" x14ac:dyDescent="0.25">
      <c r="A882" s="5">
        <v>40719</v>
      </c>
      <c r="B882" s="13">
        <v>123845.65</v>
      </c>
      <c r="C882">
        <v>214.8</v>
      </c>
    </row>
    <row r="883" spans="1:3" x14ac:dyDescent="0.25">
      <c r="A883" s="5">
        <v>40720</v>
      </c>
      <c r="B883" s="13">
        <v>123845.65</v>
      </c>
      <c r="C883">
        <v>214.8</v>
      </c>
    </row>
    <row r="884" spans="1:3" x14ac:dyDescent="0.25">
      <c r="A884" s="5">
        <v>40721</v>
      </c>
      <c r="B884" s="13">
        <v>122308.62</v>
      </c>
      <c r="C884">
        <v>212.12</v>
      </c>
    </row>
    <row r="885" spans="1:3" x14ac:dyDescent="0.25">
      <c r="A885" s="5">
        <v>40722</v>
      </c>
      <c r="B885" s="13">
        <v>120868.9</v>
      </c>
      <c r="C885">
        <v>209.64</v>
      </c>
    </row>
    <row r="886" spans="1:3" x14ac:dyDescent="0.25">
      <c r="A886" s="5">
        <v>40723</v>
      </c>
      <c r="B886" s="13">
        <v>118880.42</v>
      </c>
      <c r="C886">
        <v>206.2</v>
      </c>
    </row>
    <row r="887" spans="1:3" x14ac:dyDescent="0.25">
      <c r="A887" s="5">
        <v>40724</v>
      </c>
      <c r="B887" s="13">
        <v>116273.87</v>
      </c>
      <c r="C887">
        <v>201.64</v>
      </c>
    </row>
    <row r="888" spans="1:3" x14ac:dyDescent="0.25">
      <c r="A888" s="5">
        <v>40725</v>
      </c>
      <c r="B888" s="13">
        <v>111174.22</v>
      </c>
      <c r="C888">
        <v>192.8</v>
      </c>
    </row>
    <row r="889" spans="1:3" x14ac:dyDescent="0.25">
      <c r="A889" s="5">
        <v>40726</v>
      </c>
      <c r="B889" s="13">
        <v>111174.22</v>
      </c>
      <c r="C889">
        <v>192.8</v>
      </c>
    </row>
    <row r="890" spans="1:3" x14ac:dyDescent="0.25">
      <c r="A890" s="5">
        <v>40727</v>
      </c>
      <c r="B890" s="13">
        <v>111174.22</v>
      </c>
      <c r="C890">
        <v>192.8</v>
      </c>
    </row>
    <row r="891" spans="1:3" x14ac:dyDescent="0.25">
      <c r="A891" s="5">
        <v>40728</v>
      </c>
      <c r="B891" s="13">
        <v>111174.22</v>
      </c>
      <c r="C891">
        <v>192.8</v>
      </c>
    </row>
    <row r="892" spans="1:3" x14ac:dyDescent="0.25">
      <c r="A892" s="5">
        <v>40729</v>
      </c>
      <c r="B892" s="13">
        <v>111567.08</v>
      </c>
      <c r="C892">
        <v>193.48</v>
      </c>
    </row>
    <row r="893" spans="1:3" x14ac:dyDescent="0.25">
      <c r="A893" s="5">
        <v>40730</v>
      </c>
      <c r="B893" s="13">
        <v>110889.15</v>
      </c>
      <c r="C893">
        <v>192.28</v>
      </c>
    </row>
    <row r="894" spans="1:3" x14ac:dyDescent="0.25">
      <c r="A894" s="5">
        <v>40731</v>
      </c>
      <c r="B894" s="13">
        <v>108096.64</v>
      </c>
      <c r="C894">
        <v>187.44</v>
      </c>
    </row>
    <row r="895" spans="1:3" x14ac:dyDescent="0.25">
      <c r="A895" s="5">
        <v>40732</v>
      </c>
      <c r="B895" s="13">
        <v>109420.46</v>
      </c>
      <c r="C895">
        <v>189.72</v>
      </c>
    </row>
    <row r="896" spans="1:3" x14ac:dyDescent="0.25">
      <c r="A896" s="5">
        <v>40733</v>
      </c>
      <c r="B896" s="13">
        <v>109420.46</v>
      </c>
      <c r="C896">
        <v>189.72</v>
      </c>
    </row>
    <row r="897" spans="1:3" x14ac:dyDescent="0.25">
      <c r="A897" s="5">
        <v>40734</v>
      </c>
      <c r="B897" s="13">
        <v>109420.46</v>
      </c>
      <c r="C897">
        <v>189.72</v>
      </c>
    </row>
    <row r="898" spans="1:3" x14ac:dyDescent="0.25">
      <c r="A898" s="5">
        <v>40735</v>
      </c>
      <c r="B898" s="13">
        <v>113315.88</v>
      </c>
      <c r="C898">
        <v>196.48</v>
      </c>
    </row>
    <row r="899" spans="1:3" x14ac:dyDescent="0.25">
      <c r="A899" s="5">
        <v>40736</v>
      </c>
      <c r="B899" s="13">
        <v>115949.27</v>
      </c>
      <c r="C899">
        <v>201.04</v>
      </c>
    </row>
    <row r="900" spans="1:3" x14ac:dyDescent="0.25">
      <c r="A900" s="5">
        <v>40737</v>
      </c>
      <c r="B900" s="13">
        <v>115882.74</v>
      </c>
      <c r="C900">
        <v>200.92</v>
      </c>
    </row>
    <row r="901" spans="1:3" x14ac:dyDescent="0.25">
      <c r="A901" s="5">
        <v>40738</v>
      </c>
      <c r="B901" s="13">
        <v>117536.1</v>
      </c>
      <c r="C901">
        <v>203.76</v>
      </c>
    </row>
    <row r="902" spans="1:3" x14ac:dyDescent="0.25">
      <c r="A902" s="5">
        <v>40739</v>
      </c>
      <c r="B902" s="13">
        <v>115856.66</v>
      </c>
      <c r="C902">
        <v>200.84</v>
      </c>
    </row>
    <row r="903" spans="1:3" x14ac:dyDescent="0.25">
      <c r="A903" s="5">
        <v>40740</v>
      </c>
      <c r="B903" s="13">
        <v>115856.66</v>
      </c>
      <c r="C903">
        <v>200.84</v>
      </c>
    </row>
    <row r="904" spans="1:3" x14ac:dyDescent="0.25">
      <c r="A904" s="5">
        <v>40741</v>
      </c>
      <c r="B904" s="13">
        <v>115856.66</v>
      </c>
      <c r="C904">
        <v>200.84</v>
      </c>
    </row>
    <row r="905" spans="1:3" x14ac:dyDescent="0.25">
      <c r="A905" s="5">
        <v>40742</v>
      </c>
      <c r="B905" s="13">
        <v>117891.24</v>
      </c>
      <c r="C905">
        <v>204.36</v>
      </c>
    </row>
    <row r="906" spans="1:3" x14ac:dyDescent="0.25">
      <c r="A906" s="5">
        <v>40743</v>
      </c>
      <c r="B906" s="13">
        <v>114612.28</v>
      </c>
      <c r="C906">
        <v>198.68</v>
      </c>
    </row>
    <row r="907" spans="1:3" x14ac:dyDescent="0.25">
      <c r="A907" s="5">
        <v>40744</v>
      </c>
      <c r="B907" s="13">
        <v>113607.71</v>
      </c>
      <c r="C907">
        <v>196.92</v>
      </c>
    </row>
    <row r="908" spans="1:3" x14ac:dyDescent="0.25">
      <c r="A908" s="5">
        <v>40745</v>
      </c>
      <c r="B908" s="13">
        <v>110848.98</v>
      </c>
      <c r="C908">
        <v>192.16</v>
      </c>
    </row>
    <row r="909" spans="1:3" x14ac:dyDescent="0.25">
      <c r="A909" s="5">
        <v>40746</v>
      </c>
      <c r="B909" s="13">
        <v>110531.83</v>
      </c>
      <c r="C909">
        <v>191.6</v>
      </c>
    </row>
    <row r="910" spans="1:3" x14ac:dyDescent="0.25">
      <c r="A910" s="5">
        <v>40747</v>
      </c>
      <c r="B910" s="13">
        <v>110531.83</v>
      </c>
      <c r="C910">
        <v>191.6</v>
      </c>
    </row>
    <row r="911" spans="1:3" x14ac:dyDescent="0.25">
      <c r="A911" s="5">
        <v>40748</v>
      </c>
      <c r="B911" s="13">
        <v>110531.83</v>
      </c>
      <c r="C911">
        <v>191.6</v>
      </c>
    </row>
    <row r="912" spans="1:3" x14ac:dyDescent="0.25">
      <c r="A912" s="5">
        <v>40749</v>
      </c>
      <c r="B912" s="13">
        <v>112186.47</v>
      </c>
      <c r="C912">
        <v>194.44</v>
      </c>
    </row>
    <row r="913" spans="1:3" x14ac:dyDescent="0.25">
      <c r="A913" s="5">
        <v>40750</v>
      </c>
      <c r="B913" s="13">
        <v>112902.39</v>
      </c>
      <c r="C913">
        <v>195.68</v>
      </c>
    </row>
    <row r="914" spans="1:3" x14ac:dyDescent="0.25">
      <c r="A914" s="5">
        <v>40751</v>
      </c>
      <c r="B914" s="13">
        <v>115956.8</v>
      </c>
      <c r="C914">
        <v>200.96</v>
      </c>
    </row>
    <row r="915" spans="1:3" x14ac:dyDescent="0.25">
      <c r="A915" s="5">
        <v>40752</v>
      </c>
      <c r="B915" s="13">
        <v>115459.01</v>
      </c>
      <c r="C915">
        <v>200.12</v>
      </c>
    </row>
    <row r="916" spans="1:3" x14ac:dyDescent="0.25">
      <c r="A916" s="5">
        <v>40753</v>
      </c>
      <c r="B916" s="13">
        <v>112475.23</v>
      </c>
      <c r="C916">
        <v>194.92</v>
      </c>
    </row>
    <row r="917" spans="1:3" x14ac:dyDescent="0.25">
      <c r="A917" s="5">
        <v>40754</v>
      </c>
      <c r="B917" s="13">
        <v>112475.23</v>
      </c>
      <c r="C917">
        <v>194.92</v>
      </c>
    </row>
    <row r="918" spans="1:3" x14ac:dyDescent="0.25">
      <c r="A918" s="5">
        <v>40755</v>
      </c>
      <c r="B918" s="13">
        <v>112475.23</v>
      </c>
      <c r="C918">
        <v>194.92</v>
      </c>
    </row>
    <row r="919" spans="1:3" x14ac:dyDescent="0.25">
      <c r="A919" s="5">
        <v>40756</v>
      </c>
      <c r="B919" s="13">
        <v>110075.3</v>
      </c>
      <c r="C919">
        <v>190.76</v>
      </c>
    </row>
    <row r="920" spans="1:3" x14ac:dyDescent="0.25">
      <c r="A920" s="5">
        <v>40757</v>
      </c>
      <c r="B920" s="13">
        <v>114216.96000000001</v>
      </c>
      <c r="C920">
        <v>197.92</v>
      </c>
    </row>
    <row r="921" spans="1:3" x14ac:dyDescent="0.25">
      <c r="A921" s="5">
        <v>40758</v>
      </c>
      <c r="B921" s="13">
        <v>113350.48</v>
      </c>
      <c r="C921">
        <v>196.44</v>
      </c>
    </row>
    <row r="922" spans="1:3" x14ac:dyDescent="0.25">
      <c r="A922" s="5">
        <v>40759</v>
      </c>
      <c r="B922" s="13">
        <v>122984.98</v>
      </c>
      <c r="C922">
        <v>213.12</v>
      </c>
    </row>
    <row r="923" spans="1:3" x14ac:dyDescent="0.25">
      <c r="A923" s="5">
        <v>40760</v>
      </c>
      <c r="B923" s="13">
        <v>124402.4</v>
      </c>
      <c r="C923">
        <v>215.56</v>
      </c>
    </row>
    <row r="924" spans="1:3" x14ac:dyDescent="0.25">
      <c r="A924" s="5">
        <v>40761</v>
      </c>
      <c r="B924" s="13">
        <v>124402.4</v>
      </c>
      <c r="C924">
        <v>215.56</v>
      </c>
    </row>
    <row r="925" spans="1:3" x14ac:dyDescent="0.25">
      <c r="A925" s="5">
        <v>40762</v>
      </c>
      <c r="B925" s="13">
        <v>124402.4</v>
      </c>
      <c r="C925">
        <v>215.56</v>
      </c>
    </row>
    <row r="926" spans="1:3" x14ac:dyDescent="0.25">
      <c r="A926" s="5">
        <v>40763</v>
      </c>
      <c r="B926" s="13">
        <v>133375.06</v>
      </c>
      <c r="C926">
        <v>231.08</v>
      </c>
    </row>
    <row r="927" spans="1:3" x14ac:dyDescent="0.25">
      <c r="A927" s="5">
        <v>40764</v>
      </c>
      <c r="B927" s="13">
        <v>123386.09</v>
      </c>
      <c r="C927">
        <v>213.8</v>
      </c>
    </row>
    <row r="928" spans="1:3" x14ac:dyDescent="0.25">
      <c r="A928" s="5">
        <v>40765</v>
      </c>
      <c r="B928" s="13">
        <v>134229.07999999999</v>
      </c>
      <c r="C928">
        <v>232.56</v>
      </c>
    </row>
    <row r="929" spans="1:3" x14ac:dyDescent="0.25">
      <c r="A929" s="5">
        <v>40766</v>
      </c>
      <c r="B929" s="13">
        <v>130707.73</v>
      </c>
      <c r="C929">
        <v>226.44</v>
      </c>
    </row>
    <row r="930" spans="1:3" x14ac:dyDescent="0.25">
      <c r="A930" s="5">
        <v>40767</v>
      </c>
      <c r="B930" s="13">
        <v>129675.69</v>
      </c>
      <c r="C930">
        <v>224.68</v>
      </c>
    </row>
    <row r="931" spans="1:3" x14ac:dyDescent="0.25">
      <c r="A931" s="5">
        <v>40768</v>
      </c>
      <c r="B931" s="13">
        <v>129675.69</v>
      </c>
      <c r="C931">
        <v>224.64</v>
      </c>
    </row>
    <row r="932" spans="1:3" x14ac:dyDescent="0.25">
      <c r="A932" s="5">
        <v>40769</v>
      </c>
      <c r="B932" s="13">
        <v>129675.69</v>
      </c>
      <c r="C932">
        <v>224.64</v>
      </c>
    </row>
    <row r="933" spans="1:3" x14ac:dyDescent="0.25">
      <c r="A933" s="5">
        <v>40770</v>
      </c>
      <c r="B933" s="13">
        <v>124923.62</v>
      </c>
      <c r="C933">
        <v>216.4</v>
      </c>
    </row>
    <row r="934" spans="1:3" x14ac:dyDescent="0.25">
      <c r="A934" s="5">
        <v>40771</v>
      </c>
      <c r="B934" s="13">
        <v>125910.21</v>
      </c>
      <c r="C934">
        <v>218.12</v>
      </c>
    </row>
    <row r="935" spans="1:3" x14ac:dyDescent="0.25">
      <c r="A935" s="5">
        <v>40772</v>
      </c>
      <c r="B935" s="13">
        <v>126896.57</v>
      </c>
      <c r="C935">
        <v>219.84</v>
      </c>
    </row>
    <row r="936" spans="1:3" x14ac:dyDescent="0.25">
      <c r="A936" s="5">
        <v>40773</v>
      </c>
      <c r="B936" s="13">
        <v>140519.15</v>
      </c>
      <c r="C936">
        <v>243.4</v>
      </c>
    </row>
    <row r="937" spans="1:3" x14ac:dyDescent="0.25">
      <c r="A937" s="5">
        <v>40774</v>
      </c>
      <c r="B937" s="13">
        <v>144664.07</v>
      </c>
      <c r="C937">
        <v>250.6</v>
      </c>
    </row>
    <row r="938" spans="1:3" x14ac:dyDescent="0.25">
      <c r="A938" s="5">
        <v>40775</v>
      </c>
      <c r="B938" s="13">
        <v>144664.07</v>
      </c>
      <c r="C938">
        <v>250.6</v>
      </c>
    </row>
    <row r="939" spans="1:3" x14ac:dyDescent="0.25">
      <c r="A939" s="5">
        <v>40776</v>
      </c>
      <c r="B939" s="13">
        <v>144664.07</v>
      </c>
      <c r="C939">
        <v>250.56</v>
      </c>
    </row>
    <row r="940" spans="1:3" x14ac:dyDescent="0.25">
      <c r="A940" s="5">
        <v>40777</v>
      </c>
      <c r="B940" s="13">
        <v>146264.24</v>
      </c>
      <c r="C940">
        <v>253.32</v>
      </c>
    </row>
    <row r="941" spans="1:3" x14ac:dyDescent="0.25">
      <c r="A941" s="5">
        <v>40778</v>
      </c>
      <c r="B941" s="13">
        <v>145649.23000000001</v>
      </c>
      <c r="C941">
        <v>252.28</v>
      </c>
    </row>
    <row r="942" spans="1:3" x14ac:dyDescent="0.25">
      <c r="A942" s="5">
        <v>40779</v>
      </c>
      <c r="B942" s="13">
        <v>147603.03</v>
      </c>
      <c r="C942">
        <v>255.64</v>
      </c>
    </row>
    <row r="943" spans="1:3" x14ac:dyDescent="0.25">
      <c r="A943" s="5">
        <v>40780</v>
      </c>
      <c r="B943" s="13">
        <v>150491.24</v>
      </c>
      <c r="C943">
        <v>260.64</v>
      </c>
    </row>
    <row r="944" spans="1:3" x14ac:dyDescent="0.25">
      <c r="A944" s="5">
        <v>40781</v>
      </c>
      <c r="B944" s="13">
        <v>148597.57999999999</v>
      </c>
      <c r="C944">
        <v>257.36</v>
      </c>
    </row>
    <row r="945" spans="1:3" x14ac:dyDescent="0.25">
      <c r="A945" s="5">
        <v>40782</v>
      </c>
      <c r="B945" s="13">
        <v>148597.57999999999</v>
      </c>
      <c r="C945">
        <v>257.36</v>
      </c>
    </row>
    <row r="946" spans="1:3" x14ac:dyDescent="0.25">
      <c r="A946" s="5">
        <v>40783</v>
      </c>
      <c r="B946" s="13">
        <v>148597.57999999999</v>
      </c>
      <c r="C946">
        <v>257.36</v>
      </c>
    </row>
    <row r="947" spans="1:3" x14ac:dyDescent="0.25">
      <c r="A947" s="5">
        <v>40784</v>
      </c>
      <c r="B947" s="13">
        <v>144314.71</v>
      </c>
      <c r="C947">
        <v>249.92</v>
      </c>
    </row>
    <row r="948" spans="1:3" x14ac:dyDescent="0.25">
      <c r="A948" s="5">
        <v>40785</v>
      </c>
      <c r="B948" s="13">
        <v>148127.85999999999</v>
      </c>
      <c r="C948">
        <v>256.52</v>
      </c>
    </row>
    <row r="949" spans="1:3" x14ac:dyDescent="0.25">
      <c r="A949" s="5">
        <v>40786</v>
      </c>
      <c r="B949" s="13">
        <v>144879.32999999999</v>
      </c>
      <c r="C949">
        <v>250.88</v>
      </c>
    </row>
    <row r="950" spans="1:3" x14ac:dyDescent="0.25">
      <c r="A950" s="5">
        <v>40787</v>
      </c>
      <c r="B950" s="13">
        <v>146022.66</v>
      </c>
      <c r="C950">
        <v>252.84</v>
      </c>
    </row>
    <row r="951" spans="1:3" x14ac:dyDescent="0.25">
      <c r="A951" s="5">
        <v>40788</v>
      </c>
      <c r="B951" s="13">
        <v>148307.51</v>
      </c>
      <c r="C951">
        <v>256.8</v>
      </c>
    </row>
    <row r="952" spans="1:3" x14ac:dyDescent="0.25">
      <c r="A952" s="5">
        <v>40789</v>
      </c>
      <c r="B952" s="13">
        <v>148307.51</v>
      </c>
      <c r="C952">
        <v>256.8</v>
      </c>
    </row>
    <row r="953" spans="1:3" x14ac:dyDescent="0.25">
      <c r="A953" s="5">
        <v>40790</v>
      </c>
      <c r="B953" s="13">
        <v>148307.51</v>
      </c>
      <c r="C953">
        <v>256.8</v>
      </c>
    </row>
    <row r="954" spans="1:3" x14ac:dyDescent="0.25">
      <c r="A954" s="5">
        <v>40791</v>
      </c>
      <c r="B954" s="13">
        <v>148307.51</v>
      </c>
      <c r="C954">
        <v>256.8</v>
      </c>
    </row>
    <row r="955" spans="1:3" x14ac:dyDescent="0.25">
      <c r="A955" s="5">
        <v>40792</v>
      </c>
      <c r="B955" s="13">
        <v>150991.97</v>
      </c>
      <c r="C955">
        <v>261.44</v>
      </c>
    </row>
    <row r="956" spans="1:3" x14ac:dyDescent="0.25">
      <c r="A956" s="5">
        <v>40793</v>
      </c>
      <c r="B956" s="13">
        <v>147358.72</v>
      </c>
      <c r="C956">
        <v>255.12</v>
      </c>
    </row>
    <row r="957" spans="1:3" x14ac:dyDescent="0.25">
      <c r="A957" s="5">
        <v>40794</v>
      </c>
      <c r="B957" s="13">
        <v>149415.39000000001</v>
      </c>
      <c r="C957">
        <v>258.68</v>
      </c>
    </row>
    <row r="958" spans="1:3" x14ac:dyDescent="0.25">
      <c r="A958" s="5">
        <v>40795</v>
      </c>
      <c r="B958" s="13">
        <v>154869.03</v>
      </c>
      <c r="C958">
        <v>268.12</v>
      </c>
    </row>
    <row r="959" spans="1:3" x14ac:dyDescent="0.25">
      <c r="A959" s="5">
        <v>40796</v>
      </c>
      <c r="B959" s="13">
        <v>154869.03</v>
      </c>
      <c r="C959">
        <v>268.12</v>
      </c>
    </row>
    <row r="960" spans="1:3" x14ac:dyDescent="0.25">
      <c r="A960" s="5">
        <v>40797</v>
      </c>
      <c r="B960" s="13">
        <v>154869.03</v>
      </c>
      <c r="C960">
        <v>268.12</v>
      </c>
    </row>
    <row r="961" spans="1:3" x14ac:dyDescent="0.25">
      <c r="A961" s="5">
        <v>40798</v>
      </c>
      <c r="B961" s="13">
        <v>156625.35999999999</v>
      </c>
      <c r="C961">
        <v>271.16000000000003</v>
      </c>
    </row>
    <row r="962" spans="1:3" x14ac:dyDescent="0.25">
      <c r="A962" s="5">
        <v>40799</v>
      </c>
      <c r="B962" s="13">
        <v>156503.42000000001</v>
      </c>
      <c r="C962">
        <v>270.92</v>
      </c>
    </row>
    <row r="963" spans="1:3" x14ac:dyDescent="0.25">
      <c r="A963" s="5">
        <v>40800</v>
      </c>
      <c r="B963" s="13">
        <v>154274.76999999999</v>
      </c>
      <c r="C963">
        <v>267.08</v>
      </c>
    </row>
    <row r="964" spans="1:3" x14ac:dyDescent="0.25">
      <c r="A964" s="5">
        <v>40801</v>
      </c>
      <c r="B964" s="13">
        <v>151119.44</v>
      </c>
      <c r="C964">
        <v>261.60000000000002</v>
      </c>
    </row>
    <row r="965" spans="1:3" x14ac:dyDescent="0.25">
      <c r="A965" s="5">
        <v>40802</v>
      </c>
      <c r="B965" s="13">
        <v>150368.29999999999</v>
      </c>
      <c r="C965">
        <v>260.27999999999997</v>
      </c>
    </row>
    <row r="966" spans="1:3" x14ac:dyDescent="0.25">
      <c r="A966" s="5">
        <v>40803</v>
      </c>
      <c r="B966" s="13">
        <v>150368.29999999999</v>
      </c>
      <c r="C966">
        <v>260.27999999999997</v>
      </c>
    </row>
    <row r="967" spans="1:3" x14ac:dyDescent="0.25">
      <c r="A967" s="5">
        <v>40804</v>
      </c>
      <c r="B967" s="13">
        <v>150368.29999999999</v>
      </c>
      <c r="C967">
        <v>260.27999999999997</v>
      </c>
    </row>
    <row r="968" spans="1:3" x14ac:dyDescent="0.25">
      <c r="A968" s="5">
        <v>40805</v>
      </c>
      <c r="B968" s="13">
        <v>153310.46</v>
      </c>
      <c r="C968">
        <v>265.36</v>
      </c>
    </row>
    <row r="969" spans="1:3" x14ac:dyDescent="0.25">
      <c r="A969" s="5">
        <v>40806</v>
      </c>
      <c r="B969" s="13">
        <v>152340.48000000001</v>
      </c>
      <c r="C969">
        <v>263.68</v>
      </c>
    </row>
    <row r="970" spans="1:3" x14ac:dyDescent="0.25">
      <c r="A970" s="5">
        <v>40807</v>
      </c>
      <c r="B970" s="13">
        <v>156475.35999999999</v>
      </c>
      <c r="C970">
        <v>270.83999999999997</v>
      </c>
    </row>
    <row r="971" spans="1:3" x14ac:dyDescent="0.25">
      <c r="A971" s="5">
        <v>40808</v>
      </c>
      <c r="B971" s="13">
        <v>162758.74</v>
      </c>
      <c r="C971">
        <v>281.68</v>
      </c>
    </row>
    <row r="972" spans="1:3" x14ac:dyDescent="0.25">
      <c r="A972" s="5">
        <v>40809</v>
      </c>
      <c r="B972" s="13">
        <v>163472.43</v>
      </c>
      <c r="C972">
        <v>282.92</v>
      </c>
    </row>
    <row r="973" spans="1:3" x14ac:dyDescent="0.25">
      <c r="A973" s="5">
        <v>40810</v>
      </c>
      <c r="B973" s="13">
        <v>163472.43</v>
      </c>
      <c r="C973">
        <v>282.92</v>
      </c>
    </row>
    <row r="974" spans="1:3" x14ac:dyDescent="0.25">
      <c r="A974" s="5">
        <v>40811</v>
      </c>
      <c r="B974" s="13">
        <v>163472.43</v>
      </c>
      <c r="C974">
        <v>282.92</v>
      </c>
    </row>
    <row r="975" spans="1:3" x14ac:dyDescent="0.25">
      <c r="A975" s="5">
        <v>40812</v>
      </c>
      <c r="B975" s="13">
        <v>160414.35</v>
      </c>
      <c r="C975">
        <v>277.60000000000002</v>
      </c>
    </row>
    <row r="976" spans="1:3" x14ac:dyDescent="0.25">
      <c r="A976" s="5">
        <v>40813</v>
      </c>
      <c r="B976" s="13">
        <v>159116.19</v>
      </c>
      <c r="C976">
        <v>275.36</v>
      </c>
    </row>
    <row r="977" spans="1:3" x14ac:dyDescent="0.25">
      <c r="A977" s="5">
        <v>40814</v>
      </c>
      <c r="B977" s="13">
        <v>164067.10999999999</v>
      </c>
      <c r="C977">
        <v>283.92</v>
      </c>
    </row>
    <row r="978" spans="1:3" x14ac:dyDescent="0.25">
      <c r="A978" s="5">
        <v>40815</v>
      </c>
      <c r="B978" s="13">
        <v>162110.34</v>
      </c>
      <c r="C978">
        <v>280.52</v>
      </c>
    </row>
    <row r="979" spans="1:3" x14ac:dyDescent="0.25">
      <c r="A979" s="5">
        <v>40816</v>
      </c>
      <c r="B979" s="13">
        <v>169031.04000000001</v>
      </c>
      <c r="C979">
        <v>292.48</v>
      </c>
    </row>
    <row r="980" spans="1:3" x14ac:dyDescent="0.25">
      <c r="A980" s="5">
        <v>40817</v>
      </c>
      <c r="B980" s="13">
        <v>169031.04000000001</v>
      </c>
      <c r="C980">
        <v>292.48</v>
      </c>
    </row>
    <row r="981" spans="1:3" x14ac:dyDescent="0.25">
      <c r="A981" s="5">
        <v>40818</v>
      </c>
      <c r="B981" s="13">
        <v>169031.04000000001</v>
      </c>
      <c r="C981">
        <v>292.48</v>
      </c>
    </row>
    <row r="982" spans="1:3" x14ac:dyDescent="0.25">
      <c r="A982" s="5">
        <v>40819</v>
      </c>
      <c r="B982" s="13">
        <v>174086.49</v>
      </c>
      <c r="C982">
        <v>301.24</v>
      </c>
    </row>
    <row r="983" spans="1:3" x14ac:dyDescent="0.25">
      <c r="A983" s="5">
        <v>40820</v>
      </c>
      <c r="B983" s="13">
        <v>168490.44</v>
      </c>
      <c r="C983">
        <v>291.52</v>
      </c>
    </row>
    <row r="984" spans="1:3" x14ac:dyDescent="0.25">
      <c r="A984" s="5">
        <v>40821</v>
      </c>
      <c r="B984" s="13">
        <v>167350.71</v>
      </c>
      <c r="C984">
        <v>289.56</v>
      </c>
    </row>
    <row r="985" spans="1:3" x14ac:dyDescent="0.25">
      <c r="A985" s="5">
        <v>40822</v>
      </c>
      <c r="B985" s="13">
        <v>165558.64000000001</v>
      </c>
      <c r="C985">
        <v>286.44</v>
      </c>
    </row>
    <row r="986" spans="1:3" x14ac:dyDescent="0.25">
      <c r="A986" s="5">
        <v>40823</v>
      </c>
      <c r="B986" s="13">
        <v>166797.66</v>
      </c>
      <c r="C986">
        <v>288.60000000000002</v>
      </c>
    </row>
    <row r="987" spans="1:3" x14ac:dyDescent="0.25">
      <c r="A987" s="5">
        <v>40824</v>
      </c>
      <c r="B987" s="13">
        <v>166797.66</v>
      </c>
      <c r="C987">
        <v>288.56</v>
      </c>
    </row>
    <row r="988" spans="1:3" x14ac:dyDescent="0.25">
      <c r="A988" s="5">
        <v>40825</v>
      </c>
      <c r="B988" s="13">
        <v>166797.66</v>
      </c>
      <c r="C988">
        <v>288.56</v>
      </c>
    </row>
    <row r="989" spans="1:3" x14ac:dyDescent="0.25">
      <c r="A989" s="5">
        <v>40826</v>
      </c>
      <c r="B989" s="13">
        <v>159605.25</v>
      </c>
      <c r="C989">
        <v>276.12</v>
      </c>
    </row>
    <row r="990" spans="1:3" x14ac:dyDescent="0.25">
      <c r="A990" s="5">
        <v>40827</v>
      </c>
      <c r="B990" s="13">
        <v>159254.59</v>
      </c>
      <c r="C990">
        <v>275.52</v>
      </c>
    </row>
    <row r="991" spans="1:3" x14ac:dyDescent="0.25">
      <c r="A991" s="5">
        <v>40828</v>
      </c>
      <c r="B991" s="13">
        <v>153747.65</v>
      </c>
      <c r="C991">
        <v>265.95999999999998</v>
      </c>
    </row>
    <row r="992" spans="1:3" x14ac:dyDescent="0.25">
      <c r="A992" s="5">
        <v>40829</v>
      </c>
      <c r="B992" s="13">
        <v>153600.85</v>
      </c>
      <c r="C992">
        <v>265.72000000000003</v>
      </c>
    </row>
    <row r="993" spans="1:3" x14ac:dyDescent="0.25">
      <c r="A993" s="5">
        <v>40830</v>
      </c>
      <c r="B993" s="13">
        <v>148134.69</v>
      </c>
      <c r="C993">
        <v>256.24</v>
      </c>
    </row>
    <row r="994" spans="1:3" x14ac:dyDescent="0.25">
      <c r="A994" s="5">
        <v>40831</v>
      </c>
      <c r="B994" s="13">
        <v>148134.69</v>
      </c>
      <c r="C994">
        <v>256.24</v>
      </c>
    </row>
    <row r="995" spans="1:3" x14ac:dyDescent="0.25">
      <c r="A995" s="5">
        <v>40832</v>
      </c>
      <c r="B995" s="13">
        <v>148134.69</v>
      </c>
      <c r="C995">
        <v>256.24</v>
      </c>
    </row>
    <row r="996" spans="1:3" x14ac:dyDescent="0.25">
      <c r="A996" s="5">
        <v>40833</v>
      </c>
      <c r="B996" s="13">
        <v>155224.26</v>
      </c>
      <c r="C996">
        <v>268.48</v>
      </c>
    </row>
    <row r="997" spans="1:3" x14ac:dyDescent="0.25">
      <c r="A997" s="5">
        <v>40834</v>
      </c>
      <c r="B997" s="13">
        <v>151605.60999999999</v>
      </c>
      <c r="C997">
        <v>262.24</v>
      </c>
    </row>
    <row r="998" spans="1:3" x14ac:dyDescent="0.25">
      <c r="A998" s="5">
        <v>40835</v>
      </c>
      <c r="B998" s="13">
        <v>156256.71</v>
      </c>
      <c r="C998">
        <v>270.27999999999997</v>
      </c>
    </row>
    <row r="999" spans="1:3" x14ac:dyDescent="0.25">
      <c r="A999" s="5">
        <v>40836</v>
      </c>
      <c r="B999" s="13">
        <v>156338.44</v>
      </c>
      <c r="C999">
        <v>270.39999999999998</v>
      </c>
    </row>
    <row r="1000" spans="1:3" x14ac:dyDescent="0.25">
      <c r="A1000" s="5">
        <v>40837</v>
      </c>
      <c r="B1000" s="13">
        <v>150317.39000000001</v>
      </c>
      <c r="C1000">
        <v>259.95999999999998</v>
      </c>
    </row>
    <row r="1001" spans="1:3" x14ac:dyDescent="0.25">
      <c r="A1001" s="5">
        <v>40838</v>
      </c>
      <c r="B1001" s="13">
        <v>150317.39000000001</v>
      </c>
      <c r="C1001">
        <v>259.95999999999998</v>
      </c>
    </row>
    <row r="1002" spans="1:3" x14ac:dyDescent="0.25">
      <c r="A1002" s="5">
        <v>40839</v>
      </c>
      <c r="B1002" s="13">
        <v>150317.39000000001</v>
      </c>
      <c r="C1002">
        <v>259.95999999999998</v>
      </c>
    </row>
    <row r="1003" spans="1:3" x14ac:dyDescent="0.25">
      <c r="A1003" s="5">
        <v>40840</v>
      </c>
      <c r="B1003" s="13">
        <v>146577.37</v>
      </c>
      <c r="C1003">
        <v>253.48</v>
      </c>
    </row>
    <row r="1004" spans="1:3" x14ac:dyDescent="0.25">
      <c r="A1004" s="5">
        <v>40841</v>
      </c>
      <c r="B1004" s="13">
        <v>151128.94</v>
      </c>
      <c r="C1004">
        <v>261.36</v>
      </c>
    </row>
    <row r="1005" spans="1:3" x14ac:dyDescent="0.25">
      <c r="A1005" s="5">
        <v>40842</v>
      </c>
      <c r="B1005" s="13">
        <v>146887.38</v>
      </c>
      <c r="C1005">
        <v>254</v>
      </c>
    </row>
    <row r="1006" spans="1:3" x14ac:dyDescent="0.25">
      <c r="A1006" s="5">
        <v>40843</v>
      </c>
      <c r="B1006" s="13">
        <v>134196.21</v>
      </c>
      <c r="C1006">
        <v>232.08</v>
      </c>
    </row>
    <row r="1007" spans="1:3" x14ac:dyDescent="0.25">
      <c r="A1007" s="5">
        <v>40844</v>
      </c>
      <c r="B1007" s="13">
        <v>133543.99</v>
      </c>
      <c r="C1007">
        <v>230.92</v>
      </c>
    </row>
    <row r="1008" spans="1:3" x14ac:dyDescent="0.25">
      <c r="A1008" s="5">
        <v>40845</v>
      </c>
      <c r="B1008" s="13">
        <v>133543.99</v>
      </c>
      <c r="C1008">
        <v>230.92</v>
      </c>
    </row>
    <row r="1009" spans="1:3" x14ac:dyDescent="0.25">
      <c r="A1009" s="5">
        <v>40846</v>
      </c>
      <c r="B1009" s="13">
        <v>133543.99</v>
      </c>
      <c r="C1009">
        <v>230.92</v>
      </c>
    </row>
    <row r="1010" spans="1:3" x14ac:dyDescent="0.25">
      <c r="A1010" s="5">
        <v>40847</v>
      </c>
      <c r="B1010" s="13">
        <v>142053.73000000001</v>
      </c>
      <c r="C1010">
        <v>245.64</v>
      </c>
    </row>
    <row r="1011" spans="1:3" x14ac:dyDescent="0.25">
      <c r="A1011" s="5">
        <v>40848</v>
      </c>
      <c r="B1011" s="13">
        <v>152201.04999999999</v>
      </c>
      <c r="C1011">
        <v>263.16000000000003</v>
      </c>
    </row>
    <row r="1012" spans="1:3" x14ac:dyDescent="0.25">
      <c r="A1012" s="5">
        <v>40849</v>
      </c>
      <c r="B1012" s="13">
        <v>150081.53</v>
      </c>
      <c r="C1012">
        <v>259.48</v>
      </c>
    </row>
    <row r="1013" spans="1:3" x14ac:dyDescent="0.25">
      <c r="A1013" s="5">
        <v>40850</v>
      </c>
      <c r="B1013" s="13">
        <v>146881.67000000001</v>
      </c>
      <c r="C1013">
        <v>253.96</v>
      </c>
    </row>
    <row r="1014" spans="1:3" x14ac:dyDescent="0.25">
      <c r="A1014" s="5">
        <v>40851</v>
      </c>
      <c r="B1014" s="13">
        <v>147745.81</v>
      </c>
      <c r="C1014">
        <v>255.44</v>
      </c>
    </row>
    <row r="1015" spans="1:3" x14ac:dyDescent="0.25">
      <c r="A1015" s="5">
        <v>40852</v>
      </c>
      <c r="B1015" s="13">
        <v>147745.81</v>
      </c>
      <c r="C1015">
        <v>255.44</v>
      </c>
    </row>
    <row r="1016" spans="1:3" x14ac:dyDescent="0.25">
      <c r="A1016" s="5">
        <v>40853</v>
      </c>
      <c r="B1016" s="13">
        <v>147745.81</v>
      </c>
      <c r="C1016">
        <v>255.44</v>
      </c>
    </row>
    <row r="1017" spans="1:3" x14ac:dyDescent="0.25">
      <c r="A1017" s="5">
        <v>40854</v>
      </c>
      <c r="B1017" s="13">
        <v>148067.95000000001</v>
      </c>
      <c r="C1017">
        <v>256</v>
      </c>
    </row>
    <row r="1018" spans="1:3" x14ac:dyDescent="0.25">
      <c r="A1018" s="5">
        <v>40855</v>
      </c>
      <c r="B1018" s="13">
        <v>145581.69</v>
      </c>
      <c r="C1018">
        <v>251.68</v>
      </c>
    </row>
    <row r="1019" spans="1:3" x14ac:dyDescent="0.25">
      <c r="A1019" s="5">
        <v>40856</v>
      </c>
      <c r="B1019" s="13">
        <v>159294.29999999999</v>
      </c>
      <c r="C1019">
        <v>275.36</v>
      </c>
    </row>
    <row r="1020" spans="1:3" x14ac:dyDescent="0.25">
      <c r="A1020" s="5">
        <v>40857</v>
      </c>
      <c r="B1020" s="13">
        <v>155870.04999999999</v>
      </c>
      <c r="C1020">
        <v>269.44</v>
      </c>
    </row>
    <row r="1021" spans="1:3" x14ac:dyDescent="0.25">
      <c r="A1021" s="5">
        <v>40858</v>
      </c>
      <c r="B1021" s="13">
        <v>152175.85999999999</v>
      </c>
      <c r="C1021">
        <v>263.04000000000002</v>
      </c>
    </row>
    <row r="1022" spans="1:3" x14ac:dyDescent="0.25">
      <c r="A1022" s="5">
        <v>40859</v>
      </c>
      <c r="B1022" s="13">
        <v>152175.85999999999</v>
      </c>
      <c r="C1022">
        <v>263.04000000000002</v>
      </c>
    </row>
    <row r="1023" spans="1:3" x14ac:dyDescent="0.25">
      <c r="A1023" s="5">
        <v>40860</v>
      </c>
      <c r="B1023" s="13">
        <v>152175.85999999999</v>
      </c>
      <c r="C1023">
        <v>263.04000000000002</v>
      </c>
    </row>
    <row r="1024" spans="1:3" x14ac:dyDescent="0.25">
      <c r="A1024" s="5">
        <v>40861</v>
      </c>
      <c r="B1024" s="13">
        <v>153652.26</v>
      </c>
      <c r="C1024">
        <v>265.60000000000002</v>
      </c>
    </row>
    <row r="1025" spans="1:3" x14ac:dyDescent="0.25">
      <c r="A1025" s="5">
        <v>40862</v>
      </c>
      <c r="B1025" s="13">
        <v>154137.71</v>
      </c>
      <c r="C1025">
        <v>266.44</v>
      </c>
    </row>
    <row r="1026" spans="1:3" x14ac:dyDescent="0.25">
      <c r="A1026" s="5">
        <v>40863</v>
      </c>
      <c r="B1026" s="13">
        <v>157646.45000000001</v>
      </c>
      <c r="C1026">
        <v>272.48</v>
      </c>
    </row>
    <row r="1027" spans="1:3" x14ac:dyDescent="0.25">
      <c r="A1027" s="5">
        <v>40864</v>
      </c>
      <c r="B1027" s="13">
        <v>162267.45000000001</v>
      </c>
      <c r="C1027">
        <v>280.48</v>
      </c>
    </row>
    <row r="1028" spans="1:3" x14ac:dyDescent="0.25">
      <c r="A1028" s="5">
        <v>40865</v>
      </c>
      <c r="B1028" s="13">
        <v>161478.39999999999</v>
      </c>
      <c r="C1028">
        <v>279.08</v>
      </c>
    </row>
    <row r="1029" spans="1:3" x14ac:dyDescent="0.25">
      <c r="A1029" s="5">
        <v>40866</v>
      </c>
      <c r="B1029" s="13">
        <v>161478.39999999999</v>
      </c>
      <c r="C1029">
        <v>279.08</v>
      </c>
    </row>
    <row r="1030" spans="1:3" x14ac:dyDescent="0.25">
      <c r="A1030" s="5">
        <v>40867</v>
      </c>
      <c r="B1030" s="13">
        <v>161478.39999999999</v>
      </c>
      <c r="C1030">
        <v>279.08</v>
      </c>
    </row>
    <row r="1031" spans="1:3" x14ac:dyDescent="0.25">
      <c r="A1031" s="5">
        <v>40868</v>
      </c>
      <c r="B1031" s="13">
        <v>163407.46</v>
      </c>
      <c r="C1031">
        <v>282.39999999999998</v>
      </c>
    </row>
    <row r="1032" spans="1:3" x14ac:dyDescent="0.25">
      <c r="A1032" s="5">
        <v>40869</v>
      </c>
      <c r="B1032" s="13">
        <v>162141.85999999999</v>
      </c>
      <c r="C1032">
        <v>280.2</v>
      </c>
    </row>
    <row r="1033" spans="1:3" x14ac:dyDescent="0.25">
      <c r="A1033" s="5">
        <v>40870</v>
      </c>
      <c r="B1033" s="13">
        <v>166075.20000000001</v>
      </c>
      <c r="C1033">
        <v>287</v>
      </c>
    </row>
    <row r="1034" spans="1:3" x14ac:dyDescent="0.25">
      <c r="A1034" s="5">
        <v>40871</v>
      </c>
      <c r="B1034" s="13">
        <v>166075.20000000001</v>
      </c>
      <c r="C1034">
        <v>287</v>
      </c>
    </row>
    <row r="1035" spans="1:3" x14ac:dyDescent="0.25">
      <c r="A1035" s="5">
        <v>40872</v>
      </c>
      <c r="B1035" s="13">
        <v>168647.93</v>
      </c>
      <c r="C1035">
        <v>291.44</v>
      </c>
    </row>
    <row r="1036" spans="1:3" x14ac:dyDescent="0.25">
      <c r="A1036" s="5">
        <v>40873</v>
      </c>
      <c r="B1036" s="13">
        <v>168647.93</v>
      </c>
      <c r="C1036">
        <v>291.44</v>
      </c>
    </row>
    <row r="1037" spans="1:3" x14ac:dyDescent="0.25">
      <c r="A1037" s="5">
        <v>40874</v>
      </c>
      <c r="B1037" s="13">
        <v>168647.93</v>
      </c>
      <c r="C1037">
        <v>291.39999999999998</v>
      </c>
    </row>
    <row r="1038" spans="1:3" x14ac:dyDescent="0.25">
      <c r="A1038" s="5">
        <v>40875</v>
      </c>
      <c r="B1038" s="13">
        <v>161674.46</v>
      </c>
      <c r="C1038">
        <v>279.36</v>
      </c>
    </row>
    <row r="1039" spans="1:3" x14ac:dyDescent="0.25">
      <c r="A1039" s="5">
        <v>40876</v>
      </c>
      <c r="B1039" s="13">
        <v>160340.47</v>
      </c>
      <c r="C1039">
        <v>277.04000000000002</v>
      </c>
    </row>
    <row r="1040" spans="1:3" x14ac:dyDescent="0.25">
      <c r="A1040" s="5">
        <v>40877</v>
      </c>
      <c r="B1040" s="13">
        <v>152785.07999999999</v>
      </c>
      <c r="C1040">
        <v>264</v>
      </c>
    </row>
    <row r="1041" spans="1:3" x14ac:dyDescent="0.25">
      <c r="A1041" s="5">
        <v>40878</v>
      </c>
      <c r="B1041" s="13">
        <v>151389.69</v>
      </c>
      <c r="C1041">
        <v>261.56</v>
      </c>
    </row>
    <row r="1042" spans="1:3" x14ac:dyDescent="0.25">
      <c r="A1042" s="5">
        <v>40879</v>
      </c>
      <c r="B1042" s="13">
        <v>150773.79</v>
      </c>
      <c r="C1042">
        <v>260.52</v>
      </c>
    </row>
    <row r="1043" spans="1:3" x14ac:dyDescent="0.25">
      <c r="A1043" s="5">
        <v>40880</v>
      </c>
      <c r="B1043" s="13">
        <v>150773.79</v>
      </c>
      <c r="C1043">
        <v>260.48</v>
      </c>
    </row>
    <row r="1044" spans="1:3" x14ac:dyDescent="0.25">
      <c r="A1044" s="5">
        <v>40881</v>
      </c>
      <c r="B1044" s="13">
        <v>150773.79</v>
      </c>
      <c r="C1044">
        <v>260.48</v>
      </c>
    </row>
    <row r="1045" spans="1:3" x14ac:dyDescent="0.25">
      <c r="A1045" s="5">
        <v>40882</v>
      </c>
      <c r="B1045" s="13">
        <v>148977.29999999999</v>
      </c>
      <c r="C1045">
        <v>257.36</v>
      </c>
    </row>
    <row r="1046" spans="1:3" x14ac:dyDescent="0.25">
      <c r="A1046" s="5">
        <v>40883</v>
      </c>
      <c r="B1046" s="13">
        <v>148933.07999999999</v>
      </c>
      <c r="C1046">
        <v>257.27999999999997</v>
      </c>
    </row>
    <row r="1047" spans="1:3" x14ac:dyDescent="0.25">
      <c r="A1047" s="5">
        <v>40884</v>
      </c>
      <c r="B1047" s="13">
        <v>150647.87</v>
      </c>
      <c r="C1047">
        <v>260.24</v>
      </c>
    </row>
    <row r="1048" spans="1:3" x14ac:dyDescent="0.25">
      <c r="A1048" s="5">
        <v>40885</v>
      </c>
      <c r="B1048" s="13">
        <v>154822.07</v>
      </c>
      <c r="C1048">
        <v>267.44</v>
      </c>
    </row>
    <row r="1049" spans="1:3" x14ac:dyDescent="0.25">
      <c r="A1049" s="5">
        <v>40886</v>
      </c>
      <c r="B1049" s="13">
        <v>150876.01999999999</v>
      </c>
      <c r="C1049">
        <v>260.64</v>
      </c>
    </row>
    <row r="1050" spans="1:3" x14ac:dyDescent="0.25">
      <c r="A1050" s="5">
        <v>40887</v>
      </c>
      <c r="B1050" s="13">
        <v>150876.01999999999</v>
      </c>
      <c r="C1050">
        <v>260.64</v>
      </c>
    </row>
    <row r="1051" spans="1:3" x14ac:dyDescent="0.25">
      <c r="A1051" s="5">
        <v>40888</v>
      </c>
      <c r="B1051" s="13">
        <v>150876.01999999999</v>
      </c>
      <c r="C1051">
        <v>260.64</v>
      </c>
    </row>
    <row r="1052" spans="1:3" x14ac:dyDescent="0.25">
      <c r="A1052" s="5">
        <v>40889</v>
      </c>
      <c r="B1052" s="13">
        <v>153348.51</v>
      </c>
      <c r="C1052">
        <v>264.88</v>
      </c>
    </row>
    <row r="1053" spans="1:3" x14ac:dyDescent="0.25">
      <c r="A1053" s="5">
        <v>40890</v>
      </c>
      <c r="B1053" s="13">
        <v>154552.16</v>
      </c>
      <c r="C1053">
        <v>266.95999999999998</v>
      </c>
    </row>
    <row r="1054" spans="1:3" x14ac:dyDescent="0.25">
      <c r="A1054" s="5">
        <v>40891</v>
      </c>
      <c r="B1054" s="13">
        <v>155204.84</v>
      </c>
      <c r="C1054">
        <v>268.08</v>
      </c>
    </row>
    <row r="1055" spans="1:3" x14ac:dyDescent="0.25">
      <c r="A1055" s="5">
        <v>40892</v>
      </c>
      <c r="B1055" s="13">
        <v>152377.54</v>
      </c>
      <c r="C1055">
        <v>263.2</v>
      </c>
    </row>
    <row r="1056" spans="1:3" x14ac:dyDescent="0.25">
      <c r="A1056" s="5">
        <v>40893</v>
      </c>
      <c r="B1056" s="13">
        <v>152020.9</v>
      </c>
      <c r="C1056">
        <v>262.56</v>
      </c>
    </row>
    <row r="1057" spans="1:3" x14ac:dyDescent="0.25">
      <c r="A1057" s="5">
        <v>40894</v>
      </c>
      <c r="B1057" s="13">
        <v>152020.9</v>
      </c>
      <c r="C1057">
        <v>262.56</v>
      </c>
    </row>
    <row r="1058" spans="1:3" x14ac:dyDescent="0.25">
      <c r="A1058" s="5">
        <v>40895</v>
      </c>
      <c r="B1058" s="13">
        <v>152020.9</v>
      </c>
      <c r="C1058">
        <v>262.56</v>
      </c>
    </row>
    <row r="1059" spans="1:3" x14ac:dyDescent="0.25">
      <c r="A1059" s="5">
        <v>40896</v>
      </c>
      <c r="B1059" s="13">
        <v>150866.51999999999</v>
      </c>
      <c r="C1059">
        <v>260.56</v>
      </c>
    </row>
    <row r="1060" spans="1:3" x14ac:dyDescent="0.25">
      <c r="A1060" s="5">
        <v>40897</v>
      </c>
      <c r="B1060" s="13">
        <v>145700.88</v>
      </c>
      <c r="C1060">
        <v>251.64</v>
      </c>
    </row>
    <row r="1061" spans="1:3" x14ac:dyDescent="0.25">
      <c r="A1061" s="5">
        <v>40898</v>
      </c>
      <c r="B1061" s="13">
        <v>138537.95000000001</v>
      </c>
      <c r="C1061">
        <v>239.24</v>
      </c>
    </row>
    <row r="1062" spans="1:3" x14ac:dyDescent="0.25">
      <c r="A1062" s="5">
        <v>40899</v>
      </c>
      <c r="B1062" s="13">
        <v>139097.60999999999</v>
      </c>
      <c r="C1062">
        <v>240.2</v>
      </c>
    </row>
    <row r="1063" spans="1:3" x14ac:dyDescent="0.25">
      <c r="A1063" s="5">
        <v>40900</v>
      </c>
      <c r="B1063" s="13">
        <v>139441.71</v>
      </c>
      <c r="C1063">
        <v>240.8</v>
      </c>
    </row>
    <row r="1064" spans="1:3" x14ac:dyDescent="0.25">
      <c r="A1064" s="5">
        <v>40901</v>
      </c>
      <c r="B1064" s="13">
        <v>139441.71</v>
      </c>
      <c r="C1064">
        <v>240.8</v>
      </c>
    </row>
    <row r="1065" spans="1:3" x14ac:dyDescent="0.25">
      <c r="A1065" s="5">
        <v>40902</v>
      </c>
      <c r="B1065" s="13">
        <v>139441.71</v>
      </c>
      <c r="C1065">
        <v>240.8</v>
      </c>
    </row>
    <row r="1066" spans="1:3" x14ac:dyDescent="0.25">
      <c r="A1066" s="5">
        <v>40903</v>
      </c>
      <c r="B1066" s="13">
        <v>139441.71</v>
      </c>
      <c r="C1066">
        <v>240.8</v>
      </c>
    </row>
    <row r="1067" spans="1:3" x14ac:dyDescent="0.25">
      <c r="A1067" s="5">
        <v>40904</v>
      </c>
      <c r="B1067" s="13">
        <v>138224.39000000001</v>
      </c>
      <c r="C1067">
        <v>238.68</v>
      </c>
    </row>
    <row r="1068" spans="1:3" x14ac:dyDescent="0.25">
      <c r="A1068" s="5">
        <v>40905</v>
      </c>
      <c r="B1068" s="13">
        <v>140900.07999999999</v>
      </c>
      <c r="C1068">
        <v>243.28</v>
      </c>
    </row>
    <row r="1069" spans="1:3" x14ac:dyDescent="0.25">
      <c r="A1069" s="5">
        <v>40906</v>
      </c>
      <c r="B1069" s="13">
        <v>139037.20000000001</v>
      </c>
      <c r="C1069">
        <v>240.08</v>
      </c>
    </row>
    <row r="1070" spans="1:3" x14ac:dyDescent="0.25">
      <c r="A1070" s="5">
        <v>40907</v>
      </c>
      <c r="B1070" s="13">
        <v>140274.87</v>
      </c>
      <c r="C1070">
        <v>242.2</v>
      </c>
    </row>
    <row r="1071" spans="1:3" x14ac:dyDescent="0.25">
      <c r="A1071" s="5">
        <v>40908</v>
      </c>
      <c r="B1071" s="13">
        <v>140274.87</v>
      </c>
      <c r="C1071">
        <v>242.2</v>
      </c>
    </row>
    <row r="1072" spans="1:3" x14ac:dyDescent="0.25">
      <c r="A1072" s="5">
        <v>40909</v>
      </c>
      <c r="B1072" s="13">
        <v>140274.87</v>
      </c>
      <c r="C1072">
        <v>242.2</v>
      </c>
    </row>
    <row r="1073" spans="1:3" x14ac:dyDescent="0.25">
      <c r="A1073" s="5">
        <v>40910</v>
      </c>
      <c r="B1073" s="13">
        <v>140274.87</v>
      </c>
      <c r="C1073">
        <v>242.16</v>
      </c>
    </row>
    <row r="1074" spans="1:3" x14ac:dyDescent="0.25">
      <c r="A1074" s="5">
        <v>40911</v>
      </c>
      <c r="B1074" s="13">
        <v>136090.37</v>
      </c>
      <c r="C1074">
        <v>234.96</v>
      </c>
    </row>
    <row r="1075" spans="1:3" x14ac:dyDescent="0.25">
      <c r="A1075" s="5">
        <v>40912</v>
      </c>
      <c r="B1075" s="13">
        <v>134712.75</v>
      </c>
      <c r="C1075">
        <v>232.56</v>
      </c>
    </row>
    <row r="1076" spans="1:3" x14ac:dyDescent="0.25">
      <c r="A1076" s="5">
        <v>40913</v>
      </c>
      <c r="B1076" s="13">
        <v>134034.23999999999</v>
      </c>
      <c r="C1076">
        <v>231.4</v>
      </c>
    </row>
    <row r="1077" spans="1:3" x14ac:dyDescent="0.25">
      <c r="A1077" s="5">
        <v>40914</v>
      </c>
      <c r="B1077" s="13">
        <v>132133.79999999999</v>
      </c>
      <c r="C1077">
        <v>228.12</v>
      </c>
    </row>
    <row r="1078" spans="1:3" x14ac:dyDescent="0.25">
      <c r="A1078" s="5">
        <v>40915</v>
      </c>
      <c r="B1078" s="13">
        <v>132133.79999999999</v>
      </c>
      <c r="C1078">
        <v>228.08</v>
      </c>
    </row>
    <row r="1079" spans="1:3" x14ac:dyDescent="0.25">
      <c r="A1079" s="5">
        <v>40916</v>
      </c>
      <c r="B1079" s="13">
        <v>132133.79999999999</v>
      </c>
      <c r="C1079">
        <v>228.08</v>
      </c>
    </row>
    <row r="1080" spans="1:3" x14ac:dyDescent="0.25">
      <c r="A1080" s="5">
        <v>40917</v>
      </c>
      <c r="B1080" s="13">
        <v>131490.20000000001</v>
      </c>
      <c r="C1080">
        <v>226.96</v>
      </c>
    </row>
    <row r="1081" spans="1:3" x14ac:dyDescent="0.25">
      <c r="A1081" s="5">
        <v>40918</v>
      </c>
      <c r="B1081" s="13">
        <v>130261</v>
      </c>
      <c r="C1081">
        <v>224.84</v>
      </c>
    </row>
    <row r="1082" spans="1:3" x14ac:dyDescent="0.25">
      <c r="A1082" s="5">
        <v>40919</v>
      </c>
      <c r="B1082" s="13">
        <v>131545.37</v>
      </c>
      <c r="C1082">
        <v>227.04</v>
      </c>
    </row>
    <row r="1083" spans="1:3" x14ac:dyDescent="0.25">
      <c r="A1083" s="5">
        <v>40920</v>
      </c>
      <c r="B1083" s="13">
        <v>130918.19</v>
      </c>
      <c r="C1083">
        <v>225.96</v>
      </c>
    </row>
    <row r="1084" spans="1:3" x14ac:dyDescent="0.25">
      <c r="A1084" s="5">
        <v>40921</v>
      </c>
      <c r="B1084" s="13">
        <v>132839.97</v>
      </c>
      <c r="C1084">
        <v>229.28</v>
      </c>
    </row>
    <row r="1085" spans="1:3" x14ac:dyDescent="0.25">
      <c r="A1085" s="5">
        <v>40922</v>
      </c>
      <c r="B1085" s="13">
        <v>132839.97</v>
      </c>
      <c r="C1085">
        <v>229.28</v>
      </c>
    </row>
    <row r="1086" spans="1:3" x14ac:dyDescent="0.25">
      <c r="A1086" s="5">
        <v>40923</v>
      </c>
      <c r="B1086" s="13">
        <v>132839.97</v>
      </c>
      <c r="C1086">
        <v>229.28</v>
      </c>
    </row>
    <row r="1087" spans="1:3" x14ac:dyDescent="0.25">
      <c r="A1087" s="5">
        <v>40924</v>
      </c>
      <c r="B1087" s="13">
        <v>132839.97</v>
      </c>
      <c r="C1087">
        <v>229.28</v>
      </c>
    </row>
    <row r="1088" spans="1:3" x14ac:dyDescent="0.25">
      <c r="A1088" s="5">
        <v>40925</v>
      </c>
      <c r="B1088" s="13">
        <v>133785.71</v>
      </c>
      <c r="C1088">
        <v>230.88</v>
      </c>
    </row>
    <row r="1089" spans="1:3" x14ac:dyDescent="0.25">
      <c r="A1089" s="5">
        <v>40926</v>
      </c>
      <c r="B1089" s="13">
        <v>131789</v>
      </c>
      <c r="C1089">
        <v>227.44</v>
      </c>
    </row>
    <row r="1090" spans="1:3" x14ac:dyDescent="0.25">
      <c r="A1090" s="5">
        <v>40927</v>
      </c>
      <c r="B1090" s="13">
        <v>130683.77</v>
      </c>
      <c r="C1090">
        <v>225.52</v>
      </c>
    </row>
    <row r="1091" spans="1:3" x14ac:dyDescent="0.25">
      <c r="A1091" s="5">
        <v>40928</v>
      </c>
      <c r="B1091" s="13">
        <v>128706.46</v>
      </c>
      <c r="C1091">
        <v>222.12</v>
      </c>
    </row>
    <row r="1092" spans="1:3" x14ac:dyDescent="0.25">
      <c r="A1092" s="5">
        <v>40929</v>
      </c>
      <c r="B1092" s="13">
        <v>128706.46</v>
      </c>
      <c r="C1092">
        <v>222.12</v>
      </c>
    </row>
    <row r="1093" spans="1:3" x14ac:dyDescent="0.25">
      <c r="A1093" s="5">
        <v>40930</v>
      </c>
      <c r="B1093" s="13">
        <v>128706.46</v>
      </c>
      <c r="C1093">
        <v>222.08</v>
      </c>
    </row>
    <row r="1094" spans="1:3" x14ac:dyDescent="0.25">
      <c r="A1094" s="5">
        <v>40931</v>
      </c>
      <c r="B1094" s="13">
        <v>126751.2</v>
      </c>
      <c r="C1094">
        <v>218.72</v>
      </c>
    </row>
    <row r="1095" spans="1:3" x14ac:dyDescent="0.25">
      <c r="A1095" s="5">
        <v>40932</v>
      </c>
      <c r="B1095" s="13">
        <v>125923.84</v>
      </c>
      <c r="C1095">
        <v>217.28</v>
      </c>
    </row>
    <row r="1096" spans="1:3" x14ac:dyDescent="0.25">
      <c r="A1096" s="5">
        <v>40933</v>
      </c>
      <c r="B1096" s="13">
        <v>124255.06</v>
      </c>
      <c r="C1096">
        <v>214.4</v>
      </c>
    </row>
    <row r="1097" spans="1:3" x14ac:dyDescent="0.25">
      <c r="A1097" s="5">
        <v>40934</v>
      </c>
      <c r="B1097" s="13">
        <v>126001.24</v>
      </c>
      <c r="C1097">
        <v>217.4</v>
      </c>
    </row>
    <row r="1098" spans="1:3" x14ac:dyDescent="0.25">
      <c r="A1098" s="5">
        <v>40935</v>
      </c>
      <c r="B1098" s="13">
        <v>124233.86</v>
      </c>
      <c r="C1098">
        <v>214.36</v>
      </c>
    </row>
    <row r="1099" spans="1:3" x14ac:dyDescent="0.25">
      <c r="A1099" s="5">
        <v>40936</v>
      </c>
      <c r="B1099" s="13">
        <v>124233.86</v>
      </c>
      <c r="C1099">
        <v>214.36</v>
      </c>
    </row>
    <row r="1100" spans="1:3" x14ac:dyDescent="0.25">
      <c r="A1100" s="5">
        <v>40937</v>
      </c>
      <c r="B1100" s="13">
        <v>124233.86</v>
      </c>
      <c r="C1100">
        <v>214.36</v>
      </c>
    </row>
    <row r="1101" spans="1:3" x14ac:dyDescent="0.25">
      <c r="A1101" s="5">
        <v>40938</v>
      </c>
      <c r="B1101" s="13">
        <v>125848.94</v>
      </c>
      <c r="C1101">
        <v>217.12</v>
      </c>
    </row>
    <row r="1102" spans="1:3" x14ac:dyDescent="0.25">
      <c r="A1102" s="5">
        <v>40939</v>
      </c>
      <c r="B1102" s="13">
        <v>126675.06</v>
      </c>
      <c r="C1102">
        <v>218.56</v>
      </c>
    </row>
    <row r="1103" spans="1:3" x14ac:dyDescent="0.25">
      <c r="A1103" s="5">
        <v>40940</v>
      </c>
      <c r="B1103" s="13">
        <v>124702.11</v>
      </c>
      <c r="C1103">
        <v>215.12</v>
      </c>
    </row>
    <row r="1104" spans="1:3" x14ac:dyDescent="0.25">
      <c r="A1104" s="5">
        <v>40941</v>
      </c>
      <c r="B1104" s="13">
        <v>123004.13</v>
      </c>
      <c r="C1104">
        <v>212.2</v>
      </c>
    </row>
    <row r="1105" spans="1:3" x14ac:dyDescent="0.25">
      <c r="A1105" s="5">
        <v>40942</v>
      </c>
      <c r="B1105" s="13">
        <v>120596.77</v>
      </c>
      <c r="C1105">
        <v>208.04</v>
      </c>
    </row>
    <row r="1106" spans="1:3" x14ac:dyDescent="0.25">
      <c r="A1106" s="5">
        <v>40943</v>
      </c>
      <c r="B1106" s="13">
        <v>120596.77</v>
      </c>
      <c r="C1106">
        <v>208.04</v>
      </c>
    </row>
    <row r="1107" spans="1:3" x14ac:dyDescent="0.25">
      <c r="A1107" s="5">
        <v>40944</v>
      </c>
      <c r="B1107" s="13">
        <v>120596.77</v>
      </c>
      <c r="C1107">
        <v>208.04</v>
      </c>
    </row>
    <row r="1108" spans="1:3" x14ac:dyDescent="0.25">
      <c r="A1108" s="5">
        <v>40945</v>
      </c>
      <c r="B1108" s="13">
        <v>118370.62</v>
      </c>
      <c r="C1108">
        <v>204.2</v>
      </c>
    </row>
    <row r="1109" spans="1:3" x14ac:dyDescent="0.25">
      <c r="A1109" s="5">
        <v>40946</v>
      </c>
      <c r="B1109" s="13">
        <v>118010.23</v>
      </c>
      <c r="C1109">
        <v>203.56</v>
      </c>
    </row>
    <row r="1110" spans="1:3" x14ac:dyDescent="0.25">
      <c r="A1110" s="5">
        <v>40947</v>
      </c>
      <c r="B1110" s="13">
        <v>119223.47</v>
      </c>
      <c r="C1110">
        <v>205.64</v>
      </c>
    </row>
    <row r="1111" spans="1:3" x14ac:dyDescent="0.25">
      <c r="A1111" s="5">
        <v>40948</v>
      </c>
      <c r="B1111" s="13">
        <v>122848.4</v>
      </c>
      <c r="C1111">
        <v>211.88</v>
      </c>
    </row>
    <row r="1112" spans="1:3" x14ac:dyDescent="0.25">
      <c r="A1112" s="5">
        <v>40949</v>
      </c>
      <c r="B1112" s="13">
        <v>125301.43</v>
      </c>
      <c r="C1112">
        <v>216.12</v>
      </c>
    </row>
    <row r="1113" spans="1:3" x14ac:dyDescent="0.25">
      <c r="A1113" s="5">
        <v>40950</v>
      </c>
      <c r="B1113" s="13">
        <v>125301.43</v>
      </c>
      <c r="C1113">
        <v>216.12</v>
      </c>
    </row>
    <row r="1114" spans="1:3" x14ac:dyDescent="0.25">
      <c r="A1114" s="5">
        <v>40951</v>
      </c>
      <c r="B1114" s="13">
        <v>125301.43</v>
      </c>
      <c r="C1114">
        <v>216.12</v>
      </c>
    </row>
    <row r="1115" spans="1:3" x14ac:dyDescent="0.25">
      <c r="A1115" s="5">
        <v>40952</v>
      </c>
      <c r="B1115" s="13">
        <v>123643.62</v>
      </c>
      <c r="C1115">
        <v>213.24</v>
      </c>
    </row>
    <row r="1116" spans="1:3" x14ac:dyDescent="0.25">
      <c r="A1116" s="5">
        <v>40953</v>
      </c>
      <c r="B1116" s="13">
        <v>125894.63</v>
      </c>
      <c r="C1116">
        <v>217.12</v>
      </c>
    </row>
    <row r="1117" spans="1:3" x14ac:dyDescent="0.25">
      <c r="A1117" s="5">
        <v>40954</v>
      </c>
      <c r="B1117" s="13">
        <v>129931.04</v>
      </c>
      <c r="C1117">
        <v>224.08</v>
      </c>
    </row>
    <row r="1118" spans="1:3" x14ac:dyDescent="0.25">
      <c r="A1118" s="5">
        <v>40955</v>
      </c>
      <c r="B1118" s="13">
        <v>128173.55</v>
      </c>
      <c r="C1118">
        <v>221.04</v>
      </c>
    </row>
    <row r="1119" spans="1:3" x14ac:dyDescent="0.25">
      <c r="A1119" s="5">
        <v>40956</v>
      </c>
      <c r="B1119" s="13">
        <v>129445.68</v>
      </c>
      <c r="C1119">
        <v>223.24</v>
      </c>
    </row>
    <row r="1120" spans="1:3" x14ac:dyDescent="0.25">
      <c r="A1120" s="5">
        <v>40957</v>
      </c>
      <c r="B1120" s="13">
        <v>129445.68</v>
      </c>
      <c r="C1120">
        <v>223.24</v>
      </c>
    </row>
    <row r="1121" spans="1:3" x14ac:dyDescent="0.25">
      <c r="A1121" s="5">
        <v>40958</v>
      </c>
      <c r="B1121" s="13">
        <v>129445.68</v>
      </c>
      <c r="C1121">
        <v>223.24</v>
      </c>
    </row>
    <row r="1122" spans="1:3" x14ac:dyDescent="0.25">
      <c r="A1122" s="5">
        <v>40959</v>
      </c>
      <c r="B1122" s="13">
        <v>129445.68</v>
      </c>
      <c r="C1122">
        <v>223.2</v>
      </c>
    </row>
    <row r="1123" spans="1:3" x14ac:dyDescent="0.25">
      <c r="A1123" s="5">
        <v>40960</v>
      </c>
      <c r="B1123" s="13">
        <v>130839.87</v>
      </c>
      <c r="C1123">
        <v>225.6</v>
      </c>
    </row>
    <row r="1124" spans="1:3" x14ac:dyDescent="0.25">
      <c r="A1124" s="5">
        <v>40961</v>
      </c>
      <c r="B1124" s="13">
        <v>128057.73</v>
      </c>
      <c r="C1124">
        <v>220.8</v>
      </c>
    </row>
    <row r="1125" spans="1:3" x14ac:dyDescent="0.25">
      <c r="A1125" s="5">
        <v>40962</v>
      </c>
      <c r="B1125" s="13">
        <v>126858.22</v>
      </c>
      <c r="C1125">
        <v>218.72</v>
      </c>
    </row>
    <row r="1126" spans="1:3" x14ac:dyDescent="0.25">
      <c r="A1126" s="5">
        <v>40963</v>
      </c>
      <c r="B1126" s="13">
        <v>129537.54</v>
      </c>
      <c r="C1126">
        <v>223.36</v>
      </c>
    </row>
    <row r="1127" spans="1:3" x14ac:dyDescent="0.25">
      <c r="A1127" s="5">
        <v>40964</v>
      </c>
      <c r="B1127" s="13">
        <v>129537.54</v>
      </c>
      <c r="C1127">
        <v>223.36</v>
      </c>
    </row>
    <row r="1128" spans="1:3" x14ac:dyDescent="0.25">
      <c r="A1128" s="5">
        <v>40965</v>
      </c>
      <c r="B1128" s="13">
        <v>129537.54</v>
      </c>
      <c r="C1128">
        <v>223.36</v>
      </c>
    </row>
    <row r="1129" spans="1:3" x14ac:dyDescent="0.25">
      <c r="A1129" s="5">
        <v>40966</v>
      </c>
      <c r="B1129" s="13">
        <v>131010.95</v>
      </c>
      <c r="C1129">
        <v>225.88</v>
      </c>
    </row>
    <row r="1130" spans="1:3" x14ac:dyDescent="0.25">
      <c r="A1130" s="5">
        <v>40967</v>
      </c>
      <c r="B1130" s="13">
        <v>128935.08</v>
      </c>
      <c r="C1130">
        <v>222.28</v>
      </c>
    </row>
    <row r="1131" spans="1:3" x14ac:dyDescent="0.25">
      <c r="A1131" s="5">
        <v>40968</v>
      </c>
      <c r="B1131" s="13">
        <v>128273.06</v>
      </c>
      <c r="C1131">
        <v>221.16</v>
      </c>
    </row>
    <row r="1132" spans="1:3" x14ac:dyDescent="0.25">
      <c r="A1132" s="5">
        <v>40969</v>
      </c>
      <c r="B1132" s="13">
        <v>125173.23</v>
      </c>
      <c r="C1132">
        <v>215.8</v>
      </c>
    </row>
    <row r="1133" spans="1:3" x14ac:dyDescent="0.25">
      <c r="A1133" s="5">
        <v>40970</v>
      </c>
      <c r="B1133" s="13">
        <v>128314.61</v>
      </c>
      <c r="C1133">
        <v>221.2</v>
      </c>
    </row>
    <row r="1134" spans="1:3" x14ac:dyDescent="0.25">
      <c r="A1134" s="5">
        <v>40971</v>
      </c>
      <c r="B1134" s="13">
        <v>128314.61</v>
      </c>
      <c r="C1134">
        <v>221.2</v>
      </c>
    </row>
    <row r="1135" spans="1:3" x14ac:dyDescent="0.25">
      <c r="A1135" s="5">
        <v>40972</v>
      </c>
      <c r="B1135" s="13">
        <v>128314.61</v>
      </c>
      <c r="C1135">
        <v>221.2</v>
      </c>
    </row>
    <row r="1136" spans="1:3" x14ac:dyDescent="0.25">
      <c r="A1136" s="5">
        <v>40973</v>
      </c>
      <c r="B1136" s="13">
        <v>129310.53</v>
      </c>
      <c r="C1136">
        <v>222.92</v>
      </c>
    </row>
    <row r="1137" spans="1:3" x14ac:dyDescent="0.25">
      <c r="A1137" s="5">
        <v>40974</v>
      </c>
      <c r="B1137" s="13">
        <v>131084.32999999999</v>
      </c>
      <c r="C1137">
        <v>225.96</v>
      </c>
    </row>
    <row r="1138" spans="1:3" x14ac:dyDescent="0.25">
      <c r="A1138" s="5">
        <v>40975</v>
      </c>
      <c r="B1138" s="13">
        <v>127980.38</v>
      </c>
      <c r="C1138">
        <v>220.6</v>
      </c>
    </row>
    <row r="1139" spans="1:3" x14ac:dyDescent="0.25">
      <c r="A1139" s="5">
        <v>40976</v>
      </c>
      <c r="B1139" s="13">
        <v>126341.48</v>
      </c>
      <c r="C1139">
        <v>217.76</v>
      </c>
    </row>
    <row r="1140" spans="1:3" x14ac:dyDescent="0.25">
      <c r="A1140" s="5">
        <v>40977</v>
      </c>
      <c r="B1140" s="13">
        <v>124463.64</v>
      </c>
      <c r="C1140">
        <v>214.52</v>
      </c>
    </row>
    <row r="1141" spans="1:3" x14ac:dyDescent="0.25">
      <c r="A1141" s="5">
        <v>40978</v>
      </c>
      <c r="B1141" s="13">
        <v>124463.64</v>
      </c>
      <c r="C1141">
        <v>214.52</v>
      </c>
    </row>
    <row r="1142" spans="1:3" x14ac:dyDescent="0.25">
      <c r="A1142" s="5">
        <v>40979</v>
      </c>
      <c r="B1142" s="13">
        <v>124463.64</v>
      </c>
      <c r="C1142">
        <v>214.52</v>
      </c>
    </row>
    <row r="1143" spans="1:3" x14ac:dyDescent="0.25">
      <c r="A1143" s="5">
        <v>40980</v>
      </c>
      <c r="B1143" s="13">
        <v>122237.32</v>
      </c>
      <c r="C1143">
        <v>210.68</v>
      </c>
    </row>
    <row r="1144" spans="1:3" x14ac:dyDescent="0.25">
      <c r="A1144" s="5">
        <v>40981</v>
      </c>
      <c r="B1144" s="13">
        <v>119751.14</v>
      </c>
      <c r="C1144">
        <v>206.4</v>
      </c>
    </row>
    <row r="1145" spans="1:3" x14ac:dyDescent="0.25">
      <c r="A1145" s="5">
        <v>40982</v>
      </c>
      <c r="B1145" s="13">
        <v>121801.38</v>
      </c>
      <c r="C1145">
        <v>209.92</v>
      </c>
    </row>
    <row r="1146" spans="1:3" x14ac:dyDescent="0.25">
      <c r="A1146" s="5">
        <v>40983</v>
      </c>
      <c r="B1146" s="13">
        <v>120540.03</v>
      </c>
      <c r="C1146">
        <v>207.72</v>
      </c>
    </row>
    <row r="1147" spans="1:3" x14ac:dyDescent="0.25">
      <c r="A1147" s="5">
        <v>40984</v>
      </c>
      <c r="B1147" s="13">
        <v>120304.11</v>
      </c>
      <c r="C1147">
        <v>207.32</v>
      </c>
    </row>
    <row r="1148" spans="1:3" x14ac:dyDescent="0.25">
      <c r="A1148" s="5">
        <v>40985</v>
      </c>
      <c r="B1148" s="13">
        <v>120304.11</v>
      </c>
      <c r="C1148">
        <v>207.32</v>
      </c>
    </row>
    <row r="1149" spans="1:3" x14ac:dyDescent="0.25">
      <c r="A1149" s="5">
        <v>40986</v>
      </c>
      <c r="B1149" s="13">
        <v>120304.11</v>
      </c>
      <c r="C1149">
        <v>207.32</v>
      </c>
    </row>
    <row r="1150" spans="1:3" x14ac:dyDescent="0.25">
      <c r="A1150" s="5">
        <v>40987</v>
      </c>
      <c r="B1150" s="13">
        <v>117411.17</v>
      </c>
      <c r="C1150">
        <v>202.32</v>
      </c>
    </row>
    <row r="1151" spans="1:3" x14ac:dyDescent="0.25">
      <c r="A1151" s="5">
        <v>40988</v>
      </c>
      <c r="B1151" s="13">
        <v>117163.36</v>
      </c>
      <c r="C1151">
        <v>201.88</v>
      </c>
    </row>
    <row r="1152" spans="1:3" x14ac:dyDescent="0.25">
      <c r="A1152" s="5">
        <v>40989</v>
      </c>
      <c r="B1152" s="13">
        <v>113476.44</v>
      </c>
      <c r="C1152">
        <v>195.52</v>
      </c>
    </row>
    <row r="1153" spans="1:3" x14ac:dyDescent="0.25">
      <c r="A1153" s="5">
        <v>40990</v>
      </c>
      <c r="B1153" s="13">
        <v>116046.86</v>
      </c>
      <c r="C1153">
        <v>199.96</v>
      </c>
    </row>
    <row r="1154" spans="1:3" x14ac:dyDescent="0.25">
      <c r="A1154" s="5">
        <v>40991</v>
      </c>
      <c r="B1154" s="13">
        <v>113201.25</v>
      </c>
      <c r="C1154">
        <v>195.04</v>
      </c>
    </row>
    <row r="1155" spans="1:3" x14ac:dyDescent="0.25">
      <c r="A1155" s="5">
        <v>40992</v>
      </c>
      <c r="B1155" s="13">
        <v>113201.25</v>
      </c>
      <c r="C1155">
        <v>195.04</v>
      </c>
    </row>
    <row r="1156" spans="1:3" x14ac:dyDescent="0.25">
      <c r="A1156" s="5">
        <v>40993</v>
      </c>
      <c r="B1156" s="13">
        <v>113201.25</v>
      </c>
      <c r="C1156">
        <v>195.04</v>
      </c>
    </row>
    <row r="1157" spans="1:3" x14ac:dyDescent="0.25">
      <c r="A1157" s="5">
        <v>40994</v>
      </c>
      <c r="B1157" s="13">
        <v>106848.86</v>
      </c>
      <c r="C1157">
        <v>184.08</v>
      </c>
    </row>
    <row r="1158" spans="1:3" x14ac:dyDescent="0.25">
      <c r="A1158" s="5">
        <v>40995</v>
      </c>
      <c r="B1158" s="13">
        <v>109807.64</v>
      </c>
      <c r="C1158">
        <v>189.2</v>
      </c>
    </row>
    <row r="1159" spans="1:3" x14ac:dyDescent="0.25">
      <c r="A1159" s="5">
        <v>40996</v>
      </c>
      <c r="B1159" s="13">
        <v>108655.7</v>
      </c>
      <c r="C1159">
        <v>187.2</v>
      </c>
    </row>
    <row r="1160" spans="1:3" x14ac:dyDescent="0.25">
      <c r="A1160" s="5">
        <v>40997</v>
      </c>
      <c r="B1160" s="13">
        <v>108655.95</v>
      </c>
      <c r="C1160">
        <v>187.2</v>
      </c>
    </row>
    <row r="1161" spans="1:3" x14ac:dyDescent="0.25">
      <c r="A1161" s="5">
        <v>40998</v>
      </c>
      <c r="B1161" s="13">
        <v>105942.83</v>
      </c>
      <c r="C1161">
        <v>182.52</v>
      </c>
    </row>
    <row r="1162" spans="1:3" x14ac:dyDescent="0.25">
      <c r="A1162" s="5">
        <v>40999</v>
      </c>
      <c r="B1162" s="13">
        <v>105942.83</v>
      </c>
      <c r="C1162">
        <v>182.52</v>
      </c>
    </row>
    <row r="1163" spans="1:3" x14ac:dyDescent="0.25">
      <c r="A1163" s="5">
        <v>41000</v>
      </c>
      <c r="B1163" s="13">
        <v>105942.83</v>
      </c>
      <c r="C1163">
        <v>182.52</v>
      </c>
    </row>
    <row r="1164" spans="1:3" x14ac:dyDescent="0.25">
      <c r="A1164" s="5">
        <v>41001</v>
      </c>
      <c r="B1164" s="13">
        <v>106270.17</v>
      </c>
      <c r="C1164">
        <v>183.08</v>
      </c>
    </row>
    <row r="1165" spans="1:3" x14ac:dyDescent="0.25">
      <c r="A1165" s="5">
        <v>41002</v>
      </c>
      <c r="B1165" s="13">
        <v>106282.03</v>
      </c>
      <c r="C1165">
        <v>183.08</v>
      </c>
    </row>
    <row r="1166" spans="1:3" x14ac:dyDescent="0.25">
      <c r="A1166" s="5">
        <v>41003</v>
      </c>
      <c r="B1166" s="13">
        <v>107013.23</v>
      </c>
      <c r="C1166">
        <v>184.32</v>
      </c>
    </row>
    <row r="1167" spans="1:3" x14ac:dyDescent="0.25">
      <c r="A1167" s="5">
        <v>41004</v>
      </c>
      <c r="B1167" s="13">
        <v>108749.67</v>
      </c>
      <c r="C1167">
        <v>187.32</v>
      </c>
    </row>
    <row r="1168" spans="1:3" x14ac:dyDescent="0.25">
      <c r="A1168" s="5">
        <v>41005</v>
      </c>
      <c r="B1168" s="13">
        <v>108749.67</v>
      </c>
      <c r="C1168">
        <v>187.32</v>
      </c>
    </row>
    <row r="1169" spans="1:3" x14ac:dyDescent="0.25">
      <c r="A1169" s="5">
        <v>41006</v>
      </c>
      <c r="B1169" s="13">
        <v>108749.67</v>
      </c>
      <c r="C1169">
        <v>187.32</v>
      </c>
    </row>
    <row r="1170" spans="1:3" x14ac:dyDescent="0.25">
      <c r="A1170" s="5">
        <v>41007</v>
      </c>
      <c r="B1170" s="13">
        <v>108749.67</v>
      </c>
      <c r="C1170">
        <v>187.32</v>
      </c>
    </row>
    <row r="1171" spans="1:3" x14ac:dyDescent="0.25">
      <c r="A1171" s="5">
        <v>41008</v>
      </c>
      <c r="B1171" s="13">
        <v>112134.45</v>
      </c>
      <c r="C1171">
        <v>193.12</v>
      </c>
    </row>
    <row r="1172" spans="1:3" x14ac:dyDescent="0.25">
      <c r="A1172" s="5">
        <v>41009</v>
      </c>
      <c r="B1172" s="13">
        <v>116386.86</v>
      </c>
      <c r="C1172">
        <v>200.44</v>
      </c>
    </row>
    <row r="1173" spans="1:3" x14ac:dyDescent="0.25">
      <c r="A1173" s="5">
        <v>41010</v>
      </c>
      <c r="B1173" s="13">
        <v>116747.48</v>
      </c>
      <c r="C1173">
        <v>201.08</v>
      </c>
    </row>
    <row r="1174" spans="1:3" x14ac:dyDescent="0.25">
      <c r="A1174" s="5">
        <v>41011</v>
      </c>
      <c r="B1174" s="13">
        <v>110290.68</v>
      </c>
      <c r="C1174">
        <v>189.96</v>
      </c>
    </row>
    <row r="1175" spans="1:3" x14ac:dyDescent="0.25">
      <c r="A1175" s="5">
        <v>41012</v>
      </c>
      <c r="B1175" s="13">
        <v>114904.68</v>
      </c>
      <c r="C1175">
        <v>197.88</v>
      </c>
    </row>
    <row r="1176" spans="1:3" x14ac:dyDescent="0.25">
      <c r="A1176" s="5">
        <v>41013</v>
      </c>
      <c r="B1176" s="13">
        <v>114904.68</v>
      </c>
      <c r="C1176">
        <v>197.88</v>
      </c>
    </row>
    <row r="1177" spans="1:3" x14ac:dyDescent="0.25">
      <c r="A1177" s="5">
        <v>41014</v>
      </c>
      <c r="B1177" s="13">
        <v>114904.68</v>
      </c>
      <c r="C1177">
        <v>197.88</v>
      </c>
    </row>
    <row r="1178" spans="1:3" x14ac:dyDescent="0.25">
      <c r="A1178" s="5">
        <v>41015</v>
      </c>
      <c r="B1178" s="13">
        <v>113675.52</v>
      </c>
      <c r="C1178">
        <v>195.76</v>
      </c>
    </row>
    <row r="1179" spans="1:3" x14ac:dyDescent="0.25">
      <c r="A1179" s="5">
        <v>41016</v>
      </c>
      <c r="B1179" s="13">
        <v>111414.96</v>
      </c>
      <c r="C1179">
        <v>191.84</v>
      </c>
    </row>
    <row r="1180" spans="1:3" x14ac:dyDescent="0.25">
      <c r="A1180" s="5">
        <v>41017</v>
      </c>
      <c r="B1180" s="13">
        <v>111847.32</v>
      </c>
      <c r="C1180">
        <v>192.6</v>
      </c>
    </row>
    <row r="1181" spans="1:3" x14ac:dyDescent="0.25">
      <c r="A1181" s="5">
        <v>41018</v>
      </c>
      <c r="B1181" s="13">
        <v>111347.76</v>
      </c>
      <c r="C1181">
        <v>191.72</v>
      </c>
    </row>
    <row r="1182" spans="1:3" x14ac:dyDescent="0.25">
      <c r="A1182" s="5">
        <v>41019</v>
      </c>
      <c r="B1182" s="13">
        <v>109265.53</v>
      </c>
      <c r="C1182">
        <v>188.16</v>
      </c>
    </row>
    <row r="1183" spans="1:3" x14ac:dyDescent="0.25">
      <c r="A1183" s="5">
        <v>41020</v>
      </c>
      <c r="B1183" s="13">
        <v>109265.53</v>
      </c>
      <c r="C1183">
        <v>188.12</v>
      </c>
    </row>
    <row r="1184" spans="1:3" x14ac:dyDescent="0.25">
      <c r="A1184" s="5">
        <v>41021</v>
      </c>
      <c r="B1184" s="13">
        <v>109265.53</v>
      </c>
      <c r="C1184">
        <v>188.12</v>
      </c>
    </row>
    <row r="1185" spans="1:3" x14ac:dyDescent="0.25">
      <c r="A1185" s="5">
        <v>41022</v>
      </c>
      <c r="B1185" s="13">
        <v>111775.8</v>
      </c>
      <c r="C1185">
        <v>192.44</v>
      </c>
    </row>
    <row r="1186" spans="1:3" x14ac:dyDescent="0.25">
      <c r="A1186" s="5">
        <v>41023</v>
      </c>
      <c r="B1186" s="13">
        <v>110759.39</v>
      </c>
      <c r="C1186">
        <v>190.68</v>
      </c>
    </row>
    <row r="1187" spans="1:3" x14ac:dyDescent="0.25">
      <c r="A1187" s="5">
        <v>41024</v>
      </c>
      <c r="B1187" s="13">
        <v>106613.75</v>
      </c>
      <c r="C1187">
        <v>183.56</v>
      </c>
    </row>
    <row r="1188" spans="1:3" x14ac:dyDescent="0.25">
      <c r="A1188" s="5">
        <v>41025</v>
      </c>
      <c r="B1188" s="13">
        <v>105536.58</v>
      </c>
      <c r="C1188">
        <v>181.68</v>
      </c>
    </row>
    <row r="1189" spans="1:3" x14ac:dyDescent="0.25">
      <c r="A1189" s="5">
        <v>41026</v>
      </c>
      <c r="B1189" s="13">
        <v>104685.8</v>
      </c>
      <c r="C1189">
        <v>180.24</v>
      </c>
    </row>
    <row r="1190" spans="1:3" x14ac:dyDescent="0.25">
      <c r="A1190" s="5">
        <v>41027</v>
      </c>
      <c r="B1190" s="13">
        <v>104685.8</v>
      </c>
      <c r="C1190">
        <v>180.24</v>
      </c>
    </row>
    <row r="1191" spans="1:3" x14ac:dyDescent="0.25">
      <c r="A1191" s="5">
        <v>41028</v>
      </c>
      <c r="B1191" s="13">
        <v>104685.8</v>
      </c>
      <c r="C1191">
        <v>180.2</v>
      </c>
    </row>
    <row r="1192" spans="1:3" x14ac:dyDescent="0.25">
      <c r="A1192" s="5">
        <v>41029</v>
      </c>
      <c r="B1192" s="13">
        <v>105112.91</v>
      </c>
      <c r="C1192">
        <v>180.96</v>
      </c>
    </row>
    <row r="1193" spans="1:3" x14ac:dyDescent="0.25">
      <c r="A1193" s="5">
        <v>41030</v>
      </c>
      <c r="B1193" s="13">
        <v>104293.99</v>
      </c>
      <c r="C1193">
        <v>179.52</v>
      </c>
    </row>
    <row r="1194" spans="1:3" x14ac:dyDescent="0.25">
      <c r="A1194" s="5">
        <v>41031</v>
      </c>
      <c r="B1194" s="13">
        <v>103126.39999999999</v>
      </c>
      <c r="C1194">
        <v>177.52</v>
      </c>
    </row>
    <row r="1195" spans="1:3" x14ac:dyDescent="0.25">
      <c r="A1195" s="5">
        <v>41032</v>
      </c>
      <c r="B1195" s="13">
        <v>104069.64</v>
      </c>
      <c r="C1195">
        <v>179.12</v>
      </c>
    </row>
    <row r="1196" spans="1:3" x14ac:dyDescent="0.25">
      <c r="A1196" s="5">
        <v>41033</v>
      </c>
      <c r="B1196" s="13">
        <v>105860.57</v>
      </c>
      <c r="C1196">
        <v>182.2</v>
      </c>
    </row>
    <row r="1197" spans="1:3" x14ac:dyDescent="0.25">
      <c r="A1197" s="5">
        <v>41034</v>
      </c>
      <c r="B1197" s="13">
        <v>105860.57</v>
      </c>
      <c r="C1197">
        <v>182.2</v>
      </c>
    </row>
    <row r="1198" spans="1:3" x14ac:dyDescent="0.25">
      <c r="A1198" s="5">
        <v>41035</v>
      </c>
      <c r="B1198" s="13">
        <v>105860.57</v>
      </c>
      <c r="C1198">
        <v>182.2</v>
      </c>
    </row>
    <row r="1199" spans="1:3" x14ac:dyDescent="0.25">
      <c r="A1199" s="5">
        <v>41036</v>
      </c>
      <c r="B1199" s="13">
        <v>104334.19</v>
      </c>
      <c r="C1199">
        <v>179.56</v>
      </c>
    </row>
    <row r="1200" spans="1:3" x14ac:dyDescent="0.25">
      <c r="A1200" s="5">
        <v>41037</v>
      </c>
      <c r="B1200" s="13">
        <v>105528.77</v>
      </c>
      <c r="C1200">
        <v>181.64</v>
      </c>
    </row>
    <row r="1201" spans="1:3" x14ac:dyDescent="0.25">
      <c r="A1201" s="5">
        <v>41038</v>
      </c>
      <c r="B1201" s="13">
        <v>107457.62</v>
      </c>
      <c r="C1201">
        <v>184.96</v>
      </c>
    </row>
    <row r="1202" spans="1:3" x14ac:dyDescent="0.25">
      <c r="A1202" s="5">
        <v>41039</v>
      </c>
      <c r="B1202" s="13">
        <v>105441.48</v>
      </c>
      <c r="C1202">
        <v>181.48</v>
      </c>
    </row>
    <row r="1203" spans="1:3" x14ac:dyDescent="0.25">
      <c r="A1203" s="5">
        <v>41040</v>
      </c>
      <c r="B1203" s="13">
        <v>107657.15</v>
      </c>
      <c r="C1203">
        <v>185.28</v>
      </c>
    </row>
    <row r="1204" spans="1:3" x14ac:dyDescent="0.25">
      <c r="A1204" s="5">
        <v>41041</v>
      </c>
      <c r="B1204" s="13">
        <v>107657.15</v>
      </c>
      <c r="C1204">
        <v>185.28</v>
      </c>
    </row>
    <row r="1205" spans="1:3" x14ac:dyDescent="0.25">
      <c r="A1205" s="5">
        <v>41042</v>
      </c>
      <c r="B1205" s="13">
        <v>107657.15</v>
      </c>
      <c r="C1205">
        <v>185.28</v>
      </c>
    </row>
    <row r="1206" spans="1:3" x14ac:dyDescent="0.25">
      <c r="A1206" s="5">
        <v>41043</v>
      </c>
      <c r="B1206" s="13">
        <v>111920.16</v>
      </c>
      <c r="C1206">
        <v>192.6</v>
      </c>
    </row>
    <row r="1207" spans="1:3" x14ac:dyDescent="0.25">
      <c r="A1207" s="5">
        <v>41044</v>
      </c>
      <c r="B1207" s="13">
        <v>114712.89</v>
      </c>
      <c r="C1207">
        <v>197.4</v>
      </c>
    </row>
    <row r="1208" spans="1:3" x14ac:dyDescent="0.25">
      <c r="A1208" s="5">
        <v>41045</v>
      </c>
      <c r="B1208" s="13">
        <v>116798.88</v>
      </c>
      <c r="C1208">
        <v>201</v>
      </c>
    </row>
    <row r="1209" spans="1:3" x14ac:dyDescent="0.25">
      <c r="A1209" s="5">
        <v>41046</v>
      </c>
      <c r="B1209" s="13">
        <v>117957.24</v>
      </c>
      <c r="C1209">
        <v>202.96</v>
      </c>
    </row>
    <row r="1210" spans="1:3" x14ac:dyDescent="0.25">
      <c r="A1210" s="5">
        <v>41047</v>
      </c>
      <c r="B1210" s="13">
        <v>122101.89</v>
      </c>
      <c r="C1210">
        <v>210.12</v>
      </c>
    </row>
    <row r="1211" spans="1:3" x14ac:dyDescent="0.25">
      <c r="A1211" s="5">
        <v>41048</v>
      </c>
      <c r="B1211" s="13">
        <v>122101.89</v>
      </c>
      <c r="C1211">
        <v>210.08</v>
      </c>
    </row>
    <row r="1212" spans="1:3" x14ac:dyDescent="0.25">
      <c r="A1212" s="5">
        <v>41049</v>
      </c>
      <c r="B1212" s="13">
        <v>122101.89</v>
      </c>
      <c r="C1212">
        <v>210.08</v>
      </c>
    </row>
    <row r="1213" spans="1:3" x14ac:dyDescent="0.25">
      <c r="A1213" s="5">
        <v>41050</v>
      </c>
      <c r="B1213" s="13">
        <v>117814.92</v>
      </c>
      <c r="C1213">
        <v>202.72</v>
      </c>
    </row>
    <row r="1214" spans="1:3" x14ac:dyDescent="0.25">
      <c r="A1214" s="5">
        <v>41051</v>
      </c>
      <c r="B1214" s="13">
        <v>119353.68</v>
      </c>
      <c r="C1214">
        <v>205.36</v>
      </c>
    </row>
    <row r="1215" spans="1:3" x14ac:dyDescent="0.25">
      <c r="A1215" s="5">
        <v>41052</v>
      </c>
      <c r="B1215" s="13">
        <v>117452.12</v>
      </c>
      <c r="C1215">
        <v>202.08</v>
      </c>
    </row>
    <row r="1216" spans="1:3" x14ac:dyDescent="0.25">
      <c r="A1216" s="5">
        <v>41053</v>
      </c>
      <c r="B1216" s="13">
        <v>117313.73</v>
      </c>
      <c r="C1216">
        <v>201.84</v>
      </c>
    </row>
    <row r="1217" spans="1:3" x14ac:dyDescent="0.25">
      <c r="A1217" s="5">
        <v>41054</v>
      </c>
      <c r="B1217" s="13">
        <v>115491.99</v>
      </c>
      <c r="C1217">
        <v>198.68</v>
      </c>
    </row>
    <row r="1218" spans="1:3" x14ac:dyDescent="0.25">
      <c r="A1218" s="5">
        <v>41055</v>
      </c>
      <c r="B1218" s="13">
        <v>115491.99</v>
      </c>
      <c r="C1218">
        <v>198.68</v>
      </c>
    </row>
    <row r="1219" spans="1:3" x14ac:dyDescent="0.25">
      <c r="A1219" s="5">
        <v>41056</v>
      </c>
      <c r="B1219" s="13">
        <v>115491.99</v>
      </c>
      <c r="C1219">
        <v>198.68</v>
      </c>
    </row>
    <row r="1220" spans="1:3" x14ac:dyDescent="0.25">
      <c r="A1220" s="5">
        <v>41057</v>
      </c>
      <c r="B1220" s="13">
        <v>115491.99</v>
      </c>
      <c r="C1220">
        <v>198.68</v>
      </c>
    </row>
    <row r="1221" spans="1:3" x14ac:dyDescent="0.25">
      <c r="A1221" s="5">
        <v>41058</v>
      </c>
      <c r="B1221" s="13">
        <v>113322.7</v>
      </c>
      <c r="C1221">
        <v>194.96</v>
      </c>
    </row>
    <row r="1222" spans="1:3" x14ac:dyDescent="0.25">
      <c r="A1222" s="5">
        <v>41059</v>
      </c>
      <c r="B1222" s="13">
        <v>117242.88</v>
      </c>
      <c r="C1222">
        <v>201.68</v>
      </c>
    </row>
    <row r="1223" spans="1:3" x14ac:dyDescent="0.25">
      <c r="A1223" s="5">
        <v>41060</v>
      </c>
      <c r="B1223" s="13">
        <v>118915.5</v>
      </c>
      <c r="C1223">
        <v>204.56</v>
      </c>
    </row>
    <row r="1224" spans="1:3" x14ac:dyDescent="0.25">
      <c r="A1224" s="5">
        <v>41061</v>
      </c>
      <c r="B1224" s="13">
        <v>124190.66</v>
      </c>
      <c r="C1224">
        <v>213.64</v>
      </c>
    </row>
    <row r="1225" spans="1:3" x14ac:dyDescent="0.25">
      <c r="A1225" s="5">
        <v>41062</v>
      </c>
      <c r="B1225" s="13">
        <v>124190.66</v>
      </c>
      <c r="C1225">
        <v>213.6</v>
      </c>
    </row>
    <row r="1226" spans="1:3" x14ac:dyDescent="0.25">
      <c r="A1226" s="5">
        <v>41063</v>
      </c>
      <c r="B1226" s="13">
        <v>124190.66</v>
      </c>
      <c r="C1226">
        <v>213.6</v>
      </c>
    </row>
    <row r="1227" spans="1:3" x14ac:dyDescent="0.25">
      <c r="A1227" s="5">
        <v>41064</v>
      </c>
      <c r="B1227" s="13">
        <v>125401.98</v>
      </c>
      <c r="C1227">
        <v>215.68</v>
      </c>
    </row>
    <row r="1228" spans="1:3" x14ac:dyDescent="0.25">
      <c r="A1228" s="5">
        <v>41065</v>
      </c>
      <c r="B1228" s="13">
        <v>122791.86</v>
      </c>
      <c r="C1228">
        <v>211.2</v>
      </c>
    </row>
    <row r="1229" spans="1:3" x14ac:dyDescent="0.25">
      <c r="A1229" s="5">
        <v>41066</v>
      </c>
      <c r="B1229" s="13">
        <v>119255.47</v>
      </c>
      <c r="C1229">
        <v>205.12</v>
      </c>
    </row>
    <row r="1230" spans="1:3" x14ac:dyDescent="0.25">
      <c r="A1230" s="5">
        <v>41067</v>
      </c>
      <c r="B1230" s="13">
        <v>118608.15</v>
      </c>
      <c r="C1230">
        <v>204</v>
      </c>
    </row>
    <row r="1231" spans="1:3" x14ac:dyDescent="0.25">
      <c r="A1231" s="5">
        <v>41068</v>
      </c>
      <c r="B1231" s="13">
        <v>113431.52</v>
      </c>
      <c r="C1231">
        <v>195.08</v>
      </c>
    </row>
    <row r="1232" spans="1:3" x14ac:dyDescent="0.25">
      <c r="A1232" s="5">
        <v>41069</v>
      </c>
      <c r="B1232" s="13">
        <v>113431.52</v>
      </c>
      <c r="C1232">
        <v>195.08</v>
      </c>
    </row>
    <row r="1233" spans="1:3" x14ac:dyDescent="0.25">
      <c r="A1233" s="5">
        <v>41070</v>
      </c>
      <c r="B1233" s="13">
        <v>113431.52</v>
      </c>
      <c r="C1233">
        <v>195.08</v>
      </c>
    </row>
    <row r="1234" spans="1:3" x14ac:dyDescent="0.25">
      <c r="A1234" s="5">
        <v>41071</v>
      </c>
      <c r="B1234" s="13">
        <v>122694.23</v>
      </c>
      <c r="C1234">
        <v>211</v>
      </c>
    </row>
    <row r="1235" spans="1:3" x14ac:dyDescent="0.25">
      <c r="A1235" s="5">
        <v>41072</v>
      </c>
      <c r="B1235" s="13">
        <v>121316.13</v>
      </c>
      <c r="C1235">
        <v>208.64</v>
      </c>
    </row>
    <row r="1236" spans="1:3" x14ac:dyDescent="0.25">
      <c r="A1236" s="5">
        <v>41073</v>
      </c>
      <c r="B1236" s="13">
        <v>125009.18</v>
      </c>
      <c r="C1236">
        <v>214.96</v>
      </c>
    </row>
    <row r="1237" spans="1:3" x14ac:dyDescent="0.25">
      <c r="A1237" s="5">
        <v>41074</v>
      </c>
      <c r="B1237" s="13">
        <v>120513.73</v>
      </c>
      <c r="C1237">
        <v>207.24</v>
      </c>
    </row>
    <row r="1238" spans="1:3" x14ac:dyDescent="0.25">
      <c r="A1238" s="5">
        <v>41075</v>
      </c>
      <c r="B1238" s="13">
        <v>114961.89</v>
      </c>
      <c r="C1238">
        <v>197.68</v>
      </c>
    </row>
    <row r="1239" spans="1:3" x14ac:dyDescent="0.25">
      <c r="A1239" s="5">
        <v>41076</v>
      </c>
      <c r="B1239" s="13">
        <v>114961.89</v>
      </c>
      <c r="C1239">
        <v>197.68</v>
      </c>
    </row>
    <row r="1240" spans="1:3" x14ac:dyDescent="0.25">
      <c r="A1240" s="5">
        <v>41077</v>
      </c>
      <c r="B1240" s="13">
        <v>114961.89</v>
      </c>
      <c r="C1240">
        <v>197.68</v>
      </c>
    </row>
    <row r="1241" spans="1:3" x14ac:dyDescent="0.25">
      <c r="A1241" s="5">
        <v>41078</v>
      </c>
      <c r="B1241" s="13">
        <v>112776.12</v>
      </c>
      <c r="C1241">
        <v>193.92</v>
      </c>
    </row>
    <row r="1242" spans="1:3" x14ac:dyDescent="0.25">
      <c r="A1242" s="5">
        <v>41079</v>
      </c>
      <c r="B1242" s="13">
        <v>112496.29</v>
      </c>
      <c r="C1242">
        <v>193.44</v>
      </c>
    </row>
    <row r="1243" spans="1:3" x14ac:dyDescent="0.25">
      <c r="A1243" s="5">
        <v>41080</v>
      </c>
      <c r="B1243" s="13">
        <v>108659.93</v>
      </c>
      <c r="C1243">
        <v>186.84</v>
      </c>
    </row>
    <row r="1244" spans="1:3" x14ac:dyDescent="0.25">
      <c r="A1244" s="5">
        <v>41081</v>
      </c>
      <c r="B1244" s="13">
        <v>113011.65</v>
      </c>
      <c r="C1244">
        <v>194.28</v>
      </c>
    </row>
    <row r="1245" spans="1:3" x14ac:dyDescent="0.25">
      <c r="A1245" s="5">
        <v>41082</v>
      </c>
      <c r="B1245" s="13">
        <v>111592.48</v>
      </c>
      <c r="C1245">
        <v>191.84</v>
      </c>
    </row>
    <row r="1246" spans="1:3" x14ac:dyDescent="0.25">
      <c r="A1246" s="5">
        <v>41083</v>
      </c>
      <c r="B1246" s="13">
        <v>111592.48</v>
      </c>
      <c r="C1246">
        <v>191.84</v>
      </c>
    </row>
    <row r="1247" spans="1:3" x14ac:dyDescent="0.25">
      <c r="A1247" s="5">
        <v>41084</v>
      </c>
      <c r="B1247" s="13">
        <v>111592.48</v>
      </c>
      <c r="C1247">
        <v>191.84</v>
      </c>
    </row>
    <row r="1248" spans="1:3" x14ac:dyDescent="0.25">
      <c r="A1248" s="5">
        <v>41085</v>
      </c>
      <c r="B1248" s="13">
        <v>112518.43</v>
      </c>
      <c r="C1248">
        <v>193.44</v>
      </c>
    </row>
    <row r="1249" spans="1:3" x14ac:dyDescent="0.25">
      <c r="A1249" s="5">
        <v>41086</v>
      </c>
      <c r="B1249" s="13">
        <v>110586.28</v>
      </c>
      <c r="C1249">
        <v>190.12</v>
      </c>
    </row>
    <row r="1250" spans="1:3" x14ac:dyDescent="0.25">
      <c r="A1250" s="5">
        <v>41087</v>
      </c>
      <c r="B1250" s="13">
        <v>109379.31</v>
      </c>
      <c r="C1250">
        <v>188.04</v>
      </c>
    </row>
    <row r="1251" spans="1:3" x14ac:dyDescent="0.25">
      <c r="A1251" s="5">
        <v>41088</v>
      </c>
      <c r="B1251" s="13">
        <v>108113.92</v>
      </c>
      <c r="C1251">
        <v>185.84</v>
      </c>
    </row>
    <row r="1252" spans="1:3" x14ac:dyDescent="0.25">
      <c r="A1252" s="5">
        <v>41089</v>
      </c>
      <c r="B1252" s="13">
        <v>104359.88</v>
      </c>
      <c r="C1252">
        <v>179.4</v>
      </c>
    </row>
    <row r="1253" spans="1:3" x14ac:dyDescent="0.25">
      <c r="A1253" s="5">
        <v>41090</v>
      </c>
      <c r="B1253" s="13">
        <v>104359.88</v>
      </c>
      <c r="C1253">
        <v>179.4</v>
      </c>
    </row>
    <row r="1254" spans="1:3" x14ac:dyDescent="0.25">
      <c r="A1254" s="5">
        <v>41091</v>
      </c>
      <c r="B1254" s="13">
        <v>104359.88</v>
      </c>
      <c r="C1254">
        <v>179.36</v>
      </c>
    </row>
    <row r="1255" spans="1:3" x14ac:dyDescent="0.25">
      <c r="A1255" s="5">
        <v>41092</v>
      </c>
      <c r="B1255" s="13">
        <v>102208.66</v>
      </c>
      <c r="C1255">
        <v>175.68</v>
      </c>
    </row>
    <row r="1256" spans="1:3" x14ac:dyDescent="0.25">
      <c r="A1256" s="5">
        <v>41093</v>
      </c>
      <c r="B1256" s="13">
        <v>99881.11</v>
      </c>
      <c r="C1256">
        <v>171.68</v>
      </c>
    </row>
    <row r="1257" spans="1:3" x14ac:dyDescent="0.25">
      <c r="A1257" s="5">
        <v>41094</v>
      </c>
      <c r="B1257" s="13">
        <v>99881.11</v>
      </c>
      <c r="C1257">
        <v>171.68</v>
      </c>
    </row>
    <row r="1258" spans="1:3" x14ac:dyDescent="0.25">
      <c r="A1258" s="5">
        <v>41095</v>
      </c>
      <c r="B1258" s="13">
        <v>101079.86</v>
      </c>
      <c r="C1258">
        <v>173.72</v>
      </c>
    </row>
    <row r="1259" spans="1:3" x14ac:dyDescent="0.25">
      <c r="A1259" s="5">
        <v>41096</v>
      </c>
      <c r="B1259" s="13">
        <v>99701.18</v>
      </c>
      <c r="C1259">
        <v>171.36</v>
      </c>
    </row>
    <row r="1260" spans="1:3" x14ac:dyDescent="0.25">
      <c r="A1260" s="5">
        <v>41097</v>
      </c>
      <c r="B1260" s="13">
        <v>99701.18</v>
      </c>
      <c r="C1260">
        <v>171.36</v>
      </c>
    </row>
    <row r="1261" spans="1:3" x14ac:dyDescent="0.25">
      <c r="A1261" s="5">
        <v>41098</v>
      </c>
      <c r="B1261" s="13">
        <v>99701.18</v>
      </c>
      <c r="C1261">
        <v>171.36</v>
      </c>
    </row>
    <row r="1262" spans="1:3" x14ac:dyDescent="0.25">
      <c r="A1262" s="5">
        <v>41099</v>
      </c>
      <c r="B1262" s="13">
        <v>99409.93</v>
      </c>
      <c r="C1262">
        <v>170.84</v>
      </c>
    </row>
    <row r="1263" spans="1:3" x14ac:dyDescent="0.25">
      <c r="A1263" s="5">
        <v>41100</v>
      </c>
      <c r="B1263" s="13">
        <v>100115.94</v>
      </c>
      <c r="C1263">
        <v>172.04</v>
      </c>
    </row>
    <row r="1264" spans="1:3" x14ac:dyDescent="0.25">
      <c r="A1264" s="5">
        <v>41101</v>
      </c>
      <c r="B1264" s="13">
        <v>98833.68</v>
      </c>
      <c r="C1264">
        <v>169.84</v>
      </c>
    </row>
    <row r="1265" spans="1:3" x14ac:dyDescent="0.25">
      <c r="A1265" s="5">
        <v>41102</v>
      </c>
      <c r="B1265" s="13">
        <v>99326.98</v>
      </c>
      <c r="C1265">
        <v>170.68</v>
      </c>
    </row>
    <row r="1266" spans="1:3" x14ac:dyDescent="0.25">
      <c r="A1266" s="5">
        <v>41103</v>
      </c>
      <c r="B1266" s="13">
        <v>97107.71</v>
      </c>
      <c r="C1266">
        <v>166.88</v>
      </c>
    </row>
    <row r="1267" spans="1:3" x14ac:dyDescent="0.25">
      <c r="A1267" s="5">
        <v>41104</v>
      </c>
      <c r="B1267" s="13">
        <v>97107.71</v>
      </c>
      <c r="C1267">
        <v>166.88</v>
      </c>
    </row>
    <row r="1268" spans="1:3" x14ac:dyDescent="0.25">
      <c r="A1268" s="5">
        <v>41105</v>
      </c>
      <c r="B1268" s="13">
        <v>97107.71</v>
      </c>
      <c r="C1268">
        <v>166.84</v>
      </c>
    </row>
    <row r="1269" spans="1:3" x14ac:dyDescent="0.25">
      <c r="A1269" s="5">
        <v>41106</v>
      </c>
      <c r="B1269" s="13">
        <v>97366.13</v>
      </c>
      <c r="C1269">
        <v>167.28</v>
      </c>
    </row>
    <row r="1270" spans="1:3" x14ac:dyDescent="0.25">
      <c r="A1270" s="5">
        <v>41107</v>
      </c>
      <c r="B1270" s="13">
        <v>95114.74</v>
      </c>
      <c r="C1270">
        <v>163.44</v>
      </c>
    </row>
    <row r="1271" spans="1:3" x14ac:dyDescent="0.25">
      <c r="A1271" s="5">
        <v>41108</v>
      </c>
      <c r="B1271" s="13">
        <v>95707.82</v>
      </c>
      <c r="C1271">
        <v>164.44</v>
      </c>
    </row>
    <row r="1272" spans="1:3" x14ac:dyDescent="0.25">
      <c r="A1272" s="5">
        <v>41109</v>
      </c>
      <c r="B1272" s="13">
        <v>94924.12</v>
      </c>
      <c r="C1272">
        <v>163.08000000000001</v>
      </c>
    </row>
    <row r="1273" spans="1:3" x14ac:dyDescent="0.25">
      <c r="A1273" s="5">
        <v>41110</v>
      </c>
      <c r="B1273" s="13">
        <v>96484.51</v>
      </c>
      <c r="C1273">
        <v>165.76</v>
      </c>
    </row>
    <row r="1274" spans="1:3" x14ac:dyDescent="0.25">
      <c r="A1274" s="5">
        <v>41111</v>
      </c>
      <c r="B1274" s="13">
        <v>96484.51</v>
      </c>
      <c r="C1274">
        <v>165.76</v>
      </c>
    </row>
    <row r="1275" spans="1:3" x14ac:dyDescent="0.25">
      <c r="A1275" s="5">
        <v>41112</v>
      </c>
      <c r="B1275" s="13">
        <v>96484.51</v>
      </c>
      <c r="C1275">
        <v>165.76</v>
      </c>
    </row>
    <row r="1276" spans="1:3" x14ac:dyDescent="0.25">
      <c r="A1276" s="5">
        <v>41113</v>
      </c>
      <c r="B1276" s="13">
        <v>100248.66</v>
      </c>
      <c r="C1276">
        <v>172.24</v>
      </c>
    </row>
    <row r="1277" spans="1:3" x14ac:dyDescent="0.25">
      <c r="A1277" s="5">
        <v>41114</v>
      </c>
      <c r="B1277" s="13">
        <v>101768.05</v>
      </c>
      <c r="C1277">
        <v>174.84</v>
      </c>
    </row>
    <row r="1278" spans="1:3" x14ac:dyDescent="0.25">
      <c r="A1278" s="5">
        <v>41115</v>
      </c>
      <c r="B1278" s="13">
        <v>100577.97</v>
      </c>
      <c r="C1278">
        <v>172.76</v>
      </c>
    </row>
    <row r="1279" spans="1:3" x14ac:dyDescent="0.25">
      <c r="A1279" s="5">
        <v>41116</v>
      </c>
      <c r="B1279" s="13">
        <v>96248.79</v>
      </c>
      <c r="C1279">
        <v>165.32</v>
      </c>
    </row>
    <row r="1280" spans="1:3" x14ac:dyDescent="0.25">
      <c r="A1280" s="5">
        <v>41117</v>
      </c>
      <c r="B1280" s="13">
        <v>96564.75</v>
      </c>
      <c r="C1280">
        <v>165.88</v>
      </c>
    </row>
    <row r="1281" spans="1:3" x14ac:dyDescent="0.25">
      <c r="A1281" s="5">
        <v>41118</v>
      </c>
      <c r="B1281" s="13">
        <v>96564.75</v>
      </c>
      <c r="C1281">
        <v>165.88</v>
      </c>
    </row>
    <row r="1282" spans="1:3" x14ac:dyDescent="0.25">
      <c r="A1282" s="5">
        <v>41119</v>
      </c>
      <c r="B1282" s="13">
        <v>96564.75</v>
      </c>
      <c r="C1282">
        <v>165.88</v>
      </c>
    </row>
    <row r="1283" spans="1:3" x14ac:dyDescent="0.25">
      <c r="A1283" s="5">
        <v>41120</v>
      </c>
      <c r="B1283" s="13">
        <v>97391.39</v>
      </c>
      <c r="C1283">
        <v>167.28</v>
      </c>
    </row>
    <row r="1284" spans="1:3" x14ac:dyDescent="0.25">
      <c r="A1284" s="5">
        <v>41121</v>
      </c>
      <c r="B1284" s="13">
        <v>98414.09</v>
      </c>
      <c r="C1284">
        <v>169.04</v>
      </c>
    </row>
    <row r="1285" spans="1:3" x14ac:dyDescent="0.25">
      <c r="A1285" s="5">
        <v>41122</v>
      </c>
      <c r="B1285" s="13">
        <v>99076.81</v>
      </c>
      <c r="C1285">
        <v>170.16</v>
      </c>
    </row>
    <row r="1286" spans="1:3" x14ac:dyDescent="0.25">
      <c r="A1286" s="5">
        <v>41123</v>
      </c>
      <c r="B1286" s="13">
        <v>98477.96</v>
      </c>
      <c r="C1286">
        <v>169.12</v>
      </c>
    </row>
    <row r="1287" spans="1:3" x14ac:dyDescent="0.25">
      <c r="A1287" s="5">
        <v>41124</v>
      </c>
      <c r="B1287" s="13">
        <v>95137.919999999998</v>
      </c>
      <c r="C1287">
        <v>163.4</v>
      </c>
    </row>
    <row r="1288" spans="1:3" x14ac:dyDescent="0.25">
      <c r="A1288" s="5">
        <v>41125</v>
      </c>
      <c r="B1288" s="13">
        <v>95137.919999999998</v>
      </c>
      <c r="C1288">
        <v>163.4</v>
      </c>
    </row>
    <row r="1289" spans="1:3" x14ac:dyDescent="0.25">
      <c r="A1289" s="5">
        <v>41126</v>
      </c>
      <c r="B1289" s="13">
        <v>95137.919999999998</v>
      </c>
      <c r="C1289">
        <v>163.4</v>
      </c>
    </row>
    <row r="1290" spans="1:3" x14ac:dyDescent="0.25">
      <c r="A1290" s="5">
        <v>41127</v>
      </c>
      <c r="B1290" s="13">
        <v>94751.1</v>
      </c>
      <c r="C1290">
        <v>162.72</v>
      </c>
    </row>
    <row r="1291" spans="1:3" x14ac:dyDescent="0.25">
      <c r="A1291" s="5">
        <v>41128</v>
      </c>
      <c r="B1291" s="13">
        <v>95553.7</v>
      </c>
      <c r="C1291">
        <v>164.08</v>
      </c>
    </row>
    <row r="1292" spans="1:3" x14ac:dyDescent="0.25">
      <c r="A1292" s="5">
        <v>41129</v>
      </c>
      <c r="B1292" s="13">
        <v>94356.49</v>
      </c>
      <c r="C1292">
        <v>162.04</v>
      </c>
    </row>
    <row r="1293" spans="1:3" x14ac:dyDescent="0.25">
      <c r="A1293" s="5">
        <v>41130</v>
      </c>
      <c r="B1293" s="13">
        <v>94030.33</v>
      </c>
      <c r="C1293">
        <v>161.47999999999999</v>
      </c>
    </row>
    <row r="1294" spans="1:3" x14ac:dyDescent="0.25">
      <c r="A1294" s="5">
        <v>41131</v>
      </c>
      <c r="B1294" s="13">
        <v>93261.07</v>
      </c>
      <c r="C1294">
        <v>160.16</v>
      </c>
    </row>
    <row r="1295" spans="1:3" x14ac:dyDescent="0.25">
      <c r="A1295" s="5">
        <v>41132</v>
      </c>
      <c r="B1295" s="13">
        <v>93261.07</v>
      </c>
      <c r="C1295">
        <v>160.16</v>
      </c>
    </row>
    <row r="1296" spans="1:3" x14ac:dyDescent="0.25">
      <c r="A1296" s="5">
        <v>41133</v>
      </c>
      <c r="B1296" s="13">
        <v>93261.07</v>
      </c>
      <c r="C1296">
        <v>160.12</v>
      </c>
    </row>
    <row r="1297" spans="1:3" x14ac:dyDescent="0.25">
      <c r="A1297" s="5">
        <v>41134</v>
      </c>
      <c r="B1297" s="13">
        <v>92778.03</v>
      </c>
      <c r="C1297">
        <v>159.32</v>
      </c>
    </row>
    <row r="1298" spans="1:3" x14ac:dyDescent="0.25">
      <c r="A1298" s="5">
        <v>41135</v>
      </c>
      <c r="B1298" s="13">
        <v>94405.55</v>
      </c>
      <c r="C1298">
        <v>162.08000000000001</v>
      </c>
    </row>
    <row r="1299" spans="1:3" x14ac:dyDescent="0.25">
      <c r="A1299" s="5">
        <v>41136</v>
      </c>
      <c r="B1299" s="13">
        <v>94482.32</v>
      </c>
      <c r="C1299">
        <v>162.24</v>
      </c>
    </row>
    <row r="1300" spans="1:3" x14ac:dyDescent="0.25">
      <c r="A1300" s="5">
        <v>41137</v>
      </c>
      <c r="B1300" s="13">
        <v>94060.24</v>
      </c>
      <c r="C1300">
        <v>161.47999999999999</v>
      </c>
    </row>
    <row r="1301" spans="1:3" x14ac:dyDescent="0.25">
      <c r="A1301" s="5">
        <v>41138</v>
      </c>
      <c r="B1301" s="13">
        <v>93387.65</v>
      </c>
      <c r="C1301">
        <v>160.32</v>
      </c>
    </row>
    <row r="1302" spans="1:3" x14ac:dyDescent="0.25">
      <c r="A1302" s="5">
        <v>41139</v>
      </c>
      <c r="B1302" s="13">
        <v>93387.65</v>
      </c>
      <c r="C1302">
        <v>160.32</v>
      </c>
    </row>
    <row r="1303" spans="1:3" x14ac:dyDescent="0.25">
      <c r="A1303" s="5">
        <v>41140</v>
      </c>
      <c r="B1303" s="13">
        <v>93387.65</v>
      </c>
      <c r="C1303">
        <v>160.32</v>
      </c>
    </row>
    <row r="1304" spans="1:3" x14ac:dyDescent="0.25">
      <c r="A1304" s="5">
        <v>41141</v>
      </c>
      <c r="B1304" s="13">
        <v>94766.74</v>
      </c>
      <c r="C1304">
        <v>162.68</v>
      </c>
    </row>
    <row r="1305" spans="1:3" x14ac:dyDescent="0.25">
      <c r="A1305" s="5">
        <v>41142</v>
      </c>
      <c r="B1305" s="13">
        <v>96407.55</v>
      </c>
      <c r="C1305">
        <v>165.52</v>
      </c>
    </row>
    <row r="1306" spans="1:3" x14ac:dyDescent="0.25">
      <c r="A1306" s="5">
        <v>41143</v>
      </c>
      <c r="B1306" s="13">
        <v>96281.72</v>
      </c>
      <c r="C1306">
        <v>165.28</v>
      </c>
    </row>
    <row r="1307" spans="1:3" x14ac:dyDescent="0.25">
      <c r="A1307" s="5">
        <v>41144</v>
      </c>
      <c r="B1307" s="13">
        <v>97586.06</v>
      </c>
      <c r="C1307">
        <v>167.52</v>
      </c>
    </row>
    <row r="1308" spans="1:3" x14ac:dyDescent="0.25">
      <c r="A1308" s="5">
        <v>41145</v>
      </c>
      <c r="B1308" s="13">
        <v>96998.63</v>
      </c>
      <c r="C1308">
        <v>166.52</v>
      </c>
    </row>
    <row r="1309" spans="1:3" x14ac:dyDescent="0.25">
      <c r="A1309" s="5">
        <v>41146</v>
      </c>
      <c r="B1309" s="13">
        <v>96998.63</v>
      </c>
      <c r="C1309">
        <v>166.52</v>
      </c>
    </row>
    <row r="1310" spans="1:3" x14ac:dyDescent="0.25">
      <c r="A1310" s="5">
        <v>41147</v>
      </c>
      <c r="B1310" s="13">
        <v>96998.63</v>
      </c>
      <c r="C1310">
        <v>166.48</v>
      </c>
    </row>
    <row r="1311" spans="1:3" x14ac:dyDescent="0.25">
      <c r="A1311" s="5">
        <v>41148</v>
      </c>
      <c r="B1311" s="13">
        <v>96186.11</v>
      </c>
      <c r="C1311">
        <v>165.12</v>
      </c>
    </row>
    <row r="1312" spans="1:3" x14ac:dyDescent="0.25">
      <c r="A1312" s="5">
        <v>41149</v>
      </c>
      <c r="B1312" s="13">
        <v>96583.79</v>
      </c>
      <c r="C1312">
        <v>165.76</v>
      </c>
    </row>
    <row r="1313" spans="1:3" x14ac:dyDescent="0.25">
      <c r="A1313" s="5">
        <v>41150</v>
      </c>
      <c r="B1313" s="13">
        <v>96973.9</v>
      </c>
      <c r="C1313">
        <v>166.44</v>
      </c>
    </row>
    <row r="1314" spans="1:3" x14ac:dyDescent="0.25">
      <c r="A1314" s="5">
        <v>41151</v>
      </c>
      <c r="B1314" s="13">
        <v>97617.89</v>
      </c>
      <c r="C1314">
        <v>167.56</v>
      </c>
    </row>
    <row r="1315" spans="1:3" x14ac:dyDescent="0.25">
      <c r="A1315" s="5">
        <v>41152</v>
      </c>
      <c r="B1315" s="13">
        <v>95952.59</v>
      </c>
      <c r="C1315">
        <v>164.68</v>
      </c>
    </row>
    <row r="1316" spans="1:3" x14ac:dyDescent="0.25">
      <c r="A1316" s="5">
        <v>41153</v>
      </c>
      <c r="B1316" s="13">
        <v>95952.59</v>
      </c>
      <c r="C1316">
        <v>164.68</v>
      </c>
    </row>
    <row r="1317" spans="1:3" x14ac:dyDescent="0.25">
      <c r="A1317" s="5">
        <v>41154</v>
      </c>
      <c r="B1317" s="13">
        <v>95952.59</v>
      </c>
      <c r="C1317">
        <v>164.68</v>
      </c>
    </row>
    <row r="1318" spans="1:3" x14ac:dyDescent="0.25">
      <c r="A1318" s="5">
        <v>41155</v>
      </c>
      <c r="B1318" s="13">
        <v>95952.59</v>
      </c>
      <c r="C1318">
        <v>164.68</v>
      </c>
    </row>
    <row r="1319" spans="1:3" x14ac:dyDescent="0.25">
      <c r="A1319" s="5">
        <v>41156</v>
      </c>
      <c r="B1319" s="13">
        <v>95960.21</v>
      </c>
      <c r="C1319">
        <v>164.68</v>
      </c>
    </row>
    <row r="1320" spans="1:3" x14ac:dyDescent="0.25">
      <c r="A1320" s="5">
        <v>41157</v>
      </c>
      <c r="B1320" s="13">
        <v>94326.5</v>
      </c>
      <c r="C1320">
        <v>161.88</v>
      </c>
    </row>
    <row r="1321" spans="1:3" x14ac:dyDescent="0.25">
      <c r="A1321" s="5">
        <v>41158</v>
      </c>
      <c r="B1321" s="13">
        <v>90528.23</v>
      </c>
      <c r="C1321">
        <v>155.36000000000001</v>
      </c>
    </row>
    <row r="1322" spans="1:3" x14ac:dyDescent="0.25">
      <c r="A1322" s="5">
        <v>41159</v>
      </c>
      <c r="B1322" s="13">
        <v>88021.33</v>
      </c>
      <c r="C1322">
        <v>151.04</v>
      </c>
    </row>
    <row r="1323" spans="1:3" x14ac:dyDescent="0.25">
      <c r="A1323" s="5">
        <v>41160</v>
      </c>
      <c r="B1323" s="13">
        <v>88021.33</v>
      </c>
      <c r="C1323">
        <v>151.04</v>
      </c>
    </row>
    <row r="1324" spans="1:3" x14ac:dyDescent="0.25">
      <c r="A1324" s="5">
        <v>41161</v>
      </c>
      <c r="B1324" s="13">
        <v>88021.33</v>
      </c>
      <c r="C1324">
        <v>151.04</v>
      </c>
    </row>
    <row r="1325" spans="1:3" x14ac:dyDescent="0.25">
      <c r="A1325" s="5">
        <v>41162</v>
      </c>
      <c r="B1325" s="13">
        <v>89409.34</v>
      </c>
      <c r="C1325">
        <v>153.4</v>
      </c>
    </row>
    <row r="1326" spans="1:3" x14ac:dyDescent="0.25">
      <c r="A1326" s="5">
        <v>41163</v>
      </c>
      <c r="B1326" s="13">
        <v>88375.82</v>
      </c>
      <c r="C1326">
        <v>151.63999999999999</v>
      </c>
    </row>
    <row r="1327" spans="1:3" x14ac:dyDescent="0.25">
      <c r="A1327" s="5">
        <v>41164</v>
      </c>
      <c r="B1327" s="13">
        <v>85766.93</v>
      </c>
      <c r="C1327">
        <v>147.16</v>
      </c>
    </row>
    <row r="1328" spans="1:3" x14ac:dyDescent="0.25">
      <c r="A1328" s="5">
        <v>41165</v>
      </c>
      <c r="B1328" s="13">
        <v>82102.84</v>
      </c>
      <c r="C1328">
        <v>140.88</v>
      </c>
    </row>
    <row r="1329" spans="1:3" x14ac:dyDescent="0.25">
      <c r="A1329" s="5">
        <v>41166</v>
      </c>
      <c r="B1329" s="13">
        <v>82413.240000000005</v>
      </c>
      <c r="C1329">
        <v>141.4</v>
      </c>
    </row>
    <row r="1330" spans="1:3" x14ac:dyDescent="0.25">
      <c r="A1330" s="5">
        <v>41167</v>
      </c>
      <c r="B1330" s="13">
        <v>82413.240000000005</v>
      </c>
      <c r="C1330">
        <v>141.4</v>
      </c>
    </row>
    <row r="1331" spans="1:3" x14ac:dyDescent="0.25">
      <c r="A1331" s="5">
        <v>41168</v>
      </c>
      <c r="B1331" s="13">
        <v>82413.240000000005</v>
      </c>
      <c r="C1331">
        <v>141.4</v>
      </c>
    </row>
    <row r="1332" spans="1:3" x14ac:dyDescent="0.25">
      <c r="A1332" s="5">
        <v>41169</v>
      </c>
      <c r="B1332" s="13">
        <v>81474.52</v>
      </c>
      <c r="C1332">
        <v>139.76</v>
      </c>
    </row>
    <row r="1333" spans="1:3" x14ac:dyDescent="0.25">
      <c r="A1333" s="5">
        <v>41170</v>
      </c>
      <c r="B1333" s="13">
        <v>79998.94</v>
      </c>
      <c r="C1333">
        <v>137.24</v>
      </c>
    </row>
    <row r="1334" spans="1:3" x14ac:dyDescent="0.25">
      <c r="A1334" s="5">
        <v>41171</v>
      </c>
      <c r="B1334" s="13">
        <v>79167.09</v>
      </c>
      <c r="C1334">
        <v>135.80000000000001</v>
      </c>
    </row>
    <row r="1335" spans="1:3" x14ac:dyDescent="0.25">
      <c r="A1335" s="5">
        <v>41172</v>
      </c>
      <c r="B1335" s="13">
        <v>79164.350000000006</v>
      </c>
      <c r="C1335">
        <v>135.80000000000001</v>
      </c>
    </row>
    <row r="1336" spans="1:3" x14ac:dyDescent="0.25">
      <c r="A1336" s="5">
        <v>41173</v>
      </c>
      <c r="B1336" s="13">
        <v>79649.240000000005</v>
      </c>
      <c r="C1336">
        <v>136.63999999999999</v>
      </c>
    </row>
    <row r="1337" spans="1:3" x14ac:dyDescent="0.25">
      <c r="A1337" s="5">
        <v>41174</v>
      </c>
      <c r="B1337" s="13">
        <v>79649.240000000005</v>
      </c>
      <c r="C1337">
        <v>136.63999999999999</v>
      </c>
    </row>
    <row r="1338" spans="1:3" x14ac:dyDescent="0.25">
      <c r="A1338" s="5">
        <v>41175</v>
      </c>
      <c r="B1338" s="13">
        <v>79649.240000000005</v>
      </c>
      <c r="C1338">
        <v>136.63999999999999</v>
      </c>
    </row>
    <row r="1339" spans="1:3" x14ac:dyDescent="0.25">
      <c r="A1339" s="5">
        <v>41176</v>
      </c>
      <c r="B1339" s="13">
        <v>78783.539999999994</v>
      </c>
      <c r="C1339">
        <v>135.12</v>
      </c>
    </row>
    <row r="1340" spans="1:3" x14ac:dyDescent="0.25">
      <c r="A1340" s="5">
        <v>41177</v>
      </c>
      <c r="B1340" s="13">
        <v>79806.34</v>
      </c>
      <c r="C1340">
        <v>136.88</v>
      </c>
    </row>
    <row r="1341" spans="1:3" x14ac:dyDescent="0.25">
      <c r="A1341" s="5">
        <v>41178</v>
      </c>
      <c r="B1341" s="13">
        <v>80495.199999999997</v>
      </c>
      <c r="C1341">
        <v>138.08000000000001</v>
      </c>
    </row>
    <row r="1342" spans="1:3" x14ac:dyDescent="0.25">
      <c r="A1342" s="5">
        <v>41179</v>
      </c>
      <c r="B1342" s="13">
        <v>78502.06</v>
      </c>
      <c r="C1342">
        <v>134.63999999999999</v>
      </c>
    </row>
    <row r="1343" spans="1:3" x14ac:dyDescent="0.25">
      <c r="A1343" s="5">
        <v>41180</v>
      </c>
      <c r="B1343" s="13">
        <v>78889.990000000005</v>
      </c>
      <c r="C1343">
        <v>135.32</v>
      </c>
    </row>
    <row r="1344" spans="1:3" x14ac:dyDescent="0.25">
      <c r="A1344" s="5">
        <v>41181</v>
      </c>
      <c r="B1344" s="13">
        <v>78889.990000000005</v>
      </c>
      <c r="C1344">
        <v>135.32</v>
      </c>
    </row>
    <row r="1345" spans="1:3" x14ac:dyDescent="0.25">
      <c r="A1345" s="5">
        <v>41182</v>
      </c>
      <c r="B1345" s="13">
        <v>78889.990000000005</v>
      </c>
      <c r="C1345">
        <v>135.32</v>
      </c>
    </row>
    <row r="1346" spans="1:3" x14ac:dyDescent="0.25">
      <c r="A1346" s="5">
        <v>41183</v>
      </c>
      <c r="B1346" s="13">
        <v>79030.259999999995</v>
      </c>
      <c r="C1346">
        <v>135.52000000000001</v>
      </c>
    </row>
    <row r="1347" spans="1:3" x14ac:dyDescent="0.25">
      <c r="A1347" s="5">
        <v>41184</v>
      </c>
      <c r="B1347" s="13">
        <v>78450.55</v>
      </c>
      <c r="C1347">
        <v>134.52000000000001</v>
      </c>
    </row>
    <row r="1348" spans="1:3" x14ac:dyDescent="0.25">
      <c r="A1348" s="5">
        <v>41185</v>
      </c>
      <c r="B1348" s="13">
        <v>77583.240000000005</v>
      </c>
      <c r="C1348">
        <v>133.04</v>
      </c>
    </row>
    <row r="1349" spans="1:3" x14ac:dyDescent="0.25">
      <c r="A1349" s="5">
        <v>41186</v>
      </c>
      <c r="B1349" s="13">
        <v>75795.460000000006</v>
      </c>
      <c r="C1349">
        <v>130</v>
      </c>
    </row>
    <row r="1350" spans="1:3" x14ac:dyDescent="0.25">
      <c r="A1350" s="5">
        <v>41187</v>
      </c>
      <c r="B1350" s="13">
        <v>75485.05</v>
      </c>
      <c r="C1350">
        <v>129.44</v>
      </c>
    </row>
    <row r="1351" spans="1:3" x14ac:dyDescent="0.25">
      <c r="A1351" s="5">
        <v>41188</v>
      </c>
      <c r="B1351" s="13">
        <v>75485.05</v>
      </c>
      <c r="C1351">
        <v>129.44</v>
      </c>
    </row>
    <row r="1352" spans="1:3" x14ac:dyDescent="0.25">
      <c r="A1352" s="5">
        <v>41189</v>
      </c>
      <c r="B1352" s="13">
        <v>75485.05</v>
      </c>
      <c r="C1352">
        <v>129.44</v>
      </c>
    </row>
    <row r="1353" spans="1:3" x14ac:dyDescent="0.25">
      <c r="A1353" s="5">
        <v>41190</v>
      </c>
      <c r="B1353" s="13">
        <v>75370.880000000005</v>
      </c>
      <c r="C1353">
        <v>129.24</v>
      </c>
    </row>
    <row r="1354" spans="1:3" x14ac:dyDescent="0.25">
      <c r="A1354" s="5">
        <v>41191</v>
      </c>
      <c r="B1354" s="13">
        <v>76166.06</v>
      </c>
      <c r="C1354">
        <v>130.6</v>
      </c>
    </row>
    <row r="1355" spans="1:3" x14ac:dyDescent="0.25">
      <c r="A1355" s="5">
        <v>41192</v>
      </c>
      <c r="B1355" s="13">
        <v>76494.259999999995</v>
      </c>
      <c r="C1355">
        <v>131.16</v>
      </c>
    </row>
    <row r="1356" spans="1:3" x14ac:dyDescent="0.25">
      <c r="A1356" s="5">
        <v>41193</v>
      </c>
      <c r="B1356" s="13">
        <v>75083.39</v>
      </c>
      <c r="C1356">
        <v>128.72</v>
      </c>
    </row>
    <row r="1357" spans="1:3" x14ac:dyDescent="0.25">
      <c r="A1357" s="5">
        <v>41194</v>
      </c>
      <c r="B1357" s="13">
        <v>74317.42</v>
      </c>
      <c r="C1357">
        <v>127.44</v>
      </c>
    </row>
    <row r="1358" spans="1:3" x14ac:dyDescent="0.25">
      <c r="A1358" s="5">
        <v>41195</v>
      </c>
      <c r="B1358" s="13">
        <v>74317.42</v>
      </c>
      <c r="C1358">
        <v>127.4</v>
      </c>
    </row>
    <row r="1359" spans="1:3" x14ac:dyDescent="0.25">
      <c r="A1359" s="5">
        <v>41196</v>
      </c>
      <c r="B1359" s="13">
        <v>74317.42</v>
      </c>
      <c r="C1359">
        <v>127.4</v>
      </c>
    </row>
    <row r="1360" spans="1:3" x14ac:dyDescent="0.25">
      <c r="A1360" s="5">
        <v>41197</v>
      </c>
      <c r="B1360" s="13">
        <v>73661.11</v>
      </c>
      <c r="C1360">
        <v>126.28</v>
      </c>
    </row>
    <row r="1361" spans="1:3" x14ac:dyDescent="0.25">
      <c r="A1361" s="5">
        <v>41198</v>
      </c>
      <c r="B1361" s="13">
        <v>72463.63</v>
      </c>
      <c r="C1361">
        <v>124.24</v>
      </c>
    </row>
    <row r="1362" spans="1:3" x14ac:dyDescent="0.25">
      <c r="A1362" s="5">
        <v>41199</v>
      </c>
      <c r="B1362" s="13">
        <v>71618.62</v>
      </c>
      <c r="C1362">
        <v>122.76</v>
      </c>
    </row>
    <row r="1363" spans="1:3" x14ac:dyDescent="0.25">
      <c r="A1363" s="5">
        <v>41200</v>
      </c>
      <c r="B1363" s="13">
        <v>72012.56</v>
      </c>
      <c r="C1363">
        <v>123.44</v>
      </c>
    </row>
    <row r="1364" spans="1:3" x14ac:dyDescent="0.25">
      <c r="A1364" s="5">
        <v>41201</v>
      </c>
      <c r="B1364" s="13">
        <v>73796.02</v>
      </c>
      <c r="C1364">
        <v>126.52</v>
      </c>
    </row>
    <row r="1365" spans="1:3" x14ac:dyDescent="0.25">
      <c r="A1365" s="5">
        <v>41202</v>
      </c>
      <c r="B1365" s="13">
        <v>73796.02</v>
      </c>
      <c r="C1365">
        <v>126.52</v>
      </c>
    </row>
    <row r="1366" spans="1:3" x14ac:dyDescent="0.25">
      <c r="A1366" s="5">
        <v>41203</v>
      </c>
      <c r="B1366" s="13">
        <v>73796.02</v>
      </c>
      <c r="C1366">
        <v>126.48</v>
      </c>
    </row>
    <row r="1367" spans="1:3" x14ac:dyDescent="0.25">
      <c r="A1367" s="5">
        <v>41204</v>
      </c>
      <c r="B1367" s="13">
        <v>72962.559999999998</v>
      </c>
      <c r="C1367">
        <v>125.08</v>
      </c>
    </row>
    <row r="1368" spans="1:3" x14ac:dyDescent="0.25">
      <c r="A1368" s="5">
        <v>41205</v>
      </c>
      <c r="B1368" s="13">
        <v>74663.990000000005</v>
      </c>
      <c r="C1368">
        <v>128</v>
      </c>
    </row>
    <row r="1369" spans="1:3" x14ac:dyDescent="0.25">
      <c r="A1369" s="5">
        <v>41206</v>
      </c>
      <c r="B1369" s="13">
        <v>73781.19</v>
      </c>
      <c r="C1369">
        <v>126.48</v>
      </c>
    </row>
    <row r="1370" spans="1:3" x14ac:dyDescent="0.25">
      <c r="A1370" s="5">
        <v>41207</v>
      </c>
      <c r="B1370" s="13">
        <v>73321.53</v>
      </c>
      <c r="C1370">
        <v>125.68</v>
      </c>
    </row>
    <row r="1371" spans="1:3" x14ac:dyDescent="0.25">
      <c r="A1371" s="5">
        <v>41208</v>
      </c>
      <c r="B1371" s="13">
        <v>73266.009999999995</v>
      </c>
      <c r="C1371">
        <v>125.56</v>
      </c>
    </row>
    <row r="1372" spans="1:3" x14ac:dyDescent="0.25">
      <c r="A1372" s="5">
        <v>41209</v>
      </c>
      <c r="B1372" s="13">
        <v>73266.009999999995</v>
      </c>
      <c r="C1372">
        <v>125.56</v>
      </c>
    </row>
    <row r="1373" spans="1:3" x14ac:dyDescent="0.25">
      <c r="A1373" s="5">
        <v>41210</v>
      </c>
      <c r="B1373" s="13">
        <v>73266.009999999995</v>
      </c>
      <c r="C1373">
        <v>125.56</v>
      </c>
    </row>
    <row r="1374" spans="1:3" x14ac:dyDescent="0.25">
      <c r="A1374" s="5">
        <v>41211</v>
      </c>
      <c r="B1374" s="13">
        <v>73266.009999999995</v>
      </c>
      <c r="C1374">
        <v>125.56</v>
      </c>
    </row>
    <row r="1375" spans="1:3" x14ac:dyDescent="0.25">
      <c r="A1375" s="5">
        <v>41212</v>
      </c>
      <c r="B1375" s="13">
        <v>73266.009999999995</v>
      </c>
      <c r="C1375">
        <v>125.56</v>
      </c>
    </row>
    <row r="1376" spans="1:3" x14ac:dyDescent="0.25">
      <c r="A1376" s="5">
        <v>41213</v>
      </c>
      <c r="B1376" s="13">
        <v>74286.899999999994</v>
      </c>
      <c r="C1376">
        <v>127.32</v>
      </c>
    </row>
    <row r="1377" spans="1:3" x14ac:dyDescent="0.25">
      <c r="A1377" s="5">
        <v>41214</v>
      </c>
      <c r="B1377" s="13">
        <v>70781.89</v>
      </c>
      <c r="C1377">
        <v>121.28</v>
      </c>
    </row>
    <row r="1378" spans="1:3" x14ac:dyDescent="0.25">
      <c r="A1378" s="5">
        <v>41215</v>
      </c>
      <c r="B1378" s="13">
        <v>72858.55</v>
      </c>
      <c r="C1378">
        <v>124.84</v>
      </c>
    </row>
    <row r="1379" spans="1:3" x14ac:dyDescent="0.25">
      <c r="A1379" s="5">
        <v>41216</v>
      </c>
      <c r="B1379" s="13">
        <v>72858.55</v>
      </c>
      <c r="C1379">
        <v>124.84</v>
      </c>
    </row>
    <row r="1380" spans="1:3" x14ac:dyDescent="0.25">
      <c r="A1380" s="5">
        <v>41217</v>
      </c>
      <c r="B1380" s="13">
        <v>72858.55</v>
      </c>
      <c r="C1380">
        <v>124.84</v>
      </c>
    </row>
    <row r="1381" spans="1:3" x14ac:dyDescent="0.25">
      <c r="A1381" s="5">
        <v>41218</v>
      </c>
      <c r="B1381" s="13">
        <v>73436.22</v>
      </c>
      <c r="C1381">
        <v>125.84</v>
      </c>
    </row>
    <row r="1382" spans="1:3" x14ac:dyDescent="0.25">
      <c r="A1382" s="5">
        <v>41219</v>
      </c>
      <c r="B1382" s="13">
        <v>71125.34</v>
      </c>
      <c r="C1382">
        <v>121.88</v>
      </c>
    </row>
    <row r="1383" spans="1:3" x14ac:dyDescent="0.25">
      <c r="A1383" s="5">
        <v>41220</v>
      </c>
      <c r="B1383" s="13">
        <v>73252.479999999996</v>
      </c>
      <c r="C1383">
        <v>125.52</v>
      </c>
    </row>
    <row r="1384" spans="1:3" x14ac:dyDescent="0.25">
      <c r="A1384" s="5">
        <v>41221</v>
      </c>
      <c r="B1384" s="13">
        <v>73598.33</v>
      </c>
      <c r="C1384">
        <v>126.12</v>
      </c>
    </row>
    <row r="1385" spans="1:3" x14ac:dyDescent="0.25">
      <c r="A1385" s="5">
        <v>41222</v>
      </c>
      <c r="B1385" s="13">
        <v>74768.3</v>
      </c>
      <c r="C1385">
        <v>128.12</v>
      </c>
    </row>
    <row r="1386" spans="1:3" x14ac:dyDescent="0.25">
      <c r="A1386" s="5">
        <v>41223</v>
      </c>
      <c r="B1386" s="13">
        <v>74768.3</v>
      </c>
      <c r="C1386">
        <v>128.12</v>
      </c>
    </row>
    <row r="1387" spans="1:3" x14ac:dyDescent="0.25">
      <c r="A1387" s="5">
        <v>41224</v>
      </c>
      <c r="B1387" s="13">
        <v>74768.3</v>
      </c>
      <c r="C1387">
        <v>128.08000000000001</v>
      </c>
    </row>
    <row r="1388" spans="1:3" x14ac:dyDescent="0.25">
      <c r="A1388" s="5">
        <v>41225</v>
      </c>
      <c r="B1388" s="13">
        <v>72495.66</v>
      </c>
      <c r="C1388">
        <v>124.2</v>
      </c>
    </row>
    <row r="1389" spans="1:3" x14ac:dyDescent="0.25">
      <c r="A1389" s="5">
        <v>41226</v>
      </c>
      <c r="B1389" s="13">
        <v>72193.149999999994</v>
      </c>
      <c r="C1389">
        <v>123.68</v>
      </c>
    </row>
    <row r="1390" spans="1:3" x14ac:dyDescent="0.25">
      <c r="A1390" s="5">
        <v>41227</v>
      </c>
      <c r="B1390" s="13">
        <v>73803.740000000005</v>
      </c>
      <c r="C1390">
        <v>126.44</v>
      </c>
    </row>
    <row r="1391" spans="1:3" x14ac:dyDescent="0.25">
      <c r="A1391" s="5">
        <v>41228</v>
      </c>
      <c r="B1391" s="13">
        <v>74324.83</v>
      </c>
      <c r="C1391">
        <v>127.32</v>
      </c>
    </row>
    <row r="1392" spans="1:3" x14ac:dyDescent="0.25">
      <c r="A1392" s="5">
        <v>41229</v>
      </c>
      <c r="B1392" s="13">
        <v>72755.570000000007</v>
      </c>
      <c r="C1392">
        <v>124.64</v>
      </c>
    </row>
    <row r="1393" spans="1:3" x14ac:dyDescent="0.25">
      <c r="A1393" s="5">
        <v>41230</v>
      </c>
      <c r="B1393" s="13">
        <v>72755.570000000007</v>
      </c>
      <c r="C1393">
        <v>124.64</v>
      </c>
    </row>
    <row r="1394" spans="1:3" x14ac:dyDescent="0.25">
      <c r="A1394" s="5">
        <v>41231</v>
      </c>
      <c r="B1394" s="13">
        <v>72755.570000000007</v>
      </c>
      <c r="C1394">
        <v>124.64</v>
      </c>
    </row>
    <row r="1395" spans="1:3" x14ac:dyDescent="0.25">
      <c r="A1395" s="5">
        <v>41232</v>
      </c>
      <c r="B1395" s="13">
        <v>69842.14</v>
      </c>
      <c r="C1395">
        <v>119.64</v>
      </c>
    </row>
    <row r="1396" spans="1:3" x14ac:dyDescent="0.25">
      <c r="A1396" s="5">
        <v>41233</v>
      </c>
      <c r="B1396" s="13">
        <v>68798.429999999993</v>
      </c>
      <c r="C1396">
        <v>117.84</v>
      </c>
    </row>
    <row r="1397" spans="1:3" x14ac:dyDescent="0.25">
      <c r="A1397" s="5">
        <v>41234</v>
      </c>
      <c r="B1397" s="13">
        <v>69070.539999999994</v>
      </c>
      <c r="C1397">
        <v>118.32</v>
      </c>
    </row>
    <row r="1398" spans="1:3" x14ac:dyDescent="0.25">
      <c r="A1398" s="5">
        <v>41235</v>
      </c>
      <c r="B1398" s="13">
        <v>69070.5</v>
      </c>
      <c r="C1398">
        <v>118.32</v>
      </c>
    </row>
    <row r="1399" spans="1:3" x14ac:dyDescent="0.25">
      <c r="A1399" s="5">
        <v>41236</v>
      </c>
      <c r="B1399" s="13">
        <v>67922.509999999995</v>
      </c>
      <c r="C1399">
        <v>116.32</v>
      </c>
    </row>
    <row r="1400" spans="1:3" x14ac:dyDescent="0.25">
      <c r="A1400" s="5">
        <v>41237</v>
      </c>
      <c r="B1400" s="13">
        <v>67922.509999999995</v>
      </c>
      <c r="C1400">
        <v>116.32</v>
      </c>
    </row>
    <row r="1401" spans="1:3" x14ac:dyDescent="0.25">
      <c r="A1401" s="5">
        <v>41238</v>
      </c>
      <c r="B1401" s="13">
        <v>67922.509999999995</v>
      </c>
      <c r="C1401">
        <v>116.32</v>
      </c>
    </row>
    <row r="1402" spans="1:3" x14ac:dyDescent="0.25">
      <c r="A1402" s="5">
        <v>41239</v>
      </c>
      <c r="B1402" s="13">
        <v>67241.600000000006</v>
      </c>
      <c r="C1402">
        <v>115.16</v>
      </c>
    </row>
    <row r="1403" spans="1:3" x14ac:dyDescent="0.25">
      <c r="A1403" s="5">
        <v>41240</v>
      </c>
      <c r="B1403" s="13">
        <v>67765.289999999994</v>
      </c>
      <c r="C1403">
        <v>116.04</v>
      </c>
    </row>
    <row r="1404" spans="1:3" x14ac:dyDescent="0.25">
      <c r="A1404" s="5">
        <v>41241</v>
      </c>
      <c r="B1404" s="13">
        <v>67206.12</v>
      </c>
      <c r="C1404">
        <v>115.08</v>
      </c>
    </row>
    <row r="1405" spans="1:3" x14ac:dyDescent="0.25">
      <c r="A1405" s="5">
        <v>41242</v>
      </c>
      <c r="B1405" s="13">
        <v>65982.31</v>
      </c>
      <c r="C1405">
        <v>113</v>
      </c>
    </row>
    <row r="1406" spans="1:3" x14ac:dyDescent="0.25">
      <c r="A1406" s="5">
        <v>41243</v>
      </c>
      <c r="B1406" s="13">
        <v>66412.2</v>
      </c>
      <c r="C1406">
        <v>113.72</v>
      </c>
    </row>
    <row r="1407" spans="1:3" x14ac:dyDescent="0.25">
      <c r="A1407" s="5">
        <v>41244</v>
      </c>
      <c r="B1407" s="13">
        <v>66412.2</v>
      </c>
      <c r="C1407">
        <v>113.72</v>
      </c>
    </row>
    <row r="1408" spans="1:3" x14ac:dyDescent="0.25">
      <c r="A1408" s="5">
        <v>41245</v>
      </c>
      <c r="B1408" s="13">
        <v>66412.2</v>
      </c>
      <c r="C1408">
        <v>113.72</v>
      </c>
    </row>
    <row r="1409" spans="1:3" x14ac:dyDescent="0.25">
      <c r="A1409" s="5">
        <v>41246</v>
      </c>
      <c r="B1409" s="13">
        <v>67825.960000000006</v>
      </c>
      <c r="C1409">
        <v>116.16</v>
      </c>
    </row>
    <row r="1410" spans="1:3" x14ac:dyDescent="0.25">
      <c r="A1410" s="5">
        <v>41247</v>
      </c>
      <c r="B1410" s="13">
        <v>67949.97</v>
      </c>
      <c r="C1410">
        <v>116.36</v>
      </c>
    </row>
    <row r="1411" spans="1:3" x14ac:dyDescent="0.25">
      <c r="A1411" s="5">
        <v>41248</v>
      </c>
      <c r="B1411" s="13">
        <v>66186.16</v>
      </c>
      <c r="C1411">
        <v>113.32</v>
      </c>
    </row>
    <row r="1412" spans="1:3" x14ac:dyDescent="0.25">
      <c r="A1412" s="5">
        <v>41249</v>
      </c>
      <c r="B1412" s="13">
        <v>66452.59</v>
      </c>
      <c r="C1412">
        <v>113.8</v>
      </c>
    </row>
    <row r="1413" spans="1:3" x14ac:dyDescent="0.25">
      <c r="A1413" s="5">
        <v>41250</v>
      </c>
      <c r="B1413" s="13">
        <v>65633.289999999994</v>
      </c>
      <c r="C1413">
        <v>112.36</v>
      </c>
    </row>
    <row r="1414" spans="1:3" x14ac:dyDescent="0.25">
      <c r="A1414" s="5">
        <v>41251</v>
      </c>
      <c r="B1414" s="13">
        <v>65633.289999999994</v>
      </c>
      <c r="C1414">
        <v>112.36</v>
      </c>
    </row>
    <row r="1415" spans="1:3" x14ac:dyDescent="0.25">
      <c r="A1415" s="5">
        <v>41252</v>
      </c>
      <c r="B1415" s="13">
        <v>65633.289999999994</v>
      </c>
      <c r="C1415">
        <v>112.36</v>
      </c>
    </row>
    <row r="1416" spans="1:3" x14ac:dyDescent="0.25">
      <c r="A1416" s="5">
        <v>41253</v>
      </c>
      <c r="B1416" s="13">
        <v>65031</v>
      </c>
      <c r="C1416">
        <v>111.32</v>
      </c>
    </row>
    <row r="1417" spans="1:3" x14ac:dyDescent="0.25">
      <c r="A1417" s="5">
        <v>41254</v>
      </c>
      <c r="B1417" s="13">
        <v>64151.31</v>
      </c>
      <c r="C1417">
        <v>109.84</v>
      </c>
    </row>
    <row r="1418" spans="1:3" x14ac:dyDescent="0.25">
      <c r="A1418" s="5">
        <v>41255</v>
      </c>
      <c r="B1418" s="13">
        <v>64865.34</v>
      </c>
      <c r="C1418">
        <v>111.04</v>
      </c>
    </row>
    <row r="1419" spans="1:3" x14ac:dyDescent="0.25">
      <c r="A1419" s="5">
        <v>41256</v>
      </c>
      <c r="B1419" s="13">
        <v>66023.960000000006</v>
      </c>
      <c r="C1419">
        <v>113.04</v>
      </c>
    </row>
    <row r="1420" spans="1:3" x14ac:dyDescent="0.25">
      <c r="A1420" s="5">
        <v>41257</v>
      </c>
      <c r="B1420" s="13">
        <v>66032.429999999993</v>
      </c>
      <c r="C1420">
        <v>113.04</v>
      </c>
    </row>
    <row r="1421" spans="1:3" x14ac:dyDescent="0.25">
      <c r="A1421" s="5">
        <v>41258</v>
      </c>
      <c r="B1421" s="13">
        <v>66032.429999999993</v>
      </c>
      <c r="C1421">
        <v>113.04</v>
      </c>
    </row>
    <row r="1422" spans="1:3" x14ac:dyDescent="0.25">
      <c r="A1422" s="5">
        <v>41259</v>
      </c>
      <c r="B1422" s="13">
        <v>66032.429999999993</v>
      </c>
      <c r="C1422">
        <v>113.04</v>
      </c>
    </row>
    <row r="1423" spans="1:3" x14ac:dyDescent="0.25">
      <c r="A1423" s="5">
        <v>41260</v>
      </c>
      <c r="B1423" s="13">
        <v>63825.49</v>
      </c>
      <c r="C1423">
        <v>109.24</v>
      </c>
    </row>
    <row r="1424" spans="1:3" x14ac:dyDescent="0.25">
      <c r="A1424" s="5">
        <v>41261</v>
      </c>
      <c r="B1424" s="13">
        <v>62462.83</v>
      </c>
      <c r="C1424">
        <v>106.92</v>
      </c>
    </row>
    <row r="1425" spans="1:3" x14ac:dyDescent="0.25">
      <c r="A1425" s="5">
        <v>41262</v>
      </c>
      <c r="B1425" s="13">
        <v>63715.29</v>
      </c>
      <c r="C1425">
        <v>109.08</v>
      </c>
    </row>
    <row r="1426" spans="1:3" x14ac:dyDescent="0.25">
      <c r="A1426" s="5">
        <v>41263</v>
      </c>
      <c r="B1426" s="13">
        <v>64181.11</v>
      </c>
      <c r="C1426">
        <v>109.84</v>
      </c>
    </row>
    <row r="1427" spans="1:3" x14ac:dyDescent="0.25">
      <c r="A1427" s="5">
        <v>41264</v>
      </c>
      <c r="B1427" s="13">
        <v>66098.070000000007</v>
      </c>
      <c r="C1427">
        <v>113.12</v>
      </c>
    </row>
    <row r="1428" spans="1:3" x14ac:dyDescent="0.25">
      <c r="A1428" s="5">
        <v>41265</v>
      </c>
      <c r="B1428" s="13">
        <v>66098.070000000007</v>
      </c>
      <c r="C1428">
        <v>113.12</v>
      </c>
    </row>
    <row r="1429" spans="1:3" x14ac:dyDescent="0.25">
      <c r="A1429" s="5">
        <v>41266</v>
      </c>
      <c r="B1429" s="13">
        <v>66098.070000000007</v>
      </c>
      <c r="C1429">
        <v>113.12</v>
      </c>
    </row>
    <row r="1430" spans="1:3" x14ac:dyDescent="0.25">
      <c r="A1430" s="5">
        <v>41267</v>
      </c>
      <c r="B1430" s="13">
        <v>66011.850000000006</v>
      </c>
      <c r="C1430">
        <v>112.96</v>
      </c>
    </row>
    <row r="1431" spans="1:3" x14ac:dyDescent="0.25">
      <c r="A1431" s="5">
        <v>41268</v>
      </c>
      <c r="B1431" s="13">
        <v>66011.850000000006</v>
      </c>
      <c r="C1431">
        <v>112.96</v>
      </c>
    </row>
    <row r="1432" spans="1:3" x14ac:dyDescent="0.25">
      <c r="A1432" s="5">
        <v>41269</v>
      </c>
      <c r="B1432" s="13">
        <v>67104.63</v>
      </c>
      <c r="C1432">
        <v>114.84</v>
      </c>
    </row>
    <row r="1433" spans="1:3" x14ac:dyDescent="0.25">
      <c r="A1433" s="5">
        <v>41270</v>
      </c>
      <c r="B1433" s="13">
        <v>65968.240000000005</v>
      </c>
      <c r="C1433">
        <v>112.88</v>
      </c>
    </row>
    <row r="1434" spans="1:3" x14ac:dyDescent="0.25">
      <c r="A1434" s="5">
        <v>41271</v>
      </c>
      <c r="B1434" s="13">
        <v>69509.17</v>
      </c>
      <c r="C1434">
        <v>118.96</v>
      </c>
    </row>
    <row r="1435" spans="1:3" x14ac:dyDescent="0.25">
      <c r="A1435" s="5">
        <v>41272</v>
      </c>
      <c r="B1435" s="13">
        <v>69509.17</v>
      </c>
      <c r="C1435">
        <v>118.96</v>
      </c>
    </row>
    <row r="1436" spans="1:3" x14ac:dyDescent="0.25">
      <c r="A1436" s="5">
        <v>41273</v>
      </c>
      <c r="B1436" s="13">
        <v>69509.17</v>
      </c>
      <c r="C1436">
        <v>118.96</v>
      </c>
    </row>
    <row r="1437" spans="1:3" x14ac:dyDescent="0.25">
      <c r="A1437" s="5">
        <v>41274</v>
      </c>
      <c r="B1437" s="13">
        <v>66133.899999999994</v>
      </c>
      <c r="C1437">
        <v>113.16</v>
      </c>
    </row>
    <row r="1438" spans="1:3" x14ac:dyDescent="0.25">
      <c r="A1438" s="5">
        <v>41275</v>
      </c>
      <c r="B1438" s="13">
        <v>66133.899999999994</v>
      </c>
      <c r="C1438">
        <v>113.16</v>
      </c>
    </row>
    <row r="1439" spans="1:3" x14ac:dyDescent="0.25">
      <c r="A1439" s="5">
        <v>41276</v>
      </c>
      <c r="B1439" s="13">
        <v>61674.66</v>
      </c>
      <c r="C1439">
        <v>105.52</v>
      </c>
    </row>
    <row r="1440" spans="1:3" x14ac:dyDescent="0.25">
      <c r="A1440" s="5">
        <v>41277</v>
      </c>
      <c r="B1440" s="13">
        <v>61700.42</v>
      </c>
      <c r="C1440">
        <v>105.56</v>
      </c>
    </row>
    <row r="1441" spans="1:3" x14ac:dyDescent="0.25">
      <c r="A1441" s="5">
        <v>41278</v>
      </c>
      <c r="B1441" s="13">
        <v>61262.91</v>
      </c>
      <c r="C1441">
        <v>104.84</v>
      </c>
    </row>
    <row r="1442" spans="1:3" x14ac:dyDescent="0.25">
      <c r="A1442" s="5">
        <v>41279</v>
      </c>
      <c r="B1442" s="13">
        <v>61262.91</v>
      </c>
      <c r="C1442">
        <v>104.84</v>
      </c>
    </row>
    <row r="1443" spans="1:3" x14ac:dyDescent="0.25">
      <c r="A1443" s="5">
        <v>41280</v>
      </c>
      <c r="B1443" s="13">
        <v>61262.91</v>
      </c>
      <c r="C1443">
        <v>104.8</v>
      </c>
    </row>
    <row r="1444" spans="1:3" x14ac:dyDescent="0.25">
      <c r="A1444" s="5">
        <v>41281</v>
      </c>
      <c r="B1444" s="13">
        <v>61467.45</v>
      </c>
      <c r="C1444">
        <v>105.16</v>
      </c>
    </row>
    <row r="1445" spans="1:3" x14ac:dyDescent="0.25">
      <c r="A1445" s="5">
        <v>41282</v>
      </c>
      <c r="B1445" s="13">
        <v>61094.11</v>
      </c>
      <c r="C1445">
        <v>104.52</v>
      </c>
    </row>
    <row r="1446" spans="1:3" x14ac:dyDescent="0.25">
      <c r="A1446" s="5">
        <v>41283</v>
      </c>
      <c r="B1446" s="13">
        <v>60730.07</v>
      </c>
      <c r="C1446">
        <v>103.88</v>
      </c>
    </row>
    <row r="1447" spans="1:3" x14ac:dyDescent="0.25">
      <c r="A1447" s="5">
        <v>41284</v>
      </c>
      <c r="B1447" s="13">
        <v>59890.78</v>
      </c>
      <c r="C1447">
        <v>102.48</v>
      </c>
    </row>
    <row r="1448" spans="1:3" x14ac:dyDescent="0.25">
      <c r="A1448" s="5">
        <v>41285</v>
      </c>
      <c r="B1448" s="13">
        <v>59646.33</v>
      </c>
      <c r="C1448">
        <v>102.04</v>
      </c>
    </row>
    <row r="1449" spans="1:3" x14ac:dyDescent="0.25">
      <c r="A1449" s="5">
        <v>41286</v>
      </c>
      <c r="B1449" s="13">
        <v>59646.33</v>
      </c>
      <c r="C1449">
        <v>102.04</v>
      </c>
    </row>
    <row r="1450" spans="1:3" x14ac:dyDescent="0.25">
      <c r="A1450" s="5">
        <v>41287</v>
      </c>
      <c r="B1450" s="13">
        <v>59646.33</v>
      </c>
      <c r="C1450">
        <v>102.04</v>
      </c>
    </row>
    <row r="1451" spans="1:3" x14ac:dyDescent="0.25">
      <c r="A1451" s="5">
        <v>41288</v>
      </c>
      <c r="B1451" s="13">
        <v>58995.82</v>
      </c>
      <c r="C1451">
        <v>100.92</v>
      </c>
    </row>
    <row r="1452" spans="1:3" x14ac:dyDescent="0.25">
      <c r="A1452" s="5">
        <v>41289</v>
      </c>
      <c r="B1452" s="13">
        <v>59093.94</v>
      </c>
      <c r="C1452">
        <v>101.08</v>
      </c>
    </row>
    <row r="1453" spans="1:3" x14ac:dyDescent="0.25">
      <c r="A1453" s="5">
        <v>41290</v>
      </c>
      <c r="B1453" s="13">
        <v>58440.26</v>
      </c>
      <c r="C1453">
        <v>99.96</v>
      </c>
    </row>
    <row r="1454" spans="1:3" x14ac:dyDescent="0.25">
      <c r="A1454" s="5">
        <v>41291</v>
      </c>
      <c r="B1454" s="13">
        <v>57777.24</v>
      </c>
      <c r="C1454">
        <v>98.84</v>
      </c>
    </row>
    <row r="1455" spans="1:3" x14ac:dyDescent="0.25">
      <c r="A1455" s="5">
        <v>41292</v>
      </c>
      <c r="B1455" s="13">
        <v>55828.33</v>
      </c>
      <c r="C1455">
        <v>95.48</v>
      </c>
    </row>
    <row r="1456" spans="1:3" x14ac:dyDescent="0.25">
      <c r="A1456" s="5">
        <v>41293</v>
      </c>
      <c r="B1456" s="13">
        <v>55828.33</v>
      </c>
      <c r="C1456">
        <v>95.48</v>
      </c>
    </row>
    <row r="1457" spans="1:3" x14ac:dyDescent="0.25">
      <c r="A1457" s="5">
        <v>41294</v>
      </c>
      <c r="B1457" s="13">
        <v>55828.33</v>
      </c>
      <c r="C1457">
        <v>95.48</v>
      </c>
    </row>
    <row r="1458" spans="1:3" x14ac:dyDescent="0.25">
      <c r="A1458" s="5">
        <v>41295</v>
      </c>
      <c r="B1458" s="13">
        <v>55828.33</v>
      </c>
      <c r="C1458">
        <v>95.48</v>
      </c>
    </row>
    <row r="1459" spans="1:3" x14ac:dyDescent="0.25">
      <c r="A1459" s="5">
        <v>41296</v>
      </c>
      <c r="B1459" s="13">
        <v>53801.74</v>
      </c>
      <c r="C1459">
        <v>92</v>
      </c>
    </row>
    <row r="1460" spans="1:3" x14ac:dyDescent="0.25">
      <c r="A1460" s="5">
        <v>41297</v>
      </c>
      <c r="B1460" s="13">
        <v>53121.42</v>
      </c>
      <c r="C1460">
        <v>90.84</v>
      </c>
    </row>
    <row r="1461" spans="1:3" x14ac:dyDescent="0.25">
      <c r="A1461" s="5">
        <v>41298</v>
      </c>
      <c r="B1461" s="13">
        <v>52972.07</v>
      </c>
      <c r="C1461">
        <v>90.6</v>
      </c>
    </row>
    <row r="1462" spans="1:3" x14ac:dyDescent="0.25">
      <c r="A1462" s="5">
        <v>41299</v>
      </c>
      <c r="B1462" s="13">
        <v>52673.83</v>
      </c>
      <c r="C1462">
        <v>90.08</v>
      </c>
    </row>
    <row r="1463" spans="1:3" x14ac:dyDescent="0.25">
      <c r="A1463" s="5">
        <v>41300</v>
      </c>
      <c r="B1463" s="13">
        <v>52673.83</v>
      </c>
      <c r="C1463">
        <v>90.08</v>
      </c>
    </row>
    <row r="1464" spans="1:3" x14ac:dyDescent="0.25">
      <c r="A1464" s="5">
        <v>41301</v>
      </c>
      <c r="B1464" s="13">
        <v>52673.83</v>
      </c>
      <c r="C1464">
        <v>90.08</v>
      </c>
    </row>
    <row r="1465" spans="1:3" x14ac:dyDescent="0.25">
      <c r="A1465" s="5">
        <v>41302</v>
      </c>
      <c r="B1465" s="13">
        <v>52935.360000000001</v>
      </c>
      <c r="C1465">
        <v>90.52</v>
      </c>
    </row>
    <row r="1466" spans="1:3" x14ac:dyDescent="0.25">
      <c r="A1466" s="5">
        <v>41303</v>
      </c>
      <c r="B1466" s="13">
        <v>52453.13</v>
      </c>
      <c r="C1466">
        <v>89.68</v>
      </c>
    </row>
    <row r="1467" spans="1:3" x14ac:dyDescent="0.25">
      <c r="A1467" s="5">
        <v>41304</v>
      </c>
      <c r="B1467" s="13">
        <v>53496.68</v>
      </c>
      <c r="C1467">
        <v>91.48</v>
      </c>
    </row>
    <row r="1468" spans="1:3" x14ac:dyDescent="0.25">
      <c r="A1468" s="5">
        <v>41305</v>
      </c>
      <c r="B1468" s="13">
        <v>53816.29</v>
      </c>
      <c r="C1468">
        <v>92.04</v>
      </c>
    </row>
    <row r="1469" spans="1:3" x14ac:dyDescent="0.25">
      <c r="A1469" s="5">
        <v>41306</v>
      </c>
      <c r="B1469" s="13">
        <v>53585.61</v>
      </c>
      <c r="C1469">
        <v>91.64</v>
      </c>
    </row>
    <row r="1470" spans="1:3" x14ac:dyDescent="0.25">
      <c r="A1470" s="5">
        <v>41307</v>
      </c>
      <c r="B1470" s="13">
        <v>53585.61</v>
      </c>
      <c r="C1470">
        <v>91.64</v>
      </c>
    </row>
    <row r="1471" spans="1:3" x14ac:dyDescent="0.25">
      <c r="A1471" s="5">
        <v>41308</v>
      </c>
      <c r="B1471" s="13">
        <v>53585.61</v>
      </c>
      <c r="C1471">
        <v>91.6</v>
      </c>
    </row>
    <row r="1472" spans="1:3" x14ac:dyDescent="0.25">
      <c r="A1472" s="5">
        <v>41309</v>
      </c>
      <c r="B1472" s="13">
        <v>54015.6</v>
      </c>
      <c r="C1472">
        <v>92.36</v>
      </c>
    </row>
    <row r="1473" spans="1:3" x14ac:dyDescent="0.25">
      <c r="A1473" s="5">
        <v>41310</v>
      </c>
      <c r="B1473" s="13">
        <v>53770.25</v>
      </c>
      <c r="C1473">
        <v>91.92</v>
      </c>
    </row>
    <row r="1474" spans="1:3" x14ac:dyDescent="0.25">
      <c r="A1474" s="5">
        <v>41311</v>
      </c>
      <c r="B1474" s="13">
        <v>53316.43</v>
      </c>
      <c r="C1474">
        <v>91.16</v>
      </c>
    </row>
    <row r="1475" spans="1:3" x14ac:dyDescent="0.25">
      <c r="A1475" s="5">
        <v>41312</v>
      </c>
      <c r="B1475" s="13">
        <v>53120.87</v>
      </c>
      <c r="C1475">
        <v>90.8</v>
      </c>
    </row>
    <row r="1476" spans="1:3" x14ac:dyDescent="0.25">
      <c r="A1476" s="5">
        <v>41313</v>
      </c>
      <c r="B1476" s="13">
        <v>52388.61</v>
      </c>
      <c r="C1476">
        <v>89.56</v>
      </c>
    </row>
    <row r="1477" spans="1:3" x14ac:dyDescent="0.25">
      <c r="A1477" s="5">
        <v>41314</v>
      </c>
      <c r="B1477" s="13">
        <v>52388.61</v>
      </c>
      <c r="C1477">
        <v>89.56</v>
      </c>
    </row>
    <row r="1478" spans="1:3" x14ac:dyDescent="0.25">
      <c r="A1478" s="5">
        <v>41315</v>
      </c>
      <c r="B1478" s="13">
        <v>52388.61</v>
      </c>
      <c r="C1478">
        <v>89.56</v>
      </c>
    </row>
    <row r="1479" spans="1:3" x14ac:dyDescent="0.25">
      <c r="A1479" s="5">
        <v>41316</v>
      </c>
      <c r="B1479" s="13">
        <v>51798.98</v>
      </c>
      <c r="C1479">
        <v>88.56</v>
      </c>
    </row>
    <row r="1480" spans="1:3" x14ac:dyDescent="0.25">
      <c r="A1480" s="5">
        <v>41317</v>
      </c>
      <c r="B1480" s="13">
        <v>51555.91</v>
      </c>
      <c r="C1480">
        <v>88.12</v>
      </c>
    </row>
    <row r="1481" spans="1:3" x14ac:dyDescent="0.25">
      <c r="A1481" s="5">
        <v>41318</v>
      </c>
      <c r="B1481" s="13">
        <v>51361.84</v>
      </c>
      <c r="C1481">
        <v>87.8</v>
      </c>
    </row>
    <row r="1482" spans="1:3" x14ac:dyDescent="0.25">
      <c r="A1482" s="5">
        <v>41319</v>
      </c>
      <c r="B1482" s="13">
        <v>51555.87</v>
      </c>
      <c r="C1482">
        <v>88.12</v>
      </c>
    </row>
    <row r="1483" spans="1:3" x14ac:dyDescent="0.25">
      <c r="A1483" s="5">
        <v>41320</v>
      </c>
      <c r="B1483" s="13">
        <v>51709.27</v>
      </c>
      <c r="C1483">
        <v>88.4</v>
      </c>
    </row>
    <row r="1484" spans="1:3" x14ac:dyDescent="0.25">
      <c r="A1484" s="5">
        <v>41321</v>
      </c>
      <c r="B1484" s="13">
        <v>51709.27</v>
      </c>
      <c r="C1484">
        <v>88.4</v>
      </c>
    </row>
    <row r="1485" spans="1:3" x14ac:dyDescent="0.25">
      <c r="A1485" s="5">
        <v>41322</v>
      </c>
      <c r="B1485" s="13">
        <v>51709.27</v>
      </c>
      <c r="C1485">
        <v>88.4</v>
      </c>
    </row>
    <row r="1486" spans="1:3" x14ac:dyDescent="0.25">
      <c r="A1486" s="5">
        <v>41323</v>
      </c>
      <c r="B1486" s="13">
        <v>51709.27</v>
      </c>
      <c r="C1486">
        <v>88.36</v>
      </c>
    </row>
    <row r="1487" spans="1:3" x14ac:dyDescent="0.25">
      <c r="A1487" s="5">
        <v>41324</v>
      </c>
      <c r="B1487" s="13">
        <v>50326.26</v>
      </c>
      <c r="C1487">
        <v>86</v>
      </c>
    </row>
    <row r="1488" spans="1:3" x14ac:dyDescent="0.25">
      <c r="A1488" s="5">
        <v>41325</v>
      </c>
      <c r="B1488" s="13">
        <v>51790.04</v>
      </c>
      <c r="C1488">
        <v>88.52</v>
      </c>
    </row>
    <row r="1489" spans="1:3" x14ac:dyDescent="0.25">
      <c r="A1489" s="5">
        <v>41326</v>
      </c>
      <c r="B1489" s="13">
        <v>52272.02</v>
      </c>
      <c r="C1489">
        <v>89.32</v>
      </c>
    </row>
    <row r="1490" spans="1:3" x14ac:dyDescent="0.25">
      <c r="A1490" s="5">
        <v>41327</v>
      </c>
      <c r="B1490" s="13">
        <v>51418.22</v>
      </c>
      <c r="C1490">
        <v>87.88</v>
      </c>
    </row>
    <row r="1491" spans="1:3" x14ac:dyDescent="0.25">
      <c r="A1491" s="5">
        <v>41328</v>
      </c>
      <c r="B1491" s="13">
        <v>51418.22</v>
      </c>
      <c r="C1491">
        <v>87.88</v>
      </c>
    </row>
    <row r="1492" spans="1:3" x14ac:dyDescent="0.25">
      <c r="A1492" s="5">
        <v>41329</v>
      </c>
      <c r="B1492" s="13">
        <v>51418.22</v>
      </c>
      <c r="C1492">
        <v>87.88</v>
      </c>
    </row>
    <row r="1493" spans="1:3" x14ac:dyDescent="0.25">
      <c r="A1493" s="5">
        <v>41330</v>
      </c>
      <c r="B1493" s="13">
        <v>53158.080000000002</v>
      </c>
      <c r="C1493">
        <v>90.84</v>
      </c>
    </row>
    <row r="1494" spans="1:3" x14ac:dyDescent="0.25">
      <c r="A1494" s="5">
        <v>41331</v>
      </c>
      <c r="B1494" s="13">
        <v>53190.25</v>
      </c>
      <c r="C1494">
        <v>90.88</v>
      </c>
    </row>
    <row r="1495" spans="1:3" x14ac:dyDescent="0.25">
      <c r="A1495" s="5">
        <v>41332</v>
      </c>
      <c r="B1495" s="13">
        <v>51296.78</v>
      </c>
      <c r="C1495">
        <v>87.64</v>
      </c>
    </row>
    <row r="1496" spans="1:3" x14ac:dyDescent="0.25">
      <c r="A1496" s="5">
        <v>41333</v>
      </c>
      <c r="B1496" s="13">
        <v>52146.85</v>
      </c>
      <c r="C1496">
        <v>89.12</v>
      </c>
    </row>
    <row r="1497" spans="1:3" x14ac:dyDescent="0.25">
      <c r="A1497" s="5">
        <v>41334</v>
      </c>
      <c r="B1497" s="13">
        <v>52434</v>
      </c>
      <c r="C1497">
        <v>89.6</v>
      </c>
    </row>
    <row r="1498" spans="1:3" x14ac:dyDescent="0.25">
      <c r="A1498" s="5">
        <v>41335</v>
      </c>
      <c r="B1498" s="13">
        <v>52434</v>
      </c>
      <c r="C1498">
        <v>89.6</v>
      </c>
    </row>
    <row r="1499" spans="1:3" x14ac:dyDescent="0.25">
      <c r="A1499" s="5">
        <v>41336</v>
      </c>
      <c r="B1499" s="13">
        <v>52434</v>
      </c>
      <c r="C1499">
        <v>89.6</v>
      </c>
    </row>
    <row r="1500" spans="1:3" x14ac:dyDescent="0.25">
      <c r="A1500" s="5">
        <v>41337</v>
      </c>
      <c r="B1500" s="13">
        <v>51526.81</v>
      </c>
      <c r="C1500">
        <v>88.04</v>
      </c>
    </row>
    <row r="1501" spans="1:3" x14ac:dyDescent="0.25">
      <c r="A1501" s="5">
        <v>41338</v>
      </c>
      <c r="B1501" s="13">
        <v>50517.06</v>
      </c>
      <c r="C1501">
        <v>86.32</v>
      </c>
    </row>
    <row r="1502" spans="1:3" x14ac:dyDescent="0.25">
      <c r="A1502" s="5">
        <v>41339</v>
      </c>
      <c r="B1502" s="13">
        <v>50537.07</v>
      </c>
      <c r="C1502">
        <v>86.36</v>
      </c>
    </row>
    <row r="1503" spans="1:3" x14ac:dyDescent="0.25">
      <c r="A1503" s="5">
        <v>41340</v>
      </c>
      <c r="B1503" s="13">
        <v>50465.83</v>
      </c>
      <c r="C1503">
        <v>86.2</v>
      </c>
    </row>
    <row r="1504" spans="1:3" x14ac:dyDescent="0.25">
      <c r="A1504" s="5">
        <v>41341</v>
      </c>
      <c r="B1504" s="13">
        <v>50164.93</v>
      </c>
      <c r="C1504">
        <v>85.72</v>
      </c>
    </row>
    <row r="1505" spans="1:3" x14ac:dyDescent="0.25">
      <c r="A1505" s="5">
        <v>41342</v>
      </c>
      <c r="B1505" s="13">
        <v>50164.93</v>
      </c>
      <c r="C1505">
        <v>85.72</v>
      </c>
    </row>
    <row r="1506" spans="1:3" x14ac:dyDescent="0.25">
      <c r="A1506" s="5">
        <v>41343</v>
      </c>
      <c r="B1506" s="13">
        <v>50164.93</v>
      </c>
      <c r="C1506">
        <v>85.68</v>
      </c>
    </row>
    <row r="1507" spans="1:3" x14ac:dyDescent="0.25">
      <c r="A1507" s="5">
        <v>41344</v>
      </c>
      <c r="B1507" s="13">
        <v>49872.63</v>
      </c>
      <c r="C1507">
        <v>85.2</v>
      </c>
    </row>
    <row r="1508" spans="1:3" x14ac:dyDescent="0.25">
      <c r="A1508" s="5">
        <v>41345</v>
      </c>
      <c r="B1508" s="13">
        <v>50299.43</v>
      </c>
      <c r="C1508">
        <v>85.92</v>
      </c>
    </row>
    <row r="1509" spans="1:3" x14ac:dyDescent="0.25">
      <c r="A1509" s="5">
        <v>41346</v>
      </c>
      <c r="B1509" s="13">
        <v>50573.74</v>
      </c>
      <c r="C1509">
        <v>86.4</v>
      </c>
    </row>
    <row r="1510" spans="1:3" x14ac:dyDescent="0.25">
      <c r="A1510" s="5">
        <v>41347</v>
      </c>
      <c r="B1510" s="13">
        <v>50290.239999999998</v>
      </c>
      <c r="C1510">
        <v>85.92</v>
      </c>
    </row>
    <row r="1511" spans="1:3" x14ac:dyDescent="0.25">
      <c r="A1511" s="5">
        <v>41348</v>
      </c>
      <c r="B1511" s="13">
        <v>50443.79</v>
      </c>
      <c r="C1511">
        <v>86.16</v>
      </c>
    </row>
    <row r="1512" spans="1:3" x14ac:dyDescent="0.25">
      <c r="A1512" s="5">
        <v>41349</v>
      </c>
      <c r="B1512" s="13">
        <v>50443.79</v>
      </c>
      <c r="C1512">
        <v>86.16</v>
      </c>
    </row>
    <row r="1513" spans="1:3" x14ac:dyDescent="0.25">
      <c r="A1513" s="5">
        <v>41350</v>
      </c>
      <c r="B1513" s="13">
        <v>50443.79</v>
      </c>
      <c r="C1513">
        <v>86.16</v>
      </c>
    </row>
    <row r="1514" spans="1:3" x14ac:dyDescent="0.25">
      <c r="A1514" s="5">
        <v>41351</v>
      </c>
      <c r="B1514" s="13">
        <v>51155.22</v>
      </c>
      <c r="C1514">
        <v>87.36</v>
      </c>
    </row>
    <row r="1515" spans="1:3" x14ac:dyDescent="0.25">
      <c r="A1515" s="5">
        <v>41352</v>
      </c>
      <c r="B1515" s="13">
        <v>51294.61</v>
      </c>
      <c r="C1515">
        <v>87.6</v>
      </c>
    </row>
    <row r="1516" spans="1:3" x14ac:dyDescent="0.25">
      <c r="A1516" s="5">
        <v>41353</v>
      </c>
      <c r="B1516" s="13">
        <v>51059.65</v>
      </c>
      <c r="C1516">
        <v>87.2</v>
      </c>
    </row>
    <row r="1517" spans="1:3" x14ac:dyDescent="0.25">
      <c r="A1517" s="5">
        <v>41354</v>
      </c>
      <c r="B1517" s="13">
        <v>51151.199999999997</v>
      </c>
      <c r="C1517">
        <v>87.36</v>
      </c>
    </row>
    <row r="1518" spans="1:3" x14ac:dyDescent="0.25">
      <c r="A1518" s="5">
        <v>41355</v>
      </c>
      <c r="B1518" s="13">
        <v>51390.64</v>
      </c>
      <c r="C1518">
        <v>87.76</v>
      </c>
    </row>
    <row r="1519" spans="1:3" x14ac:dyDescent="0.25">
      <c r="A1519" s="5">
        <v>41356</v>
      </c>
      <c r="B1519" s="13">
        <v>51390.64</v>
      </c>
      <c r="C1519">
        <v>87.76</v>
      </c>
    </row>
    <row r="1520" spans="1:3" x14ac:dyDescent="0.25">
      <c r="A1520" s="5">
        <v>41357</v>
      </c>
      <c r="B1520" s="13">
        <v>51390.64</v>
      </c>
      <c r="C1520">
        <v>87.76</v>
      </c>
    </row>
    <row r="1521" spans="1:3" x14ac:dyDescent="0.25">
      <c r="A1521" s="5">
        <v>41358</v>
      </c>
      <c r="B1521" s="13">
        <v>50353.83</v>
      </c>
      <c r="C1521">
        <v>86</v>
      </c>
    </row>
    <row r="1522" spans="1:3" x14ac:dyDescent="0.25">
      <c r="A1522" s="5">
        <v>41359</v>
      </c>
      <c r="B1522" s="13">
        <v>50176.81</v>
      </c>
      <c r="C1522">
        <v>85.68</v>
      </c>
    </row>
    <row r="1523" spans="1:3" x14ac:dyDescent="0.25">
      <c r="A1523" s="5">
        <v>41360</v>
      </c>
      <c r="B1523" s="13">
        <v>50316.93</v>
      </c>
      <c r="C1523">
        <v>85.92</v>
      </c>
    </row>
    <row r="1524" spans="1:3" x14ac:dyDescent="0.25">
      <c r="A1524" s="5">
        <v>41361</v>
      </c>
      <c r="B1524" s="13">
        <v>50456.83</v>
      </c>
      <c r="C1524">
        <v>86.16</v>
      </c>
    </row>
    <row r="1525" spans="1:3" x14ac:dyDescent="0.25">
      <c r="A1525" s="5">
        <v>41362</v>
      </c>
      <c r="B1525" s="13">
        <v>50456.83</v>
      </c>
      <c r="C1525">
        <v>86.16</v>
      </c>
    </row>
    <row r="1526" spans="1:3" x14ac:dyDescent="0.25">
      <c r="A1526" s="5">
        <v>41363</v>
      </c>
      <c r="B1526" s="13">
        <v>50456.83</v>
      </c>
      <c r="C1526">
        <v>86.16</v>
      </c>
    </row>
    <row r="1527" spans="1:3" x14ac:dyDescent="0.25">
      <c r="A1527" s="5">
        <v>41364</v>
      </c>
      <c r="B1527" s="13">
        <v>50456.83</v>
      </c>
      <c r="C1527">
        <v>86.16</v>
      </c>
    </row>
    <row r="1528" spans="1:3" x14ac:dyDescent="0.25">
      <c r="A1528" s="5">
        <v>41365</v>
      </c>
      <c r="B1528" s="13">
        <v>51032.74</v>
      </c>
      <c r="C1528">
        <v>87.12</v>
      </c>
    </row>
    <row r="1529" spans="1:3" x14ac:dyDescent="0.25">
      <c r="A1529" s="5">
        <v>41366</v>
      </c>
      <c r="B1529" s="13">
        <v>50142.81</v>
      </c>
      <c r="C1529">
        <v>85.6</v>
      </c>
    </row>
    <row r="1530" spans="1:3" x14ac:dyDescent="0.25">
      <c r="A1530" s="5">
        <v>41367</v>
      </c>
      <c r="B1530" s="13">
        <v>50538.37</v>
      </c>
      <c r="C1530">
        <v>86.28</v>
      </c>
    </row>
    <row r="1531" spans="1:3" x14ac:dyDescent="0.25">
      <c r="A1531" s="5">
        <v>41368</v>
      </c>
      <c r="B1531" s="13">
        <v>50399.56</v>
      </c>
      <c r="C1531">
        <v>86.04</v>
      </c>
    </row>
    <row r="1532" spans="1:3" x14ac:dyDescent="0.25">
      <c r="A1532" s="5">
        <v>41369</v>
      </c>
      <c r="B1532" s="13">
        <v>50591.89</v>
      </c>
      <c r="C1532">
        <v>86.36</v>
      </c>
    </row>
    <row r="1533" spans="1:3" x14ac:dyDescent="0.25">
      <c r="A1533" s="5">
        <v>41370</v>
      </c>
      <c r="B1533" s="13">
        <v>50591.89</v>
      </c>
      <c r="C1533">
        <v>86.36</v>
      </c>
    </row>
    <row r="1534" spans="1:3" x14ac:dyDescent="0.25">
      <c r="A1534" s="5">
        <v>41371</v>
      </c>
      <c r="B1534" s="13">
        <v>50591.89</v>
      </c>
      <c r="C1534">
        <v>86.36</v>
      </c>
    </row>
    <row r="1535" spans="1:3" x14ac:dyDescent="0.25">
      <c r="A1535" s="5">
        <v>41372</v>
      </c>
      <c r="B1535" s="13">
        <v>49450.46</v>
      </c>
      <c r="C1535">
        <v>84.4</v>
      </c>
    </row>
    <row r="1536" spans="1:3" x14ac:dyDescent="0.25">
      <c r="A1536" s="5">
        <v>41373</v>
      </c>
      <c r="B1536" s="13">
        <v>49004.37</v>
      </c>
      <c r="C1536">
        <v>83.64</v>
      </c>
    </row>
    <row r="1537" spans="1:3" x14ac:dyDescent="0.25">
      <c r="A1537" s="5">
        <v>41374</v>
      </c>
      <c r="B1537" s="13">
        <v>48382.37</v>
      </c>
      <c r="C1537">
        <v>82.6</v>
      </c>
    </row>
    <row r="1538" spans="1:3" x14ac:dyDescent="0.25">
      <c r="A1538" s="5">
        <v>41375</v>
      </c>
      <c r="B1538" s="13">
        <v>48143.28</v>
      </c>
      <c r="C1538">
        <v>82.2</v>
      </c>
    </row>
    <row r="1539" spans="1:3" x14ac:dyDescent="0.25">
      <c r="A1539" s="5">
        <v>41376</v>
      </c>
      <c r="B1539" s="13">
        <v>47533.31</v>
      </c>
      <c r="C1539">
        <v>81.12</v>
      </c>
    </row>
    <row r="1540" spans="1:3" x14ac:dyDescent="0.25">
      <c r="A1540" s="5">
        <v>41377</v>
      </c>
      <c r="B1540" s="13">
        <v>47533.31</v>
      </c>
      <c r="C1540">
        <v>81.12</v>
      </c>
    </row>
    <row r="1541" spans="1:3" x14ac:dyDescent="0.25">
      <c r="A1541" s="5">
        <v>41378</v>
      </c>
      <c r="B1541" s="13">
        <v>47533.31</v>
      </c>
      <c r="C1541">
        <v>81.12</v>
      </c>
    </row>
    <row r="1542" spans="1:3" x14ac:dyDescent="0.25">
      <c r="A1542" s="5">
        <v>41379</v>
      </c>
      <c r="B1542" s="13">
        <v>50608.78</v>
      </c>
      <c r="C1542">
        <v>86.4</v>
      </c>
    </row>
    <row r="1543" spans="1:3" x14ac:dyDescent="0.25">
      <c r="A1543" s="5">
        <v>41380</v>
      </c>
      <c r="B1543" s="13">
        <v>48347.67</v>
      </c>
      <c r="C1543">
        <v>82.52</v>
      </c>
    </row>
    <row r="1544" spans="1:3" x14ac:dyDescent="0.25">
      <c r="A1544" s="5">
        <v>41381</v>
      </c>
      <c r="B1544" s="13">
        <v>49122.400000000001</v>
      </c>
      <c r="C1544">
        <v>83.84</v>
      </c>
    </row>
    <row r="1545" spans="1:3" x14ac:dyDescent="0.25">
      <c r="A1545" s="5">
        <v>41382</v>
      </c>
      <c r="B1545" s="13">
        <v>50748.53</v>
      </c>
      <c r="C1545">
        <v>86.6</v>
      </c>
    </row>
    <row r="1546" spans="1:3" x14ac:dyDescent="0.25">
      <c r="A1546" s="5">
        <v>41383</v>
      </c>
      <c r="B1546" s="13">
        <v>51047.03</v>
      </c>
      <c r="C1546">
        <v>87.12</v>
      </c>
    </row>
    <row r="1547" spans="1:3" x14ac:dyDescent="0.25">
      <c r="A1547" s="5">
        <v>41384</v>
      </c>
      <c r="B1547" s="13">
        <v>51047.03</v>
      </c>
      <c r="C1547">
        <v>87.12</v>
      </c>
    </row>
    <row r="1548" spans="1:3" x14ac:dyDescent="0.25">
      <c r="A1548" s="5">
        <v>41385</v>
      </c>
      <c r="B1548" s="13">
        <v>51047.03</v>
      </c>
      <c r="C1548">
        <v>87.12</v>
      </c>
    </row>
    <row r="1549" spans="1:3" x14ac:dyDescent="0.25">
      <c r="A1549" s="5">
        <v>41386</v>
      </c>
      <c r="B1549" s="13">
        <v>49427.56</v>
      </c>
      <c r="C1549">
        <v>84.36</v>
      </c>
    </row>
    <row r="1550" spans="1:3" x14ac:dyDescent="0.25">
      <c r="A1550" s="5">
        <v>41387</v>
      </c>
      <c r="B1550" s="13">
        <v>47633.56</v>
      </c>
      <c r="C1550">
        <v>81.28</v>
      </c>
    </row>
    <row r="1551" spans="1:3" x14ac:dyDescent="0.25">
      <c r="A1551" s="5">
        <v>41388</v>
      </c>
      <c r="B1551" s="13">
        <v>47588.29</v>
      </c>
      <c r="C1551">
        <v>81.2</v>
      </c>
    </row>
    <row r="1552" spans="1:3" x14ac:dyDescent="0.25">
      <c r="A1552" s="5">
        <v>41389</v>
      </c>
      <c r="B1552" s="13">
        <v>47622.77</v>
      </c>
      <c r="C1552">
        <v>81.28</v>
      </c>
    </row>
    <row r="1553" spans="1:3" x14ac:dyDescent="0.25">
      <c r="A1553" s="5">
        <v>41390</v>
      </c>
      <c r="B1553" s="13">
        <v>47707.86</v>
      </c>
      <c r="C1553">
        <v>81.400000000000006</v>
      </c>
    </row>
    <row r="1554" spans="1:3" x14ac:dyDescent="0.25">
      <c r="A1554" s="5">
        <v>41391</v>
      </c>
      <c r="B1554" s="13">
        <v>47707.86</v>
      </c>
      <c r="C1554">
        <v>81.400000000000006</v>
      </c>
    </row>
    <row r="1555" spans="1:3" x14ac:dyDescent="0.25">
      <c r="A1555" s="5">
        <v>41392</v>
      </c>
      <c r="B1555" s="13">
        <v>47707.86</v>
      </c>
      <c r="C1555">
        <v>81.400000000000006</v>
      </c>
    </row>
    <row r="1556" spans="1:3" x14ac:dyDescent="0.25">
      <c r="A1556" s="5">
        <v>41393</v>
      </c>
      <c r="B1556" s="13">
        <v>47420.72</v>
      </c>
      <c r="C1556">
        <v>80.92</v>
      </c>
    </row>
    <row r="1557" spans="1:3" x14ac:dyDescent="0.25">
      <c r="A1557" s="5">
        <v>41394</v>
      </c>
      <c r="B1557" s="13">
        <v>47085.03</v>
      </c>
      <c r="C1557">
        <v>80.319999999999993</v>
      </c>
    </row>
    <row r="1558" spans="1:3" x14ac:dyDescent="0.25">
      <c r="A1558" s="5">
        <v>41395</v>
      </c>
      <c r="B1558" s="13">
        <v>48067.91</v>
      </c>
      <c r="C1558">
        <v>82</v>
      </c>
    </row>
    <row r="1559" spans="1:3" x14ac:dyDescent="0.25">
      <c r="A1559" s="5">
        <v>41396</v>
      </c>
      <c r="B1559" s="13">
        <v>47651.77</v>
      </c>
      <c r="C1559">
        <v>81.28</v>
      </c>
    </row>
    <row r="1560" spans="1:3" x14ac:dyDescent="0.25">
      <c r="A1560" s="5">
        <v>41397</v>
      </c>
      <c r="B1560" s="13">
        <v>47111.85</v>
      </c>
      <c r="C1560">
        <v>80.36</v>
      </c>
    </row>
    <row r="1561" spans="1:3" x14ac:dyDescent="0.25">
      <c r="A1561" s="5">
        <v>41398</v>
      </c>
      <c r="B1561" s="13">
        <v>47111.85</v>
      </c>
      <c r="C1561">
        <v>80.36</v>
      </c>
    </row>
    <row r="1562" spans="1:3" x14ac:dyDescent="0.25">
      <c r="A1562" s="5">
        <v>41399</v>
      </c>
      <c r="B1562" s="13">
        <v>47111.85</v>
      </c>
      <c r="C1562">
        <v>80.36</v>
      </c>
    </row>
    <row r="1563" spans="1:3" x14ac:dyDescent="0.25">
      <c r="A1563" s="5">
        <v>41400</v>
      </c>
      <c r="B1563" s="13">
        <v>46301.11</v>
      </c>
      <c r="C1563">
        <v>79</v>
      </c>
    </row>
    <row r="1564" spans="1:3" x14ac:dyDescent="0.25">
      <c r="A1564" s="5">
        <v>41401</v>
      </c>
      <c r="B1564" s="13">
        <v>45992.18</v>
      </c>
      <c r="C1564">
        <v>78.44</v>
      </c>
    </row>
    <row r="1565" spans="1:3" x14ac:dyDescent="0.25">
      <c r="A1565" s="5">
        <v>41402</v>
      </c>
      <c r="B1565" s="13">
        <v>46279.35</v>
      </c>
      <c r="C1565">
        <v>78.959999999999994</v>
      </c>
    </row>
    <row r="1566" spans="1:3" x14ac:dyDescent="0.25">
      <c r="A1566" s="5">
        <v>41403</v>
      </c>
      <c r="B1566" s="13">
        <v>46820.79</v>
      </c>
      <c r="C1566">
        <v>79.88</v>
      </c>
    </row>
    <row r="1567" spans="1:3" x14ac:dyDescent="0.25">
      <c r="A1567" s="5">
        <v>41404</v>
      </c>
      <c r="B1567" s="13">
        <v>47195.17</v>
      </c>
      <c r="C1567">
        <v>80.52</v>
      </c>
    </row>
    <row r="1568" spans="1:3" x14ac:dyDescent="0.25">
      <c r="A1568" s="5">
        <v>41405</v>
      </c>
      <c r="B1568" s="13">
        <v>47195.17</v>
      </c>
      <c r="C1568">
        <v>80.52</v>
      </c>
    </row>
    <row r="1569" spans="1:3" x14ac:dyDescent="0.25">
      <c r="A1569" s="5">
        <v>41406</v>
      </c>
      <c r="B1569" s="13">
        <v>47195.17</v>
      </c>
      <c r="C1569">
        <v>80.52</v>
      </c>
    </row>
    <row r="1570" spans="1:3" x14ac:dyDescent="0.25">
      <c r="A1570" s="5">
        <v>41407</v>
      </c>
      <c r="B1570" s="13">
        <v>47451.21</v>
      </c>
      <c r="C1570">
        <v>80.92</v>
      </c>
    </row>
    <row r="1571" spans="1:3" x14ac:dyDescent="0.25">
      <c r="A1571" s="5">
        <v>41408</v>
      </c>
      <c r="B1571" s="13">
        <v>47317.2</v>
      </c>
      <c r="C1571">
        <v>80.72</v>
      </c>
    </row>
    <row r="1572" spans="1:3" x14ac:dyDescent="0.25">
      <c r="A1572" s="5">
        <v>41409</v>
      </c>
      <c r="B1572" s="13">
        <v>47611.93</v>
      </c>
      <c r="C1572">
        <v>81.2</v>
      </c>
    </row>
    <row r="1573" spans="1:3" x14ac:dyDescent="0.25">
      <c r="A1573" s="5">
        <v>41410</v>
      </c>
      <c r="B1573" s="13">
        <v>48081.19</v>
      </c>
      <c r="C1573">
        <v>82</v>
      </c>
    </row>
    <row r="1574" spans="1:3" x14ac:dyDescent="0.25">
      <c r="A1574" s="5">
        <v>41411</v>
      </c>
      <c r="B1574" s="13">
        <v>47635.76</v>
      </c>
      <c r="C1574">
        <v>81.239999999999995</v>
      </c>
    </row>
    <row r="1575" spans="1:3" x14ac:dyDescent="0.25">
      <c r="A1575" s="5">
        <v>41412</v>
      </c>
      <c r="B1575" s="13">
        <v>47635.76</v>
      </c>
      <c r="C1575">
        <v>81.239999999999995</v>
      </c>
    </row>
    <row r="1576" spans="1:3" x14ac:dyDescent="0.25">
      <c r="A1576" s="5">
        <v>41413</v>
      </c>
      <c r="B1576" s="13">
        <v>47635.76</v>
      </c>
      <c r="C1576">
        <v>81.239999999999995</v>
      </c>
    </row>
    <row r="1577" spans="1:3" x14ac:dyDescent="0.25">
      <c r="A1577" s="5">
        <v>41414</v>
      </c>
      <c r="B1577" s="13">
        <v>48121.85</v>
      </c>
      <c r="C1577">
        <v>82.08</v>
      </c>
    </row>
    <row r="1578" spans="1:3" x14ac:dyDescent="0.25">
      <c r="A1578" s="5">
        <v>41415</v>
      </c>
      <c r="B1578" s="13">
        <v>48872.15</v>
      </c>
      <c r="C1578">
        <v>83.36</v>
      </c>
    </row>
    <row r="1579" spans="1:3" x14ac:dyDescent="0.25">
      <c r="A1579" s="5">
        <v>41416</v>
      </c>
      <c r="B1579" s="13">
        <v>48605.88</v>
      </c>
      <c r="C1579">
        <v>82.88</v>
      </c>
    </row>
    <row r="1580" spans="1:3" x14ac:dyDescent="0.25">
      <c r="A1580" s="5">
        <v>41417</v>
      </c>
      <c r="B1580" s="13">
        <v>49047.02</v>
      </c>
      <c r="C1580">
        <v>83.64</v>
      </c>
    </row>
    <row r="1581" spans="1:3" x14ac:dyDescent="0.25">
      <c r="A1581" s="5">
        <v>41418</v>
      </c>
      <c r="B1581" s="13">
        <v>49002.79</v>
      </c>
      <c r="C1581">
        <v>83.56</v>
      </c>
    </row>
    <row r="1582" spans="1:3" x14ac:dyDescent="0.25">
      <c r="A1582" s="5">
        <v>41419</v>
      </c>
      <c r="B1582" s="13">
        <v>49002.79</v>
      </c>
      <c r="C1582">
        <v>83.56</v>
      </c>
    </row>
    <row r="1583" spans="1:3" x14ac:dyDescent="0.25">
      <c r="A1583" s="5">
        <v>41420</v>
      </c>
      <c r="B1583" s="13">
        <v>49002.79</v>
      </c>
      <c r="C1583">
        <v>83.56</v>
      </c>
    </row>
    <row r="1584" spans="1:3" x14ac:dyDescent="0.25">
      <c r="A1584" s="5">
        <v>41421</v>
      </c>
      <c r="B1584" s="13">
        <v>49002.79</v>
      </c>
      <c r="C1584">
        <v>83.56</v>
      </c>
    </row>
    <row r="1585" spans="1:3" x14ac:dyDescent="0.25">
      <c r="A1585" s="5">
        <v>41422</v>
      </c>
      <c r="B1585" s="13">
        <v>48649</v>
      </c>
      <c r="C1585">
        <v>82.96</v>
      </c>
    </row>
    <row r="1586" spans="1:3" x14ac:dyDescent="0.25">
      <c r="A1586" s="5">
        <v>41423</v>
      </c>
      <c r="B1586" s="13">
        <v>48614.16</v>
      </c>
      <c r="C1586">
        <v>82.88</v>
      </c>
    </row>
    <row r="1587" spans="1:3" x14ac:dyDescent="0.25">
      <c r="A1587" s="5">
        <v>41424</v>
      </c>
      <c r="B1587" s="13">
        <v>48790.87</v>
      </c>
      <c r="C1587">
        <v>83.2</v>
      </c>
    </row>
    <row r="1588" spans="1:3" x14ac:dyDescent="0.25">
      <c r="A1588" s="5">
        <v>41425</v>
      </c>
      <c r="B1588" s="13">
        <v>49896.18</v>
      </c>
      <c r="C1588">
        <v>85.08</v>
      </c>
    </row>
    <row r="1589" spans="1:3" x14ac:dyDescent="0.25">
      <c r="A1589" s="5">
        <v>41426</v>
      </c>
      <c r="B1589" s="13">
        <v>49896.18</v>
      </c>
      <c r="C1589">
        <v>85.08</v>
      </c>
    </row>
    <row r="1590" spans="1:3" x14ac:dyDescent="0.25">
      <c r="A1590" s="5">
        <v>41427</v>
      </c>
      <c r="B1590" s="13">
        <v>49896.18</v>
      </c>
      <c r="C1590">
        <v>85.08</v>
      </c>
    </row>
    <row r="1591" spans="1:3" x14ac:dyDescent="0.25">
      <c r="A1591" s="5">
        <v>41428</v>
      </c>
      <c r="B1591" s="13">
        <v>50061.08</v>
      </c>
      <c r="C1591">
        <v>85.36</v>
      </c>
    </row>
    <row r="1592" spans="1:3" x14ac:dyDescent="0.25">
      <c r="A1592" s="5">
        <v>41429</v>
      </c>
      <c r="B1592" s="13">
        <v>50193.24</v>
      </c>
      <c r="C1592">
        <v>85.56</v>
      </c>
    </row>
    <row r="1593" spans="1:3" x14ac:dyDescent="0.25">
      <c r="A1593" s="5">
        <v>41430</v>
      </c>
      <c r="B1593" s="13">
        <v>50878.66</v>
      </c>
      <c r="C1593">
        <v>86.72</v>
      </c>
    </row>
    <row r="1594" spans="1:3" x14ac:dyDescent="0.25">
      <c r="A1594" s="5">
        <v>41431</v>
      </c>
      <c r="B1594" s="13">
        <v>50573.35</v>
      </c>
      <c r="C1594">
        <v>86.2</v>
      </c>
    </row>
    <row r="1595" spans="1:3" x14ac:dyDescent="0.25">
      <c r="A1595" s="5">
        <v>41432</v>
      </c>
      <c r="B1595" s="13">
        <v>50141.18</v>
      </c>
      <c r="C1595">
        <v>85.48</v>
      </c>
    </row>
    <row r="1596" spans="1:3" x14ac:dyDescent="0.25">
      <c r="A1596" s="5">
        <v>41433</v>
      </c>
      <c r="B1596" s="13">
        <v>50141.18</v>
      </c>
      <c r="C1596">
        <v>85.48</v>
      </c>
    </row>
    <row r="1597" spans="1:3" x14ac:dyDescent="0.25">
      <c r="A1597" s="5">
        <v>41434</v>
      </c>
      <c r="B1597" s="13">
        <v>50141.18</v>
      </c>
      <c r="C1597">
        <v>85.48</v>
      </c>
    </row>
    <row r="1598" spans="1:3" x14ac:dyDescent="0.25">
      <c r="A1598" s="5">
        <v>41435</v>
      </c>
      <c r="B1598" s="13">
        <v>49483.28</v>
      </c>
      <c r="C1598">
        <v>84.36</v>
      </c>
    </row>
    <row r="1599" spans="1:3" x14ac:dyDescent="0.25">
      <c r="A1599" s="5">
        <v>41436</v>
      </c>
      <c r="B1599" s="13">
        <v>50927.34</v>
      </c>
      <c r="C1599">
        <v>86.8</v>
      </c>
    </row>
    <row r="1600" spans="1:3" x14ac:dyDescent="0.25">
      <c r="A1600" s="5">
        <v>41437</v>
      </c>
      <c r="B1600" s="13">
        <v>52383.98</v>
      </c>
      <c r="C1600">
        <v>89.28</v>
      </c>
    </row>
    <row r="1601" spans="1:3" x14ac:dyDescent="0.25">
      <c r="A1601" s="5">
        <v>41438</v>
      </c>
      <c r="B1601" s="13">
        <v>51377.68</v>
      </c>
      <c r="C1601">
        <v>87.56</v>
      </c>
    </row>
    <row r="1602" spans="1:3" x14ac:dyDescent="0.25">
      <c r="A1602" s="5">
        <v>41439</v>
      </c>
      <c r="B1602" s="13">
        <v>52638.720000000001</v>
      </c>
      <c r="C1602">
        <v>89.72</v>
      </c>
    </row>
    <row r="1603" spans="1:3" x14ac:dyDescent="0.25">
      <c r="A1603" s="5">
        <v>41440</v>
      </c>
      <c r="B1603" s="13">
        <v>52638.720000000001</v>
      </c>
      <c r="C1603">
        <v>89.72</v>
      </c>
    </row>
    <row r="1604" spans="1:3" x14ac:dyDescent="0.25">
      <c r="A1604" s="5">
        <v>41441</v>
      </c>
      <c r="B1604" s="13">
        <v>52638.720000000001</v>
      </c>
      <c r="C1604">
        <v>89.72</v>
      </c>
    </row>
    <row r="1605" spans="1:3" x14ac:dyDescent="0.25">
      <c r="A1605" s="5">
        <v>41442</v>
      </c>
      <c r="B1605" s="13">
        <v>52100.92</v>
      </c>
      <c r="C1605">
        <v>88.8</v>
      </c>
    </row>
    <row r="1606" spans="1:3" x14ac:dyDescent="0.25">
      <c r="A1606" s="5">
        <v>41443</v>
      </c>
      <c r="B1606" s="13">
        <v>52009.11</v>
      </c>
      <c r="C1606">
        <v>88.64</v>
      </c>
    </row>
    <row r="1607" spans="1:3" x14ac:dyDescent="0.25">
      <c r="A1607" s="5">
        <v>41444</v>
      </c>
      <c r="B1607" s="13">
        <v>52052.77</v>
      </c>
      <c r="C1607">
        <v>88.72</v>
      </c>
    </row>
    <row r="1608" spans="1:3" x14ac:dyDescent="0.25">
      <c r="A1608" s="5">
        <v>41445</v>
      </c>
      <c r="B1608" s="13">
        <v>53954.83</v>
      </c>
      <c r="C1608">
        <v>91.96</v>
      </c>
    </row>
    <row r="1609" spans="1:3" x14ac:dyDescent="0.25">
      <c r="A1609" s="5">
        <v>41446</v>
      </c>
      <c r="B1609" s="13">
        <v>53790.06</v>
      </c>
      <c r="C1609">
        <v>91.68</v>
      </c>
    </row>
    <row r="1610" spans="1:3" x14ac:dyDescent="0.25">
      <c r="A1610" s="5">
        <v>41447</v>
      </c>
      <c r="B1610" s="13">
        <v>53790.06</v>
      </c>
      <c r="C1610">
        <v>91.64</v>
      </c>
    </row>
    <row r="1611" spans="1:3" x14ac:dyDescent="0.25">
      <c r="A1611" s="5">
        <v>41448</v>
      </c>
      <c r="B1611" s="13">
        <v>53790.06</v>
      </c>
      <c r="C1611">
        <v>91.64</v>
      </c>
    </row>
    <row r="1612" spans="1:3" x14ac:dyDescent="0.25">
      <c r="A1612" s="5">
        <v>41449</v>
      </c>
      <c r="B1612" s="13">
        <v>55363.65</v>
      </c>
      <c r="C1612">
        <v>94.32</v>
      </c>
    </row>
    <row r="1613" spans="1:3" x14ac:dyDescent="0.25">
      <c r="A1613" s="5">
        <v>41450</v>
      </c>
      <c r="B1613" s="13">
        <v>55174.080000000002</v>
      </c>
      <c r="C1613">
        <v>94</v>
      </c>
    </row>
    <row r="1614" spans="1:3" x14ac:dyDescent="0.25">
      <c r="A1614" s="5">
        <v>41451</v>
      </c>
      <c r="B1614" s="13">
        <v>55197.01</v>
      </c>
      <c r="C1614">
        <v>94.04</v>
      </c>
    </row>
    <row r="1615" spans="1:3" x14ac:dyDescent="0.25">
      <c r="A1615" s="5">
        <v>41452</v>
      </c>
      <c r="B1615" s="13">
        <v>54300.86</v>
      </c>
      <c r="C1615">
        <v>92.52</v>
      </c>
    </row>
    <row r="1616" spans="1:3" x14ac:dyDescent="0.25">
      <c r="A1616" s="5">
        <v>41453</v>
      </c>
      <c r="B1616" s="13">
        <v>54143.77</v>
      </c>
      <c r="C1616">
        <v>92.24</v>
      </c>
    </row>
    <row r="1617" spans="1:3" x14ac:dyDescent="0.25">
      <c r="A1617" s="5">
        <v>41454</v>
      </c>
      <c r="B1617" s="13">
        <v>54143.77</v>
      </c>
      <c r="C1617">
        <v>92.24</v>
      </c>
    </row>
    <row r="1618" spans="1:3" x14ac:dyDescent="0.25">
      <c r="A1618" s="5">
        <v>41455</v>
      </c>
      <c r="B1618" s="13">
        <v>54143.77</v>
      </c>
      <c r="C1618">
        <v>92.24</v>
      </c>
    </row>
    <row r="1619" spans="1:3" x14ac:dyDescent="0.25">
      <c r="A1619" s="5">
        <v>41456</v>
      </c>
      <c r="B1619" s="13">
        <v>53272.51</v>
      </c>
      <c r="C1619">
        <v>90.76</v>
      </c>
    </row>
    <row r="1620" spans="1:3" x14ac:dyDescent="0.25">
      <c r="A1620" s="5">
        <v>41457</v>
      </c>
      <c r="B1620" s="13">
        <v>53681.7</v>
      </c>
      <c r="C1620">
        <v>91.44</v>
      </c>
    </row>
    <row r="1621" spans="1:3" x14ac:dyDescent="0.25">
      <c r="A1621" s="5">
        <v>41458</v>
      </c>
      <c r="B1621" s="13">
        <v>53491.12</v>
      </c>
      <c r="C1621">
        <v>91.12</v>
      </c>
    </row>
    <row r="1622" spans="1:3" x14ac:dyDescent="0.25">
      <c r="A1622" s="5">
        <v>41459</v>
      </c>
      <c r="B1622" s="13">
        <v>53491.12</v>
      </c>
      <c r="C1622">
        <v>91.12</v>
      </c>
    </row>
    <row r="1623" spans="1:3" x14ac:dyDescent="0.25">
      <c r="A1623" s="5">
        <v>41460</v>
      </c>
      <c r="B1623" s="13">
        <v>52378.38</v>
      </c>
      <c r="C1623">
        <v>89.24</v>
      </c>
    </row>
    <row r="1624" spans="1:3" x14ac:dyDescent="0.25">
      <c r="A1624" s="5">
        <v>41461</v>
      </c>
      <c r="B1624" s="13">
        <v>52378.38</v>
      </c>
      <c r="C1624">
        <v>89.24</v>
      </c>
    </row>
    <row r="1625" spans="1:3" x14ac:dyDescent="0.25">
      <c r="A1625" s="5">
        <v>41462</v>
      </c>
      <c r="B1625" s="13">
        <v>52378.38</v>
      </c>
      <c r="C1625">
        <v>89.24</v>
      </c>
    </row>
    <row r="1626" spans="1:3" x14ac:dyDescent="0.25">
      <c r="A1626" s="5">
        <v>41463</v>
      </c>
      <c r="B1626" s="13">
        <v>50583.9</v>
      </c>
      <c r="C1626">
        <v>86.16</v>
      </c>
    </row>
    <row r="1627" spans="1:3" x14ac:dyDescent="0.25">
      <c r="A1627" s="5">
        <v>41464</v>
      </c>
      <c r="B1627" s="13">
        <v>50154.69</v>
      </c>
      <c r="C1627">
        <v>85.44</v>
      </c>
    </row>
    <row r="1628" spans="1:3" x14ac:dyDescent="0.25">
      <c r="A1628" s="5">
        <v>41465</v>
      </c>
      <c r="B1628" s="13">
        <v>49297.599999999999</v>
      </c>
      <c r="C1628">
        <v>83.96</v>
      </c>
    </row>
    <row r="1629" spans="1:3" x14ac:dyDescent="0.25">
      <c r="A1629" s="5">
        <v>41466</v>
      </c>
      <c r="B1629" s="13">
        <v>48604.09</v>
      </c>
      <c r="C1629">
        <v>82.8</v>
      </c>
    </row>
    <row r="1630" spans="1:3" x14ac:dyDescent="0.25">
      <c r="A1630" s="5">
        <v>41467</v>
      </c>
      <c r="B1630" s="13">
        <v>48909.87</v>
      </c>
      <c r="C1630">
        <v>83.32</v>
      </c>
    </row>
    <row r="1631" spans="1:3" x14ac:dyDescent="0.25">
      <c r="A1631" s="5">
        <v>41468</v>
      </c>
      <c r="B1631" s="13">
        <v>48909.87</v>
      </c>
      <c r="C1631">
        <v>83.28</v>
      </c>
    </row>
    <row r="1632" spans="1:3" x14ac:dyDescent="0.25">
      <c r="A1632" s="5">
        <v>41469</v>
      </c>
      <c r="B1632" s="13">
        <v>48909.87</v>
      </c>
      <c r="C1632">
        <v>83.28</v>
      </c>
    </row>
    <row r="1633" spans="1:3" x14ac:dyDescent="0.25">
      <c r="A1633" s="5">
        <v>41470</v>
      </c>
      <c r="B1633" s="13">
        <v>48023.64</v>
      </c>
      <c r="C1633">
        <v>81.8</v>
      </c>
    </row>
    <row r="1634" spans="1:3" x14ac:dyDescent="0.25">
      <c r="A1634" s="5">
        <v>41471</v>
      </c>
      <c r="B1634" s="13">
        <v>49558.38</v>
      </c>
      <c r="C1634">
        <v>84.4</v>
      </c>
    </row>
    <row r="1635" spans="1:3" x14ac:dyDescent="0.25">
      <c r="A1635" s="5">
        <v>41472</v>
      </c>
      <c r="B1635" s="13">
        <v>48495.87</v>
      </c>
      <c r="C1635">
        <v>82.6</v>
      </c>
    </row>
    <row r="1636" spans="1:3" x14ac:dyDescent="0.25">
      <c r="A1636" s="5">
        <v>41473</v>
      </c>
      <c r="B1636" s="13">
        <v>48283.66</v>
      </c>
      <c r="C1636">
        <v>82.24</v>
      </c>
    </row>
    <row r="1637" spans="1:3" x14ac:dyDescent="0.25">
      <c r="A1637" s="5">
        <v>41474</v>
      </c>
      <c r="B1637" s="13">
        <v>48036.09</v>
      </c>
      <c r="C1637">
        <v>81.8</v>
      </c>
    </row>
    <row r="1638" spans="1:3" x14ac:dyDescent="0.25">
      <c r="A1638" s="5">
        <v>41475</v>
      </c>
      <c r="B1638" s="13">
        <v>48036.09</v>
      </c>
      <c r="C1638">
        <v>81.8</v>
      </c>
    </row>
    <row r="1639" spans="1:3" x14ac:dyDescent="0.25">
      <c r="A1639" s="5">
        <v>41476</v>
      </c>
      <c r="B1639" s="13">
        <v>48036.09</v>
      </c>
      <c r="C1639">
        <v>81.8</v>
      </c>
    </row>
    <row r="1640" spans="1:3" x14ac:dyDescent="0.25">
      <c r="A1640" s="5">
        <v>41477</v>
      </c>
      <c r="B1640" s="13">
        <v>47538.239999999998</v>
      </c>
      <c r="C1640">
        <v>80.959999999999994</v>
      </c>
    </row>
    <row r="1641" spans="1:3" x14ac:dyDescent="0.25">
      <c r="A1641" s="5">
        <v>41478</v>
      </c>
      <c r="B1641" s="13">
        <v>47228.71</v>
      </c>
      <c r="C1641">
        <v>80.400000000000006</v>
      </c>
    </row>
    <row r="1642" spans="1:3" x14ac:dyDescent="0.25">
      <c r="A1642" s="5">
        <v>41479</v>
      </c>
      <c r="B1642" s="13">
        <v>47271</v>
      </c>
      <c r="C1642">
        <v>80.48</v>
      </c>
    </row>
    <row r="1643" spans="1:3" x14ac:dyDescent="0.25">
      <c r="A1643" s="5">
        <v>41480</v>
      </c>
      <c r="B1643" s="13">
        <v>46700.74</v>
      </c>
      <c r="C1643">
        <v>79.52</v>
      </c>
    </row>
    <row r="1644" spans="1:3" x14ac:dyDescent="0.25">
      <c r="A1644" s="5">
        <v>41481</v>
      </c>
      <c r="B1644" s="13">
        <v>46448.04</v>
      </c>
      <c r="C1644">
        <v>79.08</v>
      </c>
    </row>
    <row r="1645" spans="1:3" x14ac:dyDescent="0.25">
      <c r="A1645" s="5">
        <v>41482</v>
      </c>
      <c r="B1645" s="13">
        <v>46448.04</v>
      </c>
      <c r="C1645">
        <v>79.08</v>
      </c>
    </row>
    <row r="1646" spans="1:3" x14ac:dyDescent="0.25">
      <c r="A1646" s="5">
        <v>41483</v>
      </c>
      <c r="B1646" s="13">
        <v>46448.04</v>
      </c>
      <c r="C1646">
        <v>79.08</v>
      </c>
    </row>
    <row r="1647" spans="1:3" x14ac:dyDescent="0.25">
      <c r="A1647" s="5">
        <v>41484</v>
      </c>
      <c r="B1647" s="13">
        <v>46434.71</v>
      </c>
      <c r="C1647">
        <v>79.040000000000006</v>
      </c>
    </row>
    <row r="1648" spans="1:3" x14ac:dyDescent="0.25">
      <c r="A1648" s="5">
        <v>41485</v>
      </c>
      <c r="B1648" s="13">
        <v>45999.53</v>
      </c>
      <c r="C1648">
        <v>78.319999999999993</v>
      </c>
    </row>
    <row r="1649" spans="1:3" x14ac:dyDescent="0.25">
      <c r="A1649" s="5">
        <v>41486</v>
      </c>
      <c r="B1649" s="13">
        <v>45135.29</v>
      </c>
      <c r="C1649">
        <v>76.84</v>
      </c>
    </row>
    <row r="1650" spans="1:3" x14ac:dyDescent="0.25">
      <c r="A1650" s="5">
        <v>41487</v>
      </c>
      <c r="B1650" s="13">
        <v>44483.4</v>
      </c>
      <c r="C1650">
        <v>75.72</v>
      </c>
    </row>
    <row r="1651" spans="1:3" x14ac:dyDescent="0.25">
      <c r="A1651" s="5">
        <v>41488</v>
      </c>
      <c r="B1651" s="13">
        <v>43792.28</v>
      </c>
      <c r="C1651">
        <v>74.56</v>
      </c>
    </row>
    <row r="1652" spans="1:3" x14ac:dyDescent="0.25">
      <c r="A1652" s="5">
        <v>41489</v>
      </c>
      <c r="B1652" s="13">
        <v>43792.28</v>
      </c>
      <c r="C1652">
        <v>74.56</v>
      </c>
    </row>
    <row r="1653" spans="1:3" x14ac:dyDescent="0.25">
      <c r="A1653" s="5">
        <v>41490</v>
      </c>
      <c r="B1653" s="13">
        <v>43792.28</v>
      </c>
      <c r="C1653">
        <v>74.56</v>
      </c>
    </row>
    <row r="1654" spans="1:3" x14ac:dyDescent="0.25">
      <c r="A1654" s="5">
        <v>41491</v>
      </c>
      <c r="B1654" s="13">
        <v>43312.81</v>
      </c>
      <c r="C1654">
        <v>73.72</v>
      </c>
    </row>
    <row r="1655" spans="1:3" x14ac:dyDescent="0.25">
      <c r="A1655" s="5">
        <v>41492</v>
      </c>
      <c r="B1655" s="13">
        <v>44165.43</v>
      </c>
      <c r="C1655">
        <v>75.16</v>
      </c>
    </row>
    <row r="1656" spans="1:3" x14ac:dyDescent="0.25">
      <c r="A1656" s="5">
        <v>41493</v>
      </c>
      <c r="B1656" s="13">
        <v>44240.45</v>
      </c>
      <c r="C1656">
        <v>75.319999999999993</v>
      </c>
    </row>
    <row r="1657" spans="1:3" x14ac:dyDescent="0.25">
      <c r="A1657" s="5">
        <v>41494</v>
      </c>
      <c r="B1657" s="13">
        <v>43949.36</v>
      </c>
      <c r="C1657">
        <v>74.8</v>
      </c>
    </row>
    <row r="1658" spans="1:3" x14ac:dyDescent="0.25">
      <c r="A1658" s="5">
        <v>41495</v>
      </c>
      <c r="B1658" s="13">
        <v>44461.1</v>
      </c>
      <c r="C1658">
        <v>75.680000000000007</v>
      </c>
    </row>
    <row r="1659" spans="1:3" x14ac:dyDescent="0.25">
      <c r="A1659" s="5">
        <v>41496</v>
      </c>
      <c r="B1659" s="13">
        <v>44461.1</v>
      </c>
      <c r="C1659">
        <v>75.680000000000007</v>
      </c>
    </row>
    <row r="1660" spans="1:3" x14ac:dyDescent="0.25">
      <c r="A1660" s="5">
        <v>41497</v>
      </c>
      <c r="B1660" s="13">
        <v>44461.1</v>
      </c>
      <c r="C1660">
        <v>75.680000000000007</v>
      </c>
    </row>
    <row r="1661" spans="1:3" x14ac:dyDescent="0.25">
      <c r="A1661" s="5">
        <v>41498</v>
      </c>
      <c r="B1661" s="13">
        <v>44389.91</v>
      </c>
      <c r="C1661">
        <v>75.56</v>
      </c>
    </row>
    <row r="1662" spans="1:3" x14ac:dyDescent="0.25">
      <c r="A1662" s="5">
        <v>41499</v>
      </c>
      <c r="B1662" s="13">
        <v>44835.7</v>
      </c>
      <c r="C1662">
        <v>76.319999999999993</v>
      </c>
    </row>
    <row r="1663" spans="1:3" x14ac:dyDescent="0.25">
      <c r="A1663" s="5">
        <v>41500</v>
      </c>
      <c r="B1663" s="13">
        <v>45373.56</v>
      </c>
      <c r="C1663">
        <v>77.2</v>
      </c>
    </row>
    <row r="1664" spans="1:3" x14ac:dyDescent="0.25">
      <c r="A1664" s="5">
        <v>41501</v>
      </c>
      <c r="B1664" s="13">
        <v>46406.5</v>
      </c>
      <c r="C1664">
        <v>78.959999999999994</v>
      </c>
    </row>
    <row r="1665" spans="1:3" x14ac:dyDescent="0.25">
      <c r="A1665" s="5">
        <v>41502</v>
      </c>
      <c r="B1665" s="13">
        <v>46071.53</v>
      </c>
      <c r="C1665">
        <v>78.400000000000006</v>
      </c>
    </row>
    <row r="1666" spans="1:3" x14ac:dyDescent="0.25">
      <c r="A1666" s="5">
        <v>41503</v>
      </c>
      <c r="B1666" s="13">
        <v>46071.53</v>
      </c>
      <c r="C1666">
        <v>78.400000000000006</v>
      </c>
    </row>
    <row r="1667" spans="1:3" x14ac:dyDescent="0.25">
      <c r="A1667" s="5">
        <v>41504</v>
      </c>
      <c r="B1667" s="13">
        <v>46071.53</v>
      </c>
      <c r="C1667">
        <v>78.400000000000006</v>
      </c>
    </row>
    <row r="1668" spans="1:3" x14ac:dyDescent="0.25">
      <c r="A1668" s="5">
        <v>41505</v>
      </c>
      <c r="B1668" s="13">
        <v>46528.32</v>
      </c>
      <c r="C1668">
        <v>79.16</v>
      </c>
    </row>
    <row r="1669" spans="1:3" x14ac:dyDescent="0.25">
      <c r="A1669" s="5">
        <v>41506</v>
      </c>
      <c r="B1669" s="13">
        <v>45871.55</v>
      </c>
      <c r="C1669">
        <v>78.040000000000006</v>
      </c>
    </row>
    <row r="1670" spans="1:3" x14ac:dyDescent="0.25">
      <c r="A1670" s="5">
        <v>41507</v>
      </c>
      <c r="B1670" s="13">
        <v>45912.71</v>
      </c>
      <c r="C1670">
        <v>78.12</v>
      </c>
    </row>
    <row r="1671" spans="1:3" x14ac:dyDescent="0.25">
      <c r="A1671" s="5">
        <v>41508</v>
      </c>
      <c r="B1671" s="13">
        <v>44560.56</v>
      </c>
      <c r="C1671">
        <v>75.8</v>
      </c>
    </row>
    <row r="1672" spans="1:3" x14ac:dyDescent="0.25">
      <c r="A1672" s="5">
        <v>41509</v>
      </c>
      <c r="B1672" s="13">
        <v>44319.08</v>
      </c>
      <c r="C1672">
        <v>75.400000000000006</v>
      </c>
    </row>
    <row r="1673" spans="1:3" x14ac:dyDescent="0.25">
      <c r="A1673" s="5">
        <v>41510</v>
      </c>
      <c r="B1673" s="13">
        <v>44319.08</v>
      </c>
      <c r="C1673">
        <v>75.400000000000006</v>
      </c>
    </row>
    <row r="1674" spans="1:3" x14ac:dyDescent="0.25">
      <c r="A1674" s="5">
        <v>41511</v>
      </c>
      <c r="B1674" s="13">
        <v>44319.08</v>
      </c>
      <c r="C1674">
        <v>75.400000000000006</v>
      </c>
    </row>
    <row r="1675" spans="1:3" x14ac:dyDescent="0.25">
      <c r="A1675" s="5">
        <v>41512</v>
      </c>
      <c r="B1675" s="13">
        <v>45212.79</v>
      </c>
      <c r="C1675">
        <v>76.92</v>
      </c>
    </row>
    <row r="1676" spans="1:3" x14ac:dyDescent="0.25">
      <c r="A1676" s="5">
        <v>41513</v>
      </c>
      <c r="B1676" s="13">
        <v>47506.59</v>
      </c>
      <c r="C1676">
        <v>80.84</v>
      </c>
    </row>
    <row r="1677" spans="1:3" x14ac:dyDescent="0.25">
      <c r="A1677" s="5">
        <v>41514</v>
      </c>
      <c r="B1677" s="13">
        <v>47528.11</v>
      </c>
      <c r="C1677">
        <v>80.84</v>
      </c>
    </row>
    <row r="1678" spans="1:3" x14ac:dyDescent="0.25">
      <c r="A1678" s="5">
        <v>41515</v>
      </c>
      <c r="B1678" s="13">
        <v>47813.3</v>
      </c>
      <c r="C1678">
        <v>81.319999999999993</v>
      </c>
    </row>
    <row r="1679" spans="1:3" x14ac:dyDescent="0.25">
      <c r="A1679" s="5">
        <v>41516</v>
      </c>
      <c r="B1679" s="13">
        <v>48083.11</v>
      </c>
      <c r="C1679">
        <v>81.8</v>
      </c>
    </row>
    <row r="1680" spans="1:3" x14ac:dyDescent="0.25">
      <c r="A1680" s="5">
        <v>41517</v>
      </c>
      <c r="B1680" s="13">
        <v>48083.11</v>
      </c>
      <c r="C1680">
        <v>81.8</v>
      </c>
    </row>
    <row r="1681" spans="1:3" x14ac:dyDescent="0.25">
      <c r="A1681" s="5">
        <v>41518</v>
      </c>
      <c r="B1681" s="13">
        <v>48083.11</v>
      </c>
      <c r="C1681">
        <v>81.8</v>
      </c>
    </row>
    <row r="1682" spans="1:3" x14ac:dyDescent="0.25">
      <c r="A1682" s="5">
        <v>41519</v>
      </c>
      <c r="B1682" s="13">
        <v>48083.11</v>
      </c>
      <c r="C1682">
        <v>81.8</v>
      </c>
    </row>
    <row r="1683" spans="1:3" x14ac:dyDescent="0.25">
      <c r="A1683" s="5">
        <v>41520</v>
      </c>
      <c r="B1683" s="13">
        <v>47027.12</v>
      </c>
      <c r="C1683">
        <v>80</v>
      </c>
    </row>
    <row r="1684" spans="1:3" x14ac:dyDescent="0.25">
      <c r="A1684" s="5">
        <v>41521</v>
      </c>
      <c r="B1684" s="13">
        <v>46762.400000000001</v>
      </c>
      <c r="C1684">
        <v>79.52</v>
      </c>
    </row>
    <row r="1685" spans="1:3" x14ac:dyDescent="0.25">
      <c r="A1685" s="5">
        <v>41522</v>
      </c>
      <c r="B1685" s="13">
        <v>46762.43</v>
      </c>
      <c r="C1685">
        <v>79.52</v>
      </c>
    </row>
    <row r="1686" spans="1:3" x14ac:dyDescent="0.25">
      <c r="A1686" s="5">
        <v>41523</v>
      </c>
      <c r="B1686" s="13">
        <v>46964.74</v>
      </c>
      <c r="C1686">
        <v>79.88</v>
      </c>
    </row>
    <row r="1687" spans="1:3" x14ac:dyDescent="0.25">
      <c r="A1687" s="5">
        <v>41524</v>
      </c>
      <c r="B1687" s="13">
        <v>46964.74</v>
      </c>
      <c r="C1687">
        <v>79.88</v>
      </c>
    </row>
    <row r="1688" spans="1:3" x14ac:dyDescent="0.25">
      <c r="A1688" s="5">
        <v>41525</v>
      </c>
      <c r="B1688" s="13">
        <v>46964.74</v>
      </c>
      <c r="C1688">
        <v>79.88</v>
      </c>
    </row>
    <row r="1689" spans="1:3" x14ac:dyDescent="0.25">
      <c r="A1689" s="5">
        <v>41526</v>
      </c>
      <c r="B1689" s="13">
        <v>45697.67</v>
      </c>
      <c r="C1689">
        <v>77.72</v>
      </c>
    </row>
    <row r="1690" spans="1:3" x14ac:dyDescent="0.25">
      <c r="A1690" s="5">
        <v>41527</v>
      </c>
      <c r="B1690" s="13">
        <v>44880.34</v>
      </c>
      <c r="C1690">
        <v>76.319999999999993</v>
      </c>
    </row>
    <row r="1691" spans="1:3" x14ac:dyDescent="0.25">
      <c r="A1691" s="5">
        <v>41528</v>
      </c>
      <c r="B1691" s="13">
        <v>44094.07</v>
      </c>
      <c r="C1691">
        <v>75</v>
      </c>
    </row>
    <row r="1692" spans="1:3" x14ac:dyDescent="0.25">
      <c r="A1692" s="5">
        <v>41529</v>
      </c>
      <c r="B1692" s="13">
        <v>44223.14</v>
      </c>
      <c r="C1692">
        <v>75.2</v>
      </c>
    </row>
    <row r="1693" spans="1:3" x14ac:dyDescent="0.25">
      <c r="A1693" s="5">
        <v>41530</v>
      </c>
      <c r="B1693" s="13">
        <v>44216.83</v>
      </c>
      <c r="C1693">
        <v>75.2</v>
      </c>
    </row>
    <row r="1694" spans="1:3" x14ac:dyDescent="0.25">
      <c r="A1694" s="5">
        <v>41531</v>
      </c>
      <c r="B1694" s="13">
        <v>44216.83</v>
      </c>
      <c r="C1694">
        <v>75.2</v>
      </c>
    </row>
    <row r="1695" spans="1:3" x14ac:dyDescent="0.25">
      <c r="A1695" s="5">
        <v>41532</v>
      </c>
      <c r="B1695" s="13">
        <v>44216.83</v>
      </c>
      <c r="C1695">
        <v>75.2</v>
      </c>
    </row>
    <row r="1696" spans="1:3" x14ac:dyDescent="0.25">
      <c r="A1696" s="5">
        <v>41533</v>
      </c>
      <c r="B1696" s="13">
        <v>43696.23</v>
      </c>
      <c r="C1696">
        <v>74.319999999999993</v>
      </c>
    </row>
    <row r="1697" spans="1:3" x14ac:dyDescent="0.25">
      <c r="A1697" s="5">
        <v>41534</v>
      </c>
      <c r="B1697" s="13">
        <v>43378.52</v>
      </c>
      <c r="C1697">
        <v>73.760000000000005</v>
      </c>
    </row>
    <row r="1698" spans="1:3" x14ac:dyDescent="0.25">
      <c r="A1698" s="5">
        <v>41535</v>
      </c>
      <c r="B1698" s="13">
        <v>42420.77</v>
      </c>
      <c r="C1698">
        <v>72.12</v>
      </c>
    </row>
    <row r="1699" spans="1:3" x14ac:dyDescent="0.25">
      <c r="A1699" s="5">
        <v>41536</v>
      </c>
      <c r="B1699" s="13">
        <v>42538.35</v>
      </c>
      <c r="C1699">
        <v>72.319999999999993</v>
      </c>
    </row>
    <row r="1700" spans="1:3" x14ac:dyDescent="0.25">
      <c r="A1700" s="5">
        <v>41537</v>
      </c>
      <c r="B1700" s="13">
        <v>43700.53</v>
      </c>
      <c r="C1700">
        <v>74.319999999999993</v>
      </c>
    </row>
    <row r="1701" spans="1:3" x14ac:dyDescent="0.25">
      <c r="A1701" s="5">
        <v>41538</v>
      </c>
      <c r="B1701" s="13">
        <v>43700.53</v>
      </c>
      <c r="C1701">
        <v>74.319999999999993</v>
      </c>
    </row>
    <row r="1702" spans="1:3" x14ac:dyDescent="0.25">
      <c r="A1702" s="5">
        <v>41539</v>
      </c>
      <c r="B1702" s="13">
        <v>43700.53</v>
      </c>
      <c r="C1702">
        <v>74.28</v>
      </c>
    </row>
    <row r="1703" spans="1:3" x14ac:dyDescent="0.25">
      <c r="A1703" s="5">
        <v>41540</v>
      </c>
      <c r="B1703" s="13">
        <v>44058.27</v>
      </c>
      <c r="C1703">
        <v>74.92</v>
      </c>
    </row>
    <row r="1704" spans="1:3" x14ac:dyDescent="0.25">
      <c r="A1704" s="5">
        <v>41541</v>
      </c>
      <c r="B1704" s="13">
        <v>43788.39</v>
      </c>
      <c r="C1704">
        <v>74.44</v>
      </c>
    </row>
    <row r="1705" spans="1:3" x14ac:dyDescent="0.25">
      <c r="A1705" s="5">
        <v>41542</v>
      </c>
      <c r="B1705" s="13">
        <v>43857.78</v>
      </c>
      <c r="C1705">
        <v>74.56</v>
      </c>
    </row>
    <row r="1706" spans="1:3" x14ac:dyDescent="0.25">
      <c r="A1706" s="5">
        <v>41543</v>
      </c>
      <c r="B1706" s="13">
        <v>43275.94</v>
      </c>
      <c r="C1706">
        <v>73.56</v>
      </c>
    </row>
    <row r="1707" spans="1:3" x14ac:dyDescent="0.25">
      <c r="A1707" s="5">
        <v>41544</v>
      </c>
      <c r="B1707" s="13">
        <v>43748.31</v>
      </c>
      <c r="C1707">
        <v>74.36</v>
      </c>
    </row>
    <row r="1708" spans="1:3" x14ac:dyDescent="0.25">
      <c r="A1708" s="5">
        <v>41545</v>
      </c>
      <c r="B1708" s="13">
        <v>43748.31</v>
      </c>
      <c r="C1708">
        <v>74.36</v>
      </c>
    </row>
    <row r="1709" spans="1:3" x14ac:dyDescent="0.25">
      <c r="A1709" s="5">
        <v>41546</v>
      </c>
      <c r="B1709" s="13">
        <v>43748.31</v>
      </c>
      <c r="C1709">
        <v>74.36</v>
      </c>
    </row>
    <row r="1710" spans="1:3" x14ac:dyDescent="0.25">
      <c r="A1710" s="5">
        <v>41547</v>
      </c>
      <c r="B1710" s="13">
        <v>44482.65</v>
      </c>
      <c r="C1710">
        <v>75.599999999999994</v>
      </c>
    </row>
    <row r="1711" spans="1:3" x14ac:dyDescent="0.25">
      <c r="A1711" s="5">
        <v>41548</v>
      </c>
      <c r="B1711" s="13">
        <v>43765.04</v>
      </c>
      <c r="C1711">
        <v>74.400000000000006</v>
      </c>
    </row>
    <row r="1712" spans="1:3" x14ac:dyDescent="0.25">
      <c r="A1712" s="5">
        <v>41549</v>
      </c>
      <c r="B1712" s="13">
        <v>44355.67</v>
      </c>
      <c r="C1712">
        <v>75.400000000000006</v>
      </c>
    </row>
    <row r="1713" spans="1:3" x14ac:dyDescent="0.25">
      <c r="A1713" s="5">
        <v>41550</v>
      </c>
      <c r="B1713" s="13">
        <v>44920.04</v>
      </c>
      <c r="C1713">
        <v>76.36</v>
      </c>
    </row>
    <row r="1714" spans="1:3" x14ac:dyDescent="0.25">
      <c r="A1714" s="5">
        <v>41551</v>
      </c>
      <c r="B1714" s="13">
        <v>44535.040000000001</v>
      </c>
      <c r="C1714">
        <v>75.680000000000007</v>
      </c>
    </row>
    <row r="1715" spans="1:3" x14ac:dyDescent="0.25">
      <c r="A1715" s="5">
        <v>41552</v>
      </c>
      <c r="B1715" s="13">
        <v>44535.040000000001</v>
      </c>
      <c r="C1715">
        <v>75.680000000000007</v>
      </c>
    </row>
    <row r="1716" spans="1:3" x14ac:dyDescent="0.25">
      <c r="A1716" s="5">
        <v>41553</v>
      </c>
      <c r="B1716" s="13">
        <v>44535.040000000001</v>
      </c>
      <c r="C1716">
        <v>75.680000000000007</v>
      </c>
    </row>
    <row r="1717" spans="1:3" x14ac:dyDescent="0.25">
      <c r="A1717" s="5">
        <v>41554</v>
      </c>
      <c r="B1717" s="13">
        <v>45755.49</v>
      </c>
      <c r="C1717">
        <v>77.760000000000005</v>
      </c>
    </row>
    <row r="1718" spans="1:3" x14ac:dyDescent="0.25">
      <c r="A1718" s="5">
        <v>41555</v>
      </c>
      <c r="B1718" s="13">
        <v>47374.81</v>
      </c>
      <c r="C1718">
        <v>80.52</v>
      </c>
    </row>
    <row r="1719" spans="1:3" x14ac:dyDescent="0.25">
      <c r="A1719" s="5">
        <v>41556</v>
      </c>
      <c r="B1719" s="13">
        <v>47090.83</v>
      </c>
      <c r="C1719">
        <v>80.040000000000006</v>
      </c>
    </row>
    <row r="1720" spans="1:3" x14ac:dyDescent="0.25">
      <c r="A1720" s="5">
        <v>41557</v>
      </c>
      <c r="B1720" s="13">
        <v>44773.52</v>
      </c>
      <c r="C1720">
        <v>76.08</v>
      </c>
    </row>
    <row r="1721" spans="1:3" x14ac:dyDescent="0.25">
      <c r="A1721" s="5">
        <v>41558</v>
      </c>
      <c r="B1721" s="13">
        <v>43561.46</v>
      </c>
      <c r="C1721">
        <v>74.040000000000006</v>
      </c>
    </row>
    <row r="1722" spans="1:3" x14ac:dyDescent="0.25">
      <c r="A1722" s="5">
        <v>41559</v>
      </c>
      <c r="B1722" s="13">
        <v>43561.46</v>
      </c>
      <c r="C1722">
        <v>74.040000000000006</v>
      </c>
    </row>
    <row r="1723" spans="1:3" x14ac:dyDescent="0.25">
      <c r="A1723" s="5">
        <v>41560</v>
      </c>
      <c r="B1723" s="13">
        <v>43561.46</v>
      </c>
      <c r="C1723">
        <v>74.040000000000006</v>
      </c>
    </row>
    <row r="1724" spans="1:3" x14ac:dyDescent="0.25">
      <c r="A1724" s="5">
        <v>41561</v>
      </c>
      <c r="B1724" s="13">
        <v>43655.32</v>
      </c>
      <c r="C1724">
        <v>74.2</v>
      </c>
    </row>
    <row r="1725" spans="1:3" x14ac:dyDescent="0.25">
      <c r="A1725" s="5">
        <v>41562</v>
      </c>
      <c r="B1725" s="13">
        <v>44211.34</v>
      </c>
      <c r="C1725">
        <v>75.12</v>
      </c>
    </row>
    <row r="1726" spans="1:3" x14ac:dyDescent="0.25">
      <c r="A1726" s="5">
        <v>41563</v>
      </c>
      <c r="B1726" s="13">
        <v>43236.82</v>
      </c>
      <c r="C1726">
        <v>73.48</v>
      </c>
    </row>
    <row r="1727" spans="1:3" x14ac:dyDescent="0.25">
      <c r="A1727" s="5">
        <v>41564</v>
      </c>
      <c r="B1727" s="13">
        <v>41872.050000000003</v>
      </c>
      <c r="C1727">
        <v>71.16</v>
      </c>
    </row>
    <row r="1728" spans="1:3" x14ac:dyDescent="0.25">
      <c r="A1728" s="5">
        <v>41565</v>
      </c>
      <c r="B1728" s="13">
        <v>41489.230000000003</v>
      </c>
      <c r="C1728">
        <v>70.48</v>
      </c>
    </row>
    <row r="1729" spans="1:3" x14ac:dyDescent="0.25">
      <c r="A1729" s="5">
        <v>41566</v>
      </c>
      <c r="B1729" s="13">
        <v>41489.230000000003</v>
      </c>
      <c r="C1729">
        <v>70.48</v>
      </c>
    </row>
    <row r="1730" spans="1:3" x14ac:dyDescent="0.25">
      <c r="A1730" s="5">
        <v>41567</v>
      </c>
      <c r="B1730" s="13">
        <v>41489.230000000003</v>
      </c>
      <c r="C1730">
        <v>70.48</v>
      </c>
    </row>
    <row r="1731" spans="1:3" x14ac:dyDescent="0.25">
      <c r="A1731" s="5">
        <v>41568</v>
      </c>
      <c r="B1731" s="13">
        <v>41494.339999999997</v>
      </c>
      <c r="C1731">
        <v>70.48</v>
      </c>
    </row>
    <row r="1732" spans="1:3" x14ac:dyDescent="0.25">
      <c r="A1732" s="5">
        <v>41569</v>
      </c>
      <c r="B1732" s="13">
        <v>41798.94</v>
      </c>
      <c r="C1732">
        <v>71</v>
      </c>
    </row>
    <row r="1733" spans="1:3" x14ac:dyDescent="0.25">
      <c r="A1733" s="5">
        <v>41570</v>
      </c>
      <c r="B1733" s="13">
        <v>42101.7</v>
      </c>
      <c r="C1733">
        <v>71.52</v>
      </c>
    </row>
    <row r="1734" spans="1:3" x14ac:dyDescent="0.25">
      <c r="A1734" s="5">
        <v>41571</v>
      </c>
      <c r="B1734" s="13">
        <v>41887.699999999997</v>
      </c>
      <c r="C1734">
        <v>71.16</v>
      </c>
    </row>
    <row r="1735" spans="1:3" x14ac:dyDescent="0.25">
      <c r="A1735" s="5">
        <v>41572</v>
      </c>
      <c r="B1735" s="13">
        <v>42158.91</v>
      </c>
      <c r="C1735">
        <v>71.64</v>
      </c>
    </row>
    <row r="1736" spans="1:3" x14ac:dyDescent="0.25">
      <c r="A1736" s="5">
        <v>41573</v>
      </c>
      <c r="B1736" s="13">
        <v>42158.91</v>
      </c>
      <c r="C1736">
        <v>71.599999999999994</v>
      </c>
    </row>
    <row r="1737" spans="1:3" x14ac:dyDescent="0.25">
      <c r="A1737" s="5">
        <v>41574</v>
      </c>
      <c r="B1737" s="13">
        <v>42158.91</v>
      </c>
      <c r="C1737">
        <v>71.599999999999994</v>
      </c>
    </row>
    <row r="1738" spans="1:3" x14ac:dyDescent="0.25">
      <c r="A1738" s="5">
        <v>41575</v>
      </c>
      <c r="B1738" s="13">
        <v>42391.25</v>
      </c>
      <c r="C1738">
        <v>72</v>
      </c>
    </row>
    <row r="1739" spans="1:3" x14ac:dyDescent="0.25">
      <c r="A1739" s="5">
        <v>41576</v>
      </c>
      <c r="B1739" s="13">
        <v>42468.63</v>
      </c>
      <c r="C1739">
        <v>72.12</v>
      </c>
    </row>
    <row r="1740" spans="1:3" x14ac:dyDescent="0.25">
      <c r="A1740" s="5">
        <v>41577</v>
      </c>
      <c r="B1740" s="13">
        <v>42561.39</v>
      </c>
      <c r="C1740">
        <v>72.28</v>
      </c>
    </row>
    <row r="1741" spans="1:3" x14ac:dyDescent="0.25">
      <c r="A1741" s="5">
        <v>41578</v>
      </c>
      <c r="B1741" s="13">
        <v>42600.04</v>
      </c>
      <c r="C1741">
        <v>72.36</v>
      </c>
    </row>
    <row r="1742" spans="1:3" x14ac:dyDescent="0.25">
      <c r="A1742" s="5">
        <v>41579</v>
      </c>
      <c r="B1742" s="13">
        <v>42849.919999999998</v>
      </c>
      <c r="C1742">
        <v>72.8</v>
      </c>
    </row>
    <row r="1743" spans="1:3" x14ac:dyDescent="0.25">
      <c r="A1743" s="5">
        <v>41580</v>
      </c>
      <c r="B1743" s="13">
        <v>42849.919999999998</v>
      </c>
      <c r="C1743">
        <v>72.760000000000005</v>
      </c>
    </row>
    <row r="1744" spans="1:3" x14ac:dyDescent="0.25">
      <c r="A1744" s="5">
        <v>41581</v>
      </c>
      <c r="B1744" s="13">
        <v>42849.919999999998</v>
      </c>
      <c r="C1744">
        <v>72.760000000000005</v>
      </c>
    </row>
    <row r="1745" spans="1:3" x14ac:dyDescent="0.25">
      <c r="A1745" s="5">
        <v>41582</v>
      </c>
      <c r="B1745" s="13">
        <v>42235.38</v>
      </c>
      <c r="C1745">
        <v>71.72</v>
      </c>
    </row>
    <row r="1746" spans="1:3" x14ac:dyDescent="0.25">
      <c r="A1746" s="5">
        <v>41583</v>
      </c>
      <c r="B1746" s="13">
        <v>42466.28</v>
      </c>
      <c r="C1746">
        <v>72.12</v>
      </c>
    </row>
    <row r="1747" spans="1:3" x14ac:dyDescent="0.25">
      <c r="A1747" s="5">
        <v>41584</v>
      </c>
      <c r="B1747" s="13">
        <v>41989.79</v>
      </c>
      <c r="C1747">
        <v>71.319999999999993</v>
      </c>
    </row>
    <row r="1748" spans="1:3" x14ac:dyDescent="0.25">
      <c r="A1748" s="5">
        <v>41585</v>
      </c>
      <c r="B1748" s="13">
        <v>42694.65</v>
      </c>
      <c r="C1748">
        <v>72.52</v>
      </c>
    </row>
    <row r="1749" spans="1:3" x14ac:dyDescent="0.25">
      <c r="A1749" s="5">
        <v>41586</v>
      </c>
      <c r="B1749" s="13">
        <v>41953.86</v>
      </c>
      <c r="C1749">
        <v>71.239999999999995</v>
      </c>
    </row>
    <row r="1750" spans="1:3" x14ac:dyDescent="0.25">
      <c r="A1750" s="5">
        <v>41587</v>
      </c>
      <c r="B1750" s="13">
        <v>41953.86</v>
      </c>
      <c r="C1750">
        <v>71.239999999999995</v>
      </c>
    </row>
    <row r="1751" spans="1:3" x14ac:dyDescent="0.25">
      <c r="A1751" s="5">
        <v>41588</v>
      </c>
      <c r="B1751" s="13">
        <v>41953.86</v>
      </c>
      <c r="C1751">
        <v>71.239999999999995</v>
      </c>
    </row>
    <row r="1752" spans="1:3" x14ac:dyDescent="0.25">
      <c r="A1752" s="5">
        <v>41589</v>
      </c>
      <c r="B1752" s="13">
        <v>42156.27</v>
      </c>
      <c r="C1752">
        <v>71.599999999999994</v>
      </c>
    </row>
    <row r="1753" spans="1:3" x14ac:dyDescent="0.25">
      <c r="A1753" s="5">
        <v>41590</v>
      </c>
      <c r="B1753" s="13">
        <v>42329.27</v>
      </c>
      <c r="C1753">
        <v>71.88</v>
      </c>
    </row>
    <row r="1754" spans="1:3" x14ac:dyDescent="0.25">
      <c r="A1754" s="5">
        <v>41591</v>
      </c>
      <c r="B1754" s="13">
        <v>42658.02</v>
      </c>
      <c r="C1754">
        <v>72.44</v>
      </c>
    </row>
    <row r="1755" spans="1:3" x14ac:dyDescent="0.25">
      <c r="A1755" s="5">
        <v>41592</v>
      </c>
      <c r="B1755" s="13">
        <v>42772.63</v>
      </c>
      <c r="C1755">
        <v>72.64</v>
      </c>
    </row>
    <row r="1756" spans="1:3" x14ac:dyDescent="0.25">
      <c r="A1756" s="5">
        <v>41593</v>
      </c>
      <c r="B1756" s="13">
        <v>42653.77</v>
      </c>
      <c r="C1756">
        <v>72.44</v>
      </c>
    </row>
    <row r="1757" spans="1:3" x14ac:dyDescent="0.25">
      <c r="A1757" s="5">
        <v>41594</v>
      </c>
      <c r="B1757" s="13">
        <v>42653.77</v>
      </c>
      <c r="C1757">
        <v>72.44</v>
      </c>
    </row>
    <row r="1758" spans="1:3" x14ac:dyDescent="0.25">
      <c r="A1758" s="5">
        <v>41595</v>
      </c>
      <c r="B1758" s="13">
        <v>42653.77</v>
      </c>
      <c r="C1758">
        <v>72.44</v>
      </c>
    </row>
    <row r="1759" spans="1:3" x14ac:dyDescent="0.25">
      <c r="A1759" s="5">
        <v>41596</v>
      </c>
      <c r="B1759" s="13">
        <v>42425.57</v>
      </c>
      <c r="C1759">
        <v>72.040000000000006</v>
      </c>
    </row>
    <row r="1760" spans="1:3" x14ac:dyDescent="0.25">
      <c r="A1760" s="5">
        <v>41597</v>
      </c>
      <c r="B1760" s="13">
        <v>42582.35</v>
      </c>
      <c r="C1760">
        <v>72.28</v>
      </c>
    </row>
    <row r="1761" spans="1:3" x14ac:dyDescent="0.25">
      <c r="A1761" s="5">
        <v>41598</v>
      </c>
      <c r="B1761" s="13">
        <v>42012.65</v>
      </c>
      <c r="C1761">
        <v>71.319999999999993</v>
      </c>
    </row>
    <row r="1762" spans="1:3" x14ac:dyDescent="0.25">
      <c r="A1762" s="5">
        <v>41599</v>
      </c>
      <c r="B1762" s="13">
        <v>41028.46</v>
      </c>
      <c r="C1762">
        <v>69.64</v>
      </c>
    </row>
    <row r="1763" spans="1:3" x14ac:dyDescent="0.25">
      <c r="A1763" s="5">
        <v>41600</v>
      </c>
      <c r="B1763" s="13">
        <v>40578</v>
      </c>
      <c r="C1763">
        <v>68.88</v>
      </c>
    </row>
    <row r="1764" spans="1:3" x14ac:dyDescent="0.25">
      <c r="A1764" s="5">
        <v>41601</v>
      </c>
      <c r="B1764" s="13">
        <v>40578</v>
      </c>
      <c r="C1764">
        <v>68.88</v>
      </c>
    </row>
    <row r="1765" spans="1:3" x14ac:dyDescent="0.25">
      <c r="A1765" s="5">
        <v>41602</v>
      </c>
      <c r="B1765" s="13">
        <v>40578</v>
      </c>
      <c r="C1765">
        <v>68.88</v>
      </c>
    </row>
    <row r="1766" spans="1:3" x14ac:dyDescent="0.25">
      <c r="A1766" s="5">
        <v>41603</v>
      </c>
      <c r="B1766" s="13">
        <v>40363.29</v>
      </c>
      <c r="C1766">
        <v>68.52</v>
      </c>
    </row>
    <row r="1767" spans="1:3" x14ac:dyDescent="0.25">
      <c r="A1767" s="5">
        <v>41604</v>
      </c>
      <c r="B1767" s="13">
        <v>40287.86</v>
      </c>
      <c r="C1767">
        <v>68.400000000000006</v>
      </c>
    </row>
    <row r="1768" spans="1:3" x14ac:dyDescent="0.25">
      <c r="A1768" s="5">
        <v>41605</v>
      </c>
      <c r="B1768" s="13">
        <v>40325.64</v>
      </c>
      <c r="C1768">
        <v>68.44</v>
      </c>
    </row>
    <row r="1769" spans="1:3" x14ac:dyDescent="0.25">
      <c r="A1769" s="5">
        <v>41606</v>
      </c>
      <c r="B1769" s="13">
        <v>40325.64</v>
      </c>
      <c r="C1769">
        <v>68.44</v>
      </c>
    </row>
    <row r="1770" spans="1:3" x14ac:dyDescent="0.25">
      <c r="A1770" s="5">
        <v>41607</v>
      </c>
      <c r="B1770" s="13">
        <v>40339.69</v>
      </c>
      <c r="C1770">
        <v>68.48</v>
      </c>
    </row>
    <row r="1771" spans="1:3" x14ac:dyDescent="0.25">
      <c r="A1771" s="5">
        <v>41608</v>
      </c>
      <c r="B1771" s="13">
        <v>40339.69</v>
      </c>
      <c r="C1771">
        <v>68.48</v>
      </c>
    </row>
    <row r="1772" spans="1:3" x14ac:dyDescent="0.25">
      <c r="A1772" s="5">
        <v>41609</v>
      </c>
      <c r="B1772" s="13">
        <v>40339.69</v>
      </c>
      <c r="C1772">
        <v>68.48</v>
      </c>
    </row>
    <row r="1773" spans="1:3" x14ac:dyDescent="0.25">
      <c r="A1773" s="5">
        <v>41610</v>
      </c>
      <c r="B1773" s="13">
        <v>40189.64</v>
      </c>
      <c r="C1773">
        <v>68.2</v>
      </c>
    </row>
    <row r="1774" spans="1:3" x14ac:dyDescent="0.25">
      <c r="A1774" s="5">
        <v>41611</v>
      </c>
      <c r="B1774" s="13">
        <v>40308.22</v>
      </c>
      <c r="C1774">
        <v>68.400000000000006</v>
      </c>
    </row>
    <row r="1775" spans="1:3" x14ac:dyDescent="0.25">
      <c r="A1775" s="5">
        <v>41612</v>
      </c>
      <c r="B1775" s="13">
        <v>40103.199999999997</v>
      </c>
      <c r="C1775">
        <v>68.08</v>
      </c>
    </row>
    <row r="1776" spans="1:3" x14ac:dyDescent="0.25">
      <c r="A1776" s="5">
        <v>41613</v>
      </c>
      <c r="B1776" s="13">
        <v>40046.18</v>
      </c>
      <c r="C1776">
        <v>67.959999999999994</v>
      </c>
    </row>
    <row r="1777" spans="1:3" x14ac:dyDescent="0.25">
      <c r="A1777" s="5">
        <v>41614</v>
      </c>
      <c r="B1777" s="13">
        <v>39363.78</v>
      </c>
      <c r="C1777">
        <v>66.8</v>
      </c>
    </row>
    <row r="1778" spans="1:3" x14ac:dyDescent="0.25">
      <c r="A1778" s="5">
        <v>41615</v>
      </c>
      <c r="B1778" s="13">
        <v>39363.78</v>
      </c>
      <c r="C1778">
        <v>66.8</v>
      </c>
    </row>
    <row r="1779" spans="1:3" x14ac:dyDescent="0.25">
      <c r="A1779" s="5">
        <v>41616</v>
      </c>
      <c r="B1779" s="13">
        <v>39363.78</v>
      </c>
      <c r="C1779">
        <v>66.8</v>
      </c>
    </row>
    <row r="1780" spans="1:3" x14ac:dyDescent="0.25">
      <c r="A1780" s="5">
        <v>41617</v>
      </c>
      <c r="B1780" s="13">
        <v>38804.32</v>
      </c>
      <c r="C1780">
        <v>65.84</v>
      </c>
    </row>
    <row r="1781" spans="1:3" x14ac:dyDescent="0.25">
      <c r="A1781" s="5">
        <v>41618</v>
      </c>
      <c r="B1781" s="13">
        <v>38965.19</v>
      </c>
      <c r="C1781">
        <v>66.12</v>
      </c>
    </row>
    <row r="1782" spans="1:3" x14ac:dyDescent="0.25">
      <c r="A1782" s="5">
        <v>41619</v>
      </c>
      <c r="B1782" s="13">
        <v>39979.53</v>
      </c>
      <c r="C1782">
        <v>67.84</v>
      </c>
    </row>
    <row r="1783" spans="1:3" x14ac:dyDescent="0.25">
      <c r="A1783" s="5">
        <v>41620</v>
      </c>
      <c r="B1783" s="13">
        <v>40046.1</v>
      </c>
      <c r="C1783">
        <v>67.959999999999994</v>
      </c>
    </row>
    <row r="1784" spans="1:3" x14ac:dyDescent="0.25">
      <c r="A1784" s="5">
        <v>41621</v>
      </c>
      <c r="B1784" s="13">
        <v>40063.75</v>
      </c>
      <c r="C1784">
        <v>67.959999999999994</v>
      </c>
    </row>
    <row r="1785" spans="1:3" x14ac:dyDescent="0.25">
      <c r="A1785" s="5">
        <v>41622</v>
      </c>
      <c r="B1785" s="13">
        <v>40063.75</v>
      </c>
      <c r="C1785">
        <v>67.959999999999994</v>
      </c>
    </row>
    <row r="1786" spans="1:3" x14ac:dyDescent="0.25">
      <c r="A1786" s="5">
        <v>41623</v>
      </c>
      <c r="B1786" s="13">
        <v>40063.75</v>
      </c>
      <c r="C1786">
        <v>67.959999999999994</v>
      </c>
    </row>
    <row r="1787" spans="1:3" x14ac:dyDescent="0.25">
      <c r="A1787" s="5">
        <v>41624</v>
      </c>
      <c r="B1787" s="13">
        <v>40219.99</v>
      </c>
      <c r="C1787">
        <v>68.239999999999995</v>
      </c>
    </row>
    <row r="1788" spans="1:3" x14ac:dyDescent="0.25">
      <c r="A1788" s="5">
        <v>41625</v>
      </c>
      <c r="B1788" s="13">
        <v>39846.07</v>
      </c>
      <c r="C1788">
        <v>67.599999999999994</v>
      </c>
    </row>
    <row r="1789" spans="1:3" x14ac:dyDescent="0.25">
      <c r="A1789" s="5">
        <v>41626</v>
      </c>
      <c r="B1789" s="13">
        <v>38515.480000000003</v>
      </c>
      <c r="C1789">
        <v>65.36</v>
      </c>
    </row>
    <row r="1790" spans="1:3" x14ac:dyDescent="0.25">
      <c r="A1790" s="5">
        <v>41627</v>
      </c>
      <c r="B1790" s="13">
        <v>38919.96</v>
      </c>
      <c r="C1790">
        <v>66.040000000000006</v>
      </c>
    </row>
    <row r="1791" spans="1:3" x14ac:dyDescent="0.25">
      <c r="A1791" s="5">
        <v>41628</v>
      </c>
      <c r="B1791" s="13">
        <v>38668.61</v>
      </c>
      <c r="C1791">
        <v>65.599999999999994</v>
      </c>
    </row>
    <row r="1792" spans="1:3" x14ac:dyDescent="0.25">
      <c r="A1792" s="5">
        <v>41629</v>
      </c>
      <c r="B1792" s="13">
        <v>38668.61</v>
      </c>
      <c r="C1792">
        <v>65.599999999999994</v>
      </c>
    </row>
    <row r="1793" spans="1:3" x14ac:dyDescent="0.25">
      <c r="A1793" s="5">
        <v>41630</v>
      </c>
      <c r="B1793" s="13">
        <v>38668.61</v>
      </c>
      <c r="C1793">
        <v>65.599999999999994</v>
      </c>
    </row>
    <row r="1794" spans="1:3" x14ac:dyDescent="0.25">
      <c r="A1794" s="5">
        <v>41631</v>
      </c>
      <c r="B1794" s="13">
        <v>38047.75</v>
      </c>
      <c r="C1794">
        <v>64.56</v>
      </c>
    </row>
    <row r="1795" spans="1:3" x14ac:dyDescent="0.25">
      <c r="A1795" s="5">
        <v>41632</v>
      </c>
      <c r="B1795" s="13">
        <v>37158.410000000003</v>
      </c>
      <c r="C1795">
        <v>63.04</v>
      </c>
    </row>
    <row r="1796" spans="1:3" x14ac:dyDescent="0.25">
      <c r="A1796" s="5">
        <v>41633</v>
      </c>
      <c r="B1796" s="13">
        <v>37158.410000000003</v>
      </c>
      <c r="C1796">
        <v>63.04</v>
      </c>
    </row>
    <row r="1797" spans="1:3" x14ac:dyDescent="0.25">
      <c r="A1797" s="5">
        <v>41634</v>
      </c>
      <c r="B1797" s="13">
        <v>37101.79</v>
      </c>
      <c r="C1797">
        <v>62.92</v>
      </c>
    </row>
    <row r="1798" spans="1:3" x14ac:dyDescent="0.25">
      <c r="A1798" s="5">
        <v>41635</v>
      </c>
      <c r="B1798" s="13">
        <v>37275.26</v>
      </c>
      <c r="C1798">
        <v>63.24</v>
      </c>
    </row>
    <row r="1799" spans="1:3" x14ac:dyDescent="0.25">
      <c r="A1799" s="5">
        <v>41636</v>
      </c>
      <c r="B1799" s="13">
        <v>37275.26</v>
      </c>
      <c r="C1799">
        <v>63.24</v>
      </c>
    </row>
    <row r="1800" spans="1:3" x14ac:dyDescent="0.25">
      <c r="A1800" s="5">
        <v>41637</v>
      </c>
      <c r="B1800" s="13">
        <v>37275.26</v>
      </c>
      <c r="C1800">
        <v>63.24</v>
      </c>
    </row>
    <row r="1801" spans="1:3" x14ac:dyDescent="0.25">
      <c r="A1801" s="5">
        <v>41638</v>
      </c>
      <c r="B1801" s="13">
        <v>37568.54</v>
      </c>
      <c r="C1801">
        <v>63.72</v>
      </c>
    </row>
    <row r="1802" spans="1:3" x14ac:dyDescent="0.25">
      <c r="A1802" s="5">
        <v>41639</v>
      </c>
      <c r="B1802" s="13">
        <v>37189.46</v>
      </c>
      <c r="C1802">
        <v>63.08</v>
      </c>
    </row>
    <row r="1803" spans="1:3" x14ac:dyDescent="0.25">
      <c r="A1803" s="5">
        <v>41640</v>
      </c>
      <c r="B1803" s="13">
        <v>37189.46</v>
      </c>
      <c r="C1803">
        <v>63.08</v>
      </c>
    </row>
    <row r="1804" spans="1:3" x14ac:dyDescent="0.25">
      <c r="A1804" s="5">
        <v>41641</v>
      </c>
      <c r="B1804" s="13">
        <v>37664.58</v>
      </c>
      <c r="C1804">
        <v>63.88</v>
      </c>
    </row>
    <row r="1805" spans="1:3" x14ac:dyDescent="0.25">
      <c r="A1805" s="5">
        <v>41642</v>
      </c>
      <c r="B1805" s="13">
        <v>37498.78</v>
      </c>
      <c r="C1805">
        <v>63.6</v>
      </c>
    </row>
    <row r="1806" spans="1:3" x14ac:dyDescent="0.25">
      <c r="A1806" s="5">
        <v>41643</v>
      </c>
      <c r="B1806" s="13">
        <v>37498.78</v>
      </c>
      <c r="C1806">
        <v>63.6</v>
      </c>
    </row>
    <row r="1807" spans="1:3" x14ac:dyDescent="0.25">
      <c r="A1807" s="5">
        <v>41644</v>
      </c>
      <c r="B1807" s="13">
        <v>37498.78</v>
      </c>
      <c r="C1807">
        <v>63.6</v>
      </c>
    </row>
    <row r="1808" spans="1:3" x14ac:dyDescent="0.25">
      <c r="A1808" s="5">
        <v>41645</v>
      </c>
      <c r="B1808" s="13">
        <v>37025.24</v>
      </c>
      <c r="C1808">
        <v>62.8</v>
      </c>
    </row>
    <row r="1809" spans="1:3" x14ac:dyDescent="0.25">
      <c r="A1809" s="5">
        <v>41646</v>
      </c>
      <c r="B1809" s="13">
        <v>36406.61</v>
      </c>
      <c r="C1809">
        <v>61.72</v>
      </c>
    </row>
    <row r="1810" spans="1:3" x14ac:dyDescent="0.25">
      <c r="A1810" s="5">
        <v>41647</v>
      </c>
      <c r="B1810" s="13">
        <v>36297.629999999997</v>
      </c>
      <c r="C1810">
        <v>61.56</v>
      </c>
    </row>
    <row r="1811" spans="1:3" x14ac:dyDescent="0.25">
      <c r="A1811" s="5">
        <v>41648</v>
      </c>
      <c r="B1811" s="13">
        <v>36551.75</v>
      </c>
      <c r="C1811">
        <v>61.96</v>
      </c>
    </row>
    <row r="1812" spans="1:3" x14ac:dyDescent="0.25">
      <c r="A1812" s="5">
        <v>41649</v>
      </c>
      <c r="B1812" s="13">
        <v>36286.550000000003</v>
      </c>
      <c r="C1812">
        <v>61.52</v>
      </c>
    </row>
    <row r="1813" spans="1:3" x14ac:dyDescent="0.25">
      <c r="A1813" s="5">
        <v>41650</v>
      </c>
      <c r="B1813" s="13">
        <v>36286.550000000003</v>
      </c>
      <c r="C1813">
        <v>61.52</v>
      </c>
    </row>
    <row r="1814" spans="1:3" x14ac:dyDescent="0.25">
      <c r="A1814" s="5">
        <v>41651</v>
      </c>
      <c r="B1814" s="13">
        <v>36286.550000000003</v>
      </c>
      <c r="C1814">
        <v>61.52</v>
      </c>
    </row>
    <row r="1815" spans="1:3" x14ac:dyDescent="0.25">
      <c r="A1815" s="5">
        <v>41652</v>
      </c>
      <c r="B1815" s="13">
        <v>36882.28</v>
      </c>
      <c r="C1815">
        <v>62.52</v>
      </c>
    </row>
    <row r="1816" spans="1:3" x14ac:dyDescent="0.25">
      <c r="A1816" s="5">
        <v>41653</v>
      </c>
      <c r="B1816" s="13">
        <v>36584.97</v>
      </c>
      <c r="C1816">
        <v>62.04</v>
      </c>
    </row>
    <row r="1817" spans="1:3" x14ac:dyDescent="0.25">
      <c r="A1817" s="5">
        <v>41654</v>
      </c>
      <c r="B1817" s="13">
        <v>36794.959999999999</v>
      </c>
      <c r="C1817">
        <v>62.4</v>
      </c>
    </row>
    <row r="1818" spans="1:3" x14ac:dyDescent="0.25">
      <c r="A1818" s="5">
        <v>41655</v>
      </c>
      <c r="B1818" s="13">
        <v>36835.94</v>
      </c>
      <c r="C1818">
        <v>62.44</v>
      </c>
    </row>
    <row r="1819" spans="1:3" x14ac:dyDescent="0.25">
      <c r="A1819" s="5">
        <v>41656</v>
      </c>
      <c r="B1819" s="13">
        <v>37087.81</v>
      </c>
      <c r="C1819">
        <v>62.88</v>
      </c>
    </row>
    <row r="1820" spans="1:3" x14ac:dyDescent="0.25">
      <c r="A1820" s="5">
        <v>41657</v>
      </c>
      <c r="B1820" s="13">
        <v>37087.81</v>
      </c>
      <c r="C1820">
        <v>62.88</v>
      </c>
    </row>
    <row r="1821" spans="1:3" x14ac:dyDescent="0.25">
      <c r="A1821" s="5">
        <v>41658</v>
      </c>
      <c r="B1821" s="13">
        <v>37087.81</v>
      </c>
      <c r="C1821">
        <v>62.88</v>
      </c>
    </row>
    <row r="1822" spans="1:3" x14ac:dyDescent="0.25">
      <c r="A1822" s="5">
        <v>41659</v>
      </c>
      <c r="B1822" s="13">
        <v>37087.81</v>
      </c>
      <c r="C1822">
        <v>62.88</v>
      </c>
    </row>
    <row r="1823" spans="1:3" x14ac:dyDescent="0.25">
      <c r="A1823" s="5">
        <v>41660</v>
      </c>
      <c r="B1823" s="13">
        <v>36836.5</v>
      </c>
      <c r="C1823">
        <v>62.44</v>
      </c>
    </row>
    <row r="1824" spans="1:3" x14ac:dyDescent="0.25">
      <c r="A1824" s="5">
        <v>41661</v>
      </c>
      <c r="B1824" s="13">
        <v>36047.440000000002</v>
      </c>
      <c r="C1824">
        <v>61.12</v>
      </c>
    </row>
    <row r="1825" spans="1:3" x14ac:dyDescent="0.25">
      <c r="A1825" s="5">
        <v>41662</v>
      </c>
      <c r="B1825" s="13">
        <v>36337.75</v>
      </c>
      <c r="C1825">
        <v>61.6</v>
      </c>
    </row>
    <row r="1826" spans="1:3" x14ac:dyDescent="0.25">
      <c r="A1826" s="5">
        <v>41663</v>
      </c>
      <c r="B1826" s="13">
        <v>38110.550000000003</v>
      </c>
      <c r="C1826">
        <v>64.599999999999994</v>
      </c>
    </row>
    <row r="1827" spans="1:3" x14ac:dyDescent="0.25">
      <c r="A1827" s="5">
        <v>41664</v>
      </c>
      <c r="B1827" s="13">
        <v>38110.550000000003</v>
      </c>
      <c r="C1827">
        <v>64.599999999999994</v>
      </c>
    </row>
    <row r="1828" spans="1:3" x14ac:dyDescent="0.25">
      <c r="A1828" s="5">
        <v>41665</v>
      </c>
      <c r="B1828" s="13">
        <v>38110.550000000003</v>
      </c>
      <c r="C1828">
        <v>64.599999999999994</v>
      </c>
    </row>
    <row r="1829" spans="1:3" x14ac:dyDescent="0.25">
      <c r="A1829" s="5">
        <v>41666</v>
      </c>
      <c r="B1829" s="13">
        <v>37860.699999999997</v>
      </c>
      <c r="C1829">
        <v>64.16</v>
      </c>
    </row>
    <row r="1830" spans="1:3" x14ac:dyDescent="0.25">
      <c r="A1830" s="5">
        <v>41667</v>
      </c>
      <c r="B1830" s="13">
        <v>36841.599999999999</v>
      </c>
      <c r="C1830">
        <v>62.44</v>
      </c>
    </row>
    <row r="1831" spans="1:3" x14ac:dyDescent="0.25">
      <c r="A1831" s="5">
        <v>41668</v>
      </c>
      <c r="B1831" s="13">
        <v>37630.660000000003</v>
      </c>
      <c r="C1831">
        <v>63.76</v>
      </c>
    </row>
    <row r="1832" spans="1:3" x14ac:dyDescent="0.25">
      <c r="A1832" s="5">
        <v>41669</v>
      </c>
      <c r="B1832" s="13">
        <v>38057.56</v>
      </c>
      <c r="C1832">
        <v>64.52</v>
      </c>
    </row>
    <row r="1833" spans="1:3" x14ac:dyDescent="0.25">
      <c r="A1833" s="5">
        <v>41670</v>
      </c>
      <c r="B1833" s="13">
        <v>38383</v>
      </c>
      <c r="C1833">
        <v>65.040000000000006</v>
      </c>
    </row>
    <row r="1834" spans="1:3" x14ac:dyDescent="0.25">
      <c r="A1834" s="5">
        <v>41671</v>
      </c>
      <c r="B1834" s="13">
        <v>38383</v>
      </c>
      <c r="C1834">
        <v>65.040000000000006</v>
      </c>
    </row>
    <row r="1835" spans="1:3" x14ac:dyDescent="0.25">
      <c r="A1835" s="5">
        <v>41672</v>
      </c>
      <c r="B1835" s="13">
        <v>38383</v>
      </c>
      <c r="C1835">
        <v>65.040000000000006</v>
      </c>
    </row>
    <row r="1836" spans="1:3" x14ac:dyDescent="0.25">
      <c r="A1836" s="5">
        <v>41673</v>
      </c>
      <c r="B1836" s="13">
        <v>40083.53</v>
      </c>
      <c r="C1836">
        <v>67.92</v>
      </c>
    </row>
    <row r="1837" spans="1:3" x14ac:dyDescent="0.25">
      <c r="A1837" s="5">
        <v>41674</v>
      </c>
      <c r="B1837" s="13">
        <v>40330.080000000002</v>
      </c>
      <c r="C1837">
        <v>68.36</v>
      </c>
    </row>
    <row r="1838" spans="1:3" x14ac:dyDescent="0.25">
      <c r="A1838" s="5">
        <v>41675</v>
      </c>
      <c r="B1838" s="13">
        <v>41270.720000000001</v>
      </c>
      <c r="C1838">
        <v>69.92</v>
      </c>
    </row>
    <row r="1839" spans="1:3" x14ac:dyDescent="0.25">
      <c r="A1839" s="5">
        <v>41676</v>
      </c>
      <c r="B1839" s="13">
        <v>39055.14</v>
      </c>
      <c r="C1839">
        <v>66.16</v>
      </c>
    </row>
    <row r="1840" spans="1:3" x14ac:dyDescent="0.25">
      <c r="A1840" s="5">
        <v>41677</v>
      </c>
      <c r="B1840" s="13">
        <v>37493.870000000003</v>
      </c>
      <c r="C1840">
        <v>63.52</v>
      </c>
    </row>
    <row r="1841" spans="1:3" x14ac:dyDescent="0.25">
      <c r="A1841" s="5">
        <v>41678</v>
      </c>
      <c r="B1841" s="13">
        <v>37493.870000000003</v>
      </c>
      <c r="C1841">
        <v>63.52</v>
      </c>
    </row>
    <row r="1842" spans="1:3" x14ac:dyDescent="0.25">
      <c r="A1842" s="5">
        <v>41679</v>
      </c>
      <c r="B1842" s="13">
        <v>37493.870000000003</v>
      </c>
      <c r="C1842">
        <v>63.52</v>
      </c>
    </row>
    <row r="1843" spans="1:3" x14ac:dyDescent="0.25">
      <c r="A1843" s="5">
        <v>41680</v>
      </c>
      <c r="B1843" s="13">
        <v>37423.279999999999</v>
      </c>
      <c r="C1843">
        <v>63.4</v>
      </c>
    </row>
    <row r="1844" spans="1:3" x14ac:dyDescent="0.25">
      <c r="A1844" s="5">
        <v>41681</v>
      </c>
      <c r="B1844" s="13">
        <v>36531.199999999997</v>
      </c>
      <c r="C1844">
        <v>61.88</v>
      </c>
    </row>
    <row r="1845" spans="1:3" x14ac:dyDescent="0.25">
      <c r="A1845" s="5">
        <v>41682</v>
      </c>
      <c r="B1845" s="13">
        <v>36516.449999999997</v>
      </c>
      <c r="C1845">
        <v>61.88</v>
      </c>
    </row>
    <row r="1846" spans="1:3" x14ac:dyDescent="0.25">
      <c r="A1846" s="5">
        <v>41683</v>
      </c>
      <c r="B1846" s="13">
        <v>36245.89</v>
      </c>
      <c r="C1846">
        <v>61.4</v>
      </c>
    </row>
    <row r="1847" spans="1:3" x14ac:dyDescent="0.25">
      <c r="A1847" s="5">
        <v>41684</v>
      </c>
      <c r="B1847" s="13">
        <v>36097.870000000003</v>
      </c>
      <c r="C1847">
        <v>61.16</v>
      </c>
    </row>
    <row r="1848" spans="1:3" x14ac:dyDescent="0.25">
      <c r="A1848" s="5">
        <v>41685</v>
      </c>
      <c r="B1848" s="13">
        <v>36097.870000000003</v>
      </c>
      <c r="C1848">
        <v>61.16</v>
      </c>
    </row>
    <row r="1849" spans="1:3" x14ac:dyDescent="0.25">
      <c r="A1849" s="5">
        <v>41686</v>
      </c>
      <c r="B1849" s="13">
        <v>36097.870000000003</v>
      </c>
      <c r="C1849">
        <v>61.16</v>
      </c>
    </row>
    <row r="1850" spans="1:3" x14ac:dyDescent="0.25">
      <c r="A1850" s="5">
        <v>41687</v>
      </c>
      <c r="B1850" s="13">
        <v>36097.870000000003</v>
      </c>
      <c r="C1850">
        <v>61.16</v>
      </c>
    </row>
    <row r="1851" spans="1:3" x14ac:dyDescent="0.25">
      <c r="A1851" s="5">
        <v>41688</v>
      </c>
      <c r="B1851" s="13">
        <v>35432.639999999999</v>
      </c>
      <c r="C1851">
        <v>60.04</v>
      </c>
    </row>
    <row r="1852" spans="1:3" x14ac:dyDescent="0.25">
      <c r="A1852" s="5">
        <v>41689</v>
      </c>
      <c r="B1852" s="13">
        <v>36344.82</v>
      </c>
      <c r="C1852">
        <v>61.56</v>
      </c>
    </row>
    <row r="1853" spans="1:3" x14ac:dyDescent="0.25">
      <c r="A1853" s="5">
        <v>41690</v>
      </c>
      <c r="B1853" s="13">
        <v>35892.980000000003</v>
      </c>
      <c r="C1853">
        <v>60.8</v>
      </c>
    </row>
    <row r="1854" spans="1:3" x14ac:dyDescent="0.25">
      <c r="A1854" s="5">
        <v>41691</v>
      </c>
      <c r="B1854" s="13">
        <v>35900.400000000001</v>
      </c>
      <c r="C1854">
        <v>60.8</v>
      </c>
    </row>
    <row r="1855" spans="1:3" x14ac:dyDescent="0.25">
      <c r="A1855" s="5">
        <v>41692</v>
      </c>
      <c r="B1855" s="13">
        <v>35900.400000000001</v>
      </c>
      <c r="C1855">
        <v>60.8</v>
      </c>
    </row>
    <row r="1856" spans="1:3" x14ac:dyDescent="0.25">
      <c r="A1856" s="5">
        <v>41693</v>
      </c>
      <c r="B1856" s="13">
        <v>35900.400000000001</v>
      </c>
      <c r="C1856">
        <v>60.8</v>
      </c>
    </row>
    <row r="1857" spans="1:3" x14ac:dyDescent="0.25">
      <c r="A1857" s="5">
        <v>41694</v>
      </c>
      <c r="B1857" s="13">
        <v>35946.550000000003</v>
      </c>
      <c r="C1857">
        <v>60.88</v>
      </c>
    </row>
    <row r="1858" spans="1:3" x14ac:dyDescent="0.25">
      <c r="A1858" s="5">
        <v>41695</v>
      </c>
      <c r="B1858" s="13">
        <v>35806.949999999997</v>
      </c>
      <c r="C1858">
        <v>60.64</v>
      </c>
    </row>
    <row r="1859" spans="1:3" x14ac:dyDescent="0.25">
      <c r="A1859" s="5">
        <v>41696</v>
      </c>
      <c r="B1859" s="13">
        <v>36416.160000000003</v>
      </c>
      <c r="C1859">
        <v>61.68</v>
      </c>
    </row>
    <row r="1860" spans="1:3" x14ac:dyDescent="0.25">
      <c r="A1860" s="5">
        <v>41697</v>
      </c>
      <c r="B1860" s="13">
        <v>36542.660000000003</v>
      </c>
      <c r="C1860">
        <v>61.88</v>
      </c>
    </row>
    <row r="1861" spans="1:3" x14ac:dyDescent="0.25">
      <c r="A1861" s="5">
        <v>41698</v>
      </c>
      <c r="B1861" s="13">
        <v>36773.29</v>
      </c>
      <c r="C1861">
        <v>62.28</v>
      </c>
    </row>
    <row r="1862" spans="1:3" x14ac:dyDescent="0.25">
      <c r="A1862" s="5">
        <v>41699</v>
      </c>
      <c r="B1862" s="13">
        <v>36773.29</v>
      </c>
      <c r="C1862">
        <v>62.28</v>
      </c>
    </row>
    <row r="1863" spans="1:3" x14ac:dyDescent="0.25">
      <c r="A1863" s="5">
        <v>41700</v>
      </c>
      <c r="B1863" s="13">
        <v>36773.29</v>
      </c>
      <c r="C1863">
        <v>62.28</v>
      </c>
    </row>
    <row r="1864" spans="1:3" x14ac:dyDescent="0.25">
      <c r="A1864" s="5">
        <v>41701</v>
      </c>
      <c r="B1864" s="13">
        <v>37681.79</v>
      </c>
      <c r="C1864">
        <v>63.8</v>
      </c>
    </row>
    <row r="1865" spans="1:3" x14ac:dyDescent="0.25">
      <c r="A1865" s="5">
        <v>41702</v>
      </c>
      <c r="B1865" s="13">
        <v>36708.81</v>
      </c>
      <c r="C1865">
        <v>62.16</v>
      </c>
    </row>
    <row r="1866" spans="1:3" x14ac:dyDescent="0.25">
      <c r="A1866" s="5">
        <v>41703</v>
      </c>
      <c r="B1866" s="13">
        <v>36692.449999999997</v>
      </c>
      <c r="C1866">
        <v>62.12</v>
      </c>
    </row>
    <row r="1867" spans="1:3" x14ac:dyDescent="0.25">
      <c r="A1867" s="5">
        <v>41704</v>
      </c>
      <c r="B1867" s="13">
        <v>36479.47</v>
      </c>
      <c r="C1867">
        <v>61.76</v>
      </c>
    </row>
    <row r="1868" spans="1:3" x14ac:dyDescent="0.25">
      <c r="A1868" s="5">
        <v>41705</v>
      </c>
      <c r="B1868" s="13">
        <v>36755.94</v>
      </c>
      <c r="C1868">
        <v>62.24</v>
      </c>
    </row>
    <row r="1869" spans="1:3" x14ac:dyDescent="0.25">
      <c r="A1869" s="5">
        <v>41706</v>
      </c>
      <c r="B1869" s="13">
        <v>36755.94</v>
      </c>
      <c r="C1869">
        <v>62.24</v>
      </c>
    </row>
    <row r="1870" spans="1:3" x14ac:dyDescent="0.25">
      <c r="A1870" s="5">
        <v>41707</v>
      </c>
      <c r="B1870" s="13">
        <v>36755.94</v>
      </c>
      <c r="C1870">
        <v>62.24</v>
      </c>
    </row>
    <row r="1871" spans="1:3" x14ac:dyDescent="0.25">
      <c r="A1871" s="5">
        <v>41708</v>
      </c>
      <c r="B1871" s="13">
        <v>36743.379999999997</v>
      </c>
      <c r="C1871">
        <v>62.2</v>
      </c>
    </row>
    <row r="1872" spans="1:3" x14ac:dyDescent="0.25">
      <c r="A1872" s="5">
        <v>41709</v>
      </c>
      <c r="B1872" s="13">
        <v>37079.06</v>
      </c>
      <c r="C1872">
        <v>62.8</v>
      </c>
    </row>
    <row r="1873" spans="1:3" x14ac:dyDescent="0.25">
      <c r="A1873" s="5">
        <v>41710</v>
      </c>
      <c r="B1873" s="13">
        <v>37071.86</v>
      </c>
      <c r="C1873">
        <v>62.76</v>
      </c>
    </row>
    <row r="1874" spans="1:3" x14ac:dyDescent="0.25">
      <c r="A1874" s="5">
        <v>41711</v>
      </c>
      <c r="B1874" s="13">
        <v>37506.29</v>
      </c>
      <c r="C1874">
        <v>63.52</v>
      </c>
    </row>
    <row r="1875" spans="1:3" x14ac:dyDescent="0.25">
      <c r="A1875" s="5">
        <v>41712</v>
      </c>
      <c r="B1875" s="13">
        <v>37750.42</v>
      </c>
      <c r="C1875">
        <v>63.92</v>
      </c>
    </row>
    <row r="1876" spans="1:3" x14ac:dyDescent="0.25">
      <c r="A1876" s="5">
        <v>41713</v>
      </c>
      <c r="B1876" s="13">
        <v>37750.42</v>
      </c>
      <c r="C1876">
        <v>63.92</v>
      </c>
    </row>
    <row r="1877" spans="1:3" x14ac:dyDescent="0.25">
      <c r="A1877" s="5">
        <v>41714</v>
      </c>
      <c r="B1877" s="13">
        <v>37750.42</v>
      </c>
      <c r="C1877">
        <v>63.92</v>
      </c>
    </row>
    <row r="1878" spans="1:3" x14ac:dyDescent="0.25">
      <c r="A1878" s="5">
        <v>41715</v>
      </c>
      <c r="B1878" s="13">
        <v>36612.6</v>
      </c>
      <c r="C1878">
        <v>62</v>
      </c>
    </row>
    <row r="1879" spans="1:3" x14ac:dyDescent="0.25">
      <c r="A1879" s="5">
        <v>41716</v>
      </c>
      <c r="B1879" s="13">
        <v>36269.83</v>
      </c>
      <c r="C1879">
        <v>61.4</v>
      </c>
    </row>
    <row r="1880" spans="1:3" x14ac:dyDescent="0.25">
      <c r="A1880" s="5">
        <v>41717</v>
      </c>
      <c r="B1880" s="13">
        <v>36405.25</v>
      </c>
      <c r="C1880">
        <v>61.64</v>
      </c>
    </row>
    <row r="1881" spans="1:3" x14ac:dyDescent="0.25">
      <c r="A1881" s="5">
        <v>41718</v>
      </c>
      <c r="B1881" s="13">
        <v>36100.57</v>
      </c>
      <c r="C1881">
        <v>61.12</v>
      </c>
    </row>
    <row r="1882" spans="1:3" x14ac:dyDescent="0.25">
      <c r="A1882" s="5">
        <v>41719</v>
      </c>
      <c r="B1882" s="13">
        <v>36364.379999999997</v>
      </c>
      <c r="C1882">
        <v>61.56</v>
      </c>
    </row>
    <row r="1883" spans="1:3" x14ac:dyDescent="0.25">
      <c r="A1883" s="5">
        <v>41720</v>
      </c>
      <c r="B1883" s="13">
        <v>36364.379999999997</v>
      </c>
      <c r="C1883">
        <v>61.56</v>
      </c>
    </row>
    <row r="1884" spans="1:3" x14ac:dyDescent="0.25">
      <c r="A1884" s="5">
        <v>41721</v>
      </c>
      <c r="B1884" s="13">
        <v>36364.379999999997</v>
      </c>
      <c r="C1884">
        <v>61.56</v>
      </c>
    </row>
    <row r="1885" spans="1:3" x14ac:dyDescent="0.25">
      <c r="A1885" s="5">
        <v>41722</v>
      </c>
      <c r="B1885" s="13">
        <v>36364.53</v>
      </c>
      <c r="C1885">
        <v>61.56</v>
      </c>
    </row>
    <row r="1886" spans="1:3" x14ac:dyDescent="0.25">
      <c r="A1886" s="5">
        <v>41723</v>
      </c>
      <c r="B1886" s="13">
        <v>36440.980000000003</v>
      </c>
      <c r="C1886">
        <v>61.68</v>
      </c>
    </row>
    <row r="1887" spans="1:3" x14ac:dyDescent="0.25">
      <c r="A1887" s="5">
        <v>41724</v>
      </c>
      <c r="B1887" s="13">
        <v>36821.08</v>
      </c>
      <c r="C1887">
        <v>62.32</v>
      </c>
    </row>
    <row r="1888" spans="1:3" x14ac:dyDescent="0.25">
      <c r="A1888" s="5">
        <v>41725</v>
      </c>
      <c r="B1888" s="13">
        <v>36605.269999999997</v>
      </c>
      <c r="C1888">
        <v>61.96</v>
      </c>
    </row>
    <row r="1889" spans="1:3" x14ac:dyDescent="0.25">
      <c r="A1889" s="5">
        <v>41726</v>
      </c>
      <c r="B1889" s="13">
        <v>36379.9</v>
      </c>
      <c r="C1889">
        <v>61.56</v>
      </c>
    </row>
    <row r="1890" spans="1:3" x14ac:dyDescent="0.25">
      <c r="A1890" s="5">
        <v>41727</v>
      </c>
      <c r="B1890" s="13">
        <v>36379.9</v>
      </c>
      <c r="C1890">
        <v>61.56</v>
      </c>
    </row>
    <row r="1891" spans="1:3" x14ac:dyDescent="0.25">
      <c r="A1891" s="5">
        <v>41728</v>
      </c>
      <c r="B1891" s="13">
        <v>36379.9</v>
      </c>
      <c r="C1891">
        <v>61.56</v>
      </c>
    </row>
    <row r="1892" spans="1:3" x14ac:dyDescent="0.25">
      <c r="A1892" s="5">
        <v>41729</v>
      </c>
      <c r="B1892" s="13">
        <v>35743.26</v>
      </c>
      <c r="C1892">
        <v>60.48</v>
      </c>
    </row>
    <row r="1893" spans="1:3" x14ac:dyDescent="0.25">
      <c r="A1893" s="5">
        <v>41730</v>
      </c>
      <c r="B1893" s="13">
        <v>35179.99</v>
      </c>
      <c r="C1893">
        <v>59.52</v>
      </c>
    </row>
    <row r="1894" spans="1:3" x14ac:dyDescent="0.25">
      <c r="A1894" s="5">
        <v>41731</v>
      </c>
      <c r="B1894" s="13">
        <v>35348.19</v>
      </c>
      <c r="C1894">
        <v>59.8</v>
      </c>
    </row>
    <row r="1895" spans="1:3" x14ac:dyDescent="0.25">
      <c r="A1895" s="5">
        <v>41732</v>
      </c>
      <c r="B1895" s="13">
        <v>34975.120000000003</v>
      </c>
      <c r="C1895">
        <v>59.2</v>
      </c>
    </row>
    <row r="1896" spans="1:3" x14ac:dyDescent="0.25">
      <c r="A1896" s="5">
        <v>41733</v>
      </c>
      <c r="B1896" s="13">
        <v>35251.07</v>
      </c>
      <c r="C1896">
        <v>59.64</v>
      </c>
    </row>
    <row r="1897" spans="1:3" x14ac:dyDescent="0.25">
      <c r="A1897" s="5">
        <v>41734</v>
      </c>
      <c r="B1897" s="13">
        <v>35251.07</v>
      </c>
      <c r="C1897">
        <v>59.64</v>
      </c>
    </row>
    <row r="1898" spans="1:3" x14ac:dyDescent="0.25">
      <c r="A1898" s="5">
        <v>41735</v>
      </c>
      <c r="B1898" s="13">
        <v>35251.07</v>
      </c>
      <c r="C1898">
        <v>59.64</v>
      </c>
    </row>
    <row r="1899" spans="1:3" x14ac:dyDescent="0.25">
      <c r="A1899" s="5">
        <v>41736</v>
      </c>
      <c r="B1899" s="13">
        <v>35646.14</v>
      </c>
      <c r="C1899">
        <v>60.32</v>
      </c>
    </row>
    <row r="1900" spans="1:3" x14ac:dyDescent="0.25">
      <c r="A1900" s="5">
        <v>41737</v>
      </c>
      <c r="B1900" s="13">
        <v>35264.49</v>
      </c>
      <c r="C1900">
        <v>59.68</v>
      </c>
    </row>
    <row r="1901" spans="1:3" x14ac:dyDescent="0.25">
      <c r="A1901" s="5">
        <v>41738</v>
      </c>
      <c r="B1901" s="13">
        <v>34960.449999999997</v>
      </c>
      <c r="C1901">
        <v>59.16</v>
      </c>
    </row>
    <row r="1902" spans="1:3" x14ac:dyDescent="0.25">
      <c r="A1902" s="5">
        <v>41739</v>
      </c>
      <c r="B1902" s="13">
        <v>35614.620000000003</v>
      </c>
      <c r="C1902">
        <v>60.24</v>
      </c>
    </row>
    <row r="1903" spans="1:3" x14ac:dyDescent="0.25">
      <c r="A1903" s="5">
        <v>41740</v>
      </c>
      <c r="B1903" s="13">
        <v>36019.300000000003</v>
      </c>
      <c r="C1903">
        <v>60.96</v>
      </c>
    </row>
    <row r="1904" spans="1:3" x14ac:dyDescent="0.25">
      <c r="A1904" s="5">
        <v>41741</v>
      </c>
      <c r="B1904" s="13">
        <v>36019.300000000003</v>
      </c>
      <c r="C1904">
        <v>60.92</v>
      </c>
    </row>
    <row r="1905" spans="1:3" x14ac:dyDescent="0.25">
      <c r="A1905" s="5">
        <v>41742</v>
      </c>
      <c r="B1905" s="13">
        <v>36019.300000000003</v>
      </c>
      <c r="C1905">
        <v>60.92</v>
      </c>
    </row>
    <row r="1906" spans="1:3" x14ac:dyDescent="0.25">
      <c r="A1906" s="5">
        <v>41743</v>
      </c>
      <c r="B1906" s="13">
        <v>36022.6</v>
      </c>
      <c r="C1906">
        <v>60.96</v>
      </c>
    </row>
    <row r="1907" spans="1:3" x14ac:dyDescent="0.25">
      <c r="A1907" s="5">
        <v>41744</v>
      </c>
      <c r="B1907" s="13">
        <v>35820.660000000003</v>
      </c>
      <c r="C1907">
        <v>60.6</v>
      </c>
    </row>
    <row r="1908" spans="1:3" x14ac:dyDescent="0.25">
      <c r="A1908" s="5">
        <v>41745</v>
      </c>
      <c r="B1908" s="13">
        <v>35215.269999999997</v>
      </c>
      <c r="C1908">
        <v>59.56</v>
      </c>
    </row>
    <row r="1909" spans="1:3" x14ac:dyDescent="0.25">
      <c r="A1909" s="5">
        <v>41746</v>
      </c>
      <c r="B1909" s="13">
        <v>35183.1</v>
      </c>
      <c r="C1909">
        <v>59.52</v>
      </c>
    </row>
    <row r="1910" spans="1:3" x14ac:dyDescent="0.25">
      <c r="A1910" s="5">
        <v>41747</v>
      </c>
      <c r="B1910" s="13">
        <v>35183.1</v>
      </c>
      <c r="C1910">
        <v>59.52</v>
      </c>
    </row>
    <row r="1911" spans="1:3" x14ac:dyDescent="0.25">
      <c r="A1911" s="5">
        <v>41748</v>
      </c>
      <c r="B1911" s="13">
        <v>35183.1</v>
      </c>
      <c r="C1911">
        <v>59.52</v>
      </c>
    </row>
    <row r="1912" spans="1:3" x14ac:dyDescent="0.25">
      <c r="A1912" s="5">
        <v>41749</v>
      </c>
      <c r="B1912" s="13">
        <v>35183.1</v>
      </c>
      <c r="C1912">
        <v>59.52</v>
      </c>
    </row>
    <row r="1913" spans="1:3" x14ac:dyDescent="0.25">
      <c r="A1913" s="5">
        <v>41750</v>
      </c>
      <c r="B1913" s="13">
        <v>35186.03</v>
      </c>
      <c r="C1913">
        <v>59.52</v>
      </c>
    </row>
    <row r="1914" spans="1:3" x14ac:dyDescent="0.25">
      <c r="A1914" s="5">
        <v>41751</v>
      </c>
      <c r="B1914" s="13">
        <v>35118.949999999997</v>
      </c>
      <c r="C1914">
        <v>59.4</v>
      </c>
    </row>
    <row r="1915" spans="1:3" x14ac:dyDescent="0.25">
      <c r="A1915" s="5">
        <v>41752</v>
      </c>
      <c r="B1915" s="13">
        <v>35264.28</v>
      </c>
      <c r="C1915">
        <v>59.64</v>
      </c>
    </row>
    <row r="1916" spans="1:3" x14ac:dyDescent="0.25">
      <c r="A1916" s="5">
        <v>41753</v>
      </c>
      <c r="B1916" s="13">
        <v>35149.839999999997</v>
      </c>
      <c r="C1916">
        <v>59.44</v>
      </c>
    </row>
    <row r="1917" spans="1:3" x14ac:dyDescent="0.25">
      <c r="A1917" s="5">
        <v>41754</v>
      </c>
      <c r="B1917" s="13">
        <v>35275.410000000003</v>
      </c>
      <c r="C1917">
        <v>59.68</v>
      </c>
    </row>
    <row r="1918" spans="1:3" x14ac:dyDescent="0.25">
      <c r="A1918" s="5">
        <v>41755</v>
      </c>
      <c r="B1918" s="13">
        <v>35275.410000000003</v>
      </c>
      <c r="C1918">
        <v>59.64</v>
      </c>
    </row>
    <row r="1919" spans="1:3" x14ac:dyDescent="0.25">
      <c r="A1919" s="5">
        <v>41756</v>
      </c>
      <c r="B1919" s="13">
        <v>35275.410000000003</v>
      </c>
      <c r="C1919">
        <v>59.64</v>
      </c>
    </row>
    <row r="1920" spans="1:3" x14ac:dyDescent="0.25">
      <c r="A1920" s="5">
        <v>41757</v>
      </c>
      <c r="B1920" s="13">
        <v>34826.699999999997</v>
      </c>
      <c r="C1920">
        <v>58.88</v>
      </c>
    </row>
    <row r="1921" spans="1:3" x14ac:dyDescent="0.25">
      <c r="A1921" s="5">
        <v>41758</v>
      </c>
      <c r="B1921" s="13">
        <v>34592.75</v>
      </c>
      <c r="C1921">
        <v>58.52</v>
      </c>
    </row>
    <row r="1922" spans="1:3" x14ac:dyDescent="0.25">
      <c r="A1922" s="5">
        <v>41759</v>
      </c>
      <c r="B1922" s="13">
        <v>34605.300000000003</v>
      </c>
      <c r="C1922">
        <v>58.52</v>
      </c>
    </row>
    <row r="1923" spans="1:3" x14ac:dyDescent="0.25">
      <c r="A1923" s="5">
        <v>41760</v>
      </c>
      <c r="B1923" s="13">
        <v>34558.050000000003</v>
      </c>
      <c r="C1923">
        <v>58.44</v>
      </c>
    </row>
    <row r="1924" spans="1:3" x14ac:dyDescent="0.25">
      <c r="A1924" s="5">
        <v>41761</v>
      </c>
      <c r="B1924" s="13">
        <v>34840.04</v>
      </c>
      <c r="C1924">
        <v>58.92</v>
      </c>
    </row>
    <row r="1925" spans="1:3" x14ac:dyDescent="0.25">
      <c r="A1925" s="5">
        <v>41762</v>
      </c>
      <c r="B1925" s="13">
        <v>34840.04</v>
      </c>
      <c r="C1925">
        <v>58.92</v>
      </c>
    </row>
    <row r="1926" spans="1:3" x14ac:dyDescent="0.25">
      <c r="A1926" s="5">
        <v>41763</v>
      </c>
      <c r="B1926" s="13">
        <v>34840.04</v>
      </c>
      <c r="C1926">
        <v>58.92</v>
      </c>
    </row>
    <row r="1927" spans="1:3" x14ac:dyDescent="0.25">
      <c r="A1927" s="5">
        <v>41764</v>
      </c>
      <c r="B1927" s="13">
        <v>34490.370000000003</v>
      </c>
      <c r="C1927">
        <v>58.32</v>
      </c>
    </row>
    <row r="1928" spans="1:3" x14ac:dyDescent="0.25">
      <c r="A1928" s="5">
        <v>41765</v>
      </c>
      <c r="B1928" s="13">
        <v>34756.61</v>
      </c>
      <c r="C1928">
        <v>58.76</v>
      </c>
    </row>
    <row r="1929" spans="1:3" x14ac:dyDescent="0.25">
      <c r="A1929" s="5">
        <v>41766</v>
      </c>
      <c r="B1929" s="13">
        <v>34310.57</v>
      </c>
      <c r="C1929">
        <v>58</v>
      </c>
    </row>
    <row r="1930" spans="1:3" x14ac:dyDescent="0.25">
      <c r="A1930" s="5">
        <v>41767</v>
      </c>
      <c r="B1930" s="13">
        <v>34310.6</v>
      </c>
      <c r="C1930">
        <v>58</v>
      </c>
    </row>
    <row r="1931" spans="1:3" x14ac:dyDescent="0.25">
      <c r="A1931" s="5">
        <v>41768</v>
      </c>
      <c r="B1931" s="13">
        <v>33823.949999999997</v>
      </c>
      <c r="C1931">
        <v>57.2</v>
      </c>
    </row>
    <row r="1932" spans="1:3" x14ac:dyDescent="0.25">
      <c r="A1932" s="5">
        <v>41769</v>
      </c>
      <c r="B1932" s="13">
        <v>33823.949999999997</v>
      </c>
      <c r="C1932">
        <v>57.2</v>
      </c>
    </row>
    <row r="1933" spans="1:3" x14ac:dyDescent="0.25">
      <c r="A1933" s="5">
        <v>41770</v>
      </c>
      <c r="B1933" s="13">
        <v>33823.949999999997</v>
      </c>
      <c r="C1933">
        <v>57.2</v>
      </c>
    </row>
    <row r="1934" spans="1:3" x14ac:dyDescent="0.25">
      <c r="A1934" s="5">
        <v>41771</v>
      </c>
      <c r="B1934" s="13">
        <v>33482.839999999997</v>
      </c>
      <c r="C1934">
        <v>56.6</v>
      </c>
    </row>
    <row r="1935" spans="1:3" x14ac:dyDescent="0.25">
      <c r="A1935" s="5">
        <v>41772</v>
      </c>
      <c r="B1935" s="13">
        <v>33507.699999999997</v>
      </c>
      <c r="C1935">
        <v>56.64</v>
      </c>
    </row>
    <row r="1936" spans="1:3" x14ac:dyDescent="0.25">
      <c r="A1936" s="5">
        <v>41773</v>
      </c>
      <c r="B1936" s="13">
        <v>33640.06</v>
      </c>
      <c r="C1936">
        <v>56.88</v>
      </c>
    </row>
    <row r="1937" spans="1:3" x14ac:dyDescent="0.25">
      <c r="A1937" s="5">
        <v>41774</v>
      </c>
      <c r="B1937" s="13">
        <v>33673.129999999997</v>
      </c>
      <c r="C1937">
        <v>56.92</v>
      </c>
    </row>
    <row r="1938" spans="1:3" x14ac:dyDescent="0.25">
      <c r="A1938" s="5">
        <v>41775</v>
      </c>
      <c r="B1938" s="13">
        <v>33437.910000000003</v>
      </c>
      <c r="C1938">
        <v>56.52</v>
      </c>
    </row>
    <row r="1939" spans="1:3" x14ac:dyDescent="0.25">
      <c r="A1939" s="5">
        <v>41776</v>
      </c>
      <c r="B1939" s="13">
        <v>33437.910000000003</v>
      </c>
      <c r="C1939">
        <v>56.52</v>
      </c>
    </row>
    <row r="1940" spans="1:3" x14ac:dyDescent="0.25">
      <c r="A1940" s="5">
        <v>41777</v>
      </c>
      <c r="B1940" s="13">
        <v>33437.910000000003</v>
      </c>
      <c r="C1940">
        <v>56.52</v>
      </c>
    </row>
    <row r="1941" spans="1:3" x14ac:dyDescent="0.25">
      <c r="A1941" s="5">
        <v>41778</v>
      </c>
      <c r="B1941" s="13">
        <v>33006.47</v>
      </c>
      <c r="C1941">
        <v>55.8</v>
      </c>
    </row>
    <row r="1942" spans="1:3" x14ac:dyDescent="0.25">
      <c r="A1942" s="5">
        <v>41779</v>
      </c>
      <c r="B1942" s="13">
        <v>33075.129999999997</v>
      </c>
      <c r="C1942">
        <v>55.92</v>
      </c>
    </row>
    <row r="1943" spans="1:3" x14ac:dyDescent="0.25">
      <c r="A1943" s="5">
        <v>41780</v>
      </c>
      <c r="B1943" s="13">
        <v>32844.78</v>
      </c>
      <c r="C1943">
        <v>55.52</v>
      </c>
    </row>
    <row r="1944" spans="1:3" x14ac:dyDescent="0.25">
      <c r="A1944" s="5">
        <v>41781</v>
      </c>
      <c r="B1944" s="13">
        <v>33109.57</v>
      </c>
      <c r="C1944">
        <v>55.96</v>
      </c>
    </row>
    <row r="1945" spans="1:3" x14ac:dyDescent="0.25">
      <c r="A1945" s="5">
        <v>41782</v>
      </c>
      <c r="B1945" s="13">
        <v>33142.44</v>
      </c>
      <c r="C1945">
        <v>56</v>
      </c>
    </row>
    <row r="1946" spans="1:3" x14ac:dyDescent="0.25">
      <c r="A1946" s="5">
        <v>41783</v>
      </c>
      <c r="B1946" s="13">
        <v>33142.44</v>
      </c>
      <c r="C1946">
        <v>56</v>
      </c>
    </row>
    <row r="1947" spans="1:3" x14ac:dyDescent="0.25">
      <c r="A1947" s="5">
        <v>41784</v>
      </c>
      <c r="B1947" s="13">
        <v>33142.44</v>
      </c>
      <c r="C1947">
        <v>56</v>
      </c>
    </row>
    <row r="1948" spans="1:3" x14ac:dyDescent="0.25">
      <c r="A1948" s="5">
        <v>41785</v>
      </c>
      <c r="B1948" s="13">
        <v>33142.44</v>
      </c>
      <c r="C1948">
        <v>56</v>
      </c>
    </row>
    <row r="1949" spans="1:3" x14ac:dyDescent="0.25">
      <c r="A1949" s="5">
        <v>41786</v>
      </c>
      <c r="B1949" s="13">
        <v>32726.3</v>
      </c>
      <c r="C1949">
        <v>55.32</v>
      </c>
    </row>
    <row r="1950" spans="1:3" x14ac:dyDescent="0.25">
      <c r="A1950" s="5">
        <v>41787</v>
      </c>
      <c r="B1950" s="13">
        <v>32988.559999999998</v>
      </c>
      <c r="C1950">
        <v>55.76</v>
      </c>
    </row>
    <row r="1951" spans="1:3" x14ac:dyDescent="0.25">
      <c r="A1951" s="5">
        <v>41788</v>
      </c>
      <c r="B1951" s="13">
        <v>32964.46</v>
      </c>
      <c r="C1951">
        <v>55.72</v>
      </c>
    </row>
    <row r="1952" spans="1:3" x14ac:dyDescent="0.25">
      <c r="A1952" s="5">
        <v>41789</v>
      </c>
      <c r="B1952" s="13">
        <v>33236.449999999997</v>
      </c>
      <c r="C1952">
        <v>56.16</v>
      </c>
    </row>
    <row r="1953" spans="1:3" x14ac:dyDescent="0.25">
      <c r="A1953" s="5">
        <v>41790</v>
      </c>
      <c r="B1953" s="13">
        <v>33236.449999999997</v>
      </c>
      <c r="C1953">
        <v>56.16</v>
      </c>
    </row>
    <row r="1954" spans="1:3" x14ac:dyDescent="0.25">
      <c r="A1954" s="5">
        <v>41791</v>
      </c>
      <c r="B1954" s="13">
        <v>33236.449999999997</v>
      </c>
      <c r="C1954">
        <v>56.16</v>
      </c>
    </row>
    <row r="1955" spans="1:3" x14ac:dyDescent="0.25">
      <c r="A1955" s="5">
        <v>41792</v>
      </c>
      <c r="B1955" s="13">
        <v>33281.230000000003</v>
      </c>
      <c r="C1955">
        <v>56.24</v>
      </c>
    </row>
    <row r="1956" spans="1:3" x14ac:dyDescent="0.25">
      <c r="A1956" s="5">
        <v>41793</v>
      </c>
      <c r="B1956" s="13">
        <v>33202.28</v>
      </c>
      <c r="C1956">
        <v>56.12</v>
      </c>
    </row>
    <row r="1957" spans="1:3" x14ac:dyDescent="0.25">
      <c r="A1957" s="5">
        <v>41794</v>
      </c>
      <c r="B1957" s="13">
        <v>32842.14</v>
      </c>
      <c r="C1957">
        <v>55.48</v>
      </c>
    </row>
    <row r="1958" spans="1:3" x14ac:dyDescent="0.25">
      <c r="A1958" s="5">
        <v>41795</v>
      </c>
      <c r="B1958" s="13">
        <v>32288.92</v>
      </c>
      <c r="C1958">
        <v>54.56</v>
      </c>
    </row>
    <row r="1959" spans="1:3" x14ac:dyDescent="0.25">
      <c r="A1959" s="5">
        <v>41796</v>
      </c>
      <c r="B1959" s="13">
        <v>31189.05</v>
      </c>
      <c r="C1959">
        <v>52.68</v>
      </c>
    </row>
    <row r="1960" spans="1:3" x14ac:dyDescent="0.25">
      <c r="A1960" s="5">
        <v>41797</v>
      </c>
      <c r="B1960" s="13">
        <v>31189.05</v>
      </c>
      <c r="C1960">
        <v>52.68</v>
      </c>
    </row>
    <row r="1961" spans="1:3" x14ac:dyDescent="0.25">
      <c r="A1961" s="5">
        <v>41798</v>
      </c>
      <c r="B1961" s="13">
        <v>31189.05</v>
      </c>
      <c r="C1961">
        <v>52.68</v>
      </c>
    </row>
    <row r="1962" spans="1:3" x14ac:dyDescent="0.25">
      <c r="A1962" s="5">
        <v>41799</v>
      </c>
      <c r="B1962" s="13">
        <v>31481.22</v>
      </c>
      <c r="C1962">
        <v>53.2</v>
      </c>
    </row>
    <row r="1963" spans="1:3" x14ac:dyDescent="0.25">
      <c r="A1963" s="5">
        <v>41800</v>
      </c>
      <c r="B1963" s="13">
        <v>31395.97</v>
      </c>
      <c r="C1963">
        <v>53.04</v>
      </c>
    </row>
    <row r="1964" spans="1:3" x14ac:dyDescent="0.25">
      <c r="A1964" s="5">
        <v>41801</v>
      </c>
      <c r="B1964" s="13">
        <v>31678.68</v>
      </c>
      <c r="C1964">
        <v>53.52</v>
      </c>
    </row>
    <row r="1965" spans="1:3" x14ac:dyDescent="0.25">
      <c r="A1965" s="5">
        <v>41802</v>
      </c>
      <c r="B1965" s="13">
        <v>32370.7</v>
      </c>
      <c r="C1965">
        <v>54.68</v>
      </c>
    </row>
    <row r="1966" spans="1:3" x14ac:dyDescent="0.25">
      <c r="A1966" s="5">
        <v>41803</v>
      </c>
      <c r="B1966" s="13">
        <v>31983.599999999999</v>
      </c>
      <c r="C1966">
        <v>54.04</v>
      </c>
    </row>
    <row r="1967" spans="1:3" x14ac:dyDescent="0.25">
      <c r="A1967" s="5">
        <v>41804</v>
      </c>
      <c r="B1967" s="13">
        <v>31983.599999999999</v>
      </c>
      <c r="C1967">
        <v>54.04</v>
      </c>
    </row>
    <row r="1968" spans="1:3" x14ac:dyDescent="0.25">
      <c r="A1968" s="5">
        <v>41805</v>
      </c>
      <c r="B1968" s="13">
        <v>31983.599999999999</v>
      </c>
      <c r="C1968">
        <v>54.04</v>
      </c>
    </row>
    <row r="1969" spans="1:3" x14ac:dyDescent="0.25">
      <c r="A1969" s="5">
        <v>41806</v>
      </c>
      <c r="B1969" s="13">
        <v>31815.91</v>
      </c>
      <c r="C1969">
        <v>53.76</v>
      </c>
    </row>
    <row r="1970" spans="1:3" x14ac:dyDescent="0.25">
      <c r="A1970" s="5">
        <v>41807</v>
      </c>
      <c r="B1970" s="13">
        <v>31587.47</v>
      </c>
      <c r="C1970">
        <v>53.36</v>
      </c>
    </row>
    <row r="1971" spans="1:3" x14ac:dyDescent="0.25">
      <c r="A1971" s="5">
        <v>41808</v>
      </c>
      <c r="B1971" s="13">
        <v>30752.87</v>
      </c>
      <c r="C1971">
        <v>51.96</v>
      </c>
    </row>
    <row r="1972" spans="1:3" x14ac:dyDescent="0.25">
      <c r="A1972" s="5">
        <v>41809</v>
      </c>
      <c r="B1972" s="13">
        <v>30818.7</v>
      </c>
      <c r="C1972">
        <v>52.04</v>
      </c>
    </row>
    <row r="1973" spans="1:3" x14ac:dyDescent="0.25">
      <c r="A1973" s="5">
        <v>41810</v>
      </c>
      <c r="B1973" s="13">
        <v>31010.68</v>
      </c>
      <c r="C1973">
        <v>52.36</v>
      </c>
    </row>
    <row r="1974" spans="1:3" x14ac:dyDescent="0.25">
      <c r="A1974" s="5">
        <v>41811</v>
      </c>
      <c r="B1974" s="13">
        <v>31010.68</v>
      </c>
      <c r="C1974">
        <v>52.36</v>
      </c>
    </row>
    <row r="1975" spans="1:3" x14ac:dyDescent="0.25">
      <c r="A1975" s="5">
        <v>41812</v>
      </c>
      <c r="B1975" s="13">
        <v>31010.68</v>
      </c>
      <c r="C1975">
        <v>52.36</v>
      </c>
    </row>
    <row r="1976" spans="1:3" x14ac:dyDescent="0.25">
      <c r="A1976" s="5">
        <v>41813</v>
      </c>
      <c r="B1976" s="13">
        <v>30728.3</v>
      </c>
      <c r="C1976">
        <v>51.88</v>
      </c>
    </row>
    <row r="1977" spans="1:3" x14ac:dyDescent="0.25">
      <c r="A1977" s="5">
        <v>41814</v>
      </c>
      <c r="B1977" s="13">
        <v>30976.73</v>
      </c>
      <c r="C1977">
        <v>52.32</v>
      </c>
    </row>
    <row r="1978" spans="1:3" x14ac:dyDescent="0.25">
      <c r="A1978" s="5">
        <v>41815</v>
      </c>
      <c r="B1978" s="13">
        <v>30524.400000000001</v>
      </c>
      <c r="C1978">
        <v>51.56</v>
      </c>
    </row>
    <row r="1979" spans="1:3" x14ac:dyDescent="0.25">
      <c r="A1979" s="5">
        <v>41816</v>
      </c>
      <c r="B1979" s="13">
        <v>30260.23</v>
      </c>
      <c r="C1979">
        <v>51.12</v>
      </c>
    </row>
    <row r="1980" spans="1:3" x14ac:dyDescent="0.25">
      <c r="A1980" s="5">
        <v>41817</v>
      </c>
      <c r="B1980" s="13">
        <v>30355.4</v>
      </c>
      <c r="C1980">
        <v>51.28</v>
      </c>
    </row>
    <row r="1981" spans="1:3" x14ac:dyDescent="0.25">
      <c r="A1981" s="5">
        <v>41818</v>
      </c>
      <c r="B1981" s="13">
        <v>30355.4</v>
      </c>
      <c r="C1981">
        <v>51.24</v>
      </c>
    </row>
    <row r="1982" spans="1:3" x14ac:dyDescent="0.25">
      <c r="A1982" s="5">
        <v>41819</v>
      </c>
      <c r="B1982" s="13">
        <v>30355.4</v>
      </c>
      <c r="C1982">
        <v>51.24</v>
      </c>
    </row>
    <row r="1983" spans="1:3" x14ac:dyDescent="0.25">
      <c r="A1983" s="5">
        <v>41820</v>
      </c>
      <c r="B1983" s="13">
        <v>29957.25</v>
      </c>
      <c r="C1983">
        <v>50.6</v>
      </c>
    </row>
    <row r="1984" spans="1:3" x14ac:dyDescent="0.25">
      <c r="A1984" s="5">
        <v>41821</v>
      </c>
      <c r="B1984" s="13">
        <v>29546.52</v>
      </c>
      <c r="C1984">
        <v>49.88</v>
      </c>
    </row>
    <row r="1985" spans="1:3" x14ac:dyDescent="0.25">
      <c r="A1985" s="5">
        <v>41822</v>
      </c>
      <c r="B1985" s="13">
        <v>29216.2</v>
      </c>
      <c r="C1985">
        <v>49.32</v>
      </c>
    </row>
    <row r="1986" spans="1:3" x14ac:dyDescent="0.25">
      <c r="A1986" s="5">
        <v>41823</v>
      </c>
      <c r="B1986" s="13">
        <v>28946.27</v>
      </c>
      <c r="C1986">
        <v>48.88</v>
      </c>
    </row>
    <row r="1987" spans="1:3" x14ac:dyDescent="0.25">
      <c r="A1987" s="5">
        <v>41824</v>
      </c>
      <c r="B1987" s="13">
        <v>28946.3</v>
      </c>
      <c r="C1987">
        <v>48.88</v>
      </c>
    </row>
    <row r="1988" spans="1:3" x14ac:dyDescent="0.25">
      <c r="A1988" s="5">
        <v>41825</v>
      </c>
      <c r="B1988" s="13">
        <v>28946.3</v>
      </c>
      <c r="C1988">
        <v>48.88</v>
      </c>
    </row>
    <row r="1989" spans="1:3" x14ac:dyDescent="0.25">
      <c r="A1989" s="5">
        <v>41826</v>
      </c>
      <c r="B1989" s="13">
        <v>28946.3</v>
      </c>
      <c r="C1989">
        <v>48.88</v>
      </c>
    </row>
    <row r="1990" spans="1:3" x14ac:dyDescent="0.25">
      <c r="A1990" s="5">
        <v>41827</v>
      </c>
      <c r="B1990" s="13">
        <v>29417.59</v>
      </c>
      <c r="C1990">
        <v>49.68</v>
      </c>
    </row>
    <row r="1991" spans="1:3" x14ac:dyDescent="0.25">
      <c r="A1991" s="5">
        <v>41828</v>
      </c>
      <c r="B1991" s="13">
        <v>29417.62</v>
      </c>
      <c r="C1991">
        <v>49.68</v>
      </c>
    </row>
    <row r="1992" spans="1:3" x14ac:dyDescent="0.25">
      <c r="A1992" s="5">
        <v>41829</v>
      </c>
      <c r="B1992" s="13">
        <v>29104.7</v>
      </c>
      <c r="C1992">
        <v>49.12</v>
      </c>
    </row>
    <row r="1993" spans="1:3" x14ac:dyDescent="0.25">
      <c r="A1993" s="5">
        <v>41830</v>
      </c>
      <c r="B1993" s="13">
        <v>29336.51</v>
      </c>
      <c r="C1993">
        <v>49.52</v>
      </c>
    </row>
    <row r="1994" spans="1:3" x14ac:dyDescent="0.25">
      <c r="A1994" s="5">
        <v>41831</v>
      </c>
      <c r="B1994" s="13">
        <v>29118.3</v>
      </c>
      <c r="C1994">
        <v>49.16</v>
      </c>
    </row>
    <row r="1995" spans="1:3" x14ac:dyDescent="0.25">
      <c r="A1995" s="5">
        <v>41832</v>
      </c>
      <c r="B1995" s="13">
        <v>29118.3</v>
      </c>
      <c r="C1995">
        <v>49.16</v>
      </c>
    </row>
    <row r="1996" spans="1:3" x14ac:dyDescent="0.25">
      <c r="A1996" s="5">
        <v>41833</v>
      </c>
      <c r="B1996" s="13">
        <v>29118.3</v>
      </c>
      <c r="C1996">
        <v>49.16</v>
      </c>
    </row>
    <row r="1997" spans="1:3" x14ac:dyDescent="0.25">
      <c r="A1997" s="5">
        <v>41834</v>
      </c>
      <c r="B1997" s="13">
        <v>28520.51</v>
      </c>
      <c r="C1997">
        <v>48.16</v>
      </c>
    </row>
    <row r="1998" spans="1:3" x14ac:dyDescent="0.25">
      <c r="A1998" s="5">
        <v>41835</v>
      </c>
      <c r="B1998" s="13">
        <v>28615.3</v>
      </c>
      <c r="C1998">
        <v>48.32</v>
      </c>
    </row>
    <row r="1999" spans="1:3" x14ac:dyDescent="0.25">
      <c r="A1999" s="5">
        <v>41836</v>
      </c>
      <c r="B1999" s="13">
        <v>28739.37</v>
      </c>
      <c r="C1999">
        <v>48.52</v>
      </c>
    </row>
    <row r="2000" spans="1:3" x14ac:dyDescent="0.25">
      <c r="A2000" s="5">
        <v>41837</v>
      </c>
      <c r="B2000" s="13">
        <v>29169.14</v>
      </c>
      <c r="C2000">
        <v>49.24</v>
      </c>
    </row>
    <row r="2001" spans="1:3" x14ac:dyDescent="0.25">
      <c r="A2001" s="5">
        <v>41838</v>
      </c>
      <c r="B2001" s="13">
        <v>28619.9</v>
      </c>
      <c r="C2001">
        <v>48.32</v>
      </c>
    </row>
    <row r="2002" spans="1:3" x14ac:dyDescent="0.25">
      <c r="A2002" s="5">
        <v>41839</v>
      </c>
      <c r="B2002" s="13">
        <v>28619.9</v>
      </c>
      <c r="C2002">
        <v>48.32</v>
      </c>
    </row>
    <row r="2003" spans="1:3" x14ac:dyDescent="0.25">
      <c r="A2003" s="5">
        <v>41840</v>
      </c>
      <c r="B2003" s="13">
        <v>28619.9</v>
      </c>
      <c r="C2003">
        <v>48.32</v>
      </c>
    </row>
    <row r="2004" spans="1:3" x14ac:dyDescent="0.25">
      <c r="A2004" s="5">
        <v>41841</v>
      </c>
      <c r="B2004" s="13">
        <v>28836.2</v>
      </c>
      <c r="C2004">
        <v>48.68</v>
      </c>
    </row>
    <row r="2005" spans="1:3" x14ac:dyDescent="0.25">
      <c r="A2005" s="5">
        <v>41842</v>
      </c>
      <c r="B2005" s="13">
        <v>28686.9</v>
      </c>
      <c r="C2005">
        <v>48.4</v>
      </c>
    </row>
    <row r="2006" spans="1:3" x14ac:dyDescent="0.25">
      <c r="A2006" s="5">
        <v>41843</v>
      </c>
      <c r="B2006" s="13">
        <v>28964.14</v>
      </c>
      <c r="C2006">
        <v>48.88</v>
      </c>
    </row>
    <row r="2007" spans="1:3" x14ac:dyDescent="0.25">
      <c r="A2007" s="5">
        <v>41844</v>
      </c>
      <c r="B2007" s="13">
        <v>29079.81</v>
      </c>
      <c r="C2007">
        <v>49.08</v>
      </c>
    </row>
    <row r="2008" spans="1:3" x14ac:dyDescent="0.25">
      <c r="A2008" s="5">
        <v>41845</v>
      </c>
      <c r="B2008" s="13">
        <v>29316.97</v>
      </c>
      <c r="C2008">
        <v>49.48</v>
      </c>
    </row>
    <row r="2009" spans="1:3" x14ac:dyDescent="0.25">
      <c r="A2009" s="5">
        <v>41846</v>
      </c>
      <c r="B2009" s="13">
        <v>29316.97</v>
      </c>
      <c r="C2009">
        <v>49.48</v>
      </c>
    </row>
    <row r="2010" spans="1:3" x14ac:dyDescent="0.25">
      <c r="A2010" s="5">
        <v>41847</v>
      </c>
      <c r="B2010" s="13">
        <v>29316.97</v>
      </c>
      <c r="C2010">
        <v>49.48</v>
      </c>
    </row>
    <row r="2011" spans="1:3" x14ac:dyDescent="0.25">
      <c r="A2011" s="5">
        <v>41848</v>
      </c>
      <c r="B2011" s="13">
        <v>29102.28</v>
      </c>
      <c r="C2011">
        <v>49.12</v>
      </c>
    </row>
    <row r="2012" spans="1:3" x14ac:dyDescent="0.25">
      <c r="A2012" s="5">
        <v>41849</v>
      </c>
      <c r="B2012" s="13">
        <v>29010.400000000001</v>
      </c>
      <c r="C2012">
        <v>48.96</v>
      </c>
    </row>
    <row r="2013" spans="1:3" x14ac:dyDescent="0.25">
      <c r="A2013" s="5">
        <v>41850</v>
      </c>
      <c r="B2013" s="13">
        <v>29102.21</v>
      </c>
      <c r="C2013">
        <v>49.12</v>
      </c>
    </row>
    <row r="2014" spans="1:3" x14ac:dyDescent="0.25">
      <c r="A2014" s="5">
        <v>41851</v>
      </c>
      <c r="B2014" s="13">
        <v>30379.8</v>
      </c>
      <c r="C2014">
        <v>51.24</v>
      </c>
    </row>
    <row r="2015" spans="1:3" x14ac:dyDescent="0.25">
      <c r="A2015" s="5">
        <v>41852</v>
      </c>
      <c r="B2015" s="13">
        <v>31249.360000000001</v>
      </c>
      <c r="C2015">
        <v>52.72</v>
      </c>
    </row>
    <row r="2016" spans="1:3" x14ac:dyDescent="0.25">
      <c r="A2016" s="5">
        <v>41853</v>
      </c>
      <c r="B2016" s="13">
        <v>31249.360000000001</v>
      </c>
      <c r="C2016">
        <v>52.72</v>
      </c>
    </row>
    <row r="2017" spans="1:3" x14ac:dyDescent="0.25">
      <c r="A2017" s="5">
        <v>41854</v>
      </c>
      <c r="B2017" s="13">
        <v>31249.360000000001</v>
      </c>
      <c r="C2017">
        <v>52.72</v>
      </c>
    </row>
    <row r="2018" spans="1:3" x14ac:dyDescent="0.25">
      <c r="A2018" s="5">
        <v>41855</v>
      </c>
      <c r="B2018" s="13">
        <v>30488.12</v>
      </c>
      <c r="C2018">
        <v>51.44</v>
      </c>
    </row>
    <row r="2019" spans="1:3" x14ac:dyDescent="0.25">
      <c r="A2019" s="5">
        <v>41856</v>
      </c>
      <c r="B2019" s="13">
        <v>31530.13</v>
      </c>
      <c r="C2019">
        <v>53.2</v>
      </c>
    </row>
    <row r="2020" spans="1:3" x14ac:dyDescent="0.25">
      <c r="A2020" s="5">
        <v>41857</v>
      </c>
      <c r="B2020" s="13">
        <v>31852.82</v>
      </c>
      <c r="C2020">
        <v>53.72</v>
      </c>
    </row>
    <row r="2021" spans="1:3" x14ac:dyDescent="0.25">
      <c r="A2021" s="5">
        <v>41858</v>
      </c>
      <c r="B2021" s="13">
        <v>32502.45</v>
      </c>
      <c r="C2021">
        <v>54.84</v>
      </c>
    </row>
    <row r="2022" spans="1:3" x14ac:dyDescent="0.25">
      <c r="A2022" s="5">
        <v>41859</v>
      </c>
      <c r="B2022" s="13">
        <v>31956.74</v>
      </c>
      <c r="C2022">
        <v>53.92</v>
      </c>
    </row>
    <row r="2023" spans="1:3" x14ac:dyDescent="0.25">
      <c r="A2023" s="5">
        <v>41860</v>
      </c>
      <c r="B2023" s="13">
        <v>31956.74</v>
      </c>
      <c r="C2023">
        <v>53.92</v>
      </c>
    </row>
    <row r="2024" spans="1:3" x14ac:dyDescent="0.25">
      <c r="A2024" s="5">
        <v>41861</v>
      </c>
      <c r="B2024" s="13">
        <v>31956.74</v>
      </c>
      <c r="C2024">
        <v>53.92</v>
      </c>
    </row>
    <row r="2025" spans="1:3" x14ac:dyDescent="0.25">
      <c r="A2025" s="5">
        <v>41862</v>
      </c>
      <c r="B2025" s="13">
        <v>30968.400000000001</v>
      </c>
      <c r="C2025">
        <v>52.24</v>
      </c>
    </row>
    <row r="2026" spans="1:3" x14ac:dyDescent="0.25">
      <c r="A2026" s="5">
        <v>41863</v>
      </c>
      <c r="B2026" s="13">
        <v>30870.18</v>
      </c>
      <c r="C2026">
        <v>52.08</v>
      </c>
    </row>
    <row r="2027" spans="1:3" x14ac:dyDescent="0.25">
      <c r="A2027" s="5">
        <v>41864</v>
      </c>
      <c r="B2027" s="13">
        <v>30070.59</v>
      </c>
      <c r="C2027">
        <v>50.72</v>
      </c>
    </row>
    <row r="2028" spans="1:3" x14ac:dyDescent="0.25">
      <c r="A2028" s="5">
        <v>41865</v>
      </c>
      <c r="B2028" s="13">
        <v>29400.3</v>
      </c>
      <c r="C2028">
        <v>49.6</v>
      </c>
    </row>
    <row r="2029" spans="1:3" x14ac:dyDescent="0.25">
      <c r="A2029" s="5">
        <v>41866</v>
      </c>
      <c r="B2029" s="13">
        <v>29366.44</v>
      </c>
      <c r="C2029">
        <v>49.52</v>
      </c>
    </row>
    <row r="2030" spans="1:3" x14ac:dyDescent="0.25">
      <c r="A2030" s="5">
        <v>41867</v>
      </c>
      <c r="B2030" s="13">
        <v>29366.44</v>
      </c>
      <c r="C2030">
        <v>49.52</v>
      </c>
    </row>
    <row r="2031" spans="1:3" x14ac:dyDescent="0.25">
      <c r="A2031" s="5">
        <v>41868</v>
      </c>
      <c r="B2031" s="13">
        <v>29366.44</v>
      </c>
      <c r="C2031">
        <v>49.52</v>
      </c>
    </row>
    <row r="2032" spans="1:3" x14ac:dyDescent="0.25">
      <c r="A2032" s="5">
        <v>41869</v>
      </c>
      <c r="B2032" s="13">
        <v>28728.11</v>
      </c>
      <c r="C2032">
        <v>48.44</v>
      </c>
    </row>
    <row r="2033" spans="1:3" x14ac:dyDescent="0.25">
      <c r="A2033" s="5">
        <v>41870</v>
      </c>
      <c r="B2033" s="13">
        <v>28547.4</v>
      </c>
      <c r="C2033">
        <v>48.16</v>
      </c>
    </row>
    <row r="2034" spans="1:3" x14ac:dyDescent="0.25">
      <c r="A2034" s="5">
        <v>41871</v>
      </c>
      <c r="B2034" s="13">
        <v>28607.57</v>
      </c>
      <c r="C2034">
        <v>48.24</v>
      </c>
    </row>
    <row r="2035" spans="1:3" x14ac:dyDescent="0.25">
      <c r="A2035" s="5">
        <v>41872</v>
      </c>
      <c r="B2035" s="13">
        <v>28699.3</v>
      </c>
      <c r="C2035">
        <v>48.4</v>
      </c>
    </row>
    <row r="2036" spans="1:3" x14ac:dyDescent="0.25">
      <c r="A2036" s="5">
        <v>41873</v>
      </c>
      <c r="B2036" s="13">
        <v>28759.22</v>
      </c>
      <c r="C2036">
        <v>48.48</v>
      </c>
    </row>
    <row r="2037" spans="1:3" x14ac:dyDescent="0.25">
      <c r="A2037" s="5">
        <v>41874</v>
      </c>
      <c r="B2037" s="13">
        <v>28759.22</v>
      </c>
      <c r="C2037">
        <v>48.48</v>
      </c>
    </row>
    <row r="2038" spans="1:3" x14ac:dyDescent="0.25">
      <c r="A2038" s="5">
        <v>41875</v>
      </c>
      <c r="B2038" s="13">
        <v>28759.22</v>
      </c>
      <c r="C2038">
        <v>48.48</v>
      </c>
    </row>
    <row r="2039" spans="1:3" x14ac:dyDescent="0.25">
      <c r="A2039" s="5">
        <v>41876</v>
      </c>
      <c r="B2039" s="13">
        <v>28669.54</v>
      </c>
      <c r="C2039">
        <v>48.36</v>
      </c>
    </row>
    <row r="2040" spans="1:3" x14ac:dyDescent="0.25">
      <c r="A2040" s="5">
        <v>41877</v>
      </c>
      <c r="B2040" s="13">
        <v>29027.9</v>
      </c>
      <c r="C2040">
        <v>48.96</v>
      </c>
    </row>
    <row r="2041" spans="1:3" x14ac:dyDescent="0.25">
      <c r="A2041" s="5">
        <v>41878</v>
      </c>
      <c r="B2041" s="13">
        <v>29274.18</v>
      </c>
      <c r="C2041">
        <v>49.36</v>
      </c>
    </row>
    <row r="2042" spans="1:3" x14ac:dyDescent="0.25">
      <c r="A2042" s="5">
        <v>41879</v>
      </c>
      <c r="B2042" s="13">
        <v>29235.1</v>
      </c>
      <c r="C2042">
        <v>49.28</v>
      </c>
    </row>
    <row r="2043" spans="1:3" x14ac:dyDescent="0.25">
      <c r="A2043" s="5">
        <v>41880</v>
      </c>
      <c r="B2043" s="13">
        <v>29253.84</v>
      </c>
      <c r="C2043">
        <v>49.32</v>
      </c>
    </row>
    <row r="2044" spans="1:3" x14ac:dyDescent="0.25">
      <c r="A2044" s="5">
        <v>41881</v>
      </c>
      <c r="B2044" s="13">
        <v>29253.84</v>
      </c>
      <c r="C2044">
        <v>49.32</v>
      </c>
    </row>
    <row r="2045" spans="1:3" x14ac:dyDescent="0.25">
      <c r="A2045" s="5">
        <v>41882</v>
      </c>
      <c r="B2045" s="13">
        <v>29253.84</v>
      </c>
      <c r="C2045">
        <v>49.32</v>
      </c>
    </row>
    <row r="2046" spans="1:3" x14ac:dyDescent="0.25">
      <c r="A2046" s="5">
        <v>41883</v>
      </c>
      <c r="B2046" s="13">
        <v>29253.8</v>
      </c>
      <c r="C2046">
        <v>49.32</v>
      </c>
    </row>
    <row r="2047" spans="1:3" x14ac:dyDescent="0.25">
      <c r="A2047" s="5">
        <v>41884</v>
      </c>
      <c r="B2047" s="13">
        <v>29436.5</v>
      </c>
      <c r="C2047">
        <v>49.64</v>
      </c>
    </row>
    <row r="2048" spans="1:3" x14ac:dyDescent="0.25">
      <c r="A2048" s="5">
        <v>41885</v>
      </c>
      <c r="B2048" s="13">
        <v>29302.54</v>
      </c>
      <c r="C2048">
        <v>49.4</v>
      </c>
    </row>
    <row r="2049" spans="1:3" x14ac:dyDescent="0.25">
      <c r="A2049" s="5">
        <v>41886</v>
      </c>
      <c r="B2049" s="13">
        <v>29168.84</v>
      </c>
      <c r="C2049">
        <v>49.16</v>
      </c>
    </row>
    <row r="2050" spans="1:3" x14ac:dyDescent="0.25">
      <c r="A2050" s="5">
        <v>41887</v>
      </c>
      <c r="B2050" s="13">
        <v>28731.09</v>
      </c>
      <c r="C2050">
        <v>48.44</v>
      </c>
    </row>
    <row r="2051" spans="1:3" x14ac:dyDescent="0.25">
      <c r="A2051" s="5">
        <v>41888</v>
      </c>
      <c r="B2051" s="13">
        <v>28731.09</v>
      </c>
      <c r="C2051">
        <v>48.44</v>
      </c>
    </row>
    <row r="2052" spans="1:3" x14ac:dyDescent="0.25">
      <c r="A2052" s="5">
        <v>41889</v>
      </c>
      <c r="B2052" s="13">
        <v>28731.09</v>
      </c>
      <c r="C2052">
        <v>48.44</v>
      </c>
    </row>
    <row r="2053" spans="1:3" x14ac:dyDescent="0.25">
      <c r="A2053" s="5">
        <v>41890</v>
      </c>
      <c r="B2053" s="13">
        <v>28731.15</v>
      </c>
      <c r="C2053">
        <v>48.44</v>
      </c>
    </row>
    <row r="2054" spans="1:3" x14ac:dyDescent="0.25">
      <c r="A2054" s="5">
        <v>41891</v>
      </c>
      <c r="B2054" s="13">
        <v>28966.29</v>
      </c>
      <c r="C2054">
        <v>48.84</v>
      </c>
    </row>
    <row r="2055" spans="1:3" x14ac:dyDescent="0.25">
      <c r="A2055" s="5">
        <v>41892</v>
      </c>
      <c r="B2055" s="13">
        <v>28966.3</v>
      </c>
      <c r="C2055">
        <v>48.84</v>
      </c>
    </row>
    <row r="2056" spans="1:3" x14ac:dyDescent="0.25">
      <c r="A2056" s="5">
        <v>41893</v>
      </c>
      <c r="B2056" s="13">
        <v>28995.599999999999</v>
      </c>
      <c r="C2056">
        <v>48.88</v>
      </c>
    </row>
    <row r="2057" spans="1:3" x14ac:dyDescent="0.25">
      <c r="A2057" s="5">
        <v>41894</v>
      </c>
      <c r="B2057" s="13">
        <v>29263.360000000001</v>
      </c>
      <c r="C2057">
        <v>49.32</v>
      </c>
    </row>
    <row r="2058" spans="1:3" x14ac:dyDescent="0.25">
      <c r="A2058" s="5">
        <v>41895</v>
      </c>
      <c r="B2058" s="13">
        <v>29263.360000000001</v>
      </c>
      <c r="C2058">
        <v>49.32</v>
      </c>
    </row>
    <row r="2059" spans="1:3" x14ac:dyDescent="0.25">
      <c r="A2059" s="5">
        <v>41896</v>
      </c>
      <c r="B2059" s="13">
        <v>29263.360000000001</v>
      </c>
      <c r="C2059">
        <v>49.32</v>
      </c>
    </row>
    <row r="2060" spans="1:3" x14ac:dyDescent="0.25">
      <c r="A2060" s="5">
        <v>41897</v>
      </c>
      <c r="B2060" s="13">
        <v>29736.54</v>
      </c>
      <c r="C2060">
        <v>50.12</v>
      </c>
    </row>
    <row r="2061" spans="1:3" x14ac:dyDescent="0.25">
      <c r="A2061" s="5">
        <v>41898</v>
      </c>
      <c r="B2061" s="13">
        <v>29089.31</v>
      </c>
      <c r="C2061">
        <v>49.04</v>
      </c>
    </row>
    <row r="2062" spans="1:3" x14ac:dyDescent="0.25">
      <c r="A2062" s="5">
        <v>41899</v>
      </c>
      <c r="B2062" s="13">
        <v>29031.1</v>
      </c>
      <c r="C2062">
        <v>48.92</v>
      </c>
    </row>
    <row r="2063" spans="1:3" x14ac:dyDescent="0.25">
      <c r="A2063" s="5">
        <v>41900</v>
      </c>
      <c r="B2063" s="13">
        <v>28945.1</v>
      </c>
      <c r="C2063">
        <v>48.8</v>
      </c>
    </row>
    <row r="2064" spans="1:3" x14ac:dyDescent="0.25">
      <c r="A2064" s="5">
        <v>41901</v>
      </c>
      <c r="B2064" s="13">
        <v>29063.58</v>
      </c>
      <c r="C2064">
        <v>48.96</v>
      </c>
    </row>
    <row r="2065" spans="1:3" x14ac:dyDescent="0.25">
      <c r="A2065" s="5">
        <v>41902</v>
      </c>
      <c r="B2065" s="13">
        <v>29063.58</v>
      </c>
      <c r="C2065">
        <v>48.96</v>
      </c>
    </row>
    <row r="2066" spans="1:3" x14ac:dyDescent="0.25">
      <c r="A2066" s="5">
        <v>41903</v>
      </c>
      <c r="B2066" s="13">
        <v>29063.58</v>
      </c>
      <c r="C2066">
        <v>48.96</v>
      </c>
    </row>
    <row r="2067" spans="1:3" x14ac:dyDescent="0.25">
      <c r="A2067" s="5">
        <v>41904</v>
      </c>
      <c r="B2067" s="13">
        <v>29488.1</v>
      </c>
      <c r="C2067">
        <v>49.68</v>
      </c>
    </row>
    <row r="2068" spans="1:3" x14ac:dyDescent="0.25">
      <c r="A2068" s="5">
        <v>41905</v>
      </c>
      <c r="B2068" s="13">
        <v>30145.08</v>
      </c>
      <c r="C2068">
        <v>50.8</v>
      </c>
    </row>
    <row r="2069" spans="1:3" x14ac:dyDescent="0.25">
      <c r="A2069" s="5">
        <v>41906</v>
      </c>
      <c r="B2069" s="13">
        <v>29693.61</v>
      </c>
      <c r="C2069">
        <v>50.04</v>
      </c>
    </row>
    <row r="2070" spans="1:3" x14ac:dyDescent="0.25">
      <c r="A2070" s="5">
        <v>41907</v>
      </c>
      <c r="B2070" s="13">
        <v>30286.9</v>
      </c>
      <c r="C2070">
        <v>51.04</v>
      </c>
    </row>
    <row r="2071" spans="1:3" x14ac:dyDescent="0.25">
      <c r="A2071" s="5">
        <v>41908</v>
      </c>
      <c r="B2071" s="13">
        <v>30179.46</v>
      </c>
      <c r="C2071">
        <v>50.84</v>
      </c>
    </row>
    <row r="2072" spans="1:3" x14ac:dyDescent="0.25">
      <c r="A2072" s="5">
        <v>41909</v>
      </c>
      <c r="B2072" s="13">
        <v>30179.46</v>
      </c>
      <c r="C2072">
        <v>50.84</v>
      </c>
    </row>
    <row r="2073" spans="1:3" x14ac:dyDescent="0.25">
      <c r="A2073" s="5">
        <v>41910</v>
      </c>
      <c r="B2073" s="13">
        <v>30179.46</v>
      </c>
      <c r="C2073">
        <v>50.84</v>
      </c>
    </row>
    <row r="2074" spans="1:3" x14ac:dyDescent="0.25">
      <c r="A2074" s="5">
        <v>41911</v>
      </c>
      <c r="B2074" s="13">
        <v>30978.400000000001</v>
      </c>
      <c r="C2074">
        <v>52.2</v>
      </c>
    </row>
    <row r="2075" spans="1:3" x14ac:dyDescent="0.25">
      <c r="A2075" s="5">
        <v>41912</v>
      </c>
      <c r="B2075" s="13">
        <v>31151.39</v>
      </c>
      <c r="C2075">
        <v>52.48</v>
      </c>
    </row>
    <row r="2076" spans="1:3" x14ac:dyDescent="0.25">
      <c r="A2076" s="5">
        <v>41913</v>
      </c>
      <c r="B2076" s="13">
        <v>31825.599999999999</v>
      </c>
      <c r="C2076">
        <v>53.6</v>
      </c>
    </row>
    <row r="2077" spans="1:3" x14ac:dyDescent="0.25">
      <c r="A2077" s="5">
        <v>41914</v>
      </c>
      <c r="B2077" s="13">
        <v>31566.5</v>
      </c>
      <c r="C2077">
        <v>53.2</v>
      </c>
    </row>
    <row r="2078" spans="1:3" x14ac:dyDescent="0.25">
      <c r="A2078" s="5">
        <v>41915</v>
      </c>
      <c r="B2078" s="13">
        <v>30199.79</v>
      </c>
      <c r="C2078">
        <v>50.88</v>
      </c>
    </row>
    <row r="2079" spans="1:3" x14ac:dyDescent="0.25">
      <c r="A2079" s="5">
        <v>41916</v>
      </c>
      <c r="B2079" s="13">
        <v>30199.79</v>
      </c>
      <c r="C2079">
        <v>50.88</v>
      </c>
    </row>
    <row r="2080" spans="1:3" x14ac:dyDescent="0.25">
      <c r="A2080" s="5">
        <v>41917</v>
      </c>
      <c r="B2080" s="13">
        <v>30199.79</v>
      </c>
      <c r="C2080">
        <v>50.88</v>
      </c>
    </row>
    <row r="2081" spans="1:3" x14ac:dyDescent="0.25">
      <c r="A2081" s="5">
        <v>41918</v>
      </c>
      <c r="B2081" s="13">
        <v>30717</v>
      </c>
      <c r="C2081">
        <v>51.76</v>
      </c>
    </row>
    <row r="2082" spans="1:3" x14ac:dyDescent="0.25">
      <c r="A2082" s="5">
        <v>41919</v>
      </c>
      <c r="B2082" s="13">
        <v>31874.54</v>
      </c>
      <c r="C2082">
        <v>53.68</v>
      </c>
    </row>
    <row r="2083" spans="1:3" x14ac:dyDescent="0.25">
      <c r="A2083" s="5">
        <v>41920</v>
      </c>
      <c r="B2083" s="13">
        <v>30119.05</v>
      </c>
      <c r="C2083">
        <v>50.72</v>
      </c>
    </row>
    <row r="2084" spans="1:3" x14ac:dyDescent="0.25">
      <c r="A2084" s="5">
        <v>41921</v>
      </c>
      <c r="B2084" s="13">
        <v>31429.279999999999</v>
      </c>
      <c r="C2084">
        <v>52.96</v>
      </c>
    </row>
    <row r="2085" spans="1:3" x14ac:dyDescent="0.25">
      <c r="A2085" s="5">
        <v>41922</v>
      </c>
      <c r="B2085" s="13">
        <v>33250.379999999997</v>
      </c>
      <c r="C2085">
        <v>56</v>
      </c>
    </row>
    <row r="2086" spans="1:3" x14ac:dyDescent="0.25">
      <c r="A2086" s="5">
        <v>41923</v>
      </c>
      <c r="B2086" s="13">
        <v>33250.379999999997</v>
      </c>
      <c r="C2086">
        <v>56</v>
      </c>
    </row>
    <row r="2087" spans="1:3" x14ac:dyDescent="0.25">
      <c r="A2087" s="5">
        <v>41924</v>
      </c>
      <c r="B2087" s="13">
        <v>33250.379999999997</v>
      </c>
      <c r="C2087">
        <v>56</v>
      </c>
    </row>
    <row r="2088" spans="1:3" x14ac:dyDescent="0.25">
      <c r="A2088" s="5">
        <v>41925</v>
      </c>
      <c r="B2088" s="13">
        <v>34994.839999999997</v>
      </c>
      <c r="C2088">
        <v>58.96</v>
      </c>
    </row>
    <row r="2089" spans="1:3" x14ac:dyDescent="0.25">
      <c r="A2089" s="5">
        <v>41926</v>
      </c>
      <c r="B2089" s="13">
        <v>33815.199999999997</v>
      </c>
      <c r="C2089">
        <v>56.96</v>
      </c>
    </row>
    <row r="2090" spans="1:3" x14ac:dyDescent="0.25">
      <c r="A2090" s="5">
        <v>41927</v>
      </c>
      <c r="B2090" s="13">
        <v>35971.160000000003</v>
      </c>
      <c r="C2090">
        <v>60.6</v>
      </c>
    </row>
    <row r="2091" spans="1:3" x14ac:dyDescent="0.25">
      <c r="A2091" s="5">
        <v>41928</v>
      </c>
      <c r="B2091" s="13">
        <v>35095.19</v>
      </c>
      <c r="C2091">
        <v>59.12</v>
      </c>
    </row>
    <row r="2092" spans="1:3" x14ac:dyDescent="0.25">
      <c r="A2092" s="5">
        <v>41929</v>
      </c>
      <c r="B2092" s="13">
        <v>33802.19</v>
      </c>
      <c r="C2092">
        <v>56.92</v>
      </c>
    </row>
    <row r="2093" spans="1:3" x14ac:dyDescent="0.25">
      <c r="A2093" s="5">
        <v>41930</v>
      </c>
      <c r="B2093" s="13">
        <v>33802.19</v>
      </c>
      <c r="C2093">
        <v>56.92</v>
      </c>
    </row>
    <row r="2094" spans="1:3" x14ac:dyDescent="0.25">
      <c r="A2094" s="5">
        <v>41931</v>
      </c>
      <c r="B2094" s="13">
        <v>33802.19</v>
      </c>
      <c r="C2094">
        <v>56.92</v>
      </c>
    </row>
    <row r="2095" spans="1:3" x14ac:dyDescent="0.25">
      <c r="A2095" s="5">
        <v>41932</v>
      </c>
      <c r="B2095" s="13">
        <v>33129.1</v>
      </c>
      <c r="C2095">
        <v>55.8</v>
      </c>
    </row>
    <row r="2096" spans="1:3" x14ac:dyDescent="0.25">
      <c r="A2096" s="5">
        <v>41933</v>
      </c>
      <c r="B2096" s="13">
        <v>31841.97</v>
      </c>
      <c r="C2096">
        <v>53.6</v>
      </c>
    </row>
    <row r="2097" spans="1:3" x14ac:dyDescent="0.25">
      <c r="A2097" s="5">
        <v>41934</v>
      </c>
      <c r="B2097" s="13">
        <v>32698</v>
      </c>
      <c r="C2097">
        <v>55.04</v>
      </c>
    </row>
    <row r="2098" spans="1:3" x14ac:dyDescent="0.25">
      <c r="A2098" s="5">
        <v>41935</v>
      </c>
      <c r="B2098" s="13">
        <v>31872.400000000001</v>
      </c>
      <c r="C2098">
        <v>53.68</v>
      </c>
    </row>
    <row r="2099" spans="1:3" x14ac:dyDescent="0.25">
      <c r="A2099" s="5">
        <v>41936</v>
      </c>
      <c r="B2099" s="13">
        <v>31507.599999999999</v>
      </c>
      <c r="C2099">
        <v>53.04</v>
      </c>
    </row>
    <row r="2100" spans="1:3" x14ac:dyDescent="0.25">
      <c r="A2100" s="5">
        <v>41937</v>
      </c>
      <c r="B2100" s="13">
        <v>31507.599999999999</v>
      </c>
      <c r="C2100">
        <v>53.04</v>
      </c>
    </row>
    <row r="2101" spans="1:3" x14ac:dyDescent="0.25">
      <c r="A2101" s="5">
        <v>41938</v>
      </c>
      <c r="B2101" s="13">
        <v>31507.599999999999</v>
      </c>
      <c r="C2101">
        <v>53.04</v>
      </c>
    </row>
    <row r="2102" spans="1:3" x14ac:dyDescent="0.25">
      <c r="A2102" s="5">
        <v>41939</v>
      </c>
      <c r="B2102" s="13">
        <v>31165.88</v>
      </c>
      <c r="C2102">
        <v>52.48</v>
      </c>
    </row>
    <row r="2103" spans="1:3" x14ac:dyDescent="0.25">
      <c r="A2103" s="5">
        <v>41940</v>
      </c>
      <c r="B2103" s="13">
        <v>30016.03</v>
      </c>
      <c r="C2103">
        <v>50.52</v>
      </c>
    </row>
    <row r="2104" spans="1:3" x14ac:dyDescent="0.25">
      <c r="A2104" s="5">
        <v>41941</v>
      </c>
      <c r="B2104" s="13">
        <v>30414.18</v>
      </c>
      <c r="C2104">
        <v>51.2</v>
      </c>
    </row>
    <row r="2105" spans="1:3" x14ac:dyDescent="0.25">
      <c r="A2105" s="5">
        <v>41942</v>
      </c>
      <c r="B2105" s="13">
        <v>30584.68</v>
      </c>
      <c r="C2105">
        <v>51.48</v>
      </c>
    </row>
    <row r="2106" spans="1:3" x14ac:dyDescent="0.25">
      <c r="A2106" s="5">
        <v>41943</v>
      </c>
      <c r="B2106" s="13">
        <v>30472.55</v>
      </c>
      <c r="C2106">
        <v>51.32</v>
      </c>
    </row>
    <row r="2107" spans="1:3" x14ac:dyDescent="0.25">
      <c r="A2107" s="5">
        <v>41944</v>
      </c>
      <c r="B2107" s="13">
        <v>30472.55</v>
      </c>
      <c r="C2107">
        <v>51.28</v>
      </c>
    </row>
    <row r="2108" spans="1:3" x14ac:dyDescent="0.25">
      <c r="A2108" s="5">
        <v>41945</v>
      </c>
      <c r="B2108" s="13">
        <v>30472.55</v>
      </c>
      <c r="C2108">
        <v>51.28</v>
      </c>
    </row>
    <row r="2109" spans="1:3" x14ac:dyDescent="0.25">
      <c r="A2109" s="5">
        <v>41946</v>
      </c>
      <c r="B2109" s="13">
        <v>30705.17</v>
      </c>
      <c r="C2109">
        <v>51.68</v>
      </c>
    </row>
    <row r="2110" spans="1:3" x14ac:dyDescent="0.25">
      <c r="A2110" s="5">
        <v>41947</v>
      </c>
      <c r="B2110" s="13">
        <v>30790.2</v>
      </c>
      <c r="C2110">
        <v>51.84</v>
      </c>
    </row>
    <row r="2111" spans="1:3" x14ac:dyDescent="0.25">
      <c r="A2111" s="5">
        <v>41948</v>
      </c>
      <c r="B2111" s="13">
        <v>30436.3</v>
      </c>
      <c r="C2111">
        <v>51.24</v>
      </c>
    </row>
    <row r="2112" spans="1:3" x14ac:dyDescent="0.25">
      <c r="A2112" s="5">
        <v>41949</v>
      </c>
      <c r="B2112" s="13">
        <v>29845.14</v>
      </c>
      <c r="C2112">
        <v>50.24</v>
      </c>
    </row>
    <row r="2113" spans="1:3" x14ac:dyDescent="0.25">
      <c r="A2113" s="5">
        <v>41950</v>
      </c>
      <c r="B2113" s="13">
        <v>29890.400000000001</v>
      </c>
      <c r="C2113">
        <v>50.32</v>
      </c>
    </row>
    <row r="2114" spans="1:3" x14ac:dyDescent="0.25">
      <c r="A2114" s="5">
        <v>41951</v>
      </c>
      <c r="B2114" s="13">
        <v>29890.400000000001</v>
      </c>
      <c r="C2114">
        <v>50.32</v>
      </c>
    </row>
    <row r="2115" spans="1:3" x14ac:dyDescent="0.25">
      <c r="A2115" s="5">
        <v>41952</v>
      </c>
      <c r="B2115" s="13">
        <v>29890.400000000001</v>
      </c>
      <c r="C2115">
        <v>50.32</v>
      </c>
    </row>
    <row r="2116" spans="1:3" x14ac:dyDescent="0.25">
      <c r="A2116" s="5">
        <v>41953</v>
      </c>
      <c r="B2116" s="13">
        <v>29174.880000000001</v>
      </c>
      <c r="C2116">
        <v>49.12</v>
      </c>
    </row>
    <row r="2117" spans="1:3" x14ac:dyDescent="0.25">
      <c r="A2117" s="5">
        <v>41954</v>
      </c>
      <c r="B2117" s="13">
        <v>28969.08</v>
      </c>
      <c r="C2117">
        <v>48.76</v>
      </c>
    </row>
    <row r="2118" spans="1:3" x14ac:dyDescent="0.25">
      <c r="A2118" s="5">
        <v>41955</v>
      </c>
      <c r="B2118" s="13">
        <v>29307.02</v>
      </c>
      <c r="C2118">
        <v>49.32</v>
      </c>
    </row>
    <row r="2119" spans="1:3" x14ac:dyDescent="0.25">
      <c r="A2119" s="5">
        <v>41956</v>
      </c>
      <c r="B2119" s="13">
        <v>29897.7</v>
      </c>
      <c r="C2119">
        <v>50.32</v>
      </c>
    </row>
    <row r="2120" spans="1:3" x14ac:dyDescent="0.25">
      <c r="A2120" s="5">
        <v>41957</v>
      </c>
      <c r="B2120" s="13">
        <v>29420.1</v>
      </c>
      <c r="C2120">
        <v>49.52</v>
      </c>
    </row>
    <row r="2121" spans="1:3" x14ac:dyDescent="0.25">
      <c r="A2121" s="5">
        <v>41960</v>
      </c>
      <c r="B2121" s="13">
        <v>29445.4</v>
      </c>
      <c r="C2121">
        <v>49.56</v>
      </c>
    </row>
    <row r="2122" spans="1:3" x14ac:dyDescent="0.25">
      <c r="A2122" s="5">
        <v>41961</v>
      </c>
      <c r="B2122" s="13">
        <v>29529.53</v>
      </c>
      <c r="C2122">
        <v>49.68</v>
      </c>
    </row>
    <row r="2123" spans="1:3" x14ac:dyDescent="0.25">
      <c r="A2123" s="5">
        <v>41962</v>
      </c>
      <c r="B2123" s="13">
        <v>29865.43</v>
      </c>
      <c r="C2123">
        <v>50.24</v>
      </c>
    </row>
    <row r="2124" spans="1:3" x14ac:dyDescent="0.25">
      <c r="A2124" s="5">
        <v>41963</v>
      </c>
      <c r="B2124" s="13">
        <v>29643.200000000001</v>
      </c>
      <c r="C2124">
        <v>49.88</v>
      </c>
    </row>
    <row r="2125" spans="1:3" x14ac:dyDescent="0.25">
      <c r="A2125" s="5">
        <v>41964</v>
      </c>
      <c r="B2125" s="13">
        <v>29643.27</v>
      </c>
      <c r="C2125">
        <v>49.88</v>
      </c>
    </row>
    <row r="2126" spans="1:3" x14ac:dyDescent="0.25">
      <c r="A2126" s="5">
        <v>41967</v>
      </c>
      <c r="B2126" s="13">
        <v>29619.84</v>
      </c>
      <c r="C2126">
        <v>49.84</v>
      </c>
    </row>
    <row r="2127" spans="1:3" x14ac:dyDescent="0.25">
      <c r="A2127" s="5">
        <v>41968</v>
      </c>
      <c r="B2127" s="13">
        <v>29731.31</v>
      </c>
      <c r="C2127">
        <v>50.04</v>
      </c>
    </row>
    <row r="2128" spans="1:3" x14ac:dyDescent="0.25">
      <c r="A2128" s="5">
        <v>41969</v>
      </c>
      <c r="B2128" s="13">
        <v>29571.67</v>
      </c>
      <c r="C2128">
        <v>49.76</v>
      </c>
    </row>
    <row r="2129" spans="1:3" x14ac:dyDescent="0.25">
      <c r="A2129" s="5">
        <v>41970</v>
      </c>
      <c r="B2129" s="13">
        <v>29571.7</v>
      </c>
      <c r="C2129">
        <v>49.76</v>
      </c>
    </row>
    <row r="2130" spans="1:3" x14ac:dyDescent="0.25">
      <c r="A2130" s="5">
        <v>41971</v>
      </c>
      <c r="B2130" s="13">
        <v>29701.9</v>
      </c>
      <c r="C2130">
        <v>49.96</v>
      </c>
    </row>
    <row r="2131" spans="1:3" x14ac:dyDescent="0.25">
      <c r="A2131" s="5">
        <v>41974</v>
      </c>
      <c r="B2131" s="13">
        <v>30504.15</v>
      </c>
      <c r="C2131">
        <v>51.32</v>
      </c>
    </row>
    <row r="2132" spans="1:3" x14ac:dyDescent="0.25">
      <c r="A2132" s="5">
        <v>41975</v>
      </c>
      <c r="B2132" s="13">
        <v>29251.72</v>
      </c>
      <c r="C2132">
        <v>49.2</v>
      </c>
    </row>
    <row r="2133" spans="1:3" x14ac:dyDescent="0.25">
      <c r="A2133" s="5">
        <v>41976</v>
      </c>
      <c r="B2133" s="13">
        <v>29333.39</v>
      </c>
      <c r="C2133">
        <v>49.36</v>
      </c>
    </row>
    <row r="2134" spans="1:3" x14ac:dyDescent="0.25">
      <c r="A2134" s="5">
        <v>41977</v>
      </c>
      <c r="B2134" s="13">
        <v>29097.49</v>
      </c>
      <c r="C2134">
        <v>48.96</v>
      </c>
    </row>
    <row r="2135" spans="1:3" x14ac:dyDescent="0.25">
      <c r="A2135" s="5">
        <v>41978</v>
      </c>
      <c r="B2135" s="13">
        <v>29125.200000000001</v>
      </c>
      <c r="C2135">
        <v>49</v>
      </c>
    </row>
    <row r="2136" spans="1:3" x14ac:dyDescent="0.25">
      <c r="A2136" s="5">
        <v>41981</v>
      </c>
      <c r="B2136" s="13">
        <v>29880.65</v>
      </c>
      <c r="C2136">
        <v>50.24</v>
      </c>
    </row>
    <row r="2137" spans="1:3" x14ac:dyDescent="0.25">
      <c r="A2137" s="5">
        <v>41982</v>
      </c>
      <c r="B2137" s="13">
        <v>29789.25</v>
      </c>
      <c r="C2137">
        <v>50.12</v>
      </c>
    </row>
    <row r="2138" spans="1:3" x14ac:dyDescent="0.25">
      <c r="A2138" s="5">
        <v>41983</v>
      </c>
      <c r="B2138" s="13">
        <v>31264.82</v>
      </c>
      <c r="C2138">
        <v>52.6</v>
      </c>
    </row>
    <row r="2139" spans="1:3" x14ac:dyDescent="0.25">
      <c r="A2139" s="5">
        <v>41984</v>
      </c>
      <c r="B2139" s="13">
        <v>32713.1</v>
      </c>
      <c r="C2139">
        <v>55</v>
      </c>
    </row>
    <row r="2140" spans="1:3" x14ac:dyDescent="0.25">
      <c r="A2140" s="5">
        <v>41985</v>
      </c>
      <c r="B2140" s="13">
        <v>32969.279999999999</v>
      </c>
      <c r="C2140">
        <v>55.44</v>
      </c>
    </row>
    <row r="2141" spans="1:3" x14ac:dyDescent="0.25">
      <c r="A2141" s="5">
        <v>41988</v>
      </c>
      <c r="B2141" s="13">
        <v>32792.879999999997</v>
      </c>
      <c r="C2141">
        <v>55.16</v>
      </c>
    </row>
    <row r="2142" spans="1:3" x14ac:dyDescent="0.25">
      <c r="A2142" s="5">
        <v>41989</v>
      </c>
      <c r="B2142" s="13">
        <v>33625.46</v>
      </c>
      <c r="C2142">
        <v>56.56</v>
      </c>
    </row>
    <row r="2143" spans="1:3" x14ac:dyDescent="0.25">
      <c r="A2143" s="5">
        <v>41990</v>
      </c>
      <c r="B2143" s="13">
        <v>31264.84</v>
      </c>
      <c r="C2143">
        <v>52.56</v>
      </c>
    </row>
    <row r="2144" spans="1:3" x14ac:dyDescent="0.25">
      <c r="A2144" s="5">
        <v>41991</v>
      </c>
      <c r="B2144" s="13">
        <v>30304.799999999999</v>
      </c>
      <c r="C2144">
        <v>50.96</v>
      </c>
    </row>
    <row r="2145" spans="1:3" x14ac:dyDescent="0.25">
      <c r="A2145" s="5">
        <v>41992</v>
      </c>
      <c r="B2145" s="13">
        <v>29888.67</v>
      </c>
      <c r="C2145">
        <v>50.24</v>
      </c>
    </row>
    <row r="2146" spans="1:3" x14ac:dyDescent="0.25">
      <c r="A2146" s="5">
        <v>41995</v>
      </c>
      <c r="B2146" s="13">
        <v>29704.5</v>
      </c>
      <c r="C2146">
        <v>49.96</v>
      </c>
    </row>
    <row r="2147" spans="1:3" x14ac:dyDescent="0.25">
      <c r="A2147" s="5">
        <v>41996</v>
      </c>
      <c r="B2147" s="13">
        <v>29760.51</v>
      </c>
      <c r="C2147">
        <v>50.04</v>
      </c>
    </row>
    <row r="2148" spans="1:3" x14ac:dyDescent="0.25">
      <c r="A2148" s="5">
        <v>41997</v>
      </c>
      <c r="B2148" s="13">
        <v>29971.91</v>
      </c>
      <c r="C2148">
        <v>50.4</v>
      </c>
    </row>
    <row r="2149" spans="1:3" x14ac:dyDescent="0.25">
      <c r="A2149" s="5">
        <v>41998</v>
      </c>
      <c r="B2149" s="13">
        <v>29971.9</v>
      </c>
      <c r="C2149">
        <v>50.4</v>
      </c>
    </row>
    <row r="2150" spans="1:3" x14ac:dyDescent="0.25">
      <c r="A2150" s="5">
        <v>41999</v>
      </c>
      <c r="B2150" s="13">
        <v>29583.19</v>
      </c>
      <c r="C2150">
        <v>49.72</v>
      </c>
    </row>
    <row r="2151" spans="1:3" x14ac:dyDescent="0.25">
      <c r="A2151" s="5">
        <v>42002</v>
      </c>
      <c r="B2151" s="13">
        <v>29656.55</v>
      </c>
      <c r="C2151">
        <v>49.84</v>
      </c>
    </row>
    <row r="2152" spans="1:3" x14ac:dyDescent="0.25">
      <c r="A2152" s="5">
        <v>42003</v>
      </c>
      <c r="B2152" s="13">
        <v>29929.38</v>
      </c>
      <c r="C2152">
        <v>50.32</v>
      </c>
    </row>
    <row r="2153" spans="1:3" x14ac:dyDescent="0.25">
      <c r="A2153" s="5">
        <v>42004</v>
      </c>
      <c r="B2153" s="13">
        <v>31056.81</v>
      </c>
      <c r="C2153">
        <v>52.2</v>
      </c>
    </row>
    <row r="2154" spans="1:3" x14ac:dyDescent="0.25">
      <c r="A2154" s="5">
        <v>42005</v>
      </c>
      <c r="B2154" s="13">
        <v>31056.799999999999</v>
      </c>
      <c r="C2154">
        <v>52.2</v>
      </c>
    </row>
    <row r="2155" spans="1:3" x14ac:dyDescent="0.25">
      <c r="A2155" s="5">
        <v>42006</v>
      </c>
      <c r="B2155" s="13">
        <v>31350.3</v>
      </c>
      <c r="C2155">
        <v>52.68</v>
      </c>
    </row>
    <row r="2156" spans="1:3" x14ac:dyDescent="0.25">
      <c r="A2156" s="5">
        <v>42009</v>
      </c>
      <c r="B2156" s="13">
        <v>32446</v>
      </c>
      <c r="C2156">
        <v>54.52</v>
      </c>
    </row>
    <row r="2157" spans="1:3" x14ac:dyDescent="0.25">
      <c r="A2157" s="5">
        <v>42010</v>
      </c>
      <c r="B2157" s="13">
        <v>32763.85</v>
      </c>
      <c r="C2157">
        <v>55.08</v>
      </c>
    </row>
    <row r="2158" spans="1:3" x14ac:dyDescent="0.25">
      <c r="A2158" s="5">
        <v>42011</v>
      </c>
      <c r="B2158" s="13">
        <v>31751.49</v>
      </c>
      <c r="C2158">
        <v>53.36</v>
      </c>
    </row>
    <row r="2159" spans="1:3" x14ac:dyDescent="0.25">
      <c r="A2159" s="5">
        <v>42012</v>
      </c>
      <c r="B2159" s="13">
        <v>30495.1</v>
      </c>
      <c r="C2159">
        <v>51.24</v>
      </c>
    </row>
    <row r="2160" spans="1:3" x14ac:dyDescent="0.25">
      <c r="A2160" s="5">
        <v>42013</v>
      </c>
      <c r="B2160" s="13">
        <v>31620.46</v>
      </c>
      <c r="C2160">
        <v>53.16</v>
      </c>
    </row>
    <row r="2161" spans="1:3" x14ac:dyDescent="0.25">
      <c r="A2161" s="5">
        <v>42016</v>
      </c>
      <c r="B2161" s="13">
        <v>32161.040000000001</v>
      </c>
      <c r="C2161">
        <v>54.04</v>
      </c>
    </row>
    <row r="2162" spans="1:3" x14ac:dyDescent="0.25">
      <c r="A2162" s="5">
        <v>42017</v>
      </c>
      <c r="B2162" s="13">
        <v>32468.82</v>
      </c>
      <c r="C2162">
        <v>54.56</v>
      </c>
    </row>
    <row r="2163" spans="1:3" x14ac:dyDescent="0.25">
      <c r="A2163" s="5">
        <v>42018</v>
      </c>
      <c r="B2163" s="13">
        <v>32468.799999999999</v>
      </c>
      <c r="C2163">
        <v>54.56</v>
      </c>
    </row>
    <row r="2164" spans="1:3" x14ac:dyDescent="0.25">
      <c r="A2164" s="5">
        <v>42019</v>
      </c>
      <c r="B2164" s="13">
        <v>33215.870000000003</v>
      </c>
      <c r="C2164">
        <v>55.8</v>
      </c>
    </row>
    <row r="2165" spans="1:3" x14ac:dyDescent="0.25">
      <c r="A2165" s="5">
        <v>42020</v>
      </c>
      <c r="B2165" s="13">
        <v>32991.589999999997</v>
      </c>
      <c r="C2165">
        <v>55.44</v>
      </c>
    </row>
    <row r="2166" spans="1:3" x14ac:dyDescent="0.25">
      <c r="A2166" s="5">
        <v>42024</v>
      </c>
      <c r="B2166" s="13">
        <v>33047.129999999997</v>
      </c>
      <c r="C2166">
        <v>55.52</v>
      </c>
    </row>
    <row r="2167" spans="1:3" x14ac:dyDescent="0.25">
      <c r="A2167" s="5">
        <v>42025</v>
      </c>
      <c r="B2167" s="13">
        <v>31908.99</v>
      </c>
      <c r="C2167">
        <v>53.6</v>
      </c>
    </row>
    <row r="2168" spans="1:3" x14ac:dyDescent="0.25">
      <c r="A2168" s="5">
        <v>42026</v>
      </c>
      <c r="B2168" s="13">
        <v>31020.799999999999</v>
      </c>
      <c r="C2168">
        <v>52.12</v>
      </c>
    </row>
    <row r="2169" spans="1:3" x14ac:dyDescent="0.25">
      <c r="A2169" s="5">
        <v>42027</v>
      </c>
      <c r="B2169" s="13">
        <v>31510.98</v>
      </c>
      <c r="C2169">
        <v>52.96</v>
      </c>
    </row>
    <row r="2170" spans="1:3" x14ac:dyDescent="0.25">
      <c r="A2170" s="5">
        <v>42030</v>
      </c>
      <c r="B2170" s="13">
        <v>30689.33</v>
      </c>
      <c r="C2170">
        <v>51.56</v>
      </c>
    </row>
    <row r="2171" spans="1:3" x14ac:dyDescent="0.25">
      <c r="A2171" s="5">
        <v>42031</v>
      </c>
      <c r="B2171" s="13">
        <v>31110.6</v>
      </c>
      <c r="C2171">
        <v>52.28</v>
      </c>
    </row>
    <row r="2172" spans="1:3" x14ac:dyDescent="0.25">
      <c r="A2172" s="5">
        <v>42032</v>
      </c>
      <c r="B2172" s="13">
        <v>33506.699999999997</v>
      </c>
      <c r="C2172">
        <v>56.28</v>
      </c>
    </row>
    <row r="2173" spans="1:3" x14ac:dyDescent="0.25">
      <c r="A2173" s="5">
        <v>42033</v>
      </c>
      <c r="B2173" s="13">
        <v>31903.3</v>
      </c>
      <c r="C2173">
        <v>53.6</v>
      </c>
    </row>
    <row r="2174" spans="1:3" x14ac:dyDescent="0.25">
      <c r="A2174" s="5">
        <v>42034</v>
      </c>
      <c r="B2174" s="13">
        <v>33253.71</v>
      </c>
      <c r="C2174">
        <v>55.84</v>
      </c>
    </row>
    <row r="2175" spans="1:3" x14ac:dyDescent="0.25">
      <c r="A2175" s="5">
        <v>42037</v>
      </c>
      <c r="B2175" s="13">
        <v>32550.1</v>
      </c>
      <c r="C2175">
        <v>54.68</v>
      </c>
    </row>
    <row r="2176" spans="1:3" x14ac:dyDescent="0.25">
      <c r="A2176" s="5">
        <v>42038</v>
      </c>
      <c r="B2176" s="13">
        <v>32158.26</v>
      </c>
      <c r="C2176">
        <v>54</v>
      </c>
    </row>
    <row r="2177" spans="1:3" x14ac:dyDescent="0.25">
      <c r="A2177" s="5">
        <v>42039</v>
      </c>
      <c r="B2177" s="13">
        <v>32952.92</v>
      </c>
      <c r="C2177">
        <v>55.36</v>
      </c>
    </row>
    <row r="2178" spans="1:3" x14ac:dyDescent="0.25">
      <c r="A2178" s="5">
        <v>42040</v>
      </c>
      <c r="B2178" s="13">
        <v>32246.54</v>
      </c>
      <c r="C2178">
        <v>54.16</v>
      </c>
    </row>
    <row r="2179" spans="1:3" x14ac:dyDescent="0.25">
      <c r="A2179" s="5">
        <v>42044</v>
      </c>
      <c r="B2179" s="13">
        <v>33131.14</v>
      </c>
      <c r="C2179">
        <v>55.64</v>
      </c>
    </row>
    <row r="2180" spans="1:3" x14ac:dyDescent="0.25">
      <c r="A2180" s="5">
        <v>42045</v>
      </c>
      <c r="B2180" s="13">
        <v>32403.57</v>
      </c>
      <c r="C2180">
        <v>54.4</v>
      </c>
    </row>
    <row r="2181" spans="1:3" x14ac:dyDescent="0.25">
      <c r="A2181" s="5">
        <v>42046</v>
      </c>
      <c r="B2181" s="13">
        <v>32303.73</v>
      </c>
      <c r="C2181">
        <v>54.24</v>
      </c>
    </row>
    <row r="2182" spans="1:3" x14ac:dyDescent="0.25">
      <c r="A2182" s="5">
        <v>42047</v>
      </c>
      <c r="B2182" s="13">
        <v>31625.599999999999</v>
      </c>
      <c r="C2182">
        <v>53.12</v>
      </c>
    </row>
    <row r="2183" spans="1:3" x14ac:dyDescent="0.25">
      <c r="A2183" s="5">
        <v>42048</v>
      </c>
      <c r="B2183" s="13">
        <v>31247.9</v>
      </c>
      <c r="C2183">
        <v>52.48</v>
      </c>
    </row>
    <row r="2184" spans="1:3" x14ac:dyDescent="0.25">
      <c r="A2184" s="5">
        <v>42051</v>
      </c>
      <c r="B2184" s="13">
        <v>31247.9</v>
      </c>
      <c r="C2184">
        <v>52.48</v>
      </c>
    </row>
    <row r="2185" spans="1:3" x14ac:dyDescent="0.25">
      <c r="A2185" s="5">
        <v>42052</v>
      </c>
      <c r="B2185" s="13">
        <v>31558.28</v>
      </c>
      <c r="C2185">
        <v>53</v>
      </c>
    </row>
    <row r="2186" spans="1:3" x14ac:dyDescent="0.25">
      <c r="A2186" s="5">
        <v>42053</v>
      </c>
      <c r="B2186" s="13">
        <v>31424.06</v>
      </c>
      <c r="C2186">
        <v>52.76</v>
      </c>
    </row>
    <row r="2187" spans="1:3" x14ac:dyDescent="0.25">
      <c r="A2187" s="5">
        <v>42054</v>
      </c>
      <c r="B2187" s="13">
        <v>31503.200000000001</v>
      </c>
      <c r="C2187">
        <v>52.88</v>
      </c>
    </row>
    <row r="2188" spans="1:3" x14ac:dyDescent="0.25">
      <c r="A2188" s="5">
        <v>42055</v>
      </c>
      <c r="B2188" s="13">
        <v>30838.26</v>
      </c>
      <c r="C2188">
        <v>51.76</v>
      </c>
    </row>
    <row r="2189" spans="1:3" x14ac:dyDescent="0.25">
      <c r="A2189" s="5">
        <v>42058</v>
      </c>
      <c r="B2189" s="13">
        <v>30920.69</v>
      </c>
      <c r="C2189">
        <v>51.92</v>
      </c>
    </row>
    <row r="2190" spans="1:3" x14ac:dyDescent="0.25">
      <c r="A2190" s="5">
        <v>42059</v>
      </c>
      <c r="B2190" s="13">
        <v>29991.59</v>
      </c>
      <c r="C2190">
        <v>50.36</v>
      </c>
    </row>
    <row r="2191" spans="1:3" x14ac:dyDescent="0.25">
      <c r="A2191" s="5">
        <v>42060</v>
      </c>
      <c r="B2191" s="13">
        <v>30279.200000000001</v>
      </c>
      <c r="C2191">
        <v>50.84</v>
      </c>
    </row>
    <row r="2192" spans="1:3" x14ac:dyDescent="0.25">
      <c r="A2192" s="5">
        <v>42061</v>
      </c>
      <c r="B2192" s="13">
        <v>29931.68</v>
      </c>
      <c r="C2192">
        <v>50.24</v>
      </c>
    </row>
    <row r="2193" spans="1:3" x14ac:dyDescent="0.25">
      <c r="A2193" s="5">
        <v>42062</v>
      </c>
      <c r="B2193" s="13">
        <v>29771.4</v>
      </c>
      <c r="C2193">
        <v>49.96</v>
      </c>
    </row>
    <row r="2194" spans="1:3" x14ac:dyDescent="0.25">
      <c r="A2194" s="5">
        <v>42065</v>
      </c>
      <c r="B2194" s="13">
        <v>29200.2</v>
      </c>
      <c r="C2194">
        <v>49</v>
      </c>
    </row>
    <row r="2195" spans="1:3" x14ac:dyDescent="0.25">
      <c r="A2195" s="5">
        <v>42066</v>
      </c>
      <c r="B2195" s="13">
        <v>29475.61</v>
      </c>
      <c r="C2195">
        <v>49.48</v>
      </c>
    </row>
    <row r="2196" spans="1:3" x14ac:dyDescent="0.25">
      <c r="A2196" s="5">
        <v>42067</v>
      </c>
      <c r="B2196" s="13">
        <v>29369</v>
      </c>
      <c r="C2196">
        <v>49.28</v>
      </c>
    </row>
    <row r="2197" spans="1:3" x14ac:dyDescent="0.25">
      <c r="A2197" s="5">
        <v>42068</v>
      </c>
      <c r="B2197" s="13">
        <v>29090.74</v>
      </c>
      <c r="C2197">
        <v>48.84</v>
      </c>
    </row>
    <row r="2198" spans="1:3" x14ac:dyDescent="0.25">
      <c r="A2198" s="5">
        <v>42069</v>
      </c>
      <c r="B2198" s="13">
        <v>29580.39</v>
      </c>
      <c r="C2198">
        <v>49.64</v>
      </c>
    </row>
    <row r="2199" spans="1:3" x14ac:dyDescent="0.25">
      <c r="A2199" s="5">
        <v>42072</v>
      </c>
      <c r="B2199" s="13">
        <v>29543.86</v>
      </c>
      <c r="C2199">
        <v>49.6</v>
      </c>
    </row>
    <row r="2200" spans="1:3" x14ac:dyDescent="0.25">
      <c r="A2200" s="5">
        <v>42073</v>
      </c>
      <c r="B2200" s="13">
        <v>30396.94</v>
      </c>
      <c r="C2200">
        <v>51</v>
      </c>
    </row>
    <row r="2201" spans="1:3" x14ac:dyDescent="0.25">
      <c r="A2201" s="5">
        <v>42074</v>
      </c>
      <c r="B2201" s="13">
        <v>30762.1</v>
      </c>
      <c r="C2201">
        <v>51.64</v>
      </c>
    </row>
    <row r="2202" spans="1:3" x14ac:dyDescent="0.25">
      <c r="A2202" s="5">
        <v>42075</v>
      </c>
      <c r="B2202" s="13">
        <v>29790.63</v>
      </c>
      <c r="C2202">
        <v>50</v>
      </c>
    </row>
    <row r="2203" spans="1:3" x14ac:dyDescent="0.25">
      <c r="A2203" s="5">
        <v>42076</v>
      </c>
      <c r="B2203" s="13">
        <v>30188.5</v>
      </c>
      <c r="C2203">
        <v>50.64</v>
      </c>
    </row>
    <row r="2204" spans="1:3" x14ac:dyDescent="0.25">
      <c r="A2204" s="5">
        <v>42079</v>
      </c>
      <c r="B2204" s="13">
        <v>29790.959999999999</v>
      </c>
      <c r="C2204">
        <v>50</v>
      </c>
    </row>
    <row r="2205" spans="1:3" x14ac:dyDescent="0.25">
      <c r="A2205" s="5">
        <v>42080</v>
      </c>
      <c r="B2205" s="13">
        <v>29764.51</v>
      </c>
      <c r="C2205">
        <v>49.96</v>
      </c>
    </row>
    <row r="2206" spans="1:3" x14ac:dyDescent="0.25">
      <c r="A2206" s="5">
        <v>42081</v>
      </c>
      <c r="B2206" s="13">
        <v>29288.1</v>
      </c>
      <c r="C2206">
        <v>49.16</v>
      </c>
    </row>
    <row r="2207" spans="1:3" x14ac:dyDescent="0.25">
      <c r="A2207" s="5">
        <v>42082</v>
      </c>
      <c r="B2207" s="13">
        <v>29629.200000000001</v>
      </c>
      <c r="C2207">
        <v>49.72</v>
      </c>
    </row>
    <row r="2208" spans="1:3" x14ac:dyDescent="0.25">
      <c r="A2208" s="5">
        <v>42083</v>
      </c>
      <c r="B2208" s="13">
        <v>29604.17</v>
      </c>
      <c r="C2208">
        <v>49.68</v>
      </c>
    </row>
    <row r="2209" spans="1:3" x14ac:dyDescent="0.25">
      <c r="A2209" s="5">
        <v>42086</v>
      </c>
      <c r="B2209" s="13">
        <v>29575.77</v>
      </c>
      <c r="C2209">
        <v>49.6</v>
      </c>
    </row>
    <row r="2210" spans="1:3" x14ac:dyDescent="0.25">
      <c r="A2210" s="5">
        <v>42087</v>
      </c>
      <c r="B2210" s="13">
        <v>29555</v>
      </c>
      <c r="C2210">
        <v>49.6</v>
      </c>
    </row>
    <row r="2211" spans="1:3" x14ac:dyDescent="0.25">
      <c r="A2211" s="5">
        <v>42088</v>
      </c>
      <c r="B2211" s="13">
        <v>30095.02</v>
      </c>
      <c r="C2211">
        <v>50.48</v>
      </c>
    </row>
    <row r="2212" spans="1:3" x14ac:dyDescent="0.25">
      <c r="A2212" s="5">
        <v>42089</v>
      </c>
      <c r="B2212" s="13">
        <v>29884.1</v>
      </c>
      <c r="C2212">
        <v>50.12</v>
      </c>
    </row>
    <row r="2213" spans="1:3" x14ac:dyDescent="0.25">
      <c r="A2213" s="5">
        <v>42090</v>
      </c>
      <c r="B2213" s="13">
        <v>29886.93</v>
      </c>
      <c r="C2213">
        <v>50.12</v>
      </c>
    </row>
    <row r="2214" spans="1:3" x14ac:dyDescent="0.25">
      <c r="A2214" s="5">
        <v>42093</v>
      </c>
      <c r="B2214" s="13">
        <v>29713.78</v>
      </c>
      <c r="C2214">
        <v>49.84</v>
      </c>
    </row>
    <row r="2215" spans="1:3" x14ac:dyDescent="0.25">
      <c r="A2215" s="5">
        <v>42094</v>
      </c>
      <c r="B2215" s="13">
        <v>30043.3</v>
      </c>
      <c r="C2215">
        <v>50.4</v>
      </c>
    </row>
    <row r="2216" spans="1:3" x14ac:dyDescent="0.25">
      <c r="A2216" s="5">
        <v>42095</v>
      </c>
      <c r="B2216" s="13">
        <v>30122.2</v>
      </c>
      <c r="C2216">
        <v>50.52</v>
      </c>
    </row>
    <row r="2217" spans="1:3" x14ac:dyDescent="0.25">
      <c r="A2217" s="5">
        <v>42096</v>
      </c>
      <c r="B2217" s="13">
        <v>30073.85</v>
      </c>
      <c r="C2217">
        <v>50.44</v>
      </c>
    </row>
    <row r="2218" spans="1:3" x14ac:dyDescent="0.25">
      <c r="A2218" s="5">
        <v>42100</v>
      </c>
      <c r="B2218" s="13">
        <v>29565.63</v>
      </c>
      <c r="C2218">
        <v>49.6</v>
      </c>
    </row>
    <row r="2219" spans="1:3" x14ac:dyDescent="0.25">
      <c r="A2219" s="5">
        <v>42101</v>
      </c>
      <c r="B2219" s="13">
        <v>29460.76</v>
      </c>
      <c r="C2219">
        <v>49.4</v>
      </c>
    </row>
    <row r="2220" spans="1:3" x14ac:dyDescent="0.25">
      <c r="A2220" s="5">
        <v>42102</v>
      </c>
      <c r="B2220" s="13">
        <v>29447</v>
      </c>
      <c r="C2220">
        <v>49.4</v>
      </c>
    </row>
    <row r="2221" spans="1:3" x14ac:dyDescent="0.25">
      <c r="A2221" s="5">
        <v>42103</v>
      </c>
      <c r="B2221" s="13">
        <v>29006.2</v>
      </c>
      <c r="C2221">
        <v>48.64</v>
      </c>
    </row>
    <row r="2222" spans="1:3" x14ac:dyDescent="0.25">
      <c r="A2222" s="5">
        <v>42104</v>
      </c>
      <c r="B2222" s="13">
        <v>28204.7</v>
      </c>
      <c r="C2222">
        <v>47.28</v>
      </c>
    </row>
    <row r="2223" spans="1:3" x14ac:dyDescent="0.25">
      <c r="A2223" s="5">
        <v>42107</v>
      </c>
      <c r="B2223" s="13">
        <v>28719.41</v>
      </c>
      <c r="C2223">
        <v>48.16</v>
      </c>
    </row>
    <row r="2224" spans="1:3" x14ac:dyDescent="0.25">
      <c r="A2224" s="5">
        <v>42108</v>
      </c>
      <c r="B2224" s="13">
        <v>28703.65</v>
      </c>
      <c r="C2224">
        <v>48.12</v>
      </c>
    </row>
    <row r="2225" spans="1:3" x14ac:dyDescent="0.25">
      <c r="A2225" s="5">
        <v>42109</v>
      </c>
      <c r="B2225" s="13">
        <v>28534.400000000001</v>
      </c>
      <c r="C2225">
        <v>47.84</v>
      </c>
    </row>
    <row r="2226" spans="1:3" x14ac:dyDescent="0.25">
      <c r="A2226" s="5">
        <v>42110</v>
      </c>
      <c r="B2226" s="13">
        <v>28455.27</v>
      </c>
      <c r="C2226">
        <v>47.72</v>
      </c>
    </row>
    <row r="2227" spans="1:3" x14ac:dyDescent="0.25">
      <c r="A2227" s="5">
        <v>42111</v>
      </c>
      <c r="B2227" s="13">
        <v>28871.3</v>
      </c>
      <c r="C2227">
        <v>48.4</v>
      </c>
    </row>
    <row r="2228" spans="1:3" x14ac:dyDescent="0.25">
      <c r="A2228" s="5">
        <v>42114</v>
      </c>
      <c r="B2228" s="13">
        <v>28510.799999999999</v>
      </c>
      <c r="C2228">
        <v>47.8</v>
      </c>
    </row>
    <row r="2229" spans="1:3" x14ac:dyDescent="0.25">
      <c r="A2229" s="5">
        <v>42115</v>
      </c>
      <c r="B2229" s="13">
        <v>28463</v>
      </c>
      <c r="C2229">
        <v>47.72</v>
      </c>
    </row>
    <row r="2230" spans="1:3" x14ac:dyDescent="0.25">
      <c r="A2230" s="5">
        <v>42116</v>
      </c>
      <c r="B2230" s="13">
        <v>28302.21</v>
      </c>
      <c r="C2230">
        <v>47.44</v>
      </c>
    </row>
    <row r="2231" spans="1:3" x14ac:dyDescent="0.25">
      <c r="A2231" s="5">
        <v>42117</v>
      </c>
      <c r="B2231" s="13">
        <v>28130.67</v>
      </c>
      <c r="C2231">
        <v>47.16</v>
      </c>
    </row>
    <row r="2232" spans="1:3" x14ac:dyDescent="0.25">
      <c r="A2232" s="5">
        <v>42118</v>
      </c>
      <c r="B2232" s="13">
        <v>28130.69</v>
      </c>
      <c r="C2232">
        <v>47.16</v>
      </c>
    </row>
    <row r="2233" spans="1:3" x14ac:dyDescent="0.25">
      <c r="A2233" s="5">
        <v>42121</v>
      </c>
      <c r="B2233" s="13">
        <v>28407.01</v>
      </c>
      <c r="C2233">
        <v>47.6</v>
      </c>
    </row>
    <row r="2234" spans="1:3" x14ac:dyDescent="0.25">
      <c r="A2234" s="5">
        <v>42122</v>
      </c>
      <c r="B2234" s="13">
        <v>27838.45</v>
      </c>
      <c r="C2234">
        <v>46.68</v>
      </c>
    </row>
    <row r="2235" spans="1:3" x14ac:dyDescent="0.25">
      <c r="A2235" s="5">
        <v>42123</v>
      </c>
      <c r="B2235" s="13">
        <v>28416.87</v>
      </c>
      <c r="C2235">
        <v>47.64</v>
      </c>
    </row>
    <row r="2236" spans="1:3" x14ac:dyDescent="0.25">
      <c r="A2236" s="5">
        <v>42124</v>
      </c>
      <c r="B2236" s="13">
        <v>28534.52</v>
      </c>
      <c r="C2236">
        <v>47.84</v>
      </c>
    </row>
    <row r="2237" spans="1:3" x14ac:dyDescent="0.25">
      <c r="A2237" s="5">
        <v>42125</v>
      </c>
      <c r="B2237" s="13">
        <v>27901.48</v>
      </c>
      <c r="C2237">
        <v>46.76</v>
      </c>
    </row>
    <row r="2238" spans="1:3" x14ac:dyDescent="0.25">
      <c r="A2238" s="5">
        <v>42128</v>
      </c>
      <c r="B2238" s="13">
        <v>27875.8</v>
      </c>
      <c r="C2238">
        <v>46.72</v>
      </c>
    </row>
    <row r="2239" spans="1:3" x14ac:dyDescent="0.25">
      <c r="A2239" s="5">
        <v>42129</v>
      </c>
      <c r="B2239" s="13">
        <v>28255.49</v>
      </c>
      <c r="C2239">
        <v>47.36</v>
      </c>
    </row>
    <row r="2240" spans="1:3" x14ac:dyDescent="0.25">
      <c r="A2240" s="5">
        <v>42130</v>
      </c>
      <c r="B2240" s="13">
        <v>28409.72</v>
      </c>
      <c r="C2240">
        <v>47.6</v>
      </c>
    </row>
    <row r="2241" spans="1:3" x14ac:dyDescent="0.25">
      <c r="A2241" s="5">
        <v>42131</v>
      </c>
      <c r="B2241" s="13">
        <v>28220.7</v>
      </c>
      <c r="C2241">
        <v>47.28</v>
      </c>
    </row>
    <row r="2242" spans="1:3" x14ac:dyDescent="0.25">
      <c r="A2242" s="5">
        <v>42132</v>
      </c>
      <c r="B2242" s="13">
        <v>27814.79</v>
      </c>
      <c r="C2242">
        <v>46.6</v>
      </c>
    </row>
    <row r="2243" spans="1:3" x14ac:dyDescent="0.25">
      <c r="A2243" s="5">
        <v>42135</v>
      </c>
      <c r="B2243" s="13">
        <v>28263.4</v>
      </c>
      <c r="C2243">
        <v>47.36</v>
      </c>
    </row>
    <row r="2244" spans="1:3" x14ac:dyDescent="0.25">
      <c r="A2244" s="5">
        <v>42136</v>
      </c>
      <c r="B2244" s="13">
        <v>28078.03</v>
      </c>
      <c r="C2244">
        <v>47.04</v>
      </c>
    </row>
    <row r="2245" spans="1:3" x14ac:dyDescent="0.25">
      <c r="A2245" s="5">
        <v>42137</v>
      </c>
      <c r="B2245" s="13">
        <v>27811.93</v>
      </c>
      <c r="C2245">
        <v>46.6</v>
      </c>
    </row>
    <row r="2246" spans="1:3" x14ac:dyDescent="0.25">
      <c r="A2246" s="5">
        <v>42138</v>
      </c>
      <c r="B2246" s="13">
        <v>27712.2</v>
      </c>
      <c r="C2246">
        <v>46.44</v>
      </c>
    </row>
    <row r="2247" spans="1:3" x14ac:dyDescent="0.25">
      <c r="A2247" s="5">
        <v>42139</v>
      </c>
      <c r="B2247" s="13">
        <v>27511.02</v>
      </c>
      <c r="C2247">
        <v>46.08</v>
      </c>
    </row>
    <row r="2248" spans="1:3" x14ac:dyDescent="0.25">
      <c r="A2248" s="5">
        <v>42142</v>
      </c>
      <c r="B2248" s="13">
        <v>26947.75</v>
      </c>
      <c r="C2248">
        <v>45.16</v>
      </c>
    </row>
    <row r="2249" spans="1:3" x14ac:dyDescent="0.25">
      <c r="A2249" s="5">
        <v>42143</v>
      </c>
      <c r="B2249" s="13">
        <v>26768.35</v>
      </c>
      <c r="C2249">
        <v>44.84</v>
      </c>
    </row>
    <row r="2250" spans="1:3" x14ac:dyDescent="0.25">
      <c r="A2250" s="5">
        <v>42144</v>
      </c>
      <c r="B2250" s="13">
        <v>26844.7</v>
      </c>
      <c r="C2250">
        <v>44.96</v>
      </c>
    </row>
    <row r="2251" spans="1:3" x14ac:dyDescent="0.25">
      <c r="A2251" s="5">
        <v>42145</v>
      </c>
      <c r="B2251" s="13">
        <v>26376.26</v>
      </c>
      <c r="C2251">
        <v>44.2</v>
      </c>
    </row>
    <row r="2252" spans="1:3" x14ac:dyDescent="0.25">
      <c r="A2252" s="5">
        <v>42146</v>
      </c>
      <c r="B2252" s="13">
        <v>26669.759999999998</v>
      </c>
      <c r="C2252">
        <v>44.68</v>
      </c>
    </row>
    <row r="2253" spans="1:3" x14ac:dyDescent="0.25">
      <c r="A2253" s="5">
        <v>42150</v>
      </c>
      <c r="B2253" s="13">
        <v>26763.29</v>
      </c>
      <c r="C2253">
        <v>44.84</v>
      </c>
    </row>
    <row r="2254" spans="1:3" x14ac:dyDescent="0.25">
      <c r="A2254" s="5">
        <v>42151</v>
      </c>
      <c r="B2254" s="13">
        <v>26565.83</v>
      </c>
      <c r="C2254">
        <v>44.48</v>
      </c>
    </row>
    <row r="2255" spans="1:3" x14ac:dyDescent="0.25">
      <c r="A2255" s="5">
        <v>42152</v>
      </c>
      <c r="B2255" s="13">
        <v>26616.5</v>
      </c>
      <c r="C2255">
        <v>44.6</v>
      </c>
    </row>
    <row r="2256" spans="1:3" x14ac:dyDescent="0.25">
      <c r="A2256" s="5">
        <v>42153</v>
      </c>
      <c r="B2256" s="13">
        <v>26692.400000000001</v>
      </c>
      <c r="C2256">
        <v>44.72</v>
      </c>
    </row>
    <row r="2257" spans="1:3" x14ac:dyDescent="0.25">
      <c r="A2257" s="5">
        <v>42156</v>
      </c>
      <c r="B2257" s="13">
        <v>26566.1</v>
      </c>
      <c r="C2257">
        <v>44.48</v>
      </c>
    </row>
    <row r="2258" spans="1:3" x14ac:dyDescent="0.25">
      <c r="A2258" s="5">
        <v>42157</v>
      </c>
      <c r="B2258" s="13">
        <v>26959.37</v>
      </c>
      <c r="C2258">
        <v>45.16</v>
      </c>
    </row>
    <row r="2259" spans="1:3" x14ac:dyDescent="0.25">
      <c r="A2259" s="5">
        <v>42158</v>
      </c>
      <c r="B2259" s="13">
        <v>26630.19</v>
      </c>
      <c r="C2259">
        <v>44.6</v>
      </c>
    </row>
    <row r="2260" spans="1:3" x14ac:dyDescent="0.25">
      <c r="A2260" s="5">
        <v>42159</v>
      </c>
      <c r="B2260" s="13">
        <v>27031.95</v>
      </c>
      <c r="C2260">
        <v>45.28</v>
      </c>
    </row>
    <row r="2261" spans="1:3" x14ac:dyDescent="0.25">
      <c r="A2261" s="5">
        <v>42160</v>
      </c>
      <c r="B2261" s="13">
        <v>27071.7</v>
      </c>
      <c r="C2261">
        <v>45.32</v>
      </c>
    </row>
    <row r="2262" spans="1:3" x14ac:dyDescent="0.25">
      <c r="A2262" s="5">
        <v>42163</v>
      </c>
      <c r="B2262" s="13">
        <v>27282.1</v>
      </c>
      <c r="C2262">
        <v>45.68</v>
      </c>
    </row>
    <row r="2263" spans="1:3" x14ac:dyDescent="0.25">
      <c r="A2263" s="5">
        <v>42164</v>
      </c>
      <c r="B2263" s="13">
        <v>27198.84</v>
      </c>
      <c r="C2263">
        <v>45.56</v>
      </c>
    </row>
    <row r="2264" spans="1:3" x14ac:dyDescent="0.25">
      <c r="A2264" s="5">
        <v>42165</v>
      </c>
      <c r="B2264" s="13">
        <v>26533.3</v>
      </c>
      <c r="C2264">
        <v>44.44</v>
      </c>
    </row>
    <row r="2265" spans="1:3" x14ac:dyDescent="0.25">
      <c r="A2265" s="5">
        <v>42166</v>
      </c>
      <c r="B2265" s="13">
        <v>26347.3</v>
      </c>
      <c r="C2265">
        <v>44.12</v>
      </c>
    </row>
    <row r="2266" spans="1:3" x14ac:dyDescent="0.25">
      <c r="A2266" s="5">
        <v>42167</v>
      </c>
      <c r="B2266" s="13">
        <v>26526.46</v>
      </c>
      <c r="C2266">
        <v>44.4</v>
      </c>
    </row>
    <row r="2267" spans="1:3" x14ac:dyDescent="0.25">
      <c r="A2267" s="5">
        <v>42170</v>
      </c>
      <c r="B2267" s="13">
        <v>26981.79</v>
      </c>
      <c r="C2267">
        <v>45.16</v>
      </c>
    </row>
    <row r="2268" spans="1:3" x14ac:dyDescent="0.25">
      <c r="A2268" s="5">
        <v>42171</v>
      </c>
      <c r="B2268" s="13">
        <v>26730.73</v>
      </c>
      <c r="C2268">
        <v>44.76</v>
      </c>
    </row>
    <row r="2269" spans="1:3" x14ac:dyDescent="0.25">
      <c r="A2269" s="5">
        <v>42172</v>
      </c>
      <c r="B2269" s="13">
        <v>26705.79</v>
      </c>
      <c r="C2269">
        <v>44.72</v>
      </c>
    </row>
    <row r="2270" spans="1:3" x14ac:dyDescent="0.25">
      <c r="A2270" s="5">
        <v>42173</v>
      </c>
      <c r="B2270" s="13">
        <v>26283.13</v>
      </c>
      <c r="C2270">
        <v>44</v>
      </c>
    </row>
    <row r="2271" spans="1:3" x14ac:dyDescent="0.25">
      <c r="A2271" s="5">
        <v>42174</v>
      </c>
      <c r="B2271" s="13">
        <v>26577.78</v>
      </c>
      <c r="C2271">
        <v>44.48</v>
      </c>
    </row>
    <row r="2272" spans="1:3" x14ac:dyDescent="0.25">
      <c r="A2272" s="5">
        <v>42177</v>
      </c>
      <c r="B2272" s="13">
        <v>25862.6</v>
      </c>
      <c r="C2272">
        <v>43.28</v>
      </c>
    </row>
    <row r="2273" spans="1:3" x14ac:dyDescent="0.25">
      <c r="A2273" s="5">
        <v>42178</v>
      </c>
      <c r="B2273" s="13">
        <v>25622.37</v>
      </c>
      <c r="C2273">
        <v>42.88</v>
      </c>
    </row>
    <row r="2274" spans="1:3" x14ac:dyDescent="0.25">
      <c r="A2274" s="5">
        <v>42179</v>
      </c>
      <c r="B2274" s="13">
        <v>25832.9</v>
      </c>
      <c r="C2274">
        <v>43.24</v>
      </c>
    </row>
    <row r="2275" spans="1:3" x14ac:dyDescent="0.25">
      <c r="A2275" s="5">
        <v>42180</v>
      </c>
      <c r="B2275" s="13">
        <v>25798.77</v>
      </c>
      <c r="C2275">
        <v>43.2</v>
      </c>
    </row>
    <row r="2276" spans="1:3" x14ac:dyDescent="0.25">
      <c r="A2276" s="5">
        <v>42181</v>
      </c>
      <c r="B2276" s="13">
        <v>25595.4</v>
      </c>
      <c r="C2276">
        <v>42.84</v>
      </c>
    </row>
    <row r="2277" spans="1:3" x14ac:dyDescent="0.25">
      <c r="A2277" s="5">
        <v>42184</v>
      </c>
      <c r="B2277" s="13">
        <v>27039.17</v>
      </c>
      <c r="C2277">
        <v>45.24</v>
      </c>
    </row>
    <row r="2278" spans="1:3" x14ac:dyDescent="0.25">
      <c r="A2278" s="5">
        <v>42185</v>
      </c>
      <c r="B2278" s="13">
        <v>26961.89</v>
      </c>
      <c r="C2278">
        <v>45.12</v>
      </c>
    </row>
    <row r="2279" spans="1:3" x14ac:dyDescent="0.25">
      <c r="A2279" s="5">
        <v>42186</v>
      </c>
      <c r="B2279" s="13">
        <v>25688.89</v>
      </c>
      <c r="C2279">
        <v>43</v>
      </c>
    </row>
    <row r="2280" spans="1:3" x14ac:dyDescent="0.25">
      <c r="A2280" s="5">
        <v>42187</v>
      </c>
      <c r="B2280" s="13">
        <v>26440.7</v>
      </c>
      <c r="C2280">
        <v>44.24</v>
      </c>
    </row>
    <row r="2281" spans="1:3" x14ac:dyDescent="0.25">
      <c r="A2281" s="5">
        <v>42191</v>
      </c>
      <c r="B2281" s="13">
        <v>26897.31</v>
      </c>
      <c r="C2281">
        <v>45</v>
      </c>
    </row>
    <row r="2282" spans="1:3" x14ac:dyDescent="0.25">
      <c r="A2282" s="5">
        <v>42192</v>
      </c>
      <c r="B2282" s="13">
        <v>26301.7</v>
      </c>
      <c r="C2282">
        <v>44</v>
      </c>
    </row>
    <row r="2283" spans="1:3" x14ac:dyDescent="0.25">
      <c r="A2283" s="5">
        <v>42193</v>
      </c>
      <c r="B2283" s="13">
        <v>27359.62</v>
      </c>
      <c r="C2283">
        <v>45.8</v>
      </c>
    </row>
    <row r="2284" spans="1:3" x14ac:dyDescent="0.25">
      <c r="A2284" s="5">
        <v>42194</v>
      </c>
      <c r="B2284" s="13">
        <v>27852.43</v>
      </c>
      <c r="C2284">
        <v>46.6</v>
      </c>
    </row>
    <row r="2285" spans="1:3" x14ac:dyDescent="0.25">
      <c r="A2285" s="5">
        <v>42195</v>
      </c>
      <c r="B2285" s="13">
        <v>26875.4</v>
      </c>
      <c r="C2285">
        <v>44.96</v>
      </c>
    </row>
    <row r="2286" spans="1:3" x14ac:dyDescent="0.25">
      <c r="A2286" s="5">
        <v>42198</v>
      </c>
      <c r="B2286" s="13">
        <v>25453.97</v>
      </c>
      <c r="C2286">
        <v>42.6</v>
      </c>
    </row>
    <row r="2287" spans="1:3" x14ac:dyDescent="0.25">
      <c r="A2287" s="5">
        <v>42199</v>
      </c>
      <c r="B2287" s="13">
        <v>25601.54</v>
      </c>
      <c r="C2287">
        <v>42.84</v>
      </c>
    </row>
    <row r="2288" spans="1:3" x14ac:dyDescent="0.25">
      <c r="A2288" s="5">
        <v>42200</v>
      </c>
      <c r="B2288" s="13">
        <v>25387.57</v>
      </c>
      <c r="C2288">
        <v>42.48</v>
      </c>
    </row>
    <row r="2289" spans="1:3" x14ac:dyDescent="0.25">
      <c r="A2289" s="5">
        <v>42201</v>
      </c>
      <c r="B2289" s="13">
        <v>24872.1</v>
      </c>
      <c r="C2289">
        <v>41.6</v>
      </c>
    </row>
    <row r="2290" spans="1:3" x14ac:dyDescent="0.25">
      <c r="A2290" s="5">
        <v>42202</v>
      </c>
      <c r="B2290" s="13">
        <v>24867.5</v>
      </c>
      <c r="C2290">
        <v>41.6</v>
      </c>
    </row>
    <row r="2291" spans="1:3" x14ac:dyDescent="0.25">
      <c r="A2291" s="5">
        <v>42205</v>
      </c>
      <c r="B2291" s="13">
        <v>24656.23</v>
      </c>
      <c r="C2291">
        <v>41.24</v>
      </c>
    </row>
    <row r="2292" spans="1:3" x14ac:dyDescent="0.25">
      <c r="A2292" s="5">
        <v>42206</v>
      </c>
      <c r="B2292" s="13">
        <v>24766.3</v>
      </c>
      <c r="C2292">
        <v>41.44</v>
      </c>
    </row>
    <row r="2293" spans="1:3" x14ac:dyDescent="0.25">
      <c r="A2293" s="5">
        <v>42207</v>
      </c>
      <c r="B2293" s="13">
        <v>24900.77</v>
      </c>
      <c r="C2293">
        <v>41.64</v>
      </c>
    </row>
    <row r="2294" spans="1:3" x14ac:dyDescent="0.25">
      <c r="A2294" s="5">
        <v>42208</v>
      </c>
      <c r="B2294" s="13">
        <v>24937.4</v>
      </c>
      <c r="C2294">
        <v>41.72</v>
      </c>
    </row>
    <row r="2295" spans="1:3" x14ac:dyDescent="0.25">
      <c r="A2295" s="5">
        <v>42209</v>
      </c>
      <c r="B2295" s="13">
        <v>25204.32</v>
      </c>
      <c r="C2295">
        <v>42.16</v>
      </c>
    </row>
    <row r="2296" spans="1:3" x14ac:dyDescent="0.25">
      <c r="A2296" s="5">
        <v>42212</v>
      </c>
      <c r="B2296" s="13">
        <v>25503.21</v>
      </c>
      <c r="C2296">
        <v>42.64</v>
      </c>
    </row>
    <row r="2297" spans="1:3" x14ac:dyDescent="0.25">
      <c r="A2297" s="5">
        <v>42213</v>
      </c>
      <c r="B2297" s="13">
        <v>24897.8</v>
      </c>
      <c r="C2297">
        <v>41.64</v>
      </c>
    </row>
    <row r="2298" spans="1:3" x14ac:dyDescent="0.25">
      <c r="A2298" s="5">
        <v>42214</v>
      </c>
      <c r="B2298" s="13">
        <v>24940.29</v>
      </c>
      <c r="C2298">
        <v>41.72</v>
      </c>
    </row>
    <row r="2299" spans="1:3" x14ac:dyDescent="0.25">
      <c r="A2299" s="5">
        <v>42215</v>
      </c>
      <c r="B2299" s="13">
        <v>24891.82</v>
      </c>
      <c r="C2299">
        <v>41.64</v>
      </c>
    </row>
    <row r="2300" spans="1:3" x14ac:dyDescent="0.25">
      <c r="A2300" s="5">
        <v>42216</v>
      </c>
      <c r="B2300" s="13">
        <v>24859.8</v>
      </c>
      <c r="C2300">
        <v>41.56</v>
      </c>
    </row>
    <row r="2301" spans="1:3" x14ac:dyDescent="0.25">
      <c r="A2301" s="5">
        <v>42219</v>
      </c>
      <c r="B2301" s="13">
        <v>24571.98</v>
      </c>
      <c r="C2301">
        <v>41.08</v>
      </c>
    </row>
    <row r="2302" spans="1:3" x14ac:dyDescent="0.25">
      <c r="A2302" s="5">
        <v>42220</v>
      </c>
      <c r="B2302" s="13">
        <v>24716.98</v>
      </c>
      <c r="C2302">
        <v>41.32</v>
      </c>
    </row>
    <row r="2303" spans="1:3" x14ac:dyDescent="0.25">
      <c r="A2303" s="5">
        <v>42221</v>
      </c>
      <c r="B2303" s="13">
        <v>24644.7</v>
      </c>
      <c r="C2303">
        <v>41.2</v>
      </c>
    </row>
    <row r="2304" spans="1:3" x14ac:dyDescent="0.25">
      <c r="A2304" s="5">
        <v>42222</v>
      </c>
      <c r="B2304" s="13">
        <v>24826.6</v>
      </c>
      <c r="C2304">
        <v>41.52</v>
      </c>
    </row>
    <row r="2305" spans="1:3" x14ac:dyDescent="0.25">
      <c r="A2305" s="5">
        <v>42223</v>
      </c>
      <c r="B2305" s="13">
        <v>24576.41</v>
      </c>
      <c r="C2305">
        <v>41.08</v>
      </c>
    </row>
    <row r="2306" spans="1:3" x14ac:dyDescent="0.25">
      <c r="A2306" s="5">
        <v>42226</v>
      </c>
      <c r="B2306" s="13">
        <v>24411.95</v>
      </c>
      <c r="C2306">
        <v>40.799999999999997</v>
      </c>
    </row>
    <row r="2307" spans="1:3" x14ac:dyDescent="0.25">
      <c r="A2307" s="5">
        <v>42227</v>
      </c>
      <c r="B2307" s="13">
        <v>24846.38</v>
      </c>
      <c r="C2307">
        <v>41.56</v>
      </c>
    </row>
    <row r="2308" spans="1:3" x14ac:dyDescent="0.25">
      <c r="A2308" s="5">
        <v>42228</v>
      </c>
      <c r="B2308" s="13">
        <v>24708.67</v>
      </c>
      <c r="C2308">
        <v>41.32</v>
      </c>
    </row>
    <row r="2309" spans="1:3" x14ac:dyDescent="0.25">
      <c r="A2309" s="5">
        <v>42229</v>
      </c>
      <c r="B2309" s="13">
        <v>24620.2</v>
      </c>
      <c r="C2309">
        <v>41.16</v>
      </c>
    </row>
    <row r="2310" spans="1:3" x14ac:dyDescent="0.25">
      <c r="A2310" s="5">
        <v>42230</v>
      </c>
      <c r="B2310" s="13">
        <v>24480.44</v>
      </c>
      <c r="C2310">
        <v>40.92</v>
      </c>
    </row>
    <row r="2311" spans="1:3" x14ac:dyDescent="0.25">
      <c r="A2311" s="5">
        <v>42233</v>
      </c>
      <c r="B2311" s="13">
        <v>24497.4</v>
      </c>
      <c r="C2311">
        <v>40.96</v>
      </c>
    </row>
    <row r="2312" spans="1:3" x14ac:dyDescent="0.25">
      <c r="A2312" s="5">
        <v>42234</v>
      </c>
      <c r="B2312" s="13">
        <v>24750.2</v>
      </c>
      <c r="C2312">
        <v>41.36</v>
      </c>
    </row>
    <row r="2313" spans="1:3" x14ac:dyDescent="0.25">
      <c r="A2313" s="5">
        <v>42235</v>
      </c>
      <c r="B2313" s="13">
        <v>25012.16</v>
      </c>
      <c r="C2313">
        <v>41.8</v>
      </c>
    </row>
    <row r="2314" spans="1:3" x14ac:dyDescent="0.25">
      <c r="A2314" s="5">
        <v>42236</v>
      </c>
      <c r="B2314" s="13">
        <v>25793.200000000001</v>
      </c>
      <c r="C2314">
        <v>43.12</v>
      </c>
    </row>
    <row r="2315" spans="1:3" x14ac:dyDescent="0.25">
      <c r="A2315" s="5">
        <v>42237</v>
      </c>
      <c r="B2315" s="13">
        <v>26638.46</v>
      </c>
      <c r="C2315">
        <v>44.52</v>
      </c>
    </row>
    <row r="2316" spans="1:3" x14ac:dyDescent="0.25">
      <c r="A2316" s="5">
        <v>42240</v>
      </c>
      <c r="B2316" s="13">
        <v>29393.8</v>
      </c>
      <c r="C2316">
        <v>49.12</v>
      </c>
    </row>
    <row r="2317" spans="1:3" x14ac:dyDescent="0.25">
      <c r="A2317" s="5">
        <v>42241</v>
      </c>
      <c r="B2317" s="13">
        <v>29626.799999999999</v>
      </c>
      <c r="C2317">
        <v>49.52</v>
      </c>
    </row>
    <row r="2318" spans="1:3" x14ac:dyDescent="0.25">
      <c r="A2318" s="5">
        <v>42242</v>
      </c>
      <c r="B2318" s="13">
        <v>28678.11</v>
      </c>
      <c r="C2318">
        <v>47.92</v>
      </c>
    </row>
    <row r="2319" spans="1:3" x14ac:dyDescent="0.25">
      <c r="A2319" s="5">
        <v>42243</v>
      </c>
      <c r="B2319" s="13">
        <v>28989.8</v>
      </c>
      <c r="C2319">
        <v>48.44</v>
      </c>
    </row>
    <row r="2320" spans="1:3" x14ac:dyDescent="0.25">
      <c r="A2320" s="5">
        <v>42244</v>
      </c>
      <c r="B2320" s="13">
        <v>30144.91</v>
      </c>
      <c r="C2320">
        <v>50.36</v>
      </c>
    </row>
    <row r="2321" spans="1:3" x14ac:dyDescent="0.25">
      <c r="A2321" s="5">
        <v>42247</v>
      </c>
      <c r="B2321" s="13">
        <v>31650.07</v>
      </c>
      <c r="C2321">
        <v>52.88</v>
      </c>
    </row>
    <row r="2322" spans="1:3" x14ac:dyDescent="0.25">
      <c r="A2322" s="5">
        <v>42248</v>
      </c>
      <c r="B2322" s="13">
        <v>34078.15</v>
      </c>
      <c r="C2322">
        <v>56.96</v>
      </c>
    </row>
    <row r="2323" spans="1:3" x14ac:dyDescent="0.25">
      <c r="A2323" s="5">
        <v>42249</v>
      </c>
      <c r="B2323" s="13">
        <v>32652.6</v>
      </c>
      <c r="C2323">
        <v>54.56</v>
      </c>
    </row>
    <row r="2324" spans="1:3" x14ac:dyDescent="0.25">
      <c r="A2324" s="5">
        <v>42250</v>
      </c>
      <c r="B2324" s="13">
        <v>32908.5</v>
      </c>
      <c r="C2324">
        <v>55</v>
      </c>
    </row>
    <row r="2325" spans="1:3" x14ac:dyDescent="0.25">
      <c r="A2325" s="5">
        <v>42251</v>
      </c>
      <c r="B2325" s="13">
        <v>33995.01</v>
      </c>
      <c r="C2325">
        <v>56.8</v>
      </c>
    </row>
    <row r="2326" spans="1:3" x14ac:dyDescent="0.25">
      <c r="A2326" s="5">
        <v>42255</v>
      </c>
      <c r="B2326" s="13">
        <v>32468.799999999999</v>
      </c>
      <c r="C2326">
        <v>54.24</v>
      </c>
    </row>
    <row r="2327" spans="1:3" x14ac:dyDescent="0.25">
      <c r="A2327" s="5">
        <v>42256</v>
      </c>
      <c r="B2327" s="13">
        <v>32860.769999999997</v>
      </c>
      <c r="C2327">
        <v>54.92</v>
      </c>
    </row>
    <row r="2328" spans="1:3" x14ac:dyDescent="0.25">
      <c r="A2328" s="5">
        <v>42257</v>
      </c>
      <c r="B2328" s="13">
        <v>32336.04</v>
      </c>
      <c r="C2328">
        <v>54.04</v>
      </c>
    </row>
    <row r="2329" spans="1:3" x14ac:dyDescent="0.25">
      <c r="A2329" s="5">
        <v>42258</v>
      </c>
      <c r="B2329" s="13">
        <v>32160.78</v>
      </c>
      <c r="C2329">
        <v>53.72</v>
      </c>
    </row>
    <row r="2330" spans="1:3" x14ac:dyDescent="0.25">
      <c r="A2330" s="5">
        <v>42261</v>
      </c>
      <c r="B2330" s="13">
        <v>32048.71</v>
      </c>
      <c r="C2330">
        <v>53.52</v>
      </c>
    </row>
    <row r="2331" spans="1:3" x14ac:dyDescent="0.25">
      <c r="A2331" s="5">
        <v>42262</v>
      </c>
      <c r="B2331" s="13">
        <v>30023.1</v>
      </c>
      <c r="C2331">
        <v>50.16</v>
      </c>
    </row>
    <row r="2332" spans="1:3" x14ac:dyDescent="0.25">
      <c r="A2332" s="5">
        <v>42263</v>
      </c>
      <c r="B2332" s="13">
        <v>28222.91</v>
      </c>
      <c r="C2332">
        <v>47.16</v>
      </c>
    </row>
    <row r="2333" spans="1:3" x14ac:dyDescent="0.25">
      <c r="A2333" s="5">
        <v>42264</v>
      </c>
      <c r="B2333" s="13">
        <v>28989.09</v>
      </c>
      <c r="C2333">
        <v>48.44</v>
      </c>
    </row>
    <row r="2334" spans="1:3" x14ac:dyDescent="0.25">
      <c r="A2334" s="5">
        <v>42265</v>
      </c>
      <c r="B2334" s="13">
        <v>30073.1</v>
      </c>
      <c r="C2334">
        <v>50.24</v>
      </c>
    </row>
    <row r="2335" spans="1:3" x14ac:dyDescent="0.25">
      <c r="A2335" s="5">
        <v>42268</v>
      </c>
      <c r="B2335" s="13">
        <v>28959.3</v>
      </c>
      <c r="C2335">
        <v>48.36</v>
      </c>
    </row>
    <row r="2336" spans="1:3" x14ac:dyDescent="0.25">
      <c r="A2336" s="5">
        <v>42269</v>
      </c>
      <c r="B2336" s="13">
        <v>30130.5</v>
      </c>
      <c r="C2336">
        <v>50.32</v>
      </c>
    </row>
    <row r="2337" spans="1:3" x14ac:dyDescent="0.25">
      <c r="A2337" s="5">
        <v>42270</v>
      </c>
      <c r="B2337" s="13">
        <v>29650.51</v>
      </c>
      <c r="C2337">
        <v>49.52</v>
      </c>
    </row>
    <row r="2338" spans="1:3" x14ac:dyDescent="0.25">
      <c r="A2338" s="5">
        <v>42271</v>
      </c>
      <c r="B2338" s="13">
        <v>30318.5</v>
      </c>
      <c r="C2338">
        <v>50.64</v>
      </c>
    </row>
    <row r="2339" spans="1:3" x14ac:dyDescent="0.25">
      <c r="A2339" s="5">
        <v>42272</v>
      </c>
      <c r="B2339" s="13">
        <v>30766.07</v>
      </c>
      <c r="C2339">
        <v>51.4</v>
      </c>
    </row>
    <row r="2340" spans="1:3" x14ac:dyDescent="0.25">
      <c r="A2340" s="5">
        <v>42275</v>
      </c>
      <c r="B2340" s="13">
        <v>31605.73</v>
      </c>
      <c r="C2340">
        <v>52.76</v>
      </c>
    </row>
    <row r="2341" spans="1:3" x14ac:dyDescent="0.25">
      <c r="A2341" s="5">
        <v>42276</v>
      </c>
      <c r="B2341" s="13">
        <v>31835.360000000001</v>
      </c>
      <c r="C2341">
        <v>53.16</v>
      </c>
    </row>
    <row r="2342" spans="1:3" x14ac:dyDescent="0.25">
      <c r="A2342" s="5">
        <v>42277</v>
      </c>
      <c r="B2342" s="13">
        <v>31414.959999999999</v>
      </c>
      <c r="C2342">
        <v>52.44</v>
      </c>
    </row>
    <row r="2343" spans="1:3" x14ac:dyDescent="0.25">
      <c r="A2343" s="5">
        <v>42278</v>
      </c>
      <c r="B2343" s="13">
        <v>30852.06</v>
      </c>
      <c r="C2343">
        <v>51.52</v>
      </c>
    </row>
    <row r="2344" spans="1:3" x14ac:dyDescent="0.25">
      <c r="A2344" s="5">
        <v>42279</v>
      </c>
      <c r="B2344" s="13">
        <v>29912.14</v>
      </c>
      <c r="C2344">
        <v>49.96</v>
      </c>
    </row>
    <row r="2345" spans="1:3" x14ac:dyDescent="0.25">
      <c r="A2345" s="5">
        <v>42282</v>
      </c>
      <c r="B2345" s="13">
        <v>28757.01</v>
      </c>
      <c r="C2345">
        <v>48</v>
      </c>
    </row>
    <row r="2346" spans="1:3" x14ac:dyDescent="0.25">
      <c r="A2346" s="5">
        <v>42283</v>
      </c>
      <c r="B2346" s="13">
        <v>29261.19</v>
      </c>
      <c r="C2346">
        <v>48.84</v>
      </c>
    </row>
    <row r="2347" spans="1:3" x14ac:dyDescent="0.25">
      <c r="A2347" s="5">
        <v>42284</v>
      </c>
      <c r="B2347" s="13">
        <v>28429.1</v>
      </c>
      <c r="C2347">
        <v>47.48</v>
      </c>
    </row>
    <row r="2348" spans="1:3" x14ac:dyDescent="0.25">
      <c r="A2348" s="5">
        <v>42285</v>
      </c>
      <c r="B2348" s="13">
        <v>27952.78</v>
      </c>
      <c r="C2348">
        <v>46.68</v>
      </c>
    </row>
    <row r="2349" spans="1:3" x14ac:dyDescent="0.25">
      <c r="A2349" s="5">
        <v>42286</v>
      </c>
      <c r="B2349" s="13">
        <v>28011.599999999999</v>
      </c>
      <c r="C2349">
        <v>46.76</v>
      </c>
    </row>
    <row r="2350" spans="1:3" x14ac:dyDescent="0.25">
      <c r="A2350" s="5">
        <v>42289</v>
      </c>
      <c r="B2350" s="13">
        <v>26805.5</v>
      </c>
      <c r="C2350">
        <v>44.76</v>
      </c>
    </row>
    <row r="2351" spans="1:3" x14ac:dyDescent="0.25">
      <c r="A2351" s="5">
        <v>42290</v>
      </c>
      <c r="B2351" s="13">
        <v>28093.919999999998</v>
      </c>
      <c r="C2351">
        <v>46.88</v>
      </c>
    </row>
    <row r="2352" spans="1:3" x14ac:dyDescent="0.25">
      <c r="A2352" s="5">
        <v>42291</v>
      </c>
      <c r="B2352" s="13">
        <v>28507.51</v>
      </c>
      <c r="C2352">
        <v>47.6</v>
      </c>
    </row>
    <row r="2353" spans="1:3" x14ac:dyDescent="0.25">
      <c r="A2353" s="5">
        <v>42292</v>
      </c>
      <c r="B2353" s="13">
        <v>26965.85</v>
      </c>
      <c r="C2353">
        <v>45</v>
      </c>
    </row>
    <row r="2354" spans="1:3" x14ac:dyDescent="0.25">
      <c r="A2354" s="5">
        <v>42293</v>
      </c>
      <c r="B2354" s="13">
        <v>27024.53</v>
      </c>
      <c r="C2354">
        <v>45.12</v>
      </c>
    </row>
    <row r="2355" spans="1:3" x14ac:dyDescent="0.25">
      <c r="A2355" s="5">
        <v>42296</v>
      </c>
      <c r="B2355" s="13">
        <v>25953.7</v>
      </c>
      <c r="C2355">
        <v>43.32</v>
      </c>
    </row>
    <row r="2356" spans="1:3" x14ac:dyDescent="0.25">
      <c r="A2356" s="5">
        <v>42297</v>
      </c>
      <c r="B2356" s="13">
        <v>26938.82</v>
      </c>
      <c r="C2356">
        <v>44.96</v>
      </c>
    </row>
    <row r="2357" spans="1:3" x14ac:dyDescent="0.25">
      <c r="A2357" s="5">
        <v>42298</v>
      </c>
      <c r="B2357" s="13">
        <v>27840.31</v>
      </c>
      <c r="C2357">
        <v>46.48</v>
      </c>
    </row>
    <row r="2358" spans="1:3" x14ac:dyDescent="0.25">
      <c r="A2358" s="5">
        <v>42299</v>
      </c>
      <c r="B2358" s="13">
        <v>25972.99</v>
      </c>
      <c r="C2358">
        <v>43.36</v>
      </c>
    </row>
    <row r="2359" spans="1:3" x14ac:dyDescent="0.25">
      <c r="A2359" s="5">
        <v>42300</v>
      </c>
      <c r="B2359" s="13">
        <v>26391.5</v>
      </c>
      <c r="C2359">
        <v>44.04</v>
      </c>
    </row>
    <row r="2360" spans="1:3" x14ac:dyDescent="0.25">
      <c r="A2360" s="5">
        <v>42303</v>
      </c>
      <c r="B2360" s="13">
        <v>26837.16</v>
      </c>
      <c r="C2360">
        <v>44.8</v>
      </c>
    </row>
    <row r="2361" spans="1:3" x14ac:dyDescent="0.25">
      <c r="A2361" s="5">
        <v>42304</v>
      </c>
      <c r="B2361" s="13">
        <v>26374.98</v>
      </c>
      <c r="C2361">
        <v>44</v>
      </c>
    </row>
    <row r="2362" spans="1:3" x14ac:dyDescent="0.25">
      <c r="A2362" s="5">
        <v>42305</v>
      </c>
      <c r="B2362" s="13">
        <v>25955.200000000001</v>
      </c>
      <c r="C2362">
        <v>43.32</v>
      </c>
    </row>
    <row r="2363" spans="1:3" x14ac:dyDescent="0.25">
      <c r="A2363" s="5">
        <v>42306</v>
      </c>
      <c r="B2363" s="13">
        <v>26227.86</v>
      </c>
      <c r="C2363">
        <v>43.76</v>
      </c>
    </row>
    <row r="2364" spans="1:3" x14ac:dyDescent="0.25">
      <c r="A2364" s="5">
        <v>42307</v>
      </c>
      <c r="B2364" s="13">
        <v>26600.5</v>
      </c>
      <c r="C2364">
        <v>44.4</v>
      </c>
    </row>
    <row r="2365" spans="1:3" x14ac:dyDescent="0.25">
      <c r="A2365" s="5">
        <v>42310</v>
      </c>
      <c r="B2365" s="13">
        <v>25813.89</v>
      </c>
      <c r="C2365">
        <v>43.08</v>
      </c>
    </row>
    <row r="2366" spans="1:3" x14ac:dyDescent="0.25">
      <c r="A2366" s="5">
        <v>42311</v>
      </c>
      <c r="B2366" s="13">
        <v>26129.07</v>
      </c>
      <c r="C2366">
        <v>43.6</v>
      </c>
    </row>
    <row r="2367" spans="1:3" x14ac:dyDescent="0.25">
      <c r="A2367" s="5">
        <v>42312</v>
      </c>
      <c r="B2367" s="13">
        <v>26547.4</v>
      </c>
      <c r="C2367">
        <v>44.28</v>
      </c>
    </row>
    <row r="2368" spans="1:3" x14ac:dyDescent="0.25">
      <c r="A2368" s="5">
        <v>42313</v>
      </c>
      <c r="B2368" s="13">
        <v>26098.17</v>
      </c>
      <c r="C2368">
        <v>43.56</v>
      </c>
    </row>
    <row r="2369" spans="1:3" x14ac:dyDescent="0.25">
      <c r="A2369" s="5">
        <v>42314</v>
      </c>
      <c r="B2369" s="13">
        <v>25799</v>
      </c>
      <c r="C2369">
        <v>43.04</v>
      </c>
    </row>
    <row r="2370" spans="1:3" x14ac:dyDescent="0.25">
      <c r="A2370" s="5">
        <v>42317</v>
      </c>
      <c r="B2370" s="13">
        <v>26422.74</v>
      </c>
      <c r="C2370">
        <v>44.08</v>
      </c>
    </row>
    <row r="2371" spans="1:3" x14ac:dyDescent="0.25">
      <c r="A2371" s="5">
        <v>42318</v>
      </c>
      <c r="B2371" s="13">
        <v>26112.400000000001</v>
      </c>
      <c r="C2371">
        <v>43.56</v>
      </c>
    </row>
    <row r="2372" spans="1:3" x14ac:dyDescent="0.25">
      <c r="A2372" s="5">
        <v>42319</v>
      </c>
      <c r="B2372" s="13">
        <v>26448.1</v>
      </c>
      <c r="C2372">
        <v>44.12</v>
      </c>
    </row>
    <row r="2373" spans="1:3" x14ac:dyDescent="0.25">
      <c r="A2373" s="5">
        <v>42320</v>
      </c>
      <c r="B2373" s="13">
        <v>27678.49</v>
      </c>
      <c r="C2373">
        <v>46.16</v>
      </c>
    </row>
    <row r="2374" spans="1:3" x14ac:dyDescent="0.25">
      <c r="A2374" s="5">
        <v>42321</v>
      </c>
      <c r="B2374" s="13">
        <v>28682.83</v>
      </c>
      <c r="C2374">
        <v>47.84</v>
      </c>
    </row>
    <row r="2375" spans="1:3" x14ac:dyDescent="0.25">
      <c r="A2375" s="5">
        <v>42324</v>
      </c>
      <c r="B2375" s="13">
        <v>26856.799999999999</v>
      </c>
      <c r="C2375">
        <v>44.8</v>
      </c>
    </row>
    <row r="2376" spans="1:3" x14ac:dyDescent="0.25">
      <c r="A2376" s="5">
        <v>42325</v>
      </c>
      <c r="B2376" s="13">
        <v>27328.52</v>
      </c>
      <c r="C2376">
        <v>45.6</v>
      </c>
    </row>
    <row r="2377" spans="1:3" x14ac:dyDescent="0.25">
      <c r="A2377" s="5">
        <v>42326</v>
      </c>
      <c r="B2377" s="13">
        <v>26751.83</v>
      </c>
      <c r="C2377">
        <v>44.6</v>
      </c>
    </row>
    <row r="2378" spans="1:3" x14ac:dyDescent="0.25">
      <c r="A2378" s="5">
        <v>42327</v>
      </c>
      <c r="B2378" s="13">
        <v>27359.83</v>
      </c>
      <c r="C2378">
        <v>45.64</v>
      </c>
    </row>
    <row r="2379" spans="1:3" x14ac:dyDescent="0.25">
      <c r="A2379" s="5">
        <v>42328</v>
      </c>
      <c r="B2379" s="13">
        <v>27053.77</v>
      </c>
      <c r="C2379">
        <v>45.12</v>
      </c>
    </row>
    <row r="2380" spans="1:3" x14ac:dyDescent="0.25">
      <c r="A2380" s="5">
        <v>42331</v>
      </c>
      <c r="B2380" s="13">
        <v>26554.91</v>
      </c>
      <c r="C2380">
        <v>44.28</v>
      </c>
    </row>
    <row r="2381" spans="1:3" x14ac:dyDescent="0.25">
      <c r="A2381" s="5">
        <v>42332</v>
      </c>
      <c r="B2381" s="13">
        <v>27074.400000000001</v>
      </c>
      <c r="C2381">
        <v>45.16</v>
      </c>
    </row>
    <row r="2382" spans="1:3" x14ac:dyDescent="0.25">
      <c r="A2382" s="5">
        <v>42333</v>
      </c>
      <c r="B2382" s="13">
        <v>26753.9</v>
      </c>
      <c r="C2382">
        <v>44.6</v>
      </c>
    </row>
    <row r="2383" spans="1:3" x14ac:dyDescent="0.25">
      <c r="A2383" s="5">
        <v>42335</v>
      </c>
      <c r="B2383" s="13">
        <v>26868.92</v>
      </c>
      <c r="C2383">
        <v>44.8</v>
      </c>
    </row>
    <row r="2384" spans="1:3" x14ac:dyDescent="0.25">
      <c r="A2384" s="5">
        <v>42338</v>
      </c>
      <c r="B2384" s="13">
        <v>26531.200000000001</v>
      </c>
      <c r="C2384">
        <v>44.24</v>
      </c>
    </row>
    <row r="2385" spans="1:3" x14ac:dyDescent="0.25">
      <c r="A2385" s="5">
        <v>42339</v>
      </c>
      <c r="B2385" s="13">
        <v>25872.639999999999</v>
      </c>
      <c r="C2385">
        <v>43.12</v>
      </c>
    </row>
    <row r="2386" spans="1:3" x14ac:dyDescent="0.25">
      <c r="A2386" s="5">
        <v>42340</v>
      </c>
      <c r="B2386" s="13">
        <v>26251.200000000001</v>
      </c>
      <c r="C2386">
        <v>43.76</v>
      </c>
    </row>
    <row r="2387" spans="1:3" x14ac:dyDescent="0.25">
      <c r="A2387" s="5">
        <v>42341</v>
      </c>
      <c r="B2387" s="13">
        <v>27043.59</v>
      </c>
      <c r="C2387">
        <v>45.08</v>
      </c>
    </row>
    <row r="2388" spans="1:3" x14ac:dyDescent="0.25">
      <c r="A2388" s="5">
        <v>42342</v>
      </c>
      <c r="B2388" s="13">
        <v>26040.3</v>
      </c>
      <c r="C2388">
        <v>43.4</v>
      </c>
    </row>
    <row r="2389" spans="1:3" x14ac:dyDescent="0.25">
      <c r="A2389" s="5">
        <v>42345</v>
      </c>
      <c r="B2389" s="13">
        <v>26113.5</v>
      </c>
      <c r="C2389">
        <v>43.52</v>
      </c>
    </row>
    <row r="2390" spans="1:3" x14ac:dyDescent="0.25">
      <c r="A2390" s="5">
        <v>42346</v>
      </c>
      <c r="B2390" s="13">
        <v>26797.62</v>
      </c>
      <c r="C2390">
        <v>44.68</v>
      </c>
    </row>
    <row r="2391" spans="1:3" x14ac:dyDescent="0.25">
      <c r="A2391" s="5">
        <v>42347</v>
      </c>
      <c r="B2391" s="13">
        <v>27220.77</v>
      </c>
      <c r="C2391">
        <v>45.36</v>
      </c>
    </row>
    <row r="2392" spans="1:3" x14ac:dyDescent="0.25">
      <c r="A2392" s="5">
        <v>42348</v>
      </c>
      <c r="B2392" s="13">
        <v>27569.3</v>
      </c>
      <c r="C2392">
        <v>45.96</v>
      </c>
    </row>
    <row r="2393" spans="1:3" x14ac:dyDescent="0.25">
      <c r="A2393" s="5">
        <v>42349</v>
      </c>
      <c r="B2393" s="13">
        <v>29506.45</v>
      </c>
      <c r="C2393">
        <v>49.2</v>
      </c>
    </row>
    <row r="2394" spans="1:3" x14ac:dyDescent="0.25">
      <c r="A2394" s="5">
        <v>42352</v>
      </c>
      <c r="B2394" s="13">
        <v>28402.63</v>
      </c>
      <c r="C2394">
        <v>47.36</v>
      </c>
    </row>
    <row r="2395" spans="1:3" x14ac:dyDescent="0.25">
      <c r="A2395" s="5">
        <v>42353</v>
      </c>
      <c r="B2395" s="13">
        <v>27102.47</v>
      </c>
      <c r="C2395">
        <v>45.16</v>
      </c>
    </row>
    <row r="2396" spans="1:3" x14ac:dyDescent="0.25">
      <c r="A2396" s="5">
        <v>42354</v>
      </c>
      <c r="B2396" s="13">
        <v>26659.31</v>
      </c>
      <c r="C2396">
        <v>44.44</v>
      </c>
    </row>
    <row r="2397" spans="1:3" x14ac:dyDescent="0.25">
      <c r="A2397" s="5">
        <v>42355</v>
      </c>
      <c r="B2397" s="13">
        <v>27623.18</v>
      </c>
      <c r="C2397">
        <v>46.04</v>
      </c>
    </row>
    <row r="2398" spans="1:3" x14ac:dyDescent="0.25">
      <c r="A2398" s="5">
        <v>42356</v>
      </c>
      <c r="B2398" s="13">
        <v>28581.4</v>
      </c>
      <c r="C2398">
        <v>47.64</v>
      </c>
    </row>
    <row r="2399" spans="1:3" x14ac:dyDescent="0.25">
      <c r="A2399" s="5">
        <v>42359</v>
      </c>
      <c r="B2399" s="13">
        <v>27426.799999999999</v>
      </c>
      <c r="C2399">
        <v>45.72</v>
      </c>
    </row>
    <row r="2400" spans="1:3" x14ac:dyDescent="0.25">
      <c r="A2400" s="5">
        <v>42360</v>
      </c>
      <c r="B2400" s="13">
        <v>26641.07</v>
      </c>
      <c r="C2400">
        <v>44.4</v>
      </c>
    </row>
    <row r="2401" spans="1:3" x14ac:dyDescent="0.25">
      <c r="A2401" s="5">
        <v>42361</v>
      </c>
      <c r="B2401" s="13">
        <v>26704.12</v>
      </c>
      <c r="C2401">
        <v>44.52</v>
      </c>
    </row>
    <row r="2402" spans="1:3" x14ac:dyDescent="0.25">
      <c r="A2402" s="5">
        <v>42362</v>
      </c>
      <c r="B2402" s="13">
        <v>26871.18</v>
      </c>
      <c r="C2402">
        <v>44.76</v>
      </c>
    </row>
    <row r="2403" spans="1:3" x14ac:dyDescent="0.25">
      <c r="A2403" s="5">
        <v>42366</v>
      </c>
      <c r="B2403" s="13">
        <v>26218.7</v>
      </c>
      <c r="C2403">
        <v>43.68</v>
      </c>
    </row>
    <row r="2404" spans="1:3" x14ac:dyDescent="0.25">
      <c r="A2404" s="5">
        <v>42367</v>
      </c>
      <c r="B2404" s="13">
        <v>25914.400000000001</v>
      </c>
      <c r="C2404">
        <v>43.16</v>
      </c>
    </row>
    <row r="2405" spans="1:3" x14ac:dyDescent="0.25">
      <c r="A2405" s="5">
        <v>42368</v>
      </c>
      <c r="B2405" s="13">
        <v>26601.9</v>
      </c>
      <c r="C2405">
        <v>44.32</v>
      </c>
    </row>
    <row r="2406" spans="1:3" x14ac:dyDescent="0.25">
      <c r="A2406" s="5">
        <v>42369</v>
      </c>
      <c r="B2406" s="13">
        <v>26638</v>
      </c>
      <c r="C2406">
        <v>44.4</v>
      </c>
    </row>
    <row r="2407" spans="1:3" x14ac:dyDescent="0.25">
      <c r="A2407" s="5">
        <v>42373</v>
      </c>
      <c r="B2407" s="13">
        <v>27164.11</v>
      </c>
      <c r="C2407">
        <v>45.24</v>
      </c>
    </row>
    <row r="2408" spans="1:3" x14ac:dyDescent="0.25">
      <c r="A2408" s="5">
        <v>42374</v>
      </c>
      <c r="B2408" s="13">
        <v>26787.54</v>
      </c>
      <c r="C2408">
        <v>44.64</v>
      </c>
    </row>
    <row r="2409" spans="1:3" x14ac:dyDescent="0.25">
      <c r="A2409" s="5">
        <v>42375</v>
      </c>
      <c r="B2409" s="13">
        <v>27221.7</v>
      </c>
      <c r="C2409">
        <v>45.36</v>
      </c>
    </row>
    <row r="2410" spans="1:3" x14ac:dyDescent="0.25">
      <c r="A2410" s="5">
        <v>42376</v>
      </c>
      <c r="B2410" s="13">
        <v>28633.03</v>
      </c>
      <c r="C2410">
        <v>47.68</v>
      </c>
    </row>
    <row r="2411" spans="1:3" x14ac:dyDescent="0.25">
      <c r="A2411" s="5">
        <v>42377</v>
      </c>
      <c r="B2411" s="13">
        <v>29809.37</v>
      </c>
      <c r="C2411">
        <v>49.64</v>
      </c>
    </row>
    <row r="2412" spans="1:3" x14ac:dyDescent="0.25">
      <c r="A2412" s="5">
        <v>42380</v>
      </c>
      <c r="B2412" s="13">
        <v>29468.46</v>
      </c>
      <c r="C2412">
        <v>49.08</v>
      </c>
    </row>
    <row r="2413" spans="1:3" x14ac:dyDescent="0.25">
      <c r="A2413" s="5">
        <v>42381</v>
      </c>
      <c r="B2413" s="13">
        <v>28386.13</v>
      </c>
      <c r="C2413">
        <v>47.28</v>
      </c>
    </row>
    <row r="2414" spans="1:3" x14ac:dyDescent="0.25">
      <c r="A2414" s="5">
        <v>42382</v>
      </c>
      <c r="B2414" s="13">
        <v>30205.34</v>
      </c>
      <c r="C2414">
        <v>50.32</v>
      </c>
    </row>
    <row r="2415" spans="1:3" x14ac:dyDescent="0.25">
      <c r="A2415" s="5">
        <v>42383</v>
      </c>
      <c r="B2415" s="13">
        <v>29553.77</v>
      </c>
      <c r="C2415">
        <v>49.24</v>
      </c>
    </row>
    <row r="2416" spans="1:3" x14ac:dyDescent="0.25">
      <c r="A2416" s="5">
        <v>42384</v>
      </c>
      <c r="B2416" s="13">
        <v>31217.91</v>
      </c>
      <c r="C2416">
        <v>52</v>
      </c>
    </row>
    <row r="2417" spans="1:3" x14ac:dyDescent="0.25">
      <c r="A2417" s="5">
        <v>42388</v>
      </c>
      <c r="B2417" s="13">
        <v>30992.18</v>
      </c>
      <c r="C2417">
        <v>51.6</v>
      </c>
    </row>
    <row r="2418" spans="1:3" x14ac:dyDescent="0.25">
      <c r="A2418" s="5">
        <v>42389</v>
      </c>
      <c r="B2418" s="13">
        <v>31386.99</v>
      </c>
      <c r="C2418">
        <v>52.28</v>
      </c>
    </row>
    <row r="2419" spans="1:3" x14ac:dyDescent="0.25">
      <c r="A2419" s="5">
        <v>42390</v>
      </c>
      <c r="B2419" s="13">
        <v>31499.37</v>
      </c>
      <c r="C2419">
        <v>52.44</v>
      </c>
    </row>
    <row r="2420" spans="1:3" x14ac:dyDescent="0.25">
      <c r="A2420" s="5">
        <v>42391</v>
      </c>
      <c r="B2420" s="13">
        <v>29724.5</v>
      </c>
      <c r="C2420">
        <v>49.48</v>
      </c>
    </row>
    <row r="2421" spans="1:3" x14ac:dyDescent="0.25">
      <c r="A2421" s="5">
        <v>42394</v>
      </c>
      <c r="B2421" s="13">
        <v>30609.24</v>
      </c>
      <c r="C2421">
        <v>50.96</v>
      </c>
    </row>
    <row r="2422" spans="1:3" x14ac:dyDescent="0.25">
      <c r="A2422" s="5">
        <v>42395</v>
      </c>
      <c r="B2422" s="13">
        <v>29766.91</v>
      </c>
      <c r="C2422">
        <v>49.56</v>
      </c>
    </row>
    <row r="2423" spans="1:3" x14ac:dyDescent="0.25">
      <c r="A2423" s="5">
        <v>42396</v>
      </c>
      <c r="B2423" s="13">
        <v>30414.46</v>
      </c>
      <c r="C2423">
        <v>50.64</v>
      </c>
    </row>
    <row r="2424" spans="1:3" x14ac:dyDescent="0.25">
      <c r="A2424" s="5">
        <v>42397</v>
      </c>
      <c r="B2424" s="13">
        <v>30004.74</v>
      </c>
      <c r="C2424">
        <v>49.96</v>
      </c>
    </row>
    <row r="2425" spans="1:3" x14ac:dyDescent="0.25">
      <c r="A2425" s="5">
        <v>42398</v>
      </c>
      <c r="B2425" s="13">
        <v>28953.68</v>
      </c>
      <c r="C2425">
        <v>48.2</v>
      </c>
    </row>
    <row r="2426" spans="1:3" x14ac:dyDescent="0.25">
      <c r="A2426" s="5">
        <v>42401</v>
      </c>
      <c r="B2426" s="13">
        <v>28725.42</v>
      </c>
      <c r="C2426">
        <v>47.84</v>
      </c>
    </row>
    <row r="2427" spans="1:3" x14ac:dyDescent="0.25">
      <c r="A2427" s="5">
        <v>42402</v>
      </c>
      <c r="B2427" s="13">
        <v>29770.86</v>
      </c>
      <c r="C2427">
        <v>49.56</v>
      </c>
    </row>
    <row r="2428" spans="1:3" x14ac:dyDescent="0.25">
      <c r="A2428" s="5">
        <v>42403</v>
      </c>
      <c r="B2428" s="13">
        <v>29635.9</v>
      </c>
      <c r="C2428">
        <v>49.32</v>
      </c>
    </row>
    <row r="2429" spans="1:3" x14ac:dyDescent="0.25">
      <c r="A2429" s="5">
        <v>42404</v>
      </c>
      <c r="B2429" s="13">
        <v>30037.200000000001</v>
      </c>
      <c r="C2429">
        <v>50</v>
      </c>
    </row>
    <row r="2430" spans="1:3" x14ac:dyDescent="0.25">
      <c r="A2430" s="5">
        <v>42405</v>
      </c>
      <c r="B2430" s="13">
        <v>30616.46</v>
      </c>
      <c r="C2430">
        <v>50.96</v>
      </c>
    </row>
    <row r="2431" spans="1:3" x14ac:dyDescent="0.25">
      <c r="A2431" s="5">
        <v>42408</v>
      </c>
      <c r="B2431" s="13">
        <v>31190.41</v>
      </c>
      <c r="C2431">
        <v>51.92</v>
      </c>
    </row>
    <row r="2432" spans="1:3" x14ac:dyDescent="0.25">
      <c r="A2432" s="5">
        <v>42409</v>
      </c>
      <c r="B2432" s="13">
        <v>31703.94</v>
      </c>
      <c r="C2432">
        <v>52.76</v>
      </c>
    </row>
    <row r="2433" spans="1:3" x14ac:dyDescent="0.25">
      <c r="A2433" s="5">
        <v>42410</v>
      </c>
      <c r="B2433" s="13">
        <v>31754.07</v>
      </c>
      <c r="C2433">
        <v>52.84</v>
      </c>
    </row>
    <row r="2434" spans="1:3" x14ac:dyDescent="0.25">
      <c r="A2434" s="5">
        <v>42411</v>
      </c>
      <c r="B2434" s="13">
        <v>33039.620000000003</v>
      </c>
      <c r="C2434">
        <v>55</v>
      </c>
    </row>
    <row r="2435" spans="1:3" x14ac:dyDescent="0.25">
      <c r="A2435" s="5">
        <v>42412</v>
      </c>
      <c r="B2435" s="13">
        <v>32888.47</v>
      </c>
      <c r="C2435">
        <v>54.72</v>
      </c>
    </row>
    <row r="2436" spans="1:3" x14ac:dyDescent="0.25">
      <c r="A2436" s="5">
        <v>42416</v>
      </c>
      <c r="B2436" s="13">
        <v>32048.44</v>
      </c>
      <c r="C2436">
        <v>53.32</v>
      </c>
    </row>
    <row r="2437" spans="1:3" x14ac:dyDescent="0.25">
      <c r="A2437" s="5">
        <v>42417</v>
      </c>
      <c r="B2437" s="13">
        <v>31292.37</v>
      </c>
      <c r="C2437">
        <v>52.08</v>
      </c>
    </row>
    <row r="2438" spans="1:3" x14ac:dyDescent="0.25">
      <c r="A2438" s="5">
        <v>42418</v>
      </c>
      <c r="B2438" s="13">
        <v>31460.799999999999</v>
      </c>
      <c r="C2438">
        <v>52.36</v>
      </c>
    </row>
    <row r="2439" spans="1:3" x14ac:dyDescent="0.25">
      <c r="A2439" s="5">
        <v>42419</v>
      </c>
      <c r="B2439" s="13">
        <v>31104.45</v>
      </c>
      <c r="C2439">
        <v>51.76</v>
      </c>
    </row>
    <row r="2440" spans="1:3" x14ac:dyDescent="0.25">
      <c r="A2440" s="5">
        <v>42422</v>
      </c>
      <c r="B2440" s="13">
        <v>30082.45</v>
      </c>
      <c r="C2440">
        <v>50.04</v>
      </c>
    </row>
    <row r="2441" spans="1:3" x14ac:dyDescent="0.25">
      <c r="A2441" s="5">
        <v>42423</v>
      </c>
      <c r="B2441" s="13">
        <v>30829.360000000001</v>
      </c>
      <c r="C2441">
        <v>51.28</v>
      </c>
    </row>
    <row r="2442" spans="1:3" x14ac:dyDescent="0.25">
      <c r="A2442" s="5">
        <v>42424</v>
      </c>
      <c r="B2442" s="13">
        <v>30519.54</v>
      </c>
      <c r="C2442">
        <v>50.8</v>
      </c>
    </row>
    <row r="2443" spans="1:3" x14ac:dyDescent="0.25">
      <c r="A2443" s="5">
        <v>42425</v>
      </c>
      <c r="B2443" s="13">
        <v>30021.52</v>
      </c>
      <c r="C2443">
        <v>49.96</v>
      </c>
    </row>
    <row r="2444" spans="1:3" x14ac:dyDescent="0.25">
      <c r="A2444" s="5">
        <v>42426</v>
      </c>
      <c r="B2444" s="13">
        <v>30321.55</v>
      </c>
      <c r="C2444">
        <v>50.44</v>
      </c>
    </row>
    <row r="2445" spans="1:3" x14ac:dyDescent="0.25">
      <c r="A2445" s="5">
        <v>42429</v>
      </c>
      <c r="B2445" s="13">
        <v>30687.38</v>
      </c>
      <c r="C2445">
        <v>51.04</v>
      </c>
    </row>
    <row r="2446" spans="1:3" x14ac:dyDescent="0.25">
      <c r="A2446" s="5">
        <v>42430</v>
      </c>
      <c r="B2446" s="13">
        <v>29046.51</v>
      </c>
      <c r="C2446">
        <v>48.32</v>
      </c>
    </row>
    <row r="2447" spans="1:3" x14ac:dyDescent="0.25">
      <c r="A2447" s="5">
        <v>42431</v>
      </c>
      <c r="B2447" s="13">
        <v>28894.78</v>
      </c>
      <c r="C2447">
        <v>48.08</v>
      </c>
    </row>
    <row r="2448" spans="1:3" x14ac:dyDescent="0.25">
      <c r="A2448" s="5">
        <v>42432</v>
      </c>
      <c r="B2448" s="13">
        <v>28172.04</v>
      </c>
      <c r="C2448">
        <v>46.88</v>
      </c>
    </row>
    <row r="2449" spans="1:3" x14ac:dyDescent="0.25">
      <c r="A2449" s="5">
        <v>42433</v>
      </c>
      <c r="B2449" s="13">
        <v>28617.65</v>
      </c>
      <c r="C2449">
        <v>47.6</v>
      </c>
    </row>
    <row r="2450" spans="1:3" x14ac:dyDescent="0.25">
      <c r="A2450" s="5">
        <v>42436</v>
      </c>
      <c r="B2450" s="13">
        <v>28408.22</v>
      </c>
      <c r="C2450">
        <v>47.24</v>
      </c>
    </row>
    <row r="2451" spans="1:3" x14ac:dyDescent="0.25">
      <c r="A2451" s="5">
        <v>42437</v>
      </c>
      <c r="B2451" s="13">
        <v>29136.49</v>
      </c>
      <c r="C2451">
        <v>48.48</v>
      </c>
    </row>
    <row r="2452" spans="1:3" x14ac:dyDescent="0.25">
      <c r="A2452" s="5">
        <v>42438</v>
      </c>
      <c r="B2452" s="13">
        <v>28805.45</v>
      </c>
      <c r="C2452">
        <v>47.92</v>
      </c>
    </row>
    <row r="2453" spans="1:3" x14ac:dyDescent="0.25">
      <c r="A2453" s="5">
        <v>42439</v>
      </c>
      <c r="B2453" s="13">
        <v>28655.3</v>
      </c>
      <c r="C2453">
        <v>47.68</v>
      </c>
    </row>
    <row r="2454" spans="1:3" x14ac:dyDescent="0.25">
      <c r="A2454" s="5">
        <v>42440</v>
      </c>
      <c r="B2454" s="13">
        <v>28050.93</v>
      </c>
      <c r="C2454">
        <v>46.64</v>
      </c>
    </row>
    <row r="2455" spans="1:3" x14ac:dyDescent="0.25">
      <c r="A2455" s="5">
        <v>42443</v>
      </c>
      <c r="B2455" s="13">
        <v>27733.31</v>
      </c>
      <c r="C2455">
        <v>46.12</v>
      </c>
    </row>
    <row r="2456" spans="1:3" x14ac:dyDescent="0.25">
      <c r="A2456" s="5">
        <v>42444</v>
      </c>
      <c r="B2456" s="13">
        <v>28149.119999999999</v>
      </c>
      <c r="C2456">
        <v>46.8</v>
      </c>
    </row>
    <row r="2457" spans="1:3" x14ac:dyDescent="0.25">
      <c r="A2457" s="5">
        <v>42445</v>
      </c>
      <c r="B2457" s="13">
        <v>27656.91</v>
      </c>
      <c r="C2457">
        <v>46</v>
      </c>
    </row>
    <row r="2458" spans="1:3" x14ac:dyDescent="0.25">
      <c r="A2458" s="5">
        <v>42446</v>
      </c>
      <c r="B2458" s="13">
        <v>27310.85</v>
      </c>
      <c r="C2458">
        <v>45.4</v>
      </c>
    </row>
    <row r="2459" spans="1:3" x14ac:dyDescent="0.25">
      <c r="A2459" s="5">
        <v>42447</v>
      </c>
      <c r="B2459" s="13">
        <v>27341.85</v>
      </c>
      <c r="C2459">
        <v>45.48</v>
      </c>
    </row>
    <row r="2460" spans="1:3" x14ac:dyDescent="0.25">
      <c r="A2460" s="5">
        <v>42450</v>
      </c>
      <c r="B2460" s="13">
        <v>26903.98</v>
      </c>
      <c r="C2460">
        <v>44.72</v>
      </c>
    </row>
    <row r="2461" spans="1:3" x14ac:dyDescent="0.25">
      <c r="A2461" s="5">
        <v>42451</v>
      </c>
      <c r="B2461" s="13">
        <v>26900.48</v>
      </c>
      <c r="C2461">
        <v>44.72</v>
      </c>
    </row>
    <row r="2462" spans="1:3" x14ac:dyDescent="0.25">
      <c r="A2462" s="5">
        <v>42452</v>
      </c>
      <c r="B2462" s="13">
        <v>27690.46</v>
      </c>
      <c r="C2462">
        <v>46.04</v>
      </c>
    </row>
    <row r="2463" spans="1:3" x14ac:dyDescent="0.25">
      <c r="A2463" s="5">
        <v>42453</v>
      </c>
      <c r="B2463" s="13">
        <v>27523.33</v>
      </c>
      <c r="C2463">
        <v>45.76</v>
      </c>
    </row>
    <row r="2464" spans="1:3" x14ac:dyDescent="0.25">
      <c r="A2464" s="5">
        <v>42457</v>
      </c>
      <c r="B2464" s="13">
        <v>27301.64</v>
      </c>
      <c r="C2464">
        <v>45.4</v>
      </c>
    </row>
    <row r="2465" spans="1:3" x14ac:dyDescent="0.25">
      <c r="A2465" s="5">
        <v>42458</v>
      </c>
      <c r="B2465" s="13">
        <v>26458.33</v>
      </c>
      <c r="C2465">
        <v>44</v>
      </c>
    </row>
    <row r="2466" spans="1:3" x14ac:dyDescent="0.25">
      <c r="A2466" s="5">
        <v>42459</v>
      </c>
      <c r="B2466" s="13">
        <v>26061.66</v>
      </c>
      <c r="C2466">
        <v>43.32</v>
      </c>
    </row>
    <row r="2467" spans="1:3" x14ac:dyDescent="0.25">
      <c r="A2467" s="5">
        <v>42460</v>
      </c>
      <c r="B2467" s="13">
        <v>26093.42</v>
      </c>
      <c r="C2467">
        <v>43.36</v>
      </c>
    </row>
    <row r="2468" spans="1:3" x14ac:dyDescent="0.25">
      <c r="A2468" s="5">
        <v>42461</v>
      </c>
      <c r="B2468" s="13">
        <v>25636.560000000001</v>
      </c>
      <c r="C2468">
        <v>42.6</v>
      </c>
    </row>
    <row r="2469" spans="1:3" x14ac:dyDescent="0.25">
      <c r="A2469" s="5">
        <v>42464</v>
      </c>
      <c r="B2469" s="13">
        <v>26026.3</v>
      </c>
      <c r="C2469">
        <v>43.28</v>
      </c>
    </row>
    <row r="2470" spans="1:3" x14ac:dyDescent="0.25">
      <c r="A2470" s="5">
        <v>42465</v>
      </c>
      <c r="B2470" s="13">
        <v>26689.35</v>
      </c>
      <c r="C2470">
        <v>44.36</v>
      </c>
    </row>
    <row r="2471" spans="1:3" x14ac:dyDescent="0.25">
      <c r="A2471" s="5">
        <v>42466</v>
      </c>
      <c r="B2471" s="13">
        <v>25986.3</v>
      </c>
      <c r="C2471">
        <v>43.2</v>
      </c>
    </row>
    <row r="2472" spans="1:3" x14ac:dyDescent="0.25">
      <c r="A2472" s="5">
        <v>42467</v>
      </c>
      <c r="B2472" s="13">
        <v>27270.799999999999</v>
      </c>
      <c r="C2472">
        <v>45.32</v>
      </c>
    </row>
    <row r="2473" spans="1:3" x14ac:dyDescent="0.25">
      <c r="A2473" s="5">
        <v>42468</v>
      </c>
      <c r="B2473" s="13">
        <v>27052.87</v>
      </c>
      <c r="C2473">
        <v>44.96</v>
      </c>
    </row>
    <row r="2474" spans="1:3" x14ac:dyDescent="0.25">
      <c r="A2474" s="5">
        <v>42471</v>
      </c>
      <c r="B2474" s="13">
        <v>27520.79</v>
      </c>
      <c r="C2474">
        <v>45.72</v>
      </c>
    </row>
    <row r="2475" spans="1:3" x14ac:dyDescent="0.25">
      <c r="A2475" s="5">
        <v>42472</v>
      </c>
      <c r="B2475" s="13">
        <v>27144.27</v>
      </c>
      <c r="C2475">
        <v>45.12</v>
      </c>
    </row>
    <row r="2476" spans="1:3" x14ac:dyDescent="0.25">
      <c r="A2476" s="5">
        <v>42473</v>
      </c>
      <c r="B2476" s="13">
        <v>26601.43</v>
      </c>
      <c r="C2476">
        <v>44.2</v>
      </c>
    </row>
    <row r="2477" spans="1:3" x14ac:dyDescent="0.25">
      <c r="A2477" s="5">
        <v>42474</v>
      </c>
      <c r="B2477" s="13">
        <v>26522.3</v>
      </c>
      <c r="C2477">
        <v>44.08</v>
      </c>
    </row>
    <row r="2478" spans="1:3" x14ac:dyDescent="0.25">
      <c r="A2478" s="5">
        <v>42475</v>
      </c>
      <c r="B2478" s="13">
        <v>26445.07</v>
      </c>
      <c r="C2478">
        <v>43.96</v>
      </c>
    </row>
    <row r="2479" spans="1:3" x14ac:dyDescent="0.25">
      <c r="A2479" s="5">
        <v>42478</v>
      </c>
      <c r="B2479" s="13">
        <v>25475.14</v>
      </c>
      <c r="C2479">
        <v>42.32</v>
      </c>
    </row>
    <row r="2480" spans="1:3" x14ac:dyDescent="0.25">
      <c r="A2480" s="5">
        <v>42479</v>
      </c>
      <c r="B2480" s="13">
        <v>25728.26</v>
      </c>
      <c r="C2480">
        <v>42.76</v>
      </c>
    </row>
    <row r="2481" spans="1:3" x14ac:dyDescent="0.25">
      <c r="A2481" s="5">
        <v>42480</v>
      </c>
      <c r="B2481" s="13">
        <v>25971.03</v>
      </c>
      <c r="C2481">
        <v>43.16</v>
      </c>
    </row>
    <row r="2482" spans="1:3" x14ac:dyDescent="0.25">
      <c r="A2482" s="5">
        <v>42481</v>
      </c>
      <c r="B2482" s="13">
        <v>26630.080000000002</v>
      </c>
      <c r="C2482">
        <v>44.24</v>
      </c>
    </row>
    <row r="2483" spans="1:3" x14ac:dyDescent="0.25">
      <c r="A2483" s="5">
        <v>42482</v>
      </c>
      <c r="B2483" s="13">
        <v>26258.12</v>
      </c>
      <c r="C2483">
        <v>43.64</v>
      </c>
    </row>
    <row r="2484" spans="1:3" x14ac:dyDescent="0.25">
      <c r="A2484" s="5">
        <v>42485</v>
      </c>
      <c r="B2484" s="13">
        <v>26390.6</v>
      </c>
      <c r="C2484">
        <v>43.84</v>
      </c>
    </row>
    <row r="2485" spans="1:3" x14ac:dyDescent="0.25">
      <c r="A2485" s="5">
        <v>42486</v>
      </c>
      <c r="B2485" s="13">
        <v>26261.09</v>
      </c>
      <c r="C2485">
        <v>43.64</v>
      </c>
    </row>
    <row r="2486" spans="1:3" x14ac:dyDescent="0.25">
      <c r="A2486" s="5">
        <v>42487</v>
      </c>
      <c r="B2486" s="13">
        <v>25849.439999999999</v>
      </c>
      <c r="C2486">
        <v>42.96</v>
      </c>
    </row>
    <row r="2487" spans="1:3" x14ac:dyDescent="0.25">
      <c r="A2487" s="5">
        <v>42488</v>
      </c>
      <c r="B2487" s="13">
        <v>26586.95</v>
      </c>
      <c r="C2487">
        <v>44.16</v>
      </c>
    </row>
    <row r="2488" spans="1:3" x14ac:dyDescent="0.25">
      <c r="A2488" s="5">
        <v>42489</v>
      </c>
      <c r="B2488" s="13">
        <v>27043.24</v>
      </c>
      <c r="C2488">
        <v>44.92</v>
      </c>
    </row>
    <row r="2489" spans="1:3" x14ac:dyDescent="0.25">
      <c r="A2489" s="5">
        <v>42492</v>
      </c>
      <c r="B2489" s="13">
        <v>26495.97</v>
      </c>
      <c r="C2489">
        <v>44</v>
      </c>
    </row>
    <row r="2490" spans="1:3" x14ac:dyDescent="0.25">
      <c r="A2490" s="5">
        <v>42493</v>
      </c>
      <c r="B2490" s="13">
        <v>27155.22</v>
      </c>
      <c r="C2490">
        <v>45.12</v>
      </c>
    </row>
    <row r="2491" spans="1:3" x14ac:dyDescent="0.25">
      <c r="A2491" s="5">
        <v>42494</v>
      </c>
      <c r="B2491" s="13">
        <v>27417.96</v>
      </c>
      <c r="C2491">
        <v>45.56</v>
      </c>
    </row>
    <row r="2492" spans="1:3" x14ac:dyDescent="0.25">
      <c r="A2492" s="5">
        <v>42495</v>
      </c>
      <c r="B2492" s="13">
        <v>27485.919999999998</v>
      </c>
      <c r="C2492">
        <v>45.64</v>
      </c>
    </row>
    <row r="2493" spans="1:3" x14ac:dyDescent="0.25">
      <c r="A2493" s="5">
        <v>42496</v>
      </c>
      <c r="B2493" s="13">
        <v>27005.37</v>
      </c>
      <c r="C2493">
        <v>44.84</v>
      </c>
    </row>
    <row r="2494" spans="1:3" x14ac:dyDescent="0.25">
      <c r="A2494" s="5">
        <v>42499</v>
      </c>
      <c r="B2494" s="13">
        <v>26863.41</v>
      </c>
      <c r="C2494">
        <v>44.6</v>
      </c>
    </row>
    <row r="2495" spans="1:3" x14ac:dyDescent="0.25">
      <c r="A2495" s="5">
        <v>42500</v>
      </c>
      <c r="B2495" s="13">
        <v>26142.71</v>
      </c>
      <c r="C2495">
        <v>43.4</v>
      </c>
    </row>
    <row r="2496" spans="1:3" x14ac:dyDescent="0.25">
      <c r="A2496" s="5">
        <v>42501</v>
      </c>
      <c r="B2496" s="13">
        <v>26796.52</v>
      </c>
      <c r="C2496">
        <v>44.52</v>
      </c>
    </row>
    <row r="2497" spans="1:3" x14ac:dyDescent="0.25">
      <c r="A2497" s="5">
        <v>42502</v>
      </c>
      <c r="B2497" s="13">
        <v>26502.86</v>
      </c>
      <c r="C2497">
        <v>44</v>
      </c>
    </row>
    <row r="2498" spans="1:3" x14ac:dyDescent="0.25">
      <c r="A2498" s="5">
        <v>42503</v>
      </c>
      <c r="B2498" s="13">
        <v>26930.27</v>
      </c>
      <c r="C2498">
        <v>44.72</v>
      </c>
    </row>
    <row r="2499" spans="1:3" x14ac:dyDescent="0.25">
      <c r="A2499" s="5">
        <v>42506</v>
      </c>
      <c r="B2499" s="13">
        <v>26319.4</v>
      </c>
      <c r="C2499">
        <v>43.72</v>
      </c>
    </row>
    <row r="2500" spans="1:3" x14ac:dyDescent="0.25">
      <c r="A2500" s="5">
        <v>42507</v>
      </c>
      <c r="B2500" s="13">
        <v>27058.880000000001</v>
      </c>
      <c r="C2500">
        <v>44.92</v>
      </c>
    </row>
    <row r="2501" spans="1:3" x14ac:dyDescent="0.25">
      <c r="A2501" s="5">
        <v>42508</v>
      </c>
      <c r="B2501" s="13">
        <v>27210.79</v>
      </c>
      <c r="C2501">
        <v>45.2</v>
      </c>
    </row>
    <row r="2502" spans="1:3" x14ac:dyDescent="0.25">
      <c r="A2502" s="5">
        <v>42509</v>
      </c>
      <c r="B2502" s="13">
        <v>27148.29</v>
      </c>
      <c r="C2502">
        <v>45.08</v>
      </c>
    </row>
    <row r="2503" spans="1:3" x14ac:dyDescent="0.25">
      <c r="A2503" s="5">
        <v>42510</v>
      </c>
      <c r="B2503" s="13">
        <v>26933.1</v>
      </c>
      <c r="C2503">
        <v>44.72</v>
      </c>
    </row>
    <row r="2504" spans="1:3" x14ac:dyDescent="0.25">
      <c r="A2504" s="5">
        <v>42513</v>
      </c>
      <c r="B2504" s="13">
        <v>26732.11</v>
      </c>
      <c r="C2504">
        <v>44.4</v>
      </c>
    </row>
    <row r="2505" spans="1:3" x14ac:dyDescent="0.25">
      <c r="A2505" s="5">
        <v>42514</v>
      </c>
      <c r="B2505" s="13">
        <v>26014.49</v>
      </c>
      <c r="C2505">
        <v>43.2</v>
      </c>
    </row>
    <row r="2506" spans="1:3" x14ac:dyDescent="0.25">
      <c r="A2506" s="5">
        <v>42515</v>
      </c>
      <c r="B2506" s="13">
        <v>25846.89</v>
      </c>
      <c r="C2506">
        <v>42.92</v>
      </c>
    </row>
    <row r="2507" spans="1:3" x14ac:dyDescent="0.25">
      <c r="A2507" s="5">
        <v>42516</v>
      </c>
      <c r="B2507" s="13">
        <v>25652.639999999999</v>
      </c>
      <c r="C2507">
        <v>42.6</v>
      </c>
    </row>
    <row r="2508" spans="1:3" x14ac:dyDescent="0.25">
      <c r="A2508" s="5">
        <v>42517</v>
      </c>
      <c r="B2508" s="13">
        <v>25458.48</v>
      </c>
      <c r="C2508">
        <v>42.28</v>
      </c>
    </row>
    <row r="2509" spans="1:3" x14ac:dyDescent="0.25">
      <c r="A2509" s="5">
        <v>42521</v>
      </c>
      <c r="B2509" s="13">
        <v>25337.31</v>
      </c>
      <c r="C2509">
        <v>42.04</v>
      </c>
    </row>
    <row r="2510" spans="1:3" x14ac:dyDescent="0.25">
      <c r="A2510" s="5">
        <v>42522</v>
      </c>
      <c r="B2510" s="13">
        <v>25369.919999999998</v>
      </c>
      <c r="C2510">
        <v>42.12</v>
      </c>
    </row>
    <row r="2511" spans="1:3" x14ac:dyDescent="0.25">
      <c r="A2511" s="5">
        <v>42523</v>
      </c>
      <c r="B2511" s="13">
        <v>25220.32</v>
      </c>
      <c r="C2511">
        <v>41.88</v>
      </c>
    </row>
    <row r="2512" spans="1:3" x14ac:dyDescent="0.25">
      <c r="A2512" s="5">
        <v>42524</v>
      </c>
      <c r="B2512" s="13">
        <v>25174.06</v>
      </c>
      <c r="C2512">
        <v>41.8</v>
      </c>
    </row>
    <row r="2513" spans="1:3" x14ac:dyDescent="0.25">
      <c r="A2513" s="5">
        <v>42527</v>
      </c>
      <c r="B2513" s="13">
        <v>25209.91</v>
      </c>
      <c r="C2513">
        <v>41.84</v>
      </c>
    </row>
    <row r="2514" spans="1:3" x14ac:dyDescent="0.25">
      <c r="A2514" s="5">
        <v>42528</v>
      </c>
      <c r="B2514" s="13">
        <v>25314.35</v>
      </c>
      <c r="C2514">
        <v>42</v>
      </c>
    </row>
    <row r="2515" spans="1:3" x14ac:dyDescent="0.25">
      <c r="A2515" s="5">
        <v>42529</v>
      </c>
      <c r="B2515" s="13">
        <v>25462.31</v>
      </c>
      <c r="C2515">
        <v>42.24</v>
      </c>
    </row>
    <row r="2516" spans="1:3" x14ac:dyDescent="0.25">
      <c r="A2516" s="5">
        <v>42530</v>
      </c>
      <c r="B2516" s="13">
        <v>25935.49</v>
      </c>
      <c r="C2516">
        <v>43.04</v>
      </c>
    </row>
    <row r="2517" spans="1:3" x14ac:dyDescent="0.25">
      <c r="A2517" s="5">
        <v>42531</v>
      </c>
      <c r="B2517" s="13">
        <v>26692.21</v>
      </c>
      <c r="C2517">
        <v>44.28</v>
      </c>
    </row>
    <row r="2518" spans="1:3" x14ac:dyDescent="0.25">
      <c r="A2518" s="5">
        <v>42534</v>
      </c>
      <c r="B2518" s="13">
        <v>28288.27</v>
      </c>
      <c r="C2518">
        <v>46.96</v>
      </c>
    </row>
    <row r="2519" spans="1:3" x14ac:dyDescent="0.25">
      <c r="A2519" s="5">
        <v>42535</v>
      </c>
      <c r="B2519" s="13">
        <v>27901.95</v>
      </c>
      <c r="C2519">
        <v>46.32</v>
      </c>
    </row>
    <row r="2520" spans="1:3" x14ac:dyDescent="0.25">
      <c r="A2520" s="5">
        <v>42536</v>
      </c>
      <c r="B2520" s="13">
        <v>27558.62</v>
      </c>
      <c r="C2520">
        <v>45.72</v>
      </c>
    </row>
    <row r="2521" spans="1:3" x14ac:dyDescent="0.25">
      <c r="A2521" s="5">
        <v>42537</v>
      </c>
      <c r="B2521" s="13">
        <v>27151.94</v>
      </c>
      <c r="C2521">
        <v>45.04</v>
      </c>
    </row>
    <row r="2522" spans="1:3" x14ac:dyDescent="0.25">
      <c r="A2522" s="5">
        <v>42538</v>
      </c>
      <c r="B2522" s="13">
        <v>27257.62</v>
      </c>
      <c r="C2522">
        <v>45.24</v>
      </c>
    </row>
    <row r="2523" spans="1:3" x14ac:dyDescent="0.25">
      <c r="A2523" s="5">
        <v>42541</v>
      </c>
      <c r="B2523" s="13">
        <v>26228.93</v>
      </c>
      <c r="C2523">
        <v>43.52</v>
      </c>
    </row>
    <row r="2524" spans="1:3" x14ac:dyDescent="0.25">
      <c r="A2524" s="5">
        <v>42542</v>
      </c>
      <c r="B2524" s="13">
        <v>26182.69</v>
      </c>
      <c r="C2524">
        <v>43.44</v>
      </c>
    </row>
    <row r="2525" spans="1:3" x14ac:dyDescent="0.25">
      <c r="A2525" s="5">
        <v>42543</v>
      </c>
      <c r="B2525" s="13">
        <v>26017.35</v>
      </c>
      <c r="C2525">
        <v>43.16</v>
      </c>
    </row>
    <row r="2526" spans="1:3" x14ac:dyDescent="0.25">
      <c r="A2526" s="5">
        <v>42544</v>
      </c>
      <c r="B2526" s="13">
        <v>24754.54</v>
      </c>
      <c r="C2526">
        <v>41.08</v>
      </c>
    </row>
    <row r="2527" spans="1:3" x14ac:dyDescent="0.25">
      <c r="A2527" s="5">
        <v>42545</v>
      </c>
      <c r="B2527" s="13">
        <v>28074.87</v>
      </c>
      <c r="C2527">
        <v>46.56</v>
      </c>
    </row>
    <row r="2528" spans="1:3" x14ac:dyDescent="0.25">
      <c r="A2528" s="5">
        <v>42548</v>
      </c>
      <c r="B2528" s="13">
        <v>29187.24</v>
      </c>
      <c r="C2528">
        <v>48.4</v>
      </c>
    </row>
    <row r="2529" spans="1:3" x14ac:dyDescent="0.25">
      <c r="A2529" s="5">
        <v>42549</v>
      </c>
      <c r="B2529" s="13">
        <v>26621.03</v>
      </c>
      <c r="C2529">
        <v>44.16</v>
      </c>
    </row>
    <row r="2530" spans="1:3" x14ac:dyDescent="0.25">
      <c r="A2530" s="5">
        <v>42550</v>
      </c>
      <c r="B2530" s="13">
        <v>25902.07</v>
      </c>
      <c r="C2530">
        <v>42.96</v>
      </c>
    </row>
    <row r="2531" spans="1:3" x14ac:dyDescent="0.25">
      <c r="A2531" s="5">
        <v>42551</v>
      </c>
      <c r="B2531" s="13">
        <v>25793.759999999998</v>
      </c>
      <c r="C2531">
        <v>42.8</v>
      </c>
    </row>
    <row r="2532" spans="1:3" x14ac:dyDescent="0.25">
      <c r="A2532" s="5">
        <v>42552</v>
      </c>
      <c r="B2532" s="13">
        <v>25969.88</v>
      </c>
      <c r="C2532">
        <v>43.08</v>
      </c>
    </row>
    <row r="2533" spans="1:3" x14ac:dyDescent="0.25">
      <c r="A2533" s="5">
        <v>42556</v>
      </c>
      <c r="B2533" s="13">
        <v>25963.97</v>
      </c>
      <c r="C2533">
        <v>43.08</v>
      </c>
    </row>
    <row r="2534" spans="1:3" x14ac:dyDescent="0.25">
      <c r="A2534" s="5">
        <v>42557</v>
      </c>
      <c r="B2534" s="13">
        <v>25800.92</v>
      </c>
      <c r="C2534">
        <v>42.8</v>
      </c>
    </row>
    <row r="2535" spans="1:3" x14ac:dyDescent="0.25">
      <c r="A2535" s="5">
        <v>42558</v>
      </c>
      <c r="B2535" s="13">
        <v>25739.94</v>
      </c>
      <c r="C2535">
        <v>42.68</v>
      </c>
    </row>
    <row r="2536" spans="1:3" x14ac:dyDescent="0.25">
      <c r="A2536" s="5">
        <v>42559</v>
      </c>
      <c r="B2536" s="13">
        <v>25152.080000000002</v>
      </c>
      <c r="C2536">
        <v>41.72</v>
      </c>
    </row>
    <row r="2537" spans="1:3" x14ac:dyDescent="0.25">
      <c r="A2537" s="5">
        <v>42562</v>
      </c>
      <c r="B2537" s="13">
        <v>25079.65</v>
      </c>
      <c r="C2537">
        <v>41.6</v>
      </c>
    </row>
    <row r="2538" spans="1:3" x14ac:dyDescent="0.25">
      <c r="A2538" s="5">
        <v>42563</v>
      </c>
      <c r="B2538" s="13">
        <v>24692.720000000001</v>
      </c>
      <c r="C2538">
        <v>40.96</v>
      </c>
    </row>
    <row r="2539" spans="1:3" x14ac:dyDescent="0.25">
      <c r="A2539" s="5">
        <v>42564</v>
      </c>
      <c r="B2539" s="13">
        <v>24608.17</v>
      </c>
      <c r="C2539">
        <v>40.799999999999997</v>
      </c>
    </row>
    <row r="2540" spans="1:3" x14ac:dyDescent="0.25">
      <c r="A2540" s="5">
        <v>42565</v>
      </c>
      <c r="B2540" s="13">
        <v>24499.01</v>
      </c>
      <c r="C2540">
        <v>40.64</v>
      </c>
    </row>
    <row r="2541" spans="1:3" x14ac:dyDescent="0.25">
      <c r="A2541" s="5">
        <v>42566</v>
      </c>
      <c r="B2541" s="13">
        <v>24734.46</v>
      </c>
      <c r="C2541">
        <v>41</v>
      </c>
    </row>
    <row r="2542" spans="1:3" x14ac:dyDescent="0.25">
      <c r="A2542" s="5">
        <v>42569</v>
      </c>
      <c r="B2542" s="13">
        <v>24354.89</v>
      </c>
      <c r="C2542">
        <v>40.4</v>
      </c>
    </row>
    <row r="2543" spans="1:3" x14ac:dyDescent="0.25">
      <c r="A2543" s="5">
        <v>42570</v>
      </c>
      <c r="B2543" s="13">
        <v>24439.95</v>
      </c>
      <c r="C2543">
        <v>40.520000000000003</v>
      </c>
    </row>
    <row r="2544" spans="1:3" x14ac:dyDescent="0.25">
      <c r="A2544" s="5">
        <v>42571</v>
      </c>
      <c r="B2544" s="13">
        <v>24292.62</v>
      </c>
      <c r="C2544">
        <v>40.28</v>
      </c>
    </row>
    <row r="2545" spans="1:3" x14ac:dyDescent="0.25">
      <c r="A2545" s="5">
        <v>42572</v>
      </c>
      <c r="B2545" s="13">
        <v>24806.04</v>
      </c>
      <c r="C2545">
        <v>41.12</v>
      </c>
    </row>
    <row r="2546" spans="1:3" x14ac:dyDescent="0.25">
      <c r="A2546" s="5">
        <v>42573</v>
      </c>
      <c r="B2546" s="13">
        <v>24500.22</v>
      </c>
      <c r="C2546">
        <v>40.6</v>
      </c>
    </row>
    <row r="2547" spans="1:3" x14ac:dyDescent="0.25">
      <c r="A2547" s="5">
        <v>42576</v>
      </c>
      <c r="B2547" s="13">
        <v>24630.11</v>
      </c>
      <c r="C2547">
        <v>40.840000000000003</v>
      </c>
    </row>
    <row r="2548" spans="1:3" x14ac:dyDescent="0.25">
      <c r="A2548" s="5">
        <v>42577</v>
      </c>
      <c r="B2548" s="13">
        <v>24550.560000000001</v>
      </c>
      <c r="C2548">
        <v>40.68</v>
      </c>
    </row>
    <row r="2549" spans="1:3" x14ac:dyDescent="0.25">
      <c r="A2549" s="5">
        <v>42578</v>
      </c>
      <c r="B2549" s="13">
        <v>24398.74</v>
      </c>
      <c r="C2549">
        <v>40.44</v>
      </c>
    </row>
    <row r="2550" spans="1:3" x14ac:dyDescent="0.25">
      <c r="A2550" s="5">
        <v>42579</v>
      </c>
      <c r="B2550" s="13">
        <v>24063.81</v>
      </c>
      <c r="C2550">
        <v>39.880000000000003</v>
      </c>
    </row>
    <row r="2551" spans="1:3" x14ac:dyDescent="0.25">
      <c r="A2551" s="5">
        <v>42580</v>
      </c>
      <c r="B2551" s="13">
        <v>23611.040000000001</v>
      </c>
      <c r="C2551">
        <v>39.119999999999997</v>
      </c>
    </row>
    <row r="2552" spans="1:3" x14ac:dyDescent="0.25">
      <c r="A2552" s="5">
        <v>42583</v>
      </c>
      <c r="B2552" s="13">
        <v>23505.08</v>
      </c>
      <c r="C2552">
        <v>38.96</v>
      </c>
    </row>
    <row r="2553" spans="1:3" x14ac:dyDescent="0.25">
      <c r="A2553" s="5">
        <v>42584</v>
      </c>
      <c r="B2553" s="13">
        <v>23987.439999999999</v>
      </c>
      <c r="C2553">
        <v>39.76</v>
      </c>
    </row>
    <row r="2554" spans="1:3" x14ac:dyDescent="0.25">
      <c r="A2554" s="5">
        <v>42585</v>
      </c>
      <c r="B2554" s="13">
        <v>23799.98</v>
      </c>
      <c r="C2554">
        <v>39.44</v>
      </c>
    </row>
    <row r="2555" spans="1:3" x14ac:dyDescent="0.25">
      <c r="A2555" s="5">
        <v>42586</v>
      </c>
      <c r="B2555" s="13">
        <v>23677.31</v>
      </c>
      <c r="C2555">
        <v>39.24</v>
      </c>
    </row>
    <row r="2556" spans="1:3" x14ac:dyDescent="0.25">
      <c r="A2556" s="5">
        <v>42587</v>
      </c>
      <c r="B2556" s="13">
        <v>23386.34</v>
      </c>
      <c r="C2556">
        <v>38.76</v>
      </c>
    </row>
    <row r="2557" spans="1:3" x14ac:dyDescent="0.25">
      <c r="A2557" s="5">
        <v>42590</v>
      </c>
      <c r="B2557" s="13">
        <v>23133.51</v>
      </c>
      <c r="C2557">
        <v>38.32</v>
      </c>
    </row>
    <row r="2558" spans="1:3" x14ac:dyDescent="0.25">
      <c r="A2558" s="5">
        <v>42591</v>
      </c>
      <c r="B2558" s="13">
        <v>22819.49</v>
      </c>
      <c r="C2558">
        <v>37.81</v>
      </c>
    </row>
    <row r="2559" spans="1:3" x14ac:dyDescent="0.25">
      <c r="A2559" s="5">
        <v>42592</v>
      </c>
      <c r="B2559" s="13">
        <v>23039.72</v>
      </c>
      <c r="C2559">
        <v>38.18</v>
      </c>
    </row>
    <row r="2560" spans="1:3" x14ac:dyDescent="0.25">
      <c r="A2560" s="5">
        <v>42593</v>
      </c>
      <c r="B2560" s="13">
        <v>23114.37</v>
      </c>
      <c r="C2560">
        <v>38.299999999999997</v>
      </c>
    </row>
    <row r="2561" spans="1:3" x14ac:dyDescent="0.25">
      <c r="A2561" s="5">
        <v>42594</v>
      </c>
      <c r="B2561" s="13">
        <v>23173.41</v>
      </c>
      <c r="C2561">
        <v>38.4</v>
      </c>
    </row>
    <row r="2562" spans="1:3" x14ac:dyDescent="0.25">
      <c r="A2562" s="5">
        <v>42597</v>
      </c>
      <c r="B2562" s="13">
        <v>23149.26</v>
      </c>
      <c r="C2562">
        <v>38.36</v>
      </c>
    </row>
    <row r="2563" spans="1:3" x14ac:dyDescent="0.25">
      <c r="A2563" s="5">
        <v>42598</v>
      </c>
      <c r="B2563" s="13">
        <v>23491.14</v>
      </c>
      <c r="C2563">
        <v>38.92</v>
      </c>
    </row>
    <row r="2564" spans="1:3" x14ac:dyDescent="0.25">
      <c r="A2564" s="5">
        <v>42599</v>
      </c>
      <c r="B2564" s="13">
        <v>23316.639999999999</v>
      </c>
      <c r="C2564">
        <v>38.630000000000003</v>
      </c>
    </row>
    <row r="2565" spans="1:3" x14ac:dyDescent="0.25">
      <c r="A2565" s="5">
        <v>42600</v>
      </c>
      <c r="B2565" s="13">
        <v>23338.22</v>
      </c>
      <c r="C2565">
        <v>38.67</v>
      </c>
    </row>
    <row r="2566" spans="1:3" x14ac:dyDescent="0.25">
      <c r="A2566" s="5">
        <v>42601</v>
      </c>
      <c r="B2566" s="13">
        <v>23470.82</v>
      </c>
      <c r="C2566">
        <v>38.880000000000003</v>
      </c>
    </row>
    <row r="2567" spans="1:3" x14ac:dyDescent="0.25">
      <c r="A2567" s="5">
        <v>42604</v>
      </c>
      <c r="B2567" s="13">
        <v>23522.6</v>
      </c>
      <c r="C2567">
        <v>38.97</v>
      </c>
    </row>
    <row r="2568" spans="1:3" x14ac:dyDescent="0.25">
      <c r="A2568" s="5">
        <v>42605</v>
      </c>
      <c r="B2568" s="13">
        <v>23621.65</v>
      </c>
      <c r="C2568">
        <v>39.130000000000003</v>
      </c>
    </row>
    <row r="2569" spans="1:3" x14ac:dyDescent="0.25">
      <c r="A2569" s="5">
        <v>42606</v>
      </c>
      <c r="B2569" s="13">
        <v>23748.67</v>
      </c>
      <c r="C2569">
        <v>39.340000000000003</v>
      </c>
    </row>
    <row r="2570" spans="1:3" x14ac:dyDescent="0.25">
      <c r="A2570" s="5">
        <v>42607</v>
      </c>
      <c r="B2570" s="13">
        <v>23565.25</v>
      </c>
      <c r="C2570">
        <v>39.04</v>
      </c>
    </row>
    <row r="2571" spans="1:3" x14ac:dyDescent="0.25">
      <c r="A2571" s="5">
        <v>42608</v>
      </c>
      <c r="B2571" s="13">
        <v>23722.53</v>
      </c>
      <c r="C2571">
        <v>39.29</v>
      </c>
    </row>
    <row r="2572" spans="1:3" x14ac:dyDescent="0.25">
      <c r="A2572" s="5">
        <v>42611</v>
      </c>
      <c r="B2572" s="13">
        <v>23590.85</v>
      </c>
      <c r="C2572">
        <v>39.07</v>
      </c>
    </row>
    <row r="2573" spans="1:3" x14ac:dyDescent="0.25">
      <c r="A2573" s="5">
        <v>42612</v>
      </c>
      <c r="B2573" s="13">
        <v>23554.22</v>
      </c>
      <c r="C2573">
        <v>39.01</v>
      </c>
    </row>
    <row r="2574" spans="1:3" x14ac:dyDescent="0.25">
      <c r="A2574" s="5">
        <v>42613</v>
      </c>
      <c r="B2574" s="13">
        <v>23501.99</v>
      </c>
      <c r="C2574">
        <v>38.92</v>
      </c>
    </row>
    <row r="2575" spans="1:3" x14ac:dyDescent="0.25">
      <c r="A2575" s="5">
        <v>42614</v>
      </c>
      <c r="B2575" s="13">
        <v>23520.79</v>
      </c>
      <c r="C2575">
        <v>38.96</v>
      </c>
    </row>
    <row r="2576" spans="1:3" x14ac:dyDescent="0.25">
      <c r="A2576" s="5">
        <v>42615</v>
      </c>
      <c r="B2576" s="13">
        <v>23404.57</v>
      </c>
      <c r="C2576">
        <v>38.76</v>
      </c>
    </row>
    <row r="2577" spans="1:3" x14ac:dyDescent="0.25">
      <c r="A2577" s="5">
        <v>42619</v>
      </c>
      <c r="B2577" s="13">
        <v>23048.58</v>
      </c>
      <c r="C2577">
        <v>38.17</v>
      </c>
    </row>
    <row r="2578" spans="1:3" x14ac:dyDescent="0.25">
      <c r="A2578" s="5">
        <v>42620</v>
      </c>
      <c r="B2578" s="13">
        <v>23020.18</v>
      </c>
      <c r="C2578">
        <v>38.119999999999997</v>
      </c>
    </row>
    <row r="2579" spans="1:3" x14ac:dyDescent="0.25">
      <c r="A2579" s="5">
        <v>42621</v>
      </c>
      <c r="B2579" s="13">
        <v>23201.89</v>
      </c>
      <c r="C2579">
        <v>38.42</v>
      </c>
    </row>
    <row r="2580" spans="1:3" x14ac:dyDescent="0.25">
      <c r="A2580" s="5">
        <v>42622</v>
      </c>
      <c r="B2580" s="13">
        <v>24447.29</v>
      </c>
      <c r="C2580">
        <v>40.479999999999997</v>
      </c>
    </row>
    <row r="2581" spans="1:3" x14ac:dyDescent="0.25">
      <c r="A2581" s="5">
        <v>42625</v>
      </c>
      <c r="B2581" s="13">
        <v>23892.68</v>
      </c>
      <c r="C2581">
        <v>39.56</v>
      </c>
    </row>
    <row r="2582" spans="1:3" x14ac:dyDescent="0.25">
      <c r="A2582" s="5">
        <v>42626</v>
      </c>
      <c r="B2582" s="13">
        <v>24375.1</v>
      </c>
      <c r="C2582">
        <v>40.36</v>
      </c>
    </row>
    <row r="2583" spans="1:3" x14ac:dyDescent="0.25">
      <c r="A2583" s="5">
        <v>42627</v>
      </c>
      <c r="B2583" s="13">
        <v>24825.22</v>
      </c>
      <c r="C2583">
        <v>41.1</v>
      </c>
    </row>
    <row r="2584" spans="1:3" x14ac:dyDescent="0.25">
      <c r="A2584" s="5">
        <v>42628</v>
      </c>
      <c r="B2584" s="13">
        <v>24431.21</v>
      </c>
      <c r="C2584">
        <v>40.450000000000003</v>
      </c>
    </row>
    <row r="2585" spans="1:3" x14ac:dyDescent="0.25">
      <c r="A2585" s="5">
        <v>42629</v>
      </c>
      <c r="B2585" s="13">
        <v>24096.04</v>
      </c>
      <c r="C2585">
        <v>39.89</v>
      </c>
    </row>
    <row r="2586" spans="1:3" x14ac:dyDescent="0.25">
      <c r="A2586" s="5">
        <v>42632</v>
      </c>
      <c r="B2586" s="13">
        <v>23856.76</v>
      </c>
      <c r="C2586">
        <v>39.49</v>
      </c>
    </row>
    <row r="2587" spans="1:3" x14ac:dyDescent="0.25">
      <c r="A2587" s="5">
        <v>42633</v>
      </c>
      <c r="B2587" s="13">
        <v>24018.46</v>
      </c>
      <c r="C2587">
        <v>39.76</v>
      </c>
    </row>
    <row r="2588" spans="1:3" x14ac:dyDescent="0.25">
      <c r="A2588" s="5">
        <v>42634</v>
      </c>
      <c r="B2588" s="13">
        <v>23499.78</v>
      </c>
      <c r="C2588">
        <v>38.9</v>
      </c>
    </row>
    <row r="2589" spans="1:3" x14ac:dyDescent="0.25">
      <c r="A2589" s="5">
        <v>42635</v>
      </c>
      <c r="B2589" s="13">
        <v>23041.41</v>
      </c>
      <c r="C2589">
        <v>38.14</v>
      </c>
    </row>
    <row r="2590" spans="1:3" x14ac:dyDescent="0.25">
      <c r="A2590" s="5">
        <v>42636</v>
      </c>
      <c r="B2590" s="13">
        <v>23135.22</v>
      </c>
      <c r="C2590">
        <v>38.299999999999997</v>
      </c>
    </row>
    <row r="2591" spans="1:3" x14ac:dyDescent="0.25">
      <c r="A2591" s="5">
        <v>42639</v>
      </c>
      <c r="B2591" s="13">
        <v>23266.63</v>
      </c>
      <c r="C2591">
        <v>38.51</v>
      </c>
    </row>
    <row r="2592" spans="1:3" x14ac:dyDescent="0.25">
      <c r="A2592" s="5">
        <v>42640</v>
      </c>
      <c r="B2592" s="13">
        <v>22845.43</v>
      </c>
      <c r="C2592">
        <v>37.81</v>
      </c>
    </row>
    <row r="2593" spans="1:3" x14ac:dyDescent="0.25">
      <c r="A2593" s="5">
        <v>42641</v>
      </c>
      <c r="B2593" s="13">
        <v>22704.13</v>
      </c>
      <c r="C2593">
        <v>37.58</v>
      </c>
    </row>
    <row r="2594" spans="1:3" x14ac:dyDescent="0.25">
      <c r="A2594" s="5">
        <v>42642</v>
      </c>
      <c r="B2594" s="13">
        <v>22874.81</v>
      </c>
      <c r="C2594">
        <v>37.86</v>
      </c>
    </row>
    <row r="2595" spans="1:3" x14ac:dyDescent="0.25">
      <c r="A2595" s="5">
        <v>42643</v>
      </c>
      <c r="B2595" s="13">
        <v>22764.06</v>
      </c>
      <c r="C2595">
        <v>37.68</v>
      </c>
    </row>
    <row r="2596" spans="1:3" x14ac:dyDescent="0.25">
      <c r="A2596" s="5">
        <v>42646</v>
      </c>
      <c r="B2596" s="13">
        <v>22588.48</v>
      </c>
      <c r="C2596">
        <v>37.380000000000003</v>
      </c>
    </row>
    <row r="2597" spans="1:3" x14ac:dyDescent="0.25">
      <c r="A2597" s="5">
        <v>42647</v>
      </c>
      <c r="B2597" s="13">
        <v>22307.63</v>
      </c>
      <c r="C2597">
        <v>36.92</v>
      </c>
    </row>
    <row r="2598" spans="1:3" x14ac:dyDescent="0.25">
      <c r="A2598" s="5">
        <v>42648</v>
      </c>
      <c r="B2598" s="13">
        <v>22485.42</v>
      </c>
      <c r="C2598">
        <v>37.21</v>
      </c>
    </row>
    <row r="2599" spans="1:3" x14ac:dyDescent="0.25">
      <c r="A2599" s="5">
        <v>42649</v>
      </c>
      <c r="B2599" s="13">
        <v>22415.65</v>
      </c>
      <c r="C2599">
        <v>37.090000000000003</v>
      </c>
    </row>
    <row r="2600" spans="1:3" x14ac:dyDescent="0.25">
      <c r="A2600" s="5">
        <v>42650</v>
      </c>
      <c r="B2600" s="13">
        <v>22526.080000000002</v>
      </c>
      <c r="C2600">
        <v>37.270000000000003</v>
      </c>
    </row>
    <row r="2601" spans="1:3" x14ac:dyDescent="0.25">
      <c r="A2601" s="5">
        <v>42653</v>
      </c>
      <c r="B2601" s="13">
        <v>22214.99</v>
      </c>
      <c r="C2601">
        <v>36.76</v>
      </c>
    </row>
    <row r="2602" spans="1:3" x14ac:dyDescent="0.25">
      <c r="A2602" s="5">
        <v>42654</v>
      </c>
      <c r="B2602" s="13">
        <v>22593.27</v>
      </c>
      <c r="C2602">
        <v>37.380000000000003</v>
      </c>
    </row>
    <row r="2603" spans="1:3" x14ac:dyDescent="0.25">
      <c r="A2603" s="5">
        <v>42655</v>
      </c>
      <c r="B2603" s="13">
        <v>22809.33</v>
      </c>
      <c r="C2603">
        <v>37.74</v>
      </c>
    </row>
    <row r="2604" spans="1:3" x14ac:dyDescent="0.25">
      <c r="A2604" s="5">
        <v>42656</v>
      </c>
      <c r="B2604" s="13">
        <v>23019.279999999999</v>
      </c>
      <c r="C2604">
        <v>38.090000000000003</v>
      </c>
    </row>
    <row r="2605" spans="1:3" x14ac:dyDescent="0.25">
      <c r="A2605" s="5">
        <v>42657</v>
      </c>
      <c r="B2605" s="13">
        <v>22897.62</v>
      </c>
      <c r="C2605">
        <v>37.880000000000003</v>
      </c>
    </row>
    <row r="2606" spans="1:3" x14ac:dyDescent="0.25">
      <c r="A2606" s="5">
        <v>42660</v>
      </c>
      <c r="B2606" s="13">
        <v>22711.49</v>
      </c>
      <c r="C2606">
        <v>37.57</v>
      </c>
    </row>
    <row r="2607" spans="1:3" x14ac:dyDescent="0.25">
      <c r="A2607" s="5">
        <v>42661</v>
      </c>
      <c r="B2607" s="13">
        <v>22572.97</v>
      </c>
      <c r="C2607">
        <v>37.340000000000003</v>
      </c>
    </row>
    <row r="2608" spans="1:3" x14ac:dyDescent="0.25">
      <c r="A2608" s="5">
        <v>42662</v>
      </c>
      <c r="B2608" s="13">
        <v>22299.919999999998</v>
      </c>
      <c r="C2608">
        <v>36.89</v>
      </c>
    </row>
    <row r="2609" spans="1:3" x14ac:dyDescent="0.25">
      <c r="A2609" s="5">
        <v>42663</v>
      </c>
      <c r="B2609" s="13">
        <v>22301.599999999999</v>
      </c>
      <c r="C2609">
        <v>36.89</v>
      </c>
    </row>
    <row r="2610" spans="1:3" x14ac:dyDescent="0.25">
      <c r="A2610" s="5">
        <v>42664</v>
      </c>
      <c r="B2610" s="13">
        <v>22145.99</v>
      </c>
      <c r="C2610">
        <v>36.630000000000003</v>
      </c>
    </row>
    <row r="2611" spans="1:3" x14ac:dyDescent="0.25">
      <c r="A2611" s="5">
        <v>42667</v>
      </c>
      <c r="B2611" s="13">
        <v>21724.42</v>
      </c>
      <c r="C2611">
        <v>35.93</v>
      </c>
    </row>
    <row r="2612" spans="1:3" x14ac:dyDescent="0.25">
      <c r="A2612" s="5">
        <v>42668</v>
      </c>
      <c r="B2612" s="13">
        <v>21730.45</v>
      </c>
      <c r="C2612">
        <v>35.94</v>
      </c>
    </row>
    <row r="2613" spans="1:3" x14ac:dyDescent="0.25">
      <c r="A2613" s="5">
        <v>42669</v>
      </c>
      <c r="B2613" s="13">
        <v>21929.62</v>
      </c>
      <c r="C2613">
        <v>36.270000000000003</v>
      </c>
    </row>
    <row r="2614" spans="1:3" x14ac:dyDescent="0.25">
      <c r="A2614" s="5">
        <v>42670</v>
      </c>
      <c r="B2614" s="13">
        <v>22255.57</v>
      </c>
      <c r="C2614">
        <v>36.81</v>
      </c>
    </row>
    <row r="2615" spans="1:3" x14ac:dyDescent="0.25">
      <c r="A2615" s="5">
        <v>42671</v>
      </c>
      <c r="B2615" s="13">
        <v>22307.119999999999</v>
      </c>
      <c r="C2615">
        <v>36.89</v>
      </c>
    </row>
    <row r="2616" spans="1:3" x14ac:dyDescent="0.25">
      <c r="A2616" s="5">
        <v>42674</v>
      </c>
      <c r="B2616" s="13">
        <v>22311.62</v>
      </c>
      <c r="C2616">
        <v>36.9</v>
      </c>
    </row>
    <row r="2617" spans="1:3" x14ac:dyDescent="0.25">
      <c r="A2617" s="5">
        <v>42675</v>
      </c>
      <c r="B2617" s="13">
        <v>22642.57</v>
      </c>
      <c r="C2617">
        <v>37.44</v>
      </c>
    </row>
    <row r="2618" spans="1:3" x14ac:dyDescent="0.25">
      <c r="A2618" s="5">
        <v>42676</v>
      </c>
      <c r="B2618" s="13">
        <v>22778.080000000002</v>
      </c>
      <c r="C2618">
        <v>37.67</v>
      </c>
    </row>
    <row r="2619" spans="1:3" x14ac:dyDescent="0.25">
      <c r="A2619" s="5">
        <v>42677</v>
      </c>
      <c r="B2619" s="13">
        <v>23402.2</v>
      </c>
      <c r="C2619">
        <v>38.700000000000003</v>
      </c>
    </row>
    <row r="2620" spans="1:3" x14ac:dyDescent="0.25">
      <c r="A2620" s="5">
        <v>42678</v>
      </c>
      <c r="B2620" s="13">
        <v>23282.720000000001</v>
      </c>
      <c r="C2620">
        <v>38.5</v>
      </c>
    </row>
    <row r="2621" spans="1:3" x14ac:dyDescent="0.25">
      <c r="A2621" s="5">
        <v>42681</v>
      </c>
      <c r="B2621" s="13">
        <v>21601.4</v>
      </c>
      <c r="C2621">
        <v>35.72</v>
      </c>
    </row>
    <row r="2622" spans="1:3" x14ac:dyDescent="0.25">
      <c r="A2622" s="5">
        <v>42682</v>
      </c>
      <c r="B2622" s="13">
        <v>21757.86</v>
      </c>
      <c r="C2622">
        <v>35.979999999999997</v>
      </c>
    </row>
    <row r="2623" spans="1:3" x14ac:dyDescent="0.25">
      <c r="A2623" s="5">
        <v>42683</v>
      </c>
      <c r="B2623" s="13">
        <v>21199.35</v>
      </c>
      <c r="C2623">
        <v>35.049999999999997</v>
      </c>
    </row>
    <row r="2624" spans="1:3" x14ac:dyDescent="0.25">
      <c r="A2624" s="5">
        <v>42684</v>
      </c>
      <c r="B2624" s="13">
        <v>21607.62</v>
      </c>
      <c r="C2624">
        <v>35.729999999999997</v>
      </c>
    </row>
    <row r="2625" spans="1:3" x14ac:dyDescent="0.25">
      <c r="A2625" s="5">
        <v>42685</v>
      </c>
      <c r="B2625" s="13">
        <v>21569.42</v>
      </c>
      <c r="C2625">
        <v>35.659999999999997</v>
      </c>
    </row>
    <row r="2626" spans="1:3" x14ac:dyDescent="0.25">
      <c r="A2626" s="5">
        <v>42688</v>
      </c>
      <c r="B2626" s="13">
        <v>21645.07</v>
      </c>
      <c r="C2626">
        <v>35.78</v>
      </c>
    </row>
    <row r="2627" spans="1:3" x14ac:dyDescent="0.25">
      <c r="A2627" s="5">
        <v>42689</v>
      </c>
      <c r="B2627" s="13">
        <v>21658.81</v>
      </c>
      <c r="C2627">
        <v>35.81</v>
      </c>
    </row>
    <row r="2628" spans="1:3" x14ac:dyDescent="0.25">
      <c r="A2628" s="5">
        <v>42690</v>
      </c>
      <c r="B2628" s="13">
        <v>21678.28</v>
      </c>
      <c r="C2628">
        <v>35.840000000000003</v>
      </c>
    </row>
    <row r="2629" spans="1:3" x14ac:dyDescent="0.25">
      <c r="A2629" s="5">
        <v>42691</v>
      </c>
      <c r="B2629" s="13">
        <v>21373.9</v>
      </c>
      <c r="C2629">
        <v>35.33</v>
      </c>
    </row>
    <row r="2630" spans="1:3" x14ac:dyDescent="0.25">
      <c r="A2630" s="5">
        <v>42692</v>
      </c>
      <c r="B2630" s="13">
        <v>21414.05</v>
      </c>
      <c r="C2630">
        <v>35.4</v>
      </c>
    </row>
    <row r="2631" spans="1:3" x14ac:dyDescent="0.25">
      <c r="A2631" s="5">
        <v>42695</v>
      </c>
      <c r="B2631" s="13">
        <v>21161.81</v>
      </c>
      <c r="C2631">
        <v>34.979999999999997</v>
      </c>
    </row>
    <row r="2632" spans="1:3" x14ac:dyDescent="0.25">
      <c r="A2632" s="5">
        <v>42696</v>
      </c>
      <c r="B2632" s="13">
        <v>21190.720000000001</v>
      </c>
      <c r="C2632">
        <v>35.03</v>
      </c>
    </row>
    <row r="2633" spans="1:3" x14ac:dyDescent="0.25">
      <c r="A2633" s="5">
        <v>42697</v>
      </c>
      <c r="B2633" s="13">
        <v>21301.439999999999</v>
      </c>
      <c r="C2633">
        <v>35.21</v>
      </c>
    </row>
    <row r="2634" spans="1:3" x14ac:dyDescent="0.25">
      <c r="A2634" s="5">
        <v>42699</v>
      </c>
      <c r="B2634" s="13">
        <v>21213.9</v>
      </c>
      <c r="C2634">
        <v>35.06</v>
      </c>
    </row>
    <row r="2635" spans="1:3" x14ac:dyDescent="0.25">
      <c r="A2635" s="5">
        <v>42702</v>
      </c>
      <c r="B2635" s="13">
        <v>21320.6</v>
      </c>
      <c r="C2635">
        <v>35.24</v>
      </c>
    </row>
    <row r="2636" spans="1:3" x14ac:dyDescent="0.25">
      <c r="A2636" s="5">
        <v>42703</v>
      </c>
      <c r="B2636" s="13">
        <v>21314.560000000001</v>
      </c>
      <c r="C2636">
        <v>35.22</v>
      </c>
    </row>
    <row r="2637" spans="1:3" x14ac:dyDescent="0.25">
      <c r="A2637" s="5">
        <v>42704</v>
      </c>
      <c r="B2637" s="13">
        <v>21312.47</v>
      </c>
      <c r="C2637">
        <v>35.22</v>
      </c>
    </row>
    <row r="2638" spans="1:3" x14ac:dyDescent="0.25">
      <c r="A2638" s="5">
        <v>42705</v>
      </c>
      <c r="B2638" s="13">
        <v>21513.56</v>
      </c>
      <c r="C2638">
        <v>35.549999999999997</v>
      </c>
    </row>
    <row r="2639" spans="1:3" x14ac:dyDescent="0.25">
      <c r="A2639" s="5">
        <v>42706</v>
      </c>
      <c r="B2639" s="13">
        <v>21637.85</v>
      </c>
      <c r="C2639">
        <v>35.76</v>
      </c>
    </row>
    <row r="2640" spans="1:3" x14ac:dyDescent="0.25">
      <c r="A2640" s="5">
        <v>42709</v>
      </c>
      <c r="B2640" s="13">
        <v>21089.5</v>
      </c>
      <c r="C2640">
        <v>34.85</v>
      </c>
    </row>
    <row r="2641" spans="1:3" x14ac:dyDescent="0.25">
      <c r="A2641" s="5">
        <v>42710</v>
      </c>
      <c r="B2641" s="13">
        <v>20905.71</v>
      </c>
      <c r="C2641">
        <v>34.54</v>
      </c>
    </row>
    <row r="2642" spans="1:3" x14ac:dyDescent="0.25">
      <c r="A2642" s="5">
        <v>42711</v>
      </c>
      <c r="B2642" s="13">
        <v>20954.82</v>
      </c>
      <c r="C2642">
        <v>34.619999999999997</v>
      </c>
    </row>
    <row r="2643" spans="1:3" x14ac:dyDescent="0.25">
      <c r="A2643" s="5">
        <v>42712</v>
      </c>
      <c r="B2643" s="13">
        <v>21036.52</v>
      </c>
      <c r="C2643">
        <v>34.76</v>
      </c>
    </row>
    <row r="2644" spans="1:3" x14ac:dyDescent="0.25">
      <c r="A2644" s="5">
        <v>42713</v>
      </c>
      <c r="B2644" s="13">
        <v>20860.8</v>
      </c>
      <c r="C2644">
        <v>34.47</v>
      </c>
    </row>
    <row r="2645" spans="1:3" x14ac:dyDescent="0.25">
      <c r="A2645" s="5">
        <v>42716</v>
      </c>
      <c r="B2645" s="13">
        <v>21087.69</v>
      </c>
      <c r="C2645">
        <v>34.840000000000003</v>
      </c>
    </row>
    <row r="2646" spans="1:3" x14ac:dyDescent="0.25">
      <c r="A2646" s="5">
        <v>42717</v>
      </c>
      <c r="B2646" s="13">
        <v>21111.52</v>
      </c>
      <c r="C2646">
        <v>34.880000000000003</v>
      </c>
    </row>
    <row r="2647" spans="1:3" x14ac:dyDescent="0.25">
      <c r="A2647" s="5">
        <v>42718</v>
      </c>
      <c r="B2647" s="13">
        <v>20905.09</v>
      </c>
      <c r="C2647">
        <v>34.54</v>
      </c>
    </row>
    <row r="2648" spans="1:3" x14ac:dyDescent="0.25">
      <c r="A2648" s="5">
        <v>42719</v>
      </c>
      <c r="B2648" s="13">
        <v>20921.04</v>
      </c>
      <c r="C2648">
        <v>34.56</v>
      </c>
    </row>
    <row r="2649" spans="1:3" x14ac:dyDescent="0.25">
      <c r="A2649" s="5">
        <v>42720</v>
      </c>
      <c r="B2649" s="13">
        <v>20919</v>
      </c>
      <c r="C2649">
        <v>34.56</v>
      </c>
    </row>
    <row r="2650" spans="1:3" x14ac:dyDescent="0.25">
      <c r="A2650" s="5">
        <v>42723</v>
      </c>
      <c r="B2650" s="13">
        <v>20654.580000000002</v>
      </c>
      <c r="C2650">
        <v>34.119999999999997</v>
      </c>
    </row>
    <row r="2651" spans="1:3" x14ac:dyDescent="0.25">
      <c r="A2651" s="5">
        <v>42724</v>
      </c>
      <c r="B2651" s="13">
        <v>20569.52</v>
      </c>
      <c r="C2651">
        <v>33.979999999999997</v>
      </c>
    </row>
    <row r="2652" spans="1:3" x14ac:dyDescent="0.25">
      <c r="A2652" s="5">
        <v>42725</v>
      </c>
      <c r="B2652" s="13">
        <v>20504.43</v>
      </c>
      <c r="C2652">
        <v>33.869999999999997</v>
      </c>
    </row>
    <row r="2653" spans="1:3" x14ac:dyDescent="0.25">
      <c r="A2653" s="5">
        <v>42726</v>
      </c>
      <c r="B2653" s="13">
        <v>20781.78</v>
      </c>
      <c r="C2653">
        <v>34.32</v>
      </c>
    </row>
    <row r="2654" spans="1:3" x14ac:dyDescent="0.25">
      <c r="A2654" s="5">
        <v>42727</v>
      </c>
      <c r="B2654" s="13">
        <v>20782.080000000002</v>
      </c>
      <c r="C2654">
        <v>34.32</v>
      </c>
    </row>
    <row r="2655" spans="1:3" x14ac:dyDescent="0.25">
      <c r="A2655" s="5">
        <v>42731</v>
      </c>
      <c r="B2655" s="13">
        <v>20614.21</v>
      </c>
      <c r="C2655">
        <v>34.04</v>
      </c>
    </row>
    <row r="2656" spans="1:3" x14ac:dyDescent="0.25">
      <c r="A2656" s="5">
        <v>42732</v>
      </c>
      <c r="B2656" s="13">
        <v>20818.88</v>
      </c>
      <c r="C2656">
        <v>34.380000000000003</v>
      </c>
    </row>
    <row r="2657" spans="1:3" x14ac:dyDescent="0.25">
      <c r="A2657" s="5">
        <v>42733</v>
      </c>
      <c r="B2657" s="13">
        <v>20930.52</v>
      </c>
      <c r="C2657">
        <v>34.56</v>
      </c>
    </row>
    <row r="2658" spans="1:3" x14ac:dyDescent="0.25">
      <c r="A2658" s="5">
        <v>42734</v>
      </c>
      <c r="B2658" s="13">
        <v>21032.2</v>
      </c>
      <c r="C2658">
        <v>34.729999999999997</v>
      </c>
    </row>
    <row r="2659" spans="1:3" x14ac:dyDescent="0.25">
      <c r="A2659" s="5">
        <v>42738</v>
      </c>
      <c r="B2659" s="13">
        <v>20449.509999999998</v>
      </c>
      <c r="C2659">
        <v>33.770000000000003</v>
      </c>
    </row>
    <row r="2660" spans="1:3" x14ac:dyDescent="0.25">
      <c r="A2660" s="5">
        <v>42739</v>
      </c>
      <c r="B2660" s="13">
        <v>19985.68</v>
      </c>
      <c r="C2660">
        <v>33</v>
      </c>
    </row>
    <row r="2661" spans="1:3" x14ac:dyDescent="0.25">
      <c r="A2661" s="5">
        <v>42740</v>
      </c>
      <c r="B2661" s="13">
        <v>19893.75</v>
      </c>
      <c r="C2661">
        <v>32.85</v>
      </c>
    </row>
    <row r="2662" spans="1:3" x14ac:dyDescent="0.25">
      <c r="A2662" s="5">
        <v>42741</v>
      </c>
      <c r="B2662" s="13">
        <v>19739.14</v>
      </c>
      <c r="C2662">
        <v>32.590000000000003</v>
      </c>
    </row>
    <row r="2663" spans="1:3" x14ac:dyDescent="0.25">
      <c r="A2663" s="5">
        <v>42744</v>
      </c>
      <c r="B2663" s="13">
        <v>19629.72</v>
      </c>
      <c r="C2663">
        <v>32.409999999999997</v>
      </c>
    </row>
    <row r="2664" spans="1:3" x14ac:dyDescent="0.25">
      <c r="A2664" s="5">
        <v>42745</v>
      </c>
      <c r="B2664" s="13">
        <v>19606.25</v>
      </c>
      <c r="C2664">
        <v>32.369999999999997</v>
      </c>
    </row>
    <row r="2665" spans="1:3" x14ac:dyDescent="0.25">
      <c r="A2665" s="5">
        <v>42746</v>
      </c>
      <c r="B2665" s="13">
        <v>19478.330000000002</v>
      </c>
      <c r="C2665">
        <v>32.159999999999997</v>
      </c>
    </row>
    <row r="2666" spans="1:3" x14ac:dyDescent="0.25">
      <c r="A2666" s="5">
        <v>42747</v>
      </c>
      <c r="B2666" s="13">
        <v>19676.47</v>
      </c>
      <c r="C2666">
        <v>32.479999999999997</v>
      </c>
    </row>
    <row r="2667" spans="1:3" x14ac:dyDescent="0.25">
      <c r="A2667" s="5">
        <v>42748</v>
      </c>
      <c r="B2667" s="13">
        <v>19829.689999999999</v>
      </c>
      <c r="C2667">
        <v>32.729999999999997</v>
      </c>
    </row>
    <row r="2668" spans="1:3" x14ac:dyDescent="0.25">
      <c r="A2668" s="5">
        <v>42752</v>
      </c>
      <c r="B2668" s="13">
        <v>19929.91</v>
      </c>
      <c r="C2668">
        <v>32.9</v>
      </c>
    </row>
    <row r="2669" spans="1:3" x14ac:dyDescent="0.25">
      <c r="A2669" s="5">
        <v>42753</v>
      </c>
      <c r="B2669" s="13">
        <v>19802.97</v>
      </c>
      <c r="C2669">
        <v>32.69</v>
      </c>
    </row>
    <row r="2670" spans="1:3" x14ac:dyDescent="0.25">
      <c r="A2670" s="5">
        <v>42754</v>
      </c>
      <c r="B2670" s="13">
        <v>19622.66</v>
      </c>
      <c r="C2670">
        <v>32.39</v>
      </c>
    </row>
    <row r="2671" spans="1:3" x14ac:dyDescent="0.25">
      <c r="A2671" s="5">
        <v>42755</v>
      </c>
      <c r="B2671" s="13">
        <v>19410.88</v>
      </c>
      <c r="C2671">
        <v>32.04</v>
      </c>
    </row>
    <row r="2672" spans="1:3" x14ac:dyDescent="0.25">
      <c r="A2672" s="5">
        <v>42758</v>
      </c>
      <c r="B2672" s="13">
        <v>19179.189999999999</v>
      </c>
      <c r="C2672">
        <v>31.65</v>
      </c>
    </row>
    <row r="2673" spans="1:3" x14ac:dyDescent="0.25">
      <c r="A2673" s="5">
        <v>42759</v>
      </c>
      <c r="B2673" s="13">
        <v>18626.580000000002</v>
      </c>
      <c r="C2673">
        <v>30.74</v>
      </c>
    </row>
    <row r="2674" spans="1:3" x14ac:dyDescent="0.25">
      <c r="A2674" s="5">
        <v>42760</v>
      </c>
      <c r="B2674" s="13">
        <v>18369.830000000002</v>
      </c>
      <c r="C2674">
        <v>30.32</v>
      </c>
    </row>
    <row r="2675" spans="1:3" x14ac:dyDescent="0.25">
      <c r="A2675" s="5">
        <v>42761</v>
      </c>
      <c r="B2675" s="13">
        <v>18418.7</v>
      </c>
      <c r="C2675">
        <v>30.4</v>
      </c>
    </row>
    <row r="2676" spans="1:3" x14ac:dyDescent="0.25">
      <c r="A2676" s="5">
        <v>42762</v>
      </c>
      <c r="B2676" s="13">
        <v>18508.82</v>
      </c>
      <c r="C2676">
        <v>30.54</v>
      </c>
    </row>
    <row r="2677" spans="1:3" x14ac:dyDescent="0.25">
      <c r="A2677" s="5">
        <v>42765</v>
      </c>
      <c r="B2677" s="13">
        <v>18563.43</v>
      </c>
      <c r="C2677">
        <v>30.63</v>
      </c>
    </row>
    <row r="2678" spans="1:3" x14ac:dyDescent="0.25">
      <c r="A2678" s="5">
        <v>42766</v>
      </c>
      <c r="B2678" s="13">
        <v>18466.07</v>
      </c>
      <c r="C2678">
        <v>30.47</v>
      </c>
    </row>
    <row r="2679" spans="1:3" x14ac:dyDescent="0.25">
      <c r="A2679" s="5">
        <v>42767</v>
      </c>
      <c r="B2679" s="13">
        <v>18242.77</v>
      </c>
      <c r="C2679">
        <v>30.1</v>
      </c>
    </row>
    <row r="2680" spans="1:3" x14ac:dyDescent="0.25">
      <c r="A2680" s="5">
        <v>42768</v>
      </c>
      <c r="B2680" s="13">
        <v>18401.939999999999</v>
      </c>
      <c r="C2680">
        <v>30.36</v>
      </c>
    </row>
    <row r="2681" spans="1:3" x14ac:dyDescent="0.25">
      <c r="A2681" s="5">
        <v>42769</v>
      </c>
      <c r="B2681" s="13">
        <v>18206.11</v>
      </c>
      <c r="C2681">
        <v>30.04</v>
      </c>
    </row>
    <row r="2682" spans="1:3" x14ac:dyDescent="0.25">
      <c r="A2682" s="5">
        <v>42772</v>
      </c>
      <c r="B2682" s="13">
        <v>18260.29</v>
      </c>
      <c r="C2682">
        <v>30.13</v>
      </c>
    </row>
    <row r="2683" spans="1:3" x14ac:dyDescent="0.25">
      <c r="A2683" s="5">
        <v>42773</v>
      </c>
      <c r="B2683" s="13">
        <v>18313.87</v>
      </c>
      <c r="C2683">
        <v>30.21</v>
      </c>
    </row>
    <row r="2684" spans="1:3" x14ac:dyDescent="0.25">
      <c r="A2684" s="5">
        <v>42774</v>
      </c>
      <c r="B2684" s="13">
        <v>18420.59</v>
      </c>
      <c r="C2684">
        <v>30.39</v>
      </c>
    </row>
    <row r="2685" spans="1:3" x14ac:dyDescent="0.25">
      <c r="A2685" s="5">
        <v>42775</v>
      </c>
      <c r="B2685" s="13">
        <v>18236.63</v>
      </c>
      <c r="C2685">
        <v>30.09</v>
      </c>
    </row>
    <row r="2686" spans="1:3" x14ac:dyDescent="0.25">
      <c r="A2686" s="5">
        <v>42776</v>
      </c>
      <c r="B2686" s="13">
        <v>18211.7</v>
      </c>
      <c r="C2686">
        <v>30.04</v>
      </c>
    </row>
    <row r="2687" spans="1:3" x14ac:dyDescent="0.25">
      <c r="A2687" s="5">
        <v>42779</v>
      </c>
      <c r="B2687" s="13">
        <v>17941.439999999999</v>
      </c>
      <c r="C2687">
        <v>29.6</v>
      </c>
    </row>
    <row r="2688" spans="1:3" x14ac:dyDescent="0.25">
      <c r="A2688" s="5">
        <v>42780</v>
      </c>
      <c r="B2688" s="13">
        <v>17304.86</v>
      </c>
      <c r="C2688">
        <v>28.54</v>
      </c>
    </row>
    <row r="2689" spans="1:3" x14ac:dyDescent="0.25">
      <c r="A2689" s="5">
        <v>42781</v>
      </c>
      <c r="B2689" s="13">
        <v>17006</v>
      </c>
      <c r="C2689">
        <v>28.05</v>
      </c>
    </row>
    <row r="2690" spans="1:3" x14ac:dyDescent="0.25">
      <c r="A2690" s="5">
        <v>42782</v>
      </c>
      <c r="B2690" s="13">
        <v>17199.14</v>
      </c>
      <c r="C2690">
        <v>28.37</v>
      </c>
    </row>
    <row r="2691" spans="1:3" x14ac:dyDescent="0.25">
      <c r="A2691" s="5">
        <v>42783</v>
      </c>
      <c r="B2691" s="13">
        <v>17304.64</v>
      </c>
      <c r="C2691">
        <v>28.54</v>
      </c>
    </row>
    <row r="2692" spans="1:3" x14ac:dyDescent="0.25">
      <c r="A2692" s="5">
        <v>42787</v>
      </c>
      <c r="B2692" s="13">
        <v>17476.45</v>
      </c>
      <c r="C2692">
        <v>28.82</v>
      </c>
    </row>
    <row r="2693" spans="1:3" x14ac:dyDescent="0.25">
      <c r="A2693" s="5">
        <v>42788</v>
      </c>
      <c r="B2693" s="13">
        <v>17564.169999999998</v>
      </c>
      <c r="C2693">
        <v>28.97</v>
      </c>
    </row>
    <row r="2694" spans="1:3" x14ac:dyDescent="0.25">
      <c r="A2694" s="5">
        <v>42789</v>
      </c>
      <c r="B2694" s="13">
        <v>17947.97</v>
      </c>
      <c r="C2694">
        <v>29.6</v>
      </c>
    </row>
    <row r="2695" spans="1:3" x14ac:dyDescent="0.25">
      <c r="A2695" s="5">
        <v>42790</v>
      </c>
      <c r="B2695" s="13">
        <v>18083.439999999999</v>
      </c>
      <c r="C2695">
        <v>29.82</v>
      </c>
    </row>
    <row r="2696" spans="1:3" x14ac:dyDescent="0.25">
      <c r="A2696" s="5">
        <v>42793</v>
      </c>
      <c r="B2696" s="13">
        <v>17740.79</v>
      </c>
      <c r="C2696">
        <v>29.25</v>
      </c>
    </row>
    <row r="2697" spans="1:3" x14ac:dyDescent="0.25">
      <c r="A2697" s="5">
        <v>42794</v>
      </c>
      <c r="B2697" s="13">
        <v>17799.07</v>
      </c>
      <c r="C2697">
        <v>29.35</v>
      </c>
    </row>
    <row r="2698" spans="1:3" x14ac:dyDescent="0.25">
      <c r="A2698" s="5">
        <v>42795</v>
      </c>
      <c r="B2698" s="13">
        <v>17718.91</v>
      </c>
      <c r="C2698">
        <v>29.22</v>
      </c>
    </row>
    <row r="2699" spans="1:3" x14ac:dyDescent="0.25">
      <c r="A2699" s="5">
        <v>42796</v>
      </c>
      <c r="B2699" s="13">
        <v>17823.37</v>
      </c>
      <c r="C2699">
        <v>29.39</v>
      </c>
    </row>
    <row r="2700" spans="1:3" x14ac:dyDescent="0.25">
      <c r="A2700" s="5">
        <v>42797</v>
      </c>
      <c r="B2700" s="13">
        <v>17509.900000000001</v>
      </c>
      <c r="C2700">
        <v>28.87</v>
      </c>
    </row>
    <row r="2701" spans="1:3" x14ac:dyDescent="0.25">
      <c r="A2701" s="5">
        <v>42800</v>
      </c>
      <c r="B2701" s="13">
        <v>17398.02</v>
      </c>
      <c r="C2701">
        <v>28.68</v>
      </c>
    </row>
    <row r="2702" spans="1:3" x14ac:dyDescent="0.25">
      <c r="A2702" s="5">
        <v>42801</v>
      </c>
      <c r="B2702" s="13">
        <v>17442.37</v>
      </c>
      <c r="C2702">
        <v>28.76</v>
      </c>
    </row>
    <row r="2703" spans="1:3" x14ac:dyDescent="0.25">
      <c r="A2703" s="5">
        <v>42802</v>
      </c>
      <c r="B2703" s="13">
        <v>17413.2</v>
      </c>
      <c r="C2703">
        <v>28.71</v>
      </c>
    </row>
    <row r="2704" spans="1:3" x14ac:dyDescent="0.25">
      <c r="A2704" s="5">
        <v>42803</v>
      </c>
      <c r="B2704" s="13">
        <v>17384.419999999998</v>
      </c>
      <c r="C2704">
        <v>28.66</v>
      </c>
    </row>
    <row r="2705" spans="1:3" x14ac:dyDescent="0.25">
      <c r="A2705" s="5">
        <v>42804</v>
      </c>
      <c r="B2705" s="13">
        <v>17241.09</v>
      </c>
      <c r="C2705">
        <v>28.42</v>
      </c>
    </row>
    <row r="2706" spans="1:3" x14ac:dyDescent="0.25">
      <c r="A2706" s="5">
        <v>42807</v>
      </c>
      <c r="B2706" s="13">
        <v>17153.54</v>
      </c>
      <c r="C2706">
        <v>28.28</v>
      </c>
    </row>
    <row r="2707" spans="1:3" x14ac:dyDescent="0.25">
      <c r="A2707" s="5">
        <v>42808</v>
      </c>
      <c r="B2707" s="13">
        <v>17319.45</v>
      </c>
      <c r="C2707">
        <v>28.55</v>
      </c>
    </row>
    <row r="2708" spans="1:3" x14ac:dyDescent="0.25">
      <c r="A2708" s="5">
        <v>42809</v>
      </c>
      <c r="B2708" s="13">
        <v>17096.55</v>
      </c>
      <c r="C2708">
        <v>28.18</v>
      </c>
    </row>
    <row r="2709" spans="1:3" x14ac:dyDescent="0.25">
      <c r="A2709" s="5">
        <v>42810</v>
      </c>
      <c r="B2709" s="13">
        <v>16858.240000000002</v>
      </c>
      <c r="C2709">
        <v>27.79</v>
      </c>
    </row>
    <row r="2710" spans="1:3" x14ac:dyDescent="0.25">
      <c r="A2710" s="5">
        <v>42811</v>
      </c>
      <c r="B2710" s="13">
        <v>16729.099999999999</v>
      </c>
      <c r="C2710">
        <v>27.57</v>
      </c>
    </row>
    <row r="2711" spans="1:3" x14ac:dyDescent="0.25">
      <c r="A2711" s="5">
        <v>42814</v>
      </c>
      <c r="B2711" s="13">
        <v>16676.04</v>
      </c>
      <c r="C2711">
        <v>27.48</v>
      </c>
    </row>
    <row r="2712" spans="1:3" x14ac:dyDescent="0.25">
      <c r="A2712" s="5">
        <v>42815</v>
      </c>
      <c r="B2712" s="13">
        <v>16985.8</v>
      </c>
      <c r="C2712">
        <v>27.99</v>
      </c>
    </row>
    <row r="2713" spans="1:3" x14ac:dyDescent="0.25">
      <c r="A2713" s="5">
        <v>42816</v>
      </c>
      <c r="B2713" s="13">
        <v>16952.07</v>
      </c>
      <c r="C2713">
        <v>27.94</v>
      </c>
    </row>
    <row r="2714" spans="1:3" x14ac:dyDescent="0.25">
      <c r="A2714" s="5">
        <v>42817</v>
      </c>
      <c r="B2714" s="13">
        <v>17137.830000000002</v>
      </c>
      <c r="C2714">
        <v>28.24</v>
      </c>
    </row>
    <row r="2715" spans="1:3" x14ac:dyDescent="0.25">
      <c r="A2715" s="5">
        <v>42818</v>
      </c>
      <c r="B2715" s="13">
        <v>16823.86</v>
      </c>
      <c r="C2715">
        <v>27.73</v>
      </c>
    </row>
    <row r="2716" spans="1:3" x14ac:dyDescent="0.25">
      <c r="A2716" s="5">
        <v>42821</v>
      </c>
      <c r="B2716" s="13">
        <v>16504.84</v>
      </c>
      <c r="C2716">
        <v>27.2</v>
      </c>
    </row>
    <row r="2717" spans="1:3" x14ac:dyDescent="0.25">
      <c r="A2717" s="5">
        <v>42822</v>
      </c>
      <c r="B2717" s="13">
        <v>16200.39</v>
      </c>
      <c r="C2717">
        <v>26.7</v>
      </c>
    </row>
    <row r="2718" spans="1:3" x14ac:dyDescent="0.25">
      <c r="A2718" s="5">
        <v>42823</v>
      </c>
      <c r="B2718" s="13">
        <v>16053.06</v>
      </c>
      <c r="C2718">
        <v>26.45</v>
      </c>
    </row>
    <row r="2719" spans="1:3" x14ac:dyDescent="0.25">
      <c r="A2719" s="5">
        <v>42824</v>
      </c>
      <c r="B2719" s="13">
        <v>15963.73</v>
      </c>
      <c r="C2719">
        <v>26.3</v>
      </c>
    </row>
    <row r="2720" spans="1:3" x14ac:dyDescent="0.25">
      <c r="A2720" s="5">
        <v>42825</v>
      </c>
      <c r="B2720" s="13">
        <v>15964.08</v>
      </c>
      <c r="C2720">
        <v>26.3</v>
      </c>
    </row>
    <row r="2721" spans="1:3" x14ac:dyDescent="0.25">
      <c r="A2721" s="5">
        <v>42828</v>
      </c>
      <c r="B2721" s="13">
        <v>16025.27</v>
      </c>
      <c r="C2721">
        <v>26.4</v>
      </c>
    </row>
    <row r="2722" spans="1:3" x14ac:dyDescent="0.25">
      <c r="A2722" s="5">
        <v>42829</v>
      </c>
      <c r="B2722" s="13">
        <v>15825.17</v>
      </c>
      <c r="C2722">
        <v>26.07</v>
      </c>
    </row>
    <row r="2723" spans="1:3" x14ac:dyDescent="0.25">
      <c r="A2723" s="5">
        <v>42830</v>
      </c>
      <c r="B2723" s="13">
        <v>16126.13</v>
      </c>
      <c r="C2723">
        <v>26.57</v>
      </c>
    </row>
    <row r="2724" spans="1:3" x14ac:dyDescent="0.25">
      <c r="A2724" s="5">
        <v>42831</v>
      </c>
      <c r="B2724" s="13">
        <v>15818.42</v>
      </c>
      <c r="C2724">
        <v>26.06</v>
      </c>
    </row>
    <row r="2725" spans="1:3" x14ac:dyDescent="0.25">
      <c r="A2725" s="5">
        <v>42832</v>
      </c>
      <c r="B2725" s="13">
        <v>16041.96</v>
      </c>
      <c r="C2725">
        <v>26.43</v>
      </c>
    </row>
    <row r="2726" spans="1:3" x14ac:dyDescent="0.25">
      <c r="A2726" s="5">
        <v>42835</v>
      </c>
      <c r="B2726" s="13">
        <v>16214.98</v>
      </c>
      <c r="C2726">
        <v>26.71</v>
      </c>
    </row>
    <row r="2727" spans="1:3" x14ac:dyDescent="0.25">
      <c r="A2727" s="5">
        <v>42836</v>
      </c>
      <c r="B2727" s="13">
        <v>16286.32</v>
      </c>
      <c r="C2727">
        <v>26.83</v>
      </c>
    </row>
    <row r="2728" spans="1:3" x14ac:dyDescent="0.25">
      <c r="A2728" s="5">
        <v>42837</v>
      </c>
      <c r="B2728" s="13">
        <v>16306.81</v>
      </c>
      <c r="C2728">
        <v>26.86</v>
      </c>
    </row>
    <row r="2729" spans="1:3" x14ac:dyDescent="0.25">
      <c r="A2729" s="5">
        <v>42838</v>
      </c>
      <c r="B2729" s="13">
        <v>16508.990000000002</v>
      </c>
      <c r="C2729">
        <v>27.19</v>
      </c>
    </row>
    <row r="2730" spans="1:3" x14ac:dyDescent="0.25">
      <c r="A2730" s="5">
        <v>42842</v>
      </c>
      <c r="B2730" s="13">
        <v>16009.69</v>
      </c>
      <c r="C2730">
        <v>26.37</v>
      </c>
    </row>
    <row r="2731" spans="1:3" x14ac:dyDescent="0.25">
      <c r="A2731" s="5">
        <v>42843</v>
      </c>
      <c r="B2731" s="13">
        <v>15959.52</v>
      </c>
      <c r="C2731">
        <v>26.28</v>
      </c>
    </row>
    <row r="2732" spans="1:3" x14ac:dyDescent="0.25">
      <c r="A2732" s="5">
        <v>42844</v>
      </c>
      <c r="B2732" s="13">
        <v>15926.83</v>
      </c>
      <c r="C2732">
        <v>26.23</v>
      </c>
    </row>
    <row r="2733" spans="1:3" x14ac:dyDescent="0.25">
      <c r="A2733" s="5">
        <v>42845</v>
      </c>
      <c r="B2733" s="13">
        <v>15911.51</v>
      </c>
      <c r="C2733">
        <v>26.2</v>
      </c>
    </row>
    <row r="2734" spans="1:3" x14ac:dyDescent="0.25">
      <c r="A2734" s="5">
        <v>42846</v>
      </c>
      <c r="B2734" s="13">
        <v>15691.04</v>
      </c>
      <c r="C2734">
        <v>25.84</v>
      </c>
    </row>
    <row r="2735" spans="1:3" x14ac:dyDescent="0.25">
      <c r="A2735" s="5">
        <v>42849</v>
      </c>
      <c r="B2735" s="13">
        <v>15326.84</v>
      </c>
      <c r="C2735">
        <v>25.24</v>
      </c>
    </row>
    <row r="2736" spans="1:3" x14ac:dyDescent="0.25">
      <c r="A2736" s="5">
        <v>42850</v>
      </c>
      <c r="B2736" s="13">
        <v>14995.39</v>
      </c>
      <c r="C2736">
        <v>24.69</v>
      </c>
    </row>
    <row r="2737" spans="1:3" x14ac:dyDescent="0.25">
      <c r="A2737" s="5">
        <v>42851</v>
      </c>
      <c r="B2737" s="13">
        <v>15073.62</v>
      </c>
      <c r="C2737">
        <v>24.82</v>
      </c>
    </row>
    <row r="2738" spans="1:3" x14ac:dyDescent="0.25">
      <c r="A2738" s="5">
        <v>42852</v>
      </c>
      <c r="B2738" s="13">
        <v>15131.26</v>
      </c>
      <c r="C2738">
        <v>24.92</v>
      </c>
    </row>
    <row r="2739" spans="1:3" x14ac:dyDescent="0.25">
      <c r="A2739" s="5">
        <v>42853</v>
      </c>
      <c r="B2739" s="13">
        <v>15039.27</v>
      </c>
      <c r="C2739">
        <v>24.76</v>
      </c>
    </row>
    <row r="2740" spans="1:3" x14ac:dyDescent="0.25">
      <c r="A2740" s="5">
        <v>42856</v>
      </c>
      <c r="B2740" s="13">
        <v>14689.52</v>
      </c>
      <c r="C2740">
        <v>24.19</v>
      </c>
    </row>
    <row r="2741" spans="1:3" x14ac:dyDescent="0.25">
      <c r="A2741" s="5">
        <v>42857</v>
      </c>
      <c r="B2741" s="13">
        <v>14780.26</v>
      </c>
      <c r="C2741">
        <v>24.33</v>
      </c>
    </row>
    <row r="2742" spans="1:3" x14ac:dyDescent="0.25">
      <c r="A2742" s="5">
        <v>42858</v>
      </c>
      <c r="B2742" s="13">
        <v>14878.17</v>
      </c>
      <c r="C2742">
        <v>24.5</v>
      </c>
    </row>
    <row r="2743" spans="1:3" x14ac:dyDescent="0.25">
      <c r="A2743" s="5">
        <v>42859</v>
      </c>
      <c r="B2743" s="13">
        <v>14717.81</v>
      </c>
      <c r="C2743">
        <v>24.23</v>
      </c>
    </row>
    <row r="2744" spans="1:3" x14ac:dyDescent="0.25">
      <c r="A2744" s="5">
        <v>42860</v>
      </c>
      <c r="B2744" s="13">
        <v>14857.51</v>
      </c>
      <c r="C2744">
        <v>24.46</v>
      </c>
    </row>
    <row r="2745" spans="1:3" x14ac:dyDescent="0.25">
      <c r="A2745" s="5">
        <v>42863</v>
      </c>
      <c r="B2745" s="13">
        <v>14955.6</v>
      </c>
      <c r="C2745">
        <v>24.62</v>
      </c>
    </row>
    <row r="2746" spans="1:3" x14ac:dyDescent="0.25">
      <c r="A2746" s="5">
        <v>42864</v>
      </c>
      <c r="B2746" s="13">
        <v>14955.98</v>
      </c>
      <c r="C2746">
        <v>24.62</v>
      </c>
    </row>
    <row r="2747" spans="1:3" x14ac:dyDescent="0.25">
      <c r="A2747" s="5">
        <v>42865</v>
      </c>
      <c r="B2747" s="13">
        <v>15053.05</v>
      </c>
      <c r="C2747">
        <v>24.78</v>
      </c>
    </row>
    <row r="2748" spans="1:3" x14ac:dyDescent="0.25">
      <c r="A2748" s="5">
        <v>42866</v>
      </c>
      <c r="B2748" s="13">
        <v>15050.21</v>
      </c>
      <c r="C2748">
        <v>24.77</v>
      </c>
    </row>
    <row r="2749" spans="1:3" x14ac:dyDescent="0.25">
      <c r="A2749" s="5">
        <v>42867</v>
      </c>
      <c r="B2749" s="13">
        <v>15128.47</v>
      </c>
      <c r="C2749">
        <v>24.9</v>
      </c>
    </row>
    <row r="2750" spans="1:3" x14ac:dyDescent="0.25">
      <c r="A2750" s="5">
        <v>42870</v>
      </c>
      <c r="B2750" s="13">
        <v>15012.6</v>
      </c>
      <c r="C2750">
        <v>24.71</v>
      </c>
    </row>
    <row r="2751" spans="1:3" x14ac:dyDescent="0.25">
      <c r="A2751" s="5">
        <v>42871</v>
      </c>
      <c r="B2751" s="13">
        <v>15027.37</v>
      </c>
      <c r="C2751">
        <v>24.73</v>
      </c>
    </row>
    <row r="2752" spans="1:3" x14ac:dyDescent="0.25">
      <c r="A2752" s="5">
        <v>42872</v>
      </c>
      <c r="B2752" s="13">
        <v>15578.41</v>
      </c>
      <c r="C2752">
        <v>25.64</v>
      </c>
    </row>
    <row r="2753" spans="1:3" x14ac:dyDescent="0.25">
      <c r="A2753" s="5">
        <v>42873</v>
      </c>
      <c r="B2753" s="13">
        <v>15632.62</v>
      </c>
      <c r="C2753">
        <v>25.73</v>
      </c>
    </row>
    <row r="2754" spans="1:3" x14ac:dyDescent="0.25">
      <c r="A2754" s="5">
        <v>42874</v>
      </c>
      <c r="B2754" s="13">
        <v>15080.68</v>
      </c>
      <c r="C2754">
        <v>24.82</v>
      </c>
    </row>
    <row r="2755" spans="1:3" x14ac:dyDescent="0.25">
      <c r="A2755" s="5">
        <v>42877</v>
      </c>
      <c r="B2755" s="13">
        <v>14876.9</v>
      </c>
      <c r="C2755">
        <v>24.48</v>
      </c>
    </row>
    <row r="2756" spans="1:3" x14ac:dyDescent="0.25">
      <c r="A2756" s="5">
        <v>42878</v>
      </c>
      <c r="B2756" s="13">
        <v>15049.53</v>
      </c>
      <c r="C2756">
        <v>24.76</v>
      </c>
    </row>
    <row r="2757" spans="1:3" x14ac:dyDescent="0.25">
      <c r="A2757" s="5">
        <v>42879</v>
      </c>
      <c r="B2757" s="13">
        <v>15008.88</v>
      </c>
      <c r="C2757">
        <v>24.7</v>
      </c>
    </row>
    <row r="2758" spans="1:3" x14ac:dyDescent="0.25">
      <c r="A2758" s="5">
        <v>42880</v>
      </c>
      <c r="B2758" s="13">
        <v>15013.23</v>
      </c>
      <c r="C2758">
        <v>24.7</v>
      </c>
    </row>
    <row r="2759" spans="1:3" x14ac:dyDescent="0.25">
      <c r="A2759" s="5">
        <v>42881</v>
      </c>
      <c r="B2759" s="13">
        <v>14933.39</v>
      </c>
      <c r="C2759">
        <v>24.57</v>
      </c>
    </row>
    <row r="2760" spans="1:3" x14ac:dyDescent="0.25">
      <c r="A2760" s="5">
        <v>42885</v>
      </c>
      <c r="B2760" s="13">
        <v>14702.78</v>
      </c>
      <c r="C2760">
        <v>24.19</v>
      </c>
    </row>
    <row r="2761" spans="1:3" x14ac:dyDescent="0.25">
      <c r="A2761" s="5">
        <v>42886</v>
      </c>
      <c r="B2761" s="13">
        <v>14709.1</v>
      </c>
      <c r="C2761">
        <v>24.2</v>
      </c>
    </row>
    <row r="2762" spans="1:3" x14ac:dyDescent="0.25">
      <c r="A2762" s="5">
        <v>42887</v>
      </c>
      <c r="B2762" s="13">
        <v>14593.04</v>
      </c>
      <c r="C2762">
        <v>24.01</v>
      </c>
    </row>
    <row r="2763" spans="1:3" x14ac:dyDescent="0.25">
      <c r="A2763" s="5">
        <v>42888</v>
      </c>
      <c r="B2763" s="13">
        <v>14645.01</v>
      </c>
      <c r="C2763">
        <v>24.09</v>
      </c>
    </row>
    <row r="2764" spans="1:3" x14ac:dyDescent="0.25">
      <c r="A2764" s="5">
        <v>42891</v>
      </c>
      <c r="B2764" s="13">
        <v>14654.05</v>
      </c>
      <c r="C2764">
        <v>24.11</v>
      </c>
    </row>
    <row r="2765" spans="1:3" x14ac:dyDescent="0.25">
      <c r="A2765" s="5">
        <v>42892</v>
      </c>
      <c r="B2765" s="13">
        <v>14764.56</v>
      </c>
      <c r="C2765">
        <v>24.29</v>
      </c>
    </row>
    <row r="2766" spans="1:3" x14ac:dyDescent="0.25">
      <c r="A2766" s="5">
        <v>42893</v>
      </c>
      <c r="B2766" s="13">
        <v>14758.41</v>
      </c>
      <c r="C2766">
        <v>24.28</v>
      </c>
    </row>
    <row r="2767" spans="1:3" x14ac:dyDescent="0.25">
      <c r="A2767" s="5">
        <v>42894</v>
      </c>
      <c r="B2767" s="13">
        <v>14596.03</v>
      </c>
      <c r="C2767">
        <v>24.01</v>
      </c>
    </row>
    <row r="2768" spans="1:3" x14ac:dyDescent="0.25">
      <c r="A2768" s="5">
        <v>42895</v>
      </c>
      <c r="B2768" s="13">
        <v>14570.31</v>
      </c>
      <c r="C2768">
        <v>23.97</v>
      </c>
    </row>
    <row r="2769" spans="1:3" x14ac:dyDescent="0.25">
      <c r="A2769" s="5">
        <v>42898</v>
      </c>
      <c r="B2769" s="13">
        <v>14597.26</v>
      </c>
      <c r="C2769">
        <v>24.01</v>
      </c>
    </row>
    <row r="2770" spans="1:3" x14ac:dyDescent="0.25">
      <c r="A2770" s="5">
        <v>42899</v>
      </c>
      <c r="B2770" s="13">
        <v>14437.47</v>
      </c>
      <c r="C2770">
        <v>23.75</v>
      </c>
    </row>
    <row r="2771" spans="1:3" x14ac:dyDescent="0.25">
      <c r="A2771" s="5">
        <v>42900</v>
      </c>
      <c r="B2771" s="13">
        <v>14372.18</v>
      </c>
      <c r="C2771">
        <v>23.64</v>
      </c>
    </row>
    <row r="2772" spans="1:3" x14ac:dyDescent="0.25">
      <c r="A2772" s="5">
        <v>42901</v>
      </c>
      <c r="B2772" s="13">
        <v>14440.11</v>
      </c>
      <c r="C2772">
        <v>23.75</v>
      </c>
    </row>
    <row r="2773" spans="1:3" x14ac:dyDescent="0.25">
      <c r="A2773" s="5">
        <v>42902</v>
      </c>
      <c r="B2773" s="13">
        <v>14282.92</v>
      </c>
      <c r="C2773">
        <v>23.49</v>
      </c>
    </row>
    <row r="2774" spans="1:3" x14ac:dyDescent="0.25">
      <c r="A2774" s="5">
        <v>42905</v>
      </c>
      <c r="B2774" s="13">
        <v>14172.06</v>
      </c>
      <c r="C2774">
        <v>23.31</v>
      </c>
    </row>
    <row r="2775" spans="1:3" x14ac:dyDescent="0.25">
      <c r="A2775" s="5">
        <v>42906</v>
      </c>
      <c r="B2775" s="13">
        <v>14079.66</v>
      </c>
      <c r="C2775">
        <v>23.15</v>
      </c>
    </row>
    <row r="2776" spans="1:3" x14ac:dyDescent="0.25">
      <c r="A2776" s="5">
        <v>42907</v>
      </c>
      <c r="B2776" s="13">
        <v>14033.56</v>
      </c>
      <c r="C2776">
        <v>23.08</v>
      </c>
    </row>
    <row r="2777" spans="1:3" x14ac:dyDescent="0.25">
      <c r="A2777" s="5">
        <v>42908</v>
      </c>
      <c r="B2777" s="13">
        <v>14018.49</v>
      </c>
      <c r="C2777">
        <v>23.05</v>
      </c>
    </row>
    <row r="2778" spans="1:3" x14ac:dyDescent="0.25">
      <c r="A2778" s="5">
        <v>42909</v>
      </c>
      <c r="B2778" s="13">
        <v>13957.99</v>
      </c>
      <c r="C2778">
        <v>22.95</v>
      </c>
    </row>
    <row r="2779" spans="1:3" x14ac:dyDescent="0.25">
      <c r="A2779" s="5">
        <v>42912</v>
      </c>
      <c r="B2779" s="13">
        <v>13714.13</v>
      </c>
      <c r="C2779">
        <v>22.55</v>
      </c>
    </row>
    <row r="2780" spans="1:3" x14ac:dyDescent="0.25">
      <c r="A2780" s="5">
        <v>42913</v>
      </c>
      <c r="B2780" s="13">
        <v>13763</v>
      </c>
      <c r="C2780">
        <v>22.63</v>
      </c>
    </row>
    <row r="2781" spans="1:3" x14ac:dyDescent="0.25">
      <c r="A2781" s="5">
        <v>42914</v>
      </c>
      <c r="B2781" s="13">
        <v>13706.12</v>
      </c>
      <c r="C2781">
        <v>22.53</v>
      </c>
    </row>
    <row r="2782" spans="1:3" x14ac:dyDescent="0.25">
      <c r="A2782" s="5">
        <v>42915</v>
      </c>
      <c r="B2782" s="13">
        <v>13747.54</v>
      </c>
      <c r="C2782">
        <v>22.6</v>
      </c>
    </row>
    <row r="2783" spans="1:3" x14ac:dyDescent="0.25">
      <c r="A2783" s="5">
        <v>42916</v>
      </c>
      <c r="B2783" s="13">
        <v>13788.07</v>
      </c>
      <c r="C2783">
        <v>22.67</v>
      </c>
    </row>
    <row r="2784" spans="1:3" x14ac:dyDescent="0.25">
      <c r="A2784" s="5">
        <v>42919</v>
      </c>
      <c r="B2784" s="13">
        <v>13929.45</v>
      </c>
      <c r="C2784">
        <v>22.9</v>
      </c>
    </row>
    <row r="2785" spans="1:3" x14ac:dyDescent="0.25">
      <c r="A2785" s="5">
        <v>42921</v>
      </c>
      <c r="B2785" s="13">
        <v>13904.27</v>
      </c>
      <c r="C2785">
        <v>22.86</v>
      </c>
    </row>
    <row r="2786" spans="1:3" x14ac:dyDescent="0.25">
      <c r="A2786" s="5">
        <v>42922</v>
      </c>
      <c r="B2786" s="13">
        <v>14124.15</v>
      </c>
      <c r="C2786">
        <v>23.22</v>
      </c>
    </row>
    <row r="2787" spans="1:3" x14ac:dyDescent="0.25">
      <c r="A2787" s="5">
        <v>42923</v>
      </c>
      <c r="B2787" s="13">
        <v>14087.92</v>
      </c>
      <c r="C2787">
        <v>23.16</v>
      </c>
    </row>
    <row r="2788" spans="1:3" x14ac:dyDescent="0.25">
      <c r="A2788" s="5">
        <v>42926</v>
      </c>
      <c r="B2788" s="13">
        <v>13826.78</v>
      </c>
      <c r="C2788">
        <v>22.73</v>
      </c>
    </row>
    <row r="2789" spans="1:3" x14ac:dyDescent="0.25">
      <c r="A2789" s="5">
        <v>42927</v>
      </c>
      <c r="B2789" s="13">
        <v>13691.49</v>
      </c>
      <c r="C2789">
        <v>22.5</v>
      </c>
    </row>
    <row r="2790" spans="1:3" x14ac:dyDescent="0.25">
      <c r="A2790" s="5">
        <v>42928</v>
      </c>
      <c r="B2790" s="13">
        <v>13511.35</v>
      </c>
      <c r="C2790">
        <v>22.21</v>
      </c>
    </row>
    <row r="2791" spans="1:3" x14ac:dyDescent="0.25">
      <c r="A2791" s="5">
        <v>42929</v>
      </c>
      <c r="B2791" s="13">
        <v>13463.54</v>
      </c>
      <c r="C2791">
        <v>22.13</v>
      </c>
    </row>
    <row r="2792" spans="1:3" x14ac:dyDescent="0.25">
      <c r="A2792" s="5">
        <v>42930</v>
      </c>
      <c r="B2792" s="13">
        <v>13156.8</v>
      </c>
      <c r="C2792">
        <v>21.62</v>
      </c>
    </row>
    <row r="2793" spans="1:3" x14ac:dyDescent="0.25">
      <c r="A2793" s="5">
        <v>42933</v>
      </c>
      <c r="B2793" s="13">
        <v>13135.52</v>
      </c>
      <c r="C2793">
        <v>21.59</v>
      </c>
    </row>
    <row r="2794" spans="1:3" x14ac:dyDescent="0.25">
      <c r="A2794" s="5">
        <v>42934</v>
      </c>
      <c r="B2794" s="13">
        <v>13194.78</v>
      </c>
      <c r="C2794">
        <v>21.68</v>
      </c>
    </row>
    <row r="2795" spans="1:3" x14ac:dyDescent="0.25">
      <c r="A2795" s="5">
        <v>42935</v>
      </c>
      <c r="B2795" s="13">
        <v>13165.4</v>
      </c>
      <c r="C2795">
        <v>21.63</v>
      </c>
    </row>
    <row r="2796" spans="1:3" x14ac:dyDescent="0.25">
      <c r="A2796" s="5">
        <v>42936</v>
      </c>
      <c r="B2796" s="13">
        <v>13121.23</v>
      </c>
      <c r="C2796">
        <v>21.56</v>
      </c>
    </row>
    <row r="2797" spans="1:3" x14ac:dyDescent="0.25">
      <c r="A2797" s="5">
        <v>42937</v>
      </c>
      <c r="B2797" s="13">
        <v>13068.26</v>
      </c>
      <c r="C2797">
        <v>21.47</v>
      </c>
    </row>
    <row r="2798" spans="1:3" x14ac:dyDescent="0.25">
      <c r="A2798" s="5">
        <v>42940</v>
      </c>
      <c r="B2798" s="13">
        <v>12919.31</v>
      </c>
      <c r="C2798">
        <v>21.23</v>
      </c>
    </row>
    <row r="2799" spans="1:3" x14ac:dyDescent="0.25">
      <c r="A2799" s="5">
        <v>42941</v>
      </c>
      <c r="B2799" s="13">
        <v>12921.21</v>
      </c>
      <c r="C2799">
        <v>21.23</v>
      </c>
    </row>
    <row r="2800" spans="1:3" x14ac:dyDescent="0.25">
      <c r="A2800" s="5">
        <v>42942</v>
      </c>
      <c r="B2800" s="13">
        <v>12870.08</v>
      </c>
      <c r="C2800">
        <v>21.15</v>
      </c>
    </row>
    <row r="2801" spans="1:3" x14ac:dyDescent="0.25">
      <c r="A2801" s="5">
        <v>42943</v>
      </c>
      <c r="B2801" s="13">
        <v>12770.53</v>
      </c>
      <c r="C2801">
        <v>20.98</v>
      </c>
    </row>
    <row r="2802" spans="1:3" x14ac:dyDescent="0.25">
      <c r="A2802" s="5">
        <v>42944</v>
      </c>
      <c r="B2802" s="13">
        <v>12778.29</v>
      </c>
      <c r="C2802">
        <v>20.99</v>
      </c>
    </row>
    <row r="2803" spans="1:3" x14ac:dyDescent="0.25">
      <c r="A2803" s="5">
        <v>42947</v>
      </c>
      <c r="B2803" s="13">
        <v>12674.07</v>
      </c>
      <c r="C2803">
        <v>20.82</v>
      </c>
    </row>
    <row r="2804" spans="1:3" x14ac:dyDescent="0.25">
      <c r="A2804" s="5">
        <v>42948</v>
      </c>
      <c r="B2804" s="13">
        <v>12521.65</v>
      </c>
      <c r="C2804">
        <v>20.57</v>
      </c>
    </row>
    <row r="2805" spans="1:3" x14ac:dyDescent="0.25">
      <c r="A2805" s="5">
        <v>42949</v>
      </c>
      <c r="B2805" s="13">
        <v>12660.67</v>
      </c>
      <c r="C2805">
        <v>20.8</v>
      </c>
    </row>
    <row r="2806" spans="1:3" x14ac:dyDescent="0.25">
      <c r="A2806" s="5">
        <v>42950</v>
      </c>
      <c r="B2806" s="13">
        <v>12784.14</v>
      </c>
      <c r="C2806">
        <v>21</v>
      </c>
    </row>
    <row r="2807" spans="1:3" x14ac:dyDescent="0.25">
      <c r="A2807" s="5">
        <v>42951</v>
      </c>
      <c r="B2807" s="13">
        <v>12906.68</v>
      </c>
      <c r="C2807">
        <v>21.2</v>
      </c>
    </row>
    <row r="2808" spans="1:3" x14ac:dyDescent="0.25">
      <c r="A2808" s="5">
        <v>42954</v>
      </c>
      <c r="B2808" s="13">
        <v>12832.71</v>
      </c>
      <c r="C2808">
        <v>21.08</v>
      </c>
    </row>
    <row r="2809" spans="1:3" x14ac:dyDescent="0.25">
      <c r="A2809" s="5">
        <v>42955</v>
      </c>
      <c r="B2809" s="13">
        <v>13083.76</v>
      </c>
      <c r="C2809">
        <v>21.49</v>
      </c>
    </row>
    <row r="2810" spans="1:3" x14ac:dyDescent="0.25">
      <c r="A2810" s="5">
        <v>42956</v>
      </c>
      <c r="B2810" s="13">
        <v>13189.02</v>
      </c>
      <c r="C2810">
        <v>21.66</v>
      </c>
    </row>
    <row r="2811" spans="1:3" x14ac:dyDescent="0.25">
      <c r="A2811" s="5">
        <v>42957</v>
      </c>
      <c r="B2811" s="13">
        <v>13979.3</v>
      </c>
      <c r="C2811">
        <v>22.96</v>
      </c>
    </row>
    <row r="2812" spans="1:3" x14ac:dyDescent="0.25">
      <c r="A2812" s="5">
        <v>42958</v>
      </c>
      <c r="B2812" s="13">
        <v>14191.02</v>
      </c>
      <c r="C2812">
        <v>23.31</v>
      </c>
    </row>
    <row r="2813" spans="1:3" x14ac:dyDescent="0.25">
      <c r="A2813" s="5">
        <v>42961</v>
      </c>
      <c r="B2813" s="13">
        <v>13189.62</v>
      </c>
      <c r="C2813">
        <v>21.66</v>
      </c>
    </row>
    <row r="2814" spans="1:3" x14ac:dyDescent="0.25">
      <c r="A2814" s="5">
        <v>42962</v>
      </c>
      <c r="B2814" s="13">
        <v>13276.29</v>
      </c>
      <c r="C2814">
        <v>21.8</v>
      </c>
    </row>
    <row r="2815" spans="1:3" x14ac:dyDescent="0.25">
      <c r="A2815" s="5">
        <v>42963</v>
      </c>
      <c r="B2815" s="13">
        <v>13147.42</v>
      </c>
      <c r="C2815">
        <v>21.59</v>
      </c>
    </row>
    <row r="2816" spans="1:3" x14ac:dyDescent="0.25">
      <c r="A2816" s="5">
        <v>42964</v>
      </c>
      <c r="B2816" s="13">
        <v>13690.2</v>
      </c>
      <c r="C2816">
        <v>22.48</v>
      </c>
    </row>
    <row r="2817" spans="1:3" x14ac:dyDescent="0.25">
      <c r="A2817" s="5">
        <v>42965</v>
      </c>
      <c r="B2817" s="13">
        <v>13818.24</v>
      </c>
      <c r="C2817">
        <v>22.69</v>
      </c>
    </row>
    <row r="2818" spans="1:3" x14ac:dyDescent="0.25">
      <c r="A2818" s="5">
        <v>42968</v>
      </c>
      <c r="B2818" s="13">
        <v>13551.34</v>
      </c>
      <c r="C2818">
        <v>22.25</v>
      </c>
    </row>
    <row r="2819" spans="1:3" x14ac:dyDescent="0.25">
      <c r="A2819" s="5">
        <v>42969</v>
      </c>
      <c r="B2819" s="13">
        <v>13071.06</v>
      </c>
      <c r="C2819">
        <v>21.46</v>
      </c>
    </row>
    <row r="2820" spans="1:3" x14ac:dyDescent="0.25">
      <c r="A2820" s="5">
        <v>42970</v>
      </c>
      <c r="B2820" s="13">
        <v>13376.1</v>
      </c>
      <c r="C2820">
        <v>21.96</v>
      </c>
    </row>
    <row r="2821" spans="1:3" x14ac:dyDescent="0.25">
      <c r="A2821" s="5">
        <v>42971</v>
      </c>
      <c r="B2821" s="13">
        <v>13326.66</v>
      </c>
      <c r="C2821">
        <v>21.88</v>
      </c>
    </row>
    <row r="2822" spans="1:3" x14ac:dyDescent="0.25">
      <c r="A2822" s="5">
        <v>42972</v>
      </c>
      <c r="B2822" s="13">
        <v>13281.43</v>
      </c>
      <c r="C2822">
        <v>21.81</v>
      </c>
    </row>
    <row r="2823" spans="1:3" x14ac:dyDescent="0.25">
      <c r="A2823" s="5">
        <v>42975</v>
      </c>
      <c r="B2823" s="13">
        <v>13218.69</v>
      </c>
      <c r="C2823">
        <v>21.7</v>
      </c>
    </row>
    <row r="2824" spans="1:3" x14ac:dyDescent="0.25">
      <c r="A2824" s="5">
        <v>42976</v>
      </c>
      <c r="B2824" s="13">
        <v>13295.21</v>
      </c>
      <c r="C2824">
        <v>21.83</v>
      </c>
    </row>
    <row r="2825" spans="1:3" x14ac:dyDescent="0.25">
      <c r="A2825" s="5">
        <v>42977</v>
      </c>
      <c r="B2825" s="13">
        <v>13338.03</v>
      </c>
      <c r="C2825">
        <v>21.9</v>
      </c>
    </row>
    <row r="2826" spans="1:3" x14ac:dyDescent="0.25">
      <c r="A2826" s="5">
        <v>42978</v>
      </c>
      <c r="B2826" s="13">
        <v>13175.41</v>
      </c>
      <c r="C2826">
        <v>21.63</v>
      </c>
    </row>
    <row r="2827" spans="1:3" x14ac:dyDescent="0.25">
      <c r="A2827" s="5">
        <v>42979</v>
      </c>
      <c r="B2827" s="13">
        <v>13175.78</v>
      </c>
      <c r="C2827">
        <v>21.63</v>
      </c>
    </row>
    <row r="2828" spans="1:3" x14ac:dyDescent="0.25">
      <c r="A2828" s="5">
        <v>42983</v>
      </c>
      <c r="B2828" s="13">
        <v>13252.93</v>
      </c>
      <c r="C2828">
        <v>21.75</v>
      </c>
    </row>
    <row r="2829" spans="1:3" x14ac:dyDescent="0.25">
      <c r="A2829" s="5">
        <v>42984</v>
      </c>
      <c r="B2829" s="13">
        <v>13512.16</v>
      </c>
      <c r="C2829">
        <v>22.18</v>
      </c>
    </row>
    <row r="2830" spans="1:3" x14ac:dyDescent="0.25">
      <c r="A2830" s="5">
        <v>42985</v>
      </c>
      <c r="B2830" s="13">
        <v>13512.54</v>
      </c>
      <c r="C2830">
        <v>22.18</v>
      </c>
    </row>
    <row r="2831" spans="1:3" x14ac:dyDescent="0.25">
      <c r="A2831" s="5">
        <v>42986</v>
      </c>
      <c r="B2831" s="13">
        <v>13629.72</v>
      </c>
      <c r="C2831">
        <v>22.37</v>
      </c>
    </row>
    <row r="2832" spans="1:3" x14ac:dyDescent="0.25">
      <c r="A2832" s="5">
        <v>42989</v>
      </c>
      <c r="B2832" s="13">
        <v>13388.87</v>
      </c>
      <c r="C2832">
        <v>21.97</v>
      </c>
    </row>
    <row r="2833" spans="1:3" x14ac:dyDescent="0.25">
      <c r="A2833" s="5">
        <v>42990</v>
      </c>
      <c r="B2833" s="13">
        <v>13204.08</v>
      </c>
      <c r="C2833">
        <v>21.67</v>
      </c>
    </row>
    <row r="2834" spans="1:3" x14ac:dyDescent="0.25">
      <c r="A2834" s="5">
        <v>42991</v>
      </c>
      <c r="B2834" s="13">
        <v>13017.23</v>
      </c>
      <c r="C2834">
        <v>21.36</v>
      </c>
    </row>
    <row r="2835" spans="1:3" x14ac:dyDescent="0.25">
      <c r="A2835" s="5">
        <v>42992</v>
      </c>
      <c r="B2835" s="13">
        <v>13084.95</v>
      </c>
      <c r="C2835">
        <v>21.47</v>
      </c>
    </row>
    <row r="2836" spans="1:3" x14ac:dyDescent="0.25">
      <c r="A2836" s="5">
        <v>42993</v>
      </c>
      <c r="B2836" s="13">
        <v>13034.9</v>
      </c>
      <c r="C2836">
        <v>21.39</v>
      </c>
    </row>
    <row r="2837" spans="1:3" x14ac:dyDescent="0.25">
      <c r="A2837" s="5">
        <v>42996</v>
      </c>
      <c r="B2837" s="13">
        <v>12762.95</v>
      </c>
      <c r="C2837">
        <v>20.94</v>
      </c>
    </row>
    <row r="2838" spans="1:3" x14ac:dyDescent="0.25">
      <c r="A2838" s="5">
        <v>42997</v>
      </c>
      <c r="B2838" s="13">
        <v>12888.07</v>
      </c>
      <c r="C2838">
        <v>21.15</v>
      </c>
    </row>
    <row r="2839" spans="1:3" x14ac:dyDescent="0.25">
      <c r="A2839" s="5">
        <v>42998</v>
      </c>
      <c r="B2839" s="13">
        <v>12763.92</v>
      </c>
      <c r="C2839">
        <v>20.94</v>
      </c>
    </row>
    <row r="2840" spans="1:3" x14ac:dyDescent="0.25">
      <c r="A2840" s="5">
        <v>42999</v>
      </c>
      <c r="B2840" s="13">
        <v>12820.25</v>
      </c>
      <c r="C2840">
        <v>21.03</v>
      </c>
    </row>
    <row r="2841" spans="1:3" x14ac:dyDescent="0.25">
      <c r="A2841" s="5">
        <v>43000</v>
      </c>
      <c r="B2841" s="13">
        <v>12958.59</v>
      </c>
      <c r="C2841">
        <v>21.26</v>
      </c>
    </row>
    <row r="2842" spans="1:3" x14ac:dyDescent="0.25">
      <c r="A2842" s="5">
        <v>43003</v>
      </c>
      <c r="B2842" s="13">
        <v>12904.61</v>
      </c>
      <c r="C2842">
        <v>21.17</v>
      </c>
    </row>
    <row r="2843" spans="1:3" x14ac:dyDescent="0.25">
      <c r="A2843" s="5">
        <v>43004</v>
      </c>
      <c r="B2843" s="13">
        <v>12814.18</v>
      </c>
      <c r="C2843">
        <v>21.02</v>
      </c>
    </row>
    <row r="2844" spans="1:3" x14ac:dyDescent="0.25">
      <c r="A2844" s="5">
        <v>43005</v>
      </c>
      <c r="B2844" s="13">
        <v>12814.55</v>
      </c>
      <c r="C2844">
        <v>21.02</v>
      </c>
    </row>
    <row r="2845" spans="1:3" x14ac:dyDescent="0.25">
      <c r="A2845" s="5">
        <v>43006</v>
      </c>
      <c r="B2845" s="13">
        <v>12764.17</v>
      </c>
      <c r="C2845">
        <v>20.94</v>
      </c>
    </row>
    <row r="2846" spans="1:3" x14ac:dyDescent="0.25">
      <c r="A2846" s="5">
        <v>43007</v>
      </c>
      <c r="B2846" s="13">
        <v>12689.22</v>
      </c>
      <c r="C2846">
        <v>20.82</v>
      </c>
    </row>
    <row r="2847" spans="1:3" x14ac:dyDescent="0.25">
      <c r="A2847" s="5">
        <v>43010</v>
      </c>
      <c r="B2847" s="13">
        <v>12464.72</v>
      </c>
      <c r="C2847">
        <v>20.45</v>
      </c>
    </row>
    <row r="2848" spans="1:3" x14ac:dyDescent="0.25">
      <c r="A2848" s="5">
        <v>43011</v>
      </c>
      <c r="B2848" s="13">
        <v>12424.12</v>
      </c>
      <c r="C2848">
        <v>20.38</v>
      </c>
    </row>
    <row r="2849" spans="1:3" x14ac:dyDescent="0.25">
      <c r="A2849" s="5">
        <v>43012</v>
      </c>
      <c r="B2849" s="13">
        <v>12424.49</v>
      </c>
      <c r="C2849">
        <v>20.38</v>
      </c>
    </row>
    <row r="2850" spans="1:3" x14ac:dyDescent="0.25">
      <c r="A2850" s="5">
        <v>43013</v>
      </c>
      <c r="B2850" s="13">
        <v>12255.42</v>
      </c>
      <c r="C2850">
        <v>20.100000000000001</v>
      </c>
    </row>
    <row r="2851" spans="1:3" x14ac:dyDescent="0.25">
      <c r="A2851" s="5">
        <v>43014</v>
      </c>
      <c r="B2851" s="13">
        <v>12301.97</v>
      </c>
      <c r="C2851">
        <v>20.18</v>
      </c>
    </row>
    <row r="2852" spans="1:3" x14ac:dyDescent="0.25">
      <c r="A2852" s="5">
        <v>43017</v>
      </c>
      <c r="B2852" s="13">
        <v>12415.96</v>
      </c>
      <c r="C2852">
        <v>20.36</v>
      </c>
    </row>
    <row r="2853" spans="1:3" x14ac:dyDescent="0.25">
      <c r="A2853" s="5">
        <v>43018</v>
      </c>
      <c r="B2853" s="13">
        <v>12299.19</v>
      </c>
      <c r="C2853">
        <v>20.170000000000002</v>
      </c>
    </row>
    <row r="2854" spans="1:3" x14ac:dyDescent="0.25">
      <c r="A2854" s="5">
        <v>43019</v>
      </c>
      <c r="B2854" s="13">
        <v>12235.34</v>
      </c>
      <c r="C2854">
        <v>20.059999999999999</v>
      </c>
    </row>
    <row r="2855" spans="1:3" x14ac:dyDescent="0.25">
      <c r="A2855" s="5">
        <v>43020</v>
      </c>
      <c r="B2855" s="13">
        <v>12235.71</v>
      </c>
      <c r="C2855">
        <v>20.07</v>
      </c>
    </row>
    <row r="2856" spans="1:3" x14ac:dyDescent="0.25">
      <c r="A2856" s="5">
        <v>43021</v>
      </c>
      <c r="B2856" s="13">
        <v>12060.98</v>
      </c>
      <c r="C2856">
        <v>19.78</v>
      </c>
    </row>
    <row r="2857" spans="1:3" x14ac:dyDescent="0.25">
      <c r="A2857" s="5">
        <v>43024</v>
      </c>
      <c r="B2857" s="13">
        <v>11924.94</v>
      </c>
      <c r="C2857">
        <v>19.55</v>
      </c>
    </row>
    <row r="2858" spans="1:3" x14ac:dyDescent="0.25">
      <c r="A2858" s="5">
        <v>43025</v>
      </c>
      <c r="B2858" s="13">
        <v>11911.88</v>
      </c>
      <c r="C2858">
        <v>19.53</v>
      </c>
    </row>
    <row r="2859" spans="1:3" x14ac:dyDescent="0.25">
      <c r="A2859" s="5">
        <v>43026</v>
      </c>
      <c r="B2859" s="13">
        <v>11939.03</v>
      </c>
      <c r="C2859">
        <v>19.579999999999998</v>
      </c>
    </row>
    <row r="2860" spans="1:3" x14ac:dyDescent="0.25">
      <c r="A2860" s="5">
        <v>43027</v>
      </c>
      <c r="B2860" s="13">
        <v>11819.76</v>
      </c>
      <c r="C2860">
        <v>19.38</v>
      </c>
    </row>
    <row r="2861" spans="1:3" x14ac:dyDescent="0.25">
      <c r="A2861" s="5">
        <v>43028</v>
      </c>
      <c r="B2861" s="13">
        <v>11744.74</v>
      </c>
      <c r="C2861">
        <v>19.260000000000002</v>
      </c>
    </row>
    <row r="2862" spans="1:3" x14ac:dyDescent="0.25">
      <c r="A2862" s="5">
        <v>43031</v>
      </c>
      <c r="B2862" s="13">
        <v>11935.89</v>
      </c>
      <c r="C2862">
        <v>19.57</v>
      </c>
    </row>
    <row r="2863" spans="1:3" x14ac:dyDescent="0.25">
      <c r="A2863" s="5">
        <v>43032</v>
      </c>
      <c r="B2863" s="13">
        <v>11941.57</v>
      </c>
      <c r="C2863">
        <v>19.579999999999998</v>
      </c>
    </row>
    <row r="2864" spans="1:3" x14ac:dyDescent="0.25">
      <c r="A2864" s="5">
        <v>43033</v>
      </c>
      <c r="B2864" s="13">
        <v>11965.16</v>
      </c>
      <c r="C2864">
        <v>19.62</v>
      </c>
    </row>
    <row r="2865" spans="1:3" x14ac:dyDescent="0.25">
      <c r="A2865" s="5">
        <v>43034</v>
      </c>
      <c r="B2865" s="13">
        <v>12003.28</v>
      </c>
      <c r="C2865">
        <v>19.68</v>
      </c>
    </row>
    <row r="2866" spans="1:3" x14ac:dyDescent="0.25">
      <c r="A2866" s="5">
        <v>43035</v>
      </c>
      <c r="B2866" s="13">
        <v>11706.5</v>
      </c>
      <c r="C2866">
        <v>19.190000000000001</v>
      </c>
    </row>
    <row r="2867" spans="1:3" x14ac:dyDescent="0.25">
      <c r="A2867" s="5">
        <v>43038</v>
      </c>
      <c r="B2867" s="13">
        <v>11715.49</v>
      </c>
      <c r="C2867">
        <v>19.2</v>
      </c>
    </row>
    <row r="2868" spans="1:3" x14ac:dyDescent="0.25">
      <c r="A2868" s="5">
        <v>43039</v>
      </c>
      <c r="B2868" s="13">
        <v>11629.58</v>
      </c>
      <c r="C2868">
        <v>19.059999999999999</v>
      </c>
    </row>
    <row r="2869" spans="1:3" x14ac:dyDescent="0.25">
      <c r="A2869" s="5">
        <v>43040</v>
      </c>
      <c r="B2869" s="13">
        <v>11695.68</v>
      </c>
      <c r="C2869">
        <v>19.170000000000002</v>
      </c>
    </row>
    <row r="2870" spans="1:3" x14ac:dyDescent="0.25">
      <c r="A2870" s="5">
        <v>43041</v>
      </c>
      <c r="B2870" s="13">
        <v>11767.58</v>
      </c>
      <c r="C2870">
        <v>19.29</v>
      </c>
    </row>
    <row r="2871" spans="1:3" x14ac:dyDescent="0.25">
      <c r="A2871" s="5">
        <v>43042</v>
      </c>
      <c r="B2871" s="13">
        <v>11812.48</v>
      </c>
      <c r="C2871">
        <v>19.36</v>
      </c>
    </row>
    <row r="2872" spans="1:3" x14ac:dyDescent="0.25">
      <c r="A2872" s="5">
        <v>43045</v>
      </c>
      <c r="B2872" s="13">
        <v>11791.37</v>
      </c>
      <c r="C2872">
        <v>19.32</v>
      </c>
    </row>
    <row r="2873" spans="1:3" x14ac:dyDescent="0.25">
      <c r="A2873" s="5">
        <v>43046</v>
      </c>
      <c r="B2873" s="13">
        <v>11894.23</v>
      </c>
      <c r="C2873">
        <v>19.489999999999998</v>
      </c>
    </row>
    <row r="2874" spans="1:3" x14ac:dyDescent="0.25">
      <c r="A2874" s="5">
        <v>43047</v>
      </c>
      <c r="B2874" s="13">
        <v>11946.74</v>
      </c>
      <c r="C2874">
        <v>19.579999999999998</v>
      </c>
    </row>
    <row r="2875" spans="1:3" x14ac:dyDescent="0.25">
      <c r="A2875" s="5">
        <v>43048</v>
      </c>
      <c r="B2875" s="13">
        <v>12000.45</v>
      </c>
      <c r="C2875">
        <v>19.670000000000002</v>
      </c>
    </row>
    <row r="2876" spans="1:3" x14ac:dyDescent="0.25">
      <c r="A2876" s="5">
        <v>43049</v>
      </c>
      <c r="B2876" s="13">
        <v>12173.51</v>
      </c>
      <c r="C2876">
        <v>19.95</v>
      </c>
    </row>
    <row r="2877" spans="1:3" x14ac:dyDescent="0.25">
      <c r="A2877" s="5">
        <v>43052</v>
      </c>
      <c r="B2877" s="13">
        <v>12315.98</v>
      </c>
      <c r="C2877">
        <v>20.18</v>
      </c>
    </row>
    <row r="2878" spans="1:3" x14ac:dyDescent="0.25">
      <c r="A2878" s="5">
        <v>43053</v>
      </c>
      <c r="B2878" s="13">
        <v>12419.27</v>
      </c>
      <c r="C2878">
        <v>20.350000000000001</v>
      </c>
    </row>
    <row r="2879" spans="1:3" x14ac:dyDescent="0.25">
      <c r="A2879" s="5">
        <v>43054</v>
      </c>
      <c r="B2879" s="13">
        <v>12600.53</v>
      </c>
      <c r="C2879">
        <v>20.65</v>
      </c>
    </row>
    <row r="2880" spans="1:3" x14ac:dyDescent="0.25">
      <c r="A2880" s="5">
        <v>43055</v>
      </c>
      <c r="B2880" s="13">
        <v>12369.27</v>
      </c>
      <c r="C2880">
        <v>20.27</v>
      </c>
    </row>
    <row r="2881" spans="1:3" x14ac:dyDescent="0.25">
      <c r="A2881" s="5">
        <v>43056</v>
      </c>
      <c r="B2881" s="13">
        <v>12305.27</v>
      </c>
      <c r="C2881">
        <v>20.16</v>
      </c>
    </row>
    <row r="2882" spans="1:3" x14ac:dyDescent="0.25">
      <c r="A2882" s="5">
        <v>43059</v>
      </c>
      <c r="B2882" s="13">
        <v>12050.75</v>
      </c>
      <c r="C2882">
        <v>19.739999999999998</v>
      </c>
    </row>
    <row r="2883" spans="1:3" x14ac:dyDescent="0.25">
      <c r="A2883" s="5">
        <v>43060</v>
      </c>
      <c r="B2883" s="13">
        <v>11834.81</v>
      </c>
      <c r="C2883">
        <v>19.39</v>
      </c>
    </row>
    <row r="2884" spans="1:3" x14ac:dyDescent="0.25">
      <c r="A2884" s="5">
        <v>43061</v>
      </c>
      <c r="B2884" s="13">
        <v>11745.37</v>
      </c>
      <c r="C2884">
        <v>19.239999999999998</v>
      </c>
    </row>
    <row r="2885" spans="1:3" x14ac:dyDescent="0.25">
      <c r="A2885" s="5">
        <v>43063</v>
      </c>
      <c r="B2885" s="13">
        <v>11704.55</v>
      </c>
      <c r="C2885">
        <v>19.170000000000002</v>
      </c>
    </row>
    <row r="2886" spans="1:3" x14ac:dyDescent="0.25">
      <c r="A2886" s="5">
        <v>43066</v>
      </c>
      <c r="B2886" s="13">
        <v>11773.55</v>
      </c>
      <c r="C2886">
        <v>19.29</v>
      </c>
    </row>
    <row r="2887" spans="1:3" x14ac:dyDescent="0.25">
      <c r="A2887" s="5">
        <v>43067</v>
      </c>
      <c r="B2887" s="13">
        <v>11697.26</v>
      </c>
      <c r="C2887">
        <v>19.16</v>
      </c>
    </row>
    <row r="2888" spans="1:3" x14ac:dyDescent="0.25">
      <c r="A2888" s="5">
        <v>43068</v>
      </c>
      <c r="B2888" s="13">
        <v>11858.88</v>
      </c>
      <c r="C2888">
        <v>19.420000000000002</v>
      </c>
    </row>
    <row r="2889" spans="1:3" x14ac:dyDescent="0.25">
      <c r="A2889" s="5">
        <v>43069</v>
      </c>
      <c r="B2889" s="13">
        <v>11833.8</v>
      </c>
      <c r="C2889">
        <v>19.38</v>
      </c>
    </row>
    <row r="2890" spans="1:3" x14ac:dyDescent="0.25">
      <c r="A2890" s="5">
        <v>43070</v>
      </c>
      <c r="B2890" s="13">
        <v>11955.73</v>
      </c>
      <c r="C2890">
        <v>19.579999999999998</v>
      </c>
    </row>
    <row r="2891" spans="1:3" x14ac:dyDescent="0.25">
      <c r="A2891" s="5">
        <v>43073</v>
      </c>
      <c r="B2891" s="13">
        <v>11912.5</v>
      </c>
      <c r="C2891">
        <v>19.510000000000002</v>
      </c>
    </row>
    <row r="2892" spans="1:3" x14ac:dyDescent="0.25">
      <c r="A2892" s="5">
        <v>43074</v>
      </c>
      <c r="B2892" s="13">
        <v>11823.99</v>
      </c>
      <c r="C2892">
        <v>19.36</v>
      </c>
    </row>
    <row r="2893" spans="1:3" x14ac:dyDescent="0.25">
      <c r="A2893" s="5">
        <v>43075</v>
      </c>
      <c r="B2893" s="13">
        <v>11786.35</v>
      </c>
      <c r="C2893">
        <v>19.3</v>
      </c>
    </row>
    <row r="2894" spans="1:3" x14ac:dyDescent="0.25">
      <c r="A2894" s="5">
        <v>43076</v>
      </c>
      <c r="B2894" s="13">
        <v>11566.57</v>
      </c>
      <c r="C2894">
        <v>18.940000000000001</v>
      </c>
    </row>
    <row r="2895" spans="1:3" x14ac:dyDescent="0.25">
      <c r="A2895" s="5">
        <v>43077</v>
      </c>
      <c r="B2895" s="13">
        <v>11505.81</v>
      </c>
      <c r="C2895">
        <v>18.84</v>
      </c>
    </row>
    <row r="2896" spans="1:3" x14ac:dyDescent="0.25">
      <c r="A2896" s="5">
        <v>43080</v>
      </c>
      <c r="B2896" s="13">
        <v>11417.52</v>
      </c>
      <c r="C2896">
        <v>18.7</v>
      </c>
    </row>
    <row r="2897" spans="1:3" x14ac:dyDescent="0.25">
      <c r="A2897" s="5">
        <v>43081</v>
      </c>
      <c r="B2897" s="13">
        <v>11452.65</v>
      </c>
      <c r="C2897">
        <v>18.75</v>
      </c>
    </row>
    <row r="2898" spans="1:3" x14ac:dyDescent="0.25">
      <c r="A2898" s="5">
        <v>43082</v>
      </c>
      <c r="B2898" s="13">
        <v>11362.21</v>
      </c>
      <c r="C2898">
        <v>18.600000000000001</v>
      </c>
    </row>
    <row r="2899" spans="1:3" x14ac:dyDescent="0.25">
      <c r="A2899" s="5">
        <v>43083</v>
      </c>
      <c r="B2899" s="13">
        <v>11350.04</v>
      </c>
      <c r="C2899">
        <v>18.579999999999998</v>
      </c>
    </row>
    <row r="2900" spans="1:3" x14ac:dyDescent="0.25">
      <c r="A2900" s="5">
        <v>43084</v>
      </c>
      <c r="B2900" s="13">
        <v>11158.83</v>
      </c>
      <c r="C2900">
        <v>18.27</v>
      </c>
    </row>
    <row r="2901" spans="1:3" x14ac:dyDescent="0.25">
      <c r="A2901" s="5">
        <v>43087</v>
      </c>
      <c r="B2901" s="13">
        <v>10959.34</v>
      </c>
      <c r="C2901">
        <v>17.940000000000001</v>
      </c>
    </row>
    <row r="2902" spans="1:3" x14ac:dyDescent="0.25">
      <c r="A2902" s="5">
        <v>43088</v>
      </c>
      <c r="B2902" s="13">
        <v>10934.18</v>
      </c>
      <c r="C2902">
        <v>17.899999999999999</v>
      </c>
    </row>
    <row r="2903" spans="1:3" x14ac:dyDescent="0.25">
      <c r="A2903" s="5">
        <v>43089</v>
      </c>
      <c r="B2903" s="13">
        <v>10959.6</v>
      </c>
      <c r="C2903">
        <v>17.940000000000001</v>
      </c>
    </row>
    <row r="2904" spans="1:3" x14ac:dyDescent="0.25">
      <c r="A2904" s="5">
        <v>43090</v>
      </c>
      <c r="B2904" s="13">
        <v>10836.02</v>
      </c>
      <c r="C2904">
        <v>17.739999999999998</v>
      </c>
    </row>
    <row r="2905" spans="1:3" x14ac:dyDescent="0.25">
      <c r="A2905" s="5">
        <v>43091</v>
      </c>
      <c r="B2905" s="13">
        <v>10816.3</v>
      </c>
      <c r="C2905">
        <v>17.71</v>
      </c>
    </row>
    <row r="2906" spans="1:3" x14ac:dyDescent="0.25">
      <c r="A2906" s="5">
        <v>43095</v>
      </c>
      <c r="B2906" s="13">
        <v>10747.49</v>
      </c>
      <c r="C2906">
        <v>17.59</v>
      </c>
    </row>
    <row r="2907" spans="1:3" x14ac:dyDescent="0.25">
      <c r="A2907" s="5">
        <v>43096</v>
      </c>
      <c r="B2907" s="13">
        <v>10692.56</v>
      </c>
      <c r="C2907">
        <v>17.5</v>
      </c>
    </row>
    <row r="2908" spans="1:3" x14ac:dyDescent="0.25">
      <c r="A2908" s="5">
        <v>43097</v>
      </c>
      <c r="B2908" s="13">
        <v>10692.99</v>
      </c>
      <c r="C2908">
        <v>17.5</v>
      </c>
    </row>
    <row r="2909" spans="1:3" x14ac:dyDescent="0.25">
      <c r="A2909" s="5">
        <v>43098</v>
      </c>
      <c r="B2909" s="13">
        <v>10754.33</v>
      </c>
      <c r="C2909">
        <v>17.600000000000001</v>
      </c>
    </row>
    <row r="2910" spans="1:3" x14ac:dyDescent="0.25">
      <c r="A2910" s="5">
        <v>43102</v>
      </c>
      <c r="B2910" s="13">
        <v>10515.1</v>
      </c>
      <c r="C2910">
        <v>17.21</v>
      </c>
    </row>
    <row r="2911" spans="1:3" x14ac:dyDescent="0.25">
      <c r="A2911" s="5">
        <v>43103</v>
      </c>
      <c r="B2911" s="13">
        <v>10368.209999999999</v>
      </c>
      <c r="C2911">
        <v>16.97</v>
      </c>
    </row>
    <row r="2912" spans="1:3" x14ac:dyDescent="0.25">
      <c r="A2912" s="5">
        <v>43104</v>
      </c>
      <c r="B2912" s="13">
        <v>10417.620000000001</v>
      </c>
      <c r="C2912">
        <v>17.05</v>
      </c>
    </row>
    <row r="2913" spans="1:3" x14ac:dyDescent="0.25">
      <c r="A2913" s="5">
        <v>43105</v>
      </c>
      <c r="B2913" s="13">
        <v>10331.4</v>
      </c>
      <c r="C2913">
        <v>16.91</v>
      </c>
    </row>
    <row r="2914" spans="1:3" x14ac:dyDescent="0.25">
      <c r="A2914" s="5">
        <v>43108</v>
      </c>
      <c r="B2914" s="13">
        <v>10310.040000000001</v>
      </c>
      <c r="C2914">
        <v>16.87</v>
      </c>
    </row>
    <row r="2915" spans="1:3" x14ac:dyDescent="0.25">
      <c r="A2915" s="5">
        <v>43109</v>
      </c>
      <c r="B2915" s="13">
        <v>10289.69</v>
      </c>
      <c r="C2915">
        <v>16.84</v>
      </c>
    </row>
    <row r="2916" spans="1:3" x14ac:dyDescent="0.25">
      <c r="A2916" s="5">
        <v>43110</v>
      </c>
      <c r="B2916" s="13">
        <v>10190.07</v>
      </c>
      <c r="C2916">
        <v>16.670000000000002</v>
      </c>
    </row>
    <row r="2917" spans="1:3" x14ac:dyDescent="0.25">
      <c r="A2917" s="5">
        <v>43111</v>
      </c>
      <c r="B2917" s="13">
        <v>10107.790000000001</v>
      </c>
      <c r="C2917">
        <v>16.54</v>
      </c>
    </row>
    <row r="2918" spans="1:3" x14ac:dyDescent="0.25">
      <c r="A2918" s="5">
        <v>43112</v>
      </c>
      <c r="B2918" s="13">
        <v>10096.1</v>
      </c>
      <c r="C2918">
        <v>16.52</v>
      </c>
    </row>
    <row r="2919" spans="1:3" x14ac:dyDescent="0.25">
      <c r="A2919" s="5">
        <v>43116</v>
      </c>
      <c r="B2919" s="13">
        <v>10374.530000000001</v>
      </c>
      <c r="C2919">
        <v>16.97</v>
      </c>
    </row>
    <row r="2920" spans="1:3" x14ac:dyDescent="0.25">
      <c r="A2920" s="5">
        <v>43117</v>
      </c>
      <c r="B2920" s="13">
        <v>10302.69</v>
      </c>
      <c r="C2920">
        <v>16.86</v>
      </c>
    </row>
    <row r="2921" spans="1:3" x14ac:dyDescent="0.25">
      <c r="A2921" s="5">
        <v>43118</v>
      </c>
      <c r="B2921" s="13">
        <v>10349.99</v>
      </c>
      <c r="C2921">
        <v>16.93</v>
      </c>
    </row>
    <row r="2922" spans="1:3" x14ac:dyDescent="0.25">
      <c r="A2922" s="5">
        <v>43119</v>
      </c>
      <c r="B2922" s="13">
        <v>10303.59</v>
      </c>
      <c r="C2922">
        <v>16.86</v>
      </c>
    </row>
    <row r="2923" spans="1:3" x14ac:dyDescent="0.25">
      <c r="A2923" s="5">
        <v>43122</v>
      </c>
      <c r="B2923" s="13">
        <v>10208.93</v>
      </c>
      <c r="C2923">
        <v>16.7</v>
      </c>
    </row>
    <row r="2924" spans="1:3" x14ac:dyDescent="0.25">
      <c r="A2924" s="5">
        <v>43123</v>
      </c>
      <c r="B2924" s="13">
        <v>10372.09</v>
      </c>
      <c r="C2924">
        <v>16.97</v>
      </c>
    </row>
    <row r="2925" spans="1:3" x14ac:dyDescent="0.25">
      <c r="A2925" s="5">
        <v>43124</v>
      </c>
      <c r="B2925" s="13">
        <v>10518.88</v>
      </c>
      <c r="C2925">
        <v>17.21</v>
      </c>
    </row>
    <row r="2926" spans="1:3" x14ac:dyDescent="0.25">
      <c r="A2926" s="5">
        <v>43125</v>
      </c>
      <c r="B2926" s="13">
        <v>10607.62</v>
      </c>
      <c r="C2926">
        <v>17.350000000000001</v>
      </c>
    </row>
    <row r="2927" spans="1:3" x14ac:dyDescent="0.25">
      <c r="A2927" s="5">
        <v>43126</v>
      </c>
      <c r="B2927" s="13">
        <v>10548.43</v>
      </c>
      <c r="C2927">
        <v>17.25</v>
      </c>
    </row>
    <row r="2928" spans="1:3" x14ac:dyDescent="0.25">
      <c r="A2928" s="5">
        <v>43129</v>
      </c>
      <c r="B2928" s="13">
        <v>10809.27</v>
      </c>
      <c r="C2928">
        <v>17.68</v>
      </c>
    </row>
    <row r="2929" spans="1:3" x14ac:dyDescent="0.25">
      <c r="A2929" s="5">
        <v>43130</v>
      </c>
      <c r="B2929" s="13">
        <v>10935.2</v>
      </c>
      <c r="C2929">
        <v>17.88</v>
      </c>
    </row>
    <row r="2930" spans="1:3" x14ac:dyDescent="0.25">
      <c r="A2930" s="5">
        <v>43131</v>
      </c>
      <c r="B2930" s="13">
        <v>10751.4</v>
      </c>
      <c r="C2930">
        <v>17.579999999999998</v>
      </c>
    </row>
    <row r="2931" spans="1:3" x14ac:dyDescent="0.25">
      <c r="A2931" s="5">
        <v>43132</v>
      </c>
      <c r="B2931" s="13">
        <v>10658.02</v>
      </c>
      <c r="C2931">
        <v>17.43</v>
      </c>
    </row>
    <row r="2932" spans="1:3" x14ac:dyDescent="0.25">
      <c r="A2932" s="5">
        <v>43133</v>
      </c>
      <c r="B2932" s="13">
        <v>11130.55</v>
      </c>
      <c r="C2932">
        <v>18.2</v>
      </c>
    </row>
    <row r="2933" spans="1:3" x14ac:dyDescent="0.25">
      <c r="A2933" s="5">
        <v>43136</v>
      </c>
      <c r="B2933" s="13">
        <v>14086.25</v>
      </c>
      <c r="C2933">
        <v>23.03</v>
      </c>
    </row>
    <row r="2934" spans="1:3" x14ac:dyDescent="0.25">
      <c r="A2934" s="5">
        <v>43137</v>
      </c>
      <c r="B2934" s="13">
        <v>13301.67</v>
      </c>
      <c r="C2934">
        <v>21.75</v>
      </c>
    </row>
    <row r="2935" spans="1:3" x14ac:dyDescent="0.25">
      <c r="A2935" s="5">
        <v>43138</v>
      </c>
      <c r="B2935" s="13">
        <v>12914.88</v>
      </c>
      <c r="C2935">
        <v>21.12</v>
      </c>
    </row>
    <row r="2936" spans="1:3" x14ac:dyDescent="0.25">
      <c r="A2936" s="5">
        <v>43139</v>
      </c>
      <c r="B2936" s="13">
        <v>13571.14</v>
      </c>
      <c r="C2936">
        <v>22.19</v>
      </c>
    </row>
    <row r="2937" spans="1:3" x14ac:dyDescent="0.25">
      <c r="A2937" s="5">
        <v>43140</v>
      </c>
      <c r="B2937" s="13">
        <v>12705.75</v>
      </c>
      <c r="C2937">
        <v>20.78</v>
      </c>
    </row>
    <row r="2938" spans="1:3" x14ac:dyDescent="0.25">
      <c r="A2938" s="5">
        <v>43143</v>
      </c>
      <c r="B2938" s="13">
        <v>12873.36</v>
      </c>
      <c r="C2938">
        <v>21.05</v>
      </c>
    </row>
    <row r="2939" spans="1:3" x14ac:dyDescent="0.25">
      <c r="A2939" s="5">
        <v>43144</v>
      </c>
      <c r="B2939" s="13">
        <v>13004.02</v>
      </c>
      <c r="C2939">
        <v>21.26</v>
      </c>
    </row>
    <row r="2940" spans="1:3" x14ac:dyDescent="0.25">
      <c r="A2940" s="5">
        <v>43145</v>
      </c>
      <c r="B2940" s="13">
        <v>12671</v>
      </c>
      <c r="C2940">
        <v>20.72</v>
      </c>
    </row>
    <row r="2941" spans="1:3" x14ac:dyDescent="0.25">
      <c r="A2941" s="5">
        <v>43146</v>
      </c>
      <c r="B2941" s="13">
        <v>12374.5</v>
      </c>
      <c r="C2941">
        <v>20.23</v>
      </c>
    </row>
    <row r="2942" spans="1:3" x14ac:dyDescent="0.25">
      <c r="A2942" s="5">
        <v>43147</v>
      </c>
      <c r="B2942" s="13">
        <v>12398.36</v>
      </c>
      <c r="C2942">
        <v>20.27</v>
      </c>
    </row>
    <row r="2943" spans="1:3" x14ac:dyDescent="0.25">
      <c r="A2943" s="5">
        <v>43151</v>
      </c>
      <c r="B2943" s="13">
        <v>12538.94</v>
      </c>
      <c r="C2943">
        <v>20.5</v>
      </c>
    </row>
    <row r="2944" spans="1:3" x14ac:dyDescent="0.25">
      <c r="A2944" s="5">
        <v>43152</v>
      </c>
      <c r="B2944" s="13">
        <v>12731.98</v>
      </c>
      <c r="C2944">
        <v>20.81</v>
      </c>
    </row>
    <row r="2945" spans="1:3" x14ac:dyDescent="0.25">
      <c r="A2945" s="5">
        <v>43153</v>
      </c>
      <c r="B2945" s="13">
        <v>12480.31</v>
      </c>
      <c r="C2945">
        <v>20.399999999999999</v>
      </c>
    </row>
    <row r="2946" spans="1:3" x14ac:dyDescent="0.25">
      <c r="A2946" s="5">
        <v>43154</v>
      </c>
      <c r="B2946" s="13">
        <v>12083.57</v>
      </c>
      <c r="C2946">
        <v>19.75</v>
      </c>
    </row>
    <row r="2947" spans="1:3" x14ac:dyDescent="0.25">
      <c r="A2947" s="5">
        <v>43157</v>
      </c>
      <c r="B2947" s="13">
        <v>11827.83</v>
      </c>
      <c r="C2947">
        <v>19.329999999999998</v>
      </c>
    </row>
    <row r="2948" spans="1:3" x14ac:dyDescent="0.25">
      <c r="A2948" s="5">
        <v>43158</v>
      </c>
      <c r="B2948" s="13">
        <v>12219.07</v>
      </c>
      <c r="C2948">
        <v>19.97</v>
      </c>
    </row>
    <row r="2949" spans="1:3" x14ac:dyDescent="0.25">
      <c r="A2949" s="5">
        <v>43159</v>
      </c>
      <c r="B2949" s="13">
        <v>12529.67</v>
      </c>
      <c r="C2949">
        <v>20.48</v>
      </c>
    </row>
    <row r="2950" spans="1:3" x14ac:dyDescent="0.25">
      <c r="A2950" s="5">
        <v>43160</v>
      </c>
      <c r="B2950" s="13">
        <v>12981.75</v>
      </c>
      <c r="C2950">
        <v>21.22</v>
      </c>
    </row>
    <row r="2951" spans="1:3" x14ac:dyDescent="0.25">
      <c r="A2951" s="5">
        <v>43161</v>
      </c>
      <c r="B2951" s="13">
        <v>12879.76</v>
      </c>
      <c r="C2951">
        <v>21.05</v>
      </c>
    </row>
    <row r="2952" spans="1:3" x14ac:dyDescent="0.25">
      <c r="A2952" s="5">
        <v>43164</v>
      </c>
      <c r="B2952" s="13">
        <v>12619.89</v>
      </c>
      <c r="C2952">
        <v>20.62</v>
      </c>
    </row>
    <row r="2953" spans="1:3" x14ac:dyDescent="0.25">
      <c r="A2953" s="5">
        <v>43165</v>
      </c>
      <c r="B2953" s="13">
        <v>12781.02</v>
      </c>
      <c r="C2953">
        <v>20.89</v>
      </c>
    </row>
    <row r="2954" spans="1:3" x14ac:dyDescent="0.25">
      <c r="A2954" s="5">
        <v>43166</v>
      </c>
      <c r="B2954" s="13">
        <v>12801.43</v>
      </c>
      <c r="C2954">
        <v>20.92</v>
      </c>
    </row>
    <row r="2955" spans="1:3" x14ac:dyDescent="0.25">
      <c r="A2955" s="5">
        <v>43167</v>
      </c>
      <c r="B2955" s="13">
        <v>12694.28</v>
      </c>
      <c r="C2955">
        <v>20.74</v>
      </c>
    </row>
    <row r="2956" spans="1:3" x14ac:dyDescent="0.25">
      <c r="A2956" s="5">
        <v>43168</v>
      </c>
      <c r="B2956" s="13">
        <v>12229.33</v>
      </c>
      <c r="C2956">
        <v>19.98</v>
      </c>
    </row>
    <row r="2957" spans="1:3" x14ac:dyDescent="0.25">
      <c r="A2957" s="5">
        <v>43171</v>
      </c>
      <c r="B2957" s="13">
        <v>12377.07</v>
      </c>
      <c r="C2957">
        <v>20.22</v>
      </c>
    </row>
    <row r="2958" spans="1:3" x14ac:dyDescent="0.25">
      <c r="A2958" s="5">
        <v>43172</v>
      </c>
      <c r="B2958" s="13">
        <v>12524.63</v>
      </c>
      <c r="C2958">
        <v>20.46</v>
      </c>
    </row>
    <row r="2959" spans="1:3" x14ac:dyDescent="0.25">
      <c r="A2959" s="5">
        <v>43173</v>
      </c>
      <c r="B2959" s="13">
        <v>12698.62</v>
      </c>
      <c r="C2959">
        <v>20.75</v>
      </c>
    </row>
    <row r="2960" spans="1:3" x14ac:dyDescent="0.25">
      <c r="A2960" s="5">
        <v>43174</v>
      </c>
      <c r="B2960" s="13">
        <v>12515.23</v>
      </c>
      <c r="C2960">
        <v>20.45</v>
      </c>
    </row>
    <row r="2961" spans="1:3" x14ac:dyDescent="0.25">
      <c r="A2961" s="5">
        <v>43175</v>
      </c>
      <c r="B2961" s="13">
        <v>12363.04</v>
      </c>
      <c r="C2961">
        <v>20.2</v>
      </c>
    </row>
    <row r="2962" spans="1:3" x14ac:dyDescent="0.25">
      <c r="A2962" s="5">
        <v>43178</v>
      </c>
      <c r="B2962" s="13">
        <v>12546.62</v>
      </c>
      <c r="C2962">
        <v>20.5</v>
      </c>
    </row>
    <row r="2963" spans="1:3" x14ac:dyDescent="0.25">
      <c r="A2963" s="5">
        <v>43179</v>
      </c>
      <c r="B2963" s="13">
        <v>12653.47</v>
      </c>
      <c r="C2963">
        <v>20.67</v>
      </c>
    </row>
    <row r="2964" spans="1:3" x14ac:dyDescent="0.25">
      <c r="A2964" s="5">
        <v>43180</v>
      </c>
      <c r="B2964" s="13">
        <v>12624.46</v>
      </c>
      <c r="C2964">
        <v>20.62</v>
      </c>
    </row>
    <row r="2965" spans="1:3" x14ac:dyDescent="0.25">
      <c r="A2965" s="5">
        <v>43181</v>
      </c>
      <c r="B2965" s="13">
        <v>12949.34</v>
      </c>
      <c r="C2965">
        <v>21.15</v>
      </c>
    </row>
    <row r="2966" spans="1:3" x14ac:dyDescent="0.25">
      <c r="A2966" s="5">
        <v>43182</v>
      </c>
      <c r="B2966" s="13">
        <v>13371.37</v>
      </c>
      <c r="C2966">
        <v>21.84</v>
      </c>
    </row>
    <row r="2967" spans="1:3" x14ac:dyDescent="0.25">
      <c r="A2967" s="5">
        <v>43185</v>
      </c>
      <c r="B2967" s="13">
        <v>13091.95</v>
      </c>
      <c r="C2967">
        <v>21.38</v>
      </c>
    </row>
    <row r="2968" spans="1:3" x14ac:dyDescent="0.25">
      <c r="A2968" s="5">
        <v>43186</v>
      </c>
      <c r="B2968" s="13">
        <v>13596.77</v>
      </c>
      <c r="C2968">
        <v>22.21</v>
      </c>
    </row>
    <row r="2969" spans="1:3" x14ac:dyDescent="0.25">
      <c r="A2969" s="5">
        <v>43187</v>
      </c>
      <c r="B2969" s="13">
        <v>13856.66</v>
      </c>
      <c r="C2969">
        <v>22.63</v>
      </c>
    </row>
    <row r="2970" spans="1:3" x14ac:dyDescent="0.25">
      <c r="A2970" s="5">
        <v>43188</v>
      </c>
      <c r="B2970" s="13">
        <v>13494.11</v>
      </c>
      <c r="C2970">
        <v>22.04</v>
      </c>
    </row>
    <row r="2971" spans="1:3" x14ac:dyDescent="0.25">
      <c r="A2971" s="5">
        <v>43192</v>
      </c>
      <c r="B2971" s="13">
        <v>13816.61</v>
      </c>
      <c r="C2971">
        <v>22.56</v>
      </c>
    </row>
    <row r="2972" spans="1:3" x14ac:dyDescent="0.25">
      <c r="A2972" s="5">
        <v>43193</v>
      </c>
      <c r="B2972" s="13">
        <v>13677.74</v>
      </c>
      <c r="C2972">
        <v>22.34</v>
      </c>
    </row>
    <row r="2973" spans="1:3" x14ac:dyDescent="0.25">
      <c r="A2973" s="5">
        <v>43194</v>
      </c>
      <c r="B2973" s="13">
        <v>13532.33</v>
      </c>
      <c r="C2973">
        <v>22.1</v>
      </c>
    </row>
    <row r="2974" spans="1:3" x14ac:dyDescent="0.25">
      <c r="A2974" s="5">
        <v>43195</v>
      </c>
      <c r="B2974" s="13">
        <v>13379.79</v>
      </c>
      <c r="C2974">
        <v>21.85</v>
      </c>
    </row>
    <row r="2975" spans="1:3" x14ac:dyDescent="0.25">
      <c r="A2975" s="5">
        <v>43196</v>
      </c>
      <c r="B2975" s="13">
        <v>13785.72</v>
      </c>
      <c r="C2975">
        <v>22.51</v>
      </c>
    </row>
    <row r="2976" spans="1:3" x14ac:dyDescent="0.25">
      <c r="A2976" s="5">
        <v>43199</v>
      </c>
      <c r="B2976" s="13">
        <v>13852.77</v>
      </c>
      <c r="C2976">
        <v>22.62</v>
      </c>
    </row>
    <row r="2977" spans="1:3" x14ac:dyDescent="0.25">
      <c r="A2977" s="5">
        <v>43200</v>
      </c>
      <c r="B2977" s="13">
        <v>13709.97</v>
      </c>
      <c r="C2977">
        <v>22.38</v>
      </c>
    </row>
    <row r="2978" spans="1:3" x14ac:dyDescent="0.25">
      <c r="A2978" s="5">
        <v>43201</v>
      </c>
      <c r="B2978" s="13">
        <v>13876.14</v>
      </c>
      <c r="C2978">
        <v>22.66</v>
      </c>
    </row>
    <row r="2979" spans="1:3" x14ac:dyDescent="0.25">
      <c r="A2979" s="5">
        <v>43202</v>
      </c>
      <c r="B2979" s="13">
        <v>13496.09</v>
      </c>
      <c r="C2979">
        <v>22.03</v>
      </c>
    </row>
    <row r="2980" spans="1:3" x14ac:dyDescent="0.25">
      <c r="A2980" s="5">
        <v>43203</v>
      </c>
      <c r="B2980" s="13">
        <v>13290.28</v>
      </c>
      <c r="C2980">
        <v>21.7</v>
      </c>
    </row>
    <row r="2981" spans="1:3" x14ac:dyDescent="0.25">
      <c r="A2981" s="5">
        <v>43206</v>
      </c>
      <c r="B2981" s="13">
        <v>13020.86</v>
      </c>
      <c r="C2981">
        <v>21.26</v>
      </c>
    </row>
    <row r="2982" spans="1:3" x14ac:dyDescent="0.25">
      <c r="A2982" s="5">
        <v>43207</v>
      </c>
      <c r="B2982" s="13">
        <v>12729.53</v>
      </c>
      <c r="C2982">
        <v>20.78</v>
      </c>
    </row>
    <row r="2983" spans="1:3" x14ac:dyDescent="0.25">
      <c r="A2983" s="5">
        <v>43208</v>
      </c>
      <c r="B2983" s="13">
        <v>12535.59</v>
      </c>
      <c r="C2983">
        <v>20.46</v>
      </c>
    </row>
    <row r="2984" spans="1:3" x14ac:dyDescent="0.25">
      <c r="A2984" s="5">
        <v>43209</v>
      </c>
      <c r="B2984" s="13">
        <v>12565.07</v>
      </c>
      <c r="C2984">
        <v>20.51</v>
      </c>
    </row>
    <row r="2985" spans="1:3" x14ac:dyDescent="0.25">
      <c r="A2985" s="5">
        <v>43210</v>
      </c>
      <c r="B2985" s="13">
        <v>12669.32</v>
      </c>
      <c r="C2985">
        <v>20.68</v>
      </c>
    </row>
    <row r="2986" spans="1:3" x14ac:dyDescent="0.25">
      <c r="A2986" s="5">
        <v>43213</v>
      </c>
      <c r="B2986" s="13">
        <v>12615.86</v>
      </c>
      <c r="C2986">
        <v>20.59</v>
      </c>
    </row>
    <row r="2987" spans="1:3" x14ac:dyDescent="0.25">
      <c r="A2987" s="5">
        <v>43214</v>
      </c>
      <c r="B2987" s="13">
        <v>12678.85</v>
      </c>
      <c r="C2987">
        <v>20.69</v>
      </c>
    </row>
    <row r="2988" spans="1:3" x14ac:dyDescent="0.25">
      <c r="A2988" s="5">
        <v>43215</v>
      </c>
      <c r="B2988" s="13">
        <v>12863.2</v>
      </c>
      <c r="C2988">
        <v>20.99</v>
      </c>
    </row>
    <row r="2989" spans="1:3" x14ac:dyDescent="0.25">
      <c r="A2989" s="5">
        <v>43216</v>
      </c>
      <c r="B2989" s="13">
        <v>12564.2</v>
      </c>
      <c r="C2989">
        <v>20.51</v>
      </c>
    </row>
    <row r="2990" spans="1:3" x14ac:dyDescent="0.25">
      <c r="A2990" s="5">
        <v>43217</v>
      </c>
      <c r="B2990" s="13">
        <v>12533.71</v>
      </c>
      <c r="C2990">
        <v>20.46</v>
      </c>
    </row>
    <row r="2991" spans="1:3" x14ac:dyDescent="0.25">
      <c r="A2991" s="5">
        <v>43220</v>
      </c>
      <c r="B2991" s="13">
        <v>12570.84</v>
      </c>
      <c r="C2991">
        <v>20.51</v>
      </c>
    </row>
    <row r="2992" spans="1:3" x14ac:dyDescent="0.25">
      <c r="A2992" s="5">
        <v>43221</v>
      </c>
      <c r="B2992" s="13">
        <v>12327.13</v>
      </c>
      <c r="C2992">
        <v>20.12</v>
      </c>
    </row>
    <row r="2993" spans="1:3" x14ac:dyDescent="0.25">
      <c r="A2993" s="5">
        <v>43222</v>
      </c>
      <c r="B2993" s="13">
        <v>12489</v>
      </c>
      <c r="C2993">
        <v>20.38</v>
      </c>
    </row>
    <row r="2994" spans="1:3" x14ac:dyDescent="0.25">
      <c r="A2994" s="5">
        <v>43223</v>
      </c>
      <c r="B2994" s="13">
        <v>12375.67</v>
      </c>
      <c r="C2994">
        <v>20.190000000000001</v>
      </c>
    </row>
    <row r="2995" spans="1:3" x14ac:dyDescent="0.25">
      <c r="A2995" s="5">
        <v>43224</v>
      </c>
      <c r="B2995" s="13">
        <v>12253.33</v>
      </c>
      <c r="C2995">
        <v>19.989999999999998</v>
      </c>
    </row>
    <row r="2996" spans="1:3" x14ac:dyDescent="0.25">
      <c r="A2996" s="5">
        <v>43227</v>
      </c>
      <c r="B2996" s="13">
        <v>12278.61</v>
      </c>
      <c r="C2996">
        <v>20.03</v>
      </c>
    </row>
    <row r="2997" spans="1:3" x14ac:dyDescent="0.25">
      <c r="A2997" s="5">
        <v>43228</v>
      </c>
      <c r="B2997" s="13">
        <v>12244.74</v>
      </c>
      <c r="C2997">
        <v>19.98</v>
      </c>
    </row>
    <row r="2998" spans="1:3" x14ac:dyDescent="0.25">
      <c r="A2998" s="5">
        <v>43229</v>
      </c>
      <c r="B2998" s="13">
        <v>12008.65</v>
      </c>
      <c r="C2998">
        <v>19.59</v>
      </c>
    </row>
    <row r="2999" spans="1:3" x14ac:dyDescent="0.25">
      <c r="A2999" s="5">
        <v>43230</v>
      </c>
      <c r="B2999" s="13">
        <v>11700.9</v>
      </c>
      <c r="C2999">
        <v>19.09</v>
      </c>
    </row>
    <row r="3000" spans="1:3" x14ac:dyDescent="0.25">
      <c r="A3000" s="5">
        <v>43231</v>
      </c>
      <c r="B3000" s="13">
        <v>11532.87</v>
      </c>
      <c r="C3000">
        <v>18.82</v>
      </c>
    </row>
    <row r="3001" spans="1:3" x14ac:dyDescent="0.25">
      <c r="A3001" s="5">
        <v>43234</v>
      </c>
      <c r="B3001" s="13">
        <v>11369.11</v>
      </c>
      <c r="C3001">
        <v>18.55</v>
      </c>
    </row>
    <row r="3002" spans="1:3" x14ac:dyDescent="0.25">
      <c r="A3002" s="5">
        <v>43235</v>
      </c>
      <c r="B3002" s="13">
        <v>11756.32</v>
      </c>
      <c r="C3002">
        <v>19.18</v>
      </c>
    </row>
    <row r="3003" spans="1:3" x14ac:dyDescent="0.25">
      <c r="A3003" s="5">
        <v>43236</v>
      </c>
      <c r="B3003" s="13">
        <v>11547.52</v>
      </c>
      <c r="C3003">
        <v>18.84</v>
      </c>
    </row>
    <row r="3004" spans="1:3" x14ac:dyDescent="0.25">
      <c r="A3004" s="5">
        <v>43237</v>
      </c>
      <c r="B3004" s="13">
        <v>11455.59</v>
      </c>
      <c r="C3004">
        <v>18.690000000000001</v>
      </c>
    </row>
    <row r="3005" spans="1:3" x14ac:dyDescent="0.25">
      <c r="A3005" s="5">
        <v>43238</v>
      </c>
      <c r="B3005" s="13">
        <v>11565.63</v>
      </c>
      <c r="C3005">
        <v>18.87</v>
      </c>
    </row>
    <row r="3006" spans="1:3" x14ac:dyDescent="0.25">
      <c r="A3006" s="5">
        <v>43241</v>
      </c>
      <c r="B3006" s="13">
        <v>11274.14</v>
      </c>
      <c r="C3006">
        <v>18.39</v>
      </c>
    </row>
    <row r="3007" spans="1:3" x14ac:dyDescent="0.25">
      <c r="A3007" s="5">
        <v>43242</v>
      </c>
      <c r="B3007" s="13">
        <v>11414.07</v>
      </c>
      <c r="C3007">
        <v>18.62</v>
      </c>
    </row>
    <row r="3008" spans="1:3" x14ac:dyDescent="0.25">
      <c r="A3008" s="5">
        <v>43243</v>
      </c>
      <c r="B3008" s="13">
        <v>11275.42</v>
      </c>
      <c r="C3008">
        <v>18.39</v>
      </c>
    </row>
    <row r="3009" spans="1:3" x14ac:dyDescent="0.25">
      <c r="A3009" s="5">
        <v>43244</v>
      </c>
      <c r="B3009" s="13">
        <v>11270.22</v>
      </c>
      <c r="C3009">
        <v>18.38</v>
      </c>
    </row>
    <row r="3010" spans="1:3" x14ac:dyDescent="0.25">
      <c r="A3010" s="5">
        <v>43245</v>
      </c>
      <c r="B3010" s="13">
        <v>11348.56</v>
      </c>
      <c r="C3010">
        <v>18.510000000000002</v>
      </c>
    </row>
    <row r="3011" spans="1:3" x14ac:dyDescent="0.25">
      <c r="A3011" s="5">
        <v>43249</v>
      </c>
      <c r="B3011" s="13">
        <v>11596.11</v>
      </c>
      <c r="C3011">
        <v>18.91</v>
      </c>
    </row>
    <row r="3012" spans="1:3" x14ac:dyDescent="0.25">
      <c r="A3012" s="5">
        <v>43250</v>
      </c>
      <c r="B3012" s="13">
        <v>11678.51</v>
      </c>
      <c r="C3012">
        <v>19.04</v>
      </c>
    </row>
    <row r="3013" spans="1:3" x14ac:dyDescent="0.25">
      <c r="A3013" s="5">
        <v>43251</v>
      </c>
      <c r="B3013" s="13">
        <v>11780.89</v>
      </c>
      <c r="C3013">
        <v>19.21</v>
      </c>
    </row>
    <row r="3014" spans="1:3" x14ac:dyDescent="0.25">
      <c r="A3014" s="5">
        <v>43252</v>
      </c>
      <c r="B3014" s="13">
        <v>11473.42</v>
      </c>
      <c r="C3014">
        <v>18.71</v>
      </c>
    </row>
    <row r="3015" spans="1:3" x14ac:dyDescent="0.25">
      <c r="A3015" s="5">
        <v>43255</v>
      </c>
      <c r="B3015" s="13">
        <v>11223.68</v>
      </c>
      <c r="C3015">
        <v>18.3</v>
      </c>
    </row>
    <row r="3016" spans="1:3" x14ac:dyDescent="0.25">
      <c r="A3016" s="5">
        <v>43256</v>
      </c>
      <c r="B3016" s="13">
        <v>11093.5</v>
      </c>
      <c r="C3016">
        <v>18.09</v>
      </c>
    </row>
    <row r="3017" spans="1:3" x14ac:dyDescent="0.25">
      <c r="A3017" s="5">
        <v>43257</v>
      </c>
      <c r="B3017" s="13">
        <v>10910.19</v>
      </c>
      <c r="C3017">
        <v>17.79</v>
      </c>
    </row>
    <row r="3018" spans="1:3" x14ac:dyDescent="0.25">
      <c r="A3018" s="5">
        <v>43258</v>
      </c>
      <c r="B3018" s="13">
        <v>10974.28</v>
      </c>
      <c r="C3018">
        <v>17.89</v>
      </c>
    </row>
    <row r="3019" spans="1:3" x14ac:dyDescent="0.25">
      <c r="A3019" s="5">
        <v>43259</v>
      </c>
      <c r="B3019" s="13">
        <v>10984.48</v>
      </c>
      <c r="C3019">
        <v>17.91</v>
      </c>
    </row>
    <row r="3020" spans="1:3" x14ac:dyDescent="0.25">
      <c r="A3020" s="5">
        <v>43262</v>
      </c>
      <c r="B3020" s="13">
        <v>10954.04</v>
      </c>
      <c r="C3020">
        <v>17.86</v>
      </c>
    </row>
    <row r="3021" spans="1:3" x14ac:dyDescent="0.25">
      <c r="A3021" s="5">
        <v>43263</v>
      </c>
      <c r="B3021" s="13">
        <v>10963.27</v>
      </c>
      <c r="C3021">
        <v>17.87</v>
      </c>
    </row>
    <row r="3022" spans="1:3" x14ac:dyDescent="0.25">
      <c r="A3022" s="5">
        <v>43264</v>
      </c>
      <c r="B3022" s="13">
        <v>11076.66</v>
      </c>
      <c r="C3022">
        <v>18.059999999999999</v>
      </c>
    </row>
    <row r="3023" spans="1:3" x14ac:dyDescent="0.25">
      <c r="A3023" s="5">
        <v>43265</v>
      </c>
      <c r="B3023" s="13">
        <v>10911.25</v>
      </c>
      <c r="C3023">
        <v>17.79</v>
      </c>
    </row>
    <row r="3024" spans="1:3" x14ac:dyDescent="0.25">
      <c r="A3024" s="5">
        <v>43266</v>
      </c>
      <c r="B3024" s="13">
        <v>10890.98</v>
      </c>
      <c r="C3024">
        <v>17.75</v>
      </c>
    </row>
    <row r="3025" spans="1:3" x14ac:dyDescent="0.25">
      <c r="A3025" s="5">
        <v>43269</v>
      </c>
      <c r="B3025" s="13">
        <v>10805.53</v>
      </c>
      <c r="C3025">
        <v>17.61</v>
      </c>
    </row>
    <row r="3026" spans="1:3" x14ac:dyDescent="0.25">
      <c r="A3026" s="5">
        <v>43270</v>
      </c>
      <c r="B3026" s="13">
        <v>11025.81</v>
      </c>
      <c r="C3026">
        <v>17.97</v>
      </c>
    </row>
    <row r="3027" spans="1:3" x14ac:dyDescent="0.25">
      <c r="A3027" s="5">
        <v>43271</v>
      </c>
      <c r="B3027" s="13">
        <v>10991.95</v>
      </c>
      <c r="C3027">
        <v>17.920000000000002</v>
      </c>
    </row>
    <row r="3028" spans="1:3" x14ac:dyDescent="0.25">
      <c r="A3028" s="5">
        <v>43272</v>
      </c>
      <c r="B3028" s="13">
        <v>11232.15</v>
      </c>
      <c r="C3028">
        <v>18.309999999999999</v>
      </c>
    </row>
    <row r="3029" spans="1:3" x14ac:dyDescent="0.25">
      <c r="A3029" s="5">
        <v>43273</v>
      </c>
      <c r="B3029" s="13">
        <v>11148.02</v>
      </c>
      <c r="C3029">
        <v>18.170000000000002</v>
      </c>
    </row>
    <row r="3030" spans="1:3" x14ac:dyDescent="0.25">
      <c r="A3030" s="5">
        <v>43276</v>
      </c>
      <c r="B3030" s="13">
        <v>11578.76</v>
      </c>
      <c r="C3030">
        <v>18.87</v>
      </c>
    </row>
    <row r="3031" spans="1:3" x14ac:dyDescent="0.25">
      <c r="A3031" s="5">
        <v>43277</v>
      </c>
      <c r="B3031" s="13">
        <v>11580.58</v>
      </c>
      <c r="C3031">
        <v>18.87</v>
      </c>
    </row>
    <row r="3032" spans="1:3" x14ac:dyDescent="0.25">
      <c r="A3032" s="5">
        <v>43278</v>
      </c>
      <c r="B3032" s="13">
        <v>11915.24</v>
      </c>
      <c r="C3032">
        <v>19.420000000000002</v>
      </c>
    </row>
    <row r="3033" spans="1:3" x14ac:dyDescent="0.25">
      <c r="A3033" s="5">
        <v>43279</v>
      </c>
      <c r="B3033" s="13">
        <v>11757.94</v>
      </c>
      <c r="C3033">
        <v>19.16</v>
      </c>
    </row>
    <row r="3034" spans="1:3" x14ac:dyDescent="0.25">
      <c r="A3034" s="5">
        <v>43280</v>
      </c>
      <c r="B3034" s="13">
        <v>11734.2</v>
      </c>
      <c r="C3034">
        <v>19.12</v>
      </c>
    </row>
    <row r="3035" spans="1:3" x14ac:dyDescent="0.25">
      <c r="A3035" s="5">
        <v>43283</v>
      </c>
      <c r="B3035" s="13">
        <v>11763.72</v>
      </c>
      <c r="C3035">
        <v>19.170000000000002</v>
      </c>
    </row>
    <row r="3036" spans="1:3" x14ac:dyDescent="0.25">
      <c r="A3036" s="5">
        <v>43284</v>
      </c>
      <c r="B3036" s="13">
        <v>11915.8</v>
      </c>
      <c r="C3036">
        <v>19.420000000000002</v>
      </c>
    </row>
    <row r="3037" spans="1:3" x14ac:dyDescent="0.25">
      <c r="A3037" s="5">
        <v>43286</v>
      </c>
      <c r="B3037" s="13">
        <v>11714.95</v>
      </c>
      <c r="C3037">
        <v>19.09</v>
      </c>
    </row>
    <row r="3038" spans="1:3" x14ac:dyDescent="0.25">
      <c r="A3038" s="5">
        <v>43287</v>
      </c>
      <c r="B3038" s="13">
        <v>11471.2</v>
      </c>
      <c r="C3038">
        <v>18.690000000000001</v>
      </c>
    </row>
    <row r="3039" spans="1:3" x14ac:dyDescent="0.25">
      <c r="A3039" s="5">
        <v>43290</v>
      </c>
      <c r="B3039" s="13">
        <v>10997.18</v>
      </c>
      <c r="C3039">
        <v>17.920000000000002</v>
      </c>
    </row>
    <row r="3040" spans="1:3" x14ac:dyDescent="0.25">
      <c r="A3040" s="5">
        <v>43291</v>
      </c>
      <c r="B3040" s="13">
        <v>10884.13</v>
      </c>
      <c r="C3040">
        <v>17.73</v>
      </c>
    </row>
    <row r="3041" spans="1:3" x14ac:dyDescent="0.25">
      <c r="A3041" s="5">
        <v>43292</v>
      </c>
      <c r="B3041" s="13">
        <v>11079.78</v>
      </c>
      <c r="C3041">
        <v>18.05</v>
      </c>
    </row>
    <row r="3042" spans="1:3" x14ac:dyDescent="0.25">
      <c r="A3042" s="5">
        <v>43293</v>
      </c>
      <c r="B3042" s="13">
        <v>10871.09</v>
      </c>
      <c r="C3042">
        <v>17.71</v>
      </c>
    </row>
    <row r="3043" spans="1:3" x14ac:dyDescent="0.25">
      <c r="A3043" s="5">
        <v>43294</v>
      </c>
      <c r="B3043" s="13">
        <v>10812.14</v>
      </c>
      <c r="C3043">
        <v>17.61</v>
      </c>
    </row>
    <row r="3044" spans="1:3" x14ac:dyDescent="0.25">
      <c r="A3044" s="5">
        <v>43297</v>
      </c>
      <c r="B3044" s="13">
        <v>10853.06</v>
      </c>
      <c r="C3044">
        <v>17.68</v>
      </c>
    </row>
    <row r="3045" spans="1:3" x14ac:dyDescent="0.25">
      <c r="A3045" s="5">
        <v>43298</v>
      </c>
      <c r="B3045" s="13">
        <v>10892.49</v>
      </c>
      <c r="C3045">
        <v>17.739999999999998</v>
      </c>
    </row>
    <row r="3046" spans="1:3" x14ac:dyDescent="0.25">
      <c r="A3046" s="5">
        <v>43299</v>
      </c>
      <c r="B3046" s="13">
        <v>10949.79</v>
      </c>
      <c r="C3046">
        <v>17.829999999999998</v>
      </c>
    </row>
    <row r="3047" spans="1:3" x14ac:dyDescent="0.25">
      <c r="A3047" s="5">
        <v>43300</v>
      </c>
      <c r="B3047" s="13">
        <v>10984.4</v>
      </c>
      <c r="C3047">
        <v>17.89</v>
      </c>
    </row>
    <row r="3048" spans="1:3" x14ac:dyDescent="0.25">
      <c r="A3048" s="5">
        <v>43301</v>
      </c>
      <c r="B3048" s="13">
        <v>11080.82</v>
      </c>
      <c r="C3048">
        <v>18.05</v>
      </c>
    </row>
    <row r="3049" spans="1:3" x14ac:dyDescent="0.25">
      <c r="A3049" s="5">
        <v>43304</v>
      </c>
      <c r="B3049" s="13">
        <v>11008.4</v>
      </c>
      <c r="C3049">
        <v>17.93</v>
      </c>
    </row>
    <row r="3050" spans="1:3" x14ac:dyDescent="0.25">
      <c r="A3050" s="5">
        <v>43305</v>
      </c>
      <c r="B3050" s="13">
        <v>10975.06</v>
      </c>
      <c r="C3050">
        <v>17.87</v>
      </c>
    </row>
    <row r="3051" spans="1:3" x14ac:dyDescent="0.25">
      <c r="A3051" s="5">
        <v>43306</v>
      </c>
      <c r="B3051" s="13">
        <v>10933.83</v>
      </c>
      <c r="C3051">
        <v>17.809999999999999</v>
      </c>
    </row>
    <row r="3052" spans="1:3" x14ac:dyDescent="0.25">
      <c r="A3052" s="5">
        <v>43307</v>
      </c>
      <c r="B3052" s="13">
        <v>10961.33</v>
      </c>
      <c r="C3052">
        <v>17.850000000000001</v>
      </c>
    </row>
    <row r="3053" spans="1:3" x14ac:dyDescent="0.25">
      <c r="A3053" s="5">
        <v>43308</v>
      </c>
      <c r="B3053" s="13">
        <v>11060.41</v>
      </c>
      <c r="C3053">
        <v>18.010000000000002</v>
      </c>
    </row>
    <row r="3054" spans="1:3" x14ac:dyDescent="0.25">
      <c r="A3054" s="5">
        <v>43311</v>
      </c>
      <c r="B3054" s="13">
        <v>11218.46</v>
      </c>
      <c r="C3054">
        <v>18.27</v>
      </c>
    </row>
    <row r="3055" spans="1:3" x14ac:dyDescent="0.25">
      <c r="A3055" s="5">
        <v>43312</v>
      </c>
      <c r="B3055" s="13">
        <v>10973.32</v>
      </c>
      <c r="C3055">
        <v>17.87</v>
      </c>
    </row>
    <row r="3056" spans="1:3" x14ac:dyDescent="0.25">
      <c r="A3056" s="5">
        <v>43313</v>
      </c>
      <c r="B3056" s="13">
        <v>11013.4</v>
      </c>
      <c r="C3056">
        <v>17.93</v>
      </c>
    </row>
    <row r="3057" spans="1:3" x14ac:dyDescent="0.25">
      <c r="A3057" s="5">
        <v>43314</v>
      </c>
      <c r="B3057" s="13">
        <v>10962.62</v>
      </c>
      <c r="C3057">
        <v>17.850000000000001</v>
      </c>
    </row>
    <row r="3058" spans="1:3" x14ac:dyDescent="0.25">
      <c r="A3058" s="5">
        <v>43315</v>
      </c>
      <c r="B3058" s="13">
        <v>10890.46</v>
      </c>
      <c r="C3058">
        <v>17.73</v>
      </c>
    </row>
    <row r="3059" spans="1:3" x14ac:dyDescent="0.25">
      <c r="A3059" s="5">
        <v>43318</v>
      </c>
      <c r="B3059" s="13">
        <v>10740.73</v>
      </c>
      <c r="C3059">
        <v>17.489999999999998</v>
      </c>
    </row>
    <row r="3060" spans="1:3" x14ac:dyDescent="0.25">
      <c r="A3060" s="5">
        <v>43319</v>
      </c>
      <c r="B3060" s="13">
        <v>10567.58</v>
      </c>
      <c r="C3060">
        <v>17.2</v>
      </c>
    </row>
    <row r="3061" spans="1:3" x14ac:dyDescent="0.25">
      <c r="A3061" s="5">
        <v>43320</v>
      </c>
      <c r="B3061" s="13">
        <v>10568.17</v>
      </c>
      <c r="C3061">
        <v>17.2</v>
      </c>
    </row>
    <row r="3062" spans="1:3" x14ac:dyDescent="0.25">
      <c r="A3062" s="5">
        <v>43321</v>
      </c>
      <c r="B3062" s="13">
        <v>10626.53</v>
      </c>
      <c r="C3062">
        <v>17.3</v>
      </c>
    </row>
    <row r="3063" spans="1:3" x14ac:dyDescent="0.25">
      <c r="A3063" s="5">
        <v>43322</v>
      </c>
      <c r="B3063" s="13">
        <v>10828.82</v>
      </c>
      <c r="C3063">
        <v>17.63</v>
      </c>
    </row>
    <row r="3064" spans="1:3" x14ac:dyDescent="0.25">
      <c r="A3064" s="5">
        <v>43325</v>
      </c>
      <c r="B3064" s="13">
        <v>11086.32</v>
      </c>
      <c r="C3064">
        <v>18.05</v>
      </c>
    </row>
    <row r="3065" spans="1:3" x14ac:dyDescent="0.25">
      <c r="A3065" s="5">
        <v>43326</v>
      </c>
      <c r="B3065" s="13">
        <v>10834.74</v>
      </c>
      <c r="C3065">
        <v>17.64</v>
      </c>
    </row>
    <row r="3066" spans="1:3" x14ac:dyDescent="0.25">
      <c r="A3066" s="5">
        <v>43327</v>
      </c>
      <c r="B3066" s="13">
        <v>10963.17</v>
      </c>
      <c r="C3066">
        <v>17.84</v>
      </c>
    </row>
    <row r="3067" spans="1:3" x14ac:dyDescent="0.25">
      <c r="A3067" s="5">
        <v>43328</v>
      </c>
      <c r="B3067" s="13">
        <v>10836.93</v>
      </c>
      <c r="C3067">
        <v>17.64</v>
      </c>
    </row>
    <row r="3068" spans="1:3" x14ac:dyDescent="0.25">
      <c r="A3068" s="5">
        <v>43329</v>
      </c>
      <c r="B3068" s="13">
        <v>10701.8</v>
      </c>
      <c r="C3068">
        <v>17.420000000000002</v>
      </c>
    </row>
    <row r="3069" spans="1:3" x14ac:dyDescent="0.25">
      <c r="A3069" s="5">
        <v>43332</v>
      </c>
      <c r="B3069" s="13">
        <v>10613.18</v>
      </c>
      <c r="C3069">
        <v>17.27</v>
      </c>
    </row>
    <row r="3070" spans="1:3" x14ac:dyDescent="0.25">
      <c r="A3070" s="5">
        <v>43333</v>
      </c>
      <c r="B3070" s="13">
        <v>10754.05</v>
      </c>
      <c r="C3070">
        <v>17.5</v>
      </c>
    </row>
    <row r="3071" spans="1:3" x14ac:dyDescent="0.25">
      <c r="A3071" s="5">
        <v>43334</v>
      </c>
      <c r="B3071" s="13">
        <v>10704.36</v>
      </c>
      <c r="C3071">
        <v>17.420000000000002</v>
      </c>
    </row>
    <row r="3072" spans="1:3" x14ac:dyDescent="0.25">
      <c r="A3072" s="5">
        <v>43335</v>
      </c>
      <c r="B3072" s="13">
        <v>10755.22</v>
      </c>
      <c r="C3072">
        <v>17.5</v>
      </c>
    </row>
    <row r="3073" spans="1:3" x14ac:dyDescent="0.25">
      <c r="A3073" s="5">
        <v>43336</v>
      </c>
      <c r="B3073" s="13">
        <v>10739.09</v>
      </c>
      <c r="C3073">
        <v>17.48</v>
      </c>
    </row>
    <row r="3074" spans="1:3" x14ac:dyDescent="0.25">
      <c r="A3074" s="5">
        <v>43339</v>
      </c>
      <c r="B3074" s="13">
        <v>10750.3</v>
      </c>
      <c r="C3074">
        <v>17.489999999999998</v>
      </c>
    </row>
    <row r="3075" spans="1:3" x14ac:dyDescent="0.25">
      <c r="A3075" s="5">
        <v>43340</v>
      </c>
      <c r="B3075" s="13">
        <v>10815.39</v>
      </c>
      <c r="C3075">
        <v>17.600000000000001</v>
      </c>
    </row>
    <row r="3076" spans="1:3" x14ac:dyDescent="0.25">
      <c r="A3076" s="5">
        <v>43341</v>
      </c>
      <c r="B3076" s="13">
        <v>10817.48</v>
      </c>
      <c r="C3076">
        <v>17.600000000000001</v>
      </c>
    </row>
    <row r="3077" spans="1:3" x14ac:dyDescent="0.25">
      <c r="A3077" s="5">
        <v>43342</v>
      </c>
      <c r="B3077" s="13">
        <v>11012.89</v>
      </c>
      <c r="C3077">
        <v>17.920000000000002</v>
      </c>
    </row>
    <row r="3078" spans="1:3" x14ac:dyDescent="0.25">
      <c r="A3078" s="5">
        <v>43343</v>
      </c>
      <c r="B3078" s="13">
        <v>10828.84</v>
      </c>
      <c r="C3078">
        <v>17.62</v>
      </c>
    </row>
    <row r="3079" spans="1:3" x14ac:dyDescent="0.25">
      <c r="A3079" s="5">
        <v>43347</v>
      </c>
      <c r="B3079" s="13">
        <v>10842.45</v>
      </c>
      <c r="C3079">
        <v>17.64</v>
      </c>
    </row>
    <row r="3080" spans="1:3" x14ac:dyDescent="0.25">
      <c r="A3080" s="5">
        <v>43348</v>
      </c>
      <c r="B3080" s="13">
        <v>10981.95</v>
      </c>
      <c r="C3080">
        <v>17.87</v>
      </c>
    </row>
    <row r="3081" spans="1:3" x14ac:dyDescent="0.25">
      <c r="A3081" s="5">
        <v>43349</v>
      </c>
      <c r="B3081" s="13">
        <v>11181.38</v>
      </c>
      <c r="C3081">
        <v>18.190000000000001</v>
      </c>
    </row>
    <row r="3082" spans="1:3" x14ac:dyDescent="0.25">
      <c r="A3082" s="5">
        <v>43350</v>
      </c>
      <c r="B3082" s="13">
        <v>11251.65</v>
      </c>
      <c r="C3082">
        <v>18.3</v>
      </c>
    </row>
    <row r="3083" spans="1:3" x14ac:dyDescent="0.25">
      <c r="A3083" s="5">
        <v>43353</v>
      </c>
      <c r="B3083" s="13">
        <v>11067.92</v>
      </c>
      <c r="C3083">
        <v>18</v>
      </c>
    </row>
    <row r="3084" spans="1:3" x14ac:dyDescent="0.25">
      <c r="A3084" s="5">
        <v>43354</v>
      </c>
      <c r="B3084" s="13">
        <v>10833.01</v>
      </c>
      <c r="C3084">
        <v>17.62</v>
      </c>
    </row>
    <row r="3085" spans="1:3" x14ac:dyDescent="0.25">
      <c r="A3085" s="5">
        <v>43355</v>
      </c>
      <c r="B3085" s="13">
        <v>10761.59</v>
      </c>
      <c r="C3085">
        <v>17.5</v>
      </c>
    </row>
    <row r="3086" spans="1:3" x14ac:dyDescent="0.25">
      <c r="A3086" s="5">
        <v>43356</v>
      </c>
      <c r="B3086" s="13">
        <v>10572.43</v>
      </c>
      <c r="C3086">
        <v>17.2</v>
      </c>
    </row>
    <row r="3087" spans="1:3" x14ac:dyDescent="0.25">
      <c r="A3087" s="5">
        <v>43357</v>
      </c>
      <c r="B3087" s="13">
        <v>10477.69</v>
      </c>
      <c r="C3087">
        <v>17.04</v>
      </c>
    </row>
    <row r="3088" spans="1:3" x14ac:dyDescent="0.25">
      <c r="A3088" s="5">
        <v>43360</v>
      </c>
      <c r="B3088" s="13">
        <v>10641.36</v>
      </c>
      <c r="C3088">
        <v>17.309999999999999</v>
      </c>
    </row>
    <row r="3089" spans="1:3" x14ac:dyDescent="0.25">
      <c r="A3089" s="5">
        <v>43361</v>
      </c>
      <c r="B3089" s="13">
        <v>10641.99</v>
      </c>
      <c r="C3089">
        <v>17.309999999999999</v>
      </c>
    </row>
    <row r="3090" spans="1:3" x14ac:dyDescent="0.25">
      <c r="A3090" s="5">
        <v>43362</v>
      </c>
      <c r="B3090" s="13">
        <v>10587.74</v>
      </c>
      <c r="C3090">
        <v>17.22</v>
      </c>
    </row>
    <row r="3091" spans="1:3" x14ac:dyDescent="0.25">
      <c r="A3091" s="5">
        <v>43363</v>
      </c>
      <c r="B3091" s="13">
        <v>10512.13</v>
      </c>
      <c r="C3091">
        <v>17.100000000000001</v>
      </c>
    </row>
    <row r="3092" spans="1:3" x14ac:dyDescent="0.25">
      <c r="A3092" s="5">
        <v>43364</v>
      </c>
      <c r="B3092" s="13">
        <v>10611.4</v>
      </c>
      <c r="C3092">
        <v>17.260000000000002</v>
      </c>
    </row>
    <row r="3093" spans="1:3" x14ac:dyDescent="0.25">
      <c r="A3093" s="5">
        <v>43367</v>
      </c>
      <c r="B3093" s="13">
        <v>10494.44</v>
      </c>
      <c r="C3093">
        <v>17.059999999999999</v>
      </c>
    </row>
    <row r="3094" spans="1:3" x14ac:dyDescent="0.25">
      <c r="A3094" s="5">
        <v>43368</v>
      </c>
      <c r="B3094" s="13">
        <v>10536.67</v>
      </c>
      <c r="C3094">
        <v>17.13</v>
      </c>
    </row>
    <row r="3095" spans="1:3" x14ac:dyDescent="0.25">
      <c r="A3095" s="5">
        <v>43369</v>
      </c>
      <c r="B3095" s="13">
        <v>10665.84</v>
      </c>
      <c r="C3095">
        <v>17.34</v>
      </c>
    </row>
    <row r="3096" spans="1:3" x14ac:dyDescent="0.25">
      <c r="A3096" s="5">
        <v>43370</v>
      </c>
      <c r="B3096" s="13">
        <v>10582.32</v>
      </c>
      <c r="C3096">
        <v>17.21</v>
      </c>
    </row>
    <row r="3097" spans="1:3" x14ac:dyDescent="0.25">
      <c r="A3097" s="5">
        <v>43371</v>
      </c>
      <c r="B3097" s="13">
        <v>10524.52</v>
      </c>
      <c r="C3097">
        <v>17.11</v>
      </c>
    </row>
    <row r="3098" spans="1:3" x14ac:dyDescent="0.25">
      <c r="A3098" s="5">
        <v>43374</v>
      </c>
      <c r="B3098" s="13">
        <v>10519.89</v>
      </c>
      <c r="C3098">
        <v>17.100000000000001</v>
      </c>
    </row>
    <row r="3099" spans="1:3" x14ac:dyDescent="0.25">
      <c r="A3099" s="5">
        <v>43375</v>
      </c>
      <c r="B3099" s="13">
        <v>10585.98</v>
      </c>
      <c r="C3099">
        <v>17.21</v>
      </c>
    </row>
    <row r="3100" spans="1:3" x14ac:dyDescent="0.25">
      <c r="A3100" s="5">
        <v>43376</v>
      </c>
      <c r="B3100" s="13">
        <v>10523.94</v>
      </c>
      <c r="C3100">
        <v>17.11</v>
      </c>
    </row>
    <row r="3101" spans="1:3" x14ac:dyDescent="0.25">
      <c r="A3101" s="5">
        <v>43377</v>
      </c>
      <c r="B3101" s="13">
        <v>10668.1</v>
      </c>
      <c r="C3101">
        <v>17.34</v>
      </c>
    </row>
    <row r="3102" spans="1:3" x14ac:dyDescent="0.25">
      <c r="A3102" s="5">
        <v>43378</v>
      </c>
      <c r="B3102" s="13">
        <v>10766.73</v>
      </c>
      <c r="C3102">
        <v>17.5</v>
      </c>
    </row>
    <row r="3103" spans="1:3" x14ac:dyDescent="0.25">
      <c r="A3103" s="5">
        <v>43381</v>
      </c>
      <c r="B3103" s="13">
        <v>10881.3</v>
      </c>
      <c r="C3103">
        <v>17.690000000000001</v>
      </c>
    </row>
    <row r="3104" spans="1:3" x14ac:dyDescent="0.25">
      <c r="A3104" s="5">
        <v>43382</v>
      </c>
      <c r="B3104" s="13">
        <v>10906.97</v>
      </c>
      <c r="C3104">
        <v>17.73</v>
      </c>
    </row>
    <row r="3105" spans="1:4" x14ac:dyDescent="0.25">
      <c r="A3105" s="5">
        <v>43383</v>
      </c>
      <c r="B3105">
        <v>11842.37</v>
      </c>
      <c r="C3105">
        <v>19.25</v>
      </c>
    </row>
    <row r="3106" spans="1:4" x14ac:dyDescent="0.25">
      <c r="A3106" s="5">
        <v>43384</v>
      </c>
      <c r="B3106">
        <v>11914.81</v>
      </c>
      <c r="C3106">
        <v>19.37</v>
      </c>
    </row>
    <row r="3107" spans="1:4" x14ac:dyDescent="0.25">
      <c r="A3107" s="5">
        <v>43385</v>
      </c>
      <c r="B3107">
        <v>11707.51</v>
      </c>
      <c r="C3107">
        <v>19.03</v>
      </c>
    </row>
    <row r="3108" spans="1:4" x14ac:dyDescent="0.25">
      <c r="A3108" s="5">
        <v>43388</v>
      </c>
      <c r="B3108">
        <v>12035.53</v>
      </c>
      <c r="C3108">
        <v>19.559999999999999</v>
      </c>
    </row>
    <row r="3109" spans="1:4" x14ac:dyDescent="0.25">
      <c r="A3109" s="5">
        <v>43389</v>
      </c>
      <c r="B3109">
        <v>11649.93</v>
      </c>
      <c r="C3109">
        <v>18.93</v>
      </c>
    </row>
    <row r="3110" spans="1:4" x14ac:dyDescent="0.25">
      <c r="A3110" s="5">
        <v>43390</v>
      </c>
      <c r="B3110">
        <v>11623.52</v>
      </c>
      <c r="C3110">
        <v>18.89</v>
      </c>
    </row>
    <row r="3111" spans="1:4" x14ac:dyDescent="0.25">
      <c r="A3111" s="5">
        <v>43391</v>
      </c>
      <c r="B3111">
        <v>11903.86</v>
      </c>
      <c r="C3111">
        <v>19.350000000000001</v>
      </c>
    </row>
    <row r="3112" spans="1:4" x14ac:dyDescent="0.25">
      <c r="A3112" s="5">
        <v>43392</v>
      </c>
      <c r="B3112">
        <v>11958.02</v>
      </c>
      <c r="C3112">
        <v>19.43</v>
      </c>
    </row>
    <row r="3113" spans="1:4" x14ac:dyDescent="0.25">
      <c r="A3113" s="5">
        <v>43395</v>
      </c>
      <c r="B3113">
        <v>12001.1</v>
      </c>
      <c r="C3113">
        <v>19.5</v>
      </c>
    </row>
    <row r="3114" spans="1:4" x14ac:dyDescent="0.25">
      <c r="A3114" s="5">
        <v>43396</v>
      </c>
      <c r="B3114">
        <v>12034.43</v>
      </c>
      <c r="C3114">
        <v>19.55</v>
      </c>
    </row>
    <row r="3115" spans="1:4" x14ac:dyDescent="0.25">
      <c r="A3115" s="5">
        <v>43397</v>
      </c>
      <c r="B3115">
        <v>12545.46</v>
      </c>
      <c r="C3115">
        <v>20.38</v>
      </c>
    </row>
    <row r="3116" spans="1:4" x14ac:dyDescent="0.25">
      <c r="A3116" s="5">
        <v>43398</v>
      </c>
      <c r="B3116">
        <v>12687.43</v>
      </c>
      <c r="C3116">
        <v>20.62</v>
      </c>
    </row>
    <row r="3117" spans="1:4" x14ac:dyDescent="0.25">
      <c r="A3117" s="5">
        <v>43399</v>
      </c>
      <c r="B3117">
        <v>12782.96</v>
      </c>
      <c r="C3117">
        <v>20.77</v>
      </c>
    </row>
    <row r="3118" spans="1:4" x14ac:dyDescent="0.25">
      <c r="A3118" s="5">
        <v>43402</v>
      </c>
      <c r="B3118">
        <v>13035.73</v>
      </c>
      <c r="C3118">
        <v>21.18</v>
      </c>
    </row>
    <row r="3119" spans="1:4" x14ac:dyDescent="0.25">
      <c r="A3119" s="5">
        <v>43403</v>
      </c>
      <c r="B3119">
        <v>12944.18</v>
      </c>
      <c r="C3119">
        <v>21.03</v>
      </c>
    </row>
    <row r="3120" spans="1:4" x14ac:dyDescent="0.25">
      <c r="A3120" s="5">
        <v>43404</v>
      </c>
      <c r="B3120">
        <v>12785.16</v>
      </c>
      <c r="C3120">
        <v>20.77</v>
      </c>
      <c r="D3120">
        <v>20.77</v>
      </c>
    </row>
    <row r="3121" spans="1:4" x14ac:dyDescent="0.25">
      <c r="A3121" s="5">
        <v>43405</v>
      </c>
      <c r="B3121">
        <v>12484.91</v>
      </c>
      <c r="C3121">
        <v>20.28</v>
      </c>
      <c r="D3121">
        <v>20.28</v>
      </c>
    </row>
    <row r="3122" spans="1:4" x14ac:dyDescent="0.25">
      <c r="A3122" s="5">
        <v>43406</v>
      </c>
      <c r="B3122">
        <v>12504.64</v>
      </c>
      <c r="C3122">
        <v>20.309999999999999</v>
      </c>
      <c r="D3122">
        <v>20.309999999999999</v>
      </c>
    </row>
    <row r="3123" spans="1:4" x14ac:dyDescent="0.25">
      <c r="A3123" s="5">
        <v>43409</v>
      </c>
      <c r="B3123">
        <v>12357.75</v>
      </c>
      <c r="C3123">
        <v>20.07</v>
      </c>
      <c r="D3123">
        <v>20.07</v>
      </c>
    </row>
    <row r="3124" spans="1:4" x14ac:dyDescent="0.25">
      <c r="A3124" s="5">
        <v>43410</v>
      </c>
      <c r="B3124">
        <v>12059.89</v>
      </c>
      <c r="C3124">
        <v>19.59</v>
      </c>
      <c r="D3124">
        <v>19.59</v>
      </c>
    </row>
    <row r="3125" spans="1:4" x14ac:dyDescent="0.25">
      <c r="A3125" s="5">
        <v>43411</v>
      </c>
      <c r="B3125">
        <v>11650.29</v>
      </c>
      <c r="C3125">
        <v>18.920000000000002</v>
      </c>
      <c r="D3125">
        <v>18.920000000000002</v>
      </c>
    </row>
    <row r="3126" spans="1:4" x14ac:dyDescent="0.25">
      <c r="A3126" s="5">
        <v>43412</v>
      </c>
      <c r="B3126">
        <v>11668.9</v>
      </c>
      <c r="C3126">
        <v>18.95</v>
      </c>
      <c r="D3126">
        <v>18.95</v>
      </c>
    </row>
    <row r="3127" spans="1:4" x14ac:dyDescent="0.25">
      <c r="A3127" s="5">
        <v>43413</v>
      </c>
      <c r="B3127">
        <v>11870.58</v>
      </c>
      <c r="C3127">
        <v>19.28</v>
      </c>
      <c r="D3127">
        <v>19.28</v>
      </c>
    </row>
    <row r="3128" spans="1:4" x14ac:dyDescent="0.25">
      <c r="A3128" s="5">
        <v>43416</v>
      </c>
      <c r="B3128">
        <v>12266.07</v>
      </c>
      <c r="C3128">
        <v>19.920000000000002</v>
      </c>
      <c r="D3128">
        <v>19.920000000000002</v>
      </c>
    </row>
    <row r="3129" spans="1:4" x14ac:dyDescent="0.25">
      <c r="A3129" s="5">
        <v>43417</v>
      </c>
      <c r="B3129">
        <v>12370.09</v>
      </c>
      <c r="C3129">
        <v>20.09</v>
      </c>
      <c r="D3129">
        <v>20.09</v>
      </c>
    </row>
    <row r="3130" spans="1:4" x14ac:dyDescent="0.25">
      <c r="A3130" s="5">
        <v>43418</v>
      </c>
      <c r="B3130">
        <v>12621.41</v>
      </c>
      <c r="C3130">
        <v>20.5</v>
      </c>
      <c r="D3130">
        <v>20.5</v>
      </c>
    </row>
    <row r="3131" spans="1:4" x14ac:dyDescent="0.25">
      <c r="A3131" s="5">
        <v>43419</v>
      </c>
      <c r="B3131">
        <v>12561.43</v>
      </c>
      <c r="C3131">
        <v>20.399999999999999</v>
      </c>
      <c r="D3131">
        <v>20.399999999999999</v>
      </c>
    </row>
    <row r="3132" spans="1:4" x14ac:dyDescent="0.25">
      <c r="A3132" s="5">
        <v>43420</v>
      </c>
      <c r="B3132">
        <v>12240.93</v>
      </c>
      <c r="C3132">
        <v>19.88</v>
      </c>
      <c r="D3132">
        <v>19.88</v>
      </c>
    </row>
    <row r="3133" spans="1:4" x14ac:dyDescent="0.25">
      <c r="A3133" s="5">
        <v>43423</v>
      </c>
      <c r="B3133">
        <v>12649.31</v>
      </c>
      <c r="C3133">
        <v>20.54</v>
      </c>
      <c r="D3133">
        <v>20.54</v>
      </c>
    </row>
    <row r="3134" spans="1:4" x14ac:dyDescent="0.25">
      <c r="A3134" s="5">
        <v>43424</v>
      </c>
      <c r="B3134">
        <v>13126.11</v>
      </c>
      <c r="C3134">
        <v>21.31</v>
      </c>
      <c r="D3134">
        <v>21.31</v>
      </c>
    </row>
    <row r="3135" spans="1:4" x14ac:dyDescent="0.25">
      <c r="A3135" s="5">
        <v>43425</v>
      </c>
      <c r="B3135">
        <v>13088.78</v>
      </c>
      <c r="C3135">
        <v>21.25</v>
      </c>
      <c r="D3135">
        <v>21.25</v>
      </c>
    </row>
    <row r="3136" spans="1:4" x14ac:dyDescent="0.25">
      <c r="A3136" s="5">
        <v>43427</v>
      </c>
      <c r="B3136">
        <v>13156.84</v>
      </c>
      <c r="C3136">
        <v>21.36</v>
      </c>
      <c r="D3136">
        <v>21.36</v>
      </c>
    </row>
    <row r="3137" spans="1:4" x14ac:dyDescent="0.25">
      <c r="A3137" s="5">
        <v>43430</v>
      </c>
      <c r="B3137">
        <v>12670.93</v>
      </c>
      <c r="C3137">
        <v>20.57</v>
      </c>
      <c r="D3137">
        <v>20.57</v>
      </c>
    </row>
    <row r="3138" spans="1:4" x14ac:dyDescent="0.25">
      <c r="A3138" s="5">
        <v>43431</v>
      </c>
      <c r="B3138">
        <v>12564.26</v>
      </c>
      <c r="C3138">
        <v>20.399999999999999</v>
      </c>
      <c r="D3138">
        <v>20.399999999999999</v>
      </c>
    </row>
    <row r="3139" spans="1:4" x14ac:dyDescent="0.25">
      <c r="A3139" s="5">
        <v>43432</v>
      </c>
      <c r="B3139">
        <v>12307.49</v>
      </c>
      <c r="C3139">
        <v>19.98</v>
      </c>
      <c r="D3139">
        <v>19.98</v>
      </c>
    </row>
    <row r="3140" spans="1:4" x14ac:dyDescent="0.25">
      <c r="A3140" s="5">
        <v>43433</v>
      </c>
      <c r="B3140">
        <v>12392.83</v>
      </c>
      <c r="C3140">
        <v>20.12</v>
      </c>
      <c r="D3140">
        <v>20.12</v>
      </c>
    </row>
    <row r="3141" spans="1:4" x14ac:dyDescent="0.25">
      <c r="A3141" s="5">
        <v>43434</v>
      </c>
      <c r="B3141">
        <v>12145.79</v>
      </c>
      <c r="C3141">
        <v>19.72</v>
      </c>
      <c r="D3141">
        <v>19.72</v>
      </c>
    </row>
    <row r="3142" spans="1:4" x14ac:dyDescent="0.25">
      <c r="A3142" s="5">
        <v>43437</v>
      </c>
      <c r="B3142">
        <v>11766.89</v>
      </c>
      <c r="C3142">
        <v>19.100000000000001</v>
      </c>
      <c r="D3142">
        <v>19.100000000000001</v>
      </c>
    </row>
    <row r="3143" spans="1:4" x14ac:dyDescent="0.25">
      <c r="A3143" s="5">
        <v>43438</v>
      </c>
      <c r="B3143">
        <v>12467.63</v>
      </c>
      <c r="C3143">
        <v>20.239999999999998</v>
      </c>
      <c r="D3143">
        <v>20.239999999999998</v>
      </c>
    </row>
    <row r="3144" spans="1:4" x14ac:dyDescent="0.25">
      <c r="A3144" s="5">
        <v>43439</v>
      </c>
      <c r="B3144">
        <v>12467.63</v>
      </c>
      <c r="C3144">
        <v>20.239999999999998</v>
      </c>
      <c r="D3144">
        <v>20.239999999999998</v>
      </c>
    </row>
    <row r="3145" spans="1:4" x14ac:dyDescent="0.25">
      <c r="A3145" s="5">
        <v>43440</v>
      </c>
      <c r="B3145">
        <v>12518.75</v>
      </c>
      <c r="C3145">
        <v>20.32</v>
      </c>
      <c r="D3145">
        <v>20.32</v>
      </c>
    </row>
    <row r="3146" spans="1:4" x14ac:dyDescent="0.25">
      <c r="A3146" s="5">
        <v>43441</v>
      </c>
      <c r="B3146">
        <v>12953.61</v>
      </c>
      <c r="C3146">
        <v>21.03</v>
      </c>
      <c r="D3146">
        <v>21.03</v>
      </c>
    </row>
    <row r="3147" spans="1:4" x14ac:dyDescent="0.25">
      <c r="A3147" s="5">
        <v>43444</v>
      </c>
      <c r="B3147">
        <v>12908.37</v>
      </c>
      <c r="C3147">
        <v>20.95</v>
      </c>
      <c r="D3147">
        <v>20.95</v>
      </c>
    </row>
    <row r="3148" spans="1:4" x14ac:dyDescent="0.25">
      <c r="A3148" s="5">
        <v>43445</v>
      </c>
      <c r="B3148">
        <v>12970.88</v>
      </c>
      <c r="C3148">
        <v>21.05</v>
      </c>
      <c r="D3148">
        <v>21.05</v>
      </c>
    </row>
    <row r="3149" spans="1:4" x14ac:dyDescent="0.25">
      <c r="A3149" s="5">
        <v>43446</v>
      </c>
      <c r="B3149">
        <v>12990.76</v>
      </c>
      <c r="C3149">
        <v>21.08</v>
      </c>
      <c r="D3149">
        <v>21.08</v>
      </c>
    </row>
    <row r="3150" spans="1:4" x14ac:dyDescent="0.25">
      <c r="A3150" s="5">
        <v>43447</v>
      </c>
      <c r="B3150">
        <v>13008.93</v>
      </c>
      <c r="C3150">
        <v>21.11</v>
      </c>
      <c r="D3150">
        <v>21.11</v>
      </c>
    </row>
    <row r="3151" spans="1:4" x14ac:dyDescent="0.25">
      <c r="A3151" s="5">
        <v>43448</v>
      </c>
      <c r="B3151">
        <v>13168.47</v>
      </c>
      <c r="C3151">
        <v>21.37</v>
      </c>
      <c r="D3151">
        <v>21.37</v>
      </c>
    </row>
    <row r="3152" spans="1:4" x14ac:dyDescent="0.25">
      <c r="A3152" s="5">
        <v>43451</v>
      </c>
      <c r="B3152">
        <v>13470.7</v>
      </c>
      <c r="C3152">
        <v>21.86</v>
      </c>
      <c r="D3152">
        <v>21.86</v>
      </c>
    </row>
    <row r="3153" spans="1:4" x14ac:dyDescent="0.25">
      <c r="A3153" s="5">
        <v>43452</v>
      </c>
      <c r="B3153">
        <v>13648.38</v>
      </c>
      <c r="C3153">
        <v>22.15</v>
      </c>
      <c r="D3153">
        <v>22.15</v>
      </c>
    </row>
    <row r="3154" spans="1:4" x14ac:dyDescent="0.25">
      <c r="A3154" s="5">
        <v>43453</v>
      </c>
      <c r="B3154">
        <v>13781.09</v>
      </c>
      <c r="C3154">
        <v>22.36</v>
      </c>
      <c r="D3154">
        <v>22.36</v>
      </c>
    </row>
    <row r="3155" spans="1:4" x14ac:dyDescent="0.25">
      <c r="A3155" s="5">
        <v>43454</v>
      </c>
      <c r="B3155">
        <v>13792.38</v>
      </c>
      <c r="C3155">
        <v>22.38</v>
      </c>
      <c r="D3155">
        <v>22.38</v>
      </c>
    </row>
    <row r="3156" spans="1:4" x14ac:dyDescent="0.25">
      <c r="A3156" s="5">
        <v>43455</v>
      </c>
      <c r="B3156">
        <v>13967.28</v>
      </c>
      <c r="C3156">
        <v>22.66</v>
      </c>
      <c r="D3156">
        <v>22.66</v>
      </c>
    </row>
    <row r="3157" spans="1:4" x14ac:dyDescent="0.25">
      <c r="A3157" s="5">
        <v>43458</v>
      </c>
      <c r="B3157">
        <v>13992.03</v>
      </c>
      <c r="C3157">
        <v>22.7</v>
      </c>
      <c r="D3157">
        <v>22.7</v>
      </c>
    </row>
    <row r="3158" spans="1:4" x14ac:dyDescent="0.25">
      <c r="A3158" s="5">
        <v>43460</v>
      </c>
      <c r="B3158">
        <v>13678.14</v>
      </c>
      <c r="C3158">
        <v>22.19</v>
      </c>
      <c r="D3158">
        <v>22.19</v>
      </c>
    </row>
    <row r="3159" spans="1:4" x14ac:dyDescent="0.25">
      <c r="A3159" s="5">
        <v>43461</v>
      </c>
      <c r="B3159">
        <v>13836.38</v>
      </c>
      <c r="C3159">
        <v>22.45</v>
      </c>
      <c r="D3159">
        <v>22.45</v>
      </c>
    </row>
    <row r="3160" spans="1:4" x14ac:dyDescent="0.25">
      <c r="A3160" s="5">
        <v>43462</v>
      </c>
      <c r="B3160">
        <v>13861.14</v>
      </c>
      <c r="C3160">
        <v>22.45</v>
      </c>
      <c r="D3160">
        <v>22.45</v>
      </c>
    </row>
    <row r="3161" spans="1:4" x14ac:dyDescent="0.25">
      <c r="A3161" s="5">
        <v>43465</v>
      </c>
      <c r="B3161">
        <v>13683.28</v>
      </c>
      <c r="C3161">
        <v>22.2</v>
      </c>
      <c r="D3161">
        <v>22.2</v>
      </c>
    </row>
    <row r="3162" spans="1:4" x14ac:dyDescent="0.25">
      <c r="A3162" s="5">
        <v>43467</v>
      </c>
      <c r="B3162">
        <v>13624</v>
      </c>
      <c r="C3162">
        <v>22.1</v>
      </c>
      <c r="D3162">
        <v>22.1</v>
      </c>
    </row>
    <row r="3163" spans="1:4" x14ac:dyDescent="0.25">
      <c r="A3163" s="5">
        <v>43468</v>
      </c>
      <c r="B3163">
        <v>13988.39</v>
      </c>
      <c r="C3163">
        <v>22.69</v>
      </c>
      <c r="D3163">
        <v>22.69</v>
      </c>
    </row>
    <row r="3164" spans="1:4" x14ac:dyDescent="0.25">
      <c r="A3164" s="5">
        <v>43469</v>
      </c>
      <c r="B3164">
        <v>13402.9</v>
      </c>
      <c r="C3164">
        <v>21.74</v>
      </c>
      <c r="D3164">
        <v>21.74</v>
      </c>
    </row>
    <row r="3165" spans="1:4" x14ac:dyDescent="0.25">
      <c r="A3165" s="5">
        <v>43472</v>
      </c>
      <c r="B3165">
        <v>13324.23</v>
      </c>
      <c r="C3165">
        <v>21.61</v>
      </c>
      <c r="D3165">
        <v>21.61</v>
      </c>
    </row>
    <row r="3166" spans="1:4" x14ac:dyDescent="0.25">
      <c r="A3166" s="5">
        <v>43473</v>
      </c>
      <c r="B3166">
        <v>13178.11</v>
      </c>
      <c r="C3166">
        <v>21.37</v>
      </c>
      <c r="D3166">
        <v>21.37</v>
      </c>
    </row>
    <row r="3167" spans="1:4" x14ac:dyDescent="0.25">
      <c r="A3167" s="5">
        <v>43474</v>
      </c>
      <c r="B3167">
        <v>13138.25</v>
      </c>
      <c r="C3167">
        <v>21.31</v>
      </c>
      <c r="D3167">
        <v>21.31</v>
      </c>
    </row>
    <row r="3168" spans="1:4" x14ac:dyDescent="0.25">
      <c r="A3168" s="5">
        <v>43475</v>
      </c>
      <c r="B3168">
        <v>13099.3</v>
      </c>
      <c r="C3168">
        <v>21.24</v>
      </c>
      <c r="D3168">
        <v>21.24</v>
      </c>
    </row>
    <row r="3169" spans="1:4" x14ac:dyDescent="0.25">
      <c r="A3169" s="5">
        <v>43476</v>
      </c>
      <c r="B3169">
        <v>12948.49</v>
      </c>
      <c r="C3169">
        <v>21</v>
      </c>
      <c r="D3169">
        <v>21</v>
      </c>
    </row>
    <row r="3170" spans="1:4" x14ac:dyDescent="0.25">
      <c r="A3170" s="5">
        <v>43479</v>
      </c>
      <c r="B3170">
        <v>12889.18</v>
      </c>
      <c r="C3170">
        <v>20.9</v>
      </c>
      <c r="D3170">
        <v>20.9</v>
      </c>
    </row>
    <row r="3171" spans="1:4" x14ac:dyDescent="0.25">
      <c r="A3171" s="5">
        <v>43480</v>
      </c>
      <c r="B3171">
        <v>12640.83</v>
      </c>
      <c r="C3171">
        <v>20.5</v>
      </c>
      <c r="D3171">
        <v>20.5</v>
      </c>
    </row>
    <row r="3172" spans="1:4" x14ac:dyDescent="0.25">
      <c r="A3172" s="5">
        <v>43481</v>
      </c>
      <c r="B3172">
        <v>12641.68</v>
      </c>
      <c r="C3172">
        <v>20.5</v>
      </c>
      <c r="D3172">
        <v>20.5</v>
      </c>
    </row>
    <row r="3173" spans="1:4" x14ac:dyDescent="0.25">
      <c r="A3173" s="5">
        <v>43482</v>
      </c>
      <c r="B3173">
        <v>12543.81</v>
      </c>
      <c r="C3173">
        <v>20.34</v>
      </c>
      <c r="D3173">
        <v>20.34</v>
      </c>
    </row>
    <row r="3174" spans="1:4" x14ac:dyDescent="0.25">
      <c r="A3174" s="5">
        <v>43483</v>
      </c>
      <c r="B3174">
        <v>12413.45</v>
      </c>
      <c r="C3174">
        <v>20.13</v>
      </c>
      <c r="D3174">
        <v>20.13</v>
      </c>
    </row>
    <row r="3175" spans="1:4" x14ac:dyDescent="0.25">
      <c r="A3175" s="5">
        <v>43487</v>
      </c>
      <c r="B3175">
        <v>12749.9</v>
      </c>
      <c r="C3175">
        <v>20.67</v>
      </c>
      <c r="D3175">
        <v>20.67</v>
      </c>
    </row>
    <row r="3176" spans="1:4" x14ac:dyDescent="0.25">
      <c r="A3176" s="5">
        <v>43488</v>
      </c>
      <c r="B3176">
        <v>12749.59</v>
      </c>
      <c r="C3176">
        <v>20.67</v>
      </c>
      <c r="D3176">
        <v>20.67</v>
      </c>
    </row>
    <row r="3177" spans="1:4" x14ac:dyDescent="0.25">
      <c r="A3177" s="5">
        <v>43489</v>
      </c>
      <c r="B3177">
        <v>12570.22</v>
      </c>
      <c r="C3177">
        <v>20.38</v>
      </c>
      <c r="D3177">
        <v>20.38</v>
      </c>
    </row>
    <row r="3178" spans="1:4" x14ac:dyDescent="0.25">
      <c r="A3178" s="5">
        <v>43490</v>
      </c>
      <c r="B3178">
        <v>12339.52</v>
      </c>
      <c r="C3178">
        <v>20</v>
      </c>
      <c r="D3178">
        <v>20</v>
      </c>
    </row>
    <row r="3179" spans="1:4" x14ac:dyDescent="0.25">
      <c r="A3179" s="5">
        <v>43493</v>
      </c>
      <c r="B3179">
        <v>12571.45</v>
      </c>
      <c r="C3179">
        <v>20.38</v>
      </c>
      <c r="D3179">
        <v>20.38</v>
      </c>
    </row>
    <row r="3180" spans="1:4" x14ac:dyDescent="0.25">
      <c r="A3180" s="5">
        <v>43494</v>
      </c>
      <c r="B3180">
        <v>12409.25</v>
      </c>
      <c r="C3180">
        <v>20.12</v>
      </c>
      <c r="D3180">
        <v>20.12</v>
      </c>
    </row>
    <row r="3181" spans="1:4" x14ac:dyDescent="0.25">
      <c r="A3181" s="5">
        <v>43495</v>
      </c>
      <c r="B3181">
        <v>12310.87</v>
      </c>
      <c r="C3181">
        <v>19.96</v>
      </c>
      <c r="D3181">
        <v>19.96</v>
      </c>
    </row>
    <row r="3182" spans="1:4" x14ac:dyDescent="0.25">
      <c r="A3182" s="5">
        <v>43496</v>
      </c>
      <c r="B3182">
        <v>12064.03</v>
      </c>
      <c r="C3182">
        <v>19.559999999999999</v>
      </c>
      <c r="D3182">
        <v>19.559999999999999</v>
      </c>
    </row>
    <row r="3183" spans="1:4" x14ac:dyDescent="0.25">
      <c r="A3183" s="5">
        <v>43497</v>
      </c>
      <c r="B3183">
        <v>11989.44</v>
      </c>
      <c r="C3183">
        <v>19.43</v>
      </c>
      <c r="D3183">
        <v>19.43</v>
      </c>
    </row>
    <row r="3184" spans="1:4" x14ac:dyDescent="0.25">
      <c r="A3184" s="5">
        <v>43500</v>
      </c>
      <c r="B3184">
        <v>11770.38</v>
      </c>
      <c r="C3184">
        <v>19.079999999999998</v>
      </c>
      <c r="D3184">
        <v>19.079999999999998</v>
      </c>
    </row>
    <row r="3185" spans="1:4" x14ac:dyDescent="0.25">
      <c r="A3185" s="5">
        <v>43501</v>
      </c>
      <c r="B3185">
        <v>11653.53</v>
      </c>
      <c r="C3185">
        <v>18.89</v>
      </c>
      <c r="D3185">
        <v>18.89</v>
      </c>
    </row>
    <row r="3186" spans="1:4" x14ac:dyDescent="0.25">
      <c r="A3186" s="5">
        <v>43502</v>
      </c>
      <c r="B3186">
        <v>11558.15</v>
      </c>
      <c r="C3186">
        <v>18.73</v>
      </c>
      <c r="D3186">
        <v>18.73</v>
      </c>
    </row>
    <row r="3187" spans="1:4" x14ac:dyDescent="0.25">
      <c r="A3187" s="5">
        <v>43503</v>
      </c>
      <c r="B3187">
        <v>11756.94</v>
      </c>
      <c r="C3187">
        <v>19.05</v>
      </c>
      <c r="D3187">
        <v>19.05</v>
      </c>
    </row>
    <row r="3188" spans="1:4" x14ac:dyDescent="0.25">
      <c r="A3188" s="5">
        <v>43504</v>
      </c>
      <c r="B3188">
        <v>11702.73</v>
      </c>
      <c r="C3188">
        <v>18.97</v>
      </c>
      <c r="D3188">
        <v>18.97</v>
      </c>
    </row>
    <row r="3189" spans="1:4" x14ac:dyDescent="0.25">
      <c r="A3189" s="5">
        <v>43507</v>
      </c>
      <c r="B3189">
        <v>11687.42</v>
      </c>
      <c r="C3189">
        <v>18.940000000000001</v>
      </c>
    </row>
    <row r="3190" spans="1:4" x14ac:dyDescent="0.25">
      <c r="A3190" s="5">
        <v>43508</v>
      </c>
      <c r="B3190">
        <v>11627.18</v>
      </c>
      <c r="C3190">
        <v>18.84</v>
      </c>
    </row>
    <row r="3191" spans="1:4" x14ac:dyDescent="0.25">
      <c r="A3191" s="5">
        <v>43509</v>
      </c>
      <c r="B3191">
        <v>11496.14</v>
      </c>
      <c r="C3191">
        <v>18.63</v>
      </c>
    </row>
    <row r="3192" spans="1:4" x14ac:dyDescent="0.25">
      <c r="A3192" s="5">
        <v>43510</v>
      </c>
      <c r="B3192">
        <v>11638.68</v>
      </c>
      <c r="C3192">
        <v>18.86</v>
      </c>
    </row>
    <row r="3193" spans="1:4" x14ac:dyDescent="0.25">
      <c r="A3193" s="5">
        <v>43511</v>
      </c>
      <c r="B3193">
        <v>11432.86</v>
      </c>
      <c r="C3193">
        <v>18.53</v>
      </c>
    </row>
    <row r="3194" spans="1:4" x14ac:dyDescent="0.25">
      <c r="A3194" s="5">
        <v>43515</v>
      </c>
      <c r="B3194">
        <v>11414.69</v>
      </c>
      <c r="C3194">
        <v>18.489999999999998</v>
      </c>
    </row>
    <row r="3195" spans="1:4" x14ac:dyDescent="0.25">
      <c r="A3195" s="5">
        <v>43516</v>
      </c>
      <c r="B3195">
        <v>11289.36</v>
      </c>
      <c r="C3195">
        <v>18.29</v>
      </c>
    </row>
    <row r="3196" spans="1:4" x14ac:dyDescent="0.25">
      <c r="A3196" s="5">
        <v>43517</v>
      </c>
      <c r="B3196">
        <v>11281.06</v>
      </c>
      <c r="C3196">
        <v>18.28</v>
      </c>
    </row>
    <row r="3197" spans="1:4" x14ac:dyDescent="0.25">
      <c r="A3197" s="5">
        <v>43518</v>
      </c>
      <c r="B3197">
        <v>11083.22</v>
      </c>
      <c r="C3197">
        <v>17.96</v>
      </c>
    </row>
    <row r="3198" spans="1:4" x14ac:dyDescent="0.25">
      <c r="A3198" s="5">
        <v>43521</v>
      </c>
      <c r="B3198">
        <v>11044.98</v>
      </c>
      <c r="C3198">
        <v>17.89</v>
      </c>
    </row>
    <row r="3199" spans="1:4" x14ac:dyDescent="0.25">
      <c r="A3199" s="5">
        <v>43522</v>
      </c>
      <c r="B3199">
        <v>11180.38</v>
      </c>
      <c r="C3199">
        <v>18.11</v>
      </c>
    </row>
    <row r="3200" spans="1:4" x14ac:dyDescent="0.25">
      <c r="A3200" s="5">
        <v>43523</v>
      </c>
      <c r="B3200">
        <v>11100.51</v>
      </c>
      <c r="C3200">
        <v>17.98</v>
      </c>
    </row>
    <row r="3201" spans="1:3" x14ac:dyDescent="0.25">
      <c r="A3201" s="5">
        <v>43524</v>
      </c>
      <c r="B3201">
        <v>11066.78</v>
      </c>
      <c r="C3201">
        <v>17.93</v>
      </c>
    </row>
    <row r="3202" spans="1:3" x14ac:dyDescent="0.25">
      <c r="A3202" s="5">
        <v>43525</v>
      </c>
      <c r="B3202">
        <v>10913.96</v>
      </c>
      <c r="C3202">
        <v>17.68</v>
      </c>
    </row>
    <row r="3203" spans="1:3" x14ac:dyDescent="0.25">
      <c r="A3203" s="5">
        <v>43528</v>
      </c>
      <c r="B3203">
        <v>10984.36</v>
      </c>
      <c r="C3203">
        <v>17.79</v>
      </c>
    </row>
    <row r="3204" spans="1:3" x14ac:dyDescent="0.25">
      <c r="A3204" s="5">
        <v>43529</v>
      </c>
      <c r="B3204">
        <v>11038.32</v>
      </c>
      <c r="C3204">
        <v>17.88</v>
      </c>
    </row>
    <row r="3205" spans="1:3" x14ac:dyDescent="0.25">
      <c r="A3205" s="5">
        <v>43530</v>
      </c>
      <c r="B3205">
        <v>11224.82</v>
      </c>
      <c r="C3205">
        <v>18.18</v>
      </c>
    </row>
    <row r="3206" spans="1:3" x14ac:dyDescent="0.25">
      <c r="A3206" s="5">
        <v>43531</v>
      </c>
      <c r="B3206">
        <v>11426.03</v>
      </c>
      <c r="C3206">
        <v>18.510000000000002</v>
      </c>
    </row>
    <row r="3207" spans="1:3" x14ac:dyDescent="0.25">
      <c r="A3207" s="5">
        <v>43532</v>
      </c>
      <c r="B3207">
        <v>11426.03</v>
      </c>
      <c r="C3207">
        <v>18.5</v>
      </c>
    </row>
    <row r="3208" spans="1:3" x14ac:dyDescent="0.25">
      <c r="A3208" s="5">
        <v>43535</v>
      </c>
      <c r="B3208">
        <v>11123.05</v>
      </c>
      <c r="C3208">
        <v>18.010000000000002</v>
      </c>
    </row>
    <row r="3209" spans="1:3" x14ac:dyDescent="0.25">
      <c r="A3209" s="5">
        <v>43536</v>
      </c>
      <c r="B3209">
        <v>11046.88</v>
      </c>
      <c r="C3209">
        <v>17.89</v>
      </c>
    </row>
    <row r="3210" spans="1:3" x14ac:dyDescent="0.25">
      <c r="A3210" s="5">
        <v>43537</v>
      </c>
      <c r="B3210">
        <v>10941.07</v>
      </c>
      <c r="C3210">
        <v>17.72</v>
      </c>
    </row>
    <row r="3211" spans="1:3" x14ac:dyDescent="0.25">
      <c r="A3211" s="5">
        <v>43538</v>
      </c>
      <c r="B3211">
        <v>10962.2</v>
      </c>
      <c r="C3211">
        <v>17.75</v>
      </c>
    </row>
    <row r="3212" spans="1:3" x14ac:dyDescent="0.25">
      <c r="A3212" s="5">
        <v>43539</v>
      </c>
      <c r="B3212">
        <v>10841.09</v>
      </c>
      <c r="C3212">
        <v>17.55</v>
      </c>
    </row>
    <row r="3213" spans="1:3" x14ac:dyDescent="0.25">
      <c r="A3213" s="5">
        <v>43542</v>
      </c>
      <c r="B3213">
        <v>10978.54</v>
      </c>
      <c r="C3213">
        <v>17.78</v>
      </c>
    </row>
    <row r="3214" spans="1:3" x14ac:dyDescent="0.25">
      <c r="A3214" s="5">
        <v>43543</v>
      </c>
      <c r="B3214">
        <v>10968.39</v>
      </c>
      <c r="C3214">
        <v>17.760000000000002</v>
      </c>
    </row>
    <row r="3215" spans="1:3" x14ac:dyDescent="0.25">
      <c r="A3215" s="5">
        <v>43544</v>
      </c>
      <c r="B3215">
        <v>11039.11</v>
      </c>
      <c r="C3215">
        <v>17.87</v>
      </c>
    </row>
    <row r="3216" spans="1:3" x14ac:dyDescent="0.25">
      <c r="A3216" s="5">
        <v>43545</v>
      </c>
      <c r="B3216">
        <v>10898.37</v>
      </c>
      <c r="C3216">
        <v>17.64</v>
      </c>
    </row>
    <row r="3217" spans="1:3" x14ac:dyDescent="0.25">
      <c r="A3217" s="5">
        <v>43546</v>
      </c>
      <c r="B3217">
        <v>11302.4</v>
      </c>
      <c r="C3217">
        <v>18.3</v>
      </c>
    </row>
    <row r="3218" spans="1:3" x14ac:dyDescent="0.25">
      <c r="A3218" s="5">
        <v>43549</v>
      </c>
      <c r="B3218">
        <v>11423.31</v>
      </c>
      <c r="C3218">
        <v>18.489999999999998</v>
      </c>
    </row>
    <row r="3219" spans="1:3" x14ac:dyDescent="0.25">
      <c r="A3219" s="5">
        <v>43550</v>
      </c>
      <c r="B3219">
        <v>11290.41</v>
      </c>
      <c r="C3219">
        <v>18.28</v>
      </c>
    </row>
    <row r="3220" spans="1:3" x14ac:dyDescent="0.25">
      <c r="A3220" s="5">
        <v>43551</v>
      </c>
      <c r="B3220">
        <v>11472.98</v>
      </c>
      <c r="C3220">
        <v>18.57</v>
      </c>
    </row>
    <row r="3221" spans="1:3" x14ac:dyDescent="0.25">
      <c r="A3221" s="5">
        <v>43552</v>
      </c>
      <c r="B3221">
        <v>11357.74</v>
      </c>
      <c r="C3221">
        <v>18.39</v>
      </c>
    </row>
    <row r="3222" spans="1:3" x14ac:dyDescent="0.25">
      <c r="A3222" s="5">
        <v>43553</v>
      </c>
      <c r="B3222">
        <v>11147.22</v>
      </c>
      <c r="C3222">
        <v>18.04</v>
      </c>
    </row>
    <row r="3223" spans="1:3" x14ac:dyDescent="0.25">
      <c r="A3223" s="5">
        <v>43556</v>
      </c>
      <c r="B3223">
        <v>11015.11</v>
      </c>
      <c r="C3223">
        <v>17.829999999999998</v>
      </c>
    </row>
    <row r="3224" spans="1:3" x14ac:dyDescent="0.25">
      <c r="A3224" s="5">
        <v>43557</v>
      </c>
      <c r="B3224">
        <v>11091.94</v>
      </c>
      <c r="C3224">
        <v>17.95</v>
      </c>
    </row>
    <row r="3225" spans="1:3" x14ac:dyDescent="0.25">
      <c r="A3225" s="5">
        <v>43558</v>
      </c>
      <c r="B3225">
        <v>10965.11</v>
      </c>
      <c r="C3225">
        <v>17.75</v>
      </c>
    </row>
    <row r="3226" spans="1:3" x14ac:dyDescent="0.25">
      <c r="A3226" s="5">
        <v>43559</v>
      </c>
      <c r="B3226">
        <v>10984.46</v>
      </c>
      <c r="C3226">
        <v>17.78</v>
      </c>
    </row>
    <row r="3227" spans="1:3" x14ac:dyDescent="0.25">
      <c r="A3227" s="5">
        <v>43560</v>
      </c>
      <c r="B3227">
        <v>10896.76</v>
      </c>
      <c r="C3227">
        <v>17.64</v>
      </c>
    </row>
    <row r="3228" spans="1:3" x14ac:dyDescent="0.25">
      <c r="A3228" s="5">
        <v>43563</v>
      </c>
      <c r="B3228">
        <v>10821.13</v>
      </c>
      <c r="C3228">
        <v>17.510000000000002</v>
      </c>
    </row>
    <row r="3229" spans="1:3" x14ac:dyDescent="0.25">
      <c r="A3229" s="5">
        <v>43564</v>
      </c>
      <c r="B3229">
        <v>11067.57</v>
      </c>
      <c r="C3229">
        <v>17.91</v>
      </c>
    </row>
    <row r="3230" spans="1:3" x14ac:dyDescent="0.25">
      <c r="A3230" s="5">
        <v>43565</v>
      </c>
      <c r="B3230">
        <v>10992.61</v>
      </c>
      <c r="C3230">
        <v>17.79</v>
      </c>
    </row>
    <row r="3231" spans="1:3" x14ac:dyDescent="0.25">
      <c r="A3231" s="5">
        <v>43566</v>
      </c>
      <c r="B3231">
        <v>10903.47</v>
      </c>
      <c r="C3231">
        <v>17.64</v>
      </c>
    </row>
    <row r="3232" spans="1:3" x14ac:dyDescent="0.25">
      <c r="A3232" s="5">
        <v>43567</v>
      </c>
      <c r="B3232">
        <v>10919.68</v>
      </c>
      <c r="C3232">
        <v>17.670000000000002</v>
      </c>
    </row>
    <row r="3233" spans="1:3" x14ac:dyDescent="0.25">
      <c r="A3233" s="5">
        <v>43570</v>
      </c>
      <c r="B3233">
        <v>10894.25</v>
      </c>
      <c r="C3233">
        <v>17.63</v>
      </c>
    </row>
    <row r="3234" spans="1:3" x14ac:dyDescent="0.25">
      <c r="A3234" s="5">
        <v>43571</v>
      </c>
      <c r="B3234">
        <v>10954.78</v>
      </c>
      <c r="C3234">
        <v>17.72</v>
      </c>
    </row>
    <row r="3235" spans="1:3" x14ac:dyDescent="0.25">
      <c r="A3235" s="5">
        <v>43578</v>
      </c>
      <c r="B3235">
        <v>10810.72</v>
      </c>
      <c r="C3235">
        <v>17.489999999999998</v>
      </c>
    </row>
    <row r="3236" spans="1:3" x14ac:dyDescent="0.25">
      <c r="A3236" s="5">
        <v>43584</v>
      </c>
      <c r="B3236">
        <v>10899.88</v>
      </c>
      <c r="C3236">
        <v>17.63</v>
      </c>
    </row>
    <row r="3237" spans="1:3" x14ac:dyDescent="0.25">
      <c r="A3237" s="5">
        <v>43585</v>
      </c>
      <c r="B3237">
        <v>10918.59</v>
      </c>
      <c r="C3237">
        <v>17.66</v>
      </c>
    </row>
    <row r="3238" spans="1:3" x14ac:dyDescent="0.25">
      <c r="A3238" s="5">
        <v>43586</v>
      </c>
      <c r="B3238">
        <v>11163.36</v>
      </c>
      <c r="C3238">
        <v>18.059999999999999</v>
      </c>
    </row>
    <row r="3239" spans="1:3" x14ac:dyDescent="0.25">
      <c r="A3239" s="5">
        <v>43587</v>
      </c>
      <c r="B3239">
        <v>11148.82</v>
      </c>
      <c r="C3239">
        <v>18.03</v>
      </c>
    </row>
    <row r="3240" spans="1:3" x14ac:dyDescent="0.25">
      <c r="A3240" s="5">
        <v>43588</v>
      </c>
      <c r="B3240">
        <v>10943.39</v>
      </c>
      <c r="C3240">
        <v>17.7</v>
      </c>
    </row>
    <row r="3241" spans="1:3" x14ac:dyDescent="0.25">
      <c r="A3241" s="5">
        <v>43591</v>
      </c>
      <c r="B3241">
        <v>11096.44</v>
      </c>
      <c r="C3241">
        <v>17.95</v>
      </c>
    </row>
    <row r="3242" spans="1:3" x14ac:dyDescent="0.25">
      <c r="A3242" s="5">
        <v>43592</v>
      </c>
      <c r="B3242">
        <v>11549.48</v>
      </c>
      <c r="C3242">
        <v>18.68</v>
      </c>
    </row>
    <row r="3243" spans="1:3" x14ac:dyDescent="0.25">
      <c r="A3243" s="5">
        <v>43593</v>
      </c>
      <c r="B3243">
        <v>11457.77</v>
      </c>
      <c r="C3243">
        <v>18.53</v>
      </c>
    </row>
    <row r="3244" spans="1:3" x14ac:dyDescent="0.25">
      <c r="A3244" s="5">
        <v>43594</v>
      </c>
      <c r="B3244">
        <v>11465.93</v>
      </c>
      <c r="C3244">
        <v>18.54</v>
      </c>
    </row>
    <row r="3245" spans="1:3" x14ac:dyDescent="0.25">
      <c r="A3245" s="5">
        <v>43595</v>
      </c>
      <c r="B3245">
        <v>11177.58</v>
      </c>
      <c r="C3245">
        <v>18.07</v>
      </c>
    </row>
    <row r="3246" spans="1:3" x14ac:dyDescent="0.25">
      <c r="A3246" s="5">
        <v>43598</v>
      </c>
      <c r="B3246">
        <v>11870.63</v>
      </c>
      <c r="C3246">
        <v>19.190000000000001</v>
      </c>
    </row>
    <row r="3247" spans="1:3" x14ac:dyDescent="0.25">
      <c r="A3247" s="5">
        <v>43599</v>
      </c>
      <c r="B3247">
        <v>11453.81</v>
      </c>
      <c r="C3247">
        <v>18.52</v>
      </c>
    </row>
    <row r="3248" spans="1:3" x14ac:dyDescent="0.25">
      <c r="A3248" s="5">
        <v>43600</v>
      </c>
      <c r="B3248">
        <v>11320.74</v>
      </c>
      <c r="C3248">
        <v>18.3</v>
      </c>
    </row>
    <row r="3249" spans="1:3" x14ac:dyDescent="0.25">
      <c r="A3249" s="5">
        <v>43601</v>
      </c>
      <c r="B3249">
        <v>11237.05</v>
      </c>
      <c r="C3249">
        <v>18.170000000000002</v>
      </c>
    </row>
    <row r="3250" spans="1:3" x14ac:dyDescent="0.25">
      <c r="A3250" s="5">
        <v>43602</v>
      </c>
      <c r="B3250">
        <v>11253.96</v>
      </c>
      <c r="C3250">
        <v>18.2</v>
      </c>
    </row>
    <row r="3251" spans="1:3" x14ac:dyDescent="0.25">
      <c r="A3251" s="5">
        <v>43605</v>
      </c>
      <c r="B3251">
        <v>11385.5</v>
      </c>
      <c r="C3251">
        <v>18.41</v>
      </c>
    </row>
    <row r="3252" spans="1:3" x14ac:dyDescent="0.25">
      <c r="A3252" s="5">
        <v>43606</v>
      </c>
      <c r="B3252">
        <v>11174.28</v>
      </c>
      <c r="C3252">
        <v>18.059999999999999</v>
      </c>
    </row>
    <row r="3253" spans="1:3" x14ac:dyDescent="0.25">
      <c r="A3253" s="5">
        <v>43607</v>
      </c>
      <c r="B3253">
        <v>11191.17</v>
      </c>
      <c r="C3253">
        <v>18.09</v>
      </c>
    </row>
    <row r="3254" spans="1:3" x14ac:dyDescent="0.25">
      <c r="A3254" s="5">
        <v>43608</v>
      </c>
      <c r="B3254">
        <v>11480.88</v>
      </c>
      <c r="C3254">
        <v>18.559999999999999</v>
      </c>
    </row>
    <row r="3255" spans="1:3" x14ac:dyDescent="0.25">
      <c r="A3255" s="5">
        <v>43609</v>
      </c>
      <c r="B3255">
        <v>11428.29</v>
      </c>
      <c r="C3255">
        <v>18.47</v>
      </c>
    </row>
    <row r="3256" spans="1:3" x14ac:dyDescent="0.25">
      <c r="A3256" s="5">
        <v>43613</v>
      </c>
      <c r="B3256">
        <v>11558.1</v>
      </c>
      <c r="C3256">
        <v>18.68</v>
      </c>
    </row>
    <row r="3257" spans="1:3" x14ac:dyDescent="0.25">
      <c r="A3257" s="5">
        <v>43614</v>
      </c>
      <c r="B3257">
        <v>11675.23</v>
      </c>
      <c r="C3257">
        <v>18.87</v>
      </c>
    </row>
    <row r="3258" spans="1:3" x14ac:dyDescent="0.25">
      <c r="A3258" s="5">
        <v>43615</v>
      </c>
      <c r="B3258">
        <v>11569.49</v>
      </c>
      <c r="C3258">
        <v>18.7</v>
      </c>
    </row>
    <row r="3259" spans="1:3" x14ac:dyDescent="0.25">
      <c r="A3259" s="5">
        <v>43616</v>
      </c>
      <c r="B3259">
        <v>11806.58</v>
      </c>
      <c r="C3259">
        <v>19.079999999999998</v>
      </c>
    </row>
    <row r="3260" spans="1:3" x14ac:dyDescent="0.25">
      <c r="A3260" s="5">
        <v>43619</v>
      </c>
      <c r="B3260">
        <v>11793.23</v>
      </c>
      <c r="C3260">
        <v>19.059999999999999</v>
      </c>
    </row>
    <row r="3261" spans="1:3" x14ac:dyDescent="0.25">
      <c r="A3261" s="5">
        <v>43620</v>
      </c>
      <c r="B3261">
        <v>11450.47</v>
      </c>
      <c r="C3261">
        <v>18.5</v>
      </c>
    </row>
    <row r="3262" spans="1:3" x14ac:dyDescent="0.25">
      <c r="A3262" s="5">
        <v>43621</v>
      </c>
      <c r="B3262">
        <v>11378.09</v>
      </c>
      <c r="C3262">
        <v>18.39</v>
      </c>
    </row>
    <row r="3263" spans="1:3" x14ac:dyDescent="0.25">
      <c r="A3263" s="5">
        <v>43622</v>
      </c>
      <c r="B3263">
        <v>11273.51</v>
      </c>
      <c r="C3263">
        <v>18.22</v>
      </c>
    </row>
    <row r="3264" spans="1:3" x14ac:dyDescent="0.25">
      <c r="A3264" s="5">
        <v>43623</v>
      </c>
      <c r="B3264">
        <v>11361.64</v>
      </c>
      <c r="C3264">
        <v>18.36</v>
      </c>
    </row>
    <row r="3265" spans="1:3" x14ac:dyDescent="0.25">
      <c r="A3265" s="5">
        <v>43626</v>
      </c>
      <c r="B3265">
        <v>11257.02</v>
      </c>
      <c r="C3265">
        <v>18.190000000000001</v>
      </c>
    </row>
    <row r="3266" spans="1:3" x14ac:dyDescent="0.25">
      <c r="A3266" s="5">
        <v>43627</v>
      </c>
      <c r="B3266">
        <v>11315.28</v>
      </c>
      <c r="C3266">
        <v>18.28</v>
      </c>
    </row>
    <row r="3267" spans="1:3" x14ac:dyDescent="0.25">
      <c r="A3267" s="5">
        <v>43628</v>
      </c>
      <c r="B3267">
        <v>11361.87</v>
      </c>
      <c r="C3267">
        <v>18.36</v>
      </c>
    </row>
    <row r="3268" spans="1:3" x14ac:dyDescent="0.25">
      <c r="A3268" s="5">
        <v>43629</v>
      </c>
      <c r="B3268">
        <v>11332.36</v>
      </c>
      <c r="C3268">
        <v>18.309999999999999</v>
      </c>
    </row>
    <row r="3269" spans="1:3" x14ac:dyDescent="0.25">
      <c r="A3269" s="5">
        <v>43630</v>
      </c>
      <c r="B3269">
        <v>11280.88</v>
      </c>
      <c r="C3269">
        <v>18.23</v>
      </c>
    </row>
    <row r="3270" spans="1:3" x14ac:dyDescent="0.25">
      <c r="A3270" s="5">
        <v>43633</v>
      </c>
      <c r="B3270">
        <v>11184.31</v>
      </c>
      <c r="C3270">
        <v>18.07</v>
      </c>
    </row>
    <row r="3271" spans="1:3" x14ac:dyDescent="0.25">
      <c r="A3271" s="5">
        <v>43634</v>
      </c>
      <c r="B3271">
        <v>11218.08</v>
      </c>
      <c r="C3271">
        <v>18.12</v>
      </c>
    </row>
    <row r="3272" spans="1:3" x14ac:dyDescent="0.25">
      <c r="A3272" s="5">
        <v>43635</v>
      </c>
      <c r="B3272">
        <v>11153.69</v>
      </c>
      <c r="C3272">
        <v>18.02</v>
      </c>
    </row>
    <row r="3273" spans="1:3" x14ac:dyDescent="0.25">
      <c r="A3273" s="5">
        <v>43636</v>
      </c>
      <c r="B3273">
        <v>11067.36</v>
      </c>
      <c r="C3273">
        <v>17.88</v>
      </c>
    </row>
    <row r="3274" spans="1:3" x14ac:dyDescent="0.25">
      <c r="A3274" s="5">
        <v>43637</v>
      </c>
      <c r="B3274">
        <v>11292.77</v>
      </c>
      <c r="C3274">
        <v>18.239999999999998</v>
      </c>
    </row>
    <row r="3275" spans="1:3" x14ac:dyDescent="0.25">
      <c r="A3275" s="5">
        <v>43640</v>
      </c>
      <c r="B3275">
        <v>11220.67</v>
      </c>
      <c r="C3275">
        <v>18.12</v>
      </c>
    </row>
    <row r="3276" spans="1:3" x14ac:dyDescent="0.25">
      <c r="A3276" s="5">
        <v>43641</v>
      </c>
      <c r="B3276">
        <v>11417.22</v>
      </c>
      <c r="C3276">
        <v>18.440000000000001</v>
      </c>
    </row>
    <row r="3277" spans="1:3" x14ac:dyDescent="0.25">
      <c r="A3277" s="5">
        <v>43642</v>
      </c>
      <c r="B3277">
        <v>11371.98</v>
      </c>
      <c r="C3277">
        <v>18.37</v>
      </c>
    </row>
    <row r="3278" spans="1:3" x14ac:dyDescent="0.25">
      <c r="A3278" s="5">
        <v>43643</v>
      </c>
      <c r="B3278">
        <v>11256.9</v>
      </c>
      <c r="C3278">
        <v>18.18</v>
      </c>
    </row>
    <row r="3279" spans="1:3" x14ac:dyDescent="0.25">
      <c r="A3279" s="5">
        <v>43644</v>
      </c>
      <c r="B3279">
        <v>11062.6</v>
      </c>
      <c r="C3279">
        <v>17.87</v>
      </c>
    </row>
    <row r="3280" spans="1:3" x14ac:dyDescent="0.25">
      <c r="A3280" s="5">
        <v>43647</v>
      </c>
      <c r="B3280">
        <v>10921.19</v>
      </c>
      <c r="C3280">
        <v>17.64</v>
      </c>
    </row>
    <row r="3281" spans="1:3" x14ac:dyDescent="0.25">
      <c r="A3281" s="5">
        <v>43648</v>
      </c>
      <c r="B3281">
        <v>10775.12</v>
      </c>
      <c r="C3281">
        <v>17.399999999999999</v>
      </c>
    </row>
    <row r="3282" spans="1:3" x14ac:dyDescent="0.25">
      <c r="A3282" s="5">
        <v>43649</v>
      </c>
      <c r="B3282">
        <v>10732.76</v>
      </c>
      <c r="C3282">
        <v>17.329999999999998</v>
      </c>
    </row>
    <row r="3283" spans="1:3" x14ac:dyDescent="0.25">
      <c r="A3283" s="5">
        <v>43651</v>
      </c>
      <c r="B3283">
        <v>10738.6</v>
      </c>
      <c r="C3283">
        <v>17.34</v>
      </c>
    </row>
    <row r="3284" spans="1:3" x14ac:dyDescent="0.25">
      <c r="A3284" s="5">
        <v>43654</v>
      </c>
      <c r="B3284">
        <v>10872.81</v>
      </c>
      <c r="C3284">
        <v>17.559999999999999</v>
      </c>
    </row>
    <row r="3285" spans="1:3" x14ac:dyDescent="0.25">
      <c r="A3285" s="5">
        <v>43655</v>
      </c>
      <c r="B3285">
        <v>10938.33</v>
      </c>
      <c r="C3285">
        <v>17.66</v>
      </c>
    </row>
    <row r="3286" spans="1:3" x14ac:dyDescent="0.25">
      <c r="A3286" s="5">
        <v>43656</v>
      </c>
      <c r="B3286">
        <v>10833.24</v>
      </c>
      <c r="C3286">
        <v>17.489999999999998</v>
      </c>
    </row>
    <row r="3287" spans="1:3" x14ac:dyDescent="0.25">
      <c r="A3287" s="5">
        <v>43657</v>
      </c>
      <c r="B3287">
        <v>10760.58</v>
      </c>
      <c r="C3287">
        <v>17.37</v>
      </c>
    </row>
    <row r="3288" spans="1:3" x14ac:dyDescent="0.25">
      <c r="A3288" s="5">
        <v>43658</v>
      </c>
      <c r="B3288">
        <v>10737.96</v>
      </c>
      <c r="C3288">
        <v>17.34</v>
      </c>
    </row>
    <row r="3289" spans="1:3" x14ac:dyDescent="0.25">
      <c r="A3289" s="5">
        <v>43661</v>
      </c>
      <c r="B3289">
        <v>10788.49</v>
      </c>
      <c r="C3289">
        <v>17.420000000000002</v>
      </c>
    </row>
    <row r="3290" spans="1:3" x14ac:dyDescent="0.25">
      <c r="A3290" s="5">
        <v>43662</v>
      </c>
      <c r="B3290">
        <v>10923.35</v>
      </c>
      <c r="C3290">
        <v>17.63</v>
      </c>
    </row>
    <row r="3291" spans="1:3" x14ac:dyDescent="0.25">
      <c r="A3291" s="5">
        <v>43663</v>
      </c>
      <c r="B3291">
        <v>11064.11</v>
      </c>
      <c r="C3291">
        <v>17.86</v>
      </c>
    </row>
    <row r="3292" spans="1:3" x14ac:dyDescent="0.25">
      <c r="A3292" s="5">
        <v>43664</v>
      </c>
      <c r="B3292">
        <v>10967.8</v>
      </c>
      <c r="C3292">
        <v>17.71</v>
      </c>
    </row>
    <row r="3293" spans="1:3" x14ac:dyDescent="0.25">
      <c r="A3293" s="5">
        <v>43665</v>
      </c>
      <c r="B3293">
        <v>11033.06</v>
      </c>
      <c r="C3293">
        <v>17.809999999999999</v>
      </c>
    </row>
    <row r="3294" spans="1:3" x14ac:dyDescent="0.25">
      <c r="A3294" s="5">
        <v>43668</v>
      </c>
      <c r="B3294">
        <v>11002.07</v>
      </c>
      <c r="C3294">
        <v>17.760000000000002</v>
      </c>
    </row>
    <row r="3295" spans="1:3" x14ac:dyDescent="0.25">
      <c r="A3295" s="5">
        <v>43669</v>
      </c>
      <c r="B3295">
        <v>10816.95</v>
      </c>
      <c r="C3295">
        <v>17.46</v>
      </c>
    </row>
    <row r="3296" spans="1:3" x14ac:dyDescent="0.25">
      <c r="A3296" s="5">
        <v>43670</v>
      </c>
      <c r="B3296">
        <v>10650.83</v>
      </c>
      <c r="C3296">
        <v>17.190000000000001</v>
      </c>
    </row>
    <row r="3297" spans="1:3" x14ac:dyDescent="0.25">
      <c r="A3297" s="5">
        <v>43671</v>
      </c>
      <c r="B3297">
        <v>10823.47</v>
      </c>
      <c r="C3297">
        <v>17.47</v>
      </c>
    </row>
    <row r="3298" spans="1:3" x14ac:dyDescent="0.25">
      <c r="A3298" s="5">
        <v>43672</v>
      </c>
      <c r="B3298">
        <v>10738.11</v>
      </c>
      <c r="C3298">
        <v>17.329999999999998</v>
      </c>
    </row>
    <row r="3299" spans="1:3" x14ac:dyDescent="0.25">
      <c r="A3299" s="5">
        <v>43675</v>
      </c>
      <c r="B3299">
        <v>10696.97</v>
      </c>
      <c r="C3299">
        <v>17.260000000000002</v>
      </c>
    </row>
    <row r="3300" spans="1:3" x14ac:dyDescent="0.25">
      <c r="A3300" s="5">
        <v>43676</v>
      </c>
      <c r="B3300">
        <v>10904.62</v>
      </c>
      <c r="C3300">
        <v>17.600000000000001</v>
      </c>
    </row>
    <row r="3301" spans="1:3" x14ac:dyDescent="0.25">
      <c r="A3301" s="5">
        <v>43677</v>
      </c>
      <c r="B3301">
        <v>11192.91</v>
      </c>
      <c r="C3301">
        <v>18.059999999999999</v>
      </c>
    </row>
    <row r="3302" spans="1:3" x14ac:dyDescent="0.25">
      <c r="A3302" s="5">
        <v>43678</v>
      </c>
      <c r="B3302">
        <v>11324.7</v>
      </c>
      <c r="C3302">
        <v>18.28</v>
      </c>
    </row>
    <row r="3303" spans="1:3" x14ac:dyDescent="0.25">
      <c r="A3303" s="5">
        <v>43679</v>
      </c>
      <c r="B3303">
        <v>11290.59</v>
      </c>
      <c r="C3303">
        <v>18.22</v>
      </c>
    </row>
    <row r="3304" spans="1:3" x14ac:dyDescent="0.25">
      <c r="A3304" s="5">
        <v>43682</v>
      </c>
      <c r="B3304">
        <v>11995.29</v>
      </c>
      <c r="C3304">
        <v>19.36</v>
      </c>
    </row>
    <row r="3305" spans="1:3" x14ac:dyDescent="0.25">
      <c r="A3305" s="5">
        <v>43683</v>
      </c>
      <c r="B3305">
        <v>11810.13</v>
      </c>
      <c r="C3305">
        <v>19.059999999999999</v>
      </c>
    </row>
    <row r="3306" spans="1:3" x14ac:dyDescent="0.25">
      <c r="A3306" s="5">
        <v>43684</v>
      </c>
      <c r="B3306">
        <v>11719.59</v>
      </c>
      <c r="C3306">
        <v>18.91</v>
      </c>
    </row>
    <row r="3307" spans="1:3" x14ac:dyDescent="0.25">
      <c r="A3307" s="5">
        <v>43685</v>
      </c>
      <c r="B3307">
        <v>11336.52</v>
      </c>
      <c r="C3307">
        <v>18.29</v>
      </c>
    </row>
    <row r="3308" spans="1:3" x14ac:dyDescent="0.25">
      <c r="A3308" s="5">
        <v>43686</v>
      </c>
      <c r="B3308">
        <v>11508.39</v>
      </c>
      <c r="C3308">
        <v>18.57</v>
      </c>
    </row>
    <row r="3309" spans="1:3" x14ac:dyDescent="0.25">
      <c r="A3309" s="5">
        <v>43689</v>
      </c>
      <c r="B3309">
        <v>11994.46</v>
      </c>
      <c r="C3309">
        <v>19.350000000000001</v>
      </c>
    </row>
    <row r="3310" spans="1:3" x14ac:dyDescent="0.25">
      <c r="A3310" s="5">
        <v>43690</v>
      </c>
      <c r="B3310">
        <v>11558.04</v>
      </c>
      <c r="C3310">
        <v>18.649999999999999</v>
      </c>
    </row>
    <row r="3311" spans="1:3" x14ac:dyDescent="0.25">
      <c r="A3311" s="5">
        <v>43691</v>
      </c>
      <c r="B3311">
        <v>12232.81</v>
      </c>
      <c r="C3311">
        <v>19.73</v>
      </c>
    </row>
    <row r="3312" spans="1:3" x14ac:dyDescent="0.25">
      <c r="A3312" s="5">
        <v>43692</v>
      </c>
      <c r="B3312">
        <v>12224.46</v>
      </c>
      <c r="C3312">
        <v>19.72</v>
      </c>
    </row>
    <row r="3313" spans="1:3" x14ac:dyDescent="0.25">
      <c r="A3313" s="5">
        <v>43693</v>
      </c>
      <c r="B3313">
        <v>11955.34</v>
      </c>
      <c r="C3313">
        <v>19.29</v>
      </c>
    </row>
    <row r="3314" spans="1:3" x14ac:dyDescent="0.25">
      <c r="A3314" s="5">
        <v>43696</v>
      </c>
      <c r="B3314">
        <v>11629.86</v>
      </c>
      <c r="C3314">
        <v>18.760000000000002</v>
      </c>
    </row>
    <row r="3315" spans="1:3" x14ac:dyDescent="0.25">
      <c r="A3315" s="5">
        <v>43697</v>
      </c>
      <c r="B3315">
        <v>11909.82</v>
      </c>
      <c r="C3315">
        <v>19.21</v>
      </c>
    </row>
    <row r="3316" spans="1:3" x14ac:dyDescent="0.25">
      <c r="A3316" s="5">
        <v>43698</v>
      </c>
      <c r="B3316">
        <v>11706.31</v>
      </c>
      <c r="C3316">
        <v>18.88</v>
      </c>
    </row>
    <row r="3317" spans="1:3" x14ac:dyDescent="0.25">
      <c r="A3317" s="5">
        <v>43699</v>
      </c>
      <c r="B3317">
        <v>11803.88</v>
      </c>
      <c r="C3317">
        <v>19.04</v>
      </c>
    </row>
    <row r="3318" spans="1:3" x14ac:dyDescent="0.25">
      <c r="A3318" s="5">
        <v>43700</v>
      </c>
      <c r="B3318">
        <v>12365.89</v>
      </c>
      <c r="C3318">
        <v>19.95</v>
      </c>
    </row>
    <row r="3319" spans="1:3" x14ac:dyDescent="0.25">
      <c r="A3319" s="5">
        <v>43703</v>
      </c>
      <c r="B3319">
        <v>12278.32</v>
      </c>
      <c r="C3319">
        <v>19.8</v>
      </c>
    </row>
    <row r="3320" spans="1:3" x14ac:dyDescent="0.25">
      <c r="A3320" s="5">
        <v>43704</v>
      </c>
      <c r="B3320">
        <v>12548.96</v>
      </c>
      <c r="C3320">
        <v>20.239999999999998</v>
      </c>
    </row>
    <row r="3321" spans="1:3" x14ac:dyDescent="0.25">
      <c r="A3321" s="5">
        <v>43705</v>
      </c>
      <c r="B3321">
        <v>12380.79</v>
      </c>
      <c r="C3321">
        <v>19.97</v>
      </c>
    </row>
    <row r="3322" spans="1:3" x14ac:dyDescent="0.25">
      <c r="A3322" s="5">
        <v>43706</v>
      </c>
      <c r="B3322">
        <v>12141.49</v>
      </c>
      <c r="C3322">
        <v>19.579999999999998</v>
      </c>
    </row>
    <row r="3323" spans="1:3" x14ac:dyDescent="0.25">
      <c r="A3323" s="5">
        <v>43707</v>
      </c>
      <c r="B3323">
        <v>12245.45</v>
      </c>
      <c r="C3323">
        <v>19.75</v>
      </c>
    </row>
    <row r="3324" spans="1:3" x14ac:dyDescent="0.25">
      <c r="A3324" s="5">
        <v>43711</v>
      </c>
      <c r="B3324">
        <v>12475.54</v>
      </c>
      <c r="C3324">
        <v>20.12</v>
      </c>
    </row>
    <row r="3325" spans="1:3" x14ac:dyDescent="0.25">
      <c r="A3325" s="5">
        <v>43712</v>
      </c>
      <c r="B3325">
        <v>12105.75</v>
      </c>
      <c r="C3325">
        <v>19.52</v>
      </c>
    </row>
    <row r="3326" spans="1:3" x14ac:dyDescent="0.25">
      <c r="A3326" s="5">
        <v>43713</v>
      </c>
      <c r="B3326">
        <v>11961.71</v>
      </c>
      <c r="C3326">
        <v>19.29</v>
      </c>
    </row>
    <row r="3327" spans="1:3" x14ac:dyDescent="0.25">
      <c r="A3327" s="5">
        <v>43714</v>
      </c>
      <c r="B3327">
        <v>11817.14</v>
      </c>
      <c r="C3327">
        <v>19.05</v>
      </c>
    </row>
    <row r="3328" spans="1:3" x14ac:dyDescent="0.25">
      <c r="A3328" s="5">
        <v>43717</v>
      </c>
      <c r="B3328">
        <v>11800.45</v>
      </c>
      <c r="C3328">
        <v>19.03</v>
      </c>
    </row>
    <row r="3329" spans="1:3" x14ac:dyDescent="0.25">
      <c r="A3329" s="5">
        <v>43718</v>
      </c>
      <c r="B3329">
        <v>11872.63</v>
      </c>
      <c r="C3329">
        <v>19.14</v>
      </c>
    </row>
    <row r="3330" spans="1:3" x14ac:dyDescent="0.25">
      <c r="A3330" s="5">
        <v>43719</v>
      </c>
      <c r="B3330">
        <v>11787.68</v>
      </c>
      <c r="C3330">
        <v>19</v>
      </c>
    </row>
    <row r="3331" spans="1:3" x14ac:dyDescent="0.25">
      <c r="A3331" s="5">
        <v>43720</v>
      </c>
      <c r="B3331">
        <v>11708.97</v>
      </c>
      <c r="C3331">
        <v>18.88</v>
      </c>
    </row>
    <row r="3332" spans="1:3" x14ac:dyDescent="0.25">
      <c r="A3332" s="5">
        <v>43721</v>
      </c>
      <c r="B3332">
        <v>11711.28</v>
      </c>
      <c r="C3332">
        <v>18.88</v>
      </c>
    </row>
    <row r="3333" spans="1:3" x14ac:dyDescent="0.25">
      <c r="A3333" s="5">
        <v>43724</v>
      </c>
      <c r="B3333">
        <v>11895.79</v>
      </c>
      <c r="C3333">
        <v>19.18</v>
      </c>
    </row>
    <row r="3334" spans="1:3" x14ac:dyDescent="0.25">
      <c r="A3334" s="5">
        <v>43725</v>
      </c>
      <c r="B3334">
        <v>11970.57</v>
      </c>
      <c r="C3334">
        <v>19.3</v>
      </c>
    </row>
    <row r="3335" spans="1:3" x14ac:dyDescent="0.25">
      <c r="A3335" s="5">
        <v>43726</v>
      </c>
      <c r="B3335">
        <v>11821.92</v>
      </c>
      <c r="C3335">
        <v>19.059999999999999</v>
      </c>
    </row>
    <row r="3336" spans="1:3" x14ac:dyDescent="0.25">
      <c r="A3336" s="5">
        <v>43727</v>
      </c>
      <c r="B3336">
        <v>11822.29</v>
      </c>
      <c r="C3336">
        <v>19.059999999999999</v>
      </c>
    </row>
    <row r="3337" spans="1:3" x14ac:dyDescent="0.25">
      <c r="A3337" s="5">
        <v>43728</v>
      </c>
      <c r="B3337">
        <v>12162.9</v>
      </c>
      <c r="C3337">
        <v>19.600000000000001</v>
      </c>
    </row>
    <row r="3338" spans="1:3" x14ac:dyDescent="0.25">
      <c r="A3338" s="5">
        <v>43731</v>
      </c>
      <c r="B3338">
        <v>12050.87</v>
      </c>
      <c r="C3338">
        <v>19.420000000000002</v>
      </c>
    </row>
    <row r="3339" spans="1:3" x14ac:dyDescent="0.25">
      <c r="A3339" s="5">
        <v>43732</v>
      </c>
      <c r="B3339">
        <v>12295.45</v>
      </c>
      <c r="C3339">
        <v>19.82</v>
      </c>
    </row>
    <row r="3340" spans="1:3" x14ac:dyDescent="0.25">
      <c r="A3340" s="5">
        <v>43733</v>
      </c>
      <c r="B3340">
        <v>12178.95</v>
      </c>
      <c r="C3340">
        <v>19.63</v>
      </c>
    </row>
    <row r="3341" spans="1:3" x14ac:dyDescent="0.25">
      <c r="A3341" s="5">
        <v>43734</v>
      </c>
      <c r="B3341">
        <v>12235.49</v>
      </c>
      <c r="C3341">
        <v>19.72</v>
      </c>
    </row>
    <row r="3342" spans="1:3" x14ac:dyDescent="0.25">
      <c r="A3342" s="5">
        <v>43735</v>
      </c>
      <c r="B3342">
        <v>12385.17</v>
      </c>
      <c r="C3342">
        <v>19.96</v>
      </c>
    </row>
    <row r="3343" spans="1:3" x14ac:dyDescent="0.25">
      <c r="A3343" s="5">
        <v>43738</v>
      </c>
      <c r="B3343">
        <v>12163.64</v>
      </c>
      <c r="C3343">
        <v>19.600000000000001</v>
      </c>
    </row>
    <row r="3344" spans="1:3" x14ac:dyDescent="0.25">
      <c r="A3344" s="5">
        <v>43739</v>
      </c>
      <c r="B3344">
        <v>12522.33</v>
      </c>
      <c r="C3344">
        <v>20.18</v>
      </c>
    </row>
    <row r="3345" spans="1:3" x14ac:dyDescent="0.25">
      <c r="A3345" s="5">
        <v>43740</v>
      </c>
      <c r="B3345">
        <v>12884.7</v>
      </c>
      <c r="C3345">
        <v>20.76</v>
      </c>
    </row>
    <row r="3346" spans="1:3" x14ac:dyDescent="0.25">
      <c r="A3346" s="5">
        <v>43741</v>
      </c>
      <c r="B3346">
        <v>12645.69</v>
      </c>
      <c r="C3346">
        <v>20.38</v>
      </c>
    </row>
    <row r="3347" spans="1:3" x14ac:dyDescent="0.25">
      <c r="A3347" s="5">
        <v>43742</v>
      </c>
      <c r="B3347">
        <v>12364.4</v>
      </c>
      <c r="C3347">
        <v>19.920000000000002</v>
      </c>
    </row>
    <row r="3348" spans="1:3" x14ac:dyDescent="0.25">
      <c r="A3348" s="5">
        <v>43745</v>
      </c>
      <c r="B3348">
        <v>12412.31</v>
      </c>
      <c r="C3348">
        <v>20</v>
      </c>
    </row>
    <row r="3349" spans="1:3" x14ac:dyDescent="0.25">
      <c r="A3349" s="5">
        <v>43746</v>
      </c>
      <c r="B3349">
        <v>12882.45</v>
      </c>
      <c r="C3349">
        <v>20.76</v>
      </c>
    </row>
    <row r="3350" spans="1:3" x14ac:dyDescent="0.25">
      <c r="A3350" s="5">
        <v>43747</v>
      </c>
      <c r="B3350">
        <v>12707.57</v>
      </c>
      <c r="C3350">
        <v>20.47</v>
      </c>
    </row>
    <row r="3351" spans="1:3" x14ac:dyDescent="0.25">
      <c r="A3351" s="5">
        <v>43748</v>
      </c>
      <c r="B3351">
        <v>12493.34</v>
      </c>
      <c r="C3351">
        <v>20.13</v>
      </c>
    </row>
    <row r="3352" spans="1:3" x14ac:dyDescent="0.25">
      <c r="A3352" s="5">
        <v>43749</v>
      </c>
      <c r="B3352">
        <v>12303.85</v>
      </c>
      <c r="C3352">
        <v>19.82</v>
      </c>
    </row>
    <row r="3353" spans="1:3" x14ac:dyDescent="0.25">
      <c r="A3353" s="5">
        <v>43752</v>
      </c>
      <c r="B3353">
        <v>12127.5</v>
      </c>
      <c r="C3353">
        <v>19.54</v>
      </c>
    </row>
    <row r="3354" spans="1:3" x14ac:dyDescent="0.25">
      <c r="A3354" s="5">
        <v>43753</v>
      </c>
      <c r="B3354">
        <v>12014.88</v>
      </c>
      <c r="C3354">
        <v>19.350000000000001</v>
      </c>
    </row>
    <row r="3355" spans="1:3" x14ac:dyDescent="0.25">
      <c r="A3355" s="5">
        <v>43754</v>
      </c>
      <c r="B3355">
        <v>11978.25</v>
      </c>
      <c r="C3355">
        <v>19.29</v>
      </c>
    </row>
    <row r="3356" spans="1:3" x14ac:dyDescent="0.25">
      <c r="A3356" s="5">
        <v>43755</v>
      </c>
      <c r="B3356">
        <v>11872.57</v>
      </c>
      <c r="C3356">
        <v>19.12</v>
      </c>
    </row>
    <row r="3357" spans="1:3" x14ac:dyDescent="0.25">
      <c r="A3357" s="5">
        <v>43756</v>
      </c>
      <c r="B3357">
        <v>12023.52</v>
      </c>
      <c r="C3357">
        <v>19.37</v>
      </c>
    </row>
    <row r="3358" spans="1:3" x14ac:dyDescent="0.25">
      <c r="A3358" s="5">
        <v>43759</v>
      </c>
      <c r="B3358">
        <v>11833.99</v>
      </c>
      <c r="C3358">
        <v>19.059999999999999</v>
      </c>
    </row>
    <row r="3359" spans="1:3" x14ac:dyDescent="0.25">
      <c r="A3359" s="5">
        <v>43760</v>
      </c>
      <c r="B3359">
        <v>11981.51</v>
      </c>
      <c r="C3359">
        <v>19.3</v>
      </c>
    </row>
    <row r="3360" spans="1:3" x14ac:dyDescent="0.25">
      <c r="A3360" s="5">
        <v>43761</v>
      </c>
      <c r="B3360">
        <v>11856.75</v>
      </c>
      <c r="C3360">
        <v>19.100000000000001</v>
      </c>
    </row>
    <row r="3361" spans="1:3" x14ac:dyDescent="0.25">
      <c r="A3361" s="5">
        <v>43762</v>
      </c>
      <c r="B3361">
        <v>11881.07</v>
      </c>
      <c r="C3361">
        <v>19.13</v>
      </c>
    </row>
    <row r="3362" spans="1:3" x14ac:dyDescent="0.25">
      <c r="A3362" s="5">
        <v>43763</v>
      </c>
      <c r="B3362">
        <v>11729.8</v>
      </c>
      <c r="C3362">
        <v>18.89</v>
      </c>
    </row>
    <row r="3363" spans="1:3" x14ac:dyDescent="0.25">
      <c r="A3363" s="5">
        <v>43766</v>
      </c>
      <c r="B3363">
        <v>11786.59</v>
      </c>
      <c r="C3363">
        <v>18.98</v>
      </c>
    </row>
    <row r="3364" spans="1:3" x14ac:dyDescent="0.25">
      <c r="A3364" s="5">
        <v>43767</v>
      </c>
      <c r="B3364">
        <v>11818.96</v>
      </c>
      <c r="C3364">
        <v>19.03</v>
      </c>
    </row>
    <row r="3365" spans="1:3" x14ac:dyDescent="0.25">
      <c r="A3365" s="5">
        <v>43768</v>
      </c>
      <c r="B3365">
        <v>11664.58</v>
      </c>
      <c r="C3365">
        <v>18.78</v>
      </c>
    </row>
    <row r="3366" spans="1:3" x14ac:dyDescent="0.25">
      <c r="A3366" s="5">
        <v>43769</v>
      </c>
      <c r="B3366">
        <v>11753.58</v>
      </c>
      <c r="C3366">
        <v>18.93</v>
      </c>
    </row>
    <row r="3367" spans="1:3" x14ac:dyDescent="0.25">
      <c r="A3367" s="5">
        <v>43770</v>
      </c>
      <c r="B3367">
        <v>11592.04</v>
      </c>
      <c r="C3367">
        <v>18.670000000000002</v>
      </c>
    </row>
    <row r="3368" spans="1:3" x14ac:dyDescent="0.25">
      <c r="A3368" s="5">
        <v>43773</v>
      </c>
      <c r="B3368">
        <v>11561.79</v>
      </c>
      <c r="C3368">
        <v>18.62</v>
      </c>
    </row>
    <row r="3369" spans="1:3" x14ac:dyDescent="0.25">
      <c r="A3369" s="5">
        <v>43774</v>
      </c>
      <c r="B3369">
        <v>11715.39</v>
      </c>
      <c r="C3369">
        <v>18.86</v>
      </c>
    </row>
    <row r="3370" spans="1:3" x14ac:dyDescent="0.25">
      <c r="A3370" s="5">
        <v>43775</v>
      </c>
      <c r="B3370">
        <v>11749.81</v>
      </c>
      <c r="C3370">
        <v>18.920000000000002</v>
      </c>
    </row>
    <row r="3371" spans="1:3" x14ac:dyDescent="0.25">
      <c r="A3371" s="5">
        <v>43776</v>
      </c>
      <c r="B3371">
        <v>11704.1</v>
      </c>
      <c r="C3371">
        <v>18.84</v>
      </c>
    </row>
    <row r="3372" spans="1:3" x14ac:dyDescent="0.25">
      <c r="A3372" s="5">
        <v>43777</v>
      </c>
      <c r="B3372">
        <v>11685.31</v>
      </c>
      <c r="C3372">
        <v>18.809999999999999</v>
      </c>
    </row>
    <row r="3373" spans="1:3" x14ac:dyDescent="0.25">
      <c r="A3373" s="5">
        <v>43780</v>
      </c>
      <c r="B3373">
        <v>11601.42</v>
      </c>
      <c r="C3373">
        <v>18.68</v>
      </c>
    </row>
    <row r="3374" spans="1:3" x14ac:dyDescent="0.25">
      <c r="A3374" s="5">
        <v>43781</v>
      </c>
      <c r="B3374">
        <v>11644.26</v>
      </c>
      <c r="C3374">
        <v>18.739999999999998</v>
      </c>
    </row>
    <row r="3375" spans="1:3" x14ac:dyDescent="0.25">
      <c r="A3375" s="5">
        <v>43782</v>
      </c>
      <c r="B3375">
        <v>11634.19</v>
      </c>
      <c r="C3375">
        <v>18.73</v>
      </c>
    </row>
    <row r="3376" spans="1:3" x14ac:dyDescent="0.25">
      <c r="A3376" s="5">
        <v>43783</v>
      </c>
      <c r="B3376">
        <v>11558.94</v>
      </c>
      <c r="C3376">
        <v>18.61</v>
      </c>
    </row>
    <row r="3377" spans="1:3" x14ac:dyDescent="0.25">
      <c r="A3377" s="5">
        <v>43784</v>
      </c>
      <c r="B3377">
        <v>11446.49</v>
      </c>
      <c r="C3377">
        <v>18.420000000000002</v>
      </c>
    </row>
    <row r="3378" spans="1:3" x14ac:dyDescent="0.25">
      <c r="A3378" s="5">
        <v>43787</v>
      </c>
      <c r="B3378">
        <v>11409.72</v>
      </c>
      <c r="C3378">
        <v>18.36</v>
      </c>
    </row>
    <row r="3379" spans="1:3" x14ac:dyDescent="0.25">
      <c r="A3379" s="5">
        <v>43788</v>
      </c>
      <c r="B3379">
        <v>11504.88</v>
      </c>
      <c r="C3379">
        <v>18.52</v>
      </c>
    </row>
    <row r="3380" spans="1:3" x14ac:dyDescent="0.25">
      <c r="A3380" s="5">
        <v>43789</v>
      </c>
      <c r="B3380">
        <v>11632.09</v>
      </c>
      <c r="C3380">
        <v>18.72</v>
      </c>
    </row>
    <row r="3381" spans="1:3" x14ac:dyDescent="0.25">
      <c r="A3381" s="5">
        <v>43790</v>
      </c>
      <c r="B3381">
        <v>11759.24</v>
      </c>
      <c r="C3381">
        <v>18.93</v>
      </c>
    </row>
    <row r="3382" spans="1:3" x14ac:dyDescent="0.25">
      <c r="A3382" s="5">
        <v>43791</v>
      </c>
      <c r="B3382">
        <v>11645.37</v>
      </c>
      <c r="C3382">
        <v>18.739999999999998</v>
      </c>
    </row>
    <row r="3383" spans="1:3" x14ac:dyDescent="0.25">
      <c r="A3383" s="5">
        <v>43794</v>
      </c>
      <c r="B3383">
        <v>11436.85</v>
      </c>
      <c r="C3383">
        <v>18.399999999999999</v>
      </c>
    </row>
    <row r="3384" spans="1:3" x14ac:dyDescent="0.25">
      <c r="A3384" s="5">
        <v>43795</v>
      </c>
      <c r="B3384">
        <v>11355.28</v>
      </c>
      <c r="C3384">
        <v>18.27</v>
      </c>
    </row>
    <row r="3385" spans="1:3" x14ac:dyDescent="0.25">
      <c r="A3385" s="5">
        <v>43796</v>
      </c>
      <c r="B3385">
        <v>11376.83</v>
      </c>
      <c r="C3385">
        <v>18.309999999999999</v>
      </c>
    </row>
    <row r="3386" spans="1:3" x14ac:dyDescent="0.25">
      <c r="A3386" s="5">
        <v>43798</v>
      </c>
      <c r="B3386">
        <v>11506.3</v>
      </c>
      <c r="C3386">
        <v>18.510000000000002</v>
      </c>
    </row>
    <row r="3387" spans="1:3" x14ac:dyDescent="0.25">
      <c r="A3387" s="5">
        <v>43801</v>
      </c>
      <c r="B3387">
        <v>11793.68</v>
      </c>
      <c r="C3387">
        <v>18.98</v>
      </c>
    </row>
    <row r="3388" spans="1:3" x14ac:dyDescent="0.25">
      <c r="A3388" s="5">
        <v>43802</v>
      </c>
      <c r="B3388">
        <v>11915.91</v>
      </c>
      <c r="C3388">
        <v>19.170000000000002</v>
      </c>
    </row>
    <row r="3389" spans="1:3" x14ac:dyDescent="0.25">
      <c r="A3389" s="5">
        <v>43803</v>
      </c>
      <c r="B3389">
        <v>11758.56</v>
      </c>
      <c r="C3389">
        <v>18.920000000000002</v>
      </c>
    </row>
    <row r="3390" spans="1:3" x14ac:dyDescent="0.25">
      <c r="A3390" s="5">
        <v>43804</v>
      </c>
      <c r="B3390">
        <v>11685.84</v>
      </c>
      <c r="C3390">
        <v>18.8</v>
      </c>
    </row>
    <row r="3391" spans="1:3" x14ac:dyDescent="0.25">
      <c r="A3391" s="5">
        <v>43805</v>
      </c>
      <c r="B3391">
        <v>11505.19</v>
      </c>
      <c r="C3391">
        <v>18.510000000000002</v>
      </c>
    </row>
    <row r="3392" spans="1:3" x14ac:dyDescent="0.25">
      <c r="A3392" s="5">
        <v>43808</v>
      </c>
      <c r="B3392">
        <v>11696.54</v>
      </c>
      <c r="C3392">
        <v>18.82</v>
      </c>
    </row>
    <row r="3393" spans="1:3" x14ac:dyDescent="0.25">
      <c r="A3393" s="5">
        <v>43809</v>
      </c>
      <c r="B3393">
        <v>11647.94</v>
      </c>
      <c r="C3393">
        <v>18.739999999999998</v>
      </c>
    </row>
    <row r="3394" spans="1:3" x14ac:dyDescent="0.25">
      <c r="A3394" s="5">
        <v>43810</v>
      </c>
      <c r="B3394">
        <v>11530.46</v>
      </c>
      <c r="C3394">
        <v>18.55</v>
      </c>
    </row>
    <row r="3395" spans="1:3" x14ac:dyDescent="0.25">
      <c r="A3395" s="5">
        <v>43811</v>
      </c>
      <c r="B3395">
        <v>11300.39</v>
      </c>
      <c r="C3395">
        <v>18.18</v>
      </c>
    </row>
    <row r="3396" spans="1:3" x14ac:dyDescent="0.25">
      <c r="A3396" s="5">
        <v>43812</v>
      </c>
      <c r="B3396">
        <v>11064.71</v>
      </c>
      <c r="C3396">
        <v>17.8</v>
      </c>
    </row>
    <row r="3397" spans="1:3" x14ac:dyDescent="0.25">
      <c r="A3397" s="5">
        <v>43815</v>
      </c>
      <c r="B3397">
        <v>10930.24</v>
      </c>
      <c r="C3397">
        <v>17.579999999999998</v>
      </c>
    </row>
    <row r="3398" spans="1:3" x14ac:dyDescent="0.25">
      <c r="A3398" s="5">
        <v>43816</v>
      </c>
      <c r="B3398">
        <v>11064.28</v>
      </c>
      <c r="C3398">
        <v>17.8</v>
      </c>
    </row>
    <row r="3399" spans="1:3" x14ac:dyDescent="0.25">
      <c r="A3399" s="5">
        <v>43817</v>
      </c>
      <c r="B3399">
        <v>11033.46</v>
      </c>
      <c r="C3399">
        <v>17.75</v>
      </c>
    </row>
    <row r="3400" spans="1:3" x14ac:dyDescent="0.25">
      <c r="A3400" s="5">
        <v>43818</v>
      </c>
      <c r="B3400">
        <v>10919.7</v>
      </c>
      <c r="C3400">
        <v>17.559999999999999</v>
      </c>
    </row>
    <row r="3401" spans="1:3" x14ac:dyDescent="0.25">
      <c r="A3401" s="5">
        <v>43819</v>
      </c>
      <c r="B3401">
        <v>10934.85</v>
      </c>
      <c r="C3401">
        <v>17.59</v>
      </c>
    </row>
    <row r="3402" spans="1:3" x14ac:dyDescent="0.25">
      <c r="A3402" s="5">
        <v>43822</v>
      </c>
      <c r="B3402">
        <v>10942.89</v>
      </c>
      <c r="C3402">
        <v>17.600000000000001</v>
      </c>
    </row>
    <row r="3403" spans="1:3" x14ac:dyDescent="0.25">
      <c r="A3403" s="5">
        <v>43823</v>
      </c>
      <c r="B3403">
        <v>10924.44</v>
      </c>
      <c r="C3403">
        <v>17.57</v>
      </c>
    </row>
    <row r="3404" spans="1:3" x14ac:dyDescent="0.25">
      <c r="A3404" s="5">
        <v>43825</v>
      </c>
      <c r="B3404">
        <v>10912.61</v>
      </c>
      <c r="C3404">
        <v>17.55</v>
      </c>
    </row>
    <row r="3405" spans="1:3" x14ac:dyDescent="0.25">
      <c r="A3405" s="5">
        <v>43826</v>
      </c>
      <c r="B3405">
        <v>11143.71</v>
      </c>
      <c r="C3405">
        <v>17.920000000000002</v>
      </c>
    </row>
    <row r="3406" spans="1:3" x14ac:dyDescent="0.25">
      <c r="A3406" s="5">
        <v>43829</v>
      </c>
      <c r="B3406">
        <v>11314.98</v>
      </c>
      <c r="C3406">
        <v>18.190000000000001</v>
      </c>
    </row>
    <row r="3407" spans="1:3" x14ac:dyDescent="0.25">
      <c r="A3407" s="5">
        <v>43830</v>
      </c>
      <c r="B3407">
        <v>11039.21</v>
      </c>
      <c r="C3407">
        <v>17.75</v>
      </c>
    </row>
    <row r="3408" spans="1:3" x14ac:dyDescent="0.25">
      <c r="A3408" s="5">
        <v>43832</v>
      </c>
      <c r="B3408">
        <v>10790.96</v>
      </c>
      <c r="C3408">
        <v>17.350000000000001</v>
      </c>
    </row>
    <row r="3409" spans="1:3" x14ac:dyDescent="0.25">
      <c r="A3409" s="5">
        <v>43833</v>
      </c>
      <c r="B3409">
        <v>10978.21</v>
      </c>
      <c r="C3409">
        <v>17.649999999999999</v>
      </c>
    </row>
    <row r="3410" spans="1:3" x14ac:dyDescent="0.25">
      <c r="A3410" s="5">
        <v>43836</v>
      </c>
      <c r="B3410">
        <v>10948.49</v>
      </c>
      <c r="C3410">
        <v>17.600000000000001</v>
      </c>
    </row>
    <row r="3411" spans="1:3" x14ac:dyDescent="0.25">
      <c r="A3411" s="5">
        <v>43837</v>
      </c>
      <c r="B3411">
        <v>10896.18</v>
      </c>
      <c r="C3411">
        <v>17.52</v>
      </c>
    </row>
    <row r="3412" spans="1:3" x14ac:dyDescent="0.25">
      <c r="A3412" s="5">
        <v>43838</v>
      </c>
      <c r="B3412">
        <v>10732.74</v>
      </c>
      <c r="C3412">
        <v>17.25</v>
      </c>
    </row>
    <row r="3413" spans="1:3" x14ac:dyDescent="0.25">
      <c r="A3413" s="5">
        <v>43839</v>
      </c>
      <c r="B3413">
        <v>10605.16</v>
      </c>
      <c r="C3413">
        <v>17.05</v>
      </c>
    </row>
    <row r="3414" spans="1:3" x14ac:dyDescent="0.25">
      <c r="A3414" s="5">
        <v>43840</v>
      </c>
      <c r="B3414">
        <v>10571.26</v>
      </c>
      <c r="C3414">
        <v>16.989999999999998</v>
      </c>
    </row>
    <row r="3415" spans="1:3" x14ac:dyDescent="0.25">
      <c r="A3415" s="5">
        <v>43843</v>
      </c>
      <c r="B3415">
        <v>10466.36</v>
      </c>
      <c r="C3415">
        <v>16.82</v>
      </c>
    </row>
    <row r="3416" spans="1:3" x14ac:dyDescent="0.25">
      <c r="A3416" s="5">
        <v>43844</v>
      </c>
      <c r="B3416">
        <v>10456.94</v>
      </c>
      <c r="C3416">
        <v>16.809999999999999</v>
      </c>
    </row>
    <row r="3417" spans="1:3" x14ac:dyDescent="0.25">
      <c r="A3417" s="5">
        <v>43845</v>
      </c>
      <c r="B3417">
        <v>10369.6</v>
      </c>
      <c r="C3417">
        <v>16.670000000000002</v>
      </c>
    </row>
    <row r="3418" spans="1:3" x14ac:dyDescent="0.25">
      <c r="A3418" s="5">
        <v>43846</v>
      </c>
      <c r="B3418">
        <v>10255.129999999999</v>
      </c>
      <c r="C3418">
        <v>16.48</v>
      </c>
    </row>
    <row r="3419" spans="1:3" x14ac:dyDescent="0.25">
      <c r="A3419" s="5">
        <v>43847</v>
      </c>
      <c r="B3419">
        <v>10307.120000000001</v>
      </c>
      <c r="C3419">
        <v>16.559999999999999</v>
      </c>
    </row>
    <row r="3420" spans="1:3" x14ac:dyDescent="0.25">
      <c r="A3420" s="5">
        <v>43851</v>
      </c>
      <c r="B3420">
        <v>10278.200000000001</v>
      </c>
      <c r="C3420">
        <v>16.52</v>
      </c>
    </row>
    <row r="3421" spans="1:3" x14ac:dyDescent="0.25">
      <c r="A3421" s="5">
        <v>43852</v>
      </c>
      <c r="B3421">
        <v>10402.17</v>
      </c>
      <c r="C3421">
        <v>16.72</v>
      </c>
    </row>
    <row r="3422" spans="1:3" x14ac:dyDescent="0.25">
      <c r="A3422" s="5">
        <v>43853</v>
      </c>
      <c r="B3422">
        <v>10371.209999999999</v>
      </c>
      <c r="C3422">
        <v>16.670000000000002</v>
      </c>
    </row>
    <row r="3423" spans="1:3" x14ac:dyDescent="0.25">
      <c r="A3423" s="5">
        <v>43854</v>
      </c>
      <c r="B3423">
        <v>10536.1</v>
      </c>
      <c r="C3423">
        <v>16.93</v>
      </c>
    </row>
    <row r="3424" spans="1:3" x14ac:dyDescent="0.25">
      <c r="A3424" s="5">
        <v>43857</v>
      </c>
      <c r="B3424">
        <v>10945.02</v>
      </c>
      <c r="C3424">
        <v>17.59</v>
      </c>
    </row>
    <row r="3425" spans="1:3" x14ac:dyDescent="0.25">
      <c r="A3425" s="5">
        <v>43858</v>
      </c>
      <c r="B3425">
        <v>10658.06</v>
      </c>
      <c r="C3425">
        <v>17.12</v>
      </c>
    </row>
    <row r="3426" spans="1:3" x14ac:dyDescent="0.25">
      <c r="A3426" s="5">
        <v>43859</v>
      </c>
      <c r="B3426">
        <v>10699.55</v>
      </c>
      <c r="C3426">
        <v>17.190000000000001</v>
      </c>
    </row>
    <row r="3427" spans="1:3" x14ac:dyDescent="0.25">
      <c r="A3427" s="5">
        <v>43860</v>
      </c>
      <c r="B3427">
        <v>10525.71</v>
      </c>
      <c r="C3427">
        <v>16.91</v>
      </c>
    </row>
    <row r="3428" spans="1:3" x14ac:dyDescent="0.25">
      <c r="A3428" s="5">
        <v>43861</v>
      </c>
      <c r="B3428">
        <v>10973.49</v>
      </c>
      <c r="C3428">
        <v>17.63</v>
      </c>
    </row>
    <row r="3429" spans="1:3" x14ac:dyDescent="0.25">
      <c r="A3429" s="5">
        <v>43864</v>
      </c>
      <c r="B3429">
        <v>10799.96</v>
      </c>
      <c r="C3429">
        <v>17.350000000000001</v>
      </c>
    </row>
    <row r="3430" spans="1:3" x14ac:dyDescent="0.25">
      <c r="A3430" s="5">
        <v>43865</v>
      </c>
      <c r="B3430">
        <v>10436.66</v>
      </c>
      <c r="C3430">
        <v>16.77</v>
      </c>
    </row>
    <row r="3431" spans="1:3" x14ac:dyDescent="0.25">
      <c r="A3431" s="5">
        <v>43866</v>
      </c>
      <c r="B3431">
        <v>10412.33</v>
      </c>
      <c r="C3431">
        <v>16.73</v>
      </c>
    </row>
    <row r="3432" spans="1:3" x14ac:dyDescent="0.25">
      <c r="A3432" s="5">
        <v>43867</v>
      </c>
      <c r="B3432">
        <v>10352.219999999999</v>
      </c>
      <c r="C3432">
        <v>16.63</v>
      </c>
    </row>
    <row r="3433" spans="1:3" x14ac:dyDescent="0.25">
      <c r="A3433" s="5">
        <v>43868</v>
      </c>
      <c r="B3433">
        <v>10484.73</v>
      </c>
      <c r="C3433">
        <v>16.84</v>
      </c>
    </row>
    <row r="3434" spans="1:3" x14ac:dyDescent="0.25">
      <c r="A3434" s="5">
        <v>43871</v>
      </c>
      <c r="B3434">
        <v>10397.65</v>
      </c>
      <c r="C3434">
        <v>16.7</v>
      </c>
    </row>
    <row r="3435" spans="1:3" x14ac:dyDescent="0.25">
      <c r="A3435" s="5">
        <v>43872</v>
      </c>
      <c r="B3435">
        <v>10428.73</v>
      </c>
      <c r="C3435">
        <v>16.75</v>
      </c>
    </row>
    <row r="3436" spans="1:3" x14ac:dyDescent="0.25">
      <c r="A3436" s="5">
        <v>43873</v>
      </c>
      <c r="B3436">
        <v>10292.219999999999</v>
      </c>
      <c r="C3436">
        <v>16.53</v>
      </c>
    </row>
    <row r="3437" spans="1:3" x14ac:dyDescent="0.25">
      <c r="A3437" s="5">
        <v>43874</v>
      </c>
      <c r="B3437">
        <v>10367.27</v>
      </c>
      <c r="C3437">
        <v>16.649999999999999</v>
      </c>
    </row>
    <row r="3438" spans="1:3" x14ac:dyDescent="0.25">
      <c r="A3438" s="5">
        <v>43875</v>
      </c>
      <c r="B3438">
        <v>10315.68</v>
      </c>
      <c r="C3438">
        <v>16.57</v>
      </c>
    </row>
    <row r="3439" spans="1:3" x14ac:dyDescent="0.25">
      <c r="A3439" s="5">
        <v>43879</v>
      </c>
      <c r="B3439">
        <v>10491.15</v>
      </c>
      <c r="C3439">
        <v>16.850000000000001</v>
      </c>
    </row>
    <row r="3440" spans="1:3" x14ac:dyDescent="0.25">
      <c r="A3440" s="5">
        <v>43880</v>
      </c>
      <c r="B3440">
        <v>10440.700000000001</v>
      </c>
      <c r="C3440">
        <v>16.77</v>
      </c>
    </row>
    <row r="3441" spans="1:3" x14ac:dyDescent="0.25">
      <c r="A3441" s="5">
        <v>43881</v>
      </c>
      <c r="B3441">
        <v>10562.76</v>
      </c>
      <c r="C3441">
        <v>16.96</v>
      </c>
    </row>
    <row r="3442" spans="1:3" x14ac:dyDescent="0.25">
      <c r="A3442" s="5">
        <v>43882</v>
      </c>
      <c r="B3442">
        <v>10685.29</v>
      </c>
      <c r="C3442">
        <v>17.16</v>
      </c>
    </row>
    <row r="3443" spans="1:3" x14ac:dyDescent="0.25">
      <c r="A3443" s="5">
        <v>43885</v>
      </c>
      <c r="B3443">
        <v>11205.57</v>
      </c>
      <c r="C3443">
        <v>17.989999999999998</v>
      </c>
    </row>
    <row r="3444" spans="1:3" x14ac:dyDescent="0.25">
      <c r="A3444" s="5">
        <v>43886</v>
      </c>
      <c r="B3444">
        <v>11652.52</v>
      </c>
      <c r="C3444">
        <v>18.71</v>
      </c>
    </row>
    <row r="3445" spans="1:3" x14ac:dyDescent="0.25">
      <c r="A3445" s="5">
        <v>43887</v>
      </c>
      <c r="B3445">
        <v>11724.21</v>
      </c>
      <c r="C3445">
        <v>18.82</v>
      </c>
    </row>
    <row r="3446" spans="1:3" x14ac:dyDescent="0.25">
      <c r="A3446" s="5">
        <v>43888</v>
      </c>
      <c r="B3446">
        <v>12355.02</v>
      </c>
      <c r="C3446">
        <v>19.84</v>
      </c>
    </row>
    <row r="3447" spans="1:3" x14ac:dyDescent="0.25">
      <c r="A3447" s="5">
        <v>43889</v>
      </c>
      <c r="B3447">
        <v>12132.75</v>
      </c>
      <c r="C3447">
        <v>19.48</v>
      </c>
    </row>
    <row r="3448" spans="1:3" x14ac:dyDescent="0.25">
      <c r="A3448" s="5">
        <v>43892</v>
      </c>
      <c r="B3448">
        <v>12144.47</v>
      </c>
      <c r="C3448">
        <v>19.5</v>
      </c>
    </row>
    <row r="3449" spans="1:3" x14ac:dyDescent="0.25">
      <c r="A3449" s="5">
        <v>43893</v>
      </c>
      <c r="B3449">
        <v>12698.8</v>
      </c>
      <c r="C3449">
        <v>20.39</v>
      </c>
    </row>
    <row r="3450" spans="1:3" x14ac:dyDescent="0.25">
      <c r="A3450" s="5">
        <v>43894</v>
      </c>
      <c r="B3450">
        <v>12620.12</v>
      </c>
      <c r="C3450">
        <v>20.260000000000002</v>
      </c>
    </row>
    <row r="3451" spans="1:3" x14ac:dyDescent="0.25">
      <c r="A3451" s="5">
        <v>43895</v>
      </c>
      <c r="B3451">
        <v>13596.09</v>
      </c>
      <c r="C3451">
        <v>21.83</v>
      </c>
    </row>
    <row r="3452" spans="1:3" x14ac:dyDescent="0.25">
      <c r="A3452" s="5">
        <v>43899</v>
      </c>
      <c r="B3452">
        <v>16138.38</v>
      </c>
      <c r="C3452">
        <v>25.9</v>
      </c>
    </row>
    <row r="3453" spans="1:3" x14ac:dyDescent="0.25">
      <c r="A3453" s="5">
        <v>43900</v>
      </c>
      <c r="B3453">
        <v>15744.23</v>
      </c>
      <c r="C3453">
        <v>25.27</v>
      </c>
    </row>
    <row r="3454" spans="1:3" x14ac:dyDescent="0.25">
      <c r="A3454" s="5">
        <v>43901</v>
      </c>
      <c r="B3454">
        <v>16726.650000000001</v>
      </c>
      <c r="C3454">
        <v>26.85</v>
      </c>
    </row>
    <row r="3455" spans="1:3" x14ac:dyDescent="0.25">
      <c r="A3455" s="5">
        <v>43902</v>
      </c>
      <c r="B3455">
        <v>18492.14</v>
      </c>
      <c r="C3455">
        <v>29.68</v>
      </c>
    </row>
    <row r="3456" spans="1:3" x14ac:dyDescent="0.25">
      <c r="A3456" s="5">
        <v>43903</v>
      </c>
      <c r="B3456">
        <v>17066.990000000002</v>
      </c>
      <c r="C3456">
        <v>27.39</v>
      </c>
    </row>
    <row r="3457" spans="1:3" x14ac:dyDescent="0.25">
      <c r="A3457" s="5">
        <v>43906</v>
      </c>
      <c r="B3457">
        <v>20449.39</v>
      </c>
      <c r="C3457">
        <v>32.82</v>
      </c>
    </row>
    <row r="3458" spans="1:3" x14ac:dyDescent="0.25">
      <c r="A3458" s="5">
        <v>43907</v>
      </c>
      <c r="B3458">
        <v>21049.71</v>
      </c>
      <c r="C3458">
        <v>33.78</v>
      </c>
    </row>
    <row r="3459" spans="1:3" x14ac:dyDescent="0.25">
      <c r="A3459" s="5">
        <v>43908</v>
      </c>
      <c r="B3459">
        <v>24308.39</v>
      </c>
      <c r="C3459">
        <v>39.01</v>
      </c>
    </row>
    <row r="3460" spans="1:3" x14ac:dyDescent="0.25">
      <c r="A3460" s="5">
        <v>43909</v>
      </c>
      <c r="B3460">
        <v>23761.05</v>
      </c>
      <c r="C3460">
        <v>38.130000000000003</v>
      </c>
    </row>
    <row r="3461" spans="1:3" x14ac:dyDescent="0.25">
      <c r="A3461" s="5">
        <v>43910</v>
      </c>
      <c r="B3461">
        <v>23291.83</v>
      </c>
      <c r="C3461">
        <v>37.380000000000003</v>
      </c>
    </row>
    <row r="3462" spans="1:3" x14ac:dyDescent="0.25">
      <c r="A3462" s="5">
        <v>43913</v>
      </c>
      <c r="B3462">
        <v>19676.669999999998</v>
      </c>
      <c r="C3462">
        <v>31.57</v>
      </c>
    </row>
    <row r="3463" spans="1:3" x14ac:dyDescent="0.25">
      <c r="A3463" s="5">
        <v>43914</v>
      </c>
      <c r="B3463">
        <v>17959.93</v>
      </c>
      <c r="C3463">
        <v>28.82</v>
      </c>
    </row>
    <row r="3464" spans="1:3" x14ac:dyDescent="0.25">
      <c r="A3464" s="5">
        <v>43915</v>
      </c>
      <c r="B3464">
        <v>20440.259999999998</v>
      </c>
      <c r="C3464">
        <v>32.799999999999997</v>
      </c>
    </row>
    <row r="3465" spans="1:3" x14ac:dyDescent="0.25">
      <c r="A3465" s="5">
        <v>43916</v>
      </c>
      <c r="B3465">
        <v>19128.11</v>
      </c>
      <c r="C3465">
        <v>30.69</v>
      </c>
    </row>
    <row r="3466" spans="1:3" x14ac:dyDescent="0.25">
      <c r="A3466" s="5">
        <v>43917</v>
      </c>
      <c r="B3466">
        <v>20664.16</v>
      </c>
      <c r="C3466">
        <v>33.15</v>
      </c>
    </row>
    <row r="3467" spans="1:3" x14ac:dyDescent="0.25">
      <c r="A3467" s="5">
        <v>43920</v>
      </c>
      <c r="B3467">
        <v>20080.18</v>
      </c>
      <c r="C3467">
        <v>32.21</v>
      </c>
    </row>
    <row r="3468" spans="1:3" x14ac:dyDescent="0.25">
      <c r="A3468" s="5">
        <v>43921</v>
      </c>
      <c r="B3468">
        <v>20144.37</v>
      </c>
      <c r="C3468">
        <v>32.32</v>
      </c>
    </row>
    <row r="3469" spans="1:3" x14ac:dyDescent="0.25">
      <c r="A3469" s="5">
        <v>43922</v>
      </c>
      <c r="B3469">
        <v>21767.42</v>
      </c>
      <c r="C3469">
        <v>34.92</v>
      </c>
    </row>
    <row r="3470" spans="1:3" x14ac:dyDescent="0.25">
      <c r="A3470" s="5">
        <v>43923</v>
      </c>
      <c r="B3470">
        <v>21165.87</v>
      </c>
      <c r="C3470">
        <v>33.950000000000003</v>
      </c>
    </row>
    <row r="3471" spans="1:3" x14ac:dyDescent="0.25">
      <c r="A3471" s="5">
        <v>43924</v>
      </c>
      <c r="B3471">
        <v>21027.34</v>
      </c>
      <c r="C3471">
        <v>33.729999999999997</v>
      </c>
    </row>
    <row r="3472" spans="1:3" x14ac:dyDescent="0.25">
      <c r="A3472" s="5">
        <v>43927</v>
      </c>
      <c r="B3472">
        <v>20225.98</v>
      </c>
      <c r="C3472">
        <v>32.44</v>
      </c>
    </row>
    <row r="3473" spans="1:3" x14ac:dyDescent="0.25">
      <c r="A3473" s="5">
        <v>43928</v>
      </c>
      <c r="B3473">
        <v>20899.04</v>
      </c>
      <c r="C3473">
        <v>33.520000000000003</v>
      </c>
    </row>
    <row r="3474" spans="1:3" x14ac:dyDescent="0.25">
      <c r="A3474" s="5">
        <v>43929</v>
      </c>
      <c r="B3474">
        <v>20557.54</v>
      </c>
      <c r="C3474">
        <v>32.97</v>
      </c>
    </row>
    <row r="3475" spans="1:3" x14ac:dyDescent="0.25">
      <c r="A3475" s="5">
        <v>43930</v>
      </c>
      <c r="B3475">
        <v>20074.86</v>
      </c>
      <c r="C3475">
        <v>32.200000000000003</v>
      </c>
    </row>
    <row r="3476" spans="1:3" x14ac:dyDescent="0.25">
      <c r="A3476" s="5">
        <v>43934</v>
      </c>
      <c r="B3476">
        <v>19879.22</v>
      </c>
      <c r="C3476">
        <v>31.88</v>
      </c>
    </row>
    <row r="3477" spans="1:3" x14ac:dyDescent="0.25">
      <c r="A3477" s="5">
        <v>43935</v>
      </c>
      <c r="B3477">
        <v>19471.57</v>
      </c>
      <c r="C3477">
        <v>31.23</v>
      </c>
    </row>
    <row r="3478" spans="1:3" x14ac:dyDescent="0.25">
      <c r="A3478" s="5">
        <v>43936</v>
      </c>
      <c r="B3478">
        <v>20476.419999999998</v>
      </c>
      <c r="C3478">
        <v>32.840000000000003</v>
      </c>
    </row>
    <row r="3479" spans="1:3" x14ac:dyDescent="0.25">
      <c r="A3479" s="5">
        <v>43937</v>
      </c>
      <c r="B3479">
        <v>20684.47</v>
      </c>
      <c r="C3479">
        <v>33.17</v>
      </c>
    </row>
    <row r="3480" spans="1:3" x14ac:dyDescent="0.25">
      <c r="A3480" s="5">
        <v>43938</v>
      </c>
      <c r="B3480">
        <v>20219.72</v>
      </c>
      <c r="C3480">
        <v>32.42</v>
      </c>
    </row>
    <row r="3481" spans="1:3" x14ac:dyDescent="0.25">
      <c r="A3481" s="5">
        <v>43941</v>
      </c>
      <c r="B3481">
        <v>21442.36</v>
      </c>
      <c r="C3481">
        <v>34.380000000000003</v>
      </c>
    </row>
    <row r="3482" spans="1:3" x14ac:dyDescent="0.25">
      <c r="A3482" s="5">
        <v>43942</v>
      </c>
      <c r="B3482">
        <v>22247.93</v>
      </c>
      <c r="C3482">
        <v>35.67</v>
      </c>
    </row>
    <row r="3483" spans="1:3" x14ac:dyDescent="0.25">
      <c r="A3483" s="5">
        <v>43943</v>
      </c>
      <c r="B3483">
        <v>21989.24</v>
      </c>
      <c r="C3483">
        <v>35.26</v>
      </c>
    </row>
    <row r="3484" spans="1:3" x14ac:dyDescent="0.25">
      <c r="A3484" s="5">
        <v>43944</v>
      </c>
      <c r="B3484">
        <v>22015.66</v>
      </c>
      <c r="C3484">
        <v>35.299999999999997</v>
      </c>
    </row>
    <row r="3485" spans="1:3" x14ac:dyDescent="0.25">
      <c r="A3485" s="5">
        <v>43945</v>
      </c>
      <c r="B3485">
        <v>21229.88</v>
      </c>
      <c r="C3485">
        <v>34.04</v>
      </c>
    </row>
    <row r="3486" spans="1:3" x14ac:dyDescent="0.25">
      <c r="A3486" s="5">
        <v>43948</v>
      </c>
      <c r="B3486">
        <v>20437.009999999998</v>
      </c>
      <c r="C3486">
        <v>32.76</v>
      </c>
    </row>
    <row r="3487" spans="1:3" x14ac:dyDescent="0.25">
      <c r="A3487" s="5">
        <v>43949</v>
      </c>
      <c r="B3487">
        <v>20625.310000000001</v>
      </c>
      <c r="C3487">
        <v>33.07</v>
      </c>
    </row>
    <row r="3488" spans="1:3" x14ac:dyDescent="0.25">
      <c r="A3488" s="5">
        <v>43950</v>
      </c>
      <c r="B3488">
        <v>19957.66</v>
      </c>
      <c r="C3488">
        <v>31.99</v>
      </c>
    </row>
    <row r="3489" spans="1:3" x14ac:dyDescent="0.25">
      <c r="A3489" s="5">
        <v>43951</v>
      </c>
      <c r="B3489">
        <v>20450.91</v>
      </c>
      <c r="C3489">
        <v>32.78</v>
      </c>
    </row>
    <row r="3490" spans="1:3" x14ac:dyDescent="0.25">
      <c r="A3490" s="5">
        <v>43952</v>
      </c>
      <c r="B3490">
        <v>21858.75</v>
      </c>
      <c r="C3490">
        <v>35.04</v>
      </c>
    </row>
    <row r="3491" spans="1:3" x14ac:dyDescent="0.25">
      <c r="A3491" s="5">
        <v>43955</v>
      </c>
      <c r="B3491">
        <v>21671.61</v>
      </c>
      <c r="C3491">
        <v>34.74</v>
      </c>
    </row>
    <row r="3492" spans="1:3" x14ac:dyDescent="0.25">
      <c r="A3492" s="5">
        <v>43956</v>
      </c>
      <c r="B3492">
        <v>21180.55</v>
      </c>
      <c r="C3492">
        <v>33.950000000000003</v>
      </c>
    </row>
    <row r="3493" spans="1:3" x14ac:dyDescent="0.25">
      <c r="A3493" s="5">
        <v>43957</v>
      </c>
      <c r="B3493">
        <v>21490.41</v>
      </c>
      <c r="C3493">
        <v>34.450000000000003</v>
      </c>
    </row>
    <row r="3494" spans="1:3" x14ac:dyDescent="0.25">
      <c r="A3494" s="5">
        <v>43958</v>
      </c>
      <c r="B3494">
        <v>20673.3</v>
      </c>
      <c r="C3494">
        <v>33.14</v>
      </c>
    </row>
    <row r="3495" spans="1:3" x14ac:dyDescent="0.25">
      <c r="A3495" s="5">
        <v>43959</v>
      </c>
      <c r="B3495">
        <v>20052.189999999999</v>
      </c>
      <c r="C3495">
        <v>32.14</v>
      </c>
    </row>
    <row r="3496" spans="1:3" x14ac:dyDescent="0.25">
      <c r="A3496" s="5">
        <v>43962</v>
      </c>
      <c r="B3496">
        <v>19642.63</v>
      </c>
      <c r="C3496">
        <v>31.48</v>
      </c>
    </row>
    <row r="3497" spans="1:3" x14ac:dyDescent="0.25">
      <c r="A3497" s="5">
        <v>43963</v>
      </c>
      <c r="B3497">
        <v>21104.46</v>
      </c>
      <c r="C3497">
        <v>33.82</v>
      </c>
    </row>
    <row r="3498" spans="1:3" x14ac:dyDescent="0.25">
      <c r="A3498" s="5">
        <v>43964</v>
      </c>
      <c r="B3498">
        <v>21760.33</v>
      </c>
      <c r="C3498">
        <v>34.869999999999997</v>
      </c>
    </row>
    <row r="3499" spans="1:3" x14ac:dyDescent="0.25">
      <c r="A3499" s="5">
        <v>43965</v>
      </c>
      <c r="B3499">
        <v>21382.05</v>
      </c>
      <c r="C3499">
        <v>34.270000000000003</v>
      </c>
    </row>
    <row r="3500" spans="1:3" x14ac:dyDescent="0.25">
      <c r="A3500" s="5">
        <v>43966</v>
      </c>
      <c r="B3500">
        <v>21570.07</v>
      </c>
      <c r="C3500">
        <v>34.57</v>
      </c>
    </row>
    <row r="3501" spans="1:3" x14ac:dyDescent="0.25">
      <c r="A3501" s="5">
        <v>43969</v>
      </c>
      <c r="B3501">
        <v>20394.919999999998</v>
      </c>
      <c r="C3501">
        <v>32.68</v>
      </c>
    </row>
    <row r="3502" spans="1:3" x14ac:dyDescent="0.25">
      <c r="A3502" s="5">
        <v>43970</v>
      </c>
      <c r="B3502">
        <v>21111.21</v>
      </c>
      <c r="C3502">
        <v>33.83</v>
      </c>
    </row>
    <row r="3503" spans="1:3" x14ac:dyDescent="0.25">
      <c r="A3503" s="5">
        <v>43971</v>
      </c>
      <c r="B3503">
        <v>20516.53</v>
      </c>
      <c r="C3503">
        <v>32.869999999999997</v>
      </c>
    </row>
    <row r="3504" spans="1:3" x14ac:dyDescent="0.25">
      <c r="A3504" s="5">
        <v>43972</v>
      </c>
      <c r="B3504">
        <v>21058.33</v>
      </c>
      <c r="C3504">
        <v>33.74</v>
      </c>
    </row>
    <row r="3505" spans="1:3" x14ac:dyDescent="0.25">
      <c r="A3505" s="5">
        <v>43973</v>
      </c>
      <c r="B3505">
        <v>20858.48</v>
      </c>
      <c r="C3505">
        <v>33.42</v>
      </c>
    </row>
    <row r="3506" spans="1:3" x14ac:dyDescent="0.25">
      <c r="A3506" s="5">
        <v>43978</v>
      </c>
      <c r="B3506">
        <v>20353.03</v>
      </c>
      <c r="C3506">
        <v>32.61</v>
      </c>
    </row>
    <row r="3507" spans="1:3" x14ac:dyDescent="0.25">
      <c r="A3507" s="5">
        <v>43979</v>
      </c>
      <c r="B3507">
        <v>20743.580000000002</v>
      </c>
      <c r="C3507">
        <v>33.229999999999997</v>
      </c>
    </row>
    <row r="3508" spans="1:3" x14ac:dyDescent="0.25">
      <c r="A3508" s="5">
        <v>43980</v>
      </c>
      <c r="B3508">
        <v>20443.41</v>
      </c>
      <c r="C3508">
        <v>32.75</v>
      </c>
    </row>
    <row r="3509" spans="1:3" x14ac:dyDescent="0.25">
      <c r="A3509" s="5">
        <v>43983</v>
      </c>
      <c r="B3509">
        <v>20616.61</v>
      </c>
      <c r="C3509">
        <v>33.020000000000003</v>
      </c>
    </row>
    <row r="3510" spans="1:3" x14ac:dyDescent="0.25">
      <c r="A3510" s="5">
        <v>43984</v>
      </c>
      <c r="B3510">
        <v>20404.88</v>
      </c>
      <c r="C3510">
        <v>32.68</v>
      </c>
    </row>
    <row r="3511" spans="1:3" x14ac:dyDescent="0.25">
      <c r="A3511" s="5">
        <v>43985</v>
      </c>
      <c r="B3511">
        <v>19911.52</v>
      </c>
      <c r="C3511">
        <v>31.89</v>
      </c>
    </row>
    <row r="3512" spans="1:3" x14ac:dyDescent="0.25">
      <c r="A3512" s="5">
        <v>43986</v>
      </c>
      <c r="B3512">
        <v>19796.91</v>
      </c>
      <c r="C3512">
        <v>31.71</v>
      </c>
    </row>
    <row r="3513" spans="1:3" x14ac:dyDescent="0.25">
      <c r="A3513" s="5">
        <v>43987</v>
      </c>
      <c r="B3513">
        <v>18945.38</v>
      </c>
      <c r="C3513">
        <v>30.34</v>
      </c>
    </row>
    <row r="3514" spans="1:3" x14ac:dyDescent="0.25">
      <c r="A3514" s="5">
        <v>43990</v>
      </c>
      <c r="B3514">
        <v>19344.830000000002</v>
      </c>
      <c r="C3514">
        <v>30.98</v>
      </c>
    </row>
    <row r="3515" spans="1:3" x14ac:dyDescent="0.25">
      <c r="A3515" s="5">
        <v>43991</v>
      </c>
      <c r="B3515">
        <v>19900.45</v>
      </c>
      <c r="C3515">
        <v>31.87</v>
      </c>
    </row>
    <row r="3516" spans="1:3" x14ac:dyDescent="0.25">
      <c r="A3516" s="5">
        <v>43992</v>
      </c>
      <c r="B3516">
        <v>19644.18</v>
      </c>
      <c r="C3516">
        <v>31.46</v>
      </c>
    </row>
    <row r="3517" spans="1:3" x14ac:dyDescent="0.25">
      <c r="A3517" s="5">
        <v>43993</v>
      </c>
      <c r="B3517">
        <v>22915.97</v>
      </c>
      <c r="C3517">
        <v>36.700000000000003</v>
      </c>
    </row>
    <row r="3518" spans="1:3" x14ac:dyDescent="0.25">
      <c r="A3518" s="5">
        <v>43994</v>
      </c>
      <c r="B3518">
        <v>21806.82</v>
      </c>
      <c r="C3518">
        <v>34.92</v>
      </c>
    </row>
    <row r="3519" spans="1:3" x14ac:dyDescent="0.25">
      <c r="A3519" s="5">
        <v>43997</v>
      </c>
      <c r="B3519">
        <v>21474</v>
      </c>
      <c r="C3519">
        <v>34.39</v>
      </c>
    </row>
    <row r="3520" spans="1:3" x14ac:dyDescent="0.25">
      <c r="A3520" s="5">
        <v>43998</v>
      </c>
      <c r="B3520">
        <v>21416.5</v>
      </c>
      <c r="C3520">
        <v>34.29</v>
      </c>
    </row>
    <row r="3521" spans="1:3" x14ac:dyDescent="0.25">
      <c r="A3521" s="5">
        <v>43999</v>
      </c>
      <c r="B3521">
        <v>21592.71</v>
      </c>
      <c r="C3521">
        <v>34.57</v>
      </c>
    </row>
    <row r="3522" spans="1:3" x14ac:dyDescent="0.25">
      <c r="A3522" s="5">
        <v>44000</v>
      </c>
      <c r="B3522">
        <v>21689.32</v>
      </c>
      <c r="C3522">
        <v>34.729999999999997</v>
      </c>
    </row>
    <row r="3523" spans="1:3" x14ac:dyDescent="0.25">
      <c r="A3523" s="5">
        <v>44001</v>
      </c>
      <c r="B3523">
        <v>22465.59</v>
      </c>
      <c r="C3523">
        <v>35.97</v>
      </c>
    </row>
    <row r="3524" spans="1:3" x14ac:dyDescent="0.25">
      <c r="A3524" s="5">
        <v>44004</v>
      </c>
      <c r="B3524">
        <v>21261.8</v>
      </c>
      <c r="C3524">
        <v>34.04</v>
      </c>
    </row>
    <row r="3525" spans="1:3" x14ac:dyDescent="0.25">
      <c r="A3525" s="5">
        <v>44005</v>
      </c>
      <c r="B3525">
        <v>21155.14</v>
      </c>
      <c r="C3525">
        <v>33.869999999999997</v>
      </c>
    </row>
    <row r="3526" spans="1:3" x14ac:dyDescent="0.25">
      <c r="A3526" s="5">
        <v>44006</v>
      </c>
      <c r="B3526">
        <v>22129.54</v>
      </c>
      <c r="C3526">
        <v>35.43</v>
      </c>
    </row>
    <row r="3527" spans="1:3" x14ac:dyDescent="0.25">
      <c r="A3527" s="5">
        <v>44007</v>
      </c>
      <c r="B3527">
        <v>21449.83</v>
      </c>
      <c r="C3527">
        <v>34.340000000000003</v>
      </c>
    </row>
    <row r="3528" spans="1:3" x14ac:dyDescent="0.25">
      <c r="A3528" s="5">
        <v>44008</v>
      </c>
      <c r="B3528">
        <v>22564.07</v>
      </c>
      <c r="C3528">
        <v>36.119999999999997</v>
      </c>
    </row>
    <row r="3529" spans="1:3" x14ac:dyDescent="0.25">
      <c r="A3529" s="5">
        <v>44011</v>
      </c>
      <c r="B3529">
        <v>21728.01</v>
      </c>
      <c r="C3529">
        <v>34.78</v>
      </c>
    </row>
    <row r="3530" spans="1:3" x14ac:dyDescent="0.25">
      <c r="A3530" s="5">
        <v>44012</v>
      </c>
      <c r="B3530">
        <v>21076.1</v>
      </c>
      <c r="C3530">
        <v>33.74</v>
      </c>
    </row>
    <row r="3531" spans="1:3" x14ac:dyDescent="0.25">
      <c r="A3531" s="5">
        <v>44013</v>
      </c>
      <c r="B3531">
        <v>20824.080000000002</v>
      </c>
      <c r="C3531">
        <v>33.33</v>
      </c>
    </row>
    <row r="3532" spans="1:3" x14ac:dyDescent="0.25">
      <c r="A3532" s="5">
        <v>44014</v>
      </c>
      <c r="B3532">
        <v>20637.64</v>
      </c>
      <c r="C3532">
        <v>33.03</v>
      </c>
    </row>
    <row r="3533" spans="1:3" x14ac:dyDescent="0.25">
      <c r="A3533" s="5">
        <v>44018</v>
      </c>
      <c r="B3533">
        <v>20672.740000000002</v>
      </c>
      <c r="C3533">
        <v>33.090000000000003</v>
      </c>
    </row>
    <row r="3534" spans="1:3" x14ac:dyDescent="0.25">
      <c r="A3534" s="5">
        <v>44019</v>
      </c>
      <c r="B3534">
        <v>21150.94</v>
      </c>
      <c r="C3534">
        <v>33.85</v>
      </c>
    </row>
    <row r="3535" spans="1:3" x14ac:dyDescent="0.25">
      <c r="A3535" s="5">
        <v>44020</v>
      </c>
      <c r="B3535">
        <v>20765.830000000002</v>
      </c>
      <c r="C3535">
        <v>33.229999999999997</v>
      </c>
    </row>
    <row r="3536" spans="1:3" x14ac:dyDescent="0.25">
      <c r="A3536" s="5">
        <v>44021</v>
      </c>
      <c r="B3536">
        <v>21137.96</v>
      </c>
      <c r="C3536">
        <v>33.83</v>
      </c>
    </row>
    <row r="3537" spans="1:3" x14ac:dyDescent="0.25">
      <c r="A3537" s="5">
        <v>44022</v>
      </c>
      <c r="B3537">
        <v>20904.650000000001</v>
      </c>
      <c r="C3537">
        <v>33.450000000000003</v>
      </c>
    </row>
    <row r="3538" spans="1:3" x14ac:dyDescent="0.25">
      <c r="A3538" s="5">
        <v>44025</v>
      </c>
      <c r="B3538">
        <v>22196.47</v>
      </c>
      <c r="C3538">
        <v>35.520000000000003</v>
      </c>
    </row>
    <row r="3539" spans="1:3" x14ac:dyDescent="0.25">
      <c r="A3539" s="5">
        <v>44026</v>
      </c>
      <c r="B3539">
        <v>21404.51</v>
      </c>
      <c r="C3539">
        <v>34.25</v>
      </c>
    </row>
    <row r="3540" spans="1:3" x14ac:dyDescent="0.25">
      <c r="A3540" s="5">
        <v>44027</v>
      </c>
      <c r="B3540">
        <v>21218.81</v>
      </c>
      <c r="C3540">
        <v>33.950000000000003</v>
      </c>
    </row>
    <row r="3541" spans="1:3" x14ac:dyDescent="0.25">
      <c r="A3541" s="5">
        <v>44028</v>
      </c>
      <c r="B3541">
        <v>21211.06</v>
      </c>
      <c r="C3541">
        <v>33.94</v>
      </c>
    </row>
    <row r="3542" spans="1:3" x14ac:dyDescent="0.25">
      <c r="A3542" s="5">
        <v>44029</v>
      </c>
      <c r="B3542">
        <v>20924.87</v>
      </c>
      <c r="C3542">
        <v>33.479999999999997</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
  <dimension ref="A1:J2220"/>
  <sheetViews>
    <sheetView workbookViewId="0">
      <selection activeCell="A43" sqref="A43:XFD43"/>
    </sheetView>
  </sheetViews>
  <sheetFormatPr defaultRowHeight="15" x14ac:dyDescent="0.25"/>
  <cols>
    <col min="1" max="1" width="10.7109375" style="1" bestFit="1" customWidth="1"/>
  </cols>
  <sheetData>
    <row r="1" spans="1:9" x14ac:dyDescent="0.25">
      <c r="A1" t="s">
        <v>31</v>
      </c>
      <c r="B1" t="s">
        <v>36</v>
      </c>
      <c r="C1" t="s">
        <v>37</v>
      </c>
      <c r="D1" t="s">
        <v>38</v>
      </c>
      <c r="E1" t="s">
        <v>39</v>
      </c>
      <c r="F1" t="s">
        <v>40</v>
      </c>
      <c r="G1" t="s">
        <v>41</v>
      </c>
      <c r="H1" t="s">
        <v>42</v>
      </c>
      <c r="I1" t="s">
        <v>43</v>
      </c>
    </row>
    <row r="2" spans="1:9" x14ac:dyDescent="0.25">
      <c r="A2" s="20">
        <v>44040</v>
      </c>
      <c r="B2" t="s">
        <v>44</v>
      </c>
      <c r="C2" t="s">
        <v>45</v>
      </c>
      <c r="D2">
        <v>25.774015720000001</v>
      </c>
      <c r="E2">
        <v>25.789144719999999</v>
      </c>
      <c r="F2">
        <v>-5.8659999999999997E-2</v>
      </c>
      <c r="G2">
        <v>-1.5129E-2</v>
      </c>
      <c r="H2">
        <v>48780.91</v>
      </c>
      <c r="I2">
        <v>1257279992.7239299</v>
      </c>
    </row>
    <row r="3" spans="1:9" x14ac:dyDescent="0.25">
      <c r="A3" s="20">
        <v>44039</v>
      </c>
      <c r="B3" t="s">
        <v>44</v>
      </c>
      <c r="C3" t="s">
        <v>45</v>
      </c>
      <c r="D3">
        <v>25.789145049999998</v>
      </c>
      <c r="E3">
        <v>27.36395005</v>
      </c>
      <c r="F3">
        <v>-5.7550400000000002</v>
      </c>
      <c r="G3">
        <v>-1.574805</v>
      </c>
      <c r="H3">
        <v>48280.91</v>
      </c>
      <c r="I3">
        <v>1245123442.7142799</v>
      </c>
    </row>
    <row r="4" spans="1:9" x14ac:dyDescent="0.25">
      <c r="A4" s="20">
        <v>44036</v>
      </c>
      <c r="B4" t="s">
        <v>44</v>
      </c>
      <c r="C4" t="s">
        <v>45</v>
      </c>
      <c r="D4">
        <v>27.363950410000001</v>
      </c>
      <c r="E4">
        <v>27.393466409999998</v>
      </c>
      <c r="F4">
        <v>-0.10775</v>
      </c>
      <c r="G4">
        <v>-2.9516000000000001E-2</v>
      </c>
      <c r="H4">
        <v>47680.91</v>
      </c>
      <c r="I4">
        <v>1304738111.47157</v>
      </c>
    </row>
    <row r="5" spans="1:9" x14ac:dyDescent="0.25">
      <c r="A5" s="20">
        <v>44035</v>
      </c>
      <c r="B5" t="s">
        <v>44</v>
      </c>
      <c r="C5" t="s">
        <v>45</v>
      </c>
      <c r="D5">
        <v>27.393466629999999</v>
      </c>
      <c r="E5">
        <v>25.30179163</v>
      </c>
      <c r="F5">
        <v>8.2668999999999997</v>
      </c>
      <c r="G5">
        <v>2.091675</v>
      </c>
      <c r="H5">
        <v>47680.91</v>
      </c>
      <c r="I5">
        <v>1306145471.7599599</v>
      </c>
    </row>
    <row r="6" spans="1:9" x14ac:dyDescent="0.25">
      <c r="A6" s="20">
        <v>44034</v>
      </c>
      <c r="B6" t="s">
        <v>44</v>
      </c>
      <c r="C6" t="s">
        <v>45</v>
      </c>
      <c r="D6">
        <v>25.301791819999998</v>
      </c>
      <c r="E6">
        <v>26.112636819999999</v>
      </c>
      <c r="F6">
        <v>-3.1051799999999998</v>
      </c>
      <c r="G6">
        <v>-0.81084500000000004</v>
      </c>
      <c r="H6">
        <v>46480.91</v>
      </c>
      <c r="I6">
        <v>1176050359.02773</v>
      </c>
    </row>
    <row r="7" spans="1:9" x14ac:dyDescent="0.25">
      <c r="A7" s="20">
        <v>44033</v>
      </c>
      <c r="B7" t="s">
        <v>44</v>
      </c>
      <c r="C7" t="s">
        <v>45</v>
      </c>
      <c r="D7">
        <v>26.11263683</v>
      </c>
      <c r="E7">
        <v>25.706168829999999</v>
      </c>
      <c r="F7">
        <v>1.58121</v>
      </c>
      <c r="G7">
        <v>0.406468</v>
      </c>
      <c r="H7">
        <v>44430.91</v>
      </c>
      <c r="I7">
        <v>1160208269.0816801</v>
      </c>
    </row>
    <row r="8" spans="1:9" x14ac:dyDescent="0.25">
      <c r="A8" s="20">
        <v>44032</v>
      </c>
      <c r="B8" t="s">
        <v>44</v>
      </c>
      <c r="C8" t="s">
        <v>45</v>
      </c>
      <c r="D8">
        <v>25.706168810000001</v>
      </c>
      <c r="E8">
        <v>27.842953810000001</v>
      </c>
      <c r="F8">
        <v>-7.6744199999999996</v>
      </c>
      <c r="G8">
        <v>-2.1367850000000002</v>
      </c>
      <c r="H8">
        <v>43030.91</v>
      </c>
      <c r="I8">
        <v>1106159887.9202499</v>
      </c>
    </row>
    <row r="9" spans="1:9" x14ac:dyDescent="0.25">
      <c r="A9" s="20">
        <v>44029</v>
      </c>
      <c r="B9" t="s">
        <v>44</v>
      </c>
      <c r="C9" t="s">
        <v>45</v>
      </c>
      <c r="D9">
        <v>27.842953850000001</v>
      </c>
      <c r="E9">
        <v>29.85956285</v>
      </c>
      <c r="F9">
        <v>-6.7536500000000004</v>
      </c>
      <c r="G9">
        <v>-2.0166089999999999</v>
      </c>
      <c r="H9">
        <v>42530.91</v>
      </c>
      <c r="I9">
        <v>1184186220.01441</v>
      </c>
    </row>
    <row r="10" spans="1:9" x14ac:dyDescent="0.25">
      <c r="A10" s="20">
        <v>44028</v>
      </c>
      <c r="B10" t="s">
        <v>44</v>
      </c>
      <c r="C10" t="s">
        <v>45</v>
      </c>
      <c r="D10">
        <v>29.859563120000001</v>
      </c>
      <c r="E10">
        <v>30.036074119999999</v>
      </c>
      <c r="F10">
        <v>-0.58765999999999996</v>
      </c>
      <c r="G10">
        <v>-0.176511</v>
      </c>
      <c r="H10">
        <v>42330.91</v>
      </c>
      <c r="I10">
        <v>1263982538.7911601</v>
      </c>
    </row>
    <row r="11" spans="1:9" x14ac:dyDescent="0.25">
      <c r="A11" s="20">
        <v>44027</v>
      </c>
      <c r="B11" t="s">
        <v>44</v>
      </c>
      <c r="C11" t="s">
        <v>45</v>
      </c>
      <c r="D11">
        <v>30.036073760000001</v>
      </c>
      <c r="E11">
        <v>31.54334476</v>
      </c>
      <c r="F11">
        <v>-4.77841</v>
      </c>
      <c r="G11">
        <v>-1.507271</v>
      </c>
      <c r="H11">
        <v>41380.910000000003</v>
      </c>
      <c r="I11">
        <v>1242920125.0880599</v>
      </c>
    </row>
    <row r="12" spans="1:9" x14ac:dyDescent="0.25">
      <c r="A12" s="20">
        <v>44026</v>
      </c>
      <c r="B12" t="s">
        <v>44</v>
      </c>
      <c r="C12" t="s">
        <v>45</v>
      </c>
      <c r="D12">
        <v>31.543344579999999</v>
      </c>
      <c r="E12">
        <v>34.428052579999999</v>
      </c>
      <c r="F12">
        <v>-8.3789499999999997</v>
      </c>
      <c r="G12">
        <v>-2.8847079999999998</v>
      </c>
      <c r="H12">
        <v>41180.910000000003</v>
      </c>
      <c r="I12">
        <v>1298983697.33465</v>
      </c>
    </row>
    <row r="13" spans="1:9" x14ac:dyDescent="0.25">
      <c r="A13" s="20">
        <v>44025</v>
      </c>
      <c r="B13" t="s">
        <v>44</v>
      </c>
      <c r="C13" t="s">
        <v>45</v>
      </c>
      <c r="D13">
        <v>34.428052219999998</v>
      </c>
      <c r="E13">
        <v>30.22665022</v>
      </c>
      <c r="F13">
        <v>13.899660000000001</v>
      </c>
      <c r="G13">
        <v>4.2014019999999999</v>
      </c>
      <c r="H13">
        <v>41180.910000000003</v>
      </c>
      <c r="I13">
        <v>1417778588.80322</v>
      </c>
    </row>
    <row r="14" spans="1:9" x14ac:dyDescent="0.25">
      <c r="A14" s="20">
        <v>44022</v>
      </c>
      <c r="B14" t="s">
        <v>44</v>
      </c>
      <c r="C14" t="s">
        <v>45</v>
      </c>
      <c r="D14">
        <v>30.226649729999998</v>
      </c>
      <c r="E14">
        <v>31.905769729999999</v>
      </c>
      <c r="F14">
        <v>-5.2627499999999996</v>
      </c>
      <c r="G14">
        <v>-1.6791199999999999</v>
      </c>
      <c r="H14">
        <v>39330.910000000003</v>
      </c>
      <c r="I14">
        <v>1188841700.5854499</v>
      </c>
    </row>
    <row r="15" spans="1:9" x14ac:dyDescent="0.25">
      <c r="A15" s="20">
        <v>44021</v>
      </c>
      <c r="B15" t="s">
        <v>44</v>
      </c>
      <c r="C15" t="s">
        <v>45</v>
      </c>
      <c r="D15">
        <v>31.90576987</v>
      </c>
      <c r="E15">
        <v>30.73800687</v>
      </c>
      <c r="F15">
        <v>3.79908</v>
      </c>
      <c r="G15">
        <v>1.1677630000000001</v>
      </c>
      <c r="H15">
        <v>38980.910000000003</v>
      </c>
      <c r="I15">
        <v>1243716007.5947199</v>
      </c>
    </row>
    <row r="16" spans="1:9" x14ac:dyDescent="0.25">
      <c r="A16" s="20">
        <v>44020</v>
      </c>
      <c r="B16" t="s">
        <v>44</v>
      </c>
      <c r="C16" t="s">
        <v>45</v>
      </c>
      <c r="D16">
        <v>30.73800687</v>
      </c>
      <c r="E16">
        <v>32.055152870000001</v>
      </c>
      <c r="F16">
        <v>-4.109</v>
      </c>
      <c r="G16">
        <v>-1.3171459999999999</v>
      </c>
      <c r="H16">
        <v>38680.910000000003</v>
      </c>
      <c r="I16">
        <v>1188974138.79386</v>
      </c>
    </row>
    <row r="17" spans="1:9" x14ac:dyDescent="0.25">
      <c r="A17" s="20">
        <v>44019</v>
      </c>
      <c r="B17" t="s">
        <v>44</v>
      </c>
      <c r="C17" t="s">
        <v>45</v>
      </c>
      <c r="D17">
        <v>32.055152839999998</v>
      </c>
      <c r="E17">
        <v>30.360483840000001</v>
      </c>
      <c r="F17">
        <v>5.5818199999999996</v>
      </c>
      <c r="G17">
        <v>1.694669</v>
      </c>
      <c r="H17">
        <v>37330.910000000003</v>
      </c>
      <c r="I17">
        <v>1196648089.8165901</v>
      </c>
    </row>
    <row r="18" spans="1:9" x14ac:dyDescent="0.25">
      <c r="A18" s="20">
        <v>44018</v>
      </c>
      <c r="B18" t="s">
        <v>44</v>
      </c>
      <c r="C18" t="s">
        <v>45</v>
      </c>
      <c r="D18">
        <v>30.360484119999999</v>
      </c>
      <c r="E18">
        <v>30.137949119999998</v>
      </c>
      <c r="F18">
        <v>0.73838999999999999</v>
      </c>
      <c r="G18">
        <v>0.22253500000000001</v>
      </c>
      <c r="H18">
        <v>37430.910000000003</v>
      </c>
      <c r="I18">
        <v>1136420609.3731101</v>
      </c>
    </row>
    <row r="19" spans="1:9" x14ac:dyDescent="0.25">
      <c r="A19" s="20">
        <v>44014</v>
      </c>
      <c r="B19" t="s">
        <v>44</v>
      </c>
      <c r="C19" t="s">
        <v>45</v>
      </c>
      <c r="D19">
        <v>30.137948909999999</v>
      </c>
      <c r="E19">
        <v>31.302941910000001</v>
      </c>
      <c r="F19">
        <v>-3.72167</v>
      </c>
      <c r="G19">
        <v>-1.1649929999999999</v>
      </c>
      <c r="H19">
        <v>35080.910000000003</v>
      </c>
      <c r="I19">
        <v>1057266733.5721999</v>
      </c>
    </row>
    <row r="20" spans="1:9" x14ac:dyDescent="0.25">
      <c r="A20" s="20">
        <v>44013</v>
      </c>
      <c r="B20" t="s">
        <v>44</v>
      </c>
      <c r="C20" t="s">
        <v>45</v>
      </c>
      <c r="D20">
        <v>31.302941730000001</v>
      </c>
      <c r="E20">
        <v>32.927815729999999</v>
      </c>
      <c r="F20">
        <v>-4.9346500000000004</v>
      </c>
      <c r="G20">
        <v>-1.6248739999999999</v>
      </c>
      <c r="H20">
        <v>33630.910000000003</v>
      </c>
      <c r="I20">
        <v>1052746478.66275</v>
      </c>
    </row>
    <row r="21" spans="1:9" x14ac:dyDescent="0.25">
      <c r="A21" s="20">
        <v>44012</v>
      </c>
      <c r="B21" t="s">
        <v>44</v>
      </c>
      <c r="C21" t="s">
        <v>45</v>
      </c>
      <c r="D21">
        <v>32.927816139999997</v>
      </c>
      <c r="E21">
        <v>34.996421140000002</v>
      </c>
      <c r="F21">
        <v>-5.9108999999999998</v>
      </c>
      <c r="G21">
        <v>-2.0686049999999998</v>
      </c>
      <c r="H21">
        <v>30130.91</v>
      </c>
      <c r="I21">
        <v>992145130.466519</v>
      </c>
    </row>
    <row r="22" spans="1:9" x14ac:dyDescent="0.25">
      <c r="A22" s="20">
        <v>44011</v>
      </c>
      <c r="B22" t="s">
        <v>44</v>
      </c>
      <c r="C22" t="s">
        <v>45</v>
      </c>
      <c r="D22">
        <v>34.996420970000003</v>
      </c>
      <c r="E22">
        <v>38.364203969999998</v>
      </c>
      <c r="F22">
        <v>-8.7784499999999994</v>
      </c>
      <c r="G22">
        <v>-3.3677830000000002</v>
      </c>
      <c r="H22">
        <v>28230.91</v>
      </c>
      <c r="I22">
        <v>987980880.71902394</v>
      </c>
    </row>
    <row r="23" spans="1:9" x14ac:dyDescent="0.25">
      <c r="A23" s="20">
        <v>44008</v>
      </c>
      <c r="B23" t="s">
        <v>44</v>
      </c>
      <c r="C23" t="s">
        <v>45</v>
      </c>
      <c r="D23">
        <v>38.364204440000002</v>
      </c>
      <c r="E23">
        <v>34.663215440000002</v>
      </c>
      <c r="F23">
        <v>10.67699</v>
      </c>
      <c r="G23">
        <v>3.7009889999999999</v>
      </c>
      <c r="H23">
        <v>25680.91</v>
      </c>
      <c r="I23">
        <v>985227758.17364895</v>
      </c>
    </row>
    <row r="24" spans="1:9" x14ac:dyDescent="0.25">
      <c r="A24" s="20">
        <v>44007</v>
      </c>
      <c r="B24" t="s">
        <v>44</v>
      </c>
      <c r="C24" t="s">
        <v>45</v>
      </c>
      <c r="D24">
        <v>34.663215839999999</v>
      </c>
      <c r="E24">
        <v>36.867783840000001</v>
      </c>
      <c r="F24">
        <v>-5.97966</v>
      </c>
      <c r="G24">
        <v>-2.2045680000000001</v>
      </c>
      <c r="H24">
        <v>25280.91</v>
      </c>
      <c r="I24">
        <v>876317709.288046</v>
      </c>
    </row>
    <row r="25" spans="1:9" x14ac:dyDescent="0.25">
      <c r="A25" s="20">
        <v>44006</v>
      </c>
      <c r="B25" t="s">
        <v>44</v>
      </c>
      <c r="C25" t="s">
        <v>45</v>
      </c>
      <c r="D25">
        <v>36.867783500000002</v>
      </c>
      <c r="E25">
        <v>34.251557499999997</v>
      </c>
      <c r="F25">
        <v>7.6382700000000003</v>
      </c>
      <c r="G25">
        <v>2.6162260000000002</v>
      </c>
      <c r="H25">
        <v>24980.91</v>
      </c>
      <c r="I25">
        <v>920990855.24855196</v>
      </c>
    </row>
    <row r="26" spans="1:9" x14ac:dyDescent="0.25">
      <c r="A26" s="20">
        <v>44005</v>
      </c>
      <c r="B26" t="s">
        <v>44</v>
      </c>
      <c r="C26" t="s">
        <v>45</v>
      </c>
      <c r="D26">
        <v>34.251557519999999</v>
      </c>
      <c r="E26">
        <v>33.785231520000004</v>
      </c>
      <c r="F26">
        <v>1.3802700000000001</v>
      </c>
      <c r="G26">
        <v>0.46632600000000002</v>
      </c>
      <c r="H26">
        <v>24330.91</v>
      </c>
      <c r="I26">
        <v>833371631.88205802</v>
      </c>
    </row>
    <row r="27" spans="1:9" x14ac:dyDescent="0.25">
      <c r="A27" s="20">
        <v>44004</v>
      </c>
      <c r="B27" t="s">
        <v>44</v>
      </c>
      <c r="C27" t="s">
        <v>45</v>
      </c>
      <c r="D27">
        <v>33.785231449999998</v>
      </c>
      <c r="E27">
        <v>39.869846449999997</v>
      </c>
      <c r="F27">
        <v>-15.261189999999999</v>
      </c>
      <c r="G27">
        <v>-6.0846150000000003</v>
      </c>
      <c r="H27">
        <v>22030.91</v>
      </c>
      <c r="I27">
        <v>744319460.97458196</v>
      </c>
    </row>
    <row r="28" spans="1:9" x14ac:dyDescent="0.25">
      <c r="A28" s="20">
        <v>44001</v>
      </c>
      <c r="B28" t="s">
        <v>44</v>
      </c>
      <c r="C28" t="s">
        <v>45</v>
      </c>
      <c r="D28">
        <v>39.86984648</v>
      </c>
      <c r="E28">
        <v>37.101579479999998</v>
      </c>
      <c r="F28">
        <v>7.4613199999999997</v>
      </c>
      <c r="G28">
        <v>2.7682669999999998</v>
      </c>
      <c r="H28">
        <v>21580.91</v>
      </c>
      <c r="I28">
        <v>860427648.33838904</v>
      </c>
    </row>
    <row r="29" spans="1:9" x14ac:dyDescent="0.25">
      <c r="A29" s="20">
        <v>44000</v>
      </c>
      <c r="B29" t="s">
        <v>44</v>
      </c>
      <c r="C29" t="s">
        <v>45</v>
      </c>
      <c r="D29">
        <v>37.101579389999998</v>
      </c>
      <c r="E29">
        <v>37.176331390000001</v>
      </c>
      <c r="F29">
        <v>-0.20107</v>
      </c>
      <c r="G29">
        <v>-7.4751999999999999E-2</v>
      </c>
      <c r="H29">
        <v>20630.91</v>
      </c>
      <c r="I29">
        <v>765439419.45610297</v>
      </c>
    </row>
    <row r="30" spans="1:9" x14ac:dyDescent="0.25">
      <c r="A30" s="20">
        <v>43999</v>
      </c>
      <c r="B30" t="s">
        <v>44</v>
      </c>
      <c r="C30" t="s">
        <v>45</v>
      </c>
      <c r="D30">
        <v>37.176331820000001</v>
      </c>
      <c r="E30">
        <v>37.178322819999998</v>
      </c>
      <c r="F30">
        <v>-5.3600000000000002E-3</v>
      </c>
      <c r="G30">
        <v>-1.9910000000000001E-3</v>
      </c>
      <c r="H30">
        <v>20430.91</v>
      </c>
      <c r="I30">
        <v>759546363.89721894</v>
      </c>
    </row>
    <row r="31" spans="1:9" x14ac:dyDescent="0.25">
      <c r="A31" s="20">
        <v>43998</v>
      </c>
      <c r="B31" t="s">
        <v>44</v>
      </c>
      <c r="C31" t="s">
        <v>45</v>
      </c>
      <c r="D31">
        <v>37.178323130000003</v>
      </c>
      <c r="E31">
        <v>37.96337613</v>
      </c>
      <c r="F31">
        <v>-2.06792</v>
      </c>
      <c r="G31">
        <v>-0.785053</v>
      </c>
      <c r="H31">
        <v>20080.91</v>
      </c>
      <c r="I31">
        <v>746574635.08109403</v>
      </c>
    </row>
    <row r="32" spans="1:9" x14ac:dyDescent="0.25">
      <c r="A32" s="20">
        <v>43997</v>
      </c>
      <c r="B32" t="s">
        <v>44</v>
      </c>
      <c r="C32" t="s">
        <v>45</v>
      </c>
      <c r="D32">
        <v>37.963375689999999</v>
      </c>
      <c r="E32">
        <v>39.313017690000002</v>
      </c>
      <c r="F32">
        <v>-3.4330699999999998</v>
      </c>
      <c r="G32">
        <v>-1.349642</v>
      </c>
      <c r="H32">
        <v>20080.91</v>
      </c>
      <c r="I32">
        <v>762339206.45382905</v>
      </c>
    </row>
    <row r="33" spans="1:10" x14ac:dyDescent="0.25">
      <c r="A33" s="20">
        <v>43994</v>
      </c>
      <c r="B33" t="s">
        <v>44</v>
      </c>
      <c r="C33" t="s">
        <v>45</v>
      </c>
      <c r="D33">
        <v>39.313017690000002</v>
      </c>
      <c r="E33">
        <v>48.34755869</v>
      </c>
      <c r="F33">
        <v>-18.68665</v>
      </c>
      <c r="G33">
        <v>-9.0345410000000008</v>
      </c>
      <c r="H33">
        <v>20080.91</v>
      </c>
      <c r="I33">
        <v>789441248.68733299</v>
      </c>
    </row>
    <row r="34" spans="1:10" x14ac:dyDescent="0.25">
      <c r="A34" s="20">
        <v>43993</v>
      </c>
      <c r="B34" t="s">
        <v>44</v>
      </c>
      <c r="C34" t="s">
        <v>45</v>
      </c>
      <c r="D34">
        <v>48.347559070000003</v>
      </c>
      <c r="E34">
        <v>30.527176069999999</v>
      </c>
      <c r="F34">
        <v>58.37547</v>
      </c>
      <c r="G34">
        <v>17.820383</v>
      </c>
      <c r="H34">
        <v>21980.91</v>
      </c>
      <c r="I34">
        <v>1062723441.3324701</v>
      </c>
    </row>
    <row r="35" spans="1:10" x14ac:dyDescent="0.25">
      <c r="A35" s="20">
        <v>43992</v>
      </c>
      <c r="B35" t="s">
        <v>44</v>
      </c>
      <c r="C35" t="s">
        <v>45</v>
      </c>
      <c r="D35">
        <v>30.527176520000001</v>
      </c>
      <c r="E35">
        <v>31.24507852</v>
      </c>
      <c r="F35">
        <v>-2.29765</v>
      </c>
      <c r="G35">
        <v>-0.71790200000000004</v>
      </c>
      <c r="H35">
        <v>22130.91</v>
      </c>
      <c r="I35">
        <v>675594257.17258596</v>
      </c>
    </row>
    <row r="36" spans="1:10" x14ac:dyDescent="0.25">
      <c r="A36" s="20">
        <v>43991</v>
      </c>
      <c r="B36" t="s">
        <v>44</v>
      </c>
      <c r="C36" t="s">
        <v>45</v>
      </c>
      <c r="D36">
        <v>31.245078400000001</v>
      </c>
      <c r="E36">
        <v>28.673224399999999</v>
      </c>
      <c r="F36">
        <v>8.9695300000000007</v>
      </c>
      <c r="G36">
        <v>2.5718540000000001</v>
      </c>
      <c r="H36">
        <v>22130.91</v>
      </c>
      <c r="I36">
        <v>691482080.50349998</v>
      </c>
    </row>
    <row r="37" spans="1:10" x14ac:dyDescent="0.25">
      <c r="A37" s="20">
        <v>43990</v>
      </c>
      <c r="B37" t="s">
        <v>44</v>
      </c>
      <c r="C37" t="s">
        <v>45</v>
      </c>
      <c r="D37">
        <v>28.67322484</v>
      </c>
      <c r="E37">
        <v>27.535919839999998</v>
      </c>
      <c r="F37">
        <v>4.1302599999999998</v>
      </c>
      <c r="G37">
        <v>1.137305</v>
      </c>
      <c r="H37">
        <v>22130.91</v>
      </c>
      <c r="I37">
        <v>634564615.69025397</v>
      </c>
    </row>
    <row r="38" spans="1:10" x14ac:dyDescent="0.25">
      <c r="A38" s="20">
        <v>43987</v>
      </c>
      <c r="B38" t="s">
        <v>44</v>
      </c>
      <c r="C38" t="s">
        <v>45</v>
      </c>
      <c r="D38">
        <v>27.535919889999999</v>
      </c>
      <c r="E38">
        <v>29.93058589</v>
      </c>
      <c r="F38">
        <v>-8.0007300000000008</v>
      </c>
      <c r="G38">
        <v>-2.394666</v>
      </c>
      <c r="H38">
        <v>22130.91</v>
      </c>
      <c r="I38">
        <v>609395019.92463899</v>
      </c>
    </row>
    <row r="39" spans="1:10" x14ac:dyDescent="0.25">
      <c r="A39" s="20">
        <v>43986</v>
      </c>
      <c r="B39" t="s">
        <v>44</v>
      </c>
      <c r="C39" t="s">
        <v>45</v>
      </c>
      <c r="D39">
        <v>29.930585879999999</v>
      </c>
      <c r="E39">
        <v>30.441985880000001</v>
      </c>
      <c r="F39">
        <v>-1.6799200000000001</v>
      </c>
      <c r="G39">
        <v>-0.51139999999999997</v>
      </c>
      <c r="H39">
        <v>22130.91</v>
      </c>
      <c r="I39">
        <v>662391162.21872199</v>
      </c>
    </row>
    <row r="40" spans="1:10" x14ac:dyDescent="0.25">
      <c r="A40" s="20">
        <v>43985</v>
      </c>
      <c r="B40" t="s">
        <v>44</v>
      </c>
      <c r="C40" t="s">
        <v>45</v>
      </c>
      <c r="D40">
        <v>30.441985840000001</v>
      </c>
      <c r="E40">
        <v>32.267038839999998</v>
      </c>
      <c r="F40">
        <v>-5.6560899999999998</v>
      </c>
      <c r="G40">
        <v>-1.825053</v>
      </c>
      <c r="H40">
        <v>20330.91</v>
      </c>
      <c r="I40">
        <v>618913335.21828604</v>
      </c>
    </row>
    <row r="41" spans="1:10" x14ac:dyDescent="0.25">
      <c r="A41" s="20">
        <v>43984</v>
      </c>
      <c r="B41" t="s">
        <v>44</v>
      </c>
      <c r="C41" t="s">
        <v>45</v>
      </c>
      <c r="D41">
        <v>32.267039259999997</v>
      </c>
      <c r="E41">
        <v>34.086209259999997</v>
      </c>
      <c r="F41">
        <v>-5.33697</v>
      </c>
      <c r="G41">
        <v>-1.81917</v>
      </c>
      <c r="H41">
        <v>17230.91</v>
      </c>
      <c r="I41">
        <v>555990513.98960495</v>
      </c>
    </row>
    <row r="42" spans="1:10" x14ac:dyDescent="0.25">
      <c r="A42" s="20">
        <v>43983</v>
      </c>
      <c r="B42" t="s">
        <v>44</v>
      </c>
      <c r="C42" t="s">
        <v>45</v>
      </c>
      <c r="D42">
        <v>34.086209519999997</v>
      </c>
      <c r="E42">
        <v>32.969913519999999</v>
      </c>
      <c r="F42">
        <v>3.3858000000000001</v>
      </c>
      <c r="G42">
        <v>1.116296</v>
      </c>
      <c r="H42">
        <v>15980.91</v>
      </c>
      <c r="I42">
        <v>544728714.75268197</v>
      </c>
    </row>
    <row r="43" spans="1:10" x14ac:dyDescent="0.25">
      <c r="A43" s="20">
        <v>43980</v>
      </c>
      <c r="B43" t="s">
        <v>44</v>
      </c>
      <c r="C43" t="s">
        <v>45</v>
      </c>
      <c r="D43">
        <v>32.96991345</v>
      </c>
      <c r="E43">
        <v>35.265840449999999</v>
      </c>
      <c r="F43">
        <v>-6.5103400000000002</v>
      </c>
      <c r="G43">
        <v>-2.2959269999999998</v>
      </c>
      <c r="H43">
        <v>15780.91</v>
      </c>
      <c r="I43">
        <v>520295302.80206603</v>
      </c>
    </row>
    <row r="44" spans="1:10" x14ac:dyDescent="0.25">
      <c r="A44" s="20">
        <v>43979</v>
      </c>
      <c r="B44" t="s">
        <v>44</v>
      </c>
      <c r="C44" t="s">
        <v>45</v>
      </c>
      <c r="D44">
        <v>35.265840230000002</v>
      </c>
      <c r="E44">
        <v>33.231627230000001</v>
      </c>
      <c r="F44">
        <v>6.1213199999999999</v>
      </c>
      <c r="G44">
        <v>2.0342129999999998</v>
      </c>
      <c r="H44">
        <v>15780.91</v>
      </c>
      <c r="I44">
        <v>556527121.27568901</v>
      </c>
    </row>
    <row r="45" spans="1:10" x14ac:dyDescent="0.25">
      <c r="A45" s="20">
        <v>43978</v>
      </c>
      <c r="B45" t="s">
        <v>44</v>
      </c>
      <c r="C45" t="s">
        <v>45</v>
      </c>
      <c r="D45">
        <v>33.231626820000002</v>
      </c>
      <c r="E45">
        <v>34.124739820000002</v>
      </c>
      <c r="F45">
        <v>-2.6172</v>
      </c>
      <c r="G45">
        <v>-0.89311300000000005</v>
      </c>
      <c r="H45">
        <v>13280.91</v>
      </c>
      <c r="I45">
        <v>441346311.41325903</v>
      </c>
    </row>
    <row r="46" spans="1:10" x14ac:dyDescent="0.25">
      <c r="A46" s="20">
        <v>43977</v>
      </c>
      <c r="B46" t="s">
        <v>44</v>
      </c>
      <c r="C46" t="s">
        <v>45</v>
      </c>
      <c r="D46">
        <v>34.12473936</v>
      </c>
      <c r="E46">
        <v>35.396172360000001</v>
      </c>
      <c r="F46">
        <v>-3.5920100000000001</v>
      </c>
      <c r="G46">
        <v>-1.271433</v>
      </c>
      <c r="H46">
        <v>11580.91</v>
      </c>
      <c r="I46">
        <v>395195603.55109602</v>
      </c>
    </row>
    <row r="47" spans="1:10" x14ac:dyDescent="0.25">
      <c r="A47" s="20">
        <v>43973</v>
      </c>
      <c r="B47" t="s">
        <v>44</v>
      </c>
      <c r="C47" t="s">
        <v>45</v>
      </c>
      <c r="D47">
        <v>35.39617252</v>
      </c>
      <c r="E47">
        <v>36.525995520000002</v>
      </c>
      <c r="F47">
        <v>-3.0931999999999999</v>
      </c>
      <c r="G47">
        <v>-1.129823</v>
      </c>
      <c r="H47">
        <v>11330.91</v>
      </c>
      <c r="I47">
        <v>401070915.96093798</v>
      </c>
      <c r="J47">
        <f>SUM(IF((K49=A$43:A$1546)*($B$56=B$43:B$1546),F$43:F$1546))</f>
        <v>0</v>
      </c>
    </row>
    <row r="48" spans="1:10" x14ac:dyDescent="0.25">
      <c r="A48" s="20">
        <v>43972</v>
      </c>
      <c r="B48" t="s">
        <v>44</v>
      </c>
      <c r="C48" t="s">
        <v>45</v>
      </c>
      <c r="D48">
        <v>36.525995250000001</v>
      </c>
      <c r="E48">
        <v>34.382516250000002</v>
      </c>
      <c r="F48">
        <v>6.23421</v>
      </c>
      <c r="G48">
        <v>2.1434790000000001</v>
      </c>
      <c r="H48">
        <v>11080.91</v>
      </c>
      <c r="I48">
        <v>404741339.07766801</v>
      </c>
    </row>
    <row r="49" spans="1:9" x14ac:dyDescent="0.25">
      <c r="A49" s="20">
        <v>43971</v>
      </c>
      <c r="B49" t="s">
        <v>44</v>
      </c>
      <c r="C49" t="s">
        <v>45</v>
      </c>
      <c r="D49">
        <v>34.382516690000003</v>
      </c>
      <c r="E49">
        <v>38.527770689999997</v>
      </c>
      <c r="F49">
        <v>-10.759130000000001</v>
      </c>
      <c r="G49">
        <v>-4.1452540000000004</v>
      </c>
      <c r="H49">
        <v>11080.91</v>
      </c>
      <c r="I49">
        <v>380989641.78042102</v>
      </c>
    </row>
    <row r="50" spans="1:9" x14ac:dyDescent="0.25">
      <c r="A50" s="20">
        <v>43970</v>
      </c>
      <c r="B50" t="s">
        <v>44</v>
      </c>
      <c r="C50" t="s">
        <v>45</v>
      </c>
      <c r="D50">
        <v>38.527770330000003</v>
      </c>
      <c r="E50">
        <v>35.082777329999999</v>
      </c>
      <c r="F50">
        <v>9.8196100000000008</v>
      </c>
      <c r="G50">
        <v>3.4449930000000002</v>
      </c>
      <c r="H50">
        <v>9780.91</v>
      </c>
      <c r="I50">
        <v>376836731.15394002</v>
      </c>
    </row>
    <row r="51" spans="1:9" x14ac:dyDescent="0.25">
      <c r="A51" s="20">
        <v>43969</v>
      </c>
      <c r="B51" t="s">
        <v>44</v>
      </c>
      <c r="C51" t="s">
        <v>45</v>
      </c>
      <c r="D51">
        <v>35.082777499999999</v>
      </c>
      <c r="E51">
        <v>39.992585499999997</v>
      </c>
      <c r="F51">
        <v>-12.2768</v>
      </c>
      <c r="G51">
        <v>-4.909808</v>
      </c>
      <c r="H51">
        <v>9780.91</v>
      </c>
      <c r="I51">
        <v>343141559.44308001</v>
      </c>
    </row>
    <row r="52" spans="1:9" x14ac:dyDescent="0.25">
      <c r="A52" s="20">
        <v>43966</v>
      </c>
      <c r="B52" t="s">
        <v>44</v>
      </c>
      <c r="C52" t="s">
        <v>45</v>
      </c>
      <c r="D52">
        <v>39.992585380000001</v>
      </c>
      <c r="E52">
        <v>40.374281379999999</v>
      </c>
      <c r="F52">
        <v>-0.94538999999999995</v>
      </c>
      <c r="G52">
        <v>-0.38169599999999998</v>
      </c>
      <c r="H52">
        <v>9780.91</v>
      </c>
      <c r="I52">
        <v>391163958.25426602</v>
      </c>
    </row>
    <row r="53" spans="1:9" x14ac:dyDescent="0.25">
      <c r="A53" s="20">
        <v>43965</v>
      </c>
      <c r="B53" t="s">
        <v>44</v>
      </c>
      <c r="C53" t="s">
        <v>45</v>
      </c>
      <c r="D53">
        <v>40.374281689999997</v>
      </c>
      <c r="E53">
        <v>44.411624689999996</v>
      </c>
      <c r="F53">
        <v>-9.0907300000000006</v>
      </c>
      <c r="G53">
        <v>-4.0373429999999999</v>
      </c>
      <c r="H53">
        <v>9780.91</v>
      </c>
      <c r="I53">
        <v>394897296.27310097</v>
      </c>
    </row>
    <row r="54" spans="1:9" x14ac:dyDescent="0.25">
      <c r="A54" s="20">
        <v>43964</v>
      </c>
      <c r="B54" t="s">
        <v>44</v>
      </c>
      <c r="C54" t="s">
        <v>45</v>
      </c>
      <c r="D54">
        <v>44.411625110000003</v>
      </c>
      <c r="E54">
        <v>40.713341110000002</v>
      </c>
      <c r="F54">
        <v>9.0837199999999996</v>
      </c>
      <c r="G54">
        <v>3.6982840000000001</v>
      </c>
      <c r="H54">
        <v>9780.91</v>
      </c>
      <c r="I54">
        <v>434386196.97790003</v>
      </c>
    </row>
    <row r="55" spans="1:9" x14ac:dyDescent="0.25">
      <c r="A55" s="20">
        <v>43963</v>
      </c>
      <c r="B55" t="s">
        <v>44</v>
      </c>
      <c r="C55" t="s">
        <v>45</v>
      </c>
      <c r="D55">
        <v>40.713340909999999</v>
      </c>
      <c r="E55">
        <v>33.370447910000003</v>
      </c>
      <c r="F55">
        <v>22.004180000000002</v>
      </c>
      <c r="G55">
        <v>7.3428930000000001</v>
      </c>
      <c r="H55">
        <v>9780.91</v>
      </c>
      <c r="I55">
        <v>398213604.66670901</v>
      </c>
    </row>
    <row r="56" spans="1:9" x14ac:dyDescent="0.25">
      <c r="A56" s="20">
        <v>43962</v>
      </c>
      <c r="B56" t="s">
        <v>44</v>
      </c>
      <c r="C56" t="s">
        <v>45</v>
      </c>
      <c r="D56">
        <v>33.370447990000002</v>
      </c>
      <c r="E56">
        <v>36.326625989999997</v>
      </c>
      <c r="F56">
        <v>-8.1377699999999997</v>
      </c>
      <c r="G56">
        <v>-2.956178</v>
      </c>
      <c r="H56">
        <v>9780.91</v>
      </c>
      <c r="I56">
        <v>326393415.19076598</v>
      </c>
    </row>
    <row r="57" spans="1:9" x14ac:dyDescent="0.25">
      <c r="A57" s="20">
        <v>43959</v>
      </c>
      <c r="B57" t="s">
        <v>44</v>
      </c>
      <c r="C57" t="s">
        <v>45</v>
      </c>
      <c r="D57">
        <v>36.326626009999998</v>
      </c>
      <c r="E57">
        <v>40.414297009999999</v>
      </c>
      <c r="F57">
        <v>-10.114420000000001</v>
      </c>
      <c r="G57">
        <v>-4.0876710000000003</v>
      </c>
      <c r="H57">
        <v>9730.91</v>
      </c>
      <c r="I57">
        <v>353491200.96022099</v>
      </c>
    </row>
    <row r="58" spans="1:9" x14ac:dyDescent="0.25">
      <c r="A58" s="20">
        <v>43958</v>
      </c>
      <c r="B58" t="s">
        <v>44</v>
      </c>
      <c r="C58" t="s">
        <v>45</v>
      </c>
      <c r="D58">
        <v>40.414297490000003</v>
      </c>
      <c r="E58">
        <v>44.66758549</v>
      </c>
      <c r="F58">
        <v>-9.5220900000000004</v>
      </c>
      <c r="G58">
        <v>-4.2532880000000004</v>
      </c>
      <c r="H58">
        <v>9130.91</v>
      </c>
      <c r="I58">
        <v>369019393.92300999</v>
      </c>
    </row>
    <row r="59" spans="1:9" x14ac:dyDescent="0.25">
      <c r="A59" s="20">
        <v>43957</v>
      </c>
      <c r="B59" t="s">
        <v>44</v>
      </c>
      <c r="C59" t="s">
        <v>45</v>
      </c>
      <c r="D59">
        <v>44.667585440000003</v>
      </c>
      <c r="E59">
        <v>43.178371439999999</v>
      </c>
      <c r="F59">
        <v>3.4489800000000002</v>
      </c>
      <c r="G59">
        <v>1.489214</v>
      </c>
      <c r="H59">
        <v>8830.91</v>
      </c>
      <c r="I59">
        <v>394455516.273121</v>
      </c>
    </row>
    <row r="60" spans="1:9" x14ac:dyDescent="0.25">
      <c r="A60" s="20">
        <v>43956</v>
      </c>
      <c r="B60" t="s">
        <v>44</v>
      </c>
      <c r="C60" t="s">
        <v>45</v>
      </c>
      <c r="D60">
        <v>43.178371640000002</v>
      </c>
      <c r="E60">
        <v>45.912676640000001</v>
      </c>
      <c r="F60">
        <v>-5.9554499999999999</v>
      </c>
      <c r="G60">
        <v>-2.734305</v>
      </c>
      <c r="H60">
        <v>8830.91</v>
      </c>
      <c r="I60">
        <v>381304400.25613499</v>
      </c>
    </row>
    <row r="61" spans="1:9" x14ac:dyDescent="0.25">
      <c r="A61" s="20">
        <v>43955</v>
      </c>
      <c r="B61" t="s">
        <v>44</v>
      </c>
      <c r="C61" t="s">
        <v>45</v>
      </c>
      <c r="D61">
        <v>45.912676500000003</v>
      </c>
      <c r="E61">
        <v>48.546568499999999</v>
      </c>
      <c r="F61">
        <v>-5.4255000000000004</v>
      </c>
      <c r="G61">
        <v>-2.6338919999999999</v>
      </c>
      <c r="H61">
        <v>8830.91</v>
      </c>
      <c r="I61">
        <v>405450805.855968</v>
      </c>
    </row>
    <row r="62" spans="1:9" x14ac:dyDescent="0.25">
      <c r="A62" s="20">
        <v>43952</v>
      </c>
      <c r="B62" t="s">
        <v>44</v>
      </c>
      <c r="C62" t="s">
        <v>45</v>
      </c>
      <c r="D62">
        <v>48.546568780000001</v>
      </c>
      <c r="E62">
        <v>42.692353779999998</v>
      </c>
      <c r="F62">
        <v>13.71256</v>
      </c>
      <c r="G62">
        <v>5.8542149999999999</v>
      </c>
      <c r="H62">
        <v>8830.91</v>
      </c>
      <c r="I62">
        <v>428710476.798127</v>
      </c>
    </row>
    <row r="63" spans="1:9" x14ac:dyDescent="0.25">
      <c r="A63" s="20">
        <v>43951</v>
      </c>
      <c r="B63" t="s">
        <v>44</v>
      </c>
      <c r="C63" t="s">
        <v>45</v>
      </c>
      <c r="D63">
        <v>42.692353820000001</v>
      </c>
      <c r="E63">
        <v>39.381488820000001</v>
      </c>
      <c r="F63">
        <v>8.4071599999999993</v>
      </c>
      <c r="G63">
        <v>3.3108650000000002</v>
      </c>
      <c r="H63">
        <v>8830.91</v>
      </c>
      <c r="I63">
        <v>377012419.65728301</v>
      </c>
    </row>
    <row r="64" spans="1:9" x14ac:dyDescent="0.25">
      <c r="A64" s="20">
        <v>43950</v>
      </c>
      <c r="B64" t="s">
        <v>44</v>
      </c>
      <c r="C64" t="s">
        <v>45</v>
      </c>
      <c r="D64">
        <v>39.381488449999999</v>
      </c>
      <c r="E64">
        <v>43.558182449999997</v>
      </c>
      <c r="F64">
        <v>-9.5887700000000002</v>
      </c>
      <c r="G64">
        <v>-4.1766940000000004</v>
      </c>
      <c r="H64">
        <v>8830.91</v>
      </c>
      <c r="I64">
        <v>347774458.93096602</v>
      </c>
    </row>
    <row r="65" spans="1:9" x14ac:dyDescent="0.25">
      <c r="A65" s="20">
        <v>43949</v>
      </c>
      <c r="B65" t="s">
        <v>44</v>
      </c>
      <c r="C65" t="s">
        <v>45</v>
      </c>
      <c r="D65">
        <v>43.558182469999998</v>
      </c>
      <c r="E65">
        <v>42.952338470000001</v>
      </c>
      <c r="F65">
        <v>1.4105000000000001</v>
      </c>
      <c r="G65">
        <v>0.60584400000000005</v>
      </c>
      <c r="H65">
        <v>8330.91</v>
      </c>
      <c r="I65">
        <v>362879385.037512</v>
      </c>
    </row>
    <row r="66" spans="1:9" x14ac:dyDescent="0.25">
      <c r="A66" s="20">
        <v>43948</v>
      </c>
      <c r="B66" t="s">
        <v>44</v>
      </c>
      <c r="C66" t="s">
        <v>45</v>
      </c>
      <c r="D66">
        <v>42.95233829</v>
      </c>
      <c r="E66">
        <v>48.213572290000002</v>
      </c>
      <c r="F66">
        <v>-10.91235</v>
      </c>
      <c r="G66">
        <v>-5.261234</v>
      </c>
      <c r="H66">
        <v>8080.91</v>
      </c>
      <c r="I66">
        <v>347094065.91571999</v>
      </c>
    </row>
    <row r="67" spans="1:9" x14ac:dyDescent="0.25">
      <c r="A67" s="20">
        <v>43945</v>
      </c>
      <c r="B67" t="s">
        <v>44</v>
      </c>
      <c r="C67" t="s">
        <v>45</v>
      </c>
      <c r="D67">
        <v>48.213572399999997</v>
      </c>
      <c r="E67">
        <v>53.836756399999999</v>
      </c>
      <c r="F67">
        <v>-10.444879999999999</v>
      </c>
      <c r="G67">
        <v>-5.6231840000000002</v>
      </c>
      <c r="H67">
        <v>7780.91</v>
      </c>
      <c r="I67">
        <v>375145564.05002803</v>
      </c>
    </row>
    <row r="68" spans="1:9" x14ac:dyDescent="0.25">
      <c r="A68" s="20">
        <v>43944</v>
      </c>
      <c r="B68" t="s">
        <v>44</v>
      </c>
      <c r="C68" t="s">
        <v>45</v>
      </c>
      <c r="D68">
        <v>53.836756139999999</v>
      </c>
      <c r="E68">
        <v>53.508839139999999</v>
      </c>
      <c r="F68">
        <v>0.61282999999999999</v>
      </c>
      <c r="G68">
        <v>0.32791700000000001</v>
      </c>
      <c r="H68">
        <v>7780.91</v>
      </c>
      <c r="I68">
        <v>418899061.89079899</v>
      </c>
    </row>
    <row r="69" spans="1:9" x14ac:dyDescent="0.25">
      <c r="A69" s="20">
        <v>43943</v>
      </c>
      <c r="B69" t="s">
        <v>44</v>
      </c>
      <c r="C69" t="s">
        <v>45</v>
      </c>
      <c r="D69">
        <v>53.508839469999998</v>
      </c>
      <c r="E69">
        <v>57.671406470000001</v>
      </c>
      <c r="F69">
        <v>-7.2177300000000004</v>
      </c>
      <c r="G69">
        <v>-4.1625670000000001</v>
      </c>
      <c r="H69">
        <v>7780.91</v>
      </c>
      <c r="I69">
        <v>416347571.13819599</v>
      </c>
    </row>
    <row r="70" spans="1:9" x14ac:dyDescent="0.25">
      <c r="A70" s="20">
        <v>43942</v>
      </c>
      <c r="B70" t="s">
        <v>44</v>
      </c>
      <c r="C70" t="s">
        <v>45</v>
      </c>
      <c r="D70">
        <v>57.671406810000001</v>
      </c>
      <c r="E70">
        <v>52.271090809999997</v>
      </c>
      <c r="F70">
        <v>10.33136</v>
      </c>
      <c r="G70">
        <v>5.4003160000000001</v>
      </c>
      <c r="H70">
        <v>8730.91</v>
      </c>
      <c r="I70">
        <v>503523977.77430999</v>
      </c>
    </row>
    <row r="71" spans="1:9" x14ac:dyDescent="0.25">
      <c r="A71" s="20">
        <v>43941</v>
      </c>
      <c r="B71" t="s">
        <v>44</v>
      </c>
      <c r="C71" t="s">
        <v>45</v>
      </c>
      <c r="D71">
        <v>52.271090360000002</v>
      </c>
      <c r="E71">
        <v>43.96369936</v>
      </c>
      <c r="F71">
        <v>18.89602</v>
      </c>
      <c r="G71">
        <v>8.3073910000000009</v>
      </c>
      <c r="H71">
        <v>9180.91</v>
      </c>
      <c r="I71">
        <v>479896280.73920798</v>
      </c>
    </row>
    <row r="72" spans="1:9" x14ac:dyDescent="0.25">
      <c r="A72" s="20">
        <v>43938</v>
      </c>
      <c r="B72" t="s">
        <v>44</v>
      </c>
      <c r="C72" t="s">
        <v>45</v>
      </c>
      <c r="D72">
        <v>43.963698950000001</v>
      </c>
      <c r="E72">
        <v>47.707594950000001</v>
      </c>
      <c r="F72">
        <v>-7.8475900000000003</v>
      </c>
      <c r="G72">
        <v>-3.7438959999999999</v>
      </c>
      <c r="H72">
        <v>9180.91</v>
      </c>
      <c r="I72">
        <v>403626851.25444198</v>
      </c>
    </row>
    <row r="73" spans="1:9" x14ac:dyDescent="0.25">
      <c r="A73" s="20">
        <v>43937</v>
      </c>
      <c r="B73" t="s">
        <v>44</v>
      </c>
      <c r="C73" t="s">
        <v>45</v>
      </c>
      <c r="D73">
        <v>47.707594659999998</v>
      </c>
      <c r="E73">
        <v>47.815691659999999</v>
      </c>
      <c r="F73">
        <v>-0.22606999999999999</v>
      </c>
      <c r="G73">
        <v>-0.108097</v>
      </c>
      <c r="H73">
        <v>9180.91</v>
      </c>
      <c r="I73">
        <v>437999228.30512899</v>
      </c>
    </row>
    <row r="74" spans="1:9" x14ac:dyDescent="0.25">
      <c r="A74" s="20">
        <v>43936</v>
      </c>
      <c r="B74" t="s">
        <v>44</v>
      </c>
      <c r="C74" t="s">
        <v>45</v>
      </c>
      <c r="D74">
        <v>47.815691270000002</v>
      </c>
      <c r="E74">
        <v>41.08011827</v>
      </c>
      <c r="F74">
        <v>16.396190000000001</v>
      </c>
      <c r="G74">
        <v>6.7355729999999996</v>
      </c>
      <c r="H74">
        <v>9280.91</v>
      </c>
      <c r="I74">
        <v>443773222.896038</v>
      </c>
    </row>
    <row r="75" spans="1:9" x14ac:dyDescent="0.25">
      <c r="A75" s="20">
        <v>43935</v>
      </c>
      <c r="B75" t="s">
        <v>44</v>
      </c>
      <c r="C75" t="s">
        <v>45</v>
      </c>
      <c r="D75">
        <v>41.080118159999998</v>
      </c>
      <c r="E75">
        <v>47.175315159999997</v>
      </c>
      <c r="F75">
        <v>-12.920310000000001</v>
      </c>
      <c r="G75">
        <v>-6.0951969999999998</v>
      </c>
      <c r="H75">
        <v>9280.91</v>
      </c>
      <c r="I75">
        <v>381260961.59256101</v>
      </c>
    </row>
    <row r="76" spans="1:9" x14ac:dyDescent="0.25">
      <c r="A76" s="20">
        <v>43934</v>
      </c>
      <c r="B76" t="s">
        <v>44</v>
      </c>
      <c r="C76" t="s">
        <v>45</v>
      </c>
      <c r="D76">
        <v>47.175315019999999</v>
      </c>
      <c r="E76">
        <v>48.726174020000002</v>
      </c>
      <c r="F76">
        <v>-3.1827999999999999</v>
      </c>
      <c r="G76">
        <v>-1.550859</v>
      </c>
      <c r="H76">
        <v>9830.91</v>
      </c>
      <c r="I76">
        <v>463776370.533898</v>
      </c>
    </row>
    <row r="77" spans="1:9" x14ac:dyDescent="0.25">
      <c r="A77" s="20">
        <v>43930</v>
      </c>
      <c r="B77" t="s">
        <v>44</v>
      </c>
      <c r="C77" t="s">
        <v>45</v>
      </c>
      <c r="D77">
        <v>48.726173559999999</v>
      </c>
      <c r="E77">
        <v>51.361823559999998</v>
      </c>
      <c r="F77">
        <v>-5.1315400000000002</v>
      </c>
      <c r="G77">
        <v>-2.63565</v>
      </c>
      <c r="H77">
        <v>10030.91</v>
      </c>
      <c r="I77">
        <v>488767959.07708597</v>
      </c>
    </row>
    <row r="78" spans="1:9" x14ac:dyDescent="0.25">
      <c r="A78" s="20">
        <v>43929</v>
      </c>
      <c r="B78" t="s">
        <v>44</v>
      </c>
      <c r="C78" t="s">
        <v>45</v>
      </c>
      <c r="D78">
        <v>51.361823639999997</v>
      </c>
      <c r="E78">
        <v>54.244767639999999</v>
      </c>
      <c r="F78">
        <v>-5.3147000000000002</v>
      </c>
      <c r="G78">
        <v>-2.8829440000000002</v>
      </c>
      <c r="H78">
        <v>10030.91</v>
      </c>
      <c r="I78">
        <v>515205933.09235901</v>
      </c>
    </row>
    <row r="79" spans="1:9" x14ac:dyDescent="0.25">
      <c r="A79" s="20">
        <v>43928</v>
      </c>
      <c r="B79" t="s">
        <v>44</v>
      </c>
      <c r="C79" t="s">
        <v>45</v>
      </c>
      <c r="D79">
        <v>54.244767950000004</v>
      </c>
      <c r="E79">
        <v>50.586938949999997</v>
      </c>
      <c r="F79">
        <v>7.2307800000000002</v>
      </c>
      <c r="G79">
        <v>3.657829</v>
      </c>
      <c r="H79">
        <v>10130.91</v>
      </c>
      <c r="I79">
        <v>549548970.56186998</v>
      </c>
    </row>
    <row r="80" spans="1:9" x14ac:dyDescent="0.25">
      <c r="A80" s="20">
        <v>43927</v>
      </c>
      <c r="B80" t="s">
        <v>44</v>
      </c>
      <c r="C80" t="s">
        <v>45</v>
      </c>
      <c r="D80">
        <v>50.586939149999999</v>
      </c>
      <c r="E80">
        <v>56.707980149999997</v>
      </c>
      <c r="F80">
        <v>-10.79397</v>
      </c>
      <c r="G80">
        <v>-6.121041</v>
      </c>
      <c r="H80">
        <v>10130.91</v>
      </c>
      <c r="I80">
        <v>512491828.87800401</v>
      </c>
    </row>
    <row r="81" spans="1:9" x14ac:dyDescent="0.25">
      <c r="A81" s="20">
        <v>43924</v>
      </c>
      <c r="B81" t="s">
        <v>44</v>
      </c>
      <c r="C81" t="s">
        <v>45</v>
      </c>
      <c r="D81">
        <v>56.707980110000001</v>
      </c>
      <c r="E81">
        <v>59.869132110000002</v>
      </c>
      <c r="F81">
        <v>-5.2801</v>
      </c>
      <c r="G81">
        <v>-3.161152</v>
      </c>
      <c r="H81">
        <v>10130.91</v>
      </c>
      <c r="I81">
        <v>574503556.19216001</v>
      </c>
    </row>
    <row r="82" spans="1:9" x14ac:dyDescent="0.25">
      <c r="A82" s="20">
        <v>43923</v>
      </c>
      <c r="B82" t="s">
        <v>44</v>
      </c>
      <c r="C82" t="s">
        <v>45</v>
      </c>
      <c r="D82">
        <v>59.869132409999999</v>
      </c>
      <c r="E82">
        <v>66.74029041</v>
      </c>
      <c r="F82">
        <v>-10.29537</v>
      </c>
      <c r="G82">
        <v>-6.8711580000000003</v>
      </c>
      <c r="H82">
        <v>10130.91</v>
      </c>
      <c r="I82">
        <v>606528911.96205699</v>
      </c>
    </row>
    <row r="83" spans="1:9" x14ac:dyDescent="0.25">
      <c r="A83" s="20">
        <v>43922</v>
      </c>
      <c r="B83" t="s">
        <v>44</v>
      </c>
      <c r="C83" t="s">
        <v>45</v>
      </c>
      <c r="D83">
        <v>66.740290479999999</v>
      </c>
      <c r="E83">
        <v>58.50191848</v>
      </c>
      <c r="F83">
        <v>14.082229999999999</v>
      </c>
      <c r="G83">
        <v>8.238372</v>
      </c>
      <c r="H83">
        <v>10130.91</v>
      </c>
      <c r="I83">
        <v>676140009.70731699</v>
      </c>
    </row>
    <row r="84" spans="1:9" x14ac:dyDescent="0.25">
      <c r="A84" s="20">
        <v>43921</v>
      </c>
      <c r="B84" t="s">
        <v>44</v>
      </c>
      <c r="C84" t="s">
        <v>45</v>
      </c>
      <c r="D84">
        <v>58.501918209999999</v>
      </c>
      <c r="E84">
        <v>63.519650210000002</v>
      </c>
      <c r="F84">
        <v>-7.8994999999999997</v>
      </c>
      <c r="G84">
        <v>-5.0177319999999996</v>
      </c>
      <c r="H84">
        <v>10130.91</v>
      </c>
      <c r="I84">
        <v>592677785.21670699</v>
      </c>
    </row>
    <row r="85" spans="1:9" x14ac:dyDescent="0.25">
      <c r="A85" s="20">
        <v>43920</v>
      </c>
      <c r="B85" t="s">
        <v>44</v>
      </c>
      <c r="C85" t="s">
        <v>45</v>
      </c>
      <c r="D85">
        <v>63.519649800000003</v>
      </c>
      <c r="E85">
        <v>69.796769800000007</v>
      </c>
      <c r="F85">
        <v>-8.9934200000000004</v>
      </c>
      <c r="G85">
        <v>-6.27712</v>
      </c>
      <c r="H85">
        <v>10130.91</v>
      </c>
      <c r="I85">
        <v>643511982.39461696</v>
      </c>
    </row>
    <row r="86" spans="1:9" x14ac:dyDescent="0.25">
      <c r="A86" s="20">
        <v>43917</v>
      </c>
      <c r="B86" t="s">
        <v>44</v>
      </c>
      <c r="C86" t="s">
        <v>45</v>
      </c>
      <c r="D86">
        <v>69.796769920000003</v>
      </c>
      <c r="E86">
        <v>56.746369919999999</v>
      </c>
      <c r="F86">
        <v>22.997769999999999</v>
      </c>
      <c r="G86">
        <v>13.0504</v>
      </c>
      <c r="H86">
        <v>10130.91</v>
      </c>
      <c r="I86">
        <v>707104933.94376695</v>
      </c>
    </row>
    <row r="87" spans="1:9" x14ac:dyDescent="0.25">
      <c r="A87" s="20">
        <v>43916</v>
      </c>
      <c r="B87" t="s">
        <v>44</v>
      </c>
      <c r="C87" t="s">
        <v>45</v>
      </c>
      <c r="D87">
        <v>56.746369489999999</v>
      </c>
      <c r="E87">
        <v>67.527989489999996</v>
      </c>
      <c r="F87">
        <v>-15.966150000000001</v>
      </c>
      <c r="G87">
        <v>-10.78162</v>
      </c>
      <c r="H87">
        <v>10230.91</v>
      </c>
      <c r="I87">
        <v>580567112.57167399</v>
      </c>
    </row>
    <row r="88" spans="1:9" x14ac:dyDescent="0.25">
      <c r="A88" s="20">
        <v>43915</v>
      </c>
      <c r="B88" t="s">
        <v>44</v>
      </c>
      <c r="C88" t="s">
        <v>45</v>
      </c>
      <c r="D88">
        <v>67.527989880000007</v>
      </c>
      <c r="E88">
        <v>60.83409588</v>
      </c>
      <c r="F88">
        <v>11.00352</v>
      </c>
      <c r="G88">
        <v>6.6938940000000002</v>
      </c>
      <c r="H88">
        <v>9730.91</v>
      </c>
      <c r="I88">
        <v>657108927.05917001</v>
      </c>
    </row>
    <row r="89" spans="1:9" x14ac:dyDescent="0.25">
      <c r="A89" s="20">
        <v>43914</v>
      </c>
      <c r="B89" t="s">
        <v>44</v>
      </c>
      <c r="C89" t="s">
        <v>45</v>
      </c>
      <c r="D89">
        <v>60.834095480000002</v>
      </c>
      <c r="E89">
        <v>64.984710480000004</v>
      </c>
      <c r="F89">
        <v>-6.38706</v>
      </c>
      <c r="G89">
        <v>-4.1506150000000002</v>
      </c>
      <c r="H89">
        <v>12480.91</v>
      </c>
      <c r="I89">
        <v>759264992.28547704</v>
      </c>
    </row>
    <row r="90" spans="1:9" x14ac:dyDescent="0.25">
      <c r="A90" s="20">
        <v>43913</v>
      </c>
      <c r="B90" t="s">
        <v>44</v>
      </c>
      <c r="C90" t="s">
        <v>45</v>
      </c>
      <c r="D90">
        <v>64.984710519999993</v>
      </c>
      <c r="E90">
        <v>92.229449520000003</v>
      </c>
      <c r="F90">
        <v>-29.54017</v>
      </c>
      <c r="G90">
        <v>-27.244738999999999</v>
      </c>
      <c r="H90">
        <v>13030.91</v>
      </c>
      <c r="I90">
        <v>846810044.13159394</v>
      </c>
    </row>
    <row r="91" spans="1:9" x14ac:dyDescent="0.25">
      <c r="A91" s="20">
        <v>43910</v>
      </c>
      <c r="B91" t="s">
        <v>44</v>
      </c>
      <c r="C91" t="s">
        <v>45</v>
      </c>
      <c r="D91">
        <v>92.229449070000001</v>
      </c>
      <c r="E91">
        <v>102.84923707</v>
      </c>
      <c r="F91">
        <v>-10.32559</v>
      </c>
      <c r="G91">
        <v>-10.619788</v>
      </c>
      <c r="H91">
        <v>13880.91</v>
      </c>
      <c r="I91">
        <v>1280228866.3491499</v>
      </c>
    </row>
    <row r="92" spans="1:9" x14ac:dyDescent="0.25">
      <c r="A92" s="20">
        <v>43909</v>
      </c>
      <c r="B92" t="s">
        <v>44</v>
      </c>
      <c r="C92" t="s">
        <v>45</v>
      </c>
      <c r="D92">
        <v>102.84923691</v>
      </c>
      <c r="E92">
        <v>112.52845091</v>
      </c>
      <c r="F92">
        <v>-8.6015700000000006</v>
      </c>
      <c r="G92">
        <v>-9.679214</v>
      </c>
      <c r="H92">
        <v>13880.91</v>
      </c>
      <c r="I92">
        <v>1427641206.8148601</v>
      </c>
    </row>
    <row r="93" spans="1:9" x14ac:dyDescent="0.25">
      <c r="A93" s="20">
        <v>43908</v>
      </c>
      <c r="B93" t="s">
        <v>44</v>
      </c>
      <c r="C93" t="s">
        <v>45</v>
      </c>
      <c r="D93">
        <v>112.52845111000001</v>
      </c>
      <c r="E93">
        <v>92.145210109999994</v>
      </c>
      <c r="F93">
        <v>22.12078</v>
      </c>
      <c r="G93">
        <v>20.383241000000002</v>
      </c>
      <c r="H93">
        <v>13280.91</v>
      </c>
      <c r="I93">
        <v>1494480456.68821</v>
      </c>
    </row>
    <row r="94" spans="1:9" x14ac:dyDescent="0.25">
      <c r="A94" s="20">
        <v>43907</v>
      </c>
      <c r="B94" t="s">
        <v>44</v>
      </c>
      <c r="C94" t="s">
        <v>45</v>
      </c>
      <c r="D94">
        <v>92.1452101</v>
      </c>
      <c r="E94">
        <v>87.795877099999998</v>
      </c>
      <c r="F94">
        <v>4.9539099999999996</v>
      </c>
      <c r="G94">
        <v>4.3493329999999997</v>
      </c>
      <c r="H94">
        <v>12480.91</v>
      </c>
      <c r="I94">
        <v>1150056258.47961</v>
      </c>
    </row>
    <row r="95" spans="1:9" x14ac:dyDescent="0.25">
      <c r="A95" s="20">
        <v>43906</v>
      </c>
      <c r="B95" t="s">
        <v>44</v>
      </c>
      <c r="C95" t="s">
        <v>45</v>
      </c>
      <c r="D95">
        <v>87.795876789999994</v>
      </c>
      <c r="E95">
        <v>57.643323789999997</v>
      </c>
      <c r="F95">
        <v>52.308839999999996</v>
      </c>
      <c r="G95">
        <v>30.152553000000001</v>
      </c>
      <c r="H95">
        <v>12780.91</v>
      </c>
      <c r="I95">
        <v>1122111375.2158301</v>
      </c>
    </row>
    <row r="96" spans="1:9" x14ac:dyDescent="0.25">
      <c r="A96" s="20">
        <v>43903</v>
      </c>
      <c r="B96" t="s">
        <v>44</v>
      </c>
      <c r="C96" t="s">
        <v>45</v>
      </c>
      <c r="D96">
        <v>57.643323780000003</v>
      </c>
      <c r="E96">
        <v>62.282244779999999</v>
      </c>
      <c r="F96">
        <v>-7.4482200000000001</v>
      </c>
      <c r="G96">
        <v>-4.6389209999999999</v>
      </c>
      <c r="H96">
        <v>12780.91</v>
      </c>
      <c r="I96">
        <v>736734248.61968696</v>
      </c>
    </row>
    <row r="97" spans="1:9" x14ac:dyDescent="0.25">
      <c r="A97" s="20">
        <v>43902</v>
      </c>
      <c r="B97" t="s">
        <v>44</v>
      </c>
      <c r="C97" t="s">
        <v>45</v>
      </c>
      <c r="D97">
        <v>62.282244429999999</v>
      </c>
      <c r="E97">
        <v>47.68136243</v>
      </c>
      <c r="F97">
        <v>30.621780000000001</v>
      </c>
      <c r="G97">
        <v>14.600882</v>
      </c>
      <c r="H97">
        <v>15080.91</v>
      </c>
      <c r="I97">
        <v>939273047.41131997</v>
      </c>
    </row>
    <row r="98" spans="1:9" x14ac:dyDescent="0.25">
      <c r="A98" s="20">
        <v>43901</v>
      </c>
      <c r="B98" t="s">
        <v>44</v>
      </c>
      <c r="C98" t="s">
        <v>45</v>
      </c>
      <c r="D98">
        <v>47.681362229999998</v>
      </c>
      <c r="E98">
        <v>40.986524230000001</v>
      </c>
      <c r="F98">
        <v>16.334240000000001</v>
      </c>
      <c r="G98">
        <v>6.6948379999999998</v>
      </c>
      <c r="H98">
        <v>15780.91</v>
      </c>
      <c r="I98">
        <v>752455381.39175296</v>
      </c>
    </row>
    <row r="99" spans="1:9" x14ac:dyDescent="0.25">
      <c r="A99" s="20">
        <v>43900</v>
      </c>
      <c r="B99" t="s">
        <v>44</v>
      </c>
      <c r="C99" t="s">
        <v>45</v>
      </c>
      <c r="D99">
        <v>40.98652448</v>
      </c>
      <c r="E99">
        <v>44.026726480000001</v>
      </c>
      <c r="F99">
        <v>-6.9053599999999999</v>
      </c>
      <c r="G99">
        <v>-3.0402019999999998</v>
      </c>
      <c r="H99">
        <v>16330.91</v>
      </c>
      <c r="I99">
        <v>669347324.46872497</v>
      </c>
    </row>
    <row r="100" spans="1:9" x14ac:dyDescent="0.25">
      <c r="A100" s="20">
        <v>43899</v>
      </c>
      <c r="B100" t="s">
        <v>44</v>
      </c>
      <c r="C100" t="s">
        <v>45</v>
      </c>
      <c r="D100">
        <v>44.02672604</v>
      </c>
      <c r="E100">
        <v>33.395774039999999</v>
      </c>
      <c r="F100">
        <v>31.83323</v>
      </c>
      <c r="G100">
        <v>10.630952000000001</v>
      </c>
      <c r="H100">
        <v>16330.91</v>
      </c>
      <c r="I100">
        <v>718996588.60734797</v>
      </c>
    </row>
    <row r="101" spans="1:9" x14ac:dyDescent="0.25">
      <c r="A101" s="20">
        <v>43896</v>
      </c>
      <c r="B101" t="s">
        <v>44</v>
      </c>
      <c r="C101" t="s">
        <v>45</v>
      </c>
      <c r="D101">
        <v>33.395774289999999</v>
      </c>
      <c r="E101">
        <v>28.640917290000001</v>
      </c>
      <c r="F101">
        <v>16.60162</v>
      </c>
      <c r="G101">
        <v>4.7548570000000003</v>
      </c>
      <c r="H101">
        <v>16630.91</v>
      </c>
      <c r="I101">
        <v>555402183.388852</v>
      </c>
    </row>
    <row r="102" spans="1:9" x14ac:dyDescent="0.25">
      <c r="A102" s="20">
        <v>43895</v>
      </c>
      <c r="B102" t="s">
        <v>44</v>
      </c>
      <c r="C102" t="s">
        <v>45</v>
      </c>
      <c r="D102">
        <v>28.6409175</v>
      </c>
      <c r="E102">
        <v>23.703896499999999</v>
      </c>
      <c r="F102">
        <v>20.82789</v>
      </c>
      <c r="G102">
        <v>4.9370209999999997</v>
      </c>
      <c r="H102">
        <v>17480.91</v>
      </c>
      <c r="I102">
        <v>500669358.41676003</v>
      </c>
    </row>
    <row r="103" spans="1:9" x14ac:dyDescent="0.25">
      <c r="A103" s="20">
        <v>43894</v>
      </c>
      <c r="B103" t="s">
        <v>44</v>
      </c>
      <c r="C103" t="s">
        <v>45</v>
      </c>
      <c r="D103">
        <v>23.703896239999999</v>
      </c>
      <c r="E103">
        <v>25.562575240000001</v>
      </c>
      <c r="F103">
        <v>-7.2710900000000001</v>
      </c>
      <c r="G103">
        <v>-1.858679</v>
      </c>
      <c r="H103">
        <v>18980.91</v>
      </c>
      <c r="I103">
        <v>449921568.58857</v>
      </c>
    </row>
    <row r="104" spans="1:9" x14ac:dyDescent="0.25">
      <c r="A104" s="20">
        <v>43893</v>
      </c>
      <c r="B104" t="s">
        <v>44</v>
      </c>
      <c r="C104" t="s">
        <v>45</v>
      </c>
      <c r="D104">
        <v>25.56257527</v>
      </c>
      <c r="E104">
        <v>22.12318127</v>
      </c>
      <c r="F104">
        <v>15.546559999999999</v>
      </c>
      <c r="G104">
        <v>3.4393940000000001</v>
      </c>
      <c r="H104">
        <v>18680.91</v>
      </c>
      <c r="I104">
        <v>477532219.11224598</v>
      </c>
    </row>
    <row r="105" spans="1:9" x14ac:dyDescent="0.25">
      <c r="A105" s="20">
        <v>43892</v>
      </c>
      <c r="B105" t="s">
        <v>44</v>
      </c>
      <c r="C105" t="s">
        <v>45</v>
      </c>
      <c r="D105">
        <v>22.123181769999999</v>
      </c>
      <c r="E105">
        <v>22.00155977</v>
      </c>
      <c r="F105">
        <v>0.55279</v>
      </c>
      <c r="G105">
        <v>0.12162199999999999</v>
      </c>
      <c r="H105">
        <v>18680.91</v>
      </c>
      <c r="I105">
        <v>413281211.80537403</v>
      </c>
    </row>
    <row r="106" spans="1:9" x14ac:dyDescent="0.25">
      <c r="A106" s="20">
        <v>43889</v>
      </c>
      <c r="B106" t="s">
        <v>44</v>
      </c>
      <c r="C106" t="s">
        <v>45</v>
      </c>
      <c r="D106">
        <v>22.001560009999999</v>
      </c>
      <c r="E106">
        <v>22.187283010000002</v>
      </c>
      <c r="F106">
        <v>-0.83706999999999998</v>
      </c>
      <c r="G106">
        <v>-0.185723</v>
      </c>
      <c r="H106">
        <v>18680.91</v>
      </c>
      <c r="I106">
        <v>411009206.40952897</v>
      </c>
    </row>
    <row r="107" spans="1:9" x14ac:dyDescent="0.25">
      <c r="A107" s="20">
        <v>43888</v>
      </c>
      <c r="B107" t="s">
        <v>44</v>
      </c>
      <c r="C107" t="s">
        <v>45</v>
      </c>
      <c r="D107">
        <v>22.187282740000001</v>
      </c>
      <c r="E107">
        <v>17.87137074</v>
      </c>
      <c r="F107">
        <v>24.14987</v>
      </c>
      <c r="G107">
        <v>4.315912</v>
      </c>
      <c r="H107">
        <v>23030.91</v>
      </c>
      <c r="I107">
        <v>510993356.30405802</v>
      </c>
    </row>
    <row r="108" spans="1:9" x14ac:dyDescent="0.25">
      <c r="A108" s="20">
        <v>43887</v>
      </c>
      <c r="B108" t="s">
        <v>44</v>
      </c>
      <c r="C108" t="s">
        <v>45</v>
      </c>
      <c r="D108">
        <v>17.871370259999999</v>
      </c>
      <c r="E108">
        <v>17.748657260000002</v>
      </c>
      <c r="F108">
        <v>0.69138999999999995</v>
      </c>
      <c r="G108">
        <v>0.122713</v>
      </c>
      <c r="H108">
        <v>26930.91</v>
      </c>
      <c r="I108">
        <v>481292299.79147702</v>
      </c>
    </row>
    <row r="109" spans="1:9" x14ac:dyDescent="0.25">
      <c r="A109" s="20">
        <v>43886</v>
      </c>
      <c r="B109" t="s">
        <v>44</v>
      </c>
      <c r="C109" t="s">
        <v>45</v>
      </c>
      <c r="D109">
        <v>17.74865677</v>
      </c>
      <c r="E109">
        <v>15.40478777</v>
      </c>
      <c r="F109">
        <v>15.215199999999999</v>
      </c>
      <c r="G109">
        <v>2.3438690000000002</v>
      </c>
      <c r="H109">
        <v>29030.91</v>
      </c>
      <c r="I109">
        <v>515259692.808074</v>
      </c>
    </row>
    <row r="110" spans="1:9" x14ac:dyDescent="0.25">
      <c r="A110" s="20">
        <v>43885</v>
      </c>
      <c r="B110" t="s">
        <v>44</v>
      </c>
      <c r="C110" t="s">
        <v>45</v>
      </c>
      <c r="D110">
        <v>15.404788010000001</v>
      </c>
      <c r="E110">
        <v>12.19075101</v>
      </c>
      <c r="F110">
        <v>26.364550000000001</v>
      </c>
      <c r="G110">
        <v>3.2140369999999998</v>
      </c>
      <c r="H110">
        <v>33380.910000000003</v>
      </c>
      <c r="I110">
        <v>514225872.94046497</v>
      </c>
    </row>
    <row r="111" spans="1:9" x14ac:dyDescent="0.25">
      <c r="A111" s="20">
        <v>43882</v>
      </c>
      <c r="B111" t="s">
        <v>44</v>
      </c>
      <c r="C111" t="s">
        <v>45</v>
      </c>
      <c r="D111">
        <v>12.190751110000001</v>
      </c>
      <c r="E111">
        <v>11.332240110000001</v>
      </c>
      <c r="F111">
        <v>7.5758299999999998</v>
      </c>
      <c r="G111">
        <v>0.85851100000000002</v>
      </c>
      <c r="H111">
        <v>40380.910000000003</v>
      </c>
      <c r="I111">
        <v>492273647.78681201</v>
      </c>
    </row>
    <row r="112" spans="1:9" x14ac:dyDescent="0.25">
      <c r="A112" s="20">
        <v>43881</v>
      </c>
      <c r="B112" t="s">
        <v>44</v>
      </c>
      <c r="C112" t="s">
        <v>45</v>
      </c>
      <c r="D112">
        <v>11.3322403</v>
      </c>
      <c r="E112">
        <v>10.6197873</v>
      </c>
      <c r="F112">
        <v>6.7087300000000001</v>
      </c>
      <c r="G112">
        <v>0.712453</v>
      </c>
      <c r="H112">
        <v>40380.910000000003</v>
      </c>
      <c r="I112">
        <v>457606198.31715298</v>
      </c>
    </row>
    <row r="113" spans="1:9" x14ac:dyDescent="0.25">
      <c r="A113" s="20">
        <v>43880</v>
      </c>
      <c r="B113" t="s">
        <v>44</v>
      </c>
      <c r="C113" t="s">
        <v>45</v>
      </c>
      <c r="D113">
        <v>10.619787799999999</v>
      </c>
      <c r="E113">
        <v>11.0929068</v>
      </c>
      <c r="F113">
        <v>-4.2650600000000001</v>
      </c>
      <c r="G113">
        <v>-0.47311900000000001</v>
      </c>
      <c r="H113">
        <v>40130.910000000003</v>
      </c>
      <c r="I113">
        <v>426181769.66047299</v>
      </c>
    </row>
    <row r="114" spans="1:9" x14ac:dyDescent="0.25">
      <c r="A114" s="20">
        <v>43879</v>
      </c>
      <c r="B114" t="s">
        <v>44</v>
      </c>
      <c r="C114" t="s">
        <v>45</v>
      </c>
      <c r="D114">
        <v>11.09290657</v>
      </c>
      <c r="E114">
        <v>10.673897569999999</v>
      </c>
      <c r="F114">
        <v>3.9255499999999999</v>
      </c>
      <c r="G114">
        <v>0.41900900000000002</v>
      </c>
      <c r="H114">
        <v>40130.910000000003</v>
      </c>
      <c r="I114">
        <v>445168457.38489097</v>
      </c>
    </row>
    <row r="115" spans="1:9" x14ac:dyDescent="0.25">
      <c r="A115" s="20">
        <v>43875</v>
      </c>
      <c r="B115" t="s">
        <v>44</v>
      </c>
      <c r="C115" t="s">
        <v>45</v>
      </c>
      <c r="D115">
        <v>10.67389711</v>
      </c>
      <c r="E115">
        <v>10.859514109999999</v>
      </c>
      <c r="F115">
        <v>-1.70926</v>
      </c>
      <c r="G115">
        <v>-0.185617</v>
      </c>
      <c r="H115">
        <v>40130.910000000003</v>
      </c>
      <c r="I115">
        <v>428353225.61846399</v>
      </c>
    </row>
    <row r="116" spans="1:9" x14ac:dyDescent="0.25">
      <c r="A116" s="20">
        <v>43874</v>
      </c>
      <c r="B116" t="s">
        <v>44</v>
      </c>
      <c r="C116" t="s">
        <v>45</v>
      </c>
      <c r="D116">
        <v>10.859513679999999</v>
      </c>
      <c r="E116">
        <v>10.58212868</v>
      </c>
      <c r="F116">
        <v>2.6212599999999999</v>
      </c>
      <c r="G116">
        <v>0.27738499999999999</v>
      </c>
      <c r="H116">
        <v>40130.910000000003</v>
      </c>
      <c r="I116">
        <v>435802187.85487598</v>
      </c>
    </row>
    <row r="117" spans="1:9" x14ac:dyDescent="0.25">
      <c r="A117" s="20">
        <v>43873</v>
      </c>
      <c r="B117" t="s">
        <v>44</v>
      </c>
      <c r="C117" t="s">
        <v>45</v>
      </c>
      <c r="D117">
        <v>10.58212821</v>
      </c>
      <c r="E117">
        <v>11.350888210000001</v>
      </c>
      <c r="F117">
        <v>-6.7726899999999999</v>
      </c>
      <c r="G117">
        <v>-0.76876</v>
      </c>
      <c r="H117">
        <v>40130.910000000003</v>
      </c>
      <c r="I117">
        <v>424670455.96822703</v>
      </c>
    </row>
    <row r="118" spans="1:9" x14ac:dyDescent="0.25">
      <c r="A118" s="20">
        <v>43872</v>
      </c>
      <c r="B118" t="s">
        <v>44</v>
      </c>
      <c r="C118" t="s">
        <v>45</v>
      </c>
      <c r="D118">
        <v>11.35088779</v>
      </c>
      <c r="E118">
        <v>11.39076079</v>
      </c>
      <c r="F118">
        <v>-0.35004999999999997</v>
      </c>
      <c r="G118">
        <v>-3.9872999999999999E-2</v>
      </c>
      <c r="H118">
        <v>39430.910000000003</v>
      </c>
      <c r="I118">
        <v>447575857.56936401</v>
      </c>
    </row>
    <row r="119" spans="1:9" x14ac:dyDescent="0.25">
      <c r="A119" s="20">
        <v>43871</v>
      </c>
      <c r="B119" t="s">
        <v>44</v>
      </c>
      <c r="C119" t="s">
        <v>45</v>
      </c>
      <c r="D119">
        <v>11.390760950000001</v>
      </c>
      <c r="E119">
        <v>11.71421095</v>
      </c>
      <c r="F119">
        <v>-2.76118</v>
      </c>
      <c r="G119">
        <v>-0.32345000000000002</v>
      </c>
      <c r="H119">
        <v>39430.910000000003</v>
      </c>
      <c r="I119">
        <v>449148092.63248599</v>
      </c>
    </row>
    <row r="120" spans="1:9" x14ac:dyDescent="0.25">
      <c r="A120" s="20">
        <v>43868</v>
      </c>
      <c r="B120" t="s">
        <v>44</v>
      </c>
      <c r="C120" t="s">
        <v>45</v>
      </c>
      <c r="D120">
        <v>11.71421046</v>
      </c>
      <c r="E120">
        <v>11.36552646</v>
      </c>
      <c r="F120">
        <v>3.0679099999999999</v>
      </c>
      <c r="G120">
        <v>0.34868399999999999</v>
      </c>
      <c r="H120">
        <v>39430.910000000003</v>
      </c>
      <c r="I120">
        <v>461902001.79773903</v>
      </c>
    </row>
    <row r="121" spans="1:9" x14ac:dyDescent="0.25">
      <c r="A121" s="20">
        <v>43867</v>
      </c>
      <c r="B121" t="s">
        <v>44</v>
      </c>
      <c r="C121" t="s">
        <v>45</v>
      </c>
      <c r="D121">
        <v>11.365526150000001</v>
      </c>
      <c r="E121">
        <v>11.528548150000001</v>
      </c>
      <c r="F121">
        <v>-1.4140699999999999</v>
      </c>
      <c r="G121">
        <v>-0.163022</v>
      </c>
      <c r="H121">
        <v>38930.910000000003</v>
      </c>
      <c r="I121">
        <v>442470298.37934798</v>
      </c>
    </row>
    <row r="122" spans="1:9" x14ac:dyDescent="0.25">
      <c r="A122" s="20">
        <v>43866</v>
      </c>
      <c r="B122" t="s">
        <v>44</v>
      </c>
      <c r="C122" t="s">
        <v>45</v>
      </c>
      <c r="D122">
        <v>11.528548499999999</v>
      </c>
      <c r="E122">
        <v>12.1803095</v>
      </c>
      <c r="F122">
        <v>-5.3509399999999996</v>
      </c>
      <c r="G122">
        <v>-0.65176100000000003</v>
      </c>
      <c r="H122">
        <v>37930.910000000003</v>
      </c>
      <c r="I122">
        <v>437288358.64123201</v>
      </c>
    </row>
    <row r="123" spans="1:9" x14ac:dyDescent="0.25">
      <c r="A123" s="20">
        <v>43865</v>
      </c>
      <c r="B123" t="s">
        <v>44</v>
      </c>
      <c r="C123" t="s">
        <v>45</v>
      </c>
      <c r="D123">
        <v>12.18030974</v>
      </c>
      <c r="E123">
        <v>13.543799740000001</v>
      </c>
      <c r="F123">
        <v>-10.067259999999999</v>
      </c>
      <c r="G123">
        <v>-1.3634900000000001</v>
      </c>
      <c r="H123">
        <v>37830.910000000003</v>
      </c>
      <c r="I123">
        <v>460792225.90668201</v>
      </c>
    </row>
    <row r="124" spans="1:9" x14ac:dyDescent="0.25">
      <c r="A124" s="20">
        <v>43864</v>
      </c>
      <c r="B124" t="s">
        <v>44</v>
      </c>
      <c r="C124" t="s">
        <v>45</v>
      </c>
      <c r="D124">
        <v>13.543799509999999</v>
      </c>
      <c r="E124">
        <v>13.85645051</v>
      </c>
      <c r="F124">
        <v>-2.2563599999999999</v>
      </c>
      <c r="G124">
        <v>-0.31265100000000001</v>
      </c>
      <c r="H124">
        <v>37830.910000000003</v>
      </c>
      <c r="I124">
        <v>512374287.40845299</v>
      </c>
    </row>
    <row r="125" spans="1:9" x14ac:dyDescent="0.25">
      <c r="A125" s="20">
        <v>43861</v>
      </c>
      <c r="B125" t="s">
        <v>44</v>
      </c>
      <c r="C125" t="s">
        <v>45</v>
      </c>
      <c r="D125">
        <v>13.85645031</v>
      </c>
      <c r="E125">
        <v>11.84192131</v>
      </c>
      <c r="F125">
        <v>17.011839999999999</v>
      </c>
      <c r="G125">
        <v>2.014529</v>
      </c>
      <c r="H125">
        <v>37830.910000000003</v>
      </c>
      <c r="I125">
        <v>524202152.309982</v>
      </c>
    </row>
    <row r="126" spans="1:9" x14ac:dyDescent="0.25">
      <c r="A126" s="20">
        <v>43860</v>
      </c>
      <c r="B126" t="s">
        <v>44</v>
      </c>
      <c r="C126" t="s">
        <v>45</v>
      </c>
      <c r="D126">
        <v>11.84192152</v>
      </c>
      <c r="E126">
        <v>12.42293752</v>
      </c>
      <c r="F126">
        <v>-4.6769600000000002</v>
      </c>
      <c r="G126">
        <v>-0.58101599999999998</v>
      </c>
      <c r="H126">
        <v>39730.910000000003</v>
      </c>
      <c r="I126">
        <v>470490341.82202601</v>
      </c>
    </row>
    <row r="127" spans="1:9" x14ac:dyDescent="0.25">
      <c r="A127" s="20">
        <v>43859</v>
      </c>
      <c r="B127" t="s">
        <v>44</v>
      </c>
      <c r="C127" t="s">
        <v>45</v>
      </c>
      <c r="D127">
        <v>12.42293798</v>
      </c>
      <c r="E127">
        <v>12.43800598</v>
      </c>
      <c r="F127">
        <v>-0.12114</v>
      </c>
      <c r="G127">
        <v>-1.5068E-2</v>
      </c>
      <c r="H127">
        <v>40530.910000000003</v>
      </c>
      <c r="I127">
        <v>503513006.04883701</v>
      </c>
    </row>
    <row r="128" spans="1:9" x14ac:dyDescent="0.25">
      <c r="A128" s="20">
        <v>43858</v>
      </c>
      <c r="B128" t="s">
        <v>44</v>
      </c>
      <c r="C128" t="s">
        <v>45</v>
      </c>
      <c r="D128">
        <v>12.438006189999999</v>
      </c>
      <c r="E128">
        <v>13.557801189999999</v>
      </c>
      <c r="F128">
        <v>-8.2594100000000008</v>
      </c>
      <c r="G128">
        <v>-1.1197950000000001</v>
      </c>
      <c r="H128">
        <v>40530.910000000003</v>
      </c>
      <c r="I128">
        <v>504123734.342345</v>
      </c>
    </row>
    <row r="129" spans="1:9" x14ac:dyDescent="0.25">
      <c r="A129" s="20">
        <v>43857</v>
      </c>
      <c r="B129" t="s">
        <v>44</v>
      </c>
      <c r="C129" t="s">
        <v>45</v>
      </c>
      <c r="D129">
        <v>13.55780105</v>
      </c>
      <c r="E129">
        <v>11.74983905</v>
      </c>
      <c r="F129">
        <v>15.387119999999999</v>
      </c>
      <c r="G129">
        <v>1.8079620000000001</v>
      </c>
      <c r="H129">
        <v>40530.910000000003</v>
      </c>
      <c r="I129">
        <v>549510041.27105701</v>
      </c>
    </row>
    <row r="130" spans="1:9" x14ac:dyDescent="0.25">
      <c r="A130" s="20">
        <v>43854</v>
      </c>
      <c r="B130" t="s">
        <v>44</v>
      </c>
      <c r="C130" t="s">
        <v>45</v>
      </c>
      <c r="D130">
        <v>11.74983948</v>
      </c>
      <c r="E130">
        <v>10.73389948</v>
      </c>
      <c r="F130">
        <v>9.4647799999999993</v>
      </c>
      <c r="G130">
        <v>1.0159400000000001</v>
      </c>
      <c r="H130">
        <v>43180.91</v>
      </c>
      <c r="I130">
        <v>507368784.60000497</v>
      </c>
    </row>
    <row r="131" spans="1:9" x14ac:dyDescent="0.25">
      <c r="A131" s="20">
        <v>43853</v>
      </c>
      <c r="B131" t="s">
        <v>44</v>
      </c>
      <c r="C131" t="s">
        <v>45</v>
      </c>
      <c r="D131">
        <v>10.73389957</v>
      </c>
      <c r="E131">
        <v>10.88945157</v>
      </c>
      <c r="F131">
        <v>-1.4284600000000001</v>
      </c>
      <c r="G131">
        <v>-0.155552</v>
      </c>
      <c r="H131">
        <v>43080.91</v>
      </c>
      <c r="I131">
        <v>462426182.79200703</v>
      </c>
    </row>
    <row r="132" spans="1:9" x14ac:dyDescent="0.25">
      <c r="A132" s="20">
        <v>43852</v>
      </c>
      <c r="B132" t="s">
        <v>44</v>
      </c>
      <c r="C132" t="s">
        <v>45</v>
      </c>
      <c r="D132">
        <v>10.889451599999999</v>
      </c>
      <c r="E132">
        <v>10.7823726</v>
      </c>
      <c r="F132">
        <v>0.99309000000000003</v>
      </c>
      <c r="G132">
        <v>0.10707899999999999</v>
      </c>
      <c r="H132">
        <v>43080.91</v>
      </c>
      <c r="I132">
        <v>469127506.10785902</v>
      </c>
    </row>
    <row r="133" spans="1:9" x14ac:dyDescent="0.25">
      <c r="A133" s="20">
        <v>43851</v>
      </c>
      <c r="B133" t="s">
        <v>44</v>
      </c>
      <c r="C133" t="s">
        <v>45</v>
      </c>
      <c r="D133">
        <v>10.782373</v>
      </c>
      <c r="E133">
        <v>10.608862</v>
      </c>
      <c r="F133">
        <v>1.6355299999999999</v>
      </c>
      <c r="G133">
        <v>0.173511</v>
      </c>
      <c r="H133">
        <v>45080.91</v>
      </c>
      <c r="I133">
        <v>486079208.36417598</v>
      </c>
    </row>
    <row r="134" spans="1:9" x14ac:dyDescent="0.25">
      <c r="A134" s="20">
        <v>43847</v>
      </c>
      <c r="B134" t="s">
        <v>44</v>
      </c>
      <c r="C134" t="s">
        <v>45</v>
      </c>
      <c r="D134">
        <v>10.60886193</v>
      </c>
      <c r="E134">
        <v>10.61398593</v>
      </c>
      <c r="F134">
        <v>-4.8280000000000003E-2</v>
      </c>
      <c r="G134">
        <v>-5.1240000000000001E-3</v>
      </c>
      <c r="H134">
        <v>45080.91</v>
      </c>
      <c r="I134">
        <v>478257171.08648002</v>
      </c>
    </row>
    <row r="135" spans="1:9" x14ac:dyDescent="0.25">
      <c r="A135" s="20">
        <v>43846</v>
      </c>
      <c r="B135" t="s">
        <v>44</v>
      </c>
      <c r="C135" t="s">
        <v>45</v>
      </c>
      <c r="D135">
        <v>10.613986219999999</v>
      </c>
      <c r="E135">
        <v>10.90419522</v>
      </c>
      <c r="F135">
        <v>-2.6614399999999998</v>
      </c>
      <c r="G135">
        <v>-0.29020899999999999</v>
      </c>
      <c r="H135">
        <v>45080.91</v>
      </c>
      <c r="I135">
        <v>478488178.75303203</v>
      </c>
    </row>
    <row r="136" spans="1:9" x14ac:dyDescent="0.25">
      <c r="A136" s="20">
        <v>43845</v>
      </c>
      <c r="B136" t="s">
        <v>44</v>
      </c>
      <c r="C136" t="s">
        <v>45</v>
      </c>
      <c r="D136">
        <v>10.904195250000001</v>
      </c>
      <c r="E136">
        <v>10.980136249999999</v>
      </c>
      <c r="F136">
        <v>-0.69162000000000001</v>
      </c>
      <c r="G136">
        <v>-7.5940999999999995E-2</v>
      </c>
      <c r="H136">
        <v>45080.91</v>
      </c>
      <c r="I136">
        <v>491571066.496068</v>
      </c>
    </row>
    <row r="137" spans="1:9" x14ac:dyDescent="0.25">
      <c r="A137" s="20">
        <v>43844</v>
      </c>
      <c r="B137" t="s">
        <v>44</v>
      </c>
      <c r="C137" t="s">
        <v>45</v>
      </c>
      <c r="D137">
        <v>10.98013654</v>
      </c>
      <c r="E137">
        <v>11.136003540000001</v>
      </c>
      <c r="F137">
        <v>-1.39967</v>
      </c>
      <c r="G137">
        <v>-0.15586700000000001</v>
      </c>
      <c r="H137">
        <v>44580.91</v>
      </c>
      <c r="I137">
        <v>489504500.83772397</v>
      </c>
    </row>
    <row r="138" spans="1:9" x14ac:dyDescent="0.25">
      <c r="A138" s="20">
        <v>43843</v>
      </c>
      <c r="B138" t="s">
        <v>44</v>
      </c>
      <c r="C138" t="s">
        <v>45</v>
      </c>
      <c r="D138">
        <v>11.13600347</v>
      </c>
      <c r="E138">
        <v>11.55214747</v>
      </c>
      <c r="F138">
        <v>-3.6023100000000001</v>
      </c>
      <c r="G138">
        <v>-0.41614400000000001</v>
      </c>
      <c r="H138">
        <v>44580.91</v>
      </c>
      <c r="I138">
        <v>496453190.72776401</v>
      </c>
    </row>
    <row r="139" spans="1:9" x14ac:dyDescent="0.25">
      <c r="A139" s="20">
        <v>43840</v>
      </c>
      <c r="B139" t="s">
        <v>44</v>
      </c>
      <c r="C139" t="s">
        <v>45</v>
      </c>
      <c r="D139">
        <v>11.552147570000001</v>
      </c>
      <c r="E139">
        <v>11.61002657</v>
      </c>
      <c r="F139">
        <v>-0.49852999999999997</v>
      </c>
      <c r="G139">
        <v>-5.7879E-2</v>
      </c>
      <c r="H139">
        <v>44580.91</v>
      </c>
      <c r="I139">
        <v>515005274.22918302</v>
      </c>
    </row>
    <row r="140" spans="1:9" x14ac:dyDescent="0.25">
      <c r="A140" s="20">
        <v>43839</v>
      </c>
      <c r="B140" t="s">
        <v>44</v>
      </c>
      <c r="C140" t="s">
        <v>45</v>
      </c>
      <c r="D140">
        <v>11.6100268</v>
      </c>
      <c r="E140">
        <v>12.1080988</v>
      </c>
      <c r="F140">
        <v>-4.1135400000000004</v>
      </c>
      <c r="G140">
        <v>-0.49807200000000001</v>
      </c>
      <c r="H140">
        <v>42680.91</v>
      </c>
      <c r="I140">
        <v>495526532.168441</v>
      </c>
    </row>
    <row r="141" spans="1:9" x14ac:dyDescent="0.25">
      <c r="A141" s="20">
        <v>43838</v>
      </c>
      <c r="B141" t="s">
        <v>44</v>
      </c>
      <c r="C141" t="s">
        <v>45</v>
      </c>
      <c r="D141">
        <v>12.10809856</v>
      </c>
      <c r="E141">
        <v>12.639288560000001</v>
      </c>
      <c r="F141">
        <v>-4.2026899999999996</v>
      </c>
      <c r="G141">
        <v>-0.53119000000000005</v>
      </c>
      <c r="H141">
        <v>42230.91</v>
      </c>
      <c r="I141">
        <v>511336044.77468598</v>
      </c>
    </row>
    <row r="142" spans="1:9" x14ac:dyDescent="0.25">
      <c r="A142" s="20">
        <v>43837</v>
      </c>
      <c r="B142" t="s">
        <v>44</v>
      </c>
      <c r="C142" t="s">
        <v>45</v>
      </c>
      <c r="D142">
        <v>12.639288130000001</v>
      </c>
      <c r="E142">
        <v>12.849521129999999</v>
      </c>
      <c r="F142">
        <v>-1.63612</v>
      </c>
      <c r="G142">
        <v>-0.210233</v>
      </c>
      <c r="H142">
        <v>41630.910000000003</v>
      </c>
      <c r="I142">
        <v>526185091.88267398</v>
      </c>
    </row>
    <row r="143" spans="1:9" x14ac:dyDescent="0.25">
      <c r="A143" s="20">
        <v>43836</v>
      </c>
      <c r="B143" t="s">
        <v>44</v>
      </c>
      <c r="C143" t="s">
        <v>45</v>
      </c>
      <c r="D143">
        <v>12.849520699999999</v>
      </c>
      <c r="E143">
        <v>12.972410699999999</v>
      </c>
      <c r="F143">
        <v>-0.94732000000000005</v>
      </c>
      <c r="G143">
        <v>-0.12289</v>
      </c>
      <c r="H143">
        <v>41630.910000000003</v>
      </c>
      <c r="I143">
        <v>534937265.503878</v>
      </c>
    </row>
    <row r="144" spans="1:9" x14ac:dyDescent="0.25">
      <c r="A144" s="20">
        <v>43833</v>
      </c>
      <c r="B144" t="s">
        <v>44</v>
      </c>
      <c r="C144" t="s">
        <v>45</v>
      </c>
      <c r="D144">
        <v>12.972410719999999</v>
      </c>
      <c r="E144">
        <v>12.021889720000001</v>
      </c>
      <c r="F144">
        <v>7.9065899999999996</v>
      </c>
      <c r="G144">
        <v>0.95052099999999995</v>
      </c>
      <c r="H144">
        <v>41630.910000000003</v>
      </c>
      <c r="I144">
        <v>540053289.11217594</v>
      </c>
    </row>
    <row r="145" spans="1:9" x14ac:dyDescent="0.25">
      <c r="A145" s="20">
        <v>43832</v>
      </c>
      <c r="B145" t="s">
        <v>44</v>
      </c>
      <c r="C145" t="s">
        <v>45</v>
      </c>
      <c r="D145">
        <v>12.02189016</v>
      </c>
      <c r="E145">
        <v>12.674265159999999</v>
      </c>
      <c r="F145">
        <v>-5.14724</v>
      </c>
      <c r="G145">
        <v>-0.65237500000000004</v>
      </c>
      <c r="H145">
        <v>41630.910000000003</v>
      </c>
      <c r="I145">
        <v>500482251.32462502</v>
      </c>
    </row>
    <row r="146" spans="1:9" x14ac:dyDescent="0.25">
      <c r="A146" s="20">
        <v>43830</v>
      </c>
      <c r="B146" t="s">
        <v>44</v>
      </c>
      <c r="C146" t="s">
        <v>45</v>
      </c>
      <c r="D146">
        <v>12.67426556</v>
      </c>
      <c r="E146">
        <v>13.729708560000001</v>
      </c>
      <c r="F146">
        <v>-7.68729</v>
      </c>
      <c r="G146">
        <v>-1.0554429999999999</v>
      </c>
      <c r="H146">
        <v>41630.910000000003</v>
      </c>
      <c r="I146">
        <v>527641234.19299001</v>
      </c>
    </row>
    <row r="147" spans="1:9" x14ac:dyDescent="0.25">
      <c r="A147" s="20">
        <v>43829</v>
      </c>
      <c r="B147" t="s">
        <v>44</v>
      </c>
      <c r="C147" t="s">
        <v>45</v>
      </c>
      <c r="D147">
        <v>13.72970817</v>
      </c>
      <c r="E147">
        <v>13.26677917</v>
      </c>
      <c r="F147">
        <v>3.4893800000000001</v>
      </c>
      <c r="G147">
        <v>0.46292899999999998</v>
      </c>
      <c r="H147">
        <v>41630.910000000003</v>
      </c>
      <c r="I147">
        <v>571580272.61095095</v>
      </c>
    </row>
    <row r="148" spans="1:9" x14ac:dyDescent="0.25">
      <c r="A148" s="20">
        <v>43826</v>
      </c>
      <c r="B148" t="s">
        <v>44</v>
      </c>
      <c r="C148" t="s">
        <v>45</v>
      </c>
      <c r="D148">
        <v>13.266778860000001</v>
      </c>
      <c r="E148">
        <v>12.569157860000001</v>
      </c>
      <c r="F148">
        <v>5.5502599999999997</v>
      </c>
      <c r="G148">
        <v>0.69762100000000005</v>
      </c>
      <c r="H148">
        <v>37830.910000000003</v>
      </c>
      <c r="I148">
        <v>501894343.57612002</v>
      </c>
    </row>
    <row r="149" spans="1:9" x14ac:dyDescent="0.25">
      <c r="A149" s="20">
        <v>43825</v>
      </c>
      <c r="B149" t="s">
        <v>44</v>
      </c>
      <c r="C149" t="s">
        <v>45</v>
      </c>
      <c r="D149">
        <v>12.56915789</v>
      </c>
      <c r="E149">
        <v>12.540818890000001</v>
      </c>
      <c r="F149">
        <v>0.22597</v>
      </c>
      <c r="G149">
        <v>2.8339E-2</v>
      </c>
      <c r="H149">
        <v>36630.910000000003</v>
      </c>
      <c r="I149">
        <v>460419716.58269501</v>
      </c>
    </row>
    <row r="150" spans="1:9" x14ac:dyDescent="0.25">
      <c r="A150" s="20">
        <v>43823</v>
      </c>
      <c r="B150" t="s">
        <v>44</v>
      </c>
      <c r="C150" t="s">
        <v>45</v>
      </c>
      <c r="D150">
        <v>12.54081878</v>
      </c>
      <c r="E150">
        <v>12.82489378</v>
      </c>
      <c r="F150">
        <v>-2.2150300000000001</v>
      </c>
      <c r="G150">
        <v>-0.28407500000000002</v>
      </c>
      <c r="H150">
        <v>36630.910000000003</v>
      </c>
      <c r="I150">
        <v>459381629.13812703</v>
      </c>
    </row>
    <row r="151" spans="1:9" x14ac:dyDescent="0.25">
      <c r="A151" s="20">
        <v>43822</v>
      </c>
      <c r="B151" t="s">
        <v>44</v>
      </c>
      <c r="C151" t="s">
        <v>45</v>
      </c>
      <c r="D151">
        <v>12.824893680000001</v>
      </c>
      <c r="E151">
        <v>12.79891868</v>
      </c>
      <c r="F151">
        <v>0.20294999999999999</v>
      </c>
      <c r="G151">
        <v>2.5975000000000002E-2</v>
      </c>
      <c r="H151">
        <v>36630.910000000003</v>
      </c>
      <c r="I151">
        <v>469787551.80143601</v>
      </c>
    </row>
    <row r="152" spans="1:9" x14ac:dyDescent="0.25">
      <c r="A152" s="20">
        <v>43819</v>
      </c>
      <c r="B152" t="s">
        <v>44</v>
      </c>
      <c r="C152" t="s">
        <v>45</v>
      </c>
      <c r="D152">
        <v>12.79891883</v>
      </c>
      <c r="E152">
        <v>12.60703283</v>
      </c>
      <c r="F152">
        <v>1.52206</v>
      </c>
      <c r="G152">
        <v>0.191886</v>
      </c>
      <c r="H152">
        <v>36630.910000000003</v>
      </c>
      <c r="I152">
        <v>468836069.35687202</v>
      </c>
    </row>
    <row r="153" spans="1:9" x14ac:dyDescent="0.25">
      <c r="A153" s="20">
        <v>43818</v>
      </c>
      <c r="B153" t="s">
        <v>44</v>
      </c>
      <c r="C153" t="s">
        <v>45</v>
      </c>
      <c r="D153">
        <v>12.60703277</v>
      </c>
      <c r="E153">
        <v>12.86341977</v>
      </c>
      <c r="F153">
        <v>-1.99315</v>
      </c>
      <c r="G153">
        <v>-0.25638699999999998</v>
      </c>
      <c r="H153">
        <v>36630.910000000003</v>
      </c>
      <c r="I153">
        <v>461807107.97898602</v>
      </c>
    </row>
    <row r="154" spans="1:9" x14ac:dyDescent="0.25">
      <c r="A154" s="20">
        <v>43817</v>
      </c>
      <c r="B154" t="s">
        <v>44</v>
      </c>
      <c r="C154" t="s">
        <v>45</v>
      </c>
      <c r="D154">
        <v>12.863420169999999</v>
      </c>
      <c r="E154">
        <v>12.92869117</v>
      </c>
      <c r="F154">
        <v>-0.50485000000000002</v>
      </c>
      <c r="G154">
        <v>-6.5270999999999996E-2</v>
      </c>
      <c r="H154">
        <v>36130.910000000003</v>
      </c>
      <c r="I154">
        <v>464767102.18129498</v>
      </c>
    </row>
    <row r="155" spans="1:9" x14ac:dyDescent="0.25">
      <c r="A155" s="20">
        <v>43816</v>
      </c>
      <c r="B155" t="s">
        <v>44</v>
      </c>
      <c r="C155" t="s">
        <v>45</v>
      </c>
      <c r="D155">
        <v>12.92869118</v>
      </c>
      <c r="E155">
        <v>12.849349180000001</v>
      </c>
      <c r="F155">
        <v>0.61748000000000003</v>
      </c>
      <c r="G155">
        <v>7.9341999999999996E-2</v>
      </c>
      <c r="H155">
        <v>34830.910000000003</v>
      </c>
      <c r="I155">
        <v>450318104.76575601</v>
      </c>
    </row>
    <row r="156" spans="1:9" x14ac:dyDescent="0.25">
      <c r="A156" s="20">
        <v>43815</v>
      </c>
      <c r="B156" t="s">
        <v>44</v>
      </c>
      <c r="C156" t="s">
        <v>45</v>
      </c>
      <c r="D156">
        <v>12.849349610000001</v>
      </c>
      <c r="E156">
        <v>13.31825061</v>
      </c>
      <c r="F156">
        <v>-3.52074</v>
      </c>
      <c r="G156">
        <v>-0.46890100000000001</v>
      </c>
      <c r="H156">
        <v>34830.910000000003</v>
      </c>
      <c r="I156">
        <v>447554565.52314401</v>
      </c>
    </row>
    <row r="157" spans="1:9" x14ac:dyDescent="0.25">
      <c r="A157" s="20">
        <v>43812</v>
      </c>
      <c r="B157" t="s">
        <v>44</v>
      </c>
      <c r="C157" t="s">
        <v>45</v>
      </c>
      <c r="D157">
        <v>13.31825091</v>
      </c>
      <c r="E157">
        <v>14.42766391</v>
      </c>
      <c r="F157">
        <v>-7.6894799999999996</v>
      </c>
      <c r="G157">
        <v>-1.109413</v>
      </c>
      <c r="H157">
        <v>34830.910000000003</v>
      </c>
      <c r="I157">
        <v>463886825.44012898</v>
      </c>
    </row>
    <row r="158" spans="1:9" x14ac:dyDescent="0.25">
      <c r="A158" s="20">
        <v>43811</v>
      </c>
      <c r="B158" t="s">
        <v>44</v>
      </c>
      <c r="C158" t="s">
        <v>45</v>
      </c>
      <c r="D158">
        <v>14.427663669999999</v>
      </c>
      <c r="E158">
        <v>15.513258670000001</v>
      </c>
      <c r="F158">
        <v>-6.9978499999999997</v>
      </c>
      <c r="G158">
        <v>-1.0855950000000001</v>
      </c>
      <c r="H158">
        <v>34830.910000000003</v>
      </c>
      <c r="I158">
        <v>502528683.65536702</v>
      </c>
    </row>
    <row r="159" spans="1:9" x14ac:dyDescent="0.25">
      <c r="A159" s="20">
        <v>43810</v>
      </c>
      <c r="B159" t="s">
        <v>44</v>
      </c>
      <c r="C159" t="s">
        <v>45</v>
      </c>
      <c r="D159">
        <v>15.513259010000001</v>
      </c>
      <c r="E159">
        <v>16.029012009999999</v>
      </c>
      <c r="F159">
        <v>-3.2176200000000001</v>
      </c>
      <c r="G159">
        <v>-0.51575300000000002</v>
      </c>
      <c r="H159">
        <v>34830.910000000003</v>
      </c>
      <c r="I159">
        <v>540340959.41051698</v>
      </c>
    </row>
    <row r="160" spans="1:9" x14ac:dyDescent="0.25">
      <c r="A160" s="20">
        <v>43809</v>
      </c>
      <c r="B160" t="s">
        <v>44</v>
      </c>
      <c r="C160" t="s">
        <v>45</v>
      </c>
      <c r="D160">
        <v>16.029012160000001</v>
      </c>
      <c r="E160">
        <v>16.44623116</v>
      </c>
      <c r="F160">
        <v>-2.53687</v>
      </c>
      <c r="G160">
        <v>-0.41721900000000001</v>
      </c>
      <c r="H160">
        <v>34830.910000000003</v>
      </c>
      <c r="I160">
        <v>558305111.991889</v>
      </c>
    </row>
    <row r="161" spans="1:9" x14ac:dyDescent="0.25">
      <c r="A161" s="20">
        <v>43808</v>
      </c>
      <c r="B161" t="s">
        <v>44</v>
      </c>
      <c r="C161" t="s">
        <v>45</v>
      </c>
      <c r="D161">
        <v>16.446231399999999</v>
      </c>
      <c r="E161">
        <v>15.119330400000001</v>
      </c>
      <c r="F161">
        <v>8.7761899999999997</v>
      </c>
      <c r="G161">
        <v>1.3269010000000001</v>
      </c>
      <c r="H161">
        <v>34830.910000000003</v>
      </c>
      <c r="I161">
        <v>572837238.625036</v>
      </c>
    </row>
    <row r="162" spans="1:9" x14ac:dyDescent="0.25">
      <c r="A162" s="20">
        <v>43805</v>
      </c>
      <c r="B162" t="s">
        <v>44</v>
      </c>
      <c r="C162" t="s">
        <v>45</v>
      </c>
      <c r="D162">
        <v>15.119330229999999</v>
      </c>
      <c r="E162">
        <v>15.837138230000001</v>
      </c>
      <c r="F162">
        <v>-4.5324400000000002</v>
      </c>
      <c r="G162">
        <v>-0.717808</v>
      </c>
      <c r="H162">
        <v>34830.910000000003</v>
      </c>
      <c r="I162">
        <v>526620060.74006897</v>
      </c>
    </row>
    <row r="163" spans="1:9" x14ac:dyDescent="0.25">
      <c r="A163" s="20">
        <v>43804</v>
      </c>
      <c r="B163" t="s">
        <v>44</v>
      </c>
      <c r="C163" t="s">
        <v>45</v>
      </c>
      <c r="D163">
        <v>15.83713848</v>
      </c>
      <c r="E163">
        <v>16.208843479999999</v>
      </c>
      <c r="F163">
        <v>-2.2932199999999998</v>
      </c>
      <c r="G163">
        <v>-0.37170500000000001</v>
      </c>
      <c r="H163">
        <v>34830.910000000003</v>
      </c>
      <c r="I163">
        <v>551621976.72869301</v>
      </c>
    </row>
    <row r="164" spans="1:9" x14ac:dyDescent="0.25">
      <c r="A164" s="20">
        <v>43803</v>
      </c>
      <c r="B164" t="s">
        <v>44</v>
      </c>
      <c r="C164" t="s">
        <v>45</v>
      </c>
      <c r="D164">
        <v>16.208843640000001</v>
      </c>
      <c r="E164">
        <v>17.379571640000002</v>
      </c>
      <c r="F164">
        <v>-6.7362299999999999</v>
      </c>
      <c r="G164">
        <v>-1.170728</v>
      </c>
      <c r="H164">
        <v>34830.910000000003</v>
      </c>
      <c r="I164">
        <v>564568806.44659901</v>
      </c>
    </row>
    <row r="165" spans="1:9" x14ac:dyDescent="0.25">
      <c r="A165" s="20">
        <v>43802</v>
      </c>
      <c r="B165" t="s">
        <v>44</v>
      </c>
      <c r="C165" t="s">
        <v>45</v>
      </c>
      <c r="D165">
        <v>17.379571299999999</v>
      </c>
      <c r="E165">
        <v>16.182732300000001</v>
      </c>
      <c r="F165">
        <v>7.3957800000000002</v>
      </c>
      <c r="G165">
        <v>1.196839</v>
      </c>
      <c r="H165">
        <v>34830.910000000003</v>
      </c>
      <c r="I165">
        <v>605346318.54802501</v>
      </c>
    </row>
    <row r="166" spans="1:9" x14ac:dyDescent="0.25">
      <c r="A166" s="20">
        <v>43801</v>
      </c>
      <c r="B166" t="s">
        <v>44</v>
      </c>
      <c r="C166" t="s">
        <v>45</v>
      </c>
      <c r="D166">
        <v>16.182731969999999</v>
      </c>
      <c r="E166">
        <v>14.77029797</v>
      </c>
      <c r="F166">
        <v>9.5626599999999993</v>
      </c>
      <c r="G166">
        <v>1.412434</v>
      </c>
      <c r="H166">
        <v>39230.910000000003</v>
      </c>
      <c r="I166">
        <v>634863333.834656</v>
      </c>
    </row>
    <row r="167" spans="1:9" x14ac:dyDescent="0.25">
      <c r="A167" s="20">
        <v>43798</v>
      </c>
      <c r="B167" t="s">
        <v>44</v>
      </c>
      <c r="C167" t="s">
        <v>45</v>
      </c>
      <c r="D167">
        <v>14.770297790000001</v>
      </c>
      <c r="E167">
        <v>14.34994979</v>
      </c>
      <c r="F167">
        <v>2.9292600000000002</v>
      </c>
      <c r="G167">
        <v>0.420348</v>
      </c>
      <c r="H167">
        <v>39230.910000000003</v>
      </c>
      <c r="I167">
        <v>579452252.81328404</v>
      </c>
    </row>
    <row r="168" spans="1:9" x14ac:dyDescent="0.25">
      <c r="A168" s="20">
        <v>43796</v>
      </c>
      <c r="B168" t="s">
        <v>44</v>
      </c>
      <c r="C168" t="s">
        <v>45</v>
      </c>
      <c r="D168">
        <v>14.349950270000001</v>
      </c>
      <c r="E168">
        <v>14.38631427</v>
      </c>
      <c r="F168">
        <v>-0.25276999999999999</v>
      </c>
      <c r="G168">
        <v>-3.6364E-2</v>
      </c>
      <c r="H168">
        <v>39230.910000000003</v>
      </c>
      <c r="I168">
        <v>562961636.24674594</v>
      </c>
    </row>
    <row r="169" spans="1:9" x14ac:dyDescent="0.25">
      <c r="A169" s="20">
        <v>43795</v>
      </c>
      <c r="B169" t="s">
        <v>44</v>
      </c>
      <c r="C169" t="s">
        <v>45</v>
      </c>
      <c r="D169">
        <v>14.386313879999999</v>
      </c>
      <c r="E169">
        <v>14.673944880000001</v>
      </c>
      <c r="F169">
        <v>-1.9601500000000001</v>
      </c>
      <c r="G169">
        <v>-0.28763100000000003</v>
      </c>
      <c r="H169">
        <v>38730.910000000003</v>
      </c>
      <c r="I169">
        <v>557195056.89065802</v>
      </c>
    </row>
    <row r="170" spans="1:9" x14ac:dyDescent="0.25">
      <c r="A170" s="20">
        <v>43794</v>
      </c>
      <c r="B170" t="s">
        <v>44</v>
      </c>
      <c r="C170" t="s">
        <v>45</v>
      </c>
      <c r="D170">
        <v>14.673944970000001</v>
      </c>
      <c r="E170">
        <v>15.71917597</v>
      </c>
      <c r="F170">
        <v>-6.6494</v>
      </c>
      <c r="G170">
        <v>-1.045231</v>
      </c>
      <c r="H170">
        <v>37880.910000000003</v>
      </c>
      <c r="I170">
        <v>555862418.10141206</v>
      </c>
    </row>
    <row r="171" spans="1:9" x14ac:dyDescent="0.25">
      <c r="A171" s="20">
        <v>43791</v>
      </c>
      <c r="B171" t="s">
        <v>44</v>
      </c>
      <c r="C171" t="s">
        <v>45</v>
      </c>
      <c r="D171">
        <v>15.71917579</v>
      </c>
      <c r="E171">
        <v>16.558381789999999</v>
      </c>
      <c r="F171">
        <v>-5.0681599999999998</v>
      </c>
      <c r="G171">
        <v>-0.83920600000000001</v>
      </c>
      <c r="H171">
        <v>37380.910000000003</v>
      </c>
      <c r="I171">
        <v>587597126.91851997</v>
      </c>
    </row>
    <row r="172" spans="1:9" x14ac:dyDescent="0.25">
      <c r="A172" s="20">
        <v>43790</v>
      </c>
      <c r="B172" t="s">
        <v>44</v>
      </c>
      <c r="C172" t="s">
        <v>45</v>
      </c>
      <c r="D172">
        <v>16.558381690000001</v>
      </c>
      <c r="E172">
        <v>16.313787690000002</v>
      </c>
      <c r="F172">
        <v>1.4993099999999999</v>
      </c>
      <c r="G172">
        <v>0.24459400000000001</v>
      </c>
      <c r="H172">
        <v>37380.910000000003</v>
      </c>
      <c r="I172">
        <v>618967408.81630099</v>
      </c>
    </row>
    <row r="173" spans="1:9" x14ac:dyDescent="0.25">
      <c r="A173" s="20">
        <v>43789</v>
      </c>
      <c r="B173" t="s">
        <v>44</v>
      </c>
      <c r="C173" t="s">
        <v>45</v>
      </c>
      <c r="D173">
        <v>16.31378746</v>
      </c>
      <c r="E173">
        <v>16.394899460000001</v>
      </c>
      <c r="F173">
        <v>-0.49474000000000001</v>
      </c>
      <c r="G173">
        <v>-8.1112000000000004E-2</v>
      </c>
      <c r="H173">
        <v>36980.910000000003</v>
      </c>
      <c r="I173">
        <v>603298738.44496298</v>
      </c>
    </row>
    <row r="174" spans="1:9" x14ac:dyDescent="0.25">
      <c r="A174" s="20">
        <v>43788</v>
      </c>
      <c r="B174" t="s">
        <v>44</v>
      </c>
      <c r="C174" t="s">
        <v>45</v>
      </c>
      <c r="D174">
        <v>16.394899389999999</v>
      </c>
      <c r="E174">
        <v>16.059454389999999</v>
      </c>
      <c r="F174">
        <v>2.0887699999999998</v>
      </c>
      <c r="G174">
        <v>0.33544499999999999</v>
      </c>
      <c r="H174">
        <v>35630.910000000003</v>
      </c>
      <c r="I174">
        <v>584165217.41394305</v>
      </c>
    </row>
    <row r="175" spans="1:9" x14ac:dyDescent="0.25">
      <c r="A175" s="20">
        <v>43787</v>
      </c>
      <c r="B175" t="s">
        <v>44</v>
      </c>
      <c r="C175" t="s">
        <v>45</v>
      </c>
      <c r="D175">
        <v>16.059453990000002</v>
      </c>
      <c r="E175">
        <v>16.248305989999999</v>
      </c>
      <c r="F175">
        <v>-1.16229</v>
      </c>
      <c r="G175">
        <v>-0.18885199999999999</v>
      </c>
      <c r="H175">
        <v>35630.910000000003</v>
      </c>
      <c r="I175">
        <v>572212991.88573802</v>
      </c>
    </row>
    <row r="176" spans="1:9" x14ac:dyDescent="0.25">
      <c r="A176" s="20">
        <v>43784</v>
      </c>
      <c r="B176" t="s">
        <v>44</v>
      </c>
      <c r="C176" t="s">
        <v>45</v>
      </c>
      <c r="D176">
        <v>16.248306329999998</v>
      </c>
      <c r="E176">
        <v>17.133400330000001</v>
      </c>
      <c r="F176">
        <v>-5.1658999999999997</v>
      </c>
      <c r="G176">
        <v>-0.88509400000000005</v>
      </c>
      <c r="H176">
        <v>35630.910000000003</v>
      </c>
      <c r="I176">
        <v>578941972.99327195</v>
      </c>
    </row>
    <row r="177" spans="1:9" x14ac:dyDescent="0.25">
      <c r="A177" s="20">
        <v>43783</v>
      </c>
      <c r="B177" t="s">
        <v>44</v>
      </c>
      <c r="C177" t="s">
        <v>45</v>
      </c>
      <c r="D177">
        <v>17.133400250000001</v>
      </c>
      <c r="E177">
        <v>17.484861250000002</v>
      </c>
      <c r="F177">
        <v>-2.0100899999999999</v>
      </c>
      <c r="G177">
        <v>-0.35146100000000002</v>
      </c>
      <c r="H177">
        <v>35330.910000000003</v>
      </c>
      <c r="I177">
        <v>605338656.49352801</v>
      </c>
    </row>
    <row r="178" spans="1:9" x14ac:dyDescent="0.25">
      <c r="A178" s="20">
        <v>43782</v>
      </c>
      <c r="B178" t="s">
        <v>44</v>
      </c>
      <c r="C178" t="s">
        <v>45</v>
      </c>
      <c r="D178">
        <v>17.484860909999998</v>
      </c>
      <c r="E178">
        <v>17.451242910000001</v>
      </c>
      <c r="F178">
        <v>0.19264000000000001</v>
      </c>
      <c r="G178">
        <v>3.3618000000000002E-2</v>
      </c>
      <c r="H178">
        <v>34130.910000000003</v>
      </c>
      <c r="I178">
        <v>596774249.05144894</v>
      </c>
    </row>
    <row r="179" spans="1:9" x14ac:dyDescent="0.25">
      <c r="A179" s="20">
        <v>43781</v>
      </c>
      <c r="B179" t="s">
        <v>44</v>
      </c>
      <c r="C179" t="s">
        <v>45</v>
      </c>
      <c r="D179">
        <v>17.451242910000001</v>
      </c>
      <c r="E179">
        <v>17.533374909999999</v>
      </c>
      <c r="F179">
        <v>-0.46843000000000001</v>
      </c>
      <c r="G179">
        <v>-8.2131999999999997E-2</v>
      </c>
      <c r="H179">
        <v>34130.910000000003</v>
      </c>
      <c r="I179">
        <v>595626836.05183303</v>
      </c>
    </row>
    <row r="180" spans="1:9" x14ac:dyDescent="0.25">
      <c r="A180" s="20">
        <v>43780</v>
      </c>
      <c r="B180" t="s">
        <v>44</v>
      </c>
      <c r="C180" t="s">
        <v>45</v>
      </c>
      <c r="D180">
        <v>17.533375370000002</v>
      </c>
      <c r="E180">
        <v>17.878228369999999</v>
      </c>
      <c r="F180">
        <v>-1.9289000000000001</v>
      </c>
      <c r="G180">
        <v>-0.34485300000000002</v>
      </c>
      <c r="H180">
        <v>34130.910000000003</v>
      </c>
      <c r="I180">
        <v>598430091.81643701</v>
      </c>
    </row>
    <row r="181" spans="1:9" x14ac:dyDescent="0.25">
      <c r="A181" s="20">
        <v>43777</v>
      </c>
      <c r="B181" t="s">
        <v>44</v>
      </c>
      <c r="C181" t="s">
        <v>45</v>
      </c>
      <c r="D181">
        <v>17.878228289999999</v>
      </c>
      <c r="E181">
        <v>18.251976290000002</v>
      </c>
      <c r="F181">
        <v>-2.0477099999999999</v>
      </c>
      <c r="G181">
        <v>-0.37374800000000002</v>
      </c>
      <c r="H181">
        <v>34130.910000000003</v>
      </c>
      <c r="I181">
        <v>610200236.48189998</v>
      </c>
    </row>
    <row r="182" spans="1:9" x14ac:dyDescent="0.25">
      <c r="A182" s="20">
        <v>43776</v>
      </c>
      <c r="B182" t="s">
        <v>44</v>
      </c>
      <c r="C182" t="s">
        <v>45</v>
      </c>
      <c r="D182">
        <v>18.251976670000001</v>
      </c>
      <c r="E182">
        <v>18.517257669999999</v>
      </c>
      <c r="F182">
        <v>-1.4326099999999999</v>
      </c>
      <c r="G182">
        <v>-0.26528099999999999</v>
      </c>
      <c r="H182">
        <v>34130.910000000003</v>
      </c>
      <c r="I182">
        <v>622956609.54982305</v>
      </c>
    </row>
    <row r="183" spans="1:9" x14ac:dyDescent="0.25">
      <c r="A183" s="20">
        <v>43775</v>
      </c>
      <c r="B183" t="s">
        <v>44</v>
      </c>
      <c r="C183" t="s">
        <v>45</v>
      </c>
      <c r="D183">
        <v>18.517257699999998</v>
      </c>
      <c r="E183">
        <v>18.963077699999999</v>
      </c>
      <c r="F183">
        <v>-2.3509899999999999</v>
      </c>
      <c r="G183">
        <v>-0.44581999999999999</v>
      </c>
      <c r="H183">
        <v>33380.910000000003</v>
      </c>
      <c r="I183">
        <v>618122949.76502204</v>
      </c>
    </row>
    <row r="184" spans="1:9" x14ac:dyDescent="0.25">
      <c r="A184" s="20">
        <v>43774</v>
      </c>
      <c r="B184" t="s">
        <v>44</v>
      </c>
      <c r="C184" t="s">
        <v>45</v>
      </c>
      <c r="D184">
        <v>18.963077380000001</v>
      </c>
      <c r="E184">
        <v>18.381941380000001</v>
      </c>
      <c r="F184">
        <v>3.1614499999999999</v>
      </c>
      <c r="G184">
        <v>0.58113599999999999</v>
      </c>
      <c r="H184">
        <v>33380.910000000003</v>
      </c>
      <c r="I184">
        <v>633004817.27096999</v>
      </c>
    </row>
    <row r="185" spans="1:9" x14ac:dyDescent="0.25">
      <c r="A185" s="20">
        <v>43773</v>
      </c>
      <c r="B185" t="s">
        <v>44</v>
      </c>
      <c r="C185" t="s">
        <v>45</v>
      </c>
      <c r="D185">
        <v>18.381941309999998</v>
      </c>
      <c r="E185">
        <v>18.207868309999999</v>
      </c>
      <c r="F185">
        <v>0.95603000000000005</v>
      </c>
      <c r="G185">
        <v>0.17407300000000001</v>
      </c>
      <c r="H185">
        <v>33380.910000000003</v>
      </c>
      <c r="I185">
        <v>613605965.25827396</v>
      </c>
    </row>
    <row r="186" spans="1:9" x14ac:dyDescent="0.25">
      <c r="A186" s="20">
        <v>43770</v>
      </c>
      <c r="B186" t="s">
        <v>44</v>
      </c>
      <c r="C186" t="s">
        <v>45</v>
      </c>
      <c r="D186">
        <v>18.20786824</v>
      </c>
      <c r="E186">
        <v>19.349780240000001</v>
      </c>
      <c r="F186">
        <v>-5.9014199999999999</v>
      </c>
      <c r="G186">
        <v>-1.141912</v>
      </c>
      <c r="H186">
        <v>32680.91</v>
      </c>
      <c r="I186">
        <v>595049739.65903401</v>
      </c>
    </row>
    <row r="187" spans="1:9" x14ac:dyDescent="0.25">
      <c r="A187" s="20">
        <v>43769</v>
      </c>
      <c r="B187" t="s">
        <v>44</v>
      </c>
      <c r="C187" t="s">
        <v>45</v>
      </c>
      <c r="D187">
        <v>19.349780330000002</v>
      </c>
      <c r="E187">
        <v>18.84724533</v>
      </c>
      <c r="F187">
        <v>2.6663600000000001</v>
      </c>
      <c r="G187">
        <v>0.50253499999999995</v>
      </c>
      <c r="H187">
        <v>31030.91</v>
      </c>
      <c r="I187">
        <v>600441330.63955998</v>
      </c>
    </row>
    <row r="188" spans="1:9" x14ac:dyDescent="0.25">
      <c r="A188" s="20">
        <v>43768</v>
      </c>
      <c r="B188" t="s">
        <v>44</v>
      </c>
      <c r="C188" t="s">
        <v>45</v>
      </c>
      <c r="D188">
        <v>18.847244849999999</v>
      </c>
      <c r="E188">
        <v>19.80731385</v>
      </c>
      <c r="F188">
        <v>-4.8470399999999998</v>
      </c>
      <c r="G188">
        <v>-0.96006899999999995</v>
      </c>
      <c r="H188">
        <v>29830.91</v>
      </c>
      <c r="I188">
        <v>562230502.56280303</v>
      </c>
    </row>
    <row r="189" spans="1:9" x14ac:dyDescent="0.25">
      <c r="A189" s="20">
        <v>43767</v>
      </c>
      <c r="B189" t="s">
        <v>44</v>
      </c>
      <c r="C189" t="s">
        <v>45</v>
      </c>
      <c r="D189">
        <v>19.807314269999999</v>
      </c>
      <c r="E189">
        <v>19.985633270000001</v>
      </c>
      <c r="F189">
        <v>-0.89224000000000003</v>
      </c>
      <c r="G189">
        <v>-0.17831900000000001</v>
      </c>
      <c r="H189">
        <v>29430.91</v>
      </c>
      <c r="I189">
        <v>582947323.23671401</v>
      </c>
    </row>
    <row r="190" spans="1:9" x14ac:dyDescent="0.25">
      <c r="A190" s="20">
        <v>43766</v>
      </c>
      <c r="B190" t="s">
        <v>44</v>
      </c>
      <c r="C190" t="s">
        <v>45</v>
      </c>
      <c r="D190">
        <v>19.98563304</v>
      </c>
      <c r="E190">
        <v>19.673253039999999</v>
      </c>
      <c r="F190">
        <v>1.5878399999999999</v>
      </c>
      <c r="G190">
        <v>0.31237999999999999</v>
      </c>
      <c r="H190">
        <v>29430.91</v>
      </c>
      <c r="I190">
        <v>588195407.26453197</v>
      </c>
    </row>
    <row r="191" spans="1:9" x14ac:dyDescent="0.25">
      <c r="A191" s="20">
        <v>43763</v>
      </c>
      <c r="B191" t="s">
        <v>44</v>
      </c>
      <c r="C191" t="s">
        <v>45</v>
      </c>
      <c r="D191">
        <v>19.673253280000001</v>
      </c>
      <c r="E191">
        <v>20.678054280000001</v>
      </c>
      <c r="F191">
        <v>-4.8592599999999999</v>
      </c>
      <c r="G191">
        <v>-1.0048010000000001</v>
      </c>
      <c r="H191">
        <v>28330.91</v>
      </c>
      <c r="I191">
        <v>557361207.42939103</v>
      </c>
    </row>
    <row r="192" spans="1:9" x14ac:dyDescent="0.25">
      <c r="A192" s="20">
        <v>43762</v>
      </c>
      <c r="B192" t="s">
        <v>44</v>
      </c>
      <c r="C192" t="s">
        <v>45</v>
      </c>
      <c r="D192">
        <v>20.678053810000002</v>
      </c>
      <c r="E192">
        <v>20.918296810000001</v>
      </c>
      <c r="F192">
        <v>-1.1484799999999999</v>
      </c>
      <c r="G192">
        <v>-0.24024300000000001</v>
      </c>
      <c r="H192">
        <v>27080.91</v>
      </c>
      <c r="I192">
        <v>559980555.55987406</v>
      </c>
    </row>
    <row r="193" spans="1:9" x14ac:dyDescent="0.25">
      <c r="A193" s="20">
        <v>43761</v>
      </c>
      <c r="B193" t="s">
        <v>44</v>
      </c>
      <c r="C193" t="s">
        <v>45</v>
      </c>
      <c r="D193">
        <v>20.918296519999998</v>
      </c>
      <c r="E193">
        <v>21.477976519999999</v>
      </c>
      <c r="F193">
        <v>-2.6058300000000001</v>
      </c>
      <c r="G193">
        <v>-0.55967999999999996</v>
      </c>
      <c r="H193">
        <v>26680.91</v>
      </c>
      <c r="I193">
        <v>558119228.64002597</v>
      </c>
    </row>
    <row r="194" spans="1:9" x14ac:dyDescent="0.25">
      <c r="A194" s="20">
        <v>43760</v>
      </c>
      <c r="B194" t="s">
        <v>44</v>
      </c>
      <c r="C194" t="s">
        <v>45</v>
      </c>
      <c r="D194">
        <v>21.47797679</v>
      </c>
      <c r="E194">
        <v>20.728386789999998</v>
      </c>
      <c r="F194">
        <v>3.61625</v>
      </c>
      <c r="G194">
        <v>0.74958999999999998</v>
      </c>
      <c r="H194">
        <v>26380.91</v>
      </c>
      <c r="I194">
        <v>566608615.63503206</v>
      </c>
    </row>
    <row r="195" spans="1:9" x14ac:dyDescent="0.25">
      <c r="A195" s="20">
        <v>43759</v>
      </c>
      <c r="B195" t="s">
        <v>44</v>
      </c>
      <c r="C195" t="s">
        <v>45</v>
      </c>
      <c r="D195">
        <v>20.728386350000001</v>
      </c>
      <c r="E195">
        <v>21.82950735</v>
      </c>
      <c r="F195">
        <v>-5.0441900000000004</v>
      </c>
      <c r="G195">
        <v>-1.101121</v>
      </c>
      <c r="H195">
        <v>26080.91</v>
      </c>
      <c r="I195">
        <v>540615220.29635096</v>
      </c>
    </row>
    <row r="196" spans="1:9" x14ac:dyDescent="0.25">
      <c r="A196" s="20">
        <v>43756</v>
      </c>
      <c r="B196" t="s">
        <v>44</v>
      </c>
      <c r="C196" t="s">
        <v>45</v>
      </c>
      <c r="D196">
        <v>21.829507370000002</v>
      </c>
      <c r="E196">
        <v>21.63453337</v>
      </c>
      <c r="F196">
        <v>0.90122000000000002</v>
      </c>
      <c r="G196">
        <v>0.19497400000000001</v>
      </c>
      <c r="H196">
        <v>26080.91</v>
      </c>
      <c r="I196">
        <v>569333460.72032106</v>
      </c>
    </row>
    <row r="197" spans="1:9" x14ac:dyDescent="0.25">
      <c r="A197" s="20">
        <v>43755</v>
      </c>
      <c r="B197" t="s">
        <v>44</v>
      </c>
      <c r="C197" t="s">
        <v>45</v>
      </c>
      <c r="D197">
        <v>21.634533260000001</v>
      </c>
      <c r="E197">
        <v>21.92034726</v>
      </c>
      <c r="F197">
        <v>-1.3038799999999999</v>
      </c>
      <c r="G197">
        <v>-0.28581400000000001</v>
      </c>
      <c r="H197">
        <v>27830.91</v>
      </c>
      <c r="I197">
        <v>602108791.32013297</v>
      </c>
    </row>
    <row r="198" spans="1:9" x14ac:dyDescent="0.25">
      <c r="A198" s="20">
        <v>43754</v>
      </c>
      <c r="B198" t="s">
        <v>44</v>
      </c>
      <c r="C198" t="s">
        <v>45</v>
      </c>
      <c r="D198">
        <v>21.92034735</v>
      </c>
      <c r="E198">
        <v>22.216190350000002</v>
      </c>
      <c r="F198">
        <v>-1.33165</v>
      </c>
      <c r="G198">
        <v>-0.29584300000000002</v>
      </c>
      <c r="H198">
        <v>25130.91</v>
      </c>
      <c r="I198">
        <v>550878320.26228297</v>
      </c>
    </row>
    <row r="199" spans="1:9" x14ac:dyDescent="0.25">
      <c r="A199" s="20">
        <v>43753</v>
      </c>
      <c r="B199" t="s">
        <v>44</v>
      </c>
      <c r="C199" t="s">
        <v>45</v>
      </c>
      <c r="D199">
        <v>22.216190470000001</v>
      </c>
      <c r="E199">
        <v>23.17163747</v>
      </c>
      <c r="F199">
        <v>-4.1233500000000003</v>
      </c>
      <c r="G199">
        <v>-0.95544700000000005</v>
      </c>
      <c r="H199">
        <v>23430.91</v>
      </c>
      <c r="I199">
        <v>520545603.87780797</v>
      </c>
    </row>
    <row r="200" spans="1:9" x14ac:dyDescent="0.25">
      <c r="A200" s="20">
        <v>43752</v>
      </c>
      <c r="B200" t="s">
        <v>44</v>
      </c>
      <c r="C200" t="s">
        <v>45</v>
      </c>
      <c r="D200">
        <v>23.17163751</v>
      </c>
      <c r="E200">
        <v>24.85082551</v>
      </c>
      <c r="F200">
        <v>-6.7570699999999997</v>
      </c>
      <c r="G200">
        <v>-1.6791879999999999</v>
      </c>
      <c r="H200">
        <v>21730.91</v>
      </c>
      <c r="I200">
        <v>503540815.625709</v>
      </c>
    </row>
    <row r="201" spans="1:9" x14ac:dyDescent="0.25">
      <c r="A201" s="20">
        <v>43749</v>
      </c>
      <c r="B201" t="s">
        <v>44</v>
      </c>
      <c r="C201" t="s">
        <v>45</v>
      </c>
      <c r="D201">
        <v>24.850825149999999</v>
      </c>
      <c r="E201">
        <v>26.80844415</v>
      </c>
      <c r="F201">
        <v>-7.3022499999999999</v>
      </c>
      <c r="G201">
        <v>-1.957619</v>
      </c>
      <c r="H201">
        <v>20930.91</v>
      </c>
      <c r="I201">
        <v>520150434.34203601</v>
      </c>
    </row>
    <row r="202" spans="1:9" x14ac:dyDescent="0.25">
      <c r="A202" s="20">
        <v>43748</v>
      </c>
      <c r="B202" t="s">
        <v>44</v>
      </c>
      <c r="C202" t="s">
        <v>45</v>
      </c>
      <c r="D202">
        <v>26.808444300000001</v>
      </c>
      <c r="E202">
        <v>28.016919300000001</v>
      </c>
      <c r="F202">
        <v>-4.3133800000000004</v>
      </c>
      <c r="G202">
        <v>-1.208475</v>
      </c>
      <c r="H202">
        <v>20930.91</v>
      </c>
      <c r="I202">
        <v>561125188.50020099</v>
      </c>
    </row>
    <row r="203" spans="1:9" x14ac:dyDescent="0.25">
      <c r="A203" s="20">
        <v>43747</v>
      </c>
      <c r="B203" t="s">
        <v>44</v>
      </c>
      <c r="C203" t="s">
        <v>45</v>
      </c>
      <c r="D203">
        <v>28.016919529999999</v>
      </c>
      <c r="E203">
        <v>30.04624853</v>
      </c>
      <c r="F203">
        <v>-6.7540199999999997</v>
      </c>
      <c r="G203">
        <v>-2.0293290000000002</v>
      </c>
      <c r="H203">
        <v>20930.91</v>
      </c>
      <c r="I203">
        <v>586419677.19351101</v>
      </c>
    </row>
    <row r="204" spans="1:9" x14ac:dyDescent="0.25">
      <c r="A204" s="20">
        <v>43746</v>
      </c>
      <c r="B204" t="s">
        <v>44</v>
      </c>
      <c r="C204" t="s">
        <v>45</v>
      </c>
      <c r="D204">
        <v>30.046248120000001</v>
      </c>
      <c r="E204">
        <v>26.849628119999998</v>
      </c>
      <c r="F204">
        <v>11.90564</v>
      </c>
      <c r="G204">
        <v>3.1966199999999998</v>
      </c>
      <c r="H204">
        <v>20930.91</v>
      </c>
      <c r="I204">
        <v>628895375.32988501</v>
      </c>
    </row>
    <row r="205" spans="1:9" x14ac:dyDescent="0.25">
      <c r="A205" s="20">
        <v>43745</v>
      </c>
      <c r="B205" t="s">
        <v>44</v>
      </c>
      <c r="C205" t="s">
        <v>45</v>
      </c>
      <c r="D205">
        <v>26.849628509999999</v>
      </c>
      <c r="E205">
        <v>26.443551509999999</v>
      </c>
      <c r="F205">
        <v>1.5356399999999999</v>
      </c>
      <c r="G205">
        <v>0.40607700000000002</v>
      </c>
      <c r="H205">
        <v>20930.91</v>
      </c>
      <c r="I205">
        <v>561987211.57550097</v>
      </c>
    </row>
    <row r="206" spans="1:9" x14ac:dyDescent="0.25">
      <c r="A206" s="20">
        <v>43742</v>
      </c>
      <c r="B206" t="s">
        <v>44</v>
      </c>
      <c r="C206" t="s">
        <v>45</v>
      </c>
      <c r="D206">
        <v>26.443551849999999</v>
      </c>
      <c r="E206">
        <v>28.58688385</v>
      </c>
      <c r="F206">
        <v>-7.4976099999999999</v>
      </c>
      <c r="G206">
        <v>-2.143332</v>
      </c>
      <c r="H206">
        <v>20380.91</v>
      </c>
      <c r="I206">
        <v>538943703.22228706</v>
      </c>
    </row>
    <row r="207" spans="1:9" x14ac:dyDescent="0.25">
      <c r="A207" s="20">
        <v>43741</v>
      </c>
      <c r="B207" t="s">
        <v>44</v>
      </c>
      <c r="C207" t="s">
        <v>45</v>
      </c>
      <c r="D207">
        <v>28.586884309999999</v>
      </c>
      <c r="E207">
        <v>30.727731309999999</v>
      </c>
      <c r="F207">
        <v>-6.9671500000000002</v>
      </c>
      <c r="G207">
        <v>-2.1408469999999999</v>
      </c>
      <c r="H207">
        <v>20380.91</v>
      </c>
      <c r="I207">
        <v>582626773.47628999</v>
      </c>
    </row>
    <row r="208" spans="1:9" x14ac:dyDescent="0.25">
      <c r="A208" s="20">
        <v>43740</v>
      </c>
      <c r="B208" t="s">
        <v>44</v>
      </c>
      <c r="C208" t="s">
        <v>45</v>
      </c>
      <c r="D208">
        <v>30.727730820000001</v>
      </c>
      <c r="E208">
        <v>28.114440819999999</v>
      </c>
      <c r="F208">
        <v>9.2951899999999998</v>
      </c>
      <c r="G208">
        <v>2.6132900000000001</v>
      </c>
      <c r="H208">
        <v>20380.91</v>
      </c>
      <c r="I208">
        <v>626259177.80210698</v>
      </c>
    </row>
    <row r="209" spans="1:9" x14ac:dyDescent="0.25">
      <c r="A209" s="20">
        <v>43739</v>
      </c>
      <c r="B209" t="s">
        <v>44</v>
      </c>
      <c r="C209" t="s">
        <v>45</v>
      </c>
      <c r="D209">
        <v>28.114441100000001</v>
      </c>
      <c r="E209">
        <v>25.374430100000001</v>
      </c>
      <c r="F209">
        <v>10.79832</v>
      </c>
      <c r="G209">
        <v>2.740011</v>
      </c>
      <c r="H209">
        <v>23530.91</v>
      </c>
      <c r="I209">
        <v>661558439.45328295</v>
      </c>
    </row>
    <row r="210" spans="1:9" x14ac:dyDescent="0.25">
      <c r="A210" s="20">
        <v>43738</v>
      </c>
      <c r="B210" t="s">
        <v>44</v>
      </c>
      <c r="C210" t="s">
        <v>45</v>
      </c>
      <c r="D210">
        <v>25.374429750000001</v>
      </c>
      <c r="E210">
        <v>27.236269750000002</v>
      </c>
      <c r="F210">
        <v>-6.8358800000000004</v>
      </c>
      <c r="G210">
        <v>-1.8618399999999999</v>
      </c>
      <c r="H210">
        <v>23530.91</v>
      </c>
      <c r="I210">
        <v>597083473.49743199</v>
      </c>
    </row>
    <row r="211" spans="1:9" x14ac:dyDescent="0.25">
      <c r="A211" s="20">
        <v>43735</v>
      </c>
      <c r="B211" t="s">
        <v>44</v>
      </c>
      <c r="C211" t="s">
        <v>45</v>
      </c>
      <c r="D211">
        <v>27.236269310000001</v>
      </c>
      <c r="E211">
        <v>26.03717031</v>
      </c>
      <c r="F211">
        <v>4.60534</v>
      </c>
      <c r="G211">
        <v>1.1990989999999999</v>
      </c>
      <c r="H211">
        <v>23530.91</v>
      </c>
      <c r="I211">
        <v>640894256.34191</v>
      </c>
    </row>
    <row r="212" spans="1:9" x14ac:dyDescent="0.25">
      <c r="A212" s="20">
        <v>43734</v>
      </c>
      <c r="B212" t="s">
        <v>44</v>
      </c>
      <c r="C212" t="s">
        <v>45</v>
      </c>
      <c r="D212">
        <v>26.03717039</v>
      </c>
      <c r="E212">
        <v>25.599512390000001</v>
      </c>
      <c r="F212">
        <v>1.70963</v>
      </c>
      <c r="G212">
        <v>0.43765799999999999</v>
      </c>
      <c r="H212">
        <v>23530.91</v>
      </c>
      <c r="I212">
        <v>612678365.17609501</v>
      </c>
    </row>
    <row r="213" spans="1:9" x14ac:dyDescent="0.25">
      <c r="A213" s="20">
        <v>43733</v>
      </c>
      <c r="B213" t="s">
        <v>44</v>
      </c>
      <c r="C213" t="s">
        <v>45</v>
      </c>
      <c r="D213">
        <v>25.599512709999999</v>
      </c>
      <c r="E213">
        <v>26.853357710000001</v>
      </c>
      <c r="F213">
        <v>-4.6692299999999998</v>
      </c>
      <c r="G213">
        <v>-1.2538450000000001</v>
      </c>
      <c r="H213">
        <v>23530.91</v>
      </c>
      <c r="I213">
        <v>602379880.82189095</v>
      </c>
    </row>
    <row r="214" spans="1:9" x14ac:dyDescent="0.25">
      <c r="A214" s="20">
        <v>43732</v>
      </c>
      <c r="B214" t="s">
        <v>44</v>
      </c>
      <c r="C214" t="s">
        <v>45</v>
      </c>
      <c r="D214">
        <v>26.853357419999998</v>
      </c>
      <c r="E214">
        <v>24.574586419999999</v>
      </c>
      <c r="F214">
        <v>9.2728800000000007</v>
      </c>
      <c r="G214">
        <v>2.2787709999999999</v>
      </c>
      <c r="H214">
        <v>23530.91</v>
      </c>
      <c r="I214">
        <v>631883990.35456705</v>
      </c>
    </row>
    <row r="215" spans="1:9" x14ac:dyDescent="0.25">
      <c r="A215" s="20">
        <v>43731</v>
      </c>
      <c r="B215" t="s">
        <v>44</v>
      </c>
      <c r="C215" t="s">
        <v>45</v>
      </c>
      <c r="D215">
        <v>24.574586440000001</v>
      </c>
      <c r="E215">
        <v>25.630818439999999</v>
      </c>
      <c r="F215">
        <v>-4.1209499999999997</v>
      </c>
      <c r="G215">
        <v>-1.0562320000000001</v>
      </c>
      <c r="H215">
        <v>23530.91</v>
      </c>
      <c r="I215">
        <v>578262430.95603299</v>
      </c>
    </row>
    <row r="216" spans="1:9" x14ac:dyDescent="0.25">
      <c r="A216" s="20">
        <v>43728</v>
      </c>
      <c r="B216" t="s">
        <v>44</v>
      </c>
      <c r="C216" t="s">
        <v>45</v>
      </c>
      <c r="D216">
        <v>25.630818640000001</v>
      </c>
      <c r="E216">
        <v>23.517582640000001</v>
      </c>
      <c r="F216">
        <v>8.9857700000000005</v>
      </c>
      <c r="G216">
        <v>2.1132360000000001</v>
      </c>
      <c r="H216">
        <v>23330.91</v>
      </c>
      <c r="I216">
        <v>597990374.17779899</v>
      </c>
    </row>
    <row r="217" spans="1:9" x14ac:dyDescent="0.25">
      <c r="A217" s="20">
        <v>43727</v>
      </c>
      <c r="B217" t="s">
        <v>44</v>
      </c>
      <c r="C217" t="s">
        <v>45</v>
      </c>
      <c r="D217">
        <v>23.517582269999998</v>
      </c>
      <c r="E217">
        <v>23.827522269999999</v>
      </c>
      <c r="F217">
        <v>-1.3007599999999999</v>
      </c>
      <c r="G217">
        <v>-0.30993999999999999</v>
      </c>
      <c r="H217">
        <v>23330.91</v>
      </c>
      <c r="I217">
        <v>548686642.39412999</v>
      </c>
    </row>
    <row r="218" spans="1:9" x14ac:dyDescent="0.25">
      <c r="A218" s="20">
        <v>43726</v>
      </c>
      <c r="B218" t="s">
        <v>44</v>
      </c>
      <c r="C218" t="s">
        <v>45</v>
      </c>
      <c r="D218">
        <v>23.827522210000001</v>
      </c>
      <c r="E218">
        <v>25.388862209999999</v>
      </c>
      <c r="F218">
        <v>-6.1497000000000002</v>
      </c>
      <c r="G218">
        <v>-1.56134</v>
      </c>
      <c r="H218">
        <v>20530.91</v>
      </c>
      <c r="I218">
        <v>489200761.67155498</v>
      </c>
    </row>
    <row r="219" spans="1:9" x14ac:dyDescent="0.25">
      <c r="A219" s="20">
        <v>43725</v>
      </c>
      <c r="B219" t="s">
        <v>44</v>
      </c>
      <c r="C219" t="s">
        <v>45</v>
      </c>
      <c r="D219">
        <v>25.388862589999999</v>
      </c>
      <c r="E219">
        <v>25.828792589999999</v>
      </c>
      <c r="F219">
        <v>-1.7032499999999999</v>
      </c>
      <c r="G219">
        <v>-0.43992999999999999</v>
      </c>
      <c r="H219">
        <v>18280.91</v>
      </c>
      <c r="I219">
        <v>464131562.78788197</v>
      </c>
    </row>
    <row r="220" spans="1:9" x14ac:dyDescent="0.25">
      <c r="A220" s="20">
        <v>43724</v>
      </c>
      <c r="B220" t="s">
        <v>44</v>
      </c>
      <c r="C220" t="s">
        <v>45</v>
      </c>
      <c r="D220">
        <v>25.828792570000001</v>
      </c>
      <c r="E220">
        <v>24.985167570000002</v>
      </c>
      <c r="F220">
        <v>3.3765000000000001</v>
      </c>
      <c r="G220">
        <v>0.84362499999999996</v>
      </c>
      <c r="H220">
        <v>18280.91</v>
      </c>
      <c r="I220">
        <v>472173884.038423</v>
      </c>
    </row>
    <row r="221" spans="1:9" x14ac:dyDescent="0.25">
      <c r="A221" s="20">
        <v>43721</v>
      </c>
      <c r="B221" t="s">
        <v>44</v>
      </c>
      <c r="C221" t="s">
        <v>45</v>
      </c>
      <c r="D221">
        <v>24.985167109999999</v>
      </c>
      <c r="E221">
        <v>25.45418811</v>
      </c>
      <c r="F221">
        <v>-1.8426100000000001</v>
      </c>
      <c r="G221">
        <v>-0.46902100000000002</v>
      </c>
      <c r="H221">
        <v>18280.91</v>
      </c>
      <c r="I221">
        <v>456751641.243204</v>
      </c>
    </row>
    <row r="222" spans="1:9" x14ac:dyDescent="0.25">
      <c r="A222" s="20">
        <v>43720</v>
      </c>
      <c r="B222" t="s">
        <v>44</v>
      </c>
      <c r="C222" t="s">
        <v>45</v>
      </c>
      <c r="D222">
        <v>25.454188599999998</v>
      </c>
      <c r="E222">
        <v>26.373052600000001</v>
      </c>
      <c r="F222">
        <v>-3.4841000000000002</v>
      </c>
      <c r="G222">
        <v>-0.91886400000000001</v>
      </c>
      <c r="H222">
        <v>16130.91</v>
      </c>
      <c r="I222">
        <v>410599276.33800298</v>
      </c>
    </row>
    <row r="223" spans="1:9" x14ac:dyDescent="0.25">
      <c r="A223" s="20">
        <v>43719</v>
      </c>
      <c r="B223" t="s">
        <v>44</v>
      </c>
      <c r="C223" t="s">
        <v>45</v>
      </c>
      <c r="D223">
        <v>26.373052779999998</v>
      </c>
      <c r="E223">
        <v>27.294820779999998</v>
      </c>
      <c r="F223">
        <v>-3.3770799999999999</v>
      </c>
      <c r="G223">
        <v>-0.92176800000000003</v>
      </c>
      <c r="H223">
        <v>15630.91</v>
      </c>
      <c r="I223">
        <v>412234867.17553502</v>
      </c>
    </row>
    <row r="224" spans="1:9" x14ac:dyDescent="0.25">
      <c r="A224" s="20">
        <v>43718</v>
      </c>
      <c r="B224" t="s">
        <v>44</v>
      </c>
      <c r="C224" t="s">
        <v>45</v>
      </c>
      <c r="D224">
        <v>27.294821039999999</v>
      </c>
      <c r="E224">
        <v>27.445303039999999</v>
      </c>
      <c r="F224">
        <v>-0.54830000000000001</v>
      </c>
      <c r="G224">
        <v>-0.150482</v>
      </c>
      <c r="H224">
        <v>15230.91</v>
      </c>
      <c r="I224">
        <v>415725017.315988</v>
      </c>
    </row>
    <row r="225" spans="1:9" x14ac:dyDescent="0.25">
      <c r="A225" s="20">
        <v>43717</v>
      </c>
      <c r="B225" t="s">
        <v>44</v>
      </c>
      <c r="C225" t="s">
        <v>45</v>
      </c>
      <c r="D225">
        <v>27.445302989999998</v>
      </c>
      <c r="E225">
        <v>27.608493989999999</v>
      </c>
      <c r="F225">
        <v>-0.59109</v>
      </c>
      <c r="G225">
        <v>-0.163191</v>
      </c>
      <c r="H225">
        <v>15230.91</v>
      </c>
      <c r="I225">
        <v>418016994.65402597</v>
      </c>
    </row>
    <row r="226" spans="1:9" x14ac:dyDescent="0.25">
      <c r="A226" s="20">
        <v>43714</v>
      </c>
      <c r="B226" t="s">
        <v>44</v>
      </c>
      <c r="C226" t="s">
        <v>45</v>
      </c>
      <c r="D226">
        <v>27.608493679999999</v>
      </c>
      <c r="E226">
        <v>29.088966679999999</v>
      </c>
      <c r="F226">
        <v>-5.0894700000000004</v>
      </c>
      <c r="G226">
        <v>-1.4804729999999999</v>
      </c>
      <c r="H226">
        <v>15230.91</v>
      </c>
      <c r="I226">
        <v>420502537.69263601</v>
      </c>
    </row>
    <row r="227" spans="1:9" x14ac:dyDescent="0.25">
      <c r="A227" s="20">
        <v>43713</v>
      </c>
      <c r="B227" t="s">
        <v>44</v>
      </c>
      <c r="C227" t="s">
        <v>45</v>
      </c>
      <c r="D227">
        <v>29.088966419999998</v>
      </c>
      <c r="E227">
        <v>30.628850419999999</v>
      </c>
      <c r="F227">
        <v>-5.0275600000000003</v>
      </c>
      <c r="G227">
        <v>-1.539884</v>
      </c>
      <c r="H227">
        <v>14330.91</v>
      </c>
      <c r="I227">
        <v>416871417.93597502</v>
      </c>
    </row>
    <row r="228" spans="1:9" x14ac:dyDescent="0.25">
      <c r="A228" s="20">
        <v>43712</v>
      </c>
      <c r="B228" t="s">
        <v>44</v>
      </c>
      <c r="C228" t="s">
        <v>45</v>
      </c>
      <c r="D228">
        <v>30.628850910000001</v>
      </c>
      <c r="E228">
        <v>33.639066909999997</v>
      </c>
      <c r="F228">
        <v>-8.9485700000000001</v>
      </c>
      <c r="G228">
        <v>-3.0102159999999998</v>
      </c>
      <c r="H228">
        <v>13630.91</v>
      </c>
      <c r="I228">
        <v>417499171.41532898</v>
      </c>
    </row>
    <row r="229" spans="1:9" x14ac:dyDescent="0.25">
      <c r="A229" s="20">
        <v>43711</v>
      </c>
      <c r="B229" t="s">
        <v>44</v>
      </c>
      <c r="C229" t="s">
        <v>45</v>
      </c>
      <c r="D229">
        <v>33.639066509999999</v>
      </c>
      <c r="E229">
        <v>32.22653451</v>
      </c>
      <c r="F229">
        <v>4.3831300000000004</v>
      </c>
      <c r="G229">
        <v>1.4125319999999999</v>
      </c>
      <c r="H229">
        <v>13630.91</v>
      </c>
      <c r="I229">
        <v>458531155.35995698</v>
      </c>
    </row>
    <row r="230" spans="1:9" x14ac:dyDescent="0.25">
      <c r="A230" s="20">
        <v>43707</v>
      </c>
      <c r="B230" t="s">
        <v>44</v>
      </c>
      <c r="C230" t="s">
        <v>45</v>
      </c>
      <c r="D230">
        <v>32.226534170000001</v>
      </c>
      <c r="E230">
        <v>31.526898169999999</v>
      </c>
      <c r="F230">
        <v>2.2191700000000001</v>
      </c>
      <c r="G230">
        <v>0.69963600000000004</v>
      </c>
      <c r="H230">
        <v>13780.91</v>
      </c>
      <c r="I230">
        <v>444111031.46176302</v>
      </c>
    </row>
    <row r="231" spans="1:9" x14ac:dyDescent="0.25">
      <c r="A231" s="20">
        <v>43706</v>
      </c>
      <c r="B231" t="s">
        <v>44</v>
      </c>
      <c r="C231" t="s">
        <v>45</v>
      </c>
      <c r="D231">
        <v>31.52689831</v>
      </c>
      <c r="E231">
        <v>33.614112310000003</v>
      </c>
      <c r="F231">
        <v>-6.2093400000000001</v>
      </c>
      <c r="G231">
        <v>-2.0872139999999999</v>
      </c>
      <c r="H231">
        <v>15430.91</v>
      </c>
      <c r="I231">
        <v>486488793.45455801</v>
      </c>
    </row>
    <row r="232" spans="1:9" x14ac:dyDescent="0.25">
      <c r="A232" s="20">
        <v>43705</v>
      </c>
      <c r="B232" t="s">
        <v>44</v>
      </c>
      <c r="C232" t="s">
        <v>45</v>
      </c>
      <c r="D232">
        <v>33.614111829999999</v>
      </c>
      <c r="E232">
        <v>35.38494283</v>
      </c>
      <c r="F232">
        <v>-5.00448</v>
      </c>
      <c r="G232">
        <v>-1.770831</v>
      </c>
      <c r="H232">
        <v>15430.91</v>
      </c>
      <c r="I232">
        <v>518696401.606888</v>
      </c>
    </row>
    <row r="233" spans="1:9" x14ac:dyDescent="0.25">
      <c r="A233" s="20">
        <v>43704</v>
      </c>
      <c r="B233" t="s">
        <v>44</v>
      </c>
      <c r="C233" t="s">
        <v>45</v>
      </c>
      <c r="D233">
        <v>35.384943069999998</v>
      </c>
      <c r="E233">
        <v>33.596009070000001</v>
      </c>
      <c r="F233">
        <v>5.32484</v>
      </c>
      <c r="G233">
        <v>1.788934</v>
      </c>
      <c r="H233">
        <v>15430.91</v>
      </c>
      <c r="I233">
        <v>546021942.63817894</v>
      </c>
    </row>
    <row r="234" spans="1:9" x14ac:dyDescent="0.25">
      <c r="A234" s="20">
        <v>43703</v>
      </c>
      <c r="B234" t="s">
        <v>44</v>
      </c>
      <c r="C234" t="s">
        <v>45</v>
      </c>
      <c r="D234">
        <v>33.596009039999998</v>
      </c>
      <c r="E234">
        <v>34.165762039999997</v>
      </c>
      <c r="F234">
        <v>-1.66761</v>
      </c>
      <c r="G234">
        <v>-0.56975299999999995</v>
      </c>
      <c r="H234">
        <v>15430.91</v>
      </c>
      <c r="I234">
        <v>518417059.04744399</v>
      </c>
    </row>
    <row r="235" spans="1:9" x14ac:dyDescent="0.25">
      <c r="A235" s="20">
        <v>43700</v>
      </c>
      <c r="B235" t="s">
        <v>44</v>
      </c>
      <c r="C235" t="s">
        <v>45</v>
      </c>
      <c r="D235">
        <v>34.165762469999997</v>
      </c>
      <c r="E235">
        <v>29.84093347</v>
      </c>
      <c r="F235">
        <v>14.492940000000001</v>
      </c>
      <c r="G235">
        <v>4.3248290000000003</v>
      </c>
      <c r="H235">
        <v>15430.91</v>
      </c>
      <c r="I235">
        <v>527208874.08747202</v>
      </c>
    </row>
    <row r="236" spans="1:9" x14ac:dyDescent="0.25">
      <c r="A236" s="20">
        <v>43699</v>
      </c>
      <c r="B236" t="s">
        <v>44</v>
      </c>
      <c r="C236" t="s">
        <v>45</v>
      </c>
      <c r="D236">
        <v>29.84093356</v>
      </c>
      <c r="E236">
        <v>28.632269560000001</v>
      </c>
      <c r="F236">
        <v>4.22133</v>
      </c>
      <c r="G236">
        <v>1.208664</v>
      </c>
      <c r="H236">
        <v>15230.91</v>
      </c>
      <c r="I236">
        <v>454504633.05020601</v>
      </c>
    </row>
    <row r="237" spans="1:9" x14ac:dyDescent="0.25">
      <c r="A237" s="20">
        <v>43698</v>
      </c>
      <c r="B237" t="s">
        <v>44</v>
      </c>
      <c r="C237" t="s">
        <v>45</v>
      </c>
      <c r="D237">
        <v>28.632269860000001</v>
      </c>
      <c r="E237">
        <v>31.440895860000001</v>
      </c>
      <c r="F237">
        <v>-8.9330300000000005</v>
      </c>
      <c r="G237">
        <v>-2.8086259999999998</v>
      </c>
      <c r="H237">
        <v>13480.91</v>
      </c>
      <c r="I237">
        <v>385989110.34291202</v>
      </c>
    </row>
    <row r="238" spans="1:9" x14ac:dyDescent="0.25">
      <c r="A238" s="20">
        <v>43697</v>
      </c>
      <c r="B238" t="s">
        <v>44</v>
      </c>
      <c r="C238" t="s">
        <v>45</v>
      </c>
      <c r="D238">
        <v>31.440896330000001</v>
      </c>
      <c r="E238">
        <v>30.427045329999999</v>
      </c>
      <c r="F238">
        <v>3.3320699999999999</v>
      </c>
      <c r="G238">
        <v>1.0138510000000001</v>
      </c>
      <c r="H238">
        <v>12180.91</v>
      </c>
      <c r="I238">
        <v>382978791.39685202</v>
      </c>
    </row>
    <row r="239" spans="1:9" x14ac:dyDescent="0.25">
      <c r="A239" s="20">
        <v>43696</v>
      </c>
      <c r="B239" t="s">
        <v>44</v>
      </c>
      <c r="C239" t="s">
        <v>45</v>
      </c>
      <c r="D239">
        <v>30.42704488</v>
      </c>
      <c r="E239">
        <v>33.868678879999997</v>
      </c>
      <c r="F239">
        <v>-10.1617</v>
      </c>
      <c r="G239">
        <v>-3.4416340000000001</v>
      </c>
      <c r="H239">
        <v>12180.91</v>
      </c>
      <c r="I239">
        <v>370629156.10333002</v>
      </c>
    </row>
    <row r="240" spans="1:9" x14ac:dyDescent="0.25">
      <c r="A240" s="20">
        <v>43693</v>
      </c>
      <c r="B240" t="s">
        <v>44</v>
      </c>
      <c r="C240" t="s">
        <v>45</v>
      </c>
      <c r="D240">
        <v>33.868678670000001</v>
      </c>
      <c r="E240">
        <v>37.417931670000002</v>
      </c>
      <c r="F240">
        <v>-9.4854299999999991</v>
      </c>
      <c r="G240">
        <v>-3.5492530000000002</v>
      </c>
      <c r="H240">
        <v>11580.91</v>
      </c>
      <c r="I240">
        <v>392230187.23354697</v>
      </c>
    </row>
    <row r="241" spans="1:9" x14ac:dyDescent="0.25">
      <c r="A241" s="20">
        <v>43692</v>
      </c>
      <c r="B241" t="s">
        <v>44</v>
      </c>
      <c r="C241" t="s">
        <v>45</v>
      </c>
      <c r="D241">
        <v>37.417932049999997</v>
      </c>
      <c r="E241">
        <v>37.410823049999998</v>
      </c>
      <c r="F241">
        <v>1.9E-2</v>
      </c>
      <c r="G241">
        <v>7.1089999999999999E-3</v>
      </c>
      <c r="H241">
        <v>11380.91</v>
      </c>
      <c r="I241">
        <v>425850191.88302898</v>
      </c>
    </row>
    <row r="242" spans="1:9" x14ac:dyDescent="0.25">
      <c r="A242" s="20">
        <v>43691</v>
      </c>
      <c r="B242" t="s">
        <v>44</v>
      </c>
      <c r="C242" t="s">
        <v>45</v>
      </c>
      <c r="D242">
        <v>37.410823409999999</v>
      </c>
      <c r="E242">
        <v>31.676821409999999</v>
      </c>
      <c r="F242">
        <v>18.101569999999999</v>
      </c>
      <c r="G242">
        <v>5.7340020000000003</v>
      </c>
      <c r="H242">
        <v>11530.91</v>
      </c>
      <c r="I242">
        <v>431380912.58824903</v>
      </c>
    </row>
    <row r="243" spans="1:9" x14ac:dyDescent="0.25">
      <c r="A243" s="20">
        <v>43690</v>
      </c>
      <c r="B243" t="s">
        <v>44</v>
      </c>
      <c r="C243" t="s">
        <v>45</v>
      </c>
      <c r="D243">
        <v>31.67682181</v>
      </c>
      <c r="E243">
        <v>36.497707810000001</v>
      </c>
      <c r="F243">
        <v>-13.208740000000001</v>
      </c>
      <c r="G243">
        <v>-4.8208859999999998</v>
      </c>
      <c r="H243">
        <v>12630.91</v>
      </c>
      <c r="I243">
        <v>400107148.72179002</v>
      </c>
    </row>
    <row r="244" spans="1:9" x14ac:dyDescent="0.25">
      <c r="A244" s="20">
        <v>43689</v>
      </c>
      <c r="B244" t="s">
        <v>44</v>
      </c>
      <c r="C244" t="s">
        <v>45</v>
      </c>
      <c r="D244">
        <v>36.497708199999998</v>
      </c>
      <c r="E244">
        <v>32.195089199999998</v>
      </c>
      <c r="F244">
        <v>13.36421</v>
      </c>
      <c r="G244">
        <v>4.302619</v>
      </c>
      <c r="H244">
        <v>12580.91</v>
      </c>
      <c r="I244">
        <v>459174455.06587797</v>
      </c>
    </row>
    <row r="245" spans="1:9" x14ac:dyDescent="0.25">
      <c r="A245" s="20">
        <v>43686</v>
      </c>
      <c r="B245" t="s">
        <v>44</v>
      </c>
      <c r="C245" t="s">
        <v>45</v>
      </c>
      <c r="D245">
        <v>32.195088779999999</v>
      </c>
      <c r="E245">
        <v>30.70686478</v>
      </c>
      <c r="F245">
        <v>4.8465499999999997</v>
      </c>
      <c r="G245">
        <v>1.488224</v>
      </c>
      <c r="H245">
        <v>12580.91</v>
      </c>
      <c r="I245">
        <v>405043578.77336699</v>
      </c>
    </row>
    <row r="246" spans="1:9" x14ac:dyDescent="0.25">
      <c r="A246" s="20">
        <v>43685</v>
      </c>
      <c r="B246" t="s">
        <v>44</v>
      </c>
      <c r="C246" t="s">
        <v>45</v>
      </c>
      <c r="D246">
        <v>30.70686516</v>
      </c>
      <c r="E246">
        <v>34.070854160000003</v>
      </c>
      <c r="F246">
        <v>-9.8735099999999996</v>
      </c>
      <c r="G246">
        <v>-3.3639890000000001</v>
      </c>
      <c r="H246">
        <v>12230.91</v>
      </c>
      <c r="I246">
        <v>375572965.56782502</v>
      </c>
    </row>
    <row r="247" spans="1:9" x14ac:dyDescent="0.25">
      <c r="A247" s="20">
        <v>43684</v>
      </c>
      <c r="B247" t="s">
        <v>44</v>
      </c>
      <c r="C247" t="s">
        <v>45</v>
      </c>
      <c r="D247">
        <v>34.070854390000001</v>
      </c>
      <c r="E247">
        <v>34.873706390000002</v>
      </c>
      <c r="F247">
        <v>-2.3021699999999998</v>
      </c>
      <c r="G247">
        <v>-0.80285200000000001</v>
      </c>
      <c r="H247">
        <v>12130.91</v>
      </c>
      <c r="I247">
        <v>413310536.36990303</v>
      </c>
    </row>
    <row r="248" spans="1:9" x14ac:dyDescent="0.25">
      <c r="A248" s="20">
        <v>43683</v>
      </c>
      <c r="B248" t="s">
        <v>44</v>
      </c>
      <c r="C248" t="s">
        <v>45</v>
      </c>
      <c r="D248">
        <v>34.87370688</v>
      </c>
      <c r="E248">
        <v>38.490867880000003</v>
      </c>
      <c r="F248">
        <v>-9.3974499999999992</v>
      </c>
      <c r="G248">
        <v>-3.6171609999999998</v>
      </c>
      <c r="H248">
        <v>12680.91</v>
      </c>
      <c r="I248">
        <v>442230408.05907398</v>
      </c>
    </row>
    <row r="249" spans="1:9" x14ac:dyDescent="0.25">
      <c r="A249" s="20">
        <v>43682</v>
      </c>
      <c r="B249" t="s">
        <v>44</v>
      </c>
      <c r="C249" t="s">
        <v>45</v>
      </c>
      <c r="D249">
        <v>38.490867719999997</v>
      </c>
      <c r="E249">
        <v>29.98144572</v>
      </c>
      <c r="F249">
        <v>28.382290000000001</v>
      </c>
      <c r="G249">
        <v>8.5094220000000007</v>
      </c>
      <c r="H249">
        <v>13480.91</v>
      </c>
      <c r="I249">
        <v>518892000.53696001</v>
      </c>
    </row>
    <row r="250" spans="1:9" x14ac:dyDescent="0.25">
      <c r="A250" s="20">
        <v>43679</v>
      </c>
      <c r="B250" t="s">
        <v>44</v>
      </c>
      <c r="C250" t="s">
        <v>45</v>
      </c>
      <c r="D250">
        <v>29.981445879999999</v>
      </c>
      <c r="E250">
        <v>30.104852879999999</v>
      </c>
      <c r="F250">
        <v>-0.40992000000000001</v>
      </c>
      <c r="G250">
        <v>-0.123407</v>
      </c>
      <c r="H250">
        <v>16930.91</v>
      </c>
      <c r="I250">
        <v>507613221.82704198</v>
      </c>
    </row>
    <row r="251" spans="1:9" x14ac:dyDescent="0.25">
      <c r="A251" s="20">
        <v>43678</v>
      </c>
      <c r="B251" t="s">
        <v>44</v>
      </c>
      <c r="C251" t="s">
        <v>45</v>
      </c>
      <c r="D251">
        <v>30.104852659999999</v>
      </c>
      <c r="E251">
        <v>27.494663660000001</v>
      </c>
      <c r="F251">
        <v>9.4934399999999997</v>
      </c>
      <c r="G251">
        <v>2.6101890000000001</v>
      </c>
      <c r="H251">
        <v>20630.91</v>
      </c>
      <c r="I251">
        <v>621090566.00142503</v>
      </c>
    </row>
    <row r="252" spans="1:9" x14ac:dyDescent="0.25">
      <c r="A252" s="20">
        <v>43677</v>
      </c>
      <c r="B252" t="s">
        <v>44</v>
      </c>
      <c r="C252" t="s">
        <v>45</v>
      </c>
      <c r="D252">
        <v>27.494663429999999</v>
      </c>
      <c r="E252">
        <v>25.307797430000001</v>
      </c>
      <c r="F252">
        <v>8.6410800000000005</v>
      </c>
      <c r="G252">
        <v>2.1868660000000002</v>
      </c>
      <c r="H252">
        <v>20630.91</v>
      </c>
      <c r="I252">
        <v>567239981.69394803</v>
      </c>
    </row>
    <row r="253" spans="1:9" x14ac:dyDescent="0.25">
      <c r="A253" s="20">
        <v>43676</v>
      </c>
      <c r="B253" t="s">
        <v>44</v>
      </c>
      <c r="C253" t="s">
        <v>45</v>
      </c>
      <c r="D253">
        <v>25.30779725</v>
      </c>
      <c r="E253">
        <v>23.956376250000002</v>
      </c>
      <c r="F253">
        <v>5.6411699999999998</v>
      </c>
      <c r="G253">
        <v>1.351421</v>
      </c>
      <c r="H253">
        <v>20630.91</v>
      </c>
      <c r="I253">
        <v>522122937.97859198</v>
      </c>
    </row>
    <row r="254" spans="1:9" x14ac:dyDescent="0.25">
      <c r="A254" s="20">
        <v>43675</v>
      </c>
      <c r="B254" t="s">
        <v>44</v>
      </c>
      <c r="C254" t="s">
        <v>45</v>
      </c>
      <c r="D254">
        <v>23.956376110000001</v>
      </c>
      <c r="E254">
        <v>23.715674109999998</v>
      </c>
      <c r="F254">
        <v>1.01495</v>
      </c>
      <c r="G254">
        <v>0.240702</v>
      </c>
      <c r="H254">
        <v>20630.91</v>
      </c>
      <c r="I254">
        <v>494241887.36431199</v>
      </c>
    </row>
    <row r="255" spans="1:9" x14ac:dyDescent="0.25">
      <c r="A255" s="20">
        <v>43672</v>
      </c>
      <c r="B255" t="s">
        <v>44</v>
      </c>
      <c r="C255" t="s">
        <v>45</v>
      </c>
      <c r="D255">
        <v>23.715674150000002</v>
      </c>
      <c r="E255">
        <v>24.444972150000002</v>
      </c>
      <c r="F255">
        <v>-2.9834299999999998</v>
      </c>
      <c r="G255">
        <v>-0.729298</v>
      </c>
      <c r="H255">
        <v>20430.91</v>
      </c>
      <c r="I255">
        <v>484532851.57932401</v>
      </c>
    </row>
    <row r="256" spans="1:9" x14ac:dyDescent="0.25">
      <c r="A256" s="20">
        <v>43671</v>
      </c>
      <c r="B256" t="s">
        <v>44</v>
      </c>
      <c r="C256" t="s">
        <v>45</v>
      </c>
      <c r="D256">
        <v>24.444972459999999</v>
      </c>
      <c r="E256">
        <v>23.72040346</v>
      </c>
      <c r="F256">
        <v>3.0546199999999999</v>
      </c>
      <c r="G256">
        <v>0.72456900000000002</v>
      </c>
      <c r="H256">
        <v>21430.91</v>
      </c>
      <c r="I256">
        <v>523878053.63268298</v>
      </c>
    </row>
    <row r="257" spans="1:9" x14ac:dyDescent="0.25">
      <c r="A257" s="20">
        <v>43670</v>
      </c>
      <c r="B257" t="s">
        <v>44</v>
      </c>
      <c r="C257" t="s">
        <v>45</v>
      </c>
      <c r="D257">
        <v>23.720403269999998</v>
      </c>
      <c r="E257">
        <v>24.65475627</v>
      </c>
      <c r="F257">
        <v>-3.7897500000000002</v>
      </c>
      <c r="G257">
        <v>-0.93435299999999999</v>
      </c>
      <c r="H257">
        <v>21030.91</v>
      </c>
      <c r="I257">
        <v>498861713.77588201</v>
      </c>
    </row>
    <row r="258" spans="1:9" x14ac:dyDescent="0.25">
      <c r="A258" s="20">
        <v>43669</v>
      </c>
      <c r="B258" t="s">
        <v>44</v>
      </c>
      <c r="C258" t="s">
        <v>45</v>
      </c>
      <c r="D258">
        <v>24.654756129999999</v>
      </c>
      <c r="E258">
        <v>25.59412313</v>
      </c>
      <c r="F258">
        <v>-3.6702400000000002</v>
      </c>
      <c r="G258">
        <v>-0.93936699999999995</v>
      </c>
      <c r="H258">
        <v>21030.91</v>
      </c>
      <c r="I258">
        <v>518512006.55149001</v>
      </c>
    </row>
    <row r="259" spans="1:9" x14ac:dyDescent="0.25">
      <c r="A259" s="20">
        <v>43668</v>
      </c>
      <c r="B259" t="s">
        <v>44</v>
      </c>
      <c r="C259" t="s">
        <v>45</v>
      </c>
      <c r="D259">
        <v>25.594123620000001</v>
      </c>
      <c r="E259">
        <v>27.279481619999999</v>
      </c>
      <c r="F259">
        <v>-6.1781199999999998</v>
      </c>
      <c r="G259">
        <v>-1.6853579999999999</v>
      </c>
      <c r="H259">
        <v>21030.91</v>
      </c>
      <c r="I259">
        <v>538267761.56934094</v>
      </c>
    </row>
    <row r="260" spans="1:9" x14ac:dyDescent="0.25">
      <c r="A260" s="20">
        <v>43665</v>
      </c>
      <c r="B260" t="s">
        <v>44</v>
      </c>
      <c r="C260" t="s">
        <v>45</v>
      </c>
      <c r="D260">
        <v>27.279481619999999</v>
      </c>
      <c r="E260">
        <v>25.931677619999999</v>
      </c>
      <c r="F260">
        <v>5.1975199999999999</v>
      </c>
      <c r="G260">
        <v>1.347804</v>
      </c>
      <c r="H260">
        <v>21030.91</v>
      </c>
      <c r="I260">
        <v>573712377.35583699</v>
      </c>
    </row>
    <row r="261" spans="1:9" x14ac:dyDescent="0.25">
      <c r="A261" s="20">
        <v>43664</v>
      </c>
      <c r="B261" t="s">
        <v>44</v>
      </c>
      <c r="C261" t="s">
        <v>45</v>
      </c>
      <c r="D261">
        <v>25.931677560000001</v>
      </c>
      <c r="E261">
        <v>26.93848556</v>
      </c>
      <c r="F261">
        <v>-3.7374299999999998</v>
      </c>
      <c r="G261">
        <v>-1.0068079999999999</v>
      </c>
      <c r="H261">
        <v>19880.91</v>
      </c>
      <c r="I261">
        <v>515545399.58273399</v>
      </c>
    </row>
    <row r="262" spans="1:9" x14ac:dyDescent="0.25">
      <c r="A262" s="20">
        <v>43663</v>
      </c>
      <c r="B262" t="s">
        <v>44</v>
      </c>
      <c r="C262" t="s">
        <v>45</v>
      </c>
      <c r="D262">
        <v>26.93848539</v>
      </c>
      <c r="E262">
        <v>25.924832389999999</v>
      </c>
      <c r="F262">
        <v>3.9099699999999999</v>
      </c>
      <c r="G262">
        <v>1.0136529999999999</v>
      </c>
      <c r="H262">
        <v>19880.91</v>
      </c>
      <c r="I262">
        <v>535561657.45187497</v>
      </c>
    </row>
    <row r="263" spans="1:9" x14ac:dyDescent="0.25">
      <c r="A263" s="20">
        <v>43662</v>
      </c>
      <c r="B263" t="s">
        <v>44</v>
      </c>
      <c r="C263" t="s">
        <v>45</v>
      </c>
      <c r="D263">
        <v>25.924832649999999</v>
      </c>
      <c r="E263">
        <v>25.69634765</v>
      </c>
      <c r="F263">
        <v>0.88917000000000002</v>
      </c>
      <c r="G263">
        <v>0.22848499999999999</v>
      </c>
      <c r="H263">
        <v>17430.91</v>
      </c>
      <c r="I263">
        <v>451893476.53687602</v>
      </c>
    </row>
    <row r="264" spans="1:9" x14ac:dyDescent="0.25">
      <c r="A264" s="20">
        <v>43661</v>
      </c>
      <c r="B264" t="s">
        <v>44</v>
      </c>
      <c r="C264" t="s">
        <v>45</v>
      </c>
      <c r="D264">
        <v>25.696347329999998</v>
      </c>
      <c r="E264">
        <v>25.763645329999999</v>
      </c>
      <c r="F264">
        <v>-0.26121</v>
      </c>
      <c r="G264">
        <v>-6.7297999999999997E-2</v>
      </c>
      <c r="H264">
        <v>18630.91</v>
      </c>
      <c r="I264">
        <v>478746385.82666397</v>
      </c>
    </row>
    <row r="265" spans="1:9" x14ac:dyDescent="0.25">
      <c r="A265" s="20">
        <v>43658</v>
      </c>
      <c r="B265" t="s">
        <v>44</v>
      </c>
      <c r="C265" t="s">
        <v>45</v>
      </c>
      <c r="D265">
        <v>25.76364491</v>
      </c>
      <c r="E265">
        <v>26.410699910000002</v>
      </c>
      <c r="F265">
        <v>-2.44997</v>
      </c>
      <c r="G265">
        <v>-0.64705500000000005</v>
      </c>
      <c r="H265">
        <v>17930.91</v>
      </c>
      <c r="I265">
        <v>461965649.680457</v>
      </c>
    </row>
    <row r="266" spans="1:9" x14ac:dyDescent="0.25">
      <c r="A266" s="20">
        <v>43657</v>
      </c>
      <c r="B266" t="s">
        <v>44</v>
      </c>
      <c r="C266" t="s">
        <v>45</v>
      </c>
      <c r="D266">
        <v>26.410699940000001</v>
      </c>
      <c r="E266">
        <v>26.947421940000002</v>
      </c>
      <c r="F266">
        <v>-1.9917400000000001</v>
      </c>
      <c r="G266">
        <v>-0.53672200000000003</v>
      </c>
      <c r="H266">
        <v>17730.91</v>
      </c>
      <c r="I266">
        <v>468285796.49454498</v>
      </c>
    </row>
    <row r="267" spans="1:9" x14ac:dyDescent="0.25">
      <c r="A267" s="20">
        <v>43656</v>
      </c>
      <c r="B267" t="s">
        <v>44</v>
      </c>
      <c r="C267" t="s">
        <v>45</v>
      </c>
      <c r="D267">
        <v>26.947421940000002</v>
      </c>
      <c r="E267">
        <v>28.520884939999998</v>
      </c>
      <c r="F267">
        <v>-5.5168799999999996</v>
      </c>
      <c r="G267">
        <v>-1.5734630000000001</v>
      </c>
      <c r="H267">
        <v>17080.91</v>
      </c>
      <c r="I267">
        <v>460286542.78400898</v>
      </c>
    </row>
    <row r="268" spans="1:9" x14ac:dyDescent="0.25">
      <c r="A268" s="20">
        <v>43655</v>
      </c>
      <c r="B268" t="s">
        <v>44</v>
      </c>
      <c r="C268" t="s">
        <v>45</v>
      </c>
      <c r="D268">
        <v>28.520885069999999</v>
      </c>
      <c r="E268">
        <v>28.471027070000002</v>
      </c>
      <c r="F268">
        <v>0.17512</v>
      </c>
      <c r="G268">
        <v>4.9858E-2</v>
      </c>
      <c r="H268">
        <v>17480.91</v>
      </c>
      <c r="I268">
        <v>498571082.07078302</v>
      </c>
    </row>
    <row r="269" spans="1:9" x14ac:dyDescent="0.25">
      <c r="A269" s="20">
        <v>43654</v>
      </c>
      <c r="B269" t="s">
        <v>44</v>
      </c>
      <c r="C269" t="s">
        <v>45</v>
      </c>
      <c r="D269">
        <v>28.471026890000001</v>
      </c>
      <c r="E269">
        <v>27.323907890000001</v>
      </c>
      <c r="F269">
        <v>4.1982200000000001</v>
      </c>
      <c r="G269">
        <v>1.147119</v>
      </c>
      <c r="H269">
        <v>17480.91</v>
      </c>
      <c r="I269">
        <v>497699515.61372298</v>
      </c>
    </row>
    <row r="270" spans="1:9" x14ac:dyDescent="0.25">
      <c r="A270" s="20">
        <v>43651</v>
      </c>
      <c r="B270" t="s">
        <v>44</v>
      </c>
      <c r="C270" t="s">
        <v>45</v>
      </c>
      <c r="D270">
        <v>27.32390784</v>
      </c>
      <c r="E270">
        <v>26.749447839999998</v>
      </c>
      <c r="F270">
        <v>2.1475599999999999</v>
      </c>
      <c r="G270">
        <v>0.57445999999999997</v>
      </c>
      <c r="H270">
        <v>17480.91</v>
      </c>
      <c r="I270">
        <v>477646828.44714999</v>
      </c>
    </row>
    <row r="271" spans="1:9" x14ac:dyDescent="0.25">
      <c r="A271" s="20">
        <v>43649</v>
      </c>
      <c r="B271" t="s">
        <v>44</v>
      </c>
      <c r="C271" t="s">
        <v>45</v>
      </c>
      <c r="D271">
        <v>26.749448000000001</v>
      </c>
      <c r="E271">
        <v>27.077491999999999</v>
      </c>
      <c r="F271">
        <v>-1.2115</v>
      </c>
      <c r="G271">
        <v>-0.328044</v>
      </c>
      <c r="H271">
        <v>19380.91</v>
      </c>
      <c r="I271">
        <v>518428697.73657602</v>
      </c>
    </row>
    <row r="272" spans="1:9" x14ac:dyDescent="0.25">
      <c r="A272" s="20">
        <v>43648</v>
      </c>
      <c r="B272" t="s">
        <v>44</v>
      </c>
      <c r="C272" t="s">
        <v>45</v>
      </c>
      <c r="D272">
        <v>27.07749192</v>
      </c>
      <c r="E272">
        <v>28.833551920000001</v>
      </c>
      <c r="F272">
        <v>-6.0903400000000003</v>
      </c>
      <c r="G272">
        <v>-1.75606</v>
      </c>
      <c r="H272">
        <v>18930.91</v>
      </c>
      <c r="I272">
        <v>512601616.71823102</v>
      </c>
    </row>
    <row r="273" spans="1:9" x14ac:dyDescent="0.25">
      <c r="A273" s="20">
        <v>43647</v>
      </c>
      <c r="B273" t="s">
        <v>44</v>
      </c>
      <c r="C273" t="s">
        <v>45</v>
      </c>
      <c r="D273">
        <v>28.8335519</v>
      </c>
      <c r="E273">
        <v>30.366300899999999</v>
      </c>
      <c r="F273">
        <v>-5.0475300000000001</v>
      </c>
      <c r="G273">
        <v>-1.5327489999999999</v>
      </c>
      <c r="H273">
        <v>18180.91</v>
      </c>
      <c r="I273">
        <v>524220269.74133199</v>
      </c>
    </row>
    <row r="274" spans="1:9" x14ac:dyDescent="0.25">
      <c r="A274" s="20">
        <v>43644</v>
      </c>
      <c r="B274" t="s">
        <v>44</v>
      </c>
      <c r="C274" t="s">
        <v>45</v>
      </c>
      <c r="D274">
        <v>30.366300679999998</v>
      </c>
      <c r="E274">
        <v>31.804829680000001</v>
      </c>
      <c r="F274">
        <v>-4.5229900000000001</v>
      </c>
      <c r="G274">
        <v>-1.4385289999999999</v>
      </c>
      <c r="H274">
        <v>17430.91</v>
      </c>
      <c r="I274">
        <v>529312314.91861999</v>
      </c>
    </row>
    <row r="275" spans="1:9" x14ac:dyDescent="0.25">
      <c r="A275" s="20">
        <v>43643</v>
      </c>
      <c r="B275" t="s">
        <v>44</v>
      </c>
      <c r="C275" t="s">
        <v>45</v>
      </c>
      <c r="D275">
        <v>31.804829909999999</v>
      </c>
      <c r="E275">
        <v>32.993956910000001</v>
      </c>
      <c r="F275">
        <v>-3.6040800000000002</v>
      </c>
      <c r="G275">
        <v>-1.189127</v>
      </c>
      <c r="H275">
        <v>16880.91</v>
      </c>
      <c r="I275">
        <v>536894534.88567698</v>
      </c>
    </row>
    <row r="276" spans="1:9" x14ac:dyDescent="0.25">
      <c r="A276" s="20">
        <v>43642</v>
      </c>
      <c r="B276" t="s">
        <v>44</v>
      </c>
      <c r="C276" t="s">
        <v>45</v>
      </c>
      <c r="D276">
        <v>32.993956849999996</v>
      </c>
      <c r="E276">
        <v>33.361717849999998</v>
      </c>
      <c r="F276">
        <v>-1.1023400000000001</v>
      </c>
      <c r="G276">
        <v>-0.367761</v>
      </c>
      <c r="H276">
        <v>16580.91</v>
      </c>
      <c r="I276">
        <v>547069895.06164706</v>
      </c>
    </row>
    <row r="277" spans="1:9" x14ac:dyDescent="0.25">
      <c r="A277" s="20">
        <v>43641</v>
      </c>
      <c r="B277" t="s">
        <v>44</v>
      </c>
      <c r="C277" t="s">
        <v>45</v>
      </c>
      <c r="D277">
        <v>33.361718230000001</v>
      </c>
      <c r="E277">
        <v>32.215630230000002</v>
      </c>
      <c r="F277">
        <v>3.55755</v>
      </c>
      <c r="G277">
        <v>1.146088</v>
      </c>
      <c r="H277">
        <v>16430.91</v>
      </c>
      <c r="I277">
        <v>548163456.40592504</v>
      </c>
    </row>
    <row r="278" spans="1:9" x14ac:dyDescent="0.25">
      <c r="A278" s="20">
        <v>43640</v>
      </c>
      <c r="B278" t="s">
        <v>44</v>
      </c>
      <c r="C278" t="s">
        <v>45</v>
      </c>
      <c r="D278">
        <v>32.21563046</v>
      </c>
      <c r="E278">
        <v>32.910029459999997</v>
      </c>
      <c r="F278">
        <v>-2.1099899999999998</v>
      </c>
      <c r="G278">
        <v>-0.69439899999999999</v>
      </c>
      <c r="H278">
        <v>16430.91</v>
      </c>
      <c r="I278">
        <v>529332189.11277902</v>
      </c>
    </row>
    <row r="279" spans="1:9" x14ac:dyDescent="0.25">
      <c r="A279" s="20">
        <v>43637</v>
      </c>
      <c r="B279" t="s">
        <v>44</v>
      </c>
      <c r="C279" t="s">
        <v>45</v>
      </c>
      <c r="D279">
        <v>32.91002932</v>
      </c>
      <c r="E279">
        <v>31.735031320000001</v>
      </c>
      <c r="F279">
        <v>3.7025299999999999</v>
      </c>
      <c r="G279">
        <v>1.174998</v>
      </c>
      <c r="H279">
        <v>16430.91</v>
      </c>
      <c r="I279">
        <v>540741795.67433906</v>
      </c>
    </row>
    <row r="280" spans="1:9" x14ac:dyDescent="0.25">
      <c r="A280" s="20">
        <v>43636</v>
      </c>
      <c r="B280" t="s">
        <v>44</v>
      </c>
      <c r="C280" t="s">
        <v>45</v>
      </c>
      <c r="D280">
        <v>31.735030930000001</v>
      </c>
      <c r="E280">
        <v>31.017536929999999</v>
      </c>
      <c r="F280">
        <v>2.3131900000000001</v>
      </c>
      <c r="G280">
        <v>0.71749399999999997</v>
      </c>
      <c r="H280">
        <v>16030.91</v>
      </c>
      <c r="I280">
        <v>508741488.15610802</v>
      </c>
    </row>
    <row r="281" spans="1:9" x14ac:dyDescent="0.25">
      <c r="A281" s="20">
        <v>43635</v>
      </c>
      <c r="B281" t="s">
        <v>44</v>
      </c>
      <c r="C281" t="s">
        <v>45</v>
      </c>
      <c r="D281">
        <v>31.01753738</v>
      </c>
      <c r="E281">
        <v>33.26409838</v>
      </c>
      <c r="F281">
        <v>-6.7537099999999999</v>
      </c>
      <c r="G281">
        <v>-2.2465609999999998</v>
      </c>
      <c r="H281">
        <v>13880.91</v>
      </c>
      <c r="I281">
        <v>430551706.82849002</v>
      </c>
    </row>
    <row r="282" spans="1:9" x14ac:dyDescent="0.25">
      <c r="A282" s="20">
        <v>43634</v>
      </c>
      <c r="B282" t="s">
        <v>44</v>
      </c>
      <c r="C282" t="s">
        <v>45</v>
      </c>
      <c r="D282">
        <v>33.264098060000002</v>
      </c>
      <c r="E282">
        <v>33.295724059999998</v>
      </c>
      <c r="F282">
        <v>-9.4990000000000005E-2</v>
      </c>
      <c r="G282">
        <v>-3.1626000000000001E-2</v>
      </c>
      <c r="H282">
        <v>15980.91</v>
      </c>
      <c r="I282">
        <v>531590623.85623002</v>
      </c>
    </row>
    <row r="283" spans="1:9" x14ac:dyDescent="0.25">
      <c r="A283" s="20">
        <v>43633</v>
      </c>
      <c r="B283" t="s">
        <v>44</v>
      </c>
      <c r="C283" t="s">
        <v>45</v>
      </c>
      <c r="D283">
        <v>33.29572383</v>
      </c>
      <c r="E283">
        <v>33.86500083</v>
      </c>
      <c r="F283">
        <v>-1.68102</v>
      </c>
      <c r="G283">
        <v>-0.56927700000000003</v>
      </c>
      <c r="H283">
        <v>16930.91</v>
      </c>
      <c r="I283">
        <v>563726970.14203203</v>
      </c>
    </row>
    <row r="284" spans="1:9" x14ac:dyDescent="0.25">
      <c r="A284" s="20">
        <v>43630</v>
      </c>
      <c r="B284" t="s">
        <v>44</v>
      </c>
      <c r="C284" t="s">
        <v>45</v>
      </c>
      <c r="D284">
        <v>33.865000539999997</v>
      </c>
      <c r="E284">
        <v>34.683190539999998</v>
      </c>
      <c r="F284">
        <v>-2.3590399999999998</v>
      </c>
      <c r="G284">
        <v>-0.81818999999999997</v>
      </c>
      <c r="H284">
        <v>16830.91</v>
      </c>
      <c r="I284">
        <v>569978843.96869195</v>
      </c>
    </row>
    <row r="285" spans="1:9" x14ac:dyDescent="0.25">
      <c r="A285" s="20">
        <v>43629</v>
      </c>
      <c r="B285" t="s">
        <v>44</v>
      </c>
      <c r="C285" t="s">
        <v>45</v>
      </c>
      <c r="D285">
        <v>34.683190250000003</v>
      </c>
      <c r="E285">
        <v>34.812450249999998</v>
      </c>
      <c r="F285">
        <v>-0.37130000000000002</v>
      </c>
      <c r="G285">
        <v>-0.12926000000000001</v>
      </c>
      <c r="H285">
        <v>16830.91</v>
      </c>
      <c r="I285">
        <v>583749722.97700799</v>
      </c>
    </row>
    <row r="286" spans="1:9" x14ac:dyDescent="0.25">
      <c r="A286" s="20">
        <v>43628</v>
      </c>
      <c r="B286" t="s">
        <v>44</v>
      </c>
      <c r="C286" t="s">
        <v>45</v>
      </c>
      <c r="D286">
        <v>34.812450720000001</v>
      </c>
      <c r="E286">
        <v>35.16475372</v>
      </c>
      <c r="F286">
        <v>-1.00186</v>
      </c>
      <c r="G286">
        <v>-0.35230299999999998</v>
      </c>
      <c r="H286">
        <v>16530.91</v>
      </c>
      <c r="I286">
        <v>575481559.35665596</v>
      </c>
    </row>
    <row r="287" spans="1:9" x14ac:dyDescent="0.25">
      <c r="A287" s="20">
        <v>43627</v>
      </c>
      <c r="B287" t="s">
        <v>44</v>
      </c>
      <c r="C287" t="s">
        <v>45</v>
      </c>
      <c r="D287">
        <v>35.164754199999997</v>
      </c>
      <c r="E287">
        <v>34.853899200000001</v>
      </c>
      <c r="F287">
        <v>0.89188000000000001</v>
      </c>
      <c r="G287">
        <v>0.31085499999999999</v>
      </c>
      <c r="H287">
        <v>17330.91</v>
      </c>
      <c r="I287">
        <v>609437260.54182994</v>
      </c>
    </row>
    <row r="288" spans="1:9" x14ac:dyDescent="0.25">
      <c r="A288" s="20">
        <v>43626</v>
      </c>
      <c r="B288" t="s">
        <v>44</v>
      </c>
      <c r="C288" t="s">
        <v>45</v>
      </c>
      <c r="D288">
        <v>34.853899460000001</v>
      </c>
      <c r="E288">
        <v>35.65438846</v>
      </c>
      <c r="F288">
        <v>-2.2451300000000001</v>
      </c>
      <c r="G288">
        <v>-0.80048900000000001</v>
      </c>
      <c r="H288">
        <v>16980.91</v>
      </c>
      <c r="I288">
        <v>591850999.58710694</v>
      </c>
    </row>
    <row r="289" spans="1:9" x14ac:dyDescent="0.25">
      <c r="A289" s="20">
        <v>43623</v>
      </c>
      <c r="B289" t="s">
        <v>44</v>
      </c>
      <c r="C289" t="s">
        <v>45</v>
      </c>
      <c r="D289">
        <v>35.654388580000003</v>
      </c>
      <c r="E289">
        <v>35.138278579999998</v>
      </c>
      <c r="F289">
        <v>1.4688000000000001</v>
      </c>
      <c r="G289">
        <v>0.51610999999999996</v>
      </c>
      <c r="H289">
        <v>16780.91</v>
      </c>
      <c r="I289">
        <v>598313157.17478395</v>
      </c>
    </row>
    <row r="290" spans="1:9" x14ac:dyDescent="0.25">
      <c r="A290" s="20">
        <v>43622</v>
      </c>
      <c r="B290" t="s">
        <v>44</v>
      </c>
      <c r="C290" t="s">
        <v>45</v>
      </c>
      <c r="D290">
        <v>35.138278620000001</v>
      </c>
      <c r="E290">
        <v>35.694101619999998</v>
      </c>
      <c r="F290">
        <v>-1.55718</v>
      </c>
      <c r="G290">
        <v>-0.55582299999999996</v>
      </c>
      <c r="H290">
        <v>16480.91</v>
      </c>
      <c r="I290">
        <v>579110877.76770103</v>
      </c>
    </row>
    <row r="291" spans="1:9" x14ac:dyDescent="0.25">
      <c r="A291" s="20">
        <v>43621</v>
      </c>
      <c r="B291" t="s">
        <v>44</v>
      </c>
      <c r="C291" t="s">
        <v>45</v>
      </c>
      <c r="D291">
        <v>35.694101330000002</v>
      </c>
      <c r="E291">
        <v>37.232193330000001</v>
      </c>
      <c r="F291">
        <v>-4.1310799999999999</v>
      </c>
      <c r="G291">
        <v>-1.538092</v>
      </c>
      <c r="H291">
        <v>16130.91</v>
      </c>
      <c r="I291">
        <v>575778407.47331202</v>
      </c>
    </row>
    <row r="292" spans="1:9" x14ac:dyDescent="0.25">
      <c r="A292" s="20">
        <v>43620</v>
      </c>
      <c r="B292" t="s">
        <v>44</v>
      </c>
      <c r="C292" t="s">
        <v>45</v>
      </c>
      <c r="D292">
        <v>37.232193520000003</v>
      </c>
      <c r="E292">
        <v>40.134012519999999</v>
      </c>
      <c r="F292">
        <v>-7.2303199999999999</v>
      </c>
      <c r="G292">
        <v>-2.9018190000000001</v>
      </c>
      <c r="H292">
        <v>16130.91</v>
      </c>
      <c r="I292">
        <v>600589237.23809004</v>
      </c>
    </row>
    <row r="293" spans="1:9" x14ac:dyDescent="0.25">
      <c r="A293" s="20">
        <v>43619</v>
      </c>
      <c r="B293" t="s">
        <v>44</v>
      </c>
      <c r="C293" t="s">
        <v>45</v>
      </c>
      <c r="D293">
        <v>40.134012869999999</v>
      </c>
      <c r="E293">
        <v>39.985873869999999</v>
      </c>
      <c r="F293">
        <v>0.37047999999999998</v>
      </c>
      <c r="G293">
        <v>0.14813899999999999</v>
      </c>
      <c r="H293">
        <v>15780.91</v>
      </c>
      <c r="I293">
        <v>633351325.30833697</v>
      </c>
    </row>
    <row r="294" spans="1:9" x14ac:dyDescent="0.25">
      <c r="A294" s="20">
        <v>43616</v>
      </c>
      <c r="B294" t="s">
        <v>44</v>
      </c>
      <c r="C294" t="s">
        <v>45</v>
      </c>
      <c r="D294">
        <v>39.985873910000002</v>
      </c>
      <c r="E294">
        <v>37.768983910000003</v>
      </c>
      <c r="F294">
        <v>5.8696000000000002</v>
      </c>
      <c r="G294">
        <v>2.2168899999999998</v>
      </c>
      <c r="H294">
        <v>15780.91</v>
      </c>
      <c r="I294">
        <v>631013557.41680503</v>
      </c>
    </row>
    <row r="295" spans="1:9" x14ac:dyDescent="0.25">
      <c r="A295" s="20">
        <v>43615</v>
      </c>
      <c r="B295" t="s">
        <v>44</v>
      </c>
      <c r="C295" t="s">
        <v>45</v>
      </c>
      <c r="D295">
        <v>37.768984379999999</v>
      </c>
      <c r="E295">
        <v>38.78184538</v>
      </c>
      <c r="F295">
        <v>-2.6116899999999998</v>
      </c>
      <c r="G295">
        <v>-1.012861</v>
      </c>
      <c r="H295">
        <v>15780.91</v>
      </c>
      <c r="I295">
        <v>596029018.83015394</v>
      </c>
    </row>
    <row r="296" spans="1:9" x14ac:dyDescent="0.25">
      <c r="A296" s="20">
        <v>43614</v>
      </c>
      <c r="B296" t="s">
        <v>44</v>
      </c>
      <c r="C296" t="s">
        <v>45</v>
      </c>
      <c r="D296">
        <v>38.781845680000004</v>
      </c>
      <c r="E296">
        <v>37.557370679999998</v>
      </c>
      <c r="F296">
        <v>3.2602799999999998</v>
      </c>
      <c r="G296">
        <v>1.224475</v>
      </c>
      <c r="H296">
        <v>15780.91</v>
      </c>
      <c r="I296">
        <v>612012893.87365997</v>
      </c>
    </row>
    <row r="297" spans="1:9" x14ac:dyDescent="0.25">
      <c r="A297" s="20">
        <v>43613</v>
      </c>
      <c r="B297" t="s">
        <v>44</v>
      </c>
      <c r="C297" t="s">
        <v>45</v>
      </c>
      <c r="D297">
        <v>37.557370319999997</v>
      </c>
      <c r="E297">
        <v>35.616616319999999</v>
      </c>
      <c r="F297">
        <v>5.4490100000000004</v>
      </c>
      <c r="G297">
        <v>1.9407540000000001</v>
      </c>
      <c r="H297">
        <v>15780.91</v>
      </c>
      <c r="I297">
        <v>592689555.971331</v>
      </c>
    </row>
    <row r="298" spans="1:9" x14ac:dyDescent="0.25">
      <c r="A298" s="20">
        <v>43609</v>
      </c>
      <c r="B298" t="s">
        <v>44</v>
      </c>
      <c r="C298" t="s">
        <v>45</v>
      </c>
      <c r="D298">
        <v>35.616616200000003</v>
      </c>
      <c r="E298">
        <v>37.455745200000003</v>
      </c>
      <c r="F298">
        <v>-4.9101400000000002</v>
      </c>
      <c r="G298">
        <v>-1.839129</v>
      </c>
      <c r="H298">
        <v>15430.91</v>
      </c>
      <c r="I298">
        <v>549596870.31997395</v>
      </c>
    </row>
    <row r="299" spans="1:9" x14ac:dyDescent="0.25">
      <c r="A299" s="20">
        <v>43608</v>
      </c>
      <c r="B299" t="s">
        <v>44</v>
      </c>
      <c r="C299" t="s">
        <v>45</v>
      </c>
      <c r="D299">
        <v>37.455744989999999</v>
      </c>
      <c r="E299">
        <v>34.05844699</v>
      </c>
      <c r="F299">
        <v>9.9749099999999995</v>
      </c>
      <c r="G299">
        <v>3.3972980000000002</v>
      </c>
      <c r="H299">
        <v>15430.91</v>
      </c>
      <c r="I299">
        <v>577976304.83512998</v>
      </c>
    </row>
    <row r="300" spans="1:9" x14ac:dyDescent="0.25">
      <c r="A300" s="20">
        <v>43607</v>
      </c>
      <c r="B300" t="s">
        <v>44</v>
      </c>
      <c r="C300" t="s">
        <v>45</v>
      </c>
      <c r="D300">
        <v>34.058446529999998</v>
      </c>
      <c r="E300">
        <v>34.216208530000003</v>
      </c>
      <c r="F300">
        <v>-0.46106999999999998</v>
      </c>
      <c r="G300">
        <v>-0.15776200000000001</v>
      </c>
      <c r="H300">
        <v>14530.91</v>
      </c>
      <c r="I300">
        <v>494900289.38413501</v>
      </c>
    </row>
    <row r="301" spans="1:9" x14ac:dyDescent="0.25">
      <c r="A301" s="20">
        <v>43606</v>
      </c>
      <c r="B301" t="s">
        <v>44</v>
      </c>
      <c r="C301" t="s">
        <v>45</v>
      </c>
      <c r="D301">
        <v>34.216208950000002</v>
      </c>
      <c r="E301">
        <v>37.172398950000002</v>
      </c>
      <c r="F301">
        <v>-7.9526500000000002</v>
      </c>
      <c r="G301">
        <v>-2.9561899999999999</v>
      </c>
      <c r="H301">
        <v>11980.91</v>
      </c>
      <c r="I301">
        <v>409941388.40356201</v>
      </c>
    </row>
    <row r="302" spans="1:9" x14ac:dyDescent="0.25">
      <c r="A302" s="20">
        <v>43605</v>
      </c>
      <c r="B302" t="s">
        <v>44</v>
      </c>
      <c r="C302" t="s">
        <v>45</v>
      </c>
      <c r="D302">
        <v>37.172399050000003</v>
      </c>
      <c r="E302">
        <v>36.656867050000002</v>
      </c>
      <c r="F302">
        <v>1.4063699999999999</v>
      </c>
      <c r="G302">
        <v>0.51553199999999999</v>
      </c>
      <c r="H302">
        <v>11980.91</v>
      </c>
      <c r="I302">
        <v>445359241.84693301</v>
      </c>
    </row>
    <row r="303" spans="1:9" x14ac:dyDescent="0.25">
      <c r="A303" s="20">
        <v>43602</v>
      </c>
      <c r="B303" t="s">
        <v>44</v>
      </c>
      <c r="C303" t="s">
        <v>45</v>
      </c>
      <c r="D303">
        <v>36.656866890000003</v>
      </c>
      <c r="E303">
        <v>35.888484890000001</v>
      </c>
      <c r="F303">
        <v>2.1410300000000002</v>
      </c>
      <c r="G303">
        <v>0.76838200000000001</v>
      </c>
      <c r="H303">
        <v>11680.91</v>
      </c>
      <c r="I303">
        <v>428185636.33780301</v>
      </c>
    </row>
    <row r="304" spans="1:9" x14ac:dyDescent="0.25">
      <c r="A304" s="20">
        <v>43601</v>
      </c>
      <c r="B304" t="s">
        <v>44</v>
      </c>
      <c r="C304" t="s">
        <v>45</v>
      </c>
      <c r="D304">
        <v>35.888485350000003</v>
      </c>
      <c r="E304">
        <v>38.206403350000002</v>
      </c>
      <c r="F304">
        <v>-6.0668300000000004</v>
      </c>
      <c r="G304">
        <v>-2.3179180000000001</v>
      </c>
      <c r="H304">
        <v>11680.91</v>
      </c>
      <c r="I304">
        <v>419210239.18663901</v>
      </c>
    </row>
    <row r="305" spans="1:9" x14ac:dyDescent="0.25">
      <c r="A305" s="20">
        <v>43600</v>
      </c>
      <c r="B305" t="s">
        <v>44</v>
      </c>
      <c r="C305" t="s">
        <v>45</v>
      </c>
      <c r="D305">
        <v>38.206403129999998</v>
      </c>
      <c r="E305">
        <v>40.935845129999997</v>
      </c>
      <c r="F305">
        <v>-6.6676099999999998</v>
      </c>
      <c r="G305">
        <v>-2.7294420000000001</v>
      </c>
      <c r="H305">
        <v>11180.91</v>
      </c>
      <c r="I305">
        <v>427182431.23305398</v>
      </c>
    </row>
    <row r="306" spans="1:9" x14ac:dyDescent="0.25">
      <c r="A306" s="20">
        <v>43599</v>
      </c>
      <c r="B306" t="s">
        <v>44</v>
      </c>
      <c r="C306" t="s">
        <v>45</v>
      </c>
      <c r="D306">
        <v>40.93584517</v>
      </c>
      <c r="E306">
        <v>44.516295169999999</v>
      </c>
      <c r="F306">
        <v>-8.0430100000000007</v>
      </c>
      <c r="G306">
        <v>-3.5804499999999999</v>
      </c>
      <c r="H306">
        <v>11180.91</v>
      </c>
      <c r="I306">
        <v>457700082.491395</v>
      </c>
    </row>
    <row r="307" spans="1:9" x14ac:dyDescent="0.25">
      <c r="A307" s="20">
        <v>43598</v>
      </c>
      <c r="B307" t="s">
        <v>44</v>
      </c>
      <c r="C307" t="s">
        <v>45</v>
      </c>
      <c r="D307">
        <v>44.516295079999999</v>
      </c>
      <c r="E307">
        <v>36.28350708</v>
      </c>
      <c r="F307">
        <v>22.690169999999998</v>
      </c>
      <c r="G307">
        <v>8.2327879999999993</v>
      </c>
      <c r="H307">
        <v>11180.91</v>
      </c>
      <c r="I307">
        <v>497732777.85551202</v>
      </c>
    </row>
    <row r="308" spans="1:9" x14ac:dyDescent="0.25">
      <c r="A308" s="20">
        <v>43595</v>
      </c>
      <c r="B308" t="s">
        <v>44</v>
      </c>
      <c r="C308" t="s">
        <v>45</v>
      </c>
      <c r="D308">
        <v>36.283507559999997</v>
      </c>
      <c r="E308">
        <v>40.774564560000002</v>
      </c>
      <c r="F308">
        <v>-11.01436</v>
      </c>
      <c r="G308">
        <v>-4.4910569999999996</v>
      </c>
      <c r="H308">
        <v>12080.91</v>
      </c>
      <c r="I308">
        <v>438337861.88369399</v>
      </c>
    </row>
    <row r="309" spans="1:9" x14ac:dyDescent="0.25">
      <c r="A309" s="20">
        <v>43594</v>
      </c>
      <c r="B309" t="s">
        <v>44</v>
      </c>
      <c r="C309" t="s">
        <v>45</v>
      </c>
      <c r="D309">
        <v>40.774564730000002</v>
      </c>
      <c r="E309">
        <v>41.137338730000003</v>
      </c>
      <c r="F309">
        <v>-0.88185999999999998</v>
      </c>
      <c r="G309">
        <v>-0.36277399999999999</v>
      </c>
      <c r="H309">
        <v>12080.91</v>
      </c>
      <c r="I309">
        <v>492593928.34143299</v>
      </c>
    </row>
    <row r="310" spans="1:9" x14ac:dyDescent="0.25">
      <c r="A310" s="20">
        <v>43593</v>
      </c>
      <c r="B310" t="s">
        <v>44</v>
      </c>
      <c r="C310" t="s">
        <v>45</v>
      </c>
      <c r="D310">
        <v>41.137338319999998</v>
      </c>
      <c r="E310">
        <v>40.312880319999998</v>
      </c>
      <c r="F310">
        <v>2.04515</v>
      </c>
      <c r="G310">
        <v>0.82445800000000002</v>
      </c>
      <c r="H310">
        <v>13230.91</v>
      </c>
      <c r="I310">
        <v>544284503.22614706</v>
      </c>
    </row>
    <row r="311" spans="1:9" x14ac:dyDescent="0.25">
      <c r="A311" s="20">
        <v>43592</v>
      </c>
      <c r="B311" t="s">
        <v>44</v>
      </c>
      <c r="C311" t="s">
        <v>45</v>
      </c>
      <c r="D311">
        <v>40.312880560000004</v>
      </c>
      <c r="E311">
        <v>34.363607559999998</v>
      </c>
      <c r="F311">
        <v>17.312709999999999</v>
      </c>
      <c r="G311">
        <v>5.9492729999999998</v>
      </c>
      <c r="H311">
        <v>15130.91</v>
      </c>
      <c r="I311">
        <v>609970648.21986997</v>
      </c>
    </row>
    <row r="312" spans="1:9" x14ac:dyDescent="0.25">
      <c r="A312" s="20">
        <v>43591</v>
      </c>
      <c r="B312" t="s">
        <v>44</v>
      </c>
      <c r="C312" t="s">
        <v>45</v>
      </c>
      <c r="D312">
        <v>34.36360723</v>
      </c>
      <c r="E312">
        <v>31.227789229999999</v>
      </c>
      <c r="F312">
        <v>10.04175</v>
      </c>
      <c r="G312">
        <v>3.135818</v>
      </c>
      <c r="H312">
        <v>18580.91</v>
      </c>
      <c r="I312">
        <v>638507161.94319296</v>
      </c>
    </row>
    <row r="313" spans="1:9" x14ac:dyDescent="0.25">
      <c r="A313" s="20">
        <v>43588</v>
      </c>
      <c r="B313" t="s">
        <v>44</v>
      </c>
      <c r="C313" t="s">
        <v>45</v>
      </c>
      <c r="D313">
        <v>31.227789649999998</v>
      </c>
      <c r="E313">
        <v>33.763899649999999</v>
      </c>
      <c r="F313">
        <v>-7.5113099999999999</v>
      </c>
      <c r="G313">
        <v>-2.5361099999999999</v>
      </c>
      <c r="H313">
        <v>20380.91</v>
      </c>
      <c r="I313">
        <v>636450832.81115997</v>
      </c>
    </row>
    <row r="314" spans="1:9" x14ac:dyDescent="0.25">
      <c r="A314" s="20">
        <v>43587</v>
      </c>
      <c r="B314" t="s">
        <v>44</v>
      </c>
      <c r="C314" t="s">
        <v>45</v>
      </c>
      <c r="D314">
        <v>33.76389975</v>
      </c>
      <c r="E314">
        <v>33.99509175</v>
      </c>
      <c r="F314">
        <v>-0.68006999999999995</v>
      </c>
      <c r="G314">
        <v>-0.23119200000000001</v>
      </c>
      <c r="H314">
        <v>20380.91</v>
      </c>
      <c r="I314">
        <v>688139069.58157206</v>
      </c>
    </row>
    <row r="315" spans="1:9" x14ac:dyDescent="0.25">
      <c r="A315" s="20">
        <v>43586</v>
      </c>
      <c r="B315" t="s">
        <v>44</v>
      </c>
      <c r="C315" t="s">
        <v>45</v>
      </c>
      <c r="D315">
        <v>33.99509218</v>
      </c>
      <c r="E315">
        <v>31.743756179999998</v>
      </c>
      <c r="F315">
        <v>7.0922200000000002</v>
      </c>
      <c r="G315">
        <v>2.2513359999999998</v>
      </c>
      <c r="H315">
        <v>20380.91</v>
      </c>
      <c r="I315">
        <v>692850982.15246797</v>
      </c>
    </row>
    <row r="316" spans="1:9" x14ac:dyDescent="0.25">
      <c r="A316" s="20">
        <v>43585</v>
      </c>
      <c r="B316" t="s">
        <v>44</v>
      </c>
      <c r="C316" t="s">
        <v>45</v>
      </c>
      <c r="D316">
        <v>31.743755960000001</v>
      </c>
      <c r="E316">
        <v>31.905338960000002</v>
      </c>
      <c r="F316">
        <v>-0.50644999999999996</v>
      </c>
      <c r="G316">
        <v>-0.161583</v>
      </c>
      <c r="H316">
        <v>20380.91</v>
      </c>
      <c r="I316">
        <v>646966696.77023494</v>
      </c>
    </row>
    <row r="317" spans="1:9" x14ac:dyDescent="0.25">
      <c r="A317" s="20">
        <v>43584</v>
      </c>
      <c r="B317" t="s">
        <v>44</v>
      </c>
      <c r="C317" t="s">
        <v>45</v>
      </c>
      <c r="D317">
        <v>31.905338560000001</v>
      </c>
      <c r="E317">
        <v>31.267711559999999</v>
      </c>
      <c r="F317">
        <v>2.03925</v>
      </c>
      <c r="G317">
        <v>0.63762700000000005</v>
      </c>
      <c r="H317">
        <v>20380.91</v>
      </c>
      <c r="I317">
        <v>650259897.52156603</v>
      </c>
    </row>
    <row r="318" spans="1:9" x14ac:dyDescent="0.25">
      <c r="A318" s="20">
        <v>43581</v>
      </c>
      <c r="B318" t="s">
        <v>44</v>
      </c>
      <c r="C318" t="s">
        <v>45</v>
      </c>
      <c r="D318">
        <v>31.26771158</v>
      </c>
      <c r="E318">
        <v>32.856260579999997</v>
      </c>
      <c r="F318">
        <v>-4.8348399999999998</v>
      </c>
      <c r="G318">
        <v>-1.588549</v>
      </c>
      <c r="H318">
        <v>20380.91</v>
      </c>
      <c r="I318">
        <v>637264478.15336001</v>
      </c>
    </row>
    <row r="319" spans="1:9" x14ac:dyDescent="0.25">
      <c r="A319" s="20">
        <v>43580</v>
      </c>
      <c r="B319" t="s">
        <v>44</v>
      </c>
      <c r="C319" t="s">
        <v>45</v>
      </c>
      <c r="D319">
        <v>32.856260900000002</v>
      </c>
      <c r="E319">
        <v>31.978326899999999</v>
      </c>
      <c r="F319">
        <v>2.7454000000000001</v>
      </c>
      <c r="G319">
        <v>0.87793399999999999</v>
      </c>
      <c r="H319">
        <v>20380.91</v>
      </c>
      <c r="I319">
        <v>669640562.05193996</v>
      </c>
    </row>
    <row r="320" spans="1:9" x14ac:dyDescent="0.25">
      <c r="A320" s="20">
        <v>43579</v>
      </c>
      <c r="B320" t="s">
        <v>44</v>
      </c>
      <c r="C320" t="s">
        <v>45</v>
      </c>
      <c r="D320">
        <v>31.978326809999999</v>
      </c>
      <c r="E320">
        <v>30.616483809999998</v>
      </c>
      <c r="F320">
        <v>4.4480700000000004</v>
      </c>
      <c r="G320">
        <v>1.3618429999999999</v>
      </c>
      <c r="H320">
        <v>20380.91</v>
      </c>
      <c r="I320">
        <v>651747464.62185001</v>
      </c>
    </row>
    <row r="321" spans="1:9" x14ac:dyDescent="0.25">
      <c r="A321" s="20">
        <v>43578</v>
      </c>
      <c r="B321" t="s">
        <v>44</v>
      </c>
      <c r="C321" t="s">
        <v>45</v>
      </c>
      <c r="D321">
        <v>30.616483429999999</v>
      </c>
      <c r="E321">
        <v>30.77855143</v>
      </c>
      <c r="F321">
        <v>-0.52656000000000003</v>
      </c>
      <c r="G321">
        <v>-0.16206799999999999</v>
      </c>
      <c r="H321">
        <v>20380.91</v>
      </c>
      <c r="I321">
        <v>623991854.53628802</v>
      </c>
    </row>
    <row r="322" spans="1:9" x14ac:dyDescent="0.25">
      <c r="A322" s="20">
        <v>43577</v>
      </c>
      <c r="B322" t="s">
        <v>44</v>
      </c>
      <c r="C322" t="s">
        <v>45</v>
      </c>
      <c r="D322">
        <v>30.778551400000001</v>
      </c>
      <c r="E322">
        <v>31.583465400000001</v>
      </c>
      <c r="F322">
        <v>-2.54853</v>
      </c>
      <c r="G322">
        <v>-0.80491400000000002</v>
      </c>
      <c r="H322">
        <v>19580.91</v>
      </c>
      <c r="I322">
        <v>602672106.450876</v>
      </c>
    </row>
    <row r="323" spans="1:9" x14ac:dyDescent="0.25">
      <c r="A323" s="20">
        <v>43573</v>
      </c>
      <c r="B323" t="s">
        <v>44</v>
      </c>
      <c r="C323" t="s">
        <v>45</v>
      </c>
      <c r="D323">
        <v>31.58346564</v>
      </c>
      <c r="E323">
        <v>32.222462640000003</v>
      </c>
      <c r="F323">
        <v>-1.98308</v>
      </c>
      <c r="G323">
        <v>-0.63899700000000004</v>
      </c>
      <c r="H323">
        <v>19580.91</v>
      </c>
      <c r="I323">
        <v>618433061.35186303</v>
      </c>
    </row>
    <row r="324" spans="1:9" x14ac:dyDescent="0.25">
      <c r="A324" s="20">
        <v>43572</v>
      </c>
      <c r="B324" t="s">
        <v>44</v>
      </c>
      <c r="C324" t="s">
        <v>45</v>
      </c>
      <c r="D324">
        <v>32.22246312</v>
      </c>
      <c r="E324">
        <v>32.222685120000001</v>
      </c>
      <c r="F324">
        <v>-6.8999999999999997E-4</v>
      </c>
      <c r="G324">
        <v>-2.22E-4</v>
      </c>
      <c r="H324">
        <v>19280.91</v>
      </c>
      <c r="I324">
        <v>621278475.83996499</v>
      </c>
    </row>
    <row r="325" spans="1:9" x14ac:dyDescent="0.25">
      <c r="A325" s="20">
        <v>43571</v>
      </c>
      <c r="B325" t="s">
        <v>44</v>
      </c>
      <c r="C325" t="s">
        <v>45</v>
      </c>
      <c r="D325">
        <v>32.222685599999998</v>
      </c>
      <c r="E325">
        <v>32.3820896</v>
      </c>
      <c r="F325">
        <v>-0.49225999999999998</v>
      </c>
      <c r="G325">
        <v>-0.15940399999999999</v>
      </c>
      <c r="H325">
        <v>18680.91</v>
      </c>
      <c r="I325">
        <v>601949154.09726703</v>
      </c>
    </row>
    <row r="326" spans="1:9" x14ac:dyDescent="0.25">
      <c r="A326" s="20">
        <v>43570</v>
      </c>
      <c r="B326" t="s">
        <v>44</v>
      </c>
      <c r="C326" t="s">
        <v>45</v>
      </c>
      <c r="D326">
        <v>32.38208994</v>
      </c>
      <c r="E326">
        <v>32.751768939999998</v>
      </c>
      <c r="F326">
        <v>-1.12873</v>
      </c>
      <c r="G326">
        <v>-0.36967899999999998</v>
      </c>
      <c r="H326">
        <v>18680.91</v>
      </c>
      <c r="I326">
        <v>604926972.54522502</v>
      </c>
    </row>
    <row r="327" spans="1:9" x14ac:dyDescent="0.25">
      <c r="A327" s="20">
        <v>43567</v>
      </c>
      <c r="B327" t="s">
        <v>44</v>
      </c>
      <c r="C327" t="s">
        <v>45</v>
      </c>
      <c r="D327">
        <v>32.751768990000002</v>
      </c>
      <c r="E327">
        <v>35.515593989999999</v>
      </c>
      <c r="F327">
        <v>-7.782</v>
      </c>
      <c r="G327">
        <v>-2.7638250000000002</v>
      </c>
      <c r="H327">
        <v>18680.91</v>
      </c>
      <c r="I327">
        <v>611832914.34651804</v>
      </c>
    </row>
    <row r="328" spans="1:9" x14ac:dyDescent="0.25">
      <c r="A328" s="20">
        <v>43566</v>
      </c>
      <c r="B328" t="s">
        <v>44</v>
      </c>
      <c r="C328" t="s">
        <v>45</v>
      </c>
      <c r="D328">
        <v>35.515593920000001</v>
      </c>
      <c r="E328">
        <v>36.63797392</v>
      </c>
      <c r="F328">
        <v>-3.0634299999999999</v>
      </c>
      <c r="G328">
        <v>-1.1223799999999999</v>
      </c>
      <c r="H328">
        <v>17980.91</v>
      </c>
      <c r="I328">
        <v>638602768.90325499</v>
      </c>
    </row>
    <row r="329" spans="1:9" x14ac:dyDescent="0.25">
      <c r="A329" s="20">
        <v>43565</v>
      </c>
      <c r="B329" t="s">
        <v>44</v>
      </c>
      <c r="C329" t="s">
        <v>45</v>
      </c>
      <c r="D329">
        <v>36.637973899999999</v>
      </c>
      <c r="E329">
        <v>38.437800899999999</v>
      </c>
      <c r="F329">
        <v>-4.6824399999999997</v>
      </c>
      <c r="G329">
        <v>-1.7998270000000001</v>
      </c>
      <c r="H329">
        <v>16880.91</v>
      </c>
      <c r="I329">
        <v>618482413.26419604</v>
      </c>
    </row>
    <row r="330" spans="1:9" x14ac:dyDescent="0.25">
      <c r="A330" s="20">
        <v>43564</v>
      </c>
      <c r="B330" t="s">
        <v>44</v>
      </c>
      <c r="C330" t="s">
        <v>45</v>
      </c>
      <c r="D330">
        <v>38.437801239999999</v>
      </c>
      <c r="E330">
        <v>36.428675239999997</v>
      </c>
      <c r="F330">
        <v>5.5152299999999999</v>
      </c>
      <c r="G330">
        <v>2.0091260000000002</v>
      </c>
      <c r="H330">
        <v>16880.91</v>
      </c>
      <c r="I330">
        <v>648865140.20592999</v>
      </c>
    </row>
    <row r="331" spans="1:9" x14ac:dyDescent="0.25">
      <c r="A331" s="20">
        <v>43563</v>
      </c>
      <c r="B331" t="s">
        <v>44</v>
      </c>
      <c r="C331" t="s">
        <v>45</v>
      </c>
      <c r="D331">
        <v>36.428675630000001</v>
      </c>
      <c r="E331">
        <v>36.251311629999996</v>
      </c>
      <c r="F331">
        <v>0.48925999999999997</v>
      </c>
      <c r="G331">
        <v>0.17736399999999999</v>
      </c>
      <c r="H331">
        <v>16880.91</v>
      </c>
      <c r="I331">
        <v>614949267.58657396</v>
      </c>
    </row>
    <row r="332" spans="1:9" x14ac:dyDescent="0.25">
      <c r="A332" s="20">
        <v>43560</v>
      </c>
      <c r="B332" t="s">
        <v>44</v>
      </c>
      <c r="C332" t="s">
        <v>45</v>
      </c>
      <c r="D332">
        <v>36.251312120000001</v>
      </c>
      <c r="E332">
        <v>37.419217119999999</v>
      </c>
      <c r="F332">
        <v>-3.12114</v>
      </c>
      <c r="G332">
        <v>-1.167905</v>
      </c>
      <c r="H332">
        <v>16880.91</v>
      </c>
      <c r="I332">
        <v>611955209.78225303</v>
      </c>
    </row>
    <row r="333" spans="1:9" x14ac:dyDescent="0.25">
      <c r="A333" s="20">
        <v>43559</v>
      </c>
      <c r="B333" t="s">
        <v>44</v>
      </c>
      <c r="C333" t="s">
        <v>45</v>
      </c>
      <c r="D333">
        <v>37.419217000000003</v>
      </c>
      <c r="E333">
        <v>37.784084</v>
      </c>
      <c r="F333">
        <v>-0.96565999999999996</v>
      </c>
      <c r="G333">
        <v>-0.364867</v>
      </c>
      <c r="H333">
        <v>16080.91</v>
      </c>
      <c r="I333">
        <v>601735135.68590403</v>
      </c>
    </row>
    <row r="334" spans="1:9" x14ac:dyDescent="0.25">
      <c r="A334" s="20">
        <v>43558</v>
      </c>
      <c r="B334" t="s">
        <v>44</v>
      </c>
      <c r="C334" t="s">
        <v>45</v>
      </c>
      <c r="D334">
        <v>37.784084059999998</v>
      </c>
      <c r="E334">
        <v>37.87330506</v>
      </c>
      <c r="F334">
        <v>-0.23558000000000001</v>
      </c>
      <c r="G334">
        <v>-8.9220999999999995E-2</v>
      </c>
      <c r="H334">
        <v>16080.91</v>
      </c>
      <c r="I334">
        <v>607602530.76946199</v>
      </c>
    </row>
    <row r="335" spans="1:9" x14ac:dyDescent="0.25">
      <c r="A335" s="20">
        <v>43557</v>
      </c>
      <c r="B335" t="s">
        <v>44</v>
      </c>
      <c r="C335" t="s">
        <v>45</v>
      </c>
      <c r="D335">
        <v>37.873304789999999</v>
      </c>
      <c r="E335">
        <v>37.69899479</v>
      </c>
      <c r="F335">
        <v>0.46237</v>
      </c>
      <c r="G335">
        <v>0.17430999999999999</v>
      </c>
      <c r="H335">
        <v>15030.91</v>
      </c>
      <c r="I335">
        <v>569270311.44766796</v>
      </c>
    </row>
    <row r="336" spans="1:9" x14ac:dyDescent="0.25">
      <c r="A336" s="20">
        <v>43556</v>
      </c>
      <c r="B336" t="s">
        <v>44</v>
      </c>
      <c r="C336" t="s">
        <v>45</v>
      </c>
      <c r="D336">
        <v>37.698995019999998</v>
      </c>
      <c r="E336">
        <v>39.004335019999999</v>
      </c>
      <c r="F336">
        <v>-3.3466499999999999</v>
      </c>
      <c r="G336">
        <v>-1.3053399999999999</v>
      </c>
      <c r="H336">
        <v>14230.91</v>
      </c>
      <c r="I336">
        <v>536491080.61805803</v>
      </c>
    </row>
    <row r="337" spans="1:9" x14ac:dyDescent="0.25">
      <c r="A337" s="20">
        <v>43553</v>
      </c>
      <c r="B337" t="s">
        <v>44</v>
      </c>
      <c r="C337" t="s">
        <v>45</v>
      </c>
      <c r="D337">
        <v>39.004335259999998</v>
      </c>
      <c r="E337">
        <v>40.375521259999999</v>
      </c>
      <c r="F337">
        <v>-3.39608</v>
      </c>
      <c r="G337">
        <v>-1.371186</v>
      </c>
      <c r="H337">
        <v>14030.91</v>
      </c>
      <c r="I337">
        <v>547266395.65155697</v>
      </c>
    </row>
    <row r="338" spans="1:9" x14ac:dyDescent="0.25">
      <c r="A338" s="20">
        <v>43552</v>
      </c>
      <c r="B338" t="s">
        <v>44</v>
      </c>
      <c r="C338" t="s">
        <v>45</v>
      </c>
      <c r="D338">
        <v>40.375521620000001</v>
      </c>
      <c r="E338">
        <v>42.369943620000001</v>
      </c>
      <c r="F338">
        <v>-4.70716</v>
      </c>
      <c r="G338">
        <v>-1.9944219999999999</v>
      </c>
      <c r="H338">
        <v>14030.91</v>
      </c>
      <c r="I338">
        <v>566505390.804317</v>
      </c>
    </row>
    <row r="339" spans="1:9" x14ac:dyDescent="0.25">
      <c r="A339" s="20">
        <v>43551</v>
      </c>
      <c r="B339" t="s">
        <v>44</v>
      </c>
      <c r="C339" t="s">
        <v>45</v>
      </c>
      <c r="D339">
        <v>42.369943159999998</v>
      </c>
      <c r="E339">
        <v>41.221889160000003</v>
      </c>
      <c r="F339">
        <v>2.7850600000000001</v>
      </c>
      <c r="G339">
        <v>1.1480539999999999</v>
      </c>
      <c r="H339">
        <v>14030.91</v>
      </c>
      <c r="I339">
        <v>594488943.922961</v>
      </c>
    </row>
    <row r="340" spans="1:9" x14ac:dyDescent="0.25">
      <c r="A340" s="20">
        <v>43550</v>
      </c>
      <c r="B340" t="s">
        <v>44</v>
      </c>
      <c r="C340" t="s">
        <v>45</v>
      </c>
      <c r="D340">
        <v>41.221888849999999</v>
      </c>
      <c r="E340">
        <v>44.43891885</v>
      </c>
      <c r="F340">
        <v>-7.2392200000000004</v>
      </c>
      <c r="G340">
        <v>-3.2170299999999998</v>
      </c>
      <c r="H340">
        <v>14030.91</v>
      </c>
      <c r="I340">
        <v>578380694.92813098</v>
      </c>
    </row>
    <row r="341" spans="1:9" x14ac:dyDescent="0.25">
      <c r="A341" s="20">
        <v>43549</v>
      </c>
      <c r="B341" t="s">
        <v>44</v>
      </c>
      <c r="C341" t="s">
        <v>45</v>
      </c>
      <c r="D341">
        <v>44.438919110000001</v>
      </c>
      <c r="E341">
        <v>44.047516109999997</v>
      </c>
      <c r="F341">
        <v>0.88858999999999999</v>
      </c>
      <c r="G341">
        <v>0.391403</v>
      </c>
      <c r="H341">
        <v>14030.91</v>
      </c>
      <c r="I341">
        <v>623518563.40752804</v>
      </c>
    </row>
    <row r="342" spans="1:9" x14ac:dyDescent="0.25">
      <c r="A342" s="20">
        <v>43546</v>
      </c>
      <c r="B342" t="s">
        <v>44</v>
      </c>
      <c r="C342" t="s">
        <v>45</v>
      </c>
      <c r="D342">
        <v>44.047516289999997</v>
      </c>
      <c r="E342">
        <v>38.086278290000003</v>
      </c>
      <c r="F342">
        <v>15.65193</v>
      </c>
      <c r="G342">
        <v>5.9612379999999998</v>
      </c>
      <c r="H342">
        <v>14780.91</v>
      </c>
      <c r="I342">
        <v>651062462.10105598</v>
      </c>
    </row>
    <row r="343" spans="1:9" x14ac:dyDescent="0.25">
      <c r="A343" s="20">
        <v>43545</v>
      </c>
      <c r="B343" t="s">
        <v>44</v>
      </c>
      <c r="C343" t="s">
        <v>45</v>
      </c>
      <c r="D343">
        <v>38.086278100000001</v>
      </c>
      <c r="E343">
        <v>39.018289099999997</v>
      </c>
      <c r="F343">
        <v>-2.3886500000000002</v>
      </c>
      <c r="G343">
        <v>-0.93201100000000003</v>
      </c>
      <c r="H343">
        <v>16080.91</v>
      </c>
      <c r="I343">
        <v>612462086.53362703</v>
      </c>
    </row>
    <row r="344" spans="1:9" x14ac:dyDescent="0.25">
      <c r="A344" s="20">
        <v>43544</v>
      </c>
      <c r="B344" t="s">
        <v>44</v>
      </c>
      <c r="C344" t="s">
        <v>45</v>
      </c>
      <c r="D344">
        <v>39.018289240000001</v>
      </c>
      <c r="E344">
        <v>38.26438624</v>
      </c>
      <c r="F344">
        <v>1.9702500000000001</v>
      </c>
      <c r="G344">
        <v>0.75390299999999999</v>
      </c>
      <c r="H344">
        <v>15080.91</v>
      </c>
      <c r="I344">
        <v>588431386.41898596</v>
      </c>
    </row>
    <row r="345" spans="1:9" x14ac:dyDescent="0.25">
      <c r="A345" s="20">
        <v>43543</v>
      </c>
      <c r="B345" t="s">
        <v>44</v>
      </c>
      <c r="C345" t="s">
        <v>45</v>
      </c>
      <c r="D345">
        <v>38.264386629999997</v>
      </c>
      <c r="E345">
        <v>37.886723629999999</v>
      </c>
      <c r="F345">
        <v>0.99682000000000004</v>
      </c>
      <c r="G345">
        <v>0.37766300000000003</v>
      </c>
      <c r="H345">
        <v>15930.91</v>
      </c>
      <c r="I345">
        <v>609586576.13650596</v>
      </c>
    </row>
    <row r="346" spans="1:9" x14ac:dyDescent="0.25">
      <c r="A346" s="20">
        <v>43542</v>
      </c>
      <c r="B346" t="s">
        <v>44</v>
      </c>
      <c r="C346" t="s">
        <v>45</v>
      </c>
      <c r="D346">
        <v>37.886723959999998</v>
      </c>
      <c r="E346">
        <v>37.435469959999999</v>
      </c>
      <c r="F346">
        <v>1.2054199999999999</v>
      </c>
      <c r="G346">
        <v>0.45125399999999999</v>
      </c>
      <c r="H346">
        <v>13930.91</v>
      </c>
      <c r="I346">
        <v>527796617.455051</v>
      </c>
    </row>
    <row r="347" spans="1:9" x14ac:dyDescent="0.25">
      <c r="A347" s="20">
        <v>43539</v>
      </c>
      <c r="B347" t="s">
        <v>44</v>
      </c>
      <c r="C347" t="s">
        <v>45</v>
      </c>
      <c r="D347">
        <v>37.435469769999997</v>
      </c>
      <c r="E347">
        <v>39.173764769999998</v>
      </c>
      <c r="F347">
        <v>-4.4374000000000002</v>
      </c>
      <c r="G347">
        <v>-1.7382949999999999</v>
      </c>
      <c r="H347">
        <v>13930.91</v>
      </c>
      <c r="I347">
        <v>521510235.04452997</v>
      </c>
    </row>
    <row r="348" spans="1:9" x14ac:dyDescent="0.25">
      <c r="A348" s="20">
        <v>43538</v>
      </c>
      <c r="B348" t="s">
        <v>44</v>
      </c>
      <c r="C348" t="s">
        <v>45</v>
      </c>
      <c r="D348">
        <v>39.173764570000003</v>
      </c>
      <c r="E348">
        <v>39.758596570000002</v>
      </c>
      <c r="F348">
        <v>-1.47096</v>
      </c>
      <c r="G348">
        <v>-0.58483200000000002</v>
      </c>
      <c r="H348">
        <v>13780.91</v>
      </c>
      <c r="I348">
        <v>539850202.24788702</v>
      </c>
    </row>
    <row r="349" spans="1:9" x14ac:dyDescent="0.25">
      <c r="A349" s="20">
        <v>43537</v>
      </c>
      <c r="B349" t="s">
        <v>44</v>
      </c>
      <c r="C349" t="s">
        <v>45</v>
      </c>
      <c r="D349">
        <v>39.758597049999999</v>
      </c>
      <c r="E349">
        <v>40.684799050000002</v>
      </c>
      <c r="F349">
        <v>-2.2765300000000002</v>
      </c>
      <c r="G349">
        <v>-0.92620199999999997</v>
      </c>
      <c r="H349">
        <v>11930.91</v>
      </c>
      <c r="I349">
        <v>474356322.64700902</v>
      </c>
    </row>
    <row r="350" spans="1:9" x14ac:dyDescent="0.25">
      <c r="A350" s="20">
        <v>43536</v>
      </c>
      <c r="B350" t="s">
        <v>44</v>
      </c>
      <c r="C350" t="s">
        <v>45</v>
      </c>
      <c r="D350">
        <v>40.68479902</v>
      </c>
      <c r="E350">
        <v>41.946139019999997</v>
      </c>
      <c r="F350">
        <v>-3.00705</v>
      </c>
      <c r="G350">
        <v>-1.2613399999999999</v>
      </c>
      <c r="H350">
        <v>10980.91</v>
      </c>
      <c r="I350">
        <v>446756197.77630597</v>
      </c>
    </row>
    <row r="351" spans="1:9" x14ac:dyDescent="0.25">
      <c r="A351" s="20">
        <v>43535</v>
      </c>
      <c r="B351" t="s">
        <v>44</v>
      </c>
      <c r="C351" t="s">
        <v>45</v>
      </c>
      <c r="D351">
        <v>41.946138519999998</v>
      </c>
      <c r="E351">
        <v>46.968419519999998</v>
      </c>
      <c r="F351">
        <v>-10.69289</v>
      </c>
      <c r="G351">
        <v>-5.0222810000000004</v>
      </c>
      <c r="H351">
        <v>10330.91</v>
      </c>
      <c r="I351">
        <v>433341865.78992999</v>
      </c>
    </row>
    <row r="352" spans="1:9" x14ac:dyDescent="0.25">
      <c r="A352" s="20">
        <v>43532</v>
      </c>
      <c r="B352" t="s">
        <v>44</v>
      </c>
      <c r="C352" t="s">
        <v>45</v>
      </c>
      <c r="D352">
        <v>46.968419570000002</v>
      </c>
      <c r="E352">
        <v>46.743018569999997</v>
      </c>
      <c r="F352">
        <v>0.48221000000000003</v>
      </c>
      <c r="G352">
        <v>0.22540099999999999</v>
      </c>
      <c r="H352">
        <v>10330.91</v>
      </c>
      <c r="I352">
        <v>485226609.35674697</v>
      </c>
    </row>
    <row r="353" spans="1:9" x14ac:dyDescent="0.25">
      <c r="A353" s="20">
        <v>43531</v>
      </c>
      <c r="B353" t="s">
        <v>44</v>
      </c>
      <c r="C353" t="s">
        <v>45</v>
      </c>
      <c r="D353">
        <v>46.743018560000003</v>
      </c>
      <c r="E353">
        <v>44.728646560000001</v>
      </c>
      <c r="F353">
        <v>4.5035400000000001</v>
      </c>
      <c r="G353">
        <v>2.0143719999999998</v>
      </c>
      <c r="H353">
        <v>10880.91</v>
      </c>
      <c r="I353">
        <v>508606671.56572598</v>
      </c>
    </row>
    <row r="354" spans="1:9" x14ac:dyDescent="0.25">
      <c r="A354" s="20">
        <v>43530</v>
      </c>
      <c r="B354" t="s">
        <v>44</v>
      </c>
      <c r="C354" t="s">
        <v>45</v>
      </c>
      <c r="D354">
        <v>44.728646120000001</v>
      </c>
      <c r="E354">
        <v>42.791054119999998</v>
      </c>
      <c r="F354">
        <v>4.5280300000000002</v>
      </c>
      <c r="G354">
        <v>1.937592</v>
      </c>
      <c r="H354">
        <v>10880.91</v>
      </c>
      <c r="I354">
        <v>486688462.31086099</v>
      </c>
    </row>
    <row r="355" spans="1:9" x14ac:dyDescent="0.25">
      <c r="A355" s="20">
        <v>43529</v>
      </c>
      <c r="B355" t="s">
        <v>44</v>
      </c>
      <c r="C355" t="s">
        <v>45</v>
      </c>
      <c r="D355">
        <v>42.79105388</v>
      </c>
      <c r="E355">
        <v>41.979118880000001</v>
      </c>
      <c r="F355">
        <v>1.93414</v>
      </c>
      <c r="G355">
        <v>0.81193499999999996</v>
      </c>
      <c r="H355">
        <v>10880.91</v>
      </c>
      <c r="I355">
        <v>465605691.65553802</v>
      </c>
    </row>
    <row r="356" spans="1:9" x14ac:dyDescent="0.25">
      <c r="A356" s="20">
        <v>43528</v>
      </c>
      <c r="B356" t="s">
        <v>44</v>
      </c>
      <c r="C356" t="s">
        <v>45</v>
      </c>
      <c r="D356">
        <v>41.979118489999998</v>
      </c>
      <c r="E356">
        <v>40.599094489999999</v>
      </c>
      <c r="F356">
        <v>3.3991500000000001</v>
      </c>
      <c r="G356">
        <v>1.3800239999999999</v>
      </c>
      <c r="H356">
        <v>10880.91</v>
      </c>
      <c r="I356">
        <v>456771094.127262</v>
      </c>
    </row>
    <row r="357" spans="1:9" x14ac:dyDescent="0.25">
      <c r="A357" s="20">
        <v>43525</v>
      </c>
      <c r="B357" t="s">
        <v>44</v>
      </c>
      <c r="C357" t="s">
        <v>45</v>
      </c>
      <c r="D357">
        <v>40.599094970000003</v>
      </c>
      <c r="E357">
        <v>43.377706969999998</v>
      </c>
      <c r="F357">
        <v>-6.4056199999999999</v>
      </c>
      <c r="G357">
        <v>-2.7786119999999999</v>
      </c>
      <c r="H357">
        <v>10880.91</v>
      </c>
      <c r="I357">
        <v>441755179.64821202</v>
      </c>
    </row>
    <row r="358" spans="1:9" x14ac:dyDescent="0.25">
      <c r="A358" s="20">
        <v>43524</v>
      </c>
      <c r="B358" t="s">
        <v>44</v>
      </c>
      <c r="C358" t="s">
        <v>45</v>
      </c>
      <c r="D358">
        <v>43.377706879999998</v>
      </c>
      <c r="E358">
        <v>43.790854879999998</v>
      </c>
      <c r="F358">
        <v>-0.94345999999999997</v>
      </c>
      <c r="G358">
        <v>-0.41314800000000002</v>
      </c>
      <c r="H358">
        <v>10880.91</v>
      </c>
      <c r="I358">
        <v>471989011.32307398</v>
      </c>
    </row>
    <row r="359" spans="1:9" x14ac:dyDescent="0.25">
      <c r="A359" s="20">
        <v>43523</v>
      </c>
      <c r="B359" t="s">
        <v>44</v>
      </c>
      <c r="C359" t="s">
        <v>45</v>
      </c>
      <c r="D359">
        <v>43.79085473</v>
      </c>
      <c r="E359">
        <v>43.998550729999998</v>
      </c>
      <c r="F359">
        <v>-0.47205000000000003</v>
      </c>
      <c r="G359">
        <v>-0.20769599999999999</v>
      </c>
      <c r="H359">
        <v>10880.91</v>
      </c>
      <c r="I359">
        <v>476484436.72191298</v>
      </c>
    </row>
    <row r="360" spans="1:9" x14ac:dyDescent="0.25">
      <c r="A360" s="20">
        <v>43522</v>
      </c>
      <c r="B360" t="s">
        <v>44</v>
      </c>
      <c r="C360" t="s">
        <v>45</v>
      </c>
      <c r="D360">
        <v>43.998551069999998</v>
      </c>
      <c r="E360">
        <v>43.239029070000001</v>
      </c>
      <c r="F360">
        <v>1.75657</v>
      </c>
      <c r="G360">
        <v>0.75952200000000003</v>
      </c>
      <c r="H360">
        <v>10880.91</v>
      </c>
      <c r="I360">
        <v>478744362.32017499</v>
      </c>
    </row>
    <row r="361" spans="1:9" x14ac:dyDescent="0.25">
      <c r="A361" s="20">
        <v>43521</v>
      </c>
      <c r="B361" t="s">
        <v>44</v>
      </c>
      <c r="C361" t="s">
        <v>45</v>
      </c>
      <c r="D361">
        <v>43.239028589999997</v>
      </c>
      <c r="E361">
        <v>41.857602589999999</v>
      </c>
      <c r="F361">
        <v>3.3003</v>
      </c>
      <c r="G361">
        <v>1.381426</v>
      </c>
      <c r="H361">
        <v>10880.91</v>
      </c>
      <c r="I361">
        <v>470480065.05327398</v>
      </c>
    </row>
    <row r="362" spans="1:9" x14ac:dyDescent="0.25">
      <c r="A362" s="20">
        <v>43518</v>
      </c>
      <c r="B362" t="s">
        <v>44</v>
      </c>
      <c r="C362" t="s">
        <v>45</v>
      </c>
      <c r="D362">
        <v>41.85760277</v>
      </c>
      <c r="E362">
        <v>44.617889769999998</v>
      </c>
      <c r="F362">
        <v>-6.1864999999999997</v>
      </c>
      <c r="G362">
        <v>-2.7602869999999999</v>
      </c>
      <c r="H362">
        <v>10880.91</v>
      </c>
      <c r="I362">
        <v>455448892.27132601</v>
      </c>
    </row>
    <row r="363" spans="1:9" x14ac:dyDescent="0.25">
      <c r="A363" s="20">
        <v>43517</v>
      </c>
      <c r="B363" t="s">
        <v>44</v>
      </c>
      <c r="C363" t="s">
        <v>45</v>
      </c>
      <c r="D363">
        <v>44.617890070000001</v>
      </c>
      <c r="E363">
        <v>43.41941207</v>
      </c>
      <c r="F363">
        <v>2.76024</v>
      </c>
      <c r="G363">
        <v>1.1984779999999999</v>
      </c>
      <c r="H363">
        <v>10030.91</v>
      </c>
      <c r="I363">
        <v>447558128.91784298</v>
      </c>
    </row>
    <row r="364" spans="1:9" x14ac:dyDescent="0.25">
      <c r="A364" s="20">
        <v>43516</v>
      </c>
      <c r="B364" t="s">
        <v>44</v>
      </c>
      <c r="C364" t="s">
        <v>45</v>
      </c>
      <c r="D364">
        <v>43.419412080000001</v>
      </c>
      <c r="E364">
        <v>46.346253079999997</v>
      </c>
      <c r="F364">
        <v>-6.3151599999999997</v>
      </c>
      <c r="G364">
        <v>-2.926841</v>
      </c>
      <c r="H364">
        <v>9980.91</v>
      </c>
      <c r="I364">
        <v>433365331.06221598</v>
      </c>
    </row>
    <row r="365" spans="1:9" x14ac:dyDescent="0.25">
      <c r="A365" s="20">
        <v>43515</v>
      </c>
      <c r="B365" t="s">
        <v>44</v>
      </c>
      <c r="C365" t="s">
        <v>45</v>
      </c>
      <c r="D365">
        <v>46.346253099999998</v>
      </c>
      <c r="E365">
        <v>46.348448099999999</v>
      </c>
      <c r="F365">
        <v>-4.7400000000000003E-3</v>
      </c>
      <c r="G365">
        <v>-2.1949999999999999E-3</v>
      </c>
      <c r="H365">
        <v>9480.91</v>
      </c>
      <c r="I365">
        <v>439404747.17082697</v>
      </c>
    </row>
    <row r="366" spans="1:9" x14ac:dyDescent="0.25">
      <c r="A366" s="20">
        <v>43511</v>
      </c>
      <c r="B366" t="s">
        <v>44</v>
      </c>
      <c r="C366" t="s">
        <v>45</v>
      </c>
      <c r="D366">
        <v>46.348448380000001</v>
      </c>
      <c r="E366">
        <v>48.91313538</v>
      </c>
      <c r="F366">
        <v>-5.2433500000000004</v>
      </c>
      <c r="G366">
        <v>-2.5646870000000002</v>
      </c>
      <c r="H366">
        <v>9480.91</v>
      </c>
      <c r="I366">
        <v>439425560.42732197</v>
      </c>
    </row>
    <row r="367" spans="1:9" x14ac:dyDescent="0.25">
      <c r="A367" s="20">
        <v>43510</v>
      </c>
      <c r="B367" t="s">
        <v>44</v>
      </c>
      <c r="C367" t="s">
        <v>45</v>
      </c>
      <c r="D367">
        <v>48.913135519999997</v>
      </c>
      <c r="E367">
        <v>47.829135520000001</v>
      </c>
      <c r="F367">
        <v>2.2664</v>
      </c>
      <c r="G367">
        <v>1.0840000000000001</v>
      </c>
      <c r="H367">
        <v>8780.91</v>
      </c>
      <c r="I367">
        <v>429501938.64519399</v>
      </c>
    </row>
    <row r="368" spans="1:9" x14ac:dyDescent="0.25">
      <c r="A368" s="20">
        <v>43509</v>
      </c>
      <c r="B368" t="s">
        <v>44</v>
      </c>
      <c r="C368" t="s">
        <v>45</v>
      </c>
      <c r="D368">
        <v>47.829135950000001</v>
      </c>
      <c r="E368">
        <v>48.045970949999997</v>
      </c>
      <c r="F368">
        <v>-0.45130999999999999</v>
      </c>
      <c r="G368">
        <v>-0.216835</v>
      </c>
      <c r="H368">
        <v>7180.91</v>
      </c>
      <c r="I368">
        <v>343456816.29298598</v>
      </c>
    </row>
    <row r="369" spans="1:9" x14ac:dyDescent="0.25">
      <c r="A369" s="20">
        <v>43508</v>
      </c>
      <c r="B369" t="s">
        <v>44</v>
      </c>
      <c r="C369" t="s">
        <v>45</v>
      </c>
      <c r="D369">
        <v>48.045970459999999</v>
      </c>
      <c r="E369">
        <v>49.219036459999998</v>
      </c>
      <c r="F369">
        <v>-2.3833600000000001</v>
      </c>
      <c r="G369">
        <v>-1.1730659999999999</v>
      </c>
      <c r="H369">
        <v>6530.91</v>
      </c>
      <c r="I369">
        <v>313784005.02885902</v>
      </c>
    </row>
    <row r="370" spans="1:9" x14ac:dyDescent="0.25">
      <c r="A370" s="20">
        <v>43507</v>
      </c>
      <c r="B370" t="s">
        <v>44</v>
      </c>
      <c r="C370" t="s">
        <v>45</v>
      </c>
      <c r="D370">
        <v>49.219036160000002</v>
      </c>
      <c r="E370">
        <v>49.79834116</v>
      </c>
      <c r="F370">
        <v>-1.1633</v>
      </c>
      <c r="G370">
        <v>-0.57930499999999996</v>
      </c>
      <c r="H370">
        <v>6530.91</v>
      </c>
      <c r="I370">
        <v>321445193.885777</v>
      </c>
    </row>
    <row r="371" spans="1:9" x14ac:dyDescent="0.25">
      <c r="A371" s="20">
        <v>43504</v>
      </c>
      <c r="B371" t="s">
        <v>44</v>
      </c>
      <c r="C371" t="s">
        <v>45</v>
      </c>
      <c r="D371">
        <v>49.798341270000002</v>
      </c>
      <c r="E371">
        <v>51.304157269999997</v>
      </c>
      <c r="F371">
        <v>-2.9350800000000001</v>
      </c>
      <c r="G371">
        <v>-1.505816</v>
      </c>
      <c r="H371">
        <v>6530.91</v>
      </c>
      <c r="I371">
        <v>325228584.580338</v>
      </c>
    </row>
    <row r="372" spans="1:9" x14ac:dyDescent="0.25">
      <c r="A372" s="20">
        <v>43503</v>
      </c>
      <c r="B372" t="s">
        <v>44</v>
      </c>
      <c r="C372" t="s">
        <v>45</v>
      </c>
      <c r="D372">
        <v>51.3041573</v>
      </c>
      <c r="E372">
        <v>48.657736300000003</v>
      </c>
      <c r="F372">
        <v>5.4388500000000004</v>
      </c>
      <c r="G372">
        <v>2.6464210000000001</v>
      </c>
      <c r="H372">
        <v>6530.91</v>
      </c>
      <c r="I372">
        <v>335062936.56045699</v>
      </c>
    </row>
    <row r="373" spans="1:9" x14ac:dyDescent="0.25">
      <c r="A373" s="20">
        <v>43502</v>
      </c>
      <c r="B373" t="s">
        <v>44</v>
      </c>
      <c r="C373" t="s">
        <v>45</v>
      </c>
      <c r="D373">
        <v>48.657736419999999</v>
      </c>
      <c r="E373">
        <v>49.319394420000002</v>
      </c>
      <c r="F373">
        <v>-1.34158</v>
      </c>
      <c r="G373">
        <v>-0.66165799999999997</v>
      </c>
      <c r="H373">
        <v>6530.91</v>
      </c>
      <c r="I373">
        <v>317779394.67821503</v>
      </c>
    </row>
    <row r="374" spans="1:9" x14ac:dyDescent="0.25">
      <c r="A374" s="20">
        <v>43501</v>
      </c>
      <c r="B374" t="s">
        <v>44</v>
      </c>
      <c r="C374" t="s">
        <v>45</v>
      </c>
      <c r="D374">
        <v>49.319394559999999</v>
      </c>
      <c r="E374">
        <v>49.613647559999997</v>
      </c>
      <c r="F374">
        <v>-0.59309000000000001</v>
      </c>
      <c r="G374">
        <v>-0.29425299999999999</v>
      </c>
      <c r="H374">
        <v>6130.91</v>
      </c>
      <c r="I374">
        <v>302372867.94063801</v>
      </c>
    </row>
    <row r="375" spans="1:9" x14ac:dyDescent="0.25">
      <c r="A375" s="20">
        <v>43500</v>
      </c>
      <c r="B375" t="s">
        <v>44</v>
      </c>
      <c r="C375" t="s">
        <v>45</v>
      </c>
      <c r="D375">
        <v>49.613647139999998</v>
      </c>
      <c r="E375">
        <v>51.71250414</v>
      </c>
      <c r="F375">
        <v>-4.0587</v>
      </c>
      <c r="G375">
        <v>-2.0988570000000002</v>
      </c>
      <c r="H375">
        <v>6130.91</v>
      </c>
      <c r="I375">
        <v>304176904.61439103</v>
      </c>
    </row>
    <row r="376" spans="1:9" x14ac:dyDescent="0.25">
      <c r="A376" s="20">
        <v>43497</v>
      </c>
      <c r="B376" t="s">
        <v>44</v>
      </c>
      <c r="C376" t="s">
        <v>45</v>
      </c>
      <c r="D376">
        <v>51.7125038</v>
      </c>
      <c r="E376">
        <v>52.554281799999998</v>
      </c>
      <c r="F376">
        <v>-1.6017300000000001</v>
      </c>
      <c r="G376">
        <v>-0.84177800000000003</v>
      </c>
      <c r="H376">
        <v>6130.91</v>
      </c>
      <c r="I376">
        <v>317044810.09746498</v>
      </c>
    </row>
    <row r="377" spans="1:9" x14ac:dyDescent="0.25">
      <c r="A377" s="20">
        <v>43496</v>
      </c>
      <c r="B377" t="s">
        <v>44</v>
      </c>
      <c r="C377" t="s">
        <v>45</v>
      </c>
      <c r="D377">
        <v>52.55428216</v>
      </c>
      <c r="E377">
        <v>55.865368160000003</v>
      </c>
      <c r="F377">
        <v>-5.9268999999999998</v>
      </c>
      <c r="G377">
        <v>-3.311086</v>
      </c>
      <c r="H377">
        <v>6130.91</v>
      </c>
      <c r="I377">
        <v>322205679.14612901</v>
      </c>
    </row>
    <row r="378" spans="1:9" x14ac:dyDescent="0.25">
      <c r="A378" s="20">
        <v>43495</v>
      </c>
      <c r="B378" t="s">
        <v>44</v>
      </c>
      <c r="C378" t="s">
        <v>45</v>
      </c>
      <c r="D378">
        <v>55.865367880000001</v>
      </c>
      <c r="E378">
        <v>59.337996879999999</v>
      </c>
      <c r="F378">
        <v>-5.85229</v>
      </c>
      <c r="G378">
        <v>-3.472629</v>
      </c>
      <c r="H378">
        <v>6130.91</v>
      </c>
      <c r="I378">
        <v>342505654.319906</v>
      </c>
    </row>
    <row r="379" spans="1:9" x14ac:dyDescent="0.25">
      <c r="A379" s="20">
        <v>43494</v>
      </c>
      <c r="B379" t="s">
        <v>44</v>
      </c>
      <c r="C379" t="s">
        <v>45</v>
      </c>
      <c r="D379">
        <v>59.337996820000001</v>
      </c>
      <c r="E379">
        <v>60.382473820000001</v>
      </c>
      <c r="F379">
        <v>-1.72977</v>
      </c>
      <c r="G379">
        <v>-1.0444770000000001</v>
      </c>
      <c r="H379">
        <v>6130.91</v>
      </c>
      <c r="I379">
        <v>363796036.75969899</v>
      </c>
    </row>
    <row r="380" spans="1:9" x14ac:dyDescent="0.25">
      <c r="A380" s="20">
        <v>43493</v>
      </c>
      <c r="B380" t="s">
        <v>44</v>
      </c>
      <c r="C380" t="s">
        <v>45</v>
      </c>
      <c r="D380">
        <v>60.382474109999997</v>
      </c>
      <c r="E380">
        <v>56.864456109999999</v>
      </c>
      <c r="F380">
        <v>6.1866700000000003</v>
      </c>
      <c r="G380">
        <v>3.5180180000000001</v>
      </c>
      <c r="H380">
        <v>6130.91</v>
      </c>
      <c r="I380">
        <v>370199635.11068797</v>
      </c>
    </row>
    <row r="381" spans="1:9" x14ac:dyDescent="0.25">
      <c r="A381" s="20">
        <v>43490</v>
      </c>
      <c r="B381" t="s">
        <v>44</v>
      </c>
      <c r="C381" t="s">
        <v>45</v>
      </c>
      <c r="D381">
        <v>56.864456599999997</v>
      </c>
      <c r="E381">
        <v>60.849566600000003</v>
      </c>
      <c r="F381">
        <v>-6.5491200000000003</v>
      </c>
      <c r="G381">
        <v>-3.9851100000000002</v>
      </c>
      <c r="H381">
        <v>6130.91</v>
      </c>
      <c r="I381">
        <v>348630979.34241903</v>
      </c>
    </row>
    <row r="382" spans="1:9" x14ac:dyDescent="0.25">
      <c r="A382" s="20">
        <v>43489</v>
      </c>
      <c r="B382" t="s">
        <v>44</v>
      </c>
      <c r="C382" t="s">
        <v>45</v>
      </c>
      <c r="D382">
        <v>60.849566580000001</v>
      </c>
      <c r="E382">
        <v>63.247141579999997</v>
      </c>
      <c r="F382">
        <v>-3.7907999999999999</v>
      </c>
      <c r="G382">
        <v>-2.3975749999999998</v>
      </c>
      <c r="H382">
        <v>6130.91</v>
      </c>
      <c r="I382">
        <v>373063337.94011998</v>
      </c>
    </row>
    <row r="383" spans="1:9" x14ac:dyDescent="0.25">
      <c r="A383" s="20">
        <v>43488</v>
      </c>
      <c r="B383" t="s">
        <v>44</v>
      </c>
      <c r="C383" t="s">
        <v>45</v>
      </c>
      <c r="D383">
        <v>63.247141630000002</v>
      </c>
      <c r="E383">
        <v>65.130712630000005</v>
      </c>
      <c r="F383">
        <v>-2.8919899999999998</v>
      </c>
      <c r="G383">
        <v>-1.8835710000000001</v>
      </c>
      <c r="H383">
        <v>6130.91</v>
      </c>
      <c r="I383">
        <v>387762659.58506602</v>
      </c>
    </row>
    <row r="384" spans="1:9" x14ac:dyDescent="0.25">
      <c r="A384" s="20">
        <v>43487</v>
      </c>
      <c r="B384" t="s">
        <v>44</v>
      </c>
      <c r="C384" t="s">
        <v>45</v>
      </c>
      <c r="D384">
        <v>65.130712880000004</v>
      </c>
      <c r="E384">
        <v>57.064777880000001</v>
      </c>
      <c r="F384">
        <v>14.1347</v>
      </c>
      <c r="G384">
        <v>8.0659349999999996</v>
      </c>
      <c r="H384">
        <v>6130.91</v>
      </c>
      <c r="I384">
        <v>399310669.16454601</v>
      </c>
    </row>
    <row r="385" spans="1:9" x14ac:dyDescent="0.25">
      <c r="A385" s="20">
        <v>43483</v>
      </c>
      <c r="B385" t="s">
        <v>44</v>
      </c>
      <c r="C385" t="s">
        <v>45</v>
      </c>
      <c r="D385">
        <v>57.064777810000002</v>
      </c>
      <c r="E385">
        <v>57.980110809999999</v>
      </c>
      <c r="F385">
        <v>-1.5787</v>
      </c>
      <c r="G385">
        <v>-0.91533299999999995</v>
      </c>
      <c r="H385">
        <v>6130.91</v>
      </c>
      <c r="I385">
        <v>349859131.05266201</v>
      </c>
    </row>
    <row r="386" spans="1:9" x14ac:dyDescent="0.25">
      <c r="A386" s="20">
        <v>43482</v>
      </c>
      <c r="B386" t="s">
        <v>44</v>
      </c>
      <c r="C386" t="s">
        <v>45</v>
      </c>
      <c r="D386">
        <v>57.980111260000001</v>
      </c>
      <c r="E386">
        <v>60.314384259999997</v>
      </c>
      <c r="F386">
        <v>-3.87018</v>
      </c>
      <c r="G386">
        <v>-2.334273</v>
      </c>
      <c r="H386">
        <v>5730.91</v>
      </c>
      <c r="I386">
        <v>332278915.38126898</v>
      </c>
    </row>
    <row r="387" spans="1:9" x14ac:dyDescent="0.25">
      <c r="A387" s="20">
        <v>43481</v>
      </c>
      <c r="B387" t="s">
        <v>44</v>
      </c>
      <c r="C387" t="s">
        <v>45</v>
      </c>
      <c r="D387">
        <v>60.314384349999997</v>
      </c>
      <c r="E387">
        <v>59.370843350000001</v>
      </c>
      <c r="F387">
        <v>1.5892299999999999</v>
      </c>
      <c r="G387">
        <v>0.94354099999999996</v>
      </c>
      <c r="H387">
        <v>5730.91</v>
      </c>
      <c r="I387">
        <v>345656429.04402697</v>
      </c>
    </row>
    <row r="388" spans="1:9" x14ac:dyDescent="0.25">
      <c r="A388" s="20">
        <v>43480</v>
      </c>
      <c r="B388" t="s">
        <v>44</v>
      </c>
      <c r="C388" t="s">
        <v>45</v>
      </c>
      <c r="D388">
        <v>59.370843800000003</v>
      </c>
      <c r="E388">
        <v>62.428468799999997</v>
      </c>
      <c r="F388">
        <v>-4.8978099999999998</v>
      </c>
      <c r="G388">
        <v>-3.0576249999999998</v>
      </c>
      <c r="H388">
        <v>5030.91</v>
      </c>
      <c r="I388">
        <v>298689490.52354503</v>
      </c>
    </row>
    <row r="389" spans="1:9" x14ac:dyDescent="0.25">
      <c r="A389" s="20">
        <v>43479</v>
      </c>
      <c r="B389" t="s">
        <v>44</v>
      </c>
      <c r="C389" t="s">
        <v>45</v>
      </c>
      <c r="D389">
        <v>62.428468680000002</v>
      </c>
      <c r="E389">
        <v>62.326852680000002</v>
      </c>
      <c r="F389">
        <v>0.16303999999999999</v>
      </c>
      <c r="G389">
        <v>0.101616</v>
      </c>
      <c r="H389">
        <v>5030.91</v>
      </c>
      <c r="I389">
        <v>314072132.223836</v>
      </c>
    </row>
    <row r="390" spans="1:9" x14ac:dyDescent="0.25">
      <c r="A390" s="20">
        <v>43476</v>
      </c>
      <c r="B390" t="s">
        <v>44</v>
      </c>
      <c r="C390" t="s">
        <v>45</v>
      </c>
      <c r="D390">
        <v>62.326852580000001</v>
      </c>
      <c r="E390">
        <v>65.271913580000003</v>
      </c>
      <c r="F390">
        <v>-4.5119899999999999</v>
      </c>
      <c r="G390">
        <v>-2.9450609999999999</v>
      </c>
      <c r="H390">
        <v>4830.91</v>
      </c>
      <c r="I390">
        <v>301095540.05095202</v>
      </c>
    </row>
    <row r="391" spans="1:9" x14ac:dyDescent="0.25">
      <c r="A391" s="20">
        <v>43475</v>
      </c>
      <c r="B391" t="s">
        <v>44</v>
      </c>
      <c r="C391" t="s">
        <v>45</v>
      </c>
      <c r="D391">
        <v>65.271913280000007</v>
      </c>
      <c r="E391">
        <v>66.502967279999993</v>
      </c>
      <c r="F391">
        <v>-1.8511299999999999</v>
      </c>
      <c r="G391">
        <v>-1.2310540000000001</v>
      </c>
      <c r="H391">
        <v>4780.91</v>
      </c>
      <c r="I391">
        <v>312059273.46331102</v>
      </c>
    </row>
    <row r="392" spans="1:9" x14ac:dyDescent="0.25">
      <c r="A392" s="20">
        <v>43474</v>
      </c>
      <c r="B392" t="s">
        <v>44</v>
      </c>
      <c r="C392" t="s">
        <v>45</v>
      </c>
      <c r="D392">
        <v>66.50296754</v>
      </c>
      <c r="E392">
        <v>68.455041539999996</v>
      </c>
      <c r="F392">
        <v>-2.85161</v>
      </c>
      <c r="G392">
        <v>-1.9520740000000001</v>
      </c>
      <c r="H392">
        <v>4630.91</v>
      </c>
      <c r="I392">
        <v>307969390.416596</v>
      </c>
    </row>
    <row r="393" spans="1:9" x14ac:dyDescent="0.25">
      <c r="A393" s="20">
        <v>43473</v>
      </c>
      <c r="B393" t="s">
        <v>44</v>
      </c>
      <c r="C393" t="s">
        <v>45</v>
      </c>
      <c r="D393">
        <v>68.455041179999995</v>
      </c>
      <c r="E393">
        <v>70.782752180000003</v>
      </c>
      <c r="F393">
        <v>-3.2885300000000002</v>
      </c>
      <c r="G393">
        <v>-2.3277109999999999</v>
      </c>
      <c r="H393">
        <v>4480.91</v>
      </c>
      <c r="I393">
        <v>306741015.48395598</v>
      </c>
    </row>
    <row r="394" spans="1:9" x14ac:dyDescent="0.25">
      <c r="A394" s="20">
        <v>43472</v>
      </c>
      <c r="B394" t="s">
        <v>44</v>
      </c>
      <c r="C394" t="s">
        <v>45</v>
      </c>
      <c r="D394">
        <v>70.782751750000003</v>
      </c>
      <c r="E394">
        <v>72.699164749999994</v>
      </c>
      <c r="F394">
        <v>-2.6360899999999998</v>
      </c>
      <c r="G394">
        <v>-1.9164129999999999</v>
      </c>
      <c r="H394">
        <v>4480.91</v>
      </c>
      <c r="I394">
        <v>317171281.70959598</v>
      </c>
    </row>
    <row r="395" spans="1:9" x14ac:dyDescent="0.25">
      <c r="A395" s="20">
        <v>43469</v>
      </c>
      <c r="B395" t="s">
        <v>44</v>
      </c>
      <c r="C395" t="s">
        <v>45</v>
      </c>
      <c r="D395">
        <v>72.69916499</v>
      </c>
      <c r="E395">
        <v>83.044886989999995</v>
      </c>
      <c r="F395">
        <v>-12.457990000000001</v>
      </c>
      <c r="G395">
        <v>-10.345722</v>
      </c>
      <c r="H395">
        <v>3780.91</v>
      </c>
      <c r="I395">
        <v>274869145.30067003</v>
      </c>
    </row>
    <row r="396" spans="1:9" x14ac:dyDescent="0.25">
      <c r="A396" s="20">
        <v>43468</v>
      </c>
      <c r="B396" t="s">
        <v>44</v>
      </c>
      <c r="C396" t="s">
        <v>45</v>
      </c>
      <c r="D396">
        <v>83.044886950000006</v>
      </c>
      <c r="E396">
        <v>77.473796949999993</v>
      </c>
      <c r="F396">
        <v>7.1909299999999998</v>
      </c>
      <c r="G396">
        <v>5.5710899999999999</v>
      </c>
      <c r="H396">
        <v>3380.91</v>
      </c>
      <c r="I396">
        <v>280767454.82789803</v>
      </c>
    </row>
    <row r="397" spans="1:9" x14ac:dyDescent="0.25">
      <c r="A397" s="20">
        <v>43467</v>
      </c>
      <c r="B397" t="s">
        <v>44</v>
      </c>
      <c r="C397" t="s">
        <v>45</v>
      </c>
      <c r="D397">
        <v>77.473797230000002</v>
      </c>
      <c r="E397">
        <v>81.456156230000005</v>
      </c>
      <c r="F397">
        <v>-4.88896</v>
      </c>
      <c r="G397">
        <v>-3.9823590000000002</v>
      </c>
      <c r="H397">
        <v>3080.91</v>
      </c>
      <c r="I397">
        <v>238689951.571473</v>
      </c>
    </row>
    <row r="398" spans="1:9" x14ac:dyDescent="0.25">
      <c r="A398" s="20">
        <v>43465</v>
      </c>
      <c r="B398" t="s">
        <v>44</v>
      </c>
      <c r="C398" t="s">
        <v>45</v>
      </c>
      <c r="D398">
        <v>81.456155969999998</v>
      </c>
      <c r="E398">
        <v>86.65629697</v>
      </c>
      <c r="F398">
        <v>-6.0008800000000004</v>
      </c>
      <c r="G398">
        <v>-5.2001410000000003</v>
      </c>
      <c r="H398">
        <v>2630.91</v>
      </c>
      <c r="I398">
        <v>214303978.21534401</v>
      </c>
    </row>
    <row r="399" spans="1:9" x14ac:dyDescent="0.25">
      <c r="A399" s="20">
        <v>43462</v>
      </c>
      <c r="B399" t="s">
        <v>44</v>
      </c>
      <c r="C399" t="s">
        <v>45</v>
      </c>
      <c r="D399">
        <v>86.656296729999994</v>
      </c>
      <c r="E399">
        <v>85.518775730000002</v>
      </c>
      <c r="F399">
        <v>1.3301400000000001</v>
      </c>
      <c r="G399">
        <v>1.137521</v>
      </c>
      <c r="H399">
        <v>2530.91</v>
      </c>
      <c r="I399">
        <v>219319461.269517</v>
      </c>
    </row>
    <row r="400" spans="1:9" x14ac:dyDescent="0.25">
      <c r="A400" s="20">
        <v>43461</v>
      </c>
      <c r="B400" t="s">
        <v>44</v>
      </c>
      <c r="C400" t="s">
        <v>45</v>
      </c>
      <c r="D400">
        <v>85.518775329999997</v>
      </c>
      <c r="E400">
        <v>83.760064330000006</v>
      </c>
      <c r="F400">
        <v>2.0996999999999999</v>
      </c>
      <c r="G400">
        <v>1.7587109999999999</v>
      </c>
      <c r="H400">
        <v>2530.91</v>
      </c>
      <c r="I400">
        <v>216440494.708</v>
      </c>
    </row>
    <row r="401" spans="1:9" x14ac:dyDescent="0.25">
      <c r="A401" s="20">
        <v>43460</v>
      </c>
      <c r="B401" t="s">
        <v>44</v>
      </c>
      <c r="C401" t="s">
        <v>45</v>
      </c>
      <c r="D401">
        <v>83.760064360000001</v>
      </c>
      <c r="E401">
        <v>89.651895359999997</v>
      </c>
      <c r="F401">
        <v>-6.5719000000000003</v>
      </c>
      <c r="G401">
        <v>-5.8918309999999998</v>
      </c>
      <c r="H401">
        <v>2430.91</v>
      </c>
      <c r="I401">
        <v>203613345.57349601</v>
      </c>
    </row>
    <row r="402" spans="1:9" x14ac:dyDescent="0.25">
      <c r="A402" s="20">
        <v>43458</v>
      </c>
      <c r="B402" t="s">
        <v>44</v>
      </c>
      <c r="C402" t="s">
        <v>45</v>
      </c>
      <c r="D402">
        <v>89.651895359999997</v>
      </c>
      <c r="E402">
        <v>82.45910336</v>
      </c>
      <c r="F402">
        <v>8.7228600000000007</v>
      </c>
      <c r="G402">
        <v>7.1927919999999999</v>
      </c>
      <c r="H402">
        <v>2430.91</v>
      </c>
      <c r="I402">
        <v>217935868.25336799</v>
      </c>
    </row>
    <row r="403" spans="1:9" x14ac:dyDescent="0.25">
      <c r="A403" s="20">
        <v>43455</v>
      </c>
      <c r="B403" t="s">
        <v>44</v>
      </c>
      <c r="C403" t="s">
        <v>45</v>
      </c>
      <c r="D403">
        <v>82.459103139999996</v>
      </c>
      <c r="E403">
        <v>75.039559139999994</v>
      </c>
      <c r="F403">
        <v>9.8875100000000007</v>
      </c>
      <c r="G403">
        <v>7.4195440000000001</v>
      </c>
      <c r="H403">
        <v>2430.91</v>
      </c>
      <c r="I403">
        <v>200450823.33226299</v>
      </c>
    </row>
    <row r="404" spans="1:9" x14ac:dyDescent="0.25">
      <c r="A404" s="20">
        <v>43454</v>
      </c>
      <c r="B404" t="s">
        <v>44</v>
      </c>
      <c r="C404" t="s">
        <v>45</v>
      </c>
      <c r="D404">
        <v>75.039559539999999</v>
      </c>
      <c r="E404">
        <v>73.139386540000004</v>
      </c>
      <c r="F404">
        <v>2.59802</v>
      </c>
      <c r="G404">
        <v>1.9001729999999999</v>
      </c>
      <c r="H404">
        <v>4080.91</v>
      </c>
      <c r="I404">
        <v>306229839.00150001</v>
      </c>
    </row>
    <row r="405" spans="1:9" x14ac:dyDescent="0.25">
      <c r="A405" s="20">
        <v>43453</v>
      </c>
      <c r="B405" t="s">
        <v>44</v>
      </c>
      <c r="C405" t="s">
        <v>45</v>
      </c>
      <c r="D405">
        <v>73.13938684</v>
      </c>
      <c r="E405">
        <v>71.437682839999994</v>
      </c>
      <c r="F405">
        <v>2.3820800000000002</v>
      </c>
      <c r="G405">
        <v>1.7017040000000001</v>
      </c>
      <c r="H405">
        <v>4080.91</v>
      </c>
      <c r="I405">
        <v>298475401.42799801</v>
      </c>
    </row>
    <row r="406" spans="1:9" x14ac:dyDescent="0.25">
      <c r="A406" s="20">
        <v>43452</v>
      </c>
      <c r="B406" t="s">
        <v>44</v>
      </c>
      <c r="C406" t="s">
        <v>45</v>
      </c>
      <c r="D406">
        <v>71.437682600000002</v>
      </c>
      <c r="E406">
        <v>69.765139599999998</v>
      </c>
      <c r="F406">
        <v>2.3973900000000001</v>
      </c>
      <c r="G406">
        <v>1.6725429999999999</v>
      </c>
      <c r="H406">
        <v>3780.91</v>
      </c>
      <c r="I406">
        <v>270099591.39453101</v>
      </c>
    </row>
    <row r="407" spans="1:9" x14ac:dyDescent="0.25">
      <c r="A407" s="20">
        <v>43451</v>
      </c>
      <c r="B407" t="s">
        <v>44</v>
      </c>
      <c r="C407" t="s">
        <v>45</v>
      </c>
      <c r="D407">
        <v>69.765139869999999</v>
      </c>
      <c r="E407">
        <v>65.555044870000003</v>
      </c>
      <c r="F407">
        <v>6.4222299999999999</v>
      </c>
      <c r="G407">
        <v>4.2100949999999999</v>
      </c>
      <c r="H407">
        <v>3880.91</v>
      </c>
      <c r="I407">
        <v>270752368.50316101</v>
      </c>
    </row>
    <row r="408" spans="1:9" x14ac:dyDescent="0.25">
      <c r="A408" s="20">
        <v>43448</v>
      </c>
      <c r="B408" t="s">
        <v>44</v>
      </c>
      <c r="C408" t="s">
        <v>45</v>
      </c>
      <c r="D408">
        <v>65.555044859999995</v>
      </c>
      <c r="E408">
        <v>62.309665860000003</v>
      </c>
      <c r="F408">
        <v>5.2084700000000002</v>
      </c>
      <c r="G408">
        <v>3.2453789999999998</v>
      </c>
      <c r="H408">
        <v>3880.91</v>
      </c>
      <c r="I408">
        <v>254413360.25771201</v>
      </c>
    </row>
    <row r="409" spans="1:9" x14ac:dyDescent="0.25">
      <c r="A409" s="20">
        <v>43447</v>
      </c>
      <c r="B409" t="s">
        <v>44</v>
      </c>
      <c r="C409" t="s">
        <v>45</v>
      </c>
      <c r="D409">
        <v>62.309665389999999</v>
      </c>
      <c r="E409">
        <v>63.383213390000002</v>
      </c>
      <c r="F409">
        <v>-1.69374</v>
      </c>
      <c r="G409">
        <v>-1.0735479999999999</v>
      </c>
      <c r="H409">
        <v>3880.91</v>
      </c>
      <c r="I409">
        <v>241818328.12803501</v>
      </c>
    </row>
    <row r="410" spans="1:9" x14ac:dyDescent="0.25">
      <c r="A410" s="20">
        <v>43446</v>
      </c>
      <c r="B410" t="s">
        <v>44</v>
      </c>
      <c r="C410" t="s">
        <v>45</v>
      </c>
      <c r="D410">
        <v>63.383213320000003</v>
      </c>
      <c r="E410">
        <v>63.797732320000001</v>
      </c>
      <c r="F410">
        <v>-0.64973999999999998</v>
      </c>
      <c r="G410">
        <v>-0.41451900000000003</v>
      </c>
      <c r="H410">
        <v>3880.91</v>
      </c>
      <c r="I410">
        <v>245984673.17214701</v>
      </c>
    </row>
    <row r="411" spans="1:9" x14ac:dyDescent="0.25">
      <c r="A411" s="20">
        <v>43445</v>
      </c>
      <c r="B411" t="s">
        <v>44</v>
      </c>
      <c r="C411" t="s">
        <v>45</v>
      </c>
      <c r="D411">
        <v>63.79773264</v>
      </c>
      <c r="E411">
        <v>64.029991640000006</v>
      </c>
      <c r="F411">
        <v>-0.36273</v>
      </c>
      <c r="G411">
        <v>-0.23225899999999999</v>
      </c>
      <c r="H411">
        <v>3880.91</v>
      </c>
      <c r="I411">
        <v>247593386.175367</v>
      </c>
    </row>
    <row r="412" spans="1:9" x14ac:dyDescent="0.25">
      <c r="A412" s="20">
        <v>43444</v>
      </c>
      <c r="B412" t="s">
        <v>44</v>
      </c>
      <c r="C412" t="s">
        <v>45</v>
      </c>
      <c r="D412">
        <v>64.029991839999994</v>
      </c>
      <c r="E412">
        <v>64.637258840000001</v>
      </c>
      <c r="F412">
        <v>-0.9395</v>
      </c>
      <c r="G412">
        <v>-0.607267</v>
      </c>
      <c r="H412">
        <v>3880.91</v>
      </c>
      <c r="I412">
        <v>248494763.69175801</v>
      </c>
    </row>
    <row r="413" spans="1:9" x14ac:dyDescent="0.25">
      <c r="A413" s="20">
        <v>43441</v>
      </c>
      <c r="B413" t="s">
        <v>44</v>
      </c>
      <c r="C413" t="s">
        <v>45</v>
      </c>
      <c r="D413">
        <v>64.63725839</v>
      </c>
      <c r="E413">
        <v>58.651087390000001</v>
      </c>
      <c r="F413">
        <v>10.20641</v>
      </c>
      <c r="G413">
        <v>5.9861709999999997</v>
      </c>
      <c r="H413">
        <v>3880.91</v>
      </c>
      <c r="I413">
        <v>250851511.732851</v>
      </c>
    </row>
    <row r="414" spans="1:9" x14ac:dyDescent="0.25">
      <c r="A414" s="20">
        <v>43440</v>
      </c>
      <c r="B414" t="s">
        <v>44</v>
      </c>
      <c r="C414" t="s">
        <v>45</v>
      </c>
      <c r="D414">
        <v>58.65108704</v>
      </c>
      <c r="E414">
        <v>57.079638039999999</v>
      </c>
      <c r="F414">
        <v>2.7530800000000002</v>
      </c>
      <c r="G414">
        <v>1.5714490000000001</v>
      </c>
      <c r="H414">
        <v>4180.91</v>
      </c>
      <c r="I414">
        <v>245215033.61858001</v>
      </c>
    </row>
    <row r="415" spans="1:9" x14ac:dyDescent="0.25">
      <c r="A415" s="20">
        <v>43438</v>
      </c>
      <c r="B415" t="s">
        <v>44</v>
      </c>
      <c r="C415" t="s">
        <v>45</v>
      </c>
      <c r="D415">
        <v>57.079637689999998</v>
      </c>
      <c r="E415">
        <v>47.341314689999997</v>
      </c>
      <c r="F415">
        <v>20.570450000000001</v>
      </c>
      <c r="G415">
        <v>9.7383229999999994</v>
      </c>
      <c r="H415">
        <v>5630.91</v>
      </c>
      <c r="I415">
        <v>321410416.82427299</v>
      </c>
    </row>
    <row r="416" spans="1:9" x14ac:dyDescent="0.25">
      <c r="A416" s="20">
        <v>43437</v>
      </c>
      <c r="B416" t="s">
        <v>44</v>
      </c>
      <c r="C416" t="s">
        <v>45</v>
      </c>
      <c r="D416">
        <v>47.341314760000003</v>
      </c>
      <c r="E416">
        <v>51.042204759999997</v>
      </c>
      <c r="F416">
        <v>-7.2506500000000003</v>
      </c>
      <c r="G416">
        <v>-3.7008899999999998</v>
      </c>
      <c r="H416">
        <v>5980.91</v>
      </c>
      <c r="I416">
        <v>283144237.54386097</v>
      </c>
    </row>
    <row r="417" spans="1:9" x14ac:dyDescent="0.25">
      <c r="A417" s="20">
        <v>43434</v>
      </c>
      <c r="B417" t="s">
        <v>44</v>
      </c>
      <c r="C417" t="s">
        <v>45</v>
      </c>
      <c r="D417">
        <v>51.042204329999997</v>
      </c>
      <c r="E417">
        <v>54.036199330000002</v>
      </c>
      <c r="F417">
        <v>-5.5407200000000003</v>
      </c>
      <c r="G417">
        <v>-2.993995</v>
      </c>
      <c r="H417">
        <v>5480.91</v>
      </c>
      <c r="I417">
        <v>279757830.21874797</v>
      </c>
    </row>
    <row r="418" spans="1:9" x14ac:dyDescent="0.25">
      <c r="A418" s="20">
        <v>43433</v>
      </c>
      <c r="B418" t="s">
        <v>44</v>
      </c>
      <c r="C418" t="s">
        <v>45</v>
      </c>
      <c r="D418">
        <v>54.036198829999996</v>
      </c>
      <c r="E418">
        <v>53.269831830000001</v>
      </c>
      <c r="F418">
        <v>1.43865</v>
      </c>
      <c r="G418">
        <v>0.76636700000000002</v>
      </c>
      <c r="H418">
        <v>5080.91</v>
      </c>
      <c r="I418">
        <v>274553171.06973201</v>
      </c>
    </row>
    <row r="419" spans="1:9" x14ac:dyDescent="0.25">
      <c r="A419" s="20">
        <v>43432</v>
      </c>
      <c r="B419" t="s">
        <v>44</v>
      </c>
      <c r="C419" t="s">
        <v>45</v>
      </c>
      <c r="D419">
        <v>53.269832170000001</v>
      </c>
      <c r="E419">
        <v>55.711406169999997</v>
      </c>
      <c r="F419">
        <v>-4.3825399999999997</v>
      </c>
      <c r="G419">
        <v>-2.4415740000000001</v>
      </c>
      <c r="H419">
        <v>5080.91</v>
      </c>
      <c r="I419">
        <v>270659329.510539</v>
      </c>
    </row>
    <row r="420" spans="1:9" x14ac:dyDescent="0.25">
      <c r="A420" s="20">
        <v>43431</v>
      </c>
      <c r="B420" t="s">
        <v>44</v>
      </c>
      <c r="C420" t="s">
        <v>45</v>
      </c>
      <c r="D420">
        <v>55.711405900000003</v>
      </c>
      <c r="E420">
        <v>56.4483149</v>
      </c>
      <c r="F420">
        <v>-1.3054600000000001</v>
      </c>
      <c r="G420">
        <v>-0.73690900000000004</v>
      </c>
      <c r="H420">
        <v>4480.91</v>
      </c>
      <c r="I420">
        <v>249637907.23418</v>
      </c>
    </row>
    <row r="421" spans="1:9" x14ac:dyDescent="0.25">
      <c r="A421" s="20">
        <v>43430</v>
      </c>
      <c r="B421" t="s">
        <v>44</v>
      </c>
      <c r="C421" t="s">
        <v>45</v>
      </c>
      <c r="D421">
        <v>56.448315149999999</v>
      </c>
      <c r="E421">
        <v>63.431369150000002</v>
      </c>
      <c r="F421">
        <v>-11.00883</v>
      </c>
      <c r="G421">
        <v>-6.9830540000000001</v>
      </c>
      <c r="H421">
        <v>3980.91</v>
      </c>
      <c r="I421">
        <v>224715775.16041601</v>
      </c>
    </row>
    <row r="422" spans="1:9" x14ac:dyDescent="0.25">
      <c r="A422" s="20">
        <v>43427</v>
      </c>
      <c r="B422" t="s">
        <v>44</v>
      </c>
      <c r="C422" t="s">
        <v>45</v>
      </c>
      <c r="D422">
        <v>63.431368859999999</v>
      </c>
      <c r="E422">
        <v>61.873676860000003</v>
      </c>
      <c r="F422">
        <v>2.5175399999999999</v>
      </c>
      <c r="G422">
        <v>1.5576920000000001</v>
      </c>
      <c r="H422">
        <v>3580.91</v>
      </c>
      <c r="I422">
        <v>227142149.92719999</v>
      </c>
    </row>
    <row r="423" spans="1:9" x14ac:dyDescent="0.25">
      <c r="A423" s="20">
        <v>43425</v>
      </c>
      <c r="B423" t="s">
        <v>44</v>
      </c>
      <c r="C423" t="s">
        <v>45</v>
      </c>
      <c r="D423">
        <v>61.873677139999998</v>
      </c>
      <c r="E423">
        <v>63.268845140000003</v>
      </c>
      <c r="F423">
        <v>-2.2051400000000001</v>
      </c>
      <c r="G423">
        <v>-1.395168</v>
      </c>
      <c r="H423">
        <v>4530.91</v>
      </c>
      <c r="I423">
        <v>280344186.23775101</v>
      </c>
    </row>
    <row r="424" spans="1:9" x14ac:dyDescent="0.25">
      <c r="A424" s="20">
        <v>43424</v>
      </c>
      <c r="B424" t="s">
        <v>44</v>
      </c>
      <c r="C424" t="s">
        <v>45</v>
      </c>
      <c r="D424">
        <v>63.26884475</v>
      </c>
      <c r="E424">
        <v>58.319182750000003</v>
      </c>
      <c r="F424">
        <v>8.48719</v>
      </c>
      <c r="G424">
        <v>4.949662</v>
      </c>
      <c r="H424">
        <v>4530.91</v>
      </c>
      <c r="I424">
        <v>286665567.90391201</v>
      </c>
    </row>
    <row r="425" spans="1:9" x14ac:dyDescent="0.25">
      <c r="A425" s="20">
        <v>43423</v>
      </c>
      <c r="B425" t="s">
        <v>44</v>
      </c>
      <c r="C425" t="s">
        <v>45</v>
      </c>
      <c r="D425">
        <v>58.31918237</v>
      </c>
      <c r="E425">
        <v>53.513848369999998</v>
      </c>
      <c r="F425">
        <v>8.9796099999999992</v>
      </c>
      <c r="G425">
        <v>4.8053340000000002</v>
      </c>
      <c r="H425">
        <v>5380.91</v>
      </c>
      <c r="I425">
        <v>313810388.24492103</v>
      </c>
    </row>
    <row r="426" spans="1:9" x14ac:dyDescent="0.25">
      <c r="A426" s="20">
        <v>43420</v>
      </c>
      <c r="B426" t="s">
        <v>44</v>
      </c>
      <c r="C426" t="s">
        <v>45</v>
      </c>
      <c r="D426">
        <v>53.51384857</v>
      </c>
      <c r="E426">
        <v>57.262831570000003</v>
      </c>
      <c r="F426">
        <v>-6.54697</v>
      </c>
      <c r="G426">
        <v>-3.748983</v>
      </c>
      <c r="H426">
        <v>5380.91</v>
      </c>
      <c r="I426">
        <v>287953309.93649501</v>
      </c>
    </row>
    <row r="427" spans="1:9" x14ac:dyDescent="0.25">
      <c r="A427" s="20">
        <v>43419</v>
      </c>
      <c r="B427" t="s">
        <v>44</v>
      </c>
      <c r="C427" t="s">
        <v>45</v>
      </c>
      <c r="D427">
        <v>57.2628317</v>
      </c>
      <c r="E427">
        <v>58.983291700000002</v>
      </c>
      <c r="F427">
        <v>-2.9168599999999998</v>
      </c>
      <c r="G427">
        <v>-1.7204600000000001</v>
      </c>
      <c r="H427">
        <v>6380.91</v>
      </c>
      <c r="I427">
        <v>365389089.94850999</v>
      </c>
    </row>
    <row r="428" spans="1:9" x14ac:dyDescent="0.25">
      <c r="A428" s="20">
        <v>43418</v>
      </c>
      <c r="B428" t="s">
        <v>44</v>
      </c>
      <c r="C428" t="s">
        <v>45</v>
      </c>
      <c r="D428">
        <v>58.983291950000002</v>
      </c>
      <c r="E428">
        <v>56.532645950000003</v>
      </c>
      <c r="F428">
        <v>4.3349200000000003</v>
      </c>
      <c r="G428">
        <v>2.4506459999999999</v>
      </c>
      <c r="H428">
        <v>6380.91</v>
      </c>
      <c r="I428">
        <v>376367195.40325803</v>
      </c>
    </row>
    <row r="429" spans="1:9" x14ac:dyDescent="0.25">
      <c r="A429" s="20">
        <v>43417</v>
      </c>
      <c r="B429" t="s">
        <v>44</v>
      </c>
      <c r="C429" t="s">
        <v>45</v>
      </c>
      <c r="D429">
        <v>56.53264583</v>
      </c>
      <c r="E429">
        <v>56.021193830000001</v>
      </c>
      <c r="F429">
        <v>0.91295999999999999</v>
      </c>
      <c r="G429">
        <v>0.51145200000000002</v>
      </c>
      <c r="H429">
        <v>6980.91</v>
      </c>
      <c r="I429">
        <v>394649425.66639602</v>
      </c>
    </row>
    <row r="430" spans="1:9" x14ac:dyDescent="0.25">
      <c r="A430" s="20">
        <v>43416</v>
      </c>
      <c r="B430" t="s">
        <v>44</v>
      </c>
      <c r="C430" t="s">
        <v>45</v>
      </c>
      <c r="D430">
        <v>56.021193410000002</v>
      </c>
      <c r="E430">
        <v>50.271435410000002</v>
      </c>
      <c r="F430">
        <v>11.437430000000001</v>
      </c>
      <c r="G430">
        <v>5.7497579999999999</v>
      </c>
      <c r="H430">
        <v>6980.91</v>
      </c>
      <c r="I430">
        <v>391079021.33018899</v>
      </c>
    </row>
    <row r="431" spans="1:9" x14ac:dyDescent="0.25">
      <c r="A431" s="20">
        <v>43413</v>
      </c>
      <c r="B431" t="s">
        <v>44</v>
      </c>
      <c r="C431" t="s">
        <v>45</v>
      </c>
      <c r="D431">
        <v>50.271435310000001</v>
      </c>
      <c r="E431">
        <v>48.161013310000001</v>
      </c>
      <c r="F431">
        <v>4.3820100000000002</v>
      </c>
      <c r="G431">
        <v>2.1104219999999998</v>
      </c>
      <c r="H431">
        <v>6980.91</v>
      </c>
      <c r="I431">
        <v>350940466.012802</v>
      </c>
    </row>
    <row r="432" spans="1:9" x14ac:dyDescent="0.25">
      <c r="A432" s="20">
        <v>43412</v>
      </c>
      <c r="B432" t="s">
        <v>44</v>
      </c>
      <c r="C432" t="s">
        <v>45</v>
      </c>
      <c r="D432">
        <v>48.161012900000003</v>
      </c>
      <c r="E432">
        <v>47.800616900000001</v>
      </c>
      <c r="F432">
        <v>0.75395999999999996</v>
      </c>
      <c r="G432">
        <v>0.36039599999999999</v>
      </c>
      <c r="H432">
        <v>6680.91</v>
      </c>
      <c r="I432">
        <v>321759489.015764</v>
      </c>
    </row>
    <row r="433" spans="1:9" x14ac:dyDescent="0.25">
      <c r="A433" s="20">
        <v>43411</v>
      </c>
      <c r="B433" t="s">
        <v>44</v>
      </c>
      <c r="C433" t="s">
        <v>45</v>
      </c>
      <c r="D433">
        <v>47.800616759999997</v>
      </c>
      <c r="E433">
        <v>53.835161759999998</v>
      </c>
      <c r="F433">
        <v>-11.209300000000001</v>
      </c>
      <c r="G433">
        <v>-6.0345449999999996</v>
      </c>
      <c r="H433">
        <v>5680.91</v>
      </c>
      <c r="I433">
        <v>271551097.359285</v>
      </c>
    </row>
    <row r="434" spans="1:9" x14ac:dyDescent="0.25">
      <c r="A434" s="20">
        <v>43410</v>
      </c>
      <c r="B434" t="s">
        <v>44</v>
      </c>
      <c r="C434" t="s">
        <v>45</v>
      </c>
      <c r="D434">
        <v>53.835161749999997</v>
      </c>
      <c r="E434">
        <v>56.912648750000002</v>
      </c>
      <c r="F434">
        <v>-5.4073900000000004</v>
      </c>
      <c r="G434">
        <v>-3.0774870000000001</v>
      </c>
      <c r="H434">
        <v>5680.91</v>
      </c>
      <c r="I434">
        <v>305832816.407516</v>
      </c>
    </row>
    <row r="435" spans="1:9" x14ac:dyDescent="0.25">
      <c r="A435" s="20">
        <v>43409</v>
      </c>
      <c r="B435" t="s">
        <v>44</v>
      </c>
      <c r="C435" t="s">
        <v>45</v>
      </c>
      <c r="D435">
        <v>56.91264915</v>
      </c>
      <c r="E435">
        <v>57.809805150000003</v>
      </c>
      <c r="F435">
        <v>-1.5519099999999999</v>
      </c>
      <c r="G435">
        <v>-0.89715599999999995</v>
      </c>
      <c r="H435">
        <v>5680.91</v>
      </c>
      <c r="I435">
        <v>323315751.50802398</v>
      </c>
    </row>
    <row r="436" spans="1:9" x14ac:dyDescent="0.25">
      <c r="A436" s="20">
        <v>43406</v>
      </c>
      <c r="B436" t="s">
        <v>44</v>
      </c>
      <c r="C436" t="s">
        <v>45</v>
      </c>
      <c r="D436">
        <v>57.809804669999998</v>
      </c>
      <c r="E436">
        <v>57.007848670000001</v>
      </c>
      <c r="F436">
        <v>1.4067499999999999</v>
      </c>
      <c r="G436">
        <v>0.801956</v>
      </c>
      <c r="H436">
        <v>5680.91</v>
      </c>
      <c r="I436">
        <v>328412413.06745899</v>
      </c>
    </row>
    <row r="437" spans="1:9" x14ac:dyDescent="0.25">
      <c r="A437" s="20">
        <v>43405</v>
      </c>
      <c r="B437" t="s">
        <v>44</v>
      </c>
      <c r="C437" t="s">
        <v>45</v>
      </c>
      <c r="D437">
        <v>57.007849069999999</v>
      </c>
      <c r="E437">
        <v>61.074617070000002</v>
      </c>
      <c r="F437">
        <v>-6.65869</v>
      </c>
      <c r="G437">
        <v>-4.0667679999999997</v>
      </c>
      <c r="H437">
        <v>6680.91</v>
      </c>
      <c r="I437">
        <v>380864422.94595098</v>
      </c>
    </row>
    <row r="438" spans="1:9" x14ac:dyDescent="0.25">
      <c r="A438" s="20">
        <v>43404</v>
      </c>
      <c r="B438" t="s">
        <v>44</v>
      </c>
      <c r="C438" t="s">
        <v>45</v>
      </c>
      <c r="D438">
        <v>61.074616570000003</v>
      </c>
      <c r="E438">
        <v>63.716288570000003</v>
      </c>
      <c r="F438">
        <v>-4.1459900000000003</v>
      </c>
      <c r="G438">
        <v>-2.6416719999999998</v>
      </c>
      <c r="H438">
        <v>6680.91</v>
      </c>
      <c r="I438">
        <v>408034138.73791099</v>
      </c>
    </row>
    <row r="439" spans="1:9" x14ac:dyDescent="0.25">
      <c r="A439" s="20">
        <v>43403</v>
      </c>
      <c r="B439" t="s">
        <v>44</v>
      </c>
      <c r="C439" t="s">
        <v>45</v>
      </c>
      <c r="D439">
        <v>63.716288140000003</v>
      </c>
      <c r="E439">
        <v>66.102241140000004</v>
      </c>
      <c r="F439">
        <v>-3.6094900000000001</v>
      </c>
      <c r="G439">
        <v>-2.3859530000000002</v>
      </c>
      <c r="H439">
        <v>6680.91</v>
      </c>
      <c r="I439">
        <v>425682914.02998298</v>
      </c>
    </row>
    <row r="440" spans="1:9" x14ac:dyDescent="0.25">
      <c r="A440" s="20">
        <v>43402</v>
      </c>
      <c r="B440" t="s">
        <v>44</v>
      </c>
      <c r="C440" t="s">
        <v>45</v>
      </c>
      <c r="D440">
        <v>66.102241539999994</v>
      </c>
      <c r="E440">
        <v>63.953263540000002</v>
      </c>
      <c r="F440">
        <v>3.3602300000000001</v>
      </c>
      <c r="G440">
        <v>2.1489780000000001</v>
      </c>
      <c r="H440">
        <v>6680.91</v>
      </c>
      <c r="I440">
        <v>441623258.731484</v>
      </c>
    </row>
    <row r="441" spans="1:9" x14ac:dyDescent="0.25">
      <c r="A441" s="20">
        <v>43399</v>
      </c>
      <c r="B441" t="s">
        <v>44</v>
      </c>
      <c r="C441" t="s">
        <v>45</v>
      </c>
      <c r="D441">
        <v>63.95326326</v>
      </c>
      <c r="E441">
        <v>63.138710260000003</v>
      </c>
      <c r="F441">
        <v>1.2901</v>
      </c>
      <c r="G441">
        <v>0.81455299999999997</v>
      </c>
      <c r="H441">
        <v>6680.91</v>
      </c>
      <c r="I441">
        <v>427266123.95289302</v>
      </c>
    </row>
    <row r="442" spans="1:9" x14ac:dyDescent="0.25">
      <c r="A442" s="20">
        <v>43398</v>
      </c>
      <c r="B442" t="s">
        <v>44</v>
      </c>
      <c r="C442" t="s">
        <v>45</v>
      </c>
      <c r="D442">
        <v>63.138709919999997</v>
      </c>
      <c r="E442">
        <v>61.879449919999999</v>
      </c>
      <c r="F442">
        <v>2.0350199999999998</v>
      </c>
      <c r="G442">
        <v>1.25926</v>
      </c>
      <c r="H442">
        <v>6680.91</v>
      </c>
      <c r="I442">
        <v>421824164.76904702</v>
      </c>
    </row>
    <row r="443" spans="1:9" x14ac:dyDescent="0.25">
      <c r="A443" s="20">
        <v>43397</v>
      </c>
      <c r="B443" t="s">
        <v>44</v>
      </c>
      <c r="C443" t="s">
        <v>45</v>
      </c>
      <c r="D443">
        <v>61.879449809999997</v>
      </c>
      <c r="E443">
        <v>54.53984981</v>
      </c>
      <c r="F443">
        <v>13.457319999999999</v>
      </c>
      <c r="G443">
        <v>7.3395999999999999</v>
      </c>
      <c r="H443">
        <v>6680.91</v>
      </c>
      <c r="I443">
        <v>413411159.44907397</v>
      </c>
    </row>
    <row r="444" spans="1:9" x14ac:dyDescent="0.25">
      <c r="A444" s="20">
        <v>43396</v>
      </c>
      <c r="B444" t="s">
        <v>44</v>
      </c>
      <c r="C444" t="s">
        <v>45</v>
      </c>
      <c r="D444">
        <v>54.539877230000002</v>
      </c>
      <c r="E444">
        <v>53.675177230000003</v>
      </c>
      <c r="F444">
        <v>1.6109899999999999</v>
      </c>
      <c r="G444">
        <v>0.86470000000000002</v>
      </c>
      <c r="H444">
        <v>6830.91</v>
      </c>
      <c r="I444">
        <v>372557102.43069202</v>
      </c>
    </row>
    <row r="445" spans="1:9" x14ac:dyDescent="0.25">
      <c r="A445" s="20">
        <v>43395</v>
      </c>
      <c r="B445" t="s">
        <v>44</v>
      </c>
      <c r="C445" t="s">
        <v>45</v>
      </c>
      <c r="D445">
        <v>53.675188759999998</v>
      </c>
      <c r="E445">
        <v>52.884288759999997</v>
      </c>
      <c r="F445">
        <v>1.49553</v>
      </c>
      <c r="G445">
        <v>0.79090000000000005</v>
      </c>
      <c r="H445">
        <v>6830.91</v>
      </c>
      <c r="I445">
        <v>366650491.57548398</v>
      </c>
    </row>
    <row r="446" spans="1:9" x14ac:dyDescent="0.25">
      <c r="A446" s="20">
        <v>43392</v>
      </c>
      <c r="B446" t="s">
        <v>44</v>
      </c>
      <c r="C446" t="s">
        <v>45</v>
      </c>
      <c r="D446">
        <v>52.88431482</v>
      </c>
      <c r="E446">
        <v>52.852014820000001</v>
      </c>
      <c r="F446">
        <v>6.1109999999999998E-2</v>
      </c>
      <c r="G446">
        <v>3.2300000000000002E-2</v>
      </c>
      <c r="H446">
        <v>6830.91</v>
      </c>
      <c r="I446">
        <v>361248101.27981502</v>
      </c>
    </row>
    <row r="447" spans="1:9" x14ac:dyDescent="0.25">
      <c r="A447" s="20">
        <v>43391</v>
      </c>
      <c r="B447" t="s">
        <v>44</v>
      </c>
      <c r="C447" t="s">
        <v>45</v>
      </c>
      <c r="D447">
        <v>52.852038929999999</v>
      </c>
      <c r="E447">
        <v>47.504438929999999</v>
      </c>
      <c r="F447">
        <v>11.25705</v>
      </c>
      <c r="G447">
        <v>5.3475999999999999</v>
      </c>
      <c r="H447">
        <v>7030.91</v>
      </c>
      <c r="I447">
        <v>371598035.30115902</v>
      </c>
    </row>
    <row r="448" spans="1:9" x14ac:dyDescent="0.25">
      <c r="A448" s="20">
        <v>43390</v>
      </c>
      <c r="B448" t="s">
        <v>44</v>
      </c>
      <c r="C448" t="s">
        <v>45</v>
      </c>
      <c r="D448">
        <v>47.504477059999999</v>
      </c>
      <c r="E448">
        <v>48.132677059999999</v>
      </c>
      <c r="F448">
        <v>-1.30514</v>
      </c>
      <c r="G448">
        <v>-0.62819999999999998</v>
      </c>
      <c r="H448">
        <v>6280.91</v>
      </c>
      <c r="I448">
        <v>298371440.52659303</v>
      </c>
    </row>
    <row r="449" spans="1:9" x14ac:dyDescent="0.25">
      <c r="A449" s="20">
        <v>43389</v>
      </c>
      <c r="B449" t="s">
        <v>44</v>
      </c>
      <c r="C449" t="s">
        <v>45</v>
      </c>
      <c r="D449">
        <v>48.132644480000003</v>
      </c>
      <c r="E449">
        <v>53.813644480000001</v>
      </c>
      <c r="F449">
        <v>-10.556800000000001</v>
      </c>
      <c r="G449">
        <v>-5.681</v>
      </c>
      <c r="H449">
        <v>6280.91</v>
      </c>
      <c r="I449">
        <v>302316904.81958097</v>
      </c>
    </row>
    <row r="450" spans="1:9" x14ac:dyDescent="0.25">
      <c r="A450" s="20">
        <v>43388</v>
      </c>
      <c r="B450" t="s">
        <v>44</v>
      </c>
      <c r="C450" t="s">
        <v>45</v>
      </c>
      <c r="D450">
        <v>53.813660400000003</v>
      </c>
      <c r="E450">
        <v>52.190360400000003</v>
      </c>
      <c r="F450">
        <v>3.1103399999999999</v>
      </c>
      <c r="G450">
        <v>1.6233</v>
      </c>
      <c r="H450">
        <v>6330.91</v>
      </c>
      <c r="I450">
        <v>340689548.964297</v>
      </c>
    </row>
    <row r="451" spans="1:9" x14ac:dyDescent="0.25">
      <c r="A451" s="20">
        <v>43385</v>
      </c>
      <c r="B451" t="s">
        <v>44</v>
      </c>
      <c r="C451" t="s">
        <v>45</v>
      </c>
      <c r="D451">
        <v>52.190328260000001</v>
      </c>
      <c r="E451">
        <v>54.461928260000001</v>
      </c>
      <c r="F451">
        <v>-4.1709899999999998</v>
      </c>
      <c r="G451">
        <v>-2.2715999999999998</v>
      </c>
      <c r="H451">
        <v>6480.91</v>
      </c>
      <c r="I451">
        <v>338240925.26086998</v>
      </c>
    </row>
    <row r="452" spans="1:9" x14ac:dyDescent="0.25">
      <c r="A452" s="20">
        <v>43384</v>
      </c>
      <c r="B452" t="s">
        <v>44</v>
      </c>
      <c r="C452" t="s">
        <v>45</v>
      </c>
      <c r="D452">
        <v>54.461967950000002</v>
      </c>
      <c r="E452">
        <v>53.567267950000002</v>
      </c>
      <c r="F452">
        <v>1.6702399999999999</v>
      </c>
      <c r="G452">
        <v>0.89470000000000005</v>
      </c>
      <c r="H452">
        <v>6480.91</v>
      </c>
      <c r="I452">
        <v>352963222.211698</v>
      </c>
    </row>
    <row r="453" spans="1:9" x14ac:dyDescent="0.25">
      <c r="A453" s="20">
        <v>43383</v>
      </c>
      <c r="B453" t="s">
        <v>44</v>
      </c>
      <c r="C453" t="s">
        <v>45</v>
      </c>
      <c r="D453">
        <v>53.567311089999997</v>
      </c>
      <c r="E453">
        <v>41.810411090000002</v>
      </c>
      <c r="F453">
        <v>28.11955</v>
      </c>
      <c r="G453">
        <v>11.7569</v>
      </c>
      <c r="H453">
        <v>8430.91</v>
      </c>
      <c r="I453">
        <v>451621286.44779903</v>
      </c>
    </row>
    <row r="454" spans="1:9" x14ac:dyDescent="0.25">
      <c r="A454" s="20">
        <v>43382</v>
      </c>
      <c r="B454" t="s">
        <v>44</v>
      </c>
      <c r="C454" t="s">
        <v>45</v>
      </c>
      <c r="D454">
        <v>41.81038315</v>
      </c>
      <c r="E454">
        <v>40.911083150000003</v>
      </c>
      <c r="F454">
        <v>2.1981799999999998</v>
      </c>
      <c r="G454">
        <v>0.89929999999999999</v>
      </c>
      <c r="H454">
        <v>10380.91</v>
      </c>
      <c r="I454">
        <v>434029908.61241001</v>
      </c>
    </row>
    <row r="455" spans="1:9" x14ac:dyDescent="0.25">
      <c r="A455" s="20">
        <v>43381</v>
      </c>
      <c r="B455" t="s">
        <v>44</v>
      </c>
      <c r="C455" t="s">
        <v>45</v>
      </c>
      <c r="D455">
        <v>40.911084850000002</v>
      </c>
      <c r="E455">
        <v>39.66168485</v>
      </c>
      <c r="F455">
        <v>3.1501399999999999</v>
      </c>
      <c r="G455">
        <v>1.2494000000000001</v>
      </c>
      <c r="H455">
        <v>10380.91</v>
      </c>
      <c r="I455">
        <v>424694372.08876801</v>
      </c>
    </row>
    <row r="456" spans="1:9" x14ac:dyDescent="0.25">
      <c r="A456" s="20">
        <v>43378</v>
      </c>
      <c r="B456" t="s">
        <v>44</v>
      </c>
      <c r="C456" t="s">
        <v>45</v>
      </c>
      <c r="D456">
        <v>39.661684049999998</v>
      </c>
      <c r="E456">
        <v>38.546084049999997</v>
      </c>
      <c r="F456">
        <v>2.8942000000000001</v>
      </c>
      <c r="G456">
        <v>1.1155999999999999</v>
      </c>
      <c r="H456">
        <v>11780.91</v>
      </c>
      <c r="I456">
        <v>467250809.98791099</v>
      </c>
    </row>
    <row r="457" spans="1:9" x14ac:dyDescent="0.25">
      <c r="A457" s="20">
        <v>43377</v>
      </c>
      <c r="B457" t="s">
        <v>44</v>
      </c>
      <c r="C457" t="s">
        <v>45</v>
      </c>
      <c r="D457">
        <v>38.546044090000002</v>
      </c>
      <c r="E457">
        <v>35.664444090000003</v>
      </c>
      <c r="F457">
        <v>8.0797600000000003</v>
      </c>
      <c r="G457">
        <v>2.8816000000000002</v>
      </c>
      <c r="H457">
        <v>14130.91</v>
      </c>
      <c r="I457">
        <v>544690757.39506805</v>
      </c>
    </row>
    <row r="458" spans="1:9" x14ac:dyDescent="0.25">
      <c r="A458" s="20">
        <v>43376</v>
      </c>
      <c r="B458" t="s">
        <v>44</v>
      </c>
      <c r="C458" t="s">
        <v>45</v>
      </c>
      <c r="D458">
        <v>35.664489850000002</v>
      </c>
      <c r="E458">
        <v>36.422389850000002</v>
      </c>
      <c r="F458">
        <v>-2.0808599999999999</v>
      </c>
      <c r="G458">
        <v>-0.75790000000000002</v>
      </c>
      <c r="H458">
        <v>14580.91</v>
      </c>
      <c r="I458">
        <v>520020788.40816402</v>
      </c>
    </row>
    <row r="459" spans="1:9" x14ac:dyDescent="0.25">
      <c r="A459" s="20">
        <v>43375</v>
      </c>
      <c r="B459" t="s">
        <v>44</v>
      </c>
      <c r="C459" t="s">
        <v>45</v>
      </c>
      <c r="D459">
        <v>36.42243543</v>
      </c>
      <c r="E459">
        <v>36.234235429999998</v>
      </c>
      <c r="F459">
        <v>0.51939999999999997</v>
      </c>
      <c r="G459">
        <v>0.18820000000000001</v>
      </c>
      <c r="H459">
        <v>14580.91</v>
      </c>
      <c r="I459">
        <v>531072326.21901798</v>
      </c>
    </row>
    <row r="460" spans="1:9" x14ac:dyDescent="0.25">
      <c r="A460" s="20">
        <v>43374</v>
      </c>
      <c r="B460" t="s">
        <v>44</v>
      </c>
      <c r="C460" t="s">
        <v>45</v>
      </c>
      <c r="D460">
        <v>36.234228160000001</v>
      </c>
      <c r="E460">
        <v>36.502328159999998</v>
      </c>
      <c r="F460">
        <v>-0.73446999999999996</v>
      </c>
      <c r="G460">
        <v>-0.2681</v>
      </c>
      <c r="H460">
        <v>14580.91</v>
      </c>
      <c r="I460">
        <v>528328092.57538003</v>
      </c>
    </row>
    <row r="461" spans="1:9" x14ac:dyDescent="0.25">
      <c r="A461" s="20">
        <v>43371</v>
      </c>
      <c r="B461" t="s">
        <v>44</v>
      </c>
      <c r="C461" t="s">
        <v>45</v>
      </c>
      <c r="D461">
        <v>36.502299999999998</v>
      </c>
      <c r="E461">
        <v>36.947899999999997</v>
      </c>
      <c r="F461">
        <v>-1.2060200000000001</v>
      </c>
      <c r="G461">
        <v>-0.4456</v>
      </c>
      <c r="H461">
        <v>14580.91</v>
      </c>
      <c r="I461">
        <v>532236824.48695803</v>
      </c>
    </row>
    <row r="462" spans="1:9" x14ac:dyDescent="0.25">
      <c r="A462" s="20">
        <v>43370</v>
      </c>
      <c r="B462" t="s">
        <v>44</v>
      </c>
      <c r="C462" t="s">
        <v>45</v>
      </c>
      <c r="D462">
        <v>36.947899999999997</v>
      </c>
      <c r="E462">
        <v>38.058599999999998</v>
      </c>
      <c r="F462">
        <v>-2.91839</v>
      </c>
      <c r="G462">
        <v>-1.1107</v>
      </c>
      <c r="H462">
        <v>14580.91</v>
      </c>
      <c r="I462">
        <v>538734078.87891102</v>
      </c>
    </row>
    <row r="463" spans="1:9" x14ac:dyDescent="0.25">
      <c r="A463" s="20">
        <v>43369</v>
      </c>
      <c r="B463" t="s">
        <v>44</v>
      </c>
      <c r="C463" t="s">
        <v>45</v>
      </c>
      <c r="D463">
        <v>38.058599999999998</v>
      </c>
      <c r="E463">
        <v>36.757399999999997</v>
      </c>
      <c r="F463">
        <v>3.5399699999999998</v>
      </c>
      <c r="G463">
        <v>1.3011999999999999</v>
      </c>
      <c r="H463">
        <v>14580.91</v>
      </c>
      <c r="I463">
        <v>554929097.84915805</v>
      </c>
    </row>
    <row r="464" spans="1:9" x14ac:dyDescent="0.25">
      <c r="A464" s="20">
        <v>43368</v>
      </c>
      <c r="B464" t="s">
        <v>44</v>
      </c>
      <c r="C464" t="s">
        <v>45</v>
      </c>
      <c r="D464">
        <v>36.757399999999997</v>
      </c>
      <c r="E464">
        <v>36.566200000000002</v>
      </c>
      <c r="F464">
        <v>0.52288999999999997</v>
      </c>
      <c r="G464">
        <v>0.19120000000000001</v>
      </c>
      <c r="H464">
        <v>14580.91</v>
      </c>
      <c r="I464">
        <v>535956415.14087898</v>
      </c>
    </row>
    <row r="465" spans="1:9" x14ac:dyDescent="0.25">
      <c r="A465" s="20">
        <v>43367</v>
      </c>
      <c r="B465" t="s">
        <v>44</v>
      </c>
      <c r="C465" t="s">
        <v>45</v>
      </c>
      <c r="D465">
        <v>36.566200000000002</v>
      </c>
      <c r="E465">
        <v>36.988399999999999</v>
      </c>
      <c r="F465">
        <v>-1.14144</v>
      </c>
      <c r="G465">
        <v>-0.42220000000000002</v>
      </c>
      <c r="H465">
        <v>14585.45</v>
      </c>
      <c r="I465">
        <v>533334394.42115903</v>
      </c>
    </row>
    <row r="466" spans="1:9" x14ac:dyDescent="0.25">
      <c r="A466" s="20">
        <v>43364</v>
      </c>
      <c r="B466" t="s">
        <v>44</v>
      </c>
      <c r="C466" t="s">
        <v>45</v>
      </c>
      <c r="D466">
        <v>36.988399999999999</v>
      </c>
      <c r="E466">
        <v>36.582500000000003</v>
      </c>
      <c r="F466">
        <v>1.10955</v>
      </c>
      <c r="G466">
        <v>0.40589999999999998</v>
      </c>
      <c r="H466">
        <v>14585.45</v>
      </c>
      <c r="I466">
        <v>539492370.40238297</v>
      </c>
    </row>
    <row r="467" spans="1:9" x14ac:dyDescent="0.25">
      <c r="A467" s="20">
        <v>43363</v>
      </c>
      <c r="B467" t="s">
        <v>44</v>
      </c>
      <c r="C467" t="s">
        <v>45</v>
      </c>
      <c r="D467">
        <v>36.582500000000003</v>
      </c>
      <c r="E467">
        <v>37.558999999999997</v>
      </c>
      <c r="F467">
        <v>-2.5999099999999999</v>
      </c>
      <c r="G467">
        <v>-0.97650000000000003</v>
      </c>
      <c r="H467">
        <v>14385.45</v>
      </c>
      <c r="I467">
        <v>526255637.21721298</v>
      </c>
    </row>
    <row r="468" spans="1:9" x14ac:dyDescent="0.25">
      <c r="A468" s="20">
        <v>43362</v>
      </c>
      <c r="B468" t="s">
        <v>44</v>
      </c>
      <c r="C468" t="s">
        <v>45</v>
      </c>
      <c r="D468">
        <v>37.558999999999997</v>
      </c>
      <c r="E468">
        <v>39.162399999999998</v>
      </c>
      <c r="F468">
        <v>-4.0942299999999996</v>
      </c>
      <c r="G468">
        <v>-1.6033999999999999</v>
      </c>
      <c r="H468">
        <v>14385.45</v>
      </c>
      <c r="I468">
        <v>540303026.80902898</v>
      </c>
    </row>
    <row r="469" spans="1:9" x14ac:dyDescent="0.25">
      <c r="A469" s="20">
        <v>43361</v>
      </c>
      <c r="B469" t="s">
        <v>44</v>
      </c>
      <c r="C469" t="s">
        <v>45</v>
      </c>
      <c r="D469">
        <v>39.162399999999998</v>
      </c>
      <c r="E469">
        <v>40.5045</v>
      </c>
      <c r="F469">
        <v>-3.3134600000000001</v>
      </c>
      <c r="G469">
        <v>-1.3421000000000001</v>
      </c>
      <c r="H469">
        <v>14385.45</v>
      </c>
      <c r="I469">
        <v>563368653.507972</v>
      </c>
    </row>
    <row r="470" spans="1:9" x14ac:dyDescent="0.25">
      <c r="A470" s="20">
        <v>43360</v>
      </c>
      <c r="B470" t="s">
        <v>44</v>
      </c>
      <c r="C470" t="s">
        <v>45</v>
      </c>
      <c r="D470">
        <v>40.5045</v>
      </c>
      <c r="E470">
        <v>38.055999999999997</v>
      </c>
      <c r="F470">
        <v>6.4339399999999998</v>
      </c>
      <c r="G470">
        <v>2.4485000000000001</v>
      </c>
      <c r="H470">
        <v>14385.45</v>
      </c>
      <c r="I470">
        <v>582675362.74624801</v>
      </c>
    </row>
    <row r="471" spans="1:9" x14ac:dyDescent="0.25">
      <c r="A471" s="20">
        <v>43357</v>
      </c>
      <c r="B471" t="s">
        <v>44</v>
      </c>
      <c r="C471" t="s">
        <v>45</v>
      </c>
      <c r="D471">
        <v>38.055999999999997</v>
      </c>
      <c r="E471">
        <v>39.237499999999997</v>
      </c>
      <c r="F471">
        <v>-3.0111500000000002</v>
      </c>
      <c r="G471">
        <v>-1.1815</v>
      </c>
      <c r="H471">
        <v>14385.45</v>
      </c>
      <c r="I471">
        <v>547452594.27153003</v>
      </c>
    </row>
    <row r="472" spans="1:9" x14ac:dyDescent="0.25">
      <c r="A472" s="20">
        <v>43356</v>
      </c>
      <c r="B472" t="s">
        <v>44</v>
      </c>
      <c r="C472" t="s">
        <v>45</v>
      </c>
      <c r="D472">
        <v>39.237499999999997</v>
      </c>
      <c r="E472">
        <v>41.1265</v>
      </c>
      <c r="F472">
        <v>-4.5931499999999996</v>
      </c>
      <c r="G472">
        <v>-1.889</v>
      </c>
      <c r="H472">
        <v>14255.45</v>
      </c>
      <c r="I472">
        <v>559348125.62353301</v>
      </c>
    </row>
    <row r="473" spans="1:9" x14ac:dyDescent="0.25">
      <c r="A473" s="20">
        <v>43355</v>
      </c>
      <c r="B473" t="s">
        <v>44</v>
      </c>
      <c r="C473" t="s">
        <v>45</v>
      </c>
      <c r="D473">
        <v>41.1265</v>
      </c>
      <c r="E473">
        <v>41.657499999999999</v>
      </c>
      <c r="F473">
        <v>-1.27468</v>
      </c>
      <c r="G473">
        <v>-0.53100000000000003</v>
      </c>
      <c r="H473">
        <v>13625.45</v>
      </c>
      <c r="I473">
        <v>560366971.16008198</v>
      </c>
    </row>
    <row r="474" spans="1:9" x14ac:dyDescent="0.25">
      <c r="A474" s="20">
        <v>43354</v>
      </c>
      <c r="B474" t="s">
        <v>44</v>
      </c>
      <c r="C474" t="s">
        <v>45</v>
      </c>
      <c r="D474">
        <v>41.657499999999999</v>
      </c>
      <c r="E474">
        <v>44.011499999999998</v>
      </c>
      <c r="F474">
        <v>-5.3486000000000002</v>
      </c>
      <c r="G474">
        <v>-2.3540000000000001</v>
      </c>
      <c r="H474">
        <v>13625.45</v>
      </c>
      <c r="I474">
        <v>567602083.84134603</v>
      </c>
    </row>
    <row r="475" spans="1:9" x14ac:dyDescent="0.25">
      <c r="A475" s="20">
        <v>43353</v>
      </c>
      <c r="B475" t="s">
        <v>44</v>
      </c>
      <c r="C475" t="s">
        <v>45</v>
      </c>
      <c r="D475">
        <v>44.011499999999998</v>
      </c>
      <c r="E475">
        <v>46.502499999999998</v>
      </c>
      <c r="F475">
        <v>-5.3567</v>
      </c>
      <c r="G475">
        <v>-2.4910000000000001</v>
      </c>
      <c r="H475">
        <v>13425.45</v>
      </c>
      <c r="I475">
        <v>590874087.51685596</v>
      </c>
    </row>
    <row r="476" spans="1:9" x14ac:dyDescent="0.25">
      <c r="A476" s="20">
        <v>43350</v>
      </c>
      <c r="B476" t="s">
        <v>44</v>
      </c>
      <c r="C476" t="s">
        <v>45</v>
      </c>
      <c r="D476">
        <v>46.502499999999998</v>
      </c>
      <c r="E476">
        <v>45.6235</v>
      </c>
      <c r="F476">
        <v>1.9266399999999999</v>
      </c>
      <c r="G476">
        <v>0.879</v>
      </c>
      <c r="H476">
        <v>13425.45</v>
      </c>
      <c r="I476">
        <v>624316877.51502705</v>
      </c>
    </row>
    <row r="477" spans="1:9" x14ac:dyDescent="0.25">
      <c r="A477" s="20">
        <v>43349</v>
      </c>
      <c r="B477" t="s">
        <v>44</v>
      </c>
      <c r="C477" t="s">
        <v>45</v>
      </c>
      <c r="D477">
        <v>45.6235</v>
      </c>
      <c r="E477">
        <v>43.269500000000001</v>
      </c>
      <c r="F477">
        <v>5.4403199999999998</v>
      </c>
      <c r="G477">
        <v>2.3540000000000001</v>
      </c>
      <c r="H477">
        <v>14115.45</v>
      </c>
      <c r="I477">
        <v>643996124.06525099</v>
      </c>
    </row>
    <row r="478" spans="1:9" x14ac:dyDescent="0.25">
      <c r="A478" s="20">
        <v>43348</v>
      </c>
      <c r="B478" t="s">
        <v>44</v>
      </c>
      <c r="C478" t="s">
        <v>45</v>
      </c>
      <c r="D478">
        <v>43.269500000000001</v>
      </c>
      <c r="E478">
        <v>41.866</v>
      </c>
      <c r="F478">
        <v>3.35236</v>
      </c>
      <c r="G478">
        <v>1.4035</v>
      </c>
      <c r="H478">
        <v>14255.45</v>
      </c>
      <c r="I478">
        <v>616826090.38974094</v>
      </c>
    </row>
    <row r="479" spans="1:9" x14ac:dyDescent="0.25">
      <c r="A479" s="20">
        <v>43347</v>
      </c>
      <c r="B479" t="s">
        <v>44</v>
      </c>
      <c r="C479" t="s">
        <v>45</v>
      </c>
      <c r="D479">
        <v>41.866</v>
      </c>
      <c r="E479">
        <v>41.286000000000001</v>
      </c>
      <c r="F479">
        <v>1.40483</v>
      </c>
      <c r="G479">
        <v>0.57999999999999996</v>
      </c>
      <c r="H479">
        <v>14365.45</v>
      </c>
      <c r="I479">
        <v>601423829.66816998</v>
      </c>
    </row>
    <row r="480" spans="1:9" x14ac:dyDescent="0.25">
      <c r="A480" s="20">
        <v>43343</v>
      </c>
      <c r="B480" t="s">
        <v>44</v>
      </c>
      <c r="C480" t="s">
        <v>45</v>
      </c>
      <c r="D480">
        <v>41.286000000000001</v>
      </c>
      <c r="E480">
        <v>43.469000000000001</v>
      </c>
      <c r="F480">
        <v>-5.0219699999999996</v>
      </c>
      <c r="G480">
        <v>-2.1829999999999998</v>
      </c>
      <c r="H480">
        <v>14365.45</v>
      </c>
      <c r="I480">
        <v>593091870.05398405</v>
      </c>
    </row>
    <row r="481" spans="1:9" x14ac:dyDescent="0.25">
      <c r="A481" s="20">
        <v>43342</v>
      </c>
      <c r="B481" t="s">
        <v>44</v>
      </c>
      <c r="C481" t="s">
        <v>45</v>
      </c>
      <c r="D481">
        <v>43.469000000000001</v>
      </c>
      <c r="E481">
        <v>41.089500000000001</v>
      </c>
      <c r="F481">
        <v>5.7910199999999996</v>
      </c>
      <c r="G481">
        <v>2.3795000000000002</v>
      </c>
      <c r="H481">
        <v>14365.45</v>
      </c>
      <c r="I481">
        <v>624451642.18806899</v>
      </c>
    </row>
    <row r="482" spans="1:9" x14ac:dyDescent="0.25">
      <c r="A482" s="20">
        <v>43341</v>
      </c>
      <c r="B482" t="s">
        <v>44</v>
      </c>
      <c r="C482" t="s">
        <v>45</v>
      </c>
      <c r="D482">
        <v>41.089500000000001</v>
      </c>
      <c r="E482">
        <v>41.628999999999998</v>
      </c>
      <c r="F482">
        <v>-1.2959700000000001</v>
      </c>
      <c r="G482">
        <v>-0.53949999999999998</v>
      </c>
      <c r="H482">
        <v>14365.45</v>
      </c>
      <c r="I482">
        <v>590269059.59848797</v>
      </c>
    </row>
    <row r="483" spans="1:9" x14ac:dyDescent="0.25">
      <c r="A483" s="20">
        <v>43340</v>
      </c>
      <c r="B483" t="s">
        <v>44</v>
      </c>
      <c r="C483" t="s">
        <v>45</v>
      </c>
      <c r="D483">
        <v>41.628999999999998</v>
      </c>
      <c r="E483">
        <v>41.756500000000003</v>
      </c>
      <c r="F483">
        <v>-0.30534</v>
      </c>
      <c r="G483">
        <v>-0.1275</v>
      </c>
      <c r="H483">
        <v>13705.45</v>
      </c>
      <c r="I483">
        <v>570544078.58444202</v>
      </c>
    </row>
    <row r="484" spans="1:9" x14ac:dyDescent="0.25">
      <c r="A484" s="20">
        <v>43339</v>
      </c>
      <c r="B484" t="s">
        <v>44</v>
      </c>
      <c r="C484" t="s">
        <v>45</v>
      </c>
      <c r="D484">
        <v>41.756500000000003</v>
      </c>
      <c r="E484">
        <v>41.725999999999999</v>
      </c>
      <c r="F484">
        <v>7.3099999999999998E-2</v>
      </c>
      <c r="G484">
        <v>3.0499999999999999E-2</v>
      </c>
      <c r="H484">
        <v>13345.45</v>
      </c>
      <c r="I484">
        <v>557259183.15480196</v>
      </c>
    </row>
    <row r="485" spans="1:9" x14ac:dyDescent="0.25">
      <c r="A485" s="20">
        <v>43336</v>
      </c>
      <c r="B485" t="s">
        <v>44</v>
      </c>
      <c r="C485" t="s">
        <v>45</v>
      </c>
      <c r="D485">
        <v>41.725999999999999</v>
      </c>
      <c r="E485">
        <v>42.124499999999998</v>
      </c>
      <c r="F485">
        <v>-0.94601000000000002</v>
      </c>
      <c r="G485">
        <v>-0.39850000000000002</v>
      </c>
      <c r="H485">
        <v>13105.45</v>
      </c>
      <c r="I485">
        <v>546837907.00267696</v>
      </c>
    </row>
    <row r="486" spans="1:9" x14ac:dyDescent="0.25">
      <c r="A486" s="20">
        <v>43335</v>
      </c>
      <c r="B486" t="s">
        <v>44</v>
      </c>
      <c r="C486" t="s">
        <v>45</v>
      </c>
      <c r="D486">
        <v>42.124499999999998</v>
      </c>
      <c r="E486">
        <v>41.893999999999998</v>
      </c>
      <c r="F486">
        <v>0.55020000000000002</v>
      </c>
      <c r="G486">
        <v>0.23050000000000001</v>
      </c>
      <c r="H486">
        <v>12905.45</v>
      </c>
      <c r="I486">
        <v>543635527.87552798</v>
      </c>
    </row>
    <row r="487" spans="1:9" x14ac:dyDescent="0.25">
      <c r="A487" s="20">
        <v>43334</v>
      </c>
      <c r="B487" t="s">
        <v>44</v>
      </c>
      <c r="C487" t="s">
        <v>45</v>
      </c>
      <c r="D487">
        <v>41.893999999999998</v>
      </c>
      <c r="E487">
        <v>43.923499999999997</v>
      </c>
      <c r="F487">
        <v>-4.6205299999999996</v>
      </c>
      <c r="G487">
        <v>-2.0295000000000001</v>
      </c>
      <c r="H487">
        <v>11635.45</v>
      </c>
      <c r="I487">
        <v>487455442.20126897</v>
      </c>
    </row>
    <row r="488" spans="1:9" x14ac:dyDescent="0.25">
      <c r="A488" s="20">
        <v>43333</v>
      </c>
      <c r="B488" t="s">
        <v>44</v>
      </c>
      <c r="C488" t="s">
        <v>45</v>
      </c>
      <c r="D488">
        <v>43.923499999999997</v>
      </c>
      <c r="E488">
        <v>41.979500000000002</v>
      </c>
      <c r="F488">
        <v>4.6308299999999996</v>
      </c>
      <c r="G488">
        <v>1.944</v>
      </c>
      <c r="H488">
        <v>11335.45</v>
      </c>
      <c r="I488">
        <v>497892533.12711698</v>
      </c>
    </row>
    <row r="489" spans="1:9" x14ac:dyDescent="0.25">
      <c r="A489" s="20">
        <v>43332</v>
      </c>
      <c r="B489" t="s">
        <v>44</v>
      </c>
      <c r="C489" t="s">
        <v>45</v>
      </c>
      <c r="D489">
        <v>41.979500000000002</v>
      </c>
      <c r="E489">
        <v>42.713000000000001</v>
      </c>
      <c r="F489">
        <v>-1.7172799999999999</v>
      </c>
      <c r="G489">
        <v>-0.73350000000000004</v>
      </c>
      <c r="H489">
        <v>11335.45</v>
      </c>
      <c r="I489">
        <v>475856422.97198099</v>
      </c>
    </row>
    <row r="490" spans="1:9" x14ac:dyDescent="0.25">
      <c r="A490" s="20">
        <v>43329</v>
      </c>
      <c r="B490" t="s">
        <v>44</v>
      </c>
      <c r="C490" t="s">
        <v>45</v>
      </c>
      <c r="D490">
        <v>42.713000000000001</v>
      </c>
      <c r="E490">
        <v>44.89</v>
      </c>
      <c r="F490">
        <v>-4.8496300000000003</v>
      </c>
      <c r="G490">
        <v>-2.177</v>
      </c>
      <c r="H490">
        <v>11085.45</v>
      </c>
      <c r="I490">
        <v>473492723.79440498</v>
      </c>
    </row>
    <row r="491" spans="1:9" x14ac:dyDescent="0.25">
      <c r="A491" s="20">
        <v>43328</v>
      </c>
      <c r="B491" t="s">
        <v>44</v>
      </c>
      <c r="C491" t="s">
        <v>45</v>
      </c>
      <c r="D491">
        <v>44.89</v>
      </c>
      <c r="E491">
        <v>47.537999999999997</v>
      </c>
      <c r="F491">
        <v>-5.5702800000000003</v>
      </c>
      <c r="G491">
        <v>-2.6480000000000001</v>
      </c>
      <c r="H491">
        <v>10935.45</v>
      </c>
      <c r="I491">
        <v>490892243.242827</v>
      </c>
    </row>
    <row r="492" spans="1:9" x14ac:dyDescent="0.25">
      <c r="A492" s="20">
        <v>43327</v>
      </c>
      <c r="B492" t="s">
        <v>44</v>
      </c>
      <c r="C492" t="s">
        <v>45</v>
      </c>
      <c r="D492">
        <v>47.537999999999997</v>
      </c>
      <c r="E492">
        <v>44.633499999999998</v>
      </c>
      <c r="F492">
        <v>6.5074399999999999</v>
      </c>
      <c r="G492">
        <v>2.9045000000000001</v>
      </c>
      <c r="H492">
        <v>10935.45</v>
      </c>
      <c r="I492">
        <v>519849308.515872</v>
      </c>
    </row>
    <row r="493" spans="1:9" x14ac:dyDescent="0.25">
      <c r="A493" s="20">
        <v>43326</v>
      </c>
      <c r="B493" t="s">
        <v>44</v>
      </c>
      <c r="C493" t="s">
        <v>45</v>
      </c>
      <c r="D493">
        <v>44.633499999999998</v>
      </c>
      <c r="E493">
        <v>48.661000000000001</v>
      </c>
      <c r="F493">
        <v>-8.2766500000000001</v>
      </c>
      <c r="G493">
        <v>-4.0274999999999999</v>
      </c>
      <c r="H493">
        <v>14515.45</v>
      </c>
      <c r="I493">
        <v>647875230.930691</v>
      </c>
    </row>
    <row r="494" spans="1:9" x14ac:dyDescent="0.25">
      <c r="A494" s="20">
        <v>43325</v>
      </c>
      <c r="B494" t="s">
        <v>44</v>
      </c>
      <c r="C494" t="s">
        <v>45</v>
      </c>
      <c r="D494">
        <v>48.661000000000001</v>
      </c>
      <c r="E494">
        <v>44.893500000000003</v>
      </c>
      <c r="F494">
        <v>8.39208</v>
      </c>
      <c r="G494">
        <v>3.7675000000000001</v>
      </c>
      <c r="H494">
        <v>14635.45</v>
      </c>
      <c r="I494">
        <v>712175516.18265104</v>
      </c>
    </row>
    <row r="495" spans="1:9" x14ac:dyDescent="0.25">
      <c r="A495" s="20">
        <v>43322</v>
      </c>
      <c r="B495" t="s">
        <v>44</v>
      </c>
      <c r="C495" t="s">
        <v>45</v>
      </c>
      <c r="D495">
        <v>44.893500000000003</v>
      </c>
      <c r="E495">
        <v>41.296500000000002</v>
      </c>
      <c r="F495">
        <v>8.7101799999999994</v>
      </c>
      <c r="G495">
        <v>3.597</v>
      </c>
      <c r="H495">
        <v>15385.45</v>
      </c>
      <c r="I495">
        <v>690706592.30946398</v>
      </c>
    </row>
    <row r="496" spans="1:9" x14ac:dyDescent="0.25">
      <c r="A496" s="20">
        <v>43321</v>
      </c>
      <c r="B496" t="s">
        <v>44</v>
      </c>
      <c r="C496" t="s">
        <v>45</v>
      </c>
      <c r="D496">
        <v>41.296500000000002</v>
      </c>
      <c r="E496">
        <v>40.700499999999998</v>
      </c>
      <c r="F496">
        <v>1.4643600000000001</v>
      </c>
      <c r="G496">
        <v>0.59599999999999997</v>
      </c>
      <c r="H496">
        <v>15505.45</v>
      </c>
      <c r="I496">
        <v>640320717.253896</v>
      </c>
    </row>
    <row r="497" spans="1:9" x14ac:dyDescent="0.25">
      <c r="A497" s="20">
        <v>43320</v>
      </c>
      <c r="B497" t="s">
        <v>44</v>
      </c>
      <c r="C497" t="s">
        <v>45</v>
      </c>
      <c r="D497">
        <v>40.700499999999998</v>
      </c>
      <c r="E497">
        <v>41.106499999999997</v>
      </c>
      <c r="F497">
        <v>-0.98768</v>
      </c>
      <c r="G497">
        <v>-0.40600000000000003</v>
      </c>
      <c r="H497">
        <v>15505.45</v>
      </c>
      <c r="I497">
        <v>631079470.47793806</v>
      </c>
    </row>
    <row r="498" spans="1:9" x14ac:dyDescent="0.25">
      <c r="A498" s="20">
        <v>43319</v>
      </c>
      <c r="B498" t="s">
        <v>44</v>
      </c>
      <c r="C498" t="s">
        <v>45</v>
      </c>
      <c r="D498">
        <v>41.106499999999997</v>
      </c>
      <c r="E498">
        <v>42.622999999999998</v>
      </c>
      <c r="F498">
        <v>-3.5579399999999999</v>
      </c>
      <c r="G498">
        <v>-1.5165</v>
      </c>
      <c r="H498">
        <v>15185.45</v>
      </c>
      <c r="I498">
        <v>624220602.20786905</v>
      </c>
    </row>
    <row r="499" spans="1:9" x14ac:dyDescent="0.25">
      <c r="A499" s="20">
        <v>43318</v>
      </c>
      <c r="B499" t="s">
        <v>44</v>
      </c>
      <c r="C499" t="s">
        <v>45</v>
      </c>
      <c r="D499">
        <v>42.622999999999998</v>
      </c>
      <c r="E499">
        <v>44.811999999999998</v>
      </c>
      <c r="F499">
        <v>-4.8848500000000001</v>
      </c>
      <c r="G499">
        <v>-2.1890000000000001</v>
      </c>
      <c r="H499">
        <v>14265.45</v>
      </c>
      <c r="I499">
        <v>608036173.50944495</v>
      </c>
    </row>
    <row r="500" spans="1:9" x14ac:dyDescent="0.25">
      <c r="A500" s="20">
        <v>43315</v>
      </c>
      <c r="B500" t="s">
        <v>44</v>
      </c>
      <c r="C500" t="s">
        <v>45</v>
      </c>
      <c r="D500">
        <v>44.811999999999998</v>
      </c>
      <c r="E500">
        <v>46.217500000000001</v>
      </c>
      <c r="F500">
        <v>-3.0410599999999999</v>
      </c>
      <c r="G500">
        <v>-1.4055</v>
      </c>
      <c r="H500">
        <v>13675.45</v>
      </c>
      <c r="I500">
        <v>612824158.32919502</v>
      </c>
    </row>
    <row r="501" spans="1:9" x14ac:dyDescent="0.25">
      <c r="A501" s="20">
        <v>43314</v>
      </c>
      <c r="B501" t="s">
        <v>44</v>
      </c>
      <c r="C501" t="s">
        <v>45</v>
      </c>
      <c r="D501">
        <v>46.217500000000001</v>
      </c>
      <c r="E501">
        <v>47.491500000000002</v>
      </c>
      <c r="F501">
        <v>-2.6825899999999998</v>
      </c>
      <c r="G501">
        <v>-1.274</v>
      </c>
      <c r="H501">
        <v>13175.45</v>
      </c>
      <c r="I501">
        <v>608936249.94598699</v>
      </c>
    </row>
    <row r="502" spans="1:9" x14ac:dyDescent="0.25">
      <c r="A502" s="20">
        <v>43313</v>
      </c>
      <c r="B502" t="s">
        <v>44</v>
      </c>
      <c r="C502" t="s">
        <v>45</v>
      </c>
      <c r="D502">
        <v>47.491500000000002</v>
      </c>
      <c r="E502">
        <v>46.717500000000001</v>
      </c>
      <c r="F502">
        <v>1.6567700000000001</v>
      </c>
      <c r="G502">
        <v>0.77400000000000002</v>
      </c>
      <c r="H502">
        <v>13175.45</v>
      </c>
      <c r="I502">
        <v>625721770.20197594</v>
      </c>
    </row>
    <row r="503" spans="1:9" x14ac:dyDescent="0.25">
      <c r="A503" s="20">
        <v>43312</v>
      </c>
      <c r="B503" t="s">
        <v>44</v>
      </c>
      <c r="C503" t="s">
        <v>45</v>
      </c>
      <c r="D503">
        <v>46.717500000000001</v>
      </c>
      <c r="E503">
        <v>50.347999999999999</v>
      </c>
      <c r="F503">
        <v>-7.2108100000000004</v>
      </c>
      <c r="G503">
        <v>-3.6305000000000001</v>
      </c>
      <c r="H503">
        <v>13535.45</v>
      </c>
      <c r="I503">
        <v>632342273.75132</v>
      </c>
    </row>
    <row r="504" spans="1:9" x14ac:dyDescent="0.25">
      <c r="A504" s="20">
        <v>43311</v>
      </c>
      <c r="B504" t="s">
        <v>44</v>
      </c>
      <c r="C504" t="s">
        <v>45</v>
      </c>
      <c r="D504">
        <v>50.347999999999999</v>
      </c>
      <c r="E504">
        <v>47.808</v>
      </c>
      <c r="F504">
        <v>5.3129200000000001</v>
      </c>
      <c r="G504">
        <v>2.54</v>
      </c>
      <c r="H504">
        <v>13535.45</v>
      </c>
      <c r="I504">
        <v>681482716.30184495</v>
      </c>
    </row>
    <row r="505" spans="1:9" x14ac:dyDescent="0.25">
      <c r="A505" s="20">
        <v>43308</v>
      </c>
      <c r="B505" t="s">
        <v>44</v>
      </c>
      <c r="C505" t="s">
        <v>45</v>
      </c>
      <c r="D505">
        <v>47.808</v>
      </c>
      <c r="E505">
        <v>45.81</v>
      </c>
      <c r="F505">
        <v>4.3614899999999999</v>
      </c>
      <c r="G505">
        <v>1.998</v>
      </c>
      <c r="H505">
        <v>13435.45</v>
      </c>
      <c r="I505">
        <v>642321879.37075198</v>
      </c>
    </row>
    <row r="506" spans="1:9" x14ac:dyDescent="0.25">
      <c r="A506" s="20">
        <v>43307</v>
      </c>
      <c r="B506" t="s">
        <v>44</v>
      </c>
      <c r="C506" t="s">
        <v>45</v>
      </c>
      <c r="D506">
        <v>45.81</v>
      </c>
      <c r="E506">
        <v>45.66</v>
      </c>
      <c r="F506">
        <v>0.32851999999999998</v>
      </c>
      <c r="G506">
        <v>0.15</v>
      </c>
      <c r="H506">
        <v>13375.45</v>
      </c>
      <c r="I506">
        <v>612729255.04463995</v>
      </c>
    </row>
    <row r="507" spans="1:9" x14ac:dyDescent="0.25">
      <c r="A507" s="20">
        <v>43306</v>
      </c>
      <c r="B507" t="s">
        <v>44</v>
      </c>
      <c r="C507" t="s">
        <v>45</v>
      </c>
      <c r="D507">
        <v>45.66</v>
      </c>
      <c r="E507">
        <v>46.7455</v>
      </c>
      <c r="F507">
        <v>-2.3221500000000002</v>
      </c>
      <c r="G507">
        <v>-1.0854999999999999</v>
      </c>
      <c r="H507">
        <v>12955.45</v>
      </c>
      <c r="I507">
        <v>591545737.90304005</v>
      </c>
    </row>
    <row r="508" spans="1:9" x14ac:dyDescent="0.25">
      <c r="A508" s="20">
        <v>43305</v>
      </c>
      <c r="B508" t="s">
        <v>44</v>
      </c>
      <c r="C508" t="s">
        <v>45</v>
      </c>
      <c r="D508">
        <v>46.7455</v>
      </c>
      <c r="E508">
        <v>46.787999999999997</v>
      </c>
      <c r="F508">
        <v>-9.0840000000000004E-2</v>
      </c>
      <c r="G508">
        <v>-4.2500000000000003E-2</v>
      </c>
      <c r="H508">
        <v>12595.45</v>
      </c>
      <c r="I508">
        <v>588780496.28441894</v>
      </c>
    </row>
    <row r="509" spans="1:9" x14ac:dyDescent="0.25">
      <c r="A509" s="20">
        <v>43304</v>
      </c>
      <c r="B509" t="s">
        <v>44</v>
      </c>
      <c r="C509" t="s">
        <v>45</v>
      </c>
      <c r="D509">
        <v>46.787999999999997</v>
      </c>
      <c r="E509">
        <v>47.76</v>
      </c>
      <c r="F509">
        <v>-2.03518</v>
      </c>
      <c r="G509">
        <v>-0.97199999999999998</v>
      </c>
      <c r="H509">
        <v>12235.45</v>
      </c>
      <c r="I509">
        <v>572472122.80787206</v>
      </c>
    </row>
    <row r="510" spans="1:9" x14ac:dyDescent="0.25">
      <c r="A510" s="20">
        <v>43301</v>
      </c>
      <c r="B510" t="s">
        <v>44</v>
      </c>
      <c r="C510" t="s">
        <v>45</v>
      </c>
      <c r="D510">
        <v>47.76</v>
      </c>
      <c r="E510">
        <v>47.244500000000002</v>
      </c>
      <c r="F510">
        <v>1.0911299999999999</v>
      </c>
      <c r="G510">
        <v>0.51549999999999996</v>
      </c>
      <c r="H510">
        <v>12235.45</v>
      </c>
      <c r="I510">
        <v>584364977.88543999</v>
      </c>
    </row>
    <row r="511" spans="1:9" x14ac:dyDescent="0.25">
      <c r="A511" s="20">
        <v>43300</v>
      </c>
      <c r="B511" t="s">
        <v>44</v>
      </c>
      <c r="C511" t="s">
        <v>45</v>
      </c>
      <c r="D511">
        <v>47.244500000000002</v>
      </c>
      <c r="E511">
        <v>46.031500000000001</v>
      </c>
      <c r="F511">
        <v>2.6351499999999999</v>
      </c>
      <c r="G511">
        <v>1.2130000000000001</v>
      </c>
      <c r="H511">
        <v>12235.45</v>
      </c>
      <c r="I511">
        <v>578057604.64214098</v>
      </c>
    </row>
    <row r="512" spans="1:9" x14ac:dyDescent="0.25">
      <c r="A512" s="20">
        <v>43299</v>
      </c>
      <c r="B512" t="s">
        <v>44</v>
      </c>
      <c r="C512" t="s">
        <v>45</v>
      </c>
      <c r="D512">
        <v>46.031500000000001</v>
      </c>
      <c r="E512">
        <v>46.282499999999999</v>
      </c>
      <c r="F512">
        <v>-0.54232000000000002</v>
      </c>
      <c r="G512">
        <v>-0.251</v>
      </c>
      <c r="H512">
        <v>12075.45</v>
      </c>
      <c r="I512">
        <v>555850966.69040298</v>
      </c>
    </row>
    <row r="513" spans="1:9" x14ac:dyDescent="0.25">
      <c r="A513" s="20">
        <v>43298</v>
      </c>
      <c r="B513" t="s">
        <v>44</v>
      </c>
      <c r="C513" t="s">
        <v>45</v>
      </c>
      <c r="D513">
        <v>46.282499999999999</v>
      </c>
      <c r="E513">
        <v>47.9495</v>
      </c>
      <c r="F513">
        <v>-3.4765700000000002</v>
      </c>
      <c r="G513">
        <v>-1.667</v>
      </c>
      <c r="H513">
        <v>10665.45</v>
      </c>
      <c r="I513">
        <v>493623579.04067999</v>
      </c>
    </row>
    <row r="514" spans="1:9" x14ac:dyDescent="0.25">
      <c r="A514" s="20">
        <v>43297</v>
      </c>
      <c r="B514" t="s">
        <v>44</v>
      </c>
      <c r="C514" t="s">
        <v>45</v>
      </c>
      <c r="D514">
        <v>47.9495</v>
      </c>
      <c r="E514">
        <v>47.726999999999997</v>
      </c>
      <c r="F514">
        <v>0.46618999999999999</v>
      </c>
      <c r="G514">
        <v>0.2225</v>
      </c>
      <c r="H514">
        <v>10545.45</v>
      </c>
      <c r="I514">
        <v>505648940.20766097</v>
      </c>
    </row>
    <row r="515" spans="1:9" x14ac:dyDescent="0.25">
      <c r="A515" s="20">
        <v>43294</v>
      </c>
      <c r="B515" t="s">
        <v>44</v>
      </c>
      <c r="C515" t="s">
        <v>45</v>
      </c>
      <c r="D515">
        <v>47.726999999999997</v>
      </c>
      <c r="E515">
        <v>49.098500000000001</v>
      </c>
      <c r="F515">
        <v>-2.7933599999999998</v>
      </c>
      <c r="G515">
        <v>-1.3714999999999999</v>
      </c>
      <c r="H515">
        <v>10505.45</v>
      </c>
      <c r="I515">
        <v>501393498.11428797</v>
      </c>
    </row>
    <row r="516" spans="1:9" x14ac:dyDescent="0.25">
      <c r="A516" s="20">
        <v>43293</v>
      </c>
      <c r="B516" t="s">
        <v>44</v>
      </c>
      <c r="C516" t="s">
        <v>45</v>
      </c>
      <c r="D516">
        <v>49.098500000000001</v>
      </c>
      <c r="E516">
        <v>51.708500000000001</v>
      </c>
      <c r="F516">
        <v>-5.0475300000000001</v>
      </c>
      <c r="G516">
        <v>-2.61</v>
      </c>
      <c r="H516">
        <v>10125.450000000001</v>
      </c>
      <c r="I516">
        <v>497144289.512317</v>
      </c>
    </row>
    <row r="517" spans="1:9" x14ac:dyDescent="0.25">
      <c r="A517" s="20">
        <v>43292</v>
      </c>
      <c r="B517" t="s">
        <v>44</v>
      </c>
      <c r="C517" t="s">
        <v>45</v>
      </c>
      <c r="D517">
        <v>51.708500000000001</v>
      </c>
      <c r="E517">
        <v>48.966999999999999</v>
      </c>
      <c r="F517">
        <v>5.5986700000000003</v>
      </c>
      <c r="G517">
        <v>2.7414999999999998</v>
      </c>
      <c r="H517">
        <v>9985.4500000000007</v>
      </c>
      <c r="I517">
        <v>516332517.77615702</v>
      </c>
    </row>
    <row r="518" spans="1:9" x14ac:dyDescent="0.25">
      <c r="A518" s="20">
        <v>43291</v>
      </c>
      <c r="B518" t="s">
        <v>44</v>
      </c>
      <c r="C518" t="s">
        <v>45</v>
      </c>
      <c r="D518">
        <v>48.966999999999999</v>
      </c>
      <c r="E518">
        <v>50.267499999999998</v>
      </c>
      <c r="F518">
        <v>-2.5871599999999999</v>
      </c>
      <c r="G518">
        <v>-1.3005</v>
      </c>
      <c r="H518">
        <v>9725.4500000000007</v>
      </c>
      <c r="I518">
        <v>476225993.15151501</v>
      </c>
    </row>
    <row r="519" spans="1:9" x14ac:dyDescent="0.25">
      <c r="A519" s="20">
        <v>43290</v>
      </c>
      <c r="B519" t="s">
        <v>44</v>
      </c>
      <c r="C519" t="s">
        <v>45</v>
      </c>
      <c r="D519">
        <v>50.267499999999998</v>
      </c>
      <c r="E519">
        <v>54.944499999999998</v>
      </c>
      <c r="F519">
        <v>-8.5122300000000006</v>
      </c>
      <c r="G519">
        <v>-4.6769999999999996</v>
      </c>
      <c r="H519">
        <v>8935.4500000000007</v>
      </c>
      <c r="I519">
        <v>449162612.76918697</v>
      </c>
    </row>
    <row r="520" spans="1:9" x14ac:dyDescent="0.25">
      <c r="A520" s="20">
        <v>43287</v>
      </c>
      <c r="B520" t="s">
        <v>44</v>
      </c>
      <c r="C520" t="s">
        <v>45</v>
      </c>
      <c r="D520">
        <v>54.944499999999998</v>
      </c>
      <c r="E520">
        <v>58.841999999999999</v>
      </c>
      <c r="F520">
        <v>-6.6236699999999997</v>
      </c>
      <c r="G520">
        <v>-3.8975</v>
      </c>
      <c r="H520">
        <v>8165.45</v>
      </c>
      <c r="I520">
        <v>448646436.24427497</v>
      </c>
    </row>
    <row r="521" spans="1:9" x14ac:dyDescent="0.25">
      <c r="A521" s="20">
        <v>43286</v>
      </c>
      <c r="B521" t="s">
        <v>44</v>
      </c>
      <c r="C521" t="s">
        <v>45</v>
      </c>
      <c r="D521">
        <v>58.841999999999999</v>
      </c>
      <c r="E521">
        <v>63.253</v>
      </c>
      <c r="F521">
        <v>-6.9735800000000001</v>
      </c>
      <c r="G521">
        <v>-4.4109999999999996</v>
      </c>
      <c r="H521">
        <v>7805.45</v>
      </c>
      <c r="I521">
        <v>459288148.30684799</v>
      </c>
    </row>
    <row r="522" spans="1:9" x14ac:dyDescent="0.25">
      <c r="A522" s="20">
        <v>43284</v>
      </c>
      <c r="B522" t="s">
        <v>44</v>
      </c>
      <c r="C522" t="s">
        <v>45</v>
      </c>
      <c r="D522">
        <v>63.253</v>
      </c>
      <c r="E522">
        <v>61.131500000000003</v>
      </c>
      <c r="F522">
        <v>3.4703900000000001</v>
      </c>
      <c r="G522">
        <v>2.1215000000000002</v>
      </c>
      <c r="H522">
        <v>7745.45</v>
      </c>
      <c r="I522">
        <v>489922797.71749902</v>
      </c>
    </row>
    <row r="523" spans="1:9" x14ac:dyDescent="0.25">
      <c r="A523" s="20">
        <v>43283</v>
      </c>
      <c r="B523" t="s">
        <v>44</v>
      </c>
      <c r="C523" t="s">
        <v>45</v>
      </c>
      <c r="D523">
        <v>61.131500000000003</v>
      </c>
      <c r="E523">
        <v>61.2605</v>
      </c>
      <c r="F523">
        <v>-0.21057999999999999</v>
      </c>
      <c r="G523">
        <v>-0.129</v>
      </c>
      <c r="H523">
        <v>7745.45</v>
      </c>
      <c r="I523">
        <v>473490830.61146897</v>
      </c>
    </row>
    <row r="524" spans="1:9" x14ac:dyDescent="0.25">
      <c r="A524" s="20">
        <v>43280</v>
      </c>
      <c r="B524" t="s">
        <v>44</v>
      </c>
      <c r="C524" t="s">
        <v>45</v>
      </c>
      <c r="D524">
        <v>61.2605</v>
      </c>
      <c r="E524">
        <v>63.506</v>
      </c>
      <c r="F524">
        <v>-3.5358900000000002</v>
      </c>
      <c r="G524">
        <v>-2.2454999999999998</v>
      </c>
      <c r="H524">
        <v>5865.45</v>
      </c>
      <c r="I524">
        <v>359320253.35324502</v>
      </c>
    </row>
    <row r="525" spans="1:9" x14ac:dyDescent="0.25">
      <c r="A525" s="20">
        <v>43279</v>
      </c>
      <c r="B525" t="s">
        <v>44</v>
      </c>
      <c r="C525" t="s">
        <v>45</v>
      </c>
      <c r="D525">
        <v>63.506</v>
      </c>
      <c r="E525">
        <v>65.656999999999996</v>
      </c>
      <c r="F525">
        <v>-3.2761200000000001</v>
      </c>
      <c r="G525">
        <v>-2.1509999999999998</v>
      </c>
      <c r="H525">
        <v>5865.45</v>
      </c>
      <c r="I525">
        <v>372491115.96299702</v>
      </c>
    </row>
    <row r="526" spans="1:9" x14ac:dyDescent="0.25">
      <c r="A526" s="20">
        <v>43278</v>
      </c>
      <c r="B526" t="s">
        <v>44</v>
      </c>
      <c r="C526" t="s">
        <v>45</v>
      </c>
      <c r="D526">
        <v>65.656999999999996</v>
      </c>
      <c r="E526">
        <v>60.162500000000001</v>
      </c>
      <c r="F526">
        <v>9.1327700000000007</v>
      </c>
      <c r="G526">
        <v>5.4945000000000004</v>
      </c>
      <c r="H526">
        <v>6035.45</v>
      </c>
      <c r="I526">
        <v>396269383.77354097</v>
      </c>
    </row>
    <row r="527" spans="1:9" x14ac:dyDescent="0.25">
      <c r="A527" s="20">
        <v>43277</v>
      </c>
      <c r="B527" t="s">
        <v>44</v>
      </c>
      <c r="C527" t="s">
        <v>45</v>
      </c>
      <c r="D527">
        <v>60.162500000000001</v>
      </c>
      <c r="E527">
        <v>62.3765</v>
      </c>
      <c r="F527">
        <v>-3.54941</v>
      </c>
      <c r="G527">
        <v>-2.214</v>
      </c>
      <c r="H527">
        <v>6285.45</v>
      </c>
      <c r="I527">
        <v>378148241.87673301</v>
      </c>
    </row>
    <row r="528" spans="1:9" x14ac:dyDescent="0.25">
      <c r="A528" s="20">
        <v>43276</v>
      </c>
      <c r="B528" t="s">
        <v>44</v>
      </c>
      <c r="C528" t="s">
        <v>45</v>
      </c>
      <c r="D528">
        <v>62.3765</v>
      </c>
      <c r="E528">
        <v>52.655999999999999</v>
      </c>
      <c r="F528">
        <v>18.460380000000001</v>
      </c>
      <c r="G528">
        <v>9.7204999999999995</v>
      </c>
      <c r="H528">
        <v>6805.45</v>
      </c>
      <c r="I528">
        <v>424500002.88674903</v>
      </c>
    </row>
    <row r="529" spans="1:9" x14ac:dyDescent="0.25">
      <c r="A529" s="20">
        <v>43273</v>
      </c>
      <c r="B529" t="s">
        <v>44</v>
      </c>
      <c r="C529" t="s">
        <v>45</v>
      </c>
      <c r="D529">
        <v>52.655999999999999</v>
      </c>
      <c r="E529">
        <v>55.002000000000002</v>
      </c>
      <c r="F529">
        <v>-4.2652999999999999</v>
      </c>
      <c r="G529">
        <v>-2.3460000000000001</v>
      </c>
      <c r="H529">
        <v>8265.4500000000007</v>
      </c>
      <c r="I529">
        <v>435225409.38726401</v>
      </c>
    </row>
    <row r="530" spans="1:9" x14ac:dyDescent="0.25">
      <c r="A530" s="20">
        <v>43272</v>
      </c>
      <c r="B530" t="s">
        <v>44</v>
      </c>
      <c r="C530" t="s">
        <v>45</v>
      </c>
      <c r="D530">
        <v>55.002000000000002</v>
      </c>
      <c r="E530">
        <v>49.991500000000002</v>
      </c>
      <c r="F530">
        <v>10.0227</v>
      </c>
      <c r="G530">
        <v>5.0105000000000004</v>
      </c>
      <c r="H530">
        <v>8265.4500000000007</v>
      </c>
      <c r="I530">
        <v>454616149.481888</v>
      </c>
    </row>
    <row r="531" spans="1:9" x14ac:dyDescent="0.25">
      <c r="A531" s="20">
        <v>43271</v>
      </c>
      <c r="B531" t="s">
        <v>44</v>
      </c>
      <c r="C531" t="s">
        <v>45</v>
      </c>
      <c r="D531">
        <v>49.991500000000002</v>
      </c>
      <c r="E531">
        <v>51.633499999999998</v>
      </c>
      <c r="F531">
        <v>-3.18011</v>
      </c>
      <c r="G531">
        <v>-1.6419999999999999</v>
      </c>
      <c r="H531">
        <v>8265.4500000000007</v>
      </c>
      <c r="I531">
        <v>413202124.228643</v>
      </c>
    </row>
    <row r="532" spans="1:9" x14ac:dyDescent="0.25">
      <c r="A532" s="20">
        <v>43270</v>
      </c>
      <c r="B532" t="s">
        <v>44</v>
      </c>
      <c r="C532" t="s">
        <v>45</v>
      </c>
      <c r="D532">
        <v>51.633499999999998</v>
      </c>
      <c r="E532">
        <v>48.6145</v>
      </c>
      <c r="F532">
        <v>6.2100799999999996</v>
      </c>
      <c r="G532">
        <v>3.0190000000000001</v>
      </c>
      <c r="H532">
        <v>8265.4500000000007</v>
      </c>
      <c r="I532">
        <v>426773989.20535702</v>
      </c>
    </row>
    <row r="533" spans="1:9" x14ac:dyDescent="0.25">
      <c r="A533" s="20">
        <v>43269</v>
      </c>
      <c r="B533" t="s">
        <v>44</v>
      </c>
      <c r="C533" t="s">
        <v>45</v>
      </c>
      <c r="D533">
        <v>48.6145</v>
      </c>
      <c r="E533">
        <v>48.822000000000003</v>
      </c>
      <c r="F533">
        <v>-0.42501</v>
      </c>
      <c r="G533">
        <v>-0.20749999999999999</v>
      </c>
      <c r="H533">
        <v>10165.450000000001</v>
      </c>
      <c r="I533">
        <v>494188152.86875498</v>
      </c>
    </row>
    <row r="534" spans="1:9" x14ac:dyDescent="0.25">
      <c r="A534" s="20">
        <v>43266</v>
      </c>
      <c r="B534" t="s">
        <v>44</v>
      </c>
      <c r="C534" t="s">
        <v>45</v>
      </c>
      <c r="D534">
        <v>48.822000000000003</v>
      </c>
      <c r="E534">
        <v>48.655000000000001</v>
      </c>
      <c r="F534">
        <v>0.34322999999999998</v>
      </c>
      <c r="G534">
        <v>0.16700000000000001</v>
      </c>
      <c r="H534">
        <v>10165.450000000001</v>
      </c>
      <c r="I534">
        <v>496297483.24796802</v>
      </c>
    </row>
    <row r="535" spans="1:9" x14ac:dyDescent="0.25">
      <c r="A535" s="20">
        <v>43265</v>
      </c>
      <c r="B535" t="s">
        <v>44</v>
      </c>
      <c r="C535" t="s">
        <v>45</v>
      </c>
      <c r="D535">
        <v>48.655000000000001</v>
      </c>
      <c r="E535">
        <v>51.459000000000003</v>
      </c>
      <c r="F535">
        <v>-5.4489999999999998</v>
      </c>
      <c r="G535">
        <v>-2.8039999999999998</v>
      </c>
      <c r="H535">
        <v>10025.450000000001</v>
      </c>
      <c r="I535">
        <v>487788153.49698699</v>
      </c>
    </row>
    <row r="536" spans="1:9" x14ac:dyDescent="0.25">
      <c r="A536" s="20">
        <v>43264</v>
      </c>
      <c r="B536" t="s">
        <v>44</v>
      </c>
      <c r="C536" t="s">
        <v>45</v>
      </c>
      <c r="D536">
        <v>51.459000000000003</v>
      </c>
      <c r="E536">
        <v>49.866</v>
      </c>
      <c r="F536">
        <v>3.1945600000000001</v>
      </c>
      <c r="G536">
        <v>1.593</v>
      </c>
      <c r="H536">
        <v>9745.4500000000007</v>
      </c>
      <c r="I536">
        <v>501490988.597296</v>
      </c>
    </row>
    <row r="537" spans="1:9" x14ac:dyDescent="0.25">
      <c r="A537" s="20">
        <v>43263</v>
      </c>
      <c r="B537" t="s">
        <v>44</v>
      </c>
      <c r="C537" t="s">
        <v>45</v>
      </c>
      <c r="D537">
        <v>49.866</v>
      </c>
      <c r="E537">
        <v>50.210999999999999</v>
      </c>
      <c r="F537">
        <v>-0.68710000000000004</v>
      </c>
      <c r="G537">
        <v>-0.34499999999999997</v>
      </c>
      <c r="H537">
        <v>9385.4500000000007</v>
      </c>
      <c r="I537">
        <v>468014730.55350399</v>
      </c>
    </row>
    <row r="538" spans="1:9" x14ac:dyDescent="0.25">
      <c r="A538" s="20">
        <v>43262</v>
      </c>
      <c r="B538" t="s">
        <v>44</v>
      </c>
      <c r="C538" t="s">
        <v>45</v>
      </c>
      <c r="D538">
        <v>50.210999999999999</v>
      </c>
      <c r="E538">
        <v>51.938000000000002</v>
      </c>
      <c r="F538">
        <v>-3.3251200000000001</v>
      </c>
      <c r="G538">
        <v>-1.7270000000000001</v>
      </c>
      <c r="H538">
        <v>9115.4500000000007</v>
      </c>
      <c r="I538">
        <v>457695739.97918397</v>
      </c>
    </row>
    <row r="539" spans="1:9" x14ac:dyDescent="0.25">
      <c r="A539" s="20">
        <v>43259</v>
      </c>
      <c r="B539" t="s">
        <v>44</v>
      </c>
      <c r="C539" t="s">
        <v>45</v>
      </c>
      <c r="D539">
        <v>51.938000000000002</v>
      </c>
      <c r="E539">
        <v>51.475000000000001</v>
      </c>
      <c r="F539">
        <v>0.89946999999999999</v>
      </c>
      <c r="G539">
        <v>0.46300000000000002</v>
      </c>
      <c r="H539">
        <v>9075.4500000000007</v>
      </c>
      <c r="I539">
        <v>471360598.00280499</v>
      </c>
    </row>
    <row r="540" spans="1:9" x14ac:dyDescent="0.25">
      <c r="A540" s="20">
        <v>43258</v>
      </c>
      <c r="B540" t="s">
        <v>44</v>
      </c>
      <c r="C540" t="s">
        <v>45</v>
      </c>
      <c r="D540">
        <v>51.475000000000001</v>
      </c>
      <c r="E540">
        <v>50.914000000000001</v>
      </c>
      <c r="F540">
        <v>1.1018600000000001</v>
      </c>
      <c r="G540">
        <v>0.56100000000000005</v>
      </c>
      <c r="H540">
        <v>9075.4500000000007</v>
      </c>
      <c r="I540">
        <v>467158665.759067</v>
      </c>
    </row>
    <row r="541" spans="1:9" x14ac:dyDescent="0.25">
      <c r="A541" s="20">
        <v>43257</v>
      </c>
      <c r="B541" t="s">
        <v>44</v>
      </c>
      <c r="C541" t="s">
        <v>45</v>
      </c>
      <c r="D541">
        <v>50.914000000000001</v>
      </c>
      <c r="E541">
        <v>53.718000000000004</v>
      </c>
      <c r="F541">
        <v>-5.2198500000000001</v>
      </c>
      <c r="G541">
        <v>-2.8039999999999998</v>
      </c>
      <c r="H541">
        <v>8905.4500000000007</v>
      </c>
      <c r="I541">
        <v>453411959.64948303</v>
      </c>
    </row>
    <row r="542" spans="1:9" x14ac:dyDescent="0.25">
      <c r="A542" s="20">
        <v>43256</v>
      </c>
      <c r="B542" t="s">
        <v>44</v>
      </c>
      <c r="C542" t="s">
        <v>45</v>
      </c>
      <c r="D542">
        <v>53.718000000000004</v>
      </c>
      <c r="E542">
        <v>54.978499999999997</v>
      </c>
      <c r="F542">
        <v>-2.29271</v>
      </c>
      <c r="G542">
        <v>-1.2605</v>
      </c>
      <c r="H542">
        <v>8735.4500000000007</v>
      </c>
      <c r="I542">
        <v>469250774.74979198</v>
      </c>
    </row>
    <row r="543" spans="1:9" x14ac:dyDescent="0.25">
      <c r="A543" s="20">
        <v>43255</v>
      </c>
      <c r="B543" t="s">
        <v>44</v>
      </c>
      <c r="C543" t="s">
        <v>45</v>
      </c>
      <c r="D543">
        <v>54.978499999999997</v>
      </c>
      <c r="E543">
        <v>57.920499999999997</v>
      </c>
      <c r="F543">
        <v>-5.0793799999999996</v>
      </c>
      <c r="G543">
        <v>-2.9420000000000002</v>
      </c>
      <c r="H543">
        <v>8735.4500000000007</v>
      </c>
      <c r="I543">
        <v>480261806.46303701</v>
      </c>
    </row>
    <row r="544" spans="1:9" x14ac:dyDescent="0.25">
      <c r="A544" s="20">
        <v>43252</v>
      </c>
      <c r="B544" t="s">
        <v>44</v>
      </c>
      <c r="C544" t="s">
        <v>45</v>
      </c>
      <c r="D544">
        <v>57.920499999999997</v>
      </c>
      <c r="E544">
        <v>63.145499999999998</v>
      </c>
      <c r="F544">
        <v>-8.27454</v>
      </c>
      <c r="G544">
        <v>-5.2249999999999996</v>
      </c>
      <c r="H544">
        <v>8735.4500000000007</v>
      </c>
      <c r="I544">
        <v>505961493.333619</v>
      </c>
    </row>
    <row r="545" spans="1:9" x14ac:dyDescent="0.25">
      <c r="A545" s="20">
        <v>43251</v>
      </c>
      <c r="B545" t="s">
        <v>44</v>
      </c>
      <c r="C545" t="s">
        <v>45</v>
      </c>
      <c r="D545">
        <v>63.145499999999998</v>
      </c>
      <c r="E545">
        <v>61.770499999999998</v>
      </c>
      <c r="F545">
        <v>2.2259799999999998</v>
      </c>
      <c r="G545">
        <v>1.375</v>
      </c>
      <c r="H545">
        <v>8735.4500000000007</v>
      </c>
      <c r="I545">
        <v>551604207.099352</v>
      </c>
    </row>
    <row r="546" spans="1:9" x14ac:dyDescent="0.25">
      <c r="A546" s="20">
        <v>43250</v>
      </c>
      <c r="B546" t="s">
        <v>44</v>
      </c>
      <c r="C546" t="s">
        <v>45</v>
      </c>
      <c r="D546">
        <v>61.770499999999998</v>
      </c>
      <c r="E546">
        <v>65.695499999999996</v>
      </c>
      <c r="F546">
        <v>-5.9745299999999997</v>
      </c>
      <c r="G546">
        <v>-3.9249999999999998</v>
      </c>
      <c r="H546">
        <v>8735.4500000000007</v>
      </c>
      <c r="I546">
        <v>539592966.63468504</v>
      </c>
    </row>
    <row r="547" spans="1:9" x14ac:dyDescent="0.25">
      <c r="A547" s="20">
        <v>43249</v>
      </c>
      <c r="B547" t="s">
        <v>44</v>
      </c>
      <c r="C547" t="s">
        <v>45</v>
      </c>
      <c r="D547">
        <v>65.695499999999996</v>
      </c>
      <c r="E547">
        <v>56.127000000000002</v>
      </c>
      <c r="F547">
        <v>17.047940000000001</v>
      </c>
      <c r="G547">
        <v>9.5685000000000002</v>
      </c>
      <c r="H547">
        <v>8835.4500000000007</v>
      </c>
      <c r="I547">
        <v>580449148.50655198</v>
      </c>
    </row>
    <row r="548" spans="1:9" x14ac:dyDescent="0.25">
      <c r="A548" s="20">
        <v>43245</v>
      </c>
      <c r="B548" t="s">
        <v>44</v>
      </c>
      <c r="C548" t="s">
        <v>45</v>
      </c>
      <c r="D548">
        <v>56.127000000000002</v>
      </c>
      <c r="E548">
        <v>54.51</v>
      </c>
      <c r="F548">
        <v>2.9664299999999999</v>
      </c>
      <c r="G548">
        <v>1.617</v>
      </c>
      <c r="H548">
        <v>9035.4500000000007</v>
      </c>
      <c r="I548">
        <v>507132568.04388797</v>
      </c>
    </row>
    <row r="549" spans="1:9" x14ac:dyDescent="0.25">
      <c r="A549" s="20">
        <v>43244</v>
      </c>
      <c r="B549" t="s">
        <v>44</v>
      </c>
      <c r="C549" t="s">
        <v>45</v>
      </c>
      <c r="D549">
        <v>54.51</v>
      </c>
      <c r="E549">
        <v>54.915500000000002</v>
      </c>
      <c r="F549">
        <v>-0.73841000000000001</v>
      </c>
      <c r="G549">
        <v>-0.40550000000000003</v>
      </c>
      <c r="H549">
        <v>8925.4500000000007</v>
      </c>
      <c r="I549">
        <v>486526149.25743997</v>
      </c>
    </row>
    <row r="550" spans="1:9" x14ac:dyDescent="0.25">
      <c r="A550" s="20">
        <v>43243</v>
      </c>
      <c r="B550" t="s">
        <v>44</v>
      </c>
      <c r="C550" t="s">
        <v>45</v>
      </c>
      <c r="D550">
        <v>54.915500000000002</v>
      </c>
      <c r="E550">
        <v>56.8735</v>
      </c>
      <c r="F550">
        <v>-3.4427300000000001</v>
      </c>
      <c r="G550">
        <v>-1.958</v>
      </c>
      <c r="H550">
        <v>8205.4500000000007</v>
      </c>
      <c r="I550">
        <v>450606258.263565</v>
      </c>
    </row>
    <row r="551" spans="1:9" x14ac:dyDescent="0.25">
      <c r="A551" s="20">
        <v>43242</v>
      </c>
      <c r="B551" t="s">
        <v>44</v>
      </c>
      <c r="C551" t="s">
        <v>45</v>
      </c>
      <c r="D551">
        <v>56.8735</v>
      </c>
      <c r="E551">
        <v>55.94</v>
      </c>
      <c r="F551">
        <v>1.66875</v>
      </c>
      <c r="G551">
        <v>0.9335</v>
      </c>
      <c r="H551">
        <v>8075.45</v>
      </c>
      <c r="I551">
        <v>459278969.685251</v>
      </c>
    </row>
    <row r="552" spans="1:9" x14ac:dyDescent="0.25">
      <c r="A552" s="20">
        <v>43241</v>
      </c>
      <c r="B552" t="s">
        <v>44</v>
      </c>
      <c r="C552" t="s">
        <v>45</v>
      </c>
      <c r="D552">
        <v>55.94</v>
      </c>
      <c r="E552">
        <v>58.737499999999997</v>
      </c>
      <c r="F552">
        <v>-4.7627199999999998</v>
      </c>
      <c r="G552">
        <v>-2.7974999999999999</v>
      </c>
      <c r="H552">
        <v>7885.45</v>
      </c>
      <c r="I552">
        <v>441111939.340693</v>
      </c>
    </row>
    <row r="553" spans="1:9" x14ac:dyDescent="0.25">
      <c r="A553" s="20">
        <v>43238</v>
      </c>
      <c r="B553" t="s">
        <v>44</v>
      </c>
      <c r="C553" t="s">
        <v>45</v>
      </c>
      <c r="D553">
        <v>58.737499999999997</v>
      </c>
      <c r="E553">
        <v>57.790500000000002</v>
      </c>
      <c r="F553">
        <v>1.6386799999999999</v>
      </c>
      <c r="G553">
        <v>0.94699999999999995</v>
      </c>
      <c r="H553">
        <v>7885.45</v>
      </c>
      <c r="I553">
        <v>463171479.031533</v>
      </c>
    </row>
    <row r="554" spans="1:9" x14ac:dyDescent="0.25">
      <c r="A554" s="20">
        <v>43237</v>
      </c>
      <c r="B554" t="s">
        <v>44</v>
      </c>
      <c r="C554" t="s">
        <v>45</v>
      </c>
      <c r="D554">
        <v>57.790500000000002</v>
      </c>
      <c r="E554">
        <v>59.609000000000002</v>
      </c>
      <c r="F554">
        <v>-3.05071</v>
      </c>
      <c r="G554">
        <v>-1.8185</v>
      </c>
      <c r="H554">
        <v>7665.45</v>
      </c>
      <c r="I554">
        <v>442990050.14423198</v>
      </c>
    </row>
    <row r="555" spans="1:9" x14ac:dyDescent="0.25">
      <c r="A555" s="20">
        <v>43236</v>
      </c>
      <c r="B555" t="s">
        <v>44</v>
      </c>
      <c r="C555" t="s">
        <v>45</v>
      </c>
      <c r="D555">
        <v>59.609000000000002</v>
      </c>
      <c r="E555">
        <v>63.664000000000001</v>
      </c>
      <c r="F555">
        <v>-6.3693799999999996</v>
      </c>
      <c r="G555">
        <v>-4.0549999999999997</v>
      </c>
      <c r="H555">
        <v>7595.45</v>
      </c>
      <c r="I555">
        <v>452757036.62422901</v>
      </c>
    </row>
    <row r="556" spans="1:9" x14ac:dyDescent="0.25">
      <c r="A556" s="20">
        <v>43235</v>
      </c>
      <c r="B556" t="s">
        <v>44</v>
      </c>
      <c r="C556" t="s">
        <v>45</v>
      </c>
      <c r="D556">
        <v>63.664000000000001</v>
      </c>
      <c r="E556">
        <v>58.314</v>
      </c>
      <c r="F556">
        <v>9.1744699999999995</v>
      </c>
      <c r="G556">
        <v>5.35</v>
      </c>
      <c r="H556">
        <v>7445.45</v>
      </c>
      <c r="I556">
        <v>474006976.68548298</v>
      </c>
    </row>
    <row r="557" spans="1:9" x14ac:dyDescent="0.25">
      <c r="A557" s="20">
        <v>43234</v>
      </c>
      <c r="B557" t="s">
        <v>44</v>
      </c>
      <c r="C557" t="s">
        <v>45</v>
      </c>
      <c r="D557">
        <v>58.314</v>
      </c>
      <c r="E557">
        <v>59.75</v>
      </c>
      <c r="F557">
        <v>-2.4033500000000001</v>
      </c>
      <c r="G557">
        <v>-1.4359999999999999</v>
      </c>
      <c r="H557">
        <v>7445.45</v>
      </c>
      <c r="I557">
        <v>434173831.96841598</v>
      </c>
    </row>
    <row r="558" spans="1:9" x14ac:dyDescent="0.25">
      <c r="A558" s="20">
        <v>43231</v>
      </c>
      <c r="B558" t="s">
        <v>44</v>
      </c>
      <c r="C558" t="s">
        <v>45</v>
      </c>
      <c r="D558">
        <v>59.75</v>
      </c>
      <c r="E558">
        <v>62.212000000000003</v>
      </c>
      <c r="F558">
        <v>-3.9574400000000001</v>
      </c>
      <c r="G558">
        <v>-2.4620000000000002</v>
      </c>
      <c r="H558">
        <v>7395.45</v>
      </c>
      <c r="I558">
        <v>441877994.737333</v>
      </c>
    </row>
    <row r="559" spans="1:9" x14ac:dyDescent="0.25">
      <c r="A559" s="20">
        <v>43230</v>
      </c>
      <c r="B559" t="s">
        <v>44</v>
      </c>
      <c r="C559" t="s">
        <v>45</v>
      </c>
      <c r="D559">
        <v>62.212000000000003</v>
      </c>
      <c r="E559">
        <v>65.862499999999997</v>
      </c>
      <c r="F559">
        <v>-5.5426099999999998</v>
      </c>
      <c r="G559">
        <v>-3.6505000000000001</v>
      </c>
      <c r="H559">
        <v>7085.45</v>
      </c>
      <c r="I559">
        <v>440799866.75479501</v>
      </c>
    </row>
    <row r="560" spans="1:9" x14ac:dyDescent="0.25">
      <c r="A560" s="20">
        <v>43229</v>
      </c>
      <c r="B560" t="s">
        <v>44</v>
      </c>
      <c r="C560" t="s">
        <v>45</v>
      </c>
      <c r="D560">
        <v>65.862499999999997</v>
      </c>
      <c r="E560">
        <v>70.370500000000007</v>
      </c>
      <c r="F560">
        <v>-6.4060899999999998</v>
      </c>
      <c r="G560">
        <v>-4.508</v>
      </c>
      <c r="H560">
        <v>6565.45</v>
      </c>
      <c r="I560">
        <v>432416793.25753301</v>
      </c>
    </row>
    <row r="561" spans="1:9" x14ac:dyDescent="0.25">
      <c r="A561" s="20">
        <v>43228</v>
      </c>
      <c r="B561" t="s">
        <v>44</v>
      </c>
      <c r="C561" t="s">
        <v>45</v>
      </c>
      <c r="D561">
        <v>70.370500000000007</v>
      </c>
      <c r="E561">
        <v>70.736500000000007</v>
      </c>
      <c r="F561">
        <v>-0.51741000000000004</v>
      </c>
      <c r="G561">
        <v>-0.36599999999999999</v>
      </c>
      <c r="H561">
        <v>6265.45</v>
      </c>
      <c r="I561">
        <v>440902681.08641899</v>
      </c>
    </row>
    <row r="562" spans="1:9" x14ac:dyDescent="0.25">
      <c r="A562" s="20">
        <v>43227</v>
      </c>
      <c r="B562" t="s">
        <v>44</v>
      </c>
      <c r="C562" t="s">
        <v>45</v>
      </c>
      <c r="D562">
        <v>70.736500000000007</v>
      </c>
      <c r="E562">
        <v>71.295500000000004</v>
      </c>
      <c r="F562">
        <v>-0.78405999999999998</v>
      </c>
      <c r="G562">
        <v>-0.55900000000000005</v>
      </c>
      <c r="H562">
        <v>6185.45</v>
      </c>
      <c r="I562">
        <v>437536914.91192299</v>
      </c>
    </row>
    <row r="563" spans="1:9" x14ac:dyDescent="0.25">
      <c r="A563" s="20">
        <v>43224</v>
      </c>
      <c r="B563" t="s">
        <v>44</v>
      </c>
      <c r="C563" t="s">
        <v>45</v>
      </c>
      <c r="D563">
        <v>71.295500000000004</v>
      </c>
      <c r="E563">
        <v>73.637500000000003</v>
      </c>
      <c r="F563">
        <v>-3.1804399999999999</v>
      </c>
      <c r="G563">
        <v>-2.3420000000000001</v>
      </c>
      <c r="H563">
        <v>5885.45</v>
      </c>
      <c r="I563">
        <v>419605930.12628502</v>
      </c>
    </row>
    <row r="564" spans="1:9" x14ac:dyDescent="0.25">
      <c r="A564" s="20">
        <v>43223</v>
      </c>
      <c r="B564" t="s">
        <v>44</v>
      </c>
      <c r="C564" t="s">
        <v>45</v>
      </c>
      <c r="D564">
        <v>73.637500000000003</v>
      </c>
      <c r="E564">
        <v>74.869500000000002</v>
      </c>
      <c r="F564">
        <v>-1.6455299999999999</v>
      </c>
      <c r="G564">
        <v>-1.232</v>
      </c>
      <c r="H564">
        <v>5585.45</v>
      </c>
      <c r="I564">
        <v>411298398.43046701</v>
      </c>
    </row>
    <row r="565" spans="1:9" x14ac:dyDescent="0.25">
      <c r="A565" s="20">
        <v>43222</v>
      </c>
      <c r="B565" t="s">
        <v>44</v>
      </c>
      <c r="C565" t="s">
        <v>45</v>
      </c>
      <c r="D565">
        <v>74.869500000000002</v>
      </c>
      <c r="E565">
        <v>72.717500000000001</v>
      </c>
      <c r="F565">
        <v>2.9594</v>
      </c>
      <c r="G565">
        <v>2.1520000000000001</v>
      </c>
      <c r="H565">
        <v>5495.45</v>
      </c>
      <c r="I565">
        <v>411441414.88680798</v>
      </c>
    </row>
    <row r="566" spans="1:9" x14ac:dyDescent="0.25">
      <c r="A566" s="20">
        <v>43221</v>
      </c>
      <c r="B566" t="s">
        <v>44</v>
      </c>
      <c r="C566" t="s">
        <v>45</v>
      </c>
      <c r="D566">
        <v>72.717500000000001</v>
      </c>
      <c r="E566">
        <v>75.381500000000003</v>
      </c>
      <c r="F566">
        <v>-3.5340199999999999</v>
      </c>
      <c r="G566">
        <v>-2.6640000000000001</v>
      </c>
      <c r="H566">
        <v>5105.45</v>
      </c>
      <c r="I566">
        <v>371255386.62865299</v>
      </c>
    </row>
    <row r="567" spans="1:9" x14ac:dyDescent="0.25">
      <c r="A567" s="20">
        <v>43220</v>
      </c>
      <c r="B567" t="s">
        <v>44</v>
      </c>
      <c r="C567" t="s">
        <v>45</v>
      </c>
      <c r="D567">
        <v>75.381500000000003</v>
      </c>
      <c r="E567">
        <v>74.319000000000003</v>
      </c>
      <c r="F567">
        <v>1.4296500000000001</v>
      </c>
      <c r="G567">
        <v>1.0625</v>
      </c>
      <c r="H567">
        <v>5065.45</v>
      </c>
      <c r="I567">
        <v>381841039.06346899</v>
      </c>
    </row>
    <row r="568" spans="1:9" x14ac:dyDescent="0.25">
      <c r="A568" s="20">
        <v>43217</v>
      </c>
      <c r="B568" t="s">
        <v>44</v>
      </c>
      <c r="C568" t="s">
        <v>45</v>
      </c>
      <c r="D568">
        <v>74.319000000000003</v>
      </c>
      <c r="E568">
        <v>76.790000000000006</v>
      </c>
      <c r="F568">
        <v>-3.21787</v>
      </c>
      <c r="G568">
        <v>-2.4710000000000001</v>
      </c>
      <c r="H568">
        <v>4945.45</v>
      </c>
      <c r="I568">
        <v>367540720.97713602</v>
      </c>
    </row>
    <row r="569" spans="1:9" x14ac:dyDescent="0.25">
      <c r="A569" s="20">
        <v>43216</v>
      </c>
      <c r="B569" t="s">
        <v>44</v>
      </c>
      <c r="C569" t="s">
        <v>45</v>
      </c>
      <c r="D569">
        <v>76.790000000000006</v>
      </c>
      <c r="E569">
        <v>82.307000000000002</v>
      </c>
      <c r="F569">
        <v>-6.7029500000000004</v>
      </c>
      <c r="G569">
        <v>-5.5170000000000003</v>
      </c>
      <c r="H569">
        <v>4895.45</v>
      </c>
      <c r="I569">
        <v>375921422.02309299</v>
      </c>
    </row>
    <row r="570" spans="1:9" x14ac:dyDescent="0.25">
      <c r="A570" s="20">
        <v>43215</v>
      </c>
      <c r="B570" t="s">
        <v>44</v>
      </c>
      <c r="C570" t="s">
        <v>45</v>
      </c>
      <c r="D570">
        <v>82.307000000000002</v>
      </c>
      <c r="E570">
        <v>81.703000000000003</v>
      </c>
      <c r="F570">
        <v>0.73926000000000003</v>
      </c>
      <c r="G570">
        <v>0.60399999999999998</v>
      </c>
      <c r="H570">
        <v>4895.45</v>
      </c>
      <c r="I570">
        <v>402929606.49114102</v>
      </c>
    </row>
    <row r="571" spans="1:9" x14ac:dyDescent="0.25">
      <c r="A571" s="20">
        <v>43214</v>
      </c>
      <c r="B571" t="s">
        <v>44</v>
      </c>
      <c r="C571" t="s">
        <v>45</v>
      </c>
      <c r="D571">
        <v>81.703000000000003</v>
      </c>
      <c r="E571">
        <v>76.47</v>
      </c>
      <c r="F571">
        <v>6.84321</v>
      </c>
      <c r="G571">
        <v>5.2329999999999997</v>
      </c>
      <c r="H571">
        <v>5345.45</v>
      </c>
      <c r="I571">
        <v>436739106.13429898</v>
      </c>
    </row>
    <row r="572" spans="1:9" x14ac:dyDescent="0.25">
      <c r="A572" s="20">
        <v>43213</v>
      </c>
      <c r="B572" t="s">
        <v>44</v>
      </c>
      <c r="C572" t="s">
        <v>45</v>
      </c>
      <c r="D572">
        <v>76.47</v>
      </c>
      <c r="E572">
        <v>77.698999999999998</v>
      </c>
      <c r="F572">
        <v>-1.5817399999999999</v>
      </c>
      <c r="G572">
        <v>-1.2290000000000001</v>
      </c>
      <c r="H572">
        <v>5315.45</v>
      </c>
      <c r="I572">
        <v>406472278.78767997</v>
      </c>
    </row>
    <row r="573" spans="1:9" x14ac:dyDescent="0.25">
      <c r="A573" s="20">
        <v>43210</v>
      </c>
      <c r="B573" t="s">
        <v>44</v>
      </c>
      <c r="C573" t="s">
        <v>45</v>
      </c>
      <c r="D573">
        <v>77.698999999999998</v>
      </c>
      <c r="E573">
        <v>74.795000000000002</v>
      </c>
      <c r="F573">
        <v>3.8826100000000001</v>
      </c>
      <c r="G573">
        <v>2.9039999999999999</v>
      </c>
      <c r="H573">
        <v>5285.45</v>
      </c>
      <c r="I573">
        <v>410673993.90118903</v>
      </c>
    </row>
    <row r="574" spans="1:9" x14ac:dyDescent="0.25">
      <c r="A574" s="20">
        <v>43209</v>
      </c>
      <c r="B574" t="s">
        <v>44</v>
      </c>
      <c r="C574" t="s">
        <v>45</v>
      </c>
      <c r="D574">
        <v>74.795000000000002</v>
      </c>
      <c r="E574">
        <v>73.793999999999997</v>
      </c>
      <c r="F574">
        <v>1.3564799999999999</v>
      </c>
      <c r="G574">
        <v>1.0009999999999999</v>
      </c>
      <c r="H574">
        <v>5225.45</v>
      </c>
      <c r="I574">
        <v>390837354.03981298</v>
      </c>
    </row>
    <row r="575" spans="1:9" x14ac:dyDescent="0.25">
      <c r="A575" s="20">
        <v>43208</v>
      </c>
      <c r="B575" t="s">
        <v>44</v>
      </c>
      <c r="C575" t="s">
        <v>45</v>
      </c>
      <c r="D575">
        <v>73.793999999999997</v>
      </c>
      <c r="E575">
        <v>73.463999999999999</v>
      </c>
      <c r="F575">
        <v>0.44919999999999999</v>
      </c>
      <c r="G575">
        <v>0.33</v>
      </c>
      <c r="H575">
        <v>5105.45</v>
      </c>
      <c r="I575">
        <v>376751400.98153597</v>
      </c>
    </row>
    <row r="576" spans="1:9" x14ac:dyDescent="0.25">
      <c r="A576" s="20">
        <v>43207</v>
      </c>
      <c r="B576" t="s">
        <v>44</v>
      </c>
      <c r="C576" t="s">
        <v>45</v>
      </c>
      <c r="D576">
        <v>73.463999999999999</v>
      </c>
      <c r="E576">
        <v>79.944500000000005</v>
      </c>
      <c r="F576">
        <v>-8.1062499999999993</v>
      </c>
      <c r="G576">
        <v>-6.4805000000000001</v>
      </c>
      <c r="H576">
        <v>4715.45</v>
      </c>
      <c r="I576">
        <v>346415643.27001601</v>
      </c>
    </row>
    <row r="577" spans="1:9" x14ac:dyDescent="0.25">
      <c r="A577" s="20">
        <v>43206</v>
      </c>
      <c r="B577" t="s">
        <v>44</v>
      </c>
      <c r="C577" t="s">
        <v>45</v>
      </c>
      <c r="D577">
        <v>79.944500000000005</v>
      </c>
      <c r="E577">
        <v>86.216999999999999</v>
      </c>
      <c r="F577">
        <v>-7.2752499999999998</v>
      </c>
      <c r="G577">
        <v>-6.2725</v>
      </c>
      <c r="H577">
        <v>4615.45</v>
      </c>
      <c r="I577">
        <v>368979651.51094103</v>
      </c>
    </row>
    <row r="578" spans="1:9" x14ac:dyDescent="0.25">
      <c r="A578" s="20">
        <v>43203</v>
      </c>
      <c r="B578" t="s">
        <v>44</v>
      </c>
      <c r="C578" t="s">
        <v>45</v>
      </c>
      <c r="D578">
        <v>86.216999999999999</v>
      </c>
      <c r="E578">
        <v>90.933499999999995</v>
      </c>
      <c r="F578">
        <v>-5.1867599999999996</v>
      </c>
      <c r="G578">
        <v>-4.7164999999999999</v>
      </c>
      <c r="H578">
        <v>3975.45</v>
      </c>
      <c r="I578">
        <v>342751166.648848</v>
      </c>
    </row>
    <row r="579" spans="1:9" x14ac:dyDescent="0.25">
      <c r="A579" s="20">
        <v>43202</v>
      </c>
      <c r="B579" t="s">
        <v>44</v>
      </c>
      <c r="C579" t="s">
        <v>45</v>
      </c>
      <c r="D579">
        <v>90.933499999999995</v>
      </c>
      <c r="E579">
        <v>97.3155</v>
      </c>
      <c r="F579">
        <v>-6.5580499999999997</v>
      </c>
      <c r="G579">
        <v>-6.3819999999999997</v>
      </c>
      <c r="H579">
        <v>3685.45</v>
      </c>
      <c r="I579">
        <v>335130650.30455798</v>
      </c>
    </row>
    <row r="580" spans="1:9" x14ac:dyDescent="0.25">
      <c r="A580" s="20">
        <v>43201</v>
      </c>
      <c r="B580" t="s">
        <v>44</v>
      </c>
      <c r="C580" t="s">
        <v>45</v>
      </c>
      <c r="D580">
        <v>97.3155</v>
      </c>
      <c r="E580">
        <v>97.25</v>
      </c>
      <c r="F580">
        <v>6.7349999999999993E-2</v>
      </c>
      <c r="G580">
        <v>6.5500000000000003E-2</v>
      </c>
      <c r="H580">
        <v>3305.45</v>
      </c>
      <c r="I580">
        <v>321671286.955832</v>
      </c>
    </row>
    <row r="581" spans="1:9" x14ac:dyDescent="0.25">
      <c r="A581" s="20">
        <v>43200</v>
      </c>
      <c r="B581" t="s">
        <v>44</v>
      </c>
      <c r="C581" t="s">
        <v>45</v>
      </c>
      <c r="D581">
        <v>97.25</v>
      </c>
      <c r="E581">
        <v>100.84950000000001</v>
      </c>
      <c r="F581">
        <v>-3.5691799999999998</v>
      </c>
      <c r="G581">
        <v>-3.5994999999999999</v>
      </c>
      <c r="H581">
        <v>3305.45</v>
      </c>
      <c r="I581">
        <v>321454780.13733399</v>
      </c>
    </row>
    <row r="582" spans="1:9" x14ac:dyDescent="0.25">
      <c r="A582" s="20">
        <v>43199</v>
      </c>
      <c r="B582" t="s">
        <v>44</v>
      </c>
      <c r="C582" t="s">
        <v>45</v>
      </c>
      <c r="D582">
        <v>100.84950000000001</v>
      </c>
      <c r="E582">
        <v>98.909000000000006</v>
      </c>
      <c r="F582">
        <v>1.9619</v>
      </c>
      <c r="G582">
        <v>1.9404999999999999</v>
      </c>
      <c r="H582">
        <v>3305.45</v>
      </c>
      <c r="I582">
        <v>333352738.81192797</v>
      </c>
    </row>
    <row r="583" spans="1:9" x14ac:dyDescent="0.25">
      <c r="A583" s="20">
        <v>43196</v>
      </c>
      <c r="B583" t="s">
        <v>44</v>
      </c>
      <c r="C583" t="s">
        <v>45</v>
      </c>
      <c r="D583">
        <v>98.909000000000006</v>
      </c>
      <c r="E583">
        <v>90.641499999999994</v>
      </c>
      <c r="F583">
        <v>9.1211000000000002</v>
      </c>
      <c r="G583">
        <v>8.2675000000000001</v>
      </c>
      <c r="H583">
        <v>3305.45</v>
      </c>
      <c r="I583">
        <v>326938517.72342998</v>
      </c>
    </row>
    <row r="584" spans="1:9" x14ac:dyDescent="0.25">
      <c r="A584" s="20">
        <v>43195</v>
      </c>
      <c r="B584" t="s">
        <v>44</v>
      </c>
      <c r="C584" t="s">
        <v>45</v>
      </c>
      <c r="D584">
        <v>90.641499999999994</v>
      </c>
      <c r="E584">
        <v>95.904499999999999</v>
      </c>
      <c r="F584">
        <v>-5.4877500000000001</v>
      </c>
      <c r="G584">
        <v>-5.2629999999999999</v>
      </c>
      <c r="H584">
        <v>3305.45</v>
      </c>
      <c r="I584">
        <v>299610729.60224301</v>
      </c>
    </row>
    <row r="585" spans="1:9" x14ac:dyDescent="0.25">
      <c r="A585" s="20">
        <v>43194</v>
      </c>
      <c r="B585" t="s">
        <v>44</v>
      </c>
      <c r="C585" t="s">
        <v>45</v>
      </c>
      <c r="D585">
        <v>95.904499999999999</v>
      </c>
      <c r="E585">
        <v>99.457499999999996</v>
      </c>
      <c r="F585">
        <v>-3.5723799999999999</v>
      </c>
      <c r="G585">
        <v>-3.5529999999999999</v>
      </c>
      <c r="H585">
        <v>3305.45</v>
      </c>
      <c r="I585">
        <v>317007300.37718201</v>
      </c>
    </row>
    <row r="586" spans="1:9" x14ac:dyDescent="0.25">
      <c r="A586" s="20">
        <v>43193</v>
      </c>
      <c r="B586" t="s">
        <v>44</v>
      </c>
      <c r="C586" t="s">
        <v>45</v>
      </c>
      <c r="D586">
        <v>99.457499999999996</v>
      </c>
      <c r="E586">
        <v>104.7255</v>
      </c>
      <c r="F586">
        <v>-5.0302899999999999</v>
      </c>
      <c r="G586">
        <v>-5.2679999999999998</v>
      </c>
      <c r="H586">
        <v>3305.45</v>
      </c>
      <c r="I586">
        <v>328751555.73787999</v>
      </c>
    </row>
    <row r="587" spans="1:9" x14ac:dyDescent="0.25">
      <c r="A587" s="20">
        <v>43192</v>
      </c>
      <c r="B587" t="s">
        <v>44</v>
      </c>
      <c r="C587" t="s">
        <v>45</v>
      </c>
      <c r="D587">
        <v>104.7255</v>
      </c>
      <c r="E587">
        <v>95.017499999999998</v>
      </c>
      <c r="F587">
        <v>10.21707</v>
      </c>
      <c r="G587">
        <v>9.7080000000000002</v>
      </c>
      <c r="H587">
        <v>3305.45</v>
      </c>
      <c r="I587">
        <v>346164653.75087202</v>
      </c>
    </row>
    <row r="588" spans="1:9" x14ac:dyDescent="0.25">
      <c r="A588" s="20">
        <v>43188</v>
      </c>
      <c r="B588" t="s">
        <v>44</v>
      </c>
      <c r="C588" t="s">
        <v>45</v>
      </c>
      <c r="D588">
        <v>95.017499999999998</v>
      </c>
      <c r="E588">
        <v>102.95099999999999</v>
      </c>
      <c r="F588">
        <v>-7.7060899999999997</v>
      </c>
      <c r="G588">
        <v>-7.9335000000000004</v>
      </c>
      <c r="H588">
        <v>3405.45</v>
      </c>
      <c r="I588">
        <v>323577118.34652001</v>
      </c>
    </row>
    <row r="589" spans="1:9" x14ac:dyDescent="0.25">
      <c r="A589" s="20">
        <v>43187</v>
      </c>
      <c r="B589" t="s">
        <v>44</v>
      </c>
      <c r="C589" t="s">
        <v>45</v>
      </c>
      <c r="D589">
        <v>102.95099999999999</v>
      </c>
      <c r="E589">
        <v>99.026499999999999</v>
      </c>
      <c r="F589">
        <v>3.9630800000000002</v>
      </c>
      <c r="G589">
        <v>3.9245000000000001</v>
      </c>
      <c r="H589">
        <v>3405.45</v>
      </c>
      <c r="I589">
        <v>350594236.96574402</v>
      </c>
    </row>
    <row r="590" spans="1:9" x14ac:dyDescent="0.25">
      <c r="A590" s="20">
        <v>43186</v>
      </c>
      <c r="B590" t="s">
        <v>44</v>
      </c>
      <c r="C590" t="s">
        <v>45</v>
      </c>
      <c r="D590">
        <v>99.026499999999999</v>
      </c>
      <c r="E590">
        <v>91.477500000000006</v>
      </c>
      <c r="F590">
        <v>8.2523</v>
      </c>
      <c r="G590">
        <v>7.5490000000000004</v>
      </c>
      <c r="H590">
        <v>3935.45</v>
      </c>
      <c r="I590">
        <v>389713602.81768298</v>
      </c>
    </row>
    <row r="591" spans="1:9" x14ac:dyDescent="0.25">
      <c r="A591" s="20">
        <v>43185</v>
      </c>
      <c r="B591" t="s">
        <v>44</v>
      </c>
      <c r="C591" t="s">
        <v>45</v>
      </c>
      <c r="D591">
        <v>91.477500000000006</v>
      </c>
      <c r="E591">
        <v>99.083500000000001</v>
      </c>
      <c r="F591">
        <v>-7.6763500000000002</v>
      </c>
      <c r="G591">
        <v>-7.6059999999999999</v>
      </c>
      <c r="H591">
        <v>4075.45</v>
      </c>
      <c r="I591">
        <v>372811758.80475998</v>
      </c>
    </row>
    <row r="592" spans="1:9" x14ac:dyDescent="0.25">
      <c r="A592" s="20">
        <v>43182</v>
      </c>
      <c r="B592" t="s">
        <v>44</v>
      </c>
      <c r="C592" t="s">
        <v>45</v>
      </c>
      <c r="D592">
        <v>99.083500000000001</v>
      </c>
      <c r="E592">
        <v>91.703500000000005</v>
      </c>
      <c r="F592">
        <v>8.0476799999999997</v>
      </c>
      <c r="G592">
        <v>7.38</v>
      </c>
      <c r="H592">
        <v>4175.45</v>
      </c>
      <c r="I592">
        <v>413717963.33149099</v>
      </c>
    </row>
    <row r="593" spans="1:9" x14ac:dyDescent="0.25">
      <c r="A593" s="20">
        <v>43181</v>
      </c>
      <c r="B593" t="s">
        <v>44</v>
      </c>
      <c r="C593" t="s">
        <v>45</v>
      </c>
      <c r="D593">
        <v>91.703500000000005</v>
      </c>
      <c r="E593">
        <v>78.185000000000002</v>
      </c>
      <c r="F593">
        <v>17.290400000000002</v>
      </c>
      <c r="G593">
        <v>13.5185</v>
      </c>
      <c r="H593">
        <v>4585.45</v>
      </c>
      <c r="I593">
        <v>420501594.96477097</v>
      </c>
    </row>
    <row r="594" spans="1:9" x14ac:dyDescent="0.25">
      <c r="A594" s="20">
        <v>43180</v>
      </c>
      <c r="B594" t="s">
        <v>44</v>
      </c>
      <c r="C594" t="s">
        <v>45</v>
      </c>
      <c r="D594">
        <v>78.185000000000002</v>
      </c>
      <c r="E594">
        <v>78.529499999999999</v>
      </c>
      <c r="F594">
        <v>-0.43869000000000002</v>
      </c>
      <c r="G594">
        <v>-0.34449999999999997</v>
      </c>
      <c r="H594">
        <v>4465.45</v>
      </c>
      <c r="I594">
        <v>349131021.439973</v>
      </c>
    </row>
    <row r="595" spans="1:9" x14ac:dyDescent="0.25">
      <c r="A595" s="20">
        <v>43179</v>
      </c>
      <c r="B595" t="s">
        <v>44</v>
      </c>
      <c r="C595" t="s">
        <v>45</v>
      </c>
      <c r="D595">
        <v>78.529499999999999</v>
      </c>
      <c r="E595">
        <v>79.123500000000007</v>
      </c>
      <c r="F595">
        <v>-0.75073000000000001</v>
      </c>
      <c r="G595">
        <v>-0.59399999999999997</v>
      </c>
      <c r="H595">
        <v>4465.45</v>
      </c>
      <c r="I595">
        <v>350669368.14184803</v>
      </c>
    </row>
    <row r="596" spans="1:9" x14ac:dyDescent="0.25">
      <c r="A596" s="20">
        <v>43178</v>
      </c>
      <c r="B596" t="s">
        <v>44</v>
      </c>
      <c r="C596" t="s">
        <v>45</v>
      </c>
      <c r="D596">
        <v>79.123500000000007</v>
      </c>
      <c r="E596">
        <v>72.072000000000003</v>
      </c>
      <c r="F596">
        <v>9.7839700000000001</v>
      </c>
      <c r="G596">
        <v>7.0514999999999999</v>
      </c>
      <c r="H596">
        <v>4465.45</v>
      </c>
      <c r="I596">
        <v>353321844.02258402</v>
      </c>
    </row>
    <row r="597" spans="1:9" x14ac:dyDescent="0.25">
      <c r="A597" s="20">
        <v>43175</v>
      </c>
      <c r="B597" t="s">
        <v>44</v>
      </c>
      <c r="C597" t="s">
        <v>45</v>
      </c>
      <c r="D597">
        <v>72.072000000000003</v>
      </c>
      <c r="E597">
        <v>73.944000000000003</v>
      </c>
      <c r="F597">
        <v>-2.53165</v>
      </c>
      <c r="G597">
        <v>-1.8720000000000001</v>
      </c>
      <c r="H597">
        <v>4575.45</v>
      </c>
      <c r="I597">
        <v>329761660.19596797</v>
      </c>
    </row>
    <row r="598" spans="1:9" x14ac:dyDescent="0.25">
      <c r="A598" s="20">
        <v>43174</v>
      </c>
      <c r="B598" t="s">
        <v>44</v>
      </c>
      <c r="C598" t="s">
        <v>45</v>
      </c>
      <c r="D598">
        <v>73.944000000000003</v>
      </c>
      <c r="E598">
        <v>77.721000000000004</v>
      </c>
      <c r="F598">
        <v>-4.8596899999999996</v>
      </c>
      <c r="G598">
        <v>-3.7770000000000001</v>
      </c>
      <c r="H598">
        <v>4555.45</v>
      </c>
      <c r="I598">
        <v>336848018.12313598</v>
      </c>
    </row>
    <row r="599" spans="1:9" x14ac:dyDescent="0.25">
      <c r="A599" s="20">
        <v>43173</v>
      </c>
      <c r="B599" t="s">
        <v>44</v>
      </c>
      <c r="C599" t="s">
        <v>45</v>
      </c>
      <c r="D599">
        <v>77.721000000000004</v>
      </c>
      <c r="E599">
        <v>75.046999999999997</v>
      </c>
      <c r="F599">
        <v>3.5630999999999999</v>
      </c>
      <c r="G599">
        <v>2.6739999999999999</v>
      </c>
      <c r="H599">
        <v>4555.45</v>
      </c>
      <c r="I599">
        <v>354053943.74862403</v>
      </c>
    </row>
    <row r="600" spans="1:9" x14ac:dyDescent="0.25">
      <c r="A600" s="20">
        <v>43172</v>
      </c>
      <c r="B600" t="s">
        <v>44</v>
      </c>
      <c r="C600" t="s">
        <v>45</v>
      </c>
      <c r="D600">
        <v>75.046999999999997</v>
      </c>
      <c r="E600">
        <v>72.341499999999996</v>
      </c>
      <c r="F600">
        <v>3.7399</v>
      </c>
      <c r="G600">
        <v>2.7054999999999998</v>
      </c>
      <c r="H600">
        <v>5015.45</v>
      </c>
      <c r="I600">
        <v>376394296.83770102</v>
      </c>
    </row>
    <row r="601" spans="1:9" x14ac:dyDescent="0.25">
      <c r="A601" s="20">
        <v>43171</v>
      </c>
      <c r="B601" t="s">
        <v>44</v>
      </c>
      <c r="C601" t="s">
        <v>45</v>
      </c>
      <c r="D601">
        <v>72.341499999999996</v>
      </c>
      <c r="E601">
        <v>69.963499999999996</v>
      </c>
      <c r="F601">
        <v>3.3989199999999999</v>
      </c>
      <c r="G601">
        <v>2.3780000000000001</v>
      </c>
      <c r="H601">
        <v>5015.45</v>
      </c>
      <c r="I601">
        <v>362825003.327043</v>
      </c>
    </row>
    <row r="602" spans="1:9" x14ac:dyDescent="0.25">
      <c r="A602" s="20">
        <v>43168</v>
      </c>
      <c r="B602" t="s">
        <v>44</v>
      </c>
      <c r="C602" t="s">
        <v>45</v>
      </c>
      <c r="D602">
        <v>69.963499999999996</v>
      </c>
      <c r="E602">
        <v>77.992999999999995</v>
      </c>
      <c r="F602">
        <v>-10.29515</v>
      </c>
      <c r="G602">
        <v>-8.0295000000000005</v>
      </c>
      <c r="H602">
        <v>4945.45</v>
      </c>
      <c r="I602">
        <v>346000823.90887702</v>
      </c>
    </row>
    <row r="603" spans="1:9" x14ac:dyDescent="0.25">
      <c r="A603" s="20">
        <v>43167</v>
      </c>
      <c r="B603" t="s">
        <v>44</v>
      </c>
      <c r="C603" t="s">
        <v>45</v>
      </c>
      <c r="D603">
        <v>77.992999999999995</v>
      </c>
      <c r="E603">
        <v>81.860500000000002</v>
      </c>
      <c r="F603">
        <v>-4.7244999999999999</v>
      </c>
      <c r="G603">
        <v>-3.8675000000000002</v>
      </c>
      <c r="H603">
        <v>3405.45</v>
      </c>
      <c r="I603">
        <v>265601075.498725</v>
      </c>
    </row>
    <row r="604" spans="1:9" x14ac:dyDescent="0.25">
      <c r="A604" s="20">
        <v>43166</v>
      </c>
      <c r="B604" t="s">
        <v>44</v>
      </c>
      <c r="C604" t="s">
        <v>45</v>
      </c>
      <c r="D604">
        <v>81.860500000000002</v>
      </c>
      <c r="E604">
        <v>83.99</v>
      </c>
      <c r="F604">
        <v>-2.5354199999999998</v>
      </c>
      <c r="G604">
        <v>-2.1295000000000002</v>
      </c>
      <c r="H604">
        <v>3405.45</v>
      </c>
      <c r="I604">
        <v>278771644.13297898</v>
      </c>
    </row>
    <row r="605" spans="1:9" x14ac:dyDescent="0.25">
      <c r="A605" s="20">
        <v>43165</v>
      </c>
      <c r="B605" t="s">
        <v>44</v>
      </c>
      <c r="C605" t="s">
        <v>45</v>
      </c>
      <c r="D605">
        <v>83.99</v>
      </c>
      <c r="E605">
        <v>83.260499999999993</v>
      </c>
      <c r="F605">
        <v>0.87617</v>
      </c>
      <c r="G605">
        <v>0.72950000000000004</v>
      </c>
      <c r="H605">
        <v>3365.45</v>
      </c>
      <c r="I605">
        <v>282663944.819893</v>
      </c>
    </row>
    <row r="606" spans="1:9" x14ac:dyDescent="0.25">
      <c r="A606" s="20">
        <v>43164</v>
      </c>
      <c r="B606" t="s">
        <v>44</v>
      </c>
      <c r="C606" t="s">
        <v>45</v>
      </c>
      <c r="D606">
        <v>83.260499999999993</v>
      </c>
      <c r="E606">
        <v>87.488</v>
      </c>
      <c r="F606">
        <v>-4.83209</v>
      </c>
      <c r="G606">
        <v>-4.2275</v>
      </c>
      <c r="H606">
        <v>3215.45</v>
      </c>
      <c r="I606">
        <v>267719775.78791201</v>
      </c>
    </row>
    <row r="607" spans="1:9" x14ac:dyDescent="0.25">
      <c r="A607" s="20">
        <v>43161</v>
      </c>
      <c r="B607" t="s">
        <v>44</v>
      </c>
      <c r="C607" t="s">
        <v>45</v>
      </c>
      <c r="D607">
        <v>87.488</v>
      </c>
      <c r="E607">
        <v>92.525000000000006</v>
      </c>
      <c r="F607">
        <v>-5.4439299999999999</v>
      </c>
      <c r="G607">
        <v>-5.0369999999999999</v>
      </c>
      <c r="H607">
        <v>3135.45</v>
      </c>
      <c r="I607">
        <v>274314040.562006</v>
      </c>
    </row>
    <row r="608" spans="1:9" x14ac:dyDescent="0.25">
      <c r="A608" s="20">
        <v>43160</v>
      </c>
      <c r="B608" t="s">
        <v>44</v>
      </c>
      <c r="C608" t="s">
        <v>45</v>
      </c>
      <c r="D608">
        <v>92.525000000000006</v>
      </c>
      <c r="E608">
        <v>84.540999999999997</v>
      </c>
      <c r="F608">
        <v>9.4439399999999996</v>
      </c>
      <c r="G608">
        <v>7.984</v>
      </c>
      <c r="H608">
        <v>3495.45</v>
      </c>
      <c r="I608">
        <v>323416290.176934</v>
      </c>
    </row>
    <row r="609" spans="1:9" x14ac:dyDescent="0.25">
      <c r="A609" s="20">
        <v>43159</v>
      </c>
      <c r="B609" t="s">
        <v>44</v>
      </c>
      <c r="C609" t="s">
        <v>45</v>
      </c>
      <c r="D609">
        <v>84.540999999999997</v>
      </c>
      <c r="E609">
        <v>78.316500000000005</v>
      </c>
      <c r="F609">
        <v>7.9478799999999996</v>
      </c>
      <c r="G609">
        <v>6.2244999999999999</v>
      </c>
      <c r="H609">
        <v>4365.45</v>
      </c>
      <c r="I609">
        <v>369059306.45337099</v>
      </c>
    </row>
    <row r="610" spans="1:9" x14ac:dyDescent="0.25">
      <c r="A610" s="20">
        <v>43158</v>
      </c>
      <c r="B610" t="s">
        <v>44</v>
      </c>
      <c r="C610" t="s">
        <v>45</v>
      </c>
      <c r="D610">
        <v>78.316500000000005</v>
      </c>
      <c r="E610">
        <v>67.941999999999993</v>
      </c>
      <c r="F610">
        <v>15.269640000000001</v>
      </c>
      <c r="G610">
        <v>10.374499999999999</v>
      </c>
      <c r="H610">
        <v>4935.45</v>
      </c>
      <c r="I610">
        <v>386526982.800776</v>
      </c>
    </row>
    <row r="611" spans="1:9" x14ac:dyDescent="0.25">
      <c r="A611" s="20">
        <v>43157</v>
      </c>
      <c r="B611" t="s">
        <v>44</v>
      </c>
      <c r="C611" t="s">
        <v>45</v>
      </c>
      <c r="D611">
        <v>67.941999999999993</v>
      </c>
      <c r="E611">
        <v>73.570499999999996</v>
      </c>
      <c r="F611">
        <v>-7.6504799999999999</v>
      </c>
      <c r="G611">
        <v>-5.6284999999999998</v>
      </c>
      <c r="H611">
        <v>5035.45</v>
      </c>
      <c r="I611">
        <v>342118381.56391501</v>
      </c>
    </row>
    <row r="612" spans="1:9" x14ac:dyDescent="0.25">
      <c r="A612" s="20">
        <v>43154</v>
      </c>
      <c r="B612" t="s">
        <v>44</v>
      </c>
      <c r="C612" t="s">
        <v>45</v>
      </c>
      <c r="D612">
        <v>73.570499999999996</v>
      </c>
      <c r="E612">
        <v>84.455500000000001</v>
      </c>
      <c r="F612">
        <v>-12.888439999999999</v>
      </c>
      <c r="G612">
        <v>-10.885</v>
      </c>
      <c r="H612">
        <v>4665.45</v>
      </c>
      <c r="I612">
        <v>343239313.440552</v>
      </c>
    </row>
    <row r="613" spans="1:9" x14ac:dyDescent="0.25">
      <c r="A613" s="20">
        <v>43153</v>
      </c>
      <c r="B613" t="s">
        <v>44</v>
      </c>
      <c r="C613" t="s">
        <v>45</v>
      </c>
      <c r="D613">
        <v>84.455500000000001</v>
      </c>
      <c r="E613">
        <v>89.206999999999994</v>
      </c>
      <c r="F613">
        <v>-5.3263800000000003</v>
      </c>
      <c r="G613">
        <v>-4.7515000000000001</v>
      </c>
      <c r="H613">
        <v>3545.45</v>
      </c>
      <c r="I613">
        <v>299432550.68265897</v>
      </c>
    </row>
    <row r="614" spans="1:9" x14ac:dyDescent="0.25">
      <c r="A614" s="20">
        <v>43152</v>
      </c>
      <c r="B614" t="s">
        <v>44</v>
      </c>
      <c r="C614" t="s">
        <v>45</v>
      </c>
      <c r="D614">
        <v>89.206999999999994</v>
      </c>
      <c r="E614">
        <v>87.22</v>
      </c>
      <c r="F614">
        <v>2.2781500000000001</v>
      </c>
      <c r="G614">
        <v>1.9870000000000001</v>
      </c>
      <c r="H614">
        <v>3215.45</v>
      </c>
      <c r="I614">
        <v>286840435.00474203</v>
      </c>
    </row>
    <row r="615" spans="1:9" x14ac:dyDescent="0.25">
      <c r="A615" s="20">
        <v>43151</v>
      </c>
      <c r="B615" t="s">
        <v>44</v>
      </c>
      <c r="C615" t="s">
        <v>45</v>
      </c>
      <c r="D615">
        <v>87.22</v>
      </c>
      <c r="E615">
        <v>81.900499999999994</v>
      </c>
      <c r="F615">
        <v>6.4950799999999997</v>
      </c>
      <c r="G615">
        <v>5.3194999999999997</v>
      </c>
      <c r="H615">
        <v>3035.45</v>
      </c>
      <c r="I615">
        <v>264751740.60234699</v>
      </c>
    </row>
    <row r="616" spans="1:9" x14ac:dyDescent="0.25">
      <c r="A616" s="20">
        <v>43147</v>
      </c>
      <c r="B616" t="s">
        <v>44</v>
      </c>
      <c r="C616" t="s">
        <v>45</v>
      </c>
      <c r="D616">
        <v>81.900499999999994</v>
      </c>
      <c r="E616">
        <v>79.855000000000004</v>
      </c>
      <c r="F616">
        <v>2.5615199999999998</v>
      </c>
      <c r="G616">
        <v>2.0455000000000001</v>
      </c>
      <c r="H616">
        <v>3545.45</v>
      </c>
      <c r="I616">
        <v>290373932.03740501</v>
      </c>
    </row>
    <row r="617" spans="1:9" x14ac:dyDescent="0.25">
      <c r="A617" s="20">
        <v>43146</v>
      </c>
      <c r="B617" t="s">
        <v>44</v>
      </c>
      <c r="C617" t="s">
        <v>45</v>
      </c>
      <c r="D617">
        <v>79.855000000000004</v>
      </c>
      <c r="E617">
        <v>83.156000000000006</v>
      </c>
      <c r="F617">
        <v>-3.9696500000000001</v>
      </c>
      <c r="G617">
        <v>-3.3010000000000002</v>
      </c>
      <c r="H617">
        <v>3315.45</v>
      </c>
      <c r="I617">
        <v>264755068.94978699</v>
      </c>
    </row>
    <row r="618" spans="1:9" x14ac:dyDescent="0.25">
      <c r="A618" s="20">
        <v>43145</v>
      </c>
      <c r="B618" t="s">
        <v>44</v>
      </c>
      <c r="C618" t="s">
        <v>45</v>
      </c>
      <c r="D618">
        <v>83.156000000000006</v>
      </c>
      <c r="E618">
        <v>103.58499999999999</v>
      </c>
      <c r="F618">
        <v>-19.721969999999999</v>
      </c>
      <c r="G618">
        <v>-20.428999999999998</v>
      </c>
      <c r="H618">
        <v>2905.45</v>
      </c>
      <c r="I618">
        <v>241605401.51259699</v>
      </c>
    </row>
    <row r="619" spans="1:9" x14ac:dyDescent="0.25">
      <c r="A619" s="20">
        <v>43144</v>
      </c>
      <c r="B619" t="s">
        <v>44</v>
      </c>
      <c r="C619" t="s">
        <v>45</v>
      </c>
      <c r="D619">
        <v>103.58499999999999</v>
      </c>
      <c r="E619">
        <v>103.8995</v>
      </c>
      <c r="F619">
        <v>-0.30270000000000002</v>
      </c>
      <c r="G619">
        <v>-0.3145</v>
      </c>
      <c r="H619">
        <v>2515.4499999999998</v>
      </c>
      <c r="I619">
        <v>260562640.750907</v>
      </c>
    </row>
    <row r="620" spans="1:9" x14ac:dyDescent="0.25">
      <c r="A620" s="20">
        <v>43143</v>
      </c>
      <c r="B620" t="s">
        <v>44</v>
      </c>
      <c r="C620" t="s">
        <v>45</v>
      </c>
      <c r="D620">
        <v>103.8995</v>
      </c>
      <c r="E620">
        <v>111.0665</v>
      </c>
      <c r="F620">
        <v>-6.45289</v>
      </c>
      <c r="G620">
        <v>-7.1669999999999998</v>
      </c>
      <c r="H620">
        <v>2355.4499999999998</v>
      </c>
      <c r="I620">
        <v>244729829.02446201</v>
      </c>
    </row>
    <row r="621" spans="1:9" x14ac:dyDescent="0.25">
      <c r="A621" s="20">
        <v>43140</v>
      </c>
      <c r="B621" t="s">
        <v>44</v>
      </c>
      <c r="C621" t="s">
        <v>45</v>
      </c>
      <c r="D621">
        <v>111.0665</v>
      </c>
      <c r="E621">
        <v>124.01049999999999</v>
      </c>
      <c r="F621">
        <v>-10.43783</v>
      </c>
      <c r="G621">
        <v>-12.944000000000001</v>
      </c>
      <c r="H621">
        <v>2435.4499999999998</v>
      </c>
      <c r="I621">
        <v>270496642.05010998</v>
      </c>
    </row>
    <row r="622" spans="1:9" x14ac:dyDescent="0.25">
      <c r="A622" s="20">
        <v>43139</v>
      </c>
      <c r="B622" t="s">
        <v>44</v>
      </c>
      <c r="C622" t="s">
        <v>45</v>
      </c>
      <c r="D622">
        <v>124.01049999999999</v>
      </c>
      <c r="E622">
        <v>100.8905</v>
      </c>
      <c r="F622">
        <v>22.915929999999999</v>
      </c>
      <c r="G622">
        <v>23.12</v>
      </c>
      <c r="H622">
        <v>3515.45</v>
      </c>
      <c r="I622">
        <v>435952415.92257899</v>
      </c>
    </row>
    <row r="623" spans="1:9" x14ac:dyDescent="0.25">
      <c r="A623" s="20">
        <v>43138</v>
      </c>
      <c r="B623" t="s">
        <v>44</v>
      </c>
      <c r="C623" t="s">
        <v>45</v>
      </c>
      <c r="D623">
        <v>100.8905</v>
      </c>
      <c r="E623">
        <v>110.81100000000001</v>
      </c>
      <c r="F623">
        <v>-8.9526299999999992</v>
      </c>
      <c r="G623">
        <v>-9.9205000000000005</v>
      </c>
      <c r="H623">
        <v>4495.45</v>
      </c>
      <c r="I623">
        <v>453547957.163966</v>
      </c>
    </row>
    <row r="624" spans="1:9" x14ac:dyDescent="0.25">
      <c r="A624" s="20">
        <v>43137</v>
      </c>
      <c r="B624" t="s">
        <v>44</v>
      </c>
      <c r="C624" t="s">
        <v>45</v>
      </c>
      <c r="D624">
        <v>110.81100000000001</v>
      </c>
      <c r="E624">
        <v>205.77799999999999</v>
      </c>
      <c r="F624">
        <v>-46.150219999999997</v>
      </c>
      <c r="G624">
        <v>-94.966999999999999</v>
      </c>
      <c r="H624">
        <v>4505.45</v>
      </c>
      <c r="I624">
        <v>499253155.18558401</v>
      </c>
    </row>
    <row r="625" spans="1:9" x14ac:dyDescent="0.25">
      <c r="A625" s="20">
        <v>43136</v>
      </c>
      <c r="B625" t="s">
        <v>44</v>
      </c>
      <c r="C625" t="s">
        <v>45</v>
      </c>
      <c r="D625">
        <v>205.77799999999999</v>
      </c>
      <c r="E625">
        <v>70.441999999999993</v>
      </c>
      <c r="F625">
        <v>192.12402</v>
      </c>
      <c r="G625">
        <v>135.33600000000001</v>
      </c>
      <c r="H625">
        <v>5205.45</v>
      </c>
      <c r="I625">
        <v>1071166598.42776</v>
      </c>
    </row>
    <row r="626" spans="1:9" x14ac:dyDescent="0.25">
      <c r="A626" s="20">
        <v>43133</v>
      </c>
      <c r="B626" t="s">
        <v>44</v>
      </c>
      <c r="C626" t="s">
        <v>45</v>
      </c>
      <c r="D626">
        <v>70.441999999999993</v>
      </c>
      <c r="E626">
        <v>55.042499999999997</v>
      </c>
      <c r="F626">
        <v>27.97747</v>
      </c>
      <c r="G626">
        <v>15.3995</v>
      </c>
      <c r="H626">
        <v>5925.45</v>
      </c>
      <c r="I626">
        <v>417400380.590581</v>
      </c>
    </row>
    <row r="627" spans="1:9" x14ac:dyDescent="0.25">
      <c r="A627" s="20">
        <v>43132</v>
      </c>
      <c r="B627" t="s">
        <v>44</v>
      </c>
      <c r="C627" t="s">
        <v>45</v>
      </c>
      <c r="D627">
        <v>55.042499999999997</v>
      </c>
      <c r="E627">
        <v>56.951500000000003</v>
      </c>
      <c r="F627">
        <v>-3.3519700000000001</v>
      </c>
      <c r="G627">
        <v>-1.909</v>
      </c>
      <c r="H627">
        <v>6165.45</v>
      </c>
      <c r="I627">
        <v>339361650.11012</v>
      </c>
    </row>
    <row r="628" spans="1:9" x14ac:dyDescent="0.25">
      <c r="A628" s="20">
        <v>43131</v>
      </c>
      <c r="B628" t="s">
        <v>44</v>
      </c>
      <c r="C628" t="s">
        <v>45</v>
      </c>
      <c r="D628">
        <v>56.951500000000003</v>
      </c>
      <c r="E628">
        <v>60.85</v>
      </c>
      <c r="F628">
        <v>-6.4067400000000001</v>
      </c>
      <c r="G628">
        <v>-3.8984999999999999</v>
      </c>
      <c r="H628">
        <v>5935.45</v>
      </c>
      <c r="I628">
        <v>338032644.59888297</v>
      </c>
    </row>
    <row r="629" spans="1:9" x14ac:dyDescent="0.25">
      <c r="A629" s="20">
        <v>43130</v>
      </c>
      <c r="B629" t="s">
        <v>44</v>
      </c>
      <c r="C629" t="s">
        <v>45</v>
      </c>
      <c r="D629">
        <v>60.85</v>
      </c>
      <c r="E629">
        <v>57.805</v>
      </c>
      <c r="F629">
        <v>5.2677100000000001</v>
      </c>
      <c r="G629">
        <v>3.0449999999999999</v>
      </c>
      <c r="H629">
        <v>6095.45</v>
      </c>
      <c r="I629">
        <v>370907987.10906702</v>
      </c>
    </row>
    <row r="630" spans="1:9" x14ac:dyDescent="0.25">
      <c r="A630" s="20">
        <v>43129</v>
      </c>
      <c r="B630" t="s">
        <v>44</v>
      </c>
      <c r="C630" t="s">
        <v>45</v>
      </c>
      <c r="D630">
        <v>57.805</v>
      </c>
      <c r="E630">
        <v>49.765999999999998</v>
      </c>
      <c r="F630">
        <v>16.153600000000001</v>
      </c>
      <c r="G630">
        <v>8.0389999999999997</v>
      </c>
      <c r="H630">
        <v>7025.45</v>
      </c>
      <c r="I630">
        <v>406105999.13458699</v>
      </c>
    </row>
    <row r="631" spans="1:9" x14ac:dyDescent="0.25">
      <c r="A631" s="20">
        <v>43126</v>
      </c>
      <c r="B631" t="s">
        <v>44</v>
      </c>
      <c r="C631" t="s">
        <v>45</v>
      </c>
      <c r="D631">
        <v>49.765999999999998</v>
      </c>
      <c r="E631">
        <v>50.145000000000003</v>
      </c>
      <c r="F631">
        <v>-0.75580999999999998</v>
      </c>
      <c r="G631">
        <v>-0.379</v>
      </c>
      <c r="H631">
        <v>7125.45</v>
      </c>
      <c r="I631">
        <v>354605025.79243702</v>
      </c>
    </row>
    <row r="632" spans="1:9" x14ac:dyDescent="0.25">
      <c r="A632" s="20">
        <v>43125</v>
      </c>
      <c r="B632" t="s">
        <v>44</v>
      </c>
      <c r="C632" t="s">
        <v>45</v>
      </c>
      <c r="D632">
        <v>50.145000000000003</v>
      </c>
      <c r="E632">
        <v>48.8125</v>
      </c>
      <c r="F632">
        <v>2.7298300000000002</v>
      </c>
      <c r="G632">
        <v>1.3325</v>
      </c>
      <c r="H632">
        <v>7125.45</v>
      </c>
      <c r="I632">
        <v>357305570.43687999</v>
      </c>
    </row>
    <row r="633" spans="1:9" x14ac:dyDescent="0.25">
      <c r="A633" s="20">
        <v>43124</v>
      </c>
      <c r="B633" t="s">
        <v>44</v>
      </c>
      <c r="C633" t="s">
        <v>45</v>
      </c>
      <c r="D633">
        <v>48.8125</v>
      </c>
      <c r="E633">
        <v>46.978000000000002</v>
      </c>
      <c r="F633">
        <v>3.9050199999999999</v>
      </c>
      <c r="G633">
        <v>1.8345</v>
      </c>
      <c r="H633">
        <v>7195.45</v>
      </c>
      <c r="I633">
        <v>351227786.49566698</v>
      </c>
    </row>
    <row r="634" spans="1:9" x14ac:dyDescent="0.25">
      <c r="A634" s="20">
        <v>43123</v>
      </c>
      <c r="B634" t="s">
        <v>44</v>
      </c>
      <c r="C634" t="s">
        <v>45</v>
      </c>
      <c r="D634">
        <v>46.978000000000002</v>
      </c>
      <c r="E634">
        <v>45.680999999999997</v>
      </c>
      <c r="F634">
        <v>2.8392499999999998</v>
      </c>
      <c r="G634">
        <v>1.2969999999999999</v>
      </c>
      <c r="H634">
        <v>7445.45</v>
      </c>
      <c r="I634">
        <v>349772237.853899</v>
      </c>
    </row>
    <row r="635" spans="1:9" x14ac:dyDescent="0.25">
      <c r="A635" s="20">
        <v>43122</v>
      </c>
      <c r="B635" t="s">
        <v>44</v>
      </c>
      <c r="C635" t="s">
        <v>45</v>
      </c>
      <c r="D635">
        <v>45.680999999999997</v>
      </c>
      <c r="E635">
        <v>46.393000000000001</v>
      </c>
      <c r="F635">
        <v>-1.53471</v>
      </c>
      <c r="G635">
        <v>-0.71199999999999997</v>
      </c>
      <c r="H635">
        <v>7715.45</v>
      </c>
      <c r="I635">
        <v>352449362.30286402</v>
      </c>
    </row>
    <row r="636" spans="1:9" x14ac:dyDescent="0.25">
      <c r="A636" s="20">
        <v>43119</v>
      </c>
      <c r="B636" t="s">
        <v>44</v>
      </c>
      <c r="C636" t="s">
        <v>45</v>
      </c>
      <c r="D636">
        <v>46.393000000000001</v>
      </c>
      <c r="E636">
        <v>47.652000000000001</v>
      </c>
      <c r="F636">
        <v>-2.6420699999999999</v>
      </c>
      <c r="G636">
        <v>-1.2589999999999999</v>
      </c>
      <c r="H636">
        <v>7715.45</v>
      </c>
      <c r="I636">
        <v>357942761.00165898</v>
      </c>
    </row>
    <row r="637" spans="1:9" x14ac:dyDescent="0.25">
      <c r="A637" s="20">
        <v>43118</v>
      </c>
      <c r="B637" t="s">
        <v>44</v>
      </c>
      <c r="C637" t="s">
        <v>45</v>
      </c>
      <c r="D637">
        <v>47.652000000000001</v>
      </c>
      <c r="E637">
        <v>47.956000000000003</v>
      </c>
      <c r="F637">
        <v>-0.63390999999999997</v>
      </c>
      <c r="G637">
        <v>-0.30399999999999999</v>
      </c>
      <c r="H637">
        <v>7625.45</v>
      </c>
      <c r="I637">
        <v>363367829.54348803</v>
      </c>
    </row>
    <row r="638" spans="1:9" x14ac:dyDescent="0.25">
      <c r="A638" s="20">
        <v>43117</v>
      </c>
      <c r="B638" t="s">
        <v>44</v>
      </c>
      <c r="C638" t="s">
        <v>45</v>
      </c>
      <c r="D638">
        <v>47.956000000000003</v>
      </c>
      <c r="E638">
        <v>47.5625</v>
      </c>
      <c r="F638">
        <v>0.82733000000000001</v>
      </c>
      <c r="G638">
        <v>0.39350000000000002</v>
      </c>
      <c r="H638">
        <v>7775.45</v>
      </c>
      <c r="I638">
        <v>372879365.61713099</v>
      </c>
    </row>
    <row r="639" spans="1:9" x14ac:dyDescent="0.25">
      <c r="A639" s="20">
        <v>43116</v>
      </c>
      <c r="B639" t="s">
        <v>44</v>
      </c>
      <c r="C639" t="s">
        <v>45</v>
      </c>
      <c r="D639">
        <v>47.5625</v>
      </c>
      <c r="E639">
        <v>44.167999999999999</v>
      </c>
      <c r="F639">
        <v>7.6854300000000002</v>
      </c>
      <c r="G639">
        <v>3.3944999999999999</v>
      </c>
      <c r="H639">
        <v>8015.45</v>
      </c>
      <c r="I639">
        <v>381234726.982333</v>
      </c>
    </row>
    <row r="640" spans="1:9" x14ac:dyDescent="0.25">
      <c r="A640" s="20">
        <v>43112</v>
      </c>
      <c r="B640" t="s">
        <v>44</v>
      </c>
      <c r="C640" t="s">
        <v>45</v>
      </c>
      <c r="D640">
        <v>44.167999999999999</v>
      </c>
      <c r="E640">
        <v>43.411499999999997</v>
      </c>
      <c r="F640">
        <v>1.7426299999999999</v>
      </c>
      <c r="G640">
        <v>0.75649999999999995</v>
      </c>
      <c r="H640">
        <v>8755.4500000000007</v>
      </c>
      <c r="I640">
        <v>386710610.06792498</v>
      </c>
    </row>
    <row r="641" spans="1:9" x14ac:dyDescent="0.25">
      <c r="A641" s="20">
        <v>43111</v>
      </c>
      <c r="B641" t="s">
        <v>44</v>
      </c>
      <c r="C641" t="s">
        <v>45</v>
      </c>
      <c r="D641">
        <v>43.411499999999997</v>
      </c>
      <c r="E641">
        <v>43.548000000000002</v>
      </c>
      <c r="F641">
        <v>-0.31345000000000001</v>
      </c>
      <c r="G641">
        <v>-0.13650000000000001</v>
      </c>
      <c r="H641">
        <v>9605.4500000000007</v>
      </c>
      <c r="I641">
        <v>416986888.95045602</v>
      </c>
    </row>
    <row r="642" spans="1:9" x14ac:dyDescent="0.25">
      <c r="A642" s="20">
        <v>43110</v>
      </c>
      <c r="B642" t="s">
        <v>44</v>
      </c>
      <c r="C642" t="s">
        <v>45</v>
      </c>
      <c r="D642">
        <v>43.548000000000002</v>
      </c>
      <c r="E642">
        <v>44.929000000000002</v>
      </c>
      <c r="F642">
        <v>-3.0737399999999999</v>
      </c>
      <c r="G642">
        <v>-1.381</v>
      </c>
      <c r="H642">
        <v>9545.4500000000007</v>
      </c>
      <c r="I642">
        <v>415685152.549312</v>
      </c>
    </row>
    <row r="643" spans="1:9" x14ac:dyDescent="0.25">
      <c r="A643" s="20">
        <v>43109</v>
      </c>
      <c r="B643" t="s">
        <v>44</v>
      </c>
      <c r="C643" t="s">
        <v>45</v>
      </c>
      <c r="D643">
        <v>44.929000000000002</v>
      </c>
      <c r="E643">
        <v>43.927</v>
      </c>
      <c r="F643">
        <v>2.2810600000000001</v>
      </c>
      <c r="G643">
        <v>1.002</v>
      </c>
      <c r="H643">
        <v>9295.4500000000007</v>
      </c>
      <c r="I643">
        <v>417635165.69964302</v>
      </c>
    </row>
    <row r="644" spans="1:9" x14ac:dyDescent="0.25">
      <c r="A644" s="20">
        <v>43108</v>
      </c>
      <c r="B644" t="s">
        <v>44</v>
      </c>
      <c r="C644" t="s">
        <v>45</v>
      </c>
      <c r="D644">
        <v>43.927</v>
      </c>
      <c r="E644">
        <v>44.183</v>
      </c>
      <c r="F644">
        <v>-0.57940999999999998</v>
      </c>
      <c r="G644">
        <v>-0.25600000000000001</v>
      </c>
      <c r="H644">
        <v>9225.4500000000007</v>
      </c>
      <c r="I644">
        <v>405246237.19375497</v>
      </c>
    </row>
    <row r="645" spans="1:9" x14ac:dyDescent="0.25">
      <c r="A645" s="20">
        <v>43105</v>
      </c>
      <c r="B645" t="s">
        <v>44</v>
      </c>
      <c r="C645" t="s">
        <v>45</v>
      </c>
      <c r="D645">
        <v>44.183</v>
      </c>
      <c r="E645">
        <v>44.978999999999999</v>
      </c>
      <c r="F645">
        <v>-1.7697099999999999</v>
      </c>
      <c r="G645">
        <v>-0.79600000000000004</v>
      </c>
      <c r="H645">
        <v>9205.4500000000007</v>
      </c>
      <c r="I645">
        <v>406724291.782085</v>
      </c>
    </row>
    <row r="646" spans="1:9" x14ac:dyDescent="0.25">
      <c r="A646" s="20">
        <v>43104</v>
      </c>
      <c r="B646" t="s">
        <v>44</v>
      </c>
      <c r="C646" t="s">
        <v>45</v>
      </c>
      <c r="D646">
        <v>44.978999999999999</v>
      </c>
      <c r="E646">
        <v>45.359000000000002</v>
      </c>
      <c r="F646">
        <v>-0.83775999999999995</v>
      </c>
      <c r="G646">
        <v>-0.38</v>
      </c>
      <c r="H646">
        <v>8955.4500000000007</v>
      </c>
      <c r="I646">
        <v>402807078.080176</v>
      </c>
    </row>
    <row r="647" spans="1:9" x14ac:dyDescent="0.25">
      <c r="A647" s="20">
        <v>43103</v>
      </c>
      <c r="B647" t="s">
        <v>44</v>
      </c>
      <c r="C647" t="s">
        <v>45</v>
      </c>
      <c r="D647">
        <v>45.359000000000002</v>
      </c>
      <c r="E647">
        <v>46.811999999999998</v>
      </c>
      <c r="F647">
        <v>-3.1038999999999999</v>
      </c>
      <c r="G647">
        <v>-1.4530000000000001</v>
      </c>
      <c r="H647">
        <v>8225.4500000000007</v>
      </c>
      <c r="I647">
        <v>373098078.17222899</v>
      </c>
    </row>
    <row r="648" spans="1:9" x14ac:dyDescent="0.25">
      <c r="A648" s="20">
        <v>43102</v>
      </c>
      <c r="B648" t="s">
        <v>44</v>
      </c>
      <c r="C648" t="s">
        <v>45</v>
      </c>
      <c r="D648">
        <v>46.811999999999998</v>
      </c>
      <c r="E648">
        <v>51.680999999999997</v>
      </c>
      <c r="F648">
        <v>-9.4212600000000002</v>
      </c>
      <c r="G648">
        <v>-4.8689999999999998</v>
      </c>
      <c r="H648">
        <v>7945.45</v>
      </c>
      <c r="I648">
        <v>371942293.55052799</v>
      </c>
    </row>
    <row r="649" spans="1:9" x14ac:dyDescent="0.25">
      <c r="A649" s="20">
        <v>43098</v>
      </c>
      <c r="B649" t="s">
        <v>44</v>
      </c>
      <c r="C649" t="s">
        <v>45</v>
      </c>
      <c r="D649">
        <v>51.680999999999997</v>
      </c>
      <c r="E649">
        <v>49.6935</v>
      </c>
      <c r="F649">
        <v>3.99952</v>
      </c>
      <c r="G649">
        <v>1.9875</v>
      </c>
      <c r="H649">
        <v>7625.45</v>
      </c>
      <c r="I649">
        <v>394090757.96686399</v>
      </c>
    </row>
    <row r="650" spans="1:9" x14ac:dyDescent="0.25">
      <c r="A650" s="20">
        <v>43097</v>
      </c>
      <c r="B650" t="s">
        <v>44</v>
      </c>
      <c r="C650" t="s">
        <v>45</v>
      </c>
      <c r="D650">
        <v>49.6935</v>
      </c>
      <c r="E650">
        <v>50.436999999999998</v>
      </c>
      <c r="F650">
        <v>-1.4741200000000001</v>
      </c>
      <c r="G650">
        <v>-0.74350000000000005</v>
      </c>
      <c r="H650">
        <v>7615.45</v>
      </c>
      <c r="I650">
        <v>378438245.84066403</v>
      </c>
    </row>
    <row r="651" spans="1:9" x14ac:dyDescent="0.25">
      <c r="A651" s="20">
        <v>43096</v>
      </c>
      <c r="B651" t="s">
        <v>44</v>
      </c>
      <c r="C651" t="s">
        <v>45</v>
      </c>
      <c r="D651">
        <v>50.436999999999998</v>
      </c>
      <c r="E651">
        <v>50.444499999999998</v>
      </c>
      <c r="F651">
        <v>-1.487E-2</v>
      </c>
      <c r="G651">
        <v>-7.4999999999999997E-3</v>
      </c>
      <c r="H651">
        <v>7615.45</v>
      </c>
      <c r="I651">
        <v>384100331.13919502</v>
      </c>
    </row>
    <row r="652" spans="1:9" x14ac:dyDescent="0.25">
      <c r="A652" s="20">
        <v>43095</v>
      </c>
      <c r="B652" t="s">
        <v>44</v>
      </c>
      <c r="C652" t="s">
        <v>45</v>
      </c>
      <c r="D652">
        <v>50.444499999999998</v>
      </c>
      <c r="E652">
        <v>51.174500000000002</v>
      </c>
      <c r="F652">
        <v>-1.42649</v>
      </c>
      <c r="G652">
        <v>-0.73</v>
      </c>
      <c r="H652">
        <v>7925.45</v>
      </c>
      <c r="I652">
        <v>399795241.99627501</v>
      </c>
    </row>
    <row r="653" spans="1:9" x14ac:dyDescent="0.25">
      <c r="A653" s="20">
        <v>43091</v>
      </c>
      <c r="B653" t="s">
        <v>44</v>
      </c>
      <c r="C653" t="s">
        <v>45</v>
      </c>
      <c r="D653">
        <v>51.174500000000002</v>
      </c>
      <c r="E653">
        <v>49.534999999999997</v>
      </c>
      <c r="F653">
        <v>3.3097799999999999</v>
      </c>
      <c r="G653">
        <v>1.6395</v>
      </c>
      <c r="H653">
        <v>7925.45</v>
      </c>
      <c r="I653">
        <v>405580818.75206101</v>
      </c>
    </row>
    <row r="654" spans="1:9" x14ac:dyDescent="0.25">
      <c r="A654" s="20">
        <v>43090</v>
      </c>
      <c r="B654" t="s">
        <v>44</v>
      </c>
      <c r="C654" t="s">
        <v>45</v>
      </c>
      <c r="D654">
        <v>49.534999999999997</v>
      </c>
      <c r="E654">
        <v>51.27</v>
      </c>
      <c r="F654">
        <v>-3.3840499999999998</v>
      </c>
      <c r="G654">
        <v>-1.7350000000000001</v>
      </c>
      <c r="H654">
        <v>7865.45</v>
      </c>
      <c r="I654">
        <v>389614947.394373</v>
      </c>
    </row>
    <row r="655" spans="1:9" x14ac:dyDescent="0.25">
      <c r="A655" s="20">
        <v>43089</v>
      </c>
      <c r="B655" t="s">
        <v>44</v>
      </c>
      <c r="C655" t="s">
        <v>45</v>
      </c>
      <c r="D655">
        <v>51.27</v>
      </c>
      <c r="E655">
        <v>50.38</v>
      </c>
      <c r="F655">
        <v>1.76657</v>
      </c>
      <c r="G655">
        <v>0.89</v>
      </c>
      <c r="H655">
        <v>8065.45</v>
      </c>
      <c r="I655">
        <v>413515498.99888003</v>
      </c>
    </row>
    <row r="656" spans="1:9" x14ac:dyDescent="0.25">
      <c r="A656" s="20">
        <v>43088</v>
      </c>
      <c r="B656" t="s">
        <v>44</v>
      </c>
      <c r="C656" t="s">
        <v>45</v>
      </c>
      <c r="D656">
        <v>50.38</v>
      </c>
      <c r="E656">
        <v>50.308</v>
      </c>
      <c r="F656">
        <v>0.14312</v>
      </c>
      <c r="G656">
        <v>7.1999999999999995E-2</v>
      </c>
      <c r="H656">
        <v>7845.45</v>
      </c>
      <c r="I656">
        <v>395253650.62538701</v>
      </c>
    </row>
    <row r="657" spans="1:9" x14ac:dyDescent="0.25">
      <c r="A657" s="20">
        <v>43087</v>
      </c>
      <c r="B657" t="s">
        <v>44</v>
      </c>
      <c r="C657" t="s">
        <v>45</v>
      </c>
      <c r="D657">
        <v>50.308</v>
      </c>
      <c r="E657">
        <v>51.597499999999997</v>
      </c>
      <c r="F657">
        <v>-2.4991500000000002</v>
      </c>
      <c r="G657">
        <v>-1.2895000000000001</v>
      </c>
      <c r="H657">
        <v>8005.45</v>
      </c>
      <c r="I657">
        <v>402738058.39741898</v>
      </c>
    </row>
    <row r="658" spans="1:9" x14ac:dyDescent="0.25">
      <c r="A658" s="20">
        <v>43084</v>
      </c>
      <c r="B658" t="s">
        <v>44</v>
      </c>
      <c r="C658" t="s">
        <v>45</v>
      </c>
      <c r="D658">
        <v>51.597499999999997</v>
      </c>
      <c r="E658">
        <v>55.456000000000003</v>
      </c>
      <c r="F658">
        <v>-6.95777</v>
      </c>
      <c r="G658">
        <v>-3.8584999999999998</v>
      </c>
      <c r="H658">
        <v>7965.45</v>
      </c>
      <c r="I658">
        <v>410997183.09137303</v>
      </c>
    </row>
    <row r="659" spans="1:9" x14ac:dyDescent="0.25">
      <c r="A659" s="20">
        <v>43083</v>
      </c>
      <c r="B659" t="s">
        <v>44</v>
      </c>
      <c r="C659" t="s">
        <v>45</v>
      </c>
      <c r="D659">
        <v>55.456000000000003</v>
      </c>
      <c r="E659">
        <v>56.5</v>
      </c>
      <c r="F659">
        <v>-1.84779</v>
      </c>
      <c r="G659">
        <v>-1.044</v>
      </c>
      <c r="H659">
        <v>7945.45</v>
      </c>
      <c r="I659">
        <v>440622742.69713098</v>
      </c>
    </row>
    <row r="660" spans="1:9" x14ac:dyDescent="0.25">
      <c r="A660" s="20">
        <v>43082</v>
      </c>
      <c r="B660" t="s">
        <v>44</v>
      </c>
      <c r="C660" t="s">
        <v>45</v>
      </c>
      <c r="D660">
        <v>56.5</v>
      </c>
      <c r="E660">
        <v>56.200499999999998</v>
      </c>
      <c r="F660">
        <v>0.53290999999999999</v>
      </c>
      <c r="G660">
        <v>0.29949999999999999</v>
      </c>
      <c r="H660">
        <v>7945.45</v>
      </c>
      <c r="I660">
        <v>448917790.00266701</v>
      </c>
    </row>
    <row r="661" spans="1:9" x14ac:dyDescent="0.25">
      <c r="A661" s="20">
        <v>43081</v>
      </c>
      <c r="B661" t="s">
        <v>44</v>
      </c>
      <c r="C661" t="s">
        <v>45</v>
      </c>
      <c r="D661">
        <v>56.200499999999998</v>
      </c>
      <c r="E661">
        <v>56.082000000000001</v>
      </c>
      <c r="F661">
        <v>0.21129999999999999</v>
      </c>
      <c r="G661">
        <v>0.11849999999999999</v>
      </c>
      <c r="H661">
        <v>7495.45</v>
      </c>
      <c r="I661">
        <v>421247903.44327199</v>
      </c>
    </row>
    <row r="662" spans="1:9" x14ac:dyDescent="0.25">
      <c r="A662" s="20">
        <v>43080</v>
      </c>
      <c r="B662" t="s">
        <v>44</v>
      </c>
      <c r="C662" t="s">
        <v>45</v>
      </c>
      <c r="D662">
        <v>56.082000000000001</v>
      </c>
      <c r="E662">
        <v>60.219499999999996</v>
      </c>
      <c r="F662">
        <v>-6.8707000000000003</v>
      </c>
      <c r="G662">
        <v>-4.1375000000000002</v>
      </c>
      <c r="H662">
        <v>7135.45</v>
      </c>
      <c r="I662">
        <v>400170172.90140802</v>
      </c>
    </row>
    <row r="663" spans="1:9" x14ac:dyDescent="0.25">
      <c r="A663" s="20">
        <v>43077</v>
      </c>
      <c r="B663" t="s">
        <v>44</v>
      </c>
      <c r="C663" t="s">
        <v>45</v>
      </c>
      <c r="D663">
        <v>60.219499999999996</v>
      </c>
      <c r="E663">
        <v>63.710500000000003</v>
      </c>
      <c r="F663">
        <v>-5.4794700000000001</v>
      </c>
      <c r="G663">
        <v>-3.4910000000000001</v>
      </c>
      <c r="H663">
        <v>7035.45</v>
      </c>
      <c r="I663">
        <v>423671137.39054102</v>
      </c>
    </row>
    <row r="664" spans="1:9" x14ac:dyDescent="0.25">
      <c r="A664" s="20">
        <v>43076</v>
      </c>
      <c r="B664" t="s">
        <v>44</v>
      </c>
      <c r="C664" t="s">
        <v>45</v>
      </c>
      <c r="D664">
        <v>63.710500000000003</v>
      </c>
      <c r="E664">
        <v>68.703000000000003</v>
      </c>
      <c r="F664">
        <v>-7.2667900000000003</v>
      </c>
      <c r="G664">
        <v>-4.9924999999999997</v>
      </c>
      <c r="H664">
        <v>7035.45</v>
      </c>
      <c r="I664">
        <v>448231884.99937898</v>
      </c>
    </row>
    <row r="665" spans="1:9" x14ac:dyDescent="0.25">
      <c r="A665" s="20">
        <v>43075</v>
      </c>
      <c r="B665" t="s">
        <v>44</v>
      </c>
      <c r="C665" t="s">
        <v>45</v>
      </c>
      <c r="D665">
        <v>68.703000000000003</v>
      </c>
      <c r="E665">
        <v>70.045500000000004</v>
      </c>
      <c r="F665">
        <v>-1.9166099999999999</v>
      </c>
      <c r="G665">
        <v>-1.3425</v>
      </c>
      <c r="H665">
        <v>7035.45</v>
      </c>
      <c r="I665">
        <v>483356357.19563198</v>
      </c>
    </row>
    <row r="666" spans="1:9" x14ac:dyDescent="0.25">
      <c r="A666" s="20">
        <v>43074</v>
      </c>
      <c r="B666" t="s">
        <v>44</v>
      </c>
      <c r="C666" t="s">
        <v>45</v>
      </c>
      <c r="D666">
        <v>70.045500000000004</v>
      </c>
      <c r="E666">
        <v>70.608500000000006</v>
      </c>
      <c r="F666">
        <v>-0.79735</v>
      </c>
      <c r="G666">
        <v>-0.56299999999999994</v>
      </c>
      <c r="H666">
        <v>6995.45</v>
      </c>
      <c r="I666">
        <v>489999625.61295199</v>
      </c>
    </row>
    <row r="667" spans="1:9" x14ac:dyDescent="0.25">
      <c r="A667" s="20">
        <v>43073</v>
      </c>
      <c r="B667" t="s">
        <v>44</v>
      </c>
      <c r="C667" t="s">
        <v>45</v>
      </c>
      <c r="D667">
        <v>70.608500000000006</v>
      </c>
      <c r="E667">
        <v>70.611500000000007</v>
      </c>
      <c r="F667">
        <v>-4.2500000000000003E-3</v>
      </c>
      <c r="G667">
        <v>-3.0000000000000001E-3</v>
      </c>
      <c r="H667">
        <v>6995.45</v>
      </c>
      <c r="I667">
        <v>493938062.61775702</v>
      </c>
    </row>
    <row r="668" spans="1:9" x14ac:dyDescent="0.25">
      <c r="A668" s="20">
        <v>43070</v>
      </c>
      <c r="B668" t="s">
        <v>44</v>
      </c>
      <c r="C668" t="s">
        <v>45</v>
      </c>
      <c r="D668">
        <v>70.611500000000007</v>
      </c>
      <c r="E668">
        <v>68.146000000000001</v>
      </c>
      <c r="F668">
        <v>3.6179700000000001</v>
      </c>
      <c r="G668">
        <v>2.4655</v>
      </c>
      <c r="H668">
        <v>6865.45</v>
      </c>
      <c r="I668">
        <v>484779553.96058899</v>
      </c>
    </row>
    <row r="669" spans="1:9" x14ac:dyDescent="0.25">
      <c r="A669" s="20">
        <v>43069</v>
      </c>
      <c r="B669" t="s">
        <v>44</v>
      </c>
      <c r="C669" t="s">
        <v>45</v>
      </c>
      <c r="D669">
        <v>68.146000000000001</v>
      </c>
      <c r="E669">
        <v>66.406000000000006</v>
      </c>
      <c r="F669">
        <v>2.62025</v>
      </c>
      <c r="G669">
        <v>1.74</v>
      </c>
      <c r="H669">
        <v>7345.45</v>
      </c>
      <c r="I669">
        <v>500562872.87649101</v>
      </c>
    </row>
    <row r="670" spans="1:9" x14ac:dyDescent="0.25">
      <c r="A670" s="20">
        <v>43068</v>
      </c>
      <c r="B670" t="s">
        <v>44</v>
      </c>
      <c r="C670" t="s">
        <v>45</v>
      </c>
      <c r="D670">
        <v>66.406000000000006</v>
      </c>
      <c r="E670">
        <v>64.233500000000006</v>
      </c>
      <c r="F670">
        <v>3.38219</v>
      </c>
      <c r="G670">
        <v>2.1724999999999999</v>
      </c>
      <c r="H670">
        <v>7345.45</v>
      </c>
      <c r="I670">
        <v>487781794.03393102</v>
      </c>
    </row>
    <row r="671" spans="1:9" x14ac:dyDescent="0.25">
      <c r="A671" s="20">
        <v>43067</v>
      </c>
      <c r="B671" t="s">
        <v>44</v>
      </c>
      <c r="C671" t="s">
        <v>45</v>
      </c>
      <c r="D671">
        <v>64.233500000000006</v>
      </c>
      <c r="E671">
        <v>65.152500000000003</v>
      </c>
      <c r="F671">
        <v>-1.4105399999999999</v>
      </c>
      <c r="G671">
        <v>-0.91900000000000004</v>
      </c>
      <c r="H671">
        <v>7265.45</v>
      </c>
      <c r="I671">
        <v>466685129.09975702</v>
      </c>
    </row>
    <row r="672" spans="1:9" x14ac:dyDescent="0.25">
      <c r="A672" s="20">
        <v>43066</v>
      </c>
      <c r="B672" t="s">
        <v>44</v>
      </c>
      <c r="C672" t="s">
        <v>45</v>
      </c>
      <c r="D672">
        <v>65.152500000000003</v>
      </c>
      <c r="E672">
        <v>65.78</v>
      </c>
      <c r="F672">
        <v>-0.95394000000000001</v>
      </c>
      <c r="G672">
        <v>-0.62749999999999995</v>
      </c>
      <c r="H672">
        <v>6855.45</v>
      </c>
      <c r="I672">
        <v>446649550.45396</v>
      </c>
    </row>
    <row r="673" spans="1:9" x14ac:dyDescent="0.25">
      <c r="A673" s="20">
        <v>43063</v>
      </c>
      <c r="B673" t="s">
        <v>44</v>
      </c>
      <c r="C673" t="s">
        <v>45</v>
      </c>
      <c r="D673">
        <v>65.78</v>
      </c>
      <c r="E673">
        <v>66.341999999999999</v>
      </c>
      <c r="F673">
        <v>-0.84713000000000005</v>
      </c>
      <c r="G673">
        <v>-0.56200000000000006</v>
      </c>
      <c r="H673">
        <v>6465.45</v>
      </c>
      <c r="I673">
        <v>425297143.82965302</v>
      </c>
    </row>
    <row r="674" spans="1:9" x14ac:dyDescent="0.25">
      <c r="A674" s="20">
        <v>43061</v>
      </c>
      <c r="B674" t="s">
        <v>44</v>
      </c>
      <c r="C674" t="s">
        <v>45</v>
      </c>
      <c r="D674">
        <v>66.341999999999999</v>
      </c>
      <c r="E674">
        <v>67.947000000000003</v>
      </c>
      <c r="F674">
        <v>-2.3621400000000001</v>
      </c>
      <c r="G674">
        <v>-1.605</v>
      </c>
      <c r="H674">
        <v>6465.45</v>
      </c>
      <c r="I674">
        <v>428930725.38684797</v>
      </c>
    </row>
    <row r="675" spans="1:9" x14ac:dyDescent="0.25">
      <c r="A675" s="20">
        <v>43060</v>
      </c>
      <c r="B675" t="s">
        <v>44</v>
      </c>
      <c r="C675" t="s">
        <v>45</v>
      </c>
      <c r="D675">
        <v>67.947000000000003</v>
      </c>
      <c r="E675">
        <v>73.3185</v>
      </c>
      <c r="F675">
        <v>-7.3262499999999999</v>
      </c>
      <c r="G675">
        <v>-5.3715000000000002</v>
      </c>
      <c r="H675">
        <v>6065.45</v>
      </c>
      <c r="I675">
        <v>412128968.80196798</v>
      </c>
    </row>
    <row r="676" spans="1:9" x14ac:dyDescent="0.25">
      <c r="A676" s="20">
        <v>43059</v>
      </c>
      <c r="B676" t="s">
        <v>44</v>
      </c>
      <c r="C676" t="s">
        <v>45</v>
      </c>
      <c r="D676">
        <v>73.3185</v>
      </c>
      <c r="E676">
        <v>80.052000000000007</v>
      </c>
      <c r="F676">
        <v>-8.4114100000000001</v>
      </c>
      <c r="G676">
        <v>-6.7335000000000003</v>
      </c>
      <c r="H676">
        <v>5645.45</v>
      </c>
      <c r="I676">
        <v>413915750.64266402</v>
      </c>
    </row>
    <row r="677" spans="1:9" x14ac:dyDescent="0.25">
      <c r="A677" s="20">
        <v>43056</v>
      </c>
      <c r="B677" t="s">
        <v>44</v>
      </c>
      <c r="C677" t="s">
        <v>45</v>
      </c>
      <c r="D677">
        <v>80.052000000000007</v>
      </c>
      <c r="E677">
        <v>80.738</v>
      </c>
      <c r="F677">
        <v>-0.84965999999999997</v>
      </c>
      <c r="G677">
        <v>-0.68600000000000005</v>
      </c>
      <c r="H677">
        <v>5505.45</v>
      </c>
      <c r="I677">
        <v>440722092.12908798</v>
      </c>
    </row>
    <row r="678" spans="1:9" x14ac:dyDescent="0.25">
      <c r="A678" s="20">
        <v>43055</v>
      </c>
      <c r="B678" t="s">
        <v>44</v>
      </c>
      <c r="C678" t="s">
        <v>45</v>
      </c>
      <c r="D678">
        <v>80.738</v>
      </c>
      <c r="E678">
        <v>87.256</v>
      </c>
      <c r="F678">
        <v>-7.46997</v>
      </c>
      <c r="G678">
        <v>-6.5179999999999998</v>
      </c>
      <c r="H678">
        <v>5205.45</v>
      </c>
      <c r="I678">
        <v>420277429.190005</v>
      </c>
    </row>
    <row r="679" spans="1:9" x14ac:dyDescent="0.25">
      <c r="A679" s="20">
        <v>43054</v>
      </c>
      <c r="B679" t="s">
        <v>44</v>
      </c>
      <c r="C679" t="s">
        <v>45</v>
      </c>
      <c r="D679">
        <v>87.256</v>
      </c>
      <c r="E679">
        <v>80.882499999999993</v>
      </c>
      <c r="F679">
        <v>7.87995</v>
      </c>
      <c r="G679">
        <v>6.3734999999999999</v>
      </c>
      <c r="H679">
        <v>5015.45</v>
      </c>
      <c r="I679">
        <v>437627896.71633101</v>
      </c>
    </row>
    <row r="680" spans="1:9" x14ac:dyDescent="0.25">
      <c r="A680" s="20">
        <v>43053</v>
      </c>
      <c r="B680" t="s">
        <v>44</v>
      </c>
      <c r="C680" t="s">
        <v>45</v>
      </c>
      <c r="D680">
        <v>80.882499999999993</v>
      </c>
      <c r="E680">
        <v>81.840999999999994</v>
      </c>
      <c r="F680">
        <v>-1.17117</v>
      </c>
      <c r="G680">
        <v>-0.95850000000000002</v>
      </c>
      <c r="H680">
        <v>4845.45</v>
      </c>
      <c r="I680">
        <v>391911916.36974698</v>
      </c>
    </row>
    <row r="681" spans="1:9" x14ac:dyDescent="0.25">
      <c r="A681" s="20">
        <v>43052</v>
      </c>
      <c r="B681" t="s">
        <v>44</v>
      </c>
      <c r="C681" t="s">
        <v>45</v>
      </c>
      <c r="D681">
        <v>81.840999999999994</v>
      </c>
      <c r="E681">
        <v>79.513999999999996</v>
      </c>
      <c r="F681">
        <v>2.9265300000000001</v>
      </c>
      <c r="G681">
        <v>2.327</v>
      </c>
      <c r="H681">
        <v>5375.45</v>
      </c>
      <c r="I681">
        <v>439932007.904571</v>
      </c>
    </row>
    <row r="682" spans="1:9" x14ac:dyDescent="0.25">
      <c r="A682" s="20">
        <v>43049</v>
      </c>
      <c r="B682" t="s">
        <v>44</v>
      </c>
      <c r="C682" t="s">
        <v>45</v>
      </c>
      <c r="D682">
        <v>79.513999999999996</v>
      </c>
      <c r="E682">
        <v>75.962000000000003</v>
      </c>
      <c r="F682">
        <v>4.6760200000000003</v>
      </c>
      <c r="G682">
        <v>3.552</v>
      </c>
      <c r="H682">
        <v>5375.45</v>
      </c>
      <c r="I682">
        <v>427423341.31454903</v>
      </c>
    </row>
    <row r="683" spans="1:9" x14ac:dyDescent="0.25">
      <c r="A683" s="20">
        <v>43048</v>
      </c>
      <c r="B683" t="s">
        <v>44</v>
      </c>
      <c r="C683" t="s">
        <v>45</v>
      </c>
      <c r="D683">
        <v>75.962000000000003</v>
      </c>
      <c r="E683">
        <v>74.844499999999996</v>
      </c>
      <c r="F683">
        <v>1.4931000000000001</v>
      </c>
      <c r="G683">
        <v>1.1174999999999999</v>
      </c>
      <c r="H683">
        <v>5545.45</v>
      </c>
      <c r="I683">
        <v>421243291.40146101</v>
      </c>
    </row>
    <row r="684" spans="1:9" x14ac:dyDescent="0.25">
      <c r="A684" s="20">
        <v>43047</v>
      </c>
      <c r="B684" t="s">
        <v>44</v>
      </c>
      <c r="C684" t="s">
        <v>45</v>
      </c>
      <c r="D684">
        <v>74.844499999999996</v>
      </c>
      <c r="E684">
        <v>74.844999999999999</v>
      </c>
      <c r="F684">
        <v>-6.7000000000000002E-4</v>
      </c>
      <c r="G684">
        <v>-5.0000000000000001E-4</v>
      </c>
      <c r="H684">
        <v>5875.45</v>
      </c>
      <c r="I684">
        <v>439744938.69654101</v>
      </c>
    </row>
    <row r="685" spans="1:9" x14ac:dyDescent="0.25">
      <c r="A685" s="20">
        <v>43046</v>
      </c>
      <c r="B685" t="s">
        <v>44</v>
      </c>
      <c r="C685" t="s">
        <v>45</v>
      </c>
      <c r="D685">
        <v>74.844999999999999</v>
      </c>
      <c r="E685">
        <v>73.411000000000001</v>
      </c>
      <c r="F685">
        <v>1.95339</v>
      </c>
      <c r="G685">
        <v>1.4339999999999999</v>
      </c>
      <c r="H685">
        <v>5835.45</v>
      </c>
      <c r="I685">
        <v>436754076.42034698</v>
      </c>
    </row>
    <row r="686" spans="1:9" x14ac:dyDescent="0.25">
      <c r="A686" s="20">
        <v>43045</v>
      </c>
      <c r="B686" t="s">
        <v>44</v>
      </c>
      <c r="C686" t="s">
        <v>45</v>
      </c>
      <c r="D686">
        <v>73.411000000000001</v>
      </c>
      <c r="E686">
        <v>75.777500000000003</v>
      </c>
      <c r="F686">
        <v>-3.12296</v>
      </c>
      <c r="G686">
        <v>-2.3664999999999998</v>
      </c>
      <c r="H686">
        <v>5535.45</v>
      </c>
      <c r="I686">
        <v>406362744.54665101</v>
      </c>
    </row>
    <row r="687" spans="1:9" x14ac:dyDescent="0.25">
      <c r="A687" s="20">
        <v>43042</v>
      </c>
      <c r="B687" t="s">
        <v>44</v>
      </c>
      <c r="C687" t="s">
        <v>45</v>
      </c>
      <c r="D687">
        <v>75.777500000000003</v>
      </c>
      <c r="E687">
        <v>76.168499999999995</v>
      </c>
      <c r="F687">
        <v>-0.51334000000000002</v>
      </c>
      <c r="G687">
        <v>-0.39100000000000001</v>
      </c>
      <c r="H687">
        <v>5375.45</v>
      </c>
      <c r="I687">
        <v>407337981.31729299</v>
      </c>
    </row>
    <row r="688" spans="1:9" x14ac:dyDescent="0.25">
      <c r="A688" s="20">
        <v>43041</v>
      </c>
      <c r="B688" t="s">
        <v>44</v>
      </c>
      <c r="C688" t="s">
        <v>45</v>
      </c>
      <c r="D688">
        <v>76.168499999999995</v>
      </c>
      <c r="E688">
        <v>77.644999999999996</v>
      </c>
      <c r="F688">
        <v>-1.9016</v>
      </c>
      <c r="G688">
        <v>-1.4764999999999999</v>
      </c>
      <c r="H688">
        <v>5375.45</v>
      </c>
      <c r="I688">
        <v>409439781.33306402</v>
      </c>
    </row>
    <row r="689" spans="1:9" x14ac:dyDescent="0.25">
      <c r="A689" s="20">
        <v>43040</v>
      </c>
      <c r="B689" t="s">
        <v>44</v>
      </c>
      <c r="C689" t="s">
        <v>45</v>
      </c>
      <c r="D689">
        <v>77.644999999999996</v>
      </c>
      <c r="E689">
        <v>76.345500000000001</v>
      </c>
      <c r="F689">
        <v>1.7021299999999999</v>
      </c>
      <c r="G689">
        <v>1.2995000000000001</v>
      </c>
      <c r="H689">
        <v>5325.45</v>
      </c>
      <c r="I689">
        <v>413494379.73021299</v>
      </c>
    </row>
    <row r="690" spans="1:9" x14ac:dyDescent="0.25">
      <c r="A690" s="20">
        <v>43039</v>
      </c>
      <c r="B690" t="s">
        <v>44</v>
      </c>
      <c r="C690" t="s">
        <v>45</v>
      </c>
      <c r="D690">
        <v>76.345500000000001</v>
      </c>
      <c r="E690">
        <v>79.453500000000005</v>
      </c>
      <c r="F690">
        <v>-3.9117199999999999</v>
      </c>
      <c r="G690">
        <v>-3.1080000000000001</v>
      </c>
      <c r="H690">
        <v>5325.45</v>
      </c>
      <c r="I690">
        <v>406573960.56015199</v>
      </c>
    </row>
    <row r="691" spans="1:9" x14ac:dyDescent="0.25">
      <c r="A691" s="20">
        <v>43038</v>
      </c>
      <c r="B691" t="s">
        <v>44</v>
      </c>
      <c r="C691" t="s">
        <v>45</v>
      </c>
      <c r="D691">
        <v>79.453500000000005</v>
      </c>
      <c r="E691">
        <v>77.737499999999997</v>
      </c>
      <c r="F691">
        <v>2.20743</v>
      </c>
      <c r="G691">
        <v>1.716</v>
      </c>
      <c r="H691">
        <v>5325.45</v>
      </c>
      <c r="I691">
        <v>423125451.73410398</v>
      </c>
    </row>
    <row r="692" spans="1:9" x14ac:dyDescent="0.25">
      <c r="A692" s="20">
        <v>43035</v>
      </c>
      <c r="B692" t="s">
        <v>44</v>
      </c>
      <c r="C692" t="s">
        <v>45</v>
      </c>
      <c r="D692">
        <v>77.737499999999997</v>
      </c>
      <c r="E692">
        <v>85.846500000000006</v>
      </c>
      <c r="F692">
        <v>-9.4459300000000006</v>
      </c>
      <c r="G692">
        <v>-8.109</v>
      </c>
      <c r="H692">
        <v>5175.45</v>
      </c>
      <c r="I692">
        <v>402326358.63419998</v>
      </c>
    </row>
    <row r="693" spans="1:9" x14ac:dyDescent="0.25">
      <c r="A693" s="20">
        <v>43034</v>
      </c>
      <c r="B693" t="s">
        <v>44</v>
      </c>
      <c r="C693" t="s">
        <v>45</v>
      </c>
      <c r="D693">
        <v>85.846500000000006</v>
      </c>
      <c r="E693">
        <v>84.942499999999995</v>
      </c>
      <c r="F693">
        <v>1.0642499999999999</v>
      </c>
      <c r="G693">
        <v>0.90400000000000003</v>
      </c>
      <c r="H693">
        <v>4735.45</v>
      </c>
      <c r="I693">
        <v>406521603.30909598</v>
      </c>
    </row>
    <row r="694" spans="1:9" x14ac:dyDescent="0.25">
      <c r="A694" s="20">
        <v>43033</v>
      </c>
      <c r="B694" t="s">
        <v>44</v>
      </c>
      <c r="C694" t="s">
        <v>45</v>
      </c>
      <c r="D694">
        <v>84.942499999999995</v>
      </c>
      <c r="E694">
        <v>83.732500000000002</v>
      </c>
      <c r="F694">
        <v>1.4450799999999999</v>
      </c>
      <c r="G694">
        <v>1.21</v>
      </c>
      <c r="H694">
        <v>4735.45</v>
      </c>
      <c r="I694">
        <v>402240758.66905397</v>
      </c>
    </row>
    <row r="695" spans="1:9" x14ac:dyDescent="0.25">
      <c r="A695" s="20">
        <v>43032</v>
      </c>
      <c r="B695" t="s">
        <v>44</v>
      </c>
      <c r="C695" t="s">
        <v>45</v>
      </c>
      <c r="D695">
        <v>83.732500000000002</v>
      </c>
      <c r="E695">
        <v>82.084000000000003</v>
      </c>
      <c r="F695">
        <v>2.0083099999999998</v>
      </c>
      <c r="G695">
        <v>1.6485000000000001</v>
      </c>
      <c r="H695">
        <v>6085.45</v>
      </c>
      <c r="I695">
        <v>509549742.06014699</v>
      </c>
    </row>
    <row r="696" spans="1:9" x14ac:dyDescent="0.25">
      <c r="A696" s="20">
        <v>43031</v>
      </c>
      <c r="B696" t="s">
        <v>44</v>
      </c>
      <c r="C696" t="s">
        <v>45</v>
      </c>
      <c r="D696">
        <v>82.084000000000003</v>
      </c>
      <c r="E696">
        <v>76.198999999999998</v>
      </c>
      <c r="F696">
        <v>7.7232000000000003</v>
      </c>
      <c r="G696">
        <v>5.8849999999999998</v>
      </c>
      <c r="H696">
        <v>6125.45</v>
      </c>
      <c r="I696">
        <v>502801241.67396301</v>
      </c>
    </row>
    <row r="697" spans="1:9" x14ac:dyDescent="0.25">
      <c r="A697" s="20">
        <v>43028</v>
      </c>
      <c r="B697" t="s">
        <v>44</v>
      </c>
      <c r="C697" t="s">
        <v>45</v>
      </c>
      <c r="D697">
        <v>76.198999999999998</v>
      </c>
      <c r="E697">
        <v>78.170500000000004</v>
      </c>
      <c r="F697">
        <v>-2.5220500000000001</v>
      </c>
      <c r="G697">
        <v>-1.9715</v>
      </c>
      <c r="H697">
        <v>6155.45</v>
      </c>
      <c r="I697">
        <v>469038952.48518902</v>
      </c>
    </row>
    <row r="698" spans="1:9" x14ac:dyDescent="0.25">
      <c r="A698" s="20">
        <v>43027</v>
      </c>
      <c r="B698" t="s">
        <v>44</v>
      </c>
      <c r="C698" t="s">
        <v>45</v>
      </c>
      <c r="D698">
        <v>78.170500000000004</v>
      </c>
      <c r="E698">
        <v>79.544499999999999</v>
      </c>
      <c r="F698">
        <v>-1.7273400000000001</v>
      </c>
      <c r="G698">
        <v>-1.3740000000000001</v>
      </c>
      <c r="H698">
        <v>6125.45</v>
      </c>
      <c r="I698">
        <v>478829302.449619</v>
      </c>
    </row>
    <row r="699" spans="1:9" x14ac:dyDescent="0.25">
      <c r="A699" s="20">
        <v>43026</v>
      </c>
      <c r="B699" t="s">
        <v>44</v>
      </c>
      <c r="C699" t="s">
        <v>45</v>
      </c>
      <c r="D699">
        <v>79.544499999999999</v>
      </c>
      <c r="E699">
        <v>81.637500000000003</v>
      </c>
      <c r="F699">
        <v>-2.5637699999999999</v>
      </c>
      <c r="G699">
        <v>-2.093</v>
      </c>
      <c r="H699">
        <v>6055.45</v>
      </c>
      <c r="I699">
        <v>481677552.46667498</v>
      </c>
    </row>
    <row r="700" spans="1:9" x14ac:dyDescent="0.25">
      <c r="A700" s="20">
        <v>43025</v>
      </c>
      <c r="B700" t="s">
        <v>44</v>
      </c>
      <c r="C700" t="s">
        <v>45</v>
      </c>
      <c r="D700">
        <v>81.637500000000003</v>
      </c>
      <c r="E700">
        <v>80.908000000000001</v>
      </c>
      <c r="F700">
        <v>0.90164</v>
      </c>
      <c r="G700">
        <v>0.72950000000000004</v>
      </c>
      <c r="H700">
        <v>5885.45</v>
      </c>
      <c r="I700">
        <v>480473229.31580001</v>
      </c>
    </row>
    <row r="701" spans="1:9" x14ac:dyDescent="0.25">
      <c r="A701" s="20">
        <v>43024</v>
      </c>
      <c r="B701" t="s">
        <v>44</v>
      </c>
      <c r="C701" t="s">
        <v>45</v>
      </c>
      <c r="D701">
        <v>80.908000000000001</v>
      </c>
      <c r="E701">
        <v>83.473500000000001</v>
      </c>
      <c r="F701">
        <v>-3.0734300000000001</v>
      </c>
      <c r="G701">
        <v>-2.5655000000000001</v>
      </c>
      <c r="H701">
        <v>5885.45</v>
      </c>
      <c r="I701">
        <v>476179795.28381902</v>
      </c>
    </row>
    <row r="702" spans="1:9" x14ac:dyDescent="0.25">
      <c r="A702" s="20">
        <v>43021</v>
      </c>
      <c r="B702" t="s">
        <v>44</v>
      </c>
      <c r="C702" t="s">
        <v>45</v>
      </c>
      <c r="D702">
        <v>83.473500000000001</v>
      </c>
      <c r="E702">
        <v>86.619500000000002</v>
      </c>
      <c r="F702">
        <v>-3.63198</v>
      </c>
      <c r="G702">
        <v>-3.1459999999999999</v>
      </c>
      <c r="H702">
        <v>6125.45</v>
      </c>
      <c r="I702">
        <v>511312551.12898397</v>
      </c>
    </row>
    <row r="703" spans="1:9" x14ac:dyDescent="0.25">
      <c r="A703" s="20">
        <v>43020</v>
      </c>
      <c r="B703" t="s">
        <v>44</v>
      </c>
      <c r="C703" t="s">
        <v>45</v>
      </c>
      <c r="D703">
        <v>86.619500000000002</v>
      </c>
      <c r="E703">
        <v>88.408000000000001</v>
      </c>
      <c r="F703">
        <v>-2.0230100000000002</v>
      </c>
      <c r="G703">
        <v>-1.7885</v>
      </c>
      <c r="H703">
        <v>6125.45</v>
      </c>
      <c r="I703">
        <v>530583209.31214201</v>
      </c>
    </row>
    <row r="704" spans="1:9" x14ac:dyDescent="0.25">
      <c r="A704" s="20">
        <v>43019</v>
      </c>
      <c r="B704" t="s">
        <v>44</v>
      </c>
      <c r="C704" t="s">
        <v>45</v>
      </c>
      <c r="D704">
        <v>88.408000000000001</v>
      </c>
      <c r="E704">
        <v>90.680499999999995</v>
      </c>
      <c r="F704">
        <v>-2.5060500000000001</v>
      </c>
      <c r="G704">
        <v>-2.2725</v>
      </c>
      <c r="H704">
        <v>6125.45</v>
      </c>
      <c r="I704">
        <v>541538572.363819</v>
      </c>
    </row>
    <row r="705" spans="1:9" x14ac:dyDescent="0.25">
      <c r="A705" s="20">
        <v>43018</v>
      </c>
      <c r="B705" t="s">
        <v>44</v>
      </c>
      <c r="C705" t="s">
        <v>45</v>
      </c>
      <c r="D705">
        <v>90.680499999999995</v>
      </c>
      <c r="E705">
        <v>94.889499999999998</v>
      </c>
      <c r="F705">
        <v>-4.4356900000000001</v>
      </c>
      <c r="G705">
        <v>-4.2089999999999996</v>
      </c>
      <c r="H705">
        <v>6125.45</v>
      </c>
      <c r="I705">
        <v>555458652.05905902</v>
      </c>
    </row>
    <row r="706" spans="1:9" x14ac:dyDescent="0.25">
      <c r="A706" s="20">
        <v>43017</v>
      </c>
      <c r="B706" t="s">
        <v>44</v>
      </c>
      <c r="C706" t="s">
        <v>45</v>
      </c>
      <c r="D706">
        <v>94.889499999999998</v>
      </c>
      <c r="E706">
        <v>92.261499999999998</v>
      </c>
      <c r="F706">
        <v>2.84843</v>
      </c>
      <c r="G706">
        <v>2.6280000000000001</v>
      </c>
      <c r="H706">
        <v>6125.45</v>
      </c>
      <c r="I706">
        <v>581240661.05235505</v>
      </c>
    </row>
    <row r="707" spans="1:9" x14ac:dyDescent="0.25">
      <c r="A707" s="20">
        <v>43014</v>
      </c>
      <c r="B707" t="s">
        <v>44</v>
      </c>
      <c r="C707" t="s">
        <v>45</v>
      </c>
      <c r="D707">
        <v>92.261499999999998</v>
      </c>
      <c r="E707">
        <v>91.799000000000007</v>
      </c>
      <c r="F707">
        <v>0.50382000000000005</v>
      </c>
      <c r="G707">
        <v>0.46250000000000002</v>
      </c>
      <c r="H707">
        <v>6025.45</v>
      </c>
      <c r="I707">
        <v>555916834.73152304</v>
      </c>
    </row>
    <row r="708" spans="1:9" x14ac:dyDescent="0.25">
      <c r="A708" s="20">
        <v>43013</v>
      </c>
      <c r="B708" t="s">
        <v>44</v>
      </c>
      <c r="C708" t="s">
        <v>45</v>
      </c>
      <c r="D708">
        <v>91.799000000000007</v>
      </c>
      <c r="E708">
        <v>98.114500000000007</v>
      </c>
      <c r="F708">
        <v>-6.4368699999999999</v>
      </c>
      <c r="G708">
        <v>-6.3155000000000001</v>
      </c>
      <c r="H708">
        <v>6025.45</v>
      </c>
      <c r="I708">
        <v>553130065.21159005</v>
      </c>
    </row>
    <row r="709" spans="1:9" x14ac:dyDescent="0.25">
      <c r="A709" s="20">
        <v>43012</v>
      </c>
      <c r="B709" t="s">
        <v>44</v>
      </c>
      <c r="C709" t="s">
        <v>45</v>
      </c>
      <c r="D709">
        <v>98.114500000000007</v>
      </c>
      <c r="E709">
        <v>98.52</v>
      </c>
      <c r="F709">
        <v>-0.41159000000000001</v>
      </c>
      <c r="G709">
        <v>-0.40550000000000003</v>
      </c>
      <c r="H709">
        <v>5735.45</v>
      </c>
      <c r="I709">
        <v>562730574.59675503</v>
      </c>
    </row>
    <row r="710" spans="1:9" x14ac:dyDescent="0.25">
      <c r="A710" s="20">
        <v>43011</v>
      </c>
      <c r="B710" t="s">
        <v>44</v>
      </c>
      <c r="C710" t="s">
        <v>45</v>
      </c>
      <c r="D710">
        <v>98.52</v>
      </c>
      <c r="E710">
        <v>97.786500000000004</v>
      </c>
      <c r="F710">
        <v>0.75009999999999999</v>
      </c>
      <c r="G710">
        <v>0.73350000000000004</v>
      </c>
      <c r="H710">
        <v>5705.45</v>
      </c>
      <c r="I710">
        <v>562100698.60288</v>
      </c>
    </row>
    <row r="711" spans="1:9" x14ac:dyDescent="0.25">
      <c r="A711" s="20">
        <v>43010</v>
      </c>
      <c r="B711" t="s">
        <v>44</v>
      </c>
      <c r="C711" t="s">
        <v>45</v>
      </c>
      <c r="D711">
        <v>97.786500000000004</v>
      </c>
      <c r="E711">
        <v>103.19450000000001</v>
      </c>
      <c r="F711">
        <v>-5.2405900000000001</v>
      </c>
      <c r="G711">
        <v>-5.4080000000000004</v>
      </c>
      <c r="H711">
        <v>5595.45</v>
      </c>
      <c r="I711">
        <v>547159237.78045595</v>
      </c>
    </row>
    <row r="712" spans="1:9" x14ac:dyDescent="0.25">
      <c r="A712" s="20">
        <v>43007</v>
      </c>
      <c r="B712" t="s">
        <v>44</v>
      </c>
      <c r="C712" t="s">
        <v>45</v>
      </c>
      <c r="D712">
        <v>103.19450000000001</v>
      </c>
      <c r="E712">
        <v>106.60850000000001</v>
      </c>
      <c r="F712">
        <v>-3.2023700000000002</v>
      </c>
      <c r="G712">
        <v>-3.4140000000000001</v>
      </c>
      <c r="H712">
        <v>5185.45</v>
      </c>
      <c r="I712">
        <v>535109673.458942</v>
      </c>
    </row>
    <row r="713" spans="1:9" x14ac:dyDescent="0.25">
      <c r="A713" s="20">
        <v>43006</v>
      </c>
      <c r="B713" t="s">
        <v>44</v>
      </c>
      <c r="C713" t="s">
        <v>45</v>
      </c>
      <c r="D713">
        <v>106.60850000000001</v>
      </c>
      <c r="E713">
        <v>110.49850000000001</v>
      </c>
      <c r="F713">
        <v>-3.52041</v>
      </c>
      <c r="G713">
        <v>-3.89</v>
      </c>
      <c r="H713">
        <v>5045.45</v>
      </c>
      <c r="I713">
        <v>537887601.601758</v>
      </c>
    </row>
    <row r="714" spans="1:9" x14ac:dyDescent="0.25">
      <c r="A714" s="20">
        <v>43005</v>
      </c>
      <c r="B714" t="s">
        <v>44</v>
      </c>
      <c r="C714" t="s">
        <v>45</v>
      </c>
      <c r="D714">
        <v>110.49850000000001</v>
      </c>
      <c r="E714">
        <v>111.842</v>
      </c>
      <c r="F714">
        <v>-1.2012499999999999</v>
      </c>
      <c r="G714">
        <v>-1.3434999999999999</v>
      </c>
      <c r="H714">
        <v>5045.45</v>
      </c>
      <c r="I714">
        <v>557514392.80725098</v>
      </c>
    </row>
    <row r="715" spans="1:9" x14ac:dyDescent="0.25">
      <c r="A715" s="20">
        <v>43004</v>
      </c>
      <c r="B715" t="s">
        <v>44</v>
      </c>
      <c r="C715" t="s">
        <v>45</v>
      </c>
      <c r="D715">
        <v>111.842</v>
      </c>
      <c r="E715">
        <v>113.65649999999999</v>
      </c>
      <c r="F715">
        <v>-1.5964799999999999</v>
      </c>
      <c r="G715">
        <v>-1.8145</v>
      </c>
      <c r="H715">
        <v>5045.45</v>
      </c>
      <c r="I715">
        <v>564292951.67218196</v>
      </c>
    </row>
    <row r="716" spans="1:9" x14ac:dyDescent="0.25">
      <c r="A716" s="20">
        <v>43003</v>
      </c>
      <c r="B716" t="s">
        <v>44</v>
      </c>
      <c r="C716" t="s">
        <v>45</v>
      </c>
      <c r="D716">
        <v>113.65649999999999</v>
      </c>
      <c r="E716">
        <v>114.572</v>
      </c>
      <c r="F716">
        <v>-0.79905999999999999</v>
      </c>
      <c r="G716">
        <v>-0.91549999999999998</v>
      </c>
      <c r="H716">
        <v>5045.45</v>
      </c>
      <c r="I716">
        <v>573447916.36173606</v>
      </c>
    </row>
    <row r="717" spans="1:9" x14ac:dyDescent="0.25">
      <c r="A717" s="20">
        <v>43000</v>
      </c>
      <c r="B717" t="s">
        <v>44</v>
      </c>
      <c r="C717" t="s">
        <v>45</v>
      </c>
      <c r="D717">
        <v>114.572</v>
      </c>
      <c r="E717">
        <v>112.6705</v>
      </c>
      <c r="F717">
        <v>1.6876599999999999</v>
      </c>
      <c r="G717">
        <v>1.9015</v>
      </c>
      <c r="H717">
        <v>5045.45</v>
      </c>
      <c r="I717">
        <v>578067023.64930201</v>
      </c>
    </row>
    <row r="718" spans="1:9" x14ac:dyDescent="0.25">
      <c r="A718" s="20">
        <v>42999</v>
      </c>
      <c r="B718" t="s">
        <v>44</v>
      </c>
      <c r="C718" t="s">
        <v>45</v>
      </c>
      <c r="D718">
        <v>112.6705</v>
      </c>
      <c r="E718">
        <v>111.72450000000001</v>
      </c>
      <c r="F718">
        <v>0.84672999999999998</v>
      </c>
      <c r="G718">
        <v>0.94599999999999995</v>
      </c>
      <c r="H718">
        <v>4925.45</v>
      </c>
      <c r="I718">
        <v>554952645.01761901</v>
      </c>
    </row>
    <row r="719" spans="1:9" x14ac:dyDescent="0.25">
      <c r="A719" s="20">
        <v>42998</v>
      </c>
      <c r="B719" t="s">
        <v>44</v>
      </c>
      <c r="C719" t="s">
        <v>45</v>
      </c>
      <c r="D719">
        <v>111.72450000000001</v>
      </c>
      <c r="E719">
        <v>114.495</v>
      </c>
      <c r="F719">
        <v>-2.4197600000000001</v>
      </c>
      <c r="G719">
        <v>-2.7705000000000002</v>
      </c>
      <c r="H719">
        <v>4835.45</v>
      </c>
      <c r="I719">
        <v>540237966.57792795</v>
      </c>
    </row>
    <row r="720" spans="1:9" x14ac:dyDescent="0.25">
      <c r="A720" s="20">
        <v>42997</v>
      </c>
      <c r="B720" t="s">
        <v>44</v>
      </c>
      <c r="C720" t="s">
        <v>45</v>
      </c>
      <c r="D720">
        <v>114.495</v>
      </c>
      <c r="E720">
        <v>114.383</v>
      </c>
      <c r="F720">
        <v>9.7919999999999993E-2</v>
      </c>
      <c r="G720">
        <v>0.112</v>
      </c>
      <c r="H720">
        <v>4735.45</v>
      </c>
      <c r="I720">
        <v>542185074.18327999</v>
      </c>
    </row>
    <row r="721" spans="1:9" x14ac:dyDescent="0.25">
      <c r="A721" s="20">
        <v>42996</v>
      </c>
      <c r="B721" t="s">
        <v>44</v>
      </c>
      <c r="C721" t="s">
        <v>45</v>
      </c>
      <c r="D721">
        <v>114.383</v>
      </c>
      <c r="E721">
        <v>124.01649999999999</v>
      </c>
      <c r="F721">
        <v>-7.7679200000000002</v>
      </c>
      <c r="G721">
        <v>-9.6334999999999997</v>
      </c>
      <c r="H721">
        <v>5075.45</v>
      </c>
      <c r="I721">
        <v>580544924.05088603</v>
      </c>
    </row>
    <row r="722" spans="1:9" x14ac:dyDescent="0.25">
      <c r="A722" s="20">
        <v>42993</v>
      </c>
      <c r="B722" t="s">
        <v>44</v>
      </c>
      <c r="C722" t="s">
        <v>45</v>
      </c>
      <c r="D722">
        <v>124.01649999999999</v>
      </c>
      <c r="E722">
        <v>126.614</v>
      </c>
      <c r="F722">
        <v>-2.0515099999999999</v>
      </c>
      <c r="G722">
        <v>-2.5975000000000001</v>
      </c>
      <c r="H722">
        <v>5075.45</v>
      </c>
      <c r="I722">
        <v>629439248.60824299</v>
      </c>
    </row>
    <row r="723" spans="1:9" x14ac:dyDescent="0.25">
      <c r="A723" s="20">
        <v>42992</v>
      </c>
      <c r="B723" t="s">
        <v>44</v>
      </c>
      <c r="C723" t="s">
        <v>45</v>
      </c>
      <c r="D723">
        <v>126.614</v>
      </c>
      <c r="E723">
        <v>125.13849999999999</v>
      </c>
      <c r="F723">
        <v>1.17909</v>
      </c>
      <c r="G723">
        <v>1.4755</v>
      </c>
      <c r="H723">
        <v>4915.45</v>
      </c>
      <c r="I723">
        <v>622364483.77695</v>
      </c>
    </row>
    <row r="724" spans="1:9" x14ac:dyDescent="0.25">
      <c r="A724" s="20">
        <v>42991</v>
      </c>
      <c r="B724" t="s">
        <v>44</v>
      </c>
      <c r="C724" t="s">
        <v>45</v>
      </c>
      <c r="D724">
        <v>125.13849999999999</v>
      </c>
      <c r="E724">
        <v>133.94399999999999</v>
      </c>
      <c r="F724">
        <v>-6.57402</v>
      </c>
      <c r="G724">
        <v>-8.8055000000000003</v>
      </c>
      <c r="H724">
        <v>4835.45</v>
      </c>
      <c r="I724">
        <v>605100660.82741106</v>
      </c>
    </row>
    <row r="725" spans="1:9" x14ac:dyDescent="0.25">
      <c r="A725" s="20">
        <v>42990</v>
      </c>
      <c r="B725" t="s">
        <v>44</v>
      </c>
      <c r="C725" t="s">
        <v>45</v>
      </c>
      <c r="D725">
        <v>133.94399999999999</v>
      </c>
      <c r="E725">
        <v>139.733</v>
      </c>
      <c r="F725">
        <v>-4.1429</v>
      </c>
      <c r="G725">
        <v>-5.7889999999999997</v>
      </c>
      <c r="H725">
        <v>4295.45</v>
      </c>
      <c r="I725">
        <v>575349434.76313698</v>
      </c>
    </row>
    <row r="726" spans="1:9" x14ac:dyDescent="0.25">
      <c r="A726" s="20">
        <v>42989</v>
      </c>
      <c r="B726" t="s">
        <v>44</v>
      </c>
      <c r="C726" t="s">
        <v>45</v>
      </c>
      <c r="D726">
        <v>139.733</v>
      </c>
      <c r="E726">
        <v>158.01400000000001</v>
      </c>
      <c r="F726">
        <v>-11.569229999999999</v>
      </c>
      <c r="G726">
        <v>-18.280999999999999</v>
      </c>
      <c r="H726">
        <v>4005.45</v>
      </c>
      <c r="I726">
        <v>559693210.98128605</v>
      </c>
    </row>
    <row r="727" spans="1:9" x14ac:dyDescent="0.25">
      <c r="A727" s="20">
        <v>42986</v>
      </c>
      <c r="B727" t="s">
        <v>44</v>
      </c>
      <c r="C727" t="s">
        <v>45</v>
      </c>
      <c r="D727">
        <v>158.01400000000001</v>
      </c>
      <c r="E727">
        <v>151.006</v>
      </c>
      <c r="F727">
        <v>4.6408800000000001</v>
      </c>
      <c r="G727">
        <v>7.008</v>
      </c>
      <c r="H727">
        <v>3305.45</v>
      </c>
      <c r="I727">
        <v>522306998.75188297</v>
      </c>
    </row>
    <row r="728" spans="1:9" x14ac:dyDescent="0.25">
      <c r="A728" s="20">
        <v>42985</v>
      </c>
      <c r="B728" t="s">
        <v>44</v>
      </c>
      <c r="C728" t="s">
        <v>45</v>
      </c>
      <c r="D728">
        <v>151.006</v>
      </c>
      <c r="E728">
        <v>155.375</v>
      </c>
      <c r="F728">
        <v>-2.8119100000000001</v>
      </c>
      <c r="G728">
        <v>-4.3689999999999998</v>
      </c>
      <c r="H728">
        <v>3225.45</v>
      </c>
      <c r="I728">
        <v>487061941.89633101</v>
      </c>
    </row>
    <row r="729" spans="1:9" x14ac:dyDescent="0.25">
      <c r="A729" s="20">
        <v>42984</v>
      </c>
      <c r="B729" t="s">
        <v>44</v>
      </c>
      <c r="C729" t="s">
        <v>45</v>
      </c>
      <c r="D729">
        <v>155.375</v>
      </c>
      <c r="E729">
        <v>153.41300000000001</v>
      </c>
      <c r="F729">
        <v>1.2788999999999999</v>
      </c>
      <c r="G729">
        <v>1.962</v>
      </c>
      <c r="H729">
        <v>2925.45</v>
      </c>
      <c r="I729">
        <v>454541422.50733399</v>
      </c>
    </row>
    <row r="730" spans="1:9" x14ac:dyDescent="0.25">
      <c r="A730" s="20">
        <v>42983</v>
      </c>
      <c r="B730" t="s">
        <v>44</v>
      </c>
      <c r="C730" t="s">
        <v>45</v>
      </c>
      <c r="D730">
        <v>153.41300000000001</v>
      </c>
      <c r="E730">
        <v>144.94450000000001</v>
      </c>
      <c r="F730">
        <v>5.8425799999999999</v>
      </c>
      <c r="G730">
        <v>8.4685000000000006</v>
      </c>
      <c r="H730">
        <v>3315.45</v>
      </c>
      <c r="I730">
        <v>508632764.29520601</v>
      </c>
    </row>
    <row r="731" spans="1:9" x14ac:dyDescent="0.25">
      <c r="A731" s="20">
        <v>42979</v>
      </c>
      <c r="B731" t="s">
        <v>44</v>
      </c>
      <c r="C731" t="s">
        <v>45</v>
      </c>
      <c r="D731">
        <v>144.94450000000001</v>
      </c>
      <c r="E731">
        <v>144.41249999999999</v>
      </c>
      <c r="F731">
        <v>0.36839</v>
      </c>
      <c r="G731">
        <v>0.53200000000000003</v>
      </c>
      <c r="H731">
        <v>3285.45</v>
      </c>
      <c r="I731">
        <v>476207561.20427501</v>
      </c>
    </row>
    <row r="732" spans="1:9" x14ac:dyDescent="0.25">
      <c r="A732" s="20">
        <v>42978</v>
      </c>
      <c r="B732" t="s">
        <v>44</v>
      </c>
      <c r="C732" t="s">
        <v>45</v>
      </c>
      <c r="D732">
        <v>144.41249999999999</v>
      </c>
      <c r="E732">
        <v>154.88300000000001</v>
      </c>
      <c r="F732">
        <v>-6.7602599999999997</v>
      </c>
      <c r="G732">
        <v>-10.470499999999999</v>
      </c>
      <c r="H732">
        <v>2775.45</v>
      </c>
      <c r="I732">
        <v>400809328.07540101</v>
      </c>
    </row>
    <row r="733" spans="1:9" x14ac:dyDescent="0.25">
      <c r="A733" s="20">
        <v>42977</v>
      </c>
      <c r="B733" t="s">
        <v>44</v>
      </c>
      <c r="C733" t="s">
        <v>45</v>
      </c>
      <c r="D733">
        <v>154.88300000000001</v>
      </c>
      <c r="E733">
        <v>154.41300000000001</v>
      </c>
      <c r="F733">
        <v>0.30437999999999998</v>
      </c>
      <c r="G733">
        <v>0.47</v>
      </c>
      <c r="H733">
        <v>2525.4499999999998</v>
      </c>
      <c r="I733">
        <v>391148902.28288603</v>
      </c>
    </row>
    <row r="734" spans="1:9" x14ac:dyDescent="0.25">
      <c r="A734" s="20">
        <v>42976</v>
      </c>
      <c r="B734" t="s">
        <v>44</v>
      </c>
      <c r="C734" t="s">
        <v>45</v>
      </c>
      <c r="D734">
        <v>154.41300000000001</v>
      </c>
      <c r="E734">
        <v>151.4425</v>
      </c>
      <c r="F734">
        <v>1.96147</v>
      </c>
      <c r="G734">
        <v>2.9704999999999999</v>
      </c>
      <c r="H734">
        <v>2545.4499999999998</v>
      </c>
      <c r="I734">
        <v>393050201.905873</v>
      </c>
    </row>
    <row r="735" spans="1:9" x14ac:dyDescent="0.25">
      <c r="A735" s="20">
        <v>42975</v>
      </c>
      <c r="B735" t="s">
        <v>44</v>
      </c>
      <c r="C735" t="s">
        <v>45</v>
      </c>
      <c r="D735">
        <v>151.4425</v>
      </c>
      <c r="E735">
        <v>152.97749999999999</v>
      </c>
      <c r="F735">
        <v>-1.00342</v>
      </c>
      <c r="G735">
        <v>-1.5349999999999999</v>
      </c>
      <c r="H735">
        <v>2545.4499999999998</v>
      </c>
      <c r="I735">
        <v>385488949.77838701</v>
      </c>
    </row>
    <row r="736" spans="1:9" x14ac:dyDescent="0.25">
      <c r="A736" s="20">
        <v>42972</v>
      </c>
      <c r="B736" t="s">
        <v>44</v>
      </c>
      <c r="C736" t="s">
        <v>45</v>
      </c>
      <c r="D736">
        <v>152.97749999999999</v>
      </c>
      <c r="E736">
        <v>159.47300000000001</v>
      </c>
      <c r="F736">
        <v>-4.0731000000000002</v>
      </c>
      <c r="G736">
        <v>-6.4954999999999998</v>
      </c>
      <c r="H736">
        <v>2475.4499999999998</v>
      </c>
      <c r="I736">
        <v>378687786.86076099</v>
      </c>
    </row>
    <row r="737" spans="1:9" x14ac:dyDescent="0.25">
      <c r="A737" s="20">
        <v>42971</v>
      </c>
      <c r="B737" t="s">
        <v>44</v>
      </c>
      <c r="C737" t="s">
        <v>45</v>
      </c>
      <c r="D737">
        <v>159.47300000000001</v>
      </c>
      <c r="E737">
        <v>163.6335</v>
      </c>
      <c r="F737">
        <v>-2.54257</v>
      </c>
      <c r="G737">
        <v>-4.1604999999999999</v>
      </c>
      <c r="H737">
        <v>2475.4499999999998</v>
      </c>
      <c r="I737">
        <v>394767056.81584603</v>
      </c>
    </row>
    <row r="738" spans="1:9" x14ac:dyDescent="0.25">
      <c r="A738" s="20">
        <v>42970</v>
      </c>
      <c r="B738" t="s">
        <v>44</v>
      </c>
      <c r="C738" t="s">
        <v>45</v>
      </c>
      <c r="D738">
        <v>163.6335</v>
      </c>
      <c r="E738">
        <v>149.315</v>
      </c>
      <c r="F738">
        <v>9.5894600000000008</v>
      </c>
      <c r="G738">
        <v>14.3185</v>
      </c>
      <c r="H738">
        <v>2395.4499999999998</v>
      </c>
      <c r="I738">
        <v>391975476.600025</v>
      </c>
    </row>
    <row r="739" spans="1:9" x14ac:dyDescent="0.25">
      <c r="A739" s="20">
        <v>42969</v>
      </c>
      <c r="B739" t="s">
        <v>44</v>
      </c>
      <c r="C739" t="s">
        <v>45</v>
      </c>
      <c r="D739">
        <v>149.315</v>
      </c>
      <c r="E739">
        <v>177.20949999999999</v>
      </c>
      <c r="F739">
        <v>-15.740970000000001</v>
      </c>
      <c r="G739">
        <v>-27.894500000000001</v>
      </c>
      <c r="H739">
        <v>2325.4499999999998</v>
      </c>
      <c r="I739">
        <v>347224209.98669398</v>
      </c>
    </row>
    <row r="740" spans="1:9" x14ac:dyDescent="0.25">
      <c r="A740" s="20">
        <v>42968</v>
      </c>
      <c r="B740" t="s">
        <v>44</v>
      </c>
      <c r="C740" t="s">
        <v>45</v>
      </c>
      <c r="D740">
        <v>177.20949999999999</v>
      </c>
      <c r="E740">
        <v>198.58099999999999</v>
      </c>
      <c r="F740">
        <v>-10.76211</v>
      </c>
      <c r="G740">
        <v>-21.371500000000001</v>
      </c>
      <c r="H740">
        <v>1845.45</v>
      </c>
      <c r="I740">
        <v>327030848.362436</v>
      </c>
    </row>
    <row r="741" spans="1:9" x14ac:dyDescent="0.25">
      <c r="A741" s="20">
        <v>42965</v>
      </c>
      <c r="B741" t="s">
        <v>44</v>
      </c>
      <c r="C741" t="s">
        <v>45</v>
      </c>
      <c r="D741">
        <v>198.58099999999999</v>
      </c>
      <c r="E741">
        <v>197.1995</v>
      </c>
      <c r="F741">
        <v>0.70055999999999996</v>
      </c>
      <c r="G741">
        <v>1.3815</v>
      </c>
      <c r="H741">
        <v>1775.45</v>
      </c>
      <c r="I741">
        <v>352570161.97379798</v>
      </c>
    </row>
    <row r="742" spans="1:9" x14ac:dyDescent="0.25">
      <c r="A742" s="20">
        <v>42964</v>
      </c>
      <c r="B742" t="s">
        <v>44</v>
      </c>
      <c r="C742" t="s">
        <v>45</v>
      </c>
      <c r="D742">
        <v>197.1995</v>
      </c>
      <c r="E742">
        <v>154.27799999999999</v>
      </c>
      <c r="F742">
        <v>27.820879999999999</v>
      </c>
      <c r="G742">
        <v>42.921500000000002</v>
      </c>
      <c r="H742">
        <v>2135.4499999999998</v>
      </c>
      <c r="I742">
        <v>421109201.09966201</v>
      </c>
    </row>
    <row r="743" spans="1:9" x14ac:dyDescent="0.25">
      <c r="A743" s="20">
        <v>42963</v>
      </c>
      <c r="B743" t="s">
        <v>44</v>
      </c>
      <c r="C743" t="s">
        <v>45</v>
      </c>
      <c r="D743">
        <v>154.27799999999999</v>
      </c>
      <c r="E743">
        <v>156.6645</v>
      </c>
      <c r="F743">
        <v>-1.52332</v>
      </c>
      <c r="G743">
        <v>-2.3864999999999998</v>
      </c>
      <c r="H743">
        <v>2135.4499999999998</v>
      </c>
      <c r="I743">
        <v>329452586.47843301</v>
      </c>
    </row>
    <row r="744" spans="1:9" x14ac:dyDescent="0.25">
      <c r="A744" s="20">
        <v>42962</v>
      </c>
      <c r="B744" t="s">
        <v>44</v>
      </c>
      <c r="C744" t="s">
        <v>45</v>
      </c>
      <c r="D744">
        <v>156.6645</v>
      </c>
      <c r="E744">
        <v>156.82050000000001</v>
      </c>
      <c r="F744">
        <v>-9.9479999999999999E-2</v>
      </c>
      <c r="G744">
        <v>-0.156</v>
      </c>
      <c r="H744">
        <v>1785.45</v>
      </c>
      <c r="I744">
        <v>279716257.201289</v>
      </c>
    </row>
    <row r="745" spans="1:9" x14ac:dyDescent="0.25">
      <c r="A745" s="20">
        <v>42961</v>
      </c>
      <c r="B745" t="s">
        <v>44</v>
      </c>
      <c r="C745" t="s">
        <v>45</v>
      </c>
      <c r="D745">
        <v>156.82050000000001</v>
      </c>
      <c r="E745">
        <v>219.68</v>
      </c>
      <c r="F745">
        <v>-28.61412</v>
      </c>
      <c r="G745">
        <v>-62.859499999999997</v>
      </c>
      <c r="H745">
        <v>1635.45</v>
      </c>
      <c r="I745">
        <v>256471712.02855301</v>
      </c>
    </row>
    <row r="746" spans="1:9" x14ac:dyDescent="0.25">
      <c r="A746" s="20">
        <v>42958</v>
      </c>
      <c r="B746" t="s">
        <v>44</v>
      </c>
      <c r="C746" t="s">
        <v>45</v>
      </c>
      <c r="D746">
        <v>219.68</v>
      </c>
      <c r="E746">
        <v>217.70050000000001</v>
      </c>
      <c r="F746">
        <v>0.90927999999999998</v>
      </c>
      <c r="G746">
        <v>1.9795</v>
      </c>
      <c r="H746">
        <v>1345.45</v>
      </c>
      <c r="I746">
        <v>295567931.11125499</v>
      </c>
    </row>
    <row r="747" spans="1:9" x14ac:dyDescent="0.25">
      <c r="A747" s="20">
        <v>42957</v>
      </c>
      <c r="B747" t="s">
        <v>44</v>
      </c>
      <c r="C747" t="s">
        <v>45</v>
      </c>
      <c r="D747">
        <v>217.70050000000001</v>
      </c>
      <c r="E747">
        <v>157.65899999999999</v>
      </c>
      <c r="F747">
        <v>38.08314</v>
      </c>
      <c r="G747">
        <v>60.041499999999999</v>
      </c>
      <c r="H747">
        <v>1565.45</v>
      </c>
      <c r="I747">
        <v>340798727.56594002</v>
      </c>
    </row>
    <row r="748" spans="1:9" x14ac:dyDescent="0.25">
      <c r="A748" s="20">
        <v>42956</v>
      </c>
      <c r="B748" t="s">
        <v>44</v>
      </c>
      <c r="C748" t="s">
        <v>45</v>
      </c>
      <c r="D748">
        <v>157.65899999999999</v>
      </c>
      <c r="E748">
        <v>153.696</v>
      </c>
      <c r="F748">
        <v>2.5784699999999998</v>
      </c>
      <c r="G748">
        <v>3.9630000000000001</v>
      </c>
      <c r="H748">
        <v>2415.4499999999998</v>
      </c>
      <c r="I748">
        <v>380817054.850097</v>
      </c>
    </row>
    <row r="749" spans="1:9" x14ac:dyDescent="0.25">
      <c r="A749" s="20">
        <v>42955</v>
      </c>
      <c r="B749" t="s">
        <v>44</v>
      </c>
      <c r="C749" t="s">
        <v>45</v>
      </c>
      <c r="D749">
        <v>153.696</v>
      </c>
      <c r="E749">
        <v>144.99100000000001</v>
      </c>
      <c r="F749">
        <v>6.0038200000000002</v>
      </c>
      <c r="G749">
        <v>8.7050000000000001</v>
      </c>
      <c r="H749">
        <v>2685.45</v>
      </c>
      <c r="I749">
        <v>412742555.96902502</v>
      </c>
    </row>
    <row r="750" spans="1:9" x14ac:dyDescent="0.25">
      <c r="A750" s="20">
        <v>42954</v>
      </c>
      <c r="B750" t="s">
        <v>44</v>
      </c>
      <c r="C750" t="s">
        <v>45</v>
      </c>
      <c r="D750">
        <v>144.99100000000001</v>
      </c>
      <c r="E750">
        <v>149.45150000000001</v>
      </c>
      <c r="F750">
        <v>-2.9845799999999998</v>
      </c>
      <c r="G750">
        <v>-4.4604999999999997</v>
      </c>
      <c r="H750">
        <v>2635.45</v>
      </c>
      <c r="I750">
        <v>382116184.51817101</v>
      </c>
    </row>
    <row r="751" spans="1:9" x14ac:dyDescent="0.25">
      <c r="A751" s="20">
        <v>42951</v>
      </c>
      <c r="B751" t="s">
        <v>44</v>
      </c>
      <c r="C751" t="s">
        <v>45</v>
      </c>
      <c r="D751">
        <v>149.45150000000001</v>
      </c>
      <c r="E751">
        <v>149.21</v>
      </c>
      <c r="F751">
        <v>0.16184999999999999</v>
      </c>
      <c r="G751">
        <v>0.24149999999999999</v>
      </c>
      <c r="H751">
        <v>2635.45</v>
      </c>
      <c r="I751">
        <v>393871598.58555001</v>
      </c>
    </row>
    <row r="752" spans="1:9" x14ac:dyDescent="0.25">
      <c r="A752" s="20">
        <v>42950</v>
      </c>
      <c r="B752" t="s">
        <v>44</v>
      </c>
      <c r="C752" t="s">
        <v>45</v>
      </c>
      <c r="D752">
        <v>149.21</v>
      </c>
      <c r="E752">
        <v>147.31549999999999</v>
      </c>
      <c r="F752">
        <v>1.2860199999999999</v>
      </c>
      <c r="G752">
        <v>1.8945000000000001</v>
      </c>
      <c r="H752">
        <v>2635.45</v>
      </c>
      <c r="I752">
        <v>393235137.98757398</v>
      </c>
    </row>
    <row r="753" spans="1:9" x14ac:dyDescent="0.25">
      <c r="A753" s="20">
        <v>42949</v>
      </c>
      <c r="B753" t="s">
        <v>44</v>
      </c>
      <c r="C753" t="s">
        <v>45</v>
      </c>
      <c r="D753">
        <v>147.31549999999999</v>
      </c>
      <c r="E753">
        <v>144.26849999999999</v>
      </c>
      <c r="F753">
        <v>2.1120299999999999</v>
      </c>
      <c r="G753">
        <v>3.0470000000000002</v>
      </c>
      <c r="H753">
        <v>2635.45</v>
      </c>
      <c r="I753">
        <v>388242282.48916602</v>
      </c>
    </row>
    <row r="754" spans="1:9" x14ac:dyDescent="0.25">
      <c r="A754" s="20">
        <v>42948</v>
      </c>
      <c r="B754" t="s">
        <v>44</v>
      </c>
      <c r="C754" t="s">
        <v>45</v>
      </c>
      <c r="D754">
        <v>144.26849999999999</v>
      </c>
      <c r="E754">
        <v>145.50749999999999</v>
      </c>
      <c r="F754">
        <v>-0.85150000000000003</v>
      </c>
      <c r="G754">
        <v>-1.2390000000000001</v>
      </c>
      <c r="H754">
        <v>2635.45</v>
      </c>
      <c r="I754">
        <v>380212073.61946499</v>
      </c>
    </row>
    <row r="755" spans="1:9" x14ac:dyDescent="0.25">
      <c r="A755" s="20">
        <v>42947</v>
      </c>
      <c r="B755" t="s">
        <v>44</v>
      </c>
      <c r="C755" t="s">
        <v>45</v>
      </c>
      <c r="D755">
        <v>145.50749999999999</v>
      </c>
      <c r="E755">
        <v>148.51400000000001</v>
      </c>
      <c r="F755">
        <v>-2.0243899999999999</v>
      </c>
      <c r="G755">
        <v>-3.0065</v>
      </c>
      <c r="H755">
        <v>2625.45</v>
      </c>
      <c r="I755">
        <v>382022318.20908099</v>
      </c>
    </row>
    <row r="756" spans="1:9" x14ac:dyDescent="0.25">
      <c r="A756" s="20">
        <v>42944</v>
      </c>
      <c r="B756" t="s">
        <v>44</v>
      </c>
      <c r="C756" t="s">
        <v>45</v>
      </c>
      <c r="D756">
        <v>148.51400000000001</v>
      </c>
      <c r="E756">
        <v>149.3415</v>
      </c>
      <c r="F756">
        <v>-0.55410000000000004</v>
      </c>
      <c r="G756">
        <v>-0.82750000000000001</v>
      </c>
      <c r="H756">
        <v>2625.45</v>
      </c>
      <c r="I756">
        <v>389915726.45055002</v>
      </c>
    </row>
    <row r="757" spans="1:9" x14ac:dyDescent="0.25">
      <c r="A757" s="20">
        <v>42943</v>
      </c>
      <c r="B757" t="s">
        <v>44</v>
      </c>
      <c r="C757" t="s">
        <v>45</v>
      </c>
      <c r="D757">
        <v>149.3415</v>
      </c>
      <c r="E757">
        <v>146.70750000000001</v>
      </c>
      <c r="F757">
        <v>1.79541</v>
      </c>
      <c r="G757">
        <v>2.6339999999999999</v>
      </c>
      <c r="H757">
        <v>2765.45</v>
      </c>
      <c r="I757">
        <v>412996094.34837699</v>
      </c>
    </row>
    <row r="758" spans="1:9" x14ac:dyDescent="0.25">
      <c r="A758" s="20">
        <v>42942</v>
      </c>
      <c r="B758" t="s">
        <v>44</v>
      </c>
      <c r="C758" t="s">
        <v>45</v>
      </c>
      <c r="D758">
        <v>146.70750000000001</v>
      </c>
      <c r="E758">
        <v>144.51849999999999</v>
      </c>
      <c r="F758">
        <v>1.51468</v>
      </c>
      <c r="G758">
        <v>2.1890000000000001</v>
      </c>
      <c r="H758">
        <v>2755.45</v>
      </c>
      <c r="I758">
        <v>404244830.34188098</v>
      </c>
    </row>
    <row r="759" spans="1:9" x14ac:dyDescent="0.25">
      <c r="A759" s="20">
        <v>42941</v>
      </c>
      <c r="B759" t="s">
        <v>44</v>
      </c>
      <c r="C759" t="s">
        <v>45</v>
      </c>
      <c r="D759">
        <v>144.51849999999999</v>
      </c>
      <c r="E759">
        <v>147.32499999999999</v>
      </c>
      <c r="F759">
        <v>-1.9049700000000001</v>
      </c>
      <c r="G759">
        <v>-2.8065000000000002</v>
      </c>
      <c r="H759">
        <v>2755.45</v>
      </c>
      <c r="I759">
        <v>398213155.52213103</v>
      </c>
    </row>
    <row r="760" spans="1:9" x14ac:dyDescent="0.25">
      <c r="A760" s="20">
        <v>42940</v>
      </c>
      <c r="B760" t="s">
        <v>44</v>
      </c>
      <c r="C760" t="s">
        <v>45</v>
      </c>
      <c r="D760">
        <v>147.32499999999999</v>
      </c>
      <c r="E760">
        <v>149.00649999999999</v>
      </c>
      <c r="F760">
        <v>-1.1284700000000001</v>
      </c>
      <c r="G760">
        <v>-1.6815</v>
      </c>
      <c r="H760">
        <v>2755.45</v>
      </c>
      <c r="I760">
        <v>405946319.241467</v>
      </c>
    </row>
    <row r="761" spans="1:9" x14ac:dyDescent="0.25">
      <c r="A761" s="20">
        <v>42937</v>
      </c>
      <c r="B761" t="s">
        <v>44</v>
      </c>
      <c r="C761" t="s">
        <v>45</v>
      </c>
      <c r="D761">
        <v>149.00649999999999</v>
      </c>
      <c r="E761">
        <v>151.4905</v>
      </c>
      <c r="F761">
        <v>-1.63971</v>
      </c>
      <c r="G761">
        <v>-2.484</v>
      </c>
      <c r="H761">
        <v>2746.39</v>
      </c>
      <c r="I761">
        <v>409230030.17732799</v>
      </c>
    </row>
    <row r="762" spans="1:9" x14ac:dyDescent="0.25">
      <c r="A762" s="20">
        <v>42936</v>
      </c>
      <c r="B762" t="s">
        <v>44</v>
      </c>
      <c r="C762" t="s">
        <v>45</v>
      </c>
      <c r="D762">
        <v>151.4905</v>
      </c>
      <c r="E762">
        <v>152.75149999999999</v>
      </c>
      <c r="F762">
        <v>-0.82552000000000003</v>
      </c>
      <c r="G762">
        <v>-1.2609999999999999</v>
      </c>
      <c r="H762">
        <v>2696.39</v>
      </c>
      <c r="I762">
        <v>408477539.08162397</v>
      </c>
    </row>
    <row r="763" spans="1:9" x14ac:dyDescent="0.25">
      <c r="A763" s="20">
        <v>42935</v>
      </c>
      <c r="B763" t="s">
        <v>44</v>
      </c>
      <c r="C763" t="s">
        <v>45</v>
      </c>
      <c r="D763">
        <v>152.75149999999999</v>
      </c>
      <c r="E763">
        <v>159.53149999999999</v>
      </c>
      <c r="F763">
        <v>-4.2499399999999996</v>
      </c>
      <c r="G763">
        <v>-6.78</v>
      </c>
      <c r="H763">
        <v>2696.39</v>
      </c>
      <c r="I763">
        <v>411877687.45252502</v>
      </c>
    </row>
    <row r="764" spans="1:9" x14ac:dyDescent="0.25">
      <c r="A764" s="20">
        <v>42934</v>
      </c>
      <c r="B764" t="s">
        <v>44</v>
      </c>
      <c r="C764" t="s">
        <v>45</v>
      </c>
      <c r="D764">
        <v>159.53149999999999</v>
      </c>
      <c r="E764">
        <v>163.691</v>
      </c>
      <c r="F764">
        <v>-2.5410699999999999</v>
      </c>
      <c r="G764">
        <v>-4.1595000000000004</v>
      </c>
      <c r="H764">
        <v>2606.39</v>
      </c>
      <c r="I764">
        <v>415801379.77584499</v>
      </c>
    </row>
    <row r="765" spans="1:9" x14ac:dyDescent="0.25">
      <c r="A765" s="20">
        <v>42933</v>
      </c>
      <c r="B765" t="s">
        <v>44</v>
      </c>
      <c r="C765" t="s">
        <v>45</v>
      </c>
      <c r="D765">
        <v>163.691</v>
      </c>
      <c r="E765">
        <v>167.13800000000001</v>
      </c>
      <c r="F765">
        <v>-2.06237</v>
      </c>
      <c r="G765">
        <v>-3.4470000000000001</v>
      </c>
      <c r="H765">
        <v>2626.39</v>
      </c>
      <c r="I765">
        <v>429916480.89698797</v>
      </c>
    </row>
    <row r="766" spans="1:9" x14ac:dyDescent="0.25">
      <c r="A766" s="20">
        <v>42930</v>
      </c>
      <c r="B766" t="s">
        <v>44</v>
      </c>
      <c r="C766" t="s">
        <v>45</v>
      </c>
      <c r="D766">
        <v>167.13800000000001</v>
      </c>
      <c r="E766">
        <v>178.12200000000001</v>
      </c>
      <c r="F766">
        <v>-6.1665599999999996</v>
      </c>
      <c r="G766">
        <v>-10.984</v>
      </c>
      <c r="H766">
        <v>2576.39</v>
      </c>
      <c r="I766">
        <v>430612748.814906</v>
      </c>
    </row>
    <row r="767" spans="1:9" x14ac:dyDescent="0.25">
      <c r="A767" s="20">
        <v>42929</v>
      </c>
      <c r="B767" t="s">
        <v>44</v>
      </c>
      <c r="C767" t="s">
        <v>45</v>
      </c>
      <c r="D767">
        <v>178.12200000000001</v>
      </c>
      <c r="E767">
        <v>182.124</v>
      </c>
      <c r="F767">
        <v>-2.1974</v>
      </c>
      <c r="G767">
        <v>-4.0019999999999998</v>
      </c>
      <c r="H767">
        <v>2323.89</v>
      </c>
      <c r="I767">
        <v>413936016.63486898</v>
      </c>
    </row>
    <row r="768" spans="1:9" x14ac:dyDescent="0.25">
      <c r="A768" s="20">
        <v>42928</v>
      </c>
      <c r="B768" t="s">
        <v>44</v>
      </c>
      <c r="C768" t="s">
        <v>45</v>
      </c>
      <c r="D768">
        <v>182.124</v>
      </c>
      <c r="E768">
        <v>192.654</v>
      </c>
      <c r="F768">
        <v>-5.4657600000000004</v>
      </c>
      <c r="G768">
        <v>-10.53</v>
      </c>
      <c r="H768">
        <v>2048.89</v>
      </c>
      <c r="I768">
        <v>373152126.25845701</v>
      </c>
    </row>
    <row r="769" spans="1:9" x14ac:dyDescent="0.25">
      <c r="A769" s="20">
        <v>42927</v>
      </c>
      <c r="B769" t="s">
        <v>44</v>
      </c>
      <c r="C769" t="s">
        <v>45</v>
      </c>
      <c r="D769">
        <v>192.654</v>
      </c>
      <c r="E769">
        <v>196.85</v>
      </c>
      <c r="F769">
        <v>-2.13157</v>
      </c>
      <c r="G769">
        <v>-4.1959999999999997</v>
      </c>
      <c r="H769">
        <v>1996.39</v>
      </c>
      <c r="I769">
        <v>384612607.809277</v>
      </c>
    </row>
    <row r="770" spans="1:9" x14ac:dyDescent="0.25">
      <c r="A770" s="20">
        <v>42926</v>
      </c>
      <c r="B770" t="s">
        <v>44</v>
      </c>
      <c r="C770" t="s">
        <v>45</v>
      </c>
      <c r="D770">
        <v>196.85</v>
      </c>
      <c r="E770">
        <v>206.012</v>
      </c>
      <c r="F770">
        <v>-4.4473099999999999</v>
      </c>
      <c r="G770">
        <v>-9.1620000000000008</v>
      </c>
      <c r="H770">
        <v>1983.89</v>
      </c>
      <c r="I770">
        <v>390528837.18223399</v>
      </c>
    </row>
    <row r="771" spans="1:9" x14ac:dyDescent="0.25">
      <c r="A771" s="20">
        <v>42923</v>
      </c>
      <c r="B771" t="s">
        <v>44</v>
      </c>
      <c r="C771" t="s">
        <v>45</v>
      </c>
      <c r="D771">
        <v>206.012</v>
      </c>
      <c r="E771">
        <v>218.96600000000001</v>
      </c>
      <c r="F771">
        <v>-5.9159899999999999</v>
      </c>
      <c r="G771">
        <v>-12.954000000000001</v>
      </c>
      <c r="H771">
        <v>1908.89</v>
      </c>
      <c r="I771">
        <v>393254341.58286202</v>
      </c>
    </row>
    <row r="772" spans="1:9" x14ac:dyDescent="0.25">
      <c r="A772" s="20">
        <v>42922</v>
      </c>
      <c r="B772" t="s">
        <v>44</v>
      </c>
      <c r="C772" t="s">
        <v>45</v>
      </c>
      <c r="D772">
        <v>218.96600000000001</v>
      </c>
      <c r="E772">
        <v>200.13399999999999</v>
      </c>
      <c r="F772">
        <v>9.4097000000000008</v>
      </c>
      <c r="G772">
        <v>18.832000000000001</v>
      </c>
      <c r="H772">
        <v>1896.39</v>
      </c>
      <c r="I772">
        <v>415245033.61033899</v>
      </c>
    </row>
    <row r="773" spans="1:9" x14ac:dyDescent="0.25">
      <c r="A773" s="20">
        <v>42921</v>
      </c>
      <c r="B773" t="s">
        <v>44</v>
      </c>
      <c r="C773" t="s">
        <v>45</v>
      </c>
      <c r="D773">
        <v>200.13399999999999</v>
      </c>
      <c r="E773">
        <v>205.13200000000001</v>
      </c>
      <c r="F773">
        <v>-2.43648</v>
      </c>
      <c r="G773">
        <v>-4.9980000000000002</v>
      </c>
      <c r="H773">
        <v>1926.39</v>
      </c>
      <c r="I773">
        <v>385536228.455064</v>
      </c>
    </row>
    <row r="774" spans="1:9" x14ac:dyDescent="0.25">
      <c r="A774" s="20">
        <v>42919</v>
      </c>
      <c r="B774" t="s">
        <v>44</v>
      </c>
      <c r="C774" t="s">
        <v>45</v>
      </c>
      <c r="D774">
        <v>205.13200000000001</v>
      </c>
      <c r="E774">
        <v>196.59399999999999</v>
      </c>
      <c r="F774">
        <v>4.3429599999999997</v>
      </c>
      <c r="G774">
        <v>8.5380000000000003</v>
      </c>
      <c r="H774">
        <v>1926.39</v>
      </c>
      <c r="I774">
        <v>395164327.977476</v>
      </c>
    </row>
    <row r="775" spans="1:9" x14ac:dyDescent="0.25">
      <c r="A775" s="20">
        <v>42916</v>
      </c>
      <c r="B775" t="s">
        <v>44</v>
      </c>
      <c r="C775" t="s">
        <v>45</v>
      </c>
      <c r="D775">
        <v>196.59399999999999</v>
      </c>
      <c r="E775">
        <v>190.14400000000001</v>
      </c>
      <c r="F775">
        <v>3.3921700000000001</v>
      </c>
      <c r="G775">
        <v>6.45</v>
      </c>
      <c r="H775">
        <v>1926.39</v>
      </c>
      <c r="I775">
        <v>378716806.22430402</v>
      </c>
    </row>
    <row r="776" spans="1:9" x14ac:dyDescent="0.25">
      <c r="A776" s="20">
        <v>42915</v>
      </c>
      <c r="B776" t="s">
        <v>44</v>
      </c>
      <c r="C776" t="s">
        <v>45</v>
      </c>
      <c r="D776">
        <v>190.14400000000001</v>
      </c>
      <c r="E776">
        <v>181.43199999999999</v>
      </c>
      <c r="F776">
        <v>4.8018000000000001</v>
      </c>
      <c r="G776">
        <v>8.7119999999999997</v>
      </c>
      <c r="H776">
        <v>1891.39</v>
      </c>
      <c r="I776">
        <v>359636547.75300401</v>
      </c>
    </row>
    <row r="777" spans="1:9" x14ac:dyDescent="0.25">
      <c r="A777" s="20">
        <v>42914</v>
      </c>
      <c r="B777" t="s">
        <v>44</v>
      </c>
      <c r="C777" t="s">
        <v>45</v>
      </c>
      <c r="D777">
        <v>181.43199999999999</v>
      </c>
      <c r="E777">
        <v>191.178</v>
      </c>
      <c r="F777">
        <v>-5.0978700000000003</v>
      </c>
      <c r="G777">
        <v>-9.7460000000000004</v>
      </c>
      <c r="H777">
        <v>2153.89</v>
      </c>
      <c r="I777">
        <v>390784654.05967599</v>
      </c>
    </row>
    <row r="778" spans="1:9" x14ac:dyDescent="0.25">
      <c r="A778" s="20">
        <v>42913</v>
      </c>
      <c r="B778" t="s">
        <v>44</v>
      </c>
      <c r="C778" t="s">
        <v>45</v>
      </c>
      <c r="D778">
        <v>191.178</v>
      </c>
      <c r="E778">
        <v>179.636</v>
      </c>
      <c r="F778">
        <v>6.4252200000000004</v>
      </c>
      <c r="G778">
        <v>11.542</v>
      </c>
      <c r="H778">
        <v>2133.89</v>
      </c>
      <c r="I778">
        <v>407952910.48933297</v>
      </c>
    </row>
    <row r="779" spans="1:9" x14ac:dyDescent="0.25">
      <c r="A779" s="20">
        <v>42912</v>
      </c>
      <c r="B779" t="s">
        <v>44</v>
      </c>
      <c r="C779" t="s">
        <v>45</v>
      </c>
      <c r="D779">
        <v>179.636</v>
      </c>
      <c r="E779">
        <v>187.464</v>
      </c>
      <c r="F779">
        <v>-4.1757400000000002</v>
      </c>
      <c r="G779">
        <v>-7.8280000000000003</v>
      </c>
      <c r="H779">
        <v>2008.89</v>
      </c>
      <c r="I779">
        <v>360869046.79231799</v>
      </c>
    </row>
    <row r="780" spans="1:9" x14ac:dyDescent="0.25">
      <c r="A780" s="20">
        <v>42909</v>
      </c>
      <c r="B780" t="s">
        <v>44</v>
      </c>
      <c r="C780" t="s">
        <v>45</v>
      </c>
      <c r="D780">
        <v>187.464</v>
      </c>
      <c r="E780">
        <v>190.63800000000001</v>
      </c>
      <c r="F780">
        <v>-1.6649400000000001</v>
      </c>
      <c r="G780">
        <v>-3.1739999999999999</v>
      </c>
      <c r="H780">
        <v>1978.89</v>
      </c>
      <c r="I780">
        <v>370970721.31841701</v>
      </c>
    </row>
    <row r="781" spans="1:9" x14ac:dyDescent="0.25">
      <c r="A781" s="20">
        <v>42908</v>
      </c>
      <c r="B781" t="s">
        <v>44</v>
      </c>
      <c r="C781" t="s">
        <v>45</v>
      </c>
      <c r="D781">
        <v>190.63800000000001</v>
      </c>
      <c r="E781">
        <v>196.928</v>
      </c>
      <c r="F781">
        <v>-3.1940599999999999</v>
      </c>
      <c r="G781">
        <v>-6.29</v>
      </c>
      <c r="H781">
        <v>1938.89</v>
      </c>
      <c r="I781">
        <v>369626199.64057302</v>
      </c>
    </row>
    <row r="782" spans="1:9" x14ac:dyDescent="0.25">
      <c r="A782" s="20">
        <v>42907</v>
      </c>
      <c r="B782" t="s">
        <v>44</v>
      </c>
      <c r="C782" t="s">
        <v>45</v>
      </c>
      <c r="D782">
        <v>196.928</v>
      </c>
      <c r="E782">
        <v>193.72200000000001</v>
      </c>
      <c r="F782">
        <v>1.6549499999999999</v>
      </c>
      <c r="G782">
        <v>3.206</v>
      </c>
      <c r="H782">
        <v>1893.89</v>
      </c>
      <c r="I782">
        <v>372960060.63816601</v>
      </c>
    </row>
    <row r="783" spans="1:9" x14ac:dyDescent="0.25">
      <c r="A783" s="20">
        <v>42906</v>
      </c>
      <c r="B783" t="s">
        <v>44</v>
      </c>
      <c r="C783" t="s">
        <v>45</v>
      </c>
      <c r="D783">
        <v>193.72200000000001</v>
      </c>
      <c r="E783">
        <v>194.95</v>
      </c>
      <c r="F783">
        <v>-0.62990999999999997</v>
      </c>
      <c r="G783">
        <v>-1.228</v>
      </c>
      <c r="H783">
        <v>1918.89</v>
      </c>
      <c r="I783">
        <v>371731297.82126898</v>
      </c>
    </row>
    <row r="784" spans="1:9" x14ac:dyDescent="0.25">
      <c r="A784" s="20">
        <v>42905</v>
      </c>
      <c r="B784" t="s">
        <v>44</v>
      </c>
      <c r="C784" t="s">
        <v>45</v>
      </c>
      <c r="D784">
        <v>194.95</v>
      </c>
      <c r="E784">
        <v>202.256</v>
      </c>
      <c r="F784">
        <v>-3.61225</v>
      </c>
      <c r="G784">
        <v>-7.306</v>
      </c>
      <c r="H784">
        <v>2126.39</v>
      </c>
      <c r="I784">
        <v>414539820.30696797</v>
      </c>
    </row>
    <row r="785" spans="1:9" x14ac:dyDescent="0.25">
      <c r="A785" s="20">
        <v>42902</v>
      </c>
      <c r="B785" t="s">
        <v>44</v>
      </c>
      <c r="C785" t="s">
        <v>45</v>
      </c>
      <c r="D785">
        <v>202.256</v>
      </c>
      <c r="E785">
        <v>206.07400000000001</v>
      </c>
      <c r="F785">
        <v>-1.85273</v>
      </c>
      <c r="G785">
        <v>-3.8180000000000001</v>
      </c>
      <c r="H785">
        <v>2121.39</v>
      </c>
      <c r="I785">
        <v>429063949.01259798</v>
      </c>
    </row>
    <row r="786" spans="1:9" x14ac:dyDescent="0.25">
      <c r="A786" s="20">
        <v>42901</v>
      </c>
      <c r="B786" t="s">
        <v>44</v>
      </c>
      <c r="C786" t="s">
        <v>45</v>
      </c>
      <c r="D786">
        <v>206.07400000000001</v>
      </c>
      <c r="E786">
        <v>201.65</v>
      </c>
      <c r="F786">
        <v>2.1939000000000002</v>
      </c>
      <c r="G786">
        <v>4.4240000000000004</v>
      </c>
      <c r="H786">
        <v>2196.39</v>
      </c>
      <c r="I786">
        <v>452618967.79142398</v>
      </c>
    </row>
    <row r="787" spans="1:9" x14ac:dyDescent="0.25">
      <c r="A787" s="20">
        <v>42900</v>
      </c>
      <c r="B787" t="s">
        <v>44</v>
      </c>
      <c r="C787" t="s">
        <v>45</v>
      </c>
      <c r="D787">
        <v>201.65</v>
      </c>
      <c r="E787">
        <v>201.3</v>
      </c>
      <c r="F787">
        <v>0.17387</v>
      </c>
      <c r="G787">
        <v>0.35</v>
      </c>
      <c r="H787">
        <v>2196.39</v>
      </c>
      <c r="I787">
        <v>442902136.39343399</v>
      </c>
    </row>
    <row r="788" spans="1:9" x14ac:dyDescent="0.25">
      <c r="A788" s="20">
        <v>42899</v>
      </c>
      <c r="B788" t="s">
        <v>44</v>
      </c>
      <c r="C788" t="s">
        <v>45</v>
      </c>
      <c r="D788">
        <v>201.3</v>
      </c>
      <c r="E788">
        <v>215.572</v>
      </c>
      <c r="F788">
        <v>-6.6205299999999996</v>
      </c>
      <c r="G788">
        <v>-14.272</v>
      </c>
      <c r="H788">
        <v>2196.39</v>
      </c>
      <c r="I788">
        <v>442133399.73220098</v>
      </c>
    </row>
    <row r="789" spans="1:9" x14ac:dyDescent="0.25">
      <c r="A789" s="20">
        <v>42898</v>
      </c>
      <c r="B789" t="s">
        <v>44</v>
      </c>
      <c r="C789" t="s">
        <v>45</v>
      </c>
      <c r="D789">
        <v>215.572</v>
      </c>
      <c r="E789">
        <v>211.64599999999999</v>
      </c>
      <c r="F789">
        <v>1.8549800000000001</v>
      </c>
      <c r="G789">
        <v>3.9260000000000002</v>
      </c>
      <c r="H789">
        <v>2196.39</v>
      </c>
      <c r="I789">
        <v>473480284.38683599</v>
      </c>
    </row>
    <row r="790" spans="1:9" x14ac:dyDescent="0.25">
      <c r="A790" s="20">
        <v>42895</v>
      </c>
      <c r="B790" t="s">
        <v>44</v>
      </c>
      <c r="C790" t="s">
        <v>45</v>
      </c>
      <c r="D790">
        <v>211.64599999999999</v>
      </c>
      <c r="E790">
        <v>209.38</v>
      </c>
      <c r="F790">
        <v>1.0822400000000001</v>
      </c>
      <c r="G790">
        <v>2.266</v>
      </c>
      <c r="H790">
        <v>2196.39</v>
      </c>
      <c r="I790">
        <v>464857255.43825901</v>
      </c>
    </row>
    <row r="791" spans="1:9" x14ac:dyDescent="0.25">
      <c r="A791" s="20">
        <v>42894</v>
      </c>
      <c r="B791" t="s">
        <v>44</v>
      </c>
      <c r="C791" t="s">
        <v>45</v>
      </c>
      <c r="D791">
        <v>209.38</v>
      </c>
      <c r="E791">
        <v>217.04400000000001</v>
      </c>
      <c r="F791">
        <v>-3.5310800000000002</v>
      </c>
      <c r="G791">
        <v>-7.6639999999999997</v>
      </c>
      <c r="H791">
        <v>1991.39</v>
      </c>
      <c r="I791">
        <v>416957334.65438801</v>
      </c>
    </row>
    <row r="792" spans="1:9" x14ac:dyDescent="0.25">
      <c r="A792" s="20">
        <v>42893</v>
      </c>
      <c r="B792" t="s">
        <v>44</v>
      </c>
      <c r="C792" t="s">
        <v>45</v>
      </c>
      <c r="D792">
        <v>217.04400000000001</v>
      </c>
      <c r="E792">
        <v>220.58799999999999</v>
      </c>
      <c r="F792">
        <v>-1.6066199999999999</v>
      </c>
      <c r="G792">
        <v>-3.544</v>
      </c>
      <c r="H792">
        <v>1976.39</v>
      </c>
      <c r="I792">
        <v>428963691.14493698</v>
      </c>
    </row>
    <row r="793" spans="1:9" x14ac:dyDescent="0.25">
      <c r="A793" s="20">
        <v>42892</v>
      </c>
      <c r="B793" t="s">
        <v>44</v>
      </c>
      <c r="C793" t="s">
        <v>45</v>
      </c>
      <c r="D793">
        <v>220.58799999999999</v>
      </c>
      <c r="E793">
        <v>213.61</v>
      </c>
      <c r="F793">
        <v>3.2667000000000002</v>
      </c>
      <c r="G793">
        <v>6.9779999999999998</v>
      </c>
      <c r="H793">
        <v>1976.39</v>
      </c>
      <c r="I793">
        <v>435968018.93753999</v>
      </c>
    </row>
    <row r="794" spans="1:9" x14ac:dyDescent="0.25">
      <c r="A794" s="20">
        <v>42891</v>
      </c>
      <c r="B794" t="s">
        <v>44</v>
      </c>
      <c r="C794" t="s">
        <v>45</v>
      </c>
      <c r="D794">
        <v>213.61</v>
      </c>
      <c r="E794">
        <v>209.28200000000001</v>
      </c>
      <c r="F794">
        <v>2.0680200000000002</v>
      </c>
      <c r="G794">
        <v>4.3280000000000003</v>
      </c>
      <c r="H794">
        <v>2011.39</v>
      </c>
      <c r="I794">
        <v>429653116.30300802</v>
      </c>
    </row>
    <row r="795" spans="1:9" x14ac:dyDescent="0.25">
      <c r="A795" s="20">
        <v>42888</v>
      </c>
      <c r="B795" t="s">
        <v>44</v>
      </c>
      <c r="C795" t="s">
        <v>45</v>
      </c>
      <c r="D795">
        <v>209.28200000000001</v>
      </c>
      <c r="E795">
        <v>207.708</v>
      </c>
      <c r="F795">
        <v>0.75778999999999996</v>
      </c>
      <c r="G795">
        <v>1.5740000000000001</v>
      </c>
      <c r="H795">
        <v>1966.39</v>
      </c>
      <c r="I795">
        <v>411530128.38924199</v>
      </c>
    </row>
    <row r="796" spans="1:9" x14ac:dyDescent="0.25">
      <c r="A796" s="20">
        <v>42887</v>
      </c>
      <c r="B796" t="s">
        <v>44</v>
      </c>
      <c r="C796" t="s">
        <v>45</v>
      </c>
      <c r="D796">
        <v>207.708</v>
      </c>
      <c r="E796">
        <v>215.53800000000001</v>
      </c>
      <c r="F796">
        <v>-3.6327699999999998</v>
      </c>
      <c r="G796">
        <v>-7.83</v>
      </c>
      <c r="H796">
        <v>1906.39</v>
      </c>
      <c r="I796">
        <v>395972549.80415303</v>
      </c>
    </row>
    <row r="797" spans="1:9" x14ac:dyDescent="0.25">
      <c r="A797" s="20">
        <v>42886</v>
      </c>
      <c r="B797" t="s">
        <v>44</v>
      </c>
      <c r="C797" t="s">
        <v>45</v>
      </c>
      <c r="D797">
        <v>215.53800000000001</v>
      </c>
      <c r="E797">
        <v>216.22399999999999</v>
      </c>
      <c r="F797">
        <v>-0.31725999999999999</v>
      </c>
      <c r="G797">
        <v>-0.68600000000000005</v>
      </c>
      <c r="H797">
        <v>1836.39</v>
      </c>
      <c r="I797">
        <v>395811927.11117297</v>
      </c>
    </row>
    <row r="798" spans="1:9" x14ac:dyDescent="0.25">
      <c r="A798" s="20">
        <v>42885</v>
      </c>
      <c r="B798" t="s">
        <v>44</v>
      </c>
      <c r="C798" t="s">
        <v>45</v>
      </c>
      <c r="D798">
        <v>216.22399999999999</v>
      </c>
      <c r="E798">
        <v>221.03399999999999</v>
      </c>
      <c r="F798">
        <v>-2.1761400000000002</v>
      </c>
      <c r="G798">
        <v>-4.8099999999999996</v>
      </c>
      <c r="H798">
        <v>1796.39</v>
      </c>
      <c r="I798">
        <v>388422730.96719098</v>
      </c>
    </row>
    <row r="799" spans="1:9" x14ac:dyDescent="0.25">
      <c r="A799" s="20">
        <v>42881</v>
      </c>
      <c r="B799" t="s">
        <v>44</v>
      </c>
      <c r="C799" t="s">
        <v>45</v>
      </c>
      <c r="D799">
        <v>221.03399999999999</v>
      </c>
      <c r="E799">
        <v>224.684</v>
      </c>
      <c r="F799">
        <v>-1.6245000000000001</v>
      </c>
      <c r="G799">
        <v>-3.65</v>
      </c>
      <c r="H799">
        <v>1796.39</v>
      </c>
      <c r="I799">
        <v>397063369.08299702</v>
      </c>
    </row>
    <row r="800" spans="1:9" x14ac:dyDescent="0.25">
      <c r="A800" s="20">
        <v>42880</v>
      </c>
      <c r="B800" t="s">
        <v>44</v>
      </c>
      <c r="C800" t="s">
        <v>45</v>
      </c>
      <c r="D800">
        <v>224.684</v>
      </c>
      <c r="E800">
        <v>222.886</v>
      </c>
      <c r="F800">
        <v>0.80669000000000002</v>
      </c>
      <c r="G800">
        <v>1.798</v>
      </c>
      <c r="H800">
        <v>1701.39</v>
      </c>
      <c r="I800">
        <v>382275214.264431</v>
      </c>
    </row>
    <row r="801" spans="1:9" x14ac:dyDescent="0.25">
      <c r="A801" s="20">
        <v>42879</v>
      </c>
      <c r="B801" t="s">
        <v>44</v>
      </c>
      <c r="C801" t="s">
        <v>45</v>
      </c>
      <c r="D801">
        <v>222.886</v>
      </c>
      <c r="E801">
        <v>236.09200000000001</v>
      </c>
      <c r="F801">
        <v>-5.5935800000000002</v>
      </c>
      <c r="G801">
        <v>-13.206</v>
      </c>
      <c r="H801">
        <v>1633.89</v>
      </c>
      <c r="I801">
        <v>364171309.21615201</v>
      </c>
    </row>
    <row r="802" spans="1:9" x14ac:dyDescent="0.25">
      <c r="A802" s="20">
        <v>42878</v>
      </c>
      <c r="B802" t="s">
        <v>44</v>
      </c>
      <c r="C802" t="s">
        <v>45</v>
      </c>
      <c r="D802">
        <v>236.09200000000001</v>
      </c>
      <c r="E802">
        <v>232.03800000000001</v>
      </c>
      <c r="F802">
        <v>1.7471300000000001</v>
      </c>
      <c r="G802">
        <v>4.0540000000000003</v>
      </c>
      <c r="H802">
        <v>1603.89</v>
      </c>
      <c r="I802">
        <v>378665706.63971603</v>
      </c>
    </row>
    <row r="803" spans="1:9" x14ac:dyDescent="0.25">
      <c r="A803" s="20">
        <v>42877</v>
      </c>
      <c r="B803" t="s">
        <v>44</v>
      </c>
      <c r="C803" t="s">
        <v>45</v>
      </c>
      <c r="D803">
        <v>232.03800000000001</v>
      </c>
      <c r="E803">
        <v>250.614</v>
      </c>
      <c r="F803">
        <v>-7.4122000000000003</v>
      </c>
      <c r="G803">
        <v>-18.576000000000001</v>
      </c>
      <c r="H803">
        <v>1456.39</v>
      </c>
      <c r="I803">
        <v>337937929.71217299</v>
      </c>
    </row>
    <row r="804" spans="1:9" x14ac:dyDescent="0.25">
      <c r="A804" s="20">
        <v>42874</v>
      </c>
      <c r="B804" t="s">
        <v>44</v>
      </c>
      <c r="C804" t="s">
        <v>45</v>
      </c>
      <c r="D804">
        <v>250.614</v>
      </c>
      <c r="E804">
        <v>317.83800000000002</v>
      </c>
      <c r="F804">
        <v>-21.150400000000001</v>
      </c>
      <c r="G804">
        <v>-67.224000000000004</v>
      </c>
      <c r="H804">
        <v>1356.39</v>
      </c>
      <c r="I804">
        <v>339930438.90951699</v>
      </c>
    </row>
    <row r="805" spans="1:9" x14ac:dyDescent="0.25">
      <c r="A805" s="20">
        <v>42873</v>
      </c>
      <c r="B805" t="s">
        <v>44</v>
      </c>
      <c r="C805" t="s">
        <v>45</v>
      </c>
      <c r="D805">
        <v>317.83800000000002</v>
      </c>
      <c r="E805">
        <v>315.774</v>
      </c>
      <c r="F805">
        <v>0.65363000000000004</v>
      </c>
      <c r="G805">
        <v>2.0640000000000001</v>
      </c>
      <c r="H805">
        <v>1161.3900000000001</v>
      </c>
      <c r="I805">
        <v>369134021.23737401</v>
      </c>
    </row>
    <row r="806" spans="1:9" x14ac:dyDescent="0.25">
      <c r="A806" s="20">
        <v>42872</v>
      </c>
      <c r="B806" t="s">
        <v>44</v>
      </c>
      <c r="C806" t="s">
        <v>45</v>
      </c>
      <c r="D806">
        <v>315.774</v>
      </c>
      <c r="E806">
        <v>232.85599999999999</v>
      </c>
      <c r="F806">
        <v>35.60913</v>
      </c>
      <c r="G806">
        <v>82.918000000000006</v>
      </c>
      <c r="H806">
        <v>1336.39</v>
      </c>
      <c r="I806">
        <v>421997361.32655799</v>
      </c>
    </row>
    <row r="807" spans="1:9" x14ac:dyDescent="0.25">
      <c r="A807" s="20">
        <v>42871</v>
      </c>
      <c r="B807" t="s">
        <v>44</v>
      </c>
      <c r="C807" t="s">
        <v>45</v>
      </c>
      <c r="D807">
        <v>232.85599999999999</v>
      </c>
      <c r="E807">
        <v>236.114</v>
      </c>
      <c r="F807">
        <v>-1.37984</v>
      </c>
      <c r="G807">
        <v>-3.258</v>
      </c>
      <c r="H807">
        <v>1616.39</v>
      </c>
      <c r="I807">
        <v>376386217.10899901</v>
      </c>
    </row>
    <row r="808" spans="1:9" x14ac:dyDescent="0.25">
      <c r="A808" s="20">
        <v>42870</v>
      </c>
      <c r="B808" t="s">
        <v>44</v>
      </c>
      <c r="C808" t="s">
        <v>45</v>
      </c>
      <c r="D808">
        <v>236.114</v>
      </c>
      <c r="E808">
        <v>246.76599999999999</v>
      </c>
      <c r="F808">
        <v>-4.3166399999999996</v>
      </c>
      <c r="G808">
        <v>-10.651999999999999</v>
      </c>
      <c r="H808">
        <v>1611.39</v>
      </c>
      <c r="I808">
        <v>380471847.22985101</v>
      </c>
    </row>
    <row r="809" spans="1:9" x14ac:dyDescent="0.25">
      <c r="A809" s="20">
        <v>42867</v>
      </c>
      <c r="B809" t="s">
        <v>44</v>
      </c>
      <c r="C809" t="s">
        <v>45</v>
      </c>
      <c r="D809">
        <v>246.76599999999999</v>
      </c>
      <c r="E809">
        <v>254.99799999999999</v>
      </c>
      <c r="F809">
        <v>-3.2282600000000001</v>
      </c>
      <c r="G809">
        <v>-8.2319999999999993</v>
      </c>
      <c r="H809">
        <v>1471.39</v>
      </c>
      <c r="I809">
        <v>363089138.41687202</v>
      </c>
    </row>
    <row r="810" spans="1:9" x14ac:dyDescent="0.25">
      <c r="A810" s="20">
        <v>42866</v>
      </c>
      <c r="B810" t="s">
        <v>44</v>
      </c>
      <c r="C810" t="s">
        <v>45</v>
      </c>
      <c r="D810">
        <v>254.99799999999999</v>
      </c>
      <c r="E810">
        <v>250.92599999999999</v>
      </c>
      <c r="F810">
        <v>1.62279</v>
      </c>
      <c r="G810">
        <v>4.0720000000000001</v>
      </c>
      <c r="H810">
        <v>1471.39</v>
      </c>
      <c r="I810">
        <v>375201624.68908</v>
      </c>
    </row>
    <row r="811" spans="1:9" x14ac:dyDescent="0.25">
      <c r="A811" s="20">
        <v>42865</v>
      </c>
      <c r="B811" t="s">
        <v>44</v>
      </c>
      <c r="C811" t="s">
        <v>45</v>
      </c>
      <c r="D811">
        <v>250.92599999999999</v>
      </c>
      <c r="E811">
        <v>249.916</v>
      </c>
      <c r="F811">
        <v>0.40414</v>
      </c>
      <c r="G811">
        <v>1.01</v>
      </c>
      <c r="H811">
        <v>1471.39</v>
      </c>
      <c r="I811">
        <v>369210122.73324502</v>
      </c>
    </row>
    <row r="812" spans="1:9" x14ac:dyDescent="0.25">
      <c r="A812" s="20">
        <v>42864</v>
      </c>
      <c r="B812" t="s">
        <v>44</v>
      </c>
      <c r="C812" t="s">
        <v>45</v>
      </c>
      <c r="D812">
        <v>249.916</v>
      </c>
      <c r="E812">
        <v>249.93</v>
      </c>
      <c r="F812">
        <v>-5.5999999999999999E-3</v>
      </c>
      <c r="G812">
        <v>-1.4E-2</v>
      </c>
      <c r="H812">
        <v>1476.39</v>
      </c>
      <c r="I812">
        <v>368973598.36797202</v>
      </c>
    </row>
    <row r="813" spans="1:9" x14ac:dyDescent="0.25">
      <c r="A813" s="20">
        <v>42863</v>
      </c>
      <c r="B813" t="s">
        <v>44</v>
      </c>
      <c r="C813" t="s">
        <v>45</v>
      </c>
      <c r="D813">
        <v>249.93</v>
      </c>
      <c r="E813">
        <v>260.61200000000002</v>
      </c>
      <c r="F813">
        <v>-4.0988100000000003</v>
      </c>
      <c r="G813">
        <v>-10.682</v>
      </c>
      <c r="H813">
        <v>1458.89</v>
      </c>
      <c r="I813">
        <v>364620492.83442098</v>
      </c>
    </row>
    <row r="814" spans="1:9" x14ac:dyDescent="0.25">
      <c r="A814" s="20">
        <v>42860</v>
      </c>
      <c r="B814" t="s">
        <v>44</v>
      </c>
      <c r="C814" t="s">
        <v>45</v>
      </c>
      <c r="D814">
        <v>260.61200000000002</v>
      </c>
      <c r="E814">
        <v>259.79399999999998</v>
      </c>
      <c r="F814">
        <v>0.31485999999999997</v>
      </c>
      <c r="G814">
        <v>0.81799999999999995</v>
      </c>
      <c r="H814">
        <v>1448.89</v>
      </c>
      <c r="I814">
        <v>377598240.73526299</v>
      </c>
    </row>
    <row r="815" spans="1:9" x14ac:dyDescent="0.25">
      <c r="A815" s="20">
        <v>42859</v>
      </c>
      <c r="B815" t="s">
        <v>44</v>
      </c>
      <c r="C815" t="s">
        <v>45</v>
      </c>
      <c r="D815">
        <v>259.79399999999998</v>
      </c>
      <c r="E815">
        <v>273.86399999999998</v>
      </c>
      <c r="F815">
        <v>-5.1375900000000003</v>
      </c>
      <c r="G815">
        <v>-14.07</v>
      </c>
      <c r="H815">
        <v>1448.89</v>
      </c>
      <c r="I815">
        <v>376413048.33843797</v>
      </c>
    </row>
    <row r="816" spans="1:9" x14ac:dyDescent="0.25">
      <c r="A816" s="20">
        <v>42858</v>
      </c>
      <c r="B816" t="s">
        <v>44</v>
      </c>
      <c r="C816" t="s">
        <v>45</v>
      </c>
      <c r="D816">
        <v>273.86399999999998</v>
      </c>
      <c r="E816">
        <v>265.28199999999998</v>
      </c>
      <c r="F816">
        <v>3.2350500000000002</v>
      </c>
      <c r="G816">
        <v>8.5820000000000007</v>
      </c>
      <c r="H816">
        <v>1446.39</v>
      </c>
      <c r="I816">
        <v>396114277.12001801</v>
      </c>
    </row>
    <row r="817" spans="1:9" x14ac:dyDescent="0.25">
      <c r="A817" s="20">
        <v>42857</v>
      </c>
      <c r="B817" t="s">
        <v>44</v>
      </c>
      <c r="C817" t="s">
        <v>45</v>
      </c>
      <c r="D817">
        <v>265.28199999999998</v>
      </c>
      <c r="E817">
        <v>261.43400000000003</v>
      </c>
      <c r="F817">
        <v>1.4718800000000001</v>
      </c>
      <c r="G817">
        <v>3.8479999999999999</v>
      </c>
      <c r="H817">
        <v>1436.39</v>
      </c>
      <c r="I817">
        <v>381048534.18657601</v>
      </c>
    </row>
    <row r="818" spans="1:9" x14ac:dyDescent="0.25">
      <c r="A818" s="20">
        <v>42856</v>
      </c>
      <c r="B818" t="s">
        <v>44</v>
      </c>
      <c r="C818" t="s">
        <v>45</v>
      </c>
      <c r="D818">
        <v>261.43400000000003</v>
      </c>
      <c r="E818">
        <v>282.49200000000002</v>
      </c>
      <c r="F818">
        <v>-7.4543699999999999</v>
      </c>
      <c r="G818">
        <v>-21.058</v>
      </c>
      <c r="H818">
        <v>1436.39</v>
      </c>
      <c r="I818">
        <v>375521303.69393098</v>
      </c>
    </row>
    <row r="819" spans="1:9" x14ac:dyDescent="0.25">
      <c r="A819" s="20">
        <v>42853</v>
      </c>
      <c r="B819" t="s">
        <v>44</v>
      </c>
      <c r="C819" t="s">
        <v>45</v>
      </c>
      <c r="D819">
        <v>282.49200000000002</v>
      </c>
      <c r="E819">
        <v>285.44400000000002</v>
      </c>
      <c r="F819">
        <v>-1.0341800000000001</v>
      </c>
      <c r="G819">
        <v>-2.952</v>
      </c>
      <c r="H819">
        <v>1403.89</v>
      </c>
      <c r="I819">
        <v>396587824.01464999</v>
      </c>
    </row>
    <row r="820" spans="1:9" x14ac:dyDescent="0.25">
      <c r="A820" s="20">
        <v>42852</v>
      </c>
      <c r="B820" t="s">
        <v>44</v>
      </c>
      <c r="C820" t="s">
        <v>45</v>
      </c>
      <c r="D820">
        <v>285.44400000000002</v>
      </c>
      <c r="E820">
        <v>286.14400000000001</v>
      </c>
      <c r="F820">
        <v>-0.24462999999999999</v>
      </c>
      <c r="G820">
        <v>-0.7</v>
      </c>
      <c r="H820">
        <v>1373.89</v>
      </c>
      <c r="I820">
        <v>392168788.65453798</v>
      </c>
    </row>
    <row r="821" spans="1:9" x14ac:dyDescent="0.25">
      <c r="A821" s="20">
        <v>42851</v>
      </c>
      <c r="B821" t="s">
        <v>44</v>
      </c>
      <c r="C821" t="s">
        <v>45</v>
      </c>
      <c r="D821">
        <v>286.14400000000001</v>
      </c>
      <c r="E821">
        <v>289.00799999999998</v>
      </c>
      <c r="F821">
        <v>-0.99097999999999997</v>
      </c>
      <c r="G821">
        <v>-2.8639999999999999</v>
      </c>
      <c r="H821">
        <v>1333.89</v>
      </c>
      <c r="I821">
        <v>381684751.97700399</v>
      </c>
    </row>
    <row r="822" spans="1:9" x14ac:dyDescent="0.25">
      <c r="A822" s="20">
        <v>42850</v>
      </c>
      <c r="B822" t="s">
        <v>44</v>
      </c>
      <c r="C822" t="s">
        <v>45</v>
      </c>
      <c r="D822">
        <v>289.00799999999998</v>
      </c>
      <c r="E822">
        <v>298.33</v>
      </c>
      <c r="F822">
        <v>-3.12473</v>
      </c>
      <c r="G822">
        <v>-9.3219999999999992</v>
      </c>
      <c r="H822">
        <v>1308.8900000000001</v>
      </c>
      <c r="I822">
        <v>378279814.25635397</v>
      </c>
    </row>
    <row r="823" spans="1:9" x14ac:dyDescent="0.25">
      <c r="A823" s="20">
        <v>42849</v>
      </c>
      <c r="B823" t="s">
        <v>44</v>
      </c>
      <c r="C823" t="s">
        <v>45</v>
      </c>
      <c r="D823">
        <v>298.33</v>
      </c>
      <c r="E823">
        <v>379.98</v>
      </c>
      <c r="F823">
        <v>-21.487970000000001</v>
      </c>
      <c r="G823">
        <v>-81.650000000000006</v>
      </c>
      <c r="H823">
        <v>1243.8900000000001</v>
      </c>
      <c r="I823">
        <v>371089841.13068902</v>
      </c>
    </row>
    <row r="824" spans="1:9" x14ac:dyDescent="0.25">
      <c r="A824" s="20">
        <v>42846</v>
      </c>
      <c r="B824" t="s">
        <v>44</v>
      </c>
      <c r="C824" t="s">
        <v>45</v>
      </c>
      <c r="D824">
        <v>379.98</v>
      </c>
      <c r="E824">
        <v>380.53399999999999</v>
      </c>
      <c r="F824">
        <v>-0.14557999999999999</v>
      </c>
      <c r="G824">
        <v>-0.55400000000000005</v>
      </c>
      <c r="H824">
        <v>841.39</v>
      </c>
      <c r="I824">
        <v>319711547.24412298</v>
      </c>
    </row>
    <row r="825" spans="1:9" x14ac:dyDescent="0.25">
      <c r="A825" s="20">
        <v>42845</v>
      </c>
      <c r="B825" t="s">
        <v>44</v>
      </c>
      <c r="C825" t="s">
        <v>45</v>
      </c>
      <c r="D825">
        <v>380.53399999999999</v>
      </c>
      <c r="E825">
        <v>393.94799999999998</v>
      </c>
      <c r="F825">
        <v>-3.4050199999999999</v>
      </c>
      <c r="G825">
        <v>-13.414</v>
      </c>
      <c r="H825">
        <v>841.39</v>
      </c>
      <c r="I825">
        <v>320177677.55933201</v>
      </c>
    </row>
    <row r="826" spans="1:9" x14ac:dyDescent="0.25">
      <c r="A826" s="20">
        <v>42844</v>
      </c>
      <c r="B826" t="s">
        <v>44</v>
      </c>
      <c r="C826" t="s">
        <v>45</v>
      </c>
      <c r="D826">
        <v>393.94799999999998</v>
      </c>
      <c r="E826">
        <v>380.68799999999999</v>
      </c>
      <c r="F826">
        <v>3.4831699999999999</v>
      </c>
      <c r="G826">
        <v>13.26</v>
      </c>
      <c r="H826">
        <v>831.39</v>
      </c>
      <c r="I826">
        <v>327524609.19871497</v>
      </c>
    </row>
    <row r="827" spans="1:9" x14ac:dyDescent="0.25">
      <c r="A827" s="20">
        <v>42843</v>
      </c>
      <c r="B827" t="s">
        <v>44</v>
      </c>
      <c r="C827" t="s">
        <v>45</v>
      </c>
      <c r="D827">
        <v>380.68799999999999</v>
      </c>
      <c r="E827">
        <v>381.68400000000003</v>
      </c>
      <c r="F827">
        <v>-0.26095000000000002</v>
      </c>
      <c r="G827">
        <v>-0.996</v>
      </c>
      <c r="H827">
        <v>831.39</v>
      </c>
      <c r="I827">
        <v>316500371.69027501</v>
      </c>
    </row>
    <row r="828" spans="1:9" x14ac:dyDescent="0.25">
      <c r="A828" s="20">
        <v>42842</v>
      </c>
      <c r="B828" t="s">
        <v>44</v>
      </c>
      <c r="C828" t="s">
        <v>45</v>
      </c>
      <c r="D828">
        <v>381.68400000000003</v>
      </c>
      <c r="E828">
        <v>434.81599999999997</v>
      </c>
      <c r="F828">
        <v>-12.21942</v>
      </c>
      <c r="G828">
        <v>-53.131999999999998</v>
      </c>
      <c r="H828">
        <v>948.89</v>
      </c>
      <c r="I828">
        <v>362176306.58909899</v>
      </c>
    </row>
    <row r="829" spans="1:9" x14ac:dyDescent="0.25">
      <c r="A829" s="20">
        <v>42838</v>
      </c>
      <c r="B829" t="s">
        <v>44</v>
      </c>
      <c r="C829" t="s">
        <v>45</v>
      </c>
      <c r="D829">
        <v>434.81599999999997</v>
      </c>
      <c r="E829">
        <v>420.36200000000002</v>
      </c>
      <c r="F829">
        <v>3.4384600000000001</v>
      </c>
      <c r="G829">
        <v>14.454000000000001</v>
      </c>
      <c r="H829">
        <v>938.89</v>
      </c>
      <c r="I829">
        <v>408244594.54523998</v>
      </c>
    </row>
    <row r="830" spans="1:9" x14ac:dyDescent="0.25">
      <c r="A830" s="20">
        <v>42837</v>
      </c>
      <c r="B830" t="s">
        <v>44</v>
      </c>
      <c r="C830" t="s">
        <v>45</v>
      </c>
      <c r="D830">
        <v>420.36200000000002</v>
      </c>
      <c r="E830">
        <v>399.91</v>
      </c>
      <c r="F830">
        <v>5.1141500000000004</v>
      </c>
      <c r="G830">
        <v>20.452000000000002</v>
      </c>
      <c r="H830">
        <v>956.39</v>
      </c>
      <c r="I830">
        <v>402030206.82676399</v>
      </c>
    </row>
    <row r="831" spans="1:9" x14ac:dyDescent="0.25">
      <c r="A831" s="20">
        <v>42836</v>
      </c>
      <c r="B831" t="s">
        <v>44</v>
      </c>
      <c r="C831" t="s">
        <v>45</v>
      </c>
      <c r="D831">
        <v>399.91</v>
      </c>
      <c r="E831">
        <v>379.19</v>
      </c>
      <c r="F831">
        <v>5.4642799999999996</v>
      </c>
      <c r="G831">
        <v>20.72</v>
      </c>
      <c r="H831">
        <v>1106.3900000000001</v>
      </c>
      <c r="I831">
        <v>442456609.12520897</v>
      </c>
    </row>
    <row r="832" spans="1:9" x14ac:dyDescent="0.25">
      <c r="A832" s="20">
        <v>42835</v>
      </c>
      <c r="B832" t="s">
        <v>44</v>
      </c>
      <c r="C832" t="s">
        <v>45</v>
      </c>
      <c r="D832">
        <v>379.19</v>
      </c>
      <c r="E832">
        <v>348.05799999999999</v>
      </c>
      <c r="F832">
        <v>8.9444900000000001</v>
      </c>
      <c r="G832">
        <v>31.132000000000001</v>
      </c>
      <c r="H832">
        <v>1131.3900000000001</v>
      </c>
      <c r="I832">
        <v>429011948.78019601</v>
      </c>
    </row>
    <row r="833" spans="1:9" x14ac:dyDescent="0.25">
      <c r="A833" s="20">
        <v>42832</v>
      </c>
      <c r="B833" t="s">
        <v>44</v>
      </c>
      <c r="C833" t="s">
        <v>45</v>
      </c>
      <c r="D833">
        <v>348.05799999999999</v>
      </c>
      <c r="E833">
        <v>329.28</v>
      </c>
      <c r="F833">
        <v>5.70275</v>
      </c>
      <c r="G833">
        <v>18.777999999999999</v>
      </c>
      <c r="H833">
        <v>1131.3900000000001</v>
      </c>
      <c r="I833">
        <v>393789500.95872098</v>
      </c>
    </row>
    <row r="834" spans="1:9" x14ac:dyDescent="0.25">
      <c r="A834" s="20">
        <v>42831</v>
      </c>
      <c r="B834" t="s">
        <v>44</v>
      </c>
      <c r="C834" t="s">
        <v>45</v>
      </c>
      <c r="D834">
        <v>329.28</v>
      </c>
      <c r="E834">
        <v>345.702</v>
      </c>
      <c r="F834">
        <v>-4.7503299999999999</v>
      </c>
      <c r="G834">
        <v>-16.422000000000001</v>
      </c>
      <c r="H834">
        <v>1143.8900000000001</v>
      </c>
      <c r="I834">
        <v>376660250.888322</v>
      </c>
    </row>
    <row r="835" spans="1:9" x14ac:dyDescent="0.25">
      <c r="A835" s="20">
        <v>42830</v>
      </c>
      <c r="B835" t="s">
        <v>44</v>
      </c>
      <c r="C835" t="s">
        <v>45</v>
      </c>
      <c r="D835">
        <v>345.702</v>
      </c>
      <c r="E835">
        <v>318.39800000000002</v>
      </c>
      <c r="F835">
        <v>8.5754300000000008</v>
      </c>
      <c r="G835">
        <v>27.303999999999998</v>
      </c>
      <c r="H835">
        <v>1143.8900000000001</v>
      </c>
      <c r="I835">
        <v>395445220.03338999</v>
      </c>
    </row>
    <row r="836" spans="1:9" x14ac:dyDescent="0.25">
      <c r="A836" s="20">
        <v>42829</v>
      </c>
      <c r="B836" t="s">
        <v>44</v>
      </c>
      <c r="C836" t="s">
        <v>45</v>
      </c>
      <c r="D836">
        <v>318.39800000000002</v>
      </c>
      <c r="E836">
        <v>329.464</v>
      </c>
      <c r="F836">
        <v>-3.3587899999999999</v>
      </c>
      <c r="G836">
        <v>-11.066000000000001</v>
      </c>
      <c r="H836">
        <v>1096.3900000000001</v>
      </c>
      <c r="I836">
        <v>349088529.895347</v>
      </c>
    </row>
    <row r="837" spans="1:9" x14ac:dyDescent="0.25">
      <c r="A837" s="20">
        <v>42828</v>
      </c>
      <c r="B837" t="s">
        <v>44</v>
      </c>
      <c r="C837" t="s">
        <v>45</v>
      </c>
      <c r="D837">
        <v>329.464</v>
      </c>
      <c r="E837">
        <v>323.904</v>
      </c>
      <c r="F837">
        <v>1.7165600000000001</v>
      </c>
      <c r="G837">
        <v>5.56</v>
      </c>
      <c r="H837">
        <v>1088.8900000000001</v>
      </c>
      <c r="I837">
        <v>358750206.73308498</v>
      </c>
    </row>
    <row r="838" spans="1:9" x14ac:dyDescent="0.25">
      <c r="A838" s="20">
        <v>42825</v>
      </c>
      <c r="B838" t="s">
        <v>44</v>
      </c>
      <c r="C838" t="s">
        <v>45</v>
      </c>
      <c r="D838">
        <v>323.904</v>
      </c>
      <c r="E838">
        <v>307.05599999999998</v>
      </c>
      <c r="F838">
        <v>5.4869500000000002</v>
      </c>
      <c r="G838">
        <v>16.847999999999999</v>
      </c>
      <c r="H838">
        <v>1111.3900000000001</v>
      </c>
      <c r="I838">
        <v>359983815.77177799</v>
      </c>
    </row>
    <row r="839" spans="1:9" x14ac:dyDescent="0.25">
      <c r="A839" s="20">
        <v>42824</v>
      </c>
      <c r="B839" t="s">
        <v>44</v>
      </c>
      <c r="C839" t="s">
        <v>45</v>
      </c>
      <c r="D839">
        <v>307.05599999999998</v>
      </c>
      <c r="E839">
        <v>312.58800000000002</v>
      </c>
      <c r="F839">
        <v>-1.7697400000000001</v>
      </c>
      <c r="G839">
        <v>-5.532</v>
      </c>
      <c r="H839">
        <v>1111.3900000000001</v>
      </c>
      <c r="I839">
        <v>341259109.29046601</v>
      </c>
    </row>
    <row r="840" spans="1:9" x14ac:dyDescent="0.25">
      <c r="A840" s="20">
        <v>42823</v>
      </c>
      <c r="B840" t="s">
        <v>44</v>
      </c>
      <c r="C840" t="s">
        <v>45</v>
      </c>
      <c r="D840">
        <v>312.58800000000002</v>
      </c>
      <c r="E840">
        <v>312.91399999999999</v>
      </c>
      <c r="F840">
        <v>-0.10417999999999999</v>
      </c>
      <c r="G840">
        <v>-0.32600000000000001</v>
      </c>
      <c r="H840">
        <v>1168.8900000000001</v>
      </c>
      <c r="I840">
        <v>365381131.318874</v>
      </c>
    </row>
    <row r="841" spans="1:9" x14ac:dyDescent="0.25">
      <c r="A841" s="20">
        <v>42822</v>
      </c>
      <c r="B841" t="s">
        <v>44</v>
      </c>
      <c r="C841" t="s">
        <v>45</v>
      </c>
      <c r="D841">
        <v>312.91399999999999</v>
      </c>
      <c r="E841">
        <v>344.334</v>
      </c>
      <c r="F841">
        <v>-9.12486</v>
      </c>
      <c r="G841">
        <v>-31.42</v>
      </c>
      <c r="H841">
        <v>1156.3900000000001</v>
      </c>
      <c r="I841">
        <v>361850764.60905099</v>
      </c>
    </row>
    <row r="842" spans="1:9" x14ac:dyDescent="0.25">
      <c r="A842" s="20">
        <v>42821</v>
      </c>
      <c r="B842" t="s">
        <v>44</v>
      </c>
      <c r="C842" t="s">
        <v>45</v>
      </c>
      <c r="D842">
        <v>344.334</v>
      </c>
      <c r="E842">
        <v>362.30799999999999</v>
      </c>
      <c r="F842">
        <v>-4.9609699999999997</v>
      </c>
      <c r="G842">
        <v>-17.974</v>
      </c>
      <c r="H842">
        <v>1038.8900000000001</v>
      </c>
      <c r="I842">
        <v>357725307.88319802</v>
      </c>
    </row>
    <row r="843" spans="1:9" x14ac:dyDescent="0.25">
      <c r="A843" s="20">
        <v>42818</v>
      </c>
      <c r="B843" t="s">
        <v>44</v>
      </c>
      <c r="C843" t="s">
        <v>45</v>
      </c>
      <c r="D843">
        <v>362.30799999999999</v>
      </c>
      <c r="E843">
        <v>381.10399999999998</v>
      </c>
      <c r="F843">
        <v>-4.9319899999999999</v>
      </c>
      <c r="G843">
        <v>-18.795999999999999</v>
      </c>
      <c r="H843">
        <v>1038.8900000000001</v>
      </c>
      <c r="I843">
        <v>376398325.02322102</v>
      </c>
    </row>
    <row r="844" spans="1:9" x14ac:dyDescent="0.25">
      <c r="A844" s="20">
        <v>42817</v>
      </c>
      <c r="B844" t="s">
        <v>44</v>
      </c>
      <c r="C844" t="s">
        <v>45</v>
      </c>
      <c r="D844">
        <v>381.10399999999998</v>
      </c>
      <c r="E844">
        <v>363.31599999999997</v>
      </c>
      <c r="F844">
        <v>4.8960100000000004</v>
      </c>
      <c r="G844">
        <v>17.788</v>
      </c>
      <c r="H844">
        <v>1038.8900000000001</v>
      </c>
      <c r="I844">
        <v>395925310.121912</v>
      </c>
    </row>
    <row r="845" spans="1:9" x14ac:dyDescent="0.25">
      <c r="A845" s="20">
        <v>42816</v>
      </c>
      <c r="B845" t="s">
        <v>44</v>
      </c>
      <c r="C845" t="s">
        <v>45</v>
      </c>
      <c r="D845">
        <v>363.31599999999997</v>
      </c>
      <c r="E845">
        <v>355.60199999999998</v>
      </c>
      <c r="F845">
        <v>2.1692800000000001</v>
      </c>
      <c r="G845">
        <v>7.7140000000000004</v>
      </c>
      <c r="H845">
        <v>1028.8900000000001</v>
      </c>
      <c r="I845">
        <v>373812366.60757297</v>
      </c>
    </row>
    <row r="846" spans="1:9" x14ac:dyDescent="0.25">
      <c r="A846" s="20">
        <v>42815</v>
      </c>
      <c r="B846" t="s">
        <v>44</v>
      </c>
      <c r="C846" t="s">
        <v>45</v>
      </c>
      <c r="D846">
        <v>355.60199999999998</v>
      </c>
      <c r="E846">
        <v>325.916</v>
      </c>
      <c r="F846">
        <v>9.1084800000000001</v>
      </c>
      <c r="G846">
        <v>29.686</v>
      </c>
      <c r="H846">
        <v>1113.8900000000001</v>
      </c>
      <c r="I846">
        <v>396101675.59399003</v>
      </c>
    </row>
    <row r="847" spans="1:9" x14ac:dyDescent="0.25">
      <c r="A847" s="20">
        <v>42814</v>
      </c>
      <c r="B847" t="s">
        <v>44</v>
      </c>
      <c r="C847" t="s">
        <v>45</v>
      </c>
      <c r="D847">
        <v>325.916</v>
      </c>
      <c r="E847">
        <v>331.19799999999998</v>
      </c>
      <c r="F847">
        <v>-1.5948199999999999</v>
      </c>
      <c r="G847">
        <v>-5.282</v>
      </c>
      <c r="H847">
        <v>1111.3900000000001</v>
      </c>
      <c r="I847">
        <v>362219933.37863898</v>
      </c>
    </row>
    <row r="848" spans="1:9" x14ac:dyDescent="0.25">
      <c r="A848" s="20">
        <v>42811</v>
      </c>
      <c r="B848" t="s">
        <v>44</v>
      </c>
      <c r="C848" t="s">
        <v>45</v>
      </c>
      <c r="D848">
        <v>331.19799999999998</v>
      </c>
      <c r="E848">
        <v>332.18</v>
      </c>
      <c r="F848">
        <v>-0.29561999999999999</v>
      </c>
      <c r="G848">
        <v>-0.98199999999999998</v>
      </c>
      <c r="H848">
        <v>1111.3900000000001</v>
      </c>
      <c r="I848">
        <v>368090297.79188102</v>
      </c>
    </row>
    <row r="849" spans="1:9" x14ac:dyDescent="0.25">
      <c r="A849" s="20">
        <v>42810</v>
      </c>
      <c r="B849" t="s">
        <v>44</v>
      </c>
      <c r="C849" t="s">
        <v>45</v>
      </c>
      <c r="D849">
        <v>332.18</v>
      </c>
      <c r="E849">
        <v>355.02199999999999</v>
      </c>
      <c r="F849">
        <v>-6.4339700000000004</v>
      </c>
      <c r="G849">
        <v>-22.841999999999999</v>
      </c>
      <c r="H849">
        <v>1111.3900000000001</v>
      </c>
      <c r="I849">
        <v>369181683.22425503</v>
      </c>
    </row>
    <row r="850" spans="1:9" x14ac:dyDescent="0.25">
      <c r="A850" s="20">
        <v>42809</v>
      </c>
      <c r="B850" t="s">
        <v>44</v>
      </c>
      <c r="C850" t="s">
        <v>45</v>
      </c>
      <c r="D850">
        <v>355.02199999999999</v>
      </c>
      <c r="E850">
        <v>374.05200000000002</v>
      </c>
      <c r="F850">
        <v>-5.0875300000000001</v>
      </c>
      <c r="G850">
        <v>-19.03</v>
      </c>
      <c r="H850">
        <v>1081.3900000000001</v>
      </c>
      <c r="I850">
        <v>383917404.12680399</v>
      </c>
    </row>
    <row r="851" spans="1:9" x14ac:dyDescent="0.25">
      <c r="A851" s="20">
        <v>42808</v>
      </c>
      <c r="B851" t="s">
        <v>44</v>
      </c>
      <c r="C851" t="s">
        <v>45</v>
      </c>
      <c r="D851">
        <v>374.05200000000002</v>
      </c>
      <c r="E851">
        <v>359.358</v>
      </c>
      <c r="F851">
        <v>4.0889600000000002</v>
      </c>
      <c r="G851">
        <v>14.694000000000001</v>
      </c>
      <c r="H851">
        <v>1063.8900000000001</v>
      </c>
      <c r="I851">
        <v>397950354.59328997</v>
      </c>
    </row>
    <row r="852" spans="1:9" x14ac:dyDescent="0.25">
      <c r="A852" s="20">
        <v>42807</v>
      </c>
      <c r="B852" t="s">
        <v>44</v>
      </c>
      <c r="C852" t="s">
        <v>45</v>
      </c>
      <c r="D852">
        <v>359.358</v>
      </c>
      <c r="E852">
        <v>378.56599999999997</v>
      </c>
      <c r="F852">
        <v>-5.0738799999999999</v>
      </c>
      <c r="G852">
        <v>-19.207999999999998</v>
      </c>
      <c r="H852">
        <v>1061.3900000000001</v>
      </c>
      <c r="I852">
        <v>381419153.16425401</v>
      </c>
    </row>
    <row r="853" spans="1:9" x14ac:dyDescent="0.25">
      <c r="A853" s="20">
        <v>42804</v>
      </c>
      <c r="B853" t="s">
        <v>44</v>
      </c>
      <c r="C853" t="s">
        <v>45</v>
      </c>
      <c r="D853">
        <v>378.56599999999997</v>
      </c>
      <c r="E853">
        <v>391.77600000000001</v>
      </c>
      <c r="F853">
        <v>-3.37182</v>
      </c>
      <c r="G853">
        <v>-13.21</v>
      </c>
      <c r="H853">
        <v>1058.8900000000001</v>
      </c>
      <c r="I853">
        <v>400859926.13274002</v>
      </c>
    </row>
    <row r="854" spans="1:9" x14ac:dyDescent="0.25">
      <c r="A854" s="20">
        <v>42803</v>
      </c>
      <c r="B854" t="s">
        <v>44</v>
      </c>
      <c r="C854" t="s">
        <v>45</v>
      </c>
      <c r="D854">
        <v>391.77600000000001</v>
      </c>
      <c r="E854">
        <v>389.66199999999998</v>
      </c>
      <c r="F854">
        <v>0.54252</v>
      </c>
      <c r="G854">
        <v>2.1139999999999999</v>
      </c>
      <c r="H854">
        <v>1058.8900000000001</v>
      </c>
      <c r="I854">
        <v>414847869.11814702</v>
      </c>
    </row>
    <row r="855" spans="1:9" x14ac:dyDescent="0.25">
      <c r="A855" s="20">
        <v>42802</v>
      </c>
      <c r="B855" t="s">
        <v>44</v>
      </c>
      <c r="C855" t="s">
        <v>45</v>
      </c>
      <c r="D855">
        <v>389.66199999999998</v>
      </c>
      <c r="E855">
        <v>390.14400000000001</v>
      </c>
      <c r="F855">
        <v>-0.12354</v>
      </c>
      <c r="G855">
        <v>-0.48199999999999998</v>
      </c>
      <c r="H855">
        <v>1058.8900000000001</v>
      </c>
      <c r="I855">
        <v>412609374.68429703</v>
      </c>
    </row>
    <row r="856" spans="1:9" x14ac:dyDescent="0.25">
      <c r="A856" s="20">
        <v>42801</v>
      </c>
      <c r="B856" t="s">
        <v>44</v>
      </c>
      <c r="C856" t="s">
        <v>45</v>
      </c>
      <c r="D856">
        <v>390.14400000000001</v>
      </c>
      <c r="E856">
        <v>389.91399999999999</v>
      </c>
      <c r="F856">
        <v>5.8990000000000001E-2</v>
      </c>
      <c r="G856">
        <v>0.23</v>
      </c>
      <c r="H856">
        <v>1038.8900000000001</v>
      </c>
      <c r="I856">
        <v>405316879.88633901</v>
      </c>
    </row>
    <row r="857" spans="1:9" x14ac:dyDescent="0.25">
      <c r="A857" s="20">
        <v>42800</v>
      </c>
      <c r="B857" t="s">
        <v>44</v>
      </c>
      <c r="C857" t="s">
        <v>45</v>
      </c>
      <c r="D857">
        <v>389.91399999999999</v>
      </c>
      <c r="E857">
        <v>398.66199999999998</v>
      </c>
      <c r="F857">
        <v>-2.19434</v>
      </c>
      <c r="G857">
        <v>-8.7479999999999993</v>
      </c>
      <c r="H857">
        <v>1038.8900000000001</v>
      </c>
      <c r="I857">
        <v>405077935.08038503</v>
      </c>
    </row>
    <row r="858" spans="1:9" x14ac:dyDescent="0.25">
      <c r="A858" s="20">
        <v>42797</v>
      </c>
      <c r="B858" t="s">
        <v>44</v>
      </c>
      <c r="C858" t="s">
        <v>45</v>
      </c>
      <c r="D858">
        <v>398.66199999999998</v>
      </c>
      <c r="E858">
        <v>425.93</v>
      </c>
      <c r="F858">
        <v>-6.4019899999999996</v>
      </c>
      <c r="G858">
        <v>-27.268000000000001</v>
      </c>
      <c r="H858">
        <v>1038.8900000000001</v>
      </c>
      <c r="I858">
        <v>414166148.83029699</v>
      </c>
    </row>
    <row r="859" spans="1:9" x14ac:dyDescent="0.25">
      <c r="A859" s="20">
        <v>42796</v>
      </c>
      <c r="B859" t="s">
        <v>44</v>
      </c>
      <c r="C859" t="s">
        <v>45</v>
      </c>
      <c r="D859">
        <v>425.93</v>
      </c>
      <c r="E859">
        <v>427.21</v>
      </c>
      <c r="F859">
        <v>-0.29962</v>
      </c>
      <c r="G859">
        <v>-1.28</v>
      </c>
      <c r="H859">
        <v>1023.89</v>
      </c>
      <c r="I859">
        <v>436105663.91175598</v>
      </c>
    </row>
    <row r="860" spans="1:9" x14ac:dyDescent="0.25">
      <c r="A860" s="20">
        <v>42795</v>
      </c>
      <c r="B860" t="s">
        <v>44</v>
      </c>
      <c r="C860" t="s">
        <v>45</v>
      </c>
      <c r="D860">
        <v>427.21</v>
      </c>
      <c r="E860">
        <v>442.82600000000002</v>
      </c>
      <c r="F860">
        <v>-3.52644</v>
      </c>
      <c r="G860">
        <v>-15.616</v>
      </c>
      <c r="H860">
        <v>1023.89</v>
      </c>
      <c r="I860">
        <v>437416243.70141</v>
      </c>
    </row>
    <row r="861" spans="1:9" x14ac:dyDescent="0.25">
      <c r="A861" s="20">
        <v>42794</v>
      </c>
      <c r="B861" t="s">
        <v>44</v>
      </c>
      <c r="C861" t="s">
        <v>45</v>
      </c>
      <c r="D861">
        <v>442.82600000000002</v>
      </c>
      <c r="E861">
        <v>428.43</v>
      </c>
      <c r="F861">
        <v>3.3601800000000002</v>
      </c>
      <c r="G861">
        <v>14.396000000000001</v>
      </c>
      <c r="H861">
        <v>978.89</v>
      </c>
      <c r="I861">
        <v>433478147.13518</v>
      </c>
    </row>
    <row r="862" spans="1:9" x14ac:dyDescent="0.25">
      <c r="A862" s="20">
        <v>42793</v>
      </c>
      <c r="B862" t="s">
        <v>44</v>
      </c>
      <c r="C862" t="s">
        <v>45</v>
      </c>
      <c r="D862">
        <v>428.43</v>
      </c>
      <c r="E862">
        <v>432.94200000000001</v>
      </c>
      <c r="F862">
        <v>-1.04217</v>
      </c>
      <c r="G862">
        <v>-4.5119999999999996</v>
      </c>
      <c r="H862">
        <v>978.89</v>
      </c>
      <c r="I862">
        <v>419386040.06342298</v>
      </c>
    </row>
    <row r="863" spans="1:9" x14ac:dyDescent="0.25">
      <c r="A863" s="20">
        <v>42790</v>
      </c>
      <c r="B863" t="s">
        <v>44</v>
      </c>
      <c r="C863" t="s">
        <v>45</v>
      </c>
      <c r="D863">
        <v>432.94200000000001</v>
      </c>
      <c r="E863">
        <v>442.06</v>
      </c>
      <c r="F863">
        <v>-2.0626199999999999</v>
      </c>
      <c r="G863">
        <v>-9.1180000000000003</v>
      </c>
      <c r="H863">
        <v>968.89</v>
      </c>
      <c r="I863">
        <v>419473373.82195097</v>
      </c>
    </row>
    <row r="864" spans="1:9" x14ac:dyDescent="0.25">
      <c r="A864" s="20">
        <v>42789</v>
      </c>
      <c r="B864" t="s">
        <v>44</v>
      </c>
      <c r="C864" t="s">
        <v>45</v>
      </c>
      <c r="D864">
        <v>442.06</v>
      </c>
      <c r="E864">
        <v>419.58600000000001</v>
      </c>
      <c r="F864">
        <v>5.35623</v>
      </c>
      <c r="G864">
        <v>22.474</v>
      </c>
      <c r="H864">
        <v>1013.89</v>
      </c>
      <c r="I864">
        <v>448200417.04231</v>
      </c>
    </row>
    <row r="865" spans="1:9" x14ac:dyDescent="0.25">
      <c r="A865" s="20">
        <v>42788</v>
      </c>
      <c r="B865" t="s">
        <v>44</v>
      </c>
      <c r="C865" t="s">
        <v>45</v>
      </c>
      <c r="D865">
        <v>419.58600000000001</v>
      </c>
      <c r="E865">
        <v>415.95600000000002</v>
      </c>
      <c r="F865">
        <v>0.87268999999999997</v>
      </c>
      <c r="G865">
        <v>3.63</v>
      </c>
      <c r="H865">
        <v>1013.89</v>
      </c>
      <c r="I865">
        <v>425414242.82928699</v>
      </c>
    </row>
    <row r="866" spans="1:9" x14ac:dyDescent="0.25">
      <c r="A866" s="20">
        <v>42787</v>
      </c>
      <c r="B866" t="s">
        <v>44</v>
      </c>
      <c r="C866" t="s">
        <v>45</v>
      </c>
      <c r="D866">
        <v>415.95600000000002</v>
      </c>
      <c r="E866">
        <v>411.87599999999998</v>
      </c>
      <c r="F866">
        <v>0.99058999999999997</v>
      </c>
      <c r="G866">
        <v>4.08</v>
      </c>
      <c r="H866">
        <v>1013.89</v>
      </c>
      <c r="I866">
        <v>421733820.45706701</v>
      </c>
    </row>
    <row r="867" spans="1:9" x14ac:dyDescent="0.25">
      <c r="A867" s="20">
        <v>42783</v>
      </c>
      <c r="B867" t="s">
        <v>44</v>
      </c>
      <c r="C867" t="s">
        <v>45</v>
      </c>
      <c r="D867">
        <v>411.87599999999998</v>
      </c>
      <c r="E867">
        <v>402.64800000000002</v>
      </c>
      <c r="F867">
        <v>2.29183</v>
      </c>
      <c r="G867">
        <v>9.2279999999999998</v>
      </c>
      <c r="H867">
        <v>1013.89</v>
      </c>
      <c r="I867">
        <v>417597147.37754703</v>
      </c>
    </row>
    <row r="868" spans="1:9" x14ac:dyDescent="0.25">
      <c r="A868" s="20">
        <v>42782</v>
      </c>
      <c r="B868" t="s">
        <v>44</v>
      </c>
      <c r="C868" t="s">
        <v>45</v>
      </c>
      <c r="D868">
        <v>402.64800000000002</v>
      </c>
      <c r="E868">
        <v>396.524</v>
      </c>
      <c r="F868">
        <v>1.5444199999999999</v>
      </c>
      <c r="G868">
        <v>6.1239999999999997</v>
      </c>
      <c r="H868">
        <v>988.89</v>
      </c>
      <c r="I868">
        <v>398174766.20651501</v>
      </c>
    </row>
    <row r="869" spans="1:9" x14ac:dyDescent="0.25">
      <c r="A869" s="20">
        <v>42781</v>
      </c>
      <c r="B869" t="s">
        <v>44</v>
      </c>
      <c r="C869" t="s">
        <v>45</v>
      </c>
      <c r="D869">
        <v>396.524</v>
      </c>
      <c r="E869">
        <v>362.60599999999999</v>
      </c>
      <c r="F869">
        <v>9.3539499999999993</v>
      </c>
      <c r="G869">
        <v>33.917999999999999</v>
      </c>
      <c r="H869">
        <v>786.39</v>
      </c>
      <c r="I869">
        <v>311822691.025392</v>
      </c>
    </row>
    <row r="870" spans="1:9" x14ac:dyDescent="0.25">
      <c r="A870" s="20">
        <v>42780</v>
      </c>
      <c r="B870" t="s">
        <v>44</v>
      </c>
      <c r="C870" t="s">
        <v>45</v>
      </c>
      <c r="D870">
        <v>362.60599999999999</v>
      </c>
      <c r="E870">
        <v>409.81799999999998</v>
      </c>
      <c r="F870">
        <v>-11.520239999999999</v>
      </c>
      <c r="G870">
        <v>-47.212000000000003</v>
      </c>
      <c r="H870">
        <v>626.39</v>
      </c>
      <c r="I870">
        <v>227132939.38049999</v>
      </c>
    </row>
    <row r="871" spans="1:9" x14ac:dyDescent="0.25">
      <c r="A871" s="20">
        <v>42779</v>
      </c>
      <c r="B871" t="s">
        <v>44</v>
      </c>
      <c r="C871" t="s">
        <v>45</v>
      </c>
      <c r="D871">
        <v>409.81799999999998</v>
      </c>
      <c r="E871">
        <v>429.34800000000001</v>
      </c>
      <c r="F871">
        <v>-4.5487599999999997</v>
      </c>
      <c r="G871">
        <v>-19.53</v>
      </c>
      <c r="H871">
        <v>688.89</v>
      </c>
      <c r="I871">
        <v>282319710.80949497</v>
      </c>
    </row>
    <row r="872" spans="1:9" x14ac:dyDescent="0.25">
      <c r="A872" s="20">
        <v>42776</v>
      </c>
      <c r="B872" t="s">
        <v>44</v>
      </c>
      <c r="C872" t="s">
        <v>45</v>
      </c>
      <c r="D872">
        <v>429.34800000000001</v>
      </c>
      <c r="E872">
        <v>449.45</v>
      </c>
      <c r="F872">
        <v>-4.4725799999999998</v>
      </c>
      <c r="G872">
        <v>-20.102</v>
      </c>
      <c r="H872">
        <v>713.89</v>
      </c>
      <c r="I872">
        <v>306507441.50631499</v>
      </c>
    </row>
    <row r="873" spans="1:9" x14ac:dyDescent="0.25">
      <c r="A873" s="20">
        <v>42775</v>
      </c>
      <c r="B873" t="s">
        <v>44</v>
      </c>
      <c r="C873" t="s">
        <v>45</v>
      </c>
      <c r="D873">
        <v>449.45</v>
      </c>
      <c r="E873">
        <v>473.67399999999998</v>
      </c>
      <c r="F873">
        <v>-5.1140699999999999</v>
      </c>
      <c r="G873">
        <v>-24.224</v>
      </c>
      <c r="H873">
        <v>708.89</v>
      </c>
      <c r="I873">
        <v>318610817.54663599</v>
      </c>
    </row>
    <row r="874" spans="1:9" x14ac:dyDescent="0.25">
      <c r="A874" s="20">
        <v>42774</v>
      </c>
      <c r="B874" t="s">
        <v>44</v>
      </c>
      <c r="C874" t="s">
        <v>45</v>
      </c>
      <c r="D874">
        <v>473.67399999999998</v>
      </c>
      <c r="E874">
        <v>473.67200000000003</v>
      </c>
      <c r="F874">
        <v>4.2000000000000002E-4</v>
      </c>
      <c r="G874">
        <v>2E-3</v>
      </c>
      <c r="H874">
        <v>708.89</v>
      </c>
      <c r="I874">
        <v>335782980.065826</v>
      </c>
    </row>
    <row r="875" spans="1:9" x14ac:dyDescent="0.25">
      <c r="A875" s="20">
        <v>42773</v>
      </c>
      <c r="B875" t="s">
        <v>44</v>
      </c>
      <c r="C875" t="s">
        <v>45</v>
      </c>
      <c r="D875">
        <v>473.67200000000003</v>
      </c>
      <c r="E875">
        <v>471.56</v>
      </c>
      <c r="F875">
        <v>0.44788</v>
      </c>
      <c r="G875">
        <v>2.1120000000000001</v>
      </c>
      <c r="H875">
        <v>703.89</v>
      </c>
      <c r="I875">
        <v>333413202.28490502</v>
      </c>
    </row>
    <row r="876" spans="1:9" x14ac:dyDescent="0.25">
      <c r="A876" s="20">
        <v>42772</v>
      </c>
      <c r="B876" t="s">
        <v>44</v>
      </c>
      <c r="C876" t="s">
        <v>45</v>
      </c>
      <c r="D876">
        <v>471.56</v>
      </c>
      <c r="E876">
        <v>469.31</v>
      </c>
      <c r="F876">
        <v>0.47943000000000002</v>
      </c>
      <c r="G876">
        <v>2.25</v>
      </c>
      <c r="H876">
        <v>703.89</v>
      </c>
      <c r="I876">
        <v>331926585.63197702</v>
      </c>
    </row>
    <row r="877" spans="1:9" x14ac:dyDescent="0.25">
      <c r="A877" s="20">
        <v>42769</v>
      </c>
      <c r="B877" t="s">
        <v>44</v>
      </c>
      <c r="C877" t="s">
        <v>45</v>
      </c>
      <c r="D877">
        <v>469.31</v>
      </c>
      <c r="E877">
        <v>493.09800000000001</v>
      </c>
      <c r="F877">
        <v>-4.8241899999999998</v>
      </c>
      <c r="G877">
        <v>-23.788</v>
      </c>
      <c r="H877">
        <v>703.89</v>
      </c>
      <c r="I877">
        <v>330342832.09547698</v>
      </c>
    </row>
    <row r="878" spans="1:9" x14ac:dyDescent="0.25">
      <c r="A878" s="20">
        <v>42768</v>
      </c>
      <c r="B878" t="s">
        <v>44</v>
      </c>
      <c r="C878" t="s">
        <v>45</v>
      </c>
      <c r="D878">
        <v>493.09800000000001</v>
      </c>
      <c r="E878">
        <v>477.202</v>
      </c>
      <c r="F878">
        <v>3.33108</v>
      </c>
      <c r="G878">
        <v>15.896000000000001</v>
      </c>
      <c r="H878">
        <v>703.89</v>
      </c>
      <c r="I878">
        <v>347086978.373815</v>
      </c>
    </row>
    <row r="879" spans="1:9" x14ac:dyDescent="0.25">
      <c r="A879" s="20">
        <v>42767</v>
      </c>
      <c r="B879" t="s">
        <v>44</v>
      </c>
      <c r="C879" t="s">
        <v>45</v>
      </c>
      <c r="D879">
        <v>477.202</v>
      </c>
      <c r="E879">
        <v>499.16</v>
      </c>
      <c r="F879">
        <v>-4.3989900000000004</v>
      </c>
      <c r="G879">
        <v>-21.957999999999998</v>
      </c>
      <c r="H879">
        <v>718.89</v>
      </c>
      <c r="I879">
        <v>343055965.611058</v>
      </c>
    </row>
    <row r="880" spans="1:9" x14ac:dyDescent="0.25">
      <c r="A880" s="20">
        <v>42766</v>
      </c>
      <c r="B880" t="s">
        <v>44</v>
      </c>
      <c r="C880" t="s">
        <v>45</v>
      </c>
      <c r="D880">
        <v>499.16</v>
      </c>
      <c r="E880">
        <v>497.08800000000002</v>
      </c>
      <c r="F880">
        <v>0.41682999999999998</v>
      </c>
      <c r="G880">
        <v>2.0720000000000001</v>
      </c>
      <c r="H880">
        <v>718.89</v>
      </c>
      <c r="I880">
        <v>358841362.34637702</v>
      </c>
    </row>
    <row r="881" spans="1:9" x14ac:dyDescent="0.25">
      <c r="A881" s="20">
        <v>42765</v>
      </c>
      <c r="B881" t="s">
        <v>44</v>
      </c>
      <c r="C881" t="s">
        <v>45</v>
      </c>
      <c r="D881">
        <v>497.08800000000002</v>
      </c>
      <c r="E881">
        <v>476.09800000000001</v>
      </c>
      <c r="F881">
        <v>4.40876</v>
      </c>
      <c r="G881">
        <v>20.99</v>
      </c>
      <c r="H881">
        <v>736.39</v>
      </c>
      <c r="I881">
        <v>366050861.31187499</v>
      </c>
    </row>
    <row r="882" spans="1:9" x14ac:dyDescent="0.25">
      <c r="A882" s="20">
        <v>42762</v>
      </c>
      <c r="B882" t="s">
        <v>44</v>
      </c>
      <c r="C882" t="s">
        <v>45</v>
      </c>
      <c r="D882">
        <v>476.09800000000001</v>
      </c>
      <c r="E882">
        <v>483.22</v>
      </c>
      <c r="F882">
        <v>-1.4738599999999999</v>
      </c>
      <c r="G882">
        <v>-7.1219999999999999</v>
      </c>
      <c r="H882">
        <v>791.39</v>
      </c>
      <c r="I882">
        <v>376779415.54248202</v>
      </c>
    </row>
    <row r="883" spans="1:9" x14ac:dyDescent="0.25">
      <c r="A883" s="20">
        <v>42761</v>
      </c>
      <c r="B883" t="s">
        <v>44</v>
      </c>
      <c r="C883" t="s">
        <v>45</v>
      </c>
      <c r="D883">
        <v>483.22</v>
      </c>
      <c r="E883">
        <v>486.86</v>
      </c>
      <c r="F883">
        <v>-0.74765000000000004</v>
      </c>
      <c r="G883">
        <v>-3.64</v>
      </c>
      <c r="H883">
        <v>811.39</v>
      </c>
      <c r="I883">
        <v>392080098.40335</v>
      </c>
    </row>
    <row r="884" spans="1:9" x14ac:dyDescent="0.25">
      <c r="A884" s="20">
        <v>42760</v>
      </c>
      <c r="B884" t="s">
        <v>44</v>
      </c>
      <c r="C884" t="s">
        <v>45</v>
      </c>
      <c r="D884">
        <v>486.86</v>
      </c>
      <c r="E884">
        <v>507.69200000000001</v>
      </c>
      <c r="F884">
        <v>-4.1032799999999998</v>
      </c>
      <c r="G884">
        <v>-20.832000000000001</v>
      </c>
      <c r="H884">
        <v>803.89</v>
      </c>
      <c r="I884">
        <v>391382109.68017697</v>
      </c>
    </row>
    <row r="885" spans="1:9" x14ac:dyDescent="0.25">
      <c r="A885" s="20">
        <v>42759</v>
      </c>
      <c r="B885" t="s">
        <v>44</v>
      </c>
      <c r="C885" t="s">
        <v>45</v>
      </c>
      <c r="D885">
        <v>507.69200000000001</v>
      </c>
      <c r="E885">
        <v>552.35400000000004</v>
      </c>
      <c r="F885">
        <v>-8.0857600000000005</v>
      </c>
      <c r="G885">
        <v>-44.661999999999999</v>
      </c>
      <c r="H885">
        <v>778.89</v>
      </c>
      <c r="I885">
        <v>395436455.75678498</v>
      </c>
    </row>
    <row r="886" spans="1:9" x14ac:dyDescent="0.25">
      <c r="A886" s="20">
        <v>42758</v>
      </c>
      <c r="B886" t="s">
        <v>44</v>
      </c>
      <c r="C886" t="s">
        <v>45</v>
      </c>
      <c r="D886">
        <v>552.35400000000004</v>
      </c>
      <c r="E886">
        <v>572.76599999999996</v>
      </c>
      <c r="F886">
        <v>-3.5637599999999998</v>
      </c>
      <c r="G886">
        <v>-20.411999999999999</v>
      </c>
      <c r="H886">
        <v>763.89</v>
      </c>
      <c r="I886">
        <v>421937951.51108003</v>
      </c>
    </row>
    <row r="887" spans="1:9" x14ac:dyDescent="0.25">
      <c r="A887" s="20">
        <v>42755</v>
      </c>
      <c r="B887" t="s">
        <v>44</v>
      </c>
      <c r="C887" t="s">
        <v>45</v>
      </c>
      <c r="D887">
        <v>572.76599999999996</v>
      </c>
      <c r="E887">
        <v>606.06799999999998</v>
      </c>
      <c r="F887">
        <v>-5.4947600000000003</v>
      </c>
      <c r="G887">
        <v>-33.302</v>
      </c>
      <c r="H887">
        <v>738.89</v>
      </c>
      <c r="I887">
        <v>423211333.594208</v>
      </c>
    </row>
    <row r="888" spans="1:9" x14ac:dyDescent="0.25">
      <c r="A888" s="20">
        <v>42754</v>
      </c>
      <c r="B888" t="s">
        <v>44</v>
      </c>
      <c r="C888" t="s">
        <v>45</v>
      </c>
      <c r="D888">
        <v>606.06799999999998</v>
      </c>
      <c r="E888">
        <v>602.46199999999999</v>
      </c>
      <c r="F888">
        <v>0.59853999999999996</v>
      </c>
      <c r="G888">
        <v>3.6059999999999999</v>
      </c>
      <c r="H888">
        <v>714.08</v>
      </c>
      <c r="I888">
        <v>432778928.72741002</v>
      </c>
    </row>
    <row r="889" spans="1:9" x14ac:dyDescent="0.25">
      <c r="A889" s="20">
        <v>42753</v>
      </c>
      <c r="B889" t="s">
        <v>44</v>
      </c>
      <c r="C889" t="s">
        <v>45</v>
      </c>
      <c r="D889">
        <v>602.46199999999999</v>
      </c>
      <c r="E889">
        <v>602.62400000000002</v>
      </c>
      <c r="F889">
        <v>-2.6880000000000001E-2</v>
      </c>
      <c r="G889">
        <v>-0.16200000000000001</v>
      </c>
      <c r="H889">
        <v>679.08</v>
      </c>
      <c r="I889">
        <v>409117798.79388601</v>
      </c>
    </row>
    <row r="890" spans="1:9" x14ac:dyDescent="0.25">
      <c r="A890" s="20">
        <v>42752</v>
      </c>
      <c r="B890" t="s">
        <v>44</v>
      </c>
      <c r="C890" t="s">
        <v>45</v>
      </c>
      <c r="D890">
        <v>602.62400000000002</v>
      </c>
      <c r="E890">
        <v>606.67600000000004</v>
      </c>
      <c r="F890">
        <v>-0.66790000000000005</v>
      </c>
      <c r="G890">
        <v>-4.0519999999999996</v>
      </c>
      <c r="H890">
        <v>556.58000000000004</v>
      </c>
      <c r="I890">
        <v>335406369.19023401</v>
      </c>
    </row>
    <row r="891" spans="1:9" x14ac:dyDescent="0.25">
      <c r="A891" s="20">
        <v>42748</v>
      </c>
      <c r="B891" t="s">
        <v>44</v>
      </c>
      <c r="C891" t="s">
        <v>45</v>
      </c>
      <c r="D891">
        <v>606.67600000000004</v>
      </c>
      <c r="E891">
        <v>617.46400000000006</v>
      </c>
      <c r="F891">
        <v>-1.74715</v>
      </c>
      <c r="G891">
        <v>-10.788</v>
      </c>
      <c r="H891">
        <v>659.08</v>
      </c>
      <c r="I891">
        <v>399845907.251975</v>
      </c>
    </row>
    <row r="892" spans="1:9" x14ac:dyDescent="0.25">
      <c r="A892" s="20">
        <v>42747</v>
      </c>
      <c r="B892" t="s">
        <v>44</v>
      </c>
      <c r="C892" t="s">
        <v>45</v>
      </c>
      <c r="D892">
        <v>617.46400000000006</v>
      </c>
      <c r="E892">
        <v>610.98</v>
      </c>
      <c r="F892">
        <v>1.06125</v>
      </c>
      <c r="G892">
        <v>6.484</v>
      </c>
      <c r="H892">
        <v>676.58</v>
      </c>
      <c r="I892">
        <v>417761644.75692701</v>
      </c>
    </row>
    <row r="893" spans="1:9" x14ac:dyDescent="0.25">
      <c r="A893" s="20">
        <v>42746</v>
      </c>
      <c r="B893" t="s">
        <v>44</v>
      </c>
      <c r="C893" t="s">
        <v>45</v>
      </c>
      <c r="D893">
        <v>610.98</v>
      </c>
      <c r="E893">
        <v>635.6</v>
      </c>
      <c r="F893">
        <v>-3.87351</v>
      </c>
      <c r="G893">
        <v>-24.62</v>
      </c>
      <c r="H893">
        <v>704.08</v>
      </c>
      <c r="I893">
        <v>430176672.59692401</v>
      </c>
    </row>
    <row r="894" spans="1:9" x14ac:dyDescent="0.25">
      <c r="A894" s="20">
        <v>42745</v>
      </c>
      <c r="B894" t="s">
        <v>44</v>
      </c>
      <c r="C894" t="s">
        <v>45</v>
      </c>
      <c r="D894">
        <v>635.6</v>
      </c>
      <c r="E894">
        <v>640.08000000000004</v>
      </c>
      <c r="F894">
        <v>-0.69991000000000003</v>
      </c>
      <c r="G894">
        <v>-4.4800000000000004</v>
      </c>
      <c r="H894">
        <v>710.08</v>
      </c>
      <c r="I894">
        <v>451324636.53573799</v>
      </c>
    </row>
    <row r="895" spans="1:9" x14ac:dyDescent="0.25">
      <c r="A895" s="20">
        <v>42744</v>
      </c>
      <c r="B895" t="s">
        <v>44</v>
      </c>
      <c r="C895" t="s">
        <v>45</v>
      </c>
      <c r="D895">
        <v>640.08000000000004</v>
      </c>
      <c r="E895">
        <v>647.37</v>
      </c>
      <c r="F895">
        <v>-1.12609</v>
      </c>
      <c r="G895">
        <v>-7.29</v>
      </c>
      <c r="H895">
        <v>703.08</v>
      </c>
      <c r="I895">
        <v>450025219.34832501</v>
      </c>
    </row>
    <row r="896" spans="1:9" x14ac:dyDescent="0.25">
      <c r="A896" s="20">
        <v>42741</v>
      </c>
      <c r="B896" t="s">
        <v>44</v>
      </c>
      <c r="C896" t="s">
        <v>45</v>
      </c>
      <c r="D896">
        <v>647.37</v>
      </c>
      <c r="E896">
        <v>661.41</v>
      </c>
      <c r="F896">
        <v>-2.1227399999999998</v>
      </c>
      <c r="G896">
        <v>-14.04</v>
      </c>
      <c r="H896">
        <v>703.08</v>
      </c>
      <c r="I896">
        <v>455150647.18398499</v>
      </c>
    </row>
    <row r="897" spans="1:9" x14ac:dyDescent="0.25">
      <c r="A897" s="20">
        <v>42740</v>
      </c>
      <c r="B897" t="s">
        <v>44</v>
      </c>
      <c r="C897" t="s">
        <v>45</v>
      </c>
      <c r="D897">
        <v>661.41</v>
      </c>
      <c r="E897">
        <v>675.63</v>
      </c>
      <c r="F897">
        <v>-2.1046999999999998</v>
      </c>
      <c r="G897">
        <v>-14.22</v>
      </c>
      <c r="H897">
        <v>682.08</v>
      </c>
      <c r="I897">
        <v>451132231.534145</v>
      </c>
    </row>
    <row r="898" spans="1:9" x14ac:dyDescent="0.25">
      <c r="A898" s="20">
        <v>42739</v>
      </c>
      <c r="B898" t="s">
        <v>44</v>
      </c>
      <c r="C898" t="s">
        <v>45</v>
      </c>
      <c r="D898">
        <v>675.63</v>
      </c>
      <c r="E898">
        <v>735.99</v>
      </c>
      <c r="F898">
        <v>-8.2012</v>
      </c>
      <c r="G898">
        <v>-60.36</v>
      </c>
      <c r="H898">
        <v>659.58</v>
      </c>
      <c r="I898">
        <v>445629684.65802503</v>
      </c>
    </row>
    <row r="899" spans="1:9" x14ac:dyDescent="0.25">
      <c r="A899" s="20">
        <v>42738</v>
      </c>
      <c r="B899" t="s">
        <v>44</v>
      </c>
      <c r="C899" t="s">
        <v>45</v>
      </c>
      <c r="D899">
        <v>735.99</v>
      </c>
      <c r="E899">
        <v>869.59</v>
      </c>
      <c r="F899">
        <v>-15.36356</v>
      </c>
      <c r="G899">
        <v>-133.6</v>
      </c>
      <c r="H899">
        <v>620.08000000000004</v>
      </c>
      <c r="I899">
        <v>456370118.44546503</v>
      </c>
    </row>
    <row r="900" spans="1:9" x14ac:dyDescent="0.25">
      <c r="A900" s="20">
        <v>42734</v>
      </c>
      <c r="B900" t="s">
        <v>44</v>
      </c>
      <c r="C900" t="s">
        <v>45</v>
      </c>
      <c r="D900">
        <v>869.59</v>
      </c>
      <c r="E900">
        <v>840.57</v>
      </c>
      <c r="F900">
        <v>3.45242</v>
      </c>
      <c r="G900">
        <v>29.02</v>
      </c>
      <c r="H900">
        <v>593.08000000000004</v>
      </c>
      <c r="I900">
        <v>515733411.60653299</v>
      </c>
    </row>
    <row r="901" spans="1:9" x14ac:dyDescent="0.25">
      <c r="A901" s="20">
        <v>42733</v>
      </c>
      <c r="B901" t="s">
        <v>44</v>
      </c>
      <c r="C901" t="s">
        <v>45</v>
      </c>
      <c r="D901">
        <v>840.57</v>
      </c>
      <c r="E901">
        <v>820.39</v>
      </c>
      <c r="F901">
        <v>2.4598100000000001</v>
      </c>
      <c r="G901">
        <v>20.18</v>
      </c>
      <c r="H901">
        <v>619.08000000000004</v>
      </c>
      <c r="I901">
        <v>520377150.97678602</v>
      </c>
    </row>
    <row r="902" spans="1:9" x14ac:dyDescent="0.25">
      <c r="A902" s="20">
        <v>42732</v>
      </c>
      <c r="B902" t="s">
        <v>44</v>
      </c>
      <c r="C902" t="s">
        <v>45</v>
      </c>
      <c r="D902">
        <v>820.39</v>
      </c>
      <c r="E902">
        <v>757.52</v>
      </c>
      <c r="F902">
        <v>8.2994500000000002</v>
      </c>
      <c r="G902">
        <v>62.87</v>
      </c>
      <c r="H902">
        <v>631.08000000000004</v>
      </c>
      <c r="I902">
        <v>517728866.78973299</v>
      </c>
    </row>
    <row r="903" spans="1:9" x14ac:dyDescent="0.25">
      <c r="A903" s="20">
        <v>42731</v>
      </c>
      <c r="B903" t="s">
        <v>44</v>
      </c>
      <c r="C903" t="s">
        <v>45</v>
      </c>
      <c r="D903">
        <v>757.52</v>
      </c>
      <c r="E903">
        <v>788.68</v>
      </c>
      <c r="F903">
        <v>-3.9509099999999999</v>
      </c>
      <c r="G903">
        <v>-31.16</v>
      </c>
      <c r="H903">
        <v>636.08000000000004</v>
      </c>
      <c r="I903">
        <v>481840685.93541902</v>
      </c>
    </row>
    <row r="904" spans="1:9" x14ac:dyDescent="0.25">
      <c r="A904" s="20">
        <v>42727</v>
      </c>
      <c r="B904" t="s">
        <v>44</v>
      </c>
      <c r="C904" t="s">
        <v>45</v>
      </c>
      <c r="D904">
        <v>788.68</v>
      </c>
      <c r="E904">
        <v>788.07</v>
      </c>
      <c r="F904">
        <v>7.7399999999999997E-2</v>
      </c>
      <c r="G904">
        <v>0.61</v>
      </c>
      <c r="H904">
        <v>636.08000000000004</v>
      </c>
      <c r="I904">
        <v>501660830.31939203</v>
      </c>
    </row>
    <row r="905" spans="1:9" x14ac:dyDescent="0.25">
      <c r="A905" s="20">
        <v>42726</v>
      </c>
      <c r="B905" t="s">
        <v>44</v>
      </c>
      <c r="C905" t="s">
        <v>45</v>
      </c>
      <c r="D905">
        <v>788.07</v>
      </c>
      <c r="E905">
        <v>760.76</v>
      </c>
      <c r="F905">
        <v>3.5898300000000001</v>
      </c>
      <c r="G905">
        <v>27.31</v>
      </c>
      <c r="H905">
        <v>614.08000000000004</v>
      </c>
      <c r="I905">
        <v>483935283.64178598</v>
      </c>
    </row>
    <row r="906" spans="1:9" x14ac:dyDescent="0.25">
      <c r="A906" s="20">
        <v>42725</v>
      </c>
      <c r="B906" t="s">
        <v>44</v>
      </c>
      <c r="C906" t="s">
        <v>45</v>
      </c>
      <c r="D906">
        <v>760.76</v>
      </c>
      <c r="E906">
        <v>782.9</v>
      </c>
      <c r="F906">
        <v>-2.82795</v>
      </c>
      <c r="G906">
        <v>-22.14</v>
      </c>
      <c r="H906">
        <v>579.58000000000004</v>
      </c>
      <c r="I906">
        <v>440918633.86237901</v>
      </c>
    </row>
    <row r="907" spans="1:9" x14ac:dyDescent="0.25">
      <c r="A907" s="20">
        <v>42724</v>
      </c>
      <c r="B907" t="s">
        <v>44</v>
      </c>
      <c r="C907" t="s">
        <v>45</v>
      </c>
      <c r="D907">
        <v>782.9</v>
      </c>
      <c r="E907">
        <v>812.58</v>
      </c>
      <c r="F907">
        <v>-3.6525599999999998</v>
      </c>
      <c r="G907">
        <v>-29.68</v>
      </c>
      <c r="H907">
        <v>533.58000000000004</v>
      </c>
      <c r="I907">
        <v>417737058.029939</v>
      </c>
    </row>
    <row r="908" spans="1:9" x14ac:dyDescent="0.25">
      <c r="A908" s="20">
        <v>42723</v>
      </c>
      <c r="B908" t="s">
        <v>44</v>
      </c>
      <c r="C908" t="s">
        <v>45</v>
      </c>
      <c r="D908">
        <v>812.58</v>
      </c>
      <c r="E908">
        <v>872.64</v>
      </c>
      <c r="F908">
        <v>-6.8825599999999998</v>
      </c>
      <c r="G908">
        <v>-60.06</v>
      </c>
      <c r="H908">
        <v>589.58000000000004</v>
      </c>
      <c r="I908">
        <v>479078089.16332603</v>
      </c>
    </row>
    <row r="909" spans="1:9" x14ac:dyDescent="0.25">
      <c r="A909" s="20">
        <v>42720</v>
      </c>
      <c r="B909" t="s">
        <v>44</v>
      </c>
      <c r="C909" t="s">
        <v>45</v>
      </c>
      <c r="D909">
        <v>872.64</v>
      </c>
      <c r="E909">
        <v>887.58</v>
      </c>
      <c r="F909">
        <v>-1.68323</v>
      </c>
      <c r="G909">
        <v>-14.94</v>
      </c>
      <c r="H909">
        <v>589.58000000000004</v>
      </c>
      <c r="I909">
        <v>514488054.99456602</v>
      </c>
    </row>
    <row r="910" spans="1:9" x14ac:dyDescent="0.25">
      <c r="A910" s="20">
        <v>42719</v>
      </c>
      <c r="B910" t="s">
        <v>44</v>
      </c>
      <c r="C910" t="s">
        <v>45</v>
      </c>
      <c r="D910">
        <v>887.58</v>
      </c>
      <c r="E910">
        <v>921.32</v>
      </c>
      <c r="F910">
        <v>-3.66214</v>
      </c>
      <c r="G910">
        <v>-33.74</v>
      </c>
      <c r="H910">
        <v>589.58000000000004</v>
      </c>
      <c r="I910">
        <v>523296328.21332699</v>
      </c>
    </row>
    <row r="911" spans="1:9" x14ac:dyDescent="0.25">
      <c r="A911" s="20">
        <v>42718</v>
      </c>
      <c r="B911" t="s">
        <v>44</v>
      </c>
      <c r="C911" t="s">
        <v>45</v>
      </c>
      <c r="D911">
        <v>921.32</v>
      </c>
      <c r="E911">
        <v>932.15</v>
      </c>
      <c r="F911">
        <v>-1.1618299999999999</v>
      </c>
      <c r="G911">
        <v>-10.83</v>
      </c>
      <c r="H911">
        <v>598.58000000000004</v>
      </c>
      <c r="I911">
        <v>551480520.02061999</v>
      </c>
    </row>
    <row r="912" spans="1:9" x14ac:dyDescent="0.25">
      <c r="A912" s="20">
        <v>42717</v>
      </c>
      <c r="B912" t="s">
        <v>44</v>
      </c>
      <c r="C912" t="s">
        <v>45</v>
      </c>
      <c r="D912">
        <v>932.15</v>
      </c>
      <c r="E912">
        <v>946.19</v>
      </c>
      <c r="F912">
        <v>-1.4838499999999999</v>
      </c>
      <c r="G912">
        <v>-14.04</v>
      </c>
      <c r="H912">
        <v>596.08000000000004</v>
      </c>
      <c r="I912">
        <v>555632728.73943996</v>
      </c>
    </row>
    <row r="913" spans="1:9" x14ac:dyDescent="0.25">
      <c r="A913" s="20">
        <v>42716</v>
      </c>
      <c r="B913" t="s">
        <v>44</v>
      </c>
      <c r="C913" t="s">
        <v>45</v>
      </c>
      <c r="D913">
        <v>946.19</v>
      </c>
      <c r="E913">
        <v>901.12</v>
      </c>
      <c r="F913">
        <v>5.0015499999999999</v>
      </c>
      <c r="G913">
        <v>45.07</v>
      </c>
      <c r="H913">
        <v>597.58000000000004</v>
      </c>
      <c r="I913">
        <v>565420928.08959997</v>
      </c>
    </row>
    <row r="914" spans="1:9" x14ac:dyDescent="0.25">
      <c r="A914" s="20">
        <v>42713</v>
      </c>
      <c r="B914" t="s">
        <v>44</v>
      </c>
      <c r="C914" t="s">
        <v>45</v>
      </c>
      <c r="D914">
        <v>901.12</v>
      </c>
      <c r="E914">
        <v>943.49</v>
      </c>
      <c r="F914">
        <v>-4.4907700000000004</v>
      </c>
      <c r="G914">
        <v>-42.37</v>
      </c>
      <c r="H914">
        <v>597.58000000000004</v>
      </c>
      <c r="I914">
        <v>538488154.30315304</v>
      </c>
    </row>
    <row r="915" spans="1:9" x14ac:dyDescent="0.25">
      <c r="A915" s="20">
        <v>42712</v>
      </c>
      <c r="B915" t="s">
        <v>44</v>
      </c>
      <c r="C915" t="s">
        <v>45</v>
      </c>
      <c r="D915">
        <v>943.49</v>
      </c>
      <c r="E915">
        <v>934.67</v>
      </c>
      <c r="F915">
        <v>0.94364999999999999</v>
      </c>
      <c r="G915">
        <v>8.82</v>
      </c>
      <c r="H915">
        <v>582.58000000000004</v>
      </c>
      <c r="I915">
        <v>549655121.48380005</v>
      </c>
    </row>
    <row r="916" spans="1:9" x14ac:dyDescent="0.25">
      <c r="A916" s="20">
        <v>42711</v>
      </c>
      <c r="B916" t="s">
        <v>44</v>
      </c>
      <c r="C916" t="s">
        <v>45</v>
      </c>
      <c r="D916">
        <v>934.67</v>
      </c>
      <c r="E916">
        <v>916.62</v>
      </c>
      <c r="F916">
        <v>1.96919</v>
      </c>
      <c r="G916">
        <v>18.05</v>
      </c>
      <c r="H916">
        <v>585.58000000000004</v>
      </c>
      <c r="I916">
        <v>547320806.57151997</v>
      </c>
    </row>
    <row r="917" spans="1:9" x14ac:dyDescent="0.25">
      <c r="A917" s="20">
        <v>42710</v>
      </c>
      <c r="B917" t="s">
        <v>44</v>
      </c>
      <c r="C917" t="s">
        <v>45</v>
      </c>
      <c r="D917">
        <v>916.62</v>
      </c>
      <c r="E917">
        <v>961.86</v>
      </c>
      <c r="F917">
        <v>-4.7033899999999997</v>
      </c>
      <c r="G917">
        <v>-45.24</v>
      </c>
      <c r="H917">
        <v>585.58000000000004</v>
      </c>
      <c r="I917">
        <v>536751150.373487</v>
      </c>
    </row>
    <row r="918" spans="1:9" x14ac:dyDescent="0.25">
      <c r="A918" s="20">
        <v>42709</v>
      </c>
      <c r="B918" t="s">
        <v>44</v>
      </c>
      <c r="C918" t="s">
        <v>45</v>
      </c>
      <c r="D918">
        <v>961.86</v>
      </c>
      <c r="E918">
        <v>1153.81</v>
      </c>
      <c r="F918">
        <v>-16.636189999999999</v>
      </c>
      <c r="G918">
        <v>-191.95</v>
      </c>
      <c r="H918">
        <v>544.58000000000004</v>
      </c>
      <c r="I918">
        <v>523806372.16844702</v>
      </c>
    </row>
    <row r="919" spans="1:9" x14ac:dyDescent="0.25">
      <c r="A919" s="20">
        <v>42706</v>
      </c>
      <c r="B919" t="s">
        <v>44</v>
      </c>
      <c r="C919" t="s">
        <v>45</v>
      </c>
      <c r="D919">
        <v>1153.81</v>
      </c>
      <c r="E919">
        <v>1143.18</v>
      </c>
      <c r="F919">
        <v>0.92986000000000002</v>
      </c>
      <c r="G919">
        <v>10.63</v>
      </c>
      <c r="H919">
        <v>517.58000000000004</v>
      </c>
      <c r="I919">
        <v>597184965.31041503</v>
      </c>
    </row>
    <row r="920" spans="1:9" x14ac:dyDescent="0.25">
      <c r="A920" s="20">
        <v>42705</v>
      </c>
      <c r="B920" t="s">
        <v>44</v>
      </c>
      <c r="C920" t="s">
        <v>45</v>
      </c>
      <c r="D920">
        <v>1143.18</v>
      </c>
      <c r="E920">
        <v>1078.32</v>
      </c>
      <c r="F920">
        <v>6.0149100000000004</v>
      </c>
      <c r="G920">
        <v>64.86</v>
      </c>
      <c r="H920">
        <v>517.58000000000004</v>
      </c>
      <c r="I920">
        <v>591683126.89572895</v>
      </c>
    </row>
    <row r="921" spans="1:9" x14ac:dyDescent="0.25">
      <c r="A921" s="20">
        <v>42704</v>
      </c>
      <c r="B921" t="s">
        <v>44</v>
      </c>
      <c r="C921" t="s">
        <v>45</v>
      </c>
      <c r="D921">
        <v>1078.32</v>
      </c>
      <c r="E921">
        <v>1053.69</v>
      </c>
      <c r="F921">
        <v>2.3374999999999999</v>
      </c>
      <c r="G921">
        <v>24.63</v>
      </c>
      <c r="H921">
        <v>543.58000000000004</v>
      </c>
      <c r="I921">
        <v>586149433.765288</v>
      </c>
    </row>
    <row r="922" spans="1:9" x14ac:dyDescent="0.25">
      <c r="A922" s="20">
        <v>42703</v>
      </c>
      <c r="B922" t="s">
        <v>44</v>
      </c>
      <c r="C922" t="s">
        <v>45</v>
      </c>
      <c r="D922">
        <v>1053.69</v>
      </c>
      <c r="E922">
        <v>1070.29</v>
      </c>
      <c r="F922">
        <v>-1.55098</v>
      </c>
      <c r="G922">
        <v>-16.600000000000001</v>
      </c>
      <c r="H922">
        <v>528.58000000000004</v>
      </c>
      <c r="I922">
        <v>556955794.06126797</v>
      </c>
    </row>
    <row r="923" spans="1:9" x14ac:dyDescent="0.25">
      <c r="A923" s="20">
        <v>42702</v>
      </c>
      <c r="B923" t="s">
        <v>44</v>
      </c>
      <c r="C923" t="s">
        <v>45</v>
      </c>
      <c r="D923">
        <v>1070.29</v>
      </c>
      <c r="E923">
        <v>1056.08</v>
      </c>
      <c r="F923">
        <v>1.34554</v>
      </c>
      <c r="G923">
        <v>14.21</v>
      </c>
      <c r="H923">
        <v>511.58</v>
      </c>
      <c r="I923">
        <v>547535234.304335</v>
      </c>
    </row>
    <row r="924" spans="1:9" x14ac:dyDescent="0.25">
      <c r="A924" s="20">
        <v>42699</v>
      </c>
      <c r="B924" t="s">
        <v>44</v>
      </c>
      <c r="C924" t="s">
        <v>45</v>
      </c>
      <c r="D924">
        <v>1056.08</v>
      </c>
      <c r="E924">
        <v>1074.04</v>
      </c>
      <c r="F924">
        <v>-1.6721900000000001</v>
      </c>
      <c r="G924">
        <v>-17.96</v>
      </c>
      <c r="H924">
        <v>503.08</v>
      </c>
      <c r="I924">
        <v>531289051.94566101</v>
      </c>
    </row>
    <row r="925" spans="1:9" x14ac:dyDescent="0.25">
      <c r="A925" s="20">
        <v>42697</v>
      </c>
      <c r="B925" t="s">
        <v>44</v>
      </c>
      <c r="C925" t="s">
        <v>45</v>
      </c>
      <c r="D925">
        <v>1074.04</v>
      </c>
      <c r="E925">
        <v>1070.99</v>
      </c>
      <c r="F925">
        <v>0.28477999999999998</v>
      </c>
      <c r="G925">
        <v>3.05</v>
      </c>
      <c r="H925">
        <v>503.08</v>
      </c>
      <c r="I925">
        <v>540324306.25683498</v>
      </c>
    </row>
    <row r="926" spans="1:9" x14ac:dyDescent="0.25">
      <c r="A926" s="20">
        <v>42696</v>
      </c>
      <c r="B926" t="s">
        <v>44</v>
      </c>
      <c r="C926" t="s">
        <v>45</v>
      </c>
      <c r="D926">
        <v>1070.99</v>
      </c>
      <c r="E926">
        <v>1077.03</v>
      </c>
      <c r="F926">
        <v>-0.56079999999999997</v>
      </c>
      <c r="G926">
        <v>-6.04</v>
      </c>
      <c r="H926">
        <v>495.08</v>
      </c>
      <c r="I926">
        <v>530222002.868801</v>
      </c>
    </row>
    <row r="927" spans="1:9" x14ac:dyDescent="0.25">
      <c r="A927" s="20">
        <v>42695</v>
      </c>
      <c r="B927" t="s">
        <v>44</v>
      </c>
      <c r="C927" t="s">
        <v>45</v>
      </c>
      <c r="D927">
        <v>1077.03</v>
      </c>
      <c r="E927">
        <v>1150.92</v>
      </c>
      <c r="F927">
        <v>-6.4200799999999996</v>
      </c>
      <c r="G927">
        <v>-73.89</v>
      </c>
      <c r="H927">
        <v>480.08</v>
      </c>
      <c r="I927">
        <v>517056815.05362803</v>
      </c>
    </row>
    <row r="928" spans="1:9" x14ac:dyDescent="0.25">
      <c r="A928" s="20">
        <v>42692</v>
      </c>
      <c r="B928" t="s">
        <v>44</v>
      </c>
      <c r="C928" t="s">
        <v>45</v>
      </c>
      <c r="D928">
        <v>1150.92</v>
      </c>
      <c r="E928">
        <v>1157.96</v>
      </c>
      <c r="F928">
        <v>-0.60797000000000001</v>
      </c>
      <c r="G928">
        <v>-7.04</v>
      </c>
      <c r="H928">
        <v>462.08</v>
      </c>
      <c r="I928">
        <v>531813109.16568899</v>
      </c>
    </row>
    <row r="929" spans="1:9" x14ac:dyDescent="0.25">
      <c r="A929" s="20">
        <v>42691</v>
      </c>
      <c r="B929" t="s">
        <v>44</v>
      </c>
      <c r="C929" t="s">
        <v>45</v>
      </c>
      <c r="D929">
        <v>1157.96</v>
      </c>
      <c r="E929">
        <v>1244.72</v>
      </c>
      <c r="F929">
        <v>-6.9702400000000004</v>
      </c>
      <c r="G929">
        <v>-86.76</v>
      </c>
      <c r="H929">
        <v>458.58</v>
      </c>
      <c r="I929">
        <v>531013267.87118202</v>
      </c>
    </row>
    <row r="930" spans="1:9" x14ac:dyDescent="0.25">
      <c r="A930" s="20">
        <v>42690</v>
      </c>
      <c r="B930" t="s">
        <v>44</v>
      </c>
      <c r="C930" t="s">
        <v>45</v>
      </c>
      <c r="D930">
        <v>1244.72</v>
      </c>
      <c r="E930">
        <v>1197.75</v>
      </c>
      <c r="F930">
        <v>3.9215200000000001</v>
      </c>
      <c r="G930">
        <v>46.97</v>
      </c>
      <c r="H930">
        <v>403.58</v>
      </c>
      <c r="I930">
        <v>502339766.804223</v>
      </c>
    </row>
    <row r="931" spans="1:9" x14ac:dyDescent="0.25">
      <c r="A931" s="20">
        <v>42689</v>
      </c>
      <c r="B931" t="s">
        <v>44</v>
      </c>
      <c r="C931" t="s">
        <v>45</v>
      </c>
      <c r="D931">
        <v>1197.75</v>
      </c>
      <c r="E931">
        <v>1318.76</v>
      </c>
      <c r="F931">
        <v>-9.1760400000000004</v>
      </c>
      <c r="G931">
        <v>-121.01</v>
      </c>
      <c r="H931">
        <v>361.08</v>
      </c>
      <c r="I931">
        <v>432479402.62850899</v>
      </c>
    </row>
    <row r="932" spans="1:9" x14ac:dyDescent="0.25">
      <c r="A932" s="20">
        <v>42688</v>
      </c>
      <c r="B932" t="s">
        <v>44</v>
      </c>
      <c r="C932" t="s">
        <v>45</v>
      </c>
      <c r="D932">
        <v>1318.76</v>
      </c>
      <c r="E932">
        <v>1349.41</v>
      </c>
      <c r="F932">
        <v>-2.27136</v>
      </c>
      <c r="G932">
        <v>-30.65</v>
      </c>
      <c r="H932">
        <v>354.08</v>
      </c>
      <c r="I932">
        <v>466941952.39438301</v>
      </c>
    </row>
    <row r="933" spans="1:9" x14ac:dyDescent="0.25">
      <c r="A933" s="20">
        <v>42685</v>
      </c>
      <c r="B933" t="s">
        <v>44</v>
      </c>
      <c r="C933" t="s">
        <v>45</v>
      </c>
      <c r="D933">
        <v>1349.41</v>
      </c>
      <c r="E933">
        <v>1381.44</v>
      </c>
      <c r="F933">
        <v>-2.3186</v>
      </c>
      <c r="G933">
        <v>-32.03</v>
      </c>
      <c r="H933">
        <v>362.08</v>
      </c>
      <c r="I933">
        <v>488589677.75281698</v>
      </c>
    </row>
    <row r="934" spans="1:9" x14ac:dyDescent="0.25">
      <c r="A934" s="20">
        <v>42684</v>
      </c>
      <c r="B934" t="s">
        <v>44</v>
      </c>
      <c r="C934" t="s">
        <v>45</v>
      </c>
      <c r="D934">
        <v>1381.44</v>
      </c>
      <c r="E934">
        <v>1293.3499999999999</v>
      </c>
      <c r="F934">
        <v>6.8109900000000003</v>
      </c>
      <c r="G934">
        <v>88.09</v>
      </c>
      <c r="H934">
        <v>393.08</v>
      </c>
      <c r="I934">
        <v>543011628.70976996</v>
      </c>
    </row>
    <row r="935" spans="1:9" x14ac:dyDescent="0.25">
      <c r="A935" s="20">
        <v>42683</v>
      </c>
      <c r="B935" t="s">
        <v>44</v>
      </c>
      <c r="C935" t="s">
        <v>45</v>
      </c>
      <c r="D935">
        <v>1293.3499999999999</v>
      </c>
      <c r="E935">
        <v>1454.96</v>
      </c>
      <c r="F935">
        <v>-11.107519999999999</v>
      </c>
      <c r="G935">
        <v>-161.61000000000001</v>
      </c>
      <c r="H935">
        <v>364.08</v>
      </c>
      <c r="I935">
        <v>470878368.00424302</v>
      </c>
    </row>
    <row r="936" spans="1:9" x14ac:dyDescent="0.25">
      <c r="A936" s="20">
        <v>42682</v>
      </c>
      <c r="B936" t="s">
        <v>44</v>
      </c>
      <c r="C936" t="s">
        <v>45</v>
      </c>
      <c r="D936">
        <v>1454.96</v>
      </c>
      <c r="E936">
        <v>1457.57</v>
      </c>
      <c r="F936">
        <v>-0.17907000000000001</v>
      </c>
      <c r="G936">
        <v>-2.61</v>
      </c>
      <c r="H936">
        <v>354.08</v>
      </c>
      <c r="I936">
        <v>515167174.509184</v>
      </c>
    </row>
    <row r="937" spans="1:9" x14ac:dyDescent="0.25">
      <c r="A937" s="20">
        <v>42681</v>
      </c>
      <c r="B937" t="s">
        <v>44</v>
      </c>
      <c r="C937" t="s">
        <v>45</v>
      </c>
      <c r="D937">
        <v>1457.57</v>
      </c>
      <c r="E937">
        <v>2035.82</v>
      </c>
      <c r="F937">
        <v>-28.403790000000001</v>
      </c>
      <c r="G937">
        <v>-578.25</v>
      </c>
      <c r="H937">
        <v>372.08</v>
      </c>
      <c r="I937">
        <v>542327574.22812402</v>
      </c>
    </row>
    <row r="938" spans="1:9" x14ac:dyDescent="0.25">
      <c r="A938" s="20">
        <v>42678</v>
      </c>
      <c r="B938" t="s">
        <v>44</v>
      </c>
      <c r="C938" t="s">
        <v>45</v>
      </c>
      <c r="D938">
        <v>2035.82</v>
      </c>
      <c r="E938">
        <v>2081.0700000000002</v>
      </c>
      <c r="F938">
        <v>-2.1743600000000001</v>
      </c>
      <c r="G938">
        <v>-45.25</v>
      </c>
      <c r="H938">
        <v>335.08</v>
      </c>
      <c r="I938">
        <v>682155482.30362904</v>
      </c>
    </row>
    <row r="939" spans="1:9" x14ac:dyDescent="0.25">
      <c r="A939" s="20">
        <v>42677</v>
      </c>
      <c r="B939" t="s">
        <v>44</v>
      </c>
      <c r="C939" t="s">
        <v>45</v>
      </c>
      <c r="D939">
        <v>2081.0700000000002</v>
      </c>
      <c r="E939">
        <v>1876.13</v>
      </c>
      <c r="F939">
        <v>10.923550000000001</v>
      </c>
      <c r="G939">
        <v>204.94</v>
      </c>
      <c r="H939">
        <v>348.08</v>
      </c>
      <c r="I939">
        <v>724371604.863796</v>
      </c>
    </row>
    <row r="940" spans="1:9" x14ac:dyDescent="0.25">
      <c r="A940" s="20">
        <v>42676</v>
      </c>
      <c r="B940" t="s">
        <v>44</v>
      </c>
      <c r="C940" t="s">
        <v>45</v>
      </c>
      <c r="D940">
        <v>1876.13</v>
      </c>
      <c r="E940">
        <v>1771.68</v>
      </c>
      <c r="F940">
        <v>5.8955299999999999</v>
      </c>
      <c r="G940">
        <v>104.45</v>
      </c>
      <c r="H940">
        <v>373.58</v>
      </c>
      <c r="I940">
        <v>700878117.71836805</v>
      </c>
    </row>
    <row r="941" spans="1:9" x14ac:dyDescent="0.25">
      <c r="A941" s="20">
        <v>42675</v>
      </c>
      <c r="B941" t="s">
        <v>44</v>
      </c>
      <c r="C941" t="s">
        <v>45</v>
      </c>
      <c r="D941">
        <v>1771.68</v>
      </c>
      <c r="E941">
        <v>1668.98</v>
      </c>
      <c r="F941">
        <v>6.1534599999999999</v>
      </c>
      <c r="G941">
        <v>102.7</v>
      </c>
      <c r="H941">
        <v>388.58</v>
      </c>
      <c r="I941">
        <v>688433250.13473403</v>
      </c>
    </row>
    <row r="942" spans="1:9" x14ac:dyDescent="0.25">
      <c r="A942" s="20">
        <v>42674</v>
      </c>
      <c r="B942" t="s">
        <v>44</v>
      </c>
      <c r="C942" t="s">
        <v>45</v>
      </c>
      <c r="D942">
        <v>1668.98</v>
      </c>
      <c r="E942">
        <v>1576.9</v>
      </c>
      <c r="F942">
        <v>5.8392999999999997</v>
      </c>
      <c r="G942">
        <v>92.08</v>
      </c>
      <c r="H942">
        <v>449.58</v>
      </c>
      <c r="I942">
        <v>750334221.46226597</v>
      </c>
    </row>
    <row r="943" spans="1:9" x14ac:dyDescent="0.25">
      <c r="A943" s="20">
        <v>42671</v>
      </c>
      <c r="B943" t="s">
        <v>44</v>
      </c>
      <c r="C943" t="s">
        <v>45</v>
      </c>
      <c r="D943">
        <v>1576.9</v>
      </c>
      <c r="E943">
        <v>1496.99</v>
      </c>
      <c r="F943">
        <v>5.33805</v>
      </c>
      <c r="G943">
        <v>79.91</v>
      </c>
      <c r="H943">
        <v>462.08</v>
      </c>
      <c r="I943">
        <v>728648465.43927896</v>
      </c>
    </row>
    <row r="944" spans="1:9" x14ac:dyDescent="0.25">
      <c r="A944" s="20">
        <v>42670</v>
      </c>
      <c r="B944" t="s">
        <v>44</v>
      </c>
      <c r="C944" t="s">
        <v>45</v>
      </c>
      <c r="D944">
        <v>1496.99</v>
      </c>
      <c r="E944">
        <v>1419.21</v>
      </c>
      <c r="F944">
        <v>5.4805099999999998</v>
      </c>
      <c r="G944">
        <v>77.78</v>
      </c>
      <c r="H944">
        <v>496.08</v>
      </c>
      <c r="I944">
        <v>742621590.67280495</v>
      </c>
    </row>
    <row r="945" spans="1:9" x14ac:dyDescent="0.25">
      <c r="A945" s="20">
        <v>42669</v>
      </c>
      <c r="B945" t="s">
        <v>44</v>
      </c>
      <c r="C945" t="s">
        <v>45</v>
      </c>
      <c r="D945">
        <v>1419.21</v>
      </c>
      <c r="E945">
        <v>1355.7</v>
      </c>
      <c r="F945">
        <v>4.68466</v>
      </c>
      <c r="G945">
        <v>63.51</v>
      </c>
      <c r="H945">
        <v>502.08</v>
      </c>
      <c r="I945">
        <v>712552018.89535105</v>
      </c>
    </row>
    <row r="946" spans="1:9" x14ac:dyDescent="0.25">
      <c r="A946" s="20">
        <v>42668</v>
      </c>
      <c r="B946" t="s">
        <v>44</v>
      </c>
      <c r="C946" t="s">
        <v>45</v>
      </c>
      <c r="D946">
        <v>1355.7</v>
      </c>
      <c r="E946">
        <v>1308.95</v>
      </c>
      <c r="F946">
        <v>3.5715599999999998</v>
      </c>
      <c r="G946">
        <v>46.75</v>
      </c>
      <c r="H946">
        <v>515.58000000000004</v>
      </c>
      <c r="I946">
        <v>698967089.06781006</v>
      </c>
    </row>
    <row r="947" spans="1:9" x14ac:dyDescent="0.25">
      <c r="A947" s="20">
        <v>42667</v>
      </c>
      <c r="B947" t="s">
        <v>44</v>
      </c>
      <c r="C947" t="s">
        <v>45</v>
      </c>
      <c r="D947">
        <v>1308.95</v>
      </c>
      <c r="E947">
        <v>1420.91</v>
      </c>
      <c r="F947">
        <v>-7.8794599999999999</v>
      </c>
      <c r="G947">
        <v>-111.96</v>
      </c>
      <c r="H947">
        <v>515.58000000000004</v>
      </c>
      <c r="I947">
        <v>674863886.72664297</v>
      </c>
    </row>
    <row r="948" spans="1:9" x14ac:dyDescent="0.25">
      <c r="A948" s="20">
        <v>42664</v>
      </c>
      <c r="B948" t="s">
        <v>44</v>
      </c>
      <c r="C948" t="s">
        <v>45</v>
      </c>
      <c r="D948">
        <v>1420.91</v>
      </c>
      <c r="E948">
        <v>1456.68</v>
      </c>
      <c r="F948">
        <v>-2.4555799999999999</v>
      </c>
      <c r="G948">
        <v>-35.770000000000003</v>
      </c>
      <c r="H948">
        <v>496.58</v>
      </c>
      <c r="I948">
        <v>705590543.98048401</v>
      </c>
    </row>
    <row r="949" spans="1:9" x14ac:dyDescent="0.25">
      <c r="A949" s="20">
        <v>42663</v>
      </c>
      <c r="B949" t="s">
        <v>44</v>
      </c>
      <c r="C949" t="s">
        <v>45</v>
      </c>
      <c r="D949">
        <v>1456.68</v>
      </c>
      <c r="E949">
        <v>1511.81</v>
      </c>
      <c r="F949">
        <v>-3.64662</v>
      </c>
      <c r="G949">
        <v>-55.13</v>
      </c>
      <c r="H949">
        <v>455.58</v>
      </c>
      <c r="I949">
        <v>663629206.12473094</v>
      </c>
    </row>
    <row r="950" spans="1:9" x14ac:dyDescent="0.25">
      <c r="A950" s="20">
        <v>42662</v>
      </c>
      <c r="B950" t="s">
        <v>44</v>
      </c>
      <c r="C950" t="s">
        <v>45</v>
      </c>
      <c r="D950">
        <v>1511.81</v>
      </c>
      <c r="E950">
        <v>1618.93</v>
      </c>
      <c r="F950">
        <v>-6.6167199999999999</v>
      </c>
      <c r="G950">
        <v>-107.12</v>
      </c>
      <c r="H950">
        <v>426.08</v>
      </c>
      <c r="I950">
        <v>644146744.70908499</v>
      </c>
    </row>
    <row r="951" spans="1:9" x14ac:dyDescent="0.25">
      <c r="A951" s="20">
        <v>42661</v>
      </c>
      <c r="B951" t="s">
        <v>44</v>
      </c>
      <c r="C951" t="s">
        <v>45</v>
      </c>
      <c r="D951">
        <v>1618.93</v>
      </c>
      <c r="E951">
        <v>1723.15</v>
      </c>
      <c r="F951">
        <v>-6.0482300000000002</v>
      </c>
      <c r="G951">
        <v>-104.22</v>
      </c>
      <c r="H951">
        <v>340.58</v>
      </c>
      <c r="I951">
        <v>551369546.60289896</v>
      </c>
    </row>
    <row r="952" spans="1:9" x14ac:dyDescent="0.25">
      <c r="A952" s="20">
        <v>42660</v>
      </c>
      <c r="B952" t="s">
        <v>44</v>
      </c>
      <c r="C952" t="s">
        <v>45</v>
      </c>
      <c r="D952">
        <v>1723.15</v>
      </c>
      <c r="E952">
        <v>1762.05</v>
      </c>
      <c r="F952">
        <v>-2.2076600000000002</v>
      </c>
      <c r="G952">
        <v>-38.9</v>
      </c>
      <c r="H952">
        <v>340.58</v>
      </c>
      <c r="I952">
        <v>586864431.58677995</v>
      </c>
    </row>
    <row r="953" spans="1:9" x14ac:dyDescent="0.25">
      <c r="A953" s="20">
        <v>42657</v>
      </c>
      <c r="B953" t="s">
        <v>44</v>
      </c>
      <c r="C953" t="s">
        <v>45</v>
      </c>
      <c r="D953">
        <v>1762.05</v>
      </c>
      <c r="E953">
        <v>1810.02</v>
      </c>
      <c r="F953">
        <v>-2.6502500000000002</v>
      </c>
      <c r="G953">
        <v>-47.97</v>
      </c>
      <c r="H953">
        <v>340.58</v>
      </c>
      <c r="I953">
        <v>600112858.240713</v>
      </c>
    </row>
    <row r="954" spans="1:9" x14ac:dyDescent="0.25">
      <c r="A954" s="20">
        <v>42656</v>
      </c>
      <c r="B954" t="s">
        <v>44</v>
      </c>
      <c r="C954" t="s">
        <v>45</v>
      </c>
      <c r="D954">
        <v>1810.02</v>
      </c>
      <c r="E954">
        <v>1732.64</v>
      </c>
      <c r="F954">
        <v>4.4660200000000003</v>
      </c>
      <c r="G954">
        <v>77.38</v>
      </c>
      <c r="H954">
        <v>340.58</v>
      </c>
      <c r="I954">
        <v>616450313.93709397</v>
      </c>
    </row>
    <row r="955" spans="1:9" x14ac:dyDescent="0.25">
      <c r="A955" s="20">
        <v>42655</v>
      </c>
      <c r="B955" t="s">
        <v>44</v>
      </c>
      <c r="C955" t="s">
        <v>45</v>
      </c>
      <c r="D955">
        <v>1732.64</v>
      </c>
      <c r="E955">
        <v>1670</v>
      </c>
      <c r="F955">
        <v>3.7509000000000001</v>
      </c>
      <c r="G955">
        <v>62.64</v>
      </c>
      <c r="H955">
        <v>411.08</v>
      </c>
      <c r="I955">
        <v>712247622.76790702</v>
      </c>
    </row>
    <row r="956" spans="1:9" x14ac:dyDescent="0.25">
      <c r="A956" s="20">
        <v>42654</v>
      </c>
      <c r="B956" t="s">
        <v>44</v>
      </c>
      <c r="C956" t="s">
        <v>45</v>
      </c>
      <c r="D956">
        <v>1670</v>
      </c>
      <c r="E956">
        <v>1516.68</v>
      </c>
      <c r="F956">
        <v>10.108919999999999</v>
      </c>
      <c r="G956">
        <v>153.32</v>
      </c>
      <c r="H956">
        <v>422.08</v>
      </c>
      <c r="I956">
        <v>704867789.51334596</v>
      </c>
    </row>
    <row r="957" spans="1:9" x14ac:dyDescent="0.25">
      <c r="A957" s="20">
        <v>42653</v>
      </c>
      <c r="B957" t="s">
        <v>44</v>
      </c>
      <c r="C957" t="s">
        <v>45</v>
      </c>
      <c r="D957">
        <v>1516.68</v>
      </c>
      <c r="E957">
        <v>1613.76</v>
      </c>
      <c r="F957">
        <v>-6.0157600000000002</v>
      </c>
      <c r="G957">
        <v>-97.08</v>
      </c>
      <c r="H957">
        <v>445.08</v>
      </c>
      <c r="I957">
        <v>675038657.36473203</v>
      </c>
    </row>
    <row r="958" spans="1:9" x14ac:dyDescent="0.25">
      <c r="A958" s="20">
        <v>42650</v>
      </c>
      <c r="B958" t="s">
        <v>44</v>
      </c>
      <c r="C958" t="s">
        <v>45</v>
      </c>
      <c r="D958">
        <v>1613.76</v>
      </c>
      <c r="E958">
        <v>1562.64</v>
      </c>
      <c r="F958">
        <v>3.2713899999999998</v>
      </c>
      <c r="G958">
        <v>51.12</v>
      </c>
      <c r="H958">
        <v>442.58</v>
      </c>
      <c r="I958">
        <v>714212285.99105203</v>
      </c>
    </row>
    <row r="959" spans="1:9" x14ac:dyDescent="0.25">
      <c r="A959" s="20">
        <v>42649</v>
      </c>
      <c r="B959" t="s">
        <v>44</v>
      </c>
      <c r="C959" t="s">
        <v>45</v>
      </c>
      <c r="D959">
        <v>1562.64</v>
      </c>
      <c r="E959">
        <v>1592.5</v>
      </c>
      <c r="F959">
        <v>-1.87504</v>
      </c>
      <c r="G959">
        <v>-29.86</v>
      </c>
      <c r="H959">
        <v>435.08</v>
      </c>
      <c r="I959">
        <v>679867974.25457203</v>
      </c>
    </row>
    <row r="960" spans="1:9" x14ac:dyDescent="0.25">
      <c r="A960" s="20">
        <v>42648</v>
      </c>
      <c r="B960" t="s">
        <v>44</v>
      </c>
      <c r="C960" t="s">
        <v>45</v>
      </c>
      <c r="D960">
        <v>1592.5</v>
      </c>
      <c r="E960">
        <v>1607.51</v>
      </c>
      <c r="F960">
        <v>-0.93374000000000001</v>
      </c>
      <c r="G960">
        <v>-15.01</v>
      </c>
      <c r="H960">
        <v>435.08</v>
      </c>
      <c r="I960">
        <v>692859359.16167903</v>
      </c>
    </row>
    <row r="961" spans="1:9" x14ac:dyDescent="0.25">
      <c r="A961" s="20">
        <v>42647</v>
      </c>
      <c r="B961" t="s">
        <v>44</v>
      </c>
      <c r="C961" t="s">
        <v>45</v>
      </c>
      <c r="D961">
        <v>1607.51</v>
      </c>
      <c r="E961">
        <v>1638.07</v>
      </c>
      <c r="F961">
        <v>-1.86561</v>
      </c>
      <c r="G961">
        <v>-30.56</v>
      </c>
      <c r="H961">
        <v>428.58</v>
      </c>
      <c r="I961">
        <v>688941042.73688602</v>
      </c>
    </row>
    <row r="962" spans="1:9" x14ac:dyDescent="0.25">
      <c r="A962" s="20">
        <v>42646</v>
      </c>
      <c r="B962" t="s">
        <v>44</v>
      </c>
      <c r="C962" t="s">
        <v>45</v>
      </c>
      <c r="D962">
        <v>1638.07</v>
      </c>
      <c r="E962">
        <v>1690.06</v>
      </c>
      <c r="F962">
        <v>-3.0762200000000002</v>
      </c>
      <c r="G962">
        <v>-51.99</v>
      </c>
      <c r="H962">
        <v>437.08</v>
      </c>
      <c r="I962">
        <v>715961936.20845902</v>
      </c>
    </row>
    <row r="963" spans="1:9" x14ac:dyDescent="0.25">
      <c r="A963" s="20">
        <v>42643</v>
      </c>
      <c r="B963" t="s">
        <v>44</v>
      </c>
      <c r="C963" t="s">
        <v>45</v>
      </c>
      <c r="D963">
        <v>1690.06</v>
      </c>
      <c r="E963">
        <v>1715.91</v>
      </c>
      <c r="F963">
        <v>-1.5064900000000001</v>
      </c>
      <c r="G963">
        <v>-25.85</v>
      </c>
      <c r="H963">
        <v>437.08</v>
      </c>
      <c r="I963">
        <v>738685544.51792002</v>
      </c>
    </row>
    <row r="964" spans="1:9" x14ac:dyDescent="0.25">
      <c r="A964" s="20">
        <v>42642</v>
      </c>
      <c r="B964" t="s">
        <v>44</v>
      </c>
      <c r="C964" t="s">
        <v>45</v>
      </c>
      <c r="D964">
        <v>1715.91</v>
      </c>
      <c r="E964">
        <v>1597.62</v>
      </c>
      <c r="F964">
        <v>7.4041399999999999</v>
      </c>
      <c r="G964">
        <v>118.29</v>
      </c>
      <c r="H964">
        <v>402.58</v>
      </c>
      <c r="I964">
        <v>690785077.57715297</v>
      </c>
    </row>
    <row r="965" spans="1:9" x14ac:dyDescent="0.25">
      <c r="A965" s="20">
        <v>42641</v>
      </c>
      <c r="B965" t="s">
        <v>44</v>
      </c>
      <c r="C965" t="s">
        <v>45</v>
      </c>
      <c r="D965">
        <v>1597.62</v>
      </c>
      <c r="E965">
        <v>1652.16</v>
      </c>
      <c r="F965">
        <v>-3.3011300000000001</v>
      </c>
      <c r="G965">
        <v>-54.54</v>
      </c>
      <c r="H965">
        <v>405.58</v>
      </c>
      <c r="I965">
        <v>647957160.947492</v>
      </c>
    </row>
    <row r="966" spans="1:9" x14ac:dyDescent="0.25">
      <c r="A966" s="20">
        <v>42640</v>
      </c>
      <c r="B966" t="s">
        <v>44</v>
      </c>
      <c r="C966" t="s">
        <v>45</v>
      </c>
      <c r="D966">
        <v>1652.16</v>
      </c>
      <c r="E966">
        <v>1805.41</v>
      </c>
      <c r="F966">
        <v>-8.4883799999999994</v>
      </c>
      <c r="G966">
        <v>-153.25</v>
      </c>
      <c r="H966">
        <v>395.08</v>
      </c>
      <c r="I966">
        <v>652729624.38465297</v>
      </c>
    </row>
    <row r="967" spans="1:9" x14ac:dyDescent="0.25">
      <c r="A967" s="20">
        <v>42639</v>
      </c>
      <c r="B967" t="s">
        <v>44</v>
      </c>
      <c r="C967" t="s">
        <v>45</v>
      </c>
      <c r="D967">
        <v>1805.41</v>
      </c>
      <c r="E967">
        <v>1670.24</v>
      </c>
      <c r="F967">
        <v>8.0928500000000003</v>
      </c>
      <c r="G967">
        <v>135.16999999999999</v>
      </c>
      <c r="H967">
        <v>376.08</v>
      </c>
      <c r="I967">
        <v>678972311.17682004</v>
      </c>
    </row>
    <row r="968" spans="1:9" x14ac:dyDescent="0.25">
      <c r="A968" s="20">
        <v>42636</v>
      </c>
      <c r="B968" t="s">
        <v>44</v>
      </c>
      <c r="C968" t="s">
        <v>45</v>
      </c>
      <c r="D968">
        <v>1670.24</v>
      </c>
      <c r="E968">
        <v>1619.18</v>
      </c>
      <c r="F968">
        <v>3.1534499999999999</v>
      </c>
      <c r="G968">
        <v>51.06</v>
      </c>
      <c r="H968">
        <v>377.08</v>
      </c>
      <c r="I968">
        <v>629808287.87830603</v>
      </c>
    </row>
    <row r="969" spans="1:9" x14ac:dyDescent="0.25">
      <c r="A969" s="20">
        <v>42635</v>
      </c>
      <c r="B969" t="s">
        <v>44</v>
      </c>
      <c r="C969" t="s">
        <v>45</v>
      </c>
      <c r="D969">
        <v>1619.18</v>
      </c>
      <c r="E969">
        <v>1783.13</v>
      </c>
      <c r="F969">
        <v>-9.1945099999999993</v>
      </c>
      <c r="G969">
        <v>-163.95</v>
      </c>
      <c r="H969">
        <v>372.08</v>
      </c>
      <c r="I969">
        <v>602458860.73306596</v>
      </c>
    </row>
    <row r="970" spans="1:9" x14ac:dyDescent="0.25">
      <c r="A970" s="20">
        <v>42634</v>
      </c>
      <c r="B970" t="s">
        <v>44</v>
      </c>
      <c r="C970" t="s">
        <v>45</v>
      </c>
      <c r="D970">
        <v>1783.13</v>
      </c>
      <c r="E970">
        <v>2109.7800000000002</v>
      </c>
      <c r="F970">
        <v>-15.482659999999999</v>
      </c>
      <c r="G970">
        <v>-326.64999999999998</v>
      </c>
      <c r="H970">
        <v>279.08</v>
      </c>
      <c r="I970">
        <v>497629716.29636699</v>
      </c>
    </row>
    <row r="971" spans="1:9" x14ac:dyDescent="0.25">
      <c r="A971" s="20">
        <v>42633</v>
      </c>
      <c r="B971" t="s">
        <v>44</v>
      </c>
      <c r="C971" t="s">
        <v>45</v>
      </c>
      <c r="D971">
        <v>2109.7800000000002</v>
      </c>
      <c r="E971">
        <v>2038.98</v>
      </c>
      <c r="F971">
        <v>3.4723199999999999</v>
      </c>
      <c r="G971">
        <v>70.8</v>
      </c>
      <c r="H971">
        <v>222.08</v>
      </c>
      <c r="I971">
        <v>468532601.77213597</v>
      </c>
    </row>
    <row r="972" spans="1:9" x14ac:dyDescent="0.25">
      <c r="A972" s="20">
        <v>42632</v>
      </c>
      <c r="B972" t="s">
        <v>44</v>
      </c>
      <c r="C972" t="s">
        <v>45</v>
      </c>
      <c r="D972">
        <v>2038.98</v>
      </c>
      <c r="E972">
        <v>2136.54</v>
      </c>
      <c r="F972">
        <v>-4.5662599999999998</v>
      </c>
      <c r="G972">
        <v>-97.56</v>
      </c>
      <c r="H972">
        <v>219.08</v>
      </c>
      <c r="I972">
        <v>446692644.10893601</v>
      </c>
    </row>
    <row r="973" spans="1:9" x14ac:dyDescent="0.25">
      <c r="A973" s="20">
        <v>42629</v>
      </c>
      <c r="B973" t="s">
        <v>44</v>
      </c>
      <c r="C973" t="s">
        <v>45</v>
      </c>
      <c r="D973">
        <v>2136.54</v>
      </c>
      <c r="E973">
        <v>2327.92</v>
      </c>
      <c r="F973">
        <v>-8.2210699999999992</v>
      </c>
      <c r="G973">
        <v>-191.38</v>
      </c>
      <c r="H973">
        <v>225.08</v>
      </c>
      <c r="I973">
        <v>480884989.46517599</v>
      </c>
    </row>
    <row r="974" spans="1:9" x14ac:dyDescent="0.25">
      <c r="A974" s="20">
        <v>42628</v>
      </c>
      <c r="B974" t="s">
        <v>44</v>
      </c>
      <c r="C974" t="s">
        <v>45</v>
      </c>
      <c r="D974">
        <v>2327.92</v>
      </c>
      <c r="E974">
        <v>2532.34</v>
      </c>
      <c r="F974">
        <v>-8.0723800000000008</v>
      </c>
      <c r="G974">
        <v>-204.42</v>
      </c>
      <c r="H974">
        <v>233.08</v>
      </c>
      <c r="I974">
        <v>542583493.99036503</v>
      </c>
    </row>
    <row r="975" spans="1:9" x14ac:dyDescent="0.25">
      <c r="A975" s="20">
        <v>42627</v>
      </c>
      <c r="B975" t="s">
        <v>44</v>
      </c>
      <c r="C975" t="s">
        <v>45</v>
      </c>
      <c r="D975">
        <v>2532.34</v>
      </c>
      <c r="E975">
        <v>2385.77</v>
      </c>
      <c r="F975">
        <v>6.14351</v>
      </c>
      <c r="G975">
        <v>146.57</v>
      </c>
      <c r="H975">
        <v>229.08</v>
      </c>
      <c r="I975">
        <v>580099636.34504604</v>
      </c>
    </row>
    <row r="976" spans="1:9" x14ac:dyDescent="0.25">
      <c r="A976" s="20">
        <v>42626</v>
      </c>
      <c r="B976" t="s">
        <v>44</v>
      </c>
      <c r="C976" t="s">
        <v>45</v>
      </c>
      <c r="D976">
        <v>2385.77</v>
      </c>
      <c r="E976">
        <v>1986.51</v>
      </c>
      <c r="F976">
        <v>20.098559999999999</v>
      </c>
      <c r="G976">
        <v>399.26</v>
      </c>
      <c r="H976">
        <v>243.58</v>
      </c>
      <c r="I976">
        <v>581117555.71093202</v>
      </c>
    </row>
    <row r="977" spans="1:9" x14ac:dyDescent="0.25">
      <c r="A977" s="20">
        <v>42625</v>
      </c>
      <c r="B977" t="s">
        <v>44</v>
      </c>
      <c r="C977" t="s">
        <v>45</v>
      </c>
      <c r="D977">
        <v>1986.51</v>
      </c>
      <c r="E977">
        <v>2245.5300000000002</v>
      </c>
      <c r="F977">
        <v>-11.53492</v>
      </c>
      <c r="G977">
        <v>-259.02</v>
      </c>
      <c r="H977">
        <v>335.58</v>
      </c>
      <c r="I977">
        <v>666626114.06955504</v>
      </c>
    </row>
    <row r="978" spans="1:9" x14ac:dyDescent="0.25">
      <c r="A978" s="20">
        <v>42622</v>
      </c>
      <c r="B978" t="s">
        <v>44</v>
      </c>
      <c r="C978" t="s">
        <v>45</v>
      </c>
      <c r="D978">
        <v>2245.5300000000002</v>
      </c>
      <c r="E978">
        <v>1714.77</v>
      </c>
      <c r="F978">
        <v>30.952259999999999</v>
      </c>
      <c r="G978">
        <v>530.76</v>
      </c>
      <c r="H978">
        <v>335.58</v>
      </c>
      <c r="I978">
        <v>753547144.45263696</v>
      </c>
    </row>
    <row r="979" spans="1:9" x14ac:dyDescent="0.25">
      <c r="A979" s="20">
        <v>42621</v>
      </c>
      <c r="B979" t="s">
        <v>44</v>
      </c>
      <c r="C979" t="s">
        <v>45</v>
      </c>
      <c r="D979">
        <v>1714.77</v>
      </c>
      <c r="E979">
        <v>1680.6</v>
      </c>
      <c r="F979">
        <v>2.0331999999999999</v>
      </c>
      <c r="G979">
        <v>34.17</v>
      </c>
      <c r="H979">
        <v>361.58</v>
      </c>
      <c r="I979">
        <v>620020570.343593</v>
      </c>
    </row>
    <row r="980" spans="1:9" x14ac:dyDescent="0.25">
      <c r="A980" s="20">
        <v>42620</v>
      </c>
      <c r="B980" t="s">
        <v>44</v>
      </c>
      <c r="C980" t="s">
        <v>45</v>
      </c>
      <c r="D980">
        <v>1680.6</v>
      </c>
      <c r="E980">
        <v>1708.36</v>
      </c>
      <c r="F980">
        <v>-1.6249499999999999</v>
      </c>
      <c r="G980">
        <v>-27.76</v>
      </c>
      <c r="H980">
        <v>361.58</v>
      </c>
      <c r="I980">
        <v>607665500.63241303</v>
      </c>
    </row>
    <row r="981" spans="1:9" x14ac:dyDescent="0.25">
      <c r="A981" s="20">
        <v>42619</v>
      </c>
      <c r="B981" t="s">
        <v>44</v>
      </c>
      <c r="C981" t="s">
        <v>45</v>
      </c>
      <c r="D981">
        <v>1708.36</v>
      </c>
      <c r="E981">
        <v>1834.14</v>
      </c>
      <c r="F981">
        <v>-6.85771</v>
      </c>
      <c r="G981">
        <v>-125.78</v>
      </c>
      <c r="H981">
        <v>366.58</v>
      </c>
      <c r="I981">
        <v>626244664.84612</v>
      </c>
    </row>
    <row r="982" spans="1:9" x14ac:dyDescent="0.25">
      <c r="A982" s="20">
        <v>42615</v>
      </c>
      <c r="B982" t="s">
        <v>44</v>
      </c>
      <c r="C982" t="s">
        <v>45</v>
      </c>
      <c r="D982">
        <v>1834.14</v>
      </c>
      <c r="E982">
        <v>1952.68</v>
      </c>
      <c r="F982">
        <v>-6.0706300000000004</v>
      </c>
      <c r="G982">
        <v>-118.54</v>
      </c>
      <c r="H982">
        <v>357.58</v>
      </c>
      <c r="I982">
        <v>655845399.615574</v>
      </c>
    </row>
    <row r="983" spans="1:9" x14ac:dyDescent="0.25">
      <c r="A983" s="20">
        <v>42614</v>
      </c>
      <c r="B983" t="s">
        <v>44</v>
      </c>
      <c r="C983" t="s">
        <v>45</v>
      </c>
      <c r="D983">
        <v>1952.68</v>
      </c>
      <c r="E983">
        <v>1958.32</v>
      </c>
      <c r="F983">
        <v>-0.28799999999999998</v>
      </c>
      <c r="G983">
        <v>-5.64</v>
      </c>
      <c r="H983">
        <v>339.58</v>
      </c>
      <c r="I983">
        <v>663084280.37540197</v>
      </c>
    </row>
    <row r="984" spans="1:9" x14ac:dyDescent="0.25">
      <c r="A984" s="20">
        <v>42613</v>
      </c>
      <c r="B984" t="s">
        <v>44</v>
      </c>
      <c r="C984" t="s">
        <v>45</v>
      </c>
      <c r="D984">
        <v>1958.32</v>
      </c>
      <c r="E984">
        <v>1956.1</v>
      </c>
      <c r="F984">
        <v>0.11348999999999999</v>
      </c>
      <c r="G984">
        <v>2.2200000000000002</v>
      </c>
      <c r="H984">
        <v>339.58</v>
      </c>
      <c r="I984">
        <v>664999491.95196199</v>
      </c>
    </row>
    <row r="985" spans="1:9" x14ac:dyDescent="0.25">
      <c r="A985" s="20">
        <v>42612</v>
      </c>
      <c r="B985" t="s">
        <v>44</v>
      </c>
      <c r="C985" t="s">
        <v>45</v>
      </c>
      <c r="D985">
        <v>1956.1</v>
      </c>
      <c r="E985">
        <v>1984.9</v>
      </c>
      <c r="F985">
        <v>-1.45095</v>
      </c>
      <c r="G985">
        <v>-28.8</v>
      </c>
      <c r="H985">
        <v>339.58</v>
      </c>
      <c r="I985">
        <v>664245632.07608199</v>
      </c>
    </row>
    <row r="986" spans="1:9" x14ac:dyDescent="0.25">
      <c r="A986" s="20">
        <v>42611</v>
      </c>
      <c r="B986" t="s">
        <v>44</v>
      </c>
      <c r="C986" t="s">
        <v>45</v>
      </c>
      <c r="D986">
        <v>1984.9</v>
      </c>
      <c r="E986">
        <v>2081.79</v>
      </c>
      <c r="F986">
        <v>-4.6541699999999997</v>
      </c>
      <c r="G986">
        <v>-96.89</v>
      </c>
      <c r="H986">
        <v>332.08</v>
      </c>
      <c r="I986">
        <v>659138685.87128198</v>
      </c>
    </row>
    <row r="987" spans="1:9" x14ac:dyDescent="0.25">
      <c r="A987" s="20">
        <v>42608</v>
      </c>
      <c r="B987" t="s">
        <v>44</v>
      </c>
      <c r="C987" t="s">
        <v>45</v>
      </c>
      <c r="D987">
        <v>2081.79</v>
      </c>
      <c r="E987">
        <v>2046.03</v>
      </c>
      <c r="F987">
        <v>1.74777</v>
      </c>
      <c r="G987">
        <v>35.76</v>
      </c>
      <c r="H987">
        <v>322.08</v>
      </c>
      <c r="I987">
        <v>670495679.95867598</v>
      </c>
    </row>
    <row r="988" spans="1:9" x14ac:dyDescent="0.25">
      <c r="A988" s="20">
        <v>42607</v>
      </c>
      <c r="B988" t="s">
        <v>44</v>
      </c>
      <c r="C988" t="s">
        <v>45</v>
      </c>
      <c r="D988">
        <v>2046.03</v>
      </c>
      <c r="E988">
        <v>2089.41</v>
      </c>
      <c r="F988">
        <v>-2.0761799999999999</v>
      </c>
      <c r="G988">
        <v>-43.38</v>
      </c>
      <c r="H988">
        <v>322.08</v>
      </c>
      <c r="I988">
        <v>658978223.57963598</v>
      </c>
    </row>
    <row r="989" spans="1:9" x14ac:dyDescent="0.25">
      <c r="A989" s="20">
        <v>42606</v>
      </c>
      <c r="B989" t="s">
        <v>44</v>
      </c>
      <c r="C989" t="s">
        <v>45</v>
      </c>
      <c r="D989">
        <v>2089.41</v>
      </c>
      <c r="E989">
        <v>1982.48</v>
      </c>
      <c r="F989">
        <v>5.3937499999999998</v>
      </c>
      <c r="G989">
        <v>106.93</v>
      </c>
      <c r="H989">
        <v>329.58</v>
      </c>
      <c r="I989">
        <v>688620478.04615605</v>
      </c>
    </row>
    <row r="990" spans="1:9" x14ac:dyDescent="0.25">
      <c r="A990" s="20">
        <v>42605</v>
      </c>
      <c r="B990" t="s">
        <v>44</v>
      </c>
      <c r="C990" t="s">
        <v>45</v>
      </c>
      <c r="D990">
        <v>1982.48</v>
      </c>
      <c r="E990">
        <v>1989.05</v>
      </c>
      <c r="F990">
        <v>-0.33030999999999999</v>
      </c>
      <c r="G990">
        <v>-6.57</v>
      </c>
      <c r="H990">
        <v>329.58</v>
      </c>
      <c r="I990">
        <v>653378860.69126904</v>
      </c>
    </row>
    <row r="991" spans="1:9" x14ac:dyDescent="0.25">
      <c r="A991" s="20">
        <v>42604</v>
      </c>
      <c r="B991" t="s">
        <v>44</v>
      </c>
      <c r="C991" t="s">
        <v>45</v>
      </c>
      <c r="D991">
        <v>1989.05</v>
      </c>
      <c r="E991">
        <v>1974.19</v>
      </c>
      <c r="F991">
        <v>0.75270999999999999</v>
      </c>
      <c r="G991">
        <v>14.86</v>
      </c>
      <c r="H991">
        <v>319.58</v>
      </c>
      <c r="I991">
        <v>635653678.43204904</v>
      </c>
    </row>
    <row r="992" spans="1:9" x14ac:dyDescent="0.25">
      <c r="A992" s="20">
        <v>42601</v>
      </c>
      <c r="B992" t="s">
        <v>44</v>
      </c>
      <c r="C992" t="s">
        <v>45</v>
      </c>
      <c r="D992">
        <v>1974.19</v>
      </c>
      <c r="E992">
        <v>1947.69</v>
      </c>
      <c r="F992">
        <v>1.36059</v>
      </c>
      <c r="G992">
        <v>26.5</v>
      </c>
      <c r="H992">
        <v>306.08</v>
      </c>
      <c r="I992">
        <v>604253206.33494198</v>
      </c>
    </row>
    <row r="993" spans="1:9" x14ac:dyDescent="0.25">
      <c r="A993" s="20">
        <v>42600</v>
      </c>
      <c r="B993" t="s">
        <v>44</v>
      </c>
      <c r="C993" t="s">
        <v>45</v>
      </c>
      <c r="D993">
        <v>1947.69</v>
      </c>
      <c r="E993">
        <v>2013.42</v>
      </c>
      <c r="F993">
        <v>-3.2645900000000001</v>
      </c>
      <c r="G993">
        <v>-65.73</v>
      </c>
      <c r="H993">
        <v>295.58</v>
      </c>
      <c r="I993">
        <v>575691433.53727496</v>
      </c>
    </row>
    <row r="994" spans="1:9" x14ac:dyDescent="0.25">
      <c r="A994" s="20">
        <v>42599</v>
      </c>
      <c r="B994" t="s">
        <v>44</v>
      </c>
      <c r="C994" t="s">
        <v>45</v>
      </c>
      <c r="D994">
        <v>2013.42</v>
      </c>
      <c r="E994">
        <v>2153.9</v>
      </c>
      <c r="F994">
        <v>-6.5221200000000001</v>
      </c>
      <c r="G994">
        <v>-140.47999999999999</v>
      </c>
      <c r="H994">
        <v>284.58</v>
      </c>
      <c r="I994">
        <v>572972058.240695</v>
      </c>
    </row>
    <row r="995" spans="1:9" x14ac:dyDescent="0.25">
      <c r="A995" s="20">
        <v>42598</v>
      </c>
      <c r="B995" t="s">
        <v>44</v>
      </c>
      <c r="C995" t="s">
        <v>45</v>
      </c>
      <c r="D995">
        <v>2153.9</v>
      </c>
      <c r="E995">
        <v>2015.31</v>
      </c>
      <c r="F995">
        <v>6.8768599999999998</v>
      </c>
      <c r="G995">
        <v>138.59</v>
      </c>
      <c r="H995">
        <v>277.08</v>
      </c>
      <c r="I995">
        <v>596795117.86395001</v>
      </c>
    </row>
    <row r="996" spans="1:9" x14ac:dyDescent="0.25">
      <c r="A996" s="20">
        <v>42597</v>
      </c>
      <c r="B996" t="s">
        <v>44</v>
      </c>
      <c r="C996" t="s">
        <v>45</v>
      </c>
      <c r="D996">
        <v>2015.31</v>
      </c>
      <c r="E996">
        <v>2055.84</v>
      </c>
      <c r="F996">
        <v>-1.97146</v>
      </c>
      <c r="G996">
        <v>-40.53</v>
      </c>
      <c r="H996">
        <v>279.58</v>
      </c>
      <c r="I996">
        <v>563433357.86475503</v>
      </c>
    </row>
    <row r="997" spans="1:9" x14ac:dyDescent="0.25">
      <c r="A997" s="20">
        <v>42594</v>
      </c>
      <c r="B997" t="s">
        <v>44</v>
      </c>
      <c r="C997" t="s">
        <v>45</v>
      </c>
      <c r="D997">
        <v>2055.84</v>
      </c>
      <c r="E997">
        <v>2092.87</v>
      </c>
      <c r="F997">
        <v>-1.7693399999999999</v>
      </c>
      <c r="G997">
        <v>-37.03</v>
      </c>
      <c r="H997">
        <v>279.58</v>
      </c>
      <c r="I997">
        <v>574764594.24737597</v>
      </c>
    </row>
    <row r="998" spans="1:9" x14ac:dyDescent="0.25">
      <c r="A998" s="20">
        <v>42593</v>
      </c>
      <c r="B998" t="s">
        <v>44</v>
      </c>
      <c r="C998" t="s">
        <v>45</v>
      </c>
      <c r="D998">
        <v>2092.87</v>
      </c>
      <c r="E998">
        <v>2130.3200000000002</v>
      </c>
      <c r="F998">
        <v>-1.7579499999999999</v>
      </c>
      <c r="G998">
        <v>-37.450000000000003</v>
      </c>
      <c r="H998">
        <v>279.58</v>
      </c>
      <c r="I998">
        <v>585117312.80766296</v>
      </c>
    </row>
    <row r="999" spans="1:9" x14ac:dyDescent="0.25">
      <c r="A999" s="20">
        <v>42592</v>
      </c>
      <c r="B999" t="s">
        <v>44</v>
      </c>
      <c r="C999" t="s">
        <v>45</v>
      </c>
      <c r="D999">
        <v>2130.3200000000002</v>
      </c>
      <c r="E999">
        <v>2030.49</v>
      </c>
      <c r="F999">
        <v>4.91655</v>
      </c>
      <c r="G999">
        <v>99.83</v>
      </c>
      <c r="H999">
        <v>285.58</v>
      </c>
      <c r="I999">
        <v>608369373.50662994</v>
      </c>
    </row>
    <row r="1000" spans="1:9" x14ac:dyDescent="0.25">
      <c r="A1000" s="20">
        <v>42591</v>
      </c>
      <c r="B1000" t="s">
        <v>44</v>
      </c>
      <c r="C1000" t="s">
        <v>45</v>
      </c>
      <c r="D1000">
        <v>2030.49</v>
      </c>
      <c r="E1000">
        <v>2090.2800000000002</v>
      </c>
      <c r="F1000">
        <v>-2.8603800000000001</v>
      </c>
      <c r="G1000">
        <v>-59.79</v>
      </c>
      <c r="H1000">
        <v>293.58</v>
      </c>
      <c r="I1000">
        <v>596104189.44847596</v>
      </c>
    </row>
    <row r="1001" spans="1:9" x14ac:dyDescent="0.25">
      <c r="A1001" s="20">
        <v>42590</v>
      </c>
      <c r="B1001" t="s">
        <v>44</v>
      </c>
      <c r="C1001" t="s">
        <v>45</v>
      </c>
      <c r="D1001">
        <v>2090.2800000000002</v>
      </c>
      <c r="E1001">
        <v>2171.2399999999998</v>
      </c>
      <c r="F1001">
        <v>-3.7287400000000002</v>
      </c>
      <c r="G1001">
        <v>-80.959999999999994</v>
      </c>
      <c r="H1001">
        <v>285.08</v>
      </c>
      <c r="I1001">
        <v>595889749.61913598</v>
      </c>
    </row>
    <row r="1002" spans="1:9" x14ac:dyDescent="0.25">
      <c r="A1002" s="20">
        <v>42587</v>
      </c>
      <c r="B1002" t="s">
        <v>44</v>
      </c>
      <c r="C1002" t="s">
        <v>45</v>
      </c>
      <c r="D1002">
        <v>2171.2399999999998</v>
      </c>
      <c r="E1002">
        <v>2344.2399999999998</v>
      </c>
      <c r="F1002">
        <v>-7.3797899999999998</v>
      </c>
      <c r="G1002">
        <v>-173</v>
      </c>
      <c r="H1002">
        <v>285.08</v>
      </c>
      <c r="I1002">
        <v>618969544.73231006</v>
      </c>
    </row>
    <row r="1003" spans="1:9" x14ac:dyDescent="0.25">
      <c r="A1003" s="20">
        <v>42586</v>
      </c>
      <c r="B1003" t="s">
        <v>44</v>
      </c>
      <c r="C1003" t="s">
        <v>45</v>
      </c>
      <c r="D1003">
        <v>2344.2399999999998</v>
      </c>
      <c r="E1003">
        <v>2474.46</v>
      </c>
      <c r="F1003">
        <v>-5.2625599999999997</v>
      </c>
      <c r="G1003">
        <v>-130.22</v>
      </c>
      <c r="H1003">
        <v>279.58</v>
      </c>
      <c r="I1003">
        <v>655394462.80764496</v>
      </c>
    </row>
    <row r="1004" spans="1:9" x14ac:dyDescent="0.25">
      <c r="A1004" s="20">
        <v>42585</v>
      </c>
      <c r="B1004" t="s">
        <v>44</v>
      </c>
      <c r="C1004" t="s">
        <v>45</v>
      </c>
      <c r="D1004">
        <v>2474.46</v>
      </c>
      <c r="E1004">
        <v>2600.69</v>
      </c>
      <c r="F1004">
        <v>-4.8537100000000004</v>
      </c>
      <c r="G1004">
        <v>-126.23</v>
      </c>
      <c r="H1004">
        <v>279.58</v>
      </c>
      <c r="I1004">
        <v>691800917.32885897</v>
      </c>
    </row>
    <row r="1005" spans="1:9" x14ac:dyDescent="0.25">
      <c r="A1005" s="20">
        <v>42584</v>
      </c>
      <c r="B1005" t="s">
        <v>44</v>
      </c>
      <c r="C1005" t="s">
        <v>45</v>
      </c>
      <c r="D1005">
        <v>2600.69</v>
      </c>
      <c r="E1005">
        <v>2432.81</v>
      </c>
      <c r="F1005">
        <v>6.9006600000000002</v>
      </c>
      <c r="G1005">
        <v>167.88</v>
      </c>
      <c r="H1005">
        <v>279.58</v>
      </c>
      <c r="I1005">
        <v>727091861.53261304</v>
      </c>
    </row>
    <row r="1006" spans="1:9" x14ac:dyDescent="0.25">
      <c r="A1006" s="20">
        <v>42583</v>
      </c>
      <c r="B1006" t="s">
        <v>44</v>
      </c>
      <c r="C1006" t="s">
        <v>45</v>
      </c>
      <c r="D1006">
        <v>2432.81</v>
      </c>
      <c r="E1006">
        <v>2500.1</v>
      </c>
      <c r="F1006">
        <v>-2.6914899999999999</v>
      </c>
      <c r="G1006">
        <v>-67.290000000000006</v>
      </c>
      <c r="H1006">
        <v>279.58</v>
      </c>
      <c r="I1006">
        <v>680156529.2931</v>
      </c>
    </row>
    <row r="1007" spans="1:9" x14ac:dyDescent="0.25">
      <c r="A1007" s="20">
        <v>42580</v>
      </c>
      <c r="B1007" t="s">
        <v>44</v>
      </c>
      <c r="C1007" t="s">
        <v>45</v>
      </c>
      <c r="D1007">
        <v>2500.1</v>
      </c>
      <c r="E1007">
        <v>2687.5</v>
      </c>
      <c r="F1007">
        <v>-6.97302</v>
      </c>
      <c r="G1007">
        <v>-187.4</v>
      </c>
      <c r="H1007">
        <v>276.10000000000002</v>
      </c>
      <c r="I1007">
        <v>690289877.15735304</v>
      </c>
    </row>
    <row r="1008" spans="1:9" x14ac:dyDescent="0.25">
      <c r="A1008" s="20">
        <v>42579</v>
      </c>
      <c r="B1008" t="s">
        <v>44</v>
      </c>
      <c r="C1008" t="s">
        <v>45</v>
      </c>
      <c r="D1008">
        <v>2687.5</v>
      </c>
      <c r="E1008">
        <v>2827.77</v>
      </c>
      <c r="F1008">
        <v>-4.9604499999999998</v>
      </c>
      <c r="G1008">
        <v>-140.27000000000001</v>
      </c>
      <c r="H1008">
        <v>268.10000000000002</v>
      </c>
      <c r="I1008">
        <v>720531936.66668701</v>
      </c>
    </row>
    <row r="1009" spans="1:9" x14ac:dyDescent="0.25">
      <c r="A1009" s="20">
        <v>42578</v>
      </c>
      <c r="B1009" t="s">
        <v>44</v>
      </c>
      <c r="C1009" t="s">
        <v>45</v>
      </c>
      <c r="D1009">
        <v>2827.77</v>
      </c>
      <c r="E1009">
        <v>2959.5</v>
      </c>
      <c r="F1009">
        <v>-4.4510899999999998</v>
      </c>
      <c r="G1009">
        <v>-131.72999999999999</v>
      </c>
      <c r="H1009">
        <v>268.10000000000002</v>
      </c>
      <c r="I1009">
        <v>758139011.92482197</v>
      </c>
    </row>
    <row r="1010" spans="1:9" x14ac:dyDescent="0.25">
      <c r="A1010" s="20">
        <v>42577</v>
      </c>
      <c r="B1010" t="s">
        <v>44</v>
      </c>
      <c r="C1010" t="s">
        <v>45</v>
      </c>
      <c r="D1010">
        <v>2959.5</v>
      </c>
      <c r="E1010">
        <v>3012.97</v>
      </c>
      <c r="F1010">
        <v>-1.7746599999999999</v>
      </c>
      <c r="G1010">
        <v>-53.47</v>
      </c>
      <c r="H1010">
        <v>271.60000000000002</v>
      </c>
      <c r="I1010">
        <v>803814721.28002298</v>
      </c>
    </row>
    <row r="1011" spans="1:9" x14ac:dyDescent="0.25">
      <c r="A1011" s="20">
        <v>42576</v>
      </c>
      <c r="B1011" t="s">
        <v>44</v>
      </c>
      <c r="C1011" t="s">
        <v>45</v>
      </c>
      <c r="D1011">
        <v>3012.97</v>
      </c>
      <c r="E1011">
        <v>3026.75</v>
      </c>
      <c r="F1011">
        <v>-0.45527000000000001</v>
      </c>
      <c r="G1011">
        <v>-13.78</v>
      </c>
      <c r="H1011">
        <v>266.60000000000002</v>
      </c>
      <c r="I1011">
        <v>803272585.63949001</v>
      </c>
    </row>
    <row r="1012" spans="1:9" x14ac:dyDescent="0.25">
      <c r="A1012" s="20">
        <v>42573</v>
      </c>
      <c r="B1012" t="s">
        <v>44</v>
      </c>
      <c r="C1012" t="s">
        <v>45</v>
      </c>
      <c r="D1012">
        <v>3026.75</v>
      </c>
      <c r="E1012">
        <v>3198.55</v>
      </c>
      <c r="F1012">
        <v>-5.3711799999999998</v>
      </c>
      <c r="G1012">
        <v>-171.8</v>
      </c>
      <c r="H1012">
        <v>266.60000000000002</v>
      </c>
      <c r="I1012">
        <v>806946401.25335705</v>
      </c>
    </row>
    <row r="1013" spans="1:9" x14ac:dyDescent="0.25">
      <c r="A1013" s="20">
        <v>42572</v>
      </c>
      <c r="B1013" t="s">
        <v>44</v>
      </c>
      <c r="C1013" t="s">
        <v>45</v>
      </c>
      <c r="D1013">
        <v>3198.55</v>
      </c>
      <c r="E1013">
        <v>3057.15</v>
      </c>
      <c r="F1013">
        <v>4.6252199999999997</v>
      </c>
      <c r="G1013">
        <v>141.4</v>
      </c>
      <c r="H1013">
        <v>260.60000000000002</v>
      </c>
      <c r="I1013">
        <v>833557824.21869195</v>
      </c>
    </row>
    <row r="1014" spans="1:9" x14ac:dyDescent="0.25">
      <c r="A1014" s="20">
        <v>42571</v>
      </c>
      <c r="B1014" t="s">
        <v>44</v>
      </c>
      <c r="C1014" t="s">
        <v>45</v>
      </c>
      <c r="D1014">
        <v>3057.15</v>
      </c>
      <c r="E1014">
        <v>3137.45</v>
      </c>
      <c r="F1014">
        <v>-2.5594000000000001</v>
      </c>
      <c r="G1014">
        <v>-80.3</v>
      </c>
      <c r="H1014">
        <v>260.60000000000002</v>
      </c>
      <c r="I1014">
        <v>796708290.41602397</v>
      </c>
    </row>
    <row r="1015" spans="1:9" x14ac:dyDescent="0.25">
      <c r="A1015" s="20">
        <v>42570</v>
      </c>
      <c r="B1015" t="s">
        <v>44</v>
      </c>
      <c r="C1015" t="s">
        <v>45</v>
      </c>
      <c r="D1015">
        <v>3137.45</v>
      </c>
      <c r="E1015">
        <v>3171.4</v>
      </c>
      <c r="F1015">
        <v>-1.0705100000000001</v>
      </c>
      <c r="G1015">
        <v>-33.950000000000003</v>
      </c>
      <c r="H1015">
        <v>254.7</v>
      </c>
      <c r="I1015">
        <v>799123909.42135799</v>
      </c>
    </row>
    <row r="1016" spans="1:9" x14ac:dyDescent="0.25">
      <c r="A1016" s="20">
        <v>42569</v>
      </c>
      <c r="B1016" t="s">
        <v>44</v>
      </c>
      <c r="C1016" t="s">
        <v>45</v>
      </c>
      <c r="D1016">
        <v>3171.4</v>
      </c>
      <c r="E1016">
        <v>3432</v>
      </c>
      <c r="F1016">
        <v>-7.5932399999999998</v>
      </c>
      <c r="G1016">
        <v>-260.60000000000002</v>
      </c>
      <c r="H1016">
        <v>248.7</v>
      </c>
      <c r="I1016">
        <v>788742741.00269103</v>
      </c>
    </row>
    <row r="1017" spans="1:9" x14ac:dyDescent="0.25">
      <c r="A1017" s="20">
        <v>42566</v>
      </c>
      <c r="B1017" t="s">
        <v>44</v>
      </c>
      <c r="C1017" t="s">
        <v>45</v>
      </c>
      <c r="D1017">
        <v>3432</v>
      </c>
      <c r="E1017">
        <v>3368.15</v>
      </c>
      <c r="F1017">
        <v>1.8956999999999999</v>
      </c>
      <c r="G1017">
        <v>63.85</v>
      </c>
      <c r="H1017">
        <v>234.6</v>
      </c>
      <c r="I1017">
        <v>805164039.68002701</v>
      </c>
    </row>
    <row r="1018" spans="1:9" x14ac:dyDescent="0.25">
      <c r="A1018" s="20">
        <v>42565</v>
      </c>
      <c r="B1018" t="s">
        <v>44</v>
      </c>
      <c r="C1018" t="s">
        <v>45</v>
      </c>
      <c r="D1018">
        <v>3368.15</v>
      </c>
      <c r="E1018">
        <v>3414.65</v>
      </c>
      <c r="F1018">
        <v>-1.36178</v>
      </c>
      <c r="G1018">
        <v>-46.5</v>
      </c>
      <c r="H1018">
        <v>234.6</v>
      </c>
      <c r="I1018">
        <v>790184516.38935995</v>
      </c>
    </row>
    <row r="1019" spans="1:9" x14ac:dyDescent="0.25">
      <c r="A1019" s="20">
        <v>42564</v>
      </c>
      <c r="B1019" t="s">
        <v>44</v>
      </c>
      <c r="C1019" t="s">
        <v>45</v>
      </c>
      <c r="D1019">
        <v>3414.65</v>
      </c>
      <c r="E1019">
        <v>3423.65</v>
      </c>
      <c r="F1019">
        <v>-0.26288</v>
      </c>
      <c r="G1019">
        <v>-9</v>
      </c>
      <c r="H1019">
        <v>222.6</v>
      </c>
      <c r="I1019">
        <v>760117844.54936004</v>
      </c>
    </row>
    <row r="1020" spans="1:9" x14ac:dyDescent="0.25">
      <c r="A1020" s="20">
        <v>42563</v>
      </c>
      <c r="B1020" t="s">
        <v>44</v>
      </c>
      <c r="C1020" t="s">
        <v>45</v>
      </c>
      <c r="D1020">
        <v>3423.65</v>
      </c>
      <c r="E1020">
        <v>3630.8</v>
      </c>
      <c r="F1020">
        <v>-5.7053500000000001</v>
      </c>
      <c r="G1020">
        <v>-207.15</v>
      </c>
      <c r="H1020">
        <v>219</v>
      </c>
      <c r="I1020">
        <v>749796148.70936</v>
      </c>
    </row>
    <row r="1021" spans="1:9" x14ac:dyDescent="0.25">
      <c r="A1021" s="20">
        <v>42562</v>
      </c>
      <c r="B1021" t="s">
        <v>44</v>
      </c>
      <c r="C1021" t="s">
        <v>45</v>
      </c>
      <c r="D1021">
        <v>3630.8</v>
      </c>
      <c r="E1021">
        <v>3666.9</v>
      </c>
      <c r="F1021">
        <v>-0.98448000000000002</v>
      </c>
      <c r="G1021">
        <v>-36.1</v>
      </c>
      <c r="H1021">
        <v>207.8</v>
      </c>
      <c r="I1021">
        <v>754498055.12536204</v>
      </c>
    </row>
    <row r="1022" spans="1:9" x14ac:dyDescent="0.25">
      <c r="A1022" s="20">
        <v>42559</v>
      </c>
      <c r="B1022" t="s">
        <v>44</v>
      </c>
      <c r="C1022" t="s">
        <v>45</v>
      </c>
      <c r="D1022">
        <v>3666.9</v>
      </c>
      <c r="E1022">
        <v>4143.6499999999996</v>
      </c>
      <c r="F1022">
        <v>-11.505559999999999</v>
      </c>
      <c r="G1022">
        <v>-476.75</v>
      </c>
      <c r="H1022">
        <v>200.4</v>
      </c>
      <c r="I1022">
        <v>734864752.25602901</v>
      </c>
    </row>
    <row r="1023" spans="1:9" x14ac:dyDescent="0.25">
      <c r="A1023" s="20">
        <v>42558</v>
      </c>
      <c r="B1023" t="s">
        <v>44</v>
      </c>
      <c r="C1023" t="s">
        <v>45</v>
      </c>
      <c r="D1023">
        <v>4143.6499999999996</v>
      </c>
      <c r="E1023">
        <v>4236.5</v>
      </c>
      <c r="F1023">
        <v>-2.1916699999999998</v>
      </c>
      <c r="G1023">
        <v>-92.85</v>
      </c>
      <c r="H1023">
        <v>189.4</v>
      </c>
      <c r="I1023">
        <v>784827641.50936604</v>
      </c>
    </row>
    <row r="1024" spans="1:9" x14ac:dyDescent="0.25">
      <c r="A1024" s="20">
        <v>42557</v>
      </c>
      <c r="B1024" t="s">
        <v>44</v>
      </c>
      <c r="C1024" t="s">
        <v>45</v>
      </c>
      <c r="D1024">
        <v>4236.5</v>
      </c>
      <c r="E1024">
        <v>4524</v>
      </c>
      <c r="F1024">
        <v>-6.3550000000000004</v>
      </c>
      <c r="G1024">
        <v>-287.5</v>
      </c>
      <c r="H1024">
        <v>196</v>
      </c>
      <c r="I1024">
        <v>830374787.09336603</v>
      </c>
    </row>
    <row r="1025" spans="1:9" x14ac:dyDescent="0.25">
      <c r="A1025" s="20">
        <v>42556</v>
      </c>
      <c r="B1025" t="s">
        <v>44</v>
      </c>
      <c r="C1025" t="s">
        <v>45</v>
      </c>
      <c r="D1025">
        <v>4524</v>
      </c>
      <c r="E1025">
        <v>4491.8</v>
      </c>
      <c r="F1025">
        <v>0.71686000000000005</v>
      </c>
      <c r="G1025">
        <v>32.200000000000003</v>
      </c>
      <c r="H1025">
        <v>196.6</v>
      </c>
      <c r="I1025">
        <v>889440597.76003504</v>
      </c>
    </row>
    <row r="1026" spans="1:9" x14ac:dyDescent="0.25">
      <c r="A1026" s="20">
        <v>42552</v>
      </c>
      <c r="B1026" t="s">
        <v>44</v>
      </c>
      <c r="C1026" t="s">
        <v>45</v>
      </c>
      <c r="D1026">
        <v>4491.8</v>
      </c>
      <c r="E1026">
        <v>4562.75</v>
      </c>
      <c r="F1026">
        <v>-1.55498</v>
      </c>
      <c r="G1026">
        <v>-70.95</v>
      </c>
      <c r="H1026">
        <v>196.6</v>
      </c>
      <c r="I1026">
        <v>883109919.76536798</v>
      </c>
    </row>
    <row r="1027" spans="1:9" x14ac:dyDescent="0.25">
      <c r="A1027" s="20">
        <v>42551</v>
      </c>
      <c r="B1027" t="s">
        <v>44</v>
      </c>
      <c r="C1027" t="s">
        <v>45</v>
      </c>
      <c r="D1027">
        <v>4562.75</v>
      </c>
      <c r="E1027">
        <v>4760.6000000000004</v>
      </c>
      <c r="F1027">
        <v>-4.1559900000000001</v>
      </c>
      <c r="G1027">
        <v>-197.85</v>
      </c>
      <c r="H1027">
        <v>184</v>
      </c>
      <c r="I1027">
        <v>839568387.89336896</v>
      </c>
    </row>
    <row r="1028" spans="1:9" x14ac:dyDescent="0.25">
      <c r="A1028" s="20">
        <v>42550</v>
      </c>
      <c r="B1028" t="s">
        <v>44</v>
      </c>
      <c r="C1028" t="s">
        <v>45</v>
      </c>
      <c r="D1028">
        <v>4760.6000000000004</v>
      </c>
      <c r="E1028">
        <v>5421.25</v>
      </c>
      <c r="F1028">
        <v>-12.186299999999999</v>
      </c>
      <c r="G1028">
        <v>-660.65</v>
      </c>
      <c r="H1028">
        <v>148.6</v>
      </c>
      <c r="I1028">
        <v>707448518.67737103</v>
      </c>
    </row>
    <row r="1029" spans="1:9" x14ac:dyDescent="0.25">
      <c r="A1029" s="20">
        <v>42549</v>
      </c>
      <c r="B1029" t="s">
        <v>44</v>
      </c>
      <c r="C1029" t="s">
        <v>45</v>
      </c>
      <c r="D1029">
        <v>5421.25</v>
      </c>
      <c r="E1029">
        <v>8608.5</v>
      </c>
      <c r="F1029">
        <v>-37.024450000000002</v>
      </c>
      <c r="G1029">
        <v>-3187.25</v>
      </c>
      <c r="H1029">
        <v>132.1</v>
      </c>
      <c r="I1029">
        <v>716173725.26670897</v>
      </c>
    </row>
    <row r="1030" spans="1:9" x14ac:dyDescent="0.25">
      <c r="A1030" s="20">
        <v>42548</v>
      </c>
      <c r="B1030" t="s">
        <v>44</v>
      </c>
      <c r="C1030" t="s">
        <v>45</v>
      </c>
      <c r="D1030">
        <v>8608.5</v>
      </c>
      <c r="E1030">
        <v>7928.5</v>
      </c>
      <c r="F1030">
        <v>8.5766500000000008</v>
      </c>
      <c r="G1030">
        <v>680</v>
      </c>
      <c r="H1030">
        <v>132.1</v>
      </c>
      <c r="I1030">
        <v>1137225089.04006</v>
      </c>
    </row>
    <row r="1031" spans="1:9" x14ac:dyDescent="0.25">
      <c r="A1031" s="20">
        <v>42545</v>
      </c>
      <c r="B1031" t="s">
        <v>44</v>
      </c>
      <c r="C1031" t="s">
        <v>45</v>
      </c>
      <c r="D1031">
        <v>7928.5</v>
      </c>
      <c r="E1031">
        <v>4790.6499999999996</v>
      </c>
      <c r="F1031">
        <v>65.499459999999999</v>
      </c>
      <c r="G1031">
        <v>3137.85</v>
      </c>
      <c r="H1031">
        <v>142.80000000000001</v>
      </c>
      <c r="I1031">
        <v>1132228702.5067201</v>
      </c>
    </row>
    <row r="1032" spans="1:9" x14ac:dyDescent="0.25">
      <c r="A1032" s="20">
        <v>42544</v>
      </c>
      <c r="B1032" t="s">
        <v>44</v>
      </c>
      <c r="C1032" t="s">
        <v>45</v>
      </c>
      <c r="D1032">
        <v>4790.6499999999996</v>
      </c>
      <c r="E1032">
        <v>6511.75</v>
      </c>
      <c r="F1032">
        <v>-26.430679999999999</v>
      </c>
      <c r="G1032">
        <v>-1721.1</v>
      </c>
      <c r="H1032">
        <v>147.80000000000001</v>
      </c>
      <c r="I1032">
        <v>708081576.12270403</v>
      </c>
    </row>
    <row r="1033" spans="1:9" x14ac:dyDescent="0.25">
      <c r="A1033" s="20">
        <v>42543</v>
      </c>
      <c r="B1033" t="s">
        <v>44</v>
      </c>
      <c r="C1033" t="s">
        <v>45</v>
      </c>
      <c r="D1033">
        <v>6511.75</v>
      </c>
      <c r="E1033">
        <v>6080.7</v>
      </c>
      <c r="F1033">
        <v>7.0888200000000001</v>
      </c>
      <c r="G1033">
        <v>431.05</v>
      </c>
      <c r="H1033">
        <v>140.19999999999999</v>
      </c>
      <c r="I1033">
        <v>912979300.98671806</v>
      </c>
    </row>
    <row r="1034" spans="1:9" x14ac:dyDescent="0.25">
      <c r="A1034" s="20">
        <v>42542</v>
      </c>
      <c r="B1034" t="s">
        <v>44</v>
      </c>
      <c r="C1034" t="s">
        <v>45</v>
      </c>
      <c r="D1034">
        <v>6080.7</v>
      </c>
      <c r="E1034">
        <v>5968.3</v>
      </c>
      <c r="F1034">
        <v>1.8832800000000001</v>
      </c>
      <c r="G1034">
        <v>112.4</v>
      </c>
      <c r="H1034">
        <v>140.19999999999999</v>
      </c>
      <c r="I1034">
        <v>852543975.96804798</v>
      </c>
    </row>
    <row r="1035" spans="1:9" x14ac:dyDescent="0.25">
      <c r="A1035" s="20">
        <v>42541</v>
      </c>
      <c r="B1035" t="s">
        <v>44</v>
      </c>
      <c r="C1035" t="s">
        <v>45</v>
      </c>
      <c r="D1035">
        <v>5968.3</v>
      </c>
      <c r="E1035">
        <v>7057.95</v>
      </c>
      <c r="F1035">
        <v>-15.43862</v>
      </c>
      <c r="G1035">
        <v>-1089.6500000000001</v>
      </c>
      <c r="H1035">
        <v>139.19999999999999</v>
      </c>
      <c r="I1035">
        <v>830816644.45871401</v>
      </c>
    </row>
    <row r="1036" spans="1:9" x14ac:dyDescent="0.25">
      <c r="A1036" s="20">
        <v>42538</v>
      </c>
      <c r="B1036" t="s">
        <v>44</v>
      </c>
      <c r="C1036" t="s">
        <v>45</v>
      </c>
      <c r="D1036">
        <v>7057.95</v>
      </c>
      <c r="E1036">
        <v>7022.5</v>
      </c>
      <c r="F1036">
        <v>0.50480999999999998</v>
      </c>
      <c r="G1036">
        <v>35.450000000000003</v>
      </c>
      <c r="H1036">
        <v>127</v>
      </c>
      <c r="I1036">
        <v>896394281.00805497</v>
      </c>
    </row>
    <row r="1037" spans="1:9" x14ac:dyDescent="0.25">
      <c r="A1037" s="20">
        <v>42537</v>
      </c>
      <c r="B1037" t="s">
        <v>44</v>
      </c>
      <c r="C1037" t="s">
        <v>45</v>
      </c>
      <c r="D1037">
        <v>7022.5</v>
      </c>
      <c r="E1037">
        <v>7411.35</v>
      </c>
      <c r="F1037">
        <v>-5.2466799999999996</v>
      </c>
      <c r="G1037">
        <v>-388.85</v>
      </c>
      <c r="H1037">
        <v>123.4</v>
      </c>
      <c r="I1037">
        <v>866610957.06672204</v>
      </c>
    </row>
    <row r="1038" spans="1:9" x14ac:dyDescent="0.25">
      <c r="A1038" s="20">
        <v>42536</v>
      </c>
      <c r="B1038" t="s">
        <v>44</v>
      </c>
      <c r="C1038" t="s">
        <v>45</v>
      </c>
      <c r="D1038">
        <v>7411.35</v>
      </c>
      <c r="E1038">
        <v>7630.45</v>
      </c>
      <c r="F1038">
        <v>-2.8713899999999999</v>
      </c>
      <c r="G1038">
        <v>-219.1</v>
      </c>
      <c r="H1038">
        <v>124.9</v>
      </c>
      <c r="I1038">
        <v>925713980.02405798</v>
      </c>
    </row>
    <row r="1039" spans="1:9" x14ac:dyDescent="0.25">
      <c r="A1039" s="20">
        <v>42535</v>
      </c>
      <c r="B1039" t="s">
        <v>44</v>
      </c>
      <c r="C1039" t="s">
        <v>45</v>
      </c>
      <c r="D1039">
        <v>7630.45</v>
      </c>
      <c r="E1039">
        <v>7907.85</v>
      </c>
      <c r="F1039">
        <v>-3.5079099999999999</v>
      </c>
      <c r="G1039">
        <v>-277.39999999999998</v>
      </c>
      <c r="H1039">
        <v>123.3</v>
      </c>
      <c r="I1039">
        <v>940871925.07472706</v>
      </c>
    </row>
    <row r="1040" spans="1:9" x14ac:dyDescent="0.25">
      <c r="A1040" s="20">
        <v>42534</v>
      </c>
      <c r="B1040" t="s">
        <v>44</v>
      </c>
      <c r="C1040" t="s">
        <v>45</v>
      </c>
      <c r="D1040">
        <v>7907.85</v>
      </c>
      <c r="E1040">
        <v>6003.55</v>
      </c>
      <c r="F1040">
        <v>31.719570000000001</v>
      </c>
      <c r="G1040">
        <v>1904.3</v>
      </c>
      <c r="H1040">
        <v>130.6</v>
      </c>
      <c r="I1040">
        <v>1032804011.18406</v>
      </c>
    </row>
    <row r="1041" spans="1:9" x14ac:dyDescent="0.25">
      <c r="A1041" s="20">
        <v>42531</v>
      </c>
      <c r="B1041" t="s">
        <v>44</v>
      </c>
      <c r="C1041" t="s">
        <v>45</v>
      </c>
      <c r="D1041">
        <v>6003.55</v>
      </c>
      <c r="E1041">
        <v>5162.7</v>
      </c>
      <c r="F1041">
        <v>16.287019999999998</v>
      </c>
      <c r="G1041">
        <v>840.85</v>
      </c>
      <c r="H1041">
        <v>144.6</v>
      </c>
      <c r="I1041">
        <v>868142787.41871405</v>
      </c>
    </row>
    <row r="1042" spans="1:9" x14ac:dyDescent="0.25">
      <c r="A1042" s="20">
        <v>42530</v>
      </c>
      <c r="B1042" t="s">
        <v>44</v>
      </c>
      <c r="C1042" t="s">
        <v>45</v>
      </c>
      <c r="D1042">
        <v>5162.7</v>
      </c>
      <c r="E1042">
        <v>4956.6499999999996</v>
      </c>
      <c r="F1042">
        <v>4.1570400000000003</v>
      </c>
      <c r="G1042">
        <v>206.05</v>
      </c>
      <c r="H1042">
        <v>163.80000000000001</v>
      </c>
      <c r="I1042">
        <v>845675591.64804006</v>
      </c>
    </row>
    <row r="1043" spans="1:9" x14ac:dyDescent="0.25">
      <c r="A1043" s="20">
        <v>42529</v>
      </c>
      <c r="B1043" t="s">
        <v>44</v>
      </c>
      <c r="C1043" t="s">
        <v>45</v>
      </c>
      <c r="D1043">
        <v>4956.6499999999996</v>
      </c>
      <c r="E1043">
        <v>4916.75</v>
      </c>
      <c r="F1043">
        <v>0.81150999999999995</v>
      </c>
      <c r="G1043">
        <v>39.9</v>
      </c>
      <c r="H1043">
        <v>162</v>
      </c>
      <c r="I1043">
        <v>803001620.629372</v>
      </c>
    </row>
    <row r="1044" spans="1:9" x14ac:dyDescent="0.25">
      <c r="A1044" s="20">
        <v>42528</v>
      </c>
      <c r="B1044" t="s">
        <v>44</v>
      </c>
      <c r="C1044" t="s">
        <v>45</v>
      </c>
      <c r="D1044">
        <v>4916.75</v>
      </c>
      <c r="E1044">
        <v>4869.05</v>
      </c>
      <c r="F1044">
        <v>0.97965999999999998</v>
      </c>
      <c r="G1044">
        <v>47.7</v>
      </c>
      <c r="H1044">
        <v>162.4</v>
      </c>
      <c r="I1044">
        <v>798504324.85337198</v>
      </c>
    </row>
    <row r="1045" spans="1:9" x14ac:dyDescent="0.25">
      <c r="A1045" s="20">
        <v>42527</v>
      </c>
      <c r="B1045" t="s">
        <v>44</v>
      </c>
      <c r="C1045" t="s">
        <v>45</v>
      </c>
      <c r="D1045">
        <v>4869.05</v>
      </c>
      <c r="E1045">
        <v>5023.8</v>
      </c>
      <c r="F1045">
        <v>-3.0803400000000001</v>
      </c>
      <c r="G1045">
        <v>-154.75</v>
      </c>
      <c r="H1045">
        <v>160.4</v>
      </c>
      <c r="I1045">
        <v>781019510.80537105</v>
      </c>
    </row>
    <row r="1046" spans="1:9" x14ac:dyDescent="0.25">
      <c r="A1046" s="20">
        <v>42524</v>
      </c>
      <c r="B1046" t="s">
        <v>44</v>
      </c>
      <c r="C1046" t="s">
        <v>45</v>
      </c>
      <c r="D1046">
        <v>5023.8</v>
      </c>
      <c r="E1046">
        <v>5068.2</v>
      </c>
      <c r="F1046">
        <v>-0.87605</v>
      </c>
      <c r="G1046">
        <v>-44.4</v>
      </c>
      <c r="H1046">
        <v>160.4</v>
      </c>
      <c r="I1046">
        <v>805842170.11203897</v>
      </c>
    </row>
    <row r="1047" spans="1:9" x14ac:dyDescent="0.25">
      <c r="A1047" s="20">
        <v>42523</v>
      </c>
      <c r="B1047" t="s">
        <v>44</v>
      </c>
      <c r="C1047" t="s">
        <v>45</v>
      </c>
      <c r="D1047">
        <v>5068.2</v>
      </c>
      <c r="E1047">
        <v>5325.15</v>
      </c>
      <c r="F1047">
        <v>-4.8252199999999998</v>
      </c>
      <c r="G1047">
        <v>-256.95</v>
      </c>
      <c r="H1047">
        <v>161.4</v>
      </c>
      <c r="I1047">
        <v>818032347.96803999</v>
      </c>
    </row>
    <row r="1048" spans="1:9" x14ac:dyDescent="0.25">
      <c r="A1048" s="20">
        <v>42522</v>
      </c>
      <c r="B1048" t="s">
        <v>44</v>
      </c>
      <c r="C1048" t="s">
        <v>45</v>
      </c>
      <c r="D1048">
        <v>5325.15</v>
      </c>
      <c r="E1048">
        <v>5309.6</v>
      </c>
      <c r="F1048">
        <v>0.29287000000000002</v>
      </c>
      <c r="G1048">
        <v>15.55</v>
      </c>
      <c r="H1048">
        <v>161.4</v>
      </c>
      <c r="I1048">
        <v>859505338.73604202</v>
      </c>
    </row>
    <row r="1049" spans="1:9" x14ac:dyDescent="0.25">
      <c r="A1049" s="20">
        <v>42521</v>
      </c>
      <c r="B1049" t="s">
        <v>44</v>
      </c>
      <c r="C1049" t="s">
        <v>45</v>
      </c>
      <c r="D1049">
        <v>5309.6</v>
      </c>
      <c r="E1049">
        <v>5389.65</v>
      </c>
      <c r="F1049">
        <v>-1.48525</v>
      </c>
      <c r="G1049">
        <v>-80.05</v>
      </c>
      <c r="H1049">
        <v>161.9</v>
      </c>
      <c r="I1049">
        <v>859650292.43737495</v>
      </c>
    </row>
    <row r="1050" spans="1:9" x14ac:dyDescent="0.25">
      <c r="A1050" s="20">
        <v>42517</v>
      </c>
      <c r="B1050" t="s">
        <v>44</v>
      </c>
      <c r="C1050" t="s">
        <v>45</v>
      </c>
      <c r="D1050">
        <v>5389.65</v>
      </c>
      <c r="E1050">
        <v>5632.75</v>
      </c>
      <c r="F1050">
        <v>-4.3158300000000001</v>
      </c>
      <c r="G1050">
        <v>-243.1</v>
      </c>
      <c r="H1050">
        <v>161.30000000000001</v>
      </c>
      <c r="I1050">
        <v>869376990.21604204</v>
      </c>
    </row>
    <row r="1051" spans="1:9" x14ac:dyDescent="0.25">
      <c r="A1051" s="20">
        <v>42516</v>
      </c>
      <c r="B1051" t="s">
        <v>44</v>
      </c>
      <c r="C1051" t="s">
        <v>45</v>
      </c>
      <c r="D1051">
        <v>5632.75</v>
      </c>
      <c r="E1051">
        <v>5843.65</v>
      </c>
      <c r="F1051">
        <v>-3.6090499999999999</v>
      </c>
      <c r="G1051">
        <v>-210.9</v>
      </c>
      <c r="H1051">
        <v>158.4</v>
      </c>
      <c r="I1051">
        <v>892255238.02671099</v>
      </c>
    </row>
    <row r="1052" spans="1:9" x14ac:dyDescent="0.25">
      <c r="A1052" s="20">
        <v>42515</v>
      </c>
      <c r="B1052" t="s">
        <v>44</v>
      </c>
      <c r="C1052" t="s">
        <v>45</v>
      </c>
      <c r="D1052">
        <v>5843.65</v>
      </c>
      <c r="E1052">
        <v>6038.45</v>
      </c>
      <c r="F1052">
        <v>-3.2259899999999999</v>
      </c>
      <c r="G1052">
        <v>-194.8</v>
      </c>
      <c r="H1052">
        <v>156.4</v>
      </c>
      <c r="I1052">
        <v>913975532.842713</v>
      </c>
    </row>
    <row r="1053" spans="1:9" x14ac:dyDescent="0.25">
      <c r="A1053" s="20">
        <v>42514</v>
      </c>
      <c r="B1053" t="s">
        <v>44</v>
      </c>
      <c r="C1053" t="s">
        <v>45</v>
      </c>
      <c r="D1053">
        <v>6038.45</v>
      </c>
      <c r="E1053">
        <v>6838.15</v>
      </c>
      <c r="F1053">
        <v>-11.69468</v>
      </c>
      <c r="G1053">
        <v>-799.7</v>
      </c>
      <c r="H1053">
        <v>148.9</v>
      </c>
      <c r="I1053">
        <v>899154833.66138101</v>
      </c>
    </row>
    <row r="1054" spans="1:9" x14ac:dyDescent="0.25">
      <c r="A1054" s="20">
        <v>42513</v>
      </c>
      <c r="B1054" t="s">
        <v>44</v>
      </c>
      <c r="C1054" t="s">
        <v>45</v>
      </c>
      <c r="D1054">
        <v>6838.15</v>
      </c>
      <c r="E1054">
        <v>6663.55</v>
      </c>
      <c r="F1054">
        <v>2.6202200000000002</v>
      </c>
      <c r="G1054">
        <v>174.6</v>
      </c>
      <c r="H1054">
        <v>133.6</v>
      </c>
      <c r="I1054">
        <v>913610392.52271998</v>
      </c>
    </row>
    <row r="1055" spans="1:9" x14ac:dyDescent="0.25">
      <c r="A1055" s="20">
        <v>42510</v>
      </c>
      <c r="B1055" t="s">
        <v>44</v>
      </c>
      <c r="C1055" t="s">
        <v>45</v>
      </c>
      <c r="D1055">
        <v>6663.55</v>
      </c>
      <c r="E1055">
        <v>7153.7</v>
      </c>
      <c r="F1055">
        <v>-6.8517000000000001</v>
      </c>
      <c r="G1055">
        <v>-490.15</v>
      </c>
      <c r="H1055">
        <v>126.1</v>
      </c>
      <c r="I1055">
        <v>840306350.81871903</v>
      </c>
    </row>
    <row r="1056" spans="1:9" x14ac:dyDescent="0.25">
      <c r="A1056" s="20">
        <v>42509</v>
      </c>
      <c r="B1056" t="s">
        <v>44</v>
      </c>
      <c r="C1056" t="s">
        <v>45</v>
      </c>
      <c r="D1056">
        <v>7153.7</v>
      </c>
      <c r="E1056">
        <v>7233.45</v>
      </c>
      <c r="F1056">
        <v>-1.1025199999999999</v>
      </c>
      <c r="G1056">
        <v>-79.75</v>
      </c>
      <c r="H1056">
        <v>124.6</v>
      </c>
      <c r="I1056">
        <v>891386120.82139003</v>
      </c>
    </row>
    <row r="1057" spans="1:9" x14ac:dyDescent="0.25">
      <c r="A1057" s="20">
        <v>42508</v>
      </c>
      <c r="B1057" t="s">
        <v>44</v>
      </c>
      <c r="C1057" t="s">
        <v>45</v>
      </c>
      <c r="D1057">
        <v>7233.45</v>
      </c>
      <c r="E1057">
        <v>7174.15</v>
      </c>
      <c r="F1057">
        <v>0.82657999999999998</v>
      </c>
      <c r="G1057">
        <v>59.3</v>
      </c>
      <c r="H1057">
        <v>129</v>
      </c>
      <c r="I1057">
        <v>933150542.128057</v>
      </c>
    </row>
    <row r="1058" spans="1:9" x14ac:dyDescent="0.25">
      <c r="A1058" s="20">
        <v>42507</v>
      </c>
      <c r="B1058" t="s">
        <v>44</v>
      </c>
      <c r="C1058" t="s">
        <v>45</v>
      </c>
      <c r="D1058">
        <v>7174.15</v>
      </c>
      <c r="E1058">
        <v>6737.65</v>
      </c>
      <c r="F1058">
        <v>6.4785199999999996</v>
      </c>
      <c r="G1058">
        <v>436.5</v>
      </c>
      <c r="H1058">
        <v>127.2</v>
      </c>
      <c r="I1058">
        <v>912587081.16272295</v>
      </c>
    </row>
    <row r="1059" spans="1:9" x14ac:dyDescent="0.25">
      <c r="A1059" s="20">
        <v>42506</v>
      </c>
      <c r="B1059" t="s">
        <v>44</v>
      </c>
      <c r="C1059" t="s">
        <v>45</v>
      </c>
      <c r="D1059">
        <v>6737.65</v>
      </c>
      <c r="E1059">
        <v>7275</v>
      </c>
      <c r="F1059">
        <v>-7.3862500000000004</v>
      </c>
      <c r="G1059">
        <v>-537.35</v>
      </c>
      <c r="H1059">
        <v>128.4</v>
      </c>
      <c r="I1059">
        <v>865147319.40271997</v>
      </c>
    </row>
    <row r="1060" spans="1:9" x14ac:dyDescent="0.25">
      <c r="A1060" s="20">
        <v>42503</v>
      </c>
      <c r="B1060" t="s">
        <v>44</v>
      </c>
      <c r="C1060" t="s">
        <v>45</v>
      </c>
      <c r="D1060">
        <v>7275</v>
      </c>
      <c r="E1060">
        <v>6793.55</v>
      </c>
      <c r="F1060">
        <v>7.0868700000000002</v>
      </c>
      <c r="G1060">
        <v>481.45</v>
      </c>
      <c r="H1060">
        <v>128.4</v>
      </c>
      <c r="I1060">
        <v>934145696.00005698</v>
      </c>
    </row>
    <row r="1061" spans="1:9" x14ac:dyDescent="0.25">
      <c r="A1061" s="20">
        <v>42502</v>
      </c>
      <c r="B1061" t="s">
        <v>44</v>
      </c>
      <c r="C1061" t="s">
        <v>45</v>
      </c>
      <c r="D1061">
        <v>6793.55</v>
      </c>
      <c r="E1061">
        <v>7187.15</v>
      </c>
      <c r="F1061">
        <v>-5.4764400000000002</v>
      </c>
      <c r="G1061">
        <v>-393.6</v>
      </c>
      <c r="H1061">
        <v>127.5</v>
      </c>
      <c r="I1061">
        <v>866210958.68538702</v>
      </c>
    </row>
    <row r="1062" spans="1:9" x14ac:dyDescent="0.25">
      <c r="A1062" s="20">
        <v>42501</v>
      </c>
      <c r="B1062" t="s">
        <v>44</v>
      </c>
      <c r="C1062" t="s">
        <v>45</v>
      </c>
      <c r="D1062">
        <v>7187.15</v>
      </c>
      <c r="E1062">
        <v>6470.25</v>
      </c>
      <c r="F1062">
        <v>11.079940000000001</v>
      </c>
      <c r="G1062">
        <v>716.9</v>
      </c>
      <c r="H1062">
        <v>131</v>
      </c>
      <c r="I1062">
        <v>941551914.94939005</v>
      </c>
    </row>
    <row r="1063" spans="1:9" x14ac:dyDescent="0.25">
      <c r="A1063" s="20">
        <v>42500</v>
      </c>
      <c r="B1063" t="s">
        <v>44</v>
      </c>
      <c r="C1063" t="s">
        <v>45</v>
      </c>
      <c r="D1063">
        <v>6470.25</v>
      </c>
      <c r="E1063">
        <v>7237.2</v>
      </c>
      <c r="F1063">
        <v>-10.597329999999999</v>
      </c>
      <c r="G1063">
        <v>-766.95</v>
      </c>
      <c r="H1063">
        <v>129.4</v>
      </c>
      <c r="I1063">
        <v>837282097.36005104</v>
      </c>
    </row>
    <row r="1064" spans="1:9" x14ac:dyDescent="0.25">
      <c r="A1064" s="20">
        <v>42499</v>
      </c>
      <c r="B1064" t="s">
        <v>44</v>
      </c>
      <c r="C1064" t="s">
        <v>45</v>
      </c>
      <c r="D1064">
        <v>7237.2</v>
      </c>
      <c r="E1064">
        <v>7480.5</v>
      </c>
      <c r="F1064">
        <v>-3.2524600000000001</v>
      </c>
      <c r="G1064">
        <v>-243.3</v>
      </c>
      <c r="H1064">
        <v>118.4</v>
      </c>
      <c r="I1064">
        <v>856919990.52805698</v>
      </c>
    </row>
    <row r="1065" spans="1:9" x14ac:dyDescent="0.25">
      <c r="A1065" s="20">
        <v>42496</v>
      </c>
      <c r="B1065" t="s">
        <v>44</v>
      </c>
      <c r="C1065" t="s">
        <v>45</v>
      </c>
      <c r="D1065">
        <v>7480.5</v>
      </c>
      <c r="E1065">
        <v>8253.0499999999993</v>
      </c>
      <c r="F1065">
        <v>-9.3607800000000001</v>
      </c>
      <c r="G1065">
        <v>-772.55</v>
      </c>
      <c r="H1065">
        <v>114.3</v>
      </c>
      <c r="I1065">
        <v>855057854.32005894</v>
      </c>
    </row>
    <row r="1066" spans="1:9" x14ac:dyDescent="0.25">
      <c r="A1066" s="20">
        <v>42495</v>
      </c>
      <c r="B1066" t="s">
        <v>44</v>
      </c>
      <c r="C1066" t="s">
        <v>45</v>
      </c>
      <c r="D1066">
        <v>8253.0499999999993</v>
      </c>
      <c r="E1066">
        <v>8315.35</v>
      </c>
      <c r="F1066">
        <v>-0.74922</v>
      </c>
      <c r="G1066">
        <v>-62.3</v>
      </c>
      <c r="H1066">
        <v>114.3</v>
      </c>
      <c r="I1066">
        <v>943364109.96539795</v>
      </c>
    </row>
    <row r="1067" spans="1:9" x14ac:dyDescent="0.25">
      <c r="A1067" s="20">
        <v>42494</v>
      </c>
      <c r="B1067" t="s">
        <v>44</v>
      </c>
      <c r="C1067" t="s">
        <v>45</v>
      </c>
      <c r="D1067">
        <v>8315.35</v>
      </c>
      <c r="E1067">
        <v>8132.25</v>
      </c>
      <c r="F1067">
        <v>2.2515299999999998</v>
      </c>
      <c r="G1067">
        <v>183.1</v>
      </c>
      <c r="H1067">
        <v>115</v>
      </c>
      <c r="I1067">
        <v>956306050.65073204</v>
      </c>
    </row>
    <row r="1068" spans="1:9" x14ac:dyDescent="0.25">
      <c r="A1068" s="20">
        <v>42493</v>
      </c>
      <c r="B1068" t="s">
        <v>44</v>
      </c>
      <c r="C1068" t="s">
        <v>45</v>
      </c>
      <c r="D1068">
        <v>8132.25</v>
      </c>
      <c r="E1068">
        <v>7424.35</v>
      </c>
      <c r="F1068">
        <v>9.5348400000000009</v>
      </c>
      <c r="G1068">
        <v>707.9</v>
      </c>
      <c r="H1068">
        <v>118.2</v>
      </c>
      <c r="I1068">
        <v>961271852.24006402</v>
      </c>
    </row>
    <row r="1069" spans="1:9" x14ac:dyDescent="0.25">
      <c r="A1069" s="20">
        <v>42492</v>
      </c>
      <c r="B1069" t="s">
        <v>44</v>
      </c>
      <c r="C1069" t="s">
        <v>45</v>
      </c>
      <c r="D1069">
        <v>7424.35</v>
      </c>
      <c r="E1069">
        <v>8349.15</v>
      </c>
      <c r="F1069">
        <v>-11.07658</v>
      </c>
      <c r="G1069">
        <v>-924.8</v>
      </c>
      <c r="H1069">
        <v>118.5</v>
      </c>
      <c r="I1069">
        <v>879821903.81072497</v>
      </c>
    </row>
    <row r="1070" spans="1:9" x14ac:dyDescent="0.25">
      <c r="A1070" s="20">
        <v>42489</v>
      </c>
      <c r="B1070" t="s">
        <v>44</v>
      </c>
      <c r="C1070" t="s">
        <v>45</v>
      </c>
      <c r="D1070">
        <v>8349.15</v>
      </c>
      <c r="E1070">
        <v>7946.7</v>
      </c>
      <c r="F1070">
        <v>5.0643700000000003</v>
      </c>
      <c r="G1070">
        <v>402.45</v>
      </c>
      <c r="H1070">
        <v>118.5</v>
      </c>
      <c r="I1070">
        <v>989415241.49606597</v>
      </c>
    </row>
    <row r="1071" spans="1:9" x14ac:dyDescent="0.25">
      <c r="A1071" s="20">
        <v>42488</v>
      </c>
      <c r="B1071" t="s">
        <v>44</v>
      </c>
      <c r="C1071" t="s">
        <v>45</v>
      </c>
      <c r="D1071">
        <v>7946.7</v>
      </c>
      <c r="E1071">
        <v>7104.35</v>
      </c>
      <c r="F1071">
        <v>11.856820000000001</v>
      </c>
      <c r="G1071">
        <v>842.35</v>
      </c>
      <c r="H1071">
        <v>128.80000000000001</v>
      </c>
      <c r="I1071">
        <v>1023573951.8080601</v>
      </c>
    </row>
    <row r="1072" spans="1:9" x14ac:dyDescent="0.25">
      <c r="A1072" s="20">
        <v>42487</v>
      </c>
      <c r="B1072" t="s">
        <v>44</v>
      </c>
      <c r="C1072" t="s">
        <v>45</v>
      </c>
      <c r="D1072">
        <v>7104.35</v>
      </c>
      <c r="E1072">
        <v>7504.45</v>
      </c>
      <c r="F1072">
        <v>-5.3315000000000001</v>
      </c>
      <c r="G1072">
        <v>-400.1</v>
      </c>
      <c r="H1072">
        <v>128.80000000000001</v>
      </c>
      <c r="I1072">
        <v>915075138.67738903</v>
      </c>
    </row>
    <row r="1073" spans="1:9" x14ac:dyDescent="0.25">
      <c r="A1073" s="20">
        <v>42486</v>
      </c>
      <c r="B1073" t="s">
        <v>44</v>
      </c>
      <c r="C1073" t="s">
        <v>45</v>
      </c>
      <c r="D1073">
        <v>7504.45</v>
      </c>
      <c r="E1073">
        <v>7757.2</v>
      </c>
      <c r="F1073">
        <v>-3.2582599999999999</v>
      </c>
      <c r="G1073">
        <v>-252.75</v>
      </c>
      <c r="H1073">
        <v>128.80000000000001</v>
      </c>
      <c r="I1073">
        <v>966609981.83472598</v>
      </c>
    </row>
    <row r="1074" spans="1:9" x14ac:dyDescent="0.25">
      <c r="A1074" s="20">
        <v>42485</v>
      </c>
      <c r="B1074" t="s">
        <v>44</v>
      </c>
      <c r="C1074" t="s">
        <v>45</v>
      </c>
      <c r="D1074">
        <v>7757.2</v>
      </c>
      <c r="E1074">
        <v>7697.15</v>
      </c>
      <c r="F1074">
        <v>0.78015999999999996</v>
      </c>
      <c r="G1074">
        <v>60.05</v>
      </c>
      <c r="H1074">
        <v>131</v>
      </c>
      <c r="I1074">
        <v>1016231261.99472</v>
      </c>
    </row>
    <row r="1075" spans="1:9" x14ac:dyDescent="0.25">
      <c r="A1075" s="20">
        <v>42482</v>
      </c>
      <c r="B1075" t="s">
        <v>44</v>
      </c>
      <c r="C1075" t="s">
        <v>45</v>
      </c>
      <c r="D1075">
        <v>7697.15</v>
      </c>
      <c r="E1075">
        <v>8269.5</v>
      </c>
      <c r="F1075">
        <v>-6.9212199999999999</v>
      </c>
      <c r="G1075">
        <v>-572.35</v>
      </c>
      <c r="H1075">
        <v>131.4</v>
      </c>
      <c r="I1075">
        <v>1011443277.34939</v>
      </c>
    </row>
    <row r="1076" spans="1:9" x14ac:dyDescent="0.25">
      <c r="A1076" s="20">
        <v>42481</v>
      </c>
      <c r="B1076" t="s">
        <v>44</v>
      </c>
      <c r="C1076" t="s">
        <v>45</v>
      </c>
      <c r="D1076">
        <v>8269.5</v>
      </c>
      <c r="E1076">
        <v>7924.35</v>
      </c>
      <c r="F1076">
        <v>4.3555599999999997</v>
      </c>
      <c r="G1076">
        <v>345.15</v>
      </c>
      <c r="H1076">
        <v>131.4</v>
      </c>
      <c r="I1076">
        <v>1086652875.6800599</v>
      </c>
    </row>
    <row r="1077" spans="1:9" x14ac:dyDescent="0.25">
      <c r="A1077" s="20">
        <v>42480</v>
      </c>
      <c r="B1077" t="s">
        <v>44</v>
      </c>
      <c r="C1077" t="s">
        <v>45</v>
      </c>
      <c r="D1077">
        <v>7924.35</v>
      </c>
      <c r="E1077">
        <v>7734.55</v>
      </c>
      <c r="F1077">
        <v>2.4539200000000001</v>
      </c>
      <c r="G1077">
        <v>189.8</v>
      </c>
      <c r="H1077">
        <v>131.4</v>
      </c>
      <c r="I1077">
        <v>1041298472.14406</v>
      </c>
    </row>
    <row r="1078" spans="1:9" x14ac:dyDescent="0.25">
      <c r="A1078" s="20">
        <v>42479</v>
      </c>
      <c r="B1078" t="s">
        <v>44</v>
      </c>
      <c r="C1078" t="s">
        <v>45</v>
      </c>
      <c r="D1078">
        <v>7734.55</v>
      </c>
      <c r="E1078">
        <v>7758</v>
      </c>
      <c r="F1078">
        <v>-0.30226999999999998</v>
      </c>
      <c r="G1078">
        <v>-23.45</v>
      </c>
      <c r="H1078">
        <v>127.8</v>
      </c>
      <c r="I1078">
        <v>988513440.85872805</v>
      </c>
    </row>
    <row r="1079" spans="1:9" x14ac:dyDescent="0.25">
      <c r="A1079" s="20">
        <v>42478</v>
      </c>
      <c r="B1079" t="s">
        <v>44</v>
      </c>
      <c r="C1079" t="s">
        <v>45</v>
      </c>
      <c r="D1079">
        <v>7758</v>
      </c>
      <c r="E1079">
        <v>8632.7999999999993</v>
      </c>
      <c r="F1079">
        <v>-10.13344</v>
      </c>
      <c r="G1079">
        <v>-874.8</v>
      </c>
      <c r="H1079">
        <v>123.7</v>
      </c>
      <c r="I1079">
        <v>959702665.92006099</v>
      </c>
    </row>
    <row r="1080" spans="1:9" x14ac:dyDescent="0.25">
      <c r="A1080" s="20">
        <v>42475</v>
      </c>
      <c r="B1080" t="s">
        <v>44</v>
      </c>
      <c r="C1080" t="s">
        <v>45</v>
      </c>
      <c r="D1080">
        <v>8632.7999999999993</v>
      </c>
      <c r="E1080">
        <v>8808.6</v>
      </c>
      <c r="F1080">
        <v>-1.9957800000000001</v>
      </c>
      <c r="G1080">
        <v>-175.8</v>
      </c>
      <c r="H1080">
        <v>114.9</v>
      </c>
      <c r="I1080">
        <v>991951078.27206802</v>
      </c>
    </row>
    <row r="1081" spans="1:9" x14ac:dyDescent="0.25">
      <c r="A1081" s="20">
        <v>42474</v>
      </c>
      <c r="B1081" t="s">
        <v>44</v>
      </c>
      <c r="C1081" t="s">
        <v>45</v>
      </c>
      <c r="D1081">
        <v>8808.6</v>
      </c>
      <c r="E1081">
        <v>9012.0499999999993</v>
      </c>
      <c r="F1081">
        <v>-2.25753</v>
      </c>
      <c r="G1081">
        <v>-203.45</v>
      </c>
      <c r="H1081">
        <v>113.3</v>
      </c>
      <c r="I1081">
        <v>998057600.86406898</v>
      </c>
    </row>
    <row r="1082" spans="1:9" x14ac:dyDescent="0.25">
      <c r="A1082" s="20">
        <v>42473</v>
      </c>
      <c r="B1082" t="s">
        <v>44</v>
      </c>
      <c r="C1082" t="s">
        <v>45</v>
      </c>
      <c r="D1082">
        <v>9012.0499999999993</v>
      </c>
      <c r="E1082">
        <v>9979.7000000000007</v>
      </c>
      <c r="F1082">
        <v>-9.69618</v>
      </c>
      <c r="G1082">
        <v>-967.65</v>
      </c>
      <c r="H1082">
        <v>103.8</v>
      </c>
      <c r="I1082">
        <v>935495009.125404</v>
      </c>
    </row>
    <row r="1083" spans="1:9" x14ac:dyDescent="0.25">
      <c r="A1083" s="20">
        <v>42472</v>
      </c>
      <c r="B1083" t="s">
        <v>44</v>
      </c>
      <c r="C1083" t="s">
        <v>45</v>
      </c>
      <c r="D1083">
        <v>9979.7000000000007</v>
      </c>
      <c r="E1083">
        <v>10987.9</v>
      </c>
      <c r="F1083">
        <v>-9.1755499999999994</v>
      </c>
      <c r="G1083">
        <v>-1008.2</v>
      </c>
      <c r="H1083">
        <v>94.1</v>
      </c>
      <c r="I1083">
        <v>939138737.06141198</v>
      </c>
    </row>
    <row r="1084" spans="1:9" x14ac:dyDescent="0.25">
      <c r="A1084" s="20">
        <v>42471</v>
      </c>
      <c r="B1084" t="s">
        <v>44</v>
      </c>
      <c r="C1084" t="s">
        <v>45</v>
      </c>
      <c r="D1084">
        <v>10987.9</v>
      </c>
      <c r="E1084">
        <v>10441.950000000001</v>
      </c>
      <c r="F1084">
        <v>5.2284300000000004</v>
      </c>
      <c r="G1084">
        <v>545.95000000000005</v>
      </c>
      <c r="H1084">
        <v>94.1</v>
      </c>
      <c r="I1084">
        <v>1034015303.96275</v>
      </c>
    </row>
    <row r="1085" spans="1:9" x14ac:dyDescent="0.25">
      <c r="A1085" s="20">
        <v>42468</v>
      </c>
      <c r="B1085" t="s">
        <v>44</v>
      </c>
      <c r="C1085" t="s">
        <v>45</v>
      </c>
      <c r="D1085">
        <v>10441.950000000001</v>
      </c>
      <c r="E1085">
        <v>10960.2</v>
      </c>
      <c r="F1085">
        <v>-4.7284699999999997</v>
      </c>
      <c r="G1085">
        <v>-518.25</v>
      </c>
      <c r="H1085">
        <v>94.1</v>
      </c>
      <c r="I1085">
        <v>982638730.168082</v>
      </c>
    </row>
    <row r="1086" spans="1:9" x14ac:dyDescent="0.25">
      <c r="A1086" s="20">
        <v>42467</v>
      </c>
      <c r="B1086" t="s">
        <v>44</v>
      </c>
      <c r="C1086" t="s">
        <v>45</v>
      </c>
      <c r="D1086">
        <v>10960.2</v>
      </c>
      <c r="E1086">
        <v>9273.7999999999993</v>
      </c>
      <c r="F1086">
        <v>18.184560000000001</v>
      </c>
      <c r="G1086">
        <v>1686.4</v>
      </c>
      <c r="H1086">
        <v>95.6</v>
      </c>
      <c r="I1086">
        <v>1047848898.04808</v>
      </c>
    </row>
    <row r="1087" spans="1:9" x14ac:dyDescent="0.25">
      <c r="A1087" s="20">
        <v>42466</v>
      </c>
      <c r="B1087" t="s">
        <v>44</v>
      </c>
      <c r="C1087" t="s">
        <v>45</v>
      </c>
      <c r="D1087">
        <v>9273.7999999999993</v>
      </c>
      <c r="E1087">
        <v>10538.55</v>
      </c>
      <c r="F1087">
        <v>-12.00118</v>
      </c>
      <c r="G1087">
        <v>-1264.75</v>
      </c>
      <c r="H1087">
        <v>97.3</v>
      </c>
      <c r="I1087">
        <v>902386243.44540596</v>
      </c>
    </row>
    <row r="1088" spans="1:9" x14ac:dyDescent="0.25">
      <c r="A1088" s="20">
        <v>42465</v>
      </c>
      <c r="B1088" t="s">
        <v>44</v>
      </c>
      <c r="C1088" t="s">
        <v>45</v>
      </c>
      <c r="D1088">
        <v>10538.55</v>
      </c>
      <c r="E1088">
        <v>9601.15</v>
      </c>
      <c r="F1088">
        <v>9.7634100000000004</v>
      </c>
      <c r="G1088">
        <v>937.4</v>
      </c>
      <c r="H1088">
        <v>96.3</v>
      </c>
      <c r="I1088">
        <v>1014914074.1520801</v>
      </c>
    </row>
    <row r="1089" spans="1:9" x14ac:dyDescent="0.25">
      <c r="A1089" s="20">
        <v>42464</v>
      </c>
      <c r="B1089" t="s">
        <v>44</v>
      </c>
      <c r="C1089" t="s">
        <v>45</v>
      </c>
      <c r="D1089">
        <v>9601.15</v>
      </c>
      <c r="E1089">
        <v>9074.6</v>
      </c>
      <c r="F1089">
        <v>5.80246</v>
      </c>
      <c r="G1089">
        <v>526.54999999999995</v>
      </c>
      <c r="H1089">
        <v>99.3</v>
      </c>
      <c r="I1089">
        <v>953441304.64274204</v>
      </c>
    </row>
    <row r="1090" spans="1:9" x14ac:dyDescent="0.25">
      <c r="A1090" s="20">
        <v>42461</v>
      </c>
      <c r="B1090" t="s">
        <v>44</v>
      </c>
      <c r="C1090" t="s">
        <v>45</v>
      </c>
      <c r="D1090">
        <v>9074.6</v>
      </c>
      <c r="E1090">
        <v>9625.1</v>
      </c>
      <c r="F1090">
        <v>-5.7194200000000004</v>
      </c>
      <c r="G1090">
        <v>-550.5</v>
      </c>
      <c r="H1090">
        <v>95.6</v>
      </c>
      <c r="I1090">
        <v>867576286.03740501</v>
      </c>
    </row>
    <row r="1091" spans="1:9" x14ac:dyDescent="0.25">
      <c r="A1091" s="20">
        <v>42460</v>
      </c>
      <c r="B1091" t="s">
        <v>44</v>
      </c>
      <c r="C1091" t="s">
        <v>45</v>
      </c>
      <c r="D1091">
        <v>9625.1</v>
      </c>
      <c r="E1091">
        <v>9504.2000000000007</v>
      </c>
      <c r="F1091">
        <v>1.27207</v>
      </c>
      <c r="G1091">
        <v>120.9</v>
      </c>
      <c r="H1091">
        <v>92.7</v>
      </c>
      <c r="I1091">
        <v>892293997.15740895</v>
      </c>
    </row>
    <row r="1092" spans="1:9" x14ac:dyDescent="0.25">
      <c r="A1092" s="20">
        <v>42459</v>
      </c>
      <c r="B1092" t="s">
        <v>44</v>
      </c>
      <c r="C1092" t="s">
        <v>45</v>
      </c>
      <c r="D1092">
        <v>9504.2000000000007</v>
      </c>
      <c r="E1092">
        <v>9823.5</v>
      </c>
      <c r="F1092">
        <v>-3.2503700000000002</v>
      </c>
      <c r="G1092">
        <v>-319.3</v>
      </c>
      <c r="H1092">
        <v>88.6</v>
      </c>
      <c r="I1092">
        <v>842118753.94140804</v>
      </c>
    </row>
    <row r="1093" spans="1:9" x14ac:dyDescent="0.25">
      <c r="A1093" s="20">
        <v>42458</v>
      </c>
      <c r="B1093" t="s">
        <v>44</v>
      </c>
      <c r="C1093" t="s">
        <v>45</v>
      </c>
      <c r="D1093">
        <v>9823.5</v>
      </c>
      <c r="E1093">
        <v>11101.15</v>
      </c>
      <c r="F1093">
        <v>-11.509169999999999</v>
      </c>
      <c r="G1093">
        <v>-1277.6500000000001</v>
      </c>
      <c r="H1093">
        <v>80.900000000000006</v>
      </c>
      <c r="I1093">
        <v>794769350.64007699</v>
      </c>
    </row>
    <row r="1094" spans="1:9" x14ac:dyDescent="0.25">
      <c r="A1094" s="20">
        <v>42457</v>
      </c>
      <c r="B1094" t="s">
        <v>44</v>
      </c>
      <c r="C1094" t="s">
        <v>45</v>
      </c>
      <c r="D1094">
        <v>11101.15</v>
      </c>
      <c r="E1094">
        <v>11441.3</v>
      </c>
      <c r="F1094">
        <v>-2.9729999999999999</v>
      </c>
      <c r="G1094">
        <v>-340.15</v>
      </c>
      <c r="H1094">
        <v>79.3</v>
      </c>
      <c r="I1094">
        <v>880375664.64275396</v>
      </c>
    </row>
    <row r="1095" spans="1:9" x14ac:dyDescent="0.25">
      <c r="A1095" s="20">
        <v>42453</v>
      </c>
      <c r="B1095" t="s">
        <v>44</v>
      </c>
      <c r="C1095" t="s">
        <v>45</v>
      </c>
      <c r="D1095">
        <v>11441.3</v>
      </c>
      <c r="E1095">
        <v>11833.6</v>
      </c>
      <c r="F1095">
        <v>-3.31514</v>
      </c>
      <c r="G1095">
        <v>-392.3</v>
      </c>
      <c r="H1095">
        <v>79.3</v>
      </c>
      <c r="I1095">
        <v>907351228.64542401</v>
      </c>
    </row>
    <row r="1096" spans="1:9" x14ac:dyDescent="0.25">
      <c r="A1096" s="20">
        <v>42452</v>
      </c>
      <c r="B1096" t="s">
        <v>44</v>
      </c>
      <c r="C1096" t="s">
        <v>45</v>
      </c>
      <c r="D1096">
        <v>11833.6</v>
      </c>
      <c r="E1096">
        <v>10720.6</v>
      </c>
      <c r="F1096">
        <v>10.381880000000001</v>
      </c>
      <c r="G1096">
        <v>1113</v>
      </c>
      <c r="H1096">
        <v>80.900000000000006</v>
      </c>
      <c r="I1096">
        <v>957396303.53076005</v>
      </c>
    </row>
    <row r="1097" spans="1:9" x14ac:dyDescent="0.25">
      <c r="A1097" s="20">
        <v>42451</v>
      </c>
      <c r="B1097" t="s">
        <v>44</v>
      </c>
      <c r="C1097" t="s">
        <v>45</v>
      </c>
      <c r="D1097">
        <v>10720.6</v>
      </c>
      <c r="E1097">
        <v>10880.05</v>
      </c>
      <c r="F1097">
        <v>-1.46553</v>
      </c>
      <c r="G1097">
        <v>-159.44999999999999</v>
      </c>
      <c r="H1097">
        <v>79.599999999999994</v>
      </c>
      <c r="I1097">
        <v>853412362.41075099</v>
      </c>
    </row>
    <row r="1098" spans="1:9" x14ac:dyDescent="0.25">
      <c r="A1098" s="20">
        <v>42450</v>
      </c>
      <c r="B1098" t="s">
        <v>44</v>
      </c>
      <c r="C1098" t="s">
        <v>45</v>
      </c>
      <c r="D1098">
        <v>10880.05</v>
      </c>
      <c r="E1098">
        <v>11838.3</v>
      </c>
      <c r="F1098">
        <v>-8.0944900000000004</v>
      </c>
      <c r="G1098">
        <v>-958.25</v>
      </c>
      <c r="H1098">
        <v>76</v>
      </c>
      <c r="I1098">
        <v>826937184.77875197</v>
      </c>
    </row>
    <row r="1099" spans="1:9" x14ac:dyDescent="0.25">
      <c r="A1099" s="20">
        <v>42447</v>
      </c>
      <c r="B1099" t="s">
        <v>44</v>
      </c>
      <c r="C1099" t="s">
        <v>45</v>
      </c>
      <c r="D1099">
        <v>11838.3</v>
      </c>
      <c r="E1099">
        <v>11899.45</v>
      </c>
      <c r="F1099">
        <v>-0.51388999999999996</v>
      </c>
      <c r="G1099">
        <v>-61.15</v>
      </c>
      <c r="H1099">
        <v>74.400000000000006</v>
      </c>
      <c r="I1099">
        <v>880827606.59209299</v>
      </c>
    </row>
    <row r="1100" spans="1:9" x14ac:dyDescent="0.25">
      <c r="A1100" s="20">
        <v>42446</v>
      </c>
      <c r="B1100" t="s">
        <v>44</v>
      </c>
      <c r="C1100" t="s">
        <v>45</v>
      </c>
      <c r="D1100">
        <v>11899.45</v>
      </c>
      <c r="E1100">
        <v>12579.35</v>
      </c>
      <c r="F1100">
        <v>-5.40489</v>
      </c>
      <c r="G1100">
        <v>-679.9</v>
      </c>
      <c r="H1100">
        <v>64.7</v>
      </c>
      <c r="I1100">
        <v>769952801.63476098</v>
      </c>
    </row>
    <row r="1101" spans="1:9" x14ac:dyDescent="0.25">
      <c r="A1101" s="20">
        <v>42445</v>
      </c>
      <c r="B1101" t="s">
        <v>44</v>
      </c>
      <c r="C1101" t="s">
        <v>45</v>
      </c>
      <c r="D1101">
        <v>12579.35</v>
      </c>
      <c r="E1101">
        <v>13730.85</v>
      </c>
      <c r="F1101">
        <v>-8.3862299999999994</v>
      </c>
      <c r="G1101">
        <v>-1151.5</v>
      </c>
      <c r="H1101">
        <v>51</v>
      </c>
      <c r="I1101">
        <v>641608572.67743301</v>
      </c>
    </row>
    <row r="1102" spans="1:9" x14ac:dyDescent="0.25">
      <c r="A1102" s="20">
        <v>42444</v>
      </c>
      <c r="B1102" t="s">
        <v>44</v>
      </c>
      <c r="C1102" t="s">
        <v>45</v>
      </c>
      <c r="D1102">
        <v>13730.85</v>
      </c>
      <c r="E1102">
        <v>13429.45</v>
      </c>
      <c r="F1102">
        <v>2.2443200000000001</v>
      </c>
      <c r="G1102">
        <v>301.39999999999998</v>
      </c>
      <c r="H1102">
        <v>49.8</v>
      </c>
      <c r="I1102">
        <v>683863702.704108</v>
      </c>
    </row>
    <row r="1103" spans="1:9" x14ac:dyDescent="0.25">
      <c r="A1103" s="20">
        <v>42443</v>
      </c>
      <c r="B1103" t="s">
        <v>44</v>
      </c>
      <c r="C1103" t="s">
        <v>45</v>
      </c>
      <c r="D1103">
        <v>13429.45</v>
      </c>
      <c r="E1103">
        <v>13821</v>
      </c>
      <c r="F1103">
        <v>-2.8330099999999998</v>
      </c>
      <c r="G1103">
        <v>-391.55</v>
      </c>
      <c r="H1103">
        <v>49.5</v>
      </c>
      <c r="I1103">
        <v>664823668.83477294</v>
      </c>
    </row>
    <row r="1104" spans="1:9" x14ac:dyDescent="0.25">
      <c r="A1104" s="20">
        <v>42440</v>
      </c>
      <c r="B1104" t="s">
        <v>44</v>
      </c>
      <c r="C1104" t="s">
        <v>45</v>
      </c>
      <c r="D1104">
        <v>13821</v>
      </c>
      <c r="E1104">
        <v>15206</v>
      </c>
      <c r="F1104">
        <v>-9.10825</v>
      </c>
      <c r="G1104">
        <v>-1385</v>
      </c>
      <c r="H1104">
        <v>46.7</v>
      </c>
      <c r="I1104">
        <v>645508515.04010904</v>
      </c>
    </row>
    <row r="1105" spans="1:9" x14ac:dyDescent="0.25">
      <c r="A1105" s="20">
        <v>42439</v>
      </c>
      <c r="B1105" t="s">
        <v>44</v>
      </c>
      <c r="C1105" t="s">
        <v>45</v>
      </c>
      <c r="D1105">
        <v>15206</v>
      </c>
      <c r="E1105">
        <v>15495.2</v>
      </c>
      <c r="F1105">
        <v>-1.8663799999999999</v>
      </c>
      <c r="G1105">
        <v>-289.2</v>
      </c>
      <c r="H1105">
        <v>40.799999999999997</v>
      </c>
      <c r="I1105">
        <v>620479410.773453</v>
      </c>
    </row>
    <row r="1106" spans="1:9" x14ac:dyDescent="0.25">
      <c r="A1106" s="20">
        <v>42438</v>
      </c>
      <c r="B1106" t="s">
        <v>44</v>
      </c>
      <c r="C1106" t="s">
        <v>45</v>
      </c>
      <c r="D1106">
        <v>15495.2</v>
      </c>
      <c r="E1106">
        <v>16379.05</v>
      </c>
      <c r="F1106">
        <v>-5.3962199999999996</v>
      </c>
      <c r="G1106">
        <v>-883.85</v>
      </c>
      <c r="H1106">
        <v>40.200000000000003</v>
      </c>
      <c r="I1106">
        <v>622983069.78145599</v>
      </c>
    </row>
    <row r="1107" spans="1:9" x14ac:dyDescent="0.25">
      <c r="A1107" s="20">
        <v>42437</v>
      </c>
      <c r="B1107" t="s">
        <v>44</v>
      </c>
      <c r="C1107" t="s">
        <v>45</v>
      </c>
      <c r="D1107">
        <v>16379.05</v>
      </c>
      <c r="E1107">
        <v>14979.4</v>
      </c>
      <c r="F1107">
        <v>9.3438300000000005</v>
      </c>
      <c r="G1107">
        <v>1399.65</v>
      </c>
      <c r="H1107">
        <v>40.200000000000003</v>
      </c>
      <c r="I1107">
        <v>658518176.53879595</v>
      </c>
    </row>
    <row r="1108" spans="1:9" x14ac:dyDescent="0.25">
      <c r="A1108" s="20">
        <v>42436</v>
      </c>
      <c r="B1108" t="s">
        <v>44</v>
      </c>
      <c r="C1108" t="s">
        <v>45</v>
      </c>
      <c r="D1108">
        <v>14979.4</v>
      </c>
      <c r="E1108">
        <v>15375.9</v>
      </c>
      <c r="F1108">
        <v>-2.5787100000000001</v>
      </c>
      <c r="G1108">
        <v>-396.5</v>
      </c>
      <c r="H1108">
        <v>40.200000000000003</v>
      </c>
      <c r="I1108">
        <v>602245378.92278504</v>
      </c>
    </row>
    <row r="1109" spans="1:9" x14ac:dyDescent="0.25">
      <c r="A1109" s="20">
        <v>42433</v>
      </c>
      <c r="B1109" t="s">
        <v>44</v>
      </c>
      <c r="C1109" t="s">
        <v>45</v>
      </c>
      <c r="D1109">
        <v>15375.9</v>
      </c>
      <c r="E1109">
        <v>14550.65</v>
      </c>
      <c r="F1109">
        <v>5.67157</v>
      </c>
      <c r="G1109">
        <v>825.25</v>
      </c>
      <c r="H1109">
        <v>39.799999999999997</v>
      </c>
      <c r="I1109">
        <v>612036264.41612101</v>
      </c>
    </row>
    <row r="1110" spans="1:9" x14ac:dyDescent="0.25">
      <c r="A1110" s="20">
        <v>42432</v>
      </c>
      <c r="B1110" t="s">
        <v>44</v>
      </c>
      <c r="C1110" t="s">
        <v>45</v>
      </c>
      <c r="D1110">
        <v>14550.65</v>
      </c>
      <c r="E1110">
        <v>15897.65</v>
      </c>
      <c r="F1110">
        <v>-8.4729500000000009</v>
      </c>
      <c r="G1110">
        <v>-1347</v>
      </c>
      <c r="H1110">
        <v>36.700000000000003</v>
      </c>
      <c r="I1110">
        <v>534080250.189448</v>
      </c>
    </row>
    <row r="1111" spans="1:9" x14ac:dyDescent="0.25">
      <c r="A1111" s="20">
        <v>42431</v>
      </c>
      <c r="B1111" t="s">
        <v>44</v>
      </c>
      <c r="C1111" t="s">
        <v>45</v>
      </c>
      <c r="D1111">
        <v>15897.65</v>
      </c>
      <c r="E1111">
        <v>16059.5</v>
      </c>
      <c r="F1111">
        <v>-1.0078100000000001</v>
      </c>
      <c r="G1111">
        <v>-161.85</v>
      </c>
      <c r="H1111">
        <v>33.700000000000003</v>
      </c>
      <c r="I1111">
        <v>535828809.469459</v>
      </c>
    </row>
    <row r="1112" spans="1:9" x14ac:dyDescent="0.25">
      <c r="A1112" s="20">
        <v>42430</v>
      </c>
      <c r="B1112" t="s">
        <v>44</v>
      </c>
      <c r="C1112" t="s">
        <v>45</v>
      </c>
      <c r="D1112">
        <v>16059.5</v>
      </c>
      <c r="E1112">
        <v>19915.2</v>
      </c>
      <c r="F1112">
        <v>-19.360589999999998</v>
      </c>
      <c r="G1112">
        <v>-3855.7</v>
      </c>
      <c r="H1112">
        <v>32.299999999999997</v>
      </c>
      <c r="I1112">
        <v>518800648.61346</v>
      </c>
    </row>
    <row r="1113" spans="1:9" x14ac:dyDescent="0.25">
      <c r="A1113" s="20">
        <v>42429</v>
      </c>
      <c r="B1113" t="s">
        <v>44</v>
      </c>
      <c r="C1113" t="s">
        <v>45</v>
      </c>
      <c r="D1113">
        <v>19915.2</v>
      </c>
      <c r="E1113">
        <v>19344.599999999999</v>
      </c>
      <c r="F1113">
        <v>2.9496600000000002</v>
      </c>
      <c r="G1113">
        <v>570.6</v>
      </c>
      <c r="H1113">
        <v>25.3</v>
      </c>
      <c r="I1113">
        <v>503952277.24815702</v>
      </c>
    </row>
    <row r="1114" spans="1:9" x14ac:dyDescent="0.25">
      <c r="A1114" s="20">
        <v>42426</v>
      </c>
      <c r="B1114" t="s">
        <v>44</v>
      </c>
      <c r="C1114" t="s">
        <v>45</v>
      </c>
      <c r="D1114">
        <v>19344.599999999999</v>
      </c>
      <c r="E1114">
        <v>18364.45</v>
      </c>
      <c r="F1114">
        <v>5.3372099999999998</v>
      </c>
      <c r="G1114">
        <v>980.15</v>
      </c>
      <c r="H1114">
        <v>24.4</v>
      </c>
      <c r="I1114">
        <v>472103157.50415301</v>
      </c>
    </row>
    <row r="1115" spans="1:9" x14ac:dyDescent="0.25">
      <c r="A1115" s="20">
        <v>42425</v>
      </c>
      <c r="B1115" t="s">
        <v>44</v>
      </c>
      <c r="C1115" t="s">
        <v>45</v>
      </c>
      <c r="D1115">
        <v>18364.45</v>
      </c>
      <c r="E1115">
        <v>19964.400000000001</v>
      </c>
      <c r="F1115">
        <v>-8.0140100000000007</v>
      </c>
      <c r="G1115">
        <v>-1599.95</v>
      </c>
      <c r="H1115">
        <v>21.1</v>
      </c>
      <c r="I1115">
        <v>387580003.23481202</v>
      </c>
    </row>
    <row r="1116" spans="1:9" x14ac:dyDescent="0.25">
      <c r="A1116" s="20">
        <v>42424</v>
      </c>
      <c r="B1116" t="s">
        <v>44</v>
      </c>
      <c r="C1116" t="s">
        <v>45</v>
      </c>
      <c r="D1116">
        <v>19964.400000000001</v>
      </c>
      <c r="E1116">
        <v>20710.849999999999</v>
      </c>
      <c r="F1116">
        <v>-3.6041500000000002</v>
      </c>
      <c r="G1116">
        <v>-746.45</v>
      </c>
      <c r="H1116">
        <v>21.1</v>
      </c>
      <c r="I1116">
        <v>421346798.65615797</v>
      </c>
    </row>
    <row r="1117" spans="1:9" x14ac:dyDescent="0.25">
      <c r="A1117" s="20">
        <v>42423</v>
      </c>
      <c r="B1117" t="s">
        <v>44</v>
      </c>
      <c r="C1117" t="s">
        <v>45</v>
      </c>
      <c r="D1117">
        <v>20710.849999999999</v>
      </c>
      <c r="E1117">
        <v>18761.25</v>
      </c>
      <c r="F1117">
        <v>10.391629999999999</v>
      </c>
      <c r="G1117">
        <v>1949.6</v>
      </c>
      <c r="H1117">
        <v>21.1</v>
      </c>
      <c r="I1117">
        <v>437100556.23749697</v>
      </c>
    </row>
    <row r="1118" spans="1:9" x14ac:dyDescent="0.25">
      <c r="A1118" s="20">
        <v>42422</v>
      </c>
      <c r="B1118" t="s">
        <v>44</v>
      </c>
      <c r="C1118" t="s">
        <v>45</v>
      </c>
      <c r="D1118">
        <v>18761.25</v>
      </c>
      <c r="E1118">
        <v>21254.55</v>
      </c>
      <c r="F1118">
        <v>-11.73066</v>
      </c>
      <c r="G1118">
        <v>-2493.3000000000002</v>
      </c>
      <c r="H1118">
        <v>20.6</v>
      </c>
      <c r="I1118">
        <v>386573805.20014799</v>
      </c>
    </row>
    <row r="1119" spans="1:9" x14ac:dyDescent="0.25">
      <c r="A1119" s="20">
        <v>42419</v>
      </c>
      <c r="B1119" t="s">
        <v>44</v>
      </c>
      <c r="C1119" t="s">
        <v>45</v>
      </c>
      <c r="D1119">
        <v>21254.55</v>
      </c>
      <c r="E1119">
        <v>22034.95</v>
      </c>
      <c r="F1119">
        <v>-3.5416500000000002</v>
      </c>
      <c r="G1119">
        <v>-780.4</v>
      </c>
      <c r="H1119">
        <v>17.8</v>
      </c>
      <c r="I1119">
        <v>378435278.99216801</v>
      </c>
    </row>
    <row r="1120" spans="1:9" x14ac:dyDescent="0.25">
      <c r="A1120" s="20">
        <v>42418</v>
      </c>
      <c r="B1120" t="s">
        <v>44</v>
      </c>
      <c r="C1120" t="s">
        <v>45</v>
      </c>
      <c r="D1120">
        <v>22034.95</v>
      </c>
      <c r="E1120">
        <v>22303.4</v>
      </c>
      <c r="F1120">
        <v>-1.20363</v>
      </c>
      <c r="G1120">
        <v>-268.45</v>
      </c>
      <c r="H1120">
        <v>15.9</v>
      </c>
      <c r="I1120">
        <v>350463823.15484101</v>
      </c>
    </row>
    <row r="1121" spans="1:9" x14ac:dyDescent="0.25">
      <c r="A1121" s="20">
        <v>42417</v>
      </c>
      <c r="B1121" t="s">
        <v>44</v>
      </c>
      <c r="C1121" t="s">
        <v>45</v>
      </c>
      <c r="D1121">
        <v>22303.4</v>
      </c>
      <c r="E1121">
        <v>24126.799999999999</v>
      </c>
      <c r="F1121">
        <v>-7.5575700000000001</v>
      </c>
      <c r="G1121">
        <v>-1823.4</v>
      </c>
      <c r="H1121">
        <v>14.1</v>
      </c>
      <c r="I1121">
        <v>314587375.34951001</v>
      </c>
    </row>
    <row r="1122" spans="1:9" x14ac:dyDescent="0.25">
      <c r="A1122" s="20">
        <v>42416</v>
      </c>
      <c r="B1122" t="s">
        <v>44</v>
      </c>
      <c r="C1122" t="s">
        <v>45</v>
      </c>
      <c r="D1122">
        <v>24126.799999999999</v>
      </c>
      <c r="E1122">
        <v>27008.95</v>
      </c>
      <c r="F1122">
        <v>-10.67109</v>
      </c>
      <c r="G1122">
        <v>-2882.15</v>
      </c>
      <c r="H1122">
        <v>13.1</v>
      </c>
      <c r="I1122">
        <v>316179462.16552401</v>
      </c>
    </row>
    <row r="1123" spans="1:9" x14ac:dyDescent="0.25">
      <c r="A1123" s="20">
        <v>42412</v>
      </c>
      <c r="B1123" t="s">
        <v>44</v>
      </c>
      <c r="C1123" t="s">
        <v>45</v>
      </c>
      <c r="D1123">
        <v>27008.95</v>
      </c>
      <c r="E1123">
        <v>28577.05</v>
      </c>
      <c r="F1123">
        <v>-5.4872699999999996</v>
      </c>
      <c r="G1123">
        <v>-1568.1</v>
      </c>
      <c r="H1123">
        <v>12.8</v>
      </c>
      <c r="I1123">
        <v>345847083.91487998</v>
      </c>
    </row>
    <row r="1124" spans="1:9" x14ac:dyDescent="0.25">
      <c r="A1124" s="20">
        <v>42411</v>
      </c>
      <c r="B1124" t="s">
        <v>44</v>
      </c>
      <c r="C1124" t="s">
        <v>45</v>
      </c>
      <c r="D1124">
        <v>28577.05</v>
      </c>
      <c r="E1124">
        <v>25950.15</v>
      </c>
      <c r="F1124">
        <v>10.122870000000001</v>
      </c>
      <c r="G1124">
        <v>2626.9</v>
      </c>
      <c r="H1124">
        <v>13.2</v>
      </c>
      <c r="I1124">
        <v>377357278.05889302</v>
      </c>
    </row>
    <row r="1125" spans="1:9" x14ac:dyDescent="0.25">
      <c r="A1125" s="20">
        <v>42410</v>
      </c>
      <c r="B1125" t="s">
        <v>44</v>
      </c>
      <c r="C1125" t="s">
        <v>45</v>
      </c>
      <c r="D1125">
        <v>25950.15</v>
      </c>
      <c r="E1125">
        <v>25641.55</v>
      </c>
      <c r="F1125">
        <v>1.2035199999999999</v>
      </c>
      <c r="G1125">
        <v>308.60000000000002</v>
      </c>
      <c r="H1125">
        <v>14.5</v>
      </c>
      <c r="I1125">
        <v>376404503.73620498</v>
      </c>
    </row>
    <row r="1126" spans="1:9" x14ac:dyDescent="0.25">
      <c r="A1126" s="20">
        <v>42409</v>
      </c>
      <c r="B1126" t="s">
        <v>44</v>
      </c>
      <c r="C1126" t="s">
        <v>45</v>
      </c>
      <c r="D1126">
        <v>25641.55</v>
      </c>
      <c r="E1126">
        <v>24531.7</v>
      </c>
      <c r="F1126">
        <v>4.5241499999999997</v>
      </c>
      <c r="G1126">
        <v>1109.8499999999999</v>
      </c>
      <c r="H1126">
        <v>14.5</v>
      </c>
      <c r="I1126">
        <v>371928289.53886998</v>
      </c>
    </row>
    <row r="1127" spans="1:9" x14ac:dyDescent="0.25">
      <c r="A1127" s="20">
        <v>42408</v>
      </c>
      <c r="B1127" t="s">
        <v>44</v>
      </c>
      <c r="C1127" t="s">
        <v>45</v>
      </c>
      <c r="D1127">
        <v>24531.7</v>
      </c>
      <c r="E1127">
        <v>22523.15</v>
      </c>
      <c r="F1127">
        <v>8.9177099999999996</v>
      </c>
      <c r="G1127">
        <v>2008.55</v>
      </c>
      <c r="H1127">
        <v>14.9</v>
      </c>
      <c r="I1127">
        <v>365642698.874861</v>
      </c>
    </row>
    <row r="1128" spans="1:9" x14ac:dyDescent="0.25">
      <c r="A1128" s="20">
        <v>42405</v>
      </c>
      <c r="B1128" t="s">
        <v>44</v>
      </c>
      <c r="C1128" t="s">
        <v>45</v>
      </c>
      <c r="D1128">
        <v>22523.15</v>
      </c>
      <c r="E1128">
        <v>21130.35</v>
      </c>
      <c r="F1128">
        <v>6.5914700000000002</v>
      </c>
      <c r="G1128">
        <v>1392.8</v>
      </c>
      <c r="H1128">
        <v>18.100000000000001</v>
      </c>
      <c r="I1128">
        <v>407779528.58951199</v>
      </c>
    </row>
    <row r="1129" spans="1:9" x14ac:dyDescent="0.25">
      <c r="A1129" s="20">
        <v>42404</v>
      </c>
      <c r="B1129" t="s">
        <v>44</v>
      </c>
      <c r="C1129" t="s">
        <v>45</v>
      </c>
      <c r="D1129">
        <v>21130.35</v>
      </c>
      <c r="E1129">
        <v>20580.45</v>
      </c>
      <c r="F1129">
        <v>2.6719499999999998</v>
      </c>
      <c r="G1129">
        <v>549.9</v>
      </c>
      <c r="H1129">
        <v>19.3</v>
      </c>
      <c r="I1129">
        <v>407919434.584167</v>
      </c>
    </row>
    <row r="1130" spans="1:9" x14ac:dyDescent="0.25">
      <c r="A1130" s="20">
        <v>42403</v>
      </c>
      <c r="B1130" t="s">
        <v>44</v>
      </c>
      <c r="C1130" t="s">
        <v>45</v>
      </c>
      <c r="D1130">
        <v>20580.45</v>
      </c>
      <c r="E1130">
        <v>21178.95</v>
      </c>
      <c r="F1130">
        <v>-2.82592</v>
      </c>
      <c r="G1130">
        <v>-598.5</v>
      </c>
      <c r="H1130">
        <v>19.3</v>
      </c>
      <c r="I1130">
        <v>397303666.40816301</v>
      </c>
    </row>
    <row r="1131" spans="1:9" x14ac:dyDescent="0.25">
      <c r="A1131" s="20">
        <v>42402</v>
      </c>
      <c r="B1131" t="s">
        <v>44</v>
      </c>
      <c r="C1131" t="s">
        <v>45</v>
      </c>
      <c r="D1131">
        <v>21178.95</v>
      </c>
      <c r="E1131">
        <v>18675.2</v>
      </c>
      <c r="F1131">
        <v>13.40682</v>
      </c>
      <c r="G1131">
        <v>2503.75</v>
      </c>
      <c r="H1131">
        <v>21.7</v>
      </c>
      <c r="I1131">
        <v>459687133.048168</v>
      </c>
    </row>
    <row r="1132" spans="1:9" x14ac:dyDescent="0.25">
      <c r="A1132" s="20">
        <v>42401</v>
      </c>
      <c r="B1132" t="s">
        <v>44</v>
      </c>
      <c r="C1132" t="s">
        <v>45</v>
      </c>
      <c r="D1132">
        <v>18675.2</v>
      </c>
      <c r="E1132">
        <v>18852.05</v>
      </c>
      <c r="F1132">
        <v>-0.93808999999999998</v>
      </c>
      <c r="G1132">
        <v>-176.85</v>
      </c>
      <c r="H1132">
        <v>22.6</v>
      </c>
      <c r="I1132">
        <v>422151152.98148102</v>
      </c>
    </row>
    <row r="1133" spans="1:9" x14ac:dyDescent="0.25">
      <c r="A1133" s="20">
        <v>42398</v>
      </c>
      <c r="B1133" t="s">
        <v>44</v>
      </c>
      <c r="C1133" t="s">
        <v>45</v>
      </c>
      <c r="D1133">
        <v>18852.05</v>
      </c>
      <c r="E1133">
        <v>21610.55</v>
      </c>
      <c r="F1133">
        <v>-12.7646</v>
      </c>
      <c r="G1133">
        <v>-2758.5</v>
      </c>
      <c r="H1133">
        <v>23</v>
      </c>
      <c r="I1133">
        <v>433689650.72548199</v>
      </c>
    </row>
    <row r="1134" spans="1:9" x14ac:dyDescent="0.25">
      <c r="A1134" s="20">
        <v>42397</v>
      </c>
      <c r="B1134" t="s">
        <v>44</v>
      </c>
      <c r="C1134" t="s">
        <v>45</v>
      </c>
      <c r="D1134">
        <v>21610.55</v>
      </c>
      <c r="E1134">
        <v>22541.45</v>
      </c>
      <c r="F1134">
        <v>-4.1297300000000003</v>
      </c>
      <c r="G1134">
        <v>-930.9</v>
      </c>
      <c r="H1134">
        <v>19.8</v>
      </c>
      <c r="I1134">
        <v>427994925.765504</v>
      </c>
    </row>
    <row r="1135" spans="1:9" x14ac:dyDescent="0.25">
      <c r="A1135" s="20">
        <v>42396</v>
      </c>
      <c r="B1135" t="s">
        <v>44</v>
      </c>
      <c r="C1135" t="s">
        <v>45</v>
      </c>
      <c r="D1135">
        <v>22541.45</v>
      </c>
      <c r="E1135">
        <v>21041.85</v>
      </c>
      <c r="F1135">
        <v>7.1267500000000004</v>
      </c>
      <c r="G1135">
        <v>1499.6</v>
      </c>
      <c r="H1135">
        <v>19.8</v>
      </c>
      <c r="I1135">
        <v>446431313.38151199</v>
      </c>
    </row>
    <row r="1136" spans="1:9" x14ac:dyDescent="0.25">
      <c r="A1136" s="20">
        <v>42395</v>
      </c>
      <c r="B1136" t="s">
        <v>44</v>
      </c>
      <c r="C1136" t="s">
        <v>45</v>
      </c>
      <c r="D1136">
        <v>21041.85</v>
      </c>
      <c r="E1136">
        <v>23116.75</v>
      </c>
      <c r="F1136">
        <v>-8.9757400000000001</v>
      </c>
      <c r="G1136">
        <v>-2074.9</v>
      </c>
      <c r="H1136">
        <v>19.8</v>
      </c>
      <c r="I1136">
        <v>416731875.34416598</v>
      </c>
    </row>
    <row r="1137" spans="1:9" x14ac:dyDescent="0.25">
      <c r="A1137" s="20">
        <v>42394</v>
      </c>
      <c r="B1137" t="s">
        <v>44</v>
      </c>
      <c r="C1137" t="s">
        <v>45</v>
      </c>
      <c r="D1137">
        <v>23116.75</v>
      </c>
      <c r="E1137">
        <v>20821.650000000001</v>
      </c>
      <c r="F1137">
        <v>11.02266</v>
      </c>
      <c r="G1137">
        <v>2295.1</v>
      </c>
      <c r="H1137">
        <v>17.7</v>
      </c>
      <c r="I1137">
        <v>409279901.18685001</v>
      </c>
    </row>
    <row r="1138" spans="1:9" x14ac:dyDescent="0.25">
      <c r="A1138" s="20">
        <v>42391</v>
      </c>
      <c r="B1138" t="s">
        <v>44</v>
      </c>
      <c r="C1138" t="s">
        <v>45</v>
      </c>
      <c r="D1138">
        <v>20821.650000000001</v>
      </c>
      <c r="E1138">
        <v>25532.1</v>
      </c>
      <c r="F1138">
        <v>-18.44913</v>
      </c>
      <c r="G1138">
        <v>-4710.45</v>
      </c>
      <c r="H1138">
        <v>16.399999999999999</v>
      </c>
      <c r="I1138">
        <v>341577224.89616501</v>
      </c>
    </row>
    <row r="1139" spans="1:9" x14ac:dyDescent="0.25">
      <c r="A1139" s="20">
        <v>42390</v>
      </c>
      <c r="B1139" t="s">
        <v>44</v>
      </c>
      <c r="C1139" t="s">
        <v>45</v>
      </c>
      <c r="D1139">
        <v>25532.1</v>
      </c>
      <c r="E1139">
        <v>24850.05</v>
      </c>
      <c r="F1139">
        <v>2.7446600000000001</v>
      </c>
      <c r="G1139">
        <v>682.05</v>
      </c>
      <c r="H1139">
        <v>13.4</v>
      </c>
      <c r="I1139">
        <v>342255417.50420201</v>
      </c>
    </row>
    <row r="1140" spans="1:9" x14ac:dyDescent="0.25">
      <c r="A1140" s="20">
        <v>42389</v>
      </c>
      <c r="B1140" t="s">
        <v>44</v>
      </c>
      <c r="C1140" t="s">
        <v>45</v>
      </c>
      <c r="D1140">
        <v>24850.05</v>
      </c>
      <c r="E1140">
        <v>23480.2</v>
      </c>
      <c r="F1140">
        <v>5.83406</v>
      </c>
      <c r="G1140">
        <v>1369.85</v>
      </c>
      <c r="H1140">
        <v>13.4</v>
      </c>
      <c r="I1140">
        <v>333112600.91219699</v>
      </c>
    </row>
    <row r="1141" spans="1:9" x14ac:dyDescent="0.25">
      <c r="A1141" s="20">
        <v>42388</v>
      </c>
      <c r="B1141" t="s">
        <v>44</v>
      </c>
      <c r="C1141" t="s">
        <v>45</v>
      </c>
      <c r="D1141">
        <v>23480.2</v>
      </c>
      <c r="E1141">
        <v>24151.35</v>
      </c>
      <c r="F1141">
        <v>-2.7789299999999999</v>
      </c>
      <c r="G1141">
        <v>-671.15</v>
      </c>
      <c r="H1141">
        <v>13.9</v>
      </c>
      <c r="I1141">
        <v>326489989.51485199</v>
      </c>
    </row>
    <row r="1142" spans="1:9" x14ac:dyDescent="0.25">
      <c r="A1142" s="20">
        <v>42384</v>
      </c>
      <c r="B1142" t="s">
        <v>44</v>
      </c>
      <c r="C1142" t="s">
        <v>45</v>
      </c>
      <c r="D1142">
        <v>24151.35</v>
      </c>
      <c r="E1142">
        <v>20263.55</v>
      </c>
      <c r="F1142">
        <v>19.186170000000001</v>
      </c>
      <c r="G1142">
        <v>3887.8</v>
      </c>
      <c r="H1142">
        <v>15</v>
      </c>
      <c r="I1142">
        <v>362388752.62419099</v>
      </c>
    </row>
    <row r="1143" spans="1:9" x14ac:dyDescent="0.25">
      <c r="A1143" s="20">
        <v>42383</v>
      </c>
      <c r="B1143" t="s">
        <v>44</v>
      </c>
      <c r="C1143" t="s">
        <v>45</v>
      </c>
      <c r="D1143">
        <v>20263.55</v>
      </c>
      <c r="E1143">
        <v>21946.05</v>
      </c>
      <c r="F1143">
        <v>-7.6665299999999998</v>
      </c>
      <c r="G1143">
        <v>-1682.5</v>
      </c>
      <c r="H1143">
        <v>17.7</v>
      </c>
      <c r="I1143">
        <v>358764261.48549402</v>
      </c>
    </row>
    <row r="1144" spans="1:9" x14ac:dyDescent="0.25">
      <c r="A1144" s="20">
        <v>42382</v>
      </c>
      <c r="B1144" t="s">
        <v>44</v>
      </c>
      <c r="C1144" t="s">
        <v>45</v>
      </c>
      <c r="D1144">
        <v>21946.05</v>
      </c>
      <c r="E1144">
        <v>18241.3</v>
      </c>
      <c r="F1144">
        <v>20.30968</v>
      </c>
      <c r="G1144">
        <v>3704.75</v>
      </c>
      <c r="H1144">
        <v>15.8</v>
      </c>
      <c r="I1144">
        <v>346855271.95217401</v>
      </c>
    </row>
    <row r="1145" spans="1:9" x14ac:dyDescent="0.25">
      <c r="A1145" s="20">
        <v>42381</v>
      </c>
      <c r="B1145" t="s">
        <v>44</v>
      </c>
      <c r="C1145" t="s">
        <v>45</v>
      </c>
      <c r="D1145">
        <v>18241.3</v>
      </c>
      <c r="E1145">
        <v>20061.900000000001</v>
      </c>
      <c r="F1145">
        <v>-9.0749099999999991</v>
      </c>
      <c r="G1145">
        <v>-1820.6</v>
      </c>
      <c r="H1145">
        <v>15.8</v>
      </c>
      <c r="I1145">
        <v>288302043.97881103</v>
      </c>
    </row>
    <row r="1146" spans="1:9" x14ac:dyDescent="0.25">
      <c r="A1146" s="20">
        <v>42380</v>
      </c>
      <c r="B1146" t="s">
        <v>44</v>
      </c>
      <c r="C1146" t="s">
        <v>45</v>
      </c>
      <c r="D1146">
        <v>20061.900000000001</v>
      </c>
      <c r="E1146">
        <v>22517.8</v>
      </c>
      <c r="F1146">
        <v>-10.90648</v>
      </c>
      <c r="G1146">
        <v>-2455.9</v>
      </c>
      <c r="H1146">
        <v>16.100000000000001</v>
      </c>
      <c r="I1146">
        <v>323095027.05615902</v>
      </c>
    </row>
    <row r="1147" spans="1:9" x14ac:dyDescent="0.25">
      <c r="A1147" s="20">
        <v>42377</v>
      </c>
      <c r="B1147" t="s">
        <v>44</v>
      </c>
      <c r="C1147" t="s">
        <v>45</v>
      </c>
      <c r="D1147">
        <v>22517.8</v>
      </c>
      <c r="E1147">
        <v>19939.900000000001</v>
      </c>
      <c r="F1147">
        <v>12.92835</v>
      </c>
      <c r="G1147">
        <v>2577.9</v>
      </c>
      <c r="H1147">
        <v>19</v>
      </c>
      <c r="I1147">
        <v>427948687.33884501</v>
      </c>
    </row>
    <row r="1148" spans="1:9" x14ac:dyDescent="0.25">
      <c r="A1148" s="20">
        <v>42376</v>
      </c>
      <c r="B1148" t="s">
        <v>44</v>
      </c>
      <c r="C1148" t="s">
        <v>45</v>
      </c>
      <c r="D1148">
        <v>19939.900000000001</v>
      </c>
      <c r="E1148">
        <v>16076.85</v>
      </c>
      <c r="F1148">
        <v>24.028649999999999</v>
      </c>
      <c r="G1148">
        <v>3863.05</v>
      </c>
      <c r="H1148">
        <v>23.9</v>
      </c>
      <c r="I1148">
        <v>476661448.44282401</v>
      </c>
    </row>
    <row r="1149" spans="1:9" x14ac:dyDescent="0.25">
      <c r="A1149" s="20">
        <v>42375</v>
      </c>
      <c r="B1149" t="s">
        <v>44</v>
      </c>
      <c r="C1149" t="s">
        <v>45</v>
      </c>
      <c r="D1149">
        <v>16076.85</v>
      </c>
      <c r="E1149">
        <v>15002.75</v>
      </c>
      <c r="F1149">
        <v>7.1593499999999999</v>
      </c>
      <c r="G1149">
        <v>1074.0999999999999</v>
      </c>
      <c r="H1149">
        <v>28.3</v>
      </c>
      <c r="I1149">
        <v>455053738.74412698</v>
      </c>
    </row>
    <row r="1150" spans="1:9" x14ac:dyDescent="0.25">
      <c r="A1150" s="20">
        <v>42374</v>
      </c>
      <c r="B1150" t="s">
        <v>44</v>
      </c>
      <c r="C1150" t="s">
        <v>45</v>
      </c>
      <c r="D1150">
        <v>15002.75</v>
      </c>
      <c r="E1150">
        <v>15506.05</v>
      </c>
      <c r="F1150">
        <v>-3.2458300000000002</v>
      </c>
      <c r="G1150">
        <v>-503.3</v>
      </c>
      <c r="H1150">
        <v>30.7</v>
      </c>
      <c r="I1150">
        <v>460658038.49345201</v>
      </c>
    </row>
    <row r="1151" spans="1:9" x14ac:dyDescent="0.25">
      <c r="A1151" s="20">
        <v>42373</v>
      </c>
      <c r="B1151" t="s">
        <v>44</v>
      </c>
      <c r="C1151" t="s">
        <v>45</v>
      </c>
      <c r="D1151">
        <v>15506.05</v>
      </c>
      <c r="E1151">
        <v>14042.45</v>
      </c>
      <c r="F1151">
        <v>10.42268</v>
      </c>
      <c r="G1151">
        <v>1463.6</v>
      </c>
      <c r="H1151">
        <v>33.6</v>
      </c>
      <c r="I1151">
        <v>521079363.01878899</v>
      </c>
    </row>
    <row r="1152" spans="1:9" x14ac:dyDescent="0.25">
      <c r="A1152" s="20">
        <v>42369</v>
      </c>
      <c r="B1152" t="s">
        <v>44</v>
      </c>
      <c r="C1152" t="s">
        <v>45</v>
      </c>
      <c r="D1152">
        <v>14042.45</v>
      </c>
      <c r="E1152">
        <v>13833.75</v>
      </c>
      <c r="F1152">
        <v>1.5086299999999999</v>
      </c>
      <c r="G1152">
        <v>208.7</v>
      </c>
      <c r="H1152">
        <v>39</v>
      </c>
      <c r="I1152">
        <v>547724451.62144399</v>
      </c>
    </row>
    <row r="1153" spans="1:9" x14ac:dyDescent="0.25">
      <c r="A1153" s="20">
        <v>42368</v>
      </c>
      <c r="B1153" t="s">
        <v>44</v>
      </c>
      <c r="C1153" t="s">
        <v>45</v>
      </c>
      <c r="D1153">
        <v>13833.75</v>
      </c>
      <c r="E1153">
        <v>12684.35</v>
      </c>
      <c r="F1153">
        <v>9.0615600000000001</v>
      </c>
      <c r="G1153">
        <v>1149.4000000000001</v>
      </c>
      <c r="H1153">
        <v>39.9</v>
      </c>
      <c r="I1153">
        <v>552034502.60010898</v>
      </c>
    </row>
    <row r="1154" spans="1:9" x14ac:dyDescent="0.25">
      <c r="A1154" s="20">
        <v>42367</v>
      </c>
      <c r="B1154" t="s">
        <v>44</v>
      </c>
      <c r="C1154" t="s">
        <v>45</v>
      </c>
      <c r="D1154">
        <v>12684.35</v>
      </c>
      <c r="E1154">
        <v>13142.7</v>
      </c>
      <c r="F1154">
        <v>-3.4874900000000002</v>
      </c>
      <c r="G1154">
        <v>-458.35</v>
      </c>
      <c r="H1154">
        <v>39.9</v>
      </c>
      <c r="I1154">
        <v>506167802.877433</v>
      </c>
    </row>
    <row r="1155" spans="1:9" x14ac:dyDescent="0.25">
      <c r="A1155" s="20">
        <v>42366</v>
      </c>
      <c r="B1155" t="s">
        <v>44</v>
      </c>
      <c r="C1155" t="s">
        <v>45</v>
      </c>
      <c r="D1155">
        <v>13142.7</v>
      </c>
      <c r="E1155">
        <v>13790.75</v>
      </c>
      <c r="F1155">
        <v>-4.69916</v>
      </c>
      <c r="G1155">
        <v>-648.04999999999995</v>
      </c>
      <c r="H1155">
        <v>35.700000000000003</v>
      </c>
      <c r="I1155">
        <v>469258876.848104</v>
      </c>
    </row>
    <row r="1156" spans="1:9" x14ac:dyDescent="0.25">
      <c r="A1156" s="20">
        <v>42362</v>
      </c>
      <c r="B1156" t="s">
        <v>44</v>
      </c>
      <c r="C1156" t="s">
        <v>45</v>
      </c>
      <c r="D1156">
        <v>13790.75</v>
      </c>
      <c r="E1156">
        <v>13315.75</v>
      </c>
      <c r="F1156">
        <v>3.5672000000000001</v>
      </c>
      <c r="G1156">
        <v>475</v>
      </c>
      <c r="H1156">
        <v>35.299999999999997</v>
      </c>
      <c r="I1156">
        <v>486881141.613442</v>
      </c>
    </row>
    <row r="1157" spans="1:9" x14ac:dyDescent="0.25">
      <c r="A1157" s="20">
        <v>42361</v>
      </c>
      <c r="B1157" t="s">
        <v>44</v>
      </c>
      <c r="C1157" t="s">
        <v>45</v>
      </c>
      <c r="D1157">
        <v>13315.75</v>
      </c>
      <c r="E1157">
        <v>13227.8</v>
      </c>
      <c r="F1157">
        <v>0.66488999999999998</v>
      </c>
      <c r="G1157">
        <v>87.95</v>
      </c>
      <c r="H1157">
        <v>35.1</v>
      </c>
      <c r="I1157">
        <v>467448160.94677198</v>
      </c>
    </row>
    <row r="1158" spans="1:9" x14ac:dyDescent="0.25">
      <c r="A1158" s="20">
        <v>42360</v>
      </c>
      <c r="B1158" t="s">
        <v>44</v>
      </c>
      <c r="C1158" t="s">
        <v>45</v>
      </c>
      <c r="D1158">
        <v>13227.8</v>
      </c>
      <c r="E1158">
        <v>14730.95</v>
      </c>
      <c r="F1158">
        <v>-10.204029999999999</v>
      </c>
      <c r="G1158">
        <v>-1503.15</v>
      </c>
      <c r="H1158">
        <v>28.7</v>
      </c>
      <c r="I1158">
        <v>379702764.40543801</v>
      </c>
    </row>
    <row r="1159" spans="1:9" x14ac:dyDescent="0.25">
      <c r="A1159" s="20">
        <v>42359</v>
      </c>
      <c r="B1159" t="s">
        <v>44</v>
      </c>
      <c r="C1159" t="s">
        <v>45</v>
      </c>
      <c r="D1159">
        <v>14730.95</v>
      </c>
      <c r="E1159">
        <v>17389.5</v>
      </c>
      <c r="F1159">
        <v>-15.28825</v>
      </c>
      <c r="G1159">
        <v>-2658.55</v>
      </c>
      <c r="H1159">
        <v>27.7</v>
      </c>
      <c r="I1159">
        <v>408119594.86145002</v>
      </c>
    </row>
    <row r="1160" spans="1:9" x14ac:dyDescent="0.25">
      <c r="A1160" s="20">
        <v>42356</v>
      </c>
      <c r="B1160" t="s">
        <v>44</v>
      </c>
      <c r="C1160" t="s">
        <v>45</v>
      </c>
      <c r="D1160">
        <v>17389.5</v>
      </c>
      <c r="E1160">
        <v>15557.9</v>
      </c>
      <c r="F1160">
        <v>11.7728</v>
      </c>
      <c r="G1160">
        <v>1831.6</v>
      </c>
      <c r="H1160">
        <v>29.3</v>
      </c>
      <c r="I1160">
        <v>509597674.48013699</v>
      </c>
    </row>
    <row r="1161" spans="1:9" x14ac:dyDescent="0.25">
      <c r="A1161" s="20">
        <v>42355</v>
      </c>
      <c r="B1161" t="s">
        <v>44</v>
      </c>
      <c r="C1161" t="s">
        <v>45</v>
      </c>
      <c r="D1161">
        <v>15557.9</v>
      </c>
      <c r="E1161">
        <v>13823.45</v>
      </c>
      <c r="F1161">
        <v>12.54716</v>
      </c>
      <c r="G1161">
        <v>1734.45</v>
      </c>
      <c r="H1161">
        <v>29.9</v>
      </c>
      <c r="I1161">
        <v>465257547.429456</v>
      </c>
    </row>
    <row r="1162" spans="1:9" x14ac:dyDescent="0.25">
      <c r="A1162" s="20">
        <v>42354</v>
      </c>
      <c r="B1162" t="s">
        <v>44</v>
      </c>
      <c r="C1162" t="s">
        <v>45</v>
      </c>
      <c r="D1162">
        <v>13823.45</v>
      </c>
      <c r="E1162">
        <v>15018.75</v>
      </c>
      <c r="F1162">
        <v>-7.9587199999999996</v>
      </c>
      <c r="G1162">
        <v>-1195.3</v>
      </c>
      <c r="H1162">
        <v>29.4</v>
      </c>
      <c r="I1162">
        <v>406477257.06144202</v>
      </c>
    </row>
    <row r="1163" spans="1:9" x14ac:dyDescent="0.25">
      <c r="A1163" s="20">
        <v>42353</v>
      </c>
      <c r="B1163" t="s">
        <v>44</v>
      </c>
      <c r="C1163" t="s">
        <v>45</v>
      </c>
      <c r="D1163">
        <v>15018.75</v>
      </c>
      <c r="E1163">
        <v>17715.05</v>
      </c>
      <c r="F1163">
        <v>-15.22039</v>
      </c>
      <c r="G1163">
        <v>-2696.3</v>
      </c>
      <c r="H1163">
        <v>28.8</v>
      </c>
      <c r="I1163">
        <v>432613692.00011897</v>
      </c>
    </row>
    <row r="1164" spans="1:9" x14ac:dyDescent="0.25">
      <c r="A1164" s="20">
        <v>42352</v>
      </c>
      <c r="B1164" t="s">
        <v>44</v>
      </c>
      <c r="C1164" t="s">
        <v>45</v>
      </c>
      <c r="D1164">
        <v>17715.05</v>
      </c>
      <c r="E1164">
        <v>20439.900000000001</v>
      </c>
      <c r="F1164">
        <v>-13.33103</v>
      </c>
      <c r="G1164">
        <v>-2724.85</v>
      </c>
      <c r="H1164">
        <v>28.6</v>
      </c>
      <c r="I1164">
        <v>506737351.84547299</v>
      </c>
    </row>
    <row r="1165" spans="1:9" x14ac:dyDescent="0.25">
      <c r="A1165" s="20">
        <v>42349</v>
      </c>
      <c r="B1165" t="s">
        <v>44</v>
      </c>
      <c r="C1165" t="s">
        <v>45</v>
      </c>
      <c r="D1165">
        <v>20439.900000000001</v>
      </c>
      <c r="E1165">
        <v>15515.6</v>
      </c>
      <c r="F1165">
        <v>31.737729999999999</v>
      </c>
      <c r="G1165">
        <v>4924.3</v>
      </c>
      <c r="H1165">
        <v>30.6</v>
      </c>
      <c r="I1165">
        <v>625561231.77616203</v>
      </c>
    </row>
    <row r="1166" spans="1:9" x14ac:dyDescent="0.25">
      <c r="A1166" s="20">
        <v>42348</v>
      </c>
      <c r="B1166" t="s">
        <v>44</v>
      </c>
      <c r="C1166" t="s">
        <v>45</v>
      </c>
      <c r="D1166">
        <v>15515.6</v>
      </c>
      <c r="E1166">
        <v>15271.25</v>
      </c>
      <c r="F1166">
        <v>1.6000700000000001</v>
      </c>
      <c r="G1166">
        <v>244.35</v>
      </c>
      <c r="H1166">
        <v>39.6</v>
      </c>
      <c r="I1166">
        <v>614493889.87745595</v>
      </c>
    </row>
    <row r="1167" spans="1:9" x14ac:dyDescent="0.25">
      <c r="A1167" s="20">
        <v>42347</v>
      </c>
      <c r="B1167" t="s">
        <v>44</v>
      </c>
      <c r="C1167" t="s">
        <v>45</v>
      </c>
      <c r="D1167">
        <v>15271.25</v>
      </c>
      <c r="E1167">
        <v>13993.45</v>
      </c>
      <c r="F1167">
        <v>9.1314200000000003</v>
      </c>
      <c r="G1167">
        <v>1277.8</v>
      </c>
      <c r="H1167">
        <v>40.299999999999997</v>
      </c>
      <c r="I1167">
        <v>615506305.93345404</v>
      </c>
    </row>
    <row r="1168" spans="1:9" x14ac:dyDescent="0.25">
      <c r="A1168" s="20">
        <v>42346</v>
      </c>
      <c r="B1168" t="s">
        <v>44</v>
      </c>
      <c r="C1168" t="s">
        <v>45</v>
      </c>
      <c r="D1168">
        <v>13993.45</v>
      </c>
      <c r="E1168">
        <v>12613.9</v>
      </c>
      <c r="F1168">
        <v>10.93674</v>
      </c>
      <c r="G1168">
        <v>1379.55</v>
      </c>
      <c r="H1168">
        <v>44.3</v>
      </c>
      <c r="I1168">
        <v>619978496.19477701</v>
      </c>
    </row>
    <row r="1169" spans="1:9" x14ac:dyDescent="0.25">
      <c r="A1169" s="20">
        <v>42345</v>
      </c>
      <c r="B1169" t="s">
        <v>44</v>
      </c>
      <c r="C1169" t="s">
        <v>45</v>
      </c>
      <c r="D1169">
        <v>12613.9</v>
      </c>
      <c r="E1169">
        <v>12272.55</v>
      </c>
      <c r="F1169">
        <v>2.7814100000000002</v>
      </c>
      <c r="G1169">
        <v>341.35</v>
      </c>
      <c r="H1169">
        <v>46.3</v>
      </c>
      <c r="I1169">
        <v>584085462.20276594</v>
      </c>
    </row>
    <row r="1170" spans="1:9" x14ac:dyDescent="0.25">
      <c r="A1170" s="20">
        <v>42342</v>
      </c>
      <c r="B1170" t="s">
        <v>44</v>
      </c>
      <c r="C1170" t="s">
        <v>45</v>
      </c>
      <c r="D1170">
        <v>12272.55</v>
      </c>
      <c r="E1170">
        <v>14810.35</v>
      </c>
      <c r="F1170">
        <v>-17.13531</v>
      </c>
      <c r="G1170">
        <v>-2537.8000000000002</v>
      </c>
      <c r="H1170">
        <v>46.2</v>
      </c>
      <c r="I1170">
        <v>567052027.31209695</v>
      </c>
    </row>
    <row r="1171" spans="1:9" x14ac:dyDescent="0.25">
      <c r="A1171" s="20">
        <v>42341</v>
      </c>
      <c r="B1171" t="s">
        <v>44</v>
      </c>
      <c r="C1171" t="s">
        <v>45</v>
      </c>
      <c r="D1171">
        <v>14810.35</v>
      </c>
      <c r="E1171">
        <v>12952.45</v>
      </c>
      <c r="F1171">
        <v>14.343999999999999</v>
      </c>
      <c r="G1171">
        <v>1857.9</v>
      </c>
      <c r="H1171">
        <v>44.8</v>
      </c>
      <c r="I1171">
        <v>663576349.45078397</v>
      </c>
    </row>
    <row r="1172" spans="1:9" x14ac:dyDescent="0.25">
      <c r="A1172" s="20">
        <v>42340</v>
      </c>
      <c r="B1172" t="s">
        <v>44</v>
      </c>
      <c r="C1172" t="s">
        <v>45</v>
      </c>
      <c r="D1172">
        <v>12952.45</v>
      </c>
      <c r="E1172">
        <v>12142.15</v>
      </c>
      <c r="F1172">
        <v>6.6734499999999999</v>
      </c>
      <c r="G1172">
        <v>810.3</v>
      </c>
      <c r="H1172">
        <v>47</v>
      </c>
      <c r="I1172">
        <v>608828703.35476899</v>
      </c>
    </row>
    <row r="1173" spans="1:9" x14ac:dyDescent="0.25">
      <c r="A1173" s="20">
        <v>42339</v>
      </c>
      <c r="B1173" t="s">
        <v>44</v>
      </c>
      <c r="C1173" t="s">
        <v>45</v>
      </c>
      <c r="D1173">
        <v>12142.15</v>
      </c>
      <c r="E1173">
        <v>13322.05</v>
      </c>
      <c r="F1173">
        <v>-8.8567499999999999</v>
      </c>
      <c r="G1173">
        <v>-1179.9000000000001</v>
      </c>
      <c r="H1173">
        <v>42.6</v>
      </c>
      <c r="I1173">
        <v>517315167.48276198</v>
      </c>
    </row>
    <row r="1174" spans="1:9" x14ac:dyDescent="0.25">
      <c r="A1174" s="20">
        <v>42338</v>
      </c>
      <c r="B1174" t="s">
        <v>44</v>
      </c>
      <c r="C1174" t="s">
        <v>45</v>
      </c>
      <c r="D1174">
        <v>13322.05</v>
      </c>
      <c r="E1174">
        <v>13665.5</v>
      </c>
      <c r="F1174">
        <v>-2.5132599999999998</v>
      </c>
      <c r="G1174">
        <v>-343.45</v>
      </c>
      <c r="H1174">
        <v>41.2</v>
      </c>
      <c r="I1174">
        <v>548933826.85877204</v>
      </c>
    </row>
    <row r="1175" spans="1:9" x14ac:dyDescent="0.25">
      <c r="A1175" s="20">
        <v>42335</v>
      </c>
      <c r="B1175" t="s">
        <v>44</v>
      </c>
      <c r="C1175" t="s">
        <v>45</v>
      </c>
      <c r="D1175">
        <v>13665.5</v>
      </c>
      <c r="E1175">
        <v>13126</v>
      </c>
      <c r="F1175">
        <v>4.1101599999999996</v>
      </c>
      <c r="G1175">
        <v>539.5</v>
      </c>
      <c r="H1175">
        <v>39.6</v>
      </c>
      <c r="I1175">
        <v>541220852.05344105</v>
      </c>
    </row>
    <row r="1176" spans="1:9" x14ac:dyDescent="0.25">
      <c r="A1176" s="20">
        <v>42333</v>
      </c>
      <c r="B1176" t="s">
        <v>44</v>
      </c>
      <c r="C1176" t="s">
        <v>45</v>
      </c>
      <c r="D1176">
        <v>13126</v>
      </c>
      <c r="E1176">
        <v>14123.7</v>
      </c>
      <c r="F1176">
        <v>-7.0640099999999997</v>
      </c>
      <c r="G1176">
        <v>-997.7</v>
      </c>
      <c r="H1176">
        <v>38.6</v>
      </c>
      <c r="I1176">
        <v>506728004.90676999</v>
      </c>
    </row>
    <row r="1177" spans="1:9" x14ac:dyDescent="0.25">
      <c r="A1177" s="20">
        <v>42332</v>
      </c>
      <c r="B1177" t="s">
        <v>44</v>
      </c>
      <c r="C1177" t="s">
        <v>45</v>
      </c>
      <c r="D1177">
        <v>14123.7</v>
      </c>
      <c r="E1177">
        <v>13465.4</v>
      </c>
      <c r="F1177">
        <v>4.8888299999999996</v>
      </c>
      <c r="G1177">
        <v>658.3</v>
      </c>
      <c r="H1177">
        <v>37.200000000000003</v>
      </c>
      <c r="I1177">
        <v>525470940.28811198</v>
      </c>
    </row>
    <row r="1178" spans="1:9" x14ac:dyDescent="0.25">
      <c r="A1178" s="20">
        <v>42331</v>
      </c>
      <c r="B1178" t="s">
        <v>44</v>
      </c>
      <c r="C1178" t="s">
        <v>45</v>
      </c>
      <c r="D1178">
        <v>13465.4</v>
      </c>
      <c r="E1178">
        <v>14124.9</v>
      </c>
      <c r="F1178">
        <v>-4.66906</v>
      </c>
      <c r="G1178">
        <v>-659.5</v>
      </c>
      <c r="H1178">
        <v>36</v>
      </c>
      <c r="I1178">
        <v>484820470.22943997</v>
      </c>
    </row>
    <row r="1179" spans="1:9" x14ac:dyDescent="0.25">
      <c r="A1179" s="20">
        <v>42328</v>
      </c>
      <c r="B1179" t="s">
        <v>44</v>
      </c>
      <c r="C1179" t="s">
        <v>45</v>
      </c>
      <c r="D1179">
        <v>14124.9</v>
      </c>
      <c r="E1179">
        <v>15353.45</v>
      </c>
      <c r="F1179">
        <v>-8.0017800000000001</v>
      </c>
      <c r="G1179">
        <v>-1228.55</v>
      </c>
      <c r="H1179">
        <v>34.200000000000003</v>
      </c>
      <c r="I1179">
        <v>483140886.176112</v>
      </c>
    </row>
    <row r="1180" spans="1:9" x14ac:dyDescent="0.25">
      <c r="A1180" s="20">
        <v>42327</v>
      </c>
      <c r="B1180" t="s">
        <v>44</v>
      </c>
      <c r="C1180" t="s">
        <v>45</v>
      </c>
      <c r="D1180">
        <v>15353.45</v>
      </c>
      <c r="E1180">
        <v>14686.8</v>
      </c>
      <c r="F1180">
        <v>4.53911</v>
      </c>
      <c r="G1180">
        <v>666.65</v>
      </c>
      <c r="H1180">
        <v>34.200000000000003</v>
      </c>
      <c r="I1180">
        <v>525163324.261455</v>
      </c>
    </row>
    <row r="1181" spans="1:9" x14ac:dyDescent="0.25">
      <c r="A1181" s="20">
        <v>42326</v>
      </c>
      <c r="B1181" t="s">
        <v>44</v>
      </c>
      <c r="C1181" t="s">
        <v>45</v>
      </c>
      <c r="D1181">
        <v>14686.8</v>
      </c>
      <c r="E1181">
        <v>15983.55</v>
      </c>
      <c r="F1181">
        <v>-8.1130300000000002</v>
      </c>
      <c r="G1181">
        <v>-1296.75</v>
      </c>
      <c r="H1181">
        <v>34.200000000000003</v>
      </c>
      <c r="I1181">
        <v>502360623.23211598</v>
      </c>
    </row>
    <row r="1182" spans="1:9" x14ac:dyDescent="0.25">
      <c r="A1182" s="20">
        <v>42325</v>
      </c>
      <c r="B1182" t="s">
        <v>44</v>
      </c>
      <c r="C1182" t="s">
        <v>45</v>
      </c>
      <c r="D1182">
        <v>15983.55</v>
      </c>
      <c r="E1182">
        <v>14883</v>
      </c>
      <c r="F1182">
        <v>7.3946800000000001</v>
      </c>
      <c r="G1182">
        <v>1100.55</v>
      </c>
      <c r="H1182">
        <v>34.200000000000003</v>
      </c>
      <c r="I1182">
        <v>546715835.95212603</v>
      </c>
    </row>
    <row r="1183" spans="1:9" x14ac:dyDescent="0.25">
      <c r="A1183" s="20">
        <v>42324</v>
      </c>
      <c r="B1183" t="s">
        <v>44</v>
      </c>
      <c r="C1183" t="s">
        <v>45</v>
      </c>
      <c r="D1183">
        <v>14883</v>
      </c>
      <c r="E1183">
        <v>18682.5</v>
      </c>
      <c r="F1183">
        <v>-20.337209999999999</v>
      </c>
      <c r="G1183">
        <v>-3799.5</v>
      </c>
      <c r="H1183">
        <v>33.799999999999997</v>
      </c>
      <c r="I1183">
        <v>503118425.92011797</v>
      </c>
    </row>
    <row r="1184" spans="1:9" x14ac:dyDescent="0.25">
      <c r="A1184" s="20">
        <v>42321</v>
      </c>
      <c r="B1184" t="s">
        <v>44</v>
      </c>
      <c r="C1184" t="s">
        <v>45</v>
      </c>
      <c r="D1184">
        <v>18682.5</v>
      </c>
      <c r="E1184">
        <v>16497.150000000001</v>
      </c>
      <c r="F1184">
        <v>13.246829999999999</v>
      </c>
      <c r="G1184">
        <v>2185.35</v>
      </c>
      <c r="H1184">
        <v>34.799999999999997</v>
      </c>
      <c r="I1184">
        <v>650242668.80014801</v>
      </c>
    </row>
    <row r="1185" spans="1:9" x14ac:dyDescent="0.25">
      <c r="A1185" s="20">
        <v>42320</v>
      </c>
      <c r="B1185" t="s">
        <v>44</v>
      </c>
      <c r="C1185" t="s">
        <v>45</v>
      </c>
      <c r="D1185">
        <v>16497.150000000001</v>
      </c>
      <c r="E1185">
        <v>14140.2</v>
      </c>
      <c r="F1185">
        <v>16.668430000000001</v>
      </c>
      <c r="G1185">
        <v>2356.9499999999998</v>
      </c>
      <c r="H1185">
        <v>36.6</v>
      </c>
      <c r="I1185">
        <v>603876636.01612997</v>
      </c>
    </row>
    <row r="1186" spans="1:9" x14ac:dyDescent="0.25">
      <c r="A1186" s="20">
        <v>42319</v>
      </c>
      <c r="B1186" t="s">
        <v>44</v>
      </c>
      <c r="C1186" t="s">
        <v>45</v>
      </c>
      <c r="D1186">
        <v>14140.2</v>
      </c>
      <c r="E1186">
        <v>13383</v>
      </c>
      <c r="F1186">
        <v>5.6579199999999998</v>
      </c>
      <c r="G1186">
        <v>757.2</v>
      </c>
      <c r="H1186">
        <v>37.9</v>
      </c>
      <c r="I1186">
        <v>535982961.24811202</v>
      </c>
    </row>
    <row r="1187" spans="1:9" x14ac:dyDescent="0.25">
      <c r="A1187" s="20">
        <v>42318</v>
      </c>
      <c r="B1187" t="s">
        <v>44</v>
      </c>
      <c r="C1187" t="s">
        <v>45</v>
      </c>
      <c r="D1187">
        <v>13383</v>
      </c>
      <c r="E1187">
        <v>14426.75</v>
      </c>
      <c r="F1187">
        <v>-7.23482</v>
      </c>
      <c r="G1187">
        <v>-1043.75</v>
      </c>
      <c r="H1187">
        <v>37.9</v>
      </c>
      <c r="I1187">
        <v>507281365.92010599</v>
      </c>
    </row>
    <row r="1188" spans="1:9" x14ac:dyDescent="0.25">
      <c r="A1188" s="20">
        <v>42317</v>
      </c>
      <c r="B1188" t="s">
        <v>44</v>
      </c>
      <c r="C1188" t="s">
        <v>45</v>
      </c>
      <c r="D1188">
        <v>14426.75</v>
      </c>
      <c r="E1188">
        <v>12671.2</v>
      </c>
      <c r="F1188">
        <v>13.854649999999999</v>
      </c>
      <c r="G1188">
        <v>1755.55</v>
      </c>
      <c r="H1188">
        <v>37.9</v>
      </c>
      <c r="I1188">
        <v>546844612.25344706</v>
      </c>
    </row>
    <row r="1189" spans="1:9" x14ac:dyDescent="0.25">
      <c r="A1189" s="20">
        <v>42314</v>
      </c>
      <c r="B1189" t="s">
        <v>44</v>
      </c>
      <c r="C1189" t="s">
        <v>45</v>
      </c>
      <c r="D1189">
        <v>12671.2</v>
      </c>
      <c r="E1189">
        <v>13234.9</v>
      </c>
      <c r="F1189">
        <v>-4.2591900000000003</v>
      </c>
      <c r="G1189">
        <v>-563.70000000000005</v>
      </c>
      <c r="H1189">
        <v>38.1</v>
      </c>
      <c r="I1189">
        <v>482834893.35476702</v>
      </c>
    </row>
    <row r="1190" spans="1:9" x14ac:dyDescent="0.25">
      <c r="A1190" s="20">
        <v>42313</v>
      </c>
      <c r="B1190" t="s">
        <v>44</v>
      </c>
      <c r="C1190" t="s">
        <v>45</v>
      </c>
      <c r="D1190">
        <v>13234.9</v>
      </c>
      <c r="E1190">
        <v>14315.85</v>
      </c>
      <c r="F1190">
        <v>-7.5507200000000001</v>
      </c>
      <c r="G1190">
        <v>-1080.95</v>
      </c>
      <c r="H1190">
        <v>38.1</v>
      </c>
      <c r="I1190">
        <v>504314629.24277103</v>
      </c>
    </row>
    <row r="1191" spans="1:9" x14ac:dyDescent="0.25">
      <c r="A1191" s="20">
        <v>42312</v>
      </c>
      <c r="B1191" t="s">
        <v>44</v>
      </c>
      <c r="C1191" t="s">
        <v>45</v>
      </c>
      <c r="D1191">
        <v>14315.85</v>
      </c>
      <c r="E1191">
        <v>13424.3</v>
      </c>
      <c r="F1191">
        <v>6.6413099999999998</v>
      </c>
      <c r="G1191">
        <v>891.55</v>
      </c>
      <c r="H1191">
        <v>38.1</v>
      </c>
      <c r="I1191">
        <v>545504128.10411298</v>
      </c>
    </row>
    <row r="1192" spans="1:9" x14ac:dyDescent="0.25">
      <c r="A1192" s="20">
        <v>42311</v>
      </c>
      <c r="B1192" t="s">
        <v>44</v>
      </c>
      <c r="C1192" t="s">
        <v>45</v>
      </c>
      <c r="D1192">
        <v>13424.3</v>
      </c>
      <c r="E1192">
        <v>12989.85</v>
      </c>
      <c r="F1192">
        <v>3.3445299999999998</v>
      </c>
      <c r="G1192">
        <v>434.45</v>
      </c>
      <c r="H1192">
        <v>38.1</v>
      </c>
      <c r="I1192">
        <v>511531698.56543899</v>
      </c>
    </row>
    <row r="1193" spans="1:9" x14ac:dyDescent="0.25">
      <c r="A1193" s="20">
        <v>42310</v>
      </c>
      <c r="B1193" t="s">
        <v>44</v>
      </c>
      <c r="C1193" t="s">
        <v>45</v>
      </c>
      <c r="D1193">
        <v>12989.85</v>
      </c>
      <c r="E1193">
        <v>14222.9</v>
      </c>
      <c r="F1193">
        <v>-8.6694700000000005</v>
      </c>
      <c r="G1193">
        <v>-1233.05</v>
      </c>
      <c r="H1193">
        <v>35.9</v>
      </c>
      <c r="I1193">
        <v>466399351.86410302</v>
      </c>
    </row>
    <row r="1194" spans="1:9" x14ac:dyDescent="0.25">
      <c r="A1194" s="20">
        <v>42307</v>
      </c>
      <c r="B1194" t="s">
        <v>44</v>
      </c>
      <c r="C1194" t="s">
        <v>45</v>
      </c>
      <c r="D1194">
        <v>14222.9</v>
      </c>
      <c r="E1194">
        <v>13540.75</v>
      </c>
      <c r="F1194">
        <v>5.0377599999999996</v>
      </c>
      <c r="G1194">
        <v>682.15</v>
      </c>
      <c r="H1194">
        <v>34.1</v>
      </c>
      <c r="I1194">
        <v>485070677.02944601</v>
      </c>
    </row>
    <row r="1195" spans="1:9" x14ac:dyDescent="0.25">
      <c r="A1195" s="20">
        <v>42306</v>
      </c>
      <c r="B1195" t="s">
        <v>44</v>
      </c>
      <c r="C1195" t="s">
        <v>45</v>
      </c>
      <c r="D1195">
        <v>13540.75</v>
      </c>
      <c r="E1195">
        <v>13240.9</v>
      </c>
      <c r="F1195">
        <v>2.26457</v>
      </c>
      <c r="G1195">
        <v>299.85000000000002</v>
      </c>
      <c r="H1195">
        <v>33.799999999999997</v>
      </c>
      <c r="I1195">
        <v>457743789.94677401</v>
      </c>
    </row>
    <row r="1196" spans="1:9" x14ac:dyDescent="0.25">
      <c r="A1196" s="20">
        <v>42305</v>
      </c>
      <c r="B1196" t="s">
        <v>44</v>
      </c>
      <c r="C1196" t="s">
        <v>45</v>
      </c>
      <c r="D1196">
        <v>13240.9</v>
      </c>
      <c r="E1196">
        <v>14022.2</v>
      </c>
      <c r="F1196">
        <v>-5.5718800000000002</v>
      </c>
      <c r="G1196">
        <v>-781.3</v>
      </c>
      <c r="H1196">
        <v>33.799999999999997</v>
      </c>
      <c r="I1196">
        <v>447607388.68277103</v>
      </c>
    </row>
    <row r="1197" spans="1:9" x14ac:dyDescent="0.25">
      <c r="A1197" s="20">
        <v>42304</v>
      </c>
      <c r="B1197" t="s">
        <v>44</v>
      </c>
      <c r="C1197" t="s">
        <v>45</v>
      </c>
      <c r="D1197">
        <v>14022.2</v>
      </c>
      <c r="E1197">
        <v>14770</v>
      </c>
      <c r="F1197">
        <v>-5.06297</v>
      </c>
      <c r="G1197">
        <v>-747.8</v>
      </c>
      <c r="H1197">
        <v>33</v>
      </c>
      <c r="I1197">
        <v>462801402.26144397</v>
      </c>
    </row>
    <row r="1198" spans="1:9" x14ac:dyDescent="0.25">
      <c r="A1198" s="20">
        <v>42303</v>
      </c>
      <c r="B1198" t="s">
        <v>44</v>
      </c>
      <c r="C1198" t="s">
        <v>45</v>
      </c>
      <c r="D1198">
        <v>14770</v>
      </c>
      <c r="E1198">
        <v>14225</v>
      </c>
      <c r="F1198">
        <v>3.83128</v>
      </c>
      <c r="G1198">
        <v>545</v>
      </c>
      <c r="H1198">
        <v>33</v>
      </c>
      <c r="I1198">
        <v>487482471.46678299</v>
      </c>
    </row>
    <row r="1199" spans="1:9" x14ac:dyDescent="0.25">
      <c r="A1199" s="20">
        <v>42300</v>
      </c>
      <c r="B1199" t="s">
        <v>44</v>
      </c>
      <c r="C1199" t="s">
        <v>45</v>
      </c>
      <c r="D1199">
        <v>14225</v>
      </c>
      <c r="E1199">
        <v>13304.8</v>
      </c>
      <c r="F1199">
        <v>6.9162999999999997</v>
      </c>
      <c r="G1199">
        <v>920.2</v>
      </c>
      <c r="H1199">
        <v>33.200000000000003</v>
      </c>
      <c r="I1199">
        <v>472339797.33344603</v>
      </c>
    </row>
    <row r="1200" spans="1:9" x14ac:dyDescent="0.25">
      <c r="A1200" s="20">
        <v>42299</v>
      </c>
      <c r="B1200" t="s">
        <v>44</v>
      </c>
      <c r="C1200" t="s">
        <v>45</v>
      </c>
      <c r="D1200">
        <v>13304.8</v>
      </c>
      <c r="E1200">
        <v>17483.7</v>
      </c>
      <c r="F1200">
        <v>-23.901689999999999</v>
      </c>
      <c r="G1200">
        <v>-4178.8999999999996</v>
      </c>
      <c r="H1200">
        <v>32.799999999999997</v>
      </c>
      <c r="I1200">
        <v>436462722.21877199</v>
      </c>
    </row>
    <row r="1201" spans="1:9" x14ac:dyDescent="0.25">
      <c r="A1201" s="20">
        <v>42298</v>
      </c>
      <c r="B1201" t="s">
        <v>44</v>
      </c>
      <c r="C1201" t="s">
        <v>45</v>
      </c>
      <c r="D1201">
        <v>17483.7</v>
      </c>
      <c r="E1201">
        <v>15324.25</v>
      </c>
      <c r="F1201">
        <v>14.09172</v>
      </c>
      <c r="G1201">
        <v>2159.4499999999998</v>
      </c>
      <c r="H1201">
        <v>30.2</v>
      </c>
      <c r="I1201">
        <v>528093526.68813801</v>
      </c>
    </row>
    <row r="1202" spans="1:9" x14ac:dyDescent="0.25">
      <c r="A1202" s="20">
        <v>42297</v>
      </c>
      <c r="B1202" t="s">
        <v>44</v>
      </c>
      <c r="C1202" t="s">
        <v>45</v>
      </c>
      <c r="D1202">
        <v>15324.25</v>
      </c>
      <c r="E1202">
        <v>13518.55</v>
      </c>
      <c r="F1202">
        <v>13.357200000000001</v>
      </c>
      <c r="G1202">
        <v>1805.7</v>
      </c>
      <c r="H1202">
        <v>30.2</v>
      </c>
      <c r="I1202">
        <v>462867540.98678797</v>
      </c>
    </row>
    <row r="1203" spans="1:9" x14ac:dyDescent="0.25">
      <c r="A1203" s="20">
        <v>42296</v>
      </c>
      <c r="B1203" t="s">
        <v>44</v>
      </c>
      <c r="C1203" t="s">
        <v>45</v>
      </c>
      <c r="D1203">
        <v>13518.55</v>
      </c>
      <c r="E1203">
        <v>15536</v>
      </c>
      <c r="F1203">
        <v>-12.98565</v>
      </c>
      <c r="G1203">
        <v>-2017.45</v>
      </c>
      <c r="H1203">
        <v>30.2</v>
      </c>
      <c r="I1203">
        <v>408326541.01877302</v>
      </c>
    </row>
    <row r="1204" spans="1:9" x14ac:dyDescent="0.25">
      <c r="A1204" s="20">
        <v>42293</v>
      </c>
      <c r="B1204" t="s">
        <v>44</v>
      </c>
      <c r="C1204" t="s">
        <v>45</v>
      </c>
      <c r="D1204">
        <v>15536</v>
      </c>
      <c r="E1204">
        <v>15805.25</v>
      </c>
      <c r="F1204">
        <v>-1.7035499999999999</v>
      </c>
      <c r="G1204">
        <v>-269.25</v>
      </c>
      <c r="H1204">
        <v>26.1</v>
      </c>
      <c r="I1204">
        <v>405565829.97345603</v>
      </c>
    </row>
    <row r="1205" spans="1:9" x14ac:dyDescent="0.25">
      <c r="A1205" s="20">
        <v>42292</v>
      </c>
      <c r="B1205" t="s">
        <v>44</v>
      </c>
      <c r="C1205" t="s">
        <v>45</v>
      </c>
      <c r="D1205">
        <v>15805.25</v>
      </c>
      <c r="E1205">
        <v>19038.099999999999</v>
      </c>
      <c r="F1205">
        <v>-16.98095</v>
      </c>
      <c r="G1205">
        <v>-3232.85</v>
      </c>
      <c r="H1205">
        <v>22.9</v>
      </c>
      <c r="I1205">
        <v>362017776.093458</v>
      </c>
    </row>
    <row r="1206" spans="1:9" x14ac:dyDescent="0.25">
      <c r="A1206" s="20">
        <v>42291</v>
      </c>
      <c r="B1206" t="s">
        <v>44</v>
      </c>
      <c r="C1206" t="s">
        <v>45</v>
      </c>
      <c r="D1206">
        <v>19038.099999999999</v>
      </c>
      <c r="E1206">
        <v>18938.45</v>
      </c>
      <c r="F1206">
        <v>0.52617999999999998</v>
      </c>
      <c r="G1206">
        <v>99.65</v>
      </c>
      <c r="H1206">
        <v>21.8</v>
      </c>
      <c r="I1206">
        <v>415123993.61081702</v>
      </c>
    </row>
    <row r="1207" spans="1:9" x14ac:dyDescent="0.25">
      <c r="A1207" s="20">
        <v>42290</v>
      </c>
      <c r="B1207" t="s">
        <v>44</v>
      </c>
      <c r="C1207" t="s">
        <v>45</v>
      </c>
      <c r="D1207">
        <v>18938.45</v>
      </c>
      <c r="E1207">
        <v>16089.45</v>
      </c>
      <c r="F1207">
        <v>17.707260000000002</v>
      </c>
      <c r="G1207">
        <v>2849</v>
      </c>
      <c r="H1207">
        <v>21.8</v>
      </c>
      <c r="I1207">
        <v>412951134.66148299</v>
      </c>
    </row>
    <row r="1208" spans="1:9" x14ac:dyDescent="0.25">
      <c r="A1208" s="20">
        <v>42289</v>
      </c>
      <c r="B1208" t="s">
        <v>44</v>
      </c>
      <c r="C1208" t="s">
        <v>45</v>
      </c>
      <c r="D1208">
        <v>16089.45</v>
      </c>
      <c r="E1208">
        <v>18686.650000000001</v>
      </c>
      <c r="F1208">
        <v>-13.89869</v>
      </c>
      <c r="G1208">
        <v>-2597.1999999999998</v>
      </c>
      <c r="H1208">
        <v>20.5</v>
      </c>
      <c r="I1208">
        <v>329912670.56812698</v>
      </c>
    </row>
    <row r="1209" spans="1:9" x14ac:dyDescent="0.25">
      <c r="A1209" s="20">
        <v>42286</v>
      </c>
      <c r="B1209" t="s">
        <v>44</v>
      </c>
      <c r="C1209" t="s">
        <v>45</v>
      </c>
      <c r="D1209">
        <v>18686.650000000001</v>
      </c>
      <c r="E1209">
        <v>19064.2</v>
      </c>
      <c r="F1209">
        <v>-1.98041</v>
      </c>
      <c r="G1209">
        <v>-377.55</v>
      </c>
      <c r="H1209">
        <v>18</v>
      </c>
      <c r="I1209">
        <v>336451389.16281402</v>
      </c>
    </row>
    <row r="1210" spans="1:9" x14ac:dyDescent="0.25">
      <c r="A1210" s="20">
        <v>42285</v>
      </c>
      <c r="B1210" t="s">
        <v>44</v>
      </c>
      <c r="C1210" t="s">
        <v>45</v>
      </c>
      <c r="D1210">
        <v>19064.2</v>
      </c>
      <c r="E1210">
        <v>20777.25</v>
      </c>
      <c r="F1210">
        <v>-8.2448399999999999</v>
      </c>
      <c r="G1210">
        <v>-1713.05</v>
      </c>
      <c r="H1210">
        <v>17.100000000000001</v>
      </c>
      <c r="I1210">
        <v>326091361.67481703</v>
      </c>
    </row>
    <row r="1211" spans="1:9" x14ac:dyDescent="0.25">
      <c r="A1211" s="20">
        <v>42284</v>
      </c>
      <c r="B1211" t="s">
        <v>44</v>
      </c>
      <c r="C1211" t="s">
        <v>45</v>
      </c>
      <c r="D1211">
        <v>20777.25</v>
      </c>
      <c r="E1211">
        <v>22555.75</v>
      </c>
      <c r="F1211">
        <v>-7.8849099999999996</v>
      </c>
      <c r="G1211">
        <v>-1778.5</v>
      </c>
      <c r="H1211">
        <v>15.7</v>
      </c>
      <c r="I1211">
        <v>326304772.04016399</v>
      </c>
    </row>
    <row r="1212" spans="1:9" x14ac:dyDescent="0.25">
      <c r="A1212" s="20">
        <v>42283</v>
      </c>
      <c r="B1212" t="s">
        <v>44</v>
      </c>
      <c r="C1212" t="s">
        <v>45</v>
      </c>
      <c r="D1212">
        <v>22555.75</v>
      </c>
      <c r="E1212">
        <v>21568.5</v>
      </c>
      <c r="F1212">
        <v>4.57728</v>
      </c>
      <c r="G1212">
        <v>987.25</v>
      </c>
      <c r="H1212">
        <v>15.7</v>
      </c>
      <c r="I1212">
        <v>354235948.54684502</v>
      </c>
    </row>
    <row r="1213" spans="1:9" x14ac:dyDescent="0.25">
      <c r="A1213" s="20">
        <v>42282</v>
      </c>
      <c r="B1213" t="s">
        <v>44</v>
      </c>
      <c r="C1213" t="s">
        <v>45</v>
      </c>
      <c r="D1213">
        <v>21568.5</v>
      </c>
      <c r="E1213">
        <v>24116.400000000001</v>
      </c>
      <c r="F1213">
        <v>-10.565009999999999</v>
      </c>
      <c r="G1213">
        <v>-2547.9</v>
      </c>
      <c r="H1213">
        <v>14.7</v>
      </c>
      <c r="I1213">
        <v>317162779.440171</v>
      </c>
    </row>
    <row r="1214" spans="1:9" x14ac:dyDescent="0.25">
      <c r="A1214" s="20">
        <v>42279</v>
      </c>
      <c r="B1214" t="s">
        <v>44</v>
      </c>
      <c r="C1214" t="s">
        <v>45</v>
      </c>
      <c r="D1214">
        <v>24116.400000000001</v>
      </c>
      <c r="E1214">
        <v>26697.5</v>
      </c>
      <c r="F1214">
        <v>-9.6679499999999994</v>
      </c>
      <c r="G1214">
        <v>-2581.1</v>
      </c>
      <c r="H1214">
        <v>12.9</v>
      </c>
      <c r="I1214">
        <v>311219891.13619101</v>
      </c>
    </row>
    <row r="1215" spans="1:9" x14ac:dyDescent="0.25">
      <c r="A1215" s="20">
        <v>42278</v>
      </c>
      <c r="B1215" t="s">
        <v>44</v>
      </c>
      <c r="C1215" t="s">
        <v>45</v>
      </c>
      <c r="D1215">
        <v>26697.5</v>
      </c>
      <c r="E1215">
        <v>28609.55</v>
      </c>
      <c r="F1215">
        <v>-6.6832599999999998</v>
      </c>
      <c r="G1215">
        <v>-1912.05</v>
      </c>
      <c r="H1215">
        <v>12.2</v>
      </c>
      <c r="I1215">
        <v>325840495.73354501</v>
      </c>
    </row>
    <row r="1216" spans="1:9" x14ac:dyDescent="0.25">
      <c r="A1216" s="20">
        <v>42277</v>
      </c>
      <c r="B1216" t="s">
        <v>44</v>
      </c>
      <c r="C1216" t="s">
        <v>45</v>
      </c>
      <c r="D1216">
        <v>28609.55</v>
      </c>
      <c r="E1216">
        <v>30516.1</v>
      </c>
      <c r="F1216">
        <v>-6.2476900000000004</v>
      </c>
      <c r="G1216">
        <v>-1906.55</v>
      </c>
      <c r="H1216">
        <v>11.7</v>
      </c>
      <c r="I1216">
        <v>334872112.52556002</v>
      </c>
    </row>
    <row r="1217" spans="1:9" x14ac:dyDescent="0.25">
      <c r="A1217" s="20">
        <v>42276</v>
      </c>
      <c r="B1217" t="s">
        <v>44</v>
      </c>
      <c r="C1217" t="s">
        <v>45</v>
      </c>
      <c r="D1217">
        <v>30516.1</v>
      </c>
      <c r="E1217">
        <v>30900.799999999999</v>
      </c>
      <c r="F1217">
        <v>-1.24495</v>
      </c>
      <c r="G1217">
        <v>-384.7</v>
      </c>
      <c r="H1217">
        <v>10.5</v>
      </c>
      <c r="I1217">
        <v>320568782.330908</v>
      </c>
    </row>
    <row r="1218" spans="1:9" x14ac:dyDescent="0.25">
      <c r="A1218" s="20">
        <v>42275</v>
      </c>
      <c r="B1218" t="s">
        <v>44</v>
      </c>
      <c r="C1218" t="s">
        <v>45</v>
      </c>
      <c r="D1218">
        <v>30900.799999999999</v>
      </c>
      <c r="E1218">
        <v>27153.35</v>
      </c>
      <c r="F1218">
        <v>13.80106</v>
      </c>
      <c r="G1218">
        <v>3747.45</v>
      </c>
      <c r="H1218">
        <v>10.5</v>
      </c>
      <c r="I1218">
        <v>324610019.925578</v>
      </c>
    </row>
    <row r="1219" spans="1:9" x14ac:dyDescent="0.25">
      <c r="A1219" s="20">
        <v>42272</v>
      </c>
      <c r="B1219" t="s">
        <v>44</v>
      </c>
      <c r="C1219" t="s">
        <v>45</v>
      </c>
      <c r="D1219">
        <v>27153.35</v>
      </c>
      <c r="E1219">
        <v>26040.75</v>
      </c>
      <c r="F1219">
        <v>4.2725299999999997</v>
      </c>
      <c r="G1219">
        <v>1112.5999999999999</v>
      </c>
      <c r="H1219">
        <v>11.4</v>
      </c>
      <c r="I1219">
        <v>309681422.43754798</v>
      </c>
    </row>
    <row r="1220" spans="1:9" x14ac:dyDescent="0.25">
      <c r="A1220" s="20">
        <v>42271</v>
      </c>
      <c r="B1220" t="s">
        <v>44</v>
      </c>
      <c r="C1220" t="s">
        <v>45</v>
      </c>
      <c r="D1220">
        <v>26040.75</v>
      </c>
      <c r="E1220">
        <v>24437.7</v>
      </c>
      <c r="F1220">
        <v>6.5597399999999997</v>
      </c>
      <c r="G1220">
        <v>1603.05</v>
      </c>
      <c r="H1220">
        <v>11</v>
      </c>
      <c r="I1220">
        <v>286576023.28020602</v>
      </c>
    </row>
    <row r="1221" spans="1:9" x14ac:dyDescent="0.25">
      <c r="A1221" s="20">
        <v>42270</v>
      </c>
      <c r="B1221" t="s">
        <v>44</v>
      </c>
      <c r="C1221" t="s">
        <v>45</v>
      </c>
      <c r="D1221">
        <v>24437.7</v>
      </c>
      <c r="E1221">
        <v>25897.7</v>
      </c>
      <c r="F1221">
        <v>-5.6375700000000002</v>
      </c>
      <c r="G1221">
        <v>-1460</v>
      </c>
      <c r="H1221">
        <v>13.9</v>
      </c>
      <c r="I1221">
        <v>339803937.648193</v>
      </c>
    </row>
    <row r="1222" spans="1:9" x14ac:dyDescent="0.25">
      <c r="A1222" s="20">
        <v>42269</v>
      </c>
      <c r="B1222" t="s">
        <v>44</v>
      </c>
      <c r="C1222" t="s">
        <v>45</v>
      </c>
      <c r="D1222">
        <v>25897.7</v>
      </c>
      <c r="E1222">
        <v>21577.5</v>
      </c>
      <c r="F1222">
        <v>20.02178</v>
      </c>
      <c r="G1222">
        <v>4320.2</v>
      </c>
      <c r="H1222">
        <v>13.9</v>
      </c>
      <c r="I1222">
        <v>360105101.38153797</v>
      </c>
    </row>
    <row r="1223" spans="1:9" x14ac:dyDescent="0.25">
      <c r="A1223" s="20">
        <v>42268</v>
      </c>
      <c r="B1223" t="s">
        <v>44</v>
      </c>
      <c r="C1223" t="s">
        <v>45</v>
      </c>
      <c r="D1223">
        <v>21577.5</v>
      </c>
      <c r="E1223">
        <v>25820.25</v>
      </c>
      <c r="F1223">
        <v>-16.43187</v>
      </c>
      <c r="G1223">
        <v>-4242.75</v>
      </c>
      <c r="H1223">
        <v>16.3</v>
      </c>
      <c r="I1223">
        <v>351819123.60017103</v>
      </c>
    </row>
    <row r="1224" spans="1:9" x14ac:dyDescent="0.25">
      <c r="A1224" s="20">
        <v>42265</v>
      </c>
      <c r="B1224" t="s">
        <v>44</v>
      </c>
      <c r="C1224" t="s">
        <v>45</v>
      </c>
      <c r="D1224">
        <v>25820.25</v>
      </c>
      <c r="E1224">
        <v>23341.599999999999</v>
      </c>
      <c r="F1224">
        <v>10.619020000000001</v>
      </c>
      <c r="G1224">
        <v>2478.65</v>
      </c>
      <c r="H1224">
        <v>15.5</v>
      </c>
      <c r="I1224">
        <v>400340566.36020398</v>
      </c>
    </row>
    <row r="1225" spans="1:9" x14ac:dyDescent="0.25">
      <c r="A1225" s="20">
        <v>42264</v>
      </c>
      <c r="B1225" t="s">
        <v>44</v>
      </c>
      <c r="C1225" t="s">
        <v>45</v>
      </c>
      <c r="D1225">
        <v>23341.599999999999</v>
      </c>
      <c r="E1225">
        <v>20297.3</v>
      </c>
      <c r="F1225">
        <v>14.99855</v>
      </c>
      <c r="G1225">
        <v>3044.3</v>
      </c>
      <c r="H1225">
        <v>17.2</v>
      </c>
      <c r="I1225">
        <v>401590049.45085102</v>
      </c>
    </row>
    <row r="1226" spans="1:9" x14ac:dyDescent="0.25">
      <c r="A1226" s="20">
        <v>42263</v>
      </c>
      <c r="B1226" t="s">
        <v>44</v>
      </c>
      <c r="C1226" t="s">
        <v>45</v>
      </c>
      <c r="D1226">
        <v>20297.3</v>
      </c>
      <c r="E1226">
        <v>23657.9</v>
      </c>
      <c r="F1226">
        <v>-14.204980000000001</v>
      </c>
      <c r="G1226">
        <v>-3360.6</v>
      </c>
      <c r="H1226">
        <v>16.100000000000001</v>
      </c>
      <c r="I1226">
        <v>326886122.08549398</v>
      </c>
    </row>
    <row r="1227" spans="1:9" x14ac:dyDescent="0.25">
      <c r="A1227" s="20">
        <v>42262</v>
      </c>
      <c r="B1227" t="s">
        <v>44</v>
      </c>
      <c r="C1227" t="s">
        <v>45</v>
      </c>
      <c r="D1227">
        <v>23657.9</v>
      </c>
      <c r="E1227">
        <v>29867.599999999999</v>
      </c>
      <c r="F1227">
        <v>-20.790759999999999</v>
      </c>
      <c r="G1227">
        <v>-6209.7</v>
      </c>
      <c r="H1227">
        <v>14.8</v>
      </c>
      <c r="I1227">
        <v>350253001.42952102</v>
      </c>
    </row>
    <row r="1228" spans="1:9" x14ac:dyDescent="0.25">
      <c r="A1228" s="20">
        <v>42261</v>
      </c>
      <c r="B1228" t="s">
        <v>44</v>
      </c>
      <c r="C1228" t="s">
        <v>45</v>
      </c>
      <c r="D1228">
        <v>29867.599999999999</v>
      </c>
      <c r="E1228">
        <v>30008.25</v>
      </c>
      <c r="F1228">
        <v>-0.46870000000000001</v>
      </c>
      <c r="G1228">
        <v>-140.65</v>
      </c>
      <c r="H1228">
        <v>12.8</v>
      </c>
      <c r="I1228">
        <v>382451830.35756999</v>
      </c>
    </row>
    <row r="1229" spans="1:9" x14ac:dyDescent="0.25">
      <c r="A1229" s="20">
        <v>42258</v>
      </c>
      <c r="B1229" t="s">
        <v>44</v>
      </c>
      <c r="C1229" t="s">
        <v>45</v>
      </c>
      <c r="D1229">
        <v>30008.25</v>
      </c>
      <c r="E1229">
        <v>31397.55</v>
      </c>
      <c r="F1229">
        <v>-4.4248700000000003</v>
      </c>
      <c r="G1229">
        <v>-1389.3</v>
      </c>
      <c r="H1229">
        <v>11.8</v>
      </c>
      <c r="I1229">
        <v>354244590.48023802</v>
      </c>
    </row>
    <row r="1230" spans="1:9" x14ac:dyDescent="0.25">
      <c r="A1230" s="20">
        <v>42257</v>
      </c>
      <c r="B1230" t="s">
        <v>44</v>
      </c>
      <c r="C1230" t="s">
        <v>45</v>
      </c>
      <c r="D1230">
        <v>31397.55</v>
      </c>
      <c r="E1230">
        <v>33904.65</v>
      </c>
      <c r="F1230">
        <v>-7.3945600000000002</v>
      </c>
      <c r="G1230">
        <v>-2507.1</v>
      </c>
      <c r="H1230">
        <v>11.8</v>
      </c>
      <c r="I1230">
        <v>370645147.312249</v>
      </c>
    </row>
    <row r="1231" spans="1:9" x14ac:dyDescent="0.25">
      <c r="A1231" s="20">
        <v>42256</v>
      </c>
      <c r="B1231" t="s">
        <v>44</v>
      </c>
      <c r="C1231" t="s">
        <v>45</v>
      </c>
      <c r="D1231">
        <v>33904.65</v>
      </c>
      <c r="E1231">
        <v>31786.9</v>
      </c>
      <c r="F1231">
        <v>6.6623400000000004</v>
      </c>
      <c r="G1231">
        <v>2117.75</v>
      </c>
      <c r="H1231">
        <v>11.7</v>
      </c>
      <c r="I1231">
        <v>396850763.81626803</v>
      </c>
    </row>
    <row r="1232" spans="1:9" x14ac:dyDescent="0.25">
      <c r="A1232" s="20">
        <v>42255</v>
      </c>
      <c r="B1232" t="s">
        <v>44</v>
      </c>
      <c r="C1232" t="s">
        <v>45</v>
      </c>
      <c r="D1232">
        <v>31786.9</v>
      </c>
      <c r="E1232">
        <v>39478.550000000003</v>
      </c>
      <c r="F1232">
        <v>-19.48311</v>
      </c>
      <c r="G1232">
        <v>-7691.65</v>
      </c>
      <c r="H1232">
        <v>11.4</v>
      </c>
      <c r="I1232">
        <v>362526627.72291797</v>
      </c>
    </row>
    <row r="1233" spans="1:9" x14ac:dyDescent="0.25">
      <c r="A1233" s="20">
        <v>42251</v>
      </c>
      <c r="B1233" t="s">
        <v>44</v>
      </c>
      <c r="C1233" t="s">
        <v>45</v>
      </c>
      <c r="D1233">
        <v>39478.550000000003</v>
      </c>
      <c r="E1233">
        <v>33737.699999999997</v>
      </c>
      <c r="F1233">
        <v>17.01613</v>
      </c>
      <c r="G1233">
        <v>5740.85</v>
      </c>
      <c r="H1233">
        <v>9.6</v>
      </c>
      <c r="I1233">
        <v>379187788.08564597</v>
      </c>
    </row>
    <row r="1234" spans="1:9" x14ac:dyDescent="0.25">
      <c r="A1234" s="20">
        <v>42250</v>
      </c>
      <c r="B1234" t="s">
        <v>44</v>
      </c>
      <c r="C1234" t="s">
        <v>45</v>
      </c>
      <c r="D1234">
        <v>33737.699999999997</v>
      </c>
      <c r="E1234">
        <v>34143.65</v>
      </c>
      <c r="F1234">
        <v>-1.18895</v>
      </c>
      <c r="G1234">
        <v>-405.95</v>
      </c>
      <c r="H1234">
        <v>11.1</v>
      </c>
      <c r="I1234">
        <v>374654009.64826697</v>
      </c>
    </row>
    <row r="1235" spans="1:9" x14ac:dyDescent="0.25">
      <c r="A1235" s="20">
        <v>42249</v>
      </c>
      <c r="B1235" t="s">
        <v>44</v>
      </c>
      <c r="C1235" t="s">
        <v>45</v>
      </c>
      <c r="D1235">
        <v>34143.65</v>
      </c>
      <c r="E1235">
        <v>42810.45</v>
      </c>
      <c r="F1235">
        <v>-20.244589999999999</v>
      </c>
      <c r="G1235">
        <v>-8666.7999999999993</v>
      </c>
      <c r="H1235">
        <v>11.1</v>
      </c>
      <c r="I1235">
        <v>379162046.50960398</v>
      </c>
    </row>
    <row r="1236" spans="1:9" x14ac:dyDescent="0.25">
      <c r="A1236" s="20">
        <v>42248</v>
      </c>
      <c r="B1236" t="s">
        <v>44</v>
      </c>
      <c r="C1236" t="s">
        <v>45</v>
      </c>
      <c r="D1236">
        <v>42810.45</v>
      </c>
      <c r="E1236">
        <v>34811.4</v>
      </c>
      <c r="F1236">
        <v>22.978249999999999</v>
      </c>
      <c r="G1236">
        <v>7999.05</v>
      </c>
      <c r="H1236">
        <v>8</v>
      </c>
      <c r="I1236">
        <v>342693656.60833901</v>
      </c>
    </row>
    <row r="1237" spans="1:9" x14ac:dyDescent="0.25">
      <c r="A1237" s="20">
        <v>42247</v>
      </c>
      <c r="B1237" t="s">
        <v>44</v>
      </c>
      <c r="C1237" t="s">
        <v>45</v>
      </c>
      <c r="D1237">
        <v>34811.4</v>
      </c>
      <c r="E1237">
        <v>30128.35</v>
      </c>
      <c r="F1237">
        <v>15.543670000000001</v>
      </c>
      <c r="G1237">
        <v>4683.05</v>
      </c>
      <c r="H1237">
        <v>10.4</v>
      </c>
      <c r="I1237">
        <v>362209367.93627602</v>
      </c>
    </row>
    <row r="1238" spans="1:9" x14ac:dyDescent="0.25">
      <c r="A1238" s="20">
        <v>42244</v>
      </c>
      <c r="B1238" t="s">
        <v>44</v>
      </c>
      <c r="C1238" t="s">
        <v>45</v>
      </c>
      <c r="D1238">
        <v>30128.35</v>
      </c>
      <c r="E1238">
        <v>29438.05</v>
      </c>
      <c r="F1238">
        <v>2.3449200000000001</v>
      </c>
      <c r="G1238">
        <v>690.3</v>
      </c>
      <c r="H1238">
        <v>10.4</v>
      </c>
      <c r="I1238">
        <v>313482669.77090502</v>
      </c>
    </row>
    <row r="1239" spans="1:9" x14ac:dyDescent="0.25">
      <c r="A1239" s="20">
        <v>42243</v>
      </c>
      <c r="B1239" t="s">
        <v>44</v>
      </c>
      <c r="C1239" t="s">
        <v>45</v>
      </c>
      <c r="D1239">
        <v>29438.05</v>
      </c>
      <c r="E1239">
        <v>28606.55</v>
      </c>
      <c r="F1239">
        <v>2.9066800000000002</v>
      </c>
      <c r="G1239">
        <v>831.5</v>
      </c>
      <c r="H1239">
        <v>12.6</v>
      </c>
      <c r="I1239">
        <v>371063872.69889998</v>
      </c>
    </row>
    <row r="1240" spans="1:9" x14ac:dyDescent="0.25">
      <c r="A1240" s="20">
        <v>42242</v>
      </c>
      <c r="B1240" t="s">
        <v>44</v>
      </c>
      <c r="C1240" t="s">
        <v>45</v>
      </c>
      <c r="D1240">
        <v>28606.55</v>
      </c>
      <c r="E1240">
        <v>32466.45</v>
      </c>
      <c r="F1240">
        <v>-11.88889</v>
      </c>
      <c r="G1240">
        <v>-3859.9</v>
      </c>
      <c r="H1240">
        <v>12.5</v>
      </c>
      <c r="I1240">
        <v>357722237.80555999</v>
      </c>
    </row>
    <row r="1241" spans="1:9" x14ac:dyDescent="0.25">
      <c r="A1241" s="20">
        <v>42241</v>
      </c>
      <c r="B1241" t="s">
        <v>44</v>
      </c>
      <c r="C1241" t="s">
        <v>45</v>
      </c>
      <c r="D1241">
        <v>32466.45</v>
      </c>
      <c r="E1241">
        <v>32008.3</v>
      </c>
      <c r="F1241">
        <v>1.4313499999999999</v>
      </c>
      <c r="G1241">
        <v>458.15</v>
      </c>
      <c r="H1241">
        <v>13.6</v>
      </c>
      <c r="I1241">
        <v>441703022.04825699</v>
      </c>
    </row>
    <row r="1242" spans="1:9" x14ac:dyDescent="0.25">
      <c r="A1242" s="20">
        <v>42240</v>
      </c>
      <c r="B1242" t="s">
        <v>44</v>
      </c>
      <c r="C1242" t="s">
        <v>45</v>
      </c>
      <c r="D1242">
        <v>32008.3</v>
      </c>
      <c r="E1242">
        <v>21224.1</v>
      </c>
      <c r="F1242">
        <v>50.811109999999999</v>
      </c>
      <c r="G1242">
        <v>10784.2</v>
      </c>
      <c r="H1242">
        <v>16</v>
      </c>
      <c r="I1242">
        <v>512289854.05892003</v>
      </c>
    </row>
    <row r="1243" spans="1:9" x14ac:dyDescent="0.25">
      <c r="A1243" s="20">
        <v>42237</v>
      </c>
      <c r="B1243" t="s">
        <v>44</v>
      </c>
      <c r="C1243" t="s">
        <v>45</v>
      </c>
      <c r="D1243">
        <v>21224.1</v>
      </c>
      <c r="E1243">
        <v>16559.2</v>
      </c>
      <c r="F1243">
        <v>28.171050000000001</v>
      </c>
      <c r="G1243">
        <v>4664.8999999999996</v>
      </c>
      <c r="H1243">
        <v>16</v>
      </c>
      <c r="I1243">
        <v>339689739.58416802</v>
      </c>
    </row>
    <row r="1244" spans="1:9" x14ac:dyDescent="0.25">
      <c r="A1244" s="20">
        <v>42236</v>
      </c>
      <c r="B1244" t="s">
        <v>44</v>
      </c>
      <c r="C1244" t="s">
        <v>45</v>
      </c>
      <c r="D1244">
        <v>16559.2</v>
      </c>
      <c r="E1244">
        <v>13811</v>
      </c>
      <c r="F1244">
        <v>19.898630000000001</v>
      </c>
      <c r="G1244">
        <v>2748.2</v>
      </c>
      <c r="H1244">
        <v>18.399999999999999</v>
      </c>
      <c r="I1244">
        <v>304770530.47479802</v>
      </c>
    </row>
    <row r="1245" spans="1:9" x14ac:dyDescent="0.25">
      <c r="A1245" s="20">
        <v>42235</v>
      </c>
      <c r="B1245" t="s">
        <v>44</v>
      </c>
      <c r="C1245" t="s">
        <v>45</v>
      </c>
      <c r="D1245">
        <v>13811</v>
      </c>
      <c r="E1245">
        <v>12877.4</v>
      </c>
      <c r="F1245">
        <v>7.2499099999999999</v>
      </c>
      <c r="G1245">
        <v>933.6</v>
      </c>
      <c r="H1245">
        <v>20.3</v>
      </c>
      <c r="I1245">
        <v>280431065.97344202</v>
      </c>
    </row>
    <row r="1246" spans="1:9" x14ac:dyDescent="0.25">
      <c r="A1246" s="20">
        <v>42234</v>
      </c>
      <c r="B1246" t="s">
        <v>44</v>
      </c>
      <c r="C1246" t="s">
        <v>45</v>
      </c>
      <c r="D1246">
        <v>12877.4</v>
      </c>
      <c r="E1246">
        <v>12600</v>
      </c>
      <c r="F1246">
        <v>2.2015899999999999</v>
      </c>
      <c r="G1246">
        <v>277.39999999999998</v>
      </c>
      <c r="H1246">
        <v>17.399999999999999</v>
      </c>
      <c r="I1246">
        <v>224129945.10943499</v>
      </c>
    </row>
    <row r="1247" spans="1:9" x14ac:dyDescent="0.25">
      <c r="A1247" s="20">
        <v>42233</v>
      </c>
      <c r="B1247" t="s">
        <v>44</v>
      </c>
      <c r="C1247" t="s">
        <v>45</v>
      </c>
      <c r="D1247">
        <v>12600</v>
      </c>
      <c r="E1247">
        <v>12831.4</v>
      </c>
      <c r="F1247">
        <v>-1.80339</v>
      </c>
      <c r="G1247">
        <v>-231.4</v>
      </c>
      <c r="H1247">
        <v>18.600000000000001</v>
      </c>
      <c r="I1247">
        <v>234421824.000099</v>
      </c>
    </row>
    <row r="1248" spans="1:9" x14ac:dyDescent="0.25">
      <c r="A1248" s="20">
        <v>42230</v>
      </c>
      <c r="B1248" t="s">
        <v>44</v>
      </c>
      <c r="C1248" t="s">
        <v>45</v>
      </c>
      <c r="D1248">
        <v>12831.4</v>
      </c>
      <c r="E1248">
        <v>12733.9</v>
      </c>
      <c r="F1248">
        <v>0.76566999999999996</v>
      </c>
      <c r="G1248">
        <v>97.5</v>
      </c>
      <c r="H1248">
        <v>18.600000000000001</v>
      </c>
      <c r="I1248">
        <v>238726999.40276799</v>
      </c>
    </row>
    <row r="1249" spans="1:9" x14ac:dyDescent="0.25">
      <c r="A1249" s="20">
        <v>42229</v>
      </c>
      <c r="B1249" t="s">
        <v>44</v>
      </c>
      <c r="C1249" t="s">
        <v>45</v>
      </c>
      <c r="D1249">
        <v>12733.9</v>
      </c>
      <c r="E1249">
        <v>13064.8</v>
      </c>
      <c r="F1249">
        <v>-2.5327600000000001</v>
      </c>
      <c r="G1249">
        <v>-330.9</v>
      </c>
      <c r="H1249">
        <v>18.600000000000001</v>
      </c>
      <c r="I1249">
        <v>236913021.002767</v>
      </c>
    </row>
    <row r="1250" spans="1:9" x14ac:dyDescent="0.25">
      <c r="A1250" s="20">
        <v>42228</v>
      </c>
      <c r="B1250" t="s">
        <v>44</v>
      </c>
      <c r="C1250" t="s">
        <v>45</v>
      </c>
      <c r="D1250">
        <v>13064.8</v>
      </c>
      <c r="E1250">
        <v>13396.3</v>
      </c>
      <c r="F1250">
        <v>-2.4745599999999999</v>
      </c>
      <c r="G1250">
        <v>-331.5</v>
      </c>
      <c r="H1250">
        <v>17.399999999999999</v>
      </c>
      <c r="I1250">
        <v>227391624.61877</v>
      </c>
    </row>
    <row r="1251" spans="1:9" x14ac:dyDescent="0.25">
      <c r="A1251" s="20">
        <v>42227</v>
      </c>
      <c r="B1251" t="s">
        <v>44</v>
      </c>
      <c r="C1251" t="s">
        <v>45</v>
      </c>
      <c r="D1251">
        <v>13396.3</v>
      </c>
      <c r="E1251">
        <v>12231.15</v>
      </c>
      <c r="F1251">
        <v>9.5260899999999999</v>
      </c>
      <c r="G1251">
        <v>1165.1500000000001</v>
      </c>
      <c r="H1251">
        <v>21.3</v>
      </c>
      <c r="I1251">
        <v>285406921.17877197</v>
      </c>
    </row>
    <row r="1252" spans="1:9" x14ac:dyDescent="0.25">
      <c r="A1252" s="20">
        <v>42226</v>
      </c>
      <c r="B1252" t="s">
        <v>44</v>
      </c>
      <c r="C1252" t="s">
        <v>45</v>
      </c>
      <c r="D1252">
        <v>12231.15</v>
      </c>
      <c r="E1252">
        <v>13060</v>
      </c>
      <c r="F1252">
        <v>-6.3464799999999997</v>
      </c>
      <c r="G1252">
        <v>-828.85</v>
      </c>
      <c r="H1252">
        <v>24.7</v>
      </c>
      <c r="I1252">
        <v>302169419.17609698</v>
      </c>
    </row>
    <row r="1253" spans="1:9" x14ac:dyDescent="0.25">
      <c r="A1253" s="20">
        <v>42223</v>
      </c>
      <c r="B1253" t="s">
        <v>44</v>
      </c>
      <c r="C1253" t="s">
        <v>45</v>
      </c>
      <c r="D1253">
        <v>13060</v>
      </c>
      <c r="E1253">
        <v>13416.7</v>
      </c>
      <c r="F1253">
        <v>-2.65863</v>
      </c>
      <c r="G1253">
        <v>-356.7</v>
      </c>
      <c r="H1253">
        <v>23.5</v>
      </c>
      <c r="I1253">
        <v>306974081.06677002</v>
      </c>
    </row>
    <row r="1254" spans="1:9" x14ac:dyDescent="0.25">
      <c r="A1254" s="20">
        <v>42222</v>
      </c>
      <c r="B1254" t="s">
        <v>44</v>
      </c>
      <c r="C1254" t="s">
        <v>45</v>
      </c>
      <c r="D1254">
        <v>13416.7</v>
      </c>
      <c r="E1254">
        <v>12744.7</v>
      </c>
      <c r="F1254">
        <v>5.27278</v>
      </c>
      <c r="G1254">
        <v>672</v>
      </c>
      <c r="H1254">
        <v>23.5</v>
      </c>
      <c r="I1254">
        <v>315358281.274773</v>
      </c>
    </row>
    <row r="1255" spans="1:9" x14ac:dyDescent="0.25">
      <c r="A1255" s="20">
        <v>42221</v>
      </c>
      <c r="B1255" t="s">
        <v>44</v>
      </c>
      <c r="C1255" t="s">
        <v>45</v>
      </c>
      <c r="D1255">
        <v>12744.7</v>
      </c>
      <c r="E1255">
        <v>12966.05</v>
      </c>
      <c r="F1255">
        <v>-1.7071499999999999</v>
      </c>
      <c r="G1255">
        <v>-221.35</v>
      </c>
      <c r="H1255">
        <v>23.5</v>
      </c>
      <c r="I1255">
        <v>299562983.99476701</v>
      </c>
    </row>
    <row r="1256" spans="1:9" x14ac:dyDescent="0.25">
      <c r="A1256" s="20">
        <v>42220</v>
      </c>
      <c r="B1256" t="s">
        <v>44</v>
      </c>
      <c r="C1256" t="s">
        <v>45</v>
      </c>
      <c r="D1256">
        <v>12966.05</v>
      </c>
      <c r="E1256">
        <v>12646.95</v>
      </c>
      <c r="F1256">
        <v>2.5231400000000002</v>
      </c>
      <c r="G1256">
        <v>319.10000000000002</v>
      </c>
      <c r="H1256">
        <v>23.7</v>
      </c>
      <c r="I1256">
        <v>307359005.08543599</v>
      </c>
    </row>
    <row r="1257" spans="1:9" x14ac:dyDescent="0.25">
      <c r="A1257" s="20">
        <v>42219</v>
      </c>
      <c r="B1257" t="s">
        <v>44</v>
      </c>
      <c r="C1257" t="s">
        <v>45</v>
      </c>
      <c r="D1257">
        <v>12646.95</v>
      </c>
      <c r="E1257">
        <v>12896.65</v>
      </c>
      <c r="F1257">
        <v>-1.9361600000000001</v>
      </c>
      <c r="G1257">
        <v>-249.7</v>
      </c>
      <c r="H1257">
        <v>23.7</v>
      </c>
      <c r="I1257">
        <v>299794769.36809999</v>
      </c>
    </row>
    <row r="1258" spans="1:9" x14ac:dyDescent="0.25">
      <c r="A1258" s="20">
        <v>42216</v>
      </c>
      <c r="B1258" t="s">
        <v>44</v>
      </c>
      <c r="C1258" t="s">
        <v>45</v>
      </c>
      <c r="D1258">
        <v>12896.65</v>
      </c>
      <c r="E1258">
        <v>12838.3</v>
      </c>
      <c r="F1258">
        <v>0.45450000000000002</v>
      </c>
      <c r="G1258">
        <v>58.35</v>
      </c>
      <c r="H1258">
        <v>23.7</v>
      </c>
      <c r="I1258">
        <v>305713884.56276798</v>
      </c>
    </row>
    <row r="1259" spans="1:9" x14ac:dyDescent="0.25">
      <c r="A1259" s="20">
        <v>42215</v>
      </c>
      <c r="B1259" t="s">
        <v>44</v>
      </c>
      <c r="C1259" t="s">
        <v>45</v>
      </c>
      <c r="D1259">
        <v>12838.3</v>
      </c>
      <c r="E1259">
        <v>13055.95</v>
      </c>
      <c r="F1259">
        <v>-1.66706</v>
      </c>
      <c r="G1259">
        <v>-217.65</v>
      </c>
      <c r="H1259">
        <v>23.9</v>
      </c>
      <c r="I1259">
        <v>306898363.25876802</v>
      </c>
    </row>
    <row r="1260" spans="1:9" x14ac:dyDescent="0.25">
      <c r="A1260" s="20">
        <v>42214</v>
      </c>
      <c r="B1260" t="s">
        <v>44</v>
      </c>
      <c r="C1260" t="s">
        <v>45</v>
      </c>
      <c r="D1260">
        <v>13055.95</v>
      </c>
      <c r="E1260">
        <v>13518</v>
      </c>
      <c r="F1260">
        <v>-3.41804</v>
      </c>
      <c r="G1260">
        <v>-462.05</v>
      </c>
      <c r="H1260">
        <v>23</v>
      </c>
      <c r="I1260">
        <v>300350911.19476998</v>
      </c>
    </row>
    <row r="1261" spans="1:9" x14ac:dyDescent="0.25">
      <c r="A1261" s="20">
        <v>42213</v>
      </c>
      <c r="B1261" t="s">
        <v>44</v>
      </c>
      <c r="C1261" t="s">
        <v>45</v>
      </c>
      <c r="D1261">
        <v>13518</v>
      </c>
      <c r="E1261">
        <v>16140.05</v>
      </c>
      <c r="F1261">
        <v>-16.245609999999999</v>
      </c>
      <c r="G1261">
        <v>-2622.05</v>
      </c>
      <c r="H1261">
        <v>23</v>
      </c>
      <c r="I1261">
        <v>310980328.32010698</v>
      </c>
    </row>
    <row r="1262" spans="1:9" x14ac:dyDescent="0.25">
      <c r="A1262" s="20">
        <v>42212</v>
      </c>
      <c r="B1262" t="s">
        <v>44</v>
      </c>
      <c r="C1262" t="s">
        <v>45</v>
      </c>
      <c r="D1262">
        <v>16140.05</v>
      </c>
      <c r="E1262">
        <v>14551.1</v>
      </c>
      <c r="F1262">
        <v>10.919790000000001</v>
      </c>
      <c r="G1262">
        <v>1588.95</v>
      </c>
      <c r="H1262">
        <v>21.1</v>
      </c>
      <c r="I1262">
        <v>340634248.84546101</v>
      </c>
    </row>
    <row r="1263" spans="1:9" x14ac:dyDescent="0.25">
      <c r="A1263" s="20">
        <v>42209</v>
      </c>
      <c r="B1263" t="s">
        <v>44</v>
      </c>
      <c r="C1263" t="s">
        <v>45</v>
      </c>
      <c r="D1263">
        <v>14551.1</v>
      </c>
      <c r="E1263">
        <v>13431.3</v>
      </c>
      <c r="F1263">
        <v>8.3372399999999995</v>
      </c>
      <c r="G1263">
        <v>1119.8</v>
      </c>
      <c r="H1263">
        <v>23.5</v>
      </c>
      <c r="I1263">
        <v>342022247.397448</v>
      </c>
    </row>
    <row r="1264" spans="1:9" x14ac:dyDescent="0.25">
      <c r="A1264" s="20">
        <v>42208</v>
      </c>
      <c r="B1264" t="s">
        <v>44</v>
      </c>
      <c r="C1264" t="s">
        <v>45</v>
      </c>
      <c r="D1264">
        <v>13431.3</v>
      </c>
      <c r="E1264">
        <v>13245.05</v>
      </c>
      <c r="F1264">
        <v>1.4061900000000001</v>
      </c>
      <c r="G1264">
        <v>186.25</v>
      </c>
      <c r="H1264">
        <v>25.3</v>
      </c>
      <c r="I1264">
        <v>339877792.91210598</v>
      </c>
    </row>
    <row r="1265" spans="1:9" x14ac:dyDescent="0.25">
      <c r="A1265" s="20">
        <v>42207</v>
      </c>
      <c r="B1265" t="s">
        <v>44</v>
      </c>
      <c r="C1265" t="s">
        <v>45</v>
      </c>
      <c r="D1265">
        <v>13245.05</v>
      </c>
      <c r="E1265">
        <v>13343.25</v>
      </c>
      <c r="F1265">
        <v>-0.73594999999999999</v>
      </c>
      <c r="G1265">
        <v>-98.2</v>
      </c>
      <c r="H1265">
        <v>26.1</v>
      </c>
      <c r="I1265">
        <v>345760794.04543799</v>
      </c>
    </row>
    <row r="1266" spans="1:9" x14ac:dyDescent="0.25">
      <c r="A1266" s="20">
        <v>42206</v>
      </c>
      <c r="B1266" t="s">
        <v>44</v>
      </c>
      <c r="C1266" t="s">
        <v>45</v>
      </c>
      <c r="D1266">
        <v>13343.25</v>
      </c>
      <c r="E1266">
        <v>13354.85</v>
      </c>
      <c r="F1266">
        <v>-8.6860000000000007E-2</v>
      </c>
      <c r="G1266">
        <v>-11.6</v>
      </c>
      <c r="H1266">
        <v>24.5</v>
      </c>
      <c r="I1266">
        <v>326975095.88010502</v>
      </c>
    </row>
    <row r="1267" spans="1:9" x14ac:dyDescent="0.25">
      <c r="A1267" s="20">
        <v>42205</v>
      </c>
      <c r="B1267" t="s">
        <v>44</v>
      </c>
      <c r="C1267" t="s">
        <v>45</v>
      </c>
      <c r="D1267">
        <v>13354.85</v>
      </c>
      <c r="E1267">
        <v>13773.7</v>
      </c>
      <c r="F1267">
        <v>-3.04094</v>
      </c>
      <c r="G1267">
        <v>-418.85</v>
      </c>
      <c r="H1267">
        <v>28.7</v>
      </c>
      <c r="I1267">
        <v>383349722.79743898</v>
      </c>
    </row>
    <row r="1268" spans="1:9" x14ac:dyDescent="0.25">
      <c r="A1268" s="20">
        <v>42202</v>
      </c>
      <c r="B1268" t="s">
        <v>44</v>
      </c>
      <c r="C1268" t="s">
        <v>45</v>
      </c>
      <c r="D1268">
        <v>13773.7</v>
      </c>
      <c r="E1268">
        <v>13856.05</v>
      </c>
      <c r="F1268">
        <v>-0.59433000000000002</v>
      </c>
      <c r="G1268">
        <v>-82.35</v>
      </c>
      <c r="H1268">
        <v>28.7</v>
      </c>
      <c r="I1268">
        <v>395372772.95477498</v>
      </c>
    </row>
    <row r="1269" spans="1:9" x14ac:dyDescent="0.25">
      <c r="A1269" s="20">
        <v>42201</v>
      </c>
      <c r="B1269" t="s">
        <v>44</v>
      </c>
      <c r="C1269" t="s">
        <v>45</v>
      </c>
      <c r="D1269">
        <v>13856.05</v>
      </c>
      <c r="E1269">
        <v>15740.1</v>
      </c>
      <c r="F1269">
        <v>-11.969749999999999</v>
      </c>
      <c r="G1269">
        <v>-1884.05</v>
      </c>
      <c r="H1269">
        <v>28.7</v>
      </c>
      <c r="I1269">
        <v>397736622.018776</v>
      </c>
    </row>
    <row r="1270" spans="1:9" x14ac:dyDescent="0.25">
      <c r="A1270" s="20">
        <v>42200</v>
      </c>
      <c r="B1270" t="s">
        <v>44</v>
      </c>
      <c r="C1270" t="s">
        <v>45</v>
      </c>
      <c r="D1270">
        <v>15740.1</v>
      </c>
      <c r="E1270">
        <v>16161.05</v>
      </c>
      <c r="F1270">
        <v>-2.6047199999999999</v>
      </c>
      <c r="G1270">
        <v>-420.95</v>
      </c>
      <c r="H1270">
        <v>22.3</v>
      </c>
      <c r="I1270">
        <v>351081461.424124</v>
      </c>
    </row>
    <row r="1271" spans="1:9" x14ac:dyDescent="0.25">
      <c r="A1271" s="20">
        <v>42199</v>
      </c>
      <c r="B1271" t="s">
        <v>44</v>
      </c>
      <c r="C1271" t="s">
        <v>45</v>
      </c>
      <c r="D1271">
        <v>16161.05</v>
      </c>
      <c r="E1271">
        <v>16373.45</v>
      </c>
      <c r="F1271">
        <v>-1.29722</v>
      </c>
      <c r="G1271">
        <v>-212.4</v>
      </c>
      <c r="H1271">
        <v>21.3</v>
      </c>
      <c r="I1271">
        <v>344309661.88546097</v>
      </c>
    </row>
    <row r="1272" spans="1:9" x14ac:dyDescent="0.25">
      <c r="A1272" s="20">
        <v>42198</v>
      </c>
      <c r="B1272" t="s">
        <v>44</v>
      </c>
      <c r="C1272" t="s">
        <v>45</v>
      </c>
      <c r="D1272">
        <v>16373.45</v>
      </c>
      <c r="E1272">
        <v>20756.150000000001</v>
      </c>
      <c r="F1272">
        <v>-21.115189999999998</v>
      </c>
      <c r="G1272">
        <v>-4382.7</v>
      </c>
      <c r="H1272">
        <v>19.3</v>
      </c>
      <c r="I1272">
        <v>316087924.061463</v>
      </c>
    </row>
    <row r="1273" spans="1:9" x14ac:dyDescent="0.25">
      <c r="A1273" s="20">
        <v>42195</v>
      </c>
      <c r="B1273" t="s">
        <v>44</v>
      </c>
      <c r="C1273" t="s">
        <v>45</v>
      </c>
      <c r="D1273">
        <v>20756.150000000001</v>
      </c>
      <c r="E1273">
        <v>25305.25</v>
      </c>
      <c r="F1273">
        <v>-17.976900000000001</v>
      </c>
      <c r="G1273">
        <v>-4549.1000000000004</v>
      </c>
      <c r="H1273">
        <v>14.5</v>
      </c>
      <c r="I1273">
        <v>301066018.50949699</v>
      </c>
    </row>
    <row r="1274" spans="1:9" x14ac:dyDescent="0.25">
      <c r="A1274" s="20">
        <v>42194</v>
      </c>
      <c r="B1274" t="s">
        <v>44</v>
      </c>
      <c r="C1274" t="s">
        <v>45</v>
      </c>
      <c r="D1274">
        <v>25305.25</v>
      </c>
      <c r="E1274">
        <v>24086.5</v>
      </c>
      <c r="F1274">
        <v>5.0598900000000002</v>
      </c>
      <c r="G1274">
        <v>1218.75</v>
      </c>
      <c r="H1274">
        <v>13.5</v>
      </c>
      <c r="I1274">
        <v>341745039.42686701</v>
      </c>
    </row>
    <row r="1275" spans="1:9" x14ac:dyDescent="0.25">
      <c r="A1275" s="20">
        <v>42193</v>
      </c>
      <c r="B1275" t="s">
        <v>44</v>
      </c>
      <c r="C1275" t="s">
        <v>45</v>
      </c>
      <c r="D1275">
        <v>24086.5</v>
      </c>
      <c r="E1275">
        <v>19876.2</v>
      </c>
      <c r="F1275">
        <v>21.18262</v>
      </c>
      <c r="G1275">
        <v>4210.3</v>
      </c>
      <c r="H1275">
        <v>14.7</v>
      </c>
      <c r="I1275">
        <v>354189734.42685699</v>
      </c>
    </row>
    <row r="1276" spans="1:9" x14ac:dyDescent="0.25">
      <c r="A1276" s="20">
        <v>42192</v>
      </c>
      <c r="B1276" t="s">
        <v>44</v>
      </c>
      <c r="C1276" t="s">
        <v>45</v>
      </c>
      <c r="D1276">
        <v>19876.2</v>
      </c>
      <c r="E1276">
        <v>21878.6</v>
      </c>
      <c r="F1276">
        <v>-9.1523199999999996</v>
      </c>
      <c r="G1276">
        <v>-2002.4</v>
      </c>
      <c r="H1276">
        <v>16.399999999999999</v>
      </c>
      <c r="I1276">
        <v>326067205.88815701</v>
      </c>
    </row>
    <row r="1277" spans="1:9" x14ac:dyDescent="0.25">
      <c r="A1277" s="20">
        <v>42191</v>
      </c>
      <c r="B1277" t="s">
        <v>44</v>
      </c>
      <c r="C1277" t="s">
        <v>45</v>
      </c>
      <c r="D1277">
        <v>21878.6</v>
      </c>
      <c r="E1277">
        <v>21072.9</v>
      </c>
      <c r="F1277">
        <v>3.8233899999999998</v>
      </c>
      <c r="G1277">
        <v>805.7</v>
      </c>
      <c r="H1277">
        <v>16.399999999999999</v>
      </c>
      <c r="I1277">
        <v>358916390.99750602</v>
      </c>
    </row>
    <row r="1278" spans="1:9" x14ac:dyDescent="0.25">
      <c r="A1278" s="20">
        <v>42187</v>
      </c>
      <c r="B1278" t="s">
        <v>44</v>
      </c>
      <c r="C1278" t="s">
        <v>45</v>
      </c>
      <c r="D1278">
        <v>21072.9</v>
      </c>
      <c r="E1278">
        <v>18878.55</v>
      </c>
      <c r="F1278">
        <v>11.62351</v>
      </c>
      <c r="G1278">
        <v>2194.35</v>
      </c>
      <c r="H1278">
        <v>16.399999999999999</v>
      </c>
      <c r="I1278">
        <v>345698957.69616699</v>
      </c>
    </row>
    <row r="1279" spans="1:9" x14ac:dyDescent="0.25">
      <c r="A1279" s="20">
        <v>42186</v>
      </c>
      <c r="B1279" t="s">
        <v>44</v>
      </c>
      <c r="C1279" t="s">
        <v>45</v>
      </c>
      <c r="D1279">
        <v>18878.55</v>
      </c>
      <c r="E1279">
        <v>22254.05</v>
      </c>
      <c r="F1279">
        <v>-15.16803</v>
      </c>
      <c r="G1279">
        <v>-3375.5</v>
      </c>
      <c r="H1279">
        <v>19.8</v>
      </c>
      <c r="I1279">
        <v>373887920.75214899</v>
      </c>
    </row>
    <row r="1280" spans="1:9" x14ac:dyDescent="0.25">
      <c r="A1280" s="20">
        <v>42185</v>
      </c>
      <c r="B1280" t="s">
        <v>44</v>
      </c>
      <c r="C1280" t="s">
        <v>45</v>
      </c>
      <c r="D1280">
        <v>22254.05</v>
      </c>
      <c r="E1280">
        <v>22380.55</v>
      </c>
      <c r="F1280">
        <v>-0.56521999999999994</v>
      </c>
      <c r="G1280">
        <v>-126.5</v>
      </c>
      <c r="H1280">
        <v>19.399999999999999</v>
      </c>
      <c r="I1280">
        <v>431837763.20550901</v>
      </c>
    </row>
    <row r="1281" spans="1:9" x14ac:dyDescent="0.25">
      <c r="A1281" s="20">
        <v>42184</v>
      </c>
      <c r="B1281" t="s">
        <v>44</v>
      </c>
      <c r="C1281" t="s">
        <v>45</v>
      </c>
      <c r="D1281">
        <v>22380.55</v>
      </c>
      <c r="E1281">
        <v>16660.150000000001</v>
      </c>
      <c r="F1281">
        <v>34.335830000000001</v>
      </c>
      <c r="G1281">
        <v>5720.4</v>
      </c>
      <c r="H1281">
        <v>22.3</v>
      </c>
      <c r="I1281">
        <v>499196078.898844</v>
      </c>
    </row>
    <row r="1282" spans="1:9" x14ac:dyDescent="0.25">
      <c r="A1282" s="20">
        <v>42181</v>
      </c>
      <c r="B1282" t="s">
        <v>44</v>
      </c>
      <c r="C1282" t="s">
        <v>45</v>
      </c>
      <c r="D1282">
        <v>16660.150000000001</v>
      </c>
      <c r="E1282">
        <v>16918.95</v>
      </c>
      <c r="F1282">
        <v>-1.52965</v>
      </c>
      <c r="G1282">
        <v>-258.8</v>
      </c>
      <c r="H1282">
        <v>28</v>
      </c>
      <c r="I1282">
        <v>466565945.80279797</v>
      </c>
    </row>
    <row r="1283" spans="1:9" x14ac:dyDescent="0.25">
      <c r="A1283" s="20">
        <v>42180</v>
      </c>
      <c r="B1283" t="s">
        <v>44</v>
      </c>
      <c r="C1283" t="s">
        <v>45</v>
      </c>
      <c r="D1283">
        <v>16918.95</v>
      </c>
      <c r="E1283">
        <v>16833.900000000001</v>
      </c>
      <c r="F1283">
        <v>0.50522999999999996</v>
      </c>
      <c r="G1283">
        <v>85.05</v>
      </c>
      <c r="H1283">
        <v>28.8</v>
      </c>
      <c r="I1283">
        <v>487348775.64813399</v>
      </c>
    </row>
    <row r="1284" spans="1:9" x14ac:dyDescent="0.25">
      <c r="A1284" s="20">
        <v>42179</v>
      </c>
      <c r="B1284" t="s">
        <v>44</v>
      </c>
      <c r="C1284" t="s">
        <v>45</v>
      </c>
      <c r="D1284">
        <v>16833.900000000001</v>
      </c>
      <c r="E1284">
        <v>15800.35</v>
      </c>
      <c r="F1284">
        <v>6.5413100000000002</v>
      </c>
      <c r="G1284">
        <v>1033.55</v>
      </c>
      <c r="H1284">
        <v>30.3</v>
      </c>
      <c r="I1284">
        <v>510149768.336133</v>
      </c>
    </row>
    <row r="1285" spans="1:9" x14ac:dyDescent="0.25">
      <c r="A1285" s="20">
        <v>42178</v>
      </c>
      <c r="B1285" t="s">
        <v>44</v>
      </c>
      <c r="C1285" t="s">
        <v>45</v>
      </c>
      <c r="D1285">
        <v>15800.35</v>
      </c>
      <c r="E1285">
        <v>16769.849999999999</v>
      </c>
      <c r="F1285">
        <v>-5.7812099999999997</v>
      </c>
      <c r="G1285">
        <v>-969.5</v>
      </c>
      <c r="H1285">
        <v>30.3</v>
      </c>
      <c r="I1285">
        <v>478828132.05079198</v>
      </c>
    </row>
    <row r="1286" spans="1:9" x14ac:dyDescent="0.25">
      <c r="A1286" s="20">
        <v>42177</v>
      </c>
      <c r="B1286" t="s">
        <v>44</v>
      </c>
      <c r="C1286" t="s">
        <v>45</v>
      </c>
      <c r="D1286">
        <v>16769.849999999999</v>
      </c>
      <c r="E1286">
        <v>18918.400000000001</v>
      </c>
      <c r="F1286">
        <v>-11.35693</v>
      </c>
      <c r="G1286">
        <v>-2148.5500000000002</v>
      </c>
      <c r="H1286">
        <v>27.3</v>
      </c>
      <c r="I1286">
        <v>457899189.06413299</v>
      </c>
    </row>
    <row r="1287" spans="1:9" x14ac:dyDescent="0.25">
      <c r="A1287" s="20">
        <v>42174</v>
      </c>
      <c r="B1287" t="s">
        <v>44</v>
      </c>
      <c r="C1287" t="s">
        <v>45</v>
      </c>
      <c r="D1287">
        <v>18918.400000000001</v>
      </c>
      <c r="E1287">
        <v>17861.650000000001</v>
      </c>
      <c r="F1287">
        <v>5.9163100000000002</v>
      </c>
      <c r="G1287">
        <v>1056.75</v>
      </c>
      <c r="H1287">
        <v>23.3</v>
      </c>
      <c r="I1287">
        <v>440891546.28281599</v>
      </c>
    </row>
    <row r="1288" spans="1:9" x14ac:dyDescent="0.25">
      <c r="A1288" s="20">
        <v>42173</v>
      </c>
      <c r="B1288" t="s">
        <v>44</v>
      </c>
      <c r="C1288" t="s">
        <v>45</v>
      </c>
      <c r="D1288">
        <v>17861.650000000001</v>
      </c>
      <c r="E1288">
        <v>19457.400000000001</v>
      </c>
      <c r="F1288">
        <v>-8.2012499999999999</v>
      </c>
      <c r="G1288">
        <v>-1595.75</v>
      </c>
      <c r="H1288">
        <v>21.1</v>
      </c>
      <c r="I1288">
        <v>376968456.162808</v>
      </c>
    </row>
    <row r="1289" spans="1:9" x14ac:dyDescent="0.25">
      <c r="A1289" s="20">
        <v>42172</v>
      </c>
      <c r="B1289" t="s">
        <v>44</v>
      </c>
      <c r="C1289" t="s">
        <v>45</v>
      </c>
      <c r="D1289">
        <v>19457.400000000001</v>
      </c>
      <c r="E1289">
        <v>19523.75</v>
      </c>
      <c r="F1289">
        <v>-0.33983999999999998</v>
      </c>
      <c r="G1289">
        <v>-66.349999999999994</v>
      </c>
      <c r="H1289">
        <v>17.600000000000001</v>
      </c>
      <c r="I1289">
        <v>342545710.97615403</v>
      </c>
    </row>
    <row r="1290" spans="1:9" x14ac:dyDescent="0.25">
      <c r="A1290" s="20">
        <v>42171</v>
      </c>
      <c r="B1290" t="s">
        <v>44</v>
      </c>
      <c r="C1290" t="s">
        <v>45</v>
      </c>
      <c r="D1290">
        <v>19523.75</v>
      </c>
      <c r="E1290">
        <v>20508.400000000001</v>
      </c>
      <c r="F1290">
        <v>-4.8011999999999997</v>
      </c>
      <c r="G1290">
        <v>-984.65</v>
      </c>
      <c r="H1290">
        <v>16.399999999999999</v>
      </c>
      <c r="I1290">
        <v>320285296.53348798</v>
      </c>
    </row>
    <row r="1291" spans="1:9" x14ac:dyDescent="0.25">
      <c r="A1291" s="20">
        <v>42170</v>
      </c>
      <c r="B1291" t="s">
        <v>44</v>
      </c>
      <c r="C1291" t="s">
        <v>45</v>
      </c>
      <c r="D1291">
        <v>20508.400000000001</v>
      </c>
      <c r="E1291">
        <v>18751.95</v>
      </c>
      <c r="F1291">
        <v>9.3667599999999993</v>
      </c>
      <c r="G1291">
        <v>1756.45</v>
      </c>
      <c r="H1291">
        <v>18.8</v>
      </c>
      <c r="I1291">
        <v>385658547.88282901</v>
      </c>
    </row>
    <row r="1292" spans="1:9" x14ac:dyDescent="0.25">
      <c r="A1292" s="20">
        <v>42167</v>
      </c>
      <c r="B1292" t="s">
        <v>44</v>
      </c>
      <c r="C1292" t="s">
        <v>45</v>
      </c>
      <c r="D1292">
        <v>18751.95</v>
      </c>
      <c r="E1292">
        <v>17985.150000000001</v>
      </c>
      <c r="F1292">
        <v>4.2635199999999998</v>
      </c>
      <c r="G1292">
        <v>766.8</v>
      </c>
      <c r="H1292">
        <v>21.2</v>
      </c>
      <c r="I1292">
        <v>397633349.56814802</v>
      </c>
    </row>
    <row r="1293" spans="1:9" x14ac:dyDescent="0.25">
      <c r="A1293" s="20">
        <v>42166</v>
      </c>
      <c r="B1293" t="s">
        <v>44</v>
      </c>
      <c r="C1293" t="s">
        <v>45</v>
      </c>
      <c r="D1293">
        <v>17985.150000000001</v>
      </c>
      <c r="E1293">
        <v>18755.45</v>
      </c>
      <c r="F1293">
        <v>-4.1070700000000002</v>
      </c>
      <c r="G1293">
        <v>-770.3</v>
      </c>
      <c r="H1293">
        <v>21.2</v>
      </c>
      <c r="I1293">
        <v>381373427.13614202</v>
      </c>
    </row>
    <row r="1294" spans="1:9" x14ac:dyDescent="0.25">
      <c r="A1294" s="20">
        <v>42165</v>
      </c>
      <c r="B1294" t="s">
        <v>44</v>
      </c>
      <c r="C1294" t="s">
        <v>45</v>
      </c>
      <c r="D1294">
        <v>18755.45</v>
      </c>
      <c r="E1294">
        <v>20617.25</v>
      </c>
      <c r="F1294">
        <v>-9.0303000000000004</v>
      </c>
      <c r="G1294">
        <v>-1861.8</v>
      </c>
      <c r="H1294">
        <v>21.2</v>
      </c>
      <c r="I1294">
        <v>397707566.74148202</v>
      </c>
    </row>
    <row r="1295" spans="1:9" x14ac:dyDescent="0.25">
      <c r="A1295" s="20">
        <v>42164</v>
      </c>
      <c r="B1295" t="s">
        <v>44</v>
      </c>
      <c r="C1295" t="s">
        <v>45</v>
      </c>
      <c r="D1295">
        <v>20617.25</v>
      </c>
      <c r="E1295">
        <v>21368.65</v>
      </c>
      <c r="F1295">
        <v>-3.5163700000000002</v>
      </c>
      <c r="G1295">
        <v>-751.4</v>
      </c>
      <c r="H1295">
        <v>19.8</v>
      </c>
      <c r="I1295">
        <v>408322711.97349602</v>
      </c>
    </row>
    <row r="1296" spans="1:9" x14ac:dyDescent="0.25">
      <c r="A1296" s="20">
        <v>42163</v>
      </c>
      <c r="B1296" t="s">
        <v>44</v>
      </c>
      <c r="C1296" t="s">
        <v>45</v>
      </c>
      <c r="D1296">
        <v>21368.65</v>
      </c>
      <c r="E1296">
        <v>20387.45</v>
      </c>
      <c r="F1296">
        <v>4.8127599999999999</v>
      </c>
      <c r="G1296">
        <v>981.2</v>
      </c>
      <c r="H1296">
        <v>19.5</v>
      </c>
      <c r="I1296">
        <v>416793523.84283602</v>
      </c>
    </row>
    <row r="1297" spans="1:9" x14ac:dyDescent="0.25">
      <c r="A1297" s="20">
        <v>42160</v>
      </c>
      <c r="B1297" t="s">
        <v>44</v>
      </c>
      <c r="C1297" t="s">
        <v>45</v>
      </c>
      <c r="D1297">
        <v>20387.45</v>
      </c>
      <c r="E1297">
        <v>20823.75</v>
      </c>
      <c r="F1297">
        <v>-2.0952000000000002</v>
      </c>
      <c r="G1297">
        <v>-436.3</v>
      </c>
      <c r="H1297">
        <v>20.6</v>
      </c>
      <c r="I1297">
        <v>420081504.42149502</v>
      </c>
    </row>
    <row r="1298" spans="1:9" x14ac:dyDescent="0.25">
      <c r="A1298" s="20">
        <v>42159</v>
      </c>
      <c r="B1298" t="s">
        <v>44</v>
      </c>
      <c r="C1298" t="s">
        <v>45</v>
      </c>
      <c r="D1298">
        <v>20823.75</v>
      </c>
      <c r="E1298">
        <v>19541.5</v>
      </c>
      <c r="F1298">
        <v>6.56168</v>
      </c>
      <c r="G1298">
        <v>1282.25</v>
      </c>
      <c r="H1298">
        <v>20.6</v>
      </c>
      <c r="I1298">
        <v>429071425.20016497</v>
      </c>
    </row>
    <row r="1299" spans="1:9" x14ac:dyDescent="0.25">
      <c r="A1299" s="20">
        <v>42158</v>
      </c>
      <c r="B1299" t="s">
        <v>44</v>
      </c>
      <c r="C1299" t="s">
        <v>45</v>
      </c>
      <c r="D1299">
        <v>19541.5</v>
      </c>
      <c r="E1299">
        <v>20692.75</v>
      </c>
      <c r="F1299">
        <v>-5.5635399999999997</v>
      </c>
      <c r="G1299">
        <v>-1151.25</v>
      </c>
      <c r="H1299">
        <v>21.5</v>
      </c>
      <c r="I1299">
        <v>420238133.62682098</v>
      </c>
    </row>
    <row r="1300" spans="1:9" x14ac:dyDescent="0.25">
      <c r="A1300" s="20">
        <v>42157</v>
      </c>
      <c r="B1300" t="s">
        <v>44</v>
      </c>
      <c r="C1300" t="s">
        <v>45</v>
      </c>
      <c r="D1300">
        <v>20692.75</v>
      </c>
      <c r="E1300">
        <v>19954.150000000001</v>
      </c>
      <c r="F1300">
        <v>3.7014900000000002</v>
      </c>
      <c r="G1300">
        <v>738.6</v>
      </c>
      <c r="H1300">
        <v>21.8</v>
      </c>
      <c r="I1300">
        <v>451203482.42682999</v>
      </c>
    </row>
    <row r="1301" spans="1:9" x14ac:dyDescent="0.25">
      <c r="A1301" s="20">
        <v>42156</v>
      </c>
      <c r="B1301" t="s">
        <v>44</v>
      </c>
      <c r="C1301" t="s">
        <v>45</v>
      </c>
      <c r="D1301">
        <v>19954.150000000001</v>
      </c>
      <c r="E1301">
        <v>20088.05</v>
      </c>
      <c r="F1301">
        <v>-0.66657</v>
      </c>
      <c r="G1301">
        <v>-133.9</v>
      </c>
      <c r="H1301">
        <v>24.01</v>
      </c>
      <c r="I1301">
        <v>479060244.21042401</v>
      </c>
    </row>
    <row r="1302" spans="1:9" x14ac:dyDescent="0.25">
      <c r="A1302" s="20">
        <v>42153</v>
      </c>
      <c r="B1302" t="s">
        <v>44</v>
      </c>
      <c r="C1302" t="s">
        <v>45</v>
      </c>
      <c r="D1302">
        <v>20088.05</v>
      </c>
      <c r="E1302">
        <v>19732.599999999999</v>
      </c>
      <c r="F1302">
        <v>1.8013300000000001</v>
      </c>
      <c r="G1302">
        <v>355.45</v>
      </c>
      <c r="H1302">
        <v>23.81</v>
      </c>
      <c r="I1302">
        <v>478257312.19469202</v>
      </c>
    </row>
    <row r="1303" spans="1:9" x14ac:dyDescent="0.25">
      <c r="A1303" s="20">
        <v>42152</v>
      </c>
      <c r="B1303" t="s">
        <v>44</v>
      </c>
      <c r="C1303" t="s">
        <v>45</v>
      </c>
      <c r="D1303">
        <v>19732.599999999999</v>
      </c>
      <c r="E1303">
        <v>19797.150000000001</v>
      </c>
      <c r="F1303">
        <v>-0.32606000000000002</v>
      </c>
      <c r="G1303">
        <v>-64.55</v>
      </c>
      <c r="H1303">
        <v>23.31</v>
      </c>
      <c r="I1303">
        <v>459928440.58522302</v>
      </c>
    </row>
    <row r="1304" spans="1:9" x14ac:dyDescent="0.25">
      <c r="A1304" s="20">
        <v>42151</v>
      </c>
      <c r="B1304" t="s">
        <v>44</v>
      </c>
      <c r="C1304" t="s">
        <v>45</v>
      </c>
      <c r="D1304">
        <v>19797.150000000001</v>
      </c>
      <c r="E1304">
        <v>20840.55</v>
      </c>
      <c r="F1304">
        <v>-5.0065900000000001</v>
      </c>
      <c r="G1304">
        <v>-1043.4000000000001</v>
      </c>
      <c r="H1304">
        <v>23.51</v>
      </c>
      <c r="I1304">
        <v>465392405.25575697</v>
      </c>
    </row>
    <row r="1305" spans="1:9" x14ac:dyDescent="0.25">
      <c r="A1305" s="20">
        <v>42150</v>
      </c>
      <c r="B1305" t="s">
        <v>44</v>
      </c>
      <c r="C1305" t="s">
        <v>45</v>
      </c>
      <c r="D1305">
        <v>20840.55</v>
      </c>
      <c r="E1305">
        <v>19607.650000000001</v>
      </c>
      <c r="F1305">
        <v>6.2878499999999997</v>
      </c>
      <c r="G1305">
        <v>1232.9000000000001</v>
      </c>
      <c r="H1305">
        <v>23.81</v>
      </c>
      <c r="I1305">
        <v>496172870.321365</v>
      </c>
    </row>
    <row r="1306" spans="1:9" x14ac:dyDescent="0.25">
      <c r="A1306" s="20">
        <v>42146</v>
      </c>
      <c r="B1306" t="s">
        <v>44</v>
      </c>
      <c r="C1306" t="s">
        <v>45</v>
      </c>
      <c r="D1306">
        <v>19607.650000000001</v>
      </c>
      <c r="E1306">
        <v>19312.099999999999</v>
      </c>
      <c r="F1306">
        <v>1.5303899999999999</v>
      </c>
      <c r="G1306">
        <v>295.55</v>
      </c>
      <c r="H1306">
        <v>24.61</v>
      </c>
      <c r="I1306">
        <v>482506044.65442199</v>
      </c>
    </row>
    <row r="1307" spans="1:9" x14ac:dyDescent="0.25">
      <c r="A1307" s="20">
        <v>42145</v>
      </c>
      <c r="B1307" t="s">
        <v>44</v>
      </c>
      <c r="C1307" t="s">
        <v>45</v>
      </c>
      <c r="D1307">
        <v>19312.099999999999</v>
      </c>
      <c r="E1307">
        <v>20832.05</v>
      </c>
      <c r="F1307">
        <v>-7.2962100000000003</v>
      </c>
      <c r="G1307">
        <v>-1519.95</v>
      </c>
      <c r="H1307">
        <v>24.61</v>
      </c>
      <c r="I1307">
        <v>475233135.27988601</v>
      </c>
    </row>
    <row r="1308" spans="1:9" x14ac:dyDescent="0.25">
      <c r="A1308" s="20">
        <v>42144</v>
      </c>
      <c r="B1308" t="s">
        <v>44</v>
      </c>
      <c r="C1308" t="s">
        <v>45</v>
      </c>
      <c r="D1308">
        <v>20832.05</v>
      </c>
      <c r="E1308">
        <v>20832.75</v>
      </c>
      <c r="F1308">
        <v>-3.3600000000000001E-3</v>
      </c>
      <c r="G1308">
        <v>-0.7</v>
      </c>
      <c r="H1308">
        <v>24.61</v>
      </c>
      <c r="I1308">
        <v>512636141.89069802</v>
      </c>
    </row>
    <row r="1309" spans="1:9" x14ac:dyDescent="0.25">
      <c r="A1309" s="20">
        <v>42143</v>
      </c>
      <c r="B1309" t="s">
        <v>44</v>
      </c>
      <c r="C1309" t="s">
        <v>45</v>
      </c>
      <c r="D1309">
        <v>20832.75</v>
      </c>
      <c r="E1309">
        <v>21122.25</v>
      </c>
      <c r="F1309">
        <v>-1.37059</v>
      </c>
      <c r="G1309">
        <v>-289.5</v>
      </c>
      <c r="H1309">
        <v>24.01</v>
      </c>
      <c r="I1309">
        <v>500153717.52616501</v>
      </c>
    </row>
    <row r="1310" spans="1:9" x14ac:dyDescent="0.25">
      <c r="A1310" s="20">
        <v>42142</v>
      </c>
      <c r="B1310" t="s">
        <v>44</v>
      </c>
      <c r="C1310" t="s">
        <v>45</v>
      </c>
      <c r="D1310">
        <v>21122.25</v>
      </c>
      <c r="E1310">
        <v>22712.25</v>
      </c>
      <c r="F1310">
        <v>-7.0006300000000001</v>
      </c>
      <c r="G1310">
        <v>-1590</v>
      </c>
      <c r="H1310">
        <v>24.81</v>
      </c>
      <c r="I1310">
        <v>524001848.19416702</v>
      </c>
    </row>
    <row r="1311" spans="1:9" x14ac:dyDescent="0.25">
      <c r="A1311" s="20">
        <v>42139</v>
      </c>
      <c r="B1311" t="s">
        <v>44</v>
      </c>
      <c r="C1311" t="s">
        <v>45</v>
      </c>
      <c r="D1311">
        <v>22712.25</v>
      </c>
      <c r="E1311">
        <v>22992.25</v>
      </c>
      <c r="F1311">
        <v>-1.2178</v>
      </c>
      <c r="G1311">
        <v>-280</v>
      </c>
      <c r="H1311">
        <v>24.81</v>
      </c>
      <c r="I1311">
        <v>563446648.75417995</v>
      </c>
    </row>
    <row r="1312" spans="1:9" x14ac:dyDescent="0.25">
      <c r="A1312" s="20">
        <v>42138</v>
      </c>
      <c r="B1312" t="s">
        <v>44</v>
      </c>
      <c r="C1312" t="s">
        <v>45</v>
      </c>
      <c r="D1312">
        <v>22992.25</v>
      </c>
      <c r="E1312">
        <v>24060</v>
      </c>
      <c r="F1312">
        <v>-4.4378599999999997</v>
      </c>
      <c r="G1312">
        <v>-1067.75</v>
      </c>
      <c r="H1312">
        <v>24.21</v>
      </c>
      <c r="I1312">
        <v>556597552.94084895</v>
      </c>
    </row>
    <row r="1313" spans="1:9" x14ac:dyDescent="0.25">
      <c r="A1313" s="20">
        <v>42137</v>
      </c>
      <c r="B1313" t="s">
        <v>44</v>
      </c>
      <c r="C1313" t="s">
        <v>45</v>
      </c>
      <c r="D1313">
        <v>24060</v>
      </c>
      <c r="E1313">
        <v>24748.25</v>
      </c>
      <c r="F1313">
        <v>-2.7810000000000001</v>
      </c>
      <c r="G1313">
        <v>-688.25</v>
      </c>
      <c r="H1313">
        <v>23.01</v>
      </c>
      <c r="I1313">
        <v>553573699.04018998</v>
      </c>
    </row>
    <row r="1314" spans="1:9" x14ac:dyDescent="0.25">
      <c r="A1314" s="20">
        <v>42136</v>
      </c>
      <c r="B1314" t="s">
        <v>44</v>
      </c>
      <c r="C1314" t="s">
        <v>45</v>
      </c>
      <c r="D1314">
        <v>24748.25</v>
      </c>
      <c r="E1314">
        <v>25584</v>
      </c>
      <c r="F1314">
        <v>-3.2666900000000001</v>
      </c>
      <c r="G1314">
        <v>-835.75</v>
      </c>
      <c r="H1314">
        <v>23.01</v>
      </c>
      <c r="I1314">
        <v>569408989.91152894</v>
      </c>
    </row>
    <row r="1315" spans="1:9" x14ac:dyDescent="0.25">
      <c r="A1315" s="20">
        <v>42135</v>
      </c>
      <c r="B1315" t="s">
        <v>44</v>
      </c>
      <c r="C1315" t="s">
        <v>45</v>
      </c>
      <c r="D1315">
        <v>25584</v>
      </c>
      <c r="E1315">
        <v>24151.75</v>
      </c>
      <c r="F1315">
        <v>5.9302099999999998</v>
      </c>
      <c r="G1315">
        <v>1432.25</v>
      </c>
      <c r="H1315">
        <v>23.41</v>
      </c>
      <c r="I1315">
        <v>598871568.25620198</v>
      </c>
    </row>
    <row r="1316" spans="1:9" x14ac:dyDescent="0.25">
      <c r="A1316" s="20">
        <v>42132</v>
      </c>
      <c r="B1316" t="s">
        <v>44</v>
      </c>
      <c r="C1316" t="s">
        <v>45</v>
      </c>
      <c r="D1316">
        <v>24151.75</v>
      </c>
      <c r="E1316">
        <v>26421</v>
      </c>
      <c r="F1316">
        <v>-8.5888100000000005</v>
      </c>
      <c r="G1316">
        <v>-2269.25</v>
      </c>
      <c r="H1316">
        <v>23.29</v>
      </c>
      <c r="I1316">
        <v>562447177.68885803</v>
      </c>
    </row>
    <row r="1317" spans="1:9" x14ac:dyDescent="0.25">
      <c r="A1317" s="20">
        <v>42131</v>
      </c>
      <c r="B1317" t="s">
        <v>44</v>
      </c>
      <c r="C1317" t="s">
        <v>45</v>
      </c>
      <c r="D1317">
        <v>26421</v>
      </c>
      <c r="E1317">
        <v>27146.25</v>
      </c>
      <c r="F1317">
        <v>-2.67164</v>
      </c>
      <c r="G1317">
        <v>-725.25</v>
      </c>
      <c r="H1317">
        <v>20.73</v>
      </c>
      <c r="I1317">
        <v>547655826.66420901</v>
      </c>
    </row>
    <row r="1318" spans="1:9" x14ac:dyDescent="0.25">
      <c r="A1318" s="20">
        <v>42130</v>
      </c>
      <c r="B1318" t="s">
        <v>44</v>
      </c>
      <c r="C1318" t="s">
        <v>45</v>
      </c>
      <c r="D1318">
        <v>27146.25</v>
      </c>
      <c r="E1318">
        <v>26258.25</v>
      </c>
      <c r="F1318">
        <v>3.3817900000000001</v>
      </c>
      <c r="G1318">
        <v>888</v>
      </c>
      <c r="H1318">
        <v>20.79</v>
      </c>
      <c r="I1318">
        <v>564317620.41021502</v>
      </c>
    </row>
    <row r="1319" spans="1:9" x14ac:dyDescent="0.25">
      <c r="A1319" s="20">
        <v>42129</v>
      </c>
      <c r="B1319" t="s">
        <v>44</v>
      </c>
      <c r="C1319" t="s">
        <v>45</v>
      </c>
      <c r="D1319">
        <v>26258.25</v>
      </c>
      <c r="E1319">
        <v>24238.75</v>
      </c>
      <c r="F1319">
        <v>8.3316999999999997</v>
      </c>
      <c r="G1319">
        <v>2019.5</v>
      </c>
      <c r="H1319">
        <v>22.07</v>
      </c>
      <c r="I1319">
        <v>579468391.418208</v>
      </c>
    </row>
    <row r="1320" spans="1:9" x14ac:dyDescent="0.25">
      <c r="A1320" s="20">
        <v>42128</v>
      </c>
      <c r="B1320" t="s">
        <v>44</v>
      </c>
      <c r="C1320" t="s">
        <v>45</v>
      </c>
      <c r="D1320">
        <v>24238.75</v>
      </c>
      <c r="E1320">
        <v>24239.5</v>
      </c>
      <c r="F1320">
        <v>-3.0899999999999999E-3</v>
      </c>
      <c r="G1320">
        <v>-0.75</v>
      </c>
      <c r="H1320">
        <v>22.07</v>
      </c>
      <c r="I1320">
        <v>534901963.09685802</v>
      </c>
    </row>
    <row r="1321" spans="1:9" x14ac:dyDescent="0.25">
      <c r="A1321" s="20">
        <v>42125</v>
      </c>
      <c r="B1321" t="s">
        <v>44</v>
      </c>
      <c r="C1321" t="s">
        <v>45</v>
      </c>
      <c r="D1321">
        <v>24239.5</v>
      </c>
      <c r="E1321">
        <v>27139.25</v>
      </c>
      <c r="F1321">
        <v>-10.684710000000001</v>
      </c>
      <c r="G1321">
        <v>-2899.75</v>
      </c>
      <c r="H1321">
        <v>21.67</v>
      </c>
      <c r="I1321">
        <v>525222714.13485801</v>
      </c>
    </row>
    <row r="1322" spans="1:9" x14ac:dyDescent="0.25">
      <c r="A1322" s="20">
        <v>42124</v>
      </c>
      <c r="B1322" t="s">
        <v>44</v>
      </c>
      <c r="C1322" t="s">
        <v>45</v>
      </c>
      <c r="D1322">
        <v>27139.25</v>
      </c>
      <c r="E1322">
        <v>26080</v>
      </c>
      <c r="F1322">
        <v>4.0615399999999999</v>
      </c>
      <c r="G1322">
        <v>1059.25</v>
      </c>
      <c r="H1322">
        <v>21.67</v>
      </c>
      <c r="I1322">
        <v>588054644.05554795</v>
      </c>
    </row>
    <row r="1323" spans="1:9" x14ac:dyDescent="0.25">
      <c r="A1323" s="20">
        <v>42123</v>
      </c>
      <c r="B1323" t="s">
        <v>44</v>
      </c>
      <c r="C1323" t="s">
        <v>45</v>
      </c>
      <c r="D1323">
        <v>26080</v>
      </c>
      <c r="E1323">
        <v>24275.5</v>
      </c>
      <c r="F1323">
        <v>7.4334199999999999</v>
      </c>
      <c r="G1323">
        <v>1804.5</v>
      </c>
      <c r="H1323">
        <v>22.17</v>
      </c>
      <c r="I1323">
        <v>578142761.38687301</v>
      </c>
    </row>
    <row r="1324" spans="1:9" x14ac:dyDescent="0.25">
      <c r="A1324" s="20">
        <v>42122</v>
      </c>
      <c r="B1324" t="s">
        <v>44</v>
      </c>
      <c r="C1324" t="s">
        <v>45</v>
      </c>
      <c r="D1324">
        <v>24275.5</v>
      </c>
      <c r="E1324">
        <v>26282</v>
      </c>
      <c r="F1324">
        <v>-7.6345000000000001</v>
      </c>
      <c r="G1324">
        <v>-2006.5</v>
      </c>
      <c r="H1324">
        <v>22.17</v>
      </c>
      <c r="I1324">
        <v>538140513.95885897</v>
      </c>
    </row>
    <row r="1325" spans="1:9" x14ac:dyDescent="0.25">
      <c r="A1325" s="20">
        <v>42121</v>
      </c>
      <c r="B1325" t="s">
        <v>44</v>
      </c>
      <c r="C1325" t="s">
        <v>45</v>
      </c>
      <c r="D1325">
        <v>26282</v>
      </c>
      <c r="E1325">
        <v>24849.75</v>
      </c>
      <c r="F1325">
        <v>5.7636399999999997</v>
      </c>
      <c r="G1325">
        <v>1432.25</v>
      </c>
      <c r="H1325">
        <v>21.97</v>
      </c>
      <c r="I1325">
        <v>577364307.62154102</v>
      </c>
    </row>
    <row r="1326" spans="1:9" x14ac:dyDescent="0.25">
      <c r="A1326" s="20">
        <v>42118</v>
      </c>
      <c r="B1326" t="s">
        <v>44</v>
      </c>
      <c r="C1326" t="s">
        <v>45</v>
      </c>
      <c r="D1326">
        <v>24849.75</v>
      </c>
      <c r="E1326">
        <v>25087.25</v>
      </c>
      <c r="F1326">
        <v>-0.94669999999999999</v>
      </c>
      <c r="G1326">
        <v>-237.5</v>
      </c>
      <c r="H1326">
        <v>21.97</v>
      </c>
      <c r="I1326">
        <v>545900567.05419695</v>
      </c>
    </row>
    <row r="1327" spans="1:9" x14ac:dyDescent="0.25">
      <c r="A1327" s="20">
        <v>42117</v>
      </c>
      <c r="B1327" t="s">
        <v>44</v>
      </c>
      <c r="C1327" t="s">
        <v>45</v>
      </c>
      <c r="D1327">
        <v>25087.25</v>
      </c>
      <c r="E1327">
        <v>25719.75</v>
      </c>
      <c r="F1327">
        <v>-2.4592000000000001</v>
      </c>
      <c r="G1327">
        <v>-632.5</v>
      </c>
      <c r="H1327">
        <v>21.57</v>
      </c>
      <c r="I1327">
        <v>541083079.08753204</v>
      </c>
    </row>
    <row r="1328" spans="1:9" x14ac:dyDescent="0.25">
      <c r="A1328" s="20">
        <v>42116</v>
      </c>
      <c r="B1328" t="s">
        <v>44</v>
      </c>
      <c r="C1328" t="s">
        <v>45</v>
      </c>
      <c r="D1328">
        <v>25719.75</v>
      </c>
      <c r="E1328">
        <v>26405</v>
      </c>
      <c r="F1328">
        <v>-2.5951499999999998</v>
      </c>
      <c r="G1328">
        <v>-685.25</v>
      </c>
      <c r="H1328">
        <v>21.13</v>
      </c>
      <c r="I1328">
        <v>543408181.13420403</v>
      </c>
    </row>
    <row r="1329" spans="1:9" x14ac:dyDescent="0.25">
      <c r="A1329" s="20">
        <v>42115</v>
      </c>
      <c r="B1329" t="s">
        <v>44</v>
      </c>
      <c r="C1329" t="s">
        <v>45</v>
      </c>
      <c r="D1329">
        <v>26405</v>
      </c>
      <c r="E1329">
        <v>26577.25</v>
      </c>
      <c r="F1329">
        <v>-0.64810999999999996</v>
      </c>
      <c r="G1329">
        <v>-172.25</v>
      </c>
      <c r="H1329">
        <v>20.81</v>
      </c>
      <c r="I1329">
        <v>549436577.85354197</v>
      </c>
    </row>
    <row r="1330" spans="1:9" x14ac:dyDescent="0.25">
      <c r="A1330" s="20">
        <v>42114</v>
      </c>
      <c r="B1330" t="s">
        <v>44</v>
      </c>
      <c r="C1330" t="s">
        <v>45</v>
      </c>
      <c r="D1330">
        <v>26577.25</v>
      </c>
      <c r="E1330">
        <v>28280.25</v>
      </c>
      <c r="F1330">
        <v>-6.0218699999999998</v>
      </c>
      <c r="G1330">
        <v>-1703</v>
      </c>
      <c r="H1330">
        <v>20.81</v>
      </c>
      <c r="I1330">
        <v>553020764.58087695</v>
      </c>
    </row>
    <row r="1331" spans="1:9" x14ac:dyDescent="0.25">
      <c r="A1331" s="20">
        <v>42111</v>
      </c>
      <c r="B1331" t="s">
        <v>44</v>
      </c>
      <c r="C1331" t="s">
        <v>45</v>
      </c>
      <c r="D1331">
        <v>28280.25</v>
      </c>
      <c r="E1331">
        <v>26413.25</v>
      </c>
      <c r="F1331">
        <v>7.0684199999999997</v>
      </c>
      <c r="G1331">
        <v>1867</v>
      </c>
      <c r="H1331">
        <v>20.309999999999999</v>
      </c>
      <c r="I1331">
        <v>574316749.86622405</v>
      </c>
    </row>
    <row r="1332" spans="1:9" x14ac:dyDescent="0.25">
      <c r="A1332" s="20">
        <v>42110</v>
      </c>
      <c r="B1332" t="s">
        <v>44</v>
      </c>
      <c r="C1332" t="s">
        <v>45</v>
      </c>
      <c r="D1332">
        <v>26413.25</v>
      </c>
      <c r="E1332">
        <v>27104</v>
      </c>
      <c r="F1332">
        <v>-2.5485199999999999</v>
      </c>
      <c r="G1332">
        <v>-690.75</v>
      </c>
      <c r="H1332">
        <v>20.59</v>
      </c>
      <c r="I1332">
        <v>543797329.27154195</v>
      </c>
    </row>
    <row r="1333" spans="1:9" x14ac:dyDescent="0.25">
      <c r="A1333" s="20">
        <v>42109</v>
      </c>
      <c r="B1333" t="s">
        <v>44</v>
      </c>
      <c r="C1333" t="s">
        <v>45</v>
      </c>
      <c r="D1333">
        <v>27104</v>
      </c>
      <c r="E1333">
        <v>28187.5</v>
      </c>
      <c r="F1333">
        <v>-3.8439000000000001</v>
      </c>
      <c r="G1333">
        <v>-1083.5</v>
      </c>
      <c r="H1333">
        <v>20.39</v>
      </c>
      <c r="I1333">
        <v>552597725.26954806</v>
      </c>
    </row>
    <row r="1334" spans="1:9" x14ac:dyDescent="0.25">
      <c r="A1334" s="20">
        <v>42108</v>
      </c>
      <c r="B1334" t="s">
        <v>44</v>
      </c>
      <c r="C1334" t="s">
        <v>45</v>
      </c>
      <c r="D1334">
        <v>28187.5</v>
      </c>
      <c r="E1334">
        <v>29929.5</v>
      </c>
      <c r="F1334">
        <v>-5.8203399999999998</v>
      </c>
      <c r="G1334">
        <v>-1742</v>
      </c>
      <c r="H1334">
        <v>19.989999999999998</v>
      </c>
      <c r="I1334">
        <v>563413178.16689003</v>
      </c>
    </row>
    <row r="1335" spans="1:9" x14ac:dyDescent="0.25">
      <c r="A1335" s="20">
        <v>42107</v>
      </c>
      <c r="B1335" t="s">
        <v>44</v>
      </c>
      <c r="C1335" t="s">
        <v>45</v>
      </c>
      <c r="D1335">
        <v>29929.5</v>
      </c>
      <c r="E1335">
        <v>27485</v>
      </c>
      <c r="F1335">
        <v>8.8939400000000006</v>
      </c>
      <c r="G1335">
        <v>2444.5</v>
      </c>
      <c r="H1335">
        <v>20.65</v>
      </c>
      <c r="I1335">
        <v>617985832.42823696</v>
      </c>
    </row>
    <row r="1336" spans="1:9" x14ac:dyDescent="0.25">
      <c r="A1336" s="20">
        <v>42104</v>
      </c>
      <c r="B1336" t="s">
        <v>44</v>
      </c>
      <c r="C1336" t="s">
        <v>45</v>
      </c>
      <c r="D1336">
        <v>27485</v>
      </c>
      <c r="E1336">
        <v>30294.5</v>
      </c>
      <c r="F1336">
        <v>-9.2739600000000006</v>
      </c>
      <c r="G1336">
        <v>-2809.5</v>
      </c>
      <c r="H1336">
        <v>20.25</v>
      </c>
      <c r="I1336">
        <v>556517672.57355106</v>
      </c>
    </row>
    <row r="1337" spans="1:9" x14ac:dyDescent="0.25">
      <c r="A1337" s="20">
        <v>42103</v>
      </c>
      <c r="B1337" t="s">
        <v>44</v>
      </c>
      <c r="C1337" t="s">
        <v>45</v>
      </c>
      <c r="D1337">
        <v>30294.5</v>
      </c>
      <c r="E1337">
        <v>32665.5</v>
      </c>
      <c r="F1337">
        <v>-7.2584200000000001</v>
      </c>
      <c r="G1337">
        <v>-2371</v>
      </c>
      <c r="H1337">
        <v>20.25</v>
      </c>
      <c r="I1337">
        <v>613404570.92157304</v>
      </c>
    </row>
    <row r="1338" spans="1:9" x14ac:dyDescent="0.25">
      <c r="A1338" s="20">
        <v>42102</v>
      </c>
      <c r="B1338" t="s">
        <v>44</v>
      </c>
      <c r="C1338" t="s">
        <v>45</v>
      </c>
      <c r="D1338">
        <v>32665.5</v>
      </c>
      <c r="E1338">
        <v>34215.75</v>
      </c>
      <c r="F1338">
        <v>-4.5308099999999998</v>
      </c>
      <c r="G1338">
        <v>-1550.25</v>
      </c>
      <c r="H1338">
        <v>19.61</v>
      </c>
      <c r="I1338">
        <v>640506779.05225897</v>
      </c>
    </row>
    <row r="1339" spans="1:9" x14ac:dyDescent="0.25">
      <c r="A1339" s="20">
        <v>42101</v>
      </c>
      <c r="B1339" t="s">
        <v>44</v>
      </c>
      <c r="C1339" t="s">
        <v>45</v>
      </c>
      <c r="D1339">
        <v>34215.75</v>
      </c>
      <c r="E1339">
        <v>34357.5</v>
      </c>
      <c r="F1339">
        <v>-0.41256999999999999</v>
      </c>
      <c r="G1339">
        <v>-141.75</v>
      </c>
      <c r="H1339">
        <v>18.41</v>
      </c>
      <c r="I1339">
        <v>629845259.59827101</v>
      </c>
    </row>
    <row r="1340" spans="1:9" x14ac:dyDescent="0.25">
      <c r="A1340" s="20">
        <v>42100</v>
      </c>
      <c r="B1340" t="s">
        <v>44</v>
      </c>
      <c r="C1340" t="s">
        <v>45</v>
      </c>
      <c r="D1340">
        <v>34357.5</v>
      </c>
      <c r="E1340">
        <v>35854.5</v>
      </c>
      <c r="F1340">
        <v>-4.1752099999999999</v>
      </c>
      <c r="G1340">
        <v>-1497</v>
      </c>
      <c r="H1340">
        <v>18.07</v>
      </c>
      <c r="I1340">
        <v>620773050.78027201</v>
      </c>
    </row>
    <row r="1341" spans="1:9" x14ac:dyDescent="0.25">
      <c r="A1341" s="20">
        <v>42096</v>
      </c>
      <c r="B1341" t="s">
        <v>44</v>
      </c>
      <c r="C1341" t="s">
        <v>45</v>
      </c>
      <c r="D1341">
        <v>35854.5</v>
      </c>
      <c r="E1341">
        <v>37095.5</v>
      </c>
      <c r="F1341">
        <v>-3.3454199999999998</v>
      </c>
      <c r="G1341">
        <v>-1241</v>
      </c>
      <c r="H1341">
        <v>17.850000000000001</v>
      </c>
      <c r="I1341">
        <v>639932932.62828398</v>
      </c>
    </row>
    <row r="1342" spans="1:9" x14ac:dyDescent="0.25">
      <c r="A1342" s="20">
        <v>42095</v>
      </c>
      <c r="B1342" t="s">
        <v>44</v>
      </c>
      <c r="C1342" t="s">
        <v>45</v>
      </c>
      <c r="D1342">
        <v>37095.5</v>
      </c>
      <c r="E1342">
        <v>37972.75</v>
      </c>
      <c r="F1342">
        <v>-2.3102100000000001</v>
      </c>
      <c r="G1342">
        <v>-877.25</v>
      </c>
      <c r="H1342">
        <v>17.850000000000001</v>
      </c>
      <c r="I1342">
        <v>662082363.50562704</v>
      </c>
    </row>
    <row r="1343" spans="1:9" x14ac:dyDescent="0.25">
      <c r="A1343" s="20">
        <v>42094</v>
      </c>
      <c r="B1343" t="s">
        <v>44</v>
      </c>
      <c r="C1343" t="s">
        <v>45</v>
      </c>
      <c r="D1343">
        <v>37972.75</v>
      </c>
      <c r="E1343">
        <v>35903</v>
      </c>
      <c r="F1343">
        <v>5.7648400000000004</v>
      </c>
      <c r="G1343">
        <v>2069.75</v>
      </c>
      <c r="H1343">
        <v>18.27</v>
      </c>
      <c r="I1343">
        <v>693688120.95296705</v>
      </c>
    </row>
    <row r="1344" spans="1:9" x14ac:dyDescent="0.25">
      <c r="A1344" s="20">
        <v>42093</v>
      </c>
      <c r="B1344" t="s">
        <v>44</v>
      </c>
      <c r="C1344" t="s">
        <v>45</v>
      </c>
      <c r="D1344">
        <v>35903</v>
      </c>
      <c r="E1344">
        <v>37730.25</v>
      </c>
      <c r="F1344">
        <v>-4.84293</v>
      </c>
      <c r="G1344">
        <v>-1827.25</v>
      </c>
      <c r="H1344">
        <v>18.27</v>
      </c>
      <c r="I1344">
        <v>655877823.08561802</v>
      </c>
    </row>
    <row r="1345" spans="1:9" x14ac:dyDescent="0.25">
      <c r="A1345" s="20">
        <v>42090</v>
      </c>
      <c r="B1345" t="s">
        <v>44</v>
      </c>
      <c r="C1345" t="s">
        <v>45</v>
      </c>
      <c r="D1345">
        <v>37730.25</v>
      </c>
      <c r="E1345">
        <v>38614.75</v>
      </c>
      <c r="F1345">
        <v>-2.2905799999999998</v>
      </c>
      <c r="G1345">
        <v>-884.5</v>
      </c>
      <c r="H1345">
        <v>18.05</v>
      </c>
      <c r="I1345">
        <v>680957463.66629899</v>
      </c>
    </row>
    <row r="1346" spans="1:9" x14ac:dyDescent="0.25">
      <c r="A1346" s="20">
        <v>42089</v>
      </c>
      <c r="B1346" t="s">
        <v>44</v>
      </c>
      <c r="C1346" t="s">
        <v>45</v>
      </c>
      <c r="D1346">
        <v>38614.75</v>
      </c>
      <c r="E1346">
        <v>39294.75</v>
      </c>
      <c r="F1346">
        <v>-1.73051</v>
      </c>
      <c r="G1346">
        <v>-680</v>
      </c>
      <c r="H1346">
        <v>18.05</v>
      </c>
      <c r="I1346">
        <v>696920964.48097301</v>
      </c>
    </row>
    <row r="1347" spans="1:9" x14ac:dyDescent="0.25">
      <c r="A1347" s="20">
        <v>42088</v>
      </c>
      <c r="B1347" t="s">
        <v>44</v>
      </c>
      <c r="C1347" t="s">
        <v>45</v>
      </c>
      <c r="D1347">
        <v>39294.75</v>
      </c>
      <c r="E1347">
        <v>36404.75</v>
      </c>
      <c r="F1347">
        <v>7.9385199999999996</v>
      </c>
      <c r="G1347">
        <v>2890</v>
      </c>
      <c r="H1347">
        <v>18.61</v>
      </c>
      <c r="I1347">
        <v>731198698.93431103</v>
      </c>
    </row>
    <row r="1348" spans="1:9" x14ac:dyDescent="0.25">
      <c r="A1348" s="20">
        <v>42087</v>
      </c>
      <c r="B1348" t="s">
        <v>44</v>
      </c>
      <c r="C1348" t="s">
        <v>45</v>
      </c>
      <c r="D1348">
        <v>36404.75</v>
      </c>
      <c r="E1348">
        <v>37168.25</v>
      </c>
      <c r="F1348">
        <v>-2.0541700000000001</v>
      </c>
      <c r="G1348">
        <v>-763.5</v>
      </c>
      <c r="H1348">
        <v>19.13</v>
      </c>
      <c r="I1348">
        <v>696351902.507622</v>
      </c>
    </row>
    <row r="1349" spans="1:9" x14ac:dyDescent="0.25">
      <c r="A1349" s="20">
        <v>42086</v>
      </c>
      <c r="B1349" t="s">
        <v>44</v>
      </c>
      <c r="C1349" t="s">
        <v>45</v>
      </c>
      <c r="D1349">
        <v>37168.25</v>
      </c>
      <c r="E1349">
        <v>37554.5</v>
      </c>
      <c r="F1349">
        <v>-1.02851</v>
      </c>
      <c r="G1349">
        <v>-386.25</v>
      </c>
      <c r="H1349">
        <v>18.75</v>
      </c>
      <c r="I1349">
        <v>696832234.19162798</v>
      </c>
    </row>
    <row r="1350" spans="1:9" x14ac:dyDescent="0.25">
      <c r="A1350" s="20">
        <v>42083</v>
      </c>
      <c r="B1350" t="s">
        <v>44</v>
      </c>
      <c r="C1350" t="s">
        <v>45</v>
      </c>
      <c r="D1350">
        <v>37554.5</v>
      </c>
      <c r="E1350">
        <v>39052</v>
      </c>
      <c r="F1350">
        <v>-3.8346300000000002</v>
      </c>
      <c r="G1350">
        <v>-1497.5</v>
      </c>
      <c r="H1350">
        <v>17.989999999999998</v>
      </c>
      <c r="I1350">
        <v>675532248.76163101</v>
      </c>
    </row>
    <row r="1351" spans="1:9" x14ac:dyDescent="0.25">
      <c r="A1351" s="20">
        <v>42082</v>
      </c>
      <c r="B1351" t="s">
        <v>44</v>
      </c>
      <c r="C1351" t="s">
        <v>45</v>
      </c>
      <c r="D1351">
        <v>39052</v>
      </c>
      <c r="E1351">
        <v>39005</v>
      </c>
      <c r="F1351">
        <v>0.1205</v>
      </c>
      <c r="G1351">
        <v>47</v>
      </c>
      <c r="H1351">
        <v>16.510000000000002</v>
      </c>
      <c r="I1351">
        <v>644672394.63497603</v>
      </c>
    </row>
    <row r="1352" spans="1:9" x14ac:dyDescent="0.25">
      <c r="A1352" s="20">
        <v>42081</v>
      </c>
      <c r="B1352" t="s">
        <v>44</v>
      </c>
      <c r="C1352" t="s">
        <v>45</v>
      </c>
      <c r="D1352">
        <v>39005</v>
      </c>
      <c r="E1352">
        <v>43238.5</v>
      </c>
      <c r="F1352">
        <v>-9.7910400000000006</v>
      </c>
      <c r="G1352">
        <v>-4233.5</v>
      </c>
      <c r="H1352">
        <v>16.11</v>
      </c>
      <c r="I1352">
        <v>628294516.25364196</v>
      </c>
    </row>
    <row r="1353" spans="1:9" x14ac:dyDescent="0.25">
      <c r="A1353" s="20">
        <v>42080</v>
      </c>
      <c r="B1353" t="s">
        <v>44</v>
      </c>
      <c r="C1353" t="s">
        <v>45</v>
      </c>
      <c r="D1353">
        <v>43238.5</v>
      </c>
      <c r="E1353">
        <v>43845.25</v>
      </c>
      <c r="F1353">
        <v>-1.38384</v>
      </c>
      <c r="G1353">
        <v>-606.75</v>
      </c>
      <c r="H1353">
        <v>16.11</v>
      </c>
      <c r="I1353">
        <v>696487948.75100899</v>
      </c>
    </row>
    <row r="1354" spans="1:9" x14ac:dyDescent="0.25">
      <c r="A1354" s="20">
        <v>42079</v>
      </c>
      <c r="B1354" t="s">
        <v>44</v>
      </c>
      <c r="C1354" t="s">
        <v>45</v>
      </c>
      <c r="D1354">
        <v>43845.25</v>
      </c>
      <c r="E1354">
        <v>45865.5</v>
      </c>
      <c r="F1354">
        <v>-4.4047299999999998</v>
      </c>
      <c r="G1354">
        <v>-2020.25</v>
      </c>
      <c r="H1354">
        <v>16.149999999999999</v>
      </c>
      <c r="I1354">
        <v>708015318.49301398</v>
      </c>
    </row>
    <row r="1355" spans="1:9" x14ac:dyDescent="0.25">
      <c r="A1355" s="20">
        <v>42076</v>
      </c>
      <c r="B1355" t="s">
        <v>44</v>
      </c>
      <c r="C1355" t="s">
        <v>45</v>
      </c>
      <c r="D1355">
        <v>45865.5</v>
      </c>
      <c r="E1355">
        <v>43513.25</v>
      </c>
      <c r="F1355">
        <v>5.4058200000000003</v>
      </c>
      <c r="G1355">
        <v>2352.25</v>
      </c>
      <c r="H1355">
        <v>15.97</v>
      </c>
      <c r="I1355">
        <v>732382627.85236299</v>
      </c>
    </row>
    <row r="1356" spans="1:9" x14ac:dyDescent="0.25">
      <c r="A1356" s="20">
        <v>42075</v>
      </c>
      <c r="B1356" t="s">
        <v>44</v>
      </c>
      <c r="C1356" t="s">
        <v>45</v>
      </c>
      <c r="D1356">
        <v>43513.25</v>
      </c>
      <c r="E1356">
        <v>49785.5</v>
      </c>
      <c r="F1356">
        <v>-12.598549999999999</v>
      </c>
      <c r="G1356">
        <v>-6272.25</v>
      </c>
      <c r="H1356">
        <v>16.03</v>
      </c>
      <c r="I1356">
        <v>697432575.67167795</v>
      </c>
    </row>
    <row r="1357" spans="1:9" x14ac:dyDescent="0.25">
      <c r="A1357" s="20">
        <v>42074</v>
      </c>
      <c r="B1357" t="s">
        <v>44</v>
      </c>
      <c r="C1357" t="s">
        <v>45</v>
      </c>
      <c r="D1357">
        <v>49785.5</v>
      </c>
      <c r="E1357">
        <v>48773.25</v>
      </c>
      <c r="F1357">
        <v>2.0754199999999998</v>
      </c>
      <c r="G1357">
        <v>1012.25</v>
      </c>
      <c r="H1357">
        <v>15.83</v>
      </c>
      <c r="I1357">
        <v>788007416.46572804</v>
      </c>
    </row>
    <row r="1358" spans="1:9" x14ac:dyDescent="0.25">
      <c r="A1358" s="20">
        <v>42073</v>
      </c>
      <c r="B1358" t="s">
        <v>44</v>
      </c>
      <c r="C1358" t="s">
        <v>45</v>
      </c>
      <c r="D1358">
        <v>48773.25</v>
      </c>
      <c r="E1358">
        <v>44172</v>
      </c>
      <c r="F1358">
        <v>10.41667</v>
      </c>
      <c r="G1358">
        <v>4601.25</v>
      </c>
      <c r="H1358">
        <v>16.41</v>
      </c>
      <c r="I1358">
        <v>800273957.17838597</v>
      </c>
    </row>
    <row r="1359" spans="1:9" x14ac:dyDescent="0.25">
      <c r="A1359" s="20">
        <v>42072</v>
      </c>
      <c r="B1359" t="s">
        <v>44</v>
      </c>
      <c r="C1359" t="s">
        <v>45</v>
      </c>
      <c r="D1359">
        <v>44172</v>
      </c>
      <c r="E1359">
        <v>45603.75</v>
      </c>
      <c r="F1359">
        <v>-3.1395400000000002</v>
      </c>
      <c r="G1359">
        <v>-1431.75</v>
      </c>
      <c r="H1359">
        <v>16.809999999999999</v>
      </c>
      <c r="I1359">
        <v>742445214.04834998</v>
      </c>
    </row>
    <row r="1360" spans="1:9" x14ac:dyDescent="0.25">
      <c r="A1360" s="20">
        <v>42069</v>
      </c>
      <c r="B1360" t="s">
        <v>44</v>
      </c>
      <c r="C1360" t="s">
        <v>45</v>
      </c>
      <c r="D1360">
        <v>45603.75</v>
      </c>
      <c r="E1360">
        <v>41635</v>
      </c>
      <c r="F1360">
        <v>9.5322399999999998</v>
      </c>
      <c r="G1360">
        <v>3968.75</v>
      </c>
      <c r="H1360">
        <v>16.59</v>
      </c>
      <c r="I1360">
        <v>756477315.590361</v>
      </c>
    </row>
    <row r="1361" spans="1:9" x14ac:dyDescent="0.25">
      <c r="A1361" s="20">
        <v>42068</v>
      </c>
      <c r="B1361" t="s">
        <v>44</v>
      </c>
      <c r="C1361" t="s">
        <v>45</v>
      </c>
      <c r="D1361">
        <v>41635</v>
      </c>
      <c r="E1361">
        <v>43291.25</v>
      </c>
      <c r="F1361">
        <v>-3.8258299999999998</v>
      </c>
      <c r="G1361">
        <v>-1656.25</v>
      </c>
      <c r="H1361">
        <v>16.59</v>
      </c>
      <c r="I1361">
        <v>690643489.50699604</v>
      </c>
    </row>
    <row r="1362" spans="1:9" x14ac:dyDescent="0.25">
      <c r="A1362" s="20">
        <v>42067</v>
      </c>
      <c r="B1362" t="s">
        <v>44</v>
      </c>
      <c r="C1362" t="s">
        <v>45</v>
      </c>
      <c r="D1362">
        <v>43291.25</v>
      </c>
      <c r="E1362">
        <v>43424.75</v>
      </c>
      <c r="F1362">
        <v>-0.30742999999999998</v>
      </c>
      <c r="G1362">
        <v>-133.5</v>
      </c>
      <c r="H1362">
        <v>15.53</v>
      </c>
      <c r="I1362">
        <v>672228723.42367601</v>
      </c>
    </row>
    <row r="1363" spans="1:9" x14ac:dyDescent="0.25">
      <c r="A1363" s="20">
        <v>42066</v>
      </c>
      <c r="B1363" t="s">
        <v>44</v>
      </c>
      <c r="C1363" t="s">
        <v>45</v>
      </c>
      <c r="D1363">
        <v>43424.75</v>
      </c>
      <c r="E1363">
        <v>41346.5</v>
      </c>
      <c r="F1363">
        <v>5.0264199999999999</v>
      </c>
      <c r="G1363">
        <v>2078.25</v>
      </c>
      <c r="H1363">
        <v>15.17</v>
      </c>
      <c r="I1363">
        <v>658668808.18767703</v>
      </c>
    </row>
    <row r="1364" spans="1:9" x14ac:dyDescent="0.25">
      <c r="A1364" s="20">
        <v>42065</v>
      </c>
      <c r="B1364" t="s">
        <v>44</v>
      </c>
      <c r="C1364" t="s">
        <v>45</v>
      </c>
      <c r="D1364">
        <v>41346.5</v>
      </c>
      <c r="E1364">
        <v>43809.5</v>
      </c>
      <c r="F1364">
        <v>-5.6220699999999999</v>
      </c>
      <c r="G1364">
        <v>-2463</v>
      </c>
      <c r="H1364">
        <v>15.25</v>
      </c>
      <c r="I1364">
        <v>630453526.88966095</v>
      </c>
    </row>
    <row r="1365" spans="1:9" x14ac:dyDescent="0.25">
      <c r="A1365" s="20">
        <v>42062</v>
      </c>
      <c r="B1365" t="s">
        <v>44</v>
      </c>
      <c r="C1365" t="s">
        <v>45</v>
      </c>
      <c r="D1365">
        <v>43809.5</v>
      </c>
      <c r="E1365">
        <v>44706.25</v>
      </c>
      <c r="F1365">
        <v>-2.0058699999999998</v>
      </c>
      <c r="G1365">
        <v>-896.75</v>
      </c>
      <c r="H1365">
        <v>14.57</v>
      </c>
      <c r="I1365">
        <v>638219015.68167996</v>
      </c>
    </row>
    <row r="1366" spans="1:9" x14ac:dyDescent="0.25">
      <c r="A1366" s="20">
        <v>42061</v>
      </c>
      <c r="B1366" t="s">
        <v>44</v>
      </c>
      <c r="C1366" t="s">
        <v>45</v>
      </c>
      <c r="D1366">
        <v>44706.25</v>
      </c>
      <c r="E1366">
        <v>46592</v>
      </c>
      <c r="F1366">
        <v>-4.0473699999999999</v>
      </c>
      <c r="G1366">
        <v>-1885.75</v>
      </c>
      <c r="H1366">
        <v>14.53</v>
      </c>
      <c r="I1366">
        <v>649494665.11702096</v>
      </c>
    </row>
    <row r="1367" spans="1:9" x14ac:dyDescent="0.25">
      <c r="A1367" s="20">
        <v>42060</v>
      </c>
      <c r="B1367" t="s">
        <v>44</v>
      </c>
      <c r="C1367" t="s">
        <v>45</v>
      </c>
      <c r="D1367">
        <v>46592</v>
      </c>
      <c r="E1367">
        <v>44880.5</v>
      </c>
      <c r="F1367">
        <v>3.8134600000000001</v>
      </c>
      <c r="G1367">
        <v>1711.5</v>
      </c>
      <c r="H1367">
        <v>13.89</v>
      </c>
      <c r="I1367">
        <v>647072056.66170204</v>
      </c>
    </row>
    <row r="1368" spans="1:9" x14ac:dyDescent="0.25">
      <c r="A1368" s="20">
        <v>42059</v>
      </c>
      <c r="B1368" t="s">
        <v>44</v>
      </c>
      <c r="C1368" t="s">
        <v>45</v>
      </c>
      <c r="D1368">
        <v>44880.5</v>
      </c>
      <c r="E1368">
        <v>49803</v>
      </c>
      <c r="F1368">
        <v>-9.8839400000000008</v>
      </c>
      <c r="G1368">
        <v>-4922.5</v>
      </c>
      <c r="H1368">
        <v>12.79</v>
      </c>
      <c r="I1368">
        <v>573934107.94568896</v>
      </c>
    </row>
    <row r="1369" spans="1:9" x14ac:dyDescent="0.25">
      <c r="A1369" s="20">
        <v>42058</v>
      </c>
      <c r="B1369" t="s">
        <v>44</v>
      </c>
      <c r="C1369" t="s">
        <v>45</v>
      </c>
      <c r="D1369">
        <v>49803</v>
      </c>
      <c r="E1369">
        <v>49211.75</v>
      </c>
      <c r="F1369">
        <v>1.2014400000000001</v>
      </c>
      <c r="G1369">
        <v>591.25</v>
      </c>
      <c r="H1369">
        <v>10.63</v>
      </c>
      <c r="I1369">
        <v>529308807.352395</v>
      </c>
    </row>
    <row r="1370" spans="1:9" x14ac:dyDescent="0.25">
      <c r="A1370" s="20">
        <v>42055</v>
      </c>
      <c r="B1370" t="s">
        <v>44</v>
      </c>
      <c r="C1370" t="s">
        <v>45</v>
      </c>
      <c r="D1370">
        <v>49211.75</v>
      </c>
      <c r="E1370">
        <v>53419.25</v>
      </c>
      <c r="F1370">
        <v>-7.8763699999999996</v>
      </c>
      <c r="G1370">
        <v>-4207.5</v>
      </c>
      <c r="H1370">
        <v>9.91</v>
      </c>
      <c r="I1370">
        <v>487592512.39572299</v>
      </c>
    </row>
    <row r="1371" spans="1:9" x14ac:dyDescent="0.25">
      <c r="A1371" s="20">
        <v>42054</v>
      </c>
      <c r="B1371" t="s">
        <v>44</v>
      </c>
      <c r="C1371" t="s">
        <v>45</v>
      </c>
      <c r="D1371">
        <v>53419.25</v>
      </c>
      <c r="E1371">
        <v>54905.25</v>
      </c>
      <c r="F1371">
        <v>-2.70648</v>
      </c>
      <c r="G1371">
        <v>-1486</v>
      </c>
      <c r="H1371">
        <v>9.57</v>
      </c>
      <c r="I1371">
        <v>511118090.57575703</v>
      </c>
    </row>
    <row r="1372" spans="1:9" x14ac:dyDescent="0.25">
      <c r="A1372" s="20">
        <v>42053</v>
      </c>
      <c r="B1372" t="s">
        <v>44</v>
      </c>
      <c r="C1372" t="s">
        <v>45</v>
      </c>
      <c r="D1372">
        <v>54905.25</v>
      </c>
      <c r="E1372">
        <v>57263.25</v>
      </c>
      <c r="F1372">
        <v>-4.11782</v>
      </c>
      <c r="G1372">
        <v>-2358</v>
      </c>
      <c r="H1372">
        <v>9.09</v>
      </c>
      <c r="I1372">
        <v>498981693.86643499</v>
      </c>
    </row>
    <row r="1373" spans="1:9" x14ac:dyDescent="0.25">
      <c r="A1373" s="20">
        <v>42052</v>
      </c>
      <c r="B1373" t="s">
        <v>44</v>
      </c>
      <c r="C1373" t="s">
        <v>45</v>
      </c>
      <c r="D1373">
        <v>57263.25</v>
      </c>
      <c r="E1373">
        <v>56777.75</v>
      </c>
      <c r="F1373">
        <v>0.85509000000000002</v>
      </c>
      <c r="G1373">
        <v>485.5</v>
      </c>
      <c r="H1373">
        <v>8.89</v>
      </c>
      <c r="I1373">
        <v>508958667.33845401</v>
      </c>
    </row>
    <row r="1374" spans="1:9" x14ac:dyDescent="0.25">
      <c r="A1374" s="20">
        <v>42048</v>
      </c>
      <c r="B1374" t="s">
        <v>44</v>
      </c>
      <c r="C1374" t="s">
        <v>45</v>
      </c>
      <c r="D1374">
        <v>56777.75</v>
      </c>
      <c r="E1374">
        <v>57460.25</v>
      </c>
      <c r="F1374">
        <v>-1.1877800000000001</v>
      </c>
      <c r="G1374">
        <v>-682.5</v>
      </c>
      <c r="H1374">
        <v>8.5299999999999994</v>
      </c>
      <c r="I1374">
        <v>484203528.73978299</v>
      </c>
    </row>
    <row r="1375" spans="1:9" x14ac:dyDescent="0.25">
      <c r="A1375" s="20">
        <v>42047</v>
      </c>
      <c r="B1375" t="s">
        <v>44</v>
      </c>
      <c r="C1375" t="s">
        <v>45</v>
      </c>
      <c r="D1375">
        <v>57460.25</v>
      </c>
      <c r="E1375">
        <v>63943.25</v>
      </c>
      <c r="F1375">
        <v>-10.138680000000001</v>
      </c>
      <c r="G1375">
        <v>-6483</v>
      </c>
      <c r="H1375">
        <v>7.49</v>
      </c>
      <c r="I1375">
        <v>430265263.31978899</v>
      </c>
    </row>
    <row r="1376" spans="1:9" x14ac:dyDescent="0.25">
      <c r="A1376" s="20">
        <v>42046</v>
      </c>
      <c r="B1376" t="s">
        <v>44</v>
      </c>
      <c r="C1376" t="s">
        <v>45</v>
      </c>
      <c r="D1376">
        <v>63943.25</v>
      </c>
      <c r="E1376">
        <v>64563.5</v>
      </c>
      <c r="F1376">
        <v>-0.96067999999999998</v>
      </c>
      <c r="G1376">
        <v>-620.25</v>
      </c>
      <c r="H1376">
        <v>5.99</v>
      </c>
      <c r="I1376">
        <v>382895420.79184002</v>
      </c>
    </row>
    <row r="1377" spans="1:9" x14ac:dyDescent="0.25">
      <c r="A1377" s="20">
        <v>42045</v>
      </c>
      <c r="B1377" t="s">
        <v>44</v>
      </c>
      <c r="C1377" t="s">
        <v>45</v>
      </c>
      <c r="D1377">
        <v>64563.5</v>
      </c>
      <c r="E1377">
        <v>70597.75</v>
      </c>
      <c r="F1377">
        <v>-8.5473700000000008</v>
      </c>
      <c r="G1377">
        <v>-6034.25</v>
      </c>
      <c r="H1377">
        <v>6.13</v>
      </c>
      <c r="I1377">
        <v>395648399.21784502</v>
      </c>
    </row>
    <row r="1378" spans="1:9" x14ac:dyDescent="0.25">
      <c r="A1378" s="20">
        <v>42044</v>
      </c>
      <c r="B1378" t="s">
        <v>44</v>
      </c>
      <c r="C1378" t="s">
        <v>45</v>
      </c>
      <c r="D1378">
        <v>70597.75</v>
      </c>
      <c r="E1378">
        <v>67829.25</v>
      </c>
      <c r="F1378">
        <v>4.0815700000000001</v>
      </c>
      <c r="G1378">
        <v>2768.5</v>
      </c>
      <c r="H1378">
        <v>5.95</v>
      </c>
      <c r="I1378">
        <v>419918993.95322597</v>
      </c>
    </row>
    <row r="1379" spans="1:9" x14ac:dyDescent="0.25">
      <c r="A1379" s="20">
        <v>42041</v>
      </c>
      <c r="B1379" t="s">
        <v>44</v>
      </c>
      <c r="C1379" t="s">
        <v>45</v>
      </c>
      <c r="D1379">
        <v>67829.25</v>
      </c>
      <c r="E1379">
        <v>64529</v>
      </c>
      <c r="F1379">
        <v>5.1143700000000001</v>
      </c>
      <c r="G1379">
        <v>3300.25</v>
      </c>
      <c r="H1379">
        <v>6.29</v>
      </c>
      <c r="I1379">
        <v>426513760.68253797</v>
      </c>
    </row>
    <row r="1380" spans="1:9" x14ac:dyDescent="0.25">
      <c r="A1380" s="20">
        <v>42040</v>
      </c>
      <c r="B1380" t="s">
        <v>44</v>
      </c>
      <c r="C1380" t="s">
        <v>45</v>
      </c>
      <c r="D1380">
        <v>64529</v>
      </c>
      <c r="E1380">
        <v>70957</v>
      </c>
      <c r="F1380">
        <v>-9.0590100000000007</v>
      </c>
      <c r="G1380">
        <v>-6428</v>
      </c>
      <c r="H1380">
        <v>5.97</v>
      </c>
      <c r="I1380">
        <v>385112341.469845</v>
      </c>
    </row>
    <row r="1381" spans="1:9" x14ac:dyDescent="0.25">
      <c r="A1381" s="20">
        <v>42039</v>
      </c>
      <c r="B1381" t="s">
        <v>44</v>
      </c>
      <c r="C1381" t="s">
        <v>45</v>
      </c>
      <c r="D1381">
        <v>70957</v>
      </c>
      <c r="E1381">
        <v>65311.25</v>
      </c>
      <c r="F1381">
        <v>8.64438</v>
      </c>
      <c r="G1381">
        <v>5645.75</v>
      </c>
      <c r="H1381">
        <v>5.41</v>
      </c>
      <c r="I1381">
        <v>383739051.15522897</v>
      </c>
    </row>
    <row r="1382" spans="1:9" x14ac:dyDescent="0.25">
      <c r="A1382" s="20">
        <v>42038</v>
      </c>
      <c r="B1382" t="s">
        <v>44</v>
      </c>
      <c r="C1382" t="s">
        <v>45</v>
      </c>
      <c r="D1382">
        <v>65311.25</v>
      </c>
      <c r="E1382">
        <v>71365</v>
      </c>
      <c r="F1382">
        <v>-8.4827999999999992</v>
      </c>
      <c r="G1382">
        <v>-6053.75</v>
      </c>
      <c r="H1382">
        <v>4.6500000000000004</v>
      </c>
      <c r="I1382">
        <v>303569999.10385102</v>
      </c>
    </row>
    <row r="1383" spans="1:9" x14ac:dyDescent="0.25">
      <c r="A1383" s="20">
        <v>42037</v>
      </c>
      <c r="B1383" t="s">
        <v>44</v>
      </c>
      <c r="C1383" t="s">
        <v>45</v>
      </c>
      <c r="D1383">
        <v>71365</v>
      </c>
      <c r="E1383">
        <v>77937.25</v>
      </c>
      <c r="F1383">
        <v>-8.4327500000000004</v>
      </c>
      <c r="G1383">
        <v>-6572.25</v>
      </c>
      <c r="H1383">
        <v>4.3499999999999996</v>
      </c>
      <c r="I1383">
        <v>310298635.827232</v>
      </c>
    </row>
    <row r="1384" spans="1:9" x14ac:dyDescent="0.25">
      <c r="A1384" s="20">
        <v>42034</v>
      </c>
      <c r="B1384" t="s">
        <v>44</v>
      </c>
      <c r="C1384" t="s">
        <v>45</v>
      </c>
      <c r="D1384">
        <v>77937.25</v>
      </c>
      <c r="E1384">
        <v>65886.25</v>
      </c>
      <c r="F1384">
        <v>18.290610000000001</v>
      </c>
      <c r="G1384">
        <v>12051</v>
      </c>
      <c r="H1384">
        <v>4.59</v>
      </c>
      <c r="I1384">
        <v>357580051.821284</v>
      </c>
    </row>
    <row r="1385" spans="1:9" x14ac:dyDescent="0.25">
      <c r="A1385" s="20">
        <v>42033</v>
      </c>
      <c r="B1385" t="s">
        <v>44</v>
      </c>
      <c r="C1385" t="s">
        <v>45</v>
      </c>
      <c r="D1385">
        <v>65886.25</v>
      </c>
      <c r="E1385">
        <v>75985.75</v>
      </c>
      <c r="F1385">
        <v>-13.291309999999999</v>
      </c>
      <c r="G1385">
        <v>-10099.5</v>
      </c>
      <c r="H1385">
        <v>5.07</v>
      </c>
      <c r="I1385">
        <v>333914853.23718899</v>
      </c>
    </row>
    <row r="1386" spans="1:9" x14ac:dyDescent="0.25">
      <c r="A1386" s="20">
        <v>42032</v>
      </c>
      <c r="B1386" t="s">
        <v>44</v>
      </c>
      <c r="C1386" t="s">
        <v>45</v>
      </c>
      <c r="D1386">
        <v>75985.75</v>
      </c>
      <c r="E1386">
        <v>59671.25</v>
      </c>
      <c r="F1386">
        <v>27.34064</v>
      </c>
      <c r="G1386">
        <v>16314.5</v>
      </c>
      <c r="H1386">
        <v>6.21</v>
      </c>
      <c r="I1386">
        <v>471723385.94526899</v>
      </c>
    </row>
    <row r="1387" spans="1:9" x14ac:dyDescent="0.25">
      <c r="A1387" s="20">
        <v>42031</v>
      </c>
      <c r="B1387" t="s">
        <v>44</v>
      </c>
      <c r="C1387" t="s">
        <v>45</v>
      </c>
      <c r="D1387">
        <v>59671.25</v>
      </c>
      <c r="E1387">
        <v>55758.25</v>
      </c>
      <c r="F1387">
        <v>7.0178000000000003</v>
      </c>
      <c r="G1387">
        <v>3913</v>
      </c>
      <c r="H1387">
        <v>6.29</v>
      </c>
      <c r="I1387">
        <v>375215843.34380603</v>
      </c>
    </row>
    <row r="1388" spans="1:9" x14ac:dyDescent="0.25">
      <c r="A1388" s="20">
        <v>42030</v>
      </c>
      <c r="B1388" t="s">
        <v>44</v>
      </c>
      <c r="C1388" t="s">
        <v>45</v>
      </c>
      <c r="D1388">
        <v>55758.25</v>
      </c>
      <c r="E1388">
        <v>63398.75</v>
      </c>
      <c r="F1388">
        <v>-12.051500000000001</v>
      </c>
      <c r="G1388">
        <v>-7640.5</v>
      </c>
      <c r="H1388">
        <v>6.29</v>
      </c>
      <c r="I1388">
        <v>350610701.085109</v>
      </c>
    </row>
    <row r="1389" spans="1:9" x14ac:dyDescent="0.25">
      <c r="A1389" s="20">
        <v>42027</v>
      </c>
      <c r="B1389" t="s">
        <v>44</v>
      </c>
      <c r="C1389" t="s">
        <v>45</v>
      </c>
      <c r="D1389">
        <v>63398.75</v>
      </c>
      <c r="E1389">
        <v>60112.75</v>
      </c>
      <c r="F1389">
        <v>5.4663899999999996</v>
      </c>
      <c r="G1389">
        <v>3286</v>
      </c>
      <c r="H1389">
        <v>5.89</v>
      </c>
      <c r="I1389">
        <v>373295052.20383602</v>
      </c>
    </row>
    <row r="1390" spans="1:9" x14ac:dyDescent="0.25">
      <c r="A1390" s="20">
        <v>42026</v>
      </c>
      <c r="B1390" t="s">
        <v>44</v>
      </c>
      <c r="C1390" t="s">
        <v>45</v>
      </c>
      <c r="D1390">
        <v>60112.75</v>
      </c>
      <c r="E1390">
        <v>67194.25</v>
      </c>
      <c r="F1390">
        <v>-10.53885</v>
      </c>
      <c r="G1390">
        <v>-7081.5</v>
      </c>
      <c r="H1390">
        <v>5.45</v>
      </c>
      <c r="I1390">
        <v>327497307.71314299</v>
      </c>
    </row>
    <row r="1391" spans="1:9" x14ac:dyDescent="0.25">
      <c r="A1391" s="20">
        <v>42025</v>
      </c>
      <c r="B1391" t="s">
        <v>44</v>
      </c>
      <c r="C1391" t="s">
        <v>45</v>
      </c>
      <c r="D1391">
        <v>67194.25</v>
      </c>
      <c r="E1391">
        <v>76731.75</v>
      </c>
      <c r="F1391">
        <v>-12.42967</v>
      </c>
      <c r="G1391">
        <v>-9537.5</v>
      </c>
      <c r="H1391">
        <v>4.37</v>
      </c>
      <c r="I1391">
        <v>293507888.50919902</v>
      </c>
    </row>
    <row r="1392" spans="1:9" x14ac:dyDescent="0.25">
      <c r="A1392" s="20">
        <v>42024</v>
      </c>
      <c r="B1392" t="s">
        <v>44</v>
      </c>
      <c r="C1392" t="s">
        <v>45</v>
      </c>
      <c r="D1392">
        <v>76731.75</v>
      </c>
      <c r="E1392">
        <v>76897.5</v>
      </c>
      <c r="F1392">
        <v>-0.21554999999999999</v>
      </c>
      <c r="G1392">
        <v>-165.75</v>
      </c>
      <c r="H1392">
        <v>4.37</v>
      </c>
      <c r="I1392">
        <v>335168171.74260801</v>
      </c>
    </row>
    <row r="1393" spans="1:9" x14ac:dyDescent="0.25">
      <c r="A1393" s="20">
        <v>42020</v>
      </c>
      <c r="B1393" t="s">
        <v>44</v>
      </c>
      <c r="C1393" t="s">
        <v>45</v>
      </c>
      <c r="D1393">
        <v>76897.5</v>
      </c>
      <c r="E1393">
        <v>82138.5</v>
      </c>
      <c r="F1393">
        <v>-6.3806900000000004</v>
      </c>
      <c r="G1393">
        <v>-5241</v>
      </c>
      <c r="H1393">
        <v>4.41</v>
      </c>
      <c r="I1393">
        <v>338968076.14060998</v>
      </c>
    </row>
    <row r="1394" spans="1:9" x14ac:dyDescent="0.25">
      <c r="A1394" s="20">
        <v>42019</v>
      </c>
      <c r="B1394" t="s">
        <v>44</v>
      </c>
      <c r="C1394" t="s">
        <v>45</v>
      </c>
      <c r="D1394">
        <v>82138.5</v>
      </c>
      <c r="E1394">
        <v>75341.25</v>
      </c>
      <c r="F1394">
        <v>9.0219500000000004</v>
      </c>
      <c r="G1394">
        <v>6797.25</v>
      </c>
      <c r="H1394">
        <v>4.45</v>
      </c>
      <c r="I1394">
        <v>365356209.68465102</v>
      </c>
    </row>
    <row r="1395" spans="1:9" x14ac:dyDescent="0.25">
      <c r="A1395" s="20">
        <v>42018</v>
      </c>
      <c r="B1395" t="s">
        <v>44</v>
      </c>
      <c r="C1395" t="s">
        <v>45</v>
      </c>
      <c r="D1395">
        <v>75341.25</v>
      </c>
      <c r="E1395">
        <v>73887.25</v>
      </c>
      <c r="F1395">
        <v>1.9678599999999999</v>
      </c>
      <c r="G1395">
        <v>1454</v>
      </c>
      <c r="H1395">
        <v>4.53</v>
      </c>
      <c r="I1395">
        <v>341148997.29059702</v>
      </c>
    </row>
    <row r="1396" spans="1:9" x14ac:dyDescent="0.25">
      <c r="A1396" s="20">
        <v>42017</v>
      </c>
      <c r="B1396" t="s">
        <v>44</v>
      </c>
      <c r="C1396" t="s">
        <v>45</v>
      </c>
      <c r="D1396">
        <v>73887.25</v>
      </c>
      <c r="E1396">
        <v>70923.25</v>
      </c>
      <c r="F1396">
        <v>4.1791700000000001</v>
      </c>
      <c r="G1396">
        <v>2964</v>
      </c>
      <c r="H1396">
        <v>4.8099999999999996</v>
      </c>
      <c r="I1396">
        <v>355253641.621252</v>
      </c>
    </row>
    <row r="1397" spans="1:9" x14ac:dyDescent="0.25">
      <c r="A1397" s="20">
        <v>42016</v>
      </c>
      <c r="B1397" t="s">
        <v>44</v>
      </c>
      <c r="C1397" t="s">
        <v>45</v>
      </c>
      <c r="D1397">
        <v>70923.25</v>
      </c>
      <c r="E1397">
        <v>65545.5</v>
      </c>
      <c r="F1397">
        <v>8.2046100000000006</v>
      </c>
      <c r="G1397">
        <v>5377.75</v>
      </c>
      <c r="H1397">
        <v>4.8099999999999996</v>
      </c>
      <c r="I1397">
        <v>341002579.44522899</v>
      </c>
    </row>
    <row r="1398" spans="1:9" x14ac:dyDescent="0.25">
      <c r="A1398" s="20">
        <v>42013</v>
      </c>
      <c r="B1398" t="s">
        <v>44</v>
      </c>
      <c r="C1398" t="s">
        <v>45</v>
      </c>
      <c r="D1398">
        <v>65545.5</v>
      </c>
      <c r="E1398">
        <v>59418.25</v>
      </c>
      <c r="F1398">
        <v>10.31207</v>
      </c>
      <c r="G1398">
        <v>6127.25</v>
      </c>
      <c r="H1398">
        <v>4.97</v>
      </c>
      <c r="I1398">
        <v>325633364.97251898</v>
      </c>
    </row>
    <row r="1399" spans="1:9" x14ac:dyDescent="0.25">
      <c r="A1399" s="20">
        <v>42012</v>
      </c>
      <c r="B1399" t="s">
        <v>44</v>
      </c>
      <c r="C1399" t="s">
        <v>45</v>
      </c>
      <c r="D1399">
        <v>59418.25</v>
      </c>
      <c r="E1399">
        <v>66775.5</v>
      </c>
      <c r="F1399">
        <v>-11.01789</v>
      </c>
      <c r="G1399">
        <v>-7357.25</v>
      </c>
      <c r="H1399">
        <v>4.97</v>
      </c>
      <c r="I1399">
        <v>295192876.52513802</v>
      </c>
    </row>
    <row r="1400" spans="1:9" x14ac:dyDescent="0.25">
      <c r="A1400" s="20">
        <v>42011</v>
      </c>
      <c r="B1400" t="s">
        <v>44</v>
      </c>
      <c r="C1400" t="s">
        <v>45</v>
      </c>
      <c r="D1400">
        <v>66775.5</v>
      </c>
      <c r="E1400">
        <v>74151.25</v>
      </c>
      <c r="F1400">
        <v>-9.9468999999999994</v>
      </c>
      <c r="G1400">
        <v>-7375.75</v>
      </c>
      <c r="H1400">
        <v>4.6100000000000003</v>
      </c>
      <c r="I1400">
        <v>307704887.29252899</v>
      </c>
    </row>
    <row r="1401" spans="1:9" x14ac:dyDescent="0.25">
      <c r="A1401" s="20">
        <v>42010</v>
      </c>
      <c r="B1401" t="s">
        <v>44</v>
      </c>
      <c r="C1401" t="s">
        <v>45</v>
      </c>
      <c r="D1401">
        <v>74151.25</v>
      </c>
      <c r="E1401">
        <v>69788.75</v>
      </c>
      <c r="F1401">
        <v>6.25101</v>
      </c>
      <c r="G1401">
        <v>4362.5</v>
      </c>
      <c r="H1401">
        <v>4.6100000000000003</v>
      </c>
      <c r="I1401">
        <v>341692716.99725401</v>
      </c>
    </row>
    <row r="1402" spans="1:9" x14ac:dyDescent="0.25">
      <c r="A1402" s="20">
        <v>42009</v>
      </c>
      <c r="B1402" t="s">
        <v>44</v>
      </c>
      <c r="C1402" t="s">
        <v>45</v>
      </c>
      <c r="D1402">
        <v>69788.75</v>
      </c>
      <c r="E1402">
        <v>61974.5</v>
      </c>
      <c r="F1402">
        <v>12.60881</v>
      </c>
      <c r="G1402">
        <v>7814.25</v>
      </c>
      <c r="H1402">
        <v>5.03</v>
      </c>
      <c r="I1402">
        <v>350901370.96388602</v>
      </c>
    </row>
    <row r="1403" spans="1:9" x14ac:dyDescent="0.25">
      <c r="A1403" s="20">
        <v>42006</v>
      </c>
      <c r="B1403" t="s">
        <v>44</v>
      </c>
      <c r="C1403" t="s">
        <v>45</v>
      </c>
      <c r="D1403">
        <v>61974.5</v>
      </c>
      <c r="E1403">
        <v>62733.5</v>
      </c>
      <c r="F1403">
        <v>-1.2098800000000001</v>
      </c>
      <c r="G1403">
        <v>-759</v>
      </c>
      <c r="H1403">
        <v>5.27</v>
      </c>
      <c r="I1403">
        <v>326484806.04182398</v>
      </c>
    </row>
    <row r="1404" spans="1:9" x14ac:dyDescent="0.25">
      <c r="A1404" s="20">
        <v>42004</v>
      </c>
      <c r="B1404" t="s">
        <v>44</v>
      </c>
      <c r="C1404" t="s">
        <v>45</v>
      </c>
      <c r="D1404">
        <v>62733.5</v>
      </c>
      <c r="E1404">
        <v>53506.25</v>
      </c>
      <c r="F1404">
        <v>17.245180000000001</v>
      </c>
      <c r="G1404">
        <v>9227.25</v>
      </c>
      <c r="H1404">
        <v>5.61</v>
      </c>
      <c r="I1404">
        <v>351812646.49783099</v>
      </c>
    </row>
    <row r="1405" spans="1:9" x14ac:dyDescent="0.25">
      <c r="A1405" s="20">
        <v>42003</v>
      </c>
      <c r="B1405" t="s">
        <v>44</v>
      </c>
      <c r="C1405" t="s">
        <v>45</v>
      </c>
      <c r="D1405">
        <v>53506.25</v>
      </c>
      <c r="E1405">
        <v>51417</v>
      </c>
      <c r="F1405">
        <v>4.0633400000000002</v>
      </c>
      <c r="G1405">
        <v>2089.25</v>
      </c>
      <c r="H1405">
        <v>5.51</v>
      </c>
      <c r="I1405">
        <v>294715135.98375702</v>
      </c>
    </row>
    <row r="1406" spans="1:9" x14ac:dyDescent="0.25">
      <c r="A1406" s="20">
        <v>42002</v>
      </c>
      <c r="B1406" t="s">
        <v>44</v>
      </c>
      <c r="C1406" t="s">
        <v>45</v>
      </c>
      <c r="D1406">
        <v>51417</v>
      </c>
      <c r="E1406">
        <v>49967</v>
      </c>
      <c r="F1406">
        <v>2.9019200000000001</v>
      </c>
      <c r="G1406">
        <v>1450</v>
      </c>
      <c r="H1406">
        <v>5.35</v>
      </c>
      <c r="I1406">
        <v>274980721.128407</v>
      </c>
    </row>
    <row r="1407" spans="1:9" x14ac:dyDescent="0.25">
      <c r="A1407" s="20">
        <v>41999</v>
      </c>
      <c r="B1407" t="s">
        <v>44</v>
      </c>
      <c r="C1407" t="s">
        <v>45</v>
      </c>
      <c r="D1407">
        <v>49967</v>
      </c>
      <c r="E1407">
        <v>52519.75</v>
      </c>
      <c r="F1407">
        <v>-4.8605499999999999</v>
      </c>
      <c r="G1407">
        <v>-2552.75</v>
      </c>
      <c r="H1407">
        <v>5.35</v>
      </c>
      <c r="I1407">
        <v>267226047.66172901</v>
      </c>
    </row>
    <row r="1408" spans="1:9" x14ac:dyDescent="0.25">
      <c r="A1408" s="20">
        <v>41997</v>
      </c>
      <c r="B1408" t="s">
        <v>44</v>
      </c>
      <c r="C1408" t="s">
        <v>45</v>
      </c>
      <c r="D1408">
        <v>52519.75</v>
      </c>
      <c r="E1408">
        <v>50772.5</v>
      </c>
      <c r="F1408">
        <v>3.4413299999999998</v>
      </c>
      <c r="G1408">
        <v>1747.25</v>
      </c>
      <c r="H1408">
        <v>5.25</v>
      </c>
      <c r="I1408">
        <v>275626309.00108302</v>
      </c>
    </row>
    <row r="1409" spans="1:9" x14ac:dyDescent="0.25">
      <c r="A1409" s="20">
        <v>41996</v>
      </c>
      <c r="B1409" t="s">
        <v>44</v>
      </c>
      <c r="C1409" t="s">
        <v>45</v>
      </c>
      <c r="D1409">
        <v>50772.5</v>
      </c>
      <c r="E1409">
        <v>53801.25</v>
      </c>
      <c r="F1409">
        <v>-5.6295200000000003</v>
      </c>
      <c r="G1409">
        <v>-3028.75</v>
      </c>
      <c r="H1409">
        <v>5.01</v>
      </c>
      <c r="I1409">
        <v>254271252.47373599</v>
      </c>
    </row>
    <row r="1410" spans="1:9" x14ac:dyDescent="0.25">
      <c r="A1410" s="20">
        <v>41995</v>
      </c>
      <c r="B1410" t="s">
        <v>44</v>
      </c>
      <c r="C1410" t="s">
        <v>45</v>
      </c>
      <c r="D1410">
        <v>53801.25</v>
      </c>
      <c r="E1410">
        <v>54669.75</v>
      </c>
      <c r="F1410">
        <v>-1.58863</v>
      </c>
      <c r="G1410">
        <v>-868.5</v>
      </c>
      <c r="H1410">
        <v>4.79</v>
      </c>
      <c r="I1410">
        <v>257603110.930426</v>
      </c>
    </row>
    <row r="1411" spans="1:9" x14ac:dyDescent="0.25">
      <c r="A1411" s="20">
        <v>41992</v>
      </c>
      <c r="B1411" t="s">
        <v>44</v>
      </c>
      <c r="C1411" t="s">
        <v>45</v>
      </c>
      <c r="D1411">
        <v>54669.75</v>
      </c>
      <c r="E1411">
        <v>58998.5</v>
      </c>
      <c r="F1411">
        <v>-7.3370499999999996</v>
      </c>
      <c r="G1411">
        <v>-4328.75</v>
      </c>
      <c r="H1411">
        <v>4.71</v>
      </c>
      <c r="I1411">
        <v>257387952.93443301</v>
      </c>
    </row>
    <row r="1412" spans="1:9" x14ac:dyDescent="0.25">
      <c r="A1412" s="20">
        <v>41991</v>
      </c>
      <c r="B1412" t="s">
        <v>44</v>
      </c>
      <c r="C1412" t="s">
        <v>45</v>
      </c>
      <c r="D1412">
        <v>58998.5</v>
      </c>
      <c r="E1412">
        <v>62226</v>
      </c>
      <c r="F1412">
        <v>-5.1867400000000004</v>
      </c>
      <c r="G1412">
        <v>-3227.5</v>
      </c>
      <c r="H1412">
        <v>4.71</v>
      </c>
      <c r="I1412">
        <v>277767927.257801</v>
      </c>
    </row>
    <row r="1413" spans="1:9" x14ac:dyDescent="0.25">
      <c r="A1413" s="20">
        <v>41990</v>
      </c>
      <c r="B1413" t="s">
        <v>44</v>
      </c>
      <c r="C1413" t="s">
        <v>45</v>
      </c>
      <c r="D1413">
        <v>62226</v>
      </c>
      <c r="E1413">
        <v>82289.25</v>
      </c>
      <c r="F1413">
        <v>-24.38137</v>
      </c>
      <c r="G1413">
        <v>-20063.25</v>
      </c>
      <c r="H1413">
        <v>4.3099999999999996</v>
      </c>
      <c r="I1413">
        <v>268072760.784493</v>
      </c>
    </row>
    <row r="1414" spans="1:9" x14ac:dyDescent="0.25">
      <c r="A1414" s="20">
        <v>41989</v>
      </c>
      <c r="B1414" t="s">
        <v>44</v>
      </c>
      <c r="C1414" t="s">
        <v>45</v>
      </c>
      <c r="D1414">
        <v>82289.25</v>
      </c>
      <c r="E1414">
        <v>71193.25</v>
      </c>
      <c r="F1414">
        <v>15.585750000000001</v>
      </c>
      <c r="G1414">
        <v>11096</v>
      </c>
      <c r="H1414">
        <v>4.87</v>
      </c>
      <c r="I1414">
        <v>400588238.32265198</v>
      </c>
    </row>
    <row r="1415" spans="1:9" x14ac:dyDescent="0.25">
      <c r="A1415" s="20">
        <v>41988</v>
      </c>
      <c r="B1415" t="s">
        <v>44</v>
      </c>
      <c r="C1415" t="s">
        <v>45</v>
      </c>
      <c r="D1415">
        <v>71193.25</v>
      </c>
      <c r="E1415">
        <v>73953.75</v>
      </c>
      <c r="F1415">
        <v>-3.7327400000000002</v>
      </c>
      <c r="G1415">
        <v>-2760.5</v>
      </c>
      <c r="H1415">
        <v>6.05</v>
      </c>
      <c r="I1415">
        <v>430580383.12523103</v>
      </c>
    </row>
    <row r="1416" spans="1:9" x14ac:dyDescent="0.25">
      <c r="A1416" s="20">
        <v>41985</v>
      </c>
      <c r="B1416" t="s">
        <v>44</v>
      </c>
      <c r="C1416" t="s">
        <v>45</v>
      </c>
      <c r="D1416">
        <v>73953.75</v>
      </c>
      <c r="E1416">
        <v>73353.5</v>
      </c>
      <c r="F1416">
        <v>0.81830000000000003</v>
      </c>
      <c r="G1416">
        <v>600.25</v>
      </c>
      <c r="H1416">
        <v>6.77</v>
      </c>
      <c r="I1416">
        <v>500522726.99058598</v>
      </c>
    </row>
    <row r="1417" spans="1:9" x14ac:dyDescent="0.25">
      <c r="A1417" s="20">
        <v>41984</v>
      </c>
      <c r="B1417" t="s">
        <v>44</v>
      </c>
      <c r="C1417" t="s">
        <v>45</v>
      </c>
      <c r="D1417">
        <v>73353.5</v>
      </c>
      <c r="E1417">
        <v>62924.25</v>
      </c>
      <c r="F1417">
        <v>16.574290000000001</v>
      </c>
      <c r="G1417">
        <v>10429.25</v>
      </c>
      <c r="H1417">
        <v>7.89</v>
      </c>
      <c r="I1417">
        <v>578616124.57791495</v>
      </c>
    </row>
    <row r="1418" spans="1:9" x14ac:dyDescent="0.25">
      <c r="A1418" s="20">
        <v>41983</v>
      </c>
      <c r="B1418" t="s">
        <v>44</v>
      </c>
      <c r="C1418" t="s">
        <v>45</v>
      </c>
      <c r="D1418">
        <v>62924.25</v>
      </c>
      <c r="E1418">
        <v>51061.75</v>
      </c>
      <c r="F1418">
        <v>23.231680000000001</v>
      </c>
      <c r="G1418">
        <v>11862.5</v>
      </c>
      <c r="H1418">
        <v>8.33</v>
      </c>
      <c r="I1418">
        <v>524036342.16249901</v>
      </c>
    </row>
    <row r="1419" spans="1:9" x14ac:dyDescent="0.25">
      <c r="A1419" s="20">
        <v>41982</v>
      </c>
      <c r="B1419" t="s">
        <v>44</v>
      </c>
      <c r="C1419" t="s">
        <v>45</v>
      </c>
      <c r="D1419">
        <v>51061.75</v>
      </c>
      <c r="E1419">
        <v>50648.25</v>
      </c>
      <c r="F1419">
        <v>0.81642000000000003</v>
      </c>
      <c r="G1419">
        <v>413.5</v>
      </c>
      <c r="H1419">
        <v>9.19</v>
      </c>
      <c r="I1419">
        <v>469157946.129071</v>
      </c>
    </row>
    <row r="1420" spans="1:9" x14ac:dyDescent="0.25">
      <c r="A1420" s="20">
        <v>41981</v>
      </c>
      <c r="B1420" t="s">
        <v>44</v>
      </c>
      <c r="C1420" t="s">
        <v>45</v>
      </c>
      <c r="D1420">
        <v>50648.25</v>
      </c>
      <c r="E1420">
        <v>45083.5</v>
      </c>
      <c r="F1420">
        <v>12.343209999999999</v>
      </c>
      <c r="G1420">
        <v>5564.75</v>
      </c>
      <c r="H1420">
        <v>9.4700000000000006</v>
      </c>
      <c r="I1420">
        <v>479540197.17840099</v>
      </c>
    </row>
    <row r="1421" spans="1:9" x14ac:dyDescent="0.25">
      <c r="A1421" s="20">
        <v>41978</v>
      </c>
      <c r="B1421" t="s">
        <v>44</v>
      </c>
      <c r="C1421" t="s">
        <v>45</v>
      </c>
      <c r="D1421">
        <v>45083.5</v>
      </c>
      <c r="E1421">
        <v>46376.25</v>
      </c>
      <c r="F1421">
        <v>-2.7875299999999998</v>
      </c>
      <c r="G1421">
        <v>-1292.75</v>
      </c>
      <c r="H1421">
        <v>9.35</v>
      </c>
      <c r="I1421">
        <v>421442842.23102403</v>
      </c>
    </row>
    <row r="1422" spans="1:9" x14ac:dyDescent="0.25">
      <c r="A1422" s="20">
        <v>41977</v>
      </c>
      <c r="B1422" t="s">
        <v>44</v>
      </c>
      <c r="C1422" t="s">
        <v>45</v>
      </c>
      <c r="D1422">
        <v>46376.25</v>
      </c>
      <c r="E1422">
        <v>47961.75</v>
      </c>
      <c r="F1422">
        <v>-3.3057599999999998</v>
      </c>
      <c r="G1422">
        <v>-1585.5</v>
      </c>
      <c r="H1422">
        <v>9.1300000000000008</v>
      </c>
      <c r="I1422">
        <v>423324759.730367</v>
      </c>
    </row>
    <row r="1423" spans="1:9" x14ac:dyDescent="0.25">
      <c r="A1423" s="20">
        <v>41976</v>
      </c>
      <c r="B1423" t="s">
        <v>44</v>
      </c>
      <c r="C1423" t="s">
        <v>45</v>
      </c>
      <c r="D1423">
        <v>47961.75</v>
      </c>
      <c r="E1423">
        <v>47679.5</v>
      </c>
      <c r="F1423">
        <v>0.59197</v>
      </c>
      <c r="G1423">
        <v>282.25</v>
      </c>
      <c r="H1423">
        <v>9.1300000000000008</v>
      </c>
      <c r="I1423">
        <v>437797284.06238002</v>
      </c>
    </row>
    <row r="1424" spans="1:9" x14ac:dyDescent="0.25">
      <c r="A1424" s="20">
        <v>41975</v>
      </c>
      <c r="B1424" t="s">
        <v>44</v>
      </c>
      <c r="C1424" t="s">
        <v>45</v>
      </c>
      <c r="D1424">
        <v>47679.5</v>
      </c>
      <c r="E1424">
        <v>56435.75</v>
      </c>
      <c r="F1424">
        <v>-15.51543</v>
      </c>
      <c r="G1424">
        <v>-8756.25</v>
      </c>
      <c r="H1424">
        <v>8.89</v>
      </c>
      <c r="I1424">
        <v>423777811.761711</v>
      </c>
    </row>
    <row r="1425" spans="1:9" x14ac:dyDescent="0.25">
      <c r="A1425" s="20">
        <v>41974</v>
      </c>
      <c r="B1425" t="s">
        <v>44</v>
      </c>
      <c r="C1425" t="s">
        <v>45</v>
      </c>
      <c r="D1425">
        <v>56435.75</v>
      </c>
      <c r="E1425">
        <v>51499</v>
      </c>
      <c r="F1425">
        <v>9.5861099999999997</v>
      </c>
      <c r="G1425">
        <v>4936.75</v>
      </c>
      <c r="H1425">
        <v>8.75</v>
      </c>
      <c r="I1425">
        <v>493702800.41178101</v>
      </c>
    </row>
    <row r="1426" spans="1:9" x14ac:dyDescent="0.25">
      <c r="A1426" s="20">
        <v>41971</v>
      </c>
      <c r="B1426" t="s">
        <v>44</v>
      </c>
      <c r="C1426" t="s">
        <v>45</v>
      </c>
      <c r="D1426">
        <v>51499</v>
      </c>
      <c r="E1426">
        <v>47973.25</v>
      </c>
      <c r="F1426">
        <v>7.3494099999999998</v>
      </c>
      <c r="G1426">
        <v>3525.75</v>
      </c>
      <c r="H1426">
        <v>8.8699999999999992</v>
      </c>
      <c r="I1426">
        <v>456695741.28307498</v>
      </c>
    </row>
    <row r="1427" spans="1:9" x14ac:dyDescent="0.25">
      <c r="A1427" s="20">
        <v>41969</v>
      </c>
      <c r="B1427" t="s">
        <v>44</v>
      </c>
      <c r="C1427" t="s">
        <v>45</v>
      </c>
      <c r="D1427">
        <v>47973.25</v>
      </c>
      <c r="E1427">
        <v>49469</v>
      </c>
      <c r="F1427">
        <v>-3.0236100000000001</v>
      </c>
      <c r="G1427">
        <v>-1495.75</v>
      </c>
      <c r="H1427">
        <v>8.8699999999999992</v>
      </c>
      <c r="I1427">
        <v>425429211.64504701</v>
      </c>
    </row>
    <row r="1428" spans="1:9" x14ac:dyDescent="0.25">
      <c r="A1428" s="20">
        <v>41968</v>
      </c>
      <c r="B1428" t="s">
        <v>44</v>
      </c>
      <c r="C1428" t="s">
        <v>45</v>
      </c>
      <c r="D1428">
        <v>49469</v>
      </c>
      <c r="E1428">
        <v>50082</v>
      </c>
      <c r="F1428">
        <v>-1.2239899999999999</v>
      </c>
      <c r="G1428">
        <v>-613</v>
      </c>
      <c r="H1428">
        <v>8.59</v>
      </c>
      <c r="I1428">
        <v>424842278.42972499</v>
      </c>
    </row>
    <row r="1429" spans="1:9" x14ac:dyDescent="0.25">
      <c r="A1429" s="20">
        <v>41967</v>
      </c>
      <c r="B1429" t="s">
        <v>44</v>
      </c>
      <c r="C1429" t="s">
        <v>45</v>
      </c>
      <c r="D1429">
        <v>50082</v>
      </c>
      <c r="E1429">
        <v>52660.25</v>
      </c>
      <c r="F1429">
        <v>-4.8960100000000004</v>
      </c>
      <c r="G1429">
        <v>-2578.25</v>
      </c>
      <c r="H1429">
        <v>8.23</v>
      </c>
      <c r="I1429">
        <v>412077233.488397</v>
      </c>
    </row>
    <row r="1430" spans="1:9" x14ac:dyDescent="0.25">
      <c r="A1430" s="20">
        <v>41964</v>
      </c>
      <c r="B1430" t="s">
        <v>44</v>
      </c>
      <c r="C1430" t="s">
        <v>45</v>
      </c>
      <c r="D1430">
        <v>52660.25</v>
      </c>
      <c r="E1430">
        <v>53947.75</v>
      </c>
      <c r="F1430">
        <v>-2.3865699999999999</v>
      </c>
      <c r="G1430">
        <v>-1287.5</v>
      </c>
      <c r="H1430">
        <v>7.99</v>
      </c>
      <c r="I1430">
        <v>420652745.11975098</v>
      </c>
    </row>
    <row r="1431" spans="1:9" x14ac:dyDescent="0.25">
      <c r="A1431" s="20">
        <v>41963</v>
      </c>
      <c r="B1431" t="s">
        <v>44</v>
      </c>
      <c r="C1431" t="s">
        <v>45</v>
      </c>
      <c r="D1431">
        <v>53947.75</v>
      </c>
      <c r="E1431">
        <v>56441.25</v>
      </c>
      <c r="F1431">
        <v>-4.4178699999999997</v>
      </c>
      <c r="G1431">
        <v>-2493.5</v>
      </c>
      <c r="H1431">
        <v>7.89</v>
      </c>
      <c r="I1431">
        <v>425542585.35309398</v>
      </c>
    </row>
    <row r="1432" spans="1:9" x14ac:dyDescent="0.25">
      <c r="A1432" s="20">
        <v>41962</v>
      </c>
      <c r="B1432" t="s">
        <v>44</v>
      </c>
      <c r="C1432" t="s">
        <v>45</v>
      </c>
      <c r="D1432">
        <v>56441.25</v>
      </c>
      <c r="E1432">
        <v>54998.5</v>
      </c>
      <c r="F1432">
        <v>2.6232500000000001</v>
      </c>
      <c r="G1432">
        <v>1442.75</v>
      </c>
      <c r="H1432">
        <v>7.99</v>
      </c>
      <c r="I1432">
        <v>450855564.69044697</v>
      </c>
    </row>
    <row r="1433" spans="1:9" x14ac:dyDescent="0.25">
      <c r="A1433" s="20">
        <v>41961</v>
      </c>
      <c r="B1433" t="s">
        <v>44</v>
      </c>
      <c r="C1433" t="s">
        <v>45</v>
      </c>
      <c r="D1433">
        <v>54998.5</v>
      </c>
      <c r="E1433">
        <v>55473</v>
      </c>
      <c r="F1433">
        <v>-0.85536999999999996</v>
      </c>
      <c r="G1433">
        <v>-474.5</v>
      </c>
      <c r="H1433">
        <v>8.23</v>
      </c>
      <c r="I1433">
        <v>452530444.591102</v>
      </c>
    </row>
    <row r="1434" spans="1:9" x14ac:dyDescent="0.25">
      <c r="A1434" s="20">
        <v>41960</v>
      </c>
      <c r="B1434" t="s">
        <v>44</v>
      </c>
      <c r="C1434" t="s">
        <v>45</v>
      </c>
      <c r="D1434">
        <v>55473</v>
      </c>
      <c r="E1434">
        <v>55157</v>
      </c>
      <c r="F1434">
        <v>0.57291000000000003</v>
      </c>
      <c r="G1434">
        <v>316</v>
      </c>
      <c r="H1434">
        <v>7.51</v>
      </c>
      <c r="I1434">
        <v>416494094.63243997</v>
      </c>
    </row>
    <row r="1435" spans="1:9" x14ac:dyDescent="0.25">
      <c r="A1435" s="20">
        <v>41957</v>
      </c>
      <c r="B1435" t="s">
        <v>44</v>
      </c>
      <c r="C1435" t="s">
        <v>45</v>
      </c>
      <c r="D1435">
        <v>55157</v>
      </c>
      <c r="E1435">
        <v>57119.5</v>
      </c>
      <c r="F1435">
        <v>-3.4357799999999998</v>
      </c>
      <c r="G1435">
        <v>-1962.5</v>
      </c>
      <c r="H1435">
        <v>7.35</v>
      </c>
      <c r="I1435">
        <v>405296430.62177002</v>
      </c>
    </row>
    <row r="1436" spans="1:9" x14ac:dyDescent="0.25">
      <c r="A1436" s="20">
        <v>41956</v>
      </c>
      <c r="B1436" t="s">
        <v>44</v>
      </c>
      <c r="C1436" t="s">
        <v>45</v>
      </c>
      <c r="D1436">
        <v>57119.5</v>
      </c>
      <c r="E1436">
        <v>54650.75</v>
      </c>
      <c r="F1436">
        <v>4.5173199999999998</v>
      </c>
      <c r="G1436">
        <v>2468.75</v>
      </c>
      <c r="H1436">
        <v>7.07</v>
      </c>
      <c r="I1436">
        <v>403723520.05511898</v>
      </c>
    </row>
    <row r="1437" spans="1:9" x14ac:dyDescent="0.25">
      <c r="A1437" s="20">
        <v>41955</v>
      </c>
      <c r="B1437" t="s">
        <v>44</v>
      </c>
      <c r="C1437" t="s">
        <v>45</v>
      </c>
      <c r="D1437">
        <v>54650.75</v>
      </c>
      <c r="E1437">
        <v>52235</v>
      </c>
      <c r="F1437">
        <v>4.6247699999999998</v>
      </c>
      <c r="G1437">
        <v>2415.75</v>
      </c>
      <c r="H1437">
        <v>7.07</v>
      </c>
      <c r="I1437">
        <v>386274269.971766</v>
      </c>
    </row>
    <row r="1438" spans="1:9" x14ac:dyDescent="0.25">
      <c r="A1438" s="20">
        <v>41954</v>
      </c>
      <c r="B1438" t="s">
        <v>44</v>
      </c>
      <c r="C1438" t="s">
        <v>45</v>
      </c>
      <c r="D1438">
        <v>52235</v>
      </c>
      <c r="E1438">
        <v>52523.5</v>
      </c>
      <c r="F1438">
        <v>-0.54927999999999999</v>
      </c>
      <c r="G1438">
        <v>-288.5</v>
      </c>
      <c r="H1438">
        <v>7.07</v>
      </c>
      <c r="I1438">
        <v>369199626.57374698</v>
      </c>
    </row>
    <row r="1439" spans="1:9" x14ac:dyDescent="0.25">
      <c r="A1439" s="20">
        <v>41953</v>
      </c>
      <c r="B1439" t="s">
        <v>44</v>
      </c>
      <c r="C1439" t="s">
        <v>45</v>
      </c>
      <c r="D1439">
        <v>52523.5</v>
      </c>
      <c r="E1439">
        <v>57318</v>
      </c>
      <c r="F1439">
        <v>-8.3647399999999994</v>
      </c>
      <c r="G1439">
        <v>-4794.5</v>
      </c>
      <c r="H1439">
        <v>6.39</v>
      </c>
      <c r="I1439">
        <v>335522779.19108301</v>
      </c>
    </row>
    <row r="1440" spans="1:9" x14ac:dyDescent="0.25">
      <c r="A1440" s="20">
        <v>41950</v>
      </c>
      <c r="B1440" t="s">
        <v>44</v>
      </c>
      <c r="C1440" t="s">
        <v>45</v>
      </c>
      <c r="D1440">
        <v>57318</v>
      </c>
      <c r="E1440">
        <v>57400</v>
      </c>
      <c r="F1440">
        <v>-0.14285999999999999</v>
      </c>
      <c r="G1440">
        <v>-82</v>
      </c>
      <c r="H1440">
        <v>5.49</v>
      </c>
      <c r="I1440">
        <v>314564088.112454</v>
      </c>
    </row>
    <row r="1441" spans="1:9" x14ac:dyDescent="0.25">
      <c r="A1441" s="20">
        <v>41949</v>
      </c>
      <c r="B1441" t="s">
        <v>44</v>
      </c>
      <c r="C1441" t="s">
        <v>45</v>
      </c>
      <c r="D1441">
        <v>57400</v>
      </c>
      <c r="E1441">
        <v>60737.25</v>
      </c>
      <c r="F1441">
        <v>-5.4945700000000004</v>
      </c>
      <c r="G1441">
        <v>-3337.25</v>
      </c>
      <c r="H1441">
        <v>5.37</v>
      </c>
      <c r="I1441">
        <v>308126108.26712197</v>
      </c>
    </row>
    <row r="1442" spans="1:9" x14ac:dyDescent="0.25">
      <c r="A1442" s="20">
        <v>41948</v>
      </c>
      <c r="B1442" t="s">
        <v>44</v>
      </c>
      <c r="C1442" t="s">
        <v>45</v>
      </c>
      <c r="D1442">
        <v>60737.25</v>
      </c>
      <c r="E1442">
        <v>64351.25</v>
      </c>
      <c r="F1442">
        <v>-5.6160500000000004</v>
      </c>
      <c r="G1442">
        <v>-3614</v>
      </c>
      <c r="H1442">
        <v>5.21</v>
      </c>
      <c r="I1442">
        <v>316322675.35448098</v>
      </c>
    </row>
    <row r="1443" spans="1:9" x14ac:dyDescent="0.25">
      <c r="A1443" s="20">
        <v>41947</v>
      </c>
      <c r="B1443" t="s">
        <v>44</v>
      </c>
      <c r="C1443" t="s">
        <v>45</v>
      </c>
      <c r="D1443">
        <v>64351.25</v>
      </c>
      <c r="E1443">
        <v>64791</v>
      </c>
      <c r="F1443">
        <v>-0.67871999999999999</v>
      </c>
      <c r="G1443">
        <v>-439.75</v>
      </c>
      <c r="H1443">
        <v>5.01</v>
      </c>
      <c r="I1443">
        <v>322274320.46384299</v>
      </c>
    </row>
    <row r="1444" spans="1:9" x14ac:dyDescent="0.25">
      <c r="A1444" s="20">
        <v>41946</v>
      </c>
      <c r="B1444" t="s">
        <v>44</v>
      </c>
      <c r="C1444" t="s">
        <v>45</v>
      </c>
      <c r="D1444">
        <v>64791</v>
      </c>
      <c r="E1444">
        <v>63438.25</v>
      </c>
      <c r="F1444">
        <v>2.13239</v>
      </c>
      <c r="G1444">
        <v>1352.75</v>
      </c>
      <c r="H1444">
        <v>4.59</v>
      </c>
      <c r="I1444">
        <v>297264390.74451399</v>
      </c>
    </row>
    <row r="1445" spans="1:9" x14ac:dyDescent="0.25">
      <c r="A1445" s="20">
        <v>41943</v>
      </c>
      <c r="B1445" t="s">
        <v>44</v>
      </c>
      <c r="C1445" t="s">
        <v>45</v>
      </c>
      <c r="D1445">
        <v>63438.25</v>
      </c>
      <c r="E1445">
        <v>66010.75</v>
      </c>
      <c r="F1445">
        <v>-3.8970899999999999</v>
      </c>
      <c r="G1445">
        <v>-2572.5</v>
      </c>
      <c r="H1445">
        <v>4.17</v>
      </c>
      <c r="I1445">
        <v>264413840.20516899</v>
      </c>
    </row>
    <row r="1446" spans="1:9" x14ac:dyDescent="0.25">
      <c r="A1446" s="20">
        <v>41942</v>
      </c>
      <c r="B1446" t="s">
        <v>44</v>
      </c>
      <c r="C1446" t="s">
        <v>45</v>
      </c>
      <c r="D1446">
        <v>66010.75</v>
      </c>
      <c r="E1446">
        <v>66862</v>
      </c>
      <c r="F1446">
        <v>-1.2731399999999999</v>
      </c>
      <c r="G1446">
        <v>-851.25</v>
      </c>
      <c r="H1446">
        <v>3.79</v>
      </c>
      <c r="I1446">
        <v>250052065.54519001</v>
      </c>
    </row>
    <row r="1447" spans="1:9" x14ac:dyDescent="0.25">
      <c r="A1447" s="20">
        <v>41941</v>
      </c>
      <c r="B1447" t="s">
        <v>44</v>
      </c>
      <c r="C1447" t="s">
        <v>45</v>
      </c>
      <c r="D1447">
        <v>66862</v>
      </c>
      <c r="E1447">
        <v>62499.5</v>
      </c>
      <c r="F1447">
        <v>6.9800599999999999</v>
      </c>
      <c r="G1447">
        <v>4362.5</v>
      </c>
      <c r="H1447">
        <v>3.79</v>
      </c>
      <c r="I1447">
        <v>253276643.67519701</v>
      </c>
    </row>
    <row r="1448" spans="1:9" x14ac:dyDescent="0.25">
      <c r="A1448" s="20">
        <v>41940</v>
      </c>
      <c r="B1448" t="s">
        <v>44</v>
      </c>
      <c r="C1448" t="s">
        <v>45</v>
      </c>
      <c r="D1448">
        <v>62499.5</v>
      </c>
      <c r="E1448">
        <v>72726</v>
      </c>
      <c r="F1448">
        <v>-14.061680000000001</v>
      </c>
      <c r="G1448">
        <v>-10226.5</v>
      </c>
      <c r="H1448">
        <v>3.39</v>
      </c>
      <c r="I1448">
        <v>211751472.64182901</v>
      </c>
    </row>
    <row r="1449" spans="1:9" x14ac:dyDescent="0.25">
      <c r="A1449" s="20">
        <v>41939</v>
      </c>
      <c r="B1449" t="s">
        <v>44</v>
      </c>
      <c r="C1449" t="s">
        <v>45</v>
      </c>
      <c r="D1449">
        <v>72726</v>
      </c>
      <c r="E1449">
        <v>72994.75</v>
      </c>
      <c r="F1449">
        <v>-0.36818000000000001</v>
      </c>
      <c r="G1449">
        <v>-268.75</v>
      </c>
      <c r="H1449">
        <v>3.19</v>
      </c>
      <c r="I1449">
        <v>231854172.784576</v>
      </c>
    </row>
    <row r="1450" spans="1:9" x14ac:dyDescent="0.25">
      <c r="A1450" s="20">
        <v>41936</v>
      </c>
      <c r="B1450" t="s">
        <v>44</v>
      </c>
      <c r="C1450" t="s">
        <v>45</v>
      </c>
      <c r="D1450">
        <v>72994.75</v>
      </c>
      <c r="E1450">
        <v>75995</v>
      </c>
      <c r="F1450">
        <v>-3.9479600000000001</v>
      </c>
      <c r="G1450">
        <v>-3000.25</v>
      </c>
      <c r="H1450">
        <v>3.19</v>
      </c>
      <c r="I1450">
        <v>232710961.401245</v>
      </c>
    </row>
    <row r="1451" spans="1:9" x14ac:dyDescent="0.25">
      <c r="A1451" s="20">
        <v>41935</v>
      </c>
      <c r="B1451" t="s">
        <v>44</v>
      </c>
      <c r="C1451" t="s">
        <v>45</v>
      </c>
      <c r="D1451">
        <v>75995</v>
      </c>
      <c r="E1451">
        <v>83328.75</v>
      </c>
      <c r="F1451">
        <v>-8.8009799999999991</v>
      </c>
      <c r="G1451">
        <v>-7333.75</v>
      </c>
      <c r="H1451">
        <v>3.31</v>
      </c>
      <c r="I1451">
        <v>251395310.41393599</v>
      </c>
    </row>
    <row r="1452" spans="1:9" x14ac:dyDescent="0.25">
      <c r="A1452" s="20">
        <v>41934</v>
      </c>
      <c r="B1452" t="s">
        <v>44</v>
      </c>
      <c r="C1452" t="s">
        <v>45</v>
      </c>
      <c r="D1452">
        <v>83328.75</v>
      </c>
      <c r="E1452">
        <v>73357.25</v>
      </c>
      <c r="F1452">
        <v>13.593070000000001</v>
      </c>
      <c r="G1452">
        <v>9971.5</v>
      </c>
      <c r="H1452">
        <v>3.17</v>
      </c>
      <c r="I1452">
        <v>263989701.990661</v>
      </c>
    </row>
    <row r="1453" spans="1:9" x14ac:dyDescent="0.25">
      <c r="A1453" s="20">
        <v>41933</v>
      </c>
      <c r="B1453" t="s">
        <v>44</v>
      </c>
      <c r="C1453" t="s">
        <v>45</v>
      </c>
      <c r="D1453">
        <v>73357.25</v>
      </c>
      <c r="E1453">
        <v>86432</v>
      </c>
      <c r="F1453">
        <v>-15.12721</v>
      </c>
      <c r="G1453">
        <v>-13074.75</v>
      </c>
      <c r="H1453">
        <v>3.03</v>
      </c>
      <c r="I1453">
        <v>222129469.76791501</v>
      </c>
    </row>
    <row r="1454" spans="1:9" x14ac:dyDescent="0.25">
      <c r="A1454" s="20">
        <v>41932</v>
      </c>
      <c r="B1454" t="s">
        <v>44</v>
      </c>
      <c r="C1454" t="s">
        <v>45</v>
      </c>
      <c r="D1454">
        <v>86432</v>
      </c>
      <c r="E1454">
        <v>104428.25</v>
      </c>
      <c r="F1454">
        <v>-17.23312</v>
      </c>
      <c r="G1454">
        <v>-17996.25</v>
      </c>
      <c r="H1454">
        <v>2.59</v>
      </c>
      <c r="I1454">
        <v>223690395.22201899</v>
      </c>
    </row>
    <row r="1455" spans="1:9" x14ac:dyDescent="0.25">
      <c r="A1455" s="20">
        <v>41929</v>
      </c>
      <c r="B1455" t="s">
        <v>44</v>
      </c>
      <c r="C1455" t="s">
        <v>45</v>
      </c>
      <c r="D1455">
        <v>104428.25</v>
      </c>
      <c r="E1455">
        <v>116909.75</v>
      </c>
      <c r="F1455">
        <v>-10.67618</v>
      </c>
      <c r="G1455">
        <v>-12481.5</v>
      </c>
      <c r="H1455">
        <v>2.57</v>
      </c>
      <c r="I1455">
        <v>268177037.032161</v>
      </c>
    </row>
    <row r="1456" spans="1:9" x14ac:dyDescent="0.25">
      <c r="A1456" s="20">
        <v>41928</v>
      </c>
      <c r="B1456" t="s">
        <v>44</v>
      </c>
      <c r="C1456" t="s">
        <v>45</v>
      </c>
      <c r="D1456">
        <v>116909.75</v>
      </c>
      <c r="E1456">
        <v>130264</v>
      </c>
      <c r="F1456">
        <v>-10.25168</v>
      </c>
      <c r="G1456">
        <v>-13354.25</v>
      </c>
      <c r="H1456">
        <v>2.09</v>
      </c>
      <c r="I1456">
        <v>244113481.42826</v>
      </c>
    </row>
    <row r="1457" spans="1:9" x14ac:dyDescent="0.25">
      <c r="A1457" s="20">
        <v>41927</v>
      </c>
      <c r="B1457" t="s">
        <v>44</v>
      </c>
      <c r="C1457" t="s">
        <v>45</v>
      </c>
      <c r="D1457">
        <v>130264</v>
      </c>
      <c r="E1457">
        <v>104272</v>
      </c>
      <c r="F1457">
        <v>24.927109999999999</v>
      </c>
      <c r="G1457">
        <v>25992</v>
      </c>
      <c r="H1457">
        <v>1.97</v>
      </c>
      <c r="I1457">
        <v>256366152.04370001</v>
      </c>
    </row>
    <row r="1458" spans="1:9" x14ac:dyDescent="0.25">
      <c r="A1458" s="20">
        <v>41926</v>
      </c>
      <c r="B1458" t="s">
        <v>44</v>
      </c>
      <c r="C1458" t="s">
        <v>45</v>
      </c>
      <c r="D1458">
        <v>104272</v>
      </c>
      <c r="E1458">
        <v>118542.25</v>
      </c>
      <c r="F1458">
        <v>-12.03811</v>
      </c>
      <c r="G1458">
        <v>-14270.25</v>
      </c>
      <c r="H1458">
        <v>2.67</v>
      </c>
      <c r="I1458">
        <v>278202979.115493</v>
      </c>
    </row>
    <row r="1459" spans="1:9" x14ac:dyDescent="0.25">
      <c r="A1459" s="20">
        <v>41925</v>
      </c>
      <c r="B1459" t="s">
        <v>44</v>
      </c>
      <c r="C1459" t="s">
        <v>45</v>
      </c>
      <c r="D1459">
        <v>118542.25</v>
      </c>
      <c r="E1459">
        <v>94513.75</v>
      </c>
      <c r="F1459">
        <v>25.423279999999998</v>
      </c>
      <c r="G1459">
        <v>24028.5</v>
      </c>
      <c r="H1459">
        <v>2.63</v>
      </c>
      <c r="I1459">
        <v>311535039.14160699</v>
      </c>
    </row>
    <row r="1460" spans="1:9" x14ac:dyDescent="0.25">
      <c r="A1460" s="20">
        <v>41922</v>
      </c>
      <c r="B1460" t="s">
        <v>44</v>
      </c>
      <c r="C1460" t="s">
        <v>45</v>
      </c>
      <c r="D1460">
        <v>94513.75</v>
      </c>
      <c r="E1460">
        <v>76886.5</v>
      </c>
      <c r="F1460">
        <v>22.92633</v>
      </c>
      <c r="G1460">
        <v>17627.25</v>
      </c>
      <c r="H1460">
        <v>3.09</v>
      </c>
      <c r="I1460">
        <v>291863248.69741601</v>
      </c>
    </row>
    <row r="1461" spans="1:9" x14ac:dyDescent="0.25">
      <c r="A1461" s="20">
        <v>41921</v>
      </c>
      <c r="B1461" t="s">
        <v>44</v>
      </c>
      <c r="C1461" t="s">
        <v>45</v>
      </c>
      <c r="D1461">
        <v>76886.5</v>
      </c>
      <c r="E1461">
        <v>64212.5</v>
      </c>
      <c r="F1461">
        <v>19.737590000000001</v>
      </c>
      <c r="G1461">
        <v>12674</v>
      </c>
      <c r="H1461">
        <v>3.41</v>
      </c>
      <c r="I1461">
        <v>262033087.583276</v>
      </c>
    </row>
    <row r="1462" spans="1:9" x14ac:dyDescent="0.25">
      <c r="A1462" s="20">
        <v>41920</v>
      </c>
      <c r="B1462" t="s">
        <v>44</v>
      </c>
      <c r="C1462" t="s">
        <v>45</v>
      </c>
      <c r="D1462">
        <v>64212.5</v>
      </c>
      <c r="E1462">
        <v>79384.5</v>
      </c>
      <c r="F1462">
        <v>-19.11204</v>
      </c>
      <c r="G1462">
        <v>-15172</v>
      </c>
      <c r="H1462">
        <v>3.65</v>
      </c>
      <c r="I1462">
        <v>234250453.433842</v>
      </c>
    </row>
    <row r="1463" spans="1:9" x14ac:dyDescent="0.25">
      <c r="A1463" s="20">
        <v>41919</v>
      </c>
      <c r="B1463" t="s">
        <v>44</v>
      </c>
      <c r="C1463" t="s">
        <v>45</v>
      </c>
      <c r="D1463">
        <v>79384.5</v>
      </c>
      <c r="E1463">
        <v>69387.75</v>
      </c>
      <c r="F1463">
        <v>14.407080000000001</v>
      </c>
      <c r="G1463">
        <v>9996.75</v>
      </c>
      <c r="H1463">
        <v>3.65</v>
      </c>
      <c r="I1463">
        <v>289598678.14862901</v>
      </c>
    </row>
    <row r="1464" spans="1:9" x14ac:dyDescent="0.25">
      <c r="A1464" s="20">
        <v>41918</v>
      </c>
      <c r="B1464" t="s">
        <v>44</v>
      </c>
      <c r="C1464" t="s">
        <v>45</v>
      </c>
      <c r="D1464">
        <v>69387.75</v>
      </c>
      <c r="E1464">
        <v>65433.25</v>
      </c>
      <c r="F1464">
        <v>6.0435600000000003</v>
      </c>
      <c r="G1464">
        <v>3954.5</v>
      </c>
      <c r="H1464">
        <v>3.71</v>
      </c>
      <c r="I1464">
        <v>257293292.64655</v>
      </c>
    </row>
    <row r="1465" spans="1:9" x14ac:dyDescent="0.25">
      <c r="A1465" s="20">
        <v>41915</v>
      </c>
      <c r="B1465" t="s">
        <v>44</v>
      </c>
      <c r="C1465" t="s">
        <v>45</v>
      </c>
      <c r="D1465">
        <v>65433.25</v>
      </c>
      <c r="E1465">
        <v>76256.5</v>
      </c>
      <c r="F1465">
        <v>-14.19322</v>
      </c>
      <c r="G1465">
        <v>-10823.25</v>
      </c>
      <c r="H1465">
        <v>3.65</v>
      </c>
      <c r="I1465">
        <v>238703811.28518501</v>
      </c>
    </row>
    <row r="1466" spans="1:9" x14ac:dyDescent="0.25">
      <c r="A1466" s="20">
        <v>41914</v>
      </c>
      <c r="B1466" t="s">
        <v>44</v>
      </c>
      <c r="C1466" t="s">
        <v>45</v>
      </c>
      <c r="D1466">
        <v>76256.5</v>
      </c>
      <c r="E1466">
        <v>79121</v>
      </c>
      <c r="F1466">
        <v>-3.6204000000000001</v>
      </c>
      <c r="G1466">
        <v>-2864.5</v>
      </c>
      <c r="H1466">
        <v>3.57</v>
      </c>
      <c r="I1466">
        <v>272087055.66327101</v>
      </c>
    </row>
    <row r="1467" spans="1:9" x14ac:dyDescent="0.25">
      <c r="A1467" s="20">
        <v>41913</v>
      </c>
      <c r="B1467" t="s">
        <v>44</v>
      </c>
      <c r="C1467" t="s">
        <v>45</v>
      </c>
      <c r="D1467">
        <v>79121</v>
      </c>
      <c r="E1467">
        <v>74440.75</v>
      </c>
      <c r="F1467">
        <v>6.28721</v>
      </c>
      <c r="G1467">
        <v>4680.25</v>
      </c>
      <c r="H1467">
        <v>3.47</v>
      </c>
      <c r="I1467">
        <v>274395636.797961</v>
      </c>
    </row>
    <row r="1468" spans="1:9" x14ac:dyDescent="0.25">
      <c r="A1468" s="20">
        <v>41912</v>
      </c>
      <c r="B1468" t="s">
        <v>44</v>
      </c>
      <c r="C1468" t="s">
        <v>45</v>
      </c>
      <c r="D1468">
        <v>74440.75</v>
      </c>
      <c r="E1468">
        <v>73829.75</v>
      </c>
      <c r="F1468">
        <v>0.82757999999999998</v>
      </c>
      <c r="G1468">
        <v>611</v>
      </c>
      <c r="H1468">
        <v>3.47</v>
      </c>
      <c r="I1468">
        <v>258164292.66525701</v>
      </c>
    </row>
    <row r="1469" spans="1:9" x14ac:dyDescent="0.25">
      <c r="A1469" s="20">
        <v>41911</v>
      </c>
      <c r="B1469" t="s">
        <v>44</v>
      </c>
      <c r="C1469" t="s">
        <v>45</v>
      </c>
      <c r="D1469">
        <v>73829.75</v>
      </c>
      <c r="E1469">
        <v>66670.25</v>
      </c>
      <c r="F1469">
        <v>10.738670000000001</v>
      </c>
      <c r="G1469">
        <v>7159.5</v>
      </c>
      <c r="H1469">
        <v>3.81</v>
      </c>
      <c r="I1469">
        <v>281147428.707919</v>
      </c>
    </row>
    <row r="1470" spans="1:9" x14ac:dyDescent="0.25">
      <c r="A1470" s="20">
        <v>41908</v>
      </c>
      <c r="B1470" t="s">
        <v>44</v>
      </c>
      <c r="C1470" t="s">
        <v>45</v>
      </c>
      <c r="D1470">
        <v>66670.25</v>
      </c>
      <c r="E1470">
        <v>70172</v>
      </c>
      <c r="F1470">
        <v>-4.99024</v>
      </c>
      <c r="G1470">
        <v>-3501.75</v>
      </c>
      <c r="H1470">
        <v>3.97</v>
      </c>
      <c r="I1470">
        <v>264550929.95986199</v>
      </c>
    </row>
    <row r="1471" spans="1:9" x14ac:dyDescent="0.25">
      <c r="A1471" s="20">
        <v>41907</v>
      </c>
      <c r="B1471" t="s">
        <v>44</v>
      </c>
      <c r="C1471" t="s">
        <v>45</v>
      </c>
      <c r="D1471">
        <v>70172</v>
      </c>
      <c r="E1471">
        <v>61450.5</v>
      </c>
      <c r="F1471">
        <v>14.19272</v>
      </c>
      <c r="G1471">
        <v>8721.5</v>
      </c>
      <c r="H1471">
        <v>4.2699999999999996</v>
      </c>
      <c r="I1471">
        <v>299497651.38189</v>
      </c>
    </row>
    <row r="1472" spans="1:9" x14ac:dyDescent="0.25">
      <c r="A1472" s="20">
        <v>41906</v>
      </c>
      <c r="B1472" t="s">
        <v>44</v>
      </c>
      <c r="C1472" t="s">
        <v>45</v>
      </c>
      <c r="D1472">
        <v>61450.5</v>
      </c>
      <c r="E1472">
        <v>67647.75</v>
      </c>
      <c r="F1472">
        <v>-9.1610600000000009</v>
      </c>
      <c r="G1472">
        <v>-6197.25</v>
      </c>
      <c r="H1472">
        <v>5.01</v>
      </c>
      <c r="I1472">
        <v>307747217.49248701</v>
      </c>
    </row>
    <row r="1473" spans="1:9" x14ac:dyDescent="0.25">
      <c r="A1473" s="20">
        <v>41905</v>
      </c>
      <c r="B1473" t="s">
        <v>44</v>
      </c>
      <c r="C1473" t="s">
        <v>45</v>
      </c>
      <c r="D1473">
        <v>67647.75</v>
      </c>
      <c r="E1473">
        <v>63476</v>
      </c>
      <c r="F1473">
        <v>6.5721699999999998</v>
      </c>
      <c r="G1473">
        <v>4171.75</v>
      </c>
      <c r="H1473">
        <v>5.13</v>
      </c>
      <c r="I1473">
        <v>346901089.48653603</v>
      </c>
    </row>
    <row r="1474" spans="1:9" x14ac:dyDescent="0.25">
      <c r="A1474" s="20">
        <v>41904</v>
      </c>
      <c r="B1474" t="s">
        <v>44</v>
      </c>
      <c r="C1474" t="s">
        <v>45</v>
      </c>
      <c r="D1474">
        <v>63476</v>
      </c>
      <c r="E1474">
        <v>57651.75</v>
      </c>
      <c r="F1474">
        <v>10.10247</v>
      </c>
      <c r="G1474">
        <v>5824.25</v>
      </c>
      <c r="H1474">
        <v>5.61</v>
      </c>
      <c r="I1474">
        <v>355976624.117836</v>
      </c>
    </row>
    <row r="1475" spans="1:9" x14ac:dyDescent="0.25">
      <c r="A1475" s="20">
        <v>41901</v>
      </c>
      <c r="B1475" t="s">
        <v>44</v>
      </c>
      <c r="C1475" t="s">
        <v>45</v>
      </c>
      <c r="D1475">
        <v>57651.75</v>
      </c>
      <c r="E1475">
        <v>56813.25</v>
      </c>
      <c r="F1475">
        <v>1.4758899999999999</v>
      </c>
      <c r="G1475">
        <v>838.5</v>
      </c>
      <c r="H1475">
        <v>5.61</v>
      </c>
      <c r="I1475">
        <v>323313935.022457</v>
      </c>
    </row>
    <row r="1476" spans="1:9" x14ac:dyDescent="0.25">
      <c r="A1476" s="20">
        <v>41900</v>
      </c>
      <c r="B1476" t="s">
        <v>44</v>
      </c>
      <c r="C1476" t="s">
        <v>45</v>
      </c>
      <c r="D1476">
        <v>56813.25</v>
      </c>
      <c r="E1476">
        <v>58439.75</v>
      </c>
      <c r="F1476">
        <v>-2.78321</v>
      </c>
      <c r="G1476">
        <v>-1626.5</v>
      </c>
      <c r="H1476">
        <v>5.73</v>
      </c>
      <c r="I1476">
        <v>325429174.53845</v>
      </c>
    </row>
    <row r="1477" spans="1:9" x14ac:dyDescent="0.25">
      <c r="A1477" s="20">
        <v>41899</v>
      </c>
      <c r="B1477" t="s">
        <v>44</v>
      </c>
      <c r="C1477" t="s">
        <v>45</v>
      </c>
      <c r="D1477">
        <v>58439.75</v>
      </c>
      <c r="E1477">
        <v>59697.75</v>
      </c>
      <c r="F1477">
        <v>-2.1072799999999998</v>
      </c>
      <c r="G1477">
        <v>-1258</v>
      </c>
      <c r="H1477">
        <v>5.35</v>
      </c>
      <c r="I1477">
        <v>312538743.94779599</v>
      </c>
    </row>
    <row r="1478" spans="1:9" x14ac:dyDescent="0.25">
      <c r="A1478" s="20">
        <v>41898</v>
      </c>
      <c r="B1478" t="s">
        <v>44</v>
      </c>
      <c r="C1478" t="s">
        <v>45</v>
      </c>
      <c r="D1478">
        <v>59697.75</v>
      </c>
      <c r="E1478">
        <v>67033.25</v>
      </c>
      <c r="F1478">
        <v>-10.94308</v>
      </c>
      <c r="G1478">
        <v>-7335.5</v>
      </c>
      <c r="H1478">
        <v>5.27</v>
      </c>
      <c r="I1478">
        <v>314490771.68647301</v>
      </c>
    </row>
    <row r="1479" spans="1:9" x14ac:dyDescent="0.25">
      <c r="A1479" s="20">
        <v>41897</v>
      </c>
      <c r="B1479" t="s">
        <v>44</v>
      </c>
      <c r="C1479" t="s">
        <v>45</v>
      </c>
      <c r="D1479">
        <v>67033.25</v>
      </c>
      <c r="E1479">
        <v>63633.75</v>
      </c>
      <c r="F1479">
        <v>5.3422900000000002</v>
      </c>
      <c r="G1479">
        <v>3399.5</v>
      </c>
      <c r="H1479">
        <v>5.27</v>
      </c>
      <c r="I1479">
        <v>353134557.35186499</v>
      </c>
    </row>
    <row r="1480" spans="1:9" x14ac:dyDescent="0.25">
      <c r="A1480" s="20">
        <v>41894</v>
      </c>
      <c r="B1480" t="s">
        <v>44</v>
      </c>
      <c r="C1480" t="s">
        <v>45</v>
      </c>
      <c r="D1480">
        <v>63633.75</v>
      </c>
      <c r="E1480">
        <v>60833.75</v>
      </c>
      <c r="F1480">
        <v>4.6027100000000001</v>
      </c>
      <c r="G1480">
        <v>2800</v>
      </c>
      <c r="H1480">
        <v>5.41</v>
      </c>
      <c r="I1480">
        <v>344134544.11050397</v>
      </c>
    </row>
    <row r="1481" spans="1:9" x14ac:dyDescent="0.25">
      <c r="A1481" s="20">
        <v>41893</v>
      </c>
      <c r="B1481" t="s">
        <v>44</v>
      </c>
      <c r="C1481" t="s">
        <v>45</v>
      </c>
      <c r="D1481">
        <v>60833.75</v>
      </c>
      <c r="E1481">
        <v>61111.25</v>
      </c>
      <c r="F1481">
        <v>-0.45408999999999999</v>
      </c>
      <c r="G1481">
        <v>-277.5</v>
      </c>
      <c r="H1481">
        <v>5.77</v>
      </c>
      <c r="I1481">
        <v>350892152.243815</v>
      </c>
    </row>
    <row r="1482" spans="1:9" x14ac:dyDescent="0.25">
      <c r="A1482" s="20">
        <v>41892</v>
      </c>
      <c r="B1482" t="s">
        <v>44</v>
      </c>
      <c r="C1482" t="s">
        <v>45</v>
      </c>
      <c r="D1482">
        <v>61111.25</v>
      </c>
      <c r="E1482">
        <v>61766.25</v>
      </c>
      <c r="F1482">
        <v>-1.0604499999999999</v>
      </c>
      <c r="G1482">
        <v>-655</v>
      </c>
      <c r="H1482">
        <v>5.97</v>
      </c>
      <c r="I1482">
        <v>364715036.30381799</v>
      </c>
    </row>
    <row r="1483" spans="1:9" x14ac:dyDescent="0.25">
      <c r="A1483" s="20">
        <v>41891</v>
      </c>
      <c r="B1483" t="s">
        <v>44</v>
      </c>
      <c r="C1483" t="s">
        <v>45</v>
      </c>
      <c r="D1483">
        <v>61766.25</v>
      </c>
      <c r="E1483">
        <v>58717.25</v>
      </c>
      <c r="F1483">
        <v>5.1926800000000002</v>
      </c>
      <c r="G1483">
        <v>3049</v>
      </c>
      <c r="H1483">
        <v>5.97</v>
      </c>
      <c r="I1483">
        <v>368624109.49049002</v>
      </c>
    </row>
    <row r="1484" spans="1:9" x14ac:dyDescent="0.25">
      <c r="A1484" s="20">
        <v>41890</v>
      </c>
      <c r="B1484" t="s">
        <v>44</v>
      </c>
      <c r="C1484" t="s">
        <v>45</v>
      </c>
      <c r="D1484">
        <v>58717.25</v>
      </c>
      <c r="E1484">
        <v>57999.5</v>
      </c>
      <c r="F1484">
        <v>1.2375100000000001</v>
      </c>
      <c r="G1484">
        <v>717.75</v>
      </c>
      <c r="H1484">
        <v>5.97</v>
      </c>
      <c r="I1484">
        <v>350427523.00779903</v>
      </c>
    </row>
    <row r="1485" spans="1:9" x14ac:dyDescent="0.25">
      <c r="A1485" s="20">
        <v>41887</v>
      </c>
      <c r="B1485" t="s">
        <v>44</v>
      </c>
      <c r="C1485" t="s">
        <v>45</v>
      </c>
      <c r="D1485">
        <v>57999.5</v>
      </c>
      <c r="E1485">
        <v>60513.5</v>
      </c>
      <c r="F1485">
        <v>-4.1544400000000001</v>
      </c>
      <c r="G1485">
        <v>-2514</v>
      </c>
      <c r="H1485">
        <v>5.85</v>
      </c>
      <c r="I1485">
        <v>339184014.64179301</v>
      </c>
    </row>
    <row r="1486" spans="1:9" x14ac:dyDescent="0.25">
      <c r="A1486" s="20">
        <v>41886</v>
      </c>
      <c r="B1486" t="s">
        <v>44</v>
      </c>
      <c r="C1486" t="s">
        <v>45</v>
      </c>
      <c r="D1486">
        <v>60513.5</v>
      </c>
      <c r="E1486">
        <v>60546.5</v>
      </c>
      <c r="F1486">
        <v>-5.45E-2</v>
      </c>
      <c r="G1486">
        <v>-33</v>
      </c>
      <c r="H1486">
        <v>5.85</v>
      </c>
      <c r="I1486">
        <v>353886014.01781303</v>
      </c>
    </row>
    <row r="1487" spans="1:9" x14ac:dyDescent="0.25">
      <c r="A1487" s="20">
        <v>41885</v>
      </c>
      <c r="B1487" t="s">
        <v>44</v>
      </c>
      <c r="C1487" t="s">
        <v>45</v>
      </c>
      <c r="D1487">
        <v>60546.5</v>
      </c>
      <c r="E1487">
        <v>62333.5</v>
      </c>
      <c r="F1487">
        <v>-2.8668399999999998</v>
      </c>
      <c r="G1487">
        <v>-1787</v>
      </c>
      <c r="H1487">
        <v>5.65</v>
      </c>
      <c r="I1487">
        <v>341969699.68981302</v>
      </c>
    </row>
    <row r="1488" spans="1:9" x14ac:dyDescent="0.25">
      <c r="A1488" s="20">
        <v>41884</v>
      </c>
      <c r="B1488" t="s">
        <v>44</v>
      </c>
      <c r="C1488" t="s">
        <v>45</v>
      </c>
      <c r="D1488">
        <v>62333.5</v>
      </c>
      <c r="E1488">
        <v>62226</v>
      </c>
      <c r="F1488">
        <v>0.17276</v>
      </c>
      <c r="G1488">
        <v>107.5</v>
      </c>
      <c r="H1488">
        <v>5.57</v>
      </c>
      <c r="I1488">
        <v>347076086.231161</v>
      </c>
    </row>
    <row r="1489" spans="1:9" x14ac:dyDescent="0.25">
      <c r="A1489" s="20">
        <v>41880</v>
      </c>
      <c r="B1489" t="s">
        <v>44</v>
      </c>
      <c r="C1489" t="s">
        <v>45</v>
      </c>
      <c r="D1489">
        <v>62226</v>
      </c>
      <c r="E1489">
        <v>60803.5</v>
      </c>
      <c r="F1489">
        <v>2.3395000000000001</v>
      </c>
      <c r="G1489">
        <v>1422.5</v>
      </c>
      <c r="H1489">
        <v>5.51</v>
      </c>
      <c r="I1489">
        <v>342743960.78449303</v>
      </c>
    </row>
    <row r="1490" spans="1:9" x14ac:dyDescent="0.25">
      <c r="A1490" s="20">
        <v>41879</v>
      </c>
      <c r="B1490" t="s">
        <v>44</v>
      </c>
      <c r="C1490" t="s">
        <v>45</v>
      </c>
      <c r="D1490">
        <v>60803.5</v>
      </c>
      <c r="E1490">
        <v>60499.5</v>
      </c>
      <c r="F1490">
        <v>0.50248000000000004</v>
      </c>
      <c r="G1490">
        <v>304</v>
      </c>
      <c r="H1490">
        <v>5.51</v>
      </c>
      <c r="I1490">
        <v>334908758.71114898</v>
      </c>
    </row>
    <row r="1491" spans="1:9" x14ac:dyDescent="0.25">
      <c r="A1491" s="20">
        <v>41878</v>
      </c>
      <c r="B1491" t="s">
        <v>44</v>
      </c>
      <c r="C1491" t="s">
        <v>45</v>
      </c>
      <c r="D1491">
        <v>60499.5</v>
      </c>
      <c r="E1491">
        <v>59616.25</v>
      </c>
      <c r="F1491">
        <v>1.48156</v>
      </c>
      <c r="G1491">
        <v>883.25</v>
      </c>
      <c r="H1491">
        <v>5.51</v>
      </c>
      <c r="I1491">
        <v>333234311.30847901</v>
      </c>
    </row>
    <row r="1492" spans="1:9" x14ac:dyDescent="0.25">
      <c r="A1492" s="20">
        <v>41877</v>
      </c>
      <c r="B1492" t="s">
        <v>44</v>
      </c>
      <c r="C1492" t="s">
        <v>45</v>
      </c>
      <c r="D1492">
        <v>59616.25</v>
      </c>
      <c r="E1492">
        <v>58562</v>
      </c>
      <c r="F1492">
        <v>1.80023</v>
      </c>
      <c r="G1492">
        <v>1054.25</v>
      </c>
      <c r="H1492">
        <v>5.43</v>
      </c>
      <c r="I1492">
        <v>323600025.55713898</v>
      </c>
    </row>
    <row r="1493" spans="1:9" x14ac:dyDescent="0.25">
      <c r="A1493" s="20">
        <v>41876</v>
      </c>
      <c r="B1493" t="s">
        <v>44</v>
      </c>
      <c r="C1493" t="s">
        <v>45</v>
      </c>
      <c r="D1493">
        <v>58562</v>
      </c>
      <c r="E1493">
        <v>59815.75</v>
      </c>
      <c r="F1493">
        <v>-2.0960200000000002</v>
      </c>
      <c r="G1493">
        <v>-1253.75</v>
      </c>
      <c r="H1493">
        <v>4.91</v>
      </c>
      <c r="I1493">
        <v>287425263.14179701</v>
      </c>
    </row>
    <row r="1494" spans="1:9" x14ac:dyDescent="0.25">
      <c r="A1494" s="20">
        <v>41873</v>
      </c>
      <c r="B1494" t="s">
        <v>44</v>
      </c>
      <c r="C1494" t="s">
        <v>45</v>
      </c>
      <c r="D1494">
        <v>59815.75</v>
      </c>
      <c r="E1494">
        <v>58937.25</v>
      </c>
      <c r="F1494">
        <v>1.49057</v>
      </c>
      <c r="G1494">
        <v>878.5</v>
      </c>
      <c r="H1494">
        <v>4.55</v>
      </c>
      <c r="I1494">
        <v>272045061.66514099</v>
      </c>
    </row>
    <row r="1495" spans="1:9" x14ac:dyDescent="0.25">
      <c r="A1495" s="20">
        <v>41872</v>
      </c>
      <c r="B1495" t="s">
        <v>44</v>
      </c>
      <c r="C1495" t="s">
        <v>45</v>
      </c>
      <c r="D1495">
        <v>58937.25</v>
      </c>
      <c r="E1495">
        <v>59798.25</v>
      </c>
      <c r="F1495">
        <v>-1.43984</v>
      </c>
      <c r="G1495">
        <v>-861</v>
      </c>
      <c r="H1495">
        <v>4.55</v>
      </c>
      <c r="I1495">
        <v>268049599.15446699</v>
      </c>
    </row>
    <row r="1496" spans="1:9" x14ac:dyDescent="0.25">
      <c r="A1496" s="20">
        <v>41871</v>
      </c>
      <c r="B1496" t="s">
        <v>44</v>
      </c>
      <c r="C1496" t="s">
        <v>45</v>
      </c>
      <c r="D1496">
        <v>59798.25</v>
      </c>
      <c r="E1496">
        <v>59795.75</v>
      </c>
      <c r="F1496">
        <v>4.1799999999999997E-3</v>
      </c>
      <c r="G1496">
        <v>2.5</v>
      </c>
      <c r="H1496">
        <v>4.37</v>
      </c>
      <c r="I1496">
        <v>261201785.778474</v>
      </c>
    </row>
    <row r="1497" spans="1:9" x14ac:dyDescent="0.25">
      <c r="A1497" s="20">
        <v>41870</v>
      </c>
      <c r="B1497" t="s">
        <v>44</v>
      </c>
      <c r="C1497" t="s">
        <v>45</v>
      </c>
      <c r="D1497">
        <v>59795.75</v>
      </c>
      <c r="E1497">
        <v>59054.5</v>
      </c>
      <c r="F1497">
        <v>1.2552000000000001</v>
      </c>
      <c r="G1497">
        <v>741.25</v>
      </c>
      <c r="H1497">
        <v>4.29</v>
      </c>
      <c r="I1497">
        <v>256407205.65180701</v>
      </c>
    </row>
    <row r="1498" spans="1:9" x14ac:dyDescent="0.25">
      <c r="A1498" s="20">
        <v>41869</v>
      </c>
      <c r="B1498" t="s">
        <v>44</v>
      </c>
      <c r="C1498" t="s">
        <v>45</v>
      </c>
      <c r="D1498">
        <v>59054.5</v>
      </c>
      <c r="E1498">
        <v>63894.25</v>
      </c>
      <c r="F1498">
        <v>-7.57463</v>
      </c>
      <c r="G1498">
        <v>-4839.75</v>
      </c>
      <c r="H1498">
        <v>4.1900000000000004</v>
      </c>
      <c r="I1498">
        <v>247323238.095135</v>
      </c>
    </row>
    <row r="1499" spans="1:9" x14ac:dyDescent="0.25">
      <c r="A1499" s="20">
        <v>41866</v>
      </c>
      <c r="B1499" t="s">
        <v>44</v>
      </c>
      <c r="C1499" t="s">
        <v>45</v>
      </c>
      <c r="D1499">
        <v>63894.25</v>
      </c>
      <c r="E1499">
        <v>63535.25</v>
      </c>
      <c r="F1499">
        <v>0.56503999999999999</v>
      </c>
      <c r="G1499">
        <v>359</v>
      </c>
      <c r="H1499">
        <v>3.67</v>
      </c>
      <c r="I1499">
        <v>234367346.30917299</v>
      </c>
    </row>
    <row r="1500" spans="1:9" x14ac:dyDescent="0.25">
      <c r="A1500" s="20">
        <v>41865</v>
      </c>
      <c r="B1500" t="s">
        <v>44</v>
      </c>
      <c r="C1500" t="s">
        <v>45</v>
      </c>
      <c r="D1500">
        <v>63535.25</v>
      </c>
      <c r="E1500">
        <v>68500</v>
      </c>
      <c r="F1500">
        <v>-7.2478100000000003</v>
      </c>
      <c r="G1500">
        <v>-4964.75</v>
      </c>
      <c r="H1500">
        <v>3.47</v>
      </c>
      <c r="I1500">
        <v>220343466.11983699</v>
      </c>
    </row>
    <row r="1501" spans="1:9" x14ac:dyDescent="0.25">
      <c r="A1501" s="20">
        <v>41864</v>
      </c>
      <c r="B1501" t="s">
        <v>44</v>
      </c>
      <c r="C1501" t="s">
        <v>45</v>
      </c>
      <c r="D1501">
        <v>68500</v>
      </c>
      <c r="E1501">
        <v>76908.5</v>
      </c>
      <c r="F1501">
        <v>-10.933120000000001</v>
      </c>
      <c r="G1501">
        <v>-8408.5</v>
      </c>
      <c r="H1501">
        <v>2.89</v>
      </c>
      <c r="I1501">
        <v>197831470.66721001</v>
      </c>
    </row>
    <row r="1502" spans="1:9" x14ac:dyDescent="0.25">
      <c r="A1502" s="20">
        <v>41863</v>
      </c>
      <c r="B1502" t="s">
        <v>44</v>
      </c>
      <c r="C1502" t="s">
        <v>45</v>
      </c>
      <c r="D1502">
        <v>76908.5</v>
      </c>
      <c r="E1502">
        <v>78474.5</v>
      </c>
      <c r="F1502">
        <v>-1.9955499999999999</v>
      </c>
      <c r="G1502">
        <v>-1566</v>
      </c>
      <c r="H1502">
        <v>2.73</v>
      </c>
      <c r="I1502">
        <v>209810284.697943</v>
      </c>
    </row>
    <row r="1503" spans="1:9" x14ac:dyDescent="0.25">
      <c r="A1503" s="20">
        <v>41862</v>
      </c>
      <c r="B1503" t="s">
        <v>44</v>
      </c>
      <c r="C1503" t="s">
        <v>45</v>
      </c>
      <c r="D1503">
        <v>78474.5</v>
      </c>
      <c r="E1503">
        <v>88960</v>
      </c>
      <c r="F1503">
        <v>-11.786759999999999</v>
      </c>
      <c r="G1503">
        <v>-10485.5</v>
      </c>
      <c r="H1503">
        <v>2.61</v>
      </c>
      <c r="I1503">
        <v>204665472.04195499</v>
      </c>
    </row>
    <row r="1504" spans="1:9" x14ac:dyDescent="0.25">
      <c r="A1504" s="20">
        <v>41859</v>
      </c>
      <c r="B1504" t="s">
        <v>44</v>
      </c>
      <c r="C1504" t="s">
        <v>45</v>
      </c>
      <c r="D1504">
        <v>88960</v>
      </c>
      <c r="E1504">
        <v>95247</v>
      </c>
      <c r="F1504">
        <v>-6.6007300000000004</v>
      </c>
      <c r="G1504">
        <v>-6287</v>
      </c>
      <c r="H1504">
        <v>2.5499999999999998</v>
      </c>
      <c r="I1504">
        <v>226674587.307372</v>
      </c>
    </row>
    <row r="1505" spans="1:9" x14ac:dyDescent="0.25">
      <c r="A1505" s="20">
        <v>41858</v>
      </c>
      <c r="B1505" t="s">
        <v>44</v>
      </c>
      <c r="C1505" t="s">
        <v>45</v>
      </c>
      <c r="D1505">
        <v>95247</v>
      </c>
      <c r="E1505">
        <v>90951.5</v>
      </c>
      <c r="F1505">
        <v>4.7228500000000002</v>
      </c>
      <c r="G1505">
        <v>4295.5</v>
      </c>
      <c r="H1505">
        <v>2.5499999999999998</v>
      </c>
      <c r="I1505">
        <v>242694181.848755</v>
      </c>
    </row>
    <row r="1506" spans="1:9" x14ac:dyDescent="0.25">
      <c r="A1506" s="20">
        <v>41857</v>
      </c>
      <c r="B1506" t="s">
        <v>44</v>
      </c>
      <c r="C1506" t="s">
        <v>45</v>
      </c>
      <c r="D1506">
        <v>90951.5</v>
      </c>
      <c r="E1506">
        <v>90055</v>
      </c>
      <c r="F1506">
        <v>0.99550000000000005</v>
      </c>
      <c r="G1506">
        <v>896.5</v>
      </c>
      <c r="H1506">
        <v>2.69</v>
      </c>
      <c r="I1506">
        <v>244482240.21005401</v>
      </c>
    </row>
    <row r="1507" spans="1:9" x14ac:dyDescent="0.25">
      <c r="A1507" s="20">
        <v>41856</v>
      </c>
      <c r="B1507" t="s">
        <v>44</v>
      </c>
      <c r="C1507" t="s">
        <v>45</v>
      </c>
      <c r="D1507">
        <v>90055</v>
      </c>
      <c r="E1507">
        <v>79554</v>
      </c>
      <c r="F1507">
        <v>13.19984</v>
      </c>
      <c r="G1507">
        <v>10501</v>
      </c>
      <c r="H1507">
        <v>2.97</v>
      </c>
      <c r="I1507">
        <v>267287802.78738099</v>
      </c>
    </row>
    <row r="1508" spans="1:9" x14ac:dyDescent="0.25">
      <c r="A1508" s="20">
        <v>41855</v>
      </c>
      <c r="B1508" t="s">
        <v>44</v>
      </c>
      <c r="C1508" t="s">
        <v>45</v>
      </c>
      <c r="D1508">
        <v>79554</v>
      </c>
      <c r="E1508">
        <v>89787</v>
      </c>
      <c r="F1508">
        <v>-11.39697</v>
      </c>
      <c r="G1508">
        <v>-10233</v>
      </c>
      <c r="H1508">
        <v>3.13</v>
      </c>
      <c r="I1508">
        <v>248848942.73663101</v>
      </c>
    </row>
    <row r="1509" spans="1:9" x14ac:dyDescent="0.25">
      <c r="A1509" s="20">
        <v>41852</v>
      </c>
      <c r="B1509" t="s">
        <v>44</v>
      </c>
      <c r="C1509" t="s">
        <v>45</v>
      </c>
      <c r="D1509">
        <v>89787</v>
      </c>
      <c r="E1509">
        <v>82010.5</v>
      </c>
      <c r="F1509">
        <v>9.4823199999999996</v>
      </c>
      <c r="G1509">
        <v>7776.5</v>
      </c>
      <c r="H1509">
        <v>3.23</v>
      </c>
      <c r="I1509">
        <v>289836985.20871198</v>
      </c>
    </row>
    <row r="1510" spans="1:9" x14ac:dyDescent="0.25">
      <c r="A1510" s="20">
        <v>41851</v>
      </c>
      <c r="B1510" t="s">
        <v>44</v>
      </c>
      <c r="C1510" t="s">
        <v>45</v>
      </c>
      <c r="D1510">
        <v>82010.5</v>
      </c>
      <c r="E1510">
        <v>67828.25</v>
      </c>
      <c r="F1510">
        <v>20.90906</v>
      </c>
      <c r="G1510">
        <v>14182.25</v>
      </c>
      <c r="H1510">
        <v>3.45</v>
      </c>
      <c r="I1510">
        <v>282776359.19931698</v>
      </c>
    </row>
    <row r="1511" spans="1:9" x14ac:dyDescent="0.25">
      <c r="A1511" s="20">
        <v>41850</v>
      </c>
      <c r="B1511" t="s">
        <v>44</v>
      </c>
      <c r="C1511" t="s">
        <v>45</v>
      </c>
      <c r="D1511">
        <v>67828.25</v>
      </c>
      <c r="E1511">
        <v>66855</v>
      </c>
      <c r="F1511">
        <v>1.4557599999999999</v>
      </c>
      <c r="G1511">
        <v>973.25</v>
      </c>
      <c r="H1511">
        <v>4.05</v>
      </c>
      <c r="I1511">
        <v>274572192.63187099</v>
      </c>
    </row>
    <row r="1512" spans="1:9" x14ac:dyDescent="0.25">
      <c r="A1512" s="20">
        <v>41849</v>
      </c>
      <c r="B1512" t="s">
        <v>44</v>
      </c>
      <c r="C1512" t="s">
        <v>45</v>
      </c>
      <c r="D1512">
        <v>66855</v>
      </c>
      <c r="E1512">
        <v>66078.25</v>
      </c>
      <c r="F1512">
        <v>1.1755</v>
      </c>
      <c r="G1512">
        <v>776.75</v>
      </c>
      <c r="H1512">
        <v>4.1900000000000004</v>
      </c>
      <c r="I1512">
        <v>279992127.32053</v>
      </c>
    </row>
    <row r="1513" spans="1:9" x14ac:dyDescent="0.25">
      <c r="A1513" s="20">
        <v>41848</v>
      </c>
      <c r="B1513" t="s">
        <v>44</v>
      </c>
      <c r="C1513" t="s">
        <v>45</v>
      </c>
      <c r="D1513">
        <v>66078.25</v>
      </c>
      <c r="E1513">
        <v>67560.75</v>
      </c>
      <c r="F1513">
        <v>-2.1943199999999998</v>
      </c>
      <c r="G1513">
        <v>-1482.5</v>
      </c>
      <c r="H1513">
        <v>4.1900000000000004</v>
      </c>
      <c r="I1513">
        <v>276739058.96518999</v>
      </c>
    </row>
    <row r="1514" spans="1:9" x14ac:dyDescent="0.25">
      <c r="A1514" s="20">
        <v>41845</v>
      </c>
      <c r="B1514" t="s">
        <v>44</v>
      </c>
      <c r="C1514" t="s">
        <v>45</v>
      </c>
      <c r="D1514">
        <v>67560.75</v>
      </c>
      <c r="E1514">
        <v>64802.25</v>
      </c>
      <c r="F1514">
        <v>4.2568000000000001</v>
      </c>
      <c r="G1514">
        <v>2758.5</v>
      </c>
      <c r="H1514">
        <v>4.29</v>
      </c>
      <c r="I1514">
        <v>289703919.07853502</v>
      </c>
    </row>
    <row r="1515" spans="1:9" x14ac:dyDescent="0.25">
      <c r="A1515" s="20">
        <v>41844</v>
      </c>
      <c r="B1515" t="s">
        <v>44</v>
      </c>
      <c r="C1515" t="s">
        <v>45</v>
      </c>
      <c r="D1515">
        <v>64802.25</v>
      </c>
      <c r="E1515">
        <v>63249.5</v>
      </c>
      <c r="F1515">
        <v>2.4549599999999998</v>
      </c>
      <c r="G1515">
        <v>1552.75</v>
      </c>
      <c r="H1515">
        <v>4.29</v>
      </c>
      <c r="I1515">
        <v>277875331.31451398</v>
      </c>
    </row>
    <row r="1516" spans="1:9" x14ac:dyDescent="0.25">
      <c r="A1516" s="20">
        <v>41843</v>
      </c>
      <c r="B1516" t="s">
        <v>44</v>
      </c>
      <c r="C1516" t="s">
        <v>45</v>
      </c>
      <c r="D1516">
        <v>63249.5</v>
      </c>
      <c r="E1516">
        <v>62598.25</v>
      </c>
      <c r="F1516">
        <v>1.04036</v>
      </c>
      <c r="G1516">
        <v>651.25</v>
      </c>
      <c r="H1516">
        <v>4.25</v>
      </c>
      <c r="I1516">
        <v>268687080.64183497</v>
      </c>
    </row>
    <row r="1517" spans="1:9" x14ac:dyDescent="0.25">
      <c r="A1517" s="20">
        <v>41842</v>
      </c>
      <c r="B1517" t="s">
        <v>44</v>
      </c>
      <c r="C1517" t="s">
        <v>45</v>
      </c>
      <c r="D1517">
        <v>62598.25</v>
      </c>
      <c r="E1517">
        <v>66285.5</v>
      </c>
      <c r="F1517">
        <v>-5.5626800000000003</v>
      </c>
      <c r="G1517">
        <v>-3687.25</v>
      </c>
      <c r="H1517">
        <v>4.2300000000000004</v>
      </c>
      <c r="I1517">
        <v>264668572.645163</v>
      </c>
    </row>
    <row r="1518" spans="1:9" x14ac:dyDescent="0.25">
      <c r="A1518" s="20">
        <v>41841</v>
      </c>
      <c r="B1518" t="s">
        <v>44</v>
      </c>
      <c r="C1518" t="s">
        <v>45</v>
      </c>
      <c r="D1518">
        <v>66285.5</v>
      </c>
      <c r="E1518">
        <v>62636.5</v>
      </c>
      <c r="F1518">
        <v>5.8256800000000002</v>
      </c>
      <c r="G1518">
        <v>3649</v>
      </c>
      <c r="H1518">
        <v>4.2300000000000004</v>
      </c>
      <c r="I1518">
        <v>280258452.465859</v>
      </c>
    </row>
    <row r="1519" spans="1:9" x14ac:dyDescent="0.25">
      <c r="A1519" s="20">
        <v>41838</v>
      </c>
      <c r="B1519" t="s">
        <v>44</v>
      </c>
      <c r="C1519" t="s">
        <v>45</v>
      </c>
      <c r="D1519">
        <v>62636.5</v>
      </c>
      <c r="E1519">
        <v>69592.75</v>
      </c>
      <c r="F1519">
        <v>-9.9956499999999995</v>
      </c>
      <c r="G1519">
        <v>-6956.25</v>
      </c>
      <c r="H1519">
        <v>4.29</v>
      </c>
      <c r="I1519">
        <v>268588485.58316302</v>
      </c>
    </row>
    <row r="1520" spans="1:9" x14ac:dyDescent="0.25">
      <c r="A1520" s="20">
        <v>41837</v>
      </c>
      <c r="B1520" t="s">
        <v>44</v>
      </c>
      <c r="C1520" t="s">
        <v>45</v>
      </c>
      <c r="D1520">
        <v>69592.75</v>
      </c>
      <c r="E1520">
        <v>60261</v>
      </c>
      <c r="F1520">
        <v>15.48555</v>
      </c>
      <c r="G1520">
        <v>9331.75</v>
      </c>
      <c r="H1520">
        <v>4.29</v>
      </c>
      <c r="I1520">
        <v>298417238.03321803</v>
      </c>
    </row>
    <row r="1521" spans="1:9" x14ac:dyDescent="0.25">
      <c r="A1521" s="20">
        <v>41836</v>
      </c>
      <c r="B1521" t="s">
        <v>44</v>
      </c>
      <c r="C1521" t="s">
        <v>45</v>
      </c>
      <c r="D1521">
        <v>60261</v>
      </c>
      <c r="E1521">
        <v>63176.5</v>
      </c>
      <c r="F1521">
        <v>-4.6148499999999997</v>
      </c>
      <c r="G1521">
        <v>-2915.5</v>
      </c>
      <c r="H1521">
        <v>4.17</v>
      </c>
      <c r="I1521">
        <v>251170901.22447801</v>
      </c>
    </row>
    <row r="1522" spans="1:9" x14ac:dyDescent="0.25">
      <c r="A1522" s="20">
        <v>41835</v>
      </c>
      <c r="B1522" t="s">
        <v>44</v>
      </c>
      <c r="C1522" t="s">
        <v>45</v>
      </c>
      <c r="D1522">
        <v>63176.5</v>
      </c>
      <c r="E1522">
        <v>60843</v>
      </c>
      <c r="F1522">
        <v>3.83528</v>
      </c>
      <c r="G1522">
        <v>2333.5</v>
      </c>
      <c r="H1522">
        <v>3.93</v>
      </c>
      <c r="I1522">
        <v>248160492.943167</v>
      </c>
    </row>
    <row r="1523" spans="1:9" x14ac:dyDescent="0.25">
      <c r="A1523" s="20">
        <v>41834</v>
      </c>
      <c r="B1523" t="s">
        <v>44</v>
      </c>
      <c r="C1523" t="s">
        <v>45</v>
      </c>
      <c r="D1523">
        <v>60843</v>
      </c>
      <c r="E1523">
        <v>65502</v>
      </c>
      <c r="F1523">
        <v>-7.1127599999999997</v>
      </c>
      <c r="G1523">
        <v>-4659</v>
      </c>
      <c r="H1523">
        <v>3.93</v>
      </c>
      <c r="I1523">
        <v>238994386.71248201</v>
      </c>
    </row>
    <row r="1524" spans="1:9" x14ac:dyDescent="0.25">
      <c r="A1524" s="20">
        <v>41831</v>
      </c>
      <c r="B1524" t="s">
        <v>44</v>
      </c>
      <c r="C1524" t="s">
        <v>45</v>
      </c>
      <c r="D1524">
        <v>65502</v>
      </c>
      <c r="E1524">
        <v>67340</v>
      </c>
      <c r="F1524">
        <v>-2.7294299999999998</v>
      </c>
      <c r="G1524">
        <v>-1838</v>
      </c>
      <c r="H1524">
        <v>3.93</v>
      </c>
      <c r="I1524">
        <v>257295174.76851901</v>
      </c>
    </row>
    <row r="1525" spans="1:9" x14ac:dyDescent="0.25">
      <c r="A1525" s="20">
        <v>41830</v>
      </c>
      <c r="B1525" t="s">
        <v>44</v>
      </c>
      <c r="C1525" t="s">
        <v>45</v>
      </c>
      <c r="D1525">
        <v>67340</v>
      </c>
      <c r="E1525">
        <v>61953.25</v>
      </c>
      <c r="F1525">
        <v>8.6948600000000003</v>
      </c>
      <c r="G1525">
        <v>5386.75</v>
      </c>
      <c r="H1525">
        <v>4.09</v>
      </c>
      <c r="I1525">
        <v>275289331.89386702</v>
      </c>
    </row>
    <row r="1526" spans="1:9" x14ac:dyDescent="0.25">
      <c r="A1526" s="20">
        <v>41829</v>
      </c>
      <c r="B1526" t="s">
        <v>44</v>
      </c>
      <c r="C1526" t="s">
        <v>45</v>
      </c>
      <c r="D1526">
        <v>61953.25</v>
      </c>
      <c r="E1526">
        <v>64192.5</v>
      </c>
      <c r="F1526">
        <v>-3.48834</v>
      </c>
      <c r="G1526">
        <v>-2239.25</v>
      </c>
      <c r="H1526">
        <v>4.2300000000000004</v>
      </c>
      <c r="I1526">
        <v>261941479.96515799</v>
      </c>
    </row>
    <row r="1527" spans="1:9" x14ac:dyDescent="0.25">
      <c r="A1527" s="20">
        <v>41828</v>
      </c>
      <c r="B1527" t="s">
        <v>44</v>
      </c>
      <c r="C1527" t="s">
        <v>45</v>
      </c>
      <c r="D1527">
        <v>64192.5</v>
      </c>
      <c r="E1527">
        <v>63066</v>
      </c>
      <c r="F1527">
        <v>1.7862199999999999</v>
      </c>
      <c r="G1527">
        <v>1126.5</v>
      </c>
      <c r="H1527">
        <v>4.21</v>
      </c>
      <c r="I1527">
        <v>270125292.42050898</v>
      </c>
    </row>
    <row r="1528" spans="1:9" x14ac:dyDescent="0.25">
      <c r="A1528" s="20">
        <v>41827</v>
      </c>
      <c r="B1528" t="s">
        <v>44</v>
      </c>
      <c r="C1528" t="s">
        <v>45</v>
      </c>
      <c r="D1528">
        <v>63066</v>
      </c>
      <c r="E1528">
        <v>60301.5</v>
      </c>
      <c r="F1528">
        <v>4.58446</v>
      </c>
      <c r="G1528">
        <v>2764.5</v>
      </c>
      <c r="H1528">
        <v>4.53</v>
      </c>
      <c r="I1528">
        <v>285566043.34450001</v>
      </c>
    </row>
    <row r="1529" spans="1:9" x14ac:dyDescent="0.25">
      <c r="A1529" s="20">
        <v>41823</v>
      </c>
      <c r="B1529" t="s">
        <v>44</v>
      </c>
      <c r="C1529" t="s">
        <v>45</v>
      </c>
      <c r="D1529">
        <v>60301.5</v>
      </c>
      <c r="E1529">
        <v>61495.75</v>
      </c>
      <c r="F1529">
        <v>-1.9419999999999999</v>
      </c>
      <c r="G1529">
        <v>-1194.25</v>
      </c>
      <c r="H1529">
        <v>4.49</v>
      </c>
      <c r="I1529">
        <v>270636187.27647799</v>
      </c>
    </row>
    <row r="1530" spans="1:9" x14ac:dyDescent="0.25">
      <c r="A1530" s="20">
        <v>41822</v>
      </c>
      <c r="B1530" t="s">
        <v>44</v>
      </c>
      <c r="C1530" t="s">
        <v>45</v>
      </c>
      <c r="D1530">
        <v>61495.75</v>
      </c>
      <c r="E1530">
        <v>63011.5</v>
      </c>
      <c r="F1530">
        <v>-2.40551</v>
      </c>
      <c r="G1530">
        <v>-1515.75</v>
      </c>
      <c r="H1530">
        <v>4.49</v>
      </c>
      <c r="I1530">
        <v>275996041.78515399</v>
      </c>
    </row>
    <row r="1531" spans="1:9" x14ac:dyDescent="0.25">
      <c r="A1531" s="20">
        <v>41821</v>
      </c>
      <c r="B1531" t="s">
        <v>44</v>
      </c>
      <c r="C1531" t="s">
        <v>45</v>
      </c>
      <c r="D1531">
        <v>63011.5</v>
      </c>
      <c r="E1531">
        <v>66389.25</v>
      </c>
      <c r="F1531">
        <v>-5.0877999999999997</v>
      </c>
      <c r="G1531">
        <v>-3377.75</v>
      </c>
      <c r="H1531">
        <v>4.45</v>
      </c>
      <c r="I1531">
        <v>280278344.583166</v>
      </c>
    </row>
    <row r="1532" spans="1:9" x14ac:dyDescent="0.25">
      <c r="A1532" s="20">
        <v>41820</v>
      </c>
      <c r="B1532" t="s">
        <v>44</v>
      </c>
      <c r="C1532" t="s">
        <v>45</v>
      </c>
      <c r="D1532">
        <v>66389.25</v>
      </c>
      <c r="E1532">
        <v>68281</v>
      </c>
      <c r="F1532">
        <v>-2.77054</v>
      </c>
      <c r="G1532">
        <v>-1891.75</v>
      </c>
      <c r="H1532">
        <v>4.45</v>
      </c>
      <c r="I1532">
        <v>295302747.72252601</v>
      </c>
    </row>
    <row r="1533" spans="1:9" x14ac:dyDescent="0.25">
      <c r="A1533" s="20">
        <v>41817</v>
      </c>
      <c r="B1533" t="s">
        <v>44</v>
      </c>
      <c r="C1533" t="s">
        <v>45</v>
      </c>
      <c r="D1533">
        <v>68281</v>
      </c>
      <c r="E1533">
        <v>69351.75</v>
      </c>
      <c r="F1533">
        <v>-1.5439400000000001</v>
      </c>
      <c r="G1533">
        <v>-1070.75</v>
      </c>
      <c r="H1533">
        <v>4.41</v>
      </c>
      <c r="I1533">
        <v>300986107.571208</v>
      </c>
    </row>
    <row r="1534" spans="1:9" x14ac:dyDescent="0.25">
      <c r="A1534" s="20">
        <v>41816</v>
      </c>
      <c r="B1534" t="s">
        <v>44</v>
      </c>
      <c r="C1534" t="s">
        <v>45</v>
      </c>
      <c r="D1534">
        <v>69351.75</v>
      </c>
      <c r="E1534">
        <v>68641</v>
      </c>
      <c r="F1534">
        <v>1.03546</v>
      </c>
      <c r="G1534">
        <v>710.75</v>
      </c>
      <c r="H1534">
        <v>4.51</v>
      </c>
      <c r="I1534">
        <v>312641202.82255</v>
      </c>
    </row>
    <row r="1535" spans="1:9" x14ac:dyDescent="0.25">
      <c r="A1535" s="20">
        <v>41815</v>
      </c>
      <c r="B1535" t="s">
        <v>44</v>
      </c>
      <c r="C1535" t="s">
        <v>45</v>
      </c>
      <c r="D1535">
        <v>68641</v>
      </c>
      <c r="E1535">
        <v>73286.5</v>
      </c>
      <c r="F1535">
        <v>-6.3388200000000001</v>
      </c>
      <c r="G1535">
        <v>-4645.5</v>
      </c>
      <c r="H1535">
        <v>4.59</v>
      </c>
      <c r="I1535">
        <v>314928385.81121099</v>
      </c>
    </row>
    <row r="1536" spans="1:9" x14ac:dyDescent="0.25">
      <c r="A1536" s="20">
        <v>41814</v>
      </c>
      <c r="B1536" t="s">
        <v>44</v>
      </c>
      <c r="C1536" t="s">
        <v>45</v>
      </c>
      <c r="D1536">
        <v>73286.5</v>
      </c>
      <c r="E1536">
        <v>68499.25</v>
      </c>
      <c r="F1536">
        <v>6.9887600000000001</v>
      </c>
      <c r="G1536">
        <v>4787.25</v>
      </c>
      <c r="H1536">
        <v>4.59</v>
      </c>
      <c r="I1536">
        <v>336242175.18324798</v>
      </c>
    </row>
    <row r="1537" spans="1:9" x14ac:dyDescent="0.25">
      <c r="A1537" s="20">
        <v>41813</v>
      </c>
      <c r="B1537" t="s">
        <v>44</v>
      </c>
      <c r="C1537" t="s">
        <v>45</v>
      </c>
      <c r="D1537">
        <v>68499.25</v>
      </c>
      <c r="E1537">
        <v>71624.5</v>
      </c>
      <c r="F1537">
        <v>-4.3633800000000003</v>
      </c>
      <c r="G1537">
        <v>-3125.25</v>
      </c>
      <c r="H1537">
        <v>4.59</v>
      </c>
      <c r="I1537">
        <v>314278029.62921</v>
      </c>
    </row>
    <row r="1538" spans="1:9" x14ac:dyDescent="0.25">
      <c r="A1538" s="20">
        <v>41810</v>
      </c>
      <c r="B1538" t="s">
        <v>44</v>
      </c>
      <c r="C1538" t="s">
        <v>45</v>
      </c>
      <c r="D1538">
        <v>71624.5</v>
      </c>
      <c r="E1538">
        <v>70533</v>
      </c>
      <c r="F1538">
        <v>1.5475000000000001</v>
      </c>
      <c r="G1538">
        <v>1091.5</v>
      </c>
      <c r="H1538">
        <v>4.2300000000000004</v>
      </c>
      <c r="I1538">
        <v>302832014.97523397</v>
      </c>
    </row>
    <row r="1539" spans="1:9" x14ac:dyDescent="0.25">
      <c r="A1539" s="20">
        <v>41809</v>
      </c>
      <c r="B1539" t="s">
        <v>44</v>
      </c>
      <c r="C1539" t="s">
        <v>45</v>
      </c>
      <c r="D1539">
        <v>70533</v>
      </c>
      <c r="E1539">
        <v>69466</v>
      </c>
      <c r="F1539">
        <v>1.536</v>
      </c>
      <c r="G1539">
        <v>1067</v>
      </c>
      <c r="H1539">
        <v>4.2300000000000004</v>
      </c>
      <c r="I1539">
        <v>298217097.67255902</v>
      </c>
    </row>
    <row r="1540" spans="1:9" x14ac:dyDescent="0.25">
      <c r="A1540" s="20">
        <v>41808</v>
      </c>
      <c r="B1540" t="s">
        <v>44</v>
      </c>
      <c r="C1540" t="s">
        <v>45</v>
      </c>
      <c r="D1540">
        <v>69466</v>
      </c>
      <c r="E1540">
        <v>78203.25</v>
      </c>
      <c r="F1540">
        <v>-11.17249</v>
      </c>
      <c r="G1540">
        <v>-8737.25</v>
      </c>
      <c r="H1540">
        <v>4.2300000000000004</v>
      </c>
      <c r="I1540">
        <v>293705767.61121702</v>
      </c>
    </row>
    <row r="1541" spans="1:9" x14ac:dyDescent="0.25">
      <c r="A1541" s="20">
        <v>41807</v>
      </c>
      <c r="B1541" t="s">
        <v>44</v>
      </c>
      <c r="C1541" t="s">
        <v>45</v>
      </c>
      <c r="D1541">
        <v>78203.25</v>
      </c>
      <c r="E1541">
        <v>82636.75</v>
      </c>
      <c r="F1541">
        <v>-5.3650500000000001</v>
      </c>
      <c r="G1541">
        <v>-4433.5</v>
      </c>
      <c r="H1541">
        <v>4.17</v>
      </c>
      <c r="I1541">
        <v>325955108.29861999</v>
      </c>
    </row>
    <row r="1542" spans="1:9" x14ac:dyDescent="0.25">
      <c r="A1542" s="20">
        <v>41806</v>
      </c>
      <c r="B1542" t="s">
        <v>44</v>
      </c>
      <c r="C1542" t="s">
        <v>45</v>
      </c>
      <c r="D1542">
        <v>82636.75</v>
      </c>
      <c r="E1542">
        <v>82526.25</v>
      </c>
      <c r="F1542">
        <v>0.13389999999999999</v>
      </c>
      <c r="G1542">
        <v>110.5</v>
      </c>
      <c r="H1542">
        <v>4.17</v>
      </c>
      <c r="I1542">
        <v>344434160.929322</v>
      </c>
    </row>
    <row r="1543" spans="1:9" x14ac:dyDescent="0.25">
      <c r="A1543" s="20">
        <v>41803</v>
      </c>
      <c r="B1543" t="s">
        <v>44</v>
      </c>
      <c r="C1543" t="s">
        <v>45</v>
      </c>
      <c r="D1543">
        <v>82526.25</v>
      </c>
      <c r="E1543">
        <v>86665.5</v>
      </c>
      <c r="F1543">
        <v>-4.7761199999999997</v>
      </c>
      <c r="G1543">
        <v>-4139.25</v>
      </c>
      <c r="H1543">
        <v>4.2300000000000004</v>
      </c>
      <c r="I1543">
        <v>348925166.33065403</v>
      </c>
    </row>
    <row r="1544" spans="1:9" x14ac:dyDescent="0.25">
      <c r="A1544" s="20">
        <v>41802</v>
      </c>
      <c r="B1544" t="s">
        <v>44</v>
      </c>
      <c r="C1544" t="s">
        <v>45</v>
      </c>
      <c r="D1544">
        <v>86665.5</v>
      </c>
      <c r="E1544">
        <v>78835</v>
      </c>
      <c r="F1544">
        <v>9.9327699999999997</v>
      </c>
      <c r="G1544">
        <v>7830.5</v>
      </c>
      <c r="H1544">
        <v>4.21</v>
      </c>
      <c r="I1544">
        <v>364692815.05268699</v>
      </c>
    </row>
    <row r="1545" spans="1:9" x14ac:dyDescent="0.25">
      <c r="A1545" s="20">
        <v>41801</v>
      </c>
      <c r="B1545" t="s">
        <v>44</v>
      </c>
      <c r="C1545" t="s">
        <v>45</v>
      </c>
      <c r="D1545">
        <v>78835</v>
      </c>
      <c r="E1545">
        <v>75312.25</v>
      </c>
      <c r="F1545">
        <v>4.67753</v>
      </c>
      <c r="G1545">
        <v>3522.75</v>
      </c>
      <c r="H1545">
        <v>4.37</v>
      </c>
      <c r="I1545">
        <v>344355274.30729198</v>
      </c>
    </row>
    <row r="1546" spans="1:9" x14ac:dyDescent="0.25">
      <c r="A1546" s="20">
        <v>41800</v>
      </c>
      <c r="B1546" t="s">
        <v>44</v>
      </c>
      <c r="C1546" t="s">
        <v>45</v>
      </c>
      <c r="D1546">
        <v>75312.25</v>
      </c>
      <c r="E1546">
        <v>77505</v>
      </c>
      <c r="F1546">
        <v>-2.82917</v>
      </c>
      <c r="G1546">
        <v>-2192.75</v>
      </c>
      <c r="H1546">
        <v>4.37</v>
      </c>
      <c r="I1546">
        <v>328967723.82126403</v>
      </c>
    </row>
    <row r="1547" spans="1:9" x14ac:dyDescent="0.25">
      <c r="A1547" s="20">
        <v>41799</v>
      </c>
      <c r="B1547" t="s">
        <v>44</v>
      </c>
      <c r="C1547" t="s">
        <v>45</v>
      </c>
      <c r="D1547">
        <v>77505</v>
      </c>
      <c r="E1547">
        <v>75533</v>
      </c>
      <c r="F1547">
        <v>2.6107800000000001</v>
      </c>
      <c r="G1547">
        <v>1972</v>
      </c>
      <c r="H1547">
        <v>4.47</v>
      </c>
      <c r="I1547">
        <v>346296266.920614</v>
      </c>
    </row>
    <row r="1548" spans="1:9" x14ac:dyDescent="0.25">
      <c r="A1548" s="20">
        <v>41796</v>
      </c>
      <c r="B1548" t="s">
        <v>44</v>
      </c>
      <c r="C1548" t="s">
        <v>45</v>
      </c>
      <c r="D1548">
        <v>75533</v>
      </c>
      <c r="E1548">
        <v>84444.25</v>
      </c>
      <c r="F1548">
        <v>-10.552820000000001</v>
      </c>
      <c r="G1548">
        <v>-8911.25</v>
      </c>
      <c r="H1548">
        <v>4.29</v>
      </c>
      <c r="I1548">
        <v>323889331.00593197</v>
      </c>
    </row>
    <row r="1549" spans="1:9" x14ac:dyDescent="0.25">
      <c r="A1549" s="20">
        <v>41795</v>
      </c>
      <c r="B1549" t="s">
        <v>44</v>
      </c>
      <c r="C1549" t="s">
        <v>45</v>
      </c>
      <c r="D1549">
        <v>84444.25</v>
      </c>
      <c r="E1549">
        <v>91319.5</v>
      </c>
      <c r="F1549">
        <v>-7.5287899999999999</v>
      </c>
      <c r="G1549">
        <v>-6875.25</v>
      </c>
      <c r="H1549">
        <v>4.1900000000000004</v>
      </c>
      <c r="I1549">
        <v>353656797.50933599</v>
      </c>
    </row>
    <row r="1550" spans="1:9" x14ac:dyDescent="0.25">
      <c r="A1550" s="20">
        <v>41794</v>
      </c>
      <c r="B1550" t="s">
        <v>44</v>
      </c>
      <c r="C1550" t="s">
        <v>45</v>
      </c>
      <c r="D1550">
        <v>91319.5</v>
      </c>
      <c r="E1550">
        <v>93282.25</v>
      </c>
      <c r="F1550">
        <v>-2.1040999999999999</v>
      </c>
      <c r="G1550">
        <v>-1962.75</v>
      </c>
      <c r="H1550">
        <v>4.1900000000000004</v>
      </c>
      <c r="I1550">
        <v>382450692.85539103</v>
      </c>
    </row>
    <row r="1551" spans="1:9" x14ac:dyDescent="0.25">
      <c r="A1551" s="20">
        <v>41793</v>
      </c>
      <c r="B1551" t="s">
        <v>44</v>
      </c>
      <c r="C1551" t="s">
        <v>45</v>
      </c>
      <c r="D1551">
        <v>93282.25</v>
      </c>
      <c r="E1551">
        <v>92507.75</v>
      </c>
      <c r="F1551">
        <v>0.83723000000000003</v>
      </c>
      <c r="G1551">
        <v>774.5</v>
      </c>
      <c r="H1551">
        <v>4.13</v>
      </c>
      <c r="I1551">
        <v>385073854.30140603</v>
      </c>
    </row>
    <row r="1552" spans="1:9" x14ac:dyDescent="0.25">
      <c r="A1552" s="20">
        <v>41792</v>
      </c>
      <c r="B1552" t="s">
        <v>44</v>
      </c>
      <c r="C1552" t="s">
        <v>45</v>
      </c>
      <c r="D1552">
        <v>92507.75</v>
      </c>
      <c r="E1552">
        <v>93605.25</v>
      </c>
      <c r="F1552">
        <v>-1.17248</v>
      </c>
      <c r="G1552">
        <v>-1097.5</v>
      </c>
      <c r="H1552">
        <v>4.13</v>
      </c>
      <c r="I1552">
        <v>381876679.060067</v>
      </c>
    </row>
    <row r="1553" spans="1:9" x14ac:dyDescent="0.25">
      <c r="A1553" s="20">
        <v>41789</v>
      </c>
      <c r="B1553" t="s">
        <v>44</v>
      </c>
      <c r="C1553" t="s">
        <v>45</v>
      </c>
      <c r="D1553">
        <v>93605.25</v>
      </c>
      <c r="E1553">
        <v>93165.5</v>
      </c>
      <c r="F1553">
        <v>0.47200999999999999</v>
      </c>
      <c r="G1553">
        <v>439.75</v>
      </c>
      <c r="H1553">
        <v>4.09</v>
      </c>
      <c r="I1553">
        <v>382663004.66674203</v>
      </c>
    </row>
    <row r="1554" spans="1:9" x14ac:dyDescent="0.25">
      <c r="A1554" s="20">
        <v>41788</v>
      </c>
      <c r="B1554" t="s">
        <v>44</v>
      </c>
      <c r="C1554" t="s">
        <v>45</v>
      </c>
      <c r="D1554">
        <v>93165.5</v>
      </c>
      <c r="E1554">
        <v>94867.75</v>
      </c>
      <c r="F1554">
        <v>-1.79434</v>
      </c>
      <c r="G1554">
        <v>-1702.25</v>
      </c>
      <c r="H1554">
        <v>3.81</v>
      </c>
      <c r="I1554">
        <v>354778944.38607198</v>
      </c>
    </row>
    <row r="1555" spans="1:9" x14ac:dyDescent="0.25">
      <c r="A1555" s="20">
        <v>41787</v>
      </c>
      <c r="B1555" t="s">
        <v>44</v>
      </c>
      <c r="C1555" t="s">
        <v>45</v>
      </c>
      <c r="D1555">
        <v>94867.75</v>
      </c>
      <c r="E1555">
        <v>94596.5</v>
      </c>
      <c r="F1555">
        <v>0.28673999999999999</v>
      </c>
      <c r="G1555">
        <v>271.25</v>
      </c>
      <c r="H1555">
        <v>3.63</v>
      </c>
      <c r="I1555">
        <v>344185003.63341898</v>
      </c>
    </row>
    <row r="1556" spans="1:9" x14ac:dyDescent="0.25">
      <c r="A1556" s="20">
        <v>41786</v>
      </c>
      <c r="B1556" t="s">
        <v>44</v>
      </c>
      <c r="C1556" t="s">
        <v>45</v>
      </c>
      <c r="D1556">
        <v>94596.5</v>
      </c>
      <c r="E1556">
        <v>100951</v>
      </c>
      <c r="F1556">
        <v>-6.2946400000000002</v>
      </c>
      <c r="G1556">
        <v>-6354.5</v>
      </c>
      <c r="H1556">
        <v>3.61</v>
      </c>
      <c r="I1556">
        <v>341308964.89008301</v>
      </c>
    </row>
    <row r="1557" spans="1:9" x14ac:dyDescent="0.25">
      <c r="A1557" s="20">
        <v>41782</v>
      </c>
      <c r="B1557" t="s">
        <v>44</v>
      </c>
      <c r="C1557" t="s">
        <v>45</v>
      </c>
      <c r="D1557">
        <v>100951</v>
      </c>
      <c r="E1557">
        <v>102992</v>
      </c>
      <c r="F1557">
        <v>-1.9817100000000001</v>
      </c>
      <c r="G1557">
        <v>-2041</v>
      </c>
      <c r="H1557">
        <v>3.59</v>
      </c>
      <c r="I1557">
        <v>362217302.85146701</v>
      </c>
    </row>
    <row r="1558" spans="1:9" x14ac:dyDescent="0.25">
      <c r="A1558" s="20">
        <v>41781</v>
      </c>
      <c r="B1558" t="s">
        <v>44</v>
      </c>
      <c r="C1558" t="s">
        <v>45</v>
      </c>
      <c r="D1558">
        <v>102992</v>
      </c>
      <c r="E1558">
        <v>103645</v>
      </c>
      <c r="F1558">
        <v>-0.63004000000000004</v>
      </c>
      <c r="G1558">
        <v>-653</v>
      </c>
      <c r="H1558">
        <v>3.59</v>
      </c>
      <c r="I1558">
        <v>369540514.26214999</v>
      </c>
    </row>
    <row r="1559" spans="1:9" x14ac:dyDescent="0.25">
      <c r="A1559" s="20">
        <v>41780</v>
      </c>
      <c r="B1559" t="s">
        <v>44</v>
      </c>
      <c r="C1559" t="s">
        <v>45</v>
      </c>
      <c r="D1559">
        <v>103645</v>
      </c>
      <c r="E1559">
        <v>108154</v>
      </c>
      <c r="F1559">
        <v>-4.16906</v>
      </c>
      <c r="G1559">
        <v>-4509</v>
      </c>
      <c r="H1559">
        <v>3.59</v>
      </c>
      <c r="I1559">
        <v>371883511.34748799</v>
      </c>
    </row>
    <row r="1560" spans="1:9" x14ac:dyDescent="0.25">
      <c r="A1560" s="20">
        <v>41779</v>
      </c>
      <c r="B1560" t="s">
        <v>44</v>
      </c>
      <c r="C1560" t="s">
        <v>45</v>
      </c>
      <c r="D1560">
        <v>108154</v>
      </c>
      <c r="E1560">
        <v>107417</v>
      </c>
      <c r="F1560">
        <v>0.68611</v>
      </c>
      <c r="G1560">
        <v>737</v>
      </c>
      <c r="H1560">
        <v>3.41</v>
      </c>
      <c r="I1560">
        <v>368594311.80352402</v>
      </c>
    </row>
    <row r="1561" spans="1:9" x14ac:dyDescent="0.25">
      <c r="A1561" s="20">
        <v>41778</v>
      </c>
      <c r="B1561" t="s">
        <v>44</v>
      </c>
      <c r="C1561" t="s">
        <v>45</v>
      </c>
      <c r="D1561">
        <v>107417</v>
      </c>
      <c r="E1561">
        <v>111995.25</v>
      </c>
      <c r="F1561">
        <v>-4.0879000000000003</v>
      </c>
      <c r="G1561">
        <v>-4578.25</v>
      </c>
      <c r="H1561">
        <v>3.21</v>
      </c>
      <c r="I1561">
        <v>344599178.46218503</v>
      </c>
    </row>
    <row r="1562" spans="1:9" x14ac:dyDescent="0.25">
      <c r="A1562" s="20">
        <v>41775</v>
      </c>
      <c r="B1562" t="s">
        <v>44</v>
      </c>
      <c r="C1562" t="s">
        <v>45</v>
      </c>
      <c r="D1562">
        <v>111995.25</v>
      </c>
      <c r="E1562">
        <v>116343.75</v>
      </c>
      <c r="F1562">
        <v>-3.7376299999999998</v>
      </c>
      <c r="G1562">
        <v>-4348.5</v>
      </c>
      <c r="H1562">
        <v>3.21</v>
      </c>
      <c r="I1562">
        <v>359286436.42688799</v>
      </c>
    </row>
    <row r="1563" spans="1:9" x14ac:dyDescent="0.25">
      <c r="A1563" s="20">
        <v>41774</v>
      </c>
      <c r="B1563" t="s">
        <v>44</v>
      </c>
      <c r="C1563" t="s">
        <v>45</v>
      </c>
      <c r="D1563">
        <v>116343.75</v>
      </c>
      <c r="E1563">
        <v>113219.25</v>
      </c>
      <c r="F1563">
        <v>2.75969</v>
      </c>
      <c r="G1563">
        <v>3124.5</v>
      </c>
      <c r="H1563">
        <v>3.23</v>
      </c>
      <c r="I1563">
        <v>375563519.75092202</v>
      </c>
    </row>
    <row r="1564" spans="1:9" x14ac:dyDescent="0.25">
      <c r="A1564" s="20">
        <v>41773</v>
      </c>
      <c r="B1564" t="s">
        <v>44</v>
      </c>
      <c r="C1564" t="s">
        <v>45</v>
      </c>
      <c r="D1564">
        <v>113219.25</v>
      </c>
      <c r="E1564">
        <v>115285.75</v>
      </c>
      <c r="F1564">
        <v>-1.7925</v>
      </c>
      <c r="G1564">
        <v>-2066.5</v>
      </c>
      <c r="H1564">
        <v>3.31</v>
      </c>
      <c r="I1564">
        <v>374535015.44289798</v>
      </c>
    </row>
    <row r="1565" spans="1:9" x14ac:dyDescent="0.25">
      <c r="A1565" s="20">
        <v>41772</v>
      </c>
      <c r="B1565" t="s">
        <v>44</v>
      </c>
      <c r="C1565" t="s">
        <v>45</v>
      </c>
      <c r="D1565">
        <v>115285.75</v>
      </c>
      <c r="E1565">
        <v>114699.75</v>
      </c>
      <c r="F1565">
        <v>0.51090000000000002</v>
      </c>
      <c r="G1565">
        <v>586</v>
      </c>
      <c r="H1565">
        <v>3.15</v>
      </c>
      <c r="I1565">
        <v>362925382.14558101</v>
      </c>
    </row>
    <row r="1566" spans="1:9" x14ac:dyDescent="0.25">
      <c r="A1566" s="20">
        <v>41771</v>
      </c>
      <c r="B1566" t="s">
        <v>44</v>
      </c>
      <c r="C1566" t="s">
        <v>45</v>
      </c>
      <c r="D1566">
        <v>114699.75</v>
      </c>
      <c r="E1566">
        <v>122006.75</v>
      </c>
      <c r="F1566">
        <v>-5.9890100000000004</v>
      </c>
      <c r="G1566">
        <v>-7307</v>
      </c>
      <c r="H1566">
        <v>2.99</v>
      </c>
      <c r="I1566">
        <v>342728664.45490903</v>
      </c>
    </row>
    <row r="1567" spans="1:9" x14ac:dyDescent="0.25">
      <c r="A1567" s="20">
        <v>41768</v>
      </c>
      <c r="B1567" t="s">
        <v>44</v>
      </c>
      <c r="C1567" t="s">
        <v>45</v>
      </c>
      <c r="D1567">
        <v>122006.75</v>
      </c>
      <c r="E1567">
        <v>127053.5</v>
      </c>
      <c r="F1567">
        <v>-3.9721500000000001</v>
      </c>
      <c r="G1567">
        <v>-5046.75</v>
      </c>
      <c r="H1567">
        <v>2.89</v>
      </c>
      <c r="I1567">
        <v>352361675.676301</v>
      </c>
    </row>
    <row r="1568" spans="1:9" x14ac:dyDescent="0.25">
      <c r="A1568" s="20">
        <v>41767</v>
      </c>
      <c r="B1568" t="s">
        <v>44</v>
      </c>
      <c r="C1568" t="s">
        <v>45</v>
      </c>
      <c r="D1568">
        <v>127053.5</v>
      </c>
      <c r="E1568">
        <v>126747.75</v>
      </c>
      <c r="F1568">
        <v>0.24123</v>
      </c>
      <c r="G1568">
        <v>305.75</v>
      </c>
      <c r="H1568">
        <v>2.89</v>
      </c>
      <c r="I1568">
        <v>366936945.37834102</v>
      </c>
    </row>
    <row r="1569" spans="1:9" x14ac:dyDescent="0.25">
      <c r="A1569" s="20">
        <v>41766</v>
      </c>
      <c r="B1569" t="s">
        <v>44</v>
      </c>
      <c r="C1569" t="s">
        <v>45</v>
      </c>
      <c r="D1569">
        <v>126747.75</v>
      </c>
      <c r="E1569">
        <v>132802.25</v>
      </c>
      <c r="F1569">
        <v>-4.5590299999999999</v>
      </c>
      <c r="G1569">
        <v>-6054.5</v>
      </c>
      <c r="H1569">
        <v>2.89</v>
      </c>
      <c r="I1569">
        <v>366053923.88700497</v>
      </c>
    </row>
    <row r="1570" spans="1:9" x14ac:dyDescent="0.25">
      <c r="A1570" s="20">
        <v>41765</v>
      </c>
      <c r="B1570" t="s">
        <v>44</v>
      </c>
      <c r="C1570" t="s">
        <v>45</v>
      </c>
      <c r="D1570">
        <v>132802.25</v>
      </c>
      <c r="E1570">
        <v>129760</v>
      </c>
      <c r="F1570">
        <v>2.3445200000000002</v>
      </c>
      <c r="G1570">
        <v>3042.25</v>
      </c>
      <c r="H1570">
        <v>2.83</v>
      </c>
      <c r="I1570">
        <v>375571491.648386</v>
      </c>
    </row>
    <row r="1571" spans="1:9" x14ac:dyDescent="0.25">
      <c r="A1571" s="20">
        <v>41764</v>
      </c>
      <c r="B1571" t="s">
        <v>44</v>
      </c>
      <c r="C1571" t="s">
        <v>45</v>
      </c>
      <c r="D1571">
        <v>129760</v>
      </c>
      <c r="E1571">
        <v>134559.5</v>
      </c>
      <c r="F1571">
        <v>-3.5668199999999999</v>
      </c>
      <c r="G1571">
        <v>-4799.5</v>
      </c>
      <c r="H1571">
        <v>2.77</v>
      </c>
      <c r="I1571">
        <v>359182254.50769597</v>
      </c>
    </row>
    <row r="1572" spans="1:9" x14ac:dyDescent="0.25">
      <c r="A1572" s="20">
        <v>41761</v>
      </c>
      <c r="B1572" t="s">
        <v>44</v>
      </c>
      <c r="C1572" t="s">
        <v>45</v>
      </c>
      <c r="D1572">
        <v>134559.5</v>
      </c>
      <c r="E1572">
        <v>133764.5</v>
      </c>
      <c r="F1572">
        <v>0.59433000000000002</v>
      </c>
      <c r="G1572">
        <v>795</v>
      </c>
      <c r="H1572">
        <v>2.63</v>
      </c>
      <c r="I1572">
        <v>353629183.68239999</v>
      </c>
    </row>
    <row r="1573" spans="1:9" x14ac:dyDescent="0.25">
      <c r="A1573" s="20">
        <v>41760</v>
      </c>
      <c r="B1573" t="s">
        <v>44</v>
      </c>
      <c r="C1573" t="s">
        <v>45</v>
      </c>
      <c r="D1573">
        <v>133764.5</v>
      </c>
      <c r="E1573">
        <v>134786.75</v>
      </c>
      <c r="F1573">
        <v>-0.75841999999999998</v>
      </c>
      <c r="G1573">
        <v>-1022.25</v>
      </c>
      <c r="H1573">
        <v>2.4900000000000002</v>
      </c>
      <c r="I1573">
        <v>332812853.402394</v>
      </c>
    </row>
    <row r="1574" spans="1:9" x14ac:dyDescent="0.25">
      <c r="A1574" s="20">
        <v>41759</v>
      </c>
      <c r="B1574" t="s">
        <v>44</v>
      </c>
      <c r="C1574" t="s">
        <v>45</v>
      </c>
      <c r="D1574">
        <v>134786.75</v>
      </c>
      <c r="E1574">
        <v>134469</v>
      </c>
      <c r="F1574">
        <v>0.23630000000000001</v>
      </c>
      <c r="G1574">
        <v>317.75</v>
      </c>
      <c r="H1574">
        <v>2.4300000000000002</v>
      </c>
      <c r="I1574">
        <v>327269058.19640201</v>
      </c>
    </row>
    <row r="1575" spans="1:9" x14ac:dyDescent="0.25">
      <c r="A1575" s="20">
        <v>41758</v>
      </c>
      <c r="B1575" t="s">
        <v>44</v>
      </c>
      <c r="C1575" t="s">
        <v>45</v>
      </c>
      <c r="D1575">
        <v>134469</v>
      </c>
      <c r="E1575">
        <v>138083.75</v>
      </c>
      <c r="F1575">
        <v>-2.6177999999999999</v>
      </c>
      <c r="G1575">
        <v>-3614.75</v>
      </c>
      <c r="H1575">
        <v>2.29</v>
      </c>
      <c r="I1575">
        <v>307671885.09706599</v>
      </c>
    </row>
    <row r="1576" spans="1:9" x14ac:dyDescent="0.25">
      <c r="A1576" s="20">
        <v>41757</v>
      </c>
      <c r="B1576" t="s">
        <v>44</v>
      </c>
      <c r="C1576" t="s">
        <v>45</v>
      </c>
      <c r="D1576">
        <v>138083.75</v>
      </c>
      <c r="E1576">
        <v>144932.5</v>
      </c>
      <c r="F1576">
        <v>-4.7254800000000001</v>
      </c>
      <c r="G1576">
        <v>-6848.75</v>
      </c>
      <c r="H1576">
        <v>2.21</v>
      </c>
      <c r="I1576">
        <v>304895916.24442798</v>
      </c>
    </row>
    <row r="1577" spans="1:9" x14ac:dyDescent="0.25">
      <c r="A1577" s="20">
        <v>41754</v>
      </c>
      <c r="B1577" t="s">
        <v>44</v>
      </c>
      <c r="C1577" t="s">
        <v>45</v>
      </c>
      <c r="D1577">
        <v>144932.5</v>
      </c>
      <c r="E1577">
        <v>142864.5</v>
      </c>
      <c r="F1577">
        <v>1.44753</v>
      </c>
      <c r="G1577">
        <v>2068</v>
      </c>
      <c r="H1577">
        <v>2.21</v>
      </c>
      <c r="I1577">
        <v>320018303.24781603</v>
      </c>
    </row>
    <row r="1578" spans="1:9" x14ac:dyDescent="0.25">
      <c r="A1578" s="20">
        <v>41753</v>
      </c>
      <c r="B1578" t="s">
        <v>44</v>
      </c>
      <c r="C1578" t="s">
        <v>45</v>
      </c>
      <c r="D1578">
        <v>142864.5</v>
      </c>
      <c r="E1578">
        <v>140469.25</v>
      </c>
      <c r="F1578">
        <v>1.7051799999999999</v>
      </c>
      <c r="G1578">
        <v>2395.25</v>
      </c>
      <c r="H1578">
        <v>2.27</v>
      </c>
      <c r="I1578">
        <v>324023924.46913302</v>
      </c>
    </row>
    <row r="1579" spans="1:9" x14ac:dyDescent="0.25">
      <c r="A1579" s="20">
        <v>41752</v>
      </c>
      <c r="B1579" t="s">
        <v>44</v>
      </c>
      <c r="C1579" t="s">
        <v>45</v>
      </c>
      <c r="D1579">
        <v>140469.25</v>
      </c>
      <c r="E1579">
        <v>138356.5</v>
      </c>
      <c r="F1579">
        <v>1.5270300000000001</v>
      </c>
      <c r="G1579">
        <v>2112.75</v>
      </c>
      <c r="H1579">
        <v>2.13</v>
      </c>
      <c r="I1579">
        <v>298925681.10978103</v>
      </c>
    </row>
    <row r="1580" spans="1:9" x14ac:dyDescent="0.25">
      <c r="A1580" s="20">
        <v>41751</v>
      </c>
      <c r="B1580" t="s">
        <v>44</v>
      </c>
      <c r="C1580" t="s">
        <v>45</v>
      </c>
      <c r="D1580">
        <v>138356.5</v>
      </c>
      <c r="E1580">
        <v>141197</v>
      </c>
      <c r="F1580">
        <v>-2.01173</v>
      </c>
      <c r="G1580">
        <v>-2840.5</v>
      </c>
      <c r="H1580">
        <v>2.0099999999999998</v>
      </c>
      <c r="I1580">
        <v>277826862.06376398</v>
      </c>
    </row>
    <row r="1581" spans="1:9" x14ac:dyDescent="0.25">
      <c r="A1581" s="20">
        <v>41750</v>
      </c>
      <c r="B1581" t="s">
        <v>44</v>
      </c>
      <c r="C1581" t="s">
        <v>45</v>
      </c>
      <c r="D1581">
        <v>141197</v>
      </c>
      <c r="E1581">
        <v>144691.25</v>
      </c>
      <c r="F1581">
        <v>-2.4149699999999998</v>
      </c>
      <c r="G1581">
        <v>-3494.25</v>
      </c>
      <c r="H1581">
        <v>1.87</v>
      </c>
      <c r="I1581">
        <v>263763149.98245299</v>
      </c>
    </row>
    <row r="1582" spans="1:9" x14ac:dyDescent="0.25">
      <c r="A1582" s="20">
        <v>41746</v>
      </c>
      <c r="B1582" t="s">
        <v>44</v>
      </c>
      <c r="C1582" t="s">
        <v>45</v>
      </c>
      <c r="D1582">
        <v>144691.25</v>
      </c>
      <c r="E1582">
        <v>150353</v>
      </c>
      <c r="F1582">
        <v>-3.7656399999999999</v>
      </c>
      <c r="G1582">
        <v>-5661.75</v>
      </c>
      <c r="H1582">
        <v>1.73</v>
      </c>
      <c r="I1582">
        <v>250033811.024481</v>
      </c>
    </row>
    <row r="1583" spans="1:9" x14ac:dyDescent="0.25">
      <c r="A1583" s="20">
        <v>41745</v>
      </c>
      <c r="B1583" t="s">
        <v>44</v>
      </c>
      <c r="C1583" t="s">
        <v>45</v>
      </c>
      <c r="D1583">
        <v>150353</v>
      </c>
      <c r="E1583">
        <v>161149.75</v>
      </c>
      <c r="F1583">
        <v>-6.6998199999999999</v>
      </c>
      <c r="G1583">
        <v>-10796.75</v>
      </c>
      <c r="H1583">
        <v>1.65</v>
      </c>
      <c r="I1583">
        <v>247789361.88652599</v>
      </c>
    </row>
    <row r="1584" spans="1:9" x14ac:dyDescent="0.25">
      <c r="A1584" s="20">
        <v>41744</v>
      </c>
      <c r="B1584" t="s">
        <v>44</v>
      </c>
      <c r="C1584" t="s">
        <v>45</v>
      </c>
      <c r="D1584">
        <v>161149.75</v>
      </c>
      <c r="E1584">
        <v>165543.25</v>
      </c>
      <c r="F1584">
        <v>-2.6539899999999998</v>
      </c>
      <c r="G1584">
        <v>-4393.5</v>
      </c>
      <c r="H1584">
        <v>1.65</v>
      </c>
      <c r="I1584">
        <v>265582952.92194501</v>
      </c>
    </row>
    <row r="1585" spans="1:9" x14ac:dyDescent="0.25">
      <c r="A1585" s="20">
        <v>41743</v>
      </c>
      <c r="B1585" t="s">
        <v>44</v>
      </c>
      <c r="C1585" t="s">
        <v>45</v>
      </c>
      <c r="D1585">
        <v>165543.25</v>
      </c>
      <c r="E1585">
        <v>166822.75</v>
      </c>
      <c r="F1585">
        <v>-0.76698</v>
      </c>
      <c r="G1585">
        <v>-1279.5</v>
      </c>
      <c r="H1585">
        <v>1.73</v>
      </c>
      <c r="I1585">
        <v>286067123.52597898</v>
      </c>
    </row>
    <row r="1586" spans="1:9" x14ac:dyDescent="0.25">
      <c r="A1586" s="20">
        <v>41740</v>
      </c>
      <c r="B1586" t="s">
        <v>44</v>
      </c>
      <c r="C1586" t="s">
        <v>45</v>
      </c>
      <c r="D1586">
        <v>166822.75</v>
      </c>
      <c r="E1586">
        <v>157389.5</v>
      </c>
      <c r="F1586">
        <v>5.9935700000000001</v>
      </c>
      <c r="G1586">
        <v>9433.25</v>
      </c>
      <c r="H1586">
        <v>1.89</v>
      </c>
      <c r="I1586">
        <v>314969804.35399002</v>
      </c>
    </row>
    <row r="1587" spans="1:9" x14ac:dyDescent="0.25">
      <c r="A1587" s="20">
        <v>41739</v>
      </c>
      <c r="B1587" t="s">
        <v>44</v>
      </c>
      <c r="C1587" t="s">
        <v>45</v>
      </c>
      <c r="D1587">
        <v>157389.5</v>
      </c>
      <c r="E1587">
        <v>140740.75</v>
      </c>
      <c r="F1587">
        <v>11.829370000000001</v>
      </c>
      <c r="G1587">
        <v>16648.75</v>
      </c>
      <c r="H1587">
        <v>2.15</v>
      </c>
      <c r="I1587">
        <v>338080620.40258098</v>
      </c>
    </row>
    <row r="1588" spans="1:9" x14ac:dyDescent="0.25">
      <c r="A1588" s="20">
        <v>41738</v>
      </c>
      <c r="B1588" t="s">
        <v>44</v>
      </c>
      <c r="C1588" t="s">
        <v>45</v>
      </c>
      <c r="D1588">
        <v>140740.75</v>
      </c>
      <c r="E1588">
        <v>148036.5</v>
      </c>
      <c r="F1588">
        <v>-4.92835</v>
      </c>
      <c r="G1588">
        <v>-7295.75</v>
      </c>
      <c r="H1588">
        <v>2.23</v>
      </c>
      <c r="I1588">
        <v>313577521.86578298</v>
      </c>
    </row>
    <row r="1589" spans="1:9" x14ac:dyDescent="0.25">
      <c r="A1589" s="20">
        <v>41737</v>
      </c>
      <c r="B1589" t="s">
        <v>44</v>
      </c>
      <c r="C1589" t="s">
        <v>45</v>
      </c>
      <c r="D1589">
        <v>148036.5</v>
      </c>
      <c r="E1589">
        <v>153459.75</v>
      </c>
      <c r="F1589">
        <v>-3.5339900000000002</v>
      </c>
      <c r="G1589">
        <v>-5423.25</v>
      </c>
      <c r="H1589">
        <v>2.23</v>
      </c>
      <c r="I1589">
        <v>329832822.51717401</v>
      </c>
    </row>
    <row r="1590" spans="1:9" x14ac:dyDescent="0.25">
      <c r="A1590" s="20">
        <v>41736</v>
      </c>
      <c r="B1590" t="s">
        <v>44</v>
      </c>
      <c r="C1590" t="s">
        <v>45</v>
      </c>
      <c r="D1590">
        <v>153459.75</v>
      </c>
      <c r="E1590">
        <v>146223.5</v>
      </c>
      <c r="F1590">
        <v>4.94876</v>
      </c>
      <c r="G1590">
        <v>7236.25</v>
      </c>
      <c r="H1590">
        <v>2.23</v>
      </c>
      <c r="I1590">
        <v>341916098.29521698</v>
      </c>
    </row>
    <row r="1591" spans="1:9" x14ac:dyDescent="0.25">
      <c r="A1591" s="20">
        <v>41733</v>
      </c>
      <c r="B1591" t="s">
        <v>44</v>
      </c>
      <c r="C1591" t="s">
        <v>45</v>
      </c>
      <c r="D1591">
        <v>146223.5</v>
      </c>
      <c r="E1591">
        <v>139408.75</v>
      </c>
      <c r="F1591">
        <v>4.8883200000000002</v>
      </c>
      <c r="G1591">
        <v>6814.75</v>
      </c>
      <c r="H1591">
        <v>2.4300000000000002</v>
      </c>
      <c r="I1591">
        <v>355038066.65849298</v>
      </c>
    </row>
    <row r="1592" spans="1:9" x14ac:dyDescent="0.25">
      <c r="A1592" s="20">
        <v>41732</v>
      </c>
      <c r="B1592" t="s">
        <v>44</v>
      </c>
      <c r="C1592" t="s">
        <v>45</v>
      </c>
      <c r="D1592">
        <v>139408.75</v>
      </c>
      <c r="E1592">
        <v>142236.5</v>
      </c>
      <c r="F1592">
        <v>-1.9880599999999999</v>
      </c>
      <c r="G1592">
        <v>-2827.75</v>
      </c>
      <c r="H1592">
        <v>2.4300000000000002</v>
      </c>
      <c r="I1592">
        <v>338491508.37777197</v>
      </c>
    </row>
    <row r="1593" spans="1:9" x14ac:dyDescent="0.25">
      <c r="A1593" s="20">
        <v>41731</v>
      </c>
      <c r="B1593" t="s">
        <v>44</v>
      </c>
      <c r="C1593" t="s">
        <v>45</v>
      </c>
      <c r="D1593">
        <v>142236.5</v>
      </c>
      <c r="E1593">
        <v>140384.5</v>
      </c>
      <c r="F1593">
        <v>1.3192299999999999</v>
      </c>
      <c r="G1593">
        <v>1852</v>
      </c>
      <c r="H1593">
        <v>2.39</v>
      </c>
      <c r="I1593">
        <v>339667968.65046102</v>
      </c>
    </row>
    <row r="1594" spans="1:9" x14ac:dyDescent="0.25">
      <c r="A1594" s="20">
        <v>41730</v>
      </c>
      <c r="B1594" t="s">
        <v>44</v>
      </c>
      <c r="C1594" t="s">
        <v>45</v>
      </c>
      <c r="D1594">
        <v>140384.5</v>
      </c>
      <c r="E1594">
        <v>150734.25</v>
      </c>
      <c r="F1594">
        <v>-6.8662200000000002</v>
      </c>
      <c r="G1594">
        <v>-10349.75</v>
      </c>
      <c r="H1594">
        <v>2.29</v>
      </c>
      <c r="I1594">
        <v>321206848.81577998</v>
      </c>
    </row>
    <row r="1595" spans="1:9" x14ac:dyDescent="0.25">
      <c r="A1595" s="20">
        <v>41729</v>
      </c>
      <c r="B1595" t="s">
        <v>44</v>
      </c>
      <c r="C1595" t="s">
        <v>45</v>
      </c>
      <c r="D1595">
        <v>150734.25</v>
      </c>
      <c r="E1595">
        <v>159392.25</v>
      </c>
      <c r="F1595">
        <v>-5.4318799999999996</v>
      </c>
      <c r="G1595">
        <v>-8658</v>
      </c>
      <c r="H1595">
        <v>2.11</v>
      </c>
      <c r="I1595">
        <v>317755436.20319498</v>
      </c>
    </row>
    <row r="1596" spans="1:9" x14ac:dyDescent="0.25">
      <c r="A1596" s="20">
        <v>41726</v>
      </c>
      <c r="B1596" t="s">
        <v>44</v>
      </c>
      <c r="C1596" t="s">
        <v>45</v>
      </c>
      <c r="D1596">
        <v>159392.25</v>
      </c>
      <c r="E1596">
        <v>162487.75</v>
      </c>
      <c r="F1596">
        <v>-1.90507</v>
      </c>
      <c r="G1596">
        <v>-3095.5</v>
      </c>
      <c r="H1596">
        <v>1.91</v>
      </c>
      <c r="I1596">
        <v>304128488.87526399</v>
      </c>
    </row>
    <row r="1597" spans="1:9" x14ac:dyDescent="0.25">
      <c r="A1597" s="20">
        <v>41725</v>
      </c>
      <c r="B1597" t="s">
        <v>44</v>
      </c>
      <c r="C1597" t="s">
        <v>45</v>
      </c>
      <c r="D1597">
        <v>162487.75</v>
      </c>
      <c r="E1597">
        <v>168361.75</v>
      </c>
      <c r="F1597">
        <v>-3.4889199999999998</v>
      </c>
      <c r="G1597">
        <v>-5874</v>
      </c>
      <c r="H1597">
        <v>1.91</v>
      </c>
      <c r="I1597">
        <v>310034859.71395499</v>
      </c>
    </row>
    <row r="1598" spans="1:9" x14ac:dyDescent="0.25">
      <c r="A1598" s="20">
        <v>41724</v>
      </c>
      <c r="B1598" t="s">
        <v>44</v>
      </c>
      <c r="C1598" t="s">
        <v>45</v>
      </c>
      <c r="D1598">
        <v>168361.75</v>
      </c>
      <c r="E1598">
        <v>160978.5</v>
      </c>
      <c r="F1598">
        <v>4.5864799999999999</v>
      </c>
      <c r="G1598">
        <v>7383.25</v>
      </c>
      <c r="H1598">
        <v>1.91</v>
      </c>
      <c r="I1598">
        <v>321242749.33000201</v>
      </c>
    </row>
    <row r="1599" spans="1:9" x14ac:dyDescent="0.25">
      <c r="A1599" s="20">
        <v>41723</v>
      </c>
      <c r="B1599" t="s">
        <v>44</v>
      </c>
      <c r="C1599" t="s">
        <v>45</v>
      </c>
      <c r="D1599">
        <v>160978.5</v>
      </c>
      <c r="E1599">
        <v>165922.75</v>
      </c>
      <c r="F1599">
        <v>-2.9798499999999999</v>
      </c>
      <c r="G1599">
        <v>-4944.25</v>
      </c>
      <c r="H1599">
        <v>1.91</v>
      </c>
      <c r="I1599">
        <v>307155134.24527699</v>
      </c>
    </row>
    <row r="1600" spans="1:9" x14ac:dyDescent="0.25">
      <c r="A1600" s="20">
        <v>41722</v>
      </c>
      <c r="B1600" t="s">
        <v>44</v>
      </c>
      <c r="C1600" t="s">
        <v>45</v>
      </c>
      <c r="D1600">
        <v>165922.75</v>
      </c>
      <c r="E1600">
        <v>166783.75</v>
      </c>
      <c r="F1600">
        <v>-0.51624000000000003</v>
      </c>
      <c r="G1600">
        <v>-861</v>
      </c>
      <c r="H1600">
        <v>1.85</v>
      </c>
      <c r="I1600">
        <v>306633648.75398201</v>
      </c>
    </row>
    <row r="1601" spans="1:9" x14ac:dyDescent="0.25">
      <c r="A1601" s="20">
        <v>41719</v>
      </c>
      <c r="B1601" t="s">
        <v>44</v>
      </c>
      <c r="C1601" t="s">
        <v>45</v>
      </c>
      <c r="D1601">
        <v>166783.75</v>
      </c>
      <c r="E1601">
        <v>161707.25</v>
      </c>
      <c r="F1601">
        <v>3.1393200000000001</v>
      </c>
      <c r="G1601">
        <v>5076.5</v>
      </c>
      <c r="H1601">
        <v>1.85</v>
      </c>
      <c r="I1601">
        <v>308224820.37798899</v>
      </c>
    </row>
    <row r="1602" spans="1:9" x14ac:dyDescent="0.25">
      <c r="A1602" s="20">
        <v>41718</v>
      </c>
      <c r="B1602" t="s">
        <v>44</v>
      </c>
      <c r="C1602" t="s">
        <v>45</v>
      </c>
      <c r="D1602">
        <v>161707.25</v>
      </c>
      <c r="E1602">
        <v>166962</v>
      </c>
      <c r="F1602">
        <v>-3.1472699999999998</v>
      </c>
      <c r="G1602">
        <v>-5254.75</v>
      </c>
      <c r="H1602">
        <v>1.85</v>
      </c>
      <c r="I1602">
        <v>298843191.168616</v>
      </c>
    </row>
    <row r="1603" spans="1:9" x14ac:dyDescent="0.25">
      <c r="A1603" s="20">
        <v>41717</v>
      </c>
      <c r="B1603" t="s">
        <v>44</v>
      </c>
      <c r="C1603" t="s">
        <v>45</v>
      </c>
      <c r="D1603">
        <v>166962</v>
      </c>
      <c r="E1603">
        <v>158995.75</v>
      </c>
      <c r="F1603">
        <v>5.0103499999999999</v>
      </c>
      <c r="G1603">
        <v>7966.25</v>
      </c>
      <c r="H1603">
        <v>1.85</v>
      </c>
      <c r="I1603">
        <v>308554235.40932399</v>
      </c>
    </row>
    <row r="1604" spans="1:9" x14ac:dyDescent="0.25">
      <c r="A1604" s="20">
        <v>41716</v>
      </c>
      <c r="B1604" t="s">
        <v>44</v>
      </c>
      <c r="C1604" t="s">
        <v>45</v>
      </c>
      <c r="D1604">
        <v>158995.75</v>
      </c>
      <c r="E1604">
        <v>170655</v>
      </c>
      <c r="F1604">
        <v>-6.8320600000000002</v>
      </c>
      <c r="G1604">
        <v>-11659.25</v>
      </c>
      <c r="H1604">
        <v>1.67</v>
      </c>
      <c r="I1604">
        <v>265212966.78592801</v>
      </c>
    </row>
    <row r="1605" spans="1:9" x14ac:dyDescent="0.25">
      <c r="A1605" s="20">
        <v>41715</v>
      </c>
      <c r="B1605" t="s">
        <v>44</v>
      </c>
      <c r="C1605" t="s">
        <v>45</v>
      </c>
      <c r="D1605">
        <v>170655</v>
      </c>
      <c r="E1605">
        <v>192707</v>
      </c>
      <c r="F1605">
        <v>-11.44328</v>
      </c>
      <c r="G1605">
        <v>-22052</v>
      </c>
      <c r="H1605">
        <v>1.59</v>
      </c>
      <c r="I1605">
        <v>271008786.52135301</v>
      </c>
    </row>
    <row r="1606" spans="1:9" x14ac:dyDescent="0.25">
      <c r="A1606" s="20">
        <v>41712</v>
      </c>
      <c r="B1606" t="s">
        <v>44</v>
      </c>
      <c r="C1606" t="s">
        <v>45</v>
      </c>
      <c r="D1606">
        <v>192707</v>
      </c>
      <c r="E1606">
        <v>180466.75</v>
      </c>
      <c r="F1606">
        <v>6.7825499999999996</v>
      </c>
      <c r="G1606">
        <v>12240.25</v>
      </c>
      <c r="H1606">
        <v>1.59</v>
      </c>
      <c r="I1606">
        <v>306028479.82286203</v>
      </c>
    </row>
    <row r="1607" spans="1:9" x14ac:dyDescent="0.25">
      <c r="A1607" s="20">
        <v>41711</v>
      </c>
      <c r="B1607" t="s">
        <v>44</v>
      </c>
      <c r="C1607" t="s">
        <v>45</v>
      </c>
      <c r="D1607">
        <v>180466.75</v>
      </c>
      <c r="E1607">
        <v>164806</v>
      </c>
      <c r="F1607">
        <v>9.5025399999999998</v>
      </c>
      <c r="G1607">
        <v>15660.75</v>
      </c>
      <c r="H1607">
        <v>1.63</v>
      </c>
      <c r="I1607">
        <v>293809012.65009803</v>
      </c>
    </row>
    <row r="1608" spans="1:9" x14ac:dyDescent="0.25">
      <c r="A1608" s="20">
        <v>41710</v>
      </c>
      <c r="B1608" t="s">
        <v>44</v>
      </c>
      <c r="C1608" t="s">
        <v>45</v>
      </c>
      <c r="D1608">
        <v>164806</v>
      </c>
      <c r="E1608">
        <v>168425.25</v>
      </c>
      <c r="F1608">
        <v>-2.1488800000000001</v>
      </c>
      <c r="G1608">
        <v>-3619.25</v>
      </c>
      <c r="H1608">
        <v>1.65</v>
      </c>
      <c r="I1608">
        <v>271608638.171974</v>
      </c>
    </row>
    <row r="1609" spans="1:9" x14ac:dyDescent="0.25">
      <c r="A1609" s="20">
        <v>41709</v>
      </c>
      <c r="B1609" t="s">
        <v>44</v>
      </c>
      <c r="C1609" t="s">
        <v>45</v>
      </c>
      <c r="D1609">
        <v>168425.25</v>
      </c>
      <c r="E1609">
        <v>164019.75</v>
      </c>
      <c r="F1609">
        <v>2.6859600000000001</v>
      </c>
      <c r="G1609">
        <v>4405.5</v>
      </c>
      <c r="H1609">
        <v>1.65</v>
      </c>
      <c r="I1609">
        <v>277573345.54733598</v>
      </c>
    </row>
    <row r="1610" spans="1:9" x14ac:dyDescent="0.25">
      <c r="A1610" s="20">
        <v>41708</v>
      </c>
      <c r="B1610" t="s">
        <v>44</v>
      </c>
      <c r="C1610" t="s">
        <v>45</v>
      </c>
      <c r="D1610">
        <v>164019.75</v>
      </c>
      <c r="E1610">
        <v>164641.5</v>
      </c>
      <c r="F1610">
        <v>-0.37763999999999998</v>
      </c>
      <c r="G1610">
        <v>-621.75</v>
      </c>
      <c r="H1610">
        <v>1.65</v>
      </c>
      <c r="I1610">
        <v>270312858.33530098</v>
      </c>
    </row>
    <row r="1611" spans="1:9" x14ac:dyDescent="0.25">
      <c r="A1611" s="20">
        <v>41705</v>
      </c>
      <c r="B1611" t="s">
        <v>44</v>
      </c>
      <c r="C1611" t="s">
        <v>45</v>
      </c>
      <c r="D1611">
        <v>164641.5</v>
      </c>
      <c r="E1611">
        <v>157372.5</v>
      </c>
      <c r="F1611">
        <v>4.6189799999999996</v>
      </c>
      <c r="G1611">
        <v>7269</v>
      </c>
      <c r="H1611">
        <v>1.69</v>
      </c>
      <c r="I1611">
        <v>277923193.83730602</v>
      </c>
    </row>
    <row r="1612" spans="1:9" x14ac:dyDescent="0.25">
      <c r="A1612" s="20">
        <v>41704</v>
      </c>
      <c r="B1612" t="s">
        <v>44</v>
      </c>
      <c r="C1612" t="s">
        <v>45</v>
      </c>
      <c r="D1612">
        <v>157372.5</v>
      </c>
      <c r="E1612">
        <v>158851.5</v>
      </c>
      <c r="F1612">
        <v>-0.93106</v>
      </c>
      <c r="G1612">
        <v>-1479</v>
      </c>
      <c r="H1612">
        <v>1.69</v>
      </c>
      <c r="I1612">
        <v>265652753.54124799</v>
      </c>
    </row>
    <row r="1613" spans="1:9" x14ac:dyDescent="0.25">
      <c r="A1613" s="20">
        <v>41703</v>
      </c>
      <c r="B1613" t="s">
        <v>44</v>
      </c>
      <c r="C1613" t="s">
        <v>45</v>
      </c>
      <c r="D1613">
        <v>158851.5</v>
      </c>
      <c r="E1613">
        <v>158422.25</v>
      </c>
      <c r="F1613">
        <v>0.27095000000000002</v>
      </c>
      <c r="G1613">
        <v>429.25</v>
      </c>
      <c r="H1613">
        <v>1.69</v>
      </c>
      <c r="I1613">
        <v>268149380.47725999</v>
      </c>
    </row>
    <row r="1614" spans="1:9" x14ac:dyDescent="0.25">
      <c r="A1614" s="20">
        <v>41702</v>
      </c>
      <c r="B1614" t="s">
        <v>44</v>
      </c>
      <c r="C1614" t="s">
        <v>45</v>
      </c>
      <c r="D1614">
        <v>158422.25</v>
      </c>
      <c r="E1614">
        <v>187468</v>
      </c>
      <c r="F1614">
        <v>-15.49371</v>
      </c>
      <c r="G1614">
        <v>-29045.75</v>
      </c>
      <c r="H1614">
        <v>1.65</v>
      </c>
      <c r="I1614">
        <v>261087894.72859001</v>
      </c>
    </row>
    <row r="1615" spans="1:9" x14ac:dyDescent="0.25">
      <c r="A1615" s="20">
        <v>41701</v>
      </c>
      <c r="B1615" t="s">
        <v>44</v>
      </c>
      <c r="C1615" t="s">
        <v>45</v>
      </c>
      <c r="D1615">
        <v>187468</v>
      </c>
      <c r="E1615">
        <v>162587.5</v>
      </c>
      <c r="F1615">
        <v>15.30284</v>
      </c>
      <c r="G1615">
        <v>24880.5</v>
      </c>
      <c r="H1615">
        <v>1.57</v>
      </c>
      <c r="I1615">
        <v>293959322.380153</v>
      </c>
    </row>
    <row r="1616" spans="1:9" x14ac:dyDescent="0.25">
      <c r="A1616" s="20">
        <v>41698</v>
      </c>
      <c r="B1616" t="s">
        <v>44</v>
      </c>
      <c r="C1616" t="s">
        <v>45</v>
      </c>
      <c r="D1616">
        <v>162587.5</v>
      </c>
      <c r="E1616">
        <v>159483.5</v>
      </c>
      <c r="F1616">
        <v>1.94628</v>
      </c>
      <c r="G1616">
        <v>3104</v>
      </c>
      <c r="H1616">
        <v>1.65</v>
      </c>
      <c r="I1616">
        <v>267952437.76795599</v>
      </c>
    </row>
    <row r="1617" spans="1:9" x14ac:dyDescent="0.25">
      <c r="A1617" s="20">
        <v>41697</v>
      </c>
      <c r="B1617" t="s">
        <v>44</v>
      </c>
      <c r="C1617" t="s">
        <v>45</v>
      </c>
      <c r="D1617">
        <v>159483.5</v>
      </c>
      <c r="E1617">
        <v>163040.25</v>
      </c>
      <c r="F1617">
        <v>-2.1815199999999999</v>
      </c>
      <c r="G1617">
        <v>-3556.75</v>
      </c>
      <c r="H1617">
        <v>1.59</v>
      </c>
      <c r="I1617">
        <v>253267878.49859801</v>
      </c>
    </row>
    <row r="1618" spans="1:9" x14ac:dyDescent="0.25">
      <c r="A1618" s="20">
        <v>41696</v>
      </c>
      <c r="B1618" t="s">
        <v>44</v>
      </c>
      <c r="C1618" t="s">
        <v>45</v>
      </c>
      <c r="D1618">
        <v>163040.25</v>
      </c>
      <c r="E1618">
        <v>155072</v>
      </c>
      <c r="F1618">
        <v>5.13842</v>
      </c>
      <c r="G1618">
        <v>7968.25</v>
      </c>
      <c r="H1618">
        <v>1.59</v>
      </c>
      <c r="I1618">
        <v>258916177.707293</v>
      </c>
    </row>
    <row r="1619" spans="1:9" x14ac:dyDescent="0.25">
      <c r="A1619" s="20">
        <v>41695</v>
      </c>
      <c r="B1619" t="s">
        <v>44</v>
      </c>
      <c r="C1619" t="s">
        <v>45</v>
      </c>
      <c r="D1619">
        <v>155072</v>
      </c>
      <c r="E1619">
        <v>157163.5</v>
      </c>
      <c r="F1619">
        <v>-1.3307800000000001</v>
      </c>
      <c r="G1619">
        <v>-2091.5</v>
      </c>
      <c r="H1619">
        <v>1.53</v>
      </c>
      <c r="I1619">
        <v>236957872.98256299</v>
      </c>
    </row>
    <row r="1620" spans="1:9" x14ac:dyDescent="0.25">
      <c r="A1620" s="20">
        <v>41694</v>
      </c>
      <c r="B1620" t="s">
        <v>44</v>
      </c>
      <c r="C1620" t="s">
        <v>45</v>
      </c>
      <c r="D1620">
        <v>157163.5</v>
      </c>
      <c r="E1620">
        <v>160018.25</v>
      </c>
      <c r="F1620">
        <v>-1.7840199999999999</v>
      </c>
      <c r="G1620">
        <v>-2854.75</v>
      </c>
      <c r="H1620">
        <v>1.53</v>
      </c>
      <c r="I1620">
        <v>240153790.951913</v>
      </c>
    </row>
    <row r="1621" spans="1:9" x14ac:dyDescent="0.25">
      <c r="A1621" s="20">
        <v>41691</v>
      </c>
      <c r="B1621" t="s">
        <v>44</v>
      </c>
      <c r="C1621" t="s">
        <v>45</v>
      </c>
      <c r="D1621">
        <v>160018.25</v>
      </c>
      <c r="E1621">
        <v>156228.5</v>
      </c>
      <c r="F1621">
        <v>2.42577</v>
      </c>
      <c r="G1621">
        <v>3789.75</v>
      </c>
      <c r="H1621">
        <v>1.53</v>
      </c>
      <c r="I1621">
        <v>244515993.59260201</v>
      </c>
    </row>
    <row r="1622" spans="1:9" x14ac:dyDescent="0.25">
      <c r="A1622" s="20">
        <v>41690</v>
      </c>
      <c r="B1622" t="s">
        <v>44</v>
      </c>
      <c r="C1622" t="s">
        <v>45</v>
      </c>
      <c r="D1622">
        <v>156228.5</v>
      </c>
      <c r="E1622">
        <v>165824.5</v>
      </c>
      <c r="F1622">
        <v>-5.7868399999999998</v>
      </c>
      <c r="G1622">
        <v>-9596</v>
      </c>
      <c r="H1622">
        <v>1.57</v>
      </c>
      <c r="I1622">
        <v>244974203.57857201</v>
      </c>
    </row>
    <row r="1623" spans="1:9" x14ac:dyDescent="0.25">
      <c r="A1623" s="20">
        <v>41689</v>
      </c>
      <c r="B1623" t="s">
        <v>44</v>
      </c>
      <c r="C1623" t="s">
        <v>45</v>
      </c>
      <c r="D1623">
        <v>165824.5</v>
      </c>
      <c r="E1623">
        <v>146526.25</v>
      </c>
      <c r="F1623">
        <v>13.17051</v>
      </c>
      <c r="G1623">
        <v>19298.25</v>
      </c>
      <c r="H1623">
        <v>1.53</v>
      </c>
      <c r="I1623">
        <v>253388237.77598199</v>
      </c>
    </row>
    <row r="1624" spans="1:9" x14ac:dyDescent="0.25">
      <c r="A1624" s="20">
        <v>41688</v>
      </c>
      <c r="B1624" t="s">
        <v>44</v>
      </c>
      <c r="C1624" t="s">
        <v>45</v>
      </c>
      <c r="D1624">
        <v>146526.25</v>
      </c>
      <c r="E1624">
        <v>151391</v>
      </c>
      <c r="F1624">
        <v>-3.2133699999999998</v>
      </c>
      <c r="G1624">
        <v>-4864.75</v>
      </c>
      <c r="H1624">
        <v>1.51</v>
      </c>
      <c r="I1624">
        <v>220969008.99782899</v>
      </c>
    </row>
    <row r="1625" spans="1:9" x14ac:dyDescent="0.25">
      <c r="A1625" s="20">
        <v>41684</v>
      </c>
      <c r="B1625" t="s">
        <v>44</v>
      </c>
      <c r="C1625" t="s">
        <v>45</v>
      </c>
      <c r="D1625">
        <v>151391</v>
      </c>
      <c r="E1625">
        <v>157023.25</v>
      </c>
      <c r="F1625">
        <v>-3.5868899999999999</v>
      </c>
      <c r="G1625">
        <v>-5632.25</v>
      </c>
      <c r="H1625">
        <v>1.45</v>
      </c>
      <c r="I1625">
        <v>219221838.47853401</v>
      </c>
    </row>
    <row r="1626" spans="1:9" x14ac:dyDescent="0.25">
      <c r="A1626" s="20">
        <v>41683</v>
      </c>
      <c r="B1626" t="s">
        <v>44</v>
      </c>
      <c r="C1626" t="s">
        <v>45</v>
      </c>
      <c r="D1626">
        <v>157023.25</v>
      </c>
      <c r="E1626">
        <v>157768.75</v>
      </c>
      <c r="F1626">
        <v>-0.47253000000000001</v>
      </c>
      <c r="G1626">
        <v>-745.5</v>
      </c>
      <c r="H1626">
        <v>1.41</v>
      </c>
      <c r="I1626">
        <v>221096691.84591201</v>
      </c>
    </row>
    <row r="1627" spans="1:9" x14ac:dyDescent="0.25">
      <c r="A1627" s="20">
        <v>41682</v>
      </c>
      <c r="B1627" t="s">
        <v>44</v>
      </c>
      <c r="C1627" t="s">
        <v>45</v>
      </c>
      <c r="D1627">
        <v>157768.75</v>
      </c>
      <c r="E1627">
        <v>165234</v>
      </c>
      <c r="F1627">
        <v>-4.5179900000000002</v>
      </c>
      <c r="G1627">
        <v>-7465.25</v>
      </c>
      <c r="H1627">
        <v>1.37</v>
      </c>
      <c r="I1627">
        <v>215835643.61791801</v>
      </c>
    </row>
    <row r="1628" spans="1:9" x14ac:dyDescent="0.25">
      <c r="A1628" s="20">
        <v>41681</v>
      </c>
      <c r="B1628" t="s">
        <v>44</v>
      </c>
      <c r="C1628" t="s">
        <v>45</v>
      </c>
      <c r="D1628">
        <v>165234</v>
      </c>
      <c r="E1628">
        <v>177975.5</v>
      </c>
      <c r="F1628">
        <v>-7.1591300000000002</v>
      </c>
      <c r="G1628">
        <v>-12741.5</v>
      </c>
      <c r="H1628">
        <v>1.37</v>
      </c>
      <c r="I1628">
        <v>226048483.85731</v>
      </c>
    </row>
    <row r="1629" spans="1:9" x14ac:dyDescent="0.25">
      <c r="A1629" s="20">
        <v>41680</v>
      </c>
      <c r="B1629" t="s">
        <v>44</v>
      </c>
      <c r="C1629" t="s">
        <v>45</v>
      </c>
      <c r="D1629">
        <v>177975.5</v>
      </c>
      <c r="E1629">
        <v>177658.5</v>
      </c>
      <c r="F1629">
        <v>0.17843000000000001</v>
      </c>
      <c r="G1629">
        <v>317</v>
      </c>
      <c r="H1629">
        <v>1.37</v>
      </c>
      <c r="I1629">
        <v>243479501.426745</v>
      </c>
    </row>
    <row r="1630" spans="1:9" x14ac:dyDescent="0.25">
      <c r="A1630" s="20">
        <v>41677</v>
      </c>
      <c r="B1630" t="s">
        <v>44</v>
      </c>
      <c r="C1630" t="s">
        <v>45</v>
      </c>
      <c r="D1630">
        <v>177658.5</v>
      </c>
      <c r="E1630">
        <v>208270</v>
      </c>
      <c r="F1630">
        <v>-14.697990000000001</v>
      </c>
      <c r="G1630">
        <v>-30611.5</v>
      </c>
      <c r="H1630">
        <v>1.37</v>
      </c>
      <c r="I1630">
        <v>243045829.36540899</v>
      </c>
    </row>
    <row r="1631" spans="1:9" x14ac:dyDescent="0.25">
      <c r="A1631" s="20">
        <v>41676</v>
      </c>
      <c r="B1631" t="s">
        <v>44</v>
      </c>
      <c r="C1631" t="s">
        <v>45</v>
      </c>
      <c r="D1631">
        <v>208270</v>
      </c>
      <c r="E1631">
        <v>261304</v>
      </c>
      <c r="F1631">
        <v>-20.2959</v>
      </c>
      <c r="G1631">
        <v>-53034</v>
      </c>
      <c r="H1631">
        <v>1.0900000000000001</v>
      </c>
      <c r="I1631">
        <v>226608312.34831801</v>
      </c>
    </row>
    <row r="1632" spans="1:9" x14ac:dyDescent="0.25">
      <c r="A1632" s="20">
        <v>41675</v>
      </c>
      <c r="B1632" t="s">
        <v>44</v>
      </c>
      <c r="C1632" t="s">
        <v>45</v>
      </c>
      <c r="D1632">
        <v>261304</v>
      </c>
      <c r="E1632">
        <v>249281.25</v>
      </c>
      <c r="F1632">
        <v>4.8229699999999998</v>
      </c>
      <c r="G1632">
        <v>12022.75</v>
      </c>
      <c r="H1632">
        <v>0.83</v>
      </c>
      <c r="I1632">
        <v>216372951.40473899</v>
      </c>
    </row>
    <row r="1633" spans="1:9" x14ac:dyDescent="0.25">
      <c r="A1633" s="20">
        <v>41674</v>
      </c>
      <c r="B1633" t="s">
        <v>44</v>
      </c>
      <c r="C1633" t="s">
        <v>45</v>
      </c>
      <c r="D1633">
        <v>249281.25</v>
      </c>
      <c r="E1633">
        <v>260512.75</v>
      </c>
      <c r="F1633">
        <v>-4.3113099999999998</v>
      </c>
      <c r="G1633">
        <v>-11231.5</v>
      </c>
      <c r="H1633">
        <v>0.81</v>
      </c>
      <c r="I1633">
        <v>201431880.251977</v>
      </c>
    </row>
    <row r="1634" spans="1:9" x14ac:dyDescent="0.25">
      <c r="A1634" s="20">
        <v>41673</v>
      </c>
      <c r="B1634" t="s">
        <v>44</v>
      </c>
      <c r="C1634" t="s">
        <v>45</v>
      </c>
      <c r="D1634">
        <v>260512.75</v>
      </c>
      <c r="E1634">
        <v>223484</v>
      </c>
      <c r="F1634">
        <v>16.568860000000001</v>
      </c>
      <c r="G1634">
        <v>37028.75</v>
      </c>
      <c r="H1634">
        <v>0.81</v>
      </c>
      <c r="I1634">
        <v>210746130.99373299</v>
      </c>
    </row>
    <row r="1635" spans="1:9" x14ac:dyDescent="0.25">
      <c r="A1635" s="20">
        <v>41670</v>
      </c>
      <c r="B1635" t="s">
        <v>44</v>
      </c>
      <c r="C1635" t="s">
        <v>45</v>
      </c>
      <c r="D1635">
        <v>223484</v>
      </c>
      <c r="E1635">
        <v>202197.75</v>
      </c>
      <c r="F1635">
        <v>10.52744</v>
      </c>
      <c r="G1635">
        <v>21286.25</v>
      </c>
      <c r="H1635">
        <v>0.89</v>
      </c>
      <c r="I1635">
        <v>198669826.535106</v>
      </c>
    </row>
    <row r="1636" spans="1:9" x14ac:dyDescent="0.25">
      <c r="A1636" s="20">
        <v>41669</v>
      </c>
      <c r="B1636" t="s">
        <v>44</v>
      </c>
      <c r="C1636" t="s">
        <v>45</v>
      </c>
      <c r="D1636">
        <v>202197.75</v>
      </c>
      <c r="E1636">
        <v>196962.5</v>
      </c>
      <c r="F1636">
        <v>2.6579899999999999</v>
      </c>
      <c r="G1636">
        <v>5235.25</v>
      </c>
      <c r="H1636">
        <v>1.0900000000000001</v>
      </c>
      <c r="I1636">
        <v>220186609.82660401</v>
      </c>
    </row>
    <row r="1637" spans="1:9" x14ac:dyDescent="0.25">
      <c r="A1637" s="20">
        <v>41668</v>
      </c>
      <c r="B1637" t="s">
        <v>44</v>
      </c>
      <c r="C1637" t="s">
        <v>45</v>
      </c>
      <c r="D1637">
        <v>196962.5</v>
      </c>
      <c r="E1637">
        <v>171839</v>
      </c>
      <c r="F1637">
        <v>14.620369999999999</v>
      </c>
      <c r="G1637">
        <v>25123.5</v>
      </c>
      <c r="H1637">
        <v>1.0900000000000001</v>
      </c>
      <c r="I1637">
        <v>214485597.08489501</v>
      </c>
    </row>
    <row r="1638" spans="1:9" x14ac:dyDescent="0.25">
      <c r="A1638" s="20">
        <v>41667</v>
      </c>
      <c r="B1638" t="s">
        <v>44</v>
      </c>
      <c r="C1638" t="s">
        <v>45</v>
      </c>
      <c r="D1638">
        <v>171839</v>
      </c>
      <c r="E1638">
        <v>192316.25</v>
      </c>
      <c r="F1638">
        <v>-10.6477</v>
      </c>
      <c r="G1638">
        <v>-20477.25</v>
      </c>
      <c r="H1638">
        <v>1.17</v>
      </c>
      <c r="I1638">
        <v>200874063.03469601</v>
      </c>
    </row>
    <row r="1639" spans="1:9" x14ac:dyDescent="0.25">
      <c r="A1639" s="20">
        <v>41666</v>
      </c>
      <c r="B1639" t="s">
        <v>44</v>
      </c>
      <c r="C1639" t="s">
        <v>45</v>
      </c>
      <c r="D1639">
        <v>192316.25</v>
      </c>
      <c r="E1639">
        <v>194174.5</v>
      </c>
      <c r="F1639">
        <v>-0.95699999999999996</v>
      </c>
      <c r="G1639">
        <v>-1858.25</v>
      </c>
      <c r="H1639">
        <v>1.39</v>
      </c>
      <c r="I1639">
        <v>267120860.70985901</v>
      </c>
    </row>
    <row r="1640" spans="1:9" x14ac:dyDescent="0.25">
      <c r="A1640" s="20">
        <v>41663</v>
      </c>
      <c r="B1640" t="s">
        <v>44</v>
      </c>
      <c r="C1640" t="s">
        <v>45</v>
      </c>
      <c r="D1640">
        <v>194174.5</v>
      </c>
      <c r="E1640">
        <v>153007</v>
      </c>
      <c r="F1640">
        <v>26.905629999999999</v>
      </c>
      <c r="G1640">
        <v>41167.5</v>
      </c>
      <c r="H1640">
        <v>1.45</v>
      </c>
      <c r="I1640">
        <v>281352378.01820701</v>
      </c>
    </row>
    <row r="1641" spans="1:9" x14ac:dyDescent="0.25">
      <c r="A1641" s="20">
        <v>41662</v>
      </c>
      <c r="B1641" t="s">
        <v>44</v>
      </c>
      <c r="C1641" t="s">
        <v>45</v>
      </c>
      <c r="D1641">
        <v>153007</v>
      </c>
      <c r="E1641">
        <v>145930</v>
      </c>
      <c r="F1641">
        <v>4.8495900000000001</v>
      </c>
      <c r="G1641">
        <v>7077</v>
      </c>
      <c r="H1641">
        <v>1.55</v>
      </c>
      <c r="I1641">
        <v>237002742.76787999</v>
      </c>
    </row>
    <row r="1642" spans="1:9" x14ac:dyDescent="0.25">
      <c r="A1642" s="20">
        <v>41661</v>
      </c>
      <c r="B1642" t="s">
        <v>44</v>
      </c>
      <c r="C1642" t="s">
        <v>45</v>
      </c>
      <c r="D1642">
        <v>145930</v>
      </c>
      <c r="E1642">
        <v>151310</v>
      </c>
      <c r="F1642">
        <v>-3.5556100000000002</v>
      </c>
      <c r="G1642">
        <v>-5380</v>
      </c>
      <c r="H1642">
        <v>1.55</v>
      </c>
      <c r="I1642">
        <v>226040705.667824</v>
      </c>
    </row>
    <row r="1643" spans="1:9" x14ac:dyDescent="0.25">
      <c r="A1643" s="20">
        <v>41660</v>
      </c>
      <c r="B1643" t="s">
        <v>44</v>
      </c>
      <c r="C1643" t="s">
        <v>45</v>
      </c>
      <c r="D1643">
        <v>151310</v>
      </c>
      <c r="E1643">
        <v>154664</v>
      </c>
      <c r="F1643">
        <v>-2.1685699999999999</v>
      </c>
      <c r="G1643">
        <v>-3354</v>
      </c>
      <c r="H1643">
        <v>1.57</v>
      </c>
      <c r="I1643">
        <v>237400346.33453301</v>
      </c>
    </row>
    <row r="1644" spans="1:9" x14ac:dyDescent="0.25">
      <c r="A1644" s="20">
        <v>41656</v>
      </c>
      <c r="B1644" t="s">
        <v>44</v>
      </c>
      <c r="C1644" t="s">
        <v>45</v>
      </c>
      <c r="D1644">
        <v>154664</v>
      </c>
      <c r="E1644">
        <v>155668</v>
      </c>
      <c r="F1644">
        <v>-0.64495999999999998</v>
      </c>
      <c r="G1644">
        <v>-1004</v>
      </c>
      <c r="H1644">
        <v>1.54</v>
      </c>
      <c r="I1644">
        <v>238796060.53455999</v>
      </c>
    </row>
    <row r="1645" spans="1:9" x14ac:dyDescent="0.25">
      <c r="A1645" s="20">
        <v>41655</v>
      </c>
      <c r="B1645" t="s">
        <v>44</v>
      </c>
      <c r="C1645" t="s">
        <v>45</v>
      </c>
      <c r="D1645">
        <v>155668</v>
      </c>
      <c r="E1645">
        <v>151977</v>
      </c>
      <c r="F1645">
        <v>2.4286599999999998</v>
      </c>
      <c r="G1645">
        <v>3691</v>
      </c>
      <c r="H1645">
        <v>1.54</v>
      </c>
      <c r="I1645">
        <v>240346203.06790099</v>
      </c>
    </row>
    <row r="1646" spans="1:9" x14ac:dyDescent="0.25">
      <c r="A1646" s="20">
        <v>41654</v>
      </c>
      <c r="B1646" t="s">
        <v>44</v>
      </c>
      <c r="C1646" t="s">
        <v>45</v>
      </c>
      <c r="D1646">
        <v>151977</v>
      </c>
      <c r="E1646">
        <v>150926</v>
      </c>
      <c r="F1646">
        <v>0.69637000000000004</v>
      </c>
      <c r="G1646">
        <v>1051</v>
      </c>
      <c r="H1646">
        <v>1.54</v>
      </c>
      <c r="I1646">
        <v>234647422.10120499</v>
      </c>
    </row>
    <row r="1647" spans="1:9" x14ac:dyDescent="0.25">
      <c r="A1647" s="20">
        <v>41653</v>
      </c>
      <c r="B1647" t="s">
        <v>44</v>
      </c>
      <c r="C1647" t="s">
        <v>45</v>
      </c>
      <c r="D1647">
        <v>150926</v>
      </c>
      <c r="E1647">
        <v>162415</v>
      </c>
      <c r="F1647">
        <v>-7.0738500000000002</v>
      </c>
      <c r="G1647">
        <v>-11489</v>
      </c>
      <c r="H1647">
        <v>1.46</v>
      </c>
      <c r="I1647">
        <v>220950633.13453001</v>
      </c>
    </row>
    <row r="1648" spans="1:9" x14ac:dyDescent="0.25">
      <c r="A1648" s="20">
        <v>41652</v>
      </c>
      <c r="B1648" t="s">
        <v>44</v>
      </c>
      <c r="C1648" t="s">
        <v>45</v>
      </c>
      <c r="D1648">
        <v>162415</v>
      </c>
      <c r="E1648">
        <v>155085</v>
      </c>
      <c r="F1648">
        <v>4.7264400000000002</v>
      </c>
      <c r="G1648">
        <v>7330</v>
      </c>
      <c r="H1648">
        <v>1.4</v>
      </c>
      <c r="I1648">
        <v>227213171.16795501</v>
      </c>
    </row>
    <row r="1649" spans="1:9" x14ac:dyDescent="0.25">
      <c r="A1649" s="20">
        <v>41649</v>
      </c>
      <c r="B1649" t="s">
        <v>44</v>
      </c>
      <c r="C1649" t="s">
        <v>45</v>
      </c>
      <c r="D1649">
        <v>155085</v>
      </c>
      <c r="E1649">
        <v>161847</v>
      </c>
      <c r="F1649">
        <v>-4.1780200000000001</v>
      </c>
      <c r="G1649">
        <v>-6762</v>
      </c>
      <c r="H1649">
        <v>1.4</v>
      </c>
      <c r="I1649">
        <v>216958745.50123</v>
      </c>
    </row>
    <row r="1650" spans="1:9" x14ac:dyDescent="0.25">
      <c r="A1650" s="20">
        <v>41648</v>
      </c>
      <c r="B1650" t="s">
        <v>44</v>
      </c>
      <c r="C1650" t="s">
        <v>45</v>
      </c>
      <c r="D1650">
        <v>161847</v>
      </c>
      <c r="E1650">
        <v>160836</v>
      </c>
      <c r="F1650">
        <v>0.62858999999999998</v>
      </c>
      <c r="G1650">
        <v>1011</v>
      </c>
      <c r="H1650">
        <v>1.33</v>
      </c>
      <c r="I1650">
        <v>215089268.10128301</v>
      </c>
    </row>
    <row r="1651" spans="1:9" x14ac:dyDescent="0.25">
      <c r="A1651" s="20">
        <v>41647</v>
      </c>
      <c r="B1651" t="s">
        <v>44</v>
      </c>
      <c r="C1651" t="s">
        <v>45</v>
      </c>
      <c r="D1651">
        <v>160836</v>
      </c>
      <c r="E1651">
        <v>160385</v>
      </c>
      <c r="F1651">
        <v>0.28120000000000001</v>
      </c>
      <c r="G1651">
        <v>451</v>
      </c>
      <c r="H1651">
        <v>1.28</v>
      </c>
      <c r="I1651">
        <v>206508062.80127501</v>
      </c>
    </row>
    <row r="1652" spans="1:9" x14ac:dyDescent="0.25">
      <c r="A1652" s="20">
        <v>41646</v>
      </c>
      <c r="B1652" t="s">
        <v>44</v>
      </c>
      <c r="C1652" t="s">
        <v>45</v>
      </c>
      <c r="D1652">
        <v>160385</v>
      </c>
      <c r="E1652">
        <v>166857</v>
      </c>
      <c r="F1652">
        <v>-3.8787699999999998</v>
      </c>
      <c r="G1652">
        <v>-6472</v>
      </c>
      <c r="H1652">
        <v>1.28</v>
      </c>
      <c r="I1652">
        <v>205928993.83460501</v>
      </c>
    </row>
    <row r="1653" spans="1:9" x14ac:dyDescent="0.25">
      <c r="A1653" s="20">
        <v>41645</v>
      </c>
      <c r="B1653" t="s">
        <v>44</v>
      </c>
      <c r="C1653" t="s">
        <v>45</v>
      </c>
      <c r="D1653">
        <v>166857</v>
      </c>
      <c r="E1653">
        <v>170465</v>
      </c>
      <c r="F1653">
        <v>-2.1165600000000002</v>
      </c>
      <c r="G1653">
        <v>-3608</v>
      </c>
      <c r="H1653">
        <v>1.24</v>
      </c>
      <c r="I1653">
        <v>207564546.10132301</v>
      </c>
    </row>
    <row r="1654" spans="1:9" x14ac:dyDescent="0.25">
      <c r="A1654" s="20">
        <v>41642</v>
      </c>
      <c r="B1654" t="s">
        <v>44</v>
      </c>
      <c r="C1654" t="s">
        <v>45</v>
      </c>
      <c r="D1654">
        <v>170465</v>
      </c>
      <c r="E1654">
        <v>174054</v>
      </c>
      <c r="F1654">
        <v>-2.0619999999999998</v>
      </c>
      <c r="G1654">
        <v>-3589</v>
      </c>
      <c r="H1654">
        <v>1.24</v>
      </c>
      <c r="I1654">
        <v>212052777.834685</v>
      </c>
    </row>
    <row r="1655" spans="1:9" x14ac:dyDescent="0.25">
      <c r="A1655" s="20">
        <v>41641</v>
      </c>
      <c r="B1655" t="s">
        <v>44</v>
      </c>
      <c r="C1655" t="s">
        <v>45</v>
      </c>
      <c r="D1655">
        <v>174054</v>
      </c>
      <c r="E1655">
        <v>167708</v>
      </c>
      <c r="F1655">
        <v>3.78396</v>
      </c>
      <c r="G1655">
        <v>6346</v>
      </c>
      <c r="H1655">
        <v>1.32</v>
      </c>
      <c r="I1655">
        <v>230441694.20138001</v>
      </c>
    </row>
    <row r="1656" spans="1:9" x14ac:dyDescent="0.25">
      <c r="A1656" s="20">
        <v>41639</v>
      </c>
      <c r="B1656" t="s">
        <v>44</v>
      </c>
      <c r="C1656" t="s">
        <v>45</v>
      </c>
      <c r="D1656">
        <v>167708</v>
      </c>
      <c r="E1656">
        <v>167823</v>
      </c>
      <c r="F1656">
        <v>-6.8519999999999998E-2</v>
      </c>
      <c r="G1656">
        <v>-115</v>
      </c>
      <c r="H1656">
        <v>1.35</v>
      </c>
      <c r="I1656">
        <v>226232501.73466301</v>
      </c>
    </row>
    <row r="1657" spans="1:9" x14ac:dyDescent="0.25">
      <c r="A1657" s="20">
        <v>41638</v>
      </c>
      <c r="B1657" t="s">
        <v>44</v>
      </c>
      <c r="C1657" t="s">
        <v>45</v>
      </c>
      <c r="D1657">
        <v>167823</v>
      </c>
      <c r="E1657">
        <v>163178</v>
      </c>
      <c r="F1657">
        <v>2.8465799999999999</v>
      </c>
      <c r="G1657">
        <v>4645</v>
      </c>
      <c r="H1657">
        <v>1.28</v>
      </c>
      <c r="I1657">
        <v>215479137.90133101</v>
      </c>
    </row>
    <row r="1658" spans="1:9" x14ac:dyDescent="0.25">
      <c r="A1658" s="20">
        <v>41635</v>
      </c>
      <c r="B1658" t="s">
        <v>44</v>
      </c>
      <c r="C1658" t="s">
        <v>45</v>
      </c>
      <c r="D1658">
        <v>163178</v>
      </c>
      <c r="E1658">
        <v>157216</v>
      </c>
      <c r="F1658">
        <v>3.79223</v>
      </c>
      <c r="G1658">
        <v>5962</v>
      </c>
      <c r="H1658">
        <v>1.28</v>
      </c>
      <c r="I1658">
        <v>209515112.73462701</v>
      </c>
    </row>
    <row r="1659" spans="1:9" x14ac:dyDescent="0.25">
      <c r="A1659" s="20">
        <v>41634</v>
      </c>
      <c r="B1659" t="s">
        <v>44</v>
      </c>
      <c r="C1659" t="s">
        <v>45</v>
      </c>
      <c r="D1659">
        <v>157216</v>
      </c>
      <c r="E1659">
        <v>157744</v>
      </c>
      <c r="F1659">
        <v>-0.33472000000000002</v>
      </c>
      <c r="G1659">
        <v>-528</v>
      </c>
      <c r="H1659">
        <v>1.28</v>
      </c>
      <c r="I1659">
        <v>201860103.467913</v>
      </c>
    </row>
    <row r="1660" spans="1:9" x14ac:dyDescent="0.25">
      <c r="A1660" s="20">
        <v>41632</v>
      </c>
      <c r="B1660" t="s">
        <v>44</v>
      </c>
      <c r="C1660" t="s">
        <v>45</v>
      </c>
      <c r="D1660">
        <v>157744</v>
      </c>
      <c r="E1660">
        <v>169330</v>
      </c>
      <c r="F1660">
        <v>-6.8422599999999996</v>
      </c>
      <c r="G1660">
        <v>-11586</v>
      </c>
      <c r="H1660">
        <v>1.18</v>
      </c>
      <c r="I1660">
        <v>185974917.86791801</v>
      </c>
    </row>
    <row r="1661" spans="1:9" x14ac:dyDescent="0.25">
      <c r="A1661" s="20">
        <v>41631</v>
      </c>
      <c r="B1661" t="s">
        <v>44</v>
      </c>
      <c r="C1661" t="s">
        <v>45</v>
      </c>
      <c r="D1661">
        <v>169330</v>
      </c>
      <c r="E1661">
        <v>182782</v>
      </c>
      <c r="F1661">
        <v>-7.3595899999999999</v>
      </c>
      <c r="G1661">
        <v>-13452</v>
      </c>
      <c r="H1661">
        <v>1.1499999999999999</v>
      </c>
      <c r="I1661">
        <v>194554525.66801</v>
      </c>
    </row>
    <row r="1662" spans="1:9" x14ac:dyDescent="0.25">
      <c r="A1662" s="20">
        <v>41628</v>
      </c>
      <c r="B1662" t="s">
        <v>44</v>
      </c>
      <c r="C1662" t="s">
        <v>45</v>
      </c>
      <c r="D1662">
        <v>182782</v>
      </c>
      <c r="E1662">
        <v>183113</v>
      </c>
      <c r="F1662">
        <v>-0.18076</v>
      </c>
      <c r="G1662">
        <v>-331</v>
      </c>
      <c r="H1662">
        <v>1.1299999999999999</v>
      </c>
      <c r="I1662">
        <v>207268695.268116</v>
      </c>
    </row>
    <row r="1663" spans="1:9" x14ac:dyDescent="0.25">
      <c r="A1663" s="20">
        <v>41627</v>
      </c>
      <c r="B1663" t="s">
        <v>44</v>
      </c>
      <c r="C1663" t="s">
        <v>45</v>
      </c>
      <c r="D1663">
        <v>183113</v>
      </c>
      <c r="E1663">
        <v>184301</v>
      </c>
      <c r="F1663">
        <v>-0.64459999999999995</v>
      </c>
      <c r="G1663">
        <v>-1188</v>
      </c>
      <c r="H1663">
        <v>1.04</v>
      </c>
      <c r="I1663">
        <v>191163868.234786</v>
      </c>
    </row>
    <row r="1664" spans="1:9" x14ac:dyDescent="0.25">
      <c r="A1664" s="20">
        <v>41626</v>
      </c>
      <c r="B1664" t="s">
        <v>44</v>
      </c>
      <c r="C1664" t="s">
        <v>45</v>
      </c>
      <c r="D1664">
        <v>184301</v>
      </c>
      <c r="E1664">
        <v>213062</v>
      </c>
      <c r="F1664">
        <v>-13.498889999999999</v>
      </c>
      <c r="G1664">
        <v>-28761</v>
      </c>
      <c r="H1664">
        <v>0.98</v>
      </c>
      <c r="I1664">
        <v>181346040.63479501</v>
      </c>
    </row>
    <row r="1665" spans="1:9" x14ac:dyDescent="0.25">
      <c r="A1665" s="20">
        <v>41625</v>
      </c>
      <c r="B1665" t="s">
        <v>44</v>
      </c>
      <c r="C1665" t="s">
        <v>45</v>
      </c>
      <c r="D1665">
        <v>213062</v>
      </c>
      <c r="E1665">
        <v>217798</v>
      </c>
      <c r="F1665">
        <v>-2.17449</v>
      </c>
      <c r="G1665">
        <v>-4736</v>
      </c>
      <c r="H1665">
        <v>1.08</v>
      </c>
      <c r="I1665">
        <v>230952105.93502301</v>
      </c>
    </row>
    <row r="1666" spans="1:9" x14ac:dyDescent="0.25">
      <c r="A1666" s="20">
        <v>41624</v>
      </c>
      <c r="B1666" t="s">
        <v>44</v>
      </c>
      <c r="C1666" t="s">
        <v>45</v>
      </c>
      <c r="D1666">
        <v>217798</v>
      </c>
      <c r="E1666">
        <v>210603</v>
      </c>
      <c r="F1666">
        <v>3.4163800000000002</v>
      </c>
      <c r="G1666">
        <v>7195</v>
      </c>
      <c r="H1666">
        <v>1.1399999999999999</v>
      </c>
      <c r="I1666">
        <v>248064662.06839401</v>
      </c>
    </row>
    <row r="1667" spans="1:9" x14ac:dyDescent="0.25">
      <c r="A1667" s="20">
        <v>41621</v>
      </c>
      <c r="B1667" t="s">
        <v>44</v>
      </c>
      <c r="C1667" t="s">
        <v>45</v>
      </c>
      <c r="D1667">
        <v>210603</v>
      </c>
      <c r="E1667">
        <v>210233</v>
      </c>
      <c r="F1667">
        <v>0.17599999999999999</v>
      </c>
      <c r="G1667">
        <v>370</v>
      </c>
      <c r="H1667">
        <v>1.1399999999999999</v>
      </c>
      <c r="I1667">
        <v>239869796.90167001</v>
      </c>
    </row>
    <row r="1668" spans="1:9" x14ac:dyDescent="0.25">
      <c r="A1668" s="20">
        <v>41620</v>
      </c>
      <c r="B1668" t="s">
        <v>44</v>
      </c>
      <c r="C1668" t="s">
        <v>45</v>
      </c>
      <c r="D1668">
        <v>210233</v>
      </c>
      <c r="E1668">
        <v>206328</v>
      </c>
      <c r="F1668">
        <v>1.89262</v>
      </c>
      <c r="G1668">
        <v>3905</v>
      </c>
      <c r="H1668">
        <v>1.1599999999999999</v>
      </c>
      <c r="I1668">
        <v>244704204.235001</v>
      </c>
    </row>
    <row r="1669" spans="1:9" x14ac:dyDescent="0.25">
      <c r="A1669" s="20">
        <v>41619</v>
      </c>
      <c r="B1669" t="s">
        <v>44</v>
      </c>
      <c r="C1669" t="s">
        <v>45</v>
      </c>
      <c r="D1669">
        <v>206328</v>
      </c>
      <c r="E1669">
        <v>189355</v>
      </c>
      <c r="F1669">
        <v>8.9635899999999999</v>
      </c>
      <c r="G1669">
        <v>16973</v>
      </c>
      <c r="H1669">
        <v>1.32</v>
      </c>
      <c r="I1669">
        <v>272139754.401636</v>
      </c>
    </row>
    <row r="1670" spans="1:9" x14ac:dyDescent="0.25">
      <c r="A1670" s="20">
        <v>41618</v>
      </c>
      <c r="B1670" t="s">
        <v>44</v>
      </c>
      <c r="C1670" t="s">
        <v>45</v>
      </c>
      <c r="D1670">
        <v>189355</v>
      </c>
      <c r="E1670">
        <v>186006</v>
      </c>
      <c r="F1670">
        <v>1.8004800000000001</v>
      </c>
      <c r="G1670">
        <v>3349</v>
      </c>
      <c r="H1670">
        <v>1.34</v>
      </c>
      <c r="I1670">
        <v>253540033.16816801</v>
      </c>
    </row>
    <row r="1671" spans="1:9" x14ac:dyDescent="0.25">
      <c r="A1671" s="20">
        <v>41617</v>
      </c>
      <c r="B1671" t="s">
        <v>44</v>
      </c>
      <c r="C1671" t="s">
        <v>45</v>
      </c>
      <c r="D1671">
        <v>186006</v>
      </c>
      <c r="E1671">
        <v>191259</v>
      </c>
      <c r="F1671">
        <v>-2.74654</v>
      </c>
      <c r="G1671">
        <v>-5253</v>
      </c>
      <c r="H1671">
        <v>1.31</v>
      </c>
      <c r="I1671">
        <v>244405683.80147499</v>
      </c>
    </row>
    <row r="1672" spans="1:9" x14ac:dyDescent="0.25">
      <c r="A1672" s="20">
        <v>41614</v>
      </c>
      <c r="B1672" t="s">
        <v>44</v>
      </c>
      <c r="C1672" t="s">
        <v>45</v>
      </c>
      <c r="D1672">
        <v>191259</v>
      </c>
      <c r="E1672">
        <v>206070</v>
      </c>
      <c r="F1672">
        <v>-7.18736</v>
      </c>
      <c r="G1672">
        <v>-14811</v>
      </c>
      <c r="H1672">
        <v>1.31</v>
      </c>
      <c r="I1672">
        <v>251307950.70151699</v>
      </c>
    </row>
    <row r="1673" spans="1:9" x14ac:dyDescent="0.25">
      <c r="A1673" s="20">
        <v>41613</v>
      </c>
      <c r="B1673" t="s">
        <v>44</v>
      </c>
      <c r="C1673" t="s">
        <v>45</v>
      </c>
      <c r="D1673">
        <v>206070</v>
      </c>
      <c r="E1673">
        <v>200859</v>
      </c>
      <c r="F1673">
        <v>2.59436</v>
      </c>
      <c r="G1673">
        <v>5211</v>
      </c>
      <c r="H1673">
        <v>1.31</v>
      </c>
      <c r="I1673">
        <v>270769111.001634</v>
      </c>
    </row>
    <row r="1674" spans="1:9" x14ac:dyDescent="0.25">
      <c r="A1674" s="20">
        <v>41612</v>
      </c>
      <c r="B1674" t="s">
        <v>44</v>
      </c>
      <c r="C1674" t="s">
        <v>45</v>
      </c>
      <c r="D1674">
        <v>200859</v>
      </c>
      <c r="E1674">
        <v>208034</v>
      </c>
      <c r="F1674">
        <v>-3.44896</v>
      </c>
      <c r="G1674">
        <v>-7175</v>
      </c>
      <c r="H1674">
        <v>1.31</v>
      </c>
      <c r="I1674">
        <v>263922030.70159301</v>
      </c>
    </row>
    <row r="1675" spans="1:9" x14ac:dyDescent="0.25">
      <c r="A1675" s="20">
        <v>41611</v>
      </c>
      <c r="B1675" t="s">
        <v>44</v>
      </c>
      <c r="C1675" t="s">
        <v>45</v>
      </c>
      <c r="D1675">
        <v>208034</v>
      </c>
      <c r="E1675">
        <v>199131</v>
      </c>
      <c r="F1675">
        <v>4.4709300000000001</v>
      </c>
      <c r="G1675">
        <v>8903</v>
      </c>
      <c r="H1675">
        <v>1.37</v>
      </c>
      <c r="I1675">
        <v>285831781.53498298</v>
      </c>
    </row>
    <row r="1676" spans="1:9" x14ac:dyDescent="0.25">
      <c r="A1676" s="20">
        <v>41610</v>
      </c>
      <c r="B1676" t="s">
        <v>44</v>
      </c>
      <c r="C1676" t="s">
        <v>45</v>
      </c>
      <c r="D1676">
        <v>199131</v>
      </c>
      <c r="E1676">
        <v>192742</v>
      </c>
      <c r="F1676">
        <v>3.3147899999999999</v>
      </c>
      <c r="G1676">
        <v>6389</v>
      </c>
      <c r="H1676">
        <v>1.5</v>
      </c>
      <c r="I1676">
        <v>298490731.301579</v>
      </c>
    </row>
    <row r="1677" spans="1:9" x14ac:dyDescent="0.25">
      <c r="A1677" s="20">
        <v>41607</v>
      </c>
      <c r="B1677" t="s">
        <v>44</v>
      </c>
      <c r="C1677" t="s">
        <v>45</v>
      </c>
      <c r="D1677">
        <v>192742</v>
      </c>
      <c r="E1677">
        <v>190530</v>
      </c>
      <c r="F1677">
        <v>1.1609700000000001</v>
      </c>
      <c r="G1677">
        <v>2212</v>
      </c>
      <c r="H1677">
        <v>1.52</v>
      </c>
      <c r="I1677">
        <v>293732383.26819497</v>
      </c>
    </row>
    <row r="1678" spans="1:9" x14ac:dyDescent="0.25">
      <c r="A1678" s="20">
        <v>41605</v>
      </c>
      <c r="B1678" t="s">
        <v>44</v>
      </c>
      <c r="C1678" t="s">
        <v>45</v>
      </c>
      <c r="D1678">
        <v>190530</v>
      </c>
      <c r="E1678">
        <v>187878</v>
      </c>
      <c r="F1678">
        <v>1.4115500000000001</v>
      </c>
      <c r="G1678">
        <v>2652</v>
      </c>
      <c r="H1678">
        <v>1.52</v>
      </c>
      <c r="I1678">
        <v>290361369.00151098</v>
      </c>
    </row>
    <row r="1679" spans="1:9" x14ac:dyDescent="0.25">
      <c r="A1679" s="20">
        <v>41604</v>
      </c>
      <c r="B1679" t="s">
        <v>44</v>
      </c>
      <c r="C1679" t="s">
        <v>45</v>
      </c>
      <c r="D1679">
        <v>187878</v>
      </c>
      <c r="E1679">
        <v>186079</v>
      </c>
      <c r="F1679">
        <v>0.96679000000000004</v>
      </c>
      <c r="G1679">
        <v>1799</v>
      </c>
      <c r="H1679">
        <v>1.52</v>
      </c>
      <c r="I1679">
        <v>286319809.40148997</v>
      </c>
    </row>
    <row r="1680" spans="1:9" x14ac:dyDescent="0.25">
      <c r="A1680" s="20">
        <v>41603</v>
      </c>
      <c r="B1680" t="s">
        <v>44</v>
      </c>
      <c r="C1680" t="s">
        <v>45</v>
      </c>
      <c r="D1680">
        <v>186079</v>
      </c>
      <c r="E1680">
        <v>185626</v>
      </c>
      <c r="F1680">
        <v>0.24404000000000001</v>
      </c>
      <c r="G1680">
        <v>453</v>
      </c>
      <c r="H1680">
        <v>1.52</v>
      </c>
      <c r="I1680">
        <v>283578193.36814201</v>
      </c>
    </row>
    <row r="1681" spans="1:9" x14ac:dyDescent="0.25">
      <c r="A1681" s="20">
        <v>41600</v>
      </c>
      <c r="B1681" t="s">
        <v>44</v>
      </c>
      <c r="C1681" t="s">
        <v>45</v>
      </c>
      <c r="D1681">
        <v>185626</v>
      </c>
      <c r="E1681">
        <v>188970</v>
      </c>
      <c r="F1681">
        <v>-1.76959</v>
      </c>
      <c r="G1681">
        <v>-3344</v>
      </c>
      <c r="H1681">
        <v>1.56</v>
      </c>
      <c r="I1681">
        <v>289384746.46813899</v>
      </c>
    </row>
    <row r="1682" spans="1:9" x14ac:dyDescent="0.25">
      <c r="A1682" s="20">
        <v>41599</v>
      </c>
      <c r="B1682" t="s">
        <v>44</v>
      </c>
      <c r="C1682" t="s">
        <v>45</v>
      </c>
      <c r="D1682">
        <v>188970</v>
      </c>
      <c r="E1682">
        <v>201862</v>
      </c>
      <c r="F1682">
        <v>-6.3865400000000001</v>
      </c>
      <c r="G1682">
        <v>-12892</v>
      </c>
      <c r="H1682">
        <v>1.56</v>
      </c>
      <c r="I1682">
        <v>294597931.001499</v>
      </c>
    </row>
    <row r="1683" spans="1:9" x14ac:dyDescent="0.25">
      <c r="A1683" s="20">
        <v>41598</v>
      </c>
      <c r="B1683" t="s">
        <v>44</v>
      </c>
      <c r="C1683" t="s">
        <v>45</v>
      </c>
      <c r="D1683">
        <v>201862</v>
      </c>
      <c r="E1683">
        <v>212149</v>
      </c>
      <c r="F1683">
        <v>-4.8489500000000003</v>
      </c>
      <c r="G1683">
        <v>-10287</v>
      </c>
      <c r="H1683">
        <v>1.54</v>
      </c>
      <c r="I1683">
        <v>310658889.26826799</v>
      </c>
    </row>
    <row r="1684" spans="1:9" x14ac:dyDescent="0.25">
      <c r="A1684" s="20">
        <v>41597</v>
      </c>
      <c r="B1684" t="s">
        <v>44</v>
      </c>
      <c r="C1684" t="s">
        <v>45</v>
      </c>
      <c r="D1684">
        <v>212149</v>
      </c>
      <c r="E1684">
        <v>206231</v>
      </c>
      <c r="F1684">
        <v>2.8696000000000002</v>
      </c>
      <c r="G1684">
        <v>5918</v>
      </c>
      <c r="H1684">
        <v>1.53</v>
      </c>
      <c r="I1684">
        <v>324368749.36834902</v>
      </c>
    </row>
    <row r="1685" spans="1:9" x14ac:dyDescent="0.25">
      <c r="A1685" s="20">
        <v>41596</v>
      </c>
      <c r="B1685" t="s">
        <v>44</v>
      </c>
      <c r="C1685" t="s">
        <v>45</v>
      </c>
      <c r="D1685">
        <v>206231</v>
      </c>
      <c r="E1685">
        <v>206797</v>
      </c>
      <c r="F1685">
        <v>-0.2737</v>
      </c>
      <c r="G1685">
        <v>-566</v>
      </c>
      <c r="H1685">
        <v>1.56</v>
      </c>
      <c r="I1685">
        <v>321507254.634969</v>
      </c>
    </row>
    <row r="1686" spans="1:9" x14ac:dyDescent="0.25">
      <c r="A1686" s="20">
        <v>41593</v>
      </c>
      <c r="B1686" t="s">
        <v>44</v>
      </c>
      <c r="C1686" t="s">
        <v>45</v>
      </c>
      <c r="D1686">
        <v>206797</v>
      </c>
      <c r="E1686">
        <v>213696</v>
      </c>
      <c r="F1686">
        <v>-3.2284199999999998</v>
      </c>
      <c r="G1686">
        <v>-6899</v>
      </c>
      <c r="H1686">
        <v>1.45</v>
      </c>
      <c r="I1686">
        <v>300675944.76830697</v>
      </c>
    </row>
    <row r="1687" spans="1:9" x14ac:dyDescent="0.25">
      <c r="A1687" s="20">
        <v>41592</v>
      </c>
      <c r="B1687" t="s">
        <v>44</v>
      </c>
      <c r="C1687" t="s">
        <v>45</v>
      </c>
      <c r="D1687">
        <v>213696</v>
      </c>
      <c r="E1687">
        <v>215916</v>
      </c>
      <c r="F1687">
        <v>-1.0281800000000001</v>
      </c>
      <c r="G1687">
        <v>-2220</v>
      </c>
      <c r="H1687">
        <v>1.45</v>
      </c>
      <c r="I1687">
        <v>310706860.80169499</v>
      </c>
    </row>
    <row r="1688" spans="1:9" x14ac:dyDescent="0.25">
      <c r="A1688" s="20">
        <v>41591</v>
      </c>
      <c r="B1688" t="s">
        <v>44</v>
      </c>
      <c r="C1688" t="s">
        <v>45</v>
      </c>
      <c r="D1688">
        <v>215916</v>
      </c>
      <c r="E1688">
        <v>220165</v>
      </c>
      <c r="F1688">
        <v>-1.9299200000000001</v>
      </c>
      <c r="G1688">
        <v>-4249</v>
      </c>
      <c r="H1688">
        <v>1.45</v>
      </c>
      <c r="I1688">
        <v>313934666.80171198</v>
      </c>
    </row>
    <row r="1689" spans="1:9" x14ac:dyDescent="0.25">
      <c r="A1689" s="20">
        <v>41590</v>
      </c>
      <c r="B1689" t="s">
        <v>44</v>
      </c>
      <c r="C1689" t="s">
        <v>45</v>
      </c>
      <c r="D1689">
        <v>220165</v>
      </c>
      <c r="E1689">
        <v>218685</v>
      </c>
      <c r="F1689">
        <v>0.67676999999999998</v>
      </c>
      <c r="G1689">
        <v>1480</v>
      </c>
      <c r="H1689">
        <v>1.39</v>
      </c>
      <c r="I1689">
        <v>305801846.16841298</v>
      </c>
    </row>
    <row r="1690" spans="1:9" x14ac:dyDescent="0.25">
      <c r="A1690" s="20">
        <v>41589</v>
      </c>
      <c r="B1690" t="s">
        <v>44</v>
      </c>
      <c r="C1690" t="s">
        <v>45</v>
      </c>
      <c r="D1690">
        <v>218685</v>
      </c>
      <c r="E1690">
        <v>223558</v>
      </c>
      <c r="F1690">
        <v>-2.1797499999999999</v>
      </c>
      <c r="G1690">
        <v>-4873</v>
      </c>
      <c r="H1690">
        <v>1.36</v>
      </c>
      <c r="I1690">
        <v>298279050.50173402</v>
      </c>
    </row>
    <row r="1691" spans="1:9" x14ac:dyDescent="0.25">
      <c r="A1691" s="20">
        <v>41586</v>
      </c>
      <c r="B1691" t="s">
        <v>44</v>
      </c>
      <c r="C1691" t="s">
        <v>45</v>
      </c>
      <c r="D1691">
        <v>223558</v>
      </c>
      <c r="E1691">
        <v>242312</v>
      </c>
      <c r="F1691">
        <v>-7.7396099999999999</v>
      </c>
      <c r="G1691">
        <v>-18754</v>
      </c>
      <c r="H1691">
        <v>1.36</v>
      </c>
      <c r="I1691">
        <v>304925660.06844002</v>
      </c>
    </row>
    <row r="1692" spans="1:9" x14ac:dyDescent="0.25">
      <c r="A1692" s="20">
        <v>41585</v>
      </c>
      <c r="B1692" t="s">
        <v>44</v>
      </c>
      <c r="C1692" t="s">
        <v>45</v>
      </c>
      <c r="D1692">
        <v>242312</v>
      </c>
      <c r="E1692">
        <v>227131</v>
      </c>
      <c r="F1692">
        <v>6.6838100000000003</v>
      </c>
      <c r="G1692">
        <v>15181</v>
      </c>
      <c r="H1692">
        <v>1.36</v>
      </c>
      <c r="I1692">
        <v>329293930.93525499</v>
      </c>
    </row>
    <row r="1693" spans="1:9" x14ac:dyDescent="0.25">
      <c r="A1693" s="20">
        <v>41584</v>
      </c>
      <c r="B1693" t="s">
        <v>44</v>
      </c>
      <c r="C1693" t="s">
        <v>45</v>
      </c>
      <c r="D1693">
        <v>227131</v>
      </c>
      <c r="E1693">
        <v>235731</v>
      </c>
      <c r="F1693">
        <v>-3.6482299999999999</v>
      </c>
      <c r="G1693">
        <v>-8600</v>
      </c>
      <c r="H1693">
        <v>1.36</v>
      </c>
      <c r="I1693">
        <v>308663457.96846801</v>
      </c>
    </row>
    <row r="1694" spans="1:9" x14ac:dyDescent="0.25">
      <c r="A1694" s="20">
        <v>41583</v>
      </c>
      <c r="B1694" t="s">
        <v>44</v>
      </c>
      <c r="C1694" t="s">
        <v>45</v>
      </c>
      <c r="D1694">
        <v>235731</v>
      </c>
      <c r="E1694">
        <v>233272</v>
      </c>
      <c r="F1694">
        <v>1.05413</v>
      </c>
      <c r="G1694">
        <v>2459</v>
      </c>
      <c r="H1694">
        <v>1.36</v>
      </c>
      <c r="I1694">
        <v>320350571.30186999</v>
      </c>
    </row>
    <row r="1695" spans="1:9" x14ac:dyDescent="0.25">
      <c r="A1695" s="20">
        <v>41582</v>
      </c>
      <c r="B1695" t="s">
        <v>44</v>
      </c>
      <c r="C1695" t="s">
        <v>45</v>
      </c>
      <c r="D1695">
        <v>233272</v>
      </c>
      <c r="E1695">
        <v>249927</v>
      </c>
      <c r="F1695">
        <v>-6.6639499999999998</v>
      </c>
      <c r="G1695">
        <v>-16655</v>
      </c>
      <c r="H1695">
        <v>1.22</v>
      </c>
      <c r="I1695">
        <v>285517152.26851702</v>
      </c>
    </row>
    <row r="1696" spans="1:9" x14ac:dyDescent="0.25">
      <c r="A1696" s="20">
        <v>41579</v>
      </c>
      <c r="B1696" t="s">
        <v>44</v>
      </c>
      <c r="C1696" t="s">
        <v>45</v>
      </c>
      <c r="D1696">
        <v>249927</v>
      </c>
      <c r="E1696">
        <v>249167</v>
      </c>
      <c r="F1696">
        <v>0.30502000000000001</v>
      </c>
      <c r="G1696">
        <v>760</v>
      </c>
      <c r="H1696">
        <v>1.18</v>
      </c>
      <c r="I1696">
        <v>294655602.101982</v>
      </c>
    </row>
    <row r="1697" spans="1:9" x14ac:dyDescent="0.25">
      <c r="A1697" s="20">
        <v>41578</v>
      </c>
      <c r="B1697" t="s">
        <v>44</v>
      </c>
      <c r="C1697" t="s">
        <v>45</v>
      </c>
      <c r="D1697">
        <v>249167</v>
      </c>
      <c r="E1697">
        <v>250841</v>
      </c>
      <c r="F1697">
        <v>-0.66735999999999995</v>
      </c>
      <c r="G1697">
        <v>-1674</v>
      </c>
      <c r="H1697">
        <v>1.18</v>
      </c>
      <c r="I1697">
        <v>293759587.43531001</v>
      </c>
    </row>
    <row r="1698" spans="1:9" x14ac:dyDescent="0.25">
      <c r="A1698" s="20">
        <v>41577</v>
      </c>
      <c r="B1698" t="s">
        <v>44</v>
      </c>
      <c r="C1698" t="s">
        <v>45</v>
      </c>
      <c r="D1698">
        <v>250841</v>
      </c>
      <c r="E1698">
        <v>248205</v>
      </c>
      <c r="F1698">
        <v>1.06203</v>
      </c>
      <c r="G1698">
        <v>2636</v>
      </c>
      <c r="H1698">
        <v>1.0900000000000001</v>
      </c>
      <c r="I1698">
        <v>273157487.63532299</v>
      </c>
    </row>
    <row r="1699" spans="1:9" x14ac:dyDescent="0.25">
      <c r="A1699" s="20">
        <v>41576</v>
      </c>
      <c r="B1699" t="s">
        <v>44</v>
      </c>
      <c r="C1699" t="s">
        <v>45</v>
      </c>
      <c r="D1699">
        <v>248205</v>
      </c>
      <c r="E1699">
        <v>250356</v>
      </c>
      <c r="F1699">
        <v>-0.85918000000000005</v>
      </c>
      <c r="G1699">
        <v>-2151</v>
      </c>
      <c r="H1699">
        <v>1.06</v>
      </c>
      <c r="I1699">
        <v>264081846.50196901</v>
      </c>
    </row>
    <row r="1700" spans="1:9" x14ac:dyDescent="0.25">
      <c r="A1700" s="20">
        <v>41575</v>
      </c>
      <c r="B1700" t="s">
        <v>44</v>
      </c>
      <c r="C1700" t="s">
        <v>45</v>
      </c>
      <c r="D1700">
        <v>250356</v>
      </c>
      <c r="E1700">
        <v>249211</v>
      </c>
      <c r="F1700">
        <v>0.45945000000000003</v>
      </c>
      <c r="G1700">
        <v>1145</v>
      </c>
      <c r="H1700">
        <v>1.06</v>
      </c>
      <c r="I1700">
        <v>266370438.80198601</v>
      </c>
    </row>
    <row r="1701" spans="1:9" x14ac:dyDescent="0.25">
      <c r="A1701" s="20">
        <v>41572</v>
      </c>
      <c r="B1701" t="s">
        <v>44</v>
      </c>
      <c r="C1701" t="s">
        <v>45</v>
      </c>
      <c r="D1701">
        <v>249211</v>
      </c>
      <c r="E1701">
        <v>247510</v>
      </c>
      <c r="F1701">
        <v>0.68723999999999996</v>
      </c>
      <c r="G1701">
        <v>1701</v>
      </c>
      <c r="H1701">
        <v>1.02</v>
      </c>
      <c r="I1701">
        <v>255183756.96864301</v>
      </c>
    </row>
    <row r="1702" spans="1:9" x14ac:dyDescent="0.25">
      <c r="A1702" s="20">
        <v>41571</v>
      </c>
      <c r="B1702" t="s">
        <v>44</v>
      </c>
      <c r="C1702" t="s">
        <v>45</v>
      </c>
      <c r="D1702">
        <v>247510</v>
      </c>
      <c r="E1702">
        <v>254870</v>
      </c>
      <c r="F1702">
        <v>-2.88775</v>
      </c>
      <c r="G1702">
        <v>-7360</v>
      </c>
      <c r="H1702">
        <v>0.98</v>
      </c>
      <c r="I1702">
        <v>243541589.66863</v>
      </c>
    </row>
    <row r="1703" spans="1:9" x14ac:dyDescent="0.25">
      <c r="A1703" s="20">
        <v>41570</v>
      </c>
      <c r="B1703" t="s">
        <v>44</v>
      </c>
      <c r="C1703" t="s">
        <v>45</v>
      </c>
      <c r="D1703">
        <v>254870</v>
      </c>
      <c r="E1703">
        <v>252109</v>
      </c>
      <c r="F1703">
        <v>1.0951599999999999</v>
      </c>
      <c r="G1703">
        <v>2761</v>
      </c>
      <c r="H1703">
        <v>0.92</v>
      </c>
      <c r="I1703">
        <v>234217034.33535501</v>
      </c>
    </row>
    <row r="1704" spans="1:9" x14ac:dyDescent="0.25">
      <c r="A1704" s="20">
        <v>41569</v>
      </c>
      <c r="B1704" t="s">
        <v>44</v>
      </c>
      <c r="C1704" t="s">
        <v>45</v>
      </c>
      <c r="D1704">
        <v>252109</v>
      </c>
      <c r="E1704">
        <v>251831</v>
      </c>
      <c r="F1704">
        <v>0.11039</v>
      </c>
      <c r="G1704">
        <v>278</v>
      </c>
      <c r="H1704">
        <v>0.92</v>
      </c>
      <c r="I1704">
        <v>231679767.36866599</v>
      </c>
    </row>
    <row r="1705" spans="1:9" x14ac:dyDescent="0.25">
      <c r="A1705" s="20">
        <v>41568</v>
      </c>
      <c r="B1705" t="s">
        <v>44</v>
      </c>
      <c r="C1705" t="s">
        <v>45</v>
      </c>
      <c r="D1705">
        <v>251831</v>
      </c>
      <c r="E1705">
        <v>243378</v>
      </c>
      <c r="F1705">
        <v>3.4731999999999998</v>
      </c>
      <c r="G1705">
        <v>8453</v>
      </c>
      <c r="H1705">
        <v>0.88</v>
      </c>
      <c r="I1705">
        <v>221351054.635331</v>
      </c>
    </row>
    <row r="1706" spans="1:9" x14ac:dyDescent="0.25">
      <c r="A1706" s="20">
        <v>41565</v>
      </c>
      <c r="B1706" t="s">
        <v>44</v>
      </c>
      <c r="C1706" t="s">
        <v>45</v>
      </c>
      <c r="D1706">
        <v>243378</v>
      </c>
      <c r="E1706">
        <v>250724</v>
      </c>
      <c r="F1706">
        <v>-2.92991</v>
      </c>
      <c r="G1706">
        <v>-7346</v>
      </c>
      <c r="H1706">
        <v>0.87</v>
      </c>
      <c r="I1706">
        <v>212704259.40193</v>
      </c>
    </row>
    <row r="1707" spans="1:9" x14ac:dyDescent="0.25">
      <c r="A1707" s="20">
        <v>41564</v>
      </c>
      <c r="B1707" t="s">
        <v>44</v>
      </c>
      <c r="C1707" t="s">
        <v>45</v>
      </c>
      <c r="D1707">
        <v>250724</v>
      </c>
      <c r="E1707">
        <v>287614</v>
      </c>
      <c r="F1707">
        <v>-12.826219999999999</v>
      </c>
      <c r="G1707">
        <v>-36890</v>
      </c>
      <c r="H1707">
        <v>0.78</v>
      </c>
      <c r="I1707">
        <v>196559258.53532201</v>
      </c>
    </row>
    <row r="1708" spans="1:9" x14ac:dyDescent="0.25">
      <c r="A1708" s="20">
        <v>41563</v>
      </c>
      <c r="B1708" t="s">
        <v>44</v>
      </c>
      <c r="C1708" t="s">
        <v>45</v>
      </c>
      <c r="D1708">
        <v>287614</v>
      </c>
      <c r="E1708">
        <v>360932</v>
      </c>
      <c r="F1708">
        <v>-20.31352</v>
      </c>
      <c r="G1708">
        <v>-73318</v>
      </c>
      <c r="H1708">
        <v>0.73</v>
      </c>
      <c r="I1708">
        <v>209661018.86894801</v>
      </c>
    </row>
    <row r="1709" spans="1:9" x14ac:dyDescent="0.25">
      <c r="A1709" s="20">
        <v>41562</v>
      </c>
      <c r="B1709" t="s">
        <v>44</v>
      </c>
      <c r="C1709" t="s">
        <v>45</v>
      </c>
      <c r="D1709">
        <v>360932</v>
      </c>
      <c r="E1709">
        <v>331706</v>
      </c>
      <c r="F1709">
        <v>8.81081</v>
      </c>
      <c r="G1709">
        <v>29226</v>
      </c>
      <c r="H1709">
        <v>0.56999999999999995</v>
      </c>
      <c r="I1709">
        <v>207162936.936196</v>
      </c>
    </row>
    <row r="1710" spans="1:9" x14ac:dyDescent="0.25">
      <c r="A1710" s="20">
        <v>41561</v>
      </c>
      <c r="B1710" t="s">
        <v>44</v>
      </c>
      <c r="C1710" t="s">
        <v>45</v>
      </c>
      <c r="D1710">
        <v>331706</v>
      </c>
      <c r="E1710">
        <v>322111</v>
      </c>
      <c r="F1710">
        <v>2.97879</v>
      </c>
      <c r="G1710">
        <v>9595</v>
      </c>
      <c r="H1710">
        <v>0.6</v>
      </c>
      <c r="I1710">
        <v>198680837.13596401</v>
      </c>
    </row>
    <row r="1711" spans="1:9" x14ac:dyDescent="0.25">
      <c r="A1711" s="20">
        <v>41558</v>
      </c>
      <c r="B1711" t="s">
        <v>44</v>
      </c>
      <c r="C1711" t="s">
        <v>45</v>
      </c>
      <c r="D1711">
        <v>322111</v>
      </c>
      <c r="E1711">
        <v>342247</v>
      </c>
      <c r="F1711">
        <v>-5.88347</v>
      </c>
      <c r="G1711">
        <v>-20136</v>
      </c>
      <c r="H1711">
        <v>0.6</v>
      </c>
      <c r="I1711">
        <v>194544306.96922201</v>
      </c>
    </row>
    <row r="1712" spans="1:9" x14ac:dyDescent="0.25">
      <c r="A1712" s="20">
        <v>41557</v>
      </c>
      <c r="B1712" t="s">
        <v>44</v>
      </c>
      <c r="C1712" t="s">
        <v>45</v>
      </c>
      <c r="D1712">
        <v>342247</v>
      </c>
      <c r="E1712">
        <v>433384</v>
      </c>
      <c r="F1712">
        <v>-21.029160000000001</v>
      </c>
      <c r="G1712">
        <v>-91137</v>
      </c>
      <c r="H1712">
        <v>0.57999999999999996</v>
      </c>
      <c r="I1712">
        <v>198149604.76938099</v>
      </c>
    </row>
    <row r="1713" spans="1:9" x14ac:dyDescent="0.25">
      <c r="A1713" s="20">
        <v>41556</v>
      </c>
      <c r="B1713" t="s">
        <v>44</v>
      </c>
      <c r="C1713" t="s">
        <v>45</v>
      </c>
      <c r="D1713">
        <v>433384</v>
      </c>
      <c r="E1713">
        <v>454241</v>
      </c>
      <c r="F1713">
        <v>-4.5916199999999998</v>
      </c>
      <c r="G1713">
        <v>-20857</v>
      </c>
      <c r="H1713">
        <v>0.5</v>
      </c>
      <c r="I1713">
        <v>216244169.87010401</v>
      </c>
    </row>
    <row r="1714" spans="1:9" x14ac:dyDescent="0.25">
      <c r="A1714" s="20">
        <v>41555</v>
      </c>
      <c r="B1714" t="s">
        <v>44</v>
      </c>
      <c r="C1714" t="s">
        <v>45</v>
      </c>
      <c r="D1714">
        <v>454241</v>
      </c>
      <c r="E1714">
        <v>418132</v>
      </c>
      <c r="F1714">
        <v>8.6357900000000001</v>
      </c>
      <c r="G1714">
        <v>36109</v>
      </c>
      <c r="H1714">
        <v>0.49</v>
      </c>
      <c r="I1714">
        <v>224379912.63693601</v>
      </c>
    </row>
    <row r="1715" spans="1:9" x14ac:dyDescent="0.25">
      <c r="A1715" s="20">
        <v>41554</v>
      </c>
      <c r="B1715" t="s">
        <v>44</v>
      </c>
      <c r="C1715" t="s">
        <v>45</v>
      </c>
      <c r="D1715">
        <v>418132</v>
      </c>
      <c r="E1715">
        <v>356482</v>
      </c>
      <c r="F1715">
        <v>17.294</v>
      </c>
      <c r="G1715">
        <v>61650</v>
      </c>
      <c r="H1715">
        <v>0.6</v>
      </c>
      <c r="I1715">
        <v>250447130.26998299</v>
      </c>
    </row>
    <row r="1716" spans="1:9" x14ac:dyDescent="0.25">
      <c r="A1716" s="20">
        <v>41551</v>
      </c>
      <c r="B1716" t="s">
        <v>44</v>
      </c>
      <c r="C1716" t="s">
        <v>45</v>
      </c>
      <c r="D1716">
        <v>356482</v>
      </c>
      <c r="E1716">
        <v>376046</v>
      </c>
      <c r="F1716">
        <v>-5.2025600000000001</v>
      </c>
      <c r="G1716">
        <v>-19564</v>
      </c>
      <c r="H1716">
        <v>0.6</v>
      </c>
      <c r="I1716">
        <v>213520835.269494</v>
      </c>
    </row>
    <row r="1717" spans="1:9" x14ac:dyDescent="0.25">
      <c r="A1717" s="20">
        <v>41550</v>
      </c>
      <c r="B1717" t="s">
        <v>44</v>
      </c>
      <c r="C1717" t="s">
        <v>45</v>
      </c>
      <c r="D1717">
        <v>376046</v>
      </c>
      <c r="E1717">
        <v>346580</v>
      </c>
      <c r="F1717">
        <v>8.5019299999999998</v>
      </c>
      <c r="G1717">
        <v>29466</v>
      </c>
      <c r="H1717">
        <v>0.68</v>
      </c>
      <c r="I1717">
        <v>257202929.136316</v>
      </c>
    </row>
    <row r="1718" spans="1:9" x14ac:dyDescent="0.25">
      <c r="A1718" s="20">
        <v>41549</v>
      </c>
      <c r="B1718" t="s">
        <v>44</v>
      </c>
      <c r="C1718" t="s">
        <v>45</v>
      </c>
      <c r="D1718">
        <v>346580</v>
      </c>
      <c r="E1718">
        <v>315797</v>
      </c>
      <c r="F1718">
        <v>9.7477199999999993</v>
      </c>
      <c r="G1718">
        <v>30783</v>
      </c>
      <c r="H1718">
        <v>0.79</v>
      </c>
      <c r="I1718">
        <v>275172967.33608198</v>
      </c>
    </row>
    <row r="1719" spans="1:9" x14ac:dyDescent="0.25">
      <c r="A1719" s="20">
        <v>41548</v>
      </c>
      <c r="B1719" t="s">
        <v>44</v>
      </c>
      <c r="C1719" t="s">
        <v>45</v>
      </c>
      <c r="D1719">
        <v>315797</v>
      </c>
      <c r="E1719">
        <v>345368</v>
      </c>
      <c r="F1719">
        <v>-8.5621700000000001</v>
      </c>
      <c r="G1719">
        <v>-29571</v>
      </c>
      <c r="H1719">
        <v>0.81</v>
      </c>
      <c r="I1719">
        <v>257048231.43583801</v>
      </c>
    </row>
    <row r="1720" spans="1:9" x14ac:dyDescent="0.25">
      <c r="A1720" s="20">
        <v>41547</v>
      </c>
      <c r="B1720" t="s">
        <v>44</v>
      </c>
      <c r="C1720" t="s">
        <v>45</v>
      </c>
      <c r="D1720">
        <v>345368</v>
      </c>
      <c r="E1720">
        <v>319604</v>
      </c>
      <c r="F1720">
        <v>8.0612300000000001</v>
      </c>
      <c r="G1720">
        <v>25764</v>
      </c>
      <c r="H1720">
        <v>0.83</v>
      </c>
      <c r="I1720">
        <v>286298559.73607302</v>
      </c>
    </row>
    <row r="1721" spans="1:9" x14ac:dyDescent="0.25">
      <c r="A1721" s="20">
        <v>41544</v>
      </c>
      <c r="B1721" t="s">
        <v>44</v>
      </c>
      <c r="C1721" t="s">
        <v>45</v>
      </c>
      <c r="D1721">
        <v>319604</v>
      </c>
      <c r="E1721">
        <v>296417</v>
      </c>
      <c r="F1721">
        <v>7.8224299999999998</v>
      </c>
      <c r="G1721">
        <v>23187</v>
      </c>
      <c r="H1721">
        <v>0.91</v>
      </c>
      <c r="I1721">
        <v>292107402.53586799</v>
      </c>
    </row>
    <row r="1722" spans="1:9" x14ac:dyDescent="0.25">
      <c r="A1722" s="20">
        <v>41543</v>
      </c>
      <c r="B1722" t="s">
        <v>44</v>
      </c>
      <c r="C1722" t="s">
        <v>45</v>
      </c>
      <c r="D1722">
        <v>296417</v>
      </c>
      <c r="E1722">
        <v>306432</v>
      </c>
      <c r="F1722">
        <v>-3.2682600000000002</v>
      </c>
      <c r="G1722">
        <v>-10015</v>
      </c>
      <c r="H1722">
        <v>0.96</v>
      </c>
      <c r="I1722">
        <v>285736107.43568403</v>
      </c>
    </row>
    <row r="1723" spans="1:9" x14ac:dyDescent="0.25">
      <c r="A1723" s="20">
        <v>41542</v>
      </c>
      <c r="B1723" t="s">
        <v>44</v>
      </c>
      <c r="C1723" t="s">
        <v>45</v>
      </c>
      <c r="D1723">
        <v>306432</v>
      </c>
      <c r="E1723">
        <v>306983</v>
      </c>
      <c r="F1723">
        <v>-0.17949000000000001</v>
      </c>
      <c r="G1723">
        <v>-551</v>
      </c>
      <c r="H1723">
        <v>0.96</v>
      </c>
      <c r="I1723">
        <v>295390233.602431</v>
      </c>
    </row>
    <row r="1724" spans="1:9" x14ac:dyDescent="0.25">
      <c r="A1724" s="20">
        <v>41541</v>
      </c>
      <c r="B1724" t="s">
        <v>44</v>
      </c>
      <c r="C1724" t="s">
        <v>45</v>
      </c>
      <c r="D1724">
        <v>306983</v>
      </c>
      <c r="E1724">
        <v>318048</v>
      </c>
      <c r="F1724">
        <v>-3.4790299999999998</v>
      </c>
      <c r="G1724">
        <v>-11065</v>
      </c>
      <c r="H1724">
        <v>0.96</v>
      </c>
      <c r="I1724">
        <v>295921379.23576802</v>
      </c>
    </row>
    <row r="1725" spans="1:9" x14ac:dyDescent="0.25">
      <c r="A1725" s="20">
        <v>41540</v>
      </c>
      <c r="B1725" t="s">
        <v>44</v>
      </c>
      <c r="C1725" t="s">
        <v>45</v>
      </c>
      <c r="D1725">
        <v>318048</v>
      </c>
      <c r="E1725">
        <v>304558</v>
      </c>
      <c r="F1725">
        <v>4.4293699999999996</v>
      </c>
      <c r="G1725">
        <v>13490</v>
      </c>
      <c r="H1725">
        <v>0.96</v>
      </c>
      <c r="I1725">
        <v>306587670.40252298</v>
      </c>
    </row>
    <row r="1726" spans="1:9" x14ac:dyDescent="0.25">
      <c r="A1726" s="20">
        <v>41537</v>
      </c>
      <c r="B1726" t="s">
        <v>44</v>
      </c>
      <c r="C1726" t="s">
        <v>45</v>
      </c>
      <c r="D1726">
        <v>304558</v>
      </c>
      <c r="E1726">
        <v>294711</v>
      </c>
      <c r="F1726">
        <v>3.34124</v>
      </c>
      <c r="G1726">
        <v>9847</v>
      </c>
      <c r="H1726">
        <v>0.97</v>
      </c>
      <c r="I1726">
        <v>295106550.06908202</v>
      </c>
    </row>
    <row r="1727" spans="1:9" x14ac:dyDescent="0.25">
      <c r="A1727" s="20">
        <v>41536</v>
      </c>
      <c r="B1727" t="s">
        <v>44</v>
      </c>
      <c r="C1727" t="s">
        <v>45</v>
      </c>
      <c r="D1727">
        <v>294711</v>
      </c>
      <c r="E1727">
        <v>292823</v>
      </c>
      <c r="F1727">
        <v>0.64476</v>
      </c>
      <c r="G1727">
        <v>1888</v>
      </c>
      <c r="H1727">
        <v>0.92</v>
      </c>
      <c r="I1727">
        <v>272303140.302338</v>
      </c>
    </row>
    <row r="1728" spans="1:9" x14ac:dyDescent="0.25">
      <c r="A1728" s="20">
        <v>41535</v>
      </c>
      <c r="B1728" t="s">
        <v>44</v>
      </c>
      <c r="C1728" t="s">
        <v>45</v>
      </c>
      <c r="D1728">
        <v>292823</v>
      </c>
      <c r="E1728">
        <v>324409</v>
      </c>
      <c r="F1728">
        <v>-9.7364700000000006</v>
      </c>
      <c r="G1728">
        <v>-31586</v>
      </c>
      <c r="H1728">
        <v>0.91</v>
      </c>
      <c r="I1728">
        <v>266166346.23565599</v>
      </c>
    </row>
    <row r="1729" spans="1:9" x14ac:dyDescent="0.25">
      <c r="A1729" s="20">
        <v>41534</v>
      </c>
      <c r="B1729" t="s">
        <v>44</v>
      </c>
      <c r="C1729" t="s">
        <v>45</v>
      </c>
      <c r="D1729">
        <v>324409</v>
      </c>
      <c r="E1729">
        <v>328603</v>
      </c>
      <c r="F1729">
        <v>-1.2763100000000001</v>
      </c>
      <c r="G1729">
        <v>-4194</v>
      </c>
      <c r="H1729">
        <v>0.84</v>
      </c>
      <c r="I1729">
        <v>273790382.36923999</v>
      </c>
    </row>
    <row r="1730" spans="1:9" x14ac:dyDescent="0.25">
      <c r="A1730" s="20">
        <v>41533</v>
      </c>
      <c r="B1730" t="s">
        <v>44</v>
      </c>
      <c r="C1730" t="s">
        <v>45</v>
      </c>
      <c r="D1730">
        <v>328603</v>
      </c>
      <c r="E1730">
        <v>338631</v>
      </c>
      <c r="F1730">
        <v>-2.9613399999999999</v>
      </c>
      <c r="G1730">
        <v>-10028</v>
      </c>
      <c r="H1730">
        <v>0.83</v>
      </c>
      <c r="I1730">
        <v>272400933.56927299</v>
      </c>
    </row>
    <row r="1731" spans="1:9" x14ac:dyDescent="0.25">
      <c r="A1731" s="20">
        <v>41530</v>
      </c>
      <c r="B1731" t="s">
        <v>44</v>
      </c>
      <c r="C1731" t="s">
        <v>45</v>
      </c>
      <c r="D1731">
        <v>338631</v>
      </c>
      <c r="E1731">
        <v>338629</v>
      </c>
      <c r="F1731">
        <v>5.9000000000000003E-4</v>
      </c>
      <c r="G1731">
        <v>2</v>
      </c>
      <c r="H1731">
        <v>0.8</v>
      </c>
      <c r="I1731">
        <v>272248036.30268598</v>
      </c>
    </row>
    <row r="1732" spans="1:9" x14ac:dyDescent="0.25">
      <c r="A1732" s="20">
        <v>41529</v>
      </c>
      <c r="B1732" t="s">
        <v>44</v>
      </c>
      <c r="C1732" t="s">
        <v>45</v>
      </c>
      <c r="D1732">
        <v>338629</v>
      </c>
      <c r="E1732">
        <v>334715</v>
      </c>
      <c r="F1732">
        <v>1.1693499999999999</v>
      </c>
      <c r="G1732">
        <v>3914</v>
      </c>
      <c r="H1732">
        <v>0.74</v>
      </c>
      <c r="I1732">
        <v>250235543.369353</v>
      </c>
    </row>
    <row r="1733" spans="1:9" x14ac:dyDescent="0.25">
      <c r="A1733" s="20">
        <v>41528</v>
      </c>
      <c r="B1733" t="s">
        <v>44</v>
      </c>
      <c r="C1733" t="s">
        <v>45</v>
      </c>
      <c r="D1733">
        <v>334715</v>
      </c>
      <c r="E1733">
        <v>361851</v>
      </c>
      <c r="F1733">
        <v>-7.4992200000000002</v>
      </c>
      <c r="G1733">
        <v>-27136</v>
      </c>
      <c r="H1733">
        <v>0.73</v>
      </c>
      <c r="I1733">
        <v>243996077.83598799</v>
      </c>
    </row>
    <row r="1734" spans="1:9" x14ac:dyDescent="0.25">
      <c r="A1734" s="20">
        <v>41527</v>
      </c>
      <c r="B1734" t="s">
        <v>44</v>
      </c>
      <c r="C1734" t="s">
        <v>45</v>
      </c>
      <c r="D1734">
        <v>361851</v>
      </c>
      <c r="E1734">
        <v>386001</v>
      </c>
      <c r="F1734">
        <v>-6.2564599999999997</v>
      </c>
      <c r="G1734">
        <v>-24150</v>
      </c>
      <c r="H1734">
        <v>0.71</v>
      </c>
      <c r="I1734">
        <v>256540297.30287001</v>
      </c>
    </row>
    <row r="1735" spans="1:9" x14ac:dyDescent="0.25">
      <c r="A1735" s="20">
        <v>41526</v>
      </c>
      <c r="B1735" t="s">
        <v>44</v>
      </c>
      <c r="C1735" t="s">
        <v>45</v>
      </c>
      <c r="D1735">
        <v>386001</v>
      </c>
      <c r="E1735">
        <v>420394</v>
      </c>
      <c r="F1735">
        <v>-8.1811299999999996</v>
      </c>
      <c r="G1735">
        <v>-34393</v>
      </c>
      <c r="H1735">
        <v>0.71</v>
      </c>
      <c r="I1735">
        <v>273661842.30306202</v>
      </c>
    </row>
    <row r="1736" spans="1:9" x14ac:dyDescent="0.25">
      <c r="A1736" s="20">
        <v>41523</v>
      </c>
      <c r="B1736" t="s">
        <v>44</v>
      </c>
      <c r="C1736" t="s">
        <v>45</v>
      </c>
      <c r="D1736">
        <v>420394</v>
      </c>
      <c r="E1736">
        <v>415591</v>
      </c>
      <c r="F1736">
        <v>1.1556999999999999</v>
      </c>
      <c r="G1736">
        <v>4803</v>
      </c>
      <c r="H1736">
        <v>0.61</v>
      </c>
      <c r="I1736">
        <v>256005932.87000099</v>
      </c>
    </row>
    <row r="1737" spans="1:9" x14ac:dyDescent="0.25">
      <c r="A1737" s="20">
        <v>41522</v>
      </c>
      <c r="B1737" t="s">
        <v>44</v>
      </c>
      <c r="C1737" t="s">
        <v>45</v>
      </c>
      <c r="D1737">
        <v>415591</v>
      </c>
      <c r="E1737">
        <v>426519</v>
      </c>
      <c r="F1737">
        <v>-2.5621399999999999</v>
      </c>
      <c r="G1737">
        <v>-10928</v>
      </c>
      <c r="H1737">
        <v>0.61</v>
      </c>
      <c r="I1737">
        <v>253081065.96996301</v>
      </c>
    </row>
    <row r="1738" spans="1:9" x14ac:dyDescent="0.25">
      <c r="A1738" s="20">
        <v>41521</v>
      </c>
      <c r="B1738" t="s">
        <v>44</v>
      </c>
      <c r="C1738" t="s">
        <v>45</v>
      </c>
      <c r="D1738">
        <v>426519</v>
      </c>
      <c r="E1738">
        <v>432979</v>
      </c>
      <c r="F1738">
        <v>-1.4919899999999999</v>
      </c>
      <c r="G1738">
        <v>-6460</v>
      </c>
      <c r="H1738">
        <v>0.61</v>
      </c>
      <c r="I1738">
        <v>259735853.703383</v>
      </c>
    </row>
    <row r="1739" spans="1:9" x14ac:dyDescent="0.25">
      <c r="A1739" s="20">
        <v>41520</v>
      </c>
      <c r="B1739" t="s">
        <v>44</v>
      </c>
      <c r="C1739" t="s">
        <v>45</v>
      </c>
      <c r="D1739">
        <v>432979</v>
      </c>
      <c r="E1739">
        <v>463822</v>
      </c>
      <c r="F1739">
        <v>-6.64975</v>
      </c>
      <c r="G1739">
        <v>-30843</v>
      </c>
      <c r="H1739">
        <v>0.52</v>
      </c>
      <c r="I1739">
        <v>224701668.370101</v>
      </c>
    </row>
    <row r="1740" spans="1:9" x14ac:dyDescent="0.25">
      <c r="A1740" s="20">
        <v>41516</v>
      </c>
      <c r="B1740" t="s">
        <v>44</v>
      </c>
      <c r="C1740" t="s">
        <v>45</v>
      </c>
      <c r="D1740">
        <v>463822</v>
      </c>
      <c r="E1740">
        <v>455150</v>
      </c>
      <c r="F1740">
        <v>1.9053100000000001</v>
      </c>
      <c r="G1740">
        <v>8672</v>
      </c>
      <c r="H1740">
        <v>0.51</v>
      </c>
      <c r="I1740">
        <v>236069937.27034599</v>
      </c>
    </row>
    <row r="1741" spans="1:9" x14ac:dyDescent="0.25">
      <c r="A1741" s="20">
        <v>41515</v>
      </c>
      <c r="B1741" t="s">
        <v>44</v>
      </c>
      <c r="C1741" t="s">
        <v>45</v>
      </c>
      <c r="D1741">
        <v>455150</v>
      </c>
      <c r="E1741">
        <v>455315</v>
      </c>
      <c r="F1741">
        <v>-3.6240000000000001E-2</v>
      </c>
      <c r="G1741">
        <v>-165</v>
      </c>
      <c r="H1741">
        <v>0.56000000000000005</v>
      </c>
      <c r="I1741">
        <v>256689428.33694401</v>
      </c>
    </row>
    <row r="1742" spans="1:9" x14ac:dyDescent="0.25">
      <c r="A1742" s="20">
        <v>41514</v>
      </c>
      <c r="B1742" t="s">
        <v>44</v>
      </c>
      <c r="C1742" t="s">
        <v>45</v>
      </c>
      <c r="D1742">
        <v>455315</v>
      </c>
      <c r="E1742">
        <v>448970</v>
      </c>
      <c r="F1742">
        <v>1.41323</v>
      </c>
      <c r="G1742">
        <v>6345</v>
      </c>
      <c r="H1742">
        <v>0.56000000000000005</v>
      </c>
      <c r="I1742">
        <v>256782482.836945</v>
      </c>
    </row>
    <row r="1743" spans="1:9" x14ac:dyDescent="0.25">
      <c r="A1743" s="20">
        <v>41513</v>
      </c>
      <c r="B1743" t="s">
        <v>44</v>
      </c>
      <c r="C1743" t="s">
        <v>45</v>
      </c>
      <c r="D1743">
        <v>448970</v>
      </c>
      <c r="E1743">
        <v>385546</v>
      </c>
      <c r="F1743">
        <v>16.45044</v>
      </c>
      <c r="G1743">
        <v>63424</v>
      </c>
      <c r="H1743">
        <v>0.65</v>
      </c>
      <c r="I1743">
        <v>293611414.33689499</v>
      </c>
    </row>
    <row r="1744" spans="1:9" x14ac:dyDescent="0.25">
      <c r="A1744" s="20">
        <v>41512</v>
      </c>
      <c r="B1744" t="s">
        <v>44</v>
      </c>
      <c r="C1744" t="s">
        <v>45</v>
      </c>
      <c r="D1744">
        <v>385546</v>
      </c>
      <c r="E1744">
        <v>356908</v>
      </c>
      <c r="F1744">
        <v>8.0239200000000004</v>
      </c>
      <c r="G1744">
        <v>28638</v>
      </c>
      <c r="H1744">
        <v>0.71</v>
      </c>
      <c r="I1744">
        <v>273339262.46972501</v>
      </c>
    </row>
    <row r="1745" spans="1:9" x14ac:dyDescent="0.25">
      <c r="A1745" s="20">
        <v>41509</v>
      </c>
      <c r="B1745" t="s">
        <v>44</v>
      </c>
      <c r="C1745" t="s">
        <v>45</v>
      </c>
      <c r="D1745">
        <v>356908</v>
      </c>
      <c r="E1745">
        <v>368352</v>
      </c>
      <c r="F1745">
        <v>-3.1068099999999998</v>
      </c>
      <c r="G1745">
        <v>-11444</v>
      </c>
      <c r="H1745">
        <v>0.69</v>
      </c>
      <c r="I1745">
        <v>245897715.069498</v>
      </c>
    </row>
    <row r="1746" spans="1:9" x14ac:dyDescent="0.25">
      <c r="A1746" s="20">
        <v>41508</v>
      </c>
      <c r="B1746" t="s">
        <v>44</v>
      </c>
      <c r="C1746" t="s">
        <v>45</v>
      </c>
      <c r="D1746">
        <v>368352</v>
      </c>
      <c r="E1746">
        <v>400403</v>
      </c>
      <c r="F1746">
        <v>-8.0046900000000001</v>
      </c>
      <c r="G1746">
        <v>-32051</v>
      </c>
      <c r="H1746">
        <v>0.69</v>
      </c>
      <c r="I1746">
        <v>253782249.60292199</v>
      </c>
    </row>
    <row r="1747" spans="1:9" x14ac:dyDescent="0.25">
      <c r="A1747" s="20">
        <v>41507</v>
      </c>
      <c r="B1747" t="s">
        <v>44</v>
      </c>
      <c r="C1747" t="s">
        <v>45</v>
      </c>
      <c r="D1747">
        <v>400403</v>
      </c>
      <c r="E1747">
        <v>378716</v>
      </c>
      <c r="F1747">
        <v>5.7264499999999998</v>
      </c>
      <c r="G1747">
        <v>21687</v>
      </c>
      <c r="H1747">
        <v>0.69</v>
      </c>
      <c r="I1747">
        <v>275864320.23650903</v>
      </c>
    </row>
    <row r="1748" spans="1:9" x14ac:dyDescent="0.25">
      <c r="A1748" s="20">
        <v>41506</v>
      </c>
      <c r="B1748" t="s">
        <v>44</v>
      </c>
      <c r="C1748" t="s">
        <v>45</v>
      </c>
      <c r="D1748">
        <v>378716</v>
      </c>
      <c r="E1748">
        <v>393047</v>
      </c>
      <c r="F1748">
        <v>-3.6461299999999999</v>
      </c>
      <c r="G1748">
        <v>-14331</v>
      </c>
      <c r="H1748">
        <v>0.74</v>
      </c>
      <c r="I1748">
        <v>281752080.13633698</v>
      </c>
    </row>
    <row r="1749" spans="1:9" x14ac:dyDescent="0.25">
      <c r="A1749" s="20">
        <v>41505</v>
      </c>
      <c r="B1749" t="s">
        <v>44</v>
      </c>
      <c r="C1749" t="s">
        <v>45</v>
      </c>
      <c r="D1749">
        <v>393047</v>
      </c>
      <c r="E1749">
        <v>375236</v>
      </c>
      <c r="F1749">
        <v>4.7466100000000004</v>
      </c>
      <c r="G1749">
        <v>17811</v>
      </c>
      <c r="H1749">
        <v>0.74</v>
      </c>
      <c r="I1749">
        <v>292413866.43645102</v>
      </c>
    </row>
    <row r="1750" spans="1:9" x14ac:dyDescent="0.25">
      <c r="A1750" s="20">
        <v>41502</v>
      </c>
      <c r="B1750" t="s">
        <v>44</v>
      </c>
      <c r="C1750" t="s">
        <v>45</v>
      </c>
      <c r="D1750">
        <v>375236</v>
      </c>
      <c r="E1750">
        <v>380555</v>
      </c>
      <c r="F1750">
        <v>-1.3976999999999999</v>
      </c>
      <c r="G1750">
        <v>-5319</v>
      </c>
      <c r="H1750">
        <v>0.74</v>
      </c>
      <c r="I1750">
        <v>279163076.13630998</v>
      </c>
    </row>
    <row r="1751" spans="1:9" x14ac:dyDescent="0.25">
      <c r="A1751" s="20">
        <v>41501</v>
      </c>
      <c r="B1751" t="s">
        <v>44</v>
      </c>
      <c r="C1751" t="s">
        <v>45</v>
      </c>
      <c r="D1751">
        <v>380555</v>
      </c>
      <c r="E1751">
        <v>350059</v>
      </c>
      <c r="F1751">
        <v>8.7116699999999998</v>
      </c>
      <c r="G1751">
        <v>30496</v>
      </c>
      <c r="H1751">
        <v>0.74</v>
      </c>
      <c r="I1751">
        <v>283120234.83635199</v>
      </c>
    </row>
    <row r="1752" spans="1:9" x14ac:dyDescent="0.25">
      <c r="A1752" s="20">
        <v>41500</v>
      </c>
      <c r="B1752" t="s">
        <v>44</v>
      </c>
      <c r="C1752" t="s">
        <v>45</v>
      </c>
      <c r="D1752">
        <v>350059</v>
      </c>
      <c r="E1752">
        <v>338453</v>
      </c>
      <c r="F1752">
        <v>3.4291299999999998</v>
      </c>
      <c r="G1752">
        <v>11606</v>
      </c>
      <c r="H1752">
        <v>0.77</v>
      </c>
      <c r="I1752">
        <v>270933997.369443</v>
      </c>
    </row>
    <row r="1753" spans="1:9" x14ac:dyDescent="0.25">
      <c r="A1753" s="20">
        <v>41499</v>
      </c>
      <c r="B1753" t="s">
        <v>44</v>
      </c>
      <c r="C1753" t="s">
        <v>45</v>
      </c>
      <c r="D1753">
        <v>338453</v>
      </c>
      <c r="E1753">
        <v>344933</v>
      </c>
      <c r="F1753">
        <v>-1.87863</v>
      </c>
      <c r="G1753">
        <v>-6480</v>
      </c>
      <c r="H1753">
        <v>0.75</v>
      </c>
      <c r="I1753">
        <v>253490015.236018</v>
      </c>
    </row>
    <row r="1754" spans="1:9" x14ac:dyDescent="0.25">
      <c r="A1754" s="20">
        <v>41498</v>
      </c>
      <c r="B1754" t="s">
        <v>44</v>
      </c>
      <c r="C1754" t="s">
        <v>45</v>
      </c>
      <c r="D1754">
        <v>344933</v>
      </c>
      <c r="E1754">
        <v>354588</v>
      </c>
      <c r="F1754">
        <v>-2.72288</v>
      </c>
      <c r="G1754">
        <v>-9655</v>
      </c>
      <c r="H1754">
        <v>0.75</v>
      </c>
      <c r="I1754">
        <v>258343319.23606899</v>
      </c>
    </row>
    <row r="1755" spans="1:9" x14ac:dyDescent="0.25">
      <c r="A1755" s="20">
        <v>41495</v>
      </c>
      <c r="B1755" t="s">
        <v>44</v>
      </c>
      <c r="C1755" t="s">
        <v>45</v>
      </c>
      <c r="D1755">
        <v>354588</v>
      </c>
      <c r="E1755">
        <v>338849</v>
      </c>
      <c r="F1755">
        <v>4.6448400000000003</v>
      </c>
      <c r="G1755">
        <v>15739</v>
      </c>
      <c r="H1755">
        <v>0.75</v>
      </c>
      <c r="I1755">
        <v>265574592.40281299</v>
      </c>
    </row>
    <row r="1756" spans="1:9" x14ac:dyDescent="0.25">
      <c r="A1756" s="20">
        <v>41494</v>
      </c>
      <c r="B1756" t="s">
        <v>44</v>
      </c>
      <c r="C1756" t="s">
        <v>45</v>
      </c>
      <c r="D1756">
        <v>338849</v>
      </c>
      <c r="E1756">
        <v>350320</v>
      </c>
      <c r="F1756">
        <v>-3.2744300000000002</v>
      </c>
      <c r="G1756">
        <v>-11471</v>
      </c>
      <c r="H1756">
        <v>0.75</v>
      </c>
      <c r="I1756">
        <v>253786606.03602099</v>
      </c>
    </row>
    <row r="1757" spans="1:9" x14ac:dyDescent="0.25">
      <c r="A1757" s="20">
        <v>41493</v>
      </c>
      <c r="B1757" t="s">
        <v>44</v>
      </c>
      <c r="C1757" t="s">
        <v>45</v>
      </c>
      <c r="D1757">
        <v>350320</v>
      </c>
      <c r="E1757">
        <v>341694</v>
      </c>
      <c r="F1757">
        <v>2.5244800000000001</v>
      </c>
      <c r="G1757">
        <v>8626</v>
      </c>
      <c r="H1757">
        <v>0.75</v>
      </c>
      <c r="I1757">
        <v>262378002.66944501</v>
      </c>
    </row>
    <row r="1758" spans="1:9" x14ac:dyDescent="0.25">
      <c r="A1758" s="20">
        <v>41492</v>
      </c>
      <c r="B1758" t="s">
        <v>44</v>
      </c>
      <c r="C1758" t="s">
        <v>45</v>
      </c>
      <c r="D1758">
        <v>341694</v>
      </c>
      <c r="E1758">
        <v>324029</v>
      </c>
      <c r="F1758">
        <v>5.45167</v>
      </c>
      <c r="G1758">
        <v>17665</v>
      </c>
      <c r="H1758">
        <v>0.8</v>
      </c>
      <c r="I1758">
        <v>274710586.20270997</v>
      </c>
    </row>
    <row r="1759" spans="1:9" x14ac:dyDescent="0.25">
      <c r="A1759" s="20">
        <v>41491</v>
      </c>
      <c r="B1759" t="s">
        <v>44</v>
      </c>
      <c r="C1759" t="s">
        <v>45</v>
      </c>
      <c r="D1759">
        <v>324029</v>
      </c>
      <c r="E1759">
        <v>331362</v>
      </c>
      <c r="F1759">
        <v>-2.21299</v>
      </c>
      <c r="G1759">
        <v>-7333</v>
      </c>
      <c r="H1759">
        <v>0.8</v>
      </c>
      <c r="I1759">
        <v>260508515.03590301</v>
      </c>
    </row>
    <row r="1760" spans="1:9" x14ac:dyDescent="0.25">
      <c r="A1760" s="20">
        <v>41488</v>
      </c>
      <c r="B1760" t="s">
        <v>44</v>
      </c>
      <c r="C1760" t="s">
        <v>45</v>
      </c>
      <c r="D1760">
        <v>331362</v>
      </c>
      <c r="E1760">
        <v>352448</v>
      </c>
      <c r="F1760">
        <v>-5.9827300000000001</v>
      </c>
      <c r="G1760">
        <v>-21086</v>
      </c>
      <c r="H1760">
        <v>0.8</v>
      </c>
      <c r="I1760">
        <v>266404002.60262799</v>
      </c>
    </row>
    <row r="1761" spans="1:9" x14ac:dyDescent="0.25">
      <c r="A1761" s="20">
        <v>41487</v>
      </c>
      <c r="B1761" t="s">
        <v>44</v>
      </c>
      <c r="C1761" t="s">
        <v>45</v>
      </c>
      <c r="D1761">
        <v>352448</v>
      </c>
      <c r="E1761">
        <v>368804</v>
      </c>
      <c r="F1761">
        <v>-4.4348799999999997</v>
      </c>
      <c r="G1761">
        <v>-16356</v>
      </c>
      <c r="H1761">
        <v>0.8</v>
      </c>
      <c r="I1761">
        <v>281594203.73612899</v>
      </c>
    </row>
    <row r="1762" spans="1:9" x14ac:dyDescent="0.25">
      <c r="A1762" s="20">
        <v>41486</v>
      </c>
      <c r="B1762" t="s">
        <v>44</v>
      </c>
      <c r="C1762" t="s">
        <v>45</v>
      </c>
      <c r="D1762">
        <v>368804</v>
      </c>
      <c r="E1762">
        <v>387653</v>
      </c>
      <c r="F1762">
        <v>-4.8623399999999997</v>
      </c>
      <c r="G1762">
        <v>-18849</v>
      </c>
      <c r="H1762">
        <v>0.8</v>
      </c>
      <c r="I1762">
        <v>294662102.536259</v>
      </c>
    </row>
    <row r="1763" spans="1:9" x14ac:dyDescent="0.25">
      <c r="A1763" s="20">
        <v>41485</v>
      </c>
      <c r="B1763" t="s">
        <v>44</v>
      </c>
      <c r="C1763" t="s">
        <v>45</v>
      </c>
      <c r="D1763">
        <v>387653</v>
      </c>
      <c r="E1763">
        <v>404494</v>
      </c>
      <c r="F1763">
        <v>-4.1634700000000002</v>
      </c>
      <c r="G1763">
        <v>-16841</v>
      </c>
      <c r="H1763">
        <v>0.78</v>
      </c>
      <c r="I1763">
        <v>301968765.236408</v>
      </c>
    </row>
    <row r="1764" spans="1:9" x14ac:dyDescent="0.25">
      <c r="A1764" s="20">
        <v>41484</v>
      </c>
      <c r="B1764" t="s">
        <v>44</v>
      </c>
      <c r="C1764" t="s">
        <v>45</v>
      </c>
      <c r="D1764">
        <v>404494</v>
      </c>
      <c r="E1764">
        <v>395647</v>
      </c>
      <c r="F1764">
        <v>2.2360799999999998</v>
      </c>
      <c r="G1764">
        <v>8847</v>
      </c>
      <c r="H1764">
        <v>0.78</v>
      </c>
      <c r="I1764">
        <v>315087342.86987501</v>
      </c>
    </row>
    <row r="1765" spans="1:9" x14ac:dyDescent="0.25">
      <c r="A1765" s="20">
        <v>41481</v>
      </c>
      <c r="B1765" t="s">
        <v>44</v>
      </c>
      <c r="C1765" t="s">
        <v>45</v>
      </c>
      <c r="D1765">
        <v>395647</v>
      </c>
      <c r="E1765">
        <v>398426</v>
      </c>
      <c r="F1765">
        <v>-0.69749000000000005</v>
      </c>
      <c r="G1765">
        <v>-2779</v>
      </c>
      <c r="H1765">
        <v>0.79</v>
      </c>
      <c r="I1765">
        <v>312152294.76980501</v>
      </c>
    </row>
    <row r="1766" spans="1:9" x14ac:dyDescent="0.25">
      <c r="A1766" s="20">
        <v>41480</v>
      </c>
      <c r="B1766" t="s">
        <v>44</v>
      </c>
      <c r="C1766" t="s">
        <v>45</v>
      </c>
      <c r="D1766">
        <v>398426</v>
      </c>
      <c r="E1766">
        <v>414868</v>
      </c>
      <c r="F1766">
        <v>-3.96319</v>
      </c>
      <c r="G1766">
        <v>-16442</v>
      </c>
      <c r="H1766">
        <v>0.79</v>
      </c>
      <c r="I1766">
        <v>314344833.13649398</v>
      </c>
    </row>
    <row r="1767" spans="1:9" x14ac:dyDescent="0.25">
      <c r="A1767" s="20">
        <v>41479</v>
      </c>
      <c r="B1767" t="s">
        <v>44</v>
      </c>
      <c r="C1767" t="s">
        <v>45</v>
      </c>
      <c r="D1767">
        <v>414868</v>
      </c>
      <c r="E1767">
        <v>407757</v>
      </c>
      <c r="F1767">
        <v>1.74393</v>
      </c>
      <c r="G1767">
        <v>7111</v>
      </c>
      <c r="H1767">
        <v>0.79</v>
      </c>
      <c r="I1767">
        <v>327317023.06995702</v>
      </c>
    </row>
    <row r="1768" spans="1:9" x14ac:dyDescent="0.25">
      <c r="A1768" s="20">
        <v>41478</v>
      </c>
      <c r="B1768" t="s">
        <v>44</v>
      </c>
      <c r="C1768" t="s">
        <v>45</v>
      </c>
      <c r="D1768">
        <v>407757</v>
      </c>
      <c r="E1768">
        <v>410455</v>
      </c>
      <c r="F1768">
        <v>-0.65732000000000002</v>
      </c>
      <c r="G1768">
        <v>-2698</v>
      </c>
      <c r="H1768">
        <v>0.76</v>
      </c>
      <c r="I1768">
        <v>309473971.10323399</v>
      </c>
    </row>
    <row r="1769" spans="1:9" x14ac:dyDescent="0.25">
      <c r="A1769" s="20">
        <v>41477</v>
      </c>
      <c r="B1769" t="s">
        <v>44</v>
      </c>
      <c r="C1769" t="s">
        <v>45</v>
      </c>
      <c r="D1769">
        <v>410455</v>
      </c>
      <c r="E1769">
        <v>422469</v>
      </c>
      <c r="F1769">
        <v>-2.8437600000000001</v>
      </c>
      <c r="G1769">
        <v>-12014</v>
      </c>
      <c r="H1769">
        <v>0.73</v>
      </c>
      <c r="I1769">
        <v>301260288.16992199</v>
      </c>
    </row>
    <row r="1770" spans="1:9" x14ac:dyDescent="0.25">
      <c r="A1770" s="20">
        <v>41474</v>
      </c>
      <c r="B1770" t="s">
        <v>44</v>
      </c>
      <c r="C1770" t="s">
        <v>45</v>
      </c>
      <c r="D1770">
        <v>422469</v>
      </c>
      <c r="E1770">
        <v>453961</v>
      </c>
      <c r="F1770">
        <v>-6.9371600000000004</v>
      </c>
      <c r="G1770">
        <v>-31492</v>
      </c>
      <c r="H1770">
        <v>0.67</v>
      </c>
      <c r="I1770">
        <v>284730023.70335102</v>
      </c>
    </row>
    <row r="1771" spans="1:9" x14ac:dyDescent="0.25">
      <c r="A1771" s="20">
        <v>41473</v>
      </c>
      <c r="B1771" t="s">
        <v>44</v>
      </c>
      <c r="C1771" t="s">
        <v>45</v>
      </c>
      <c r="D1771">
        <v>453961</v>
      </c>
      <c r="E1771">
        <v>462746</v>
      </c>
      <c r="F1771">
        <v>-1.89845</v>
      </c>
      <c r="G1771">
        <v>-8785</v>
      </c>
      <c r="H1771">
        <v>0.67</v>
      </c>
      <c r="I1771">
        <v>305954581.97026801</v>
      </c>
    </row>
    <row r="1772" spans="1:9" x14ac:dyDescent="0.25">
      <c r="A1772" s="20">
        <v>41472</v>
      </c>
      <c r="B1772" t="s">
        <v>44</v>
      </c>
      <c r="C1772" t="s">
        <v>45</v>
      </c>
      <c r="D1772">
        <v>462746</v>
      </c>
      <c r="E1772">
        <v>499798</v>
      </c>
      <c r="F1772">
        <v>-7.4134000000000002</v>
      </c>
      <c r="G1772">
        <v>-37052</v>
      </c>
      <c r="H1772">
        <v>0.66</v>
      </c>
      <c r="I1772">
        <v>304934189.13700402</v>
      </c>
    </row>
    <row r="1773" spans="1:9" x14ac:dyDescent="0.25">
      <c r="A1773" s="20">
        <v>41471</v>
      </c>
      <c r="B1773" t="s">
        <v>44</v>
      </c>
      <c r="C1773" t="s">
        <v>45</v>
      </c>
      <c r="D1773">
        <v>499798</v>
      </c>
      <c r="E1773">
        <v>473442</v>
      </c>
      <c r="F1773">
        <v>5.5668899999999999</v>
      </c>
      <c r="G1773">
        <v>26356</v>
      </c>
      <c r="H1773">
        <v>0.66</v>
      </c>
      <c r="I1773">
        <v>329350222.07063103</v>
      </c>
    </row>
    <row r="1774" spans="1:9" x14ac:dyDescent="0.25">
      <c r="A1774" s="20">
        <v>41470</v>
      </c>
      <c r="B1774" t="s">
        <v>44</v>
      </c>
      <c r="C1774" t="s">
        <v>45</v>
      </c>
      <c r="D1774">
        <v>473442</v>
      </c>
      <c r="E1774">
        <v>502710</v>
      </c>
      <c r="F1774">
        <v>-5.8220400000000003</v>
      </c>
      <c r="G1774">
        <v>-29268</v>
      </c>
      <c r="H1774">
        <v>0.66</v>
      </c>
      <c r="I1774">
        <v>311982496.603755</v>
      </c>
    </row>
    <row r="1775" spans="1:9" x14ac:dyDescent="0.25">
      <c r="A1775" s="20">
        <v>41467</v>
      </c>
      <c r="B1775" t="s">
        <v>44</v>
      </c>
      <c r="C1775" t="s">
        <v>45</v>
      </c>
      <c r="D1775">
        <v>502710</v>
      </c>
      <c r="E1775">
        <v>493382</v>
      </c>
      <c r="F1775">
        <v>1.89062</v>
      </c>
      <c r="G1775">
        <v>9328</v>
      </c>
      <c r="H1775">
        <v>0.65</v>
      </c>
      <c r="I1775">
        <v>328755583.00398803</v>
      </c>
    </row>
    <row r="1776" spans="1:9" x14ac:dyDescent="0.25">
      <c r="A1776" s="20">
        <v>41466</v>
      </c>
      <c r="B1776" t="s">
        <v>44</v>
      </c>
      <c r="C1776" t="s">
        <v>45</v>
      </c>
      <c r="D1776">
        <v>493382</v>
      </c>
      <c r="E1776">
        <v>513329</v>
      </c>
      <c r="F1776">
        <v>-3.8858100000000002</v>
      </c>
      <c r="G1776">
        <v>-19947</v>
      </c>
      <c r="H1776">
        <v>0.65</v>
      </c>
      <c r="I1776">
        <v>322655381.93724698</v>
      </c>
    </row>
    <row r="1777" spans="1:9" x14ac:dyDescent="0.25">
      <c r="A1777" s="20">
        <v>41465</v>
      </c>
      <c r="B1777" t="s">
        <v>44</v>
      </c>
      <c r="C1777" t="s">
        <v>45</v>
      </c>
      <c r="D1777">
        <v>513329</v>
      </c>
      <c r="E1777">
        <v>531998</v>
      </c>
      <c r="F1777">
        <v>-3.50922</v>
      </c>
      <c r="G1777">
        <v>-18669</v>
      </c>
      <c r="H1777">
        <v>0.61</v>
      </c>
      <c r="I1777">
        <v>315166895.03740501</v>
      </c>
    </row>
    <row r="1778" spans="1:9" x14ac:dyDescent="0.25">
      <c r="A1778" s="20">
        <v>41464</v>
      </c>
      <c r="B1778" t="s">
        <v>44</v>
      </c>
      <c r="C1778" t="s">
        <v>45</v>
      </c>
      <c r="D1778">
        <v>531998</v>
      </c>
      <c r="E1778">
        <v>541817</v>
      </c>
      <c r="F1778">
        <v>-1.8122400000000001</v>
      </c>
      <c r="G1778">
        <v>-9819</v>
      </c>
      <c r="H1778">
        <v>0.59</v>
      </c>
      <c r="I1778">
        <v>315989078.737553</v>
      </c>
    </row>
    <row r="1779" spans="1:9" x14ac:dyDescent="0.25">
      <c r="A1779" s="20">
        <v>41463</v>
      </c>
      <c r="B1779" t="s">
        <v>44</v>
      </c>
      <c r="C1779" t="s">
        <v>45</v>
      </c>
      <c r="D1779">
        <v>541817</v>
      </c>
      <c r="E1779">
        <v>588367</v>
      </c>
      <c r="F1779">
        <v>-7.9117300000000004</v>
      </c>
      <c r="G1779">
        <v>-46550</v>
      </c>
      <c r="H1779">
        <v>0.49</v>
      </c>
      <c r="I1779">
        <v>264930452.43763101</v>
      </c>
    </row>
    <row r="1780" spans="1:9" x14ac:dyDescent="0.25">
      <c r="A1780" s="20">
        <v>41460</v>
      </c>
      <c r="B1780" t="s">
        <v>44</v>
      </c>
      <c r="C1780" t="s">
        <v>45</v>
      </c>
      <c r="D1780">
        <v>588367</v>
      </c>
      <c r="E1780">
        <v>668603</v>
      </c>
      <c r="F1780">
        <v>-12.000540000000001</v>
      </c>
      <c r="G1780">
        <v>-80236</v>
      </c>
      <c r="H1780">
        <v>0.44</v>
      </c>
      <c r="I1780">
        <v>261215335.77133399</v>
      </c>
    </row>
    <row r="1781" spans="1:9" x14ac:dyDescent="0.25">
      <c r="A1781" s="20">
        <v>41458</v>
      </c>
      <c r="B1781" t="s">
        <v>44</v>
      </c>
      <c r="C1781" t="s">
        <v>45</v>
      </c>
      <c r="D1781">
        <v>668603</v>
      </c>
      <c r="E1781">
        <v>685338</v>
      </c>
      <c r="F1781">
        <v>-2.4418600000000001</v>
      </c>
      <c r="G1781">
        <v>-16735</v>
      </c>
      <c r="H1781">
        <v>0.44</v>
      </c>
      <c r="I1781">
        <v>293494430.23863697</v>
      </c>
    </row>
    <row r="1782" spans="1:9" x14ac:dyDescent="0.25">
      <c r="A1782" s="20">
        <v>41457</v>
      </c>
      <c r="B1782" t="s">
        <v>44</v>
      </c>
      <c r="C1782" t="s">
        <v>45</v>
      </c>
      <c r="D1782">
        <v>685338</v>
      </c>
      <c r="E1782">
        <v>686971</v>
      </c>
      <c r="F1782">
        <v>-0.23771</v>
      </c>
      <c r="G1782">
        <v>-1633</v>
      </c>
      <c r="H1782">
        <v>0.41</v>
      </c>
      <c r="I1782">
        <v>283707087.40543699</v>
      </c>
    </row>
    <row r="1783" spans="1:9" x14ac:dyDescent="0.25">
      <c r="A1783" s="20">
        <v>41456</v>
      </c>
      <c r="B1783" t="s">
        <v>44</v>
      </c>
      <c r="C1783" t="s">
        <v>45</v>
      </c>
      <c r="D1783">
        <v>686971</v>
      </c>
      <c r="E1783">
        <v>720137</v>
      </c>
      <c r="F1783">
        <v>-4.6055099999999998</v>
      </c>
      <c r="G1783">
        <v>-33166</v>
      </c>
      <c r="H1783">
        <v>0.42</v>
      </c>
      <c r="I1783">
        <v>291252804.97211599</v>
      </c>
    </row>
    <row r="1784" spans="1:9" x14ac:dyDescent="0.25">
      <c r="A1784" s="20">
        <v>41453</v>
      </c>
      <c r="B1784" t="s">
        <v>44</v>
      </c>
      <c r="C1784" t="s">
        <v>45</v>
      </c>
      <c r="D1784">
        <v>720137</v>
      </c>
      <c r="E1784">
        <v>731913</v>
      </c>
      <c r="F1784">
        <v>-1.60893</v>
      </c>
      <c r="G1784">
        <v>-11776</v>
      </c>
      <c r="H1784">
        <v>0.3</v>
      </c>
      <c r="I1784">
        <v>215296958.439046</v>
      </c>
    </row>
    <row r="1785" spans="1:9" x14ac:dyDescent="0.25">
      <c r="A1785" s="20">
        <v>41452</v>
      </c>
      <c r="B1785" t="s">
        <v>44</v>
      </c>
      <c r="C1785" t="s">
        <v>45</v>
      </c>
      <c r="D1785">
        <v>731913</v>
      </c>
      <c r="E1785">
        <v>782845</v>
      </c>
      <c r="F1785">
        <v>-6.5060099999999998</v>
      </c>
      <c r="G1785">
        <v>-50932</v>
      </c>
      <c r="H1785">
        <v>0.28999999999999998</v>
      </c>
      <c r="I1785">
        <v>211498459.90580601</v>
      </c>
    </row>
    <row r="1786" spans="1:9" x14ac:dyDescent="0.25">
      <c r="A1786" s="20">
        <v>41451</v>
      </c>
      <c r="B1786" t="s">
        <v>44</v>
      </c>
      <c r="C1786" t="s">
        <v>45</v>
      </c>
      <c r="D1786">
        <v>782845</v>
      </c>
      <c r="E1786">
        <v>828626</v>
      </c>
      <c r="F1786">
        <v>-5.5249300000000003</v>
      </c>
      <c r="G1786">
        <v>-45781</v>
      </c>
      <c r="H1786">
        <v>0.24</v>
      </c>
      <c r="I1786">
        <v>190988085.17287701</v>
      </c>
    </row>
    <row r="1787" spans="1:9" x14ac:dyDescent="0.25">
      <c r="A1787" s="20">
        <v>41450</v>
      </c>
      <c r="B1787" t="s">
        <v>44</v>
      </c>
      <c r="C1787" t="s">
        <v>45</v>
      </c>
      <c r="D1787">
        <v>828626</v>
      </c>
      <c r="E1787">
        <v>883578</v>
      </c>
      <c r="F1787">
        <v>-6.2192600000000002</v>
      </c>
      <c r="G1787">
        <v>-54952</v>
      </c>
      <c r="H1787">
        <v>0.24</v>
      </c>
      <c r="I1787">
        <v>198013993.139907</v>
      </c>
    </row>
    <row r="1788" spans="1:9" x14ac:dyDescent="0.25">
      <c r="A1788" s="20">
        <v>41449</v>
      </c>
      <c r="B1788" t="s">
        <v>44</v>
      </c>
      <c r="C1788" t="s">
        <v>45</v>
      </c>
      <c r="D1788">
        <v>883578</v>
      </c>
      <c r="E1788">
        <v>791598</v>
      </c>
      <c r="F1788">
        <v>11.619529999999999</v>
      </c>
      <c r="G1788">
        <v>91980</v>
      </c>
      <c r="H1788">
        <v>0.27</v>
      </c>
      <c r="I1788">
        <v>242070919.40700901</v>
      </c>
    </row>
    <row r="1789" spans="1:9" x14ac:dyDescent="0.25">
      <c r="A1789" s="20">
        <v>41446</v>
      </c>
      <c r="B1789" t="s">
        <v>44</v>
      </c>
      <c r="C1789" t="s">
        <v>45</v>
      </c>
      <c r="D1789">
        <v>791598</v>
      </c>
      <c r="E1789">
        <v>842084</v>
      </c>
      <c r="F1789">
        <v>-5.9953599999999998</v>
      </c>
      <c r="G1789">
        <v>-50486</v>
      </c>
      <c r="H1789">
        <v>0.28999999999999998</v>
      </c>
      <c r="I1789">
        <v>232703425.40628001</v>
      </c>
    </row>
    <row r="1790" spans="1:9" x14ac:dyDescent="0.25">
      <c r="A1790" s="20">
        <v>41445</v>
      </c>
      <c r="B1790" t="s">
        <v>44</v>
      </c>
      <c r="C1790" t="s">
        <v>45</v>
      </c>
      <c r="D1790">
        <v>842084</v>
      </c>
      <c r="E1790">
        <v>682827</v>
      </c>
      <c r="F1790">
        <v>23.323180000000001</v>
      </c>
      <c r="G1790">
        <v>159257</v>
      </c>
      <c r="H1790">
        <v>0.32</v>
      </c>
      <c r="I1790">
        <v>272807146.54001302</v>
      </c>
    </row>
    <row r="1791" spans="1:9" x14ac:dyDescent="0.25">
      <c r="A1791" s="20">
        <v>41444</v>
      </c>
      <c r="B1791" t="s">
        <v>44</v>
      </c>
      <c r="C1791" t="s">
        <v>45</v>
      </c>
      <c r="D1791">
        <v>682827</v>
      </c>
      <c r="E1791">
        <v>690766</v>
      </c>
      <c r="F1791">
        <v>-1.1493</v>
      </c>
      <c r="G1791">
        <v>-7939</v>
      </c>
      <c r="H1791">
        <v>0.38</v>
      </c>
      <c r="I1791">
        <v>262182807.10541701</v>
      </c>
    </row>
    <row r="1792" spans="1:9" x14ac:dyDescent="0.25">
      <c r="A1792" s="20">
        <v>41443</v>
      </c>
      <c r="B1792" t="s">
        <v>44</v>
      </c>
      <c r="C1792" t="s">
        <v>45</v>
      </c>
      <c r="D1792">
        <v>690766</v>
      </c>
      <c r="E1792">
        <v>702835</v>
      </c>
      <c r="F1792">
        <v>-1.71719</v>
      </c>
      <c r="G1792">
        <v>-12069</v>
      </c>
      <c r="H1792">
        <v>0.34</v>
      </c>
      <c r="I1792">
        <v>234146648.472146</v>
      </c>
    </row>
    <row r="1793" spans="1:9" x14ac:dyDescent="0.25">
      <c r="A1793" s="20">
        <v>41442</v>
      </c>
      <c r="B1793" t="s">
        <v>44</v>
      </c>
      <c r="C1793" t="s">
        <v>45</v>
      </c>
      <c r="D1793">
        <v>702835</v>
      </c>
      <c r="E1793">
        <v>744482</v>
      </c>
      <c r="F1793">
        <v>-5.5940899999999996</v>
      </c>
      <c r="G1793">
        <v>-41647</v>
      </c>
      <c r="H1793">
        <v>0.33</v>
      </c>
      <c r="I1793">
        <v>231297141.54724199</v>
      </c>
    </row>
    <row r="1794" spans="1:9" x14ac:dyDescent="0.25">
      <c r="A1794" s="20">
        <v>41439</v>
      </c>
      <c r="B1794" t="s">
        <v>44</v>
      </c>
      <c r="C1794" t="s">
        <v>45</v>
      </c>
      <c r="D1794">
        <v>744482</v>
      </c>
      <c r="E1794">
        <v>695312</v>
      </c>
      <c r="F1794">
        <v>7.07165</v>
      </c>
      <c r="G1794">
        <v>49170</v>
      </c>
      <c r="H1794">
        <v>0.34</v>
      </c>
      <c r="I1794">
        <v>256170052.189239</v>
      </c>
    </row>
    <row r="1795" spans="1:9" x14ac:dyDescent="0.25">
      <c r="A1795" s="20">
        <v>41438</v>
      </c>
      <c r="B1795" t="s">
        <v>44</v>
      </c>
      <c r="C1795" t="s">
        <v>45</v>
      </c>
      <c r="D1795">
        <v>695312</v>
      </c>
      <c r="E1795">
        <v>777560</v>
      </c>
      <c r="F1795">
        <v>-10.5777</v>
      </c>
      <c r="G1795">
        <v>-82248</v>
      </c>
      <c r="H1795">
        <v>0.35</v>
      </c>
      <c r="I1795">
        <v>242727624.938849</v>
      </c>
    </row>
    <row r="1796" spans="1:9" x14ac:dyDescent="0.25">
      <c r="A1796" s="20">
        <v>41437</v>
      </c>
      <c r="B1796" t="s">
        <v>44</v>
      </c>
      <c r="C1796" t="s">
        <v>45</v>
      </c>
      <c r="D1796">
        <v>777560</v>
      </c>
      <c r="E1796">
        <v>693548</v>
      </c>
      <c r="F1796">
        <v>12.11336</v>
      </c>
      <c r="G1796">
        <v>84012</v>
      </c>
      <c r="H1796">
        <v>0.33</v>
      </c>
      <c r="I1796">
        <v>259776316.33950099</v>
      </c>
    </row>
    <row r="1797" spans="1:9" x14ac:dyDescent="0.25">
      <c r="A1797" s="20">
        <v>41436</v>
      </c>
      <c r="B1797" t="s">
        <v>44</v>
      </c>
      <c r="C1797" t="s">
        <v>45</v>
      </c>
      <c r="D1797">
        <v>693548</v>
      </c>
      <c r="E1797">
        <v>616322</v>
      </c>
      <c r="F1797">
        <v>12.530139999999999</v>
      </c>
      <c r="G1797">
        <v>77226</v>
      </c>
      <c r="H1797">
        <v>0.39</v>
      </c>
      <c r="I1797">
        <v>269853747.23883498</v>
      </c>
    </row>
    <row r="1798" spans="1:9" x14ac:dyDescent="0.25">
      <c r="A1798" s="20">
        <v>41435</v>
      </c>
      <c r="B1798" t="s">
        <v>44</v>
      </c>
      <c r="C1798" t="s">
        <v>45</v>
      </c>
      <c r="D1798">
        <v>616322</v>
      </c>
      <c r="E1798">
        <v>631760</v>
      </c>
      <c r="F1798">
        <v>-2.4436499999999999</v>
      </c>
      <c r="G1798">
        <v>-15438</v>
      </c>
      <c r="H1798">
        <v>0.4</v>
      </c>
      <c r="I1798">
        <v>245968974.18822199</v>
      </c>
    </row>
    <row r="1799" spans="1:9" x14ac:dyDescent="0.25">
      <c r="A1799" s="20">
        <v>41432</v>
      </c>
      <c r="B1799" t="s">
        <v>44</v>
      </c>
      <c r="C1799" t="s">
        <v>45</v>
      </c>
      <c r="D1799">
        <v>631760</v>
      </c>
      <c r="E1799">
        <v>673480</v>
      </c>
      <c r="F1799">
        <v>-6.1946899999999996</v>
      </c>
      <c r="G1799">
        <v>-41720</v>
      </c>
      <c r="H1799">
        <v>0.4</v>
      </c>
      <c r="I1799">
        <v>252130151.33834499</v>
      </c>
    </row>
    <row r="1800" spans="1:9" x14ac:dyDescent="0.25">
      <c r="A1800" s="20">
        <v>41431</v>
      </c>
      <c r="B1800" t="s">
        <v>44</v>
      </c>
      <c r="C1800" t="s">
        <v>45</v>
      </c>
      <c r="D1800">
        <v>673480</v>
      </c>
      <c r="E1800">
        <v>712240</v>
      </c>
      <c r="F1800">
        <v>-5.4419899999999997</v>
      </c>
      <c r="G1800">
        <v>-38760</v>
      </c>
      <c r="H1800">
        <v>0.39</v>
      </c>
      <c r="I1800">
        <v>265412855.67200899</v>
      </c>
    </row>
    <row r="1801" spans="1:9" x14ac:dyDescent="0.25">
      <c r="A1801" s="20">
        <v>41430</v>
      </c>
      <c r="B1801" t="s">
        <v>44</v>
      </c>
      <c r="C1801" t="s">
        <v>45</v>
      </c>
      <c r="D1801">
        <v>712240</v>
      </c>
      <c r="E1801">
        <v>650720</v>
      </c>
      <c r="F1801">
        <v>9.4541400000000007</v>
      </c>
      <c r="G1801">
        <v>61520</v>
      </c>
      <c r="H1801">
        <v>0.44</v>
      </c>
      <c r="I1801">
        <v>313450888.67231703</v>
      </c>
    </row>
    <row r="1802" spans="1:9" x14ac:dyDescent="0.25">
      <c r="A1802" s="20">
        <v>41429</v>
      </c>
      <c r="B1802" t="s">
        <v>44</v>
      </c>
      <c r="C1802" t="s">
        <v>45</v>
      </c>
      <c r="D1802">
        <v>650720</v>
      </c>
      <c r="E1802">
        <v>643120</v>
      </c>
      <c r="F1802">
        <v>1.18174</v>
      </c>
      <c r="G1802">
        <v>7600</v>
      </c>
      <c r="H1802">
        <v>0.48</v>
      </c>
      <c r="I1802">
        <v>312405249.33849502</v>
      </c>
    </row>
    <row r="1803" spans="1:9" x14ac:dyDescent="0.25">
      <c r="A1803" s="20">
        <v>41428</v>
      </c>
      <c r="B1803" t="s">
        <v>44</v>
      </c>
      <c r="C1803" t="s">
        <v>45</v>
      </c>
      <c r="D1803">
        <v>643120</v>
      </c>
      <c r="E1803">
        <v>649980</v>
      </c>
      <c r="F1803">
        <v>-1.05542</v>
      </c>
      <c r="G1803">
        <v>-6860</v>
      </c>
      <c r="H1803">
        <v>0.5</v>
      </c>
      <c r="I1803">
        <v>321618952.67176801</v>
      </c>
    </row>
    <row r="1804" spans="1:9" x14ac:dyDescent="0.25">
      <c r="A1804" s="20">
        <v>41425</v>
      </c>
      <c r="B1804" t="s">
        <v>44</v>
      </c>
      <c r="C1804" t="s">
        <v>45</v>
      </c>
      <c r="D1804">
        <v>649980</v>
      </c>
      <c r="E1804">
        <v>601740</v>
      </c>
      <c r="F1804">
        <v>8.01675</v>
      </c>
      <c r="G1804">
        <v>48240</v>
      </c>
      <c r="H1804">
        <v>0.56999999999999995</v>
      </c>
      <c r="I1804">
        <v>369898201.50515598</v>
      </c>
    </row>
    <row r="1805" spans="1:9" x14ac:dyDescent="0.25">
      <c r="A1805" s="20">
        <v>41424</v>
      </c>
      <c r="B1805" t="s">
        <v>44</v>
      </c>
      <c r="C1805" t="s">
        <v>45</v>
      </c>
      <c r="D1805">
        <v>601740</v>
      </c>
      <c r="E1805">
        <v>598870</v>
      </c>
      <c r="F1805">
        <v>0.47924</v>
      </c>
      <c r="G1805">
        <v>2870</v>
      </c>
      <c r="H1805">
        <v>0.57999999999999996</v>
      </c>
      <c r="I1805">
        <v>347860879.50477302</v>
      </c>
    </row>
    <row r="1806" spans="1:9" x14ac:dyDescent="0.25">
      <c r="A1806" s="20">
        <v>41423</v>
      </c>
      <c r="B1806" t="s">
        <v>44</v>
      </c>
      <c r="C1806" t="s">
        <v>45</v>
      </c>
      <c r="D1806">
        <v>598870</v>
      </c>
      <c r="E1806">
        <v>586050</v>
      </c>
      <c r="F1806">
        <v>2.1875300000000002</v>
      </c>
      <c r="G1806">
        <v>12820</v>
      </c>
      <c r="H1806">
        <v>0.6</v>
      </c>
      <c r="I1806">
        <v>357580286.421417</v>
      </c>
    </row>
    <row r="1807" spans="1:9" x14ac:dyDescent="0.25">
      <c r="A1807" s="20">
        <v>41422</v>
      </c>
      <c r="B1807" t="s">
        <v>44</v>
      </c>
      <c r="C1807" t="s">
        <v>45</v>
      </c>
      <c r="D1807">
        <v>586050</v>
      </c>
      <c r="E1807">
        <v>607810</v>
      </c>
      <c r="F1807">
        <v>-3.5800700000000001</v>
      </c>
      <c r="G1807">
        <v>-21760</v>
      </c>
      <c r="H1807">
        <v>0.6</v>
      </c>
      <c r="I1807">
        <v>351097671.25464898</v>
      </c>
    </row>
    <row r="1808" spans="1:9" x14ac:dyDescent="0.25">
      <c r="A1808" s="20">
        <v>41418</v>
      </c>
      <c r="B1808" t="s">
        <v>44</v>
      </c>
      <c r="C1808" t="s">
        <v>45</v>
      </c>
      <c r="D1808">
        <v>607810</v>
      </c>
      <c r="E1808">
        <v>608290</v>
      </c>
      <c r="F1808">
        <v>-7.8909999999999994E-2</v>
      </c>
      <c r="G1808">
        <v>-480</v>
      </c>
      <c r="H1808">
        <v>0.59</v>
      </c>
      <c r="I1808">
        <v>359879235.92148799</v>
      </c>
    </row>
    <row r="1809" spans="1:9" x14ac:dyDescent="0.25">
      <c r="A1809" s="20">
        <v>41417</v>
      </c>
      <c r="B1809" t="s">
        <v>44</v>
      </c>
      <c r="C1809" t="s">
        <v>45</v>
      </c>
      <c r="D1809">
        <v>608290</v>
      </c>
      <c r="E1809">
        <v>593030</v>
      </c>
      <c r="F1809">
        <v>2.5732300000000001</v>
      </c>
      <c r="G1809">
        <v>15260</v>
      </c>
      <c r="H1809">
        <v>0.62</v>
      </c>
      <c r="I1809">
        <v>376587269.92149198</v>
      </c>
    </row>
    <row r="1810" spans="1:9" x14ac:dyDescent="0.25">
      <c r="A1810" s="20">
        <v>41416</v>
      </c>
      <c r="B1810" t="s">
        <v>44</v>
      </c>
      <c r="C1810" t="s">
        <v>45</v>
      </c>
      <c r="D1810">
        <v>593030</v>
      </c>
      <c r="E1810">
        <v>600990</v>
      </c>
      <c r="F1810">
        <v>-1.3244800000000001</v>
      </c>
      <c r="G1810">
        <v>-7960</v>
      </c>
      <c r="H1810">
        <v>0.62</v>
      </c>
      <c r="I1810">
        <v>368325991.08803803</v>
      </c>
    </row>
    <row r="1811" spans="1:9" x14ac:dyDescent="0.25">
      <c r="A1811" s="20">
        <v>41415</v>
      </c>
      <c r="B1811" t="s">
        <v>44</v>
      </c>
      <c r="C1811" t="s">
        <v>45</v>
      </c>
      <c r="D1811">
        <v>600990</v>
      </c>
      <c r="E1811">
        <v>578100</v>
      </c>
      <c r="F1811">
        <v>3.9595199999999999</v>
      </c>
      <c r="G1811">
        <v>22890</v>
      </c>
      <c r="H1811">
        <v>0.61</v>
      </c>
      <c r="I1811">
        <v>367860970.754767</v>
      </c>
    </row>
    <row r="1812" spans="1:9" x14ac:dyDescent="0.25">
      <c r="A1812" s="20">
        <v>41414</v>
      </c>
      <c r="B1812" t="s">
        <v>44</v>
      </c>
      <c r="C1812" t="s">
        <v>45</v>
      </c>
      <c r="D1812">
        <v>578100</v>
      </c>
      <c r="E1812">
        <v>577570</v>
      </c>
      <c r="F1812">
        <v>9.1759999999999994E-2</v>
      </c>
      <c r="G1812">
        <v>530</v>
      </c>
      <c r="H1812">
        <v>0.66</v>
      </c>
      <c r="I1812">
        <v>382755192.50458598</v>
      </c>
    </row>
    <row r="1813" spans="1:9" x14ac:dyDescent="0.25">
      <c r="A1813" s="20">
        <v>41411</v>
      </c>
      <c r="B1813" t="s">
        <v>44</v>
      </c>
      <c r="C1813" t="s">
        <v>45</v>
      </c>
      <c r="D1813">
        <v>577570</v>
      </c>
      <c r="E1813">
        <v>602090</v>
      </c>
      <c r="F1813">
        <v>-4.0724799999999997</v>
      </c>
      <c r="G1813">
        <v>-24520</v>
      </c>
      <c r="H1813">
        <v>0.66</v>
      </c>
      <c r="I1813">
        <v>382404283.92124802</v>
      </c>
    </row>
    <row r="1814" spans="1:9" x14ac:dyDescent="0.25">
      <c r="A1814" s="20">
        <v>41410</v>
      </c>
      <c r="B1814" t="s">
        <v>44</v>
      </c>
      <c r="C1814" t="s">
        <v>45</v>
      </c>
      <c r="D1814">
        <v>602090</v>
      </c>
      <c r="E1814">
        <v>585760</v>
      </c>
      <c r="F1814">
        <v>2.78783</v>
      </c>
      <c r="G1814">
        <v>16330</v>
      </c>
      <c r="H1814">
        <v>0.66</v>
      </c>
      <c r="I1814">
        <v>398638771.58810902</v>
      </c>
    </row>
    <row r="1815" spans="1:9" x14ac:dyDescent="0.25">
      <c r="A1815" s="20">
        <v>41409</v>
      </c>
      <c r="B1815" t="s">
        <v>44</v>
      </c>
      <c r="C1815" t="s">
        <v>45</v>
      </c>
      <c r="D1815">
        <v>585760</v>
      </c>
      <c r="E1815">
        <v>577150</v>
      </c>
      <c r="F1815">
        <v>1.4918100000000001</v>
      </c>
      <c r="G1815">
        <v>8610</v>
      </c>
      <c r="H1815">
        <v>0.65</v>
      </c>
      <c r="I1815">
        <v>379626174.67131299</v>
      </c>
    </row>
    <row r="1816" spans="1:9" x14ac:dyDescent="0.25">
      <c r="A1816" s="20">
        <v>41408</v>
      </c>
      <c r="B1816" t="s">
        <v>44</v>
      </c>
      <c r="C1816" t="s">
        <v>45</v>
      </c>
      <c r="D1816">
        <v>577150</v>
      </c>
      <c r="E1816">
        <v>582040</v>
      </c>
      <c r="F1816">
        <v>-0.84014999999999995</v>
      </c>
      <c r="G1816">
        <v>-4890</v>
      </c>
      <c r="H1816">
        <v>0.65</v>
      </c>
      <c r="I1816">
        <v>374046105.42124498</v>
      </c>
    </row>
    <row r="1817" spans="1:9" x14ac:dyDescent="0.25">
      <c r="A1817" s="20">
        <v>41407</v>
      </c>
      <c r="B1817" t="s">
        <v>44</v>
      </c>
      <c r="C1817" t="s">
        <v>45</v>
      </c>
      <c r="D1817">
        <v>582040</v>
      </c>
      <c r="E1817">
        <v>586620</v>
      </c>
      <c r="F1817">
        <v>-0.78073999999999999</v>
      </c>
      <c r="G1817">
        <v>-4580</v>
      </c>
      <c r="H1817">
        <v>0.63</v>
      </c>
      <c r="I1817">
        <v>365574473.67128402</v>
      </c>
    </row>
    <row r="1818" spans="1:9" x14ac:dyDescent="0.25">
      <c r="A1818" s="20">
        <v>41404</v>
      </c>
      <c r="B1818" t="s">
        <v>44</v>
      </c>
      <c r="C1818" t="s">
        <v>45</v>
      </c>
      <c r="D1818">
        <v>586620</v>
      </c>
      <c r="E1818">
        <v>609570</v>
      </c>
      <c r="F1818">
        <v>-3.7649499999999998</v>
      </c>
      <c r="G1818">
        <v>-22950</v>
      </c>
      <c r="H1818">
        <v>0.62</v>
      </c>
      <c r="I1818">
        <v>361411693.50465298</v>
      </c>
    </row>
    <row r="1819" spans="1:9" x14ac:dyDescent="0.25">
      <c r="A1819" s="20">
        <v>41403</v>
      </c>
      <c r="B1819" t="s">
        <v>44</v>
      </c>
      <c r="C1819" t="s">
        <v>45</v>
      </c>
      <c r="D1819">
        <v>609570</v>
      </c>
      <c r="E1819">
        <v>590950</v>
      </c>
      <c r="F1819">
        <v>3.1508600000000002</v>
      </c>
      <c r="G1819">
        <v>18620</v>
      </c>
      <c r="H1819">
        <v>0.62</v>
      </c>
      <c r="I1819">
        <v>379817987.25483501</v>
      </c>
    </row>
    <row r="1820" spans="1:9" x14ac:dyDescent="0.25">
      <c r="A1820" s="20">
        <v>41402</v>
      </c>
      <c r="B1820" t="s">
        <v>44</v>
      </c>
      <c r="C1820" t="s">
        <v>45</v>
      </c>
      <c r="D1820">
        <v>590950</v>
      </c>
      <c r="E1820">
        <v>576500</v>
      </c>
      <c r="F1820">
        <v>2.5065</v>
      </c>
      <c r="G1820">
        <v>14450</v>
      </c>
      <c r="H1820">
        <v>0.62</v>
      </c>
      <c r="I1820">
        <v>368216020.421354</v>
      </c>
    </row>
    <row r="1821" spans="1:9" x14ac:dyDescent="0.25">
      <c r="A1821" s="20">
        <v>41401</v>
      </c>
      <c r="B1821" t="s">
        <v>44</v>
      </c>
      <c r="C1821" t="s">
        <v>45</v>
      </c>
      <c r="D1821">
        <v>576500</v>
      </c>
      <c r="E1821">
        <v>580510</v>
      </c>
      <c r="F1821">
        <v>-0.69077</v>
      </c>
      <c r="G1821">
        <v>-4010</v>
      </c>
      <c r="H1821">
        <v>0.62</v>
      </c>
      <c r="I1821">
        <v>359212345.837906</v>
      </c>
    </row>
    <row r="1822" spans="1:9" x14ac:dyDescent="0.25">
      <c r="A1822" s="20">
        <v>41400</v>
      </c>
      <c r="B1822" t="s">
        <v>44</v>
      </c>
      <c r="C1822" t="s">
        <v>45</v>
      </c>
      <c r="D1822">
        <v>580510</v>
      </c>
      <c r="E1822">
        <v>607140</v>
      </c>
      <c r="F1822">
        <v>-4.3861400000000001</v>
      </c>
      <c r="G1822">
        <v>-26630</v>
      </c>
      <c r="H1822">
        <v>0.56000000000000005</v>
      </c>
      <c r="I1822">
        <v>326880343.42127198</v>
      </c>
    </row>
    <row r="1823" spans="1:9" x14ac:dyDescent="0.25">
      <c r="A1823" s="20">
        <v>41397</v>
      </c>
      <c r="B1823" t="s">
        <v>44</v>
      </c>
      <c r="C1823" t="s">
        <v>45</v>
      </c>
      <c r="D1823">
        <v>607140</v>
      </c>
      <c r="E1823">
        <v>630400</v>
      </c>
      <c r="F1823">
        <v>-3.6897199999999999</v>
      </c>
      <c r="G1823">
        <v>-23260</v>
      </c>
      <c r="H1823">
        <v>0.53</v>
      </c>
      <c r="I1823">
        <v>321839854.504816</v>
      </c>
    </row>
    <row r="1824" spans="1:9" x14ac:dyDescent="0.25">
      <c r="A1824" s="20">
        <v>41396</v>
      </c>
      <c r="B1824" t="s">
        <v>44</v>
      </c>
      <c r="C1824" t="s">
        <v>45</v>
      </c>
      <c r="D1824">
        <v>630400</v>
      </c>
      <c r="E1824">
        <v>677090</v>
      </c>
      <c r="F1824">
        <v>-6.8956900000000001</v>
      </c>
      <c r="G1824">
        <v>-46690</v>
      </c>
      <c r="H1824">
        <v>0.5</v>
      </c>
      <c r="I1824">
        <v>313996986.67166698</v>
      </c>
    </row>
    <row r="1825" spans="1:9" x14ac:dyDescent="0.25">
      <c r="A1825" s="20">
        <v>41395</v>
      </c>
      <c r="B1825" t="s">
        <v>44</v>
      </c>
      <c r="C1825" t="s">
        <v>45</v>
      </c>
      <c r="D1825">
        <v>677090</v>
      </c>
      <c r="E1825">
        <v>623320</v>
      </c>
      <c r="F1825">
        <v>8.6263900000000007</v>
      </c>
      <c r="G1825">
        <v>53770</v>
      </c>
      <c r="H1825">
        <v>0.48</v>
      </c>
      <c r="I1825">
        <v>325403811.58870399</v>
      </c>
    </row>
    <row r="1826" spans="1:9" x14ac:dyDescent="0.25">
      <c r="A1826" s="20">
        <v>41394</v>
      </c>
      <c r="B1826" t="s">
        <v>44</v>
      </c>
      <c r="C1826" t="s">
        <v>45</v>
      </c>
      <c r="D1826">
        <v>623320</v>
      </c>
      <c r="E1826">
        <v>644460</v>
      </c>
      <c r="F1826">
        <v>-3.2802699999999998</v>
      </c>
      <c r="G1826">
        <v>-21140</v>
      </c>
      <c r="H1826">
        <v>0.48</v>
      </c>
      <c r="I1826">
        <v>297692437.67161101</v>
      </c>
    </row>
    <row r="1827" spans="1:9" x14ac:dyDescent="0.25">
      <c r="A1827" s="20">
        <v>41393</v>
      </c>
      <c r="B1827" t="s">
        <v>44</v>
      </c>
      <c r="C1827" t="s">
        <v>45</v>
      </c>
      <c r="D1827">
        <v>644460</v>
      </c>
      <c r="E1827">
        <v>648840</v>
      </c>
      <c r="F1827">
        <v>-0.67505000000000004</v>
      </c>
      <c r="G1827">
        <v>-4380</v>
      </c>
      <c r="H1827">
        <v>0.47</v>
      </c>
      <c r="I1827">
        <v>303599735.50511199</v>
      </c>
    </row>
    <row r="1828" spans="1:9" x14ac:dyDescent="0.25">
      <c r="A1828" s="20">
        <v>41390</v>
      </c>
      <c r="B1828" t="s">
        <v>44</v>
      </c>
      <c r="C1828" t="s">
        <v>45</v>
      </c>
      <c r="D1828">
        <v>648840</v>
      </c>
      <c r="E1828">
        <v>646430</v>
      </c>
      <c r="F1828">
        <v>0.37281999999999998</v>
      </c>
      <c r="G1828">
        <v>2410</v>
      </c>
      <c r="H1828">
        <v>0.46</v>
      </c>
      <c r="I1828">
        <v>298525877.00514698</v>
      </c>
    </row>
    <row r="1829" spans="1:9" x14ac:dyDescent="0.25">
      <c r="A1829" s="20">
        <v>41389</v>
      </c>
      <c r="B1829" t="s">
        <v>44</v>
      </c>
      <c r="C1829" t="s">
        <v>45</v>
      </c>
      <c r="D1829">
        <v>646430</v>
      </c>
      <c r="E1829">
        <v>634510</v>
      </c>
      <c r="F1829">
        <v>1.8786099999999999</v>
      </c>
      <c r="G1829">
        <v>11920</v>
      </c>
      <c r="H1829">
        <v>0.47</v>
      </c>
      <c r="I1829">
        <v>302588496.08846098</v>
      </c>
    </row>
    <row r="1830" spans="1:9" x14ac:dyDescent="0.25">
      <c r="A1830" s="20">
        <v>41388</v>
      </c>
      <c r="B1830" t="s">
        <v>44</v>
      </c>
      <c r="C1830" t="s">
        <v>45</v>
      </c>
      <c r="D1830">
        <v>634510</v>
      </c>
      <c r="E1830">
        <v>627540</v>
      </c>
      <c r="F1830">
        <v>1.11069</v>
      </c>
      <c r="G1830">
        <v>6970</v>
      </c>
      <c r="H1830">
        <v>0.47</v>
      </c>
      <c r="I1830">
        <v>297008843.4217</v>
      </c>
    </row>
    <row r="1831" spans="1:9" x14ac:dyDescent="0.25">
      <c r="A1831" s="20">
        <v>41387</v>
      </c>
      <c r="B1831" t="s">
        <v>44</v>
      </c>
      <c r="C1831" t="s">
        <v>45</v>
      </c>
      <c r="D1831">
        <v>627540</v>
      </c>
      <c r="E1831">
        <v>694470</v>
      </c>
      <c r="F1831">
        <v>-9.6375700000000002</v>
      </c>
      <c r="G1831">
        <v>-66930</v>
      </c>
      <c r="H1831">
        <v>0.43</v>
      </c>
      <c r="I1831">
        <v>269272184.504978</v>
      </c>
    </row>
    <row r="1832" spans="1:9" x14ac:dyDescent="0.25">
      <c r="A1832" s="20">
        <v>41386</v>
      </c>
      <c r="B1832" t="s">
        <v>44</v>
      </c>
      <c r="C1832" t="s">
        <v>45</v>
      </c>
      <c r="D1832">
        <v>694470</v>
      </c>
      <c r="E1832">
        <v>756280</v>
      </c>
      <c r="F1832">
        <v>-8.1729000000000003</v>
      </c>
      <c r="G1832">
        <v>-61810</v>
      </c>
      <c r="H1832">
        <v>0.34</v>
      </c>
      <c r="I1832">
        <v>234100049.75550899</v>
      </c>
    </row>
    <row r="1833" spans="1:9" x14ac:dyDescent="0.25">
      <c r="A1833" s="20">
        <v>41383</v>
      </c>
      <c r="B1833" t="s">
        <v>44</v>
      </c>
      <c r="C1833" t="s">
        <v>45</v>
      </c>
      <c r="D1833">
        <v>756280</v>
      </c>
      <c r="E1833">
        <v>879320</v>
      </c>
      <c r="F1833">
        <v>-13.99263</v>
      </c>
      <c r="G1833">
        <v>-123040</v>
      </c>
      <c r="H1833">
        <v>0.33</v>
      </c>
      <c r="I1833">
        <v>251154285.67266601</v>
      </c>
    </row>
    <row r="1834" spans="1:9" x14ac:dyDescent="0.25">
      <c r="A1834" s="20">
        <v>41382</v>
      </c>
      <c r="B1834" t="s">
        <v>44</v>
      </c>
      <c r="C1834" t="s">
        <v>45</v>
      </c>
      <c r="D1834">
        <v>879320</v>
      </c>
      <c r="E1834">
        <v>806300</v>
      </c>
      <c r="F1834">
        <v>9.0561799999999995</v>
      </c>
      <c r="G1834">
        <v>73020</v>
      </c>
      <c r="H1834">
        <v>0.35</v>
      </c>
      <c r="I1834">
        <v>303446004.34030902</v>
      </c>
    </row>
    <row r="1835" spans="1:9" x14ac:dyDescent="0.25">
      <c r="A1835" s="20">
        <v>41381</v>
      </c>
      <c r="B1835" t="s">
        <v>44</v>
      </c>
      <c r="C1835" t="s">
        <v>45</v>
      </c>
      <c r="D1835">
        <v>806300</v>
      </c>
      <c r="E1835">
        <v>655960</v>
      </c>
      <c r="F1835">
        <v>22.919080000000001</v>
      </c>
      <c r="G1835">
        <v>150340</v>
      </c>
      <c r="H1835">
        <v>0.42</v>
      </c>
      <c r="I1835">
        <v>337913610.83972901</v>
      </c>
    </row>
    <row r="1836" spans="1:9" x14ac:dyDescent="0.25">
      <c r="A1836" s="20">
        <v>41380</v>
      </c>
      <c r="B1836" t="s">
        <v>44</v>
      </c>
      <c r="C1836" t="s">
        <v>45</v>
      </c>
      <c r="D1836">
        <v>655960</v>
      </c>
      <c r="E1836">
        <v>853740</v>
      </c>
      <c r="F1836">
        <v>-23.1663</v>
      </c>
      <c r="G1836">
        <v>-197780</v>
      </c>
      <c r="H1836">
        <v>0.48</v>
      </c>
      <c r="I1836">
        <v>311969109.67186999</v>
      </c>
    </row>
    <row r="1837" spans="1:9" x14ac:dyDescent="0.25">
      <c r="A1837" s="20">
        <v>41379</v>
      </c>
      <c r="B1837" t="s">
        <v>44</v>
      </c>
      <c r="C1837" t="s">
        <v>45</v>
      </c>
      <c r="D1837">
        <v>853740</v>
      </c>
      <c r="E1837">
        <v>618780</v>
      </c>
      <c r="F1837">
        <v>37.971490000000003</v>
      </c>
      <c r="G1837">
        <v>234960</v>
      </c>
      <c r="H1837">
        <v>0.49</v>
      </c>
      <c r="I1837">
        <v>414569029.50677299</v>
      </c>
    </row>
    <row r="1838" spans="1:9" x14ac:dyDescent="0.25">
      <c r="A1838" s="20">
        <v>41376</v>
      </c>
      <c r="B1838" t="s">
        <v>44</v>
      </c>
      <c r="C1838" t="s">
        <v>45</v>
      </c>
      <c r="D1838">
        <v>618780</v>
      </c>
      <c r="E1838">
        <v>651580</v>
      </c>
      <c r="F1838">
        <v>-5.0339200000000002</v>
      </c>
      <c r="G1838">
        <v>-32800</v>
      </c>
      <c r="H1838">
        <v>0.5</v>
      </c>
      <c r="I1838">
        <v>312231231.50490803</v>
      </c>
    </row>
    <row r="1839" spans="1:9" x14ac:dyDescent="0.25">
      <c r="A1839" s="20">
        <v>41375</v>
      </c>
      <c r="B1839" t="s">
        <v>44</v>
      </c>
      <c r="C1839" t="s">
        <v>45</v>
      </c>
      <c r="D1839">
        <v>651580</v>
      </c>
      <c r="E1839">
        <v>650610</v>
      </c>
      <c r="F1839">
        <v>0.14909</v>
      </c>
      <c r="G1839">
        <v>970</v>
      </c>
      <c r="H1839">
        <v>0.54</v>
      </c>
      <c r="I1839">
        <v>349632398.17183501</v>
      </c>
    </row>
    <row r="1840" spans="1:9" x14ac:dyDescent="0.25">
      <c r="A1840" s="20">
        <v>41374</v>
      </c>
      <c r="B1840" t="s">
        <v>44</v>
      </c>
      <c r="C1840" t="s">
        <v>45</v>
      </c>
      <c r="D1840">
        <v>650610</v>
      </c>
      <c r="E1840">
        <v>701800</v>
      </c>
      <c r="F1840">
        <v>-7.2941000000000003</v>
      </c>
      <c r="G1840">
        <v>-51190</v>
      </c>
      <c r="H1840">
        <v>0.55000000000000004</v>
      </c>
      <c r="I1840">
        <v>354967394.25516099</v>
      </c>
    </row>
    <row r="1841" spans="1:9" x14ac:dyDescent="0.25">
      <c r="A1841" s="20">
        <v>41373</v>
      </c>
      <c r="B1841" t="s">
        <v>44</v>
      </c>
      <c r="C1841" t="s">
        <v>45</v>
      </c>
      <c r="D1841">
        <v>701800</v>
      </c>
      <c r="E1841">
        <v>706580</v>
      </c>
      <c r="F1841">
        <v>-0.67649999999999999</v>
      </c>
      <c r="G1841">
        <v>-4780</v>
      </c>
      <c r="H1841">
        <v>0.53</v>
      </c>
      <c r="I1841">
        <v>373421931.672234</v>
      </c>
    </row>
    <row r="1842" spans="1:9" x14ac:dyDescent="0.25">
      <c r="A1842" s="20">
        <v>41372</v>
      </c>
      <c r="B1842" t="s">
        <v>44</v>
      </c>
      <c r="C1842" t="s">
        <v>45</v>
      </c>
      <c r="D1842">
        <v>706580</v>
      </c>
      <c r="E1842">
        <v>757860</v>
      </c>
      <c r="F1842">
        <v>-6.7664200000000001</v>
      </c>
      <c r="G1842">
        <v>-51280</v>
      </c>
      <c r="H1842">
        <v>0.49</v>
      </c>
      <c r="I1842">
        <v>346288969.838938</v>
      </c>
    </row>
    <row r="1843" spans="1:9" x14ac:dyDescent="0.25">
      <c r="A1843" s="20">
        <v>41369</v>
      </c>
      <c r="B1843" t="s">
        <v>44</v>
      </c>
      <c r="C1843" t="s">
        <v>45</v>
      </c>
      <c r="D1843">
        <v>757860</v>
      </c>
      <c r="E1843">
        <v>756450</v>
      </c>
      <c r="F1843">
        <v>0.18640000000000001</v>
      </c>
      <c r="G1843">
        <v>1410</v>
      </c>
      <c r="H1843">
        <v>0.48</v>
      </c>
      <c r="I1843">
        <v>366873710.50601202</v>
      </c>
    </row>
    <row r="1844" spans="1:9" x14ac:dyDescent="0.25">
      <c r="A1844" s="20">
        <v>41368</v>
      </c>
      <c r="B1844" t="s">
        <v>44</v>
      </c>
      <c r="C1844" t="s">
        <v>45</v>
      </c>
      <c r="D1844">
        <v>756450</v>
      </c>
      <c r="E1844">
        <v>786800</v>
      </c>
      <c r="F1844">
        <v>-3.8574000000000002</v>
      </c>
      <c r="G1844">
        <v>-30350</v>
      </c>
      <c r="H1844">
        <v>0.49</v>
      </c>
      <c r="I1844">
        <v>369973391.256001</v>
      </c>
    </row>
    <row r="1845" spans="1:9" x14ac:dyDescent="0.25">
      <c r="A1845" s="20">
        <v>41367</v>
      </c>
      <c r="B1845" t="s">
        <v>44</v>
      </c>
      <c r="C1845" t="s">
        <v>45</v>
      </c>
      <c r="D1845">
        <v>786800</v>
      </c>
      <c r="E1845">
        <v>718650</v>
      </c>
      <c r="F1845">
        <v>9.48306</v>
      </c>
      <c r="G1845">
        <v>68150</v>
      </c>
      <c r="H1845">
        <v>0.49</v>
      </c>
      <c r="I1845">
        <v>386390923.33957499</v>
      </c>
    </row>
    <row r="1846" spans="1:9" x14ac:dyDescent="0.25">
      <c r="A1846" s="20">
        <v>41366</v>
      </c>
      <c r="B1846" t="s">
        <v>44</v>
      </c>
      <c r="C1846" t="s">
        <v>45</v>
      </c>
      <c r="D1846">
        <v>718650</v>
      </c>
      <c r="E1846">
        <v>776330</v>
      </c>
      <c r="F1846">
        <v>-7.4298299999999999</v>
      </c>
      <c r="G1846">
        <v>-57680</v>
      </c>
      <c r="H1846">
        <v>0.49</v>
      </c>
      <c r="I1846">
        <v>352923026.25570101</v>
      </c>
    </row>
    <row r="1847" spans="1:9" x14ac:dyDescent="0.25">
      <c r="A1847" s="20">
        <v>41365</v>
      </c>
      <c r="B1847" t="s">
        <v>44</v>
      </c>
      <c r="C1847" t="s">
        <v>45</v>
      </c>
      <c r="D1847">
        <v>776330</v>
      </c>
      <c r="E1847">
        <v>757610</v>
      </c>
      <c r="F1847">
        <v>2.4709300000000001</v>
      </c>
      <c r="G1847">
        <v>18720</v>
      </c>
      <c r="H1847">
        <v>0.45</v>
      </c>
      <c r="I1847">
        <v>352913148.58949202</v>
      </c>
    </row>
    <row r="1848" spans="1:9" x14ac:dyDescent="0.25">
      <c r="A1848" s="20">
        <v>41361</v>
      </c>
      <c r="B1848" t="s">
        <v>44</v>
      </c>
      <c r="C1848" t="s">
        <v>45</v>
      </c>
      <c r="D1848">
        <v>757610</v>
      </c>
      <c r="E1848">
        <v>775130</v>
      </c>
      <c r="F1848">
        <v>-2.2602699999999998</v>
      </c>
      <c r="G1848">
        <v>-17520</v>
      </c>
      <c r="H1848">
        <v>0.45</v>
      </c>
      <c r="I1848">
        <v>344403192.58934301</v>
      </c>
    </row>
    <row r="1849" spans="1:9" x14ac:dyDescent="0.25">
      <c r="A1849" s="20">
        <v>41360</v>
      </c>
      <c r="B1849" t="s">
        <v>44</v>
      </c>
      <c r="C1849" t="s">
        <v>45</v>
      </c>
      <c r="D1849">
        <v>775130</v>
      </c>
      <c r="E1849">
        <v>756890</v>
      </c>
      <c r="F1849">
        <v>2.4098600000000001</v>
      </c>
      <c r="G1849">
        <v>18240</v>
      </c>
      <c r="H1849">
        <v>0.45</v>
      </c>
      <c r="I1849">
        <v>352367638.58948201</v>
      </c>
    </row>
    <row r="1850" spans="1:9" x14ac:dyDescent="0.25">
      <c r="A1850" s="20">
        <v>41359</v>
      </c>
      <c r="B1850" t="s">
        <v>44</v>
      </c>
      <c r="C1850" t="s">
        <v>45</v>
      </c>
      <c r="D1850">
        <v>756890</v>
      </c>
      <c r="E1850">
        <v>790870</v>
      </c>
      <c r="F1850">
        <v>-4.2965299999999997</v>
      </c>
      <c r="G1850">
        <v>-33980</v>
      </c>
      <c r="H1850">
        <v>0.45</v>
      </c>
      <c r="I1850">
        <v>342183661.58933699</v>
      </c>
    </row>
    <row r="1851" spans="1:9" x14ac:dyDescent="0.25">
      <c r="A1851" s="20">
        <v>41358</v>
      </c>
      <c r="B1851" t="s">
        <v>44</v>
      </c>
      <c r="C1851" t="s">
        <v>45</v>
      </c>
      <c r="D1851">
        <v>790870</v>
      </c>
      <c r="E1851">
        <v>817280</v>
      </c>
      <c r="F1851">
        <v>-3.2314500000000002</v>
      </c>
      <c r="G1851">
        <v>-26410</v>
      </c>
      <c r="H1851">
        <v>0.41</v>
      </c>
      <c r="I1851">
        <v>327492676.42294002</v>
      </c>
    </row>
    <row r="1852" spans="1:9" x14ac:dyDescent="0.25">
      <c r="A1852" s="20">
        <v>41355</v>
      </c>
      <c r="B1852" t="s">
        <v>44</v>
      </c>
      <c r="C1852" t="s">
        <v>45</v>
      </c>
      <c r="D1852">
        <v>817280</v>
      </c>
      <c r="E1852">
        <v>833730</v>
      </c>
      <c r="F1852">
        <v>-1.97306</v>
      </c>
      <c r="G1852">
        <v>-16450</v>
      </c>
      <c r="H1852">
        <v>0.42</v>
      </c>
      <c r="I1852">
        <v>340063397.33981699</v>
      </c>
    </row>
    <row r="1853" spans="1:9" x14ac:dyDescent="0.25">
      <c r="A1853" s="20">
        <v>41354</v>
      </c>
      <c r="B1853" t="s">
        <v>44</v>
      </c>
      <c r="C1853" t="s">
        <v>45</v>
      </c>
      <c r="D1853">
        <v>833730</v>
      </c>
      <c r="E1853">
        <v>786490</v>
      </c>
      <c r="F1853">
        <v>6.0064299999999999</v>
      </c>
      <c r="G1853">
        <v>47240</v>
      </c>
      <c r="H1853">
        <v>0.42</v>
      </c>
      <c r="I1853">
        <v>346908105.25661403</v>
      </c>
    </row>
    <row r="1854" spans="1:9" x14ac:dyDescent="0.25">
      <c r="A1854" s="20">
        <v>41353</v>
      </c>
      <c r="B1854" t="s">
        <v>44</v>
      </c>
      <c r="C1854" t="s">
        <v>45</v>
      </c>
      <c r="D1854">
        <v>786490</v>
      </c>
      <c r="E1854">
        <v>890640</v>
      </c>
      <c r="F1854">
        <v>-11.69384</v>
      </c>
      <c r="G1854">
        <v>-104150</v>
      </c>
      <c r="H1854">
        <v>0.4</v>
      </c>
      <c r="I1854">
        <v>313095114.92290598</v>
      </c>
    </row>
    <row r="1855" spans="1:9" x14ac:dyDescent="0.25">
      <c r="A1855" s="20">
        <v>41352</v>
      </c>
      <c r="B1855" t="s">
        <v>44</v>
      </c>
      <c r="C1855" t="s">
        <v>45</v>
      </c>
      <c r="D1855">
        <v>890640</v>
      </c>
      <c r="E1855">
        <v>885390</v>
      </c>
      <c r="F1855">
        <v>0.59296000000000004</v>
      </c>
      <c r="G1855">
        <v>5250</v>
      </c>
      <c r="H1855">
        <v>0.35</v>
      </c>
      <c r="I1855">
        <v>310024362.007065</v>
      </c>
    </row>
    <row r="1856" spans="1:9" x14ac:dyDescent="0.25">
      <c r="A1856" s="20">
        <v>41351</v>
      </c>
      <c r="B1856" t="s">
        <v>44</v>
      </c>
      <c r="C1856" t="s">
        <v>45</v>
      </c>
      <c r="D1856">
        <v>885390</v>
      </c>
      <c r="E1856">
        <v>803770</v>
      </c>
      <c r="F1856">
        <v>10.15465</v>
      </c>
      <c r="G1856">
        <v>81620</v>
      </c>
      <c r="H1856">
        <v>0.4</v>
      </c>
      <c r="I1856">
        <v>353794465.75702399</v>
      </c>
    </row>
    <row r="1857" spans="1:9" x14ac:dyDescent="0.25">
      <c r="A1857" s="20">
        <v>41348</v>
      </c>
      <c r="B1857" t="s">
        <v>44</v>
      </c>
      <c r="C1857" t="s">
        <v>45</v>
      </c>
      <c r="D1857">
        <v>803770</v>
      </c>
      <c r="E1857">
        <v>794000</v>
      </c>
      <c r="F1857">
        <v>1.23048</v>
      </c>
      <c r="G1857">
        <v>9770</v>
      </c>
      <c r="H1857">
        <v>0.41</v>
      </c>
      <c r="I1857">
        <v>332432573.92304301</v>
      </c>
    </row>
    <row r="1858" spans="1:9" x14ac:dyDescent="0.25">
      <c r="A1858" s="20">
        <v>41347</v>
      </c>
      <c r="B1858" t="s">
        <v>44</v>
      </c>
      <c r="C1858" t="s">
        <v>45</v>
      </c>
      <c r="D1858">
        <v>794000</v>
      </c>
      <c r="E1858">
        <v>810910</v>
      </c>
      <c r="F1858">
        <v>-2.0853100000000002</v>
      </c>
      <c r="G1858">
        <v>-16910</v>
      </c>
      <c r="H1858">
        <v>0.4</v>
      </c>
      <c r="I1858">
        <v>316481783.33963197</v>
      </c>
    </row>
    <row r="1859" spans="1:9" x14ac:dyDescent="0.25">
      <c r="A1859" s="20">
        <v>41346</v>
      </c>
      <c r="B1859" t="s">
        <v>44</v>
      </c>
      <c r="C1859" t="s">
        <v>45</v>
      </c>
      <c r="D1859">
        <v>810910</v>
      </c>
      <c r="E1859">
        <v>826920</v>
      </c>
      <c r="F1859">
        <v>-1.9360999999999999</v>
      </c>
      <c r="G1859">
        <v>-16010</v>
      </c>
      <c r="H1859">
        <v>0.38</v>
      </c>
      <c r="I1859">
        <v>310247408.42309898</v>
      </c>
    </row>
    <row r="1860" spans="1:9" x14ac:dyDescent="0.25">
      <c r="A1860" s="20">
        <v>41345</v>
      </c>
      <c r="B1860" t="s">
        <v>44</v>
      </c>
      <c r="C1860" t="s">
        <v>45</v>
      </c>
      <c r="D1860">
        <v>826920</v>
      </c>
      <c r="E1860">
        <v>790120</v>
      </c>
      <c r="F1860">
        <v>4.6575199999999999</v>
      </c>
      <c r="G1860">
        <v>36800</v>
      </c>
      <c r="H1860">
        <v>0.38</v>
      </c>
      <c r="I1860">
        <v>310584261.00656003</v>
      </c>
    </row>
    <row r="1861" spans="1:9" x14ac:dyDescent="0.25">
      <c r="A1861" s="20">
        <v>41344</v>
      </c>
      <c r="B1861" t="s">
        <v>44</v>
      </c>
      <c r="C1861" t="s">
        <v>45</v>
      </c>
      <c r="D1861">
        <v>790120</v>
      </c>
      <c r="E1861">
        <v>872260</v>
      </c>
      <c r="F1861">
        <v>-9.4169199999999993</v>
      </c>
      <c r="G1861">
        <v>-82140</v>
      </c>
      <c r="H1861">
        <v>0.37</v>
      </c>
      <c r="I1861">
        <v>288861287.672934</v>
      </c>
    </row>
    <row r="1862" spans="1:9" x14ac:dyDescent="0.25">
      <c r="A1862" s="20">
        <v>41341</v>
      </c>
      <c r="B1862" t="s">
        <v>44</v>
      </c>
      <c r="C1862" t="s">
        <v>45</v>
      </c>
      <c r="D1862">
        <v>872260</v>
      </c>
      <c r="E1862">
        <v>900400</v>
      </c>
      <c r="F1862">
        <v>-3.1252800000000001</v>
      </c>
      <c r="G1862">
        <v>-28140</v>
      </c>
      <c r="H1862">
        <v>0.32</v>
      </c>
      <c r="I1862">
        <v>275277987.17358601</v>
      </c>
    </row>
    <row r="1863" spans="1:9" x14ac:dyDescent="0.25">
      <c r="A1863" s="20">
        <v>41340</v>
      </c>
      <c r="B1863" t="s">
        <v>44</v>
      </c>
      <c r="C1863" t="s">
        <v>45</v>
      </c>
      <c r="D1863">
        <v>900400</v>
      </c>
      <c r="E1863">
        <v>947070</v>
      </c>
      <c r="F1863">
        <v>-4.9278300000000002</v>
      </c>
      <c r="G1863">
        <v>-46670</v>
      </c>
      <c r="H1863">
        <v>0.28000000000000003</v>
      </c>
      <c r="I1863">
        <v>253094936.67380899</v>
      </c>
    </row>
    <row r="1864" spans="1:9" x14ac:dyDescent="0.25">
      <c r="A1864" s="20">
        <v>41339</v>
      </c>
      <c r="B1864" t="s">
        <v>44</v>
      </c>
      <c r="C1864" t="s">
        <v>45</v>
      </c>
      <c r="D1864">
        <v>947070</v>
      </c>
      <c r="E1864">
        <v>938870</v>
      </c>
      <c r="F1864">
        <v>0.87339</v>
      </c>
      <c r="G1864">
        <v>8200</v>
      </c>
      <c r="H1864">
        <v>0.27</v>
      </c>
      <c r="I1864">
        <v>254848644.75751299</v>
      </c>
    </row>
    <row r="1865" spans="1:9" x14ac:dyDescent="0.25">
      <c r="A1865" s="20">
        <v>41338</v>
      </c>
      <c r="B1865" t="s">
        <v>44</v>
      </c>
      <c r="C1865" t="s">
        <v>45</v>
      </c>
      <c r="D1865">
        <v>938870</v>
      </c>
      <c r="E1865">
        <v>986070</v>
      </c>
      <c r="F1865">
        <v>-4.7866799999999996</v>
      </c>
      <c r="G1865">
        <v>-47200</v>
      </c>
      <c r="H1865">
        <v>0.27</v>
      </c>
      <c r="I1865">
        <v>248886613.090781</v>
      </c>
    </row>
    <row r="1866" spans="1:9" x14ac:dyDescent="0.25">
      <c r="A1866" s="20">
        <v>41337</v>
      </c>
      <c r="B1866" t="s">
        <v>44</v>
      </c>
      <c r="C1866" t="s">
        <v>45</v>
      </c>
      <c r="D1866">
        <v>986070</v>
      </c>
      <c r="E1866">
        <v>1159670</v>
      </c>
      <c r="F1866">
        <v>-14.96978</v>
      </c>
      <c r="G1866">
        <v>-173600</v>
      </c>
      <c r="H1866">
        <v>0.22</v>
      </c>
      <c r="I1866">
        <v>214067579.75782201</v>
      </c>
    </row>
    <row r="1867" spans="1:9" x14ac:dyDescent="0.25">
      <c r="A1867" s="20">
        <v>41334</v>
      </c>
      <c r="B1867" t="s">
        <v>44</v>
      </c>
      <c r="C1867" t="s">
        <v>45</v>
      </c>
      <c r="D1867">
        <v>1159670</v>
      </c>
      <c r="E1867">
        <v>1125240</v>
      </c>
      <c r="F1867">
        <v>3.05979</v>
      </c>
      <c r="G1867">
        <v>34430</v>
      </c>
      <c r="H1867">
        <v>0.22</v>
      </c>
      <c r="I1867">
        <v>251754693.09253299</v>
      </c>
    </row>
    <row r="1868" spans="1:9" x14ac:dyDescent="0.25">
      <c r="A1868" s="20">
        <v>41333</v>
      </c>
      <c r="B1868" t="s">
        <v>44</v>
      </c>
      <c r="C1868" t="s">
        <v>45</v>
      </c>
      <c r="D1868">
        <v>1125240</v>
      </c>
      <c r="E1868">
        <v>1033920</v>
      </c>
      <c r="F1868">
        <v>8.8323999999999998</v>
      </c>
      <c r="G1868">
        <v>91320</v>
      </c>
      <c r="H1868">
        <v>0.24</v>
      </c>
      <c r="I1868">
        <v>268472887.00892597</v>
      </c>
    </row>
    <row r="1869" spans="1:9" x14ac:dyDescent="0.25">
      <c r="A1869" s="20">
        <v>41332</v>
      </c>
      <c r="B1869" t="s">
        <v>44</v>
      </c>
      <c r="C1869" t="s">
        <v>45</v>
      </c>
      <c r="D1869">
        <v>1033920</v>
      </c>
      <c r="E1869">
        <v>1253220</v>
      </c>
      <c r="F1869">
        <v>-17.498919999999998</v>
      </c>
      <c r="G1869">
        <v>-219300</v>
      </c>
      <c r="H1869">
        <v>0.24</v>
      </c>
      <c r="I1869">
        <v>245133816.00820199</v>
      </c>
    </row>
    <row r="1870" spans="1:9" x14ac:dyDescent="0.25">
      <c r="A1870" s="20">
        <v>41331</v>
      </c>
      <c r="B1870" t="s">
        <v>44</v>
      </c>
      <c r="C1870" t="s">
        <v>45</v>
      </c>
      <c r="D1870">
        <v>1253220</v>
      </c>
      <c r="E1870">
        <v>1320080</v>
      </c>
      <c r="F1870">
        <v>-5.0648400000000002</v>
      </c>
      <c r="G1870">
        <v>-66860</v>
      </c>
      <c r="H1870">
        <v>0.19</v>
      </c>
      <c r="I1870">
        <v>240106508.509942</v>
      </c>
    </row>
    <row r="1871" spans="1:9" x14ac:dyDescent="0.25">
      <c r="A1871" s="20">
        <v>41330</v>
      </c>
      <c r="B1871" t="s">
        <v>44</v>
      </c>
      <c r="C1871" t="s">
        <v>45</v>
      </c>
      <c r="D1871">
        <v>1320080</v>
      </c>
      <c r="E1871">
        <v>990700</v>
      </c>
      <c r="F1871">
        <v>33.247199999999999</v>
      </c>
      <c r="G1871">
        <v>329380</v>
      </c>
      <c r="H1871">
        <v>0.23</v>
      </c>
      <c r="I1871">
        <v>300439207.34380502</v>
      </c>
    </row>
    <row r="1872" spans="1:9" x14ac:dyDescent="0.25">
      <c r="A1872" s="20">
        <v>41327</v>
      </c>
      <c r="B1872" t="s">
        <v>44</v>
      </c>
      <c r="C1872" t="s">
        <v>45</v>
      </c>
      <c r="D1872">
        <v>990700</v>
      </c>
      <c r="E1872">
        <v>1072840</v>
      </c>
      <c r="F1872">
        <v>-7.6563100000000004</v>
      </c>
      <c r="G1872">
        <v>-82140</v>
      </c>
      <c r="H1872">
        <v>0.23</v>
      </c>
      <c r="I1872">
        <v>225475064.17452601</v>
      </c>
    </row>
    <row r="1873" spans="1:9" x14ac:dyDescent="0.25">
      <c r="A1873" s="20">
        <v>41326</v>
      </c>
      <c r="B1873" t="s">
        <v>44</v>
      </c>
      <c r="C1873" t="s">
        <v>45</v>
      </c>
      <c r="D1873">
        <v>1072840</v>
      </c>
      <c r="E1873">
        <v>1057530</v>
      </c>
      <c r="F1873">
        <v>1.4477100000000001</v>
      </c>
      <c r="G1873">
        <v>15310</v>
      </c>
      <c r="H1873">
        <v>0.24</v>
      </c>
      <c r="I1873">
        <v>258116363.67517701</v>
      </c>
    </row>
    <row r="1874" spans="1:9" x14ac:dyDescent="0.25">
      <c r="A1874" s="20">
        <v>41325</v>
      </c>
      <c r="B1874" t="s">
        <v>44</v>
      </c>
      <c r="C1874" t="s">
        <v>45</v>
      </c>
      <c r="D1874">
        <v>1057530</v>
      </c>
      <c r="E1874">
        <v>879360</v>
      </c>
      <c r="F1874">
        <v>20.261330000000001</v>
      </c>
      <c r="G1874">
        <v>178170</v>
      </c>
      <c r="H1874">
        <v>0.27</v>
      </c>
      <c r="I1874">
        <v>288273865.258389</v>
      </c>
    </row>
    <row r="1875" spans="1:9" x14ac:dyDescent="0.25">
      <c r="A1875" s="20">
        <v>41324</v>
      </c>
      <c r="B1875" t="s">
        <v>44</v>
      </c>
      <c r="C1875" t="s">
        <v>45</v>
      </c>
      <c r="D1875">
        <v>879360</v>
      </c>
      <c r="E1875">
        <v>959630</v>
      </c>
      <c r="F1875">
        <v>-8.3646799999999999</v>
      </c>
      <c r="G1875">
        <v>-80270</v>
      </c>
      <c r="H1875">
        <v>0.27</v>
      </c>
      <c r="I1875">
        <v>239706208.00697601</v>
      </c>
    </row>
    <row r="1876" spans="1:9" x14ac:dyDescent="0.25">
      <c r="A1876" s="20">
        <v>41320</v>
      </c>
      <c r="B1876" t="s">
        <v>44</v>
      </c>
      <c r="C1876" t="s">
        <v>45</v>
      </c>
      <c r="D1876">
        <v>959630</v>
      </c>
      <c r="E1876">
        <v>966660</v>
      </c>
      <c r="F1876">
        <v>-0.72724999999999995</v>
      </c>
      <c r="G1876">
        <v>-7030</v>
      </c>
      <c r="H1876">
        <v>0.25</v>
      </c>
      <c r="I1876">
        <v>242394541.09094599</v>
      </c>
    </row>
    <row r="1877" spans="1:9" x14ac:dyDescent="0.25">
      <c r="A1877" s="20">
        <v>41319</v>
      </c>
      <c r="B1877" t="s">
        <v>44</v>
      </c>
      <c r="C1877" t="s">
        <v>45</v>
      </c>
      <c r="D1877">
        <v>966660</v>
      </c>
      <c r="E1877">
        <v>992870</v>
      </c>
      <c r="F1877">
        <v>-2.6398199999999998</v>
      </c>
      <c r="G1877">
        <v>-26210</v>
      </c>
      <c r="H1877">
        <v>0.23</v>
      </c>
      <c r="I1877">
        <v>226770380.50766799</v>
      </c>
    </row>
    <row r="1878" spans="1:9" x14ac:dyDescent="0.25">
      <c r="A1878" s="20">
        <v>41318</v>
      </c>
      <c r="B1878" t="s">
        <v>44</v>
      </c>
      <c r="C1878" t="s">
        <v>45</v>
      </c>
      <c r="D1878">
        <v>992870</v>
      </c>
      <c r="E1878">
        <v>999290</v>
      </c>
      <c r="F1878">
        <v>-0.64246000000000003</v>
      </c>
      <c r="G1878">
        <v>-6420</v>
      </c>
      <c r="H1878">
        <v>0.21</v>
      </c>
      <c r="I1878">
        <v>208097278.09121001</v>
      </c>
    </row>
    <row r="1879" spans="1:9" x14ac:dyDescent="0.25">
      <c r="A1879" s="20">
        <v>41317</v>
      </c>
      <c r="B1879" t="s">
        <v>44</v>
      </c>
      <c r="C1879" t="s">
        <v>45</v>
      </c>
      <c r="D1879">
        <v>999290</v>
      </c>
      <c r="E1879">
        <v>1022260</v>
      </c>
      <c r="F1879">
        <v>-2.2469800000000002</v>
      </c>
      <c r="G1879">
        <v>-22970</v>
      </c>
      <c r="H1879">
        <v>0.19</v>
      </c>
      <c r="I1879">
        <v>191955281.591261</v>
      </c>
    </row>
    <row r="1880" spans="1:9" x14ac:dyDescent="0.25">
      <c r="A1880" s="20">
        <v>41316</v>
      </c>
      <c r="B1880" t="s">
        <v>44</v>
      </c>
      <c r="C1880" t="s">
        <v>45</v>
      </c>
      <c r="D1880">
        <v>1022260</v>
      </c>
      <c r="E1880">
        <v>1039120</v>
      </c>
      <c r="F1880">
        <v>-1.62253</v>
      </c>
      <c r="G1880">
        <v>-16860</v>
      </c>
      <c r="H1880">
        <v>0.17</v>
      </c>
      <c r="I1880">
        <v>177966947.17477599</v>
      </c>
    </row>
    <row r="1881" spans="1:9" x14ac:dyDescent="0.25">
      <c r="A1881" s="20">
        <v>41313</v>
      </c>
      <c r="B1881" t="s">
        <v>44</v>
      </c>
      <c r="C1881" t="s">
        <v>45</v>
      </c>
      <c r="D1881">
        <v>1039120</v>
      </c>
      <c r="E1881">
        <v>1081950</v>
      </c>
      <c r="F1881">
        <v>-3.9585900000000001</v>
      </c>
      <c r="G1881">
        <v>-42830</v>
      </c>
      <c r="H1881">
        <v>0.17</v>
      </c>
      <c r="I1881">
        <v>173628292.67491001</v>
      </c>
    </row>
    <row r="1882" spans="1:9" x14ac:dyDescent="0.25">
      <c r="A1882" s="20">
        <v>41312</v>
      </c>
      <c r="B1882" t="s">
        <v>44</v>
      </c>
      <c r="C1882" t="s">
        <v>45</v>
      </c>
      <c r="D1882">
        <v>1081950</v>
      </c>
      <c r="E1882">
        <v>1083430</v>
      </c>
      <c r="F1882">
        <v>-0.1366</v>
      </c>
      <c r="G1882">
        <v>-1480</v>
      </c>
      <c r="H1882">
        <v>0.16</v>
      </c>
      <c r="I1882">
        <v>168883378.75858301</v>
      </c>
    </row>
    <row r="1883" spans="1:9" x14ac:dyDescent="0.25">
      <c r="A1883" s="20">
        <v>41311</v>
      </c>
      <c r="B1883" t="s">
        <v>44</v>
      </c>
      <c r="C1883" t="s">
        <v>45</v>
      </c>
      <c r="D1883">
        <v>1083430</v>
      </c>
      <c r="E1883">
        <v>1120140</v>
      </c>
      <c r="F1883">
        <v>-3.2772700000000001</v>
      </c>
      <c r="G1883">
        <v>-36710</v>
      </c>
      <c r="H1883">
        <v>0.16</v>
      </c>
      <c r="I1883">
        <v>170739539.42526099</v>
      </c>
    </row>
    <row r="1884" spans="1:9" x14ac:dyDescent="0.25">
      <c r="A1884" s="20">
        <v>41310</v>
      </c>
      <c r="B1884" t="s">
        <v>44</v>
      </c>
      <c r="C1884" t="s">
        <v>45</v>
      </c>
      <c r="D1884">
        <v>1120140</v>
      </c>
      <c r="E1884">
        <v>1194610</v>
      </c>
      <c r="F1884">
        <v>-6.2338300000000002</v>
      </c>
      <c r="G1884">
        <v>-74470</v>
      </c>
      <c r="H1884">
        <v>0.16</v>
      </c>
      <c r="I1884">
        <v>174284449.50888601</v>
      </c>
    </row>
    <row r="1885" spans="1:9" x14ac:dyDescent="0.25">
      <c r="A1885" s="20">
        <v>41309</v>
      </c>
      <c r="B1885" t="s">
        <v>44</v>
      </c>
      <c r="C1885" t="s">
        <v>45</v>
      </c>
      <c r="D1885">
        <v>1194610</v>
      </c>
      <c r="E1885">
        <v>1094600</v>
      </c>
      <c r="F1885">
        <v>9.1366700000000005</v>
      </c>
      <c r="G1885">
        <v>100010</v>
      </c>
      <c r="H1885">
        <v>0.16</v>
      </c>
      <c r="I1885">
        <v>187663275.92614299</v>
      </c>
    </row>
    <row r="1886" spans="1:9" x14ac:dyDescent="0.25">
      <c r="A1886" s="20">
        <v>41306</v>
      </c>
      <c r="B1886" t="s">
        <v>44</v>
      </c>
      <c r="C1886" t="s">
        <v>45</v>
      </c>
      <c r="D1886">
        <v>1094600</v>
      </c>
      <c r="E1886">
        <v>1163380</v>
      </c>
      <c r="F1886">
        <v>-5.9120799999999996</v>
      </c>
      <c r="G1886">
        <v>-68780</v>
      </c>
      <c r="H1886">
        <v>0.17</v>
      </c>
      <c r="I1886">
        <v>189466138.34201699</v>
      </c>
    </row>
    <row r="1887" spans="1:9" x14ac:dyDescent="0.25">
      <c r="A1887" s="20">
        <v>41305</v>
      </c>
      <c r="B1887" t="s">
        <v>44</v>
      </c>
      <c r="C1887" t="s">
        <v>45</v>
      </c>
      <c r="D1887">
        <v>1163380</v>
      </c>
      <c r="E1887">
        <v>1185200</v>
      </c>
      <c r="F1887">
        <v>-1.84104</v>
      </c>
      <c r="G1887">
        <v>-21820</v>
      </c>
      <c r="H1887">
        <v>0.15</v>
      </c>
      <c r="I1887">
        <v>169960123.17589599</v>
      </c>
    </row>
    <row r="1888" spans="1:9" x14ac:dyDescent="0.25">
      <c r="A1888" s="20">
        <v>41304</v>
      </c>
      <c r="B1888" t="s">
        <v>44</v>
      </c>
      <c r="C1888" t="s">
        <v>45</v>
      </c>
      <c r="D1888">
        <v>1185200</v>
      </c>
      <c r="E1888">
        <v>1043760</v>
      </c>
      <c r="F1888">
        <v>13.55101</v>
      </c>
      <c r="G1888">
        <v>141440</v>
      </c>
      <c r="H1888">
        <v>0.16</v>
      </c>
      <c r="I1888">
        <v>183814643.34273499</v>
      </c>
    </row>
    <row r="1889" spans="1:9" x14ac:dyDescent="0.25">
      <c r="A1889" s="20">
        <v>41303</v>
      </c>
      <c r="B1889" t="s">
        <v>44</v>
      </c>
      <c r="C1889" t="s">
        <v>45</v>
      </c>
      <c r="D1889">
        <v>1043760</v>
      </c>
      <c r="E1889">
        <v>1116360</v>
      </c>
      <c r="F1889">
        <v>-6.5032800000000002</v>
      </c>
      <c r="G1889">
        <v>-72600</v>
      </c>
      <c r="H1889">
        <v>0.16</v>
      </c>
      <c r="I1889">
        <v>161878478.00828001</v>
      </c>
    </row>
    <row r="1890" spans="1:9" x14ac:dyDescent="0.25">
      <c r="A1890" s="20">
        <v>41302</v>
      </c>
      <c r="B1890" t="s">
        <v>44</v>
      </c>
      <c r="C1890" t="s">
        <v>45</v>
      </c>
      <c r="D1890">
        <v>1116360</v>
      </c>
      <c r="E1890">
        <v>1059380</v>
      </c>
      <c r="F1890">
        <v>5.3786199999999997</v>
      </c>
      <c r="G1890">
        <v>56980</v>
      </c>
      <c r="H1890">
        <v>0.15</v>
      </c>
      <c r="I1890">
        <v>172021773.008856</v>
      </c>
    </row>
    <row r="1891" spans="1:9" x14ac:dyDescent="0.25">
      <c r="A1891" s="20">
        <v>41299</v>
      </c>
      <c r="B1891" t="s">
        <v>44</v>
      </c>
      <c r="C1891" t="s">
        <v>45</v>
      </c>
      <c r="D1891">
        <v>1059380</v>
      </c>
      <c r="E1891">
        <v>1042290</v>
      </c>
      <c r="F1891">
        <v>1.6396599999999999</v>
      </c>
      <c r="G1891">
        <v>17090</v>
      </c>
      <c r="H1891">
        <v>0.16</v>
      </c>
      <c r="I1891">
        <v>164301009.841737</v>
      </c>
    </row>
    <row r="1892" spans="1:9" x14ac:dyDescent="0.25">
      <c r="A1892" s="20">
        <v>41298</v>
      </c>
      <c r="B1892" t="s">
        <v>44</v>
      </c>
      <c r="C1892" t="s">
        <v>45</v>
      </c>
      <c r="D1892">
        <v>1042290</v>
      </c>
      <c r="E1892">
        <v>1013670</v>
      </c>
      <c r="F1892">
        <v>2.8233999999999999</v>
      </c>
      <c r="G1892">
        <v>28620</v>
      </c>
      <c r="H1892">
        <v>0.16</v>
      </c>
      <c r="I1892">
        <v>161650493.258268</v>
      </c>
    </row>
    <row r="1893" spans="1:9" x14ac:dyDescent="0.25">
      <c r="A1893" s="20">
        <v>41297</v>
      </c>
      <c r="B1893" t="s">
        <v>44</v>
      </c>
      <c r="C1893" t="s">
        <v>45</v>
      </c>
      <c r="D1893">
        <v>1013670</v>
      </c>
      <c r="E1893">
        <v>1065920</v>
      </c>
      <c r="F1893">
        <v>-4.9018699999999997</v>
      </c>
      <c r="G1893">
        <v>-52250</v>
      </c>
      <c r="H1893">
        <v>0.16</v>
      </c>
      <c r="I1893">
        <v>161266449.75804099</v>
      </c>
    </row>
    <row r="1894" spans="1:9" x14ac:dyDescent="0.25">
      <c r="A1894" s="20">
        <v>41296</v>
      </c>
      <c r="B1894" t="s">
        <v>44</v>
      </c>
      <c r="C1894" t="s">
        <v>45</v>
      </c>
      <c r="D1894">
        <v>1065920</v>
      </c>
      <c r="E1894">
        <v>1167670</v>
      </c>
      <c r="F1894">
        <v>-8.7139299999999995</v>
      </c>
      <c r="G1894">
        <v>-101750</v>
      </c>
      <c r="H1894">
        <v>0.16</v>
      </c>
      <c r="I1894">
        <v>169046029.34178901</v>
      </c>
    </row>
    <row r="1895" spans="1:9" x14ac:dyDescent="0.25">
      <c r="A1895" s="20">
        <v>41292</v>
      </c>
      <c r="B1895" t="s">
        <v>44</v>
      </c>
      <c r="C1895" t="s">
        <v>45</v>
      </c>
      <c r="D1895">
        <v>1167670</v>
      </c>
      <c r="E1895">
        <v>1338770</v>
      </c>
      <c r="F1895">
        <v>-12.780390000000001</v>
      </c>
      <c r="G1895">
        <v>-171100</v>
      </c>
      <c r="H1895">
        <v>0.16</v>
      </c>
      <c r="I1895">
        <v>185182731.42592999</v>
      </c>
    </row>
    <row r="1896" spans="1:9" x14ac:dyDescent="0.25">
      <c r="A1896" s="20">
        <v>41291</v>
      </c>
      <c r="B1896" t="s">
        <v>44</v>
      </c>
      <c r="C1896" t="s">
        <v>45</v>
      </c>
      <c r="D1896">
        <v>1338770</v>
      </c>
      <c r="E1896">
        <v>1307820</v>
      </c>
      <c r="F1896">
        <v>2.36653</v>
      </c>
      <c r="G1896">
        <v>30950</v>
      </c>
      <c r="H1896">
        <v>0.15</v>
      </c>
      <c r="I1896">
        <v>194244370.593954</v>
      </c>
    </row>
    <row r="1897" spans="1:9" x14ac:dyDescent="0.25">
      <c r="A1897" s="20">
        <v>41290</v>
      </c>
      <c r="B1897" t="s">
        <v>44</v>
      </c>
      <c r="C1897" t="s">
        <v>45</v>
      </c>
      <c r="D1897">
        <v>1307820</v>
      </c>
      <c r="E1897">
        <v>1359300</v>
      </c>
      <c r="F1897">
        <v>-3.7872400000000002</v>
      </c>
      <c r="G1897">
        <v>-51480</v>
      </c>
      <c r="H1897">
        <v>0.15</v>
      </c>
      <c r="I1897">
        <v>189753783.51037499</v>
      </c>
    </row>
    <row r="1898" spans="1:9" x14ac:dyDescent="0.25">
      <c r="A1898" s="20">
        <v>41289</v>
      </c>
      <c r="B1898" t="s">
        <v>44</v>
      </c>
      <c r="C1898" t="s">
        <v>45</v>
      </c>
      <c r="D1898">
        <v>1359300</v>
      </c>
      <c r="E1898">
        <v>1382710</v>
      </c>
      <c r="F1898">
        <v>-1.6930499999999999</v>
      </c>
      <c r="G1898">
        <v>-23410</v>
      </c>
      <c r="H1898">
        <v>0.13</v>
      </c>
      <c r="I1898">
        <v>182950452.51078299</v>
      </c>
    </row>
    <row r="1899" spans="1:9" x14ac:dyDescent="0.25">
      <c r="A1899" s="20">
        <v>41288</v>
      </c>
      <c r="B1899" t="s">
        <v>44</v>
      </c>
      <c r="C1899" t="s">
        <v>45</v>
      </c>
      <c r="D1899">
        <v>1382710</v>
      </c>
      <c r="E1899">
        <v>1391570</v>
      </c>
      <c r="F1899">
        <v>-0.63668999999999998</v>
      </c>
      <c r="G1899">
        <v>-8860</v>
      </c>
      <c r="H1899">
        <v>0.13</v>
      </c>
      <c r="I1899">
        <v>184027178.427636</v>
      </c>
    </row>
    <row r="1900" spans="1:9" x14ac:dyDescent="0.25">
      <c r="A1900" s="20">
        <v>41285</v>
      </c>
      <c r="B1900" t="s">
        <v>44</v>
      </c>
      <c r="C1900" t="s">
        <v>45</v>
      </c>
      <c r="D1900">
        <v>1391570</v>
      </c>
      <c r="E1900">
        <v>1407940</v>
      </c>
      <c r="F1900">
        <v>-1.16269</v>
      </c>
      <c r="G1900">
        <v>-16370</v>
      </c>
      <c r="H1900">
        <v>0.12</v>
      </c>
      <c r="I1900">
        <v>171290670.59437299</v>
      </c>
    </row>
    <row r="1901" spans="1:9" x14ac:dyDescent="0.25">
      <c r="A1901" s="20">
        <v>41284</v>
      </c>
      <c r="B1901" t="s">
        <v>44</v>
      </c>
      <c r="C1901" t="s">
        <v>45</v>
      </c>
      <c r="D1901">
        <v>1407940</v>
      </c>
      <c r="E1901">
        <v>1470840</v>
      </c>
      <c r="F1901">
        <v>-4.2764699999999998</v>
      </c>
      <c r="G1901">
        <v>-62900</v>
      </c>
      <c r="H1901">
        <v>0.12</v>
      </c>
      <c r="I1901">
        <v>169081861.177836</v>
      </c>
    </row>
    <row r="1902" spans="1:9" x14ac:dyDescent="0.25">
      <c r="A1902" s="20">
        <v>41283</v>
      </c>
      <c r="B1902" t="s">
        <v>44</v>
      </c>
      <c r="C1902" t="s">
        <v>45</v>
      </c>
      <c r="D1902">
        <v>1470840</v>
      </c>
      <c r="E1902">
        <v>1474890</v>
      </c>
      <c r="F1902">
        <v>-0.27460000000000001</v>
      </c>
      <c r="G1902">
        <v>-4050</v>
      </c>
      <c r="H1902">
        <v>0.11</v>
      </c>
      <c r="I1902">
        <v>167075167.011668</v>
      </c>
    </row>
    <row r="1903" spans="1:9" x14ac:dyDescent="0.25">
      <c r="A1903" s="20">
        <v>41282</v>
      </c>
      <c r="B1903" t="s">
        <v>44</v>
      </c>
      <c r="C1903" t="s">
        <v>45</v>
      </c>
      <c r="D1903">
        <v>1474890</v>
      </c>
      <c r="E1903">
        <v>1481140</v>
      </c>
      <c r="F1903">
        <v>-0.42197000000000001</v>
      </c>
      <c r="G1903">
        <v>-6250</v>
      </c>
      <c r="H1903">
        <v>0.11</v>
      </c>
      <c r="I1903">
        <v>155736093.2617</v>
      </c>
    </row>
    <row r="1904" spans="1:9" x14ac:dyDescent="0.25">
      <c r="A1904" s="20">
        <v>41281</v>
      </c>
      <c r="B1904" t="s">
        <v>44</v>
      </c>
      <c r="C1904" t="s">
        <v>45</v>
      </c>
      <c r="D1904">
        <v>1481140</v>
      </c>
      <c r="E1904">
        <v>1551500</v>
      </c>
      <c r="F1904">
        <v>-4.5349700000000004</v>
      </c>
      <c r="G1904">
        <v>-70360</v>
      </c>
      <c r="H1904">
        <v>0.1</v>
      </c>
      <c r="I1904">
        <v>151952621.178417</v>
      </c>
    </row>
    <row r="1905" spans="1:9" x14ac:dyDescent="0.25">
      <c r="A1905" s="20">
        <v>41278</v>
      </c>
      <c r="B1905" t="s">
        <v>44</v>
      </c>
      <c r="C1905" t="s">
        <v>45</v>
      </c>
      <c r="D1905">
        <v>1551500</v>
      </c>
      <c r="E1905">
        <v>1630620</v>
      </c>
      <c r="F1905">
        <v>-4.8521400000000003</v>
      </c>
      <c r="G1905">
        <v>-79120</v>
      </c>
      <c r="H1905">
        <v>0.1</v>
      </c>
      <c r="I1905">
        <v>155292220.84564099</v>
      </c>
    </row>
    <row r="1906" spans="1:9" x14ac:dyDescent="0.25">
      <c r="A1906" s="20">
        <v>41277</v>
      </c>
      <c r="B1906" t="s">
        <v>44</v>
      </c>
      <c r="C1906" t="s">
        <v>45</v>
      </c>
      <c r="D1906">
        <v>1630620</v>
      </c>
      <c r="E1906">
        <v>1580740</v>
      </c>
      <c r="F1906">
        <v>3.1554799999999998</v>
      </c>
      <c r="G1906">
        <v>49880</v>
      </c>
      <c r="H1906">
        <v>0.1</v>
      </c>
      <c r="I1906">
        <v>156688993.512936</v>
      </c>
    </row>
    <row r="1907" spans="1:9" x14ac:dyDescent="0.25">
      <c r="A1907" s="20">
        <v>41276</v>
      </c>
      <c r="B1907" t="s">
        <v>44</v>
      </c>
      <c r="C1907" t="s">
        <v>45</v>
      </c>
      <c r="D1907">
        <v>1580740</v>
      </c>
      <c r="E1907">
        <v>2013370</v>
      </c>
      <c r="F1907">
        <v>-21.487850000000002</v>
      </c>
      <c r="G1907">
        <v>-432630</v>
      </c>
      <c r="H1907">
        <v>7.0000000000000007E-2</v>
      </c>
      <c r="I1907">
        <v>105264111.179207</v>
      </c>
    </row>
    <row r="1908" spans="1:9" x14ac:dyDescent="0.25">
      <c r="A1908" s="20">
        <v>41274</v>
      </c>
      <c r="B1908" t="s">
        <v>44</v>
      </c>
      <c r="C1908" t="s">
        <v>45</v>
      </c>
      <c r="D1908">
        <v>2013370</v>
      </c>
      <c r="E1908">
        <v>3225990</v>
      </c>
      <c r="F1908">
        <v>-37.589080000000003</v>
      </c>
      <c r="G1908">
        <v>-1212620</v>
      </c>
      <c r="H1908">
        <v>0.04</v>
      </c>
      <c r="I1908">
        <v>84746098.932639405</v>
      </c>
    </row>
    <row r="1909" spans="1:9" x14ac:dyDescent="0.25">
      <c r="A1909" s="20">
        <v>41271</v>
      </c>
      <c r="B1909" t="s">
        <v>44</v>
      </c>
      <c r="C1909" t="s">
        <v>45</v>
      </c>
      <c r="D1909">
        <v>3225990</v>
      </c>
      <c r="E1909">
        <v>2454710</v>
      </c>
      <c r="F1909">
        <v>31.42041</v>
      </c>
      <c r="G1909">
        <v>771280</v>
      </c>
      <c r="H1909">
        <v>0.04</v>
      </c>
      <c r="I1909">
        <v>116431355.775592</v>
      </c>
    </row>
    <row r="1910" spans="1:9" x14ac:dyDescent="0.25">
      <c r="A1910" s="20">
        <v>41270</v>
      </c>
      <c r="B1910" t="s">
        <v>44</v>
      </c>
      <c r="C1910" t="s">
        <v>45</v>
      </c>
      <c r="D1910">
        <v>2454710</v>
      </c>
      <c r="E1910">
        <v>2540850</v>
      </c>
      <c r="F1910">
        <v>-3.3902000000000001</v>
      </c>
      <c r="G1910">
        <v>-86140</v>
      </c>
      <c r="H1910">
        <v>0.04</v>
      </c>
      <c r="I1910">
        <v>109459610.102807</v>
      </c>
    </row>
    <row r="1911" spans="1:9" x14ac:dyDescent="0.25">
      <c r="A1911" s="20">
        <v>41269</v>
      </c>
      <c r="B1911" t="s">
        <v>44</v>
      </c>
      <c r="C1911" t="s">
        <v>45</v>
      </c>
      <c r="D1911">
        <v>2540850</v>
      </c>
      <c r="E1911">
        <v>2342280</v>
      </c>
      <c r="F1911">
        <v>8.4776399999999992</v>
      </c>
      <c r="G1911">
        <v>198570</v>
      </c>
      <c r="H1911">
        <v>0.05</v>
      </c>
      <c r="I1911">
        <v>115841586.27015699</v>
      </c>
    </row>
    <row r="1912" spans="1:9" x14ac:dyDescent="0.25">
      <c r="A1912" s="20">
        <v>41267</v>
      </c>
      <c r="B1912" t="s">
        <v>44</v>
      </c>
      <c r="C1912" t="s">
        <v>45</v>
      </c>
      <c r="D1912">
        <v>2342280</v>
      </c>
      <c r="E1912">
        <v>2243970</v>
      </c>
      <c r="F1912">
        <v>4.3810700000000002</v>
      </c>
      <c r="G1912">
        <v>98310</v>
      </c>
      <c r="H1912">
        <v>0.05</v>
      </c>
      <c r="I1912">
        <v>107959589.018582</v>
      </c>
    </row>
    <row r="1913" spans="1:9" x14ac:dyDescent="0.25">
      <c r="A1913" s="20">
        <v>41264</v>
      </c>
      <c r="B1913" t="s">
        <v>44</v>
      </c>
      <c r="C1913" t="s">
        <v>45</v>
      </c>
      <c r="D1913">
        <v>2243970</v>
      </c>
      <c r="E1913">
        <v>2075740</v>
      </c>
      <c r="F1913">
        <v>8.1045800000000003</v>
      </c>
      <c r="G1913">
        <v>168230</v>
      </c>
      <c r="H1913">
        <v>0.05</v>
      </c>
      <c r="I1913">
        <v>104550302.267802</v>
      </c>
    </row>
    <row r="1914" spans="1:9" x14ac:dyDescent="0.25">
      <c r="A1914" s="20">
        <v>41263</v>
      </c>
      <c r="B1914" t="s">
        <v>44</v>
      </c>
      <c r="C1914" t="s">
        <v>45</v>
      </c>
      <c r="D1914">
        <v>2075740</v>
      </c>
      <c r="E1914">
        <v>1984910</v>
      </c>
      <c r="F1914">
        <v>4.5760300000000003</v>
      </c>
      <c r="G1914">
        <v>90830</v>
      </c>
      <c r="H1914">
        <v>0.05</v>
      </c>
      <c r="I1914">
        <v>107090886.183134</v>
      </c>
    </row>
    <row r="1915" spans="1:9" x14ac:dyDescent="0.25">
      <c r="A1915" s="20">
        <v>41262</v>
      </c>
      <c r="B1915" t="s">
        <v>44</v>
      </c>
      <c r="C1915" t="s">
        <v>45</v>
      </c>
      <c r="D1915">
        <v>1984910</v>
      </c>
      <c r="E1915">
        <v>1776600</v>
      </c>
      <c r="F1915">
        <v>11.725210000000001</v>
      </c>
      <c r="G1915">
        <v>208310</v>
      </c>
      <c r="H1915">
        <v>0.06</v>
      </c>
      <c r="I1915">
        <v>122253915.09908</v>
      </c>
    </row>
    <row r="1916" spans="1:9" x14ac:dyDescent="0.25">
      <c r="A1916" s="20">
        <v>41261</v>
      </c>
      <c r="B1916" t="s">
        <v>44</v>
      </c>
      <c r="C1916" t="s">
        <v>45</v>
      </c>
      <c r="D1916">
        <v>1776600</v>
      </c>
      <c r="E1916">
        <v>1859410</v>
      </c>
      <c r="F1916">
        <v>-4.4535600000000004</v>
      </c>
      <c r="G1916">
        <v>-82810</v>
      </c>
      <c r="H1916">
        <v>0.06</v>
      </c>
      <c r="I1916">
        <v>107647155.014094</v>
      </c>
    </row>
    <row r="1917" spans="1:9" x14ac:dyDescent="0.25">
      <c r="A1917" s="20">
        <v>41260</v>
      </c>
      <c r="B1917" t="s">
        <v>44</v>
      </c>
      <c r="C1917" t="s">
        <v>45</v>
      </c>
      <c r="D1917">
        <v>1859410</v>
      </c>
      <c r="E1917">
        <v>2025160</v>
      </c>
      <c r="F1917">
        <v>-8.1845400000000001</v>
      </c>
      <c r="G1917">
        <v>-165750</v>
      </c>
      <c r="H1917">
        <v>0.06</v>
      </c>
      <c r="I1917">
        <v>105227110.931417</v>
      </c>
    </row>
    <row r="1918" spans="1:9" x14ac:dyDescent="0.25">
      <c r="A1918" s="20">
        <v>41257</v>
      </c>
      <c r="B1918" t="s">
        <v>44</v>
      </c>
      <c r="C1918" t="s">
        <v>45</v>
      </c>
      <c r="D1918">
        <v>2025160</v>
      </c>
      <c r="E1918">
        <v>2045310</v>
      </c>
      <c r="F1918">
        <v>-0.98517999999999994</v>
      </c>
      <c r="G1918">
        <v>-20150</v>
      </c>
      <c r="H1918">
        <v>0.06</v>
      </c>
      <c r="I1918">
        <v>116632339.682732</v>
      </c>
    </row>
    <row r="1919" spans="1:9" x14ac:dyDescent="0.25">
      <c r="A1919" s="20">
        <v>41256</v>
      </c>
      <c r="B1919" t="s">
        <v>44</v>
      </c>
      <c r="C1919" t="s">
        <v>45</v>
      </c>
      <c r="D1919">
        <v>2045310</v>
      </c>
      <c r="E1919">
        <v>1983590</v>
      </c>
      <c r="F1919">
        <v>3.1115300000000001</v>
      </c>
      <c r="G1919">
        <v>61720</v>
      </c>
      <c r="H1919">
        <v>7.0000000000000007E-2</v>
      </c>
      <c r="I1919">
        <v>145404496.76622599</v>
      </c>
    </row>
    <row r="1920" spans="1:9" x14ac:dyDescent="0.25">
      <c r="A1920" s="20">
        <v>41255</v>
      </c>
      <c r="B1920" t="s">
        <v>44</v>
      </c>
      <c r="C1920" t="s">
        <v>45</v>
      </c>
      <c r="D1920">
        <v>1983590</v>
      </c>
      <c r="E1920">
        <v>1841580</v>
      </c>
      <c r="F1920">
        <v>7.7113100000000001</v>
      </c>
      <c r="G1920">
        <v>142010</v>
      </c>
      <c r="H1920">
        <v>7.0000000000000007E-2</v>
      </c>
      <c r="I1920">
        <v>135065949.099069</v>
      </c>
    </row>
    <row r="1921" spans="1:9" x14ac:dyDescent="0.25">
      <c r="A1921" s="20">
        <v>41254</v>
      </c>
      <c r="B1921" t="s">
        <v>44</v>
      </c>
      <c r="C1921" t="s">
        <v>45</v>
      </c>
      <c r="D1921">
        <v>1841580</v>
      </c>
      <c r="E1921">
        <v>1963470</v>
      </c>
      <c r="F1921">
        <v>-6.2078899999999999</v>
      </c>
      <c r="G1921">
        <v>-121890</v>
      </c>
      <c r="H1921">
        <v>7.0000000000000007E-2</v>
      </c>
      <c r="I1921">
        <v>121713091.51460899</v>
      </c>
    </row>
    <row r="1922" spans="1:9" x14ac:dyDescent="0.25">
      <c r="A1922" s="20">
        <v>41253</v>
      </c>
      <c r="B1922" t="s">
        <v>44</v>
      </c>
      <c r="C1922" t="s">
        <v>45</v>
      </c>
      <c r="D1922">
        <v>1963470</v>
      </c>
      <c r="E1922">
        <v>1993150</v>
      </c>
      <c r="F1922">
        <v>-1.4891000000000001</v>
      </c>
      <c r="G1922">
        <v>-29680</v>
      </c>
      <c r="H1922">
        <v>0.06</v>
      </c>
      <c r="I1922">
        <v>117006449.765576</v>
      </c>
    </row>
    <row r="1923" spans="1:9" x14ac:dyDescent="0.25">
      <c r="A1923" s="20">
        <v>41250</v>
      </c>
      <c r="B1923" t="s">
        <v>44</v>
      </c>
      <c r="C1923" t="s">
        <v>45</v>
      </c>
      <c r="D1923">
        <v>1993150</v>
      </c>
      <c r="E1923">
        <v>2090490</v>
      </c>
      <c r="F1923">
        <v>-4.65632</v>
      </c>
      <c r="G1923">
        <v>-97340</v>
      </c>
      <c r="H1923">
        <v>0.06</v>
      </c>
      <c r="I1923">
        <v>118775130.432478</v>
      </c>
    </row>
    <row r="1924" spans="1:9" x14ac:dyDescent="0.25">
      <c r="A1924" s="20">
        <v>41249</v>
      </c>
      <c r="B1924" t="s">
        <v>44</v>
      </c>
      <c r="C1924" t="s">
        <v>45</v>
      </c>
      <c r="D1924">
        <v>2090490</v>
      </c>
      <c r="E1924">
        <v>2018270</v>
      </c>
      <c r="F1924">
        <v>3.5783100000000001</v>
      </c>
      <c r="G1924">
        <v>72220</v>
      </c>
      <c r="H1924">
        <v>0.06</v>
      </c>
      <c r="I1924">
        <v>118304313.26658399</v>
      </c>
    </row>
    <row r="1925" spans="1:9" x14ac:dyDescent="0.25">
      <c r="A1925" s="20">
        <v>41248</v>
      </c>
      <c r="B1925" t="s">
        <v>44</v>
      </c>
      <c r="C1925" t="s">
        <v>45</v>
      </c>
      <c r="D1925">
        <v>2018270</v>
      </c>
      <c r="E1925">
        <v>2136090</v>
      </c>
      <c r="F1925">
        <v>-5.5156900000000002</v>
      </c>
      <c r="G1925">
        <v>-117820</v>
      </c>
      <c r="H1925">
        <v>0.06</v>
      </c>
      <c r="I1925">
        <v>119262938.099344</v>
      </c>
    </row>
    <row r="1926" spans="1:9" x14ac:dyDescent="0.25">
      <c r="A1926" s="20">
        <v>41247</v>
      </c>
      <c r="B1926" t="s">
        <v>44</v>
      </c>
      <c r="C1926" t="s">
        <v>45</v>
      </c>
      <c r="D1926">
        <v>2136090</v>
      </c>
      <c r="E1926">
        <v>2100810</v>
      </c>
      <c r="F1926">
        <v>1.6793499999999999</v>
      </c>
      <c r="G1926">
        <v>35280</v>
      </c>
      <c r="H1926">
        <v>0.06</v>
      </c>
      <c r="I1926">
        <v>128361208.266946</v>
      </c>
    </row>
    <row r="1927" spans="1:9" x14ac:dyDescent="0.25">
      <c r="A1927" s="20">
        <v>41246</v>
      </c>
      <c r="B1927" t="s">
        <v>44</v>
      </c>
      <c r="C1927" t="s">
        <v>45</v>
      </c>
      <c r="D1927">
        <v>2100810</v>
      </c>
      <c r="E1927">
        <v>1924060</v>
      </c>
      <c r="F1927">
        <v>9.1862999999999992</v>
      </c>
      <c r="G1927">
        <v>176750</v>
      </c>
      <c r="H1927">
        <v>7.0000000000000007E-2</v>
      </c>
      <c r="I1927">
        <v>153551704.266666</v>
      </c>
    </row>
    <row r="1928" spans="1:9" x14ac:dyDescent="0.25">
      <c r="A1928" s="20">
        <v>41243</v>
      </c>
      <c r="B1928" t="s">
        <v>44</v>
      </c>
      <c r="C1928" t="s">
        <v>45</v>
      </c>
      <c r="D1928">
        <v>1924060</v>
      </c>
      <c r="E1928">
        <v>1864230</v>
      </c>
      <c r="F1928">
        <v>3.2093699999999998</v>
      </c>
      <c r="G1928">
        <v>59830</v>
      </c>
      <c r="H1928">
        <v>0.08</v>
      </c>
      <c r="I1928">
        <v>144480872.18193001</v>
      </c>
    </row>
    <row r="1929" spans="1:9" x14ac:dyDescent="0.25">
      <c r="A1929" s="20">
        <v>41242</v>
      </c>
      <c r="B1929" t="s">
        <v>44</v>
      </c>
      <c r="C1929" t="s">
        <v>45</v>
      </c>
      <c r="D1929">
        <v>1864230</v>
      </c>
      <c r="E1929">
        <v>1928060</v>
      </c>
      <c r="F1929">
        <v>-3.3105799999999999</v>
      </c>
      <c r="G1929">
        <v>-63830</v>
      </c>
      <c r="H1929">
        <v>0.08</v>
      </c>
      <c r="I1929">
        <v>139988137.76478899</v>
      </c>
    </row>
    <row r="1930" spans="1:9" x14ac:dyDescent="0.25">
      <c r="A1930" s="20">
        <v>41241</v>
      </c>
      <c r="B1930" t="s">
        <v>44</v>
      </c>
      <c r="C1930" t="s">
        <v>45</v>
      </c>
      <c r="D1930">
        <v>1928060</v>
      </c>
      <c r="E1930">
        <v>2084310</v>
      </c>
      <c r="F1930">
        <v>-7.4964899999999997</v>
      </c>
      <c r="G1930">
        <v>-156250</v>
      </c>
      <c r="H1930">
        <v>0.08</v>
      </c>
      <c r="I1930">
        <v>144781238.848629</v>
      </c>
    </row>
    <row r="1931" spans="1:9" x14ac:dyDescent="0.25">
      <c r="A1931" s="20">
        <v>41240</v>
      </c>
      <c r="B1931" t="s">
        <v>44</v>
      </c>
      <c r="C1931" t="s">
        <v>45</v>
      </c>
      <c r="D1931">
        <v>2084310</v>
      </c>
      <c r="E1931">
        <v>1956160</v>
      </c>
      <c r="F1931">
        <v>6.5510999999999999</v>
      </c>
      <c r="G1931">
        <v>128150</v>
      </c>
      <c r="H1931">
        <v>0.08</v>
      </c>
      <c r="I1931">
        <v>167978016.76653501</v>
      </c>
    </row>
    <row r="1932" spans="1:9" x14ac:dyDescent="0.25">
      <c r="A1932" s="20">
        <v>41239</v>
      </c>
      <c r="B1932" t="s">
        <v>44</v>
      </c>
      <c r="C1932" t="s">
        <v>45</v>
      </c>
      <c r="D1932">
        <v>1956160</v>
      </c>
      <c r="E1932">
        <v>2082860</v>
      </c>
      <c r="F1932">
        <v>-6.0829800000000001</v>
      </c>
      <c r="G1932">
        <v>-126700</v>
      </c>
      <c r="H1932">
        <v>0.08</v>
      </c>
      <c r="I1932">
        <v>156672114.68218499</v>
      </c>
    </row>
    <row r="1933" spans="1:9" x14ac:dyDescent="0.25">
      <c r="A1933" s="20">
        <v>41236</v>
      </c>
      <c r="B1933" t="s">
        <v>44</v>
      </c>
      <c r="C1933" t="s">
        <v>45</v>
      </c>
      <c r="D1933">
        <v>2082860</v>
      </c>
      <c r="E1933">
        <v>2176310</v>
      </c>
      <c r="F1933">
        <v>-4.2939699999999998</v>
      </c>
      <c r="G1933">
        <v>-93450</v>
      </c>
      <c r="H1933">
        <v>0.08</v>
      </c>
      <c r="I1933">
        <v>166819728.849857</v>
      </c>
    </row>
    <row r="1934" spans="1:9" x14ac:dyDescent="0.25">
      <c r="A1934" s="20">
        <v>41234</v>
      </c>
      <c r="B1934" t="s">
        <v>44</v>
      </c>
      <c r="C1934" t="s">
        <v>45</v>
      </c>
      <c r="D1934">
        <v>2176310</v>
      </c>
      <c r="E1934">
        <v>2162560</v>
      </c>
      <c r="F1934">
        <v>0.63582000000000005</v>
      </c>
      <c r="G1934">
        <v>13750</v>
      </c>
      <c r="H1934">
        <v>0.08</v>
      </c>
      <c r="I1934">
        <v>167775365.10059801</v>
      </c>
    </row>
    <row r="1935" spans="1:9" x14ac:dyDescent="0.25">
      <c r="A1935" s="20">
        <v>41233</v>
      </c>
      <c r="B1935" t="s">
        <v>44</v>
      </c>
      <c r="C1935" t="s">
        <v>45</v>
      </c>
      <c r="D1935">
        <v>2162560</v>
      </c>
      <c r="E1935">
        <v>2213600</v>
      </c>
      <c r="F1935">
        <v>-2.3057500000000002</v>
      </c>
      <c r="G1935">
        <v>-51040</v>
      </c>
      <c r="H1935">
        <v>7.0000000000000007E-2</v>
      </c>
      <c r="I1935">
        <v>160227674.68382201</v>
      </c>
    </row>
    <row r="1936" spans="1:9" x14ac:dyDescent="0.25">
      <c r="A1936" s="20">
        <v>41232</v>
      </c>
      <c r="B1936" t="s">
        <v>44</v>
      </c>
      <c r="C1936" t="s">
        <v>45</v>
      </c>
      <c r="D1936">
        <v>2213600</v>
      </c>
      <c r="E1936">
        <v>2690960</v>
      </c>
      <c r="F1936">
        <v>-17.73939</v>
      </c>
      <c r="G1936">
        <v>-477360</v>
      </c>
      <c r="H1936">
        <v>7.0000000000000007E-2</v>
      </c>
      <c r="I1936">
        <v>144086913.350894</v>
      </c>
    </row>
    <row r="1937" spans="1:9" x14ac:dyDescent="0.25">
      <c r="A1937" s="20">
        <v>41229</v>
      </c>
      <c r="B1937" t="s">
        <v>44</v>
      </c>
      <c r="C1937" t="s">
        <v>45</v>
      </c>
      <c r="D1937">
        <v>2690960</v>
      </c>
      <c r="E1937">
        <v>3007240</v>
      </c>
      <c r="F1937">
        <v>-10.51728</v>
      </c>
      <c r="G1937">
        <v>-316280</v>
      </c>
      <c r="H1937">
        <v>0.04</v>
      </c>
      <c r="I1937">
        <v>110576031.354681</v>
      </c>
    </row>
    <row r="1938" spans="1:9" x14ac:dyDescent="0.25">
      <c r="A1938" s="20">
        <v>41228</v>
      </c>
      <c r="B1938" t="s">
        <v>44</v>
      </c>
      <c r="C1938" t="s">
        <v>45</v>
      </c>
      <c r="D1938">
        <v>3007240</v>
      </c>
      <c r="E1938">
        <v>2957590</v>
      </c>
      <c r="F1938">
        <v>1.6787300000000001</v>
      </c>
      <c r="G1938">
        <v>49650</v>
      </c>
      <c r="H1938">
        <v>0.05</v>
      </c>
      <c r="I1938">
        <v>137105083.69052401</v>
      </c>
    </row>
    <row r="1939" spans="1:9" x14ac:dyDescent="0.25">
      <c r="A1939" s="20">
        <v>41227</v>
      </c>
      <c r="B1939" t="s">
        <v>44</v>
      </c>
      <c r="C1939" t="s">
        <v>45</v>
      </c>
      <c r="D1939">
        <v>2957590</v>
      </c>
      <c r="E1939">
        <v>2708010</v>
      </c>
      <c r="F1939">
        <v>9.2163599999999999</v>
      </c>
      <c r="G1939">
        <v>249580</v>
      </c>
      <c r="H1939">
        <v>0.06</v>
      </c>
      <c r="I1939">
        <v>182162897.44013</v>
      </c>
    </row>
    <row r="1940" spans="1:9" x14ac:dyDescent="0.25">
      <c r="A1940" s="20">
        <v>41226</v>
      </c>
      <c r="B1940" t="s">
        <v>44</v>
      </c>
      <c r="C1940" t="s">
        <v>45</v>
      </c>
      <c r="D1940">
        <v>2708010</v>
      </c>
      <c r="E1940">
        <v>2753530</v>
      </c>
      <c r="F1940">
        <v>-1.6531499999999999</v>
      </c>
      <c r="G1940">
        <v>-45520</v>
      </c>
      <c r="H1940">
        <v>0.06</v>
      </c>
      <c r="I1940">
        <v>166790849.271483</v>
      </c>
    </row>
    <row r="1941" spans="1:9" x14ac:dyDescent="0.25">
      <c r="A1941" s="20">
        <v>41225</v>
      </c>
      <c r="B1941" t="s">
        <v>44</v>
      </c>
      <c r="C1941" t="s">
        <v>45</v>
      </c>
      <c r="D1941">
        <v>2753530</v>
      </c>
      <c r="E1941">
        <v>3190430</v>
      </c>
      <c r="F1941">
        <v>-13.69408</v>
      </c>
      <c r="G1941">
        <v>-436900</v>
      </c>
      <c r="H1941">
        <v>0.05</v>
      </c>
      <c r="I1941">
        <v>139305671.93851101</v>
      </c>
    </row>
    <row r="1942" spans="1:9" x14ac:dyDescent="0.25">
      <c r="A1942" s="20">
        <v>41222</v>
      </c>
      <c r="B1942" t="s">
        <v>44</v>
      </c>
      <c r="C1942" t="s">
        <v>45</v>
      </c>
      <c r="D1942">
        <v>3190430</v>
      </c>
      <c r="E1942">
        <v>3113020</v>
      </c>
      <c r="F1942">
        <v>2.48665</v>
      </c>
      <c r="G1942">
        <v>77410</v>
      </c>
      <c r="H1942">
        <v>0.05</v>
      </c>
      <c r="I1942">
        <v>147052236.10864401</v>
      </c>
    </row>
    <row r="1943" spans="1:9" x14ac:dyDescent="0.25">
      <c r="A1943" s="20">
        <v>41221</v>
      </c>
      <c r="B1943" t="s">
        <v>44</v>
      </c>
      <c r="C1943" t="s">
        <v>45</v>
      </c>
      <c r="D1943">
        <v>3113020</v>
      </c>
      <c r="E1943">
        <v>3197340</v>
      </c>
      <c r="F1943">
        <v>-2.6371899999999999</v>
      </c>
      <c r="G1943">
        <v>-84320</v>
      </c>
      <c r="H1943">
        <v>0.05</v>
      </c>
      <c r="I1943">
        <v>168388440.19136301</v>
      </c>
    </row>
    <row r="1944" spans="1:9" x14ac:dyDescent="0.25">
      <c r="A1944" s="20">
        <v>41220</v>
      </c>
      <c r="B1944" t="s">
        <v>44</v>
      </c>
      <c r="C1944" t="s">
        <v>45</v>
      </c>
      <c r="D1944">
        <v>3197340</v>
      </c>
      <c r="E1944">
        <v>2717080</v>
      </c>
      <c r="F1944">
        <v>17.67559</v>
      </c>
      <c r="G1944">
        <v>480260</v>
      </c>
      <c r="H1944">
        <v>0.05</v>
      </c>
      <c r="I1944">
        <v>172949449.525365</v>
      </c>
    </row>
    <row r="1945" spans="1:9" x14ac:dyDescent="0.25">
      <c r="A1945" s="20">
        <v>41219</v>
      </c>
      <c r="B1945" t="s">
        <v>44</v>
      </c>
      <c r="C1945" t="s">
        <v>45</v>
      </c>
      <c r="D1945">
        <v>2717080</v>
      </c>
      <c r="E1945">
        <v>3013150</v>
      </c>
      <c r="F1945">
        <v>-9.8259299999999996</v>
      </c>
      <c r="G1945">
        <v>-296070</v>
      </c>
      <c r="H1945">
        <v>0.06</v>
      </c>
      <c r="I1945">
        <v>165990945.68822199</v>
      </c>
    </row>
    <row r="1946" spans="1:9" x14ac:dyDescent="0.25">
      <c r="A1946" s="20">
        <v>41218</v>
      </c>
      <c r="B1946" t="s">
        <v>44</v>
      </c>
      <c r="C1946" t="s">
        <v>45</v>
      </c>
      <c r="D1946">
        <v>3013150</v>
      </c>
      <c r="E1946">
        <v>2916670</v>
      </c>
      <c r="F1946">
        <v>3.3078799999999999</v>
      </c>
      <c r="G1946">
        <v>96480</v>
      </c>
      <c r="H1946">
        <v>0.06</v>
      </c>
      <c r="I1946">
        <v>172025755.44057</v>
      </c>
    </row>
    <row r="1947" spans="1:9" x14ac:dyDescent="0.25">
      <c r="A1947" s="20">
        <v>41215</v>
      </c>
      <c r="B1947" t="s">
        <v>44</v>
      </c>
      <c r="C1947" t="s">
        <v>45</v>
      </c>
      <c r="D1947">
        <v>2916670</v>
      </c>
      <c r="E1947">
        <v>2669720</v>
      </c>
      <c r="F1947">
        <v>9.2500300000000006</v>
      </c>
      <c r="G1947">
        <v>246950</v>
      </c>
      <c r="H1947">
        <v>7.0000000000000007E-2</v>
      </c>
      <c r="I1947">
        <v>192767581.439805</v>
      </c>
    </row>
    <row r="1948" spans="1:9" x14ac:dyDescent="0.25">
      <c r="A1948" s="20">
        <v>41214</v>
      </c>
      <c r="B1948" t="s">
        <v>44</v>
      </c>
      <c r="C1948" t="s">
        <v>45</v>
      </c>
      <c r="D1948">
        <v>2669720</v>
      </c>
      <c r="E1948">
        <v>3305900</v>
      </c>
      <c r="F1948">
        <v>-19.243780000000001</v>
      </c>
      <c r="G1948">
        <v>-636180</v>
      </c>
      <c r="H1948">
        <v>0.06</v>
      </c>
      <c r="I1948">
        <v>165767364.35451299</v>
      </c>
    </row>
    <row r="1949" spans="1:9" x14ac:dyDescent="0.25">
      <c r="A1949" s="20">
        <v>41213</v>
      </c>
      <c r="B1949" t="s">
        <v>44</v>
      </c>
      <c r="C1949" t="s">
        <v>45</v>
      </c>
      <c r="D1949">
        <v>3305900</v>
      </c>
      <c r="E1949">
        <v>3083030</v>
      </c>
      <c r="F1949">
        <v>7.2289300000000001</v>
      </c>
      <c r="G1949">
        <v>222870</v>
      </c>
      <c r="H1949">
        <v>0.05</v>
      </c>
      <c r="I1949">
        <v>165598040.85956001</v>
      </c>
    </row>
    <row r="1950" spans="1:9" x14ac:dyDescent="0.25">
      <c r="A1950" s="20">
        <v>41208</v>
      </c>
      <c r="B1950" t="s">
        <v>44</v>
      </c>
      <c r="C1950" t="s">
        <v>45</v>
      </c>
      <c r="D1950">
        <v>3083030</v>
      </c>
      <c r="E1950">
        <v>3095350</v>
      </c>
      <c r="F1950">
        <v>-0.39801999999999998</v>
      </c>
      <c r="G1950">
        <v>-12320</v>
      </c>
      <c r="H1950">
        <v>0.05</v>
      </c>
      <c r="I1950">
        <v>139018961.10779199</v>
      </c>
    </row>
    <row r="1951" spans="1:9" x14ac:dyDescent="0.25">
      <c r="A1951" s="20">
        <v>41207</v>
      </c>
      <c r="B1951" t="s">
        <v>44</v>
      </c>
      <c r="C1951" t="s">
        <v>45</v>
      </c>
      <c r="D1951">
        <v>3095350</v>
      </c>
      <c r="E1951">
        <v>3229240</v>
      </c>
      <c r="F1951">
        <v>-4.1461800000000002</v>
      </c>
      <c r="G1951">
        <v>-133890</v>
      </c>
      <c r="H1951">
        <v>0.05</v>
      </c>
      <c r="I1951">
        <v>142669840.441223</v>
      </c>
    </row>
    <row r="1952" spans="1:9" x14ac:dyDescent="0.25">
      <c r="A1952" s="20">
        <v>41206</v>
      </c>
      <c r="B1952" t="s">
        <v>44</v>
      </c>
      <c r="C1952" t="s">
        <v>45</v>
      </c>
      <c r="D1952">
        <v>3229240</v>
      </c>
      <c r="E1952">
        <v>3376840</v>
      </c>
      <c r="F1952">
        <v>-4.3709499999999997</v>
      </c>
      <c r="G1952">
        <v>-147600</v>
      </c>
      <c r="H1952">
        <v>0.05</v>
      </c>
      <c r="I1952">
        <v>158528773.692285</v>
      </c>
    </row>
    <row r="1953" spans="1:9" x14ac:dyDescent="0.25">
      <c r="A1953" s="20">
        <v>41205</v>
      </c>
      <c r="B1953" t="s">
        <v>44</v>
      </c>
      <c r="C1953" t="s">
        <v>45</v>
      </c>
      <c r="D1953">
        <v>3376840</v>
      </c>
      <c r="E1953">
        <v>2807900</v>
      </c>
      <c r="F1953">
        <v>20.262119999999999</v>
      </c>
      <c r="G1953">
        <v>568940</v>
      </c>
      <c r="H1953">
        <v>0.05</v>
      </c>
      <c r="I1953">
        <v>179282063.69345599</v>
      </c>
    </row>
    <row r="1954" spans="1:9" x14ac:dyDescent="0.25">
      <c r="A1954" s="20">
        <v>41204</v>
      </c>
      <c r="B1954" t="s">
        <v>44</v>
      </c>
      <c r="C1954" t="s">
        <v>45</v>
      </c>
      <c r="D1954">
        <v>2807900</v>
      </c>
      <c r="E1954">
        <v>2895810</v>
      </c>
      <c r="F1954">
        <v>-3.0357699999999999</v>
      </c>
      <c r="G1954">
        <v>-87910</v>
      </c>
      <c r="H1954">
        <v>0.06</v>
      </c>
      <c r="I1954">
        <v>171539290.855609</v>
      </c>
    </row>
    <row r="1955" spans="1:9" x14ac:dyDescent="0.25">
      <c r="A1955" s="20">
        <v>41201</v>
      </c>
      <c r="B1955" t="s">
        <v>44</v>
      </c>
      <c r="C1955" t="s">
        <v>45</v>
      </c>
      <c r="D1955">
        <v>2895810</v>
      </c>
      <c r="E1955">
        <v>2616580</v>
      </c>
      <c r="F1955">
        <v>10.671559999999999</v>
      </c>
      <c r="G1955">
        <v>279230</v>
      </c>
      <c r="H1955">
        <v>7.0000000000000007E-2</v>
      </c>
      <c r="I1955">
        <v>208763769.272973</v>
      </c>
    </row>
    <row r="1956" spans="1:9" x14ac:dyDescent="0.25">
      <c r="A1956" s="20">
        <v>41200</v>
      </c>
      <c r="B1956" t="s">
        <v>44</v>
      </c>
      <c r="C1956" t="s">
        <v>45</v>
      </c>
      <c r="D1956">
        <v>2616580</v>
      </c>
      <c r="E1956">
        <v>2541020</v>
      </c>
      <c r="F1956">
        <v>2.9736099999999999</v>
      </c>
      <c r="G1956">
        <v>75560</v>
      </c>
      <c r="H1956">
        <v>0.08</v>
      </c>
      <c r="I1956">
        <v>209566253.187424</v>
      </c>
    </row>
    <row r="1957" spans="1:9" x14ac:dyDescent="0.25">
      <c r="A1957" s="20">
        <v>41199</v>
      </c>
      <c r="B1957" t="s">
        <v>44</v>
      </c>
      <c r="C1957" t="s">
        <v>45</v>
      </c>
      <c r="D1957">
        <v>2541020</v>
      </c>
      <c r="E1957">
        <v>2635590</v>
      </c>
      <c r="F1957">
        <v>-3.58819</v>
      </c>
      <c r="G1957">
        <v>-94570</v>
      </c>
      <c r="H1957">
        <v>7.0000000000000007E-2</v>
      </c>
      <c r="I1957">
        <v>188268406.85349199</v>
      </c>
    </row>
    <row r="1958" spans="1:9" x14ac:dyDescent="0.25">
      <c r="A1958" s="20">
        <v>41198</v>
      </c>
      <c r="B1958" t="s">
        <v>44</v>
      </c>
      <c r="C1958" t="s">
        <v>45</v>
      </c>
      <c r="D1958">
        <v>2635590</v>
      </c>
      <c r="E1958">
        <v>2762180</v>
      </c>
      <c r="F1958">
        <v>-4.5829700000000004</v>
      </c>
      <c r="G1958">
        <v>-126590</v>
      </c>
      <c r="H1958">
        <v>0.06</v>
      </c>
      <c r="I1958">
        <v>151788020.77090901</v>
      </c>
    </row>
    <row r="1959" spans="1:9" x14ac:dyDescent="0.25">
      <c r="A1959" s="20">
        <v>41197</v>
      </c>
      <c r="B1959" t="s">
        <v>44</v>
      </c>
      <c r="C1959" t="s">
        <v>45</v>
      </c>
      <c r="D1959">
        <v>2762180</v>
      </c>
      <c r="E1959">
        <v>3056190</v>
      </c>
      <c r="F1959">
        <v>-9.6201500000000006</v>
      </c>
      <c r="G1959">
        <v>-294010</v>
      </c>
      <c r="H1959">
        <v>0.06</v>
      </c>
      <c r="I1959">
        <v>156316369.85524601</v>
      </c>
    </row>
    <row r="1960" spans="1:9" x14ac:dyDescent="0.25">
      <c r="A1960" s="20">
        <v>41194</v>
      </c>
      <c r="B1960" t="s">
        <v>44</v>
      </c>
      <c r="C1960" t="s">
        <v>45</v>
      </c>
      <c r="D1960">
        <v>3056190</v>
      </c>
      <c r="E1960">
        <v>2905270</v>
      </c>
      <c r="F1960">
        <v>5.1947000000000001</v>
      </c>
      <c r="G1960">
        <v>150920</v>
      </c>
      <c r="H1960">
        <v>0.06</v>
      </c>
      <c r="I1960">
        <v>172954885.77424499</v>
      </c>
    </row>
    <row r="1961" spans="1:9" x14ac:dyDescent="0.25">
      <c r="A1961" s="20">
        <v>41193</v>
      </c>
      <c r="B1961" t="s">
        <v>44</v>
      </c>
      <c r="C1961" t="s">
        <v>45</v>
      </c>
      <c r="D1961">
        <v>2905270</v>
      </c>
      <c r="E1961">
        <v>3111680</v>
      </c>
      <c r="F1961">
        <v>-6.6333900000000003</v>
      </c>
      <c r="G1961">
        <v>-206410</v>
      </c>
      <c r="H1961">
        <v>0.06</v>
      </c>
      <c r="I1961">
        <v>161508801.439715</v>
      </c>
    </row>
    <row r="1962" spans="1:9" x14ac:dyDescent="0.25">
      <c r="A1962" s="20">
        <v>41192</v>
      </c>
      <c r="B1962" t="s">
        <v>44</v>
      </c>
      <c r="C1962" t="s">
        <v>45</v>
      </c>
      <c r="D1962">
        <v>3111680</v>
      </c>
      <c r="E1962">
        <v>3081390</v>
      </c>
      <c r="F1962">
        <v>0.98299999999999998</v>
      </c>
      <c r="G1962">
        <v>30290</v>
      </c>
      <c r="H1962">
        <v>0.06</v>
      </c>
      <c r="I1962">
        <v>182318517.35801899</v>
      </c>
    </row>
    <row r="1963" spans="1:9" x14ac:dyDescent="0.25">
      <c r="A1963" s="20">
        <v>41191</v>
      </c>
      <c r="B1963" t="s">
        <v>44</v>
      </c>
      <c r="C1963" t="s">
        <v>45</v>
      </c>
      <c r="D1963">
        <v>3081390</v>
      </c>
      <c r="E1963">
        <v>2847750</v>
      </c>
      <c r="F1963">
        <v>8.2043700000000008</v>
      </c>
      <c r="G1963">
        <v>233640</v>
      </c>
      <c r="H1963">
        <v>7.0000000000000007E-2</v>
      </c>
      <c r="I1963">
        <v>200572810.774445</v>
      </c>
    </row>
    <row r="1964" spans="1:9" x14ac:dyDescent="0.25">
      <c r="A1964" s="20">
        <v>41190</v>
      </c>
      <c r="B1964" t="s">
        <v>44</v>
      </c>
      <c r="C1964" t="s">
        <v>45</v>
      </c>
      <c r="D1964">
        <v>2847750</v>
      </c>
      <c r="E1964">
        <v>2797060</v>
      </c>
      <c r="F1964">
        <v>1.81226</v>
      </c>
      <c r="G1964">
        <v>50690</v>
      </c>
      <c r="H1964">
        <v>7.0000000000000007E-2</v>
      </c>
      <c r="I1964">
        <v>203875168.77259201</v>
      </c>
    </row>
    <row r="1965" spans="1:9" x14ac:dyDescent="0.25">
      <c r="A1965" s="20">
        <v>41187</v>
      </c>
      <c r="B1965" t="s">
        <v>44</v>
      </c>
      <c r="C1965" t="s">
        <v>45</v>
      </c>
      <c r="D1965">
        <v>2797060</v>
      </c>
      <c r="E1965">
        <v>2834400</v>
      </c>
      <c r="F1965">
        <v>-1.3173900000000001</v>
      </c>
      <c r="G1965">
        <v>-37340</v>
      </c>
      <c r="H1965">
        <v>7.0000000000000007E-2</v>
      </c>
      <c r="I1965">
        <v>200246187.18885601</v>
      </c>
    </row>
    <row r="1966" spans="1:9" x14ac:dyDescent="0.25">
      <c r="A1966" s="20">
        <v>41186</v>
      </c>
      <c r="B1966" t="s">
        <v>44</v>
      </c>
      <c r="C1966" t="s">
        <v>45</v>
      </c>
      <c r="D1966">
        <v>2834400</v>
      </c>
      <c r="E1966">
        <v>3003510</v>
      </c>
      <c r="F1966">
        <v>-5.6304100000000004</v>
      </c>
      <c r="G1966">
        <v>-169110</v>
      </c>
      <c r="H1966">
        <v>0.06</v>
      </c>
      <c r="I1966">
        <v>177409820.022486</v>
      </c>
    </row>
    <row r="1967" spans="1:9" x14ac:dyDescent="0.25">
      <c r="A1967" s="20">
        <v>41185</v>
      </c>
      <c r="B1967" t="s">
        <v>44</v>
      </c>
      <c r="C1967" t="s">
        <v>45</v>
      </c>
      <c r="D1967">
        <v>3003510</v>
      </c>
      <c r="E1967">
        <v>3065410</v>
      </c>
      <c r="F1967">
        <v>-2.0193099999999999</v>
      </c>
      <c r="G1967">
        <v>-61900</v>
      </c>
      <c r="H1967">
        <v>0.06</v>
      </c>
      <c r="I1967">
        <v>187994696.77382699</v>
      </c>
    </row>
    <row r="1968" spans="1:9" x14ac:dyDescent="0.25">
      <c r="A1968" s="20">
        <v>41184</v>
      </c>
      <c r="B1968" t="s">
        <v>44</v>
      </c>
      <c r="C1968" t="s">
        <v>45</v>
      </c>
      <c r="D1968">
        <v>3065410</v>
      </c>
      <c r="E1968">
        <v>3192410</v>
      </c>
      <c r="F1968">
        <v>-3.9781900000000001</v>
      </c>
      <c r="G1968">
        <v>-127000</v>
      </c>
      <c r="H1968">
        <v>0.06</v>
      </c>
      <c r="I1968">
        <v>194934530.94098499</v>
      </c>
    </row>
    <row r="1969" spans="1:9" x14ac:dyDescent="0.25">
      <c r="A1969" s="20">
        <v>41183</v>
      </c>
      <c r="B1969" t="s">
        <v>44</v>
      </c>
      <c r="C1969" t="s">
        <v>45</v>
      </c>
      <c r="D1969">
        <v>3192410</v>
      </c>
      <c r="E1969">
        <v>3038700</v>
      </c>
      <c r="F1969">
        <v>5.0584100000000003</v>
      </c>
      <c r="G1969">
        <v>153710</v>
      </c>
      <c r="H1969">
        <v>0.06</v>
      </c>
      <c r="I1969">
        <v>203010672.608659</v>
      </c>
    </row>
    <row r="1970" spans="1:9" x14ac:dyDescent="0.25">
      <c r="A1970" s="20">
        <v>41180</v>
      </c>
      <c r="B1970" t="s">
        <v>44</v>
      </c>
      <c r="C1970" t="s">
        <v>45</v>
      </c>
      <c r="D1970">
        <v>3038700</v>
      </c>
      <c r="E1970">
        <v>2932670</v>
      </c>
      <c r="F1970">
        <v>3.6154799999999998</v>
      </c>
      <c r="G1970">
        <v>106030</v>
      </c>
      <c r="H1970">
        <v>0.06</v>
      </c>
      <c r="I1970">
        <v>193235997.52410701</v>
      </c>
    </row>
    <row r="1971" spans="1:9" x14ac:dyDescent="0.25">
      <c r="A1971" s="20">
        <v>41179</v>
      </c>
      <c r="B1971" t="s">
        <v>44</v>
      </c>
      <c r="C1971" t="s">
        <v>45</v>
      </c>
      <c r="D1971">
        <v>2932670</v>
      </c>
      <c r="E1971">
        <v>3515990</v>
      </c>
      <c r="F1971">
        <v>-16.590489999999999</v>
      </c>
      <c r="G1971">
        <v>-583320</v>
      </c>
      <c r="H1971">
        <v>0.06</v>
      </c>
      <c r="I1971">
        <v>182094368.106599</v>
      </c>
    </row>
    <row r="1972" spans="1:9" x14ac:dyDescent="0.25">
      <c r="A1972" s="20">
        <v>41178</v>
      </c>
      <c r="B1972" t="s">
        <v>44</v>
      </c>
      <c r="C1972" t="s">
        <v>45</v>
      </c>
      <c r="D1972">
        <v>3515990</v>
      </c>
      <c r="E1972">
        <v>3293730</v>
      </c>
      <c r="F1972">
        <v>6.7479699999999996</v>
      </c>
      <c r="G1972">
        <v>222260</v>
      </c>
      <c r="H1972">
        <v>0.06</v>
      </c>
      <c r="I1972">
        <v>206007714.11122599</v>
      </c>
    </row>
    <row r="1973" spans="1:9" x14ac:dyDescent="0.25">
      <c r="A1973" s="20">
        <v>41177</v>
      </c>
      <c r="B1973" t="s">
        <v>44</v>
      </c>
      <c r="C1973" t="s">
        <v>45</v>
      </c>
      <c r="D1973">
        <v>3293730</v>
      </c>
      <c r="E1973">
        <v>2884980</v>
      </c>
      <c r="F1973">
        <v>14.16821</v>
      </c>
      <c r="G1973">
        <v>408750</v>
      </c>
      <c r="H1973">
        <v>0.06</v>
      </c>
      <c r="I1973">
        <v>211100645.27612999</v>
      </c>
    </row>
    <row r="1974" spans="1:9" x14ac:dyDescent="0.25">
      <c r="A1974" s="20">
        <v>41176</v>
      </c>
      <c r="B1974" t="s">
        <v>44</v>
      </c>
      <c r="C1974" t="s">
        <v>45</v>
      </c>
      <c r="D1974">
        <v>2884980</v>
      </c>
      <c r="E1974">
        <v>2947510</v>
      </c>
      <c r="F1974">
        <v>-2.1214499999999998</v>
      </c>
      <c r="G1974">
        <v>-62530</v>
      </c>
      <c r="H1974">
        <v>0.06</v>
      </c>
      <c r="I1974">
        <v>184903176.52288699</v>
      </c>
    </row>
    <row r="1975" spans="1:9" x14ac:dyDescent="0.25">
      <c r="A1975" s="20">
        <v>41173</v>
      </c>
      <c r="B1975" t="s">
        <v>44</v>
      </c>
      <c r="C1975" t="s">
        <v>45</v>
      </c>
      <c r="D1975">
        <v>2947510</v>
      </c>
      <c r="E1975">
        <v>3069360</v>
      </c>
      <c r="F1975">
        <v>-3.9698799999999999</v>
      </c>
      <c r="G1975">
        <v>-121850</v>
      </c>
      <c r="H1975">
        <v>0.06</v>
      </c>
      <c r="I1975">
        <v>181542053.44005001</v>
      </c>
    </row>
    <row r="1976" spans="1:9" x14ac:dyDescent="0.25">
      <c r="A1976" s="20">
        <v>41172</v>
      </c>
      <c r="B1976" t="s">
        <v>44</v>
      </c>
      <c r="C1976" t="s">
        <v>45</v>
      </c>
      <c r="D1976">
        <v>3069360</v>
      </c>
      <c r="E1976">
        <v>2940590</v>
      </c>
      <c r="F1976">
        <v>4.3790500000000003</v>
      </c>
      <c r="G1976">
        <v>128770</v>
      </c>
      <c r="H1976">
        <v>0.06</v>
      </c>
      <c r="I1976">
        <v>184442958.02434999</v>
      </c>
    </row>
    <row r="1977" spans="1:9" x14ac:dyDescent="0.25">
      <c r="A1977" s="20">
        <v>41171</v>
      </c>
      <c r="B1977" t="s">
        <v>44</v>
      </c>
      <c r="C1977" t="s">
        <v>45</v>
      </c>
      <c r="D1977">
        <v>2940590</v>
      </c>
      <c r="E1977">
        <v>3015670</v>
      </c>
      <c r="F1977">
        <v>-2.4896600000000002</v>
      </c>
      <c r="G1977">
        <v>-75080</v>
      </c>
      <c r="H1977">
        <v>0.06</v>
      </c>
      <c r="I1977">
        <v>176704954.10666201</v>
      </c>
    </row>
    <row r="1978" spans="1:9" x14ac:dyDescent="0.25">
      <c r="A1978" s="20">
        <v>41170</v>
      </c>
      <c r="B1978" t="s">
        <v>44</v>
      </c>
      <c r="C1978" t="s">
        <v>45</v>
      </c>
      <c r="D1978">
        <v>3015670</v>
      </c>
      <c r="E1978">
        <v>3251250</v>
      </c>
      <c r="F1978">
        <v>-7.2458299999999998</v>
      </c>
      <c r="G1978">
        <v>-235580</v>
      </c>
      <c r="H1978">
        <v>0.06</v>
      </c>
      <c r="I1978">
        <v>169153956.44058999</v>
      </c>
    </row>
    <row r="1979" spans="1:9" x14ac:dyDescent="0.25">
      <c r="A1979" s="20">
        <v>41169</v>
      </c>
      <c r="B1979" t="s">
        <v>44</v>
      </c>
      <c r="C1979" t="s">
        <v>45</v>
      </c>
      <c r="D1979">
        <v>3251250</v>
      </c>
      <c r="E1979">
        <v>3462250</v>
      </c>
      <c r="F1979">
        <v>-6.0942999999999996</v>
      </c>
      <c r="G1979">
        <v>-211000</v>
      </c>
      <c r="H1979">
        <v>0.06</v>
      </c>
      <c r="I1979">
        <v>187244906.27579299</v>
      </c>
    </row>
    <row r="1980" spans="1:9" x14ac:dyDescent="0.25">
      <c r="A1980" s="20">
        <v>41166</v>
      </c>
      <c r="B1980" t="s">
        <v>44</v>
      </c>
      <c r="C1980" t="s">
        <v>45</v>
      </c>
      <c r="D1980">
        <v>3462250</v>
      </c>
      <c r="E1980">
        <v>3117980</v>
      </c>
      <c r="F1980">
        <v>11.04144</v>
      </c>
      <c r="G1980">
        <v>344270</v>
      </c>
      <c r="H1980">
        <v>0.06</v>
      </c>
      <c r="I1980">
        <v>211514622.94413301</v>
      </c>
    </row>
    <row r="1981" spans="1:9" x14ac:dyDescent="0.25">
      <c r="A1981" s="20">
        <v>41165</v>
      </c>
      <c r="B1981" t="s">
        <v>44</v>
      </c>
      <c r="C1981" t="s">
        <v>45</v>
      </c>
      <c r="D1981">
        <v>3117980</v>
      </c>
      <c r="E1981">
        <v>3574040</v>
      </c>
      <c r="F1981">
        <v>-12.760350000000001</v>
      </c>
      <c r="G1981">
        <v>-456060</v>
      </c>
      <c r="H1981">
        <v>7.0000000000000007E-2</v>
      </c>
      <c r="I1981">
        <v>202954514.858069</v>
      </c>
    </row>
    <row r="1982" spans="1:9" x14ac:dyDescent="0.25">
      <c r="A1982" s="20">
        <v>41164</v>
      </c>
      <c r="B1982" t="s">
        <v>44</v>
      </c>
      <c r="C1982" t="s">
        <v>45</v>
      </c>
      <c r="D1982">
        <v>3574040</v>
      </c>
      <c r="E1982">
        <v>3906130</v>
      </c>
      <c r="F1982">
        <v>-8.5017700000000005</v>
      </c>
      <c r="G1982">
        <v>-332090</v>
      </c>
      <c r="H1982">
        <v>0.06</v>
      </c>
      <c r="I1982">
        <v>212983000.361687</v>
      </c>
    </row>
    <row r="1983" spans="1:9" x14ac:dyDescent="0.25">
      <c r="A1983" s="20">
        <v>41163</v>
      </c>
      <c r="B1983" t="s">
        <v>44</v>
      </c>
      <c r="C1983" t="s">
        <v>45</v>
      </c>
      <c r="D1983">
        <v>3906130</v>
      </c>
      <c r="E1983">
        <v>3952000</v>
      </c>
      <c r="F1983">
        <v>-1.1606799999999999</v>
      </c>
      <c r="G1983">
        <v>-45870</v>
      </c>
      <c r="H1983">
        <v>0.06</v>
      </c>
      <c r="I1983">
        <v>244491186.94765499</v>
      </c>
    </row>
    <row r="1984" spans="1:9" x14ac:dyDescent="0.25">
      <c r="A1984" s="20">
        <v>41162</v>
      </c>
      <c r="B1984" t="s">
        <v>44</v>
      </c>
      <c r="C1984" t="s">
        <v>45</v>
      </c>
      <c r="D1984">
        <v>3952000</v>
      </c>
      <c r="E1984">
        <v>3473870</v>
      </c>
      <c r="F1984">
        <v>13.76361</v>
      </c>
      <c r="G1984">
        <v>478130</v>
      </c>
      <c r="H1984">
        <v>0.06</v>
      </c>
      <c r="I1984">
        <v>247362266.698019</v>
      </c>
    </row>
    <row r="1985" spans="1:9" x14ac:dyDescent="0.25">
      <c r="A1985" s="20">
        <v>41159</v>
      </c>
      <c r="B1985" t="s">
        <v>44</v>
      </c>
      <c r="C1985" t="s">
        <v>45</v>
      </c>
      <c r="D1985">
        <v>3473870</v>
      </c>
      <c r="E1985">
        <v>3922900</v>
      </c>
      <c r="F1985">
        <v>-11.44638</v>
      </c>
      <c r="G1985">
        <v>-449030</v>
      </c>
      <c r="H1985">
        <v>0.06</v>
      </c>
      <c r="I1985">
        <v>213961443.110892</v>
      </c>
    </row>
    <row r="1986" spans="1:9" x14ac:dyDescent="0.25">
      <c r="A1986" s="20">
        <v>41158</v>
      </c>
      <c r="B1986" t="s">
        <v>44</v>
      </c>
      <c r="C1986" t="s">
        <v>45</v>
      </c>
      <c r="D1986">
        <v>3922900</v>
      </c>
      <c r="E1986">
        <v>4896200</v>
      </c>
      <c r="F1986">
        <v>-19.878679999999999</v>
      </c>
      <c r="G1986">
        <v>-973300</v>
      </c>
      <c r="H1986">
        <v>0.06</v>
      </c>
      <c r="I1986">
        <v>245540849.197788</v>
      </c>
    </row>
    <row r="1987" spans="1:9" x14ac:dyDescent="0.25">
      <c r="A1987" s="20">
        <v>41157</v>
      </c>
      <c r="B1987" t="s">
        <v>44</v>
      </c>
      <c r="C1987" t="s">
        <v>45</v>
      </c>
      <c r="D1987">
        <v>4896200</v>
      </c>
      <c r="E1987">
        <v>5133400</v>
      </c>
      <c r="F1987">
        <v>-4.6207200000000004</v>
      </c>
      <c r="G1987">
        <v>-237200</v>
      </c>
      <c r="H1987">
        <v>0.06</v>
      </c>
      <c r="I1987">
        <v>285407658.37217599</v>
      </c>
    </row>
    <row r="1988" spans="1:9" x14ac:dyDescent="0.25">
      <c r="A1988" s="20">
        <v>41156</v>
      </c>
      <c r="B1988" t="s">
        <v>44</v>
      </c>
      <c r="C1988" t="s">
        <v>45</v>
      </c>
      <c r="D1988">
        <v>5133400</v>
      </c>
      <c r="E1988">
        <v>5328700</v>
      </c>
      <c r="F1988">
        <v>-3.66506</v>
      </c>
      <c r="G1988">
        <v>-195300</v>
      </c>
      <c r="H1988">
        <v>0.05</v>
      </c>
      <c r="I1988">
        <v>280754201.70739102</v>
      </c>
    </row>
    <row r="1989" spans="1:9" x14ac:dyDescent="0.25">
      <c r="A1989" s="20">
        <v>41152</v>
      </c>
      <c r="B1989" t="s">
        <v>44</v>
      </c>
      <c r="C1989" t="s">
        <v>45</v>
      </c>
      <c r="D1989">
        <v>5328700</v>
      </c>
      <c r="E1989">
        <v>5759600</v>
      </c>
      <c r="F1989">
        <v>-7.48142</v>
      </c>
      <c r="G1989">
        <v>-430900</v>
      </c>
      <c r="H1989">
        <v>0.05</v>
      </c>
      <c r="I1989">
        <v>291435484.20894098</v>
      </c>
    </row>
    <row r="1990" spans="1:9" x14ac:dyDescent="0.25">
      <c r="A1990" s="20">
        <v>41151</v>
      </c>
      <c r="B1990" t="s">
        <v>44</v>
      </c>
      <c r="C1990" t="s">
        <v>45</v>
      </c>
      <c r="D1990">
        <v>5759600</v>
      </c>
      <c r="E1990">
        <v>5536300</v>
      </c>
      <c r="F1990">
        <v>4.0333800000000002</v>
      </c>
      <c r="G1990">
        <v>223300</v>
      </c>
      <c r="H1990">
        <v>0.05</v>
      </c>
      <c r="I1990">
        <v>314714143.379026</v>
      </c>
    </row>
    <row r="1991" spans="1:9" x14ac:dyDescent="0.25">
      <c r="A1991" s="20">
        <v>41150</v>
      </c>
      <c r="B1991" t="s">
        <v>44</v>
      </c>
      <c r="C1991" t="s">
        <v>45</v>
      </c>
      <c r="D1991">
        <v>5536300</v>
      </c>
      <c r="E1991">
        <v>5398400</v>
      </c>
      <c r="F1991">
        <v>2.5544600000000002</v>
      </c>
      <c r="G1991">
        <v>137900</v>
      </c>
      <c r="H1991">
        <v>0.06</v>
      </c>
      <c r="I1991">
        <v>310817109.21058702</v>
      </c>
    </row>
    <row r="1992" spans="1:9" x14ac:dyDescent="0.25">
      <c r="A1992" s="20">
        <v>41149</v>
      </c>
      <c r="B1992" t="s">
        <v>44</v>
      </c>
      <c r="C1992" t="s">
        <v>45</v>
      </c>
      <c r="D1992">
        <v>5398400</v>
      </c>
      <c r="E1992">
        <v>5294400</v>
      </c>
      <c r="F1992">
        <v>1.96434</v>
      </c>
      <c r="G1992">
        <v>104000</v>
      </c>
      <c r="H1992">
        <v>0.06</v>
      </c>
      <c r="I1992">
        <v>303075173.37616003</v>
      </c>
    </row>
    <row r="1993" spans="1:9" x14ac:dyDescent="0.25">
      <c r="A1993" s="20">
        <v>41148</v>
      </c>
      <c r="B1993" t="s">
        <v>44</v>
      </c>
      <c r="C1993" t="s">
        <v>45</v>
      </c>
      <c r="D1993">
        <v>5294400</v>
      </c>
      <c r="E1993">
        <v>5171200</v>
      </c>
      <c r="F1993">
        <v>2.3824299999999998</v>
      </c>
      <c r="G1993">
        <v>123200</v>
      </c>
      <c r="H1993">
        <v>0.06</v>
      </c>
      <c r="I1993">
        <v>295648120.04200202</v>
      </c>
    </row>
    <row r="1994" spans="1:9" x14ac:dyDescent="0.25">
      <c r="A1994" s="20">
        <v>41145</v>
      </c>
      <c r="B1994" t="s">
        <v>44</v>
      </c>
      <c r="C1994" t="s">
        <v>45</v>
      </c>
      <c r="D1994">
        <v>5171200</v>
      </c>
      <c r="E1994">
        <v>5578100</v>
      </c>
      <c r="F1994">
        <v>-7.2946</v>
      </c>
      <c r="G1994">
        <v>-406900</v>
      </c>
      <c r="H1994">
        <v>0.05</v>
      </c>
      <c r="I1994">
        <v>283080106.70769101</v>
      </c>
    </row>
    <row r="1995" spans="1:9" x14ac:dyDescent="0.25">
      <c r="A1995" s="20">
        <v>41144</v>
      </c>
      <c r="B1995" t="s">
        <v>44</v>
      </c>
      <c r="C1995" t="s">
        <v>45</v>
      </c>
      <c r="D1995">
        <v>5578100</v>
      </c>
      <c r="E1995">
        <v>5406600</v>
      </c>
      <c r="F1995">
        <v>3.17205</v>
      </c>
      <c r="G1995">
        <v>171500</v>
      </c>
      <c r="H1995">
        <v>0.05</v>
      </c>
      <c r="I1995">
        <v>305354490.87758601</v>
      </c>
    </row>
    <row r="1996" spans="1:9" x14ac:dyDescent="0.25">
      <c r="A1996" s="20">
        <v>41143</v>
      </c>
      <c r="B1996" t="s">
        <v>44</v>
      </c>
      <c r="C1996" t="s">
        <v>45</v>
      </c>
      <c r="D1996">
        <v>5406600</v>
      </c>
      <c r="E1996">
        <v>5265700</v>
      </c>
      <c r="F1996">
        <v>2.6758099999999998</v>
      </c>
      <c r="G1996">
        <v>140900</v>
      </c>
      <c r="H1996">
        <v>0.06</v>
      </c>
      <c r="I1996">
        <v>306509165.04289198</v>
      </c>
    </row>
    <row r="1997" spans="1:9" x14ac:dyDescent="0.25">
      <c r="A1997" s="20">
        <v>41142</v>
      </c>
      <c r="B1997" t="s">
        <v>44</v>
      </c>
      <c r="C1997" t="s">
        <v>45</v>
      </c>
      <c r="D1997">
        <v>5265700</v>
      </c>
      <c r="E1997">
        <v>4994800</v>
      </c>
      <c r="F1997">
        <v>5.4236399999999998</v>
      </c>
      <c r="G1997">
        <v>270900</v>
      </c>
      <c r="H1997">
        <v>0.06</v>
      </c>
      <c r="I1997">
        <v>298521309.20844102</v>
      </c>
    </row>
    <row r="1998" spans="1:9" x14ac:dyDescent="0.25">
      <c r="A1998" s="20">
        <v>41141</v>
      </c>
      <c r="B1998" t="s">
        <v>44</v>
      </c>
      <c r="C1998" t="s">
        <v>45</v>
      </c>
      <c r="D1998">
        <v>4994800</v>
      </c>
      <c r="E1998">
        <v>4990100</v>
      </c>
      <c r="F1998">
        <v>9.4189999999999996E-2</v>
      </c>
      <c r="G1998">
        <v>4700</v>
      </c>
      <c r="H1998">
        <v>0.05</v>
      </c>
      <c r="I1998">
        <v>270177056.70629197</v>
      </c>
    </row>
    <row r="1999" spans="1:9" x14ac:dyDescent="0.25">
      <c r="A1999" s="20">
        <v>41138</v>
      </c>
      <c r="B1999" t="s">
        <v>44</v>
      </c>
      <c r="C1999" t="s">
        <v>45</v>
      </c>
      <c r="D1999">
        <v>4990100</v>
      </c>
      <c r="E1999">
        <v>5326700</v>
      </c>
      <c r="F1999">
        <v>-6.3191100000000002</v>
      </c>
      <c r="G1999">
        <v>-336600</v>
      </c>
      <c r="H1999">
        <v>0.05</v>
      </c>
      <c r="I1999">
        <v>262936685.87292099</v>
      </c>
    </row>
    <row r="2000" spans="1:9" x14ac:dyDescent="0.25">
      <c r="A2000" s="20">
        <v>41137</v>
      </c>
      <c r="B2000" t="s">
        <v>44</v>
      </c>
      <c r="C2000" t="s">
        <v>45</v>
      </c>
      <c r="D2000">
        <v>5326700</v>
      </c>
      <c r="E2000">
        <v>5479500</v>
      </c>
      <c r="F2000">
        <v>-2.7885800000000001</v>
      </c>
      <c r="G2000">
        <v>-152800</v>
      </c>
      <c r="H2000">
        <v>0.05</v>
      </c>
      <c r="I2000">
        <v>267355950.87559101</v>
      </c>
    </row>
    <row r="2001" spans="1:9" x14ac:dyDescent="0.25">
      <c r="A2001" s="20">
        <v>41136</v>
      </c>
      <c r="B2001" t="s">
        <v>44</v>
      </c>
      <c r="C2001" t="s">
        <v>45</v>
      </c>
      <c r="D2001">
        <v>5479500</v>
      </c>
      <c r="E2001">
        <v>5502600</v>
      </c>
      <c r="F2001">
        <v>-0.41980000000000001</v>
      </c>
      <c r="G2001">
        <v>-23100</v>
      </c>
      <c r="H2001">
        <v>0.05</v>
      </c>
      <c r="I2001">
        <v>273381387.54347003</v>
      </c>
    </row>
    <row r="2002" spans="1:9" x14ac:dyDescent="0.25">
      <c r="A2002" s="20">
        <v>41135</v>
      </c>
      <c r="B2002" t="s">
        <v>44</v>
      </c>
      <c r="C2002" t="s">
        <v>45</v>
      </c>
      <c r="D2002">
        <v>5502600</v>
      </c>
      <c r="E2002">
        <v>5091700</v>
      </c>
      <c r="F2002">
        <v>8.07</v>
      </c>
      <c r="G2002">
        <v>410900</v>
      </c>
      <c r="H2002">
        <v>0.05</v>
      </c>
      <c r="I2002">
        <v>274533885.04365301</v>
      </c>
    </row>
    <row r="2003" spans="1:9" x14ac:dyDescent="0.25">
      <c r="A2003" s="20">
        <v>41134</v>
      </c>
      <c r="B2003" t="s">
        <v>44</v>
      </c>
      <c r="C2003" t="s">
        <v>45</v>
      </c>
      <c r="D2003">
        <v>5091700</v>
      </c>
      <c r="E2003">
        <v>5311500</v>
      </c>
      <c r="F2003">
        <v>-4.1381899999999998</v>
      </c>
      <c r="G2003">
        <v>-219800</v>
      </c>
      <c r="H2003">
        <v>0.05</v>
      </c>
      <c r="I2003">
        <v>254033399.20706001</v>
      </c>
    </row>
    <row r="2004" spans="1:9" x14ac:dyDescent="0.25">
      <c r="A2004" s="20">
        <v>41131</v>
      </c>
      <c r="B2004" t="s">
        <v>44</v>
      </c>
      <c r="C2004" t="s">
        <v>45</v>
      </c>
      <c r="D2004">
        <v>5311500</v>
      </c>
      <c r="E2004">
        <v>5391100</v>
      </c>
      <c r="F2004">
        <v>-1.47651</v>
      </c>
      <c r="G2004">
        <v>-79600</v>
      </c>
      <c r="H2004">
        <v>0.05</v>
      </c>
      <c r="I2004">
        <v>261281537.542137</v>
      </c>
    </row>
    <row r="2005" spans="1:9" x14ac:dyDescent="0.25">
      <c r="A2005" s="20">
        <v>41130</v>
      </c>
      <c r="B2005" t="s">
        <v>44</v>
      </c>
      <c r="C2005" t="s">
        <v>45</v>
      </c>
      <c r="D2005">
        <v>5391100</v>
      </c>
      <c r="E2005">
        <v>5544100</v>
      </c>
      <c r="F2005">
        <v>-2.75969</v>
      </c>
      <c r="G2005">
        <v>-153000</v>
      </c>
      <c r="H2005">
        <v>0.05</v>
      </c>
      <c r="I2005">
        <v>261153869.209436</v>
      </c>
    </row>
    <row r="2006" spans="1:9" x14ac:dyDescent="0.25">
      <c r="A2006" s="20">
        <v>41129</v>
      </c>
      <c r="B2006" t="s">
        <v>44</v>
      </c>
      <c r="C2006" t="s">
        <v>45</v>
      </c>
      <c r="D2006">
        <v>5544100</v>
      </c>
      <c r="E2006">
        <v>6070100</v>
      </c>
      <c r="F2006">
        <v>-8.6654300000000006</v>
      </c>
      <c r="G2006">
        <v>-526000</v>
      </c>
      <c r="H2006">
        <v>0.05</v>
      </c>
      <c r="I2006">
        <v>253596374.21064901</v>
      </c>
    </row>
    <row r="2007" spans="1:9" x14ac:dyDescent="0.25">
      <c r="A2007" s="20">
        <v>41128</v>
      </c>
      <c r="B2007" t="s">
        <v>44</v>
      </c>
      <c r="C2007" t="s">
        <v>45</v>
      </c>
      <c r="D2007">
        <v>6070100</v>
      </c>
      <c r="E2007">
        <v>5607100</v>
      </c>
      <c r="F2007">
        <v>8.2573899999999991</v>
      </c>
      <c r="G2007">
        <v>463000</v>
      </c>
      <c r="H2007">
        <v>0.04</v>
      </c>
      <c r="I2007">
        <v>270372370.88148898</v>
      </c>
    </row>
    <row r="2008" spans="1:9" x14ac:dyDescent="0.25">
      <c r="A2008" s="20">
        <v>41127</v>
      </c>
      <c r="B2008" t="s">
        <v>44</v>
      </c>
      <c r="C2008" t="s">
        <v>45</v>
      </c>
      <c r="D2008">
        <v>5607100</v>
      </c>
      <c r="E2008">
        <v>5847700</v>
      </c>
      <c r="F2008">
        <v>-4.1144400000000001</v>
      </c>
      <c r="G2008">
        <v>-240600</v>
      </c>
      <c r="H2008">
        <v>0.04</v>
      </c>
      <c r="I2008">
        <v>238535379.21114901</v>
      </c>
    </row>
    <row r="2009" spans="1:9" x14ac:dyDescent="0.25">
      <c r="A2009" s="20">
        <v>41124</v>
      </c>
      <c r="B2009" t="s">
        <v>44</v>
      </c>
      <c r="C2009" t="s">
        <v>45</v>
      </c>
      <c r="D2009">
        <v>5847700</v>
      </c>
      <c r="E2009">
        <v>6822900</v>
      </c>
      <c r="F2009">
        <v>-14.29304</v>
      </c>
      <c r="G2009">
        <v>-975200</v>
      </c>
      <c r="H2009">
        <v>0.04</v>
      </c>
      <c r="I2009">
        <v>227426799.21305799</v>
      </c>
    </row>
    <row r="2010" spans="1:9" x14ac:dyDescent="0.25">
      <c r="A2010" s="20">
        <v>41123</v>
      </c>
      <c r="B2010" t="s">
        <v>44</v>
      </c>
      <c r="C2010" t="s">
        <v>45</v>
      </c>
      <c r="D2010">
        <v>6822900</v>
      </c>
      <c r="E2010">
        <v>7436000</v>
      </c>
      <c r="F2010">
        <v>-8.2450200000000002</v>
      </c>
      <c r="G2010">
        <v>-613100</v>
      </c>
      <c r="H2010">
        <v>0.04</v>
      </c>
      <c r="I2010">
        <v>243520672.55412799</v>
      </c>
    </row>
    <row r="2011" spans="1:9" x14ac:dyDescent="0.25">
      <c r="A2011" s="20">
        <v>41122</v>
      </c>
      <c r="B2011" t="s">
        <v>44</v>
      </c>
      <c r="C2011" t="s">
        <v>45</v>
      </c>
      <c r="D2011">
        <v>7436000</v>
      </c>
      <c r="E2011">
        <v>7613000</v>
      </c>
      <c r="F2011">
        <v>-2.32497</v>
      </c>
      <c r="G2011">
        <v>-177000</v>
      </c>
      <c r="H2011">
        <v>0.04</v>
      </c>
      <c r="I2011">
        <v>265403233.39232501</v>
      </c>
    </row>
    <row r="2012" spans="1:9" x14ac:dyDescent="0.25">
      <c r="A2012" s="20">
        <v>41121</v>
      </c>
      <c r="B2012" t="s">
        <v>44</v>
      </c>
      <c r="C2012" t="s">
        <v>45</v>
      </c>
      <c r="D2012">
        <v>7613000</v>
      </c>
      <c r="E2012">
        <v>7321700</v>
      </c>
      <c r="F2012">
        <v>3.97858</v>
      </c>
      <c r="G2012">
        <v>291300</v>
      </c>
      <c r="H2012">
        <v>0.04</v>
      </c>
      <c r="I2012">
        <v>271720658.39372897</v>
      </c>
    </row>
    <row r="2013" spans="1:9" x14ac:dyDescent="0.25">
      <c r="A2013" s="20">
        <v>41120</v>
      </c>
      <c r="B2013" t="s">
        <v>44</v>
      </c>
      <c r="C2013" t="s">
        <v>45</v>
      </c>
      <c r="D2013">
        <v>7321700</v>
      </c>
      <c r="E2013">
        <v>6756900</v>
      </c>
      <c r="F2013">
        <v>8.35886</v>
      </c>
      <c r="G2013">
        <v>564800</v>
      </c>
      <c r="H2013">
        <v>0.04</v>
      </c>
      <c r="I2013">
        <v>263154100.89141801</v>
      </c>
    </row>
    <row r="2014" spans="1:9" x14ac:dyDescent="0.25">
      <c r="A2014" s="20">
        <v>41117</v>
      </c>
      <c r="B2014" t="s">
        <v>44</v>
      </c>
      <c r="C2014" t="s">
        <v>45</v>
      </c>
      <c r="D2014">
        <v>6756900</v>
      </c>
      <c r="E2014">
        <v>7095400</v>
      </c>
      <c r="F2014">
        <v>-4.7706999999999997</v>
      </c>
      <c r="G2014">
        <v>-338500</v>
      </c>
      <c r="H2014">
        <v>0.04</v>
      </c>
      <c r="I2014">
        <v>239813642.55360401</v>
      </c>
    </row>
    <row r="2015" spans="1:9" x14ac:dyDescent="0.25">
      <c r="A2015" s="20">
        <v>41116</v>
      </c>
      <c r="B2015" t="s">
        <v>44</v>
      </c>
      <c r="C2015" t="s">
        <v>45</v>
      </c>
      <c r="D2015">
        <v>7095400</v>
      </c>
      <c r="E2015">
        <v>8577700</v>
      </c>
      <c r="F2015">
        <v>-17.280860000000001</v>
      </c>
      <c r="G2015">
        <v>-1482300</v>
      </c>
      <c r="H2015">
        <v>0.03</v>
      </c>
      <c r="I2015">
        <v>233734301.722956</v>
      </c>
    </row>
    <row r="2016" spans="1:9" x14ac:dyDescent="0.25">
      <c r="A2016" s="20">
        <v>41115</v>
      </c>
      <c r="B2016" t="s">
        <v>44</v>
      </c>
      <c r="C2016" t="s">
        <v>45</v>
      </c>
      <c r="D2016">
        <v>8577700</v>
      </c>
      <c r="E2016">
        <v>9200200</v>
      </c>
      <c r="F2016">
        <v>-6.7661600000000002</v>
      </c>
      <c r="G2016">
        <v>-622500</v>
      </c>
      <c r="H2016">
        <v>0.03</v>
      </c>
      <c r="I2016">
        <v>255972864.234716</v>
      </c>
    </row>
    <row r="2017" spans="1:9" x14ac:dyDescent="0.25">
      <c r="A2017" s="20">
        <v>41114</v>
      </c>
      <c r="B2017" t="s">
        <v>44</v>
      </c>
      <c r="C2017" t="s">
        <v>45</v>
      </c>
      <c r="D2017">
        <v>9200200</v>
      </c>
      <c r="E2017">
        <v>8383800</v>
      </c>
      <c r="F2017">
        <v>9.7378300000000007</v>
      </c>
      <c r="G2017">
        <v>816400</v>
      </c>
      <c r="H2017">
        <v>0.03</v>
      </c>
      <c r="I2017">
        <v>301229881.739654</v>
      </c>
    </row>
    <row r="2018" spans="1:9" x14ac:dyDescent="0.25">
      <c r="A2018" s="20">
        <v>41113</v>
      </c>
      <c r="B2018" t="s">
        <v>44</v>
      </c>
      <c r="C2018" t="s">
        <v>45</v>
      </c>
      <c r="D2018">
        <v>8383800</v>
      </c>
      <c r="E2018">
        <v>7186100</v>
      </c>
      <c r="F2018">
        <v>16.666899999999998</v>
      </c>
      <c r="G2018">
        <v>1197700</v>
      </c>
      <c r="H2018">
        <v>0.04</v>
      </c>
      <c r="I2018">
        <v>299650985.06651098</v>
      </c>
    </row>
    <row r="2019" spans="1:9" x14ac:dyDescent="0.25">
      <c r="A2019" s="20">
        <v>41110</v>
      </c>
      <c r="B2019" t="s">
        <v>44</v>
      </c>
      <c r="C2019" t="s">
        <v>45</v>
      </c>
      <c r="D2019">
        <v>7186100</v>
      </c>
      <c r="E2019">
        <v>6517600</v>
      </c>
      <c r="F2019">
        <v>10.25684</v>
      </c>
      <c r="G2019">
        <v>668500</v>
      </c>
      <c r="H2019">
        <v>0.04</v>
      </c>
      <c r="I2019">
        <v>269418865.89034301</v>
      </c>
    </row>
    <row r="2020" spans="1:9" x14ac:dyDescent="0.25">
      <c r="A2020" s="20">
        <v>41109</v>
      </c>
      <c r="B2020" t="s">
        <v>44</v>
      </c>
      <c r="C2020" t="s">
        <v>45</v>
      </c>
      <c r="D2020">
        <v>6517600</v>
      </c>
      <c r="E2020">
        <v>6848500</v>
      </c>
      <c r="F2020">
        <v>-4.8317100000000002</v>
      </c>
      <c r="G2020">
        <v>-330900</v>
      </c>
      <c r="H2020">
        <v>0.04</v>
      </c>
      <c r="I2020">
        <v>244355686.71837199</v>
      </c>
    </row>
    <row r="2021" spans="1:9" x14ac:dyDescent="0.25">
      <c r="A2021" s="20">
        <v>41108</v>
      </c>
      <c r="B2021" t="s">
        <v>44</v>
      </c>
      <c r="C2021" t="s">
        <v>45</v>
      </c>
      <c r="D2021">
        <v>6848500</v>
      </c>
      <c r="E2021">
        <v>6775700</v>
      </c>
      <c r="F2021">
        <v>1.07443</v>
      </c>
      <c r="G2021">
        <v>72800</v>
      </c>
      <c r="H2021">
        <v>0.04</v>
      </c>
      <c r="I2021">
        <v>249570754.22099799</v>
      </c>
    </row>
    <row r="2022" spans="1:9" x14ac:dyDescent="0.25">
      <c r="A2022" s="20">
        <v>41107</v>
      </c>
      <c r="B2022" t="s">
        <v>44</v>
      </c>
      <c r="C2022" t="s">
        <v>45</v>
      </c>
      <c r="D2022">
        <v>6775700</v>
      </c>
      <c r="E2022">
        <v>7346100</v>
      </c>
      <c r="F2022">
        <v>-7.7646600000000001</v>
      </c>
      <c r="G2022">
        <v>-570400</v>
      </c>
      <c r="H2022">
        <v>0.04</v>
      </c>
      <c r="I2022">
        <v>241836025.88708699</v>
      </c>
    </row>
    <row r="2023" spans="1:9" x14ac:dyDescent="0.25">
      <c r="A2023" s="20">
        <v>41106</v>
      </c>
      <c r="B2023" t="s">
        <v>44</v>
      </c>
      <c r="C2023" t="s">
        <v>45</v>
      </c>
      <c r="D2023">
        <v>7346100</v>
      </c>
      <c r="E2023">
        <v>7393800</v>
      </c>
      <c r="F2023">
        <v>-0.64514000000000005</v>
      </c>
      <c r="G2023">
        <v>-47700</v>
      </c>
      <c r="H2023">
        <v>0.04</v>
      </c>
      <c r="I2023">
        <v>262929162.55827901</v>
      </c>
    </row>
    <row r="2024" spans="1:9" x14ac:dyDescent="0.25">
      <c r="A2024" s="20">
        <v>41103</v>
      </c>
      <c r="B2024" t="s">
        <v>44</v>
      </c>
      <c r="C2024" t="s">
        <v>45</v>
      </c>
      <c r="D2024">
        <v>7393800</v>
      </c>
      <c r="E2024">
        <v>8404100</v>
      </c>
      <c r="F2024">
        <v>-12.021509999999999</v>
      </c>
      <c r="G2024">
        <v>-1010300</v>
      </c>
      <c r="H2024">
        <v>0.03</v>
      </c>
      <c r="I2024">
        <v>258721385.05865699</v>
      </c>
    </row>
    <row r="2025" spans="1:9" x14ac:dyDescent="0.25">
      <c r="A2025" s="20">
        <v>41102</v>
      </c>
      <c r="B2025" t="s">
        <v>44</v>
      </c>
      <c r="C2025" t="s">
        <v>45</v>
      </c>
      <c r="D2025">
        <v>8404100</v>
      </c>
      <c r="E2025">
        <v>8271800</v>
      </c>
      <c r="F2025">
        <v>1.59941</v>
      </c>
      <c r="G2025">
        <v>132300</v>
      </c>
      <c r="H2025">
        <v>0.03</v>
      </c>
      <c r="I2025">
        <v>277265265.90000498</v>
      </c>
    </row>
    <row r="2026" spans="1:9" x14ac:dyDescent="0.25">
      <c r="A2026" s="20">
        <v>41101</v>
      </c>
      <c r="B2026" t="s">
        <v>44</v>
      </c>
      <c r="C2026" t="s">
        <v>45</v>
      </c>
      <c r="D2026">
        <v>8271800</v>
      </c>
      <c r="E2026">
        <v>8965500</v>
      </c>
      <c r="F2026">
        <v>-7.7374400000000003</v>
      </c>
      <c r="G2026">
        <v>-693700</v>
      </c>
      <c r="H2026">
        <v>0.03</v>
      </c>
      <c r="I2026">
        <v>272900468.398956</v>
      </c>
    </row>
    <row r="2027" spans="1:9" x14ac:dyDescent="0.25">
      <c r="A2027" s="20">
        <v>41100</v>
      </c>
      <c r="B2027" t="s">
        <v>44</v>
      </c>
      <c r="C2027" t="s">
        <v>45</v>
      </c>
      <c r="D2027">
        <v>8965500</v>
      </c>
      <c r="E2027">
        <v>8338700</v>
      </c>
      <c r="F2027">
        <v>7.5167599999999997</v>
      </c>
      <c r="G2027">
        <v>626800</v>
      </c>
      <c r="H2027">
        <v>0.03</v>
      </c>
      <c r="I2027">
        <v>302510912.57112598</v>
      </c>
    </row>
    <row r="2028" spans="1:9" x14ac:dyDescent="0.25">
      <c r="A2028" s="20">
        <v>41099</v>
      </c>
      <c r="B2028" t="s">
        <v>44</v>
      </c>
      <c r="C2028" t="s">
        <v>45</v>
      </c>
      <c r="D2028">
        <v>8338700</v>
      </c>
      <c r="E2028">
        <v>8345500</v>
      </c>
      <c r="F2028">
        <v>-8.1479999999999997E-2</v>
      </c>
      <c r="G2028">
        <v>-6800</v>
      </c>
      <c r="H2028">
        <v>0.03</v>
      </c>
      <c r="I2028">
        <v>284697115.89948702</v>
      </c>
    </row>
    <row r="2029" spans="1:9" x14ac:dyDescent="0.25">
      <c r="A2029" s="20">
        <v>41096</v>
      </c>
      <c r="B2029" t="s">
        <v>44</v>
      </c>
      <c r="C2029" t="s">
        <v>45</v>
      </c>
      <c r="D2029">
        <v>8345500</v>
      </c>
      <c r="E2029">
        <v>8698100</v>
      </c>
      <c r="F2029">
        <v>-4.0537599999999996</v>
      </c>
      <c r="G2029">
        <v>-352600</v>
      </c>
      <c r="H2029">
        <v>0.03</v>
      </c>
      <c r="I2029">
        <v>284929279.23287398</v>
      </c>
    </row>
    <row r="2030" spans="1:9" x14ac:dyDescent="0.25">
      <c r="A2030" s="20">
        <v>41095</v>
      </c>
      <c r="B2030" t="s">
        <v>44</v>
      </c>
      <c r="C2030" t="s">
        <v>45</v>
      </c>
      <c r="D2030">
        <v>8698100</v>
      </c>
      <c r="E2030">
        <v>7952500</v>
      </c>
      <c r="F2030">
        <v>9.3756699999999995</v>
      </c>
      <c r="G2030">
        <v>745600</v>
      </c>
      <c r="H2030">
        <v>0.03</v>
      </c>
      <c r="I2030">
        <v>296967630.90233803</v>
      </c>
    </row>
    <row r="2031" spans="1:9" x14ac:dyDescent="0.25">
      <c r="A2031" s="20">
        <v>41093</v>
      </c>
      <c r="B2031" t="s">
        <v>44</v>
      </c>
      <c r="C2031" t="s">
        <v>45</v>
      </c>
      <c r="D2031">
        <v>7952500</v>
      </c>
      <c r="E2031">
        <v>8342600</v>
      </c>
      <c r="F2031">
        <v>-4.6760000000000002</v>
      </c>
      <c r="G2031">
        <v>-390100</v>
      </c>
      <c r="H2031">
        <v>0.03</v>
      </c>
      <c r="I2031">
        <v>271511604.229756</v>
      </c>
    </row>
    <row r="2032" spans="1:9" x14ac:dyDescent="0.25">
      <c r="A2032" s="20">
        <v>41092</v>
      </c>
      <c r="B2032" t="s">
        <v>44</v>
      </c>
      <c r="C2032" t="s">
        <v>45</v>
      </c>
      <c r="D2032">
        <v>8342600</v>
      </c>
      <c r="E2032">
        <v>9622200</v>
      </c>
      <c r="F2032">
        <v>-13.298410000000001</v>
      </c>
      <c r="G2032">
        <v>-1279600</v>
      </c>
      <c r="H2032">
        <v>0.03</v>
      </c>
      <c r="I2032">
        <v>284830268.399517</v>
      </c>
    </row>
    <row r="2033" spans="1:9" x14ac:dyDescent="0.25">
      <c r="A2033" s="20">
        <v>41089</v>
      </c>
      <c r="B2033" t="s">
        <v>44</v>
      </c>
      <c r="C2033" t="s">
        <v>45</v>
      </c>
      <c r="D2033">
        <v>9622200</v>
      </c>
      <c r="E2033">
        <v>11299900</v>
      </c>
      <c r="F2033">
        <v>-14.84703</v>
      </c>
      <c r="G2033">
        <v>-1677700</v>
      </c>
      <c r="H2033">
        <v>0.03</v>
      </c>
      <c r="I2033">
        <v>299170235.07633603</v>
      </c>
    </row>
    <row r="2034" spans="1:9" x14ac:dyDescent="0.25">
      <c r="A2034" s="20">
        <v>41088</v>
      </c>
      <c r="B2034" t="s">
        <v>44</v>
      </c>
      <c r="C2034" t="s">
        <v>45</v>
      </c>
      <c r="D2034">
        <v>11299900</v>
      </c>
      <c r="E2034">
        <v>11666700</v>
      </c>
      <c r="F2034">
        <v>-3.1439900000000001</v>
      </c>
      <c r="G2034">
        <v>-366800</v>
      </c>
      <c r="H2034">
        <v>0.03</v>
      </c>
      <c r="I2034">
        <v>295963214.25631201</v>
      </c>
    </row>
    <row r="2035" spans="1:9" x14ac:dyDescent="0.25">
      <c r="A2035" s="20">
        <v>41087</v>
      </c>
      <c r="B2035" t="s">
        <v>44</v>
      </c>
      <c r="C2035" t="s">
        <v>45</v>
      </c>
      <c r="D2035">
        <v>11666700</v>
      </c>
      <c r="E2035">
        <v>11719400</v>
      </c>
      <c r="F2035">
        <v>-0.44968000000000002</v>
      </c>
      <c r="G2035">
        <v>-52700</v>
      </c>
      <c r="H2035">
        <v>0.03</v>
      </c>
      <c r="I2035">
        <v>312570337.59255499</v>
      </c>
    </row>
    <row r="2036" spans="1:9" x14ac:dyDescent="0.25">
      <c r="A2036" s="20">
        <v>41086</v>
      </c>
      <c r="B2036" t="s">
        <v>44</v>
      </c>
      <c r="C2036" t="s">
        <v>45</v>
      </c>
      <c r="D2036">
        <v>11719400</v>
      </c>
      <c r="E2036">
        <v>12448000</v>
      </c>
      <c r="F2036">
        <v>-5.8531500000000003</v>
      </c>
      <c r="G2036">
        <v>-728600</v>
      </c>
      <c r="H2036">
        <v>0.03</v>
      </c>
      <c r="I2036">
        <v>309294498.42630702</v>
      </c>
    </row>
    <row r="2037" spans="1:9" x14ac:dyDescent="0.25">
      <c r="A2037" s="20">
        <v>41085</v>
      </c>
      <c r="B2037" t="s">
        <v>44</v>
      </c>
      <c r="C2037" t="s">
        <v>45</v>
      </c>
      <c r="D2037">
        <v>12448000</v>
      </c>
      <c r="E2037">
        <v>11847300</v>
      </c>
      <c r="F2037">
        <v>5.0703500000000004</v>
      </c>
      <c r="G2037">
        <v>600700</v>
      </c>
      <c r="H2037">
        <v>0.03</v>
      </c>
      <c r="I2037">
        <v>343461066.76542002</v>
      </c>
    </row>
    <row r="2038" spans="1:9" x14ac:dyDescent="0.25">
      <c r="A2038" s="20">
        <v>41082</v>
      </c>
      <c r="B2038" t="s">
        <v>44</v>
      </c>
      <c r="C2038" t="s">
        <v>45</v>
      </c>
      <c r="D2038">
        <v>11847300</v>
      </c>
      <c r="E2038">
        <v>13485500</v>
      </c>
      <c r="F2038">
        <v>-12.14786</v>
      </c>
      <c r="G2038">
        <v>-1638200</v>
      </c>
      <c r="H2038">
        <v>0.03</v>
      </c>
      <c r="I2038">
        <v>341103512.593988</v>
      </c>
    </row>
    <row r="2039" spans="1:9" x14ac:dyDescent="0.25">
      <c r="A2039" s="20">
        <v>41081</v>
      </c>
      <c r="B2039" t="s">
        <v>44</v>
      </c>
      <c r="C2039" t="s">
        <v>45</v>
      </c>
      <c r="D2039">
        <v>13485500</v>
      </c>
      <c r="E2039">
        <v>10545500</v>
      </c>
      <c r="F2039">
        <v>27.879190000000001</v>
      </c>
      <c r="G2039">
        <v>2940000</v>
      </c>
      <c r="H2039">
        <v>0.03</v>
      </c>
      <c r="I2039">
        <v>388270020.94031799</v>
      </c>
    </row>
    <row r="2040" spans="1:9" x14ac:dyDescent="0.25">
      <c r="A2040" s="20">
        <v>41080</v>
      </c>
      <c r="B2040" t="s">
        <v>44</v>
      </c>
      <c r="C2040" t="s">
        <v>45</v>
      </c>
      <c r="D2040">
        <v>10545500</v>
      </c>
      <c r="E2040">
        <v>12152700</v>
      </c>
      <c r="F2040">
        <v>-13.22504</v>
      </c>
      <c r="G2040">
        <v>-1607200</v>
      </c>
      <c r="H2040">
        <v>0.03</v>
      </c>
      <c r="I2040">
        <v>283586070.91699398</v>
      </c>
    </row>
    <row r="2041" spans="1:9" x14ac:dyDescent="0.25">
      <c r="A2041" s="20">
        <v>41079</v>
      </c>
      <c r="B2041" t="s">
        <v>44</v>
      </c>
      <c r="C2041" t="s">
        <v>45</v>
      </c>
      <c r="D2041">
        <v>12152700</v>
      </c>
      <c r="E2041">
        <v>12070400</v>
      </c>
      <c r="F2041">
        <v>0.68183000000000005</v>
      </c>
      <c r="G2041">
        <v>82300</v>
      </c>
      <c r="H2041">
        <v>0.03</v>
      </c>
      <c r="I2041">
        <v>311007847.59641099</v>
      </c>
    </row>
    <row r="2042" spans="1:9" x14ac:dyDescent="0.25">
      <c r="A2042" s="20">
        <v>41078</v>
      </c>
      <c r="B2042" t="s">
        <v>44</v>
      </c>
      <c r="C2042" t="s">
        <v>45</v>
      </c>
      <c r="D2042">
        <v>12070400</v>
      </c>
      <c r="E2042">
        <v>14440400</v>
      </c>
      <c r="F2042">
        <v>-16.412289999999999</v>
      </c>
      <c r="G2042">
        <v>-2370000</v>
      </c>
      <c r="H2042">
        <v>0.02</v>
      </c>
      <c r="I2042">
        <v>266655253.42909101</v>
      </c>
    </row>
    <row r="2043" spans="1:9" x14ac:dyDescent="0.25">
      <c r="A2043" s="20">
        <v>41075</v>
      </c>
      <c r="B2043" t="s">
        <v>44</v>
      </c>
      <c r="C2043" t="s">
        <v>45</v>
      </c>
      <c r="D2043">
        <v>14440400</v>
      </c>
      <c r="E2043">
        <v>16351400</v>
      </c>
      <c r="F2043">
        <v>-11.68707</v>
      </c>
      <c r="G2043">
        <v>-1911000</v>
      </c>
      <c r="H2043">
        <v>0.02</v>
      </c>
      <c r="I2043">
        <v>251142623.44789299</v>
      </c>
    </row>
    <row r="2044" spans="1:9" x14ac:dyDescent="0.25">
      <c r="A2044" s="20">
        <v>41074</v>
      </c>
      <c r="B2044" t="s">
        <v>44</v>
      </c>
      <c r="C2044" t="s">
        <v>45</v>
      </c>
      <c r="D2044">
        <v>16351400</v>
      </c>
      <c r="E2044">
        <v>18783300</v>
      </c>
      <c r="F2044">
        <v>-12.947139999999999</v>
      </c>
      <c r="G2044">
        <v>-2431900</v>
      </c>
      <c r="H2044">
        <v>0.02</v>
      </c>
      <c r="I2044">
        <v>271296978.463054</v>
      </c>
    </row>
    <row r="2045" spans="1:9" x14ac:dyDescent="0.25">
      <c r="A2045" s="20">
        <v>41073</v>
      </c>
      <c r="B2045" t="s">
        <v>44</v>
      </c>
      <c r="C2045" t="s">
        <v>45</v>
      </c>
      <c r="D2045">
        <v>18783300</v>
      </c>
      <c r="E2045">
        <v>17072500</v>
      </c>
      <c r="F2045">
        <v>10.02079</v>
      </c>
      <c r="G2045">
        <v>1710800</v>
      </c>
      <c r="H2045">
        <v>0.02</v>
      </c>
      <c r="I2045">
        <v>315402912.649014</v>
      </c>
    </row>
    <row r="2046" spans="1:9" x14ac:dyDescent="0.25">
      <c r="A2046" s="20">
        <v>41072</v>
      </c>
      <c r="B2046" t="s">
        <v>44</v>
      </c>
      <c r="C2046" t="s">
        <v>45</v>
      </c>
      <c r="D2046">
        <v>17072500</v>
      </c>
      <c r="E2046">
        <v>18361700</v>
      </c>
      <c r="F2046">
        <v>-7.0211399999999999</v>
      </c>
      <c r="G2046">
        <v>-1289200</v>
      </c>
      <c r="H2046">
        <v>0.02</v>
      </c>
      <c r="I2046">
        <v>286675729.30210799</v>
      </c>
    </row>
    <row r="2047" spans="1:9" x14ac:dyDescent="0.25">
      <c r="A2047" s="20">
        <v>41071</v>
      </c>
      <c r="B2047" t="s">
        <v>44</v>
      </c>
      <c r="C2047" t="s">
        <v>45</v>
      </c>
      <c r="D2047">
        <v>18361700</v>
      </c>
      <c r="E2047">
        <v>14962100</v>
      </c>
      <c r="F2047">
        <v>22.721409999999999</v>
      </c>
      <c r="G2047">
        <v>3399600</v>
      </c>
      <c r="H2047">
        <v>0.02</v>
      </c>
      <c r="I2047">
        <v>319340565.979002</v>
      </c>
    </row>
    <row r="2048" spans="1:9" x14ac:dyDescent="0.25">
      <c r="A2048" s="20">
        <v>41068</v>
      </c>
      <c r="B2048" t="s">
        <v>44</v>
      </c>
      <c r="C2048" t="s">
        <v>45</v>
      </c>
      <c r="D2048">
        <v>14962100</v>
      </c>
      <c r="E2048">
        <v>16920200</v>
      </c>
      <c r="F2048">
        <v>-11.572559999999999</v>
      </c>
      <c r="G2048">
        <v>-1958100</v>
      </c>
      <c r="H2048">
        <v>0.02</v>
      </c>
      <c r="I2048">
        <v>245253755.952032</v>
      </c>
    </row>
    <row r="2049" spans="1:9" x14ac:dyDescent="0.25">
      <c r="A2049" s="20">
        <v>41067</v>
      </c>
      <c r="B2049" t="s">
        <v>44</v>
      </c>
      <c r="C2049" t="s">
        <v>45</v>
      </c>
      <c r="D2049">
        <v>16920200</v>
      </c>
      <c r="E2049">
        <v>17279500</v>
      </c>
      <c r="F2049">
        <v>-2.0793400000000002</v>
      </c>
      <c r="G2049">
        <v>-359300</v>
      </c>
      <c r="H2049">
        <v>0.01</v>
      </c>
      <c r="I2049">
        <v>238433818.46756601</v>
      </c>
    </row>
    <row r="2050" spans="1:9" x14ac:dyDescent="0.25">
      <c r="A2050" s="20">
        <v>41066</v>
      </c>
      <c r="B2050" t="s">
        <v>44</v>
      </c>
      <c r="C2050" t="s">
        <v>45</v>
      </c>
      <c r="D2050">
        <v>17279500</v>
      </c>
      <c r="E2050">
        <v>20336000</v>
      </c>
      <c r="F2050">
        <v>-15.03</v>
      </c>
      <c r="G2050">
        <v>-3056500</v>
      </c>
      <c r="H2050">
        <v>0.01</v>
      </c>
      <c r="I2050">
        <v>199434229.30375001</v>
      </c>
    </row>
    <row r="2051" spans="1:9" x14ac:dyDescent="0.25">
      <c r="A2051" s="20">
        <v>41065</v>
      </c>
      <c r="B2051" t="s">
        <v>44</v>
      </c>
      <c r="C2051" t="s">
        <v>45</v>
      </c>
      <c r="D2051">
        <v>20336000</v>
      </c>
      <c r="E2051">
        <v>22290700</v>
      </c>
      <c r="F2051">
        <v>-8.7691300000000005</v>
      </c>
      <c r="G2051">
        <v>-1954700</v>
      </c>
      <c r="H2051">
        <v>0.01</v>
      </c>
      <c r="I2051">
        <v>189972133.494665</v>
      </c>
    </row>
    <row r="2052" spans="1:9" x14ac:dyDescent="0.25">
      <c r="A2052" s="20">
        <v>41064</v>
      </c>
      <c r="B2052" t="s">
        <v>44</v>
      </c>
      <c r="C2052" t="s">
        <v>45</v>
      </c>
      <c r="D2052">
        <v>22290700</v>
      </c>
      <c r="E2052">
        <v>23533800</v>
      </c>
      <c r="F2052">
        <v>-5.2821899999999999</v>
      </c>
      <c r="G2052">
        <v>-1243100</v>
      </c>
      <c r="H2052">
        <v>0.01</v>
      </c>
      <c r="I2052">
        <v>208232289.34350601</v>
      </c>
    </row>
    <row r="2053" spans="1:9" x14ac:dyDescent="0.25">
      <c r="A2053" s="20">
        <v>41061</v>
      </c>
      <c r="B2053" t="s">
        <v>44</v>
      </c>
      <c r="C2053" t="s">
        <v>45</v>
      </c>
      <c r="D2053">
        <v>23533800</v>
      </c>
      <c r="E2053">
        <v>20777100</v>
      </c>
      <c r="F2053">
        <v>13.26797</v>
      </c>
      <c r="G2053">
        <v>2756700</v>
      </c>
      <c r="H2053">
        <v>0.01</v>
      </c>
      <c r="I2053">
        <v>233965195.186701</v>
      </c>
    </row>
    <row r="2054" spans="1:9" x14ac:dyDescent="0.25">
      <c r="A2054" s="20">
        <v>41060</v>
      </c>
      <c r="B2054" t="s">
        <v>44</v>
      </c>
      <c r="C2054" t="s">
        <v>45</v>
      </c>
      <c r="D2054">
        <v>20777100</v>
      </c>
      <c r="E2054">
        <v>20215900</v>
      </c>
      <c r="F2054">
        <v>2.77603</v>
      </c>
      <c r="G2054">
        <v>561200</v>
      </c>
      <c r="H2054">
        <v>0.01</v>
      </c>
      <c r="I2054">
        <v>227336102.66483101</v>
      </c>
    </row>
    <row r="2055" spans="1:9" x14ac:dyDescent="0.25">
      <c r="A2055" s="20">
        <v>41059</v>
      </c>
      <c r="B2055" t="s">
        <v>44</v>
      </c>
      <c r="C2055" t="s">
        <v>45</v>
      </c>
      <c r="D2055">
        <v>20215900</v>
      </c>
      <c r="E2055">
        <v>16713100</v>
      </c>
      <c r="F2055">
        <v>20.958410000000001</v>
      </c>
      <c r="G2055">
        <v>3502800</v>
      </c>
      <c r="H2055">
        <v>0.01</v>
      </c>
      <c r="I2055">
        <v>255562669.32704601</v>
      </c>
    </row>
    <row r="2056" spans="1:9" x14ac:dyDescent="0.25">
      <c r="A2056" s="20">
        <v>41058</v>
      </c>
      <c r="B2056" t="s">
        <v>44</v>
      </c>
      <c r="C2056" t="s">
        <v>45</v>
      </c>
      <c r="D2056">
        <v>16713100</v>
      </c>
      <c r="E2056">
        <v>18928900</v>
      </c>
      <c r="F2056">
        <v>-11.705909999999999</v>
      </c>
      <c r="G2056">
        <v>-2215800</v>
      </c>
      <c r="H2056">
        <v>0.01</v>
      </c>
      <c r="I2056">
        <v>197910959.29925701</v>
      </c>
    </row>
    <row r="2057" spans="1:9" x14ac:dyDescent="0.25">
      <c r="A2057" s="20">
        <v>41054</v>
      </c>
      <c r="B2057" t="s">
        <v>44</v>
      </c>
      <c r="C2057" t="s">
        <v>45</v>
      </c>
      <c r="D2057">
        <v>18928900</v>
      </c>
      <c r="E2057">
        <v>18565600</v>
      </c>
      <c r="F2057">
        <v>1.9568399999999999</v>
      </c>
      <c r="G2057">
        <v>363300</v>
      </c>
      <c r="H2057">
        <v>0.01</v>
      </c>
      <c r="I2057">
        <v>205220824.31683499</v>
      </c>
    </row>
    <row r="2058" spans="1:9" x14ac:dyDescent="0.25">
      <c r="A2058" s="20">
        <v>41053</v>
      </c>
      <c r="B2058" t="s">
        <v>44</v>
      </c>
      <c r="C2058" t="s">
        <v>45</v>
      </c>
      <c r="D2058">
        <v>18565600</v>
      </c>
      <c r="E2058">
        <v>19334000</v>
      </c>
      <c r="F2058">
        <v>-3.9743499999999998</v>
      </c>
      <c r="G2058">
        <v>-768400</v>
      </c>
      <c r="H2058">
        <v>0.01</v>
      </c>
      <c r="I2058">
        <v>190142686.81395301</v>
      </c>
    </row>
    <row r="2059" spans="1:9" x14ac:dyDescent="0.25">
      <c r="A2059" s="20">
        <v>41052</v>
      </c>
      <c r="B2059" t="s">
        <v>44</v>
      </c>
      <c r="C2059" t="s">
        <v>45</v>
      </c>
      <c r="D2059">
        <v>19334000</v>
      </c>
      <c r="E2059">
        <v>19567600</v>
      </c>
      <c r="F2059">
        <v>-1.19381</v>
      </c>
      <c r="G2059">
        <v>-233600</v>
      </c>
      <c r="H2059">
        <v>0.01</v>
      </c>
      <c r="I2059">
        <v>198012383.486716</v>
      </c>
    </row>
    <row r="2060" spans="1:9" x14ac:dyDescent="0.25">
      <c r="A2060" s="20">
        <v>41051</v>
      </c>
      <c r="B2060" t="s">
        <v>44</v>
      </c>
      <c r="C2060" t="s">
        <v>45</v>
      </c>
      <c r="D2060">
        <v>19567600</v>
      </c>
      <c r="E2060">
        <v>18520600</v>
      </c>
      <c r="F2060">
        <v>5.6531599999999997</v>
      </c>
      <c r="G2060">
        <v>1047000</v>
      </c>
      <c r="H2060">
        <v>0.01</v>
      </c>
      <c r="I2060">
        <v>210188636.82190201</v>
      </c>
    </row>
    <row r="2061" spans="1:9" x14ac:dyDescent="0.25">
      <c r="A2061" s="20">
        <v>41050</v>
      </c>
      <c r="B2061" t="s">
        <v>44</v>
      </c>
      <c r="C2061" t="s">
        <v>45</v>
      </c>
      <c r="D2061">
        <v>18520600</v>
      </c>
      <c r="E2061">
        <v>25168100</v>
      </c>
      <c r="F2061">
        <v>-26.412400000000002</v>
      </c>
      <c r="G2061">
        <v>-6647500</v>
      </c>
      <c r="H2061">
        <v>0.01</v>
      </c>
      <c r="I2061">
        <v>198942111.81359601</v>
      </c>
    </row>
    <row r="2062" spans="1:9" x14ac:dyDescent="0.25">
      <c r="A2062" s="20">
        <v>41047</v>
      </c>
      <c r="B2062" t="s">
        <v>44</v>
      </c>
      <c r="C2062" t="s">
        <v>45</v>
      </c>
      <c r="D2062">
        <v>25168100</v>
      </c>
      <c r="E2062">
        <v>21907100</v>
      </c>
      <c r="F2062">
        <v>14.885590000000001</v>
      </c>
      <c r="G2062">
        <v>3261000</v>
      </c>
      <c r="H2062">
        <v>0.01</v>
      </c>
      <c r="I2062">
        <v>264055316.03299999</v>
      </c>
    </row>
    <row r="2063" spans="1:9" x14ac:dyDescent="0.25">
      <c r="A2063" s="20">
        <v>41046</v>
      </c>
      <c r="B2063" t="s">
        <v>44</v>
      </c>
      <c r="C2063" t="s">
        <v>45</v>
      </c>
      <c r="D2063">
        <v>21907100</v>
      </c>
      <c r="E2063">
        <v>19122800</v>
      </c>
      <c r="F2063">
        <v>14.56011</v>
      </c>
      <c r="G2063">
        <v>2784300</v>
      </c>
      <c r="H2063">
        <v>0.01</v>
      </c>
      <c r="I2063">
        <v>229841991.00712901</v>
      </c>
    </row>
    <row r="2064" spans="1:9" x14ac:dyDescent="0.25">
      <c r="A2064" s="20">
        <v>41045</v>
      </c>
      <c r="B2064" t="s">
        <v>44</v>
      </c>
      <c r="C2064" t="s">
        <v>45</v>
      </c>
      <c r="D2064">
        <v>19122800</v>
      </c>
      <c r="E2064">
        <v>18353800</v>
      </c>
      <c r="F2064">
        <v>4.18987</v>
      </c>
      <c r="G2064">
        <v>769000</v>
      </c>
      <c r="H2064">
        <v>0.01</v>
      </c>
      <c r="I2064">
        <v>210191443.48504001</v>
      </c>
    </row>
    <row r="2065" spans="1:9" x14ac:dyDescent="0.25">
      <c r="A2065" s="20">
        <v>41044</v>
      </c>
      <c r="B2065" t="s">
        <v>44</v>
      </c>
      <c r="C2065" t="s">
        <v>45</v>
      </c>
      <c r="D2065">
        <v>18353800</v>
      </c>
      <c r="E2065">
        <v>17090800</v>
      </c>
      <c r="F2065">
        <v>7.3899400000000002</v>
      </c>
      <c r="G2065">
        <v>1263000</v>
      </c>
      <c r="H2065">
        <v>0.01</v>
      </c>
      <c r="I2065">
        <v>209080371.812273</v>
      </c>
    </row>
    <row r="2066" spans="1:9" x14ac:dyDescent="0.25">
      <c r="A2066" s="20">
        <v>41043</v>
      </c>
      <c r="B2066" t="s">
        <v>44</v>
      </c>
      <c r="C2066" t="s">
        <v>45</v>
      </c>
      <c r="D2066">
        <v>17090800</v>
      </c>
      <c r="E2066">
        <v>15067700</v>
      </c>
      <c r="F2066">
        <v>13.426729999999999</v>
      </c>
      <c r="G2066">
        <v>2023100</v>
      </c>
      <c r="H2066">
        <v>0.01</v>
      </c>
      <c r="I2066">
        <v>193838156.80225301</v>
      </c>
    </row>
    <row r="2067" spans="1:9" x14ac:dyDescent="0.25">
      <c r="A2067" s="20">
        <v>41040</v>
      </c>
      <c r="B2067" t="s">
        <v>44</v>
      </c>
      <c r="C2067" t="s">
        <v>45</v>
      </c>
      <c r="D2067">
        <v>15067700</v>
      </c>
      <c r="E2067">
        <v>14049000</v>
      </c>
      <c r="F2067">
        <v>7.2510500000000002</v>
      </c>
      <c r="G2067">
        <v>1018700</v>
      </c>
      <c r="H2067">
        <v>0.01</v>
      </c>
      <c r="I2067">
        <v>210822235.95287001</v>
      </c>
    </row>
    <row r="2068" spans="1:9" x14ac:dyDescent="0.25">
      <c r="A2068" s="20">
        <v>41039</v>
      </c>
      <c r="B2068" t="s">
        <v>44</v>
      </c>
      <c r="C2068" t="s">
        <v>45</v>
      </c>
      <c r="D2068">
        <v>14049000</v>
      </c>
      <c r="E2068">
        <v>15534000</v>
      </c>
      <c r="F2068">
        <v>-9.5596800000000002</v>
      </c>
      <c r="G2068">
        <v>-1485000</v>
      </c>
      <c r="H2068">
        <v>0.01</v>
      </c>
      <c r="I2068">
        <v>178305225.11145499</v>
      </c>
    </row>
    <row r="2069" spans="1:9" x14ac:dyDescent="0.25">
      <c r="A2069" s="20">
        <v>41038</v>
      </c>
      <c r="B2069" t="s">
        <v>44</v>
      </c>
      <c r="C2069" t="s">
        <v>45</v>
      </c>
      <c r="D2069">
        <v>15534000</v>
      </c>
      <c r="E2069">
        <v>14317000</v>
      </c>
      <c r="F2069">
        <v>8.5003799999999998</v>
      </c>
      <c r="G2069">
        <v>1217000</v>
      </c>
      <c r="H2069">
        <v>0.01</v>
      </c>
      <c r="I2069">
        <v>186278550.123236</v>
      </c>
    </row>
    <row r="2070" spans="1:9" x14ac:dyDescent="0.25">
      <c r="A2070" s="20">
        <v>41037</v>
      </c>
      <c r="B2070" t="s">
        <v>44</v>
      </c>
      <c r="C2070" t="s">
        <v>45</v>
      </c>
      <c r="D2070">
        <v>14317000</v>
      </c>
      <c r="E2070">
        <v>14089000</v>
      </c>
      <c r="F2070">
        <v>1.6182799999999999</v>
      </c>
      <c r="G2070">
        <v>228000</v>
      </c>
      <c r="H2070">
        <v>0.01</v>
      </c>
      <c r="I2070">
        <v>194591891.78024799</v>
      </c>
    </row>
    <row r="2071" spans="1:9" x14ac:dyDescent="0.25">
      <c r="A2071" s="20">
        <v>41036</v>
      </c>
      <c r="B2071" t="s">
        <v>44</v>
      </c>
      <c r="C2071" t="s">
        <v>45</v>
      </c>
      <c r="D2071">
        <v>14089000</v>
      </c>
      <c r="E2071">
        <v>14971000</v>
      </c>
      <c r="F2071">
        <v>-5.8913900000000003</v>
      </c>
      <c r="G2071">
        <v>-882000</v>
      </c>
      <c r="H2071">
        <v>0.02</v>
      </c>
      <c r="I2071">
        <v>215444291.77843899</v>
      </c>
    </row>
    <row r="2072" spans="1:9" x14ac:dyDescent="0.25">
      <c r="A2072" s="20">
        <v>41033</v>
      </c>
      <c r="B2072" t="s">
        <v>44</v>
      </c>
      <c r="C2072" t="s">
        <v>45</v>
      </c>
      <c r="D2072">
        <v>14971000</v>
      </c>
      <c r="E2072">
        <v>13577000</v>
      </c>
      <c r="F2072">
        <v>10.26736</v>
      </c>
      <c r="G2072">
        <v>1394000</v>
      </c>
      <c r="H2072">
        <v>0.02</v>
      </c>
      <c r="I2072">
        <v>239411241.785436</v>
      </c>
    </row>
    <row r="2073" spans="1:9" x14ac:dyDescent="0.25">
      <c r="A2073" s="20">
        <v>41032</v>
      </c>
      <c r="B2073" t="s">
        <v>44</v>
      </c>
      <c r="C2073" t="s">
        <v>45</v>
      </c>
      <c r="D2073">
        <v>13577000</v>
      </c>
      <c r="E2073">
        <v>12688000</v>
      </c>
      <c r="F2073">
        <v>7.0066199999999998</v>
      </c>
      <c r="G2073">
        <v>889000</v>
      </c>
      <c r="H2073">
        <v>0.02</v>
      </c>
      <c r="I2073">
        <v>234768958.441044</v>
      </c>
    </row>
    <row r="2074" spans="1:9" x14ac:dyDescent="0.25">
      <c r="A2074" s="20">
        <v>41031</v>
      </c>
      <c r="B2074" t="s">
        <v>44</v>
      </c>
      <c r="C2074" t="s">
        <v>45</v>
      </c>
      <c r="D2074">
        <v>12688000</v>
      </c>
      <c r="E2074">
        <v>12722000</v>
      </c>
      <c r="F2074">
        <v>-0.26724999999999999</v>
      </c>
      <c r="G2074">
        <v>-34000</v>
      </c>
      <c r="H2074">
        <v>0.02</v>
      </c>
      <c r="I2074">
        <v>218127866.767324</v>
      </c>
    </row>
    <row r="2075" spans="1:9" x14ac:dyDescent="0.25">
      <c r="A2075" s="20">
        <v>41030</v>
      </c>
      <c r="B2075" t="s">
        <v>44</v>
      </c>
      <c r="C2075" t="s">
        <v>45</v>
      </c>
      <c r="D2075">
        <v>12722000</v>
      </c>
      <c r="E2075">
        <v>13343000</v>
      </c>
      <c r="F2075">
        <v>-4.6541300000000003</v>
      </c>
      <c r="G2075">
        <v>-621000</v>
      </c>
      <c r="H2075">
        <v>0.02</v>
      </c>
      <c r="I2075">
        <v>209170883.43426099</v>
      </c>
    </row>
    <row r="2076" spans="1:9" x14ac:dyDescent="0.25">
      <c r="A2076" s="20">
        <v>41029</v>
      </c>
      <c r="B2076" t="s">
        <v>44</v>
      </c>
      <c r="C2076" t="s">
        <v>45</v>
      </c>
      <c r="D2076">
        <v>13343000</v>
      </c>
      <c r="E2076">
        <v>12829000</v>
      </c>
      <c r="F2076">
        <v>4.0065499999999998</v>
      </c>
      <c r="G2076">
        <v>514000</v>
      </c>
      <c r="H2076">
        <v>0.02</v>
      </c>
      <c r="I2076">
        <v>216045408.43918699</v>
      </c>
    </row>
    <row r="2077" spans="1:9" x14ac:dyDescent="0.25">
      <c r="A2077" s="20">
        <v>41026</v>
      </c>
      <c r="B2077" t="s">
        <v>44</v>
      </c>
      <c r="C2077" t="s">
        <v>45</v>
      </c>
      <c r="D2077">
        <v>12828000</v>
      </c>
      <c r="E2077">
        <v>12856000</v>
      </c>
      <c r="F2077">
        <v>-0.21779999999999999</v>
      </c>
      <c r="G2077">
        <v>-28000</v>
      </c>
      <c r="H2077">
        <v>0.02</v>
      </c>
      <c r="I2077">
        <v>207706700.10176799</v>
      </c>
    </row>
    <row r="2078" spans="1:9" x14ac:dyDescent="0.25">
      <c r="A2078" s="20">
        <v>41025</v>
      </c>
      <c r="B2078" t="s">
        <v>44</v>
      </c>
      <c r="C2078" t="s">
        <v>45</v>
      </c>
      <c r="D2078">
        <v>12856000</v>
      </c>
      <c r="E2078">
        <v>13615000</v>
      </c>
      <c r="F2078">
        <v>-5.5747299999999997</v>
      </c>
      <c r="G2078">
        <v>-759000</v>
      </c>
      <c r="H2078">
        <v>0.02</v>
      </c>
      <c r="I2078">
        <v>195946866.768657</v>
      </c>
    </row>
    <row r="2079" spans="1:9" x14ac:dyDescent="0.25">
      <c r="A2079" s="20">
        <v>41024</v>
      </c>
      <c r="B2079" t="s">
        <v>44</v>
      </c>
      <c r="C2079" t="s">
        <v>45</v>
      </c>
      <c r="D2079">
        <v>13615000</v>
      </c>
      <c r="E2079">
        <v>15364000</v>
      </c>
      <c r="F2079">
        <v>-11.383749999999999</v>
      </c>
      <c r="G2079">
        <v>-1749000</v>
      </c>
      <c r="H2079">
        <v>0.01</v>
      </c>
      <c r="I2079">
        <v>180285291.77467901</v>
      </c>
    </row>
    <row r="2080" spans="1:9" x14ac:dyDescent="0.25">
      <c r="A2080" s="20">
        <v>41023</v>
      </c>
      <c r="B2080" t="s">
        <v>44</v>
      </c>
      <c r="C2080" t="s">
        <v>45</v>
      </c>
      <c r="D2080">
        <v>15364000</v>
      </c>
      <c r="E2080">
        <v>16684000</v>
      </c>
      <c r="F2080">
        <v>-7.9117699999999997</v>
      </c>
      <c r="G2080">
        <v>-1320000</v>
      </c>
      <c r="H2080">
        <v>0.01</v>
      </c>
      <c r="I2080">
        <v>169644166.78855401</v>
      </c>
    </row>
    <row r="2081" spans="1:9" x14ac:dyDescent="0.25">
      <c r="A2081" s="20">
        <v>41022</v>
      </c>
      <c r="B2081" t="s">
        <v>44</v>
      </c>
      <c r="C2081" t="s">
        <v>45</v>
      </c>
      <c r="D2081">
        <v>16684000</v>
      </c>
      <c r="E2081">
        <v>15364000</v>
      </c>
      <c r="F2081">
        <v>8.5915099999999995</v>
      </c>
      <c r="G2081">
        <v>1320000</v>
      </c>
      <c r="H2081">
        <v>0.01</v>
      </c>
      <c r="I2081">
        <v>187555966.79902601</v>
      </c>
    </row>
    <row r="2082" spans="1:9" x14ac:dyDescent="0.25">
      <c r="A2082" s="20">
        <v>41019</v>
      </c>
      <c r="B2082" t="s">
        <v>44</v>
      </c>
      <c r="C2082" t="s">
        <v>45</v>
      </c>
      <c r="D2082">
        <v>15364000</v>
      </c>
      <c r="E2082">
        <v>16460000</v>
      </c>
      <c r="F2082">
        <v>-6.6585700000000001</v>
      </c>
      <c r="G2082">
        <v>-1096000</v>
      </c>
      <c r="H2082">
        <v>0.01</v>
      </c>
      <c r="I2082">
        <v>181935366.78855401</v>
      </c>
    </row>
    <row r="2083" spans="1:9" x14ac:dyDescent="0.25">
      <c r="A2083" s="20">
        <v>41018</v>
      </c>
      <c r="B2083" t="s">
        <v>44</v>
      </c>
      <c r="C2083" t="s">
        <v>45</v>
      </c>
      <c r="D2083">
        <v>16460000</v>
      </c>
      <c r="E2083">
        <v>16692000</v>
      </c>
      <c r="F2083">
        <v>-1.3898900000000001</v>
      </c>
      <c r="G2083">
        <v>-232000</v>
      </c>
      <c r="H2083">
        <v>0.01</v>
      </c>
      <c r="I2083">
        <v>180099833.463916</v>
      </c>
    </row>
    <row r="2084" spans="1:9" x14ac:dyDescent="0.25">
      <c r="A2084" s="20">
        <v>41017</v>
      </c>
      <c r="B2084" t="s">
        <v>44</v>
      </c>
      <c r="C2084" t="s">
        <v>45</v>
      </c>
      <c r="D2084">
        <v>16692000</v>
      </c>
      <c r="E2084">
        <v>15746000</v>
      </c>
      <c r="F2084">
        <v>6.0078800000000001</v>
      </c>
      <c r="G2084">
        <v>946000</v>
      </c>
      <c r="H2084">
        <v>0.01</v>
      </c>
      <c r="I2084">
        <v>186811300.13242301</v>
      </c>
    </row>
    <row r="2085" spans="1:9" x14ac:dyDescent="0.25">
      <c r="A2085" s="20">
        <v>41016</v>
      </c>
      <c r="B2085" t="s">
        <v>44</v>
      </c>
      <c r="C2085" t="s">
        <v>45</v>
      </c>
      <c r="D2085">
        <v>15746000</v>
      </c>
      <c r="E2085">
        <v>18161000</v>
      </c>
      <c r="F2085">
        <v>-13.29773</v>
      </c>
      <c r="G2085">
        <v>-2415000</v>
      </c>
      <c r="H2085">
        <v>0.01</v>
      </c>
      <c r="I2085">
        <v>160477983.458251</v>
      </c>
    </row>
    <row r="2086" spans="1:9" x14ac:dyDescent="0.25">
      <c r="A2086" s="20">
        <v>41015</v>
      </c>
      <c r="B2086" t="s">
        <v>44</v>
      </c>
      <c r="C2086" t="s">
        <v>45</v>
      </c>
      <c r="D2086">
        <v>18160000</v>
      </c>
      <c r="E2086">
        <v>18724000</v>
      </c>
      <c r="F2086">
        <v>-3.0121799999999999</v>
      </c>
      <c r="G2086">
        <v>-564000</v>
      </c>
      <c r="H2086">
        <v>0.01</v>
      </c>
      <c r="I2086">
        <v>166920666.810736</v>
      </c>
    </row>
    <row r="2087" spans="1:9" x14ac:dyDescent="0.25">
      <c r="A2087" s="20">
        <v>41012</v>
      </c>
      <c r="B2087" t="s">
        <v>44</v>
      </c>
      <c r="C2087" t="s">
        <v>45</v>
      </c>
      <c r="D2087">
        <v>18724000</v>
      </c>
      <c r="E2087">
        <v>15953000</v>
      </c>
      <c r="F2087">
        <v>17.369769999999999</v>
      </c>
      <c r="G2087">
        <v>2771000</v>
      </c>
      <c r="H2087">
        <v>0.01</v>
      </c>
      <c r="I2087">
        <v>179594366.81521001</v>
      </c>
    </row>
    <row r="2088" spans="1:9" x14ac:dyDescent="0.25">
      <c r="A2088" s="20">
        <v>41011</v>
      </c>
      <c r="B2088" t="s">
        <v>44</v>
      </c>
      <c r="C2088" t="s">
        <v>45</v>
      </c>
      <c r="D2088">
        <v>15953000</v>
      </c>
      <c r="E2088">
        <v>20373000</v>
      </c>
      <c r="F2088">
        <v>-21.69538</v>
      </c>
      <c r="G2088">
        <v>-4420000</v>
      </c>
      <c r="H2088">
        <v>0.01</v>
      </c>
      <c r="I2088">
        <v>134669908.45989299</v>
      </c>
    </row>
    <row r="2089" spans="1:9" x14ac:dyDescent="0.25">
      <c r="A2089" s="20">
        <v>41010</v>
      </c>
      <c r="B2089" t="s">
        <v>44</v>
      </c>
      <c r="C2089" t="s">
        <v>45</v>
      </c>
      <c r="D2089">
        <v>20373000</v>
      </c>
      <c r="E2089">
        <v>21085000</v>
      </c>
      <c r="F2089">
        <v>-3.3768099999999999</v>
      </c>
      <c r="G2089">
        <v>-712000</v>
      </c>
      <c r="H2089">
        <v>0.01</v>
      </c>
      <c r="I2089">
        <v>169944775.161625</v>
      </c>
    </row>
    <row r="2090" spans="1:9" x14ac:dyDescent="0.25">
      <c r="A2090" s="20">
        <v>41009</v>
      </c>
      <c r="B2090" t="s">
        <v>44</v>
      </c>
      <c r="C2090" t="s">
        <v>45</v>
      </c>
      <c r="D2090">
        <v>21084000</v>
      </c>
      <c r="E2090">
        <v>18679000</v>
      </c>
      <c r="F2090">
        <v>12.87542</v>
      </c>
      <c r="G2090">
        <v>2405000</v>
      </c>
      <c r="H2090">
        <v>0.01</v>
      </c>
      <c r="I2090">
        <v>169550500.16726601</v>
      </c>
    </row>
    <row r="2091" spans="1:9" x14ac:dyDescent="0.25">
      <c r="A2091" s="20">
        <v>41008</v>
      </c>
      <c r="B2091" t="s">
        <v>44</v>
      </c>
      <c r="C2091" t="s">
        <v>45</v>
      </c>
      <c r="D2091">
        <v>18679000</v>
      </c>
      <c r="E2091">
        <v>16876000</v>
      </c>
      <c r="F2091">
        <v>10.683809999999999</v>
      </c>
      <c r="G2091">
        <v>1803000</v>
      </c>
      <c r="H2091">
        <v>0.01</v>
      </c>
      <c r="I2091">
        <v>161417691.81485301</v>
      </c>
    </row>
    <row r="2092" spans="1:9" x14ac:dyDescent="0.25">
      <c r="A2092" s="20">
        <v>41004</v>
      </c>
      <c r="B2092" t="s">
        <v>44</v>
      </c>
      <c r="C2092" t="s">
        <v>45</v>
      </c>
      <c r="D2092">
        <v>16876000</v>
      </c>
      <c r="E2092">
        <v>15991000</v>
      </c>
      <c r="F2092">
        <v>5.5343600000000004</v>
      </c>
      <c r="G2092">
        <v>885000</v>
      </c>
      <c r="H2092">
        <v>0.01</v>
      </c>
      <c r="I2092">
        <v>145836766.800549</v>
      </c>
    </row>
    <row r="2093" spans="1:9" x14ac:dyDescent="0.25">
      <c r="A2093" s="20">
        <v>41003</v>
      </c>
      <c r="B2093" t="s">
        <v>44</v>
      </c>
      <c r="C2093" t="s">
        <v>45</v>
      </c>
      <c r="D2093">
        <v>15991000</v>
      </c>
      <c r="E2093">
        <v>14936000</v>
      </c>
      <c r="F2093">
        <v>7.0634699999999997</v>
      </c>
      <c r="G2093">
        <v>1055000</v>
      </c>
      <c r="H2093">
        <v>0.01</v>
      </c>
      <c r="I2093">
        <v>139787991.79352799</v>
      </c>
    </row>
    <row r="2094" spans="1:9" x14ac:dyDescent="0.25">
      <c r="A2094" s="20">
        <v>41002</v>
      </c>
      <c r="B2094" t="s">
        <v>44</v>
      </c>
      <c r="C2094" t="s">
        <v>45</v>
      </c>
      <c r="D2094">
        <v>14936000</v>
      </c>
      <c r="E2094">
        <v>14381000</v>
      </c>
      <c r="F2094">
        <v>3.8592599999999999</v>
      </c>
      <c r="G2094">
        <v>555000</v>
      </c>
      <c r="H2094">
        <v>0.01</v>
      </c>
      <c r="I2094">
        <v>130565533.45182499</v>
      </c>
    </row>
    <row r="2095" spans="1:9" x14ac:dyDescent="0.25">
      <c r="A2095" s="20">
        <v>41001</v>
      </c>
      <c r="B2095" t="s">
        <v>44</v>
      </c>
      <c r="C2095" t="s">
        <v>45</v>
      </c>
      <c r="D2095">
        <v>14381000</v>
      </c>
      <c r="E2095">
        <v>14297000</v>
      </c>
      <c r="F2095">
        <v>0.58753999999999995</v>
      </c>
      <c r="G2095">
        <v>84000</v>
      </c>
      <c r="H2095">
        <v>0.01</v>
      </c>
      <c r="I2095">
        <v>125713908.447422</v>
      </c>
    </row>
    <row r="2096" spans="1:9" x14ac:dyDescent="0.25">
      <c r="A2096" s="20">
        <v>40998</v>
      </c>
      <c r="B2096" t="s">
        <v>44</v>
      </c>
      <c r="C2096" t="s">
        <v>45</v>
      </c>
      <c r="D2096">
        <v>14297000</v>
      </c>
      <c r="E2096">
        <v>14948000</v>
      </c>
      <c r="F2096">
        <v>-4.3551000000000002</v>
      </c>
      <c r="G2096">
        <v>-651000</v>
      </c>
      <c r="H2096">
        <v>0.01</v>
      </c>
      <c r="I2096">
        <v>119975658.44675601</v>
      </c>
    </row>
    <row r="2097" spans="1:9" x14ac:dyDescent="0.25">
      <c r="A2097" s="20">
        <v>40997</v>
      </c>
      <c r="B2097" t="s">
        <v>44</v>
      </c>
      <c r="C2097" t="s">
        <v>45</v>
      </c>
      <c r="D2097">
        <v>14948000</v>
      </c>
      <c r="E2097">
        <v>15673000</v>
      </c>
      <c r="F2097">
        <v>-4.6257900000000003</v>
      </c>
      <c r="G2097">
        <v>-725000</v>
      </c>
      <c r="H2097">
        <v>0.01</v>
      </c>
      <c r="I2097">
        <v>125438633.45192</v>
      </c>
    </row>
    <row r="2098" spans="1:9" x14ac:dyDescent="0.25">
      <c r="A2098" s="20">
        <v>40996</v>
      </c>
      <c r="B2098" t="s">
        <v>44</v>
      </c>
      <c r="C2098" t="s">
        <v>45</v>
      </c>
      <c r="D2098">
        <v>15673000</v>
      </c>
      <c r="E2098">
        <v>15544000</v>
      </c>
      <c r="F2098">
        <v>0.82989999999999997</v>
      </c>
      <c r="G2098">
        <v>129000</v>
      </c>
      <c r="H2098">
        <v>0.01</v>
      </c>
      <c r="I2098">
        <v>135440841.79100499</v>
      </c>
    </row>
    <row r="2099" spans="1:9" x14ac:dyDescent="0.25">
      <c r="A2099" s="20">
        <v>40995</v>
      </c>
      <c r="B2099" t="s">
        <v>44</v>
      </c>
      <c r="C2099" t="s">
        <v>45</v>
      </c>
      <c r="D2099">
        <v>15544000</v>
      </c>
      <c r="E2099">
        <v>12659000</v>
      </c>
      <c r="F2099">
        <v>22.790109999999999</v>
      </c>
      <c r="G2099">
        <v>2885000</v>
      </c>
      <c r="H2099">
        <v>0.01</v>
      </c>
      <c r="I2099">
        <v>134326066.78998199</v>
      </c>
    </row>
    <row r="2100" spans="1:9" x14ac:dyDescent="0.25">
      <c r="A2100" s="20">
        <v>40994</v>
      </c>
      <c r="B2100" t="s">
        <v>44</v>
      </c>
      <c r="C2100" t="s">
        <v>45</v>
      </c>
      <c r="D2100">
        <v>12659000</v>
      </c>
      <c r="E2100">
        <v>15239000</v>
      </c>
      <c r="F2100">
        <v>-16.930240000000001</v>
      </c>
      <c r="G2100">
        <v>-2580000</v>
      </c>
      <c r="H2100">
        <v>0.01</v>
      </c>
      <c r="I2100">
        <v>118889108.433761</v>
      </c>
    </row>
    <row r="2101" spans="1:9" x14ac:dyDescent="0.25">
      <c r="A2101" s="20">
        <v>40991</v>
      </c>
      <c r="B2101" t="s">
        <v>44</v>
      </c>
      <c r="C2101" t="s">
        <v>45</v>
      </c>
      <c r="D2101">
        <v>15238000</v>
      </c>
      <c r="E2101">
        <v>17829000</v>
      </c>
      <c r="F2101">
        <v>-14.532500000000001</v>
      </c>
      <c r="G2101">
        <v>-2591000</v>
      </c>
      <c r="H2101">
        <v>0.01</v>
      </c>
      <c r="I2101">
        <v>153776816.787554</v>
      </c>
    </row>
    <row r="2102" spans="1:9" x14ac:dyDescent="0.25">
      <c r="A2102" s="20">
        <v>40990</v>
      </c>
      <c r="B2102" t="s">
        <v>44</v>
      </c>
      <c r="C2102" t="s">
        <v>45</v>
      </c>
      <c r="D2102">
        <v>17830000</v>
      </c>
      <c r="E2102">
        <v>17339000</v>
      </c>
      <c r="F2102">
        <v>2.8317700000000001</v>
      </c>
      <c r="G2102">
        <v>491000</v>
      </c>
      <c r="H2102">
        <v>0.01</v>
      </c>
      <c r="I2102">
        <v>179934416.80811799</v>
      </c>
    </row>
    <row r="2103" spans="1:9" x14ac:dyDescent="0.25">
      <c r="A2103" s="20">
        <v>40989</v>
      </c>
      <c r="B2103" t="s">
        <v>44</v>
      </c>
      <c r="C2103" t="s">
        <v>45</v>
      </c>
      <c r="D2103">
        <v>17338000</v>
      </c>
      <c r="E2103">
        <v>19383000</v>
      </c>
      <c r="F2103">
        <v>-10.55048</v>
      </c>
      <c r="G2103">
        <v>-2045000</v>
      </c>
      <c r="H2103">
        <v>0.01</v>
      </c>
      <c r="I2103">
        <v>190573516.804214</v>
      </c>
    </row>
    <row r="2104" spans="1:9" x14ac:dyDescent="0.25">
      <c r="A2104" s="20">
        <v>40988</v>
      </c>
      <c r="B2104" t="s">
        <v>44</v>
      </c>
      <c r="C2104" t="s">
        <v>45</v>
      </c>
      <c r="D2104">
        <v>19384000</v>
      </c>
      <c r="E2104">
        <v>21238000</v>
      </c>
      <c r="F2104">
        <v>-8.7296399999999998</v>
      </c>
      <c r="G2104">
        <v>-1854000</v>
      </c>
      <c r="H2104">
        <v>0.01</v>
      </c>
      <c r="I2104">
        <v>231477266.82044601</v>
      </c>
    </row>
    <row r="2105" spans="1:9" x14ac:dyDescent="0.25">
      <c r="A2105" s="20">
        <v>40987</v>
      </c>
      <c r="B2105" t="s">
        <v>44</v>
      </c>
      <c r="C2105" t="s">
        <v>45</v>
      </c>
      <c r="D2105">
        <v>21237000</v>
      </c>
      <c r="E2105">
        <v>24799000</v>
      </c>
      <c r="F2105">
        <v>-14.363479999999999</v>
      </c>
      <c r="G2105">
        <v>-3562000</v>
      </c>
      <c r="H2105">
        <v>0.01</v>
      </c>
      <c r="I2105">
        <v>221749675.16848001</v>
      </c>
    </row>
    <row r="2106" spans="1:9" x14ac:dyDescent="0.25">
      <c r="A2106" s="20">
        <v>40984</v>
      </c>
      <c r="B2106" t="s">
        <v>44</v>
      </c>
      <c r="C2106" t="s">
        <v>45</v>
      </c>
      <c r="D2106">
        <v>24800000</v>
      </c>
      <c r="E2106">
        <v>25392000</v>
      </c>
      <c r="F2106">
        <v>-2.3314400000000002</v>
      </c>
      <c r="G2106">
        <v>-592000</v>
      </c>
      <c r="H2106">
        <v>0.01</v>
      </c>
      <c r="I2106">
        <v>239113333.53007999</v>
      </c>
    </row>
    <row r="2107" spans="1:9" x14ac:dyDescent="0.25">
      <c r="A2107" s="20">
        <v>40983</v>
      </c>
      <c r="B2107" t="s">
        <v>44</v>
      </c>
      <c r="C2107" t="s">
        <v>45</v>
      </c>
      <c r="D2107">
        <v>25391000</v>
      </c>
      <c r="E2107">
        <v>26416000</v>
      </c>
      <c r="F2107">
        <v>-3.88022</v>
      </c>
      <c r="G2107">
        <v>-1025000</v>
      </c>
      <c r="H2107">
        <v>0.01</v>
      </c>
      <c r="I2107">
        <v>211803258.53476799</v>
      </c>
    </row>
    <row r="2108" spans="1:9" x14ac:dyDescent="0.25">
      <c r="A2108" s="20">
        <v>40982</v>
      </c>
      <c r="B2108" t="s">
        <v>44</v>
      </c>
      <c r="C2108" t="s">
        <v>45</v>
      </c>
      <c r="D2108">
        <v>26417000</v>
      </c>
      <c r="E2108">
        <v>23954000</v>
      </c>
      <c r="F2108">
        <v>10.282209999999999</v>
      </c>
      <c r="G2108">
        <v>2463000</v>
      </c>
      <c r="H2108">
        <v>0.01</v>
      </c>
      <c r="I2108">
        <v>200549058.54290801</v>
      </c>
    </row>
    <row r="2109" spans="1:9" x14ac:dyDescent="0.25">
      <c r="A2109" s="20">
        <v>40981</v>
      </c>
      <c r="B2109" t="s">
        <v>44</v>
      </c>
      <c r="C2109" t="s">
        <v>45</v>
      </c>
      <c r="D2109">
        <v>23953000</v>
      </c>
      <c r="E2109">
        <v>25822000</v>
      </c>
      <c r="F2109">
        <v>-7.2380100000000001</v>
      </c>
      <c r="G2109">
        <v>-1869000</v>
      </c>
      <c r="H2109">
        <v>0.01</v>
      </c>
      <c r="I2109">
        <v>168669041.856693</v>
      </c>
    </row>
    <row r="2110" spans="1:9" x14ac:dyDescent="0.25">
      <c r="A2110" s="20">
        <v>40980</v>
      </c>
      <c r="B2110" t="s">
        <v>44</v>
      </c>
      <c r="C2110" t="s">
        <v>45</v>
      </c>
      <c r="D2110">
        <v>25822000</v>
      </c>
      <c r="E2110">
        <v>28710000</v>
      </c>
      <c r="F2110">
        <v>-10.05921</v>
      </c>
      <c r="G2110">
        <v>-2888000</v>
      </c>
      <c r="H2110">
        <v>0.01</v>
      </c>
      <c r="I2110">
        <v>161172316.871521</v>
      </c>
    </row>
    <row r="2111" spans="1:9" x14ac:dyDescent="0.25">
      <c r="A2111" s="20">
        <v>40977</v>
      </c>
      <c r="B2111" t="s">
        <v>44</v>
      </c>
      <c r="C2111" t="s">
        <v>45</v>
      </c>
      <c r="D2111">
        <v>28710000</v>
      </c>
      <c r="E2111">
        <v>30216000</v>
      </c>
      <c r="F2111">
        <v>-4.9841100000000003</v>
      </c>
      <c r="G2111">
        <v>-1506000</v>
      </c>
      <c r="H2111">
        <v>0</v>
      </c>
      <c r="I2111">
        <v>127520250.22776601</v>
      </c>
    </row>
    <row r="2112" spans="1:9" x14ac:dyDescent="0.25">
      <c r="A2112" s="20">
        <v>40976</v>
      </c>
      <c r="B2112" t="s">
        <v>44</v>
      </c>
      <c r="C2112" t="s">
        <v>45</v>
      </c>
      <c r="D2112">
        <v>30215000</v>
      </c>
      <c r="E2112">
        <v>32487000</v>
      </c>
      <c r="F2112">
        <v>-6.9935700000000001</v>
      </c>
      <c r="G2112">
        <v>-2272000</v>
      </c>
      <c r="H2112">
        <v>0</v>
      </c>
      <c r="I2112">
        <v>141758708.573039</v>
      </c>
    </row>
    <row r="2113" spans="1:9" x14ac:dyDescent="0.25">
      <c r="A2113" s="20">
        <v>40975</v>
      </c>
      <c r="B2113" t="s">
        <v>44</v>
      </c>
      <c r="C2113" t="s">
        <v>45</v>
      </c>
      <c r="D2113">
        <v>32488000</v>
      </c>
      <c r="E2113">
        <v>37307000</v>
      </c>
      <c r="F2113">
        <v>-12.917149999999999</v>
      </c>
      <c r="G2113">
        <v>-4819000</v>
      </c>
      <c r="H2113">
        <v>0</v>
      </c>
      <c r="I2113">
        <v>113437266.924404</v>
      </c>
    </row>
    <row r="2114" spans="1:9" x14ac:dyDescent="0.25">
      <c r="A2114" s="20">
        <v>40974</v>
      </c>
      <c r="B2114" t="s">
        <v>44</v>
      </c>
      <c r="C2114" t="s">
        <v>45</v>
      </c>
      <c r="D2114">
        <v>37307000</v>
      </c>
      <c r="E2114">
        <v>31651000</v>
      </c>
      <c r="F2114">
        <v>17.869890000000002</v>
      </c>
      <c r="G2114">
        <v>5656000</v>
      </c>
      <c r="H2114">
        <v>0</v>
      </c>
      <c r="I2114">
        <v>130263608.629302</v>
      </c>
    </row>
    <row r="2115" spans="1:9" x14ac:dyDescent="0.25">
      <c r="A2115" s="20">
        <v>40973</v>
      </c>
      <c r="B2115" t="s">
        <v>44</v>
      </c>
      <c r="C2115" t="s">
        <v>45</v>
      </c>
      <c r="D2115">
        <v>31651000</v>
      </c>
      <c r="E2115">
        <v>32091000</v>
      </c>
      <c r="F2115">
        <v>-1.3711</v>
      </c>
      <c r="G2115">
        <v>-440000</v>
      </c>
      <c r="H2115">
        <v>0</v>
      </c>
      <c r="I2115">
        <v>118955008.601311</v>
      </c>
    </row>
    <row r="2116" spans="1:9" x14ac:dyDescent="0.25">
      <c r="A2116" s="20">
        <v>40970</v>
      </c>
      <c r="B2116" t="s">
        <v>44</v>
      </c>
      <c r="C2116" t="s">
        <v>45</v>
      </c>
      <c r="D2116">
        <v>32090000</v>
      </c>
      <c r="E2116">
        <v>31015000</v>
      </c>
      <c r="F2116">
        <v>3.4660600000000001</v>
      </c>
      <c r="G2116">
        <v>1075000</v>
      </c>
      <c r="H2116">
        <v>0</v>
      </c>
      <c r="I2116">
        <v>118733000.26634701</v>
      </c>
    </row>
    <row r="2117" spans="1:9" x14ac:dyDescent="0.25">
      <c r="A2117" s="20">
        <v>40969</v>
      </c>
      <c r="B2117" t="s">
        <v>44</v>
      </c>
      <c r="C2117" t="s">
        <v>45</v>
      </c>
      <c r="D2117">
        <v>31016000</v>
      </c>
      <c r="E2117">
        <v>33569000</v>
      </c>
      <c r="F2117">
        <v>-7.6052299999999997</v>
      </c>
      <c r="G2117">
        <v>-2553000</v>
      </c>
      <c r="H2117">
        <v>0</v>
      </c>
      <c r="I2117">
        <v>104420533.570088</v>
      </c>
    </row>
    <row r="2118" spans="1:9" x14ac:dyDescent="0.25">
      <c r="A2118" s="20">
        <v>40968</v>
      </c>
      <c r="B2118" t="s">
        <v>44</v>
      </c>
      <c r="C2118" t="s">
        <v>45</v>
      </c>
      <c r="D2118">
        <v>33569000</v>
      </c>
      <c r="E2118">
        <v>33345000</v>
      </c>
      <c r="F2118">
        <v>0.67176000000000002</v>
      </c>
      <c r="G2118">
        <v>224000</v>
      </c>
      <c r="H2118">
        <v>0</v>
      </c>
      <c r="I2118">
        <v>106861316.910601</v>
      </c>
    </row>
    <row r="2119" spans="1:9" x14ac:dyDescent="0.25">
      <c r="A2119" s="20">
        <v>40967</v>
      </c>
      <c r="B2119" t="s">
        <v>44</v>
      </c>
      <c r="C2119" t="s">
        <v>45</v>
      </c>
      <c r="D2119">
        <v>33345000</v>
      </c>
      <c r="E2119">
        <v>35330000</v>
      </c>
      <c r="F2119">
        <v>-5.6184500000000002</v>
      </c>
      <c r="G2119">
        <v>-1985000</v>
      </c>
      <c r="H2119">
        <v>0</v>
      </c>
      <c r="I2119">
        <v>88642125.205627501</v>
      </c>
    </row>
    <row r="2120" spans="1:9" x14ac:dyDescent="0.25">
      <c r="A2120" s="20">
        <v>40966</v>
      </c>
      <c r="B2120" t="s">
        <v>44</v>
      </c>
      <c r="C2120" t="s">
        <v>45</v>
      </c>
      <c r="D2120">
        <v>35330000</v>
      </c>
      <c r="E2120">
        <v>34335000</v>
      </c>
      <c r="F2120">
        <v>2.8979200000000001</v>
      </c>
      <c r="G2120">
        <v>995000</v>
      </c>
      <c r="H2120">
        <v>0</v>
      </c>
      <c r="I2120">
        <v>93918916.884535</v>
      </c>
    </row>
    <row r="2121" spans="1:9" x14ac:dyDescent="0.25">
      <c r="A2121" s="20">
        <v>40963</v>
      </c>
      <c r="B2121" t="s">
        <v>44</v>
      </c>
      <c r="C2121" t="s">
        <v>45</v>
      </c>
      <c r="D2121">
        <v>34335000</v>
      </c>
      <c r="E2121">
        <v>31490000</v>
      </c>
      <c r="F2121">
        <v>9.0346100000000007</v>
      </c>
      <c r="G2121">
        <v>2845000</v>
      </c>
      <c r="H2121">
        <v>0</v>
      </c>
      <c r="I2121">
        <v>91273875.211732507</v>
      </c>
    </row>
    <row r="2122" spans="1:9" x14ac:dyDescent="0.25">
      <c r="A2122" s="20">
        <v>40962</v>
      </c>
      <c r="B2122" t="s">
        <v>44</v>
      </c>
      <c r="C2122" t="s">
        <v>45</v>
      </c>
      <c r="D2122">
        <v>31490000</v>
      </c>
      <c r="E2122">
        <v>36286000</v>
      </c>
      <c r="F2122">
        <v>-13.217219999999999</v>
      </c>
      <c r="G2122">
        <v>-4796000</v>
      </c>
      <c r="H2122">
        <v>0</v>
      </c>
      <c r="I2122">
        <v>63242416.819917999</v>
      </c>
    </row>
    <row r="2123" spans="1:9" x14ac:dyDescent="0.25">
      <c r="A2123" s="20">
        <v>40961</v>
      </c>
      <c r="B2123" t="s">
        <v>44</v>
      </c>
      <c r="C2123" t="s">
        <v>45</v>
      </c>
      <c r="D2123">
        <v>36287000</v>
      </c>
      <c r="E2123">
        <v>38734000</v>
      </c>
      <c r="F2123">
        <v>-6.31745</v>
      </c>
      <c r="G2123">
        <v>-2447000</v>
      </c>
      <c r="H2123">
        <v>0</v>
      </c>
      <c r="I2123">
        <v>26912858.418003</v>
      </c>
    </row>
    <row r="2124" spans="1:9" x14ac:dyDescent="0.25">
      <c r="A2124" s="20">
        <v>40960</v>
      </c>
      <c r="B2124" t="s">
        <v>44</v>
      </c>
      <c r="C2124" t="s">
        <v>45</v>
      </c>
      <c r="D2124">
        <v>38734000</v>
      </c>
      <c r="E2124">
        <v>38739000</v>
      </c>
      <c r="F2124">
        <v>-1.291E-2</v>
      </c>
      <c r="G2124">
        <v>-5000</v>
      </c>
      <c r="H2124">
        <v>0</v>
      </c>
      <c r="I2124">
        <v>27759366.753172599</v>
      </c>
    </row>
    <row r="2125" spans="1:9" x14ac:dyDescent="0.25">
      <c r="A2125" s="20">
        <v>40956</v>
      </c>
      <c r="B2125" t="s">
        <v>44</v>
      </c>
      <c r="C2125" t="s">
        <v>45</v>
      </c>
      <c r="D2125">
        <v>38740000</v>
      </c>
      <c r="E2125">
        <v>39332000</v>
      </c>
      <c r="F2125">
        <v>-1.5051399999999999</v>
      </c>
      <c r="G2125">
        <v>-592000</v>
      </c>
      <c r="H2125">
        <v>0</v>
      </c>
      <c r="I2125">
        <v>23889666.745437998</v>
      </c>
    </row>
    <row r="2126" spans="1:9" x14ac:dyDescent="0.25">
      <c r="A2126" s="20">
        <v>40955</v>
      </c>
      <c r="B2126" t="s">
        <v>44</v>
      </c>
      <c r="C2126" t="s">
        <v>45</v>
      </c>
      <c r="D2126">
        <v>39332000</v>
      </c>
      <c r="E2126">
        <v>44560000</v>
      </c>
      <c r="F2126">
        <v>-11.7325</v>
      </c>
      <c r="G2126">
        <v>-5228000</v>
      </c>
      <c r="H2126">
        <v>0</v>
      </c>
      <c r="I2126">
        <v>24254733.413308401</v>
      </c>
    </row>
    <row r="2127" spans="1:9" x14ac:dyDescent="0.25">
      <c r="A2127" s="20">
        <v>40954</v>
      </c>
      <c r="B2127" t="s">
        <v>44</v>
      </c>
      <c r="C2127" t="s">
        <v>45</v>
      </c>
      <c r="D2127">
        <v>44560000</v>
      </c>
      <c r="E2127">
        <v>38405000</v>
      </c>
      <c r="F2127">
        <v>16.02656</v>
      </c>
      <c r="G2127">
        <v>6155000</v>
      </c>
      <c r="H2127">
        <v>0</v>
      </c>
      <c r="I2127">
        <v>27107333.420968</v>
      </c>
    </row>
    <row r="2128" spans="1:9" x14ac:dyDescent="0.25">
      <c r="A2128" s="20">
        <v>40953</v>
      </c>
      <c r="B2128" t="s">
        <v>44</v>
      </c>
      <c r="C2128" t="s">
        <v>45</v>
      </c>
      <c r="D2128">
        <v>38405000</v>
      </c>
      <c r="E2128">
        <v>36561000</v>
      </c>
      <c r="F2128">
        <v>5.0436300000000003</v>
      </c>
      <c r="G2128">
        <v>1844000</v>
      </c>
      <c r="H2128">
        <v>0</v>
      </c>
      <c r="I2128">
        <v>23363041.7421965</v>
      </c>
    </row>
    <row r="2129" spans="1:9" x14ac:dyDescent="0.25">
      <c r="A2129" s="20">
        <v>40952</v>
      </c>
      <c r="B2129" t="s">
        <v>44</v>
      </c>
      <c r="C2129" t="s">
        <v>45</v>
      </c>
      <c r="D2129">
        <v>36560000</v>
      </c>
      <c r="E2129">
        <v>42956000</v>
      </c>
      <c r="F2129">
        <v>-14.88965</v>
      </c>
      <c r="G2129">
        <v>-6396000</v>
      </c>
      <c r="H2129">
        <v>0</v>
      </c>
      <c r="I2129">
        <v>22240666.738568</v>
      </c>
    </row>
    <row r="2130" spans="1:9" x14ac:dyDescent="0.25">
      <c r="A2130" s="20">
        <v>40949</v>
      </c>
      <c r="B2130" t="s">
        <v>44</v>
      </c>
      <c r="C2130" t="s">
        <v>45</v>
      </c>
      <c r="D2130">
        <v>42956000</v>
      </c>
      <c r="E2130">
        <v>37370000</v>
      </c>
      <c r="F2130">
        <v>14.94782</v>
      </c>
      <c r="G2130">
        <v>5586000</v>
      </c>
      <c r="H2130">
        <v>0</v>
      </c>
      <c r="I2130">
        <v>25057666.746851198</v>
      </c>
    </row>
    <row r="2131" spans="1:9" x14ac:dyDescent="0.25">
      <c r="A2131" s="20">
        <v>40948</v>
      </c>
      <c r="B2131" t="s">
        <v>44</v>
      </c>
      <c r="C2131" t="s">
        <v>45</v>
      </c>
      <c r="D2131">
        <v>37370000</v>
      </c>
      <c r="E2131">
        <v>34338000</v>
      </c>
      <c r="F2131">
        <v>8.8298699999999997</v>
      </c>
      <c r="G2131">
        <v>3032000</v>
      </c>
      <c r="H2131">
        <v>0</v>
      </c>
      <c r="I2131">
        <v>21176333.401845001</v>
      </c>
    </row>
    <row r="2132" spans="1:9" x14ac:dyDescent="0.25">
      <c r="A2132" s="20">
        <v>40947</v>
      </c>
      <c r="B2132" t="s">
        <v>44</v>
      </c>
      <c r="C2132" t="s">
        <v>45</v>
      </c>
      <c r="D2132">
        <v>34339000</v>
      </c>
      <c r="E2132">
        <v>32241000</v>
      </c>
      <c r="F2132">
        <v>6.5072400000000004</v>
      </c>
      <c r="G2132">
        <v>2098000</v>
      </c>
      <c r="H2132">
        <v>0</v>
      </c>
      <c r="I2132">
        <v>19458766.7296215</v>
      </c>
    </row>
    <row r="2133" spans="1:9" x14ac:dyDescent="0.25">
      <c r="A2133" s="20">
        <v>40946</v>
      </c>
      <c r="B2133" t="s">
        <v>44</v>
      </c>
      <c r="C2133" t="s">
        <v>45</v>
      </c>
      <c r="D2133">
        <v>32240000</v>
      </c>
      <c r="E2133">
        <v>31506000</v>
      </c>
      <c r="F2133">
        <v>2.3297099999999999</v>
      </c>
      <c r="G2133">
        <v>734000</v>
      </c>
      <c r="H2133">
        <v>0</v>
      </c>
      <c r="I2133">
        <v>17732000.058031999</v>
      </c>
    </row>
    <row r="2134" spans="1:9" x14ac:dyDescent="0.25">
      <c r="A2134" s="20">
        <v>40945</v>
      </c>
      <c r="B2134" t="s">
        <v>44</v>
      </c>
      <c r="C2134" t="s">
        <v>45</v>
      </c>
      <c r="D2134">
        <v>31506000</v>
      </c>
      <c r="E2134">
        <v>32077000</v>
      </c>
      <c r="F2134">
        <v>-1.78009</v>
      </c>
      <c r="G2134">
        <v>-571000</v>
      </c>
      <c r="H2134">
        <v>0</v>
      </c>
      <c r="I2134">
        <v>17328300.056710798</v>
      </c>
    </row>
    <row r="2135" spans="1:9" x14ac:dyDescent="0.25">
      <c r="A2135" s="20">
        <v>40942</v>
      </c>
      <c r="B2135" t="s">
        <v>44</v>
      </c>
      <c r="C2135" t="s">
        <v>45</v>
      </c>
      <c r="D2135">
        <v>32077000</v>
      </c>
      <c r="E2135">
        <v>35420000</v>
      </c>
      <c r="F2135">
        <v>-9.4381699999999995</v>
      </c>
      <c r="G2135">
        <v>-3343000</v>
      </c>
      <c r="H2135">
        <v>0</v>
      </c>
      <c r="I2135">
        <v>16840425.0545309</v>
      </c>
    </row>
    <row r="2136" spans="1:9" x14ac:dyDescent="0.25">
      <c r="A2136" s="20">
        <v>40941</v>
      </c>
      <c r="B2136" t="s">
        <v>44</v>
      </c>
      <c r="C2136" t="s">
        <v>45</v>
      </c>
      <c r="D2136">
        <v>35419000</v>
      </c>
      <c r="E2136">
        <v>37950000</v>
      </c>
      <c r="F2136">
        <v>-6.6692999999999998</v>
      </c>
      <c r="G2136">
        <v>-2531000</v>
      </c>
      <c r="H2136">
        <v>0</v>
      </c>
      <c r="I2136">
        <v>16233708.388823099</v>
      </c>
    </row>
    <row r="2137" spans="1:9" x14ac:dyDescent="0.25">
      <c r="A2137" s="20">
        <v>40940</v>
      </c>
      <c r="B2137" t="s">
        <v>44</v>
      </c>
      <c r="C2137" t="s">
        <v>45</v>
      </c>
      <c r="D2137">
        <v>37951000</v>
      </c>
      <c r="E2137">
        <v>41264000</v>
      </c>
      <c r="F2137">
        <v>-8.0287900000000008</v>
      </c>
      <c r="G2137">
        <v>-3313000</v>
      </c>
      <c r="H2137">
        <v>0</v>
      </c>
      <c r="I2137">
        <v>16761691.7248582</v>
      </c>
    </row>
    <row r="2138" spans="1:9" x14ac:dyDescent="0.25">
      <c r="A2138" s="20">
        <v>40939</v>
      </c>
      <c r="B2138" t="s">
        <v>44</v>
      </c>
      <c r="C2138" t="s">
        <v>45</v>
      </c>
      <c r="D2138">
        <v>41263000</v>
      </c>
      <c r="E2138">
        <v>40514000</v>
      </c>
      <c r="F2138">
        <v>1.84874</v>
      </c>
      <c r="G2138">
        <v>749000</v>
      </c>
      <c r="H2138">
        <v>0</v>
      </c>
      <c r="I2138">
        <v>18224491.7299366</v>
      </c>
    </row>
    <row r="2139" spans="1:9" x14ac:dyDescent="0.25">
      <c r="A2139" s="20">
        <v>40938</v>
      </c>
      <c r="B2139" t="s">
        <v>44</v>
      </c>
      <c r="C2139" t="s">
        <v>45</v>
      </c>
      <c r="D2139">
        <v>40514000</v>
      </c>
      <c r="E2139">
        <v>38770000</v>
      </c>
      <c r="F2139">
        <v>4.4983199999999997</v>
      </c>
      <c r="G2139">
        <v>1744000</v>
      </c>
      <c r="H2139">
        <v>0</v>
      </c>
      <c r="I2139">
        <v>16880833.391403399</v>
      </c>
    </row>
    <row r="2140" spans="1:9" x14ac:dyDescent="0.25">
      <c r="A2140" s="20">
        <v>40935</v>
      </c>
      <c r="B2140" t="s">
        <v>44</v>
      </c>
      <c r="C2140" t="s">
        <v>45</v>
      </c>
      <c r="D2140">
        <v>38770000</v>
      </c>
      <c r="E2140">
        <v>40226000</v>
      </c>
      <c r="F2140">
        <v>-3.6195499999999998</v>
      </c>
      <c r="G2140">
        <v>-1456000</v>
      </c>
      <c r="H2140">
        <v>0</v>
      </c>
      <c r="I2140">
        <v>16154166.722237</v>
      </c>
    </row>
    <row r="2141" spans="1:9" x14ac:dyDescent="0.25">
      <c r="A2141" s="20">
        <v>40934</v>
      </c>
      <c r="B2141" t="s">
        <v>44</v>
      </c>
      <c r="C2141" t="s">
        <v>45</v>
      </c>
      <c r="D2141">
        <v>40226000</v>
      </c>
      <c r="E2141">
        <v>40323000</v>
      </c>
      <c r="F2141">
        <v>-0.24056</v>
      </c>
      <c r="G2141">
        <v>-97000</v>
      </c>
      <c r="H2141">
        <v>0</v>
      </c>
      <c r="I2141">
        <v>16760833.3909906</v>
      </c>
    </row>
    <row r="2142" spans="1:9" x14ac:dyDescent="0.25">
      <c r="A2142" s="20">
        <v>40933</v>
      </c>
      <c r="B2142" t="s">
        <v>44</v>
      </c>
      <c r="C2142" t="s">
        <v>45</v>
      </c>
      <c r="D2142">
        <v>40323000</v>
      </c>
      <c r="E2142">
        <v>42850000</v>
      </c>
      <c r="F2142">
        <v>-5.8973199999999997</v>
      </c>
      <c r="G2142">
        <v>-2527000</v>
      </c>
      <c r="H2142">
        <v>0</v>
      </c>
      <c r="I2142">
        <v>14449075.051075799</v>
      </c>
    </row>
    <row r="2143" spans="1:9" x14ac:dyDescent="0.25">
      <c r="A2143" s="20">
        <v>40932</v>
      </c>
      <c r="B2143" t="s">
        <v>44</v>
      </c>
      <c r="C2143" t="s">
        <v>45</v>
      </c>
      <c r="D2143">
        <v>42850000</v>
      </c>
      <c r="E2143">
        <v>43377000</v>
      </c>
      <c r="F2143">
        <v>-1.2149300000000001</v>
      </c>
      <c r="G2143">
        <v>-527000</v>
      </c>
      <c r="H2143">
        <v>0</v>
      </c>
      <c r="I2143">
        <v>13926250.051419999</v>
      </c>
    </row>
    <row r="2144" spans="1:9" x14ac:dyDescent="0.25">
      <c r="A2144" s="20">
        <v>40931</v>
      </c>
      <c r="B2144" t="s">
        <v>44</v>
      </c>
      <c r="C2144" t="s">
        <v>45</v>
      </c>
      <c r="D2144">
        <v>43377000</v>
      </c>
      <c r="E2144">
        <v>45554000</v>
      </c>
      <c r="F2144">
        <v>-4.7789400000000004</v>
      </c>
      <c r="G2144">
        <v>-2177000</v>
      </c>
      <c r="H2144">
        <v>0</v>
      </c>
      <c r="I2144">
        <v>14097525.052052399</v>
      </c>
    </row>
    <row r="2145" spans="1:9" x14ac:dyDescent="0.25">
      <c r="A2145" s="20">
        <v>40928</v>
      </c>
      <c r="B2145" t="s">
        <v>44</v>
      </c>
      <c r="C2145" t="s">
        <v>45</v>
      </c>
      <c r="D2145">
        <v>45554000</v>
      </c>
      <c r="E2145">
        <v>48466000</v>
      </c>
      <c r="F2145">
        <v>-6.0083399999999996</v>
      </c>
      <c r="G2145">
        <v>-2912000</v>
      </c>
      <c r="H2145">
        <v>0</v>
      </c>
      <c r="I2145">
        <v>12527350.050109399</v>
      </c>
    </row>
    <row r="2146" spans="1:9" x14ac:dyDescent="0.25">
      <c r="A2146" s="20">
        <v>40927</v>
      </c>
      <c r="B2146" t="s">
        <v>44</v>
      </c>
      <c r="C2146" t="s">
        <v>45</v>
      </c>
      <c r="D2146">
        <v>48467000</v>
      </c>
      <c r="E2146">
        <v>51311000</v>
      </c>
      <c r="F2146">
        <v>-5.5426700000000002</v>
      </c>
      <c r="G2146">
        <v>-2844000</v>
      </c>
      <c r="H2146">
        <v>0</v>
      </c>
      <c r="I2146">
        <v>12116750.048466999</v>
      </c>
    </row>
    <row r="2147" spans="1:9" x14ac:dyDescent="0.25">
      <c r="A2147" s="20">
        <v>40926</v>
      </c>
      <c r="B2147" t="s">
        <v>44</v>
      </c>
      <c r="C2147" t="s">
        <v>45</v>
      </c>
      <c r="D2147">
        <v>51311000</v>
      </c>
      <c r="E2147">
        <v>54754000</v>
      </c>
      <c r="F2147">
        <v>-6.2881299999999998</v>
      </c>
      <c r="G2147">
        <v>-3443000</v>
      </c>
      <c r="H2147">
        <v>0</v>
      </c>
      <c r="I2147">
        <v>11544975.0461799</v>
      </c>
    </row>
    <row r="2148" spans="1:9" x14ac:dyDescent="0.25">
      <c r="A2148" s="20">
        <v>40925</v>
      </c>
      <c r="B2148" t="s">
        <v>44</v>
      </c>
      <c r="C2148" t="s">
        <v>45</v>
      </c>
      <c r="D2148">
        <v>54754000</v>
      </c>
      <c r="E2148">
        <v>55441000</v>
      </c>
      <c r="F2148">
        <v>-1.23916</v>
      </c>
      <c r="G2148">
        <v>-687000</v>
      </c>
      <c r="H2148">
        <v>0</v>
      </c>
      <c r="I2148">
        <v>12319650.0492786</v>
      </c>
    </row>
    <row r="2149" spans="1:9" x14ac:dyDescent="0.25">
      <c r="A2149" s="20">
        <v>40921</v>
      </c>
      <c r="B2149" t="s">
        <v>44</v>
      </c>
      <c r="C2149" t="s">
        <v>45</v>
      </c>
      <c r="D2149">
        <v>55441000</v>
      </c>
      <c r="E2149">
        <v>53842000</v>
      </c>
      <c r="F2149">
        <v>2.9698000000000002</v>
      </c>
      <c r="G2149">
        <v>1599000</v>
      </c>
      <c r="H2149">
        <v>0</v>
      </c>
      <c r="I2149">
        <v>12474225.0498969</v>
      </c>
    </row>
    <row r="2150" spans="1:9" x14ac:dyDescent="0.25">
      <c r="A2150" s="20">
        <v>40920</v>
      </c>
      <c r="B2150" t="s">
        <v>44</v>
      </c>
      <c r="C2150" t="s">
        <v>45</v>
      </c>
      <c r="D2150">
        <v>53842000</v>
      </c>
      <c r="E2150">
        <v>56002000</v>
      </c>
      <c r="F2150">
        <v>-3.8570099999999998</v>
      </c>
      <c r="G2150">
        <v>-2160000</v>
      </c>
      <c r="H2150">
        <v>0</v>
      </c>
      <c r="I2150">
        <v>11665766.711534999</v>
      </c>
    </row>
    <row r="2151" spans="1:9" x14ac:dyDescent="0.25">
      <c r="A2151" s="20">
        <v>40919</v>
      </c>
      <c r="B2151" t="s">
        <v>44</v>
      </c>
      <c r="C2151" t="s">
        <v>45</v>
      </c>
      <c r="D2151">
        <v>56002000</v>
      </c>
      <c r="E2151">
        <v>53594000</v>
      </c>
      <c r="F2151">
        <v>4.4930399999999997</v>
      </c>
      <c r="G2151">
        <v>2408000</v>
      </c>
      <c r="H2151">
        <v>0</v>
      </c>
      <c r="I2151">
        <v>12133766.713335</v>
      </c>
    </row>
    <row r="2152" spans="1:9" x14ac:dyDescent="0.25">
      <c r="A2152" s="20">
        <v>40918</v>
      </c>
      <c r="B2152" t="s">
        <v>44</v>
      </c>
      <c r="C2152" t="s">
        <v>45</v>
      </c>
      <c r="D2152">
        <v>53594000</v>
      </c>
      <c r="E2152">
        <v>55950000</v>
      </c>
      <c r="F2152">
        <v>-4.2108999999999996</v>
      </c>
      <c r="G2152">
        <v>-2356000</v>
      </c>
      <c r="H2152">
        <v>0</v>
      </c>
      <c r="I2152">
        <v>11612033.377994999</v>
      </c>
    </row>
    <row r="2153" spans="1:9" x14ac:dyDescent="0.25">
      <c r="A2153" s="20">
        <v>40917</v>
      </c>
      <c r="B2153" t="s">
        <v>44</v>
      </c>
      <c r="C2153" t="s">
        <v>45</v>
      </c>
      <c r="D2153">
        <v>55950000</v>
      </c>
      <c r="E2153">
        <v>57062000</v>
      </c>
      <c r="F2153">
        <v>-1.94876</v>
      </c>
      <c r="G2153">
        <v>-1112000</v>
      </c>
      <c r="H2153">
        <v>0</v>
      </c>
      <c r="I2153">
        <v>10723750.041030001</v>
      </c>
    </row>
    <row r="2154" spans="1:9" x14ac:dyDescent="0.25">
      <c r="A2154" s="20">
        <v>40914</v>
      </c>
      <c r="B2154" t="s">
        <v>44</v>
      </c>
      <c r="C2154" t="s">
        <v>45</v>
      </c>
      <c r="D2154">
        <v>57062000</v>
      </c>
      <c r="E2154">
        <v>59919000</v>
      </c>
      <c r="F2154">
        <v>-4.7680999999999996</v>
      </c>
      <c r="G2154">
        <v>-2857000</v>
      </c>
      <c r="H2154">
        <v>0</v>
      </c>
      <c r="I2154">
        <v>10936883.375178801</v>
      </c>
    </row>
    <row r="2155" spans="1:9" x14ac:dyDescent="0.25">
      <c r="A2155" s="20">
        <v>40913</v>
      </c>
      <c r="B2155" t="s">
        <v>44</v>
      </c>
      <c r="C2155" t="s">
        <v>45</v>
      </c>
      <c r="D2155">
        <v>59919000</v>
      </c>
      <c r="E2155">
        <v>62047000</v>
      </c>
      <c r="F2155">
        <v>-3.4296600000000002</v>
      </c>
      <c r="G2155">
        <v>-2128000</v>
      </c>
      <c r="H2155">
        <v>0</v>
      </c>
      <c r="I2155">
        <v>8987850.0359514002</v>
      </c>
    </row>
    <row r="2156" spans="1:9" x14ac:dyDescent="0.25">
      <c r="A2156" s="20">
        <v>40912</v>
      </c>
      <c r="B2156" t="s">
        <v>44</v>
      </c>
      <c r="C2156" t="s">
        <v>45</v>
      </c>
      <c r="D2156">
        <v>62047000</v>
      </c>
      <c r="E2156">
        <v>64902000</v>
      </c>
      <c r="F2156">
        <v>-4.3989399999999996</v>
      </c>
      <c r="G2156">
        <v>-2855000</v>
      </c>
      <c r="H2156">
        <v>0</v>
      </c>
      <c r="I2156">
        <v>8789991.6997583993</v>
      </c>
    </row>
    <row r="2157" spans="1:9" x14ac:dyDescent="0.25">
      <c r="A2157" s="20">
        <v>40911</v>
      </c>
      <c r="B2157" t="s">
        <v>44</v>
      </c>
      <c r="C2157" t="s">
        <v>45</v>
      </c>
      <c r="D2157">
        <v>64902000</v>
      </c>
      <c r="E2157">
        <v>74071000</v>
      </c>
      <c r="F2157">
        <v>-12.37866</v>
      </c>
      <c r="G2157">
        <v>-9169000</v>
      </c>
      <c r="H2157">
        <v>0</v>
      </c>
      <c r="I2157">
        <v>8653600.0302875992</v>
      </c>
    </row>
    <row r="2158" spans="1:9" x14ac:dyDescent="0.25">
      <c r="A2158" s="20">
        <v>40907</v>
      </c>
      <c r="B2158" t="s">
        <v>44</v>
      </c>
      <c r="C2158" t="s">
        <v>45</v>
      </c>
      <c r="D2158">
        <v>74071000</v>
      </c>
      <c r="E2158">
        <v>70350000</v>
      </c>
      <c r="F2158">
        <v>5.2892700000000001</v>
      </c>
      <c r="G2158">
        <v>3721000</v>
      </c>
      <c r="H2158">
        <v>0</v>
      </c>
      <c r="I2158">
        <v>9876133.3678997997</v>
      </c>
    </row>
    <row r="2159" spans="1:9" x14ac:dyDescent="0.25">
      <c r="A2159" s="20">
        <v>40906</v>
      </c>
      <c r="B2159" t="s">
        <v>44</v>
      </c>
      <c r="C2159" t="s">
        <v>45</v>
      </c>
      <c r="D2159">
        <v>70349000</v>
      </c>
      <c r="E2159">
        <v>74192000</v>
      </c>
      <c r="F2159">
        <v>-5.1798000000000002</v>
      </c>
      <c r="G2159">
        <v>-3843000</v>
      </c>
      <c r="H2159">
        <v>0</v>
      </c>
      <c r="I2159">
        <v>7034900.0281395996</v>
      </c>
    </row>
    <row r="2160" spans="1:9" x14ac:dyDescent="0.25">
      <c r="A2160" s="20">
        <v>40905</v>
      </c>
      <c r="B2160" t="s">
        <v>44</v>
      </c>
      <c r="C2160" t="s">
        <v>45</v>
      </c>
      <c r="D2160">
        <v>74192000</v>
      </c>
      <c r="E2160">
        <v>67989000</v>
      </c>
      <c r="F2160">
        <v>9.1235300000000006</v>
      </c>
      <c r="G2160">
        <v>6203000</v>
      </c>
      <c r="H2160">
        <v>0</v>
      </c>
      <c r="I2160">
        <v>7419200.0296767997</v>
      </c>
    </row>
    <row r="2161" spans="1:9" x14ac:dyDescent="0.25">
      <c r="A2161" s="20">
        <v>40904</v>
      </c>
      <c r="B2161" t="s">
        <v>44</v>
      </c>
      <c r="C2161" t="s">
        <v>45</v>
      </c>
      <c r="D2161">
        <v>67989000</v>
      </c>
      <c r="E2161">
        <v>69296000</v>
      </c>
      <c r="F2161">
        <v>-1.88611</v>
      </c>
      <c r="G2161">
        <v>-1307000</v>
      </c>
      <c r="H2161">
        <v>0</v>
      </c>
      <c r="I2161">
        <v>6798900.0271955999</v>
      </c>
    </row>
    <row r="2162" spans="1:9" x14ac:dyDescent="0.25">
      <c r="A2162" s="20">
        <v>40900</v>
      </c>
      <c r="B2162" t="s">
        <v>44</v>
      </c>
      <c r="C2162" t="s">
        <v>45</v>
      </c>
      <c r="D2162">
        <v>69296000</v>
      </c>
      <c r="E2162">
        <v>66276000</v>
      </c>
      <c r="F2162">
        <v>4.5567000000000002</v>
      </c>
      <c r="G2162">
        <v>3020000</v>
      </c>
      <c r="H2162">
        <v>0</v>
      </c>
      <c r="I2162">
        <v>6352133.3564320002</v>
      </c>
    </row>
    <row r="2163" spans="1:9" x14ac:dyDescent="0.25">
      <c r="A2163" s="20">
        <v>40899</v>
      </c>
      <c r="B2163" t="s">
        <v>44</v>
      </c>
      <c r="C2163" t="s">
        <v>45</v>
      </c>
      <c r="D2163">
        <v>66277000</v>
      </c>
      <c r="E2163">
        <v>63220000</v>
      </c>
      <c r="F2163">
        <v>4.8354999999999997</v>
      </c>
      <c r="G2163">
        <v>3057000</v>
      </c>
      <c r="H2163">
        <v>0</v>
      </c>
      <c r="I2163">
        <v>6075391.688759</v>
      </c>
    </row>
    <row r="2164" spans="1:9" x14ac:dyDescent="0.25">
      <c r="A2164" s="20">
        <v>40898</v>
      </c>
      <c r="B2164" t="s">
        <v>44</v>
      </c>
      <c r="C2164" t="s">
        <v>45</v>
      </c>
      <c r="D2164">
        <v>63220000</v>
      </c>
      <c r="E2164">
        <v>74822000</v>
      </c>
      <c r="F2164">
        <v>-15.506130000000001</v>
      </c>
      <c r="G2164">
        <v>-11602000</v>
      </c>
      <c r="H2164">
        <v>0</v>
      </c>
      <c r="I2164">
        <v>5795166.68774</v>
      </c>
    </row>
    <row r="2165" spans="1:9" x14ac:dyDescent="0.25">
      <c r="A2165" s="20">
        <v>40897</v>
      </c>
      <c r="B2165" t="s">
        <v>44</v>
      </c>
      <c r="C2165" t="s">
        <v>45</v>
      </c>
      <c r="D2165">
        <v>74821000</v>
      </c>
      <c r="E2165">
        <v>85755000</v>
      </c>
      <c r="F2165">
        <v>-12.75028</v>
      </c>
      <c r="G2165">
        <v>-10934000</v>
      </c>
      <c r="H2165">
        <v>0</v>
      </c>
      <c r="I2165">
        <v>6858591.6916070003</v>
      </c>
    </row>
    <row r="2166" spans="1:9" x14ac:dyDescent="0.25">
      <c r="A2166" s="20">
        <v>40896</v>
      </c>
      <c r="B2166" t="s">
        <v>44</v>
      </c>
      <c r="C2166" t="s">
        <v>45</v>
      </c>
      <c r="D2166">
        <v>85755000</v>
      </c>
      <c r="E2166">
        <v>88883000</v>
      </c>
      <c r="F2166">
        <v>-3.5192299999999999</v>
      </c>
      <c r="G2166">
        <v>-3128000</v>
      </c>
      <c r="H2166">
        <v>0</v>
      </c>
      <c r="I2166">
        <v>6431625.0257265</v>
      </c>
    </row>
    <row r="2167" spans="1:9" x14ac:dyDescent="0.25">
      <c r="A2167" s="20">
        <v>40893</v>
      </c>
      <c r="B2167" t="s">
        <v>44</v>
      </c>
      <c r="C2167" t="s">
        <v>45</v>
      </c>
      <c r="D2167">
        <v>88883000</v>
      </c>
      <c r="E2167">
        <v>89373000</v>
      </c>
      <c r="F2167">
        <v>-0.54825999999999997</v>
      </c>
      <c r="G2167">
        <v>-490000</v>
      </c>
      <c r="H2167">
        <v>0</v>
      </c>
      <c r="I2167">
        <v>6666225.0266648997</v>
      </c>
    </row>
    <row r="2168" spans="1:9" x14ac:dyDescent="0.25">
      <c r="A2168" s="20">
        <v>40892</v>
      </c>
      <c r="B2168" t="s">
        <v>44</v>
      </c>
      <c r="C2168" t="s">
        <v>45</v>
      </c>
      <c r="D2168">
        <v>89374000</v>
      </c>
      <c r="E2168">
        <v>96758000</v>
      </c>
      <c r="F2168">
        <v>-7.6314099999999998</v>
      </c>
      <c r="G2168">
        <v>-7384000</v>
      </c>
      <c r="H2168">
        <v>0</v>
      </c>
      <c r="I2168">
        <v>6703050.0268122004</v>
      </c>
    </row>
    <row r="2169" spans="1:9" x14ac:dyDescent="0.25">
      <c r="A2169" s="20">
        <v>40891</v>
      </c>
      <c r="B2169" t="s">
        <v>44</v>
      </c>
      <c r="C2169" t="s">
        <v>45</v>
      </c>
      <c r="D2169">
        <v>96757000</v>
      </c>
      <c r="E2169">
        <v>95733000</v>
      </c>
      <c r="F2169">
        <v>1.0696399999999999</v>
      </c>
      <c r="G2169">
        <v>1024000</v>
      </c>
      <c r="H2169">
        <v>0</v>
      </c>
      <c r="I2169">
        <v>7256775.0290270997</v>
      </c>
    </row>
    <row r="2170" spans="1:9" x14ac:dyDescent="0.25">
      <c r="A2170" s="20">
        <v>40890</v>
      </c>
      <c r="B2170" t="s">
        <v>44</v>
      </c>
      <c r="C2170" t="s">
        <v>45</v>
      </c>
      <c r="D2170">
        <v>95733000</v>
      </c>
      <c r="E2170">
        <v>97592000</v>
      </c>
      <c r="F2170">
        <v>-1.9048700000000001</v>
      </c>
      <c r="G2170">
        <v>-1859000</v>
      </c>
      <c r="H2170">
        <v>0</v>
      </c>
      <c r="I2170">
        <v>7179975.0287199002</v>
      </c>
    </row>
    <row r="2171" spans="1:9" x14ac:dyDescent="0.25">
      <c r="A2171" s="20">
        <v>40889</v>
      </c>
      <c r="B2171" t="s">
        <v>44</v>
      </c>
      <c r="C2171" t="s">
        <v>45</v>
      </c>
      <c r="D2171">
        <v>97592000</v>
      </c>
      <c r="E2171">
        <v>94300000</v>
      </c>
      <c r="F2171">
        <v>3.49099</v>
      </c>
      <c r="G2171">
        <v>3292000</v>
      </c>
      <c r="H2171">
        <v>0</v>
      </c>
      <c r="I2171">
        <v>7319400.0292776003</v>
      </c>
    </row>
    <row r="2172" spans="1:9" x14ac:dyDescent="0.25">
      <c r="A2172" s="20">
        <v>40886</v>
      </c>
      <c r="B2172" t="s">
        <v>44</v>
      </c>
      <c r="C2172" t="s">
        <v>45</v>
      </c>
      <c r="D2172">
        <v>94300000</v>
      </c>
      <c r="E2172">
        <v>113657000</v>
      </c>
      <c r="F2172">
        <v>-17.03107</v>
      </c>
      <c r="G2172">
        <v>-19357000</v>
      </c>
      <c r="H2172">
        <v>0</v>
      </c>
      <c r="I2172">
        <v>6286666.6886700001</v>
      </c>
    </row>
    <row r="2173" spans="1:9" x14ac:dyDescent="0.25">
      <c r="A2173" s="20">
        <v>40885</v>
      </c>
      <c r="B2173" t="s">
        <v>44</v>
      </c>
      <c r="C2173" t="s">
        <v>45</v>
      </c>
      <c r="D2173">
        <v>113656000</v>
      </c>
      <c r="E2173">
        <v>103188000</v>
      </c>
      <c r="F2173">
        <v>10.144590000000001</v>
      </c>
      <c r="G2173">
        <v>10468000</v>
      </c>
      <c r="H2173">
        <v>0</v>
      </c>
      <c r="I2173">
        <v>7577066.6931864005</v>
      </c>
    </row>
    <row r="2174" spans="1:9" x14ac:dyDescent="0.25">
      <c r="A2174" s="20">
        <v>40884</v>
      </c>
      <c r="B2174" t="s">
        <v>44</v>
      </c>
      <c r="C2174" t="s">
        <v>45</v>
      </c>
      <c r="D2174">
        <v>103188000</v>
      </c>
      <c r="E2174">
        <v>99200000</v>
      </c>
      <c r="F2174">
        <v>4.0201599999999997</v>
      </c>
      <c r="G2174">
        <v>3988000</v>
      </c>
      <c r="H2174">
        <v>0</v>
      </c>
      <c r="I2174">
        <v>6879200.0240772003</v>
      </c>
    </row>
    <row r="2175" spans="1:9" x14ac:dyDescent="0.25">
      <c r="A2175" s="20">
        <v>40883</v>
      </c>
      <c r="B2175" t="s">
        <v>44</v>
      </c>
      <c r="C2175" t="s">
        <v>45</v>
      </c>
      <c r="D2175">
        <v>99200000</v>
      </c>
      <c r="E2175">
        <v>97384000</v>
      </c>
      <c r="F2175">
        <v>1.8647800000000001</v>
      </c>
      <c r="G2175">
        <v>1816000</v>
      </c>
      <c r="H2175">
        <v>0</v>
      </c>
      <c r="I2175">
        <v>6613333.3564799996</v>
      </c>
    </row>
    <row r="2176" spans="1:9" x14ac:dyDescent="0.25">
      <c r="A2176" s="20">
        <v>40882</v>
      </c>
      <c r="B2176" t="s">
        <v>44</v>
      </c>
      <c r="C2176" t="s">
        <v>45</v>
      </c>
      <c r="D2176">
        <v>97384000</v>
      </c>
      <c r="E2176">
        <v>98079000</v>
      </c>
      <c r="F2176">
        <v>-0.70860999999999996</v>
      </c>
      <c r="G2176">
        <v>-695000</v>
      </c>
      <c r="H2176">
        <v>0</v>
      </c>
      <c r="I2176">
        <v>5680733.349564</v>
      </c>
    </row>
    <row r="2177" spans="1:9" x14ac:dyDescent="0.25">
      <c r="A2177" s="20">
        <v>40879</v>
      </c>
      <c r="B2177" t="s">
        <v>44</v>
      </c>
      <c r="C2177" t="s">
        <v>45</v>
      </c>
      <c r="D2177">
        <v>98079000</v>
      </c>
      <c r="E2177">
        <v>99308000</v>
      </c>
      <c r="F2177">
        <v>-1.23756</v>
      </c>
      <c r="G2177">
        <v>-1229000</v>
      </c>
      <c r="H2177">
        <v>0</v>
      </c>
      <c r="I2177">
        <v>5721275.0163465003</v>
      </c>
    </row>
    <row r="2178" spans="1:9" x14ac:dyDescent="0.25">
      <c r="A2178" s="20">
        <v>40878</v>
      </c>
      <c r="B2178" t="s">
        <v>44</v>
      </c>
      <c r="C2178" t="s">
        <v>45</v>
      </c>
      <c r="D2178">
        <v>99308000</v>
      </c>
      <c r="E2178">
        <v>103309000</v>
      </c>
      <c r="F2178">
        <v>-3.8728500000000001</v>
      </c>
      <c r="G2178">
        <v>-4001000</v>
      </c>
      <c r="H2178">
        <v>0</v>
      </c>
      <c r="I2178">
        <v>5759864</v>
      </c>
    </row>
    <row r="2179" spans="1:9" x14ac:dyDescent="0.25">
      <c r="A2179" s="20">
        <v>40877</v>
      </c>
      <c r="B2179" t="s">
        <v>44</v>
      </c>
      <c r="C2179" t="s">
        <v>45</v>
      </c>
      <c r="D2179">
        <v>103309000</v>
      </c>
      <c r="E2179">
        <v>124604000</v>
      </c>
      <c r="F2179">
        <v>-17.090140000000002</v>
      </c>
      <c r="G2179">
        <v>-21295000</v>
      </c>
      <c r="H2179">
        <v>0</v>
      </c>
      <c r="I2179">
        <v>5165450</v>
      </c>
    </row>
    <row r="2180" spans="1:9" x14ac:dyDescent="0.25">
      <c r="A2180" s="20">
        <v>40876</v>
      </c>
      <c r="B2180" t="s">
        <v>44</v>
      </c>
      <c r="C2180" t="s">
        <v>45</v>
      </c>
      <c r="D2180">
        <v>124604000</v>
      </c>
      <c r="E2180">
        <v>129415000</v>
      </c>
      <c r="F2180">
        <v>-3.7174999999999998</v>
      </c>
      <c r="G2180">
        <v>-4811000</v>
      </c>
      <c r="H2180">
        <v>0</v>
      </c>
      <c r="I2180">
        <v>6230200</v>
      </c>
    </row>
    <row r="2181" spans="1:9" x14ac:dyDescent="0.25">
      <c r="A2181" s="20">
        <v>40875</v>
      </c>
      <c r="B2181" t="s">
        <v>44</v>
      </c>
      <c r="C2181" t="s">
        <v>45</v>
      </c>
      <c r="D2181">
        <v>129416000</v>
      </c>
      <c r="E2181">
        <v>149418000</v>
      </c>
      <c r="F2181">
        <v>-13.386609999999999</v>
      </c>
      <c r="G2181">
        <v>-20002000</v>
      </c>
      <c r="H2181">
        <v>0</v>
      </c>
      <c r="I2181">
        <v>6470800</v>
      </c>
    </row>
    <row r="2182" spans="1:9" x14ac:dyDescent="0.25">
      <c r="A2182" s="20">
        <v>40872</v>
      </c>
      <c r="B2182" t="s">
        <v>44</v>
      </c>
      <c r="C2182" t="s">
        <v>45</v>
      </c>
      <c r="D2182">
        <v>149418000</v>
      </c>
      <c r="E2182">
        <v>142636000</v>
      </c>
      <c r="F2182">
        <v>4.7547600000000001</v>
      </c>
      <c r="G2182">
        <v>6782000</v>
      </c>
      <c r="H2182">
        <v>0</v>
      </c>
      <c r="I2182">
        <v>7470900</v>
      </c>
    </row>
    <row r="2183" spans="1:9" x14ac:dyDescent="0.25">
      <c r="A2183" s="20">
        <v>40870</v>
      </c>
      <c r="B2183" t="s">
        <v>44</v>
      </c>
      <c r="C2183" t="s">
        <v>45</v>
      </c>
      <c r="D2183">
        <v>142636000</v>
      </c>
      <c r="E2183">
        <v>132279000</v>
      </c>
      <c r="F2183">
        <v>7.8296599999999996</v>
      </c>
      <c r="G2183">
        <v>10357000</v>
      </c>
      <c r="H2183">
        <v>0</v>
      </c>
      <c r="I2183">
        <v>7131800</v>
      </c>
    </row>
    <row r="2184" spans="1:9" x14ac:dyDescent="0.25">
      <c r="A2184" s="20">
        <v>40869</v>
      </c>
      <c r="B2184" t="s">
        <v>44</v>
      </c>
      <c r="C2184" t="s">
        <v>45</v>
      </c>
      <c r="D2184">
        <v>132280000</v>
      </c>
      <c r="E2184">
        <v>137481000</v>
      </c>
      <c r="F2184">
        <v>-3.7830699999999999</v>
      </c>
      <c r="G2184">
        <v>-5201000</v>
      </c>
      <c r="H2184">
        <v>0</v>
      </c>
      <c r="I2184">
        <v>6614000</v>
      </c>
    </row>
    <row r="2185" spans="1:9" x14ac:dyDescent="0.25">
      <c r="A2185" s="20">
        <v>40868</v>
      </c>
      <c r="B2185" t="s">
        <v>44</v>
      </c>
      <c r="C2185" t="s">
        <v>45</v>
      </c>
      <c r="D2185">
        <v>137481000</v>
      </c>
      <c r="E2185">
        <v>132631000</v>
      </c>
      <c r="F2185">
        <v>3.6567599999999998</v>
      </c>
      <c r="G2185">
        <v>4850000</v>
      </c>
      <c r="H2185">
        <v>0</v>
      </c>
      <c r="I2185">
        <v>6874050</v>
      </c>
    </row>
    <row r="2186" spans="1:9" x14ac:dyDescent="0.25">
      <c r="A2186" s="20">
        <v>40865</v>
      </c>
      <c r="B2186" t="s">
        <v>44</v>
      </c>
      <c r="C2186" t="s">
        <v>45</v>
      </c>
      <c r="D2186">
        <v>132631000</v>
      </c>
      <c r="E2186">
        <v>144230000</v>
      </c>
      <c r="F2186">
        <v>-8.0420200000000008</v>
      </c>
      <c r="G2186">
        <v>-11599000</v>
      </c>
      <c r="H2186">
        <v>0</v>
      </c>
      <c r="I2186">
        <v>6631550</v>
      </c>
    </row>
    <row r="2187" spans="1:9" x14ac:dyDescent="0.25">
      <c r="A2187" s="20">
        <v>40864</v>
      </c>
      <c r="B2187" t="s">
        <v>44</v>
      </c>
      <c r="C2187" t="s">
        <v>45</v>
      </c>
      <c r="D2187">
        <v>144229000</v>
      </c>
      <c r="E2187">
        <v>135177000</v>
      </c>
      <c r="F2187">
        <v>6.6964100000000002</v>
      </c>
      <c r="G2187">
        <v>9052000</v>
      </c>
      <c r="H2187">
        <v>0</v>
      </c>
      <c r="I2187">
        <v>7211450</v>
      </c>
    </row>
    <row r="2188" spans="1:9" x14ac:dyDescent="0.25">
      <c r="A2188" s="20">
        <v>40863</v>
      </c>
      <c r="B2188" t="s">
        <v>44</v>
      </c>
      <c r="C2188" t="s">
        <v>45</v>
      </c>
      <c r="D2188">
        <v>135177000</v>
      </c>
      <c r="E2188">
        <v>119863000</v>
      </c>
      <c r="F2188">
        <v>12.776249999999999</v>
      </c>
      <c r="G2188">
        <v>15314000</v>
      </c>
      <c r="H2188">
        <v>0</v>
      </c>
      <c r="I2188">
        <v>6758850</v>
      </c>
    </row>
    <row r="2189" spans="1:9" x14ac:dyDescent="0.25">
      <c r="A2189" s="20">
        <v>40862</v>
      </c>
      <c r="B2189" t="s">
        <v>44</v>
      </c>
      <c r="C2189" t="s">
        <v>45</v>
      </c>
      <c r="D2189">
        <v>119863000</v>
      </c>
      <c r="E2189">
        <v>120251000</v>
      </c>
      <c r="F2189">
        <v>-0.32266</v>
      </c>
      <c r="G2189">
        <v>-388000</v>
      </c>
      <c r="H2189">
        <v>0</v>
      </c>
      <c r="I2189">
        <v>5993150.0119863003</v>
      </c>
    </row>
    <row r="2190" spans="1:9" x14ac:dyDescent="0.25">
      <c r="A2190" s="20">
        <v>40861</v>
      </c>
      <c r="B2190" t="s">
        <v>44</v>
      </c>
      <c r="C2190" t="s">
        <v>45</v>
      </c>
      <c r="D2190">
        <v>120250000</v>
      </c>
      <c r="E2190">
        <v>115986000</v>
      </c>
      <c r="F2190">
        <v>3.67631</v>
      </c>
      <c r="G2190">
        <v>4264000</v>
      </c>
      <c r="H2190">
        <v>0</v>
      </c>
      <c r="I2190">
        <v>4008333.3413499999</v>
      </c>
    </row>
    <row r="2191" spans="1:9" x14ac:dyDescent="0.25">
      <c r="A2191" s="20">
        <v>40858</v>
      </c>
      <c r="B2191" t="s">
        <v>44</v>
      </c>
      <c r="C2191" t="s">
        <v>45</v>
      </c>
      <c r="D2191">
        <v>115987000</v>
      </c>
      <c r="E2191">
        <v>127340000</v>
      </c>
      <c r="F2191">
        <v>-8.9154999999999998</v>
      </c>
      <c r="G2191">
        <v>-11353000</v>
      </c>
      <c r="H2191">
        <v>0</v>
      </c>
      <c r="I2191">
        <v>3866233.3410657998</v>
      </c>
    </row>
    <row r="2192" spans="1:9" x14ac:dyDescent="0.25">
      <c r="A2192" s="20">
        <v>40857</v>
      </c>
      <c r="B2192" t="s">
        <v>44</v>
      </c>
      <c r="C2192" t="s">
        <v>45</v>
      </c>
      <c r="D2192">
        <v>127339000</v>
      </c>
      <c r="E2192">
        <v>145940000</v>
      </c>
      <c r="F2192">
        <v>-12.745649999999999</v>
      </c>
      <c r="G2192">
        <v>-18601000</v>
      </c>
      <c r="H2192">
        <v>0</v>
      </c>
      <c r="I2192">
        <v>4244633.3418226</v>
      </c>
    </row>
    <row r="2193" spans="1:9" x14ac:dyDescent="0.25">
      <c r="A2193" s="20">
        <v>40856</v>
      </c>
      <c r="B2193" t="s">
        <v>44</v>
      </c>
      <c r="C2193" t="s">
        <v>45</v>
      </c>
      <c r="D2193">
        <v>145940000</v>
      </c>
      <c r="E2193">
        <v>104138000</v>
      </c>
      <c r="F2193">
        <v>40.140970000000003</v>
      </c>
      <c r="G2193">
        <v>41802000</v>
      </c>
      <c r="H2193">
        <v>0</v>
      </c>
      <c r="I2193">
        <v>4864666.6763960002</v>
      </c>
    </row>
    <row r="2194" spans="1:9" x14ac:dyDescent="0.25">
      <c r="A2194" s="20">
        <v>40855</v>
      </c>
      <c r="B2194" t="s">
        <v>44</v>
      </c>
      <c r="C2194" t="s">
        <v>45</v>
      </c>
      <c r="D2194">
        <v>104138000</v>
      </c>
      <c r="E2194">
        <v>116871000</v>
      </c>
      <c r="F2194">
        <v>-10.894920000000001</v>
      </c>
      <c r="G2194">
        <v>-12733000</v>
      </c>
      <c r="H2194">
        <v>0</v>
      </c>
      <c r="I2194">
        <v>3471266.6736091999</v>
      </c>
    </row>
    <row r="2195" spans="1:9" x14ac:dyDescent="0.25">
      <c r="A2195" s="20">
        <v>40854</v>
      </c>
      <c r="B2195" t="s">
        <v>44</v>
      </c>
      <c r="C2195" t="s">
        <v>45</v>
      </c>
      <c r="D2195">
        <v>116872000</v>
      </c>
      <c r="E2195">
        <v>118174000</v>
      </c>
      <c r="F2195">
        <v>-1.1017699999999999</v>
      </c>
      <c r="G2195">
        <v>-1302000</v>
      </c>
      <c r="H2195">
        <v>0</v>
      </c>
      <c r="I2195">
        <v>3895733.3411248</v>
      </c>
    </row>
    <row r="2196" spans="1:9" x14ac:dyDescent="0.25">
      <c r="A2196" s="20">
        <v>40851</v>
      </c>
      <c r="B2196" t="s">
        <v>44</v>
      </c>
      <c r="C2196" t="s">
        <v>45</v>
      </c>
      <c r="D2196">
        <v>118174000</v>
      </c>
      <c r="E2196">
        <v>114125000</v>
      </c>
      <c r="F2196">
        <v>3.54786</v>
      </c>
      <c r="G2196">
        <v>4049000</v>
      </c>
      <c r="H2196">
        <v>0</v>
      </c>
      <c r="I2196">
        <v>3939133.3412116002</v>
      </c>
    </row>
    <row r="2197" spans="1:9" x14ac:dyDescent="0.25">
      <c r="A2197" s="20">
        <v>40850</v>
      </c>
      <c r="B2197" t="s">
        <v>44</v>
      </c>
      <c r="C2197" t="s">
        <v>45</v>
      </c>
      <c r="D2197">
        <v>114124000</v>
      </c>
      <c r="E2197">
        <v>125532000</v>
      </c>
      <c r="F2197">
        <v>-9.0877199999999991</v>
      </c>
      <c r="G2197">
        <v>-11408000</v>
      </c>
      <c r="H2197">
        <v>0</v>
      </c>
      <c r="I2197">
        <v>3804133.3409416</v>
      </c>
    </row>
    <row r="2198" spans="1:9" x14ac:dyDescent="0.25">
      <c r="A2198" s="20">
        <v>40849</v>
      </c>
      <c r="B2198" t="s">
        <v>44</v>
      </c>
      <c r="C2198" t="s">
        <v>45</v>
      </c>
      <c r="D2198">
        <v>125533000</v>
      </c>
      <c r="E2198">
        <v>134091000</v>
      </c>
      <c r="F2198">
        <v>-6.3822299999999998</v>
      </c>
      <c r="G2198">
        <v>-8558000</v>
      </c>
      <c r="H2198">
        <v>0</v>
      </c>
      <c r="I2198">
        <v>4184433.3417022</v>
      </c>
    </row>
    <row r="2199" spans="1:9" x14ac:dyDescent="0.25">
      <c r="A2199" s="20">
        <v>40848</v>
      </c>
      <c r="B2199" t="s">
        <v>44</v>
      </c>
      <c r="C2199" t="s">
        <v>45</v>
      </c>
      <c r="D2199">
        <v>134090000</v>
      </c>
      <c r="E2199">
        <v>107765000</v>
      </c>
      <c r="F2199">
        <v>24.428149999999999</v>
      </c>
      <c r="G2199">
        <v>26325000</v>
      </c>
      <c r="H2199">
        <v>0</v>
      </c>
      <c r="I2199">
        <v>4469666.6756060002</v>
      </c>
    </row>
    <row r="2200" spans="1:9" x14ac:dyDescent="0.25">
      <c r="A2200" s="20">
        <v>40847</v>
      </c>
      <c r="B2200" t="s">
        <v>44</v>
      </c>
      <c r="C2200" t="s">
        <v>45</v>
      </c>
      <c r="D2200">
        <v>107765000</v>
      </c>
      <c r="E2200">
        <v>86027000</v>
      </c>
      <c r="F2200">
        <v>25.268809999999998</v>
      </c>
      <c r="G2200">
        <v>21738000</v>
      </c>
      <c r="H2200">
        <v>0</v>
      </c>
      <c r="I2200">
        <v>3592166.6738510001</v>
      </c>
    </row>
    <row r="2201" spans="1:9" x14ac:dyDescent="0.25">
      <c r="A2201" s="20">
        <v>40844</v>
      </c>
      <c r="B2201" t="s">
        <v>44</v>
      </c>
      <c r="C2201" t="s">
        <v>45</v>
      </c>
      <c r="D2201">
        <v>86027000</v>
      </c>
      <c r="E2201">
        <v>86520000</v>
      </c>
      <c r="F2201">
        <v>-0.56981000000000004</v>
      </c>
      <c r="G2201">
        <v>-493000</v>
      </c>
      <c r="H2201">
        <v>0</v>
      </c>
      <c r="I2201">
        <v>2867566.6724017998</v>
      </c>
    </row>
    <row r="2202" spans="1:9" x14ac:dyDescent="0.25">
      <c r="A2202" s="20">
        <v>40843</v>
      </c>
      <c r="B2202" t="s">
        <v>44</v>
      </c>
      <c r="C2202" t="s">
        <v>45</v>
      </c>
      <c r="D2202">
        <v>86521000</v>
      </c>
      <c r="E2202">
        <v>118251000</v>
      </c>
      <c r="F2202">
        <v>-26.832750000000001</v>
      </c>
      <c r="G2202">
        <v>-31730000</v>
      </c>
      <c r="H2202">
        <v>0</v>
      </c>
      <c r="I2202">
        <v>1442016.6695507001</v>
      </c>
    </row>
    <row r="2203" spans="1:9" x14ac:dyDescent="0.25">
      <c r="A2203" s="20">
        <v>40842</v>
      </c>
      <c r="B2203" t="s">
        <v>44</v>
      </c>
      <c r="C2203" t="s">
        <v>45</v>
      </c>
      <c r="D2203">
        <v>118250000</v>
      </c>
      <c r="E2203">
        <v>132296000</v>
      </c>
      <c r="F2203">
        <v>-10.617100000000001</v>
      </c>
      <c r="G2203">
        <v>-14046000</v>
      </c>
      <c r="H2203">
        <v>0</v>
      </c>
      <c r="I2203">
        <v>1970833.3372750001</v>
      </c>
    </row>
    <row r="2204" spans="1:9" x14ac:dyDescent="0.25">
      <c r="A2204" s="20">
        <v>40841</v>
      </c>
      <c r="B2204" t="s">
        <v>44</v>
      </c>
      <c r="C2204" t="s">
        <v>45</v>
      </c>
      <c r="D2204">
        <v>132296000</v>
      </c>
      <c r="E2204">
        <v>113866000</v>
      </c>
      <c r="F2204">
        <v>16.185690000000001</v>
      </c>
      <c r="G2204">
        <v>18430000</v>
      </c>
      <c r="H2204">
        <v>0</v>
      </c>
      <c r="I2204">
        <v>2204933.3377431999</v>
      </c>
    </row>
    <row r="2205" spans="1:9" x14ac:dyDescent="0.25">
      <c r="A2205" s="20">
        <v>40840</v>
      </c>
      <c r="B2205" t="s">
        <v>44</v>
      </c>
      <c r="C2205" t="s">
        <v>45</v>
      </c>
      <c r="D2205">
        <v>113867000</v>
      </c>
      <c r="E2205">
        <v>128232000</v>
      </c>
      <c r="F2205">
        <v>-11.202349999999999</v>
      </c>
      <c r="G2205">
        <v>-14365000</v>
      </c>
      <c r="H2205">
        <v>0</v>
      </c>
      <c r="I2205">
        <v>1897783.3371289</v>
      </c>
    </row>
    <row r="2206" spans="1:9" x14ac:dyDescent="0.25">
      <c r="A2206" s="20">
        <v>40837</v>
      </c>
      <c r="B2206" t="s">
        <v>44</v>
      </c>
      <c r="C2206" t="s">
        <v>45</v>
      </c>
      <c r="D2206">
        <v>128231000</v>
      </c>
      <c r="E2206">
        <v>149483000</v>
      </c>
      <c r="F2206">
        <v>-14.217000000000001</v>
      </c>
      <c r="G2206">
        <v>-21252000</v>
      </c>
      <c r="H2206">
        <v>0</v>
      </c>
      <c r="I2206">
        <v>2137183.3376076999</v>
      </c>
    </row>
    <row r="2207" spans="1:9" x14ac:dyDescent="0.25">
      <c r="A2207" s="20">
        <v>40836</v>
      </c>
      <c r="B2207" t="s">
        <v>44</v>
      </c>
      <c r="C2207" t="s">
        <v>45</v>
      </c>
      <c r="D2207">
        <v>149483000</v>
      </c>
      <c r="E2207">
        <v>147430000</v>
      </c>
      <c r="F2207">
        <v>1.39253</v>
      </c>
      <c r="G2207">
        <v>2053000</v>
      </c>
      <c r="H2207">
        <v>0</v>
      </c>
      <c r="I2207">
        <v>2491383.3383161002</v>
      </c>
    </row>
    <row r="2208" spans="1:9" x14ac:dyDescent="0.25">
      <c r="A2208" s="20">
        <v>40835</v>
      </c>
      <c r="B2208" t="s">
        <v>44</v>
      </c>
      <c r="C2208" t="s">
        <v>45</v>
      </c>
      <c r="D2208">
        <v>147431000</v>
      </c>
      <c r="E2208">
        <v>124553000</v>
      </c>
      <c r="F2208">
        <v>18.368079999999999</v>
      </c>
      <c r="G2208">
        <v>22878000</v>
      </c>
      <c r="H2208">
        <v>0</v>
      </c>
      <c r="I2208">
        <v>2457183.3382477001</v>
      </c>
    </row>
    <row r="2209" spans="1:9" x14ac:dyDescent="0.25">
      <c r="A2209" s="20">
        <v>40834</v>
      </c>
      <c r="B2209" t="s">
        <v>44</v>
      </c>
      <c r="C2209" t="s">
        <v>45</v>
      </c>
      <c r="D2209">
        <v>124553000</v>
      </c>
      <c r="E2209">
        <v>141332000</v>
      </c>
      <c r="F2209">
        <v>-11.87205</v>
      </c>
      <c r="G2209">
        <v>-16779000</v>
      </c>
      <c r="H2209">
        <v>0</v>
      </c>
      <c r="I2209">
        <v>2075883.3374850999</v>
      </c>
    </row>
    <row r="2210" spans="1:9" x14ac:dyDescent="0.25">
      <c r="A2210" s="20">
        <v>40833</v>
      </c>
      <c r="B2210" t="s">
        <v>44</v>
      </c>
      <c r="C2210" t="s">
        <v>45</v>
      </c>
      <c r="D2210">
        <v>141332000</v>
      </c>
      <c r="E2210">
        <v>113058000</v>
      </c>
      <c r="F2210">
        <v>25.008400000000002</v>
      </c>
      <c r="G2210">
        <v>28274000</v>
      </c>
      <c r="H2210">
        <v>0</v>
      </c>
      <c r="I2210">
        <v>2355533.3380443999</v>
      </c>
    </row>
    <row r="2211" spans="1:9" x14ac:dyDescent="0.25">
      <c r="A2211" s="20">
        <v>40830</v>
      </c>
      <c r="B2211" t="s">
        <v>44</v>
      </c>
      <c r="C2211" t="s">
        <v>45</v>
      </c>
      <c r="D2211">
        <v>113057000</v>
      </c>
      <c r="E2211">
        <v>128869000</v>
      </c>
      <c r="F2211">
        <v>-12.269819999999999</v>
      </c>
      <c r="G2211">
        <v>-15812000</v>
      </c>
      <c r="H2211">
        <v>0</v>
      </c>
      <c r="I2211">
        <v>1884283.3371019</v>
      </c>
    </row>
    <row r="2212" spans="1:9" x14ac:dyDescent="0.25">
      <c r="A2212" s="20">
        <v>40829</v>
      </c>
      <c r="B2212" t="s">
        <v>44</v>
      </c>
      <c r="C2212" t="s">
        <v>45</v>
      </c>
      <c r="D2212">
        <v>128870000</v>
      </c>
      <c r="E2212">
        <v>130753000</v>
      </c>
      <c r="F2212">
        <v>-1.4401200000000001</v>
      </c>
      <c r="G2212">
        <v>-1883000</v>
      </c>
      <c r="H2212">
        <v>0</v>
      </c>
      <c r="I2212">
        <v>2147833.3376290002</v>
      </c>
    </row>
    <row r="2213" spans="1:9" x14ac:dyDescent="0.25">
      <c r="A2213" s="20">
        <v>40828</v>
      </c>
      <c r="B2213" t="s">
        <v>44</v>
      </c>
      <c r="C2213" t="s">
        <v>45</v>
      </c>
      <c r="D2213">
        <v>130753000</v>
      </c>
      <c r="E2213">
        <v>149445000</v>
      </c>
      <c r="F2213">
        <v>-12.50761</v>
      </c>
      <c r="G2213">
        <v>-18692000</v>
      </c>
      <c r="H2213">
        <v>0</v>
      </c>
      <c r="I2213">
        <v>2179216.6710251002</v>
      </c>
    </row>
    <row r="2214" spans="1:9" x14ac:dyDescent="0.25">
      <c r="A2214" s="20">
        <v>40827</v>
      </c>
      <c r="B2214" t="s">
        <v>44</v>
      </c>
      <c r="C2214" t="s">
        <v>45</v>
      </c>
      <c r="D2214">
        <v>149445000</v>
      </c>
      <c r="E2214">
        <v>150951000</v>
      </c>
      <c r="F2214">
        <v>-0.99766999999999995</v>
      </c>
      <c r="G2214">
        <v>-1506000</v>
      </c>
      <c r="H2214">
        <v>0</v>
      </c>
      <c r="I2214">
        <v>2490750.0049815001</v>
      </c>
    </row>
    <row r="2215" spans="1:9" x14ac:dyDescent="0.25">
      <c r="A2215" s="20">
        <v>40826</v>
      </c>
      <c r="B2215" t="s">
        <v>44</v>
      </c>
      <c r="C2215" t="s">
        <v>45</v>
      </c>
      <c r="D2215">
        <v>150951000</v>
      </c>
      <c r="E2215">
        <v>176284000</v>
      </c>
      <c r="F2215">
        <v>-14.370559999999999</v>
      </c>
      <c r="G2215">
        <v>-25333000</v>
      </c>
      <c r="H2215">
        <v>0</v>
      </c>
      <c r="I2215">
        <v>2515850.0050316998</v>
      </c>
    </row>
    <row r="2216" spans="1:9" x14ac:dyDescent="0.25">
      <c r="A2216" s="20">
        <v>40823</v>
      </c>
      <c r="B2216" t="s">
        <v>44</v>
      </c>
      <c r="C2216" t="s">
        <v>45</v>
      </c>
      <c r="D2216">
        <v>176284000</v>
      </c>
      <c r="E2216">
        <v>175667000</v>
      </c>
      <c r="F2216">
        <v>0.35122999999999999</v>
      </c>
      <c r="G2216">
        <v>617000</v>
      </c>
      <c r="H2216">
        <v>0</v>
      </c>
      <c r="I2216">
        <v>2938066.6725428002</v>
      </c>
    </row>
    <row r="2217" spans="1:9" x14ac:dyDescent="0.25">
      <c r="A2217" s="20">
        <v>40822</v>
      </c>
      <c r="B2217" t="s">
        <v>44</v>
      </c>
      <c r="C2217" t="s">
        <v>45</v>
      </c>
      <c r="D2217">
        <v>175666000</v>
      </c>
      <c r="E2217">
        <v>180478000</v>
      </c>
      <c r="F2217">
        <v>-2.6662499999999998</v>
      </c>
      <c r="G2217">
        <v>-4812000</v>
      </c>
      <c r="H2217">
        <v>0</v>
      </c>
      <c r="I2217">
        <v>2927766.6725221998</v>
      </c>
    </row>
    <row r="2218" spans="1:9" x14ac:dyDescent="0.25">
      <c r="A2218" s="20">
        <v>40821</v>
      </c>
      <c r="B2218" t="s">
        <v>44</v>
      </c>
      <c r="C2218" t="s">
        <v>45</v>
      </c>
      <c r="D2218">
        <v>180478000</v>
      </c>
      <c r="E2218">
        <v>201665000</v>
      </c>
      <c r="F2218">
        <v>-10.50604</v>
      </c>
      <c r="G2218">
        <v>-21187000</v>
      </c>
      <c r="H2218">
        <v>0</v>
      </c>
      <c r="I2218">
        <v>3007966.6726826001</v>
      </c>
    </row>
    <row r="2219" spans="1:9" x14ac:dyDescent="0.25">
      <c r="A2219" s="20">
        <v>40820</v>
      </c>
      <c r="B2219" t="s">
        <v>44</v>
      </c>
      <c r="C2219" t="s">
        <v>45</v>
      </c>
      <c r="D2219">
        <v>201665000</v>
      </c>
      <c r="E2219">
        <v>240000000</v>
      </c>
      <c r="F2219">
        <v>-15.97292</v>
      </c>
      <c r="G2219">
        <v>-38335000</v>
      </c>
      <c r="H2219">
        <v>0</v>
      </c>
      <c r="I2219">
        <v>3361083.3400555002</v>
      </c>
    </row>
    <row r="2220" spans="1:9" x14ac:dyDescent="0.25">
      <c r="A2220" s="20">
        <v>40819</v>
      </c>
      <c r="B2220" t="s">
        <v>44</v>
      </c>
      <c r="C2220" t="s">
        <v>45</v>
      </c>
      <c r="D2220">
        <v>240000000</v>
      </c>
      <c r="E2220">
        <v>240000000</v>
      </c>
      <c r="F2220">
        <v>0</v>
      </c>
      <c r="G2220">
        <v>0</v>
      </c>
      <c r="H2220">
        <v>0</v>
      </c>
      <c r="I2220">
        <v>4000000.0079999999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0"/>
  <dimension ref="A1:I2220"/>
  <sheetViews>
    <sheetView workbookViewId="0">
      <selection activeCell="A43" sqref="A43:XFD43"/>
    </sheetView>
  </sheetViews>
  <sheetFormatPr defaultRowHeight="15" x14ac:dyDescent="0.25"/>
  <cols>
    <col min="1" max="1" width="10.7109375" bestFit="1" customWidth="1"/>
  </cols>
  <sheetData>
    <row r="1" spans="1:9" x14ac:dyDescent="0.25">
      <c r="A1" t="s">
        <v>31</v>
      </c>
      <c r="B1" t="s">
        <v>36</v>
      </c>
      <c r="C1" t="s">
        <v>37</v>
      </c>
      <c r="D1" t="s">
        <v>38</v>
      </c>
      <c r="E1" t="s">
        <v>39</v>
      </c>
      <c r="F1" t="s">
        <v>40</v>
      </c>
      <c r="G1" t="s">
        <v>41</v>
      </c>
      <c r="H1" t="s">
        <v>42</v>
      </c>
      <c r="I1" t="s">
        <v>43</v>
      </c>
    </row>
    <row r="2" spans="1:9" x14ac:dyDescent="0.25">
      <c r="A2" s="20">
        <v>44040</v>
      </c>
      <c r="B2" t="s">
        <v>62</v>
      </c>
      <c r="C2" t="s">
        <v>63</v>
      </c>
      <c r="D2">
        <v>33.557685569999997</v>
      </c>
      <c r="E2">
        <v>33.553561569999999</v>
      </c>
      <c r="F2">
        <v>1.2290000000000001E-2</v>
      </c>
      <c r="G2">
        <v>4.1240000000000001E-3</v>
      </c>
      <c r="H2">
        <v>14634.31</v>
      </c>
      <c r="I2">
        <v>491093472.84084898</v>
      </c>
    </row>
    <row r="3" spans="1:9" x14ac:dyDescent="0.25">
      <c r="A3" s="20">
        <v>44039</v>
      </c>
      <c r="B3" t="s">
        <v>62</v>
      </c>
      <c r="C3" t="s">
        <v>63</v>
      </c>
      <c r="D3">
        <v>33.553561790000003</v>
      </c>
      <c r="E3">
        <v>32.927526790000002</v>
      </c>
      <c r="F3">
        <v>1.9012500000000001</v>
      </c>
      <c r="G3">
        <v>0.62603500000000001</v>
      </c>
      <c r="H3">
        <v>14634.31</v>
      </c>
      <c r="I3">
        <v>491033124.17832899</v>
      </c>
    </row>
    <row r="4" spans="1:9" x14ac:dyDescent="0.25">
      <c r="A4" s="20">
        <v>44036</v>
      </c>
      <c r="B4" t="s">
        <v>62</v>
      </c>
      <c r="C4" t="s">
        <v>63</v>
      </c>
      <c r="D4">
        <v>32.927527040000001</v>
      </c>
      <c r="E4">
        <v>32.918131039999999</v>
      </c>
      <c r="F4">
        <v>2.8539999999999999E-2</v>
      </c>
      <c r="G4">
        <v>9.3959999999999998E-3</v>
      </c>
      <c r="H4">
        <v>14634.31</v>
      </c>
      <c r="I4">
        <v>481871539.45416099</v>
      </c>
    </row>
    <row r="5" spans="1:9" x14ac:dyDescent="0.25">
      <c r="A5" s="20">
        <v>44035</v>
      </c>
      <c r="B5" t="s">
        <v>62</v>
      </c>
      <c r="C5" t="s">
        <v>63</v>
      </c>
      <c r="D5">
        <v>32.91813089</v>
      </c>
      <c r="E5">
        <v>33.85111689</v>
      </c>
      <c r="F5">
        <v>-2.7561499999999999</v>
      </c>
      <c r="G5">
        <v>-0.93298599999999998</v>
      </c>
      <c r="H5">
        <v>14634.31</v>
      </c>
      <c r="I5">
        <v>481734033.31044298</v>
      </c>
    </row>
    <row r="6" spans="1:9" x14ac:dyDescent="0.25">
      <c r="A6" s="20">
        <v>44034</v>
      </c>
      <c r="B6" t="s">
        <v>62</v>
      </c>
      <c r="C6" t="s">
        <v>63</v>
      </c>
      <c r="D6">
        <v>33.85111689</v>
      </c>
      <c r="E6">
        <v>33.507026889999999</v>
      </c>
      <c r="F6">
        <v>1.0269200000000001</v>
      </c>
      <c r="G6">
        <v>0.34409000000000001</v>
      </c>
      <c r="H6">
        <v>15884.31</v>
      </c>
      <c r="I6">
        <v>537701532.97364497</v>
      </c>
    </row>
    <row r="7" spans="1:9" x14ac:dyDescent="0.25">
      <c r="A7" s="20">
        <v>44033</v>
      </c>
      <c r="B7" t="s">
        <v>62</v>
      </c>
      <c r="C7" t="s">
        <v>63</v>
      </c>
      <c r="D7">
        <v>33.507026549999999</v>
      </c>
      <c r="E7">
        <v>33.68679255</v>
      </c>
      <c r="F7">
        <v>-0.53364</v>
      </c>
      <c r="G7">
        <v>-0.17976600000000001</v>
      </c>
      <c r="H7">
        <v>15884.31</v>
      </c>
      <c r="I7">
        <v>532235896.37734997</v>
      </c>
    </row>
    <row r="8" spans="1:9" x14ac:dyDescent="0.25">
      <c r="A8" s="20">
        <v>44032</v>
      </c>
      <c r="B8" t="s">
        <v>62</v>
      </c>
      <c r="C8" t="s">
        <v>63</v>
      </c>
      <c r="D8">
        <v>33.686792750000002</v>
      </c>
      <c r="E8">
        <v>32.848367750000001</v>
      </c>
      <c r="F8">
        <v>2.5524100000000001</v>
      </c>
      <c r="G8">
        <v>0.83842499999999998</v>
      </c>
      <c r="H8">
        <v>15884.31</v>
      </c>
      <c r="I8">
        <v>535091357.886374</v>
      </c>
    </row>
    <row r="9" spans="1:9" x14ac:dyDescent="0.25">
      <c r="A9" s="20">
        <v>44029</v>
      </c>
      <c r="B9" t="s">
        <v>62</v>
      </c>
      <c r="C9" t="s">
        <v>63</v>
      </c>
      <c r="D9">
        <v>32.848367809999999</v>
      </c>
      <c r="E9">
        <v>32.127629810000002</v>
      </c>
      <c r="F9">
        <v>2.24336</v>
      </c>
      <c r="G9">
        <v>0.72073799999999999</v>
      </c>
      <c r="H9">
        <v>15884.31</v>
      </c>
      <c r="I9">
        <v>521773558.742957</v>
      </c>
    </row>
    <row r="10" spans="1:9" x14ac:dyDescent="0.25">
      <c r="A10" s="20">
        <v>44028</v>
      </c>
      <c r="B10" t="s">
        <v>62</v>
      </c>
      <c r="C10" t="s">
        <v>63</v>
      </c>
      <c r="D10">
        <v>32.127629630000001</v>
      </c>
      <c r="E10">
        <v>32.066649630000001</v>
      </c>
      <c r="F10">
        <v>0.19017000000000001</v>
      </c>
      <c r="G10">
        <v>6.0979999999999999E-2</v>
      </c>
      <c r="H10">
        <v>15884.31</v>
      </c>
      <c r="I10">
        <v>510325132.22521597</v>
      </c>
    </row>
    <row r="11" spans="1:9" x14ac:dyDescent="0.25">
      <c r="A11" s="20">
        <v>44027</v>
      </c>
      <c r="B11" t="s">
        <v>62</v>
      </c>
      <c r="C11" t="s">
        <v>63</v>
      </c>
      <c r="D11">
        <v>32.066650029999998</v>
      </c>
      <c r="E11">
        <v>31.567558030000001</v>
      </c>
      <c r="F11">
        <v>1.5810299999999999</v>
      </c>
      <c r="G11">
        <v>0.49909199999999998</v>
      </c>
      <c r="H11">
        <v>16084.31</v>
      </c>
      <c r="I11">
        <v>515769843.54407901</v>
      </c>
    </row>
    <row r="12" spans="1:9" x14ac:dyDescent="0.25">
      <c r="A12" s="20">
        <v>44026</v>
      </c>
      <c r="B12" t="s">
        <v>62</v>
      </c>
      <c r="C12" t="s">
        <v>63</v>
      </c>
      <c r="D12">
        <v>31.567558129999998</v>
      </c>
      <c r="E12">
        <v>30.711467129999999</v>
      </c>
      <c r="F12">
        <v>2.7875299999999998</v>
      </c>
      <c r="G12">
        <v>0.85609100000000005</v>
      </c>
      <c r="H12">
        <v>16084.31</v>
      </c>
      <c r="I12">
        <v>507742296.20326501</v>
      </c>
    </row>
    <row r="13" spans="1:9" x14ac:dyDescent="0.25">
      <c r="A13" s="20">
        <v>44025</v>
      </c>
      <c r="B13" t="s">
        <v>62</v>
      </c>
      <c r="C13" t="s">
        <v>63</v>
      </c>
      <c r="D13">
        <v>30.711467079999998</v>
      </c>
      <c r="E13">
        <v>32.200948080000003</v>
      </c>
      <c r="F13">
        <v>-4.6255800000000002</v>
      </c>
      <c r="G13">
        <v>-1.4894810000000001</v>
      </c>
      <c r="H13">
        <v>16084.31</v>
      </c>
      <c r="I13">
        <v>493972664.93511301</v>
      </c>
    </row>
    <row r="14" spans="1:9" x14ac:dyDescent="0.25">
      <c r="A14" s="20">
        <v>44022</v>
      </c>
      <c r="B14" t="s">
        <v>62</v>
      </c>
      <c r="C14" t="s">
        <v>63</v>
      </c>
      <c r="D14">
        <v>32.200947749999997</v>
      </c>
      <c r="E14">
        <v>31.647472749999999</v>
      </c>
      <c r="F14">
        <v>1.74888</v>
      </c>
      <c r="G14">
        <v>0.55347500000000005</v>
      </c>
      <c r="H14">
        <v>16084.31</v>
      </c>
      <c r="I14">
        <v>517929929.30195898</v>
      </c>
    </row>
    <row r="15" spans="1:9" x14ac:dyDescent="0.25">
      <c r="A15" s="20">
        <v>44021</v>
      </c>
      <c r="B15" t="s">
        <v>62</v>
      </c>
      <c r="C15" t="s">
        <v>63</v>
      </c>
      <c r="D15">
        <v>31.647473229999999</v>
      </c>
      <c r="E15">
        <v>32.054683230000002</v>
      </c>
      <c r="F15">
        <v>-1.2703599999999999</v>
      </c>
      <c r="G15">
        <v>-0.40721000000000002</v>
      </c>
      <c r="H15">
        <v>16084.31</v>
      </c>
      <c r="I15">
        <v>509027675.20560098</v>
      </c>
    </row>
    <row r="16" spans="1:9" x14ac:dyDescent="0.25">
      <c r="A16" s="20">
        <v>44020</v>
      </c>
      <c r="B16" t="s">
        <v>62</v>
      </c>
      <c r="C16" t="s">
        <v>63</v>
      </c>
      <c r="D16">
        <v>32.05468372</v>
      </c>
      <c r="E16">
        <v>31.622621720000001</v>
      </c>
      <c r="F16">
        <v>1.3663099999999999</v>
      </c>
      <c r="G16">
        <v>0.432062</v>
      </c>
      <c r="H16">
        <v>16084.31</v>
      </c>
      <c r="I16">
        <v>515577373.74038202</v>
      </c>
    </row>
    <row r="17" spans="1:9" x14ac:dyDescent="0.25">
      <c r="A17" s="20">
        <v>44019</v>
      </c>
      <c r="B17" t="s">
        <v>62</v>
      </c>
      <c r="C17" t="s">
        <v>63</v>
      </c>
      <c r="D17">
        <v>31.622622199999999</v>
      </c>
      <c r="E17">
        <v>32.224369199999998</v>
      </c>
      <c r="F17">
        <v>-1.86737</v>
      </c>
      <c r="G17">
        <v>-0.60174700000000003</v>
      </c>
      <c r="H17">
        <v>16234.31</v>
      </c>
      <c r="I17">
        <v>513371356.93981498</v>
      </c>
    </row>
    <row r="18" spans="1:9" x14ac:dyDescent="0.25">
      <c r="A18" s="20">
        <v>44018</v>
      </c>
      <c r="B18" t="s">
        <v>62</v>
      </c>
      <c r="C18" t="s">
        <v>63</v>
      </c>
      <c r="D18">
        <v>32.224369350000003</v>
      </c>
      <c r="E18">
        <v>32.312668350000003</v>
      </c>
      <c r="F18">
        <v>-0.27326</v>
      </c>
      <c r="G18">
        <v>-8.8299000000000002E-2</v>
      </c>
      <c r="H18">
        <v>16234.31</v>
      </c>
      <c r="I18">
        <v>523140304.90929002</v>
      </c>
    </row>
    <row r="19" spans="1:9" x14ac:dyDescent="0.25">
      <c r="A19" s="20">
        <v>44014</v>
      </c>
      <c r="B19" t="s">
        <v>62</v>
      </c>
      <c r="C19" t="s">
        <v>63</v>
      </c>
      <c r="D19">
        <v>32.312667930000003</v>
      </c>
      <c r="E19">
        <v>31.920500929999999</v>
      </c>
      <c r="F19">
        <v>1.2285699999999999</v>
      </c>
      <c r="G19">
        <v>0.39216699999999999</v>
      </c>
      <c r="H19">
        <v>16234.31</v>
      </c>
      <c r="I19">
        <v>524573771.16467398</v>
      </c>
    </row>
    <row r="20" spans="1:9" x14ac:dyDescent="0.25">
      <c r="A20" s="20">
        <v>44013</v>
      </c>
      <c r="B20" t="s">
        <v>62</v>
      </c>
      <c r="C20" t="s">
        <v>63</v>
      </c>
      <c r="D20">
        <v>31.920500440000001</v>
      </c>
      <c r="E20">
        <v>31.40368844</v>
      </c>
      <c r="F20">
        <v>1.6456999999999999</v>
      </c>
      <c r="G20">
        <v>0.51681200000000005</v>
      </c>
      <c r="H20">
        <v>16234.31</v>
      </c>
      <c r="I20">
        <v>518207203.73659497</v>
      </c>
    </row>
    <row r="21" spans="1:9" x14ac:dyDescent="0.25">
      <c r="A21" s="20">
        <v>44012</v>
      </c>
      <c r="B21" t="s">
        <v>62</v>
      </c>
      <c r="C21" t="s">
        <v>63</v>
      </c>
      <c r="D21">
        <v>31.40368887</v>
      </c>
      <c r="E21">
        <v>30.79779087</v>
      </c>
      <c r="F21">
        <v>1.9673400000000001</v>
      </c>
      <c r="G21">
        <v>0.60589800000000005</v>
      </c>
      <c r="H21">
        <v>16234.31</v>
      </c>
      <c r="I21">
        <v>509817126.04806298</v>
      </c>
    </row>
    <row r="22" spans="1:9" x14ac:dyDescent="0.25">
      <c r="A22" s="20">
        <v>44011</v>
      </c>
      <c r="B22" t="s">
        <v>62</v>
      </c>
      <c r="C22" t="s">
        <v>63</v>
      </c>
      <c r="D22">
        <v>30.797790790000001</v>
      </c>
      <c r="E22">
        <v>29.927582789999999</v>
      </c>
      <c r="F22">
        <v>2.9077099999999998</v>
      </c>
      <c r="G22">
        <v>0.87020799999999998</v>
      </c>
      <c r="H22">
        <v>16234.31</v>
      </c>
      <c r="I22">
        <v>499980790.60663199</v>
      </c>
    </row>
    <row r="23" spans="1:9" x14ac:dyDescent="0.25">
      <c r="A23" s="20">
        <v>44008</v>
      </c>
      <c r="B23" t="s">
        <v>62</v>
      </c>
      <c r="C23" t="s">
        <v>63</v>
      </c>
      <c r="D23">
        <v>29.927582999999998</v>
      </c>
      <c r="E23">
        <v>31.028205</v>
      </c>
      <c r="F23">
        <v>-3.5471699999999999</v>
      </c>
      <c r="G23">
        <v>-1.100622</v>
      </c>
      <c r="H23">
        <v>16234.31</v>
      </c>
      <c r="I23">
        <v>485853570.18998098</v>
      </c>
    </row>
    <row r="24" spans="1:9" x14ac:dyDescent="0.25">
      <c r="A24" s="20">
        <v>44007</v>
      </c>
      <c r="B24" t="s">
        <v>62</v>
      </c>
      <c r="C24" t="s">
        <v>63</v>
      </c>
      <c r="D24">
        <v>31.02820505</v>
      </c>
      <c r="E24">
        <v>30.42326005</v>
      </c>
      <c r="F24">
        <v>1.9884299999999999</v>
      </c>
      <c r="G24">
        <v>0.60494499999999995</v>
      </c>
      <c r="H24">
        <v>16234.31</v>
      </c>
      <c r="I24">
        <v>503721406.44064999</v>
      </c>
    </row>
    <row r="25" spans="1:9" x14ac:dyDescent="0.25">
      <c r="A25" s="20">
        <v>44006</v>
      </c>
      <c r="B25" t="s">
        <v>62</v>
      </c>
      <c r="C25" t="s">
        <v>63</v>
      </c>
      <c r="D25">
        <v>30.42326035</v>
      </c>
      <c r="E25">
        <v>31.225141350000001</v>
      </c>
      <c r="F25">
        <v>-2.56806</v>
      </c>
      <c r="G25">
        <v>-0.80188099999999995</v>
      </c>
      <c r="H25">
        <v>16234.31</v>
      </c>
      <c r="I25">
        <v>493900548.46282703</v>
      </c>
    </row>
    <row r="26" spans="1:9" x14ac:dyDescent="0.25">
      <c r="A26" s="20">
        <v>44005</v>
      </c>
      <c r="B26" t="s">
        <v>62</v>
      </c>
      <c r="C26" t="s">
        <v>63</v>
      </c>
      <c r="D26">
        <v>31.225141520000001</v>
      </c>
      <c r="E26">
        <v>31.370900519999999</v>
      </c>
      <c r="F26">
        <v>-0.46462999999999999</v>
      </c>
      <c r="G26">
        <v>-0.145759</v>
      </c>
      <c r="H26">
        <v>16234.31</v>
      </c>
      <c r="I26">
        <v>506918533.55412602</v>
      </c>
    </row>
    <row r="27" spans="1:9" x14ac:dyDescent="0.25">
      <c r="A27" s="20">
        <v>44004</v>
      </c>
      <c r="B27" t="s">
        <v>62</v>
      </c>
      <c r="C27" t="s">
        <v>63</v>
      </c>
      <c r="D27">
        <v>31.370900280000001</v>
      </c>
      <c r="E27">
        <v>29.863404280000001</v>
      </c>
      <c r="F27">
        <v>5.0479700000000003</v>
      </c>
      <c r="G27">
        <v>1.5074959999999999</v>
      </c>
      <c r="H27">
        <v>16234.31</v>
      </c>
      <c r="I27">
        <v>509284826.01190501</v>
      </c>
    </row>
    <row r="28" spans="1:9" x14ac:dyDescent="0.25">
      <c r="A28" s="20">
        <v>44001</v>
      </c>
      <c r="B28" t="s">
        <v>62</v>
      </c>
      <c r="C28" t="s">
        <v>63</v>
      </c>
      <c r="D28">
        <v>29.863404370000001</v>
      </c>
      <c r="E28">
        <v>30.627831369999999</v>
      </c>
      <c r="F28">
        <v>-2.49586</v>
      </c>
      <c r="G28">
        <v>-0.76442699999999997</v>
      </c>
      <c r="H28">
        <v>16484.310000000001</v>
      </c>
      <c r="I28">
        <v>492277525.700221</v>
      </c>
    </row>
    <row r="29" spans="1:9" x14ac:dyDescent="0.25">
      <c r="A29" s="20">
        <v>44000</v>
      </c>
      <c r="B29" t="s">
        <v>62</v>
      </c>
      <c r="C29" t="s">
        <v>63</v>
      </c>
      <c r="D29">
        <v>30.627831369999999</v>
      </c>
      <c r="E29">
        <v>30.611743369999999</v>
      </c>
      <c r="F29">
        <v>5.2549999999999999E-2</v>
      </c>
      <c r="G29">
        <v>1.6088000000000002E-2</v>
      </c>
      <c r="H29">
        <v>16484.310000000001</v>
      </c>
      <c r="I29">
        <v>504878575.04730999</v>
      </c>
    </row>
    <row r="30" spans="1:9" x14ac:dyDescent="0.25">
      <c r="A30" s="20">
        <v>43999</v>
      </c>
      <c r="B30" t="s">
        <v>62</v>
      </c>
      <c r="C30" t="s">
        <v>63</v>
      </c>
      <c r="D30">
        <v>30.611743440000001</v>
      </c>
      <c r="E30">
        <v>30.613482439999999</v>
      </c>
      <c r="F30">
        <v>-5.6800000000000002E-3</v>
      </c>
      <c r="G30">
        <v>-1.7390000000000001E-3</v>
      </c>
      <c r="H30">
        <v>16484.310000000001</v>
      </c>
      <c r="I30">
        <v>504613376.670196</v>
      </c>
    </row>
    <row r="31" spans="1:9" x14ac:dyDescent="0.25">
      <c r="A31" s="20">
        <v>43998</v>
      </c>
      <c r="B31" t="s">
        <v>62</v>
      </c>
      <c r="C31" t="s">
        <v>63</v>
      </c>
      <c r="D31">
        <v>30.613482520000002</v>
      </c>
      <c r="E31">
        <v>30.406537520000001</v>
      </c>
      <c r="F31">
        <v>0.68059000000000003</v>
      </c>
      <c r="G31">
        <v>0.20694499999999999</v>
      </c>
      <c r="H31">
        <v>16484.310000000001</v>
      </c>
      <c r="I31">
        <v>504642044.19881302</v>
      </c>
    </row>
    <row r="32" spans="1:9" x14ac:dyDescent="0.25">
      <c r="A32" s="20">
        <v>43997</v>
      </c>
      <c r="B32" t="s">
        <v>62</v>
      </c>
      <c r="C32" t="s">
        <v>63</v>
      </c>
      <c r="D32">
        <v>30.406537530000001</v>
      </c>
      <c r="E32">
        <v>30.068263529999999</v>
      </c>
      <c r="F32">
        <v>1.1250199999999999</v>
      </c>
      <c r="G32">
        <v>0.33827400000000002</v>
      </c>
      <c r="H32">
        <v>16484.310000000001</v>
      </c>
      <c r="I32">
        <v>501230699.45154101</v>
      </c>
    </row>
    <row r="33" spans="1:9" x14ac:dyDescent="0.25">
      <c r="A33" s="20">
        <v>43994</v>
      </c>
      <c r="B33" t="s">
        <v>62</v>
      </c>
      <c r="C33" t="s">
        <v>63</v>
      </c>
      <c r="D33">
        <v>30.068263349999999</v>
      </c>
      <c r="E33">
        <v>28.30493435</v>
      </c>
      <c r="F33">
        <v>6.2297599999999997</v>
      </c>
      <c r="G33">
        <v>1.7633289999999999</v>
      </c>
      <c r="H33">
        <v>16484.310000000001</v>
      </c>
      <c r="I33">
        <v>495654484.01824802</v>
      </c>
    </row>
    <row r="34" spans="1:9" x14ac:dyDescent="0.25">
      <c r="A34" s="20">
        <v>43993</v>
      </c>
      <c r="B34" t="s">
        <v>62</v>
      </c>
      <c r="C34" t="s">
        <v>63</v>
      </c>
      <c r="D34">
        <v>28.304934620000001</v>
      </c>
      <c r="E34">
        <v>35.165289620000003</v>
      </c>
      <c r="F34">
        <v>-19.508880000000001</v>
      </c>
      <c r="G34">
        <v>-6.8603550000000002</v>
      </c>
      <c r="H34">
        <v>16484.310000000001</v>
      </c>
      <c r="I34">
        <v>466587231.89100802</v>
      </c>
    </row>
    <row r="35" spans="1:9" x14ac:dyDescent="0.25">
      <c r="A35" s="20">
        <v>43992</v>
      </c>
      <c r="B35" t="s">
        <v>62</v>
      </c>
      <c r="C35" t="s">
        <v>63</v>
      </c>
      <c r="D35">
        <v>35.165289229999999</v>
      </c>
      <c r="E35">
        <v>34.899881229999998</v>
      </c>
      <c r="F35">
        <v>0.76048000000000004</v>
      </c>
      <c r="G35">
        <v>0.26540799999999998</v>
      </c>
      <c r="H35">
        <v>16834.310000000001</v>
      </c>
      <c r="I35">
        <v>591983274.64161301</v>
      </c>
    </row>
    <row r="36" spans="1:9" x14ac:dyDescent="0.25">
      <c r="A36" s="20">
        <v>43991</v>
      </c>
      <c r="B36" t="s">
        <v>62</v>
      </c>
      <c r="C36" t="s">
        <v>63</v>
      </c>
      <c r="D36">
        <v>34.899881049999998</v>
      </c>
      <c r="E36">
        <v>35.976458049999998</v>
      </c>
      <c r="F36">
        <v>-2.9924499999999998</v>
      </c>
      <c r="G36">
        <v>-1.0765769999999999</v>
      </c>
      <c r="H36">
        <v>16834.310000000001</v>
      </c>
      <c r="I36">
        <v>587515311.859182</v>
      </c>
    </row>
    <row r="37" spans="1:9" x14ac:dyDescent="0.25">
      <c r="A37" s="20">
        <v>43990</v>
      </c>
      <c r="B37" t="s">
        <v>62</v>
      </c>
      <c r="C37" t="s">
        <v>63</v>
      </c>
      <c r="D37">
        <v>35.976457920000001</v>
      </c>
      <c r="E37">
        <v>36.484694920000003</v>
      </c>
      <c r="F37">
        <v>-1.3930100000000001</v>
      </c>
      <c r="G37">
        <v>-0.50823700000000005</v>
      </c>
      <c r="H37">
        <v>16834.310000000001</v>
      </c>
      <c r="I37">
        <v>605638737.397861</v>
      </c>
    </row>
    <row r="38" spans="1:9" x14ac:dyDescent="0.25">
      <c r="A38" s="20">
        <v>43987</v>
      </c>
      <c r="B38" t="s">
        <v>62</v>
      </c>
      <c r="C38" t="s">
        <v>63</v>
      </c>
      <c r="D38">
        <v>36.484695010000003</v>
      </c>
      <c r="E38">
        <v>35.539284010000003</v>
      </c>
      <c r="F38">
        <v>2.6601900000000001</v>
      </c>
      <c r="G38">
        <v>0.945411</v>
      </c>
      <c r="H38">
        <v>16834.310000000001</v>
      </c>
      <c r="I38">
        <v>614194556.59970796</v>
      </c>
    </row>
    <row r="39" spans="1:9" x14ac:dyDescent="0.25">
      <c r="A39" s="20">
        <v>43986</v>
      </c>
      <c r="B39" t="s">
        <v>62</v>
      </c>
      <c r="C39" t="s">
        <v>63</v>
      </c>
      <c r="D39">
        <v>35.539283589999997</v>
      </c>
      <c r="E39">
        <v>35.343780590000001</v>
      </c>
      <c r="F39">
        <v>0.55315000000000003</v>
      </c>
      <c r="G39">
        <v>0.19550300000000001</v>
      </c>
      <c r="H39">
        <v>16834.310000000001</v>
      </c>
      <c r="I39">
        <v>598279210.51412201</v>
      </c>
    </row>
    <row r="40" spans="1:9" x14ac:dyDescent="0.25">
      <c r="A40" s="20">
        <v>43985</v>
      </c>
      <c r="B40" t="s">
        <v>62</v>
      </c>
      <c r="C40" t="s">
        <v>63</v>
      </c>
      <c r="D40">
        <v>35.343780719999998</v>
      </c>
      <c r="E40">
        <v>34.693983719999999</v>
      </c>
      <c r="F40">
        <v>1.87294</v>
      </c>
      <c r="G40">
        <v>0.64979699999999996</v>
      </c>
      <c r="H40">
        <v>16834.310000000001</v>
      </c>
      <c r="I40">
        <v>594988055.18116105</v>
      </c>
    </row>
    <row r="41" spans="1:9" x14ac:dyDescent="0.25">
      <c r="A41" s="20">
        <v>43984</v>
      </c>
      <c r="B41" t="s">
        <v>62</v>
      </c>
      <c r="C41" t="s">
        <v>63</v>
      </c>
      <c r="D41">
        <v>34.693983950000003</v>
      </c>
      <c r="E41">
        <v>34.09028095</v>
      </c>
      <c r="F41">
        <v>1.7708900000000001</v>
      </c>
      <c r="G41">
        <v>0.60370299999999999</v>
      </c>
      <c r="H41">
        <v>17134.310000000001</v>
      </c>
      <c r="I41">
        <v>594457372.05237198</v>
      </c>
    </row>
    <row r="42" spans="1:9" x14ac:dyDescent="0.25">
      <c r="A42" s="20">
        <v>43983</v>
      </c>
      <c r="B42" t="s">
        <v>62</v>
      </c>
      <c r="C42" t="s">
        <v>63</v>
      </c>
      <c r="D42">
        <v>34.090281279999999</v>
      </c>
      <c r="E42">
        <v>34.482126280000003</v>
      </c>
      <c r="F42">
        <v>-1.1363700000000001</v>
      </c>
      <c r="G42">
        <v>-0.391845</v>
      </c>
      <c r="H42">
        <v>17134.310000000001</v>
      </c>
      <c r="I42">
        <v>584113345.16787195</v>
      </c>
    </row>
    <row r="43" spans="1:9" x14ac:dyDescent="0.25">
      <c r="A43" s="20">
        <v>43980</v>
      </c>
      <c r="B43" t="s">
        <v>62</v>
      </c>
      <c r="C43" t="s">
        <v>63</v>
      </c>
      <c r="D43">
        <v>34.48212607</v>
      </c>
      <c r="E43">
        <v>33.753090069999999</v>
      </c>
      <c r="F43">
        <v>2.15991</v>
      </c>
      <c r="G43">
        <v>0.72903600000000002</v>
      </c>
      <c r="H43">
        <v>17134.310000000001</v>
      </c>
      <c r="I43">
        <v>590827334.09608305</v>
      </c>
    </row>
    <row r="44" spans="1:9" x14ac:dyDescent="0.25">
      <c r="A44" s="20">
        <v>43979</v>
      </c>
      <c r="B44" t="s">
        <v>62</v>
      </c>
      <c r="C44" t="s">
        <v>63</v>
      </c>
      <c r="D44">
        <v>33.753089610000004</v>
      </c>
      <c r="E44">
        <v>34.457992609999998</v>
      </c>
      <c r="F44">
        <v>-2.04569</v>
      </c>
      <c r="G44">
        <v>-0.70490299999999995</v>
      </c>
      <c r="H44">
        <v>17134.310000000001</v>
      </c>
      <c r="I44">
        <v>578335799.57624996</v>
      </c>
    </row>
    <row r="45" spans="1:9" x14ac:dyDescent="0.25">
      <c r="A45" s="20">
        <v>43978</v>
      </c>
      <c r="B45" t="s">
        <v>62</v>
      </c>
      <c r="C45" t="s">
        <v>63</v>
      </c>
      <c r="D45">
        <v>34.457992580000003</v>
      </c>
      <c r="E45">
        <v>34.163279580000001</v>
      </c>
      <c r="F45">
        <v>0.86265999999999998</v>
      </c>
      <c r="G45">
        <v>0.294713</v>
      </c>
      <c r="H45">
        <v>17134.310000000001</v>
      </c>
      <c r="I45">
        <v>590413823.46944201</v>
      </c>
    </row>
    <row r="46" spans="1:9" x14ac:dyDescent="0.25">
      <c r="A46" s="20">
        <v>43977</v>
      </c>
      <c r="B46" t="s">
        <v>62</v>
      </c>
      <c r="C46" t="s">
        <v>63</v>
      </c>
      <c r="D46">
        <v>34.163279950000003</v>
      </c>
      <c r="E46">
        <v>33.766519950000003</v>
      </c>
      <c r="F46">
        <v>1.1750100000000001</v>
      </c>
      <c r="G46">
        <v>0.39676</v>
      </c>
      <c r="H46">
        <v>17134.310000000001</v>
      </c>
      <c r="I46">
        <v>585364126.79024398</v>
      </c>
    </row>
    <row r="47" spans="1:9" x14ac:dyDescent="0.25">
      <c r="A47" s="20">
        <v>43973</v>
      </c>
      <c r="B47" t="s">
        <v>62</v>
      </c>
      <c r="C47" t="s">
        <v>63</v>
      </c>
      <c r="D47">
        <v>33.766519559999999</v>
      </c>
      <c r="E47">
        <v>33.425484560000001</v>
      </c>
      <c r="F47">
        <v>1.0202800000000001</v>
      </c>
      <c r="G47">
        <v>0.34103499999999998</v>
      </c>
      <c r="H47">
        <v>17134.310000000001</v>
      </c>
      <c r="I47">
        <v>578565912.46254396</v>
      </c>
    </row>
    <row r="48" spans="1:9" x14ac:dyDescent="0.25">
      <c r="A48" s="20">
        <v>43972</v>
      </c>
      <c r="B48" t="s">
        <v>62</v>
      </c>
      <c r="C48" t="s">
        <v>63</v>
      </c>
      <c r="D48">
        <v>33.425484859999997</v>
      </c>
      <c r="E48">
        <v>34.136669859999998</v>
      </c>
      <c r="F48">
        <v>-2.0833499999999998</v>
      </c>
      <c r="G48">
        <v>-0.71118499999999996</v>
      </c>
      <c r="H48">
        <v>17134.310000000001</v>
      </c>
      <c r="I48">
        <v>572722519.21509194</v>
      </c>
    </row>
    <row r="49" spans="1:9" x14ac:dyDescent="0.25">
      <c r="A49" s="20">
        <v>43971</v>
      </c>
      <c r="B49" t="s">
        <v>62</v>
      </c>
      <c r="C49" t="s">
        <v>63</v>
      </c>
      <c r="D49">
        <v>34.13666971</v>
      </c>
      <c r="E49">
        <v>32.955810710000002</v>
      </c>
      <c r="F49">
        <v>3.5831599999999999</v>
      </c>
      <c r="G49">
        <v>1.1808590000000001</v>
      </c>
      <c r="H49">
        <v>18584.310000000001</v>
      </c>
      <c r="I49">
        <v>634406349.84824002</v>
      </c>
    </row>
    <row r="50" spans="1:9" x14ac:dyDescent="0.25">
      <c r="A50" s="20">
        <v>43970</v>
      </c>
      <c r="B50" t="s">
        <v>62</v>
      </c>
      <c r="C50" t="s">
        <v>63</v>
      </c>
      <c r="D50">
        <v>32.955810649999997</v>
      </c>
      <c r="E50">
        <v>34.075595649999997</v>
      </c>
      <c r="F50">
        <v>-3.2861799999999999</v>
      </c>
      <c r="G50">
        <v>-1.119785</v>
      </c>
      <c r="H50">
        <v>19084.310000000001</v>
      </c>
      <c r="I50">
        <v>628938807.87846899</v>
      </c>
    </row>
    <row r="51" spans="1:9" x14ac:dyDescent="0.25">
      <c r="A51" s="20">
        <v>43969</v>
      </c>
      <c r="B51" t="s">
        <v>62</v>
      </c>
      <c r="C51" t="s">
        <v>63</v>
      </c>
      <c r="D51">
        <v>34.075595290000003</v>
      </c>
      <c r="E51">
        <v>32.742164289999998</v>
      </c>
      <c r="F51">
        <v>4.0725199999999999</v>
      </c>
      <c r="G51">
        <v>1.333431</v>
      </c>
      <c r="H51">
        <v>19084.310000000001</v>
      </c>
      <c r="I51">
        <v>650309121.72211397</v>
      </c>
    </row>
    <row r="52" spans="1:9" x14ac:dyDescent="0.25">
      <c r="A52" s="20">
        <v>43966</v>
      </c>
      <c r="B52" t="s">
        <v>62</v>
      </c>
      <c r="C52" t="s">
        <v>63</v>
      </c>
      <c r="D52">
        <v>32.742164240000001</v>
      </c>
      <c r="E52">
        <v>32.641152239999997</v>
      </c>
      <c r="F52">
        <v>0.30946000000000001</v>
      </c>
      <c r="G52">
        <v>0.101012</v>
      </c>
      <c r="H52">
        <v>19084.310000000001</v>
      </c>
      <c r="I52">
        <v>624861514.20058095</v>
      </c>
    </row>
    <row r="53" spans="1:9" x14ac:dyDescent="0.25">
      <c r="A53" s="20">
        <v>43965</v>
      </c>
      <c r="B53" t="s">
        <v>62</v>
      </c>
      <c r="C53" t="s">
        <v>63</v>
      </c>
      <c r="D53">
        <v>32.641151819999997</v>
      </c>
      <c r="E53">
        <v>31.690805820000001</v>
      </c>
      <c r="F53">
        <v>2.9988100000000002</v>
      </c>
      <c r="G53">
        <v>0.95034600000000002</v>
      </c>
      <c r="H53">
        <v>19084.310000000001</v>
      </c>
      <c r="I53">
        <v>622933762.16648805</v>
      </c>
    </row>
    <row r="54" spans="1:9" x14ac:dyDescent="0.25">
      <c r="A54" s="20">
        <v>43964</v>
      </c>
      <c r="B54" t="s">
        <v>62</v>
      </c>
      <c r="C54" t="s">
        <v>63</v>
      </c>
      <c r="D54">
        <v>31.690806129999999</v>
      </c>
      <c r="E54">
        <v>32.688465129999997</v>
      </c>
      <c r="F54">
        <v>-3.0520200000000002</v>
      </c>
      <c r="G54">
        <v>-0.99765899999999996</v>
      </c>
      <c r="H54">
        <v>19834.310000000001</v>
      </c>
      <c r="I54">
        <v>628565177.85990095</v>
      </c>
    </row>
    <row r="55" spans="1:9" x14ac:dyDescent="0.25">
      <c r="A55" s="20">
        <v>43963</v>
      </c>
      <c r="B55" t="s">
        <v>62</v>
      </c>
      <c r="C55" t="s">
        <v>63</v>
      </c>
      <c r="D55">
        <v>32.688465479999998</v>
      </c>
      <c r="E55">
        <v>35.300694479999997</v>
      </c>
      <c r="F55">
        <v>-7.39994</v>
      </c>
      <c r="G55">
        <v>-2.6122290000000001</v>
      </c>
      <c r="H55">
        <v>20734.310000000001</v>
      </c>
      <c r="I55">
        <v>677772678.62122202</v>
      </c>
    </row>
    <row r="56" spans="1:9" x14ac:dyDescent="0.25">
      <c r="A56" s="20">
        <v>43962</v>
      </c>
      <c r="B56" t="s">
        <v>62</v>
      </c>
      <c r="C56" t="s">
        <v>63</v>
      </c>
      <c r="D56">
        <v>35.300693979999998</v>
      </c>
      <c r="E56">
        <v>34.372874979999999</v>
      </c>
      <c r="F56">
        <v>2.6992799999999999</v>
      </c>
      <c r="G56">
        <v>0.92781899999999995</v>
      </c>
      <c r="H56">
        <v>21734.31</v>
      </c>
      <c r="I56">
        <v>767236120.27437103</v>
      </c>
    </row>
    <row r="57" spans="1:9" x14ac:dyDescent="0.25">
      <c r="A57" s="20">
        <v>43959</v>
      </c>
      <c r="B57" t="s">
        <v>62</v>
      </c>
      <c r="C57" t="s">
        <v>63</v>
      </c>
      <c r="D57">
        <v>34.37287534</v>
      </c>
      <c r="E57">
        <v>33.253756340000002</v>
      </c>
      <c r="F57">
        <v>3.3653900000000001</v>
      </c>
      <c r="G57">
        <v>1.119119</v>
      </c>
      <c r="H57">
        <v>22934.31</v>
      </c>
      <c r="I57">
        <v>788318075.52028894</v>
      </c>
    </row>
    <row r="58" spans="1:9" x14ac:dyDescent="0.25">
      <c r="A58" s="20">
        <v>43958</v>
      </c>
      <c r="B58" t="s">
        <v>62</v>
      </c>
      <c r="C58" t="s">
        <v>63</v>
      </c>
      <c r="D58">
        <v>33.253756729999999</v>
      </c>
      <c r="E58">
        <v>32.227095730000002</v>
      </c>
      <c r="F58">
        <v>3.1857099999999998</v>
      </c>
      <c r="G58">
        <v>1.026661</v>
      </c>
      <c r="H58">
        <v>22934.31</v>
      </c>
      <c r="I58">
        <v>762651865.74913597</v>
      </c>
    </row>
    <row r="59" spans="1:9" x14ac:dyDescent="0.25">
      <c r="A59" s="20">
        <v>43957</v>
      </c>
      <c r="B59" t="s">
        <v>62</v>
      </c>
      <c r="C59" t="s">
        <v>63</v>
      </c>
      <c r="D59">
        <v>32.227095470000002</v>
      </c>
      <c r="E59">
        <v>32.603902470000001</v>
      </c>
      <c r="F59">
        <v>-1.15571</v>
      </c>
      <c r="G59">
        <v>-0.376807</v>
      </c>
      <c r="H59">
        <v>23934.31</v>
      </c>
      <c r="I59">
        <v>771333196.69728899</v>
      </c>
    </row>
    <row r="60" spans="1:9" x14ac:dyDescent="0.25">
      <c r="A60" s="20">
        <v>43956</v>
      </c>
      <c r="B60" t="s">
        <v>62</v>
      </c>
      <c r="C60" t="s">
        <v>63</v>
      </c>
      <c r="D60">
        <v>32.603902519999998</v>
      </c>
      <c r="E60">
        <v>31.973841520000001</v>
      </c>
      <c r="F60">
        <v>1.97055</v>
      </c>
      <c r="G60">
        <v>0.63006099999999998</v>
      </c>
      <c r="H60">
        <v>23934.31</v>
      </c>
      <c r="I60">
        <v>780351812.31175303</v>
      </c>
    </row>
    <row r="61" spans="1:9" x14ac:dyDescent="0.25">
      <c r="A61" s="20">
        <v>43955</v>
      </c>
      <c r="B61" t="s">
        <v>62</v>
      </c>
      <c r="C61" t="s">
        <v>63</v>
      </c>
      <c r="D61">
        <v>31.973841199999999</v>
      </c>
      <c r="E61">
        <v>31.4079202</v>
      </c>
      <c r="F61">
        <v>1.8018400000000001</v>
      </c>
      <c r="G61">
        <v>0.56592100000000001</v>
      </c>
      <c r="H61">
        <v>24084.31</v>
      </c>
      <c r="I61">
        <v>770067807.43004799</v>
      </c>
    </row>
    <row r="62" spans="1:9" x14ac:dyDescent="0.25">
      <c r="A62" s="20">
        <v>43952</v>
      </c>
      <c r="B62" t="s">
        <v>62</v>
      </c>
      <c r="C62" t="s">
        <v>63</v>
      </c>
      <c r="D62">
        <v>31.407919799999998</v>
      </c>
      <c r="E62">
        <v>32.916566799999998</v>
      </c>
      <c r="F62">
        <v>-4.5832499999999996</v>
      </c>
      <c r="G62">
        <v>-1.5086470000000001</v>
      </c>
      <c r="H62">
        <v>24084.31</v>
      </c>
      <c r="I62">
        <v>756437982.69457805</v>
      </c>
    </row>
    <row r="63" spans="1:9" x14ac:dyDescent="0.25">
      <c r="A63" s="20">
        <v>43951</v>
      </c>
      <c r="B63" t="s">
        <v>62</v>
      </c>
      <c r="C63" t="s">
        <v>63</v>
      </c>
      <c r="D63">
        <v>32.916567229999998</v>
      </c>
      <c r="E63">
        <v>33.866609230000002</v>
      </c>
      <c r="F63">
        <v>-2.80525</v>
      </c>
      <c r="G63">
        <v>-0.95004200000000005</v>
      </c>
      <c r="H63">
        <v>24084.31</v>
      </c>
      <c r="I63">
        <v>792772710.55345905</v>
      </c>
    </row>
    <row r="64" spans="1:9" x14ac:dyDescent="0.25">
      <c r="A64" s="20">
        <v>43950</v>
      </c>
      <c r="B64" t="s">
        <v>62</v>
      </c>
      <c r="C64" t="s">
        <v>63</v>
      </c>
      <c r="D64">
        <v>33.866608759999998</v>
      </c>
      <c r="E64">
        <v>32.828697759999997</v>
      </c>
      <c r="F64">
        <v>3.1616</v>
      </c>
      <c r="G64">
        <v>1.037911</v>
      </c>
      <c r="H64">
        <v>24084.31</v>
      </c>
      <c r="I64">
        <v>815653802.42472899</v>
      </c>
    </row>
    <row r="65" spans="1:9" x14ac:dyDescent="0.25">
      <c r="A65" s="20">
        <v>43949</v>
      </c>
      <c r="B65" t="s">
        <v>62</v>
      </c>
      <c r="C65" t="s">
        <v>63</v>
      </c>
      <c r="D65">
        <v>32.828697499999997</v>
      </c>
      <c r="E65">
        <v>32.9857595</v>
      </c>
      <c r="F65">
        <v>-0.47615000000000002</v>
      </c>
      <c r="G65">
        <v>-0.15706200000000001</v>
      </c>
      <c r="H65">
        <v>24084.31</v>
      </c>
      <c r="I65">
        <v>790656429.00013196</v>
      </c>
    </row>
    <row r="66" spans="1:9" x14ac:dyDescent="0.25">
      <c r="A66" s="20">
        <v>43948</v>
      </c>
      <c r="B66" t="s">
        <v>62</v>
      </c>
      <c r="C66" t="s">
        <v>63</v>
      </c>
      <c r="D66">
        <v>32.985759119999997</v>
      </c>
      <c r="E66">
        <v>31.833464119999999</v>
      </c>
      <c r="F66">
        <v>3.6197599999999999</v>
      </c>
      <c r="G66">
        <v>1.1522950000000001</v>
      </c>
      <c r="H66">
        <v>25534.31</v>
      </c>
      <c r="I66">
        <v>842268499.99812901</v>
      </c>
    </row>
    <row r="67" spans="1:9" x14ac:dyDescent="0.25">
      <c r="A67" s="20">
        <v>43945</v>
      </c>
      <c r="B67" t="s">
        <v>62</v>
      </c>
      <c r="C67" t="s">
        <v>63</v>
      </c>
      <c r="D67">
        <v>31.833464249999999</v>
      </c>
      <c r="E67">
        <v>30.763928249999999</v>
      </c>
      <c r="F67">
        <v>3.4765899999999998</v>
      </c>
      <c r="G67">
        <v>1.069536</v>
      </c>
      <c r="H67">
        <v>25534.31</v>
      </c>
      <c r="I67">
        <v>812845449.03302395</v>
      </c>
    </row>
    <row r="68" spans="1:9" x14ac:dyDescent="0.25">
      <c r="A68" s="20">
        <v>43944</v>
      </c>
      <c r="B68" t="s">
        <v>62</v>
      </c>
      <c r="C68" t="s">
        <v>63</v>
      </c>
      <c r="D68">
        <v>30.763928109999998</v>
      </c>
      <c r="E68">
        <v>30.82810911</v>
      </c>
      <c r="F68">
        <v>-0.20818999999999999</v>
      </c>
      <c r="G68">
        <v>-6.4181000000000002E-2</v>
      </c>
      <c r="H68">
        <v>25534.31</v>
      </c>
      <c r="I68">
        <v>785535584.88666904</v>
      </c>
    </row>
    <row r="69" spans="1:9" x14ac:dyDescent="0.25">
      <c r="A69" s="20">
        <v>43943</v>
      </c>
      <c r="B69" t="s">
        <v>62</v>
      </c>
      <c r="C69" t="s">
        <v>63</v>
      </c>
      <c r="D69">
        <v>30.828108780000001</v>
      </c>
      <c r="E69">
        <v>30.104288780000001</v>
      </c>
      <c r="F69">
        <v>2.4043800000000002</v>
      </c>
      <c r="G69">
        <v>0.72382000000000002</v>
      </c>
      <c r="H69">
        <v>25584.31</v>
      </c>
      <c r="I69">
        <v>788715799.25691497</v>
      </c>
    </row>
    <row r="70" spans="1:9" x14ac:dyDescent="0.25">
      <c r="A70" s="20">
        <v>43942</v>
      </c>
      <c r="B70" t="s">
        <v>62</v>
      </c>
      <c r="C70" t="s">
        <v>63</v>
      </c>
      <c r="D70">
        <v>30.104288409999999</v>
      </c>
      <c r="E70">
        <v>31.178483409999998</v>
      </c>
      <c r="F70">
        <v>-3.4453100000000001</v>
      </c>
      <c r="G70">
        <v>-1.074195</v>
      </c>
      <c r="H70">
        <v>24584.31</v>
      </c>
      <c r="I70">
        <v>740093068.28798103</v>
      </c>
    </row>
    <row r="71" spans="1:9" x14ac:dyDescent="0.25">
      <c r="A71" s="20">
        <v>43941</v>
      </c>
      <c r="B71" t="s">
        <v>62</v>
      </c>
      <c r="C71" t="s">
        <v>63</v>
      </c>
      <c r="D71">
        <v>31.178483629999999</v>
      </c>
      <c r="E71">
        <v>33.282693629999997</v>
      </c>
      <c r="F71">
        <v>-6.3222300000000002</v>
      </c>
      <c r="G71">
        <v>-2.1042100000000001</v>
      </c>
      <c r="H71">
        <v>24584.31</v>
      </c>
      <c r="I71">
        <v>766501413.35439396</v>
      </c>
    </row>
    <row r="72" spans="1:9" x14ac:dyDescent="0.25">
      <c r="A72" s="20">
        <v>43938</v>
      </c>
      <c r="B72" t="s">
        <v>62</v>
      </c>
      <c r="C72" t="s">
        <v>63</v>
      </c>
      <c r="D72">
        <v>33.282693309999999</v>
      </c>
      <c r="E72">
        <v>32.434372310000001</v>
      </c>
      <c r="F72">
        <v>2.6154999999999999</v>
      </c>
      <c r="G72">
        <v>0.84832099999999999</v>
      </c>
      <c r="H72">
        <v>24584.31</v>
      </c>
      <c r="I72">
        <v>818231950.11988604</v>
      </c>
    </row>
    <row r="73" spans="1:9" x14ac:dyDescent="0.25">
      <c r="A73" s="20">
        <v>43937</v>
      </c>
      <c r="B73" t="s">
        <v>62</v>
      </c>
      <c r="C73" t="s">
        <v>63</v>
      </c>
      <c r="D73">
        <v>32.434371939999998</v>
      </c>
      <c r="E73">
        <v>32.412863940000001</v>
      </c>
      <c r="F73">
        <v>6.6360000000000002E-2</v>
      </c>
      <c r="G73">
        <v>2.1507999999999999E-2</v>
      </c>
      <c r="H73">
        <v>24584.31</v>
      </c>
      <c r="I73">
        <v>797376557.12514496</v>
      </c>
    </row>
    <row r="74" spans="1:9" x14ac:dyDescent="0.25">
      <c r="A74" s="20">
        <v>43936</v>
      </c>
      <c r="B74" t="s">
        <v>62</v>
      </c>
      <c r="C74" t="s">
        <v>63</v>
      </c>
      <c r="D74">
        <v>32.412863450000003</v>
      </c>
      <c r="E74">
        <v>34.276702450000002</v>
      </c>
      <c r="F74">
        <v>-5.4376300000000004</v>
      </c>
      <c r="G74">
        <v>-1.863839</v>
      </c>
      <c r="H74">
        <v>24584.31</v>
      </c>
      <c r="I74">
        <v>796847785.80387902</v>
      </c>
    </row>
    <row r="75" spans="1:9" x14ac:dyDescent="0.25">
      <c r="A75" s="20">
        <v>43935</v>
      </c>
      <c r="B75" t="s">
        <v>62</v>
      </c>
      <c r="C75" t="s">
        <v>63</v>
      </c>
      <c r="D75">
        <v>34.276702380000003</v>
      </c>
      <c r="E75">
        <v>32.870742380000003</v>
      </c>
      <c r="F75">
        <v>4.2772399999999999</v>
      </c>
      <c r="G75">
        <v>1.4059600000000001</v>
      </c>
      <c r="H75">
        <v>24584.31</v>
      </c>
      <c r="I75">
        <v>842668974.25755</v>
      </c>
    </row>
    <row r="76" spans="1:9" x14ac:dyDescent="0.25">
      <c r="A76" s="20">
        <v>43934</v>
      </c>
      <c r="B76" t="s">
        <v>62</v>
      </c>
      <c r="C76" t="s">
        <v>63</v>
      </c>
      <c r="D76">
        <v>32.87074286</v>
      </c>
      <c r="E76">
        <v>32.532360859999997</v>
      </c>
      <c r="F76">
        <v>1.0401400000000001</v>
      </c>
      <c r="G76">
        <v>0.33838200000000002</v>
      </c>
      <c r="H76">
        <v>26084.31</v>
      </c>
      <c r="I76">
        <v>857410548.07829797</v>
      </c>
    </row>
    <row r="77" spans="1:9" x14ac:dyDescent="0.25">
      <c r="A77" s="20">
        <v>43930</v>
      </c>
      <c r="B77" t="s">
        <v>62</v>
      </c>
      <c r="C77" t="s">
        <v>63</v>
      </c>
      <c r="D77">
        <v>32.532361080000001</v>
      </c>
      <c r="E77">
        <v>31.986890079999998</v>
      </c>
      <c r="F77">
        <v>1.7053</v>
      </c>
      <c r="G77">
        <v>0.54547100000000004</v>
      </c>
      <c r="H77">
        <v>26084.31</v>
      </c>
      <c r="I77">
        <v>848584093.84557104</v>
      </c>
    </row>
    <row r="78" spans="1:9" x14ac:dyDescent="0.25">
      <c r="A78" s="20">
        <v>43929</v>
      </c>
      <c r="B78" t="s">
        <v>62</v>
      </c>
      <c r="C78" t="s">
        <v>63</v>
      </c>
      <c r="D78">
        <v>31.986890519999999</v>
      </c>
      <c r="E78">
        <v>31.43672552</v>
      </c>
      <c r="F78">
        <v>1.75007</v>
      </c>
      <c r="G78">
        <v>0.55016500000000002</v>
      </c>
      <c r="H78">
        <v>26084.31</v>
      </c>
      <c r="I78">
        <v>834355872.29906905</v>
      </c>
    </row>
    <row r="79" spans="1:9" x14ac:dyDescent="0.25">
      <c r="A79" s="20">
        <v>43928</v>
      </c>
      <c r="B79" t="s">
        <v>62</v>
      </c>
      <c r="C79" t="s">
        <v>63</v>
      </c>
      <c r="D79">
        <v>31.436725540000001</v>
      </c>
      <c r="E79">
        <v>32.220132540000002</v>
      </c>
      <c r="F79">
        <v>-2.4314200000000001</v>
      </c>
      <c r="G79">
        <v>-0.78340699999999996</v>
      </c>
      <c r="H79">
        <v>26084.31</v>
      </c>
      <c r="I79">
        <v>820005200.06009996</v>
      </c>
    </row>
    <row r="80" spans="1:9" x14ac:dyDescent="0.25">
      <c r="A80" s="20">
        <v>43927</v>
      </c>
      <c r="B80" t="s">
        <v>62</v>
      </c>
      <c r="C80" t="s">
        <v>63</v>
      </c>
      <c r="D80">
        <v>32.220132900000003</v>
      </c>
      <c r="E80">
        <v>31.106492899999999</v>
      </c>
      <c r="F80">
        <v>3.5800900000000002</v>
      </c>
      <c r="G80">
        <v>1.11364</v>
      </c>
      <c r="H80">
        <v>26084.31</v>
      </c>
      <c r="I80">
        <v>840439838.1444</v>
      </c>
    </row>
    <row r="81" spans="1:9" x14ac:dyDescent="0.25">
      <c r="A81" s="20">
        <v>43924</v>
      </c>
      <c r="B81" t="s">
        <v>62</v>
      </c>
      <c r="C81" t="s">
        <v>63</v>
      </c>
      <c r="D81">
        <v>31.10649313</v>
      </c>
      <c r="E81">
        <v>30.573004130000001</v>
      </c>
      <c r="F81">
        <v>1.7449699999999999</v>
      </c>
      <c r="G81">
        <v>0.53348899999999999</v>
      </c>
      <c r="H81">
        <v>26084.31</v>
      </c>
      <c r="I81">
        <v>811391316.49631</v>
      </c>
    </row>
    <row r="82" spans="1:9" x14ac:dyDescent="0.25">
      <c r="A82" s="20">
        <v>43923</v>
      </c>
      <c r="B82" t="s">
        <v>62</v>
      </c>
      <c r="C82" t="s">
        <v>63</v>
      </c>
      <c r="D82">
        <v>30.57300459</v>
      </c>
      <c r="E82">
        <v>29.56266059</v>
      </c>
      <c r="F82">
        <v>3.41764</v>
      </c>
      <c r="G82">
        <v>1.0103439999999999</v>
      </c>
      <c r="H82">
        <v>26084.31</v>
      </c>
      <c r="I82">
        <v>797475637.63796902</v>
      </c>
    </row>
    <row r="83" spans="1:9" x14ac:dyDescent="0.25">
      <c r="A83" s="20">
        <v>43922</v>
      </c>
      <c r="B83" t="s">
        <v>62</v>
      </c>
      <c r="C83" t="s">
        <v>63</v>
      </c>
      <c r="D83">
        <v>29.562660730000001</v>
      </c>
      <c r="E83">
        <v>31.02191573</v>
      </c>
      <c r="F83">
        <v>-4.7039499999999999</v>
      </c>
      <c r="G83">
        <v>-1.459255</v>
      </c>
      <c r="H83">
        <v>26084.31</v>
      </c>
      <c r="I83">
        <v>771121518.21816397</v>
      </c>
    </row>
    <row r="84" spans="1:9" x14ac:dyDescent="0.25">
      <c r="A84" s="20">
        <v>43921</v>
      </c>
      <c r="B84" t="s">
        <v>62</v>
      </c>
      <c r="C84" t="s">
        <v>63</v>
      </c>
      <c r="D84">
        <v>31.021916040000001</v>
      </c>
      <c r="E84">
        <v>30.228844039999998</v>
      </c>
      <c r="F84">
        <v>2.6235599999999999</v>
      </c>
      <c r="G84">
        <v>0.793072</v>
      </c>
      <c r="H84">
        <v>26084.31</v>
      </c>
      <c r="I84">
        <v>809185181.71558404</v>
      </c>
    </row>
    <row r="85" spans="1:9" x14ac:dyDescent="0.25">
      <c r="A85" s="20">
        <v>43920</v>
      </c>
      <c r="B85" t="s">
        <v>62</v>
      </c>
      <c r="C85" t="s">
        <v>63</v>
      </c>
      <c r="D85">
        <v>30.228844120000002</v>
      </c>
      <c r="E85">
        <v>29.348718120000001</v>
      </c>
      <c r="F85">
        <v>2.9988600000000001</v>
      </c>
      <c r="G85">
        <v>0.88012599999999996</v>
      </c>
      <c r="H85">
        <v>26084.31</v>
      </c>
      <c r="I85">
        <v>788498450.28122401</v>
      </c>
    </row>
    <row r="86" spans="1:9" x14ac:dyDescent="0.25">
      <c r="A86" s="20">
        <v>43917</v>
      </c>
      <c r="B86" t="s">
        <v>62</v>
      </c>
      <c r="C86" t="s">
        <v>63</v>
      </c>
      <c r="D86">
        <v>29.348718059999999</v>
      </c>
      <c r="E86">
        <v>31.774466060000002</v>
      </c>
      <c r="F86">
        <v>-7.6342699999999999</v>
      </c>
      <c r="G86">
        <v>-2.425748</v>
      </c>
      <c r="H86">
        <v>26084.31</v>
      </c>
      <c r="I86">
        <v>765540971.93348396</v>
      </c>
    </row>
    <row r="87" spans="1:9" x14ac:dyDescent="0.25">
      <c r="A87" s="20">
        <v>43916</v>
      </c>
      <c r="B87" t="s">
        <v>62</v>
      </c>
      <c r="C87" t="s">
        <v>63</v>
      </c>
      <c r="D87">
        <v>31.774465719999998</v>
      </c>
      <c r="E87">
        <v>30.168052719999999</v>
      </c>
      <c r="F87">
        <v>5.3248800000000003</v>
      </c>
      <c r="G87">
        <v>1.6064130000000001</v>
      </c>
      <c r="H87">
        <v>26084.31</v>
      </c>
      <c r="I87">
        <v>828814918.60145605</v>
      </c>
    </row>
    <row r="88" spans="1:9" x14ac:dyDescent="0.25">
      <c r="A88" s="20">
        <v>43915</v>
      </c>
      <c r="B88" t="s">
        <v>62</v>
      </c>
      <c r="C88" t="s">
        <v>63</v>
      </c>
      <c r="D88">
        <v>30.168052429999999</v>
      </c>
      <c r="E88">
        <v>31.312732430000001</v>
      </c>
      <c r="F88">
        <v>-3.65564</v>
      </c>
      <c r="G88">
        <v>-1.1446799999999999</v>
      </c>
      <c r="H88">
        <v>26084.31</v>
      </c>
      <c r="I88">
        <v>786912741.17621601</v>
      </c>
    </row>
    <row r="89" spans="1:9" x14ac:dyDescent="0.25">
      <c r="A89" s="20">
        <v>43914</v>
      </c>
      <c r="B89" t="s">
        <v>62</v>
      </c>
      <c r="C89" t="s">
        <v>63</v>
      </c>
      <c r="D89">
        <v>31.312732579999999</v>
      </c>
      <c r="E89">
        <v>30.704966580000001</v>
      </c>
      <c r="F89">
        <v>1.9793700000000001</v>
      </c>
      <c r="G89">
        <v>0.60776600000000003</v>
      </c>
      <c r="H89">
        <v>25834.31</v>
      </c>
      <c r="I89">
        <v>808942746.48062205</v>
      </c>
    </row>
    <row r="90" spans="1:9" x14ac:dyDescent="0.25">
      <c r="A90" s="20">
        <v>43913</v>
      </c>
      <c r="B90" t="s">
        <v>62</v>
      </c>
      <c r="C90" t="s">
        <v>63</v>
      </c>
      <c r="D90">
        <v>30.704966219999999</v>
      </c>
      <c r="E90">
        <v>27.960119219999999</v>
      </c>
      <c r="F90">
        <v>9.8170099999999998</v>
      </c>
      <c r="G90">
        <v>2.744847</v>
      </c>
      <c r="H90">
        <v>26834.31</v>
      </c>
      <c r="I90">
        <v>823946489.97210896</v>
      </c>
    </row>
    <row r="91" spans="1:9" x14ac:dyDescent="0.25">
      <c r="A91" s="20">
        <v>43910</v>
      </c>
      <c r="B91" t="s">
        <v>62</v>
      </c>
      <c r="C91" t="s">
        <v>63</v>
      </c>
      <c r="D91">
        <v>27.960119240000001</v>
      </c>
      <c r="E91">
        <v>27.020452240000001</v>
      </c>
      <c r="F91">
        <v>3.4776099999999999</v>
      </c>
      <c r="G91">
        <v>0.93966700000000003</v>
      </c>
      <c r="H91">
        <v>26184.31</v>
      </c>
      <c r="I91">
        <v>732116345.93676603</v>
      </c>
    </row>
    <row r="92" spans="1:9" x14ac:dyDescent="0.25">
      <c r="A92" s="20">
        <v>43909</v>
      </c>
      <c r="B92" t="s">
        <v>62</v>
      </c>
      <c r="C92" t="s">
        <v>63</v>
      </c>
      <c r="D92">
        <v>27.02045266</v>
      </c>
      <c r="E92">
        <v>26.268895659999998</v>
      </c>
      <c r="F92">
        <v>2.8610099999999998</v>
      </c>
      <c r="G92">
        <v>0.75155700000000003</v>
      </c>
      <c r="H92">
        <v>25484.31</v>
      </c>
      <c r="I92">
        <v>688597510.86640596</v>
      </c>
    </row>
    <row r="93" spans="1:9" x14ac:dyDescent="0.25">
      <c r="A93" s="20">
        <v>43908</v>
      </c>
      <c r="B93" t="s">
        <v>62</v>
      </c>
      <c r="C93" t="s">
        <v>63</v>
      </c>
      <c r="D93">
        <v>26.268896160000001</v>
      </c>
      <c r="E93">
        <v>28.354787160000001</v>
      </c>
      <c r="F93">
        <v>-7.3563999999999998</v>
      </c>
      <c r="G93">
        <v>-2.0858910000000002</v>
      </c>
      <c r="H93">
        <v>21734.31</v>
      </c>
      <c r="I93">
        <v>570936253.69256103</v>
      </c>
    </row>
    <row r="94" spans="1:9" x14ac:dyDescent="0.25">
      <c r="A94" s="20">
        <v>43907</v>
      </c>
      <c r="B94" t="s">
        <v>62</v>
      </c>
      <c r="C94" t="s">
        <v>63</v>
      </c>
      <c r="D94">
        <v>28.354787559999998</v>
      </c>
      <c r="E94">
        <v>28.828539559999999</v>
      </c>
      <c r="F94">
        <v>-1.64334</v>
      </c>
      <c r="G94">
        <v>-0.47375200000000001</v>
      </c>
      <c r="H94">
        <v>20634.310000000001</v>
      </c>
      <c r="I94">
        <v>585081391.43281996</v>
      </c>
    </row>
    <row r="95" spans="1:9" x14ac:dyDescent="0.25">
      <c r="A95" s="20">
        <v>43906</v>
      </c>
      <c r="B95" t="s">
        <v>62</v>
      </c>
      <c r="C95" t="s">
        <v>63</v>
      </c>
      <c r="D95">
        <v>28.828539500000002</v>
      </c>
      <c r="E95">
        <v>34.924252500000001</v>
      </c>
      <c r="F95">
        <v>-17.4541</v>
      </c>
      <c r="G95">
        <v>-6.0957129999999999</v>
      </c>
      <c r="H95">
        <v>16234.31</v>
      </c>
      <c r="I95">
        <v>468011360.604626</v>
      </c>
    </row>
    <row r="96" spans="1:9" x14ac:dyDescent="0.25">
      <c r="A96" s="20">
        <v>43903</v>
      </c>
      <c r="B96" t="s">
        <v>62</v>
      </c>
      <c r="C96" t="s">
        <v>63</v>
      </c>
      <c r="D96">
        <v>34.924252289999998</v>
      </c>
      <c r="E96">
        <v>34.077619290000001</v>
      </c>
      <c r="F96">
        <v>2.4844300000000001</v>
      </c>
      <c r="G96">
        <v>0.84663299999999997</v>
      </c>
      <c r="H96">
        <v>15734.31</v>
      </c>
      <c r="I96">
        <v>549508907.27631295</v>
      </c>
    </row>
    <row r="97" spans="1:9" x14ac:dyDescent="0.25">
      <c r="A97" s="20">
        <v>43902</v>
      </c>
      <c r="B97" t="s">
        <v>62</v>
      </c>
      <c r="C97" t="s">
        <v>63</v>
      </c>
      <c r="D97">
        <v>34.077619390000002</v>
      </c>
      <c r="E97">
        <v>37.943106389999997</v>
      </c>
      <c r="F97">
        <v>-10.18759</v>
      </c>
      <c r="G97">
        <v>-3.8654869999999999</v>
      </c>
      <c r="H97">
        <v>15034.31</v>
      </c>
      <c r="I97">
        <v>512333391.73841202</v>
      </c>
    </row>
    <row r="98" spans="1:9" x14ac:dyDescent="0.25">
      <c r="A98" s="20">
        <v>43901</v>
      </c>
      <c r="B98" t="s">
        <v>62</v>
      </c>
      <c r="C98" t="s">
        <v>63</v>
      </c>
      <c r="D98">
        <v>37.943106229999998</v>
      </c>
      <c r="E98">
        <v>40.132417230000001</v>
      </c>
      <c r="F98">
        <v>-5.4552199999999997</v>
      </c>
      <c r="G98">
        <v>-2.189311</v>
      </c>
      <c r="H98">
        <v>12534.31</v>
      </c>
      <c r="I98">
        <v>475590542.020432</v>
      </c>
    </row>
    <row r="99" spans="1:9" x14ac:dyDescent="0.25">
      <c r="A99" s="20">
        <v>43900</v>
      </c>
      <c r="B99" t="s">
        <v>62</v>
      </c>
      <c r="C99" t="s">
        <v>63</v>
      </c>
      <c r="D99">
        <v>40.132417199999999</v>
      </c>
      <c r="E99">
        <v>39.226922199999997</v>
      </c>
      <c r="F99">
        <v>2.3083499999999999</v>
      </c>
      <c r="G99">
        <v>0.90549500000000005</v>
      </c>
      <c r="H99">
        <v>11034.31</v>
      </c>
      <c r="I99">
        <v>442833412.03688002</v>
      </c>
    </row>
    <row r="100" spans="1:9" x14ac:dyDescent="0.25">
      <c r="A100" s="20">
        <v>43899</v>
      </c>
      <c r="B100" t="s">
        <v>62</v>
      </c>
      <c r="C100" t="s">
        <v>63</v>
      </c>
      <c r="D100">
        <v>39.226922399999999</v>
      </c>
      <c r="E100">
        <v>43.898359399999997</v>
      </c>
      <c r="F100">
        <v>-10.64148</v>
      </c>
      <c r="G100">
        <v>-4.6714370000000001</v>
      </c>
      <c r="H100">
        <v>10034.31</v>
      </c>
      <c r="I100">
        <v>393614982.02677602</v>
      </c>
    </row>
    <row r="101" spans="1:9" x14ac:dyDescent="0.25">
      <c r="A101" s="20">
        <v>43896</v>
      </c>
      <c r="B101" t="s">
        <v>62</v>
      </c>
      <c r="C101" t="s">
        <v>63</v>
      </c>
      <c r="D101">
        <v>43.898359470000003</v>
      </c>
      <c r="E101">
        <v>46.473118470000003</v>
      </c>
      <c r="F101">
        <v>-5.5403200000000004</v>
      </c>
      <c r="G101">
        <v>-2.5747589999999998</v>
      </c>
      <c r="H101">
        <v>8384.31</v>
      </c>
      <c r="I101">
        <v>368057322.59283698</v>
      </c>
    </row>
    <row r="102" spans="1:9" x14ac:dyDescent="0.25">
      <c r="A102" s="20">
        <v>43895</v>
      </c>
      <c r="B102" t="s">
        <v>62</v>
      </c>
      <c r="C102" t="s">
        <v>63</v>
      </c>
      <c r="D102">
        <v>46.473118270000001</v>
      </c>
      <c r="E102">
        <v>49.953500269999999</v>
      </c>
      <c r="F102">
        <v>-6.9672400000000003</v>
      </c>
      <c r="G102">
        <v>-3.4803820000000001</v>
      </c>
      <c r="H102">
        <v>8384.31</v>
      </c>
      <c r="I102">
        <v>389644890.82298797</v>
      </c>
    </row>
    <row r="103" spans="1:9" x14ac:dyDescent="0.25">
      <c r="A103" s="20">
        <v>43894</v>
      </c>
      <c r="B103" t="s">
        <v>62</v>
      </c>
      <c r="C103" t="s">
        <v>63</v>
      </c>
      <c r="D103">
        <v>49.953499819999998</v>
      </c>
      <c r="E103">
        <v>48.775109819999997</v>
      </c>
      <c r="F103">
        <v>2.4159700000000002</v>
      </c>
      <c r="G103">
        <v>1.17839</v>
      </c>
      <c r="H103">
        <v>7384.31</v>
      </c>
      <c r="I103">
        <v>368871978.39532399</v>
      </c>
    </row>
    <row r="104" spans="1:9" x14ac:dyDescent="0.25">
      <c r="A104" s="20">
        <v>43893</v>
      </c>
      <c r="B104" t="s">
        <v>62</v>
      </c>
      <c r="C104" t="s">
        <v>63</v>
      </c>
      <c r="D104">
        <v>48.775110259999998</v>
      </c>
      <c r="E104">
        <v>51.437830259999998</v>
      </c>
      <c r="F104">
        <v>-5.1765800000000004</v>
      </c>
      <c r="G104">
        <v>-2.6627200000000002</v>
      </c>
      <c r="H104">
        <v>6184.31</v>
      </c>
      <c r="I104">
        <v>301640255.80668902</v>
      </c>
    </row>
    <row r="105" spans="1:9" x14ac:dyDescent="0.25">
      <c r="A105" s="20">
        <v>43892</v>
      </c>
      <c r="B105" t="s">
        <v>62</v>
      </c>
      <c r="C105" t="s">
        <v>63</v>
      </c>
      <c r="D105">
        <v>51.437830009999999</v>
      </c>
      <c r="E105">
        <v>51.52630001</v>
      </c>
      <c r="F105">
        <v>-0.17169999999999999</v>
      </c>
      <c r="G105">
        <v>-8.8469999999999993E-2</v>
      </c>
      <c r="H105">
        <v>6184.31</v>
      </c>
      <c r="I105">
        <v>318107332.19565302</v>
      </c>
    </row>
    <row r="106" spans="1:9" x14ac:dyDescent="0.25">
      <c r="A106" s="20">
        <v>43889</v>
      </c>
      <c r="B106" t="s">
        <v>62</v>
      </c>
      <c r="C106" t="s">
        <v>63</v>
      </c>
      <c r="D106">
        <v>51.52630018</v>
      </c>
      <c r="E106">
        <v>51.376982179999999</v>
      </c>
      <c r="F106">
        <v>0.29063</v>
      </c>
      <c r="G106">
        <v>0.14931800000000001</v>
      </c>
      <c r="H106">
        <v>6184.31</v>
      </c>
      <c r="I106">
        <v>318654458.88727498</v>
      </c>
    </row>
    <row r="107" spans="1:9" x14ac:dyDescent="0.25">
      <c r="A107" s="20">
        <v>43888</v>
      </c>
      <c r="B107" t="s">
        <v>62</v>
      </c>
      <c r="C107" t="s">
        <v>63</v>
      </c>
      <c r="D107">
        <v>51.376982470000002</v>
      </c>
      <c r="E107">
        <v>55.884335470000003</v>
      </c>
      <c r="F107">
        <v>-8.0655000000000001</v>
      </c>
      <c r="G107">
        <v>-4.5073530000000002</v>
      </c>
      <c r="H107">
        <v>4484.3100000000004</v>
      </c>
      <c r="I107">
        <v>230390162.129098</v>
      </c>
    </row>
    <row r="108" spans="1:9" x14ac:dyDescent="0.25">
      <c r="A108" s="20">
        <v>43887</v>
      </c>
      <c r="B108" t="s">
        <v>62</v>
      </c>
      <c r="C108" t="s">
        <v>63</v>
      </c>
      <c r="D108">
        <v>55.88433551</v>
      </c>
      <c r="E108">
        <v>56.015103510000003</v>
      </c>
      <c r="F108">
        <v>-0.23344999999999999</v>
      </c>
      <c r="G108">
        <v>-0.130768</v>
      </c>
      <c r="H108">
        <v>3584.31</v>
      </c>
      <c r="I108">
        <v>200306614.958841</v>
      </c>
    </row>
    <row r="109" spans="1:9" x14ac:dyDescent="0.25">
      <c r="A109" s="20">
        <v>43886</v>
      </c>
      <c r="B109" t="s">
        <v>62</v>
      </c>
      <c r="C109" t="s">
        <v>63</v>
      </c>
      <c r="D109">
        <v>56.015103979999999</v>
      </c>
      <c r="E109">
        <v>59.007123980000003</v>
      </c>
      <c r="F109">
        <v>-5.0706100000000003</v>
      </c>
      <c r="G109">
        <v>-2.9920200000000001</v>
      </c>
      <c r="H109">
        <v>3584.31</v>
      </c>
      <c r="I109">
        <v>200775329.30124101</v>
      </c>
    </row>
    <row r="110" spans="1:9" x14ac:dyDescent="0.25">
      <c r="A110" s="20">
        <v>43885</v>
      </c>
      <c r="B110" t="s">
        <v>62</v>
      </c>
      <c r="C110" t="s">
        <v>63</v>
      </c>
      <c r="D110">
        <v>59.007123640000003</v>
      </c>
      <c r="E110">
        <v>64.690734640000002</v>
      </c>
      <c r="F110">
        <v>-8.7858199999999993</v>
      </c>
      <c r="G110">
        <v>-5.683611</v>
      </c>
      <c r="H110">
        <v>3584.31</v>
      </c>
      <c r="I110">
        <v>211499646.31271699</v>
      </c>
    </row>
    <row r="111" spans="1:9" x14ac:dyDescent="0.25">
      <c r="A111" s="20">
        <v>43882</v>
      </c>
      <c r="B111" t="s">
        <v>62</v>
      </c>
      <c r="C111" t="s">
        <v>63</v>
      </c>
      <c r="D111">
        <v>64.690734759999998</v>
      </c>
      <c r="E111">
        <v>66.36964476</v>
      </c>
      <c r="F111">
        <v>-2.5296400000000001</v>
      </c>
      <c r="G111">
        <v>-1.6789099999999999</v>
      </c>
      <c r="H111">
        <v>3584.31</v>
      </c>
      <c r="I111">
        <v>231871453.43541101</v>
      </c>
    </row>
    <row r="112" spans="1:9" x14ac:dyDescent="0.25">
      <c r="A112" s="20">
        <v>43881</v>
      </c>
      <c r="B112" t="s">
        <v>62</v>
      </c>
      <c r="C112" t="s">
        <v>63</v>
      </c>
      <c r="D112">
        <v>66.369644410000006</v>
      </c>
      <c r="E112">
        <v>67.888888410000007</v>
      </c>
      <c r="F112">
        <v>-2.2378399999999998</v>
      </c>
      <c r="G112">
        <v>-1.519244</v>
      </c>
      <c r="H112">
        <v>3584.31</v>
      </c>
      <c r="I112">
        <v>237889181.04627299</v>
      </c>
    </row>
    <row r="113" spans="1:9" x14ac:dyDescent="0.25">
      <c r="A113" s="20">
        <v>43880</v>
      </c>
      <c r="B113" t="s">
        <v>62</v>
      </c>
      <c r="C113" t="s">
        <v>63</v>
      </c>
      <c r="D113">
        <v>67.888888679999994</v>
      </c>
      <c r="E113">
        <v>66.93734268</v>
      </c>
      <c r="F113">
        <v>1.4215500000000001</v>
      </c>
      <c r="G113">
        <v>0.951546</v>
      </c>
      <c r="H113">
        <v>3584.31</v>
      </c>
      <c r="I113">
        <v>243334618.91794401</v>
      </c>
    </row>
    <row r="114" spans="1:9" x14ac:dyDescent="0.25">
      <c r="A114" s="20">
        <v>43879</v>
      </c>
      <c r="B114" t="s">
        <v>62</v>
      </c>
      <c r="C114" t="s">
        <v>63</v>
      </c>
      <c r="D114">
        <v>66.937342979999997</v>
      </c>
      <c r="E114">
        <v>67.828699979999996</v>
      </c>
      <c r="F114">
        <v>-1.31413</v>
      </c>
      <c r="G114">
        <v>-0.89135699999999995</v>
      </c>
      <c r="H114">
        <v>3584.31</v>
      </c>
      <c r="I114">
        <v>239923987.004614</v>
      </c>
    </row>
    <row r="115" spans="1:9" x14ac:dyDescent="0.25">
      <c r="A115" s="20">
        <v>43875</v>
      </c>
      <c r="B115" t="s">
        <v>62</v>
      </c>
      <c r="C115" t="s">
        <v>63</v>
      </c>
      <c r="D115">
        <v>67.828699970000002</v>
      </c>
      <c r="E115">
        <v>67.447624970000007</v>
      </c>
      <c r="F115">
        <v>0.56498999999999999</v>
      </c>
      <c r="G115">
        <v>0.381075</v>
      </c>
      <c r="H115">
        <v>3584.31</v>
      </c>
      <c r="I115">
        <v>243118884.10337001</v>
      </c>
    </row>
    <row r="116" spans="1:9" x14ac:dyDescent="0.25">
      <c r="A116" s="20">
        <v>43874</v>
      </c>
      <c r="B116" t="s">
        <v>62</v>
      </c>
      <c r="C116" t="s">
        <v>63</v>
      </c>
      <c r="D116">
        <v>67.447625079999995</v>
      </c>
      <c r="E116">
        <v>68.047975080000001</v>
      </c>
      <c r="F116">
        <v>-0.88224999999999998</v>
      </c>
      <c r="G116">
        <v>-0.60035000000000005</v>
      </c>
      <c r="H116">
        <v>3584.31</v>
      </c>
      <c r="I116">
        <v>241752994.70761901</v>
      </c>
    </row>
    <row r="117" spans="1:9" x14ac:dyDescent="0.25">
      <c r="A117" s="20">
        <v>43873</v>
      </c>
      <c r="B117" t="s">
        <v>62</v>
      </c>
      <c r="C117" t="s">
        <v>63</v>
      </c>
      <c r="D117">
        <v>68.047974850000003</v>
      </c>
      <c r="E117">
        <v>66.549739849999995</v>
      </c>
      <c r="F117">
        <v>2.2513000000000001</v>
      </c>
      <c r="G117">
        <v>1.498235</v>
      </c>
      <c r="H117">
        <v>3584.31</v>
      </c>
      <c r="I117">
        <v>243904832.59067801</v>
      </c>
    </row>
    <row r="118" spans="1:9" x14ac:dyDescent="0.25">
      <c r="A118" s="20">
        <v>43872</v>
      </c>
      <c r="B118" t="s">
        <v>62</v>
      </c>
      <c r="C118" t="s">
        <v>63</v>
      </c>
      <c r="D118">
        <v>66.549740299999996</v>
      </c>
      <c r="E118">
        <v>66.476028299999996</v>
      </c>
      <c r="F118">
        <v>0.11089</v>
      </c>
      <c r="G118">
        <v>7.3712E-2</v>
      </c>
      <c r="H118">
        <v>3584.31</v>
      </c>
      <c r="I118">
        <v>238534700.005472</v>
      </c>
    </row>
    <row r="119" spans="1:9" x14ac:dyDescent="0.25">
      <c r="A119" s="20">
        <v>43871</v>
      </c>
      <c r="B119" t="s">
        <v>62</v>
      </c>
      <c r="C119" t="s">
        <v>63</v>
      </c>
      <c r="D119">
        <v>66.476027860000002</v>
      </c>
      <c r="E119">
        <v>65.871685859999999</v>
      </c>
      <c r="F119">
        <v>0.91744999999999999</v>
      </c>
      <c r="G119">
        <v>0.60434200000000005</v>
      </c>
      <c r="H119">
        <v>3584.31</v>
      </c>
      <c r="I119">
        <v>238270491.99079299</v>
      </c>
    </row>
    <row r="120" spans="1:9" x14ac:dyDescent="0.25">
      <c r="A120" s="20">
        <v>43868</v>
      </c>
      <c r="B120" t="s">
        <v>62</v>
      </c>
      <c r="C120" t="s">
        <v>63</v>
      </c>
      <c r="D120">
        <v>65.871686019999999</v>
      </c>
      <c r="E120">
        <v>66.541409020000003</v>
      </c>
      <c r="F120">
        <v>-1.00648</v>
      </c>
      <c r="G120">
        <v>-0.66972299999999996</v>
      </c>
      <c r="H120">
        <v>3584.31</v>
      </c>
      <c r="I120">
        <v>236104345.30328801</v>
      </c>
    </row>
    <row r="121" spans="1:9" x14ac:dyDescent="0.25">
      <c r="A121" s="20">
        <v>43867</v>
      </c>
      <c r="B121" t="s">
        <v>62</v>
      </c>
      <c r="C121" t="s">
        <v>63</v>
      </c>
      <c r="D121">
        <v>66.541409060000007</v>
      </c>
      <c r="E121">
        <v>66.23395506</v>
      </c>
      <c r="F121">
        <v>0.46418999999999999</v>
      </c>
      <c r="G121">
        <v>0.30745400000000001</v>
      </c>
      <c r="H121">
        <v>3584.31</v>
      </c>
      <c r="I121">
        <v>238504838.28362101</v>
      </c>
    </row>
    <row r="122" spans="1:9" x14ac:dyDescent="0.25">
      <c r="A122" s="20">
        <v>43866</v>
      </c>
      <c r="B122" t="s">
        <v>62</v>
      </c>
      <c r="C122" t="s">
        <v>63</v>
      </c>
      <c r="D122">
        <v>66.233955339999994</v>
      </c>
      <c r="E122">
        <v>65.073185339999995</v>
      </c>
      <c r="F122">
        <v>1.78379</v>
      </c>
      <c r="G122">
        <v>1.1607700000000001</v>
      </c>
      <c r="H122">
        <v>4684.3100000000004</v>
      </c>
      <c r="I122">
        <v>310260180.63684899</v>
      </c>
    </row>
    <row r="123" spans="1:9" x14ac:dyDescent="0.25">
      <c r="A123" s="20">
        <v>43865</v>
      </c>
      <c r="B123" t="s">
        <v>62</v>
      </c>
      <c r="C123" t="s">
        <v>63</v>
      </c>
      <c r="D123">
        <v>65.073185600000002</v>
      </c>
      <c r="E123">
        <v>62.957362600000003</v>
      </c>
      <c r="F123">
        <v>3.3607200000000002</v>
      </c>
      <c r="G123">
        <v>2.1158229999999998</v>
      </c>
      <c r="H123">
        <v>4684.3100000000004</v>
      </c>
      <c r="I123">
        <v>304822778.81837898</v>
      </c>
    </row>
    <row r="124" spans="1:9" x14ac:dyDescent="0.25">
      <c r="A124" s="20">
        <v>43864</v>
      </c>
      <c r="B124" t="s">
        <v>62</v>
      </c>
      <c r="C124" t="s">
        <v>63</v>
      </c>
      <c r="D124">
        <v>62.957362529999997</v>
      </c>
      <c r="E124">
        <v>62.490904530000002</v>
      </c>
      <c r="F124">
        <v>0.74643999999999999</v>
      </c>
      <c r="G124">
        <v>0.46645799999999998</v>
      </c>
      <c r="H124">
        <v>4684.3100000000004</v>
      </c>
      <c r="I124">
        <v>294911614.00081599</v>
      </c>
    </row>
    <row r="125" spans="1:9" x14ac:dyDescent="0.25">
      <c r="A125" s="20">
        <v>43861</v>
      </c>
      <c r="B125" t="s">
        <v>62</v>
      </c>
      <c r="C125" t="s">
        <v>63</v>
      </c>
      <c r="D125">
        <v>62.490904729999997</v>
      </c>
      <c r="E125">
        <v>66.242353730000005</v>
      </c>
      <c r="F125">
        <v>-5.6632199999999999</v>
      </c>
      <c r="G125">
        <v>-3.751449</v>
      </c>
      <c r="H125">
        <v>4684.3100000000004</v>
      </c>
      <c r="I125">
        <v>292726582.463072</v>
      </c>
    </row>
    <row r="126" spans="1:9" x14ac:dyDescent="0.25">
      <c r="A126" s="20">
        <v>43860</v>
      </c>
      <c r="B126" t="s">
        <v>62</v>
      </c>
      <c r="C126" t="s">
        <v>63</v>
      </c>
      <c r="D126">
        <v>66.242353620000003</v>
      </c>
      <c r="E126">
        <v>65.225894620000005</v>
      </c>
      <c r="F126">
        <v>1.55837</v>
      </c>
      <c r="G126">
        <v>1.016459</v>
      </c>
      <c r="H126">
        <v>4684.3100000000004</v>
      </c>
      <c r="I126">
        <v>310299520.758641</v>
      </c>
    </row>
    <row r="127" spans="1:9" x14ac:dyDescent="0.25">
      <c r="A127" s="20">
        <v>43859</v>
      </c>
      <c r="B127" t="s">
        <v>62</v>
      </c>
      <c r="C127" t="s">
        <v>63</v>
      </c>
      <c r="D127">
        <v>65.225894150000002</v>
      </c>
      <c r="E127">
        <v>65.202425149999996</v>
      </c>
      <c r="F127">
        <v>3.5990000000000001E-2</v>
      </c>
      <c r="G127">
        <v>2.3469E-2</v>
      </c>
      <c r="H127">
        <v>4684.3100000000004</v>
      </c>
      <c r="I127">
        <v>305538112.54810399</v>
      </c>
    </row>
    <row r="128" spans="1:9" x14ac:dyDescent="0.25">
      <c r="A128" s="20">
        <v>43858</v>
      </c>
      <c r="B128" t="s">
        <v>62</v>
      </c>
      <c r="C128" t="s">
        <v>63</v>
      </c>
      <c r="D128">
        <v>65.202425559999995</v>
      </c>
      <c r="E128">
        <v>63.459745560000002</v>
      </c>
      <c r="F128">
        <v>2.7461199999999999</v>
      </c>
      <c r="G128">
        <v>1.74268</v>
      </c>
      <c r="H128">
        <v>4684.3100000000004</v>
      </c>
      <c r="I128">
        <v>305428178.467686</v>
      </c>
    </row>
    <row r="129" spans="1:9" x14ac:dyDescent="0.25">
      <c r="A129" s="20">
        <v>43857</v>
      </c>
      <c r="B129" t="s">
        <v>62</v>
      </c>
      <c r="C129" t="s">
        <v>63</v>
      </c>
      <c r="D129">
        <v>63.459745750000003</v>
      </c>
      <c r="E129">
        <v>66.896380750000006</v>
      </c>
      <c r="F129">
        <v>-5.1372499999999999</v>
      </c>
      <c r="G129">
        <v>-3.4366349999999999</v>
      </c>
      <c r="H129">
        <v>4684.3100000000004</v>
      </c>
      <c r="I129">
        <v>297264931.234945</v>
      </c>
    </row>
    <row r="130" spans="1:9" x14ac:dyDescent="0.25">
      <c r="A130" s="20">
        <v>43854</v>
      </c>
      <c r="B130" t="s">
        <v>62</v>
      </c>
      <c r="C130" t="s">
        <v>63</v>
      </c>
      <c r="D130">
        <v>66.896380800000003</v>
      </c>
      <c r="E130">
        <v>69.079968800000003</v>
      </c>
      <c r="F130">
        <v>-3.1609600000000002</v>
      </c>
      <c r="G130">
        <v>-2.1835879999999999</v>
      </c>
      <c r="H130">
        <v>4684.3100000000004</v>
      </c>
      <c r="I130">
        <v>313363184.85610503</v>
      </c>
    </row>
    <row r="131" spans="1:9" x14ac:dyDescent="0.25">
      <c r="A131" s="20">
        <v>43853</v>
      </c>
      <c r="B131" t="s">
        <v>62</v>
      </c>
      <c r="C131" t="s">
        <v>63</v>
      </c>
      <c r="D131">
        <v>69.07996842</v>
      </c>
      <c r="E131">
        <v>68.756073420000007</v>
      </c>
      <c r="F131">
        <v>0.47108</v>
      </c>
      <c r="G131">
        <v>0.32389499999999999</v>
      </c>
      <c r="H131">
        <v>4684.3100000000004</v>
      </c>
      <c r="I131">
        <v>323591779.62958401</v>
      </c>
    </row>
    <row r="132" spans="1:9" x14ac:dyDescent="0.25">
      <c r="A132" s="20">
        <v>43852</v>
      </c>
      <c r="B132" t="s">
        <v>62</v>
      </c>
      <c r="C132" t="s">
        <v>63</v>
      </c>
      <c r="D132">
        <v>68.75607359</v>
      </c>
      <c r="E132">
        <v>68.987265590000007</v>
      </c>
      <c r="F132">
        <v>-0.33511999999999997</v>
      </c>
      <c r="G132">
        <v>-0.23119200000000001</v>
      </c>
      <c r="H132">
        <v>4684.3100000000004</v>
      </c>
      <c r="I132">
        <v>322074556.81015199</v>
      </c>
    </row>
    <row r="133" spans="1:9" x14ac:dyDescent="0.25">
      <c r="A133" s="20">
        <v>43851</v>
      </c>
      <c r="B133" t="s">
        <v>62</v>
      </c>
      <c r="C133" t="s">
        <v>63</v>
      </c>
      <c r="D133">
        <v>68.987265460000003</v>
      </c>
      <c r="E133">
        <v>69.368003459999997</v>
      </c>
      <c r="F133">
        <v>-0.54886999999999997</v>
      </c>
      <c r="G133">
        <v>-0.38073800000000002</v>
      </c>
      <c r="H133">
        <v>4684.3100000000004</v>
      </c>
      <c r="I133">
        <v>323157530.50513601</v>
      </c>
    </row>
    <row r="134" spans="1:9" x14ac:dyDescent="0.25">
      <c r="A134" s="20">
        <v>43847</v>
      </c>
      <c r="B134" t="s">
        <v>62</v>
      </c>
      <c r="C134" t="s">
        <v>63</v>
      </c>
      <c r="D134">
        <v>69.368003340000001</v>
      </c>
      <c r="E134">
        <v>69.359270339999995</v>
      </c>
      <c r="F134">
        <v>1.259E-2</v>
      </c>
      <c r="G134">
        <v>8.7329999999999994E-3</v>
      </c>
      <c r="H134">
        <v>4684.3100000000004</v>
      </c>
      <c r="I134">
        <v>324941023.62158501</v>
      </c>
    </row>
    <row r="135" spans="1:9" x14ac:dyDescent="0.25">
      <c r="A135" s="20">
        <v>43846</v>
      </c>
      <c r="B135" t="s">
        <v>62</v>
      </c>
      <c r="C135" t="s">
        <v>63</v>
      </c>
      <c r="D135">
        <v>69.359270030000005</v>
      </c>
      <c r="E135">
        <v>68.752651029999996</v>
      </c>
      <c r="F135">
        <v>0.88231999999999999</v>
      </c>
      <c r="G135">
        <v>0.60661900000000002</v>
      </c>
      <c r="H135">
        <v>4684.3100000000004</v>
      </c>
      <c r="I135">
        <v>324900114.11641902</v>
      </c>
    </row>
    <row r="136" spans="1:9" x14ac:dyDescent="0.25">
      <c r="A136" s="20">
        <v>43845</v>
      </c>
      <c r="B136" t="s">
        <v>62</v>
      </c>
      <c r="C136" t="s">
        <v>63</v>
      </c>
      <c r="D136">
        <v>68.752651180000001</v>
      </c>
      <c r="E136">
        <v>68.597605180000002</v>
      </c>
      <c r="F136">
        <v>0.22602</v>
      </c>
      <c r="G136">
        <v>0.15504599999999999</v>
      </c>
      <c r="H136">
        <v>4334.3100000000004</v>
      </c>
      <c r="I136">
        <v>297995097.278032</v>
      </c>
    </row>
    <row r="137" spans="1:9" x14ac:dyDescent="0.25">
      <c r="A137" s="20">
        <v>43844</v>
      </c>
      <c r="B137" t="s">
        <v>62</v>
      </c>
      <c r="C137" t="s">
        <v>63</v>
      </c>
      <c r="D137">
        <v>68.597605040000005</v>
      </c>
      <c r="E137">
        <v>68.282373039999996</v>
      </c>
      <c r="F137">
        <v>0.46166000000000001</v>
      </c>
      <c r="G137">
        <v>0.31523200000000001</v>
      </c>
      <c r="H137">
        <v>4334.3100000000004</v>
      </c>
      <c r="I137">
        <v>297323079.70810699</v>
      </c>
    </row>
    <row r="138" spans="1:9" x14ac:dyDescent="0.25">
      <c r="A138" s="20">
        <v>43843</v>
      </c>
      <c r="B138" t="s">
        <v>62</v>
      </c>
      <c r="C138" t="s">
        <v>63</v>
      </c>
      <c r="D138">
        <v>68.282372749999993</v>
      </c>
      <c r="E138">
        <v>67.474384749999999</v>
      </c>
      <c r="F138">
        <v>1.19747</v>
      </c>
      <c r="G138">
        <v>0.80798800000000004</v>
      </c>
      <c r="H138">
        <v>4334.3100000000004</v>
      </c>
      <c r="I138">
        <v>295956766.18693399</v>
      </c>
    </row>
    <row r="139" spans="1:9" x14ac:dyDescent="0.25">
      <c r="A139" s="20">
        <v>43840</v>
      </c>
      <c r="B139" t="s">
        <v>62</v>
      </c>
      <c r="C139" t="s">
        <v>63</v>
      </c>
      <c r="D139">
        <v>67.474384650000005</v>
      </c>
      <c r="E139">
        <v>67.366759650000006</v>
      </c>
      <c r="F139">
        <v>0.15976000000000001</v>
      </c>
      <c r="G139">
        <v>0.107625</v>
      </c>
      <c r="H139">
        <v>4334.3100000000004</v>
      </c>
      <c r="I139">
        <v>292454697.70918697</v>
      </c>
    </row>
    <row r="140" spans="1:9" x14ac:dyDescent="0.25">
      <c r="A140" s="20">
        <v>43839</v>
      </c>
      <c r="B140" t="s">
        <v>62</v>
      </c>
      <c r="C140" t="s">
        <v>63</v>
      </c>
      <c r="D140">
        <v>67.366759549999998</v>
      </c>
      <c r="E140">
        <v>66.458028549999995</v>
      </c>
      <c r="F140">
        <v>1.36738</v>
      </c>
      <c r="G140">
        <v>0.90873099999999996</v>
      </c>
      <c r="H140">
        <v>4334.3100000000004</v>
      </c>
      <c r="I140">
        <v>291988217.48488098</v>
      </c>
    </row>
    <row r="141" spans="1:9" x14ac:dyDescent="0.25">
      <c r="A141" s="20">
        <v>43838</v>
      </c>
      <c r="B141" t="s">
        <v>62</v>
      </c>
      <c r="C141" t="s">
        <v>63</v>
      </c>
      <c r="D141">
        <v>66.458028580000004</v>
      </c>
      <c r="E141">
        <v>65.546873579999996</v>
      </c>
      <c r="F141">
        <v>1.39008</v>
      </c>
      <c r="G141">
        <v>0.91115500000000005</v>
      </c>
      <c r="H141">
        <v>4334.3100000000004</v>
      </c>
      <c r="I141">
        <v>288049498.48049402</v>
      </c>
    </row>
    <row r="142" spans="1:9" x14ac:dyDescent="0.25">
      <c r="A142" s="20">
        <v>43837</v>
      </c>
      <c r="B142" t="s">
        <v>62</v>
      </c>
      <c r="C142" t="s">
        <v>63</v>
      </c>
      <c r="D142">
        <v>65.546874020000004</v>
      </c>
      <c r="E142">
        <v>65.194491020000001</v>
      </c>
      <c r="F142">
        <v>0.54051000000000005</v>
      </c>
      <c r="G142">
        <v>0.352383</v>
      </c>
      <c r="H142">
        <v>4334.3100000000004</v>
      </c>
      <c r="I142">
        <v>284100274.893004</v>
      </c>
    </row>
    <row r="143" spans="1:9" x14ac:dyDescent="0.25">
      <c r="A143" s="20">
        <v>43836</v>
      </c>
      <c r="B143" t="s">
        <v>62</v>
      </c>
      <c r="C143" t="s">
        <v>63</v>
      </c>
      <c r="D143">
        <v>65.194491400000004</v>
      </c>
      <c r="E143">
        <v>64.989930400000006</v>
      </c>
      <c r="F143">
        <v>0.31475999999999998</v>
      </c>
      <c r="G143">
        <v>0.20456099999999999</v>
      </c>
      <c r="H143">
        <v>4334.3100000000004</v>
      </c>
      <c r="I143">
        <v>282572940.436459</v>
      </c>
    </row>
    <row r="144" spans="1:9" x14ac:dyDescent="0.25">
      <c r="A144" s="20">
        <v>43833</v>
      </c>
      <c r="B144" t="s">
        <v>62</v>
      </c>
      <c r="C144" t="s">
        <v>63</v>
      </c>
      <c r="D144">
        <v>64.989930180000002</v>
      </c>
      <c r="E144">
        <v>66.749057179999994</v>
      </c>
      <c r="F144">
        <v>-2.6354299999999999</v>
      </c>
      <c r="G144">
        <v>-1.7591270000000001</v>
      </c>
      <c r="H144">
        <v>4334.3100000000004</v>
      </c>
      <c r="I144">
        <v>281686309.308685</v>
      </c>
    </row>
    <row r="145" spans="1:9" x14ac:dyDescent="0.25">
      <c r="A145" s="20">
        <v>43832</v>
      </c>
      <c r="B145" t="s">
        <v>62</v>
      </c>
      <c r="C145" t="s">
        <v>63</v>
      </c>
      <c r="D145">
        <v>66.749057489999998</v>
      </c>
      <c r="E145">
        <v>65.626361489999994</v>
      </c>
      <c r="F145">
        <v>1.7107399999999999</v>
      </c>
      <c r="G145">
        <v>1.1226959999999999</v>
      </c>
      <c r="H145">
        <v>4334.3100000000004</v>
      </c>
      <c r="I145">
        <v>289310907.12230903</v>
      </c>
    </row>
    <row r="146" spans="1:9" x14ac:dyDescent="0.25">
      <c r="A146" s="20">
        <v>43830</v>
      </c>
      <c r="B146" t="s">
        <v>62</v>
      </c>
      <c r="C146" t="s">
        <v>63</v>
      </c>
      <c r="D146">
        <v>65.626361099999997</v>
      </c>
      <c r="E146">
        <v>63.970361099999998</v>
      </c>
      <c r="F146">
        <v>2.5886999999999998</v>
      </c>
      <c r="G146">
        <v>1.6559999999999999</v>
      </c>
      <c r="H146">
        <v>4334.3100000000004</v>
      </c>
      <c r="I146">
        <v>284444796.30025703</v>
      </c>
    </row>
    <row r="147" spans="1:9" x14ac:dyDescent="0.25">
      <c r="A147" s="20">
        <v>43829</v>
      </c>
      <c r="B147" t="s">
        <v>62</v>
      </c>
      <c r="C147" t="s">
        <v>63</v>
      </c>
      <c r="D147">
        <v>63.970360839999998</v>
      </c>
      <c r="E147">
        <v>64.764855839999996</v>
      </c>
      <c r="F147">
        <v>-1.2267399999999999</v>
      </c>
      <c r="G147">
        <v>-0.79449499999999995</v>
      </c>
      <c r="H147">
        <v>4334.3100000000004</v>
      </c>
      <c r="I147">
        <v>277267182.78133702</v>
      </c>
    </row>
    <row r="148" spans="1:9" x14ac:dyDescent="0.25">
      <c r="A148" s="20">
        <v>43826</v>
      </c>
      <c r="B148" t="s">
        <v>62</v>
      </c>
      <c r="C148" t="s">
        <v>63</v>
      </c>
      <c r="D148">
        <v>64.764855729999994</v>
      </c>
      <c r="E148">
        <v>65.995371730000002</v>
      </c>
      <c r="F148">
        <v>-1.8645499999999999</v>
      </c>
      <c r="G148">
        <v>-1.2305159999999999</v>
      </c>
      <c r="H148">
        <v>4334.3100000000004</v>
      </c>
      <c r="I148">
        <v>280710767.54452902</v>
      </c>
    </row>
    <row r="149" spans="1:9" x14ac:dyDescent="0.25">
      <c r="A149" s="20">
        <v>43825</v>
      </c>
      <c r="B149" t="s">
        <v>62</v>
      </c>
      <c r="C149" t="s">
        <v>63</v>
      </c>
      <c r="D149">
        <v>65.995371340000005</v>
      </c>
      <c r="E149">
        <v>66.047234340000003</v>
      </c>
      <c r="F149">
        <v>-7.8520000000000006E-2</v>
      </c>
      <c r="G149">
        <v>-5.1862999999999999E-2</v>
      </c>
      <c r="H149">
        <v>4334.3100000000004</v>
      </c>
      <c r="I149">
        <v>286044199.96656102</v>
      </c>
    </row>
    <row r="150" spans="1:9" x14ac:dyDescent="0.25">
      <c r="A150" s="20">
        <v>43823</v>
      </c>
      <c r="B150" t="s">
        <v>62</v>
      </c>
      <c r="C150" t="s">
        <v>63</v>
      </c>
      <c r="D150">
        <v>66.047234700000004</v>
      </c>
      <c r="E150">
        <v>65.562807699999993</v>
      </c>
      <c r="F150">
        <v>0.73887000000000003</v>
      </c>
      <c r="G150">
        <v>0.484427</v>
      </c>
      <c r="H150">
        <v>4334.3100000000004</v>
      </c>
      <c r="I150">
        <v>286268991.69085199</v>
      </c>
    </row>
    <row r="151" spans="1:9" x14ac:dyDescent="0.25">
      <c r="A151" s="20">
        <v>43822</v>
      </c>
      <c r="B151" t="s">
        <v>62</v>
      </c>
      <c r="C151" t="s">
        <v>63</v>
      </c>
      <c r="D151">
        <v>65.562807500000005</v>
      </c>
      <c r="E151">
        <v>65.609974500000007</v>
      </c>
      <c r="F151">
        <v>-7.1889999999999996E-2</v>
      </c>
      <c r="G151">
        <v>-4.7167000000000001E-2</v>
      </c>
      <c r="H151">
        <v>4334.3100000000004</v>
      </c>
      <c r="I151">
        <v>284169335.486902</v>
      </c>
    </row>
    <row r="152" spans="1:9" x14ac:dyDescent="0.25">
      <c r="A152" s="20">
        <v>43819</v>
      </c>
      <c r="B152" t="s">
        <v>62</v>
      </c>
      <c r="C152" t="s">
        <v>63</v>
      </c>
      <c r="D152">
        <v>65.609974629999996</v>
      </c>
      <c r="E152">
        <v>65.94651863</v>
      </c>
      <c r="F152">
        <v>-0.51032999999999995</v>
      </c>
      <c r="G152">
        <v>-0.33654400000000001</v>
      </c>
      <c r="H152">
        <v>4034.31</v>
      </c>
      <c r="I152">
        <v>264690779.919631</v>
      </c>
    </row>
    <row r="153" spans="1:9" x14ac:dyDescent="0.25">
      <c r="A153" s="20">
        <v>43818</v>
      </c>
      <c r="B153" t="s">
        <v>62</v>
      </c>
      <c r="C153" t="s">
        <v>63</v>
      </c>
      <c r="D153">
        <v>65.946518879999999</v>
      </c>
      <c r="E153">
        <v>65.515853879999995</v>
      </c>
      <c r="F153">
        <v>0.65734000000000004</v>
      </c>
      <c r="G153">
        <v>0.43066500000000002</v>
      </c>
      <c r="H153">
        <v>4034.31</v>
      </c>
      <c r="I153">
        <v>266048502.74321601</v>
      </c>
    </row>
    <row r="154" spans="1:9" x14ac:dyDescent="0.25">
      <c r="A154" s="20">
        <v>43817</v>
      </c>
      <c r="B154" t="s">
        <v>62</v>
      </c>
      <c r="C154" t="s">
        <v>63</v>
      </c>
      <c r="D154">
        <v>65.515854360000006</v>
      </c>
      <c r="E154">
        <v>65.408392359999993</v>
      </c>
      <c r="F154">
        <v>0.16428999999999999</v>
      </c>
      <c r="G154">
        <v>0.107462</v>
      </c>
      <c r="H154">
        <v>4034.31</v>
      </c>
      <c r="I154">
        <v>264311069.855528</v>
      </c>
    </row>
    <row r="155" spans="1:9" x14ac:dyDescent="0.25">
      <c r="A155" s="20">
        <v>43816</v>
      </c>
      <c r="B155" t="s">
        <v>62</v>
      </c>
      <c r="C155" t="s">
        <v>63</v>
      </c>
      <c r="D155">
        <v>65.408392280000001</v>
      </c>
      <c r="E155">
        <v>65.545158279999995</v>
      </c>
      <c r="F155">
        <v>-0.20866000000000001</v>
      </c>
      <c r="G155">
        <v>-0.136766</v>
      </c>
      <c r="H155">
        <v>4034.31</v>
      </c>
      <c r="I155">
        <v>263877534.833949</v>
      </c>
    </row>
    <row r="156" spans="1:9" x14ac:dyDescent="0.25">
      <c r="A156" s="20">
        <v>43815</v>
      </c>
      <c r="B156" t="s">
        <v>62</v>
      </c>
      <c r="C156" t="s">
        <v>63</v>
      </c>
      <c r="D156">
        <v>65.545158259999994</v>
      </c>
      <c r="E156">
        <v>64.788984260000007</v>
      </c>
      <c r="F156">
        <v>1.16713</v>
      </c>
      <c r="G156">
        <v>0.75617400000000001</v>
      </c>
      <c r="H156">
        <v>4034.31</v>
      </c>
      <c r="I156">
        <v>264429290.78442499</v>
      </c>
    </row>
    <row r="157" spans="1:9" x14ac:dyDescent="0.25">
      <c r="A157" s="20">
        <v>43812</v>
      </c>
      <c r="B157" t="s">
        <v>62</v>
      </c>
      <c r="C157" t="s">
        <v>63</v>
      </c>
      <c r="D157">
        <v>64.788984049999996</v>
      </c>
      <c r="E157">
        <v>63.175975049999998</v>
      </c>
      <c r="F157">
        <v>2.5531999999999999</v>
      </c>
      <c r="G157">
        <v>1.6130089999999999</v>
      </c>
      <c r="H157">
        <v>4034.31</v>
      </c>
      <c r="I157">
        <v>261378651.87580299</v>
      </c>
    </row>
    <row r="158" spans="1:9" x14ac:dyDescent="0.25">
      <c r="A158" s="20">
        <v>43811</v>
      </c>
      <c r="B158" t="s">
        <v>62</v>
      </c>
      <c r="C158" t="s">
        <v>63</v>
      </c>
      <c r="D158">
        <v>63.175975289999997</v>
      </c>
      <c r="E158">
        <v>61.739490289999999</v>
      </c>
      <c r="F158">
        <v>2.3266900000000001</v>
      </c>
      <c r="G158">
        <v>1.436485</v>
      </c>
      <c r="H158">
        <v>4034.31</v>
      </c>
      <c r="I158">
        <v>254871279.34427401</v>
      </c>
    </row>
    <row r="159" spans="1:9" x14ac:dyDescent="0.25">
      <c r="A159" s="20">
        <v>43810</v>
      </c>
      <c r="B159" t="s">
        <v>62</v>
      </c>
      <c r="C159" t="s">
        <v>63</v>
      </c>
      <c r="D159">
        <v>61.739490119999999</v>
      </c>
      <c r="E159">
        <v>61.088666119999999</v>
      </c>
      <c r="F159">
        <v>1.06538</v>
      </c>
      <c r="G159">
        <v>0.65082399999999996</v>
      </c>
      <c r="H159">
        <v>4034.31</v>
      </c>
      <c r="I159">
        <v>249076057.167546</v>
      </c>
    </row>
    <row r="160" spans="1:9" x14ac:dyDescent="0.25">
      <c r="A160" s="20">
        <v>43809</v>
      </c>
      <c r="B160" t="s">
        <v>62</v>
      </c>
      <c r="C160" t="s">
        <v>63</v>
      </c>
      <c r="D160">
        <v>61.088666099999998</v>
      </c>
      <c r="E160">
        <v>60.577452100000002</v>
      </c>
      <c r="F160">
        <v>0.84389999999999998</v>
      </c>
      <c r="G160">
        <v>0.51121399999999995</v>
      </c>
      <c r="H160">
        <v>4034.31</v>
      </c>
      <c r="I160">
        <v>246450433.267892</v>
      </c>
    </row>
    <row r="161" spans="1:9" x14ac:dyDescent="0.25">
      <c r="A161" s="20">
        <v>43808</v>
      </c>
      <c r="B161" t="s">
        <v>62</v>
      </c>
      <c r="C161" t="s">
        <v>63</v>
      </c>
      <c r="D161">
        <v>60.577451840000002</v>
      </c>
      <c r="E161">
        <v>62.404841840000003</v>
      </c>
      <c r="F161">
        <v>-2.92828</v>
      </c>
      <c r="G161">
        <v>-1.8273900000000001</v>
      </c>
      <c r="H161">
        <v>4034.31</v>
      </c>
      <c r="I161">
        <v>244388038.000274</v>
      </c>
    </row>
    <row r="162" spans="1:9" x14ac:dyDescent="0.25">
      <c r="A162" s="20">
        <v>43805</v>
      </c>
      <c r="B162" t="s">
        <v>62</v>
      </c>
      <c r="C162" t="s">
        <v>63</v>
      </c>
      <c r="D162">
        <v>62.404842080000002</v>
      </c>
      <c r="E162">
        <v>61.477327080000002</v>
      </c>
      <c r="F162">
        <v>1.50871</v>
      </c>
      <c r="G162">
        <v>0.92751499999999998</v>
      </c>
      <c r="H162">
        <v>4034.31</v>
      </c>
      <c r="I162">
        <v>251760291.23723799</v>
      </c>
    </row>
    <row r="163" spans="1:9" x14ac:dyDescent="0.25">
      <c r="A163" s="20">
        <v>43804</v>
      </c>
      <c r="B163" t="s">
        <v>62</v>
      </c>
      <c r="C163" t="s">
        <v>63</v>
      </c>
      <c r="D163">
        <v>61.477327500000001</v>
      </c>
      <c r="E163">
        <v>61.013957499999997</v>
      </c>
      <c r="F163">
        <v>0.75944999999999996</v>
      </c>
      <c r="G163">
        <v>0.46337</v>
      </c>
      <c r="H163">
        <v>4034.31</v>
      </c>
      <c r="I163">
        <v>248018412.67454201</v>
      </c>
    </row>
    <row r="164" spans="1:9" x14ac:dyDescent="0.25">
      <c r="A164" s="20">
        <v>43803</v>
      </c>
      <c r="B164" t="s">
        <v>62</v>
      </c>
      <c r="C164" t="s">
        <v>63</v>
      </c>
      <c r="D164">
        <v>61.013957840000003</v>
      </c>
      <c r="E164">
        <v>59.674321839999998</v>
      </c>
      <c r="F164">
        <v>2.24491</v>
      </c>
      <c r="G164">
        <v>1.339636</v>
      </c>
      <c r="H164">
        <v>4034.31</v>
      </c>
      <c r="I164">
        <v>246149037.21161601</v>
      </c>
    </row>
    <row r="165" spans="1:9" x14ac:dyDescent="0.25">
      <c r="A165" s="20">
        <v>43802</v>
      </c>
      <c r="B165" t="s">
        <v>62</v>
      </c>
      <c r="C165" t="s">
        <v>63</v>
      </c>
      <c r="D165">
        <v>59.674321859999999</v>
      </c>
      <c r="E165">
        <v>61.187806860000002</v>
      </c>
      <c r="F165">
        <v>-2.4735100000000001</v>
      </c>
      <c r="G165">
        <v>-1.513485</v>
      </c>
      <c r="H165">
        <v>4034.31</v>
      </c>
      <c r="I165">
        <v>240744534.400051</v>
      </c>
    </row>
    <row r="166" spans="1:9" x14ac:dyDescent="0.25">
      <c r="A166" s="20">
        <v>43801</v>
      </c>
      <c r="B166" t="s">
        <v>62</v>
      </c>
      <c r="C166" t="s">
        <v>63</v>
      </c>
      <c r="D166">
        <v>61.187806639999998</v>
      </c>
      <c r="E166">
        <v>63.198555640000002</v>
      </c>
      <c r="F166">
        <v>-3.1816399999999998</v>
      </c>
      <c r="G166">
        <v>-2.0107490000000001</v>
      </c>
      <c r="H166">
        <v>4034.31</v>
      </c>
      <c r="I166">
        <v>246850396.642398</v>
      </c>
    </row>
    <row r="167" spans="1:9" x14ac:dyDescent="0.25">
      <c r="A167" s="20">
        <v>43798</v>
      </c>
      <c r="B167" t="s">
        <v>62</v>
      </c>
      <c r="C167" t="s">
        <v>63</v>
      </c>
      <c r="D167">
        <v>63.198556109999998</v>
      </c>
      <c r="E167">
        <v>63.82436611</v>
      </c>
      <c r="F167">
        <v>-0.98051999999999995</v>
      </c>
      <c r="G167">
        <v>-0.62580999999999998</v>
      </c>
      <c r="H167">
        <v>4034.31</v>
      </c>
      <c r="I167">
        <v>254962377.304465</v>
      </c>
    </row>
    <row r="168" spans="1:9" x14ac:dyDescent="0.25">
      <c r="A168" s="20">
        <v>43796</v>
      </c>
      <c r="B168" t="s">
        <v>62</v>
      </c>
      <c r="C168" t="s">
        <v>63</v>
      </c>
      <c r="D168">
        <v>63.824366419999997</v>
      </c>
      <c r="E168">
        <v>63.778840420000002</v>
      </c>
      <c r="F168">
        <v>7.1379999999999999E-2</v>
      </c>
      <c r="G168">
        <v>4.5525999999999997E-2</v>
      </c>
      <c r="H168">
        <v>4034.31</v>
      </c>
      <c r="I168">
        <v>257487088.21877</v>
      </c>
    </row>
    <row r="169" spans="1:9" x14ac:dyDescent="0.25">
      <c r="A169" s="20">
        <v>43795</v>
      </c>
      <c r="B169" t="s">
        <v>62</v>
      </c>
      <c r="C169" t="s">
        <v>63</v>
      </c>
      <c r="D169">
        <v>63.778840870000003</v>
      </c>
      <c r="E169">
        <v>63.36853387</v>
      </c>
      <c r="F169">
        <v>0.64749000000000001</v>
      </c>
      <c r="G169">
        <v>0.41030699999999998</v>
      </c>
      <c r="H169">
        <v>4034.31</v>
      </c>
      <c r="I169">
        <v>257303424.17372701</v>
      </c>
    </row>
    <row r="170" spans="1:9" x14ac:dyDescent="0.25">
      <c r="A170" s="20">
        <v>43794</v>
      </c>
      <c r="B170" t="s">
        <v>62</v>
      </c>
      <c r="C170" t="s">
        <v>63</v>
      </c>
      <c r="D170">
        <v>63.368533550000002</v>
      </c>
      <c r="E170">
        <v>61.99694555</v>
      </c>
      <c r="F170">
        <v>2.2123499999999998</v>
      </c>
      <c r="G170">
        <v>1.371588</v>
      </c>
      <c r="H170">
        <v>4034.31</v>
      </c>
      <c r="I170">
        <v>255648118.480499</v>
      </c>
    </row>
    <row r="171" spans="1:9" x14ac:dyDescent="0.25">
      <c r="A171" s="20">
        <v>43791</v>
      </c>
      <c r="B171" t="s">
        <v>62</v>
      </c>
      <c r="C171" t="s">
        <v>63</v>
      </c>
      <c r="D171">
        <v>61.996945840000002</v>
      </c>
      <c r="E171">
        <v>60.970834840000002</v>
      </c>
      <c r="F171">
        <v>1.6829499999999999</v>
      </c>
      <c r="G171">
        <v>1.026111</v>
      </c>
      <c r="H171">
        <v>4034.31</v>
      </c>
      <c r="I171">
        <v>250114712.58093199</v>
      </c>
    </row>
    <row r="172" spans="1:9" x14ac:dyDescent="0.25">
      <c r="A172" s="20">
        <v>43790</v>
      </c>
      <c r="B172" t="s">
        <v>62</v>
      </c>
      <c r="C172" t="s">
        <v>63</v>
      </c>
      <c r="D172">
        <v>60.970835170000001</v>
      </c>
      <c r="E172">
        <v>61.280334170000003</v>
      </c>
      <c r="F172">
        <v>-0.50505</v>
      </c>
      <c r="G172">
        <v>-0.30949900000000002</v>
      </c>
      <c r="H172">
        <v>4034.31</v>
      </c>
      <c r="I172">
        <v>245975067.122177</v>
      </c>
    </row>
    <row r="173" spans="1:9" x14ac:dyDescent="0.25">
      <c r="A173" s="20">
        <v>43789</v>
      </c>
      <c r="B173" t="s">
        <v>62</v>
      </c>
      <c r="C173" t="s">
        <v>63</v>
      </c>
      <c r="D173">
        <v>61.280333839999997</v>
      </c>
      <c r="E173">
        <v>61.181327840000002</v>
      </c>
      <c r="F173">
        <v>0.16181999999999999</v>
      </c>
      <c r="G173">
        <v>9.9005999999999997E-2</v>
      </c>
      <c r="H173">
        <v>4034.31</v>
      </c>
      <c r="I173">
        <v>247223679.77304801</v>
      </c>
    </row>
    <row r="174" spans="1:9" x14ac:dyDescent="0.25">
      <c r="A174" s="20">
        <v>43788</v>
      </c>
      <c r="B174" t="s">
        <v>62</v>
      </c>
      <c r="C174" t="s">
        <v>63</v>
      </c>
      <c r="D174">
        <v>61.181327830000001</v>
      </c>
      <c r="E174">
        <v>61.61236383</v>
      </c>
      <c r="F174">
        <v>-0.69959000000000005</v>
      </c>
      <c r="G174">
        <v>-0.43103599999999997</v>
      </c>
      <c r="H174">
        <v>4034.31</v>
      </c>
      <c r="I174">
        <v>246824259.133863</v>
      </c>
    </row>
    <row r="175" spans="1:9" x14ac:dyDescent="0.25">
      <c r="A175" s="20">
        <v>43787</v>
      </c>
      <c r="B175" t="s">
        <v>62</v>
      </c>
      <c r="C175" t="s">
        <v>63</v>
      </c>
      <c r="D175">
        <v>61.612363989999999</v>
      </c>
      <c r="E175">
        <v>61.375772990000002</v>
      </c>
      <c r="F175">
        <v>0.38547999999999999</v>
      </c>
      <c r="G175">
        <v>0.236591</v>
      </c>
      <c r="H175">
        <v>4034.31</v>
      </c>
      <c r="I175">
        <v>248563191.331404</v>
      </c>
    </row>
    <row r="176" spans="1:9" x14ac:dyDescent="0.25">
      <c r="A176" s="20">
        <v>43784</v>
      </c>
      <c r="B176" t="s">
        <v>62</v>
      </c>
      <c r="C176" t="s">
        <v>63</v>
      </c>
      <c r="D176">
        <v>61.375773150000001</v>
      </c>
      <c r="E176">
        <v>60.335133149999997</v>
      </c>
      <c r="F176">
        <v>1.7247699999999999</v>
      </c>
      <c r="G176">
        <v>1.04064</v>
      </c>
      <c r="H176">
        <v>4034.31</v>
      </c>
      <c r="I176">
        <v>247608711.249457</v>
      </c>
    </row>
    <row r="177" spans="1:9" x14ac:dyDescent="0.25">
      <c r="A177" s="20">
        <v>43783</v>
      </c>
      <c r="B177" t="s">
        <v>62</v>
      </c>
      <c r="C177" t="s">
        <v>63</v>
      </c>
      <c r="D177">
        <v>60.335133450000001</v>
      </c>
      <c r="E177">
        <v>59.933877449999997</v>
      </c>
      <c r="F177">
        <v>0.66949999999999998</v>
      </c>
      <c r="G177">
        <v>0.401256</v>
      </c>
      <c r="H177">
        <v>4034.31</v>
      </c>
      <c r="I177">
        <v>243410451.22326899</v>
      </c>
    </row>
    <row r="178" spans="1:9" x14ac:dyDescent="0.25">
      <c r="A178" s="20">
        <v>43782</v>
      </c>
      <c r="B178" t="s">
        <v>62</v>
      </c>
      <c r="C178" t="s">
        <v>63</v>
      </c>
      <c r="D178">
        <v>59.93387714</v>
      </c>
      <c r="E178">
        <v>59.974834139999999</v>
      </c>
      <c r="F178">
        <v>-6.8290000000000003E-2</v>
      </c>
      <c r="G178">
        <v>-4.0957E-2</v>
      </c>
      <c r="H178">
        <v>4634.3100000000004</v>
      </c>
      <c r="I178">
        <v>277751986.36704099</v>
      </c>
    </row>
    <row r="179" spans="1:9" x14ac:dyDescent="0.25">
      <c r="A179" s="20">
        <v>43781</v>
      </c>
      <c r="B179" t="s">
        <v>62</v>
      </c>
      <c r="C179" t="s">
        <v>63</v>
      </c>
      <c r="D179">
        <v>59.974833680000003</v>
      </c>
      <c r="E179">
        <v>59.883413679999997</v>
      </c>
      <c r="F179">
        <v>0.15265999999999999</v>
      </c>
      <c r="G179">
        <v>9.1420000000000001E-2</v>
      </c>
      <c r="H179">
        <v>4784.3100000000004</v>
      </c>
      <c r="I179">
        <v>286938016.59905899</v>
      </c>
    </row>
    <row r="180" spans="1:9" x14ac:dyDescent="0.25">
      <c r="A180" s="20">
        <v>43780</v>
      </c>
      <c r="B180" t="s">
        <v>62</v>
      </c>
      <c r="C180" t="s">
        <v>63</v>
      </c>
      <c r="D180">
        <v>59.883413730000001</v>
      </c>
      <c r="E180">
        <v>59.502130729999998</v>
      </c>
      <c r="F180">
        <v>0.64078999999999997</v>
      </c>
      <c r="G180">
        <v>0.38128299999999998</v>
      </c>
      <c r="H180">
        <v>4784.3100000000004</v>
      </c>
      <c r="I180">
        <v>286500635.49233502</v>
      </c>
    </row>
    <row r="181" spans="1:9" x14ac:dyDescent="0.25">
      <c r="A181" s="20">
        <v>43777</v>
      </c>
      <c r="B181" t="s">
        <v>62</v>
      </c>
      <c r="C181" t="s">
        <v>63</v>
      </c>
      <c r="D181">
        <v>59.502130819999998</v>
      </c>
      <c r="E181">
        <v>59.100994819999997</v>
      </c>
      <c r="F181">
        <v>0.67873000000000006</v>
      </c>
      <c r="G181">
        <v>0.40113599999999999</v>
      </c>
      <c r="H181">
        <v>4784.3100000000004</v>
      </c>
      <c r="I181">
        <v>284676460.99704099</v>
      </c>
    </row>
    <row r="182" spans="1:9" x14ac:dyDescent="0.25">
      <c r="A182" s="20">
        <v>43776</v>
      </c>
      <c r="B182" t="s">
        <v>62</v>
      </c>
      <c r="C182" t="s">
        <v>63</v>
      </c>
      <c r="D182">
        <v>59.100995240000003</v>
      </c>
      <c r="E182">
        <v>58.823539240000002</v>
      </c>
      <c r="F182">
        <v>0.47167999999999999</v>
      </c>
      <c r="G182">
        <v>0.27745599999999998</v>
      </c>
      <c r="H182">
        <v>4784.3100000000004</v>
      </c>
      <c r="I182">
        <v>282757305.23369801</v>
      </c>
    </row>
    <row r="183" spans="1:9" x14ac:dyDescent="0.25">
      <c r="A183" s="20">
        <v>43775</v>
      </c>
      <c r="B183" t="s">
        <v>62</v>
      </c>
      <c r="C183" t="s">
        <v>63</v>
      </c>
      <c r="D183">
        <v>58.823538890000002</v>
      </c>
      <c r="E183">
        <v>58.367582890000001</v>
      </c>
      <c r="F183">
        <v>0.78117999999999999</v>
      </c>
      <c r="G183">
        <v>0.45595599999999997</v>
      </c>
      <c r="H183">
        <v>4784.3100000000004</v>
      </c>
      <c r="I183">
        <v>281429868.87619901</v>
      </c>
    </row>
    <row r="184" spans="1:9" x14ac:dyDescent="0.25">
      <c r="A184" s="20">
        <v>43774</v>
      </c>
      <c r="B184" t="s">
        <v>62</v>
      </c>
      <c r="C184" t="s">
        <v>63</v>
      </c>
      <c r="D184">
        <v>58.367583349999997</v>
      </c>
      <c r="E184">
        <v>58.989018350000002</v>
      </c>
      <c r="F184">
        <v>-1.05348</v>
      </c>
      <c r="G184">
        <v>-0.62143499999999996</v>
      </c>
      <c r="H184">
        <v>4784.3100000000004</v>
      </c>
      <c r="I184">
        <v>279248437.59448802</v>
      </c>
    </row>
    <row r="185" spans="1:9" x14ac:dyDescent="0.25">
      <c r="A185" s="20">
        <v>43773</v>
      </c>
      <c r="B185" t="s">
        <v>62</v>
      </c>
      <c r="C185" t="s">
        <v>63</v>
      </c>
      <c r="D185">
        <v>58.989018819999998</v>
      </c>
      <c r="E185">
        <v>59.177743820000003</v>
      </c>
      <c r="F185">
        <v>-0.31891000000000003</v>
      </c>
      <c r="G185">
        <v>-0.188725</v>
      </c>
      <c r="H185">
        <v>4784.3100000000004</v>
      </c>
      <c r="I185">
        <v>282221575.66365701</v>
      </c>
    </row>
    <row r="186" spans="1:9" x14ac:dyDescent="0.25">
      <c r="A186" s="20">
        <v>43770</v>
      </c>
      <c r="B186" t="s">
        <v>62</v>
      </c>
      <c r="C186" t="s">
        <v>63</v>
      </c>
      <c r="D186">
        <v>59.177743880000001</v>
      </c>
      <c r="E186">
        <v>58.038465879999997</v>
      </c>
      <c r="F186">
        <v>1.9629700000000001</v>
      </c>
      <c r="G186">
        <v>1.139278</v>
      </c>
      <c r="H186">
        <v>4884.3100000000004</v>
      </c>
      <c r="I186">
        <v>289042268.67729098</v>
      </c>
    </row>
    <row r="187" spans="1:9" x14ac:dyDescent="0.25">
      <c r="A187" s="20">
        <v>43769</v>
      </c>
      <c r="B187" t="s">
        <v>62</v>
      </c>
      <c r="C187" t="s">
        <v>63</v>
      </c>
      <c r="D187">
        <v>58.038465960000003</v>
      </c>
      <c r="E187">
        <v>58.560779959999998</v>
      </c>
      <c r="F187">
        <v>-0.89192000000000005</v>
      </c>
      <c r="G187">
        <v>-0.52231399999999994</v>
      </c>
      <c r="H187">
        <v>4884.3100000000004</v>
      </c>
      <c r="I187">
        <v>283477685.55768901</v>
      </c>
    </row>
    <row r="188" spans="1:9" x14ac:dyDescent="0.25">
      <c r="A188" s="20">
        <v>43768</v>
      </c>
      <c r="B188" t="s">
        <v>62</v>
      </c>
      <c r="C188" t="s">
        <v>63</v>
      </c>
      <c r="D188">
        <v>58.5607799</v>
      </c>
      <c r="E188">
        <v>57.630421900000002</v>
      </c>
      <c r="F188">
        <v>1.61435</v>
      </c>
      <c r="G188">
        <v>0.93035800000000002</v>
      </c>
      <c r="H188">
        <v>5234.3100000000004</v>
      </c>
      <c r="I188">
        <v>306525100.15602899</v>
      </c>
    </row>
    <row r="189" spans="1:9" x14ac:dyDescent="0.25">
      <c r="A189" s="20">
        <v>43767</v>
      </c>
      <c r="B189" t="s">
        <v>62</v>
      </c>
      <c r="C189" t="s">
        <v>63</v>
      </c>
      <c r="D189">
        <v>57.630421929999997</v>
      </c>
      <c r="E189">
        <v>57.461068930000003</v>
      </c>
      <c r="F189">
        <v>0.29472999999999999</v>
      </c>
      <c r="G189">
        <v>0.169353</v>
      </c>
      <c r="H189">
        <v>5234.3100000000004</v>
      </c>
      <c r="I189">
        <v>301655320.921152</v>
      </c>
    </row>
    <row r="190" spans="1:9" x14ac:dyDescent="0.25">
      <c r="A190" s="20">
        <v>43766</v>
      </c>
      <c r="B190" t="s">
        <v>62</v>
      </c>
      <c r="C190" t="s">
        <v>63</v>
      </c>
      <c r="D190">
        <v>57.46106846</v>
      </c>
      <c r="E190">
        <v>57.765924460000001</v>
      </c>
      <c r="F190">
        <v>-0.52773999999999999</v>
      </c>
      <c r="G190">
        <v>-0.30485600000000002</v>
      </c>
      <c r="H190">
        <v>5434.31</v>
      </c>
      <c r="I190">
        <v>312261086.55965698</v>
      </c>
    </row>
    <row r="191" spans="1:9" x14ac:dyDescent="0.25">
      <c r="A191" s="20">
        <v>43763</v>
      </c>
      <c r="B191" t="s">
        <v>62</v>
      </c>
      <c r="C191" t="s">
        <v>63</v>
      </c>
      <c r="D191">
        <v>57.765923960000002</v>
      </c>
      <c r="E191">
        <v>56.849589960000003</v>
      </c>
      <c r="F191">
        <v>1.6118600000000001</v>
      </c>
      <c r="G191">
        <v>0.91633399999999998</v>
      </c>
      <c r="H191">
        <v>5434.31</v>
      </c>
      <c r="I191">
        <v>313917764.93729502</v>
      </c>
    </row>
    <row r="192" spans="1:9" x14ac:dyDescent="0.25">
      <c r="A192" s="20">
        <v>43762</v>
      </c>
      <c r="B192" t="s">
        <v>62</v>
      </c>
      <c r="C192" t="s">
        <v>63</v>
      </c>
      <c r="D192">
        <v>56.849589620000003</v>
      </c>
      <c r="E192">
        <v>56.630754619999998</v>
      </c>
      <c r="F192">
        <v>0.38641999999999999</v>
      </c>
      <c r="G192">
        <v>0.218835</v>
      </c>
      <c r="H192">
        <v>5434.31</v>
      </c>
      <c r="I192">
        <v>308938122.81909299</v>
      </c>
    </row>
    <row r="193" spans="1:9" x14ac:dyDescent="0.25">
      <c r="A193" s="20">
        <v>43761</v>
      </c>
      <c r="B193" t="s">
        <v>62</v>
      </c>
      <c r="C193" t="s">
        <v>63</v>
      </c>
      <c r="D193">
        <v>56.63075474</v>
      </c>
      <c r="E193">
        <v>56.144830740000003</v>
      </c>
      <c r="F193">
        <v>0.86548000000000003</v>
      </c>
      <c r="G193">
        <v>0.48592400000000002</v>
      </c>
      <c r="H193">
        <v>5434.31</v>
      </c>
      <c r="I193">
        <v>307748906.89886498</v>
      </c>
    </row>
    <row r="194" spans="1:9" x14ac:dyDescent="0.25">
      <c r="A194" s="20">
        <v>43760</v>
      </c>
      <c r="B194" t="s">
        <v>62</v>
      </c>
      <c r="C194" t="s">
        <v>63</v>
      </c>
      <c r="D194">
        <v>56.144831199999999</v>
      </c>
      <c r="E194">
        <v>56.829936199999999</v>
      </c>
      <c r="F194">
        <v>-1.2055400000000001</v>
      </c>
      <c r="G194">
        <v>-0.68510499999999996</v>
      </c>
      <c r="H194">
        <v>6134.31</v>
      </c>
      <c r="I194">
        <v>344409631.04397798</v>
      </c>
    </row>
    <row r="195" spans="1:9" x14ac:dyDescent="0.25">
      <c r="A195" s="20">
        <v>43759</v>
      </c>
      <c r="B195" t="s">
        <v>62</v>
      </c>
      <c r="C195" t="s">
        <v>63</v>
      </c>
      <c r="D195">
        <v>56.829935720000002</v>
      </c>
      <c r="E195">
        <v>55.892776720000001</v>
      </c>
      <c r="F195">
        <v>1.6767099999999999</v>
      </c>
      <c r="G195">
        <v>0.93715899999999996</v>
      </c>
      <c r="H195">
        <v>6134.31</v>
      </c>
      <c r="I195">
        <v>348612272.496746</v>
      </c>
    </row>
    <row r="196" spans="1:9" x14ac:dyDescent="0.25">
      <c r="A196" s="20">
        <v>43756</v>
      </c>
      <c r="B196" t="s">
        <v>62</v>
      </c>
      <c r="C196" t="s">
        <v>63</v>
      </c>
      <c r="D196">
        <v>55.89277663</v>
      </c>
      <c r="E196">
        <v>56.061940630000002</v>
      </c>
      <c r="F196">
        <v>-0.30174000000000001</v>
      </c>
      <c r="G196">
        <v>-0.16916400000000001</v>
      </c>
      <c r="H196">
        <v>6134.31</v>
      </c>
      <c r="I196">
        <v>342863450.93084502</v>
      </c>
    </row>
    <row r="197" spans="1:9" x14ac:dyDescent="0.25">
      <c r="A197" s="20">
        <v>43755</v>
      </c>
      <c r="B197" t="s">
        <v>62</v>
      </c>
      <c r="C197" t="s">
        <v>63</v>
      </c>
      <c r="D197">
        <v>56.061940839999998</v>
      </c>
      <c r="E197">
        <v>55.819741839999999</v>
      </c>
      <c r="F197">
        <v>0.43389</v>
      </c>
      <c r="G197">
        <v>0.242199</v>
      </c>
      <c r="H197">
        <v>6134.31</v>
      </c>
      <c r="I197">
        <v>343901156.12839699</v>
      </c>
    </row>
    <row r="198" spans="1:9" x14ac:dyDescent="0.25">
      <c r="A198" s="20">
        <v>43754</v>
      </c>
      <c r="B198" t="s">
        <v>62</v>
      </c>
      <c r="C198" t="s">
        <v>63</v>
      </c>
      <c r="D198">
        <v>55.819741530000002</v>
      </c>
      <c r="E198">
        <v>55.575524530000003</v>
      </c>
      <c r="F198">
        <v>0.43942999999999999</v>
      </c>
      <c r="G198">
        <v>0.24421699999999999</v>
      </c>
      <c r="H198">
        <v>6334.31</v>
      </c>
      <c r="I198">
        <v>353579379.51166898</v>
      </c>
    </row>
    <row r="199" spans="1:9" x14ac:dyDescent="0.25">
      <c r="A199" s="20">
        <v>43753</v>
      </c>
      <c r="B199" t="s">
        <v>62</v>
      </c>
      <c r="C199" t="s">
        <v>63</v>
      </c>
      <c r="D199">
        <v>55.575524399999999</v>
      </c>
      <c r="E199">
        <v>54.824523399999997</v>
      </c>
      <c r="F199">
        <v>1.3698300000000001</v>
      </c>
      <c r="G199">
        <v>0.75100100000000003</v>
      </c>
      <c r="H199">
        <v>6334.31</v>
      </c>
      <c r="I199">
        <v>352032433.23558998</v>
      </c>
    </row>
    <row r="200" spans="1:9" x14ac:dyDescent="0.25">
      <c r="A200" s="20">
        <v>43752</v>
      </c>
      <c r="B200" t="s">
        <v>62</v>
      </c>
      <c r="C200" t="s">
        <v>63</v>
      </c>
      <c r="D200">
        <v>54.824523839999998</v>
      </c>
      <c r="E200">
        <v>53.614320839999998</v>
      </c>
      <c r="F200">
        <v>2.2572399999999999</v>
      </c>
      <c r="G200">
        <v>1.2102029999999999</v>
      </c>
      <c r="H200">
        <v>6334.31</v>
      </c>
      <c r="I200">
        <v>347275365.131378</v>
      </c>
    </row>
    <row r="201" spans="1:9" x14ac:dyDescent="0.25">
      <c r="A201" s="20">
        <v>43749</v>
      </c>
      <c r="B201" t="s">
        <v>62</v>
      </c>
      <c r="C201" t="s">
        <v>63</v>
      </c>
      <c r="D201">
        <v>53.614320429999999</v>
      </c>
      <c r="E201">
        <v>52.342792430000003</v>
      </c>
      <c r="F201">
        <v>2.42923</v>
      </c>
      <c r="G201">
        <v>1.271528</v>
      </c>
      <c r="H201">
        <v>6334.31</v>
      </c>
      <c r="I201">
        <v>339609565.199992</v>
      </c>
    </row>
    <row r="202" spans="1:9" x14ac:dyDescent="0.25">
      <c r="A202" s="20">
        <v>43748</v>
      </c>
      <c r="B202" t="s">
        <v>62</v>
      </c>
      <c r="C202" t="s">
        <v>63</v>
      </c>
      <c r="D202">
        <v>52.34279283</v>
      </c>
      <c r="E202">
        <v>51.603893829999997</v>
      </c>
      <c r="F202">
        <v>1.43187</v>
      </c>
      <c r="G202">
        <v>0.73889899999999997</v>
      </c>
      <c r="H202">
        <v>6334.31</v>
      </c>
      <c r="I202">
        <v>331555319.022618</v>
      </c>
    </row>
    <row r="203" spans="1:9" x14ac:dyDescent="0.25">
      <c r="A203" s="20">
        <v>43747</v>
      </c>
      <c r="B203" t="s">
        <v>62</v>
      </c>
      <c r="C203" t="s">
        <v>63</v>
      </c>
      <c r="D203">
        <v>51.60389378</v>
      </c>
      <c r="E203">
        <v>50.466217780000001</v>
      </c>
      <c r="F203">
        <v>2.2543299999999999</v>
      </c>
      <c r="G203">
        <v>1.1376759999999999</v>
      </c>
      <c r="H203">
        <v>6334.31</v>
      </c>
      <c r="I203">
        <v>326874905.59790999</v>
      </c>
    </row>
    <row r="204" spans="1:9" x14ac:dyDescent="0.25">
      <c r="A204" s="20">
        <v>43746</v>
      </c>
      <c r="B204" t="s">
        <v>62</v>
      </c>
      <c r="C204" t="s">
        <v>63</v>
      </c>
      <c r="D204">
        <v>50.466218050000002</v>
      </c>
      <c r="E204">
        <v>52.547585050000002</v>
      </c>
      <c r="F204">
        <v>-3.9609200000000002</v>
      </c>
      <c r="G204">
        <v>-2.0813670000000002</v>
      </c>
      <c r="H204">
        <v>6334.31</v>
      </c>
      <c r="I204">
        <v>319668518.25764102</v>
      </c>
    </row>
    <row r="205" spans="1:9" x14ac:dyDescent="0.25">
      <c r="A205" s="20">
        <v>43745</v>
      </c>
      <c r="B205" t="s">
        <v>62</v>
      </c>
      <c r="C205" t="s">
        <v>63</v>
      </c>
      <c r="D205">
        <v>52.547584700000002</v>
      </c>
      <c r="E205">
        <v>52.819152699999997</v>
      </c>
      <c r="F205">
        <v>-0.51415</v>
      </c>
      <c r="G205">
        <v>-0.27156799999999998</v>
      </c>
      <c r="H205">
        <v>6334.31</v>
      </c>
      <c r="I205">
        <v>332852533.59830201</v>
      </c>
    </row>
    <row r="206" spans="1:9" x14ac:dyDescent="0.25">
      <c r="A206" s="20">
        <v>43742</v>
      </c>
      <c r="B206" t="s">
        <v>62</v>
      </c>
      <c r="C206" t="s">
        <v>63</v>
      </c>
      <c r="D206">
        <v>52.819152389999999</v>
      </c>
      <c r="E206">
        <v>51.533901389999997</v>
      </c>
      <c r="F206">
        <v>2.4939900000000002</v>
      </c>
      <c r="G206">
        <v>1.2852509999999999</v>
      </c>
      <c r="H206">
        <v>6334.31</v>
      </c>
      <c r="I206">
        <v>334572726.71804303</v>
      </c>
    </row>
    <row r="207" spans="1:9" x14ac:dyDescent="0.25">
      <c r="A207" s="20">
        <v>43741</v>
      </c>
      <c r="B207" t="s">
        <v>62</v>
      </c>
      <c r="C207" t="s">
        <v>63</v>
      </c>
      <c r="D207">
        <v>51.53390169</v>
      </c>
      <c r="E207">
        <v>50.367782689999999</v>
      </c>
      <c r="F207">
        <v>2.31521</v>
      </c>
      <c r="G207">
        <v>1.1661189999999999</v>
      </c>
      <c r="H207">
        <v>6334.31</v>
      </c>
      <c r="I207">
        <v>326431554.21227801</v>
      </c>
    </row>
    <row r="208" spans="1:9" x14ac:dyDescent="0.25">
      <c r="A208" s="20">
        <v>43740</v>
      </c>
      <c r="B208" t="s">
        <v>62</v>
      </c>
      <c r="C208" t="s">
        <v>63</v>
      </c>
      <c r="D208">
        <v>50.367782400000003</v>
      </c>
      <c r="E208">
        <v>51.983089399999997</v>
      </c>
      <c r="F208">
        <v>-3.10737</v>
      </c>
      <c r="G208">
        <v>-1.615307</v>
      </c>
      <c r="H208">
        <v>6334.31</v>
      </c>
      <c r="I208">
        <v>319044996.63079602</v>
      </c>
    </row>
    <row r="209" spans="1:9" x14ac:dyDescent="0.25">
      <c r="A209" s="20">
        <v>43739</v>
      </c>
      <c r="B209" t="s">
        <v>62</v>
      </c>
      <c r="C209" t="s">
        <v>63</v>
      </c>
      <c r="D209">
        <v>51.983089419999999</v>
      </c>
      <c r="E209">
        <v>53.924696419999997</v>
      </c>
      <c r="F209">
        <v>-3.60059</v>
      </c>
      <c r="G209">
        <v>-1.9416070000000001</v>
      </c>
      <c r="H209">
        <v>6334.31</v>
      </c>
      <c r="I209">
        <v>329276847.194731</v>
      </c>
    </row>
    <row r="210" spans="1:9" x14ac:dyDescent="0.25">
      <c r="A210" s="20">
        <v>43738</v>
      </c>
      <c r="B210" t="s">
        <v>62</v>
      </c>
      <c r="C210" t="s">
        <v>63</v>
      </c>
      <c r="D210">
        <v>53.924696509999997</v>
      </c>
      <c r="E210">
        <v>52.722382510000003</v>
      </c>
      <c r="F210">
        <v>2.2804600000000002</v>
      </c>
      <c r="G210">
        <v>1.2023140000000001</v>
      </c>
      <c r="H210">
        <v>6284.31</v>
      </c>
      <c r="I210">
        <v>338879347.75066799</v>
      </c>
    </row>
    <row r="211" spans="1:9" x14ac:dyDescent="0.25">
      <c r="A211" s="20">
        <v>43735</v>
      </c>
      <c r="B211" t="s">
        <v>62</v>
      </c>
      <c r="C211" t="s">
        <v>63</v>
      </c>
      <c r="D211">
        <v>52.722382209999999</v>
      </c>
      <c r="E211">
        <v>53.54653321</v>
      </c>
      <c r="F211">
        <v>-1.5391300000000001</v>
      </c>
      <c r="G211">
        <v>-0.82415099999999997</v>
      </c>
      <c r="H211">
        <v>6234.31</v>
      </c>
      <c r="I211">
        <v>328687516.46847802</v>
      </c>
    </row>
    <row r="212" spans="1:9" x14ac:dyDescent="0.25">
      <c r="A212" s="20">
        <v>43734</v>
      </c>
      <c r="B212" t="s">
        <v>62</v>
      </c>
      <c r="C212" t="s">
        <v>63</v>
      </c>
      <c r="D212">
        <v>53.546533050000001</v>
      </c>
      <c r="E212">
        <v>53.85323605</v>
      </c>
      <c r="F212">
        <v>-0.56952000000000003</v>
      </c>
      <c r="G212">
        <v>-0.306703</v>
      </c>
      <c r="H212">
        <v>6234.31</v>
      </c>
      <c r="I212">
        <v>333825525.81934601</v>
      </c>
    </row>
    <row r="213" spans="1:9" x14ac:dyDescent="0.25">
      <c r="A213" s="20">
        <v>43733</v>
      </c>
      <c r="B213" t="s">
        <v>62</v>
      </c>
      <c r="C213" t="s">
        <v>63</v>
      </c>
      <c r="D213">
        <v>53.85323649</v>
      </c>
      <c r="E213">
        <v>53.030802489999999</v>
      </c>
      <c r="F213">
        <v>1.5508599999999999</v>
      </c>
      <c r="G213">
        <v>0.822434</v>
      </c>
      <c r="H213">
        <v>6234.31</v>
      </c>
      <c r="I213">
        <v>335737609.22226202</v>
      </c>
    </row>
    <row r="214" spans="1:9" x14ac:dyDescent="0.25">
      <c r="A214" s="20">
        <v>43732</v>
      </c>
      <c r="B214" t="s">
        <v>62</v>
      </c>
      <c r="C214" t="s">
        <v>63</v>
      </c>
      <c r="D214">
        <v>53.030802639999997</v>
      </c>
      <c r="E214">
        <v>54.723204639999999</v>
      </c>
      <c r="F214">
        <v>-3.09266</v>
      </c>
      <c r="G214">
        <v>-1.692402</v>
      </c>
      <c r="H214">
        <v>6234.31</v>
      </c>
      <c r="I214">
        <v>330610304.11417001</v>
      </c>
    </row>
    <row r="215" spans="1:9" x14ac:dyDescent="0.25">
      <c r="A215" s="20">
        <v>43731</v>
      </c>
      <c r="B215" t="s">
        <v>62</v>
      </c>
      <c r="C215" t="s">
        <v>63</v>
      </c>
      <c r="D215">
        <v>54.723204690000003</v>
      </c>
      <c r="E215">
        <v>53.987339689999999</v>
      </c>
      <c r="F215">
        <v>1.36303</v>
      </c>
      <c r="G215">
        <v>0.73586499999999999</v>
      </c>
      <c r="H215">
        <v>6234.31</v>
      </c>
      <c r="I215">
        <v>341161258.06129903</v>
      </c>
    </row>
    <row r="216" spans="1:9" x14ac:dyDescent="0.25">
      <c r="A216" s="20">
        <v>43728</v>
      </c>
      <c r="B216" t="s">
        <v>62</v>
      </c>
      <c r="C216" t="s">
        <v>63</v>
      </c>
      <c r="D216">
        <v>53.987339679999998</v>
      </c>
      <c r="E216">
        <v>55.655057679999999</v>
      </c>
      <c r="F216">
        <v>-2.9965299999999999</v>
      </c>
      <c r="G216">
        <v>-1.667718</v>
      </c>
      <c r="H216">
        <v>6234.31</v>
      </c>
      <c r="I216">
        <v>336573649.67840099</v>
      </c>
    </row>
    <row r="217" spans="1:9" x14ac:dyDescent="0.25">
      <c r="A217" s="20">
        <v>43727</v>
      </c>
      <c r="B217" t="s">
        <v>62</v>
      </c>
      <c r="C217" t="s">
        <v>63</v>
      </c>
      <c r="D217">
        <v>55.655057509999999</v>
      </c>
      <c r="E217">
        <v>55.41652551</v>
      </c>
      <c r="F217">
        <v>0.43042999999999998</v>
      </c>
      <c r="G217">
        <v>0.23853199999999999</v>
      </c>
      <c r="H217">
        <v>6234.31</v>
      </c>
      <c r="I217">
        <v>346970714.619995</v>
      </c>
    </row>
    <row r="218" spans="1:9" x14ac:dyDescent="0.25">
      <c r="A218" s="20">
        <v>43726</v>
      </c>
      <c r="B218" t="s">
        <v>62</v>
      </c>
      <c r="C218" t="s">
        <v>63</v>
      </c>
      <c r="D218">
        <v>55.41652551</v>
      </c>
      <c r="E218">
        <v>54.30507351</v>
      </c>
      <c r="F218">
        <v>2.0466799999999998</v>
      </c>
      <c r="G218">
        <v>1.1114520000000001</v>
      </c>
      <c r="H218">
        <v>6234.31</v>
      </c>
      <c r="I218">
        <v>345483632.90267098</v>
      </c>
    </row>
    <row r="219" spans="1:9" x14ac:dyDescent="0.25">
      <c r="A219" s="20">
        <v>43725</v>
      </c>
      <c r="B219" t="s">
        <v>62</v>
      </c>
      <c r="C219" t="s">
        <v>63</v>
      </c>
      <c r="D219">
        <v>54.305073720000003</v>
      </c>
      <c r="E219">
        <v>53.99815272</v>
      </c>
      <c r="F219">
        <v>0.56838999999999995</v>
      </c>
      <c r="G219">
        <v>0.306921</v>
      </c>
      <c r="H219">
        <v>5984.31</v>
      </c>
      <c r="I219">
        <v>324978232.79811198</v>
      </c>
    </row>
    <row r="220" spans="1:9" x14ac:dyDescent="0.25">
      <c r="A220" s="20">
        <v>43724</v>
      </c>
      <c r="B220" t="s">
        <v>62</v>
      </c>
      <c r="C220" t="s">
        <v>63</v>
      </c>
      <c r="D220">
        <v>53.998152750000003</v>
      </c>
      <c r="E220">
        <v>54.612285749999998</v>
      </c>
      <c r="F220">
        <v>-1.12453</v>
      </c>
      <c r="G220">
        <v>-0.61413300000000004</v>
      </c>
      <c r="H220">
        <v>5984.31</v>
      </c>
      <c r="I220">
        <v>323141523.48889399</v>
      </c>
    </row>
    <row r="221" spans="1:9" x14ac:dyDescent="0.25">
      <c r="A221" s="20">
        <v>43721</v>
      </c>
      <c r="B221" t="s">
        <v>62</v>
      </c>
      <c r="C221" t="s">
        <v>63</v>
      </c>
      <c r="D221">
        <v>54.612285960000001</v>
      </c>
      <c r="E221">
        <v>54.280694959999998</v>
      </c>
      <c r="F221">
        <v>0.61087999999999998</v>
      </c>
      <c r="G221">
        <v>0.33159100000000002</v>
      </c>
      <c r="H221">
        <v>5984.31</v>
      </c>
      <c r="I221">
        <v>326816685.15642899</v>
      </c>
    </row>
    <row r="222" spans="1:9" x14ac:dyDescent="0.25">
      <c r="A222" s="20">
        <v>43720</v>
      </c>
      <c r="B222" t="s">
        <v>62</v>
      </c>
      <c r="C222" t="s">
        <v>63</v>
      </c>
      <c r="D222">
        <v>54.28069481</v>
      </c>
      <c r="E222">
        <v>53.658811810000003</v>
      </c>
      <c r="F222">
        <v>1.15896</v>
      </c>
      <c r="G222">
        <v>0.62188299999999996</v>
      </c>
      <c r="H222">
        <v>5984.31</v>
      </c>
      <c r="I222">
        <v>324832341.91634601</v>
      </c>
    </row>
    <row r="223" spans="1:9" x14ac:dyDescent="0.25">
      <c r="A223" s="20">
        <v>43719</v>
      </c>
      <c r="B223" t="s">
        <v>62</v>
      </c>
      <c r="C223" t="s">
        <v>63</v>
      </c>
      <c r="D223">
        <v>53.658812240000003</v>
      </c>
      <c r="E223">
        <v>53.062060240000001</v>
      </c>
      <c r="F223">
        <v>1.12463</v>
      </c>
      <c r="G223">
        <v>0.59675199999999995</v>
      </c>
      <c r="H223">
        <v>5984.31</v>
      </c>
      <c r="I223">
        <v>321110805.69951701</v>
      </c>
    </row>
    <row r="224" spans="1:9" x14ac:dyDescent="0.25">
      <c r="A224" s="20">
        <v>43718</v>
      </c>
      <c r="B224" t="s">
        <v>62</v>
      </c>
      <c r="C224" t="s">
        <v>63</v>
      </c>
      <c r="D224">
        <v>53.062060600000002</v>
      </c>
      <c r="E224">
        <v>52.966418599999997</v>
      </c>
      <c r="F224">
        <v>0.18057000000000001</v>
      </c>
      <c r="G224">
        <v>9.5642000000000005E-2</v>
      </c>
      <c r="H224">
        <v>5984.31</v>
      </c>
      <c r="I224">
        <v>317539660.68300402</v>
      </c>
    </row>
    <row r="225" spans="1:9" x14ac:dyDescent="0.25">
      <c r="A225" s="20">
        <v>43717</v>
      </c>
      <c r="B225" t="s">
        <v>62</v>
      </c>
      <c r="C225" t="s">
        <v>63</v>
      </c>
      <c r="D225">
        <v>52.966418330000003</v>
      </c>
      <c r="E225">
        <v>52.862872330000002</v>
      </c>
      <c r="F225">
        <v>0.19588</v>
      </c>
      <c r="G225">
        <v>0.103546</v>
      </c>
      <c r="H225">
        <v>5984.31</v>
      </c>
      <c r="I225">
        <v>316967307.97714698</v>
      </c>
    </row>
    <row r="226" spans="1:9" x14ac:dyDescent="0.25">
      <c r="A226" s="20">
        <v>43714</v>
      </c>
      <c r="B226" t="s">
        <v>62</v>
      </c>
      <c r="C226" t="s">
        <v>63</v>
      </c>
      <c r="D226">
        <v>52.862872080000002</v>
      </c>
      <c r="E226">
        <v>51.981902079999998</v>
      </c>
      <c r="F226">
        <v>1.69476</v>
      </c>
      <c r="G226">
        <v>0.88097000000000003</v>
      </c>
      <c r="H226">
        <v>5984.31</v>
      </c>
      <c r="I226">
        <v>316347655.42844802</v>
      </c>
    </row>
    <row r="227" spans="1:9" x14ac:dyDescent="0.25">
      <c r="A227" s="20">
        <v>43713</v>
      </c>
      <c r="B227" t="s">
        <v>62</v>
      </c>
      <c r="C227" t="s">
        <v>63</v>
      </c>
      <c r="D227">
        <v>51.981901919999999</v>
      </c>
      <c r="E227">
        <v>51.129403920000001</v>
      </c>
      <c r="F227">
        <v>1.66733</v>
      </c>
      <c r="G227">
        <v>0.85249799999999998</v>
      </c>
      <c r="H227">
        <v>5984.31</v>
      </c>
      <c r="I227">
        <v>311075659.53316897</v>
      </c>
    </row>
    <row r="228" spans="1:9" x14ac:dyDescent="0.25">
      <c r="A228" s="20">
        <v>43712</v>
      </c>
      <c r="B228" t="s">
        <v>62</v>
      </c>
      <c r="C228" t="s">
        <v>63</v>
      </c>
      <c r="D228">
        <v>51.129403969999998</v>
      </c>
      <c r="E228">
        <v>49.64568397</v>
      </c>
      <c r="F228">
        <v>2.9886200000000001</v>
      </c>
      <c r="G228">
        <v>1.4837199999999999</v>
      </c>
      <c r="H228">
        <v>5984.31</v>
      </c>
      <c r="I228">
        <v>305974050.083498</v>
      </c>
    </row>
    <row r="229" spans="1:9" x14ac:dyDescent="0.25">
      <c r="A229" s="20">
        <v>43711</v>
      </c>
      <c r="B229" t="s">
        <v>62</v>
      </c>
      <c r="C229" t="s">
        <v>63</v>
      </c>
      <c r="D229">
        <v>49.645684439999997</v>
      </c>
      <c r="E229">
        <v>50.37623044</v>
      </c>
      <c r="F229">
        <v>-1.45018</v>
      </c>
      <c r="G229">
        <v>-0.73054600000000003</v>
      </c>
      <c r="H229">
        <v>5984.31</v>
      </c>
      <c r="I229">
        <v>297095016.914083</v>
      </c>
    </row>
    <row r="230" spans="1:9" x14ac:dyDescent="0.25">
      <c r="A230" s="20">
        <v>43707</v>
      </c>
      <c r="B230" t="s">
        <v>62</v>
      </c>
      <c r="C230" t="s">
        <v>63</v>
      </c>
      <c r="D230">
        <v>50.376230790000001</v>
      </c>
      <c r="E230">
        <v>50.75196279</v>
      </c>
      <c r="F230">
        <v>-0.74033000000000004</v>
      </c>
      <c r="G230">
        <v>-0.37573200000000001</v>
      </c>
      <c r="H230">
        <v>5984.31</v>
      </c>
      <c r="I230">
        <v>301466830.55021203</v>
      </c>
    </row>
    <row r="231" spans="1:9" x14ac:dyDescent="0.25">
      <c r="A231" s="20">
        <v>43706</v>
      </c>
      <c r="B231" t="s">
        <v>62</v>
      </c>
      <c r="C231" t="s">
        <v>63</v>
      </c>
      <c r="D231">
        <v>50.751962339999999</v>
      </c>
      <c r="E231">
        <v>49.723961340000002</v>
      </c>
      <c r="F231">
        <v>2.0674199999999998</v>
      </c>
      <c r="G231">
        <v>1.0280009999999999</v>
      </c>
      <c r="H231">
        <v>5984.31</v>
      </c>
      <c r="I231">
        <v>303715323.49499798</v>
      </c>
    </row>
    <row r="232" spans="1:9" x14ac:dyDescent="0.25">
      <c r="A232" s="20">
        <v>43705</v>
      </c>
      <c r="B232" t="s">
        <v>62</v>
      </c>
      <c r="C232" t="s">
        <v>63</v>
      </c>
      <c r="D232">
        <v>49.72396097</v>
      </c>
      <c r="E232">
        <v>48.90870297</v>
      </c>
      <c r="F232">
        <v>1.6669</v>
      </c>
      <c r="G232">
        <v>0.81525800000000004</v>
      </c>
      <c r="H232">
        <v>5984.31</v>
      </c>
      <c r="I232">
        <v>297563447.70049697</v>
      </c>
    </row>
    <row r="233" spans="1:9" x14ac:dyDescent="0.25">
      <c r="A233" s="20">
        <v>43704</v>
      </c>
      <c r="B233" t="s">
        <v>62</v>
      </c>
      <c r="C233" t="s">
        <v>63</v>
      </c>
      <c r="D233">
        <v>48.908702980000001</v>
      </c>
      <c r="E233">
        <v>49.792535979999997</v>
      </c>
      <c r="F233">
        <v>-1.7750300000000001</v>
      </c>
      <c r="G233">
        <v>-0.88383299999999998</v>
      </c>
      <c r="H233">
        <v>5984.31</v>
      </c>
      <c r="I233">
        <v>292684693.60413402</v>
      </c>
    </row>
    <row r="234" spans="1:9" x14ac:dyDescent="0.25">
      <c r="A234" s="20">
        <v>43703</v>
      </c>
      <c r="B234" t="s">
        <v>62</v>
      </c>
      <c r="C234" t="s">
        <v>63</v>
      </c>
      <c r="D234">
        <v>49.792535839999999</v>
      </c>
      <c r="E234">
        <v>49.519588839999997</v>
      </c>
      <c r="F234">
        <v>0.55118999999999996</v>
      </c>
      <c r="G234">
        <v>0.272947</v>
      </c>
      <c r="H234">
        <v>5984.31</v>
      </c>
      <c r="I234">
        <v>297973820.77506202</v>
      </c>
    </row>
    <row r="235" spans="1:9" x14ac:dyDescent="0.25">
      <c r="A235" s="20">
        <v>43700</v>
      </c>
      <c r="B235" t="s">
        <v>62</v>
      </c>
      <c r="C235" t="s">
        <v>63</v>
      </c>
      <c r="D235">
        <v>49.519588650000003</v>
      </c>
      <c r="E235">
        <v>52.033754649999999</v>
      </c>
      <c r="F235">
        <v>-4.8318000000000003</v>
      </c>
      <c r="G235">
        <v>-2.5141659999999999</v>
      </c>
      <c r="H235">
        <v>5984.31</v>
      </c>
      <c r="I235">
        <v>296340420.99531502</v>
      </c>
    </row>
    <row r="236" spans="1:9" x14ac:dyDescent="0.25">
      <c r="A236" s="20">
        <v>43699</v>
      </c>
      <c r="B236" t="s">
        <v>62</v>
      </c>
      <c r="C236" t="s">
        <v>63</v>
      </c>
      <c r="D236">
        <v>52.033754860000002</v>
      </c>
      <c r="E236">
        <v>52.775324859999998</v>
      </c>
      <c r="F236">
        <v>-1.4051499999999999</v>
      </c>
      <c r="G236">
        <v>-0.74156999999999995</v>
      </c>
      <c r="H236">
        <v>5984.31</v>
      </c>
      <c r="I236">
        <v>311385963.44498199</v>
      </c>
    </row>
    <row r="237" spans="1:9" x14ac:dyDescent="0.25">
      <c r="A237" s="20">
        <v>43698</v>
      </c>
      <c r="B237" t="s">
        <v>62</v>
      </c>
      <c r="C237" t="s">
        <v>63</v>
      </c>
      <c r="D237">
        <v>52.77532514</v>
      </c>
      <c r="E237">
        <v>51.249608139999999</v>
      </c>
      <c r="F237">
        <v>2.9770300000000001</v>
      </c>
      <c r="G237">
        <v>1.525717</v>
      </c>
      <c r="H237">
        <v>5884.31</v>
      </c>
      <c r="I237">
        <v>310546215.14857697</v>
      </c>
    </row>
    <row r="238" spans="1:9" x14ac:dyDescent="0.25">
      <c r="A238" s="20">
        <v>43697</v>
      </c>
      <c r="B238" t="s">
        <v>62</v>
      </c>
      <c r="C238" t="s">
        <v>63</v>
      </c>
      <c r="D238">
        <v>51.249608379999998</v>
      </c>
      <c r="E238">
        <v>51.826838379999998</v>
      </c>
      <c r="F238">
        <v>-1.1137699999999999</v>
      </c>
      <c r="G238">
        <v>-0.57723000000000002</v>
      </c>
      <c r="H238">
        <v>5834.31</v>
      </c>
      <c r="I238">
        <v>299005948.91869199</v>
      </c>
    </row>
    <row r="239" spans="1:9" x14ac:dyDescent="0.25">
      <c r="A239" s="20">
        <v>43696</v>
      </c>
      <c r="B239" t="s">
        <v>62</v>
      </c>
      <c r="C239" t="s">
        <v>63</v>
      </c>
      <c r="D239">
        <v>51.82683815</v>
      </c>
      <c r="E239">
        <v>50.13024515</v>
      </c>
      <c r="F239">
        <v>3.3843700000000001</v>
      </c>
      <c r="G239">
        <v>1.696593</v>
      </c>
      <c r="H239">
        <v>5834.31</v>
      </c>
      <c r="I239">
        <v>302373684.60641199</v>
      </c>
    </row>
    <row r="240" spans="1:9" x14ac:dyDescent="0.25">
      <c r="A240" s="20">
        <v>43693</v>
      </c>
      <c r="B240" t="s">
        <v>62</v>
      </c>
      <c r="C240" t="s">
        <v>63</v>
      </c>
      <c r="D240">
        <v>50.130245420000001</v>
      </c>
      <c r="E240">
        <v>48.595629420000002</v>
      </c>
      <c r="F240">
        <v>3.1579299999999999</v>
      </c>
      <c r="G240">
        <v>1.534616</v>
      </c>
      <c r="H240">
        <v>5834.31</v>
      </c>
      <c r="I240">
        <v>292475241.76562297</v>
      </c>
    </row>
    <row r="241" spans="1:9" x14ac:dyDescent="0.25">
      <c r="A241" s="20">
        <v>43692</v>
      </c>
      <c r="B241" t="s">
        <v>62</v>
      </c>
      <c r="C241" t="s">
        <v>63</v>
      </c>
      <c r="D241">
        <v>48.59562914</v>
      </c>
      <c r="E241">
        <v>48.597543139999999</v>
      </c>
      <c r="F241">
        <v>-3.9399999999999999E-3</v>
      </c>
      <c r="G241">
        <v>-1.9139999999999999E-3</v>
      </c>
      <c r="H241">
        <v>5834.31</v>
      </c>
      <c r="I241">
        <v>283521819.26090503</v>
      </c>
    </row>
    <row r="242" spans="1:9" x14ac:dyDescent="0.25">
      <c r="A242" s="20">
        <v>43691</v>
      </c>
      <c r="B242" t="s">
        <v>62</v>
      </c>
      <c r="C242" t="s">
        <v>63</v>
      </c>
      <c r="D242">
        <v>48.597543430000002</v>
      </c>
      <c r="E242">
        <v>51.716017430000001</v>
      </c>
      <c r="F242">
        <v>-6.03</v>
      </c>
      <c r="G242">
        <v>-3.118474</v>
      </c>
      <c r="H242">
        <v>5834.31</v>
      </c>
      <c r="I242">
        <v>283532987.81645298</v>
      </c>
    </row>
    <row r="243" spans="1:9" x14ac:dyDescent="0.25">
      <c r="A243" s="20">
        <v>43690</v>
      </c>
      <c r="B243" t="s">
        <v>62</v>
      </c>
      <c r="C243" t="s">
        <v>63</v>
      </c>
      <c r="D243">
        <v>51.71601751</v>
      </c>
      <c r="E243">
        <v>49.535046510000001</v>
      </c>
      <c r="F243">
        <v>4.4028799999999997</v>
      </c>
      <c r="G243">
        <v>2.180971</v>
      </c>
      <c r="H243">
        <v>5834.31</v>
      </c>
      <c r="I243">
        <v>301727122.97071499</v>
      </c>
    </row>
    <row r="244" spans="1:9" x14ac:dyDescent="0.25">
      <c r="A244" s="20">
        <v>43689</v>
      </c>
      <c r="B244" t="s">
        <v>62</v>
      </c>
      <c r="C244" t="s">
        <v>63</v>
      </c>
      <c r="D244">
        <v>49.53504676</v>
      </c>
      <c r="E244">
        <v>51.842126759999999</v>
      </c>
      <c r="F244">
        <v>-4.4501999999999997</v>
      </c>
      <c r="G244">
        <v>-2.30708</v>
      </c>
      <c r="H244">
        <v>5834.31</v>
      </c>
      <c r="I244">
        <v>289002670.05719501</v>
      </c>
    </row>
    <row r="245" spans="1:9" x14ac:dyDescent="0.25">
      <c r="A245" s="20">
        <v>43686</v>
      </c>
      <c r="B245" t="s">
        <v>62</v>
      </c>
      <c r="C245" t="s">
        <v>63</v>
      </c>
      <c r="D245">
        <v>51.842127150000003</v>
      </c>
      <c r="E245">
        <v>52.694261150000003</v>
      </c>
      <c r="F245">
        <v>-1.61713</v>
      </c>
      <c r="G245">
        <v>-0.85213399999999995</v>
      </c>
      <c r="H245">
        <v>5834.31</v>
      </c>
      <c r="I245">
        <v>302462885.32613498</v>
      </c>
    </row>
    <row r="246" spans="1:9" x14ac:dyDescent="0.25">
      <c r="A246" s="20">
        <v>43685</v>
      </c>
      <c r="B246" t="s">
        <v>62</v>
      </c>
      <c r="C246" t="s">
        <v>63</v>
      </c>
      <c r="D246">
        <v>52.694261300000001</v>
      </c>
      <c r="E246">
        <v>51.010399300000003</v>
      </c>
      <c r="F246">
        <v>3.3010199999999998</v>
      </c>
      <c r="G246">
        <v>1.683862</v>
      </c>
      <c r="H246">
        <v>5834.31</v>
      </c>
      <c r="I246">
        <v>307434497.562419</v>
      </c>
    </row>
    <row r="247" spans="1:9" x14ac:dyDescent="0.25">
      <c r="A247" s="20">
        <v>43684</v>
      </c>
      <c r="B247" t="s">
        <v>62</v>
      </c>
      <c r="C247" t="s">
        <v>63</v>
      </c>
      <c r="D247">
        <v>51.010399640000003</v>
      </c>
      <c r="E247">
        <v>50.621477640000002</v>
      </c>
      <c r="F247">
        <v>0.76829000000000003</v>
      </c>
      <c r="G247">
        <v>0.38892199999999999</v>
      </c>
      <c r="H247">
        <v>5834.31</v>
      </c>
      <c r="I247">
        <v>297610331.69244897</v>
      </c>
    </row>
    <row r="248" spans="1:9" x14ac:dyDescent="0.25">
      <c r="A248" s="20">
        <v>43683</v>
      </c>
      <c r="B248" t="s">
        <v>62</v>
      </c>
      <c r="C248" t="s">
        <v>63</v>
      </c>
      <c r="D248">
        <v>50.621477720000001</v>
      </c>
      <c r="E248">
        <v>49.089750719999998</v>
      </c>
      <c r="F248">
        <v>3.12026</v>
      </c>
      <c r="G248">
        <v>1.5317270000000001</v>
      </c>
      <c r="H248">
        <v>5834.31</v>
      </c>
      <c r="I248">
        <v>295341241.81213999</v>
      </c>
    </row>
    <row r="249" spans="1:9" x14ac:dyDescent="0.25">
      <c r="A249" s="20">
        <v>43682</v>
      </c>
      <c r="B249" t="s">
        <v>62</v>
      </c>
      <c r="C249" t="s">
        <v>63</v>
      </c>
      <c r="D249">
        <v>49.089750649999999</v>
      </c>
      <c r="E249">
        <v>54.157073650000001</v>
      </c>
      <c r="F249">
        <v>-9.3567099999999996</v>
      </c>
      <c r="G249">
        <v>-5.067323</v>
      </c>
      <c r="H249">
        <v>5834.31</v>
      </c>
      <c r="I249">
        <v>286404675.84554899</v>
      </c>
    </row>
    <row r="250" spans="1:9" x14ac:dyDescent="0.25">
      <c r="A250" s="20">
        <v>43679</v>
      </c>
      <c r="B250" t="s">
        <v>62</v>
      </c>
      <c r="C250" t="s">
        <v>63</v>
      </c>
      <c r="D250">
        <v>54.157073959999998</v>
      </c>
      <c r="E250">
        <v>54.084546959999997</v>
      </c>
      <c r="F250">
        <v>0.1341</v>
      </c>
      <c r="G250">
        <v>7.2526999999999994E-2</v>
      </c>
      <c r="H250">
        <v>5834.31</v>
      </c>
      <c r="I250">
        <v>315968995.70434499</v>
      </c>
    </row>
    <row r="251" spans="1:9" x14ac:dyDescent="0.25">
      <c r="A251" s="20">
        <v>43678</v>
      </c>
      <c r="B251" t="s">
        <v>62</v>
      </c>
      <c r="C251" t="s">
        <v>63</v>
      </c>
      <c r="D251">
        <v>54.084547389999997</v>
      </c>
      <c r="E251">
        <v>55.852560390000001</v>
      </c>
      <c r="F251">
        <v>-3.1655000000000002</v>
      </c>
      <c r="G251">
        <v>-1.7680130000000001</v>
      </c>
      <c r="H251">
        <v>5834.31</v>
      </c>
      <c r="I251">
        <v>315545853.429308</v>
      </c>
    </row>
    <row r="252" spans="1:9" x14ac:dyDescent="0.25">
      <c r="A252" s="20">
        <v>43677</v>
      </c>
      <c r="B252" t="s">
        <v>62</v>
      </c>
      <c r="C252" t="s">
        <v>63</v>
      </c>
      <c r="D252">
        <v>55.852560230000002</v>
      </c>
      <c r="E252">
        <v>57.513875229999996</v>
      </c>
      <c r="F252">
        <v>-2.88855</v>
      </c>
      <c r="G252">
        <v>-1.6613150000000001</v>
      </c>
      <c r="H252">
        <v>5834.31</v>
      </c>
      <c r="I252">
        <v>325860983.11781001</v>
      </c>
    </row>
    <row r="253" spans="1:9" x14ac:dyDescent="0.25">
      <c r="A253" s="20">
        <v>43676</v>
      </c>
      <c r="B253" t="s">
        <v>62</v>
      </c>
      <c r="C253" t="s">
        <v>63</v>
      </c>
      <c r="D253">
        <v>57.513874749999999</v>
      </c>
      <c r="E253">
        <v>58.617285750000001</v>
      </c>
      <c r="F253">
        <v>-1.8824000000000001</v>
      </c>
      <c r="G253">
        <v>-1.1034109999999999</v>
      </c>
      <c r="H253">
        <v>5834.31</v>
      </c>
      <c r="I253">
        <v>335553602.05104798</v>
      </c>
    </row>
    <row r="254" spans="1:9" x14ac:dyDescent="0.25">
      <c r="A254" s="20">
        <v>43675</v>
      </c>
      <c r="B254" t="s">
        <v>62</v>
      </c>
      <c r="C254" t="s">
        <v>63</v>
      </c>
      <c r="D254">
        <v>58.617285940000002</v>
      </c>
      <c r="E254">
        <v>58.814625939999999</v>
      </c>
      <c r="F254">
        <v>-0.33552999999999999</v>
      </c>
      <c r="G254">
        <v>-0.19733999999999999</v>
      </c>
      <c r="H254">
        <v>5834.31</v>
      </c>
      <c r="I254">
        <v>341991241.68074298</v>
      </c>
    </row>
    <row r="255" spans="1:9" x14ac:dyDescent="0.25">
      <c r="A255" s="20">
        <v>43672</v>
      </c>
      <c r="B255" t="s">
        <v>62</v>
      </c>
      <c r="C255" t="s">
        <v>63</v>
      </c>
      <c r="D255">
        <v>58.814626079999996</v>
      </c>
      <c r="E255">
        <v>58.236740079999997</v>
      </c>
      <c r="F255">
        <v>0.99229999999999996</v>
      </c>
      <c r="G255">
        <v>0.57788600000000001</v>
      </c>
      <c r="H255">
        <v>5834.31</v>
      </c>
      <c r="I255">
        <v>343142584.640926</v>
      </c>
    </row>
    <row r="256" spans="1:9" x14ac:dyDescent="0.25">
      <c r="A256" s="20">
        <v>43671</v>
      </c>
      <c r="B256" t="s">
        <v>62</v>
      </c>
      <c r="C256" t="s">
        <v>63</v>
      </c>
      <c r="D256">
        <v>58.236740480000002</v>
      </c>
      <c r="E256">
        <v>58.837346480000001</v>
      </c>
      <c r="F256">
        <v>-1.0207900000000001</v>
      </c>
      <c r="G256">
        <v>-0.60060599999999997</v>
      </c>
      <c r="H256">
        <v>5834.31</v>
      </c>
      <c r="I256">
        <v>339771022.63964701</v>
      </c>
    </row>
    <row r="257" spans="1:9" x14ac:dyDescent="0.25">
      <c r="A257" s="20">
        <v>43670</v>
      </c>
      <c r="B257" t="s">
        <v>62</v>
      </c>
      <c r="C257" t="s">
        <v>63</v>
      </c>
      <c r="D257">
        <v>58.837346779999997</v>
      </c>
      <c r="E257">
        <v>58.103950779999998</v>
      </c>
      <c r="F257">
        <v>1.2622100000000001</v>
      </c>
      <c r="G257">
        <v>0.73339600000000005</v>
      </c>
      <c r="H257">
        <v>5834.31</v>
      </c>
      <c r="I257">
        <v>343275144.17998099</v>
      </c>
    </row>
    <row r="258" spans="1:9" x14ac:dyDescent="0.25">
      <c r="A258" s="20">
        <v>43669</v>
      </c>
      <c r="B258" t="s">
        <v>62</v>
      </c>
      <c r="C258" t="s">
        <v>63</v>
      </c>
      <c r="D258">
        <v>58.103950699999999</v>
      </c>
      <c r="E258">
        <v>57.4018637</v>
      </c>
      <c r="F258">
        <v>1.2231099999999999</v>
      </c>
      <c r="G258">
        <v>0.70208700000000002</v>
      </c>
      <c r="H258">
        <v>5834.31</v>
      </c>
      <c r="I258">
        <v>338996286.296664</v>
      </c>
    </row>
    <row r="259" spans="1:9" x14ac:dyDescent="0.25">
      <c r="A259" s="20">
        <v>43668</v>
      </c>
      <c r="B259" t="s">
        <v>62</v>
      </c>
      <c r="C259" t="s">
        <v>63</v>
      </c>
      <c r="D259">
        <v>57.401864160000002</v>
      </c>
      <c r="E259">
        <v>56.244210160000002</v>
      </c>
      <c r="F259">
        <v>2.0582600000000002</v>
      </c>
      <c r="G259">
        <v>1.157654</v>
      </c>
      <c r="H259">
        <v>5834.31</v>
      </c>
      <c r="I259">
        <v>334900097.88173699</v>
      </c>
    </row>
    <row r="260" spans="1:9" x14ac:dyDescent="0.25">
      <c r="A260" s="20">
        <v>43665</v>
      </c>
      <c r="B260" t="s">
        <v>62</v>
      </c>
      <c r="C260" t="s">
        <v>63</v>
      </c>
      <c r="D260">
        <v>56.244210250000002</v>
      </c>
      <c r="E260">
        <v>57.236371249999998</v>
      </c>
      <c r="F260">
        <v>-1.7334400000000001</v>
      </c>
      <c r="G260">
        <v>-0.99216099999999996</v>
      </c>
      <c r="H260">
        <v>5834.31</v>
      </c>
      <c r="I260">
        <v>328145989.57104599</v>
      </c>
    </row>
    <row r="261" spans="1:9" x14ac:dyDescent="0.25">
      <c r="A261" s="20">
        <v>43664</v>
      </c>
      <c r="B261" t="s">
        <v>62</v>
      </c>
      <c r="C261" t="s">
        <v>63</v>
      </c>
      <c r="D261">
        <v>57.236371630000001</v>
      </c>
      <c r="E261">
        <v>56.535339630000003</v>
      </c>
      <c r="F261">
        <v>1.2399899999999999</v>
      </c>
      <c r="G261">
        <v>0.70103199999999999</v>
      </c>
      <c r="H261">
        <v>5834.31</v>
      </c>
      <c r="I261">
        <v>333934563.65551001</v>
      </c>
    </row>
    <row r="262" spans="1:9" x14ac:dyDescent="0.25">
      <c r="A262" s="20">
        <v>43663</v>
      </c>
      <c r="B262" t="s">
        <v>62</v>
      </c>
      <c r="C262" t="s">
        <v>63</v>
      </c>
      <c r="D262">
        <v>56.535339450000002</v>
      </c>
      <c r="E262">
        <v>57.287433450000002</v>
      </c>
      <c r="F262">
        <v>-1.31284</v>
      </c>
      <c r="G262">
        <v>-0.75209400000000004</v>
      </c>
      <c r="H262">
        <v>5834.31</v>
      </c>
      <c r="I262">
        <v>329844526.70051098</v>
      </c>
    </row>
    <row r="263" spans="1:9" x14ac:dyDescent="0.25">
      <c r="A263" s="20">
        <v>43662</v>
      </c>
      <c r="B263" t="s">
        <v>62</v>
      </c>
      <c r="C263" t="s">
        <v>63</v>
      </c>
      <c r="D263">
        <v>57.28743394</v>
      </c>
      <c r="E263">
        <v>57.459155940000002</v>
      </c>
      <c r="F263">
        <v>-0.29886000000000001</v>
      </c>
      <c r="G263">
        <v>-0.17172200000000001</v>
      </c>
      <c r="H263">
        <v>5834.31</v>
      </c>
      <c r="I263">
        <v>334232476.84817898</v>
      </c>
    </row>
    <row r="264" spans="1:9" x14ac:dyDescent="0.25">
      <c r="A264" s="20">
        <v>43661</v>
      </c>
      <c r="B264" t="s">
        <v>62</v>
      </c>
      <c r="C264" t="s">
        <v>63</v>
      </c>
      <c r="D264">
        <v>57.459156069999999</v>
      </c>
      <c r="E264">
        <v>57.409064069999999</v>
      </c>
      <c r="F264">
        <v>8.7249999999999994E-2</v>
      </c>
      <c r="G264">
        <v>5.0091999999999998E-2</v>
      </c>
      <c r="H264">
        <v>5584.31</v>
      </c>
      <c r="I264">
        <v>320869567.45579302</v>
      </c>
    </row>
    <row r="265" spans="1:9" x14ac:dyDescent="0.25">
      <c r="A265" s="20">
        <v>43658</v>
      </c>
      <c r="B265" t="s">
        <v>62</v>
      </c>
      <c r="C265" t="s">
        <v>63</v>
      </c>
      <c r="D265">
        <v>57.409063719999999</v>
      </c>
      <c r="E265">
        <v>56.94564072</v>
      </c>
      <c r="F265">
        <v>0.81379999999999997</v>
      </c>
      <c r="G265">
        <v>0.46342299999999997</v>
      </c>
      <c r="H265">
        <v>5584.31</v>
      </c>
      <c r="I265">
        <v>320589836.395042</v>
      </c>
    </row>
    <row r="266" spans="1:9" x14ac:dyDescent="0.25">
      <c r="A266" s="20">
        <v>43657</v>
      </c>
      <c r="B266" t="s">
        <v>62</v>
      </c>
      <c r="C266" t="s">
        <v>63</v>
      </c>
      <c r="D266">
        <v>56.945640439999998</v>
      </c>
      <c r="E266">
        <v>56.571135439999999</v>
      </c>
      <c r="F266">
        <v>0.66200999999999999</v>
      </c>
      <c r="G266">
        <v>0.37450499999999998</v>
      </c>
      <c r="H266">
        <v>5584.31</v>
      </c>
      <c r="I266">
        <v>318001938.528575</v>
      </c>
    </row>
    <row r="267" spans="1:9" x14ac:dyDescent="0.25">
      <c r="A267" s="20">
        <v>43656</v>
      </c>
      <c r="B267" t="s">
        <v>62</v>
      </c>
      <c r="C267" t="s">
        <v>63</v>
      </c>
      <c r="D267">
        <v>56.571134989999997</v>
      </c>
      <c r="E267">
        <v>55.551649990000001</v>
      </c>
      <c r="F267">
        <v>1.8351999999999999</v>
      </c>
      <c r="G267">
        <v>1.019485</v>
      </c>
      <c r="H267">
        <v>5584.31</v>
      </c>
      <c r="I267">
        <v>315910585.12260097</v>
      </c>
    </row>
    <row r="268" spans="1:9" x14ac:dyDescent="0.25">
      <c r="A268" s="20">
        <v>43655</v>
      </c>
      <c r="B268" t="s">
        <v>62</v>
      </c>
      <c r="C268" t="s">
        <v>63</v>
      </c>
      <c r="D268">
        <v>55.551649650000002</v>
      </c>
      <c r="E268">
        <v>55.585824649999999</v>
      </c>
      <c r="F268">
        <v>-6.148E-2</v>
      </c>
      <c r="G268">
        <v>-3.4174999999999997E-2</v>
      </c>
      <c r="H268">
        <v>5434.31</v>
      </c>
      <c r="I268">
        <v>301884718.55454201</v>
      </c>
    </row>
    <row r="269" spans="1:9" x14ac:dyDescent="0.25">
      <c r="A269" s="20">
        <v>43654</v>
      </c>
      <c r="B269" t="s">
        <v>62</v>
      </c>
      <c r="C269" t="s">
        <v>63</v>
      </c>
      <c r="D269">
        <v>55.585824340000002</v>
      </c>
      <c r="E269">
        <v>56.370789340000002</v>
      </c>
      <c r="F269">
        <v>-1.3925000000000001</v>
      </c>
      <c r="G269">
        <v>-0.78496500000000002</v>
      </c>
      <c r="H269">
        <v>5434.31</v>
      </c>
      <c r="I269">
        <v>302070434.31163198</v>
      </c>
    </row>
    <row r="270" spans="1:9" x14ac:dyDescent="0.25">
      <c r="A270" s="20">
        <v>43651</v>
      </c>
      <c r="B270" t="s">
        <v>62</v>
      </c>
      <c r="C270" t="s">
        <v>63</v>
      </c>
      <c r="D270">
        <v>56.370789700000003</v>
      </c>
      <c r="E270">
        <v>56.777913699999999</v>
      </c>
      <c r="F270">
        <v>-0.71704999999999997</v>
      </c>
      <c r="G270">
        <v>-0.40712399999999999</v>
      </c>
      <c r="H270">
        <v>5434.31</v>
      </c>
      <c r="I270">
        <v>306336177.06223702</v>
      </c>
    </row>
    <row r="271" spans="1:9" x14ac:dyDescent="0.25">
      <c r="A271" s="20">
        <v>43649</v>
      </c>
      <c r="B271" t="s">
        <v>62</v>
      </c>
      <c r="C271" t="s">
        <v>63</v>
      </c>
      <c r="D271">
        <v>56.777913550000001</v>
      </c>
      <c r="E271">
        <v>56.546998549999998</v>
      </c>
      <c r="F271">
        <v>0.40836</v>
      </c>
      <c r="G271">
        <v>0.23091500000000001</v>
      </c>
      <c r="H271">
        <v>5434.31</v>
      </c>
      <c r="I271">
        <v>308548613.05015898</v>
      </c>
    </row>
    <row r="272" spans="1:9" x14ac:dyDescent="0.25">
      <c r="A272" s="20">
        <v>43648</v>
      </c>
      <c r="B272" t="s">
        <v>62</v>
      </c>
      <c r="C272" t="s">
        <v>63</v>
      </c>
      <c r="D272">
        <v>56.54699815</v>
      </c>
      <c r="E272">
        <v>55.420340150000001</v>
      </c>
      <c r="F272">
        <v>2.0329299999999999</v>
      </c>
      <c r="G272">
        <v>1.1266579999999999</v>
      </c>
      <c r="H272">
        <v>5434.31</v>
      </c>
      <c r="I272">
        <v>307293747.87553197</v>
      </c>
    </row>
    <row r="273" spans="1:9" x14ac:dyDescent="0.25">
      <c r="A273" s="20">
        <v>43647</v>
      </c>
      <c r="B273" t="s">
        <v>62</v>
      </c>
      <c r="C273" t="s">
        <v>63</v>
      </c>
      <c r="D273">
        <v>55.420340070000002</v>
      </c>
      <c r="E273">
        <v>54.507772070000001</v>
      </c>
      <c r="F273">
        <v>1.6741999999999999</v>
      </c>
      <c r="G273">
        <v>0.91256800000000005</v>
      </c>
      <c r="H273">
        <v>5434.31</v>
      </c>
      <c r="I273">
        <v>301171141.98478103</v>
      </c>
    </row>
    <row r="274" spans="1:9" x14ac:dyDescent="0.25">
      <c r="A274" s="20">
        <v>43644</v>
      </c>
      <c r="B274" t="s">
        <v>62</v>
      </c>
      <c r="C274" t="s">
        <v>63</v>
      </c>
      <c r="D274">
        <v>54.50777197</v>
      </c>
      <c r="E274">
        <v>53.698808970000002</v>
      </c>
      <c r="F274">
        <v>1.50648</v>
      </c>
      <c r="G274">
        <v>0.80896299999999999</v>
      </c>
      <c r="H274">
        <v>6184.31</v>
      </c>
      <c r="I274">
        <v>337092795.748474</v>
      </c>
    </row>
    <row r="275" spans="1:9" x14ac:dyDescent="0.25">
      <c r="A275" s="20">
        <v>43643</v>
      </c>
      <c r="B275" t="s">
        <v>62</v>
      </c>
      <c r="C275" t="s">
        <v>63</v>
      </c>
      <c r="D275">
        <v>53.69880947</v>
      </c>
      <c r="E275">
        <v>53.062008470000002</v>
      </c>
      <c r="F275">
        <v>1.20011</v>
      </c>
      <c r="G275">
        <v>0.63680099999999995</v>
      </c>
      <c r="H275">
        <v>6184.31</v>
      </c>
      <c r="I275">
        <v>332089923.296987</v>
      </c>
    </row>
    <row r="276" spans="1:9" x14ac:dyDescent="0.25">
      <c r="A276" s="20">
        <v>43642</v>
      </c>
      <c r="B276" t="s">
        <v>62</v>
      </c>
      <c r="C276" t="s">
        <v>63</v>
      </c>
      <c r="D276">
        <v>53.062008650000003</v>
      </c>
      <c r="E276">
        <v>52.869413649999998</v>
      </c>
      <c r="F276">
        <v>0.36427999999999999</v>
      </c>
      <c r="G276">
        <v>0.19259499999999999</v>
      </c>
      <c r="H276">
        <v>6184.31</v>
      </c>
      <c r="I276">
        <v>328151751.52825499</v>
      </c>
    </row>
    <row r="277" spans="1:9" x14ac:dyDescent="0.25">
      <c r="A277" s="20">
        <v>43641</v>
      </c>
      <c r="B277" t="s">
        <v>62</v>
      </c>
      <c r="C277" t="s">
        <v>63</v>
      </c>
      <c r="D277">
        <v>52.86941332</v>
      </c>
      <c r="E277">
        <v>53.505263319999997</v>
      </c>
      <c r="F277">
        <v>-1.1883900000000001</v>
      </c>
      <c r="G277">
        <v>-0.63585000000000003</v>
      </c>
      <c r="H277">
        <v>6184.31</v>
      </c>
      <c r="I277">
        <v>326960682.88076901</v>
      </c>
    </row>
    <row r="278" spans="1:9" x14ac:dyDescent="0.25">
      <c r="A278" s="20">
        <v>43640</v>
      </c>
      <c r="B278" t="s">
        <v>62</v>
      </c>
      <c r="C278" t="s">
        <v>63</v>
      </c>
      <c r="D278">
        <v>53.505263550000002</v>
      </c>
      <c r="E278">
        <v>53.126921549999999</v>
      </c>
      <c r="F278">
        <v>0.71214999999999995</v>
      </c>
      <c r="G278">
        <v>0.37834200000000001</v>
      </c>
      <c r="H278">
        <v>6184.31</v>
      </c>
      <c r="I278">
        <v>330892975.909109</v>
      </c>
    </row>
    <row r="279" spans="1:9" x14ac:dyDescent="0.25">
      <c r="A279" s="20">
        <v>43637</v>
      </c>
      <c r="B279" t="s">
        <v>62</v>
      </c>
      <c r="C279" t="s">
        <v>63</v>
      </c>
      <c r="D279">
        <v>53.126921780000004</v>
      </c>
      <c r="E279">
        <v>53.793432780000003</v>
      </c>
      <c r="F279">
        <v>-1.23902</v>
      </c>
      <c r="G279">
        <v>-0.66651099999999996</v>
      </c>
      <c r="H279">
        <v>6184.31</v>
      </c>
      <c r="I279">
        <v>328553194.25250602</v>
      </c>
    </row>
    <row r="280" spans="1:9" x14ac:dyDescent="0.25">
      <c r="A280" s="20">
        <v>43636</v>
      </c>
      <c r="B280" t="s">
        <v>62</v>
      </c>
      <c r="C280" t="s">
        <v>63</v>
      </c>
      <c r="D280">
        <v>53.793432920000001</v>
      </c>
      <c r="E280">
        <v>54.209595919999998</v>
      </c>
      <c r="F280">
        <v>-0.76768999999999998</v>
      </c>
      <c r="G280">
        <v>-0.41616300000000001</v>
      </c>
      <c r="H280">
        <v>6184.31</v>
      </c>
      <c r="I280">
        <v>332675103.761186</v>
      </c>
    </row>
    <row r="281" spans="1:9" x14ac:dyDescent="0.25">
      <c r="A281" s="20">
        <v>43635</v>
      </c>
      <c r="B281" t="s">
        <v>62</v>
      </c>
      <c r="C281" t="s">
        <v>63</v>
      </c>
      <c r="D281">
        <v>54.209595520000001</v>
      </c>
      <c r="E281">
        <v>53.010314520000001</v>
      </c>
      <c r="F281">
        <v>2.2623500000000001</v>
      </c>
      <c r="G281">
        <v>1.199281</v>
      </c>
      <c r="H281">
        <v>6184.31</v>
      </c>
      <c r="I281">
        <v>335248781.04150403</v>
      </c>
    </row>
    <row r="282" spans="1:9" x14ac:dyDescent="0.25">
      <c r="A282" s="20">
        <v>43634</v>
      </c>
      <c r="B282" t="s">
        <v>62</v>
      </c>
      <c r="C282" t="s">
        <v>63</v>
      </c>
      <c r="D282">
        <v>53.010314139999998</v>
      </c>
      <c r="E282">
        <v>52.994949140000003</v>
      </c>
      <c r="F282">
        <v>2.8989999999999998E-2</v>
      </c>
      <c r="G282">
        <v>1.5365E-2</v>
      </c>
      <c r="H282">
        <v>6634.31</v>
      </c>
      <c r="I282">
        <v>351686698.17119998</v>
      </c>
    </row>
    <row r="283" spans="1:9" x14ac:dyDescent="0.25">
      <c r="A283" s="20">
        <v>43633</v>
      </c>
      <c r="B283" t="s">
        <v>62</v>
      </c>
      <c r="C283" t="s">
        <v>63</v>
      </c>
      <c r="D283">
        <v>52.994949589999997</v>
      </c>
      <c r="E283">
        <v>52.700042590000002</v>
      </c>
      <c r="F283">
        <v>0.55959999999999999</v>
      </c>
      <c r="G283">
        <v>0.29490699999999997</v>
      </c>
      <c r="H283">
        <v>6634.31</v>
      </c>
      <c r="I283">
        <v>351584765.02958399</v>
      </c>
    </row>
    <row r="284" spans="1:9" x14ac:dyDescent="0.25">
      <c r="A284" s="20">
        <v>43630</v>
      </c>
      <c r="B284" t="s">
        <v>62</v>
      </c>
      <c r="C284" t="s">
        <v>63</v>
      </c>
      <c r="D284">
        <v>52.700042340000003</v>
      </c>
      <c r="E284">
        <v>52.288756339999999</v>
      </c>
      <c r="F284">
        <v>0.78656999999999999</v>
      </c>
      <c r="G284">
        <v>0.41128599999999998</v>
      </c>
      <c r="H284">
        <v>6634.31</v>
      </c>
      <c r="I284">
        <v>349628259.79655802</v>
      </c>
    </row>
    <row r="285" spans="1:9" x14ac:dyDescent="0.25">
      <c r="A285" s="20">
        <v>43629</v>
      </c>
      <c r="B285" t="s">
        <v>62</v>
      </c>
      <c r="C285" t="s">
        <v>63</v>
      </c>
      <c r="D285">
        <v>52.288756749999997</v>
      </c>
      <c r="E285">
        <v>52.224722749999998</v>
      </c>
      <c r="F285">
        <v>0.12261</v>
      </c>
      <c r="G285">
        <v>6.4033999999999994E-2</v>
      </c>
      <c r="H285">
        <v>6634.31</v>
      </c>
      <c r="I285">
        <v>346899664.92782199</v>
      </c>
    </row>
    <row r="286" spans="1:9" x14ac:dyDescent="0.25">
      <c r="A286" s="20">
        <v>43628</v>
      </c>
      <c r="B286" t="s">
        <v>62</v>
      </c>
      <c r="C286" t="s">
        <v>63</v>
      </c>
      <c r="D286">
        <v>52.224722900000003</v>
      </c>
      <c r="E286">
        <v>52.052372900000002</v>
      </c>
      <c r="F286">
        <v>0.33111000000000002</v>
      </c>
      <c r="G286">
        <v>0.17235</v>
      </c>
      <c r="H286">
        <v>6634.31</v>
      </c>
      <c r="I286">
        <v>346474844.70853001</v>
      </c>
    </row>
    <row r="287" spans="1:9" x14ac:dyDescent="0.25">
      <c r="A287" s="20">
        <v>43627</v>
      </c>
      <c r="B287" t="s">
        <v>62</v>
      </c>
      <c r="C287" t="s">
        <v>63</v>
      </c>
      <c r="D287">
        <v>52.052372900000002</v>
      </c>
      <c r="E287">
        <v>52.209126900000001</v>
      </c>
      <c r="F287">
        <v>-0.30024000000000001</v>
      </c>
      <c r="G287">
        <v>-0.156754</v>
      </c>
      <c r="H287">
        <v>6634.31</v>
      </c>
      <c r="I287">
        <v>345331421.89708</v>
      </c>
    </row>
    <row r="288" spans="1:9" x14ac:dyDescent="0.25">
      <c r="A288" s="20">
        <v>43626</v>
      </c>
      <c r="B288" t="s">
        <v>62</v>
      </c>
      <c r="C288" t="s">
        <v>63</v>
      </c>
      <c r="D288">
        <v>52.209126589999997</v>
      </c>
      <c r="E288">
        <v>51.820459589999999</v>
      </c>
      <c r="F288">
        <v>0.75002999999999997</v>
      </c>
      <c r="G288">
        <v>0.38866699999999998</v>
      </c>
      <c r="H288">
        <v>6634.31</v>
      </c>
      <c r="I288">
        <v>346371373.99992299</v>
      </c>
    </row>
    <row r="289" spans="1:9" x14ac:dyDescent="0.25">
      <c r="A289" s="20">
        <v>43623</v>
      </c>
      <c r="B289" t="s">
        <v>62</v>
      </c>
      <c r="C289" t="s">
        <v>63</v>
      </c>
      <c r="D289">
        <v>51.820459360000001</v>
      </c>
      <c r="E289">
        <v>52.06581036</v>
      </c>
      <c r="F289">
        <v>-0.47122999999999998</v>
      </c>
      <c r="G289">
        <v>-0.24535100000000001</v>
      </c>
      <c r="H289">
        <v>6634.31</v>
      </c>
      <c r="I289">
        <v>343792836.27526301</v>
      </c>
    </row>
    <row r="290" spans="1:9" x14ac:dyDescent="0.25">
      <c r="A290" s="20">
        <v>43622</v>
      </c>
      <c r="B290" t="s">
        <v>62</v>
      </c>
      <c r="C290" t="s">
        <v>63</v>
      </c>
      <c r="D290">
        <v>52.065810310000003</v>
      </c>
      <c r="E290">
        <v>51.799155310000003</v>
      </c>
      <c r="F290">
        <v>0.51478999999999997</v>
      </c>
      <c r="G290">
        <v>0.26665499999999998</v>
      </c>
      <c r="H290">
        <v>6634.31</v>
      </c>
      <c r="I290">
        <v>345420569.80030501</v>
      </c>
    </row>
    <row r="291" spans="1:9" x14ac:dyDescent="0.25">
      <c r="A291" s="20">
        <v>43621</v>
      </c>
      <c r="B291" t="s">
        <v>62</v>
      </c>
      <c r="C291" t="s">
        <v>63</v>
      </c>
      <c r="D291">
        <v>51.799155390000003</v>
      </c>
      <c r="E291">
        <v>51.085992390000001</v>
      </c>
      <c r="F291">
        <v>1.3959999999999999</v>
      </c>
      <c r="G291">
        <v>0.71316299999999999</v>
      </c>
      <c r="H291">
        <v>6634.31</v>
      </c>
      <c r="I291">
        <v>343651499.19796401</v>
      </c>
    </row>
    <row r="292" spans="1:9" x14ac:dyDescent="0.25">
      <c r="A292" s="20">
        <v>43620</v>
      </c>
      <c r="B292" t="s">
        <v>62</v>
      </c>
      <c r="C292" t="s">
        <v>63</v>
      </c>
      <c r="D292">
        <v>51.08599246</v>
      </c>
      <c r="E292">
        <v>49.886893460000003</v>
      </c>
      <c r="F292">
        <v>2.4036400000000002</v>
      </c>
      <c r="G292">
        <v>1.1990989999999999</v>
      </c>
      <c r="H292">
        <v>6634.31</v>
      </c>
      <c r="I292">
        <v>338920157.37932497</v>
      </c>
    </row>
    <row r="293" spans="1:9" x14ac:dyDescent="0.25">
      <c r="A293" s="20">
        <v>43619</v>
      </c>
      <c r="B293" t="s">
        <v>62</v>
      </c>
      <c r="C293" t="s">
        <v>63</v>
      </c>
      <c r="D293">
        <v>49.886893010000001</v>
      </c>
      <c r="E293">
        <v>49.946729009999999</v>
      </c>
      <c r="F293">
        <v>-0.1198</v>
      </c>
      <c r="G293">
        <v>-5.9836E-2</v>
      </c>
      <c r="H293">
        <v>6634.31</v>
      </c>
      <c r="I293">
        <v>330964963.50449401</v>
      </c>
    </row>
    <row r="294" spans="1:9" x14ac:dyDescent="0.25">
      <c r="A294" s="20">
        <v>43616</v>
      </c>
      <c r="B294" t="s">
        <v>62</v>
      </c>
      <c r="C294" t="s">
        <v>63</v>
      </c>
      <c r="D294">
        <v>49.946729040000001</v>
      </c>
      <c r="E294">
        <v>50.944046040000003</v>
      </c>
      <c r="F294">
        <v>-1.95767</v>
      </c>
      <c r="G294">
        <v>-0.99731700000000001</v>
      </c>
      <c r="H294">
        <v>6634.31</v>
      </c>
      <c r="I294">
        <v>331361934.097175</v>
      </c>
    </row>
    <row r="295" spans="1:9" x14ac:dyDescent="0.25">
      <c r="A295" s="20">
        <v>43615</v>
      </c>
      <c r="B295" t="s">
        <v>62</v>
      </c>
      <c r="C295" t="s">
        <v>63</v>
      </c>
      <c r="D295">
        <v>50.944045729999999</v>
      </c>
      <c r="E295">
        <v>50.505676729999998</v>
      </c>
      <c r="F295">
        <v>0.86795999999999995</v>
      </c>
      <c r="G295">
        <v>0.43836900000000001</v>
      </c>
      <c r="H295">
        <v>6634.31</v>
      </c>
      <c r="I295">
        <v>337978439.19485903</v>
      </c>
    </row>
    <row r="296" spans="1:9" x14ac:dyDescent="0.25">
      <c r="A296" s="20">
        <v>43614</v>
      </c>
      <c r="B296" t="s">
        <v>62</v>
      </c>
      <c r="C296" t="s">
        <v>63</v>
      </c>
      <c r="D296">
        <v>50.5056765</v>
      </c>
      <c r="E296">
        <v>51.061845499999997</v>
      </c>
      <c r="F296">
        <v>-1.08921</v>
      </c>
      <c r="G296">
        <v>-0.55616900000000002</v>
      </c>
      <c r="H296">
        <v>6634.31</v>
      </c>
      <c r="I296">
        <v>335070163.14368498</v>
      </c>
    </row>
    <row r="297" spans="1:9" x14ac:dyDescent="0.25">
      <c r="A297" s="20">
        <v>43613</v>
      </c>
      <c r="B297" t="s">
        <v>62</v>
      </c>
      <c r="C297" t="s">
        <v>63</v>
      </c>
      <c r="D297">
        <v>51.061845380000001</v>
      </c>
      <c r="E297">
        <v>52.003516380000001</v>
      </c>
      <c r="F297">
        <v>-1.8107800000000001</v>
      </c>
      <c r="G297">
        <v>-0.94167100000000004</v>
      </c>
      <c r="H297">
        <v>6634.31</v>
      </c>
      <c r="I297">
        <v>338759958.23745102</v>
      </c>
    </row>
    <row r="298" spans="1:9" x14ac:dyDescent="0.25">
      <c r="A298" s="20">
        <v>43609</v>
      </c>
      <c r="B298" t="s">
        <v>62</v>
      </c>
      <c r="C298" t="s">
        <v>63</v>
      </c>
      <c r="D298">
        <v>52.003516400000002</v>
      </c>
      <c r="E298">
        <v>51.166762400000003</v>
      </c>
      <c r="F298">
        <v>1.6353500000000001</v>
      </c>
      <c r="G298">
        <v>0.836754</v>
      </c>
      <c r="H298">
        <v>6634.31</v>
      </c>
      <c r="I298">
        <v>345007292.87713403</v>
      </c>
    </row>
    <row r="299" spans="1:9" x14ac:dyDescent="0.25">
      <c r="A299" s="20">
        <v>43608</v>
      </c>
      <c r="B299" t="s">
        <v>62</v>
      </c>
      <c r="C299" t="s">
        <v>63</v>
      </c>
      <c r="D299">
        <v>51.166762820000002</v>
      </c>
      <c r="E299">
        <v>52.927047819999999</v>
      </c>
      <c r="F299">
        <v>-3.3258700000000001</v>
      </c>
      <c r="G299">
        <v>-1.7602850000000001</v>
      </c>
      <c r="H299">
        <v>6634.31</v>
      </c>
      <c r="I299">
        <v>339456012.74406499</v>
      </c>
    </row>
    <row r="300" spans="1:9" x14ac:dyDescent="0.25">
      <c r="A300" s="20">
        <v>43607</v>
      </c>
      <c r="B300" t="s">
        <v>62</v>
      </c>
      <c r="C300" t="s">
        <v>63</v>
      </c>
      <c r="D300">
        <v>52.927047440000003</v>
      </c>
      <c r="E300">
        <v>52.848279439999999</v>
      </c>
      <c r="F300">
        <v>0.14904999999999999</v>
      </c>
      <c r="G300">
        <v>7.8768000000000005E-2</v>
      </c>
      <c r="H300">
        <v>6634.31</v>
      </c>
      <c r="I300">
        <v>351134281.32052398</v>
      </c>
    </row>
    <row r="301" spans="1:9" x14ac:dyDescent="0.25">
      <c r="A301" s="20">
        <v>43606</v>
      </c>
      <c r="B301" t="s">
        <v>62</v>
      </c>
      <c r="C301" t="s">
        <v>63</v>
      </c>
      <c r="D301">
        <v>52.848279089999998</v>
      </c>
      <c r="E301">
        <v>51.483935090000003</v>
      </c>
      <c r="F301">
        <v>2.6500400000000002</v>
      </c>
      <c r="G301">
        <v>1.364344</v>
      </c>
      <c r="H301">
        <v>7984.31</v>
      </c>
      <c r="I301">
        <v>421956884.67624003</v>
      </c>
    </row>
    <row r="302" spans="1:9" x14ac:dyDescent="0.25">
      <c r="A302" s="20">
        <v>43605</v>
      </c>
      <c r="B302" t="s">
        <v>62</v>
      </c>
      <c r="C302" t="s">
        <v>63</v>
      </c>
      <c r="D302">
        <v>51.483934910000002</v>
      </c>
      <c r="E302">
        <v>51.724513909999999</v>
      </c>
      <c r="F302">
        <v>-0.46511999999999998</v>
      </c>
      <c r="G302">
        <v>-0.24057899999999999</v>
      </c>
      <c r="H302">
        <v>7984.31</v>
      </c>
      <c r="I302">
        <v>411063541.88945699</v>
      </c>
    </row>
    <row r="303" spans="1:9" x14ac:dyDescent="0.25">
      <c r="A303" s="20">
        <v>43602</v>
      </c>
      <c r="B303" t="s">
        <v>62</v>
      </c>
      <c r="C303" t="s">
        <v>63</v>
      </c>
      <c r="D303">
        <v>51.72451384</v>
      </c>
      <c r="E303">
        <v>52.09777184</v>
      </c>
      <c r="F303">
        <v>-0.71645999999999999</v>
      </c>
      <c r="G303">
        <v>-0.37325799999999998</v>
      </c>
      <c r="H303">
        <v>7984.31</v>
      </c>
      <c r="I303">
        <v>412984397.924308</v>
      </c>
    </row>
    <row r="304" spans="1:9" x14ac:dyDescent="0.25">
      <c r="A304" s="20">
        <v>43601</v>
      </c>
      <c r="B304" t="s">
        <v>62</v>
      </c>
      <c r="C304" t="s">
        <v>63</v>
      </c>
      <c r="D304">
        <v>52.097772069999998</v>
      </c>
      <c r="E304">
        <v>51.065831070000002</v>
      </c>
      <c r="F304">
        <v>2.02081</v>
      </c>
      <c r="G304">
        <v>1.031941</v>
      </c>
      <c r="H304">
        <v>7984.31</v>
      </c>
      <c r="I304">
        <v>415964606.22290498</v>
      </c>
    </row>
    <row r="305" spans="1:9" x14ac:dyDescent="0.25">
      <c r="A305" s="20">
        <v>43600</v>
      </c>
      <c r="B305" t="s">
        <v>62</v>
      </c>
      <c r="C305" t="s">
        <v>63</v>
      </c>
      <c r="D305">
        <v>51.065831510000002</v>
      </c>
      <c r="E305">
        <v>49.955345510000001</v>
      </c>
      <c r="F305">
        <v>2.22296</v>
      </c>
      <c r="G305">
        <v>1.1104860000000001</v>
      </c>
      <c r="H305">
        <v>7984.31</v>
      </c>
      <c r="I305">
        <v>407725275.98611301</v>
      </c>
    </row>
    <row r="306" spans="1:9" x14ac:dyDescent="0.25">
      <c r="A306" s="20">
        <v>43599</v>
      </c>
      <c r="B306" t="s">
        <v>62</v>
      </c>
      <c r="C306" t="s">
        <v>63</v>
      </c>
      <c r="D306">
        <v>49.955345719999997</v>
      </c>
      <c r="E306">
        <v>48.653354720000003</v>
      </c>
      <c r="F306">
        <v>2.6760600000000001</v>
      </c>
      <c r="G306">
        <v>1.3019909999999999</v>
      </c>
      <c r="H306">
        <v>7984.31</v>
      </c>
      <c r="I306">
        <v>398858816.51961601</v>
      </c>
    </row>
    <row r="307" spans="1:9" x14ac:dyDescent="0.25">
      <c r="A307" s="20">
        <v>43598</v>
      </c>
      <c r="B307" t="s">
        <v>62</v>
      </c>
      <c r="C307" t="s">
        <v>63</v>
      </c>
      <c r="D307">
        <v>48.653354520000001</v>
      </c>
      <c r="E307">
        <v>52.63876552</v>
      </c>
      <c r="F307">
        <v>-7.57125</v>
      </c>
      <c r="G307">
        <v>-3.985411</v>
      </c>
      <c r="H307">
        <v>7984.31</v>
      </c>
      <c r="I307">
        <v>388463319.06751698</v>
      </c>
    </row>
    <row r="308" spans="1:9" x14ac:dyDescent="0.25">
      <c r="A308" s="20">
        <v>43595</v>
      </c>
      <c r="B308" t="s">
        <v>62</v>
      </c>
      <c r="C308" t="s">
        <v>63</v>
      </c>
      <c r="D308">
        <v>52.638765020000001</v>
      </c>
      <c r="E308">
        <v>50.766883020000002</v>
      </c>
      <c r="F308">
        <v>3.6872099999999999</v>
      </c>
      <c r="G308">
        <v>1.871882</v>
      </c>
      <c r="H308">
        <v>7984.31</v>
      </c>
      <c r="I308">
        <v>420284060.02054101</v>
      </c>
    </row>
    <row r="309" spans="1:9" x14ac:dyDescent="0.25">
      <c r="A309" s="20">
        <v>43594</v>
      </c>
      <c r="B309" t="s">
        <v>62</v>
      </c>
      <c r="C309" t="s">
        <v>63</v>
      </c>
      <c r="D309">
        <v>50.766882969999997</v>
      </c>
      <c r="E309">
        <v>50.617853969999999</v>
      </c>
      <c r="F309">
        <v>0.29442000000000002</v>
      </c>
      <c r="G309">
        <v>0.14902899999999999</v>
      </c>
      <c r="H309">
        <v>7984.31</v>
      </c>
      <c r="I309">
        <v>405338379.06555098</v>
      </c>
    </row>
    <row r="310" spans="1:9" x14ac:dyDescent="0.25">
      <c r="A310" s="20">
        <v>43593</v>
      </c>
      <c r="B310" t="s">
        <v>62</v>
      </c>
      <c r="C310" t="s">
        <v>63</v>
      </c>
      <c r="D310">
        <v>50.617853889999999</v>
      </c>
      <c r="E310">
        <v>50.964259890000001</v>
      </c>
      <c r="F310">
        <v>-0.67969999999999997</v>
      </c>
      <c r="G310">
        <v>-0.34640599999999999</v>
      </c>
      <c r="H310">
        <v>7984.31</v>
      </c>
      <c r="I310">
        <v>404148485.13890398</v>
      </c>
    </row>
    <row r="311" spans="1:9" x14ac:dyDescent="0.25">
      <c r="A311" s="20">
        <v>43592</v>
      </c>
      <c r="B311" t="s">
        <v>62</v>
      </c>
      <c r="C311" t="s">
        <v>63</v>
      </c>
      <c r="D311">
        <v>50.964260250000002</v>
      </c>
      <c r="E311">
        <v>54.04920225</v>
      </c>
      <c r="F311">
        <v>-5.7076599999999997</v>
      </c>
      <c r="G311">
        <v>-3.0849419999999999</v>
      </c>
      <c r="H311">
        <v>7984.31</v>
      </c>
      <c r="I311">
        <v>406914299.86389601</v>
      </c>
    </row>
    <row r="312" spans="1:9" x14ac:dyDescent="0.25">
      <c r="A312" s="20">
        <v>43591</v>
      </c>
      <c r="B312" t="s">
        <v>62</v>
      </c>
      <c r="C312" t="s">
        <v>63</v>
      </c>
      <c r="D312">
        <v>54.049202059999999</v>
      </c>
      <c r="E312">
        <v>55.926693059999998</v>
      </c>
      <c r="F312">
        <v>-3.3570600000000002</v>
      </c>
      <c r="G312">
        <v>-1.877491</v>
      </c>
      <c r="H312">
        <v>7984.31</v>
      </c>
      <c r="I312">
        <v>431545422.352072</v>
      </c>
    </row>
    <row r="313" spans="1:9" x14ac:dyDescent="0.25">
      <c r="A313" s="20">
        <v>43588</v>
      </c>
      <c r="B313" t="s">
        <v>62</v>
      </c>
      <c r="C313" t="s">
        <v>63</v>
      </c>
      <c r="D313">
        <v>55.926693409999999</v>
      </c>
      <c r="E313">
        <v>54.553601409999999</v>
      </c>
      <c r="F313">
        <v>2.5169600000000001</v>
      </c>
      <c r="G313">
        <v>1.373092</v>
      </c>
      <c r="H313">
        <v>7984.31</v>
      </c>
      <c r="I313">
        <v>446535889.68031597</v>
      </c>
    </row>
    <row r="314" spans="1:9" x14ac:dyDescent="0.25">
      <c r="A314" s="20">
        <v>43587</v>
      </c>
      <c r="B314" t="s">
        <v>62</v>
      </c>
      <c r="C314" t="s">
        <v>63</v>
      </c>
      <c r="D314">
        <v>54.553601149999999</v>
      </c>
      <c r="E314">
        <v>54.433166149999998</v>
      </c>
      <c r="F314">
        <v>0.22125</v>
      </c>
      <c r="G314">
        <v>0.120435</v>
      </c>
      <c r="H314">
        <v>7984.31</v>
      </c>
      <c r="I314">
        <v>435572699.53715301</v>
      </c>
    </row>
    <row r="315" spans="1:9" x14ac:dyDescent="0.25">
      <c r="A315" s="20">
        <v>43586</v>
      </c>
      <c r="B315" t="s">
        <v>62</v>
      </c>
      <c r="C315" t="s">
        <v>63</v>
      </c>
      <c r="D315">
        <v>54.433166610000001</v>
      </c>
      <c r="E315">
        <v>55.754347610000003</v>
      </c>
      <c r="F315">
        <v>-2.36965</v>
      </c>
      <c r="G315">
        <v>-1.3211809999999999</v>
      </c>
      <c r="H315">
        <v>7984.31</v>
      </c>
      <c r="I315">
        <v>434611113.19638902</v>
      </c>
    </row>
    <row r="316" spans="1:9" x14ac:dyDescent="0.25">
      <c r="A316" s="20">
        <v>43585</v>
      </c>
      <c r="B316" t="s">
        <v>62</v>
      </c>
      <c r="C316" t="s">
        <v>63</v>
      </c>
      <c r="D316">
        <v>55.754347510000002</v>
      </c>
      <c r="E316">
        <v>55.663334509999999</v>
      </c>
      <c r="F316">
        <v>0.16350999999999999</v>
      </c>
      <c r="G316">
        <v>9.1012999999999997E-2</v>
      </c>
      <c r="H316">
        <v>7984.31</v>
      </c>
      <c r="I316">
        <v>445159827.10452503</v>
      </c>
    </row>
    <row r="317" spans="1:9" x14ac:dyDescent="0.25">
      <c r="A317" s="20">
        <v>43584</v>
      </c>
      <c r="B317" t="s">
        <v>62</v>
      </c>
      <c r="C317" t="s">
        <v>63</v>
      </c>
      <c r="D317">
        <v>55.663334720000002</v>
      </c>
      <c r="E317">
        <v>56.045722720000001</v>
      </c>
      <c r="F317">
        <v>-0.68228</v>
      </c>
      <c r="G317">
        <v>-0.38238800000000001</v>
      </c>
      <c r="H317">
        <v>7984.31</v>
      </c>
      <c r="I317">
        <v>444433153.04823899</v>
      </c>
    </row>
    <row r="318" spans="1:9" x14ac:dyDescent="0.25">
      <c r="A318" s="20">
        <v>43581</v>
      </c>
      <c r="B318" t="s">
        <v>62</v>
      </c>
      <c r="C318" t="s">
        <v>63</v>
      </c>
      <c r="D318">
        <v>56.045722859999998</v>
      </c>
      <c r="E318">
        <v>55.154894859999999</v>
      </c>
      <c r="F318">
        <v>1.61514</v>
      </c>
      <c r="G318">
        <v>0.89082799999999995</v>
      </c>
      <c r="H318">
        <v>7984.31</v>
      </c>
      <c r="I318">
        <v>447486257.35115802</v>
      </c>
    </row>
    <row r="319" spans="1:9" x14ac:dyDescent="0.25">
      <c r="A319" s="20">
        <v>43580</v>
      </c>
      <c r="B319" t="s">
        <v>62</v>
      </c>
      <c r="C319" t="s">
        <v>63</v>
      </c>
      <c r="D319">
        <v>55.15489522</v>
      </c>
      <c r="E319">
        <v>55.667254219999997</v>
      </c>
      <c r="F319">
        <v>-0.9204</v>
      </c>
      <c r="G319">
        <v>-0.51235900000000001</v>
      </c>
      <c r="H319">
        <v>7984.31</v>
      </c>
      <c r="I319">
        <v>440373615.98931199</v>
      </c>
    </row>
    <row r="320" spans="1:9" x14ac:dyDescent="0.25">
      <c r="A320" s="20">
        <v>43579</v>
      </c>
      <c r="B320" t="s">
        <v>62</v>
      </c>
      <c r="C320" t="s">
        <v>63</v>
      </c>
      <c r="D320">
        <v>55.667254659999998</v>
      </c>
      <c r="E320">
        <v>56.507393659999998</v>
      </c>
      <c r="F320">
        <v>-1.48678</v>
      </c>
      <c r="G320">
        <v>-0.84013899999999997</v>
      </c>
      <c r="H320">
        <v>7984.31</v>
      </c>
      <c r="I320">
        <v>444464451.05261999</v>
      </c>
    </row>
    <row r="321" spans="1:9" x14ac:dyDescent="0.25">
      <c r="A321" s="20">
        <v>43578</v>
      </c>
      <c r="B321" t="s">
        <v>62</v>
      </c>
      <c r="C321" t="s">
        <v>63</v>
      </c>
      <c r="D321">
        <v>56.507393489999998</v>
      </c>
      <c r="E321">
        <v>56.410739489999997</v>
      </c>
      <c r="F321">
        <v>0.17133999999999999</v>
      </c>
      <c r="G321">
        <v>9.6654000000000004E-2</v>
      </c>
      <c r="H321">
        <v>8134.31</v>
      </c>
      <c r="I321">
        <v>459648486.41746098</v>
      </c>
    </row>
    <row r="322" spans="1:9" x14ac:dyDescent="0.25">
      <c r="A322" s="20">
        <v>43577</v>
      </c>
      <c r="B322" t="s">
        <v>62</v>
      </c>
      <c r="C322" t="s">
        <v>63</v>
      </c>
      <c r="D322">
        <v>56.410739620000001</v>
      </c>
      <c r="E322">
        <v>55.938543619999997</v>
      </c>
      <c r="F322">
        <v>0.84413000000000005</v>
      </c>
      <c r="G322">
        <v>0.472196</v>
      </c>
      <c r="H322">
        <v>8134.31</v>
      </c>
      <c r="I322">
        <v>458862274.166143</v>
      </c>
    </row>
    <row r="323" spans="1:9" x14ac:dyDescent="0.25">
      <c r="A323" s="20">
        <v>43573</v>
      </c>
      <c r="B323" t="s">
        <v>62</v>
      </c>
      <c r="C323" t="s">
        <v>63</v>
      </c>
      <c r="D323">
        <v>55.938543520000003</v>
      </c>
      <c r="E323">
        <v>55.57338352</v>
      </c>
      <c r="F323">
        <v>0.65708</v>
      </c>
      <c r="G323">
        <v>0.36515999999999998</v>
      </c>
      <c r="H323">
        <v>8134.31</v>
      </c>
      <c r="I323">
        <v>455021286.12453997</v>
      </c>
    </row>
    <row r="324" spans="1:9" x14ac:dyDescent="0.25">
      <c r="A324" s="20">
        <v>43572</v>
      </c>
      <c r="B324" t="s">
        <v>62</v>
      </c>
      <c r="C324" t="s">
        <v>63</v>
      </c>
      <c r="D324">
        <v>55.573383499999998</v>
      </c>
      <c r="E324">
        <v>55.575604499999997</v>
      </c>
      <c r="F324">
        <v>-4.0000000000000001E-3</v>
      </c>
      <c r="G324">
        <v>-2.2209999999999999E-3</v>
      </c>
      <c r="H324">
        <v>8134.31</v>
      </c>
      <c r="I324">
        <v>452050962.41773403</v>
      </c>
    </row>
    <row r="325" spans="1:9" x14ac:dyDescent="0.25">
      <c r="A325" s="20">
        <v>43571</v>
      </c>
      <c r="B325" t="s">
        <v>62</v>
      </c>
      <c r="C325" t="s">
        <v>63</v>
      </c>
      <c r="D325">
        <v>55.575604749999997</v>
      </c>
      <c r="E325">
        <v>55.48733575</v>
      </c>
      <c r="F325">
        <v>0.15908</v>
      </c>
      <c r="G325">
        <v>8.8269E-2</v>
      </c>
      <c r="H325">
        <v>8434.31</v>
      </c>
      <c r="I325">
        <v>468741712.172158</v>
      </c>
    </row>
    <row r="326" spans="1:9" x14ac:dyDescent="0.25">
      <c r="A326" s="20">
        <v>43570</v>
      </c>
      <c r="B326" t="s">
        <v>62</v>
      </c>
      <c r="C326" t="s">
        <v>63</v>
      </c>
      <c r="D326">
        <v>55.48733549</v>
      </c>
      <c r="E326">
        <v>55.28313249</v>
      </c>
      <c r="F326">
        <v>0.36937999999999999</v>
      </c>
      <c r="G326">
        <v>0.204203</v>
      </c>
      <c r="H326">
        <v>8434.31</v>
      </c>
      <c r="I326">
        <v>467997222.134655</v>
      </c>
    </row>
    <row r="327" spans="1:9" x14ac:dyDescent="0.25">
      <c r="A327" s="20">
        <v>43567</v>
      </c>
      <c r="B327" t="s">
        <v>62</v>
      </c>
      <c r="C327" t="s">
        <v>63</v>
      </c>
      <c r="D327">
        <v>55.283132960000003</v>
      </c>
      <c r="E327">
        <v>53.887416960000003</v>
      </c>
      <c r="F327">
        <v>2.5900599999999998</v>
      </c>
      <c r="G327">
        <v>1.395716</v>
      </c>
      <c r="H327">
        <v>8434.31</v>
      </c>
      <c r="I327">
        <v>466274915.306458</v>
      </c>
    </row>
    <row r="328" spans="1:9" x14ac:dyDescent="0.25">
      <c r="A328" s="20">
        <v>43566</v>
      </c>
      <c r="B328" t="s">
        <v>62</v>
      </c>
      <c r="C328" t="s">
        <v>63</v>
      </c>
      <c r="D328">
        <v>53.887416880000004</v>
      </c>
      <c r="E328">
        <v>53.34589588</v>
      </c>
      <c r="F328">
        <v>1.01511</v>
      </c>
      <c r="G328">
        <v>0.54152100000000003</v>
      </c>
      <c r="H328">
        <v>8434.31</v>
      </c>
      <c r="I328">
        <v>454503017.40290201</v>
      </c>
    </row>
    <row r="329" spans="1:9" x14ac:dyDescent="0.25">
      <c r="A329" s="20">
        <v>43565</v>
      </c>
      <c r="B329" t="s">
        <v>62</v>
      </c>
      <c r="C329" t="s">
        <v>63</v>
      </c>
      <c r="D329">
        <v>53.345896119999999</v>
      </c>
      <c r="E329">
        <v>52.527828120000002</v>
      </c>
      <c r="F329">
        <v>1.5573999999999999</v>
      </c>
      <c r="G329">
        <v>0.81806800000000002</v>
      </c>
      <c r="H329">
        <v>8434.31</v>
      </c>
      <c r="I329">
        <v>449935665.06618798</v>
      </c>
    </row>
    <row r="330" spans="1:9" x14ac:dyDescent="0.25">
      <c r="A330" s="20">
        <v>43564</v>
      </c>
      <c r="B330" t="s">
        <v>62</v>
      </c>
      <c r="C330" t="s">
        <v>63</v>
      </c>
      <c r="D330">
        <v>52.52782861</v>
      </c>
      <c r="E330">
        <v>53.516080610000003</v>
      </c>
      <c r="F330">
        <v>-1.8466400000000001</v>
      </c>
      <c r="G330">
        <v>-0.98825200000000002</v>
      </c>
      <c r="H330">
        <v>8434.31</v>
      </c>
      <c r="I330">
        <v>443035832.54012299</v>
      </c>
    </row>
    <row r="331" spans="1:9" x14ac:dyDescent="0.25">
      <c r="A331" s="20">
        <v>43563</v>
      </c>
      <c r="B331" t="s">
        <v>62</v>
      </c>
      <c r="C331" t="s">
        <v>63</v>
      </c>
      <c r="D331">
        <v>53.516080799999997</v>
      </c>
      <c r="E331">
        <v>53.604877799999997</v>
      </c>
      <c r="F331">
        <v>-0.16564999999999999</v>
      </c>
      <c r="G331">
        <v>-8.8797000000000001E-2</v>
      </c>
      <c r="H331">
        <v>8434.31</v>
      </c>
      <c r="I331">
        <v>451371054.90400499</v>
      </c>
    </row>
    <row r="332" spans="1:9" x14ac:dyDescent="0.25">
      <c r="A332" s="20">
        <v>43560</v>
      </c>
      <c r="B332" t="s">
        <v>62</v>
      </c>
      <c r="C332" t="s">
        <v>63</v>
      </c>
      <c r="D332">
        <v>53.60487741</v>
      </c>
      <c r="E332">
        <v>53.029281410000003</v>
      </c>
      <c r="F332">
        <v>1.0854299999999999</v>
      </c>
      <c r="G332">
        <v>0.575596</v>
      </c>
      <c r="H332">
        <v>8434.31</v>
      </c>
      <c r="I332">
        <v>452119992.77330399</v>
      </c>
    </row>
    <row r="333" spans="1:9" x14ac:dyDescent="0.25">
      <c r="A333" s="20">
        <v>43559</v>
      </c>
      <c r="B333" t="s">
        <v>62</v>
      </c>
      <c r="C333" t="s">
        <v>63</v>
      </c>
      <c r="D333">
        <v>53.029281789999999</v>
      </c>
      <c r="E333">
        <v>52.861740789999999</v>
      </c>
      <c r="F333">
        <v>0.31694</v>
      </c>
      <c r="G333">
        <v>0.167541</v>
      </c>
      <c r="H333">
        <v>8434.31</v>
      </c>
      <c r="I333">
        <v>447265242.60636902</v>
      </c>
    </row>
    <row r="334" spans="1:9" x14ac:dyDescent="0.25">
      <c r="A334" s="20">
        <v>43558</v>
      </c>
      <c r="B334" t="s">
        <v>62</v>
      </c>
      <c r="C334" t="s">
        <v>63</v>
      </c>
      <c r="D334">
        <v>52.861740930000003</v>
      </c>
      <c r="E334">
        <v>52.810987930000003</v>
      </c>
      <c r="F334">
        <v>9.6100000000000005E-2</v>
      </c>
      <c r="G334">
        <v>5.0753E-2</v>
      </c>
      <c r="H334">
        <v>8434.31</v>
      </c>
      <c r="I334">
        <v>445852151.55808502</v>
      </c>
    </row>
    <row r="335" spans="1:9" x14ac:dyDescent="0.25">
      <c r="A335" s="20">
        <v>43557</v>
      </c>
      <c r="B335" t="s">
        <v>62</v>
      </c>
      <c r="C335" t="s">
        <v>63</v>
      </c>
      <c r="D335">
        <v>52.810987869999998</v>
      </c>
      <c r="E335">
        <v>52.894488870000004</v>
      </c>
      <c r="F335">
        <v>-0.15786</v>
      </c>
      <c r="G335">
        <v>-8.3501000000000006E-2</v>
      </c>
      <c r="H335">
        <v>8434.31</v>
      </c>
      <c r="I335">
        <v>445424084.66885602</v>
      </c>
    </row>
    <row r="336" spans="1:9" x14ac:dyDescent="0.25">
      <c r="A336" s="20">
        <v>43556</v>
      </c>
      <c r="B336" t="s">
        <v>62</v>
      </c>
      <c r="C336" t="s">
        <v>63</v>
      </c>
      <c r="D336">
        <v>52.894488369999998</v>
      </c>
      <c r="E336">
        <v>52.310790369999999</v>
      </c>
      <c r="F336">
        <v>1.1158300000000001</v>
      </c>
      <c r="G336">
        <v>0.58369800000000005</v>
      </c>
      <c r="H336">
        <v>8434.31</v>
      </c>
      <c r="I336">
        <v>446128353.520509</v>
      </c>
    </row>
    <row r="337" spans="1:9" x14ac:dyDescent="0.25">
      <c r="A337" s="20">
        <v>43553</v>
      </c>
      <c r="B337" t="s">
        <v>62</v>
      </c>
      <c r="C337" t="s">
        <v>63</v>
      </c>
      <c r="D337">
        <v>52.310790859999997</v>
      </c>
      <c r="E337">
        <v>51.736870860000003</v>
      </c>
      <c r="F337">
        <v>1.10931</v>
      </c>
      <c r="G337">
        <v>0.57391999999999999</v>
      </c>
      <c r="H337">
        <v>8434.31</v>
      </c>
      <c r="I337">
        <v>441205269.526034</v>
      </c>
    </row>
    <row r="338" spans="1:9" x14ac:dyDescent="0.25">
      <c r="A338" s="20">
        <v>43552</v>
      </c>
      <c r="B338" t="s">
        <v>62</v>
      </c>
      <c r="C338" t="s">
        <v>63</v>
      </c>
      <c r="D338">
        <v>51.736870430000003</v>
      </c>
      <c r="E338">
        <v>50.942589429999998</v>
      </c>
      <c r="F338">
        <v>1.5591699999999999</v>
      </c>
      <c r="G338">
        <v>0.79428100000000001</v>
      </c>
      <c r="H338">
        <v>8434.31</v>
      </c>
      <c r="I338">
        <v>436364648.42584199</v>
      </c>
    </row>
    <row r="339" spans="1:9" x14ac:dyDescent="0.25">
      <c r="A339" s="20">
        <v>43551</v>
      </c>
      <c r="B339" t="s">
        <v>62</v>
      </c>
      <c r="C339" t="s">
        <v>63</v>
      </c>
      <c r="D339">
        <v>50.942589730000002</v>
      </c>
      <c r="E339">
        <v>51.424105730000001</v>
      </c>
      <c r="F339">
        <v>-0.93635999999999997</v>
      </c>
      <c r="G339">
        <v>-0.481516</v>
      </c>
      <c r="H339">
        <v>8434.31</v>
      </c>
      <c r="I339">
        <v>429665441.15786701</v>
      </c>
    </row>
    <row r="340" spans="1:9" x14ac:dyDescent="0.25">
      <c r="A340" s="20">
        <v>43550</v>
      </c>
      <c r="B340" t="s">
        <v>62</v>
      </c>
      <c r="C340" t="s">
        <v>63</v>
      </c>
      <c r="D340">
        <v>51.424105320000002</v>
      </c>
      <c r="E340">
        <v>50.216874320000002</v>
      </c>
      <c r="F340">
        <v>2.4040300000000001</v>
      </c>
      <c r="G340">
        <v>1.2072309999999999</v>
      </c>
      <c r="H340">
        <v>8384.31</v>
      </c>
      <c r="I340">
        <v>431155486.20321298</v>
      </c>
    </row>
    <row r="341" spans="1:9" x14ac:dyDescent="0.25">
      <c r="A341" s="20">
        <v>43549</v>
      </c>
      <c r="B341" t="s">
        <v>62</v>
      </c>
      <c r="C341" t="s">
        <v>63</v>
      </c>
      <c r="D341">
        <v>50.216874609999998</v>
      </c>
      <c r="E341">
        <v>50.378302609999999</v>
      </c>
      <c r="F341">
        <v>-0.32042999999999999</v>
      </c>
      <c r="G341">
        <v>-0.16142799999999999</v>
      </c>
      <c r="H341">
        <v>8384.31</v>
      </c>
      <c r="I341">
        <v>421033693.310745</v>
      </c>
    </row>
    <row r="342" spans="1:9" x14ac:dyDescent="0.25">
      <c r="A342" s="20">
        <v>43546</v>
      </c>
      <c r="B342" t="s">
        <v>62</v>
      </c>
      <c r="C342" t="s">
        <v>63</v>
      </c>
      <c r="D342">
        <v>50.378302359999999</v>
      </c>
      <c r="E342">
        <v>53.155977360000001</v>
      </c>
      <c r="F342">
        <v>-5.2255200000000004</v>
      </c>
      <c r="G342">
        <v>-2.7776749999999999</v>
      </c>
      <c r="H342">
        <v>8384.31</v>
      </c>
      <c r="I342">
        <v>422387153.12506402</v>
      </c>
    </row>
    <row r="343" spans="1:9" x14ac:dyDescent="0.25">
      <c r="A343" s="20">
        <v>43545</v>
      </c>
      <c r="B343" t="s">
        <v>62</v>
      </c>
      <c r="C343" t="s">
        <v>63</v>
      </c>
      <c r="D343">
        <v>53.155977729999996</v>
      </c>
      <c r="E343">
        <v>52.741037730000002</v>
      </c>
      <c r="F343">
        <v>0.78674999999999995</v>
      </c>
      <c r="G343">
        <v>0.41493999999999998</v>
      </c>
      <c r="H343">
        <v>8384.31</v>
      </c>
      <c r="I343">
        <v>445676036.17348301</v>
      </c>
    </row>
    <row r="344" spans="1:9" x14ac:dyDescent="0.25">
      <c r="A344" s="20">
        <v>43544</v>
      </c>
      <c r="B344" t="s">
        <v>62</v>
      </c>
      <c r="C344" t="s">
        <v>63</v>
      </c>
      <c r="D344">
        <v>52.741037630000001</v>
      </c>
      <c r="E344">
        <v>53.096195629999997</v>
      </c>
      <c r="F344">
        <v>-0.66890000000000005</v>
      </c>
      <c r="G344">
        <v>-0.35515799999999997</v>
      </c>
      <c r="H344">
        <v>8384.31</v>
      </c>
      <c r="I344">
        <v>442197050.98847198</v>
      </c>
    </row>
    <row r="345" spans="1:9" x14ac:dyDescent="0.25">
      <c r="A345" s="20">
        <v>43543</v>
      </c>
      <c r="B345" t="s">
        <v>62</v>
      </c>
      <c r="C345" t="s">
        <v>63</v>
      </c>
      <c r="D345">
        <v>53.096195299999998</v>
      </c>
      <c r="E345">
        <v>53.277426300000002</v>
      </c>
      <c r="F345">
        <v>-0.34016000000000002</v>
      </c>
      <c r="G345">
        <v>-0.181231</v>
      </c>
      <c r="H345">
        <v>8384.31</v>
      </c>
      <c r="I345">
        <v>445174801.92715698</v>
      </c>
    </row>
    <row r="346" spans="1:9" x14ac:dyDescent="0.25">
      <c r="A346" s="20">
        <v>43542</v>
      </c>
      <c r="B346" t="s">
        <v>62</v>
      </c>
      <c r="C346" t="s">
        <v>63</v>
      </c>
      <c r="D346">
        <v>53.277426319999996</v>
      </c>
      <c r="E346">
        <v>53.503183319999998</v>
      </c>
      <c r="F346">
        <v>-0.42194999999999999</v>
      </c>
      <c r="G346">
        <v>-0.22575700000000001</v>
      </c>
      <c r="H346">
        <v>8384.31</v>
      </c>
      <c r="I346">
        <v>446694298.43676001</v>
      </c>
    </row>
    <row r="347" spans="1:9" x14ac:dyDescent="0.25">
      <c r="A347" s="20">
        <v>43539</v>
      </c>
      <c r="B347" t="s">
        <v>62</v>
      </c>
      <c r="C347" t="s">
        <v>63</v>
      </c>
      <c r="D347">
        <v>53.50318369</v>
      </c>
      <c r="E347">
        <v>52.726880690000002</v>
      </c>
      <c r="F347">
        <v>1.47231</v>
      </c>
      <c r="G347">
        <v>0.77630299999999997</v>
      </c>
      <c r="H347">
        <v>8384.31</v>
      </c>
      <c r="I347">
        <v>448587117.534352</v>
      </c>
    </row>
    <row r="348" spans="1:9" x14ac:dyDescent="0.25">
      <c r="A348" s="20">
        <v>43538</v>
      </c>
      <c r="B348" t="s">
        <v>62</v>
      </c>
      <c r="C348" t="s">
        <v>63</v>
      </c>
      <c r="D348">
        <v>52.726880909999998</v>
      </c>
      <c r="E348">
        <v>52.471380910000001</v>
      </c>
      <c r="F348">
        <v>0.48692999999999997</v>
      </c>
      <c r="G348">
        <v>0.2555</v>
      </c>
      <c r="H348">
        <v>8384.31</v>
      </c>
      <c r="I348">
        <v>442078356.70187902</v>
      </c>
    </row>
    <row r="349" spans="1:9" x14ac:dyDescent="0.25">
      <c r="A349" s="20">
        <v>43537</v>
      </c>
      <c r="B349" t="s">
        <v>62</v>
      </c>
      <c r="C349" t="s">
        <v>63</v>
      </c>
      <c r="D349">
        <v>52.471380590000003</v>
      </c>
      <c r="E349">
        <v>52.077377589999998</v>
      </c>
      <c r="F349">
        <v>0.75656999999999996</v>
      </c>
      <c r="G349">
        <v>0.39400299999999999</v>
      </c>
      <c r="H349">
        <v>8384.31</v>
      </c>
      <c r="I349">
        <v>439936163.580401</v>
      </c>
    </row>
    <row r="350" spans="1:9" x14ac:dyDescent="0.25">
      <c r="A350" s="20">
        <v>43536</v>
      </c>
      <c r="B350" t="s">
        <v>62</v>
      </c>
      <c r="C350" t="s">
        <v>63</v>
      </c>
      <c r="D350">
        <v>52.07737805</v>
      </c>
      <c r="E350">
        <v>51.563403049999998</v>
      </c>
      <c r="F350">
        <v>0.99678</v>
      </c>
      <c r="G350">
        <v>0.51397499999999996</v>
      </c>
      <c r="H350">
        <v>8384.31</v>
      </c>
      <c r="I350">
        <v>436632725.32626098</v>
      </c>
    </row>
    <row r="351" spans="1:9" x14ac:dyDescent="0.25">
      <c r="A351" s="20">
        <v>43535</v>
      </c>
      <c r="B351" t="s">
        <v>62</v>
      </c>
      <c r="C351" t="s">
        <v>63</v>
      </c>
      <c r="D351">
        <v>51.56340333</v>
      </c>
      <c r="E351">
        <v>49.777672330000001</v>
      </c>
      <c r="F351">
        <v>3.5874100000000002</v>
      </c>
      <c r="G351">
        <v>1.785731</v>
      </c>
      <c r="H351">
        <v>8384.31</v>
      </c>
      <c r="I351">
        <v>432323403.48354203</v>
      </c>
    </row>
    <row r="352" spans="1:9" x14ac:dyDescent="0.25">
      <c r="A352" s="20">
        <v>43532</v>
      </c>
      <c r="B352" t="s">
        <v>62</v>
      </c>
      <c r="C352" t="s">
        <v>63</v>
      </c>
      <c r="D352">
        <v>49.77767266</v>
      </c>
      <c r="E352">
        <v>49.858989659999999</v>
      </c>
      <c r="F352">
        <v>-0.16309000000000001</v>
      </c>
      <c r="G352">
        <v>-8.1317E-2</v>
      </c>
      <c r="H352">
        <v>8384.31</v>
      </c>
      <c r="I352">
        <v>417351289.32694602</v>
      </c>
    </row>
    <row r="353" spans="1:9" x14ac:dyDescent="0.25">
      <c r="A353" s="20">
        <v>43531</v>
      </c>
      <c r="B353" t="s">
        <v>62</v>
      </c>
      <c r="C353" t="s">
        <v>63</v>
      </c>
      <c r="D353">
        <v>49.858989459999997</v>
      </c>
      <c r="E353">
        <v>50.595338460000001</v>
      </c>
      <c r="F353">
        <v>-1.4553700000000001</v>
      </c>
      <c r="G353">
        <v>-0.73634900000000003</v>
      </c>
      <c r="H353">
        <v>8384.31</v>
      </c>
      <c r="I353">
        <v>418033074.34240401</v>
      </c>
    </row>
    <row r="354" spans="1:9" x14ac:dyDescent="0.25">
      <c r="A354" s="20">
        <v>43530</v>
      </c>
      <c r="B354" t="s">
        <v>62</v>
      </c>
      <c r="C354" t="s">
        <v>63</v>
      </c>
      <c r="D354">
        <v>50.59533836</v>
      </c>
      <c r="E354">
        <v>51.37334036</v>
      </c>
      <c r="F354">
        <v>-1.51441</v>
      </c>
      <c r="G354">
        <v>-0.77800199999999997</v>
      </c>
      <c r="H354">
        <v>8384.31</v>
      </c>
      <c r="I354">
        <v>424206849.57911599</v>
      </c>
    </row>
    <row r="355" spans="1:9" x14ac:dyDescent="0.25">
      <c r="A355" s="20">
        <v>43529</v>
      </c>
      <c r="B355" t="s">
        <v>62</v>
      </c>
      <c r="C355" t="s">
        <v>63</v>
      </c>
      <c r="D355">
        <v>51.373340349999999</v>
      </c>
      <c r="E355">
        <v>51.702169349999998</v>
      </c>
      <c r="F355">
        <v>-0.63600999999999996</v>
      </c>
      <c r="G355">
        <v>-0.32882899999999998</v>
      </c>
      <c r="H355">
        <v>8384.31</v>
      </c>
      <c r="I355">
        <v>430729857.109887</v>
      </c>
    </row>
    <row r="356" spans="1:9" x14ac:dyDescent="0.25">
      <c r="A356" s="20">
        <v>43528</v>
      </c>
      <c r="B356" t="s">
        <v>62</v>
      </c>
      <c r="C356" t="s">
        <v>63</v>
      </c>
      <c r="D356">
        <v>51.702169789999999</v>
      </c>
      <c r="E356">
        <v>52.294059789999999</v>
      </c>
      <c r="F356">
        <v>-1.13185</v>
      </c>
      <c r="G356">
        <v>-0.59189000000000003</v>
      </c>
      <c r="H356">
        <v>8384.31</v>
      </c>
      <c r="I356">
        <v>433486864.08548498</v>
      </c>
    </row>
    <row r="357" spans="1:9" x14ac:dyDescent="0.25">
      <c r="A357" s="20">
        <v>43525</v>
      </c>
      <c r="B357" t="s">
        <v>62</v>
      </c>
      <c r="C357" t="s">
        <v>63</v>
      </c>
      <c r="D357">
        <v>52.294059300000001</v>
      </c>
      <c r="E357">
        <v>51.201251300000003</v>
      </c>
      <c r="F357">
        <v>2.1343399999999999</v>
      </c>
      <c r="G357">
        <v>1.092808</v>
      </c>
      <c r="H357">
        <v>8384.31</v>
      </c>
      <c r="I357">
        <v>438449447.44740498</v>
      </c>
    </row>
    <row r="358" spans="1:9" x14ac:dyDescent="0.25">
      <c r="A358" s="20">
        <v>43524</v>
      </c>
      <c r="B358" t="s">
        <v>62</v>
      </c>
      <c r="C358" t="s">
        <v>63</v>
      </c>
      <c r="D358">
        <v>51.201251329999998</v>
      </c>
      <c r="E358">
        <v>51.043733330000002</v>
      </c>
      <c r="F358">
        <v>0.30858999999999998</v>
      </c>
      <c r="G358">
        <v>0.15751799999999999</v>
      </c>
      <c r="H358">
        <v>8384.31</v>
      </c>
      <c r="I358">
        <v>429287009.93487799</v>
      </c>
    </row>
    <row r="359" spans="1:9" x14ac:dyDescent="0.25">
      <c r="A359" s="20">
        <v>43523</v>
      </c>
      <c r="B359" t="s">
        <v>62</v>
      </c>
      <c r="C359" t="s">
        <v>63</v>
      </c>
      <c r="D359">
        <v>51.043732949999999</v>
      </c>
      <c r="E359">
        <v>50.965909949999997</v>
      </c>
      <c r="F359">
        <v>0.1527</v>
      </c>
      <c r="G359">
        <v>7.7823000000000003E-2</v>
      </c>
      <c r="H359">
        <v>8384.31</v>
      </c>
      <c r="I359">
        <v>427966327.47881502</v>
      </c>
    </row>
    <row r="360" spans="1:9" x14ac:dyDescent="0.25">
      <c r="A360" s="20">
        <v>43522</v>
      </c>
      <c r="B360" t="s">
        <v>62</v>
      </c>
      <c r="C360" t="s">
        <v>63</v>
      </c>
      <c r="D360">
        <v>50.965910170000001</v>
      </c>
      <c r="E360">
        <v>51.268113169999999</v>
      </c>
      <c r="F360">
        <v>-0.58945999999999998</v>
      </c>
      <c r="G360">
        <v>-0.302203</v>
      </c>
      <c r="H360">
        <v>8384.31</v>
      </c>
      <c r="I360">
        <v>427313837.39970201</v>
      </c>
    </row>
    <row r="361" spans="1:9" x14ac:dyDescent="0.25">
      <c r="A361" s="20">
        <v>43521</v>
      </c>
      <c r="B361" t="s">
        <v>62</v>
      </c>
      <c r="C361" t="s">
        <v>63</v>
      </c>
      <c r="D361">
        <v>51.268113390000003</v>
      </c>
      <c r="E361">
        <v>51.83956139</v>
      </c>
      <c r="F361">
        <v>-1.1023400000000001</v>
      </c>
      <c r="G361">
        <v>-0.57144799999999996</v>
      </c>
      <c r="H361">
        <v>8384.31</v>
      </c>
      <c r="I361">
        <v>429847601.97257</v>
      </c>
    </row>
    <row r="362" spans="1:9" x14ac:dyDescent="0.25">
      <c r="A362" s="20">
        <v>43518</v>
      </c>
      <c r="B362" t="s">
        <v>62</v>
      </c>
      <c r="C362" t="s">
        <v>63</v>
      </c>
      <c r="D362">
        <v>51.839561019999998</v>
      </c>
      <c r="E362">
        <v>50.794733020000002</v>
      </c>
      <c r="F362">
        <v>2.0569600000000001</v>
      </c>
      <c r="G362">
        <v>1.0448280000000001</v>
      </c>
      <c r="H362">
        <v>8384.31</v>
      </c>
      <c r="I362">
        <v>434638794.33691299</v>
      </c>
    </row>
    <row r="363" spans="1:9" x14ac:dyDescent="0.25">
      <c r="A363" s="20">
        <v>43517</v>
      </c>
      <c r="B363" t="s">
        <v>62</v>
      </c>
      <c r="C363" t="s">
        <v>63</v>
      </c>
      <c r="D363">
        <v>50.794733139999998</v>
      </c>
      <c r="E363">
        <v>51.267461140000002</v>
      </c>
      <c r="F363">
        <v>-0.92208000000000001</v>
      </c>
      <c r="G363">
        <v>-0.47272799999999998</v>
      </c>
      <c r="H363">
        <v>8384.31</v>
      </c>
      <c r="I363">
        <v>425878636.628833</v>
      </c>
    </row>
    <row r="364" spans="1:9" x14ac:dyDescent="0.25">
      <c r="A364" s="20">
        <v>43516</v>
      </c>
      <c r="B364" t="s">
        <v>62</v>
      </c>
      <c r="C364" t="s">
        <v>63</v>
      </c>
      <c r="D364">
        <v>51.26746163</v>
      </c>
      <c r="E364">
        <v>50.212721629999997</v>
      </c>
      <c r="F364">
        <v>2.1005400000000001</v>
      </c>
      <c r="G364">
        <v>1.05474</v>
      </c>
      <c r="H364">
        <v>8384.31</v>
      </c>
      <c r="I364">
        <v>429842137.41663998</v>
      </c>
    </row>
    <row r="365" spans="1:9" x14ac:dyDescent="0.25">
      <c r="A365" s="20">
        <v>43515</v>
      </c>
      <c r="B365" t="s">
        <v>62</v>
      </c>
      <c r="C365" t="s">
        <v>63</v>
      </c>
      <c r="D365">
        <v>50.212721620000003</v>
      </c>
      <c r="E365">
        <v>50.212910620000002</v>
      </c>
      <c r="F365">
        <v>-3.8000000000000002E-4</v>
      </c>
      <c r="G365">
        <v>-1.8900000000000001E-4</v>
      </c>
      <c r="H365">
        <v>8384.31</v>
      </c>
      <c r="I365">
        <v>420998873.36761701</v>
      </c>
    </row>
    <row r="366" spans="1:9" x14ac:dyDescent="0.25">
      <c r="A366" s="20">
        <v>43511</v>
      </c>
      <c r="B366" t="s">
        <v>62</v>
      </c>
      <c r="C366" t="s">
        <v>63</v>
      </c>
      <c r="D366">
        <v>50.212910749999999</v>
      </c>
      <c r="E366">
        <v>49.353780749999999</v>
      </c>
      <c r="F366">
        <v>1.7407600000000001</v>
      </c>
      <c r="G366">
        <v>0.85912999999999995</v>
      </c>
      <c r="H366">
        <v>8384.31</v>
      </c>
      <c r="I366">
        <v>421000459.0916</v>
      </c>
    </row>
    <row r="367" spans="1:9" x14ac:dyDescent="0.25">
      <c r="A367" s="20">
        <v>43510</v>
      </c>
      <c r="B367" t="s">
        <v>62</v>
      </c>
      <c r="C367" t="s">
        <v>63</v>
      </c>
      <c r="D367">
        <v>49.353780540000002</v>
      </c>
      <c r="E367">
        <v>49.729815539999997</v>
      </c>
      <c r="F367">
        <v>-0.75616000000000005</v>
      </c>
      <c r="G367">
        <v>-0.37603500000000001</v>
      </c>
      <c r="H367">
        <v>8384.31</v>
      </c>
      <c r="I367">
        <v>413797247.65798497</v>
      </c>
    </row>
    <row r="368" spans="1:9" x14ac:dyDescent="0.25">
      <c r="A368" s="20">
        <v>43509</v>
      </c>
      <c r="B368" t="s">
        <v>62</v>
      </c>
      <c r="C368" t="s">
        <v>63</v>
      </c>
      <c r="D368">
        <v>49.729815160000001</v>
      </c>
      <c r="E368">
        <v>49.657819160000003</v>
      </c>
      <c r="F368">
        <v>0.14498</v>
      </c>
      <c r="G368">
        <v>7.1996000000000004E-2</v>
      </c>
      <c r="H368">
        <v>8384.31</v>
      </c>
      <c r="I368">
        <v>416950037.35469401</v>
      </c>
    </row>
    <row r="369" spans="1:9" x14ac:dyDescent="0.25">
      <c r="A369" s="20">
        <v>43508</v>
      </c>
      <c r="B369" t="s">
        <v>62</v>
      </c>
      <c r="C369" t="s">
        <v>63</v>
      </c>
      <c r="D369">
        <v>49.657819199999999</v>
      </c>
      <c r="E369">
        <v>49.2706692</v>
      </c>
      <c r="F369">
        <v>0.78576000000000001</v>
      </c>
      <c r="G369">
        <v>0.38714999999999999</v>
      </c>
      <c r="H369">
        <v>8384.31</v>
      </c>
      <c r="I369">
        <v>416346401.123294</v>
      </c>
    </row>
    <row r="370" spans="1:9" x14ac:dyDescent="0.25">
      <c r="A370" s="20">
        <v>43507</v>
      </c>
      <c r="B370" t="s">
        <v>62</v>
      </c>
      <c r="C370" t="s">
        <v>63</v>
      </c>
      <c r="D370">
        <v>49.270669050000002</v>
      </c>
      <c r="E370">
        <v>49.081841050000001</v>
      </c>
      <c r="F370">
        <v>0.38472000000000001</v>
      </c>
      <c r="G370">
        <v>0.188828</v>
      </c>
      <c r="H370">
        <v>8384.31</v>
      </c>
      <c r="I370">
        <v>413100415.41059798</v>
      </c>
    </row>
    <row r="371" spans="1:9" x14ac:dyDescent="0.25">
      <c r="A371" s="20">
        <v>43504</v>
      </c>
      <c r="B371" t="s">
        <v>62</v>
      </c>
      <c r="C371" t="s">
        <v>63</v>
      </c>
      <c r="D371">
        <v>49.081841140000002</v>
      </c>
      <c r="E371">
        <v>48.605559139999997</v>
      </c>
      <c r="F371">
        <v>0.97989000000000004</v>
      </c>
      <c r="G371">
        <v>0.47628199999999998</v>
      </c>
      <c r="H371">
        <v>8384.31</v>
      </c>
      <c r="I371">
        <v>411517224.242989</v>
      </c>
    </row>
    <row r="372" spans="1:9" x14ac:dyDescent="0.25">
      <c r="A372" s="20">
        <v>43503</v>
      </c>
      <c r="B372" t="s">
        <v>62</v>
      </c>
      <c r="C372" t="s">
        <v>63</v>
      </c>
      <c r="D372">
        <v>48.60555944</v>
      </c>
      <c r="E372">
        <v>49.479754440000001</v>
      </c>
      <c r="F372">
        <v>-1.76677</v>
      </c>
      <c r="G372">
        <v>-0.87419500000000006</v>
      </c>
      <c r="H372">
        <v>8384.31</v>
      </c>
      <c r="I372">
        <v>407523932.25170797</v>
      </c>
    </row>
    <row r="373" spans="1:9" x14ac:dyDescent="0.25">
      <c r="A373" s="20">
        <v>43502</v>
      </c>
      <c r="B373" t="s">
        <v>62</v>
      </c>
      <c r="C373" t="s">
        <v>63</v>
      </c>
      <c r="D373">
        <v>49.4797546</v>
      </c>
      <c r="E373">
        <v>49.261743600000003</v>
      </c>
      <c r="F373">
        <v>0.44256000000000001</v>
      </c>
      <c r="G373">
        <v>0.21801100000000001</v>
      </c>
      <c r="H373">
        <v>8384.31</v>
      </c>
      <c r="I373">
        <v>414853452.851062</v>
      </c>
    </row>
    <row r="374" spans="1:9" x14ac:dyDescent="0.25">
      <c r="A374" s="20">
        <v>43501</v>
      </c>
      <c r="B374" t="s">
        <v>62</v>
      </c>
      <c r="C374" t="s">
        <v>63</v>
      </c>
      <c r="D374">
        <v>49.26174366</v>
      </c>
      <c r="E374">
        <v>49.165317659999999</v>
      </c>
      <c r="F374">
        <v>0.19613</v>
      </c>
      <c r="G374">
        <v>9.6425999999999998E-2</v>
      </c>
      <c r="H374">
        <v>8384.31</v>
      </c>
      <c r="I374">
        <v>413025582.20074302</v>
      </c>
    </row>
    <row r="375" spans="1:9" x14ac:dyDescent="0.25">
      <c r="A375" s="20">
        <v>43500</v>
      </c>
      <c r="B375" t="s">
        <v>62</v>
      </c>
      <c r="C375" t="s">
        <v>63</v>
      </c>
      <c r="D375">
        <v>49.165317170000002</v>
      </c>
      <c r="E375">
        <v>48.51121517</v>
      </c>
      <c r="F375">
        <v>1.3483499999999999</v>
      </c>
      <c r="G375">
        <v>0.65410199999999996</v>
      </c>
      <c r="H375">
        <v>8134.31</v>
      </c>
      <c r="I375">
        <v>399925783.61315101</v>
      </c>
    </row>
    <row r="376" spans="1:9" x14ac:dyDescent="0.25">
      <c r="A376" s="20">
        <v>43497</v>
      </c>
      <c r="B376" t="s">
        <v>62</v>
      </c>
      <c r="C376" t="s">
        <v>63</v>
      </c>
      <c r="D376">
        <v>48.511214879999997</v>
      </c>
      <c r="E376">
        <v>48.254386879999998</v>
      </c>
      <c r="F376">
        <v>0.53224000000000005</v>
      </c>
      <c r="G376">
        <v>0.256828</v>
      </c>
      <c r="H376">
        <v>8134.31</v>
      </c>
      <c r="I376">
        <v>394605114.77688801</v>
      </c>
    </row>
    <row r="377" spans="1:9" x14ac:dyDescent="0.25">
      <c r="A377" s="20">
        <v>43496</v>
      </c>
      <c r="B377" t="s">
        <v>62</v>
      </c>
      <c r="C377" t="s">
        <v>63</v>
      </c>
      <c r="D377">
        <v>48.254386760000003</v>
      </c>
      <c r="E377">
        <v>47.321247759999999</v>
      </c>
      <c r="F377">
        <v>1.9719199999999999</v>
      </c>
      <c r="G377">
        <v>0.93313900000000005</v>
      </c>
      <c r="H377">
        <v>8134.31</v>
      </c>
      <c r="I377">
        <v>392515996.00257498</v>
      </c>
    </row>
    <row r="378" spans="1:9" x14ac:dyDescent="0.25">
      <c r="A378" s="20">
        <v>43495</v>
      </c>
      <c r="B378" t="s">
        <v>62</v>
      </c>
      <c r="C378" t="s">
        <v>63</v>
      </c>
      <c r="D378">
        <v>47.321247530000001</v>
      </c>
      <c r="E378">
        <v>46.418118530000001</v>
      </c>
      <c r="F378">
        <v>1.94564</v>
      </c>
      <c r="G378">
        <v>0.90312899999999996</v>
      </c>
      <c r="H378">
        <v>8134.31</v>
      </c>
      <c r="I378">
        <v>384925555.03201097</v>
      </c>
    </row>
    <row r="379" spans="1:9" x14ac:dyDescent="0.25">
      <c r="A379" s="20">
        <v>43494</v>
      </c>
      <c r="B379" t="s">
        <v>62</v>
      </c>
      <c r="C379" t="s">
        <v>63</v>
      </c>
      <c r="D379">
        <v>46.418118040000003</v>
      </c>
      <c r="E379">
        <v>46.15346804</v>
      </c>
      <c r="F379">
        <v>0.57340999999999998</v>
      </c>
      <c r="G379">
        <v>0.26465</v>
      </c>
      <c r="H379">
        <v>8134.31</v>
      </c>
      <c r="I379">
        <v>377579222.49959803</v>
      </c>
    </row>
    <row r="380" spans="1:9" x14ac:dyDescent="0.25">
      <c r="A380" s="20">
        <v>43493</v>
      </c>
      <c r="B380" t="s">
        <v>62</v>
      </c>
      <c r="C380" t="s">
        <v>63</v>
      </c>
      <c r="D380">
        <v>46.153468480000001</v>
      </c>
      <c r="E380">
        <v>47.12554248</v>
      </c>
      <c r="F380">
        <v>-2.0627300000000002</v>
      </c>
      <c r="G380">
        <v>-0.97207399999999999</v>
      </c>
      <c r="H380">
        <v>8134.31</v>
      </c>
      <c r="I380">
        <v>375426481.731143</v>
      </c>
    </row>
    <row r="381" spans="1:9" x14ac:dyDescent="0.25">
      <c r="A381" s="20">
        <v>43490</v>
      </c>
      <c r="B381" t="s">
        <v>62</v>
      </c>
      <c r="C381" t="s">
        <v>63</v>
      </c>
      <c r="D381">
        <v>47.125542209999999</v>
      </c>
      <c r="E381">
        <v>46.123309210000002</v>
      </c>
      <c r="F381">
        <v>2.1729400000000001</v>
      </c>
      <c r="G381">
        <v>1.0022329999999999</v>
      </c>
      <c r="H381">
        <v>8134.31</v>
      </c>
      <c r="I381">
        <v>383333627.87759799</v>
      </c>
    </row>
    <row r="382" spans="1:9" x14ac:dyDescent="0.25">
      <c r="A382" s="20">
        <v>43489</v>
      </c>
      <c r="B382" t="s">
        <v>62</v>
      </c>
      <c r="C382" t="s">
        <v>63</v>
      </c>
      <c r="D382">
        <v>46.12330918</v>
      </c>
      <c r="E382">
        <v>45.548590179999998</v>
      </c>
      <c r="F382">
        <v>1.2617700000000001</v>
      </c>
      <c r="G382">
        <v>0.57471899999999998</v>
      </c>
      <c r="H382">
        <v>8134.31</v>
      </c>
      <c r="I382">
        <v>375181156.72603798</v>
      </c>
    </row>
    <row r="383" spans="1:9" x14ac:dyDescent="0.25">
      <c r="A383" s="20">
        <v>43488</v>
      </c>
      <c r="B383" t="s">
        <v>62</v>
      </c>
      <c r="C383" t="s">
        <v>63</v>
      </c>
      <c r="D383">
        <v>45.548590619999999</v>
      </c>
      <c r="E383">
        <v>45.117573620000002</v>
      </c>
      <c r="F383">
        <v>0.95531999999999995</v>
      </c>
      <c r="G383">
        <v>0.43101699999999998</v>
      </c>
      <c r="H383">
        <v>8134.31</v>
      </c>
      <c r="I383">
        <v>370506219.52039999</v>
      </c>
    </row>
    <row r="384" spans="1:9" x14ac:dyDescent="0.25">
      <c r="A384" s="20">
        <v>43487</v>
      </c>
      <c r="B384" t="s">
        <v>62</v>
      </c>
      <c r="C384" t="s">
        <v>63</v>
      </c>
      <c r="D384">
        <v>45.117573219999997</v>
      </c>
      <c r="E384">
        <v>47.347077220000003</v>
      </c>
      <c r="F384">
        <v>-4.70885</v>
      </c>
      <c r="G384">
        <v>-2.2295039999999999</v>
      </c>
      <c r="H384">
        <v>8134.31</v>
      </c>
      <c r="I384">
        <v>367000191.66645801</v>
      </c>
    </row>
    <row r="385" spans="1:9" x14ac:dyDescent="0.25">
      <c r="A385" s="20">
        <v>43483</v>
      </c>
      <c r="B385" t="s">
        <v>62</v>
      </c>
      <c r="C385" t="s">
        <v>63</v>
      </c>
      <c r="D385">
        <v>47.347076899999998</v>
      </c>
      <c r="E385">
        <v>47.101506899999997</v>
      </c>
      <c r="F385">
        <v>0.52136000000000005</v>
      </c>
      <c r="G385">
        <v>0.24557000000000001</v>
      </c>
      <c r="H385">
        <v>8134.31</v>
      </c>
      <c r="I385">
        <v>385135659.057208</v>
      </c>
    </row>
    <row r="386" spans="1:9" x14ac:dyDescent="0.25">
      <c r="A386" s="20">
        <v>43482</v>
      </c>
      <c r="B386" t="s">
        <v>62</v>
      </c>
      <c r="C386" t="s">
        <v>63</v>
      </c>
      <c r="D386">
        <v>47.101506550000003</v>
      </c>
      <c r="E386">
        <v>46.505496549999997</v>
      </c>
      <c r="F386">
        <v>1.28159</v>
      </c>
      <c r="G386">
        <v>0.59601000000000004</v>
      </c>
      <c r="H386">
        <v>8134.31</v>
      </c>
      <c r="I386">
        <v>383138114.44020998</v>
      </c>
    </row>
    <row r="387" spans="1:9" x14ac:dyDescent="0.25">
      <c r="A387" s="20">
        <v>43481</v>
      </c>
      <c r="B387" t="s">
        <v>62</v>
      </c>
      <c r="C387" t="s">
        <v>63</v>
      </c>
      <c r="D387">
        <v>46.505497030000001</v>
      </c>
      <c r="E387">
        <v>46.755663030000001</v>
      </c>
      <c r="F387">
        <v>-0.53505000000000003</v>
      </c>
      <c r="G387">
        <v>-0.250166</v>
      </c>
      <c r="H387">
        <v>8134.31</v>
      </c>
      <c r="I387">
        <v>378289990.02960801</v>
      </c>
    </row>
    <row r="388" spans="1:9" x14ac:dyDescent="0.25">
      <c r="A388" s="20">
        <v>43480</v>
      </c>
      <c r="B388" t="s">
        <v>62</v>
      </c>
      <c r="C388" t="s">
        <v>63</v>
      </c>
      <c r="D388">
        <v>46.755663220000002</v>
      </c>
      <c r="E388">
        <v>46.004104220000002</v>
      </c>
      <c r="F388">
        <v>1.63368</v>
      </c>
      <c r="G388">
        <v>0.75155899999999998</v>
      </c>
      <c r="H388">
        <v>8134.31</v>
      </c>
      <c r="I388">
        <v>380324918.62008798</v>
      </c>
    </row>
    <row r="389" spans="1:9" x14ac:dyDescent="0.25">
      <c r="A389" s="20">
        <v>43479</v>
      </c>
      <c r="B389" t="s">
        <v>62</v>
      </c>
      <c r="C389" t="s">
        <v>63</v>
      </c>
      <c r="D389">
        <v>46.00410437</v>
      </c>
      <c r="E389">
        <v>46.032471370000003</v>
      </c>
      <c r="F389">
        <v>-6.1620000000000001E-2</v>
      </c>
      <c r="G389">
        <v>-2.8367E-2</v>
      </c>
      <c r="H389">
        <v>8134.31</v>
      </c>
      <c r="I389">
        <v>374211508.205621</v>
      </c>
    </row>
    <row r="390" spans="1:9" x14ac:dyDescent="0.25">
      <c r="A390" s="20">
        <v>43476</v>
      </c>
      <c r="B390" t="s">
        <v>62</v>
      </c>
      <c r="C390" t="s">
        <v>63</v>
      </c>
      <c r="D390">
        <v>46.03247107</v>
      </c>
      <c r="E390">
        <v>45.354193070000001</v>
      </c>
      <c r="F390">
        <v>1.4955099999999999</v>
      </c>
      <c r="G390">
        <v>0.67827800000000005</v>
      </c>
      <c r="H390">
        <v>8134.31</v>
      </c>
      <c r="I390">
        <v>374442251.65199798</v>
      </c>
    </row>
    <row r="391" spans="1:9" x14ac:dyDescent="0.25">
      <c r="A391" s="20">
        <v>43475</v>
      </c>
      <c r="B391" t="s">
        <v>62</v>
      </c>
      <c r="C391" t="s">
        <v>63</v>
      </c>
      <c r="D391">
        <v>45.354192849999997</v>
      </c>
      <c r="E391">
        <v>45.077620850000002</v>
      </c>
      <c r="F391">
        <v>0.61355000000000004</v>
      </c>
      <c r="G391">
        <v>0.27657199999999998</v>
      </c>
      <c r="H391">
        <v>8134.31</v>
      </c>
      <c r="I391">
        <v>368924928.37910402</v>
      </c>
    </row>
    <row r="392" spans="1:9" x14ac:dyDescent="0.25">
      <c r="A392" s="20">
        <v>43474</v>
      </c>
      <c r="B392" t="s">
        <v>62</v>
      </c>
      <c r="C392" t="s">
        <v>63</v>
      </c>
      <c r="D392">
        <v>45.077620789999997</v>
      </c>
      <c r="E392">
        <v>44.654976789999999</v>
      </c>
      <c r="F392">
        <v>0.94647000000000003</v>
      </c>
      <c r="G392">
        <v>0.42264400000000002</v>
      </c>
      <c r="H392">
        <v>8134.31</v>
      </c>
      <c r="I392">
        <v>366675206.33544201</v>
      </c>
    </row>
    <row r="393" spans="1:9" x14ac:dyDescent="0.25">
      <c r="A393" s="20">
        <v>43473</v>
      </c>
      <c r="B393" t="s">
        <v>62</v>
      </c>
      <c r="C393" t="s">
        <v>63</v>
      </c>
      <c r="D393">
        <v>44.654976730000001</v>
      </c>
      <c r="E393">
        <v>44.152398730000002</v>
      </c>
      <c r="F393">
        <v>1.13828</v>
      </c>
      <c r="G393">
        <v>0.50257799999999997</v>
      </c>
      <c r="H393">
        <v>8134.31</v>
      </c>
      <c r="I393">
        <v>363237289.799676</v>
      </c>
    </row>
    <row r="394" spans="1:9" x14ac:dyDescent="0.25">
      <c r="A394" s="20">
        <v>43472</v>
      </c>
      <c r="B394" t="s">
        <v>62</v>
      </c>
      <c r="C394" t="s">
        <v>63</v>
      </c>
      <c r="D394">
        <v>44.152398599999998</v>
      </c>
      <c r="E394">
        <v>43.769501599999998</v>
      </c>
      <c r="F394">
        <v>0.87480000000000002</v>
      </c>
      <c r="G394">
        <v>0.38289699999999999</v>
      </c>
      <c r="H394">
        <v>8134.31</v>
      </c>
      <c r="I394">
        <v>359149164.99877</v>
      </c>
    </row>
    <row r="395" spans="1:9" x14ac:dyDescent="0.25">
      <c r="A395" s="20">
        <v>43469</v>
      </c>
      <c r="B395" t="s">
        <v>62</v>
      </c>
      <c r="C395" t="s">
        <v>63</v>
      </c>
      <c r="D395">
        <v>43.769502090000003</v>
      </c>
      <c r="E395">
        <v>42.028184090000003</v>
      </c>
      <c r="F395">
        <v>4.1432099999999998</v>
      </c>
      <c r="G395">
        <v>1.7413179999999999</v>
      </c>
      <c r="H395">
        <v>8134.31</v>
      </c>
      <c r="I395">
        <v>356034567.23720098</v>
      </c>
    </row>
    <row r="396" spans="1:9" x14ac:dyDescent="0.25">
      <c r="A396" s="20">
        <v>43468</v>
      </c>
      <c r="B396" t="s">
        <v>62</v>
      </c>
      <c r="C396" t="s">
        <v>63</v>
      </c>
      <c r="D396">
        <v>42.028183949999999</v>
      </c>
      <c r="E396">
        <v>43.055528950000003</v>
      </c>
      <c r="F396">
        <v>-2.3860899999999998</v>
      </c>
      <c r="G396">
        <v>-1.027345</v>
      </c>
      <c r="H396">
        <v>8134.31</v>
      </c>
      <c r="I396">
        <v>341870150.90177202</v>
      </c>
    </row>
    <row r="397" spans="1:9" x14ac:dyDescent="0.25">
      <c r="A397" s="20">
        <v>43467</v>
      </c>
      <c r="B397" t="s">
        <v>62</v>
      </c>
      <c r="C397" t="s">
        <v>63</v>
      </c>
      <c r="D397">
        <v>43.055529139999997</v>
      </c>
      <c r="E397">
        <v>42.363354139999998</v>
      </c>
      <c r="F397">
        <v>1.6338999999999999</v>
      </c>
      <c r="G397">
        <v>0.69217499999999998</v>
      </c>
      <c r="H397">
        <v>8134.31</v>
      </c>
      <c r="I397">
        <v>350226892.07220501</v>
      </c>
    </row>
    <row r="398" spans="1:9" x14ac:dyDescent="0.25">
      <c r="A398" s="20">
        <v>43465</v>
      </c>
      <c r="B398" t="s">
        <v>62</v>
      </c>
      <c r="C398" t="s">
        <v>63</v>
      </c>
      <c r="D398">
        <v>42.363354630000003</v>
      </c>
      <c r="E398">
        <v>41.535418630000002</v>
      </c>
      <c r="F398">
        <v>1.99333</v>
      </c>
      <c r="G398">
        <v>0.82793600000000001</v>
      </c>
      <c r="H398">
        <v>8134.31</v>
      </c>
      <c r="I398">
        <v>344596532.110291</v>
      </c>
    </row>
    <row r="399" spans="1:9" x14ac:dyDescent="0.25">
      <c r="A399" s="20">
        <v>43462</v>
      </c>
      <c r="B399" t="s">
        <v>62</v>
      </c>
      <c r="C399" t="s">
        <v>63</v>
      </c>
      <c r="D399">
        <v>41.535418370000002</v>
      </c>
      <c r="E399">
        <v>41.722687370000003</v>
      </c>
      <c r="F399">
        <v>-0.44884000000000002</v>
      </c>
      <c r="G399">
        <v>-0.18726899999999999</v>
      </c>
      <c r="H399">
        <v>8134.31</v>
      </c>
      <c r="I399">
        <v>337861844.39501899</v>
      </c>
    </row>
    <row r="400" spans="1:9" x14ac:dyDescent="0.25">
      <c r="A400" s="20">
        <v>43461</v>
      </c>
      <c r="B400" t="s">
        <v>62</v>
      </c>
      <c r="C400" t="s">
        <v>63</v>
      </c>
      <c r="D400">
        <v>41.722687209999997</v>
      </c>
      <c r="E400">
        <v>42.016882209999999</v>
      </c>
      <c r="F400">
        <v>-0.70018000000000002</v>
      </c>
      <c r="G400">
        <v>-0.29419499999999998</v>
      </c>
      <c r="H400">
        <v>8134.31</v>
      </c>
      <c r="I400">
        <v>339385146.63111299</v>
      </c>
    </row>
    <row r="401" spans="1:9" x14ac:dyDescent="0.25">
      <c r="A401" s="20">
        <v>43460</v>
      </c>
      <c r="B401" t="s">
        <v>62</v>
      </c>
      <c r="C401" t="s">
        <v>63</v>
      </c>
      <c r="D401">
        <v>42.016881759999997</v>
      </c>
      <c r="E401">
        <v>41.118764759999998</v>
      </c>
      <c r="F401">
        <v>2.1842000000000001</v>
      </c>
      <c r="G401">
        <v>0.89811700000000005</v>
      </c>
      <c r="H401">
        <v>8134.31</v>
      </c>
      <c r="I401">
        <v>341778215.41854</v>
      </c>
    </row>
    <row r="402" spans="1:9" x14ac:dyDescent="0.25">
      <c r="A402" s="20">
        <v>43458</v>
      </c>
      <c r="B402" t="s">
        <v>62</v>
      </c>
      <c r="C402" t="s">
        <v>63</v>
      </c>
      <c r="D402">
        <v>41.118764919999997</v>
      </c>
      <c r="E402">
        <v>42.347744919999997</v>
      </c>
      <c r="F402">
        <v>-2.90211</v>
      </c>
      <c r="G402">
        <v>-1.22898</v>
      </c>
      <c r="H402">
        <v>8134.31</v>
      </c>
      <c r="I402">
        <v>334472657.32011002</v>
      </c>
    </row>
    <row r="403" spans="1:9" x14ac:dyDescent="0.25">
      <c r="A403" s="20">
        <v>43455</v>
      </c>
      <c r="B403" t="s">
        <v>62</v>
      </c>
      <c r="C403" t="s">
        <v>63</v>
      </c>
      <c r="D403">
        <v>42.347745140000001</v>
      </c>
      <c r="E403">
        <v>43.794540140000002</v>
      </c>
      <c r="F403">
        <v>-3.3035999999999999</v>
      </c>
      <c r="G403">
        <v>-1.4467950000000001</v>
      </c>
      <c r="H403">
        <v>8134.31</v>
      </c>
      <c r="I403">
        <v>344469559.72651702</v>
      </c>
    </row>
    <row r="404" spans="1:9" x14ac:dyDescent="0.25">
      <c r="A404" s="20">
        <v>43454</v>
      </c>
      <c r="B404" t="s">
        <v>62</v>
      </c>
      <c r="C404" t="s">
        <v>63</v>
      </c>
      <c r="D404">
        <v>43.79453986</v>
      </c>
      <c r="E404">
        <v>44.17670786</v>
      </c>
      <c r="F404">
        <v>-0.86509000000000003</v>
      </c>
      <c r="G404">
        <v>-0.38216800000000001</v>
      </c>
      <c r="H404">
        <v>8134.31</v>
      </c>
      <c r="I404">
        <v>356238232.14497697</v>
      </c>
    </row>
    <row r="405" spans="1:9" x14ac:dyDescent="0.25">
      <c r="A405" s="20">
        <v>43453</v>
      </c>
      <c r="B405" t="s">
        <v>62</v>
      </c>
      <c r="C405" t="s">
        <v>63</v>
      </c>
      <c r="D405">
        <v>44.17670811</v>
      </c>
      <c r="E405">
        <v>44.532195110000004</v>
      </c>
      <c r="F405">
        <v>-0.79827000000000004</v>
      </c>
      <c r="G405">
        <v>-0.355487</v>
      </c>
      <c r="H405">
        <v>8134.31</v>
      </c>
      <c r="I405">
        <v>359346906.01612902</v>
      </c>
    </row>
    <row r="406" spans="1:9" x14ac:dyDescent="0.25">
      <c r="A406" s="20">
        <v>43452</v>
      </c>
      <c r="B406" t="s">
        <v>62</v>
      </c>
      <c r="C406" t="s">
        <v>63</v>
      </c>
      <c r="D406">
        <v>44.532194760000003</v>
      </c>
      <c r="E406">
        <v>44.890701759999999</v>
      </c>
      <c r="F406">
        <v>-0.79862</v>
      </c>
      <c r="G406">
        <v>-0.35850700000000002</v>
      </c>
      <c r="H406">
        <v>8134.31</v>
      </c>
      <c r="I406">
        <v>362238543.56163102</v>
      </c>
    </row>
    <row r="407" spans="1:9" x14ac:dyDescent="0.25">
      <c r="A407" s="20">
        <v>43451</v>
      </c>
      <c r="B407" t="s">
        <v>62</v>
      </c>
      <c r="C407" t="s">
        <v>63</v>
      </c>
      <c r="D407">
        <v>44.890701739999997</v>
      </c>
      <c r="E407">
        <v>45.880151740000002</v>
      </c>
      <c r="F407">
        <v>-2.1566000000000001</v>
      </c>
      <c r="G407">
        <v>-0.98945000000000005</v>
      </c>
      <c r="H407">
        <v>8134.31</v>
      </c>
      <c r="I407">
        <v>365154749.39859402</v>
      </c>
    </row>
    <row r="408" spans="1:9" x14ac:dyDescent="0.25">
      <c r="A408" s="20">
        <v>43448</v>
      </c>
      <c r="B408" t="s">
        <v>62</v>
      </c>
      <c r="C408" t="s">
        <v>63</v>
      </c>
      <c r="D408">
        <v>45.880151859999998</v>
      </c>
      <c r="E408">
        <v>46.692052859999997</v>
      </c>
      <c r="F408">
        <v>-1.7388399999999999</v>
      </c>
      <c r="G408">
        <v>-0.81190099999999998</v>
      </c>
      <c r="H408">
        <v>8134.31</v>
      </c>
      <c r="I408">
        <v>373203240.43586099</v>
      </c>
    </row>
    <row r="409" spans="1:9" x14ac:dyDescent="0.25">
      <c r="A409" s="20">
        <v>43447</v>
      </c>
      <c r="B409" t="s">
        <v>62</v>
      </c>
      <c r="C409" t="s">
        <v>63</v>
      </c>
      <c r="D409">
        <v>46.692052480000001</v>
      </c>
      <c r="E409">
        <v>46.431732480000001</v>
      </c>
      <c r="F409">
        <v>0.56064999999999998</v>
      </c>
      <c r="G409">
        <v>0.26032</v>
      </c>
      <c r="H409">
        <v>8134.31</v>
      </c>
      <c r="I409">
        <v>379807489.33243102</v>
      </c>
    </row>
    <row r="410" spans="1:9" x14ac:dyDescent="0.25">
      <c r="A410" s="20">
        <v>43446</v>
      </c>
      <c r="B410" t="s">
        <v>62</v>
      </c>
      <c r="C410" t="s">
        <v>63</v>
      </c>
      <c r="D410">
        <v>46.431732930000003</v>
      </c>
      <c r="E410">
        <v>46.333003929999997</v>
      </c>
      <c r="F410">
        <v>0.21309</v>
      </c>
      <c r="G410">
        <v>9.8728999999999997E-2</v>
      </c>
      <c r="H410">
        <v>8134.31</v>
      </c>
      <c r="I410">
        <v>377689970.19462901</v>
      </c>
    </row>
    <row r="411" spans="1:9" x14ac:dyDescent="0.25">
      <c r="A411" s="20">
        <v>43445</v>
      </c>
      <c r="B411" t="s">
        <v>62</v>
      </c>
      <c r="C411" t="s">
        <v>63</v>
      </c>
      <c r="D411">
        <v>46.333004029999998</v>
      </c>
      <c r="E411">
        <v>46.278677029999997</v>
      </c>
      <c r="F411">
        <v>0.11738999999999999</v>
      </c>
      <c r="G411">
        <v>5.4327E-2</v>
      </c>
      <c r="H411">
        <v>8134.31</v>
      </c>
      <c r="I411">
        <v>376886879.01225698</v>
      </c>
    </row>
    <row r="412" spans="1:9" x14ac:dyDescent="0.25">
      <c r="A412" s="20">
        <v>43444</v>
      </c>
      <c r="B412" t="s">
        <v>62</v>
      </c>
      <c r="C412" t="s">
        <v>63</v>
      </c>
      <c r="D412">
        <v>46.278676959999999</v>
      </c>
      <c r="E412">
        <v>46.133814960000002</v>
      </c>
      <c r="F412">
        <v>0.314</v>
      </c>
      <c r="G412">
        <v>0.14486199999999999</v>
      </c>
      <c r="H412">
        <v>8134.31</v>
      </c>
      <c r="I412">
        <v>376444965.94646603</v>
      </c>
    </row>
    <row r="413" spans="1:9" x14ac:dyDescent="0.25">
      <c r="A413" s="20">
        <v>43441</v>
      </c>
      <c r="B413" t="s">
        <v>62</v>
      </c>
      <c r="C413" t="s">
        <v>63</v>
      </c>
      <c r="D413">
        <v>46.133815040000002</v>
      </c>
      <c r="E413">
        <v>47.726992039999999</v>
      </c>
      <c r="F413">
        <v>-3.3380999999999998</v>
      </c>
      <c r="G413">
        <v>-1.5931770000000001</v>
      </c>
      <c r="H413">
        <v>8134.31</v>
      </c>
      <c r="I413">
        <v>375266614.61657703</v>
      </c>
    </row>
    <row r="414" spans="1:9" x14ac:dyDescent="0.25">
      <c r="A414" s="20">
        <v>43440</v>
      </c>
      <c r="B414" t="s">
        <v>62</v>
      </c>
      <c r="C414" t="s">
        <v>63</v>
      </c>
      <c r="D414">
        <v>47.726992260000003</v>
      </c>
      <c r="E414">
        <v>48.174930259999996</v>
      </c>
      <c r="F414">
        <v>-0.92981999999999998</v>
      </c>
      <c r="G414">
        <v>-0.447938</v>
      </c>
      <c r="H414">
        <v>8134.31</v>
      </c>
      <c r="I414">
        <v>388226007.22946298</v>
      </c>
    </row>
    <row r="415" spans="1:9" x14ac:dyDescent="0.25">
      <c r="A415" s="20">
        <v>43438</v>
      </c>
      <c r="B415" t="s">
        <v>62</v>
      </c>
      <c r="C415" t="s">
        <v>63</v>
      </c>
      <c r="D415">
        <v>48.174930719999999</v>
      </c>
      <c r="E415">
        <v>51.71734472</v>
      </c>
      <c r="F415">
        <v>-6.8495699999999999</v>
      </c>
      <c r="G415">
        <v>-3.542414</v>
      </c>
      <c r="H415">
        <v>8134.31</v>
      </c>
      <c r="I415">
        <v>391869676.18021101</v>
      </c>
    </row>
    <row r="416" spans="1:9" x14ac:dyDescent="0.25">
      <c r="A416" s="20">
        <v>43437</v>
      </c>
      <c r="B416" t="s">
        <v>62</v>
      </c>
      <c r="C416" t="s">
        <v>63</v>
      </c>
      <c r="D416">
        <v>51.717344339999997</v>
      </c>
      <c r="E416">
        <v>50.499163340000003</v>
      </c>
      <c r="F416">
        <v>2.41228</v>
      </c>
      <c r="G416">
        <v>1.218181</v>
      </c>
      <c r="H416">
        <v>8134.31</v>
      </c>
      <c r="I416">
        <v>420684756.086272</v>
      </c>
    </row>
    <row r="417" spans="1:9" x14ac:dyDescent="0.25">
      <c r="A417" s="20">
        <v>43434</v>
      </c>
      <c r="B417" t="s">
        <v>62</v>
      </c>
      <c r="C417" t="s">
        <v>63</v>
      </c>
      <c r="D417">
        <v>50.499163260000003</v>
      </c>
      <c r="E417">
        <v>49.585795259999998</v>
      </c>
      <c r="F417">
        <v>1.8420000000000001</v>
      </c>
      <c r="G417">
        <v>0.91336799999999996</v>
      </c>
      <c r="H417">
        <v>8134.31</v>
      </c>
      <c r="I417">
        <v>410775697.19995999</v>
      </c>
    </row>
    <row r="418" spans="1:9" x14ac:dyDescent="0.25">
      <c r="A418" s="20">
        <v>43433</v>
      </c>
      <c r="B418" t="s">
        <v>62</v>
      </c>
      <c r="C418" t="s">
        <v>63</v>
      </c>
      <c r="D418">
        <v>49.585794909999997</v>
      </c>
      <c r="E418">
        <v>49.827083909999999</v>
      </c>
      <c r="F418">
        <v>-0.48425000000000001</v>
      </c>
      <c r="G418">
        <v>-0.241289</v>
      </c>
      <c r="H418">
        <v>8134.31</v>
      </c>
      <c r="I418">
        <v>403346078.63697702</v>
      </c>
    </row>
    <row r="419" spans="1:9" x14ac:dyDescent="0.25">
      <c r="A419" s="20">
        <v>43432</v>
      </c>
      <c r="B419" t="s">
        <v>62</v>
      </c>
      <c r="C419" t="s">
        <v>63</v>
      </c>
      <c r="D419">
        <v>49.827084290000002</v>
      </c>
      <c r="E419">
        <v>49.111038290000003</v>
      </c>
      <c r="F419">
        <v>1.45801</v>
      </c>
      <c r="G419">
        <v>0.71604599999999996</v>
      </c>
      <c r="H419">
        <v>8134.31</v>
      </c>
      <c r="I419">
        <v>405308800.529737</v>
      </c>
    </row>
    <row r="420" spans="1:9" x14ac:dyDescent="0.25">
      <c r="A420" s="20">
        <v>43431</v>
      </c>
      <c r="B420" t="s">
        <v>62</v>
      </c>
      <c r="C420" t="s">
        <v>63</v>
      </c>
      <c r="D420">
        <v>49.11103833</v>
      </c>
      <c r="E420">
        <v>48.899276329999999</v>
      </c>
      <c r="F420">
        <v>0.43306</v>
      </c>
      <c r="G420">
        <v>0.21176200000000001</v>
      </c>
      <c r="H420">
        <v>8134.31</v>
      </c>
      <c r="I420">
        <v>399484262.86498702</v>
      </c>
    </row>
    <row r="421" spans="1:9" x14ac:dyDescent="0.25">
      <c r="A421" s="20">
        <v>43430</v>
      </c>
      <c r="B421" t="s">
        <v>62</v>
      </c>
      <c r="C421" t="s">
        <v>63</v>
      </c>
      <c r="D421">
        <v>48.899276810000003</v>
      </c>
      <c r="E421">
        <v>47.151838810000001</v>
      </c>
      <c r="F421">
        <v>3.7059799999999998</v>
      </c>
      <c r="G421">
        <v>1.747438</v>
      </c>
      <c r="H421">
        <v>8134.31</v>
      </c>
      <c r="I421">
        <v>397761729.65052003</v>
      </c>
    </row>
    <row r="422" spans="1:9" x14ac:dyDescent="0.25">
      <c r="A422" s="20">
        <v>43427</v>
      </c>
      <c r="B422" t="s">
        <v>62</v>
      </c>
      <c r="C422" t="s">
        <v>63</v>
      </c>
      <c r="D422">
        <v>47.151838580000003</v>
      </c>
      <c r="E422">
        <v>47.554173579999997</v>
      </c>
      <c r="F422">
        <v>-0.84606000000000003</v>
      </c>
      <c r="G422">
        <v>-0.402335</v>
      </c>
      <c r="H422">
        <v>8134.31</v>
      </c>
      <c r="I422">
        <v>383547530.62416399</v>
      </c>
    </row>
    <row r="423" spans="1:9" x14ac:dyDescent="0.25">
      <c r="A423" s="20">
        <v>43425</v>
      </c>
      <c r="B423" t="s">
        <v>62</v>
      </c>
      <c r="C423" t="s">
        <v>63</v>
      </c>
      <c r="D423">
        <v>47.554173659999996</v>
      </c>
      <c r="E423">
        <v>47.20743066</v>
      </c>
      <c r="F423">
        <v>0.73451</v>
      </c>
      <c r="G423">
        <v>0.34674300000000002</v>
      </c>
      <c r="H423">
        <v>8134.31</v>
      </c>
      <c r="I423">
        <v>386820247.68175298</v>
      </c>
    </row>
    <row r="424" spans="1:9" x14ac:dyDescent="0.25">
      <c r="A424" s="20">
        <v>43424</v>
      </c>
      <c r="B424" t="s">
        <v>62</v>
      </c>
      <c r="C424" t="s">
        <v>63</v>
      </c>
      <c r="D424">
        <v>47.207430500000001</v>
      </c>
      <c r="E424">
        <v>48.583599499999998</v>
      </c>
      <c r="F424">
        <v>-2.8325800000000001</v>
      </c>
      <c r="G424">
        <v>-1.376169</v>
      </c>
      <c r="H424">
        <v>8134.31</v>
      </c>
      <c r="I424">
        <v>383999732.36816299</v>
      </c>
    </row>
    <row r="425" spans="1:9" x14ac:dyDescent="0.25">
      <c r="A425" s="20">
        <v>43423</v>
      </c>
      <c r="B425" t="s">
        <v>62</v>
      </c>
      <c r="C425" t="s">
        <v>63</v>
      </c>
      <c r="D425">
        <v>48.583599200000002</v>
      </c>
      <c r="E425">
        <v>50.086146200000002</v>
      </c>
      <c r="F425">
        <v>-2.99993</v>
      </c>
      <c r="G425">
        <v>-1.5025470000000001</v>
      </c>
      <c r="H425">
        <v>7784.31</v>
      </c>
      <c r="I425">
        <v>378189651.33775401</v>
      </c>
    </row>
    <row r="426" spans="1:9" x14ac:dyDescent="0.25">
      <c r="A426" s="20">
        <v>43420</v>
      </c>
      <c r="B426" t="s">
        <v>62</v>
      </c>
      <c r="C426" t="s">
        <v>63</v>
      </c>
      <c r="D426">
        <v>50.086146319999997</v>
      </c>
      <c r="E426">
        <v>49.017981319999997</v>
      </c>
      <c r="F426">
        <v>2.1791299999999998</v>
      </c>
      <c r="G426">
        <v>1.068165</v>
      </c>
      <c r="H426">
        <v>7784.31</v>
      </c>
      <c r="I426">
        <v>389885939.40179998</v>
      </c>
    </row>
    <row r="427" spans="1:9" x14ac:dyDescent="0.25">
      <c r="A427" s="20">
        <v>43419</v>
      </c>
      <c r="B427" t="s">
        <v>62</v>
      </c>
      <c r="C427" t="s">
        <v>63</v>
      </c>
      <c r="D427">
        <v>49.017981390000003</v>
      </c>
      <c r="E427">
        <v>48.545985389999998</v>
      </c>
      <c r="F427">
        <v>0.97226999999999997</v>
      </c>
      <c r="G427">
        <v>0.47199600000000003</v>
      </c>
      <c r="H427">
        <v>7784.31</v>
      </c>
      <c r="I427">
        <v>381571015.66004598</v>
      </c>
    </row>
    <row r="428" spans="1:9" x14ac:dyDescent="0.25">
      <c r="A428" s="20">
        <v>43418</v>
      </c>
      <c r="B428" t="s">
        <v>62</v>
      </c>
      <c r="C428" t="s">
        <v>63</v>
      </c>
      <c r="D428">
        <v>48.545985250000001</v>
      </c>
      <c r="E428">
        <v>49.258356249999999</v>
      </c>
      <c r="F428">
        <v>-1.4461900000000001</v>
      </c>
      <c r="G428">
        <v>-0.71237099999999998</v>
      </c>
      <c r="H428">
        <v>7784.31</v>
      </c>
      <c r="I428">
        <v>377896852.80347103</v>
      </c>
    </row>
    <row r="429" spans="1:9" x14ac:dyDescent="0.25">
      <c r="A429" s="20">
        <v>43417</v>
      </c>
      <c r="B429" t="s">
        <v>62</v>
      </c>
      <c r="C429" t="s">
        <v>63</v>
      </c>
      <c r="D429">
        <v>49.258356620000001</v>
      </c>
      <c r="E429">
        <v>49.411976619999997</v>
      </c>
      <c r="F429">
        <v>-0.31090000000000001</v>
      </c>
      <c r="G429">
        <v>-0.15362000000000001</v>
      </c>
      <c r="H429">
        <v>7284.31</v>
      </c>
      <c r="I429">
        <v>358812991.93556201</v>
      </c>
    </row>
    <row r="430" spans="1:9" x14ac:dyDescent="0.25">
      <c r="A430" s="20">
        <v>43416</v>
      </c>
      <c r="B430" t="s">
        <v>62</v>
      </c>
      <c r="C430" t="s">
        <v>63</v>
      </c>
      <c r="D430">
        <v>49.411976340000002</v>
      </c>
      <c r="E430">
        <v>51.372787340000002</v>
      </c>
      <c r="F430">
        <v>-3.8168299999999999</v>
      </c>
      <c r="G430">
        <v>-1.9608110000000001</v>
      </c>
      <c r="H430">
        <v>7284.31</v>
      </c>
      <c r="I430">
        <v>359932005.13729602</v>
      </c>
    </row>
    <row r="431" spans="1:9" x14ac:dyDescent="0.25">
      <c r="A431" s="20">
        <v>43413</v>
      </c>
      <c r="B431" t="s">
        <v>62</v>
      </c>
      <c r="C431" t="s">
        <v>63</v>
      </c>
      <c r="D431">
        <v>51.372787019999997</v>
      </c>
      <c r="E431">
        <v>52.136402019999998</v>
      </c>
      <c r="F431">
        <v>-1.46465</v>
      </c>
      <c r="G431">
        <v>-0.76361500000000004</v>
      </c>
      <c r="H431">
        <v>7284.31</v>
      </c>
      <c r="I431">
        <v>374215152.09929502</v>
      </c>
    </row>
    <row r="432" spans="1:9" x14ac:dyDescent="0.25">
      <c r="A432" s="20">
        <v>43412</v>
      </c>
      <c r="B432" t="s">
        <v>62</v>
      </c>
      <c r="C432" t="s">
        <v>63</v>
      </c>
      <c r="D432">
        <v>52.136402330000003</v>
      </c>
      <c r="E432">
        <v>52.270023330000001</v>
      </c>
      <c r="F432">
        <v>-0.25563999999999998</v>
      </c>
      <c r="G432">
        <v>-0.13362099999999999</v>
      </c>
      <c r="H432">
        <v>7284.31</v>
      </c>
      <c r="I432">
        <v>379777560.44723499</v>
      </c>
    </row>
    <row r="433" spans="1:9" x14ac:dyDescent="0.25">
      <c r="A433" s="20">
        <v>43411</v>
      </c>
      <c r="B433" t="s">
        <v>62</v>
      </c>
      <c r="C433" t="s">
        <v>63</v>
      </c>
      <c r="D433">
        <v>52.270023760000001</v>
      </c>
      <c r="E433">
        <v>50.35914176</v>
      </c>
      <c r="F433">
        <v>3.7945099999999998</v>
      </c>
      <c r="G433">
        <v>1.910882</v>
      </c>
      <c r="H433">
        <v>7284.31</v>
      </c>
      <c r="I433">
        <v>380750899.96513402</v>
      </c>
    </row>
    <row r="434" spans="1:9" x14ac:dyDescent="0.25">
      <c r="A434" s="20">
        <v>43410</v>
      </c>
      <c r="B434" t="s">
        <v>62</v>
      </c>
      <c r="C434" t="s">
        <v>63</v>
      </c>
      <c r="D434">
        <v>50.359142009999999</v>
      </c>
      <c r="E434">
        <v>49.469422010000002</v>
      </c>
      <c r="F434">
        <v>1.79853</v>
      </c>
      <c r="G434">
        <v>0.88971999999999996</v>
      </c>
      <c r="H434">
        <v>7284.31</v>
      </c>
      <c r="I434">
        <v>366831450.65743703</v>
      </c>
    </row>
    <row r="435" spans="1:9" x14ac:dyDescent="0.25">
      <c r="A435" s="20">
        <v>43409</v>
      </c>
      <c r="B435" t="s">
        <v>62</v>
      </c>
      <c r="C435" t="s">
        <v>63</v>
      </c>
      <c r="D435">
        <v>49.46942233</v>
      </c>
      <c r="E435">
        <v>49.212241329999998</v>
      </c>
      <c r="F435">
        <v>0.52259999999999995</v>
      </c>
      <c r="G435">
        <v>0.25718099999999999</v>
      </c>
      <c r="H435">
        <v>7284.31</v>
      </c>
      <c r="I435">
        <v>360350459.364375</v>
      </c>
    </row>
    <row r="436" spans="1:9" x14ac:dyDescent="0.25">
      <c r="A436" s="20">
        <v>43406</v>
      </c>
      <c r="B436" t="s">
        <v>62</v>
      </c>
      <c r="C436" t="s">
        <v>63</v>
      </c>
      <c r="D436">
        <v>49.212241300000002</v>
      </c>
      <c r="E436">
        <v>49.447805299999999</v>
      </c>
      <c r="F436">
        <v>-0.47638999999999998</v>
      </c>
      <c r="G436">
        <v>-0.235564</v>
      </c>
      <c r="H436">
        <v>7284.31</v>
      </c>
      <c r="I436">
        <v>358477073.78727901</v>
      </c>
    </row>
    <row r="437" spans="1:9" x14ac:dyDescent="0.25">
      <c r="A437" s="20">
        <v>43405</v>
      </c>
      <c r="B437" t="s">
        <v>62</v>
      </c>
      <c r="C437" t="s">
        <v>63</v>
      </c>
      <c r="D437">
        <v>49.447804830000003</v>
      </c>
      <c r="E437">
        <v>48.37607783</v>
      </c>
      <c r="F437">
        <v>2.2154099999999999</v>
      </c>
      <c r="G437">
        <v>1.0717270000000001</v>
      </c>
      <c r="H437">
        <v>7284.31</v>
      </c>
      <c r="I437">
        <v>360192990.85780197</v>
      </c>
    </row>
    <row r="438" spans="1:9" x14ac:dyDescent="0.25">
      <c r="A438" s="20">
        <v>43404</v>
      </c>
      <c r="B438" t="s">
        <v>62</v>
      </c>
      <c r="C438" t="s">
        <v>63</v>
      </c>
      <c r="D438">
        <v>48.376077359999996</v>
      </c>
      <c r="E438">
        <v>47.718786360000003</v>
      </c>
      <c r="F438">
        <v>1.3774299999999999</v>
      </c>
      <c r="G438">
        <v>0.65729099999999996</v>
      </c>
      <c r="H438">
        <v>7284.31</v>
      </c>
      <c r="I438">
        <v>352386198.94598901</v>
      </c>
    </row>
    <row r="439" spans="1:9" x14ac:dyDescent="0.25">
      <c r="A439" s="20">
        <v>43403</v>
      </c>
      <c r="B439" t="s">
        <v>62</v>
      </c>
      <c r="C439" t="s">
        <v>63</v>
      </c>
      <c r="D439">
        <v>47.71878624</v>
      </c>
      <c r="E439">
        <v>47.152438240000002</v>
      </c>
      <c r="F439">
        <v>1.2011000000000001</v>
      </c>
      <c r="G439">
        <v>0.56634799999999996</v>
      </c>
      <c r="H439">
        <v>7284.31</v>
      </c>
      <c r="I439">
        <v>347598288.63953501</v>
      </c>
    </row>
    <row r="440" spans="1:9" x14ac:dyDescent="0.25">
      <c r="A440" s="20">
        <v>43402</v>
      </c>
      <c r="B440" t="s">
        <v>62</v>
      </c>
      <c r="C440" t="s">
        <v>63</v>
      </c>
      <c r="D440">
        <v>47.152438670000002</v>
      </c>
      <c r="E440">
        <v>47.689380669999998</v>
      </c>
      <c r="F440">
        <v>-1.12592</v>
      </c>
      <c r="G440">
        <v>-0.53694200000000003</v>
      </c>
      <c r="H440">
        <v>7284.31</v>
      </c>
      <c r="I440">
        <v>343472839.07095098</v>
      </c>
    </row>
    <row r="441" spans="1:9" x14ac:dyDescent="0.25">
      <c r="A441" s="20">
        <v>43399</v>
      </c>
      <c r="B441" t="s">
        <v>62</v>
      </c>
      <c r="C441" t="s">
        <v>63</v>
      </c>
      <c r="D441">
        <v>47.689380409999998</v>
      </c>
      <c r="E441">
        <v>47.898234410000001</v>
      </c>
      <c r="F441">
        <v>-0.43603999999999998</v>
      </c>
      <c r="G441">
        <v>-0.20885400000000001</v>
      </c>
      <c r="H441">
        <v>7284.31</v>
      </c>
      <c r="I441">
        <v>347384087.54622501</v>
      </c>
    </row>
    <row r="442" spans="1:9" x14ac:dyDescent="0.25">
      <c r="A442" s="20">
        <v>43398</v>
      </c>
      <c r="B442" t="s">
        <v>62</v>
      </c>
      <c r="C442" t="s">
        <v>63</v>
      </c>
      <c r="D442">
        <v>47.898234080000002</v>
      </c>
      <c r="E442">
        <v>48.226004080000003</v>
      </c>
      <c r="F442">
        <v>-0.67964999999999998</v>
      </c>
      <c r="G442">
        <v>-0.32777000000000001</v>
      </c>
      <c r="H442">
        <v>7284.31</v>
      </c>
      <c r="I442">
        <v>348905441.79658198</v>
      </c>
    </row>
    <row r="443" spans="1:9" x14ac:dyDescent="0.25">
      <c r="A443" s="20">
        <v>43397</v>
      </c>
      <c r="B443" t="s">
        <v>62</v>
      </c>
      <c r="C443" t="s">
        <v>63</v>
      </c>
      <c r="D443">
        <v>48.226004170000003</v>
      </c>
      <c r="E443">
        <v>50.48170417</v>
      </c>
      <c r="F443">
        <v>-4.46835</v>
      </c>
      <c r="G443">
        <v>-2.2557</v>
      </c>
      <c r="H443">
        <v>7284.31</v>
      </c>
      <c r="I443">
        <v>351293019.75756001</v>
      </c>
    </row>
    <row r="444" spans="1:9" x14ac:dyDescent="0.25">
      <c r="A444" s="20">
        <v>43396</v>
      </c>
      <c r="B444" t="s">
        <v>62</v>
      </c>
      <c r="C444" t="s">
        <v>63</v>
      </c>
      <c r="D444">
        <v>50.481686240000002</v>
      </c>
      <c r="E444">
        <v>50.757386240000002</v>
      </c>
      <c r="F444">
        <v>-0.54317000000000004</v>
      </c>
      <c r="G444">
        <v>-0.2757</v>
      </c>
      <c r="H444">
        <v>7284.31</v>
      </c>
      <c r="I444">
        <v>367724100.449835</v>
      </c>
    </row>
    <row r="445" spans="1:9" x14ac:dyDescent="0.25">
      <c r="A445" s="20">
        <v>43395</v>
      </c>
      <c r="B445" t="s">
        <v>62</v>
      </c>
      <c r="C445" t="s">
        <v>63</v>
      </c>
      <c r="D445">
        <v>50.757399990000003</v>
      </c>
      <c r="E445">
        <v>51.01179999</v>
      </c>
      <c r="F445">
        <v>-0.49870999999999999</v>
      </c>
      <c r="G445">
        <v>-0.25440000000000002</v>
      </c>
      <c r="H445">
        <v>7284.31</v>
      </c>
      <c r="I445">
        <v>369732484.04895598</v>
      </c>
    </row>
    <row r="446" spans="1:9" x14ac:dyDescent="0.25">
      <c r="A446" s="20">
        <v>43392</v>
      </c>
      <c r="B446" t="s">
        <v>62</v>
      </c>
      <c r="C446" t="s">
        <v>63</v>
      </c>
      <c r="D446">
        <v>51.011792640000003</v>
      </c>
      <c r="E446">
        <v>51.026092640000002</v>
      </c>
      <c r="F446">
        <v>-2.802E-2</v>
      </c>
      <c r="G446">
        <v>-1.43E-2</v>
      </c>
      <c r="H446">
        <v>7284.31</v>
      </c>
      <c r="I446">
        <v>371585558.2101</v>
      </c>
    </row>
    <row r="447" spans="1:9" x14ac:dyDescent="0.25">
      <c r="A447" s="20">
        <v>43391</v>
      </c>
      <c r="B447" t="s">
        <v>62</v>
      </c>
      <c r="C447" t="s">
        <v>63</v>
      </c>
      <c r="D447">
        <v>51.026075800000001</v>
      </c>
      <c r="E447">
        <v>53.006475799999997</v>
      </c>
      <c r="F447">
        <v>-3.7361499999999999</v>
      </c>
      <c r="G447">
        <v>-1.9803999999999999</v>
      </c>
      <c r="H447">
        <v>7284.31</v>
      </c>
      <c r="I447">
        <v>371689601.13247001</v>
      </c>
    </row>
    <row r="448" spans="1:9" x14ac:dyDescent="0.25">
      <c r="A448" s="20">
        <v>43390</v>
      </c>
      <c r="B448" t="s">
        <v>62</v>
      </c>
      <c r="C448" t="s">
        <v>63</v>
      </c>
      <c r="D448">
        <v>53.006470479999997</v>
      </c>
      <c r="E448">
        <v>52.780870479999997</v>
      </c>
      <c r="F448">
        <v>0.42742999999999998</v>
      </c>
      <c r="G448">
        <v>0.22559999999999999</v>
      </c>
      <c r="H448">
        <v>7284.31</v>
      </c>
      <c r="I448">
        <v>386115403.96275699</v>
      </c>
    </row>
    <row r="449" spans="1:9" x14ac:dyDescent="0.25">
      <c r="A449" s="20">
        <v>43389</v>
      </c>
      <c r="B449" t="s">
        <v>62</v>
      </c>
      <c r="C449" t="s">
        <v>63</v>
      </c>
      <c r="D449">
        <v>52.780847999999999</v>
      </c>
      <c r="E449">
        <v>50.985948</v>
      </c>
      <c r="F449">
        <v>3.5203799999999998</v>
      </c>
      <c r="G449">
        <v>1.7948999999999999</v>
      </c>
      <c r="H449">
        <v>7284.31</v>
      </c>
      <c r="I449">
        <v>384471900.55233598</v>
      </c>
    </row>
    <row r="450" spans="1:9" x14ac:dyDescent="0.25">
      <c r="A450" s="20">
        <v>43388</v>
      </c>
      <c r="B450" t="s">
        <v>62</v>
      </c>
      <c r="C450" t="s">
        <v>63</v>
      </c>
      <c r="D450">
        <v>50.985988579999997</v>
      </c>
      <c r="E450">
        <v>51.524988579999999</v>
      </c>
      <c r="F450">
        <v>-1.04609</v>
      </c>
      <c r="G450">
        <v>-0.53900000000000003</v>
      </c>
      <c r="H450">
        <v>7284.31</v>
      </c>
      <c r="I450">
        <v>371397593.51521403</v>
      </c>
    </row>
    <row r="451" spans="1:9" x14ac:dyDescent="0.25">
      <c r="A451" s="20">
        <v>43385</v>
      </c>
      <c r="B451" t="s">
        <v>62</v>
      </c>
      <c r="C451" t="s">
        <v>63</v>
      </c>
      <c r="D451">
        <v>51.524950410000002</v>
      </c>
      <c r="E451">
        <v>50.817150410000004</v>
      </c>
      <c r="F451">
        <v>1.3928400000000001</v>
      </c>
      <c r="G451">
        <v>0.70779999999999998</v>
      </c>
      <c r="H451">
        <v>7284.31</v>
      </c>
      <c r="I451">
        <v>375323556.94621497</v>
      </c>
    </row>
    <row r="452" spans="1:9" x14ac:dyDescent="0.25">
      <c r="A452" s="20">
        <v>43384</v>
      </c>
      <c r="B452" t="s">
        <v>62</v>
      </c>
      <c r="C452" t="s">
        <v>63</v>
      </c>
      <c r="D452">
        <v>50.817125840000003</v>
      </c>
      <c r="E452">
        <v>51.103825839999999</v>
      </c>
      <c r="F452">
        <v>-0.56101000000000001</v>
      </c>
      <c r="G452">
        <v>-0.28670000000000001</v>
      </c>
      <c r="H452">
        <v>7284.31</v>
      </c>
      <c r="I452">
        <v>370167545.476192</v>
      </c>
    </row>
    <row r="453" spans="1:9" x14ac:dyDescent="0.25">
      <c r="A453" s="20">
        <v>43383</v>
      </c>
      <c r="B453" t="s">
        <v>62</v>
      </c>
      <c r="C453" t="s">
        <v>63</v>
      </c>
      <c r="D453">
        <v>51.103802530000003</v>
      </c>
      <c r="E453">
        <v>56.393002529999997</v>
      </c>
      <c r="F453">
        <v>-9.3791799999999999</v>
      </c>
      <c r="G453">
        <v>-5.2892000000000001</v>
      </c>
      <c r="H453">
        <v>6934.31</v>
      </c>
      <c r="I453">
        <v>354369455.61039603</v>
      </c>
    </row>
    <row r="454" spans="1:9" x14ac:dyDescent="0.25">
      <c r="A454" s="20">
        <v>43382</v>
      </c>
      <c r="B454" t="s">
        <v>62</v>
      </c>
      <c r="C454" t="s">
        <v>63</v>
      </c>
      <c r="D454">
        <v>56.393046419999997</v>
      </c>
      <c r="E454">
        <v>56.811746419999999</v>
      </c>
      <c r="F454">
        <v>-0.73699999999999999</v>
      </c>
      <c r="G454">
        <v>-0.41870000000000002</v>
      </c>
      <c r="H454">
        <v>6634.31</v>
      </c>
      <c r="I454">
        <v>374128782.61553001</v>
      </c>
    </row>
    <row r="455" spans="1:9" x14ac:dyDescent="0.25">
      <c r="A455" s="20">
        <v>43381</v>
      </c>
      <c r="B455" t="s">
        <v>62</v>
      </c>
      <c r="C455" t="s">
        <v>63</v>
      </c>
      <c r="D455">
        <v>56.811714799999997</v>
      </c>
      <c r="E455">
        <v>57.3897148</v>
      </c>
      <c r="F455">
        <v>-1.00715</v>
      </c>
      <c r="G455">
        <v>-0.57799999999999996</v>
      </c>
      <c r="H455">
        <v>6634.31</v>
      </c>
      <c r="I455">
        <v>376906357.17964298</v>
      </c>
    </row>
    <row r="456" spans="1:9" x14ac:dyDescent="0.25">
      <c r="A456" s="20">
        <v>43378</v>
      </c>
      <c r="B456" t="s">
        <v>62</v>
      </c>
      <c r="C456" t="s">
        <v>63</v>
      </c>
      <c r="D456">
        <v>57.389760299999999</v>
      </c>
      <c r="E456">
        <v>57.949360300000002</v>
      </c>
      <c r="F456">
        <v>-0.96567000000000003</v>
      </c>
      <c r="G456">
        <v>-0.55959999999999999</v>
      </c>
      <c r="H456">
        <v>6634.31</v>
      </c>
      <c r="I456">
        <v>380741288.48661202</v>
      </c>
    </row>
    <row r="457" spans="1:9" x14ac:dyDescent="0.25">
      <c r="A457" s="20">
        <v>43377</v>
      </c>
      <c r="B457" t="s">
        <v>62</v>
      </c>
      <c r="C457" t="s">
        <v>63</v>
      </c>
      <c r="D457">
        <v>57.949350039999999</v>
      </c>
      <c r="E457">
        <v>59.551450039999999</v>
      </c>
      <c r="F457">
        <v>-2.69028</v>
      </c>
      <c r="G457">
        <v>-1.6021000000000001</v>
      </c>
      <c r="H457">
        <v>6634.31</v>
      </c>
      <c r="I457">
        <v>384453778.61582202</v>
      </c>
    </row>
    <row r="458" spans="1:9" x14ac:dyDescent="0.25">
      <c r="A458" s="20">
        <v>43376</v>
      </c>
      <c r="B458" t="s">
        <v>62</v>
      </c>
      <c r="C458" t="s">
        <v>63</v>
      </c>
      <c r="D458">
        <v>59.551464670000001</v>
      </c>
      <c r="E458">
        <v>59.144764670000001</v>
      </c>
      <c r="F458">
        <v>0.68762999999999996</v>
      </c>
      <c r="G458">
        <v>0.40670000000000001</v>
      </c>
      <c r="H458">
        <v>6634.31</v>
      </c>
      <c r="I458">
        <v>395082698.92043298</v>
      </c>
    </row>
    <row r="459" spans="1:9" x14ac:dyDescent="0.25">
      <c r="A459" s="20">
        <v>43375</v>
      </c>
      <c r="B459" t="s">
        <v>62</v>
      </c>
      <c r="C459" t="s">
        <v>63</v>
      </c>
      <c r="D459">
        <v>59.144753110000003</v>
      </c>
      <c r="E459">
        <v>59.251653109999999</v>
      </c>
      <c r="F459">
        <v>-0.18042</v>
      </c>
      <c r="G459">
        <v>-0.1069</v>
      </c>
      <c r="H459">
        <v>6634.31</v>
      </c>
      <c r="I459">
        <v>392384449.57094401</v>
      </c>
    </row>
    <row r="460" spans="1:9" x14ac:dyDescent="0.25">
      <c r="A460" s="20">
        <v>43374</v>
      </c>
      <c r="B460" t="s">
        <v>62</v>
      </c>
      <c r="C460" t="s">
        <v>63</v>
      </c>
      <c r="D460">
        <v>59.251623109999997</v>
      </c>
      <c r="E460">
        <v>59.106623110000001</v>
      </c>
      <c r="F460">
        <v>0.24532000000000001</v>
      </c>
      <c r="G460">
        <v>0.14499999999999999</v>
      </c>
      <c r="H460">
        <v>6634.31</v>
      </c>
      <c r="I460">
        <v>393093457.96003401</v>
      </c>
    </row>
    <row r="461" spans="1:9" x14ac:dyDescent="0.25">
      <c r="A461" s="20">
        <v>43371</v>
      </c>
      <c r="B461" t="s">
        <v>62</v>
      </c>
      <c r="C461" t="s">
        <v>63</v>
      </c>
      <c r="D461">
        <v>59.1066</v>
      </c>
      <c r="E461">
        <v>58.879600000000003</v>
      </c>
      <c r="F461">
        <v>0.38552999999999998</v>
      </c>
      <c r="G461">
        <v>0.22700000000000001</v>
      </c>
      <c r="H461">
        <v>6634.31</v>
      </c>
      <c r="I461">
        <v>392131330.12620002</v>
      </c>
    </row>
    <row r="462" spans="1:9" x14ac:dyDescent="0.25">
      <c r="A462" s="20">
        <v>43370</v>
      </c>
      <c r="B462" t="s">
        <v>62</v>
      </c>
      <c r="C462" t="s">
        <v>63</v>
      </c>
      <c r="D462">
        <v>58.879600000000003</v>
      </c>
      <c r="E462">
        <v>58.317599999999999</v>
      </c>
      <c r="F462">
        <v>0.96369000000000005</v>
      </c>
      <c r="G462">
        <v>0.56200000000000006</v>
      </c>
      <c r="H462">
        <v>6634.31</v>
      </c>
      <c r="I462">
        <v>390625342.43720001</v>
      </c>
    </row>
    <row r="463" spans="1:9" x14ac:dyDescent="0.25">
      <c r="A463" s="20">
        <v>43369</v>
      </c>
      <c r="B463" t="s">
        <v>62</v>
      </c>
      <c r="C463" t="s">
        <v>63</v>
      </c>
      <c r="D463">
        <v>58.317599999999999</v>
      </c>
      <c r="E463">
        <v>59.0137</v>
      </c>
      <c r="F463">
        <v>-1.1795599999999999</v>
      </c>
      <c r="G463">
        <v>-0.69610000000000005</v>
      </c>
      <c r="H463">
        <v>6634.31</v>
      </c>
      <c r="I463">
        <v>386896861.90319997</v>
      </c>
    </row>
    <row r="464" spans="1:9" x14ac:dyDescent="0.25">
      <c r="A464" s="20">
        <v>43368</v>
      </c>
      <c r="B464" t="s">
        <v>62</v>
      </c>
      <c r="C464" t="s">
        <v>63</v>
      </c>
      <c r="D464">
        <v>59.0137</v>
      </c>
      <c r="E464">
        <v>59.1203</v>
      </c>
      <c r="F464">
        <v>-0.18031</v>
      </c>
      <c r="G464">
        <v>-0.1066</v>
      </c>
      <c r="H464">
        <v>6634.31</v>
      </c>
      <c r="I464">
        <v>391515003.00590003</v>
      </c>
    </row>
    <row r="465" spans="1:9" x14ac:dyDescent="0.25">
      <c r="A465" s="20">
        <v>43367</v>
      </c>
      <c r="B465" t="s">
        <v>62</v>
      </c>
      <c r="C465" t="s">
        <v>63</v>
      </c>
      <c r="D465">
        <v>59.1203</v>
      </c>
      <c r="E465">
        <v>58.906500000000001</v>
      </c>
      <c r="F465">
        <v>0.36294999999999999</v>
      </c>
      <c r="G465">
        <v>0.21379999999999999</v>
      </c>
      <c r="H465">
        <v>6637.5</v>
      </c>
      <c r="I465">
        <v>392410991.25</v>
      </c>
    </row>
    <row r="466" spans="1:9" x14ac:dyDescent="0.25">
      <c r="A466" s="20">
        <v>43364</v>
      </c>
      <c r="B466" t="s">
        <v>62</v>
      </c>
      <c r="C466" t="s">
        <v>63</v>
      </c>
      <c r="D466">
        <v>58.906500000000001</v>
      </c>
      <c r="E466">
        <v>59.128900000000002</v>
      </c>
      <c r="F466">
        <v>-0.37613000000000002</v>
      </c>
      <c r="G466">
        <v>-0.22239999999999999</v>
      </c>
      <c r="H466">
        <v>6637.5</v>
      </c>
      <c r="I466">
        <v>390991893.75</v>
      </c>
    </row>
    <row r="467" spans="1:9" x14ac:dyDescent="0.25">
      <c r="A467" s="20">
        <v>43363</v>
      </c>
      <c r="B467" t="s">
        <v>62</v>
      </c>
      <c r="C467" t="s">
        <v>63</v>
      </c>
      <c r="D467">
        <v>59.128900000000002</v>
      </c>
      <c r="E467">
        <v>58.624200000000002</v>
      </c>
      <c r="F467">
        <v>0.86090999999999995</v>
      </c>
      <c r="G467">
        <v>0.50470000000000004</v>
      </c>
      <c r="H467">
        <v>6887.5</v>
      </c>
      <c r="I467">
        <v>407250298.75</v>
      </c>
    </row>
    <row r="468" spans="1:9" x14ac:dyDescent="0.25">
      <c r="A468" s="20">
        <v>43362</v>
      </c>
      <c r="B468" t="s">
        <v>62</v>
      </c>
      <c r="C468" t="s">
        <v>63</v>
      </c>
      <c r="D468">
        <v>58.624200000000002</v>
      </c>
      <c r="E468">
        <v>57.840200000000003</v>
      </c>
      <c r="F468">
        <v>1.3554600000000001</v>
      </c>
      <c r="G468">
        <v>0.78400000000000003</v>
      </c>
      <c r="H468">
        <v>6887.5</v>
      </c>
      <c r="I468">
        <v>403774177.5</v>
      </c>
    </row>
    <row r="469" spans="1:9" x14ac:dyDescent="0.25">
      <c r="A469" s="20">
        <v>43361</v>
      </c>
      <c r="B469" t="s">
        <v>62</v>
      </c>
      <c r="C469" t="s">
        <v>63</v>
      </c>
      <c r="D469">
        <v>57.840200000000003</v>
      </c>
      <c r="E469">
        <v>57.2104</v>
      </c>
      <c r="F469">
        <v>1.1008500000000001</v>
      </c>
      <c r="G469">
        <v>0.62980000000000003</v>
      </c>
      <c r="H469">
        <v>6887.5</v>
      </c>
      <c r="I469">
        <v>398374377.5</v>
      </c>
    </row>
    <row r="470" spans="1:9" x14ac:dyDescent="0.25">
      <c r="A470" s="20">
        <v>43360</v>
      </c>
      <c r="B470" t="s">
        <v>62</v>
      </c>
      <c r="C470" t="s">
        <v>63</v>
      </c>
      <c r="D470">
        <v>57.2104</v>
      </c>
      <c r="E470">
        <v>58.4696</v>
      </c>
      <c r="F470">
        <v>-2.1536</v>
      </c>
      <c r="G470">
        <v>-1.2592000000000001</v>
      </c>
      <c r="H470">
        <v>6887.5</v>
      </c>
      <c r="I470">
        <v>394036630</v>
      </c>
    </row>
    <row r="471" spans="1:9" x14ac:dyDescent="0.25">
      <c r="A471" s="20">
        <v>43357</v>
      </c>
      <c r="B471" t="s">
        <v>62</v>
      </c>
      <c r="C471" t="s">
        <v>63</v>
      </c>
      <c r="D471">
        <v>58.4696</v>
      </c>
      <c r="E471">
        <v>57.892000000000003</v>
      </c>
      <c r="F471">
        <v>0.99772000000000005</v>
      </c>
      <c r="G471">
        <v>0.5776</v>
      </c>
      <c r="H471">
        <v>6887.5</v>
      </c>
      <c r="I471">
        <v>402709370</v>
      </c>
    </row>
    <row r="472" spans="1:9" x14ac:dyDescent="0.25">
      <c r="A472" s="20">
        <v>43356</v>
      </c>
      <c r="B472" t="s">
        <v>62</v>
      </c>
      <c r="C472" t="s">
        <v>63</v>
      </c>
      <c r="D472">
        <v>57.892000000000003</v>
      </c>
      <c r="E472">
        <v>57.024799999999999</v>
      </c>
      <c r="F472">
        <v>1.52074</v>
      </c>
      <c r="G472">
        <v>0.86719999999999997</v>
      </c>
      <c r="H472">
        <v>6887.5</v>
      </c>
      <c r="I472">
        <v>398731150</v>
      </c>
    </row>
    <row r="473" spans="1:9" x14ac:dyDescent="0.25">
      <c r="A473" s="20">
        <v>43355</v>
      </c>
      <c r="B473" t="s">
        <v>62</v>
      </c>
      <c r="C473" t="s">
        <v>63</v>
      </c>
      <c r="D473">
        <v>57.024799999999999</v>
      </c>
      <c r="E473">
        <v>56.782800000000002</v>
      </c>
      <c r="F473">
        <v>0.42619000000000001</v>
      </c>
      <c r="G473">
        <v>0.24199999999999999</v>
      </c>
      <c r="H473">
        <v>6887.5</v>
      </c>
      <c r="I473">
        <v>392758310</v>
      </c>
    </row>
    <row r="474" spans="1:9" x14ac:dyDescent="0.25">
      <c r="A474" s="20">
        <v>43354</v>
      </c>
      <c r="B474" t="s">
        <v>62</v>
      </c>
      <c r="C474" t="s">
        <v>63</v>
      </c>
      <c r="D474">
        <v>56.782800000000002</v>
      </c>
      <c r="E474">
        <v>55.7836</v>
      </c>
      <c r="F474">
        <v>1.79121</v>
      </c>
      <c r="G474">
        <v>0.99919999999999998</v>
      </c>
      <c r="H474">
        <v>6887.5</v>
      </c>
      <c r="I474">
        <v>391091535</v>
      </c>
    </row>
    <row r="475" spans="1:9" x14ac:dyDescent="0.25">
      <c r="A475" s="20">
        <v>43353</v>
      </c>
      <c r="B475" t="s">
        <v>62</v>
      </c>
      <c r="C475" t="s">
        <v>63</v>
      </c>
      <c r="D475">
        <v>55.7836</v>
      </c>
      <c r="E475">
        <v>54.804400000000001</v>
      </c>
      <c r="F475">
        <v>1.7867200000000001</v>
      </c>
      <c r="G475">
        <v>0.97919999999999996</v>
      </c>
      <c r="H475">
        <v>7700</v>
      </c>
      <c r="I475">
        <v>429533720</v>
      </c>
    </row>
    <row r="476" spans="1:9" x14ac:dyDescent="0.25">
      <c r="A476" s="20">
        <v>43350</v>
      </c>
      <c r="B476" t="s">
        <v>62</v>
      </c>
      <c r="C476" t="s">
        <v>63</v>
      </c>
      <c r="D476">
        <v>54.804400000000001</v>
      </c>
      <c r="E476">
        <v>55.145200000000003</v>
      </c>
      <c r="F476">
        <v>-0.61799999999999999</v>
      </c>
      <c r="G476">
        <v>-0.34079999999999999</v>
      </c>
      <c r="H476">
        <v>7700</v>
      </c>
      <c r="I476">
        <v>421993880</v>
      </c>
    </row>
    <row r="477" spans="1:9" x14ac:dyDescent="0.25">
      <c r="A477" s="20">
        <v>43349</v>
      </c>
      <c r="B477" t="s">
        <v>62</v>
      </c>
      <c r="C477" t="s">
        <v>63</v>
      </c>
      <c r="D477">
        <v>55.145200000000003</v>
      </c>
      <c r="E477">
        <v>56.167999999999999</v>
      </c>
      <c r="F477">
        <v>-1.82097</v>
      </c>
      <c r="G477">
        <v>-1.0227999999999999</v>
      </c>
      <c r="H477">
        <v>7700</v>
      </c>
      <c r="I477">
        <v>424618040</v>
      </c>
    </row>
    <row r="478" spans="1:9" x14ac:dyDescent="0.25">
      <c r="A478" s="20">
        <v>43348</v>
      </c>
      <c r="B478" t="s">
        <v>62</v>
      </c>
      <c r="C478" t="s">
        <v>63</v>
      </c>
      <c r="D478">
        <v>56.167999999999999</v>
      </c>
      <c r="E478">
        <v>56.800400000000003</v>
      </c>
      <c r="F478">
        <v>-1.11337</v>
      </c>
      <c r="G478">
        <v>-0.63239999999999996</v>
      </c>
      <c r="H478">
        <v>7700</v>
      </c>
      <c r="I478">
        <v>432493600</v>
      </c>
    </row>
    <row r="479" spans="1:9" x14ac:dyDescent="0.25">
      <c r="A479" s="20">
        <v>43347</v>
      </c>
      <c r="B479" t="s">
        <v>62</v>
      </c>
      <c r="C479" t="s">
        <v>63</v>
      </c>
      <c r="D479">
        <v>56.800400000000003</v>
      </c>
      <c r="E479">
        <v>57.072800000000001</v>
      </c>
      <c r="F479">
        <v>-0.47728999999999999</v>
      </c>
      <c r="G479">
        <v>-0.27239999999999998</v>
      </c>
      <c r="H479">
        <v>7700</v>
      </c>
      <c r="I479">
        <v>437363080</v>
      </c>
    </row>
    <row r="480" spans="1:9" x14ac:dyDescent="0.25">
      <c r="A480" s="20">
        <v>43343</v>
      </c>
      <c r="B480" t="s">
        <v>62</v>
      </c>
      <c r="C480" t="s">
        <v>63</v>
      </c>
      <c r="D480">
        <v>57.072800000000001</v>
      </c>
      <c r="E480">
        <v>56.1372</v>
      </c>
      <c r="F480">
        <v>1.6666300000000001</v>
      </c>
      <c r="G480">
        <v>0.93559999999999999</v>
      </c>
      <c r="H480">
        <v>7700</v>
      </c>
      <c r="I480">
        <v>439460560</v>
      </c>
    </row>
    <row r="481" spans="1:9" x14ac:dyDescent="0.25">
      <c r="A481" s="20">
        <v>43342</v>
      </c>
      <c r="B481" t="s">
        <v>62</v>
      </c>
      <c r="C481" t="s">
        <v>63</v>
      </c>
      <c r="D481">
        <v>56.1372</v>
      </c>
      <c r="E481">
        <v>57.238</v>
      </c>
      <c r="F481">
        <v>-1.9232</v>
      </c>
      <c r="G481">
        <v>-1.1008</v>
      </c>
      <c r="H481">
        <v>7700</v>
      </c>
      <c r="I481">
        <v>432256440</v>
      </c>
    </row>
    <row r="482" spans="1:9" x14ac:dyDescent="0.25">
      <c r="A482" s="20">
        <v>43341</v>
      </c>
      <c r="B482" t="s">
        <v>62</v>
      </c>
      <c r="C482" t="s">
        <v>63</v>
      </c>
      <c r="D482">
        <v>57.238</v>
      </c>
      <c r="E482">
        <v>56.9968</v>
      </c>
      <c r="F482">
        <v>0.42318</v>
      </c>
      <c r="G482">
        <v>0.2412</v>
      </c>
      <c r="H482">
        <v>7700</v>
      </c>
      <c r="I482">
        <v>440732600</v>
      </c>
    </row>
    <row r="483" spans="1:9" x14ac:dyDescent="0.25">
      <c r="A483" s="20">
        <v>43340</v>
      </c>
      <c r="B483" t="s">
        <v>62</v>
      </c>
      <c r="C483" t="s">
        <v>63</v>
      </c>
      <c r="D483">
        <v>56.9968</v>
      </c>
      <c r="E483">
        <v>56.942799999999998</v>
      </c>
      <c r="F483">
        <v>9.4829999999999998E-2</v>
      </c>
      <c r="G483">
        <v>5.3999999999999999E-2</v>
      </c>
      <c r="H483">
        <v>7700</v>
      </c>
      <c r="I483">
        <v>438875360</v>
      </c>
    </row>
    <row r="484" spans="1:9" x14ac:dyDescent="0.25">
      <c r="A484" s="20">
        <v>43339</v>
      </c>
      <c r="B484" t="s">
        <v>62</v>
      </c>
      <c r="C484" t="s">
        <v>63</v>
      </c>
      <c r="D484">
        <v>56.942799999999998</v>
      </c>
      <c r="E484">
        <v>56.961599999999997</v>
      </c>
      <c r="F484">
        <v>-3.3000000000000002E-2</v>
      </c>
      <c r="G484">
        <v>-1.8800000000000001E-2</v>
      </c>
      <c r="H484">
        <v>7700</v>
      </c>
      <c r="I484">
        <v>438459560</v>
      </c>
    </row>
    <row r="485" spans="1:9" x14ac:dyDescent="0.25">
      <c r="A485" s="20">
        <v>43336</v>
      </c>
      <c r="B485" t="s">
        <v>62</v>
      </c>
      <c r="C485" t="s">
        <v>63</v>
      </c>
      <c r="D485">
        <v>56.961599999999997</v>
      </c>
      <c r="E485">
        <v>56.787599999999998</v>
      </c>
      <c r="F485">
        <v>0.30640000000000001</v>
      </c>
      <c r="G485">
        <v>0.17399999999999999</v>
      </c>
      <c r="H485">
        <v>7700</v>
      </c>
      <c r="I485">
        <v>438604320</v>
      </c>
    </row>
    <row r="486" spans="1:9" x14ac:dyDescent="0.25">
      <c r="A486" s="20">
        <v>43335</v>
      </c>
      <c r="B486" t="s">
        <v>62</v>
      </c>
      <c r="C486" t="s">
        <v>63</v>
      </c>
      <c r="D486">
        <v>56.787599999999998</v>
      </c>
      <c r="E486">
        <v>56.895600000000002</v>
      </c>
      <c r="F486">
        <v>-0.18981999999999999</v>
      </c>
      <c r="G486">
        <v>-0.108</v>
      </c>
      <c r="H486">
        <v>7700</v>
      </c>
      <c r="I486">
        <v>437264520</v>
      </c>
    </row>
    <row r="487" spans="1:9" x14ac:dyDescent="0.25">
      <c r="A487" s="20">
        <v>43334</v>
      </c>
      <c r="B487" t="s">
        <v>62</v>
      </c>
      <c r="C487" t="s">
        <v>63</v>
      </c>
      <c r="D487">
        <v>56.895600000000002</v>
      </c>
      <c r="E487">
        <v>56.034399999999998</v>
      </c>
      <c r="F487">
        <v>1.53691</v>
      </c>
      <c r="G487">
        <v>0.86119999999999997</v>
      </c>
      <c r="H487">
        <v>8200</v>
      </c>
      <c r="I487">
        <v>466543920</v>
      </c>
    </row>
    <row r="488" spans="1:9" x14ac:dyDescent="0.25">
      <c r="A488" s="20">
        <v>43333</v>
      </c>
      <c r="B488" t="s">
        <v>62</v>
      </c>
      <c r="C488" t="s">
        <v>63</v>
      </c>
      <c r="D488">
        <v>56.034399999999998</v>
      </c>
      <c r="E488">
        <v>56.915599999999998</v>
      </c>
      <c r="F488">
        <v>-1.54826</v>
      </c>
      <c r="G488">
        <v>-0.88119999999999998</v>
      </c>
      <c r="H488">
        <v>8200</v>
      </c>
      <c r="I488">
        <v>459482080</v>
      </c>
    </row>
    <row r="489" spans="1:9" x14ac:dyDescent="0.25">
      <c r="A489" s="20">
        <v>43332</v>
      </c>
      <c r="B489" t="s">
        <v>62</v>
      </c>
      <c r="C489" t="s">
        <v>63</v>
      </c>
      <c r="D489">
        <v>56.915599999999998</v>
      </c>
      <c r="E489">
        <v>56.596800000000002</v>
      </c>
      <c r="F489">
        <v>0.56328</v>
      </c>
      <c r="G489">
        <v>0.31879999999999997</v>
      </c>
      <c r="H489">
        <v>8200</v>
      </c>
      <c r="I489">
        <v>466707920</v>
      </c>
    </row>
    <row r="490" spans="1:9" x14ac:dyDescent="0.25">
      <c r="A490" s="20">
        <v>43329</v>
      </c>
      <c r="B490" t="s">
        <v>62</v>
      </c>
      <c r="C490" t="s">
        <v>63</v>
      </c>
      <c r="D490">
        <v>56.596800000000002</v>
      </c>
      <c r="E490">
        <v>55.696399999999997</v>
      </c>
      <c r="F490">
        <v>1.6166199999999999</v>
      </c>
      <c r="G490">
        <v>0.90039999999999998</v>
      </c>
      <c r="H490">
        <v>8200</v>
      </c>
      <c r="I490">
        <v>464093760</v>
      </c>
    </row>
    <row r="491" spans="1:9" x14ac:dyDescent="0.25">
      <c r="A491" s="20">
        <v>43328</v>
      </c>
      <c r="B491" t="s">
        <v>62</v>
      </c>
      <c r="C491" t="s">
        <v>63</v>
      </c>
      <c r="D491">
        <v>55.696399999999997</v>
      </c>
      <c r="E491">
        <v>54.686399999999999</v>
      </c>
      <c r="F491">
        <v>1.8468899999999999</v>
      </c>
      <c r="G491">
        <v>1.01</v>
      </c>
      <c r="H491">
        <v>8200</v>
      </c>
      <c r="I491">
        <v>456710480</v>
      </c>
    </row>
    <row r="492" spans="1:9" x14ac:dyDescent="0.25">
      <c r="A492" s="20">
        <v>43327</v>
      </c>
      <c r="B492" t="s">
        <v>62</v>
      </c>
      <c r="C492" t="s">
        <v>63</v>
      </c>
      <c r="D492">
        <v>54.686399999999999</v>
      </c>
      <c r="E492">
        <v>55.9</v>
      </c>
      <c r="F492">
        <v>-2.1710199999999999</v>
      </c>
      <c r="G492">
        <v>-1.2136</v>
      </c>
      <c r="H492">
        <v>8200</v>
      </c>
      <c r="I492">
        <v>448428480</v>
      </c>
    </row>
    <row r="493" spans="1:9" x14ac:dyDescent="0.25">
      <c r="A493" s="20">
        <v>43326</v>
      </c>
      <c r="B493" t="s">
        <v>62</v>
      </c>
      <c r="C493" t="s">
        <v>63</v>
      </c>
      <c r="D493">
        <v>55.9</v>
      </c>
      <c r="E493">
        <v>54.400799999999997</v>
      </c>
      <c r="F493">
        <v>2.7558400000000001</v>
      </c>
      <c r="G493">
        <v>1.4992000000000001</v>
      </c>
      <c r="H493">
        <v>8200</v>
      </c>
      <c r="I493">
        <v>458380000</v>
      </c>
    </row>
    <row r="494" spans="1:9" x14ac:dyDescent="0.25">
      <c r="A494" s="20">
        <v>43325</v>
      </c>
      <c r="B494" t="s">
        <v>62</v>
      </c>
      <c r="C494" t="s">
        <v>63</v>
      </c>
      <c r="D494">
        <v>54.400799999999997</v>
      </c>
      <c r="E494">
        <v>55.972799999999999</v>
      </c>
      <c r="F494">
        <v>-2.8085100000000001</v>
      </c>
      <c r="G494">
        <v>-1.5720000000000001</v>
      </c>
      <c r="H494">
        <v>8200</v>
      </c>
      <c r="I494">
        <v>446086560</v>
      </c>
    </row>
    <row r="495" spans="1:9" x14ac:dyDescent="0.25">
      <c r="A495" s="20">
        <v>43322</v>
      </c>
      <c r="B495" t="s">
        <v>62</v>
      </c>
      <c r="C495" t="s">
        <v>63</v>
      </c>
      <c r="D495">
        <v>55.972799999999999</v>
      </c>
      <c r="E495">
        <v>57.650799999999997</v>
      </c>
      <c r="F495">
        <v>-2.9106299999999998</v>
      </c>
      <c r="G495">
        <v>-1.6779999999999999</v>
      </c>
      <c r="H495">
        <v>8200</v>
      </c>
      <c r="I495">
        <v>458976960</v>
      </c>
    </row>
    <row r="496" spans="1:9" x14ac:dyDescent="0.25">
      <c r="A496" s="20">
        <v>43321</v>
      </c>
      <c r="B496" t="s">
        <v>62</v>
      </c>
      <c r="C496" t="s">
        <v>63</v>
      </c>
      <c r="D496">
        <v>57.650799999999997</v>
      </c>
      <c r="E496">
        <v>57.937199999999997</v>
      </c>
      <c r="F496">
        <v>-0.49432999999999999</v>
      </c>
      <c r="G496">
        <v>-0.28639999999999999</v>
      </c>
      <c r="H496">
        <v>8200</v>
      </c>
      <c r="I496">
        <v>472736560</v>
      </c>
    </row>
    <row r="497" spans="1:9" x14ac:dyDescent="0.25">
      <c r="A497" s="20">
        <v>43320</v>
      </c>
      <c r="B497" t="s">
        <v>62</v>
      </c>
      <c r="C497" t="s">
        <v>63</v>
      </c>
      <c r="D497">
        <v>57.937199999999997</v>
      </c>
      <c r="E497">
        <v>57.736800000000002</v>
      </c>
      <c r="F497">
        <v>0.34709000000000001</v>
      </c>
      <c r="G497">
        <v>0.20039999999999999</v>
      </c>
      <c r="H497">
        <v>8200</v>
      </c>
      <c r="I497">
        <v>475085040</v>
      </c>
    </row>
    <row r="498" spans="1:9" x14ac:dyDescent="0.25">
      <c r="A498" s="20">
        <v>43319</v>
      </c>
      <c r="B498" t="s">
        <v>62</v>
      </c>
      <c r="C498" t="s">
        <v>63</v>
      </c>
      <c r="D498">
        <v>57.736800000000002</v>
      </c>
      <c r="E498">
        <v>57.050400000000003</v>
      </c>
      <c r="F498">
        <v>1.2031499999999999</v>
      </c>
      <c r="G498">
        <v>0.68640000000000001</v>
      </c>
      <c r="H498">
        <v>8200</v>
      </c>
      <c r="I498">
        <v>473441760</v>
      </c>
    </row>
    <row r="499" spans="1:9" x14ac:dyDescent="0.25">
      <c r="A499" s="20">
        <v>43318</v>
      </c>
      <c r="B499" t="s">
        <v>62</v>
      </c>
      <c r="C499" t="s">
        <v>63</v>
      </c>
      <c r="D499">
        <v>57.050400000000003</v>
      </c>
      <c r="E499">
        <v>56.140799999999999</v>
      </c>
      <c r="F499">
        <v>1.6202099999999999</v>
      </c>
      <c r="G499">
        <v>0.90959999999999996</v>
      </c>
      <c r="H499">
        <v>8325</v>
      </c>
      <c r="I499">
        <v>474944580</v>
      </c>
    </row>
    <row r="500" spans="1:9" x14ac:dyDescent="0.25">
      <c r="A500" s="20">
        <v>43315</v>
      </c>
      <c r="B500" t="s">
        <v>62</v>
      </c>
      <c r="C500" t="s">
        <v>63</v>
      </c>
      <c r="D500">
        <v>56.140799999999999</v>
      </c>
      <c r="E500">
        <v>55.580800000000004</v>
      </c>
      <c r="F500">
        <v>1.0075400000000001</v>
      </c>
      <c r="G500">
        <v>0.56000000000000005</v>
      </c>
      <c r="H500">
        <v>8325</v>
      </c>
      <c r="I500">
        <v>467372160</v>
      </c>
    </row>
    <row r="501" spans="1:9" x14ac:dyDescent="0.25">
      <c r="A501" s="20">
        <v>43314</v>
      </c>
      <c r="B501" t="s">
        <v>62</v>
      </c>
      <c r="C501" t="s">
        <v>63</v>
      </c>
      <c r="D501">
        <v>55.580800000000004</v>
      </c>
      <c r="E501">
        <v>55.087200000000003</v>
      </c>
      <c r="F501">
        <v>0.89602999999999999</v>
      </c>
      <c r="G501">
        <v>0.49359999999999998</v>
      </c>
      <c r="H501">
        <v>8550</v>
      </c>
      <c r="I501">
        <v>475215840</v>
      </c>
    </row>
    <row r="502" spans="1:9" x14ac:dyDescent="0.25">
      <c r="A502" s="20">
        <v>43313</v>
      </c>
      <c r="B502" t="s">
        <v>62</v>
      </c>
      <c r="C502" t="s">
        <v>63</v>
      </c>
      <c r="D502">
        <v>55.087200000000003</v>
      </c>
      <c r="E502">
        <v>55.393599999999999</v>
      </c>
      <c r="F502">
        <v>-0.55313000000000001</v>
      </c>
      <c r="G502">
        <v>-0.30640000000000001</v>
      </c>
      <c r="H502">
        <v>8550</v>
      </c>
      <c r="I502">
        <v>470995560</v>
      </c>
    </row>
    <row r="503" spans="1:9" x14ac:dyDescent="0.25">
      <c r="A503" s="20">
        <v>43312</v>
      </c>
      <c r="B503" t="s">
        <v>62</v>
      </c>
      <c r="C503" t="s">
        <v>63</v>
      </c>
      <c r="D503">
        <v>55.393599999999999</v>
      </c>
      <c r="E503">
        <v>54.097200000000001</v>
      </c>
      <c r="F503">
        <v>2.3964300000000001</v>
      </c>
      <c r="G503">
        <v>1.2964</v>
      </c>
      <c r="H503">
        <v>8550</v>
      </c>
      <c r="I503">
        <v>473615280</v>
      </c>
    </row>
    <row r="504" spans="1:9" x14ac:dyDescent="0.25">
      <c r="A504" s="20">
        <v>43311</v>
      </c>
      <c r="B504" t="s">
        <v>62</v>
      </c>
      <c r="C504" t="s">
        <v>63</v>
      </c>
      <c r="D504">
        <v>54.097200000000001</v>
      </c>
      <c r="E504">
        <v>55.0764</v>
      </c>
      <c r="F504">
        <v>-1.77789</v>
      </c>
      <c r="G504">
        <v>-0.97919999999999996</v>
      </c>
      <c r="H504">
        <v>8675</v>
      </c>
      <c r="I504">
        <v>469293210</v>
      </c>
    </row>
    <row r="505" spans="1:9" x14ac:dyDescent="0.25">
      <c r="A505" s="20">
        <v>43308</v>
      </c>
      <c r="B505" t="s">
        <v>62</v>
      </c>
      <c r="C505" t="s">
        <v>63</v>
      </c>
      <c r="D505">
        <v>55.0764</v>
      </c>
      <c r="E505">
        <v>55.893999999999998</v>
      </c>
      <c r="F505">
        <v>-1.4627699999999999</v>
      </c>
      <c r="G505">
        <v>-0.81759999999999999</v>
      </c>
      <c r="H505">
        <v>9037.5</v>
      </c>
      <c r="I505">
        <v>497752965</v>
      </c>
    </row>
    <row r="506" spans="1:9" x14ac:dyDescent="0.25">
      <c r="A506" s="20">
        <v>43307</v>
      </c>
      <c r="B506" t="s">
        <v>62</v>
      </c>
      <c r="C506" t="s">
        <v>63</v>
      </c>
      <c r="D506">
        <v>55.893999999999998</v>
      </c>
      <c r="E506">
        <v>55.957599999999999</v>
      </c>
      <c r="F506">
        <v>-0.11366</v>
      </c>
      <c r="G506">
        <v>-6.3600000000000004E-2</v>
      </c>
      <c r="H506">
        <v>9037.5</v>
      </c>
      <c r="I506">
        <v>505142025</v>
      </c>
    </row>
    <row r="507" spans="1:9" x14ac:dyDescent="0.25">
      <c r="A507" s="20">
        <v>43306</v>
      </c>
      <c r="B507" t="s">
        <v>62</v>
      </c>
      <c r="C507" t="s">
        <v>63</v>
      </c>
      <c r="D507">
        <v>55.957599999999999</v>
      </c>
      <c r="E507">
        <v>55.531999999999996</v>
      </c>
      <c r="F507">
        <v>0.76639999999999997</v>
      </c>
      <c r="G507">
        <v>0.42559999999999998</v>
      </c>
      <c r="H507">
        <v>9037.5</v>
      </c>
      <c r="I507">
        <v>505716810</v>
      </c>
    </row>
    <row r="508" spans="1:9" x14ac:dyDescent="0.25">
      <c r="A508" s="20">
        <v>43305</v>
      </c>
      <c r="B508" t="s">
        <v>62</v>
      </c>
      <c r="C508" t="s">
        <v>63</v>
      </c>
      <c r="D508">
        <v>55.531999999999996</v>
      </c>
      <c r="E508">
        <v>55.518799999999999</v>
      </c>
      <c r="F508">
        <v>2.3779999999999999E-2</v>
      </c>
      <c r="G508">
        <v>1.32E-2</v>
      </c>
      <c r="H508">
        <v>9037.5</v>
      </c>
      <c r="I508">
        <v>501870450</v>
      </c>
    </row>
    <row r="509" spans="1:9" x14ac:dyDescent="0.25">
      <c r="A509" s="20">
        <v>43304</v>
      </c>
      <c r="B509" t="s">
        <v>62</v>
      </c>
      <c r="C509" t="s">
        <v>63</v>
      </c>
      <c r="D509">
        <v>55.518799999999999</v>
      </c>
      <c r="E509">
        <v>55.15</v>
      </c>
      <c r="F509">
        <v>0.66871999999999998</v>
      </c>
      <c r="G509">
        <v>0.36880000000000002</v>
      </c>
      <c r="H509">
        <v>9037.5</v>
      </c>
      <c r="I509">
        <v>501751155</v>
      </c>
    </row>
    <row r="510" spans="1:9" x14ac:dyDescent="0.25">
      <c r="A510" s="20">
        <v>43301</v>
      </c>
      <c r="B510" t="s">
        <v>62</v>
      </c>
      <c r="C510" t="s">
        <v>63</v>
      </c>
      <c r="D510">
        <v>55.15</v>
      </c>
      <c r="E510">
        <v>55.355200000000004</v>
      </c>
      <c r="F510">
        <v>-0.37069999999999997</v>
      </c>
      <c r="G510">
        <v>-0.20519999999999999</v>
      </c>
      <c r="H510">
        <v>9037.5</v>
      </c>
      <c r="I510">
        <v>498418125</v>
      </c>
    </row>
    <row r="511" spans="1:9" x14ac:dyDescent="0.25">
      <c r="A511" s="20">
        <v>43300</v>
      </c>
      <c r="B511" t="s">
        <v>62</v>
      </c>
      <c r="C511" t="s">
        <v>63</v>
      </c>
      <c r="D511">
        <v>55.355200000000004</v>
      </c>
      <c r="E511">
        <v>55.846800000000002</v>
      </c>
      <c r="F511">
        <v>-0.88027</v>
      </c>
      <c r="G511">
        <v>-0.49159999999999998</v>
      </c>
      <c r="H511">
        <v>9187.5</v>
      </c>
      <c r="I511">
        <v>508575900</v>
      </c>
    </row>
    <row r="512" spans="1:9" x14ac:dyDescent="0.25">
      <c r="A512" s="20">
        <v>43299</v>
      </c>
      <c r="B512" t="s">
        <v>62</v>
      </c>
      <c r="C512" t="s">
        <v>63</v>
      </c>
      <c r="D512">
        <v>55.846800000000002</v>
      </c>
      <c r="E512">
        <v>55.750799999999998</v>
      </c>
      <c r="F512">
        <v>0.17219000000000001</v>
      </c>
      <c r="G512">
        <v>9.6000000000000002E-2</v>
      </c>
      <c r="H512">
        <v>9312.5</v>
      </c>
      <c r="I512">
        <v>520073325</v>
      </c>
    </row>
    <row r="513" spans="1:9" x14ac:dyDescent="0.25">
      <c r="A513" s="20">
        <v>43298</v>
      </c>
      <c r="B513" t="s">
        <v>62</v>
      </c>
      <c r="C513" t="s">
        <v>63</v>
      </c>
      <c r="D513">
        <v>55.750799999999998</v>
      </c>
      <c r="E513">
        <v>55.115600000000001</v>
      </c>
      <c r="F513">
        <v>1.15249</v>
      </c>
      <c r="G513">
        <v>0.63519999999999999</v>
      </c>
      <c r="H513">
        <v>9762.5</v>
      </c>
      <c r="I513">
        <v>544267185</v>
      </c>
    </row>
    <row r="514" spans="1:9" x14ac:dyDescent="0.25">
      <c r="A514" s="20">
        <v>43297</v>
      </c>
      <c r="B514" t="s">
        <v>62</v>
      </c>
      <c r="C514" t="s">
        <v>63</v>
      </c>
      <c r="D514">
        <v>55.115600000000001</v>
      </c>
      <c r="E514">
        <v>55.205199999999998</v>
      </c>
      <c r="F514">
        <v>-0.1623</v>
      </c>
      <c r="G514">
        <v>-8.9599999999999999E-2</v>
      </c>
      <c r="H514">
        <v>9762.5</v>
      </c>
      <c r="I514">
        <v>538066045</v>
      </c>
    </row>
    <row r="515" spans="1:9" x14ac:dyDescent="0.25">
      <c r="A515" s="20">
        <v>43294</v>
      </c>
      <c r="B515" t="s">
        <v>62</v>
      </c>
      <c r="C515" t="s">
        <v>63</v>
      </c>
      <c r="D515">
        <v>55.205199999999998</v>
      </c>
      <c r="E515">
        <v>54.698399999999999</v>
      </c>
      <c r="F515">
        <v>0.92654000000000003</v>
      </c>
      <c r="G515">
        <v>0.50680000000000003</v>
      </c>
      <c r="H515">
        <v>9762.5</v>
      </c>
      <c r="I515">
        <v>538940765</v>
      </c>
    </row>
    <row r="516" spans="1:9" x14ac:dyDescent="0.25">
      <c r="A516" s="20">
        <v>43293</v>
      </c>
      <c r="B516" t="s">
        <v>62</v>
      </c>
      <c r="C516" t="s">
        <v>63</v>
      </c>
      <c r="D516">
        <v>54.698399999999999</v>
      </c>
      <c r="E516">
        <v>53.797199999999997</v>
      </c>
      <c r="F516">
        <v>1.6751799999999999</v>
      </c>
      <c r="G516">
        <v>0.9012</v>
      </c>
      <c r="H516">
        <v>10337.5</v>
      </c>
      <c r="I516">
        <v>565444710</v>
      </c>
    </row>
    <row r="517" spans="1:9" x14ac:dyDescent="0.25">
      <c r="A517" s="20">
        <v>43292</v>
      </c>
      <c r="B517" t="s">
        <v>62</v>
      </c>
      <c r="C517" t="s">
        <v>63</v>
      </c>
      <c r="D517">
        <v>53.797199999999997</v>
      </c>
      <c r="E517">
        <v>54.824800000000003</v>
      </c>
      <c r="F517">
        <v>-1.8743300000000001</v>
      </c>
      <c r="G517">
        <v>-1.0276000000000001</v>
      </c>
      <c r="H517">
        <v>10337.5</v>
      </c>
      <c r="I517">
        <v>556128555</v>
      </c>
    </row>
    <row r="518" spans="1:9" x14ac:dyDescent="0.25">
      <c r="A518" s="20">
        <v>43291</v>
      </c>
      <c r="B518" t="s">
        <v>62</v>
      </c>
      <c r="C518" t="s">
        <v>63</v>
      </c>
      <c r="D518">
        <v>54.824800000000003</v>
      </c>
      <c r="E518">
        <v>54.360399999999998</v>
      </c>
      <c r="F518">
        <v>0.85429999999999995</v>
      </c>
      <c r="G518">
        <v>0.46439999999999998</v>
      </c>
      <c r="H518">
        <v>10337.5</v>
      </c>
      <c r="I518">
        <v>566751370</v>
      </c>
    </row>
    <row r="519" spans="1:9" x14ac:dyDescent="0.25">
      <c r="A519" s="20">
        <v>43290</v>
      </c>
      <c r="B519" t="s">
        <v>62</v>
      </c>
      <c r="C519" t="s">
        <v>63</v>
      </c>
      <c r="D519">
        <v>54.360399999999998</v>
      </c>
      <c r="E519">
        <v>52.839599999999997</v>
      </c>
      <c r="F519">
        <v>2.8781400000000001</v>
      </c>
      <c r="G519">
        <v>1.5207999999999999</v>
      </c>
      <c r="H519">
        <v>10337.5</v>
      </c>
      <c r="I519">
        <v>561950635</v>
      </c>
    </row>
    <row r="520" spans="1:9" x14ac:dyDescent="0.25">
      <c r="A520" s="20">
        <v>43287</v>
      </c>
      <c r="B520" t="s">
        <v>62</v>
      </c>
      <c r="C520" t="s">
        <v>63</v>
      </c>
      <c r="D520">
        <v>52.839599999999997</v>
      </c>
      <c r="E520">
        <v>51.707599999999999</v>
      </c>
      <c r="F520">
        <v>2.1892299999999998</v>
      </c>
      <c r="G520">
        <v>1.1319999999999999</v>
      </c>
      <c r="H520">
        <v>10337.5</v>
      </c>
      <c r="I520">
        <v>546229365</v>
      </c>
    </row>
    <row r="521" spans="1:9" x14ac:dyDescent="0.25">
      <c r="A521" s="20">
        <v>43286</v>
      </c>
      <c r="B521" t="s">
        <v>62</v>
      </c>
      <c r="C521" t="s">
        <v>63</v>
      </c>
      <c r="D521">
        <v>51.707599999999999</v>
      </c>
      <c r="E521">
        <v>50.537599999999998</v>
      </c>
      <c r="F521">
        <v>2.3151099999999998</v>
      </c>
      <c r="G521">
        <v>1.17</v>
      </c>
      <c r="H521">
        <v>10337.5</v>
      </c>
      <c r="I521">
        <v>534527315</v>
      </c>
    </row>
    <row r="522" spans="1:9" x14ac:dyDescent="0.25">
      <c r="A522" s="20">
        <v>43284</v>
      </c>
      <c r="B522" t="s">
        <v>62</v>
      </c>
      <c r="C522" t="s">
        <v>63</v>
      </c>
      <c r="D522">
        <v>50.537599999999998</v>
      </c>
      <c r="E522">
        <v>51.130800000000001</v>
      </c>
      <c r="F522">
        <v>-1.1601600000000001</v>
      </c>
      <c r="G522">
        <v>-0.59319999999999995</v>
      </c>
      <c r="H522">
        <v>10337.5</v>
      </c>
      <c r="I522">
        <v>522432440</v>
      </c>
    </row>
    <row r="523" spans="1:9" x14ac:dyDescent="0.25">
      <c r="A523" s="20">
        <v>43283</v>
      </c>
      <c r="B523" t="s">
        <v>62</v>
      </c>
      <c r="C523" t="s">
        <v>63</v>
      </c>
      <c r="D523">
        <v>51.130800000000001</v>
      </c>
      <c r="E523">
        <v>51.101599999999998</v>
      </c>
      <c r="F523">
        <v>5.7140000000000003E-2</v>
      </c>
      <c r="G523">
        <v>2.92E-2</v>
      </c>
      <c r="H523">
        <v>10337.5</v>
      </c>
      <c r="I523">
        <v>528564645</v>
      </c>
    </row>
    <row r="524" spans="1:9" x14ac:dyDescent="0.25">
      <c r="A524" s="20">
        <v>43280</v>
      </c>
      <c r="B524" t="s">
        <v>62</v>
      </c>
      <c r="C524" t="s">
        <v>63</v>
      </c>
      <c r="D524">
        <v>51.101599999999998</v>
      </c>
      <c r="E524">
        <v>50.5092</v>
      </c>
      <c r="F524">
        <v>1.17286</v>
      </c>
      <c r="G524">
        <v>0.59240000000000004</v>
      </c>
      <c r="H524">
        <v>10337.5</v>
      </c>
      <c r="I524">
        <v>528262790</v>
      </c>
    </row>
    <row r="525" spans="1:9" x14ac:dyDescent="0.25">
      <c r="A525" s="20">
        <v>43279</v>
      </c>
      <c r="B525" t="s">
        <v>62</v>
      </c>
      <c r="C525" t="s">
        <v>63</v>
      </c>
      <c r="D525">
        <v>50.5092</v>
      </c>
      <c r="E525">
        <v>49.968400000000003</v>
      </c>
      <c r="F525">
        <v>1.0822799999999999</v>
      </c>
      <c r="G525">
        <v>0.54079999999999995</v>
      </c>
      <c r="H525">
        <v>10337.5</v>
      </c>
      <c r="I525">
        <v>522138855</v>
      </c>
    </row>
    <row r="526" spans="1:9" x14ac:dyDescent="0.25">
      <c r="A526" s="20">
        <v>43278</v>
      </c>
      <c r="B526" t="s">
        <v>62</v>
      </c>
      <c r="C526" t="s">
        <v>63</v>
      </c>
      <c r="D526">
        <v>49.968400000000003</v>
      </c>
      <c r="E526">
        <v>51.540399999999998</v>
      </c>
      <c r="F526">
        <v>-3.05003</v>
      </c>
      <c r="G526">
        <v>-1.5720000000000001</v>
      </c>
      <c r="H526">
        <v>10337.5</v>
      </c>
      <c r="I526">
        <v>516548335</v>
      </c>
    </row>
    <row r="527" spans="1:9" x14ac:dyDescent="0.25">
      <c r="A527" s="20">
        <v>43277</v>
      </c>
      <c r="B527" t="s">
        <v>62</v>
      </c>
      <c r="C527" t="s">
        <v>63</v>
      </c>
      <c r="D527">
        <v>51.540399999999998</v>
      </c>
      <c r="E527">
        <v>50.942399999999999</v>
      </c>
      <c r="F527">
        <v>1.17387</v>
      </c>
      <c r="G527">
        <v>0.59799999999999998</v>
      </c>
      <c r="H527">
        <v>10337.5</v>
      </c>
      <c r="I527">
        <v>532798885</v>
      </c>
    </row>
    <row r="528" spans="1:9" x14ac:dyDescent="0.25">
      <c r="A528" s="20">
        <v>43276</v>
      </c>
      <c r="B528" t="s">
        <v>62</v>
      </c>
      <c r="C528" t="s">
        <v>63</v>
      </c>
      <c r="D528">
        <v>50.942399999999999</v>
      </c>
      <c r="E528">
        <v>54.290799999999997</v>
      </c>
      <c r="F528">
        <v>-6.1675300000000002</v>
      </c>
      <c r="G528">
        <v>-3.3483999999999998</v>
      </c>
      <c r="H528">
        <v>10337.5</v>
      </c>
      <c r="I528">
        <v>526617060</v>
      </c>
    </row>
    <row r="529" spans="1:9" x14ac:dyDescent="0.25">
      <c r="A529" s="20">
        <v>43273</v>
      </c>
      <c r="B529" t="s">
        <v>62</v>
      </c>
      <c r="C529" t="s">
        <v>63</v>
      </c>
      <c r="D529">
        <v>54.290799999999997</v>
      </c>
      <c r="E529">
        <v>53.536000000000001</v>
      </c>
      <c r="F529">
        <v>1.4098900000000001</v>
      </c>
      <c r="G529">
        <v>0.75480000000000003</v>
      </c>
      <c r="H529">
        <v>10337.5</v>
      </c>
      <c r="I529">
        <v>561231145</v>
      </c>
    </row>
    <row r="530" spans="1:9" x14ac:dyDescent="0.25">
      <c r="A530" s="20">
        <v>43272</v>
      </c>
      <c r="B530" t="s">
        <v>62</v>
      </c>
      <c r="C530" t="s">
        <v>63</v>
      </c>
      <c r="D530">
        <v>53.536000000000001</v>
      </c>
      <c r="E530">
        <v>55.391599999999997</v>
      </c>
      <c r="F530">
        <v>-3.3499699999999999</v>
      </c>
      <c r="G530">
        <v>-1.8555999999999999</v>
      </c>
      <c r="H530">
        <v>10337.5</v>
      </c>
      <c r="I530">
        <v>553428400</v>
      </c>
    </row>
    <row r="531" spans="1:9" x14ac:dyDescent="0.25">
      <c r="A531" s="20">
        <v>43271</v>
      </c>
      <c r="B531" t="s">
        <v>62</v>
      </c>
      <c r="C531" t="s">
        <v>63</v>
      </c>
      <c r="D531">
        <v>55.391599999999997</v>
      </c>
      <c r="E531">
        <v>54.815199999999997</v>
      </c>
      <c r="F531">
        <v>1.0515300000000001</v>
      </c>
      <c r="G531">
        <v>0.57640000000000002</v>
      </c>
      <c r="H531">
        <v>10337.5</v>
      </c>
      <c r="I531">
        <v>572610665</v>
      </c>
    </row>
    <row r="532" spans="1:9" x14ac:dyDescent="0.25">
      <c r="A532" s="20">
        <v>43270</v>
      </c>
      <c r="B532" t="s">
        <v>62</v>
      </c>
      <c r="C532" t="s">
        <v>63</v>
      </c>
      <c r="D532">
        <v>54.815199999999997</v>
      </c>
      <c r="E532">
        <v>55.976799999999997</v>
      </c>
      <c r="F532">
        <v>-2.0751499999999998</v>
      </c>
      <c r="G532">
        <v>-1.1616</v>
      </c>
      <c r="H532">
        <v>10337.5</v>
      </c>
      <c r="I532">
        <v>566652130</v>
      </c>
    </row>
    <row r="533" spans="1:9" x14ac:dyDescent="0.25">
      <c r="A533" s="20">
        <v>43269</v>
      </c>
      <c r="B533" t="s">
        <v>62</v>
      </c>
      <c r="C533" t="s">
        <v>63</v>
      </c>
      <c r="D533">
        <v>55.976799999999997</v>
      </c>
      <c r="E533">
        <v>55.904400000000003</v>
      </c>
      <c r="F533">
        <v>0.12950999999999999</v>
      </c>
      <c r="G533">
        <v>7.2400000000000006E-2</v>
      </c>
      <c r="H533">
        <v>10337.5</v>
      </c>
      <c r="I533">
        <v>578660170</v>
      </c>
    </row>
    <row r="534" spans="1:9" x14ac:dyDescent="0.25">
      <c r="A534" s="20">
        <v>43266</v>
      </c>
      <c r="B534" t="s">
        <v>62</v>
      </c>
      <c r="C534" t="s">
        <v>63</v>
      </c>
      <c r="D534">
        <v>55.904400000000003</v>
      </c>
      <c r="E534">
        <v>55.972799999999999</v>
      </c>
      <c r="F534">
        <v>-0.1222</v>
      </c>
      <c r="G534">
        <v>-6.8400000000000002E-2</v>
      </c>
      <c r="H534">
        <v>10337.5</v>
      </c>
      <c r="I534">
        <v>577911735</v>
      </c>
    </row>
    <row r="535" spans="1:9" x14ac:dyDescent="0.25">
      <c r="A535" s="20">
        <v>43265</v>
      </c>
      <c r="B535" t="s">
        <v>62</v>
      </c>
      <c r="C535" t="s">
        <v>63</v>
      </c>
      <c r="D535">
        <v>55.972799999999999</v>
      </c>
      <c r="E535">
        <v>54.978400000000001</v>
      </c>
      <c r="F535">
        <v>1.80871</v>
      </c>
      <c r="G535">
        <v>0.99439999999999995</v>
      </c>
      <c r="H535">
        <v>10337.5</v>
      </c>
      <c r="I535">
        <v>578618820</v>
      </c>
    </row>
    <row r="536" spans="1:9" x14ac:dyDescent="0.25">
      <c r="A536" s="20">
        <v>43264</v>
      </c>
      <c r="B536" t="s">
        <v>62</v>
      </c>
      <c r="C536" t="s">
        <v>63</v>
      </c>
      <c r="D536">
        <v>54.978400000000001</v>
      </c>
      <c r="E536">
        <v>55.570399999999999</v>
      </c>
      <c r="F536">
        <v>-1.06532</v>
      </c>
      <c r="G536">
        <v>-0.59199999999999997</v>
      </c>
      <c r="H536">
        <v>10337.5</v>
      </c>
      <c r="I536">
        <v>568339210</v>
      </c>
    </row>
    <row r="537" spans="1:9" x14ac:dyDescent="0.25">
      <c r="A537" s="20">
        <v>43263</v>
      </c>
      <c r="B537" t="s">
        <v>62</v>
      </c>
      <c r="C537" t="s">
        <v>63</v>
      </c>
      <c r="D537">
        <v>55.570399999999999</v>
      </c>
      <c r="E537">
        <v>55.447600000000001</v>
      </c>
      <c r="F537">
        <v>0.22147</v>
      </c>
      <c r="G537">
        <v>0.12280000000000001</v>
      </c>
      <c r="H537">
        <v>10337.5</v>
      </c>
      <c r="I537">
        <v>574459010</v>
      </c>
    </row>
    <row r="538" spans="1:9" x14ac:dyDescent="0.25">
      <c r="A538" s="20">
        <v>43262</v>
      </c>
      <c r="B538" t="s">
        <v>62</v>
      </c>
      <c r="C538" t="s">
        <v>63</v>
      </c>
      <c r="D538">
        <v>55.447600000000001</v>
      </c>
      <c r="E538">
        <v>54.8444</v>
      </c>
      <c r="F538">
        <v>1.0998399999999999</v>
      </c>
      <c r="G538">
        <v>0.60319999999999996</v>
      </c>
      <c r="H538">
        <v>10337.5</v>
      </c>
      <c r="I538">
        <v>573189565</v>
      </c>
    </row>
    <row r="539" spans="1:9" x14ac:dyDescent="0.25">
      <c r="A539" s="20">
        <v>43259</v>
      </c>
      <c r="B539" t="s">
        <v>62</v>
      </c>
      <c r="C539" t="s">
        <v>63</v>
      </c>
      <c r="D539">
        <v>54.8444</v>
      </c>
      <c r="E539">
        <v>55.011200000000002</v>
      </c>
      <c r="F539">
        <v>-0.30320999999999998</v>
      </c>
      <c r="G539">
        <v>-0.1668</v>
      </c>
      <c r="H539">
        <v>10337.5</v>
      </c>
      <c r="I539">
        <v>566953985</v>
      </c>
    </row>
    <row r="540" spans="1:9" x14ac:dyDescent="0.25">
      <c r="A540" s="20">
        <v>43258</v>
      </c>
      <c r="B540" t="s">
        <v>62</v>
      </c>
      <c r="C540" t="s">
        <v>63</v>
      </c>
      <c r="D540">
        <v>55.011200000000002</v>
      </c>
      <c r="E540">
        <v>55.200400000000002</v>
      </c>
      <c r="F540">
        <v>-0.34275</v>
      </c>
      <c r="G540">
        <v>-0.18920000000000001</v>
      </c>
      <c r="H540">
        <v>10337.5</v>
      </c>
      <c r="I540">
        <v>568678280</v>
      </c>
    </row>
    <row r="541" spans="1:9" x14ac:dyDescent="0.25">
      <c r="A541" s="20">
        <v>43257</v>
      </c>
      <c r="B541" t="s">
        <v>62</v>
      </c>
      <c r="C541" t="s">
        <v>63</v>
      </c>
      <c r="D541">
        <v>55.200400000000002</v>
      </c>
      <c r="E541">
        <v>54.269199999999998</v>
      </c>
      <c r="F541">
        <v>1.7158899999999999</v>
      </c>
      <c r="G541">
        <v>0.93120000000000003</v>
      </c>
      <c r="H541">
        <v>11300</v>
      </c>
      <c r="I541">
        <v>623764520</v>
      </c>
    </row>
    <row r="542" spans="1:9" x14ac:dyDescent="0.25">
      <c r="A542" s="20">
        <v>43256</v>
      </c>
      <c r="B542" t="s">
        <v>62</v>
      </c>
      <c r="C542" t="s">
        <v>63</v>
      </c>
      <c r="D542">
        <v>54.269199999999998</v>
      </c>
      <c r="E542">
        <v>53.861199999999997</v>
      </c>
      <c r="F542">
        <v>0.75749999999999995</v>
      </c>
      <c r="G542">
        <v>0.40799999999999997</v>
      </c>
      <c r="H542">
        <v>11300</v>
      </c>
      <c r="I542">
        <v>613241960</v>
      </c>
    </row>
    <row r="543" spans="1:9" x14ac:dyDescent="0.25">
      <c r="A543" s="20">
        <v>43255</v>
      </c>
      <c r="B543" t="s">
        <v>62</v>
      </c>
      <c r="C543" t="s">
        <v>63</v>
      </c>
      <c r="D543">
        <v>53.861199999999997</v>
      </c>
      <c r="E543">
        <v>52.970799999999997</v>
      </c>
      <c r="F543">
        <v>1.68093</v>
      </c>
      <c r="G543">
        <v>0.89039999999999997</v>
      </c>
      <c r="H543">
        <v>11300</v>
      </c>
      <c r="I543">
        <v>608631560</v>
      </c>
    </row>
    <row r="544" spans="1:9" x14ac:dyDescent="0.25">
      <c r="A544" s="20">
        <v>43252</v>
      </c>
      <c r="B544" t="s">
        <v>62</v>
      </c>
      <c r="C544" t="s">
        <v>63</v>
      </c>
      <c r="D544">
        <v>52.970799999999997</v>
      </c>
      <c r="E544">
        <v>51.546799999999998</v>
      </c>
      <c r="F544">
        <v>2.76254</v>
      </c>
      <c r="G544">
        <v>1.4239999999999999</v>
      </c>
      <c r="H544">
        <v>11300</v>
      </c>
      <c r="I544">
        <v>598570040</v>
      </c>
    </row>
    <row r="545" spans="1:9" x14ac:dyDescent="0.25">
      <c r="A545" s="20">
        <v>43251</v>
      </c>
      <c r="B545" t="s">
        <v>62</v>
      </c>
      <c r="C545" t="s">
        <v>63</v>
      </c>
      <c r="D545">
        <v>51.546799999999998</v>
      </c>
      <c r="E545">
        <v>51.934800000000003</v>
      </c>
      <c r="F545">
        <v>-0.74709000000000003</v>
      </c>
      <c r="G545">
        <v>-0.38800000000000001</v>
      </c>
      <c r="H545">
        <v>11300</v>
      </c>
      <c r="I545">
        <v>582478840</v>
      </c>
    </row>
    <row r="546" spans="1:9" x14ac:dyDescent="0.25">
      <c r="A546" s="20">
        <v>43250</v>
      </c>
      <c r="B546" t="s">
        <v>62</v>
      </c>
      <c r="C546" t="s">
        <v>63</v>
      </c>
      <c r="D546">
        <v>51.934800000000003</v>
      </c>
      <c r="E546">
        <v>50.922800000000002</v>
      </c>
      <c r="F546">
        <v>1.98732</v>
      </c>
      <c r="G546">
        <v>1.012</v>
      </c>
      <c r="H546">
        <v>11300</v>
      </c>
      <c r="I546">
        <v>586863240</v>
      </c>
    </row>
    <row r="547" spans="1:9" x14ac:dyDescent="0.25">
      <c r="A547" s="20">
        <v>43249</v>
      </c>
      <c r="B547" t="s">
        <v>62</v>
      </c>
      <c r="C547" t="s">
        <v>63</v>
      </c>
      <c r="D547">
        <v>50.922800000000002</v>
      </c>
      <c r="E547">
        <v>54.000399999999999</v>
      </c>
      <c r="F547">
        <v>-5.6992200000000004</v>
      </c>
      <c r="G547">
        <v>-3.0775999999999999</v>
      </c>
      <c r="H547">
        <v>11300</v>
      </c>
      <c r="I547">
        <v>575427640</v>
      </c>
    </row>
    <row r="548" spans="1:9" x14ac:dyDescent="0.25">
      <c r="A548" s="20">
        <v>43245</v>
      </c>
      <c r="B548" t="s">
        <v>62</v>
      </c>
      <c r="C548" t="s">
        <v>63</v>
      </c>
      <c r="D548">
        <v>54.000399999999999</v>
      </c>
      <c r="E548">
        <v>54.540799999999997</v>
      </c>
      <c r="F548">
        <v>-0.99082000000000003</v>
      </c>
      <c r="G548">
        <v>-0.54039999999999999</v>
      </c>
      <c r="H548">
        <v>11300</v>
      </c>
      <c r="I548">
        <v>610204520</v>
      </c>
    </row>
    <row r="549" spans="1:9" x14ac:dyDescent="0.25">
      <c r="A549" s="20">
        <v>43244</v>
      </c>
      <c r="B549" t="s">
        <v>62</v>
      </c>
      <c r="C549" t="s">
        <v>63</v>
      </c>
      <c r="D549">
        <v>54.540799999999997</v>
      </c>
      <c r="E549">
        <v>54.410400000000003</v>
      </c>
      <c r="F549">
        <v>0.23966000000000001</v>
      </c>
      <c r="G549">
        <v>0.13039999999999999</v>
      </c>
      <c r="H549">
        <v>11300</v>
      </c>
      <c r="I549">
        <v>616311040</v>
      </c>
    </row>
    <row r="550" spans="1:9" x14ac:dyDescent="0.25">
      <c r="A550" s="20">
        <v>43243</v>
      </c>
      <c r="B550" t="s">
        <v>62</v>
      </c>
      <c r="C550" t="s">
        <v>63</v>
      </c>
      <c r="D550">
        <v>54.410400000000003</v>
      </c>
      <c r="E550">
        <v>53.795999999999999</v>
      </c>
      <c r="F550">
        <v>1.14209</v>
      </c>
      <c r="G550">
        <v>0.61439999999999995</v>
      </c>
      <c r="H550">
        <v>11300</v>
      </c>
      <c r="I550">
        <v>614837520</v>
      </c>
    </row>
    <row r="551" spans="1:9" x14ac:dyDescent="0.25">
      <c r="A551" s="20">
        <v>43242</v>
      </c>
      <c r="B551" t="s">
        <v>62</v>
      </c>
      <c r="C551" t="s">
        <v>63</v>
      </c>
      <c r="D551">
        <v>53.795999999999999</v>
      </c>
      <c r="E551">
        <v>54.099600000000002</v>
      </c>
      <c r="F551">
        <v>-0.56118999999999997</v>
      </c>
      <c r="G551">
        <v>-0.30359999999999998</v>
      </c>
      <c r="H551">
        <v>11487.5</v>
      </c>
      <c r="I551">
        <v>617981550</v>
      </c>
    </row>
    <row r="552" spans="1:9" x14ac:dyDescent="0.25">
      <c r="A552" s="20">
        <v>43241</v>
      </c>
      <c r="B552" t="s">
        <v>62</v>
      </c>
      <c r="C552" t="s">
        <v>63</v>
      </c>
      <c r="D552">
        <v>54.099600000000002</v>
      </c>
      <c r="E552">
        <v>53.2652</v>
      </c>
      <c r="F552">
        <v>1.5665</v>
      </c>
      <c r="G552">
        <v>0.83440000000000003</v>
      </c>
      <c r="H552">
        <v>11487.5</v>
      </c>
      <c r="I552">
        <v>621469155</v>
      </c>
    </row>
    <row r="553" spans="1:9" x14ac:dyDescent="0.25">
      <c r="A553" s="20">
        <v>43238</v>
      </c>
      <c r="B553" t="s">
        <v>62</v>
      </c>
      <c r="C553" t="s">
        <v>63</v>
      </c>
      <c r="D553">
        <v>53.2652</v>
      </c>
      <c r="E553">
        <v>53.5608</v>
      </c>
      <c r="F553">
        <v>-0.55189999999999995</v>
      </c>
      <c r="G553">
        <v>-0.29559999999999997</v>
      </c>
      <c r="H553">
        <v>11487.5</v>
      </c>
      <c r="I553">
        <v>611883985</v>
      </c>
    </row>
    <row r="554" spans="1:9" x14ac:dyDescent="0.25">
      <c r="A554" s="20">
        <v>43237</v>
      </c>
      <c r="B554" t="s">
        <v>62</v>
      </c>
      <c r="C554" t="s">
        <v>63</v>
      </c>
      <c r="D554">
        <v>53.5608</v>
      </c>
      <c r="E554">
        <v>53.024799999999999</v>
      </c>
      <c r="F554">
        <v>1.01085</v>
      </c>
      <c r="G554">
        <v>0.53600000000000003</v>
      </c>
      <c r="H554">
        <v>11487.5</v>
      </c>
      <c r="I554">
        <v>615279690</v>
      </c>
    </row>
    <row r="555" spans="1:9" x14ac:dyDescent="0.25">
      <c r="A555" s="20">
        <v>43236</v>
      </c>
      <c r="B555" t="s">
        <v>62</v>
      </c>
      <c r="C555" t="s">
        <v>63</v>
      </c>
      <c r="D555">
        <v>53.024799999999999</v>
      </c>
      <c r="E555">
        <v>51.9268</v>
      </c>
      <c r="F555">
        <v>2.1145200000000002</v>
      </c>
      <c r="G555">
        <v>1.0980000000000001</v>
      </c>
      <c r="H555">
        <v>11487.5</v>
      </c>
      <c r="I555">
        <v>609122390</v>
      </c>
    </row>
    <row r="556" spans="1:9" x14ac:dyDescent="0.25">
      <c r="A556" s="20">
        <v>43235</v>
      </c>
      <c r="B556" t="s">
        <v>62</v>
      </c>
      <c r="C556" t="s">
        <v>63</v>
      </c>
      <c r="D556">
        <v>51.9268</v>
      </c>
      <c r="E556">
        <v>53.57</v>
      </c>
      <c r="F556">
        <v>-3.0673900000000001</v>
      </c>
      <c r="G556">
        <v>-1.6432</v>
      </c>
      <c r="H556">
        <v>11825</v>
      </c>
      <c r="I556">
        <v>614034410</v>
      </c>
    </row>
    <row r="557" spans="1:9" x14ac:dyDescent="0.25">
      <c r="A557" s="20">
        <v>43234</v>
      </c>
      <c r="B557" t="s">
        <v>62</v>
      </c>
      <c r="C557" t="s">
        <v>63</v>
      </c>
      <c r="D557">
        <v>53.57</v>
      </c>
      <c r="E557">
        <v>53.1524</v>
      </c>
      <c r="F557">
        <v>0.78566999999999998</v>
      </c>
      <c r="G557">
        <v>0.41760000000000003</v>
      </c>
      <c r="H557">
        <v>11825</v>
      </c>
      <c r="I557">
        <v>633465250</v>
      </c>
    </row>
    <row r="558" spans="1:9" x14ac:dyDescent="0.25">
      <c r="A558" s="20">
        <v>43231</v>
      </c>
      <c r="B558" t="s">
        <v>62</v>
      </c>
      <c r="C558" t="s">
        <v>63</v>
      </c>
      <c r="D558">
        <v>53.1524</v>
      </c>
      <c r="E558">
        <v>52.464799999999997</v>
      </c>
      <c r="F558">
        <v>1.3105899999999999</v>
      </c>
      <c r="G558">
        <v>0.68759999999999999</v>
      </c>
      <c r="H558">
        <v>11825</v>
      </c>
      <c r="I558">
        <v>628527130</v>
      </c>
    </row>
    <row r="559" spans="1:9" x14ac:dyDescent="0.25">
      <c r="A559" s="20">
        <v>43230</v>
      </c>
      <c r="B559" t="s">
        <v>62</v>
      </c>
      <c r="C559" t="s">
        <v>63</v>
      </c>
      <c r="D559">
        <v>52.464799999999997</v>
      </c>
      <c r="E559">
        <v>51.5152</v>
      </c>
      <c r="F559">
        <v>1.84334</v>
      </c>
      <c r="G559">
        <v>0.9496</v>
      </c>
      <c r="H559">
        <v>11825</v>
      </c>
      <c r="I559">
        <v>620396260</v>
      </c>
    </row>
    <row r="560" spans="1:9" x14ac:dyDescent="0.25">
      <c r="A560" s="20">
        <v>43229</v>
      </c>
      <c r="B560" t="s">
        <v>62</v>
      </c>
      <c r="C560" t="s">
        <v>63</v>
      </c>
      <c r="D560">
        <v>51.5152</v>
      </c>
      <c r="E560">
        <v>50.438000000000002</v>
      </c>
      <c r="F560">
        <v>2.1356899999999999</v>
      </c>
      <c r="G560">
        <v>1.0771999999999999</v>
      </c>
      <c r="H560">
        <v>11825</v>
      </c>
      <c r="I560">
        <v>609167240</v>
      </c>
    </row>
    <row r="561" spans="1:9" x14ac:dyDescent="0.25">
      <c r="A561" s="20">
        <v>43228</v>
      </c>
      <c r="B561" t="s">
        <v>62</v>
      </c>
      <c r="C561" t="s">
        <v>63</v>
      </c>
      <c r="D561">
        <v>50.438000000000002</v>
      </c>
      <c r="E561">
        <v>50.355200000000004</v>
      </c>
      <c r="F561">
        <v>0.16442999999999999</v>
      </c>
      <c r="G561">
        <v>8.2799999999999999E-2</v>
      </c>
      <c r="H561">
        <v>11825</v>
      </c>
      <c r="I561">
        <v>596429350</v>
      </c>
    </row>
    <row r="562" spans="1:9" x14ac:dyDescent="0.25">
      <c r="A562" s="20">
        <v>43227</v>
      </c>
      <c r="B562" t="s">
        <v>62</v>
      </c>
      <c r="C562" t="s">
        <v>63</v>
      </c>
      <c r="D562">
        <v>50.355200000000004</v>
      </c>
      <c r="E562">
        <v>50.223599999999998</v>
      </c>
      <c r="F562">
        <v>0.26202999999999999</v>
      </c>
      <c r="G562">
        <v>0.13159999999999999</v>
      </c>
      <c r="H562">
        <v>11825</v>
      </c>
      <c r="I562">
        <v>595450240</v>
      </c>
    </row>
    <row r="563" spans="1:9" x14ac:dyDescent="0.25">
      <c r="A563" s="20">
        <v>43224</v>
      </c>
      <c r="B563" t="s">
        <v>62</v>
      </c>
      <c r="C563" t="s">
        <v>63</v>
      </c>
      <c r="D563">
        <v>50.223599999999998</v>
      </c>
      <c r="E563">
        <v>49.699199999999998</v>
      </c>
      <c r="F563">
        <v>1.05515</v>
      </c>
      <c r="G563">
        <v>0.52439999999999998</v>
      </c>
      <c r="H563">
        <v>11825</v>
      </c>
      <c r="I563">
        <v>593894070</v>
      </c>
    </row>
    <row r="564" spans="1:9" x14ac:dyDescent="0.25">
      <c r="A564" s="20">
        <v>43223</v>
      </c>
      <c r="B564" t="s">
        <v>62</v>
      </c>
      <c r="C564" t="s">
        <v>63</v>
      </c>
      <c r="D564">
        <v>49.699199999999998</v>
      </c>
      <c r="E564">
        <v>49.433199999999999</v>
      </c>
      <c r="F564">
        <v>0.53810000000000002</v>
      </c>
      <c r="G564">
        <v>0.26600000000000001</v>
      </c>
      <c r="H564">
        <v>11825</v>
      </c>
      <c r="I564">
        <v>587693040</v>
      </c>
    </row>
    <row r="565" spans="1:9" x14ac:dyDescent="0.25">
      <c r="A565" s="20">
        <v>43222</v>
      </c>
      <c r="B565" t="s">
        <v>62</v>
      </c>
      <c r="C565" t="s">
        <v>63</v>
      </c>
      <c r="D565">
        <v>49.433199999999999</v>
      </c>
      <c r="E565">
        <v>49.931600000000003</v>
      </c>
      <c r="F565">
        <v>-0.99817</v>
      </c>
      <c r="G565">
        <v>-0.49840000000000001</v>
      </c>
      <c r="H565">
        <v>11825</v>
      </c>
      <c r="I565">
        <v>584547590</v>
      </c>
    </row>
    <row r="566" spans="1:9" x14ac:dyDescent="0.25">
      <c r="A566" s="20">
        <v>43221</v>
      </c>
      <c r="B566" t="s">
        <v>62</v>
      </c>
      <c r="C566" t="s">
        <v>63</v>
      </c>
      <c r="D566">
        <v>49.931600000000003</v>
      </c>
      <c r="E566">
        <v>49.352800000000002</v>
      </c>
      <c r="F566">
        <v>1.1727799999999999</v>
      </c>
      <c r="G566">
        <v>0.57879999999999998</v>
      </c>
      <c r="H566">
        <v>11825</v>
      </c>
      <c r="I566">
        <v>590441170</v>
      </c>
    </row>
    <row r="567" spans="1:9" x14ac:dyDescent="0.25">
      <c r="A567" s="20">
        <v>43220</v>
      </c>
      <c r="B567" t="s">
        <v>62</v>
      </c>
      <c r="C567" t="s">
        <v>63</v>
      </c>
      <c r="D567">
        <v>49.352800000000002</v>
      </c>
      <c r="E567">
        <v>49.593600000000002</v>
      </c>
      <c r="F567">
        <v>-0.48554999999999998</v>
      </c>
      <c r="G567">
        <v>-0.24079999999999999</v>
      </c>
      <c r="H567">
        <v>11825</v>
      </c>
      <c r="I567">
        <v>583596860</v>
      </c>
    </row>
    <row r="568" spans="1:9" x14ac:dyDescent="0.25">
      <c r="A568" s="20">
        <v>43217</v>
      </c>
      <c r="B568" t="s">
        <v>62</v>
      </c>
      <c r="C568" t="s">
        <v>63</v>
      </c>
      <c r="D568">
        <v>49.593600000000002</v>
      </c>
      <c r="E568">
        <v>49.068399999999997</v>
      </c>
      <c r="F568">
        <v>1.0703400000000001</v>
      </c>
      <c r="G568">
        <v>0.5252</v>
      </c>
      <c r="H568">
        <v>11825</v>
      </c>
      <c r="I568">
        <v>586444320</v>
      </c>
    </row>
    <row r="569" spans="1:9" x14ac:dyDescent="0.25">
      <c r="A569" s="20">
        <v>43216</v>
      </c>
      <c r="B569" t="s">
        <v>62</v>
      </c>
      <c r="C569" t="s">
        <v>63</v>
      </c>
      <c r="D569">
        <v>49.068399999999997</v>
      </c>
      <c r="E569">
        <v>48.002800000000001</v>
      </c>
      <c r="F569">
        <v>2.2198699999999998</v>
      </c>
      <c r="G569">
        <v>1.0656000000000001</v>
      </c>
      <c r="H569">
        <v>13325</v>
      </c>
      <c r="I569">
        <v>653836430</v>
      </c>
    </row>
    <row r="570" spans="1:9" x14ac:dyDescent="0.25">
      <c r="A570" s="20">
        <v>43215</v>
      </c>
      <c r="B570" t="s">
        <v>62</v>
      </c>
      <c r="C570" t="s">
        <v>63</v>
      </c>
      <c r="D570">
        <v>48.002800000000001</v>
      </c>
      <c r="E570">
        <v>48.125599999999999</v>
      </c>
      <c r="F570">
        <v>-0.25517000000000001</v>
      </c>
      <c r="G570">
        <v>-0.12280000000000001</v>
      </c>
      <c r="H570">
        <v>13325</v>
      </c>
      <c r="I570">
        <v>639637310</v>
      </c>
    </row>
    <row r="571" spans="1:9" x14ac:dyDescent="0.25">
      <c r="A571" s="20">
        <v>43214</v>
      </c>
      <c r="B571" t="s">
        <v>62</v>
      </c>
      <c r="C571" t="s">
        <v>63</v>
      </c>
      <c r="D571">
        <v>48.125599999999999</v>
      </c>
      <c r="E571">
        <v>49.253999999999998</v>
      </c>
      <c r="F571">
        <v>-2.2909799999999998</v>
      </c>
      <c r="G571">
        <v>-1.1284000000000001</v>
      </c>
      <c r="H571">
        <v>13525</v>
      </c>
      <c r="I571">
        <v>650898740</v>
      </c>
    </row>
    <row r="572" spans="1:9" x14ac:dyDescent="0.25">
      <c r="A572" s="20">
        <v>43213</v>
      </c>
      <c r="B572" t="s">
        <v>62</v>
      </c>
      <c r="C572" t="s">
        <v>63</v>
      </c>
      <c r="D572">
        <v>49.253999999999998</v>
      </c>
      <c r="E572">
        <v>49.003999999999998</v>
      </c>
      <c r="F572">
        <v>0.51015999999999995</v>
      </c>
      <c r="G572">
        <v>0.25</v>
      </c>
      <c r="H572">
        <v>13525</v>
      </c>
      <c r="I572">
        <v>666160350</v>
      </c>
    </row>
    <row r="573" spans="1:9" x14ac:dyDescent="0.25">
      <c r="A573" s="20">
        <v>43210</v>
      </c>
      <c r="B573" t="s">
        <v>62</v>
      </c>
      <c r="C573" t="s">
        <v>63</v>
      </c>
      <c r="D573">
        <v>49.003999999999998</v>
      </c>
      <c r="E573">
        <v>49.650399999999998</v>
      </c>
      <c r="F573">
        <v>-1.3019000000000001</v>
      </c>
      <c r="G573">
        <v>-0.64639999999999997</v>
      </c>
      <c r="H573">
        <v>13525</v>
      </c>
      <c r="I573">
        <v>662779100</v>
      </c>
    </row>
    <row r="574" spans="1:9" x14ac:dyDescent="0.25">
      <c r="A574" s="20">
        <v>43209</v>
      </c>
      <c r="B574" t="s">
        <v>62</v>
      </c>
      <c r="C574" t="s">
        <v>63</v>
      </c>
      <c r="D574">
        <v>49.650399999999998</v>
      </c>
      <c r="E574">
        <v>49.880400000000002</v>
      </c>
      <c r="F574">
        <v>-0.46110000000000001</v>
      </c>
      <c r="G574">
        <v>-0.23</v>
      </c>
      <c r="H574">
        <v>13525</v>
      </c>
      <c r="I574">
        <v>671521660</v>
      </c>
    </row>
    <row r="575" spans="1:9" x14ac:dyDescent="0.25">
      <c r="A575" s="20">
        <v>43208</v>
      </c>
      <c r="B575" t="s">
        <v>62</v>
      </c>
      <c r="C575" t="s">
        <v>63</v>
      </c>
      <c r="D575">
        <v>49.880400000000002</v>
      </c>
      <c r="E575">
        <v>49.961599999999997</v>
      </c>
      <c r="F575">
        <v>-0.16252</v>
      </c>
      <c r="G575">
        <v>-8.1199999999999994E-2</v>
      </c>
      <c r="H575">
        <v>13525</v>
      </c>
      <c r="I575">
        <v>674632410</v>
      </c>
    </row>
    <row r="576" spans="1:9" x14ac:dyDescent="0.25">
      <c r="A576" s="20">
        <v>43207</v>
      </c>
      <c r="B576" t="s">
        <v>62</v>
      </c>
      <c r="C576" t="s">
        <v>63</v>
      </c>
      <c r="D576">
        <v>49.961599999999997</v>
      </c>
      <c r="E576">
        <v>48.6524</v>
      </c>
      <c r="F576">
        <v>2.6909299999999998</v>
      </c>
      <c r="G576">
        <v>1.3091999999999999</v>
      </c>
      <c r="H576">
        <v>13725</v>
      </c>
      <c r="I576">
        <v>685722960</v>
      </c>
    </row>
    <row r="577" spans="1:9" x14ac:dyDescent="0.25">
      <c r="A577" s="20">
        <v>43206</v>
      </c>
      <c r="B577" t="s">
        <v>62</v>
      </c>
      <c r="C577" t="s">
        <v>63</v>
      </c>
      <c r="D577">
        <v>48.6524</v>
      </c>
      <c r="E577">
        <v>47.508400000000002</v>
      </c>
      <c r="F577">
        <v>2.4079999999999999</v>
      </c>
      <c r="G577">
        <v>1.1439999999999999</v>
      </c>
      <c r="H577">
        <v>13725</v>
      </c>
      <c r="I577">
        <v>667754190</v>
      </c>
    </row>
    <row r="578" spans="1:9" x14ac:dyDescent="0.25">
      <c r="A578" s="20">
        <v>43203</v>
      </c>
      <c r="B578" t="s">
        <v>62</v>
      </c>
      <c r="C578" t="s">
        <v>63</v>
      </c>
      <c r="D578">
        <v>47.508400000000002</v>
      </c>
      <c r="E578">
        <v>46.7044</v>
      </c>
      <c r="F578">
        <v>1.7214700000000001</v>
      </c>
      <c r="G578">
        <v>0.80400000000000005</v>
      </c>
      <c r="H578">
        <v>14975</v>
      </c>
      <c r="I578">
        <v>711438290</v>
      </c>
    </row>
    <row r="579" spans="1:9" x14ac:dyDescent="0.25">
      <c r="A579" s="20">
        <v>43202</v>
      </c>
      <c r="B579" t="s">
        <v>62</v>
      </c>
      <c r="C579" t="s">
        <v>63</v>
      </c>
      <c r="D579">
        <v>46.7044</v>
      </c>
      <c r="E579">
        <v>45.7072</v>
      </c>
      <c r="F579">
        <v>2.1817099999999998</v>
      </c>
      <c r="G579">
        <v>0.99719999999999998</v>
      </c>
      <c r="H579">
        <v>14975</v>
      </c>
      <c r="I579">
        <v>699398390</v>
      </c>
    </row>
    <row r="580" spans="1:9" x14ac:dyDescent="0.25">
      <c r="A580" s="20">
        <v>43201</v>
      </c>
      <c r="B580" t="s">
        <v>62</v>
      </c>
      <c r="C580" t="s">
        <v>63</v>
      </c>
      <c r="D580">
        <v>45.7072</v>
      </c>
      <c r="E580">
        <v>45.722000000000001</v>
      </c>
      <c r="F580">
        <v>-3.2370000000000003E-2</v>
      </c>
      <c r="G580">
        <v>-1.4800000000000001E-2</v>
      </c>
      <c r="H580">
        <v>14975</v>
      </c>
      <c r="I580">
        <v>684465320</v>
      </c>
    </row>
    <row r="581" spans="1:9" x14ac:dyDescent="0.25">
      <c r="A581" s="20">
        <v>43200</v>
      </c>
      <c r="B581" t="s">
        <v>62</v>
      </c>
      <c r="C581" t="s">
        <v>63</v>
      </c>
      <c r="D581">
        <v>45.722000000000001</v>
      </c>
      <c r="E581">
        <v>45.186399999999999</v>
      </c>
      <c r="F581">
        <v>1.1853100000000001</v>
      </c>
      <c r="G581">
        <v>0.53559999999999997</v>
      </c>
      <c r="H581">
        <v>14975</v>
      </c>
      <c r="I581">
        <v>684686950</v>
      </c>
    </row>
    <row r="582" spans="1:9" x14ac:dyDescent="0.25">
      <c r="A582" s="20">
        <v>43199</v>
      </c>
      <c r="B582" t="s">
        <v>62</v>
      </c>
      <c r="C582" t="s">
        <v>63</v>
      </c>
      <c r="D582">
        <v>45.186399999999999</v>
      </c>
      <c r="E582">
        <v>45.490400000000001</v>
      </c>
      <c r="F582">
        <v>-0.66827000000000003</v>
      </c>
      <c r="G582">
        <v>-0.30399999999999999</v>
      </c>
      <c r="H582">
        <v>14975</v>
      </c>
      <c r="I582">
        <v>676666340</v>
      </c>
    </row>
    <row r="583" spans="1:9" x14ac:dyDescent="0.25">
      <c r="A583" s="20">
        <v>43196</v>
      </c>
      <c r="B583" t="s">
        <v>62</v>
      </c>
      <c r="C583" t="s">
        <v>63</v>
      </c>
      <c r="D583">
        <v>45.490400000000001</v>
      </c>
      <c r="E583">
        <v>46.91</v>
      </c>
      <c r="F583">
        <v>-3.0262199999999999</v>
      </c>
      <c r="G583">
        <v>-1.4196</v>
      </c>
      <c r="H583">
        <v>14975</v>
      </c>
      <c r="I583">
        <v>681218740</v>
      </c>
    </row>
    <row r="584" spans="1:9" x14ac:dyDescent="0.25">
      <c r="A584" s="20">
        <v>43195</v>
      </c>
      <c r="B584" t="s">
        <v>62</v>
      </c>
      <c r="C584" t="s">
        <v>63</v>
      </c>
      <c r="D584">
        <v>46.91</v>
      </c>
      <c r="E584">
        <v>46.064799999999998</v>
      </c>
      <c r="F584">
        <v>1.8348100000000001</v>
      </c>
      <c r="G584">
        <v>0.84519999999999995</v>
      </c>
      <c r="H584">
        <v>14975</v>
      </c>
      <c r="I584">
        <v>702477250</v>
      </c>
    </row>
    <row r="585" spans="1:9" x14ac:dyDescent="0.25">
      <c r="A585" s="20">
        <v>43194</v>
      </c>
      <c r="B585" t="s">
        <v>62</v>
      </c>
      <c r="C585" t="s">
        <v>63</v>
      </c>
      <c r="D585">
        <v>46.064799999999998</v>
      </c>
      <c r="E585">
        <v>45.525599999999997</v>
      </c>
      <c r="F585">
        <v>1.1843900000000001</v>
      </c>
      <c r="G585">
        <v>0.53920000000000001</v>
      </c>
      <c r="H585">
        <v>14975</v>
      </c>
      <c r="I585">
        <v>689820380</v>
      </c>
    </row>
    <row r="586" spans="1:9" x14ac:dyDescent="0.25">
      <c r="A586" s="20">
        <v>43193</v>
      </c>
      <c r="B586" t="s">
        <v>62</v>
      </c>
      <c r="C586" t="s">
        <v>63</v>
      </c>
      <c r="D586">
        <v>45.525599999999997</v>
      </c>
      <c r="E586">
        <v>44.783200000000001</v>
      </c>
      <c r="F586">
        <v>1.6577599999999999</v>
      </c>
      <c r="G586">
        <v>0.74239999999999995</v>
      </c>
      <c r="H586">
        <v>14975</v>
      </c>
      <c r="I586">
        <v>681745860</v>
      </c>
    </row>
    <row r="587" spans="1:9" x14ac:dyDescent="0.25">
      <c r="A587" s="20">
        <v>43192</v>
      </c>
      <c r="B587" t="s">
        <v>62</v>
      </c>
      <c r="C587" t="s">
        <v>63</v>
      </c>
      <c r="D587">
        <v>44.783200000000001</v>
      </c>
      <c r="E587">
        <v>46.371600000000001</v>
      </c>
      <c r="F587">
        <v>-3.42537</v>
      </c>
      <c r="G587">
        <v>-1.5884</v>
      </c>
      <c r="H587">
        <v>14975</v>
      </c>
      <c r="I587">
        <v>670628420</v>
      </c>
    </row>
    <row r="588" spans="1:9" x14ac:dyDescent="0.25">
      <c r="A588" s="20">
        <v>43188</v>
      </c>
      <c r="B588" t="s">
        <v>62</v>
      </c>
      <c r="C588" t="s">
        <v>63</v>
      </c>
      <c r="D588">
        <v>46.371600000000001</v>
      </c>
      <c r="E588">
        <v>45.213200000000001</v>
      </c>
      <c r="F588">
        <v>2.5620799999999999</v>
      </c>
      <c r="G588">
        <v>1.1584000000000001</v>
      </c>
      <c r="H588">
        <v>14950</v>
      </c>
      <c r="I588">
        <v>693255420</v>
      </c>
    </row>
    <row r="589" spans="1:9" x14ac:dyDescent="0.25">
      <c r="A589" s="20">
        <v>43187</v>
      </c>
      <c r="B589" t="s">
        <v>62</v>
      </c>
      <c r="C589" t="s">
        <v>63</v>
      </c>
      <c r="D589">
        <v>45.213200000000001</v>
      </c>
      <c r="E589">
        <v>45.822000000000003</v>
      </c>
      <c r="F589">
        <v>-1.3286199999999999</v>
      </c>
      <c r="G589">
        <v>-0.60880000000000001</v>
      </c>
      <c r="H589">
        <v>14950</v>
      </c>
      <c r="I589">
        <v>675937340</v>
      </c>
    </row>
    <row r="590" spans="1:9" x14ac:dyDescent="0.25">
      <c r="A590" s="20">
        <v>43186</v>
      </c>
      <c r="B590" t="s">
        <v>62</v>
      </c>
      <c r="C590" t="s">
        <v>63</v>
      </c>
      <c r="D590">
        <v>45.822000000000003</v>
      </c>
      <c r="E590">
        <v>47.126800000000003</v>
      </c>
      <c r="F590">
        <v>-2.7686999999999999</v>
      </c>
      <c r="G590">
        <v>-1.3048</v>
      </c>
      <c r="H590">
        <v>14925</v>
      </c>
      <c r="I590">
        <v>683893350</v>
      </c>
    </row>
    <row r="591" spans="1:9" x14ac:dyDescent="0.25">
      <c r="A591" s="20">
        <v>43185</v>
      </c>
      <c r="B591" t="s">
        <v>62</v>
      </c>
      <c r="C591" t="s">
        <v>63</v>
      </c>
      <c r="D591">
        <v>47.126800000000003</v>
      </c>
      <c r="E591">
        <v>45.947200000000002</v>
      </c>
      <c r="F591">
        <v>2.5672899999999998</v>
      </c>
      <c r="G591">
        <v>1.1796</v>
      </c>
      <c r="H591">
        <v>14925</v>
      </c>
      <c r="I591">
        <v>703367490</v>
      </c>
    </row>
    <row r="592" spans="1:9" x14ac:dyDescent="0.25">
      <c r="A592" s="20">
        <v>43182</v>
      </c>
      <c r="B592" t="s">
        <v>62</v>
      </c>
      <c r="C592" t="s">
        <v>63</v>
      </c>
      <c r="D592">
        <v>45.947200000000002</v>
      </c>
      <c r="E592">
        <v>47.220399999999998</v>
      </c>
      <c r="F592">
        <v>-2.6962899999999999</v>
      </c>
      <c r="G592">
        <v>-1.2732000000000001</v>
      </c>
      <c r="H592">
        <v>14925</v>
      </c>
      <c r="I592">
        <v>685761960</v>
      </c>
    </row>
    <row r="593" spans="1:9" x14ac:dyDescent="0.25">
      <c r="A593" s="20">
        <v>43181</v>
      </c>
      <c r="B593" t="s">
        <v>62</v>
      </c>
      <c r="C593" t="s">
        <v>63</v>
      </c>
      <c r="D593">
        <v>47.220399999999998</v>
      </c>
      <c r="E593">
        <v>50.120800000000003</v>
      </c>
      <c r="F593">
        <v>-5.7868199999999996</v>
      </c>
      <c r="G593">
        <v>-2.9003999999999999</v>
      </c>
      <c r="H593">
        <v>14925</v>
      </c>
      <c r="I593">
        <v>704764470</v>
      </c>
    </row>
    <row r="594" spans="1:9" x14ac:dyDescent="0.25">
      <c r="A594" s="20">
        <v>43180</v>
      </c>
      <c r="B594" t="s">
        <v>62</v>
      </c>
      <c r="C594" t="s">
        <v>63</v>
      </c>
      <c r="D594">
        <v>50.120800000000003</v>
      </c>
      <c r="E594">
        <v>50.050400000000003</v>
      </c>
      <c r="F594">
        <v>0.14066000000000001</v>
      </c>
      <c r="G594">
        <v>7.0400000000000004E-2</v>
      </c>
      <c r="H594">
        <v>14925</v>
      </c>
      <c r="I594">
        <v>748052940</v>
      </c>
    </row>
    <row r="595" spans="1:9" x14ac:dyDescent="0.25">
      <c r="A595" s="20">
        <v>43179</v>
      </c>
      <c r="B595" t="s">
        <v>62</v>
      </c>
      <c r="C595" t="s">
        <v>63</v>
      </c>
      <c r="D595">
        <v>50.050400000000003</v>
      </c>
      <c r="E595">
        <v>49.9268</v>
      </c>
      <c r="F595">
        <v>0.24756</v>
      </c>
      <c r="G595">
        <v>0.1236</v>
      </c>
      <c r="H595">
        <v>14925</v>
      </c>
      <c r="I595">
        <v>747002220</v>
      </c>
    </row>
    <row r="596" spans="1:9" x14ac:dyDescent="0.25">
      <c r="A596" s="20">
        <v>43178</v>
      </c>
      <c r="B596" t="s">
        <v>62</v>
      </c>
      <c r="C596" t="s">
        <v>63</v>
      </c>
      <c r="D596">
        <v>49.9268</v>
      </c>
      <c r="E596">
        <v>51.620800000000003</v>
      </c>
      <c r="F596">
        <v>-3.2816200000000002</v>
      </c>
      <c r="G596">
        <v>-1.694</v>
      </c>
      <c r="H596">
        <v>14925</v>
      </c>
      <c r="I596">
        <v>745157490</v>
      </c>
    </row>
    <row r="597" spans="1:9" x14ac:dyDescent="0.25">
      <c r="A597" s="20">
        <v>43175</v>
      </c>
      <c r="B597" t="s">
        <v>62</v>
      </c>
      <c r="C597" t="s">
        <v>63</v>
      </c>
      <c r="D597">
        <v>51.620800000000003</v>
      </c>
      <c r="E597">
        <v>51.192799999999998</v>
      </c>
      <c r="F597">
        <v>0.83606000000000003</v>
      </c>
      <c r="G597">
        <v>0.42799999999999999</v>
      </c>
      <c r="H597">
        <v>14925</v>
      </c>
      <c r="I597">
        <v>770440440</v>
      </c>
    </row>
    <row r="598" spans="1:9" x14ac:dyDescent="0.25">
      <c r="A598" s="20">
        <v>43174</v>
      </c>
      <c r="B598" t="s">
        <v>62</v>
      </c>
      <c r="C598" t="s">
        <v>63</v>
      </c>
      <c r="D598">
        <v>51.192799999999998</v>
      </c>
      <c r="E598">
        <v>50.384399999999999</v>
      </c>
      <c r="F598">
        <v>1.60446</v>
      </c>
      <c r="G598">
        <v>0.80840000000000001</v>
      </c>
      <c r="H598">
        <v>14925</v>
      </c>
      <c r="I598">
        <v>764052540</v>
      </c>
    </row>
    <row r="599" spans="1:9" x14ac:dyDescent="0.25">
      <c r="A599" s="20">
        <v>43173</v>
      </c>
      <c r="B599" t="s">
        <v>62</v>
      </c>
      <c r="C599" t="s">
        <v>63</v>
      </c>
      <c r="D599">
        <v>50.384399999999999</v>
      </c>
      <c r="E599">
        <v>50.997199999999999</v>
      </c>
      <c r="F599">
        <v>-1.20163</v>
      </c>
      <c r="G599">
        <v>-0.61280000000000001</v>
      </c>
      <c r="H599">
        <v>14925</v>
      </c>
      <c r="I599">
        <v>751987170</v>
      </c>
    </row>
    <row r="600" spans="1:9" x14ac:dyDescent="0.25">
      <c r="A600" s="20">
        <v>43172</v>
      </c>
      <c r="B600" t="s">
        <v>62</v>
      </c>
      <c r="C600" t="s">
        <v>63</v>
      </c>
      <c r="D600">
        <v>50.997199999999999</v>
      </c>
      <c r="E600">
        <v>51.648000000000003</v>
      </c>
      <c r="F600">
        <v>-1.26007</v>
      </c>
      <c r="G600">
        <v>-0.65080000000000005</v>
      </c>
      <c r="H600">
        <v>14925</v>
      </c>
      <c r="I600">
        <v>761133210</v>
      </c>
    </row>
    <row r="601" spans="1:9" x14ac:dyDescent="0.25">
      <c r="A601" s="20">
        <v>43171</v>
      </c>
      <c r="B601" t="s">
        <v>62</v>
      </c>
      <c r="C601" t="s">
        <v>63</v>
      </c>
      <c r="D601">
        <v>51.648000000000003</v>
      </c>
      <c r="E601">
        <v>52.247199999999999</v>
      </c>
      <c r="F601">
        <v>-1.14686</v>
      </c>
      <c r="G601">
        <v>-0.59919999999999995</v>
      </c>
      <c r="H601">
        <v>14925</v>
      </c>
      <c r="I601">
        <v>770846400</v>
      </c>
    </row>
    <row r="602" spans="1:9" x14ac:dyDescent="0.25">
      <c r="A602" s="20">
        <v>43168</v>
      </c>
      <c r="B602" t="s">
        <v>62</v>
      </c>
      <c r="C602" t="s">
        <v>63</v>
      </c>
      <c r="D602">
        <v>52.247199999999999</v>
      </c>
      <c r="E602">
        <v>50.512799999999999</v>
      </c>
      <c r="F602">
        <v>3.4335900000000001</v>
      </c>
      <c r="G602">
        <v>1.7343999999999999</v>
      </c>
      <c r="H602">
        <v>14925</v>
      </c>
      <c r="I602">
        <v>779789460</v>
      </c>
    </row>
    <row r="603" spans="1:9" x14ac:dyDescent="0.25">
      <c r="A603" s="20">
        <v>43167</v>
      </c>
      <c r="B603" t="s">
        <v>62</v>
      </c>
      <c r="C603" t="s">
        <v>63</v>
      </c>
      <c r="D603">
        <v>50.512799999999999</v>
      </c>
      <c r="E603">
        <v>49.7408</v>
      </c>
      <c r="F603">
        <v>1.5520499999999999</v>
      </c>
      <c r="G603">
        <v>0.77200000000000002</v>
      </c>
      <c r="H603">
        <v>14675</v>
      </c>
      <c r="I603">
        <v>741275340</v>
      </c>
    </row>
    <row r="604" spans="1:9" x14ac:dyDescent="0.25">
      <c r="A604" s="20">
        <v>43166</v>
      </c>
      <c r="B604" t="s">
        <v>62</v>
      </c>
      <c r="C604" t="s">
        <v>63</v>
      </c>
      <c r="D604">
        <v>49.7408</v>
      </c>
      <c r="E604">
        <v>49.3324</v>
      </c>
      <c r="F604">
        <v>0.82784999999999997</v>
      </c>
      <c r="G604">
        <v>0.40839999999999999</v>
      </c>
      <c r="H604">
        <v>14675</v>
      </c>
      <c r="I604">
        <v>729946240</v>
      </c>
    </row>
    <row r="605" spans="1:9" x14ac:dyDescent="0.25">
      <c r="A605" s="20">
        <v>43165</v>
      </c>
      <c r="B605" t="s">
        <v>62</v>
      </c>
      <c r="C605" t="s">
        <v>63</v>
      </c>
      <c r="D605">
        <v>49.3324</v>
      </c>
      <c r="E605">
        <v>49.473199999999999</v>
      </c>
      <c r="F605">
        <v>-0.28460000000000002</v>
      </c>
      <c r="G605">
        <v>-0.14080000000000001</v>
      </c>
      <c r="H605">
        <v>14675</v>
      </c>
      <c r="I605">
        <v>723952970</v>
      </c>
    </row>
    <row r="606" spans="1:9" x14ac:dyDescent="0.25">
      <c r="A606" s="20">
        <v>43164</v>
      </c>
      <c r="B606" t="s">
        <v>62</v>
      </c>
      <c r="C606" t="s">
        <v>63</v>
      </c>
      <c r="D606">
        <v>49.473199999999999</v>
      </c>
      <c r="E606">
        <v>48.692799999999998</v>
      </c>
      <c r="F606">
        <v>1.6027</v>
      </c>
      <c r="G606">
        <v>0.78039999999999998</v>
      </c>
      <c r="H606">
        <v>14675</v>
      </c>
      <c r="I606">
        <v>726019210</v>
      </c>
    </row>
    <row r="607" spans="1:9" x14ac:dyDescent="0.25">
      <c r="A607" s="20">
        <v>43161</v>
      </c>
      <c r="B607" t="s">
        <v>62</v>
      </c>
      <c r="C607" t="s">
        <v>63</v>
      </c>
      <c r="D607">
        <v>48.692799999999998</v>
      </c>
      <c r="E607">
        <v>47.834000000000003</v>
      </c>
      <c r="F607">
        <v>1.79538</v>
      </c>
      <c r="G607">
        <v>0.85880000000000001</v>
      </c>
      <c r="H607">
        <v>14675</v>
      </c>
      <c r="I607">
        <v>714566840</v>
      </c>
    </row>
    <row r="608" spans="1:9" x14ac:dyDescent="0.25">
      <c r="A608" s="20">
        <v>43160</v>
      </c>
      <c r="B608" t="s">
        <v>62</v>
      </c>
      <c r="C608" t="s">
        <v>63</v>
      </c>
      <c r="D608">
        <v>47.834000000000003</v>
      </c>
      <c r="E608">
        <v>49.389200000000002</v>
      </c>
      <c r="F608">
        <v>-3.1488700000000001</v>
      </c>
      <c r="G608">
        <v>-1.5551999999999999</v>
      </c>
      <c r="H608">
        <v>14550</v>
      </c>
      <c r="I608">
        <v>695984700</v>
      </c>
    </row>
    <row r="609" spans="1:9" x14ac:dyDescent="0.25">
      <c r="A609" s="20">
        <v>43159</v>
      </c>
      <c r="B609" t="s">
        <v>62</v>
      </c>
      <c r="C609" t="s">
        <v>63</v>
      </c>
      <c r="D609">
        <v>49.389200000000002</v>
      </c>
      <c r="E609">
        <v>50.716000000000001</v>
      </c>
      <c r="F609">
        <v>-2.6161400000000001</v>
      </c>
      <c r="G609">
        <v>-1.3268</v>
      </c>
      <c r="H609">
        <v>14550</v>
      </c>
      <c r="I609">
        <v>718612860</v>
      </c>
    </row>
    <row r="610" spans="1:9" x14ac:dyDescent="0.25">
      <c r="A610" s="20">
        <v>43158</v>
      </c>
      <c r="B610" t="s">
        <v>62</v>
      </c>
      <c r="C610" t="s">
        <v>63</v>
      </c>
      <c r="D610">
        <v>50.716000000000001</v>
      </c>
      <c r="E610">
        <v>54.747199999999999</v>
      </c>
      <c r="F610">
        <v>-7.3632999999999997</v>
      </c>
      <c r="G610">
        <v>-4.0312000000000001</v>
      </c>
      <c r="H610">
        <v>14550</v>
      </c>
      <c r="I610">
        <v>737917800</v>
      </c>
    </row>
    <row r="611" spans="1:9" x14ac:dyDescent="0.25">
      <c r="A611" s="20">
        <v>43157</v>
      </c>
      <c r="B611" t="s">
        <v>62</v>
      </c>
      <c r="C611" t="s">
        <v>63</v>
      </c>
      <c r="D611">
        <v>54.747199999999999</v>
      </c>
      <c r="E611">
        <v>52.878</v>
      </c>
      <c r="F611">
        <v>3.5349300000000001</v>
      </c>
      <c r="G611">
        <v>1.8692</v>
      </c>
      <c r="H611">
        <v>14550</v>
      </c>
      <c r="I611">
        <v>796571760</v>
      </c>
    </row>
    <row r="612" spans="1:9" x14ac:dyDescent="0.25">
      <c r="A612" s="20">
        <v>43154</v>
      </c>
      <c r="B612" t="s">
        <v>62</v>
      </c>
      <c r="C612" t="s">
        <v>63</v>
      </c>
      <c r="D612">
        <v>52.878</v>
      </c>
      <c r="E612">
        <v>49.687600000000003</v>
      </c>
      <c r="F612">
        <v>6.4209199999999997</v>
      </c>
      <c r="G612">
        <v>3.1903999999999999</v>
      </c>
      <c r="H612">
        <v>14525</v>
      </c>
      <c r="I612">
        <v>768052950</v>
      </c>
    </row>
    <row r="613" spans="1:9" x14ac:dyDescent="0.25">
      <c r="A613" s="20">
        <v>43153</v>
      </c>
      <c r="B613" t="s">
        <v>62</v>
      </c>
      <c r="C613" t="s">
        <v>63</v>
      </c>
      <c r="D613">
        <v>49.687600000000003</v>
      </c>
      <c r="E613">
        <v>48.404800000000002</v>
      </c>
      <c r="F613">
        <v>2.65015</v>
      </c>
      <c r="G613">
        <v>1.2827999999999999</v>
      </c>
      <c r="H613">
        <v>14512.5</v>
      </c>
      <c r="I613">
        <v>721091295</v>
      </c>
    </row>
    <row r="614" spans="1:9" x14ac:dyDescent="0.25">
      <c r="A614" s="20">
        <v>43152</v>
      </c>
      <c r="B614" t="s">
        <v>62</v>
      </c>
      <c r="C614" t="s">
        <v>63</v>
      </c>
      <c r="D614">
        <v>48.404800000000002</v>
      </c>
      <c r="E614">
        <v>48.966799999999999</v>
      </c>
      <c r="F614">
        <v>-1.1477200000000001</v>
      </c>
      <c r="G614">
        <v>-0.56200000000000006</v>
      </c>
      <c r="H614">
        <v>15237.5</v>
      </c>
      <c r="I614">
        <v>737568140</v>
      </c>
    </row>
    <row r="615" spans="1:9" x14ac:dyDescent="0.25">
      <c r="A615" s="20">
        <v>43151</v>
      </c>
      <c r="B615" t="s">
        <v>62</v>
      </c>
      <c r="C615" t="s">
        <v>63</v>
      </c>
      <c r="D615">
        <v>48.966799999999999</v>
      </c>
      <c r="E615">
        <v>50.638800000000003</v>
      </c>
      <c r="F615">
        <v>-3.3018200000000002</v>
      </c>
      <c r="G615">
        <v>-1.6719999999999999</v>
      </c>
      <c r="H615">
        <v>15850</v>
      </c>
      <c r="I615">
        <v>776123780</v>
      </c>
    </row>
    <row r="616" spans="1:9" x14ac:dyDescent="0.25">
      <c r="A616" s="20">
        <v>43147</v>
      </c>
      <c r="B616" t="s">
        <v>62</v>
      </c>
      <c r="C616" t="s">
        <v>63</v>
      </c>
      <c r="D616">
        <v>50.638800000000003</v>
      </c>
      <c r="E616">
        <v>51.328400000000002</v>
      </c>
      <c r="F616">
        <v>-1.34351</v>
      </c>
      <c r="G616">
        <v>-0.68959999999999999</v>
      </c>
      <c r="H616">
        <v>16112.5</v>
      </c>
      <c r="I616">
        <v>815917665</v>
      </c>
    </row>
    <row r="617" spans="1:9" x14ac:dyDescent="0.25">
      <c r="A617" s="20">
        <v>43146</v>
      </c>
      <c r="B617" t="s">
        <v>62</v>
      </c>
      <c r="C617" t="s">
        <v>63</v>
      </c>
      <c r="D617">
        <v>51.328400000000002</v>
      </c>
      <c r="E617">
        <v>50.331600000000002</v>
      </c>
      <c r="F617">
        <v>1.98047</v>
      </c>
      <c r="G617">
        <v>0.99680000000000002</v>
      </c>
      <c r="H617">
        <v>16362.5</v>
      </c>
      <c r="I617">
        <v>839860945</v>
      </c>
    </row>
    <row r="618" spans="1:9" x14ac:dyDescent="0.25">
      <c r="A618" s="20">
        <v>43145</v>
      </c>
      <c r="B618" t="s">
        <v>62</v>
      </c>
      <c r="C618" t="s">
        <v>63</v>
      </c>
      <c r="D618">
        <v>50.331600000000002</v>
      </c>
      <c r="E618">
        <v>45.833599999999997</v>
      </c>
      <c r="F618">
        <v>9.8137600000000003</v>
      </c>
      <c r="G618">
        <v>4.4980000000000002</v>
      </c>
      <c r="H618">
        <v>17250</v>
      </c>
      <c r="I618">
        <v>868220100</v>
      </c>
    </row>
    <row r="619" spans="1:9" x14ac:dyDescent="0.25">
      <c r="A619" s="20">
        <v>43144</v>
      </c>
      <c r="B619" t="s">
        <v>62</v>
      </c>
      <c r="C619" t="s">
        <v>63</v>
      </c>
      <c r="D619">
        <v>45.833599999999997</v>
      </c>
      <c r="E619">
        <v>45.768000000000001</v>
      </c>
      <c r="F619">
        <v>0.14333000000000001</v>
      </c>
      <c r="G619">
        <v>6.5600000000000006E-2</v>
      </c>
      <c r="H619">
        <v>17250</v>
      </c>
      <c r="I619">
        <v>790629600</v>
      </c>
    </row>
    <row r="620" spans="1:9" x14ac:dyDescent="0.25">
      <c r="A620" s="20">
        <v>43143</v>
      </c>
      <c r="B620" t="s">
        <v>62</v>
      </c>
      <c r="C620" t="s">
        <v>63</v>
      </c>
      <c r="D620">
        <v>45.768000000000001</v>
      </c>
      <c r="E620">
        <v>44.362400000000001</v>
      </c>
      <c r="F620">
        <v>3.16845</v>
      </c>
      <c r="G620">
        <v>1.4056</v>
      </c>
      <c r="H620">
        <v>17250</v>
      </c>
      <c r="I620">
        <v>789498000</v>
      </c>
    </row>
    <row r="621" spans="1:9" x14ac:dyDescent="0.25">
      <c r="A621" s="20">
        <v>43140</v>
      </c>
      <c r="B621" t="s">
        <v>62</v>
      </c>
      <c r="C621" t="s">
        <v>63</v>
      </c>
      <c r="D621">
        <v>44.362400000000001</v>
      </c>
      <c r="E621">
        <v>42.1616</v>
      </c>
      <c r="F621">
        <v>5.2199200000000001</v>
      </c>
      <c r="G621">
        <v>2.2008000000000001</v>
      </c>
      <c r="H621">
        <v>17550</v>
      </c>
      <c r="I621">
        <v>778560120</v>
      </c>
    </row>
    <row r="622" spans="1:9" x14ac:dyDescent="0.25">
      <c r="A622" s="20">
        <v>43139</v>
      </c>
      <c r="B622" t="s">
        <v>62</v>
      </c>
      <c r="C622" t="s">
        <v>63</v>
      </c>
      <c r="D622">
        <v>42.1616</v>
      </c>
      <c r="E622">
        <v>47.590400000000002</v>
      </c>
      <c r="F622">
        <v>-11.40734</v>
      </c>
      <c r="G622">
        <v>-5.4287999999999998</v>
      </c>
      <c r="H622">
        <v>16387.5</v>
      </c>
      <c r="I622">
        <v>690923220</v>
      </c>
    </row>
    <row r="623" spans="1:9" x14ac:dyDescent="0.25">
      <c r="A623" s="20">
        <v>43138</v>
      </c>
      <c r="B623" t="s">
        <v>62</v>
      </c>
      <c r="C623" t="s">
        <v>63</v>
      </c>
      <c r="D623">
        <v>47.590400000000002</v>
      </c>
      <c r="E623">
        <v>45.516800000000003</v>
      </c>
      <c r="F623">
        <v>4.5556799999999997</v>
      </c>
      <c r="G623">
        <v>2.0735999999999999</v>
      </c>
      <c r="H623">
        <v>16100</v>
      </c>
      <c r="I623">
        <v>766205440</v>
      </c>
    </row>
    <row r="624" spans="1:9" x14ac:dyDescent="0.25">
      <c r="A624" s="20">
        <v>43137</v>
      </c>
      <c r="B624" t="s">
        <v>62</v>
      </c>
      <c r="C624" t="s">
        <v>63</v>
      </c>
      <c r="D624">
        <v>45.516800000000003</v>
      </c>
      <c r="E624">
        <v>15.853999999999999</v>
      </c>
      <c r="F624">
        <v>187.09979000000001</v>
      </c>
      <c r="G624">
        <v>29.662800000000001</v>
      </c>
      <c r="H624">
        <v>8987.5</v>
      </c>
      <c r="I624">
        <v>409082240</v>
      </c>
    </row>
    <row r="625" spans="1:9" x14ac:dyDescent="0.25">
      <c r="A625" s="20">
        <v>43136</v>
      </c>
      <c r="B625" t="s">
        <v>62</v>
      </c>
      <c r="C625" t="s">
        <v>63</v>
      </c>
      <c r="D625">
        <v>15.853999999999999</v>
      </c>
      <c r="E625">
        <v>414.91520000000003</v>
      </c>
      <c r="F625">
        <v>-96.178979999999996</v>
      </c>
      <c r="G625">
        <v>-399.06119999999999</v>
      </c>
      <c r="H625">
        <v>6137.5</v>
      </c>
      <c r="I625">
        <v>97303925</v>
      </c>
    </row>
    <row r="626" spans="1:9" x14ac:dyDescent="0.25">
      <c r="A626" s="20">
        <v>43133</v>
      </c>
      <c r="B626" t="s">
        <v>62</v>
      </c>
      <c r="C626" t="s">
        <v>63</v>
      </c>
      <c r="D626">
        <v>414.91520000000003</v>
      </c>
      <c r="E626">
        <v>482.4572</v>
      </c>
      <c r="F626">
        <v>-13.99958</v>
      </c>
      <c r="G626">
        <v>-67.542000000000002</v>
      </c>
      <c r="H626">
        <v>4562.5</v>
      </c>
      <c r="I626">
        <v>1893050600</v>
      </c>
    </row>
    <row r="627" spans="1:9" x14ac:dyDescent="0.25">
      <c r="A627" s="20">
        <v>43132</v>
      </c>
      <c r="B627" t="s">
        <v>62</v>
      </c>
      <c r="C627" t="s">
        <v>63</v>
      </c>
      <c r="D627">
        <v>482.4572</v>
      </c>
      <c r="E627">
        <v>474.52800000000002</v>
      </c>
      <c r="F627">
        <v>1.6709700000000001</v>
      </c>
      <c r="G627">
        <v>7.9291999999999998</v>
      </c>
      <c r="H627">
        <v>3475</v>
      </c>
      <c r="I627">
        <v>1676538770</v>
      </c>
    </row>
    <row r="628" spans="1:9" x14ac:dyDescent="0.25">
      <c r="A628" s="20">
        <v>43131</v>
      </c>
      <c r="B628" t="s">
        <v>62</v>
      </c>
      <c r="C628" t="s">
        <v>63</v>
      </c>
      <c r="D628">
        <v>474.52800000000002</v>
      </c>
      <c r="E628">
        <v>459.7756</v>
      </c>
      <c r="F628">
        <v>3.2086100000000002</v>
      </c>
      <c r="G628">
        <v>14.7524</v>
      </c>
      <c r="H628">
        <v>3475</v>
      </c>
      <c r="I628">
        <v>1648984800</v>
      </c>
    </row>
    <row r="629" spans="1:9" x14ac:dyDescent="0.25">
      <c r="A629" s="20">
        <v>43130</v>
      </c>
      <c r="B629" t="s">
        <v>62</v>
      </c>
      <c r="C629" t="s">
        <v>63</v>
      </c>
      <c r="D629">
        <v>459.7756</v>
      </c>
      <c r="E629">
        <v>472.24079999999998</v>
      </c>
      <c r="F629">
        <v>-2.6395900000000001</v>
      </c>
      <c r="G629">
        <v>-12.465199999999999</v>
      </c>
      <c r="H629">
        <v>3400</v>
      </c>
      <c r="I629">
        <v>1563237040</v>
      </c>
    </row>
    <row r="630" spans="1:9" x14ac:dyDescent="0.25">
      <c r="A630" s="20">
        <v>43129</v>
      </c>
      <c r="B630" t="s">
        <v>62</v>
      </c>
      <c r="C630" t="s">
        <v>63</v>
      </c>
      <c r="D630">
        <v>472.24079999999998</v>
      </c>
      <c r="E630">
        <v>513.76440000000002</v>
      </c>
      <c r="F630">
        <v>-8.0822299999999991</v>
      </c>
      <c r="G630">
        <v>-41.523600000000002</v>
      </c>
      <c r="H630">
        <v>2912.5</v>
      </c>
      <c r="I630">
        <v>1375401330</v>
      </c>
    </row>
    <row r="631" spans="1:9" x14ac:dyDescent="0.25">
      <c r="A631" s="20">
        <v>43126</v>
      </c>
      <c r="B631" t="s">
        <v>62</v>
      </c>
      <c r="C631" t="s">
        <v>63</v>
      </c>
      <c r="D631">
        <v>513.76440000000002</v>
      </c>
      <c r="E631">
        <v>511.86040000000003</v>
      </c>
      <c r="F631">
        <v>0.37197999999999998</v>
      </c>
      <c r="G631">
        <v>1.9039999999999999</v>
      </c>
      <c r="H631">
        <v>2525</v>
      </c>
      <c r="I631">
        <v>1297255110</v>
      </c>
    </row>
    <row r="632" spans="1:9" x14ac:dyDescent="0.25">
      <c r="A632" s="20">
        <v>43125</v>
      </c>
      <c r="B632" t="s">
        <v>62</v>
      </c>
      <c r="C632" t="s">
        <v>63</v>
      </c>
      <c r="D632">
        <v>511.86040000000003</v>
      </c>
      <c r="E632">
        <v>518.98559999999998</v>
      </c>
      <c r="F632">
        <v>-1.3729100000000001</v>
      </c>
      <c r="G632">
        <v>-7.1252000000000004</v>
      </c>
      <c r="H632">
        <v>2750</v>
      </c>
      <c r="I632">
        <v>1407616100</v>
      </c>
    </row>
    <row r="633" spans="1:9" x14ac:dyDescent="0.25">
      <c r="A633" s="20">
        <v>43124</v>
      </c>
      <c r="B633" t="s">
        <v>62</v>
      </c>
      <c r="C633" t="s">
        <v>63</v>
      </c>
      <c r="D633">
        <v>518.98559999999998</v>
      </c>
      <c r="E633">
        <v>529.33920000000001</v>
      </c>
      <c r="F633">
        <v>-1.9559500000000001</v>
      </c>
      <c r="G633">
        <v>-10.3536</v>
      </c>
      <c r="H633">
        <v>2650</v>
      </c>
      <c r="I633">
        <v>1375311840</v>
      </c>
    </row>
    <row r="634" spans="1:9" x14ac:dyDescent="0.25">
      <c r="A634" s="20">
        <v>43123</v>
      </c>
      <c r="B634" t="s">
        <v>62</v>
      </c>
      <c r="C634" t="s">
        <v>63</v>
      </c>
      <c r="D634">
        <v>529.33920000000001</v>
      </c>
      <c r="E634">
        <v>537.02880000000005</v>
      </c>
      <c r="F634">
        <v>-1.43188</v>
      </c>
      <c r="G634">
        <v>-7.6896000000000004</v>
      </c>
      <c r="H634">
        <v>2550</v>
      </c>
      <c r="I634">
        <v>1349814960</v>
      </c>
    </row>
    <row r="635" spans="1:9" x14ac:dyDescent="0.25">
      <c r="A635" s="20">
        <v>43122</v>
      </c>
      <c r="B635" t="s">
        <v>62</v>
      </c>
      <c r="C635" t="s">
        <v>63</v>
      </c>
      <c r="D635">
        <v>537.02880000000005</v>
      </c>
      <c r="E635">
        <v>532.89440000000002</v>
      </c>
      <c r="F635">
        <v>0.77583999999999997</v>
      </c>
      <c r="G635">
        <v>4.1344000000000003</v>
      </c>
      <c r="H635">
        <v>2375</v>
      </c>
      <c r="I635">
        <v>1275443400</v>
      </c>
    </row>
    <row r="636" spans="1:9" x14ac:dyDescent="0.25">
      <c r="A636" s="20">
        <v>43119</v>
      </c>
      <c r="B636" t="s">
        <v>62</v>
      </c>
      <c r="C636" t="s">
        <v>63</v>
      </c>
      <c r="D636">
        <v>532.89440000000002</v>
      </c>
      <c r="E636">
        <v>525.97680000000003</v>
      </c>
      <c r="F636">
        <v>1.3151900000000001</v>
      </c>
      <c r="G636">
        <v>6.9176000000000002</v>
      </c>
      <c r="H636">
        <v>2625</v>
      </c>
      <c r="I636">
        <v>1398847800</v>
      </c>
    </row>
    <row r="637" spans="1:9" x14ac:dyDescent="0.25">
      <c r="A637" s="20">
        <v>43118</v>
      </c>
      <c r="B637" t="s">
        <v>62</v>
      </c>
      <c r="C637" t="s">
        <v>63</v>
      </c>
      <c r="D637">
        <v>525.97680000000003</v>
      </c>
      <c r="E637">
        <v>524.37879999999996</v>
      </c>
      <c r="F637">
        <v>0.30474000000000001</v>
      </c>
      <c r="G637">
        <v>1.5980000000000001</v>
      </c>
      <c r="H637">
        <v>2512.5</v>
      </c>
      <c r="I637">
        <v>1321516710</v>
      </c>
    </row>
    <row r="638" spans="1:9" x14ac:dyDescent="0.25">
      <c r="A638" s="20">
        <v>43117</v>
      </c>
      <c r="B638" t="s">
        <v>62</v>
      </c>
      <c r="C638" t="s">
        <v>63</v>
      </c>
      <c r="D638">
        <v>524.37879999999996</v>
      </c>
      <c r="E638">
        <v>526.59640000000002</v>
      </c>
      <c r="F638">
        <v>-0.42111999999999999</v>
      </c>
      <c r="G638">
        <v>-2.2176</v>
      </c>
      <c r="H638">
        <v>2412.5</v>
      </c>
      <c r="I638">
        <v>1265063855</v>
      </c>
    </row>
    <row r="639" spans="1:9" x14ac:dyDescent="0.25">
      <c r="A639" s="20">
        <v>43116</v>
      </c>
      <c r="B639" t="s">
        <v>62</v>
      </c>
      <c r="C639" t="s">
        <v>63</v>
      </c>
      <c r="D639">
        <v>526.59640000000002</v>
      </c>
      <c r="E639">
        <v>547.8768</v>
      </c>
      <c r="F639">
        <v>-3.8841600000000001</v>
      </c>
      <c r="G639">
        <v>-21.2804</v>
      </c>
      <c r="H639">
        <v>2262.5</v>
      </c>
      <c r="I639">
        <v>1191424355</v>
      </c>
    </row>
    <row r="640" spans="1:9" x14ac:dyDescent="0.25">
      <c r="A640" s="20">
        <v>43112</v>
      </c>
      <c r="B640" t="s">
        <v>62</v>
      </c>
      <c r="C640" t="s">
        <v>63</v>
      </c>
      <c r="D640">
        <v>547.8768</v>
      </c>
      <c r="E640">
        <v>552.73919999999998</v>
      </c>
      <c r="F640">
        <v>-0.87968999999999997</v>
      </c>
      <c r="G640">
        <v>-4.8624000000000001</v>
      </c>
      <c r="H640">
        <v>1862.5</v>
      </c>
      <c r="I640">
        <v>1020420540</v>
      </c>
    </row>
    <row r="641" spans="1:9" x14ac:dyDescent="0.25">
      <c r="A641" s="20">
        <v>43111</v>
      </c>
      <c r="B641" t="s">
        <v>62</v>
      </c>
      <c r="C641" t="s">
        <v>63</v>
      </c>
      <c r="D641">
        <v>552.73919999999998</v>
      </c>
      <c r="E641">
        <v>551.92719999999997</v>
      </c>
      <c r="F641">
        <v>0.14712</v>
      </c>
      <c r="G641">
        <v>0.81200000000000006</v>
      </c>
      <c r="H641">
        <v>1600</v>
      </c>
      <c r="I641">
        <v>884382720</v>
      </c>
    </row>
    <row r="642" spans="1:9" x14ac:dyDescent="0.25">
      <c r="A642" s="20">
        <v>43110</v>
      </c>
      <c r="B642" t="s">
        <v>62</v>
      </c>
      <c r="C642" t="s">
        <v>63</v>
      </c>
      <c r="D642">
        <v>551.92719999999997</v>
      </c>
      <c r="E642">
        <v>543.61360000000002</v>
      </c>
      <c r="F642">
        <v>1.52932</v>
      </c>
      <c r="G642">
        <v>8.3135999999999992</v>
      </c>
      <c r="H642">
        <v>1550</v>
      </c>
      <c r="I642">
        <v>855487160</v>
      </c>
    </row>
    <row r="643" spans="1:9" x14ac:dyDescent="0.25">
      <c r="A643" s="20">
        <v>43109</v>
      </c>
      <c r="B643" t="s">
        <v>62</v>
      </c>
      <c r="C643" t="s">
        <v>63</v>
      </c>
      <c r="D643">
        <v>543.61360000000002</v>
      </c>
      <c r="E643">
        <v>549.91319999999996</v>
      </c>
      <c r="F643">
        <v>-1.1455599999999999</v>
      </c>
      <c r="G643">
        <v>-6.2995999999999999</v>
      </c>
      <c r="H643">
        <v>1500</v>
      </c>
      <c r="I643">
        <v>815420400</v>
      </c>
    </row>
    <row r="644" spans="1:9" x14ac:dyDescent="0.25">
      <c r="A644" s="20">
        <v>43108</v>
      </c>
      <c r="B644" t="s">
        <v>62</v>
      </c>
      <c r="C644" t="s">
        <v>63</v>
      </c>
      <c r="D644">
        <v>549.91319999999996</v>
      </c>
      <c r="E644">
        <v>548.37159999999994</v>
      </c>
      <c r="F644">
        <v>0.28111999999999998</v>
      </c>
      <c r="G644">
        <v>1.5416000000000001</v>
      </c>
      <c r="H644">
        <v>1500</v>
      </c>
      <c r="I644">
        <v>824869800</v>
      </c>
    </row>
    <row r="645" spans="1:9" x14ac:dyDescent="0.25">
      <c r="A645" s="20">
        <v>43105</v>
      </c>
      <c r="B645" t="s">
        <v>62</v>
      </c>
      <c r="C645" t="s">
        <v>63</v>
      </c>
      <c r="D645">
        <v>548.37159999999994</v>
      </c>
      <c r="E645">
        <v>543.59320000000002</v>
      </c>
      <c r="F645">
        <v>0.87904000000000004</v>
      </c>
      <c r="G645">
        <v>4.7784000000000004</v>
      </c>
      <c r="H645">
        <v>1575</v>
      </c>
      <c r="I645">
        <v>863685270</v>
      </c>
    </row>
    <row r="646" spans="1:9" x14ac:dyDescent="0.25">
      <c r="A646" s="20">
        <v>43104</v>
      </c>
      <c r="B646" t="s">
        <v>62</v>
      </c>
      <c r="C646" t="s">
        <v>63</v>
      </c>
      <c r="D646">
        <v>543.59320000000002</v>
      </c>
      <c r="E646">
        <v>541.35159999999996</v>
      </c>
      <c r="F646">
        <v>0.41406999999999999</v>
      </c>
      <c r="G646">
        <v>2.2416</v>
      </c>
      <c r="H646">
        <v>1562.5</v>
      </c>
      <c r="I646">
        <v>849364375</v>
      </c>
    </row>
    <row r="647" spans="1:9" x14ac:dyDescent="0.25">
      <c r="A647" s="20">
        <v>43103</v>
      </c>
      <c r="B647" t="s">
        <v>62</v>
      </c>
      <c r="C647" t="s">
        <v>63</v>
      </c>
      <c r="D647">
        <v>541.35159999999996</v>
      </c>
      <c r="E647">
        <v>533.13279999999997</v>
      </c>
      <c r="F647">
        <v>1.5416000000000001</v>
      </c>
      <c r="G647">
        <v>8.2187999999999999</v>
      </c>
      <c r="H647">
        <v>1550</v>
      </c>
      <c r="I647">
        <v>839094980</v>
      </c>
    </row>
    <row r="648" spans="1:9" x14ac:dyDescent="0.25">
      <c r="A648" s="20">
        <v>43102</v>
      </c>
      <c r="B648" t="s">
        <v>62</v>
      </c>
      <c r="C648" t="s">
        <v>63</v>
      </c>
      <c r="D648">
        <v>533.13279999999997</v>
      </c>
      <c r="E648">
        <v>509.28519999999997</v>
      </c>
      <c r="F648">
        <v>4.6825599999999996</v>
      </c>
      <c r="G648">
        <v>23.8476</v>
      </c>
      <c r="H648">
        <v>1537.5</v>
      </c>
      <c r="I648">
        <v>819691680</v>
      </c>
    </row>
    <row r="649" spans="1:9" x14ac:dyDescent="0.25">
      <c r="A649" s="20">
        <v>43098</v>
      </c>
      <c r="B649" t="s">
        <v>62</v>
      </c>
      <c r="C649" t="s">
        <v>63</v>
      </c>
      <c r="D649">
        <v>509.28519999999997</v>
      </c>
      <c r="E649">
        <v>519.71360000000004</v>
      </c>
      <c r="F649">
        <v>-2.00657</v>
      </c>
      <c r="G649">
        <v>-10.4284</v>
      </c>
      <c r="H649">
        <v>1512.5</v>
      </c>
      <c r="I649">
        <v>770293865</v>
      </c>
    </row>
    <row r="650" spans="1:9" x14ac:dyDescent="0.25">
      <c r="A650" s="20">
        <v>43097</v>
      </c>
      <c r="B650" t="s">
        <v>62</v>
      </c>
      <c r="C650" t="s">
        <v>63</v>
      </c>
      <c r="D650">
        <v>519.71360000000004</v>
      </c>
      <c r="E650">
        <v>515.94839999999999</v>
      </c>
      <c r="F650">
        <v>0.72975999999999996</v>
      </c>
      <c r="G650">
        <v>3.7652000000000001</v>
      </c>
      <c r="H650">
        <v>1575</v>
      </c>
      <c r="I650">
        <v>818548920</v>
      </c>
    </row>
    <row r="651" spans="1:9" x14ac:dyDescent="0.25">
      <c r="A651" s="20">
        <v>43096</v>
      </c>
      <c r="B651" t="s">
        <v>62</v>
      </c>
      <c r="C651" t="s">
        <v>63</v>
      </c>
      <c r="D651">
        <v>515.94839999999999</v>
      </c>
      <c r="E651">
        <v>516.0376</v>
      </c>
      <c r="F651">
        <v>-1.729E-2</v>
      </c>
      <c r="G651">
        <v>-8.9200000000000002E-2</v>
      </c>
      <c r="H651">
        <v>1600</v>
      </c>
      <c r="I651">
        <v>825517440</v>
      </c>
    </row>
    <row r="652" spans="1:9" x14ac:dyDescent="0.25">
      <c r="A652" s="20">
        <v>43095</v>
      </c>
      <c r="B652" t="s">
        <v>62</v>
      </c>
      <c r="C652" t="s">
        <v>63</v>
      </c>
      <c r="D652">
        <v>516.0376</v>
      </c>
      <c r="E652">
        <v>512.42520000000002</v>
      </c>
      <c r="F652">
        <v>0.70496000000000003</v>
      </c>
      <c r="G652">
        <v>3.6124000000000001</v>
      </c>
      <c r="H652">
        <v>1600</v>
      </c>
      <c r="I652">
        <v>825660160</v>
      </c>
    </row>
    <row r="653" spans="1:9" x14ac:dyDescent="0.25">
      <c r="A653" s="20">
        <v>43091</v>
      </c>
      <c r="B653" t="s">
        <v>62</v>
      </c>
      <c r="C653" t="s">
        <v>63</v>
      </c>
      <c r="D653">
        <v>512.42520000000002</v>
      </c>
      <c r="E653">
        <v>521.09439999999995</v>
      </c>
      <c r="F653">
        <v>-1.6636500000000001</v>
      </c>
      <c r="G653">
        <v>-8.6692</v>
      </c>
      <c r="H653">
        <v>1750</v>
      </c>
      <c r="I653">
        <v>896744100</v>
      </c>
    </row>
    <row r="654" spans="1:9" x14ac:dyDescent="0.25">
      <c r="A654" s="20">
        <v>43090</v>
      </c>
      <c r="B654" t="s">
        <v>62</v>
      </c>
      <c r="C654" t="s">
        <v>63</v>
      </c>
      <c r="D654">
        <v>521.09439999999995</v>
      </c>
      <c r="E654">
        <v>512.452</v>
      </c>
      <c r="F654">
        <v>1.68648</v>
      </c>
      <c r="G654">
        <v>8.6424000000000003</v>
      </c>
      <c r="H654">
        <v>1875</v>
      </c>
      <c r="I654">
        <v>977052000</v>
      </c>
    </row>
    <row r="655" spans="1:9" x14ac:dyDescent="0.25">
      <c r="A655" s="20">
        <v>43089</v>
      </c>
      <c r="B655" t="s">
        <v>62</v>
      </c>
      <c r="C655" t="s">
        <v>63</v>
      </c>
      <c r="D655">
        <v>512.452</v>
      </c>
      <c r="E655">
        <v>516.99519999999995</v>
      </c>
      <c r="F655">
        <v>-0.87877000000000005</v>
      </c>
      <c r="G655">
        <v>-4.5431999999999997</v>
      </c>
      <c r="H655">
        <v>2000</v>
      </c>
      <c r="I655">
        <v>1024904000</v>
      </c>
    </row>
    <row r="656" spans="1:9" x14ac:dyDescent="0.25">
      <c r="A656" s="20">
        <v>43088</v>
      </c>
      <c r="B656" t="s">
        <v>62</v>
      </c>
      <c r="C656" t="s">
        <v>63</v>
      </c>
      <c r="D656">
        <v>516.99519999999995</v>
      </c>
      <c r="E656">
        <v>517.38760000000002</v>
      </c>
      <c r="F656">
        <v>-7.5840000000000005E-2</v>
      </c>
      <c r="G656">
        <v>-0.39240000000000003</v>
      </c>
      <c r="H656">
        <v>2037.5</v>
      </c>
      <c r="I656">
        <v>1053377720</v>
      </c>
    </row>
    <row r="657" spans="1:9" x14ac:dyDescent="0.25">
      <c r="A657" s="20">
        <v>43087</v>
      </c>
      <c r="B657" t="s">
        <v>62</v>
      </c>
      <c r="C657" t="s">
        <v>63</v>
      </c>
      <c r="D657">
        <v>517.38760000000002</v>
      </c>
      <c r="E657">
        <v>511.0412</v>
      </c>
      <c r="F657">
        <v>1.24186</v>
      </c>
      <c r="G657">
        <v>6.3464</v>
      </c>
      <c r="H657">
        <v>1962.5</v>
      </c>
      <c r="I657">
        <v>1015373165</v>
      </c>
    </row>
    <row r="658" spans="1:9" x14ac:dyDescent="0.25">
      <c r="A658" s="20">
        <v>43084</v>
      </c>
      <c r="B658" t="s">
        <v>62</v>
      </c>
      <c r="C658" t="s">
        <v>63</v>
      </c>
      <c r="D658">
        <v>511.0412</v>
      </c>
      <c r="E658">
        <v>493.90640000000002</v>
      </c>
      <c r="F658">
        <v>3.4692400000000001</v>
      </c>
      <c r="G658">
        <v>17.134799999999998</v>
      </c>
      <c r="H658">
        <v>2050</v>
      </c>
      <c r="I658">
        <v>1047634460</v>
      </c>
    </row>
    <row r="659" spans="1:9" x14ac:dyDescent="0.25">
      <c r="A659" s="20">
        <v>43083</v>
      </c>
      <c r="B659" t="s">
        <v>62</v>
      </c>
      <c r="C659" t="s">
        <v>63</v>
      </c>
      <c r="D659">
        <v>493.90640000000002</v>
      </c>
      <c r="E659">
        <v>489.39519999999999</v>
      </c>
      <c r="F659">
        <v>0.92179</v>
      </c>
      <c r="G659">
        <v>4.5111999999999997</v>
      </c>
      <c r="H659">
        <v>2150</v>
      </c>
      <c r="I659">
        <v>1061898760</v>
      </c>
    </row>
    <row r="660" spans="1:9" x14ac:dyDescent="0.25">
      <c r="A660" s="20">
        <v>43082</v>
      </c>
      <c r="B660" t="s">
        <v>62</v>
      </c>
      <c r="C660" t="s">
        <v>63</v>
      </c>
      <c r="D660">
        <v>489.39519999999999</v>
      </c>
      <c r="E660">
        <v>490.73079999999999</v>
      </c>
      <c r="F660">
        <v>-0.27217000000000002</v>
      </c>
      <c r="G660">
        <v>-1.3355999999999999</v>
      </c>
      <c r="H660">
        <v>2150</v>
      </c>
      <c r="I660">
        <v>1052199680</v>
      </c>
    </row>
    <row r="661" spans="1:9" x14ac:dyDescent="0.25">
      <c r="A661" s="20">
        <v>43081</v>
      </c>
      <c r="B661" t="s">
        <v>62</v>
      </c>
      <c r="C661" t="s">
        <v>63</v>
      </c>
      <c r="D661">
        <v>490.73079999999999</v>
      </c>
      <c r="E661">
        <v>491.29759999999999</v>
      </c>
      <c r="F661">
        <v>-0.11537</v>
      </c>
      <c r="G661">
        <v>-0.56679999999999997</v>
      </c>
      <c r="H661">
        <v>2225</v>
      </c>
      <c r="I661">
        <v>1091876030</v>
      </c>
    </row>
    <row r="662" spans="1:9" x14ac:dyDescent="0.25">
      <c r="A662" s="20">
        <v>43080</v>
      </c>
      <c r="B662" t="s">
        <v>62</v>
      </c>
      <c r="C662" t="s">
        <v>63</v>
      </c>
      <c r="D662">
        <v>491.29759999999999</v>
      </c>
      <c r="E662">
        <v>475.01600000000002</v>
      </c>
      <c r="F662">
        <v>3.4275899999999999</v>
      </c>
      <c r="G662">
        <v>16.281600000000001</v>
      </c>
      <c r="H662">
        <v>2312.5</v>
      </c>
      <c r="I662">
        <v>1136125700</v>
      </c>
    </row>
    <row r="663" spans="1:9" x14ac:dyDescent="0.25">
      <c r="A663" s="20">
        <v>43077</v>
      </c>
      <c r="B663" t="s">
        <v>62</v>
      </c>
      <c r="C663" t="s">
        <v>63</v>
      </c>
      <c r="D663">
        <v>475.01600000000002</v>
      </c>
      <c r="E663">
        <v>462.39</v>
      </c>
      <c r="F663">
        <v>2.7305999999999999</v>
      </c>
      <c r="G663">
        <v>12.625999999999999</v>
      </c>
      <c r="H663">
        <v>2350</v>
      </c>
      <c r="I663">
        <v>1116287600</v>
      </c>
    </row>
    <row r="664" spans="1:9" x14ac:dyDescent="0.25">
      <c r="A664" s="20">
        <v>43076</v>
      </c>
      <c r="B664" t="s">
        <v>62</v>
      </c>
      <c r="C664" t="s">
        <v>63</v>
      </c>
      <c r="D664">
        <v>462.39</v>
      </c>
      <c r="E664">
        <v>446.2072</v>
      </c>
      <c r="F664">
        <v>3.6267499999999999</v>
      </c>
      <c r="G664">
        <v>16.1828</v>
      </c>
      <c r="H664">
        <v>2575</v>
      </c>
      <c r="I664">
        <v>1190654250</v>
      </c>
    </row>
    <row r="665" spans="1:9" x14ac:dyDescent="0.25">
      <c r="A665" s="20">
        <v>43075</v>
      </c>
      <c r="B665" t="s">
        <v>62</v>
      </c>
      <c r="C665" t="s">
        <v>63</v>
      </c>
      <c r="D665">
        <v>446.2072</v>
      </c>
      <c r="E665">
        <v>441.99079999999998</v>
      </c>
      <c r="F665">
        <v>0.95396000000000003</v>
      </c>
      <c r="G665">
        <v>4.2164000000000001</v>
      </c>
      <c r="H665">
        <v>2625</v>
      </c>
      <c r="I665">
        <v>1171293900</v>
      </c>
    </row>
    <row r="666" spans="1:9" x14ac:dyDescent="0.25">
      <c r="A666" s="20">
        <v>43074</v>
      </c>
      <c r="B666" t="s">
        <v>62</v>
      </c>
      <c r="C666" t="s">
        <v>63</v>
      </c>
      <c r="D666">
        <v>441.99079999999998</v>
      </c>
      <c r="E666">
        <v>440.25720000000001</v>
      </c>
      <c r="F666">
        <v>0.39377000000000001</v>
      </c>
      <c r="G666">
        <v>1.7336</v>
      </c>
      <c r="H666">
        <v>2637.5</v>
      </c>
      <c r="I666">
        <v>1165750735</v>
      </c>
    </row>
    <row r="667" spans="1:9" x14ac:dyDescent="0.25">
      <c r="A667" s="20">
        <v>43073</v>
      </c>
      <c r="B667" t="s">
        <v>62</v>
      </c>
      <c r="C667" t="s">
        <v>63</v>
      </c>
      <c r="D667">
        <v>440.25720000000001</v>
      </c>
      <c r="E667">
        <v>440.30360000000002</v>
      </c>
      <c r="F667">
        <v>-1.0540000000000001E-2</v>
      </c>
      <c r="G667">
        <v>-4.6399999999999997E-2</v>
      </c>
      <c r="H667">
        <v>2637.5</v>
      </c>
      <c r="I667">
        <v>1161178365</v>
      </c>
    </row>
    <row r="668" spans="1:9" x14ac:dyDescent="0.25">
      <c r="A668" s="20">
        <v>43070</v>
      </c>
      <c r="B668" t="s">
        <v>62</v>
      </c>
      <c r="C668" t="s">
        <v>63</v>
      </c>
      <c r="D668">
        <v>440.30360000000002</v>
      </c>
      <c r="E668">
        <v>448.46080000000001</v>
      </c>
      <c r="F668">
        <v>-1.8189299999999999</v>
      </c>
      <c r="G668">
        <v>-8.1571999999999996</v>
      </c>
      <c r="H668">
        <v>2650</v>
      </c>
      <c r="I668">
        <v>1166804540</v>
      </c>
    </row>
    <row r="669" spans="1:9" x14ac:dyDescent="0.25">
      <c r="A669" s="20">
        <v>43069</v>
      </c>
      <c r="B669" t="s">
        <v>62</v>
      </c>
      <c r="C669" t="s">
        <v>63</v>
      </c>
      <c r="D669">
        <v>448.46080000000001</v>
      </c>
      <c r="E669">
        <v>454.41480000000001</v>
      </c>
      <c r="F669">
        <v>-1.31026</v>
      </c>
      <c r="G669">
        <v>-5.9539999999999997</v>
      </c>
      <c r="H669">
        <v>2237.5</v>
      </c>
      <c r="I669">
        <v>1003431040</v>
      </c>
    </row>
    <row r="670" spans="1:9" x14ac:dyDescent="0.25">
      <c r="A670" s="20">
        <v>43068</v>
      </c>
      <c r="B670" t="s">
        <v>62</v>
      </c>
      <c r="C670" t="s">
        <v>63</v>
      </c>
      <c r="D670">
        <v>454.41480000000001</v>
      </c>
      <c r="E670">
        <v>462.262</v>
      </c>
      <c r="F670">
        <v>-1.69757</v>
      </c>
      <c r="G670">
        <v>-7.8472</v>
      </c>
      <c r="H670">
        <v>2212.5</v>
      </c>
      <c r="I670">
        <v>1005392745</v>
      </c>
    </row>
    <row r="671" spans="1:9" x14ac:dyDescent="0.25">
      <c r="A671" s="20">
        <v>43067</v>
      </c>
      <c r="B671" t="s">
        <v>62</v>
      </c>
      <c r="C671" t="s">
        <v>63</v>
      </c>
      <c r="D671">
        <v>462.262</v>
      </c>
      <c r="E671">
        <v>459.06799999999998</v>
      </c>
      <c r="F671">
        <v>0.69576000000000005</v>
      </c>
      <c r="G671">
        <v>3.194</v>
      </c>
      <c r="H671">
        <v>2175</v>
      </c>
      <c r="I671">
        <v>1005419850</v>
      </c>
    </row>
    <row r="672" spans="1:9" x14ac:dyDescent="0.25">
      <c r="A672" s="20">
        <v>43066</v>
      </c>
      <c r="B672" t="s">
        <v>62</v>
      </c>
      <c r="C672" t="s">
        <v>63</v>
      </c>
      <c r="D672">
        <v>459.06799999999998</v>
      </c>
      <c r="E672">
        <v>456.91919999999999</v>
      </c>
      <c r="F672">
        <v>0.47027999999999998</v>
      </c>
      <c r="G672">
        <v>2.1488</v>
      </c>
      <c r="H672">
        <v>2212.5</v>
      </c>
      <c r="I672">
        <v>1015687950</v>
      </c>
    </row>
    <row r="673" spans="1:9" x14ac:dyDescent="0.25">
      <c r="A673" s="20">
        <v>43063</v>
      </c>
      <c r="B673" t="s">
        <v>62</v>
      </c>
      <c r="C673" t="s">
        <v>63</v>
      </c>
      <c r="D673">
        <v>456.91919999999999</v>
      </c>
      <c r="E673">
        <v>455.02080000000001</v>
      </c>
      <c r="F673">
        <v>0.41721000000000003</v>
      </c>
      <c r="G673">
        <v>1.8984000000000001</v>
      </c>
      <c r="H673">
        <v>2287.5</v>
      </c>
      <c r="I673">
        <v>1045202670</v>
      </c>
    </row>
    <row r="674" spans="1:9" x14ac:dyDescent="0.25">
      <c r="A674" s="20">
        <v>43061</v>
      </c>
      <c r="B674" t="s">
        <v>62</v>
      </c>
      <c r="C674" t="s">
        <v>63</v>
      </c>
      <c r="D674">
        <v>455.02080000000001</v>
      </c>
      <c r="E674">
        <v>449.85120000000001</v>
      </c>
      <c r="F674">
        <v>1.1491800000000001</v>
      </c>
      <c r="G674">
        <v>5.1696</v>
      </c>
      <c r="H674">
        <v>2287.5</v>
      </c>
      <c r="I674">
        <v>1040860080</v>
      </c>
    </row>
    <row r="675" spans="1:9" x14ac:dyDescent="0.25">
      <c r="A675" s="20">
        <v>43060</v>
      </c>
      <c r="B675" t="s">
        <v>62</v>
      </c>
      <c r="C675" t="s">
        <v>63</v>
      </c>
      <c r="D675">
        <v>449.85120000000001</v>
      </c>
      <c r="E675">
        <v>433.98559999999998</v>
      </c>
      <c r="F675">
        <v>3.6557900000000001</v>
      </c>
      <c r="G675">
        <v>15.865600000000001</v>
      </c>
      <c r="H675">
        <v>2337.5</v>
      </c>
      <c r="I675">
        <v>1051527180</v>
      </c>
    </row>
    <row r="676" spans="1:9" x14ac:dyDescent="0.25">
      <c r="A676" s="20">
        <v>43059</v>
      </c>
      <c r="B676" t="s">
        <v>62</v>
      </c>
      <c r="C676" t="s">
        <v>63</v>
      </c>
      <c r="D676">
        <v>433.98559999999998</v>
      </c>
      <c r="E676">
        <v>416.4348</v>
      </c>
      <c r="F676">
        <v>4.2145400000000004</v>
      </c>
      <c r="G676">
        <v>17.550799999999999</v>
      </c>
      <c r="H676">
        <v>2837.5</v>
      </c>
      <c r="I676">
        <v>1231434140</v>
      </c>
    </row>
    <row r="677" spans="1:9" x14ac:dyDescent="0.25">
      <c r="A677" s="20">
        <v>43056</v>
      </c>
      <c r="B677" t="s">
        <v>62</v>
      </c>
      <c r="C677" t="s">
        <v>63</v>
      </c>
      <c r="D677">
        <v>416.4348</v>
      </c>
      <c r="E677">
        <v>414.68720000000002</v>
      </c>
      <c r="F677">
        <v>0.42143000000000003</v>
      </c>
      <c r="G677">
        <v>1.7476</v>
      </c>
      <c r="H677">
        <v>3025</v>
      </c>
      <c r="I677">
        <v>1259715270</v>
      </c>
    </row>
    <row r="678" spans="1:9" x14ac:dyDescent="0.25">
      <c r="A678" s="20">
        <v>43055</v>
      </c>
      <c r="B678" t="s">
        <v>62</v>
      </c>
      <c r="C678" t="s">
        <v>63</v>
      </c>
      <c r="D678">
        <v>414.68720000000002</v>
      </c>
      <c r="E678">
        <v>399.78879999999998</v>
      </c>
      <c r="F678">
        <v>3.7265700000000002</v>
      </c>
      <c r="G678">
        <v>14.898400000000001</v>
      </c>
      <c r="H678">
        <v>3012.5</v>
      </c>
      <c r="I678">
        <v>1249245190</v>
      </c>
    </row>
    <row r="679" spans="1:9" x14ac:dyDescent="0.25">
      <c r="A679" s="20">
        <v>43054</v>
      </c>
      <c r="B679" t="s">
        <v>62</v>
      </c>
      <c r="C679" t="s">
        <v>63</v>
      </c>
      <c r="D679">
        <v>399.78879999999998</v>
      </c>
      <c r="E679">
        <v>416.24040000000002</v>
      </c>
      <c r="F679">
        <v>-3.9524300000000001</v>
      </c>
      <c r="G679">
        <v>-16.451599999999999</v>
      </c>
      <c r="H679">
        <v>3025</v>
      </c>
      <c r="I679">
        <v>1209361120</v>
      </c>
    </row>
    <row r="680" spans="1:9" x14ac:dyDescent="0.25">
      <c r="A680" s="20">
        <v>43053</v>
      </c>
      <c r="B680" t="s">
        <v>62</v>
      </c>
      <c r="C680" t="s">
        <v>63</v>
      </c>
      <c r="D680">
        <v>416.24040000000002</v>
      </c>
      <c r="E680">
        <v>413.86399999999998</v>
      </c>
      <c r="F680">
        <v>0.57420000000000004</v>
      </c>
      <c r="G680">
        <v>2.3763999999999998</v>
      </c>
      <c r="H680">
        <v>3025</v>
      </c>
      <c r="I680">
        <v>1259127210</v>
      </c>
    </row>
    <row r="681" spans="1:9" x14ac:dyDescent="0.25">
      <c r="A681" s="20">
        <v>43052</v>
      </c>
      <c r="B681" t="s">
        <v>62</v>
      </c>
      <c r="C681" t="s">
        <v>63</v>
      </c>
      <c r="D681">
        <v>413.86399999999998</v>
      </c>
      <c r="E681">
        <v>420.0016</v>
      </c>
      <c r="F681">
        <v>-1.46133</v>
      </c>
      <c r="G681">
        <v>-6.1375999999999999</v>
      </c>
      <c r="H681">
        <v>3000</v>
      </c>
      <c r="I681">
        <v>1241592000</v>
      </c>
    </row>
    <row r="682" spans="1:9" x14ac:dyDescent="0.25">
      <c r="A682" s="20">
        <v>43049</v>
      </c>
      <c r="B682" t="s">
        <v>62</v>
      </c>
      <c r="C682" t="s">
        <v>63</v>
      </c>
      <c r="D682">
        <v>420.0016</v>
      </c>
      <c r="E682">
        <v>430.11680000000001</v>
      </c>
      <c r="F682">
        <v>-2.3517299999999999</v>
      </c>
      <c r="G682">
        <v>-10.1152</v>
      </c>
      <c r="H682">
        <v>3000</v>
      </c>
      <c r="I682">
        <v>1260004800</v>
      </c>
    </row>
    <row r="683" spans="1:9" x14ac:dyDescent="0.25">
      <c r="A683" s="20">
        <v>43048</v>
      </c>
      <c r="B683" t="s">
        <v>62</v>
      </c>
      <c r="C683" t="s">
        <v>63</v>
      </c>
      <c r="D683">
        <v>430.11680000000001</v>
      </c>
      <c r="E683">
        <v>433.3888</v>
      </c>
      <c r="F683">
        <v>-0.75497999999999998</v>
      </c>
      <c r="G683">
        <v>-3.2719999999999998</v>
      </c>
      <c r="H683">
        <v>2887.5</v>
      </c>
      <c r="I683">
        <v>1241962260</v>
      </c>
    </row>
    <row r="684" spans="1:9" x14ac:dyDescent="0.25">
      <c r="A684" s="20">
        <v>43047</v>
      </c>
      <c r="B684" t="s">
        <v>62</v>
      </c>
      <c r="C684" t="s">
        <v>63</v>
      </c>
      <c r="D684">
        <v>433.3888</v>
      </c>
      <c r="E684">
        <v>433.41359999999997</v>
      </c>
      <c r="F684">
        <v>-5.7200000000000003E-3</v>
      </c>
      <c r="G684">
        <v>-2.4799999999999999E-2</v>
      </c>
      <c r="H684">
        <v>2362.5</v>
      </c>
      <c r="I684">
        <v>1023881040</v>
      </c>
    </row>
    <row r="685" spans="1:9" x14ac:dyDescent="0.25">
      <c r="A685" s="20">
        <v>43046</v>
      </c>
      <c r="B685" t="s">
        <v>62</v>
      </c>
      <c r="C685" t="s">
        <v>63</v>
      </c>
      <c r="D685">
        <v>433.41359999999997</v>
      </c>
      <c r="E685">
        <v>437.71600000000001</v>
      </c>
      <c r="F685">
        <v>-0.98292000000000002</v>
      </c>
      <c r="G685">
        <v>-4.3023999999999996</v>
      </c>
      <c r="H685">
        <v>2362.5</v>
      </c>
      <c r="I685">
        <v>1023939630</v>
      </c>
    </row>
    <row r="686" spans="1:9" x14ac:dyDescent="0.25">
      <c r="A686" s="20">
        <v>43045</v>
      </c>
      <c r="B686" t="s">
        <v>62</v>
      </c>
      <c r="C686" t="s">
        <v>63</v>
      </c>
      <c r="D686">
        <v>437.71600000000001</v>
      </c>
      <c r="E686">
        <v>431.00279999999998</v>
      </c>
      <c r="F686">
        <v>1.55758</v>
      </c>
      <c r="G686">
        <v>6.7131999999999996</v>
      </c>
      <c r="H686">
        <v>2362.5</v>
      </c>
      <c r="I686">
        <v>1034104050</v>
      </c>
    </row>
    <row r="687" spans="1:9" x14ac:dyDescent="0.25">
      <c r="A687" s="20">
        <v>43042</v>
      </c>
      <c r="B687" t="s">
        <v>62</v>
      </c>
      <c r="C687" t="s">
        <v>63</v>
      </c>
      <c r="D687">
        <v>431.00279999999998</v>
      </c>
      <c r="E687">
        <v>429.93239999999997</v>
      </c>
      <c r="F687">
        <v>0.24897</v>
      </c>
      <c r="G687">
        <v>1.0704</v>
      </c>
      <c r="H687">
        <v>2437.5</v>
      </c>
      <c r="I687">
        <v>1050569325</v>
      </c>
    </row>
    <row r="688" spans="1:9" x14ac:dyDescent="0.25">
      <c r="A688" s="20">
        <v>43041</v>
      </c>
      <c r="B688" t="s">
        <v>62</v>
      </c>
      <c r="C688" t="s">
        <v>63</v>
      </c>
      <c r="D688">
        <v>429.93239999999997</v>
      </c>
      <c r="E688">
        <v>425.91399999999999</v>
      </c>
      <c r="F688">
        <v>0.94347999999999999</v>
      </c>
      <c r="G688">
        <v>4.0183999999999997</v>
      </c>
      <c r="H688">
        <v>2437.5</v>
      </c>
      <c r="I688">
        <v>1047960225</v>
      </c>
    </row>
    <row r="689" spans="1:9" x14ac:dyDescent="0.25">
      <c r="A689" s="20">
        <v>43040</v>
      </c>
      <c r="B689" t="s">
        <v>62</v>
      </c>
      <c r="C689" t="s">
        <v>63</v>
      </c>
      <c r="D689">
        <v>425.91399999999999</v>
      </c>
      <c r="E689">
        <v>429.6028</v>
      </c>
      <c r="F689">
        <v>-0.85865000000000002</v>
      </c>
      <c r="G689">
        <v>-3.6888000000000001</v>
      </c>
      <c r="H689">
        <v>2437.5</v>
      </c>
      <c r="I689">
        <v>1038165375</v>
      </c>
    </row>
    <row r="690" spans="1:9" x14ac:dyDescent="0.25">
      <c r="A690" s="20">
        <v>43039</v>
      </c>
      <c r="B690" t="s">
        <v>62</v>
      </c>
      <c r="C690" t="s">
        <v>63</v>
      </c>
      <c r="D690">
        <v>429.6028</v>
      </c>
      <c r="E690">
        <v>421.42759999999998</v>
      </c>
      <c r="F690">
        <v>1.93988</v>
      </c>
      <c r="G690">
        <v>8.1752000000000002</v>
      </c>
      <c r="H690">
        <v>2437.5</v>
      </c>
      <c r="I690">
        <v>1047156825</v>
      </c>
    </row>
    <row r="691" spans="1:9" x14ac:dyDescent="0.25">
      <c r="A691" s="20">
        <v>43038</v>
      </c>
      <c r="B691" t="s">
        <v>62</v>
      </c>
      <c r="C691" t="s">
        <v>63</v>
      </c>
      <c r="D691">
        <v>421.42759999999998</v>
      </c>
      <c r="E691">
        <v>426.19560000000001</v>
      </c>
      <c r="F691">
        <v>-1.1187400000000001</v>
      </c>
      <c r="G691">
        <v>-4.7679999999999998</v>
      </c>
      <c r="H691">
        <v>2437.5</v>
      </c>
      <c r="I691">
        <v>1027229775</v>
      </c>
    </row>
    <row r="692" spans="1:9" x14ac:dyDescent="0.25">
      <c r="A692" s="20">
        <v>43035</v>
      </c>
      <c r="B692" t="s">
        <v>62</v>
      </c>
      <c r="C692" t="s">
        <v>63</v>
      </c>
      <c r="D692">
        <v>426.19560000000001</v>
      </c>
      <c r="E692">
        <v>406.99560000000002</v>
      </c>
      <c r="F692">
        <v>4.7175000000000002</v>
      </c>
      <c r="G692">
        <v>19.2</v>
      </c>
      <c r="H692">
        <v>2437.5</v>
      </c>
      <c r="I692">
        <v>1038851775</v>
      </c>
    </row>
    <row r="693" spans="1:9" x14ac:dyDescent="0.25">
      <c r="A693" s="20">
        <v>43034</v>
      </c>
      <c r="B693" t="s">
        <v>62</v>
      </c>
      <c r="C693" t="s">
        <v>63</v>
      </c>
      <c r="D693">
        <v>406.99560000000002</v>
      </c>
      <c r="E693">
        <v>409.19760000000002</v>
      </c>
      <c r="F693">
        <v>-0.53813</v>
      </c>
      <c r="G693">
        <v>-2.202</v>
      </c>
      <c r="H693">
        <v>2450</v>
      </c>
      <c r="I693">
        <v>997139220</v>
      </c>
    </row>
    <row r="694" spans="1:9" x14ac:dyDescent="0.25">
      <c r="A694" s="20">
        <v>43033</v>
      </c>
      <c r="B694" t="s">
        <v>62</v>
      </c>
      <c r="C694" t="s">
        <v>63</v>
      </c>
      <c r="D694">
        <v>409.19760000000002</v>
      </c>
      <c r="E694">
        <v>412.20359999999999</v>
      </c>
      <c r="F694">
        <v>-0.72924999999999995</v>
      </c>
      <c r="G694">
        <v>-3.0059999999999998</v>
      </c>
      <c r="H694">
        <v>2450</v>
      </c>
      <c r="I694">
        <v>1002534120</v>
      </c>
    </row>
    <row r="695" spans="1:9" x14ac:dyDescent="0.25">
      <c r="A695" s="20">
        <v>43032</v>
      </c>
      <c r="B695" t="s">
        <v>62</v>
      </c>
      <c r="C695" t="s">
        <v>63</v>
      </c>
      <c r="D695">
        <v>412.20359999999999</v>
      </c>
      <c r="E695">
        <v>416.49880000000002</v>
      </c>
      <c r="F695">
        <v>-1.0312600000000001</v>
      </c>
      <c r="G695">
        <v>-4.2952000000000004</v>
      </c>
      <c r="H695">
        <v>2325</v>
      </c>
      <c r="I695">
        <v>958373370</v>
      </c>
    </row>
    <row r="696" spans="1:9" x14ac:dyDescent="0.25">
      <c r="A696" s="20">
        <v>43031</v>
      </c>
      <c r="B696" t="s">
        <v>62</v>
      </c>
      <c r="C696" t="s">
        <v>63</v>
      </c>
      <c r="D696">
        <v>416.49880000000002</v>
      </c>
      <c r="E696">
        <v>433.28879999999998</v>
      </c>
      <c r="F696">
        <v>-3.8750100000000001</v>
      </c>
      <c r="G696">
        <v>-16.79</v>
      </c>
      <c r="H696">
        <v>2325</v>
      </c>
      <c r="I696">
        <v>968359710</v>
      </c>
    </row>
    <row r="697" spans="1:9" x14ac:dyDescent="0.25">
      <c r="A697" s="20">
        <v>43028</v>
      </c>
      <c r="B697" t="s">
        <v>62</v>
      </c>
      <c r="C697" t="s">
        <v>63</v>
      </c>
      <c r="D697">
        <v>433.28879999999998</v>
      </c>
      <c r="E697">
        <v>427.92599999999999</v>
      </c>
      <c r="F697">
        <v>1.2532099999999999</v>
      </c>
      <c r="G697">
        <v>5.3628</v>
      </c>
      <c r="H697">
        <v>2462.5</v>
      </c>
      <c r="I697">
        <v>1066973670</v>
      </c>
    </row>
    <row r="698" spans="1:9" x14ac:dyDescent="0.25">
      <c r="A698" s="20">
        <v>43027</v>
      </c>
      <c r="B698" t="s">
        <v>62</v>
      </c>
      <c r="C698" t="s">
        <v>63</v>
      </c>
      <c r="D698">
        <v>427.92599999999999</v>
      </c>
      <c r="E698">
        <v>424.28480000000002</v>
      </c>
      <c r="F698">
        <v>0.85819999999999996</v>
      </c>
      <c r="G698">
        <v>3.6412</v>
      </c>
      <c r="H698">
        <v>2462.5</v>
      </c>
      <c r="I698">
        <v>1053767775</v>
      </c>
    </row>
    <row r="699" spans="1:9" x14ac:dyDescent="0.25">
      <c r="A699" s="20">
        <v>43026</v>
      </c>
      <c r="B699" t="s">
        <v>62</v>
      </c>
      <c r="C699" t="s">
        <v>63</v>
      </c>
      <c r="D699">
        <v>424.28480000000002</v>
      </c>
      <c r="E699">
        <v>418.93759999999997</v>
      </c>
      <c r="F699">
        <v>1.27637</v>
      </c>
      <c r="G699">
        <v>5.3472</v>
      </c>
      <c r="H699">
        <v>2425</v>
      </c>
      <c r="I699">
        <v>1028890640</v>
      </c>
    </row>
    <row r="700" spans="1:9" x14ac:dyDescent="0.25">
      <c r="A700" s="20">
        <v>43025</v>
      </c>
      <c r="B700" t="s">
        <v>62</v>
      </c>
      <c r="C700" t="s">
        <v>63</v>
      </c>
      <c r="D700">
        <v>418.93759999999997</v>
      </c>
      <c r="E700">
        <v>420.8904</v>
      </c>
      <c r="F700">
        <v>-0.46396999999999999</v>
      </c>
      <c r="G700">
        <v>-1.9528000000000001</v>
      </c>
      <c r="H700">
        <v>2425</v>
      </c>
      <c r="I700">
        <v>1015923680</v>
      </c>
    </row>
    <row r="701" spans="1:9" x14ac:dyDescent="0.25">
      <c r="A701" s="20">
        <v>43024</v>
      </c>
      <c r="B701" t="s">
        <v>62</v>
      </c>
      <c r="C701" t="s">
        <v>63</v>
      </c>
      <c r="D701">
        <v>420.8904</v>
      </c>
      <c r="E701">
        <v>414.55680000000001</v>
      </c>
      <c r="F701">
        <v>1.5278</v>
      </c>
      <c r="G701">
        <v>6.3335999999999997</v>
      </c>
      <c r="H701">
        <v>2412.5</v>
      </c>
      <c r="I701">
        <v>1015398090</v>
      </c>
    </row>
    <row r="702" spans="1:9" x14ac:dyDescent="0.25">
      <c r="A702" s="20">
        <v>43021</v>
      </c>
      <c r="B702" t="s">
        <v>62</v>
      </c>
      <c r="C702" t="s">
        <v>63</v>
      </c>
      <c r="D702">
        <v>414.55680000000001</v>
      </c>
      <c r="E702">
        <v>407.19720000000001</v>
      </c>
      <c r="F702">
        <v>1.80738</v>
      </c>
      <c r="G702">
        <v>7.3596000000000004</v>
      </c>
      <c r="H702">
        <v>2412.5</v>
      </c>
      <c r="I702">
        <v>1000118280</v>
      </c>
    </row>
    <row r="703" spans="1:9" x14ac:dyDescent="0.25">
      <c r="A703" s="20">
        <v>43020</v>
      </c>
      <c r="B703" t="s">
        <v>62</v>
      </c>
      <c r="C703" t="s">
        <v>63</v>
      </c>
      <c r="D703">
        <v>407.19720000000001</v>
      </c>
      <c r="E703">
        <v>403.15320000000003</v>
      </c>
      <c r="F703">
        <v>1.00309</v>
      </c>
      <c r="G703">
        <v>4.0439999999999996</v>
      </c>
      <c r="H703">
        <v>2412.5</v>
      </c>
      <c r="I703">
        <v>982363245</v>
      </c>
    </row>
    <row r="704" spans="1:9" x14ac:dyDescent="0.25">
      <c r="A704" s="20">
        <v>43019</v>
      </c>
      <c r="B704" t="s">
        <v>62</v>
      </c>
      <c r="C704" t="s">
        <v>63</v>
      </c>
      <c r="D704">
        <v>403.15320000000003</v>
      </c>
      <c r="E704">
        <v>398.19720000000001</v>
      </c>
      <c r="F704">
        <v>1.24461</v>
      </c>
      <c r="G704">
        <v>4.9560000000000004</v>
      </c>
      <c r="H704">
        <v>2412.5</v>
      </c>
      <c r="I704">
        <v>972607095</v>
      </c>
    </row>
    <row r="705" spans="1:9" x14ac:dyDescent="0.25">
      <c r="A705" s="20">
        <v>43018</v>
      </c>
      <c r="B705" t="s">
        <v>62</v>
      </c>
      <c r="C705" t="s">
        <v>63</v>
      </c>
      <c r="D705">
        <v>398.19720000000001</v>
      </c>
      <c r="E705">
        <v>389.56959999999998</v>
      </c>
      <c r="F705">
        <v>2.2146499999999998</v>
      </c>
      <c r="G705">
        <v>8.6275999999999993</v>
      </c>
      <c r="H705">
        <v>2412.5</v>
      </c>
      <c r="I705">
        <v>960650745</v>
      </c>
    </row>
    <row r="706" spans="1:9" x14ac:dyDescent="0.25">
      <c r="A706" s="20">
        <v>43017</v>
      </c>
      <c r="B706" t="s">
        <v>62</v>
      </c>
      <c r="C706" t="s">
        <v>63</v>
      </c>
      <c r="D706">
        <v>389.56959999999998</v>
      </c>
      <c r="E706">
        <v>395.21039999999999</v>
      </c>
      <c r="F706">
        <v>-1.4272899999999999</v>
      </c>
      <c r="G706">
        <v>-5.6407999999999996</v>
      </c>
      <c r="H706">
        <v>2412.5</v>
      </c>
      <c r="I706">
        <v>939836660</v>
      </c>
    </row>
    <row r="707" spans="1:9" x14ac:dyDescent="0.25">
      <c r="A707" s="20">
        <v>43014</v>
      </c>
      <c r="B707" t="s">
        <v>62</v>
      </c>
      <c r="C707" t="s">
        <v>63</v>
      </c>
      <c r="D707">
        <v>395.21039999999999</v>
      </c>
      <c r="E707">
        <v>396.22919999999999</v>
      </c>
      <c r="F707">
        <v>-0.25712000000000002</v>
      </c>
      <c r="G707">
        <v>-1.0187999999999999</v>
      </c>
      <c r="H707">
        <v>2412.5</v>
      </c>
      <c r="I707">
        <v>953445090</v>
      </c>
    </row>
    <row r="708" spans="1:9" x14ac:dyDescent="0.25">
      <c r="A708" s="20">
        <v>43013</v>
      </c>
      <c r="B708" t="s">
        <v>62</v>
      </c>
      <c r="C708" t="s">
        <v>63</v>
      </c>
      <c r="D708">
        <v>396.22919999999999</v>
      </c>
      <c r="E708">
        <v>383.85840000000002</v>
      </c>
      <c r="F708">
        <v>3.22275</v>
      </c>
      <c r="G708">
        <v>12.370799999999999</v>
      </c>
      <c r="H708">
        <v>2412.5</v>
      </c>
      <c r="I708">
        <v>955902945</v>
      </c>
    </row>
    <row r="709" spans="1:9" x14ac:dyDescent="0.25">
      <c r="A709" s="20">
        <v>43012</v>
      </c>
      <c r="B709" t="s">
        <v>62</v>
      </c>
      <c r="C709" t="s">
        <v>63</v>
      </c>
      <c r="D709">
        <v>383.85840000000002</v>
      </c>
      <c r="E709">
        <v>383.08120000000002</v>
      </c>
      <c r="F709">
        <v>0.20288</v>
      </c>
      <c r="G709">
        <v>0.7772</v>
      </c>
      <c r="H709">
        <v>2450</v>
      </c>
      <c r="I709">
        <v>940453080</v>
      </c>
    </row>
    <row r="710" spans="1:9" x14ac:dyDescent="0.25">
      <c r="A710" s="20">
        <v>43011</v>
      </c>
      <c r="B710" t="s">
        <v>62</v>
      </c>
      <c r="C710" t="s">
        <v>63</v>
      </c>
      <c r="D710">
        <v>383.08120000000002</v>
      </c>
      <c r="E710">
        <v>384.54599999999999</v>
      </c>
      <c r="F710">
        <v>-0.38091999999999998</v>
      </c>
      <c r="G710">
        <v>-1.4648000000000001</v>
      </c>
      <c r="H710">
        <v>2450</v>
      </c>
      <c r="I710">
        <v>938548940</v>
      </c>
    </row>
    <row r="711" spans="1:9" x14ac:dyDescent="0.25">
      <c r="A711" s="20">
        <v>43010</v>
      </c>
      <c r="B711" t="s">
        <v>62</v>
      </c>
      <c r="C711" t="s">
        <v>63</v>
      </c>
      <c r="D711">
        <v>384.54599999999999</v>
      </c>
      <c r="E711">
        <v>374.738</v>
      </c>
      <c r="F711">
        <v>2.6173000000000002</v>
      </c>
      <c r="G711">
        <v>9.8079999999999998</v>
      </c>
      <c r="H711">
        <v>2587.5</v>
      </c>
      <c r="I711">
        <v>995012775</v>
      </c>
    </row>
    <row r="712" spans="1:9" x14ac:dyDescent="0.25">
      <c r="A712" s="20">
        <v>43007</v>
      </c>
      <c r="B712" t="s">
        <v>62</v>
      </c>
      <c r="C712" t="s">
        <v>63</v>
      </c>
      <c r="D712">
        <v>374.738</v>
      </c>
      <c r="E712">
        <v>368.84</v>
      </c>
      <c r="F712">
        <v>1.59907</v>
      </c>
      <c r="G712">
        <v>5.8979999999999997</v>
      </c>
      <c r="H712">
        <v>2775</v>
      </c>
      <c r="I712">
        <v>1039897950</v>
      </c>
    </row>
    <row r="713" spans="1:9" x14ac:dyDescent="0.25">
      <c r="A713" s="20">
        <v>43006</v>
      </c>
      <c r="B713" t="s">
        <v>62</v>
      </c>
      <c r="C713" t="s">
        <v>63</v>
      </c>
      <c r="D713">
        <v>368.84</v>
      </c>
      <c r="E713">
        <v>362.46280000000002</v>
      </c>
      <c r="F713">
        <v>1.7594099999999999</v>
      </c>
      <c r="G713">
        <v>6.3772000000000002</v>
      </c>
      <c r="H713">
        <v>3062.5</v>
      </c>
      <c r="I713">
        <v>1129572500</v>
      </c>
    </row>
    <row r="714" spans="1:9" x14ac:dyDescent="0.25">
      <c r="A714" s="20">
        <v>43005</v>
      </c>
      <c r="B714" t="s">
        <v>62</v>
      </c>
      <c r="C714" t="s">
        <v>63</v>
      </c>
      <c r="D714">
        <v>362.46280000000002</v>
      </c>
      <c r="E714">
        <v>360.31560000000002</v>
      </c>
      <c r="F714">
        <v>0.59592000000000001</v>
      </c>
      <c r="G714">
        <v>2.1472000000000002</v>
      </c>
      <c r="H714">
        <v>3125</v>
      </c>
      <c r="I714">
        <v>1132696250</v>
      </c>
    </row>
    <row r="715" spans="1:9" x14ac:dyDescent="0.25">
      <c r="A715" s="20">
        <v>43004</v>
      </c>
      <c r="B715" t="s">
        <v>62</v>
      </c>
      <c r="C715" t="s">
        <v>63</v>
      </c>
      <c r="D715">
        <v>360.31560000000002</v>
      </c>
      <c r="E715">
        <v>357.48200000000003</v>
      </c>
      <c r="F715">
        <v>0.79266000000000003</v>
      </c>
      <c r="G715">
        <v>2.8336000000000001</v>
      </c>
      <c r="H715">
        <v>3150</v>
      </c>
      <c r="I715">
        <v>1134994140</v>
      </c>
    </row>
    <row r="716" spans="1:9" x14ac:dyDescent="0.25">
      <c r="A716" s="20">
        <v>43003</v>
      </c>
      <c r="B716" t="s">
        <v>62</v>
      </c>
      <c r="C716" t="s">
        <v>63</v>
      </c>
      <c r="D716">
        <v>357.48200000000003</v>
      </c>
      <c r="E716">
        <v>356.09440000000001</v>
      </c>
      <c r="F716">
        <v>0.38967000000000002</v>
      </c>
      <c r="G716">
        <v>1.3875999999999999</v>
      </c>
      <c r="H716">
        <v>3150</v>
      </c>
      <c r="I716">
        <v>1126068300</v>
      </c>
    </row>
    <row r="717" spans="1:9" x14ac:dyDescent="0.25">
      <c r="A717" s="20">
        <v>43000</v>
      </c>
      <c r="B717" t="s">
        <v>62</v>
      </c>
      <c r="C717" t="s">
        <v>63</v>
      </c>
      <c r="D717">
        <v>356.09440000000001</v>
      </c>
      <c r="E717">
        <v>359.14960000000002</v>
      </c>
      <c r="F717">
        <v>-0.85067999999999999</v>
      </c>
      <c r="G717">
        <v>-3.0552000000000001</v>
      </c>
      <c r="H717">
        <v>3162.5</v>
      </c>
      <c r="I717">
        <v>1126148540</v>
      </c>
    </row>
    <row r="718" spans="1:9" x14ac:dyDescent="0.25">
      <c r="A718" s="20">
        <v>42999</v>
      </c>
      <c r="B718" t="s">
        <v>62</v>
      </c>
      <c r="C718" t="s">
        <v>63</v>
      </c>
      <c r="D718">
        <v>359.14960000000002</v>
      </c>
      <c r="E718">
        <v>360.71120000000002</v>
      </c>
      <c r="F718">
        <v>-0.43292000000000003</v>
      </c>
      <c r="G718">
        <v>-1.5616000000000001</v>
      </c>
      <c r="H718">
        <v>3162.5</v>
      </c>
      <c r="I718">
        <v>1135810610</v>
      </c>
    </row>
    <row r="719" spans="1:9" x14ac:dyDescent="0.25">
      <c r="A719" s="20">
        <v>42998</v>
      </c>
      <c r="B719" t="s">
        <v>62</v>
      </c>
      <c r="C719" t="s">
        <v>63</v>
      </c>
      <c r="D719">
        <v>360.71120000000002</v>
      </c>
      <c r="E719">
        <v>356.41759999999999</v>
      </c>
      <c r="F719">
        <v>1.20465</v>
      </c>
      <c r="G719">
        <v>4.2935999999999996</v>
      </c>
      <c r="H719">
        <v>3200</v>
      </c>
      <c r="I719">
        <v>1154275840</v>
      </c>
    </row>
    <row r="720" spans="1:9" x14ac:dyDescent="0.25">
      <c r="A720" s="20">
        <v>42997</v>
      </c>
      <c r="B720" t="s">
        <v>62</v>
      </c>
      <c r="C720" t="s">
        <v>63</v>
      </c>
      <c r="D720">
        <v>356.41759999999999</v>
      </c>
      <c r="E720">
        <v>356.61399999999998</v>
      </c>
      <c r="F720">
        <v>-5.5070000000000001E-2</v>
      </c>
      <c r="G720">
        <v>-0.19639999999999999</v>
      </c>
      <c r="H720">
        <v>3475</v>
      </c>
      <c r="I720">
        <v>1238551160</v>
      </c>
    </row>
    <row r="721" spans="1:9" x14ac:dyDescent="0.25">
      <c r="A721" s="20">
        <v>42996</v>
      </c>
      <c r="B721" t="s">
        <v>62</v>
      </c>
      <c r="C721" t="s">
        <v>63</v>
      </c>
      <c r="D721">
        <v>356.61399999999998</v>
      </c>
      <c r="E721">
        <v>343.29520000000002</v>
      </c>
      <c r="F721">
        <v>3.8796900000000001</v>
      </c>
      <c r="G721">
        <v>13.3188</v>
      </c>
      <c r="H721">
        <v>3650</v>
      </c>
      <c r="I721">
        <v>1301641100</v>
      </c>
    </row>
    <row r="722" spans="1:9" x14ac:dyDescent="0.25">
      <c r="A722" s="20">
        <v>42993</v>
      </c>
      <c r="B722" t="s">
        <v>62</v>
      </c>
      <c r="C722" t="s">
        <v>63</v>
      </c>
      <c r="D722">
        <v>343.29520000000002</v>
      </c>
      <c r="E722">
        <v>339.82279999999997</v>
      </c>
      <c r="F722">
        <v>1.02183</v>
      </c>
      <c r="G722">
        <v>3.4723999999999999</v>
      </c>
      <c r="H722">
        <v>3650</v>
      </c>
      <c r="I722">
        <v>1253027480</v>
      </c>
    </row>
    <row r="723" spans="1:9" x14ac:dyDescent="0.25">
      <c r="A723" s="20">
        <v>42992</v>
      </c>
      <c r="B723" t="s">
        <v>62</v>
      </c>
      <c r="C723" t="s">
        <v>63</v>
      </c>
      <c r="D723">
        <v>339.82279999999997</v>
      </c>
      <c r="E723">
        <v>341.85879999999997</v>
      </c>
      <c r="F723">
        <v>-0.59557000000000004</v>
      </c>
      <c r="G723">
        <v>-2.036</v>
      </c>
      <c r="H723">
        <v>4075</v>
      </c>
      <c r="I723">
        <v>1384777910</v>
      </c>
    </row>
    <row r="724" spans="1:9" x14ac:dyDescent="0.25">
      <c r="A724" s="20">
        <v>42991</v>
      </c>
      <c r="B724" t="s">
        <v>62</v>
      </c>
      <c r="C724" t="s">
        <v>63</v>
      </c>
      <c r="D724">
        <v>341.85879999999997</v>
      </c>
      <c r="E724">
        <v>330.9948</v>
      </c>
      <c r="F724">
        <v>3.2822300000000002</v>
      </c>
      <c r="G724">
        <v>10.864000000000001</v>
      </c>
      <c r="H724">
        <v>4137.5</v>
      </c>
      <c r="I724">
        <v>1414440785</v>
      </c>
    </row>
    <row r="725" spans="1:9" x14ac:dyDescent="0.25">
      <c r="A725" s="20">
        <v>42990</v>
      </c>
      <c r="B725" t="s">
        <v>62</v>
      </c>
      <c r="C725" t="s">
        <v>63</v>
      </c>
      <c r="D725">
        <v>330.9948</v>
      </c>
      <c r="E725">
        <v>324.28399999999999</v>
      </c>
      <c r="F725">
        <v>2.06942</v>
      </c>
      <c r="G725">
        <v>6.7107999999999999</v>
      </c>
      <c r="H725">
        <v>4375</v>
      </c>
      <c r="I725">
        <v>1448102250</v>
      </c>
    </row>
    <row r="726" spans="1:9" x14ac:dyDescent="0.25">
      <c r="A726" s="20">
        <v>42989</v>
      </c>
      <c r="B726" t="s">
        <v>62</v>
      </c>
      <c r="C726" t="s">
        <v>63</v>
      </c>
      <c r="D726">
        <v>324.28399999999999</v>
      </c>
      <c r="E726">
        <v>306.5736</v>
      </c>
      <c r="F726">
        <v>5.7768800000000002</v>
      </c>
      <c r="G726">
        <v>17.7104</v>
      </c>
      <c r="H726">
        <v>4375</v>
      </c>
      <c r="I726">
        <v>1418742500</v>
      </c>
    </row>
    <row r="727" spans="1:9" x14ac:dyDescent="0.25">
      <c r="A727" s="20">
        <v>42986</v>
      </c>
      <c r="B727" t="s">
        <v>62</v>
      </c>
      <c r="C727" t="s">
        <v>63</v>
      </c>
      <c r="D727">
        <v>306.5736</v>
      </c>
      <c r="E727">
        <v>313.84399999999999</v>
      </c>
      <c r="F727">
        <v>-2.31656</v>
      </c>
      <c r="G727">
        <v>-7.2704000000000004</v>
      </c>
      <c r="H727">
        <v>4737.5</v>
      </c>
      <c r="I727">
        <v>1452392430</v>
      </c>
    </row>
    <row r="728" spans="1:9" x14ac:dyDescent="0.25">
      <c r="A728" s="20">
        <v>42985</v>
      </c>
      <c r="B728" t="s">
        <v>62</v>
      </c>
      <c r="C728" t="s">
        <v>63</v>
      </c>
      <c r="D728">
        <v>313.84399999999999</v>
      </c>
      <c r="E728">
        <v>309.51319999999998</v>
      </c>
      <c r="F728">
        <v>1.39923</v>
      </c>
      <c r="G728">
        <v>4.3308</v>
      </c>
      <c r="H728">
        <v>4737.5</v>
      </c>
      <c r="I728">
        <v>1486835950</v>
      </c>
    </row>
    <row r="729" spans="1:9" x14ac:dyDescent="0.25">
      <c r="A729" s="20">
        <v>42984</v>
      </c>
      <c r="B729" t="s">
        <v>62</v>
      </c>
      <c r="C729" t="s">
        <v>63</v>
      </c>
      <c r="D729">
        <v>309.51319999999998</v>
      </c>
      <c r="E729">
        <v>311.50920000000002</v>
      </c>
      <c r="F729">
        <v>-0.64075000000000004</v>
      </c>
      <c r="G729">
        <v>-1.996</v>
      </c>
      <c r="H729">
        <v>4737.5</v>
      </c>
      <c r="I729">
        <v>1466318785</v>
      </c>
    </row>
    <row r="730" spans="1:9" x14ac:dyDescent="0.25">
      <c r="A730" s="20">
        <v>42983</v>
      </c>
      <c r="B730" t="s">
        <v>62</v>
      </c>
      <c r="C730" t="s">
        <v>63</v>
      </c>
      <c r="D730">
        <v>311.50920000000002</v>
      </c>
      <c r="E730">
        <v>320.92559999999997</v>
      </c>
      <c r="F730">
        <v>-2.9341400000000002</v>
      </c>
      <c r="G730">
        <v>-9.4163999999999994</v>
      </c>
      <c r="H730">
        <v>4737.5</v>
      </c>
      <c r="I730">
        <v>1475774835</v>
      </c>
    </row>
    <row r="731" spans="1:9" x14ac:dyDescent="0.25">
      <c r="A731" s="20">
        <v>42979</v>
      </c>
      <c r="B731" t="s">
        <v>62</v>
      </c>
      <c r="C731" t="s">
        <v>63</v>
      </c>
      <c r="D731">
        <v>320.92559999999997</v>
      </c>
      <c r="E731">
        <v>321.5532</v>
      </c>
      <c r="F731">
        <v>-0.19517999999999999</v>
      </c>
      <c r="G731">
        <v>-0.62760000000000005</v>
      </c>
      <c r="H731">
        <v>4462.5</v>
      </c>
      <c r="I731">
        <v>1432130490</v>
      </c>
    </row>
    <row r="732" spans="1:9" x14ac:dyDescent="0.25">
      <c r="A732" s="20">
        <v>42978</v>
      </c>
      <c r="B732" t="s">
        <v>62</v>
      </c>
      <c r="C732" t="s">
        <v>63</v>
      </c>
      <c r="D732">
        <v>321.5532</v>
      </c>
      <c r="E732">
        <v>311.09840000000003</v>
      </c>
      <c r="F732">
        <v>3.3606099999999999</v>
      </c>
      <c r="G732">
        <v>10.454800000000001</v>
      </c>
      <c r="H732">
        <v>4462.5</v>
      </c>
      <c r="I732">
        <v>1434931155</v>
      </c>
    </row>
    <row r="733" spans="1:9" x14ac:dyDescent="0.25">
      <c r="A733" s="20">
        <v>42977</v>
      </c>
      <c r="B733" t="s">
        <v>62</v>
      </c>
      <c r="C733" t="s">
        <v>63</v>
      </c>
      <c r="D733">
        <v>311.09840000000003</v>
      </c>
      <c r="E733">
        <v>311.59280000000001</v>
      </c>
      <c r="F733">
        <v>-0.15867000000000001</v>
      </c>
      <c r="G733">
        <v>-0.49440000000000001</v>
      </c>
      <c r="H733">
        <v>4462.5</v>
      </c>
      <c r="I733">
        <v>1388276610</v>
      </c>
    </row>
    <row r="734" spans="1:9" x14ac:dyDescent="0.25">
      <c r="A734" s="20">
        <v>42976</v>
      </c>
      <c r="B734" t="s">
        <v>62</v>
      </c>
      <c r="C734" t="s">
        <v>63</v>
      </c>
      <c r="D734">
        <v>311.59280000000001</v>
      </c>
      <c r="E734">
        <v>314.69720000000001</v>
      </c>
      <c r="F734">
        <v>-0.98646999999999996</v>
      </c>
      <c r="G734">
        <v>-3.1044</v>
      </c>
      <c r="H734">
        <v>4462.5</v>
      </c>
      <c r="I734">
        <v>1390482870</v>
      </c>
    </row>
    <row r="735" spans="1:9" x14ac:dyDescent="0.25">
      <c r="A735" s="20">
        <v>42975</v>
      </c>
      <c r="B735" t="s">
        <v>62</v>
      </c>
      <c r="C735" t="s">
        <v>63</v>
      </c>
      <c r="D735">
        <v>314.69720000000001</v>
      </c>
      <c r="E735">
        <v>313.15320000000003</v>
      </c>
      <c r="F735">
        <v>0.49304999999999999</v>
      </c>
      <c r="G735">
        <v>1.544</v>
      </c>
      <c r="H735">
        <v>4362.5</v>
      </c>
      <c r="I735">
        <v>1372866535</v>
      </c>
    </row>
    <row r="736" spans="1:9" x14ac:dyDescent="0.25">
      <c r="A736" s="20">
        <v>42972</v>
      </c>
      <c r="B736" t="s">
        <v>62</v>
      </c>
      <c r="C736" t="s">
        <v>63</v>
      </c>
      <c r="D736">
        <v>313.15320000000003</v>
      </c>
      <c r="E736">
        <v>306.92599999999999</v>
      </c>
      <c r="F736">
        <v>2.0288900000000001</v>
      </c>
      <c r="G736">
        <v>6.2271999999999998</v>
      </c>
      <c r="H736">
        <v>4362.5</v>
      </c>
      <c r="I736">
        <v>1366130835</v>
      </c>
    </row>
    <row r="737" spans="1:9" x14ac:dyDescent="0.25">
      <c r="A737" s="20">
        <v>42971</v>
      </c>
      <c r="B737" t="s">
        <v>62</v>
      </c>
      <c r="C737" t="s">
        <v>63</v>
      </c>
      <c r="D737">
        <v>306.92599999999999</v>
      </c>
      <c r="E737">
        <v>303.08800000000002</v>
      </c>
      <c r="F737">
        <v>1.2663</v>
      </c>
      <c r="G737">
        <v>3.8380000000000001</v>
      </c>
      <c r="H737">
        <v>4462.5</v>
      </c>
      <c r="I737">
        <v>1369657275</v>
      </c>
    </row>
    <row r="738" spans="1:9" x14ac:dyDescent="0.25">
      <c r="A738" s="20">
        <v>42970</v>
      </c>
      <c r="B738" t="s">
        <v>62</v>
      </c>
      <c r="C738" t="s">
        <v>63</v>
      </c>
      <c r="D738">
        <v>303.08800000000002</v>
      </c>
      <c r="E738">
        <v>318.36799999999999</v>
      </c>
      <c r="F738">
        <v>-4.79948</v>
      </c>
      <c r="G738">
        <v>-15.28</v>
      </c>
      <c r="H738">
        <v>4462.5</v>
      </c>
      <c r="I738">
        <v>1352530200</v>
      </c>
    </row>
    <row r="739" spans="1:9" x14ac:dyDescent="0.25">
      <c r="A739" s="20">
        <v>42969</v>
      </c>
      <c r="B739" t="s">
        <v>62</v>
      </c>
      <c r="C739" t="s">
        <v>63</v>
      </c>
      <c r="D739">
        <v>318.36799999999999</v>
      </c>
      <c r="E739">
        <v>295.2276</v>
      </c>
      <c r="F739">
        <v>7.8381600000000002</v>
      </c>
      <c r="G739">
        <v>23.1404</v>
      </c>
      <c r="H739">
        <v>4312.5</v>
      </c>
      <c r="I739">
        <v>1372962000</v>
      </c>
    </row>
    <row r="740" spans="1:9" x14ac:dyDescent="0.25">
      <c r="A740" s="20">
        <v>42968</v>
      </c>
      <c r="B740" t="s">
        <v>62</v>
      </c>
      <c r="C740" t="s">
        <v>63</v>
      </c>
      <c r="D740">
        <v>295.2276</v>
      </c>
      <c r="E740">
        <v>280.18279999999999</v>
      </c>
      <c r="F740">
        <v>5.3696400000000004</v>
      </c>
      <c r="G740">
        <v>15.0448</v>
      </c>
      <c r="H740">
        <v>4500</v>
      </c>
      <c r="I740">
        <v>1328524200</v>
      </c>
    </row>
    <row r="741" spans="1:9" x14ac:dyDescent="0.25">
      <c r="A741" s="20">
        <v>42965</v>
      </c>
      <c r="B741" t="s">
        <v>62</v>
      </c>
      <c r="C741" t="s">
        <v>63</v>
      </c>
      <c r="D741">
        <v>280.18279999999999</v>
      </c>
      <c r="E741">
        <v>281.27199999999999</v>
      </c>
      <c r="F741">
        <v>-0.38723999999999997</v>
      </c>
      <c r="G741">
        <v>-1.0891999999999999</v>
      </c>
      <c r="H741">
        <v>4400</v>
      </c>
      <c r="I741">
        <v>1232804320</v>
      </c>
    </row>
    <row r="742" spans="1:9" x14ac:dyDescent="0.25">
      <c r="A742" s="20">
        <v>42964</v>
      </c>
      <c r="B742" t="s">
        <v>62</v>
      </c>
      <c r="C742" t="s">
        <v>63</v>
      </c>
      <c r="D742">
        <v>281.27199999999999</v>
      </c>
      <c r="E742">
        <v>326.85160000000002</v>
      </c>
      <c r="F742">
        <v>-13.945040000000001</v>
      </c>
      <c r="G742">
        <v>-45.579599999999999</v>
      </c>
      <c r="H742">
        <v>4100</v>
      </c>
      <c r="I742">
        <v>1153215200</v>
      </c>
    </row>
    <row r="743" spans="1:9" x14ac:dyDescent="0.25">
      <c r="A743" s="20">
        <v>42963</v>
      </c>
      <c r="B743" t="s">
        <v>62</v>
      </c>
      <c r="C743" t="s">
        <v>63</v>
      </c>
      <c r="D743">
        <v>326.85160000000002</v>
      </c>
      <c r="E743">
        <v>324.41359999999997</v>
      </c>
      <c r="F743">
        <v>0.75151000000000001</v>
      </c>
      <c r="G743">
        <v>2.4380000000000002</v>
      </c>
      <c r="H743">
        <v>3887.5</v>
      </c>
      <c r="I743">
        <v>1270635595</v>
      </c>
    </row>
    <row r="744" spans="1:9" x14ac:dyDescent="0.25">
      <c r="A744" s="20">
        <v>42962</v>
      </c>
      <c r="B744" t="s">
        <v>62</v>
      </c>
      <c r="C744" t="s">
        <v>63</v>
      </c>
      <c r="D744">
        <v>324.41359999999997</v>
      </c>
      <c r="E744">
        <v>324.33960000000002</v>
      </c>
      <c r="F744">
        <v>2.282E-2</v>
      </c>
      <c r="G744">
        <v>7.3999999999999996E-2</v>
      </c>
      <c r="H744">
        <v>3887.5</v>
      </c>
      <c r="I744">
        <v>1261157870</v>
      </c>
    </row>
    <row r="745" spans="1:9" x14ac:dyDescent="0.25">
      <c r="A745" s="20">
        <v>42961</v>
      </c>
      <c r="B745" t="s">
        <v>62</v>
      </c>
      <c r="C745" t="s">
        <v>63</v>
      </c>
      <c r="D745">
        <v>324.33960000000002</v>
      </c>
      <c r="E745">
        <v>283.76560000000001</v>
      </c>
      <c r="F745">
        <v>14.29842</v>
      </c>
      <c r="G745">
        <v>40.573999999999998</v>
      </c>
      <c r="H745">
        <v>3562.5</v>
      </c>
      <c r="I745">
        <v>1155459825</v>
      </c>
    </row>
    <row r="746" spans="1:9" x14ac:dyDescent="0.25">
      <c r="A746" s="20">
        <v>42958</v>
      </c>
      <c r="B746" t="s">
        <v>62</v>
      </c>
      <c r="C746" t="s">
        <v>63</v>
      </c>
      <c r="D746">
        <v>283.76560000000001</v>
      </c>
      <c r="E746">
        <v>285.10359999999997</v>
      </c>
      <c r="F746">
        <v>-0.46929999999999999</v>
      </c>
      <c r="G746">
        <v>-1.3380000000000001</v>
      </c>
      <c r="H746">
        <v>3437.5</v>
      </c>
      <c r="I746">
        <v>975444250</v>
      </c>
    </row>
    <row r="747" spans="1:9" x14ac:dyDescent="0.25">
      <c r="A747" s="20">
        <v>42957</v>
      </c>
      <c r="B747" t="s">
        <v>62</v>
      </c>
      <c r="C747" t="s">
        <v>63</v>
      </c>
      <c r="D747">
        <v>285.10359999999997</v>
      </c>
      <c r="E747">
        <v>352.3408</v>
      </c>
      <c r="F747">
        <v>-19.082999999999998</v>
      </c>
      <c r="G747">
        <v>-67.237200000000001</v>
      </c>
      <c r="H747">
        <v>2675</v>
      </c>
      <c r="I747">
        <v>762652130</v>
      </c>
    </row>
    <row r="748" spans="1:9" x14ac:dyDescent="0.25">
      <c r="A748" s="20">
        <v>42956</v>
      </c>
      <c r="B748" t="s">
        <v>62</v>
      </c>
      <c r="C748" t="s">
        <v>63</v>
      </c>
      <c r="D748">
        <v>352.3408</v>
      </c>
      <c r="E748">
        <v>356.964</v>
      </c>
      <c r="F748">
        <v>-1.29514</v>
      </c>
      <c r="G748">
        <v>-4.6231999999999998</v>
      </c>
      <c r="H748">
        <v>2037.5</v>
      </c>
      <c r="I748">
        <v>717894380</v>
      </c>
    </row>
    <row r="749" spans="1:9" x14ac:dyDescent="0.25">
      <c r="A749" s="20">
        <v>42955</v>
      </c>
      <c r="B749" t="s">
        <v>62</v>
      </c>
      <c r="C749" t="s">
        <v>63</v>
      </c>
      <c r="D749">
        <v>356.964</v>
      </c>
      <c r="E749">
        <v>368.07799999999997</v>
      </c>
      <c r="F749">
        <v>-3.0194700000000001</v>
      </c>
      <c r="G749">
        <v>-11.114000000000001</v>
      </c>
      <c r="H749">
        <v>1837.5</v>
      </c>
      <c r="I749">
        <v>655921350</v>
      </c>
    </row>
    <row r="750" spans="1:9" x14ac:dyDescent="0.25">
      <c r="A750" s="20">
        <v>42954</v>
      </c>
      <c r="B750" t="s">
        <v>62</v>
      </c>
      <c r="C750" t="s">
        <v>63</v>
      </c>
      <c r="D750">
        <v>368.07799999999997</v>
      </c>
      <c r="E750">
        <v>362.69560000000001</v>
      </c>
      <c r="F750">
        <v>1.484</v>
      </c>
      <c r="G750">
        <v>5.3823999999999996</v>
      </c>
      <c r="H750">
        <v>1837.5</v>
      </c>
      <c r="I750">
        <v>676343325</v>
      </c>
    </row>
    <row r="751" spans="1:9" x14ac:dyDescent="0.25">
      <c r="A751" s="20">
        <v>42951</v>
      </c>
      <c r="B751" t="s">
        <v>62</v>
      </c>
      <c r="C751" t="s">
        <v>63</v>
      </c>
      <c r="D751">
        <v>362.69560000000001</v>
      </c>
      <c r="E751">
        <v>363.00439999999998</v>
      </c>
      <c r="F751">
        <v>-8.5070000000000007E-2</v>
      </c>
      <c r="G751">
        <v>-0.30880000000000002</v>
      </c>
      <c r="H751">
        <v>1787.5</v>
      </c>
      <c r="I751">
        <v>648318385</v>
      </c>
    </row>
    <row r="752" spans="1:9" x14ac:dyDescent="0.25">
      <c r="A752" s="20">
        <v>42950</v>
      </c>
      <c r="B752" t="s">
        <v>62</v>
      </c>
      <c r="C752" t="s">
        <v>63</v>
      </c>
      <c r="D752">
        <v>363.00439999999998</v>
      </c>
      <c r="E752">
        <v>365.37279999999998</v>
      </c>
      <c r="F752">
        <v>-0.64820999999999995</v>
      </c>
      <c r="G752">
        <v>-2.3683999999999998</v>
      </c>
      <c r="H752">
        <v>1675</v>
      </c>
      <c r="I752">
        <v>608032370</v>
      </c>
    </row>
    <row r="753" spans="1:9" x14ac:dyDescent="0.25">
      <c r="A753" s="20">
        <v>42949</v>
      </c>
      <c r="B753" t="s">
        <v>62</v>
      </c>
      <c r="C753" t="s">
        <v>63</v>
      </c>
      <c r="D753">
        <v>365.37279999999998</v>
      </c>
      <c r="E753">
        <v>369.25479999999999</v>
      </c>
      <c r="F753">
        <v>-1.05131</v>
      </c>
      <c r="G753">
        <v>-3.8820000000000001</v>
      </c>
      <c r="H753">
        <v>1675</v>
      </c>
      <c r="I753">
        <v>611999440</v>
      </c>
    </row>
    <row r="754" spans="1:9" x14ac:dyDescent="0.25">
      <c r="A754" s="20">
        <v>42948</v>
      </c>
      <c r="B754" t="s">
        <v>62</v>
      </c>
      <c r="C754" t="s">
        <v>63</v>
      </c>
      <c r="D754">
        <v>369.25479999999999</v>
      </c>
      <c r="E754">
        <v>367.70920000000001</v>
      </c>
      <c r="F754">
        <v>0.42032999999999998</v>
      </c>
      <c r="G754">
        <v>1.5456000000000001</v>
      </c>
      <c r="H754">
        <v>1625</v>
      </c>
      <c r="I754">
        <v>600039050</v>
      </c>
    </row>
    <row r="755" spans="1:9" x14ac:dyDescent="0.25">
      <c r="A755" s="20">
        <v>42947</v>
      </c>
      <c r="B755" t="s">
        <v>62</v>
      </c>
      <c r="C755" t="s">
        <v>63</v>
      </c>
      <c r="D755">
        <v>367.70920000000001</v>
      </c>
      <c r="E755">
        <v>364.06360000000001</v>
      </c>
      <c r="F755">
        <v>1.00136</v>
      </c>
      <c r="G755">
        <v>3.6456</v>
      </c>
      <c r="H755">
        <v>1625</v>
      </c>
      <c r="I755">
        <v>597527450</v>
      </c>
    </row>
    <row r="756" spans="1:9" x14ac:dyDescent="0.25">
      <c r="A756" s="20">
        <v>42944</v>
      </c>
      <c r="B756" t="s">
        <v>62</v>
      </c>
      <c r="C756" t="s">
        <v>63</v>
      </c>
      <c r="D756">
        <v>364.06360000000001</v>
      </c>
      <c r="E756">
        <v>363.07960000000003</v>
      </c>
      <c r="F756">
        <v>0.27100999999999997</v>
      </c>
      <c r="G756">
        <v>0.98399999999999999</v>
      </c>
      <c r="H756">
        <v>1562.5</v>
      </c>
      <c r="I756">
        <v>568849375</v>
      </c>
    </row>
    <row r="757" spans="1:9" x14ac:dyDescent="0.25">
      <c r="A757" s="20">
        <v>42943</v>
      </c>
      <c r="B757" t="s">
        <v>62</v>
      </c>
      <c r="C757" t="s">
        <v>63</v>
      </c>
      <c r="D757">
        <v>363.07960000000003</v>
      </c>
      <c r="E757">
        <v>366.39679999999998</v>
      </c>
      <c r="F757">
        <v>-0.90536000000000005</v>
      </c>
      <c r="G757">
        <v>-3.3172000000000001</v>
      </c>
      <c r="H757">
        <v>1225</v>
      </c>
      <c r="I757">
        <v>444772510</v>
      </c>
    </row>
    <row r="758" spans="1:9" x14ac:dyDescent="0.25">
      <c r="A758" s="20">
        <v>42942</v>
      </c>
      <c r="B758" t="s">
        <v>62</v>
      </c>
      <c r="C758" t="s">
        <v>63</v>
      </c>
      <c r="D758">
        <v>366.39679999999998</v>
      </c>
      <c r="E758">
        <v>369.2208</v>
      </c>
      <c r="F758">
        <v>-0.76485000000000003</v>
      </c>
      <c r="G758">
        <v>-2.8239999999999998</v>
      </c>
      <c r="H758">
        <v>1187.5</v>
      </c>
      <c r="I758">
        <v>435096200</v>
      </c>
    </row>
    <row r="759" spans="1:9" x14ac:dyDescent="0.25">
      <c r="A759" s="20">
        <v>42941</v>
      </c>
      <c r="B759" t="s">
        <v>62</v>
      </c>
      <c r="C759" t="s">
        <v>63</v>
      </c>
      <c r="D759">
        <v>369.2208</v>
      </c>
      <c r="E759">
        <v>365.75959999999998</v>
      </c>
      <c r="F759">
        <v>0.94630000000000003</v>
      </c>
      <c r="G759">
        <v>3.4611999999999998</v>
      </c>
      <c r="H759">
        <v>1187.5</v>
      </c>
      <c r="I759">
        <v>438449700</v>
      </c>
    </row>
    <row r="760" spans="1:9" x14ac:dyDescent="0.25">
      <c r="A760" s="20">
        <v>42940</v>
      </c>
      <c r="B760" t="s">
        <v>62</v>
      </c>
      <c r="C760" t="s">
        <v>63</v>
      </c>
      <c r="D760">
        <v>365.75959999999998</v>
      </c>
      <c r="E760">
        <v>363.8596</v>
      </c>
      <c r="F760">
        <v>0.52217999999999998</v>
      </c>
      <c r="G760">
        <v>1.9</v>
      </c>
      <c r="H760">
        <v>1162.5</v>
      </c>
      <c r="I760">
        <v>425195535</v>
      </c>
    </row>
    <row r="761" spans="1:9" x14ac:dyDescent="0.25">
      <c r="A761" s="20">
        <v>42937</v>
      </c>
      <c r="B761" t="s">
        <v>62</v>
      </c>
      <c r="C761" t="s">
        <v>63</v>
      </c>
      <c r="D761">
        <v>363.8596</v>
      </c>
      <c r="E761">
        <v>360.9128</v>
      </c>
      <c r="F761">
        <v>0.81649000000000005</v>
      </c>
      <c r="G761">
        <v>2.9468000000000001</v>
      </c>
      <c r="H761">
        <v>1137.5</v>
      </c>
      <c r="I761">
        <v>413890295</v>
      </c>
    </row>
    <row r="762" spans="1:9" x14ac:dyDescent="0.25">
      <c r="A762" s="20">
        <v>42936</v>
      </c>
      <c r="B762" t="s">
        <v>62</v>
      </c>
      <c r="C762" t="s">
        <v>63</v>
      </c>
      <c r="D762">
        <v>360.9128</v>
      </c>
      <c r="E762">
        <v>359.46679999999998</v>
      </c>
      <c r="F762">
        <v>0.40226000000000001</v>
      </c>
      <c r="G762">
        <v>1.446</v>
      </c>
      <c r="H762">
        <v>1612.5</v>
      </c>
      <c r="I762">
        <v>581971890</v>
      </c>
    </row>
    <row r="763" spans="1:9" x14ac:dyDescent="0.25">
      <c r="A763" s="20">
        <v>42935</v>
      </c>
      <c r="B763" t="s">
        <v>62</v>
      </c>
      <c r="C763" t="s">
        <v>63</v>
      </c>
      <c r="D763">
        <v>359.46679999999998</v>
      </c>
      <c r="E763">
        <v>352.03280000000001</v>
      </c>
      <c r="F763">
        <v>2.1117400000000002</v>
      </c>
      <c r="G763">
        <v>7.4340000000000002</v>
      </c>
      <c r="H763">
        <v>1587.5</v>
      </c>
      <c r="I763">
        <v>570653545</v>
      </c>
    </row>
    <row r="764" spans="1:9" x14ac:dyDescent="0.25">
      <c r="A764" s="20">
        <v>42934</v>
      </c>
      <c r="B764" t="s">
        <v>62</v>
      </c>
      <c r="C764" t="s">
        <v>63</v>
      </c>
      <c r="D764">
        <v>352.03280000000001</v>
      </c>
      <c r="E764">
        <v>347.64080000000001</v>
      </c>
      <c r="F764">
        <v>1.2633700000000001</v>
      </c>
      <c r="G764">
        <v>4.3920000000000003</v>
      </c>
      <c r="H764">
        <v>1750</v>
      </c>
      <c r="I764">
        <v>616057400</v>
      </c>
    </row>
    <row r="765" spans="1:9" x14ac:dyDescent="0.25">
      <c r="A765" s="20">
        <v>42933</v>
      </c>
      <c r="B765" t="s">
        <v>62</v>
      </c>
      <c r="C765" t="s">
        <v>63</v>
      </c>
      <c r="D765">
        <v>347.64080000000001</v>
      </c>
      <c r="E765">
        <v>344.1748</v>
      </c>
      <c r="F765">
        <v>1.00705</v>
      </c>
      <c r="G765">
        <v>3.4660000000000002</v>
      </c>
      <c r="H765">
        <v>1700</v>
      </c>
      <c r="I765">
        <v>590989360</v>
      </c>
    </row>
    <row r="766" spans="1:9" x14ac:dyDescent="0.25">
      <c r="A766" s="20">
        <v>42930</v>
      </c>
      <c r="B766" t="s">
        <v>62</v>
      </c>
      <c r="C766" t="s">
        <v>63</v>
      </c>
      <c r="D766">
        <v>344.1748</v>
      </c>
      <c r="E766">
        <v>333.91039999999998</v>
      </c>
      <c r="F766">
        <v>3.0739999999999998</v>
      </c>
      <c r="G766">
        <v>10.2644</v>
      </c>
      <c r="H766">
        <v>1700</v>
      </c>
      <c r="I766">
        <v>585097160</v>
      </c>
    </row>
    <row r="767" spans="1:9" x14ac:dyDescent="0.25">
      <c r="A767" s="20">
        <v>42929</v>
      </c>
      <c r="B767" t="s">
        <v>62</v>
      </c>
      <c r="C767" t="s">
        <v>63</v>
      </c>
      <c r="D767">
        <v>333.91039999999998</v>
      </c>
      <c r="E767">
        <v>330.3152</v>
      </c>
      <c r="F767">
        <v>1.0884100000000001</v>
      </c>
      <c r="G767">
        <v>3.5952000000000002</v>
      </c>
      <c r="H767">
        <v>2150</v>
      </c>
      <c r="I767">
        <v>717907360</v>
      </c>
    </row>
    <row r="768" spans="1:9" x14ac:dyDescent="0.25">
      <c r="A768" s="20">
        <v>42928</v>
      </c>
      <c r="B768" t="s">
        <v>62</v>
      </c>
      <c r="C768" t="s">
        <v>63</v>
      </c>
      <c r="D768">
        <v>330.3152</v>
      </c>
      <c r="E768">
        <v>321.5444</v>
      </c>
      <c r="F768">
        <v>2.7277100000000001</v>
      </c>
      <c r="G768">
        <v>8.7707999999999995</v>
      </c>
      <c r="H768">
        <v>2375</v>
      </c>
      <c r="I768">
        <v>784498600</v>
      </c>
    </row>
    <row r="769" spans="1:9" x14ac:dyDescent="0.25">
      <c r="A769" s="20">
        <v>42927</v>
      </c>
      <c r="B769" t="s">
        <v>62</v>
      </c>
      <c r="C769" t="s">
        <v>63</v>
      </c>
      <c r="D769">
        <v>321.5446</v>
      </c>
      <c r="E769">
        <v>318.17419999999998</v>
      </c>
      <c r="F769">
        <v>1.0592900000000001</v>
      </c>
      <c r="G769">
        <v>3.3704000000000001</v>
      </c>
      <c r="H769">
        <v>2375</v>
      </c>
      <c r="I769">
        <v>763668425</v>
      </c>
    </row>
    <row r="770" spans="1:9" x14ac:dyDescent="0.25">
      <c r="A770" s="20">
        <v>42926</v>
      </c>
      <c r="B770" t="s">
        <v>62</v>
      </c>
      <c r="C770" t="s">
        <v>63</v>
      </c>
      <c r="D770">
        <v>318.17439999999999</v>
      </c>
      <c r="E770">
        <v>311.25240000000002</v>
      </c>
      <c r="F770">
        <v>2.2239200000000001</v>
      </c>
      <c r="G770">
        <v>6.9219999999999997</v>
      </c>
      <c r="H770">
        <v>2525</v>
      </c>
      <c r="I770">
        <v>803390360</v>
      </c>
    </row>
    <row r="771" spans="1:9" x14ac:dyDescent="0.25">
      <c r="A771" s="20">
        <v>42923</v>
      </c>
      <c r="B771" t="s">
        <v>62</v>
      </c>
      <c r="C771" t="s">
        <v>63</v>
      </c>
      <c r="D771">
        <v>311.25240000000002</v>
      </c>
      <c r="E771">
        <v>302.31360000000001</v>
      </c>
      <c r="F771">
        <v>2.9567999999999999</v>
      </c>
      <c r="G771">
        <v>8.9388000000000005</v>
      </c>
      <c r="H771">
        <v>2625</v>
      </c>
      <c r="I771">
        <v>817037550</v>
      </c>
    </row>
    <row r="772" spans="1:9" x14ac:dyDescent="0.25">
      <c r="A772" s="20">
        <v>42922</v>
      </c>
      <c r="B772" t="s">
        <v>62</v>
      </c>
      <c r="C772" t="s">
        <v>63</v>
      </c>
      <c r="D772">
        <v>302.31360000000001</v>
      </c>
      <c r="E772">
        <v>317.25240000000002</v>
      </c>
      <c r="F772">
        <v>-4.7088099999999997</v>
      </c>
      <c r="G772">
        <v>-14.938800000000001</v>
      </c>
      <c r="H772">
        <v>2650</v>
      </c>
      <c r="I772">
        <v>801131040</v>
      </c>
    </row>
    <row r="773" spans="1:9" x14ac:dyDescent="0.25">
      <c r="A773" s="20">
        <v>42921</v>
      </c>
      <c r="B773" t="s">
        <v>62</v>
      </c>
      <c r="C773" t="s">
        <v>63</v>
      </c>
      <c r="D773">
        <v>317.25240000000002</v>
      </c>
      <c r="E773">
        <v>313.46039999999999</v>
      </c>
      <c r="F773">
        <v>1.2097199999999999</v>
      </c>
      <c r="G773">
        <v>3.7919999999999998</v>
      </c>
      <c r="H773">
        <v>2475</v>
      </c>
      <c r="I773">
        <v>785199690</v>
      </c>
    </row>
    <row r="774" spans="1:9" x14ac:dyDescent="0.25">
      <c r="A774" s="20">
        <v>42919</v>
      </c>
      <c r="B774" t="s">
        <v>62</v>
      </c>
      <c r="C774" t="s">
        <v>63</v>
      </c>
      <c r="D774">
        <v>313.4606</v>
      </c>
      <c r="E774">
        <v>320.44459999999998</v>
      </c>
      <c r="F774">
        <v>-2.1794699999999998</v>
      </c>
      <c r="G774">
        <v>-6.984</v>
      </c>
      <c r="H774">
        <v>2475</v>
      </c>
      <c r="I774">
        <v>775814985</v>
      </c>
    </row>
    <row r="775" spans="1:9" x14ac:dyDescent="0.25">
      <c r="A775" s="20">
        <v>42916</v>
      </c>
      <c r="B775" t="s">
        <v>62</v>
      </c>
      <c r="C775" t="s">
        <v>63</v>
      </c>
      <c r="D775">
        <v>320.44459999999998</v>
      </c>
      <c r="E775">
        <v>326.0274</v>
      </c>
      <c r="F775">
        <v>-1.7123699999999999</v>
      </c>
      <c r="G775">
        <v>-5.5827999999999998</v>
      </c>
      <c r="H775">
        <v>2475</v>
      </c>
      <c r="I775">
        <v>793100385</v>
      </c>
    </row>
    <row r="776" spans="1:9" x14ac:dyDescent="0.25">
      <c r="A776" s="20">
        <v>42915</v>
      </c>
      <c r="B776" t="s">
        <v>62</v>
      </c>
      <c r="C776" t="s">
        <v>63</v>
      </c>
      <c r="D776">
        <v>326.0274</v>
      </c>
      <c r="E776">
        <v>334.07100000000003</v>
      </c>
      <c r="F776">
        <v>-2.4077500000000001</v>
      </c>
      <c r="G776">
        <v>-8.0435999999999996</v>
      </c>
      <c r="H776">
        <v>2600</v>
      </c>
      <c r="I776">
        <v>847671240</v>
      </c>
    </row>
    <row r="777" spans="1:9" x14ac:dyDescent="0.25">
      <c r="A777" s="20">
        <v>42914</v>
      </c>
      <c r="B777" t="s">
        <v>62</v>
      </c>
      <c r="C777" t="s">
        <v>63</v>
      </c>
      <c r="D777">
        <v>334.07100000000003</v>
      </c>
      <c r="E777">
        <v>325.82659999999998</v>
      </c>
      <c r="F777">
        <v>2.5303</v>
      </c>
      <c r="G777">
        <v>8.2444000000000006</v>
      </c>
      <c r="H777">
        <v>1675</v>
      </c>
      <c r="I777">
        <v>559568925</v>
      </c>
    </row>
    <row r="778" spans="1:9" x14ac:dyDescent="0.25">
      <c r="A778" s="20">
        <v>42913</v>
      </c>
      <c r="B778" t="s">
        <v>62</v>
      </c>
      <c r="C778" t="s">
        <v>63</v>
      </c>
      <c r="D778">
        <v>325.82679999999999</v>
      </c>
      <c r="E778">
        <v>336.6764</v>
      </c>
      <c r="F778">
        <v>-3.2225600000000001</v>
      </c>
      <c r="G778">
        <v>-10.849600000000001</v>
      </c>
      <c r="H778">
        <v>1650</v>
      </c>
      <c r="I778">
        <v>537614220</v>
      </c>
    </row>
    <row r="779" spans="1:9" x14ac:dyDescent="0.25">
      <c r="A779" s="20">
        <v>42912</v>
      </c>
      <c r="B779" t="s">
        <v>62</v>
      </c>
      <c r="C779" t="s">
        <v>63</v>
      </c>
      <c r="D779">
        <v>336.6764</v>
      </c>
      <c r="E779">
        <v>329.81760000000003</v>
      </c>
      <c r="F779">
        <v>2.0795699999999999</v>
      </c>
      <c r="G779">
        <v>6.8587999999999996</v>
      </c>
      <c r="H779">
        <v>1750</v>
      </c>
      <c r="I779">
        <v>589183700</v>
      </c>
    </row>
    <row r="780" spans="1:9" x14ac:dyDescent="0.25">
      <c r="A780" s="20">
        <v>42909</v>
      </c>
      <c r="B780" t="s">
        <v>62</v>
      </c>
      <c r="C780" t="s">
        <v>63</v>
      </c>
      <c r="D780">
        <v>329.81779999999998</v>
      </c>
      <c r="E780">
        <v>327.11340000000001</v>
      </c>
      <c r="F780">
        <v>0.82674999999999998</v>
      </c>
      <c r="G780">
        <v>2.7044000000000001</v>
      </c>
      <c r="H780">
        <v>1925</v>
      </c>
      <c r="I780">
        <v>634899265</v>
      </c>
    </row>
    <row r="781" spans="1:9" x14ac:dyDescent="0.25">
      <c r="A781" s="20">
        <v>42908</v>
      </c>
      <c r="B781" t="s">
        <v>62</v>
      </c>
      <c r="C781" t="s">
        <v>63</v>
      </c>
      <c r="D781">
        <v>327.11360000000002</v>
      </c>
      <c r="E781">
        <v>322.0224</v>
      </c>
      <c r="F781">
        <v>1.58101</v>
      </c>
      <c r="G781">
        <v>5.0911999999999997</v>
      </c>
      <c r="H781">
        <v>1700</v>
      </c>
      <c r="I781">
        <v>556093120</v>
      </c>
    </row>
    <row r="782" spans="1:9" x14ac:dyDescent="0.25">
      <c r="A782" s="20">
        <v>42907</v>
      </c>
      <c r="B782" t="s">
        <v>62</v>
      </c>
      <c r="C782" t="s">
        <v>63</v>
      </c>
      <c r="D782">
        <v>322.0224</v>
      </c>
      <c r="E782">
        <v>324.71640000000002</v>
      </c>
      <c r="F782">
        <v>-0.82965</v>
      </c>
      <c r="G782">
        <v>-2.694</v>
      </c>
      <c r="H782">
        <v>1725</v>
      </c>
      <c r="I782">
        <v>555488640</v>
      </c>
    </row>
    <row r="783" spans="1:9" x14ac:dyDescent="0.25">
      <c r="A783" s="20">
        <v>42906</v>
      </c>
      <c r="B783" t="s">
        <v>62</v>
      </c>
      <c r="C783" t="s">
        <v>63</v>
      </c>
      <c r="D783">
        <v>324.71620000000001</v>
      </c>
      <c r="E783">
        <v>323.7398</v>
      </c>
      <c r="F783">
        <v>0.30159999999999998</v>
      </c>
      <c r="G783">
        <v>0.97640000000000005</v>
      </c>
      <c r="H783">
        <v>1950</v>
      </c>
      <c r="I783">
        <v>633196590</v>
      </c>
    </row>
    <row r="784" spans="1:9" x14ac:dyDescent="0.25">
      <c r="A784" s="20">
        <v>42905</v>
      </c>
      <c r="B784" t="s">
        <v>62</v>
      </c>
      <c r="C784" t="s">
        <v>63</v>
      </c>
      <c r="D784">
        <v>323.7398</v>
      </c>
      <c r="E784">
        <v>318.01499999999999</v>
      </c>
      <c r="F784">
        <v>1.80017</v>
      </c>
      <c r="G784">
        <v>5.7248000000000001</v>
      </c>
      <c r="H784">
        <v>1850</v>
      </c>
      <c r="I784">
        <v>598918630</v>
      </c>
    </row>
    <row r="785" spans="1:9" x14ac:dyDescent="0.25">
      <c r="A785" s="20">
        <v>42902</v>
      </c>
      <c r="B785" t="s">
        <v>62</v>
      </c>
      <c r="C785" t="s">
        <v>63</v>
      </c>
      <c r="D785">
        <v>318.01499999999999</v>
      </c>
      <c r="E785">
        <v>315.1506</v>
      </c>
      <c r="F785">
        <v>0.90890000000000004</v>
      </c>
      <c r="G785">
        <v>2.8643999999999998</v>
      </c>
      <c r="H785">
        <v>2175</v>
      </c>
      <c r="I785">
        <v>691682625</v>
      </c>
    </row>
    <row r="786" spans="1:9" x14ac:dyDescent="0.25">
      <c r="A786" s="20">
        <v>42901</v>
      </c>
      <c r="B786" t="s">
        <v>62</v>
      </c>
      <c r="C786" t="s">
        <v>63</v>
      </c>
      <c r="D786">
        <v>315.1508</v>
      </c>
      <c r="E786">
        <v>318.654</v>
      </c>
      <c r="F786">
        <v>-1.09937</v>
      </c>
      <c r="G786">
        <v>-3.5032000000000001</v>
      </c>
      <c r="H786">
        <v>2175</v>
      </c>
      <c r="I786">
        <v>685452990</v>
      </c>
    </row>
    <row r="787" spans="1:9" x14ac:dyDescent="0.25">
      <c r="A787" s="20">
        <v>42900</v>
      </c>
      <c r="B787" t="s">
        <v>62</v>
      </c>
      <c r="C787" t="s">
        <v>63</v>
      </c>
      <c r="D787">
        <v>318.65379999999999</v>
      </c>
      <c r="E787">
        <v>318.947</v>
      </c>
      <c r="F787">
        <v>-9.1929999999999998E-2</v>
      </c>
      <c r="G787">
        <v>-0.29320000000000002</v>
      </c>
      <c r="H787">
        <v>2175</v>
      </c>
      <c r="I787">
        <v>693072015</v>
      </c>
    </row>
    <row r="788" spans="1:9" x14ac:dyDescent="0.25">
      <c r="A788" s="20">
        <v>42899</v>
      </c>
      <c r="B788" t="s">
        <v>62</v>
      </c>
      <c r="C788" t="s">
        <v>63</v>
      </c>
      <c r="D788">
        <v>318.9468</v>
      </c>
      <c r="E788">
        <v>308.74799999999999</v>
      </c>
      <c r="F788">
        <v>3.30328</v>
      </c>
      <c r="G788">
        <v>10.1988</v>
      </c>
      <c r="H788">
        <v>2275</v>
      </c>
      <c r="I788">
        <v>725603970</v>
      </c>
    </row>
    <row r="789" spans="1:9" x14ac:dyDescent="0.25">
      <c r="A789" s="20">
        <v>42898</v>
      </c>
      <c r="B789" t="s">
        <v>62</v>
      </c>
      <c r="C789" t="s">
        <v>63</v>
      </c>
      <c r="D789">
        <v>308.74799999999999</v>
      </c>
      <c r="E789">
        <v>311.6592</v>
      </c>
      <c r="F789">
        <v>-0.93410000000000004</v>
      </c>
      <c r="G789">
        <v>-2.9112</v>
      </c>
      <c r="H789">
        <v>2275</v>
      </c>
      <c r="I789">
        <v>702401700</v>
      </c>
    </row>
    <row r="790" spans="1:9" x14ac:dyDescent="0.25">
      <c r="A790" s="20">
        <v>42895</v>
      </c>
      <c r="B790" t="s">
        <v>62</v>
      </c>
      <c r="C790" t="s">
        <v>63</v>
      </c>
      <c r="D790">
        <v>311.65899999999999</v>
      </c>
      <c r="E790">
        <v>313.38940000000002</v>
      </c>
      <c r="F790">
        <v>-0.55215999999999998</v>
      </c>
      <c r="G790">
        <v>-1.7303999999999999</v>
      </c>
      <c r="H790">
        <v>2275</v>
      </c>
      <c r="I790">
        <v>709024225</v>
      </c>
    </row>
    <row r="791" spans="1:9" x14ac:dyDescent="0.25">
      <c r="A791" s="20">
        <v>42894</v>
      </c>
      <c r="B791" t="s">
        <v>62</v>
      </c>
      <c r="C791" t="s">
        <v>63</v>
      </c>
      <c r="D791">
        <v>313.38940000000002</v>
      </c>
      <c r="E791">
        <v>307.96980000000002</v>
      </c>
      <c r="F791">
        <v>1.7597799999999999</v>
      </c>
      <c r="G791">
        <v>5.4196</v>
      </c>
      <c r="H791">
        <v>2350</v>
      </c>
      <c r="I791">
        <v>736465090</v>
      </c>
    </row>
    <row r="792" spans="1:9" x14ac:dyDescent="0.25">
      <c r="A792" s="20">
        <v>42893</v>
      </c>
      <c r="B792" t="s">
        <v>62</v>
      </c>
      <c r="C792" t="s">
        <v>63</v>
      </c>
      <c r="D792">
        <v>307.96980000000002</v>
      </c>
      <c r="E792">
        <v>305.53019999999998</v>
      </c>
      <c r="F792">
        <v>0.79847999999999997</v>
      </c>
      <c r="G792">
        <v>2.4396</v>
      </c>
      <c r="H792">
        <v>2300</v>
      </c>
      <c r="I792">
        <v>708330540</v>
      </c>
    </row>
    <row r="793" spans="1:9" x14ac:dyDescent="0.25">
      <c r="A793" s="20">
        <v>42892</v>
      </c>
      <c r="B793" t="s">
        <v>62</v>
      </c>
      <c r="C793" t="s">
        <v>63</v>
      </c>
      <c r="D793">
        <v>305.53019999999998</v>
      </c>
      <c r="E793">
        <v>310.6234</v>
      </c>
      <c r="F793">
        <v>-1.63967</v>
      </c>
      <c r="G793">
        <v>-5.0932000000000004</v>
      </c>
      <c r="H793">
        <v>2275</v>
      </c>
      <c r="I793">
        <v>695081205</v>
      </c>
    </row>
    <row r="794" spans="1:9" x14ac:dyDescent="0.25">
      <c r="A794" s="20">
        <v>42891</v>
      </c>
      <c r="B794" t="s">
        <v>62</v>
      </c>
      <c r="C794" t="s">
        <v>63</v>
      </c>
      <c r="D794">
        <v>310.6234</v>
      </c>
      <c r="E794">
        <v>313.89139999999998</v>
      </c>
      <c r="F794">
        <v>-1.04112</v>
      </c>
      <c r="G794">
        <v>-3.2679999999999998</v>
      </c>
      <c r="H794">
        <v>2325</v>
      </c>
      <c r="I794">
        <v>722199405</v>
      </c>
    </row>
    <row r="795" spans="1:9" x14ac:dyDescent="0.25">
      <c r="A795" s="20">
        <v>42888</v>
      </c>
      <c r="B795" t="s">
        <v>62</v>
      </c>
      <c r="C795" t="s">
        <v>63</v>
      </c>
      <c r="D795">
        <v>313.89120000000003</v>
      </c>
      <c r="E795">
        <v>315.10599999999999</v>
      </c>
      <c r="F795">
        <v>-0.38551999999999997</v>
      </c>
      <c r="G795">
        <v>-1.2148000000000001</v>
      </c>
      <c r="H795">
        <v>2325</v>
      </c>
      <c r="I795">
        <v>729797040</v>
      </c>
    </row>
    <row r="796" spans="1:9" x14ac:dyDescent="0.25">
      <c r="A796" s="20">
        <v>42887</v>
      </c>
      <c r="B796" t="s">
        <v>62</v>
      </c>
      <c r="C796" t="s">
        <v>63</v>
      </c>
      <c r="D796">
        <v>315.10579999999999</v>
      </c>
      <c r="E796">
        <v>309.505</v>
      </c>
      <c r="F796">
        <v>1.8096000000000001</v>
      </c>
      <c r="G796">
        <v>5.6007999999999996</v>
      </c>
      <c r="H796">
        <v>2325</v>
      </c>
      <c r="I796">
        <v>732620985</v>
      </c>
    </row>
    <row r="797" spans="1:9" x14ac:dyDescent="0.25">
      <c r="A797" s="20">
        <v>42886</v>
      </c>
      <c r="B797" t="s">
        <v>62</v>
      </c>
      <c r="C797" t="s">
        <v>63</v>
      </c>
      <c r="D797">
        <v>309.5052</v>
      </c>
      <c r="E797">
        <v>309.04079999999999</v>
      </c>
      <c r="F797">
        <v>0.15026999999999999</v>
      </c>
      <c r="G797">
        <v>0.46439999999999998</v>
      </c>
      <c r="H797">
        <v>2325</v>
      </c>
      <c r="I797">
        <v>719599590</v>
      </c>
    </row>
    <row r="798" spans="1:9" x14ac:dyDescent="0.25">
      <c r="A798" s="20">
        <v>42885</v>
      </c>
      <c r="B798" t="s">
        <v>62</v>
      </c>
      <c r="C798" t="s">
        <v>63</v>
      </c>
      <c r="D798">
        <v>309.04079999999999</v>
      </c>
      <c r="E798">
        <v>305.73480000000001</v>
      </c>
      <c r="F798">
        <v>1.0813299999999999</v>
      </c>
      <c r="G798">
        <v>3.306</v>
      </c>
      <c r="H798">
        <v>2325</v>
      </c>
      <c r="I798">
        <v>718519860</v>
      </c>
    </row>
    <row r="799" spans="1:9" x14ac:dyDescent="0.25">
      <c r="A799" s="20">
        <v>42881</v>
      </c>
      <c r="B799" t="s">
        <v>62</v>
      </c>
      <c r="C799" t="s">
        <v>63</v>
      </c>
      <c r="D799">
        <v>305.73480000000001</v>
      </c>
      <c r="E799">
        <v>303.30399999999997</v>
      </c>
      <c r="F799">
        <v>0.80144000000000004</v>
      </c>
      <c r="G799">
        <v>2.4308000000000001</v>
      </c>
      <c r="H799">
        <v>2525</v>
      </c>
      <c r="I799">
        <v>771980370</v>
      </c>
    </row>
    <row r="800" spans="1:9" x14ac:dyDescent="0.25">
      <c r="A800" s="20">
        <v>42880</v>
      </c>
      <c r="B800" t="s">
        <v>62</v>
      </c>
      <c r="C800" t="s">
        <v>63</v>
      </c>
      <c r="D800">
        <v>303.30399999999997</v>
      </c>
      <c r="E800">
        <v>304.56279999999998</v>
      </c>
      <c r="F800">
        <v>-0.41331000000000001</v>
      </c>
      <c r="G800">
        <v>-1.2587999999999999</v>
      </c>
      <c r="H800">
        <v>2625</v>
      </c>
      <c r="I800">
        <v>796173000</v>
      </c>
    </row>
    <row r="801" spans="1:9" x14ac:dyDescent="0.25">
      <c r="A801" s="20">
        <v>42879</v>
      </c>
      <c r="B801" t="s">
        <v>62</v>
      </c>
      <c r="C801" t="s">
        <v>63</v>
      </c>
      <c r="D801">
        <v>304.56259999999997</v>
      </c>
      <c r="E801">
        <v>296.30939999999998</v>
      </c>
      <c r="F801">
        <v>2.7853300000000001</v>
      </c>
      <c r="G801">
        <v>8.2531999999999996</v>
      </c>
      <c r="H801">
        <v>2975</v>
      </c>
      <c r="I801">
        <v>906073735</v>
      </c>
    </row>
    <row r="802" spans="1:9" x14ac:dyDescent="0.25">
      <c r="A802" s="20">
        <v>42878</v>
      </c>
      <c r="B802" t="s">
        <v>62</v>
      </c>
      <c r="C802" t="s">
        <v>63</v>
      </c>
      <c r="D802">
        <v>296.30959999999999</v>
      </c>
      <c r="E802">
        <v>298.9452</v>
      </c>
      <c r="F802">
        <v>-0.88163000000000002</v>
      </c>
      <c r="G802">
        <v>-2.6356000000000002</v>
      </c>
      <c r="H802">
        <v>2975</v>
      </c>
      <c r="I802">
        <v>881521060</v>
      </c>
    </row>
    <row r="803" spans="1:9" x14ac:dyDescent="0.25">
      <c r="A803" s="20">
        <v>42877</v>
      </c>
      <c r="B803" t="s">
        <v>62</v>
      </c>
      <c r="C803" t="s">
        <v>63</v>
      </c>
      <c r="D803">
        <v>298.9452</v>
      </c>
      <c r="E803">
        <v>288.30799999999999</v>
      </c>
      <c r="F803">
        <v>3.68953</v>
      </c>
      <c r="G803">
        <v>10.6372</v>
      </c>
      <c r="H803">
        <v>2975</v>
      </c>
      <c r="I803">
        <v>889361970</v>
      </c>
    </row>
    <row r="804" spans="1:9" x14ac:dyDescent="0.25">
      <c r="A804" s="20">
        <v>42874</v>
      </c>
      <c r="B804" t="s">
        <v>62</v>
      </c>
      <c r="C804" t="s">
        <v>63</v>
      </c>
      <c r="D804">
        <v>288.3082</v>
      </c>
      <c r="E804">
        <v>260.70620000000002</v>
      </c>
      <c r="F804">
        <v>10.587400000000001</v>
      </c>
      <c r="G804">
        <v>27.602</v>
      </c>
      <c r="H804">
        <v>2975</v>
      </c>
      <c r="I804">
        <v>857716895</v>
      </c>
    </row>
    <row r="805" spans="1:9" x14ac:dyDescent="0.25">
      <c r="A805" s="20">
        <v>42873</v>
      </c>
      <c r="B805" t="s">
        <v>62</v>
      </c>
      <c r="C805" t="s">
        <v>63</v>
      </c>
      <c r="D805">
        <v>260.70620000000002</v>
      </c>
      <c r="E805">
        <v>261.54660000000001</v>
      </c>
      <c r="F805">
        <v>-0.32131999999999999</v>
      </c>
      <c r="G805">
        <v>-0.84040000000000004</v>
      </c>
      <c r="H805">
        <v>2975</v>
      </c>
      <c r="I805">
        <v>775600945</v>
      </c>
    </row>
    <row r="806" spans="1:9" x14ac:dyDescent="0.25">
      <c r="A806" s="20">
        <v>42872</v>
      </c>
      <c r="B806" t="s">
        <v>62</v>
      </c>
      <c r="C806" t="s">
        <v>63</v>
      </c>
      <c r="D806">
        <v>261.54640000000001</v>
      </c>
      <c r="E806">
        <v>318.19279999999998</v>
      </c>
      <c r="F806">
        <v>-17.80254</v>
      </c>
      <c r="G806">
        <v>-56.6464</v>
      </c>
      <c r="H806">
        <v>2375</v>
      </c>
      <c r="I806">
        <v>621172700</v>
      </c>
    </row>
    <row r="807" spans="1:9" x14ac:dyDescent="0.25">
      <c r="A807" s="20">
        <v>42871</v>
      </c>
      <c r="B807" t="s">
        <v>62</v>
      </c>
      <c r="C807" t="s">
        <v>63</v>
      </c>
      <c r="D807">
        <v>318.19260000000003</v>
      </c>
      <c r="E807">
        <v>316.05619999999999</v>
      </c>
      <c r="F807">
        <v>0.67596000000000001</v>
      </c>
      <c r="G807">
        <v>2.1364000000000001</v>
      </c>
      <c r="H807">
        <v>1750</v>
      </c>
      <c r="I807">
        <v>556837050</v>
      </c>
    </row>
    <row r="808" spans="1:9" x14ac:dyDescent="0.25">
      <c r="A808" s="20">
        <v>42870</v>
      </c>
      <c r="B808" t="s">
        <v>62</v>
      </c>
      <c r="C808" t="s">
        <v>63</v>
      </c>
      <c r="D808">
        <v>316.0564</v>
      </c>
      <c r="E808">
        <v>309.42239999999998</v>
      </c>
      <c r="F808">
        <v>2.1439900000000001</v>
      </c>
      <c r="G808">
        <v>6.6340000000000003</v>
      </c>
      <c r="H808">
        <v>1750</v>
      </c>
      <c r="I808">
        <v>553098700</v>
      </c>
    </row>
    <row r="809" spans="1:9" x14ac:dyDescent="0.25">
      <c r="A809" s="20">
        <v>42867</v>
      </c>
      <c r="B809" t="s">
        <v>62</v>
      </c>
      <c r="C809" t="s">
        <v>63</v>
      </c>
      <c r="D809">
        <v>309.42259999999999</v>
      </c>
      <c r="E809">
        <v>304.53379999999999</v>
      </c>
      <c r="F809">
        <v>1.60534</v>
      </c>
      <c r="G809">
        <v>4.8887999999999998</v>
      </c>
      <c r="H809">
        <v>1850</v>
      </c>
      <c r="I809">
        <v>572431810</v>
      </c>
    </row>
    <row r="810" spans="1:9" x14ac:dyDescent="0.25">
      <c r="A810" s="20">
        <v>42866</v>
      </c>
      <c r="B810" t="s">
        <v>62</v>
      </c>
      <c r="C810" t="s">
        <v>63</v>
      </c>
      <c r="D810">
        <v>304.53399999999999</v>
      </c>
      <c r="E810">
        <v>307.04239999999999</v>
      </c>
      <c r="F810">
        <v>-0.81696000000000002</v>
      </c>
      <c r="G810">
        <v>-2.5084</v>
      </c>
      <c r="H810">
        <v>1850</v>
      </c>
      <c r="I810">
        <v>563387900</v>
      </c>
    </row>
    <row r="811" spans="1:9" x14ac:dyDescent="0.25">
      <c r="A811" s="20">
        <v>42865</v>
      </c>
      <c r="B811" t="s">
        <v>62</v>
      </c>
      <c r="C811" t="s">
        <v>63</v>
      </c>
      <c r="D811">
        <v>307.04219999999998</v>
      </c>
      <c r="E811">
        <v>307.6814</v>
      </c>
      <c r="F811">
        <v>-0.20774999999999999</v>
      </c>
      <c r="G811">
        <v>-0.63919999999999999</v>
      </c>
      <c r="H811">
        <v>1850</v>
      </c>
      <c r="I811">
        <v>568028070</v>
      </c>
    </row>
    <row r="812" spans="1:9" x14ac:dyDescent="0.25">
      <c r="A812" s="20">
        <v>42864</v>
      </c>
      <c r="B812" t="s">
        <v>62</v>
      </c>
      <c r="C812" t="s">
        <v>63</v>
      </c>
      <c r="D812">
        <v>307.68119999999999</v>
      </c>
      <c r="E812">
        <v>307.69560000000001</v>
      </c>
      <c r="F812">
        <v>-4.6800000000000001E-3</v>
      </c>
      <c r="G812">
        <v>-1.44E-2</v>
      </c>
      <c r="H812">
        <v>1825</v>
      </c>
      <c r="I812">
        <v>561518190</v>
      </c>
    </row>
    <row r="813" spans="1:9" x14ac:dyDescent="0.25">
      <c r="A813" s="20">
        <v>42863</v>
      </c>
      <c r="B813" t="s">
        <v>62</v>
      </c>
      <c r="C813" t="s">
        <v>63</v>
      </c>
      <c r="D813">
        <v>307.69560000000001</v>
      </c>
      <c r="E813">
        <v>301.56200000000001</v>
      </c>
      <c r="F813">
        <v>2.0339399999999999</v>
      </c>
      <c r="G813">
        <v>6.1336000000000004</v>
      </c>
      <c r="H813">
        <v>1925</v>
      </c>
      <c r="I813">
        <v>592314030</v>
      </c>
    </row>
    <row r="814" spans="1:9" x14ac:dyDescent="0.25">
      <c r="A814" s="20">
        <v>42860</v>
      </c>
      <c r="B814" t="s">
        <v>62</v>
      </c>
      <c r="C814" t="s">
        <v>63</v>
      </c>
      <c r="D814">
        <v>301.56220000000002</v>
      </c>
      <c r="E814">
        <v>302.0838</v>
      </c>
      <c r="F814">
        <v>-0.17266999999999999</v>
      </c>
      <c r="G814">
        <v>-0.52159999999999995</v>
      </c>
      <c r="H814">
        <v>1925</v>
      </c>
      <c r="I814">
        <v>580507235</v>
      </c>
    </row>
    <row r="815" spans="1:9" x14ac:dyDescent="0.25">
      <c r="A815" s="20">
        <v>42859</v>
      </c>
      <c r="B815" t="s">
        <v>62</v>
      </c>
      <c r="C815" t="s">
        <v>63</v>
      </c>
      <c r="D815">
        <v>302.08359999999999</v>
      </c>
      <c r="E815">
        <v>294.53160000000003</v>
      </c>
      <c r="F815">
        <v>2.5640700000000001</v>
      </c>
      <c r="G815">
        <v>7.5519999999999996</v>
      </c>
      <c r="H815">
        <v>1925</v>
      </c>
      <c r="I815">
        <v>581510930</v>
      </c>
    </row>
    <row r="816" spans="1:9" x14ac:dyDescent="0.25">
      <c r="A816" s="20">
        <v>42858</v>
      </c>
      <c r="B816" t="s">
        <v>62</v>
      </c>
      <c r="C816" t="s">
        <v>63</v>
      </c>
      <c r="D816">
        <v>294.53179999999998</v>
      </c>
      <c r="E816">
        <v>299.41019999999997</v>
      </c>
      <c r="F816">
        <v>-1.62934</v>
      </c>
      <c r="G816">
        <v>-4.8784000000000001</v>
      </c>
      <c r="H816">
        <v>1825</v>
      </c>
      <c r="I816">
        <v>537520535</v>
      </c>
    </row>
    <row r="817" spans="1:9" x14ac:dyDescent="0.25">
      <c r="A817" s="20">
        <v>42857</v>
      </c>
      <c r="B817" t="s">
        <v>62</v>
      </c>
      <c r="C817" t="s">
        <v>63</v>
      </c>
      <c r="D817">
        <v>299.41000000000003</v>
      </c>
      <c r="E817">
        <v>301.63720000000001</v>
      </c>
      <c r="F817">
        <v>-0.73836999999999997</v>
      </c>
      <c r="G817">
        <v>-2.2271999999999998</v>
      </c>
      <c r="H817">
        <v>1700</v>
      </c>
      <c r="I817">
        <v>508997000</v>
      </c>
    </row>
    <row r="818" spans="1:9" x14ac:dyDescent="0.25">
      <c r="A818" s="20">
        <v>42856</v>
      </c>
      <c r="B818" t="s">
        <v>62</v>
      </c>
      <c r="C818" t="s">
        <v>63</v>
      </c>
      <c r="D818">
        <v>301.63720000000001</v>
      </c>
      <c r="E818">
        <v>290.78320000000002</v>
      </c>
      <c r="F818">
        <v>3.7326800000000002</v>
      </c>
      <c r="G818">
        <v>10.853999999999999</v>
      </c>
      <c r="H818">
        <v>1700</v>
      </c>
      <c r="I818">
        <v>512783240</v>
      </c>
    </row>
    <row r="819" spans="1:9" x14ac:dyDescent="0.25">
      <c r="A819" s="20">
        <v>42853</v>
      </c>
      <c r="B819" t="s">
        <v>62</v>
      </c>
      <c r="C819" t="s">
        <v>63</v>
      </c>
      <c r="D819">
        <v>290.78339999999997</v>
      </c>
      <c r="E819">
        <v>289.30779999999999</v>
      </c>
      <c r="F819">
        <v>0.51005</v>
      </c>
      <c r="G819">
        <v>1.4756</v>
      </c>
      <c r="H819">
        <v>1775</v>
      </c>
      <c r="I819">
        <v>516140535</v>
      </c>
    </row>
    <row r="820" spans="1:9" x14ac:dyDescent="0.25">
      <c r="A820" s="20">
        <v>42852</v>
      </c>
      <c r="B820" t="s">
        <v>62</v>
      </c>
      <c r="C820" t="s">
        <v>63</v>
      </c>
      <c r="D820">
        <v>289.30779999999999</v>
      </c>
      <c r="E820">
        <v>288.97379999999998</v>
      </c>
      <c r="F820">
        <v>0.11558</v>
      </c>
      <c r="G820">
        <v>0.33400000000000002</v>
      </c>
      <c r="H820">
        <v>1825</v>
      </c>
      <c r="I820">
        <v>527986735</v>
      </c>
    </row>
    <row r="821" spans="1:9" x14ac:dyDescent="0.25">
      <c r="A821" s="20">
        <v>42851</v>
      </c>
      <c r="B821" t="s">
        <v>62</v>
      </c>
      <c r="C821" t="s">
        <v>63</v>
      </c>
      <c r="D821">
        <v>288.97379999999998</v>
      </c>
      <c r="E821">
        <v>287.58659999999998</v>
      </c>
      <c r="F821">
        <v>0.48236000000000001</v>
      </c>
      <c r="G821">
        <v>1.3872</v>
      </c>
      <c r="H821">
        <v>1975</v>
      </c>
      <c r="I821">
        <v>570723255</v>
      </c>
    </row>
    <row r="822" spans="1:9" x14ac:dyDescent="0.25">
      <c r="A822" s="20">
        <v>42850</v>
      </c>
      <c r="B822" t="s">
        <v>62</v>
      </c>
      <c r="C822" t="s">
        <v>63</v>
      </c>
      <c r="D822">
        <v>287.58659999999998</v>
      </c>
      <c r="E822">
        <v>283.17579999999998</v>
      </c>
      <c r="F822">
        <v>1.55762</v>
      </c>
      <c r="G822">
        <v>4.4108000000000001</v>
      </c>
      <c r="H822">
        <v>2100</v>
      </c>
      <c r="I822">
        <v>603931860</v>
      </c>
    </row>
    <row r="823" spans="1:9" x14ac:dyDescent="0.25">
      <c r="A823" s="20">
        <v>42849</v>
      </c>
      <c r="B823" t="s">
        <v>62</v>
      </c>
      <c r="C823" t="s">
        <v>63</v>
      </c>
      <c r="D823">
        <v>283.17599999999999</v>
      </c>
      <c r="E823">
        <v>255.68960000000001</v>
      </c>
      <c r="F823">
        <v>10.74991</v>
      </c>
      <c r="G823">
        <v>27.4864</v>
      </c>
      <c r="H823">
        <v>2550</v>
      </c>
      <c r="I823">
        <v>722098800</v>
      </c>
    </row>
    <row r="824" spans="1:9" x14ac:dyDescent="0.25">
      <c r="A824" s="20">
        <v>42846</v>
      </c>
      <c r="B824" t="s">
        <v>62</v>
      </c>
      <c r="C824" t="s">
        <v>63</v>
      </c>
      <c r="D824">
        <v>255.68979999999999</v>
      </c>
      <c r="E824">
        <v>255.51779999999999</v>
      </c>
      <c r="F824">
        <v>6.7309999999999995E-2</v>
      </c>
      <c r="G824">
        <v>0.17199999999999999</v>
      </c>
      <c r="H824">
        <v>2625</v>
      </c>
      <c r="I824">
        <v>671185725</v>
      </c>
    </row>
    <row r="825" spans="1:9" x14ac:dyDescent="0.25">
      <c r="A825" s="20">
        <v>42845</v>
      </c>
      <c r="B825" t="s">
        <v>62</v>
      </c>
      <c r="C825" t="s">
        <v>63</v>
      </c>
      <c r="D825">
        <v>255.51779999999999</v>
      </c>
      <c r="E825">
        <v>251.27180000000001</v>
      </c>
      <c r="F825">
        <v>1.6898</v>
      </c>
      <c r="G825">
        <v>4.2460000000000004</v>
      </c>
      <c r="H825">
        <v>2625</v>
      </c>
      <c r="I825">
        <v>670734225</v>
      </c>
    </row>
    <row r="826" spans="1:9" x14ac:dyDescent="0.25">
      <c r="A826" s="20">
        <v>42844</v>
      </c>
      <c r="B826" t="s">
        <v>62</v>
      </c>
      <c r="C826" t="s">
        <v>63</v>
      </c>
      <c r="D826">
        <v>251.27199999999999</v>
      </c>
      <c r="E826">
        <v>255.75319999999999</v>
      </c>
      <c r="F826">
        <v>-1.7521599999999999</v>
      </c>
      <c r="G826">
        <v>-4.4812000000000003</v>
      </c>
      <c r="H826">
        <v>2625</v>
      </c>
      <c r="I826">
        <v>659589000</v>
      </c>
    </row>
    <row r="827" spans="1:9" x14ac:dyDescent="0.25">
      <c r="A827" s="20">
        <v>42843</v>
      </c>
      <c r="B827" t="s">
        <v>62</v>
      </c>
      <c r="C827" t="s">
        <v>63</v>
      </c>
      <c r="D827">
        <v>255.75319999999999</v>
      </c>
      <c r="E827">
        <v>255.44280000000001</v>
      </c>
      <c r="F827">
        <v>0.12151000000000001</v>
      </c>
      <c r="G827">
        <v>0.31040000000000001</v>
      </c>
      <c r="H827">
        <v>2625</v>
      </c>
      <c r="I827">
        <v>671352150</v>
      </c>
    </row>
    <row r="828" spans="1:9" x14ac:dyDescent="0.25">
      <c r="A828" s="20">
        <v>42842</v>
      </c>
      <c r="B828" t="s">
        <v>62</v>
      </c>
      <c r="C828" t="s">
        <v>63</v>
      </c>
      <c r="D828">
        <v>255.44300000000001</v>
      </c>
      <c r="E828">
        <v>240.72819999999999</v>
      </c>
      <c r="F828">
        <v>6.1126199999999997</v>
      </c>
      <c r="G828">
        <v>14.7148</v>
      </c>
      <c r="H828">
        <v>2475</v>
      </c>
      <c r="I828">
        <v>632221425</v>
      </c>
    </row>
    <row r="829" spans="1:9" x14ac:dyDescent="0.25">
      <c r="A829" s="20">
        <v>42838</v>
      </c>
      <c r="B829" t="s">
        <v>62</v>
      </c>
      <c r="C829" t="s">
        <v>63</v>
      </c>
      <c r="D829">
        <v>240.72819999999999</v>
      </c>
      <c r="E829">
        <v>244.95660000000001</v>
      </c>
      <c r="F829">
        <v>-1.72618</v>
      </c>
      <c r="G829">
        <v>-4.2283999999999997</v>
      </c>
      <c r="H829">
        <v>2475</v>
      </c>
      <c r="I829">
        <v>595802295</v>
      </c>
    </row>
    <row r="830" spans="1:9" x14ac:dyDescent="0.25">
      <c r="A830" s="20">
        <v>42837</v>
      </c>
      <c r="B830" t="s">
        <v>62</v>
      </c>
      <c r="C830" t="s">
        <v>63</v>
      </c>
      <c r="D830">
        <v>244.95660000000001</v>
      </c>
      <c r="E830">
        <v>251.38460000000001</v>
      </c>
      <c r="F830">
        <v>-2.5570400000000002</v>
      </c>
      <c r="G830">
        <v>-6.4279999999999999</v>
      </c>
      <c r="H830">
        <v>2400</v>
      </c>
      <c r="I830">
        <v>587895840</v>
      </c>
    </row>
    <row r="831" spans="1:9" x14ac:dyDescent="0.25">
      <c r="A831" s="20">
        <v>42836</v>
      </c>
      <c r="B831" t="s">
        <v>62</v>
      </c>
      <c r="C831" t="s">
        <v>63</v>
      </c>
      <c r="D831">
        <v>251.3844</v>
      </c>
      <c r="E831">
        <v>258.49160000000001</v>
      </c>
      <c r="F831">
        <v>-2.7494900000000002</v>
      </c>
      <c r="G831">
        <v>-7.1071999999999997</v>
      </c>
      <c r="H831">
        <v>2225</v>
      </c>
      <c r="I831">
        <v>559330290</v>
      </c>
    </row>
    <row r="832" spans="1:9" x14ac:dyDescent="0.25">
      <c r="A832" s="20">
        <v>42835</v>
      </c>
      <c r="B832" t="s">
        <v>62</v>
      </c>
      <c r="C832" t="s">
        <v>63</v>
      </c>
      <c r="D832">
        <v>258.4914</v>
      </c>
      <c r="E832">
        <v>270.63220000000001</v>
      </c>
      <c r="F832">
        <v>-4.4860899999999999</v>
      </c>
      <c r="G832">
        <v>-12.1408</v>
      </c>
      <c r="H832">
        <v>1975</v>
      </c>
      <c r="I832">
        <v>510520515</v>
      </c>
    </row>
    <row r="833" spans="1:9" x14ac:dyDescent="0.25">
      <c r="A833" s="20">
        <v>42832</v>
      </c>
      <c r="B833" t="s">
        <v>62</v>
      </c>
      <c r="C833" t="s">
        <v>63</v>
      </c>
      <c r="D833">
        <v>270.63200000000001</v>
      </c>
      <c r="E833">
        <v>278.6232</v>
      </c>
      <c r="F833">
        <v>-2.8681000000000001</v>
      </c>
      <c r="G833">
        <v>-7.9912000000000001</v>
      </c>
      <c r="H833">
        <v>1975</v>
      </c>
      <c r="I833">
        <v>534498200</v>
      </c>
    </row>
    <row r="834" spans="1:9" x14ac:dyDescent="0.25">
      <c r="A834" s="20">
        <v>42831</v>
      </c>
      <c r="B834" t="s">
        <v>62</v>
      </c>
      <c r="C834" t="s">
        <v>63</v>
      </c>
      <c r="D834">
        <v>278.6232</v>
      </c>
      <c r="E834">
        <v>272.19279999999998</v>
      </c>
      <c r="F834">
        <v>2.3624399999999999</v>
      </c>
      <c r="G834">
        <v>6.4303999999999997</v>
      </c>
      <c r="H834">
        <v>1800</v>
      </c>
      <c r="I834">
        <v>501521760</v>
      </c>
    </row>
    <row r="835" spans="1:9" x14ac:dyDescent="0.25">
      <c r="A835" s="20">
        <v>42830</v>
      </c>
      <c r="B835" t="s">
        <v>62</v>
      </c>
      <c r="C835" t="s">
        <v>63</v>
      </c>
      <c r="D835">
        <v>272.19299999999998</v>
      </c>
      <c r="E835">
        <v>284.41579999999999</v>
      </c>
      <c r="F835">
        <v>-4.2975099999999999</v>
      </c>
      <c r="G835">
        <v>-12.222799999999999</v>
      </c>
      <c r="H835">
        <v>1800</v>
      </c>
      <c r="I835">
        <v>489947400</v>
      </c>
    </row>
    <row r="836" spans="1:9" x14ac:dyDescent="0.25">
      <c r="A836" s="20">
        <v>42829</v>
      </c>
      <c r="B836" t="s">
        <v>62</v>
      </c>
      <c r="C836" t="s">
        <v>63</v>
      </c>
      <c r="D836">
        <v>284.41559999999998</v>
      </c>
      <c r="E836">
        <v>279.74279999999999</v>
      </c>
      <c r="F836">
        <v>1.67039</v>
      </c>
      <c r="G836">
        <v>4.6727999999999996</v>
      </c>
      <c r="H836">
        <v>1800</v>
      </c>
      <c r="I836">
        <v>511948080</v>
      </c>
    </row>
    <row r="837" spans="1:9" x14ac:dyDescent="0.25">
      <c r="A837" s="20">
        <v>42828</v>
      </c>
      <c r="B837" t="s">
        <v>62</v>
      </c>
      <c r="C837" t="s">
        <v>63</v>
      </c>
      <c r="D837">
        <v>279.74299999999999</v>
      </c>
      <c r="E837">
        <v>282.19740000000002</v>
      </c>
      <c r="F837">
        <v>-0.86975000000000002</v>
      </c>
      <c r="G837">
        <v>-2.4544000000000001</v>
      </c>
      <c r="H837">
        <v>1750</v>
      </c>
      <c r="I837">
        <v>489550250</v>
      </c>
    </row>
    <row r="838" spans="1:9" x14ac:dyDescent="0.25">
      <c r="A838" s="20">
        <v>42825</v>
      </c>
      <c r="B838" t="s">
        <v>62</v>
      </c>
      <c r="C838" t="s">
        <v>63</v>
      </c>
      <c r="D838">
        <v>282.19740000000002</v>
      </c>
      <c r="E838">
        <v>290.17419999999998</v>
      </c>
      <c r="F838">
        <v>-2.7489699999999999</v>
      </c>
      <c r="G838">
        <v>-7.9767999999999999</v>
      </c>
      <c r="H838">
        <v>1725</v>
      </c>
      <c r="I838">
        <v>486790515</v>
      </c>
    </row>
    <row r="839" spans="1:9" x14ac:dyDescent="0.25">
      <c r="A839" s="20">
        <v>42824</v>
      </c>
      <c r="B839" t="s">
        <v>62</v>
      </c>
      <c r="C839" t="s">
        <v>63</v>
      </c>
      <c r="D839">
        <v>290.17419999999998</v>
      </c>
      <c r="E839">
        <v>287.64339999999999</v>
      </c>
      <c r="F839">
        <v>0.87983999999999996</v>
      </c>
      <c r="G839">
        <v>2.5308000000000002</v>
      </c>
      <c r="H839">
        <v>1725</v>
      </c>
      <c r="I839">
        <v>500550495</v>
      </c>
    </row>
    <row r="840" spans="1:9" x14ac:dyDescent="0.25">
      <c r="A840" s="20">
        <v>42823</v>
      </c>
      <c r="B840" t="s">
        <v>62</v>
      </c>
      <c r="C840" t="s">
        <v>63</v>
      </c>
      <c r="D840">
        <v>287.64359999999999</v>
      </c>
      <c r="E840">
        <v>287.51159999999999</v>
      </c>
      <c r="F840">
        <v>4.5909999999999999E-2</v>
      </c>
      <c r="G840">
        <v>0.13200000000000001</v>
      </c>
      <c r="H840">
        <v>1725</v>
      </c>
      <c r="I840">
        <v>496185210</v>
      </c>
    </row>
    <row r="841" spans="1:9" x14ac:dyDescent="0.25">
      <c r="A841" s="20">
        <v>42822</v>
      </c>
      <c r="B841" t="s">
        <v>62</v>
      </c>
      <c r="C841" t="s">
        <v>63</v>
      </c>
      <c r="D841">
        <v>287.51159999999999</v>
      </c>
      <c r="E841">
        <v>274.98</v>
      </c>
      <c r="F841">
        <v>4.5572800000000004</v>
      </c>
      <c r="G841">
        <v>12.531599999999999</v>
      </c>
      <c r="H841">
        <v>1725</v>
      </c>
      <c r="I841">
        <v>495957510</v>
      </c>
    </row>
    <row r="842" spans="1:9" x14ac:dyDescent="0.25">
      <c r="A842" s="20">
        <v>42821</v>
      </c>
      <c r="B842" t="s">
        <v>62</v>
      </c>
      <c r="C842" t="s">
        <v>63</v>
      </c>
      <c r="D842">
        <v>274.98</v>
      </c>
      <c r="E842">
        <v>268.3732</v>
      </c>
      <c r="F842">
        <v>2.4618000000000002</v>
      </c>
      <c r="G842">
        <v>6.6067999999999998</v>
      </c>
      <c r="H842">
        <v>1725</v>
      </c>
      <c r="I842">
        <v>474340500</v>
      </c>
    </row>
    <row r="843" spans="1:9" x14ac:dyDescent="0.25">
      <c r="A843" s="20">
        <v>42818</v>
      </c>
      <c r="B843" t="s">
        <v>62</v>
      </c>
      <c r="C843" t="s">
        <v>63</v>
      </c>
      <c r="D843">
        <v>268.3732</v>
      </c>
      <c r="E843">
        <v>261.93560000000002</v>
      </c>
      <c r="F843">
        <v>2.4577</v>
      </c>
      <c r="G843">
        <v>6.4375999999999998</v>
      </c>
      <c r="H843">
        <v>1675</v>
      </c>
      <c r="I843">
        <v>449525110</v>
      </c>
    </row>
    <row r="844" spans="1:9" x14ac:dyDescent="0.25">
      <c r="A844" s="20">
        <v>42817</v>
      </c>
      <c r="B844" t="s">
        <v>62</v>
      </c>
      <c r="C844" t="s">
        <v>63</v>
      </c>
      <c r="D844">
        <v>261.93560000000002</v>
      </c>
      <c r="E844">
        <v>268.5256</v>
      </c>
      <c r="F844">
        <v>-2.4541400000000002</v>
      </c>
      <c r="G844">
        <v>-6.59</v>
      </c>
      <c r="H844">
        <v>1525</v>
      </c>
      <c r="I844">
        <v>399451790</v>
      </c>
    </row>
    <row r="845" spans="1:9" x14ac:dyDescent="0.25">
      <c r="A845" s="20">
        <v>42816</v>
      </c>
      <c r="B845" t="s">
        <v>62</v>
      </c>
      <c r="C845" t="s">
        <v>63</v>
      </c>
      <c r="D845">
        <v>268.5256</v>
      </c>
      <c r="E845">
        <v>271.48439999999999</v>
      </c>
      <c r="F845">
        <v>-1.0898600000000001</v>
      </c>
      <c r="G845">
        <v>-2.9588000000000001</v>
      </c>
      <c r="H845">
        <v>1375</v>
      </c>
      <c r="I845">
        <v>369222700</v>
      </c>
    </row>
    <row r="846" spans="1:9" x14ac:dyDescent="0.25">
      <c r="A846" s="20">
        <v>42815</v>
      </c>
      <c r="B846" t="s">
        <v>62</v>
      </c>
      <c r="C846" t="s">
        <v>63</v>
      </c>
      <c r="D846">
        <v>271.48439999999999</v>
      </c>
      <c r="E846">
        <v>284.48039999999997</v>
      </c>
      <c r="F846">
        <v>-4.5683299999999996</v>
      </c>
      <c r="G846">
        <v>-12.996</v>
      </c>
      <c r="H846">
        <v>1250</v>
      </c>
      <c r="I846">
        <v>339355500</v>
      </c>
    </row>
    <row r="847" spans="1:9" x14ac:dyDescent="0.25">
      <c r="A847" s="20">
        <v>42814</v>
      </c>
      <c r="B847" t="s">
        <v>62</v>
      </c>
      <c r="C847" t="s">
        <v>63</v>
      </c>
      <c r="D847">
        <v>284.48039999999997</v>
      </c>
      <c r="E847">
        <v>282.26080000000002</v>
      </c>
      <c r="F847">
        <v>0.78635999999999995</v>
      </c>
      <c r="G847">
        <v>2.2195999999999998</v>
      </c>
      <c r="H847">
        <v>1175</v>
      </c>
      <c r="I847">
        <v>334264470</v>
      </c>
    </row>
    <row r="848" spans="1:9" x14ac:dyDescent="0.25">
      <c r="A848" s="20">
        <v>42811</v>
      </c>
      <c r="B848" t="s">
        <v>62</v>
      </c>
      <c r="C848" t="s">
        <v>63</v>
      </c>
      <c r="D848">
        <v>282.26080000000002</v>
      </c>
      <c r="E848">
        <v>281.88159999999999</v>
      </c>
      <c r="F848">
        <v>0.13452</v>
      </c>
      <c r="G848">
        <v>0.37919999999999998</v>
      </c>
      <c r="H848">
        <v>1175</v>
      </c>
      <c r="I848">
        <v>331656440</v>
      </c>
    </row>
    <row r="849" spans="1:9" x14ac:dyDescent="0.25">
      <c r="A849" s="20">
        <v>42810</v>
      </c>
      <c r="B849" t="s">
        <v>62</v>
      </c>
      <c r="C849" t="s">
        <v>63</v>
      </c>
      <c r="D849">
        <v>281.8818</v>
      </c>
      <c r="E849">
        <v>273.13299999999998</v>
      </c>
      <c r="F849">
        <v>3.2031299999999998</v>
      </c>
      <c r="G849">
        <v>8.7487999999999992</v>
      </c>
      <c r="H849">
        <v>1125</v>
      </c>
      <c r="I849">
        <v>317117025</v>
      </c>
    </row>
    <row r="850" spans="1:9" x14ac:dyDescent="0.25">
      <c r="A850" s="20">
        <v>42809</v>
      </c>
      <c r="B850" t="s">
        <v>62</v>
      </c>
      <c r="C850" t="s">
        <v>63</v>
      </c>
      <c r="D850">
        <v>273.13319999999999</v>
      </c>
      <c r="E850">
        <v>266.37360000000001</v>
      </c>
      <c r="F850">
        <v>2.5376400000000001</v>
      </c>
      <c r="G850">
        <v>6.7595999999999998</v>
      </c>
      <c r="H850">
        <v>1100</v>
      </c>
      <c r="I850">
        <v>300446520</v>
      </c>
    </row>
    <row r="851" spans="1:9" x14ac:dyDescent="0.25">
      <c r="A851" s="20">
        <v>42808</v>
      </c>
      <c r="B851" t="s">
        <v>62</v>
      </c>
      <c r="C851" t="s">
        <v>63</v>
      </c>
      <c r="D851">
        <v>266.37380000000002</v>
      </c>
      <c r="E851">
        <v>271.94779999999997</v>
      </c>
      <c r="F851">
        <v>-2.0496599999999998</v>
      </c>
      <c r="G851">
        <v>-5.5739999999999998</v>
      </c>
      <c r="H851">
        <v>1075</v>
      </c>
      <c r="I851">
        <v>286351835</v>
      </c>
    </row>
    <row r="852" spans="1:9" x14ac:dyDescent="0.25">
      <c r="A852" s="20">
        <v>42807</v>
      </c>
      <c r="B852" t="s">
        <v>62</v>
      </c>
      <c r="C852" t="s">
        <v>63</v>
      </c>
      <c r="D852">
        <v>271.94760000000002</v>
      </c>
      <c r="E852">
        <v>265.26600000000002</v>
      </c>
      <c r="F852">
        <v>2.5188299999999999</v>
      </c>
      <c r="G852">
        <v>6.6816000000000004</v>
      </c>
      <c r="H852">
        <v>1200</v>
      </c>
      <c r="I852">
        <v>326337120</v>
      </c>
    </row>
    <row r="853" spans="1:9" x14ac:dyDescent="0.25">
      <c r="A853" s="20">
        <v>42804</v>
      </c>
      <c r="B853" t="s">
        <v>62</v>
      </c>
      <c r="C853" t="s">
        <v>63</v>
      </c>
      <c r="D853">
        <v>265.26620000000003</v>
      </c>
      <c r="E853">
        <v>260.89980000000003</v>
      </c>
      <c r="F853">
        <v>1.6735899999999999</v>
      </c>
      <c r="G853">
        <v>4.3663999999999996</v>
      </c>
      <c r="H853">
        <v>1200</v>
      </c>
      <c r="I853">
        <v>318319440</v>
      </c>
    </row>
    <row r="854" spans="1:9" x14ac:dyDescent="0.25">
      <c r="A854" s="20">
        <v>42803</v>
      </c>
      <c r="B854" t="s">
        <v>62</v>
      </c>
      <c r="C854" t="s">
        <v>63</v>
      </c>
      <c r="D854">
        <v>260.89980000000003</v>
      </c>
      <c r="E854">
        <v>261.6234</v>
      </c>
      <c r="F854">
        <v>-0.27657999999999999</v>
      </c>
      <c r="G854">
        <v>-0.72360000000000002</v>
      </c>
      <c r="H854">
        <v>1200</v>
      </c>
      <c r="I854">
        <v>313079760</v>
      </c>
    </row>
    <row r="855" spans="1:9" x14ac:dyDescent="0.25">
      <c r="A855" s="20">
        <v>42802</v>
      </c>
      <c r="B855" t="s">
        <v>62</v>
      </c>
      <c r="C855" t="s">
        <v>63</v>
      </c>
      <c r="D855">
        <v>261.6234</v>
      </c>
      <c r="E855">
        <v>261.46260000000001</v>
      </c>
      <c r="F855">
        <v>6.1499999999999999E-2</v>
      </c>
      <c r="G855">
        <v>0.1608</v>
      </c>
      <c r="H855">
        <v>1200</v>
      </c>
      <c r="I855">
        <v>313948080</v>
      </c>
    </row>
    <row r="856" spans="1:9" x14ac:dyDescent="0.25">
      <c r="A856" s="20">
        <v>42801</v>
      </c>
      <c r="B856" t="s">
        <v>62</v>
      </c>
      <c r="C856" t="s">
        <v>63</v>
      </c>
      <c r="D856">
        <v>261.46260000000001</v>
      </c>
      <c r="E856">
        <v>261.55540000000002</v>
      </c>
      <c r="F856">
        <v>-3.5479999999999998E-2</v>
      </c>
      <c r="G856">
        <v>-9.2799999999999994E-2</v>
      </c>
      <c r="H856">
        <v>1200</v>
      </c>
      <c r="I856">
        <v>313755120</v>
      </c>
    </row>
    <row r="857" spans="1:9" x14ac:dyDescent="0.25">
      <c r="A857" s="20">
        <v>42800</v>
      </c>
      <c r="B857" t="s">
        <v>62</v>
      </c>
      <c r="C857" t="s">
        <v>63</v>
      </c>
      <c r="D857">
        <v>261.55540000000002</v>
      </c>
      <c r="E857">
        <v>258.73660000000001</v>
      </c>
      <c r="F857">
        <v>1.08945</v>
      </c>
      <c r="G857">
        <v>2.8188</v>
      </c>
      <c r="H857">
        <v>1425</v>
      </c>
      <c r="I857">
        <v>372716445</v>
      </c>
    </row>
    <row r="858" spans="1:9" x14ac:dyDescent="0.25">
      <c r="A858" s="20">
        <v>42797</v>
      </c>
      <c r="B858" t="s">
        <v>62</v>
      </c>
      <c r="C858" t="s">
        <v>63</v>
      </c>
      <c r="D858">
        <v>258.73660000000001</v>
      </c>
      <c r="E858">
        <v>250.74299999999999</v>
      </c>
      <c r="F858">
        <v>3.18797</v>
      </c>
      <c r="G858">
        <v>7.9935999999999998</v>
      </c>
      <c r="H858">
        <v>1425</v>
      </c>
      <c r="I858">
        <v>368699655</v>
      </c>
    </row>
    <row r="859" spans="1:9" x14ac:dyDescent="0.25">
      <c r="A859" s="20">
        <v>42796</v>
      </c>
      <c r="B859" t="s">
        <v>62</v>
      </c>
      <c r="C859" t="s">
        <v>63</v>
      </c>
      <c r="D859">
        <v>250.7432</v>
      </c>
      <c r="E859">
        <v>250.38159999999999</v>
      </c>
      <c r="F859">
        <v>0.14441999999999999</v>
      </c>
      <c r="G859">
        <v>0.36159999999999998</v>
      </c>
      <c r="H859">
        <v>1425</v>
      </c>
      <c r="I859">
        <v>357309060</v>
      </c>
    </row>
    <row r="860" spans="1:9" x14ac:dyDescent="0.25">
      <c r="A860" s="20">
        <v>42795</v>
      </c>
      <c r="B860" t="s">
        <v>62</v>
      </c>
      <c r="C860" t="s">
        <v>63</v>
      </c>
      <c r="D860">
        <v>250.38159999999999</v>
      </c>
      <c r="E860">
        <v>246.04759999999999</v>
      </c>
      <c r="F860">
        <v>1.76145</v>
      </c>
      <c r="G860">
        <v>4.3339999999999996</v>
      </c>
      <c r="H860">
        <v>1375</v>
      </c>
      <c r="I860">
        <v>344274700</v>
      </c>
    </row>
    <row r="861" spans="1:9" x14ac:dyDescent="0.25">
      <c r="A861" s="20">
        <v>42794</v>
      </c>
      <c r="B861" t="s">
        <v>62</v>
      </c>
      <c r="C861" t="s">
        <v>63</v>
      </c>
      <c r="D861">
        <v>246.04759999999999</v>
      </c>
      <c r="E861">
        <v>250.25919999999999</v>
      </c>
      <c r="F861">
        <v>-1.6829000000000001</v>
      </c>
      <c r="G861">
        <v>-4.2115999999999998</v>
      </c>
      <c r="H861">
        <v>1375</v>
      </c>
      <c r="I861">
        <v>338315450</v>
      </c>
    </row>
    <row r="862" spans="1:9" x14ac:dyDescent="0.25">
      <c r="A862" s="20">
        <v>42793</v>
      </c>
      <c r="B862" t="s">
        <v>62</v>
      </c>
      <c r="C862" t="s">
        <v>63</v>
      </c>
      <c r="D862">
        <v>250.25919999999999</v>
      </c>
      <c r="E862">
        <v>248.98599999999999</v>
      </c>
      <c r="F862">
        <v>0.51134999999999997</v>
      </c>
      <c r="G862">
        <v>1.2732000000000001</v>
      </c>
      <c r="H862">
        <v>1375</v>
      </c>
      <c r="I862">
        <v>344106400</v>
      </c>
    </row>
    <row r="863" spans="1:9" x14ac:dyDescent="0.25">
      <c r="A863" s="20">
        <v>42790</v>
      </c>
      <c r="B863" t="s">
        <v>62</v>
      </c>
      <c r="C863" t="s">
        <v>63</v>
      </c>
      <c r="D863">
        <v>248.9862</v>
      </c>
      <c r="E863">
        <v>246.4486</v>
      </c>
      <c r="F863">
        <v>1.0296700000000001</v>
      </c>
      <c r="G863">
        <v>2.5375999999999999</v>
      </c>
      <c r="H863">
        <v>1375</v>
      </c>
      <c r="I863">
        <v>342356025</v>
      </c>
    </row>
    <row r="864" spans="1:9" x14ac:dyDescent="0.25">
      <c r="A864" s="20">
        <v>42789</v>
      </c>
      <c r="B864" t="s">
        <v>62</v>
      </c>
      <c r="C864" t="s">
        <v>63</v>
      </c>
      <c r="D864">
        <v>246.4486</v>
      </c>
      <c r="E864">
        <v>253.26419999999999</v>
      </c>
      <c r="F864">
        <v>-2.6911</v>
      </c>
      <c r="G864">
        <v>-6.8155999999999999</v>
      </c>
      <c r="H864">
        <v>1075</v>
      </c>
      <c r="I864">
        <v>264932245</v>
      </c>
    </row>
    <row r="865" spans="1:9" x14ac:dyDescent="0.25">
      <c r="A865" s="20">
        <v>42788</v>
      </c>
      <c r="B865" t="s">
        <v>62</v>
      </c>
      <c r="C865" t="s">
        <v>63</v>
      </c>
      <c r="D865">
        <v>253.26400000000001</v>
      </c>
      <c r="E865">
        <v>254.38</v>
      </c>
      <c r="F865">
        <v>-0.43870999999999999</v>
      </c>
      <c r="G865">
        <v>-1.1160000000000001</v>
      </c>
      <c r="H865">
        <v>950</v>
      </c>
      <c r="I865">
        <v>240600800</v>
      </c>
    </row>
    <row r="866" spans="1:9" x14ac:dyDescent="0.25">
      <c r="A866" s="20">
        <v>42787</v>
      </c>
      <c r="B866" t="s">
        <v>62</v>
      </c>
      <c r="C866" t="s">
        <v>63</v>
      </c>
      <c r="D866">
        <v>254.37979999999999</v>
      </c>
      <c r="E866">
        <v>255.80619999999999</v>
      </c>
      <c r="F866">
        <v>-0.55761000000000005</v>
      </c>
      <c r="G866">
        <v>-1.4263999999999999</v>
      </c>
      <c r="H866">
        <v>950</v>
      </c>
      <c r="I866">
        <v>241660810</v>
      </c>
    </row>
    <row r="867" spans="1:9" x14ac:dyDescent="0.25">
      <c r="A867" s="20">
        <v>42783</v>
      </c>
      <c r="B867" t="s">
        <v>62</v>
      </c>
      <c r="C867" t="s">
        <v>63</v>
      </c>
      <c r="D867">
        <v>255.80600000000001</v>
      </c>
      <c r="E867">
        <v>258.84199999999998</v>
      </c>
      <c r="F867">
        <v>-1.17292</v>
      </c>
      <c r="G867">
        <v>-3.036</v>
      </c>
      <c r="H867">
        <v>950</v>
      </c>
      <c r="I867">
        <v>243015700</v>
      </c>
    </row>
    <row r="868" spans="1:9" x14ac:dyDescent="0.25">
      <c r="A868" s="20">
        <v>42782</v>
      </c>
      <c r="B868" t="s">
        <v>62</v>
      </c>
      <c r="C868" t="s">
        <v>63</v>
      </c>
      <c r="D868">
        <v>258.84179999999998</v>
      </c>
      <c r="E868">
        <v>261.0034</v>
      </c>
      <c r="F868">
        <v>-0.82818999999999998</v>
      </c>
      <c r="G868">
        <v>-2.1616</v>
      </c>
      <c r="H868">
        <v>1350</v>
      </c>
      <c r="I868">
        <v>349436430</v>
      </c>
    </row>
    <row r="869" spans="1:9" x14ac:dyDescent="0.25">
      <c r="A869" s="20">
        <v>42781</v>
      </c>
      <c r="B869" t="s">
        <v>62</v>
      </c>
      <c r="C869" t="s">
        <v>63</v>
      </c>
      <c r="D869">
        <v>261.00319999999999</v>
      </c>
      <c r="E869">
        <v>273.80040000000002</v>
      </c>
      <c r="F869">
        <v>-4.6739199999999999</v>
      </c>
      <c r="G869">
        <v>-12.7972</v>
      </c>
      <c r="H869">
        <v>1375</v>
      </c>
      <c r="I869">
        <v>358879400</v>
      </c>
    </row>
    <row r="870" spans="1:9" x14ac:dyDescent="0.25">
      <c r="A870" s="20">
        <v>42780</v>
      </c>
      <c r="B870" t="s">
        <v>62</v>
      </c>
      <c r="C870" t="s">
        <v>63</v>
      </c>
      <c r="D870">
        <v>273.80040000000002</v>
      </c>
      <c r="E870">
        <v>258.91559999999998</v>
      </c>
      <c r="F870">
        <v>5.7488999999999999</v>
      </c>
      <c r="G870">
        <v>14.8848</v>
      </c>
      <c r="H870">
        <v>1725</v>
      </c>
      <c r="I870">
        <v>472305690</v>
      </c>
    </row>
    <row r="871" spans="1:9" x14ac:dyDescent="0.25">
      <c r="A871" s="20">
        <v>42779</v>
      </c>
      <c r="B871" t="s">
        <v>62</v>
      </c>
      <c r="C871" t="s">
        <v>63</v>
      </c>
      <c r="D871">
        <v>258.91559999999998</v>
      </c>
      <c r="E871">
        <v>253.1936</v>
      </c>
      <c r="F871">
        <v>2.2599300000000002</v>
      </c>
      <c r="G871">
        <v>5.7220000000000004</v>
      </c>
      <c r="H871">
        <v>1625</v>
      </c>
      <c r="I871">
        <v>420737850</v>
      </c>
    </row>
    <row r="872" spans="1:9" x14ac:dyDescent="0.25">
      <c r="A872" s="20">
        <v>42776</v>
      </c>
      <c r="B872" t="s">
        <v>62</v>
      </c>
      <c r="C872" t="s">
        <v>63</v>
      </c>
      <c r="D872">
        <v>253.19380000000001</v>
      </c>
      <c r="E872">
        <v>247.67660000000001</v>
      </c>
      <c r="F872">
        <v>2.2275800000000001</v>
      </c>
      <c r="G872">
        <v>5.5171999999999999</v>
      </c>
      <c r="H872">
        <v>1450</v>
      </c>
      <c r="I872">
        <v>367131010</v>
      </c>
    </row>
    <row r="873" spans="1:9" x14ac:dyDescent="0.25">
      <c r="A873" s="20">
        <v>42775</v>
      </c>
      <c r="B873" t="s">
        <v>62</v>
      </c>
      <c r="C873" t="s">
        <v>63</v>
      </c>
      <c r="D873">
        <v>247.67660000000001</v>
      </c>
      <c r="E873">
        <v>241.5214</v>
      </c>
      <c r="F873">
        <v>2.5485099999999998</v>
      </c>
      <c r="G873">
        <v>6.1551999999999998</v>
      </c>
      <c r="H873">
        <v>1400</v>
      </c>
      <c r="I873">
        <v>346747240</v>
      </c>
    </row>
    <row r="874" spans="1:9" x14ac:dyDescent="0.25">
      <c r="A874" s="20">
        <v>42774</v>
      </c>
      <c r="B874" t="s">
        <v>62</v>
      </c>
      <c r="C874" t="s">
        <v>63</v>
      </c>
      <c r="D874">
        <v>241.5214</v>
      </c>
      <c r="E874">
        <v>241.529</v>
      </c>
      <c r="F874">
        <v>-3.15E-3</v>
      </c>
      <c r="G874">
        <v>-7.6E-3</v>
      </c>
      <c r="H874">
        <v>1450</v>
      </c>
      <c r="I874">
        <v>350206030</v>
      </c>
    </row>
    <row r="875" spans="1:9" x14ac:dyDescent="0.25">
      <c r="A875" s="20">
        <v>42773</v>
      </c>
      <c r="B875" t="s">
        <v>62</v>
      </c>
      <c r="C875" t="s">
        <v>63</v>
      </c>
      <c r="D875">
        <v>241.529</v>
      </c>
      <c r="E875">
        <v>242.0754</v>
      </c>
      <c r="F875">
        <v>-0.22570999999999999</v>
      </c>
      <c r="G875">
        <v>-0.5464</v>
      </c>
      <c r="H875">
        <v>1500</v>
      </c>
      <c r="I875">
        <v>362293500</v>
      </c>
    </row>
    <row r="876" spans="1:9" x14ac:dyDescent="0.25">
      <c r="A876" s="20">
        <v>42772</v>
      </c>
      <c r="B876" t="s">
        <v>62</v>
      </c>
      <c r="C876" t="s">
        <v>63</v>
      </c>
      <c r="D876">
        <v>242.0752</v>
      </c>
      <c r="E876">
        <v>242.6772</v>
      </c>
      <c r="F876">
        <v>-0.24807000000000001</v>
      </c>
      <c r="G876">
        <v>-0.60199999999999998</v>
      </c>
      <c r="H876">
        <v>1400</v>
      </c>
      <c r="I876">
        <v>338905280</v>
      </c>
    </row>
    <row r="877" spans="1:9" x14ac:dyDescent="0.25">
      <c r="A877" s="20">
        <v>42769</v>
      </c>
      <c r="B877" t="s">
        <v>62</v>
      </c>
      <c r="C877" t="s">
        <v>63</v>
      </c>
      <c r="D877">
        <v>242.6772</v>
      </c>
      <c r="E877">
        <v>236.958</v>
      </c>
      <c r="F877">
        <v>2.4135900000000001</v>
      </c>
      <c r="G877">
        <v>5.7191999999999998</v>
      </c>
      <c r="H877">
        <v>1425</v>
      </c>
      <c r="I877">
        <v>345815010</v>
      </c>
    </row>
    <row r="878" spans="1:9" x14ac:dyDescent="0.25">
      <c r="A878" s="20">
        <v>42768</v>
      </c>
      <c r="B878" t="s">
        <v>62</v>
      </c>
      <c r="C878" t="s">
        <v>63</v>
      </c>
      <c r="D878">
        <v>236.95820000000001</v>
      </c>
      <c r="E878">
        <v>240.9742</v>
      </c>
      <c r="F878">
        <v>-1.6665700000000001</v>
      </c>
      <c r="G878">
        <v>-4.016</v>
      </c>
      <c r="H878">
        <v>1450</v>
      </c>
      <c r="I878">
        <v>343589390</v>
      </c>
    </row>
    <row r="879" spans="1:9" x14ac:dyDescent="0.25">
      <c r="A879" s="20">
        <v>42767</v>
      </c>
      <c r="B879" t="s">
        <v>62</v>
      </c>
      <c r="C879" t="s">
        <v>63</v>
      </c>
      <c r="D879">
        <v>240.97399999999999</v>
      </c>
      <c r="E879">
        <v>235.79480000000001</v>
      </c>
      <c r="F879">
        <v>2.1964899999999998</v>
      </c>
      <c r="G879">
        <v>5.1791999999999998</v>
      </c>
      <c r="H879">
        <v>1450</v>
      </c>
      <c r="I879">
        <v>349412300</v>
      </c>
    </row>
    <row r="880" spans="1:9" x14ac:dyDescent="0.25">
      <c r="A880" s="20">
        <v>42766</v>
      </c>
      <c r="B880" t="s">
        <v>62</v>
      </c>
      <c r="C880" t="s">
        <v>63</v>
      </c>
      <c r="D880">
        <v>235.79480000000001</v>
      </c>
      <c r="E880">
        <v>236.28800000000001</v>
      </c>
      <c r="F880">
        <v>-0.20873</v>
      </c>
      <c r="G880">
        <v>-0.49320000000000003</v>
      </c>
      <c r="H880">
        <v>1450</v>
      </c>
      <c r="I880">
        <v>341902460</v>
      </c>
    </row>
    <row r="881" spans="1:9" x14ac:dyDescent="0.25">
      <c r="A881" s="20">
        <v>42765</v>
      </c>
      <c r="B881" t="s">
        <v>62</v>
      </c>
      <c r="C881" t="s">
        <v>63</v>
      </c>
      <c r="D881">
        <v>236.2878</v>
      </c>
      <c r="E881">
        <v>241.62739999999999</v>
      </c>
      <c r="F881">
        <v>-2.2098499999999999</v>
      </c>
      <c r="G881">
        <v>-5.3395999999999999</v>
      </c>
      <c r="H881">
        <v>1450</v>
      </c>
      <c r="I881">
        <v>342617310</v>
      </c>
    </row>
    <row r="882" spans="1:9" x14ac:dyDescent="0.25">
      <c r="A882" s="20">
        <v>42762</v>
      </c>
      <c r="B882" t="s">
        <v>62</v>
      </c>
      <c r="C882" t="s">
        <v>63</v>
      </c>
      <c r="D882">
        <v>241.62719999999999</v>
      </c>
      <c r="E882">
        <v>239.83760000000001</v>
      </c>
      <c r="F882">
        <v>0.74617</v>
      </c>
      <c r="G882">
        <v>1.7896000000000001</v>
      </c>
      <c r="H882">
        <v>1100</v>
      </c>
      <c r="I882">
        <v>265789920</v>
      </c>
    </row>
    <row r="883" spans="1:9" x14ac:dyDescent="0.25">
      <c r="A883" s="20">
        <v>42761</v>
      </c>
      <c r="B883" t="s">
        <v>62</v>
      </c>
      <c r="C883" t="s">
        <v>63</v>
      </c>
      <c r="D883">
        <v>239.83760000000001</v>
      </c>
      <c r="E883">
        <v>238.93520000000001</v>
      </c>
      <c r="F883">
        <v>0.37768000000000002</v>
      </c>
      <c r="G883">
        <v>0.90239999999999998</v>
      </c>
      <c r="H883">
        <v>1100</v>
      </c>
      <c r="I883">
        <v>263821360</v>
      </c>
    </row>
    <row r="884" spans="1:9" x14ac:dyDescent="0.25">
      <c r="A884" s="20">
        <v>42760</v>
      </c>
      <c r="B884" t="s">
        <v>62</v>
      </c>
      <c r="C884" t="s">
        <v>63</v>
      </c>
      <c r="D884">
        <v>238.93539999999999</v>
      </c>
      <c r="E884">
        <v>234.11859999999999</v>
      </c>
      <c r="F884">
        <v>2.05742</v>
      </c>
      <c r="G884">
        <v>4.8167999999999997</v>
      </c>
      <c r="H884">
        <v>850</v>
      </c>
      <c r="I884">
        <v>203095090</v>
      </c>
    </row>
    <row r="885" spans="1:9" x14ac:dyDescent="0.25">
      <c r="A885" s="20">
        <v>42759</v>
      </c>
      <c r="B885" t="s">
        <v>62</v>
      </c>
      <c r="C885" t="s">
        <v>63</v>
      </c>
      <c r="D885">
        <v>234.11879999999999</v>
      </c>
      <c r="E885">
        <v>225.0488</v>
      </c>
      <c r="F885">
        <v>4.03024</v>
      </c>
      <c r="G885">
        <v>9.07</v>
      </c>
      <c r="H885">
        <v>800</v>
      </c>
      <c r="I885">
        <v>187295040</v>
      </c>
    </row>
    <row r="886" spans="1:9" x14ac:dyDescent="0.25">
      <c r="A886" s="20">
        <v>42758</v>
      </c>
      <c r="B886" t="s">
        <v>62</v>
      </c>
      <c r="C886" t="s">
        <v>63</v>
      </c>
      <c r="D886">
        <v>225.04900000000001</v>
      </c>
      <c r="E886">
        <v>221.1198</v>
      </c>
      <c r="F886">
        <v>1.7769600000000001</v>
      </c>
      <c r="G886">
        <v>3.9291999999999998</v>
      </c>
      <c r="H886">
        <v>800</v>
      </c>
      <c r="I886">
        <v>180039200</v>
      </c>
    </row>
    <row r="887" spans="1:9" x14ac:dyDescent="0.25">
      <c r="A887" s="20">
        <v>42755</v>
      </c>
      <c r="B887" t="s">
        <v>62</v>
      </c>
      <c r="C887" t="s">
        <v>63</v>
      </c>
      <c r="D887">
        <v>221.1198</v>
      </c>
      <c r="E887">
        <v>215.22139999999999</v>
      </c>
      <c r="F887">
        <v>2.7406199999999998</v>
      </c>
      <c r="G887">
        <v>5.8983999999999996</v>
      </c>
      <c r="H887">
        <v>900</v>
      </c>
      <c r="I887">
        <v>199007820</v>
      </c>
    </row>
    <row r="888" spans="1:9" x14ac:dyDescent="0.25">
      <c r="A888" s="20">
        <v>42754</v>
      </c>
      <c r="B888" t="s">
        <v>62</v>
      </c>
      <c r="C888" t="s">
        <v>63</v>
      </c>
      <c r="D888">
        <v>215.2216</v>
      </c>
      <c r="E888">
        <v>216.1088</v>
      </c>
      <c r="F888">
        <v>-0.41053000000000001</v>
      </c>
      <c r="G888">
        <v>-0.88719999999999999</v>
      </c>
      <c r="H888">
        <v>1000</v>
      </c>
      <c r="I888">
        <v>215221600</v>
      </c>
    </row>
    <row r="889" spans="1:9" x14ac:dyDescent="0.25">
      <c r="A889" s="20">
        <v>42753</v>
      </c>
      <c r="B889" t="s">
        <v>62</v>
      </c>
      <c r="C889" t="s">
        <v>63</v>
      </c>
      <c r="D889">
        <v>216.1086</v>
      </c>
      <c r="E889">
        <v>216.143</v>
      </c>
      <c r="F889">
        <v>-1.592E-2</v>
      </c>
      <c r="G889">
        <v>-3.44E-2</v>
      </c>
      <c r="H889">
        <v>1050</v>
      </c>
      <c r="I889">
        <v>226914030</v>
      </c>
    </row>
    <row r="890" spans="1:9" x14ac:dyDescent="0.25">
      <c r="A890" s="20">
        <v>42752</v>
      </c>
      <c r="B890" t="s">
        <v>62</v>
      </c>
      <c r="C890" t="s">
        <v>63</v>
      </c>
      <c r="D890">
        <v>216.14279999999999</v>
      </c>
      <c r="E890">
        <v>215.488</v>
      </c>
      <c r="F890">
        <v>0.30386999999999997</v>
      </c>
      <c r="G890">
        <v>0.65480000000000005</v>
      </c>
      <c r="H890">
        <v>1700</v>
      </c>
      <c r="I890">
        <v>367442760</v>
      </c>
    </row>
    <row r="891" spans="1:9" x14ac:dyDescent="0.25">
      <c r="A891" s="20">
        <v>42748</v>
      </c>
      <c r="B891" t="s">
        <v>62</v>
      </c>
      <c r="C891" t="s">
        <v>63</v>
      </c>
      <c r="D891">
        <v>215.48820000000001</v>
      </c>
      <c r="E891">
        <v>213.6498</v>
      </c>
      <c r="F891">
        <v>0.86046999999999996</v>
      </c>
      <c r="G891">
        <v>1.8384</v>
      </c>
      <c r="H891">
        <v>1625</v>
      </c>
      <c r="I891">
        <v>350168325</v>
      </c>
    </row>
    <row r="892" spans="1:9" x14ac:dyDescent="0.25">
      <c r="A892" s="20">
        <v>42747</v>
      </c>
      <c r="B892" t="s">
        <v>62</v>
      </c>
      <c r="C892" t="s">
        <v>63</v>
      </c>
      <c r="D892">
        <v>213.65</v>
      </c>
      <c r="E892">
        <v>214.79679999999999</v>
      </c>
      <c r="F892">
        <v>-0.53390000000000004</v>
      </c>
      <c r="G892">
        <v>-1.1468</v>
      </c>
      <c r="H892">
        <v>1375</v>
      </c>
      <c r="I892">
        <v>293768750</v>
      </c>
    </row>
    <row r="893" spans="1:9" x14ac:dyDescent="0.25">
      <c r="A893" s="20">
        <v>42746</v>
      </c>
      <c r="B893" t="s">
        <v>62</v>
      </c>
      <c r="C893" t="s">
        <v>63</v>
      </c>
      <c r="D893">
        <v>214.79679999999999</v>
      </c>
      <c r="E893">
        <v>210.71719999999999</v>
      </c>
      <c r="F893">
        <v>1.93605</v>
      </c>
      <c r="G893">
        <v>4.0796000000000001</v>
      </c>
      <c r="H893">
        <v>1175</v>
      </c>
      <c r="I893">
        <v>252386240</v>
      </c>
    </row>
    <row r="894" spans="1:9" x14ac:dyDescent="0.25">
      <c r="A894" s="20">
        <v>42745</v>
      </c>
      <c r="B894" t="s">
        <v>62</v>
      </c>
      <c r="C894" t="s">
        <v>63</v>
      </c>
      <c r="D894">
        <v>210.7174</v>
      </c>
      <c r="E894">
        <v>209.9778</v>
      </c>
      <c r="F894">
        <v>0.35222999999999999</v>
      </c>
      <c r="G894">
        <v>0.73960000000000004</v>
      </c>
      <c r="H894">
        <v>1125</v>
      </c>
      <c r="I894">
        <v>237057075</v>
      </c>
    </row>
    <row r="895" spans="1:9" x14ac:dyDescent="0.25">
      <c r="A895" s="20">
        <v>42744</v>
      </c>
      <c r="B895" t="s">
        <v>62</v>
      </c>
      <c r="C895" t="s">
        <v>63</v>
      </c>
      <c r="D895">
        <v>209.9778</v>
      </c>
      <c r="E895">
        <v>208.81020000000001</v>
      </c>
      <c r="F895">
        <v>0.55916999999999994</v>
      </c>
      <c r="G895">
        <v>1.1676</v>
      </c>
      <c r="H895">
        <v>1125</v>
      </c>
      <c r="I895">
        <v>236225025</v>
      </c>
    </row>
    <row r="896" spans="1:9" x14ac:dyDescent="0.25">
      <c r="A896" s="20">
        <v>42741</v>
      </c>
      <c r="B896" t="s">
        <v>62</v>
      </c>
      <c r="C896" t="s">
        <v>63</v>
      </c>
      <c r="D896">
        <v>208.81020000000001</v>
      </c>
      <c r="E896">
        <v>206.61500000000001</v>
      </c>
      <c r="F896">
        <v>1.06246</v>
      </c>
      <c r="G896">
        <v>2.1951999999999998</v>
      </c>
      <c r="H896">
        <v>1125</v>
      </c>
      <c r="I896">
        <v>234911475</v>
      </c>
    </row>
    <row r="897" spans="1:9" x14ac:dyDescent="0.25">
      <c r="A897" s="20">
        <v>42740</v>
      </c>
      <c r="B897" t="s">
        <v>62</v>
      </c>
      <c r="C897" t="s">
        <v>63</v>
      </c>
      <c r="D897">
        <v>206.61500000000001</v>
      </c>
      <c r="E897">
        <v>204.44820000000001</v>
      </c>
      <c r="F897">
        <v>1.05983</v>
      </c>
      <c r="G897">
        <v>2.1667999999999998</v>
      </c>
      <c r="H897">
        <v>1125</v>
      </c>
      <c r="I897">
        <v>232441875</v>
      </c>
    </row>
    <row r="898" spans="1:9" x14ac:dyDescent="0.25">
      <c r="A898" s="20">
        <v>42739</v>
      </c>
      <c r="B898" t="s">
        <v>62</v>
      </c>
      <c r="C898" t="s">
        <v>63</v>
      </c>
      <c r="D898">
        <v>204.44820000000001</v>
      </c>
      <c r="E898">
        <v>196.39699999999999</v>
      </c>
      <c r="F898">
        <v>4.09945</v>
      </c>
      <c r="G898">
        <v>8.0511999999999997</v>
      </c>
      <c r="H898">
        <v>1250</v>
      </c>
      <c r="I898">
        <v>255560250</v>
      </c>
    </row>
    <row r="899" spans="1:9" x14ac:dyDescent="0.25">
      <c r="A899" s="20">
        <v>42738</v>
      </c>
      <c r="B899" t="s">
        <v>62</v>
      </c>
      <c r="C899" t="s">
        <v>63</v>
      </c>
      <c r="D899">
        <v>196.39699999999999</v>
      </c>
      <c r="E899">
        <v>182.46379999999999</v>
      </c>
      <c r="F899">
        <v>7.6361400000000001</v>
      </c>
      <c r="G899">
        <v>13.933199999999999</v>
      </c>
      <c r="H899">
        <v>1250</v>
      </c>
      <c r="I899">
        <v>245496250</v>
      </c>
    </row>
    <row r="900" spans="1:9" x14ac:dyDescent="0.25">
      <c r="A900" s="20">
        <v>42734</v>
      </c>
      <c r="B900" t="s">
        <v>62</v>
      </c>
      <c r="C900" t="s">
        <v>63</v>
      </c>
      <c r="D900">
        <v>182.46379999999999</v>
      </c>
      <c r="E900">
        <v>185.6686</v>
      </c>
      <c r="F900">
        <v>-1.7260899999999999</v>
      </c>
      <c r="G900">
        <v>-3.2048000000000001</v>
      </c>
      <c r="H900">
        <v>1250</v>
      </c>
      <c r="I900">
        <v>228079750</v>
      </c>
    </row>
    <row r="901" spans="1:9" x14ac:dyDescent="0.25">
      <c r="A901" s="20">
        <v>42733</v>
      </c>
      <c r="B901" t="s">
        <v>62</v>
      </c>
      <c r="C901" t="s">
        <v>63</v>
      </c>
      <c r="D901">
        <v>185.6686</v>
      </c>
      <c r="E901">
        <v>187.9846</v>
      </c>
      <c r="F901">
        <v>-1.2320199999999999</v>
      </c>
      <c r="G901">
        <v>-2.3159999999999998</v>
      </c>
      <c r="H901">
        <v>1250</v>
      </c>
      <c r="I901">
        <v>232085750</v>
      </c>
    </row>
    <row r="902" spans="1:9" x14ac:dyDescent="0.25">
      <c r="A902" s="20">
        <v>42732</v>
      </c>
      <c r="B902" t="s">
        <v>62</v>
      </c>
      <c r="C902" t="s">
        <v>63</v>
      </c>
      <c r="D902">
        <v>187.9846</v>
      </c>
      <c r="E902">
        <v>196.12180000000001</v>
      </c>
      <c r="F902">
        <v>-4.1490499999999999</v>
      </c>
      <c r="G902">
        <v>-8.1372</v>
      </c>
      <c r="H902">
        <v>1250</v>
      </c>
      <c r="I902">
        <v>234980750</v>
      </c>
    </row>
    <row r="903" spans="1:9" x14ac:dyDescent="0.25">
      <c r="A903" s="20">
        <v>42731</v>
      </c>
      <c r="B903" t="s">
        <v>62</v>
      </c>
      <c r="C903" t="s">
        <v>63</v>
      </c>
      <c r="D903">
        <v>196.12180000000001</v>
      </c>
      <c r="E903">
        <v>192.40700000000001</v>
      </c>
      <c r="F903">
        <v>1.9307000000000001</v>
      </c>
      <c r="G903">
        <v>3.7147999999999999</v>
      </c>
      <c r="H903">
        <v>1250</v>
      </c>
      <c r="I903">
        <v>245152250</v>
      </c>
    </row>
    <row r="904" spans="1:9" x14ac:dyDescent="0.25">
      <c r="A904" s="20">
        <v>42727</v>
      </c>
      <c r="B904" t="s">
        <v>62</v>
      </c>
      <c r="C904" t="s">
        <v>63</v>
      </c>
      <c r="D904">
        <v>192.40700000000001</v>
      </c>
      <c r="E904">
        <v>192.50980000000001</v>
      </c>
      <c r="F904">
        <v>-5.3400000000000003E-2</v>
      </c>
      <c r="G904">
        <v>-0.1028</v>
      </c>
      <c r="H904">
        <v>1250</v>
      </c>
      <c r="I904">
        <v>240508750</v>
      </c>
    </row>
    <row r="905" spans="1:9" x14ac:dyDescent="0.25">
      <c r="A905" s="20">
        <v>42726</v>
      </c>
      <c r="B905" t="s">
        <v>62</v>
      </c>
      <c r="C905" t="s">
        <v>63</v>
      </c>
      <c r="D905">
        <v>192.50960000000001</v>
      </c>
      <c r="E905">
        <v>196.20679999999999</v>
      </c>
      <c r="F905">
        <v>-1.8843399999999999</v>
      </c>
      <c r="G905">
        <v>-3.6972</v>
      </c>
      <c r="H905">
        <v>1450</v>
      </c>
      <c r="I905">
        <v>279138920</v>
      </c>
    </row>
    <row r="906" spans="1:9" x14ac:dyDescent="0.25">
      <c r="A906" s="20">
        <v>42725</v>
      </c>
      <c r="B906" t="s">
        <v>62</v>
      </c>
      <c r="C906" t="s">
        <v>63</v>
      </c>
      <c r="D906">
        <v>196.20679999999999</v>
      </c>
      <c r="E906">
        <v>193.53440000000001</v>
      </c>
      <c r="F906">
        <v>1.3808400000000001</v>
      </c>
      <c r="G906">
        <v>2.6724000000000001</v>
      </c>
      <c r="H906">
        <v>1450</v>
      </c>
      <c r="I906">
        <v>284499860</v>
      </c>
    </row>
    <row r="907" spans="1:9" x14ac:dyDescent="0.25">
      <c r="A907" s="20">
        <v>42724</v>
      </c>
      <c r="B907" t="s">
        <v>62</v>
      </c>
      <c r="C907" t="s">
        <v>63</v>
      </c>
      <c r="D907">
        <v>193.53460000000001</v>
      </c>
      <c r="E907">
        <v>190.10820000000001</v>
      </c>
      <c r="F907">
        <v>1.8023400000000001</v>
      </c>
      <c r="G907">
        <v>3.4264000000000001</v>
      </c>
      <c r="H907">
        <v>2450</v>
      </c>
      <c r="I907">
        <v>474159770</v>
      </c>
    </row>
    <row r="908" spans="1:9" x14ac:dyDescent="0.25">
      <c r="A908" s="20">
        <v>42723</v>
      </c>
      <c r="B908" t="s">
        <v>62</v>
      </c>
      <c r="C908" t="s">
        <v>63</v>
      </c>
      <c r="D908">
        <v>190.10820000000001</v>
      </c>
      <c r="E908">
        <v>183.8082</v>
      </c>
      <c r="F908">
        <v>3.4274900000000001</v>
      </c>
      <c r="G908">
        <v>6.3</v>
      </c>
      <c r="H908">
        <v>2200</v>
      </c>
      <c r="I908">
        <v>418238040</v>
      </c>
    </row>
    <row r="909" spans="1:9" x14ac:dyDescent="0.25">
      <c r="A909" s="20">
        <v>42720</v>
      </c>
      <c r="B909" t="s">
        <v>62</v>
      </c>
      <c r="C909" t="s">
        <v>63</v>
      </c>
      <c r="D909">
        <v>183.80840000000001</v>
      </c>
      <c r="E909">
        <v>182.30840000000001</v>
      </c>
      <c r="F909">
        <v>0.82277999999999996</v>
      </c>
      <c r="G909">
        <v>1.5</v>
      </c>
      <c r="H909">
        <v>1950</v>
      </c>
      <c r="I909">
        <v>358426380</v>
      </c>
    </row>
    <row r="910" spans="1:9" x14ac:dyDescent="0.25">
      <c r="A910" s="20">
        <v>42719</v>
      </c>
      <c r="B910" t="s">
        <v>62</v>
      </c>
      <c r="C910" t="s">
        <v>63</v>
      </c>
      <c r="D910">
        <v>182.30840000000001</v>
      </c>
      <c r="E910">
        <v>179.0352</v>
      </c>
      <c r="F910">
        <v>1.8282400000000001</v>
      </c>
      <c r="G910">
        <v>3.2732000000000001</v>
      </c>
      <c r="H910">
        <v>1925</v>
      </c>
      <c r="I910">
        <v>350943670</v>
      </c>
    </row>
    <row r="911" spans="1:9" x14ac:dyDescent="0.25">
      <c r="A911" s="20">
        <v>42718</v>
      </c>
      <c r="B911" t="s">
        <v>62</v>
      </c>
      <c r="C911" t="s">
        <v>63</v>
      </c>
      <c r="D911">
        <v>179.0352</v>
      </c>
      <c r="E911">
        <v>178.00800000000001</v>
      </c>
      <c r="F911">
        <v>0.57704999999999995</v>
      </c>
      <c r="G911">
        <v>1.0271999999999999</v>
      </c>
      <c r="H911">
        <v>1725</v>
      </c>
      <c r="I911">
        <v>308835720</v>
      </c>
    </row>
    <row r="912" spans="1:9" x14ac:dyDescent="0.25">
      <c r="A912" s="20">
        <v>42717</v>
      </c>
      <c r="B912" t="s">
        <v>62</v>
      </c>
      <c r="C912" t="s">
        <v>63</v>
      </c>
      <c r="D912">
        <v>178.00800000000001</v>
      </c>
      <c r="E912">
        <v>176.69239999999999</v>
      </c>
      <c r="F912">
        <v>0.74456999999999995</v>
      </c>
      <c r="G912">
        <v>1.3156000000000001</v>
      </c>
      <c r="H912">
        <v>1675</v>
      </c>
      <c r="I912">
        <v>298163400</v>
      </c>
    </row>
    <row r="913" spans="1:9" x14ac:dyDescent="0.25">
      <c r="A913" s="20">
        <v>42716</v>
      </c>
      <c r="B913" t="s">
        <v>62</v>
      </c>
      <c r="C913" t="s">
        <v>63</v>
      </c>
      <c r="D913">
        <v>176.6926</v>
      </c>
      <c r="E913">
        <v>181.23500000000001</v>
      </c>
      <c r="F913">
        <v>-2.5063599999999999</v>
      </c>
      <c r="G913">
        <v>-4.5423999999999998</v>
      </c>
      <c r="H913">
        <v>1675</v>
      </c>
      <c r="I913">
        <v>295960105</v>
      </c>
    </row>
    <row r="914" spans="1:9" x14ac:dyDescent="0.25">
      <c r="A914" s="20">
        <v>42713</v>
      </c>
      <c r="B914" t="s">
        <v>62</v>
      </c>
      <c r="C914" t="s">
        <v>63</v>
      </c>
      <c r="D914">
        <v>181.23480000000001</v>
      </c>
      <c r="E914">
        <v>177.25479999999999</v>
      </c>
      <c r="F914">
        <v>2.2453599999999998</v>
      </c>
      <c r="G914">
        <v>3.98</v>
      </c>
      <c r="H914">
        <v>1625</v>
      </c>
      <c r="I914">
        <v>294506550</v>
      </c>
    </row>
    <row r="915" spans="1:9" x14ac:dyDescent="0.25">
      <c r="A915" s="20">
        <v>42712</v>
      </c>
      <c r="B915" t="s">
        <v>62</v>
      </c>
      <c r="C915" t="s">
        <v>63</v>
      </c>
      <c r="D915">
        <v>177.255</v>
      </c>
      <c r="E915">
        <v>178.1054</v>
      </c>
      <c r="F915">
        <v>-0.47747000000000001</v>
      </c>
      <c r="G915">
        <v>-0.85040000000000004</v>
      </c>
      <c r="H915">
        <v>1475</v>
      </c>
      <c r="I915">
        <v>261451125</v>
      </c>
    </row>
    <row r="916" spans="1:9" x14ac:dyDescent="0.25">
      <c r="A916" s="20">
        <v>42711</v>
      </c>
      <c r="B916" t="s">
        <v>62</v>
      </c>
      <c r="C916" t="s">
        <v>63</v>
      </c>
      <c r="D916">
        <v>178.1054</v>
      </c>
      <c r="E916">
        <v>179.88059999999999</v>
      </c>
      <c r="F916">
        <v>-0.98687999999999998</v>
      </c>
      <c r="G916">
        <v>-1.7751999999999999</v>
      </c>
      <c r="H916">
        <v>1475</v>
      </c>
      <c r="I916">
        <v>262705465</v>
      </c>
    </row>
    <row r="917" spans="1:9" x14ac:dyDescent="0.25">
      <c r="A917" s="20">
        <v>42710</v>
      </c>
      <c r="B917" t="s">
        <v>62</v>
      </c>
      <c r="C917" t="s">
        <v>63</v>
      </c>
      <c r="D917">
        <v>179.88040000000001</v>
      </c>
      <c r="E917">
        <v>175.75399999999999</v>
      </c>
      <c r="F917">
        <v>2.3478300000000001</v>
      </c>
      <c r="G917">
        <v>4.1264000000000003</v>
      </c>
      <c r="H917">
        <v>1450</v>
      </c>
      <c r="I917">
        <v>260826580</v>
      </c>
    </row>
    <row r="918" spans="1:9" x14ac:dyDescent="0.25">
      <c r="A918" s="20">
        <v>42709</v>
      </c>
      <c r="B918" t="s">
        <v>62</v>
      </c>
      <c r="C918" t="s">
        <v>63</v>
      </c>
      <c r="D918">
        <v>175.7542</v>
      </c>
      <c r="E918">
        <v>162.273</v>
      </c>
      <c r="F918">
        <v>8.3077299999999994</v>
      </c>
      <c r="G918">
        <v>13.481199999999999</v>
      </c>
      <c r="H918">
        <v>1450</v>
      </c>
      <c r="I918">
        <v>254843590</v>
      </c>
    </row>
    <row r="919" spans="1:9" x14ac:dyDescent="0.25">
      <c r="A919" s="20">
        <v>42706</v>
      </c>
      <c r="B919" t="s">
        <v>62</v>
      </c>
      <c r="C919" t="s">
        <v>63</v>
      </c>
      <c r="D919">
        <v>162.2732</v>
      </c>
      <c r="E919">
        <v>163.0324</v>
      </c>
      <c r="F919">
        <v>-0.46566999999999997</v>
      </c>
      <c r="G919">
        <v>-0.75919999999999999</v>
      </c>
      <c r="H919">
        <v>1600</v>
      </c>
      <c r="I919">
        <v>259637120</v>
      </c>
    </row>
    <row r="920" spans="1:9" x14ac:dyDescent="0.25">
      <c r="A920" s="20">
        <v>42705</v>
      </c>
      <c r="B920" t="s">
        <v>62</v>
      </c>
      <c r="C920" t="s">
        <v>63</v>
      </c>
      <c r="D920">
        <v>163.03219999999999</v>
      </c>
      <c r="E920">
        <v>168.0874</v>
      </c>
      <c r="F920">
        <v>-3.0074800000000002</v>
      </c>
      <c r="G920">
        <v>-5.0552000000000001</v>
      </c>
      <c r="H920">
        <v>1600</v>
      </c>
      <c r="I920">
        <v>260851520</v>
      </c>
    </row>
    <row r="921" spans="1:9" x14ac:dyDescent="0.25">
      <c r="A921" s="20">
        <v>42704</v>
      </c>
      <c r="B921" t="s">
        <v>62</v>
      </c>
      <c r="C921" t="s">
        <v>63</v>
      </c>
      <c r="D921">
        <v>168.0874</v>
      </c>
      <c r="E921">
        <v>170.07859999999999</v>
      </c>
      <c r="F921">
        <v>-1.17075</v>
      </c>
      <c r="G921">
        <v>-1.9912000000000001</v>
      </c>
      <c r="H921">
        <v>1300</v>
      </c>
      <c r="I921">
        <v>218513620</v>
      </c>
    </row>
    <row r="922" spans="1:9" x14ac:dyDescent="0.25">
      <c r="A922" s="20">
        <v>42703</v>
      </c>
      <c r="B922" t="s">
        <v>62</v>
      </c>
      <c r="C922" t="s">
        <v>63</v>
      </c>
      <c r="D922">
        <v>170.07859999999999</v>
      </c>
      <c r="E922">
        <v>168.82939999999999</v>
      </c>
      <c r="F922">
        <v>0.73992000000000002</v>
      </c>
      <c r="G922">
        <v>1.2492000000000001</v>
      </c>
      <c r="H922">
        <v>1300</v>
      </c>
      <c r="I922">
        <v>221102180</v>
      </c>
    </row>
    <row r="923" spans="1:9" x14ac:dyDescent="0.25">
      <c r="A923" s="20">
        <v>42702</v>
      </c>
      <c r="B923" t="s">
        <v>62</v>
      </c>
      <c r="C923" t="s">
        <v>63</v>
      </c>
      <c r="D923">
        <v>168.8296</v>
      </c>
      <c r="E923">
        <v>169.9924</v>
      </c>
      <c r="F923">
        <v>-0.68403000000000003</v>
      </c>
      <c r="G923">
        <v>-1.1628000000000001</v>
      </c>
      <c r="H923">
        <v>1375</v>
      </c>
      <c r="I923">
        <v>232140700</v>
      </c>
    </row>
    <row r="924" spans="1:9" x14ac:dyDescent="0.25">
      <c r="A924" s="20">
        <v>42699</v>
      </c>
      <c r="B924" t="s">
        <v>62</v>
      </c>
      <c r="C924" t="s">
        <v>63</v>
      </c>
      <c r="D924">
        <v>169.9924</v>
      </c>
      <c r="E924">
        <v>168.58799999999999</v>
      </c>
      <c r="F924">
        <v>0.83304</v>
      </c>
      <c r="G924">
        <v>1.4044000000000001</v>
      </c>
      <c r="H924">
        <v>1750</v>
      </c>
      <c r="I924">
        <v>297486700</v>
      </c>
    </row>
    <row r="925" spans="1:9" x14ac:dyDescent="0.25">
      <c r="A925" s="20">
        <v>42697</v>
      </c>
      <c r="B925" t="s">
        <v>62</v>
      </c>
      <c r="C925" t="s">
        <v>63</v>
      </c>
      <c r="D925">
        <v>168.58799999999999</v>
      </c>
      <c r="E925">
        <v>168.8296</v>
      </c>
      <c r="F925">
        <v>-0.1431</v>
      </c>
      <c r="G925">
        <v>-0.24160000000000001</v>
      </c>
      <c r="H925">
        <v>1750</v>
      </c>
      <c r="I925">
        <v>295029000</v>
      </c>
    </row>
    <row r="926" spans="1:9" x14ac:dyDescent="0.25">
      <c r="A926" s="20">
        <v>42696</v>
      </c>
      <c r="B926" t="s">
        <v>62</v>
      </c>
      <c r="C926" t="s">
        <v>63</v>
      </c>
      <c r="D926">
        <v>168.8296</v>
      </c>
      <c r="E926">
        <v>168.3784</v>
      </c>
      <c r="F926">
        <v>0.26796999999999999</v>
      </c>
      <c r="G926">
        <v>0.45119999999999999</v>
      </c>
      <c r="H926">
        <v>1750</v>
      </c>
      <c r="I926">
        <v>295451800</v>
      </c>
    </row>
    <row r="927" spans="1:9" x14ac:dyDescent="0.25">
      <c r="A927" s="20">
        <v>42695</v>
      </c>
      <c r="B927" t="s">
        <v>62</v>
      </c>
      <c r="C927" t="s">
        <v>63</v>
      </c>
      <c r="D927">
        <v>168.37860000000001</v>
      </c>
      <c r="E927">
        <v>163.15180000000001</v>
      </c>
      <c r="F927">
        <v>3.20364</v>
      </c>
      <c r="G927">
        <v>5.2267999999999999</v>
      </c>
      <c r="H927">
        <v>1825</v>
      </c>
      <c r="I927">
        <v>307290945</v>
      </c>
    </row>
    <row r="928" spans="1:9" x14ac:dyDescent="0.25">
      <c r="A928" s="20">
        <v>42692</v>
      </c>
      <c r="B928" t="s">
        <v>62</v>
      </c>
      <c r="C928" t="s">
        <v>63</v>
      </c>
      <c r="D928">
        <v>163.15180000000001</v>
      </c>
      <c r="E928">
        <v>162.6858</v>
      </c>
      <c r="F928">
        <v>0.28643999999999997</v>
      </c>
      <c r="G928">
        <v>0.46600000000000003</v>
      </c>
      <c r="H928">
        <v>2375</v>
      </c>
      <c r="I928">
        <v>387485525</v>
      </c>
    </row>
    <row r="929" spans="1:9" x14ac:dyDescent="0.25">
      <c r="A929" s="20">
        <v>42691</v>
      </c>
      <c r="B929" t="s">
        <v>62</v>
      </c>
      <c r="C929" t="s">
        <v>63</v>
      </c>
      <c r="D929">
        <v>162.68600000000001</v>
      </c>
      <c r="E929">
        <v>157.29480000000001</v>
      </c>
      <c r="F929">
        <v>3.4274499999999999</v>
      </c>
      <c r="G929">
        <v>5.3912000000000004</v>
      </c>
      <c r="H929">
        <v>2375</v>
      </c>
      <c r="I929">
        <v>386379250</v>
      </c>
    </row>
    <row r="930" spans="1:9" x14ac:dyDescent="0.25">
      <c r="A930" s="20">
        <v>42690</v>
      </c>
      <c r="B930" t="s">
        <v>62</v>
      </c>
      <c r="C930" t="s">
        <v>63</v>
      </c>
      <c r="D930">
        <v>157.29499999999999</v>
      </c>
      <c r="E930">
        <v>160.471</v>
      </c>
      <c r="F930">
        <v>-1.9791700000000001</v>
      </c>
      <c r="G930">
        <v>-3.1760000000000002</v>
      </c>
      <c r="H930">
        <v>2800</v>
      </c>
      <c r="I930">
        <v>440426000</v>
      </c>
    </row>
    <row r="931" spans="1:9" x14ac:dyDescent="0.25">
      <c r="A931" s="20">
        <v>42689</v>
      </c>
      <c r="B931" t="s">
        <v>62</v>
      </c>
      <c r="C931" t="s">
        <v>63</v>
      </c>
      <c r="D931">
        <v>160.4708</v>
      </c>
      <c r="E931">
        <v>153.44999999999999</v>
      </c>
      <c r="F931">
        <v>4.5753000000000004</v>
      </c>
      <c r="G931">
        <v>7.0208000000000004</v>
      </c>
      <c r="H931">
        <v>3825</v>
      </c>
      <c r="I931">
        <v>613800810</v>
      </c>
    </row>
    <row r="932" spans="1:9" x14ac:dyDescent="0.25">
      <c r="A932" s="20">
        <v>42688</v>
      </c>
      <c r="B932" t="s">
        <v>62</v>
      </c>
      <c r="C932" t="s">
        <v>63</v>
      </c>
      <c r="D932">
        <v>153.4502</v>
      </c>
      <c r="E932">
        <v>151.78020000000001</v>
      </c>
      <c r="F932">
        <v>1.1002799999999999</v>
      </c>
      <c r="G932">
        <v>1.67</v>
      </c>
      <c r="H932">
        <v>3600</v>
      </c>
      <c r="I932">
        <v>552420720</v>
      </c>
    </row>
    <row r="933" spans="1:9" x14ac:dyDescent="0.25">
      <c r="A933" s="20">
        <v>42685</v>
      </c>
      <c r="B933" t="s">
        <v>62</v>
      </c>
      <c r="C933" t="s">
        <v>63</v>
      </c>
      <c r="D933">
        <v>151.78020000000001</v>
      </c>
      <c r="E933">
        <v>150.0438</v>
      </c>
      <c r="F933">
        <v>1.15726</v>
      </c>
      <c r="G933">
        <v>1.7363999999999999</v>
      </c>
      <c r="H933">
        <v>3525</v>
      </c>
      <c r="I933">
        <v>535025205</v>
      </c>
    </row>
    <row r="934" spans="1:9" x14ac:dyDescent="0.25">
      <c r="A934" s="20">
        <v>42684</v>
      </c>
      <c r="B934" t="s">
        <v>62</v>
      </c>
      <c r="C934" t="s">
        <v>63</v>
      </c>
      <c r="D934">
        <v>150.04400000000001</v>
      </c>
      <c r="E934">
        <v>155.3612</v>
      </c>
      <c r="F934">
        <v>-3.4224800000000002</v>
      </c>
      <c r="G934">
        <v>-5.3171999999999997</v>
      </c>
      <c r="H934">
        <v>3425</v>
      </c>
      <c r="I934">
        <v>513900700</v>
      </c>
    </row>
    <row r="935" spans="1:9" x14ac:dyDescent="0.25">
      <c r="A935" s="20">
        <v>42683</v>
      </c>
      <c r="B935" t="s">
        <v>62</v>
      </c>
      <c r="C935" t="s">
        <v>63</v>
      </c>
      <c r="D935">
        <v>155.36099999999999</v>
      </c>
      <c r="E935">
        <v>147.18780000000001</v>
      </c>
      <c r="F935">
        <v>5.5529099999999998</v>
      </c>
      <c r="G935">
        <v>8.1731999999999996</v>
      </c>
      <c r="H935">
        <v>3425</v>
      </c>
      <c r="I935">
        <v>532111425</v>
      </c>
    </row>
    <row r="936" spans="1:9" x14ac:dyDescent="0.25">
      <c r="A936" s="20">
        <v>42682</v>
      </c>
      <c r="B936" t="s">
        <v>62</v>
      </c>
      <c r="C936" t="s">
        <v>63</v>
      </c>
      <c r="D936">
        <v>147.18799999999999</v>
      </c>
      <c r="E936">
        <v>147.09880000000001</v>
      </c>
      <c r="F936">
        <v>6.0639999999999999E-2</v>
      </c>
      <c r="G936">
        <v>8.9200000000000002E-2</v>
      </c>
      <c r="H936">
        <v>3425</v>
      </c>
      <c r="I936">
        <v>504118900</v>
      </c>
    </row>
    <row r="937" spans="1:9" x14ac:dyDescent="0.25">
      <c r="A937" s="20">
        <v>42681</v>
      </c>
      <c r="B937" t="s">
        <v>62</v>
      </c>
      <c r="C937" t="s">
        <v>63</v>
      </c>
      <c r="D937">
        <v>147.09880000000001</v>
      </c>
      <c r="E937">
        <v>128.77279999999999</v>
      </c>
      <c r="F937">
        <v>14.23127</v>
      </c>
      <c r="G937">
        <v>18.326000000000001</v>
      </c>
      <c r="H937">
        <v>3350</v>
      </c>
      <c r="I937">
        <v>492780980</v>
      </c>
    </row>
    <row r="938" spans="1:9" x14ac:dyDescent="0.25">
      <c r="A938" s="20">
        <v>42678</v>
      </c>
      <c r="B938" t="s">
        <v>62</v>
      </c>
      <c r="C938" t="s">
        <v>63</v>
      </c>
      <c r="D938">
        <v>128.77279999999999</v>
      </c>
      <c r="E938">
        <v>127.3976</v>
      </c>
      <c r="F938">
        <v>1.0794600000000001</v>
      </c>
      <c r="G938">
        <v>1.3752</v>
      </c>
      <c r="H938">
        <v>3350</v>
      </c>
      <c r="I938">
        <v>431388880</v>
      </c>
    </row>
    <row r="939" spans="1:9" x14ac:dyDescent="0.25">
      <c r="A939" s="20">
        <v>42677</v>
      </c>
      <c r="B939" t="s">
        <v>62</v>
      </c>
      <c r="C939" t="s">
        <v>63</v>
      </c>
      <c r="D939">
        <v>127.3978</v>
      </c>
      <c r="E939">
        <v>134.76060000000001</v>
      </c>
      <c r="F939">
        <v>-5.4636100000000001</v>
      </c>
      <c r="G939">
        <v>-7.3628</v>
      </c>
      <c r="H939">
        <v>2925</v>
      </c>
      <c r="I939">
        <v>372638565</v>
      </c>
    </row>
    <row r="940" spans="1:9" x14ac:dyDescent="0.25">
      <c r="A940" s="20">
        <v>42676</v>
      </c>
      <c r="B940" t="s">
        <v>62</v>
      </c>
      <c r="C940" t="s">
        <v>63</v>
      </c>
      <c r="D940">
        <v>134.7604</v>
      </c>
      <c r="E940">
        <v>138.8588</v>
      </c>
      <c r="F940">
        <v>-2.9514900000000002</v>
      </c>
      <c r="G940">
        <v>-4.0983999999999998</v>
      </c>
      <c r="H940">
        <v>2925</v>
      </c>
      <c r="I940">
        <v>394174170</v>
      </c>
    </row>
    <row r="941" spans="1:9" x14ac:dyDescent="0.25">
      <c r="A941" s="20">
        <v>42675</v>
      </c>
      <c r="B941" t="s">
        <v>62</v>
      </c>
      <c r="C941" t="s">
        <v>63</v>
      </c>
      <c r="D941">
        <v>138.8588</v>
      </c>
      <c r="E941">
        <v>143.2732</v>
      </c>
      <c r="F941">
        <v>-3.0811099999999998</v>
      </c>
      <c r="G941">
        <v>-4.4143999999999997</v>
      </c>
      <c r="H941">
        <v>2925</v>
      </c>
      <c r="I941">
        <v>406161990</v>
      </c>
    </row>
    <row r="942" spans="1:9" x14ac:dyDescent="0.25">
      <c r="A942" s="20">
        <v>42674</v>
      </c>
      <c r="B942" t="s">
        <v>62</v>
      </c>
      <c r="C942" t="s">
        <v>63</v>
      </c>
      <c r="D942">
        <v>143.273</v>
      </c>
      <c r="E942">
        <v>147.571</v>
      </c>
      <c r="F942">
        <v>-2.9125000000000001</v>
      </c>
      <c r="G942">
        <v>-4.298</v>
      </c>
      <c r="H942">
        <v>2150</v>
      </c>
      <c r="I942">
        <v>308036950</v>
      </c>
    </row>
    <row r="943" spans="1:9" x14ac:dyDescent="0.25">
      <c r="A943" s="20">
        <v>42671</v>
      </c>
      <c r="B943" t="s">
        <v>62</v>
      </c>
      <c r="C943" t="s">
        <v>63</v>
      </c>
      <c r="D943">
        <v>147.57079999999999</v>
      </c>
      <c r="E943">
        <v>151.62280000000001</v>
      </c>
      <c r="F943">
        <v>-2.6724199999999998</v>
      </c>
      <c r="G943">
        <v>-4.0519999999999996</v>
      </c>
      <c r="H943">
        <v>2150</v>
      </c>
      <c r="I943">
        <v>317277220</v>
      </c>
    </row>
    <row r="944" spans="1:9" x14ac:dyDescent="0.25">
      <c r="A944" s="20">
        <v>42670</v>
      </c>
      <c r="B944" t="s">
        <v>62</v>
      </c>
      <c r="C944" t="s">
        <v>63</v>
      </c>
      <c r="D944">
        <v>151.62260000000001</v>
      </c>
      <c r="E944">
        <v>155.9014</v>
      </c>
      <c r="F944">
        <v>-2.7445599999999999</v>
      </c>
      <c r="G944">
        <v>-4.2788000000000004</v>
      </c>
      <c r="H944">
        <v>1950</v>
      </c>
      <c r="I944">
        <v>295664070</v>
      </c>
    </row>
    <row r="945" spans="1:9" x14ac:dyDescent="0.25">
      <c r="A945" s="20">
        <v>42669</v>
      </c>
      <c r="B945" t="s">
        <v>62</v>
      </c>
      <c r="C945" t="s">
        <v>63</v>
      </c>
      <c r="D945">
        <v>155.9014</v>
      </c>
      <c r="E945">
        <v>159.65219999999999</v>
      </c>
      <c r="F945">
        <v>-2.3493599999999999</v>
      </c>
      <c r="G945">
        <v>-3.7507999999999999</v>
      </c>
      <c r="H945">
        <v>1950</v>
      </c>
      <c r="I945">
        <v>304007730</v>
      </c>
    </row>
    <row r="946" spans="1:9" x14ac:dyDescent="0.25">
      <c r="A946" s="20">
        <v>42668</v>
      </c>
      <c r="B946" t="s">
        <v>62</v>
      </c>
      <c r="C946" t="s">
        <v>63</v>
      </c>
      <c r="D946">
        <v>159.65199999999999</v>
      </c>
      <c r="E946">
        <v>162.5428</v>
      </c>
      <c r="F946">
        <v>-1.7784899999999999</v>
      </c>
      <c r="G946">
        <v>-2.8908</v>
      </c>
      <c r="H946">
        <v>1950</v>
      </c>
      <c r="I946">
        <v>311321400</v>
      </c>
    </row>
    <row r="947" spans="1:9" x14ac:dyDescent="0.25">
      <c r="A947" s="20">
        <v>42667</v>
      </c>
      <c r="B947" t="s">
        <v>62</v>
      </c>
      <c r="C947" t="s">
        <v>63</v>
      </c>
      <c r="D947">
        <v>162.54259999999999</v>
      </c>
      <c r="E947">
        <v>156.37780000000001</v>
      </c>
      <c r="F947">
        <v>3.94225</v>
      </c>
      <c r="G947">
        <v>6.1647999999999996</v>
      </c>
      <c r="H947">
        <v>1950</v>
      </c>
      <c r="I947">
        <v>316958070</v>
      </c>
    </row>
    <row r="948" spans="1:9" x14ac:dyDescent="0.25">
      <c r="A948" s="20">
        <v>42664</v>
      </c>
      <c r="B948" t="s">
        <v>62</v>
      </c>
      <c r="C948" t="s">
        <v>63</v>
      </c>
      <c r="D948">
        <v>156.37799999999999</v>
      </c>
      <c r="E948">
        <v>154.506</v>
      </c>
      <c r="F948">
        <v>1.2116</v>
      </c>
      <c r="G948">
        <v>1.8720000000000001</v>
      </c>
      <c r="H948">
        <v>2250</v>
      </c>
      <c r="I948">
        <v>351850500</v>
      </c>
    </row>
    <row r="949" spans="1:9" x14ac:dyDescent="0.25">
      <c r="A949" s="20">
        <v>42663</v>
      </c>
      <c r="B949" t="s">
        <v>62</v>
      </c>
      <c r="C949" t="s">
        <v>63</v>
      </c>
      <c r="D949">
        <v>154.50620000000001</v>
      </c>
      <c r="E949">
        <v>151.77940000000001</v>
      </c>
      <c r="F949">
        <v>1.7965500000000001</v>
      </c>
      <c r="G949">
        <v>2.7267999999999999</v>
      </c>
      <c r="H949">
        <v>2550</v>
      </c>
      <c r="I949">
        <v>393990810</v>
      </c>
    </row>
    <row r="950" spans="1:9" x14ac:dyDescent="0.25">
      <c r="A950" s="20">
        <v>42662</v>
      </c>
      <c r="B950" t="s">
        <v>62</v>
      </c>
      <c r="C950" t="s">
        <v>63</v>
      </c>
      <c r="D950">
        <v>151.77940000000001</v>
      </c>
      <c r="E950">
        <v>146.9434</v>
      </c>
      <c r="F950">
        <v>3.2910599999999999</v>
      </c>
      <c r="G950">
        <v>4.8360000000000003</v>
      </c>
      <c r="H950">
        <v>3075</v>
      </c>
      <c r="I950">
        <v>466721655</v>
      </c>
    </row>
    <row r="951" spans="1:9" x14ac:dyDescent="0.25">
      <c r="A951" s="20">
        <v>42661</v>
      </c>
      <c r="B951" t="s">
        <v>62</v>
      </c>
      <c r="C951" t="s">
        <v>63</v>
      </c>
      <c r="D951">
        <v>146.9436</v>
      </c>
      <c r="E951">
        <v>142.62880000000001</v>
      </c>
      <c r="F951">
        <v>3.0251999999999999</v>
      </c>
      <c r="G951">
        <v>4.3148</v>
      </c>
      <c r="H951">
        <v>3750</v>
      </c>
      <c r="I951">
        <v>551038500</v>
      </c>
    </row>
    <row r="952" spans="1:9" x14ac:dyDescent="0.25">
      <c r="A952" s="20">
        <v>42660</v>
      </c>
      <c r="B952" t="s">
        <v>62</v>
      </c>
      <c r="C952" t="s">
        <v>63</v>
      </c>
      <c r="D952">
        <v>142.62899999999999</v>
      </c>
      <c r="E952">
        <v>141.08699999999999</v>
      </c>
      <c r="F952">
        <v>1.09294</v>
      </c>
      <c r="G952">
        <v>1.542</v>
      </c>
      <c r="H952">
        <v>3425</v>
      </c>
      <c r="I952">
        <v>488504325</v>
      </c>
    </row>
    <row r="953" spans="1:9" x14ac:dyDescent="0.25">
      <c r="A953" s="20">
        <v>42657</v>
      </c>
      <c r="B953" t="s">
        <v>62</v>
      </c>
      <c r="C953" t="s">
        <v>63</v>
      </c>
      <c r="D953">
        <v>141.0872</v>
      </c>
      <c r="E953">
        <v>139.27440000000001</v>
      </c>
      <c r="F953">
        <v>1.3016000000000001</v>
      </c>
      <c r="G953">
        <v>1.8128</v>
      </c>
      <c r="H953">
        <v>3425</v>
      </c>
      <c r="I953">
        <v>483223660</v>
      </c>
    </row>
    <row r="954" spans="1:9" x14ac:dyDescent="0.25">
      <c r="A954" s="20">
        <v>42656</v>
      </c>
      <c r="B954" t="s">
        <v>62</v>
      </c>
      <c r="C954" t="s">
        <v>63</v>
      </c>
      <c r="D954">
        <v>139.27459999999999</v>
      </c>
      <c r="E954">
        <v>142.45580000000001</v>
      </c>
      <c r="F954">
        <v>-2.2331099999999999</v>
      </c>
      <c r="G954">
        <v>-3.1812</v>
      </c>
      <c r="H954">
        <v>3200</v>
      </c>
      <c r="I954">
        <v>445678720</v>
      </c>
    </row>
    <row r="955" spans="1:9" x14ac:dyDescent="0.25">
      <c r="A955" s="20">
        <v>42655</v>
      </c>
      <c r="B955" t="s">
        <v>62</v>
      </c>
      <c r="C955" t="s">
        <v>63</v>
      </c>
      <c r="D955">
        <v>142.4556</v>
      </c>
      <c r="E955">
        <v>145.17320000000001</v>
      </c>
      <c r="F955">
        <v>-1.8719699999999999</v>
      </c>
      <c r="G955">
        <v>-2.7176</v>
      </c>
      <c r="H955">
        <v>2825</v>
      </c>
      <c r="I955">
        <v>402437070</v>
      </c>
    </row>
    <row r="956" spans="1:9" x14ac:dyDescent="0.25">
      <c r="A956" s="20">
        <v>42654</v>
      </c>
      <c r="B956" t="s">
        <v>62</v>
      </c>
      <c r="C956" t="s">
        <v>63</v>
      </c>
      <c r="D956">
        <v>145.173</v>
      </c>
      <c r="E956">
        <v>152.905</v>
      </c>
      <c r="F956">
        <v>-5.0567299999999999</v>
      </c>
      <c r="G956">
        <v>-7.7320000000000002</v>
      </c>
      <c r="H956">
        <v>2825</v>
      </c>
      <c r="I956">
        <v>410113725</v>
      </c>
    </row>
    <row r="957" spans="1:9" x14ac:dyDescent="0.25">
      <c r="A957" s="20">
        <v>42653</v>
      </c>
      <c r="B957" t="s">
        <v>62</v>
      </c>
      <c r="C957" t="s">
        <v>63</v>
      </c>
      <c r="D957">
        <v>152.905</v>
      </c>
      <c r="E957">
        <v>148.46899999999999</v>
      </c>
      <c r="F957">
        <v>2.9878300000000002</v>
      </c>
      <c r="G957">
        <v>4.4359999999999999</v>
      </c>
      <c r="H957">
        <v>3075</v>
      </c>
      <c r="I957">
        <v>470182875</v>
      </c>
    </row>
    <row r="958" spans="1:9" x14ac:dyDescent="0.25">
      <c r="A958" s="20">
        <v>42650</v>
      </c>
      <c r="B958" t="s">
        <v>62</v>
      </c>
      <c r="C958" t="s">
        <v>63</v>
      </c>
      <c r="D958">
        <v>148.46899999999999</v>
      </c>
      <c r="E958">
        <v>150.94059999999999</v>
      </c>
      <c r="F958">
        <v>-1.63747</v>
      </c>
      <c r="G958">
        <v>-2.4716</v>
      </c>
      <c r="H958">
        <v>3225</v>
      </c>
      <c r="I958">
        <v>478812525</v>
      </c>
    </row>
    <row r="959" spans="1:9" x14ac:dyDescent="0.25">
      <c r="A959" s="20">
        <v>42649</v>
      </c>
      <c r="B959" t="s">
        <v>62</v>
      </c>
      <c r="C959" t="s">
        <v>63</v>
      </c>
      <c r="D959">
        <v>150.94059999999999</v>
      </c>
      <c r="E959">
        <v>149.54499999999999</v>
      </c>
      <c r="F959">
        <v>0.93323</v>
      </c>
      <c r="G959">
        <v>1.3956</v>
      </c>
      <c r="H959">
        <v>3225</v>
      </c>
      <c r="I959">
        <v>486783435</v>
      </c>
    </row>
    <row r="960" spans="1:9" x14ac:dyDescent="0.25">
      <c r="A960" s="20">
        <v>42648</v>
      </c>
      <c r="B960" t="s">
        <v>62</v>
      </c>
      <c r="C960" t="s">
        <v>63</v>
      </c>
      <c r="D960">
        <v>149.54519999999999</v>
      </c>
      <c r="E960">
        <v>148.85120000000001</v>
      </c>
      <c r="F960">
        <v>0.46623999999999999</v>
      </c>
      <c r="G960">
        <v>0.69399999999999995</v>
      </c>
      <c r="H960">
        <v>3225</v>
      </c>
      <c r="I960">
        <v>482283270</v>
      </c>
    </row>
    <row r="961" spans="1:9" x14ac:dyDescent="0.25">
      <c r="A961" s="20">
        <v>42647</v>
      </c>
      <c r="B961" t="s">
        <v>62</v>
      </c>
      <c r="C961" t="s">
        <v>63</v>
      </c>
      <c r="D961">
        <v>148.85120000000001</v>
      </c>
      <c r="E961">
        <v>147.47640000000001</v>
      </c>
      <c r="F961">
        <v>0.93222000000000005</v>
      </c>
      <c r="G961">
        <v>1.3748</v>
      </c>
      <c r="H961">
        <v>3225</v>
      </c>
      <c r="I961">
        <v>480045120</v>
      </c>
    </row>
    <row r="962" spans="1:9" x14ac:dyDescent="0.25">
      <c r="A962" s="20">
        <v>42646</v>
      </c>
      <c r="B962" t="s">
        <v>62</v>
      </c>
      <c r="C962" t="s">
        <v>63</v>
      </c>
      <c r="D962">
        <v>147.47640000000001</v>
      </c>
      <c r="E962">
        <v>145.24160000000001</v>
      </c>
      <c r="F962">
        <v>1.53868</v>
      </c>
      <c r="G962">
        <v>2.2347999999999999</v>
      </c>
      <c r="H962">
        <v>3225</v>
      </c>
      <c r="I962">
        <v>475611390</v>
      </c>
    </row>
    <row r="963" spans="1:9" x14ac:dyDescent="0.25">
      <c r="A963" s="20">
        <v>42643</v>
      </c>
      <c r="B963" t="s">
        <v>62</v>
      </c>
      <c r="C963" t="s">
        <v>63</v>
      </c>
      <c r="D963">
        <v>145.24160000000001</v>
      </c>
      <c r="E963">
        <v>144.16480000000001</v>
      </c>
      <c r="F963">
        <v>0.74692000000000003</v>
      </c>
      <c r="G963">
        <v>1.0768</v>
      </c>
      <c r="H963">
        <v>3475</v>
      </c>
      <c r="I963">
        <v>504714560</v>
      </c>
    </row>
    <row r="964" spans="1:9" x14ac:dyDescent="0.25">
      <c r="A964" s="20">
        <v>42642</v>
      </c>
      <c r="B964" t="s">
        <v>62</v>
      </c>
      <c r="C964" t="s">
        <v>63</v>
      </c>
      <c r="D964">
        <v>144.16499999999999</v>
      </c>
      <c r="E964">
        <v>149.70859999999999</v>
      </c>
      <c r="F964">
        <v>-3.7029299999999998</v>
      </c>
      <c r="G964">
        <v>-5.5435999999999996</v>
      </c>
      <c r="H964">
        <v>3475</v>
      </c>
      <c r="I964">
        <v>500973375</v>
      </c>
    </row>
    <row r="965" spans="1:9" x14ac:dyDescent="0.25">
      <c r="A965" s="20">
        <v>42641</v>
      </c>
      <c r="B965" t="s">
        <v>62</v>
      </c>
      <c r="C965" t="s">
        <v>63</v>
      </c>
      <c r="D965">
        <v>149.70840000000001</v>
      </c>
      <c r="E965">
        <v>147.26759999999999</v>
      </c>
      <c r="F965">
        <v>1.6573899999999999</v>
      </c>
      <c r="G965">
        <v>2.4407999999999999</v>
      </c>
      <c r="H965">
        <v>3475</v>
      </c>
      <c r="I965">
        <v>520236690</v>
      </c>
    </row>
    <row r="966" spans="1:9" x14ac:dyDescent="0.25">
      <c r="A966" s="20">
        <v>42640</v>
      </c>
      <c r="B966" t="s">
        <v>62</v>
      </c>
      <c r="C966" t="s">
        <v>63</v>
      </c>
      <c r="D966">
        <v>147.26759999999999</v>
      </c>
      <c r="E966">
        <v>141.28</v>
      </c>
      <c r="F966">
        <v>4.2381099999999998</v>
      </c>
      <c r="G966">
        <v>5.9875999999999996</v>
      </c>
      <c r="H966">
        <v>3475</v>
      </c>
      <c r="I966">
        <v>511754910</v>
      </c>
    </row>
    <row r="967" spans="1:9" x14ac:dyDescent="0.25">
      <c r="A967" s="20">
        <v>42639</v>
      </c>
      <c r="B967" t="s">
        <v>62</v>
      </c>
      <c r="C967" t="s">
        <v>63</v>
      </c>
      <c r="D967">
        <v>141.28020000000001</v>
      </c>
      <c r="E967">
        <v>147.3126</v>
      </c>
      <c r="F967">
        <v>-4.09497</v>
      </c>
      <c r="G967">
        <v>-6.0324</v>
      </c>
      <c r="H967">
        <v>3475</v>
      </c>
      <c r="I967">
        <v>490948695</v>
      </c>
    </row>
    <row r="968" spans="1:9" x14ac:dyDescent="0.25">
      <c r="A968" s="20">
        <v>42636</v>
      </c>
      <c r="B968" t="s">
        <v>62</v>
      </c>
      <c r="C968" t="s">
        <v>63</v>
      </c>
      <c r="D968">
        <v>147.3124</v>
      </c>
      <c r="E968">
        <v>149.68960000000001</v>
      </c>
      <c r="F968">
        <v>-1.58809</v>
      </c>
      <c r="G968">
        <v>-2.3772000000000002</v>
      </c>
      <c r="H968">
        <v>3275</v>
      </c>
      <c r="I968">
        <v>482448110</v>
      </c>
    </row>
    <row r="969" spans="1:9" x14ac:dyDescent="0.25">
      <c r="A969" s="20">
        <v>42635</v>
      </c>
      <c r="B969" t="s">
        <v>62</v>
      </c>
      <c r="C969" t="s">
        <v>63</v>
      </c>
      <c r="D969">
        <v>149.68960000000001</v>
      </c>
      <c r="E969">
        <v>143.10919999999999</v>
      </c>
      <c r="F969">
        <v>4.5981699999999996</v>
      </c>
      <c r="G969">
        <v>6.5804</v>
      </c>
      <c r="H969">
        <v>4250</v>
      </c>
      <c r="I969">
        <v>636180800</v>
      </c>
    </row>
    <row r="970" spans="1:9" x14ac:dyDescent="0.25">
      <c r="A970" s="20">
        <v>42634</v>
      </c>
      <c r="B970" t="s">
        <v>62</v>
      </c>
      <c r="C970" t="s">
        <v>63</v>
      </c>
      <c r="D970">
        <v>143.10939999999999</v>
      </c>
      <c r="E970">
        <v>132.82220000000001</v>
      </c>
      <c r="F970">
        <v>7.7450900000000003</v>
      </c>
      <c r="G970">
        <v>10.2872</v>
      </c>
      <c r="H970">
        <v>4450</v>
      </c>
      <c r="I970">
        <v>636836830</v>
      </c>
    </row>
    <row r="971" spans="1:9" x14ac:dyDescent="0.25">
      <c r="A971" s="20">
        <v>42633</v>
      </c>
      <c r="B971" t="s">
        <v>62</v>
      </c>
      <c r="C971" t="s">
        <v>63</v>
      </c>
      <c r="D971">
        <v>132.82220000000001</v>
      </c>
      <c r="E971">
        <v>135.1722</v>
      </c>
      <c r="F971">
        <v>-1.7385200000000001</v>
      </c>
      <c r="G971">
        <v>-2.35</v>
      </c>
      <c r="H971">
        <v>4450</v>
      </c>
      <c r="I971">
        <v>591058790</v>
      </c>
    </row>
    <row r="972" spans="1:9" x14ac:dyDescent="0.25">
      <c r="A972" s="20">
        <v>42632</v>
      </c>
      <c r="B972" t="s">
        <v>62</v>
      </c>
      <c r="C972" t="s">
        <v>63</v>
      </c>
      <c r="D972">
        <v>135.1722</v>
      </c>
      <c r="E972">
        <v>132.18899999999999</v>
      </c>
      <c r="F972">
        <v>2.2567699999999999</v>
      </c>
      <c r="G972">
        <v>2.9832000000000001</v>
      </c>
      <c r="H972">
        <v>4200</v>
      </c>
      <c r="I972">
        <v>567723240</v>
      </c>
    </row>
    <row r="973" spans="1:9" x14ac:dyDescent="0.25">
      <c r="A973" s="20">
        <v>42629</v>
      </c>
      <c r="B973" t="s">
        <v>62</v>
      </c>
      <c r="C973" t="s">
        <v>63</v>
      </c>
      <c r="D973">
        <v>132.18899999999999</v>
      </c>
      <c r="E973">
        <v>126.96899999999999</v>
      </c>
      <c r="F973">
        <v>4.1112399999999996</v>
      </c>
      <c r="G973">
        <v>5.22</v>
      </c>
      <c r="H973">
        <v>4100</v>
      </c>
      <c r="I973">
        <v>541974900</v>
      </c>
    </row>
    <row r="974" spans="1:9" x14ac:dyDescent="0.25">
      <c r="A974" s="20">
        <v>42628</v>
      </c>
      <c r="B974" t="s">
        <v>62</v>
      </c>
      <c r="C974" t="s">
        <v>63</v>
      </c>
      <c r="D974">
        <v>126.96899999999999</v>
      </c>
      <c r="E974">
        <v>122.0478</v>
      </c>
      <c r="F974">
        <v>4.0321899999999999</v>
      </c>
      <c r="G974">
        <v>4.9211999999999998</v>
      </c>
      <c r="H974">
        <v>3750</v>
      </c>
      <c r="I974">
        <v>476133750</v>
      </c>
    </row>
    <row r="975" spans="1:9" x14ac:dyDescent="0.25">
      <c r="A975" s="20">
        <v>42627</v>
      </c>
      <c r="B975" t="s">
        <v>62</v>
      </c>
      <c r="C975" t="s">
        <v>63</v>
      </c>
      <c r="D975">
        <v>122.048</v>
      </c>
      <c r="E975">
        <v>125.93559999999999</v>
      </c>
      <c r="F975">
        <v>-3.08697</v>
      </c>
      <c r="G975">
        <v>-3.8875999999999999</v>
      </c>
      <c r="H975">
        <v>3750</v>
      </c>
      <c r="I975">
        <v>457680000</v>
      </c>
    </row>
    <row r="976" spans="1:9" x14ac:dyDescent="0.25">
      <c r="A976" s="20">
        <v>42626</v>
      </c>
      <c r="B976" t="s">
        <v>62</v>
      </c>
      <c r="C976" t="s">
        <v>63</v>
      </c>
      <c r="D976">
        <v>125.9354</v>
      </c>
      <c r="E976">
        <v>140.07140000000001</v>
      </c>
      <c r="F976">
        <v>-10.092000000000001</v>
      </c>
      <c r="G976">
        <v>-14.135999999999999</v>
      </c>
      <c r="H976">
        <v>3625</v>
      </c>
      <c r="I976">
        <v>456515825</v>
      </c>
    </row>
    <row r="977" spans="1:9" x14ac:dyDescent="0.25">
      <c r="A977" s="20">
        <v>42625</v>
      </c>
      <c r="B977" t="s">
        <v>62</v>
      </c>
      <c r="C977" t="s">
        <v>63</v>
      </c>
      <c r="D977">
        <v>140.0712</v>
      </c>
      <c r="E977">
        <v>132.4316</v>
      </c>
      <c r="F977">
        <v>5.7687099999999996</v>
      </c>
      <c r="G977">
        <v>7.6395999999999997</v>
      </c>
      <c r="H977">
        <v>2625</v>
      </c>
      <c r="I977">
        <v>367686900</v>
      </c>
    </row>
    <row r="978" spans="1:9" x14ac:dyDescent="0.25">
      <c r="A978" s="20">
        <v>42622</v>
      </c>
      <c r="B978" t="s">
        <v>62</v>
      </c>
      <c r="C978" t="s">
        <v>63</v>
      </c>
      <c r="D978">
        <v>132.43180000000001</v>
      </c>
      <c r="E978">
        <v>156.72020000000001</v>
      </c>
      <c r="F978">
        <v>-15.49794</v>
      </c>
      <c r="G978">
        <v>-24.288399999999999</v>
      </c>
      <c r="H978">
        <v>2625</v>
      </c>
      <c r="I978">
        <v>347633475</v>
      </c>
    </row>
    <row r="979" spans="1:9" x14ac:dyDescent="0.25">
      <c r="A979" s="20">
        <v>42621</v>
      </c>
      <c r="B979" t="s">
        <v>62</v>
      </c>
      <c r="C979" t="s">
        <v>63</v>
      </c>
      <c r="D979">
        <v>156.72020000000001</v>
      </c>
      <c r="E979">
        <v>158.3278</v>
      </c>
      <c r="F979">
        <v>-1.01536</v>
      </c>
      <c r="G979">
        <v>-1.6075999999999999</v>
      </c>
      <c r="H979">
        <v>1550</v>
      </c>
      <c r="I979">
        <v>242916310</v>
      </c>
    </row>
    <row r="980" spans="1:9" x14ac:dyDescent="0.25">
      <c r="A980" s="20">
        <v>42620</v>
      </c>
      <c r="B980" t="s">
        <v>62</v>
      </c>
      <c r="C980" t="s">
        <v>63</v>
      </c>
      <c r="D980">
        <v>158.32759999999999</v>
      </c>
      <c r="E980">
        <v>157.05719999999999</v>
      </c>
      <c r="F980">
        <v>0.80888000000000004</v>
      </c>
      <c r="G980">
        <v>1.2704</v>
      </c>
      <c r="H980">
        <v>1550</v>
      </c>
      <c r="I980">
        <v>245407780</v>
      </c>
    </row>
    <row r="981" spans="1:9" x14ac:dyDescent="0.25">
      <c r="A981" s="20">
        <v>42619</v>
      </c>
      <c r="B981" t="s">
        <v>62</v>
      </c>
      <c r="C981" t="s">
        <v>63</v>
      </c>
      <c r="D981">
        <v>157.0574</v>
      </c>
      <c r="E981">
        <v>151.8766</v>
      </c>
      <c r="F981">
        <v>3.4111899999999999</v>
      </c>
      <c r="G981">
        <v>5.1807999999999996</v>
      </c>
      <c r="H981">
        <v>1575</v>
      </c>
      <c r="I981">
        <v>247365405</v>
      </c>
    </row>
    <row r="982" spans="1:9" x14ac:dyDescent="0.25">
      <c r="A982" s="20">
        <v>42615</v>
      </c>
      <c r="B982" t="s">
        <v>62</v>
      </c>
      <c r="C982" t="s">
        <v>63</v>
      </c>
      <c r="D982">
        <v>151.8768</v>
      </c>
      <c r="E982">
        <v>147.4008</v>
      </c>
      <c r="F982">
        <v>3.0366200000000001</v>
      </c>
      <c r="G982">
        <v>4.476</v>
      </c>
      <c r="H982">
        <v>1575</v>
      </c>
      <c r="I982">
        <v>239205960</v>
      </c>
    </row>
    <row r="983" spans="1:9" x14ac:dyDescent="0.25">
      <c r="A983" s="20">
        <v>42614</v>
      </c>
      <c r="B983" t="s">
        <v>62</v>
      </c>
      <c r="C983" t="s">
        <v>63</v>
      </c>
      <c r="D983">
        <v>147.4008</v>
      </c>
      <c r="E983">
        <v>147.19239999999999</v>
      </c>
      <c r="F983">
        <v>0.14158000000000001</v>
      </c>
      <c r="G983">
        <v>0.2084</v>
      </c>
      <c r="H983">
        <v>1575</v>
      </c>
      <c r="I983">
        <v>232156260</v>
      </c>
    </row>
    <row r="984" spans="1:9" x14ac:dyDescent="0.25">
      <c r="A984" s="20">
        <v>42613</v>
      </c>
      <c r="B984" t="s">
        <v>62</v>
      </c>
      <c r="C984" t="s">
        <v>63</v>
      </c>
      <c r="D984">
        <v>147.1926</v>
      </c>
      <c r="E984">
        <v>147.2766</v>
      </c>
      <c r="F984">
        <v>-5.704E-2</v>
      </c>
      <c r="G984">
        <v>-8.4000000000000005E-2</v>
      </c>
      <c r="H984">
        <v>1575</v>
      </c>
      <c r="I984">
        <v>231828345</v>
      </c>
    </row>
    <row r="985" spans="1:9" x14ac:dyDescent="0.25">
      <c r="A985" s="20">
        <v>42612</v>
      </c>
      <c r="B985" t="s">
        <v>62</v>
      </c>
      <c r="C985" t="s">
        <v>63</v>
      </c>
      <c r="D985">
        <v>147.2764</v>
      </c>
      <c r="E985">
        <v>146.2192</v>
      </c>
      <c r="F985">
        <v>0.72302</v>
      </c>
      <c r="G985">
        <v>1.0571999999999999</v>
      </c>
      <c r="H985">
        <v>1550</v>
      </c>
      <c r="I985">
        <v>228278420</v>
      </c>
    </row>
    <row r="986" spans="1:9" x14ac:dyDescent="0.25">
      <c r="A986" s="20">
        <v>42611</v>
      </c>
      <c r="B986" t="s">
        <v>62</v>
      </c>
      <c r="C986" t="s">
        <v>63</v>
      </c>
      <c r="D986">
        <v>146.21940000000001</v>
      </c>
      <c r="E986">
        <v>142.9034</v>
      </c>
      <c r="F986">
        <v>2.3204500000000001</v>
      </c>
      <c r="G986">
        <v>3.3159999999999998</v>
      </c>
      <c r="H986">
        <v>1550</v>
      </c>
      <c r="I986">
        <v>226640070</v>
      </c>
    </row>
    <row r="987" spans="1:9" x14ac:dyDescent="0.25">
      <c r="A987" s="20">
        <v>42608</v>
      </c>
      <c r="B987" t="s">
        <v>62</v>
      </c>
      <c r="C987" t="s">
        <v>63</v>
      </c>
      <c r="D987">
        <v>142.90360000000001</v>
      </c>
      <c r="E987">
        <v>144.16399999999999</v>
      </c>
      <c r="F987">
        <v>-0.87427999999999995</v>
      </c>
      <c r="G987">
        <v>-1.2604</v>
      </c>
      <c r="H987">
        <v>1550</v>
      </c>
      <c r="I987">
        <v>221500580</v>
      </c>
    </row>
    <row r="988" spans="1:9" x14ac:dyDescent="0.25">
      <c r="A988" s="20">
        <v>42607</v>
      </c>
      <c r="B988" t="s">
        <v>62</v>
      </c>
      <c r="C988" t="s">
        <v>63</v>
      </c>
      <c r="D988">
        <v>144.16380000000001</v>
      </c>
      <c r="E988">
        <v>142.6858</v>
      </c>
      <c r="F988">
        <v>1.0358400000000001</v>
      </c>
      <c r="G988">
        <v>1.478</v>
      </c>
      <c r="H988">
        <v>1575</v>
      </c>
      <c r="I988">
        <v>227057985</v>
      </c>
    </row>
    <row r="989" spans="1:9" x14ac:dyDescent="0.25">
      <c r="A989" s="20">
        <v>42606</v>
      </c>
      <c r="B989" t="s">
        <v>62</v>
      </c>
      <c r="C989" t="s">
        <v>63</v>
      </c>
      <c r="D989">
        <v>142.68600000000001</v>
      </c>
      <c r="E989">
        <v>146.65440000000001</v>
      </c>
      <c r="F989">
        <v>-2.7059500000000001</v>
      </c>
      <c r="G989">
        <v>-3.9683999999999999</v>
      </c>
      <c r="H989">
        <v>1575</v>
      </c>
      <c r="I989">
        <v>224730450</v>
      </c>
    </row>
    <row r="990" spans="1:9" x14ac:dyDescent="0.25">
      <c r="A990" s="20">
        <v>42605</v>
      </c>
      <c r="B990" t="s">
        <v>62</v>
      </c>
      <c r="C990" t="s">
        <v>63</v>
      </c>
      <c r="D990">
        <v>146.65440000000001</v>
      </c>
      <c r="E990">
        <v>146.41399999999999</v>
      </c>
      <c r="F990">
        <v>0.16419</v>
      </c>
      <c r="G990">
        <v>0.2404</v>
      </c>
      <c r="H990">
        <v>1575</v>
      </c>
      <c r="I990">
        <v>230980680</v>
      </c>
    </row>
    <row r="991" spans="1:9" x14ac:dyDescent="0.25">
      <c r="A991" s="20">
        <v>42604</v>
      </c>
      <c r="B991" t="s">
        <v>62</v>
      </c>
      <c r="C991" t="s">
        <v>63</v>
      </c>
      <c r="D991">
        <v>146.41399999999999</v>
      </c>
      <c r="E991">
        <v>147.0224</v>
      </c>
      <c r="F991">
        <v>-0.41381000000000001</v>
      </c>
      <c r="G991">
        <v>-0.60840000000000005</v>
      </c>
      <c r="H991">
        <v>1800</v>
      </c>
      <c r="I991">
        <v>263545200</v>
      </c>
    </row>
    <row r="992" spans="1:9" x14ac:dyDescent="0.25">
      <c r="A992" s="20">
        <v>42601</v>
      </c>
      <c r="B992" t="s">
        <v>62</v>
      </c>
      <c r="C992" t="s">
        <v>63</v>
      </c>
      <c r="D992">
        <v>147.0224</v>
      </c>
      <c r="E992">
        <v>148.0316</v>
      </c>
      <c r="F992">
        <v>-0.68174999999999997</v>
      </c>
      <c r="G992">
        <v>-1.0092000000000001</v>
      </c>
      <c r="H992">
        <v>1725</v>
      </c>
      <c r="I992">
        <v>253613640</v>
      </c>
    </row>
    <row r="993" spans="1:9" x14ac:dyDescent="0.25">
      <c r="A993" s="20">
        <v>42600</v>
      </c>
      <c r="B993" t="s">
        <v>62</v>
      </c>
      <c r="C993" t="s">
        <v>63</v>
      </c>
      <c r="D993">
        <v>148.0316</v>
      </c>
      <c r="E993">
        <v>145.6532</v>
      </c>
      <c r="F993">
        <v>1.6329199999999999</v>
      </c>
      <c r="G993">
        <v>2.3784000000000001</v>
      </c>
      <c r="H993">
        <v>2175</v>
      </c>
      <c r="I993">
        <v>321968730</v>
      </c>
    </row>
    <row r="994" spans="1:9" x14ac:dyDescent="0.25">
      <c r="A994" s="20">
        <v>42599</v>
      </c>
      <c r="B994" t="s">
        <v>62</v>
      </c>
      <c r="C994" t="s">
        <v>63</v>
      </c>
      <c r="D994">
        <v>145.6532</v>
      </c>
      <c r="E994">
        <v>141.05520000000001</v>
      </c>
      <c r="F994">
        <v>3.2597200000000002</v>
      </c>
      <c r="G994">
        <v>4.5979999999999999</v>
      </c>
      <c r="H994">
        <v>2375</v>
      </c>
      <c r="I994">
        <v>345926350</v>
      </c>
    </row>
    <row r="995" spans="1:9" x14ac:dyDescent="0.25">
      <c r="A995" s="20">
        <v>42598</v>
      </c>
      <c r="B995" t="s">
        <v>62</v>
      </c>
      <c r="C995" t="s">
        <v>63</v>
      </c>
      <c r="D995">
        <v>141.05520000000001</v>
      </c>
      <c r="E995">
        <v>146.07679999999999</v>
      </c>
      <c r="F995">
        <v>-3.43764</v>
      </c>
      <c r="G995">
        <v>-5.0216000000000003</v>
      </c>
      <c r="H995">
        <v>2475</v>
      </c>
      <c r="I995">
        <v>349111620</v>
      </c>
    </row>
    <row r="996" spans="1:9" x14ac:dyDescent="0.25">
      <c r="A996" s="20">
        <v>42597</v>
      </c>
      <c r="B996" t="s">
        <v>62</v>
      </c>
      <c r="C996" t="s">
        <v>63</v>
      </c>
      <c r="D996">
        <v>146.07679999999999</v>
      </c>
      <c r="E996">
        <v>144.66679999999999</v>
      </c>
      <c r="F996">
        <v>0.97465000000000002</v>
      </c>
      <c r="G996">
        <v>1.41</v>
      </c>
      <c r="H996">
        <v>2125</v>
      </c>
      <c r="I996">
        <v>310413200</v>
      </c>
    </row>
    <row r="997" spans="1:9" x14ac:dyDescent="0.25">
      <c r="A997" s="20">
        <v>42594</v>
      </c>
      <c r="B997" t="s">
        <v>62</v>
      </c>
      <c r="C997" t="s">
        <v>63</v>
      </c>
      <c r="D997">
        <v>144.66679999999999</v>
      </c>
      <c r="E997">
        <v>143.40719999999999</v>
      </c>
      <c r="F997">
        <v>0.87834000000000001</v>
      </c>
      <c r="G997">
        <v>1.2596000000000001</v>
      </c>
      <c r="H997">
        <v>2175</v>
      </c>
      <c r="I997">
        <v>314650290</v>
      </c>
    </row>
    <row r="998" spans="1:9" x14ac:dyDescent="0.25">
      <c r="A998" s="20">
        <v>42593</v>
      </c>
      <c r="B998" t="s">
        <v>62</v>
      </c>
      <c r="C998" t="s">
        <v>63</v>
      </c>
      <c r="D998">
        <v>143.40719999999999</v>
      </c>
      <c r="E998">
        <v>142.15039999999999</v>
      </c>
      <c r="F998">
        <v>0.88412999999999997</v>
      </c>
      <c r="G998">
        <v>1.2567999999999999</v>
      </c>
      <c r="H998">
        <v>1950</v>
      </c>
      <c r="I998">
        <v>279644040</v>
      </c>
    </row>
    <row r="999" spans="1:9" x14ac:dyDescent="0.25">
      <c r="A999" s="20">
        <v>42592</v>
      </c>
      <c r="B999" t="s">
        <v>62</v>
      </c>
      <c r="C999" t="s">
        <v>63</v>
      </c>
      <c r="D999">
        <v>142.15039999999999</v>
      </c>
      <c r="E999">
        <v>145.72880000000001</v>
      </c>
      <c r="F999">
        <v>-2.4555199999999999</v>
      </c>
      <c r="G999">
        <v>-3.5783999999999998</v>
      </c>
      <c r="H999">
        <v>1950</v>
      </c>
      <c r="I999">
        <v>277193280</v>
      </c>
    </row>
    <row r="1000" spans="1:9" x14ac:dyDescent="0.25">
      <c r="A1000" s="20">
        <v>42591</v>
      </c>
      <c r="B1000" t="s">
        <v>62</v>
      </c>
      <c r="C1000" t="s">
        <v>63</v>
      </c>
      <c r="D1000">
        <v>145.7286</v>
      </c>
      <c r="E1000">
        <v>143.68340000000001</v>
      </c>
      <c r="F1000">
        <v>1.4234100000000001</v>
      </c>
      <c r="G1000">
        <v>2.0451999999999999</v>
      </c>
      <c r="H1000">
        <v>2100</v>
      </c>
      <c r="I1000">
        <v>306030060</v>
      </c>
    </row>
    <row r="1001" spans="1:9" x14ac:dyDescent="0.25">
      <c r="A1001" s="20">
        <v>42590</v>
      </c>
      <c r="B1001" t="s">
        <v>62</v>
      </c>
      <c r="C1001" t="s">
        <v>63</v>
      </c>
      <c r="D1001">
        <v>143.68340000000001</v>
      </c>
      <c r="E1001">
        <v>141.0642</v>
      </c>
      <c r="F1001">
        <v>1.8567400000000001</v>
      </c>
      <c r="G1001">
        <v>2.6192000000000002</v>
      </c>
      <c r="H1001">
        <v>2475</v>
      </c>
      <c r="I1001">
        <v>355616415</v>
      </c>
    </row>
    <row r="1002" spans="1:9" x14ac:dyDescent="0.25">
      <c r="A1002" s="20">
        <v>42587</v>
      </c>
      <c r="B1002" t="s">
        <v>62</v>
      </c>
      <c r="C1002" t="s">
        <v>63</v>
      </c>
      <c r="D1002">
        <v>141.06440000000001</v>
      </c>
      <c r="E1002">
        <v>136.04560000000001</v>
      </c>
      <c r="F1002">
        <v>3.68906</v>
      </c>
      <c r="G1002">
        <v>5.0187999999999997</v>
      </c>
      <c r="H1002">
        <v>2650</v>
      </c>
      <c r="I1002">
        <v>373820660</v>
      </c>
    </row>
    <row r="1003" spans="1:9" x14ac:dyDescent="0.25">
      <c r="A1003" s="20">
        <v>42586</v>
      </c>
      <c r="B1003" t="s">
        <v>62</v>
      </c>
      <c r="C1003" t="s">
        <v>63</v>
      </c>
      <c r="D1003">
        <v>136.04580000000001</v>
      </c>
      <c r="E1003">
        <v>132.55779999999999</v>
      </c>
      <c r="F1003">
        <v>2.6313</v>
      </c>
      <c r="G1003">
        <v>3.488</v>
      </c>
      <c r="H1003">
        <v>2650</v>
      </c>
      <c r="I1003">
        <v>360521370</v>
      </c>
    </row>
    <row r="1004" spans="1:9" x14ac:dyDescent="0.25">
      <c r="A1004" s="20">
        <v>42585</v>
      </c>
      <c r="B1004" t="s">
        <v>62</v>
      </c>
      <c r="C1004" t="s">
        <v>63</v>
      </c>
      <c r="D1004">
        <v>132.55799999999999</v>
      </c>
      <c r="E1004">
        <v>129.41999999999999</v>
      </c>
      <c r="F1004">
        <v>2.4246599999999998</v>
      </c>
      <c r="G1004">
        <v>3.1379999999999999</v>
      </c>
      <c r="H1004">
        <v>3025</v>
      </c>
      <c r="I1004">
        <v>400987950</v>
      </c>
    </row>
    <row r="1005" spans="1:9" x14ac:dyDescent="0.25">
      <c r="A1005" s="20">
        <v>42584</v>
      </c>
      <c r="B1005" t="s">
        <v>62</v>
      </c>
      <c r="C1005" t="s">
        <v>63</v>
      </c>
      <c r="D1005">
        <v>129.42019999999999</v>
      </c>
      <c r="E1005">
        <v>134.05500000000001</v>
      </c>
      <c r="F1005">
        <v>-3.4573900000000002</v>
      </c>
      <c r="G1005">
        <v>-4.6348000000000003</v>
      </c>
      <c r="H1005">
        <v>3025</v>
      </c>
      <c r="I1005">
        <v>391496105</v>
      </c>
    </row>
    <row r="1006" spans="1:9" x14ac:dyDescent="0.25">
      <c r="A1006" s="20">
        <v>42583</v>
      </c>
      <c r="B1006" t="s">
        <v>62</v>
      </c>
      <c r="C1006" t="s">
        <v>63</v>
      </c>
      <c r="D1006">
        <v>134.0548</v>
      </c>
      <c r="E1006">
        <v>132.28440000000001</v>
      </c>
      <c r="F1006">
        <v>1.33833</v>
      </c>
      <c r="G1006">
        <v>1.7704</v>
      </c>
      <c r="H1006">
        <v>2750</v>
      </c>
      <c r="I1006">
        <v>368650700</v>
      </c>
    </row>
    <row r="1007" spans="1:9" x14ac:dyDescent="0.25">
      <c r="A1007" s="20">
        <v>42580</v>
      </c>
      <c r="B1007" t="s">
        <v>62</v>
      </c>
      <c r="C1007" t="s">
        <v>63</v>
      </c>
      <c r="D1007">
        <v>132.28460000000001</v>
      </c>
      <c r="E1007">
        <v>127.8322</v>
      </c>
      <c r="F1007">
        <v>3.4830000000000001</v>
      </c>
      <c r="G1007">
        <v>4.4523999999999999</v>
      </c>
      <c r="H1007">
        <v>2750</v>
      </c>
      <c r="I1007">
        <v>363782650</v>
      </c>
    </row>
    <row r="1008" spans="1:9" x14ac:dyDescent="0.25">
      <c r="A1008" s="20">
        <v>42579</v>
      </c>
      <c r="B1008" t="s">
        <v>62</v>
      </c>
      <c r="C1008" t="s">
        <v>63</v>
      </c>
      <c r="D1008">
        <v>127.8322</v>
      </c>
      <c r="E1008">
        <v>124.74979999999999</v>
      </c>
      <c r="F1008">
        <v>2.4708700000000001</v>
      </c>
      <c r="G1008">
        <v>3.0823999999999998</v>
      </c>
      <c r="H1008">
        <v>2800</v>
      </c>
      <c r="I1008">
        <v>357930160</v>
      </c>
    </row>
    <row r="1009" spans="1:9" x14ac:dyDescent="0.25">
      <c r="A1009" s="20">
        <v>42578</v>
      </c>
      <c r="B1009" t="s">
        <v>62</v>
      </c>
      <c r="C1009" t="s">
        <v>63</v>
      </c>
      <c r="D1009">
        <v>124.74979999999999</v>
      </c>
      <c r="E1009">
        <v>122.0466</v>
      </c>
      <c r="F1009">
        <v>2.21489</v>
      </c>
      <c r="G1009">
        <v>2.7031999999999998</v>
      </c>
      <c r="H1009">
        <v>3000</v>
      </c>
      <c r="I1009">
        <v>374249400</v>
      </c>
    </row>
    <row r="1010" spans="1:9" x14ac:dyDescent="0.25">
      <c r="A1010" s="20">
        <v>42577</v>
      </c>
      <c r="B1010" t="s">
        <v>62</v>
      </c>
      <c r="C1010" t="s">
        <v>63</v>
      </c>
      <c r="D1010">
        <v>122.0466</v>
      </c>
      <c r="E1010">
        <v>120.9774</v>
      </c>
      <c r="F1010">
        <v>0.88380000000000003</v>
      </c>
      <c r="G1010">
        <v>1.0691999999999999</v>
      </c>
      <c r="H1010">
        <v>3050</v>
      </c>
      <c r="I1010">
        <v>372242130</v>
      </c>
    </row>
    <row r="1011" spans="1:9" x14ac:dyDescent="0.25">
      <c r="A1011" s="20">
        <v>42576</v>
      </c>
      <c r="B1011" t="s">
        <v>62</v>
      </c>
      <c r="C1011" t="s">
        <v>63</v>
      </c>
      <c r="D1011">
        <v>120.9774</v>
      </c>
      <c r="E1011">
        <v>120.7246</v>
      </c>
      <c r="F1011">
        <v>0.2094</v>
      </c>
      <c r="G1011">
        <v>0.25280000000000002</v>
      </c>
      <c r="H1011">
        <v>3050</v>
      </c>
      <c r="I1011">
        <v>368981070</v>
      </c>
    </row>
    <row r="1012" spans="1:9" x14ac:dyDescent="0.25">
      <c r="A1012" s="20">
        <v>42573</v>
      </c>
      <c r="B1012" t="s">
        <v>62</v>
      </c>
      <c r="C1012" t="s">
        <v>63</v>
      </c>
      <c r="D1012">
        <v>120.7246</v>
      </c>
      <c r="E1012">
        <v>117.5702</v>
      </c>
      <c r="F1012">
        <v>2.6829900000000002</v>
      </c>
      <c r="G1012">
        <v>3.1543999999999999</v>
      </c>
      <c r="H1012">
        <v>3050</v>
      </c>
      <c r="I1012">
        <v>368210030</v>
      </c>
    </row>
    <row r="1013" spans="1:9" x14ac:dyDescent="0.25">
      <c r="A1013" s="20">
        <v>42572</v>
      </c>
      <c r="B1013" t="s">
        <v>62</v>
      </c>
      <c r="C1013" t="s">
        <v>63</v>
      </c>
      <c r="D1013">
        <v>117.57040000000001</v>
      </c>
      <c r="E1013">
        <v>120.36320000000001</v>
      </c>
      <c r="F1013">
        <v>-2.3203100000000001</v>
      </c>
      <c r="G1013">
        <v>-2.7928000000000002</v>
      </c>
      <c r="H1013">
        <v>3300</v>
      </c>
      <c r="I1013">
        <v>387982320</v>
      </c>
    </row>
    <row r="1014" spans="1:9" x14ac:dyDescent="0.25">
      <c r="A1014" s="20">
        <v>42571</v>
      </c>
      <c r="B1014" t="s">
        <v>62</v>
      </c>
      <c r="C1014" t="s">
        <v>63</v>
      </c>
      <c r="D1014">
        <v>120.363</v>
      </c>
      <c r="E1014">
        <v>118.8506</v>
      </c>
      <c r="F1014">
        <v>1.2725200000000001</v>
      </c>
      <c r="G1014">
        <v>1.5124</v>
      </c>
      <c r="H1014">
        <v>3300</v>
      </c>
      <c r="I1014">
        <v>397197900</v>
      </c>
    </row>
    <row r="1015" spans="1:9" x14ac:dyDescent="0.25">
      <c r="A1015" s="20">
        <v>42570</v>
      </c>
      <c r="B1015" t="s">
        <v>62</v>
      </c>
      <c r="C1015" t="s">
        <v>63</v>
      </c>
      <c r="D1015">
        <v>118.85080000000001</v>
      </c>
      <c r="E1015">
        <v>118.22839999999999</v>
      </c>
      <c r="F1015">
        <v>0.52644000000000002</v>
      </c>
      <c r="G1015">
        <v>0.62239999999999995</v>
      </c>
      <c r="H1015">
        <v>3300</v>
      </c>
      <c r="I1015">
        <v>392207640</v>
      </c>
    </row>
    <row r="1016" spans="1:9" x14ac:dyDescent="0.25">
      <c r="A1016" s="20">
        <v>42569</v>
      </c>
      <c r="B1016" t="s">
        <v>62</v>
      </c>
      <c r="C1016" t="s">
        <v>63</v>
      </c>
      <c r="D1016">
        <v>118.2286</v>
      </c>
      <c r="E1016">
        <v>113.8926</v>
      </c>
      <c r="F1016">
        <v>3.8071000000000002</v>
      </c>
      <c r="G1016">
        <v>4.3360000000000003</v>
      </c>
      <c r="H1016">
        <v>3750</v>
      </c>
      <c r="I1016">
        <v>443357250</v>
      </c>
    </row>
    <row r="1017" spans="1:9" x14ac:dyDescent="0.25">
      <c r="A1017" s="20">
        <v>42566</v>
      </c>
      <c r="B1017" t="s">
        <v>62</v>
      </c>
      <c r="C1017" t="s">
        <v>63</v>
      </c>
      <c r="D1017">
        <v>113.89279999999999</v>
      </c>
      <c r="E1017">
        <v>114.98520000000001</v>
      </c>
      <c r="F1017">
        <v>-0.95004</v>
      </c>
      <c r="G1017">
        <v>-1.0924</v>
      </c>
      <c r="H1017">
        <v>3875</v>
      </c>
      <c r="I1017">
        <v>441334600</v>
      </c>
    </row>
    <row r="1018" spans="1:9" x14ac:dyDescent="0.25">
      <c r="A1018" s="20">
        <v>42565</v>
      </c>
      <c r="B1018" t="s">
        <v>62</v>
      </c>
      <c r="C1018" t="s">
        <v>63</v>
      </c>
      <c r="D1018">
        <v>114.98520000000001</v>
      </c>
      <c r="E1018">
        <v>114.21120000000001</v>
      </c>
      <c r="F1018">
        <v>0.67769000000000001</v>
      </c>
      <c r="G1018">
        <v>0.77400000000000002</v>
      </c>
      <c r="H1018">
        <v>3875</v>
      </c>
      <c r="I1018">
        <v>445567650</v>
      </c>
    </row>
    <row r="1019" spans="1:9" x14ac:dyDescent="0.25">
      <c r="A1019" s="20">
        <v>42564</v>
      </c>
      <c r="B1019" t="s">
        <v>62</v>
      </c>
      <c r="C1019" t="s">
        <v>63</v>
      </c>
      <c r="D1019">
        <v>114.21120000000001</v>
      </c>
      <c r="E1019">
        <v>114.0596</v>
      </c>
      <c r="F1019">
        <v>0.13291</v>
      </c>
      <c r="G1019">
        <v>0.15160000000000001</v>
      </c>
      <c r="H1019">
        <v>4050</v>
      </c>
      <c r="I1019">
        <v>462555360</v>
      </c>
    </row>
    <row r="1020" spans="1:9" x14ac:dyDescent="0.25">
      <c r="A1020" s="20">
        <v>42563</v>
      </c>
      <c r="B1020" t="s">
        <v>62</v>
      </c>
      <c r="C1020" t="s">
        <v>63</v>
      </c>
      <c r="D1020">
        <v>114.0596</v>
      </c>
      <c r="E1020">
        <v>110.8964</v>
      </c>
      <c r="F1020">
        <v>2.8523900000000002</v>
      </c>
      <c r="G1020">
        <v>3.1631999999999998</v>
      </c>
      <c r="H1020">
        <v>4050</v>
      </c>
      <c r="I1020">
        <v>461941380</v>
      </c>
    </row>
    <row r="1021" spans="1:9" x14ac:dyDescent="0.25">
      <c r="A1021" s="20">
        <v>42562</v>
      </c>
      <c r="B1021" t="s">
        <v>62</v>
      </c>
      <c r="C1021" t="s">
        <v>63</v>
      </c>
      <c r="D1021">
        <v>110.8964</v>
      </c>
      <c r="E1021">
        <v>110.36279999999999</v>
      </c>
      <c r="F1021">
        <v>0.48349999999999999</v>
      </c>
      <c r="G1021">
        <v>0.53359999999999996</v>
      </c>
      <c r="H1021">
        <v>4950</v>
      </c>
      <c r="I1021">
        <v>548937180</v>
      </c>
    </row>
    <row r="1022" spans="1:9" x14ac:dyDescent="0.25">
      <c r="A1022" s="20">
        <v>42559</v>
      </c>
      <c r="B1022" t="s">
        <v>62</v>
      </c>
      <c r="C1022" t="s">
        <v>63</v>
      </c>
      <c r="D1022">
        <v>110.363</v>
      </c>
      <c r="E1022">
        <v>104.3554</v>
      </c>
      <c r="F1022">
        <v>5.7568700000000002</v>
      </c>
      <c r="G1022">
        <v>6.0076000000000001</v>
      </c>
      <c r="H1022">
        <v>4950</v>
      </c>
      <c r="I1022">
        <v>546296850</v>
      </c>
    </row>
    <row r="1023" spans="1:9" x14ac:dyDescent="0.25">
      <c r="A1023" s="20">
        <v>42558</v>
      </c>
      <c r="B1023" t="s">
        <v>62</v>
      </c>
      <c r="C1023" t="s">
        <v>63</v>
      </c>
      <c r="D1023">
        <v>104.3554</v>
      </c>
      <c r="E1023">
        <v>103.24460000000001</v>
      </c>
      <c r="F1023">
        <v>1.07589</v>
      </c>
      <c r="G1023">
        <v>1.1108</v>
      </c>
      <c r="H1023">
        <v>5350</v>
      </c>
      <c r="I1023">
        <v>558301390</v>
      </c>
    </row>
    <row r="1024" spans="1:9" x14ac:dyDescent="0.25">
      <c r="A1024" s="20">
        <v>42557</v>
      </c>
      <c r="B1024" t="s">
        <v>62</v>
      </c>
      <c r="C1024" t="s">
        <v>63</v>
      </c>
      <c r="D1024">
        <v>103.24460000000001</v>
      </c>
      <c r="E1024">
        <v>100.0658</v>
      </c>
      <c r="F1024">
        <v>3.1767099999999999</v>
      </c>
      <c r="G1024">
        <v>3.1787999999999998</v>
      </c>
      <c r="H1024">
        <v>5475</v>
      </c>
      <c r="I1024">
        <v>565264185</v>
      </c>
    </row>
    <row r="1025" spans="1:9" x14ac:dyDescent="0.25">
      <c r="A1025" s="20">
        <v>42556</v>
      </c>
      <c r="B1025" t="s">
        <v>62</v>
      </c>
      <c r="C1025" t="s">
        <v>63</v>
      </c>
      <c r="D1025">
        <v>100.0658</v>
      </c>
      <c r="E1025">
        <v>100.4378</v>
      </c>
      <c r="F1025">
        <v>-0.37037999999999999</v>
      </c>
      <c r="G1025">
        <v>-0.372</v>
      </c>
      <c r="H1025">
        <v>5775</v>
      </c>
      <c r="I1025">
        <v>577879995</v>
      </c>
    </row>
    <row r="1026" spans="1:9" x14ac:dyDescent="0.25">
      <c r="A1026" s="20">
        <v>42552</v>
      </c>
      <c r="B1026" t="s">
        <v>62</v>
      </c>
      <c r="C1026" t="s">
        <v>63</v>
      </c>
      <c r="D1026">
        <v>100.4376</v>
      </c>
      <c r="E1026">
        <v>99.662400000000005</v>
      </c>
      <c r="F1026">
        <v>0.77783000000000002</v>
      </c>
      <c r="G1026">
        <v>0.7752</v>
      </c>
      <c r="H1026">
        <v>6550</v>
      </c>
      <c r="I1026">
        <v>657866280</v>
      </c>
    </row>
    <row r="1027" spans="1:9" x14ac:dyDescent="0.25">
      <c r="A1027" s="20">
        <v>42551</v>
      </c>
      <c r="B1027" t="s">
        <v>62</v>
      </c>
      <c r="C1027" t="s">
        <v>63</v>
      </c>
      <c r="D1027">
        <v>99.662599999999998</v>
      </c>
      <c r="E1027">
        <v>97.628600000000006</v>
      </c>
      <c r="F1027">
        <v>2.0834100000000002</v>
      </c>
      <c r="G1027">
        <v>2.0339999999999998</v>
      </c>
      <c r="H1027">
        <v>6900</v>
      </c>
      <c r="I1027">
        <v>687671940</v>
      </c>
    </row>
    <row r="1028" spans="1:9" x14ac:dyDescent="0.25">
      <c r="A1028" s="20">
        <v>42550</v>
      </c>
      <c r="B1028" t="s">
        <v>62</v>
      </c>
      <c r="C1028" t="s">
        <v>63</v>
      </c>
      <c r="D1028">
        <v>97.628799999999998</v>
      </c>
      <c r="E1028">
        <v>92.048000000000002</v>
      </c>
      <c r="F1028">
        <v>6.0629200000000001</v>
      </c>
      <c r="G1028">
        <v>5.5808</v>
      </c>
      <c r="H1028">
        <v>7400</v>
      </c>
      <c r="I1028">
        <v>722453120</v>
      </c>
    </row>
    <row r="1029" spans="1:9" x14ac:dyDescent="0.25">
      <c r="A1029" s="20">
        <v>42549</v>
      </c>
      <c r="B1029" t="s">
        <v>62</v>
      </c>
      <c r="C1029" t="s">
        <v>63</v>
      </c>
      <c r="D1029">
        <v>92.048000000000002</v>
      </c>
      <c r="E1029">
        <v>77.518799999999999</v>
      </c>
      <c r="F1029">
        <v>18.742809999999999</v>
      </c>
      <c r="G1029">
        <v>14.529199999999999</v>
      </c>
      <c r="H1029">
        <v>8750</v>
      </c>
      <c r="I1029">
        <v>805420000</v>
      </c>
    </row>
    <row r="1030" spans="1:9" x14ac:dyDescent="0.25">
      <c r="A1030" s="20">
        <v>42548</v>
      </c>
      <c r="B1030" t="s">
        <v>62</v>
      </c>
      <c r="C1030" t="s">
        <v>63</v>
      </c>
      <c r="D1030">
        <v>77.519000000000005</v>
      </c>
      <c r="E1030">
        <v>81.018600000000006</v>
      </c>
      <c r="F1030">
        <v>-4.3194999999999997</v>
      </c>
      <c r="G1030">
        <v>-3.4996</v>
      </c>
      <c r="H1030">
        <v>8150</v>
      </c>
      <c r="I1030">
        <v>631779850</v>
      </c>
    </row>
    <row r="1031" spans="1:9" x14ac:dyDescent="0.25">
      <c r="A1031" s="20">
        <v>42545</v>
      </c>
      <c r="B1031" t="s">
        <v>62</v>
      </c>
      <c r="C1031" t="s">
        <v>63</v>
      </c>
      <c r="D1031">
        <v>81.0184</v>
      </c>
      <c r="E1031">
        <v>120.2628</v>
      </c>
      <c r="F1031">
        <v>-32.632199999999997</v>
      </c>
      <c r="G1031">
        <v>-39.244399999999999</v>
      </c>
      <c r="H1031">
        <v>6450</v>
      </c>
      <c r="I1031">
        <v>522568680</v>
      </c>
    </row>
    <row r="1032" spans="1:9" x14ac:dyDescent="0.25">
      <c r="A1032" s="20">
        <v>42544</v>
      </c>
      <c r="B1032" t="s">
        <v>62</v>
      </c>
      <c r="C1032" t="s">
        <v>63</v>
      </c>
      <c r="D1032">
        <v>120.2628</v>
      </c>
      <c r="E1032">
        <v>106.2384</v>
      </c>
      <c r="F1032">
        <v>13.20088</v>
      </c>
      <c r="G1032">
        <v>14.0244</v>
      </c>
      <c r="H1032">
        <v>4100</v>
      </c>
      <c r="I1032">
        <v>493077480</v>
      </c>
    </row>
    <row r="1033" spans="1:9" x14ac:dyDescent="0.25">
      <c r="A1033" s="20">
        <v>42543</v>
      </c>
      <c r="B1033" t="s">
        <v>62</v>
      </c>
      <c r="C1033" t="s">
        <v>63</v>
      </c>
      <c r="D1033">
        <v>106.2384</v>
      </c>
      <c r="E1033">
        <v>110.1448</v>
      </c>
      <c r="F1033">
        <v>-3.5466000000000002</v>
      </c>
      <c r="G1033">
        <v>-3.9064000000000001</v>
      </c>
      <c r="H1033">
        <v>4325</v>
      </c>
      <c r="I1033">
        <v>459481080</v>
      </c>
    </row>
    <row r="1034" spans="1:9" x14ac:dyDescent="0.25">
      <c r="A1034" s="20">
        <v>42542</v>
      </c>
      <c r="B1034" t="s">
        <v>62</v>
      </c>
      <c r="C1034" t="s">
        <v>63</v>
      </c>
      <c r="D1034">
        <v>110.1446</v>
      </c>
      <c r="E1034">
        <v>111.1902</v>
      </c>
      <c r="F1034">
        <v>-0.94037000000000004</v>
      </c>
      <c r="G1034">
        <v>-1.0456000000000001</v>
      </c>
      <c r="H1034">
        <v>4825</v>
      </c>
      <c r="I1034">
        <v>531447695</v>
      </c>
    </row>
    <row r="1035" spans="1:9" x14ac:dyDescent="0.25">
      <c r="A1035" s="20">
        <v>42541</v>
      </c>
      <c r="B1035" t="s">
        <v>62</v>
      </c>
      <c r="C1035" t="s">
        <v>63</v>
      </c>
      <c r="D1035">
        <v>111.1902</v>
      </c>
      <c r="E1035">
        <v>103.27500000000001</v>
      </c>
      <c r="F1035">
        <v>7.6642000000000001</v>
      </c>
      <c r="G1035">
        <v>7.9151999999999996</v>
      </c>
      <c r="H1035">
        <v>5200</v>
      </c>
      <c r="I1035">
        <v>578189040</v>
      </c>
    </row>
    <row r="1036" spans="1:9" x14ac:dyDescent="0.25">
      <c r="A1036" s="20">
        <v>42538</v>
      </c>
      <c r="B1036" t="s">
        <v>62</v>
      </c>
      <c r="C1036" t="s">
        <v>63</v>
      </c>
      <c r="D1036">
        <v>103.2752</v>
      </c>
      <c r="E1036">
        <v>103.536</v>
      </c>
      <c r="F1036">
        <v>-0.25189</v>
      </c>
      <c r="G1036">
        <v>-0.26079999999999998</v>
      </c>
      <c r="H1036">
        <v>5850</v>
      </c>
      <c r="I1036">
        <v>604159920</v>
      </c>
    </row>
    <row r="1037" spans="1:9" x14ac:dyDescent="0.25">
      <c r="A1037" s="20">
        <v>42537</v>
      </c>
      <c r="B1037" t="s">
        <v>62</v>
      </c>
      <c r="C1037" t="s">
        <v>63</v>
      </c>
      <c r="D1037">
        <v>103.53579999999999</v>
      </c>
      <c r="E1037">
        <v>100.91540000000001</v>
      </c>
      <c r="F1037">
        <v>2.5966300000000002</v>
      </c>
      <c r="G1037">
        <v>2.6204000000000001</v>
      </c>
      <c r="H1037">
        <v>5850</v>
      </c>
      <c r="I1037">
        <v>605684430</v>
      </c>
    </row>
    <row r="1038" spans="1:9" x14ac:dyDescent="0.25">
      <c r="A1038" s="20">
        <v>42536</v>
      </c>
      <c r="B1038" t="s">
        <v>62</v>
      </c>
      <c r="C1038" t="s">
        <v>63</v>
      </c>
      <c r="D1038">
        <v>100.9156</v>
      </c>
      <c r="E1038">
        <v>99.485200000000006</v>
      </c>
      <c r="F1038">
        <v>1.4378</v>
      </c>
      <c r="G1038">
        <v>1.4303999999999999</v>
      </c>
      <c r="H1038">
        <v>5850</v>
      </c>
      <c r="I1038">
        <v>590356260</v>
      </c>
    </row>
    <row r="1039" spans="1:9" x14ac:dyDescent="0.25">
      <c r="A1039" s="20">
        <v>42535</v>
      </c>
      <c r="B1039" t="s">
        <v>62</v>
      </c>
      <c r="C1039" t="s">
        <v>63</v>
      </c>
      <c r="D1039">
        <v>99.485200000000006</v>
      </c>
      <c r="E1039">
        <v>97.791600000000003</v>
      </c>
      <c r="F1039">
        <v>1.7318499999999999</v>
      </c>
      <c r="G1039">
        <v>1.6936</v>
      </c>
      <c r="H1039">
        <v>6400</v>
      </c>
      <c r="I1039">
        <v>636705280</v>
      </c>
    </row>
    <row r="1040" spans="1:9" x14ac:dyDescent="0.25">
      <c r="A1040" s="20">
        <v>42534</v>
      </c>
      <c r="B1040" t="s">
        <v>62</v>
      </c>
      <c r="C1040" t="s">
        <v>63</v>
      </c>
      <c r="D1040">
        <v>97.791600000000003</v>
      </c>
      <c r="E1040">
        <v>116.208</v>
      </c>
      <c r="F1040">
        <v>-15.84779</v>
      </c>
      <c r="G1040">
        <v>-18.416399999999999</v>
      </c>
      <c r="H1040">
        <v>6175</v>
      </c>
      <c r="I1040">
        <v>603863130</v>
      </c>
    </row>
    <row r="1041" spans="1:9" x14ac:dyDescent="0.25">
      <c r="A1041" s="20">
        <v>42531</v>
      </c>
      <c r="B1041" t="s">
        <v>62</v>
      </c>
      <c r="C1041" t="s">
        <v>63</v>
      </c>
      <c r="D1041">
        <v>116.20780000000001</v>
      </c>
      <c r="E1041">
        <v>126.5086</v>
      </c>
      <c r="F1041">
        <v>-8.1423699999999997</v>
      </c>
      <c r="G1041">
        <v>-10.300800000000001</v>
      </c>
      <c r="H1041">
        <v>5575</v>
      </c>
      <c r="I1041">
        <v>647858485</v>
      </c>
    </row>
    <row r="1042" spans="1:9" x14ac:dyDescent="0.25">
      <c r="A1042" s="20">
        <v>42530</v>
      </c>
      <c r="B1042" t="s">
        <v>62</v>
      </c>
      <c r="C1042" t="s">
        <v>63</v>
      </c>
      <c r="D1042">
        <v>126.50839999999999</v>
      </c>
      <c r="E1042">
        <v>129.19280000000001</v>
      </c>
      <c r="F1042">
        <v>-2.07782</v>
      </c>
      <c r="G1042">
        <v>-2.6844000000000001</v>
      </c>
      <c r="H1042">
        <v>4075</v>
      </c>
      <c r="I1042">
        <v>515521730</v>
      </c>
    </row>
    <row r="1043" spans="1:9" x14ac:dyDescent="0.25">
      <c r="A1043" s="20">
        <v>42529</v>
      </c>
      <c r="B1043" t="s">
        <v>62</v>
      </c>
      <c r="C1043" t="s">
        <v>63</v>
      </c>
      <c r="D1043">
        <v>129.19280000000001</v>
      </c>
      <c r="E1043">
        <v>129.7216</v>
      </c>
      <c r="F1043">
        <v>-0.40764</v>
      </c>
      <c r="G1043">
        <v>-0.52880000000000005</v>
      </c>
      <c r="H1043">
        <v>3875</v>
      </c>
      <c r="I1043">
        <v>500622100</v>
      </c>
    </row>
    <row r="1044" spans="1:9" x14ac:dyDescent="0.25">
      <c r="A1044" s="20">
        <v>42528</v>
      </c>
      <c r="B1044" t="s">
        <v>62</v>
      </c>
      <c r="C1044" t="s">
        <v>63</v>
      </c>
      <c r="D1044">
        <v>129.7216</v>
      </c>
      <c r="E1044">
        <v>130.36680000000001</v>
      </c>
      <c r="F1044">
        <v>-0.49491000000000002</v>
      </c>
      <c r="G1044">
        <v>-0.6452</v>
      </c>
      <c r="H1044">
        <v>4225</v>
      </c>
      <c r="I1044">
        <v>548073760</v>
      </c>
    </row>
    <row r="1045" spans="1:9" x14ac:dyDescent="0.25">
      <c r="A1045" s="20">
        <v>42527</v>
      </c>
      <c r="B1045" t="s">
        <v>62</v>
      </c>
      <c r="C1045" t="s">
        <v>63</v>
      </c>
      <c r="D1045">
        <v>130.36660000000001</v>
      </c>
      <c r="E1045">
        <v>128.39859999999999</v>
      </c>
      <c r="F1045">
        <v>1.5327299999999999</v>
      </c>
      <c r="G1045">
        <v>1.968</v>
      </c>
      <c r="H1045">
        <v>4225</v>
      </c>
      <c r="I1045">
        <v>550798885</v>
      </c>
    </row>
    <row r="1046" spans="1:9" x14ac:dyDescent="0.25">
      <c r="A1046" s="20">
        <v>42524</v>
      </c>
      <c r="B1046" t="s">
        <v>62</v>
      </c>
      <c r="C1046" t="s">
        <v>63</v>
      </c>
      <c r="D1046">
        <v>128.39879999999999</v>
      </c>
      <c r="E1046">
        <v>127.8424</v>
      </c>
      <c r="F1046">
        <v>0.43522</v>
      </c>
      <c r="G1046">
        <v>0.55640000000000001</v>
      </c>
      <c r="H1046">
        <v>4225</v>
      </c>
      <c r="I1046">
        <v>542484930</v>
      </c>
    </row>
    <row r="1047" spans="1:9" x14ac:dyDescent="0.25">
      <c r="A1047" s="20">
        <v>42523</v>
      </c>
      <c r="B1047" t="s">
        <v>62</v>
      </c>
      <c r="C1047" t="s">
        <v>63</v>
      </c>
      <c r="D1047">
        <v>127.8426</v>
      </c>
      <c r="E1047">
        <v>124.8338</v>
      </c>
      <c r="F1047">
        <v>2.4102399999999999</v>
      </c>
      <c r="G1047">
        <v>3.0087999999999999</v>
      </c>
      <c r="H1047">
        <v>4175</v>
      </c>
      <c r="I1047">
        <v>533742855</v>
      </c>
    </row>
    <row r="1048" spans="1:9" x14ac:dyDescent="0.25">
      <c r="A1048" s="20">
        <v>42522</v>
      </c>
      <c r="B1048" t="s">
        <v>62</v>
      </c>
      <c r="C1048" t="s">
        <v>63</v>
      </c>
      <c r="D1048">
        <v>124.8338</v>
      </c>
      <c r="E1048">
        <v>125.021</v>
      </c>
      <c r="F1048">
        <v>-0.14973</v>
      </c>
      <c r="G1048">
        <v>-0.18720000000000001</v>
      </c>
      <c r="H1048">
        <v>4175</v>
      </c>
      <c r="I1048">
        <v>521181115</v>
      </c>
    </row>
    <row r="1049" spans="1:9" x14ac:dyDescent="0.25">
      <c r="A1049" s="20">
        <v>42521</v>
      </c>
      <c r="B1049" t="s">
        <v>62</v>
      </c>
      <c r="C1049" t="s">
        <v>63</v>
      </c>
      <c r="D1049">
        <v>125.021</v>
      </c>
      <c r="E1049">
        <v>124.1126</v>
      </c>
      <c r="F1049">
        <v>0.73192000000000002</v>
      </c>
      <c r="G1049">
        <v>0.90839999999999999</v>
      </c>
      <c r="H1049">
        <v>4175</v>
      </c>
      <c r="I1049">
        <v>521962675</v>
      </c>
    </row>
    <row r="1050" spans="1:9" x14ac:dyDescent="0.25">
      <c r="A1050" s="20">
        <v>42517</v>
      </c>
      <c r="B1050" t="s">
        <v>62</v>
      </c>
      <c r="C1050" t="s">
        <v>63</v>
      </c>
      <c r="D1050">
        <v>124.1126</v>
      </c>
      <c r="E1050">
        <v>121.4894</v>
      </c>
      <c r="F1050">
        <v>2.1591999999999998</v>
      </c>
      <c r="G1050">
        <v>2.6232000000000002</v>
      </c>
      <c r="H1050">
        <v>4125</v>
      </c>
      <c r="I1050">
        <v>511964475</v>
      </c>
    </row>
    <row r="1051" spans="1:9" x14ac:dyDescent="0.25">
      <c r="A1051" s="20">
        <v>42516</v>
      </c>
      <c r="B1051" t="s">
        <v>62</v>
      </c>
      <c r="C1051" t="s">
        <v>63</v>
      </c>
      <c r="D1051">
        <v>121.4896</v>
      </c>
      <c r="E1051">
        <v>119.34</v>
      </c>
      <c r="F1051">
        <v>1.80124</v>
      </c>
      <c r="G1051">
        <v>2.1496</v>
      </c>
      <c r="H1051">
        <v>4125</v>
      </c>
      <c r="I1051">
        <v>501144600</v>
      </c>
    </row>
    <row r="1052" spans="1:9" x14ac:dyDescent="0.25">
      <c r="A1052" s="20">
        <v>42515</v>
      </c>
      <c r="B1052" t="s">
        <v>62</v>
      </c>
      <c r="C1052" t="s">
        <v>63</v>
      </c>
      <c r="D1052">
        <v>119.34</v>
      </c>
      <c r="E1052">
        <v>117.44240000000001</v>
      </c>
      <c r="F1052">
        <v>1.6157699999999999</v>
      </c>
      <c r="G1052">
        <v>1.8976</v>
      </c>
      <c r="H1052">
        <v>4275</v>
      </c>
      <c r="I1052">
        <v>510178500</v>
      </c>
    </row>
    <row r="1053" spans="1:9" x14ac:dyDescent="0.25">
      <c r="A1053" s="20">
        <v>42514</v>
      </c>
      <c r="B1053" t="s">
        <v>62</v>
      </c>
      <c r="C1053" t="s">
        <v>63</v>
      </c>
      <c r="D1053">
        <v>117.4426</v>
      </c>
      <c r="E1053">
        <v>110.9418</v>
      </c>
      <c r="F1053">
        <v>5.8596500000000002</v>
      </c>
      <c r="G1053">
        <v>6.5007999999999999</v>
      </c>
      <c r="H1053">
        <v>4425</v>
      </c>
      <c r="I1053">
        <v>519683505</v>
      </c>
    </row>
    <row r="1054" spans="1:9" x14ac:dyDescent="0.25">
      <c r="A1054" s="20">
        <v>42513</v>
      </c>
      <c r="B1054" t="s">
        <v>62</v>
      </c>
      <c r="C1054" t="s">
        <v>63</v>
      </c>
      <c r="D1054">
        <v>110.94199999999999</v>
      </c>
      <c r="E1054">
        <v>112.4248</v>
      </c>
      <c r="F1054">
        <v>-1.3189299999999999</v>
      </c>
      <c r="G1054">
        <v>-1.4827999999999999</v>
      </c>
      <c r="H1054">
        <v>4650</v>
      </c>
      <c r="I1054">
        <v>515880300</v>
      </c>
    </row>
    <row r="1055" spans="1:9" x14ac:dyDescent="0.25">
      <c r="A1055" s="20">
        <v>42510</v>
      </c>
      <c r="B1055" t="s">
        <v>62</v>
      </c>
      <c r="C1055" t="s">
        <v>63</v>
      </c>
      <c r="D1055">
        <v>112.4248</v>
      </c>
      <c r="E1055">
        <v>108.6996</v>
      </c>
      <c r="F1055">
        <v>3.42706</v>
      </c>
      <c r="G1055">
        <v>3.7252000000000001</v>
      </c>
      <c r="H1055">
        <v>4650</v>
      </c>
      <c r="I1055">
        <v>522775320</v>
      </c>
    </row>
    <row r="1056" spans="1:9" x14ac:dyDescent="0.25">
      <c r="A1056" s="20">
        <v>42509</v>
      </c>
      <c r="B1056" t="s">
        <v>62</v>
      </c>
      <c r="C1056" t="s">
        <v>63</v>
      </c>
      <c r="D1056">
        <v>108.6996</v>
      </c>
      <c r="E1056">
        <v>108.10720000000001</v>
      </c>
      <c r="F1056">
        <v>0.54796999999999996</v>
      </c>
      <c r="G1056">
        <v>0.59240000000000004</v>
      </c>
      <c r="H1056">
        <v>4900</v>
      </c>
      <c r="I1056">
        <v>532628040</v>
      </c>
    </row>
    <row r="1057" spans="1:9" x14ac:dyDescent="0.25">
      <c r="A1057" s="20">
        <v>42508</v>
      </c>
      <c r="B1057" t="s">
        <v>62</v>
      </c>
      <c r="C1057" t="s">
        <v>63</v>
      </c>
      <c r="D1057">
        <v>108.1074</v>
      </c>
      <c r="E1057">
        <v>108.5634</v>
      </c>
      <c r="F1057">
        <v>-0.42003000000000001</v>
      </c>
      <c r="G1057">
        <v>-0.45600000000000002</v>
      </c>
      <c r="H1057">
        <v>4800</v>
      </c>
      <c r="I1057">
        <v>518915520</v>
      </c>
    </row>
    <row r="1058" spans="1:9" x14ac:dyDescent="0.25">
      <c r="A1058" s="20">
        <v>42507</v>
      </c>
      <c r="B1058" t="s">
        <v>62</v>
      </c>
      <c r="C1058" t="s">
        <v>63</v>
      </c>
      <c r="D1058">
        <v>108.5634</v>
      </c>
      <c r="E1058">
        <v>112.21299999999999</v>
      </c>
      <c r="F1058">
        <v>-3.2523900000000001</v>
      </c>
      <c r="G1058">
        <v>-3.6496</v>
      </c>
      <c r="H1058">
        <v>4650</v>
      </c>
      <c r="I1058">
        <v>504819810</v>
      </c>
    </row>
    <row r="1059" spans="1:9" x14ac:dyDescent="0.25">
      <c r="A1059" s="20">
        <v>42506</v>
      </c>
      <c r="B1059" t="s">
        <v>62</v>
      </c>
      <c r="C1059" t="s">
        <v>63</v>
      </c>
      <c r="D1059">
        <v>112.2128</v>
      </c>
      <c r="E1059">
        <v>108.2084</v>
      </c>
      <c r="F1059">
        <v>3.7006399999999999</v>
      </c>
      <c r="G1059">
        <v>4.0044000000000004</v>
      </c>
      <c r="H1059">
        <v>4650</v>
      </c>
      <c r="I1059">
        <v>521789520</v>
      </c>
    </row>
    <row r="1060" spans="1:9" x14ac:dyDescent="0.25">
      <c r="A1060" s="20">
        <v>42503</v>
      </c>
      <c r="B1060" t="s">
        <v>62</v>
      </c>
      <c r="C1060" t="s">
        <v>63</v>
      </c>
      <c r="D1060">
        <v>108.2084</v>
      </c>
      <c r="E1060">
        <v>112.1968</v>
      </c>
      <c r="F1060">
        <v>-3.5548299999999999</v>
      </c>
      <c r="G1060">
        <v>-3.9883999999999999</v>
      </c>
      <c r="H1060">
        <v>4650</v>
      </c>
      <c r="I1060">
        <v>503169060</v>
      </c>
    </row>
    <row r="1061" spans="1:9" x14ac:dyDescent="0.25">
      <c r="A1061" s="20">
        <v>42502</v>
      </c>
      <c r="B1061" t="s">
        <v>62</v>
      </c>
      <c r="C1061" t="s">
        <v>63</v>
      </c>
      <c r="D1061">
        <v>112.1968</v>
      </c>
      <c r="E1061">
        <v>109.1968</v>
      </c>
      <c r="F1061">
        <v>2.7473299999999998</v>
      </c>
      <c r="G1061">
        <v>3</v>
      </c>
      <c r="H1061">
        <v>4900</v>
      </c>
      <c r="I1061">
        <v>549764320</v>
      </c>
    </row>
    <row r="1062" spans="1:9" x14ac:dyDescent="0.25">
      <c r="A1062" s="20">
        <v>42501</v>
      </c>
      <c r="B1062" t="s">
        <v>62</v>
      </c>
      <c r="C1062" t="s">
        <v>63</v>
      </c>
      <c r="D1062">
        <v>109.1968</v>
      </c>
      <c r="E1062">
        <v>115.6048</v>
      </c>
      <c r="F1062">
        <v>-5.5430200000000003</v>
      </c>
      <c r="G1062">
        <v>-6.4080000000000004</v>
      </c>
      <c r="H1062">
        <v>4625</v>
      </c>
      <c r="I1062">
        <v>505035200</v>
      </c>
    </row>
    <row r="1063" spans="1:9" x14ac:dyDescent="0.25">
      <c r="A1063" s="20">
        <v>42500</v>
      </c>
      <c r="B1063" t="s">
        <v>62</v>
      </c>
      <c r="C1063" t="s">
        <v>63</v>
      </c>
      <c r="D1063">
        <v>115.6046</v>
      </c>
      <c r="E1063">
        <v>109.7818</v>
      </c>
      <c r="F1063">
        <v>5.3039800000000001</v>
      </c>
      <c r="G1063">
        <v>5.8228</v>
      </c>
      <c r="H1063">
        <v>4800</v>
      </c>
      <c r="I1063">
        <v>554902080</v>
      </c>
    </row>
    <row r="1064" spans="1:9" x14ac:dyDescent="0.25">
      <c r="A1064" s="20">
        <v>42499</v>
      </c>
      <c r="B1064" t="s">
        <v>62</v>
      </c>
      <c r="C1064" t="s">
        <v>63</v>
      </c>
      <c r="D1064">
        <v>109.782</v>
      </c>
      <c r="E1064">
        <v>108.0384</v>
      </c>
      <c r="F1064">
        <v>1.6138699999999999</v>
      </c>
      <c r="G1064">
        <v>1.7436</v>
      </c>
      <c r="H1064">
        <v>5075</v>
      </c>
      <c r="I1064">
        <v>557143650</v>
      </c>
    </row>
    <row r="1065" spans="1:9" x14ac:dyDescent="0.25">
      <c r="A1065" s="20">
        <v>42496</v>
      </c>
      <c r="B1065" t="s">
        <v>62</v>
      </c>
      <c r="C1065" t="s">
        <v>63</v>
      </c>
      <c r="D1065">
        <v>108.0384</v>
      </c>
      <c r="E1065">
        <v>103.1952</v>
      </c>
      <c r="F1065">
        <v>4.6932400000000003</v>
      </c>
      <c r="G1065">
        <v>4.8432000000000004</v>
      </c>
      <c r="H1065">
        <v>5075</v>
      </c>
      <c r="I1065">
        <v>548294880</v>
      </c>
    </row>
    <row r="1066" spans="1:9" x14ac:dyDescent="0.25">
      <c r="A1066" s="20">
        <v>42495</v>
      </c>
      <c r="B1066" t="s">
        <v>62</v>
      </c>
      <c r="C1066" t="s">
        <v>63</v>
      </c>
      <c r="D1066">
        <v>103.1952</v>
      </c>
      <c r="E1066">
        <v>102.81480000000001</v>
      </c>
      <c r="F1066">
        <v>0.36998999999999999</v>
      </c>
      <c r="G1066">
        <v>0.38040000000000002</v>
      </c>
      <c r="H1066">
        <v>5075</v>
      </c>
      <c r="I1066">
        <v>523715640</v>
      </c>
    </row>
    <row r="1067" spans="1:9" x14ac:dyDescent="0.25">
      <c r="A1067" s="20">
        <v>42494</v>
      </c>
      <c r="B1067" t="s">
        <v>62</v>
      </c>
      <c r="C1067" t="s">
        <v>63</v>
      </c>
      <c r="D1067">
        <v>102.81480000000001</v>
      </c>
      <c r="E1067">
        <v>103.988</v>
      </c>
      <c r="F1067">
        <v>-1.1282099999999999</v>
      </c>
      <c r="G1067">
        <v>-1.1732</v>
      </c>
      <c r="H1067">
        <v>4850</v>
      </c>
      <c r="I1067">
        <v>498651780</v>
      </c>
    </row>
    <row r="1068" spans="1:9" x14ac:dyDescent="0.25">
      <c r="A1068" s="20">
        <v>42493</v>
      </c>
      <c r="B1068" t="s">
        <v>62</v>
      </c>
      <c r="C1068" t="s">
        <v>63</v>
      </c>
      <c r="D1068">
        <v>103.98779999999999</v>
      </c>
      <c r="E1068">
        <v>109.2206</v>
      </c>
      <c r="F1068">
        <v>-4.7910399999999997</v>
      </c>
      <c r="G1068">
        <v>-5.2328000000000001</v>
      </c>
      <c r="H1068">
        <v>4775</v>
      </c>
      <c r="I1068">
        <v>496541745</v>
      </c>
    </row>
    <row r="1069" spans="1:9" x14ac:dyDescent="0.25">
      <c r="A1069" s="20">
        <v>42492</v>
      </c>
      <c r="B1069" t="s">
        <v>62</v>
      </c>
      <c r="C1069" t="s">
        <v>63</v>
      </c>
      <c r="D1069">
        <v>109.2204</v>
      </c>
      <c r="E1069">
        <v>103.5008</v>
      </c>
      <c r="F1069">
        <v>5.5261399999999998</v>
      </c>
      <c r="G1069">
        <v>5.7195999999999998</v>
      </c>
      <c r="H1069">
        <v>4500</v>
      </c>
      <c r="I1069">
        <v>491491800</v>
      </c>
    </row>
    <row r="1070" spans="1:9" x14ac:dyDescent="0.25">
      <c r="A1070" s="20">
        <v>42489</v>
      </c>
      <c r="B1070" t="s">
        <v>62</v>
      </c>
      <c r="C1070" t="s">
        <v>63</v>
      </c>
      <c r="D1070">
        <v>103.5008</v>
      </c>
      <c r="E1070">
        <v>106.1952</v>
      </c>
      <c r="F1070">
        <v>-2.53721</v>
      </c>
      <c r="G1070">
        <v>-2.6943999999999999</v>
      </c>
      <c r="H1070">
        <v>4500</v>
      </c>
      <c r="I1070">
        <v>465753600</v>
      </c>
    </row>
    <row r="1071" spans="1:9" x14ac:dyDescent="0.25">
      <c r="A1071" s="20">
        <v>42488</v>
      </c>
      <c r="B1071" t="s">
        <v>62</v>
      </c>
      <c r="C1071" t="s">
        <v>63</v>
      </c>
      <c r="D1071">
        <v>106.1952</v>
      </c>
      <c r="E1071">
        <v>112.8728</v>
      </c>
      <c r="F1071">
        <v>-5.9160399999999997</v>
      </c>
      <c r="G1071">
        <v>-6.6776</v>
      </c>
      <c r="H1071">
        <v>4100</v>
      </c>
      <c r="I1071">
        <v>435400320</v>
      </c>
    </row>
    <row r="1072" spans="1:9" x14ac:dyDescent="0.25">
      <c r="A1072" s="20">
        <v>42487</v>
      </c>
      <c r="B1072" t="s">
        <v>62</v>
      </c>
      <c r="C1072" t="s">
        <v>63</v>
      </c>
      <c r="D1072">
        <v>112.8728</v>
      </c>
      <c r="E1072">
        <v>109.952</v>
      </c>
      <c r="F1072">
        <v>2.6564299999999998</v>
      </c>
      <c r="G1072">
        <v>2.9207999999999998</v>
      </c>
      <c r="H1072">
        <v>4100</v>
      </c>
      <c r="I1072">
        <v>462778480</v>
      </c>
    </row>
    <row r="1073" spans="1:9" x14ac:dyDescent="0.25">
      <c r="A1073" s="20">
        <v>42486</v>
      </c>
      <c r="B1073" t="s">
        <v>62</v>
      </c>
      <c r="C1073" t="s">
        <v>63</v>
      </c>
      <c r="D1073">
        <v>109.952</v>
      </c>
      <c r="E1073">
        <v>108.2004</v>
      </c>
      <c r="F1073">
        <v>1.6188499999999999</v>
      </c>
      <c r="G1073">
        <v>1.7516</v>
      </c>
      <c r="H1073">
        <v>4100</v>
      </c>
      <c r="I1073">
        <v>450803200</v>
      </c>
    </row>
    <row r="1074" spans="1:9" x14ac:dyDescent="0.25">
      <c r="A1074" s="20">
        <v>42485</v>
      </c>
      <c r="B1074" t="s">
        <v>62</v>
      </c>
      <c r="C1074" t="s">
        <v>63</v>
      </c>
      <c r="D1074">
        <v>108.2004</v>
      </c>
      <c r="E1074">
        <v>108.63720000000001</v>
      </c>
      <c r="F1074">
        <v>-0.40206999999999998</v>
      </c>
      <c r="G1074">
        <v>-0.43680000000000002</v>
      </c>
      <c r="H1074">
        <v>4075</v>
      </c>
      <c r="I1074">
        <v>440916630</v>
      </c>
    </row>
    <row r="1075" spans="1:9" x14ac:dyDescent="0.25">
      <c r="A1075" s="20">
        <v>42482</v>
      </c>
      <c r="B1075" t="s">
        <v>62</v>
      </c>
      <c r="C1075" t="s">
        <v>63</v>
      </c>
      <c r="D1075">
        <v>108.637</v>
      </c>
      <c r="E1075">
        <v>105.0226</v>
      </c>
      <c r="F1075">
        <v>3.4415399999999998</v>
      </c>
      <c r="G1075">
        <v>3.6143999999999998</v>
      </c>
      <c r="H1075">
        <v>4075</v>
      </c>
      <c r="I1075">
        <v>442695775</v>
      </c>
    </row>
    <row r="1076" spans="1:9" x14ac:dyDescent="0.25">
      <c r="A1076" s="20">
        <v>42481</v>
      </c>
      <c r="B1076" t="s">
        <v>62</v>
      </c>
      <c r="C1076" t="s">
        <v>63</v>
      </c>
      <c r="D1076">
        <v>105.0226</v>
      </c>
      <c r="E1076">
        <v>107.3678</v>
      </c>
      <c r="F1076">
        <v>-2.1842700000000002</v>
      </c>
      <c r="G1076">
        <v>-2.3452000000000002</v>
      </c>
      <c r="H1076">
        <v>4075</v>
      </c>
      <c r="I1076">
        <v>427967095</v>
      </c>
    </row>
    <row r="1077" spans="1:9" x14ac:dyDescent="0.25">
      <c r="A1077" s="20">
        <v>42480</v>
      </c>
      <c r="B1077" t="s">
        <v>62</v>
      </c>
      <c r="C1077" t="s">
        <v>63</v>
      </c>
      <c r="D1077">
        <v>107.3676</v>
      </c>
      <c r="E1077">
        <v>108.70959999999999</v>
      </c>
      <c r="F1077">
        <v>-1.23448</v>
      </c>
      <c r="G1077">
        <v>-1.3420000000000001</v>
      </c>
      <c r="H1077">
        <v>4000</v>
      </c>
      <c r="I1077">
        <v>429470400</v>
      </c>
    </row>
    <row r="1078" spans="1:9" x14ac:dyDescent="0.25">
      <c r="A1078" s="20">
        <v>42479</v>
      </c>
      <c r="B1078" t="s">
        <v>62</v>
      </c>
      <c r="C1078" t="s">
        <v>63</v>
      </c>
      <c r="D1078">
        <v>108.70959999999999</v>
      </c>
      <c r="E1078">
        <v>108.55</v>
      </c>
      <c r="F1078">
        <v>0.14702999999999999</v>
      </c>
      <c r="G1078">
        <v>0.15959999999999999</v>
      </c>
      <c r="H1078">
        <v>3925</v>
      </c>
      <c r="I1078">
        <v>426685180</v>
      </c>
    </row>
    <row r="1079" spans="1:9" x14ac:dyDescent="0.25">
      <c r="A1079" s="20">
        <v>42478</v>
      </c>
      <c r="B1079" t="s">
        <v>62</v>
      </c>
      <c r="C1079" t="s">
        <v>63</v>
      </c>
      <c r="D1079">
        <v>108.55</v>
      </c>
      <c r="E1079">
        <v>103.33280000000001</v>
      </c>
      <c r="F1079">
        <v>5.0489300000000004</v>
      </c>
      <c r="G1079">
        <v>5.2172000000000001</v>
      </c>
      <c r="H1079">
        <v>4325</v>
      </c>
      <c r="I1079">
        <v>469478750</v>
      </c>
    </row>
    <row r="1080" spans="1:9" x14ac:dyDescent="0.25">
      <c r="A1080" s="20">
        <v>42475</v>
      </c>
      <c r="B1080" t="s">
        <v>62</v>
      </c>
      <c r="C1080" t="s">
        <v>63</v>
      </c>
      <c r="D1080">
        <v>103.333</v>
      </c>
      <c r="E1080">
        <v>102.315</v>
      </c>
      <c r="F1080">
        <v>0.99497000000000002</v>
      </c>
      <c r="G1080">
        <v>1.018</v>
      </c>
      <c r="H1080">
        <v>4700</v>
      </c>
      <c r="I1080">
        <v>485665100</v>
      </c>
    </row>
    <row r="1081" spans="1:9" x14ac:dyDescent="0.25">
      <c r="A1081" s="20">
        <v>42474</v>
      </c>
      <c r="B1081" t="s">
        <v>62</v>
      </c>
      <c r="C1081" t="s">
        <v>63</v>
      </c>
      <c r="D1081">
        <v>102.3152</v>
      </c>
      <c r="E1081">
        <v>101.182</v>
      </c>
      <c r="F1081">
        <v>1.1199600000000001</v>
      </c>
      <c r="G1081">
        <v>1.1332</v>
      </c>
      <c r="H1081">
        <v>4525</v>
      </c>
      <c r="I1081">
        <v>462976280</v>
      </c>
    </row>
    <row r="1082" spans="1:9" x14ac:dyDescent="0.25">
      <c r="A1082" s="20">
        <v>42473</v>
      </c>
      <c r="B1082" t="s">
        <v>62</v>
      </c>
      <c r="C1082" t="s">
        <v>63</v>
      </c>
      <c r="D1082">
        <v>101.182</v>
      </c>
      <c r="E1082">
        <v>96.501599999999996</v>
      </c>
      <c r="F1082">
        <v>4.8500800000000002</v>
      </c>
      <c r="G1082">
        <v>4.6803999999999997</v>
      </c>
      <c r="H1082">
        <v>4525</v>
      </c>
      <c r="I1082">
        <v>457848550</v>
      </c>
    </row>
    <row r="1083" spans="1:9" x14ac:dyDescent="0.25">
      <c r="A1083" s="20">
        <v>42472</v>
      </c>
      <c r="B1083" t="s">
        <v>62</v>
      </c>
      <c r="C1083" t="s">
        <v>63</v>
      </c>
      <c r="D1083">
        <v>96.501599999999996</v>
      </c>
      <c r="E1083">
        <v>92.271199999999993</v>
      </c>
      <c r="F1083">
        <v>4.5847499999999997</v>
      </c>
      <c r="G1083">
        <v>4.2304000000000004</v>
      </c>
      <c r="H1083">
        <v>4525</v>
      </c>
      <c r="I1083">
        <v>436669740</v>
      </c>
    </row>
    <row r="1084" spans="1:9" x14ac:dyDescent="0.25">
      <c r="A1084" s="20">
        <v>42471</v>
      </c>
      <c r="B1084" t="s">
        <v>62</v>
      </c>
      <c r="C1084" t="s">
        <v>63</v>
      </c>
      <c r="D1084">
        <v>92.271199999999993</v>
      </c>
      <c r="E1084">
        <v>94.759200000000007</v>
      </c>
      <c r="F1084">
        <v>-2.6255999999999999</v>
      </c>
      <c r="G1084">
        <v>-2.488</v>
      </c>
      <c r="H1084">
        <v>4500</v>
      </c>
      <c r="I1084">
        <v>415220400</v>
      </c>
    </row>
    <row r="1085" spans="1:9" x14ac:dyDescent="0.25">
      <c r="A1085" s="20">
        <v>42468</v>
      </c>
      <c r="B1085" t="s">
        <v>62</v>
      </c>
      <c r="C1085" t="s">
        <v>63</v>
      </c>
      <c r="D1085">
        <v>94.759</v>
      </c>
      <c r="E1085">
        <v>92.5762</v>
      </c>
      <c r="F1085">
        <v>2.3578399999999999</v>
      </c>
      <c r="G1085">
        <v>2.1827999999999999</v>
      </c>
      <c r="H1085">
        <v>4500</v>
      </c>
      <c r="I1085">
        <v>426415500</v>
      </c>
    </row>
    <row r="1086" spans="1:9" x14ac:dyDescent="0.25">
      <c r="A1086" s="20">
        <v>42467</v>
      </c>
      <c r="B1086" t="s">
        <v>62</v>
      </c>
      <c r="C1086" t="s">
        <v>63</v>
      </c>
      <c r="D1086">
        <v>92.5762</v>
      </c>
      <c r="E1086">
        <v>101.875</v>
      </c>
      <c r="F1086">
        <v>-9.1276600000000006</v>
      </c>
      <c r="G1086">
        <v>-9.2988</v>
      </c>
      <c r="H1086">
        <v>4425</v>
      </c>
      <c r="I1086">
        <v>409649685</v>
      </c>
    </row>
    <row r="1087" spans="1:9" x14ac:dyDescent="0.25">
      <c r="A1087" s="20">
        <v>42466</v>
      </c>
      <c r="B1087" t="s">
        <v>62</v>
      </c>
      <c r="C1087" t="s">
        <v>63</v>
      </c>
      <c r="D1087">
        <v>101.875</v>
      </c>
      <c r="E1087">
        <v>96.131799999999998</v>
      </c>
      <c r="F1087">
        <v>5.9743000000000004</v>
      </c>
      <c r="G1087">
        <v>5.7431999999999999</v>
      </c>
      <c r="H1087">
        <v>4675</v>
      </c>
      <c r="I1087">
        <v>476265625</v>
      </c>
    </row>
    <row r="1088" spans="1:9" x14ac:dyDescent="0.25">
      <c r="A1088" s="20">
        <v>42465</v>
      </c>
      <c r="B1088" t="s">
        <v>62</v>
      </c>
      <c r="C1088" t="s">
        <v>63</v>
      </c>
      <c r="D1088">
        <v>96.132000000000005</v>
      </c>
      <c r="E1088">
        <v>101.07599999999999</v>
      </c>
      <c r="F1088">
        <v>-4.8913700000000002</v>
      </c>
      <c r="G1088">
        <v>-4.944</v>
      </c>
      <c r="H1088">
        <v>4675</v>
      </c>
      <c r="I1088">
        <v>449417100</v>
      </c>
    </row>
    <row r="1089" spans="1:9" x14ac:dyDescent="0.25">
      <c r="A1089" s="20">
        <v>42464</v>
      </c>
      <c r="B1089" t="s">
        <v>62</v>
      </c>
      <c r="C1089" t="s">
        <v>63</v>
      </c>
      <c r="D1089">
        <v>101.0758</v>
      </c>
      <c r="E1089">
        <v>104.1374</v>
      </c>
      <c r="F1089">
        <v>-2.9399600000000001</v>
      </c>
      <c r="G1089">
        <v>-3.0615999999999999</v>
      </c>
      <c r="H1089">
        <v>4675</v>
      </c>
      <c r="I1089">
        <v>472529365</v>
      </c>
    </row>
    <row r="1090" spans="1:9" x14ac:dyDescent="0.25">
      <c r="A1090" s="20">
        <v>42461</v>
      </c>
      <c r="B1090" t="s">
        <v>62</v>
      </c>
      <c r="C1090" t="s">
        <v>63</v>
      </c>
      <c r="D1090">
        <v>104.13720000000001</v>
      </c>
      <c r="E1090">
        <v>101.2512</v>
      </c>
      <c r="F1090">
        <v>2.8503400000000001</v>
      </c>
      <c r="G1090">
        <v>2.8860000000000001</v>
      </c>
      <c r="H1090">
        <v>4775</v>
      </c>
      <c r="I1090">
        <v>497255130</v>
      </c>
    </row>
    <row r="1091" spans="1:9" x14ac:dyDescent="0.25">
      <c r="A1091" s="20">
        <v>42460</v>
      </c>
      <c r="B1091" t="s">
        <v>62</v>
      </c>
      <c r="C1091" t="s">
        <v>63</v>
      </c>
      <c r="D1091">
        <v>101.2514</v>
      </c>
      <c r="E1091">
        <v>101.9222</v>
      </c>
      <c r="F1091">
        <v>-0.65815000000000001</v>
      </c>
      <c r="G1091">
        <v>-0.67079999999999995</v>
      </c>
      <c r="H1091">
        <v>5025</v>
      </c>
      <c r="I1091">
        <v>508788285</v>
      </c>
    </row>
    <row r="1092" spans="1:9" x14ac:dyDescent="0.25">
      <c r="A1092" s="20">
        <v>42459</v>
      </c>
      <c r="B1092" t="s">
        <v>62</v>
      </c>
      <c r="C1092" t="s">
        <v>63</v>
      </c>
      <c r="D1092">
        <v>101.9222</v>
      </c>
      <c r="E1092">
        <v>100.2938</v>
      </c>
      <c r="F1092">
        <v>1.6236299999999999</v>
      </c>
      <c r="G1092">
        <v>1.6284000000000001</v>
      </c>
      <c r="H1092">
        <v>4950</v>
      </c>
      <c r="I1092">
        <v>504514890</v>
      </c>
    </row>
    <row r="1093" spans="1:9" x14ac:dyDescent="0.25">
      <c r="A1093" s="20">
        <v>42458</v>
      </c>
      <c r="B1093" t="s">
        <v>62</v>
      </c>
      <c r="C1093" t="s">
        <v>63</v>
      </c>
      <c r="D1093">
        <v>100.294</v>
      </c>
      <c r="E1093">
        <v>94.843999999999994</v>
      </c>
      <c r="F1093">
        <v>5.7462799999999996</v>
      </c>
      <c r="G1093">
        <v>5.45</v>
      </c>
      <c r="H1093">
        <v>5200</v>
      </c>
      <c r="I1093">
        <v>521528800</v>
      </c>
    </row>
    <row r="1094" spans="1:9" x14ac:dyDescent="0.25">
      <c r="A1094" s="20">
        <v>42457</v>
      </c>
      <c r="B1094" t="s">
        <v>62</v>
      </c>
      <c r="C1094" t="s">
        <v>63</v>
      </c>
      <c r="D1094">
        <v>94.843999999999994</v>
      </c>
      <c r="E1094">
        <v>93.471199999999996</v>
      </c>
      <c r="F1094">
        <v>1.4686900000000001</v>
      </c>
      <c r="G1094">
        <v>1.3728</v>
      </c>
      <c r="H1094">
        <v>5450</v>
      </c>
      <c r="I1094">
        <v>516899800</v>
      </c>
    </row>
    <row r="1095" spans="1:9" x14ac:dyDescent="0.25">
      <c r="A1095" s="20">
        <v>42453</v>
      </c>
      <c r="B1095" t="s">
        <v>62</v>
      </c>
      <c r="C1095" t="s">
        <v>63</v>
      </c>
      <c r="D1095">
        <v>93.471400000000003</v>
      </c>
      <c r="E1095">
        <v>91.947800000000001</v>
      </c>
      <c r="F1095">
        <v>1.65703</v>
      </c>
      <c r="G1095">
        <v>1.5236000000000001</v>
      </c>
      <c r="H1095">
        <v>5375</v>
      </c>
      <c r="I1095">
        <v>502408775</v>
      </c>
    </row>
    <row r="1096" spans="1:9" x14ac:dyDescent="0.25">
      <c r="A1096" s="20">
        <v>42452</v>
      </c>
      <c r="B1096" t="s">
        <v>62</v>
      </c>
      <c r="C1096" t="s">
        <v>63</v>
      </c>
      <c r="D1096">
        <v>91.947800000000001</v>
      </c>
      <c r="E1096">
        <v>96.9726</v>
      </c>
      <c r="F1096">
        <v>-5.1816700000000004</v>
      </c>
      <c r="G1096">
        <v>-5.0247999999999999</v>
      </c>
      <c r="H1096">
        <v>5375</v>
      </c>
      <c r="I1096">
        <v>494219425</v>
      </c>
    </row>
    <row r="1097" spans="1:9" x14ac:dyDescent="0.25">
      <c r="A1097" s="20">
        <v>42451</v>
      </c>
      <c r="B1097" t="s">
        <v>62</v>
      </c>
      <c r="C1097" t="s">
        <v>63</v>
      </c>
      <c r="D1097">
        <v>96.9726</v>
      </c>
      <c r="E1097">
        <v>96.279399999999995</v>
      </c>
      <c r="F1097">
        <v>0.71999000000000002</v>
      </c>
      <c r="G1097">
        <v>0.69320000000000004</v>
      </c>
      <c r="H1097">
        <v>5000</v>
      </c>
      <c r="I1097">
        <v>484863000</v>
      </c>
    </row>
    <row r="1098" spans="1:9" x14ac:dyDescent="0.25">
      <c r="A1098" s="20">
        <v>42450</v>
      </c>
      <c r="B1098" t="s">
        <v>62</v>
      </c>
      <c r="C1098" t="s">
        <v>63</v>
      </c>
      <c r="D1098">
        <v>96.279399999999995</v>
      </c>
      <c r="E1098">
        <v>92.597399999999993</v>
      </c>
      <c r="F1098">
        <v>3.9763500000000001</v>
      </c>
      <c r="G1098">
        <v>3.6819999999999999</v>
      </c>
      <c r="H1098">
        <v>5500</v>
      </c>
      <c r="I1098">
        <v>529536700</v>
      </c>
    </row>
    <row r="1099" spans="1:9" x14ac:dyDescent="0.25">
      <c r="A1099" s="20">
        <v>42447</v>
      </c>
      <c r="B1099" t="s">
        <v>62</v>
      </c>
      <c r="C1099" t="s">
        <v>63</v>
      </c>
      <c r="D1099">
        <v>92.5976</v>
      </c>
      <c r="E1099">
        <v>92.407600000000002</v>
      </c>
      <c r="F1099">
        <v>0.20560999999999999</v>
      </c>
      <c r="G1099">
        <v>0.19</v>
      </c>
      <c r="H1099">
        <v>5500</v>
      </c>
      <c r="I1099">
        <v>509286800</v>
      </c>
    </row>
    <row r="1100" spans="1:9" x14ac:dyDescent="0.25">
      <c r="A1100" s="20">
        <v>42446</v>
      </c>
      <c r="B1100" t="s">
        <v>62</v>
      </c>
      <c r="C1100" t="s">
        <v>63</v>
      </c>
      <c r="D1100">
        <v>92.407600000000002</v>
      </c>
      <c r="E1100">
        <v>89.985200000000006</v>
      </c>
      <c r="F1100">
        <v>2.6920000000000002</v>
      </c>
      <c r="G1100">
        <v>2.4224000000000001</v>
      </c>
      <c r="H1100">
        <v>5850</v>
      </c>
      <c r="I1100">
        <v>540584460</v>
      </c>
    </row>
    <row r="1101" spans="1:9" x14ac:dyDescent="0.25">
      <c r="A1101" s="20">
        <v>42445</v>
      </c>
      <c r="B1101" t="s">
        <v>62</v>
      </c>
      <c r="C1101" t="s">
        <v>63</v>
      </c>
      <c r="D1101">
        <v>89.985200000000006</v>
      </c>
      <c r="E1101">
        <v>86.358800000000002</v>
      </c>
      <c r="F1101">
        <v>4.1992200000000004</v>
      </c>
      <c r="G1101">
        <v>3.6263999999999998</v>
      </c>
      <c r="H1101">
        <v>5800</v>
      </c>
      <c r="I1101">
        <v>521914160</v>
      </c>
    </row>
    <row r="1102" spans="1:9" x14ac:dyDescent="0.25">
      <c r="A1102" s="20">
        <v>42444</v>
      </c>
      <c r="B1102" t="s">
        <v>62</v>
      </c>
      <c r="C1102" t="s">
        <v>63</v>
      </c>
      <c r="D1102">
        <v>86.358999999999995</v>
      </c>
      <c r="E1102">
        <v>87.346599999999995</v>
      </c>
      <c r="F1102">
        <v>-1.1306700000000001</v>
      </c>
      <c r="G1102">
        <v>-0.98760000000000003</v>
      </c>
      <c r="H1102">
        <v>5800</v>
      </c>
      <c r="I1102">
        <v>500882200</v>
      </c>
    </row>
    <row r="1103" spans="1:9" x14ac:dyDescent="0.25">
      <c r="A1103" s="20">
        <v>42443</v>
      </c>
      <c r="B1103" t="s">
        <v>62</v>
      </c>
      <c r="C1103" t="s">
        <v>63</v>
      </c>
      <c r="D1103">
        <v>87.346400000000003</v>
      </c>
      <c r="E1103">
        <v>86.137200000000007</v>
      </c>
      <c r="F1103">
        <v>1.40381</v>
      </c>
      <c r="G1103">
        <v>1.2092000000000001</v>
      </c>
      <c r="H1103">
        <v>5800</v>
      </c>
      <c r="I1103">
        <v>506609120</v>
      </c>
    </row>
    <row r="1104" spans="1:9" x14ac:dyDescent="0.25">
      <c r="A1104" s="20">
        <v>42440</v>
      </c>
      <c r="B1104" t="s">
        <v>62</v>
      </c>
      <c r="C1104" t="s">
        <v>63</v>
      </c>
      <c r="D1104">
        <v>86.137200000000007</v>
      </c>
      <c r="E1104">
        <v>82.394000000000005</v>
      </c>
      <c r="F1104">
        <v>4.54305</v>
      </c>
      <c r="G1104">
        <v>3.7431999999999999</v>
      </c>
      <c r="H1104">
        <v>5900</v>
      </c>
      <c r="I1104">
        <v>508209480</v>
      </c>
    </row>
    <row r="1105" spans="1:9" x14ac:dyDescent="0.25">
      <c r="A1105" s="20">
        <v>42439</v>
      </c>
      <c r="B1105" t="s">
        <v>62</v>
      </c>
      <c r="C1105" t="s">
        <v>63</v>
      </c>
      <c r="D1105">
        <v>82.394000000000005</v>
      </c>
      <c r="E1105">
        <v>81.641599999999997</v>
      </c>
      <c r="F1105">
        <v>0.92159000000000002</v>
      </c>
      <c r="G1105">
        <v>0.75239999999999996</v>
      </c>
      <c r="H1105">
        <v>6075</v>
      </c>
      <c r="I1105">
        <v>500543550</v>
      </c>
    </row>
    <row r="1106" spans="1:9" x14ac:dyDescent="0.25">
      <c r="A1106" s="20">
        <v>42438</v>
      </c>
      <c r="B1106" t="s">
        <v>62</v>
      </c>
      <c r="C1106" t="s">
        <v>63</v>
      </c>
      <c r="D1106">
        <v>81.641599999999997</v>
      </c>
      <c r="E1106">
        <v>79.502399999999994</v>
      </c>
      <c r="F1106">
        <v>2.6907399999999999</v>
      </c>
      <c r="G1106">
        <v>2.1392000000000002</v>
      </c>
      <c r="H1106">
        <v>6225</v>
      </c>
      <c r="I1106">
        <v>508218960</v>
      </c>
    </row>
    <row r="1107" spans="1:9" x14ac:dyDescent="0.25">
      <c r="A1107" s="20">
        <v>42437</v>
      </c>
      <c r="B1107" t="s">
        <v>62</v>
      </c>
      <c r="C1107" t="s">
        <v>63</v>
      </c>
      <c r="D1107">
        <v>79.502600000000001</v>
      </c>
      <c r="E1107">
        <v>83.412999999999997</v>
      </c>
      <c r="F1107">
        <v>-4.6879999999999997</v>
      </c>
      <c r="G1107">
        <v>-3.9104000000000001</v>
      </c>
      <c r="H1107">
        <v>6225</v>
      </c>
      <c r="I1107">
        <v>494903685</v>
      </c>
    </row>
    <row r="1108" spans="1:9" x14ac:dyDescent="0.25">
      <c r="A1108" s="20">
        <v>42436</v>
      </c>
      <c r="B1108" t="s">
        <v>62</v>
      </c>
      <c r="C1108" t="s">
        <v>63</v>
      </c>
      <c r="D1108">
        <v>83.412800000000004</v>
      </c>
      <c r="E1108">
        <v>82.358400000000003</v>
      </c>
      <c r="F1108">
        <v>1.28026</v>
      </c>
      <c r="G1108">
        <v>1.0544</v>
      </c>
      <c r="H1108">
        <v>6225</v>
      </c>
      <c r="I1108">
        <v>519244680</v>
      </c>
    </row>
    <row r="1109" spans="1:9" x14ac:dyDescent="0.25">
      <c r="A1109" s="20">
        <v>42433</v>
      </c>
      <c r="B1109" t="s">
        <v>62</v>
      </c>
      <c r="C1109" t="s">
        <v>63</v>
      </c>
      <c r="D1109">
        <v>82.358400000000003</v>
      </c>
      <c r="E1109">
        <v>84.762</v>
      </c>
      <c r="F1109">
        <v>-2.8357000000000001</v>
      </c>
      <c r="G1109">
        <v>-2.4036</v>
      </c>
      <c r="H1109">
        <v>6225</v>
      </c>
      <c r="I1109">
        <v>512681040</v>
      </c>
    </row>
    <row r="1110" spans="1:9" x14ac:dyDescent="0.25">
      <c r="A1110" s="20">
        <v>42432</v>
      </c>
      <c r="B1110" t="s">
        <v>62</v>
      </c>
      <c r="C1110" t="s">
        <v>63</v>
      </c>
      <c r="D1110">
        <v>84.762</v>
      </c>
      <c r="E1110">
        <v>81.312399999999997</v>
      </c>
      <c r="F1110">
        <v>4.2423999999999999</v>
      </c>
      <c r="G1110">
        <v>3.4496000000000002</v>
      </c>
      <c r="H1110">
        <v>6225</v>
      </c>
      <c r="I1110">
        <v>527643450</v>
      </c>
    </row>
    <row r="1111" spans="1:9" x14ac:dyDescent="0.25">
      <c r="A1111" s="20">
        <v>42431</v>
      </c>
      <c r="B1111" t="s">
        <v>62</v>
      </c>
      <c r="C1111" t="s">
        <v>63</v>
      </c>
      <c r="D1111">
        <v>81.312399999999997</v>
      </c>
      <c r="E1111">
        <v>80.908000000000001</v>
      </c>
      <c r="F1111">
        <v>0.49983</v>
      </c>
      <c r="G1111">
        <v>0.40439999999999998</v>
      </c>
      <c r="H1111">
        <v>6525</v>
      </c>
      <c r="I1111">
        <v>530563410</v>
      </c>
    </row>
    <row r="1112" spans="1:9" x14ac:dyDescent="0.25">
      <c r="A1112" s="20">
        <v>42430</v>
      </c>
      <c r="B1112" t="s">
        <v>62</v>
      </c>
      <c r="C1112" t="s">
        <v>63</v>
      </c>
      <c r="D1112">
        <v>80.908000000000001</v>
      </c>
      <c r="E1112">
        <v>73.767200000000003</v>
      </c>
      <c r="F1112">
        <v>9.68018</v>
      </c>
      <c r="G1112">
        <v>7.1407999999999996</v>
      </c>
      <c r="H1112">
        <v>6625</v>
      </c>
      <c r="I1112">
        <v>536015500</v>
      </c>
    </row>
    <row r="1113" spans="1:9" x14ac:dyDescent="0.25">
      <c r="A1113" s="20">
        <v>42429</v>
      </c>
      <c r="B1113" t="s">
        <v>62</v>
      </c>
      <c r="C1113" t="s">
        <v>63</v>
      </c>
      <c r="D1113">
        <v>73.767200000000003</v>
      </c>
      <c r="E1113">
        <v>74.876800000000003</v>
      </c>
      <c r="F1113">
        <v>-1.4819</v>
      </c>
      <c r="G1113">
        <v>-1.1095999999999999</v>
      </c>
      <c r="H1113">
        <v>6625</v>
      </c>
      <c r="I1113">
        <v>488707700</v>
      </c>
    </row>
    <row r="1114" spans="1:9" x14ac:dyDescent="0.25">
      <c r="A1114" s="20">
        <v>42426</v>
      </c>
      <c r="B1114" t="s">
        <v>62</v>
      </c>
      <c r="C1114" t="s">
        <v>63</v>
      </c>
      <c r="D1114">
        <v>74.876599999999996</v>
      </c>
      <c r="E1114">
        <v>76.936199999999999</v>
      </c>
      <c r="F1114">
        <v>-2.6770200000000002</v>
      </c>
      <c r="G1114">
        <v>-2.0596000000000001</v>
      </c>
      <c r="H1114">
        <v>6600</v>
      </c>
      <c r="I1114">
        <v>494185560</v>
      </c>
    </row>
    <row r="1115" spans="1:9" x14ac:dyDescent="0.25">
      <c r="A1115" s="20">
        <v>42425</v>
      </c>
      <c r="B1115" t="s">
        <v>62</v>
      </c>
      <c r="C1115" t="s">
        <v>63</v>
      </c>
      <c r="D1115">
        <v>76.936199999999999</v>
      </c>
      <c r="E1115">
        <v>73.977000000000004</v>
      </c>
      <c r="F1115">
        <v>4.0001600000000002</v>
      </c>
      <c r="G1115">
        <v>2.9592000000000001</v>
      </c>
      <c r="H1115">
        <v>5825</v>
      </c>
      <c r="I1115">
        <v>448153365</v>
      </c>
    </row>
    <row r="1116" spans="1:9" x14ac:dyDescent="0.25">
      <c r="A1116" s="20">
        <v>42424</v>
      </c>
      <c r="B1116" t="s">
        <v>62</v>
      </c>
      <c r="C1116" t="s">
        <v>63</v>
      </c>
      <c r="D1116">
        <v>73.977199999999996</v>
      </c>
      <c r="E1116">
        <v>72.678399999999996</v>
      </c>
      <c r="F1116">
        <v>1.78705</v>
      </c>
      <c r="G1116">
        <v>1.2988</v>
      </c>
      <c r="H1116">
        <v>6150</v>
      </c>
      <c r="I1116">
        <v>454959780</v>
      </c>
    </row>
    <row r="1117" spans="1:9" x14ac:dyDescent="0.25">
      <c r="A1117" s="20">
        <v>42423</v>
      </c>
      <c r="B1117" t="s">
        <v>62</v>
      </c>
      <c r="C1117" t="s">
        <v>63</v>
      </c>
      <c r="D1117">
        <v>72.678600000000003</v>
      </c>
      <c r="E1117">
        <v>76.677800000000005</v>
      </c>
      <c r="F1117">
        <v>-5.2155899999999997</v>
      </c>
      <c r="G1117">
        <v>-3.9992000000000001</v>
      </c>
      <c r="H1117">
        <v>6150</v>
      </c>
      <c r="I1117">
        <v>446973390</v>
      </c>
    </row>
    <row r="1118" spans="1:9" x14ac:dyDescent="0.25">
      <c r="A1118" s="20">
        <v>42422</v>
      </c>
      <c r="B1118" t="s">
        <v>62</v>
      </c>
      <c r="C1118" t="s">
        <v>63</v>
      </c>
      <c r="D1118">
        <v>76.677800000000005</v>
      </c>
      <c r="E1118">
        <v>72.425399999999996</v>
      </c>
      <c r="F1118">
        <v>5.8714199999999996</v>
      </c>
      <c r="G1118">
        <v>4.2523999999999997</v>
      </c>
      <c r="H1118">
        <v>6225</v>
      </c>
      <c r="I1118">
        <v>477319305</v>
      </c>
    </row>
    <row r="1119" spans="1:9" x14ac:dyDescent="0.25">
      <c r="A1119" s="20">
        <v>42419</v>
      </c>
      <c r="B1119" t="s">
        <v>62</v>
      </c>
      <c r="C1119" t="s">
        <v>63</v>
      </c>
      <c r="D1119">
        <v>72.425600000000003</v>
      </c>
      <c r="E1119">
        <v>71.176000000000002</v>
      </c>
      <c r="F1119">
        <v>1.7556499999999999</v>
      </c>
      <c r="G1119">
        <v>1.2496</v>
      </c>
      <c r="H1119">
        <v>6725</v>
      </c>
      <c r="I1119">
        <v>487062160</v>
      </c>
    </row>
    <row r="1120" spans="1:9" x14ac:dyDescent="0.25">
      <c r="A1120" s="20">
        <v>42418</v>
      </c>
      <c r="B1120" t="s">
        <v>62</v>
      </c>
      <c r="C1120" t="s">
        <v>63</v>
      </c>
      <c r="D1120">
        <v>71.176000000000002</v>
      </c>
      <c r="E1120">
        <v>70.753200000000007</v>
      </c>
      <c r="F1120">
        <v>0.59757000000000005</v>
      </c>
      <c r="G1120">
        <v>0.42280000000000001</v>
      </c>
      <c r="H1120">
        <v>6975</v>
      </c>
      <c r="I1120">
        <v>496452600</v>
      </c>
    </row>
    <row r="1121" spans="1:9" x14ac:dyDescent="0.25">
      <c r="A1121" s="20">
        <v>42417</v>
      </c>
      <c r="B1121" t="s">
        <v>62</v>
      </c>
      <c r="C1121" t="s">
        <v>63</v>
      </c>
      <c r="D1121">
        <v>70.753399999999999</v>
      </c>
      <c r="E1121">
        <v>68.180999999999997</v>
      </c>
      <c r="F1121">
        <v>3.7728999999999999</v>
      </c>
      <c r="G1121">
        <v>2.5724</v>
      </c>
      <c r="H1121">
        <v>7175</v>
      </c>
      <c r="I1121">
        <v>507655645</v>
      </c>
    </row>
    <row r="1122" spans="1:9" x14ac:dyDescent="0.25">
      <c r="A1122" s="20">
        <v>42416</v>
      </c>
      <c r="B1122" t="s">
        <v>62</v>
      </c>
      <c r="C1122" t="s">
        <v>63</v>
      </c>
      <c r="D1122">
        <v>68.180999999999997</v>
      </c>
      <c r="E1122">
        <v>64.732200000000006</v>
      </c>
      <c r="F1122">
        <v>5.3277999999999999</v>
      </c>
      <c r="G1122">
        <v>3.4487999999999999</v>
      </c>
      <c r="H1122">
        <v>7450</v>
      </c>
      <c r="I1122">
        <v>507948450</v>
      </c>
    </row>
    <row r="1123" spans="1:9" x14ac:dyDescent="0.25">
      <c r="A1123" s="20">
        <v>42412</v>
      </c>
      <c r="B1123" t="s">
        <v>62</v>
      </c>
      <c r="C1123" t="s">
        <v>63</v>
      </c>
      <c r="D1123">
        <v>64.732399999999998</v>
      </c>
      <c r="E1123">
        <v>63.005600000000001</v>
      </c>
      <c r="F1123">
        <v>2.74071</v>
      </c>
      <c r="G1123">
        <v>1.7267999999999999</v>
      </c>
      <c r="H1123">
        <v>7750</v>
      </c>
      <c r="I1123">
        <v>501676100</v>
      </c>
    </row>
    <row r="1124" spans="1:9" x14ac:dyDescent="0.25">
      <c r="A1124" s="20">
        <v>42411</v>
      </c>
      <c r="B1124" t="s">
        <v>62</v>
      </c>
      <c r="C1124" t="s">
        <v>63</v>
      </c>
      <c r="D1124">
        <v>63.005600000000001</v>
      </c>
      <c r="E1124">
        <v>66.371600000000001</v>
      </c>
      <c r="F1124">
        <v>-5.0714499999999996</v>
      </c>
      <c r="G1124">
        <v>-3.3660000000000001</v>
      </c>
      <c r="H1124">
        <v>8025</v>
      </c>
      <c r="I1124">
        <v>505619940</v>
      </c>
    </row>
    <row r="1125" spans="1:9" x14ac:dyDescent="0.25">
      <c r="A1125" s="20">
        <v>42410</v>
      </c>
      <c r="B1125" t="s">
        <v>62</v>
      </c>
      <c r="C1125" t="s">
        <v>63</v>
      </c>
      <c r="D1125">
        <v>66.371600000000001</v>
      </c>
      <c r="E1125">
        <v>66.776399999999995</v>
      </c>
      <c r="F1125">
        <v>-0.60619999999999996</v>
      </c>
      <c r="G1125">
        <v>-0.40479999999999999</v>
      </c>
      <c r="H1125">
        <v>7725</v>
      </c>
      <c r="I1125">
        <v>512720610</v>
      </c>
    </row>
    <row r="1126" spans="1:9" x14ac:dyDescent="0.25">
      <c r="A1126" s="20">
        <v>42409</v>
      </c>
      <c r="B1126" t="s">
        <v>62</v>
      </c>
      <c r="C1126" t="s">
        <v>63</v>
      </c>
      <c r="D1126">
        <v>66.776200000000003</v>
      </c>
      <c r="E1126">
        <v>68.331400000000002</v>
      </c>
      <c r="F1126">
        <v>-2.27597</v>
      </c>
      <c r="G1126">
        <v>-1.5551999999999999</v>
      </c>
      <c r="H1126">
        <v>7650</v>
      </c>
      <c r="I1126">
        <v>510837930</v>
      </c>
    </row>
    <row r="1127" spans="1:9" x14ac:dyDescent="0.25">
      <c r="A1127" s="20">
        <v>42408</v>
      </c>
      <c r="B1127" t="s">
        <v>62</v>
      </c>
      <c r="C1127" t="s">
        <v>63</v>
      </c>
      <c r="D1127">
        <v>68.331199999999995</v>
      </c>
      <c r="E1127">
        <v>71.523200000000003</v>
      </c>
      <c r="F1127">
        <v>-4.4628899999999998</v>
      </c>
      <c r="G1127">
        <v>-3.1920000000000002</v>
      </c>
      <c r="H1127">
        <v>7650</v>
      </c>
      <c r="I1127">
        <v>522733680</v>
      </c>
    </row>
    <row r="1128" spans="1:9" x14ac:dyDescent="0.25">
      <c r="A1128" s="20">
        <v>42405</v>
      </c>
      <c r="B1128" t="s">
        <v>62</v>
      </c>
      <c r="C1128" t="s">
        <v>63</v>
      </c>
      <c r="D1128">
        <v>71.523200000000003</v>
      </c>
      <c r="E1128">
        <v>73.974000000000004</v>
      </c>
      <c r="F1128">
        <v>-3.3130600000000001</v>
      </c>
      <c r="G1128">
        <v>-2.4508000000000001</v>
      </c>
      <c r="H1128">
        <v>7650</v>
      </c>
      <c r="I1128">
        <v>547152480</v>
      </c>
    </row>
    <row r="1129" spans="1:9" x14ac:dyDescent="0.25">
      <c r="A1129" s="20">
        <v>42404</v>
      </c>
      <c r="B1129" t="s">
        <v>62</v>
      </c>
      <c r="C1129" t="s">
        <v>63</v>
      </c>
      <c r="D1129">
        <v>73.973799999999997</v>
      </c>
      <c r="E1129">
        <v>74.978999999999999</v>
      </c>
      <c r="F1129">
        <v>-1.3406400000000001</v>
      </c>
      <c r="G1129">
        <v>-1.0052000000000001</v>
      </c>
      <c r="H1129">
        <v>7650</v>
      </c>
      <c r="I1129">
        <v>565899570</v>
      </c>
    </row>
    <row r="1130" spans="1:9" x14ac:dyDescent="0.25">
      <c r="A1130" s="20">
        <v>42403</v>
      </c>
      <c r="B1130" t="s">
        <v>62</v>
      </c>
      <c r="C1130" t="s">
        <v>63</v>
      </c>
      <c r="D1130">
        <v>74.978800000000007</v>
      </c>
      <c r="E1130">
        <v>73.94</v>
      </c>
      <c r="F1130">
        <v>1.4049199999999999</v>
      </c>
      <c r="G1130">
        <v>1.0387999999999999</v>
      </c>
      <c r="H1130">
        <v>7650</v>
      </c>
      <c r="I1130">
        <v>573587820</v>
      </c>
    </row>
    <row r="1131" spans="1:9" x14ac:dyDescent="0.25">
      <c r="A1131" s="20">
        <v>42402</v>
      </c>
      <c r="B1131" t="s">
        <v>62</v>
      </c>
      <c r="C1131" t="s">
        <v>63</v>
      </c>
      <c r="D1131">
        <v>73.94</v>
      </c>
      <c r="E1131">
        <v>79.323599999999999</v>
      </c>
      <c r="F1131">
        <v>-6.78688</v>
      </c>
      <c r="G1131">
        <v>-5.3836000000000004</v>
      </c>
      <c r="H1131">
        <v>7650</v>
      </c>
      <c r="I1131">
        <v>565641000</v>
      </c>
    </row>
    <row r="1132" spans="1:9" x14ac:dyDescent="0.25">
      <c r="A1132" s="20">
        <v>42401</v>
      </c>
      <c r="B1132" t="s">
        <v>62</v>
      </c>
      <c r="C1132" t="s">
        <v>63</v>
      </c>
      <c r="D1132">
        <v>79.323400000000007</v>
      </c>
      <c r="E1132">
        <v>78.962599999999995</v>
      </c>
      <c r="F1132">
        <v>0.45693</v>
      </c>
      <c r="G1132">
        <v>0.36080000000000001</v>
      </c>
      <c r="H1132">
        <v>7650</v>
      </c>
      <c r="I1132">
        <v>606824010</v>
      </c>
    </row>
    <row r="1133" spans="1:9" x14ac:dyDescent="0.25">
      <c r="A1133" s="20">
        <v>42398</v>
      </c>
      <c r="B1133" t="s">
        <v>62</v>
      </c>
      <c r="C1133" t="s">
        <v>63</v>
      </c>
      <c r="D1133">
        <v>78.962599999999995</v>
      </c>
      <c r="E1133">
        <v>74.230999999999995</v>
      </c>
      <c r="F1133">
        <v>6.3741599999999998</v>
      </c>
      <c r="G1133">
        <v>4.7316000000000003</v>
      </c>
      <c r="H1133">
        <v>8050</v>
      </c>
      <c r="I1133">
        <v>635648930</v>
      </c>
    </row>
    <row r="1134" spans="1:9" x14ac:dyDescent="0.25">
      <c r="A1134" s="20">
        <v>42397</v>
      </c>
      <c r="B1134" t="s">
        <v>62</v>
      </c>
      <c r="C1134" t="s">
        <v>63</v>
      </c>
      <c r="D1134">
        <v>74.231200000000001</v>
      </c>
      <c r="E1134">
        <v>72.736400000000003</v>
      </c>
      <c r="F1134">
        <v>2.0550899999999999</v>
      </c>
      <c r="G1134">
        <v>1.4947999999999999</v>
      </c>
      <c r="H1134">
        <v>9200</v>
      </c>
      <c r="I1134">
        <v>682927040</v>
      </c>
    </row>
    <row r="1135" spans="1:9" x14ac:dyDescent="0.25">
      <c r="A1135" s="20">
        <v>42396</v>
      </c>
      <c r="B1135" t="s">
        <v>62</v>
      </c>
      <c r="C1135" t="s">
        <v>63</v>
      </c>
      <c r="D1135">
        <v>72.736599999999996</v>
      </c>
      <c r="E1135">
        <v>75.427400000000006</v>
      </c>
      <c r="F1135">
        <v>-3.5674000000000001</v>
      </c>
      <c r="G1135">
        <v>-2.6907999999999999</v>
      </c>
      <c r="H1135">
        <v>9875</v>
      </c>
      <c r="I1135">
        <v>718273925</v>
      </c>
    </row>
    <row r="1136" spans="1:9" x14ac:dyDescent="0.25">
      <c r="A1136" s="20">
        <v>42395</v>
      </c>
      <c r="B1136" t="s">
        <v>62</v>
      </c>
      <c r="C1136" t="s">
        <v>63</v>
      </c>
      <c r="D1136">
        <v>75.427400000000006</v>
      </c>
      <c r="E1136">
        <v>72.201800000000006</v>
      </c>
      <c r="F1136">
        <v>4.4674800000000001</v>
      </c>
      <c r="G1136">
        <v>3.2256</v>
      </c>
      <c r="H1136">
        <v>10125</v>
      </c>
      <c r="I1136">
        <v>763702425</v>
      </c>
    </row>
    <row r="1137" spans="1:9" x14ac:dyDescent="0.25">
      <c r="A1137" s="20">
        <v>42394</v>
      </c>
      <c r="B1137" t="s">
        <v>62</v>
      </c>
      <c r="C1137" t="s">
        <v>63</v>
      </c>
      <c r="D1137">
        <v>72.201800000000006</v>
      </c>
      <c r="E1137">
        <v>76.479799999999997</v>
      </c>
      <c r="F1137">
        <v>-5.5936300000000001</v>
      </c>
      <c r="G1137">
        <v>-4.2779999999999996</v>
      </c>
      <c r="H1137">
        <v>10500</v>
      </c>
      <c r="I1137">
        <v>758118900</v>
      </c>
    </row>
    <row r="1138" spans="1:9" x14ac:dyDescent="0.25">
      <c r="A1138" s="20">
        <v>42391</v>
      </c>
      <c r="B1138" t="s">
        <v>62</v>
      </c>
      <c r="C1138" t="s">
        <v>63</v>
      </c>
      <c r="D1138">
        <v>76.479799999999997</v>
      </c>
      <c r="E1138">
        <v>70.025800000000004</v>
      </c>
      <c r="F1138">
        <v>9.2165999999999997</v>
      </c>
      <c r="G1138">
        <v>6.4539999999999997</v>
      </c>
      <c r="H1138">
        <v>11425</v>
      </c>
      <c r="I1138">
        <v>873781715</v>
      </c>
    </row>
    <row r="1139" spans="1:9" x14ac:dyDescent="0.25">
      <c r="A1139" s="20">
        <v>42390</v>
      </c>
      <c r="B1139" t="s">
        <v>62</v>
      </c>
      <c r="C1139" t="s">
        <v>63</v>
      </c>
      <c r="D1139">
        <v>70.025800000000004</v>
      </c>
      <c r="E1139">
        <v>71.004999999999995</v>
      </c>
      <c r="F1139">
        <v>-1.37906</v>
      </c>
      <c r="G1139">
        <v>-0.97919999999999996</v>
      </c>
      <c r="H1139">
        <v>11725.02</v>
      </c>
      <c r="I1139">
        <v>821053905.51600003</v>
      </c>
    </row>
    <row r="1140" spans="1:9" x14ac:dyDescent="0.25">
      <c r="A1140" s="20">
        <v>42389</v>
      </c>
      <c r="B1140" t="s">
        <v>62</v>
      </c>
      <c r="C1140" t="s">
        <v>63</v>
      </c>
      <c r="D1140">
        <v>71.004999999999995</v>
      </c>
      <c r="E1140">
        <v>73.131</v>
      </c>
      <c r="F1140">
        <v>-2.9071099999999999</v>
      </c>
      <c r="G1140">
        <v>-2.1259999999999999</v>
      </c>
      <c r="H1140">
        <v>11725.02</v>
      </c>
      <c r="I1140">
        <v>832535045.10000002</v>
      </c>
    </row>
    <row r="1141" spans="1:9" x14ac:dyDescent="0.25">
      <c r="A1141" s="20">
        <v>42388</v>
      </c>
      <c r="B1141" t="s">
        <v>62</v>
      </c>
      <c r="C1141" t="s">
        <v>63</v>
      </c>
      <c r="D1141">
        <v>73.130799999999994</v>
      </c>
      <c r="E1141">
        <v>72.145200000000003</v>
      </c>
      <c r="F1141">
        <v>1.3661300000000001</v>
      </c>
      <c r="G1141">
        <v>0.98560000000000003</v>
      </c>
      <c r="H1141">
        <v>11000.02</v>
      </c>
      <c r="I1141">
        <v>804440262.61600006</v>
      </c>
    </row>
    <row r="1142" spans="1:9" x14ac:dyDescent="0.25">
      <c r="A1142" s="20">
        <v>42384</v>
      </c>
      <c r="B1142" t="s">
        <v>62</v>
      </c>
      <c r="C1142" t="s">
        <v>63</v>
      </c>
      <c r="D1142">
        <v>72.145399999999995</v>
      </c>
      <c r="E1142">
        <v>79.819800000000001</v>
      </c>
      <c r="F1142">
        <v>-9.6146600000000007</v>
      </c>
      <c r="G1142">
        <v>-7.6744000000000003</v>
      </c>
      <c r="H1142">
        <v>10950.02</v>
      </c>
      <c r="I1142">
        <v>789993572.90799999</v>
      </c>
    </row>
    <row r="1143" spans="1:9" x14ac:dyDescent="0.25">
      <c r="A1143" s="20">
        <v>42383</v>
      </c>
      <c r="B1143" t="s">
        <v>62</v>
      </c>
      <c r="C1143" t="s">
        <v>63</v>
      </c>
      <c r="D1143">
        <v>79.819800000000001</v>
      </c>
      <c r="E1143">
        <v>76.908600000000007</v>
      </c>
      <c r="F1143">
        <v>3.7852700000000001</v>
      </c>
      <c r="G1143">
        <v>2.9112</v>
      </c>
      <c r="H1143">
        <v>10275.02</v>
      </c>
      <c r="I1143">
        <v>820150041.39600003</v>
      </c>
    </row>
    <row r="1144" spans="1:9" x14ac:dyDescent="0.25">
      <c r="A1144" s="20">
        <v>42382</v>
      </c>
      <c r="B1144" t="s">
        <v>62</v>
      </c>
      <c r="C1144" t="s">
        <v>63</v>
      </c>
      <c r="D1144">
        <v>76.908600000000007</v>
      </c>
      <c r="E1144">
        <v>85.607799999999997</v>
      </c>
      <c r="F1144">
        <v>-10.16169</v>
      </c>
      <c r="G1144">
        <v>-8.6991999999999994</v>
      </c>
      <c r="H1144">
        <v>10125.02</v>
      </c>
      <c r="I1144">
        <v>778701113.17200005</v>
      </c>
    </row>
    <row r="1145" spans="1:9" x14ac:dyDescent="0.25">
      <c r="A1145" s="20">
        <v>42381</v>
      </c>
      <c r="B1145" t="s">
        <v>62</v>
      </c>
      <c r="C1145" t="s">
        <v>63</v>
      </c>
      <c r="D1145">
        <v>85.607600000000005</v>
      </c>
      <c r="E1145">
        <v>81.889600000000002</v>
      </c>
      <c r="F1145">
        <v>4.54026</v>
      </c>
      <c r="G1145">
        <v>3.718</v>
      </c>
      <c r="H1145">
        <v>10125.02</v>
      </c>
      <c r="I1145">
        <v>866778662.15199995</v>
      </c>
    </row>
    <row r="1146" spans="1:9" x14ac:dyDescent="0.25">
      <c r="A1146" s="20">
        <v>42380</v>
      </c>
      <c r="B1146" t="s">
        <v>62</v>
      </c>
      <c r="C1146" t="s">
        <v>63</v>
      </c>
      <c r="D1146">
        <v>81.889799999999994</v>
      </c>
      <c r="E1146">
        <v>77.662599999999998</v>
      </c>
      <c r="F1146">
        <v>5.4430300000000003</v>
      </c>
      <c r="G1146">
        <v>4.2271999999999998</v>
      </c>
      <c r="H1146">
        <v>9450.02</v>
      </c>
      <c r="I1146">
        <v>773860247.796</v>
      </c>
    </row>
    <row r="1147" spans="1:9" x14ac:dyDescent="0.25">
      <c r="A1147" s="20">
        <v>42377</v>
      </c>
      <c r="B1147" t="s">
        <v>62</v>
      </c>
      <c r="C1147" t="s">
        <v>63</v>
      </c>
      <c r="D1147">
        <v>77.662599999999998</v>
      </c>
      <c r="E1147">
        <v>83.026600000000002</v>
      </c>
      <c r="F1147">
        <v>-6.4605800000000002</v>
      </c>
      <c r="G1147">
        <v>-5.3639999999999999</v>
      </c>
      <c r="H1147">
        <v>8525.02</v>
      </c>
      <c r="I1147">
        <v>662075218.25199997</v>
      </c>
    </row>
    <row r="1148" spans="1:9" x14ac:dyDescent="0.25">
      <c r="A1148" s="20">
        <v>42376</v>
      </c>
      <c r="B1148" t="s">
        <v>62</v>
      </c>
      <c r="C1148" t="s">
        <v>63</v>
      </c>
      <c r="D1148">
        <v>83.026399999999995</v>
      </c>
      <c r="E1148">
        <v>94.374799999999993</v>
      </c>
      <c r="F1148">
        <v>-12.02482</v>
      </c>
      <c r="G1148">
        <v>-11.3484</v>
      </c>
      <c r="H1148">
        <v>7900.02</v>
      </c>
      <c r="I1148">
        <v>655910220.528</v>
      </c>
    </row>
    <row r="1149" spans="1:9" x14ac:dyDescent="0.25">
      <c r="A1149" s="20">
        <v>42375</v>
      </c>
      <c r="B1149" t="s">
        <v>62</v>
      </c>
      <c r="C1149" t="s">
        <v>63</v>
      </c>
      <c r="D1149">
        <v>94.374799999999993</v>
      </c>
      <c r="E1149">
        <v>97.888000000000005</v>
      </c>
      <c r="F1149">
        <v>-3.589</v>
      </c>
      <c r="G1149">
        <v>-3.5131999999999999</v>
      </c>
      <c r="H1149">
        <v>6950.02</v>
      </c>
      <c r="I1149">
        <v>655906747.49600005</v>
      </c>
    </row>
    <row r="1150" spans="1:9" x14ac:dyDescent="0.25">
      <c r="A1150" s="20">
        <v>42374</v>
      </c>
      <c r="B1150" t="s">
        <v>62</v>
      </c>
      <c r="C1150" t="s">
        <v>63</v>
      </c>
      <c r="D1150">
        <v>97.888000000000005</v>
      </c>
      <c r="E1150">
        <v>96.331599999999995</v>
      </c>
      <c r="F1150">
        <v>1.6156699999999999</v>
      </c>
      <c r="G1150">
        <v>1.5564</v>
      </c>
      <c r="H1150">
        <v>6850.02</v>
      </c>
      <c r="I1150">
        <v>670534757.75999999</v>
      </c>
    </row>
    <row r="1151" spans="1:9" x14ac:dyDescent="0.25">
      <c r="A1151" s="20">
        <v>42373</v>
      </c>
      <c r="B1151" t="s">
        <v>62</v>
      </c>
      <c r="C1151" t="s">
        <v>63</v>
      </c>
      <c r="D1151">
        <v>96.331599999999995</v>
      </c>
      <c r="E1151">
        <v>101.6292</v>
      </c>
      <c r="F1151">
        <v>-5.2126799999999998</v>
      </c>
      <c r="G1151">
        <v>-5.2976000000000001</v>
      </c>
      <c r="H1151">
        <v>6750.02</v>
      </c>
      <c r="I1151">
        <v>650240226.63199997</v>
      </c>
    </row>
    <row r="1152" spans="1:9" x14ac:dyDescent="0.25">
      <c r="A1152" s="20">
        <v>42369</v>
      </c>
      <c r="B1152" t="s">
        <v>62</v>
      </c>
      <c r="C1152" t="s">
        <v>63</v>
      </c>
      <c r="D1152">
        <v>101.6292</v>
      </c>
      <c r="E1152">
        <v>102.4096</v>
      </c>
      <c r="F1152">
        <v>-0.76204000000000005</v>
      </c>
      <c r="G1152">
        <v>-0.78039999999999998</v>
      </c>
      <c r="H1152">
        <v>6325.02</v>
      </c>
      <c r="I1152">
        <v>642806722.58399999</v>
      </c>
    </row>
    <row r="1153" spans="1:9" x14ac:dyDescent="0.25">
      <c r="A1153" s="20">
        <v>42368</v>
      </c>
      <c r="B1153" t="s">
        <v>62</v>
      </c>
      <c r="C1153" t="s">
        <v>63</v>
      </c>
      <c r="D1153">
        <v>102.40940000000001</v>
      </c>
      <c r="E1153">
        <v>107.27500000000001</v>
      </c>
      <c r="F1153">
        <v>-4.5356300000000003</v>
      </c>
      <c r="G1153">
        <v>-4.8655999999999997</v>
      </c>
      <c r="H1153">
        <v>6225.02</v>
      </c>
      <c r="I1153">
        <v>637500563.18799996</v>
      </c>
    </row>
    <row r="1154" spans="1:9" x14ac:dyDescent="0.25">
      <c r="A1154" s="20">
        <v>42367</v>
      </c>
      <c r="B1154" t="s">
        <v>62</v>
      </c>
      <c r="C1154" t="s">
        <v>63</v>
      </c>
      <c r="D1154">
        <v>107.2748</v>
      </c>
      <c r="E1154">
        <v>105.444</v>
      </c>
      <c r="F1154">
        <v>1.73628</v>
      </c>
      <c r="G1154">
        <v>1.8308</v>
      </c>
      <c r="H1154">
        <v>6225.02</v>
      </c>
      <c r="I1154">
        <v>667787775.49600005</v>
      </c>
    </row>
    <row r="1155" spans="1:9" x14ac:dyDescent="0.25">
      <c r="A1155" s="20">
        <v>42366</v>
      </c>
      <c r="B1155" t="s">
        <v>62</v>
      </c>
      <c r="C1155" t="s">
        <v>63</v>
      </c>
      <c r="D1155">
        <v>105.4442</v>
      </c>
      <c r="E1155">
        <v>103.0326</v>
      </c>
      <c r="F1155">
        <v>2.3406199999999999</v>
      </c>
      <c r="G1155">
        <v>2.4116</v>
      </c>
      <c r="H1155">
        <v>6500.02</v>
      </c>
      <c r="I1155">
        <v>685389408.88399994</v>
      </c>
    </row>
    <row r="1156" spans="1:9" x14ac:dyDescent="0.25">
      <c r="A1156" s="20">
        <v>42362</v>
      </c>
      <c r="B1156" t="s">
        <v>62</v>
      </c>
      <c r="C1156" t="s">
        <v>63</v>
      </c>
      <c r="D1156">
        <v>103.03279999999999</v>
      </c>
      <c r="E1156">
        <v>104.91079999999999</v>
      </c>
      <c r="F1156">
        <v>-1.79009</v>
      </c>
      <c r="G1156">
        <v>-1.8779999999999999</v>
      </c>
      <c r="H1156">
        <v>6550.02</v>
      </c>
      <c r="I1156">
        <v>674866900.65600002</v>
      </c>
    </row>
    <row r="1157" spans="1:9" x14ac:dyDescent="0.25">
      <c r="A1157" s="20">
        <v>42361</v>
      </c>
      <c r="B1157" t="s">
        <v>62</v>
      </c>
      <c r="C1157" t="s">
        <v>63</v>
      </c>
      <c r="D1157">
        <v>104.91079999999999</v>
      </c>
      <c r="E1157">
        <v>105.2804</v>
      </c>
      <c r="F1157">
        <v>-0.35105999999999998</v>
      </c>
      <c r="G1157">
        <v>-0.36959999999999998</v>
      </c>
      <c r="H1157">
        <v>6625.02</v>
      </c>
      <c r="I1157">
        <v>695036148.21599996</v>
      </c>
    </row>
    <row r="1158" spans="1:9" x14ac:dyDescent="0.25">
      <c r="A1158" s="20">
        <v>42360</v>
      </c>
      <c r="B1158" t="s">
        <v>62</v>
      </c>
      <c r="C1158" t="s">
        <v>63</v>
      </c>
      <c r="D1158">
        <v>105.2804</v>
      </c>
      <c r="E1158">
        <v>100.1808</v>
      </c>
      <c r="F1158">
        <v>5.0903999999999998</v>
      </c>
      <c r="G1158">
        <v>5.0995999999999997</v>
      </c>
      <c r="H1158">
        <v>7250.02</v>
      </c>
      <c r="I1158">
        <v>763285005.60800004</v>
      </c>
    </row>
    <row r="1159" spans="1:9" x14ac:dyDescent="0.25">
      <c r="A1159" s="20">
        <v>42359</v>
      </c>
      <c r="B1159" t="s">
        <v>62</v>
      </c>
      <c r="C1159" t="s">
        <v>63</v>
      </c>
      <c r="D1159">
        <v>100.1808</v>
      </c>
      <c r="E1159">
        <v>93.119600000000005</v>
      </c>
      <c r="F1159">
        <v>7.5829399999999998</v>
      </c>
      <c r="G1159">
        <v>7.0612000000000004</v>
      </c>
      <c r="H1159">
        <v>7250.02</v>
      </c>
      <c r="I1159">
        <v>726312803.61600006</v>
      </c>
    </row>
    <row r="1160" spans="1:9" x14ac:dyDescent="0.25">
      <c r="A1160" s="20">
        <v>42356</v>
      </c>
      <c r="B1160" t="s">
        <v>62</v>
      </c>
      <c r="C1160" t="s">
        <v>63</v>
      </c>
      <c r="D1160">
        <v>93.119600000000005</v>
      </c>
      <c r="E1160">
        <v>98.933199999999999</v>
      </c>
      <c r="F1160">
        <v>-5.87629</v>
      </c>
      <c r="G1160">
        <v>-5.8136000000000001</v>
      </c>
      <c r="H1160">
        <v>7250.02</v>
      </c>
      <c r="I1160">
        <v>675118962.39199996</v>
      </c>
    </row>
    <row r="1161" spans="1:9" x14ac:dyDescent="0.25">
      <c r="A1161" s="20">
        <v>42355</v>
      </c>
      <c r="B1161" t="s">
        <v>62</v>
      </c>
      <c r="C1161" t="s">
        <v>63</v>
      </c>
      <c r="D1161">
        <v>98.933199999999999</v>
      </c>
      <c r="E1161">
        <v>105.5596</v>
      </c>
      <c r="F1161">
        <v>-6.2774000000000001</v>
      </c>
      <c r="G1161">
        <v>-6.6264000000000003</v>
      </c>
      <c r="H1161">
        <v>6900.02</v>
      </c>
      <c r="I1161">
        <v>682641058.66400003</v>
      </c>
    </row>
    <row r="1162" spans="1:9" x14ac:dyDescent="0.25">
      <c r="A1162" s="20">
        <v>42354</v>
      </c>
      <c r="B1162" t="s">
        <v>62</v>
      </c>
      <c r="C1162" t="s">
        <v>63</v>
      </c>
      <c r="D1162">
        <v>105.5596</v>
      </c>
      <c r="E1162">
        <v>101.5256</v>
      </c>
      <c r="F1162">
        <v>3.9733800000000001</v>
      </c>
      <c r="G1162">
        <v>4.0339999999999998</v>
      </c>
      <c r="H1162">
        <v>6600.02</v>
      </c>
      <c r="I1162">
        <v>696695471.19200003</v>
      </c>
    </row>
    <row r="1163" spans="1:9" x14ac:dyDescent="0.25">
      <c r="A1163" s="20">
        <v>42353</v>
      </c>
      <c r="B1163" t="s">
        <v>62</v>
      </c>
      <c r="C1163" t="s">
        <v>63</v>
      </c>
      <c r="D1163">
        <v>101.5256</v>
      </c>
      <c r="E1163">
        <v>94.335999999999999</v>
      </c>
      <c r="F1163">
        <v>7.62127</v>
      </c>
      <c r="G1163">
        <v>7.1896000000000004</v>
      </c>
      <c r="H1163">
        <v>6600.02</v>
      </c>
      <c r="I1163">
        <v>670070990.51199996</v>
      </c>
    </row>
    <row r="1164" spans="1:9" x14ac:dyDescent="0.25">
      <c r="A1164" s="20">
        <v>42352</v>
      </c>
      <c r="B1164" t="s">
        <v>62</v>
      </c>
      <c r="C1164" t="s">
        <v>63</v>
      </c>
      <c r="D1164">
        <v>94.335999999999999</v>
      </c>
      <c r="E1164">
        <v>88.478800000000007</v>
      </c>
      <c r="F1164">
        <v>6.6198899999999998</v>
      </c>
      <c r="G1164">
        <v>5.8571999999999997</v>
      </c>
      <c r="H1164">
        <v>6600.02</v>
      </c>
      <c r="I1164">
        <v>622619486.72000003</v>
      </c>
    </row>
    <row r="1165" spans="1:9" x14ac:dyDescent="0.25">
      <c r="A1165" s="20">
        <v>42349</v>
      </c>
      <c r="B1165" t="s">
        <v>62</v>
      </c>
      <c r="C1165" t="s">
        <v>63</v>
      </c>
      <c r="D1165">
        <v>88.478800000000007</v>
      </c>
      <c r="E1165">
        <v>105.18</v>
      </c>
      <c r="F1165">
        <v>-15.878679999999999</v>
      </c>
      <c r="G1165">
        <v>-16.7012</v>
      </c>
      <c r="H1165">
        <v>6050.02</v>
      </c>
      <c r="I1165">
        <v>535298509.57599998</v>
      </c>
    </row>
    <row r="1166" spans="1:9" x14ac:dyDescent="0.25">
      <c r="A1166" s="20">
        <v>42348</v>
      </c>
      <c r="B1166" t="s">
        <v>62</v>
      </c>
      <c r="C1166" t="s">
        <v>63</v>
      </c>
      <c r="D1166">
        <v>105.1798</v>
      </c>
      <c r="E1166">
        <v>106.035</v>
      </c>
      <c r="F1166">
        <v>-0.80652999999999997</v>
      </c>
      <c r="G1166">
        <v>-0.85519999999999996</v>
      </c>
      <c r="H1166">
        <v>5000.0200000000004</v>
      </c>
      <c r="I1166">
        <v>525901103.59600002</v>
      </c>
    </row>
    <row r="1167" spans="1:9" x14ac:dyDescent="0.25">
      <c r="A1167" s="20">
        <v>42347</v>
      </c>
      <c r="B1167" t="s">
        <v>62</v>
      </c>
      <c r="C1167" t="s">
        <v>63</v>
      </c>
      <c r="D1167">
        <v>106.0348</v>
      </c>
      <c r="E1167">
        <v>111.1328</v>
      </c>
      <c r="F1167">
        <v>-4.5872999999999999</v>
      </c>
      <c r="G1167">
        <v>-5.0979999999999999</v>
      </c>
      <c r="H1167">
        <v>5000.0200000000004</v>
      </c>
      <c r="I1167">
        <v>530176120.69599998</v>
      </c>
    </row>
    <row r="1168" spans="1:9" x14ac:dyDescent="0.25">
      <c r="A1168" s="20">
        <v>42346</v>
      </c>
      <c r="B1168" t="s">
        <v>62</v>
      </c>
      <c r="C1168" t="s">
        <v>63</v>
      </c>
      <c r="D1168">
        <v>111.1328</v>
      </c>
      <c r="E1168">
        <v>117.5752</v>
      </c>
      <c r="F1168">
        <v>-5.4793900000000004</v>
      </c>
      <c r="G1168">
        <v>-6.4424000000000001</v>
      </c>
      <c r="H1168">
        <v>5000.0200000000004</v>
      </c>
      <c r="I1168">
        <v>555666222.65600002</v>
      </c>
    </row>
    <row r="1169" spans="1:9" x14ac:dyDescent="0.25">
      <c r="A1169" s="20">
        <v>42345</v>
      </c>
      <c r="B1169" t="s">
        <v>62</v>
      </c>
      <c r="C1169" t="s">
        <v>63</v>
      </c>
      <c r="D1169">
        <v>117.5752</v>
      </c>
      <c r="E1169">
        <v>119.25879999999999</v>
      </c>
      <c r="F1169">
        <v>-1.4117200000000001</v>
      </c>
      <c r="G1169">
        <v>-1.6836</v>
      </c>
      <c r="H1169">
        <v>5000.0200000000004</v>
      </c>
      <c r="I1169">
        <v>587878351.50399995</v>
      </c>
    </row>
    <row r="1170" spans="1:9" x14ac:dyDescent="0.25">
      <c r="A1170" s="20">
        <v>42342</v>
      </c>
      <c r="B1170" t="s">
        <v>62</v>
      </c>
      <c r="C1170" t="s">
        <v>63</v>
      </c>
      <c r="D1170">
        <v>119.2586</v>
      </c>
      <c r="E1170">
        <v>109.8566</v>
      </c>
      <c r="F1170">
        <v>8.5584299999999995</v>
      </c>
      <c r="G1170">
        <v>9.4019999999999992</v>
      </c>
      <c r="H1170">
        <v>5000.0200000000004</v>
      </c>
      <c r="I1170">
        <v>596295385.17200005</v>
      </c>
    </row>
    <row r="1171" spans="1:9" x14ac:dyDescent="0.25">
      <c r="A1171" s="20">
        <v>42341</v>
      </c>
      <c r="B1171" t="s">
        <v>62</v>
      </c>
      <c r="C1171" t="s">
        <v>63</v>
      </c>
      <c r="D1171">
        <v>109.85680000000001</v>
      </c>
      <c r="E1171">
        <v>118.348</v>
      </c>
      <c r="F1171">
        <v>-7.1747699999999996</v>
      </c>
      <c r="G1171">
        <v>-8.4911999999999992</v>
      </c>
      <c r="H1171">
        <v>5100.0200000000004</v>
      </c>
      <c r="I1171">
        <v>560271877.13600004</v>
      </c>
    </row>
    <row r="1172" spans="1:9" x14ac:dyDescent="0.25">
      <c r="A1172" s="20">
        <v>42340</v>
      </c>
      <c r="B1172" t="s">
        <v>62</v>
      </c>
      <c r="C1172" t="s">
        <v>63</v>
      </c>
      <c r="D1172">
        <v>118.348</v>
      </c>
      <c r="E1172">
        <v>122.4564</v>
      </c>
      <c r="F1172">
        <v>-3.3549899999999999</v>
      </c>
      <c r="G1172">
        <v>-4.1083999999999996</v>
      </c>
      <c r="H1172">
        <v>4950.0200000000004</v>
      </c>
      <c r="I1172">
        <v>585824966.96000004</v>
      </c>
    </row>
    <row r="1173" spans="1:9" x14ac:dyDescent="0.25">
      <c r="A1173" s="20">
        <v>42339</v>
      </c>
      <c r="B1173" t="s">
        <v>62</v>
      </c>
      <c r="C1173" t="s">
        <v>63</v>
      </c>
      <c r="D1173">
        <v>122.4562</v>
      </c>
      <c r="E1173">
        <v>117.2734</v>
      </c>
      <c r="F1173">
        <v>4.4194199999999997</v>
      </c>
      <c r="G1173">
        <v>5.1828000000000003</v>
      </c>
      <c r="H1173">
        <v>4950.0200000000004</v>
      </c>
      <c r="I1173">
        <v>606160639.12399995</v>
      </c>
    </row>
    <row r="1174" spans="1:9" x14ac:dyDescent="0.25">
      <c r="A1174" s="20">
        <v>42338</v>
      </c>
      <c r="B1174" t="s">
        <v>62</v>
      </c>
      <c r="C1174" t="s">
        <v>63</v>
      </c>
      <c r="D1174">
        <v>117.2734</v>
      </c>
      <c r="E1174">
        <v>115.84099999999999</v>
      </c>
      <c r="F1174">
        <v>1.2365200000000001</v>
      </c>
      <c r="G1174">
        <v>1.4323999999999999</v>
      </c>
      <c r="H1174">
        <v>4950.0200000000004</v>
      </c>
      <c r="I1174">
        <v>580505675.46800005</v>
      </c>
    </row>
    <row r="1175" spans="1:9" x14ac:dyDescent="0.25">
      <c r="A1175" s="20">
        <v>42335</v>
      </c>
      <c r="B1175" t="s">
        <v>62</v>
      </c>
      <c r="C1175" t="s">
        <v>63</v>
      </c>
      <c r="D1175">
        <v>115.8412</v>
      </c>
      <c r="E1175">
        <v>118.2884</v>
      </c>
      <c r="F1175">
        <v>-2.0688399999999998</v>
      </c>
      <c r="G1175">
        <v>-2.4472</v>
      </c>
      <c r="H1175">
        <v>4950.0200000000004</v>
      </c>
      <c r="I1175">
        <v>573416256.824</v>
      </c>
    </row>
    <row r="1176" spans="1:9" x14ac:dyDescent="0.25">
      <c r="A1176" s="20">
        <v>42333</v>
      </c>
      <c r="B1176" t="s">
        <v>62</v>
      </c>
      <c r="C1176" t="s">
        <v>63</v>
      </c>
      <c r="D1176">
        <v>118.2884</v>
      </c>
      <c r="E1176">
        <v>114.2516</v>
      </c>
      <c r="F1176">
        <v>3.5332499999999998</v>
      </c>
      <c r="G1176">
        <v>4.0368000000000004</v>
      </c>
      <c r="H1176">
        <v>4950.0200000000004</v>
      </c>
      <c r="I1176">
        <v>585529945.76800001</v>
      </c>
    </row>
    <row r="1177" spans="1:9" x14ac:dyDescent="0.25">
      <c r="A1177" s="20">
        <v>42332</v>
      </c>
      <c r="B1177" t="s">
        <v>62</v>
      </c>
      <c r="C1177" t="s">
        <v>63</v>
      </c>
      <c r="D1177">
        <v>114.2516</v>
      </c>
      <c r="E1177">
        <v>117.124</v>
      </c>
      <c r="F1177">
        <v>-2.4524400000000002</v>
      </c>
      <c r="G1177">
        <v>-2.8723999999999998</v>
      </c>
      <c r="H1177">
        <v>4950.0200000000004</v>
      </c>
      <c r="I1177">
        <v>565547705.03199995</v>
      </c>
    </row>
    <row r="1178" spans="1:9" x14ac:dyDescent="0.25">
      <c r="A1178" s="20">
        <v>42331</v>
      </c>
      <c r="B1178" t="s">
        <v>62</v>
      </c>
      <c r="C1178" t="s">
        <v>63</v>
      </c>
      <c r="D1178">
        <v>117.124</v>
      </c>
      <c r="E1178">
        <v>114.476</v>
      </c>
      <c r="F1178">
        <v>2.3131499999999998</v>
      </c>
      <c r="G1178">
        <v>2.6480000000000001</v>
      </c>
      <c r="H1178">
        <v>4950.0200000000004</v>
      </c>
      <c r="I1178">
        <v>579766142.48000002</v>
      </c>
    </row>
    <row r="1179" spans="1:9" x14ac:dyDescent="0.25">
      <c r="A1179" s="20">
        <v>42328</v>
      </c>
      <c r="B1179" t="s">
        <v>62</v>
      </c>
      <c r="C1179" t="s">
        <v>63</v>
      </c>
      <c r="D1179">
        <v>114.476</v>
      </c>
      <c r="E1179">
        <v>110.08320000000001</v>
      </c>
      <c r="F1179">
        <v>3.99044</v>
      </c>
      <c r="G1179">
        <v>4.3928000000000003</v>
      </c>
      <c r="H1179">
        <v>4950.0200000000004</v>
      </c>
      <c r="I1179">
        <v>566658489.51999998</v>
      </c>
    </row>
    <row r="1180" spans="1:9" x14ac:dyDescent="0.25">
      <c r="A1180" s="20">
        <v>42327</v>
      </c>
      <c r="B1180" t="s">
        <v>62</v>
      </c>
      <c r="C1180" t="s">
        <v>63</v>
      </c>
      <c r="D1180">
        <v>110.0834</v>
      </c>
      <c r="E1180">
        <v>112.65860000000001</v>
      </c>
      <c r="F1180">
        <v>-2.2858399999999999</v>
      </c>
      <c r="G1180">
        <v>-2.5752000000000002</v>
      </c>
      <c r="H1180">
        <v>4950.0200000000004</v>
      </c>
      <c r="I1180">
        <v>544915031.66799998</v>
      </c>
    </row>
    <row r="1181" spans="1:9" x14ac:dyDescent="0.25">
      <c r="A1181" s="20">
        <v>42326</v>
      </c>
      <c r="B1181" t="s">
        <v>62</v>
      </c>
      <c r="C1181" t="s">
        <v>63</v>
      </c>
      <c r="D1181">
        <v>112.6584</v>
      </c>
      <c r="E1181">
        <v>108.29</v>
      </c>
      <c r="F1181">
        <v>4.0339799999999997</v>
      </c>
      <c r="G1181">
        <v>4.3684000000000003</v>
      </c>
      <c r="H1181">
        <v>4950.0200000000004</v>
      </c>
      <c r="I1181">
        <v>557661333.16799998</v>
      </c>
    </row>
    <row r="1182" spans="1:9" x14ac:dyDescent="0.25">
      <c r="A1182" s="20">
        <v>42325</v>
      </c>
      <c r="B1182" t="s">
        <v>62</v>
      </c>
      <c r="C1182" t="s">
        <v>63</v>
      </c>
      <c r="D1182">
        <v>108.2902</v>
      </c>
      <c r="E1182">
        <v>112.46339999999999</v>
      </c>
      <c r="F1182">
        <v>-3.7107199999999998</v>
      </c>
      <c r="G1182">
        <v>-4.1731999999999996</v>
      </c>
      <c r="H1182">
        <v>4950.0200000000004</v>
      </c>
      <c r="I1182">
        <v>536038655.80400002</v>
      </c>
    </row>
    <row r="1183" spans="1:9" x14ac:dyDescent="0.25">
      <c r="A1183" s="20">
        <v>42324</v>
      </c>
      <c r="B1183" t="s">
        <v>62</v>
      </c>
      <c r="C1183" t="s">
        <v>63</v>
      </c>
      <c r="D1183">
        <v>112.4632</v>
      </c>
      <c r="E1183">
        <v>102.08759999999999</v>
      </c>
      <c r="F1183">
        <v>10.16343</v>
      </c>
      <c r="G1183">
        <v>10.3756</v>
      </c>
      <c r="H1183">
        <v>4950.0200000000004</v>
      </c>
      <c r="I1183">
        <v>556695089.26400006</v>
      </c>
    </row>
    <row r="1184" spans="1:9" x14ac:dyDescent="0.25">
      <c r="A1184" s="20">
        <v>42321</v>
      </c>
      <c r="B1184" t="s">
        <v>62</v>
      </c>
      <c r="C1184" t="s">
        <v>63</v>
      </c>
      <c r="D1184">
        <v>102.08759999999999</v>
      </c>
      <c r="E1184">
        <v>109.3484</v>
      </c>
      <c r="F1184">
        <v>-6.6400600000000001</v>
      </c>
      <c r="G1184">
        <v>-7.2607999999999997</v>
      </c>
      <c r="H1184">
        <v>4950.0200000000004</v>
      </c>
      <c r="I1184">
        <v>505335661.75199997</v>
      </c>
    </row>
    <row r="1185" spans="1:9" x14ac:dyDescent="0.25">
      <c r="A1185" s="20">
        <v>42320</v>
      </c>
      <c r="B1185" t="s">
        <v>62</v>
      </c>
      <c r="C1185" t="s">
        <v>63</v>
      </c>
      <c r="D1185">
        <v>109.34820000000001</v>
      </c>
      <c r="E1185">
        <v>119.32259999999999</v>
      </c>
      <c r="F1185">
        <v>-8.3591899999999999</v>
      </c>
      <c r="G1185">
        <v>-9.9743999999999993</v>
      </c>
      <c r="H1185">
        <v>4950.0200000000004</v>
      </c>
      <c r="I1185">
        <v>541275776.96399999</v>
      </c>
    </row>
    <row r="1186" spans="1:9" x14ac:dyDescent="0.25">
      <c r="A1186" s="20">
        <v>42319</v>
      </c>
      <c r="B1186" t="s">
        <v>62</v>
      </c>
      <c r="C1186" t="s">
        <v>63</v>
      </c>
      <c r="D1186">
        <v>119.3224</v>
      </c>
      <c r="E1186">
        <v>122.806</v>
      </c>
      <c r="F1186">
        <v>-2.8366699999999998</v>
      </c>
      <c r="G1186">
        <v>-3.4836</v>
      </c>
      <c r="H1186">
        <v>4950.0200000000004</v>
      </c>
      <c r="I1186">
        <v>590648266.44799995</v>
      </c>
    </row>
    <row r="1187" spans="1:9" x14ac:dyDescent="0.25">
      <c r="A1187" s="20">
        <v>42318</v>
      </c>
      <c r="B1187" t="s">
        <v>62</v>
      </c>
      <c r="C1187" t="s">
        <v>63</v>
      </c>
      <c r="D1187">
        <v>122.806</v>
      </c>
      <c r="E1187">
        <v>118.55840000000001</v>
      </c>
      <c r="F1187">
        <v>3.5827100000000001</v>
      </c>
      <c r="G1187">
        <v>4.2476000000000003</v>
      </c>
      <c r="H1187">
        <v>4950.0200000000004</v>
      </c>
      <c r="I1187">
        <v>607892156.12</v>
      </c>
    </row>
    <row r="1188" spans="1:9" x14ac:dyDescent="0.25">
      <c r="A1188" s="20">
        <v>42317</v>
      </c>
      <c r="B1188" t="s">
        <v>62</v>
      </c>
      <c r="C1188" t="s">
        <v>63</v>
      </c>
      <c r="D1188">
        <v>118.5586</v>
      </c>
      <c r="E1188">
        <v>127.3882</v>
      </c>
      <c r="F1188">
        <v>-6.9312500000000004</v>
      </c>
      <c r="G1188">
        <v>-8.8295999999999992</v>
      </c>
      <c r="H1188">
        <v>4950.0200000000004</v>
      </c>
      <c r="I1188">
        <v>586867441.17200005</v>
      </c>
    </row>
    <row r="1189" spans="1:9" x14ac:dyDescent="0.25">
      <c r="A1189" s="20">
        <v>42314</v>
      </c>
      <c r="B1189" t="s">
        <v>62</v>
      </c>
      <c r="C1189" t="s">
        <v>63</v>
      </c>
      <c r="D1189">
        <v>127.3882</v>
      </c>
      <c r="E1189">
        <v>124.75060000000001</v>
      </c>
      <c r="F1189">
        <v>2.1143000000000001</v>
      </c>
      <c r="G1189">
        <v>2.6375999999999999</v>
      </c>
      <c r="H1189">
        <v>5375.02</v>
      </c>
      <c r="I1189">
        <v>684714122.76400006</v>
      </c>
    </row>
    <row r="1190" spans="1:9" x14ac:dyDescent="0.25">
      <c r="A1190" s="20">
        <v>42313</v>
      </c>
      <c r="B1190" t="s">
        <v>62</v>
      </c>
      <c r="C1190" t="s">
        <v>63</v>
      </c>
      <c r="D1190">
        <v>124.7508</v>
      </c>
      <c r="E1190">
        <v>120.22199999999999</v>
      </c>
      <c r="F1190">
        <v>3.7670300000000001</v>
      </c>
      <c r="G1190">
        <v>4.5288000000000004</v>
      </c>
      <c r="H1190">
        <v>5375.02</v>
      </c>
      <c r="I1190">
        <v>670538045.01600003</v>
      </c>
    </row>
    <row r="1191" spans="1:9" x14ac:dyDescent="0.25">
      <c r="A1191" s="20">
        <v>42312</v>
      </c>
      <c r="B1191" t="s">
        <v>62</v>
      </c>
      <c r="C1191" t="s">
        <v>63</v>
      </c>
      <c r="D1191">
        <v>120.22199999999999</v>
      </c>
      <c r="E1191">
        <v>124.3656</v>
      </c>
      <c r="F1191">
        <v>-3.3317899999999998</v>
      </c>
      <c r="G1191">
        <v>-4.1436000000000002</v>
      </c>
      <c r="H1191">
        <v>5375.02</v>
      </c>
      <c r="I1191">
        <v>646195654.44000006</v>
      </c>
    </row>
    <row r="1192" spans="1:9" x14ac:dyDescent="0.25">
      <c r="A1192" s="20">
        <v>42311</v>
      </c>
      <c r="B1192" t="s">
        <v>62</v>
      </c>
      <c r="C1192" t="s">
        <v>63</v>
      </c>
      <c r="D1192">
        <v>124.36539999999999</v>
      </c>
      <c r="E1192">
        <v>126.4986</v>
      </c>
      <c r="F1192">
        <v>-1.68634</v>
      </c>
      <c r="G1192">
        <v>-2.1332</v>
      </c>
      <c r="H1192">
        <v>5375.02</v>
      </c>
      <c r="I1192">
        <v>668466512.30799997</v>
      </c>
    </row>
    <row r="1193" spans="1:9" x14ac:dyDescent="0.25">
      <c r="A1193" s="20">
        <v>42310</v>
      </c>
      <c r="B1193" t="s">
        <v>62</v>
      </c>
      <c r="C1193" t="s">
        <v>63</v>
      </c>
      <c r="D1193">
        <v>126.4986</v>
      </c>
      <c r="E1193">
        <v>121.28740000000001</v>
      </c>
      <c r="F1193">
        <v>4.29657</v>
      </c>
      <c r="G1193">
        <v>5.2111999999999998</v>
      </c>
      <c r="H1193">
        <v>5375.02</v>
      </c>
      <c r="I1193">
        <v>679932504.972</v>
      </c>
    </row>
    <row r="1194" spans="1:9" x14ac:dyDescent="0.25">
      <c r="A1194" s="20">
        <v>42307</v>
      </c>
      <c r="B1194" t="s">
        <v>62</v>
      </c>
      <c r="C1194" t="s">
        <v>63</v>
      </c>
      <c r="D1194">
        <v>121.2876</v>
      </c>
      <c r="E1194">
        <v>124.4264</v>
      </c>
      <c r="F1194">
        <v>-2.5226199999999999</v>
      </c>
      <c r="G1194">
        <v>-3.1387999999999998</v>
      </c>
      <c r="H1194">
        <v>5375.02</v>
      </c>
      <c r="I1194">
        <v>651923275.75199997</v>
      </c>
    </row>
    <row r="1195" spans="1:9" x14ac:dyDescent="0.25">
      <c r="A1195" s="20">
        <v>42306</v>
      </c>
      <c r="B1195" t="s">
        <v>62</v>
      </c>
      <c r="C1195" t="s">
        <v>63</v>
      </c>
      <c r="D1195">
        <v>124.4264</v>
      </c>
      <c r="E1195">
        <v>125.866</v>
      </c>
      <c r="F1195">
        <v>-1.1437600000000001</v>
      </c>
      <c r="G1195">
        <v>-1.4396</v>
      </c>
      <c r="H1195">
        <v>5475.02</v>
      </c>
      <c r="I1195">
        <v>681237028.528</v>
      </c>
    </row>
    <row r="1196" spans="1:9" x14ac:dyDescent="0.25">
      <c r="A1196" s="20">
        <v>42305</v>
      </c>
      <c r="B1196" t="s">
        <v>62</v>
      </c>
      <c r="C1196" t="s">
        <v>63</v>
      </c>
      <c r="D1196">
        <v>125.86579999999999</v>
      </c>
      <c r="E1196">
        <v>122.46899999999999</v>
      </c>
      <c r="F1196">
        <v>2.7736000000000001</v>
      </c>
      <c r="G1196">
        <v>3.3967999999999998</v>
      </c>
      <c r="H1196">
        <v>5475.02</v>
      </c>
      <c r="I1196">
        <v>689117772.31599998</v>
      </c>
    </row>
    <row r="1197" spans="1:9" x14ac:dyDescent="0.25">
      <c r="A1197" s="20">
        <v>42304</v>
      </c>
      <c r="B1197" t="s">
        <v>62</v>
      </c>
      <c r="C1197" t="s">
        <v>63</v>
      </c>
      <c r="D1197">
        <v>122.46899999999999</v>
      </c>
      <c r="E1197">
        <v>119.4646</v>
      </c>
      <c r="F1197">
        <v>2.5148899999999998</v>
      </c>
      <c r="G1197">
        <v>3.0044</v>
      </c>
      <c r="H1197">
        <v>5475.02</v>
      </c>
      <c r="I1197">
        <v>670520224.38</v>
      </c>
    </row>
    <row r="1198" spans="1:9" x14ac:dyDescent="0.25">
      <c r="A1198" s="20">
        <v>42303</v>
      </c>
      <c r="B1198" t="s">
        <v>62</v>
      </c>
      <c r="C1198" t="s">
        <v>63</v>
      </c>
      <c r="D1198">
        <v>119.4646</v>
      </c>
      <c r="E1198">
        <v>121.8038</v>
      </c>
      <c r="F1198">
        <v>-1.9204699999999999</v>
      </c>
      <c r="G1198">
        <v>-2.3391999999999999</v>
      </c>
      <c r="H1198">
        <v>5475.02</v>
      </c>
      <c r="I1198">
        <v>654071074.29200006</v>
      </c>
    </row>
    <row r="1199" spans="1:9" x14ac:dyDescent="0.25">
      <c r="A1199" s="20">
        <v>42300</v>
      </c>
      <c r="B1199" t="s">
        <v>62</v>
      </c>
      <c r="C1199" t="s">
        <v>63</v>
      </c>
      <c r="D1199">
        <v>121.8038</v>
      </c>
      <c r="E1199">
        <v>126.1806</v>
      </c>
      <c r="F1199">
        <v>-3.46868</v>
      </c>
      <c r="G1199">
        <v>-4.3768000000000002</v>
      </c>
      <c r="H1199">
        <v>5425.02</v>
      </c>
      <c r="I1199">
        <v>660788051.07599998</v>
      </c>
    </row>
    <row r="1200" spans="1:9" x14ac:dyDescent="0.25">
      <c r="A1200" s="20">
        <v>42299</v>
      </c>
      <c r="B1200" t="s">
        <v>62</v>
      </c>
      <c r="C1200" t="s">
        <v>63</v>
      </c>
      <c r="D1200">
        <v>126.18040000000001</v>
      </c>
      <c r="E1200">
        <v>112.7144</v>
      </c>
      <c r="F1200">
        <v>11.947010000000001</v>
      </c>
      <c r="G1200">
        <v>13.465999999999999</v>
      </c>
      <c r="H1200">
        <v>5500.02</v>
      </c>
      <c r="I1200">
        <v>693994723.60800004</v>
      </c>
    </row>
    <row r="1201" spans="1:9" x14ac:dyDescent="0.25">
      <c r="A1201" s="20">
        <v>42298</v>
      </c>
      <c r="B1201" t="s">
        <v>62</v>
      </c>
      <c r="C1201" t="s">
        <v>63</v>
      </c>
      <c r="D1201">
        <v>112.7146</v>
      </c>
      <c r="E1201">
        <v>121.265</v>
      </c>
      <c r="F1201">
        <v>-7.0510000000000002</v>
      </c>
      <c r="G1201">
        <v>-8.5503999999999998</v>
      </c>
      <c r="H1201">
        <v>5500.02</v>
      </c>
      <c r="I1201">
        <v>619932554.29200006</v>
      </c>
    </row>
    <row r="1202" spans="1:9" x14ac:dyDescent="0.25">
      <c r="A1202" s="20">
        <v>42297</v>
      </c>
      <c r="B1202" t="s">
        <v>62</v>
      </c>
      <c r="C1202" t="s">
        <v>63</v>
      </c>
      <c r="D1202">
        <v>121.265</v>
      </c>
      <c r="E1202">
        <v>129.953</v>
      </c>
      <c r="F1202">
        <v>-6.6854899999999997</v>
      </c>
      <c r="G1202">
        <v>-8.6880000000000006</v>
      </c>
      <c r="H1202">
        <v>5500.02</v>
      </c>
      <c r="I1202">
        <v>666959925.29999995</v>
      </c>
    </row>
    <row r="1203" spans="1:9" x14ac:dyDescent="0.25">
      <c r="A1203" s="20">
        <v>42296</v>
      </c>
      <c r="B1203" t="s">
        <v>62</v>
      </c>
      <c r="C1203" t="s">
        <v>63</v>
      </c>
      <c r="D1203">
        <v>129.953</v>
      </c>
      <c r="E1203">
        <v>122.0638</v>
      </c>
      <c r="F1203">
        <v>6.4631800000000004</v>
      </c>
      <c r="G1203">
        <v>7.8891999999999998</v>
      </c>
      <c r="H1203">
        <v>5450.02</v>
      </c>
      <c r="I1203">
        <v>708246449.05999994</v>
      </c>
    </row>
    <row r="1204" spans="1:9" x14ac:dyDescent="0.25">
      <c r="A1204" s="20">
        <v>42293</v>
      </c>
      <c r="B1204" t="s">
        <v>62</v>
      </c>
      <c r="C1204" t="s">
        <v>63</v>
      </c>
      <c r="D1204">
        <v>122.06399999999999</v>
      </c>
      <c r="E1204">
        <v>121.048</v>
      </c>
      <c r="F1204">
        <v>0.83933999999999997</v>
      </c>
      <c r="G1204">
        <v>1.016</v>
      </c>
      <c r="H1204">
        <v>5775.02</v>
      </c>
      <c r="I1204">
        <v>704922041.27999997</v>
      </c>
    </row>
    <row r="1205" spans="1:9" x14ac:dyDescent="0.25">
      <c r="A1205" s="20">
        <v>42292</v>
      </c>
      <c r="B1205" t="s">
        <v>62</v>
      </c>
      <c r="C1205" t="s">
        <v>63</v>
      </c>
      <c r="D1205">
        <v>121.048</v>
      </c>
      <c r="E1205">
        <v>111.6056</v>
      </c>
      <c r="F1205">
        <v>8.4605099999999993</v>
      </c>
      <c r="G1205">
        <v>9.4423999999999992</v>
      </c>
      <c r="H1205">
        <v>6000.02</v>
      </c>
      <c r="I1205">
        <v>726290420.96000004</v>
      </c>
    </row>
    <row r="1206" spans="1:9" x14ac:dyDescent="0.25">
      <c r="A1206" s="20">
        <v>42291</v>
      </c>
      <c r="B1206" t="s">
        <v>62</v>
      </c>
      <c r="C1206" t="s">
        <v>63</v>
      </c>
      <c r="D1206">
        <v>111.6058</v>
      </c>
      <c r="E1206">
        <v>111.9114</v>
      </c>
      <c r="F1206">
        <v>-0.27306999999999998</v>
      </c>
      <c r="G1206">
        <v>-0.30559999999999998</v>
      </c>
      <c r="H1206">
        <v>6000.02</v>
      </c>
      <c r="I1206">
        <v>669637032.11600006</v>
      </c>
    </row>
    <row r="1207" spans="1:9" x14ac:dyDescent="0.25">
      <c r="A1207" s="20">
        <v>42290</v>
      </c>
      <c r="B1207" t="s">
        <v>62</v>
      </c>
      <c r="C1207" t="s">
        <v>63</v>
      </c>
      <c r="D1207">
        <v>111.9114</v>
      </c>
      <c r="E1207">
        <v>122.80419999999999</v>
      </c>
      <c r="F1207">
        <v>-8.8700500000000009</v>
      </c>
      <c r="G1207">
        <v>-10.892799999999999</v>
      </c>
      <c r="H1207">
        <v>5975.02</v>
      </c>
      <c r="I1207">
        <v>668672853.22800004</v>
      </c>
    </row>
    <row r="1208" spans="1:9" x14ac:dyDescent="0.25">
      <c r="A1208" s="20">
        <v>42289</v>
      </c>
      <c r="B1208" t="s">
        <v>62</v>
      </c>
      <c r="C1208" t="s">
        <v>63</v>
      </c>
      <c r="D1208">
        <v>122.804</v>
      </c>
      <c r="E1208">
        <v>114.864</v>
      </c>
      <c r="F1208">
        <v>6.9125199999999998</v>
      </c>
      <c r="G1208">
        <v>7.94</v>
      </c>
      <c r="H1208">
        <v>6025.02</v>
      </c>
      <c r="I1208">
        <v>739896556.08000004</v>
      </c>
    </row>
    <row r="1209" spans="1:9" x14ac:dyDescent="0.25">
      <c r="A1209" s="20">
        <v>42286</v>
      </c>
      <c r="B1209" t="s">
        <v>62</v>
      </c>
      <c r="C1209" t="s">
        <v>63</v>
      </c>
      <c r="D1209">
        <v>114.8642</v>
      </c>
      <c r="E1209">
        <v>113.7514</v>
      </c>
      <c r="F1209">
        <v>0.97826999999999997</v>
      </c>
      <c r="G1209">
        <v>1.1128</v>
      </c>
      <c r="H1209">
        <v>6075.02</v>
      </c>
      <c r="I1209">
        <v>697802312.28400004</v>
      </c>
    </row>
    <row r="1210" spans="1:9" x14ac:dyDescent="0.25">
      <c r="A1210" s="20">
        <v>42285</v>
      </c>
      <c r="B1210" t="s">
        <v>62</v>
      </c>
      <c r="C1210" t="s">
        <v>63</v>
      </c>
      <c r="D1210">
        <v>113.7514</v>
      </c>
      <c r="E1210">
        <v>109.24979999999999</v>
      </c>
      <c r="F1210">
        <v>4.1204700000000001</v>
      </c>
      <c r="G1210">
        <v>4.5015999999999998</v>
      </c>
      <c r="H1210">
        <v>6075.02</v>
      </c>
      <c r="I1210">
        <v>691042030.028</v>
      </c>
    </row>
    <row r="1211" spans="1:9" x14ac:dyDescent="0.25">
      <c r="A1211" s="20">
        <v>42284</v>
      </c>
      <c r="B1211" t="s">
        <v>62</v>
      </c>
      <c r="C1211" t="s">
        <v>63</v>
      </c>
      <c r="D1211">
        <v>109.25</v>
      </c>
      <c r="E1211">
        <v>105.1176</v>
      </c>
      <c r="F1211">
        <v>3.9312200000000002</v>
      </c>
      <c r="G1211">
        <v>4.1323999999999996</v>
      </c>
      <c r="H1211">
        <v>6475.02</v>
      </c>
      <c r="I1211">
        <v>707395935</v>
      </c>
    </row>
    <row r="1212" spans="1:9" x14ac:dyDescent="0.25">
      <c r="A1212" s="20">
        <v>42283</v>
      </c>
      <c r="B1212" t="s">
        <v>62</v>
      </c>
      <c r="C1212" t="s">
        <v>63</v>
      </c>
      <c r="D1212">
        <v>105.1178</v>
      </c>
      <c r="E1212">
        <v>107.58499999999999</v>
      </c>
      <c r="F1212">
        <v>-2.2932600000000001</v>
      </c>
      <c r="G1212">
        <v>-2.4672000000000001</v>
      </c>
      <c r="H1212">
        <v>6475.02</v>
      </c>
      <c r="I1212">
        <v>680639857.35599995</v>
      </c>
    </row>
    <row r="1213" spans="1:9" x14ac:dyDescent="0.25">
      <c r="A1213" s="20">
        <v>42282</v>
      </c>
      <c r="B1213" t="s">
        <v>62</v>
      </c>
      <c r="C1213" t="s">
        <v>63</v>
      </c>
      <c r="D1213">
        <v>107.58499999999999</v>
      </c>
      <c r="E1213">
        <v>102.1942</v>
      </c>
      <c r="F1213">
        <v>5.2750500000000002</v>
      </c>
      <c r="G1213">
        <v>5.3907999999999996</v>
      </c>
      <c r="H1213">
        <v>6475.02</v>
      </c>
      <c r="I1213">
        <v>696615026.70000005</v>
      </c>
    </row>
    <row r="1214" spans="1:9" x14ac:dyDescent="0.25">
      <c r="A1214" s="20">
        <v>42279</v>
      </c>
      <c r="B1214" t="s">
        <v>62</v>
      </c>
      <c r="C1214" t="s">
        <v>63</v>
      </c>
      <c r="D1214">
        <v>102.1942</v>
      </c>
      <c r="E1214">
        <v>97.491399999999999</v>
      </c>
      <c r="F1214">
        <v>4.8238099999999999</v>
      </c>
      <c r="G1214">
        <v>4.7027999999999999</v>
      </c>
      <c r="H1214">
        <v>6675.02</v>
      </c>
      <c r="I1214">
        <v>682148328.88399994</v>
      </c>
    </row>
    <row r="1215" spans="1:9" x14ac:dyDescent="0.25">
      <c r="A1215" s="20">
        <v>42278</v>
      </c>
      <c r="B1215" t="s">
        <v>62</v>
      </c>
      <c r="C1215" t="s">
        <v>63</v>
      </c>
      <c r="D1215">
        <v>97.491399999999999</v>
      </c>
      <c r="E1215">
        <v>94.342600000000004</v>
      </c>
      <c r="F1215">
        <v>3.3376199999999998</v>
      </c>
      <c r="G1215">
        <v>3.1488</v>
      </c>
      <c r="H1215">
        <v>6675.02</v>
      </c>
      <c r="I1215">
        <v>650757044.82799995</v>
      </c>
    </row>
    <row r="1216" spans="1:9" x14ac:dyDescent="0.25">
      <c r="A1216" s="20">
        <v>42277</v>
      </c>
      <c r="B1216" t="s">
        <v>62</v>
      </c>
      <c r="C1216" t="s">
        <v>63</v>
      </c>
      <c r="D1216">
        <v>94.342600000000004</v>
      </c>
      <c r="E1216">
        <v>91.490600000000001</v>
      </c>
      <c r="F1216">
        <v>3.1172599999999999</v>
      </c>
      <c r="G1216">
        <v>2.8519999999999999</v>
      </c>
      <c r="H1216">
        <v>6675.02</v>
      </c>
      <c r="I1216">
        <v>629738741.852</v>
      </c>
    </row>
    <row r="1217" spans="1:9" x14ac:dyDescent="0.25">
      <c r="A1217" s="20">
        <v>42276</v>
      </c>
      <c r="B1217" t="s">
        <v>62</v>
      </c>
      <c r="C1217" t="s">
        <v>63</v>
      </c>
      <c r="D1217">
        <v>91.490799999999993</v>
      </c>
      <c r="E1217">
        <v>90.929599999999994</v>
      </c>
      <c r="F1217">
        <v>0.61717999999999995</v>
      </c>
      <c r="G1217">
        <v>0.56120000000000003</v>
      </c>
      <c r="H1217">
        <v>6675.02</v>
      </c>
      <c r="I1217">
        <v>610702919.81599998</v>
      </c>
    </row>
    <row r="1218" spans="1:9" x14ac:dyDescent="0.25">
      <c r="A1218" s="20">
        <v>42275</v>
      </c>
      <c r="B1218" t="s">
        <v>62</v>
      </c>
      <c r="C1218" t="s">
        <v>63</v>
      </c>
      <c r="D1218">
        <v>90.929599999999994</v>
      </c>
      <c r="E1218">
        <v>97.674800000000005</v>
      </c>
      <c r="F1218">
        <v>-6.9057700000000004</v>
      </c>
      <c r="G1218">
        <v>-6.7451999999999996</v>
      </c>
      <c r="H1218">
        <v>6675.02</v>
      </c>
      <c r="I1218">
        <v>606956898.59200001</v>
      </c>
    </row>
    <row r="1219" spans="1:9" x14ac:dyDescent="0.25">
      <c r="A1219" s="20">
        <v>42272</v>
      </c>
      <c r="B1219" t="s">
        <v>62</v>
      </c>
      <c r="C1219" t="s">
        <v>63</v>
      </c>
      <c r="D1219">
        <v>97.674800000000005</v>
      </c>
      <c r="E1219">
        <v>99.815600000000003</v>
      </c>
      <c r="F1219">
        <v>-2.1447500000000002</v>
      </c>
      <c r="G1219">
        <v>-2.1408</v>
      </c>
      <c r="H1219">
        <v>6675.02</v>
      </c>
      <c r="I1219">
        <v>651981243.49600005</v>
      </c>
    </row>
    <row r="1220" spans="1:9" x14ac:dyDescent="0.25">
      <c r="A1220" s="20">
        <v>42271</v>
      </c>
      <c r="B1220" t="s">
        <v>62</v>
      </c>
      <c r="C1220" t="s">
        <v>63</v>
      </c>
      <c r="D1220">
        <v>99.815600000000003</v>
      </c>
      <c r="E1220">
        <v>103.20440000000001</v>
      </c>
      <c r="F1220">
        <v>-3.2835800000000002</v>
      </c>
      <c r="G1220">
        <v>-3.3887999999999998</v>
      </c>
      <c r="H1220">
        <v>6675.02</v>
      </c>
      <c r="I1220">
        <v>666271126.31200004</v>
      </c>
    </row>
    <row r="1221" spans="1:9" x14ac:dyDescent="0.25">
      <c r="A1221" s="20">
        <v>42270</v>
      </c>
      <c r="B1221" t="s">
        <v>62</v>
      </c>
      <c r="C1221" t="s">
        <v>63</v>
      </c>
      <c r="D1221">
        <v>103.20440000000001</v>
      </c>
      <c r="E1221">
        <v>100.376</v>
      </c>
      <c r="F1221">
        <v>2.8178100000000001</v>
      </c>
      <c r="G1221">
        <v>2.8283999999999998</v>
      </c>
      <c r="H1221">
        <v>6675.02</v>
      </c>
      <c r="I1221">
        <v>688891434.08800006</v>
      </c>
    </row>
    <row r="1222" spans="1:9" x14ac:dyDescent="0.25">
      <c r="A1222" s="20">
        <v>42269</v>
      </c>
      <c r="B1222" t="s">
        <v>62</v>
      </c>
      <c r="C1222" t="s">
        <v>63</v>
      </c>
      <c r="D1222">
        <v>100.3762</v>
      </c>
      <c r="E1222">
        <v>111.5414</v>
      </c>
      <c r="F1222">
        <v>-10.009919999999999</v>
      </c>
      <c r="G1222">
        <v>-11.1652</v>
      </c>
      <c r="H1222">
        <v>6675.02</v>
      </c>
      <c r="I1222">
        <v>670013142.52400005</v>
      </c>
    </row>
    <row r="1223" spans="1:9" x14ac:dyDescent="0.25">
      <c r="A1223" s="20">
        <v>42268</v>
      </c>
      <c r="B1223" t="s">
        <v>62</v>
      </c>
      <c r="C1223" t="s">
        <v>63</v>
      </c>
      <c r="D1223">
        <v>111.5412</v>
      </c>
      <c r="E1223">
        <v>103.03279999999999</v>
      </c>
      <c r="F1223">
        <v>8.2579499999999992</v>
      </c>
      <c r="G1223">
        <v>8.5084</v>
      </c>
      <c r="H1223">
        <v>6350.02</v>
      </c>
      <c r="I1223">
        <v>708288850.824</v>
      </c>
    </row>
    <row r="1224" spans="1:9" x14ac:dyDescent="0.25">
      <c r="A1224" s="20">
        <v>42265</v>
      </c>
      <c r="B1224" t="s">
        <v>62</v>
      </c>
      <c r="C1224" t="s">
        <v>63</v>
      </c>
      <c r="D1224">
        <v>103.03279999999999</v>
      </c>
      <c r="E1224">
        <v>108.8192</v>
      </c>
      <c r="F1224">
        <v>-5.3174400000000004</v>
      </c>
      <c r="G1224">
        <v>-5.7864000000000004</v>
      </c>
      <c r="H1224">
        <v>6350.02</v>
      </c>
      <c r="I1224">
        <v>654260340.65600002</v>
      </c>
    </row>
    <row r="1225" spans="1:9" x14ac:dyDescent="0.25">
      <c r="A1225" s="20">
        <v>42264</v>
      </c>
      <c r="B1225" t="s">
        <v>62</v>
      </c>
      <c r="C1225" t="s">
        <v>63</v>
      </c>
      <c r="D1225">
        <v>108.819</v>
      </c>
      <c r="E1225">
        <v>117.67100000000001</v>
      </c>
      <c r="F1225">
        <v>-7.5226699999999997</v>
      </c>
      <c r="G1225">
        <v>-8.8520000000000003</v>
      </c>
      <c r="H1225">
        <v>6350.02</v>
      </c>
      <c r="I1225">
        <v>691002826.38</v>
      </c>
    </row>
    <row r="1226" spans="1:9" x14ac:dyDescent="0.25">
      <c r="A1226" s="20">
        <v>42263</v>
      </c>
      <c r="B1226" t="s">
        <v>62</v>
      </c>
      <c r="C1226" t="s">
        <v>63</v>
      </c>
      <c r="D1226">
        <v>117.6708</v>
      </c>
      <c r="E1226">
        <v>109.886</v>
      </c>
      <c r="F1226">
        <v>7.0844300000000002</v>
      </c>
      <c r="G1226">
        <v>7.7847999999999997</v>
      </c>
      <c r="H1226">
        <v>6500.02</v>
      </c>
      <c r="I1226">
        <v>764862553.41600001</v>
      </c>
    </row>
    <row r="1227" spans="1:9" x14ac:dyDescent="0.25">
      <c r="A1227" s="20">
        <v>42262</v>
      </c>
      <c r="B1227" t="s">
        <v>62</v>
      </c>
      <c r="C1227" t="s">
        <v>63</v>
      </c>
      <c r="D1227">
        <v>109.8862</v>
      </c>
      <c r="E1227">
        <v>99.546999999999997</v>
      </c>
      <c r="F1227">
        <v>10.38625</v>
      </c>
      <c r="G1227">
        <v>10.3392</v>
      </c>
      <c r="H1227">
        <v>6500.02</v>
      </c>
      <c r="I1227">
        <v>714262497.72399998</v>
      </c>
    </row>
    <row r="1228" spans="1:9" x14ac:dyDescent="0.25">
      <c r="A1228" s="20">
        <v>42261</v>
      </c>
      <c r="B1228" t="s">
        <v>62</v>
      </c>
      <c r="C1228" t="s">
        <v>63</v>
      </c>
      <c r="D1228">
        <v>99.547200000000004</v>
      </c>
      <c r="E1228">
        <v>99.33</v>
      </c>
      <c r="F1228">
        <v>0.21867</v>
      </c>
      <c r="G1228">
        <v>0.2172</v>
      </c>
      <c r="H1228">
        <v>6750.02</v>
      </c>
      <c r="I1228">
        <v>671945590.94400001</v>
      </c>
    </row>
    <row r="1229" spans="1:9" x14ac:dyDescent="0.25">
      <c r="A1229" s="20">
        <v>42258</v>
      </c>
      <c r="B1229" t="s">
        <v>62</v>
      </c>
      <c r="C1229" t="s">
        <v>63</v>
      </c>
      <c r="D1229">
        <v>99.330200000000005</v>
      </c>
      <c r="E1229">
        <v>97.187799999999996</v>
      </c>
      <c r="F1229">
        <v>2.2043900000000001</v>
      </c>
      <c r="G1229">
        <v>2.1423999999999999</v>
      </c>
      <c r="H1229">
        <v>6750.02</v>
      </c>
      <c r="I1229">
        <v>670480836.60399997</v>
      </c>
    </row>
    <row r="1230" spans="1:9" x14ac:dyDescent="0.25">
      <c r="A1230" s="20">
        <v>42257</v>
      </c>
      <c r="B1230" t="s">
        <v>62</v>
      </c>
      <c r="C1230" t="s">
        <v>63</v>
      </c>
      <c r="D1230">
        <v>97.187799999999996</v>
      </c>
      <c r="E1230">
        <v>93.721000000000004</v>
      </c>
      <c r="F1230">
        <v>3.6990599999999998</v>
      </c>
      <c r="G1230">
        <v>3.4668000000000001</v>
      </c>
      <c r="H1230">
        <v>6750.02</v>
      </c>
      <c r="I1230">
        <v>656019593.75600004</v>
      </c>
    </row>
    <row r="1231" spans="1:9" x14ac:dyDescent="0.25">
      <c r="A1231" s="20">
        <v>42256</v>
      </c>
      <c r="B1231" t="s">
        <v>62</v>
      </c>
      <c r="C1231" t="s">
        <v>63</v>
      </c>
      <c r="D1231">
        <v>93.721000000000004</v>
      </c>
      <c r="E1231">
        <v>96.957800000000006</v>
      </c>
      <c r="F1231">
        <v>-3.3383600000000002</v>
      </c>
      <c r="G1231">
        <v>-3.2368000000000001</v>
      </c>
      <c r="H1231">
        <v>6750.02</v>
      </c>
      <c r="I1231">
        <v>632618624.41999996</v>
      </c>
    </row>
    <row r="1232" spans="1:9" x14ac:dyDescent="0.25">
      <c r="A1232" s="20">
        <v>42255</v>
      </c>
      <c r="B1232" t="s">
        <v>62</v>
      </c>
      <c r="C1232" t="s">
        <v>63</v>
      </c>
      <c r="D1232">
        <v>96.957599999999999</v>
      </c>
      <c r="E1232">
        <v>88.366799999999998</v>
      </c>
      <c r="F1232">
        <v>9.7217500000000001</v>
      </c>
      <c r="G1232">
        <v>8.5907999999999998</v>
      </c>
      <c r="H1232">
        <v>6750.02</v>
      </c>
      <c r="I1232">
        <v>654465739.15199995</v>
      </c>
    </row>
    <row r="1233" spans="1:9" x14ac:dyDescent="0.25">
      <c r="A1233" s="20">
        <v>42251</v>
      </c>
      <c r="B1233" t="s">
        <v>62</v>
      </c>
      <c r="C1233" t="s">
        <v>63</v>
      </c>
      <c r="D1233">
        <v>88.366799999999998</v>
      </c>
      <c r="E1233">
        <v>96.552000000000007</v>
      </c>
      <c r="F1233">
        <v>-8.4774999999999991</v>
      </c>
      <c r="G1233">
        <v>-8.1852</v>
      </c>
      <c r="H1233">
        <v>6750.02</v>
      </c>
      <c r="I1233">
        <v>596477667.33599997</v>
      </c>
    </row>
    <row r="1234" spans="1:9" x14ac:dyDescent="0.25">
      <c r="A1234" s="20">
        <v>42250</v>
      </c>
      <c r="B1234" t="s">
        <v>62</v>
      </c>
      <c r="C1234" t="s">
        <v>63</v>
      </c>
      <c r="D1234">
        <v>96.552000000000007</v>
      </c>
      <c r="E1234">
        <v>95.989599999999996</v>
      </c>
      <c r="F1234">
        <v>0.58589999999999998</v>
      </c>
      <c r="G1234">
        <v>0.56240000000000001</v>
      </c>
      <c r="H1234">
        <v>6750.02</v>
      </c>
      <c r="I1234">
        <v>651727931.03999996</v>
      </c>
    </row>
    <row r="1235" spans="1:9" x14ac:dyDescent="0.25">
      <c r="A1235" s="20">
        <v>42249</v>
      </c>
      <c r="B1235" t="s">
        <v>62</v>
      </c>
      <c r="C1235" t="s">
        <v>63</v>
      </c>
      <c r="D1235">
        <v>95.989599999999996</v>
      </c>
      <c r="E1235">
        <v>87.1584</v>
      </c>
      <c r="F1235">
        <v>10.13236</v>
      </c>
      <c r="G1235">
        <v>8.8312000000000008</v>
      </c>
      <c r="H1235">
        <v>6750.02</v>
      </c>
      <c r="I1235">
        <v>647931719.79200006</v>
      </c>
    </row>
    <row r="1236" spans="1:9" x14ac:dyDescent="0.25">
      <c r="A1236" s="20">
        <v>42248</v>
      </c>
      <c r="B1236" t="s">
        <v>62</v>
      </c>
      <c r="C1236" t="s">
        <v>63</v>
      </c>
      <c r="D1236">
        <v>87.1584</v>
      </c>
      <c r="E1236">
        <v>98.497200000000007</v>
      </c>
      <c r="F1236">
        <v>-11.511799999999999</v>
      </c>
      <c r="G1236">
        <v>-11.338800000000001</v>
      </c>
      <c r="H1236">
        <v>6250.02</v>
      </c>
      <c r="I1236">
        <v>544741743.16799998</v>
      </c>
    </row>
    <row r="1237" spans="1:9" x14ac:dyDescent="0.25">
      <c r="A1237" s="20">
        <v>42247</v>
      </c>
      <c r="B1237" t="s">
        <v>62</v>
      </c>
      <c r="C1237" t="s">
        <v>63</v>
      </c>
      <c r="D1237">
        <v>98.497</v>
      </c>
      <c r="E1237">
        <v>106.7178</v>
      </c>
      <c r="F1237">
        <v>-7.7033100000000001</v>
      </c>
      <c r="G1237">
        <v>-8.2208000000000006</v>
      </c>
      <c r="H1237">
        <v>5650.02</v>
      </c>
      <c r="I1237">
        <v>556510019.94000006</v>
      </c>
    </row>
    <row r="1238" spans="1:9" x14ac:dyDescent="0.25">
      <c r="A1238" s="20">
        <v>42244</v>
      </c>
      <c r="B1238" t="s">
        <v>62</v>
      </c>
      <c r="C1238" t="s">
        <v>63</v>
      </c>
      <c r="D1238">
        <v>106.7178</v>
      </c>
      <c r="E1238">
        <v>108.011</v>
      </c>
      <c r="F1238">
        <v>-1.19729</v>
      </c>
      <c r="G1238">
        <v>-1.2931999999999999</v>
      </c>
      <c r="H1238">
        <v>5550.02</v>
      </c>
      <c r="I1238">
        <v>592285924.35599995</v>
      </c>
    </row>
    <row r="1239" spans="1:9" x14ac:dyDescent="0.25">
      <c r="A1239" s="20">
        <v>42243</v>
      </c>
      <c r="B1239" t="s">
        <v>62</v>
      </c>
      <c r="C1239" t="s">
        <v>63</v>
      </c>
      <c r="D1239">
        <v>108.011</v>
      </c>
      <c r="E1239">
        <v>109.5822</v>
      </c>
      <c r="F1239">
        <v>-1.43381</v>
      </c>
      <c r="G1239">
        <v>-1.5711999999999999</v>
      </c>
      <c r="H1239">
        <v>5275.02</v>
      </c>
      <c r="I1239">
        <v>569760185.22000003</v>
      </c>
    </row>
    <row r="1240" spans="1:9" x14ac:dyDescent="0.25">
      <c r="A1240" s="20">
        <v>42242</v>
      </c>
      <c r="B1240" t="s">
        <v>62</v>
      </c>
      <c r="C1240" t="s">
        <v>63</v>
      </c>
      <c r="D1240">
        <v>109.58199999999999</v>
      </c>
      <c r="E1240">
        <v>103.43680000000001</v>
      </c>
      <c r="F1240">
        <v>5.94102</v>
      </c>
      <c r="G1240">
        <v>6.1452</v>
      </c>
      <c r="H1240">
        <v>5275.02</v>
      </c>
      <c r="I1240">
        <v>578047241.63999999</v>
      </c>
    </row>
    <row r="1241" spans="1:9" x14ac:dyDescent="0.25">
      <c r="A1241" s="20">
        <v>42241</v>
      </c>
      <c r="B1241" t="s">
        <v>62</v>
      </c>
      <c r="C1241" t="s">
        <v>63</v>
      </c>
      <c r="D1241">
        <v>103.437</v>
      </c>
      <c r="E1241">
        <v>104.1358</v>
      </c>
      <c r="F1241">
        <v>-0.67105000000000004</v>
      </c>
      <c r="G1241">
        <v>-0.69879999999999998</v>
      </c>
      <c r="H1241">
        <v>4100.0200000000004</v>
      </c>
      <c r="I1241">
        <v>424093768.74000001</v>
      </c>
    </row>
    <row r="1242" spans="1:9" x14ac:dyDescent="0.25">
      <c r="A1242" s="20">
        <v>42240</v>
      </c>
      <c r="B1242" t="s">
        <v>62</v>
      </c>
      <c r="C1242" t="s">
        <v>63</v>
      </c>
      <c r="D1242">
        <v>104.1356</v>
      </c>
      <c r="E1242">
        <v>139.798</v>
      </c>
      <c r="F1242">
        <v>-25.50995</v>
      </c>
      <c r="G1242">
        <v>-35.662399999999998</v>
      </c>
      <c r="H1242">
        <v>3475.02</v>
      </c>
      <c r="I1242">
        <v>361873292.71200001</v>
      </c>
    </row>
    <row r="1243" spans="1:9" x14ac:dyDescent="0.25">
      <c r="A1243" s="20">
        <v>42237</v>
      </c>
      <c r="B1243" t="s">
        <v>62</v>
      </c>
      <c r="C1243" t="s">
        <v>63</v>
      </c>
      <c r="D1243">
        <v>139.798</v>
      </c>
      <c r="E1243">
        <v>162.76</v>
      </c>
      <c r="F1243">
        <v>-14.107889999999999</v>
      </c>
      <c r="G1243">
        <v>-22.962</v>
      </c>
      <c r="H1243">
        <v>2000.02</v>
      </c>
      <c r="I1243">
        <v>279598795.95999998</v>
      </c>
    </row>
    <row r="1244" spans="1:9" x14ac:dyDescent="0.25">
      <c r="A1244" s="20">
        <v>42236</v>
      </c>
      <c r="B1244" t="s">
        <v>62</v>
      </c>
      <c r="C1244" t="s">
        <v>63</v>
      </c>
      <c r="D1244">
        <v>162.75980000000001</v>
      </c>
      <c r="E1244">
        <v>180.77860000000001</v>
      </c>
      <c r="F1244">
        <v>-9.9673300000000005</v>
      </c>
      <c r="G1244">
        <v>-18.018799999999999</v>
      </c>
      <c r="H1244">
        <v>1000.02</v>
      </c>
      <c r="I1244">
        <v>162763055.19600001</v>
      </c>
    </row>
    <row r="1245" spans="1:9" x14ac:dyDescent="0.25">
      <c r="A1245" s="20">
        <v>42235</v>
      </c>
      <c r="B1245" t="s">
        <v>62</v>
      </c>
      <c r="C1245" t="s">
        <v>63</v>
      </c>
      <c r="D1245">
        <v>180.77860000000001</v>
      </c>
      <c r="E1245">
        <v>187.58340000000001</v>
      </c>
      <c r="F1245">
        <v>-3.6276099999999998</v>
      </c>
      <c r="G1245">
        <v>-6.8048000000000002</v>
      </c>
      <c r="H1245">
        <v>950.02</v>
      </c>
      <c r="I1245">
        <v>171743285.572</v>
      </c>
    </row>
    <row r="1246" spans="1:9" x14ac:dyDescent="0.25">
      <c r="A1246" s="20">
        <v>42234</v>
      </c>
      <c r="B1246" t="s">
        <v>62</v>
      </c>
      <c r="C1246" t="s">
        <v>63</v>
      </c>
      <c r="D1246">
        <v>187.58340000000001</v>
      </c>
      <c r="E1246">
        <v>189.68379999999999</v>
      </c>
      <c r="F1246">
        <v>-1.1073200000000001</v>
      </c>
      <c r="G1246">
        <v>-2.1004</v>
      </c>
      <c r="H1246">
        <v>1025.02</v>
      </c>
      <c r="I1246">
        <v>192276736.66800001</v>
      </c>
    </row>
    <row r="1247" spans="1:9" x14ac:dyDescent="0.25">
      <c r="A1247" s="20">
        <v>42233</v>
      </c>
      <c r="B1247" t="s">
        <v>62</v>
      </c>
      <c r="C1247" t="s">
        <v>63</v>
      </c>
      <c r="D1247">
        <v>189.68379999999999</v>
      </c>
      <c r="E1247">
        <v>188.0138</v>
      </c>
      <c r="F1247">
        <v>0.88822999999999996</v>
      </c>
      <c r="G1247">
        <v>1.67</v>
      </c>
      <c r="H1247">
        <v>1025.02</v>
      </c>
      <c r="I1247">
        <v>194429688.676</v>
      </c>
    </row>
    <row r="1248" spans="1:9" x14ac:dyDescent="0.25">
      <c r="A1248" s="20">
        <v>42230</v>
      </c>
      <c r="B1248" t="s">
        <v>62</v>
      </c>
      <c r="C1248" t="s">
        <v>63</v>
      </c>
      <c r="D1248">
        <v>188.01400000000001</v>
      </c>
      <c r="E1248">
        <v>188.74959999999999</v>
      </c>
      <c r="F1248">
        <v>-0.38972000000000001</v>
      </c>
      <c r="G1248">
        <v>-0.73560000000000003</v>
      </c>
      <c r="H1248">
        <v>1025.02</v>
      </c>
      <c r="I1248">
        <v>192718110.28</v>
      </c>
    </row>
    <row r="1249" spans="1:9" x14ac:dyDescent="0.25">
      <c r="A1249" s="20">
        <v>42229</v>
      </c>
      <c r="B1249" t="s">
        <v>62</v>
      </c>
      <c r="C1249" t="s">
        <v>63</v>
      </c>
      <c r="D1249">
        <v>188.74940000000001</v>
      </c>
      <c r="E1249">
        <v>186.4238</v>
      </c>
      <c r="F1249">
        <v>1.2474799999999999</v>
      </c>
      <c r="G1249">
        <v>2.3256000000000001</v>
      </c>
      <c r="H1249">
        <v>1000.02</v>
      </c>
      <c r="I1249">
        <v>188753174.98800001</v>
      </c>
    </row>
    <row r="1250" spans="1:9" x14ac:dyDescent="0.25">
      <c r="A1250" s="20">
        <v>42228</v>
      </c>
      <c r="B1250" t="s">
        <v>62</v>
      </c>
      <c r="C1250" t="s">
        <v>63</v>
      </c>
      <c r="D1250">
        <v>186.4238</v>
      </c>
      <c r="E1250">
        <v>184.17779999999999</v>
      </c>
      <c r="F1250">
        <v>1.2194700000000001</v>
      </c>
      <c r="G1250">
        <v>2.246</v>
      </c>
      <c r="H1250">
        <v>1000.02</v>
      </c>
      <c r="I1250">
        <v>186427528.47600001</v>
      </c>
    </row>
    <row r="1251" spans="1:9" x14ac:dyDescent="0.25">
      <c r="A1251" s="20">
        <v>42227</v>
      </c>
      <c r="B1251" t="s">
        <v>62</v>
      </c>
      <c r="C1251" t="s">
        <v>63</v>
      </c>
      <c r="D1251">
        <v>184.17779999999999</v>
      </c>
      <c r="E1251">
        <v>193.4014</v>
      </c>
      <c r="F1251">
        <v>-4.7691499999999998</v>
      </c>
      <c r="G1251">
        <v>-9.2235999999999994</v>
      </c>
      <c r="H1251">
        <v>1000.02</v>
      </c>
      <c r="I1251">
        <v>184181483.55599999</v>
      </c>
    </row>
    <row r="1252" spans="1:9" x14ac:dyDescent="0.25">
      <c r="A1252" s="20">
        <v>42226</v>
      </c>
      <c r="B1252" t="s">
        <v>62</v>
      </c>
      <c r="C1252" t="s">
        <v>63</v>
      </c>
      <c r="D1252">
        <v>193.40119999999999</v>
      </c>
      <c r="E1252">
        <v>187.4648</v>
      </c>
      <c r="F1252">
        <v>3.1666699999999999</v>
      </c>
      <c r="G1252">
        <v>5.9363999999999999</v>
      </c>
      <c r="H1252">
        <v>1000.02</v>
      </c>
      <c r="I1252">
        <v>193405068.02399999</v>
      </c>
    </row>
    <row r="1253" spans="1:9" x14ac:dyDescent="0.25">
      <c r="A1253" s="20">
        <v>42223</v>
      </c>
      <c r="B1253" t="s">
        <v>62</v>
      </c>
      <c r="C1253" t="s">
        <v>63</v>
      </c>
      <c r="D1253">
        <v>187.4648</v>
      </c>
      <c r="E1253">
        <v>185.01599999999999</v>
      </c>
      <c r="F1253">
        <v>1.3235600000000001</v>
      </c>
      <c r="G1253">
        <v>2.4487999999999999</v>
      </c>
      <c r="H1253">
        <v>1000.02</v>
      </c>
      <c r="I1253">
        <v>187468549.296</v>
      </c>
    </row>
    <row r="1254" spans="1:9" x14ac:dyDescent="0.25">
      <c r="A1254" s="20">
        <v>42222</v>
      </c>
      <c r="B1254" t="s">
        <v>62</v>
      </c>
      <c r="C1254" t="s">
        <v>63</v>
      </c>
      <c r="D1254">
        <v>185.01599999999999</v>
      </c>
      <c r="E1254">
        <v>190.02</v>
      </c>
      <c r="F1254">
        <v>-2.63341</v>
      </c>
      <c r="G1254">
        <v>-5.0039999999999996</v>
      </c>
      <c r="H1254">
        <v>1000.02</v>
      </c>
      <c r="I1254">
        <v>185019700.31999999</v>
      </c>
    </row>
    <row r="1255" spans="1:9" x14ac:dyDescent="0.25">
      <c r="A1255" s="20">
        <v>42221</v>
      </c>
      <c r="B1255" t="s">
        <v>62</v>
      </c>
      <c r="C1255" t="s">
        <v>63</v>
      </c>
      <c r="D1255">
        <v>190.02</v>
      </c>
      <c r="E1255">
        <v>188.4316</v>
      </c>
      <c r="F1255">
        <v>0.84296000000000004</v>
      </c>
      <c r="G1255">
        <v>1.5884</v>
      </c>
      <c r="H1255">
        <v>1000.02</v>
      </c>
      <c r="I1255">
        <v>190023800.40000001</v>
      </c>
    </row>
    <row r="1256" spans="1:9" x14ac:dyDescent="0.25">
      <c r="A1256" s="20">
        <v>42220</v>
      </c>
      <c r="B1256" t="s">
        <v>62</v>
      </c>
      <c r="C1256" t="s">
        <v>63</v>
      </c>
      <c r="D1256">
        <v>188.4316</v>
      </c>
      <c r="E1256">
        <v>190.8528</v>
      </c>
      <c r="F1256">
        <v>-1.2686200000000001</v>
      </c>
      <c r="G1256">
        <v>-2.4211999999999998</v>
      </c>
      <c r="H1256">
        <v>1000.02</v>
      </c>
      <c r="I1256">
        <v>188435368.632</v>
      </c>
    </row>
    <row r="1257" spans="1:9" x14ac:dyDescent="0.25">
      <c r="A1257" s="20">
        <v>42219</v>
      </c>
      <c r="B1257" t="s">
        <v>62</v>
      </c>
      <c r="C1257" t="s">
        <v>63</v>
      </c>
      <c r="D1257">
        <v>190.8526</v>
      </c>
      <c r="E1257">
        <v>189.03460000000001</v>
      </c>
      <c r="F1257">
        <v>0.96172999999999997</v>
      </c>
      <c r="G1257">
        <v>1.8180000000000001</v>
      </c>
      <c r="H1257">
        <v>1000.02</v>
      </c>
      <c r="I1257">
        <v>190856417.05199999</v>
      </c>
    </row>
    <row r="1258" spans="1:9" x14ac:dyDescent="0.25">
      <c r="A1258" s="20">
        <v>42216</v>
      </c>
      <c r="B1258" t="s">
        <v>62</v>
      </c>
      <c r="C1258" t="s">
        <v>63</v>
      </c>
      <c r="D1258">
        <v>189.03479999999999</v>
      </c>
      <c r="E1258">
        <v>189.4692</v>
      </c>
      <c r="F1258">
        <v>-0.22927</v>
      </c>
      <c r="G1258">
        <v>-0.43440000000000001</v>
      </c>
      <c r="H1258">
        <v>1000.02</v>
      </c>
      <c r="I1258">
        <v>189038580.69600001</v>
      </c>
    </row>
    <row r="1259" spans="1:9" x14ac:dyDescent="0.25">
      <c r="A1259" s="20">
        <v>42215</v>
      </c>
      <c r="B1259" t="s">
        <v>62</v>
      </c>
      <c r="C1259" t="s">
        <v>63</v>
      </c>
      <c r="D1259">
        <v>189.4692</v>
      </c>
      <c r="E1259">
        <v>187.91759999999999</v>
      </c>
      <c r="F1259">
        <v>0.82567999999999997</v>
      </c>
      <c r="G1259">
        <v>1.5516000000000001</v>
      </c>
      <c r="H1259">
        <v>1275.02</v>
      </c>
      <c r="I1259">
        <v>241577019.384</v>
      </c>
    </row>
    <row r="1260" spans="1:9" x14ac:dyDescent="0.25">
      <c r="A1260" s="20">
        <v>42214</v>
      </c>
      <c r="B1260" t="s">
        <v>62</v>
      </c>
      <c r="C1260" t="s">
        <v>63</v>
      </c>
      <c r="D1260">
        <v>187.9178</v>
      </c>
      <c r="E1260">
        <v>184.77379999999999</v>
      </c>
      <c r="F1260">
        <v>1.7015400000000001</v>
      </c>
      <c r="G1260">
        <v>3.1440000000000001</v>
      </c>
      <c r="H1260">
        <v>1275.02</v>
      </c>
      <c r="I1260">
        <v>239598953.35600001</v>
      </c>
    </row>
    <row r="1261" spans="1:9" x14ac:dyDescent="0.25">
      <c r="A1261" s="20">
        <v>42213</v>
      </c>
      <c r="B1261" t="s">
        <v>62</v>
      </c>
      <c r="C1261" t="s">
        <v>63</v>
      </c>
      <c r="D1261">
        <v>184.774</v>
      </c>
      <c r="E1261">
        <v>170.90280000000001</v>
      </c>
      <c r="F1261">
        <v>8.1164299999999994</v>
      </c>
      <c r="G1261">
        <v>13.8712</v>
      </c>
      <c r="H1261">
        <v>1275.02</v>
      </c>
      <c r="I1261">
        <v>235590545.47999999</v>
      </c>
    </row>
    <row r="1262" spans="1:9" x14ac:dyDescent="0.25">
      <c r="A1262" s="20">
        <v>42212</v>
      </c>
      <c r="B1262" t="s">
        <v>62</v>
      </c>
      <c r="C1262" t="s">
        <v>63</v>
      </c>
      <c r="D1262">
        <v>170.90299999999999</v>
      </c>
      <c r="E1262">
        <v>180.8398</v>
      </c>
      <c r="F1262">
        <v>-5.4948100000000002</v>
      </c>
      <c r="G1262">
        <v>-9.9367999999999999</v>
      </c>
      <c r="H1262">
        <v>1275.02</v>
      </c>
      <c r="I1262">
        <v>217904743.06</v>
      </c>
    </row>
    <row r="1263" spans="1:9" x14ac:dyDescent="0.25">
      <c r="A1263" s="20">
        <v>42209</v>
      </c>
      <c r="B1263" t="s">
        <v>62</v>
      </c>
      <c r="C1263" t="s">
        <v>63</v>
      </c>
      <c r="D1263">
        <v>180.83959999999999</v>
      </c>
      <c r="E1263">
        <v>188.7216</v>
      </c>
      <c r="F1263">
        <v>-4.17652</v>
      </c>
      <c r="G1263">
        <v>-7.8819999999999997</v>
      </c>
      <c r="H1263">
        <v>1275.02</v>
      </c>
      <c r="I1263">
        <v>230574106.792</v>
      </c>
    </row>
    <row r="1264" spans="1:9" x14ac:dyDescent="0.25">
      <c r="A1264" s="20">
        <v>42208</v>
      </c>
      <c r="B1264" t="s">
        <v>62</v>
      </c>
      <c r="C1264" t="s">
        <v>63</v>
      </c>
      <c r="D1264">
        <v>188.7216</v>
      </c>
      <c r="E1264">
        <v>190.06</v>
      </c>
      <c r="F1264">
        <v>-0.70420000000000005</v>
      </c>
      <c r="G1264">
        <v>-1.3384</v>
      </c>
      <c r="H1264">
        <v>1275.02</v>
      </c>
      <c r="I1264">
        <v>240623814.43200001</v>
      </c>
    </row>
    <row r="1265" spans="1:9" x14ac:dyDescent="0.25">
      <c r="A1265" s="20">
        <v>42207</v>
      </c>
      <c r="B1265" t="s">
        <v>62</v>
      </c>
      <c r="C1265" t="s">
        <v>63</v>
      </c>
      <c r="D1265">
        <v>190.0598</v>
      </c>
      <c r="E1265">
        <v>189.4298</v>
      </c>
      <c r="F1265">
        <v>0.33257999999999999</v>
      </c>
      <c r="G1265">
        <v>0.63</v>
      </c>
      <c r="H1265">
        <v>1275.02</v>
      </c>
      <c r="I1265">
        <v>242330046.19600001</v>
      </c>
    </row>
    <row r="1266" spans="1:9" x14ac:dyDescent="0.25">
      <c r="A1266" s="20">
        <v>42206</v>
      </c>
      <c r="B1266" t="s">
        <v>62</v>
      </c>
      <c r="C1266" t="s">
        <v>63</v>
      </c>
      <c r="D1266">
        <v>189.43</v>
      </c>
      <c r="E1266">
        <v>189.352</v>
      </c>
      <c r="F1266">
        <v>4.1189999999999997E-2</v>
      </c>
      <c r="G1266">
        <v>7.8E-2</v>
      </c>
      <c r="H1266">
        <v>1375.02</v>
      </c>
      <c r="I1266">
        <v>260470038.59999999</v>
      </c>
    </row>
    <row r="1267" spans="1:9" x14ac:dyDescent="0.25">
      <c r="A1267" s="20">
        <v>42205</v>
      </c>
      <c r="B1267" t="s">
        <v>62</v>
      </c>
      <c r="C1267" t="s">
        <v>63</v>
      </c>
      <c r="D1267">
        <v>189.35220000000001</v>
      </c>
      <c r="E1267">
        <v>186.5454</v>
      </c>
      <c r="F1267">
        <v>1.5046200000000001</v>
      </c>
      <c r="G1267">
        <v>2.8068</v>
      </c>
      <c r="H1267">
        <v>1275.02</v>
      </c>
      <c r="I1267">
        <v>241427842.044</v>
      </c>
    </row>
    <row r="1268" spans="1:9" x14ac:dyDescent="0.25">
      <c r="A1268" s="20">
        <v>42202</v>
      </c>
      <c r="B1268" t="s">
        <v>62</v>
      </c>
      <c r="C1268" t="s">
        <v>63</v>
      </c>
      <c r="D1268">
        <v>186.5454</v>
      </c>
      <c r="E1268">
        <v>185.98419999999999</v>
      </c>
      <c r="F1268">
        <v>0.30175000000000002</v>
      </c>
      <c r="G1268">
        <v>0.56120000000000003</v>
      </c>
      <c r="H1268">
        <v>1375.02</v>
      </c>
      <c r="I1268">
        <v>256503655.90799999</v>
      </c>
    </row>
    <row r="1269" spans="1:9" x14ac:dyDescent="0.25">
      <c r="A1269" s="20">
        <v>42201</v>
      </c>
      <c r="B1269" t="s">
        <v>62</v>
      </c>
      <c r="C1269" t="s">
        <v>63</v>
      </c>
      <c r="D1269">
        <v>185.98439999999999</v>
      </c>
      <c r="E1269">
        <v>175.51079999999999</v>
      </c>
      <c r="F1269">
        <v>5.9675000000000002</v>
      </c>
      <c r="G1269">
        <v>10.473599999999999</v>
      </c>
      <c r="H1269">
        <v>1650.02</v>
      </c>
      <c r="I1269">
        <v>306877979.68800002</v>
      </c>
    </row>
    <row r="1270" spans="1:9" x14ac:dyDescent="0.25">
      <c r="A1270" s="20">
        <v>42200</v>
      </c>
      <c r="B1270" t="s">
        <v>62</v>
      </c>
      <c r="C1270" t="s">
        <v>63</v>
      </c>
      <c r="D1270">
        <v>175.51079999999999</v>
      </c>
      <c r="E1270">
        <v>173.26079999999999</v>
      </c>
      <c r="F1270">
        <v>1.2986200000000001</v>
      </c>
      <c r="G1270">
        <v>2.25</v>
      </c>
      <c r="H1270">
        <v>1650.02</v>
      </c>
      <c r="I1270">
        <v>289596330.21600002</v>
      </c>
    </row>
    <row r="1271" spans="1:9" x14ac:dyDescent="0.25">
      <c r="A1271" s="20">
        <v>42199</v>
      </c>
      <c r="B1271" t="s">
        <v>62</v>
      </c>
      <c r="C1271" t="s">
        <v>63</v>
      </c>
      <c r="D1271">
        <v>173.261</v>
      </c>
      <c r="E1271">
        <v>172.14859999999999</v>
      </c>
      <c r="F1271">
        <v>0.64619000000000004</v>
      </c>
      <c r="G1271">
        <v>1.1124000000000001</v>
      </c>
      <c r="H1271">
        <v>1850.02</v>
      </c>
      <c r="I1271">
        <v>320536315.22000003</v>
      </c>
    </row>
    <row r="1272" spans="1:9" x14ac:dyDescent="0.25">
      <c r="A1272" s="20">
        <v>42198</v>
      </c>
      <c r="B1272" t="s">
        <v>62</v>
      </c>
      <c r="C1272" t="s">
        <v>63</v>
      </c>
      <c r="D1272">
        <v>172.14859999999999</v>
      </c>
      <c r="E1272">
        <v>155.65459999999999</v>
      </c>
      <c r="F1272">
        <v>10.596539999999999</v>
      </c>
      <c r="G1272">
        <v>16.494</v>
      </c>
      <c r="H1272">
        <v>1950.02</v>
      </c>
      <c r="I1272">
        <v>335693212.972</v>
      </c>
    </row>
    <row r="1273" spans="1:9" x14ac:dyDescent="0.25">
      <c r="A1273" s="20">
        <v>42195</v>
      </c>
      <c r="B1273" t="s">
        <v>62</v>
      </c>
      <c r="C1273" t="s">
        <v>63</v>
      </c>
      <c r="D1273">
        <v>155.65459999999999</v>
      </c>
      <c r="E1273">
        <v>142.82579999999999</v>
      </c>
      <c r="F1273">
        <v>8.9821299999999997</v>
      </c>
      <c r="G1273">
        <v>12.828799999999999</v>
      </c>
      <c r="H1273">
        <v>1950.02</v>
      </c>
      <c r="I1273">
        <v>303529583.09200001</v>
      </c>
    </row>
    <row r="1274" spans="1:9" x14ac:dyDescent="0.25">
      <c r="A1274" s="20">
        <v>42194</v>
      </c>
      <c r="B1274" t="s">
        <v>62</v>
      </c>
      <c r="C1274" t="s">
        <v>63</v>
      </c>
      <c r="D1274">
        <v>142.82579999999999</v>
      </c>
      <c r="E1274">
        <v>146.53659999999999</v>
      </c>
      <c r="F1274">
        <v>-2.53234</v>
      </c>
      <c r="G1274">
        <v>-3.7107999999999999</v>
      </c>
      <c r="H1274">
        <v>1950.02</v>
      </c>
      <c r="I1274">
        <v>278513166.51599997</v>
      </c>
    </row>
    <row r="1275" spans="1:9" x14ac:dyDescent="0.25">
      <c r="A1275" s="20">
        <v>42193</v>
      </c>
      <c r="B1275" t="s">
        <v>62</v>
      </c>
      <c r="C1275" t="s">
        <v>63</v>
      </c>
      <c r="D1275">
        <v>146.53659999999999</v>
      </c>
      <c r="E1275">
        <v>163.88659999999999</v>
      </c>
      <c r="F1275">
        <v>-10.586589999999999</v>
      </c>
      <c r="G1275">
        <v>-17.350000000000001</v>
      </c>
      <c r="H1275">
        <v>1925.02</v>
      </c>
      <c r="I1275">
        <v>282085885.73199999</v>
      </c>
    </row>
    <row r="1276" spans="1:9" x14ac:dyDescent="0.25">
      <c r="A1276" s="20">
        <v>42192</v>
      </c>
      <c r="B1276" t="s">
        <v>62</v>
      </c>
      <c r="C1276" t="s">
        <v>63</v>
      </c>
      <c r="D1276">
        <v>163.88659999999999</v>
      </c>
      <c r="E1276">
        <v>156.72380000000001</v>
      </c>
      <c r="F1276">
        <v>4.5703300000000002</v>
      </c>
      <c r="G1276">
        <v>7.1627999999999998</v>
      </c>
      <c r="H1276">
        <v>1925.02</v>
      </c>
      <c r="I1276">
        <v>315484982.73199999</v>
      </c>
    </row>
    <row r="1277" spans="1:9" x14ac:dyDescent="0.25">
      <c r="A1277" s="20">
        <v>42191</v>
      </c>
      <c r="B1277" t="s">
        <v>62</v>
      </c>
      <c r="C1277" t="s">
        <v>63</v>
      </c>
      <c r="D1277">
        <v>156.72399999999999</v>
      </c>
      <c r="E1277">
        <v>159.81039999999999</v>
      </c>
      <c r="F1277">
        <v>-1.93129</v>
      </c>
      <c r="G1277">
        <v>-3.0863999999999998</v>
      </c>
      <c r="H1277">
        <v>1750.02</v>
      </c>
      <c r="I1277">
        <v>274270134.48000002</v>
      </c>
    </row>
    <row r="1278" spans="1:9" x14ac:dyDescent="0.25">
      <c r="A1278" s="20">
        <v>42187</v>
      </c>
      <c r="B1278" t="s">
        <v>62</v>
      </c>
      <c r="C1278" t="s">
        <v>63</v>
      </c>
      <c r="D1278">
        <v>159.81020000000001</v>
      </c>
      <c r="E1278">
        <v>169.67259999999999</v>
      </c>
      <c r="F1278">
        <v>-5.8126100000000003</v>
      </c>
      <c r="G1278">
        <v>-9.8623999999999992</v>
      </c>
      <c r="H1278">
        <v>1600.02</v>
      </c>
      <c r="I1278">
        <v>255699516.204</v>
      </c>
    </row>
    <row r="1279" spans="1:9" x14ac:dyDescent="0.25">
      <c r="A1279" s="20">
        <v>42186</v>
      </c>
      <c r="B1279" t="s">
        <v>62</v>
      </c>
      <c r="C1279" t="s">
        <v>63</v>
      </c>
      <c r="D1279">
        <v>169.67240000000001</v>
      </c>
      <c r="E1279">
        <v>157.71039999999999</v>
      </c>
      <c r="F1279">
        <v>7.5847899999999999</v>
      </c>
      <c r="G1279">
        <v>11.962</v>
      </c>
      <c r="H1279">
        <v>1375.02</v>
      </c>
      <c r="I1279">
        <v>233302943.44800001</v>
      </c>
    </row>
    <row r="1280" spans="1:9" x14ac:dyDescent="0.25">
      <c r="A1280" s="20">
        <v>42185</v>
      </c>
      <c r="B1280" t="s">
        <v>62</v>
      </c>
      <c r="C1280" t="s">
        <v>63</v>
      </c>
      <c r="D1280">
        <v>157.71039999999999</v>
      </c>
      <c r="E1280">
        <v>157.26840000000001</v>
      </c>
      <c r="F1280">
        <v>0.28105000000000002</v>
      </c>
      <c r="G1280">
        <v>0.442</v>
      </c>
      <c r="H1280">
        <v>1200.02</v>
      </c>
      <c r="I1280">
        <v>189255634.208</v>
      </c>
    </row>
    <row r="1281" spans="1:9" x14ac:dyDescent="0.25">
      <c r="A1281" s="20">
        <v>42184</v>
      </c>
      <c r="B1281" t="s">
        <v>62</v>
      </c>
      <c r="C1281" t="s">
        <v>63</v>
      </c>
      <c r="D1281">
        <v>157.26840000000001</v>
      </c>
      <c r="E1281">
        <v>189.97239999999999</v>
      </c>
      <c r="F1281">
        <v>-17.215129999999998</v>
      </c>
      <c r="G1281">
        <v>-32.704000000000001</v>
      </c>
      <c r="H1281">
        <v>950.02</v>
      </c>
      <c r="I1281">
        <v>149408125.368</v>
      </c>
    </row>
    <row r="1282" spans="1:9" x14ac:dyDescent="0.25">
      <c r="A1282" s="20">
        <v>42181</v>
      </c>
      <c r="B1282" t="s">
        <v>62</v>
      </c>
      <c r="C1282" t="s">
        <v>63</v>
      </c>
      <c r="D1282">
        <v>189.97219999999999</v>
      </c>
      <c r="E1282">
        <v>188.535</v>
      </c>
      <c r="F1282">
        <v>0.76229999999999998</v>
      </c>
      <c r="G1282">
        <v>1.4372</v>
      </c>
      <c r="H1282">
        <v>850.02</v>
      </c>
      <c r="I1282">
        <v>161480169.44400001</v>
      </c>
    </row>
    <row r="1283" spans="1:9" x14ac:dyDescent="0.25">
      <c r="A1283" s="20">
        <v>42180</v>
      </c>
      <c r="B1283" t="s">
        <v>62</v>
      </c>
      <c r="C1283" t="s">
        <v>63</v>
      </c>
      <c r="D1283">
        <v>188.5352</v>
      </c>
      <c r="E1283">
        <v>189.04040000000001</v>
      </c>
      <c r="F1283">
        <v>-0.26723999999999998</v>
      </c>
      <c r="G1283">
        <v>-0.50519999999999998</v>
      </c>
      <c r="H1283">
        <v>850.02</v>
      </c>
      <c r="I1283">
        <v>160258690.704</v>
      </c>
    </row>
    <row r="1284" spans="1:9" x14ac:dyDescent="0.25">
      <c r="A1284" s="20">
        <v>42179</v>
      </c>
      <c r="B1284" t="s">
        <v>62</v>
      </c>
      <c r="C1284" t="s">
        <v>63</v>
      </c>
      <c r="D1284">
        <v>189.0402</v>
      </c>
      <c r="E1284">
        <v>195.42779999999999</v>
      </c>
      <c r="F1284">
        <v>-3.2685200000000001</v>
      </c>
      <c r="G1284">
        <v>-6.3875999999999999</v>
      </c>
      <c r="H1284">
        <v>850.02</v>
      </c>
      <c r="I1284">
        <v>160687950.80399999</v>
      </c>
    </row>
    <row r="1285" spans="1:9" x14ac:dyDescent="0.25">
      <c r="A1285" s="20">
        <v>42178</v>
      </c>
      <c r="B1285" t="s">
        <v>62</v>
      </c>
      <c r="C1285" t="s">
        <v>63</v>
      </c>
      <c r="D1285">
        <v>195.42760000000001</v>
      </c>
      <c r="E1285">
        <v>189.94919999999999</v>
      </c>
      <c r="F1285">
        <v>2.8841399999999999</v>
      </c>
      <c r="G1285">
        <v>5.4783999999999997</v>
      </c>
      <c r="H1285">
        <v>975.02</v>
      </c>
      <c r="I1285">
        <v>190545818.55199999</v>
      </c>
    </row>
    <row r="1286" spans="1:9" x14ac:dyDescent="0.25">
      <c r="A1286" s="20">
        <v>42177</v>
      </c>
      <c r="B1286" t="s">
        <v>62</v>
      </c>
      <c r="C1286" t="s">
        <v>63</v>
      </c>
      <c r="D1286">
        <v>189.94919999999999</v>
      </c>
      <c r="E1286">
        <v>179.79400000000001</v>
      </c>
      <c r="F1286">
        <v>5.6482400000000004</v>
      </c>
      <c r="G1286">
        <v>10.155200000000001</v>
      </c>
      <c r="H1286">
        <v>975.02</v>
      </c>
      <c r="I1286">
        <v>185204268.984</v>
      </c>
    </row>
    <row r="1287" spans="1:9" x14ac:dyDescent="0.25">
      <c r="A1287" s="20">
        <v>42174</v>
      </c>
      <c r="B1287" t="s">
        <v>62</v>
      </c>
      <c r="C1287" t="s">
        <v>63</v>
      </c>
      <c r="D1287">
        <v>179.79419999999999</v>
      </c>
      <c r="E1287">
        <v>185.2894</v>
      </c>
      <c r="F1287">
        <v>-2.9657399999999998</v>
      </c>
      <c r="G1287">
        <v>-5.4951999999999996</v>
      </c>
      <c r="H1287">
        <v>975.02</v>
      </c>
      <c r="I1287">
        <v>175302940.884</v>
      </c>
    </row>
    <row r="1288" spans="1:9" x14ac:dyDescent="0.25">
      <c r="A1288" s="20">
        <v>42173</v>
      </c>
      <c r="B1288" t="s">
        <v>62</v>
      </c>
      <c r="C1288" t="s">
        <v>63</v>
      </c>
      <c r="D1288">
        <v>185.2894</v>
      </c>
      <c r="E1288">
        <v>178.0342</v>
      </c>
      <c r="F1288">
        <v>4.07517</v>
      </c>
      <c r="G1288">
        <v>7.2552000000000003</v>
      </c>
      <c r="H1288">
        <v>1075.02</v>
      </c>
      <c r="I1288">
        <v>199189810.78799999</v>
      </c>
    </row>
    <row r="1289" spans="1:9" x14ac:dyDescent="0.25">
      <c r="A1289" s="20">
        <v>42172</v>
      </c>
      <c r="B1289" t="s">
        <v>62</v>
      </c>
      <c r="C1289" t="s">
        <v>63</v>
      </c>
      <c r="D1289">
        <v>178.0342</v>
      </c>
      <c r="E1289">
        <v>177.78139999999999</v>
      </c>
      <c r="F1289">
        <v>0.14219999999999999</v>
      </c>
      <c r="G1289">
        <v>0.25280000000000002</v>
      </c>
      <c r="H1289">
        <v>1075.02</v>
      </c>
      <c r="I1289">
        <v>191390325.68399999</v>
      </c>
    </row>
    <row r="1290" spans="1:9" x14ac:dyDescent="0.25">
      <c r="A1290" s="20">
        <v>42171</v>
      </c>
      <c r="B1290" t="s">
        <v>62</v>
      </c>
      <c r="C1290" t="s">
        <v>63</v>
      </c>
      <c r="D1290">
        <v>177.7816</v>
      </c>
      <c r="E1290">
        <v>173.62119999999999</v>
      </c>
      <c r="F1290">
        <v>2.3962500000000002</v>
      </c>
      <c r="G1290">
        <v>4.1604000000000001</v>
      </c>
      <c r="H1290">
        <v>1175.02</v>
      </c>
      <c r="I1290">
        <v>208896935.632</v>
      </c>
    </row>
    <row r="1291" spans="1:9" x14ac:dyDescent="0.25">
      <c r="A1291" s="20">
        <v>42170</v>
      </c>
      <c r="B1291" t="s">
        <v>62</v>
      </c>
      <c r="C1291" t="s">
        <v>63</v>
      </c>
      <c r="D1291">
        <v>173.62119999999999</v>
      </c>
      <c r="E1291">
        <v>182.23240000000001</v>
      </c>
      <c r="F1291">
        <v>-4.72539</v>
      </c>
      <c r="G1291">
        <v>-8.6112000000000002</v>
      </c>
      <c r="H1291">
        <v>1150.02</v>
      </c>
      <c r="I1291">
        <v>199667852.42399999</v>
      </c>
    </row>
    <row r="1292" spans="1:9" x14ac:dyDescent="0.25">
      <c r="A1292" s="20">
        <v>42167</v>
      </c>
      <c r="B1292" t="s">
        <v>62</v>
      </c>
      <c r="C1292" t="s">
        <v>63</v>
      </c>
      <c r="D1292">
        <v>182.23220000000001</v>
      </c>
      <c r="E1292">
        <v>186.21260000000001</v>
      </c>
      <c r="F1292">
        <v>-2.1375600000000001</v>
      </c>
      <c r="G1292">
        <v>-3.9803999999999999</v>
      </c>
      <c r="H1292">
        <v>1150.02</v>
      </c>
      <c r="I1292">
        <v>209570674.64399999</v>
      </c>
    </row>
    <row r="1293" spans="1:9" x14ac:dyDescent="0.25">
      <c r="A1293" s="20">
        <v>42166</v>
      </c>
      <c r="B1293" t="s">
        <v>62</v>
      </c>
      <c r="C1293" t="s">
        <v>63</v>
      </c>
      <c r="D1293">
        <v>186.2124</v>
      </c>
      <c r="E1293">
        <v>182.4752</v>
      </c>
      <c r="F1293">
        <v>2.04806</v>
      </c>
      <c r="G1293">
        <v>3.7372000000000001</v>
      </c>
      <c r="H1293">
        <v>1150.02</v>
      </c>
      <c r="I1293">
        <v>214147984.248</v>
      </c>
    </row>
    <row r="1294" spans="1:9" x14ac:dyDescent="0.25">
      <c r="A1294" s="20">
        <v>42165</v>
      </c>
      <c r="B1294" t="s">
        <v>62</v>
      </c>
      <c r="C1294" t="s">
        <v>63</v>
      </c>
      <c r="D1294">
        <v>182.47540000000001</v>
      </c>
      <c r="E1294">
        <v>174.58619999999999</v>
      </c>
      <c r="F1294">
        <v>4.5187999999999997</v>
      </c>
      <c r="G1294">
        <v>7.8891999999999998</v>
      </c>
      <c r="H1294">
        <v>1150.02</v>
      </c>
      <c r="I1294">
        <v>209850359.50799999</v>
      </c>
    </row>
    <row r="1295" spans="1:9" x14ac:dyDescent="0.25">
      <c r="A1295" s="20">
        <v>42164</v>
      </c>
      <c r="B1295" t="s">
        <v>62</v>
      </c>
      <c r="C1295" t="s">
        <v>63</v>
      </c>
      <c r="D1295">
        <v>174.58619999999999</v>
      </c>
      <c r="E1295">
        <v>171.57579999999999</v>
      </c>
      <c r="F1295">
        <v>1.7545599999999999</v>
      </c>
      <c r="G1295">
        <v>3.0104000000000002</v>
      </c>
      <c r="H1295">
        <v>1150.02</v>
      </c>
      <c r="I1295">
        <v>200777621.72400001</v>
      </c>
    </row>
    <row r="1296" spans="1:9" x14ac:dyDescent="0.25">
      <c r="A1296" s="20">
        <v>42163</v>
      </c>
      <c r="B1296" t="s">
        <v>62</v>
      </c>
      <c r="C1296" t="s">
        <v>63</v>
      </c>
      <c r="D1296">
        <v>171.57599999999999</v>
      </c>
      <c r="E1296">
        <v>175.8272</v>
      </c>
      <c r="F1296">
        <v>-2.4178299999999999</v>
      </c>
      <c r="G1296">
        <v>-4.2511999999999999</v>
      </c>
      <c r="H1296">
        <v>1125.02</v>
      </c>
      <c r="I1296">
        <v>193026431.52000001</v>
      </c>
    </row>
    <row r="1297" spans="1:9" x14ac:dyDescent="0.25">
      <c r="A1297" s="20">
        <v>42160</v>
      </c>
      <c r="B1297" t="s">
        <v>62</v>
      </c>
      <c r="C1297" t="s">
        <v>63</v>
      </c>
      <c r="D1297">
        <v>175.8272</v>
      </c>
      <c r="E1297">
        <v>174.02</v>
      </c>
      <c r="F1297">
        <v>1.0385</v>
      </c>
      <c r="G1297">
        <v>1.8071999999999999</v>
      </c>
      <c r="H1297">
        <v>1025.02</v>
      </c>
      <c r="I1297">
        <v>180226396.544</v>
      </c>
    </row>
    <row r="1298" spans="1:9" x14ac:dyDescent="0.25">
      <c r="A1298" s="20">
        <v>42159</v>
      </c>
      <c r="B1298" t="s">
        <v>62</v>
      </c>
      <c r="C1298" t="s">
        <v>63</v>
      </c>
      <c r="D1298">
        <v>174.02</v>
      </c>
      <c r="E1298">
        <v>179.9528</v>
      </c>
      <c r="F1298">
        <v>-3.2968600000000001</v>
      </c>
      <c r="G1298">
        <v>-5.9328000000000003</v>
      </c>
      <c r="H1298">
        <v>975.02</v>
      </c>
      <c r="I1298">
        <v>169672980.40000001</v>
      </c>
    </row>
    <row r="1299" spans="1:9" x14ac:dyDescent="0.25">
      <c r="A1299" s="20">
        <v>42158</v>
      </c>
      <c r="B1299" t="s">
        <v>62</v>
      </c>
      <c r="C1299" t="s">
        <v>63</v>
      </c>
      <c r="D1299">
        <v>179.95259999999999</v>
      </c>
      <c r="E1299">
        <v>175.083</v>
      </c>
      <c r="F1299">
        <v>2.7813099999999999</v>
      </c>
      <c r="G1299">
        <v>4.8696000000000002</v>
      </c>
      <c r="H1299">
        <v>950.02</v>
      </c>
      <c r="I1299">
        <v>170958569.05199999</v>
      </c>
    </row>
    <row r="1300" spans="1:9" x14ac:dyDescent="0.25">
      <c r="A1300" s="20">
        <v>42157</v>
      </c>
      <c r="B1300" t="s">
        <v>62</v>
      </c>
      <c r="C1300" t="s">
        <v>63</v>
      </c>
      <c r="D1300">
        <v>175.08320000000001</v>
      </c>
      <c r="E1300">
        <v>178.39680000000001</v>
      </c>
      <c r="F1300">
        <v>-1.8574299999999999</v>
      </c>
      <c r="G1300">
        <v>-3.3136000000000001</v>
      </c>
      <c r="H1300">
        <v>1025.02</v>
      </c>
      <c r="I1300">
        <v>179463781.664</v>
      </c>
    </row>
    <row r="1301" spans="1:9" x14ac:dyDescent="0.25">
      <c r="A1301" s="20">
        <v>42156</v>
      </c>
      <c r="B1301" t="s">
        <v>62</v>
      </c>
      <c r="C1301" t="s">
        <v>63</v>
      </c>
      <c r="D1301">
        <v>178.39660000000001</v>
      </c>
      <c r="E1301">
        <v>177.82259999999999</v>
      </c>
      <c r="F1301">
        <v>0.32279000000000002</v>
      </c>
      <c r="G1301">
        <v>0.57399999999999995</v>
      </c>
      <c r="H1301">
        <v>1025.02</v>
      </c>
      <c r="I1301">
        <v>182860082.93200001</v>
      </c>
    </row>
    <row r="1302" spans="1:9" x14ac:dyDescent="0.25">
      <c r="A1302" s="20">
        <v>42153</v>
      </c>
      <c r="B1302" t="s">
        <v>62</v>
      </c>
      <c r="C1302" t="s">
        <v>63</v>
      </c>
      <c r="D1302">
        <v>177.8228</v>
      </c>
      <c r="E1302">
        <v>179.452</v>
      </c>
      <c r="F1302">
        <v>-0.90788000000000002</v>
      </c>
      <c r="G1302">
        <v>-1.6292</v>
      </c>
      <c r="H1302">
        <v>1025.02</v>
      </c>
      <c r="I1302">
        <v>182271926.456</v>
      </c>
    </row>
    <row r="1303" spans="1:9" x14ac:dyDescent="0.25">
      <c r="A1303" s="20">
        <v>42152</v>
      </c>
      <c r="B1303" t="s">
        <v>62</v>
      </c>
      <c r="C1303" t="s">
        <v>63</v>
      </c>
      <c r="D1303">
        <v>179.452</v>
      </c>
      <c r="E1303">
        <v>179.17240000000001</v>
      </c>
      <c r="F1303">
        <v>0.15604999999999999</v>
      </c>
      <c r="G1303">
        <v>0.27960000000000002</v>
      </c>
      <c r="H1303">
        <v>1150.02</v>
      </c>
      <c r="I1303">
        <v>206373389.03999999</v>
      </c>
    </row>
    <row r="1304" spans="1:9" x14ac:dyDescent="0.25">
      <c r="A1304" s="20">
        <v>42151</v>
      </c>
      <c r="B1304" t="s">
        <v>62</v>
      </c>
      <c r="C1304" t="s">
        <v>63</v>
      </c>
      <c r="D1304">
        <v>179.17240000000001</v>
      </c>
      <c r="E1304">
        <v>174.81039999999999</v>
      </c>
      <c r="F1304">
        <v>2.4952700000000001</v>
      </c>
      <c r="G1304">
        <v>4.3620000000000001</v>
      </c>
      <c r="H1304">
        <v>1125.02</v>
      </c>
      <c r="I1304">
        <v>201572533.44800001</v>
      </c>
    </row>
    <row r="1305" spans="1:9" x14ac:dyDescent="0.25">
      <c r="A1305" s="20">
        <v>42150</v>
      </c>
      <c r="B1305" t="s">
        <v>62</v>
      </c>
      <c r="C1305" t="s">
        <v>63</v>
      </c>
      <c r="D1305">
        <v>174.81059999999999</v>
      </c>
      <c r="E1305">
        <v>180.52180000000001</v>
      </c>
      <c r="F1305">
        <v>-3.1637200000000001</v>
      </c>
      <c r="G1305">
        <v>-5.7111999999999998</v>
      </c>
      <c r="H1305">
        <v>1375.02</v>
      </c>
      <c r="I1305">
        <v>240368071.21200001</v>
      </c>
    </row>
    <row r="1306" spans="1:9" x14ac:dyDescent="0.25">
      <c r="A1306" s="20">
        <v>42146</v>
      </c>
      <c r="B1306" t="s">
        <v>62</v>
      </c>
      <c r="C1306" t="s">
        <v>63</v>
      </c>
      <c r="D1306">
        <v>180.52180000000001</v>
      </c>
      <c r="E1306">
        <v>181.9178</v>
      </c>
      <c r="F1306">
        <v>-0.76737999999999995</v>
      </c>
      <c r="G1306">
        <v>-1.3959999999999999</v>
      </c>
      <c r="H1306">
        <v>1400.02</v>
      </c>
      <c r="I1306">
        <v>252734130.43599999</v>
      </c>
    </row>
    <row r="1307" spans="1:9" x14ac:dyDescent="0.25">
      <c r="A1307" s="20">
        <v>42145</v>
      </c>
      <c r="B1307" t="s">
        <v>62</v>
      </c>
      <c r="C1307" t="s">
        <v>63</v>
      </c>
      <c r="D1307">
        <v>181.91759999999999</v>
      </c>
      <c r="E1307">
        <v>175.5264</v>
      </c>
      <c r="F1307">
        <v>3.6411600000000002</v>
      </c>
      <c r="G1307">
        <v>6.3912000000000004</v>
      </c>
      <c r="H1307">
        <v>1650.02</v>
      </c>
      <c r="I1307">
        <v>300167678.352</v>
      </c>
    </row>
    <row r="1308" spans="1:9" x14ac:dyDescent="0.25">
      <c r="A1308" s="20">
        <v>42144</v>
      </c>
      <c r="B1308" t="s">
        <v>62</v>
      </c>
      <c r="C1308" t="s">
        <v>63</v>
      </c>
      <c r="D1308">
        <v>175.5264</v>
      </c>
      <c r="E1308">
        <v>175.58279999999999</v>
      </c>
      <c r="F1308">
        <v>-3.2120000000000003E-2</v>
      </c>
      <c r="G1308">
        <v>-5.6399999999999999E-2</v>
      </c>
      <c r="H1308">
        <v>1650.02</v>
      </c>
      <c r="I1308">
        <v>289622070.528</v>
      </c>
    </row>
    <row r="1309" spans="1:9" x14ac:dyDescent="0.25">
      <c r="A1309" s="20">
        <v>42143</v>
      </c>
      <c r="B1309" t="s">
        <v>62</v>
      </c>
      <c r="C1309" t="s">
        <v>63</v>
      </c>
      <c r="D1309">
        <v>175.58279999999999</v>
      </c>
      <c r="E1309">
        <v>174.416</v>
      </c>
      <c r="F1309">
        <v>0.66898000000000002</v>
      </c>
      <c r="G1309">
        <v>1.1668000000000001</v>
      </c>
      <c r="H1309">
        <v>1750.02</v>
      </c>
      <c r="I1309">
        <v>307273411.65600002</v>
      </c>
    </row>
    <row r="1310" spans="1:9" x14ac:dyDescent="0.25">
      <c r="A1310" s="20">
        <v>42142</v>
      </c>
      <c r="B1310" t="s">
        <v>62</v>
      </c>
      <c r="C1310" t="s">
        <v>63</v>
      </c>
      <c r="D1310">
        <v>174.4162</v>
      </c>
      <c r="E1310">
        <v>168.53380000000001</v>
      </c>
      <c r="F1310">
        <v>3.4903400000000002</v>
      </c>
      <c r="G1310">
        <v>5.8823999999999996</v>
      </c>
      <c r="H1310">
        <v>1350.02</v>
      </c>
      <c r="I1310">
        <v>235465358.324</v>
      </c>
    </row>
    <row r="1311" spans="1:9" x14ac:dyDescent="0.25">
      <c r="A1311" s="20">
        <v>42139</v>
      </c>
      <c r="B1311" t="s">
        <v>62</v>
      </c>
      <c r="C1311" t="s">
        <v>63</v>
      </c>
      <c r="D1311">
        <v>168.53380000000001</v>
      </c>
      <c r="E1311">
        <v>167.51859999999999</v>
      </c>
      <c r="F1311">
        <v>0.60602</v>
      </c>
      <c r="G1311">
        <v>1.0152000000000001</v>
      </c>
      <c r="H1311">
        <v>1350.02</v>
      </c>
      <c r="I1311">
        <v>227524000.676</v>
      </c>
    </row>
    <row r="1312" spans="1:9" x14ac:dyDescent="0.25">
      <c r="A1312" s="20">
        <v>42138</v>
      </c>
      <c r="B1312" t="s">
        <v>62</v>
      </c>
      <c r="C1312" t="s">
        <v>63</v>
      </c>
      <c r="D1312">
        <v>167.51859999999999</v>
      </c>
      <c r="E1312">
        <v>163.87979999999999</v>
      </c>
      <c r="F1312">
        <v>2.2204100000000002</v>
      </c>
      <c r="G1312">
        <v>3.6387999999999998</v>
      </c>
      <c r="H1312">
        <v>1300.02</v>
      </c>
      <c r="I1312">
        <v>217777530.37200001</v>
      </c>
    </row>
    <row r="1313" spans="1:9" x14ac:dyDescent="0.25">
      <c r="A1313" s="20">
        <v>42137</v>
      </c>
      <c r="B1313" t="s">
        <v>62</v>
      </c>
      <c r="C1313" t="s">
        <v>63</v>
      </c>
      <c r="D1313">
        <v>163.87979999999999</v>
      </c>
      <c r="E1313">
        <v>161.64259999999999</v>
      </c>
      <c r="F1313">
        <v>1.3840399999999999</v>
      </c>
      <c r="G1313">
        <v>2.2372000000000001</v>
      </c>
      <c r="H1313">
        <v>1300.02</v>
      </c>
      <c r="I1313">
        <v>213047017.59599999</v>
      </c>
    </row>
    <row r="1314" spans="1:9" x14ac:dyDescent="0.25">
      <c r="A1314" s="20">
        <v>42136</v>
      </c>
      <c r="B1314" t="s">
        <v>62</v>
      </c>
      <c r="C1314" t="s">
        <v>63</v>
      </c>
      <c r="D1314">
        <v>161.64259999999999</v>
      </c>
      <c r="E1314">
        <v>159.04740000000001</v>
      </c>
      <c r="F1314">
        <v>1.63171</v>
      </c>
      <c r="G1314">
        <v>2.5952000000000002</v>
      </c>
      <c r="H1314">
        <v>1300.02</v>
      </c>
      <c r="I1314">
        <v>210138612.852</v>
      </c>
    </row>
    <row r="1315" spans="1:9" x14ac:dyDescent="0.25">
      <c r="A1315" s="20">
        <v>42135</v>
      </c>
      <c r="B1315" t="s">
        <v>62</v>
      </c>
      <c r="C1315" t="s">
        <v>63</v>
      </c>
      <c r="D1315">
        <v>159.04740000000001</v>
      </c>
      <c r="E1315">
        <v>163.93180000000001</v>
      </c>
      <c r="F1315">
        <v>-2.97953</v>
      </c>
      <c r="G1315">
        <v>-4.8844000000000003</v>
      </c>
      <c r="H1315">
        <v>1300.02</v>
      </c>
      <c r="I1315">
        <v>206764800.94800001</v>
      </c>
    </row>
    <row r="1316" spans="1:9" x14ac:dyDescent="0.25">
      <c r="A1316" s="20">
        <v>42132</v>
      </c>
      <c r="B1316" t="s">
        <v>62</v>
      </c>
      <c r="C1316" t="s">
        <v>63</v>
      </c>
      <c r="D1316">
        <v>163.93180000000001</v>
      </c>
      <c r="E1316">
        <v>157.18860000000001</v>
      </c>
      <c r="F1316">
        <v>4.2898800000000001</v>
      </c>
      <c r="G1316">
        <v>6.7431999999999999</v>
      </c>
      <c r="H1316">
        <v>1300.02</v>
      </c>
      <c r="I1316">
        <v>213114618.63600001</v>
      </c>
    </row>
    <row r="1317" spans="1:9" x14ac:dyDescent="0.25">
      <c r="A1317" s="20">
        <v>42131</v>
      </c>
      <c r="B1317" t="s">
        <v>62</v>
      </c>
      <c r="C1317" t="s">
        <v>63</v>
      </c>
      <c r="D1317">
        <v>157.18879999999999</v>
      </c>
      <c r="E1317">
        <v>155.12200000000001</v>
      </c>
      <c r="F1317">
        <v>1.3323700000000001</v>
      </c>
      <c r="G1317">
        <v>2.0668000000000002</v>
      </c>
      <c r="H1317">
        <v>1450.02</v>
      </c>
      <c r="I1317">
        <v>227926903.77599999</v>
      </c>
    </row>
    <row r="1318" spans="1:9" x14ac:dyDescent="0.25">
      <c r="A1318" s="20">
        <v>42130</v>
      </c>
      <c r="B1318" t="s">
        <v>62</v>
      </c>
      <c r="C1318" t="s">
        <v>63</v>
      </c>
      <c r="D1318">
        <v>155.12200000000001</v>
      </c>
      <c r="E1318">
        <v>157.78800000000001</v>
      </c>
      <c r="F1318">
        <v>-1.6896100000000001</v>
      </c>
      <c r="G1318">
        <v>-2.6659999999999999</v>
      </c>
      <c r="H1318">
        <v>1450.02</v>
      </c>
      <c r="I1318">
        <v>224930002.44</v>
      </c>
    </row>
    <row r="1319" spans="1:9" x14ac:dyDescent="0.25">
      <c r="A1319" s="20">
        <v>42129</v>
      </c>
      <c r="B1319" t="s">
        <v>62</v>
      </c>
      <c r="C1319" t="s">
        <v>63</v>
      </c>
      <c r="D1319">
        <v>157.78800000000001</v>
      </c>
      <c r="E1319">
        <v>164.65520000000001</v>
      </c>
      <c r="F1319">
        <v>-4.1706500000000002</v>
      </c>
      <c r="G1319">
        <v>-6.8672000000000004</v>
      </c>
      <c r="H1319">
        <v>1450.02</v>
      </c>
      <c r="I1319">
        <v>228795755.75999999</v>
      </c>
    </row>
    <row r="1320" spans="1:9" x14ac:dyDescent="0.25">
      <c r="A1320" s="20">
        <v>42128</v>
      </c>
      <c r="B1320" t="s">
        <v>62</v>
      </c>
      <c r="C1320" t="s">
        <v>63</v>
      </c>
      <c r="D1320">
        <v>164.655</v>
      </c>
      <c r="E1320">
        <v>164.6746</v>
      </c>
      <c r="F1320">
        <v>-1.1900000000000001E-2</v>
      </c>
      <c r="G1320">
        <v>-1.9599999999999999E-2</v>
      </c>
      <c r="H1320">
        <v>1450.02</v>
      </c>
      <c r="I1320">
        <v>238753043.09999999</v>
      </c>
    </row>
    <row r="1321" spans="1:9" x14ac:dyDescent="0.25">
      <c r="A1321" s="20">
        <v>42125</v>
      </c>
      <c r="B1321" t="s">
        <v>62</v>
      </c>
      <c r="C1321" t="s">
        <v>63</v>
      </c>
      <c r="D1321">
        <v>164.67439999999999</v>
      </c>
      <c r="E1321">
        <v>156.3252</v>
      </c>
      <c r="F1321">
        <v>5.3409199999999997</v>
      </c>
      <c r="G1321">
        <v>8.3491999999999997</v>
      </c>
      <c r="H1321">
        <v>1450.02</v>
      </c>
      <c r="I1321">
        <v>238781173.48800001</v>
      </c>
    </row>
    <row r="1322" spans="1:9" x14ac:dyDescent="0.25">
      <c r="A1322" s="20">
        <v>42124</v>
      </c>
      <c r="B1322" t="s">
        <v>62</v>
      </c>
      <c r="C1322" t="s">
        <v>63</v>
      </c>
      <c r="D1322">
        <v>156.3252</v>
      </c>
      <c r="E1322">
        <v>159.566</v>
      </c>
      <c r="F1322">
        <v>-2.0310100000000002</v>
      </c>
      <c r="G1322">
        <v>-3.2408000000000001</v>
      </c>
      <c r="H1322">
        <v>1450.02</v>
      </c>
      <c r="I1322">
        <v>226674666.50400001</v>
      </c>
    </row>
    <row r="1323" spans="1:9" x14ac:dyDescent="0.25">
      <c r="A1323" s="20">
        <v>42123</v>
      </c>
      <c r="B1323" t="s">
        <v>62</v>
      </c>
      <c r="C1323" t="s">
        <v>63</v>
      </c>
      <c r="D1323">
        <v>159.566</v>
      </c>
      <c r="E1323">
        <v>165.7296</v>
      </c>
      <c r="F1323">
        <v>-3.7190699999999999</v>
      </c>
      <c r="G1323">
        <v>-6.1635999999999997</v>
      </c>
      <c r="H1323">
        <v>1450.02</v>
      </c>
      <c r="I1323">
        <v>231373891.31999999</v>
      </c>
    </row>
    <row r="1324" spans="1:9" x14ac:dyDescent="0.25">
      <c r="A1324" s="20">
        <v>42122</v>
      </c>
      <c r="B1324" t="s">
        <v>62</v>
      </c>
      <c r="C1324" t="s">
        <v>63</v>
      </c>
      <c r="D1324">
        <v>165.7294</v>
      </c>
      <c r="E1324">
        <v>159.63980000000001</v>
      </c>
      <c r="F1324">
        <v>3.8145899999999999</v>
      </c>
      <c r="G1324">
        <v>6.0895999999999999</v>
      </c>
      <c r="H1324">
        <v>1450.02</v>
      </c>
      <c r="I1324">
        <v>240310944.588</v>
      </c>
    </row>
    <row r="1325" spans="1:9" x14ac:dyDescent="0.25">
      <c r="A1325" s="20">
        <v>42121</v>
      </c>
      <c r="B1325" t="s">
        <v>62</v>
      </c>
      <c r="C1325" t="s">
        <v>63</v>
      </c>
      <c r="D1325">
        <v>159.63980000000001</v>
      </c>
      <c r="E1325">
        <v>164.40379999999999</v>
      </c>
      <c r="F1325">
        <v>-2.8977400000000002</v>
      </c>
      <c r="G1325">
        <v>-4.7640000000000002</v>
      </c>
      <c r="H1325">
        <v>1450.02</v>
      </c>
      <c r="I1325">
        <v>231480902.796</v>
      </c>
    </row>
    <row r="1326" spans="1:9" x14ac:dyDescent="0.25">
      <c r="A1326" s="20">
        <v>42118</v>
      </c>
      <c r="B1326" t="s">
        <v>62</v>
      </c>
      <c r="C1326" t="s">
        <v>63</v>
      </c>
      <c r="D1326">
        <v>164.40379999999999</v>
      </c>
      <c r="E1326">
        <v>163.63140000000001</v>
      </c>
      <c r="F1326">
        <v>0.47204000000000002</v>
      </c>
      <c r="G1326">
        <v>0.77239999999999998</v>
      </c>
      <c r="H1326">
        <v>1450.02</v>
      </c>
      <c r="I1326">
        <v>238388798.07600001</v>
      </c>
    </row>
    <row r="1327" spans="1:9" x14ac:dyDescent="0.25">
      <c r="A1327" s="20">
        <v>42117</v>
      </c>
      <c r="B1327" t="s">
        <v>62</v>
      </c>
      <c r="C1327" t="s">
        <v>63</v>
      </c>
      <c r="D1327">
        <v>163.63159999999999</v>
      </c>
      <c r="E1327">
        <v>161.6456</v>
      </c>
      <c r="F1327">
        <v>1.22861</v>
      </c>
      <c r="G1327">
        <v>1.986</v>
      </c>
      <c r="H1327">
        <v>1400.02</v>
      </c>
      <c r="I1327">
        <v>229087512.632</v>
      </c>
    </row>
    <row r="1328" spans="1:9" x14ac:dyDescent="0.25">
      <c r="A1328" s="20">
        <v>42116</v>
      </c>
      <c r="B1328" t="s">
        <v>62</v>
      </c>
      <c r="C1328" t="s">
        <v>63</v>
      </c>
      <c r="D1328">
        <v>161.64580000000001</v>
      </c>
      <c r="E1328">
        <v>159.57980000000001</v>
      </c>
      <c r="F1328">
        <v>1.2946500000000001</v>
      </c>
      <c r="G1328">
        <v>2.0659999999999998</v>
      </c>
      <c r="H1328">
        <v>1400.02</v>
      </c>
      <c r="I1328">
        <v>226307352.91600001</v>
      </c>
    </row>
    <row r="1329" spans="1:9" x14ac:dyDescent="0.25">
      <c r="A1329" s="20">
        <v>42115</v>
      </c>
      <c r="B1329" t="s">
        <v>62</v>
      </c>
      <c r="C1329" t="s">
        <v>63</v>
      </c>
      <c r="D1329">
        <v>159.58000000000001</v>
      </c>
      <c r="E1329">
        <v>159.06880000000001</v>
      </c>
      <c r="F1329">
        <v>0.32136999999999999</v>
      </c>
      <c r="G1329">
        <v>0.51119999999999999</v>
      </c>
      <c r="H1329">
        <v>1400.02</v>
      </c>
      <c r="I1329">
        <v>223415191.59999999</v>
      </c>
    </row>
    <row r="1330" spans="1:9" x14ac:dyDescent="0.25">
      <c r="A1330" s="20">
        <v>42114</v>
      </c>
      <c r="B1330" t="s">
        <v>62</v>
      </c>
      <c r="C1330" t="s">
        <v>63</v>
      </c>
      <c r="D1330">
        <v>159.06899999999999</v>
      </c>
      <c r="E1330">
        <v>154.4374</v>
      </c>
      <c r="F1330">
        <v>2.9990100000000002</v>
      </c>
      <c r="G1330">
        <v>4.6315999999999997</v>
      </c>
      <c r="H1330">
        <v>1400.02</v>
      </c>
      <c r="I1330">
        <v>222699781.38</v>
      </c>
    </row>
    <row r="1331" spans="1:9" x14ac:dyDescent="0.25">
      <c r="A1331" s="20">
        <v>42111</v>
      </c>
      <c r="B1331" t="s">
        <v>62</v>
      </c>
      <c r="C1331" t="s">
        <v>63</v>
      </c>
      <c r="D1331">
        <v>154.4376</v>
      </c>
      <c r="E1331">
        <v>160.0992</v>
      </c>
      <c r="F1331">
        <v>-3.5363099999999998</v>
      </c>
      <c r="G1331">
        <v>-5.6616</v>
      </c>
      <c r="H1331">
        <v>1675.02</v>
      </c>
      <c r="I1331">
        <v>258686068.752</v>
      </c>
    </row>
    <row r="1332" spans="1:9" x14ac:dyDescent="0.25">
      <c r="A1332" s="20">
        <v>42110</v>
      </c>
      <c r="B1332" t="s">
        <v>62</v>
      </c>
      <c r="C1332" t="s">
        <v>63</v>
      </c>
      <c r="D1332">
        <v>160.0992</v>
      </c>
      <c r="E1332">
        <v>158.1088</v>
      </c>
      <c r="F1332">
        <v>1.25888</v>
      </c>
      <c r="G1332">
        <v>1.9903999999999999</v>
      </c>
      <c r="H1332">
        <v>1675.02</v>
      </c>
      <c r="I1332">
        <v>268169361.984</v>
      </c>
    </row>
    <row r="1333" spans="1:9" x14ac:dyDescent="0.25">
      <c r="A1333" s="20">
        <v>42109</v>
      </c>
      <c r="B1333" t="s">
        <v>62</v>
      </c>
      <c r="C1333" t="s">
        <v>63</v>
      </c>
      <c r="D1333">
        <v>158.1088</v>
      </c>
      <c r="E1333">
        <v>155.1584</v>
      </c>
      <c r="F1333">
        <v>1.90154</v>
      </c>
      <c r="G1333">
        <v>2.9504000000000001</v>
      </c>
      <c r="H1333">
        <v>1675.02</v>
      </c>
      <c r="I1333">
        <v>264835402.176</v>
      </c>
    </row>
    <row r="1334" spans="1:9" x14ac:dyDescent="0.25">
      <c r="A1334" s="20">
        <v>42108</v>
      </c>
      <c r="B1334" t="s">
        <v>62</v>
      </c>
      <c r="C1334" t="s">
        <v>63</v>
      </c>
      <c r="D1334">
        <v>155.1584</v>
      </c>
      <c r="E1334">
        <v>150.76679999999999</v>
      </c>
      <c r="F1334">
        <v>2.9128400000000001</v>
      </c>
      <c r="G1334">
        <v>4.3916000000000004</v>
      </c>
      <c r="H1334">
        <v>2125.02</v>
      </c>
      <c r="I1334">
        <v>329714703.16799998</v>
      </c>
    </row>
    <row r="1335" spans="1:9" x14ac:dyDescent="0.25">
      <c r="A1335" s="20">
        <v>42107</v>
      </c>
      <c r="B1335" t="s">
        <v>62</v>
      </c>
      <c r="C1335" t="s">
        <v>63</v>
      </c>
      <c r="D1335">
        <v>150.76679999999999</v>
      </c>
      <c r="E1335">
        <v>157.81039999999999</v>
      </c>
      <c r="F1335">
        <v>-4.46333</v>
      </c>
      <c r="G1335">
        <v>-7.0435999999999996</v>
      </c>
      <c r="H1335">
        <v>2125.02</v>
      </c>
      <c r="I1335">
        <v>320382465.33600003</v>
      </c>
    </row>
    <row r="1336" spans="1:9" x14ac:dyDescent="0.25">
      <c r="A1336" s="20">
        <v>42104</v>
      </c>
      <c r="B1336" t="s">
        <v>62</v>
      </c>
      <c r="C1336" t="s">
        <v>63</v>
      </c>
      <c r="D1336">
        <v>157.81039999999999</v>
      </c>
      <c r="E1336">
        <v>150.83879999999999</v>
      </c>
      <c r="F1336">
        <v>4.6218899999999996</v>
      </c>
      <c r="G1336">
        <v>6.9715999999999996</v>
      </c>
      <c r="H1336">
        <v>2075.02</v>
      </c>
      <c r="I1336">
        <v>327459736.208</v>
      </c>
    </row>
    <row r="1337" spans="1:9" x14ac:dyDescent="0.25">
      <c r="A1337" s="20">
        <v>42103</v>
      </c>
      <c r="B1337" t="s">
        <v>62</v>
      </c>
      <c r="C1337" t="s">
        <v>63</v>
      </c>
      <c r="D1337">
        <v>150.839</v>
      </c>
      <c r="E1337">
        <v>145.57820000000001</v>
      </c>
      <c r="F1337">
        <v>3.6137299999999999</v>
      </c>
      <c r="G1337">
        <v>5.2607999999999997</v>
      </c>
      <c r="H1337">
        <v>2075.02</v>
      </c>
      <c r="I1337">
        <v>312993941.77999997</v>
      </c>
    </row>
    <row r="1338" spans="1:9" x14ac:dyDescent="0.25">
      <c r="A1338" s="20">
        <v>42102</v>
      </c>
      <c r="B1338" t="s">
        <v>62</v>
      </c>
      <c r="C1338" t="s">
        <v>63</v>
      </c>
      <c r="D1338">
        <v>145.57839999999999</v>
      </c>
      <c r="E1338">
        <v>142.35720000000001</v>
      </c>
      <c r="F1338">
        <v>2.2627600000000001</v>
      </c>
      <c r="G1338">
        <v>3.2212000000000001</v>
      </c>
      <c r="H1338">
        <v>2075.02</v>
      </c>
      <c r="I1338">
        <v>302078091.56800002</v>
      </c>
    </row>
    <row r="1339" spans="1:9" x14ac:dyDescent="0.25">
      <c r="A1339" s="20">
        <v>42101</v>
      </c>
      <c r="B1339" t="s">
        <v>62</v>
      </c>
      <c r="C1339" t="s">
        <v>63</v>
      </c>
      <c r="D1339">
        <v>142.35740000000001</v>
      </c>
      <c r="E1339">
        <v>142.0702</v>
      </c>
      <c r="F1339">
        <v>0.20215</v>
      </c>
      <c r="G1339">
        <v>0.28720000000000001</v>
      </c>
      <c r="H1339">
        <v>2075.02</v>
      </c>
      <c r="I1339">
        <v>295394452.148</v>
      </c>
    </row>
    <row r="1340" spans="1:9" x14ac:dyDescent="0.25">
      <c r="A1340" s="20">
        <v>42100</v>
      </c>
      <c r="B1340" t="s">
        <v>62</v>
      </c>
      <c r="C1340" t="s">
        <v>63</v>
      </c>
      <c r="D1340">
        <v>142.07040000000001</v>
      </c>
      <c r="E1340">
        <v>139.18639999999999</v>
      </c>
      <c r="F1340">
        <v>2.0720399999999999</v>
      </c>
      <c r="G1340">
        <v>2.8839999999999999</v>
      </c>
      <c r="H1340">
        <v>2075.02</v>
      </c>
      <c r="I1340">
        <v>294798921.40799999</v>
      </c>
    </row>
    <row r="1341" spans="1:9" x14ac:dyDescent="0.25">
      <c r="A1341" s="20">
        <v>42096</v>
      </c>
      <c r="B1341" t="s">
        <v>62</v>
      </c>
      <c r="C1341" t="s">
        <v>63</v>
      </c>
      <c r="D1341">
        <v>139.18639999999999</v>
      </c>
      <c r="E1341">
        <v>136.90199999999999</v>
      </c>
      <c r="F1341">
        <v>1.6686399999999999</v>
      </c>
      <c r="G1341">
        <v>2.2844000000000002</v>
      </c>
      <c r="H1341">
        <v>2075.02</v>
      </c>
      <c r="I1341">
        <v>288814563.72799999</v>
      </c>
    </row>
    <row r="1342" spans="1:9" x14ac:dyDescent="0.25">
      <c r="A1342" s="20">
        <v>42095</v>
      </c>
      <c r="B1342" t="s">
        <v>62</v>
      </c>
      <c r="C1342" t="s">
        <v>63</v>
      </c>
      <c r="D1342">
        <v>136.90199999999999</v>
      </c>
      <c r="E1342">
        <v>135.34960000000001</v>
      </c>
      <c r="F1342">
        <v>1.14696</v>
      </c>
      <c r="G1342">
        <v>1.5524</v>
      </c>
      <c r="H1342">
        <v>2075.02</v>
      </c>
      <c r="I1342">
        <v>284074388.04000002</v>
      </c>
    </row>
    <row r="1343" spans="1:9" x14ac:dyDescent="0.25">
      <c r="A1343" s="20">
        <v>42094</v>
      </c>
      <c r="B1343" t="s">
        <v>62</v>
      </c>
      <c r="C1343" t="s">
        <v>63</v>
      </c>
      <c r="D1343">
        <v>135.34979999999999</v>
      </c>
      <c r="E1343">
        <v>139.3706</v>
      </c>
      <c r="F1343">
        <v>-2.88497</v>
      </c>
      <c r="G1343">
        <v>-4.0208000000000004</v>
      </c>
      <c r="H1343">
        <v>2075.02</v>
      </c>
      <c r="I1343">
        <v>280853541.99599999</v>
      </c>
    </row>
    <row r="1344" spans="1:9" x14ac:dyDescent="0.25">
      <c r="A1344" s="20">
        <v>42093</v>
      </c>
      <c r="B1344" t="s">
        <v>62</v>
      </c>
      <c r="C1344" t="s">
        <v>63</v>
      </c>
      <c r="D1344">
        <v>139.3706</v>
      </c>
      <c r="E1344">
        <v>136.0874</v>
      </c>
      <c r="F1344">
        <v>2.4125700000000001</v>
      </c>
      <c r="G1344">
        <v>3.2831999999999999</v>
      </c>
      <c r="H1344">
        <v>2075.02</v>
      </c>
      <c r="I1344">
        <v>289196782.412</v>
      </c>
    </row>
    <row r="1345" spans="1:9" x14ac:dyDescent="0.25">
      <c r="A1345" s="20">
        <v>42090</v>
      </c>
      <c r="B1345" t="s">
        <v>62</v>
      </c>
      <c r="C1345" t="s">
        <v>63</v>
      </c>
      <c r="D1345">
        <v>136.08760000000001</v>
      </c>
      <c r="E1345">
        <v>134.54920000000001</v>
      </c>
      <c r="F1345">
        <v>1.14337</v>
      </c>
      <c r="G1345">
        <v>1.5384</v>
      </c>
      <c r="H1345">
        <v>2075.02</v>
      </c>
      <c r="I1345">
        <v>282384491.75199997</v>
      </c>
    </row>
    <row r="1346" spans="1:9" x14ac:dyDescent="0.25">
      <c r="A1346" s="20">
        <v>42089</v>
      </c>
      <c r="B1346" t="s">
        <v>62</v>
      </c>
      <c r="C1346" t="s">
        <v>63</v>
      </c>
      <c r="D1346">
        <v>134.54920000000001</v>
      </c>
      <c r="E1346">
        <v>133.40280000000001</v>
      </c>
      <c r="F1346">
        <v>0.85934999999999995</v>
      </c>
      <c r="G1346">
        <v>1.1464000000000001</v>
      </c>
      <c r="H1346">
        <v>2075.02</v>
      </c>
      <c r="I1346">
        <v>279192280.98400003</v>
      </c>
    </row>
    <row r="1347" spans="1:9" x14ac:dyDescent="0.25">
      <c r="A1347" s="20">
        <v>42088</v>
      </c>
      <c r="B1347" t="s">
        <v>62</v>
      </c>
      <c r="C1347" t="s">
        <v>63</v>
      </c>
      <c r="D1347">
        <v>133.40299999999999</v>
      </c>
      <c r="E1347">
        <v>138.9118</v>
      </c>
      <c r="F1347">
        <v>-3.9656799999999999</v>
      </c>
      <c r="G1347">
        <v>-5.5087999999999999</v>
      </c>
      <c r="H1347">
        <v>2075.02</v>
      </c>
      <c r="I1347">
        <v>276813893.06</v>
      </c>
    </row>
    <row r="1348" spans="1:9" x14ac:dyDescent="0.25">
      <c r="A1348" s="20">
        <v>42087</v>
      </c>
      <c r="B1348" t="s">
        <v>62</v>
      </c>
      <c r="C1348" t="s">
        <v>63</v>
      </c>
      <c r="D1348">
        <v>138.91159999999999</v>
      </c>
      <c r="E1348">
        <v>137.50559999999999</v>
      </c>
      <c r="F1348">
        <v>1.0225</v>
      </c>
      <c r="G1348">
        <v>1.4059999999999999</v>
      </c>
      <c r="H1348">
        <v>2075.02</v>
      </c>
      <c r="I1348">
        <v>288244348.23199999</v>
      </c>
    </row>
    <row r="1349" spans="1:9" x14ac:dyDescent="0.25">
      <c r="A1349" s="20">
        <v>42086</v>
      </c>
      <c r="B1349" t="s">
        <v>62</v>
      </c>
      <c r="C1349" t="s">
        <v>63</v>
      </c>
      <c r="D1349">
        <v>137.50559999999999</v>
      </c>
      <c r="E1349">
        <v>136.8252</v>
      </c>
      <c r="F1349">
        <v>0.49728</v>
      </c>
      <c r="G1349">
        <v>0.6804</v>
      </c>
      <c r="H1349">
        <v>2375.02</v>
      </c>
      <c r="I1349">
        <v>326578550.11199999</v>
      </c>
    </row>
    <row r="1350" spans="1:9" x14ac:dyDescent="0.25">
      <c r="A1350" s="20">
        <v>42083</v>
      </c>
      <c r="B1350" t="s">
        <v>62</v>
      </c>
      <c r="C1350" t="s">
        <v>63</v>
      </c>
      <c r="D1350">
        <v>136.8254</v>
      </c>
      <c r="E1350">
        <v>134.2722</v>
      </c>
      <c r="F1350">
        <v>1.90151</v>
      </c>
      <c r="G1350">
        <v>2.5531999999999999</v>
      </c>
      <c r="H1350">
        <v>2375.02</v>
      </c>
      <c r="I1350">
        <v>324963061.50800002</v>
      </c>
    </row>
    <row r="1351" spans="1:9" x14ac:dyDescent="0.25">
      <c r="A1351" s="20">
        <v>42082</v>
      </c>
      <c r="B1351" t="s">
        <v>62</v>
      </c>
      <c r="C1351" t="s">
        <v>63</v>
      </c>
      <c r="D1351">
        <v>134.2724</v>
      </c>
      <c r="E1351">
        <v>134.36279999999999</v>
      </c>
      <c r="F1351">
        <v>-6.7280000000000006E-2</v>
      </c>
      <c r="G1351">
        <v>-9.0399999999999994E-2</v>
      </c>
      <c r="H1351">
        <v>2550.02</v>
      </c>
      <c r="I1351">
        <v>342397305.44800001</v>
      </c>
    </row>
    <row r="1352" spans="1:9" x14ac:dyDescent="0.25">
      <c r="A1352" s="20">
        <v>42081</v>
      </c>
      <c r="B1352" t="s">
        <v>62</v>
      </c>
      <c r="C1352" t="s">
        <v>63</v>
      </c>
      <c r="D1352">
        <v>134.36259999999999</v>
      </c>
      <c r="E1352">
        <v>128.10339999999999</v>
      </c>
      <c r="F1352">
        <v>4.88605</v>
      </c>
      <c r="G1352">
        <v>6.2591999999999999</v>
      </c>
      <c r="H1352">
        <v>2650.02</v>
      </c>
      <c r="I1352">
        <v>356063577.25199997</v>
      </c>
    </row>
    <row r="1353" spans="1:9" x14ac:dyDescent="0.25">
      <c r="A1353" s="20">
        <v>42080</v>
      </c>
      <c r="B1353" t="s">
        <v>62</v>
      </c>
      <c r="C1353" t="s">
        <v>63</v>
      </c>
      <c r="D1353">
        <v>128.10339999999999</v>
      </c>
      <c r="E1353">
        <v>127.233</v>
      </c>
      <c r="F1353">
        <v>0.68410000000000004</v>
      </c>
      <c r="G1353">
        <v>0.87039999999999995</v>
      </c>
      <c r="H1353">
        <v>2975.02</v>
      </c>
      <c r="I1353">
        <v>381110177.06800002</v>
      </c>
    </row>
    <row r="1354" spans="1:9" x14ac:dyDescent="0.25">
      <c r="A1354" s="20">
        <v>42079</v>
      </c>
      <c r="B1354" t="s">
        <v>62</v>
      </c>
      <c r="C1354" t="s">
        <v>63</v>
      </c>
      <c r="D1354">
        <v>127.2332</v>
      </c>
      <c r="E1354">
        <v>124.5072</v>
      </c>
      <c r="F1354">
        <v>2.1894300000000002</v>
      </c>
      <c r="G1354">
        <v>2.726</v>
      </c>
      <c r="H1354">
        <v>2975.02</v>
      </c>
      <c r="I1354">
        <v>378521314.66399997</v>
      </c>
    </row>
    <row r="1355" spans="1:9" x14ac:dyDescent="0.25">
      <c r="A1355" s="20">
        <v>42076</v>
      </c>
      <c r="B1355" t="s">
        <v>62</v>
      </c>
      <c r="C1355" t="s">
        <v>63</v>
      </c>
      <c r="D1355">
        <v>124.5074</v>
      </c>
      <c r="E1355">
        <v>127.979</v>
      </c>
      <c r="F1355">
        <v>-2.7126299999999999</v>
      </c>
      <c r="G1355">
        <v>-3.4716</v>
      </c>
      <c r="H1355">
        <v>2975.02</v>
      </c>
      <c r="I1355">
        <v>370412005.148</v>
      </c>
    </row>
    <row r="1356" spans="1:9" x14ac:dyDescent="0.25">
      <c r="A1356" s="20">
        <v>42075</v>
      </c>
      <c r="B1356" t="s">
        <v>62</v>
      </c>
      <c r="C1356" t="s">
        <v>63</v>
      </c>
      <c r="D1356">
        <v>127.97880000000001</v>
      </c>
      <c r="E1356">
        <v>120.4036</v>
      </c>
      <c r="F1356">
        <v>6.2915099999999997</v>
      </c>
      <c r="G1356">
        <v>7.5751999999999997</v>
      </c>
      <c r="H1356">
        <v>2975.02</v>
      </c>
      <c r="I1356">
        <v>380739489.57599998</v>
      </c>
    </row>
    <row r="1357" spans="1:9" x14ac:dyDescent="0.25">
      <c r="A1357" s="20">
        <v>42074</v>
      </c>
      <c r="B1357" t="s">
        <v>62</v>
      </c>
      <c r="C1357" t="s">
        <v>63</v>
      </c>
      <c r="D1357">
        <v>120.4038</v>
      </c>
      <c r="E1357">
        <v>121.67619999999999</v>
      </c>
      <c r="F1357">
        <v>-1.04573</v>
      </c>
      <c r="G1357">
        <v>-1.2724</v>
      </c>
      <c r="H1357">
        <v>2975.02</v>
      </c>
      <c r="I1357">
        <v>358203713.07599998</v>
      </c>
    </row>
    <row r="1358" spans="1:9" x14ac:dyDescent="0.25">
      <c r="A1358" s="20">
        <v>42073</v>
      </c>
      <c r="B1358" t="s">
        <v>62</v>
      </c>
      <c r="C1358" t="s">
        <v>63</v>
      </c>
      <c r="D1358">
        <v>121.67619999999999</v>
      </c>
      <c r="E1358">
        <v>128.4058</v>
      </c>
      <c r="F1358">
        <v>-5.2408799999999998</v>
      </c>
      <c r="G1358">
        <v>-6.7295999999999996</v>
      </c>
      <c r="H1358">
        <v>2975.02</v>
      </c>
      <c r="I1358">
        <v>361989128.52399999</v>
      </c>
    </row>
    <row r="1359" spans="1:9" x14ac:dyDescent="0.25">
      <c r="A1359" s="20">
        <v>42072</v>
      </c>
      <c r="B1359" t="s">
        <v>62</v>
      </c>
      <c r="C1359" t="s">
        <v>63</v>
      </c>
      <c r="D1359">
        <v>128.40559999999999</v>
      </c>
      <c r="E1359">
        <v>126.43040000000001</v>
      </c>
      <c r="F1359">
        <v>1.5622799999999999</v>
      </c>
      <c r="G1359">
        <v>1.9752000000000001</v>
      </c>
      <c r="H1359">
        <v>2975.02</v>
      </c>
      <c r="I1359">
        <v>382009228.11199999</v>
      </c>
    </row>
    <row r="1360" spans="1:9" x14ac:dyDescent="0.25">
      <c r="A1360" s="20">
        <v>42069</v>
      </c>
      <c r="B1360" t="s">
        <v>62</v>
      </c>
      <c r="C1360" t="s">
        <v>63</v>
      </c>
      <c r="D1360">
        <v>126.4306</v>
      </c>
      <c r="E1360">
        <v>132.74379999999999</v>
      </c>
      <c r="F1360">
        <v>-4.7559300000000002</v>
      </c>
      <c r="G1360">
        <v>-6.3132000000000001</v>
      </c>
      <c r="H1360">
        <v>3050.02</v>
      </c>
      <c r="I1360">
        <v>385615858.61199999</v>
      </c>
    </row>
    <row r="1361" spans="1:9" x14ac:dyDescent="0.25">
      <c r="A1361" s="20">
        <v>42068</v>
      </c>
      <c r="B1361" t="s">
        <v>62</v>
      </c>
      <c r="C1361" t="s">
        <v>63</v>
      </c>
      <c r="D1361">
        <v>132.74379999999999</v>
      </c>
      <c r="E1361">
        <v>130.24940000000001</v>
      </c>
      <c r="F1361">
        <v>1.9151</v>
      </c>
      <c r="G1361">
        <v>2.4944000000000002</v>
      </c>
      <c r="H1361">
        <v>3050.02</v>
      </c>
      <c r="I1361">
        <v>404871244.87599999</v>
      </c>
    </row>
    <row r="1362" spans="1:9" x14ac:dyDescent="0.25">
      <c r="A1362" s="20">
        <v>42067</v>
      </c>
      <c r="B1362" t="s">
        <v>62</v>
      </c>
      <c r="C1362" t="s">
        <v>63</v>
      </c>
      <c r="D1362">
        <v>130.24959999999999</v>
      </c>
      <c r="E1362">
        <v>130.05959999999999</v>
      </c>
      <c r="F1362">
        <v>0.14609</v>
      </c>
      <c r="G1362">
        <v>0.19</v>
      </c>
      <c r="H1362">
        <v>3100.02</v>
      </c>
      <c r="I1362">
        <v>403776364.99199998</v>
      </c>
    </row>
    <row r="1363" spans="1:9" x14ac:dyDescent="0.25">
      <c r="A1363" s="20">
        <v>42066</v>
      </c>
      <c r="B1363" t="s">
        <v>62</v>
      </c>
      <c r="C1363" t="s">
        <v>63</v>
      </c>
      <c r="D1363">
        <v>130.05959999999999</v>
      </c>
      <c r="E1363">
        <v>133.42959999999999</v>
      </c>
      <c r="F1363">
        <v>-2.5256799999999999</v>
      </c>
      <c r="G1363">
        <v>-3.37</v>
      </c>
      <c r="H1363">
        <v>3275.02</v>
      </c>
      <c r="I1363">
        <v>425947791.19199997</v>
      </c>
    </row>
    <row r="1364" spans="1:9" x14ac:dyDescent="0.25">
      <c r="A1364" s="20">
        <v>42065</v>
      </c>
      <c r="B1364" t="s">
        <v>62</v>
      </c>
      <c r="C1364" t="s">
        <v>63</v>
      </c>
      <c r="D1364">
        <v>133.42939999999999</v>
      </c>
      <c r="E1364">
        <v>129.82419999999999</v>
      </c>
      <c r="F1364">
        <v>2.7769900000000001</v>
      </c>
      <c r="G1364">
        <v>3.6052</v>
      </c>
      <c r="H1364">
        <v>3275.02</v>
      </c>
      <c r="I1364">
        <v>436983953.588</v>
      </c>
    </row>
    <row r="1365" spans="1:9" x14ac:dyDescent="0.25">
      <c r="A1365" s="20">
        <v>42062</v>
      </c>
      <c r="B1365" t="s">
        <v>62</v>
      </c>
      <c r="C1365" t="s">
        <v>63</v>
      </c>
      <c r="D1365">
        <v>129.8244</v>
      </c>
      <c r="E1365">
        <v>128.5496</v>
      </c>
      <c r="F1365">
        <v>0.99168000000000001</v>
      </c>
      <c r="G1365">
        <v>1.2747999999999999</v>
      </c>
      <c r="H1365">
        <v>3275.02</v>
      </c>
      <c r="I1365">
        <v>425177506.48799998</v>
      </c>
    </row>
    <row r="1366" spans="1:9" x14ac:dyDescent="0.25">
      <c r="A1366" s="20">
        <v>42061</v>
      </c>
      <c r="B1366" t="s">
        <v>62</v>
      </c>
      <c r="C1366" t="s">
        <v>63</v>
      </c>
      <c r="D1366">
        <v>128.5498</v>
      </c>
      <c r="E1366">
        <v>125.98779999999999</v>
      </c>
      <c r="F1366">
        <v>2.0335299999999998</v>
      </c>
      <c r="G1366">
        <v>2.5619999999999998</v>
      </c>
      <c r="H1366">
        <v>3275.02</v>
      </c>
      <c r="I1366">
        <v>421003165.99599999</v>
      </c>
    </row>
    <row r="1367" spans="1:9" x14ac:dyDescent="0.25">
      <c r="A1367" s="20">
        <v>42060</v>
      </c>
      <c r="B1367" t="s">
        <v>62</v>
      </c>
      <c r="C1367" t="s">
        <v>63</v>
      </c>
      <c r="D1367">
        <v>125.988</v>
      </c>
      <c r="E1367">
        <v>128.42359999999999</v>
      </c>
      <c r="F1367">
        <v>-1.8965399999999999</v>
      </c>
      <c r="G1367">
        <v>-2.4356</v>
      </c>
      <c r="H1367">
        <v>3375.02</v>
      </c>
      <c r="I1367">
        <v>425212019.75999999</v>
      </c>
    </row>
    <row r="1368" spans="1:9" x14ac:dyDescent="0.25">
      <c r="A1368" s="20">
        <v>42059</v>
      </c>
      <c r="B1368" t="s">
        <v>62</v>
      </c>
      <c r="C1368" t="s">
        <v>63</v>
      </c>
      <c r="D1368">
        <v>128.42339999999999</v>
      </c>
      <c r="E1368">
        <v>122.3862</v>
      </c>
      <c r="F1368">
        <v>4.9329099999999997</v>
      </c>
      <c r="G1368">
        <v>6.0372000000000003</v>
      </c>
      <c r="H1368">
        <v>3850.02</v>
      </c>
      <c r="I1368">
        <v>494432658.46799999</v>
      </c>
    </row>
    <row r="1369" spans="1:9" x14ac:dyDescent="0.25">
      <c r="A1369" s="20">
        <v>42058</v>
      </c>
      <c r="B1369" t="s">
        <v>62</v>
      </c>
      <c r="C1369" t="s">
        <v>63</v>
      </c>
      <c r="D1369">
        <v>122.3862</v>
      </c>
      <c r="E1369">
        <v>123.1454</v>
      </c>
      <c r="F1369">
        <v>-0.61651</v>
      </c>
      <c r="G1369">
        <v>-0.75919999999999999</v>
      </c>
      <c r="H1369">
        <v>3850.02</v>
      </c>
      <c r="I1369">
        <v>471189317.72399998</v>
      </c>
    </row>
    <row r="1370" spans="1:9" x14ac:dyDescent="0.25">
      <c r="A1370" s="20">
        <v>42055</v>
      </c>
      <c r="B1370" t="s">
        <v>62</v>
      </c>
      <c r="C1370" t="s">
        <v>63</v>
      </c>
      <c r="D1370">
        <v>123.1454</v>
      </c>
      <c r="E1370">
        <v>118.477</v>
      </c>
      <c r="F1370">
        <v>3.94034</v>
      </c>
      <c r="G1370">
        <v>4.6684000000000001</v>
      </c>
      <c r="H1370">
        <v>3850.02</v>
      </c>
      <c r="I1370">
        <v>474112252.90799999</v>
      </c>
    </row>
    <row r="1371" spans="1:9" x14ac:dyDescent="0.25">
      <c r="A1371" s="20">
        <v>42054</v>
      </c>
      <c r="B1371" t="s">
        <v>62</v>
      </c>
      <c r="C1371" t="s">
        <v>63</v>
      </c>
      <c r="D1371">
        <v>118.477</v>
      </c>
      <c r="E1371">
        <v>116.9074</v>
      </c>
      <c r="F1371">
        <v>1.3426</v>
      </c>
      <c r="G1371">
        <v>1.5696000000000001</v>
      </c>
      <c r="H1371">
        <v>4100.0200000000004</v>
      </c>
      <c r="I1371">
        <v>485758069.54000002</v>
      </c>
    </row>
    <row r="1372" spans="1:9" x14ac:dyDescent="0.25">
      <c r="A1372" s="20">
        <v>42053</v>
      </c>
      <c r="B1372" t="s">
        <v>62</v>
      </c>
      <c r="C1372" t="s">
        <v>63</v>
      </c>
      <c r="D1372">
        <v>116.9076</v>
      </c>
      <c r="E1372">
        <v>114.5616</v>
      </c>
      <c r="F1372">
        <v>2.0478100000000001</v>
      </c>
      <c r="G1372">
        <v>2.3460000000000001</v>
      </c>
      <c r="H1372">
        <v>4100.0200000000004</v>
      </c>
      <c r="I1372">
        <v>479323498.15200001</v>
      </c>
    </row>
    <row r="1373" spans="1:9" x14ac:dyDescent="0.25">
      <c r="A1373" s="20">
        <v>42052</v>
      </c>
      <c r="B1373" t="s">
        <v>62</v>
      </c>
      <c r="C1373" t="s">
        <v>63</v>
      </c>
      <c r="D1373">
        <v>114.56180000000001</v>
      </c>
      <c r="E1373">
        <v>115.0762</v>
      </c>
      <c r="F1373">
        <v>-0.44701000000000002</v>
      </c>
      <c r="G1373">
        <v>-0.51439999999999997</v>
      </c>
      <c r="H1373">
        <v>4100.0200000000004</v>
      </c>
      <c r="I1373">
        <v>469705671.236</v>
      </c>
    </row>
    <row r="1374" spans="1:9" x14ac:dyDescent="0.25">
      <c r="A1374" s="20">
        <v>42048</v>
      </c>
      <c r="B1374" t="s">
        <v>62</v>
      </c>
      <c r="C1374" t="s">
        <v>63</v>
      </c>
      <c r="D1374">
        <v>115.07599999999999</v>
      </c>
      <c r="E1374">
        <v>114.4084</v>
      </c>
      <c r="F1374">
        <v>0.58352000000000004</v>
      </c>
      <c r="G1374">
        <v>0.66759999999999997</v>
      </c>
      <c r="H1374">
        <v>4100.0200000000004</v>
      </c>
      <c r="I1374">
        <v>471813901.51999998</v>
      </c>
    </row>
    <row r="1375" spans="1:9" x14ac:dyDescent="0.25">
      <c r="A1375" s="20">
        <v>42047</v>
      </c>
      <c r="B1375" t="s">
        <v>62</v>
      </c>
      <c r="C1375" t="s">
        <v>63</v>
      </c>
      <c r="D1375">
        <v>114.40860000000001</v>
      </c>
      <c r="E1375">
        <v>108.90300000000001</v>
      </c>
      <c r="F1375">
        <v>5.0555099999999999</v>
      </c>
      <c r="G1375">
        <v>5.5056000000000003</v>
      </c>
      <c r="H1375">
        <v>4225.0200000000004</v>
      </c>
      <c r="I1375">
        <v>483378623.17199999</v>
      </c>
    </row>
    <row r="1376" spans="1:9" x14ac:dyDescent="0.25">
      <c r="A1376" s="20">
        <v>42046</v>
      </c>
      <c r="B1376" t="s">
        <v>62</v>
      </c>
      <c r="C1376" t="s">
        <v>63</v>
      </c>
      <c r="D1376">
        <v>108.90300000000001</v>
      </c>
      <c r="E1376">
        <v>108.393</v>
      </c>
      <c r="F1376">
        <v>0.47050999999999998</v>
      </c>
      <c r="G1376">
        <v>0.51</v>
      </c>
      <c r="H1376">
        <v>4225.0200000000004</v>
      </c>
      <c r="I1376">
        <v>460117353.06</v>
      </c>
    </row>
    <row r="1377" spans="1:9" x14ac:dyDescent="0.25">
      <c r="A1377" s="20">
        <v>42045</v>
      </c>
      <c r="B1377" t="s">
        <v>62</v>
      </c>
      <c r="C1377" t="s">
        <v>63</v>
      </c>
      <c r="D1377">
        <v>108.393</v>
      </c>
      <c r="E1377">
        <v>103.9602</v>
      </c>
      <c r="F1377">
        <v>4.2639399999999998</v>
      </c>
      <c r="G1377">
        <v>4.4328000000000003</v>
      </c>
      <c r="H1377">
        <v>4375.0200000000004</v>
      </c>
      <c r="I1377">
        <v>474221542.86000001</v>
      </c>
    </row>
    <row r="1378" spans="1:9" x14ac:dyDescent="0.25">
      <c r="A1378" s="20">
        <v>42044</v>
      </c>
      <c r="B1378" t="s">
        <v>62</v>
      </c>
      <c r="C1378" t="s">
        <v>63</v>
      </c>
      <c r="D1378">
        <v>103.96040000000001</v>
      </c>
      <c r="E1378">
        <v>106.1588</v>
      </c>
      <c r="F1378">
        <v>-2.0708600000000001</v>
      </c>
      <c r="G1378">
        <v>-2.1983999999999999</v>
      </c>
      <c r="H1378">
        <v>4375.0200000000004</v>
      </c>
      <c r="I1378">
        <v>454828829.208</v>
      </c>
    </row>
    <row r="1379" spans="1:9" x14ac:dyDescent="0.25">
      <c r="A1379" s="20">
        <v>42041</v>
      </c>
      <c r="B1379" t="s">
        <v>62</v>
      </c>
      <c r="C1379" t="s">
        <v>63</v>
      </c>
      <c r="D1379">
        <v>106.1588</v>
      </c>
      <c r="E1379">
        <v>108.9468</v>
      </c>
      <c r="F1379">
        <v>-2.55905</v>
      </c>
      <c r="G1379">
        <v>-2.7879999999999998</v>
      </c>
      <c r="H1379">
        <v>4375.0200000000004</v>
      </c>
      <c r="I1379">
        <v>464446873.176</v>
      </c>
    </row>
    <row r="1380" spans="1:9" x14ac:dyDescent="0.25">
      <c r="A1380" s="20">
        <v>42040</v>
      </c>
      <c r="B1380" t="s">
        <v>62</v>
      </c>
      <c r="C1380" t="s">
        <v>63</v>
      </c>
      <c r="D1380">
        <v>108.9466</v>
      </c>
      <c r="E1380">
        <v>104.2222</v>
      </c>
      <c r="F1380">
        <v>4.53301</v>
      </c>
      <c r="G1380">
        <v>4.7244000000000002</v>
      </c>
      <c r="H1380">
        <v>4375.0200000000004</v>
      </c>
      <c r="I1380">
        <v>476643553.93199998</v>
      </c>
    </row>
    <row r="1381" spans="1:9" x14ac:dyDescent="0.25">
      <c r="A1381" s="20">
        <v>42039</v>
      </c>
      <c r="B1381" t="s">
        <v>62</v>
      </c>
      <c r="C1381" t="s">
        <v>63</v>
      </c>
      <c r="D1381">
        <v>104.22239999999999</v>
      </c>
      <c r="E1381">
        <v>108.9404</v>
      </c>
      <c r="F1381">
        <v>-4.3308099999999996</v>
      </c>
      <c r="G1381">
        <v>-4.718</v>
      </c>
      <c r="H1381">
        <v>4450.0200000000004</v>
      </c>
      <c r="I1381">
        <v>463791764.44800001</v>
      </c>
    </row>
    <row r="1382" spans="1:9" x14ac:dyDescent="0.25">
      <c r="A1382" s="20">
        <v>42038</v>
      </c>
      <c r="B1382" t="s">
        <v>62</v>
      </c>
      <c r="C1382" t="s">
        <v>63</v>
      </c>
      <c r="D1382">
        <v>108.9402</v>
      </c>
      <c r="E1382">
        <v>104.5102</v>
      </c>
      <c r="F1382">
        <v>4.2388199999999996</v>
      </c>
      <c r="G1382">
        <v>4.43</v>
      </c>
      <c r="H1382">
        <v>4600.0200000000004</v>
      </c>
      <c r="I1382">
        <v>501127098.80400002</v>
      </c>
    </row>
    <row r="1383" spans="1:9" x14ac:dyDescent="0.25">
      <c r="A1383" s="20">
        <v>42037</v>
      </c>
      <c r="B1383" t="s">
        <v>62</v>
      </c>
      <c r="C1383" t="s">
        <v>63</v>
      </c>
      <c r="D1383">
        <v>104.5104</v>
      </c>
      <c r="E1383">
        <v>100.304</v>
      </c>
      <c r="F1383">
        <v>4.1936499999999999</v>
      </c>
      <c r="G1383">
        <v>4.2064000000000004</v>
      </c>
      <c r="H1383">
        <v>4600.0200000000004</v>
      </c>
      <c r="I1383">
        <v>480749930.208</v>
      </c>
    </row>
    <row r="1384" spans="1:9" x14ac:dyDescent="0.25">
      <c r="A1384" s="20">
        <v>42034</v>
      </c>
      <c r="B1384" t="s">
        <v>62</v>
      </c>
      <c r="C1384" t="s">
        <v>63</v>
      </c>
      <c r="D1384">
        <v>100.30419999999999</v>
      </c>
      <c r="E1384">
        <v>110.4102</v>
      </c>
      <c r="F1384">
        <v>-9.1531400000000005</v>
      </c>
      <c r="G1384">
        <v>-10.106</v>
      </c>
      <c r="H1384">
        <v>4600.0200000000004</v>
      </c>
      <c r="I1384">
        <v>461401326.08399999</v>
      </c>
    </row>
    <row r="1385" spans="1:9" x14ac:dyDescent="0.25">
      <c r="A1385" s="20">
        <v>42033</v>
      </c>
      <c r="B1385" t="s">
        <v>62</v>
      </c>
      <c r="C1385" t="s">
        <v>63</v>
      </c>
      <c r="D1385">
        <v>110.41</v>
      </c>
      <c r="E1385">
        <v>103.53959999999999</v>
      </c>
      <c r="F1385">
        <v>6.6355300000000002</v>
      </c>
      <c r="G1385">
        <v>6.8704000000000001</v>
      </c>
      <c r="H1385">
        <v>4450.0200000000004</v>
      </c>
      <c r="I1385">
        <v>491326708.19999999</v>
      </c>
    </row>
    <row r="1386" spans="1:9" x14ac:dyDescent="0.25">
      <c r="A1386" s="20">
        <v>42032</v>
      </c>
      <c r="B1386" t="s">
        <v>62</v>
      </c>
      <c r="C1386" t="s">
        <v>63</v>
      </c>
      <c r="D1386">
        <v>103.5398</v>
      </c>
      <c r="E1386">
        <v>120.033</v>
      </c>
      <c r="F1386">
        <v>-13.740550000000001</v>
      </c>
      <c r="G1386">
        <v>-16.493200000000002</v>
      </c>
      <c r="H1386">
        <v>4375.0200000000004</v>
      </c>
      <c r="I1386">
        <v>452988695.796</v>
      </c>
    </row>
    <row r="1387" spans="1:9" x14ac:dyDescent="0.25">
      <c r="A1387" s="20">
        <v>42031</v>
      </c>
      <c r="B1387" t="s">
        <v>62</v>
      </c>
      <c r="C1387" t="s">
        <v>63</v>
      </c>
      <c r="D1387">
        <v>120.033</v>
      </c>
      <c r="E1387">
        <v>124.4062</v>
      </c>
      <c r="F1387">
        <v>-3.5152600000000001</v>
      </c>
      <c r="G1387">
        <v>-4.3731999999999998</v>
      </c>
      <c r="H1387">
        <v>4425.0200000000004</v>
      </c>
      <c r="I1387">
        <v>531148425.66000003</v>
      </c>
    </row>
    <row r="1388" spans="1:9" x14ac:dyDescent="0.25">
      <c r="A1388" s="20">
        <v>42030</v>
      </c>
      <c r="B1388" t="s">
        <v>62</v>
      </c>
      <c r="C1388" t="s">
        <v>63</v>
      </c>
      <c r="D1388">
        <v>124.4062</v>
      </c>
      <c r="E1388">
        <v>117.3022</v>
      </c>
      <c r="F1388">
        <v>6.0561499999999997</v>
      </c>
      <c r="G1388">
        <v>7.1040000000000001</v>
      </c>
      <c r="H1388">
        <v>4375.0200000000004</v>
      </c>
      <c r="I1388">
        <v>544279613.12399995</v>
      </c>
    </row>
    <row r="1389" spans="1:9" x14ac:dyDescent="0.25">
      <c r="A1389" s="20">
        <v>42027</v>
      </c>
      <c r="B1389" t="s">
        <v>62</v>
      </c>
      <c r="C1389" t="s">
        <v>63</v>
      </c>
      <c r="D1389">
        <v>117.30240000000001</v>
      </c>
      <c r="E1389">
        <v>120.61320000000001</v>
      </c>
      <c r="F1389">
        <v>-2.7449699999999999</v>
      </c>
      <c r="G1389">
        <v>-3.3108</v>
      </c>
      <c r="H1389">
        <v>4475.0200000000004</v>
      </c>
      <c r="I1389">
        <v>524930586.04799998</v>
      </c>
    </row>
    <row r="1390" spans="1:9" x14ac:dyDescent="0.25">
      <c r="A1390" s="20">
        <v>42026</v>
      </c>
      <c r="B1390" t="s">
        <v>62</v>
      </c>
      <c r="C1390" t="s">
        <v>63</v>
      </c>
      <c r="D1390">
        <v>120.613</v>
      </c>
      <c r="E1390">
        <v>114.57380000000001</v>
      </c>
      <c r="F1390">
        <v>5.2710100000000004</v>
      </c>
      <c r="G1390">
        <v>6.0392000000000001</v>
      </c>
      <c r="H1390">
        <v>4875.0200000000004</v>
      </c>
      <c r="I1390">
        <v>587990787.25999999</v>
      </c>
    </row>
    <row r="1391" spans="1:9" x14ac:dyDescent="0.25">
      <c r="A1391" s="20">
        <v>42025</v>
      </c>
      <c r="B1391" t="s">
        <v>62</v>
      </c>
      <c r="C1391" t="s">
        <v>63</v>
      </c>
      <c r="D1391">
        <v>114.574</v>
      </c>
      <c r="E1391">
        <v>107.8828</v>
      </c>
      <c r="F1391">
        <v>6.2022899999999996</v>
      </c>
      <c r="G1391">
        <v>6.6912000000000003</v>
      </c>
      <c r="H1391">
        <v>4875.0200000000004</v>
      </c>
      <c r="I1391">
        <v>558550541.48000002</v>
      </c>
    </row>
    <row r="1392" spans="1:9" x14ac:dyDescent="0.25">
      <c r="A1392" s="20">
        <v>42024</v>
      </c>
      <c r="B1392" t="s">
        <v>62</v>
      </c>
      <c r="C1392" t="s">
        <v>63</v>
      </c>
      <c r="D1392">
        <v>107.883</v>
      </c>
      <c r="E1392">
        <v>107.79179999999999</v>
      </c>
      <c r="F1392">
        <v>8.4610000000000005E-2</v>
      </c>
      <c r="G1392">
        <v>9.1200000000000003E-2</v>
      </c>
      <c r="H1392">
        <v>4875.0200000000004</v>
      </c>
      <c r="I1392">
        <v>525931782.66000003</v>
      </c>
    </row>
    <row r="1393" spans="1:9" x14ac:dyDescent="0.25">
      <c r="A1393" s="20">
        <v>42020</v>
      </c>
      <c r="B1393" t="s">
        <v>62</v>
      </c>
      <c r="C1393" t="s">
        <v>63</v>
      </c>
      <c r="D1393">
        <v>107.79179999999999</v>
      </c>
      <c r="E1393">
        <v>104.42700000000001</v>
      </c>
      <c r="F1393">
        <v>3.2221600000000001</v>
      </c>
      <c r="G1393">
        <v>3.3647999999999998</v>
      </c>
      <c r="H1393">
        <v>4775.0200000000004</v>
      </c>
      <c r="I1393">
        <v>514708000.83600003</v>
      </c>
    </row>
    <row r="1394" spans="1:9" x14ac:dyDescent="0.25">
      <c r="A1394" s="20">
        <v>42019</v>
      </c>
      <c r="B1394" t="s">
        <v>62</v>
      </c>
      <c r="C1394" t="s">
        <v>63</v>
      </c>
      <c r="D1394">
        <v>104.4272</v>
      </c>
      <c r="E1394">
        <v>109.33880000000001</v>
      </c>
      <c r="F1394">
        <v>-4.4920900000000001</v>
      </c>
      <c r="G1394">
        <v>-4.9116</v>
      </c>
      <c r="H1394">
        <v>4775.0200000000004</v>
      </c>
      <c r="I1394">
        <v>498641968.54400003</v>
      </c>
    </row>
    <row r="1395" spans="1:9" x14ac:dyDescent="0.25">
      <c r="A1395" s="20">
        <v>42018</v>
      </c>
      <c r="B1395" t="s">
        <v>62</v>
      </c>
      <c r="C1395" t="s">
        <v>63</v>
      </c>
      <c r="D1395">
        <v>109.33880000000001</v>
      </c>
      <c r="E1395">
        <v>110.4276</v>
      </c>
      <c r="F1395">
        <v>-0.98599000000000003</v>
      </c>
      <c r="G1395">
        <v>-1.0888</v>
      </c>
      <c r="H1395">
        <v>4625.0200000000004</v>
      </c>
      <c r="I1395">
        <v>505694136.77600002</v>
      </c>
    </row>
    <row r="1396" spans="1:9" x14ac:dyDescent="0.25">
      <c r="A1396" s="20">
        <v>42017</v>
      </c>
      <c r="B1396" t="s">
        <v>62</v>
      </c>
      <c r="C1396" t="s">
        <v>63</v>
      </c>
      <c r="D1396">
        <v>110.4276</v>
      </c>
      <c r="E1396">
        <v>112.79600000000001</v>
      </c>
      <c r="F1396">
        <v>-2.09972</v>
      </c>
      <c r="G1396">
        <v>-2.3683999999999998</v>
      </c>
      <c r="H1396">
        <v>4375.0200000000004</v>
      </c>
      <c r="I1396">
        <v>483122958.55199999</v>
      </c>
    </row>
    <row r="1397" spans="1:9" x14ac:dyDescent="0.25">
      <c r="A1397" s="20">
        <v>42016</v>
      </c>
      <c r="B1397" t="s">
        <v>62</v>
      </c>
      <c r="C1397" t="s">
        <v>63</v>
      </c>
      <c r="D1397">
        <v>112.79600000000001</v>
      </c>
      <c r="E1397">
        <v>117.6724</v>
      </c>
      <c r="F1397">
        <v>-4.14405</v>
      </c>
      <c r="G1397">
        <v>-4.8764000000000003</v>
      </c>
      <c r="H1397">
        <v>4375.0200000000004</v>
      </c>
      <c r="I1397">
        <v>493484755.92000002</v>
      </c>
    </row>
    <row r="1398" spans="1:9" x14ac:dyDescent="0.25">
      <c r="A1398" s="20">
        <v>42013</v>
      </c>
      <c r="B1398" t="s">
        <v>62</v>
      </c>
      <c r="C1398" t="s">
        <v>63</v>
      </c>
      <c r="D1398">
        <v>117.6724</v>
      </c>
      <c r="E1398">
        <v>124.096</v>
      </c>
      <c r="F1398">
        <v>-5.1763199999999996</v>
      </c>
      <c r="G1398">
        <v>-6.4236000000000004</v>
      </c>
      <c r="H1398">
        <v>4375.0200000000004</v>
      </c>
      <c r="I1398">
        <v>514819103.44800001</v>
      </c>
    </row>
    <row r="1399" spans="1:9" x14ac:dyDescent="0.25">
      <c r="A1399" s="20">
        <v>42012</v>
      </c>
      <c r="B1399" t="s">
        <v>62</v>
      </c>
      <c r="C1399" t="s">
        <v>63</v>
      </c>
      <c r="D1399">
        <v>124.096</v>
      </c>
      <c r="E1399">
        <v>117.65560000000001</v>
      </c>
      <c r="F1399">
        <v>5.4739399999999998</v>
      </c>
      <c r="G1399">
        <v>6.4404000000000003</v>
      </c>
      <c r="H1399">
        <v>4275.0200000000004</v>
      </c>
      <c r="I1399">
        <v>530512881.92000002</v>
      </c>
    </row>
    <row r="1400" spans="1:9" x14ac:dyDescent="0.25">
      <c r="A1400" s="20">
        <v>42011</v>
      </c>
      <c r="B1400" t="s">
        <v>62</v>
      </c>
      <c r="C1400" t="s">
        <v>63</v>
      </c>
      <c r="D1400">
        <v>117.6558</v>
      </c>
      <c r="E1400">
        <v>112.1078</v>
      </c>
      <c r="F1400">
        <v>4.9488099999999999</v>
      </c>
      <c r="G1400">
        <v>5.548</v>
      </c>
      <c r="H1400">
        <v>4200.0200000000004</v>
      </c>
      <c r="I1400">
        <v>494156713.116</v>
      </c>
    </row>
    <row r="1401" spans="1:9" x14ac:dyDescent="0.25">
      <c r="A1401" s="20">
        <v>42010</v>
      </c>
      <c r="B1401" t="s">
        <v>62</v>
      </c>
      <c r="C1401" t="s">
        <v>63</v>
      </c>
      <c r="D1401">
        <v>112.1078</v>
      </c>
      <c r="E1401">
        <v>115.7354</v>
      </c>
      <c r="F1401">
        <v>-3.1343899999999998</v>
      </c>
      <c r="G1401">
        <v>-3.6276000000000002</v>
      </c>
      <c r="H1401">
        <v>4200.0200000000004</v>
      </c>
      <c r="I1401">
        <v>470855002.15600002</v>
      </c>
    </row>
    <row r="1402" spans="1:9" x14ac:dyDescent="0.25">
      <c r="A1402" s="20">
        <v>42009</v>
      </c>
      <c r="B1402" t="s">
        <v>62</v>
      </c>
      <c r="C1402" t="s">
        <v>63</v>
      </c>
      <c r="D1402">
        <v>115.73520000000001</v>
      </c>
      <c r="E1402">
        <v>123.54040000000001</v>
      </c>
      <c r="F1402">
        <v>-6.3179299999999996</v>
      </c>
      <c r="G1402">
        <v>-7.8052000000000001</v>
      </c>
      <c r="H1402">
        <v>4200.0200000000004</v>
      </c>
      <c r="I1402">
        <v>486090154.704</v>
      </c>
    </row>
    <row r="1403" spans="1:9" x14ac:dyDescent="0.25">
      <c r="A1403" s="20">
        <v>42006</v>
      </c>
      <c r="B1403" t="s">
        <v>62</v>
      </c>
      <c r="C1403" t="s">
        <v>63</v>
      </c>
      <c r="D1403">
        <v>123.5402</v>
      </c>
      <c r="E1403">
        <v>122.807</v>
      </c>
      <c r="F1403">
        <v>0.59702999999999995</v>
      </c>
      <c r="G1403">
        <v>0.73319999999999996</v>
      </c>
      <c r="H1403">
        <v>4125.0200000000004</v>
      </c>
      <c r="I1403">
        <v>509605795.80400002</v>
      </c>
    </row>
    <row r="1404" spans="1:9" x14ac:dyDescent="0.25">
      <c r="A1404" s="20">
        <v>42004</v>
      </c>
      <c r="B1404" t="s">
        <v>62</v>
      </c>
      <c r="C1404" t="s">
        <v>63</v>
      </c>
      <c r="D1404">
        <v>122.80719999999999</v>
      </c>
      <c r="E1404">
        <v>134.36760000000001</v>
      </c>
      <c r="F1404">
        <v>-8.6035599999999999</v>
      </c>
      <c r="G1404">
        <v>-11.5604</v>
      </c>
      <c r="H1404">
        <v>4125.0200000000004</v>
      </c>
      <c r="I1404">
        <v>506582156.14399999</v>
      </c>
    </row>
    <row r="1405" spans="1:9" x14ac:dyDescent="0.25">
      <c r="A1405" s="20">
        <v>42003</v>
      </c>
      <c r="B1405" t="s">
        <v>62</v>
      </c>
      <c r="C1405" t="s">
        <v>63</v>
      </c>
      <c r="D1405">
        <v>134.36760000000001</v>
      </c>
      <c r="E1405">
        <v>137.16159999999999</v>
      </c>
      <c r="F1405">
        <v>-2.03701</v>
      </c>
      <c r="G1405">
        <v>-2.794</v>
      </c>
      <c r="H1405">
        <v>4125.0200000000004</v>
      </c>
      <c r="I1405">
        <v>554269037.352</v>
      </c>
    </row>
    <row r="1406" spans="1:9" x14ac:dyDescent="0.25">
      <c r="A1406" s="20">
        <v>42002</v>
      </c>
      <c r="B1406" t="s">
        <v>62</v>
      </c>
      <c r="C1406" t="s">
        <v>63</v>
      </c>
      <c r="D1406">
        <v>137.16159999999999</v>
      </c>
      <c r="E1406">
        <v>139.20400000000001</v>
      </c>
      <c r="F1406">
        <v>-1.4672000000000001</v>
      </c>
      <c r="G1406">
        <v>-2.0424000000000002</v>
      </c>
      <c r="H1406">
        <v>4150.0200000000004</v>
      </c>
      <c r="I1406">
        <v>569223383.23199999</v>
      </c>
    </row>
    <row r="1407" spans="1:9" x14ac:dyDescent="0.25">
      <c r="A1407" s="20">
        <v>41999</v>
      </c>
      <c r="B1407" t="s">
        <v>62</v>
      </c>
      <c r="C1407" t="s">
        <v>63</v>
      </c>
      <c r="D1407">
        <v>139.2038</v>
      </c>
      <c r="E1407">
        <v>135.87860000000001</v>
      </c>
      <c r="F1407">
        <v>2.4471799999999999</v>
      </c>
      <c r="G1407">
        <v>3.3252000000000002</v>
      </c>
      <c r="H1407">
        <v>4150.0200000000004</v>
      </c>
      <c r="I1407">
        <v>577698554.07599998</v>
      </c>
    </row>
    <row r="1408" spans="1:9" x14ac:dyDescent="0.25">
      <c r="A1408" s="20">
        <v>41997</v>
      </c>
      <c r="B1408" t="s">
        <v>62</v>
      </c>
      <c r="C1408" t="s">
        <v>63</v>
      </c>
      <c r="D1408">
        <v>135.87880000000001</v>
      </c>
      <c r="E1408">
        <v>138.2636</v>
      </c>
      <c r="F1408">
        <v>-1.72482</v>
      </c>
      <c r="G1408">
        <v>-2.3847999999999998</v>
      </c>
      <c r="H1408">
        <v>4225.0200000000004</v>
      </c>
      <c r="I1408">
        <v>574090647.57599998</v>
      </c>
    </row>
    <row r="1409" spans="1:9" x14ac:dyDescent="0.25">
      <c r="A1409" s="20">
        <v>41996</v>
      </c>
      <c r="B1409" t="s">
        <v>62</v>
      </c>
      <c r="C1409" t="s">
        <v>63</v>
      </c>
      <c r="D1409">
        <v>138.2636</v>
      </c>
      <c r="E1409">
        <v>134.53120000000001</v>
      </c>
      <c r="F1409">
        <v>2.7743799999999998</v>
      </c>
      <c r="G1409">
        <v>3.7324000000000002</v>
      </c>
      <c r="H1409">
        <v>4275.0200000000004</v>
      </c>
      <c r="I1409">
        <v>591079655.27199996</v>
      </c>
    </row>
    <row r="1410" spans="1:9" x14ac:dyDescent="0.25">
      <c r="A1410" s="20">
        <v>41995</v>
      </c>
      <c r="B1410" t="s">
        <v>62</v>
      </c>
      <c r="C1410" t="s">
        <v>63</v>
      </c>
      <c r="D1410">
        <v>134.53120000000001</v>
      </c>
      <c r="E1410">
        <v>133.55080000000001</v>
      </c>
      <c r="F1410">
        <v>0.73409999999999997</v>
      </c>
      <c r="G1410">
        <v>0.98040000000000005</v>
      </c>
      <c r="H1410">
        <v>4275.0200000000004</v>
      </c>
      <c r="I1410">
        <v>575123570.62399995</v>
      </c>
    </row>
    <row r="1411" spans="1:9" x14ac:dyDescent="0.25">
      <c r="A1411" s="20">
        <v>41992</v>
      </c>
      <c r="B1411" t="s">
        <v>62</v>
      </c>
      <c r="C1411" t="s">
        <v>63</v>
      </c>
      <c r="D1411">
        <v>133.55099999999999</v>
      </c>
      <c r="E1411">
        <v>128.83580000000001</v>
      </c>
      <c r="F1411">
        <v>3.65985</v>
      </c>
      <c r="G1411">
        <v>4.7152000000000003</v>
      </c>
      <c r="H1411">
        <v>4250.0200000000004</v>
      </c>
      <c r="I1411">
        <v>567594421.01999998</v>
      </c>
    </row>
    <row r="1412" spans="1:9" x14ac:dyDescent="0.25">
      <c r="A1412" s="20">
        <v>41991</v>
      </c>
      <c r="B1412" t="s">
        <v>62</v>
      </c>
      <c r="C1412" t="s">
        <v>63</v>
      </c>
      <c r="D1412">
        <v>128.83580000000001</v>
      </c>
      <c r="E1412">
        <v>125.6262</v>
      </c>
      <c r="F1412">
        <v>2.5548799999999998</v>
      </c>
      <c r="G1412">
        <v>3.2096</v>
      </c>
      <c r="H1412">
        <v>4250.0200000000004</v>
      </c>
      <c r="I1412">
        <v>547554726.71599996</v>
      </c>
    </row>
    <row r="1413" spans="1:9" x14ac:dyDescent="0.25">
      <c r="A1413" s="20">
        <v>41990</v>
      </c>
      <c r="B1413" t="s">
        <v>62</v>
      </c>
      <c r="C1413" t="s">
        <v>63</v>
      </c>
      <c r="D1413">
        <v>125.6262</v>
      </c>
      <c r="E1413">
        <v>111.9706</v>
      </c>
      <c r="F1413">
        <v>12.1957</v>
      </c>
      <c r="G1413">
        <v>13.6556</v>
      </c>
      <c r="H1413">
        <v>4200.0200000000004</v>
      </c>
      <c r="I1413">
        <v>527632552.52399999</v>
      </c>
    </row>
    <row r="1414" spans="1:9" x14ac:dyDescent="0.25">
      <c r="A1414" s="20">
        <v>41989</v>
      </c>
      <c r="B1414" t="s">
        <v>62</v>
      </c>
      <c r="C1414" t="s">
        <v>63</v>
      </c>
      <c r="D1414">
        <v>111.9706</v>
      </c>
      <c r="E1414">
        <v>121.407</v>
      </c>
      <c r="F1414">
        <v>-7.7725299999999997</v>
      </c>
      <c r="G1414">
        <v>-9.4364000000000008</v>
      </c>
      <c r="H1414">
        <v>4000.02</v>
      </c>
      <c r="I1414">
        <v>447884639.412</v>
      </c>
    </row>
    <row r="1415" spans="1:9" x14ac:dyDescent="0.25">
      <c r="A1415" s="20">
        <v>41988</v>
      </c>
      <c r="B1415" t="s">
        <v>62</v>
      </c>
      <c r="C1415" t="s">
        <v>63</v>
      </c>
      <c r="D1415">
        <v>121.407</v>
      </c>
      <c r="E1415">
        <v>119.1786</v>
      </c>
      <c r="F1415">
        <v>1.8697999999999999</v>
      </c>
      <c r="G1415">
        <v>2.2284000000000002</v>
      </c>
      <c r="H1415">
        <v>3650.02</v>
      </c>
      <c r="I1415">
        <v>443137978.13999999</v>
      </c>
    </row>
    <row r="1416" spans="1:9" x14ac:dyDescent="0.25">
      <c r="A1416" s="20">
        <v>41985</v>
      </c>
      <c r="B1416" t="s">
        <v>62</v>
      </c>
      <c r="C1416" t="s">
        <v>63</v>
      </c>
      <c r="D1416">
        <v>119.1786</v>
      </c>
      <c r="E1416">
        <v>119.6782</v>
      </c>
      <c r="F1416">
        <v>-0.41744999999999999</v>
      </c>
      <c r="G1416">
        <v>-0.49959999999999999</v>
      </c>
      <c r="H1416">
        <v>3250.02</v>
      </c>
      <c r="I1416">
        <v>387332833.57200003</v>
      </c>
    </row>
    <row r="1417" spans="1:9" x14ac:dyDescent="0.25">
      <c r="A1417" s="20">
        <v>41984</v>
      </c>
      <c r="B1417" t="s">
        <v>62</v>
      </c>
      <c r="C1417" t="s">
        <v>63</v>
      </c>
      <c r="D1417">
        <v>119.6782</v>
      </c>
      <c r="E1417">
        <v>130.4418</v>
      </c>
      <c r="F1417">
        <v>-8.2516499999999997</v>
      </c>
      <c r="G1417">
        <v>-10.7636</v>
      </c>
      <c r="H1417">
        <v>3125.02</v>
      </c>
      <c r="I1417">
        <v>373996768.56400001</v>
      </c>
    </row>
    <row r="1418" spans="1:9" x14ac:dyDescent="0.25">
      <c r="A1418" s="20">
        <v>41983</v>
      </c>
      <c r="B1418" t="s">
        <v>62</v>
      </c>
      <c r="C1418" t="s">
        <v>63</v>
      </c>
      <c r="D1418">
        <v>130.44159999999999</v>
      </c>
      <c r="E1418">
        <v>147.53800000000001</v>
      </c>
      <c r="F1418">
        <v>-11.58779</v>
      </c>
      <c r="G1418">
        <v>-17.096399999999999</v>
      </c>
      <c r="H1418">
        <v>3125.02</v>
      </c>
      <c r="I1418">
        <v>407632608.83200002</v>
      </c>
    </row>
    <row r="1419" spans="1:9" x14ac:dyDescent="0.25">
      <c r="A1419" s="20">
        <v>41982</v>
      </c>
      <c r="B1419" t="s">
        <v>62</v>
      </c>
      <c r="C1419" t="s">
        <v>63</v>
      </c>
      <c r="D1419">
        <v>147.53800000000001</v>
      </c>
      <c r="E1419">
        <v>148.13120000000001</v>
      </c>
      <c r="F1419">
        <v>-0.40045999999999998</v>
      </c>
      <c r="G1419">
        <v>-0.59319999999999995</v>
      </c>
      <c r="H1419">
        <v>3125.02</v>
      </c>
      <c r="I1419">
        <v>461059200.75999999</v>
      </c>
    </row>
    <row r="1420" spans="1:9" x14ac:dyDescent="0.25">
      <c r="A1420" s="20">
        <v>41981</v>
      </c>
      <c r="B1420" t="s">
        <v>62</v>
      </c>
      <c r="C1420" t="s">
        <v>63</v>
      </c>
      <c r="D1420">
        <v>148.131</v>
      </c>
      <c r="E1420">
        <v>157.9614</v>
      </c>
      <c r="F1420">
        <v>-6.2232900000000004</v>
      </c>
      <c r="G1420">
        <v>-9.8303999999999991</v>
      </c>
      <c r="H1420">
        <v>3125.02</v>
      </c>
      <c r="I1420">
        <v>462912337.62</v>
      </c>
    </row>
    <row r="1421" spans="1:9" x14ac:dyDescent="0.25">
      <c r="A1421" s="20">
        <v>41978</v>
      </c>
      <c r="B1421" t="s">
        <v>62</v>
      </c>
      <c r="C1421" t="s">
        <v>63</v>
      </c>
      <c r="D1421">
        <v>157.96119999999999</v>
      </c>
      <c r="E1421">
        <v>155.81639999999999</v>
      </c>
      <c r="F1421">
        <v>1.37649</v>
      </c>
      <c r="G1421">
        <v>2.1448</v>
      </c>
      <c r="H1421">
        <v>3125.02</v>
      </c>
      <c r="I1421">
        <v>493631909.22399998</v>
      </c>
    </row>
    <row r="1422" spans="1:9" x14ac:dyDescent="0.25">
      <c r="A1422" s="20">
        <v>41977</v>
      </c>
      <c r="B1422" t="s">
        <v>62</v>
      </c>
      <c r="C1422" t="s">
        <v>63</v>
      </c>
      <c r="D1422">
        <v>155.81659999999999</v>
      </c>
      <c r="E1422">
        <v>153.29220000000001</v>
      </c>
      <c r="F1422">
        <v>1.64679</v>
      </c>
      <c r="G1422">
        <v>2.5244</v>
      </c>
      <c r="H1422">
        <v>3200.02</v>
      </c>
      <c r="I1422">
        <v>498616236.33200002</v>
      </c>
    </row>
    <row r="1423" spans="1:9" x14ac:dyDescent="0.25">
      <c r="A1423" s="20">
        <v>41976</v>
      </c>
      <c r="B1423" t="s">
        <v>62</v>
      </c>
      <c r="C1423" t="s">
        <v>63</v>
      </c>
      <c r="D1423">
        <v>153.29220000000001</v>
      </c>
      <c r="E1423">
        <v>153.82259999999999</v>
      </c>
      <c r="F1423">
        <v>-0.34481000000000001</v>
      </c>
      <c r="G1423">
        <v>-0.53039999999999998</v>
      </c>
      <c r="H1423">
        <v>3275.02</v>
      </c>
      <c r="I1423">
        <v>502035020.84399998</v>
      </c>
    </row>
    <row r="1424" spans="1:9" x14ac:dyDescent="0.25">
      <c r="A1424" s="20">
        <v>41975</v>
      </c>
      <c r="B1424" t="s">
        <v>62</v>
      </c>
      <c r="C1424" t="s">
        <v>63</v>
      </c>
      <c r="D1424">
        <v>153.82259999999999</v>
      </c>
      <c r="E1424">
        <v>142.749</v>
      </c>
      <c r="F1424">
        <v>7.75739</v>
      </c>
      <c r="G1424">
        <v>11.073600000000001</v>
      </c>
      <c r="H1424">
        <v>3275.02</v>
      </c>
      <c r="I1424">
        <v>503772091.45200002</v>
      </c>
    </row>
    <row r="1425" spans="1:9" x14ac:dyDescent="0.25">
      <c r="A1425" s="20">
        <v>41974</v>
      </c>
      <c r="B1425" t="s">
        <v>62</v>
      </c>
      <c r="C1425" t="s">
        <v>63</v>
      </c>
      <c r="D1425">
        <v>142.7492</v>
      </c>
      <c r="E1425">
        <v>149.9512</v>
      </c>
      <c r="F1425">
        <v>-4.8029000000000002</v>
      </c>
      <c r="G1425">
        <v>-7.202</v>
      </c>
      <c r="H1425">
        <v>3275.02</v>
      </c>
      <c r="I1425">
        <v>467506484.98400003</v>
      </c>
    </row>
    <row r="1426" spans="1:9" x14ac:dyDescent="0.25">
      <c r="A1426" s="20">
        <v>41971</v>
      </c>
      <c r="B1426" t="s">
        <v>62</v>
      </c>
      <c r="C1426" t="s">
        <v>63</v>
      </c>
      <c r="D1426">
        <v>149.95099999999999</v>
      </c>
      <c r="E1426">
        <v>155.69220000000001</v>
      </c>
      <c r="F1426">
        <v>-3.6875300000000002</v>
      </c>
      <c r="G1426">
        <v>-5.7412000000000001</v>
      </c>
      <c r="H1426">
        <v>3300.02</v>
      </c>
      <c r="I1426">
        <v>494841299.01999998</v>
      </c>
    </row>
    <row r="1427" spans="1:9" x14ac:dyDescent="0.25">
      <c r="A1427" s="20">
        <v>41969</v>
      </c>
      <c r="B1427" t="s">
        <v>62</v>
      </c>
      <c r="C1427" t="s">
        <v>63</v>
      </c>
      <c r="D1427">
        <v>155.69220000000001</v>
      </c>
      <c r="E1427">
        <v>153.38380000000001</v>
      </c>
      <c r="F1427">
        <v>1.50498</v>
      </c>
      <c r="G1427">
        <v>2.3083999999999998</v>
      </c>
      <c r="H1427">
        <v>3300.02</v>
      </c>
      <c r="I1427">
        <v>513787373.84399998</v>
      </c>
    </row>
    <row r="1428" spans="1:9" x14ac:dyDescent="0.25">
      <c r="A1428" s="20">
        <v>41968</v>
      </c>
      <c r="B1428" t="s">
        <v>62</v>
      </c>
      <c r="C1428" t="s">
        <v>63</v>
      </c>
      <c r="D1428">
        <v>153.38399999999999</v>
      </c>
      <c r="E1428">
        <v>152.47</v>
      </c>
      <c r="F1428">
        <v>0.59945999999999999</v>
      </c>
      <c r="G1428">
        <v>0.91400000000000003</v>
      </c>
      <c r="H1428">
        <v>3400.02</v>
      </c>
      <c r="I1428">
        <v>521508667.68000001</v>
      </c>
    </row>
    <row r="1429" spans="1:9" x14ac:dyDescent="0.25">
      <c r="A1429" s="20">
        <v>41967</v>
      </c>
      <c r="B1429" t="s">
        <v>62</v>
      </c>
      <c r="C1429" t="s">
        <v>63</v>
      </c>
      <c r="D1429">
        <v>152.47020000000001</v>
      </c>
      <c r="E1429">
        <v>148.85820000000001</v>
      </c>
      <c r="F1429">
        <v>2.4264700000000001</v>
      </c>
      <c r="G1429">
        <v>3.6120000000000001</v>
      </c>
      <c r="H1429">
        <v>3400.02</v>
      </c>
      <c r="I1429">
        <v>518401729.40399998</v>
      </c>
    </row>
    <row r="1430" spans="1:9" x14ac:dyDescent="0.25">
      <c r="A1430" s="20">
        <v>41964</v>
      </c>
      <c r="B1430" t="s">
        <v>62</v>
      </c>
      <c r="C1430" t="s">
        <v>63</v>
      </c>
      <c r="D1430">
        <v>148.85839999999999</v>
      </c>
      <c r="E1430">
        <v>147.13720000000001</v>
      </c>
      <c r="F1430">
        <v>1.1697900000000001</v>
      </c>
      <c r="G1430">
        <v>1.7212000000000001</v>
      </c>
      <c r="H1430">
        <v>3400.02</v>
      </c>
      <c r="I1430">
        <v>506121537.16799998</v>
      </c>
    </row>
    <row r="1431" spans="1:9" x14ac:dyDescent="0.25">
      <c r="A1431" s="20">
        <v>41963</v>
      </c>
      <c r="B1431" t="s">
        <v>62</v>
      </c>
      <c r="C1431" t="s">
        <v>63</v>
      </c>
      <c r="D1431">
        <v>147.13720000000001</v>
      </c>
      <c r="E1431">
        <v>143.97479999999999</v>
      </c>
      <c r="F1431">
        <v>2.1964999999999999</v>
      </c>
      <c r="G1431">
        <v>3.1623999999999999</v>
      </c>
      <c r="H1431">
        <v>3400.02</v>
      </c>
      <c r="I1431">
        <v>500269422.74400002</v>
      </c>
    </row>
    <row r="1432" spans="1:9" x14ac:dyDescent="0.25">
      <c r="A1432" s="20">
        <v>41962</v>
      </c>
      <c r="B1432" t="s">
        <v>62</v>
      </c>
      <c r="C1432" t="s">
        <v>63</v>
      </c>
      <c r="D1432">
        <v>143.97499999999999</v>
      </c>
      <c r="E1432">
        <v>145.88740000000001</v>
      </c>
      <c r="F1432">
        <v>-1.31087</v>
      </c>
      <c r="G1432">
        <v>-1.9124000000000001</v>
      </c>
      <c r="H1432">
        <v>3400.02</v>
      </c>
      <c r="I1432">
        <v>489517879.5</v>
      </c>
    </row>
    <row r="1433" spans="1:9" x14ac:dyDescent="0.25">
      <c r="A1433" s="20">
        <v>41961</v>
      </c>
      <c r="B1433" t="s">
        <v>62</v>
      </c>
      <c r="C1433" t="s">
        <v>63</v>
      </c>
      <c r="D1433">
        <v>145.88720000000001</v>
      </c>
      <c r="E1433">
        <v>145.2748</v>
      </c>
      <c r="F1433">
        <v>0.42154999999999998</v>
      </c>
      <c r="G1433">
        <v>0.61240000000000006</v>
      </c>
      <c r="H1433">
        <v>3400.02</v>
      </c>
      <c r="I1433">
        <v>496019397.74400002</v>
      </c>
    </row>
    <row r="1434" spans="1:9" x14ac:dyDescent="0.25">
      <c r="A1434" s="20">
        <v>41960</v>
      </c>
      <c r="B1434" t="s">
        <v>62</v>
      </c>
      <c r="C1434" t="s">
        <v>63</v>
      </c>
      <c r="D1434">
        <v>145.2748</v>
      </c>
      <c r="E1434">
        <v>145.7208</v>
      </c>
      <c r="F1434">
        <v>-0.30606</v>
      </c>
      <c r="G1434">
        <v>-0.44600000000000001</v>
      </c>
      <c r="H1434">
        <v>3500.02</v>
      </c>
      <c r="I1434">
        <v>508464705.49599999</v>
      </c>
    </row>
    <row r="1435" spans="1:9" x14ac:dyDescent="0.25">
      <c r="A1435" s="20">
        <v>41957</v>
      </c>
      <c r="B1435" t="s">
        <v>62</v>
      </c>
      <c r="C1435" t="s">
        <v>63</v>
      </c>
      <c r="D1435">
        <v>145.7208</v>
      </c>
      <c r="E1435">
        <v>143.26400000000001</v>
      </c>
      <c r="F1435">
        <v>1.71488</v>
      </c>
      <c r="G1435">
        <v>2.4567999999999999</v>
      </c>
      <c r="H1435">
        <v>3500.02</v>
      </c>
      <c r="I1435">
        <v>510025714.41600001</v>
      </c>
    </row>
    <row r="1436" spans="1:9" x14ac:dyDescent="0.25">
      <c r="A1436" s="20">
        <v>41956</v>
      </c>
      <c r="B1436" t="s">
        <v>62</v>
      </c>
      <c r="C1436" t="s">
        <v>63</v>
      </c>
      <c r="D1436">
        <v>143.26419999999999</v>
      </c>
      <c r="E1436">
        <v>146.5838</v>
      </c>
      <c r="F1436">
        <v>-2.26464</v>
      </c>
      <c r="G1436">
        <v>-3.3195999999999999</v>
      </c>
      <c r="H1436">
        <v>3525.02</v>
      </c>
      <c r="I1436">
        <v>505009170.28399998</v>
      </c>
    </row>
    <row r="1437" spans="1:9" x14ac:dyDescent="0.25">
      <c r="A1437" s="20">
        <v>41955</v>
      </c>
      <c r="B1437" t="s">
        <v>62</v>
      </c>
      <c r="C1437" t="s">
        <v>63</v>
      </c>
      <c r="D1437">
        <v>146.5838</v>
      </c>
      <c r="E1437">
        <v>150.023</v>
      </c>
      <c r="F1437">
        <v>-2.2924500000000001</v>
      </c>
      <c r="G1437">
        <v>-3.4392</v>
      </c>
      <c r="H1437">
        <v>3575.02</v>
      </c>
      <c r="I1437">
        <v>524040016.676</v>
      </c>
    </row>
    <row r="1438" spans="1:9" x14ac:dyDescent="0.25">
      <c r="A1438" s="20">
        <v>41954</v>
      </c>
      <c r="B1438" t="s">
        <v>62</v>
      </c>
      <c r="C1438" t="s">
        <v>63</v>
      </c>
      <c r="D1438">
        <v>150.023</v>
      </c>
      <c r="E1438">
        <v>149.62260000000001</v>
      </c>
      <c r="F1438">
        <v>0.26761000000000001</v>
      </c>
      <c r="G1438">
        <v>0.40039999999999998</v>
      </c>
      <c r="H1438">
        <v>3575.02</v>
      </c>
      <c r="I1438">
        <v>536335225.45999998</v>
      </c>
    </row>
    <row r="1439" spans="1:9" x14ac:dyDescent="0.25">
      <c r="A1439" s="20">
        <v>41953</v>
      </c>
      <c r="B1439" t="s">
        <v>62</v>
      </c>
      <c r="C1439" t="s">
        <v>63</v>
      </c>
      <c r="D1439">
        <v>149.62260000000001</v>
      </c>
      <c r="E1439">
        <v>143.63220000000001</v>
      </c>
      <c r="F1439">
        <v>4.1706500000000002</v>
      </c>
      <c r="G1439">
        <v>5.9904000000000002</v>
      </c>
      <c r="H1439">
        <v>3675.02</v>
      </c>
      <c r="I1439">
        <v>549866047.45200002</v>
      </c>
    </row>
    <row r="1440" spans="1:9" x14ac:dyDescent="0.25">
      <c r="A1440" s="20">
        <v>41950</v>
      </c>
      <c r="B1440" t="s">
        <v>62</v>
      </c>
      <c r="C1440" t="s">
        <v>63</v>
      </c>
      <c r="D1440">
        <v>143.63239999999999</v>
      </c>
      <c r="E1440">
        <v>143.5444</v>
      </c>
      <c r="F1440">
        <v>6.1310000000000003E-2</v>
      </c>
      <c r="G1440">
        <v>8.7999999999999995E-2</v>
      </c>
      <c r="H1440">
        <v>3675.02</v>
      </c>
      <c r="I1440">
        <v>527851942.648</v>
      </c>
    </row>
    <row r="1441" spans="1:9" x14ac:dyDescent="0.25">
      <c r="A1441" s="20">
        <v>41949</v>
      </c>
      <c r="B1441" t="s">
        <v>62</v>
      </c>
      <c r="C1441" t="s">
        <v>63</v>
      </c>
      <c r="D1441">
        <v>143.5446</v>
      </c>
      <c r="E1441">
        <v>139.7398</v>
      </c>
      <c r="F1441">
        <v>2.7227700000000001</v>
      </c>
      <c r="G1441">
        <v>3.8048000000000002</v>
      </c>
      <c r="H1441">
        <v>3850.02</v>
      </c>
      <c r="I1441">
        <v>552649580.89199996</v>
      </c>
    </row>
    <row r="1442" spans="1:9" x14ac:dyDescent="0.25">
      <c r="A1442" s="20">
        <v>41948</v>
      </c>
      <c r="B1442" t="s">
        <v>62</v>
      </c>
      <c r="C1442" t="s">
        <v>63</v>
      </c>
      <c r="D1442">
        <v>139.74</v>
      </c>
      <c r="E1442">
        <v>135.94319999999999</v>
      </c>
      <c r="F1442">
        <v>2.7929300000000001</v>
      </c>
      <c r="G1442">
        <v>3.7968000000000002</v>
      </c>
      <c r="H1442">
        <v>4000.02</v>
      </c>
      <c r="I1442">
        <v>558962794.79999995</v>
      </c>
    </row>
    <row r="1443" spans="1:9" x14ac:dyDescent="0.25">
      <c r="A1443" s="20">
        <v>41947</v>
      </c>
      <c r="B1443" t="s">
        <v>62</v>
      </c>
      <c r="C1443" t="s">
        <v>63</v>
      </c>
      <c r="D1443">
        <v>135.94319999999999</v>
      </c>
      <c r="E1443">
        <v>135.47280000000001</v>
      </c>
      <c r="F1443">
        <v>0.34722999999999998</v>
      </c>
      <c r="G1443">
        <v>0.47039999999999998</v>
      </c>
      <c r="H1443">
        <v>4050.02</v>
      </c>
      <c r="I1443">
        <v>550572678.86399996</v>
      </c>
    </row>
    <row r="1444" spans="1:9" x14ac:dyDescent="0.25">
      <c r="A1444" s="20">
        <v>41946</v>
      </c>
      <c r="B1444" t="s">
        <v>62</v>
      </c>
      <c r="C1444" t="s">
        <v>63</v>
      </c>
      <c r="D1444">
        <v>135.47280000000001</v>
      </c>
      <c r="E1444">
        <v>136.93799999999999</v>
      </c>
      <c r="F1444">
        <v>-1.0699700000000001</v>
      </c>
      <c r="G1444">
        <v>-1.4652000000000001</v>
      </c>
      <c r="H1444">
        <v>3825.02</v>
      </c>
      <c r="I1444">
        <v>518186169.45599997</v>
      </c>
    </row>
    <row r="1445" spans="1:9" x14ac:dyDescent="0.25">
      <c r="A1445" s="20">
        <v>41943</v>
      </c>
      <c r="B1445" t="s">
        <v>62</v>
      </c>
      <c r="C1445" t="s">
        <v>63</v>
      </c>
      <c r="D1445">
        <v>136.93799999999999</v>
      </c>
      <c r="E1445">
        <v>134.3356</v>
      </c>
      <c r="F1445">
        <v>1.9372400000000001</v>
      </c>
      <c r="G1445">
        <v>2.6023999999999998</v>
      </c>
      <c r="H1445">
        <v>3875.02</v>
      </c>
      <c r="I1445">
        <v>530637488.75999999</v>
      </c>
    </row>
    <row r="1446" spans="1:9" x14ac:dyDescent="0.25">
      <c r="A1446" s="20">
        <v>41942</v>
      </c>
      <c r="B1446" t="s">
        <v>62</v>
      </c>
      <c r="C1446" t="s">
        <v>63</v>
      </c>
      <c r="D1446">
        <v>134.33580000000001</v>
      </c>
      <c r="E1446">
        <v>133.45779999999999</v>
      </c>
      <c r="F1446">
        <v>0.65788999999999997</v>
      </c>
      <c r="G1446">
        <v>0.878</v>
      </c>
      <c r="H1446">
        <v>4100.0200000000004</v>
      </c>
      <c r="I1446">
        <v>550779466.71599996</v>
      </c>
    </row>
    <row r="1447" spans="1:9" x14ac:dyDescent="0.25">
      <c r="A1447" s="20">
        <v>41941</v>
      </c>
      <c r="B1447" t="s">
        <v>62</v>
      </c>
      <c r="C1447" t="s">
        <v>63</v>
      </c>
      <c r="D1447">
        <v>133.458</v>
      </c>
      <c r="E1447">
        <v>138.28639999999999</v>
      </c>
      <c r="F1447">
        <v>-3.49159</v>
      </c>
      <c r="G1447">
        <v>-4.8284000000000002</v>
      </c>
      <c r="H1447">
        <v>4250.0200000000004</v>
      </c>
      <c r="I1447">
        <v>567199169.15999997</v>
      </c>
    </row>
    <row r="1448" spans="1:9" x14ac:dyDescent="0.25">
      <c r="A1448" s="20">
        <v>41940</v>
      </c>
      <c r="B1448" t="s">
        <v>62</v>
      </c>
      <c r="C1448" t="s">
        <v>63</v>
      </c>
      <c r="D1448">
        <v>138.28620000000001</v>
      </c>
      <c r="E1448">
        <v>129.16139999999999</v>
      </c>
      <c r="F1448">
        <v>7.0646500000000003</v>
      </c>
      <c r="G1448">
        <v>9.1248000000000005</v>
      </c>
      <c r="H1448">
        <v>4250.0200000000004</v>
      </c>
      <c r="I1448">
        <v>587719115.72399998</v>
      </c>
    </row>
    <row r="1449" spans="1:9" x14ac:dyDescent="0.25">
      <c r="A1449" s="20">
        <v>41939</v>
      </c>
      <c r="B1449" t="s">
        <v>62</v>
      </c>
      <c r="C1449" t="s">
        <v>63</v>
      </c>
      <c r="D1449">
        <v>129.16159999999999</v>
      </c>
      <c r="E1449">
        <v>128.94640000000001</v>
      </c>
      <c r="F1449">
        <v>0.16689000000000001</v>
      </c>
      <c r="G1449">
        <v>0.2152</v>
      </c>
      <c r="H1449">
        <v>4250.0200000000004</v>
      </c>
      <c r="I1449">
        <v>548939383.23199999</v>
      </c>
    </row>
    <row r="1450" spans="1:9" x14ac:dyDescent="0.25">
      <c r="A1450" s="20">
        <v>41936</v>
      </c>
      <c r="B1450" t="s">
        <v>62</v>
      </c>
      <c r="C1450" t="s">
        <v>63</v>
      </c>
      <c r="D1450">
        <v>128.94659999999999</v>
      </c>
      <c r="E1450">
        <v>126.46899999999999</v>
      </c>
      <c r="F1450">
        <v>1.95906</v>
      </c>
      <c r="G1450">
        <v>2.4775999999999998</v>
      </c>
      <c r="H1450">
        <v>4250.0200000000004</v>
      </c>
      <c r="I1450">
        <v>548025628.93200004</v>
      </c>
    </row>
    <row r="1451" spans="1:9" x14ac:dyDescent="0.25">
      <c r="A1451" s="20">
        <v>41935</v>
      </c>
      <c r="B1451" t="s">
        <v>62</v>
      </c>
      <c r="C1451" t="s">
        <v>63</v>
      </c>
      <c r="D1451">
        <v>126.46899999999999</v>
      </c>
      <c r="E1451">
        <v>121.11020000000001</v>
      </c>
      <c r="F1451">
        <v>4.4247300000000003</v>
      </c>
      <c r="G1451">
        <v>5.3587999999999996</v>
      </c>
      <c r="H1451">
        <v>4325.0200000000004</v>
      </c>
      <c r="I1451">
        <v>546980954.38</v>
      </c>
    </row>
    <row r="1452" spans="1:9" x14ac:dyDescent="0.25">
      <c r="A1452" s="20">
        <v>41934</v>
      </c>
      <c r="B1452" t="s">
        <v>62</v>
      </c>
      <c r="C1452" t="s">
        <v>63</v>
      </c>
      <c r="D1452">
        <v>121.11020000000001</v>
      </c>
      <c r="E1452">
        <v>129.88820000000001</v>
      </c>
      <c r="F1452">
        <v>-6.7581199999999999</v>
      </c>
      <c r="G1452">
        <v>-8.7780000000000005</v>
      </c>
      <c r="H1452">
        <v>4375.0200000000004</v>
      </c>
      <c r="I1452">
        <v>529859547.204</v>
      </c>
    </row>
    <row r="1453" spans="1:9" x14ac:dyDescent="0.25">
      <c r="A1453" s="20">
        <v>41933</v>
      </c>
      <c r="B1453" t="s">
        <v>62</v>
      </c>
      <c r="C1453" t="s">
        <v>63</v>
      </c>
      <c r="D1453">
        <v>129.88820000000001</v>
      </c>
      <c r="E1453">
        <v>120.81059999999999</v>
      </c>
      <c r="F1453">
        <v>7.5139100000000001</v>
      </c>
      <c r="G1453">
        <v>9.0776000000000003</v>
      </c>
      <c r="H1453">
        <v>4375.0200000000004</v>
      </c>
      <c r="I1453">
        <v>568263472.76400006</v>
      </c>
    </row>
    <row r="1454" spans="1:9" x14ac:dyDescent="0.25">
      <c r="A1454" s="20">
        <v>41932</v>
      </c>
      <c r="B1454" t="s">
        <v>62</v>
      </c>
      <c r="C1454" t="s">
        <v>63</v>
      </c>
      <c r="D1454">
        <v>120.81059999999999</v>
      </c>
      <c r="E1454">
        <v>111.345</v>
      </c>
      <c r="F1454">
        <v>8.5011500000000009</v>
      </c>
      <c r="G1454">
        <v>9.4656000000000002</v>
      </c>
      <c r="H1454">
        <v>4525.0200000000004</v>
      </c>
      <c r="I1454">
        <v>546670381.21200001</v>
      </c>
    </row>
    <row r="1455" spans="1:9" x14ac:dyDescent="0.25">
      <c r="A1455" s="20">
        <v>41929</v>
      </c>
      <c r="B1455" t="s">
        <v>62</v>
      </c>
      <c r="C1455" t="s">
        <v>63</v>
      </c>
      <c r="D1455">
        <v>111.34520000000001</v>
      </c>
      <c r="E1455">
        <v>105.7752</v>
      </c>
      <c r="F1455">
        <v>5.2658800000000001</v>
      </c>
      <c r="G1455">
        <v>5.57</v>
      </c>
      <c r="H1455">
        <v>4525.0200000000004</v>
      </c>
      <c r="I1455">
        <v>503839256.90399998</v>
      </c>
    </row>
    <row r="1456" spans="1:9" x14ac:dyDescent="0.25">
      <c r="A1456" s="20">
        <v>41928</v>
      </c>
      <c r="B1456" t="s">
        <v>62</v>
      </c>
      <c r="C1456" t="s">
        <v>63</v>
      </c>
      <c r="D1456">
        <v>105.7754</v>
      </c>
      <c r="E1456">
        <v>100.62260000000001</v>
      </c>
      <c r="F1456">
        <v>5.1209199999999999</v>
      </c>
      <c r="G1456">
        <v>5.1528</v>
      </c>
      <c r="H1456">
        <v>4525.0200000000004</v>
      </c>
      <c r="I1456">
        <v>478635800.50800002</v>
      </c>
    </row>
    <row r="1457" spans="1:9" x14ac:dyDescent="0.25">
      <c r="A1457" s="20">
        <v>41927</v>
      </c>
      <c r="B1457" t="s">
        <v>62</v>
      </c>
      <c r="C1457" t="s">
        <v>63</v>
      </c>
      <c r="D1457">
        <v>100.6228</v>
      </c>
      <c r="E1457">
        <v>114.95959999999999</v>
      </c>
      <c r="F1457">
        <v>-12.471159999999999</v>
      </c>
      <c r="G1457">
        <v>-14.3368</v>
      </c>
      <c r="H1457">
        <v>4300.0200000000004</v>
      </c>
      <c r="I1457">
        <v>432680052.45599997</v>
      </c>
    </row>
    <row r="1458" spans="1:9" x14ac:dyDescent="0.25">
      <c r="A1458" s="20">
        <v>41926</v>
      </c>
      <c r="B1458" t="s">
        <v>62</v>
      </c>
      <c r="C1458" t="s">
        <v>63</v>
      </c>
      <c r="D1458">
        <v>114.9594</v>
      </c>
      <c r="E1458">
        <v>108.46339999999999</v>
      </c>
      <c r="F1458">
        <v>5.9891199999999998</v>
      </c>
      <c r="G1458">
        <v>6.4960000000000004</v>
      </c>
      <c r="H1458">
        <v>3700.02</v>
      </c>
      <c r="I1458">
        <v>425352079.18800002</v>
      </c>
    </row>
    <row r="1459" spans="1:9" x14ac:dyDescent="0.25">
      <c r="A1459" s="20">
        <v>41925</v>
      </c>
      <c r="B1459" t="s">
        <v>62</v>
      </c>
      <c r="C1459" t="s">
        <v>63</v>
      </c>
      <c r="D1459">
        <v>108.4636</v>
      </c>
      <c r="E1459">
        <v>124.21559999999999</v>
      </c>
      <c r="F1459">
        <v>-12.681179999999999</v>
      </c>
      <c r="G1459">
        <v>-15.752000000000001</v>
      </c>
      <c r="H1459">
        <v>3200.02</v>
      </c>
      <c r="I1459">
        <v>347085689.27200001</v>
      </c>
    </row>
    <row r="1460" spans="1:9" x14ac:dyDescent="0.25">
      <c r="A1460" s="20">
        <v>41922</v>
      </c>
      <c r="B1460" t="s">
        <v>62</v>
      </c>
      <c r="C1460" t="s">
        <v>63</v>
      </c>
      <c r="D1460">
        <v>124.2154</v>
      </c>
      <c r="E1460">
        <v>140.22139999999999</v>
      </c>
      <c r="F1460">
        <v>-11.414809999999999</v>
      </c>
      <c r="G1460">
        <v>-16.006</v>
      </c>
      <c r="H1460">
        <v>2750.02</v>
      </c>
      <c r="I1460">
        <v>341594834.30800003</v>
      </c>
    </row>
    <row r="1461" spans="1:9" x14ac:dyDescent="0.25">
      <c r="A1461" s="20">
        <v>41921</v>
      </c>
      <c r="B1461" t="s">
        <v>62</v>
      </c>
      <c r="C1461" t="s">
        <v>63</v>
      </c>
      <c r="D1461">
        <v>140.22139999999999</v>
      </c>
      <c r="E1461">
        <v>155.58619999999999</v>
      </c>
      <c r="F1461">
        <v>-9.8754299999999997</v>
      </c>
      <c r="G1461">
        <v>-15.364800000000001</v>
      </c>
      <c r="H1461">
        <v>2750.02</v>
      </c>
      <c r="I1461">
        <v>385611654.42799997</v>
      </c>
    </row>
    <row r="1462" spans="1:9" x14ac:dyDescent="0.25">
      <c r="A1462" s="20">
        <v>41920</v>
      </c>
      <c r="B1462" t="s">
        <v>62</v>
      </c>
      <c r="C1462" t="s">
        <v>63</v>
      </c>
      <c r="D1462">
        <v>155.58619999999999</v>
      </c>
      <c r="E1462">
        <v>142.00739999999999</v>
      </c>
      <c r="F1462">
        <v>9.5620399999999997</v>
      </c>
      <c r="G1462">
        <v>13.578799999999999</v>
      </c>
      <c r="H1462">
        <v>2550.02</v>
      </c>
      <c r="I1462">
        <v>396747921.72399998</v>
      </c>
    </row>
    <row r="1463" spans="1:9" x14ac:dyDescent="0.25">
      <c r="A1463" s="20">
        <v>41919</v>
      </c>
      <c r="B1463" t="s">
        <v>62</v>
      </c>
      <c r="C1463" t="s">
        <v>63</v>
      </c>
      <c r="D1463">
        <v>142.0076</v>
      </c>
      <c r="E1463">
        <v>153.07400000000001</v>
      </c>
      <c r="F1463">
        <v>-7.2294400000000003</v>
      </c>
      <c r="G1463">
        <v>-11.0664</v>
      </c>
      <c r="H1463">
        <v>2475.02</v>
      </c>
      <c r="I1463">
        <v>351471650.15200001</v>
      </c>
    </row>
    <row r="1464" spans="1:9" x14ac:dyDescent="0.25">
      <c r="A1464" s="20">
        <v>41918</v>
      </c>
      <c r="B1464" t="s">
        <v>62</v>
      </c>
      <c r="C1464" t="s">
        <v>63</v>
      </c>
      <c r="D1464">
        <v>153.07400000000001</v>
      </c>
      <c r="E1464">
        <v>157.93600000000001</v>
      </c>
      <c r="F1464">
        <v>-3.0784600000000002</v>
      </c>
      <c r="G1464">
        <v>-4.8620000000000001</v>
      </c>
      <c r="H1464">
        <v>2425.02</v>
      </c>
      <c r="I1464">
        <v>371207511.48000002</v>
      </c>
    </row>
    <row r="1465" spans="1:9" x14ac:dyDescent="0.25">
      <c r="A1465" s="20">
        <v>41915</v>
      </c>
      <c r="B1465" t="s">
        <v>62</v>
      </c>
      <c r="C1465" t="s">
        <v>63</v>
      </c>
      <c r="D1465">
        <v>157.93600000000001</v>
      </c>
      <c r="E1465">
        <v>147.48240000000001</v>
      </c>
      <c r="F1465">
        <v>7.0880299999999998</v>
      </c>
      <c r="G1465">
        <v>10.4536</v>
      </c>
      <c r="H1465">
        <v>2350.02</v>
      </c>
      <c r="I1465">
        <v>371152758.72000003</v>
      </c>
    </row>
    <row r="1466" spans="1:9" x14ac:dyDescent="0.25">
      <c r="A1466" s="20">
        <v>41914</v>
      </c>
      <c r="B1466" t="s">
        <v>62</v>
      </c>
      <c r="C1466" t="s">
        <v>63</v>
      </c>
      <c r="D1466">
        <v>147.48259999999999</v>
      </c>
      <c r="E1466">
        <v>144.88140000000001</v>
      </c>
      <c r="F1466">
        <v>1.7954000000000001</v>
      </c>
      <c r="G1466">
        <v>2.6012</v>
      </c>
      <c r="H1466">
        <v>2350.02</v>
      </c>
      <c r="I1466">
        <v>346587059.65200001</v>
      </c>
    </row>
    <row r="1467" spans="1:9" x14ac:dyDescent="0.25">
      <c r="A1467" s="20">
        <v>41913</v>
      </c>
      <c r="B1467" t="s">
        <v>62</v>
      </c>
      <c r="C1467" t="s">
        <v>63</v>
      </c>
      <c r="D1467">
        <v>144.88140000000001</v>
      </c>
      <c r="E1467">
        <v>149.65539999999999</v>
      </c>
      <c r="F1467">
        <v>-3.19</v>
      </c>
      <c r="G1467">
        <v>-4.774</v>
      </c>
      <c r="H1467">
        <v>2225.02</v>
      </c>
      <c r="I1467">
        <v>322364012.62800002</v>
      </c>
    </row>
    <row r="1468" spans="1:9" x14ac:dyDescent="0.25">
      <c r="A1468" s="20">
        <v>41912</v>
      </c>
      <c r="B1468" t="s">
        <v>62</v>
      </c>
      <c r="C1468" t="s">
        <v>63</v>
      </c>
      <c r="D1468">
        <v>149.65520000000001</v>
      </c>
      <c r="E1468">
        <v>150.28559999999999</v>
      </c>
      <c r="F1468">
        <v>-0.41947000000000001</v>
      </c>
      <c r="G1468">
        <v>-0.63039999999999996</v>
      </c>
      <c r="H1468">
        <v>2075.02</v>
      </c>
      <c r="I1468">
        <v>310537533.10399997</v>
      </c>
    </row>
    <row r="1469" spans="1:9" x14ac:dyDescent="0.25">
      <c r="A1469" s="20">
        <v>41911</v>
      </c>
      <c r="B1469" t="s">
        <v>62</v>
      </c>
      <c r="C1469" t="s">
        <v>63</v>
      </c>
      <c r="D1469">
        <v>150.28559999999999</v>
      </c>
      <c r="E1469">
        <v>158.87880000000001</v>
      </c>
      <c r="F1469">
        <v>-5.4086499999999997</v>
      </c>
      <c r="G1469">
        <v>-8.5931999999999995</v>
      </c>
      <c r="H1469">
        <v>1850.02</v>
      </c>
      <c r="I1469">
        <v>278031365.71200001</v>
      </c>
    </row>
    <row r="1470" spans="1:9" x14ac:dyDescent="0.25">
      <c r="A1470" s="20">
        <v>41908</v>
      </c>
      <c r="B1470" t="s">
        <v>62</v>
      </c>
      <c r="C1470" t="s">
        <v>63</v>
      </c>
      <c r="D1470">
        <v>158.87860000000001</v>
      </c>
      <c r="E1470">
        <v>155.01140000000001</v>
      </c>
      <c r="F1470">
        <v>2.49478</v>
      </c>
      <c r="G1470">
        <v>3.8672</v>
      </c>
      <c r="H1470">
        <v>1750.02</v>
      </c>
      <c r="I1470">
        <v>278040727.57200003</v>
      </c>
    </row>
    <row r="1471" spans="1:9" x14ac:dyDescent="0.25">
      <c r="A1471" s="20">
        <v>41907</v>
      </c>
      <c r="B1471" t="s">
        <v>62</v>
      </c>
      <c r="C1471" t="s">
        <v>63</v>
      </c>
      <c r="D1471">
        <v>155.01159999999999</v>
      </c>
      <c r="E1471">
        <v>166.89519999999999</v>
      </c>
      <c r="F1471">
        <v>-7.1204000000000001</v>
      </c>
      <c r="G1471">
        <v>-11.883599999999999</v>
      </c>
      <c r="H1471">
        <v>1650.02</v>
      </c>
      <c r="I1471">
        <v>255772240.23199999</v>
      </c>
    </row>
    <row r="1472" spans="1:9" x14ac:dyDescent="0.25">
      <c r="A1472" s="20">
        <v>41906</v>
      </c>
      <c r="B1472" t="s">
        <v>62</v>
      </c>
      <c r="C1472" t="s">
        <v>63</v>
      </c>
      <c r="D1472">
        <v>166.89500000000001</v>
      </c>
      <c r="E1472">
        <v>159.571</v>
      </c>
      <c r="F1472">
        <v>4.5898099999999999</v>
      </c>
      <c r="G1472">
        <v>7.3239999999999998</v>
      </c>
      <c r="H1472">
        <v>1550.02</v>
      </c>
      <c r="I1472">
        <v>258690587.90000001</v>
      </c>
    </row>
    <row r="1473" spans="1:9" x14ac:dyDescent="0.25">
      <c r="A1473" s="20">
        <v>41905</v>
      </c>
      <c r="B1473" t="s">
        <v>62</v>
      </c>
      <c r="C1473" t="s">
        <v>63</v>
      </c>
      <c r="D1473">
        <v>159.571</v>
      </c>
      <c r="E1473">
        <v>164.97620000000001</v>
      </c>
      <c r="F1473">
        <v>-3.2763499999999999</v>
      </c>
      <c r="G1473">
        <v>-5.4051999999999998</v>
      </c>
      <c r="H1473">
        <v>1550.02</v>
      </c>
      <c r="I1473">
        <v>247338241.41999999</v>
      </c>
    </row>
    <row r="1474" spans="1:9" x14ac:dyDescent="0.25">
      <c r="A1474" s="20">
        <v>41904</v>
      </c>
      <c r="B1474" t="s">
        <v>62</v>
      </c>
      <c r="C1474" t="s">
        <v>63</v>
      </c>
      <c r="D1474">
        <v>164.976</v>
      </c>
      <c r="E1474">
        <v>173.76480000000001</v>
      </c>
      <c r="F1474">
        <v>-5.0578700000000003</v>
      </c>
      <c r="G1474">
        <v>-8.7888000000000002</v>
      </c>
      <c r="H1474">
        <v>1200.02</v>
      </c>
      <c r="I1474">
        <v>197974499.52000001</v>
      </c>
    </row>
    <row r="1475" spans="1:9" x14ac:dyDescent="0.25">
      <c r="A1475" s="20">
        <v>41901</v>
      </c>
      <c r="B1475" t="s">
        <v>62</v>
      </c>
      <c r="C1475" t="s">
        <v>63</v>
      </c>
      <c r="D1475">
        <v>173.7646</v>
      </c>
      <c r="E1475">
        <v>175.059</v>
      </c>
      <c r="F1475">
        <v>-0.73941000000000001</v>
      </c>
      <c r="G1475">
        <v>-1.2944</v>
      </c>
      <c r="H1475">
        <v>1250.02</v>
      </c>
      <c r="I1475">
        <v>217209225.292</v>
      </c>
    </row>
    <row r="1476" spans="1:9" x14ac:dyDescent="0.25">
      <c r="A1476" s="20">
        <v>41900</v>
      </c>
      <c r="B1476" t="s">
        <v>62</v>
      </c>
      <c r="C1476" t="s">
        <v>63</v>
      </c>
      <c r="D1476">
        <v>175.05879999999999</v>
      </c>
      <c r="E1476">
        <v>172.67519999999999</v>
      </c>
      <c r="F1476">
        <v>1.3804000000000001</v>
      </c>
      <c r="G1476">
        <v>2.3835999999999999</v>
      </c>
      <c r="H1476">
        <v>1550.02</v>
      </c>
      <c r="I1476">
        <v>271344641.176</v>
      </c>
    </row>
    <row r="1477" spans="1:9" x14ac:dyDescent="0.25">
      <c r="A1477" s="20">
        <v>41899</v>
      </c>
      <c r="B1477" t="s">
        <v>62</v>
      </c>
      <c r="C1477" t="s">
        <v>63</v>
      </c>
      <c r="D1477">
        <v>172.67519999999999</v>
      </c>
      <c r="E1477">
        <v>170.94720000000001</v>
      </c>
      <c r="F1477">
        <v>1.01084</v>
      </c>
      <c r="G1477">
        <v>1.728</v>
      </c>
      <c r="H1477">
        <v>1550.02</v>
      </c>
      <c r="I1477">
        <v>267650013.50400001</v>
      </c>
    </row>
    <row r="1478" spans="1:9" x14ac:dyDescent="0.25">
      <c r="A1478" s="20">
        <v>41898</v>
      </c>
      <c r="B1478" t="s">
        <v>62</v>
      </c>
      <c r="C1478" t="s">
        <v>63</v>
      </c>
      <c r="D1478">
        <v>170.94720000000001</v>
      </c>
      <c r="E1478">
        <v>162.08879999999999</v>
      </c>
      <c r="F1478">
        <v>5.4651500000000004</v>
      </c>
      <c r="G1478">
        <v>8.8583999999999996</v>
      </c>
      <c r="H1478">
        <v>1550.02</v>
      </c>
      <c r="I1478">
        <v>264971578.94400001</v>
      </c>
    </row>
    <row r="1479" spans="1:9" x14ac:dyDescent="0.25">
      <c r="A1479" s="20">
        <v>41897</v>
      </c>
      <c r="B1479" t="s">
        <v>62</v>
      </c>
      <c r="C1479" t="s">
        <v>63</v>
      </c>
      <c r="D1479">
        <v>162.089</v>
      </c>
      <c r="E1479">
        <v>166.57419999999999</v>
      </c>
      <c r="F1479">
        <v>-2.6926100000000002</v>
      </c>
      <c r="G1479">
        <v>-4.4851999999999999</v>
      </c>
      <c r="H1479">
        <v>1550.02</v>
      </c>
      <c r="I1479">
        <v>251241191.78</v>
      </c>
    </row>
    <row r="1480" spans="1:9" x14ac:dyDescent="0.25">
      <c r="A1480" s="20">
        <v>41894</v>
      </c>
      <c r="B1480" t="s">
        <v>62</v>
      </c>
      <c r="C1480" t="s">
        <v>63</v>
      </c>
      <c r="D1480">
        <v>166.57400000000001</v>
      </c>
      <c r="E1480">
        <v>170.52440000000001</v>
      </c>
      <c r="F1480">
        <v>-2.3166199999999999</v>
      </c>
      <c r="G1480">
        <v>-3.9504000000000001</v>
      </c>
      <c r="H1480">
        <v>1550.02</v>
      </c>
      <c r="I1480">
        <v>258193031.47999999</v>
      </c>
    </row>
    <row r="1481" spans="1:9" x14ac:dyDescent="0.25">
      <c r="A1481" s="20">
        <v>41893</v>
      </c>
      <c r="B1481" t="s">
        <v>62</v>
      </c>
      <c r="C1481" t="s">
        <v>63</v>
      </c>
      <c r="D1481">
        <v>170.52440000000001</v>
      </c>
      <c r="E1481">
        <v>170.1576</v>
      </c>
      <c r="F1481">
        <v>0.21556</v>
      </c>
      <c r="G1481">
        <v>0.36680000000000001</v>
      </c>
      <c r="H1481">
        <v>1550.02</v>
      </c>
      <c r="I1481">
        <v>264316230.48800001</v>
      </c>
    </row>
    <row r="1482" spans="1:9" x14ac:dyDescent="0.25">
      <c r="A1482" s="20">
        <v>41892</v>
      </c>
      <c r="B1482" t="s">
        <v>62</v>
      </c>
      <c r="C1482" t="s">
        <v>63</v>
      </c>
      <c r="D1482">
        <v>170.15780000000001</v>
      </c>
      <c r="E1482">
        <v>169.26499999999999</v>
      </c>
      <c r="F1482">
        <v>0.52746000000000004</v>
      </c>
      <c r="G1482">
        <v>0.89280000000000004</v>
      </c>
      <c r="H1482">
        <v>1550.02</v>
      </c>
      <c r="I1482">
        <v>263747993.15599999</v>
      </c>
    </row>
    <row r="1483" spans="1:9" x14ac:dyDescent="0.25">
      <c r="A1483" s="20">
        <v>41891</v>
      </c>
      <c r="B1483" t="s">
        <v>62</v>
      </c>
      <c r="C1483" t="s">
        <v>63</v>
      </c>
      <c r="D1483">
        <v>169.26519999999999</v>
      </c>
      <c r="E1483">
        <v>173.7928</v>
      </c>
      <c r="F1483">
        <v>-2.6051700000000002</v>
      </c>
      <c r="G1483">
        <v>-4.5275999999999996</v>
      </c>
      <c r="H1483">
        <v>1550.02</v>
      </c>
      <c r="I1483">
        <v>262364445.30399999</v>
      </c>
    </row>
    <row r="1484" spans="1:9" x14ac:dyDescent="0.25">
      <c r="A1484" s="20">
        <v>41890</v>
      </c>
      <c r="B1484" t="s">
        <v>62</v>
      </c>
      <c r="C1484" t="s">
        <v>63</v>
      </c>
      <c r="D1484">
        <v>173.79259999999999</v>
      </c>
      <c r="E1484">
        <v>174.8998</v>
      </c>
      <c r="F1484">
        <v>-0.63305</v>
      </c>
      <c r="G1484">
        <v>-1.1072</v>
      </c>
      <c r="H1484">
        <v>1550.02</v>
      </c>
      <c r="I1484">
        <v>269382005.852</v>
      </c>
    </row>
    <row r="1485" spans="1:9" x14ac:dyDescent="0.25">
      <c r="A1485" s="20">
        <v>41887</v>
      </c>
      <c r="B1485" t="s">
        <v>62</v>
      </c>
      <c r="C1485" t="s">
        <v>63</v>
      </c>
      <c r="D1485">
        <v>174.8998</v>
      </c>
      <c r="E1485">
        <v>171.35140000000001</v>
      </c>
      <c r="F1485">
        <v>2.0708299999999999</v>
      </c>
      <c r="G1485">
        <v>3.5484</v>
      </c>
      <c r="H1485">
        <v>1550.02</v>
      </c>
      <c r="I1485">
        <v>271098187.99599999</v>
      </c>
    </row>
    <row r="1486" spans="1:9" x14ac:dyDescent="0.25">
      <c r="A1486" s="20">
        <v>41886</v>
      </c>
      <c r="B1486" t="s">
        <v>62</v>
      </c>
      <c r="C1486" t="s">
        <v>63</v>
      </c>
      <c r="D1486">
        <v>171.35140000000001</v>
      </c>
      <c r="E1486">
        <v>171.32740000000001</v>
      </c>
      <c r="F1486">
        <v>1.401E-2</v>
      </c>
      <c r="G1486">
        <v>2.4E-2</v>
      </c>
      <c r="H1486">
        <v>1650.02</v>
      </c>
      <c r="I1486">
        <v>282733237.028</v>
      </c>
    </row>
    <row r="1487" spans="1:9" x14ac:dyDescent="0.25">
      <c r="A1487" s="20">
        <v>41885</v>
      </c>
      <c r="B1487" t="s">
        <v>62</v>
      </c>
      <c r="C1487" t="s">
        <v>63</v>
      </c>
      <c r="D1487">
        <v>171.32759999999999</v>
      </c>
      <c r="E1487">
        <v>168.9212</v>
      </c>
      <c r="F1487">
        <v>1.4245699999999999</v>
      </c>
      <c r="G1487">
        <v>2.4064000000000001</v>
      </c>
      <c r="H1487">
        <v>1650.02</v>
      </c>
      <c r="I1487">
        <v>282693966.55199999</v>
      </c>
    </row>
    <row r="1488" spans="1:9" x14ac:dyDescent="0.25">
      <c r="A1488" s="20">
        <v>41884</v>
      </c>
      <c r="B1488" t="s">
        <v>62</v>
      </c>
      <c r="C1488" t="s">
        <v>63</v>
      </c>
      <c r="D1488">
        <v>168.9212</v>
      </c>
      <c r="E1488">
        <v>169.10079999999999</v>
      </c>
      <c r="F1488">
        <v>-0.10621</v>
      </c>
      <c r="G1488">
        <v>-0.17960000000000001</v>
      </c>
      <c r="H1488">
        <v>1650.02</v>
      </c>
      <c r="I1488">
        <v>278723358.42400002</v>
      </c>
    </row>
    <row r="1489" spans="1:9" x14ac:dyDescent="0.25">
      <c r="A1489" s="20">
        <v>41880</v>
      </c>
      <c r="B1489" t="s">
        <v>62</v>
      </c>
      <c r="C1489" t="s">
        <v>63</v>
      </c>
      <c r="D1489">
        <v>169.10059999999999</v>
      </c>
      <c r="E1489">
        <v>171.10820000000001</v>
      </c>
      <c r="F1489">
        <v>-1.1732899999999999</v>
      </c>
      <c r="G1489">
        <v>-2.0076000000000001</v>
      </c>
      <c r="H1489">
        <v>1650.02</v>
      </c>
      <c r="I1489">
        <v>279019372.01200002</v>
      </c>
    </row>
    <row r="1490" spans="1:9" x14ac:dyDescent="0.25">
      <c r="A1490" s="20">
        <v>41879</v>
      </c>
      <c r="B1490" t="s">
        <v>62</v>
      </c>
      <c r="C1490" t="s">
        <v>63</v>
      </c>
      <c r="D1490">
        <v>171.108</v>
      </c>
      <c r="E1490">
        <v>171.54079999999999</v>
      </c>
      <c r="F1490">
        <v>-0.25230000000000002</v>
      </c>
      <c r="G1490">
        <v>-0.43280000000000002</v>
      </c>
      <c r="H1490">
        <v>1650.02</v>
      </c>
      <c r="I1490">
        <v>282331622.16000003</v>
      </c>
    </row>
    <row r="1491" spans="1:9" x14ac:dyDescent="0.25">
      <c r="A1491" s="20">
        <v>41878</v>
      </c>
      <c r="B1491" t="s">
        <v>62</v>
      </c>
      <c r="C1491" t="s">
        <v>63</v>
      </c>
      <c r="D1491">
        <v>171.54079999999999</v>
      </c>
      <c r="E1491">
        <v>172.80080000000001</v>
      </c>
      <c r="F1491">
        <v>-0.72916000000000003</v>
      </c>
      <c r="G1491">
        <v>-1.26</v>
      </c>
      <c r="H1491">
        <v>1650.02</v>
      </c>
      <c r="I1491">
        <v>283045750.81599998</v>
      </c>
    </row>
    <row r="1492" spans="1:9" x14ac:dyDescent="0.25">
      <c r="A1492" s="20">
        <v>41877</v>
      </c>
      <c r="B1492" t="s">
        <v>62</v>
      </c>
      <c r="C1492" t="s">
        <v>63</v>
      </c>
      <c r="D1492">
        <v>172.8006</v>
      </c>
      <c r="E1492">
        <v>174.36660000000001</v>
      </c>
      <c r="F1492">
        <v>-0.89810999999999996</v>
      </c>
      <c r="G1492">
        <v>-1.5660000000000001</v>
      </c>
      <c r="H1492">
        <v>1750.02</v>
      </c>
      <c r="I1492">
        <v>302404506.01200002</v>
      </c>
    </row>
    <row r="1493" spans="1:9" x14ac:dyDescent="0.25">
      <c r="A1493" s="20">
        <v>41876</v>
      </c>
      <c r="B1493" t="s">
        <v>62</v>
      </c>
      <c r="C1493" t="s">
        <v>63</v>
      </c>
      <c r="D1493">
        <v>174.36660000000001</v>
      </c>
      <c r="E1493">
        <v>172.5838</v>
      </c>
      <c r="F1493">
        <v>1.03301</v>
      </c>
      <c r="G1493">
        <v>1.7827999999999999</v>
      </c>
      <c r="H1493">
        <v>1750.02</v>
      </c>
      <c r="I1493">
        <v>305145037.33200002</v>
      </c>
    </row>
    <row r="1494" spans="1:9" x14ac:dyDescent="0.25">
      <c r="A1494" s="20">
        <v>41873</v>
      </c>
      <c r="B1494" t="s">
        <v>62</v>
      </c>
      <c r="C1494" t="s">
        <v>63</v>
      </c>
      <c r="D1494">
        <v>172.5838</v>
      </c>
      <c r="E1494">
        <v>173.8706</v>
      </c>
      <c r="F1494">
        <v>-0.74009000000000003</v>
      </c>
      <c r="G1494">
        <v>-1.2867999999999999</v>
      </c>
      <c r="H1494">
        <v>1750.02</v>
      </c>
      <c r="I1494">
        <v>302025101.676</v>
      </c>
    </row>
    <row r="1495" spans="1:9" x14ac:dyDescent="0.25">
      <c r="A1495" s="20">
        <v>41872</v>
      </c>
      <c r="B1495" t="s">
        <v>62</v>
      </c>
      <c r="C1495" t="s">
        <v>63</v>
      </c>
      <c r="D1495">
        <v>173.87039999999999</v>
      </c>
      <c r="E1495">
        <v>172.63759999999999</v>
      </c>
      <c r="F1495">
        <v>0.71409999999999996</v>
      </c>
      <c r="G1495">
        <v>1.2327999999999999</v>
      </c>
      <c r="H1495">
        <v>1750.02</v>
      </c>
      <c r="I1495">
        <v>304276677.40799999</v>
      </c>
    </row>
    <row r="1496" spans="1:9" x14ac:dyDescent="0.25">
      <c r="A1496" s="20">
        <v>41871</v>
      </c>
      <c r="B1496" t="s">
        <v>62</v>
      </c>
      <c r="C1496" t="s">
        <v>63</v>
      </c>
      <c r="D1496">
        <v>172.6378</v>
      </c>
      <c r="E1496">
        <v>172.62540000000001</v>
      </c>
      <c r="F1496">
        <v>7.1799999999999998E-3</v>
      </c>
      <c r="G1496">
        <v>1.24E-2</v>
      </c>
      <c r="H1496">
        <v>1850.02</v>
      </c>
      <c r="I1496">
        <v>319383382.75599998</v>
      </c>
    </row>
    <row r="1497" spans="1:9" x14ac:dyDescent="0.25">
      <c r="A1497" s="20">
        <v>41870</v>
      </c>
      <c r="B1497" t="s">
        <v>62</v>
      </c>
      <c r="C1497" t="s">
        <v>63</v>
      </c>
      <c r="D1497">
        <v>172.62559999999999</v>
      </c>
      <c r="E1497">
        <v>173.71520000000001</v>
      </c>
      <c r="F1497">
        <v>-0.62722999999999995</v>
      </c>
      <c r="G1497">
        <v>-1.0895999999999999</v>
      </c>
      <c r="H1497">
        <v>1850.02</v>
      </c>
      <c r="I1497">
        <v>319360812.51200002</v>
      </c>
    </row>
    <row r="1498" spans="1:9" x14ac:dyDescent="0.25">
      <c r="A1498" s="20">
        <v>41869</v>
      </c>
      <c r="B1498" t="s">
        <v>62</v>
      </c>
      <c r="C1498" t="s">
        <v>63</v>
      </c>
      <c r="D1498">
        <v>173.715</v>
      </c>
      <c r="E1498">
        <v>167.3562</v>
      </c>
      <c r="F1498">
        <v>3.79956</v>
      </c>
      <c r="G1498">
        <v>6.3587999999999996</v>
      </c>
      <c r="H1498">
        <v>2075.02</v>
      </c>
      <c r="I1498">
        <v>360462099.30000001</v>
      </c>
    </row>
    <row r="1499" spans="1:9" x14ac:dyDescent="0.25">
      <c r="A1499" s="20">
        <v>41866</v>
      </c>
      <c r="B1499" t="s">
        <v>62</v>
      </c>
      <c r="C1499" t="s">
        <v>63</v>
      </c>
      <c r="D1499">
        <v>167.35640000000001</v>
      </c>
      <c r="E1499">
        <v>167.7996</v>
      </c>
      <c r="F1499">
        <v>-0.26412000000000002</v>
      </c>
      <c r="G1499">
        <v>-0.44319999999999998</v>
      </c>
      <c r="H1499">
        <v>2075.02</v>
      </c>
      <c r="I1499">
        <v>347267877.12800002</v>
      </c>
    </row>
    <row r="1500" spans="1:9" x14ac:dyDescent="0.25">
      <c r="A1500" s="20">
        <v>41865</v>
      </c>
      <c r="B1500" t="s">
        <v>62</v>
      </c>
      <c r="C1500" t="s">
        <v>63</v>
      </c>
      <c r="D1500">
        <v>167.79939999999999</v>
      </c>
      <c r="E1500">
        <v>161.97819999999999</v>
      </c>
      <c r="F1500">
        <v>3.59382</v>
      </c>
      <c r="G1500">
        <v>5.8212000000000002</v>
      </c>
      <c r="H1500">
        <v>2175.02</v>
      </c>
      <c r="I1500">
        <v>364967050.98799998</v>
      </c>
    </row>
    <row r="1501" spans="1:9" x14ac:dyDescent="0.25">
      <c r="A1501" s="20">
        <v>41864</v>
      </c>
      <c r="B1501" t="s">
        <v>62</v>
      </c>
      <c r="C1501" t="s">
        <v>63</v>
      </c>
      <c r="D1501">
        <v>161.97839999999999</v>
      </c>
      <c r="E1501">
        <v>153.66040000000001</v>
      </c>
      <c r="F1501">
        <v>5.4132400000000001</v>
      </c>
      <c r="G1501">
        <v>8.3179999999999996</v>
      </c>
      <c r="H1501">
        <v>2300.02</v>
      </c>
      <c r="I1501">
        <v>372553559.56800002</v>
      </c>
    </row>
    <row r="1502" spans="1:9" x14ac:dyDescent="0.25">
      <c r="A1502" s="20">
        <v>41863</v>
      </c>
      <c r="B1502" t="s">
        <v>62</v>
      </c>
      <c r="C1502" t="s">
        <v>63</v>
      </c>
      <c r="D1502">
        <v>153.66040000000001</v>
      </c>
      <c r="E1502">
        <v>152.20679999999999</v>
      </c>
      <c r="F1502">
        <v>0.95501999999999998</v>
      </c>
      <c r="G1502">
        <v>1.4536</v>
      </c>
      <c r="H1502">
        <v>2300.02</v>
      </c>
      <c r="I1502">
        <v>353421993.208</v>
      </c>
    </row>
    <row r="1503" spans="1:9" x14ac:dyDescent="0.25">
      <c r="A1503" s="20">
        <v>41862</v>
      </c>
      <c r="B1503" t="s">
        <v>62</v>
      </c>
      <c r="C1503" t="s">
        <v>63</v>
      </c>
      <c r="D1503">
        <v>152.20699999999999</v>
      </c>
      <c r="E1503">
        <v>143.78659999999999</v>
      </c>
      <c r="F1503">
        <v>5.8561800000000002</v>
      </c>
      <c r="G1503">
        <v>8.4204000000000008</v>
      </c>
      <c r="H1503">
        <v>2300.02</v>
      </c>
      <c r="I1503">
        <v>350079144.13999999</v>
      </c>
    </row>
    <row r="1504" spans="1:9" x14ac:dyDescent="0.25">
      <c r="A1504" s="20">
        <v>41859</v>
      </c>
      <c r="B1504" t="s">
        <v>62</v>
      </c>
      <c r="C1504" t="s">
        <v>63</v>
      </c>
      <c r="D1504">
        <v>143.78659999999999</v>
      </c>
      <c r="E1504">
        <v>139.22300000000001</v>
      </c>
      <c r="F1504">
        <v>3.2779099999999999</v>
      </c>
      <c r="G1504">
        <v>4.5636000000000001</v>
      </c>
      <c r="H1504">
        <v>2225.02</v>
      </c>
      <c r="I1504">
        <v>319928060.73199999</v>
      </c>
    </row>
    <row r="1505" spans="1:9" x14ac:dyDescent="0.25">
      <c r="A1505" s="20">
        <v>41858</v>
      </c>
      <c r="B1505" t="s">
        <v>62</v>
      </c>
      <c r="C1505" t="s">
        <v>63</v>
      </c>
      <c r="D1505">
        <v>139.22300000000001</v>
      </c>
      <c r="E1505">
        <v>142.62180000000001</v>
      </c>
      <c r="F1505">
        <v>-2.3830900000000002</v>
      </c>
      <c r="G1505">
        <v>-3.3988</v>
      </c>
      <c r="H1505">
        <v>2225.02</v>
      </c>
      <c r="I1505">
        <v>309773959.45999998</v>
      </c>
    </row>
    <row r="1506" spans="1:9" x14ac:dyDescent="0.25">
      <c r="A1506" s="20">
        <v>41857</v>
      </c>
      <c r="B1506" t="s">
        <v>62</v>
      </c>
      <c r="C1506" t="s">
        <v>63</v>
      </c>
      <c r="D1506">
        <v>142.6216</v>
      </c>
      <c r="E1506">
        <v>143.33359999999999</v>
      </c>
      <c r="F1506">
        <v>-0.49674000000000001</v>
      </c>
      <c r="G1506">
        <v>-0.71199999999999997</v>
      </c>
      <c r="H1506">
        <v>2125.02</v>
      </c>
      <c r="I1506">
        <v>303073752.43199998</v>
      </c>
    </row>
    <row r="1507" spans="1:9" x14ac:dyDescent="0.25">
      <c r="A1507" s="20">
        <v>41856</v>
      </c>
      <c r="B1507" t="s">
        <v>62</v>
      </c>
      <c r="C1507" t="s">
        <v>63</v>
      </c>
      <c r="D1507">
        <v>143.33359999999999</v>
      </c>
      <c r="E1507">
        <v>153.56319999999999</v>
      </c>
      <c r="F1507">
        <v>-6.6614899999999997</v>
      </c>
      <c r="G1507">
        <v>-10.2296</v>
      </c>
      <c r="H1507">
        <v>2125.02</v>
      </c>
      <c r="I1507">
        <v>304586766.67199999</v>
      </c>
    </row>
    <row r="1508" spans="1:9" x14ac:dyDescent="0.25">
      <c r="A1508" s="20">
        <v>41855</v>
      </c>
      <c r="B1508" t="s">
        <v>62</v>
      </c>
      <c r="C1508" t="s">
        <v>63</v>
      </c>
      <c r="D1508">
        <v>153.56319999999999</v>
      </c>
      <c r="E1508">
        <v>145.2192</v>
      </c>
      <c r="F1508">
        <v>5.7458</v>
      </c>
      <c r="G1508">
        <v>8.3439999999999994</v>
      </c>
      <c r="H1508">
        <v>2025.02</v>
      </c>
      <c r="I1508">
        <v>310968551.264</v>
      </c>
    </row>
    <row r="1509" spans="1:9" x14ac:dyDescent="0.25">
      <c r="A1509" s="20">
        <v>41852</v>
      </c>
      <c r="B1509" t="s">
        <v>62</v>
      </c>
      <c r="C1509" t="s">
        <v>63</v>
      </c>
      <c r="D1509">
        <v>145.2192</v>
      </c>
      <c r="E1509">
        <v>152.4392</v>
      </c>
      <c r="F1509">
        <v>-4.7363099999999996</v>
      </c>
      <c r="G1509">
        <v>-7.22</v>
      </c>
      <c r="H1509">
        <v>1850.02</v>
      </c>
      <c r="I1509">
        <v>268658424.384</v>
      </c>
    </row>
    <row r="1510" spans="1:9" x14ac:dyDescent="0.25">
      <c r="A1510" s="20">
        <v>41851</v>
      </c>
      <c r="B1510" t="s">
        <v>62</v>
      </c>
      <c r="C1510" t="s">
        <v>63</v>
      </c>
      <c r="D1510">
        <v>152.4392</v>
      </c>
      <c r="E1510">
        <v>170.25640000000001</v>
      </c>
      <c r="F1510">
        <v>-10.464919999999999</v>
      </c>
      <c r="G1510">
        <v>-17.8172</v>
      </c>
      <c r="H1510">
        <v>1625.02</v>
      </c>
      <c r="I1510">
        <v>247716748.78400001</v>
      </c>
    </row>
    <row r="1511" spans="1:9" x14ac:dyDescent="0.25">
      <c r="A1511" s="20">
        <v>41850</v>
      </c>
      <c r="B1511" t="s">
        <v>62</v>
      </c>
      <c r="C1511" t="s">
        <v>63</v>
      </c>
      <c r="D1511">
        <v>170.25640000000001</v>
      </c>
      <c r="E1511">
        <v>171.51</v>
      </c>
      <c r="F1511">
        <v>-0.73092000000000001</v>
      </c>
      <c r="G1511">
        <v>-1.2536</v>
      </c>
      <c r="H1511">
        <v>1400.02</v>
      </c>
      <c r="I1511">
        <v>238362365.12799999</v>
      </c>
    </row>
    <row r="1512" spans="1:9" x14ac:dyDescent="0.25">
      <c r="A1512" s="20">
        <v>41849</v>
      </c>
      <c r="B1512" t="s">
        <v>62</v>
      </c>
      <c r="C1512" t="s">
        <v>63</v>
      </c>
      <c r="D1512">
        <v>171.50980000000001</v>
      </c>
      <c r="E1512">
        <v>172.56020000000001</v>
      </c>
      <c r="F1512">
        <v>-0.60872000000000004</v>
      </c>
      <c r="G1512">
        <v>-1.0504</v>
      </c>
      <c r="H1512">
        <v>1400.02</v>
      </c>
      <c r="I1512">
        <v>240117150.19600001</v>
      </c>
    </row>
    <row r="1513" spans="1:9" x14ac:dyDescent="0.25">
      <c r="A1513" s="20">
        <v>41848</v>
      </c>
      <c r="B1513" t="s">
        <v>62</v>
      </c>
      <c r="C1513" t="s">
        <v>63</v>
      </c>
      <c r="D1513">
        <v>172.56020000000001</v>
      </c>
      <c r="E1513">
        <v>170.71260000000001</v>
      </c>
      <c r="F1513">
        <v>1.08229</v>
      </c>
      <c r="G1513">
        <v>1.8475999999999999</v>
      </c>
      <c r="H1513">
        <v>1400.02</v>
      </c>
      <c r="I1513">
        <v>241587731.204</v>
      </c>
    </row>
    <row r="1514" spans="1:9" x14ac:dyDescent="0.25">
      <c r="A1514" s="20">
        <v>41845</v>
      </c>
      <c r="B1514" t="s">
        <v>62</v>
      </c>
      <c r="C1514" t="s">
        <v>63</v>
      </c>
      <c r="D1514">
        <v>170.71279999999999</v>
      </c>
      <c r="E1514">
        <v>174.43360000000001</v>
      </c>
      <c r="F1514">
        <v>-2.1330800000000001</v>
      </c>
      <c r="G1514">
        <v>-3.7208000000000001</v>
      </c>
      <c r="H1514">
        <v>1400.02</v>
      </c>
      <c r="I1514">
        <v>239001334.25600001</v>
      </c>
    </row>
    <row r="1515" spans="1:9" x14ac:dyDescent="0.25">
      <c r="A1515" s="20">
        <v>41844</v>
      </c>
      <c r="B1515" t="s">
        <v>62</v>
      </c>
      <c r="C1515" t="s">
        <v>63</v>
      </c>
      <c r="D1515">
        <v>174.43360000000001</v>
      </c>
      <c r="E1515">
        <v>176.59200000000001</v>
      </c>
      <c r="F1515">
        <v>-1.2222500000000001</v>
      </c>
      <c r="G1515">
        <v>-2.1583999999999999</v>
      </c>
      <c r="H1515">
        <v>1300.02</v>
      </c>
      <c r="I1515">
        <v>226767168.67199999</v>
      </c>
    </row>
    <row r="1516" spans="1:9" x14ac:dyDescent="0.25">
      <c r="A1516" s="20">
        <v>41843</v>
      </c>
      <c r="B1516" t="s">
        <v>62</v>
      </c>
      <c r="C1516" t="s">
        <v>63</v>
      </c>
      <c r="D1516">
        <v>176.59180000000001</v>
      </c>
      <c r="E1516">
        <v>177.57220000000001</v>
      </c>
      <c r="F1516">
        <v>-0.55210999999999999</v>
      </c>
      <c r="G1516">
        <v>-0.98040000000000005</v>
      </c>
      <c r="H1516">
        <v>1300.02</v>
      </c>
      <c r="I1516">
        <v>229572871.836</v>
      </c>
    </row>
    <row r="1517" spans="1:9" x14ac:dyDescent="0.25">
      <c r="A1517" s="20">
        <v>41842</v>
      </c>
      <c r="B1517" t="s">
        <v>62</v>
      </c>
      <c r="C1517" t="s">
        <v>63</v>
      </c>
      <c r="D1517">
        <v>177.572</v>
      </c>
      <c r="E1517">
        <v>172.7328</v>
      </c>
      <c r="F1517">
        <v>2.8015500000000002</v>
      </c>
      <c r="G1517">
        <v>4.8391999999999999</v>
      </c>
      <c r="H1517">
        <v>1300.02</v>
      </c>
      <c r="I1517">
        <v>230847151.44</v>
      </c>
    </row>
    <row r="1518" spans="1:9" x14ac:dyDescent="0.25">
      <c r="A1518" s="20">
        <v>41841</v>
      </c>
      <c r="B1518" t="s">
        <v>62</v>
      </c>
      <c r="C1518" t="s">
        <v>63</v>
      </c>
      <c r="D1518">
        <v>172.7328</v>
      </c>
      <c r="E1518">
        <v>177.92359999999999</v>
      </c>
      <c r="F1518">
        <v>-2.91743</v>
      </c>
      <c r="G1518">
        <v>-5.1908000000000003</v>
      </c>
      <c r="H1518">
        <v>1150.02</v>
      </c>
      <c r="I1518">
        <v>198646174.65599999</v>
      </c>
    </row>
    <row r="1519" spans="1:9" x14ac:dyDescent="0.25">
      <c r="A1519" s="20">
        <v>41838</v>
      </c>
      <c r="B1519" t="s">
        <v>62</v>
      </c>
      <c r="C1519" t="s">
        <v>63</v>
      </c>
      <c r="D1519">
        <v>177.92359999999999</v>
      </c>
      <c r="E1519">
        <v>169.39760000000001</v>
      </c>
      <c r="F1519">
        <v>5.0331299999999999</v>
      </c>
      <c r="G1519">
        <v>8.5259999999999998</v>
      </c>
      <c r="H1519">
        <v>1150.02</v>
      </c>
      <c r="I1519">
        <v>204615698.472</v>
      </c>
    </row>
    <row r="1520" spans="1:9" x14ac:dyDescent="0.25">
      <c r="A1520" s="20">
        <v>41837</v>
      </c>
      <c r="B1520" t="s">
        <v>62</v>
      </c>
      <c r="C1520" t="s">
        <v>63</v>
      </c>
      <c r="D1520">
        <v>169.39760000000001</v>
      </c>
      <c r="E1520">
        <v>183.62119999999999</v>
      </c>
      <c r="F1520">
        <v>-7.7461599999999997</v>
      </c>
      <c r="G1520">
        <v>-14.223599999999999</v>
      </c>
      <c r="H1520">
        <v>1150.02</v>
      </c>
      <c r="I1520">
        <v>194810627.95199999</v>
      </c>
    </row>
    <row r="1521" spans="1:9" x14ac:dyDescent="0.25">
      <c r="A1521" s="20">
        <v>41836</v>
      </c>
      <c r="B1521" t="s">
        <v>62</v>
      </c>
      <c r="C1521" t="s">
        <v>63</v>
      </c>
      <c r="D1521">
        <v>183.62100000000001</v>
      </c>
      <c r="E1521">
        <v>179.4862</v>
      </c>
      <c r="F1521">
        <v>2.30369</v>
      </c>
      <c r="G1521">
        <v>4.1348000000000003</v>
      </c>
      <c r="H1521">
        <v>1150.02</v>
      </c>
      <c r="I1521">
        <v>211167822.41999999</v>
      </c>
    </row>
    <row r="1522" spans="1:9" x14ac:dyDescent="0.25">
      <c r="A1522" s="20">
        <v>41835</v>
      </c>
      <c r="B1522" t="s">
        <v>62</v>
      </c>
      <c r="C1522" t="s">
        <v>63</v>
      </c>
      <c r="D1522">
        <v>179.4864</v>
      </c>
      <c r="E1522">
        <v>183.03720000000001</v>
      </c>
      <c r="F1522">
        <v>-1.9399299999999999</v>
      </c>
      <c r="G1522">
        <v>-3.5508000000000002</v>
      </c>
      <c r="H1522">
        <v>1150.02</v>
      </c>
      <c r="I1522">
        <v>206412949.72799999</v>
      </c>
    </row>
    <row r="1523" spans="1:9" x14ac:dyDescent="0.25">
      <c r="A1523" s="20">
        <v>41834</v>
      </c>
      <c r="B1523" t="s">
        <v>62</v>
      </c>
      <c r="C1523" t="s">
        <v>63</v>
      </c>
      <c r="D1523">
        <v>183.03700000000001</v>
      </c>
      <c r="E1523">
        <v>176.84819999999999</v>
      </c>
      <c r="F1523">
        <v>3.4994999999999998</v>
      </c>
      <c r="G1523">
        <v>6.1887999999999996</v>
      </c>
      <c r="H1523">
        <v>1150.02</v>
      </c>
      <c r="I1523">
        <v>210496210.74000001</v>
      </c>
    </row>
    <row r="1524" spans="1:9" x14ac:dyDescent="0.25">
      <c r="A1524" s="20">
        <v>41831</v>
      </c>
      <c r="B1524" t="s">
        <v>62</v>
      </c>
      <c r="C1524" t="s">
        <v>63</v>
      </c>
      <c r="D1524">
        <v>176.8484</v>
      </c>
      <c r="E1524">
        <v>174.46559999999999</v>
      </c>
      <c r="F1524">
        <v>1.3657699999999999</v>
      </c>
      <c r="G1524">
        <v>2.3828</v>
      </c>
      <c r="H1524">
        <v>1150.02</v>
      </c>
      <c r="I1524">
        <v>203379196.96799999</v>
      </c>
    </row>
    <row r="1525" spans="1:9" x14ac:dyDescent="0.25">
      <c r="A1525" s="20">
        <v>41830</v>
      </c>
      <c r="B1525" t="s">
        <v>62</v>
      </c>
      <c r="C1525" t="s">
        <v>63</v>
      </c>
      <c r="D1525">
        <v>174.4658</v>
      </c>
      <c r="E1525">
        <v>182.35900000000001</v>
      </c>
      <c r="F1525">
        <v>-4.3283899999999997</v>
      </c>
      <c r="G1525">
        <v>-7.8932000000000002</v>
      </c>
      <c r="H1525">
        <v>975.02</v>
      </c>
      <c r="I1525">
        <v>170107644.31600001</v>
      </c>
    </row>
    <row r="1526" spans="1:9" x14ac:dyDescent="0.25">
      <c r="A1526" s="20">
        <v>41829</v>
      </c>
      <c r="B1526" t="s">
        <v>62</v>
      </c>
      <c r="C1526" t="s">
        <v>63</v>
      </c>
      <c r="D1526">
        <v>182.35900000000001</v>
      </c>
      <c r="E1526">
        <v>179.26660000000001</v>
      </c>
      <c r="F1526">
        <v>1.7250300000000001</v>
      </c>
      <c r="G1526">
        <v>3.0924</v>
      </c>
      <c r="H1526">
        <v>975.02</v>
      </c>
      <c r="I1526">
        <v>177803672.18000001</v>
      </c>
    </row>
    <row r="1527" spans="1:9" x14ac:dyDescent="0.25">
      <c r="A1527" s="20">
        <v>41828</v>
      </c>
      <c r="B1527" t="s">
        <v>62</v>
      </c>
      <c r="C1527" t="s">
        <v>63</v>
      </c>
      <c r="D1527">
        <v>179.26660000000001</v>
      </c>
      <c r="E1527">
        <v>180.87860000000001</v>
      </c>
      <c r="F1527">
        <v>-0.89120999999999995</v>
      </c>
      <c r="G1527">
        <v>-1.6120000000000001</v>
      </c>
      <c r="H1527">
        <v>975.02</v>
      </c>
      <c r="I1527">
        <v>174788520.33199999</v>
      </c>
    </row>
    <row r="1528" spans="1:9" x14ac:dyDescent="0.25">
      <c r="A1528" s="20">
        <v>41827</v>
      </c>
      <c r="B1528" t="s">
        <v>62</v>
      </c>
      <c r="C1528" t="s">
        <v>63</v>
      </c>
      <c r="D1528">
        <v>180.87860000000001</v>
      </c>
      <c r="E1528">
        <v>185.19380000000001</v>
      </c>
      <c r="F1528">
        <v>-2.3300999999999998</v>
      </c>
      <c r="G1528">
        <v>-4.3151999999999999</v>
      </c>
      <c r="H1528">
        <v>975.02</v>
      </c>
      <c r="I1528">
        <v>176360252.572</v>
      </c>
    </row>
    <row r="1529" spans="1:9" x14ac:dyDescent="0.25">
      <c r="A1529" s="20">
        <v>41823</v>
      </c>
      <c r="B1529" t="s">
        <v>62</v>
      </c>
      <c r="C1529" t="s">
        <v>63</v>
      </c>
      <c r="D1529">
        <v>185.1936</v>
      </c>
      <c r="E1529">
        <v>183.4256</v>
      </c>
      <c r="F1529">
        <v>0.96387999999999996</v>
      </c>
      <c r="G1529">
        <v>1.768</v>
      </c>
      <c r="H1529">
        <v>975.02</v>
      </c>
      <c r="I1529">
        <v>180567463.87200001</v>
      </c>
    </row>
    <row r="1530" spans="1:9" x14ac:dyDescent="0.25">
      <c r="A1530" s="20">
        <v>41822</v>
      </c>
      <c r="B1530" t="s">
        <v>62</v>
      </c>
      <c r="C1530" t="s">
        <v>63</v>
      </c>
      <c r="D1530">
        <v>183.4256</v>
      </c>
      <c r="E1530">
        <v>181.28440000000001</v>
      </c>
      <c r="F1530">
        <v>1.18113</v>
      </c>
      <c r="G1530">
        <v>2.1412</v>
      </c>
      <c r="H1530">
        <v>975.02</v>
      </c>
      <c r="I1530">
        <v>178843628.51199999</v>
      </c>
    </row>
    <row r="1531" spans="1:9" x14ac:dyDescent="0.25">
      <c r="A1531" s="20">
        <v>41821</v>
      </c>
      <c r="B1531" t="s">
        <v>62</v>
      </c>
      <c r="C1531" t="s">
        <v>63</v>
      </c>
      <c r="D1531">
        <v>181.28440000000001</v>
      </c>
      <c r="E1531">
        <v>176.81880000000001</v>
      </c>
      <c r="F1531">
        <v>2.5255200000000002</v>
      </c>
      <c r="G1531">
        <v>4.4656000000000002</v>
      </c>
      <c r="H1531">
        <v>1025.02</v>
      </c>
      <c r="I1531">
        <v>185820135.68799999</v>
      </c>
    </row>
    <row r="1532" spans="1:9" x14ac:dyDescent="0.25">
      <c r="A1532" s="20">
        <v>41820</v>
      </c>
      <c r="B1532" t="s">
        <v>62</v>
      </c>
      <c r="C1532" t="s">
        <v>63</v>
      </c>
      <c r="D1532">
        <v>176.81899999999999</v>
      </c>
      <c r="E1532">
        <v>174.44059999999999</v>
      </c>
      <c r="F1532">
        <v>1.36344</v>
      </c>
      <c r="G1532">
        <v>2.3784000000000001</v>
      </c>
      <c r="H1532">
        <v>1025.02</v>
      </c>
      <c r="I1532">
        <v>181243011.38</v>
      </c>
    </row>
    <row r="1533" spans="1:9" x14ac:dyDescent="0.25">
      <c r="A1533" s="20">
        <v>41817</v>
      </c>
      <c r="B1533" t="s">
        <v>62</v>
      </c>
      <c r="C1533" t="s">
        <v>63</v>
      </c>
      <c r="D1533">
        <v>174.44059999999999</v>
      </c>
      <c r="E1533">
        <v>173.12459999999999</v>
      </c>
      <c r="F1533">
        <v>0.76014999999999999</v>
      </c>
      <c r="G1533">
        <v>1.3160000000000001</v>
      </c>
      <c r="H1533">
        <v>975.02</v>
      </c>
      <c r="I1533">
        <v>170083073.81200001</v>
      </c>
    </row>
    <row r="1534" spans="1:9" x14ac:dyDescent="0.25">
      <c r="A1534" s="20">
        <v>41816</v>
      </c>
      <c r="B1534" t="s">
        <v>62</v>
      </c>
      <c r="C1534" t="s">
        <v>63</v>
      </c>
      <c r="D1534">
        <v>173.12459999999999</v>
      </c>
      <c r="E1534">
        <v>174.0498</v>
      </c>
      <c r="F1534">
        <v>-0.53156999999999999</v>
      </c>
      <c r="G1534">
        <v>-0.92520000000000002</v>
      </c>
      <c r="H1534">
        <v>1075.02</v>
      </c>
      <c r="I1534">
        <v>186112407.49200001</v>
      </c>
    </row>
    <row r="1535" spans="1:9" x14ac:dyDescent="0.25">
      <c r="A1535" s="20">
        <v>41815</v>
      </c>
      <c r="B1535" t="s">
        <v>62</v>
      </c>
      <c r="C1535" t="s">
        <v>63</v>
      </c>
      <c r="D1535">
        <v>174.0498</v>
      </c>
      <c r="E1535">
        <v>168.6754</v>
      </c>
      <c r="F1535">
        <v>3.1862400000000002</v>
      </c>
      <c r="G1535">
        <v>5.3743999999999996</v>
      </c>
      <c r="H1535">
        <v>1075.02</v>
      </c>
      <c r="I1535">
        <v>187107015.99599999</v>
      </c>
    </row>
    <row r="1536" spans="1:9" x14ac:dyDescent="0.25">
      <c r="A1536" s="20">
        <v>41814</v>
      </c>
      <c r="B1536" t="s">
        <v>62</v>
      </c>
      <c r="C1536" t="s">
        <v>63</v>
      </c>
      <c r="D1536">
        <v>168.6756</v>
      </c>
      <c r="E1536">
        <v>174.74799999999999</v>
      </c>
      <c r="F1536">
        <v>-3.4749500000000002</v>
      </c>
      <c r="G1536">
        <v>-6.0724</v>
      </c>
      <c r="H1536">
        <v>1125.02</v>
      </c>
      <c r="I1536">
        <v>189763423.51199999</v>
      </c>
    </row>
    <row r="1537" spans="1:9" x14ac:dyDescent="0.25">
      <c r="A1537" s="20">
        <v>41813</v>
      </c>
      <c r="B1537" t="s">
        <v>62</v>
      </c>
      <c r="C1537" t="s">
        <v>63</v>
      </c>
      <c r="D1537">
        <v>174.74799999999999</v>
      </c>
      <c r="E1537">
        <v>171.042</v>
      </c>
      <c r="F1537">
        <v>2.1667200000000002</v>
      </c>
      <c r="G1537">
        <v>3.706</v>
      </c>
      <c r="H1537">
        <v>1125.02</v>
      </c>
      <c r="I1537">
        <v>196594994.96000001</v>
      </c>
    </row>
    <row r="1538" spans="1:9" x14ac:dyDescent="0.25">
      <c r="A1538" s="20">
        <v>41810</v>
      </c>
      <c r="B1538" t="s">
        <v>62</v>
      </c>
      <c r="C1538" t="s">
        <v>63</v>
      </c>
      <c r="D1538">
        <v>171.042</v>
      </c>
      <c r="E1538">
        <v>172.3888</v>
      </c>
      <c r="F1538">
        <v>-0.78125999999999995</v>
      </c>
      <c r="G1538">
        <v>-1.3468</v>
      </c>
      <c r="H1538">
        <v>1525.02</v>
      </c>
      <c r="I1538">
        <v>260842470.84</v>
      </c>
    </row>
    <row r="1539" spans="1:9" x14ac:dyDescent="0.25">
      <c r="A1539" s="20">
        <v>41809</v>
      </c>
      <c r="B1539" t="s">
        <v>62</v>
      </c>
      <c r="C1539" t="s">
        <v>63</v>
      </c>
      <c r="D1539">
        <v>172.3888</v>
      </c>
      <c r="E1539">
        <v>173.78559999999999</v>
      </c>
      <c r="F1539">
        <v>-0.80374999999999996</v>
      </c>
      <c r="G1539">
        <v>-1.3968</v>
      </c>
      <c r="H1539">
        <v>1500.02</v>
      </c>
      <c r="I1539">
        <v>258586647.77599999</v>
      </c>
    </row>
    <row r="1540" spans="1:9" x14ac:dyDescent="0.25">
      <c r="A1540" s="20">
        <v>41808</v>
      </c>
      <c r="B1540" t="s">
        <v>62</v>
      </c>
      <c r="C1540" t="s">
        <v>63</v>
      </c>
      <c r="D1540">
        <v>173.78540000000001</v>
      </c>
      <c r="E1540">
        <v>164.613</v>
      </c>
      <c r="F1540">
        <v>5.5720999999999998</v>
      </c>
      <c r="G1540">
        <v>9.1723999999999997</v>
      </c>
      <c r="H1540">
        <v>1500.02</v>
      </c>
      <c r="I1540">
        <v>260681575.708</v>
      </c>
    </row>
    <row r="1541" spans="1:9" x14ac:dyDescent="0.25">
      <c r="A1541" s="20">
        <v>41807</v>
      </c>
      <c r="B1541" t="s">
        <v>62</v>
      </c>
      <c r="C1541" t="s">
        <v>63</v>
      </c>
      <c r="D1541">
        <v>164.613</v>
      </c>
      <c r="E1541">
        <v>160.32820000000001</v>
      </c>
      <c r="F1541">
        <v>2.67252</v>
      </c>
      <c r="G1541">
        <v>4.2847999999999997</v>
      </c>
      <c r="H1541">
        <v>1450.02</v>
      </c>
      <c r="I1541">
        <v>238692142.25999999</v>
      </c>
    </row>
    <row r="1542" spans="1:9" x14ac:dyDescent="0.25">
      <c r="A1542" s="20">
        <v>41806</v>
      </c>
      <c r="B1542" t="s">
        <v>62</v>
      </c>
      <c r="C1542" t="s">
        <v>63</v>
      </c>
      <c r="D1542">
        <v>160.32820000000001</v>
      </c>
      <c r="E1542">
        <v>160.47059999999999</v>
      </c>
      <c r="F1542">
        <v>-8.8739999999999999E-2</v>
      </c>
      <c r="G1542">
        <v>-0.1424</v>
      </c>
      <c r="H1542">
        <v>1450.02</v>
      </c>
      <c r="I1542">
        <v>232479096.56400001</v>
      </c>
    </row>
    <row r="1543" spans="1:9" x14ac:dyDescent="0.25">
      <c r="A1543" s="20">
        <v>41803</v>
      </c>
      <c r="B1543" t="s">
        <v>62</v>
      </c>
      <c r="C1543" t="s">
        <v>63</v>
      </c>
      <c r="D1543">
        <v>160.47059999999999</v>
      </c>
      <c r="E1543">
        <v>156.73419999999999</v>
      </c>
      <c r="F1543">
        <v>2.3839100000000002</v>
      </c>
      <c r="G1543">
        <v>3.7364000000000002</v>
      </c>
      <c r="H1543">
        <v>1450.02</v>
      </c>
      <c r="I1543">
        <v>232685579.412</v>
      </c>
    </row>
    <row r="1544" spans="1:9" x14ac:dyDescent="0.25">
      <c r="A1544" s="20">
        <v>41802</v>
      </c>
      <c r="B1544" t="s">
        <v>62</v>
      </c>
      <c r="C1544" t="s">
        <v>63</v>
      </c>
      <c r="D1544">
        <v>156.73439999999999</v>
      </c>
      <c r="E1544">
        <v>164.95439999999999</v>
      </c>
      <c r="F1544">
        <v>-4.9832000000000001</v>
      </c>
      <c r="G1544">
        <v>-8.2200000000000006</v>
      </c>
      <c r="H1544">
        <v>1450.02</v>
      </c>
      <c r="I1544">
        <v>227268014.68799999</v>
      </c>
    </row>
    <row r="1545" spans="1:9" x14ac:dyDescent="0.25">
      <c r="A1545" s="20">
        <v>41801</v>
      </c>
      <c r="B1545" t="s">
        <v>62</v>
      </c>
      <c r="C1545" t="s">
        <v>63</v>
      </c>
      <c r="D1545">
        <v>164.95419999999999</v>
      </c>
      <c r="E1545">
        <v>168.8946</v>
      </c>
      <c r="F1545">
        <v>-2.3330500000000001</v>
      </c>
      <c r="G1545">
        <v>-3.9403999999999999</v>
      </c>
      <c r="H1545">
        <v>1400.02</v>
      </c>
      <c r="I1545">
        <v>230939179.08399999</v>
      </c>
    </row>
    <row r="1546" spans="1:9" x14ac:dyDescent="0.25">
      <c r="A1546" s="20">
        <v>41800</v>
      </c>
      <c r="B1546" t="s">
        <v>62</v>
      </c>
      <c r="C1546" t="s">
        <v>63</v>
      </c>
      <c r="D1546">
        <v>168.89439999999999</v>
      </c>
      <c r="E1546">
        <v>166.55160000000001</v>
      </c>
      <c r="F1546">
        <v>1.40665</v>
      </c>
      <c r="G1546">
        <v>2.3428</v>
      </c>
      <c r="H1546">
        <v>1375.02</v>
      </c>
      <c r="I1546">
        <v>232233177.88800001</v>
      </c>
    </row>
    <row r="1547" spans="1:9" x14ac:dyDescent="0.25">
      <c r="A1547" s="20">
        <v>41799</v>
      </c>
      <c r="B1547" t="s">
        <v>62</v>
      </c>
      <c r="C1547" t="s">
        <v>63</v>
      </c>
      <c r="D1547">
        <v>166.55179999999999</v>
      </c>
      <c r="E1547">
        <v>168.7782</v>
      </c>
      <c r="F1547">
        <v>-1.3191299999999999</v>
      </c>
      <c r="G1547">
        <v>-2.2263999999999999</v>
      </c>
      <c r="H1547">
        <v>1375.02</v>
      </c>
      <c r="I1547">
        <v>229012056.03600001</v>
      </c>
    </row>
    <row r="1548" spans="1:9" x14ac:dyDescent="0.25">
      <c r="A1548" s="20">
        <v>41796</v>
      </c>
      <c r="B1548" t="s">
        <v>62</v>
      </c>
      <c r="C1548" t="s">
        <v>63</v>
      </c>
      <c r="D1548">
        <v>168.7782</v>
      </c>
      <c r="E1548">
        <v>160.37979999999999</v>
      </c>
      <c r="F1548">
        <v>5.2365700000000004</v>
      </c>
      <c r="G1548">
        <v>8.3984000000000005</v>
      </c>
      <c r="H1548">
        <v>1300.02</v>
      </c>
      <c r="I1548">
        <v>219415035.56400001</v>
      </c>
    </row>
    <row r="1549" spans="1:9" x14ac:dyDescent="0.25">
      <c r="A1549" s="20">
        <v>41795</v>
      </c>
      <c r="B1549" t="s">
        <v>62</v>
      </c>
      <c r="C1549" t="s">
        <v>63</v>
      </c>
      <c r="D1549">
        <v>160.38</v>
      </c>
      <c r="E1549">
        <v>154.57159999999999</v>
      </c>
      <c r="F1549">
        <v>3.7577400000000001</v>
      </c>
      <c r="G1549">
        <v>5.8083999999999998</v>
      </c>
      <c r="H1549">
        <v>1300.02</v>
      </c>
      <c r="I1549">
        <v>208497207.59999999</v>
      </c>
    </row>
    <row r="1550" spans="1:9" x14ac:dyDescent="0.25">
      <c r="A1550" s="20">
        <v>41794</v>
      </c>
      <c r="B1550" t="s">
        <v>62</v>
      </c>
      <c r="C1550" t="s">
        <v>63</v>
      </c>
      <c r="D1550">
        <v>154.5718</v>
      </c>
      <c r="E1550">
        <v>152.96260000000001</v>
      </c>
      <c r="F1550">
        <v>1.05202</v>
      </c>
      <c r="G1550">
        <v>1.6092</v>
      </c>
      <c r="H1550">
        <v>1300.02</v>
      </c>
      <c r="I1550">
        <v>200946431.43599999</v>
      </c>
    </row>
    <row r="1551" spans="1:9" x14ac:dyDescent="0.25">
      <c r="A1551" s="20">
        <v>41793</v>
      </c>
      <c r="B1551" t="s">
        <v>62</v>
      </c>
      <c r="C1551" t="s">
        <v>63</v>
      </c>
      <c r="D1551">
        <v>152.96260000000001</v>
      </c>
      <c r="E1551">
        <v>153.61340000000001</v>
      </c>
      <c r="F1551">
        <v>-0.42365999999999998</v>
      </c>
      <c r="G1551">
        <v>-0.65080000000000005</v>
      </c>
      <c r="H1551">
        <v>1300.02</v>
      </c>
      <c r="I1551">
        <v>198854439.252</v>
      </c>
    </row>
    <row r="1552" spans="1:9" x14ac:dyDescent="0.25">
      <c r="A1552" s="20">
        <v>41792</v>
      </c>
      <c r="B1552" t="s">
        <v>62</v>
      </c>
      <c r="C1552" t="s">
        <v>63</v>
      </c>
      <c r="D1552">
        <v>153.61320000000001</v>
      </c>
      <c r="E1552">
        <v>152.732</v>
      </c>
      <c r="F1552">
        <v>0.57696000000000003</v>
      </c>
      <c r="G1552">
        <v>0.88119999999999998</v>
      </c>
      <c r="H1552">
        <v>1225.02</v>
      </c>
      <c r="I1552">
        <v>188179242.264</v>
      </c>
    </row>
    <row r="1553" spans="1:9" x14ac:dyDescent="0.25">
      <c r="A1553" s="20">
        <v>41789</v>
      </c>
      <c r="B1553" t="s">
        <v>62</v>
      </c>
      <c r="C1553" t="s">
        <v>63</v>
      </c>
      <c r="D1553">
        <v>152.73220000000001</v>
      </c>
      <c r="E1553">
        <v>153.0898</v>
      </c>
      <c r="F1553">
        <v>-0.23358999999999999</v>
      </c>
      <c r="G1553">
        <v>-0.35759999999999997</v>
      </c>
      <c r="H1553">
        <v>1225.02</v>
      </c>
      <c r="I1553">
        <v>187099999.64399999</v>
      </c>
    </row>
    <row r="1554" spans="1:9" x14ac:dyDescent="0.25">
      <c r="A1554" s="20">
        <v>41788</v>
      </c>
      <c r="B1554" t="s">
        <v>62</v>
      </c>
      <c r="C1554" t="s">
        <v>63</v>
      </c>
      <c r="D1554">
        <v>153.08959999999999</v>
      </c>
      <c r="E1554">
        <v>151.73400000000001</v>
      </c>
      <c r="F1554">
        <v>0.89341000000000004</v>
      </c>
      <c r="G1554">
        <v>1.3555999999999999</v>
      </c>
      <c r="H1554">
        <v>1225.02</v>
      </c>
      <c r="I1554">
        <v>187537821.792</v>
      </c>
    </row>
    <row r="1555" spans="1:9" x14ac:dyDescent="0.25">
      <c r="A1555" s="20">
        <v>41787</v>
      </c>
      <c r="B1555" t="s">
        <v>62</v>
      </c>
      <c r="C1555" t="s">
        <v>63</v>
      </c>
      <c r="D1555">
        <v>151.73419999999999</v>
      </c>
      <c r="E1555">
        <v>151.97659999999999</v>
      </c>
      <c r="F1555">
        <v>-0.1595</v>
      </c>
      <c r="G1555">
        <v>-0.2424</v>
      </c>
      <c r="H1555">
        <v>1225.02</v>
      </c>
      <c r="I1555">
        <v>185877429.68399999</v>
      </c>
    </row>
    <row r="1556" spans="1:9" x14ac:dyDescent="0.25">
      <c r="A1556" s="20">
        <v>41786</v>
      </c>
      <c r="B1556" t="s">
        <v>62</v>
      </c>
      <c r="C1556" t="s">
        <v>63</v>
      </c>
      <c r="D1556">
        <v>151.97640000000001</v>
      </c>
      <c r="E1556">
        <v>147.36760000000001</v>
      </c>
      <c r="F1556">
        <v>3.1274199999999999</v>
      </c>
      <c r="G1556">
        <v>4.6087999999999996</v>
      </c>
      <c r="H1556">
        <v>1250.02</v>
      </c>
      <c r="I1556">
        <v>189973539.528</v>
      </c>
    </row>
    <row r="1557" spans="1:9" x14ac:dyDescent="0.25">
      <c r="A1557" s="20">
        <v>41782</v>
      </c>
      <c r="B1557" t="s">
        <v>62</v>
      </c>
      <c r="C1557" t="s">
        <v>63</v>
      </c>
      <c r="D1557">
        <v>147.36779999999999</v>
      </c>
      <c r="E1557">
        <v>145.9358</v>
      </c>
      <c r="F1557">
        <v>0.98124999999999996</v>
      </c>
      <c r="G1557">
        <v>1.4319999999999999</v>
      </c>
      <c r="H1557">
        <v>1225.02</v>
      </c>
      <c r="I1557">
        <v>180528502.35600001</v>
      </c>
    </row>
    <row r="1558" spans="1:9" x14ac:dyDescent="0.25">
      <c r="A1558" s="20">
        <v>41781</v>
      </c>
      <c r="B1558" t="s">
        <v>62</v>
      </c>
      <c r="C1558" t="s">
        <v>63</v>
      </c>
      <c r="D1558">
        <v>145.93600000000001</v>
      </c>
      <c r="E1558">
        <v>145.48159999999999</v>
      </c>
      <c r="F1558">
        <v>0.31234000000000001</v>
      </c>
      <c r="G1558">
        <v>0.45440000000000003</v>
      </c>
      <c r="H1558">
        <v>1300.02</v>
      </c>
      <c r="I1558">
        <v>189719718.72</v>
      </c>
    </row>
    <row r="1559" spans="1:9" x14ac:dyDescent="0.25">
      <c r="A1559" s="20">
        <v>41780</v>
      </c>
      <c r="B1559" t="s">
        <v>62</v>
      </c>
      <c r="C1559" t="s">
        <v>63</v>
      </c>
      <c r="D1559">
        <v>145.48179999999999</v>
      </c>
      <c r="E1559">
        <v>142.5154</v>
      </c>
      <c r="F1559">
        <v>2.0814599999999999</v>
      </c>
      <c r="G1559">
        <v>2.9664000000000001</v>
      </c>
      <c r="H1559">
        <v>1300.02</v>
      </c>
      <c r="I1559">
        <v>189129249.63600001</v>
      </c>
    </row>
    <row r="1560" spans="1:9" x14ac:dyDescent="0.25">
      <c r="A1560" s="20">
        <v>41779</v>
      </c>
      <c r="B1560" t="s">
        <v>62</v>
      </c>
      <c r="C1560" t="s">
        <v>63</v>
      </c>
      <c r="D1560">
        <v>142.51560000000001</v>
      </c>
      <c r="E1560">
        <v>143.024</v>
      </c>
      <c r="F1560">
        <v>-0.35546</v>
      </c>
      <c r="G1560">
        <v>-0.50839999999999996</v>
      </c>
      <c r="H1560">
        <v>1300.02</v>
      </c>
      <c r="I1560">
        <v>185273130.31200001</v>
      </c>
    </row>
    <row r="1561" spans="1:9" x14ac:dyDescent="0.25">
      <c r="A1561" s="20">
        <v>41778</v>
      </c>
      <c r="B1561" t="s">
        <v>62</v>
      </c>
      <c r="C1561" t="s">
        <v>63</v>
      </c>
      <c r="D1561">
        <v>143.024</v>
      </c>
      <c r="E1561">
        <v>140.19239999999999</v>
      </c>
      <c r="F1561">
        <v>2.0198</v>
      </c>
      <c r="G1561">
        <v>2.8315999999999999</v>
      </c>
      <c r="H1561">
        <v>1375.02</v>
      </c>
      <c r="I1561">
        <v>196660860.47999999</v>
      </c>
    </row>
    <row r="1562" spans="1:9" x14ac:dyDescent="0.25">
      <c r="A1562" s="20">
        <v>41775</v>
      </c>
      <c r="B1562" t="s">
        <v>62</v>
      </c>
      <c r="C1562" t="s">
        <v>63</v>
      </c>
      <c r="D1562">
        <v>140.1926</v>
      </c>
      <c r="E1562">
        <v>137.63140000000001</v>
      </c>
      <c r="F1562">
        <v>1.8609100000000001</v>
      </c>
      <c r="G1562">
        <v>2.5611999999999999</v>
      </c>
      <c r="H1562">
        <v>1375.02</v>
      </c>
      <c r="I1562">
        <v>192767628.852</v>
      </c>
    </row>
    <row r="1563" spans="1:9" x14ac:dyDescent="0.25">
      <c r="A1563" s="20">
        <v>41774</v>
      </c>
      <c r="B1563" t="s">
        <v>62</v>
      </c>
      <c r="C1563" t="s">
        <v>63</v>
      </c>
      <c r="D1563">
        <v>137.63159999999999</v>
      </c>
      <c r="E1563">
        <v>139.56280000000001</v>
      </c>
      <c r="F1563">
        <v>-1.38375</v>
      </c>
      <c r="G1563">
        <v>-1.9312</v>
      </c>
      <c r="H1563">
        <v>1375.02</v>
      </c>
      <c r="I1563">
        <v>189246202.632</v>
      </c>
    </row>
    <row r="1564" spans="1:9" x14ac:dyDescent="0.25">
      <c r="A1564" s="20">
        <v>41773</v>
      </c>
      <c r="B1564" t="s">
        <v>62</v>
      </c>
      <c r="C1564" t="s">
        <v>63</v>
      </c>
      <c r="D1564">
        <v>139.56280000000001</v>
      </c>
      <c r="E1564">
        <v>138.322</v>
      </c>
      <c r="F1564">
        <v>0.89703999999999995</v>
      </c>
      <c r="G1564">
        <v>1.2407999999999999</v>
      </c>
      <c r="H1564">
        <v>1375.02</v>
      </c>
      <c r="I1564">
        <v>191901641.25600001</v>
      </c>
    </row>
    <row r="1565" spans="1:9" x14ac:dyDescent="0.25">
      <c r="A1565" s="20">
        <v>41772</v>
      </c>
      <c r="B1565" t="s">
        <v>62</v>
      </c>
      <c r="C1565" t="s">
        <v>63</v>
      </c>
      <c r="D1565">
        <v>138.32220000000001</v>
      </c>
      <c r="E1565">
        <v>138.68780000000001</v>
      </c>
      <c r="F1565">
        <v>-0.26361000000000001</v>
      </c>
      <c r="G1565">
        <v>-0.36559999999999998</v>
      </c>
      <c r="H1565">
        <v>1325.02</v>
      </c>
      <c r="I1565">
        <v>183279681.44400001</v>
      </c>
    </row>
    <row r="1566" spans="1:9" x14ac:dyDescent="0.25">
      <c r="A1566" s="20">
        <v>41771</v>
      </c>
      <c r="B1566" t="s">
        <v>62</v>
      </c>
      <c r="C1566" t="s">
        <v>63</v>
      </c>
      <c r="D1566">
        <v>138.68780000000001</v>
      </c>
      <c r="E1566">
        <v>134.68539999999999</v>
      </c>
      <c r="F1566">
        <v>2.97167</v>
      </c>
      <c r="G1566">
        <v>4.0023999999999997</v>
      </c>
      <c r="H1566">
        <v>1325.02</v>
      </c>
      <c r="I1566">
        <v>183764108.75600001</v>
      </c>
    </row>
    <row r="1567" spans="1:9" x14ac:dyDescent="0.25">
      <c r="A1567" s="20">
        <v>41768</v>
      </c>
      <c r="B1567" t="s">
        <v>62</v>
      </c>
      <c r="C1567" t="s">
        <v>63</v>
      </c>
      <c r="D1567">
        <v>134.68559999999999</v>
      </c>
      <c r="E1567">
        <v>132.07040000000001</v>
      </c>
      <c r="F1567">
        <v>1.9801599999999999</v>
      </c>
      <c r="G1567">
        <v>2.6152000000000002</v>
      </c>
      <c r="H1567">
        <v>1300.02</v>
      </c>
      <c r="I1567">
        <v>175093973.71200001</v>
      </c>
    </row>
    <row r="1568" spans="1:9" x14ac:dyDescent="0.25">
      <c r="A1568" s="20">
        <v>41767</v>
      </c>
      <c r="B1568" t="s">
        <v>62</v>
      </c>
      <c r="C1568" t="s">
        <v>63</v>
      </c>
      <c r="D1568">
        <v>132.07040000000001</v>
      </c>
      <c r="E1568">
        <v>132.2396</v>
      </c>
      <c r="F1568">
        <v>-0.12795000000000001</v>
      </c>
      <c r="G1568">
        <v>-0.16919999999999999</v>
      </c>
      <c r="H1568">
        <v>1400.02</v>
      </c>
      <c r="I1568">
        <v>184901201.40799999</v>
      </c>
    </row>
    <row r="1569" spans="1:9" x14ac:dyDescent="0.25">
      <c r="A1569" s="20">
        <v>41766</v>
      </c>
      <c r="B1569" t="s">
        <v>62</v>
      </c>
      <c r="C1569" t="s">
        <v>63</v>
      </c>
      <c r="D1569">
        <v>132.2396</v>
      </c>
      <c r="E1569">
        <v>129.29920000000001</v>
      </c>
      <c r="F1569">
        <v>2.2741099999999999</v>
      </c>
      <c r="G1569">
        <v>2.9403999999999999</v>
      </c>
      <c r="H1569">
        <v>1475.02</v>
      </c>
      <c r="I1569">
        <v>195056054.792</v>
      </c>
    </row>
    <row r="1570" spans="1:9" x14ac:dyDescent="0.25">
      <c r="A1570" s="20">
        <v>41765</v>
      </c>
      <c r="B1570" t="s">
        <v>62</v>
      </c>
      <c r="C1570" t="s">
        <v>63</v>
      </c>
      <c r="D1570">
        <v>129.29939999999999</v>
      </c>
      <c r="E1570">
        <v>130.8306</v>
      </c>
      <c r="F1570">
        <v>-1.1703699999999999</v>
      </c>
      <c r="G1570">
        <v>-1.5311999999999999</v>
      </c>
      <c r="H1570">
        <v>1575.02</v>
      </c>
      <c r="I1570">
        <v>203649140.98800001</v>
      </c>
    </row>
    <row r="1571" spans="1:9" x14ac:dyDescent="0.25">
      <c r="A1571" s="20">
        <v>41764</v>
      </c>
      <c r="B1571" t="s">
        <v>62</v>
      </c>
      <c r="C1571" t="s">
        <v>63</v>
      </c>
      <c r="D1571">
        <v>130.8306</v>
      </c>
      <c r="E1571">
        <v>128.5538</v>
      </c>
      <c r="F1571">
        <v>1.7710900000000001</v>
      </c>
      <c r="G1571">
        <v>2.2768000000000002</v>
      </c>
      <c r="H1571">
        <v>1575.02</v>
      </c>
      <c r="I1571">
        <v>206060811.61199999</v>
      </c>
    </row>
    <row r="1572" spans="1:9" x14ac:dyDescent="0.25">
      <c r="A1572" s="20">
        <v>41761</v>
      </c>
      <c r="B1572" t="s">
        <v>62</v>
      </c>
      <c r="C1572" t="s">
        <v>63</v>
      </c>
      <c r="D1572">
        <v>128.554</v>
      </c>
      <c r="E1572">
        <v>128.94479999999999</v>
      </c>
      <c r="F1572">
        <v>-0.30308000000000002</v>
      </c>
      <c r="G1572">
        <v>-0.39079999999999998</v>
      </c>
      <c r="H1572">
        <v>1575.02</v>
      </c>
      <c r="I1572">
        <v>202475121.08000001</v>
      </c>
    </row>
    <row r="1573" spans="1:9" x14ac:dyDescent="0.25">
      <c r="A1573" s="20">
        <v>41760</v>
      </c>
      <c r="B1573" t="s">
        <v>62</v>
      </c>
      <c r="C1573" t="s">
        <v>63</v>
      </c>
      <c r="D1573">
        <v>128.94460000000001</v>
      </c>
      <c r="E1573">
        <v>128.4606</v>
      </c>
      <c r="F1573">
        <v>0.37676999999999999</v>
      </c>
      <c r="G1573">
        <v>0.48399999999999999</v>
      </c>
      <c r="H1573">
        <v>1575.02</v>
      </c>
      <c r="I1573">
        <v>203090323.89199999</v>
      </c>
    </row>
    <row r="1574" spans="1:9" x14ac:dyDescent="0.25">
      <c r="A1574" s="20">
        <v>41759</v>
      </c>
      <c r="B1574" t="s">
        <v>62</v>
      </c>
      <c r="C1574" t="s">
        <v>63</v>
      </c>
      <c r="D1574">
        <v>128.4606</v>
      </c>
      <c r="E1574">
        <v>128.62379999999999</v>
      </c>
      <c r="F1574">
        <v>-0.12687999999999999</v>
      </c>
      <c r="G1574">
        <v>-0.16320000000000001</v>
      </c>
      <c r="H1574">
        <v>1575.02</v>
      </c>
      <c r="I1574">
        <v>202328014.21200001</v>
      </c>
    </row>
    <row r="1575" spans="1:9" x14ac:dyDescent="0.25">
      <c r="A1575" s="20">
        <v>41758</v>
      </c>
      <c r="B1575" t="s">
        <v>62</v>
      </c>
      <c r="C1575" t="s">
        <v>63</v>
      </c>
      <c r="D1575">
        <v>128.62360000000001</v>
      </c>
      <c r="E1575">
        <v>126.99</v>
      </c>
      <c r="F1575">
        <v>1.2864</v>
      </c>
      <c r="G1575">
        <v>1.6335999999999999</v>
      </c>
      <c r="H1575">
        <v>1575.02</v>
      </c>
      <c r="I1575">
        <v>202584742.472</v>
      </c>
    </row>
    <row r="1576" spans="1:9" x14ac:dyDescent="0.25">
      <c r="A1576" s="20">
        <v>41757</v>
      </c>
      <c r="B1576" t="s">
        <v>62</v>
      </c>
      <c r="C1576" t="s">
        <v>63</v>
      </c>
      <c r="D1576">
        <v>126.99</v>
      </c>
      <c r="E1576">
        <v>124.0808</v>
      </c>
      <c r="F1576">
        <v>2.3445999999999998</v>
      </c>
      <c r="G1576">
        <v>2.9091999999999998</v>
      </c>
      <c r="H1576">
        <v>1575.02</v>
      </c>
      <c r="I1576">
        <v>200011789.80000001</v>
      </c>
    </row>
    <row r="1577" spans="1:9" x14ac:dyDescent="0.25">
      <c r="A1577" s="20">
        <v>41754</v>
      </c>
      <c r="B1577" t="s">
        <v>62</v>
      </c>
      <c r="C1577" t="s">
        <v>63</v>
      </c>
      <c r="D1577">
        <v>124.081</v>
      </c>
      <c r="E1577">
        <v>124.9742</v>
      </c>
      <c r="F1577">
        <v>-0.71470999999999996</v>
      </c>
      <c r="G1577">
        <v>-0.89319999999999999</v>
      </c>
      <c r="H1577">
        <v>1575.02</v>
      </c>
      <c r="I1577">
        <v>195430056.62</v>
      </c>
    </row>
    <row r="1578" spans="1:9" x14ac:dyDescent="0.25">
      <c r="A1578" s="20">
        <v>41753</v>
      </c>
      <c r="B1578" t="s">
        <v>62</v>
      </c>
      <c r="C1578" t="s">
        <v>63</v>
      </c>
      <c r="D1578">
        <v>124.9742</v>
      </c>
      <c r="E1578">
        <v>126.029</v>
      </c>
      <c r="F1578">
        <v>-0.83694999999999997</v>
      </c>
      <c r="G1578">
        <v>-1.0548</v>
      </c>
      <c r="H1578">
        <v>1575.02</v>
      </c>
      <c r="I1578">
        <v>196836864.484</v>
      </c>
    </row>
    <row r="1579" spans="1:9" x14ac:dyDescent="0.25">
      <c r="A1579" s="20">
        <v>41752</v>
      </c>
      <c r="B1579" t="s">
        <v>62</v>
      </c>
      <c r="C1579" t="s">
        <v>63</v>
      </c>
      <c r="D1579">
        <v>126.029</v>
      </c>
      <c r="E1579">
        <v>126.9802</v>
      </c>
      <c r="F1579">
        <v>-0.74909000000000003</v>
      </c>
      <c r="G1579">
        <v>-0.95120000000000005</v>
      </c>
      <c r="H1579">
        <v>1575.02</v>
      </c>
      <c r="I1579">
        <v>198498195.58000001</v>
      </c>
    </row>
    <row r="1580" spans="1:9" x14ac:dyDescent="0.25">
      <c r="A1580" s="20">
        <v>41751</v>
      </c>
      <c r="B1580" t="s">
        <v>62</v>
      </c>
      <c r="C1580" t="s">
        <v>63</v>
      </c>
      <c r="D1580">
        <v>126.98</v>
      </c>
      <c r="E1580">
        <v>125.712</v>
      </c>
      <c r="F1580">
        <v>1.00865</v>
      </c>
      <c r="G1580">
        <v>1.268</v>
      </c>
      <c r="H1580">
        <v>1650.02</v>
      </c>
      <c r="I1580">
        <v>209519539.59999999</v>
      </c>
    </row>
    <row r="1581" spans="1:9" x14ac:dyDescent="0.25">
      <c r="A1581" s="20">
        <v>41750</v>
      </c>
      <c r="B1581" t="s">
        <v>62</v>
      </c>
      <c r="C1581" t="s">
        <v>63</v>
      </c>
      <c r="D1581">
        <v>125.7122</v>
      </c>
      <c r="E1581">
        <v>124.2458</v>
      </c>
      <c r="F1581">
        <v>1.18024</v>
      </c>
      <c r="G1581">
        <v>1.4663999999999999</v>
      </c>
      <c r="H1581">
        <v>1800.02</v>
      </c>
      <c r="I1581">
        <v>226284474.24399999</v>
      </c>
    </row>
    <row r="1582" spans="1:9" x14ac:dyDescent="0.25">
      <c r="A1582" s="20">
        <v>41746</v>
      </c>
      <c r="B1582" t="s">
        <v>62</v>
      </c>
      <c r="C1582" t="s">
        <v>63</v>
      </c>
      <c r="D1582">
        <v>124.2458</v>
      </c>
      <c r="E1582">
        <v>121.971</v>
      </c>
      <c r="F1582">
        <v>1.86503</v>
      </c>
      <c r="G1582">
        <v>2.2747999999999999</v>
      </c>
      <c r="H1582">
        <v>1800.02</v>
      </c>
      <c r="I1582">
        <v>223644924.91600001</v>
      </c>
    </row>
    <row r="1583" spans="1:9" x14ac:dyDescent="0.25">
      <c r="A1583" s="20">
        <v>41745</v>
      </c>
      <c r="B1583" t="s">
        <v>62</v>
      </c>
      <c r="C1583" t="s">
        <v>63</v>
      </c>
      <c r="D1583">
        <v>121.9712</v>
      </c>
      <c r="E1583">
        <v>118.05119999999999</v>
      </c>
      <c r="F1583">
        <v>3.3205900000000002</v>
      </c>
      <c r="G1583">
        <v>3.92</v>
      </c>
      <c r="H1583">
        <v>1800.02</v>
      </c>
      <c r="I1583">
        <v>219550599.42399999</v>
      </c>
    </row>
    <row r="1584" spans="1:9" x14ac:dyDescent="0.25">
      <c r="A1584" s="20">
        <v>41744</v>
      </c>
      <c r="B1584" t="s">
        <v>62</v>
      </c>
      <c r="C1584" t="s">
        <v>63</v>
      </c>
      <c r="D1584">
        <v>118.0514</v>
      </c>
      <c r="E1584">
        <v>116.5258</v>
      </c>
      <c r="F1584">
        <v>1.30924</v>
      </c>
      <c r="G1584">
        <v>1.5256000000000001</v>
      </c>
      <c r="H1584">
        <v>1800.02</v>
      </c>
      <c r="I1584">
        <v>212494881.028</v>
      </c>
    </row>
    <row r="1585" spans="1:9" x14ac:dyDescent="0.25">
      <c r="A1585" s="20">
        <v>41743</v>
      </c>
      <c r="B1585" t="s">
        <v>62</v>
      </c>
      <c r="C1585" t="s">
        <v>63</v>
      </c>
      <c r="D1585">
        <v>116.5258</v>
      </c>
      <c r="E1585">
        <v>116.1066</v>
      </c>
      <c r="F1585">
        <v>0.36104999999999998</v>
      </c>
      <c r="G1585">
        <v>0.41920000000000002</v>
      </c>
      <c r="H1585">
        <v>1725.02</v>
      </c>
      <c r="I1585">
        <v>201009335.516</v>
      </c>
    </row>
    <row r="1586" spans="1:9" x14ac:dyDescent="0.25">
      <c r="A1586" s="20">
        <v>41740</v>
      </c>
      <c r="B1586" t="s">
        <v>62</v>
      </c>
      <c r="C1586" t="s">
        <v>63</v>
      </c>
      <c r="D1586">
        <v>116.10680000000001</v>
      </c>
      <c r="E1586">
        <v>119.7032</v>
      </c>
      <c r="F1586">
        <v>-3.0044300000000002</v>
      </c>
      <c r="G1586">
        <v>-3.5964</v>
      </c>
      <c r="H1586">
        <v>1725.02</v>
      </c>
      <c r="I1586">
        <v>200286552.13600001</v>
      </c>
    </row>
    <row r="1587" spans="1:9" x14ac:dyDescent="0.25">
      <c r="A1587" s="20">
        <v>41739</v>
      </c>
      <c r="B1587" t="s">
        <v>62</v>
      </c>
      <c r="C1587" t="s">
        <v>63</v>
      </c>
      <c r="D1587">
        <v>119.703</v>
      </c>
      <c r="E1587">
        <v>127.25060000000001</v>
      </c>
      <c r="F1587">
        <v>-5.9312899999999997</v>
      </c>
      <c r="G1587">
        <v>-7.5476000000000001</v>
      </c>
      <c r="H1587">
        <v>1725.02</v>
      </c>
      <c r="I1587">
        <v>206490069.06</v>
      </c>
    </row>
    <row r="1588" spans="1:9" x14ac:dyDescent="0.25">
      <c r="A1588" s="20">
        <v>41738</v>
      </c>
      <c r="B1588" t="s">
        <v>62</v>
      </c>
      <c r="C1588" t="s">
        <v>63</v>
      </c>
      <c r="D1588">
        <v>127.2504</v>
      </c>
      <c r="E1588">
        <v>124.2056</v>
      </c>
      <c r="F1588">
        <v>2.4514200000000002</v>
      </c>
      <c r="G1588">
        <v>3.0448</v>
      </c>
      <c r="H1588">
        <v>1725.02</v>
      </c>
      <c r="I1588">
        <v>219509485.00799999</v>
      </c>
    </row>
    <row r="1589" spans="1:9" x14ac:dyDescent="0.25">
      <c r="A1589" s="20">
        <v>41737</v>
      </c>
      <c r="B1589" t="s">
        <v>62</v>
      </c>
      <c r="C1589" t="s">
        <v>63</v>
      </c>
      <c r="D1589">
        <v>124.2056</v>
      </c>
      <c r="E1589">
        <v>122.0736</v>
      </c>
      <c r="F1589">
        <v>1.7464900000000001</v>
      </c>
      <c r="G1589">
        <v>2.1320000000000001</v>
      </c>
      <c r="H1589">
        <v>1725.02</v>
      </c>
      <c r="I1589">
        <v>214257144.11199999</v>
      </c>
    </row>
    <row r="1590" spans="1:9" x14ac:dyDescent="0.25">
      <c r="A1590" s="20">
        <v>41736</v>
      </c>
      <c r="B1590" t="s">
        <v>62</v>
      </c>
      <c r="C1590" t="s">
        <v>63</v>
      </c>
      <c r="D1590">
        <v>122.0736</v>
      </c>
      <c r="E1590">
        <v>125.1908</v>
      </c>
      <c r="F1590">
        <v>-2.48996</v>
      </c>
      <c r="G1590">
        <v>-3.1172</v>
      </c>
      <c r="H1590">
        <v>1725.02</v>
      </c>
      <c r="I1590">
        <v>210579401.472</v>
      </c>
    </row>
    <row r="1591" spans="1:9" x14ac:dyDescent="0.25">
      <c r="A1591" s="20">
        <v>41733</v>
      </c>
      <c r="B1591" t="s">
        <v>62</v>
      </c>
      <c r="C1591" t="s">
        <v>63</v>
      </c>
      <c r="D1591">
        <v>125.1908</v>
      </c>
      <c r="E1591">
        <v>128.34639999999999</v>
      </c>
      <c r="F1591">
        <v>-2.4586600000000001</v>
      </c>
      <c r="G1591">
        <v>-3.1556000000000002</v>
      </c>
      <c r="H1591">
        <v>1725.02</v>
      </c>
      <c r="I1591">
        <v>215956633.81600001</v>
      </c>
    </row>
    <row r="1592" spans="1:9" x14ac:dyDescent="0.25">
      <c r="A1592" s="20">
        <v>41732</v>
      </c>
      <c r="B1592" t="s">
        <v>62</v>
      </c>
      <c r="C1592" t="s">
        <v>63</v>
      </c>
      <c r="D1592">
        <v>128.34639999999999</v>
      </c>
      <c r="E1592">
        <v>127.0928</v>
      </c>
      <c r="F1592">
        <v>0.98636999999999997</v>
      </c>
      <c r="G1592">
        <v>1.2536</v>
      </c>
      <c r="H1592">
        <v>1725.02</v>
      </c>
      <c r="I1592">
        <v>221400106.928</v>
      </c>
    </row>
    <row r="1593" spans="1:9" x14ac:dyDescent="0.25">
      <c r="A1593" s="20">
        <v>41731</v>
      </c>
      <c r="B1593" t="s">
        <v>62</v>
      </c>
      <c r="C1593" t="s">
        <v>63</v>
      </c>
      <c r="D1593">
        <v>127.093</v>
      </c>
      <c r="E1593">
        <v>127.9498</v>
      </c>
      <c r="F1593">
        <v>-0.66964000000000001</v>
      </c>
      <c r="G1593">
        <v>-0.85680000000000001</v>
      </c>
      <c r="H1593">
        <v>1725.02</v>
      </c>
      <c r="I1593">
        <v>219237966.86000001</v>
      </c>
    </row>
    <row r="1594" spans="1:9" x14ac:dyDescent="0.25">
      <c r="A1594" s="20">
        <v>41730</v>
      </c>
      <c r="B1594" t="s">
        <v>62</v>
      </c>
      <c r="C1594" t="s">
        <v>63</v>
      </c>
      <c r="D1594">
        <v>127.9496</v>
      </c>
      <c r="E1594">
        <v>123.71639999999999</v>
      </c>
      <c r="F1594">
        <v>3.4217</v>
      </c>
      <c r="G1594">
        <v>4.2332000000000001</v>
      </c>
      <c r="H1594">
        <v>1725.02</v>
      </c>
      <c r="I1594">
        <v>220715618.99200001</v>
      </c>
    </row>
    <row r="1595" spans="1:9" x14ac:dyDescent="0.25">
      <c r="A1595" s="20">
        <v>41729</v>
      </c>
      <c r="B1595" t="s">
        <v>62</v>
      </c>
      <c r="C1595" t="s">
        <v>63</v>
      </c>
      <c r="D1595">
        <v>123.71639999999999</v>
      </c>
      <c r="E1595">
        <v>120.47799999999999</v>
      </c>
      <c r="F1595">
        <v>2.6879599999999999</v>
      </c>
      <c r="G1595">
        <v>3.2383999999999999</v>
      </c>
      <c r="H1595">
        <v>1725.02</v>
      </c>
      <c r="I1595">
        <v>213413264.32800001</v>
      </c>
    </row>
    <row r="1596" spans="1:9" x14ac:dyDescent="0.25">
      <c r="A1596" s="20">
        <v>41726</v>
      </c>
      <c r="B1596" t="s">
        <v>62</v>
      </c>
      <c r="C1596" t="s">
        <v>63</v>
      </c>
      <c r="D1596">
        <v>120.47799999999999</v>
      </c>
      <c r="E1596">
        <v>119.364</v>
      </c>
      <c r="F1596">
        <v>0.93328</v>
      </c>
      <c r="G1596">
        <v>1.1140000000000001</v>
      </c>
      <c r="H1596">
        <v>1825.02</v>
      </c>
      <c r="I1596">
        <v>219874759.56</v>
      </c>
    </row>
    <row r="1597" spans="1:9" x14ac:dyDescent="0.25">
      <c r="A1597" s="20">
        <v>41725</v>
      </c>
      <c r="B1597" t="s">
        <v>62</v>
      </c>
      <c r="C1597" t="s">
        <v>63</v>
      </c>
      <c r="D1597">
        <v>119.364</v>
      </c>
      <c r="E1597">
        <v>117.324</v>
      </c>
      <c r="F1597">
        <v>1.7387699999999999</v>
      </c>
      <c r="G1597">
        <v>2.04</v>
      </c>
      <c r="H1597">
        <v>1825.02</v>
      </c>
      <c r="I1597">
        <v>217841687.28</v>
      </c>
    </row>
    <row r="1598" spans="1:9" x14ac:dyDescent="0.25">
      <c r="A1598" s="20">
        <v>41724</v>
      </c>
      <c r="B1598" t="s">
        <v>62</v>
      </c>
      <c r="C1598" t="s">
        <v>63</v>
      </c>
      <c r="D1598">
        <v>117.324</v>
      </c>
      <c r="E1598">
        <v>120.08759999999999</v>
      </c>
      <c r="F1598">
        <v>-2.30132</v>
      </c>
      <c r="G1598">
        <v>-2.7635999999999998</v>
      </c>
      <c r="H1598">
        <v>1825.02</v>
      </c>
      <c r="I1598">
        <v>214118646.47999999</v>
      </c>
    </row>
    <row r="1599" spans="1:9" x14ac:dyDescent="0.25">
      <c r="A1599" s="20">
        <v>41723</v>
      </c>
      <c r="B1599" t="s">
        <v>62</v>
      </c>
      <c r="C1599" t="s">
        <v>63</v>
      </c>
      <c r="D1599">
        <v>120.08759999999999</v>
      </c>
      <c r="E1599">
        <v>118.33880000000001</v>
      </c>
      <c r="F1599">
        <v>1.4777899999999999</v>
      </c>
      <c r="G1599">
        <v>1.7487999999999999</v>
      </c>
      <c r="H1599">
        <v>1825.02</v>
      </c>
      <c r="I1599">
        <v>219162271.752</v>
      </c>
    </row>
    <row r="1600" spans="1:9" x14ac:dyDescent="0.25">
      <c r="A1600" s="20">
        <v>41722</v>
      </c>
      <c r="B1600" t="s">
        <v>62</v>
      </c>
      <c r="C1600" t="s">
        <v>63</v>
      </c>
      <c r="D1600">
        <v>118.339</v>
      </c>
      <c r="E1600">
        <v>118.0538</v>
      </c>
      <c r="F1600">
        <v>0.24157999999999999</v>
      </c>
      <c r="G1600">
        <v>0.28520000000000001</v>
      </c>
      <c r="H1600">
        <v>1875.02</v>
      </c>
      <c r="I1600">
        <v>221887991.78</v>
      </c>
    </row>
    <row r="1601" spans="1:9" x14ac:dyDescent="0.25">
      <c r="A1601" s="20">
        <v>41719</v>
      </c>
      <c r="B1601" t="s">
        <v>62</v>
      </c>
      <c r="C1601" t="s">
        <v>63</v>
      </c>
      <c r="D1601">
        <v>118.054</v>
      </c>
      <c r="E1601">
        <v>119.9552</v>
      </c>
      <c r="F1601">
        <v>-1.5849299999999999</v>
      </c>
      <c r="G1601">
        <v>-1.9012</v>
      </c>
      <c r="H1601">
        <v>1875.02</v>
      </c>
      <c r="I1601">
        <v>221353611.08000001</v>
      </c>
    </row>
    <row r="1602" spans="1:9" x14ac:dyDescent="0.25">
      <c r="A1602" s="20">
        <v>41718</v>
      </c>
      <c r="B1602" t="s">
        <v>62</v>
      </c>
      <c r="C1602" t="s">
        <v>63</v>
      </c>
      <c r="D1602">
        <v>119.955</v>
      </c>
      <c r="E1602">
        <v>118.0594</v>
      </c>
      <c r="F1602">
        <v>1.6056299999999999</v>
      </c>
      <c r="G1602">
        <v>1.8956</v>
      </c>
      <c r="H1602">
        <v>1875.02</v>
      </c>
      <c r="I1602">
        <v>224918024.09999999</v>
      </c>
    </row>
    <row r="1603" spans="1:9" x14ac:dyDescent="0.25">
      <c r="A1603" s="20">
        <v>41717</v>
      </c>
      <c r="B1603" t="s">
        <v>62</v>
      </c>
      <c r="C1603" t="s">
        <v>63</v>
      </c>
      <c r="D1603">
        <v>118.0594</v>
      </c>
      <c r="E1603">
        <v>121.1194</v>
      </c>
      <c r="F1603">
        <v>-2.52643</v>
      </c>
      <c r="G1603">
        <v>-3.06</v>
      </c>
      <c r="H1603">
        <v>1875.02</v>
      </c>
      <c r="I1603">
        <v>221363736.18799999</v>
      </c>
    </row>
    <row r="1604" spans="1:9" x14ac:dyDescent="0.25">
      <c r="A1604" s="20">
        <v>41716</v>
      </c>
      <c r="B1604" t="s">
        <v>62</v>
      </c>
      <c r="C1604" t="s">
        <v>63</v>
      </c>
      <c r="D1604">
        <v>121.1194</v>
      </c>
      <c r="E1604">
        <v>117.15819999999999</v>
      </c>
      <c r="F1604">
        <v>3.3810699999999998</v>
      </c>
      <c r="G1604">
        <v>3.9611999999999998</v>
      </c>
      <c r="H1604">
        <v>1875.02</v>
      </c>
      <c r="I1604">
        <v>227101297.38800001</v>
      </c>
    </row>
    <row r="1605" spans="1:9" x14ac:dyDescent="0.25">
      <c r="A1605" s="20">
        <v>41715</v>
      </c>
      <c r="B1605" t="s">
        <v>62</v>
      </c>
      <c r="C1605" t="s">
        <v>63</v>
      </c>
      <c r="D1605">
        <v>117.1584</v>
      </c>
      <c r="E1605">
        <v>110.794</v>
      </c>
      <c r="F1605">
        <v>5.7443499999999998</v>
      </c>
      <c r="G1605">
        <v>6.3643999999999998</v>
      </c>
      <c r="H1605">
        <v>1825.02</v>
      </c>
      <c r="I1605">
        <v>213816423.16800001</v>
      </c>
    </row>
    <row r="1606" spans="1:9" x14ac:dyDescent="0.25">
      <c r="A1606" s="20">
        <v>41712</v>
      </c>
      <c r="B1606" t="s">
        <v>62</v>
      </c>
      <c r="C1606" t="s">
        <v>63</v>
      </c>
      <c r="D1606">
        <v>110.794</v>
      </c>
      <c r="E1606">
        <v>114.6876</v>
      </c>
      <c r="F1606">
        <v>-3.3949600000000002</v>
      </c>
      <c r="G1606">
        <v>-3.8936000000000002</v>
      </c>
      <c r="H1606">
        <v>1825.02</v>
      </c>
      <c r="I1606">
        <v>202201265.88</v>
      </c>
    </row>
    <row r="1607" spans="1:9" x14ac:dyDescent="0.25">
      <c r="A1607" s="20">
        <v>41711</v>
      </c>
      <c r="B1607" t="s">
        <v>62</v>
      </c>
      <c r="C1607" t="s">
        <v>63</v>
      </c>
      <c r="D1607">
        <v>114.6874</v>
      </c>
      <c r="E1607">
        <v>120.3866</v>
      </c>
      <c r="F1607">
        <v>-4.7340799999999996</v>
      </c>
      <c r="G1607">
        <v>-5.6992000000000003</v>
      </c>
      <c r="H1607">
        <v>1825.02</v>
      </c>
      <c r="I1607">
        <v>209306798.748</v>
      </c>
    </row>
    <row r="1608" spans="1:9" x14ac:dyDescent="0.25">
      <c r="A1608" s="20">
        <v>41710</v>
      </c>
      <c r="B1608" t="s">
        <v>62</v>
      </c>
      <c r="C1608" t="s">
        <v>63</v>
      </c>
      <c r="D1608">
        <v>120.38639999999999</v>
      </c>
      <c r="E1608">
        <v>119.1164</v>
      </c>
      <c r="F1608">
        <v>1.0661799999999999</v>
      </c>
      <c r="G1608">
        <v>1.27</v>
      </c>
      <c r="H1608">
        <v>1825.02</v>
      </c>
      <c r="I1608">
        <v>219707587.72799999</v>
      </c>
    </row>
    <row r="1609" spans="1:9" x14ac:dyDescent="0.25">
      <c r="A1609" s="20">
        <v>41709</v>
      </c>
      <c r="B1609" t="s">
        <v>62</v>
      </c>
      <c r="C1609" t="s">
        <v>63</v>
      </c>
      <c r="D1609">
        <v>119.11660000000001</v>
      </c>
      <c r="E1609">
        <v>120.7606</v>
      </c>
      <c r="F1609">
        <v>-1.36137</v>
      </c>
      <c r="G1609">
        <v>-1.6439999999999999</v>
      </c>
      <c r="H1609">
        <v>1825.02</v>
      </c>
      <c r="I1609">
        <v>217390177.33199999</v>
      </c>
    </row>
    <row r="1610" spans="1:9" x14ac:dyDescent="0.25">
      <c r="A1610" s="20">
        <v>41708</v>
      </c>
      <c r="B1610" t="s">
        <v>62</v>
      </c>
      <c r="C1610" t="s">
        <v>63</v>
      </c>
      <c r="D1610">
        <v>120.7606</v>
      </c>
      <c r="E1610">
        <v>120.5514</v>
      </c>
      <c r="F1610">
        <v>0.17354</v>
      </c>
      <c r="G1610">
        <v>0.2092</v>
      </c>
      <c r="H1610">
        <v>1825.02</v>
      </c>
      <c r="I1610">
        <v>220390510.21200001</v>
      </c>
    </row>
    <row r="1611" spans="1:9" x14ac:dyDescent="0.25">
      <c r="A1611" s="20">
        <v>41705</v>
      </c>
      <c r="B1611" t="s">
        <v>62</v>
      </c>
      <c r="C1611" t="s">
        <v>63</v>
      </c>
      <c r="D1611">
        <v>120.5514</v>
      </c>
      <c r="E1611">
        <v>123.407</v>
      </c>
      <c r="F1611">
        <v>-2.3139699999999999</v>
      </c>
      <c r="G1611">
        <v>-2.8555999999999999</v>
      </c>
      <c r="H1611">
        <v>1825.02</v>
      </c>
      <c r="I1611">
        <v>220008716.028</v>
      </c>
    </row>
    <row r="1612" spans="1:9" x14ac:dyDescent="0.25">
      <c r="A1612" s="20">
        <v>41704</v>
      </c>
      <c r="B1612" t="s">
        <v>62</v>
      </c>
      <c r="C1612" t="s">
        <v>63</v>
      </c>
      <c r="D1612">
        <v>123.407</v>
      </c>
      <c r="E1612">
        <v>122.84780000000001</v>
      </c>
      <c r="F1612">
        <v>0.45519999999999999</v>
      </c>
      <c r="G1612">
        <v>0.55920000000000003</v>
      </c>
      <c r="H1612">
        <v>1875.02</v>
      </c>
      <c r="I1612">
        <v>231390593.13999999</v>
      </c>
    </row>
    <row r="1613" spans="1:9" x14ac:dyDescent="0.25">
      <c r="A1613" s="20">
        <v>41703</v>
      </c>
      <c r="B1613" t="s">
        <v>62</v>
      </c>
      <c r="C1613" t="s">
        <v>63</v>
      </c>
      <c r="D1613">
        <v>122.84780000000001</v>
      </c>
      <c r="E1613">
        <v>123.0582</v>
      </c>
      <c r="F1613">
        <v>-0.17097999999999999</v>
      </c>
      <c r="G1613">
        <v>-0.2104</v>
      </c>
      <c r="H1613">
        <v>2125.02</v>
      </c>
      <c r="I1613">
        <v>261054031.956</v>
      </c>
    </row>
    <row r="1614" spans="1:9" x14ac:dyDescent="0.25">
      <c r="A1614" s="20">
        <v>41702</v>
      </c>
      <c r="B1614" t="s">
        <v>62</v>
      </c>
      <c r="C1614" t="s">
        <v>63</v>
      </c>
      <c r="D1614">
        <v>123.0582</v>
      </c>
      <c r="E1614">
        <v>114.23699999999999</v>
      </c>
      <c r="F1614">
        <v>7.7218400000000003</v>
      </c>
      <c r="G1614">
        <v>8.8211999999999993</v>
      </c>
      <c r="H1614">
        <v>2125.02</v>
      </c>
      <c r="I1614">
        <v>261501136.164</v>
      </c>
    </row>
    <row r="1615" spans="1:9" x14ac:dyDescent="0.25">
      <c r="A1615" s="20">
        <v>41701</v>
      </c>
      <c r="B1615" t="s">
        <v>62</v>
      </c>
      <c r="C1615" t="s">
        <v>63</v>
      </c>
      <c r="D1615">
        <v>114.23699999999999</v>
      </c>
      <c r="E1615">
        <v>123.7058</v>
      </c>
      <c r="F1615">
        <v>-7.6542899999999996</v>
      </c>
      <c r="G1615">
        <v>-9.4687999999999999</v>
      </c>
      <c r="H1615">
        <v>2125.02</v>
      </c>
      <c r="I1615">
        <v>242755909.74000001</v>
      </c>
    </row>
    <row r="1616" spans="1:9" x14ac:dyDescent="0.25">
      <c r="A1616" s="20">
        <v>41698</v>
      </c>
      <c r="B1616" t="s">
        <v>62</v>
      </c>
      <c r="C1616" t="s">
        <v>63</v>
      </c>
      <c r="D1616">
        <v>123.7058</v>
      </c>
      <c r="E1616">
        <v>124.9378</v>
      </c>
      <c r="F1616">
        <v>-0.98609000000000002</v>
      </c>
      <c r="G1616">
        <v>-1.232</v>
      </c>
      <c r="H1616">
        <v>2125.02</v>
      </c>
      <c r="I1616">
        <v>262877299.116</v>
      </c>
    </row>
    <row r="1617" spans="1:9" x14ac:dyDescent="0.25">
      <c r="A1617" s="20">
        <v>41697</v>
      </c>
      <c r="B1617" t="s">
        <v>62</v>
      </c>
      <c r="C1617" t="s">
        <v>63</v>
      </c>
      <c r="D1617">
        <v>124.9378</v>
      </c>
      <c r="E1617">
        <v>123.577</v>
      </c>
      <c r="F1617">
        <v>1.10118</v>
      </c>
      <c r="G1617">
        <v>1.3608</v>
      </c>
      <c r="H1617">
        <v>2275.02</v>
      </c>
      <c r="I1617">
        <v>284235993.75599998</v>
      </c>
    </row>
    <row r="1618" spans="1:9" x14ac:dyDescent="0.25">
      <c r="A1618" s="20">
        <v>41696</v>
      </c>
      <c r="B1618" t="s">
        <v>62</v>
      </c>
      <c r="C1618" t="s">
        <v>63</v>
      </c>
      <c r="D1618">
        <v>123.577</v>
      </c>
      <c r="E1618">
        <v>126.85299999999999</v>
      </c>
      <c r="F1618">
        <v>-2.5825200000000001</v>
      </c>
      <c r="G1618">
        <v>-3.2759999999999998</v>
      </c>
      <c r="H1618">
        <v>2275.02</v>
      </c>
      <c r="I1618">
        <v>281140146.54000002</v>
      </c>
    </row>
    <row r="1619" spans="1:9" x14ac:dyDescent="0.25">
      <c r="A1619" s="20">
        <v>41695</v>
      </c>
      <c r="B1619" t="s">
        <v>62</v>
      </c>
      <c r="C1619" t="s">
        <v>63</v>
      </c>
      <c r="D1619">
        <v>126.85299999999999</v>
      </c>
      <c r="E1619">
        <v>126.0234</v>
      </c>
      <c r="F1619">
        <v>0.65829000000000004</v>
      </c>
      <c r="G1619">
        <v>0.8296</v>
      </c>
      <c r="H1619">
        <v>2275.02</v>
      </c>
      <c r="I1619">
        <v>288593112.06</v>
      </c>
    </row>
    <row r="1620" spans="1:9" x14ac:dyDescent="0.25">
      <c r="A1620" s="20">
        <v>41694</v>
      </c>
      <c r="B1620" t="s">
        <v>62</v>
      </c>
      <c r="C1620" t="s">
        <v>63</v>
      </c>
      <c r="D1620">
        <v>126.0234</v>
      </c>
      <c r="E1620">
        <v>124.93259999999999</v>
      </c>
      <c r="F1620">
        <v>0.87311000000000005</v>
      </c>
      <c r="G1620">
        <v>1.0908</v>
      </c>
      <c r="H1620">
        <v>2275.02</v>
      </c>
      <c r="I1620">
        <v>286705755.46799999</v>
      </c>
    </row>
    <row r="1621" spans="1:9" x14ac:dyDescent="0.25">
      <c r="A1621" s="20">
        <v>41691</v>
      </c>
      <c r="B1621" t="s">
        <v>62</v>
      </c>
      <c r="C1621" t="s">
        <v>63</v>
      </c>
      <c r="D1621">
        <v>124.93259999999999</v>
      </c>
      <c r="E1621">
        <v>126.4898</v>
      </c>
      <c r="F1621">
        <v>-1.23109</v>
      </c>
      <c r="G1621">
        <v>-1.5571999999999999</v>
      </c>
      <c r="H1621">
        <v>2425.02</v>
      </c>
      <c r="I1621">
        <v>302964053.65200001</v>
      </c>
    </row>
    <row r="1622" spans="1:9" x14ac:dyDescent="0.25">
      <c r="A1622" s="20">
        <v>41690</v>
      </c>
      <c r="B1622" t="s">
        <v>62</v>
      </c>
      <c r="C1622" t="s">
        <v>63</v>
      </c>
      <c r="D1622">
        <v>126.4898</v>
      </c>
      <c r="E1622">
        <v>122.887</v>
      </c>
      <c r="F1622">
        <v>2.9318</v>
      </c>
      <c r="G1622">
        <v>3.6027999999999998</v>
      </c>
      <c r="H1622">
        <v>2425.02</v>
      </c>
      <c r="I1622">
        <v>306740294.796</v>
      </c>
    </row>
    <row r="1623" spans="1:9" x14ac:dyDescent="0.25">
      <c r="A1623" s="20">
        <v>41689</v>
      </c>
      <c r="B1623" t="s">
        <v>62</v>
      </c>
      <c r="C1623" t="s">
        <v>63</v>
      </c>
      <c r="D1623">
        <v>122.887</v>
      </c>
      <c r="E1623">
        <v>131.50739999999999</v>
      </c>
      <c r="F1623">
        <v>-6.5550699999999997</v>
      </c>
      <c r="G1623">
        <v>-8.6204000000000001</v>
      </c>
      <c r="H1623">
        <v>2425.02</v>
      </c>
      <c r="I1623">
        <v>298003432.74000001</v>
      </c>
    </row>
    <row r="1624" spans="1:9" x14ac:dyDescent="0.25">
      <c r="A1624" s="20">
        <v>41688</v>
      </c>
      <c r="B1624" t="s">
        <v>62</v>
      </c>
      <c r="C1624" t="s">
        <v>63</v>
      </c>
      <c r="D1624">
        <v>131.50720000000001</v>
      </c>
      <c r="E1624">
        <v>129.45840000000001</v>
      </c>
      <c r="F1624">
        <v>1.5825899999999999</v>
      </c>
      <c r="G1624">
        <v>2.0488</v>
      </c>
      <c r="H1624">
        <v>2425.02</v>
      </c>
      <c r="I1624">
        <v>318907590.14399999</v>
      </c>
    </row>
    <row r="1625" spans="1:9" x14ac:dyDescent="0.25">
      <c r="A1625" s="20">
        <v>41684</v>
      </c>
      <c r="B1625" t="s">
        <v>62</v>
      </c>
      <c r="C1625" t="s">
        <v>63</v>
      </c>
      <c r="D1625">
        <v>129.45840000000001</v>
      </c>
      <c r="E1625">
        <v>127.2076</v>
      </c>
      <c r="F1625">
        <v>1.76939</v>
      </c>
      <c r="G1625">
        <v>2.2507999999999999</v>
      </c>
      <c r="H1625">
        <v>2425.02</v>
      </c>
      <c r="I1625">
        <v>313939209.16799998</v>
      </c>
    </row>
    <row r="1626" spans="1:9" x14ac:dyDescent="0.25">
      <c r="A1626" s="20">
        <v>41683</v>
      </c>
      <c r="B1626" t="s">
        <v>62</v>
      </c>
      <c r="C1626" t="s">
        <v>63</v>
      </c>
      <c r="D1626">
        <v>127.20780000000001</v>
      </c>
      <c r="E1626">
        <v>126.9306</v>
      </c>
      <c r="F1626">
        <v>0.21839</v>
      </c>
      <c r="G1626">
        <v>0.2772</v>
      </c>
      <c r="H1626">
        <v>2425.02</v>
      </c>
      <c r="I1626">
        <v>308481459.15600002</v>
      </c>
    </row>
    <row r="1627" spans="1:9" x14ac:dyDescent="0.25">
      <c r="A1627" s="20">
        <v>41682</v>
      </c>
      <c r="B1627" t="s">
        <v>62</v>
      </c>
      <c r="C1627" t="s">
        <v>63</v>
      </c>
      <c r="D1627">
        <v>126.9308</v>
      </c>
      <c r="E1627">
        <v>124.1712</v>
      </c>
      <c r="F1627">
        <v>2.2224200000000001</v>
      </c>
      <c r="G1627">
        <v>2.7595999999999998</v>
      </c>
      <c r="H1627">
        <v>2425.02</v>
      </c>
      <c r="I1627">
        <v>307809728.616</v>
      </c>
    </row>
    <row r="1628" spans="1:9" x14ac:dyDescent="0.25">
      <c r="A1628" s="20">
        <v>41681</v>
      </c>
      <c r="B1628" t="s">
        <v>62</v>
      </c>
      <c r="C1628" t="s">
        <v>63</v>
      </c>
      <c r="D1628">
        <v>124.17140000000001</v>
      </c>
      <c r="E1628">
        <v>119.9134</v>
      </c>
      <c r="F1628">
        <v>3.5508999999999999</v>
      </c>
      <c r="G1628">
        <v>4.258</v>
      </c>
      <c r="H1628">
        <v>2425.02</v>
      </c>
      <c r="I1628">
        <v>301118128.42799997</v>
      </c>
    </row>
    <row r="1629" spans="1:9" x14ac:dyDescent="0.25">
      <c r="A1629" s="20">
        <v>41680</v>
      </c>
      <c r="B1629" t="s">
        <v>62</v>
      </c>
      <c r="C1629" t="s">
        <v>63</v>
      </c>
      <c r="D1629">
        <v>119.9134</v>
      </c>
      <c r="E1629">
        <v>120.0258</v>
      </c>
      <c r="F1629">
        <v>-9.3649999999999997E-2</v>
      </c>
      <c r="G1629">
        <v>-0.1124</v>
      </c>
      <c r="H1629">
        <v>2425.02</v>
      </c>
      <c r="I1629">
        <v>290792393.26800001</v>
      </c>
    </row>
    <row r="1630" spans="1:9" x14ac:dyDescent="0.25">
      <c r="A1630" s="20">
        <v>41677</v>
      </c>
      <c r="B1630" t="s">
        <v>62</v>
      </c>
      <c r="C1630" t="s">
        <v>63</v>
      </c>
      <c r="D1630">
        <v>120.0258</v>
      </c>
      <c r="E1630">
        <v>111.855</v>
      </c>
      <c r="F1630">
        <v>7.3048099999999998</v>
      </c>
      <c r="G1630">
        <v>8.1707999999999998</v>
      </c>
      <c r="H1630">
        <v>2225.02</v>
      </c>
      <c r="I1630">
        <v>267059805.516</v>
      </c>
    </row>
    <row r="1631" spans="1:9" x14ac:dyDescent="0.25">
      <c r="A1631" s="20">
        <v>41676</v>
      </c>
      <c r="B1631" t="s">
        <v>62</v>
      </c>
      <c r="C1631" t="s">
        <v>63</v>
      </c>
      <c r="D1631">
        <v>111.855</v>
      </c>
      <c r="E1631">
        <v>101.5646</v>
      </c>
      <c r="F1631">
        <v>10.131880000000001</v>
      </c>
      <c r="G1631">
        <v>10.2904</v>
      </c>
      <c r="H1631">
        <v>2225.02</v>
      </c>
      <c r="I1631">
        <v>248879612.09999999</v>
      </c>
    </row>
    <row r="1632" spans="1:9" x14ac:dyDescent="0.25">
      <c r="A1632" s="20">
        <v>41675</v>
      </c>
      <c r="B1632" t="s">
        <v>62</v>
      </c>
      <c r="C1632" t="s">
        <v>63</v>
      </c>
      <c r="D1632">
        <v>101.56480000000001</v>
      </c>
      <c r="E1632">
        <v>104.08839999999999</v>
      </c>
      <c r="F1632">
        <v>-2.42448</v>
      </c>
      <c r="G1632">
        <v>-2.5236000000000001</v>
      </c>
      <c r="H1632">
        <v>2175.02</v>
      </c>
      <c r="I1632">
        <v>220905471.296</v>
      </c>
    </row>
    <row r="1633" spans="1:9" x14ac:dyDescent="0.25">
      <c r="A1633" s="20">
        <v>41674</v>
      </c>
      <c r="B1633" t="s">
        <v>62</v>
      </c>
      <c r="C1633" t="s">
        <v>63</v>
      </c>
      <c r="D1633">
        <v>104.0882</v>
      </c>
      <c r="E1633">
        <v>101.88979999999999</v>
      </c>
      <c r="F1633">
        <v>2.1576300000000002</v>
      </c>
      <c r="G1633">
        <v>2.1983999999999999</v>
      </c>
      <c r="H1633">
        <v>2175.02</v>
      </c>
      <c r="I1633">
        <v>226393916.764</v>
      </c>
    </row>
    <row r="1634" spans="1:9" x14ac:dyDescent="0.25">
      <c r="A1634" s="20">
        <v>41673</v>
      </c>
      <c r="B1634" t="s">
        <v>62</v>
      </c>
      <c r="C1634" t="s">
        <v>63</v>
      </c>
      <c r="D1634">
        <v>101.89</v>
      </c>
      <c r="E1634">
        <v>111.1456</v>
      </c>
      <c r="F1634">
        <v>-8.3274600000000003</v>
      </c>
      <c r="G1634">
        <v>-9.2555999999999994</v>
      </c>
      <c r="H1634">
        <v>2100.02</v>
      </c>
      <c r="I1634">
        <v>213971037.80000001</v>
      </c>
    </row>
    <row r="1635" spans="1:9" x14ac:dyDescent="0.25">
      <c r="A1635" s="20">
        <v>41670</v>
      </c>
      <c r="B1635" t="s">
        <v>62</v>
      </c>
      <c r="C1635" t="s">
        <v>63</v>
      </c>
      <c r="D1635">
        <v>111.1454</v>
      </c>
      <c r="E1635">
        <v>117.33499999999999</v>
      </c>
      <c r="F1635">
        <v>-5.27515</v>
      </c>
      <c r="G1635">
        <v>-6.1896000000000004</v>
      </c>
      <c r="H1635">
        <v>1825.02</v>
      </c>
      <c r="I1635">
        <v>202842577.90799999</v>
      </c>
    </row>
    <row r="1636" spans="1:9" x14ac:dyDescent="0.25">
      <c r="A1636" s="20">
        <v>41669</v>
      </c>
      <c r="B1636" t="s">
        <v>62</v>
      </c>
      <c r="C1636" t="s">
        <v>63</v>
      </c>
      <c r="D1636">
        <v>117.3348</v>
      </c>
      <c r="E1636">
        <v>118.9252</v>
      </c>
      <c r="F1636">
        <v>-1.33731</v>
      </c>
      <c r="G1636">
        <v>-1.5904</v>
      </c>
      <c r="H1636">
        <v>1575.02</v>
      </c>
      <c r="I1636">
        <v>184804656.69600001</v>
      </c>
    </row>
    <row r="1637" spans="1:9" x14ac:dyDescent="0.25">
      <c r="A1637" s="20">
        <v>41668</v>
      </c>
      <c r="B1637" t="s">
        <v>62</v>
      </c>
      <c r="C1637" t="s">
        <v>63</v>
      </c>
      <c r="D1637">
        <v>118.9252</v>
      </c>
      <c r="E1637">
        <v>128.34360000000001</v>
      </c>
      <c r="F1637">
        <v>-7.3384299999999998</v>
      </c>
      <c r="G1637">
        <v>-9.4184000000000001</v>
      </c>
      <c r="H1637">
        <v>1475.02</v>
      </c>
      <c r="I1637">
        <v>175417048.50400001</v>
      </c>
    </row>
    <row r="1638" spans="1:9" x14ac:dyDescent="0.25">
      <c r="A1638" s="20">
        <v>41667</v>
      </c>
      <c r="B1638" t="s">
        <v>62</v>
      </c>
      <c r="C1638" t="s">
        <v>63</v>
      </c>
      <c r="D1638">
        <v>128.34360000000001</v>
      </c>
      <c r="E1638">
        <v>121.87439999999999</v>
      </c>
      <c r="F1638">
        <v>5.30809</v>
      </c>
      <c r="G1638">
        <v>6.4691999999999998</v>
      </c>
      <c r="H1638">
        <v>1375.02</v>
      </c>
      <c r="I1638">
        <v>176475016.87200001</v>
      </c>
    </row>
    <row r="1639" spans="1:9" x14ac:dyDescent="0.25">
      <c r="A1639" s="20">
        <v>41666</v>
      </c>
      <c r="B1639" t="s">
        <v>62</v>
      </c>
      <c r="C1639" t="s">
        <v>63</v>
      </c>
      <c r="D1639">
        <v>121.87439999999999</v>
      </c>
      <c r="E1639">
        <v>121.25960000000001</v>
      </c>
      <c r="F1639">
        <v>0.50700999999999996</v>
      </c>
      <c r="G1639">
        <v>0.61480000000000001</v>
      </c>
      <c r="H1639">
        <v>1375.02</v>
      </c>
      <c r="I1639">
        <v>167579737.48800001</v>
      </c>
    </row>
    <row r="1640" spans="1:9" x14ac:dyDescent="0.25">
      <c r="A1640" s="20">
        <v>41663</v>
      </c>
      <c r="B1640" t="s">
        <v>62</v>
      </c>
      <c r="C1640" t="s">
        <v>63</v>
      </c>
      <c r="D1640">
        <v>121.2598</v>
      </c>
      <c r="E1640">
        <v>140.11779999999999</v>
      </c>
      <c r="F1640">
        <v>-13.458679999999999</v>
      </c>
      <c r="G1640">
        <v>-18.858000000000001</v>
      </c>
      <c r="H1640">
        <v>1150.02</v>
      </c>
      <c r="I1640">
        <v>139451195.19600001</v>
      </c>
    </row>
    <row r="1641" spans="1:9" x14ac:dyDescent="0.25">
      <c r="A1641" s="20">
        <v>41662</v>
      </c>
      <c r="B1641" t="s">
        <v>62</v>
      </c>
      <c r="C1641" t="s">
        <v>63</v>
      </c>
      <c r="D1641">
        <v>140.11779999999999</v>
      </c>
      <c r="E1641">
        <v>143.63140000000001</v>
      </c>
      <c r="F1641">
        <v>-2.4462600000000001</v>
      </c>
      <c r="G1641">
        <v>-3.5135999999999998</v>
      </c>
      <c r="H1641">
        <v>1050.02</v>
      </c>
      <c r="I1641">
        <v>147126492.35600001</v>
      </c>
    </row>
    <row r="1642" spans="1:9" x14ac:dyDescent="0.25">
      <c r="A1642" s="20">
        <v>41661</v>
      </c>
      <c r="B1642" t="s">
        <v>62</v>
      </c>
      <c r="C1642" t="s">
        <v>63</v>
      </c>
      <c r="D1642">
        <v>143.63140000000001</v>
      </c>
      <c r="E1642">
        <v>141.13579999999999</v>
      </c>
      <c r="F1642">
        <v>1.76823</v>
      </c>
      <c r="G1642">
        <v>2.4956</v>
      </c>
      <c r="H1642">
        <v>1050.02</v>
      </c>
      <c r="I1642">
        <v>150815842.62799999</v>
      </c>
    </row>
    <row r="1643" spans="1:9" x14ac:dyDescent="0.25">
      <c r="A1643" s="20">
        <v>41660</v>
      </c>
      <c r="B1643" t="s">
        <v>62</v>
      </c>
      <c r="C1643" t="s">
        <v>63</v>
      </c>
      <c r="D1643">
        <v>141.13579999999999</v>
      </c>
      <c r="E1643">
        <v>139.66059999999999</v>
      </c>
      <c r="F1643">
        <v>1.05627</v>
      </c>
      <c r="G1643">
        <v>1.4752000000000001</v>
      </c>
      <c r="H1643">
        <v>1050.02</v>
      </c>
      <c r="I1643">
        <v>148195412.71599999</v>
      </c>
    </row>
    <row r="1644" spans="1:9" x14ac:dyDescent="0.25">
      <c r="A1644" s="20">
        <v>41656</v>
      </c>
      <c r="B1644" t="s">
        <v>62</v>
      </c>
      <c r="C1644" t="s">
        <v>63</v>
      </c>
      <c r="D1644">
        <v>139.6609</v>
      </c>
      <c r="E1644">
        <v>139.22130000000001</v>
      </c>
      <c r="F1644">
        <v>0.31575999999999999</v>
      </c>
      <c r="G1644">
        <v>0.43959999999999999</v>
      </c>
      <c r="H1644">
        <v>1050.02</v>
      </c>
      <c r="I1644">
        <v>146646738.21799999</v>
      </c>
    </row>
    <row r="1645" spans="1:9" x14ac:dyDescent="0.25">
      <c r="A1645" s="20">
        <v>41655</v>
      </c>
      <c r="B1645" t="s">
        <v>62</v>
      </c>
      <c r="C1645" t="s">
        <v>63</v>
      </c>
      <c r="D1645">
        <v>139.22149999999999</v>
      </c>
      <c r="E1645">
        <v>140.9383</v>
      </c>
      <c r="F1645">
        <v>-1.2181200000000001</v>
      </c>
      <c r="G1645">
        <v>-1.7168000000000001</v>
      </c>
      <c r="H1645">
        <v>1050.02</v>
      </c>
      <c r="I1645">
        <v>146185359.43000001</v>
      </c>
    </row>
    <row r="1646" spans="1:9" x14ac:dyDescent="0.25">
      <c r="A1646" s="20">
        <v>41654</v>
      </c>
      <c r="B1646" t="s">
        <v>62</v>
      </c>
      <c r="C1646" t="s">
        <v>63</v>
      </c>
      <c r="D1646">
        <v>140.93819999999999</v>
      </c>
      <c r="E1646">
        <v>141.4522</v>
      </c>
      <c r="F1646">
        <v>-0.36337000000000003</v>
      </c>
      <c r="G1646">
        <v>-0.51400000000000001</v>
      </c>
      <c r="H1646">
        <v>1050.02</v>
      </c>
      <c r="I1646">
        <v>147987928.764</v>
      </c>
    </row>
    <row r="1647" spans="1:9" x14ac:dyDescent="0.25">
      <c r="A1647" s="20">
        <v>41653</v>
      </c>
      <c r="B1647" t="s">
        <v>62</v>
      </c>
      <c r="C1647" t="s">
        <v>63</v>
      </c>
      <c r="D1647">
        <v>141.4521</v>
      </c>
      <c r="E1647">
        <v>136.63730000000001</v>
      </c>
      <c r="F1647">
        <v>3.5237799999999999</v>
      </c>
      <c r="G1647">
        <v>4.8148</v>
      </c>
      <c r="H1647">
        <v>1050.02</v>
      </c>
      <c r="I1647">
        <v>148527534.042</v>
      </c>
    </row>
    <row r="1648" spans="1:9" x14ac:dyDescent="0.25">
      <c r="A1648" s="20">
        <v>41652</v>
      </c>
      <c r="B1648" t="s">
        <v>62</v>
      </c>
      <c r="C1648" t="s">
        <v>63</v>
      </c>
      <c r="D1648">
        <v>136.63749999999999</v>
      </c>
      <c r="E1648">
        <v>139.96510000000001</v>
      </c>
      <c r="F1648">
        <v>-2.3774500000000001</v>
      </c>
      <c r="G1648">
        <v>-3.3275999999999999</v>
      </c>
      <c r="H1648">
        <v>1050.02</v>
      </c>
      <c r="I1648">
        <v>143472107.75</v>
      </c>
    </row>
    <row r="1649" spans="1:9" x14ac:dyDescent="0.25">
      <c r="A1649" s="20">
        <v>41649</v>
      </c>
      <c r="B1649" t="s">
        <v>62</v>
      </c>
      <c r="C1649" t="s">
        <v>63</v>
      </c>
      <c r="D1649">
        <v>139.9649</v>
      </c>
      <c r="E1649">
        <v>137.10849999999999</v>
      </c>
      <c r="F1649">
        <v>2.08331</v>
      </c>
      <c r="G1649">
        <v>2.8563999999999998</v>
      </c>
      <c r="H1649">
        <v>1050.02</v>
      </c>
      <c r="I1649">
        <v>146965944.29800001</v>
      </c>
    </row>
    <row r="1650" spans="1:9" x14ac:dyDescent="0.25">
      <c r="A1650" s="20">
        <v>41648</v>
      </c>
      <c r="B1650" t="s">
        <v>62</v>
      </c>
      <c r="C1650" t="s">
        <v>63</v>
      </c>
      <c r="D1650">
        <v>137.1087</v>
      </c>
      <c r="E1650">
        <v>137.5547</v>
      </c>
      <c r="F1650">
        <v>-0.32423000000000002</v>
      </c>
      <c r="G1650">
        <v>-0.44600000000000001</v>
      </c>
      <c r="H1650">
        <v>1050.02</v>
      </c>
      <c r="I1650">
        <v>143966877.17399999</v>
      </c>
    </row>
    <row r="1651" spans="1:9" x14ac:dyDescent="0.25">
      <c r="A1651" s="20">
        <v>41647</v>
      </c>
      <c r="B1651" t="s">
        <v>62</v>
      </c>
      <c r="C1651" t="s">
        <v>63</v>
      </c>
      <c r="D1651">
        <v>137.55459999999999</v>
      </c>
      <c r="E1651">
        <v>137.7602</v>
      </c>
      <c r="F1651">
        <v>-0.14924000000000001</v>
      </c>
      <c r="G1651">
        <v>-0.2056</v>
      </c>
      <c r="H1651">
        <v>1050.02</v>
      </c>
      <c r="I1651">
        <v>144435081.09200001</v>
      </c>
    </row>
    <row r="1652" spans="1:9" x14ac:dyDescent="0.25">
      <c r="A1652" s="20">
        <v>41646</v>
      </c>
      <c r="B1652" t="s">
        <v>62</v>
      </c>
      <c r="C1652" t="s">
        <v>63</v>
      </c>
      <c r="D1652">
        <v>137.76</v>
      </c>
      <c r="E1652">
        <v>135.1568</v>
      </c>
      <c r="F1652">
        <v>1.9260600000000001</v>
      </c>
      <c r="G1652">
        <v>2.6032000000000002</v>
      </c>
      <c r="H1652">
        <v>1050.02</v>
      </c>
      <c r="I1652">
        <v>144650755.19999999</v>
      </c>
    </row>
    <row r="1653" spans="1:9" x14ac:dyDescent="0.25">
      <c r="A1653" s="20">
        <v>41645</v>
      </c>
      <c r="B1653" t="s">
        <v>62</v>
      </c>
      <c r="C1653" t="s">
        <v>63</v>
      </c>
      <c r="D1653">
        <v>135.15700000000001</v>
      </c>
      <c r="E1653">
        <v>133.78620000000001</v>
      </c>
      <c r="F1653">
        <v>1.0246200000000001</v>
      </c>
      <c r="G1653">
        <v>1.3708</v>
      </c>
      <c r="H1653">
        <v>1050.02</v>
      </c>
      <c r="I1653">
        <v>141917553.13999999</v>
      </c>
    </row>
    <row r="1654" spans="1:9" x14ac:dyDescent="0.25">
      <c r="A1654" s="20">
        <v>41642</v>
      </c>
      <c r="B1654" t="s">
        <v>62</v>
      </c>
      <c r="C1654" t="s">
        <v>63</v>
      </c>
      <c r="D1654">
        <v>133.78649999999999</v>
      </c>
      <c r="E1654">
        <v>132.43049999999999</v>
      </c>
      <c r="F1654">
        <v>1.02393</v>
      </c>
      <c r="G1654">
        <v>1.3560000000000001</v>
      </c>
      <c r="H1654">
        <v>1050.02</v>
      </c>
      <c r="I1654">
        <v>140478500.72999999</v>
      </c>
    </row>
    <row r="1655" spans="1:9" x14ac:dyDescent="0.25">
      <c r="A1655" s="20">
        <v>41641</v>
      </c>
      <c r="B1655" t="s">
        <v>62</v>
      </c>
      <c r="C1655" t="s">
        <v>63</v>
      </c>
      <c r="D1655">
        <v>132.4306</v>
      </c>
      <c r="E1655">
        <v>134.99700000000001</v>
      </c>
      <c r="F1655">
        <v>-1.9010800000000001</v>
      </c>
      <c r="G1655">
        <v>-2.5663999999999998</v>
      </c>
      <c r="H1655">
        <v>1050.02</v>
      </c>
      <c r="I1655">
        <v>139054778.61199999</v>
      </c>
    </row>
    <row r="1656" spans="1:9" x14ac:dyDescent="0.25">
      <c r="A1656" s="20">
        <v>41639</v>
      </c>
      <c r="B1656" t="s">
        <v>62</v>
      </c>
      <c r="C1656" t="s">
        <v>63</v>
      </c>
      <c r="D1656">
        <v>134.99700000000001</v>
      </c>
      <c r="E1656">
        <v>134.9606</v>
      </c>
      <c r="F1656">
        <v>2.6970000000000001E-2</v>
      </c>
      <c r="G1656">
        <v>3.6400000000000002E-2</v>
      </c>
      <c r="H1656">
        <v>1050.02</v>
      </c>
      <c r="I1656">
        <v>141749549.94</v>
      </c>
    </row>
    <row r="1657" spans="1:9" x14ac:dyDescent="0.25">
      <c r="A1657" s="20">
        <v>41638</v>
      </c>
      <c r="B1657" t="s">
        <v>62</v>
      </c>
      <c r="C1657" t="s">
        <v>63</v>
      </c>
      <c r="D1657">
        <v>134.96080000000001</v>
      </c>
      <c r="E1657">
        <v>136.92920000000001</v>
      </c>
      <c r="F1657">
        <v>-1.43753</v>
      </c>
      <c r="G1657">
        <v>-1.9683999999999999</v>
      </c>
      <c r="H1657">
        <v>1050.02</v>
      </c>
      <c r="I1657">
        <v>141711539.21599999</v>
      </c>
    </row>
    <row r="1658" spans="1:9" x14ac:dyDescent="0.25">
      <c r="A1658" s="20">
        <v>41635</v>
      </c>
      <c r="B1658" t="s">
        <v>62</v>
      </c>
      <c r="C1658" t="s">
        <v>63</v>
      </c>
      <c r="D1658">
        <v>136.929</v>
      </c>
      <c r="E1658">
        <v>139.56659999999999</v>
      </c>
      <c r="F1658">
        <v>-1.88985</v>
      </c>
      <c r="G1658">
        <v>-2.6375999999999999</v>
      </c>
      <c r="H1658">
        <v>1050.02</v>
      </c>
      <c r="I1658">
        <v>143778188.58000001</v>
      </c>
    </row>
    <row r="1659" spans="1:9" x14ac:dyDescent="0.25">
      <c r="A1659" s="20">
        <v>41634</v>
      </c>
      <c r="B1659" t="s">
        <v>62</v>
      </c>
      <c r="C1659" t="s">
        <v>63</v>
      </c>
      <c r="D1659">
        <v>139.56649999999999</v>
      </c>
      <c r="E1659">
        <v>139.3477</v>
      </c>
      <c r="F1659">
        <v>0.15701999999999999</v>
      </c>
      <c r="G1659">
        <v>0.21879999999999999</v>
      </c>
      <c r="H1659">
        <v>1050.02</v>
      </c>
      <c r="I1659">
        <v>146547616.33000001</v>
      </c>
    </row>
    <row r="1660" spans="1:9" x14ac:dyDescent="0.25">
      <c r="A1660" s="20">
        <v>41632</v>
      </c>
      <c r="B1660" t="s">
        <v>62</v>
      </c>
      <c r="C1660" t="s">
        <v>63</v>
      </c>
      <c r="D1660">
        <v>139.34780000000001</v>
      </c>
      <c r="E1660">
        <v>134.7482</v>
      </c>
      <c r="F1660">
        <v>3.4134799999999998</v>
      </c>
      <c r="G1660">
        <v>4.5995999999999997</v>
      </c>
      <c r="H1660">
        <v>1050.02</v>
      </c>
      <c r="I1660">
        <v>146317976.956</v>
      </c>
    </row>
    <row r="1661" spans="1:9" x14ac:dyDescent="0.25">
      <c r="A1661" s="20">
        <v>41631</v>
      </c>
      <c r="B1661" t="s">
        <v>62</v>
      </c>
      <c r="C1661" t="s">
        <v>63</v>
      </c>
      <c r="D1661">
        <v>134.7482</v>
      </c>
      <c r="E1661">
        <v>129.98339999999999</v>
      </c>
      <c r="F1661">
        <v>3.6657000000000002</v>
      </c>
      <c r="G1661">
        <v>4.7648000000000001</v>
      </c>
      <c r="H1661">
        <v>1050.02</v>
      </c>
      <c r="I1661">
        <v>141488304.96399999</v>
      </c>
    </row>
    <row r="1662" spans="1:9" x14ac:dyDescent="0.25">
      <c r="A1662" s="20">
        <v>41628</v>
      </c>
      <c r="B1662" t="s">
        <v>62</v>
      </c>
      <c r="C1662" t="s">
        <v>63</v>
      </c>
      <c r="D1662">
        <v>129.9837</v>
      </c>
      <c r="E1662">
        <v>129.8681</v>
      </c>
      <c r="F1662">
        <v>8.9010000000000006E-2</v>
      </c>
      <c r="G1662">
        <v>0.11559999999999999</v>
      </c>
      <c r="H1662">
        <v>1250.02</v>
      </c>
      <c r="I1662">
        <v>162482224.67399999</v>
      </c>
    </row>
    <row r="1663" spans="1:9" x14ac:dyDescent="0.25">
      <c r="A1663" s="20">
        <v>41627</v>
      </c>
      <c r="B1663" t="s">
        <v>62</v>
      </c>
      <c r="C1663" t="s">
        <v>63</v>
      </c>
      <c r="D1663">
        <v>129.8682</v>
      </c>
      <c r="E1663">
        <v>129.47219999999999</v>
      </c>
      <c r="F1663">
        <v>0.30586000000000002</v>
      </c>
      <c r="G1663">
        <v>0.39600000000000002</v>
      </c>
      <c r="H1663">
        <v>1250.02</v>
      </c>
      <c r="I1663">
        <v>162337847.36399999</v>
      </c>
    </row>
    <row r="1664" spans="1:9" x14ac:dyDescent="0.25">
      <c r="A1664" s="20">
        <v>41626</v>
      </c>
      <c r="B1664" t="s">
        <v>62</v>
      </c>
      <c r="C1664" t="s">
        <v>63</v>
      </c>
      <c r="D1664">
        <v>129.4725</v>
      </c>
      <c r="E1664">
        <v>121.28489999999999</v>
      </c>
      <c r="F1664">
        <v>6.7507200000000003</v>
      </c>
      <c r="G1664">
        <v>8.1875999999999998</v>
      </c>
      <c r="H1664">
        <v>1250.02</v>
      </c>
      <c r="I1664">
        <v>161843214.44999999</v>
      </c>
    </row>
    <row r="1665" spans="1:9" x14ac:dyDescent="0.25">
      <c r="A1665" s="20">
        <v>41625</v>
      </c>
      <c r="B1665" t="s">
        <v>62</v>
      </c>
      <c r="C1665" t="s">
        <v>63</v>
      </c>
      <c r="D1665">
        <v>121.2851</v>
      </c>
      <c r="E1665">
        <v>119.98309999999999</v>
      </c>
      <c r="F1665">
        <v>1.0851500000000001</v>
      </c>
      <c r="G1665">
        <v>1.302</v>
      </c>
      <c r="H1665">
        <v>1250.02</v>
      </c>
      <c r="I1665">
        <v>151608800.70199999</v>
      </c>
    </row>
    <row r="1666" spans="1:9" x14ac:dyDescent="0.25">
      <c r="A1666" s="20">
        <v>41624</v>
      </c>
      <c r="B1666" t="s">
        <v>62</v>
      </c>
      <c r="C1666" t="s">
        <v>63</v>
      </c>
      <c r="D1666">
        <v>119.9833</v>
      </c>
      <c r="E1666">
        <v>122.0801</v>
      </c>
      <c r="F1666">
        <v>-1.71756</v>
      </c>
      <c r="G1666">
        <v>-2.0968</v>
      </c>
      <c r="H1666">
        <v>1150.02</v>
      </c>
      <c r="I1666">
        <v>137983194.66600001</v>
      </c>
    </row>
    <row r="1667" spans="1:9" x14ac:dyDescent="0.25">
      <c r="A1667" s="20">
        <v>41621</v>
      </c>
      <c r="B1667" t="s">
        <v>62</v>
      </c>
      <c r="C1667" t="s">
        <v>63</v>
      </c>
      <c r="D1667">
        <v>122.0801</v>
      </c>
      <c r="E1667">
        <v>122.2149</v>
      </c>
      <c r="F1667">
        <v>-0.1103</v>
      </c>
      <c r="G1667">
        <v>-0.1348</v>
      </c>
      <c r="H1667">
        <v>1150.02</v>
      </c>
      <c r="I1667">
        <v>140394556.602</v>
      </c>
    </row>
    <row r="1668" spans="1:9" x14ac:dyDescent="0.25">
      <c r="A1668" s="20">
        <v>41620</v>
      </c>
      <c r="B1668" t="s">
        <v>62</v>
      </c>
      <c r="C1668" t="s">
        <v>63</v>
      </c>
      <c r="D1668">
        <v>122.2146</v>
      </c>
      <c r="E1668">
        <v>123.3806</v>
      </c>
      <c r="F1668">
        <v>-0.94503999999999999</v>
      </c>
      <c r="G1668">
        <v>-1.1659999999999999</v>
      </c>
      <c r="H1668">
        <v>1150.02</v>
      </c>
      <c r="I1668">
        <v>140549234.292</v>
      </c>
    </row>
    <row r="1669" spans="1:9" x14ac:dyDescent="0.25">
      <c r="A1669" s="20">
        <v>41619</v>
      </c>
      <c r="B1669" t="s">
        <v>62</v>
      </c>
      <c r="C1669" t="s">
        <v>63</v>
      </c>
      <c r="D1669">
        <v>123.3806</v>
      </c>
      <c r="E1669">
        <v>129.16419999999999</v>
      </c>
      <c r="F1669">
        <v>-4.4777100000000001</v>
      </c>
      <c r="G1669">
        <v>-5.7835999999999999</v>
      </c>
      <c r="H1669">
        <v>1150.02</v>
      </c>
      <c r="I1669">
        <v>141890157.61199999</v>
      </c>
    </row>
    <row r="1670" spans="1:9" x14ac:dyDescent="0.25">
      <c r="A1670" s="20">
        <v>41618</v>
      </c>
      <c r="B1670" t="s">
        <v>62</v>
      </c>
      <c r="C1670" t="s">
        <v>63</v>
      </c>
      <c r="D1670">
        <v>129.16419999999999</v>
      </c>
      <c r="E1670">
        <v>130.35380000000001</v>
      </c>
      <c r="F1670">
        <v>-0.91259000000000001</v>
      </c>
      <c r="G1670">
        <v>-1.1896</v>
      </c>
      <c r="H1670">
        <v>1150.02</v>
      </c>
      <c r="I1670">
        <v>148541413.28400001</v>
      </c>
    </row>
    <row r="1671" spans="1:9" x14ac:dyDescent="0.25">
      <c r="A1671" s="20">
        <v>41617</v>
      </c>
      <c r="B1671" t="s">
        <v>62</v>
      </c>
      <c r="C1671" t="s">
        <v>63</v>
      </c>
      <c r="D1671">
        <v>130.35380000000001</v>
      </c>
      <c r="E1671">
        <v>128.5994</v>
      </c>
      <c r="F1671">
        <v>1.3642399999999999</v>
      </c>
      <c r="G1671">
        <v>1.7544</v>
      </c>
      <c r="H1671">
        <v>1150.02</v>
      </c>
      <c r="I1671">
        <v>149909477.07600001</v>
      </c>
    </row>
    <row r="1672" spans="1:9" x14ac:dyDescent="0.25">
      <c r="A1672" s="20">
        <v>41614</v>
      </c>
      <c r="B1672" t="s">
        <v>62</v>
      </c>
      <c r="C1672" t="s">
        <v>63</v>
      </c>
      <c r="D1672">
        <v>128.59950000000001</v>
      </c>
      <c r="E1672">
        <v>124.14790000000001</v>
      </c>
      <c r="F1672">
        <v>3.5857199999999998</v>
      </c>
      <c r="G1672">
        <v>4.4516</v>
      </c>
      <c r="H1672">
        <v>1150.02</v>
      </c>
      <c r="I1672">
        <v>147891996.99000001</v>
      </c>
    </row>
    <row r="1673" spans="1:9" x14ac:dyDescent="0.25">
      <c r="A1673" s="20">
        <v>41613</v>
      </c>
      <c r="B1673" t="s">
        <v>62</v>
      </c>
      <c r="C1673" t="s">
        <v>63</v>
      </c>
      <c r="D1673">
        <v>124.1481</v>
      </c>
      <c r="E1673">
        <v>125.80329999999999</v>
      </c>
      <c r="F1673">
        <v>-1.3157000000000001</v>
      </c>
      <c r="G1673">
        <v>-1.6552</v>
      </c>
      <c r="H1673">
        <v>1150.02</v>
      </c>
      <c r="I1673">
        <v>142772797.96200001</v>
      </c>
    </row>
    <row r="1674" spans="1:9" x14ac:dyDescent="0.25">
      <c r="A1674" s="20">
        <v>41612</v>
      </c>
      <c r="B1674" t="s">
        <v>62</v>
      </c>
      <c r="C1674" t="s">
        <v>63</v>
      </c>
      <c r="D1674">
        <v>125.8031</v>
      </c>
      <c r="E1674">
        <v>123.6879</v>
      </c>
      <c r="F1674">
        <v>1.71011</v>
      </c>
      <c r="G1674">
        <v>2.1152000000000002</v>
      </c>
      <c r="H1674">
        <v>1150.02</v>
      </c>
      <c r="I1674">
        <v>144676081.06200001</v>
      </c>
    </row>
    <row r="1675" spans="1:9" x14ac:dyDescent="0.25">
      <c r="A1675" s="20">
        <v>41611</v>
      </c>
      <c r="B1675" t="s">
        <v>62</v>
      </c>
      <c r="C1675" t="s">
        <v>63</v>
      </c>
      <c r="D1675">
        <v>123.6879</v>
      </c>
      <c r="E1675">
        <v>126.5295</v>
      </c>
      <c r="F1675">
        <v>-2.2458</v>
      </c>
      <c r="G1675">
        <v>-2.8416000000000001</v>
      </c>
      <c r="H1675">
        <v>1050.02</v>
      </c>
      <c r="I1675">
        <v>129874768.758</v>
      </c>
    </row>
    <row r="1676" spans="1:9" x14ac:dyDescent="0.25">
      <c r="A1676" s="20">
        <v>41610</v>
      </c>
      <c r="B1676" t="s">
        <v>62</v>
      </c>
      <c r="C1676" t="s">
        <v>63</v>
      </c>
      <c r="D1676">
        <v>126.5294</v>
      </c>
      <c r="E1676">
        <v>128.6814</v>
      </c>
      <c r="F1676">
        <v>-1.67235</v>
      </c>
      <c r="G1676">
        <v>-2.1520000000000001</v>
      </c>
      <c r="H1676">
        <v>1050.02</v>
      </c>
      <c r="I1676">
        <v>132858400.588</v>
      </c>
    </row>
    <row r="1677" spans="1:9" x14ac:dyDescent="0.25">
      <c r="A1677" s="20">
        <v>41607</v>
      </c>
      <c r="B1677" t="s">
        <v>62</v>
      </c>
      <c r="C1677" t="s">
        <v>63</v>
      </c>
      <c r="D1677">
        <v>128.68129999999999</v>
      </c>
      <c r="E1677">
        <v>129.4649</v>
      </c>
      <c r="F1677">
        <v>-0.60526000000000002</v>
      </c>
      <c r="G1677">
        <v>-0.78359999999999996</v>
      </c>
      <c r="H1677">
        <v>1050.02</v>
      </c>
      <c r="I1677">
        <v>135117938.62599999</v>
      </c>
    </row>
    <row r="1678" spans="1:9" x14ac:dyDescent="0.25">
      <c r="A1678" s="20">
        <v>41605</v>
      </c>
      <c r="B1678" t="s">
        <v>62</v>
      </c>
      <c r="C1678" t="s">
        <v>63</v>
      </c>
      <c r="D1678">
        <v>129.46459999999999</v>
      </c>
      <c r="E1678">
        <v>130.39619999999999</v>
      </c>
      <c r="F1678">
        <v>-0.71443999999999996</v>
      </c>
      <c r="G1678">
        <v>-0.93159999999999998</v>
      </c>
      <c r="H1678">
        <v>1050.02</v>
      </c>
      <c r="I1678">
        <v>135940419.292</v>
      </c>
    </row>
    <row r="1679" spans="1:9" x14ac:dyDescent="0.25">
      <c r="A1679" s="20">
        <v>41604</v>
      </c>
      <c r="B1679" t="s">
        <v>62</v>
      </c>
      <c r="C1679" t="s">
        <v>63</v>
      </c>
      <c r="D1679">
        <v>130.39609999999999</v>
      </c>
      <c r="E1679">
        <v>131.04570000000001</v>
      </c>
      <c r="F1679">
        <v>-0.49569999999999997</v>
      </c>
      <c r="G1679">
        <v>-0.64959999999999996</v>
      </c>
      <c r="H1679">
        <v>900.02</v>
      </c>
      <c r="I1679">
        <v>117359097.92200001</v>
      </c>
    </row>
    <row r="1680" spans="1:9" x14ac:dyDescent="0.25">
      <c r="A1680" s="20">
        <v>41603</v>
      </c>
      <c r="B1680" t="s">
        <v>62</v>
      </c>
      <c r="C1680" t="s">
        <v>63</v>
      </c>
      <c r="D1680">
        <v>131.0454</v>
      </c>
      <c r="E1680">
        <v>131.23259999999999</v>
      </c>
      <c r="F1680">
        <v>-0.14265</v>
      </c>
      <c r="G1680">
        <v>-0.18720000000000001</v>
      </c>
      <c r="H1680">
        <v>900.02</v>
      </c>
      <c r="I1680">
        <v>117943480.90800001</v>
      </c>
    </row>
    <row r="1681" spans="1:9" x14ac:dyDescent="0.25">
      <c r="A1681" s="20">
        <v>41600</v>
      </c>
      <c r="B1681" t="s">
        <v>62</v>
      </c>
      <c r="C1681" t="s">
        <v>63</v>
      </c>
      <c r="D1681">
        <v>131.23230000000001</v>
      </c>
      <c r="E1681">
        <v>130.12629999999999</v>
      </c>
      <c r="F1681">
        <v>0.84994000000000003</v>
      </c>
      <c r="G1681">
        <v>1.1060000000000001</v>
      </c>
      <c r="H1681">
        <v>900.02</v>
      </c>
      <c r="I1681">
        <v>118111694.646</v>
      </c>
    </row>
    <row r="1682" spans="1:9" x14ac:dyDescent="0.25">
      <c r="A1682" s="20">
        <v>41599</v>
      </c>
      <c r="B1682" t="s">
        <v>62</v>
      </c>
      <c r="C1682" t="s">
        <v>63</v>
      </c>
      <c r="D1682">
        <v>130.1266</v>
      </c>
      <c r="E1682">
        <v>126.14019999999999</v>
      </c>
      <c r="F1682">
        <v>3.1602899999999998</v>
      </c>
      <c r="G1682">
        <v>3.9864000000000002</v>
      </c>
      <c r="H1682">
        <v>900.02</v>
      </c>
      <c r="I1682">
        <v>117116542.53200001</v>
      </c>
    </row>
    <row r="1683" spans="1:9" x14ac:dyDescent="0.25">
      <c r="A1683" s="20">
        <v>41598</v>
      </c>
      <c r="B1683" t="s">
        <v>62</v>
      </c>
      <c r="C1683" t="s">
        <v>63</v>
      </c>
      <c r="D1683">
        <v>126.1403</v>
      </c>
      <c r="E1683">
        <v>123.18989999999999</v>
      </c>
      <c r="F1683">
        <v>2.395</v>
      </c>
      <c r="G1683">
        <v>2.9504000000000001</v>
      </c>
      <c r="H1683">
        <v>800.02</v>
      </c>
      <c r="I1683">
        <v>100914762.80599999</v>
      </c>
    </row>
    <row r="1684" spans="1:9" x14ac:dyDescent="0.25">
      <c r="A1684" s="20">
        <v>41597</v>
      </c>
      <c r="B1684" t="s">
        <v>62</v>
      </c>
      <c r="C1684" t="s">
        <v>63</v>
      </c>
      <c r="D1684">
        <v>123.1902</v>
      </c>
      <c r="E1684">
        <v>124.97620000000001</v>
      </c>
      <c r="F1684">
        <v>-1.4290700000000001</v>
      </c>
      <c r="G1684">
        <v>-1.786</v>
      </c>
      <c r="H1684">
        <v>800.02</v>
      </c>
      <c r="I1684">
        <v>98554623.804000005</v>
      </c>
    </row>
    <row r="1685" spans="1:9" x14ac:dyDescent="0.25">
      <c r="A1685" s="20">
        <v>41596</v>
      </c>
      <c r="B1685" t="s">
        <v>62</v>
      </c>
      <c r="C1685" t="s">
        <v>63</v>
      </c>
      <c r="D1685">
        <v>124.97620000000001</v>
      </c>
      <c r="E1685">
        <v>124.8326</v>
      </c>
      <c r="F1685">
        <v>0.11502999999999999</v>
      </c>
      <c r="G1685">
        <v>0.14360000000000001</v>
      </c>
      <c r="H1685">
        <v>800.02</v>
      </c>
      <c r="I1685">
        <v>99983459.524000004</v>
      </c>
    </row>
    <row r="1686" spans="1:9" x14ac:dyDescent="0.25">
      <c r="A1686" s="20">
        <v>41593</v>
      </c>
      <c r="B1686" t="s">
        <v>62</v>
      </c>
      <c r="C1686" t="s">
        <v>63</v>
      </c>
      <c r="D1686">
        <v>124.8327</v>
      </c>
      <c r="E1686">
        <v>122.86109999999999</v>
      </c>
      <c r="F1686">
        <v>1.6047400000000001</v>
      </c>
      <c r="G1686">
        <v>1.9716</v>
      </c>
      <c r="H1686">
        <v>800.02</v>
      </c>
      <c r="I1686">
        <v>99868656.653999999</v>
      </c>
    </row>
    <row r="1687" spans="1:9" x14ac:dyDescent="0.25">
      <c r="A1687" s="20">
        <v>41592</v>
      </c>
      <c r="B1687" t="s">
        <v>62</v>
      </c>
      <c r="C1687" t="s">
        <v>63</v>
      </c>
      <c r="D1687">
        <v>122.8614</v>
      </c>
      <c r="E1687">
        <v>122.21380000000001</v>
      </c>
      <c r="F1687">
        <v>0.52988999999999997</v>
      </c>
      <c r="G1687">
        <v>0.64759999999999995</v>
      </c>
      <c r="H1687">
        <v>800.02</v>
      </c>
      <c r="I1687">
        <v>98291577.228</v>
      </c>
    </row>
    <row r="1688" spans="1:9" x14ac:dyDescent="0.25">
      <c r="A1688" s="20">
        <v>41591</v>
      </c>
      <c r="B1688" t="s">
        <v>62</v>
      </c>
      <c r="C1688" t="s">
        <v>63</v>
      </c>
      <c r="D1688">
        <v>122.2139</v>
      </c>
      <c r="E1688">
        <v>121.0523</v>
      </c>
      <c r="F1688">
        <v>0.95959000000000005</v>
      </c>
      <c r="G1688">
        <v>1.1616</v>
      </c>
      <c r="H1688">
        <v>800.02</v>
      </c>
      <c r="I1688">
        <v>97773564.277999997</v>
      </c>
    </row>
    <row r="1689" spans="1:9" x14ac:dyDescent="0.25">
      <c r="A1689" s="20">
        <v>41590</v>
      </c>
      <c r="B1689" t="s">
        <v>62</v>
      </c>
      <c r="C1689" t="s">
        <v>63</v>
      </c>
      <c r="D1689">
        <v>121.05240000000001</v>
      </c>
      <c r="E1689">
        <v>121.4796</v>
      </c>
      <c r="F1689">
        <v>-0.35165999999999997</v>
      </c>
      <c r="G1689">
        <v>-0.42720000000000002</v>
      </c>
      <c r="H1689">
        <v>950.02</v>
      </c>
      <c r="I1689">
        <v>115002201.04799999</v>
      </c>
    </row>
    <row r="1690" spans="1:9" x14ac:dyDescent="0.25">
      <c r="A1690" s="20">
        <v>41589</v>
      </c>
      <c r="B1690" t="s">
        <v>62</v>
      </c>
      <c r="C1690" t="s">
        <v>63</v>
      </c>
      <c r="D1690">
        <v>121.4794</v>
      </c>
      <c r="E1690">
        <v>120.19499999999999</v>
      </c>
      <c r="F1690">
        <v>1.0686</v>
      </c>
      <c r="G1690">
        <v>1.2844</v>
      </c>
      <c r="H1690">
        <v>950.02</v>
      </c>
      <c r="I1690">
        <v>115407859.588</v>
      </c>
    </row>
    <row r="1691" spans="1:9" x14ac:dyDescent="0.25">
      <c r="A1691" s="20">
        <v>41586</v>
      </c>
      <c r="B1691" t="s">
        <v>62</v>
      </c>
      <c r="C1691" t="s">
        <v>63</v>
      </c>
      <c r="D1691">
        <v>120.1952</v>
      </c>
      <c r="E1691">
        <v>115.7136</v>
      </c>
      <c r="F1691">
        <v>3.8730099999999998</v>
      </c>
      <c r="G1691">
        <v>4.4816000000000003</v>
      </c>
      <c r="H1691">
        <v>950.02</v>
      </c>
      <c r="I1691">
        <v>114187843.904</v>
      </c>
    </row>
    <row r="1692" spans="1:9" x14ac:dyDescent="0.25">
      <c r="A1692" s="20">
        <v>41585</v>
      </c>
      <c r="B1692" t="s">
        <v>62</v>
      </c>
      <c r="C1692" t="s">
        <v>63</v>
      </c>
      <c r="D1692">
        <v>115.7137</v>
      </c>
      <c r="E1692">
        <v>119.7321</v>
      </c>
      <c r="F1692">
        <v>-3.35616</v>
      </c>
      <c r="G1692">
        <v>-4.0183999999999997</v>
      </c>
      <c r="H1692">
        <v>950.02</v>
      </c>
      <c r="I1692">
        <v>109930329.274</v>
      </c>
    </row>
    <row r="1693" spans="1:9" x14ac:dyDescent="0.25">
      <c r="A1693" s="20">
        <v>41584</v>
      </c>
      <c r="B1693" t="s">
        <v>62</v>
      </c>
      <c r="C1693" t="s">
        <v>63</v>
      </c>
      <c r="D1693">
        <v>119.732</v>
      </c>
      <c r="E1693">
        <v>117.58</v>
      </c>
      <c r="F1693">
        <v>1.8302400000000001</v>
      </c>
      <c r="G1693">
        <v>2.1520000000000001</v>
      </c>
      <c r="H1693">
        <v>950.02</v>
      </c>
      <c r="I1693">
        <v>113747794.64</v>
      </c>
    </row>
    <row r="1694" spans="1:9" x14ac:dyDescent="0.25">
      <c r="A1694" s="20">
        <v>41583</v>
      </c>
      <c r="B1694" t="s">
        <v>62</v>
      </c>
      <c r="C1694" t="s">
        <v>63</v>
      </c>
      <c r="D1694">
        <v>117.58029999999999</v>
      </c>
      <c r="E1694">
        <v>118.2163</v>
      </c>
      <c r="F1694">
        <v>-0.53800000000000003</v>
      </c>
      <c r="G1694">
        <v>-0.63600000000000001</v>
      </c>
      <c r="H1694">
        <v>950.02</v>
      </c>
      <c r="I1694">
        <v>111703636.60600001</v>
      </c>
    </row>
    <row r="1695" spans="1:9" x14ac:dyDescent="0.25">
      <c r="A1695" s="20">
        <v>41582</v>
      </c>
      <c r="B1695" t="s">
        <v>62</v>
      </c>
      <c r="C1695" t="s">
        <v>63</v>
      </c>
      <c r="D1695">
        <v>118.2163</v>
      </c>
      <c r="E1695">
        <v>114.42870000000001</v>
      </c>
      <c r="F1695">
        <v>3.3100100000000001</v>
      </c>
      <c r="G1695">
        <v>3.7875999999999999</v>
      </c>
      <c r="H1695">
        <v>950.02</v>
      </c>
      <c r="I1695">
        <v>112307849.32600001</v>
      </c>
    </row>
    <row r="1696" spans="1:9" x14ac:dyDescent="0.25">
      <c r="A1696" s="20">
        <v>41579</v>
      </c>
      <c r="B1696" t="s">
        <v>62</v>
      </c>
      <c r="C1696" t="s">
        <v>63</v>
      </c>
      <c r="D1696">
        <v>114.42870000000001</v>
      </c>
      <c r="E1696">
        <v>114.59229999999999</v>
      </c>
      <c r="F1696">
        <v>-0.14277000000000001</v>
      </c>
      <c r="G1696">
        <v>-0.1636</v>
      </c>
      <c r="H1696">
        <v>950.02</v>
      </c>
      <c r="I1696">
        <v>108709553.574</v>
      </c>
    </row>
    <row r="1697" spans="1:9" x14ac:dyDescent="0.25">
      <c r="A1697" s="20">
        <v>41578</v>
      </c>
      <c r="B1697" t="s">
        <v>62</v>
      </c>
      <c r="C1697" t="s">
        <v>63</v>
      </c>
      <c r="D1697">
        <v>114.592</v>
      </c>
      <c r="E1697">
        <v>114.21599999999999</v>
      </c>
      <c r="F1697">
        <v>0.32919999999999999</v>
      </c>
      <c r="G1697">
        <v>0.376</v>
      </c>
      <c r="H1697">
        <v>950.02</v>
      </c>
      <c r="I1697">
        <v>108864691.84</v>
      </c>
    </row>
    <row r="1698" spans="1:9" x14ac:dyDescent="0.25">
      <c r="A1698" s="20">
        <v>41577</v>
      </c>
      <c r="B1698" t="s">
        <v>62</v>
      </c>
      <c r="C1698" t="s">
        <v>63</v>
      </c>
      <c r="D1698">
        <v>114.2163</v>
      </c>
      <c r="E1698">
        <v>114.8391</v>
      </c>
      <c r="F1698">
        <v>-0.54232000000000002</v>
      </c>
      <c r="G1698">
        <v>-0.62280000000000002</v>
      </c>
      <c r="H1698">
        <v>1050.02</v>
      </c>
      <c r="I1698">
        <v>119929399.32600001</v>
      </c>
    </row>
    <row r="1699" spans="1:9" x14ac:dyDescent="0.25">
      <c r="A1699" s="20">
        <v>41576</v>
      </c>
      <c r="B1699" t="s">
        <v>62</v>
      </c>
      <c r="C1699" t="s">
        <v>63</v>
      </c>
      <c r="D1699">
        <v>114.839</v>
      </c>
      <c r="E1699">
        <v>114.3526</v>
      </c>
      <c r="F1699">
        <v>0.42535000000000001</v>
      </c>
      <c r="G1699">
        <v>0.4864</v>
      </c>
      <c r="H1699">
        <v>1050.02</v>
      </c>
      <c r="I1699">
        <v>120583246.78</v>
      </c>
    </row>
    <row r="1700" spans="1:9" x14ac:dyDescent="0.25">
      <c r="A1700" s="20">
        <v>41575</v>
      </c>
      <c r="B1700" t="s">
        <v>62</v>
      </c>
      <c r="C1700" t="s">
        <v>63</v>
      </c>
      <c r="D1700">
        <v>114.3527</v>
      </c>
      <c r="E1700">
        <v>114.59910000000001</v>
      </c>
      <c r="F1700">
        <v>-0.21501000000000001</v>
      </c>
      <c r="G1700">
        <v>-0.24640000000000001</v>
      </c>
      <c r="H1700">
        <v>1050.02</v>
      </c>
      <c r="I1700">
        <v>120072622.05400001</v>
      </c>
    </row>
    <row r="1701" spans="1:9" x14ac:dyDescent="0.25">
      <c r="A1701" s="20">
        <v>41572</v>
      </c>
      <c r="B1701" t="s">
        <v>62</v>
      </c>
      <c r="C1701" t="s">
        <v>63</v>
      </c>
      <c r="D1701">
        <v>114.59910000000001</v>
      </c>
      <c r="E1701">
        <v>114.9843</v>
      </c>
      <c r="F1701">
        <v>-0.33500000000000002</v>
      </c>
      <c r="G1701">
        <v>-0.38519999999999999</v>
      </c>
      <c r="H1701">
        <v>1050.02</v>
      </c>
      <c r="I1701">
        <v>120331346.98199999</v>
      </c>
    </row>
    <row r="1702" spans="1:9" x14ac:dyDescent="0.25">
      <c r="A1702" s="20">
        <v>41571</v>
      </c>
      <c r="B1702" t="s">
        <v>62</v>
      </c>
      <c r="C1702" t="s">
        <v>63</v>
      </c>
      <c r="D1702">
        <v>114.9843</v>
      </c>
      <c r="E1702">
        <v>113.3635</v>
      </c>
      <c r="F1702">
        <v>1.42974</v>
      </c>
      <c r="G1702">
        <v>1.6208</v>
      </c>
      <c r="H1702">
        <v>1250.02</v>
      </c>
      <c r="I1702">
        <v>143732674.68599999</v>
      </c>
    </row>
    <row r="1703" spans="1:9" x14ac:dyDescent="0.25">
      <c r="A1703" s="20">
        <v>41570</v>
      </c>
      <c r="B1703" t="s">
        <v>62</v>
      </c>
      <c r="C1703" t="s">
        <v>63</v>
      </c>
      <c r="D1703">
        <v>113.36369999999999</v>
      </c>
      <c r="E1703">
        <v>113.9841</v>
      </c>
      <c r="F1703">
        <v>-0.54429000000000005</v>
      </c>
      <c r="G1703">
        <v>-0.62039999999999995</v>
      </c>
      <c r="H1703">
        <v>1350.02</v>
      </c>
      <c r="I1703">
        <v>153043262.27399999</v>
      </c>
    </row>
    <row r="1704" spans="1:9" x14ac:dyDescent="0.25">
      <c r="A1704" s="20">
        <v>41569</v>
      </c>
      <c r="B1704" t="s">
        <v>62</v>
      </c>
      <c r="C1704" t="s">
        <v>63</v>
      </c>
      <c r="D1704">
        <v>113.9841</v>
      </c>
      <c r="E1704">
        <v>114.0521</v>
      </c>
      <c r="F1704">
        <v>-5.9619999999999999E-2</v>
      </c>
      <c r="G1704">
        <v>-6.8000000000000005E-2</v>
      </c>
      <c r="H1704">
        <v>1350.02</v>
      </c>
      <c r="I1704">
        <v>153880814.68200001</v>
      </c>
    </row>
    <row r="1705" spans="1:9" x14ac:dyDescent="0.25">
      <c r="A1705" s="20">
        <v>41568</v>
      </c>
      <c r="B1705" t="s">
        <v>62</v>
      </c>
      <c r="C1705" t="s">
        <v>63</v>
      </c>
      <c r="D1705">
        <v>114.0519</v>
      </c>
      <c r="E1705">
        <v>116.0543</v>
      </c>
      <c r="F1705">
        <v>-1.7254</v>
      </c>
      <c r="G1705">
        <v>-2.0024000000000002</v>
      </c>
      <c r="H1705">
        <v>1350.02</v>
      </c>
      <c r="I1705">
        <v>153972346.03799999</v>
      </c>
    </row>
    <row r="1706" spans="1:9" x14ac:dyDescent="0.25">
      <c r="A1706" s="20">
        <v>41565</v>
      </c>
      <c r="B1706" t="s">
        <v>62</v>
      </c>
      <c r="C1706" t="s">
        <v>63</v>
      </c>
      <c r="D1706">
        <v>116.0543</v>
      </c>
      <c r="E1706">
        <v>114.4207</v>
      </c>
      <c r="F1706">
        <v>1.42771</v>
      </c>
      <c r="G1706">
        <v>1.6335999999999999</v>
      </c>
      <c r="H1706">
        <v>1350.02</v>
      </c>
      <c r="I1706">
        <v>156675626.086</v>
      </c>
    </row>
    <row r="1707" spans="1:9" x14ac:dyDescent="0.25">
      <c r="A1707" s="20">
        <v>41564</v>
      </c>
      <c r="B1707" t="s">
        <v>62</v>
      </c>
      <c r="C1707" t="s">
        <v>63</v>
      </c>
      <c r="D1707">
        <v>114.42100000000001</v>
      </c>
      <c r="E1707">
        <v>107.5718</v>
      </c>
      <c r="F1707">
        <v>6.3670999999999998</v>
      </c>
      <c r="G1707">
        <v>6.8491999999999997</v>
      </c>
      <c r="H1707">
        <v>1400.02</v>
      </c>
      <c r="I1707">
        <v>160191688.41999999</v>
      </c>
    </row>
    <row r="1708" spans="1:9" x14ac:dyDescent="0.25">
      <c r="A1708" s="20">
        <v>41563</v>
      </c>
      <c r="B1708" t="s">
        <v>62</v>
      </c>
      <c r="C1708" t="s">
        <v>63</v>
      </c>
      <c r="D1708">
        <v>107.5719</v>
      </c>
      <c r="E1708">
        <v>97.753500000000003</v>
      </c>
      <c r="F1708">
        <v>10.044040000000001</v>
      </c>
      <c r="G1708">
        <v>9.8184000000000005</v>
      </c>
      <c r="H1708">
        <v>1500.02</v>
      </c>
      <c r="I1708">
        <v>161360001.43799999</v>
      </c>
    </row>
    <row r="1709" spans="1:9" x14ac:dyDescent="0.25">
      <c r="A1709" s="20">
        <v>41562</v>
      </c>
      <c r="B1709" t="s">
        <v>62</v>
      </c>
      <c r="C1709" t="s">
        <v>63</v>
      </c>
      <c r="D1709">
        <v>97.753699999999995</v>
      </c>
      <c r="E1709">
        <v>102.26649999999999</v>
      </c>
      <c r="F1709">
        <v>-4.4127799999999997</v>
      </c>
      <c r="G1709">
        <v>-4.5128000000000004</v>
      </c>
      <c r="H1709">
        <v>1500.02</v>
      </c>
      <c r="I1709">
        <v>146632505.074</v>
      </c>
    </row>
    <row r="1710" spans="1:9" x14ac:dyDescent="0.25">
      <c r="A1710" s="20">
        <v>41561</v>
      </c>
      <c r="B1710" t="s">
        <v>62</v>
      </c>
      <c r="C1710" t="s">
        <v>63</v>
      </c>
      <c r="D1710">
        <v>102.2663</v>
      </c>
      <c r="E1710">
        <v>103.8351</v>
      </c>
      <c r="F1710">
        <v>-1.5108600000000001</v>
      </c>
      <c r="G1710">
        <v>-1.5688</v>
      </c>
      <c r="H1710">
        <v>1450.02</v>
      </c>
      <c r="I1710">
        <v>148288180.32600001</v>
      </c>
    </row>
    <row r="1711" spans="1:9" x14ac:dyDescent="0.25">
      <c r="A1711" s="20">
        <v>41558</v>
      </c>
      <c r="B1711" t="s">
        <v>62</v>
      </c>
      <c r="C1711" t="s">
        <v>63</v>
      </c>
      <c r="D1711">
        <v>103.8348</v>
      </c>
      <c r="E1711">
        <v>100.9636</v>
      </c>
      <c r="F1711">
        <v>2.8437999999999999</v>
      </c>
      <c r="G1711">
        <v>2.8712</v>
      </c>
      <c r="H1711">
        <v>1450.02</v>
      </c>
      <c r="I1711">
        <v>150562536.69600001</v>
      </c>
    </row>
    <row r="1712" spans="1:9" x14ac:dyDescent="0.25">
      <c r="A1712" s="20">
        <v>41557</v>
      </c>
      <c r="B1712" t="s">
        <v>62</v>
      </c>
      <c r="C1712" t="s">
        <v>63</v>
      </c>
      <c r="D1712">
        <v>100.9637</v>
      </c>
      <c r="E1712">
        <v>91.353700000000003</v>
      </c>
      <c r="F1712">
        <v>10.519550000000001</v>
      </c>
      <c r="G1712">
        <v>9.61</v>
      </c>
      <c r="H1712">
        <v>1350.02</v>
      </c>
      <c r="I1712">
        <v>136303014.27399999</v>
      </c>
    </row>
    <row r="1713" spans="1:9" x14ac:dyDescent="0.25">
      <c r="A1713" s="20">
        <v>41556</v>
      </c>
      <c r="B1713" t="s">
        <v>62</v>
      </c>
      <c r="C1713" t="s">
        <v>63</v>
      </c>
      <c r="D1713">
        <v>91.353999999999999</v>
      </c>
      <c r="E1713">
        <v>89.309600000000003</v>
      </c>
      <c r="F1713">
        <v>2.28912</v>
      </c>
      <c r="G1713">
        <v>2.0444</v>
      </c>
      <c r="H1713">
        <v>1200.02</v>
      </c>
      <c r="I1713">
        <v>109626627.08</v>
      </c>
    </row>
    <row r="1714" spans="1:9" x14ac:dyDescent="0.25">
      <c r="A1714" s="20">
        <v>41555</v>
      </c>
      <c r="B1714" t="s">
        <v>62</v>
      </c>
      <c r="C1714" t="s">
        <v>63</v>
      </c>
      <c r="D1714">
        <v>89.309600000000003</v>
      </c>
      <c r="E1714">
        <v>93.351600000000005</v>
      </c>
      <c r="F1714">
        <v>-4.3298699999999997</v>
      </c>
      <c r="G1714">
        <v>-4.0419999999999998</v>
      </c>
      <c r="H1714">
        <v>1200.02</v>
      </c>
      <c r="I1714">
        <v>107173306.192</v>
      </c>
    </row>
    <row r="1715" spans="1:9" x14ac:dyDescent="0.25">
      <c r="A1715" s="20">
        <v>41554</v>
      </c>
      <c r="B1715" t="s">
        <v>62</v>
      </c>
      <c r="C1715" t="s">
        <v>63</v>
      </c>
      <c r="D1715">
        <v>93.351399999999998</v>
      </c>
      <c r="E1715">
        <v>102.2826</v>
      </c>
      <c r="F1715">
        <v>-8.7318899999999999</v>
      </c>
      <c r="G1715">
        <v>-8.9312000000000005</v>
      </c>
      <c r="H1715">
        <v>1000.02</v>
      </c>
      <c r="I1715">
        <v>93353267.027999997</v>
      </c>
    </row>
    <row r="1716" spans="1:9" x14ac:dyDescent="0.25">
      <c r="A1716" s="20">
        <v>41551</v>
      </c>
      <c r="B1716" t="s">
        <v>62</v>
      </c>
      <c r="C1716" t="s">
        <v>63</v>
      </c>
      <c r="D1716">
        <v>102.28230000000001</v>
      </c>
      <c r="E1716">
        <v>99.702299999999994</v>
      </c>
      <c r="F1716">
        <v>2.5876999999999999</v>
      </c>
      <c r="G1716">
        <v>2.58</v>
      </c>
      <c r="H1716">
        <v>950.02</v>
      </c>
      <c r="I1716">
        <v>97170230.645999998</v>
      </c>
    </row>
    <row r="1717" spans="1:9" x14ac:dyDescent="0.25">
      <c r="A1717" s="20">
        <v>41550</v>
      </c>
      <c r="B1717" t="s">
        <v>62</v>
      </c>
      <c r="C1717" t="s">
        <v>63</v>
      </c>
      <c r="D1717">
        <v>99.702500000000001</v>
      </c>
      <c r="E1717">
        <v>104.13890000000001</v>
      </c>
      <c r="F1717">
        <v>-4.2600800000000003</v>
      </c>
      <c r="G1717">
        <v>-4.4363999999999999</v>
      </c>
      <c r="H1717">
        <v>950.02</v>
      </c>
      <c r="I1717">
        <v>94719369.049999997</v>
      </c>
    </row>
    <row r="1718" spans="1:9" x14ac:dyDescent="0.25">
      <c r="A1718" s="20">
        <v>41549</v>
      </c>
      <c r="B1718" t="s">
        <v>62</v>
      </c>
      <c r="C1718" t="s">
        <v>63</v>
      </c>
      <c r="D1718">
        <v>104.13890000000001</v>
      </c>
      <c r="E1718">
        <v>109.50530000000001</v>
      </c>
      <c r="F1718">
        <v>-4.9005799999999997</v>
      </c>
      <c r="G1718">
        <v>-5.3663999999999996</v>
      </c>
      <c r="H1718">
        <v>1000.02</v>
      </c>
      <c r="I1718">
        <v>104140982.778</v>
      </c>
    </row>
    <row r="1719" spans="1:9" x14ac:dyDescent="0.25">
      <c r="A1719" s="20">
        <v>41548</v>
      </c>
      <c r="B1719" t="s">
        <v>62</v>
      </c>
      <c r="C1719" t="s">
        <v>63</v>
      </c>
      <c r="D1719">
        <v>109.50530000000001</v>
      </c>
      <c r="E1719">
        <v>105.02209999999999</v>
      </c>
      <c r="F1719">
        <v>4.2688199999999998</v>
      </c>
      <c r="G1719">
        <v>4.4832000000000001</v>
      </c>
      <c r="H1719">
        <v>1000.02</v>
      </c>
      <c r="I1719">
        <v>109507490.10600001</v>
      </c>
    </row>
    <row r="1720" spans="1:9" x14ac:dyDescent="0.25">
      <c r="A1720" s="20">
        <v>41547</v>
      </c>
      <c r="B1720" t="s">
        <v>62</v>
      </c>
      <c r="C1720" t="s">
        <v>63</v>
      </c>
      <c r="D1720">
        <v>105.0222</v>
      </c>
      <c r="E1720">
        <v>109.4618</v>
      </c>
      <c r="F1720">
        <v>-4.0558399999999999</v>
      </c>
      <c r="G1720">
        <v>-4.4396000000000004</v>
      </c>
      <c r="H1720">
        <v>900.02</v>
      </c>
      <c r="I1720">
        <v>94522080.444000006</v>
      </c>
    </row>
    <row r="1721" spans="1:9" x14ac:dyDescent="0.25">
      <c r="A1721" s="20">
        <v>41544</v>
      </c>
      <c r="B1721" t="s">
        <v>62</v>
      </c>
      <c r="C1721" t="s">
        <v>63</v>
      </c>
      <c r="D1721">
        <v>109.46169999999999</v>
      </c>
      <c r="E1721">
        <v>113.9093</v>
      </c>
      <c r="F1721">
        <v>-3.9045100000000001</v>
      </c>
      <c r="G1721">
        <v>-4.4476000000000004</v>
      </c>
      <c r="H1721">
        <v>700.02</v>
      </c>
      <c r="I1721">
        <v>76625379.233999997</v>
      </c>
    </row>
    <row r="1722" spans="1:9" x14ac:dyDescent="0.25">
      <c r="A1722" s="20">
        <v>41543</v>
      </c>
      <c r="B1722" t="s">
        <v>62</v>
      </c>
      <c r="C1722" t="s">
        <v>63</v>
      </c>
      <c r="D1722">
        <v>113.9093</v>
      </c>
      <c r="E1722">
        <v>112.1005</v>
      </c>
      <c r="F1722">
        <v>1.61355</v>
      </c>
      <c r="G1722">
        <v>1.8088</v>
      </c>
      <c r="H1722">
        <v>700.02</v>
      </c>
      <c r="I1722">
        <v>79738788.186000004</v>
      </c>
    </row>
    <row r="1723" spans="1:9" x14ac:dyDescent="0.25">
      <c r="A1723" s="20">
        <v>41542</v>
      </c>
      <c r="B1723" t="s">
        <v>62</v>
      </c>
      <c r="C1723" t="s">
        <v>63</v>
      </c>
      <c r="D1723">
        <v>112.1007</v>
      </c>
      <c r="E1723">
        <v>112.01430000000001</v>
      </c>
      <c r="F1723">
        <v>7.7130000000000004E-2</v>
      </c>
      <c r="G1723">
        <v>8.6400000000000005E-2</v>
      </c>
      <c r="H1723">
        <v>700.02</v>
      </c>
      <c r="I1723">
        <v>78472732.013999999</v>
      </c>
    </row>
    <row r="1724" spans="1:9" x14ac:dyDescent="0.25">
      <c r="A1724" s="20">
        <v>41541</v>
      </c>
      <c r="B1724" t="s">
        <v>62</v>
      </c>
      <c r="C1724" t="s">
        <v>63</v>
      </c>
      <c r="D1724">
        <v>112.0145</v>
      </c>
      <c r="E1724">
        <v>110.10890000000001</v>
      </c>
      <c r="F1724">
        <v>1.73065</v>
      </c>
      <c r="G1724">
        <v>1.9056</v>
      </c>
      <c r="H1724">
        <v>700.02</v>
      </c>
      <c r="I1724">
        <v>78412390.290000007</v>
      </c>
    </row>
    <row r="1725" spans="1:9" x14ac:dyDescent="0.25">
      <c r="A1725" s="20">
        <v>41540</v>
      </c>
      <c r="B1725" t="s">
        <v>62</v>
      </c>
      <c r="C1725" t="s">
        <v>63</v>
      </c>
      <c r="D1725">
        <v>110.10899999999999</v>
      </c>
      <c r="E1725">
        <v>112.571</v>
      </c>
      <c r="F1725">
        <v>-2.1870599999999998</v>
      </c>
      <c r="G1725">
        <v>-2.4620000000000002</v>
      </c>
      <c r="H1725">
        <v>700.02</v>
      </c>
      <c r="I1725">
        <v>77078502.180000007</v>
      </c>
    </row>
    <row r="1726" spans="1:9" x14ac:dyDescent="0.25">
      <c r="A1726" s="20">
        <v>41537</v>
      </c>
      <c r="B1726" t="s">
        <v>62</v>
      </c>
      <c r="C1726" t="s">
        <v>63</v>
      </c>
      <c r="D1726">
        <v>112.5707</v>
      </c>
      <c r="E1726">
        <v>114.5123</v>
      </c>
      <c r="F1726">
        <v>-1.69554</v>
      </c>
      <c r="G1726">
        <v>-1.9416</v>
      </c>
      <c r="H1726">
        <v>700.02</v>
      </c>
      <c r="I1726">
        <v>78801741.414000005</v>
      </c>
    </row>
    <row r="1727" spans="1:9" x14ac:dyDescent="0.25">
      <c r="A1727" s="20">
        <v>41536</v>
      </c>
      <c r="B1727" t="s">
        <v>62</v>
      </c>
      <c r="C1727" t="s">
        <v>63</v>
      </c>
      <c r="D1727">
        <v>114.51220000000001</v>
      </c>
      <c r="E1727">
        <v>114.88379999999999</v>
      </c>
      <c r="F1727">
        <v>-0.32346000000000003</v>
      </c>
      <c r="G1727">
        <v>-0.37159999999999999</v>
      </c>
      <c r="H1727">
        <v>950.02</v>
      </c>
      <c r="I1727">
        <v>108788880.244</v>
      </c>
    </row>
    <row r="1728" spans="1:9" x14ac:dyDescent="0.25">
      <c r="A1728" s="20">
        <v>41535</v>
      </c>
      <c r="B1728" t="s">
        <v>62</v>
      </c>
      <c r="C1728" t="s">
        <v>63</v>
      </c>
      <c r="D1728">
        <v>114.8835</v>
      </c>
      <c r="E1728">
        <v>109.5971</v>
      </c>
      <c r="F1728">
        <v>4.8234899999999996</v>
      </c>
      <c r="G1728">
        <v>5.2864000000000004</v>
      </c>
      <c r="H1728">
        <v>950.02</v>
      </c>
      <c r="I1728">
        <v>109141622.67</v>
      </c>
    </row>
    <row r="1729" spans="1:9" x14ac:dyDescent="0.25">
      <c r="A1729" s="20">
        <v>41534</v>
      </c>
      <c r="B1729" t="s">
        <v>62</v>
      </c>
      <c r="C1729" t="s">
        <v>63</v>
      </c>
      <c r="D1729">
        <v>109.5971</v>
      </c>
      <c r="E1729">
        <v>108.9211</v>
      </c>
      <c r="F1729">
        <v>0.62063000000000001</v>
      </c>
      <c r="G1729">
        <v>0.67600000000000005</v>
      </c>
      <c r="H1729">
        <v>950.02</v>
      </c>
      <c r="I1729">
        <v>104119436.942</v>
      </c>
    </row>
    <row r="1730" spans="1:9" x14ac:dyDescent="0.25">
      <c r="A1730" s="20">
        <v>41533</v>
      </c>
      <c r="B1730" t="s">
        <v>62</v>
      </c>
      <c r="C1730" t="s">
        <v>63</v>
      </c>
      <c r="D1730">
        <v>108.9212</v>
      </c>
      <c r="E1730">
        <v>107.32680000000001</v>
      </c>
      <c r="F1730">
        <v>1.48556</v>
      </c>
      <c r="G1730">
        <v>1.5944</v>
      </c>
      <c r="H1730">
        <v>950.02</v>
      </c>
      <c r="I1730">
        <v>103477318.42399999</v>
      </c>
    </row>
    <row r="1731" spans="1:9" x14ac:dyDescent="0.25">
      <c r="A1731" s="20">
        <v>41530</v>
      </c>
      <c r="B1731" t="s">
        <v>62</v>
      </c>
      <c r="C1731" t="s">
        <v>63</v>
      </c>
      <c r="D1731">
        <v>107.32680000000001</v>
      </c>
      <c r="E1731">
        <v>107.3292</v>
      </c>
      <c r="F1731">
        <v>-2.2399999999999998E-3</v>
      </c>
      <c r="G1731">
        <v>-2.3999999999999998E-3</v>
      </c>
      <c r="H1731">
        <v>900.02</v>
      </c>
      <c r="I1731">
        <v>96596266.535999998</v>
      </c>
    </row>
    <row r="1732" spans="1:9" x14ac:dyDescent="0.25">
      <c r="A1732" s="20">
        <v>41529</v>
      </c>
      <c r="B1732" t="s">
        <v>62</v>
      </c>
      <c r="C1732" t="s">
        <v>63</v>
      </c>
      <c r="D1732">
        <v>107.32899999999999</v>
      </c>
      <c r="E1732">
        <v>107.9766</v>
      </c>
      <c r="F1732">
        <v>-0.59975999999999996</v>
      </c>
      <c r="G1732">
        <v>-0.64759999999999995</v>
      </c>
      <c r="H1732">
        <v>900.02</v>
      </c>
      <c r="I1732">
        <v>96598246.579999998</v>
      </c>
    </row>
    <row r="1733" spans="1:9" x14ac:dyDescent="0.25">
      <c r="A1733" s="20">
        <v>41528</v>
      </c>
      <c r="B1733" t="s">
        <v>62</v>
      </c>
      <c r="C1733" t="s">
        <v>63</v>
      </c>
      <c r="D1733">
        <v>107.9764</v>
      </c>
      <c r="E1733">
        <v>104.0688</v>
      </c>
      <c r="F1733">
        <v>3.75482</v>
      </c>
      <c r="G1733">
        <v>3.9076</v>
      </c>
      <c r="H1733">
        <v>900.02</v>
      </c>
      <c r="I1733">
        <v>97180919.527999997</v>
      </c>
    </row>
    <row r="1734" spans="1:9" x14ac:dyDescent="0.25">
      <c r="A1734" s="20">
        <v>41527</v>
      </c>
      <c r="B1734" t="s">
        <v>62</v>
      </c>
      <c r="C1734" t="s">
        <v>63</v>
      </c>
      <c r="D1734">
        <v>104.0689</v>
      </c>
      <c r="E1734">
        <v>100.96210000000001</v>
      </c>
      <c r="F1734">
        <v>3.0771899999999999</v>
      </c>
      <c r="G1734">
        <v>3.1067999999999998</v>
      </c>
      <c r="H1734">
        <v>900.02</v>
      </c>
      <c r="I1734">
        <v>93664091.378000006</v>
      </c>
    </row>
    <row r="1735" spans="1:9" x14ac:dyDescent="0.25">
      <c r="A1735" s="20">
        <v>41526</v>
      </c>
      <c r="B1735" t="s">
        <v>62</v>
      </c>
      <c r="C1735" t="s">
        <v>63</v>
      </c>
      <c r="D1735">
        <v>100.9623</v>
      </c>
      <c r="E1735">
        <v>97.007099999999994</v>
      </c>
      <c r="F1735">
        <v>4.0772300000000001</v>
      </c>
      <c r="G1735">
        <v>3.9552</v>
      </c>
      <c r="H1735">
        <v>1000.02</v>
      </c>
      <c r="I1735">
        <v>100964319.24600001</v>
      </c>
    </row>
    <row r="1736" spans="1:9" x14ac:dyDescent="0.25">
      <c r="A1736" s="20">
        <v>41523</v>
      </c>
      <c r="B1736" t="s">
        <v>62</v>
      </c>
      <c r="C1736" t="s">
        <v>63</v>
      </c>
      <c r="D1736">
        <v>97.007300000000001</v>
      </c>
      <c r="E1736">
        <v>97.590500000000006</v>
      </c>
      <c r="F1736">
        <v>-0.59760000000000002</v>
      </c>
      <c r="G1736">
        <v>-0.58320000000000005</v>
      </c>
      <c r="H1736">
        <v>950.02</v>
      </c>
      <c r="I1736">
        <v>92158875.145999998</v>
      </c>
    </row>
    <row r="1737" spans="1:9" x14ac:dyDescent="0.25">
      <c r="A1737" s="20">
        <v>41522</v>
      </c>
      <c r="B1737" t="s">
        <v>62</v>
      </c>
      <c r="C1737" t="s">
        <v>63</v>
      </c>
      <c r="D1737">
        <v>97.590199999999996</v>
      </c>
      <c r="E1737">
        <v>96.352599999999995</v>
      </c>
      <c r="F1737">
        <v>1.2844500000000001</v>
      </c>
      <c r="G1737">
        <v>1.2376</v>
      </c>
      <c r="H1737">
        <v>950.02</v>
      </c>
      <c r="I1737">
        <v>92712641.804000005</v>
      </c>
    </row>
    <row r="1738" spans="1:9" x14ac:dyDescent="0.25">
      <c r="A1738" s="20">
        <v>41521</v>
      </c>
      <c r="B1738" t="s">
        <v>62</v>
      </c>
      <c r="C1738" t="s">
        <v>63</v>
      </c>
      <c r="D1738">
        <v>96.352900000000005</v>
      </c>
      <c r="E1738">
        <v>95.657300000000006</v>
      </c>
      <c r="F1738">
        <v>0.72718000000000005</v>
      </c>
      <c r="G1738">
        <v>0.6956</v>
      </c>
      <c r="H1738">
        <v>950.02</v>
      </c>
      <c r="I1738">
        <v>91537182.057999998</v>
      </c>
    </row>
    <row r="1739" spans="1:9" x14ac:dyDescent="0.25">
      <c r="A1739" s="20">
        <v>41520</v>
      </c>
      <c r="B1739" t="s">
        <v>62</v>
      </c>
      <c r="C1739" t="s">
        <v>63</v>
      </c>
      <c r="D1739">
        <v>95.657600000000002</v>
      </c>
      <c r="E1739">
        <v>92.61</v>
      </c>
      <c r="F1739">
        <v>3.2907899999999999</v>
      </c>
      <c r="G1739">
        <v>3.0476000000000001</v>
      </c>
      <c r="H1739">
        <v>950.02</v>
      </c>
      <c r="I1739">
        <v>90876633.151999995</v>
      </c>
    </row>
    <row r="1740" spans="1:9" x14ac:dyDescent="0.25">
      <c r="A1740" s="20">
        <v>41516</v>
      </c>
      <c r="B1740" t="s">
        <v>62</v>
      </c>
      <c r="C1740" t="s">
        <v>63</v>
      </c>
      <c r="D1740">
        <v>92.610100000000003</v>
      </c>
      <c r="E1740">
        <v>93.510499999999993</v>
      </c>
      <c r="F1740">
        <v>-0.96289000000000002</v>
      </c>
      <c r="G1740">
        <v>-0.90039999999999998</v>
      </c>
      <c r="H1740">
        <v>900.02</v>
      </c>
      <c r="I1740">
        <v>83350942.202000007</v>
      </c>
    </row>
    <row r="1741" spans="1:9" x14ac:dyDescent="0.25">
      <c r="A1741" s="20">
        <v>41515</v>
      </c>
      <c r="B1741" t="s">
        <v>62</v>
      </c>
      <c r="C1741" t="s">
        <v>63</v>
      </c>
      <c r="D1741">
        <v>93.510499999999993</v>
      </c>
      <c r="E1741">
        <v>93.506900000000002</v>
      </c>
      <c r="F1741">
        <v>3.8500000000000001E-3</v>
      </c>
      <c r="G1741">
        <v>3.5999999999999999E-3</v>
      </c>
      <c r="H1741">
        <v>850.02</v>
      </c>
      <c r="I1741">
        <v>79485795.209999993</v>
      </c>
    </row>
    <row r="1742" spans="1:9" x14ac:dyDescent="0.25">
      <c r="A1742" s="20">
        <v>41514</v>
      </c>
      <c r="B1742" t="s">
        <v>62</v>
      </c>
      <c r="C1742" t="s">
        <v>63</v>
      </c>
      <c r="D1742">
        <v>93.507199999999997</v>
      </c>
      <c r="E1742">
        <v>94.189599999999999</v>
      </c>
      <c r="F1742">
        <v>-0.72450000000000003</v>
      </c>
      <c r="G1742">
        <v>-0.68240000000000001</v>
      </c>
      <c r="H1742">
        <v>750.02</v>
      </c>
      <c r="I1742">
        <v>70132270.143999994</v>
      </c>
    </row>
    <row r="1743" spans="1:9" x14ac:dyDescent="0.25">
      <c r="A1743" s="20">
        <v>41513</v>
      </c>
      <c r="B1743" t="s">
        <v>62</v>
      </c>
      <c r="C1743" t="s">
        <v>63</v>
      </c>
      <c r="D1743">
        <v>94.189400000000006</v>
      </c>
      <c r="E1743">
        <v>102.633</v>
      </c>
      <c r="F1743">
        <v>-8.2269799999999993</v>
      </c>
      <c r="G1743">
        <v>-8.4436</v>
      </c>
      <c r="H1743">
        <v>750.02</v>
      </c>
      <c r="I1743">
        <v>70643933.788000003</v>
      </c>
    </row>
    <row r="1744" spans="1:9" x14ac:dyDescent="0.25">
      <c r="A1744" s="20">
        <v>41512</v>
      </c>
      <c r="B1744" t="s">
        <v>62</v>
      </c>
      <c r="C1744" t="s">
        <v>63</v>
      </c>
      <c r="D1744">
        <v>102.633</v>
      </c>
      <c r="E1744">
        <v>106.9466</v>
      </c>
      <c r="F1744">
        <v>-4.0334099999999999</v>
      </c>
      <c r="G1744">
        <v>-4.3136000000000001</v>
      </c>
      <c r="H1744">
        <v>750.02</v>
      </c>
      <c r="I1744">
        <v>76976802.659999996</v>
      </c>
    </row>
    <row r="1745" spans="1:9" x14ac:dyDescent="0.25">
      <c r="A1745" s="20">
        <v>41509</v>
      </c>
      <c r="B1745" t="s">
        <v>62</v>
      </c>
      <c r="C1745" t="s">
        <v>63</v>
      </c>
      <c r="D1745">
        <v>106.94629999999999</v>
      </c>
      <c r="E1745">
        <v>105.3283</v>
      </c>
      <c r="F1745">
        <v>1.5361499999999999</v>
      </c>
      <c r="G1745">
        <v>1.6180000000000001</v>
      </c>
      <c r="H1745">
        <v>750.02</v>
      </c>
      <c r="I1745">
        <v>80211863.925999999</v>
      </c>
    </row>
    <row r="1746" spans="1:9" x14ac:dyDescent="0.25">
      <c r="A1746" s="20">
        <v>41508</v>
      </c>
      <c r="B1746" t="s">
        <v>62</v>
      </c>
      <c r="C1746" t="s">
        <v>63</v>
      </c>
      <c r="D1746">
        <v>105.3283</v>
      </c>
      <c r="E1746">
        <v>101.2899</v>
      </c>
      <c r="F1746">
        <v>3.9869699999999999</v>
      </c>
      <c r="G1746">
        <v>4.0384000000000002</v>
      </c>
      <c r="H1746">
        <v>750.02</v>
      </c>
      <c r="I1746">
        <v>78998331.566</v>
      </c>
    </row>
    <row r="1747" spans="1:9" x14ac:dyDescent="0.25">
      <c r="A1747" s="20">
        <v>41507</v>
      </c>
      <c r="B1747" t="s">
        <v>62</v>
      </c>
      <c r="C1747" t="s">
        <v>63</v>
      </c>
      <c r="D1747">
        <v>101.2899</v>
      </c>
      <c r="E1747">
        <v>104.3031</v>
      </c>
      <c r="F1747">
        <v>-2.88889</v>
      </c>
      <c r="G1747">
        <v>-3.0131999999999999</v>
      </c>
      <c r="H1747">
        <v>850.02</v>
      </c>
      <c r="I1747">
        <v>86098440.797999993</v>
      </c>
    </row>
    <row r="1748" spans="1:9" x14ac:dyDescent="0.25">
      <c r="A1748" s="20">
        <v>41506</v>
      </c>
      <c r="B1748" t="s">
        <v>62</v>
      </c>
      <c r="C1748" t="s">
        <v>63</v>
      </c>
      <c r="D1748">
        <v>104.30289999999999</v>
      </c>
      <c r="E1748">
        <v>102.4389</v>
      </c>
      <c r="F1748">
        <v>1.81962</v>
      </c>
      <c r="G1748">
        <v>1.8640000000000001</v>
      </c>
      <c r="H1748">
        <v>850.02</v>
      </c>
      <c r="I1748">
        <v>88659551.057999998</v>
      </c>
    </row>
    <row r="1749" spans="1:9" x14ac:dyDescent="0.25">
      <c r="A1749" s="20">
        <v>41505</v>
      </c>
      <c r="B1749" t="s">
        <v>62</v>
      </c>
      <c r="C1749" t="s">
        <v>63</v>
      </c>
      <c r="D1749">
        <v>102.4391</v>
      </c>
      <c r="E1749">
        <v>104.9631</v>
      </c>
      <c r="F1749">
        <v>-2.4046500000000002</v>
      </c>
      <c r="G1749">
        <v>-2.524</v>
      </c>
      <c r="H1749">
        <v>850.02</v>
      </c>
      <c r="I1749">
        <v>87075283.782000005</v>
      </c>
    </row>
    <row r="1750" spans="1:9" x14ac:dyDescent="0.25">
      <c r="A1750" s="20">
        <v>41502</v>
      </c>
      <c r="B1750" t="s">
        <v>62</v>
      </c>
      <c r="C1750" t="s">
        <v>63</v>
      </c>
      <c r="D1750">
        <v>104.9628</v>
      </c>
      <c r="E1750">
        <v>104.2428</v>
      </c>
      <c r="F1750">
        <v>0.69069999999999998</v>
      </c>
      <c r="G1750">
        <v>0.72</v>
      </c>
      <c r="H1750">
        <v>850.02</v>
      </c>
      <c r="I1750">
        <v>89220479.255999997</v>
      </c>
    </row>
    <row r="1751" spans="1:9" x14ac:dyDescent="0.25">
      <c r="A1751" s="20">
        <v>41501</v>
      </c>
      <c r="B1751" t="s">
        <v>62</v>
      </c>
      <c r="C1751" t="s">
        <v>63</v>
      </c>
      <c r="D1751">
        <v>104.24290000000001</v>
      </c>
      <c r="E1751">
        <v>108.9933</v>
      </c>
      <c r="F1751">
        <v>-4.3584300000000002</v>
      </c>
      <c r="G1751">
        <v>-4.7504</v>
      </c>
      <c r="H1751">
        <v>850.02</v>
      </c>
      <c r="I1751">
        <v>88608549.857999995</v>
      </c>
    </row>
    <row r="1752" spans="1:9" x14ac:dyDescent="0.25">
      <c r="A1752" s="20">
        <v>41500</v>
      </c>
      <c r="B1752" t="s">
        <v>62</v>
      </c>
      <c r="C1752" t="s">
        <v>63</v>
      </c>
      <c r="D1752">
        <v>108.9932</v>
      </c>
      <c r="E1752">
        <v>110.89919999999999</v>
      </c>
      <c r="F1752">
        <v>-1.71868</v>
      </c>
      <c r="G1752">
        <v>-1.9059999999999999</v>
      </c>
      <c r="H1752">
        <v>850.02</v>
      </c>
      <c r="I1752">
        <v>92646399.863999993</v>
      </c>
    </row>
    <row r="1753" spans="1:9" x14ac:dyDescent="0.25">
      <c r="A1753" s="20">
        <v>41499</v>
      </c>
      <c r="B1753" t="s">
        <v>62</v>
      </c>
      <c r="C1753" t="s">
        <v>63</v>
      </c>
      <c r="D1753">
        <v>110.8991</v>
      </c>
      <c r="E1753">
        <v>109.8807</v>
      </c>
      <c r="F1753">
        <v>0.92681999999999998</v>
      </c>
      <c r="G1753">
        <v>1.0184</v>
      </c>
      <c r="H1753">
        <v>750.02</v>
      </c>
      <c r="I1753">
        <v>83176542.981999993</v>
      </c>
    </row>
    <row r="1754" spans="1:9" x14ac:dyDescent="0.25">
      <c r="A1754" s="20">
        <v>41498</v>
      </c>
      <c r="B1754" t="s">
        <v>62</v>
      </c>
      <c r="C1754" t="s">
        <v>63</v>
      </c>
      <c r="D1754">
        <v>109.8809</v>
      </c>
      <c r="E1754">
        <v>108.41930000000001</v>
      </c>
      <c r="F1754">
        <v>1.3481000000000001</v>
      </c>
      <c r="G1754">
        <v>1.4616</v>
      </c>
      <c r="H1754">
        <v>750.02</v>
      </c>
      <c r="I1754">
        <v>82412872.618000001</v>
      </c>
    </row>
    <row r="1755" spans="1:9" x14ac:dyDescent="0.25">
      <c r="A1755" s="20">
        <v>41495</v>
      </c>
      <c r="B1755" t="s">
        <v>62</v>
      </c>
      <c r="C1755" t="s">
        <v>63</v>
      </c>
      <c r="D1755">
        <v>108.4194</v>
      </c>
      <c r="E1755">
        <v>111.0094</v>
      </c>
      <c r="F1755">
        <v>-2.3331400000000002</v>
      </c>
      <c r="G1755">
        <v>-2.59</v>
      </c>
      <c r="H1755">
        <v>750.02</v>
      </c>
      <c r="I1755">
        <v>81316718.387999997</v>
      </c>
    </row>
    <row r="1756" spans="1:9" x14ac:dyDescent="0.25">
      <c r="A1756" s="20">
        <v>41494</v>
      </c>
      <c r="B1756" t="s">
        <v>62</v>
      </c>
      <c r="C1756" t="s">
        <v>63</v>
      </c>
      <c r="D1756">
        <v>111.00920000000001</v>
      </c>
      <c r="E1756">
        <v>109.24679999999999</v>
      </c>
      <c r="F1756">
        <v>1.6132299999999999</v>
      </c>
      <c r="G1756">
        <v>1.7624</v>
      </c>
      <c r="H1756">
        <v>600.02</v>
      </c>
      <c r="I1756">
        <v>66607740.184</v>
      </c>
    </row>
    <row r="1757" spans="1:9" x14ac:dyDescent="0.25">
      <c r="A1757" s="20">
        <v>41493</v>
      </c>
      <c r="B1757" t="s">
        <v>62</v>
      </c>
      <c r="C1757" t="s">
        <v>63</v>
      </c>
      <c r="D1757">
        <v>109.24679999999999</v>
      </c>
      <c r="E1757">
        <v>110.65</v>
      </c>
      <c r="F1757">
        <v>-1.26814</v>
      </c>
      <c r="G1757">
        <v>-1.4032</v>
      </c>
      <c r="H1757">
        <v>600.02</v>
      </c>
      <c r="I1757">
        <v>65550264.935999997</v>
      </c>
    </row>
    <row r="1758" spans="1:9" x14ac:dyDescent="0.25">
      <c r="A1758" s="20">
        <v>41492</v>
      </c>
      <c r="B1758" t="s">
        <v>62</v>
      </c>
      <c r="C1758" t="s">
        <v>63</v>
      </c>
      <c r="D1758">
        <v>110.6498</v>
      </c>
      <c r="E1758">
        <v>113.7654</v>
      </c>
      <c r="F1758">
        <v>-2.7386200000000001</v>
      </c>
      <c r="G1758">
        <v>-3.1156000000000001</v>
      </c>
      <c r="H1758">
        <v>600.02</v>
      </c>
      <c r="I1758">
        <v>66392092.995999999</v>
      </c>
    </row>
    <row r="1759" spans="1:9" x14ac:dyDescent="0.25">
      <c r="A1759" s="20">
        <v>41491</v>
      </c>
      <c r="B1759" t="s">
        <v>62</v>
      </c>
      <c r="C1759" t="s">
        <v>63</v>
      </c>
      <c r="D1759">
        <v>113.7651</v>
      </c>
      <c r="E1759">
        <v>112.5087</v>
      </c>
      <c r="F1759">
        <v>1.1167100000000001</v>
      </c>
      <c r="G1759">
        <v>1.2564</v>
      </c>
      <c r="H1759">
        <v>600.02</v>
      </c>
      <c r="I1759">
        <v>68261335.302000001</v>
      </c>
    </row>
    <row r="1760" spans="1:9" x14ac:dyDescent="0.25">
      <c r="A1760" s="20">
        <v>41488</v>
      </c>
      <c r="B1760" t="s">
        <v>62</v>
      </c>
      <c r="C1760" t="s">
        <v>63</v>
      </c>
      <c r="D1760">
        <v>112.5089</v>
      </c>
      <c r="E1760">
        <v>109.25490000000001</v>
      </c>
      <c r="F1760">
        <v>2.9783599999999999</v>
      </c>
      <c r="G1760">
        <v>3.254</v>
      </c>
      <c r="H1760">
        <v>600.02</v>
      </c>
      <c r="I1760">
        <v>67507590.178000003</v>
      </c>
    </row>
    <row r="1761" spans="1:9" x14ac:dyDescent="0.25">
      <c r="A1761" s="20">
        <v>41487</v>
      </c>
      <c r="B1761" t="s">
        <v>62</v>
      </c>
      <c r="C1761" t="s">
        <v>63</v>
      </c>
      <c r="D1761">
        <v>109.255</v>
      </c>
      <c r="E1761">
        <v>106.8942</v>
      </c>
      <c r="F1761">
        <v>2.2085400000000002</v>
      </c>
      <c r="G1761">
        <v>2.3607999999999998</v>
      </c>
      <c r="H1761">
        <v>750.02</v>
      </c>
      <c r="I1761">
        <v>81943435.099999994</v>
      </c>
    </row>
    <row r="1762" spans="1:9" x14ac:dyDescent="0.25">
      <c r="A1762" s="20">
        <v>41486</v>
      </c>
      <c r="B1762" t="s">
        <v>62</v>
      </c>
      <c r="C1762" t="s">
        <v>63</v>
      </c>
      <c r="D1762">
        <v>106.89449999999999</v>
      </c>
      <c r="E1762">
        <v>104.3717</v>
      </c>
      <c r="F1762">
        <v>2.4171299999999998</v>
      </c>
      <c r="G1762">
        <v>2.5228000000000002</v>
      </c>
      <c r="H1762">
        <v>750.02</v>
      </c>
      <c r="I1762">
        <v>80173012.890000001</v>
      </c>
    </row>
    <row r="1763" spans="1:9" x14ac:dyDescent="0.25">
      <c r="A1763" s="20">
        <v>41485</v>
      </c>
      <c r="B1763" t="s">
        <v>62</v>
      </c>
      <c r="C1763" t="s">
        <v>63</v>
      </c>
      <c r="D1763">
        <v>104.3719</v>
      </c>
      <c r="E1763">
        <v>102.26430000000001</v>
      </c>
      <c r="F1763">
        <v>2.0609299999999999</v>
      </c>
      <c r="G1763">
        <v>2.1076000000000001</v>
      </c>
      <c r="H1763">
        <v>750.02</v>
      </c>
      <c r="I1763">
        <v>78281012.437999994</v>
      </c>
    </row>
    <row r="1764" spans="1:9" x14ac:dyDescent="0.25">
      <c r="A1764" s="20">
        <v>41484</v>
      </c>
      <c r="B1764" t="s">
        <v>62</v>
      </c>
      <c r="C1764" t="s">
        <v>63</v>
      </c>
      <c r="D1764">
        <v>102.26430000000001</v>
      </c>
      <c r="E1764">
        <v>103.44070000000001</v>
      </c>
      <c r="F1764">
        <v>-1.13727</v>
      </c>
      <c r="G1764">
        <v>-1.1763999999999999</v>
      </c>
      <c r="H1764">
        <v>750.02</v>
      </c>
      <c r="I1764">
        <v>76700270.285999998</v>
      </c>
    </row>
    <row r="1765" spans="1:9" x14ac:dyDescent="0.25">
      <c r="A1765" s="20">
        <v>41481</v>
      </c>
      <c r="B1765" t="s">
        <v>62</v>
      </c>
      <c r="C1765" t="s">
        <v>63</v>
      </c>
      <c r="D1765">
        <v>103.44070000000001</v>
      </c>
      <c r="E1765">
        <v>103.0975</v>
      </c>
      <c r="F1765">
        <v>0.33289000000000002</v>
      </c>
      <c r="G1765">
        <v>0.34320000000000001</v>
      </c>
      <c r="H1765">
        <v>800.02</v>
      </c>
      <c r="I1765">
        <v>82754628.813999996</v>
      </c>
    </row>
    <row r="1766" spans="1:9" x14ac:dyDescent="0.25">
      <c r="A1766" s="20">
        <v>41480</v>
      </c>
      <c r="B1766" t="s">
        <v>62</v>
      </c>
      <c r="C1766" t="s">
        <v>63</v>
      </c>
      <c r="D1766">
        <v>103.0977</v>
      </c>
      <c r="E1766">
        <v>101.0981</v>
      </c>
      <c r="F1766">
        <v>1.9778800000000001</v>
      </c>
      <c r="G1766">
        <v>1.9996</v>
      </c>
      <c r="H1766">
        <v>850.02</v>
      </c>
      <c r="I1766">
        <v>87635106.953999996</v>
      </c>
    </row>
    <row r="1767" spans="1:9" x14ac:dyDescent="0.25">
      <c r="A1767" s="20">
        <v>41479</v>
      </c>
      <c r="B1767" t="s">
        <v>62</v>
      </c>
      <c r="C1767" t="s">
        <v>63</v>
      </c>
      <c r="D1767">
        <v>101.0981</v>
      </c>
      <c r="E1767">
        <v>101.9881</v>
      </c>
      <c r="F1767">
        <v>-0.87265000000000004</v>
      </c>
      <c r="G1767">
        <v>-0.89</v>
      </c>
      <c r="H1767">
        <v>850.02</v>
      </c>
      <c r="I1767">
        <v>85935406.961999997</v>
      </c>
    </row>
    <row r="1768" spans="1:9" x14ac:dyDescent="0.25">
      <c r="A1768" s="20">
        <v>41478</v>
      </c>
      <c r="B1768" t="s">
        <v>62</v>
      </c>
      <c r="C1768" t="s">
        <v>63</v>
      </c>
      <c r="D1768">
        <v>101.9881</v>
      </c>
      <c r="E1768">
        <v>101.65089999999999</v>
      </c>
      <c r="F1768">
        <v>0.33172000000000001</v>
      </c>
      <c r="G1768">
        <v>0.3372</v>
      </c>
      <c r="H1768">
        <v>850.02</v>
      </c>
      <c r="I1768">
        <v>86691924.761999995</v>
      </c>
    </row>
    <row r="1769" spans="1:9" x14ac:dyDescent="0.25">
      <c r="A1769" s="20">
        <v>41477</v>
      </c>
      <c r="B1769" t="s">
        <v>62</v>
      </c>
      <c r="C1769" t="s">
        <v>63</v>
      </c>
      <c r="D1769">
        <v>101.65089999999999</v>
      </c>
      <c r="E1769">
        <v>100.2381</v>
      </c>
      <c r="F1769">
        <v>1.40944</v>
      </c>
      <c r="G1769">
        <v>1.4128000000000001</v>
      </c>
      <c r="H1769">
        <v>950.02</v>
      </c>
      <c r="I1769">
        <v>96570388.018000007</v>
      </c>
    </row>
    <row r="1770" spans="1:9" x14ac:dyDescent="0.25">
      <c r="A1770" s="20">
        <v>41474</v>
      </c>
      <c r="B1770" t="s">
        <v>62</v>
      </c>
      <c r="C1770" t="s">
        <v>63</v>
      </c>
      <c r="D1770">
        <v>100.2383</v>
      </c>
      <c r="E1770">
        <v>96.909099999999995</v>
      </c>
      <c r="F1770">
        <v>3.4353799999999999</v>
      </c>
      <c r="G1770">
        <v>3.3292000000000002</v>
      </c>
      <c r="H1770">
        <v>950.02</v>
      </c>
      <c r="I1770">
        <v>95228389.766000003</v>
      </c>
    </row>
    <row r="1771" spans="1:9" x14ac:dyDescent="0.25">
      <c r="A1771" s="20">
        <v>41473</v>
      </c>
      <c r="B1771" t="s">
        <v>62</v>
      </c>
      <c r="C1771" t="s">
        <v>63</v>
      </c>
      <c r="D1771">
        <v>96.909099999999995</v>
      </c>
      <c r="E1771">
        <v>96.026700000000005</v>
      </c>
      <c r="F1771">
        <v>0.91891</v>
      </c>
      <c r="G1771">
        <v>0.88239999999999996</v>
      </c>
      <c r="H1771">
        <v>1050.02</v>
      </c>
      <c r="I1771">
        <v>101756493.182</v>
      </c>
    </row>
    <row r="1772" spans="1:9" x14ac:dyDescent="0.25">
      <c r="A1772" s="20">
        <v>41472</v>
      </c>
      <c r="B1772" t="s">
        <v>62</v>
      </c>
      <c r="C1772" t="s">
        <v>63</v>
      </c>
      <c r="D1772">
        <v>96.026799999999994</v>
      </c>
      <c r="E1772">
        <v>92.602400000000003</v>
      </c>
      <c r="F1772">
        <v>3.6979600000000001</v>
      </c>
      <c r="G1772">
        <v>3.4243999999999999</v>
      </c>
      <c r="H1772">
        <v>1050.02</v>
      </c>
      <c r="I1772">
        <v>100830060.536</v>
      </c>
    </row>
    <row r="1773" spans="1:9" x14ac:dyDescent="0.25">
      <c r="A1773" s="20">
        <v>41471</v>
      </c>
      <c r="B1773" t="s">
        <v>62</v>
      </c>
      <c r="C1773" t="s">
        <v>63</v>
      </c>
      <c r="D1773">
        <v>92.602500000000006</v>
      </c>
      <c r="E1773">
        <v>95.240899999999996</v>
      </c>
      <c r="F1773">
        <v>-2.7702399999999998</v>
      </c>
      <c r="G1773">
        <v>-2.6383999999999999</v>
      </c>
      <c r="H1773">
        <v>1100.02</v>
      </c>
      <c r="I1773">
        <v>101864602.05</v>
      </c>
    </row>
    <row r="1774" spans="1:9" x14ac:dyDescent="0.25">
      <c r="A1774" s="20">
        <v>41470</v>
      </c>
      <c r="B1774" t="s">
        <v>62</v>
      </c>
      <c r="C1774" t="s">
        <v>63</v>
      </c>
      <c r="D1774">
        <v>95.240600000000001</v>
      </c>
      <c r="E1774">
        <v>92.560599999999994</v>
      </c>
      <c r="F1774">
        <v>2.8954</v>
      </c>
      <c r="G1774">
        <v>2.68</v>
      </c>
      <c r="H1774">
        <v>1100.02</v>
      </c>
      <c r="I1774">
        <v>104766564.81200001</v>
      </c>
    </row>
    <row r="1775" spans="1:9" x14ac:dyDescent="0.25">
      <c r="A1775" s="20">
        <v>41467</v>
      </c>
      <c r="B1775" t="s">
        <v>62</v>
      </c>
      <c r="C1775" t="s">
        <v>63</v>
      </c>
      <c r="D1775">
        <v>92.5608</v>
      </c>
      <c r="E1775">
        <v>93.452799999999996</v>
      </c>
      <c r="F1775">
        <v>-0.95448999999999995</v>
      </c>
      <c r="G1775">
        <v>-0.89200000000000002</v>
      </c>
      <c r="H1775">
        <v>1200.02</v>
      </c>
      <c r="I1775">
        <v>111074811.21600001</v>
      </c>
    </row>
    <row r="1776" spans="1:9" x14ac:dyDescent="0.25">
      <c r="A1776" s="20">
        <v>41466</v>
      </c>
      <c r="B1776" t="s">
        <v>62</v>
      </c>
      <c r="C1776" t="s">
        <v>63</v>
      </c>
      <c r="D1776">
        <v>93.452799999999996</v>
      </c>
      <c r="E1776">
        <v>91.681600000000003</v>
      </c>
      <c r="F1776">
        <v>1.9319</v>
      </c>
      <c r="G1776">
        <v>1.7712000000000001</v>
      </c>
      <c r="H1776">
        <v>1200.02</v>
      </c>
      <c r="I1776">
        <v>112145229.05599999</v>
      </c>
    </row>
    <row r="1777" spans="1:9" x14ac:dyDescent="0.25">
      <c r="A1777" s="20">
        <v>41465</v>
      </c>
      <c r="B1777" t="s">
        <v>62</v>
      </c>
      <c r="C1777" t="s">
        <v>63</v>
      </c>
      <c r="D1777">
        <v>91.681600000000003</v>
      </c>
      <c r="E1777">
        <v>90.097999999999999</v>
      </c>
      <c r="F1777">
        <v>1.7576400000000001</v>
      </c>
      <c r="G1777">
        <v>1.5835999999999999</v>
      </c>
      <c r="H1777">
        <v>1200.02</v>
      </c>
      <c r="I1777">
        <v>110019753.632</v>
      </c>
    </row>
    <row r="1778" spans="1:9" x14ac:dyDescent="0.25">
      <c r="A1778" s="20">
        <v>41464</v>
      </c>
      <c r="B1778" t="s">
        <v>62</v>
      </c>
      <c r="C1778" t="s">
        <v>63</v>
      </c>
      <c r="D1778">
        <v>90.098100000000002</v>
      </c>
      <c r="E1778">
        <v>89.297300000000007</v>
      </c>
      <c r="F1778">
        <v>0.89678000000000002</v>
      </c>
      <c r="G1778">
        <v>0.80079999999999996</v>
      </c>
      <c r="H1778">
        <v>1200.02</v>
      </c>
      <c r="I1778">
        <v>108119521.962</v>
      </c>
    </row>
    <row r="1779" spans="1:9" x14ac:dyDescent="0.25">
      <c r="A1779" s="20">
        <v>41463</v>
      </c>
      <c r="B1779" t="s">
        <v>62</v>
      </c>
      <c r="C1779" t="s">
        <v>63</v>
      </c>
      <c r="D1779">
        <v>89.297499999999999</v>
      </c>
      <c r="E1779">
        <v>85.947500000000005</v>
      </c>
      <c r="F1779">
        <v>3.8977300000000001</v>
      </c>
      <c r="G1779">
        <v>3.35</v>
      </c>
      <c r="H1779">
        <v>1200.02</v>
      </c>
      <c r="I1779">
        <v>107158785.95</v>
      </c>
    </row>
    <row r="1780" spans="1:9" x14ac:dyDescent="0.25">
      <c r="A1780" s="20">
        <v>41460</v>
      </c>
      <c r="B1780" t="s">
        <v>62</v>
      </c>
      <c r="C1780" t="s">
        <v>63</v>
      </c>
      <c r="D1780">
        <v>85.947699999999998</v>
      </c>
      <c r="E1780">
        <v>81.148899999999998</v>
      </c>
      <c r="F1780">
        <v>5.91357</v>
      </c>
      <c r="G1780">
        <v>4.7988</v>
      </c>
      <c r="H1780">
        <v>1200.02</v>
      </c>
      <c r="I1780">
        <v>103138958.954</v>
      </c>
    </row>
    <row r="1781" spans="1:9" x14ac:dyDescent="0.25">
      <c r="A1781" s="20">
        <v>41458</v>
      </c>
      <c r="B1781" t="s">
        <v>62</v>
      </c>
      <c r="C1781" t="s">
        <v>63</v>
      </c>
      <c r="D1781">
        <v>81.148899999999998</v>
      </c>
      <c r="E1781">
        <v>80.185299999999998</v>
      </c>
      <c r="F1781">
        <v>1.2017199999999999</v>
      </c>
      <c r="G1781">
        <v>0.96360000000000001</v>
      </c>
      <c r="H1781">
        <v>1200.02</v>
      </c>
      <c r="I1781">
        <v>97380302.978</v>
      </c>
    </row>
    <row r="1782" spans="1:9" x14ac:dyDescent="0.25">
      <c r="A1782" s="20">
        <v>41457</v>
      </c>
      <c r="B1782" t="s">
        <v>62</v>
      </c>
      <c r="C1782" t="s">
        <v>63</v>
      </c>
      <c r="D1782">
        <v>80.185599999999994</v>
      </c>
      <c r="E1782">
        <v>80.049199999999999</v>
      </c>
      <c r="F1782">
        <v>0.1704</v>
      </c>
      <c r="G1782">
        <v>0.13639999999999999</v>
      </c>
      <c r="H1782">
        <v>1200.02</v>
      </c>
      <c r="I1782">
        <v>96224323.711999997</v>
      </c>
    </row>
    <row r="1783" spans="1:9" x14ac:dyDescent="0.25">
      <c r="A1783" s="20">
        <v>41456</v>
      </c>
      <c r="B1783" t="s">
        <v>62</v>
      </c>
      <c r="C1783" t="s">
        <v>63</v>
      </c>
      <c r="D1783">
        <v>80.049199999999999</v>
      </c>
      <c r="E1783">
        <v>78.268799999999999</v>
      </c>
      <c r="F1783">
        <v>2.2747299999999999</v>
      </c>
      <c r="G1783">
        <v>1.7804</v>
      </c>
      <c r="H1783">
        <v>1250.02</v>
      </c>
      <c r="I1783">
        <v>100063100.984</v>
      </c>
    </row>
    <row r="1784" spans="1:9" x14ac:dyDescent="0.25">
      <c r="A1784" s="20">
        <v>41453</v>
      </c>
      <c r="B1784" t="s">
        <v>62</v>
      </c>
      <c r="C1784" t="s">
        <v>63</v>
      </c>
      <c r="D1784">
        <v>78.269000000000005</v>
      </c>
      <c r="E1784">
        <v>77.639399999999995</v>
      </c>
      <c r="F1784">
        <v>0.81093000000000004</v>
      </c>
      <c r="G1784">
        <v>0.62960000000000005</v>
      </c>
      <c r="H1784">
        <v>1500.02</v>
      </c>
      <c r="I1784">
        <v>117405065.38</v>
      </c>
    </row>
    <row r="1785" spans="1:9" x14ac:dyDescent="0.25">
      <c r="A1785" s="20">
        <v>41452</v>
      </c>
      <c r="B1785" t="s">
        <v>62</v>
      </c>
      <c r="C1785" t="s">
        <v>63</v>
      </c>
      <c r="D1785">
        <v>77.639700000000005</v>
      </c>
      <c r="E1785">
        <v>75.215299999999999</v>
      </c>
      <c r="F1785">
        <v>3.2232799999999999</v>
      </c>
      <c r="G1785">
        <v>2.4243999999999999</v>
      </c>
      <c r="H1785">
        <v>1500.02</v>
      </c>
      <c r="I1785">
        <v>116461102.794</v>
      </c>
    </row>
    <row r="1786" spans="1:9" x14ac:dyDescent="0.25">
      <c r="A1786" s="20">
        <v>41451</v>
      </c>
      <c r="B1786" t="s">
        <v>62</v>
      </c>
      <c r="C1786" t="s">
        <v>63</v>
      </c>
      <c r="D1786">
        <v>75.215500000000006</v>
      </c>
      <c r="E1786">
        <v>73.213499999999996</v>
      </c>
      <c r="F1786">
        <v>2.73447</v>
      </c>
      <c r="G1786">
        <v>2.0019999999999998</v>
      </c>
      <c r="H1786">
        <v>1500.02</v>
      </c>
      <c r="I1786">
        <v>112824754.31</v>
      </c>
    </row>
    <row r="1787" spans="1:9" x14ac:dyDescent="0.25">
      <c r="A1787" s="20">
        <v>41450</v>
      </c>
      <c r="B1787" t="s">
        <v>62</v>
      </c>
      <c r="C1787" t="s">
        <v>63</v>
      </c>
      <c r="D1787">
        <v>73.213700000000003</v>
      </c>
      <c r="E1787">
        <v>71.012900000000002</v>
      </c>
      <c r="F1787">
        <v>3.0991599999999999</v>
      </c>
      <c r="G1787">
        <v>2.2008000000000001</v>
      </c>
      <c r="H1787">
        <v>1500.02</v>
      </c>
      <c r="I1787">
        <v>109822014.274</v>
      </c>
    </row>
    <row r="1788" spans="1:9" x14ac:dyDescent="0.25">
      <c r="A1788" s="20">
        <v>41449</v>
      </c>
      <c r="B1788" t="s">
        <v>62</v>
      </c>
      <c r="C1788" t="s">
        <v>63</v>
      </c>
      <c r="D1788">
        <v>71.013099999999994</v>
      </c>
      <c r="E1788">
        <v>75.422300000000007</v>
      </c>
      <c r="F1788">
        <v>-5.8460200000000002</v>
      </c>
      <c r="G1788">
        <v>-4.4092000000000002</v>
      </c>
      <c r="H1788">
        <v>1500.02</v>
      </c>
      <c r="I1788">
        <v>106521070.26199999</v>
      </c>
    </row>
    <row r="1789" spans="1:9" x14ac:dyDescent="0.25">
      <c r="A1789" s="20">
        <v>41446</v>
      </c>
      <c r="B1789" t="s">
        <v>62</v>
      </c>
      <c r="C1789" t="s">
        <v>63</v>
      </c>
      <c r="D1789">
        <v>75.422300000000007</v>
      </c>
      <c r="E1789">
        <v>73.230699999999999</v>
      </c>
      <c r="F1789">
        <v>2.9927299999999999</v>
      </c>
      <c r="G1789">
        <v>2.1916000000000002</v>
      </c>
      <c r="H1789">
        <v>1350.02</v>
      </c>
      <c r="I1789">
        <v>101821613.44599999</v>
      </c>
    </row>
    <row r="1790" spans="1:9" x14ac:dyDescent="0.25">
      <c r="A1790" s="20">
        <v>41445</v>
      </c>
      <c r="B1790" t="s">
        <v>62</v>
      </c>
      <c r="C1790" t="s">
        <v>63</v>
      </c>
      <c r="D1790">
        <v>73.230999999999995</v>
      </c>
      <c r="E1790">
        <v>82.844200000000001</v>
      </c>
      <c r="F1790">
        <v>-11.603949999999999</v>
      </c>
      <c r="G1790">
        <v>-9.6132000000000009</v>
      </c>
      <c r="H1790">
        <v>1200.02</v>
      </c>
      <c r="I1790">
        <v>87878664.620000005</v>
      </c>
    </row>
    <row r="1791" spans="1:9" x14ac:dyDescent="0.25">
      <c r="A1791" s="20">
        <v>41444</v>
      </c>
      <c r="B1791" t="s">
        <v>62</v>
      </c>
      <c r="C1791" t="s">
        <v>63</v>
      </c>
      <c r="D1791">
        <v>82.843900000000005</v>
      </c>
      <c r="E1791">
        <v>82.380700000000004</v>
      </c>
      <c r="F1791">
        <v>0.56227000000000005</v>
      </c>
      <c r="G1791">
        <v>0.4632</v>
      </c>
      <c r="H1791">
        <v>1100.02</v>
      </c>
      <c r="I1791">
        <v>91129946.878000006</v>
      </c>
    </row>
    <row r="1792" spans="1:9" x14ac:dyDescent="0.25">
      <c r="A1792" s="20">
        <v>41443</v>
      </c>
      <c r="B1792" t="s">
        <v>62</v>
      </c>
      <c r="C1792" t="s">
        <v>63</v>
      </c>
      <c r="D1792">
        <v>82.380799999999994</v>
      </c>
      <c r="E1792">
        <v>81.7072</v>
      </c>
      <c r="F1792">
        <v>0.82440999999999998</v>
      </c>
      <c r="G1792">
        <v>0.67359999999999998</v>
      </c>
      <c r="H1792">
        <v>1050.02</v>
      </c>
      <c r="I1792">
        <v>86501487.615999997</v>
      </c>
    </row>
    <row r="1793" spans="1:9" x14ac:dyDescent="0.25">
      <c r="A1793" s="20">
        <v>41442</v>
      </c>
      <c r="B1793" t="s">
        <v>62</v>
      </c>
      <c r="C1793" t="s">
        <v>63</v>
      </c>
      <c r="D1793">
        <v>81.707499999999996</v>
      </c>
      <c r="E1793">
        <v>79.474699999999999</v>
      </c>
      <c r="F1793">
        <v>2.80945</v>
      </c>
      <c r="G1793">
        <v>2.2328000000000001</v>
      </c>
      <c r="H1793">
        <v>1050.02</v>
      </c>
      <c r="I1793">
        <v>85794509.150000006</v>
      </c>
    </row>
    <row r="1794" spans="1:9" x14ac:dyDescent="0.25">
      <c r="A1794" s="20">
        <v>41439</v>
      </c>
      <c r="B1794" t="s">
        <v>62</v>
      </c>
      <c r="C1794" t="s">
        <v>63</v>
      </c>
      <c r="D1794">
        <v>79.474900000000005</v>
      </c>
      <c r="E1794">
        <v>82.420900000000003</v>
      </c>
      <c r="F1794">
        <v>-3.5743399999999999</v>
      </c>
      <c r="G1794">
        <v>-2.9460000000000002</v>
      </c>
      <c r="H1794">
        <v>1050.02</v>
      </c>
      <c r="I1794">
        <v>83450234.497999996</v>
      </c>
    </row>
    <row r="1795" spans="1:9" x14ac:dyDescent="0.25">
      <c r="A1795" s="20">
        <v>41438</v>
      </c>
      <c r="B1795" t="s">
        <v>62</v>
      </c>
      <c r="C1795" t="s">
        <v>63</v>
      </c>
      <c r="D1795">
        <v>82.420900000000003</v>
      </c>
      <c r="E1795">
        <v>78.285300000000007</v>
      </c>
      <c r="F1795">
        <v>5.2827299999999999</v>
      </c>
      <c r="G1795">
        <v>4.1356000000000002</v>
      </c>
      <c r="H1795">
        <v>1100.02</v>
      </c>
      <c r="I1795">
        <v>90664638.417999998</v>
      </c>
    </row>
    <row r="1796" spans="1:9" x14ac:dyDescent="0.25">
      <c r="A1796" s="20">
        <v>41437</v>
      </c>
      <c r="B1796" t="s">
        <v>62</v>
      </c>
      <c r="C1796" t="s">
        <v>63</v>
      </c>
      <c r="D1796">
        <v>78.285499999999999</v>
      </c>
      <c r="E1796">
        <v>83.347099999999998</v>
      </c>
      <c r="F1796">
        <v>-6.0729199999999999</v>
      </c>
      <c r="G1796">
        <v>-5.0616000000000003</v>
      </c>
      <c r="H1796">
        <v>1100.02</v>
      </c>
      <c r="I1796">
        <v>86115615.709999993</v>
      </c>
    </row>
    <row r="1797" spans="1:9" x14ac:dyDescent="0.25">
      <c r="A1797" s="20">
        <v>41436</v>
      </c>
      <c r="B1797" t="s">
        <v>62</v>
      </c>
      <c r="C1797" t="s">
        <v>63</v>
      </c>
      <c r="D1797">
        <v>83.346999999999994</v>
      </c>
      <c r="E1797">
        <v>88.948599999999999</v>
      </c>
      <c r="F1797">
        <v>-6.2975700000000003</v>
      </c>
      <c r="G1797">
        <v>-5.6016000000000004</v>
      </c>
      <c r="H1797">
        <v>1100.02</v>
      </c>
      <c r="I1797">
        <v>91683366.939999998</v>
      </c>
    </row>
    <row r="1798" spans="1:9" x14ac:dyDescent="0.25">
      <c r="A1798" s="20">
        <v>41435</v>
      </c>
      <c r="B1798" t="s">
        <v>62</v>
      </c>
      <c r="C1798" t="s">
        <v>63</v>
      </c>
      <c r="D1798">
        <v>88.948300000000003</v>
      </c>
      <c r="E1798">
        <v>87.884299999999996</v>
      </c>
      <c r="F1798">
        <v>1.21068</v>
      </c>
      <c r="G1798">
        <v>1.0640000000000001</v>
      </c>
      <c r="H1798">
        <v>1100.02</v>
      </c>
      <c r="I1798">
        <v>97844908.966000006</v>
      </c>
    </row>
    <row r="1799" spans="1:9" x14ac:dyDescent="0.25">
      <c r="A1799" s="20">
        <v>41432</v>
      </c>
      <c r="B1799" t="s">
        <v>62</v>
      </c>
      <c r="C1799" t="s">
        <v>63</v>
      </c>
      <c r="D1799">
        <v>87.884399999999999</v>
      </c>
      <c r="E1799">
        <v>85.318799999999996</v>
      </c>
      <c r="F1799">
        <v>3.0070700000000001</v>
      </c>
      <c r="G1799">
        <v>2.5655999999999999</v>
      </c>
      <c r="H1799">
        <v>1100.02</v>
      </c>
      <c r="I1799">
        <v>96674597.687999994</v>
      </c>
    </row>
    <row r="1800" spans="1:9" x14ac:dyDescent="0.25">
      <c r="A1800" s="20">
        <v>41431</v>
      </c>
      <c r="B1800" t="s">
        <v>62</v>
      </c>
      <c r="C1800" t="s">
        <v>63</v>
      </c>
      <c r="D1800">
        <v>85.318799999999996</v>
      </c>
      <c r="E1800">
        <v>83.055999999999997</v>
      </c>
      <c r="F1800">
        <v>2.7244299999999999</v>
      </c>
      <c r="G1800">
        <v>2.2627999999999999</v>
      </c>
      <c r="H1800">
        <v>1050.02</v>
      </c>
      <c r="I1800">
        <v>89586446.376000002</v>
      </c>
    </row>
    <row r="1801" spans="1:9" x14ac:dyDescent="0.25">
      <c r="A1801" s="20">
        <v>41430</v>
      </c>
      <c r="B1801" t="s">
        <v>62</v>
      </c>
      <c r="C1801" t="s">
        <v>63</v>
      </c>
      <c r="D1801">
        <v>83.056299999999993</v>
      </c>
      <c r="E1801">
        <v>87.227900000000005</v>
      </c>
      <c r="F1801">
        <v>-4.7824099999999996</v>
      </c>
      <c r="G1801">
        <v>-4.1715999999999998</v>
      </c>
      <c r="H1801">
        <v>750.02</v>
      </c>
      <c r="I1801">
        <v>62293886.126000002</v>
      </c>
    </row>
    <row r="1802" spans="1:9" x14ac:dyDescent="0.25">
      <c r="A1802" s="20">
        <v>41429</v>
      </c>
      <c r="B1802" t="s">
        <v>62</v>
      </c>
      <c r="C1802" t="s">
        <v>63</v>
      </c>
      <c r="D1802">
        <v>87.227699999999999</v>
      </c>
      <c r="E1802">
        <v>87.754499999999993</v>
      </c>
      <c r="F1802">
        <v>-0.60031000000000001</v>
      </c>
      <c r="G1802">
        <v>-0.52680000000000005</v>
      </c>
      <c r="H1802">
        <v>750.02</v>
      </c>
      <c r="I1802">
        <v>65422519.553999998</v>
      </c>
    </row>
    <row r="1803" spans="1:9" x14ac:dyDescent="0.25">
      <c r="A1803" s="20">
        <v>41428</v>
      </c>
      <c r="B1803" t="s">
        <v>62</v>
      </c>
      <c r="C1803" t="s">
        <v>63</v>
      </c>
      <c r="D1803">
        <v>87.754300000000001</v>
      </c>
      <c r="E1803">
        <v>87.306299999999993</v>
      </c>
      <c r="F1803">
        <v>0.51314000000000004</v>
      </c>
      <c r="G1803">
        <v>0.44800000000000001</v>
      </c>
      <c r="H1803">
        <v>450.02</v>
      </c>
      <c r="I1803">
        <v>39491190.086000003</v>
      </c>
    </row>
    <row r="1804" spans="1:9" x14ac:dyDescent="0.25">
      <c r="A1804" s="20">
        <v>41425</v>
      </c>
      <c r="B1804" t="s">
        <v>62</v>
      </c>
      <c r="C1804" t="s">
        <v>63</v>
      </c>
      <c r="D1804">
        <v>87.306600000000003</v>
      </c>
      <c r="E1804">
        <v>90.983400000000003</v>
      </c>
      <c r="F1804">
        <v>-4.0411799999999998</v>
      </c>
      <c r="G1804">
        <v>-3.6768000000000001</v>
      </c>
      <c r="H1804">
        <v>700.02</v>
      </c>
      <c r="I1804">
        <v>61116366.131999999</v>
      </c>
    </row>
    <row r="1805" spans="1:9" x14ac:dyDescent="0.25">
      <c r="A1805" s="20">
        <v>41424</v>
      </c>
      <c r="B1805" t="s">
        <v>62</v>
      </c>
      <c r="C1805" t="s">
        <v>63</v>
      </c>
      <c r="D1805">
        <v>90.983099999999993</v>
      </c>
      <c r="E1805">
        <v>91.219499999999996</v>
      </c>
      <c r="F1805">
        <v>-0.25916</v>
      </c>
      <c r="G1805">
        <v>-0.2364</v>
      </c>
      <c r="H1805">
        <v>800.02</v>
      </c>
      <c r="I1805">
        <v>72788299.662</v>
      </c>
    </row>
    <row r="1806" spans="1:9" x14ac:dyDescent="0.25">
      <c r="A1806" s="20">
        <v>41423</v>
      </c>
      <c r="B1806" t="s">
        <v>62</v>
      </c>
      <c r="C1806" t="s">
        <v>63</v>
      </c>
      <c r="D1806">
        <v>91.219200000000001</v>
      </c>
      <c r="E1806">
        <v>92.2196</v>
      </c>
      <c r="F1806">
        <v>-1.0848</v>
      </c>
      <c r="G1806">
        <v>-1.0004</v>
      </c>
      <c r="H1806">
        <v>800.02</v>
      </c>
      <c r="I1806">
        <v>72977184.384000003</v>
      </c>
    </row>
    <row r="1807" spans="1:9" x14ac:dyDescent="0.25">
      <c r="A1807" s="20">
        <v>41422</v>
      </c>
      <c r="B1807" t="s">
        <v>62</v>
      </c>
      <c r="C1807" t="s">
        <v>63</v>
      </c>
      <c r="D1807">
        <v>92.2196</v>
      </c>
      <c r="E1807">
        <v>90.625600000000006</v>
      </c>
      <c r="F1807">
        <v>1.75888</v>
      </c>
      <c r="G1807">
        <v>1.5940000000000001</v>
      </c>
      <c r="H1807">
        <v>800.02</v>
      </c>
      <c r="I1807">
        <v>73777524.392000005</v>
      </c>
    </row>
    <row r="1808" spans="1:9" x14ac:dyDescent="0.25">
      <c r="A1808" s="20">
        <v>41418</v>
      </c>
      <c r="B1808" t="s">
        <v>62</v>
      </c>
      <c r="C1808" t="s">
        <v>63</v>
      </c>
      <c r="D1808">
        <v>90.625699999999995</v>
      </c>
      <c r="E1808">
        <v>90.595699999999994</v>
      </c>
      <c r="F1808">
        <v>3.3110000000000001E-2</v>
      </c>
      <c r="G1808">
        <v>0.03</v>
      </c>
      <c r="H1808">
        <v>800.02</v>
      </c>
      <c r="I1808">
        <v>72502372.513999999</v>
      </c>
    </row>
    <row r="1809" spans="1:9" x14ac:dyDescent="0.25">
      <c r="A1809" s="20">
        <v>41417</v>
      </c>
      <c r="B1809" t="s">
        <v>62</v>
      </c>
      <c r="C1809" t="s">
        <v>63</v>
      </c>
      <c r="D1809">
        <v>90.595699999999994</v>
      </c>
      <c r="E1809">
        <v>91.775700000000001</v>
      </c>
      <c r="F1809">
        <v>-1.2857400000000001</v>
      </c>
      <c r="G1809">
        <v>-1.18</v>
      </c>
      <c r="H1809">
        <v>800.02</v>
      </c>
      <c r="I1809">
        <v>72478371.914000005</v>
      </c>
    </row>
    <row r="1810" spans="1:9" x14ac:dyDescent="0.25">
      <c r="A1810" s="20">
        <v>41416</v>
      </c>
      <c r="B1810" t="s">
        <v>62</v>
      </c>
      <c r="C1810" t="s">
        <v>63</v>
      </c>
      <c r="D1810">
        <v>91.775499999999994</v>
      </c>
      <c r="E1810">
        <v>91.225499999999997</v>
      </c>
      <c r="F1810">
        <v>0.60289999999999999</v>
      </c>
      <c r="G1810">
        <v>0.55000000000000004</v>
      </c>
      <c r="H1810">
        <v>800.02</v>
      </c>
      <c r="I1810">
        <v>73422235.510000005</v>
      </c>
    </row>
    <row r="1811" spans="1:9" x14ac:dyDescent="0.25">
      <c r="A1811" s="20">
        <v>41415</v>
      </c>
      <c r="B1811" t="s">
        <v>62</v>
      </c>
      <c r="C1811" t="s">
        <v>63</v>
      </c>
      <c r="D1811">
        <v>91.225700000000003</v>
      </c>
      <c r="E1811">
        <v>93.072100000000006</v>
      </c>
      <c r="F1811">
        <v>-1.98384</v>
      </c>
      <c r="G1811">
        <v>-1.8464</v>
      </c>
      <c r="H1811">
        <v>800.02</v>
      </c>
      <c r="I1811">
        <v>72982384.513999999</v>
      </c>
    </row>
    <row r="1812" spans="1:9" x14ac:dyDescent="0.25">
      <c r="A1812" s="20">
        <v>41414</v>
      </c>
      <c r="B1812" t="s">
        <v>62</v>
      </c>
      <c r="C1812" t="s">
        <v>63</v>
      </c>
      <c r="D1812">
        <v>93.071899999999999</v>
      </c>
      <c r="E1812">
        <v>93.118700000000004</v>
      </c>
      <c r="F1812">
        <v>-5.0259999999999999E-2</v>
      </c>
      <c r="G1812">
        <v>-4.6800000000000001E-2</v>
      </c>
      <c r="H1812">
        <v>650.02</v>
      </c>
      <c r="I1812">
        <v>60498596.438000001</v>
      </c>
    </row>
    <row r="1813" spans="1:9" x14ac:dyDescent="0.25">
      <c r="A1813" s="20">
        <v>41411</v>
      </c>
      <c r="B1813" t="s">
        <v>62</v>
      </c>
      <c r="C1813" t="s">
        <v>63</v>
      </c>
      <c r="D1813">
        <v>93.118399999999994</v>
      </c>
      <c r="E1813">
        <v>91.242000000000004</v>
      </c>
      <c r="F1813">
        <v>2.0565099999999998</v>
      </c>
      <c r="G1813">
        <v>1.8764000000000001</v>
      </c>
      <c r="H1813">
        <v>650.02</v>
      </c>
      <c r="I1813">
        <v>60528822.368000001</v>
      </c>
    </row>
    <row r="1814" spans="1:9" x14ac:dyDescent="0.25">
      <c r="A1814" s="20">
        <v>41410</v>
      </c>
      <c r="B1814" t="s">
        <v>62</v>
      </c>
      <c r="C1814" t="s">
        <v>63</v>
      </c>
      <c r="D1814">
        <v>91.242199999999997</v>
      </c>
      <c r="E1814">
        <v>92.532600000000002</v>
      </c>
      <c r="F1814">
        <v>-1.3945399999999999</v>
      </c>
      <c r="G1814">
        <v>-1.2904</v>
      </c>
      <c r="H1814">
        <v>750.02</v>
      </c>
      <c r="I1814">
        <v>68433474.843999997</v>
      </c>
    </row>
    <row r="1815" spans="1:9" x14ac:dyDescent="0.25">
      <c r="A1815" s="20">
        <v>41409</v>
      </c>
      <c r="B1815" t="s">
        <v>62</v>
      </c>
      <c r="C1815" t="s">
        <v>63</v>
      </c>
      <c r="D1815">
        <v>92.532499999999999</v>
      </c>
      <c r="E1815">
        <v>93.230099999999993</v>
      </c>
      <c r="F1815">
        <v>-0.74826000000000004</v>
      </c>
      <c r="G1815">
        <v>-0.6976</v>
      </c>
      <c r="H1815">
        <v>750.02</v>
      </c>
      <c r="I1815">
        <v>69401225.650000006</v>
      </c>
    </row>
    <row r="1816" spans="1:9" x14ac:dyDescent="0.25">
      <c r="A1816" s="20">
        <v>41408</v>
      </c>
      <c r="B1816" t="s">
        <v>62</v>
      </c>
      <c r="C1816" t="s">
        <v>63</v>
      </c>
      <c r="D1816">
        <v>93.229900000000001</v>
      </c>
      <c r="E1816">
        <v>92.833100000000002</v>
      </c>
      <c r="F1816">
        <v>0.42742999999999998</v>
      </c>
      <c r="G1816">
        <v>0.39679999999999999</v>
      </c>
      <c r="H1816">
        <v>750.02</v>
      </c>
      <c r="I1816">
        <v>69924289.598000005</v>
      </c>
    </row>
    <row r="1817" spans="1:9" x14ac:dyDescent="0.25">
      <c r="A1817" s="20">
        <v>41407</v>
      </c>
      <c r="B1817" t="s">
        <v>62</v>
      </c>
      <c r="C1817" t="s">
        <v>63</v>
      </c>
      <c r="D1817">
        <v>92.833399999999997</v>
      </c>
      <c r="E1817">
        <v>92.486199999999997</v>
      </c>
      <c r="F1817">
        <v>0.37541000000000002</v>
      </c>
      <c r="G1817">
        <v>0.34720000000000001</v>
      </c>
      <c r="H1817">
        <v>750.02</v>
      </c>
      <c r="I1817">
        <v>69626906.667999998</v>
      </c>
    </row>
    <row r="1818" spans="1:9" x14ac:dyDescent="0.25">
      <c r="A1818" s="20">
        <v>41404</v>
      </c>
      <c r="B1818" t="s">
        <v>62</v>
      </c>
      <c r="C1818" t="s">
        <v>63</v>
      </c>
      <c r="D1818">
        <v>92.4863</v>
      </c>
      <c r="E1818">
        <v>90.776300000000006</v>
      </c>
      <c r="F1818">
        <v>1.88375</v>
      </c>
      <c r="G1818">
        <v>1.71</v>
      </c>
      <c r="H1818">
        <v>850.02</v>
      </c>
      <c r="I1818">
        <v>78615204.725999996</v>
      </c>
    </row>
    <row r="1819" spans="1:9" x14ac:dyDescent="0.25">
      <c r="A1819" s="20">
        <v>41403</v>
      </c>
      <c r="B1819" t="s">
        <v>62</v>
      </c>
      <c r="C1819" t="s">
        <v>63</v>
      </c>
      <c r="D1819">
        <v>90.776499999999999</v>
      </c>
      <c r="E1819">
        <v>92.233699999999999</v>
      </c>
      <c r="F1819">
        <v>-1.5799000000000001</v>
      </c>
      <c r="G1819">
        <v>-1.4572000000000001</v>
      </c>
      <c r="H1819">
        <v>800.02</v>
      </c>
      <c r="I1819">
        <v>72623015.530000001</v>
      </c>
    </row>
    <row r="1820" spans="1:9" x14ac:dyDescent="0.25">
      <c r="A1820" s="20">
        <v>41402</v>
      </c>
      <c r="B1820" t="s">
        <v>62</v>
      </c>
      <c r="C1820" t="s">
        <v>63</v>
      </c>
      <c r="D1820">
        <v>92.233699999999999</v>
      </c>
      <c r="E1820">
        <v>93.396500000000003</v>
      </c>
      <c r="F1820">
        <v>-1.24501</v>
      </c>
      <c r="G1820">
        <v>-1.1628000000000001</v>
      </c>
      <c r="H1820">
        <v>800.02</v>
      </c>
      <c r="I1820">
        <v>73788804.673999995</v>
      </c>
    </row>
    <row r="1821" spans="1:9" x14ac:dyDescent="0.25">
      <c r="A1821" s="20">
        <v>41401</v>
      </c>
      <c r="B1821" t="s">
        <v>62</v>
      </c>
      <c r="C1821" t="s">
        <v>63</v>
      </c>
      <c r="D1821">
        <v>93.396500000000003</v>
      </c>
      <c r="E1821">
        <v>93.0809</v>
      </c>
      <c r="F1821">
        <v>0.33905999999999997</v>
      </c>
      <c r="G1821">
        <v>0.31559999999999999</v>
      </c>
      <c r="H1821">
        <v>800.02</v>
      </c>
      <c r="I1821">
        <v>74719067.930000007</v>
      </c>
    </row>
    <row r="1822" spans="1:9" x14ac:dyDescent="0.25">
      <c r="A1822" s="20">
        <v>41400</v>
      </c>
      <c r="B1822" t="s">
        <v>62</v>
      </c>
      <c r="C1822" t="s">
        <v>63</v>
      </c>
      <c r="D1822">
        <v>93.0809</v>
      </c>
      <c r="E1822">
        <v>91.089699999999993</v>
      </c>
      <c r="F1822">
        <v>2.1859799999999998</v>
      </c>
      <c r="G1822">
        <v>1.9912000000000001</v>
      </c>
      <c r="H1822">
        <v>850.02</v>
      </c>
      <c r="I1822">
        <v>79120626.618000001</v>
      </c>
    </row>
    <row r="1823" spans="1:9" x14ac:dyDescent="0.25">
      <c r="A1823" s="20">
        <v>41397</v>
      </c>
      <c r="B1823" t="s">
        <v>62</v>
      </c>
      <c r="C1823" t="s">
        <v>63</v>
      </c>
      <c r="D1823">
        <v>91.089799999999997</v>
      </c>
      <c r="E1823">
        <v>89.4482</v>
      </c>
      <c r="F1823">
        <v>1.83525</v>
      </c>
      <c r="G1823">
        <v>1.6415999999999999</v>
      </c>
      <c r="H1823">
        <v>850.02</v>
      </c>
      <c r="I1823">
        <v>77428151.796000004</v>
      </c>
    </row>
    <row r="1824" spans="1:9" x14ac:dyDescent="0.25">
      <c r="A1824" s="20">
        <v>41396</v>
      </c>
      <c r="B1824" t="s">
        <v>62</v>
      </c>
      <c r="C1824" t="s">
        <v>63</v>
      </c>
      <c r="D1824">
        <v>89.448499999999996</v>
      </c>
      <c r="E1824">
        <v>86.475300000000004</v>
      </c>
      <c r="F1824">
        <v>3.4382100000000002</v>
      </c>
      <c r="G1824">
        <v>2.9731999999999998</v>
      </c>
      <c r="H1824">
        <v>850.02</v>
      </c>
      <c r="I1824">
        <v>76033013.969999999</v>
      </c>
    </row>
    <row r="1825" spans="1:9" x14ac:dyDescent="0.25">
      <c r="A1825" s="20">
        <v>41395</v>
      </c>
      <c r="B1825" t="s">
        <v>62</v>
      </c>
      <c r="C1825" t="s">
        <v>63</v>
      </c>
      <c r="D1825">
        <v>86.475399999999993</v>
      </c>
      <c r="E1825">
        <v>90.375</v>
      </c>
      <c r="F1825">
        <v>-4.3149100000000002</v>
      </c>
      <c r="G1825">
        <v>-3.8996</v>
      </c>
      <c r="H1825">
        <v>850.02</v>
      </c>
      <c r="I1825">
        <v>73505819.508000001</v>
      </c>
    </row>
    <row r="1826" spans="1:9" x14ac:dyDescent="0.25">
      <c r="A1826" s="20">
        <v>41394</v>
      </c>
      <c r="B1826" t="s">
        <v>62</v>
      </c>
      <c r="C1826" t="s">
        <v>63</v>
      </c>
      <c r="D1826">
        <v>90.374700000000004</v>
      </c>
      <c r="E1826">
        <v>88.912300000000002</v>
      </c>
      <c r="F1826">
        <v>1.6447700000000001</v>
      </c>
      <c r="G1826">
        <v>1.4623999999999999</v>
      </c>
      <c r="H1826">
        <v>850.02</v>
      </c>
      <c r="I1826">
        <v>76820302.494000003</v>
      </c>
    </row>
    <row r="1827" spans="1:9" x14ac:dyDescent="0.25">
      <c r="A1827" s="20">
        <v>41393</v>
      </c>
      <c r="B1827" t="s">
        <v>62</v>
      </c>
      <c r="C1827" t="s">
        <v>63</v>
      </c>
      <c r="D1827">
        <v>88.912300000000002</v>
      </c>
      <c r="E1827">
        <v>88.626300000000001</v>
      </c>
      <c r="F1827">
        <v>0.32269999999999999</v>
      </c>
      <c r="G1827">
        <v>0.28599999999999998</v>
      </c>
      <c r="H1827">
        <v>850.02</v>
      </c>
      <c r="I1827">
        <v>75577233.246000007</v>
      </c>
    </row>
    <row r="1828" spans="1:9" x14ac:dyDescent="0.25">
      <c r="A1828" s="20">
        <v>41390</v>
      </c>
      <c r="B1828" t="s">
        <v>62</v>
      </c>
      <c r="C1828" t="s">
        <v>63</v>
      </c>
      <c r="D1828">
        <v>88.626400000000004</v>
      </c>
      <c r="E1828">
        <v>88.796400000000006</v>
      </c>
      <c r="F1828">
        <v>-0.19145000000000001</v>
      </c>
      <c r="G1828">
        <v>-0.17</v>
      </c>
      <c r="H1828">
        <v>1050.02</v>
      </c>
      <c r="I1828">
        <v>93059492.527999997</v>
      </c>
    </row>
    <row r="1829" spans="1:9" x14ac:dyDescent="0.25">
      <c r="A1829" s="20">
        <v>41389</v>
      </c>
      <c r="B1829" t="s">
        <v>62</v>
      </c>
      <c r="C1829" t="s">
        <v>63</v>
      </c>
      <c r="D1829">
        <v>88.796199999999999</v>
      </c>
      <c r="E1829">
        <v>89.626199999999997</v>
      </c>
      <c r="F1829">
        <v>-0.92606999999999995</v>
      </c>
      <c r="G1829">
        <v>-0.83</v>
      </c>
      <c r="H1829">
        <v>1050.02</v>
      </c>
      <c r="I1829">
        <v>93237785.923999995</v>
      </c>
    </row>
    <row r="1830" spans="1:9" x14ac:dyDescent="0.25">
      <c r="A1830" s="20">
        <v>41388</v>
      </c>
      <c r="B1830" t="s">
        <v>62</v>
      </c>
      <c r="C1830" t="s">
        <v>63</v>
      </c>
      <c r="D1830">
        <v>89.626199999999997</v>
      </c>
      <c r="E1830">
        <v>90.119799999999998</v>
      </c>
      <c r="F1830">
        <v>-0.54771999999999998</v>
      </c>
      <c r="G1830">
        <v>-0.49359999999999998</v>
      </c>
      <c r="H1830">
        <v>1050.02</v>
      </c>
      <c r="I1830">
        <v>94109302.524000004</v>
      </c>
    </row>
    <row r="1831" spans="1:9" x14ac:dyDescent="0.25">
      <c r="A1831" s="20">
        <v>41387</v>
      </c>
      <c r="B1831" t="s">
        <v>62</v>
      </c>
      <c r="C1831" t="s">
        <v>63</v>
      </c>
      <c r="D1831">
        <v>90.119500000000002</v>
      </c>
      <c r="E1831">
        <v>86.003500000000003</v>
      </c>
      <c r="F1831">
        <v>4.7858499999999999</v>
      </c>
      <c r="G1831">
        <v>4.1159999999999997</v>
      </c>
      <c r="H1831">
        <v>1100.02</v>
      </c>
      <c r="I1831">
        <v>99133252.390000001</v>
      </c>
    </row>
    <row r="1832" spans="1:9" x14ac:dyDescent="0.25">
      <c r="A1832" s="20">
        <v>41386</v>
      </c>
      <c r="B1832" t="s">
        <v>62</v>
      </c>
      <c r="C1832" t="s">
        <v>63</v>
      </c>
      <c r="D1832">
        <v>86.003699999999995</v>
      </c>
      <c r="E1832">
        <v>82.634100000000004</v>
      </c>
      <c r="F1832">
        <v>4.0777400000000004</v>
      </c>
      <c r="G1832">
        <v>3.3696000000000002</v>
      </c>
      <c r="H1832">
        <v>1100.02</v>
      </c>
      <c r="I1832">
        <v>94605790.074000001</v>
      </c>
    </row>
    <row r="1833" spans="1:9" x14ac:dyDescent="0.25">
      <c r="A1833" s="20">
        <v>41383</v>
      </c>
      <c r="B1833" t="s">
        <v>62</v>
      </c>
      <c r="C1833" t="s">
        <v>63</v>
      </c>
      <c r="D1833">
        <v>82.634200000000007</v>
      </c>
      <c r="E1833">
        <v>77.173000000000002</v>
      </c>
      <c r="F1833">
        <v>7.0765700000000002</v>
      </c>
      <c r="G1833">
        <v>5.4611999999999998</v>
      </c>
      <c r="H1833">
        <v>1150.02</v>
      </c>
      <c r="I1833">
        <v>95030982.684</v>
      </c>
    </row>
    <row r="1834" spans="1:9" x14ac:dyDescent="0.25">
      <c r="A1834" s="20">
        <v>41382</v>
      </c>
      <c r="B1834" t="s">
        <v>62</v>
      </c>
      <c r="C1834" t="s">
        <v>63</v>
      </c>
      <c r="D1834">
        <v>77.173199999999994</v>
      </c>
      <c r="E1834">
        <v>80.898399999999995</v>
      </c>
      <c r="F1834">
        <v>-4.6047900000000004</v>
      </c>
      <c r="G1834">
        <v>-3.7252000000000001</v>
      </c>
      <c r="H1834">
        <v>1200.02</v>
      </c>
      <c r="I1834">
        <v>92609383.464000002</v>
      </c>
    </row>
    <row r="1835" spans="1:9" x14ac:dyDescent="0.25">
      <c r="A1835" s="20">
        <v>41381</v>
      </c>
      <c r="B1835" t="s">
        <v>62</v>
      </c>
      <c r="C1835" t="s">
        <v>63</v>
      </c>
      <c r="D1835">
        <v>80.898399999999995</v>
      </c>
      <c r="E1835">
        <v>91.559600000000003</v>
      </c>
      <c r="F1835">
        <v>-11.644</v>
      </c>
      <c r="G1835">
        <v>-10.661199999999999</v>
      </c>
      <c r="H1835">
        <v>1150.02</v>
      </c>
      <c r="I1835">
        <v>93034777.967999995</v>
      </c>
    </row>
    <row r="1836" spans="1:9" x14ac:dyDescent="0.25">
      <c r="A1836" s="20">
        <v>41380</v>
      </c>
      <c r="B1836" t="s">
        <v>62</v>
      </c>
      <c r="C1836" t="s">
        <v>63</v>
      </c>
      <c r="D1836">
        <v>91.559600000000003</v>
      </c>
      <c r="E1836">
        <v>81.849199999999996</v>
      </c>
      <c r="F1836">
        <v>11.863770000000001</v>
      </c>
      <c r="G1836">
        <v>9.7103999999999999</v>
      </c>
      <c r="H1836">
        <v>800.02</v>
      </c>
      <c r="I1836">
        <v>73249511.192000002</v>
      </c>
    </row>
    <row r="1837" spans="1:9" x14ac:dyDescent="0.25">
      <c r="A1837" s="20">
        <v>41379</v>
      </c>
      <c r="B1837" t="s">
        <v>62</v>
      </c>
      <c r="C1837" t="s">
        <v>63</v>
      </c>
      <c r="D1837">
        <v>81.849500000000006</v>
      </c>
      <c r="E1837">
        <v>100.89870000000001</v>
      </c>
      <c r="F1837">
        <v>-18.879529999999999</v>
      </c>
      <c r="G1837">
        <v>-19.049199999999999</v>
      </c>
      <c r="H1837">
        <v>750.02</v>
      </c>
      <c r="I1837">
        <v>61388761.990000002</v>
      </c>
    </row>
    <row r="1838" spans="1:9" x14ac:dyDescent="0.25">
      <c r="A1838" s="20">
        <v>41376</v>
      </c>
      <c r="B1838" t="s">
        <v>62</v>
      </c>
      <c r="C1838" t="s">
        <v>63</v>
      </c>
      <c r="D1838">
        <v>100.8986</v>
      </c>
      <c r="E1838">
        <v>98.445400000000006</v>
      </c>
      <c r="F1838">
        <v>2.49194</v>
      </c>
      <c r="G1838">
        <v>2.4531999999999998</v>
      </c>
      <c r="H1838">
        <v>650.02</v>
      </c>
      <c r="I1838">
        <v>65586107.972000003</v>
      </c>
    </row>
    <row r="1839" spans="1:9" x14ac:dyDescent="0.25">
      <c r="A1839" s="20">
        <v>41375</v>
      </c>
      <c r="B1839" t="s">
        <v>62</v>
      </c>
      <c r="C1839" t="s">
        <v>63</v>
      </c>
      <c r="D1839">
        <v>98.445499999999996</v>
      </c>
      <c r="E1839">
        <v>98.519099999999995</v>
      </c>
      <c r="F1839">
        <v>-7.4709999999999999E-2</v>
      </c>
      <c r="G1839">
        <v>-7.3599999999999999E-2</v>
      </c>
      <c r="H1839">
        <v>650.02</v>
      </c>
      <c r="I1839">
        <v>63991543.909999996</v>
      </c>
    </row>
    <row r="1840" spans="1:9" x14ac:dyDescent="0.25">
      <c r="A1840" s="20">
        <v>41374</v>
      </c>
      <c r="B1840" t="s">
        <v>62</v>
      </c>
      <c r="C1840" t="s">
        <v>63</v>
      </c>
      <c r="D1840">
        <v>98.519000000000005</v>
      </c>
      <c r="E1840">
        <v>95.046999999999997</v>
      </c>
      <c r="F1840">
        <v>3.65293</v>
      </c>
      <c r="G1840">
        <v>3.472</v>
      </c>
      <c r="H1840">
        <v>500.02</v>
      </c>
      <c r="I1840">
        <v>49261470.380000003</v>
      </c>
    </row>
    <row r="1841" spans="1:9" x14ac:dyDescent="0.25">
      <c r="A1841" s="20">
        <v>41373</v>
      </c>
      <c r="B1841" t="s">
        <v>62</v>
      </c>
      <c r="C1841" t="s">
        <v>63</v>
      </c>
      <c r="D1841">
        <v>95.047200000000004</v>
      </c>
      <c r="E1841">
        <v>94.726799999999997</v>
      </c>
      <c r="F1841">
        <v>0.33823999999999999</v>
      </c>
      <c r="G1841">
        <v>0.32040000000000002</v>
      </c>
      <c r="H1841">
        <v>550.02</v>
      </c>
      <c r="I1841">
        <v>52277860.943999998</v>
      </c>
    </row>
    <row r="1842" spans="1:9" x14ac:dyDescent="0.25">
      <c r="A1842" s="20">
        <v>41372</v>
      </c>
      <c r="B1842" t="s">
        <v>62</v>
      </c>
      <c r="C1842" t="s">
        <v>63</v>
      </c>
      <c r="D1842">
        <v>94.727000000000004</v>
      </c>
      <c r="E1842">
        <v>91.636600000000001</v>
      </c>
      <c r="F1842">
        <v>3.3724500000000002</v>
      </c>
      <c r="G1842">
        <v>3.0903999999999998</v>
      </c>
      <c r="H1842">
        <v>600.02</v>
      </c>
      <c r="I1842">
        <v>56838094.539999999</v>
      </c>
    </row>
    <row r="1843" spans="1:9" x14ac:dyDescent="0.25">
      <c r="A1843" s="20">
        <v>41369</v>
      </c>
      <c r="B1843" t="s">
        <v>62</v>
      </c>
      <c r="C1843" t="s">
        <v>63</v>
      </c>
      <c r="D1843">
        <v>91.636600000000001</v>
      </c>
      <c r="E1843">
        <v>91.725800000000007</v>
      </c>
      <c r="F1843">
        <v>-9.7250000000000003E-2</v>
      </c>
      <c r="G1843">
        <v>-8.9200000000000002E-2</v>
      </c>
      <c r="H1843">
        <v>600.02</v>
      </c>
      <c r="I1843">
        <v>54983792.732000001</v>
      </c>
    </row>
    <row r="1844" spans="1:9" x14ac:dyDescent="0.25">
      <c r="A1844" s="20">
        <v>41368</v>
      </c>
      <c r="B1844" t="s">
        <v>62</v>
      </c>
      <c r="C1844" t="s">
        <v>63</v>
      </c>
      <c r="D1844">
        <v>91.725800000000007</v>
      </c>
      <c r="E1844">
        <v>89.993399999999994</v>
      </c>
      <c r="F1844">
        <v>1.92503</v>
      </c>
      <c r="G1844">
        <v>1.7323999999999999</v>
      </c>
      <c r="H1844">
        <v>450.02</v>
      </c>
      <c r="I1844">
        <v>41278444.516000003</v>
      </c>
    </row>
    <row r="1845" spans="1:9" x14ac:dyDescent="0.25">
      <c r="A1845" s="20">
        <v>41367</v>
      </c>
      <c r="B1845" t="s">
        <v>62</v>
      </c>
      <c r="C1845" t="s">
        <v>63</v>
      </c>
      <c r="D1845">
        <v>89.993700000000004</v>
      </c>
      <c r="E1845">
        <v>94.438500000000005</v>
      </c>
      <c r="F1845">
        <v>-4.7065599999999996</v>
      </c>
      <c r="G1845">
        <v>-4.4447999999999999</v>
      </c>
      <c r="H1845">
        <v>500.02</v>
      </c>
      <c r="I1845">
        <v>44998649.873999998</v>
      </c>
    </row>
    <row r="1846" spans="1:9" x14ac:dyDescent="0.25">
      <c r="A1846" s="20">
        <v>41366</v>
      </c>
      <c r="B1846" t="s">
        <v>62</v>
      </c>
      <c r="C1846" t="s">
        <v>63</v>
      </c>
      <c r="D1846">
        <v>94.438199999999995</v>
      </c>
      <c r="E1846">
        <v>91.059399999999997</v>
      </c>
      <c r="F1846">
        <v>3.7105399999999999</v>
      </c>
      <c r="G1846">
        <v>3.3788</v>
      </c>
      <c r="H1846">
        <v>600.02</v>
      </c>
      <c r="I1846">
        <v>56664808.763999999</v>
      </c>
    </row>
    <row r="1847" spans="1:9" x14ac:dyDescent="0.25">
      <c r="A1847" s="20">
        <v>41365</v>
      </c>
      <c r="B1847" t="s">
        <v>62</v>
      </c>
      <c r="C1847" t="s">
        <v>63</v>
      </c>
      <c r="D1847">
        <v>91.059600000000003</v>
      </c>
      <c r="E1847">
        <v>92.220799999999997</v>
      </c>
      <c r="F1847">
        <v>-1.25915</v>
      </c>
      <c r="G1847">
        <v>-1.1612</v>
      </c>
      <c r="H1847">
        <v>650.02</v>
      </c>
      <c r="I1847">
        <v>59190561.192000002</v>
      </c>
    </row>
    <row r="1848" spans="1:9" x14ac:dyDescent="0.25">
      <c r="A1848" s="20">
        <v>41361</v>
      </c>
      <c r="B1848" t="s">
        <v>62</v>
      </c>
      <c r="C1848" t="s">
        <v>63</v>
      </c>
      <c r="D1848">
        <v>92.220600000000005</v>
      </c>
      <c r="E1848">
        <v>91.198599999999999</v>
      </c>
      <c r="F1848">
        <v>1.12063</v>
      </c>
      <c r="G1848">
        <v>1.022</v>
      </c>
      <c r="H1848">
        <v>750.02</v>
      </c>
      <c r="I1848">
        <v>69167294.412</v>
      </c>
    </row>
    <row r="1849" spans="1:9" x14ac:dyDescent="0.25">
      <c r="A1849" s="20">
        <v>41360</v>
      </c>
      <c r="B1849" t="s">
        <v>62</v>
      </c>
      <c r="C1849" t="s">
        <v>63</v>
      </c>
      <c r="D1849">
        <v>91.198599999999999</v>
      </c>
      <c r="E1849">
        <v>92.327399999999997</v>
      </c>
      <c r="F1849">
        <v>-1.22261</v>
      </c>
      <c r="G1849">
        <v>-1.1288</v>
      </c>
      <c r="H1849">
        <v>750.02</v>
      </c>
      <c r="I1849">
        <v>68400773.972000003</v>
      </c>
    </row>
    <row r="1850" spans="1:9" x14ac:dyDescent="0.25">
      <c r="A1850" s="20">
        <v>41359</v>
      </c>
      <c r="B1850" t="s">
        <v>62</v>
      </c>
      <c r="C1850" t="s">
        <v>63</v>
      </c>
      <c r="D1850">
        <v>92.327100000000002</v>
      </c>
      <c r="E1850">
        <v>90.400700000000001</v>
      </c>
      <c r="F1850">
        <v>2.13096</v>
      </c>
      <c r="G1850">
        <v>1.9263999999999999</v>
      </c>
      <c r="H1850">
        <v>700.02</v>
      </c>
      <c r="I1850">
        <v>64630816.542000003</v>
      </c>
    </row>
    <row r="1851" spans="1:9" x14ac:dyDescent="0.25">
      <c r="A1851" s="20">
        <v>41358</v>
      </c>
      <c r="B1851" t="s">
        <v>62</v>
      </c>
      <c r="C1851" t="s">
        <v>63</v>
      </c>
      <c r="D1851">
        <v>90.400800000000004</v>
      </c>
      <c r="E1851">
        <v>88.978399999999993</v>
      </c>
      <c r="F1851">
        <v>1.59859</v>
      </c>
      <c r="G1851">
        <v>1.4224000000000001</v>
      </c>
      <c r="H1851">
        <v>650.02</v>
      </c>
      <c r="I1851">
        <v>58762328.016000003</v>
      </c>
    </row>
    <row r="1852" spans="1:9" x14ac:dyDescent="0.25">
      <c r="A1852" s="20">
        <v>41355</v>
      </c>
      <c r="B1852" t="s">
        <v>62</v>
      </c>
      <c r="C1852" t="s">
        <v>63</v>
      </c>
      <c r="D1852">
        <v>88.978499999999997</v>
      </c>
      <c r="E1852">
        <v>88.116100000000003</v>
      </c>
      <c r="F1852">
        <v>0.97870999999999997</v>
      </c>
      <c r="G1852">
        <v>0.86240000000000006</v>
      </c>
      <c r="H1852">
        <v>650.02</v>
      </c>
      <c r="I1852">
        <v>57837804.57</v>
      </c>
    </row>
    <row r="1853" spans="1:9" x14ac:dyDescent="0.25">
      <c r="A1853" s="20">
        <v>41354</v>
      </c>
      <c r="B1853" t="s">
        <v>62</v>
      </c>
      <c r="C1853" t="s">
        <v>63</v>
      </c>
      <c r="D1853">
        <v>88.116200000000006</v>
      </c>
      <c r="E1853">
        <v>90.853399999999993</v>
      </c>
      <c r="F1853">
        <v>-3.0127700000000002</v>
      </c>
      <c r="G1853">
        <v>-2.7372000000000001</v>
      </c>
      <c r="H1853">
        <v>650.02</v>
      </c>
      <c r="I1853">
        <v>57277292.324000001</v>
      </c>
    </row>
    <row r="1854" spans="1:9" x14ac:dyDescent="0.25">
      <c r="A1854" s="20">
        <v>41353</v>
      </c>
      <c r="B1854" t="s">
        <v>62</v>
      </c>
      <c r="C1854" t="s">
        <v>63</v>
      </c>
      <c r="D1854">
        <v>90.853399999999993</v>
      </c>
      <c r="E1854">
        <v>85.840599999999995</v>
      </c>
      <c r="F1854">
        <v>5.8396600000000003</v>
      </c>
      <c r="G1854">
        <v>5.0128000000000004</v>
      </c>
      <c r="H1854">
        <v>650.02</v>
      </c>
      <c r="I1854">
        <v>59056527.068000004</v>
      </c>
    </row>
    <row r="1855" spans="1:9" x14ac:dyDescent="0.25">
      <c r="A1855" s="20">
        <v>41352</v>
      </c>
      <c r="B1855" t="s">
        <v>62</v>
      </c>
      <c r="C1855" t="s">
        <v>63</v>
      </c>
      <c r="D1855">
        <v>85.840800000000002</v>
      </c>
      <c r="E1855">
        <v>86.096000000000004</v>
      </c>
      <c r="F1855">
        <v>-0.29641000000000001</v>
      </c>
      <c r="G1855">
        <v>-0.25519999999999998</v>
      </c>
      <c r="H1855">
        <v>750.02</v>
      </c>
      <c r="I1855">
        <v>64382316.816</v>
      </c>
    </row>
    <row r="1856" spans="1:9" x14ac:dyDescent="0.25">
      <c r="A1856" s="20">
        <v>41351</v>
      </c>
      <c r="B1856" t="s">
        <v>62</v>
      </c>
      <c r="C1856" t="s">
        <v>63</v>
      </c>
      <c r="D1856">
        <v>86.0959</v>
      </c>
      <c r="E1856">
        <v>90.751099999999994</v>
      </c>
      <c r="F1856">
        <v>-5.1296299999999997</v>
      </c>
      <c r="G1856">
        <v>-4.6551999999999998</v>
      </c>
      <c r="H1856">
        <v>600.02</v>
      </c>
      <c r="I1856">
        <v>51659261.917999998</v>
      </c>
    </row>
    <row r="1857" spans="1:9" x14ac:dyDescent="0.25">
      <c r="A1857" s="20">
        <v>41348</v>
      </c>
      <c r="B1857" t="s">
        <v>62</v>
      </c>
      <c r="C1857" t="s">
        <v>63</v>
      </c>
      <c r="D1857">
        <v>90.751099999999994</v>
      </c>
      <c r="E1857">
        <v>91.329099999999997</v>
      </c>
      <c r="F1857">
        <v>-0.63288</v>
      </c>
      <c r="G1857">
        <v>-0.57799999999999996</v>
      </c>
      <c r="H1857">
        <v>600.02</v>
      </c>
      <c r="I1857">
        <v>54452475.022</v>
      </c>
    </row>
    <row r="1858" spans="1:9" x14ac:dyDescent="0.25">
      <c r="A1858" s="20">
        <v>41347</v>
      </c>
      <c r="B1858" t="s">
        <v>62</v>
      </c>
      <c r="C1858" t="s">
        <v>63</v>
      </c>
      <c r="D1858">
        <v>91.328999999999994</v>
      </c>
      <c r="E1858">
        <v>90.399000000000001</v>
      </c>
      <c r="F1858">
        <v>1.02877</v>
      </c>
      <c r="G1858">
        <v>0.93</v>
      </c>
      <c r="H1858">
        <v>600.02</v>
      </c>
      <c r="I1858">
        <v>54799226.579999998</v>
      </c>
    </row>
    <row r="1859" spans="1:9" x14ac:dyDescent="0.25">
      <c r="A1859" s="20">
        <v>41346</v>
      </c>
      <c r="B1859" t="s">
        <v>62</v>
      </c>
      <c r="C1859" t="s">
        <v>63</v>
      </c>
      <c r="D1859">
        <v>90.399299999999997</v>
      </c>
      <c r="E1859">
        <v>89.527699999999996</v>
      </c>
      <c r="F1859">
        <v>0.97355000000000003</v>
      </c>
      <c r="G1859">
        <v>0.87160000000000004</v>
      </c>
      <c r="H1859">
        <v>600.02</v>
      </c>
      <c r="I1859">
        <v>54241387.986000001</v>
      </c>
    </row>
    <row r="1860" spans="1:9" x14ac:dyDescent="0.25">
      <c r="A1860" s="20">
        <v>41345</v>
      </c>
      <c r="B1860" t="s">
        <v>62</v>
      </c>
      <c r="C1860" t="s">
        <v>63</v>
      </c>
      <c r="D1860">
        <v>89.527799999999999</v>
      </c>
      <c r="E1860">
        <v>91.678200000000004</v>
      </c>
      <c r="F1860">
        <v>-2.3456000000000001</v>
      </c>
      <c r="G1860">
        <v>-2.1503999999999999</v>
      </c>
      <c r="H1860">
        <v>700.02</v>
      </c>
      <c r="I1860">
        <v>62671250.556000002</v>
      </c>
    </row>
    <row r="1861" spans="1:9" x14ac:dyDescent="0.25">
      <c r="A1861" s="20">
        <v>41344</v>
      </c>
      <c r="B1861" t="s">
        <v>62</v>
      </c>
      <c r="C1861" t="s">
        <v>63</v>
      </c>
      <c r="D1861">
        <v>91.677899999999994</v>
      </c>
      <c r="E1861">
        <v>87.587100000000007</v>
      </c>
      <c r="F1861">
        <v>4.6705500000000004</v>
      </c>
      <c r="G1861">
        <v>4.0907999999999998</v>
      </c>
      <c r="H1861">
        <v>700.02</v>
      </c>
      <c r="I1861">
        <v>64176363.557999998</v>
      </c>
    </row>
    <row r="1862" spans="1:9" x14ac:dyDescent="0.25">
      <c r="A1862" s="20">
        <v>41341</v>
      </c>
      <c r="B1862" t="s">
        <v>62</v>
      </c>
      <c r="C1862" t="s">
        <v>63</v>
      </c>
      <c r="D1862">
        <v>87.587400000000002</v>
      </c>
      <c r="E1862">
        <v>86.236599999999996</v>
      </c>
      <c r="F1862">
        <v>1.5663899999999999</v>
      </c>
      <c r="G1862">
        <v>1.3508</v>
      </c>
      <c r="H1862">
        <v>650.02</v>
      </c>
      <c r="I1862">
        <v>56933561.748000003</v>
      </c>
    </row>
    <row r="1863" spans="1:9" x14ac:dyDescent="0.25">
      <c r="A1863" s="20">
        <v>41340</v>
      </c>
      <c r="B1863" t="s">
        <v>62</v>
      </c>
      <c r="C1863" t="s">
        <v>63</v>
      </c>
      <c r="D1863">
        <v>86.236800000000002</v>
      </c>
      <c r="E1863">
        <v>84.176000000000002</v>
      </c>
      <c r="F1863">
        <v>2.4481999999999999</v>
      </c>
      <c r="G1863">
        <v>2.0608</v>
      </c>
      <c r="H1863">
        <v>650.02</v>
      </c>
      <c r="I1863">
        <v>56055644.736000001</v>
      </c>
    </row>
    <row r="1864" spans="1:9" x14ac:dyDescent="0.25">
      <c r="A1864" s="20">
        <v>41339</v>
      </c>
      <c r="B1864" t="s">
        <v>62</v>
      </c>
      <c r="C1864" t="s">
        <v>63</v>
      </c>
      <c r="D1864">
        <v>84.176199999999994</v>
      </c>
      <c r="E1864">
        <v>84.534199999999998</v>
      </c>
      <c r="F1864">
        <v>-0.42349999999999999</v>
      </c>
      <c r="G1864">
        <v>-0.35799999999999998</v>
      </c>
      <c r="H1864">
        <v>700.02</v>
      </c>
      <c r="I1864">
        <v>58925023.523999996</v>
      </c>
    </row>
    <row r="1865" spans="1:9" x14ac:dyDescent="0.25">
      <c r="A1865" s="20">
        <v>41338</v>
      </c>
      <c r="B1865" t="s">
        <v>62</v>
      </c>
      <c r="C1865" t="s">
        <v>63</v>
      </c>
      <c r="D1865">
        <v>84.534199999999998</v>
      </c>
      <c r="E1865">
        <v>82.5822</v>
      </c>
      <c r="F1865">
        <v>2.3637100000000002</v>
      </c>
      <c r="G1865">
        <v>1.952</v>
      </c>
      <c r="H1865">
        <v>700.02</v>
      </c>
      <c r="I1865">
        <v>59175630.684</v>
      </c>
    </row>
    <row r="1866" spans="1:9" x14ac:dyDescent="0.25">
      <c r="A1866" s="20">
        <v>41337</v>
      </c>
      <c r="B1866" t="s">
        <v>62</v>
      </c>
      <c r="C1866" t="s">
        <v>63</v>
      </c>
      <c r="D1866">
        <v>82.582400000000007</v>
      </c>
      <c r="E1866">
        <v>76.800799999999995</v>
      </c>
      <c r="F1866">
        <v>7.5280500000000004</v>
      </c>
      <c r="G1866">
        <v>5.7816000000000001</v>
      </c>
      <c r="H1866">
        <v>750.02</v>
      </c>
      <c r="I1866">
        <v>61938451.648000002</v>
      </c>
    </row>
    <row r="1867" spans="1:9" x14ac:dyDescent="0.25">
      <c r="A1867" s="20">
        <v>41334</v>
      </c>
      <c r="B1867" t="s">
        <v>62</v>
      </c>
      <c r="C1867" t="s">
        <v>63</v>
      </c>
      <c r="D1867">
        <v>76.800899999999999</v>
      </c>
      <c r="E1867">
        <v>77.990499999999997</v>
      </c>
      <c r="F1867">
        <v>-1.5253099999999999</v>
      </c>
      <c r="G1867">
        <v>-1.1896</v>
      </c>
      <c r="H1867">
        <v>700.02</v>
      </c>
      <c r="I1867">
        <v>53762166.017999999</v>
      </c>
    </row>
    <row r="1868" spans="1:9" x14ac:dyDescent="0.25">
      <c r="A1868" s="20">
        <v>41333</v>
      </c>
      <c r="B1868" t="s">
        <v>62</v>
      </c>
      <c r="C1868" t="s">
        <v>63</v>
      </c>
      <c r="D1868">
        <v>77.990499999999997</v>
      </c>
      <c r="E1868">
        <v>81.548900000000003</v>
      </c>
      <c r="F1868">
        <v>-4.3635200000000003</v>
      </c>
      <c r="G1868">
        <v>-3.5583999999999998</v>
      </c>
      <c r="H1868">
        <v>700.02</v>
      </c>
      <c r="I1868">
        <v>54594909.810000002</v>
      </c>
    </row>
    <row r="1869" spans="1:9" x14ac:dyDescent="0.25">
      <c r="A1869" s="20">
        <v>41332</v>
      </c>
      <c r="B1869" t="s">
        <v>62</v>
      </c>
      <c r="C1869" t="s">
        <v>63</v>
      </c>
      <c r="D1869">
        <v>81.5488</v>
      </c>
      <c r="E1869">
        <v>75.009200000000007</v>
      </c>
      <c r="F1869">
        <v>8.7184000000000008</v>
      </c>
      <c r="G1869">
        <v>6.5396000000000001</v>
      </c>
      <c r="H1869">
        <v>750.02</v>
      </c>
      <c r="I1869">
        <v>61163230.976000004</v>
      </c>
    </row>
    <row r="1870" spans="1:9" x14ac:dyDescent="0.25">
      <c r="A1870" s="20">
        <v>41331</v>
      </c>
      <c r="B1870" t="s">
        <v>62</v>
      </c>
      <c r="C1870" t="s">
        <v>63</v>
      </c>
      <c r="D1870">
        <v>75.009500000000003</v>
      </c>
      <c r="E1870">
        <v>73.112700000000004</v>
      </c>
      <c r="F1870">
        <v>2.5943499999999999</v>
      </c>
      <c r="G1870">
        <v>1.8968</v>
      </c>
      <c r="H1870">
        <v>900.02</v>
      </c>
      <c r="I1870">
        <v>67510050.189999998</v>
      </c>
    </row>
    <row r="1871" spans="1:9" x14ac:dyDescent="0.25">
      <c r="A1871" s="20">
        <v>41330</v>
      </c>
      <c r="B1871" t="s">
        <v>62</v>
      </c>
      <c r="C1871" t="s">
        <v>63</v>
      </c>
      <c r="D1871">
        <v>73.113</v>
      </c>
      <c r="E1871">
        <v>87.677000000000007</v>
      </c>
      <c r="F1871">
        <v>-16.610969999999998</v>
      </c>
      <c r="G1871">
        <v>-14.564</v>
      </c>
      <c r="H1871">
        <v>600.02</v>
      </c>
      <c r="I1871">
        <v>43869262.259999998</v>
      </c>
    </row>
    <row r="1872" spans="1:9" x14ac:dyDescent="0.25">
      <c r="A1872" s="20">
        <v>41327</v>
      </c>
      <c r="B1872" t="s">
        <v>62</v>
      </c>
      <c r="C1872" t="s">
        <v>63</v>
      </c>
      <c r="D1872">
        <v>87.6768</v>
      </c>
      <c r="E1872">
        <v>84.4512</v>
      </c>
      <c r="F1872">
        <v>3.81948</v>
      </c>
      <c r="G1872">
        <v>3.2256</v>
      </c>
      <c r="H1872">
        <v>600.02</v>
      </c>
      <c r="I1872">
        <v>52607833.535999998</v>
      </c>
    </row>
    <row r="1873" spans="1:9" x14ac:dyDescent="0.25">
      <c r="A1873" s="20">
        <v>41326</v>
      </c>
      <c r="B1873" t="s">
        <v>62</v>
      </c>
      <c r="C1873" t="s">
        <v>63</v>
      </c>
      <c r="D1873">
        <v>84.451400000000007</v>
      </c>
      <c r="E1873">
        <v>85.028599999999997</v>
      </c>
      <c r="F1873">
        <v>-0.67883000000000004</v>
      </c>
      <c r="G1873">
        <v>-0.57720000000000005</v>
      </c>
      <c r="H1873">
        <v>600.02</v>
      </c>
      <c r="I1873">
        <v>50672529.027999997</v>
      </c>
    </row>
    <row r="1874" spans="1:9" x14ac:dyDescent="0.25">
      <c r="A1874" s="20">
        <v>41325</v>
      </c>
      <c r="B1874" t="s">
        <v>62</v>
      </c>
      <c r="C1874" t="s">
        <v>63</v>
      </c>
      <c r="D1874">
        <v>85.028499999999994</v>
      </c>
      <c r="E1874">
        <v>94.649699999999996</v>
      </c>
      <c r="F1874">
        <v>-10.16506</v>
      </c>
      <c r="G1874">
        <v>-9.6212</v>
      </c>
      <c r="H1874">
        <v>450.02</v>
      </c>
      <c r="I1874">
        <v>38264525.57</v>
      </c>
    </row>
    <row r="1875" spans="1:9" x14ac:dyDescent="0.25">
      <c r="A1875" s="20">
        <v>41324</v>
      </c>
      <c r="B1875" t="s">
        <v>62</v>
      </c>
      <c r="C1875" t="s">
        <v>63</v>
      </c>
      <c r="D1875">
        <v>94.649600000000007</v>
      </c>
      <c r="E1875">
        <v>90.876800000000003</v>
      </c>
      <c r="F1875">
        <v>4.1515500000000003</v>
      </c>
      <c r="G1875">
        <v>3.7728000000000002</v>
      </c>
      <c r="H1875">
        <v>450.02</v>
      </c>
      <c r="I1875">
        <v>42594212.991999999</v>
      </c>
    </row>
    <row r="1876" spans="1:9" x14ac:dyDescent="0.25">
      <c r="A1876" s="20">
        <v>41320</v>
      </c>
      <c r="B1876" t="s">
        <v>62</v>
      </c>
      <c r="C1876" t="s">
        <v>63</v>
      </c>
      <c r="D1876">
        <v>90.876900000000006</v>
      </c>
      <c r="E1876">
        <v>90.564499999999995</v>
      </c>
      <c r="F1876">
        <v>0.34494999999999998</v>
      </c>
      <c r="G1876">
        <v>0.31240000000000001</v>
      </c>
      <c r="H1876">
        <v>300.02</v>
      </c>
      <c r="I1876">
        <v>27264887.537999999</v>
      </c>
    </row>
    <row r="1877" spans="1:9" x14ac:dyDescent="0.25">
      <c r="A1877" s="20">
        <v>41319</v>
      </c>
      <c r="B1877" t="s">
        <v>62</v>
      </c>
      <c r="C1877" t="s">
        <v>63</v>
      </c>
      <c r="D1877">
        <v>90.564700000000002</v>
      </c>
      <c r="E1877">
        <v>89.405900000000003</v>
      </c>
      <c r="F1877">
        <v>1.2961100000000001</v>
      </c>
      <c r="G1877">
        <v>1.1588000000000001</v>
      </c>
      <c r="H1877">
        <v>450.02</v>
      </c>
      <c r="I1877">
        <v>40755926.294</v>
      </c>
    </row>
    <row r="1878" spans="1:9" x14ac:dyDescent="0.25">
      <c r="A1878" s="20">
        <v>41318</v>
      </c>
      <c r="B1878" t="s">
        <v>62</v>
      </c>
      <c r="C1878" t="s">
        <v>63</v>
      </c>
      <c r="D1878">
        <v>89.405900000000003</v>
      </c>
      <c r="E1878">
        <v>89.123099999999994</v>
      </c>
      <c r="F1878">
        <v>0.31730999999999998</v>
      </c>
      <c r="G1878">
        <v>0.2828</v>
      </c>
      <c r="H1878">
        <v>500.02</v>
      </c>
      <c r="I1878">
        <v>44704738.118000001</v>
      </c>
    </row>
    <row r="1879" spans="1:9" x14ac:dyDescent="0.25">
      <c r="A1879" s="20">
        <v>41317</v>
      </c>
      <c r="B1879" t="s">
        <v>62</v>
      </c>
      <c r="C1879" t="s">
        <v>63</v>
      </c>
      <c r="D1879">
        <v>89.123099999999994</v>
      </c>
      <c r="E1879">
        <v>88.153899999999993</v>
      </c>
      <c r="F1879">
        <v>1.09944</v>
      </c>
      <c r="G1879">
        <v>0.96919999999999995</v>
      </c>
      <c r="H1879">
        <v>550.02</v>
      </c>
      <c r="I1879">
        <v>49019487.461999997</v>
      </c>
    </row>
    <row r="1880" spans="1:9" x14ac:dyDescent="0.25">
      <c r="A1880" s="20">
        <v>41316</v>
      </c>
      <c r="B1880" t="s">
        <v>62</v>
      </c>
      <c r="C1880" t="s">
        <v>63</v>
      </c>
      <c r="D1880">
        <v>88.154200000000003</v>
      </c>
      <c r="E1880">
        <v>87.442999999999998</v>
      </c>
      <c r="F1880">
        <v>0.81333</v>
      </c>
      <c r="G1880">
        <v>0.71120000000000005</v>
      </c>
      <c r="H1880">
        <v>550.02</v>
      </c>
      <c r="I1880">
        <v>48486573.083999999</v>
      </c>
    </row>
    <row r="1881" spans="1:9" x14ac:dyDescent="0.25">
      <c r="A1881" s="20">
        <v>41313</v>
      </c>
      <c r="B1881" t="s">
        <v>62</v>
      </c>
      <c r="C1881" t="s">
        <v>63</v>
      </c>
      <c r="D1881">
        <v>87.443200000000004</v>
      </c>
      <c r="E1881">
        <v>85.763599999999997</v>
      </c>
      <c r="F1881">
        <v>1.95841</v>
      </c>
      <c r="G1881">
        <v>1.6796</v>
      </c>
      <c r="H1881">
        <v>550.02</v>
      </c>
      <c r="I1881">
        <v>48095508.864</v>
      </c>
    </row>
    <row r="1882" spans="1:9" x14ac:dyDescent="0.25">
      <c r="A1882" s="20">
        <v>41312</v>
      </c>
      <c r="B1882" t="s">
        <v>62</v>
      </c>
      <c r="C1882" t="s">
        <v>63</v>
      </c>
      <c r="D1882">
        <v>85.763800000000003</v>
      </c>
      <c r="E1882">
        <v>85.703000000000003</v>
      </c>
      <c r="F1882">
        <v>7.0940000000000003E-2</v>
      </c>
      <c r="G1882">
        <v>6.08E-2</v>
      </c>
      <c r="H1882">
        <v>600.02</v>
      </c>
      <c r="I1882">
        <v>51459995.276000001</v>
      </c>
    </row>
    <row r="1883" spans="1:9" x14ac:dyDescent="0.25">
      <c r="A1883" s="20">
        <v>41311</v>
      </c>
      <c r="B1883" t="s">
        <v>62</v>
      </c>
      <c r="C1883" t="s">
        <v>63</v>
      </c>
      <c r="D1883">
        <v>85.703100000000006</v>
      </c>
      <c r="E1883">
        <v>84.353499999999997</v>
      </c>
      <c r="F1883">
        <v>1.5999300000000001</v>
      </c>
      <c r="G1883">
        <v>1.3495999999999999</v>
      </c>
      <c r="H1883">
        <v>600.02</v>
      </c>
      <c r="I1883">
        <v>51423574.061999999</v>
      </c>
    </row>
    <row r="1884" spans="1:9" x14ac:dyDescent="0.25">
      <c r="A1884" s="20">
        <v>41310</v>
      </c>
      <c r="B1884" t="s">
        <v>62</v>
      </c>
      <c r="C1884" t="s">
        <v>63</v>
      </c>
      <c r="D1884">
        <v>84.353800000000007</v>
      </c>
      <c r="E1884">
        <v>81.770600000000002</v>
      </c>
      <c r="F1884">
        <v>3.1590799999999999</v>
      </c>
      <c r="G1884">
        <v>2.5832000000000002</v>
      </c>
      <c r="H1884">
        <v>650.02</v>
      </c>
      <c r="I1884">
        <v>54831657.075999998</v>
      </c>
    </row>
    <row r="1885" spans="1:9" x14ac:dyDescent="0.25">
      <c r="A1885" s="20">
        <v>41309</v>
      </c>
      <c r="B1885" t="s">
        <v>62</v>
      </c>
      <c r="C1885" t="s">
        <v>63</v>
      </c>
      <c r="D1885">
        <v>81.770700000000005</v>
      </c>
      <c r="E1885">
        <v>85.722300000000004</v>
      </c>
      <c r="F1885">
        <v>-4.6097700000000001</v>
      </c>
      <c r="G1885">
        <v>-3.9516</v>
      </c>
      <c r="H1885">
        <v>650.02</v>
      </c>
      <c r="I1885">
        <v>53152590.413999997</v>
      </c>
    </row>
    <row r="1886" spans="1:9" x14ac:dyDescent="0.25">
      <c r="A1886" s="20">
        <v>41306</v>
      </c>
      <c r="B1886" t="s">
        <v>62</v>
      </c>
      <c r="C1886" t="s">
        <v>63</v>
      </c>
      <c r="D1886">
        <v>85.722099999999998</v>
      </c>
      <c r="E1886">
        <v>83.272900000000007</v>
      </c>
      <c r="F1886">
        <v>2.9411700000000001</v>
      </c>
      <c r="G1886">
        <v>2.4491999999999998</v>
      </c>
      <c r="H1886">
        <v>700.02</v>
      </c>
      <c r="I1886">
        <v>60007184.442000002</v>
      </c>
    </row>
    <row r="1887" spans="1:9" x14ac:dyDescent="0.25">
      <c r="A1887" s="20">
        <v>41305</v>
      </c>
      <c r="B1887" t="s">
        <v>62</v>
      </c>
      <c r="C1887" t="s">
        <v>63</v>
      </c>
      <c r="D1887">
        <v>83.273200000000003</v>
      </c>
      <c r="E1887">
        <v>82.518799999999999</v>
      </c>
      <c r="F1887">
        <v>0.91422000000000003</v>
      </c>
      <c r="G1887">
        <v>0.75439999999999996</v>
      </c>
      <c r="H1887">
        <v>700.02</v>
      </c>
      <c r="I1887">
        <v>58292905.464000002</v>
      </c>
    </row>
    <row r="1888" spans="1:9" x14ac:dyDescent="0.25">
      <c r="A1888" s="20">
        <v>41304</v>
      </c>
      <c r="B1888" t="s">
        <v>62</v>
      </c>
      <c r="C1888" t="s">
        <v>63</v>
      </c>
      <c r="D1888">
        <v>82.518799999999999</v>
      </c>
      <c r="E1888">
        <v>88.559600000000003</v>
      </c>
      <c r="F1888">
        <v>-6.8211700000000004</v>
      </c>
      <c r="G1888">
        <v>-6.0407999999999999</v>
      </c>
      <c r="H1888">
        <v>700.02</v>
      </c>
      <c r="I1888">
        <v>57764810.376000002</v>
      </c>
    </row>
    <row r="1889" spans="1:9" x14ac:dyDescent="0.25">
      <c r="A1889" s="20">
        <v>41303</v>
      </c>
      <c r="B1889" t="s">
        <v>62</v>
      </c>
      <c r="C1889" t="s">
        <v>63</v>
      </c>
      <c r="D1889">
        <v>88.559399999999997</v>
      </c>
      <c r="E1889">
        <v>85.763800000000003</v>
      </c>
      <c r="F1889">
        <v>3.2596500000000002</v>
      </c>
      <c r="G1889">
        <v>2.7955999999999999</v>
      </c>
      <c r="H1889">
        <v>550.02</v>
      </c>
      <c r="I1889">
        <v>48709441.188000001</v>
      </c>
    </row>
    <row r="1890" spans="1:9" x14ac:dyDescent="0.25">
      <c r="A1890" s="20">
        <v>41302</v>
      </c>
      <c r="B1890" t="s">
        <v>62</v>
      </c>
      <c r="C1890" t="s">
        <v>63</v>
      </c>
      <c r="D1890">
        <v>85.763900000000007</v>
      </c>
      <c r="E1890">
        <v>88.1511</v>
      </c>
      <c r="F1890">
        <v>-2.7080799999999998</v>
      </c>
      <c r="G1890">
        <v>-2.3872</v>
      </c>
      <c r="H1890">
        <v>550.02</v>
      </c>
      <c r="I1890">
        <v>47171860.277999997</v>
      </c>
    </row>
    <row r="1891" spans="1:9" x14ac:dyDescent="0.25">
      <c r="A1891" s="20">
        <v>41299</v>
      </c>
      <c r="B1891" t="s">
        <v>62</v>
      </c>
      <c r="C1891" t="s">
        <v>63</v>
      </c>
      <c r="D1891">
        <v>88.150999999999996</v>
      </c>
      <c r="E1891">
        <v>88.860200000000006</v>
      </c>
      <c r="F1891">
        <v>-0.79810999999999999</v>
      </c>
      <c r="G1891">
        <v>-0.70920000000000005</v>
      </c>
      <c r="H1891">
        <v>550.02</v>
      </c>
      <c r="I1891">
        <v>48484813.020000003</v>
      </c>
    </row>
    <row r="1892" spans="1:9" x14ac:dyDescent="0.25">
      <c r="A1892" s="20">
        <v>41298</v>
      </c>
      <c r="B1892" t="s">
        <v>62</v>
      </c>
      <c r="C1892" t="s">
        <v>63</v>
      </c>
      <c r="D1892">
        <v>88.860100000000003</v>
      </c>
      <c r="E1892">
        <v>90.129300000000001</v>
      </c>
      <c r="F1892">
        <v>-1.4081999999999999</v>
      </c>
      <c r="G1892">
        <v>-1.2692000000000001</v>
      </c>
      <c r="H1892">
        <v>550.02</v>
      </c>
      <c r="I1892">
        <v>48874832.202</v>
      </c>
    </row>
    <row r="1893" spans="1:9" x14ac:dyDescent="0.25">
      <c r="A1893" s="20">
        <v>41297</v>
      </c>
      <c r="B1893" t="s">
        <v>62</v>
      </c>
      <c r="C1893" t="s">
        <v>63</v>
      </c>
      <c r="D1893">
        <v>90.129300000000001</v>
      </c>
      <c r="E1893">
        <v>88.010499999999993</v>
      </c>
      <c r="F1893">
        <v>2.4074399999999998</v>
      </c>
      <c r="G1893">
        <v>2.1187999999999998</v>
      </c>
      <c r="H1893">
        <v>550.02</v>
      </c>
      <c r="I1893">
        <v>49572917.586000003</v>
      </c>
    </row>
    <row r="1894" spans="1:9" x14ac:dyDescent="0.25">
      <c r="A1894" s="20">
        <v>41296</v>
      </c>
      <c r="B1894" t="s">
        <v>62</v>
      </c>
      <c r="C1894" t="s">
        <v>63</v>
      </c>
      <c r="D1894">
        <v>88.010800000000003</v>
      </c>
      <c r="E1894">
        <v>84.377600000000001</v>
      </c>
      <c r="F1894">
        <v>4.3058800000000002</v>
      </c>
      <c r="G1894">
        <v>3.6332</v>
      </c>
      <c r="H1894">
        <v>550.02</v>
      </c>
      <c r="I1894">
        <v>48407700.215999998</v>
      </c>
    </row>
    <row r="1895" spans="1:9" x14ac:dyDescent="0.25">
      <c r="A1895" s="20">
        <v>41292</v>
      </c>
      <c r="B1895" t="s">
        <v>62</v>
      </c>
      <c r="C1895" t="s">
        <v>63</v>
      </c>
      <c r="D1895">
        <v>84.377600000000001</v>
      </c>
      <c r="E1895">
        <v>79.2988</v>
      </c>
      <c r="F1895">
        <v>6.4046399999999997</v>
      </c>
      <c r="G1895">
        <v>5.0788000000000002</v>
      </c>
      <c r="H1895">
        <v>550.02</v>
      </c>
      <c r="I1895">
        <v>46409367.552000001</v>
      </c>
    </row>
    <row r="1896" spans="1:9" x14ac:dyDescent="0.25">
      <c r="A1896" s="20">
        <v>41291</v>
      </c>
      <c r="B1896" t="s">
        <v>62</v>
      </c>
      <c r="C1896" t="s">
        <v>63</v>
      </c>
      <c r="D1896">
        <v>79.2988</v>
      </c>
      <c r="E1896">
        <v>80.256399999999999</v>
      </c>
      <c r="F1896">
        <v>-1.1931799999999999</v>
      </c>
      <c r="G1896">
        <v>-0.95760000000000001</v>
      </c>
      <c r="H1896">
        <v>950.02</v>
      </c>
      <c r="I1896">
        <v>75335445.975999996</v>
      </c>
    </row>
    <row r="1897" spans="1:9" x14ac:dyDescent="0.25">
      <c r="A1897" s="20">
        <v>41290</v>
      </c>
      <c r="B1897" t="s">
        <v>62</v>
      </c>
      <c r="C1897" t="s">
        <v>63</v>
      </c>
      <c r="D1897">
        <v>80.256399999999999</v>
      </c>
      <c r="E1897">
        <v>78.767200000000003</v>
      </c>
      <c r="F1897">
        <v>1.89063</v>
      </c>
      <c r="G1897">
        <v>1.4892000000000001</v>
      </c>
      <c r="H1897">
        <v>950.02</v>
      </c>
      <c r="I1897">
        <v>76245185.128000006</v>
      </c>
    </row>
    <row r="1898" spans="1:9" x14ac:dyDescent="0.25">
      <c r="A1898" s="20">
        <v>41289</v>
      </c>
      <c r="B1898" t="s">
        <v>62</v>
      </c>
      <c r="C1898" t="s">
        <v>63</v>
      </c>
      <c r="D1898">
        <v>78.767200000000003</v>
      </c>
      <c r="E1898">
        <v>78.107600000000005</v>
      </c>
      <c r="F1898">
        <v>0.84448000000000001</v>
      </c>
      <c r="G1898">
        <v>0.65959999999999996</v>
      </c>
      <c r="H1898">
        <v>1000.02</v>
      </c>
      <c r="I1898">
        <v>78768775.343999997</v>
      </c>
    </row>
    <row r="1899" spans="1:9" x14ac:dyDescent="0.25">
      <c r="A1899" s="20">
        <v>41288</v>
      </c>
      <c r="B1899" t="s">
        <v>62</v>
      </c>
      <c r="C1899" t="s">
        <v>63</v>
      </c>
      <c r="D1899">
        <v>78.107900000000001</v>
      </c>
      <c r="E1899">
        <v>77.869100000000003</v>
      </c>
      <c r="F1899">
        <v>0.30667</v>
      </c>
      <c r="G1899">
        <v>0.23880000000000001</v>
      </c>
      <c r="H1899">
        <v>1000.02</v>
      </c>
      <c r="I1899">
        <v>78109462.158000007</v>
      </c>
    </row>
    <row r="1900" spans="1:9" x14ac:dyDescent="0.25">
      <c r="A1900" s="20">
        <v>41285</v>
      </c>
      <c r="B1900" t="s">
        <v>62</v>
      </c>
      <c r="C1900" t="s">
        <v>63</v>
      </c>
      <c r="D1900">
        <v>77.869100000000003</v>
      </c>
      <c r="E1900">
        <v>77.429100000000005</v>
      </c>
      <c r="F1900">
        <v>0.56825999999999999</v>
      </c>
      <c r="G1900">
        <v>0.44</v>
      </c>
      <c r="H1900">
        <v>1000.02</v>
      </c>
      <c r="I1900">
        <v>77870657.381999999</v>
      </c>
    </row>
    <row r="1901" spans="1:9" x14ac:dyDescent="0.25">
      <c r="A1901" s="20">
        <v>41284</v>
      </c>
      <c r="B1901" t="s">
        <v>62</v>
      </c>
      <c r="C1901" t="s">
        <v>63</v>
      </c>
      <c r="D1901">
        <v>77.429299999999998</v>
      </c>
      <c r="E1901">
        <v>75.8125</v>
      </c>
      <c r="F1901">
        <v>2.1326299999999998</v>
      </c>
      <c r="G1901">
        <v>1.6168</v>
      </c>
      <c r="H1901">
        <v>1100.02</v>
      </c>
      <c r="I1901">
        <v>85173778.585999995</v>
      </c>
    </row>
    <row r="1902" spans="1:9" x14ac:dyDescent="0.25">
      <c r="A1902" s="20">
        <v>41283</v>
      </c>
      <c r="B1902" t="s">
        <v>62</v>
      </c>
      <c r="C1902" t="s">
        <v>63</v>
      </c>
      <c r="D1902">
        <v>75.812600000000003</v>
      </c>
      <c r="E1902">
        <v>75.707400000000007</v>
      </c>
      <c r="F1902">
        <v>0.13896</v>
      </c>
      <c r="G1902">
        <v>0.1052</v>
      </c>
      <c r="H1902">
        <v>1150.02</v>
      </c>
      <c r="I1902">
        <v>87186006.252000004</v>
      </c>
    </row>
    <row r="1903" spans="1:9" x14ac:dyDescent="0.25">
      <c r="A1903" s="20">
        <v>41282</v>
      </c>
      <c r="B1903" t="s">
        <v>62</v>
      </c>
      <c r="C1903" t="s">
        <v>63</v>
      </c>
      <c r="D1903">
        <v>75.707700000000003</v>
      </c>
      <c r="E1903">
        <v>75.553299999999993</v>
      </c>
      <c r="F1903">
        <v>0.20436000000000001</v>
      </c>
      <c r="G1903">
        <v>0.15440000000000001</v>
      </c>
      <c r="H1903">
        <v>1100.02</v>
      </c>
      <c r="I1903">
        <v>83279984.153999999</v>
      </c>
    </row>
    <row r="1904" spans="1:9" x14ac:dyDescent="0.25">
      <c r="A1904" s="20">
        <v>41281</v>
      </c>
      <c r="B1904" t="s">
        <v>62</v>
      </c>
      <c r="C1904" t="s">
        <v>63</v>
      </c>
      <c r="D1904">
        <v>75.553600000000003</v>
      </c>
      <c r="E1904">
        <v>73.89</v>
      </c>
      <c r="F1904">
        <v>2.2514500000000002</v>
      </c>
      <c r="G1904">
        <v>1.6636</v>
      </c>
      <c r="H1904">
        <v>1100.02</v>
      </c>
      <c r="I1904">
        <v>83110471.071999997</v>
      </c>
    </row>
    <row r="1905" spans="1:9" x14ac:dyDescent="0.25">
      <c r="A1905" s="20">
        <v>41278</v>
      </c>
      <c r="B1905" t="s">
        <v>62</v>
      </c>
      <c r="C1905" t="s">
        <v>63</v>
      </c>
      <c r="D1905">
        <v>73.890199999999993</v>
      </c>
      <c r="E1905">
        <v>72.114999999999995</v>
      </c>
      <c r="F1905">
        <v>2.4616199999999999</v>
      </c>
      <c r="G1905">
        <v>1.7751999999999999</v>
      </c>
      <c r="H1905">
        <v>1150.02</v>
      </c>
      <c r="I1905">
        <v>84975207.804000005</v>
      </c>
    </row>
    <row r="1906" spans="1:9" x14ac:dyDescent="0.25">
      <c r="A1906" s="20">
        <v>41277</v>
      </c>
      <c r="B1906" t="s">
        <v>62</v>
      </c>
      <c r="C1906" t="s">
        <v>63</v>
      </c>
      <c r="D1906">
        <v>72.114999999999995</v>
      </c>
      <c r="E1906">
        <v>73.290199999999999</v>
      </c>
      <c r="F1906">
        <v>-1.6034900000000001</v>
      </c>
      <c r="G1906">
        <v>-1.1752</v>
      </c>
      <c r="H1906">
        <v>1200.02</v>
      </c>
      <c r="I1906">
        <v>86539442.299999997</v>
      </c>
    </row>
    <row r="1907" spans="1:9" x14ac:dyDescent="0.25">
      <c r="A1907" s="20">
        <v>41276</v>
      </c>
      <c r="B1907" t="s">
        <v>62</v>
      </c>
      <c r="C1907" t="s">
        <v>63</v>
      </c>
      <c r="D1907">
        <v>73.290000000000006</v>
      </c>
      <c r="E1907">
        <v>66.156400000000005</v>
      </c>
      <c r="F1907">
        <v>10.78293</v>
      </c>
      <c r="G1907">
        <v>7.1336000000000004</v>
      </c>
      <c r="H1907">
        <v>1300.02</v>
      </c>
      <c r="I1907">
        <v>95278465.799999997</v>
      </c>
    </row>
    <row r="1908" spans="1:9" x14ac:dyDescent="0.25">
      <c r="A1908" s="20">
        <v>41274</v>
      </c>
      <c r="B1908" t="s">
        <v>62</v>
      </c>
      <c r="C1908" t="s">
        <v>63</v>
      </c>
      <c r="D1908">
        <v>66.156700000000001</v>
      </c>
      <c r="E1908">
        <v>55.545099999999998</v>
      </c>
      <c r="F1908">
        <v>19.104479999999999</v>
      </c>
      <c r="G1908">
        <v>10.611599999999999</v>
      </c>
      <c r="H1908">
        <v>1250.02</v>
      </c>
      <c r="I1908">
        <v>82697198.134000003</v>
      </c>
    </row>
    <row r="1909" spans="1:9" x14ac:dyDescent="0.25">
      <c r="A1909" s="20">
        <v>41271</v>
      </c>
      <c r="B1909" t="s">
        <v>62</v>
      </c>
      <c r="C1909" t="s">
        <v>63</v>
      </c>
      <c r="D1909">
        <v>55.545400000000001</v>
      </c>
      <c r="E1909">
        <v>65.902199999999993</v>
      </c>
      <c r="F1909">
        <v>-15.71541</v>
      </c>
      <c r="G1909">
        <v>-10.3568</v>
      </c>
      <c r="H1909">
        <v>1200.02</v>
      </c>
      <c r="I1909">
        <v>66655590.908</v>
      </c>
    </row>
    <row r="1910" spans="1:9" x14ac:dyDescent="0.25">
      <c r="A1910" s="20">
        <v>41270</v>
      </c>
      <c r="B1910" t="s">
        <v>62</v>
      </c>
      <c r="C1910" t="s">
        <v>63</v>
      </c>
      <c r="D1910">
        <v>65.902199999999993</v>
      </c>
      <c r="E1910">
        <v>64.814599999999999</v>
      </c>
      <c r="F1910">
        <v>1.6780200000000001</v>
      </c>
      <c r="G1910">
        <v>1.0875999999999999</v>
      </c>
      <c r="H1910">
        <v>1250.02</v>
      </c>
      <c r="I1910">
        <v>82379068.044</v>
      </c>
    </row>
    <row r="1911" spans="1:9" x14ac:dyDescent="0.25">
      <c r="A1911" s="20">
        <v>41269</v>
      </c>
      <c r="B1911" t="s">
        <v>62</v>
      </c>
      <c r="C1911" t="s">
        <v>63</v>
      </c>
      <c r="D1911">
        <v>64.814599999999999</v>
      </c>
      <c r="E1911">
        <v>67.691000000000003</v>
      </c>
      <c r="F1911">
        <v>-4.2493100000000004</v>
      </c>
      <c r="G1911">
        <v>-2.8763999999999998</v>
      </c>
      <c r="H1911">
        <v>1250.02</v>
      </c>
      <c r="I1911">
        <v>81019546.291999996</v>
      </c>
    </row>
    <row r="1912" spans="1:9" x14ac:dyDescent="0.25">
      <c r="A1912" s="20">
        <v>41267</v>
      </c>
      <c r="B1912" t="s">
        <v>62</v>
      </c>
      <c r="C1912" t="s">
        <v>63</v>
      </c>
      <c r="D1912">
        <v>67.691000000000003</v>
      </c>
      <c r="E1912">
        <v>69.189400000000006</v>
      </c>
      <c r="F1912">
        <v>-2.1656499999999999</v>
      </c>
      <c r="G1912">
        <v>-1.4984</v>
      </c>
      <c r="H1912">
        <v>1000.02</v>
      </c>
      <c r="I1912">
        <v>67692353.819999993</v>
      </c>
    </row>
    <row r="1913" spans="1:9" x14ac:dyDescent="0.25">
      <c r="A1913" s="20">
        <v>41264</v>
      </c>
      <c r="B1913" t="s">
        <v>62</v>
      </c>
      <c r="C1913" t="s">
        <v>63</v>
      </c>
      <c r="D1913">
        <v>69.189400000000006</v>
      </c>
      <c r="E1913">
        <v>72.108599999999996</v>
      </c>
      <c r="F1913">
        <v>-4.0483399999999996</v>
      </c>
      <c r="G1913">
        <v>-2.9192</v>
      </c>
      <c r="H1913">
        <v>950.02</v>
      </c>
      <c r="I1913">
        <v>65731313.788000003</v>
      </c>
    </row>
    <row r="1914" spans="1:9" x14ac:dyDescent="0.25">
      <c r="A1914" s="20">
        <v>41263</v>
      </c>
      <c r="B1914" t="s">
        <v>62</v>
      </c>
      <c r="C1914" t="s">
        <v>63</v>
      </c>
      <c r="D1914">
        <v>72.108500000000006</v>
      </c>
      <c r="E1914">
        <v>73.810100000000006</v>
      </c>
      <c r="F1914">
        <v>-2.30538</v>
      </c>
      <c r="G1914">
        <v>-1.7016</v>
      </c>
      <c r="H1914">
        <v>950.02</v>
      </c>
      <c r="I1914">
        <v>68504517.170000002</v>
      </c>
    </row>
    <row r="1915" spans="1:9" x14ac:dyDescent="0.25">
      <c r="A1915" s="20">
        <v>41262</v>
      </c>
      <c r="B1915" t="s">
        <v>62</v>
      </c>
      <c r="C1915" t="s">
        <v>63</v>
      </c>
      <c r="D1915">
        <v>73.810100000000006</v>
      </c>
      <c r="E1915">
        <v>78.509699999999995</v>
      </c>
      <c r="F1915">
        <v>-5.9860100000000003</v>
      </c>
      <c r="G1915">
        <v>-4.6996000000000002</v>
      </c>
      <c r="H1915">
        <v>1000.02</v>
      </c>
      <c r="I1915">
        <v>73811576.202000007</v>
      </c>
    </row>
    <row r="1916" spans="1:9" x14ac:dyDescent="0.25">
      <c r="A1916" s="20">
        <v>41261</v>
      </c>
      <c r="B1916" t="s">
        <v>62</v>
      </c>
      <c r="C1916" t="s">
        <v>63</v>
      </c>
      <c r="D1916">
        <v>78.509699999999995</v>
      </c>
      <c r="E1916">
        <v>76.842500000000001</v>
      </c>
      <c r="F1916">
        <v>2.1696300000000002</v>
      </c>
      <c r="G1916">
        <v>1.6672</v>
      </c>
      <c r="H1916">
        <v>900.02</v>
      </c>
      <c r="I1916">
        <v>70660300.194000006</v>
      </c>
    </row>
    <row r="1917" spans="1:9" x14ac:dyDescent="0.25">
      <c r="A1917" s="20">
        <v>41260</v>
      </c>
      <c r="B1917" t="s">
        <v>62</v>
      </c>
      <c r="C1917" t="s">
        <v>63</v>
      </c>
      <c r="D1917">
        <v>76.842600000000004</v>
      </c>
      <c r="E1917">
        <v>73.891800000000003</v>
      </c>
      <c r="F1917">
        <v>3.9934099999999999</v>
      </c>
      <c r="G1917">
        <v>2.9508000000000001</v>
      </c>
      <c r="H1917">
        <v>750.02</v>
      </c>
      <c r="I1917">
        <v>57633486.851999998</v>
      </c>
    </row>
    <row r="1918" spans="1:9" x14ac:dyDescent="0.25">
      <c r="A1918" s="20">
        <v>41257</v>
      </c>
      <c r="B1918" t="s">
        <v>62</v>
      </c>
      <c r="C1918" t="s">
        <v>63</v>
      </c>
      <c r="D1918">
        <v>73.892099999999999</v>
      </c>
      <c r="E1918">
        <v>73.521299999999997</v>
      </c>
      <c r="F1918">
        <v>0.50434000000000001</v>
      </c>
      <c r="G1918">
        <v>0.37080000000000002</v>
      </c>
      <c r="H1918">
        <v>700.02</v>
      </c>
      <c r="I1918">
        <v>51725947.842</v>
      </c>
    </row>
    <row r="1919" spans="1:9" x14ac:dyDescent="0.25">
      <c r="A1919" s="20">
        <v>41256</v>
      </c>
      <c r="B1919" t="s">
        <v>62</v>
      </c>
      <c r="C1919" t="s">
        <v>63</v>
      </c>
      <c r="D1919">
        <v>73.5214</v>
      </c>
      <c r="E1919">
        <v>74.716200000000001</v>
      </c>
      <c r="F1919">
        <v>-1.5991200000000001</v>
      </c>
      <c r="G1919">
        <v>-1.1948000000000001</v>
      </c>
      <c r="H1919">
        <v>700.02</v>
      </c>
      <c r="I1919">
        <v>51466450.428000003</v>
      </c>
    </row>
    <row r="1920" spans="1:9" x14ac:dyDescent="0.25">
      <c r="A1920" s="20">
        <v>41255</v>
      </c>
      <c r="B1920" t="s">
        <v>62</v>
      </c>
      <c r="C1920" t="s">
        <v>63</v>
      </c>
      <c r="D1920">
        <v>74.715999999999994</v>
      </c>
      <c r="E1920">
        <v>77.703599999999994</v>
      </c>
      <c r="F1920">
        <v>-3.8448699999999998</v>
      </c>
      <c r="G1920">
        <v>-2.9876</v>
      </c>
      <c r="H1920">
        <v>750.02</v>
      </c>
      <c r="I1920">
        <v>56038494.32</v>
      </c>
    </row>
    <row r="1921" spans="1:9" x14ac:dyDescent="0.25">
      <c r="A1921" s="20">
        <v>41254</v>
      </c>
      <c r="B1921" t="s">
        <v>62</v>
      </c>
      <c r="C1921" t="s">
        <v>63</v>
      </c>
      <c r="D1921">
        <v>77.703400000000002</v>
      </c>
      <c r="E1921">
        <v>75.382999999999996</v>
      </c>
      <c r="F1921">
        <v>3.0781499999999999</v>
      </c>
      <c r="G1921">
        <v>2.3203999999999998</v>
      </c>
      <c r="H1921">
        <v>750.02</v>
      </c>
      <c r="I1921">
        <v>58279104.068000004</v>
      </c>
    </row>
    <row r="1922" spans="1:9" x14ac:dyDescent="0.25">
      <c r="A1922" s="20">
        <v>41253</v>
      </c>
      <c r="B1922" t="s">
        <v>62</v>
      </c>
      <c r="C1922" t="s">
        <v>63</v>
      </c>
      <c r="D1922">
        <v>75.383099999999999</v>
      </c>
      <c r="E1922">
        <v>74.857100000000003</v>
      </c>
      <c r="F1922">
        <v>0.70267000000000002</v>
      </c>
      <c r="G1922">
        <v>0.52600000000000002</v>
      </c>
      <c r="H1922">
        <v>750.02</v>
      </c>
      <c r="I1922">
        <v>56538832.662</v>
      </c>
    </row>
    <row r="1923" spans="1:9" x14ac:dyDescent="0.25">
      <c r="A1923" s="20">
        <v>41250</v>
      </c>
      <c r="B1923" t="s">
        <v>62</v>
      </c>
      <c r="C1923" t="s">
        <v>63</v>
      </c>
      <c r="D1923">
        <v>74.857200000000006</v>
      </c>
      <c r="E1923">
        <v>73.147999999999996</v>
      </c>
      <c r="F1923">
        <v>2.33663</v>
      </c>
      <c r="G1923">
        <v>1.7092000000000001</v>
      </c>
      <c r="H1923">
        <v>750.02</v>
      </c>
      <c r="I1923">
        <v>56144397.144000001</v>
      </c>
    </row>
    <row r="1924" spans="1:9" x14ac:dyDescent="0.25">
      <c r="A1924" s="20">
        <v>41249</v>
      </c>
      <c r="B1924" t="s">
        <v>62</v>
      </c>
      <c r="C1924" t="s">
        <v>63</v>
      </c>
      <c r="D1924">
        <v>73.147999999999996</v>
      </c>
      <c r="E1924">
        <v>74.501199999999997</v>
      </c>
      <c r="F1924">
        <v>-1.8163499999999999</v>
      </c>
      <c r="G1924">
        <v>-1.3532</v>
      </c>
      <c r="H1924">
        <v>750.02</v>
      </c>
      <c r="I1924">
        <v>54862462.960000001</v>
      </c>
    </row>
    <row r="1925" spans="1:9" x14ac:dyDescent="0.25">
      <c r="A1925" s="20">
        <v>41248</v>
      </c>
      <c r="B1925" t="s">
        <v>62</v>
      </c>
      <c r="C1925" t="s">
        <v>63</v>
      </c>
      <c r="D1925">
        <v>74.500900000000001</v>
      </c>
      <c r="E1925">
        <v>72.524900000000002</v>
      </c>
      <c r="F1925">
        <v>2.72458</v>
      </c>
      <c r="G1925">
        <v>1.976</v>
      </c>
      <c r="H1925">
        <v>750.02</v>
      </c>
      <c r="I1925">
        <v>55877165.017999999</v>
      </c>
    </row>
    <row r="1926" spans="1:9" x14ac:dyDescent="0.25">
      <c r="A1926" s="20">
        <v>41247</v>
      </c>
      <c r="B1926" t="s">
        <v>62</v>
      </c>
      <c r="C1926" t="s">
        <v>63</v>
      </c>
      <c r="D1926">
        <v>72.525199999999998</v>
      </c>
      <c r="E1926">
        <v>73.138800000000003</v>
      </c>
      <c r="F1926">
        <v>-0.83894999999999997</v>
      </c>
      <c r="G1926">
        <v>-0.61360000000000003</v>
      </c>
      <c r="H1926">
        <v>700.02</v>
      </c>
      <c r="I1926">
        <v>50769090.504000001</v>
      </c>
    </row>
    <row r="1927" spans="1:9" x14ac:dyDescent="0.25">
      <c r="A1927" s="20">
        <v>41246</v>
      </c>
      <c r="B1927" t="s">
        <v>62</v>
      </c>
      <c r="C1927" t="s">
        <v>63</v>
      </c>
      <c r="D1927">
        <v>73.138800000000003</v>
      </c>
      <c r="E1927">
        <v>76.635999999999996</v>
      </c>
      <c r="F1927">
        <v>-4.5633900000000001</v>
      </c>
      <c r="G1927">
        <v>-3.4971999999999999</v>
      </c>
      <c r="H1927">
        <v>700.02</v>
      </c>
      <c r="I1927">
        <v>51198622.776000001</v>
      </c>
    </row>
    <row r="1928" spans="1:9" x14ac:dyDescent="0.25">
      <c r="A1928" s="20">
        <v>41243</v>
      </c>
      <c r="B1928" t="s">
        <v>62</v>
      </c>
      <c r="C1928" t="s">
        <v>63</v>
      </c>
      <c r="D1928">
        <v>76.6357</v>
      </c>
      <c r="E1928">
        <v>77.884500000000003</v>
      </c>
      <c r="F1928">
        <v>-1.6033999999999999</v>
      </c>
      <c r="G1928">
        <v>-1.2487999999999999</v>
      </c>
      <c r="H1928">
        <v>700.02</v>
      </c>
      <c r="I1928">
        <v>53646522.714000002</v>
      </c>
    </row>
    <row r="1929" spans="1:9" x14ac:dyDescent="0.25">
      <c r="A1929" s="20">
        <v>41242</v>
      </c>
      <c r="B1929" t="s">
        <v>62</v>
      </c>
      <c r="C1929" t="s">
        <v>63</v>
      </c>
      <c r="D1929">
        <v>77.884500000000003</v>
      </c>
      <c r="E1929">
        <v>76.639300000000006</v>
      </c>
      <c r="F1929">
        <v>1.6247499999999999</v>
      </c>
      <c r="G1929">
        <v>1.2452000000000001</v>
      </c>
      <c r="H1929">
        <v>700.02</v>
      </c>
      <c r="I1929">
        <v>54520707.689999998</v>
      </c>
    </row>
    <row r="1930" spans="1:9" x14ac:dyDescent="0.25">
      <c r="A1930" s="20">
        <v>41241</v>
      </c>
      <c r="B1930" t="s">
        <v>62</v>
      </c>
      <c r="C1930" t="s">
        <v>63</v>
      </c>
      <c r="D1930">
        <v>76.639300000000006</v>
      </c>
      <c r="E1930">
        <v>73.894900000000007</v>
      </c>
      <c r="F1930">
        <v>3.7139199999999999</v>
      </c>
      <c r="G1930">
        <v>2.7444000000000002</v>
      </c>
      <c r="H1930">
        <v>700.02</v>
      </c>
      <c r="I1930">
        <v>53649042.785999998</v>
      </c>
    </row>
    <row r="1931" spans="1:9" x14ac:dyDescent="0.25">
      <c r="A1931" s="20">
        <v>41240</v>
      </c>
      <c r="B1931" t="s">
        <v>62</v>
      </c>
      <c r="C1931" t="s">
        <v>63</v>
      </c>
      <c r="D1931">
        <v>73.895200000000003</v>
      </c>
      <c r="E1931">
        <v>76.394800000000004</v>
      </c>
      <c r="F1931">
        <v>-3.2719499999999999</v>
      </c>
      <c r="G1931">
        <v>-2.4996</v>
      </c>
      <c r="H1931">
        <v>700.02</v>
      </c>
      <c r="I1931">
        <v>51728117.903999999</v>
      </c>
    </row>
    <row r="1932" spans="1:9" x14ac:dyDescent="0.25">
      <c r="A1932" s="20">
        <v>41239</v>
      </c>
      <c r="B1932" t="s">
        <v>62</v>
      </c>
      <c r="C1932" t="s">
        <v>63</v>
      </c>
      <c r="D1932">
        <v>76.394599999999997</v>
      </c>
      <c r="E1932">
        <v>74.162999999999997</v>
      </c>
      <c r="F1932">
        <v>3.0090499999999998</v>
      </c>
      <c r="G1932">
        <v>2.2315999999999998</v>
      </c>
      <c r="H1932">
        <v>700.02</v>
      </c>
      <c r="I1932">
        <v>53477747.891999997</v>
      </c>
    </row>
    <row r="1933" spans="1:9" x14ac:dyDescent="0.25">
      <c r="A1933" s="20">
        <v>41236</v>
      </c>
      <c r="B1933" t="s">
        <v>62</v>
      </c>
      <c r="C1933" t="s">
        <v>63</v>
      </c>
      <c r="D1933">
        <v>74.163200000000003</v>
      </c>
      <c r="E1933">
        <v>72.627600000000001</v>
      </c>
      <c r="F1933">
        <v>2.11435</v>
      </c>
      <c r="G1933">
        <v>1.5356000000000001</v>
      </c>
      <c r="H1933">
        <v>700.02</v>
      </c>
      <c r="I1933">
        <v>51915723.263999999</v>
      </c>
    </row>
    <row r="1934" spans="1:9" x14ac:dyDescent="0.25">
      <c r="A1934" s="20">
        <v>41234</v>
      </c>
      <c r="B1934" t="s">
        <v>62</v>
      </c>
      <c r="C1934" t="s">
        <v>63</v>
      </c>
      <c r="D1934">
        <v>72.627700000000004</v>
      </c>
      <c r="E1934">
        <v>72.858500000000006</v>
      </c>
      <c r="F1934">
        <v>-0.31678000000000001</v>
      </c>
      <c r="G1934">
        <v>-0.23080000000000001</v>
      </c>
      <c r="H1934">
        <v>700.02</v>
      </c>
      <c r="I1934">
        <v>50840842.553999998</v>
      </c>
    </row>
    <row r="1935" spans="1:9" x14ac:dyDescent="0.25">
      <c r="A1935" s="20">
        <v>41233</v>
      </c>
      <c r="B1935" t="s">
        <v>62</v>
      </c>
      <c r="C1935" t="s">
        <v>63</v>
      </c>
      <c r="D1935">
        <v>72.858400000000003</v>
      </c>
      <c r="E1935">
        <v>72.0304</v>
      </c>
      <c r="F1935">
        <v>1.14951</v>
      </c>
      <c r="G1935">
        <v>0.82799999999999996</v>
      </c>
      <c r="H1935">
        <v>700.02</v>
      </c>
      <c r="I1935">
        <v>51002337.167999998</v>
      </c>
    </row>
    <row r="1936" spans="1:9" x14ac:dyDescent="0.25">
      <c r="A1936" s="20">
        <v>41232</v>
      </c>
      <c r="B1936" t="s">
        <v>62</v>
      </c>
      <c r="C1936" t="s">
        <v>63</v>
      </c>
      <c r="D1936">
        <v>72.030500000000004</v>
      </c>
      <c r="E1936">
        <v>66.2697</v>
      </c>
      <c r="F1936">
        <v>8.6929599999999994</v>
      </c>
      <c r="G1936">
        <v>5.7607999999999997</v>
      </c>
      <c r="H1936">
        <v>700.02</v>
      </c>
      <c r="I1936">
        <v>50422790.609999999</v>
      </c>
    </row>
    <row r="1937" spans="1:9" x14ac:dyDescent="0.25">
      <c r="A1937" s="20">
        <v>41229</v>
      </c>
      <c r="B1937" t="s">
        <v>62</v>
      </c>
      <c r="C1937" t="s">
        <v>63</v>
      </c>
      <c r="D1937">
        <v>66.2697</v>
      </c>
      <c r="E1937">
        <v>62.996099999999998</v>
      </c>
      <c r="F1937">
        <v>5.19651</v>
      </c>
      <c r="G1937">
        <v>3.2736000000000001</v>
      </c>
      <c r="H1937">
        <v>700.02</v>
      </c>
      <c r="I1937">
        <v>46390115.394000001</v>
      </c>
    </row>
    <row r="1938" spans="1:9" x14ac:dyDescent="0.25">
      <c r="A1938" s="20">
        <v>41228</v>
      </c>
      <c r="B1938" t="s">
        <v>62</v>
      </c>
      <c r="C1938" t="s">
        <v>63</v>
      </c>
      <c r="D1938">
        <v>62.996099999999998</v>
      </c>
      <c r="E1938">
        <v>63.525700000000001</v>
      </c>
      <c r="F1938">
        <v>-0.83367999999999998</v>
      </c>
      <c r="G1938">
        <v>-0.52959999999999996</v>
      </c>
      <c r="H1938">
        <v>700.02</v>
      </c>
      <c r="I1938">
        <v>44098529.921999998</v>
      </c>
    </row>
    <row r="1939" spans="1:9" x14ac:dyDescent="0.25">
      <c r="A1939" s="20">
        <v>41227</v>
      </c>
      <c r="B1939" t="s">
        <v>62</v>
      </c>
      <c r="C1939" t="s">
        <v>63</v>
      </c>
      <c r="D1939">
        <v>63.525700000000001</v>
      </c>
      <c r="E1939">
        <v>66.552499999999995</v>
      </c>
      <c r="F1939">
        <v>-4.5479900000000004</v>
      </c>
      <c r="G1939">
        <v>-3.0268000000000002</v>
      </c>
      <c r="H1939">
        <v>700.02</v>
      </c>
      <c r="I1939">
        <v>44469260.513999999</v>
      </c>
    </row>
    <row r="1940" spans="1:9" x14ac:dyDescent="0.25">
      <c r="A1940" s="20">
        <v>41226</v>
      </c>
      <c r="B1940" t="s">
        <v>62</v>
      </c>
      <c r="C1940" t="s">
        <v>63</v>
      </c>
      <c r="D1940">
        <v>66.552300000000002</v>
      </c>
      <c r="E1940">
        <v>66.015500000000003</v>
      </c>
      <c r="F1940">
        <v>0.81313999999999997</v>
      </c>
      <c r="G1940">
        <v>0.53680000000000005</v>
      </c>
      <c r="H1940">
        <v>700.02</v>
      </c>
      <c r="I1940">
        <v>46587941.045999996</v>
      </c>
    </row>
    <row r="1941" spans="1:9" x14ac:dyDescent="0.25">
      <c r="A1941" s="20">
        <v>41225</v>
      </c>
      <c r="B1941" t="s">
        <v>62</v>
      </c>
      <c r="C1941" t="s">
        <v>63</v>
      </c>
      <c r="D1941">
        <v>66.015799999999999</v>
      </c>
      <c r="E1941">
        <v>61.814599999999999</v>
      </c>
      <c r="F1941">
        <v>6.7964500000000001</v>
      </c>
      <c r="G1941">
        <v>4.2012</v>
      </c>
      <c r="H1941">
        <v>700.02</v>
      </c>
      <c r="I1941">
        <v>46212380.316</v>
      </c>
    </row>
    <row r="1942" spans="1:9" x14ac:dyDescent="0.25">
      <c r="A1942" s="20">
        <v>41222</v>
      </c>
      <c r="B1942" t="s">
        <v>62</v>
      </c>
      <c r="C1942" t="s">
        <v>63</v>
      </c>
      <c r="D1942">
        <v>61.814799999999998</v>
      </c>
      <c r="E1942">
        <v>62.592799999999997</v>
      </c>
      <c r="F1942">
        <v>-1.24295</v>
      </c>
      <c r="G1942">
        <v>-0.77800000000000002</v>
      </c>
      <c r="H1942">
        <v>700.02</v>
      </c>
      <c r="I1942">
        <v>43271596.295999996</v>
      </c>
    </row>
    <row r="1943" spans="1:9" x14ac:dyDescent="0.25">
      <c r="A1943" s="20">
        <v>41221</v>
      </c>
      <c r="B1943" t="s">
        <v>62</v>
      </c>
      <c r="C1943" t="s">
        <v>63</v>
      </c>
      <c r="D1943">
        <v>62.592500000000001</v>
      </c>
      <c r="E1943">
        <v>61.766100000000002</v>
      </c>
      <c r="F1943">
        <v>1.33795</v>
      </c>
      <c r="G1943">
        <v>0.82640000000000002</v>
      </c>
      <c r="H1943">
        <v>650.02</v>
      </c>
      <c r="I1943">
        <v>40686376.850000001</v>
      </c>
    </row>
    <row r="1944" spans="1:9" x14ac:dyDescent="0.25">
      <c r="A1944" s="20">
        <v>41220</v>
      </c>
      <c r="B1944" t="s">
        <v>62</v>
      </c>
      <c r="C1944" t="s">
        <v>63</v>
      </c>
      <c r="D1944">
        <v>61.766100000000002</v>
      </c>
      <c r="E1944">
        <v>67.752499999999998</v>
      </c>
      <c r="F1944">
        <v>-8.8356899999999996</v>
      </c>
      <c r="G1944">
        <v>-5.9863999999999997</v>
      </c>
      <c r="H1944">
        <v>650.02</v>
      </c>
      <c r="I1944">
        <v>40149200.321999997</v>
      </c>
    </row>
    <row r="1945" spans="1:9" x14ac:dyDescent="0.25">
      <c r="A1945" s="20">
        <v>41219</v>
      </c>
      <c r="B1945" t="s">
        <v>62</v>
      </c>
      <c r="C1945" t="s">
        <v>63</v>
      </c>
      <c r="D1945">
        <v>67.752200000000002</v>
      </c>
      <c r="E1945">
        <v>64.579400000000007</v>
      </c>
      <c r="F1945">
        <v>4.9130200000000004</v>
      </c>
      <c r="G1945">
        <v>3.1728000000000001</v>
      </c>
      <c r="H1945">
        <v>650.02</v>
      </c>
      <c r="I1945">
        <v>44040285.044</v>
      </c>
    </row>
    <row r="1946" spans="1:9" x14ac:dyDescent="0.25">
      <c r="A1946" s="20">
        <v>41218</v>
      </c>
      <c r="B1946" t="s">
        <v>62</v>
      </c>
      <c r="C1946" t="s">
        <v>63</v>
      </c>
      <c r="D1946">
        <v>64.579400000000007</v>
      </c>
      <c r="E1946">
        <v>65.647400000000005</v>
      </c>
      <c r="F1946">
        <v>-1.62687</v>
      </c>
      <c r="G1946">
        <v>-1.0680000000000001</v>
      </c>
      <c r="H1946">
        <v>650.02</v>
      </c>
      <c r="I1946">
        <v>41977901.588</v>
      </c>
    </row>
    <row r="1947" spans="1:9" x14ac:dyDescent="0.25">
      <c r="A1947" s="20">
        <v>41215</v>
      </c>
      <c r="B1947" t="s">
        <v>62</v>
      </c>
      <c r="C1947" t="s">
        <v>63</v>
      </c>
      <c r="D1947">
        <v>65.647400000000005</v>
      </c>
      <c r="E1947">
        <v>68.8566</v>
      </c>
      <c r="F1947">
        <v>-4.6607000000000003</v>
      </c>
      <c r="G1947">
        <v>-3.2092000000000001</v>
      </c>
      <c r="H1947">
        <v>650.02</v>
      </c>
      <c r="I1947">
        <v>42672122.947999999</v>
      </c>
    </row>
    <row r="1948" spans="1:9" x14ac:dyDescent="0.25">
      <c r="A1948" s="20">
        <v>41214</v>
      </c>
      <c r="B1948" t="s">
        <v>62</v>
      </c>
      <c r="C1948" t="s">
        <v>63</v>
      </c>
      <c r="D1948">
        <v>68.856499999999997</v>
      </c>
      <c r="E1948">
        <v>62.768099999999997</v>
      </c>
      <c r="F1948">
        <v>9.6998300000000004</v>
      </c>
      <c r="G1948">
        <v>6.0884</v>
      </c>
      <c r="H1948">
        <v>650.02</v>
      </c>
      <c r="I1948">
        <v>44758102.130000003</v>
      </c>
    </row>
    <row r="1949" spans="1:9" x14ac:dyDescent="0.25">
      <c r="A1949" s="20">
        <v>41213</v>
      </c>
      <c r="B1949" t="s">
        <v>62</v>
      </c>
      <c r="C1949" t="s">
        <v>63</v>
      </c>
      <c r="D1949">
        <v>62.7684</v>
      </c>
      <c r="E1949">
        <v>65.144400000000005</v>
      </c>
      <c r="F1949">
        <v>-3.6472799999999999</v>
      </c>
      <c r="G1949">
        <v>-2.3759999999999999</v>
      </c>
      <c r="H1949">
        <v>750.02</v>
      </c>
      <c r="I1949">
        <v>47077555.368000001</v>
      </c>
    </row>
    <row r="1950" spans="1:9" x14ac:dyDescent="0.25">
      <c r="A1950" s="20">
        <v>41208</v>
      </c>
      <c r="B1950" t="s">
        <v>62</v>
      </c>
      <c r="C1950" t="s">
        <v>63</v>
      </c>
      <c r="D1950">
        <v>65.144099999999995</v>
      </c>
      <c r="E1950">
        <v>65.0261</v>
      </c>
      <c r="F1950">
        <v>0.18146999999999999</v>
      </c>
      <c r="G1950">
        <v>0.11799999999999999</v>
      </c>
      <c r="H1950">
        <v>750.02</v>
      </c>
      <c r="I1950">
        <v>48859377.881999999</v>
      </c>
    </row>
    <row r="1951" spans="1:9" x14ac:dyDescent="0.25">
      <c r="A1951" s="20">
        <v>41207</v>
      </c>
      <c r="B1951" t="s">
        <v>62</v>
      </c>
      <c r="C1951" t="s">
        <v>63</v>
      </c>
      <c r="D1951">
        <v>65.0261</v>
      </c>
      <c r="E1951">
        <v>63.714500000000001</v>
      </c>
      <c r="F1951">
        <v>2.0585599999999999</v>
      </c>
      <c r="G1951">
        <v>1.3116000000000001</v>
      </c>
      <c r="H1951">
        <v>750.02</v>
      </c>
      <c r="I1951">
        <v>48770875.522</v>
      </c>
    </row>
    <row r="1952" spans="1:9" x14ac:dyDescent="0.25">
      <c r="A1952" s="20">
        <v>41206</v>
      </c>
      <c r="B1952" t="s">
        <v>62</v>
      </c>
      <c r="C1952" t="s">
        <v>63</v>
      </c>
      <c r="D1952">
        <v>63.714500000000001</v>
      </c>
      <c r="E1952">
        <v>62.356900000000003</v>
      </c>
      <c r="F1952">
        <v>2.1771400000000001</v>
      </c>
      <c r="G1952">
        <v>1.3575999999999999</v>
      </c>
      <c r="H1952">
        <v>750.02</v>
      </c>
      <c r="I1952">
        <v>47787149.289999999</v>
      </c>
    </row>
    <row r="1953" spans="1:9" x14ac:dyDescent="0.25">
      <c r="A1953" s="20">
        <v>41205</v>
      </c>
      <c r="B1953" t="s">
        <v>62</v>
      </c>
      <c r="C1953" t="s">
        <v>63</v>
      </c>
      <c r="D1953">
        <v>62.356900000000003</v>
      </c>
      <c r="E1953">
        <v>69.3917</v>
      </c>
      <c r="F1953">
        <v>-10.13781</v>
      </c>
      <c r="G1953">
        <v>-7.0347999999999997</v>
      </c>
      <c r="H1953">
        <v>800.02</v>
      </c>
      <c r="I1953">
        <v>49886767.137999997</v>
      </c>
    </row>
    <row r="1954" spans="1:9" x14ac:dyDescent="0.25">
      <c r="A1954" s="20">
        <v>41204</v>
      </c>
      <c r="B1954" t="s">
        <v>62</v>
      </c>
      <c r="C1954" t="s">
        <v>63</v>
      </c>
      <c r="D1954">
        <v>69.391599999999997</v>
      </c>
      <c r="E1954">
        <v>68.361199999999997</v>
      </c>
      <c r="F1954">
        <v>1.50729</v>
      </c>
      <c r="G1954">
        <v>1.0304</v>
      </c>
      <c r="H1954">
        <v>650.02</v>
      </c>
      <c r="I1954">
        <v>45105927.832000002</v>
      </c>
    </row>
    <row r="1955" spans="1:9" x14ac:dyDescent="0.25">
      <c r="A1955" s="20">
        <v>41201</v>
      </c>
      <c r="B1955" t="s">
        <v>62</v>
      </c>
      <c r="C1955" t="s">
        <v>63</v>
      </c>
      <c r="D1955">
        <v>68.361400000000003</v>
      </c>
      <c r="E1955">
        <v>72.237799999999993</v>
      </c>
      <c r="F1955">
        <v>-5.3661700000000003</v>
      </c>
      <c r="G1955">
        <v>-3.8763999999999998</v>
      </c>
      <c r="H1955">
        <v>650.02</v>
      </c>
      <c r="I1955">
        <v>44436277.228</v>
      </c>
    </row>
    <row r="1956" spans="1:9" x14ac:dyDescent="0.25">
      <c r="A1956" s="20">
        <v>41200</v>
      </c>
      <c r="B1956" t="s">
        <v>62</v>
      </c>
      <c r="C1956" t="s">
        <v>63</v>
      </c>
      <c r="D1956">
        <v>72.237799999999993</v>
      </c>
      <c r="E1956">
        <v>73.331800000000001</v>
      </c>
      <c r="F1956">
        <v>-1.4918499999999999</v>
      </c>
      <c r="G1956">
        <v>-1.0940000000000001</v>
      </c>
      <c r="H1956">
        <v>650.02</v>
      </c>
      <c r="I1956">
        <v>46956014.755999997</v>
      </c>
    </row>
    <row r="1957" spans="1:9" x14ac:dyDescent="0.25">
      <c r="A1957" s="20">
        <v>41199</v>
      </c>
      <c r="B1957" t="s">
        <v>62</v>
      </c>
      <c r="C1957" t="s">
        <v>63</v>
      </c>
      <c r="D1957">
        <v>73.331599999999995</v>
      </c>
      <c r="E1957">
        <v>72.062399999999997</v>
      </c>
      <c r="F1957">
        <v>1.76125</v>
      </c>
      <c r="G1957">
        <v>1.2692000000000001</v>
      </c>
      <c r="H1957">
        <v>650.02</v>
      </c>
      <c r="I1957">
        <v>47667006.631999999</v>
      </c>
    </row>
    <row r="1958" spans="1:9" x14ac:dyDescent="0.25">
      <c r="A1958" s="20">
        <v>41198</v>
      </c>
      <c r="B1958" t="s">
        <v>62</v>
      </c>
      <c r="C1958" t="s">
        <v>63</v>
      </c>
      <c r="D1958">
        <v>72.062600000000003</v>
      </c>
      <c r="E1958">
        <v>70.477400000000003</v>
      </c>
      <c r="F1958">
        <v>2.2492299999999998</v>
      </c>
      <c r="G1958">
        <v>1.5851999999999999</v>
      </c>
      <c r="H1958">
        <v>700.02</v>
      </c>
      <c r="I1958">
        <v>50445261.251999997</v>
      </c>
    </row>
    <row r="1959" spans="1:9" x14ac:dyDescent="0.25">
      <c r="A1959" s="20">
        <v>41197</v>
      </c>
      <c r="B1959" t="s">
        <v>62</v>
      </c>
      <c r="C1959" t="s">
        <v>63</v>
      </c>
      <c r="D1959">
        <v>70.477599999999995</v>
      </c>
      <c r="E1959">
        <v>67.250799999999998</v>
      </c>
      <c r="F1959">
        <v>4.7981600000000002</v>
      </c>
      <c r="G1959">
        <v>3.2267999999999999</v>
      </c>
      <c r="H1959">
        <v>700.02</v>
      </c>
      <c r="I1959">
        <v>49335729.552000001</v>
      </c>
    </row>
    <row r="1960" spans="1:9" x14ac:dyDescent="0.25">
      <c r="A1960" s="20">
        <v>41194</v>
      </c>
      <c r="B1960" t="s">
        <v>62</v>
      </c>
      <c r="C1960" t="s">
        <v>63</v>
      </c>
      <c r="D1960">
        <v>67.251099999999994</v>
      </c>
      <c r="E1960">
        <v>69.033500000000004</v>
      </c>
      <c r="F1960">
        <v>-2.5819299999999998</v>
      </c>
      <c r="G1960">
        <v>-1.7824</v>
      </c>
      <c r="H1960">
        <v>650.02</v>
      </c>
      <c r="I1960">
        <v>43714560.022</v>
      </c>
    </row>
    <row r="1961" spans="1:9" x14ac:dyDescent="0.25">
      <c r="A1961" s="20">
        <v>41193</v>
      </c>
      <c r="B1961" t="s">
        <v>62</v>
      </c>
      <c r="C1961" t="s">
        <v>63</v>
      </c>
      <c r="D1961">
        <v>69.033500000000004</v>
      </c>
      <c r="E1961">
        <v>66.8279</v>
      </c>
      <c r="F1961">
        <v>3.3004199999999999</v>
      </c>
      <c r="G1961">
        <v>2.2056</v>
      </c>
      <c r="H1961">
        <v>650.02</v>
      </c>
      <c r="I1961">
        <v>44873155.670000002</v>
      </c>
    </row>
    <row r="1962" spans="1:9" x14ac:dyDescent="0.25">
      <c r="A1962" s="20">
        <v>41192</v>
      </c>
      <c r="B1962" t="s">
        <v>62</v>
      </c>
      <c r="C1962" t="s">
        <v>63</v>
      </c>
      <c r="D1962">
        <v>66.828000000000003</v>
      </c>
      <c r="E1962">
        <v>67.161600000000007</v>
      </c>
      <c r="F1962">
        <v>-0.49670999999999998</v>
      </c>
      <c r="G1962">
        <v>-0.33360000000000001</v>
      </c>
      <c r="H1962">
        <v>650.02</v>
      </c>
      <c r="I1962">
        <v>43439536.560000002</v>
      </c>
    </row>
    <row r="1963" spans="1:9" x14ac:dyDescent="0.25">
      <c r="A1963" s="20">
        <v>41191</v>
      </c>
      <c r="B1963" t="s">
        <v>62</v>
      </c>
      <c r="C1963" t="s">
        <v>63</v>
      </c>
      <c r="D1963">
        <v>67.161600000000007</v>
      </c>
      <c r="E1963">
        <v>70.039599999999993</v>
      </c>
      <c r="F1963">
        <v>-4.1090999999999998</v>
      </c>
      <c r="G1963">
        <v>-2.8780000000000001</v>
      </c>
      <c r="H1963">
        <v>650.02</v>
      </c>
      <c r="I1963">
        <v>43656383.232000001</v>
      </c>
    </row>
    <row r="1964" spans="1:9" x14ac:dyDescent="0.25">
      <c r="A1964" s="20">
        <v>41190</v>
      </c>
      <c r="B1964" t="s">
        <v>62</v>
      </c>
      <c r="C1964" t="s">
        <v>63</v>
      </c>
      <c r="D1964">
        <v>70.039500000000004</v>
      </c>
      <c r="E1964">
        <v>70.676699999999997</v>
      </c>
      <c r="F1964">
        <v>-0.90156999999999998</v>
      </c>
      <c r="G1964">
        <v>-0.63719999999999999</v>
      </c>
      <c r="H1964">
        <v>650.02</v>
      </c>
      <c r="I1964">
        <v>45527075.789999999</v>
      </c>
    </row>
    <row r="1965" spans="1:9" x14ac:dyDescent="0.25">
      <c r="A1965" s="20">
        <v>41187</v>
      </c>
      <c r="B1965" t="s">
        <v>62</v>
      </c>
      <c r="C1965" t="s">
        <v>63</v>
      </c>
      <c r="D1965">
        <v>70.676699999999997</v>
      </c>
      <c r="E1965">
        <v>70.231899999999996</v>
      </c>
      <c r="F1965">
        <v>0.63332999999999995</v>
      </c>
      <c r="G1965">
        <v>0.44479999999999997</v>
      </c>
      <c r="H1965">
        <v>650.02</v>
      </c>
      <c r="I1965">
        <v>45941268.534000002</v>
      </c>
    </row>
    <row r="1966" spans="1:9" x14ac:dyDescent="0.25">
      <c r="A1966" s="20">
        <v>41186</v>
      </c>
      <c r="B1966" t="s">
        <v>62</v>
      </c>
      <c r="C1966" t="s">
        <v>63</v>
      </c>
      <c r="D1966">
        <v>70.232050000000001</v>
      </c>
      <c r="E1966">
        <v>68.339250000000007</v>
      </c>
      <c r="F1966">
        <v>2.7697099999999999</v>
      </c>
      <c r="G1966">
        <v>1.8928</v>
      </c>
      <c r="H1966">
        <v>700.02</v>
      </c>
      <c r="I1966">
        <v>49163839.641000003</v>
      </c>
    </row>
    <row r="1967" spans="1:9" x14ac:dyDescent="0.25">
      <c r="A1967" s="20">
        <v>41185</v>
      </c>
      <c r="B1967" t="s">
        <v>62</v>
      </c>
      <c r="C1967" t="s">
        <v>63</v>
      </c>
      <c r="D1967">
        <v>68.339399999999998</v>
      </c>
      <c r="E1967">
        <v>67.674199999999999</v>
      </c>
      <c r="F1967">
        <v>0.98294000000000004</v>
      </c>
      <c r="G1967">
        <v>0.66520000000000001</v>
      </c>
      <c r="H1967">
        <v>700.02</v>
      </c>
      <c r="I1967">
        <v>47838946.788000003</v>
      </c>
    </row>
    <row r="1968" spans="1:9" x14ac:dyDescent="0.25">
      <c r="A1968" s="20">
        <v>41184</v>
      </c>
      <c r="B1968" t="s">
        <v>62</v>
      </c>
      <c r="C1968" t="s">
        <v>63</v>
      </c>
      <c r="D1968">
        <v>67.674400000000006</v>
      </c>
      <c r="E1968">
        <v>66.34</v>
      </c>
      <c r="F1968">
        <v>2.01146</v>
      </c>
      <c r="G1968">
        <v>1.3344</v>
      </c>
      <c r="H1968">
        <v>800.02</v>
      </c>
      <c r="I1968">
        <v>54140873.487999998</v>
      </c>
    </row>
    <row r="1969" spans="1:9" x14ac:dyDescent="0.25">
      <c r="A1969" s="20">
        <v>41183</v>
      </c>
      <c r="B1969" t="s">
        <v>62</v>
      </c>
      <c r="C1969" t="s">
        <v>63</v>
      </c>
      <c r="D1969">
        <v>66.340149999999994</v>
      </c>
      <c r="E1969">
        <v>68.052549999999997</v>
      </c>
      <c r="F1969">
        <v>-2.5162900000000001</v>
      </c>
      <c r="G1969">
        <v>-1.7123999999999999</v>
      </c>
      <c r="H1969">
        <v>800.02</v>
      </c>
      <c r="I1969">
        <v>53073446.803000003</v>
      </c>
    </row>
    <row r="1970" spans="1:9" x14ac:dyDescent="0.25">
      <c r="A1970" s="20">
        <v>41180</v>
      </c>
      <c r="B1970" t="s">
        <v>62</v>
      </c>
      <c r="C1970" t="s">
        <v>63</v>
      </c>
      <c r="D1970">
        <v>68.052350000000004</v>
      </c>
      <c r="E1970">
        <v>69.30395</v>
      </c>
      <c r="F1970">
        <v>-1.80596</v>
      </c>
      <c r="G1970">
        <v>-1.2516</v>
      </c>
      <c r="H1970">
        <v>800.02</v>
      </c>
      <c r="I1970">
        <v>54443241.046999998</v>
      </c>
    </row>
    <row r="1971" spans="1:9" x14ac:dyDescent="0.25">
      <c r="A1971" s="20">
        <v>41179</v>
      </c>
      <c r="B1971" t="s">
        <v>62</v>
      </c>
      <c r="C1971" t="s">
        <v>63</v>
      </c>
      <c r="D1971">
        <v>69.30395</v>
      </c>
      <c r="E1971">
        <v>64.018749999999997</v>
      </c>
      <c r="F1971">
        <v>8.2557100000000005</v>
      </c>
      <c r="G1971">
        <v>5.2851999999999997</v>
      </c>
      <c r="H1971">
        <v>700.02</v>
      </c>
      <c r="I1971">
        <v>48514151.079000004</v>
      </c>
    </row>
    <row r="1972" spans="1:9" x14ac:dyDescent="0.25">
      <c r="A1972" s="20">
        <v>41178</v>
      </c>
      <c r="B1972" t="s">
        <v>62</v>
      </c>
      <c r="C1972" t="s">
        <v>63</v>
      </c>
      <c r="D1972">
        <v>64.018749999999997</v>
      </c>
      <c r="E1972">
        <v>66.229950000000002</v>
      </c>
      <c r="F1972">
        <v>-3.33867</v>
      </c>
      <c r="G1972">
        <v>-2.2111999999999998</v>
      </c>
      <c r="H1972">
        <v>700.02</v>
      </c>
      <c r="I1972">
        <v>44814405.375</v>
      </c>
    </row>
    <row r="1973" spans="1:9" x14ac:dyDescent="0.25">
      <c r="A1973" s="20">
        <v>41177</v>
      </c>
      <c r="B1973" t="s">
        <v>62</v>
      </c>
      <c r="C1973" t="s">
        <v>63</v>
      </c>
      <c r="D1973">
        <v>66.229799999999997</v>
      </c>
      <c r="E1973">
        <v>71.254999999999995</v>
      </c>
      <c r="F1973">
        <v>-7.0524199999999997</v>
      </c>
      <c r="G1973">
        <v>-5.0251999999999999</v>
      </c>
      <c r="H1973">
        <v>600.02</v>
      </c>
      <c r="I1973">
        <v>39739204.596000001</v>
      </c>
    </row>
    <row r="1974" spans="1:9" x14ac:dyDescent="0.25">
      <c r="A1974" s="20">
        <v>41176</v>
      </c>
      <c r="B1974" t="s">
        <v>62</v>
      </c>
      <c r="C1974" t="s">
        <v>63</v>
      </c>
      <c r="D1974">
        <v>71.254649999999998</v>
      </c>
      <c r="E1974">
        <v>70.535049999999998</v>
      </c>
      <c r="F1974">
        <v>1.0202</v>
      </c>
      <c r="G1974">
        <v>0.71960000000000002</v>
      </c>
      <c r="H1974">
        <v>400.02</v>
      </c>
      <c r="I1974">
        <v>28503285.092999998</v>
      </c>
    </row>
    <row r="1975" spans="1:9" x14ac:dyDescent="0.25">
      <c r="A1975" s="20">
        <v>41173</v>
      </c>
      <c r="B1975" t="s">
        <v>62</v>
      </c>
      <c r="C1975" t="s">
        <v>63</v>
      </c>
      <c r="D1975">
        <v>70.535250000000005</v>
      </c>
      <c r="E1975">
        <v>69.138050000000007</v>
      </c>
      <c r="F1975">
        <v>2.02088</v>
      </c>
      <c r="G1975">
        <v>1.3972</v>
      </c>
      <c r="H1975">
        <v>400.02</v>
      </c>
      <c r="I1975">
        <v>28215510.704999998</v>
      </c>
    </row>
    <row r="1976" spans="1:9" x14ac:dyDescent="0.25">
      <c r="A1976" s="20">
        <v>41172</v>
      </c>
      <c r="B1976" t="s">
        <v>62</v>
      </c>
      <c r="C1976" t="s">
        <v>63</v>
      </c>
      <c r="D1976">
        <v>69.138400000000004</v>
      </c>
      <c r="E1976">
        <v>70.676400000000001</v>
      </c>
      <c r="F1976">
        <v>-2.1761200000000001</v>
      </c>
      <c r="G1976">
        <v>-1.538</v>
      </c>
      <c r="H1976">
        <v>400.02</v>
      </c>
      <c r="I1976">
        <v>27656742.767999999</v>
      </c>
    </row>
    <row r="1977" spans="1:9" x14ac:dyDescent="0.25">
      <c r="A1977" s="20">
        <v>41171</v>
      </c>
      <c r="B1977" t="s">
        <v>62</v>
      </c>
      <c r="C1977" t="s">
        <v>63</v>
      </c>
      <c r="D1977">
        <v>70.676349999999999</v>
      </c>
      <c r="E1977">
        <v>69.844350000000006</v>
      </c>
      <c r="F1977">
        <v>1.1912199999999999</v>
      </c>
      <c r="G1977">
        <v>0.83199999999999996</v>
      </c>
      <c r="H1977">
        <v>400.02</v>
      </c>
      <c r="I1977">
        <v>28271953.526999999</v>
      </c>
    </row>
    <row r="1978" spans="1:9" x14ac:dyDescent="0.25">
      <c r="A1978" s="20">
        <v>41170</v>
      </c>
      <c r="B1978" t="s">
        <v>62</v>
      </c>
      <c r="C1978" t="s">
        <v>63</v>
      </c>
      <c r="D1978">
        <v>69.844399999999993</v>
      </c>
      <c r="E1978">
        <v>67.411600000000007</v>
      </c>
      <c r="F1978">
        <v>3.60887</v>
      </c>
      <c r="G1978">
        <v>2.4327999999999999</v>
      </c>
      <c r="H1978">
        <v>700.02</v>
      </c>
      <c r="I1978">
        <v>48892476.887999997</v>
      </c>
    </row>
    <row r="1979" spans="1:9" x14ac:dyDescent="0.25">
      <c r="A1979" s="20">
        <v>41169</v>
      </c>
      <c r="B1979" t="s">
        <v>62</v>
      </c>
      <c r="C1979" t="s">
        <v>63</v>
      </c>
      <c r="D1979">
        <v>67.411649999999995</v>
      </c>
      <c r="E1979">
        <v>65.40925</v>
      </c>
      <c r="F1979">
        <v>3.06134</v>
      </c>
      <c r="G1979">
        <v>2.0024000000000002</v>
      </c>
      <c r="H1979">
        <v>500.02</v>
      </c>
      <c r="I1979">
        <v>33707173.233000003</v>
      </c>
    </row>
    <row r="1980" spans="1:9" x14ac:dyDescent="0.25">
      <c r="A1980" s="20">
        <v>41166</v>
      </c>
      <c r="B1980" t="s">
        <v>62</v>
      </c>
      <c r="C1980" t="s">
        <v>63</v>
      </c>
      <c r="D1980">
        <v>65.409450000000007</v>
      </c>
      <c r="E1980">
        <v>69.260249999999999</v>
      </c>
      <c r="F1980">
        <v>-5.5598999999999998</v>
      </c>
      <c r="G1980">
        <v>-3.8508</v>
      </c>
      <c r="H1980">
        <v>500.02</v>
      </c>
      <c r="I1980">
        <v>32706033.188999999</v>
      </c>
    </row>
    <row r="1981" spans="1:9" x14ac:dyDescent="0.25">
      <c r="A1981" s="20">
        <v>41165</v>
      </c>
      <c r="B1981" t="s">
        <v>62</v>
      </c>
      <c r="C1981" t="s">
        <v>63</v>
      </c>
      <c r="D1981">
        <v>69.260099999999994</v>
      </c>
      <c r="E1981">
        <v>65.198899999999995</v>
      </c>
      <c r="F1981">
        <v>6.2289399999999997</v>
      </c>
      <c r="G1981">
        <v>4.0612000000000004</v>
      </c>
      <c r="H1981">
        <v>400.02</v>
      </c>
      <c r="I1981">
        <v>27705425.202</v>
      </c>
    </row>
    <row r="1982" spans="1:9" x14ac:dyDescent="0.25">
      <c r="A1982" s="20">
        <v>41164</v>
      </c>
      <c r="B1982" t="s">
        <v>62</v>
      </c>
      <c r="C1982" t="s">
        <v>63</v>
      </c>
      <c r="D1982">
        <v>65.19905</v>
      </c>
      <c r="E1982">
        <v>62.585050000000003</v>
      </c>
      <c r="F1982">
        <v>4.1767200000000004</v>
      </c>
      <c r="G1982">
        <v>2.6139999999999999</v>
      </c>
      <c r="H1982">
        <v>300.02</v>
      </c>
      <c r="I1982">
        <v>19561018.980999999</v>
      </c>
    </row>
    <row r="1983" spans="1:9" x14ac:dyDescent="0.25">
      <c r="A1983" s="20">
        <v>41163</v>
      </c>
      <c r="B1983" t="s">
        <v>62</v>
      </c>
      <c r="C1983" t="s">
        <v>63</v>
      </c>
      <c r="D1983">
        <v>62.585099999999997</v>
      </c>
      <c r="E1983">
        <v>62.211500000000001</v>
      </c>
      <c r="F1983">
        <v>0.60053000000000001</v>
      </c>
      <c r="G1983">
        <v>0.37359999999999999</v>
      </c>
      <c r="H1983">
        <v>400.02</v>
      </c>
      <c r="I1983">
        <v>25035291.702</v>
      </c>
    </row>
    <row r="1984" spans="1:9" x14ac:dyDescent="0.25">
      <c r="A1984" s="20">
        <v>41162</v>
      </c>
      <c r="B1984" t="s">
        <v>62</v>
      </c>
      <c r="C1984" t="s">
        <v>63</v>
      </c>
      <c r="D1984">
        <v>62.211799999999997</v>
      </c>
      <c r="E1984">
        <v>66.897400000000005</v>
      </c>
      <c r="F1984">
        <v>-7.0041599999999997</v>
      </c>
      <c r="G1984">
        <v>-4.6856</v>
      </c>
      <c r="H1984">
        <v>400.02</v>
      </c>
      <c r="I1984">
        <v>24885964.236000001</v>
      </c>
    </row>
    <row r="1985" spans="1:9" x14ac:dyDescent="0.25">
      <c r="A1985" s="20">
        <v>41159</v>
      </c>
      <c r="B1985" t="s">
        <v>62</v>
      </c>
      <c r="C1985" t="s">
        <v>63</v>
      </c>
      <c r="D1985">
        <v>66.897099999999995</v>
      </c>
      <c r="E1985">
        <v>63.326700000000002</v>
      </c>
      <c r="F1985">
        <v>5.6380600000000003</v>
      </c>
      <c r="G1985">
        <v>3.5703999999999998</v>
      </c>
      <c r="H1985">
        <v>600.02</v>
      </c>
      <c r="I1985">
        <v>40139597.942000002</v>
      </c>
    </row>
    <row r="1986" spans="1:9" x14ac:dyDescent="0.25">
      <c r="A1986" s="20">
        <v>41158</v>
      </c>
      <c r="B1986" t="s">
        <v>62</v>
      </c>
      <c r="C1986" t="s">
        <v>63</v>
      </c>
      <c r="D1986">
        <v>63.326700000000002</v>
      </c>
      <c r="E1986">
        <v>57.631900000000002</v>
      </c>
      <c r="F1986">
        <v>9.8813300000000002</v>
      </c>
      <c r="G1986">
        <v>5.6947999999999999</v>
      </c>
      <c r="H1986">
        <v>300.02</v>
      </c>
      <c r="I1986">
        <v>18999276.534000002</v>
      </c>
    </row>
    <row r="1987" spans="1:9" x14ac:dyDescent="0.25">
      <c r="A1987" s="20">
        <v>41157</v>
      </c>
      <c r="B1987" t="s">
        <v>62</v>
      </c>
      <c r="C1987" t="s">
        <v>63</v>
      </c>
      <c r="D1987">
        <v>57.631999999999998</v>
      </c>
      <c r="E1987">
        <v>56.295200000000001</v>
      </c>
      <c r="F1987">
        <v>2.3746299999999998</v>
      </c>
      <c r="G1987">
        <v>1.3368</v>
      </c>
      <c r="H1987">
        <v>400.02</v>
      </c>
      <c r="I1987">
        <v>23053952.640000001</v>
      </c>
    </row>
    <row r="1988" spans="1:9" x14ac:dyDescent="0.25">
      <c r="A1988" s="20">
        <v>41156</v>
      </c>
      <c r="B1988" t="s">
        <v>62</v>
      </c>
      <c r="C1988" t="s">
        <v>63</v>
      </c>
      <c r="D1988">
        <v>56.295499999999997</v>
      </c>
      <c r="E1988">
        <v>55.319499999999998</v>
      </c>
      <c r="F1988">
        <v>1.7643</v>
      </c>
      <c r="G1988">
        <v>0.97599999999999998</v>
      </c>
      <c r="H1988">
        <v>300.02</v>
      </c>
      <c r="I1988">
        <v>16889775.91</v>
      </c>
    </row>
    <row r="1989" spans="1:9" x14ac:dyDescent="0.25">
      <c r="A1989" s="20">
        <v>41152</v>
      </c>
      <c r="B1989" t="s">
        <v>62</v>
      </c>
      <c r="C1989" t="s">
        <v>63</v>
      </c>
      <c r="D1989">
        <v>55.319800000000001</v>
      </c>
      <c r="E1989">
        <v>53.340200000000003</v>
      </c>
      <c r="F1989">
        <v>3.7112699999999998</v>
      </c>
      <c r="G1989">
        <v>1.9796</v>
      </c>
      <c r="H1989">
        <v>400.02</v>
      </c>
      <c r="I1989">
        <v>22129026.396000002</v>
      </c>
    </row>
    <row r="1990" spans="1:9" x14ac:dyDescent="0.25">
      <c r="A1990" s="20">
        <v>41151</v>
      </c>
      <c r="B1990" t="s">
        <v>62</v>
      </c>
      <c r="C1990" t="s">
        <v>63</v>
      </c>
      <c r="D1990">
        <v>53.340249999999997</v>
      </c>
      <c r="E1990">
        <v>54.454650000000001</v>
      </c>
      <c r="F1990">
        <v>-2.0464699999999998</v>
      </c>
      <c r="G1990">
        <v>-1.1144000000000001</v>
      </c>
      <c r="H1990">
        <v>500.02</v>
      </c>
      <c r="I1990">
        <v>26671191.805</v>
      </c>
    </row>
    <row r="1991" spans="1:9" x14ac:dyDescent="0.25">
      <c r="A1991" s="20">
        <v>41150</v>
      </c>
      <c r="B1991" t="s">
        <v>62</v>
      </c>
      <c r="C1991" t="s">
        <v>63</v>
      </c>
      <c r="D1991">
        <v>54.454650000000001</v>
      </c>
      <c r="E1991">
        <v>55.169449999999998</v>
      </c>
      <c r="F1991">
        <v>-1.2956399999999999</v>
      </c>
      <c r="G1991">
        <v>-0.71479999999999999</v>
      </c>
      <c r="H1991">
        <v>500.02</v>
      </c>
      <c r="I1991">
        <v>27228414.092999998</v>
      </c>
    </row>
    <row r="1992" spans="1:9" x14ac:dyDescent="0.25">
      <c r="A1992" s="20">
        <v>41149</v>
      </c>
      <c r="B1992" t="s">
        <v>62</v>
      </c>
      <c r="C1992" t="s">
        <v>63</v>
      </c>
      <c r="D1992">
        <v>55.169350000000001</v>
      </c>
      <c r="E1992">
        <v>55.725349999999999</v>
      </c>
      <c r="F1992">
        <v>-0.99775000000000003</v>
      </c>
      <c r="G1992">
        <v>-0.55600000000000005</v>
      </c>
      <c r="H1992">
        <v>400.02</v>
      </c>
      <c r="I1992">
        <v>22068843.386999998</v>
      </c>
    </row>
    <row r="1993" spans="1:9" x14ac:dyDescent="0.25">
      <c r="A1993" s="20">
        <v>41148</v>
      </c>
      <c r="B1993" t="s">
        <v>62</v>
      </c>
      <c r="C1993" t="s">
        <v>63</v>
      </c>
      <c r="D1993">
        <v>55.725099999999998</v>
      </c>
      <c r="E1993">
        <v>56.410699999999999</v>
      </c>
      <c r="F1993">
        <v>-1.2153700000000001</v>
      </c>
      <c r="G1993">
        <v>-0.68559999999999999</v>
      </c>
      <c r="H1993">
        <v>400.02</v>
      </c>
      <c r="I1993">
        <v>22291154.502</v>
      </c>
    </row>
    <row r="1994" spans="1:9" x14ac:dyDescent="0.25">
      <c r="A1994" s="20">
        <v>41145</v>
      </c>
      <c r="B1994" t="s">
        <v>62</v>
      </c>
      <c r="C1994" t="s">
        <v>63</v>
      </c>
      <c r="D1994">
        <v>56.410499999999999</v>
      </c>
      <c r="E1994">
        <v>54.430500000000002</v>
      </c>
      <c r="F1994">
        <v>3.63767</v>
      </c>
      <c r="G1994">
        <v>1.98</v>
      </c>
      <c r="H1994">
        <v>300.02</v>
      </c>
      <c r="I1994">
        <v>16924278.210000001</v>
      </c>
    </row>
    <row r="1995" spans="1:9" x14ac:dyDescent="0.25">
      <c r="A1995" s="20">
        <v>41144</v>
      </c>
      <c r="B1995" t="s">
        <v>62</v>
      </c>
      <c r="C1995" t="s">
        <v>63</v>
      </c>
      <c r="D1995">
        <v>54.430549999999997</v>
      </c>
      <c r="E1995">
        <v>55.305349999999997</v>
      </c>
      <c r="F1995">
        <v>-1.5817600000000001</v>
      </c>
      <c r="G1995">
        <v>-0.87480000000000002</v>
      </c>
      <c r="H1995">
        <v>300.02</v>
      </c>
      <c r="I1995">
        <v>16330253.611</v>
      </c>
    </row>
    <row r="1996" spans="1:9" x14ac:dyDescent="0.25">
      <c r="A1996" s="20">
        <v>41143</v>
      </c>
      <c r="B1996" t="s">
        <v>62</v>
      </c>
      <c r="C1996" t="s">
        <v>63</v>
      </c>
      <c r="D1996">
        <v>55.305050000000001</v>
      </c>
      <c r="E1996">
        <v>56.077849999999998</v>
      </c>
      <c r="F1996">
        <v>-1.37808</v>
      </c>
      <c r="G1996">
        <v>-0.77280000000000004</v>
      </c>
      <c r="H1996">
        <v>300.02</v>
      </c>
      <c r="I1996">
        <v>16592621.101</v>
      </c>
    </row>
    <row r="1997" spans="1:9" x14ac:dyDescent="0.25">
      <c r="A1997" s="20">
        <v>41142</v>
      </c>
      <c r="B1997" t="s">
        <v>62</v>
      </c>
      <c r="C1997" t="s">
        <v>63</v>
      </c>
      <c r="D1997">
        <v>56.077550000000002</v>
      </c>
      <c r="E1997">
        <v>57.64875</v>
      </c>
      <c r="F1997">
        <v>-2.7254700000000001</v>
      </c>
      <c r="G1997">
        <v>-1.5711999999999999</v>
      </c>
      <c r="H1997">
        <v>300.02</v>
      </c>
      <c r="I1997">
        <v>16824386.550999999</v>
      </c>
    </row>
    <row r="1998" spans="1:9" x14ac:dyDescent="0.25">
      <c r="A1998" s="20">
        <v>41141</v>
      </c>
      <c r="B1998" t="s">
        <v>62</v>
      </c>
      <c r="C1998" t="s">
        <v>63</v>
      </c>
      <c r="D1998">
        <v>57.648499999999999</v>
      </c>
      <c r="E1998">
        <v>57.695700000000002</v>
      </c>
      <c r="F1998">
        <v>-8.1809999999999994E-2</v>
      </c>
      <c r="G1998">
        <v>-4.7199999999999999E-2</v>
      </c>
      <c r="H1998">
        <v>400.02</v>
      </c>
      <c r="I1998">
        <v>23060552.969999999</v>
      </c>
    </row>
    <row r="1999" spans="1:9" x14ac:dyDescent="0.25">
      <c r="A1999" s="20">
        <v>41138</v>
      </c>
      <c r="B1999" t="s">
        <v>62</v>
      </c>
      <c r="C1999" t="s">
        <v>63</v>
      </c>
      <c r="D1999">
        <v>57.695450000000001</v>
      </c>
      <c r="E1999">
        <v>55.946649999999998</v>
      </c>
      <c r="F1999">
        <v>3.1258400000000002</v>
      </c>
      <c r="G1999">
        <v>1.7487999999999999</v>
      </c>
      <c r="H1999">
        <v>400.02</v>
      </c>
      <c r="I1999">
        <v>23079333.909000002</v>
      </c>
    </row>
    <row r="2000" spans="1:9" x14ac:dyDescent="0.25">
      <c r="A2000" s="20">
        <v>41137</v>
      </c>
      <c r="B2000" t="s">
        <v>62</v>
      </c>
      <c r="C2000" t="s">
        <v>63</v>
      </c>
      <c r="D2000">
        <v>55.947000000000003</v>
      </c>
      <c r="E2000">
        <v>55.182200000000002</v>
      </c>
      <c r="F2000">
        <v>1.38595</v>
      </c>
      <c r="G2000">
        <v>0.76480000000000004</v>
      </c>
      <c r="H2000">
        <v>400.02</v>
      </c>
      <c r="I2000">
        <v>22379918.940000001</v>
      </c>
    </row>
    <row r="2001" spans="1:9" x14ac:dyDescent="0.25">
      <c r="A2001" s="20">
        <v>41136</v>
      </c>
      <c r="B2001" t="s">
        <v>62</v>
      </c>
      <c r="C2001" t="s">
        <v>63</v>
      </c>
      <c r="D2001">
        <v>55.182450000000003</v>
      </c>
      <c r="E2001">
        <v>55.044849999999997</v>
      </c>
      <c r="F2001">
        <v>0.24998000000000001</v>
      </c>
      <c r="G2001">
        <v>0.1376</v>
      </c>
      <c r="H2001">
        <v>400.02</v>
      </c>
      <c r="I2001">
        <v>22074083.649</v>
      </c>
    </row>
    <row r="2002" spans="1:9" x14ac:dyDescent="0.25">
      <c r="A2002" s="20">
        <v>41135</v>
      </c>
      <c r="B2002" t="s">
        <v>62</v>
      </c>
      <c r="C2002" t="s">
        <v>63</v>
      </c>
      <c r="D2002">
        <v>55.044899999999998</v>
      </c>
      <c r="E2002">
        <v>57.436900000000001</v>
      </c>
      <c r="F2002">
        <v>-4.1645700000000003</v>
      </c>
      <c r="G2002">
        <v>-2.3919999999999999</v>
      </c>
      <c r="H2002">
        <v>400.02</v>
      </c>
      <c r="I2002">
        <v>22019060.897999998</v>
      </c>
    </row>
    <row r="2003" spans="1:9" x14ac:dyDescent="0.25">
      <c r="A2003" s="20">
        <v>41134</v>
      </c>
      <c r="B2003" t="s">
        <v>62</v>
      </c>
      <c r="C2003" t="s">
        <v>63</v>
      </c>
      <c r="D2003">
        <v>57.43665</v>
      </c>
      <c r="E2003">
        <v>56.002650000000003</v>
      </c>
      <c r="F2003">
        <v>2.5605899999999999</v>
      </c>
      <c r="G2003">
        <v>1.4339999999999999</v>
      </c>
      <c r="H2003">
        <v>500.02</v>
      </c>
      <c r="I2003">
        <v>28719473.732999999</v>
      </c>
    </row>
    <row r="2004" spans="1:9" x14ac:dyDescent="0.25">
      <c r="A2004" s="20">
        <v>41131</v>
      </c>
      <c r="B2004" t="s">
        <v>62</v>
      </c>
      <c r="C2004" t="s">
        <v>63</v>
      </c>
      <c r="D2004">
        <v>56.002850000000002</v>
      </c>
      <c r="E2004">
        <v>55.572850000000003</v>
      </c>
      <c r="F2004">
        <v>0.77376</v>
      </c>
      <c r="G2004">
        <v>0.43</v>
      </c>
      <c r="H2004">
        <v>100.02</v>
      </c>
      <c r="I2004">
        <v>5601405.057</v>
      </c>
    </row>
    <row r="2005" spans="1:9" x14ac:dyDescent="0.25">
      <c r="A2005" s="20">
        <v>41130</v>
      </c>
      <c r="B2005" t="s">
        <v>62</v>
      </c>
      <c r="C2005" t="s">
        <v>63</v>
      </c>
      <c r="D2005">
        <v>55.573099999999997</v>
      </c>
      <c r="E2005">
        <v>54.842700000000001</v>
      </c>
      <c r="F2005">
        <v>1.3318099999999999</v>
      </c>
      <c r="G2005">
        <v>0.73040000000000005</v>
      </c>
      <c r="H2005">
        <v>300.02</v>
      </c>
      <c r="I2005">
        <v>16673041.461999999</v>
      </c>
    </row>
    <row r="2006" spans="1:9" x14ac:dyDescent="0.25">
      <c r="A2006" s="20">
        <v>41129</v>
      </c>
      <c r="B2006" t="s">
        <v>62</v>
      </c>
      <c r="C2006" t="s">
        <v>63</v>
      </c>
      <c r="D2006">
        <v>54.843049999999998</v>
      </c>
      <c r="E2006">
        <v>52.580249999999999</v>
      </c>
      <c r="F2006">
        <v>4.3035199999999998</v>
      </c>
      <c r="G2006">
        <v>2.2627999999999999</v>
      </c>
      <c r="H2006">
        <v>400.02</v>
      </c>
      <c r="I2006">
        <v>21938316.861000001</v>
      </c>
    </row>
    <row r="2007" spans="1:9" x14ac:dyDescent="0.25">
      <c r="A2007" s="20">
        <v>41128</v>
      </c>
      <c r="B2007" t="s">
        <v>62</v>
      </c>
      <c r="C2007" t="s">
        <v>63</v>
      </c>
      <c r="D2007">
        <v>52.580399999999997</v>
      </c>
      <c r="E2007">
        <v>54.857199999999999</v>
      </c>
      <c r="F2007">
        <v>-4.1504099999999999</v>
      </c>
      <c r="G2007">
        <v>-2.2768000000000002</v>
      </c>
      <c r="H2007">
        <v>300.02</v>
      </c>
      <c r="I2007">
        <v>15775171.607999999</v>
      </c>
    </row>
    <row r="2008" spans="1:9" x14ac:dyDescent="0.25">
      <c r="A2008" s="20">
        <v>41127</v>
      </c>
      <c r="B2008" t="s">
        <v>62</v>
      </c>
      <c r="C2008" t="s">
        <v>63</v>
      </c>
      <c r="D2008">
        <v>54.857199999999999</v>
      </c>
      <c r="E2008">
        <v>53.729599999999998</v>
      </c>
      <c r="F2008">
        <v>2.0986600000000002</v>
      </c>
      <c r="G2008">
        <v>1.1275999999999999</v>
      </c>
      <c r="H2008">
        <v>400.02</v>
      </c>
      <c r="I2008">
        <v>21943977.144000001</v>
      </c>
    </row>
    <row r="2009" spans="1:9" x14ac:dyDescent="0.25">
      <c r="A2009" s="20">
        <v>41124</v>
      </c>
      <c r="B2009" t="s">
        <v>62</v>
      </c>
      <c r="C2009" t="s">
        <v>63</v>
      </c>
      <c r="D2009">
        <v>53.729649999999999</v>
      </c>
      <c r="E2009">
        <v>50.163649999999997</v>
      </c>
      <c r="F2009">
        <v>7.1087300000000004</v>
      </c>
      <c r="G2009">
        <v>3.5659999999999998</v>
      </c>
      <c r="H2009">
        <v>400.02</v>
      </c>
      <c r="I2009">
        <v>21492934.592999998</v>
      </c>
    </row>
    <row r="2010" spans="1:9" x14ac:dyDescent="0.25">
      <c r="A2010" s="20">
        <v>41123</v>
      </c>
      <c r="B2010" t="s">
        <v>62</v>
      </c>
      <c r="C2010" t="s">
        <v>63</v>
      </c>
      <c r="D2010">
        <v>50.163699999999999</v>
      </c>
      <c r="E2010">
        <v>48.144100000000002</v>
      </c>
      <c r="F2010">
        <v>4.1949100000000001</v>
      </c>
      <c r="G2010">
        <v>2.0196000000000001</v>
      </c>
      <c r="H2010">
        <v>400.02</v>
      </c>
      <c r="I2010">
        <v>20066483.274</v>
      </c>
    </row>
    <row r="2011" spans="1:9" x14ac:dyDescent="0.25">
      <c r="A2011" s="20">
        <v>41122</v>
      </c>
      <c r="B2011" t="s">
        <v>62</v>
      </c>
      <c r="C2011" t="s">
        <v>63</v>
      </c>
      <c r="D2011">
        <v>48.14425</v>
      </c>
      <c r="E2011">
        <v>47.605449999999998</v>
      </c>
      <c r="F2011">
        <v>1.1317999999999999</v>
      </c>
      <c r="G2011">
        <v>0.53879999999999995</v>
      </c>
      <c r="H2011">
        <v>400.02</v>
      </c>
      <c r="I2011">
        <v>19258662.885000002</v>
      </c>
    </row>
    <row r="2012" spans="1:9" x14ac:dyDescent="0.25">
      <c r="A2012" s="20">
        <v>41121</v>
      </c>
      <c r="B2012" t="s">
        <v>62</v>
      </c>
      <c r="C2012" t="s">
        <v>63</v>
      </c>
      <c r="D2012">
        <v>47.605699999999999</v>
      </c>
      <c r="E2012">
        <v>48.5869</v>
      </c>
      <c r="F2012">
        <v>-2.0194700000000001</v>
      </c>
      <c r="G2012">
        <v>-0.98119999999999996</v>
      </c>
      <c r="H2012">
        <v>400.02</v>
      </c>
      <c r="I2012">
        <v>19043232.114</v>
      </c>
    </row>
    <row r="2013" spans="1:9" x14ac:dyDescent="0.25">
      <c r="A2013" s="20">
        <v>41120</v>
      </c>
      <c r="B2013" t="s">
        <v>62</v>
      </c>
      <c r="C2013" t="s">
        <v>63</v>
      </c>
      <c r="D2013">
        <v>48.586750000000002</v>
      </c>
      <c r="E2013">
        <v>50.733150000000002</v>
      </c>
      <c r="F2013">
        <v>-4.2307600000000001</v>
      </c>
      <c r="G2013">
        <v>-2.1463999999999999</v>
      </c>
      <c r="H2013">
        <v>300.02</v>
      </c>
      <c r="I2013">
        <v>14576996.734999999</v>
      </c>
    </row>
    <row r="2014" spans="1:9" x14ac:dyDescent="0.25">
      <c r="A2014" s="20">
        <v>41117</v>
      </c>
      <c r="B2014" t="s">
        <v>62</v>
      </c>
      <c r="C2014" t="s">
        <v>63</v>
      </c>
      <c r="D2014">
        <v>50.732900000000001</v>
      </c>
      <c r="E2014">
        <v>49.572499999999998</v>
      </c>
      <c r="F2014">
        <v>2.3408099999999998</v>
      </c>
      <c r="G2014">
        <v>1.1604000000000001</v>
      </c>
      <c r="H2014">
        <v>400.02</v>
      </c>
      <c r="I2014">
        <v>20294174.658</v>
      </c>
    </row>
    <row r="2015" spans="1:9" x14ac:dyDescent="0.25">
      <c r="A2015" s="20">
        <v>41116</v>
      </c>
      <c r="B2015" t="s">
        <v>62</v>
      </c>
      <c r="C2015" t="s">
        <v>63</v>
      </c>
      <c r="D2015">
        <v>49.57255</v>
      </c>
      <c r="E2015">
        <v>45.623350000000002</v>
      </c>
      <c r="F2015">
        <v>8.6560900000000007</v>
      </c>
      <c r="G2015">
        <v>3.9491999999999998</v>
      </c>
      <c r="H2015">
        <v>500.02</v>
      </c>
      <c r="I2015">
        <v>24787266.451000001</v>
      </c>
    </row>
    <row r="2016" spans="1:9" x14ac:dyDescent="0.25">
      <c r="A2016" s="20">
        <v>41115</v>
      </c>
      <c r="B2016" t="s">
        <v>62</v>
      </c>
      <c r="C2016" t="s">
        <v>63</v>
      </c>
      <c r="D2016">
        <v>45.623699999999999</v>
      </c>
      <c r="E2016">
        <v>44.109699999999997</v>
      </c>
      <c r="F2016">
        <v>3.43235</v>
      </c>
      <c r="G2016">
        <v>1.514</v>
      </c>
      <c r="H2016">
        <v>600.02</v>
      </c>
      <c r="I2016">
        <v>27375132.473999999</v>
      </c>
    </row>
    <row r="2017" spans="1:9" x14ac:dyDescent="0.25">
      <c r="A2017" s="20">
        <v>41114</v>
      </c>
      <c r="B2017" t="s">
        <v>62</v>
      </c>
      <c r="C2017" t="s">
        <v>63</v>
      </c>
      <c r="D2017">
        <v>44.109900000000003</v>
      </c>
      <c r="E2017">
        <v>46.396700000000003</v>
      </c>
      <c r="F2017">
        <v>-4.9287999999999998</v>
      </c>
      <c r="G2017">
        <v>-2.2867999999999999</v>
      </c>
      <c r="H2017">
        <v>500.02</v>
      </c>
      <c r="I2017">
        <v>22055832.197999999</v>
      </c>
    </row>
    <row r="2018" spans="1:9" x14ac:dyDescent="0.25">
      <c r="A2018" s="20">
        <v>41113</v>
      </c>
      <c r="B2018" t="s">
        <v>62</v>
      </c>
      <c r="C2018" t="s">
        <v>63</v>
      </c>
      <c r="D2018">
        <v>46.396700000000003</v>
      </c>
      <c r="E2018">
        <v>50.610700000000001</v>
      </c>
      <c r="F2018">
        <v>-8.3262999999999998</v>
      </c>
      <c r="G2018">
        <v>-4.2140000000000004</v>
      </c>
      <c r="H2018">
        <v>600.02</v>
      </c>
      <c r="I2018">
        <v>27838947.934</v>
      </c>
    </row>
    <row r="2019" spans="1:9" x14ac:dyDescent="0.25">
      <c r="A2019" s="20">
        <v>41110</v>
      </c>
      <c r="B2019" t="s">
        <v>62</v>
      </c>
      <c r="C2019" t="s">
        <v>63</v>
      </c>
      <c r="D2019">
        <v>50.610550000000003</v>
      </c>
      <c r="E2019">
        <v>53.318150000000003</v>
      </c>
      <c r="F2019">
        <v>-5.0781999999999998</v>
      </c>
      <c r="G2019">
        <v>-2.7075999999999998</v>
      </c>
      <c r="H2019">
        <v>300.02</v>
      </c>
      <c r="I2019">
        <v>15184177.210999999</v>
      </c>
    </row>
    <row r="2020" spans="1:9" x14ac:dyDescent="0.25">
      <c r="A2020" s="20">
        <v>41109</v>
      </c>
      <c r="B2020" t="s">
        <v>62</v>
      </c>
      <c r="C2020" t="s">
        <v>63</v>
      </c>
      <c r="D2020">
        <v>53.317900000000002</v>
      </c>
      <c r="E2020">
        <v>52.109099999999998</v>
      </c>
      <c r="F2020">
        <v>2.31975</v>
      </c>
      <c r="G2020">
        <v>1.2088000000000001</v>
      </c>
      <c r="H2020">
        <v>400.02</v>
      </c>
      <c r="I2020">
        <v>21328226.357999999</v>
      </c>
    </row>
    <row r="2021" spans="1:9" x14ac:dyDescent="0.25">
      <c r="A2021" s="20">
        <v>41108</v>
      </c>
      <c r="B2021" t="s">
        <v>62</v>
      </c>
      <c r="C2021" t="s">
        <v>63</v>
      </c>
      <c r="D2021">
        <v>52.109200000000001</v>
      </c>
      <c r="E2021">
        <v>52.428400000000003</v>
      </c>
      <c r="F2021">
        <v>-0.60882999999999998</v>
      </c>
      <c r="G2021">
        <v>-0.31919999999999998</v>
      </c>
      <c r="H2021">
        <v>400.02</v>
      </c>
      <c r="I2021">
        <v>20844722.184</v>
      </c>
    </row>
    <row r="2022" spans="1:9" x14ac:dyDescent="0.25">
      <c r="A2022" s="20">
        <v>41107</v>
      </c>
      <c r="B2022" t="s">
        <v>62</v>
      </c>
      <c r="C2022" t="s">
        <v>63</v>
      </c>
      <c r="D2022">
        <v>52.428100000000001</v>
      </c>
      <c r="E2022">
        <v>50.4617</v>
      </c>
      <c r="F2022">
        <v>3.89682</v>
      </c>
      <c r="G2022">
        <v>1.9663999999999999</v>
      </c>
      <c r="H2022">
        <v>500.02</v>
      </c>
      <c r="I2022">
        <v>26215098.561999999</v>
      </c>
    </row>
    <row r="2023" spans="1:9" x14ac:dyDescent="0.25">
      <c r="A2023" s="20">
        <v>41106</v>
      </c>
      <c r="B2023" t="s">
        <v>62</v>
      </c>
      <c r="C2023" t="s">
        <v>63</v>
      </c>
      <c r="D2023">
        <v>50.462000000000003</v>
      </c>
      <c r="E2023">
        <v>50.307200000000002</v>
      </c>
      <c r="F2023">
        <v>0.30770999999999998</v>
      </c>
      <c r="G2023">
        <v>0.15479999999999999</v>
      </c>
      <c r="H2023">
        <v>300.02</v>
      </c>
      <c r="I2023">
        <v>15139609.24</v>
      </c>
    </row>
    <row r="2024" spans="1:9" x14ac:dyDescent="0.25">
      <c r="A2024" s="20">
        <v>41103</v>
      </c>
      <c r="B2024" t="s">
        <v>62</v>
      </c>
      <c r="C2024" t="s">
        <v>63</v>
      </c>
      <c r="D2024">
        <v>50.307250000000003</v>
      </c>
      <c r="E2024">
        <v>47.462449999999997</v>
      </c>
      <c r="F2024">
        <v>5.9937899999999997</v>
      </c>
      <c r="G2024">
        <v>2.8448000000000002</v>
      </c>
      <c r="H2024">
        <v>400.02</v>
      </c>
      <c r="I2024">
        <v>20123906.145</v>
      </c>
    </row>
    <row r="2025" spans="1:9" x14ac:dyDescent="0.25">
      <c r="A2025" s="20">
        <v>41102</v>
      </c>
      <c r="B2025" t="s">
        <v>62</v>
      </c>
      <c r="C2025" t="s">
        <v>63</v>
      </c>
      <c r="D2025">
        <v>47.462699999999998</v>
      </c>
      <c r="E2025">
        <v>47.8611</v>
      </c>
      <c r="F2025">
        <v>-0.83240999999999998</v>
      </c>
      <c r="G2025">
        <v>-0.39839999999999998</v>
      </c>
      <c r="H2025">
        <v>700.02</v>
      </c>
      <c r="I2025">
        <v>33224839.254000001</v>
      </c>
    </row>
    <row r="2026" spans="1:9" x14ac:dyDescent="0.25">
      <c r="A2026" s="20">
        <v>41101</v>
      </c>
      <c r="B2026" t="s">
        <v>62</v>
      </c>
      <c r="C2026" t="s">
        <v>63</v>
      </c>
      <c r="D2026">
        <v>47.8611</v>
      </c>
      <c r="E2026">
        <v>46.088299999999997</v>
      </c>
      <c r="F2026">
        <v>3.84653</v>
      </c>
      <c r="G2026">
        <v>1.7727999999999999</v>
      </c>
      <c r="H2026">
        <v>700.02</v>
      </c>
      <c r="I2026">
        <v>33503727.221999999</v>
      </c>
    </row>
    <row r="2027" spans="1:9" x14ac:dyDescent="0.25">
      <c r="A2027" s="20">
        <v>41100</v>
      </c>
      <c r="B2027" t="s">
        <v>62</v>
      </c>
      <c r="C2027" t="s">
        <v>63</v>
      </c>
      <c r="D2027">
        <v>46.088299999999997</v>
      </c>
      <c r="E2027">
        <v>47.911099999999998</v>
      </c>
      <c r="F2027">
        <v>-3.8045499999999999</v>
      </c>
      <c r="G2027">
        <v>-1.8228</v>
      </c>
      <c r="H2027">
        <v>700.02</v>
      </c>
      <c r="I2027">
        <v>32262731.765999999</v>
      </c>
    </row>
    <row r="2028" spans="1:9" x14ac:dyDescent="0.25">
      <c r="A2028" s="20">
        <v>41099</v>
      </c>
      <c r="B2028" t="s">
        <v>62</v>
      </c>
      <c r="C2028" t="s">
        <v>63</v>
      </c>
      <c r="D2028">
        <v>47.910800000000002</v>
      </c>
      <c r="E2028">
        <v>47.916400000000003</v>
      </c>
      <c r="F2028">
        <v>-1.1690000000000001E-2</v>
      </c>
      <c r="G2028">
        <v>-5.5999999999999999E-3</v>
      </c>
      <c r="H2028">
        <v>500.02</v>
      </c>
      <c r="I2028">
        <v>23956358.215999998</v>
      </c>
    </row>
    <row r="2029" spans="1:9" x14ac:dyDescent="0.25">
      <c r="A2029" s="20">
        <v>41096</v>
      </c>
      <c r="B2029" t="s">
        <v>62</v>
      </c>
      <c r="C2029" t="s">
        <v>63</v>
      </c>
      <c r="D2029">
        <v>47.9161</v>
      </c>
      <c r="E2029">
        <v>47.008899999999997</v>
      </c>
      <c r="F2029">
        <v>1.9298500000000001</v>
      </c>
      <c r="G2029">
        <v>0.90720000000000001</v>
      </c>
      <c r="H2029">
        <v>500.02</v>
      </c>
      <c r="I2029">
        <v>23959008.322000001</v>
      </c>
    </row>
    <row r="2030" spans="1:9" x14ac:dyDescent="0.25">
      <c r="A2030" s="20">
        <v>41095</v>
      </c>
      <c r="B2030" t="s">
        <v>62</v>
      </c>
      <c r="C2030" t="s">
        <v>63</v>
      </c>
      <c r="D2030">
        <v>47.009050000000002</v>
      </c>
      <c r="E2030">
        <v>49.33305</v>
      </c>
      <c r="F2030">
        <v>-4.7108400000000001</v>
      </c>
      <c r="G2030">
        <v>-2.3239999999999998</v>
      </c>
      <c r="H2030">
        <v>500.02</v>
      </c>
      <c r="I2030">
        <v>23505465.181000002</v>
      </c>
    </row>
    <row r="2031" spans="1:9" x14ac:dyDescent="0.25">
      <c r="A2031" s="20">
        <v>41093</v>
      </c>
      <c r="B2031" t="s">
        <v>62</v>
      </c>
      <c r="C2031" t="s">
        <v>63</v>
      </c>
      <c r="D2031">
        <v>49.332900000000002</v>
      </c>
      <c r="E2031">
        <v>48.248100000000001</v>
      </c>
      <c r="F2031">
        <v>2.24838</v>
      </c>
      <c r="G2031">
        <v>1.0848</v>
      </c>
      <c r="H2031">
        <v>100.02</v>
      </c>
      <c r="I2031">
        <v>4934276.6579999998</v>
      </c>
    </row>
    <row r="2032" spans="1:9" x14ac:dyDescent="0.25">
      <c r="A2032" s="20">
        <v>41092</v>
      </c>
      <c r="B2032" t="s">
        <v>62</v>
      </c>
      <c r="C2032" t="s">
        <v>63</v>
      </c>
      <c r="D2032">
        <v>48.248199999999997</v>
      </c>
      <c r="E2032">
        <v>45.290199999999999</v>
      </c>
      <c r="F2032">
        <v>6.5312099999999997</v>
      </c>
      <c r="G2032">
        <v>2.9580000000000002</v>
      </c>
      <c r="H2032">
        <v>100.02</v>
      </c>
      <c r="I2032">
        <v>4825784.9639999997</v>
      </c>
    </row>
    <row r="2033" spans="1:9" x14ac:dyDescent="0.25">
      <c r="A2033" s="20">
        <v>41089</v>
      </c>
      <c r="B2033" t="s">
        <v>62</v>
      </c>
      <c r="C2033" t="s">
        <v>63</v>
      </c>
      <c r="D2033">
        <v>45.290300000000002</v>
      </c>
      <c r="E2033">
        <v>42.174700000000001</v>
      </c>
      <c r="F2033">
        <v>7.3873699999999998</v>
      </c>
      <c r="G2033">
        <v>3.1156000000000001</v>
      </c>
      <c r="H2033">
        <v>300.02</v>
      </c>
      <c r="I2033">
        <v>13587995.806</v>
      </c>
    </row>
    <row r="2034" spans="1:9" x14ac:dyDescent="0.25">
      <c r="A2034" s="20">
        <v>41088</v>
      </c>
      <c r="B2034" t="s">
        <v>62</v>
      </c>
      <c r="C2034" t="s">
        <v>63</v>
      </c>
      <c r="D2034">
        <v>42.174999999999997</v>
      </c>
      <c r="E2034">
        <v>41.535800000000002</v>
      </c>
      <c r="F2034">
        <v>1.53891</v>
      </c>
      <c r="G2034">
        <v>0.63919999999999999</v>
      </c>
      <c r="H2034">
        <v>500.02</v>
      </c>
      <c r="I2034">
        <v>21088343.5</v>
      </c>
    </row>
    <row r="2035" spans="1:9" x14ac:dyDescent="0.25">
      <c r="A2035" s="20">
        <v>41087</v>
      </c>
      <c r="B2035" t="s">
        <v>62</v>
      </c>
      <c r="C2035" t="s">
        <v>63</v>
      </c>
      <c r="D2035">
        <v>41.535800000000002</v>
      </c>
      <c r="E2035">
        <v>41.451799999999999</v>
      </c>
      <c r="F2035">
        <v>0.20263999999999999</v>
      </c>
      <c r="G2035">
        <v>8.4000000000000005E-2</v>
      </c>
      <c r="H2035">
        <v>500.02</v>
      </c>
      <c r="I2035">
        <v>20768730.715999998</v>
      </c>
    </row>
    <row r="2036" spans="1:9" x14ac:dyDescent="0.25">
      <c r="A2036" s="20">
        <v>41086</v>
      </c>
      <c r="B2036" t="s">
        <v>62</v>
      </c>
      <c r="C2036" t="s">
        <v>63</v>
      </c>
      <c r="D2036">
        <v>41.451900000000002</v>
      </c>
      <c r="E2036">
        <v>40.280700000000003</v>
      </c>
      <c r="F2036">
        <v>2.9076</v>
      </c>
      <c r="G2036">
        <v>1.1712</v>
      </c>
      <c r="H2036">
        <v>500.02</v>
      </c>
      <c r="I2036">
        <v>20726779.037999999</v>
      </c>
    </row>
    <row r="2037" spans="1:9" x14ac:dyDescent="0.25">
      <c r="A2037" s="20">
        <v>41085</v>
      </c>
      <c r="B2037" t="s">
        <v>62</v>
      </c>
      <c r="C2037" t="s">
        <v>63</v>
      </c>
      <c r="D2037">
        <v>40.280799999999999</v>
      </c>
      <c r="E2037">
        <v>41.330800000000004</v>
      </c>
      <c r="F2037">
        <v>-2.5404800000000001</v>
      </c>
      <c r="G2037">
        <v>-1.05</v>
      </c>
      <c r="H2037">
        <v>600.02</v>
      </c>
      <c r="I2037">
        <v>24169285.616</v>
      </c>
    </row>
    <row r="2038" spans="1:9" x14ac:dyDescent="0.25">
      <c r="A2038" s="20">
        <v>41082</v>
      </c>
      <c r="B2038" t="s">
        <v>62</v>
      </c>
      <c r="C2038" t="s">
        <v>63</v>
      </c>
      <c r="D2038">
        <v>41.3307</v>
      </c>
      <c r="E2038">
        <v>38.938299999999998</v>
      </c>
      <c r="F2038">
        <v>6.1440799999999998</v>
      </c>
      <c r="G2038">
        <v>2.3923999999999999</v>
      </c>
      <c r="H2038">
        <v>600.02</v>
      </c>
      <c r="I2038">
        <v>24799246.614</v>
      </c>
    </row>
    <row r="2039" spans="1:9" x14ac:dyDescent="0.25">
      <c r="A2039" s="20">
        <v>41081</v>
      </c>
      <c r="B2039" t="s">
        <v>62</v>
      </c>
      <c r="C2039" t="s">
        <v>63</v>
      </c>
      <c r="D2039">
        <v>38.938650000000003</v>
      </c>
      <c r="E2039">
        <v>45.167450000000002</v>
      </c>
      <c r="F2039">
        <v>-13.790459999999999</v>
      </c>
      <c r="G2039">
        <v>-6.2287999999999997</v>
      </c>
      <c r="H2039">
        <v>600.02</v>
      </c>
      <c r="I2039">
        <v>23363968.772999998</v>
      </c>
    </row>
    <row r="2040" spans="1:9" x14ac:dyDescent="0.25">
      <c r="A2040" s="20">
        <v>41080</v>
      </c>
      <c r="B2040" t="s">
        <v>62</v>
      </c>
      <c r="C2040" t="s">
        <v>63</v>
      </c>
      <c r="D2040">
        <v>45.167099999999998</v>
      </c>
      <c r="E2040">
        <v>42.365099999999998</v>
      </c>
      <c r="F2040">
        <v>6.6139299999999999</v>
      </c>
      <c r="G2040">
        <v>2.802</v>
      </c>
      <c r="H2040">
        <v>800.02</v>
      </c>
      <c r="I2040">
        <v>36134583.342</v>
      </c>
    </row>
    <row r="2041" spans="1:9" x14ac:dyDescent="0.25">
      <c r="A2041" s="20">
        <v>41079</v>
      </c>
      <c r="B2041" t="s">
        <v>62</v>
      </c>
      <c r="C2041" t="s">
        <v>63</v>
      </c>
      <c r="D2041">
        <v>42.365099999999998</v>
      </c>
      <c r="E2041">
        <v>42.513500000000001</v>
      </c>
      <c r="F2041">
        <v>-0.34906999999999999</v>
      </c>
      <c r="G2041">
        <v>-0.1484</v>
      </c>
      <c r="H2041">
        <v>200.02</v>
      </c>
      <c r="I2041">
        <v>8473867.3019999992</v>
      </c>
    </row>
    <row r="2042" spans="1:9" x14ac:dyDescent="0.25">
      <c r="A2042" s="20">
        <v>41078</v>
      </c>
      <c r="B2042" t="s">
        <v>62</v>
      </c>
      <c r="C2042" t="s">
        <v>63</v>
      </c>
      <c r="D2042">
        <v>42.513500000000001</v>
      </c>
      <c r="E2042">
        <v>39.338700000000003</v>
      </c>
      <c r="F2042">
        <v>8.0704200000000004</v>
      </c>
      <c r="G2042">
        <v>3.1747999999999998</v>
      </c>
      <c r="H2042">
        <v>300.02</v>
      </c>
      <c r="I2042">
        <v>12754900.27</v>
      </c>
    </row>
    <row r="2043" spans="1:9" x14ac:dyDescent="0.25">
      <c r="A2043" s="20">
        <v>41075</v>
      </c>
      <c r="B2043" t="s">
        <v>62</v>
      </c>
      <c r="C2043" t="s">
        <v>63</v>
      </c>
      <c r="D2043">
        <v>39.338850000000001</v>
      </c>
      <c r="E2043">
        <v>37.180050000000001</v>
      </c>
      <c r="F2043">
        <v>5.8063399999999996</v>
      </c>
      <c r="G2043">
        <v>2.1587999999999998</v>
      </c>
      <c r="H2043">
        <v>800.02</v>
      </c>
      <c r="I2043">
        <v>31471866.776999999</v>
      </c>
    </row>
    <row r="2044" spans="1:9" x14ac:dyDescent="0.25">
      <c r="A2044" s="20">
        <v>41074</v>
      </c>
      <c r="B2044" t="s">
        <v>62</v>
      </c>
      <c r="C2044" t="s">
        <v>63</v>
      </c>
      <c r="D2044">
        <v>37.180050000000001</v>
      </c>
      <c r="E2044">
        <v>34.938850000000002</v>
      </c>
      <c r="F2044">
        <v>6.4146400000000003</v>
      </c>
      <c r="G2044">
        <v>2.2412000000000001</v>
      </c>
      <c r="H2044">
        <v>800.02</v>
      </c>
      <c r="I2044">
        <v>29744783.601</v>
      </c>
    </row>
    <row r="2045" spans="1:9" x14ac:dyDescent="0.25">
      <c r="A2045" s="20">
        <v>41073</v>
      </c>
      <c r="B2045" t="s">
        <v>62</v>
      </c>
      <c r="C2045" t="s">
        <v>63</v>
      </c>
      <c r="D2045">
        <v>34.938949999999998</v>
      </c>
      <c r="E2045">
        <v>36.815350000000002</v>
      </c>
      <c r="F2045">
        <v>-5.0967900000000004</v>
      </c>
      <c r="G2045">
        <v>-1.8764000000000001</v>
      </c>
      <c r="H2045">
        <v>600.02</v>
      </c>
      <c r="I2045">
        <v>20964068.778999999</v>
      </c>
    </row>
    <row r="2046" spans="1:9" x14ac:dyDescent="0.25">
      <c r="A2046" s="20">
        <v>41072</v>
      </c>
      <c r="B2046" t="s">
        <v>62</v>
      </c>
      <c r="C2046" t="s">
        <v>63</v>
      </c>
      <c r="D2046">
        <v>36.814999999999998</v>
      </c>
      <c r="E2046">
        <v>35.560600000000001</v>
      </c>
      <c r="F2046">
        <v>3.5274999999999999</v>
      </c>
      <c r="G2046">
        <v>1.2544</v>
      </c>
      <c r="H2046">
        <v>600.02</v>
      </c>
      <c r="I2046">
        <v>22089736.300000001</v>
      </c>
    </row>
    <row r="2047" spans="1:9" x14ac:dyDescent="0.25">
      <c r="A2047" s="20">
        <v>41071</v>
      </c>
      <c r="B2047" t="s">
        <v>62</v>
      </c>
      <c r="C2047" t="s">
        <v>63</v>
      </c>
      <c r="D2047">
        <v>35.560699999999997</v>
      </c>
      <c r="E2047">
        <v>40.124299999999998</v>
      </c>
      <c r="F2047">
        <v>-11.373659999999999</v>
      </c>
      <c r="G2047">
        <v>-4.5636000000000001</v>
      </c>
      <c r="H2047">
        <v>400.02</v>
      </c>
      <c r="I2047">
        <v>14224991.214</v>
      </c>
    </row>
    <row r="2048" spans="1:9" x14ac:dyDescent="0.25">
      <c r="A2048" s="20">
        <v>41068</v>
      </c>
      <c r="B2048" t="s">
        <v>62</v>
      </c>
      <c r="C2048" t="s">
        <v>63</v>
      </c>
      <c r="D2048">
        <v>40.124250000000004</v>
      </c>
      <c r="E2048">
        <v>37.955849999999998</v>
      </c>
      <c r="F2048">
        <v>5.7129500000000002</v>
      </c>
      <c r="G2048">
        <v>2.1684000000000001</v>
      </c>
      <c r="H2048">
        <v>400.02</v>
      </c>
      <c r="I2048">
        <v>16050502.484999999</v>
      </c>
    </row>
    <row r="2049" spans="1:9" x14ac:dyDescent="0.25">
      <c r="A2049" s="20">
        <v>41067</v>
      </c>
      <c r="B2049" t="s">
        <v>62</v>
      </c>
      <c r="C2049" t="s">
        <v>63</v>
      </c>
      <c r="D2049">
        <v>37.9559</v>
      </c>
      <c r="E2049">
        <v>37.563899999999997</v>
      </c>
      <c r="F2049">
        <v>1.04356</v>
      </c>
      <c r="G2049">
        <v>0.39200000000000002</v>
      </c>
      <c r="H2049">
        <v>500.02</v>
      </c>
      <c r="I2049">
        <v>18978709.118000001</v>
      </c>
    </row>
    <row r="2050" spans="1:9" x14ac:dyDescent="0.25">
      <c r="A2050" s="20">
        <v>41066</v>
      </c>
      <c r="B2050" t="s">
        <v>62</v>
      </c>
      <c r="C2050" t="s">
        <v>63</v>
      </c>
      <c r="D2050">
        <v>37.563899999999997</v>
      </c>
      <c r="E2050">
        <v>34.946300000000001</v>
      </c>
      <c r="F2050">
        <v>7.4903500000000003</v>
      </c>
      <c r="G2050">
        <v>2.6175999999999999</v>
      </c>
      <c r="H2050">
        <v>900.02</v>
      </c>
      <c r="I2050">
        <v>33808261.277999997</v>
      </c>
    </row>
    <row r="2051" spans="1:9" x14ac:dyDescent="0.25">
      <c r="A2051" s="20">
        <v>41065</v>
      </c>
      <c r="B2051" t="s">
        <v>62</v>
      </c>
      <c r="C2051" t="s">
        <v>63</v>
      </c>
      <c r="D2051">
        <v>34.946550000000002</v>
      </c>
      <c r="E2051">
        <v>33.488549999999996</v>
      </c>
      <c r="F2051">
        <v>4.3537299999999997</v>
      </c>
      <c r="G2051">
        <v>1.458</v>
      </c>
      <c r="H2051">
        <v>900.02</v>
      </c>
      <c r="I2051">
        <v>31452593.931000002</v>
      </c>
    </row>
    <row r="2052" spans="1:9" x14ac:dyDescent="0.25">
      <c r="A2052" s="20">
        <v>41064</v>
      </c>
      <c r="B2052" t="s">
        <v>62</v>
      </c>
      <c r="C2052" t="s">
        <v>63</v>
      </c>
      <c r="D2052">
        <v>33.48865</v>
      </c>
      <c r="E2052">
        <v>32.631050000000002</v>
      </c>
      <c r="F2052">
        <v>2.6281699999999999</v>
      </c>
      <c r="G2052">
        <v>0.85760000000000003</v>
      </c>
      <c r="H2052">
        <v>900.02</v>
      </c>
      <c r="I2052">
        <v>30140454.772999998</v>
      </c>
    </row>
    <row r="2053" spans="1:9" x14ac:dyDescent="0.25">
      <c r="A2053" s="20">
        <v>41061</v>
      </c>
      <c r="B2053" t="s">
        <v>62</v>
      </c>
      <c r="C2053" t="s">
        <v>63</v>
      </c>
      <c r="D2053">
        <v>32.6312</v>
      </c>
      <c r="E2053">
        <v>34.966000000000001</v>
      </c>
      <c r="F2053">
        <v>-6.6773400000000001</v>
      </c>
      <c r="G2053">
        <v>-2.3348</v>
      </c>
      <c r="H2053">
        <v>700.02</v>
      </c>
      <c r="I2053">
        <v>22842492.624000002</v>
      </c>
    </row>
    <row r="2054" spans="1:9" x14ac:dyDescent="0.25">
      <c r="A2054" s="20">
        <v>41060</v>
      </c>
      <c r="B2054" t="s">
        <v>62</v>
      </c>
      <c r="C2054" t="s">
        <v>63</v>
      </c>
      <c r="D2054">
        <v>34.966000000000001</v>
      </c>
      <c r="E2054">
        <v>35.447600000000001</v>
      </c>
      <c r="F2054">
        <v>-1.35863</v>
      </c>
      <c r="G2054">
        <v>-0.48159999999999997</v>
      </c>
      <c r="H2054">
        <v>700.02</v>
      </c>
      <c r="I2054">
        <v>24476899.32</v>
      </c>
    </row>
    <row r="2055" spans="1:9" x14ac:dyDescent="0.25">
      <c r="A2055" s="20">
        <v>41059</v>
      </c>
      <c r="B2055" t="s">
        <v>62</v>
      </c>
      <c r="C2055" t="s">
        <v>63</v>
      </c>
      <c r="D2055">
        <v>35.447499999999998</v>
      </c>
      <c r="E2055">
        <v>39.564300000000003</v>
      </c>
      <c r="F2055">
        <v>-10.405340000000001</v>
      </c>
      <c r="G2055">
        <v>-4.1167999999999996</v>
      </c>
      <c r="H2055">
        <v>700.02</v>
      </c>
      <c r="I2055">
        <v>24813958.949999999</v>
      </c>
    </row>
    <row r="2056" spans="1:9" x14ac:dyDescent="0.25">
      <c r="A2056" s="20">
        <v>41058</v>
      </c>
      <c r="B2056" t="s">
        <v>62</v>
      </c>
      <c r="C2056" t="s">
        <v>63</v>
      </c>
      <c r="D2056">
        <v>39.564100000000003</v>
      </c>
      <c r="E2056">
        <v>37.377699999999997</v>
      </c>
      <c r="F2056">
        <v>5.8494799999999998</v>
      </c>
      <c r="G2056">
        <v>2.1863999999999999</v>
      </c>
      <c r="H2056">
        <v>700.02</v>
      </c>
      <c r="I2056">
        <v>27695661.282000002</v>
      </c>
    </row>
    <row r="2057" spans="1:9" x14ac:dyDescent="0.25">
      <c r="A2057" s="20">
        <v>41054</v>
      </c>
      <c r="B2057" t="s">
        <v>62</v>
      </c>
      <c r="C2057" t="s">
        <v>63</v>
      </c>
      <c r="D2057">
        <v>37.378050000000002</v>
      </c>
      <c r="E2057">
        <v>37.748049999999999</v>
      </c>
      <c r="F2057">
        <v>-0.98018000000000005</v>
      </c>
      <c r="G2057">
        <v>-0.37</v>
      </c>
      <c r="H2057">
        <v>700.02</v>
      </c>
      <c r="I2057">
        <v>26165382.561000001</v>
      </c>
    </row>
    <row r="2058" spans="1:9" x14ac:dyDescent="0.25">
      <c r="A2058" s="20">
        <v>41053</v>
      </c>
      <c r="B2058" t="s">
        <v>62</v>
      </c>
      <c r="C2058" t="s">
        <v>63</v>
      </c>
      <c r="D2058">
        <v>37.747700000000002</v>
      </c>
      <c r="E2058">
        <v>37.022100000000002</v>
      </c>
      <c r="F2058">
        <v>1.95991</v>
      </c>
      <c r="G2058">
        <v>0.72560000000000002</v>
      </c>
      <c r="H2058">
        <v>700.02</v>
      </c>
      <c r="I2058">
        <v>26424144.954</v>
      </c>
    </row>
    <row r="2059" spans="1:9" x14ac:dyDescent="0.25">
      <c r="A2059" s="20">
        <v>41052</v>
      </c>
      <c r="B2059" t="s">
        <v>62</v>
      </c>
      <c r="C2059" t="s">
        <v>63</v>
      </c>
      <c r="D2059">
        <v>37.022300000000001</v>
      </c>
      <c r="E2059">
        <v>36.808300000000003</v>
      </c>
      <c r="F2059">
        <v>0.58138999999999996</v>
      </c>
      <c r="G2059">
        <v>0.214</v>
      </c>
      <c r="H2059">
        <v>900.02</v>
      </c>
      <c r="I2059">
        <v>33320810.445999999</v>
      </c>
    </row>
    <row r="2060" spans="1:9" x14ac:dyDescent="0.25">
      <c r="A2060" s="20">
        <v>41051</v>
      </c>
      <c r="B2060" t="s">
        <v>62</v>
      </c>
      <c r="C2060" t="s">
        <v>63</v>
      </c>
      <c r="D2060">
        <v>36.808399999999999</v>
      </c>
      <c r="E2060">
        <v>37.882800000000003</v>
      </c>
      <c r="F2060">
        <v>-2.8361200000000002</v>
      </c>
      <c r="G2060">
        <v>-1.0744</v>
      </c>
      <c r="H2060">
        <v>900.02</v>
      </c>
      <c r="I2060">
        <v>33128296.168000001</v>
      </c>
    </row>
    <row r="2061" spans="1:9" x14ac:dyDescent="0.25">
      <c r="A2061" s="20">
        <v>41050</v>
      </c>
      <c r="B2061" t="s">
        <v>62</v>
      </c>
      <c r="C2061" t="s">
        <v>63</v>
      </c>
      <c r="D2061">
        <v>37.882550000000002</v>
      </c>
      <c r="E2061">
        <v>33.380949999999999</v>
      </c>
      <c r="F2061">
        <v>13.48554</v>
      </c>
      <c r="G2061">
        <v>4.5015999999999998</v>
      </c>
      <c r="H2061">
        <v>900.02</v>
      </c>
      <c r="I2061">
        <v>34095052.651000001</v>
      </c>
    </row>
    <row r="2062" spans="1:9" x14ac:dyDescent="0.25">
      <c r="A2062" s="20">
        <v>41047</v>
      </c>
      <c r="B2062" t="s">
        <v>62</v>
      </c>
      <c r="C2062" t="s">
        <v>63</v>
      </c>
      <c r="D2062">
        <v>33.381100000000004</v>
      </c>
      <c r="E2062">
        <v>36.0655</v>
      </c>
      <c r="F2062">
        <v>-7.4431200000000004</v>
      </c>
      <c r="G2062">
        <v>-2.6844000000000001</v>
      </c>
      <c r="H2062">
        <v>700.02</v>
      </c>
      <c r="I2062">
        <v>23367437.622000001</v>
      </c>
    </row>
    <row r="2063" spans="1:9" x14ac:dyDescent="0.25">
      <c r="A2063" s="20">
        <v>41046</v>
      </c>
      <c r="B2063" t="s">
        <v>62</v>
      </c>
      <c r="C2063" t="s">
        <v>63</v>
      </c>
      <c r="D2063">
        <v>36.065199999999997</v>
      </c>
      <c r="E2063">
        <v>38.896000000000001</v>
      </c>
      <c r="F2063">
        <v>-7.2778700000000001</v>
      </c>
      <c r="G2063">
        <v>-2.8308</v>
      </c>
      <c r="H2063">
        <v>700.02</v>
      </c>
      <c r="I2063">
        <v>25246361.304000001</v>
      </c>
    </row>
    <row r="2064" spans="1:9" x14ac:dyDescent="0.25">
      <c r="A2064" s="20">
        <v>41045</v>
      </c>
      <c r="B2064" t="s">
        <v>62</v>
      </c>
      <c r="C2064" t="s">
        <v>63</v>
      </c>
      <c r="D2064">
        <v>38.895699999999998</v>
      </c>
      <c r="E2064">
        <v>39.7333</v>
      </c>
      <c r="F2064">
        <v>-2.10806</v>
      </c>
      <c r="G2064">
        <v>-0.83760000000000001</v>
      </c>
      <c r="H2064">
        <v>700.02</v>
      </c>
      <c r="I2064">
        <v>27227767.914000001</v>
      </c>
    </row>
    <row r="2065" spans="1:9" x14ac:dyDescent="0.25">
      <c r="A2065" s="20">
        <v>41044</v>
      </c>
      <c r="B2065" t="s">
        <v>62</v>
      </c>
      <c r="C2065" t="s">
        <v>63</v>
      </c>
      <c r="D2065">
        <v>39.733049999999999</v>
      </c>
      <c r="E2065">
        <v>41.249850000000002</v>
      </c>
      <c r="F2065">
        <v>-3.6770999999999998</v>
      </c>
      <c r="G2065">
        <v>-1.5167999999999999</v>
      </c>
      <c r="H2065">
        <v>700.02</v>
      </c>
      <c r="I2065">
        <v>27813929.660999998</v>
      </c>
    </row>
    <row r="2066" spans="1:9" x14ac:dyDescent="0.25">
      <c r="A2066" s="20">
        <v>41043</v>
      </c>
      <c r="B2066" t="s">
        <v>62</v>
      </c>
      <c r="C2066" t="s">
        <v>63</v>
      </c>
      <c r="D2066">
        <v>41.249650000000003</v>
      </c>
      <c r="E2066">
        <v>44.250050000000002</v>
      </c>
      <c r="F2066">
        <v>-6.7805600000000004</v>
      </c>
      <c r="G2066">
        <v>-3.0004</v>
      </c>
      <c r="H2066">
        <v>600.02</v>
      </c>
      <c r="I2066">
        <v>24750614.993000001</v>
      </c>
    </row>
    <row r="2067" spans="1:9" x14ac:dyDescent="0.25">
      <c r="A2067" s="20">
        <v>41040</v>
      </c>
      <c r="B2067" t="s">
        <v>62</v>
      </c>
      <c r="C2067" t="s">
        <v>63</v>
      </c>
      <c r="D2067">
        <v>44.2498</v>
      </c>
      <c r="E2067">
        <v>45.936199999999999</v>
      </c>
      <c r="F2067">
        <v>-3.6711800000000001</v>
      </c>
      <c r="G2067">
        <v>-1.6863999999999999</v>
      </c>
      <c r="H2067">
        <v>600.02</v>
      </c>
      <c r="I2067">
        <v>26550764.995999999</v>
      </c>
    </row>
    <row r="2068" spans="1:9" x14ac:dyDescent="0.25">
      <c r="A2068" s="20">
        <v>41039</v>
      </c>
      <c r="B2068" t="s">
        <v>62</v>
      </c>
      <c r="C2068" t="s">
        <v>63</v>
      </c>
      <c r="D2068">
        <v>45.936</v>
      </c>
      <c r="E2068">
        <v>43.848399999999998</v>
      </c>
      <c r="F2068">
        <v>4.7609500000000002</v>
      </c>
      <c r="G2068">
        <v>2.0876000000000001</v>
      </c>
      <c r="H2068">
        <v>700.02</v>
      </c>
      <c r="I2068">
        <v>32156118.719999999</v>
      </c>
    </row>
    <row r="2069" spans="1:9" x14ac:dyDescent="0.25">
      <c r="A2069" s="20">
        <v>41038</v>
      </c>
      <c r="B2069" t="s">
        <v>62</v>
      </c>
      <c r="C2069" t="s">
        <v>63</v>
      </c>
      <c r="D2069">
        <v>43.848500000000001</v>
      </c>
      <c r="E2069">
        <v>45.770099999999999</v>
      </c>
      <c r="F2069">
        <v>-4.1983699999999997</v>
      </c>
      <c r="G2069">
        <v>-1.9216</v>
      </c>
      <c r="H2069">
        <v>700.02</v>
      </c>
      <c r="I2069">
        <v>30694826.969999999</v>
      </c>
    </row>
    <row r="2070" spans="1:9" x14ac:dyDescent="0.25">
      <c r="A2070" s="20">
        <v>41037</v>
      </c>
      <c r="B2070" t="s">
        <v>62</v>
      </c>
      <c r="C2070" t="s">
        <v>63</v>
      </c>
      <c r="D2070">
        <v>45.77</v>
      </c>
      <c r="E2070">
        <v>46.155200000000001</v>
      </c>
      <c r="F2070">
        <v>-0.83457999999999999</v>
      </c>
      <c r="G2070">
        <v>-0.38519999999999999</v>
      </c>
      <c r="H2070">
        <v>700.02</v>
      </c>
      <c r="I2070">
        <v>32039915.399999999</v>
      </c>
    </row>
    <row r="2071" spans="1:9" x14ac:dyDescent="0.25">
      <c r="A2071" s="20">
        <v>41036</v>
      </c>
      <c r="B2071" t="s">
        <v>62</v>
      </c>
      <c r="C2071" t="s">
        <v>63</v>
      </c>
      <c r="D2071">
        <v>46.155000000000001</v>
      </c>
      <c r="E2071">
        <v>44.823799999999999</v>
      </c>
      <c r="F2071">
        <v>2.9698500000000001</v>
      </c>
      <c r="G2071">
        <v>1.3311999999999999</v>
      </c>
      <c r="H2071">
        <v>500.02</v>
      </c>
      <c r="I2071">
        <v>23078423.100000001</v>
      </c>
    </row>
    <row r="2072" spans="1:9" x14ac:dyDescent="0.25">
      <c r="A2072" s="20">
        <v>41033</v>
      </c>
      <c r="B2072" t="s">
        <v>62</v>
      </c>
      <c r="C2072" t="s">
        <v>63</v>
      </c>
      <c r="D2072">
        <v>44.823999999999998</v>
      </c>
      <c r="E2072">
        <v>47.258800000000001</v>
      </c>
      <c r="F2072">
        <v>-5.1520599999999996</v>
      </c>
      <c r="G2072">
        <v>-2.4348000000000001</v>
      </c>
      <c r="H2072">
        <v>500.02</v>
      </c>
      <c r="I2072">
        <v>22412896.48</v>
      </c>
    </row>
    <row r="2073" spans="1:9" x14ac:dyDescent="0.25">
      <c r="A2073" s="20">
        <v>41032</v>
      </c>
      <c r="B2073" t="s">
        <v>62</v>
      </c>
      <c r="C2073" t="s">
        <v>63</v>
      </c>
      <c r="D2073">
        <v>47.258499999999998</v>
      </c>
      <c r="E2073">
        <v>48.9621</v>
      </c>
      <c r="F2073">
        <v>-3.4794299999999998</v>
      </c>
      <c r="G2073">
        <v>-1.7036</v>
      </c>
      <c r="H2073">
        <v>600.02</v>
      </c>
      <c r="I2073">
        <v>28356045.170000002</v>
      </c>
    </row>
    <row r="2074" spans="1:9" x14ac:dyDescent="0.25">
      <c r="A2074" s="20">
        <v>41031</v>
      </c>
      <c r="B2074" t="s">
        <v>62</v>
      </c>
      <c r="C2074" t="s">
        <v>63</v>
      </c>
      <c r="D2074">
        <v>48.962000000000003</v>
      </c>
      <c r="E2074">
        <v>48.898800000000001</v>
      </c>
      <c r="F2074">
        <v>0.12925</v>
      </c>
      <c r="G2074">
        <v>6.3200000000000006E-2</v>
      </c>
      <c r="H2074">
        <v>600.02</v>
      </c>
      <c r="I2074">
        <v>29378179.239999998</v>
      </c>
    </row>
    <row r="2075" spans="1:9" x14ac:dyDescent="0.25">
      <c r="A2075" s="20">
        <v>41030</v>
      </c>
      <c r="B2075" t="s">
        <v>62</v>
      </c>
      <c r="C2075" t="s">
        <v>63</v>
      </c>
      <c r="D2075">
        <v>48.899500000000003</v>
      </c>
      <c r="E2075">
        <v>47.801499999999997</v>
      </c>
      <c r="F2075">
        <v>2.2970000000000002</v>
      </c>
      <c r="G2075">
        <v>1.0980000000000001</v>
      </c>
      <c r="H2075">
        <v>600.02</v>
      </c>
      <c r="I2075">
        <v>29340677.989999998</v>
      </c>
    </row>
    <row r="2076" spans="1:9" x14ac:dyDescent="0.25">
      <c r="A2076" s="20">
        <v>41029</v>
      </c>
      <c r="B2076" t="s">
        <v>62</v>
      </c>
      <c r="C2076" t="s">
        <v>63</v>
      </c>
      <c r="D2076">
        <v>47.801499999999997</v>
      </c>
      <c r="E2076">
        <v>48.791499999999999</v>
      </c>
      <c r="F2076">
        <v>-2.0290400000000002</v>
      </c>
      <c r="G2076">
        <v>-0.99</v>
      </c>
      <c r="H2076">
        <v>600.02</v>
      </c>
      <c r="I2076">
        <v>28681856.030000001</v>
      </c>
    </row>
    <row r="2077" spans="1:9" x14ac:dyDescent="0.25">
      <c r="A2077" s="20">
        <v>41026</v>
      </c>
      <c r="B2077" t="s">
        <v>62</v>
      </c>
      <c r="C2077" t="s">
        <v>63</v>
      </c>
      <c r="D2077">
        <v>48.791499999999999</v>
      </c>
      <c r="E2077">
        <v>48.746699999999997</v>
      </c>
      <c r="F2077">
        <v>9.1899999999999996E-2</v>
      </c>
      <c r="G2077">
        <v>4.48E-2</v>
      </c>
      <c r="H2077">
        <v>400.02</v>
      </c>
      <c r="I2077">
        <v>19517575.829999998</v>
      </c>
    </row>
    <row r="2078" spans="1:9" x14ac:dyDescent="0.25">
      <c r="A2078" s="20">
        <v>41025</v>
      </c>
      <c r="B2078" t="s">
        <v>62</v>
      </c>
      <c r="C2078" t="s">
        <v>63</v>
      </c>
      <c r="D2078">
        <v>48.746499999999997</v>
      </c>
      <c r="E2078">
        <v>47.434899999999999</v>
      </c>
      <c r="F2078">
        <v>2.76505</v>
      </c>
      <c r="G2078">
        <v>1.3116000000000001</v>
      </c>
      <c r="H2078">
        <v>400.02</v>
      </c>
      <c r="I2078">
        <v>19499574.93</v>
      </c>
    </row>
    <row r="2079" spans="1:9" x14ac:dyDescent="0.25">
      <c r="A2079" s="20">
        <v>41024</v>
      </c>
      <c r="B2079" t="s">
        <v>62</v>
      </c>
      <c r="C2079" t="s">
        <v>63</v>
      </c>
      <c r="D2079">
        <v>47.435000000000002</v>
      </c>
      <c r="E2079">
        <v>44.895400000000002</v>
      </c>
      <c r="F2079">
        <v>5.6566999999999998</v>
      </c>
      <c r="G2079">
        <v>2.5396000000000001</v>
      </c>
      <c r="H2079">
        <v>600.02</v>
      </c>
      <c r="I2079">
        <v>28461948.699999999</v>
      </c>
    </row>
    <row r="2080" spans="1:9" x14ac:dyDescent="0.25">
      <c r="A2080" s="20">
        <v>41023</v>
      </c>
      <c r="B2080" t="s">
        <v>62</v>
      </c>
      <c r="C2080" t="s">
        <v>63</v>
      </c>
      <c r="D2080">
        <v>44.896000000000001</v>
      </c>
      <c r="E2080">
        <v>43.190800000000003</v>
      </c>
      <c r="F2080">
        <v>3.9480599999999999</v>
      </c>
      <c r="G2080">
        <v>1.7052</v>
      </c>
      <c r="H2080">
        <v>600.02</v>
      </c>
      <c r="I2080">
        <v>26938497.920000002</v>
      </c>
    </row>
    <row r="2081" spans="1:9" x14ac:dyDescent="0.25">
      <c r="A2081" s="20">
        <v>41022</v>
      </c>
      <c r="B2081" t="s">
        <v>62</v>
      </c>
      <c r="C2081" t="s">
        <v>63</v>
      </c>
      <c r="D2081">
        <v>43.191000000000003</v>
      </c>
      <c r="E2081">
        <v>45.1462</v>
      </c>
      <c r="F2081">
        <v>-4.3308200000000001</v>
      </c>
      <c r="G2081">
        <v>-1.9552</v>
      </c>
      <c r="H2081">
        <v>600.02</v>
      </c>
      <c r="I2081">
        <v>25915463.82</v>
      </c>
    </row>
    <row r="2082" spans="1:9" x14ac:dyDescent="0.25">
      <c r="A2082" s="20">
        <v>41019</v>
      </c>
      <c r="B2082" t="s">
        <v>62</v>
      </c>
      <c r="C2082" t="s">
        <v>63</v>
      </c>
      <c r="D2082">
        <v>45.146000000000001</v>
      </c>
      <c r="E2082">
        <v>43.692799999999998</v>
      </c>
      <c r="F2082">
        <v>3.3259500000000002</v>
      </c>
      <c r="G2082">
        <v>1.4532</v>
      </c>
      <c r="H2082">
        <v>600.02</v>
      </c>
      <c r="I2082">
        <v>27088502.920000002</v>
      </c>
    </row>
    <row r="2083" spans="1:9" x14ac:dyDescent="0.25">
      <c r="A2083" s="20">
        <v>41018</v>
      </c>
      <c r="B2083" t="s">
        <v>62</v>
      </c>
      <c r="C2083" t="s">
        <v>63</v>
      </c>
      <c r="D2083">
        <v>43.692999999999998</v>
      </c>
      <c r="E2083">
        <v>43.397799999999997</v>
      </c>
      <c r="F2083">
        <v>0.68022000000000005</v>
      </c>
      <c r="G2083">
        <v>0.29520000000000002</v>
      </c>
      <c r="H2083">
        <v>600.02</v>
      </c>
      <c r="I2083">
        <v>26216673.859999999</v>
      </c>
    </row>
    <row r="2084" spans="1:9" x14ac:dyDescent="0.25">
      <c r="A2084" s="20">
        <v>41017</v>
      </c>
      <c r="B2084" t="s">
        <v>62</v>
      </c>
      <c r="C2084" t="s">
        <v>63</v>
      </c>
      <c r="D2084">
        <v>43.398000000000003</v>
      </c>
      <c r="E2084">
        <v>44.747599999999998</v>
      </c>
      <c r="F2084">
        <v>-3.0160300000000002</v>
      </c>
      <c r="G2084">
        <v>-1.3495999999999999</v>
      </c>
      <c r="H2084">
        <v>600.02</v>
      </c>
      <c r="I2084">
        <v>26039667.960000001</v>
      </c>
    </row>
    <row r="2085" spans="1:9" x14ac:dyDescent="0.25">
      <c r="A2085" s="20">
        <v>41016</v>
      </c>
      <c r="B2085" t="s">
        <v>62</v>
      </c>
      <c r="C2085" t="s">
        <v>63</v>
      </c>
      <c r="D2085">
        <v>44.747500000000002</v>
      </c>
      <c r="E2085">
        <v>41.968299999999999</v>
      </c>
      <c r="F2085">
        <v>6.6221399999999999</v>
      </c>
      <c r="G2085">
        <v>2.7791999999999999</v>
      </c>
      <c r="H2085">
        <v>600.02</v>
      </c>
      <c r="I2085">
        <v>26849394.949999999</v>
      </c>
    </row>
    <row r="2086" spans="1:9" x14ac:dyDescent="0.25">
      <c r="A2086" s="20">
        <v>41015</v>
      </c>
      <c r="B2086" t="s">
        <v>62</v>
      </c>
      <c r="C2086" t="s">
        <v>63</v>
      </c>
      <c r="D2086">
        <v>41.968499999999999</v>
      </c>
      <c r="E2086">
        <v>41.346899999999998</v>
      </c>
      <c r="F2086">
        <v>1.5033799999999999</v>
      </c>
      <c r="G2086">
        <v>0.62160000000000004</v>
      </c>
      <c r="H2086">
        <v>600.02</v>
      </c>
      <c r="I2086">
        <v>25181939.370000001</v>
      </c>
    </row>
    <row r="2087" spans="1:9" x14ac:dyDescent="0.25">
      <c r="A2087" s="20">
        <v>41012</v>
      </c>
      <c r="B2087" t="s">
        <v>62</v>
      </c>
      <c r="C2087" t="s">
        <v>63</v>
      </c>
      <c r="D2087">
        <v>41.347000000000001</v>
      </c>
      <c r="E2087">
        <v>45.244599999999998</v>
      </c>
      <c r="F2087">
        <v>-8.6145099999999992</v>
      </c>
      <c r="G2087">
        <v>-3.8976000000000002</v>
      </c>
      <c r="H2087">
        <v>600.02</v>
      </c>
      <c r="I2087">
        <v>24809026.940000001</v>
      </c>
    </row>
    <row r="2088" spans="1:9" x14ac:dyDescent="0.25">
      <c r="A2088" s="20">
        <v>41011</v>
      </c>
      <c r="B2088" t="s">
        <v>62</v>
      </c>
      <c r="C2088" t="s">
        <v>63</v>
      </c>
      <c r="D2088">
        <v>45.244500000000002</v>
      </c>
      <c r="E2088">
        <v>40.838500000000003</v>
      </c>
      <c r="F2088">
        <v>10.78884</v>
      </c>
      <c r="G2088">
        <v>4.4059999999999997</v>
      </c>
      <c r="H2088">
        <v>600.02</v>
      </c>
      <c r="I2088">
        <v>27147604.890000001</v>
      </c>
    </row>
    <row r="2089" spans="1:9" x14ac:dyDescent="0.25">
      <c r="A2089" s="20">
        <v>41010</v>
      </c>
      <c r="B2089" t="s">
        <v>62</v>
      </c>
      <c r="C2089" t="s">
        <v>63</v>
      </c>
      <c r="D2089">
        <v>40.838500000000003</v>
      </c>
      <c r="E2089">
        <v>40.161299999999997</v>
      </c>
      <c r="F2089">
        <v>1.6861999999999999</v>
      </c>
      <c r="G2089">
        <v>0.67720000000000002</v>
      </c>
      <c r="H2089">
        <v>600.02</v>
      </c>
      <c r="I2089">
        <v>24503916.77</v>
      </c>
    </row>
    <row r="2090" spans="1:9" x14ac:dyDescent="0.25">
      <c r="A2090" s="20">
        <v>41009</v>
      </c>
      <c r="B2090" t="s">
        <v>62</v>
      </c>
      <c r="C2090" t="s">
        <v>63</v>
      </c>
      <c r="D2090">
        <v>40.161999999999999</v>
      </c>
      <c r="E2090">
        <v>42.935200000000002</v>
      </c>
      <c r="F2090">
        <v>-6.4590399999999999</v>
      </c>
      <c r="G2090">
        <v>-2.7732000000000001</v>
      </c>
      <c r="H2090">
        <v>600.02</v>
      </c>
      <c r="I2090">
        <v>24098003.239999998</v>
      </c>
    </row>
    <row r="2091" spans="1:9" x14ac:dyDescent="0.25">
      <c r="A2091" s="20">
        <v>41008</v>
      </c>
      <c r="B2091" t="s">
        <v>62</v>
      </c>
      <c r="C2091" t="s">
        <v>63</v>
      </c>
      <c r="D2091">
        <v>42.935000000000002</v>
      </c>
      <c r="E2091">
        <v>45.372599999999998</v>
      </c>
      <c r="F2091">
        <v>-5.3724100000000004</v>
      </c>
      <c r="G2091">
        <v>-2.4376000000000002</v>
      </c>
      <c r="H2091">
        <v>600.02</v>
      </c>
      <c r="I2091">
        <v>25761858.699999999</v>
      </c>
    </row>
    <row r="2092" spans="1:9" x14ac:dyDescent="0.25">
      <c r="A2092" s="20">
        <v>41004</v>
      </c>
      <c r="B2092" t="s">
        <v>62</v>
      </c>
      <c r="C2092" t="s">
        <v>63</v>
      </c>
      <c r="D2092">
        <v>45.372500000000002</v>
      </c>
      <c r="E2092">
        <v>46.667700000000004</v>
      </c>
      <c r="F2092">
        <v>-2.7753700000000001</v>
      </c>
      <c r="G2092">
        <v>-1.2951999999999999</v>
      </c>
      <c r="H2092">
        <v>600.02</v>
      </c>
      <c r="I2092">
        <v>27224407.449999999</v>
      </c>
    </row>
    <row r="2093" spans="1:9" x14ac:dyDescent="0.25">
      <c r="A2093" s="20">
        <v>41003</v>
      </c>
      <c r="B2093" t="s">
        <v>62</v>
      </c>
      <c r="C2093" t="s">
        <v>63</v>
      </c>
      <c r="D2093">
        <v>46.667000000000002</v>
      </c>
      <c r="E2093">
        <v>48.378999999999998</v>
      </c>
      <c r="F2093">
        <v>-3.5387300000000002</v>
      </c>
      <c r="G2093">
        <v>-1.712</v>
      </c>
      <c r="H2093">
        <v>600.02</v>
      </c>
      <c r="I2093">
        <v>28001133.34</v>
      </c>
    </row>
    <row r="2094" spans="1:9" x14ac:dyDescent="0.25">
      <c r="A2094" s="20">
        <v>41002</v>
      </c>
      <c r="B2094" t="s">
        <v>62</v>
      </c>
      <c r="C2094" t="s">
        <v>63</v>
      </c>
      <c r="D2094">
        <v>48.3795</v>
      </c>
      <c r="E2094">
        <v>49.337499999999999</v>
      </c>
      <c r="F2094">
        <v>-1.94173</v>
      </c>
      <c r="G2094">
        <v>-0.95799999999999996</v>
      </c>
      <c r="H2094">
        <v>600.02</v>
      </c>
      <c r="I2094">
        <v>29028667.59</v>
      </c>
    </row>
    <row r="2095" spans="1:9" x14ac:dyDescent="0.25">
      <c r="A2095" s="20">
        <v>41001</v>
      </c>
      <c r="B2095" t="s">
        <v>62</v>
      </c>
      <c r="C2095" t="s">
        <v>63</v>
      </c>
      <c r="D2095">
        <v>49.337000000000003</v>
      </c>
      <c r="E2095">
        <v>49.488199999999999</v>
      </c>
      <c r="F2095">
        <v>-0.30553000000000002</v>
      </c>
      <c r="G2095">
        <v>-0.1512</v>
      </c>
      <c r="H2095">
        <v>600.02</v>
      </c>
      <c r="I2095">
        <v>29603186.739999998</v>
      </c>
    </row>
    <row r="2096" spans="1:9" x14ac:dyDescent="0.25">
      <c r="A2096" s="20">
        <v>40998</v>
      </c>
      <c r="B2096" t="s">
        <v>62</v>
      </c>
      <c r="C2096" t="s">
        <v>63</v>
      </c>
      <c r="D2096">
        <v>49.488500000000002</v>
      </c>
      <c r="E2096">
        <v>48.464500000000001</v>
      </c>
      <c r="F2096">
        <v>2.1128900000000002</v>
      </c>
      <c r="G2096">
        <v>1.024</v>
      </c>
      <c r="H2096">
        <v>600.02</v>
      </c>
      <c r="I2096">
        <v>29694089.77</v>
      </c>
    </row>
    <row r="2097" spans="1:9" x14ac:dyDescent="0.25">
      <c r="A2097" s="20">
        <v>40997</v>
      </c>
      <c r="B2097" t="s">
        <v>62</v>
      </c>
      <c r="C2097" t="s">
        <v>63</v>
      </c>
      <c r="D2097">
        <v>48.464500000000001</v>
      </c>
      <c r="E2097">
        <v>47.370899999999999</v>
      </c>
      <c r="F2097">
        <v>2.3085900000000001</v>
      </c>
      <c r="G2097">
        <v>1.0935999999999999</v>
      </c>
      <c r="H2097">
        <v>600.02</v>
      </c>
      <c r="I2097">
        <v>29079669.289999999</v>
      </c>
    </row>
    <row r="2098" spans="1:9" x14ac:dyDescent="0.25">
      <c r="A2098" s="20">
        <v>40996</v>
      </c>
      <c r="B2098" t="s">
        <v>62</v>
      </c>
      <c r="C2098" t="s">
        <v>63</v>
      </c>
      <c r="D2098">
        <v>47.371000000000002</v>
      </c>
      <c r="E2098">
        <v>47.561799999999998</v>
      </c>
      <c r="F2098">
        <v>-0.40116000000000002</v>
      </c>
      <c r="G2098">
        <v>-0.1908</v>
      </c>
      <c r="H2098">
        <v>800.02</v>
      </c>
      <c r="I2098">
        <v>37897747.420000002</v>
      </c>
    </row>
    <row r="2099" spans="1:9" x14ac:dyDescent="0.25">
      <c r="A2099" s="20">
        <v>40995</v>
      </c>
      <c r="B2099" t="s">
        <v>62</v>
      </c>
      <c r="C2099" t="s">
        <v>63</v>
      </c>
      <c r="D2099">
        <v>47.561999999999998</v>
      </c>
      <c r="E2099">
        <v>53.680799999999998</v>
      </c>
      <c r="F2099">
        <v>-11.398490000000001</v>
      </c>
      <c r="G2099">
        <v>-6.1188000000000002</v>
      </c>
      <c r="H2099">
        <v>400.02</v>
      </c>
      <c r="I2099">
        <v>19025751.239999998</v>
      </c>
    </row>
    <row r="2100" spans="1:9" x14ac:dyDescent="0.25">
      <c r="A2100" s="20">
        <v>40994</v>
      </c>
      <c r="B2100" t="s">
        <v>62</v>
      </c>
      <c r="C2100" t="s">
        <v>63</v>
      </c>
      <c r="D2100">
        <v>53.68</v>
      </c>
      <c r="E2100">
        <v>49.524000000000001</v>
      </c>
      <c r="F2100">
        <v>8.3918900000000001</v>
      </c>
      <c r="G2100">
        <v>4.1559999999999997</v>
      </c>
      <c r="H2100">
        <v>400.02</v>
      </c>
      <c r="I2100">
        <v>21473073.600000001</v>
      </c>
    </row>
    <row r="2101" spans="1:9" x14ac:dyDescent="0.25">
      <c r="A2101" s="20">
        <v>40991</v>
      </c>
      <c r="B2101" t="s">
        <v>62</v>
      </c>
      <c r="C2101" t="s">
        <v>63</v>
      </c>
      <c r="D2101">
        <v>49.524000000000001</v>
      </c>
      <c r="E2101">
        <v>46.184800000000003</v>
      </c>
      <c r="F2101">
        <v>7.2300800000000001</v>
      </c>
      <c r="G2101">
        <v>3.3391999999999999</v>
      </c>
      <c r="H2101">
        <v>400.02</v>
      </c>
      <c r="I2101">
        <v>19810590.48</v>
      </c>
    </row>
    <row r="2102" spans="1:9" x14ac:dyDescent="0.25">
      <c r="A2102" s="20">
        <v>40990</v>
      </c>
      <c r="B2102" t="s">
        <v>62</v>
      </c>
      <c r="C2102" t="s">
        <v>63</v>
      </c>
      <c r="D2102">
        <v>46.185000000000002</v>
      </c>
      <c r="E2102">
        <v>46.833799999999997</v>
      </c>
      <c r="F2102">
        <v>-1.3853200000000001</v>
      </c>
      <c r="G2102">
        <v>-0.64880000000000004</v>
      </c>
      <c r="H2102">
        <v>500.02</v>
      </c>
      <c r="I2102">
        <v>23093423.699999999</v>
      </c>
    </row>
    <row r="2103" spans="1:9" x14ac:dyDescent="0.25">
      <c r="A2103" s="20">
        <v>40989</v>
      </c>
      <c r="B2103" t="s">
        <v>62</v>
      </c>
      <c r="C2103" t="s">
        <v>63</v>
      </c>
      <c r="D2103">
        <v>46.833500000000001</v>
      </c>
      <c r="E2103">
        <v>44.503900000000002</v>
      </c>
      <c r="F2103">
        <v>5.2346000000000004</v>
      </c>
      <c r="G2103">
        <v>2.3296000000000001</v>
      </c>
      <c r="H2103">
        <v>300.02</v>
      </c>
      <c r="I2103">
        <v>14050986.67</v>
      </c>
    </row>
    <row r="2104" spans="1:9" x14ac:dyDescent="0.25">
      <c r="A2104" s="20">
        <v>40988</v>
      </c>
      <c r="B2104" t="s">
        <v>62</v>
      </c>
      <c r="C2104" t="s">
        <v>63</v>
      </c>
      <c r="D2104">
        <v>44.5045</v>
      </c>
      <c r="E2104">
        <v>42.673299999999998</v>
      </c>
      <c r="F2104">
        <v>4.2912100000000004</v>
      </c>
      <c r="G2104">
        <v>1.8311999999999999</v>
      </c>
      <c r="H2104">
        <v>200.02</v>
      </c>
      <c r="I2104">
        <v>8901790.0899999999</v>
      </c>
    </row>
    <row r="2105" spans="1:9" x14ac:dyDescent="0.25">
      <c r="A2105" s="20">
        <v>40987</v>
      </c>
      <c r="B2105" t="s">
        <v>62</v>
      </c>
      <c r="C2105" t="s">
        <v>63</v>
      </c>
      <c r="D2105">
        <v>42.673000000000002</v>
      </c>
      <c r="E2105">
        <v>39.821800000000003</v>
      </c>
      <c r="F2105">
        <v>7.1599000000000004</v>
      </c>
      <c r="G2105">
        <v>2.8512</v>
      </c>
      <c r="H2105">
        <v>300.02</v>
      </c>
      <c r="I2105">
        <v>12802753.460000001</v>
      </c>
    </row>
    <row r="2106" spans="1:9" x14ac:dyDescent="0.25">
      <c r="A2106" s="20">
        <v>40984</v>
      </c>
      <c r="B2106" t="s">
        <v>62</v>
      </c>
      <c r="C2106" t="s">
        <v>63</v>
      </c>
      <c r="D2106">
        <v>39.822499999999998</v>
      </c>
      <c r="E2106">
        <v>39.383299999999998</v>
      </c>
      <c r="F2106">
        <v>1.1151899999999999</v>
      </c>
      <c r="G2106">
        <v>0.43919999999999998</v>
      </c>
      <c r="H2106">
        <v>400.02</v>
      </c>
      <c r="I2106">
        <v>15929796.449999999</v>
      </c>
    </row>
    <row r="2107" spans="1:9" x14ac:dyDescent="0.25">
      <c r="A2107" s="20">
        <v>40983</v>
      </c>
      <c r="B2107" t="s">
        <v>62</v>
      </c>
      <c r="C2107" t="s">
        <v>63</v>
      </c>
      <c r="D2107">
        <v>39.383000000000003</v>
      </c>
      <c r="E2107">
        <v>38.607399999999998</v>
      </c>
      <c r="F2107">
        <v>2.0089399999999999</v>
      </c>
      <c r="G2107">
        <v>0.77559999999999996</v>
      </c>
      <c r="H2107">
        <v>300.02</v>
      </c>
      <c r="I2107">
        <v>11815687.66</v>
      </c>
    </row>
    <row r="2108" spans="1:9" x14ac:dyDescent="0.25">
      <c r="A2108" s="20">
        <v>40982</v>
      </c>
      <c r="B2108" t="s">
        <v>62</v>
      </c>
      <c r="C2108" t="s">
        <v>63</v>
      </c>
      <c r="D2108">
        <v>38.607999999999997</v>
      </c>
      <c r="E2108">
        <v>40.708799999999997</v>
      </c>
      <c r="F2108">
        <v>-5.1605499999999997</v>
      </c>
      <c r="G2108">
        <v>-2.1008</v>
      </c>
      <c r="H2108">
        <v>100.02</v>
      </c>
      <c r="I2108">
        <v>3861572.16</v>
      </c>
    </row>
    <row r="2109" spans="1:9" x14ac:dyDescent="0.25">
      <c r="A2109" s="20">
        <v>40981</v>
      </c>
      <c r="B2109" t="s">
        <v>62</v>
      </c>
      <c r="C2109" t="s">
        <v>63</v>
      </c>
      <c r="D2109">
        <v>40.708500000000001</v>
      </c>
      <c r="E2109">
        <v>39.285699999999999</v>
      </c>
      <c r="F2109">
        <v>3.6216699999999999</v>
      </c>
      <c r="G2109">
        <v>1.4228000000000001</v>
      </c>
      <c r="H2109">
        <v>300.02</v>
      </c>
      <c r="I2109">
        <v>12213364.17</v>
      </c>
    </row>
    <row r="2110" spans="1:9" x14ac:dyDescent="0.25">
      <c r="A2110" s="20">
        <v>40980</v>
      </c>
      <c r="B2110" t="s">
        <v>62</v>
      </c>
      <c r="C2110" t="s">
        <v>63</v>
      </c>
      <c r="D2110">
        <v>39.286000000000001</v>
      </c>
      <c r="E2110">
        <v>37.418399999999998</v>
      </c>
      <c r="F2110">
        <v>4.9911300000000001</v>
      </c>
      <c r="G2110">
        <v>1.8675999999999999</v>
      </c>
      <c r="H2110">
        <v>100.02</v>
      </c>
      <c r="I2110">
        <v>3929385.72</v>
      </c>
    </row>
    <row r="2111" spans="1:9" x14ac:dyDescent="0.25">
      <c r="A2111" s="20">
        <v>40977</v>
      </c>
      <c r="B2111" t="s">
        <v>62</v>
      </c>
      <c r="C2111" t="s">
        <v>63</v>
      </c>
      <c r="D2111">
        <v>37.418999999999997</v>
      </c>
      <c r="E2111">
        <v>36.507800000000003</v>
      </c>
      <c r="F2111">
        <v>2.4958999999999998</v>
      </c>
      <c r="G2111">
        <v>0.91120000000000001</v>
      </c>
      <c r="H2111">
        <v>100.02</v>
      </c>
      <c r="I2111">
        <v>3742648.38</v>
      </c>
    </row>
    <row r="2112" spans="1:9" x14ac:dyDescent="0.25">
      <c r="A2112" s="20">
        <v>40976</v>
      </c>
      <c r="B2112" t="s">
        <v>62</v>
      </c>
      <c r="C2112" t="s">
        <v>63</v>
      </c>
      <c r="D2112">
        <v>36.5075</v>
      </c>
      <c r="E2112">
        <v>35.283900000000003</v>
      </c>
      <c r="F2112">
        <v>3.46787</v>
      </c>
      <c r="G2112">
        <v>1.2236</v>
      </c>
      <c r="H2112">
        <v>300.02</v>
      </c>
      <c r="I2112">
        <v>10952980.15</v>
      </c>
    </row>
    <row r="2113" spans="1:9" x14ac:dyDescent="0.25">
      <c r="A2113" s="20">
        <v>40975</v>
      </c>
      <c r="B2113" t="s">
        <v>62</v>
      </c>
      <c r="C2113" t="s">
        <v>63</v>
      </c>
      <c r="D2113">
        <v>35.283999999999999</v>
      </c>
      <c r="E2113">
        <v>33.1432</v>
      </c>
      <c r="F2113">
        <v>6.4592400000000003</v>
      </c>
      <c r="G2113">
        <v>2.1408</v>
      </c>
      <c r="H2113">
        <v>300.02</v>
      </c>
      <c r="I2113">
        <v>10585905.68</v>
      </c>
    </row>
    <row r="2114" spans="1:9" x14ac:dyDescent="0.25">
      <c r="A2114" s="20">
        <v>40974</v>
      </c>
      <c r="B2114" t="s">
        <v>62</v>
      </c>
      <c r="C2114" t="s">
        <v>63</v>
      </c>
      <c r="D2114">
        <v>33.143500000000003</v>
      </c>
      <c r="E2114">
        <v>36.396700000000003</v>
      </c>
      <c r="F2114">
        <v>-8.9381699999999995</v>
      </c>
      <c r="G2114">
        <v>-3.2532000000000001</v>
      </c>
      <c r="H2114">
        <v>300.02</v>
      </c>
      <c r="I2114">
        <v>9943712.8699999992</v>
      </c>
    </row>
    <row r="2115" spans="1:9" x14ac:dyDescent="0.25">
      <c r="A2115" s="20">
        <v>40973</v>
      </c>
      <c r="B2115" t="s">
        <v>62</v>
      </c>
      <c r="C2115" t="s">
        <v>63</v>
      </c>
      <c r="D2115">
        <v>36.396999999999998</v>
      </c>
      <c r="E2115">
        <v>36.161000000000001</v>
      </c>
      <c r="F2115">
        <v>0.65264</v>
      </c>
      <c r="G2115">
        <v>0.23599999999999999</v>
      </c>
      <c r="H2115">
        <v>300.02</v>
      </c>
      <c r="I2115">
        <v>10919827.939999999</v>
      </c>
    </row>
    <row r="2116" spans="1:9" x14ac:dyDescent="0.25">
      <c r="A2116" s="20">
        <v>40970</v>
      </c>
      <c r="B2116" t="s">
        <v>62</v>
      </c>
      <c r="C2116" t="s">
        <v>63</v>
      </c>
      <c r="D2116">
        <v>36.160499999999999</v>
      </c>
      <c r="E2116">
        <v>36.797699999999999</v>
      </c>
      <c r="F2116">
        <v>-1.73163</v>
      </c>
      <c r="G2116">
        <v>-0.63719999999999999</v>
      </c>
      <c r="H2116">
        <v>300.02</v>
      </c>
      <c r="I2116">
        <v>10848873.210000001</v>
      </c>
    </row>
    <row r="2117" spans="1:9" x14ac:dyDescent="0.25">
      <c r="A2117" s="20">
        <v>40969</v>
      </c>
      <c r="B2117" t="s">
        <v>62</v>
      </c>
      <c r="C2117" t="s">
        <v>63</v>
      </c>
      <c r="D2117">
        <v>36.797499999999999</v>
      </c>
      <c r="E2117">
        <v>35.450299999999999</v>
      </c>
      <c r="F2117">
        <v>3.8002500000000001</v>
      </c>
      <c r="G2117">
        <v>1.3472</v>
      </c>
      <c r="H2117">
        <v>200.02</v>
      </c>
      <c r="I2117">
        <v>7360235.9500000002</v>
      </c>
    </row>
    <row r="2118" spans="1:9" x14ac:dyDescent="0.25">
      <c r="A2118" s="20">
        <v>40968</v>
      </c>
      <c r="B2118" t="s">
        <v>62</v>
      </c>
      <c r="C2118" t="s">
        <v>63</v>
      </c>
      <c r="D2118">
        <v>35.450499999999998</v>
      </c>
      <c r="E2118">
        <v>35.572099999999999</v>
      </c>
      <c r="F2118">
        <v>-0.34183999999999998</v>
      </c>
      <c r="G2118">
        <v>-0.1216</v>
      </c>
      <c r="H2118">
        <v>200.02</v>
      </c>
      <c r="I2118">
        <v>7090809.0099999998</v>
      </c>
    </row>
    <row r="2119" spans="1:9" x14ac:dyDescent="0.25">
      <c r="A2119" s="20">
        <v>40967</v>
      </c>
      <c r="B2119" t="s">
        <v>62</v>
      </c>
      <c r="C2119" t="s">
        <v>63</v>
      </c>
      <c r="D2119">
        <v>35.572000000000003</v>
      </c>
      <c r="E2119">
        <v>34.596400000000003</v>
      </c>
      <c r="F2119">
        <v>2.81995</v>
      </c>
      <c r="G2119">
        <v>0.97560000000000002</v>
      </c>
      <c r="H2119">
        <v>200.02</v>
      </c>
      <c r="I2119">
        <v>7115111.4400000004</v>
      </c>
    </row>
    <row r="2120" spans="1:9" x14ac:dyDescent="0.25">
      <c r="A2120" s="20">
        <v>40966</v>
      </c>
      <c r="B2120" t="s">
        <v>62</v>
      </c>
      <c r="C2120" t="s">
        <v>63</v>
      </c>
      <c r="D2120">
        <v>34.596499999999999</v>
      </c>
      <c r="E2120">
        <v>35.103299999999997</v>
      </c>
      <c r="F2120">
        <v>-1.44374</v>
      </c>
      <c r="G2120">
        <v>-0.50680000000000003</v>
      </c>
      <c r="H2120">
        <v>200.02</v>
      </c>
      <c r="I2120">
        <v>6919991.9299999997</v>
      </c>
    </row>
    <row r="2121" spans="1:9" x14ac:dyDescent="0.25">
      <c r="A2121" s="20">
        <v>40963</v>
      </c>
      <c r="B2121" t="s">
        <v>62</v>
      </c>
      <c r="C2121" t="s">
        <v>63</v>
      </c>
      <c r="D2121">
        <v>35.103000000000002</v>
      </c>
      <c r="E2121">
        <v>36.762999999999998</v>
      </c>
      <c r="F2121">
        <v>-4.5154100000000001</v>
      </c>
      <c r="G2121">
        <v>-1.66</v>
      </c>
      <c r="H2121">
        <v>200.02</v>
      </c>
      <c r="I2121">
        <v>7021302.0599999996</v>
      </c>
    </row>
    <row r="2122" spans="1:9" x14ac:dyDescent="0.25">
      <c r="A2122" s="20">
        <v>40962</v>
      </c>
      <c r="B2122" t="s">
        <v>62</v>
      </c>
      <c r="C2122" t="s">
        <v>63</v>
      </c>
      <c r="D2122">
        <v>36.762999999999998</v>
      </c>
      <c r="E2122">
        <v>34.488999999999997</v>
      </c>
      <c r="F2122">
        <v>6.5934100000000004</v>
      </c>
      <c r="G2122">
        <v>2.274</v>
      </c>
      <c r="H2122">
        <v>400.02</v>
      </c>
      <c r="I2122">
        <v>14705935.26</v>
      </c>
    </row>
    <row r="2123" spans="1:9" x14ac:dyDescent="0.25">
      <c r="A2123" s="20">
        <v>40961</v>
      </c>
      <c r="B2123" t="s">
        <v>62</v>
      </c>
      <c r="C2123" t="s">
        <v>63</v>
      </c>
      <c r="D2123">
        <v>34.4895</v>
      </c>
      <c r="E2123">
        <v>33.416699999999999</v>
      </c>
      <c r="F2123">
        <v>3.2103700000000002</v>
      </c>
      <c r="G2123">
        <v>1.0728</v>
      </c>
      <c r="H2123">
        <v>200.02</v>
      </c>
      <c r="I2123">
        <v>6898589.79</v>
      </c>
    </row>
    <row r="2124" spans="1:9" x14ac:dyDescent="0.25">
      <c r="A2124" s="20">
        <v>40960</v>
      </c>
      <c r="B2124" t="s">
        <v>62</v>
      </c>
      <c r="C2124" t="s">
        <v>63</v>
      </c>
      <c r="D2124">
        <v>33.416499999999999</v>
      </c>
      <c r="E2124">
        <v>33.4193</v>
      </c>
      <c r="F2124">
        <v>-8.3800000000000003E-3</v>
      </c>
      <c r="G2124">
        <v>-2.8E-3</v>
      </c>
      <c r="H2124">
        <v>200.02</v>
      </c>
      <c r="I2124">
        <v>6683968.3300000001</v>
      </c>
    </row>
    <row r="2125" spans="1:9" x14ac:dyDescent="0.25">
      <c r="A2125" s="20">
        <v>40956</v>
      </c>
      <c r="B2125" t="s">
        <v>62</v>
      </c>
      <c r="C2125" t="s">
        <v>63</v>
      </c>
      <c r="D2125">
        <v>33.418999999999997</v>
      </c>
      <c r="E2125">
        <v>33.174199999999999</v>
      </c>
      <c r="F2125">
        <v>0.73792000000000002</v>
      </c>
      <c r="G2125">
        <v>0.24479999999999999</v>
      </c>
      <c r="H2125">
        <v>100.02</v>
      </c>
      <c r="I2125">
        <v>3342568.38</v>
      </c>
    </row>
    <row r="2126" spans="1:9" x14ac:dyDescent="0.25">
      <c r="A2126" s="20">
        <v>40955</v>
      </c>
      <c r="B2126" t="s">
        <v>62</v>
      </c>
      <c r="C2126" t="s">
        <v>63</v>
      </c>
      <c r="D2126">
        <v>33.174500000000002</v>
      </c>
      <c r="E2126">
        <v>31.327300000000001</v>
      </c>
      <c r="F2126">
        <v>5.8964499999999997</v>
      </c>
      <c r="G2126">
        <v>1.8472</v>
      </c>
      <c r="H2126">
        <v>200.02</v>
      </c>
      <c r="I2126">
        <v>6635563.4900000002</v>
      </c>
    </row>
    <row r="2127" spans="1:9" x14ac:dyDescent="0.25">
      <c r="A2127" s="20">
        <v>40954</v>
      </c>
      <c r="B2127" t="s">
        <v>62</v>
      </c>
      <c r="C2127" t="s">
        <v>63</v>
      </c>
      <c r="D2127">
        <v>31.327500000000001</v>
      </c>
      <c r="E2127">
        <v>34.069099999999999</v>
      </c>
      <c r="F2127">
        <v>-8.0471699999999995</v>
      </c>
      <c r="G2127">
        <v>-2.7416</v>
      </c>
      <c r="H2127">
        <v>300.02</v>
      </c>
      <c r="I2127">
        <v>9398876.5500000007</v>
      </c>
    </row>
    <row r="2128" spans="1:9" x14ac:dyDescent="0.25">
      <c r="A2128" s="20">
        <v>40953</v>
      </c>
      <c r="B2128" t="s">
        <v>62</v>
      </c>
      <c r="C2128" t="s">
        <v>63</v>
      </c>
      <c r="D2128">
        <v>34.069000000000003</v>
      </c>
      <c r="E2128">
        <v>34.953000000000003</v>
      </c>
      <c r="F2128">
        <v>-2.5291100000000002</v>
      </c>
      <c r="G2128">
        <v>-0.88400000000000001</v>
      </c>
      <c r="H2128">
        <v>300.02</v>
      </c>
      <c r="I2128">
        <v>10221381.380000001</v>
      </c>
    </row>
    <row r="2129" spans="1:9" x14ac:dyDescent="0.25">
      <c r="A2129" s="20">
        <v>40952</v>
      </c>
      <c r="B2129" t="s">
        <v>62</v>
      </c>
      <c r="C2129" t="s">
        <v>63</v>
      </c>
      <c r="D2129">
        <v>34.953000000000003</v>
      </c>
      <c r="E2129">
        <v>32.530200000000001</v>
      </c>
      <c r="F2129">
        <v>7.4478499999999999</v>
      </c>
      <c r="G2129">
        <v>2.4228000000000001</v>
      </c>
      <c r="H2129">
        <v>200.02</v>
      </c>
      <c r="I2129">
        <v>6991299.0599999996</v>
      </c>
    </row>
    <row r="2130" spans="1:9" x14ac:dyDescent="0.25">
      <c r="A2130" s="20">
        <v>40949</v>
      </c>
      <c r="B2130" t="s">
        <v>62</v>
      </c>
      <c r="C2130" t="s">
        <v>63</v>
      </c>
      <c r="D2130">
        <v>32.530500000000004</v>
      </c>
      <c r="E2130">
        <v>35.166499999999999</v>
      </c>
      <c r="F2130">
        <v>-7.4957700000000003</v>
      </c>
      <c r="G2130">
        <v>-2.6360000000000001</v>
      </c>
      <c r="H2130">
        <v>200.02</v>
      </c>
      <c r="I2130">
        <v>6506750.6100000003</v>
      </c>
    </row>
    <row r="2131" spans="1:9" x14ac:dyDescent="0.25">
      <c r="A2131" s="20">
        <v>40948</v>
      </c>
      <c r="B2131" t="s">
        <v>62</v>
      </c>
      <c r="C2131" t="s">
        <v>63</v>
      </c>
      <c r="D2131">
        <v>35.166499999999999</v>
      </c>
      <c r="E2131">
        <v>36.808100000000003</v>
      </c>
      <c r="F2131">
        <v>-4.4598899999999997</v>
      </c>
      <c r="G2131">
        <v>-1.6415999999999999</v>
      </c>
      <c r="H2131">
        <v>200.02</v>
      </c>
      <c r="I2131">
        <v>7034003.3300000001</v>
      </c>
    </row>
    <row r="2132" spans="1:9" x14ac:dyDescent="0.25">
      <c r="A2132" s="20">
        <v>40947</v>
      </c>
      <c r="B2132" t="s">
        <v>62</v>
      </c>
      <c r="C2132" t="s">
        <v>63</v>
      </c>
      <c r="D2132">
        <v>36.808</v>
      </c>
      <c r="E2132">
        <v>38.055199999999999</v>
      </c>
      <c r="F2132">
        <v>-3.2773400000000001</v>
      </c>
      <c r="G2132">
        <v>-1.2472000000000001</v>
      </c>
      <c r="H2132">
        <v>200.02</v>
      </c>
      <c r="I2132">
        <v>7362336.1600000001</v>
      </c>
    </row>
    <row r="2133" spans="1:9" x14ac:dyDescent="0.25">
      <c r="A2133" s="20">
        <v>40946</v>
      </c>
      <c r="B2133" t="s">
        <v>62</v>
      </c>
      <c r="C2133" t="s">
        <v>63</v>
      </c>
      <c r="D2133">
        <v>38.055</v>
      </c>
      <c r="E2133">
        <v>38.500999999999998</v>
      </c>
      <c r="F2133">
        <v>-1.1584099999999999</v>
      </c>
      <c r="G2133">
        <v>-0.44600000000000001</v>
      </c>
      <c r="H2133">
        <v>200.02</v>
      </c>
      <c r="I2133">
        <v>7611761.0999999996</v>
      </c>
    </row>
    <row r="2134" spans="1:9" x14ac:dyDescent="0.25">
      <c r="A2134" s="20">
        <v>40945</v>
      </c>
      <c r="B2134" t="s">
        <v>62</v>
      </c>
      <c r="C2134" t="s">
        <v>63</v>
      </c>
      <c r="D2134">
        <v>38.500999999999998</v>
      </c>
      <c r="E2134">
        <v>38.147399999999998</v>
      </c>
      <c r="F2134">
        <v>0.92693000000000003</v>
      </c>
      <c r="G2134">
        <v>0.35360000000000003</v>
      </c>
      <c r="H2134">
        <v>300.02</v>
      </c>
      <c r="I2134">
        <v>11551070.02</v>
      </c>
    </row>
    <row r="2135" spans="1:9" x14ac:dyDescent="0.25">
      <c r="A2135" s="20">
        <v>40942</v>
      </c>
      <c r="B2135" t="s">
        <v>62</v>
      </c>
      <c r="C2135" t="s">
        <v>63</v>
      </c>
      <c r="D2135">
        <v>38.147500000000001</v>
      </c>
      <c r="E2135">
        <v>36.447899999999997</v>
      </c>
      <c r="F2135">
        <v>4.6630900000000004</v>
      </c>
      <c r="G2135">
        <v>1.6996</v>
      </c>
      <c r="H2135">
        <v>300.02</v>
      </c>
      <c r="I2135">
        <v>11445012.949999999</v>
      </c>
    </row>
    <row r="2136" spans="1:9" x14ac:dyDescent="0.25">
      <c r="A2136" s="20">
        <v>40941</v>
      </c>
      <c r="B2136" t="s">
        <v>62</v>
      </c>
      <c r="C2136" t="s">
        <v>63</v>
      </c>
      <c r="D2136">
        <v>36.448</v>
      </c>
      <c r="E2136">
        <v>35.283200000000001</v>
      </c>
      <c r="F2136">
        <v>3.3012899999999998</v>
      </c>
      <c r="G2136">
        <v>1.1648000000000001</v>
      </c>
      <c r="H2136">
        <v>200.02</v>
      </c>
      <c r="I2136">
        <v>7290328.96</v>
      </c>
    </row>
    <row r="2137" spans="1:9" x14ac:dyDescent="0.25">
      <c r="A2137" s="20">
        <v>40940</v>
      </c>
      <c r="B2137" t="s">
        <v>62</v>
      </c>
      <c r="C2137" t="s">
        <v>63</v>
      </c>
      <c r="D2137">
        <v>35.283499999999997</v>
      </c>
      <c r="E2137">
        <v>33.924300000000002</v>
      </c>
      <c r="F2137">
        <v>4.00657</v>
      </c>
      <c r="G2137">
        <v>1.3592</v>
      </c>
      <c r="H2137">
        <v>500.02</v>
      </c>
      <c r="I2137">
        <v>17642455.670000002</v>
      </c>
    </row>
    <row r="2138" spans="1:9" x14ac:dyDescent="0.25">
      <c r="A2138" s="20">
        <v>40939</v>
      </c>
      <c r="B2138" t="s">
        <v>62</v>
      </c>
      <c r="C2138" t="s">
        <v>63</v>
      </c>
      <c r="D2138">
        <v>33.924500000000002</v>
      </c>
      <c r="E2138">
        <v>34.2425</v>
      </c>
      <c r="F2138">
        <v>-0.92867</v>
      </c>
      <c r="G2138">
        <v>-0.318</v>
      </c>
      <c r="H2138">
        <v>500.02</v>
      </c>
      <c r="I2138">
        <v>16962928.489999998</v>
      </c>
    </row>
    <row r="2139" spans="1:9" x14ac:dyDescent="0.25">
      <c r="A2139" s="20">
        <v>40938</v>
      </c>
      <c r="B2139" t="s">
        <v>62</v>
      </c>
      <c r="C2139" t="s">
        <v>63</v>
      </c>
      <c r="D2139">
        <v>34.2425</v>
      </c>
      <c r="E2139">
        <v>35.035299999999999</v>
      </c>
      <c r="F2139">
        <v>-2.2628599999999999</v>
      </c>
      <c r="G2139">
        <v>-0.79279999999999995</v>
      </c>
      <c r="H2139">
        <v>500.02</v>
      </c>
      <c r="I2139">
        <v>17121934.850000001</v>
      </c>
    </row>
    <row r="2140" spans="1:9" x14ac:dyDescent="0.25">
      <c r="A2140" s="20">
        <v>40935</v>
      </c>
      <c r="B2140" t="s">
        <v>62</v>
      </c>
      <c r="C2140" t="s">
        <v>63</v>
      </c>
      <c r="D2140">
        <v>35.034999999999997</v>
      </c>
      <c r="E2140">
        <v>34.422199999999997</v>
      </c>
      <c r="F2140">
        <v>1.7802500000000001</v>
      </c>
      <c r="G2140">
        <v>0.61280000000000001</v>
      </c>
      <c r="H2140">
        <v>500.02</v>
      </c>
      <c r="I2140">
        <v>17518200.699999999</v>
      </c>
    </row>
    <row r="2141" spans="1:9" x14ac:dyDescent="0.25">
      <c r="A2141" s="20">
        <v>40934</v>
      </c>
      <c r="B2141" t="s">
        <v>62</v>
      </c>
      <c r="C2141" t="s">
        <v>63</v>
      </c>
      <c r="D2141">
        <v>34.422499999999999</v>
      </c>
      <c r="E2141">
        <v>34.3977</v>
      </c>
      <c r="F2141">
        <v>7.2099999999999997E-2</v>
      </c>
      <c r="G2141">
        <v>2.4799999999999999E-2</v>
      </c>
      <c r="H2141">
        <v>500.02</v>
      </c>
      <c r="I2141">
        <v>17211938.449999999</v>
      </c>
    </row>
    <row r="2142" spans="1:9" x14ac:dyDescent="0.25">
      <c r="A2142" s="20">
        <v>40933</v>
      </c>
      <c r="B2142" t="s">
        <v>62</v>
      </c>
      <c r="C2142" t="s">
        <v>63</v>
      </c>
      <c r="D2142">
        <v>34.398000000000003</v>
      </c>
      <c r="E2142">
        <v>33.426000000000002</v>
      </c>
      <c r="F2142">
        <v>2.9079199999999998</v>
      </c>
      <c r="G2142">
        <v>0.97199999999999998</v>
      </c>
      <c r="H2142">
        <v>600.02</v>
      </c>
      <c r="I2142">
        <v>20639487.960000001</v>
      </c>
    </row>
    <row r="2143" spans="1:9" x14ac:dyDescent="0.25">
      <c r="A2143" s="20">
        <v>40932</v>
      </c>
      <c r="B2143" t="s">
        <v>62</v>
      </c>
      <c r="C2143" t="s">
        <v>63</v>
      </c>
      <c r="D2143">
        <v>33.426000000000002</v>
      </c>
      <c r="E2143">
        <v>33.229199999999999</v>
      </c>
      <c r="F2143">
        <v>0.59225000000000005</v>
      </c>
      <c r="G2143">
        <v>0.1968</v>
      </c>
      <c r="H2143">
        <v>300.02</v>
      </c>
      <c r="I2143">
        <v>10028468.52</v>
      </c>
    </row>
    <row r="2144" spans="1:9" x14ac:dyDescent="0.25">
      <c r="A2144" s="20">
        <v>40931</v>
      </c>
      <c r="B2144" t="s">
        <v>62</v>
      </c>
      <c r="C2144" t="s">
        <v>63</v>
      </c>
      <c r="D2144">
        <v>33.229500000000002</v>
      </c>
      <c r="E2144">
        <v>32.460299999999997</v>
      </c>
      <c r="F2144">
        <v>2.3696600000000001</v>
      </c>
      <c r="G2144">
        <v>0.76919999999999999</v>
      </c>
      <c r="H2144">
        <v>300.02</v>
      </c>
      <c r="I2144">
        <v>9969514.5899999999</v>
      </c>
    </row>
    <row r="2145" spans="1:9" x14ac:dyDescent="0.25">
      <c r="A2145" s="20">
        <v>40928</v>
      </c>
      <c r="B2145" t="s">
        <v>62</v>
      </c>
      <c r="C2145" t="s">
        <v>63</v>
      </c>
      <c r="D2145">
        <v>32.460500000000003</v>
      </c>
      <c r="E2145">
        <v>31.5229</v>
      </c>
      <c r="F2145">
        <v>2.9743499999999998</v>
      </c>
      <c r="G2145">
        <v>0.93759999999999999</v>
      </c>
      <c r="H2145">
        <v>300.02</v>
      </c>
      <c r="I2145">
        <v>9738799.2100000009</v>
      </c>
    </row>
    <row r="2146" spans="1:9" x14ac:dyDescent="0.25">
      <c r="A2146" s="20">
        <v>40927</v>
      </c>
      <c r="B2146" t="s">
        <v>62</v>
      </c>
      <c r="C2146" t="s">
        <v>63</v>
      </c>
      <c r="D2146">
        <v>31.523</v>
      </c>
      <c r="E2146">
        <v>30.680199999999999</v>
      </c>
      <c r="F2146">
        <v>2.7470500000000002</v>
      </c>
      <c r="G2146">
        <v>0.84279999999999999</v>
      </c>
      <c r="H2146">
        <v>300.02</v>
      </c>
      <c r="I2146">
        <v>9457530.4600000009</v>
      </c>
    </row>
    <row r="2147" spans="1:9" x14ac:dyDescent="0.25">
      <c r="A2147" s="20">
        <v>40926</v>
      </c>
      <c r="B2147" t="s">
        <v>62</v>
      </c>
      <c r="C2147" t="s">
        <v>63</v>
      </c>
      <c r="D2147">
        <v>30.680499999999999</v>
      </c>
      <c r="E2147">
        <v>29.756499999999999</v>
      </c>
      <c r="F2147">
        <v>3.1052</v>
      </c>
      <c r="G2147">
        <v>0.92400000000000004</v>
      </c>
      <c r="H2147">
        <v>300.02</v>
      </c>
      <c r="I2147">
        <v>9204763.6099999994</v>
      </c>
    </row>
    <row r="2148" spans="1:9" x14ac:dyDescent="0.25">
      <c r="A2148" s="20">
        <v>40925</v>
      </c>
      <c r="B2148" t="s">
        <v>62</v>
      </c>
      <c r="C2148" t="s">
        <v>63</v>
      </c>
      <c r="D2148">
        <v>29.756499999999999</v>
      </c>
      <c r="E2148">
        <v>29.578900000000001</v>
      </c>
      <c r="F2148">
        <v>0.60043000000000002</v>
      </c>
      <c r="G2148">
        <v>0.17760000000000001</v>
      </c>
      <c r="H2148">
        <v>300.02</v>
      </c>
      <c r="I2148">
        <v>8927545.1300000008</v>
      </c>
    </row>
    <row r="2149" spans="1:9" x14ac:dyDescent="0.25">
      <c r="A2149" s="20">
        <v>40921</v>
      </c>
      <c r="B2149" t="s">
        <v>62</v>
      </c>
      <c r="C2149" t="s">
        <v>63</v>
      </c>
      <c r="D2149">
        <v>29.579000000000001</v>
      </c>
      <c r="E2149">
        <v>30.0242</v>
      </c>
      <c r="F2149">
        <v>-1.4827999999999999</v>
      </c>
      <c r="G2149">
        <v>-0.44519999999999998</v>
      </c>
      <c r="H2149">
        <v>300.02</v>
      </c>
      <c r="I2149">
        <v>8874291.5800000001</v>
      </c>
    </row>
    <row r="2150" spans="1:9" x14ac:dyDescent="0.25">
      <c r="A2150" s="20">
        <v>40920</v>
      </c>
      <c r="B2150" t="s">
        <v>62</v>
      </c>
      <c r="C2150" t="s">
        <v>63</v>
      </c>
      <c r="D2150">
        <v>30.024000000000001</v>
      </c>
      <c r="E2150">
        <v>29.452400000000001</v>
      </c>
      <c r="F2150">
        <v>1.94076</v>
      </c>
      <c r="G2150">
        <v>0.5716</v>
      </c>
      <c r="H2150">
        <v>300.02</v>
      </c>
      <c r="I2150">
        <v>9007800.4800000004</v>
      </c>
    </row>
    <row r="2151" spans="1:9" x14ac:dyDescent="0.25">
      <c r="A2151" s="20">
        <v>40919</v>
      </c>
      <c r="B2151" t="s">
        <v>62</v>
      </c>
      <c r="C2151" t="s">
        <v>63</v>
      </c>
      <c r="D2151">
        <v>29.452000000000002</v>
      </c>
      <c r="E2151">
        <v>30.121200000000002</v>
      </c>
      <c r="F2151">
        <v>-2.2216900000000002</v>
      </c>
      <c r="G2151">
        <v>-0.66920000000000002</v>
      </c>
      <c r="H2151">
        <v>300.02</v>
      </c>
      <c r="I2151">
        <v>8836189.0399999991</v>
      </c>
    </row>
    <row r="2152" spans="1:9" x14ac:dyDescent="0.25">
      <c r="A2152" s="20">
        <v>40918</v>
      </c>
      <c r="B2152" t="s">
        <v>62</v>
      </c>
      <c r="C2152" t="s">
        <v>63</v>
      </c>
      <c r="D2152">
        <v>30.121500000000001</v>
      </c>
      <c r="E2152">
        <v>29.502300000000002</v>
      </c>
      <c r="F2152">
        <v>2.0988199999999999</v>
      </c>
      <c r="G2152">
        <v>0.61919999999999997</v>
      </c>
      <c r="H2152">
        <v>300.02</v>
      </c>
      <c r="I2152">
        <v>9037052.4299999997</v>
      </c>
    </row>
    <row r="2153" spans="1:9" x14ac:dyDescent="0.25">
      <c r="A2153" s="20">
        <v>40917</v>
      </c>
      <c r="B2153" t="s">
        <v>62</v>
      </c>
      <c r="C2153" t="s">
        <v>63</v>
      </c>
      <c r="D2153">
        <v>29.502500000000001</v>
      </c>
      <c r="E2153">
        <v>29.226500000000001</v>
      </c>
      <c r="F2153">
        <v>0.94435000000000002</v>
      </c>
      <c r="G2153">
        <v>0.27600000000000002</v>
      </c>
      <c r="H2153">
        <v>300.02</v>
      </c>
      <c r="I2153">
        <v>8851340.0500000007</v>
      </c>
    </row>
    <row r="2154" spans="1:9" x14ac:dyDescent="0.25">
      <c r="A2154" s="20">
        <v>40914</v>
      </c>
      <c r="B2154" t="s">
        <v>62</v>
      </c>
      <c r="C2154" t="s">
        <v>63</v>
      </c>
      <c r="D2154">
        <v>29.226500000000001</v>
      </c>
      <c r="E2154">
        <v>28.5505</v>
      </c>
      <c r="F2154">
        <v>2.3677299999999999</v>
      </c>
      <c r="G2154">
        <v>0.67600000000000005</v>
      </c>
      <c r="H2154">
        <v>300.02</v>
      </c>
      <c r="I2154">
        <v>8768534.5299999993</v>
      </c>
    </row>
    <row r="2155" spans="1:9" x14ac:dyDescent="0.25">
      <c r="A2155" s="20">
        <v>40913</v>
      </c>
      <c r="B2155" t="s">
        <v>62</v>
      </c>
      <c r="C2155" t="s">
        <v>63</v>
      </c>
      <c r="D2155">
        <v>28.5505</v>
      </c>
      <c r="E2155">
        <v>28.078499999999998</v>
      </c>
      <c r="F2155">
        <v>1.681</v>
      </c>
      <c r="G2155">
        <v>0.47199999999999998</v>
      </c>
      <c r="H2155">
        <v>300.02</v>
      </c>
      <c r="I2155">
        <v>8565721.0099999998</v>
      </c>
    </row>
    <row r="2156" spans="1:9" x14ac:dyDescent="0.25">
      <c r="A2156" s="20">
        <v>40912</v>
      </c>
      <c r="B2156" t="s">
        <v>62</v>
      </c>
      <c r="C2156" t="s">
        <v>63</v>
      </c>
      <c r="D2156">
        <v>28.078499999999998</v>
      </c>
      <c r="E2156">
        <v>27.482900000000001</v>
      </c>
      <c r="F2156">
        <v>2.16717</v>
      </c>
      <c r="G2156">
        <v>0.59560000000000002</v>
      </c>
      <c r="H2156">
        <v>300.02</v>
      </c>
      <c r="I2156">
        <v>8424111.5700000003</v>
      </c>
    </row>
    <row r="2157" spans="1:9" x14ac:dyDescent="0.25">
      <c r="A2157" s="20">
        <v>40911</v>
      </c>
      <c r="B2157" t="s">
        <v>62</v>
      </c>
      <c r="C2157" t="s">
        <v>63</v>
      </c>
      <c r="D2157">
        <v>27.483000000000001</v>
      </c>
      <c r="E2157">
        <v>25.859000000000002</v>
      </c>
      <c r="F2157">
        <v>6.2802100000000003</v>
      </c>
      <c r="G2157">
        <v>1.6240000000000001</v>
      </c>
      <c r="H2157">
        <v>300.02</v>
      </c>
      <c r="I2157">
        <v>8245449.6600000001</v>
      </c>
    </row>
    <row r="2158" spans="1:9" x14ac:dyDescent="0.25">
      <c r="A2158" s="20">
        <v>40907</v>
      </c>
      <c r="B2158" t="s">
        <v>62</v>
      </c>
      <c r="C2158" t="s">
        <v>63</v>
      </c>
      <c r="D2158">
        <v>25.858499999999999</v>
      </c>
      <c r="E2158">
        <v>26.5701</v>
      </c>
      <c r="F2158">
        <v>-2.6781999999999999</v>
      </c>
      <c r="G2158">
        <v>-0.71160000000000001</v>
      </c>
      <c r="H2158">
        <v>300.02</v>
      </c>
      <c r="I2158">
        <v>7758067.1699999999</v>
      </c>
    </row>
    <row r="2159" spans="1:9" x14ac:dyDescent="0.25">
      <c r="A2159" s="20">
        <v>40906</v>
      </c>
      <c r="B2159" t="s">
        <v>62</v>
      </c>
      <c r="C2159" t="s">
        <v>63</v>
      </c>
      <c r="D2159">
        <v>26.57</v>
      </c>
      <c r="E2159">
        <v>25.9008</v>
      </c>
      <c r="F2159">
        <v>2.5836999999999999</v>
      </c>
      <c r="G2159">
        <v>0.66920000000000002</v>
      </c>
      <c r="H2159">
        <v>300.02</v>
      </c>
      <c r="I2159">
        <v>7971531.4000000004</v>
      </c>
    </row>
    <row r="2160" spans="1:9" x14ac:dyDescent="0.25">
      <c r="A2160" s="20">
        <v>40905</v>
      </c>
      <c r="B2160" t="s">
        <v>62</v>
      </c>
      <c r="C2160" t="s">
        <v>63</v>
      </c>
      <c r="D2160">
        <v>25.901</v>
      </c>
      <c r="E2160">
        <v>27.135000000000002</v>
      </c>
      <c r="F2160">
        <v>-4.5476299999999998</v>
      </c>
      <c r="G2160">
        <v>-1.234</v>
      </c>
      <c r="H2160">
        <v>300.02</v>
      </c>
      <c r="I2160">
        <v>7770818.0199999996</v>
      </c>
    </row>
    <row r="2161" spans="1:9" x14ac:dyDescent="0.25">
      <c r="A2161" s="20">
        <v>40904</v>
      </c>
      <c r="B2161" t="s">
        <v>62</v>
      </c>
      <c r="C2161" t="s">
        <v>63</v>
      </c>
      <c r="D2161">
        <v>27.135000000000002</v>
      </c>
      <c r="E2161">
        <v>26.881</v>
      </c>
      <c r="F2161">
        <v>0.94491000000000003</v>
      </c>
      <c r="G2161">
        <v>0.254</v>
      </c>
      <c r="H2161">
        <v>300.02</v>
      </c>
      <c r="I2161">
        <v>8141042.7000000002</v>
      </c>
    </row>
    <row r="2162" spans="1:9" x14ac:dyDescent="0.25">
      <c r="A2162" s="20">
        <v>40900</v>
      </c>
      <c r="B2162" t="s">
        <v>62</v>
      </c>
      <c r="C2162" t="s">
        <v>63</v>
      </c>
      <c r="D2162">
        <v>26.881</v>
      </c>
      <c r="E2162">
        <v>27.514600000000002</v>
      </c>
      <c r="F2162">
        <v>-2.3027799999999998</v>
      </c>
      <c r="G2162">
        <v>-0.63360000000000005</v>
      </c>
      <c r="H2162">
        <v>300.02</v>
      </c>
      <c r="I2162">
        <v>8064837.6200000001</v>
      </c>
    </row>
    <row r="2163" spans="1:9" x14ac:dyDescent="0.25">
      <c r="A2163" s="20">
        <v>40899</v>
      </c>
      <c r="B2163" t="s">
        <v>62</v>
      </c>
      <c r="C2163" t="s">
        <v>63</v>
      </c>
      <c r="D2163">
        <v>27.514500000000002</v>
      </c>
      <c r="E2163">
        <v>28.156099999999999</v>
      </c>
      <c r="F2163">
        <v>-2.2787199999999999</v>
      </c>
      <c r="G2163">
        <v>-0.64159999999999995</v>
      </c>
      <c r="H2163">
        <v>300.02</v>
      </c>
      <c r="I2163">
        <v>8254900.29</v>
      </c>
    </row>
    <row r="2164" spans="1:9" x14ac:dyDescent="0.25">
      <c r="A2164" s="20">
        <v>40898</v>
      </c>
      <c r="B2164" t="s">
        <v>62</v>
      </c>
      <c r="C2164" t="s">
        <v>63</v>
      </c>
      <c r="D2164">
        <v>28.156500000000001</v>
      </c>
      <c r="E2164">
        <v>26.1477</v>
      </c>
      <c r="F2164">
        <v>7.6825099999999997</v>
      </c>
      <c r="G2164">
        <v>2.0087999999999999</v>
      </c>
      <c r="H2164">
        <v>300.02</v>
      </c>
      <c r="I2164">
        <v>8447513.1300000008</v>
      </c>
    </row>
    <row r="2165" spans="1:9" x14ac:dyDescent="0.25">
      <c r="A2165" s="20">
        <v>40897</v>
      </c>
      <c r="B2165" t="s">
        <v>62</v>
      </c>
      <c r="C2165" t="s">
        <v>63</v>
      </c>
      <c r="D2165">
        <v>26.148</v>
      </c>
      <c r="E2165">
        <v>24.582799999999999</v>
      </c>
      <c r="F2165">
        <v>6.3670499999999999</v>
      </c>
      <c r="G2165">
        <v>1.5651999999999999</v>
      </c>
      <c r="H2165">
        <v>300.02</v>
      </c>
      <c r="I2165">
        <v>7844922.96</v>
      </c>
    </row>
    <row r="2166" spans="1:9" x14ac:dyDescent="0.25">
      <c r="A2166" s="20">
        <v>40896</v>
      </c>
      <c r="B2166" t="s">
        <v>62</v>
      </c>
      <c r="C2166" t="s">
        <v>63</v>
      </c>
      <c r="D2166">
        <v>24.582999999999998</v>
      </c>
      <c r="E2166">
        <v>24.165400000000002</v>
      </c>
      <c r="F2166">
        <v>1.7280899999999999</v>
      </c>
      <c r="G2166">
        <v>0.41760000000000003</v>
      </c>
      <c r="H2166">
        <v>300.02</v>
      </c>
      <c r="I2166">
        <v>7375391.6600000001</v>
      </c>
    </row>
    <row r="2167" spans="1:9" x14ac:dyDescent="0.25">
      <c r="A2167" s="20">
        <v>40893</v>
      </c>
      <c r="B2167" t="s">
        <v>62</v>
      </c>
      <c r="C2167" t="s">
        <v>63</v>
      </c>
      <c r="D2167">
        <v>24.165500000000002</v>
      </c>
      <c r="E2167">
        <v>24.100300000000001</v>
      </c>
      <c r="F2167">
        <v>0.27054</v>
      </c>
      <c r="G2167">
        <v>6.5199999999999994E-2</v>
      </c>
      <c r="H2167">
        <v>300.02</v>
      </c>
      <c r="I2167">
        <v>7250133.3099999996</v>
      </c>
    </row>
    <row r="2168" spans="1:9" x14ac:dyDescent="0.25">
      <c r="A2168" s="20">
        <v>40892</v>
      </c>
      <c r="B2168" t="s">
        <v>62</v>
      </c>
      <c r="C2168" t="s">
        <v>63</v>
      </c>
      <c r="D2168">
        <v>24.1005</v>
      </c>
      <c r="E2168">
        <v>23.2165</v>
      </c>
      <c r="F2168">
        <v>3.8076400000000001</v>
      </c>
      <c r="G2168">
        <v>0.88400000000000001</v>
      </c>
      <c r="H2168">
        <v>300.02</v>
      </c>
      <c r="I2168">
        <v>7230632.0099999998</v>
      </c>
    </row>
    <row r="2169" spans="1:9" x14ac:dyDescent="0.25">
      <c r="A2169" s="20">
        <v>40891</v>
      </c>
      <c r="B2169" t="s">
        <v>62</v>
      </c>
      <c r="C2169" t="s">
        <v>63</v>
      </c>
      <c r="D2169">
        <v>23.2165</v>
      </c>
      <c r="E2169">
        <v>23.3445</v>
      </c>
      <c r="F2169">
        <v>-0.54830999999999996</v>
      </c>
      <c r="G2169">
        <v>-0.128</v>
      </c>
      <c r="H2169">
        <v>300.02</v>
      </c>
      <c r="I2169">
        <v>6965414.3300000001</v>
      </c>
    </row>
    <row r="2170" spans="1:9" x14ac:dyDescent="0.25">
      <c r="A2170" s="20">
        <v>40890</v>
      </c>
      <c r="B2170" t="s">
        <v>62</v>
      </c>
      <c r="C2170" t="s">
        <v>63</v>
      </c>
      <c r="D2170">
        <v>23.3445</v>
      </c>
      <c r="E2170">
        <v>23.1249</v>
      </c>
      <c r="F2170">
        <v>0.94962999999999997</v>
      </c>
      <c r="G2170">
        <v>0.21959999999999999</v>
      </c>
      <c r="H2170">
        <v>300.02</v>
      </c>
      <c r="I2170">
        <v>7003816.8899999997</v>
      </c>
    </row>
    <row r="2171" spans="1:9" x14ac:dyDescent="0.25">
      <c r="A2171" s="20">
        <v>40889</v>
      </c>
      <c r="B2171" t="s">
        <v>62</v>
      </c>
      <c r="C2171" t="s">
        <v>63</v>
      </c>
      <c r="D2171">
        <v>23.125</v>
      </c>
      <c r="E2171">
        <v>23.536999999999999</v>
      </c>
      <c r="F2171">
        <v>-1.75044</v>
      </c>
      <c r="G2171">
        <v>-0.41199999999999998</v>
      </c>
      <c r="H2171">
        <v>300.02</v>
      </c>
      <c r="I2171">
        <v>6937962.5</v>
      </c>
    </row>
    <row r="2172" spans="1:9" x14ac:dyDescent="0.25">
      <c r="A2172" s="20">
        <v>40886</v>
      </c>
      <c r="B2172" t="s">
        <v>62</v>
      </c>
      <c r="C2172" t="s">
        <v>63</v>
      </c>
      <c r="D2172">
        <v>23.536999999999999</v>
      </c>
      <c r="E2172">
        <v>21.684200000000001</v>
      </c>
      <c r="F2172">
        <v>8.5444700000000005</v>
      </c>
      <c r="G2172">
        <v>1.8528</v>
      </c>
      <c r="H2172">
        <v>300.02</v>
      </c>
      <c r="I2172">
        <v>7061570.7400000002</v>
      </c>
    </row>
    <row r="2173" spans="1:9" x14ac:dyDescent="0.25">
      <c r="A2173" s="20">
        <v>40885</v>
      </c>
      <c r="B2173" t="s">
        <v>62</v>
      </c>
      <c r="C2173" t="s">
        <v>63</v>
      </c>
      <c r="D2173">
        <v>21.684999999999999</v>
      </c>
      <c r="E2173">
        <v>22.842199999999998</v>
      </c>
      <c r="F2173">
        <v>-5.0660600000000002</v>
      </c>
      <c r="G2173">
        <v>-1.1572</v>
      </c>
      <c r="H2173">
        <v>300.02</v>
      </c>
      <c r="I2173">
        <v>6505933.7000000002</v>
      </c>
    </row>
    <row r="2174" spans="1:9" x14ac:dyDescent="0.25">
      <c r="A2174" s="20">
        <v>40884</v>
      </c>
      <c r="B2174" t="s">
        <v>62</v>
      </c>
      <c r="C2174" t="s">
        <v>63</v>
      </c>
      <c r="D2174">
        <v>22.841999999999999</v>
      </c>
      <c r="E2174">
        <v>23.312799999999999</v>
      </c>
      <c r="F2174">
        <v>-2.0194899999999998</v>
      </c>
      <c r="G2174">
        <v>-0.4708</v>
      </c>
      <c r="H2174">
        <v>300.02</v>
      </c>
      <c r="I2174">
        <v>6853056.8399999999</v>
      </c>
    </row>
    <row r="2175" spans="1:9" x14ac:dyDescent="0.25">
      <c r="A2175" s="20">
        <v>40883</v>
      </c>
      <c r="B2175" t="s">
        <v>62</v>
      </c>
      <c r="C2175" t="s">
        <v>63</v>
      </c>
      <c r="D2175">
        <v>23.3125</v>
      </c>
      <c r="E2175">
        <v>23.531700000000001</v>
      </c>
      <c r="F2175">
        <v>-0.93150999999999995</v>
      </c>
      <c r="G2175">
        <v>-0.21920000000000001</v>
      </c>
      <c r="H2175">
        <v>300.02</v>
      </c>
      <c r="I2175">
        <v>6994216.25</v>
      </c>
    </row>
    <row r="2176" spans="1:9" x14ac:dyDescent="0.25">
      <c r="A2176" s="20">
        <v>40882</v>
      </c>
      <c r="B2176" t="s">
        <v>62</v>
      </c>
      <c r="C2176" t="s">
        <v>63</v>
      </c>
      <c r="D2176">
        <v>23.531500000000001</v>
      </c>
      <c r="E2176">
        <v>23.447900000000001</v>
      </c>
      <c r="F2176">
        <v>0.35654000000000002</v>
      </c>
      <c r="G2176">
        <v>8.3599999999999994E-2</v>
      </c>
      <c r="H2176">
        <v>300.02</v>
      </c>
      <c r="I2176">
        <v>7059920.6299999999</v>
      </c>
    </row>
    <row r="2177" spans="1:9" x14ac:dyDescent="0.25">
      <c r="A2177" s="20">
        <v>40879</v>
      </c>
      <c r="B2177" t="s">
        <v>62</v>
      </c>
      <c r="C2177" t="s">
        <v>63</v>
      </c>
      <c r="D2177">
        <v>23.448499999999999</v>
      </c>
      <c r="E2177">
        <v>23.2957</v>
      </c>
      <c r="F2177">
        <v>0.65591999999999995</v>
      </c>
      <c r="G2177">
        <v>0.15279999999999999</v>
      </c>
      <c r="H2177">
        <v>300.02</v>
      </c>
      <c r="I2177">
        <v>7035018.9699999997</v>
      </c>
    </row>
    <row r="2178" spans="1:9" x14ac:dyDescent="0.25">
      <c r="A2178" s="20">
        <v>40878</v>
      </c>
      <c r="B2178" t="s">
        <v>62</v>
      </c>
      <c r="C2178" t="s">
        <v>63</v>
      </c>
      <c r="D2178">
        <v>23.295999999999999</v>
      </c>
      <c r="E2178">
        <v>22.85</v>
      </c>
      <c r="F2178">
        <v>1.9518599999999999</v>
      </c>
      <c r="G2178">
        <v>0.44600000000000001</v>
      </c>
      <c r="H2178">
        <v>300.02</v>
      </c>
      <c r="I2178">
        <v>6989265.9199999999</v>
      </c>
    </row>
    <row r="2179" spans="1:9" x14ac:dyDescent="0.25">
      <c r="A2179" s="20">
        <v>40877</v>
      </c>
      <c r="B2179" t="s">
        <v>62</v>
      </c>
      <c r="C2179" t="s">
        <v>63</v>
      </c>
      <c r="D2179">
        <v>22.85</v>
      </c>
      <c r="E2179">
        <v>21.058</v>
      </c>
      <c r="F2179">
        <v>8.5098299999999991</v>
      </c>
      <c r="G2179">
        <v>1.792</v>
      </c>
      <c r="H2179">
        <v>200.02</v>
      </c>
      <c r="I2179">
        <v>4570457</v>
      </c>
    </row>
    <row r="2180" spans="1:9" x14ac:dyDescent="0.25">
      <c r="A2180" s="20">
        <v>40876</v>
      </c>
      <c r="B2180" t="s">
        <v>62</v>
      </c>
      <c r="C2180" t="s">
        <v>63</v>
      </c>
      <c r="D2180">
        <v>21.058</v>
      </c>
      <c r="E2180">
        <v>20.6784</v>
      </c>
      <c r="F2180">
        <v>1.8357300000000001</v>
      </c>
      <c r="G2180">
        <v>0.37959999999999999</v>
      </c>
      <c r="H2180">
        <v>200.02</v>
      </c>
      <c r="I2180">
        <v>4212021.16</v>
      </c>
    </row>
    <row r="2181" spans="1:9" x14ac:dyDescent="0.25">
      <c r="A2181" s="20">
        <v>40875</v>
      </c>
      <c r="B2181" t="s">
        <v>62</v>
      </c>
      <c r="C2181" t="s">
        <v>63</v>
      </c>
      <c r="D2181">
        <v>20.678999999999998</v>
      </c>
      <c r="E2181">
        <v>19.389800000000001</v>
      </c>
      <c r="F2181">
        <v>6.64886</v>
      </c>
      <c r="G2181">
        <v>1.2891999999999999</v>
      </c>
      <c r="H2181">
        <v>200.02</v>
      </c>
      <c r="I2181">
        <v>4136213.58</v>
      </c>
    </row>
    <row r="2182" spans="1:9" x14ac:dyDescent="0.25">
      <c r="A2182" s="20">
        <v>40872</v>
      </c>
      <c r="B2182" t="s">
        <v>62</v>
      </c>
      <c r="C2182" t="s">
        <v>63</v>
      </c>
      <c r="D2182">
        <v>19.39</v>
      </c>
      <c r="E2182">
        <v>19.8672</v>
      </c>
      <c r="F2182">
        <v>-2.4019499999999998</v>
      </c>
      <c r="G2182">
        <v>-0.47720000000000001</v>
      </c>
      <c r="H2182">
        <v>200.02</v>
      </c>
      <c r="I2182">
        <v>3878387.8</v>
      </c>
    </row>
    <row r="2183" spans="1:9" x14ac:dyDescent="0.25">
      <c r="A2183" s="20">
        <v>40870</v>
      </c>
      <c r="B2183" t="s">
        <v>62</v>
      </c>
      <c r="C2183" t="s">
        <v>63</v>
      </c>
      <c r="D2183">
        <v>19.866499999999998</v>
      </c>
      <c r="E2183">
        <v>20.680499999999999</v>
      </c>
      <c r="F2183">
        <v>-3.93608</v>
      </c>
      <c r="G2183">
        <v>-0.81399999999999995</v>
      </c>
      <c r="H2183">
        <v>200.02</v>
      </c>
      <c r="I2183">
        <v>3973697.33</v>
      </c>
    </row>
    <row r="2184" spans="1:9" x14ac:dyDescent="0.25">
      <c r="A2184" s="20">
        <v>40869</v>
      </c>
      <c r="B2184" t="s">
        <v>62</v>
      </c>
      <c r="C2184" t="s">
        <v>63</v>
      </c>
      <c r="D2184">
        <v>20.680499999999999</v>
      </c>
      <c r="E2184">
        <v>20.298500000000001</v>
      </c>
      <c r="F2184">
        <v>1.88191</v>
      </c>
      <c r="G2184">
        <v>0.38200000000000001</v>
      </c>
      <c r="H2184">
        <v>200.02</v>
      </c>
      <c r="I2184">
        <v>4136513.61</v>
      </c>
    </row>
    <row r="2185" spans="1:9" x14ac:dyDescent="0.25">
      <c r="A2185" s="20">
        <v>40868</v>
      </c>
      <c r="B2185" t="s">
        <v>62</v>
      </c>
      <c r="C2185" t="s">
        <v>63</v>
      </c>
      <c r="D2185">
        <v>20.298500000000001</v>
      </c>
      <c r="E2185">
        <v>20.680099999999999</v>
      </c>
      <c r="F2185">
        <v>-1.8452500000000001</v>
      </c>
      <c r="G2185">
        <v>-0.38159999999999999</v>
      </c>
      <c r="H2185">
        <v>200.02</v>
      </c>
      <c r="I2185">
        <v>4060105.97</v>
      </c>
    </row>
    <row r="2186" spans="1:9" x14ac:dyDescent="0.25">
      <c r="A2186" s="20">
        <v>40865</v>
      </c>
      <c r="B2186" t="s">
        <v>62</v>
      </c>
      <c r="C2186" t="s">
        <v>63</v>
      </c>
      <c r="D2186">
        <v>20.68</v>
      </c>
      <c r="E2186">
        <v>19.866399999999999</v>
      </c>
      <c r="F2186">
        <v>4.0953600000000003</v>
      </c>
      <c r="G2186">
        <v>0.81359999999999999</v>
      </c>
      <c r="H2186">
        <v>200.02</v>
      </c>
      <c r="I2186">
        <v>4136413.6</v>
      </c>
    </row>
    <row r="2187" spans="1:9" x14ac:dyDescent="0.25">
      <c r="A2187" s="20">
        <v>40864</v>
      </c>
      <c r="B2187" t="s">
        <v>62</v>
      </c>
      <c r="C2187" t="s">
        <v>63</v>
      </c>
      <c r="D2187">
        <v>19.866499999999998</v>
      </c>
      <c r="E2187">
        <v>20.561299999999999</v>
      </c>
      <c r="F2187">
        <v>-3.3791600000000002</v>
      </c>
      <c r="G2187">
        <v>-0.69479999999999997</v>
      </c>
      <c r="H2187">
        <v>200.02</v>
      </c>
      <c r="I2187">
        <v>3973697.33</v>
      </c>
    </row>
    <row r="2188" spans="1:9" x14ac:dyDescent="0.25">
      <c r="A2188" s="20">
        <v>40863</v>
      </c>
      <c r="B2188" t="s">
        <v>62</v>
      </c>
      <c r="C2188" t="s">
        <v>63</v>
      </c>
      <c r="D2188">
        <v>20.561</v>
      </c>
      <c r="E2188">
        <v>21.9542</v>
      </c>
      <c r="F2188">
        <v>-6.3459399999999997</v>
      </c>
      <c r="G2188">
        <v>-1.3932</v>
      </c>
      <c r="H2188">
        <v>200.02</v>
      </c>
      <c r="I2188">
        <v>4112611.22</v>
      </c>
    </row>
    <row r="2189" spans="1:9" x14ac:dyDescent="0.25">
      <c r="A2189" s="20">
        <v>40862</v>
      </c>
      <c r="B2189" t="s">
        <v>62</v>
      </c>
      <c r="C2189" t="s">
        <v>63</v>
      </c>
      <c r="D2189">
        <v>21.954499999999999</v>
      </c>
      <c r="E2189">
        <v>21.9193</v>
      </c>
      <c r="F2189">
        <v>0.16059000000000001</v>
      </c>
      <c r="G2189">
        <v>3.5200000000000002E-2</v>
      </c>
      <c r="H2189">
        <v>200.02</v>
      </c>
      <c r="I2189">
        <v>4391339.09</v>
      </c>
    </row>
    <row r="2190" spans="1:9" x14ac:dyDescent="0.25">
      <c r="A2190" s="20">
        <v>40861</v>
      </c>
      <c r="B2190" t="s">
        <v>62</v>
      </c>
      <c r="C2190" t="s">
        <v>63</v>
      </c>
      <c r="D2190">
        <v>21.919499999999999</v>
      </c>
      <c r="E2190">
        <v>22.3307</v>
      </c>
      <c r="F2190">
        <v>-1.84141</v>
      </c>
      <c r="G2190">
        <v>-0.41120000000000001</v>
      </c>
      <c r="H2190">
        <v>200.02</v>
      </c>
      <c r="I2190">
        <v>4384338.3899999997</v>
      </c>
    </row>
    <row r="2191" spans="1:9" x14ac:dyDescent="0.25">
      <c r="A2191" s="20">
        <v>40858</v>
      </c>
      <c r="B2191" t="s">
        <v>62</v>
      </c>
      <c r="C2191" t="s">
        <v>63</v>
      </c>
      <c r="D2191">
        <v>22.330500000000001</v>
      </c>
      <c r="E2191">
        <v>21.377700000000001</v>
      </c>
      <c r="F2191">
        <v>4.4569799999999997</v>
      </c>
      <c r="G2191">
        <v>0.95279999999999998</v>
      </c>
      <c r="H2191">
        <v>200.02</v>
      </c>
      <c r="I2191">
        <v>4466546.6100000003</v>
      </c>
    </row>
    <row r="2192" spans="1:9" x14ac:dyDescent="0.25">
      <c r="A2192" s="20">
        <v>40857</v>
      </c>
      <c r="B2192" t="s">
        <v>62</v>
      </c>
      <c r="C2192" t="s">
        <v>63</v>
      </c>
      <c r="D2192">
        <v>21.378</v>
      </c>
      <c r="E2192">
        <v>20.1084</v>
      </c>
      <c r="F2192">
        <v>6.3137800000000004</v>
      </c>
      <c r="G2192">
        <v>1.2696000000000001</v>
      </c>
      <c r="H2192">
        <v>200.02</v>
      </c>
      <c r="I2192">
        <v>4276027.5599999996</v>
      </c>
    </row>
    <row r="2193" spans="1:9" x14ac:dyDescent="0.25">
      <c r="A2193" s="20">
        <v>40856</v>
      </c>
      <c r="B2193" t="s">
        <v>62</v>
      </c>
      <c r="C2193" t="s">
        <v>63</v>
      </c>
      <c r="D2193">
        <v>20.108499999999999</v>
      </c>
      <c r="E2193">
        <v>25.130500000000001</v>
      </c>
      <c r="F2193">
        <v>-19.983689999999999</v>
      </c>
      <c r="G2193">
        <v>-5.0220000000000002</v>
      </c>
      <c r="H2193">
        <v>200.02</v>
      </c>
      <c r="I2193">
        <v>4022102.17</v>
      </c>
    </row>
    <row r="2194" spans="1:9" x14ac:dyDescent="0.25">
      <c r="A2194" s="20">
        <v>40855</v>
      </c>
      <c r="B2194" t="s">
        <v>62</v>
      </c>
      <c r="C2194" t="s">
        <v>63</v>
      </c>
      <c r="D2194">
        <v>25.13</v>
      </c>
      <c r="E2194">
        <v>23.8352</v>
      </c>
      <c r="F2194">
        <v>5.4322999999999997</v>
      </c>
      <c r="G2194">
        <v>1.2948</v>
      </c>
      <c r="H2194">
        <v>200.02</v>
      </c>
      <c r="I2194">
        <v>5026502.5999999996</v>
      </c>
    </row>
    <row r="2195" spans="1:9" x14ac:dyDescent="0.25">
      <c r="A2195" s="20">
        <v>40854</v>
      </c>
      <c r="B2195" t="s">
        <v>62</v>
      </c>
      <c r="C2195" t="s">
        <v>63</v>
      </c>
      <c r="D2195">
        <v>23.835999999999999</v>
      </c>
      <c r="E2195">
        <v>23.7028</v>
      </c>
      <c r="F2195">
        <v>0.56196000000000002</v>
      </c>
      <c r="G2195">
        <v>0.13320000000000001</v>
      </c>
      <c r="H2195">
        <v>200.02</v>
      </c>
      <c r="I2195">
        <v>4767676.72</v>
      </c>
    </row>
    <row r="2196" spans="1:9" x14ac:dyDescent="0.25">
      <c r="A2196" s="20">
        <v>40851</v>
      </c>
      <c r="B2196" t="s">
        <v>62</v>
      </c>
      <c r="C2196" t="s">
        <v>63</v>
      </c>
      <c r="D2196">
        <v>23.702999999999999</v>
      </c>
      <c r="E2196">
        <v>24.1418</v>
      </c>
      <c r="F2196">
        <v>-1.81759</v>
      </c>
      <c r="G2196">
        <v>-0.43880000000000002</v>
      </c>
      <c r="H2196">
        <v>200.02</v>
      </c>
      <c r="I2196">
        <v>4741074.0599999996</v>
      </c>
    </row>
    <row r="2197" spans="1:9" x14ac:dyDescent="0.25">
      <c r="A2197" s="20">
        <v>40850</v>
      </c>
      <c r="B2197" t="s">
        <v>62</v>
      </c>
      <c r="C2197" t="s">
        <v>63</v>
      </c>
      <c r="D2197">
        <v>24.141500000000001</v>
      </c>
      <c r="E2197">
        <v>23.0959</v>
      </c>
      <c r="F2197">
        <v>4.5272100000000002</v>
      </c>
      <c r="G2197">
        <v>1.0456000000000001</v>
      </c>
      <c r="H2197">
        <v>200.02</v>
      </c>
      <c r="I2197">
        <v>4828782.83</v>
      </c>
    </row>
    <row r="2198" spans="1:9" x14ac:dyDescent="0.25">
      <c r="A2198" s="20">
        <v>40849</v>
      </c>
      <c r="B2198" t="s">
        <v>62</v>
      </c>
      <c r="C2198" t="s">
        <v>63</v>
      </c>
      <c r="D2198">
        <v>23.096</v>
      </c>
      <c r="E2198">
        <v>22.373200000000001</v>
      </c>
      <c r="F2198">
        <v>3.2306499999999998</v>
      </c>
      <c r="G2198">
        <v>0.7228</v>
      </c>
      <c r="H2198">
        <v>200.02</v>
      </c>
      <c r="I2198">
        <v>4619661.92</v>
      </c>
    </row>
    <row r="2199" spans="1:9" x14ac:dyDescent="0.25">
      <c r="A2199" s="20">
        <v>40848</v>
      </c>
      <c r="B2199" t="s">
        <v>62</v>
      </c>
      <c r="C2199" t="s">
        <v>63</v>
      </c>
      <c r="D2199">
        <v>22.3735</v>
      </c>
      <c r="E2199">
        <v>25.501100000000001</v>
      </c>
      <c r="F2199">
        <v>-12.264570000000001</v>
      </c>
      <c r="G2199">
        <v>-3.1276000000000002</v>
      </c>
      <c r="H2199">
        <v>200.02</v>
      </c>
      <c r="I2199">
        <v>4475147.47</v>
      </c>
    </row>
    <row r="2200" spans="1:9" x14ac:dyDescent="0.25">
      <c r="A2200" s="20">
        <v>40847</v>
      </c>
      <c r="B2200" t="s">
        <v>62</v>
      </c>
      <c r="C2200" t="s">
        <v>63</v>
      </c>
      <c r="D2200">
        <v>25.501000000000001</v>
      </c>
      <c r="E2200">
        <v>29.195</v>
      </c>
      <c r="F2200">
        <v>-12.652850000000001</v>
      </c>
      <c r="G2200">
        <v>-3.694</v>
      </c>
      <c r="H2200">
        <v>200.02</v>
      </c>
      <c r="I2200">
        <v>5100710.0199999996</v>
      </c>
    </row>
    <row r="2201" spans="1:9" x14ac:dyDescent="0.25">
      <c r="A2201" s="20">
        <v>40844</v>
      </c>
      <c r="B2201" t="s">
        <v>62</v>
      </c>
      <c r="C2201" t="s">
        <v>63</v>
      </c>
      <c r="D2201">
        <v>29.195</v>
      </c>
      <c r="E2201">
        <v>29.153400000000001</v>
      </c>
      <c r="F2201">
        <v>0.14269000000000001</v>
      </c>
      <c r="G2201">
        <v>4.1599999999999998E-2</v>
      </c>
      <c r="H2201">
        <v>200.02</v>
      </c>
      <c r="I2201">
        <v>5839583.9000000004</v>
      </c>
    </row>
    <row r="2202" spans="1:9" x14ac:dyDescent="0.25">
      <c r="A2202" s="20">
        <v>40843</v>
      </c>
      <c r="B2202" t="s">
        <v>62</v>
      </c>
      <c r="C2202" t="s">
        <v>63</v>
      </c>
      <c r="D2202">
        <v>29.153500000000001</v>
      </c>
      <c r="E2202">
        <v>25.719899999999999</v>
      </c>
      <c r="F2202">
        <v>13.349970000000001</v>
      </c>
      <c r="G2202">
        <v>3.4336000000000002</v>
      </c>
      <c r="H2202">
        <v>200.02</v>
      </c>
      <c r="I2202">
        <v>5831283.0700000003</v>
      </c>
    </row>
    <row r="2203" spans="1:9" x14ac:dyDescent="0.25">
      <c r="A2203" s="20">
        <v>40842</v>
      </c>
      <c r="B2203" t="s">
        <v>62</v>
      </c>
      <c r="C2203" t="s">
        <v>63</v>
      </c>
      <c r="D2203">
        <v>25.720500000000001</v>
      </c>
      <c r="E2203">
        <v>24.422499999999999</v>
      </c>
      <c r="F2203">
        <v>5.3147700000000002</v>
      </c>
      <c r="G2203">
        <v>1.298</v>
      </c>
      <c r="H2203">
        <v>200.02</v>
      </c>
      <c r="I2203">
        <v>5144614.41</v>
      </c>
    </row>
    <row r="2204" spans="1:9" x14ac:dyDescent="0.25">
      <c r="A2204" s="20">
        <v>40841</v>
      </c>
      <c r="B2204" t="s">
        <v>62</v>
      </c>
      <c r="C2204" t="s">
        <v>63</v>
      </c>
      <c r="D2204">
        <v>24.422000000000001</v>
      </c>
      <c r="E2204">
        <v>26.587599999999998</v>
      </c>
      <c r="F2204">
        <v>-8.1451499999999992</v>
      </c>
      <c r="G2204">
        <v>-2.1656</v>
      </c>
      <c r="H2204">
        <v>200.02</v>
      </c>
      <c r="I2204">
        <v>4884888.4400000004</v>
      </c>
    </row>
    <row r="2205" spans="1:9" x14ac:dyDescent="0.25">
      <c r="A2205" s="20">
        <v>40840</v>
      </c>
      <c r="B2205" t="s">
        <v>62</v>
      </c>
      <c r="C2205" t="s">
        <v>63</v>
      </c>
      <c r="D2205">
        <v>26.587499999999999</v>
      </c>
      <c r="E2205">
        <v>25.195499999999999</v>
      </c>
      <c r="F2205">
        <v>5.5247999999999999</v>
      </c>
      <c r="G2205">
        <v>1.3919999999999999</v>
      </c>
      <c r="H2205">
        <v>200.02</v>
      </c>
      <c r="I2205">
        <v>5318031.75</v>
      </c>
    </row>
    <row r="2206" spans="1:9" x14ac:dyDescent="0.25">
      <c r="A2206" s="20">
        <v>40837</v>
      </c>
      <c r="B2206" t="s">
        <v>62</v>
      </c>
      <c r="C2206" t="s">
        <v>63</v>
      </c>
      <c r="D2206">
        <v>25.195499999999999</v>
      </c>
      <c r="E2206">
        <v>23.515899999999998</v>
      </c>
      <c r="F2206">
        <v>7.1424000000000003</v>
      </c>
      <c r="G2206">
        <v>1.6796</v>
      </c>
      <c r="H2206">
        <v>200.02</v>
      </c>
      <c r="I2206">
        <v>5039603.91</v>
      </c>
    </row>
    <row r="2207" spans="1:9" x14ac:dyDescent="0.25">
      <c r="A2207" s="20">
        <v>40836</v>
      </c>
      <c r="B2207" t="s">
        <v>62</v>
      </c>
      <c r="C2207" t="s">
        <v>63</v>
      </c>
      <c r="D2207">
        <v>23.515999999999998</v>
      </c>
      <c r="E2207">
        <v>23.675999999999998</v>
      </c>
      <c r="F2207">
        <v>-0.67579</v>
      </c>
      <c r="G2207">
        <v>-0.16</v>
      </c>
      <c r="H2207">
        <v>200.02</v>
      </c>
      <c r="I2207">
        <v>4703670.32</v>
      </c>
    </row>
    <row r="2208" spans="1:9" x14ac:dyDescent="0.25">
      <c r="A2208" s="20">
        <v>40835</v>
      </c>
      <c r="B2208" t="s">
        <v>62</v>
      </c>
      <c r="C2208" t="s">
        <v>63</v>
      </c>
      <c r="D2208">
        <v>23.675999999999998</v>
      </c>
      <c r="E2208">
        <v>26.050799999999999</v>
      </c>
      <c r="F2208">
        <v>-9.1160300000000003</v>
      </c>
      <c r="G2208">
        <v>-2.3748</v>
      </c>
      <c r="H2208">
        <v>200.02</v>
      </c>
      <c r="I2208">
        <v>4735673.5199999996</v>
      </c>
    </row>
    <row r="2209" spans="1:9" x14ac:dyDescent="0.25">
      <c r="A2209" s="20">
        <v>40834</v>
      </c>
      <c r="B2209" t="s">
        <v>62</v>
      </c>
      <c r="C2209" t="s">
        <v>63</v>
      </c>
      <c r="D2209">
        <v>26.0505</v>
      </c>
      <c r="E2209">
        <v>24.581700000000001</v>
      </c>
      <c r="F2209">
        <v>5.9751799999999999</v>
      </c>
      <c r="G2209">
        <v>1.4688000000000001</v>
      </c>
      <c r="H2209">
        <v>200.02</v>
      </c>
      <c r="I2209">
        <v>5210621.01</v>
      </c>
    </row>
    <row r="2210" spans="1:9" x14ac:dyDescent="0.25">
      <c r="A2210" s="20">
        <v>40833</v>
      </c>
      <c r="B2210" t="s">
        <v>62</v>
      </c>
      <c r="C2210" t="s">
        <v>63</v>
      </c>
      <c r="D2210">
        <v>24.582000000000001</v>
      </c>
      <c r="E2210">
        <v>28.103200000000001</v>
      </c>
      <c r="F2210">
        <v>-12.529529999999999</v>
      </c>
      <c r="G2210">
        <v>-3.5211999999999999</v>
      </c>
      <c r="H2210">
        <v>200.02</v>
      </c>
      <c r="I2210">
        <v>4916891.6399999997</v>
      </c>
    </row>
    <row r="2211" spans="1:9" x14ac:dyDescent="0.25">
      <c r="A2211" s="20">
        <v>40830</v>
      </c>
      <c r="B2211" t="s">
        <v>62</v>
      </c>
      <c r="C2211" t="s">
        <v>63</v>
      </c>
      <c r="D2211">
        <v>28.1035</v>
      </c>
      <c r="E2211">
        <v>26.485900000000001</v>
      </c>
      <c r="F2211">
        <v>6.1074000000000002</v>
      </c>
      <c r="G2211">
        <v>1.6175999999999999</v>
      </c>
      <c r="H2211">
        <v>200.02</v>
      </c>
      <c r="I2211">
        <v>5621262.0700000003</v>
      </c>
    </row>
    <row r="2212" spans="1:9" x14ac:dyDescent="0.25">
      <c r="A2212" s="20">
        <v>40829</v>
      </c>
      <c r="B2212" t="s">
        <v>62</v>
      </c>
      <c r="C2212" t="s">
        <v>63</v>
      </c>
      <c r="D2212">
        <v>26.486000000000001</v>
      </c>
      <c r="E2212">
        <v>26.29</v>
      </c>
      <c r="F2212">
        <v>0.74553000000000003</v>
      </c>
      <c r="G2212">
        <v>0.19600000000000001</v>
      </c>
      <c r="H2212">
        <v>200.02</v>
      </c>
      <c r="I2212">
        <v>5297729.72</v>
      </c>
    </row>
    <row r="2213" spans="1:9" x14ac:dyDescent="0.25">
      <c r="A2213" s="20">
        <v>40828</v>
      </c>
      <c r="B2213" t="s">
        <v>62</v>
      </c>
      <c r="C2213" t="s">
        <v>63</v>
      </c>
      <c r="D2213">
        <v>26.290500000000002</v>
      </c>
      <c r="E2213">
        <v>24.746500000000001</v>
      </c>
      <c r="F2213">
        <v>6.2392700000000003</v>
      </c>
      <c r="G2213">
        <v>1.544</v>
      </c>
      <c r="H2213">
        <v>200.02</v>
      </c>
      <c r="I2213">
        <v>5258625.8099999996</v>
      </c>
    </row>
    <row r="2214" spans="1:9" x14ac:dyDescent="0.25">
      <c r="A2214" s="20">
        <v>40827</v>
      </c>
      <c r="B2214" t="s">
        <v>62</v>
      </c>
      <c r="C2214" t="s">
        <v>63</v>
      </c>
      <c r="D2214">
        <v>24.746500000000001</v>
      </c>
      <c r="E2214">
        <v>24.622499999999999</v>
      </c>
      <c r="F2214">
        <v>0.50360000000000005</v>
      </c>
      <c r="G2214">
        <v>0.124</v>
      </c>
      <c r="H2214">
        <v>200.02</v>
      </c>
      <c r="I2214">
        <v>4949794.93</v>
      </c>
    </row>
    <row r="2215" spans="1:9" x14ac:dyDescent="0.25">
      <c r="A2215" s="20">
        <v>40826</v>
      </c>
      <c r="B2215" t="s">
        <v>62</v>
      </c>
      <c r="C2215" t="s">
        <v>63</v>
      </c>
      <c r="D2215">
        <v>24.622499999999999</v>
      </c>
      <c r="E2215">
        <v>22.976500000000001</v>
      </c>
      <c r="F2215">
        <v>7.1638400000000004</v>
      </c>
      <c r="G2215">
        <v>1.6459999999999999</v>
      </c>
      <c r="H2215">
        <v>200.02</v>
      </c>
      <c r="I2215">
        <v>4924992.45</v>
      </c>
    </row>
    <row r="2216" spans="1:9" x14ac:dyDescent="0.25">
      <c r="A2216" s="20">
        <v>40823</v>
      </c>
      <c r="B2216" t="s">
        <v>62</v>
      </c>
      <c r="C2216" t="s">
        <v>63</v>
      </c>
      <c r="D2216">
        <v>22.975999999999999</v>
      </c>
      <c r="E2216">
        <v>23.021599999999999</v>
      </c>
      <c r="F2216">
        <v>-0.19807</v>
      </c>
      <c r="G2216">
        <v>-4.5600000000000002E-2</v>
      </c>
      <c r="H2216">
        <v>200.02</v>
      </c>
      <c r="I2216">
        <v>4595659.5199999996</v>
      </c>
    </row>
    <row r="2217" spans="1:9" x14ac:dyDescent="0.25">
      <c r="A2217" s="20">
        <v>40822</v>
      </c>
      <c r="B2217" t="s">
        <v>62</v>
      </c>
      <c r="C2217" t="s">
        <v>63</v>
      </c>
      <c r="D2217">
        <v>23.021999999999998</v>
      </c>
      <c r="E2217">
        <v>22.726800000000001</v>
      </c>
      <c r="F2217">
        <v>1.29891</v>
      </c>
      <c r="G2217">
        <v>0.29520000000000002</v>
      </c>
      <c r="H2217">
        <v>200.02</v>
      </c>
      <c r="I2217">
        <v>4604860.4400000004</v>
      </c>
    </row>
    <row r="2218" spans="1:9" x14ac:dyDescent="0.25">
      <c r="A2218" s="20">
        <v>40821</v>
      </c>
      <c r="B2218" t="s">
        <v>62</v>
      </c>
      <c r="C2218" t="s">
        <v>63</v>
      </c>
      <c r="D2218">
        <v>22.727</v>
      </c>
      <c r="E2218">
        <v>21.598199999999999</v>
      </c>
      <c r="F2218">
        <v>5.2263599999999997</v>
      </c>
      <c r="G2218">
        <v>1.1288</v>
      </c>
      <c r="H2218">
        <v>200.02</v>
      </c>
      <c r="I2218">
        <v>4545854.54</v>
      </c>
    </row>
    <row r="2219" spans="1:9" x14ac:dyDescent="0.25">
      <c r="A2219" s="20">
        <v>40820</v>
      </c>
      <c r="B2219" t="s">
        <v>62</v>
      </c>
      <c r="C2219" t="s">
        <v>63</v>
      </c>
      <c r="D2219">
        <v>21.598500000000001</v>
      </c>
      <c r="E2219">
        <v>19.999700000000001</v>
      </c>
      <c r="F2219">
        <v>7.9941199999999997</v>
      </c>
      <c r="G2219">
        <v>1.5988</v>
      </c>
      <c r="H2219">
        <v>200.02</v>
      </c>
      <c r="I2219">
        <v>4320131.97</v>
      </c>
    </row>
    <row r="2220" spans="1:9" x14ac:dyDescent="0.25">
      <c r="A2220" s="20">
        <v>40819</v>
      </c>
      <c r="B2220" t="s">
        <v>62</v>
      </c>
      <c r="C2220" t="s">
        <v>63</v>
      </c>
      <c r="D2220">
        <v>20</v>
      </c>
      <c r="E2220">
        <v>20</v>
      </c>
      <c r="F2220">
        <v>0</v>
      </c>
      <c r="G2220">
        <v>0</v>
      </c>
      <c r="H2220">
        <v>200.02</v>
      </c>
      <c r="I2220">
        <v>4000400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3"/>
  <dimension ref="A1:I2409"/>
  <sheetViews>
    <sheetView workbookViewId="0">
      <selection sqref="A1:I2409"/>
    </sheetView>
  </sheetViews>
  <sheetFormatPr defaultRowHeight="15" x14ac:dyDescent="0.25"/>
  <cols>
    <col min="1" max="1" width="14.42578125" customWidth="1"/>
  </cols>
  <sheetData>
    <row r="1" spans="1:9" x14ac:dyDescent="0.25">
      <c r="A1" t="s">
        <v>31</v>
      </c>
      <c r="B1" t="s">
        <v>36</v>
      </c>
      <c r="C1" t="s">
        <v>37</v>
      </c>
      <c r="D1" t="s">
        <v>38</v>
      </c>
      <c r="E1" t="s">
        <v>39</v>
      </c>
      <c r="F1" t="s">
        <v>40</v>
      </c>
      <c r="G1" t="s">
        <v>41</v>
      </c>
      <c r="H1" t="s">
        <v>42</v>
      </c>
      <c r="I1" t="s">
        <v>43</v>
      </c>
    </row>
    <row r="2" spans="1:9" x14ac:dyDescent="0.25">
      <c r="A2" s="20">
        <v>44040</v>
      </c>
      <c r="B2" t="s">
        <v>46</v>
      </c>
      <c r="C2" t="s">
        <v>47</v>
      </c>
      <c r="D2">
        <v>23.884879770000001</v>
      </c>
      <c r="E2">
        <v>23.89411677</v>
      </c>
      <c r="F2">
        <v>-3.866E-2</v>
      </c>
      <c r="G2">
        <v>-9.2370000000000004E-3</v>
      </c>
      <c r="H2">
        <v>10201.32</v>
      </c>
      <c r="I2">
        <v>243657230.04065701</v>
      </c>
    </row>
    <row r="3" spans="1:9" x14ac:dyDescent="0.25">
      <c r="A3" s="20">
        <v>44039</v>
      </c>
      <c r="B3" t="s">
        <v>46</v>
      </c>
      <c r="C3" t="s">
        <v>47</v>
      </c>
      <c r="D3">
        <v>23.894117210000001</v>
      </c>
      <c r="E3">
        <v>24.847432210000001</v>
      </c>
      <c r="F3">
        <v>-3.8366699999999998</v>
      </c>
      <c r="G3">
        <v>-0.95331500000000002</v>
      </c>
      <c r="H3">
        <v>10001.32</v>
      </c>
      <c r="I3">
        <v>238972640.652365</v>
      </c>
    </row>
    <row r="4" spans="1:9" x14ac:dyDescent="0.25">
      <c r="A4" s="20">
        <v>44036</v>
      </c>
      <c r="B4" t="s">
        <v>46</v>
      </c>
      <c r="C4" t="s">
        <v>47</v>
      </c>
      <c r="D4">
        <v>24.847431780000001</v>
      </c>
      <c r="E4">
        <v>24.86539578</v>
      </c>
      <c r="F4">
        <v>-7.2239999999999999E-2</v>
      </c>
      <c r="G4">
        <v>-1.7964000000000001E-2</v>
      </c>
      <c r="H4">
        <v>10001.32</v>
      </c>
      <c r="I4">
        <v>248507041.867654</v>
      </c>
    </row>
    <row r="5" spans="1:9" x14ac:dyDescent="0.25">
      <c r="A5" s="20">
        <v>44035</v>
      </c>
      <c r="B5" t="s">
        <v>46</v>
      </c>
      <c r="C5" t="s">
        <v>47</v>
      </c>
      <c r="D5">
        <v>24.865395899999999</v>
      </c>
      <c r="E5">
        <v>23.566020900000002</v>
      </c>
      <c r="F5">
        <v>5.5137600000000004</v>
      </c>
      <c r="G5">
        <v>1.2993749999999999</v>
      </c>
      <c r="H5">
        <v>9901.32</v>
      </c>
      <c r="I5">
        <v>246200167.13640001</v>
      </c>
    </row>
    <row r="6" spans="1:9" x14ac:dyDescent="0.25">
      <c r="A6" s="20">
        <v>44034</v>
      </c>
      <c r="B6" t="s">
        <v>46</v>
      </c>
      <c r="C6" t="s">
        <v>47</v>
      </c>
      <c r="D6">
        <v>23.56602097</v>
      </c>
      <c r="E6">
        <v>24.064283970000002</v>
      </c>
      <c r="F6">
        <v>-2.0705499999999999</v>
      </c>
      <c r="G6">
        <v>-0.49826300000000001</v>
      </c>
      <c r="H6">
        <v>9651.32</v>
      </c>
      <c r="I6">
        <v>227443138.81011701</v>
      </c>
    </row>
    <row r="7" spans="1:9" x14ac:dyDescent="0.25">
      <c r="A7" s="20">
        <v>44033</v>
      </c>
      <c r="B7" t="s">
        <v>46</v>
      </c>
      <c r="C7" t="s">
        <v>47</v>
      </c>
      <c r="D7">
        <v>24.06428356</v>
      </c>
      <c r="E7">
        <v>23.81321556</v>
      </c>
      <c r="F7">
        <v>1.0543199999999999</v>
      </c>
      <c r="G7">
        <v>0.25106800000000001</v>
      </c>
      <c r="H7">
        <v>9451.32</v>
      </c>
      <c r="I7">
        <v>227439172.30344799</v>
      </c>
    </row>
    <row r="8" spans="1:9" x14ac:dyDescent="0.25">
      <c r="A8" s="20">
        <v>44032</v>
      </c>
      <c r="B8" t="s">
        <v>46</v>
      </c>
      <c r="C8" t="s">
        <v>47</v>
      </c>
      <c r="D8">
        <v>23.813215280000001</v>
      </c>
      <c r="E8">
        <v>25.09667928</v>
      </c>
      <c r="F8">
        <v>-5.1140800000000004</v>
      </c>
      <c r="G8">
        <v>-1.2834639999999999</v>
      </c>
      <c r="H8">
        <v>9251.32</v>
      </c>
      <c r="I8">
        <v>220303603.34452301</v>
      </c>
    </row>
    <row r="9" spans="1:9" x14ac:dyDescent="0.25">
      <c r="A9" s="20">
        <v>44029</v>
      </c>
      <c r="B9" t="s">
        <v>46</v>
      </c>
      <c r="C9" t="s">
        <v>47</v>
      </c>
      <c r="D9">
        <v>25.096679640000001</v>
      </c>
      <c r="E9">
        <v>26.279468640000001</v>
      </c>
      <c r="F9">
        <v>-4.5008100000000004</v>
      </c>
      <c r="G9">
        <v>-1.1827890000000001</v>
      </c>
      <c r="H9">
        <v>9201.32</v>
      </c>
      <c r="I9">
        <v>230922505.01508501</v>
      </c>
    </row>
    <row r="10" spans="1:9" x14ac:dyDescent="0.25">
      <c r="A10" s="20">
        <v>44028</v>
      </c>
      <c r="B10" t="s">
        <v>46</v>
      </c>
      <c r="C10" t="s">
        <v>47</v>
      </c>
      <c r="D10">
        <v>26.279468219999998</v>
      </c>
      <c r="E10">
        <v>26.38279022</v>
      </c>
      <c r="F10">
        <v>-0.39162999999999998</v>
      </c>
      <c r="G10">
        <v>-0.103322</v>
      </c>
      <c r="H10">
        <v>9176.32</v>
      </c>
      <c r="I10">
        <v>241148730.978145</v>
      </c>
    </row>
    <row r="11" spans="1:9" x14ac:dyDescent="0.25">
      <c r="A11" s="20">
        <v>44027</v>
      </c>
      <c r="B11" t="s">
        <v>46</v>
      </c>
      <c r="C11" t="s">
        <v>47</v>
      </c>
      <c r="D11">
        <v>26.382790629999999</v>
      </c>
      <c r="E11">
        <v>27.25102163</v>
      </c>
      <c r="F11">
        <v>-3.1860499999999998</v>
      </c>
      <c r="G11">
        <v>-0.86823099999999998</v>
      </c>
      <c r="H11">
        <v>8976.32</v>
      </c>
      <c r="I11">
        <v>236820292.039509</v>
      </c>
    </row>
    <row r="12" spans="1:9" x14ac:dyDescent="0.25">
      <c r="A12" s="20">
        <v>44026</v>
      </c>
      <c r="B12" t="s">
        <v>46</v>
      </c>
      <c r="C12" t="s">
        <v>47</v>
      </c>
      <c r="D12">
        <v>27.251021399999999</v>
      </c>
      <c r="E12">
        <v>28.862570399999999</v>
      </c>
      <c r="F12">
        <v>-5.5835299999999997</v>
      </c>
      <c r="G12">
        <v>-1.6115489999999999</v>
      </c>
      <c r="H12">
        <v>8976.32</v>
      </c>
      <c r="I12">
        <v>244613806.66018301</v>
      </c>
    </row>
    <row r="13" spans="1:9" x14ac:dyDescent="0.25">
      <c r="A13" s="20">
        <v>44025</v>
      </c>
      <c r="B13" t="s">
        <v>46</v>
      </c>
      <c r="C13" t="s">
        <v>47</v>
      </c>
      <c r="D13">
        <v>28.86257084</v>
      </c>
      <c r="E13">
        <v>26.413062839999998</v>
      </c>
      <c r="F13">
        <v>9.2738499999999995</v>
      </c>
      <c r="G13">
        <v>2.4495079999999998</v>
      </c>
      <c r="H13">
        <v>8976.32</v>
      </c>
      <c r="I13">
        <v>259079585.29479599</v>
      </c>
    </row>
    <row r="14" spans="1:9" x14ac:dyDescent="0.25">
      <c r="A14" s="20">
        <v>44022</v>
      </c>
      <c r="B14" t="s">
        <v>46</v>
      </c>
      <c r="C14" t="s">
        <v>47</v>
      </c>
      <c r="D14">
        <v>26.413063279999999</v>
      </c>
      <c r="E14">
        <v>27.373140280000001</v>
      </c>
      <c r="F14">
        <v>-3.5073699999999999</v>
      </c>
      <c r="G14">
        <v>-0.96007699999999996</v>
      </c>
      <c r="H14">
        <v>8676.32</v>
      </c>
      <c r="I14">
        <v>229168109.95833901</v>
      </c>
    </row>
    <row r="15" spans="1:9" x14ac:dyDescent="0.25">
      <c r="A15" s="20">
        <v>44021</v>
      </c>
      <c r="B15" t="s">
        <v>46</v>
      </c>
      <c r="C15" t="s">
        <v>47</v>
      </c>
      <c r="D15">
        <v>27.373140429999999</v>
      </c>
      <c r="E15">
        <v>26.696886429999999</v>
      </c>
      <c r="F15">
        <v>2.53308</v>
      </c>
      <c r="G15">
        <v>0.67625400000000002</v>
      </c>
      <c r="H15">
        <v>8676.32</v>
      </c>
      <c r="I15">
        <v>237498043.656196</v>
      </c>
    </row>
    <row r="16" spans="1:9" x14ac:dyDescent="0.25">
      <c r="A16" s="20">
        <v>44020</v>
      </c>
      <c r="B16" t="s">
        <v>46</v>
      </c>
      <c r="C16" t="s">
        <v>47</v>
      </c>
      <c r="D16">
        <v>26.696886190000001</v>
      </c>
      <c r="E16">
        <v>27.448766190000001</v>
      </c>
      <c r="F16">
        <v>-2.7392099999999999</v>
      </c>
      <c r="G16">
        <v>-0.75187999999999999</v>
      </c>
      <c r="H16">
        <v>8651.32</v>
      </c>
      <c r="I16">
        <v>230963225.342612</v>
      </c>
    </row>
    <row r="17" spans="1:9" x14ac:dyDescent="0.25">
      <c r="A17" s="20">
        <v>44019</v>
      </c>
      <c r="B17" t="s">
        <v>46</v>
      </c>
      <c r="C17" t="s">
        <v>47</v>
      </c>
      <c r="D17">
        <v>27.448766190000001</v>
      </c>
      <c r="E17">
        <v>26.46373719</v>
      </c>
      <c r="F17">
        <v>3.7221799999999998</v>
      </c>
      <c r="G17">
        <v>0.98502900000000004</v>
      </c>
      <c r="H17">
        <v>8301.32</v>
      </c>
      <c r="I17">
        <v>227860909.40207201</v>
      </c>
    </row>
    <row r="18" spans="1:9" x14ac:dyDescent="0.25">
      <c r="A18" s="20">
        <v>44018</v>
      </c>
      <c r="B18" t="s">
        <v>46</v>
      </c>
      <c r="C18" t="s">
        <v>47</v>
      </c>
      <c r="D18">
        <v>26.463737269999999</v>
      </c>
      <c r="E18">
        <v>26.335789269999999</v>
      </c>
      <c r="F18">
        <v>0.48582999999999998</v>
      </c>
      <c r="G18">
        <v>0.12794800000000001</v>
      </c>
      <c r="H18">
        <v>8101.32</v>
      </c>
      <c r="I18">
        <v>214391124.628984</v>
      </c>
    </row>
    <row r="19" spans="1:9" x14ac:dyDescent="0.25">
      <c r="A19" s="20">
        <v>44014</v>
      </c>
      <c r="B19" t="s">
        <v>46</v>
      </c>
      <c r="C19" t="s">
        <v>47</v>
      </c>
      <c r="D19">
        <v>26.33578945</v>
      </c>
      <c r="E19">
        <v>27.006645450000001</v>
      </c>
      <c r="F19">
        <v>-2.4840399999999998</v>
      </c>
      <c r="G19">
        <v>-0.67085600000000001</v>
      </c>
      <c r="H19">
        <v>8101.32</v>
      </c>
      <c r="I19">
        <v>213354578.77970499</v>
      </c>
    </row>
    <row r="20" spans="1:9" x14ac:dyDescent="0.25">
      <c r="A20" s="20">
        <v>44013</v>
      </c>
      <c r="B20" t="s">
        <v>46</v>
      </c>
      <c r="C20" t="s">
        <v>47</v>
      </c>
      <c r="D20">
        <v>27.00664519</v>
      </c>
      <c r="E20">
        <v>27.92514019</v>
      </c>
      <c r="F20">
        <v>-3.2891300000000001</v>
      </c>
      <c r="G20">
        <v>-0.91849499999999995</v>
      </c>
      <c r="H20">
        <v>7926.32</v>
      </c>
      <c r="I20">
        <v>214063230.882465</v>
      </c>
    </row>
    <row r="21" spans="1:9" x14ac:dyDescent="0.25">
      <c r="A21" s="20">
        <v>44012</v>
      </c>
      <c r="B21" t="s">
        <v>46</v>
      </c>
      <c r="C21" t="s">
        <v>47</v>
      </c>
      <c r="D21">
        <v>27.925140460000001</v>
      </c>
      <c r="E21">
        <v>29.071035460000001</v>
      </c>
      <c r="F21">
        <v>-3.94171</v>
      </c>
      <c r="G21">
        <v>-1.1458950000000001</v>
      </c>
      <c r="H21">
        <v>7926.32</v>
      </c>
      <c r="I21">
        <v>221343515.55548501</v>
      </c>
    </row>
    <row r="22" spans="1:9" x14ac:dyDescent="0.25">
      <c r="A22" s="20">
        <v>44011</v>
      </c>
      <c r="B22" t="s">
        <v>46</v>
      </c>
      <c r="C22" t="s">
        <v>47</v>
      </c>
      <c r="D22">
        <v>29.071035599999998</v>
      </c>
      <c r="E22">
        <v>30.8789166</v>
      </c>
      <c r="F22">
        <v>-5.8547399999999996</v>
      </c>
      <c r="G22">
        <v>-1.8078810000000001</v>
      </c>
      <c r="H22">
        <v>7926.32</v>
      </c>
      <c r="I22">
        <v>230426243.68388501</v>
      </c>
    </row>
    <row r="23" spans="1:9" x14ac:dyDescent="0.25">
      <c r="A23" s="20">
        <v>44008</v>
      </c>
      <c r="B23" t="s">
        <v>46</v>
      </c>
      <c r="C23" t="s">
        <v>47</v>
      </c>
      <c r="D23">
        <v>30.878916239999999</v>
      </c>
      <c r="E23">
        <v>28.825611240000001</v>
      </c>
      <c r="F23">
        <v>7.1231999999999998</v>
      </c>
      <c r="G23">
        <v>2.0533049999999999</v>
      </c>
      <c r="H23">
        <v>7726.32</v>
      </c>
      <c r="I23">
        <v>238580295.48668799</v>
      </c>
    </row>
    <row r="24" spans="1:9" x14ac:dyDescent="0.25">
      <c r="A24" s="20">
        <v>44007</v>
      </c>
      <c r="B24" t="s">
        <v>46</v>
      </c>
      <c r="C24" t="s">
        <v>47</v>
      </c>
      <c r="D24">
        <v>28.825610879999999</v>
      </c>
      <c r="E24">
        <v>30.023573880000001</v>
      </c>
      <c r="F24">
        <v>-3.9900699999999998</v>
      </c>
      <c r="G24">
        <v>-1.1979630000000001</v>
      </c>
      <c r="H24">
        <v>7251.32</v>
      </c>
      <c r="I24">
        <v>209023642.209528</v>
      </c>
    </row>
    <row r="25" spans="1:9" x14ac:dyDescent="0.25">
      <c r="A25" s="20">
        <v>44006</v>
      </c>
      <c r="B25" t="s">
        <v>46</v>
      </c>
      <c r="C25" t="s">
        <v>47</v>
      </c>
      <c r="D25">
        <v>30.02357374</v>
      </c>
      <c r="E25">
        <v>28.570419739999998</v>
      </c>
      <c r="F25">
        <v>5.08622</v>
      </c>
      <c r="G25">
        <v>1.4531540000000001</v>
      </c>
      <c r="H25">
        <v>7251.32</v>
      </c>
      <c r="I25">
        <v>217710450.66161501</v>
      </c>
    </row>
    <row r="26" spans="1:9" x14ac:dyDescent="0.25">
      <c r="A26" s="20">
        <v>44005</v>
      </c>
      <c r="B26" t="s">
        <v>46</v>
      </c>
      <c r="C26" t="s">
        <v>47</v>
      </c>
      <c r="D26">
        <v>28.570420129999999</v>
      </c>
      <c r="E26">
        <v>28.309933130000001</v>
      </c>
      <c r="F26">
        <v>0.92013</v>
      </c>
      <c r="G26">
        <v>0.26048700000000002</v>
      </c>
      <c r="H26">
        <v>6976.32</v>
      </c>
      <c r="I26">
        <v>199316307.65006101</v>
      </c>
    </row>
    <row r="27" spans="1:9" x14ac:dyDescent="0.25">
      <c r="A27" s="20">
        <v>44004</v>
      </c>
      <c r="B27" t="s">
        <v>46</v>
      </c>
      <c r="C27" t="s">
        <v>47</v>
      </c>
      <c r="D27">
        <v>28.309933560000001</v>
      </c>
      <c r="E27">
        <v>31.518592559999998</v>
      </c>
      <c r="F27">
        <v>-10.180210000000001</v>
      </c>
      <c r="G27">
        <v>-3.2086589999999999</v>
      </c>
      <c r="H27">
        <v>6751.32</v>
      </c>
      <c r="I27">
        <v>191129335.71249801</v>
      </c>
    </row>
    <row r="28" spans="1:9" x14ac:dyDescent="0.25">
      <c r="A28" s="20">
        <v>44001</v>
      </c>
      <c r="B28" t="s">
        <v>46</v>
      </c>
      <c r="C28" t="s">
        <v>47</v>
      </c>
      <c r="D28">
        <v>31.518592179999999</v>
      </c>
      <c r="E28">
        <v>30.02527718</v>
      </c>
      <c r="F28">
        <v>4.9735300000000002</v>
      </c>
      <c r="G28">
        <v>1.4933149999999999</v>
      </c>
      <c r="H28">
        <v>6551.32</v>
      </c>
      <c r="I28">
        <v>206488288.76490101</v>
      </c>
    </row>
    <row r="29" spans="1:9" x14ac:dyDescent="0.25">
      <c r="A29" s="20">
        <v>44000</v>
      </c>
      <c r="B29" t="s">
        <v>46</v>
      </c>
      <c r="C29" t="s">
        <v>47</v>
      </c>
      <c r="D29">
        <v>30.025277580000001</v>
      </c>
      <c r="E29">
        <v>30.065138579999999</v>
      </c>
      <c r="F29">
        <v>-0.13258</v>
      </c>
      <c r="G29">
        <v>-3.9861000000000001E-2</v>
      </c>
      <c r="H29">
        <v>6351.32</v>
      </c>
      <c r="I29">
        <v>190700055.923572</v>
      </c>
    </row>
    <row r="30" spans="1:9" x14ac:dyDescent="0.25">
      <c r="A30" s="20">
        <v>43999</v>
      </c>
      <c r="B30" t="s">
        <v>46</v>
      </c>
      <c r="C30" t="s">
        <v>47</v>
      </c>
      <c r="D30">
        <v>30.065138780000002</v>
      </c>
      <c r="E30">
        <v>30.066366779999999</v>
      </c>
      <c r="F30">
        <v>-4.0800000000000003E-3</v>
      </c>
      <c r="G30">
        <v>-1.2279999999999999E-3</v>
      </c>
      <c r="H30">
        <v>6351.32</v>
      </c>
      <c r="I30">
        <v>190953227.040773</v>
      </c>
    </row>
    <row r="31" spans="1:9" x14ac:dyDescent="0.25">
      <c r="A31" s="20">
        <v>43998</v>
      </c>
      <c r="B31" t="s">
        <v>46</v>
      </c>
      <c r="C31" t="s">
        <v>47</v>
      </c>
      <c r="D31">
        <v>30.066366630000001</v>
      </c>
      <c r="E31">
        <v>30.486328629999999</v>
      </c>
      <c r="F31">
        <v>-1.37754</v>
      </c>
      <c r="G31">
        <v>-0.419962</v>
      </c>
      <c r="H31">
        <v>6251.32</v>
      </c>
      <c r="I31">
        <v>187954388.84235099</v>
      </c>
    </row>
    <row r="32" spans="1:9" x14ac:dyDescent="0.25">
      <c r="A32" s="20">
        <v>43997</v>
      </c>
      <c r="B32" t="s">
        <v>46</v>
      </c>
      <c r="C32" t="s">
        <v>47</v>
      </c>
      <c r="D32">
        <v>30.486328279999999</v>
      </c>
      <c r="E32">
        <v>31.200529280000001</v>
      </c>
      <c r="F32">
        <v>-2.2890700000000002</v>
      </c>
      <c r="G32">
        <v>-0.71420099999999997</v>
      </c>
      <c r="H32">
        <v>6651.32</v>
      </c>
      <c r="I32">
        <v>202774233.556344</v>
      </c>
    </row>
    <row r="33" spans="1:9" x14ac:dyDescent="0.25">
      <c r="A33" s="20">
        <v>43994</v>
      </c>
      <c r="B33" t="s">
        <v>46</v>
      </c>
      <c r="C33" t="s">
        <v>47</v>
      </c>
      <c r="D33">
        <v>31.200529530000001</v>
      </c>
      <c r="E33">
        <v>35.640490530000001</v>
      </c>
      <c r="F33">
        <v>-12.45763</v>
      </c>
      <c r="G33">
        <v>-4.4399610000000003</v>
      </c>
      <c r="H33">
        <v>7001.32</v>
      </c>
      <c r="I33">
        <v>218444797.80739099</v>
      </c>
    </row>
    <row r="34" spans="1:9" x14ac:dyDescent="0.25">
      <c r="A34" s="20">
        <v>43993</v>
      </c>
      <c r="B34" t="s">
        <v>46</v>
      </c>
      <c r="C34" t="s">
        <v>47</v>
      </c>
      <c r="D34">
        <v>35.640490120000003</v>
      </c>
      <c r="E34">
        <v>25.654341120000002</v>
      </c>
      <c r="F34">
        <v>38.92577</v>
      </c>
      <c r="G34">
        <v>9.9861489999999993</v>
      </c>
      <c r="H34">
        <v>7451.32</v>
      </c>
      <c r="I34">
        <v>265568589.91948801</v>
      </c>
    </row>
    <row r="35" spans="1:9" x14ac:dyDescent="0.25">
      <c r="A35" s="20">
        <v>43992</v>
      </c>
      <c r="B35" t="s">
        <v>46</v>
      </c>
      <c r="C35" t="s">
        <v>47</v>
      </c>
      <c r="D35">
        <v>25.654341380000002</v>
      </c>
      <c r="E35">
        <v>26.053127379999999</v>
      </c>
      <c r="F35">
        <v>-1.5306599999999999</v>
      </c>
      <c r="G35">
        <v>-0.39878599999999997</v>
      </c>
      <c r="H35">
        <v>7451.32</v>
      </c>
      <c r="I35">
        <v>191158630.04859701</v>
      </c>
    </row>
    <row r="36" spans="1:9" x14ac:dyDescent="0.25">
      <c r="A36" s="20">
        <v>43991</v>
      </c>
      <c r="B36" t="s">
        <v>46</v>
      </c>
      <c r="C36" t="s">
        <v>47</v>
      </c>
      <c r="D36">
        <v>26.053127199999999</v>
      </c>
      <c r="E36">
        <v>24.582236200000001</v>
      </c>
      <c r="F36">
        <v>5.9835500000000001</v>
      </c>
      <c r="G36">
        <v>1.4708909999999999</v>
      </c>
      <c r="H36">
        <v>7451.32</v>
      </c>
      <c r="I36">
        <v>194130109.608522</v>
      </c>
    </row>
    <row r="37" spans="1:9" x14ac:dyDescent="0.25">
      <c r="A37" s="20">
        <v>43990</v>
      </c>
      <c r="B37" t="s">
        <v>46</v>
      </c>
      <c r="C37" t="s">
        <v>47</v>
      </c>
      <c r="D37">
        <v>24.582236200000001</v>
      </c>
      <c r="E37">
        <v>23.923741199999998</v>
      </c>
      <c r="F37">
        <v>2.7524799999999998</v>
      </c>
      <c r="G37">
        <v>0.65849500000000005</v>
      </c>
      <c r="H37">
        <v>7451.32</v>
      </c>
      <c r="I37">
        <v>183170034.49507499</v>
      </c>
    </row>
    <row r="38" spans="1:9" x14ac:dyDescent="0.25">
      <c r="A38" s="20">
        <v>43987</v>
      </c>
      <c r="B38" t="s">
        <v>46</v>
      </c>
      <c r="C38" t="s">
        <v>47</v>
      </c>
      <c r="D38">
        <v>23.923741249999999</v>
      </c>
      <c r="E38">
        <v>25.271105250000002</v>
      </c>
      <c r="F38">
        <v>-5.3316400000000002</v>
      </c>
      <c r="G38">
        <v>-1.347364</v>
      </c>
      <c r="H38">
        <v>7451.32</v>
      </c>
      <c r="I38">
        <v>178263379.87972599</v>
      </c>
    </row>
    <row r="39" spans="1:9" x14ac:dyDescent="0.25">
      <c r="A39" s="20">
        <v>43986</v>
      </c>
      <c r="B39" t="s">
        <v>46</v>
      </c>
      <c r="C39" t="s">
        <v>47</v>
      </c>
      <c r="D39">
        <v>25.271104940000001</v>
      </c>
      <c r="E39">
        <v>25.558199940000002</v>
      </c>
      <c r="F39">
        <v>-1.1233</v>
      </c>
      <c r="G39">
        <v>-0.28709499999999999</v>
      </c>
      <c r="H39">
        <v>6951.32</v>
      </c>
      <c r="I39">
        <v>175667461.378205</v>
      </c>
    </row>
    <row r="40" spans="1:9" x14ac:dyDescent="0.25">
      <c r="A40" s="20">
        <v>43985</v>
      </c>
      <c r="B40" t="s">
        <v>46</v>
      </c>
      <c r="C40" t="s">
        <v>47</v>
      </c>
      <c r="D40">
        <v>25.558199500000001</v>
      </c>
      <c r="E40">
        <v>26.561252499999998</v>
      </c>
      <c r="F40">
        <v>-3.7763800000000001</v>
      </c>
      <c r="G40">
        <v>-1.003053</v>
      </c>
      <c r="H40">
        <v>6851.32</v>
      </c>
      <c r="I40">
        <v>175107326.72374099</v>
      </c>
    </row>
    <row r="41" spans="1:9" x14ac:dyDescent="0.25">
      <c r="A41" s="20">
        <v>43984</v>
      </c>
      <c r="B41" t="s">
        <v>46</v>
      </c>
      <c r="C41" t="s">
        <v>47</v>
      </c>
      <c r="D41">
        <v>26.561252769999999</v>
      </c>
      <c r="E41">
        <v>27.540894770000001</v>
      </c>
      <c r="F41">
        <v>-3.5570400000000002</v>
      </c>
      <c r="G41">
        <v>-0.97964200000000001</v>
      </c>
      <c r="H41">
        <v>6551.32</v>
      </c>
      <c r="I41">
        <v>174011186.813398</v>
      </c>
    </row>
    <row r="42" spans="1:9" x14ac:dyDescent="0.25">
      <c r="A42" s="20">
        <v>43983</v>
      </c>
      <c r="B42" t="s">
        <v>46</v>
      </c>
      <c r="C42" t="s">
        <v>47</v>
      </c>
      <c r="D42">
        <v>27.54089437</v>
      </c>
      <c r="E42">
        <v>26.932650370000001</v>
      </c>
      <c r="F42">
        <v>2.2583899999999999</v>
      </c>
      <c r="G42">
        <v>0.60824400000000001</v>
      </c>
      <c r="H42">
        <v>6351.32</v>
      </c>
      <c r="I42">
        <v>174920950.60738501</v>
      </c>
    </row>
    <row r="43" spans="1:9" x14ac:dyDescent="0.25">
      <c r="A43" s="20">
        <v>43980</v>
      </c>
      <c r="B43" t="s">
        <v>46</v>
      </c>
      <c r="C43" t="s">
        <v>47</v>
      </c>
      <c r="D43">
        <v>26.932650280000001</v>
      </c>
      <c r="E43">
        <v>28.155425279999999</v>
      </c>
      <c r="F43">
        <v>-4.3429500000000001</v>
      </c>
      <c r="G43">
        <v>-1.2227749999999999</v>
      </c>
      <c r="H43">
        <v>6351.32</v>
      </c>
      <c r="I43">
        <v>171057799.57841799</v>
      </c>
    </row>
    <row r="44" spans="1:9" x14ac:dyDescent="0.25">
      <c r="A44" s="20">
        <v>43979</v>
      </c>
      <c r="B44" t="s">
        <v>46</v>
      </c>
      <c r="C44" t="s">
        <v>47</v>
      </c>
      <c r="D44">
        <v>28.15542576</v>
      </c>
      <c r="E44">
        <v>27.05240676</v>
      </c>
      <c r="F44">
        <v>4.0773400000000004</v>
      </c>
      <c r="G44">
        <v>1.103019</v>
      </c>
      <c r="H44">
        <v>6351.32</v>
      </c>
      <c r="I44">
        <v>178824034.271725</v>
      </c>
    </row>
    <row r="45" spans="1:9" x14ac:dyDescent="0.25">
      <c r="A45" s="20">
        <v>43978</v>
      </c>
      <c r="B45" t="s">
        <v>46</v>
      </c>
      <c r="C45" t="s">
        <v>47</v>
      </c>
      <c r="D45">
        <v>27.052407259999999</v>
      </c>
      <c r="E45">
        <v>27.532633260000001</v>
      </c>
      <c r="F45">
        <v>-1.74421</v>
      </c>
      <c r="G45">
        <v>-0.48022599999999999</v>
      </c>
      <c r="H45">
        <v>6176.32</v>
      </c>
      <c r="I45">
        <v>167084242.85086101</v>
      </c>
    </row>
    <row r="46" spans="1:9" x14ac:dyDescent="0.25">
      <c r="A46" s="20">
        <v>43977</v>
      </c>
      <c r="B46" t="s">
        <v>46</v>
      </c>
      <c r="C46" t="s">
        <v>47</v>
      </c>
      <c r="D46">
        <v>27.532633579999999</v>
      </c>
      <c r="E46">
        <v>28.208377580000001</v>
      </c>
      <c r="F46">
        <v>-2.39554</v>
      </c>
      <c r="G46">
        <v>-0.67574400000000001</v>
      </c>
      <c r="H46">
        <v>6151.32</v>
      </c>
      <c r="I46">
        <v>169361956.995424</v>
      </c>
    </row>
    <row r="47" spans="1:9" x14ac:dyDescent="0.25">
      <c r="A47" s="20">
        <v>43973</v>
      </c>
      <c r="B47" t="s">
        <v>46</v>
      </c>
      <c r="C47" t="s">
        <v>47</v>
      </c>
      <c r="D47">
        <v>28.20837775</v>
      </c>
      <c r="E47">
        <v>28.80213775</v>
      </c>
      <c r="F47">
        <v>-2.0615100000000002</v>
      </c>
      <c r="G47">
        <v>-0.59375999999999995</v>
      </c>
      <c r="H47">
        <v>6151.32</v>
      </c>
      <c r="I47">
        <v>173518673.59599599</v>
      </c>
    </row>
    <row r="48" spans="1:9" x14ac:dyDescent="0.25">
      <c r="A48" s="20">
        <v>43972</v>
      </c>
      <c r="B48" t="s">
        <v>46</v>
      </c>
      <c r="C48" t="s">
        <v>47</v>
      </c>
      <c r="D48">
        <v>28.80213788</v>
      </c>
      <c r="E48">
        <v>27.654013880000001</v>
      </c>
      <c r="F48">
        <v>4.1517400000000002</v>
      </c>
      <c r="G48">
        <v>1.1481239999999999</v>
      </c>
      <c r="H48">
        <v>6151.32</v>
      </c>
      <c r="I48">
        <v>177171080.37758699</v>
      </c>
    </row>
    <row r="49" spans="1:9" x14ac:dyDescent="0.25">
      <c r="A49" s="20">
        <v>43971</v>
      </c>
      <c r="B49" t="s">
        <v>46</v>
      </c>
      <c r="C49" t="s">
        <v>47</v>
      </c>
      <c r="D49">
        <v>27.654013509999999</v>
      </c>
      <c r="E49">
        <v>29.790072510000002</v>
      </c>
      <c r="F49">
        <v>-7.1703700000000001</v>
      </c>
      <c r="G49">
        <v>-2.1360589999999999</v>
      </c>
      <c r="H49">
        <v>5801.32</v>
      </c>
      <c r="I49">
        <v>160429698.69379199</v>
      </c>
    </row>
    <row r="50" spans="1:9" x14ac:dyDescent="0.25">
      <c r="A50" s="20">
        <v>43970</v>
      </c>
      <c r="B50" t="s">
        <v>46</v>
      </c>
      <c r="C50" t="s">
        <v>47</v>
      </c>
      <c r="D50">
        <v>29.790072800000001</v>
      </c>
      <c r="E50">
        <v>27.959004799999999</v>
      </c>
      <c r="F50">
        <v>6.5491200000000003</v>
      </c>
      <c r="G50">
        <v>1.8310679999999999</v>
      </c>
      <c r="H50">
        <v>5651.32</v>
      </c>
      <c r="I50">
        <v>168353144.84587699</v>
      </c>
    </row>
    <row r="51" spans="1:9" x14ac:dyDescent="0.25">
      <c r="A51" s="20">
        <v>43969</v>
      </c>
      <c r="B51" t="s">
        <v>46</v>
      </c>
      <c r="C51" t="s">
        <v>47</v>
      </c>
      <c r="D51">
        <v>27.959004660000002</v>
      </c>
      <c r="E51">
        <v>30.45075366</v>
      </c>
      <c r="F51">
        <v>-8.1828800000000008</v>
      </c>
      <c r="G51">
        <v>-2.491749</v>
      </c>
      <c r="H51">
        <v>5651.32</v>
      </c>
      <c r="I51">
        <v>158005198.338137</v>
      </c>
    </row>
    <row r="52" spans="1:9" x14ac:dyDescent="0.25">
      <c r="A52" s="20">
        <v>43966</v>
      </c>
      <c r="B52" t="s">
        <v>46</v>
      </c>
      <c r="C52" t="s">
        <v>47</v>
      </c>
      <c r="D52">
        <v>30.450753259999999</v>
      </c>
      <c r="E52">
        <v>30.64350726</v>
      </c>
      <c r="F52">
        <v>-0.62902000000000002</v>
      </c>
      <c r="G52">
        <v>-0.19275400000000001</v>
      </c>
      <c r="H52">
        <v>5651.32</v>
      </c>
      <c r="I52">
        <v>172086859.56104299</v>
      </c>
    </row>
    <row r="53" spans="1:9" x14ac:dyDescent="0.25">
      <c r="A53" s="20">
        <v>43965</v>
      </c>
      <c r="B53" t="s">
        <v>46</v>
      </c>
      <c r="C53" t="s">
        <v>47</v>
      </c>
      <c r="D53">
        <v>30.643506940000002</v>
      </c>
      <c r="E53">
        <v>32.622385940000001</v>
      </c>
      <c r="F53">
        <v>-6.06602</v>
      </c>
      <c r="G53">
        <v>-1.9788790000000001</v>
      </c>
      <c r="H53">
        <v>5651.32</v>
      </c>
      <c r="I53">
        <v>173176171.70963901</v>
      </c>
    </row>
    <row r="54" spans="1:9" x14ac:dyDescent="0.25">
      <c r="A54" s="20">
        <v>43964</v>
      </c>
      <c r="B54" t="s">
        <v>46</v>
      </c>
      <c r="C54" t="s">
        <v>47</v>
      </c>
      <c r="D54">
        <v>32.622385850000001</v>
      </c>
      <c r="E54">
        <v>30.76142085</v>
      </c>
      <c r="F54">
        <v>6.0496699999999999</v>
      </c>
      <c r="G54">
        <v>1.860965</v>
      </c>
      <c r="H54">
        <v>5651.32</v>
      </c>
      <c r="I54">
        <v>184359443.73466399</v>
      </c>
    </row>
    <row r="55" spans="1:9" x14ac:dyDescent="0.25">
      <c r="A55" s="20">
        <v>43963</v>
      </c>
      <c r="B55" t="s">
        <v>46</v>
      </c>
      <c r="C55" t="s">
        <v>47</v>
      </c>
      <c r="D55">
        <v>30.761420489999999</v>
      </c>
      <c r="E55">
        <v>26.825243489999998</v>
      </c>
      <c r="F55">
        <v>14.673410000000001</v>
      </c>
      <c r="G55">
        <v>3.9361769999999998</v>
      </c>
      <c r="H55">
        <v>5651.32</v>
      </c>
      <c r="I55">
        <v>173842538.55928501</v>
      </c>
    </row>
    <row r="56" spans="1:9" x14ac:dyDescent="0.25">
      <c r="A56" s="20">
        <v>43962</v>
      </c>
      <c r="B56" t="s">
        <v>46</v>
      </c>
      <c r="C56" t="s">
        <v>47</v>
      </c>
      <c r="D56">
        <v>26.825243050000001</v>
      </c>
      <c r="E56">
        <v>28.364058050000001</v>
      </c>
      <c r="F56">
        <v>-5.42523</v>
      </c>
      <c r="G56">
        <v>-1.538815</v>
      </c>
      <c r="H56">
        <v>5651.32</v>
      </c>
      <c r="I56">
        <v>151597952.07759601</v>
      </c>
    </row>
    <row r="57" spans="1:9" x14ac:dyDescent="0.25">
      <c r="A57" s="20">
        <v>43959</v>
      </c>
      <c r="B57" t="s">
        <v>46</v>
      </c>
      <c r="C57" t="s">
        <v>47</v>
      </c>
      <c r="D57">
        <v>28.364057590000002</v>
      </c>
      <c r="E57">
        <v>30.41496459</v>
      </c>
      <c r="F57">
        <v>-6.7430899999999996</v>
      </c>
      <c r="G57">
        <v>-2.050907</v>
      </c>
      <c r="H57">
        <v>5251.32</v>
      </c>
      <c r="I57">
        <v>148948657.81134599</v>
      </c>
    </row>
    <row r="58" spans="1:9" x14ac:dyDescent="0.25">
      <c r="A58" s="20">
        <v>43958</v>
      </c>
      <c r="B58" t="s">
        <v>46</v>
      </c>
      <c r="C58" t="s">
        <v>47</v>
      </c>
      <c r="D58">
        <v>30.4149648</v>
      </c>
      <c r="E58">
        <v>32.476049799999998</v>
      </c>
      <c r="F58">
        <v>-6.3464799999999997</v>
      </c>
      <c r="G58">
        <v>-2.0610849999999998</v>
      </c>
      <c r="H58">
        <v>5251.32</v>
      </c>
      <c r="I58">
        <v>159718621.70864099</v>
      </c>
    </row>
    <row r="59" spans="1:9" x14ac:dyDescent="0.25">
      <c r="A59" s="20">
        <v>43957</v>
      </c>
      <c r="B59" t="s">
        <v>46</v>
      </c>
      <c r="C59" t="s">
        <v>47</v>
      </c>
      <c r="D59">
        <v>32.476050110000003</v>
      </c>
      <c r="E59">
        <v>31.74565411</v>
      </c>
      <c r="F59">
        <v>2.30077</v>
      </c>
      <c r="G59">
        <v>0.73039600000000005</v>
      </c>
      <c r="H59">
        <v>5251.32</v>
      </c>
      <c r="I59">
        <v>170542034.035494</v>
      </c>
    </row>
    <row r="60" spans="1:9" x14ac:dyDescent="0.25">
      <c r="A60" s="20">
        <v>43956</v>
      </c>
      <c r="B60" t="s">
        <v>46</v>
      </c>
      <c r="C60" t="s">
        <v>47</v>
      </c>
      <c r="D60">
        <v>31.745654399999999</v>
      </c>
      <c r="E60">
        <v>33.059202399999997</v>
      </c>
      <c r="F60">
        <v>-3.9733200000000002</v>
      </c>
      <c r="G60">
        <v>-1.3135479999999999</v>
      </c>
      <c r="H60">
        <v>5251.32</v>
      </c>
      <c r="I60">
        <v>166706494.62684399</v>
      </c>
    </row>
    <row r="61" spans="1:9" x14ac:dyDescent="0.25">
      <c r="A61" s="20">
        <v>43955</v>
      </c>
      <c r="B61" t="s">
        <v>46</v>
      </c>
      <c r="C61" t="s">
        <v>47</v>
      </c>
      <c r="D61">
        <v>33.059202249999998</v>
      </c>
      <c r="E61">
        <v>34.298208250000002</v>
      </c>
      <c r="F61">
        <v>-3.6124499999999999</v>
      </c>
      <c r="G61">
        <v>-1.2390060000000001</v>
      </c>
      <c r="H61">
        <v>5251.32</v>
      </c>
      <c r="I61">
        <v>173604350.781863</v>
      </c>
    </row>
    <row r="62" spans="1:9" x14ac:dyDescent="0.25">
      <c r="A62" s="20">
        <v>43952</v>
      </c>
      <c r="B62" t="s">
        <v>46</v>
      </c>
      <c r="C62" t="s">
        <v>47</v>
      </c>
      <c r="D62">
        <v>34.298208170000002</v>
      </c>
      <c r="E62">
        <v>31.425002169999999</v>
      </c>
      <c r="F62">
        <v>9.1430600000000002</v>
      </c>
      <c r="G62">
        <v>2.8732060000000001</v>
      </c>
      <c r="H62">
        <v>5276.32</v>
      </c>
      <c r="I62">
        <v>180968218.836909</v>
      </c>
    </row>
    <row r="63" spans="1:9" x14ac:dyDescent="0.25">
      <c r="A63" s="20">
        <v>43951</v>
      </c>
      <c r="B63" t="s">
        <v>46</v>
      </c>
      <c r="C63" t="s">
        <v>47</v>
      </c>
      <c r="D63">
        <v>31.425002549999999</v>
      </c>
      <c r="E63">
        <v>29.756492550000001</v>
      </c>
      <c r="F63">
        <v>5.6072100000000002</v>
      </c>
      <c r="G63">
        <v>1.6685099999999999</v>
      </c>
      <c r="H63">
        <v>5276.32</v>
      </c>
      <c r="I63">
        <v>165808275.17960799</v>
      </c>
    </row>
    <row r="64" spans="1:9" x14ac:dyDescent="0.25">
      <c r="A64" s="20">
        <v>43950</v>
      </c>
      <c r="B64" t="s">
        <v>46</v>
      </c>
      <c r="C64" t="s">
        <v>47</v>
      </c>
      <c r="D64">
        <v>29.756492909999999</v>
      </c>
      <c r="E64">
        <v>31.791049910000002</v>
      </c>
      <c r="F64">
        <v>-6.3997799999999998</v>
      </c>
      <c r="G64">
        <v>-2.0345569999999999</v>
      </c>
      <c r="H64">
        <v>5276.32</v>
      </c>
      <c r="I64">
        <v>157004689.40141201</v>
      </c>
    </row>
    <row r="65" spans="1:9" x14ac:dyDescent="0.25">
      <c r="A65" s="20">
        <v>43949</v>
      </c>
      <c r="B65" t="s">
        <v>46</v>
      </c>
      <c r="C65" t="s">
        <v>47</v>
      </c>
      <c r="D65">
        <v>31.791049449999999</v>
      </c>
      <c r="E65">
        <v>31.494725450000001</v>
      </c>
      <c r="F65">
        <v>0.94086999999999998</v>
      </c>
      <c r="G65">
        <v>0.29632399999999998</v>
      </c>
      <c r="H65">
        <v>5276.32</v>
      </c>
      <c r="I65">
        <v>167739654.66087499</v>
      </c>
    </row>
    <row r="66" spans="1:9" x14ac:dyDescent="0.25">
      <c r="A66" s="20">
        <v>43948</v>
      </c>
      <c r="B66" t="s">
        <v>46</v>
      </c>
      <c r="C66" t="s">
        <v>47</v>
      </c>
      <c r="D66">
        <v>31.494725670000001</v>
      </c>
      <c r="E66">
        <v>33.964099670000003</v>
      </c>
      <c r="F66">
        <v>-7.2705399999999996</v>
      </c>
      <c r="G66">
        <v>-2.4693740000000002</v>
      </c>
      <c r="H66">
        <v>5326.32</v>
      </c>
      <c r="I66">
        <v>167750892.74645701</v>
      </c>
    </row>
    <row r="67" spans="1:9" x14ac:dyDescent="0.25">
      <c r="A67" s="20">
        <v>43945</v>
      </c>
      <c r="B67" t="s">
        <v>46</v>
      </c>
      <c r="C67" t="s">
        <v>47</v>
      </c>
      <c r="D67">
        <v>33.964099879999999</v>
      </c>
      <c r="E67">
        <v>36.505422879999998</v>
      </c>
      <c r="F67">
        <v>-6.9614900000000004</v>
      </c>
      <c r="G67">
        <v>-2.5413230000000002</v>
      </c>
      <c r="H67">
        <v>5326.32</v>
      </c>
      <c r="I67">
        <v>180903562.58054101</v>
      </c>
    </row>
    <row r="68" spans="1:9" x14ac:dyDescent="0.25">
      <c r="A68" s="20">
        <v>43944</v>
      </c>
      <c r="B68" t="s">
        <v>46</v>
      </c>
      <c r="C68" t="s">
        <v>47</v>
      </c>
      <c r="D68">
        <v>36.505422830000001</v>
      </c>
      <c r="E68">
        <v>36.357434830000003</v>
      </c>
      <c r="F68">
        <v>0.40704000000000001</v>
      </c>
      <c r="G68">
        <v>0.14798800000000001</v>
      </c>
      <c r="H68">
        <v>5326.32</v>
      </c>
      <c r="I68">
        <v>194439454.21161699</v>
      </c>
    </row>
    <row r="69" spans="1:9" x14ac:dyDescent="0.25">
      <c r="A69" s="20">
        <v>43943</v>
      </c>
      <c r="B69" t="s">
        <v>46</v>
      </c>
      <c r="C69" t="s">
        <v>47</v>
      </c>
      <c r="D69">
        <v>36.357434650000002</v>
      </c>
      <c r="E69">
        <v>38.194082649999999</v>
      </c>
      <c r="F69">
        <v>-4.8087200000000001</v>
      </c>
      <c r="G69">
        <v>-1.8366480000000001</v>
      </c>
      <c r="H69">
        <v>5326.32</v>
      </c>
      <c r="I69">
        <v>193651222.252684</v>
      </c>
    </row>
    <row r="70" spans="1:9" x14ac:dyDescent="0.25">
      <c r="A70" s="20">
        <v>43942</v>
      </c>
      <c r="B70" t="s">
        <v>46</v>
      </c>
      <c r="C70" t="s">
        <v>47</v>
      </c>
      <c r="D70">
        <v>38.19408301</v>
      </c>
      <c r="E70">
        <v>35.733279009999997</v>
      </c>
      <c r="F70">
        <v>6.88659</v>
      </c>
      <c r="G70">
        <v>2.460804</v>
      </c>
      <c r="H70">
        <v>5326.32</v>
      </c>
      <c r="I70">
        <v>203433793.63557401</v>
      </c>
    </row>
    <row r="71" spans="1:9" x14ac:dyDescent="0.25">
      <c r="A71" s="20">
        <v>43941</v>
      </c>
      <c r="B71" t="s">
        <v>46</v>
      </c>
      <c r="C71" t="s">
        <v>47</v>
      </c>
      <c r="D71">
        <v>35.733279250000002</v>
      </c>
      <c r="E71">
        <v>31.73501825</v>
      </c>
      <c r="F71">
        <v>12.598890000000001</v>
      </c>
      <c r="G71">
        <v>3.9982609999999998</v>
      </c>
      <c r="H71">
        <v>5451.32</v>
      </c>
      <c r="I71">
        <v>194793432.64127201</v>
      </c>
    </row>
    <row r="72" spans="1:9" x14ac:dyDescent="0.25">
      <c r="A72" s="20">
        <v>43938</v>
      </c>
      <c r="B72" t="s">
        <v>46</v>
      </c>
      <c r="C72" t="s">
        <v>47</v>
      </c>
      <c r="D72">
        <v>31.735017790000001</v>
      </c>
      <c r="E72">
        <v>33.485776790000003</v>
      </c>
      <c r="F72">
        <v>-5.22837</v>
      </c>
      <c r="G72">
        <v>-1.750759</v>
      </c>
      <c r="H72">
        <v>5451.32</v>
      </c>
      <c r="I72">
        <v>172997641.97392899</v>
      </c>
    </row>
    <row r="73" spans="1:9" x14ac:dyDescent="0.25">
      <c r="A73" s="20">
        <v>43937</v>
      </c>
      <c r="B73" t="s">
        <v>46</v>
      </c>
      <c r="C73" t="s">
        <v>47</v>
      </c>
      <c r="D73">
        <v>33.485777159999998</v>
      </c>
      <c r="E73">
        <v>33.535660159999999</v>
      </c>
      <c r="F73">
        <v>-0.14874999999999999</v>
      </c>
      <c r="G73">
        <v>-4.9882999999999997E-2</v>
      </c>
      <c r="H73">
        <v>5451.32</v>
      </c>
      <c r="I73">
        <v>182541586.290519</v>
      </c>
    </row>
    <row r="74" spans="1:9" x14ac:dyDescent="0.25">
      <c r="A74" s="20">
        <v>43936</v>
      </c>
      <c r="B74" t="s">
        <v>46</v>
      </c>
      <c r="C74" t="s">
        <v>47</v>
      </c>
      <c r="D74">
        <v>33.535659680000002</v>
      </c>
      <c r="E74">
        <v>30.228696679999999</v>
      </c>
      <c r="F74">
        <v>10.93981</v>
      </c>
      <c r="G74">
        <v>3.3069630000000001</v>
      </c>
      <c r="H74">
        <v>5451.32</v>
      </c>
      <c r="I74">
        <v>182813511.719798</v>
      </c>
    </row>
    <row r="75" spans="1:9" x14ac:dyDescent="0.25">
      <c r="A75" s="20">
        <v>43935</v>
      </c>
      <c r="B75" t="s">
        <v>46</v>
      </c>
      <c r="C75" t="s">
        <v>47</v>
      </c>
      <c r="D75">
        <v>30.228696339999999</v>
      </c>
      <c r="E75">
        <v>33.078912340000002</v>
      </c>
      <c r="F75">
        <v>-8.6164100000000001</v>
      </c>
      <c r="G75">
        <v>-2.8502160000000001</v>
      </c>
      <c r="H75">
        <v>5451.32</v>
      </c>
      <c r="I75">
        <v>164786206.246079</v>
      </c>
    </row>
    <row r="76" spans="1:9" x14ac:dyDescent="0.25">
      <c r="A76" s="20">
        <v>43934</v>
      </c>
      <c r="B76" t="s">
        <v>46</v>
      </c>
      <c r="C76" t="s">
        <v>47</v>
      </c>
      <c r="D76">
        <v>33.07891266</v>
      </c>
      <c r="E76">
        <v>33.793986660000002</v>
      </c>
      <c r="F76">
        <v>-2.11598</v>
      </c>
      <c r="G76">
        <v>-0.71507399999999999</v>
      </c>
      <c r="H76">
        <v>5876.32</v>
      </c>
      <c r="I76">
        <v>194382176.805473</v>
      </c>
    </row>
    <row r="77" spans="1:9" x14ac:dyDescent="0.25">
      <c r="A77" s="20">
        <v>43930</v>
      </c>
      <c r="B77" t="s">
        <v>46</v>
      </c>
      <c r="C77" t="s">
        <v>47</v>
      </c>
      <c r="D77">
        <v>33.793987100000002</v>
      </c>
      <c r="E77">
        <v>34.990497099999999</v>
      </c>
      <c r="F77">
        <v>-3.41953</v>
      </c>
      <c r="G77">
        <v>-1.19651</v>
      </c>
      <c r="H77">
        <v>5876.32</v>
      </c>
      <c r="I77">
        <v>198584180.89351001</v>
      </c>
    </row>
    <row r="78" spans="1:9" x14ac:dyDescent="0.25">
      <c r="A78" s="20">
        <v>43929</v>
      </c>
      <c r="B78" t="s">
        <v>46</v>
      </c>
      <c r="C78" t="s">
        <v>47</v>
      </c>
      <c r="D78">
        <v>34.990497490000003</v>
      </c>
      <c r="E78">
        <v>36.275863489999999</v>
      </c>
      <c r="F78">
        <v>-3.54331</v>
      </c>
      <c r="G78">
        <v>-1.285366</v>
      </c>
      <c r="H78">
        <v>5876.32</v>
      </c>
      <c r="I78">
        <v>205615255.23894399</v>
      </c>
    </row>
    <row r="79" spans="1:9" x14ac:dyDescent="0.25">
      <c r="A79" s="20">
        <v>43928</v>
      </c>
      <c r="B79" t="s">
        <v>46</v>
      </c>
      <c r="C79" t="s">
        <v>47</v>
      </c>
      <c r="D79">
        <v>36.275863790000002</v>
      </c>
      <c r="E79">
        <v>34.607419790000002</v>
      </c>
      <c r="F79">
        <v>4.8210600000000001</v>
      </c>
      <c r="G79">
        <v>1.668444</v>
      </c>
      <c r="H79">
        <v>5876.32</v>
      </c>
      <c r="I79">
        <v>213168475.078861</v>
      </c>
    </row>
    <row r="80" spans="1:9" x14ac:dyDescent="0.25">
      <c r="A80" s="20">
        <v>43927</v>
      </c>
      <c r="B80" t="s">
        <v>46</v>
      </c>
      <c r="C80" t="s">
        <v>47</v>
      </c>
      <c r="D80">
        <v>34.607419780000001</v>
      </c>
      <c r="E80">
        <v>37.289363780000002</v>
      </c>
      <c r="F80">
        <v>-7.1922499999999996</v>
      </c>
      <c r="G80">
        <v>-2.6819440000000001</v>
      </c>
      <c r="H80">
        <v>5876.32</v>
      </c>
      <c r="I80">
        <v>203364169.17934999</v>
      </c>
    </row>
    <row r="81" spans="1:9" x14ac:dyDescent="0.25">
      <c r="A81" s="20">
        <v>43924</v>
      </c>
      <c r="B81" t="s">
        <v>46</v>
      </c>
      <c r="C81" t="s">
        <v>47</v>
      </c>
      <c r="D81">
        <v>37.289363459999997</v>
      </c>
      <c r="E81">
        <v>38.649987459999998</v>
      </c>
      <c r="F81">
        <v>-3.5203700000000002</v>
      </c>
      <c r="G81">
        <v>-1.3606240000000001</v>
      </c>
      <c r="H81">
        <v>5876.32</v>
      </c>
      <c r="I81">
        <v>219124120.41917601</v>
      </c>
    </row>
    <row r="82" spans="1:9" x14ac:dyDescent="0.25">
      <c r="A82" s="20">
        <v>43923</v>
      </c>
      <c r="B82" t="s">
        <v>46</v>
      </c>
      <c r="C82" t="s">
        <v>47</v>
      </c>
      <c r="D82">
        <v>38.649987609999997</v>
      </c>
      <c r="E82">
        <v>41.498189609999997</v>
      </c>
      <c r="F82">
        <v>-6.8634399999999998</v>
      </c>
      <c r="G82">
        <v>-2.8482020000000001</v>
      </c>
      <c r="H82">
        <v>5876.32</v>
      </c>
      <c r="I82">
        <v>227119579.242432</v>
      </c>
    </row>
    <row r="83" spans="1:9" x14ac:dyDescent="0.25">
      <c r="A83" s="20">
        <v>43922</v>
      </c>
      <c r="B83" t="s">
        <v>46</v>
      </c>
      <c r="C83" t="s">
        <v>47</v>
      </c>
      <c r="D83">
        <v>41.4981893</v>
      </c>
      <c r="E83">
        <v>37.936974300000003</v>
      </c>
      <c r="F83">
        <v>9.3871900000000004</v>
      </c>
      <c r="G83">
        <v>3.5612149999999998</v>
      </c>
      <c r="H83">
        <v>5876.32</v>
      </c>
      <c r="I83">
        <v>243856515.252808</v>
      </c>
    </row>
    <row r="84" spans="1:9" x14ac:dyDescent="0.25">
      <c r="A84" s="20">
        <v>43921</v>
      </c>
      <c r="B84" t="s">
        <v>46</v>
      </c>
      <c r="C84" t="s">
        <v>47</v>
      </c>
      <c r="D84">
        <v>37.936973940000001</v>
      </c>
      <c r="E84">
        <v>40.044671940000001</v>
      </c>
      <c r="F84">
        <v>-5.2633700000000001</v>
      </c>
      <c r="G84">
        <v>-2.1076980000000001</v>
      </c>
      <c r="H84">
        <v>5876.32</v>
      </c>
      <c r="I84">
        <v>222929684.892178</v>
      </c>
    </row>
    <row r="85" spans="1:9" x14ac:dyDescent="0.25">
      <c r="A85" s="20">
        <v>43920</v>
      </c>
      <c r="B85" t="s">
        <v>46</v>
      </c>
      <c r="C85" t="s">
        <v>47</v>
      </c>
      <c r="D85">
        <v>40.044671809999997</v>
      </c>
      <c r="E85">
        <v>42.595711809999997</v>
      </c>
      <c r="F85">
        <v>-5.9889599999999996</v>
      </c>
      <c r="G85">
        <v>-2.55104</v>
      </c>
      <c r="H85">
        <v>5876.32</v>
      </c>
      <c r="I85">
        <v>235315185.71652299</v>
      </c>
    </row>
    <row r="86" spans="1:9" x14ac:dyDescent="0.25">
      <c r="A86" s="20">
        <v>43917</v>
      </c>
      <c r="B86" t="s">
        <v>46</v>
      </c>
      <c r="C86" t="s">
        <v>47</v>
      </c>
      <c r="D86">
        <v>42.595711799999997</v>
      </c>
      <c r="E86">
        <v>36.930493800000001</v>
      </c>
      <c r="F86">
        <v>15.34022</v>
      </c>
      <c r="G86">
        <v>5.6652180000000003</v>
      </c>
      <c r="H86">
        <v>6126.32</v>
      </c>
      <c r="I86">
        <v>260954833.32743999</v>
      </c>
    </row>
    <row r="87" spans="1:9" x14ac:dyDescent="0.25">
      <c r="A87" s="20">
        <v>43916</v>
      </c>
      <c r="B87" t="s">
        <v>46</v>
      </c>
      <c r="C87" t="s">
        <v>47</v>
      </c>
      <c r="D87">
        <v>36.930493599999998</v>
      </c>
      <c r="E87">
        <v>41.3327806</v>
      </c>
      <c r="F87">
        <v>-10.650840000000001</v>
      </c>
      <c r="G87">
        <v>-4.4022870000000003</v>
      </c>
      <c r="H87">
        <v>6201.32</v>
      </c>
      <c r="I87">
        <v>229017697.78007099</v>
      </c>
    </row>
    <row r="88" spans="1:9" x14ac:dyDescent="0.25">
      <c r="A88" s="20">
        <v>43915</v>
      </c>
      <c r="B88" t="s">
        <v>46</v>
      </c>
      <c r="C88" t="s">
        <v>47</v>
      </c>
      <c r="D88">
        <v>41.33278043</v>
      </c>
      <c r="E88">
        <v>38.506094429999997</v>
      </c>
      <c r="F88">
        <v>7.3408800000000003</v>
      </c>
      <c r="G88">
        <v>2.826686</v>
      </c>
      <c r="H88">
        <v>6201.32</v>
      </c>
      <c r="I88">
        <v>256317673.93782601</v>
      </c>
    </row>
    <row r="89" spans="1:9" x14ac:dyDescent="0.25">
      <c r="A89" s="20">
        <v>43914</v>
      </c>
      <c r="B89" t="s">
        <v>46</v>
      </c>
      <c r="C89" t="s">
        <v>47</v>
      </c>
      <c r="D89">
        <v>38.506094689999998</v>
      </c>
      <c r="E89">
        <v>40.235884689999999</v>
      </c>
      <c r="F89">
        <v>-4.2991200000000003</v>
      </c>
      <c r="G89">
        <v>-1.7297899999999999</v>
      </c>
      <c r="H89">
        <v>6301.32</v>
      </c>
      <c r="I89">
        <v>242639109.073706</v>
      </c>
    </row>
    <row r="90" spans="1:9" x14ac:dyDescent="0.25">
      <c r="A90" s="20">
        <v>43913</v>
      </c>
      <c r="B90" t="s">
        <v>46</v>
      </c>
      <c r="C90" t="s">
        <v>47</v>
      </c>
      <c r="D90">
        <v>40.235884759999998</v>
      </c>
      <c r="E90">
        <v>50.094825759999999</v>
      </c>
      <c r="F90">
        <v>-19.68056</v>
      </c>
      <c r="G90">
        <v>-9.8589409999999997</v>
      </c>
      <c r="H90">
        <v>6526.32</v>
      </c>
      <c r="I90">
        <v>262592138.719228</v>
      </c>
    </row>
    <row r="91" spans="1:9" x14ac:dyDescent="0.25">
      <c r="A91" s="20">
        <v>43910</v>
      </c>
      <c r="B91" t="s">
        <v>46</v>
      </c>
      <c r="C91" t="s">
        <v>47</v>
      </c>
      <c r="D91">
        <v>50.094825880000002</v>
      </c>
      <c r="E91">
        <v>53.796080879999998</v>
      </c>
      <c r="F91">
        <v>-6.8801600000000001</v>
      </c>
      <c r="G91">
        <v>-3.7012550000000002</v>
      </c>
      <c r="H91">
        <v>7076.32</v>
      </c>
      <c r="I91">
        <v>354486867.98668301</v>
      </c>
    </row>
    <row r="92" spans="1:9" x14ac:dyDescent="0.25">
      <c r="A92" s="20">
        <v>43909</v>
      </c>
      <c r="B92" t="s">
        <v>46</v>
      </c>
      <c r="C92" t="s">
        <v>47</v>
      </c>
      <c r="D92">
        <v>53.796080570000001</v>
      </c>
      <c r="E92">
        <v>57.071245570000002</v>
      </c>
      <c r="F92">
        <v>-5.7387300000000003</v>
      </c>
      <c r="G92">
        <v>-3.2751649999999999</v>
      </c>
      <c r="H92">
        <v>7076.32</v>
      </c>
      <c r="I92">
        <v>380678119.47086</v>
      </c>
    </row>
    <row r="93" spans="1:9" x14ac:dyDescent="0.25">
      <c r="A93" s="20">
        <v>43908</v>
      </c>
      <c r="B93" t="s">
        <v>46</v>
      </c>
      <c r="C93" t="s">
        <v>47</v>
      </c>
      <c r="D93">
        <v>57.07124511</v>
      </c>
      <c r="E93">
        <v>49.741086109999998</v>
      </c>
      <c r="F93">
        <v>14.73663</v>
      </c>
      <c r="G93">
        <v>7.3301590000000001</v>
      </c>
      <c r="H93">
        <v>7476.32</v>
      </c>
      <c r="I93">
        <v>426682720.02705902</v>
      </c>
    </row>
    <row r="94" spans="1:9" x14ac:dyDescent="0.25">
      <c r="A94" s="20">
        <v>43907</v>
      </c>
      <c r="B94" t="s">
        <v>46</v>
      </c>
      <c r="C94" t="s">
        <v>47</v>
      </c>
      <c r="D94">
        <v>49.741086520000003</v>
      </c>
      <c r="E94">
        <v>48.15064752</v>
      </c>
      <c r="F94">
        <v>3.3030499999999998</v>
      </c>
      <c r="G94">
        <v>1.5904389999999999</v>
      </c>
      <c r="H94">
        <v>7476.32</v>
      </c>
      <c r="I94">
        <v>371880130.74794602</v>
      </c>
    </row>
    <row r="95" spans="1:9" x14ac:dyDescent="0.25">
      <c r="A95" s="20">
        <v>43906</v>
      </c>
      <c r="B95" t="s">
        <v>46</v>
      </c>
      <c r="C95" t="s">
        <v>47</v>
      </c>
      <c r="D95">
        <v>48.150647169999999</v>
      </c>
      <c r="E95">
        <v>35.703548169999998</v>
      </c>
      <c r="F95">
        <v>34.862360000000002</v>
      </c>
      <c r="G95">
        <v>12.447099</v>
      </c>
      <c r="H95">
        <v>8026.32</v>
      </c>
      <c r="I95">
        <v>386472357.94157201</v>
      </c>
    </row>
    <row r="96" spans="1:9" x14ac:dyDescent="0.25">
      <c r="A96" s="20">
        <v>43903</v>
      </c>
      <c r="B96" t="s">
        <v>46</v>
      </c>
      <c r="C96" t="s">
        <v>47</v>
      </c>
      <c r="D96">
        <v>35.703548599999998</v>
      </c>
      <c r="E96">
        <v>37.570810600000002</v>
      </c>
      <c r="F96">
        <v>-4.9699799999999996</v>
      </c>
      <c r="G96">
        <v>-1.867262</v>
      </c>
      <c r="H96">
        <v>8326.32</v>
      </c>
      <c r="I96">
        <v>297279063.66850603</v>
      </c>
    </row>
    <row r="97" spans="1:9" x14ac:dyDescent="0.25">
      <c r="A97" s="20">
        <v>43902</v>
      </c>
      <c r="B97" t="s">
        <v>46</v>
      </c>
      <c r="C97" t="s">
        <v>47</v>
      </c>
      <c r="D97">
        <v>37.570810889999997</v>
      </c>
      <c r="E97">
        <v>31.200789889999999</v>
      </c>
      <c r="F97">
        <v>20.416219999999999</v>
      </c>
      <c r="G97">
        <v>6.3700210000000004</v>
      </c>
      <c r="H97">
        <v>8676.32</v>
      </c>
      <c r="I97">
        <v>325976265.228692</v>
      </c>
    </row>
    <row r="98" spans="1:9" x14ac:dyDescent="0.25">
      <c r="A98" s="20">
        <v>43901</v>
      </c>
      <c r="B98" t="s">
        <v>46</v>
      </c>
      <c r="C98" t="s">
        <v>47</v>
      </c>
      <c r="D98">
        <v>31.200789879999999</v>
      </c>
      <c r="E98">
        <v>28.136164879999999</v>
      </c>
      <c r="F98">
        <v>10.89212</v>
      </c>
      <c r="G98">
        <v>3.0646249999999999</v>
      </c>
      <c r="H98">
        <v>10451.32</v>
      </c>
      <c r="I98">
        <v>326089345.68627101</v>
      </c>
    </row>
    <row r="99" spans="1:9" x14ac:dyDescent="0.25">
      <c r="A99" s="20">
        <v>43900</v>
      </c>
      <c r="B99" t="s">
        <v>46</v>
      </c>
      <c r="C99" t="s">
        <v>47</v>
      </c>
      <c r="D99">
        <v>28.136164690000001</v>
      </c>
      <c r="E99">
        <v>29.493445690000001</v>
      </c>
      <c r="F99">
        <v>-4.6019800000000002</v>
      </c>
      <c r="G99">
        <v>-1.357281</v>
      </c>
      <c r="H99">
        <v>10876.32</v>
      </c>
      <c r="I99">
        <v>306017846.33264601</v>
      </c>
    </row>
    <row r="100" spans="1:9" x14ac:dyDescent="0.25">
      <c r="A100" s="20">
        <v>43899</v>
      </c>
      <c r="B100" t="s">
        <v>46</v>
      </c>
      <c r="C100" t="s">
        <v>47</v>
      </c>
      <c r="D100">
        <v>29.49344614</v>
      </c>
      <c r="E100">
        <v>24.330539139999999</v>
      </c>
      <c r="F100">
        <v>21.219860000000001</v>
      </c>
      <c r="G100">
        <v>5.1629069999999997</v>
      </c>
      <c r="H100">
        <v>10876.32</v>
      </c>
      <c r="I100">
        <v>320780069.64106601</v>
      </c>
    </row>
    <row r="101" spans="1:9" x14ac:dyDescent="0.25">
      <c r="A101" s="20">
        <v>43896</v>
      </c>
      <c r="B101" t="s">
        <v>46</v>
      </c>
      <c r="C101" t="s">
        <v>47</v>
      </c>
      <c r="D101">
        <v>24.330538669999999</v>
      </c>
      <c r="E101">
        <v>21.907104669999999</v>
      </c>
      <c r="F101">
        <v>11.06232</v>
      </c>
      <c r="G101">
        <v>2.4234339999999999</v>
      </c>
      <c r="H101">
        <v>11851.32</v>
      </c>
      <c r="I101">
        <v>288348926.55892801</v>
      </c>
    </row>
    <row r="102" spans="1:9" x14ac:dyDescent="0.25">
      <c r="A102" s="20">
        <v>43895</v>
      </c>
      <c r="B102" t="s">
        <v>46</v>
      </c>
      <c r="C102" t="s">
        <v>47</v>
      </c>
      <c r="D102">
        <v>21.90710455</v>
      </c>
      <c r="E102">
        <v>19.236913550000001</v>
      </c>
      <c r="F102">
        <v>13.880559999999999</v>
      </c>
      <c r="G102">
        <v>2.670191</v>
      </c>
      <c r="H102">
        <v>12626.32</v>
      </c>
      <c r="I102">
        <v>276606046.60044199</v>
      </c>
    </row>
    <row r="103" spans="1:9" x14ac:dyDescent="0.25">
      <c r="A103" s="20">
        <v>43894</v>
      </c>
      <c r="B103" t="s">
        <v>46</v>
      </c>
      <c r="C103" t="s">
        <v>47</v>
      </c>
      <c r="D103">
        <v>19.236913149999999</v>
      </c>
      <c r="E103">
        <v>20.216439149999999</v>
      </c>
      <c r="F103">
        <v>-4.8452000000000002</v>
      </c>
      <c r="G103">
        <v>-0.97952600000000001</v>
      </c>
      <c r="H103">
        <v>14451.32</v>
      </c>
      <c r="I103">
        <v>277998730.03211802</v>
      </c>
    </row>
    <row r="104" spans="1:9" x14ac:dyDescent="0.25">
      <c r="A104" s="20">
        <v>43893</v>
      </c>
      <c r="B104" t="s">
        <v>46</v>
      </c>
      <c r="C104" t="s">
        <v>47</v>
      </c>
      <c r="D104">
        <v>20.216438780000001</v>
      </c>
      <c r="E104">
        <v>18.317370780000001</v>
      </c>
      <c r="F104">
        <v>10.36758</v>
      </c>
      <c r="G104">
        <v>1.899068</v>
      </c>
      <c r="H104">
        <v>14576.32</v>
      </c>
      <c r="I104">
        <v>294681220.26837301</v>
      </c>
    </row>
    <row r="105" spans="1:9" x14ac:dyDescent="0.25">
      <c r="A105" s="20">
        <v>43892</v>
      </c>
      <c r="B105" t="s">
        <v>46</v>
      </c>
      <c r="C105" t="s">
        <v>47</v>
      </c>
      <c r="D105">
        <v>18.317370650000001</v>
      </c>
      <c r="E105">
        <v>18.250695650000001</v>
      </c>
      <c r="F105">
        <v>0.36532999999999999</v>
      </c>
      <c r="G105">
        <v>6.6674999999999998E-2</v>
      </c>
      <c r="H105">
        <v>15101.32</v>
      </c>
      <c r="I105">
        <v>276616420.79214603</v>
      </c>
    </row>
    <row r="106" spans="1:9" x14ac:dyDescent="0.25">
      <c r="A106" s="20">
        <v>43889</v>
      </c>
      <c r="B106" t="s">
        <v>46</v>
      </c>
      <c r="C106" t="s">
        <v>47</v>
      </c>
      <c r="D106">
        <v>18.250695329999999</v>
      </c>
      <c r="E106">
        <v>18.353099329999999</v>
      </c>
      <c r="F106">
        <v>-0.55796999999999997</v>
      </c>
      <c r="G106">
        <v>-0.102404</v>
      </c>
      <c r="H106">
        <v>15876.32</v>
      </c>
      <c r="I106">
        <v>289753824.52949899</v>
      </c>
    </row>
    <row r="107" spans="1:9" x14ac:dyDescent="0.25">
      <c r="A107" s="20">
        <v>43888</v>
      </c>
      <c r="B107" t="s">
        <v>46</v>
      </c>
      <c r="C107" t="s">
        <v>47</v>
      </c>
      <c r="D107">
        <v>18.353099650000001</v>
      </c>
      <c r="E107">
        <v>15.807256649999999</v>
      </c>
      <c r="F107">
        <v>16.105530000000002</v>
      </c>
      <c r="G107">
        <v>2.5458430000000001</v>
      </c>
      <c r="H107">
        <v>17226.32</v>
      </c>
      <c r="I107">
        <v>316156312.50348902</v>
      </c>
    </row>
    <row r="108" spans="1:9" x14ac:dyDescent="0.25">
      <c r="A108" s="20">
        <v>43887</v>
      </c>
      <c r="B108" t="s">
        <v>46</v>
      </c>
      <c r="C108" t="s">
        <v>47</v>
      </c>
      <c r="D108">
        <v>15.807256690000001</v>
      </c>
      <c r="E108">
        <v>15.734792690000001</v>
      </c>
      <c r="F108">
        <v>0.46052999999999999</v>
      </c>
      <c r="G108">
        <v>7.2464000000000001E-2</v>
      </c>
      <c r="H108">
        <v>19826.32</v>
      </c>
      <c r="I108">
        <v>313399682.03631002</v>
      </c>
    </row>
    <row r="109" spans="1:9" x14ac:dyDescent="0.25">
      <c r="A109" s="20">
        <v>43886</v>
      </c>
      <c r="B109" t="s">
        <v>46</v>
      </c>
      <c r="C109" t="s">
        <v>47</v>
      </c>
      <c r="D109">
        <v>15.7347929</v>
      </c>
      <c r="E109">
        <v>14.285602900000001</v>
      </c>
      <c r="F109">
        <v>10.144410000000001</v>
      </c>
      <c r="G109">
        <v>1.44919</v>
      </c>
      <c r="H109">
        <v>21376.32</v>
      </c>
      <c r="I109">
        <v>336351920.95974898</v>
      </c>
    </row>
    <row r="110" spans="1:9" x14ac:dyDescent="0.25">
      <c r="A110" s="20">
        <v>43885</v>
      </c>
      <c r="B110" t="s">
        <v>46</v>
      </c>
      <c r="C110" t="s">
        <v>47</v>
      </c>
      <c r="D110">
        <v>14.285603030000001</v>
      </c>
      <c r="E110">
        <v>12.14980703</v>
      </c>
      <c r="F110">
        <v>17.578849999999999</v>
      </c>
      <c r="G110">
        <v>2.135796</v>
      </c>
      <c r="H110">
        <v>22551.32</v>
      </c>
      <c r="I110">
        <v>322159162.46569002</v>
      </c>
    </row>
    <row r="111" spans="1:9" x14ac:dyDescent="0.25">
      <c r="A111" s="20">
        <v>43882</v>
      </c>
      <c r="B111" t="s">
        <v>46</v>
      </c>
      <c r="C111" t="s">
        <v>47</v>
      </c>
      <c r="D111">
        <v>12.14980695</v>
      </c>
      <c r="E111">
        <v>11.565376949999999</v>
      </c>
      <c r="F111">
        <v>5.0532700000000004</v>
      </c>
      <c r="G111">
        <v>0.58443000000000001</v>
      </c>
      <c r="H111">
        <v>26001.32</v>
      </c>
      <c r="I111">
        <v>315910981.99575299</v>
      </c>
    </row>
    <row r="112" spans="1:9" x14ac:dyDescent="0.25">
      <c r="A112" s="20">
        <v>43881</v>
      </c>
      <c r="B112" t="s">
        <v>46</v>
      </c>
      <c r="C112" t="s">
        <v>47</v>
      </c>
      <c r="D112">
        <v>11.565376840000001</v>
      </c>
      <c r="E112">
        <v>11.07001284</v>
      </c>
      <c r="F112">
        <v>4.4748299999999999</v>
      </c>
      <c r="G112">
        <v>0.49536400000000003</v>
      </c>
      <c r="H112">
        <v>26001.32</v>
      </c>
      <c r="I112">
        <v>300715029.44129801</v>
      </c>
    </row>
    <row r="113" spans="1:9" x14ac:dyDescent="0.25">
      <c r="A113" s="20">
        <v>43880</v>
      </c>
      <c r="B113" t="s">
        <v>46</v>
      </c>
      <c r="C113" t="s">
        <v>47</v>
      </c>
      <c r="D113">
        <v>11.07001316</v>
      </c>
      <c r="E113">
        <v>11.39356016</v>
      </c>
      <c r="F113">
        <v>-2.8397399999999999</v>
      </c>
      <c r="G113">
        <v>-0.32354699999999997</v>
      </c>
      <c r="H113">
        <v>26001.32</v>
      </c>
      <c r="I113">
        <v>287834921.36733103</v>
      </c>
    </row>
    <row r="114" spans="1:9" x14ac:dyDescent="0.25">
      <c r="A114" s="20">
        <v>43879</v>
      </c>
      <c r="B114" t="s">
        <v>46</v>
      </c>
      <c r="C114" t="s">
        <v>47</v>
      </c>
      <c r="D114">
        <v>11.39356059</v>
      </c>
      <c r="E114">
        <v>11.10232259</v>
      </c>
      <c r="F114">
        <v>2.6232199999999999</v>
      </c>
      <c r="G114">
        <v>0.291238</v>
      </c>
      <c r="H114">
        <v>24376.32</v>
      </c>
      <c r="I114">
        <v>277733044.70054698</v>
      </c>
    </row>
    <row r="115" spans="1:9" x14ac:dyDescent="0.25">
      <c r="A115" s="20">
        <v>43875</v>
      </c>
      <c r="B115" t="s">
        <v>46</v>
      </c>
      <c r="C115" t="s">
        <v>47</v>
      </c>
      <c r="D115">
        <v>11.10232263</v>
      </c>
      <c r="E115">
        <v>11.22986963</v>
      </c>
      <c r="F115">
        <v>-1.13578</v>
      </c>
      <c r="G115">
        <v>-0.12754699999999999</v>
      </c>
      <c r="H115">
        <v>24276.32</v>
      </c>
      <c r="I115">
        <v>269523503.602153</v>
      </c>
    </row>
    <row r="116" spans="1:9" x14ac:dyDescent="0.25">
      <c r="A116" s="20">
        <v>43874</v>
      </c>
      <c r="B116" t="s">
        <v>46</v>
      </c>
      <c r="C116" t="s">
        <v>47</v>
      </c>
      <c r="D116">
        <v>11.22986998</v>
      </c>
      <c r="E116">
        <v>11.03675498</v>
      </c>
      <c r="F116">
        <v>1.7497400000000001</v>
      </c>
      <c r="G116">
        <v>0.19311500000000001</v>
      </c>
      <c r="H116">
        <v>24026.32</v>
      </c>
      <c r="I116">
        <v>269812416.00826299</v>
      </c>
    </row>
    <row r="117" spans="1:9" x14ac:dyDescent="0.25">
      <c r="A117" s="20">
        <v>43873</v>
      </c>
      <c r="B117" t="s">
        <v>46</v>
      </c>
      <c r="C117" t="s">
        <v>47</v>
      </c>
      <c r="D117">
        <v>11.03675512</v>
      </c>
      <c r="E117">
        <v>11.55811012</v>
      </c>
      <c r="F117">
        <v>-4.5107299999999997</v>
      </c>
      <c r="G117">
        <v>-0.52135500000000001</v>
      </c>
      <c r="H117">
        <v>23626.32</v>
      </c>
      <c r="I117">
        <v>260757875.11649299</v>
      </c>
    </row>
    <row r="118" spans="1:9" x14ac:dyDescent="0.25">
      <c r="A118" s="20">
        <v>43872</v>
      </c>
      <c r="B118" t="s">
        <v>46</v>
      </c>
      <c r="C118" t="s">
        <v>47</v>
      </c>
      <c r="D118">
        <v>11.55810999</v>
      </c>
      <c r="E118">
        <v>11.58486899</v>
      </c>
      <c r="F118">
        <v>-0.23097999999999999</v>
      </c>
      <c r="G118">
        <v>-2.6759000000000002E-2</v>
      </c>
      <c r="H118">
        <v>23626.32</v>
      </c>
      <c r="I118">
        <v>273075570.54460597</v>
      </c>
    </row>
    <row r="119" spans="1:9" x14ac:dyDescent="0.25">
      <c r="A119" s="20">
        <v>43871</v>
      </c>
      <c r="B119" t="s">
        <v>46</v>
      </c>
      <c r="C119" t="s">
        <v>47</v>
      </c>
      <c r="D119">
        <v>11.584869169999999</v>
      </c>
      <c r="E119">
        <v>11.80139117</v>
      </c>
      <c r="F119">
        <v>-1.8347199999999999</v>
      </c>
      <c r="G119">
        <v>-0.21652199999999999</v>
      </c>
      <c r="H119">
        <v>23626.32</v>
      </c>
      <c r="I119">
        <v>273707791.41394597</v>
      </c>
    </row>
    <row r="120" spans="1:9" x14ac:dyDescent="0.25">
      <c r="A120" s="20">
        <v>43868</v>
      </c>
      <c r="B120" t="s">
        <v>46</v>
      </c>
      <c r="C120" t="s">
        <v>47</v>
      </c>
      <c r="D120">
        <v>11.801391089999999</v>
      </c>
      <c r="E120">
        <v>11.56441109</v>
      </c>
      <c r="F120">
        <v>2.04922</v>
      </c>
      <c r="G120">
        <v>0.23698</v>
      </c>
      <c r="H120">
        <v>23626.32</v>
      </c>
      <c r="I120">
        <v>278823406.93331498</v>
      </c>
    </row>
    <row r="121" spans="1:9" x14ac:dyDescent="0.25">
      <c r="A121" s="20">
        <v>43867</v>
      </c>
      <c r="B121" t="s">
        <v>46</v>
      </c>
      <c r="C121" t="s">
        <v>47</v>
      </c>
      <c r="D121">
        <v>11.56441087</v>
      </c>
      <c r="E121">
        <v>11.67417287</v>
      </c>
      <c r="F121">
        <v>-0.94020999999999999</v>
      </c>
      <c r="G121">
        <v>-0.109762</v>
      </c>
      <c r="H121">
        <v>23626.32</v>
      </c>
      <c r="I121">
        <v>273224437.13286501</v>
      </c>
    </row>
    <row r="122" spans="1:9" x14ac:dyDescent="0.25">
      <c r="A122" s="20">
        <v>43866</v>
      </c>
      <c r="B122" t="s">
        <v>46</v>
      </c>
      <c r="C122" t="s">
        <v>47</v>
      </c>
      <c r="D122">
        <v>11.67417326</v>
      </c>
      <c r="E122">
        <v>12.105071260000001</v>
      </c>
      <c r="F122">
        <v>-3.55965</v>
      </c>
      <c r="G122">
        <v>-0.430898</v>
      </c>
      <c r="H122">
        <v>23626.32</v>
      </c>
      <c r="I122">
        <v>275817718.15368301</v>
      </c>
    </row>
    <row r="123" spans="1:9" x14ac:dyDescent="0.25">
      <c r="A123" s="20">
        <v>43865</v>
      </c>
      <c r="B123" t="s">
        <v>46</v>
      </c>
      <c r="C123" t="s">
        <v>47</v>
      </c>
      <c r="D123">
        <v>12.10507097</v>
      </c>
      <c r="E123">
        <v>12.975293969999999</v>
      </c>
      <c r="F123">
        <v>-6.7067699999999997</v>
      </c>
      <c r="G123">
        <v>-0.87022299999999997</v>
      </c>
      <c r="H123">
        <v>23626.32</v>
      </c>
      <c r="I123">
        <v>285998244.04471701</v>
      </c>
    </row>
    <row r="124" spans="1:9" x14ac:dyDescent="0.25">
      <c r="A124" s="20">
        <v>43864</v>
      </c>
      <c r="B124" t="s">
        <v>46</v>
      </c>
      <c r="C124" t="s">
        <v>47</v>
      </c>
      <c r="D124">
        <v>12.975294359999999</v>
      </c>
      <c r="E124">
        <v>13.173086359999999</v>
      </c>
      <c r="F124">
        <v>-1.50149</v>
      </c>
      <c r="G124">
        <v>-0.197792</v>
      </c>
      <c r="H124">
        <v>23626.32</v>
      </c>
      <c r="I124">
        <v>306558417.71767199</v>
      </c>
    </row>
    <row r="125" spans="1:9" x14ac:dyDescent="0.25">
      <c r="A125" s="20">
        <v>43861</v>
      </c>
      <c r="B125" t="s">
        <v>46</v>
      </c>
      <c r="C125" t="s">
        <v>47</v>
      </c>
      <c r="D125">
        <v>13.17308635</v>
      </c>
      <c r="E125">
        <v>11.830845350000001</v>
      </c>
      <c r="F125">
        <v>11.345269999999999</v>
      </c>
      <c r="G125">
        <v>1.342241</v>
      </c>
      <c r="H125">
        <v>23626.32</v>
      </c>
      <c r="I125">
        <v>311231513.973472</v>
      </c>
    </row>
    <row r="126" spans="1:9" x14ac:dyDescent="0.25">
      <c r="A126" s="20">
        <v>43860</v>
      </c>
      <c r="B126" t="s">
        <v>46</v>
      </c>
      <c r="C126" t="s">
        <v>47</v>
      </c>
      <c r="D126">
        <v>11.83084579</v>
      </c>
      <c r="E126">
        <v>12.21105979</v>
      </c>
      <c r="F126">
        <v>-3.1136900000000001</v>
      </c>
      <c r="G126">
        <v>-0.380214</v>
      </c>
      <c r="H126">
        <v>24701.32</v>
      </c>
      <c r="I126">
        <v>292237472.23690498</v>
      </c>
    </row>
    <row r="127" spans="1:9" x14ac:dyDescent="0.25">
      <c r="A127" s="20">
        <v>43859</v>
      </c>
      <c r="B127" t="s">
        <v>46</v>
      </c>
      <c r="C127" t="s">
        <v>47</v>
      </c>
      <c r="D127">
        <v>12.211060059999999</v>
      </c>
      <c r="E127">
        <v>12.220472060000001</v>
      </c>
      <c r="F127">
        <v>-7.7020000000000005E-2</v>
      </c>
      <c r="G127">
        <v>-9.4120000000000002E-3</v>
      </c>
      <c r="H127">
        <v>25351.32</v>
      </c>
      <c r="I127">
        <v>309566454.48709899</v>
      </c>
    </row>
    <row r="128" spans="1:9" x14ac:dyDescent="0.25">
      <c r="A128" s="20">
        <v>43858</v>
      </c>
      <c r="B128" t="s">
        <v>46</v>
      </c>
      <c r="C128" t="s">
        <v>47</v>
      </c>
      <c r="D128">
        <v>12.220472539999999</v>
      </c>
      <c r="E128">
        <v>12.932451540000001</v>
      </c>
      <c r="F128">
        <v>-5.5053700000000001</v>
      </c>
      <c r="G128">
        <v>-0.71197900000000003</v>
      </c>
      <c r="H128">
        <v>25351.32</v>
      </c>
      <c r="I128">
        <v>309805073.25133502</v>
      </c>
    </row>
    <row r="129" spans="1:9" x14ac:dyDescent="0.25">
      <c r="A129" s="20">
        <v>43857</v>
      </c>
      <c r="B129" t="s">
        <v>46</v>
      </c>
      <c r="C129" t="s">
        <v>47</v>
      </c>
      <c r="D129">
        <v>12.932451840000001</v>
      </c>
      <c r="E129">
        <v>11.72874084</v>
      </c>
      <c r="F129">
        <v>10.262919999999999</v>
      </c>
      <c r="G129">
        <v>1.203711</v>
      </c>
      <c r="H129">
        <v>25351.32</v>
      </c>
      <c r="I129">
        <v>327854686.18307298</v>
      </c>
    </row>
    <row r="130" spans="1:9" x14ac:dyDescent="0.25">
      <c r="A130" s="20">
        <v>43854</v>
      </c>
      <c r="B130" t="s">
        <v>46</v>
      </c>
      <c r="C130" t="s">
        <v>47</v>
      </c>
      <c r="D130">
        <v>11.728741149999999</v>
      </c>
      <c r="E130">
        <v>11.032139150000001</v>
      </c>
      <c r="F130">
        <v>6.3143000000000002</v>
      </c>
      <c r="G130">
        <v>0.69660200000000005</v>
      </c>
      <c r="H130">
        <v>27151.32</v>
      </c>
      <c r="I130">
        <v>318450768.974594</v>
      </c>
    </row>
    <row r="131" spans="1:9" x14ac:dyDescent="0.25">
      <c r="A131" s="20">
        <v>43853</v>
      </c>
      <c r="B131" t="s">
        <v>46</v>
      </c>
      <c r="C131" t="s">
        <v>47</v>
      </c>
      <c r="D131">
        <v>11.03213895</v>
      </c>
      <c r="E131">
        <v>11.13803695</v>
      </c>
      <c r="F131">
        <v>-0.95077999999999996</v>
      </c>
      <c r="G131">
        <v>-0.10589800000000001</v>
      </c>
      <c r="H131">
        <v>27151.32</v>
      </c>
      <c r="I131">
        <v>299537101.81949699</v>
      </c>
    </row>
    <row r="132" spans="1:9" x14ac:dyDescent="0.25">
      <c r="A132" s="20">
        <v>43852</v>
      </c>
      <c r="B132" t="s">
        <v>46</v>
      </c>
      <c r="C132" t="s">
        <v>47</v>
      </c>
      <c r="D132">
        <v>11.13803723</v>
      </c>
      <c r="E132">
        <v>11.064499229999999</v>
      </c>
      <c r="F132">
        <v>0.66463000000000005</v>
      </c>
      <c r="G132">
        <v>7.3538000000000006E-2</v>
      </c>
      <c r="H132">
        <v>26651.32</v>
      </c>
      <c r="I132">
        <v>296843360.97453099</v>
      </c>
    </row>
    <row r="133" spans="1:9" x14ac:dyDescent="0.25">
      <c r="A133" s="20">
        <v>43851</v>
      </c>
      <c r="B133" t="s">
        <v>46</v>
      </c>
      <c r="C133" t="s">
        <v>47</v>
      </c>
      <c r="D133">
        <v>11.064499720000001</v>
      </c>
      <c r="E133">
        <v>10.94441572</v>
      </c>
      <c r="F133">
        <v>1.0972200000000001</v>
      </c>
      <c r="G133">
        <v>0.120084</v>
      </c>
      <c r="H133">
        <v>26651.32</v>
      </c>
      <c r="I133">
        <v>294883489.48413098</v>
      </c>
    </row>
    <row r="134" spans="1:9" x14ac:dyDescent="0.25">
      <c r="A134" s="20">
        <v>43847</v>
      </c>
      <c r="B134" t="s">
        <v>46</v>
      </c>
      <c r="C134" t="s">
        <v>47</v>
      </c>
      <c r="D134">
        <v>10.94441593</v>
      </c>
      <c r="E134">
        <v>10.947677929999999</v>
      </c>
      <c r="F134">
        <v>-2.98E-2</v>
      </c>
      <c r="G134">
        <v>-3.2620000000000001E-3</v>
      </c>
      <c r="H134">
        <v>26651.32</v>
      </c>
      <c r="I134">
        <v>291683098.33027899</v>
      </c>
    </row>
    <row r="135" spans="1:9" x14ac:dyDescent="0.25">
      <c r="A135" s="20">
        <v>43846</v>
      </c>
      <c r="B135" t="s">
        <v>46</v>
      </c>
      <c r="C135" t="s">
        <v>47</v>
      </c>
      <c r="D135">
        <v>10.94767783</v>
      </c>
      <c r="E135">
        <v>11.14512283</v>
      </c>
      <c r="F135">
        <v>-1.7715799999999999</v>
      </c>
      <c r="G135">
        <v>-0.19744500000000001</v>
      </c>
      <c r="H135">
        <v>26651.32</v>
      </c>
      <c r="I135">
        <v>291770032.26120198</v>
      </c>
    </row>
    <row r="136" spans="1:9" x14ac:dyDescent="0.25">
      <c r="A136" s="20">
        <v>43845</v>
      </c>
      <c r="B136" t="s">
        <v>46</v>
      </c>
      <c r="C136" t="s">
        <v>47</v>
      </c>
      <c r="D136">
        <v>11.14512296</v>
      </c>
      <c r="E136">
        <v>11.19628896</v>
      </c>
      <c r="F136">
        <v>-0.45699000000000001</v>
      </c>
      <c r="G136">
        <v>-5.1166000000000003E-2</v>
      </c>
      <c r="H136">
        <v>26151.32</v>
      </c>
      <c r="I136">
        <v>291459643.53093803</v>
      </c>
    </row>
    <row r="137" spans="1:9" x14ac:dyDescent="0.25">
      <c r="A137" s="20">
        <v>43844</v>
      </c>
      <c r="B137" t="s">
        <v>46</v>
      </c>
      <c r="C137" t="s">
        <v>47</v>
      </c>
      <c r="D137">
        <v>11.19628896</v>
      </c>
      <c r="E137">
        <v>11.301504960000001</v>
      </c>
      <c r="F137">
        <v>-0.93098999999999998</v>
      </c>
      <c r="G137">
        <v>-0.105216</v>
      </c>
      <c r="H137">
        <v>25751.32</v>
      </c>
      <c r="I137">
        <v>288319186.23255998</v>
      </c>
    </row>
    <row r="138" spans="1:9" x14ac:dyDescent="0.25">
      <c r="A138" s="20">
        <v>43843</v>
      </c>
      <c r="B138" t="s">
        <v>46</v>
      </c>
      <c r="C138" t="s">
        <v>47</v>
      </c>
      <c r="D138">
        <v>11.30150521</v>
      </c>
      <c r="E138">
        <v>11.57938321</v>
      </c>
      <c r="F138">
        <v>-2.3997700000000002</v>
      </c>
      <c r="G138">
        <v>-0.27787800000000001</v>
      </c>
      <c r="H138">
        <v>25751.32</v>
      </c>
      <c r="I138">
        <v>291028643.23986101</v>
      </c>
    </row>
    <row r="139" spans="1:9" x14ac:dyDescent="0.25">
      <c r="A139" s="20">
        <v>43840</v>
      </c>
      <c r="B139" t="s">
        <v>46</v>
      </c>
      <c r="C139" t="s">
        <v>47</v>
      </c>
      <c r="D139">
        <v>11.579382730000001</v>
      </c>
      <c r="E139">
        <v>11.61777573</v>
      </c>
      <c r="F139">
        <v>-0.33046999999999999</v>
      </c>
      <c r="G139">
        <v>-3.8392999999999997E-2</v>
      </c>
      <c r="H139">
        <v>25751.32</v>
      </c>
      <c r="I139">
        <v>298184355.34455502</v>
      </c>
    </row>
    <row r="140" spans="1:9" x14ac:dyDescent="0.25">
      <c r="A140" s="20">
        <v>43839</v>
      </c>
      <c r="B140" t="s">
        <v>46</v>
      </c>
      <c r="C140" t="s">
        <v>47</v>
      </c>
      <c r="D140">
        <v>11.617775569999999</v>
      </c>
      <c r="E140">
        <v>11.945091570000001</v>
      </c>
      <c r="F140">
        <v>-2.74017</v>
      </c>
      <c r="G140">
        <v>-0.327316</v>
      </c>
      <c r="H140">
        <v>24751.32</v>
      </c>
      <c r="I140">
        <v>287555245.96792501</v>
      </c>
    </row>
    <row r="141" spans="1:9" x14ac:dyDescent="0.25">
      <c r="A141" s="20">
        <v>43838</v>
      </c>
      <c r="B141" t="s">
        <v>46</v>
      </c>
      <c r="C141" t="s">
        <v>47</v>
      </c>
      <c r="D141">
        <v>11.9450916</v>
      </c>
      <c r="E141">
        <v>12.2884946</v>
      </c>
      <c r="F141">
        <v>-2.7945099999999998</v>
      </c>
      <c r="G141">
        <v>-0.34340300000000001</v>
      </c>
      <c r="H141">
        <v>24751.32</v>
      </c>
      <c r="I141">
        <v>295656748.78563702</v>
      </c>
    </row>
    <row r="142" spans="1:9" x14ac:dyDescent="0.25">
      <c r="A142" s="20">
        <v>43837</v>
      </c>
      <c r="B142" t="s">
        <v>46</v>
      </c>
      <c r="C142" t="s">
        <v>47</v>
      </c>
      <c r="D142">
        <v>12.288494529999999</v>
      </c>
      <c r="E142">
        <v>12.423860530000001</v>
      </c>
      <c r="F142">
        <v>-1.0895600000000001</v>
      </c>
      <c r="G142">
        <v>-0.13536599999999999</v>
      </c>
      <c r="H142">
        <v>23651.32</v>
      </c>
      <c r="I142">
        <v>290639079.58179599</v>
      </c>
    </row>
    <row r="143" spans="1:9" x14ac:dyDescent="0.25">
      <c r="A143" s="20">
        <v>43836</v>
      </c>
      <c r="B143" t="s">
        <v>46</v>
      </c>
      <c r="C143" t="s">
        <v>47</v>
      </c>
      <c r="D143">
        <v>12.423860380000001</v>
      </c>
      <c r="E143">
        <v>12.50227338</v>
      </c>
      <c r="F143">
        <v>-0.62719000000000003</v>
      </c>
      <c r="G143">
        <v>-7.8412999999999997E-2</v>
      </c>
      <c r="H143">
        <v>23651.32</v>
      </c>
      <c r="I143">
        <v>293840660.21112001</v>
      </c>
    </row>
    <row r="144" spans="1:9" x14ac:dyDescent="0.25">
      <c r="A144" s="20">
        <v>43833</v>
      </c>
      <c r="B144" t="s">
        <v>46</v>
      </c>
      <c r="C144" t="s">
        <v>47</v>
      </c>
      <c r="D144">
        <v>12.502272919999999</v>
      </c>
      <c r="E144">
        <v>11.87600992</v>
      </c>
      <c r="F144">
        <v>5.2733499999999998</v>
      </c>
      <c r="G144">
        <v>0.62626300000000001</v>
      </c>
      <c r="H144">
        <v>23151.32</v>
      </c>
      <c r="I144">
        <v>289444083.59143502</v>
      </c>
    </row>
    <row r="145" spans="1:9" x14ac:dyDescent="0.25">
      <c r="A145" s="20">
        <v>43832</v>
      </c>
      <c r="B145" t="s">
        <v>46</v>
      </c>
      <c r="C145" t="s">
        <v>47</v>
      </c>
      <c r="D145">
        <v>11.87600956</v>
      </c>
      <c r="E145">
        <v>12.29756856</v>
      </c>
      <c r="F145">
        <v>-3.4279899999999999</v>
      </c>
      <c r="G145">
        <v>-0.42155900000000002</v>
      </c>
      <c r="H145">
        <v>22751.32</v>
      </c>
      <c r="I145">
        <v>270194858.19458997</v>
      </c>
    </row>
    <row r="146" spans="1:9" x14ac:dyDescent="0.25">
      <c r="A146" s="20">
        <v>43830</v>
      </c>
      <c r="B146" t="s">
        <v>46</v>
      </c>
      <c r="C146" t="s">
        <v>47</v>
      </c>
      <c r="D146">
        <v>12.29756875</v>
      </c>
      <c r="E146">
        <v>12.97698475</v>
      </c>
      <c r="F146">
        <v>-5.2355499999999999</v>
      </c>
      <c r="G146">
        <v>-0.67941600000000002</v>
      </c>
      <c r="H146">
        <v>22751.32</v>
      </c>
      <c r="I146">
        <v>279785884.96054298</v>
      </c>
    </row>
    <row r="147" spans="1:9" x14ac:dyDescent="0.25">
      <c r="A147" s="20">
        <v>43829</v>
      </c>
      <c r="B147" t="s">
        <v>46</v>
      </c>
      <c r="C147" t="s">
        <v>47</v>
      </c>
      <c r="D147">
        <v>12.9769852</v>
      </c>
      <c r="E147">
        <v>12.6670122</v>
      </c>
      <c r="F147">
        <v>2.4470900000000002</v>
      </c>
      <c r="G147">
        <v>0.309973</v>
      </c>
      <c r="H147">
        <v>22751.32</v>
      </c>
      <c r="I147">
        <v>295243503.98950797</v>
      </c>
    </row>
    <row r="148" spans="1:9" x14ac:dyDescent="0.25">
      <c r="A148" s="20">
        <v>43826</v>
      </c>
      <c r="B148" t="s">
        <v>46</v>
      </c>
      <c r="C148" t="s">
        <v>47</v>
      </c>
      <c r="D148">
        <v>12.667012379999999</v>
      </c>
      <c r="E148">
        <v>12.215102379999999</v>
      </c>
      <c r="F148">
        <v>3.6996000000000002</v>
      </c>
      <c r="G148">
        <v>0.45190999999999998</v>
      </c>
      <c r="H148">
        <v>22751.32</v>
      </c>
      <c r="I148">
        <v>288191214.10030401</v>
      </c>
    </row>
    <row r="149" spans="1:9" x14ac:dyDescent="0.25">
      <c r="A149" s="20">
        <v>43825</v>
      </c>
      <c r="B149" t="s">
        <v>46</v>
      </c>
      <c r="C149" t="s">
        <v>47</v>
      </c>
      <c r="D149">
        <v>12.21510222</v>
      </c>
      <c r="E149">
        <v>12.196381219999999</v>
      </c>
      <c r="F149">
        <v>0.1535</v>
      </c>
      <c r="G149">
        <v>1.8721000000000002E-2</v>
      </c>
      <c r="H149">
        <v>22251.32</v>
      </c>
      <c r="I149">
        <v>271802111.684623</v>
      </c>
    </row>
    <row r="150" spans="1:9" x14ac:dyDescent="0.25">
      <c r="A150" s="20">
        <v>43823</v>
      </c>
      <c r="B150" t="s">
        <v>46</v>
      </c>
      <c r="C150" t="s">
        <v>47</v>
      </c>
      <c r="D150">
        <v>12.196380789999999</v>
      </c>
      <c r="E150">
        <v>12.37887379</v>
      </c>
      <c r="F150">
        <v>-1.4742299999999999</v>
      </c>
      <c r="G150">
        <v>-0.18249299999999999</v>
      </c>
      <c r="H150">
        <v>22151.32</v>
      </c>
      <c r="I150">
        <v>270165897.13200003</v>
      </c>
    </row>
    <row r="151" spans="1:9" x14ac:dyDescent="0.25">
      <c r="A151" s="20">
        <v>43822</v>
      </c>
      <c r="B151" t="s">
        <v>46</v>
      </c>
      <c r="C151" t="s">
        <v>47</v>
      </c>
      <c r="D151">
        <v>12.378873309999999</v>
      </c>
      <c r="E151">
        <v>12.36181631</v>
      </c>
      <c r="F151">
        <v>0.13797999999999999</v>
      </c>
      <c r="G151">
        <v>1.7056999999999999E-2</v>
      </c>
      <c r="H151">
        <v>22151.32</v>
      </c>
      <c r="I151">
        <v>274208346.79264897</v>
      </c>
    </row>
    <row r="152" spans="1:9" x14ac:dyDescent="0.25">
      <c r="A152" s="20">
        <v>43819</v>
      </c>
      <c r="B152" t="s">
        <v>46</v>
      </c>
      <c r="C152" t="s">
        <v>47</v>
      </c>
      <c r="D152">
        <v>12.361815930000001</v>
      </c>
      <c r="E152">
        <v>12.23751393</v>
      </c>
      <c r="F152">
        <v>1.0157499999999999</v>
      </c>
      <c r="G152">
        <v>0.124302</v>
      </c>
      <c r="H152">
        <v>22151.32</v>
      </c>
      <c r="I152">
        <v>273830503.36107898</v>
      </c>
    </row>
    <row r="153" spans="1:9" x14ac:dyDescent="0.25">
      <c r="A153" s="20">
        <v>43818</v>
      </c>
      <c r="B153" t="s">
        <v>46</v>
      </c>
      <c r="C153" t="s">
        <v>47</v>
      </c>
      <c r="D153">
        <v>12.23751393</v>
      </c>
      <c r="E153">
        <v>12.40241393</v>
      </c>
      <c r="F153">
        <v>-1.32958</v>
      </c>
      <c r="G153">
        <v>-0.16489999999999999</v>
      </c>
      <c r="H153">
        <v>22151.32</v>
      </c>
      <c r="I153">
        <v>271077050.35534501</v>
      </c>
    </row>
    <row r="154" spans="1:9" x14ac:dyDescent="0.25">
      <c r="A154" s="20">
        <v>43817</v>
      </c>
      <c r="B154" t="s">
        <v>46</v>
      </c>
      <c r="C154" t="s">
        <v>47</v>
      </c>
      <c r="D154">
        <v>12.40241365</v>
      </c>
      <c r="E154">
        <v>12.44407165</v>
      </c>
      <c r="F154">
        <v>-0.33476</v>
      </c>
      <c r="G154">
        <v>-4.1658000000000001E-2</v>
      </c>
      <c r="H154">
        <v>21976.32</v>
      </c>
      <c r="I154">
        <v>272559373.937527</v>
      </c>
    </row>
    <row r="155" spans="1:9" x14ac:dyDescent="0.25">
      <c r="A155" s="20">
        <v>43816</v>
      </c>
      <c r="B155" t="s">
        <v>46</v>
      </c>
      <c r="C155" t="s">
        <v>47</v>
      </c>
      <c r="D155">
        <v>12.44407191</v>
      </c>
      <c r="E155">
        <v>12.39280391</v>
      </c>
      <c r="F155">
        <v>0.41369</v>
      </c>
      <c r="G155">
        <v>5.1268000000000001E-2</v>
      </c>
      <c r="H155">
        <v>21851.32</v>
      </c>
      <c r="I155">
        <v>271919360.07620502</v>
      </c>
    </row>
    <row r="156" spans="1:9" x14ac:dyDescent="0.25">
      <c r="A156" s="20">
        <v>43815</v>
      </c>
      <c r="B156" t="s">
        <v>46</v>
      </c>
      <c r="C156" t="s">
        <v>47</v>
      </c>
      <c r="D156">
        <v>12.39280364</v>
      </c>
      <c r="E156">
        <v>12.69014464</v>
      </c>
      <c r="F156">
        <v>-2.3430900000000001</v>
      </c>
      <c r="G156">
        <v>-0.29734100000000002</v>
      </c>
      <c r="H156">
        <v>21851.32</v>
      </c>
      <c r="I156">
        <v>270799080.85639298</v>
      </c>
    </row>
    <row r="157" spans="1:9" x14ac:dyDescent="0.25">
      <c r="A157" s="20">
        <v>43812</v>
      </c>
      <c r="B157" t="s">
        <v>46</v>
      </c>
      <c r="C157" t="s">
        <v>47</v>
      </c>
      <c r="D157">
        <v>12.69014443</v>
      </c>
      <c r="E157">
        <v>13.37550143</v>
      </c>
      <c r="F157">
        <v>-5.1239699999999999</v>
      </c>
      <c r="G157">
        <v>-0.68535699999999999</v>
      </c>
      <c r="H157">
        <v>22376.32</v>
      </c>
      <c r="I157">
        <v>283958694.54146397</v>
      </c>
    </row>
    <row r="158" spans="1:9" x14ac:dyDescent="0.25">
      <c r="A158" s="20">
        <v>43811</v>
      </c>
      <c r="B158" t="s">
        <v>46</v>
      </c>
      <c r="C158" t="s">
        <v>47</v>
      </c>
      <c r="D158">
        <v>13.37550098</v>
      </c>
      <c r="E158">
        <v>14.02946298</v>
      </c>
      <c r="F158">
        <v>-4.6613499999999997</v>
      </c>
      <c r="G158">
        <v>-0.65396200000000004</v>
      </c>
      <c r="H158">
        <v>21676.32</v>
      </c>
      <c r="I158">
        <v>289931599.27629</v>
      </c>
    </row>
    <row r="159" spans="1:9" x14ac:dyDescent="0.25">
      <c r="A159" s="20">
        <v>43810</v>
      </c>
      <c r="B159" t="s">
        <v>46</v>
      </c>
      <c r="C159" t="s">
        <v>47</v>
      </c>
      <c r="D159">
        <v>14.02946253</v>
      </c>
      <c r="E159">
        <v>14.33649453</v>
      </c>
      <c r="F159">
        <v>-2.14161</v>
      </c>
      <c r="G159">
        <v>-0.30703200000000003</v>
      </c>
      <c r="H159">
        <v>21476.32</v>
      </c>
      <c r="I159">
        <v>301301184.63390201</v>
      </c>
    </row>
    <row r="160" spans="1:9" x14ac:dyDescent="0.25">
      <c r="A160" s="20">
        <v>43809</v>
      </c>
      <c r="B160" t="s">
        <v>46</v>
      </c>
      <c r="C160" t="s">
        <v>47</v>
      </c>
      <c r="D160">
        <v>14.33649484</v>
      </c>
      <c r="E160">
        <v>14.58285184</v>
      </c>
      <c r="F160">
        <v>-1.68936</v>
      </c>
      <c r="G160">
        <v>-0.24635699999999999</v>
      </c>
      <c r="H160">
        <v>21476.32</v>
      </c>
      <c r="I160">
        <v>307895107.85270399</v>
      </c>
    </row>
    <row r="161" spans="1:9" x14ac:dyDescent="0.25">
      <c r="A161" s="20">
        <v>43808</v>
      </c>
      <c r="B161" t="s">
        <v>46</v>
      </c>
      <c r="C161" t="s">
        <v>47</v>
      </c>
      <c r="D161">
        <v>14.582851359999999</v>
      </c>
      <c r="E161">
        <v>13.77674936</v>
      </c>
      <c r="F161">
        <v>5.8511800000000003</v>
      </c>
      <c r="G161">
        <v>0.80610199999999999</v>
      </c>
      <c r="H161">
        <v>21476.32</v>
      </c>
      <c r="I161">
        <v>313185938.57124102</v>
      </c>
    </row>
    <row r="162" spans="1:9" x14ac:dyDescent="0.25">
      <c r="A162" s="20">
        <v>43805</v>
      </c>
      <c r="B162" t="s">
        <v>46</v>
      </c>
      <c r="C162" t="s">
        <v>47</v>
      </c>
      <c r="D162">
        <v>13.776749260000001</v>
      </c>
      <c r="E162">
        <v>14.20539426</v>
      </c>
      <c r="F162">
        <v>-3.0174799999999999</v>
      </c>
      <c r="G162">
        <v>-0.428645</v>
      </c>
      <c r="H162">
        <v>21476.32</v>
      </c>
      <c r="I162">
        <v>295873834.33727503</v>
      </c>
    </row>
    <row r="163" spans="1:9" x14ac:dyDescent="0.25">
      <c r="A163" s="20">
        <v>43804</v>
      </c>
      <c r="B163" t="s">
        <v>46</v>
      </c>
      <c r="C163" t="s">
        <v>47</v>
      </c>
      <c r="D163">
        <v>14.205394289999999</v>
      </c>
      <c r="E163">
        <v>14.42570529</v>
      </c>
      <c r="F163">
        <v>-1.52721</v>
      </c>
      <c r="G163">
        <v>-0.22031100000000001</v>
      </c>
      <c r="H163">
        <v>21476.32</v>
      </c>
      <c r="I163">
        <v>305079550.882029</v>
      </c>
    </row>
    <row r="164" spans="1:9" x14ac:dyDescent="0.25">
      <c r="A164" s="20">
        <v>43803</v>
      </c>
      <c r="B164" t="s">
        <v>46</v>
      </c>
      <c r="C164" t="s">
        <v>47</v>
      </c>
      <c r="D164">
        <v>14.4257051</v>
      </c>
      <c r="E164">
        <v>15.1039151</v>
      </c>
      <c r="F164">
        <v>-4.4902899999999999</v>
      </c>
      <c r="G164">
        <v>-0.67820999999999998</v>
      </c>
      <c r="H164">
        <v>21576.32</v>
      </c>
      <c r="I164">
        <v>311253586.18611598</v>
      </c>
    </row>
    <row r="165" spans="1:9" x14ac:dyDescent="0.25">
      <c r="A165" s="20">
        <v>43802</v>
      </c>
      <c r="B165" t="s">
        <v>46</v>
      </c>
      <c r="C165" t="s">
        <v>47</v>
      </c>
      <c r="D165">
        <v>15.10391531</v>
      </c>
      <c r="E165">
        <v>14.39396831</v>
      </c>
      <c r="F165">
        <v>4.9322499999999998</v>
      </c>
      <c r="G165">
        <v>0.70994699999999999</v>
      </c>
      <c r="H165">
        <v>21576.32</v>
      </c>
      <c r="I165">
        <v>325886864.66971302</v>
      </c>
    </row>
    <row r="166" spans="1:9" x14ac:dyDescent="0.25">
      <c r="A166" s="20">
        <v>43801</v>
      </c>
      <c r="B166" t="s">
        <v>46</v>
      </c>
      <c r="C166" t="s">
        <v>47</v>
      </c>
      <c r="D166">
        <v>14.393968750000001</v>
      </c>
      <c r="E166">
        <v>13.530525750000001</v>
      </c>
      <c r="F166">
        <v>6.3814399999999996</v>
      </c>
      <c r="G166">
        <v>0.86344299999999996</v>
      </c>
      <c r="H166">
        <v>22201.32</v>
      </c>
      <c r="I166">
        <v>319565063.10684299</v>
      </c>
    </row>
    <row r="167" spans="1:9" x14ac:dyDescent="0.25">
      <c r="A167" s="20">
        <v>43798</v>
      </c>
      <c r="B167" t="s">
        <v>46</v>
      </c>
      <c r="C167" t="s">
        <v>47</v>
      </c>
      <c r="D167">
        <v>13.53052623</v>
      </c>
      <c r="E167">
        <v>13.27096923</v>
      </c>
      <c r="F167">
        <v>1.95583</v>
      </c>
      <c r="G167">
        <v>0.25955699999999998</v>
      </c>
      <c r="H167">
        <v>21976.32</v>
      </c>
      <c r="I167">
        <v>297351133.60729402</v>
      </c>
    </row>
    <row r="168" spans="1:9" x14ac:dyDescent="0.25">
      <c r="A168" s="20">
        <v>43796</v>
      </c>
      <c r="B168" t="s">
        <v>46</v>
      </c>
      <c r="C168" t="s">
        <v>47</v>
      </c>
      <c r="D168">
        <v>13.27096963</v>
      </c>
      <c r="E168">
        <v>13.293317630000001</v>
      </c>
      <c r="F168">
        <v>-0.16811000000000001</v>
      </c>
      <c r="G168">
        <v>-2.2348E-2</v>
      </c>
      <c r="H168">
        <v>21976.32</v>
      </c>
      <c r="I168">
        <v>291647035.48625201</v>
      </c>
    </row>
    <row r="169" spans="1:9" x14ac:dyDescent="0.25">
      <c r="A169" s="20">
        <v>43795</v>
      </c>
      <c r="B169" t="s">
        <v>46</v>
      </c>
      <c r="C169" t="s">
        <v>47</v>
      </c>
      <c r="D169">
        <v>13.29331751</v>
      </c>
      <c r="E169">
        <v>13.469040509999999</v>
      </c>
      <c r="F169">
        <v>-1.30464</v>
      </c>
      <c r="G169">
        <v>-0.17572299999999999</v>
      </c>
      <c r="H169">
        <v>21976.32</v>
      </c>
      <c r="I169">
        <v>292138159.58140999</v>
      </c>
    </row>
    <row r="170" spans="1:9" x14ac:dyDescent="0.25">
      <c r="A170" s="20">
        <v>43794</v>
      </c>
      <c r="B170" t="s">
        <v>46</v>
      </c>
      <c r="C170" t="s">
        <v>47</v>
      </c>
      <c r="D170">
        <v>13.469040980000001</v>
      </c>
      <c r="E170">
        <v>14.09323998</v>
      </c>
      <c r="F170">
        <v>-4.4290700000000003</v>
      </c>
      <c r="G170">
        <v>-0.62419899999999995</v>
      </c>
      <c r="H170">
        <v>21976.32</v>
      </c>
      <c r="I170">
        <v>295999914.26247001</v>
      </c>
    </row>
    <row r="171" spans="1:9" x14ac:dyDescent="0.25">
      <c r="A171" s="20">
        <v>43791</v>
      </c>
      <c r="B171" t="s">
        <v>46</v>
      </c>
      <c r="C171" t="s">
        <v>47</v>
      </c>
      <c r="D171">
        <v>14.093239710000001</v>
      </c>
      <c r="E171">
        <v>14.58577171</v>
      </c>
      <c r="F171">
        <v>-3.3767999999999998</v>
      </c>
      <c r="G171">
        <v>-0.49253200000000003</v>
      </c>
      <c r="H171">
        <v>21976.32</v>
      </c>
      <c r="I171">
        <v>309717503.42394799</v>
      </c>
    </row>
    <row r="172" spans="1:9" x14ac:dyDescent="0.25">
      <c r="A172" s="20">
        <v>43790</v>
      </c>
      <c r="B172" t="s">
        <v>46</v>
      </c>
      <c r="C172" t="s">
        <v>47</v>
      </c>
      <c r="D172">
        <v>14.585771510000001</v>
      </c>
      <c r="E172">
        <v>14.44137051</v>
      </c>
      <c r="F172">
        <v>0.99990999999999997</v>
      </c>
      <c r="G172">
        <v>0.144401</v>
      </c>
      <c r="H172">
        <v>21826.32</v>
      </c>
      <c r="I172">
        <v>318353672.66682798</v>
      </c>
    </row>
    <row r="173" spans="1:9" x14ac:dyDescent="0.25">
      <c r="A173" s="20">
        <v>43789</v>
      </c>
      <c r="B173" t="s">
        <v>46</v>
      </c>
      <c r="C173" t="s">
        <v>47</v>
      </c>
      <c r="D173">
        <v>14.44137016</v>
      </c>
      <c r="E173">
        <v>14.488726160000001</v>
      </c>
      <c r="F173">
        <v>-0.32684999999999997</v>
      </c>
      <c r="G173">
        <v>-4.7356000000000002E-2</v>
      </c>
      <c r="H173">
        <v>21126.32</v>
      </c>
      <c r="I173">
        <v>305092963.9145</v>
      </c>
    </row>
    <row r="174" spans="1:9" x14ac:dyDescent="0.25">
      <c r="A174" s="20">
        <v>43788</v>
      </c>
      <c r="B174" t="s">
        <v>46</v>
      </c>
      <c r="C174" t="s">
        <v>47</v>
      </c>
      <c r="D174">
        <v>14.488726229999999</v>
      </c>
      <c r="E174">
        <v>14.28938823</v>
      </c>
      <c r="F174">
        <v>1.3950100000000001</v>
      </c>
      <c r="G174">
        <v>0.19933799999999999</v>
      </c>
      <c r="H174">
        <v>20776.32</v>
      </c>
      <c r="I174">
        <v>301022369.08069402</v>
      </c>
    </row>
    <row r="175" spans="1:9" x14ac:dyDescent="0.25">
      <c r="A175" s="20">
        <v>43787</v>
      </c>
      <c r="B175" t="s">
        <v>46</v>
      </c>
      <c r="C175" t="s">
        <v>47</v>
      </c>
      <c r="D175">
        <v>14.28938849</v>
      </c>
      <c r="E175">
        <v>14.40043049</v>
      </c>
      <c r="F175">
        <v>-0.77110000000000001</v>
      </c>
      <c r="G175">
        <v>-0.111042</v>
      </c>
      <c r="H175">
        <v>20426.32</v>
      </c>
      <c r="I175">
        <v>291879579.03289098</v>
      </c>
    </row>
    <row r="176" spans="1:9" x14ac:dyDescent="0.25">
      <c r="A176" s="20">
        <v>43784</v>
      </c>
      <c r="B176" t="s">
        <v>46</v>
      </c>
      <c r="C176" t="s">
        <v>47</v>
      </c>
      <c r="D176">
        <v>14.40043013</v>
      </c>
      <c r="E176">
        <v>14.913571129999999</v>
      </c>
      <c r="F176">
        <v>-3.4407700000000001</v>
      </c>
      <c r="G176">
        <v>-0.51314099999999996</v>
      </c>
      <c r="H176">
        <v>20426.32</v>
      </c>
      <c r="I176">
        <v>294147750.77173102</v>
      </c>
    </row>
    <row r="177" spans="1:9" x14ac:dyDescent="0.25">
      <c r="A177" s="20">
        <v>43783</v>
      </c>
      <c r="B177" t="s">
        <v>46</v>
      </c>
      <c r="C177" t="s">
        <v>47</v>
      </c>
      <c r="D177">
        <v>14.91357073</v>
      </c>
      <c r="E177">
        <v>15.11575573</v>
      </c>
      <c r="F177">
        <v>-1.33758</v>
      </c>
      <c r="G177">
        <v>-0.202185</v>
      </c>
      <c r="H177">
        <v>20426.32</v>
      </c>
      <c r="I177">
        <v>304629323.332901</v>
      </c>
    </row>
    <row r="178" spans="1:9" x14ac:dyDescent="0.25">
      <c r="A178" s="20">
        <v>43782</v>
      </c>
      <c r="B178" t="s">
        <v>46</v>
      </c>
      <c r="C178" t="s">
        <v>47</v>
      </c>
      <c r="D178">
        <v>15.115755310000001</v>
      </c>
      <c r="E178">
        <v>15.095998310000001</v>
      </c>
      <c r="F178">
        <v>0.13088</v>
      </c>
      <c r="G178">
        <v>1.9757E-2</v>
      </c>
      <c r="H178">
        <v>19826.32</v>
      </c>
      <c r="I178">
        <v>299689756.47049302</v>
      </c>
    </row>
    <row r="179" spans="1:9" x14ac:dyDescent="0.25">
      <c r="A179" s="20">
        <v>43781</v>
      </c>
      <c r="B179" t="s">
        <v>46</v>
      </c>
      <c r="C179" t="s">
        <v>47</v>
      </c>
      <c r="D179">
        <v>15.09599832</v>
      </c>
      <c r="E179">
        <v>15.14305032</v>
      </c>
      <c r="F179">
        <v>-0.31072</v>
      </c>
      <c r="G179">
        <v>-4.7051999999999997E-2</v>
      </c>
      <c r="H179">
        <v>19826.32</v>
      </c>
      <c r="I179">
        <v>299298048.12378699</v>
      </c>
    </row>
    <row r="180" spans="1:9" x14ac:dyDescent="0.25">
      <c r="A180" s="20">
        <v>43780</v>
      </c>
      <c r="B180" t="s">
        <v>46</v>
      </c>
      <c r="C180" t="s">
        <v>47</v>
      </c>
      <c r="D180">
        <v>15.143050580000001</v>
      </c>
      <c r="E180">
        <v>15.339709579999999</v>
      </c>
      <c r="F180">
        <v>-1.28203</v>
      </c>
      <c r="G180">
        <v>-0.196659</v>
      </c>
      <c r="H180">
        <v>19826.32</v>
      </c>
      <c r="I180">
        <v>300230921.14611298</v>
      </c>
    </row>
    <row r="181" spans="1:9" x14ac:dyDescent="0.25">
      <c r="A181" s="20">
        <v>43777</v>
      </c>
      <c r="B181" t="s">
        <v>46</v>
      </c>
      <c r="C181" t="s">
        <v>47</v>
      </c>
      <c r="D181">
        <v>15.33970959</v>
      </c>
      <c r="E181">
        <v>15.55177159</v>
      </c>
      <c r="F181">
        <v>-1.3635900000000001</v>
      </c>
      <c r="G181">
        <v>-0.212062</v>
      </c>
      <c r="H181">
        <v>19826.32</v>
      </c>
      <c r="I181">
        <v>304129945.01928002</v>
      </c>
    </row>
    <row r="182" spans="1:9" x14ac:dyDescent="0.25">
      <c r="A182" s="20">
        <v>43776</v>
      </c>
      <c r="B182" t="s">
        <v>46</v>
      </c>
      <c r="C182" t="s">
        <v>47</v>
      </c>
      <c r="D182">
        <v>15.55177173</v>
      </c>
      <c r="E182">
        <v>15.701515730000001</v>
      </c>
      <c r="F182">
        <v>-0.95369000000000004</v>
      </c>
      <c r="G182">
        <v>-0.14974399999999999</v>
      </c>
      <c r="H182">
        <v>19826.32</v>
      </c>
      <c r="I182">
        <v>308334356.230618</v>
      </c>
    </row>
    <row r="183" spans="1:9" x14ac:dyDescent="0.25">
      <c r="A183" s="20">
        <v>43775</v>
      </c>
      <c r="B183" t="s">
        <v>46</v>
      </c>
      <c r="C183" t="s">
        <v>47</v>
      </c>
      <c r="D183">
        <v>15.701516209999999</v>
      </c>
      <c r="E183">
        <v>15.950968209999999</v>
      </c>
      <c r="F183">
        <v>-1.5638700000000001</v>
      </c>
      <c r="G183">
        <v>-0.24945200000000001</v>
      </c>
      <c r="H183">
        <v>19326.32</v>
      </c>
      <c r="I183">
        <v>303452479.65509802</v>
      </c>
    </row>
    <row r="184" spans="1:9" x14ac:dyDescent="0.25">
      <c r="A184" s="20">
        <v>43774</v>
      </c>
      <c r="B184" t="s">
        <v>46</v>
      </c>
      <c r="C184" t="s">
        <v>47</v>
      </c>
      <c r="D184">
        <v>15.95096775</v>
      </c>
      <c r="E184">
        <v>15.62165675</v>
      </c>
      <c r="F184">
        <v>2.1080399999999999</v>
      </c>
      <c r="G184">
        <v>0.32931100000000002</v>
      </c>
      <c r="H184">
        <v>19326.32</v>
      </c>
      <c r="I184">
        <v>308273459.19327599</v>
      </c>
    </row>
    <row r="185" spans="1:9" x14ac:dyDescent="0.25">
      <c r="A185" s="20">
        <v>43773</v>
      </c>
      <c r="B185" t="s">
        <v>46</v>
      </c>
      <c r="C185" t="s">
        <v>47</v>
      </c>
      <c r="D185">
        <v>15.62165714</v>
      </c>
      <c r="E185">
        <v>15.52212514</v>
      </c>
      <c r="F185">
        <v>0.64122999999999997</v>
      </c>
      <c r="G185">
        <v>9.9531999999999995E-2</v>
      </c>
      <c r="H185">
        <v>19326.32</v>
      </c>
      <c r="I185">
        <v>301909097.95295298</v>
      </c>
    </row>
    <row r="186" spans="1:9" x14ac:dyDescent="0.25">
      <c r="A186" s="20">
        <v>43770</v>
      </c>
      <c r="B186" t="s">
        <v>46</v>
      </c>
      <c r="C186" t="s">
        <v>47</v>
      </c>
      <c r="D186">
        <v>15.522124939999999</v>
      </c>
      <c r="E186">
        <v>16.15759594</v>
      </c>
      <c r="F186">
        <v>-3.93296</v>
      </c>
      <c r="G186">
        <v>-0.63547100000000001</v>
      </c>
      <c r="H186">
        <v>19326.32</v>
      </c>
      <c r="I186">
        <v>299985507.10404497</v>
      </c>
    </row>
    <row r="187" spans="1:9" x14ac:dyDescent="0.25">
      <c r="A187" s="20">
        <v>43769</v>
      </c>
      <c r="B187" t="s">
        <v>46</v>
      </c>
      <c r="C187" t="s">
        <v>47</v>
      </c>
      <c r="D187">
        <v>16.157595740000001</v>
      </c>
      <c r="E187">
        <v>15.875180739999999</v>
      </c>
      <c r="F187">
        <v>1.7789699999999999</v>
      </c>
      <c r="G187">
        <v>0.28241500000000003</v>
      </c>
      <c r="H187">
        <v>18726.32</v>
      </c>
      <c r="I187">
        <v>302572259.78508902</v>
      </c>
    </row>
    <row r="188" spans="1:9" x14ac:dyDescent="0.25">
      <c r="A188" s="20">
        <v>43768</v>
      </c>
      <c r="B188" t="s">
        <v>46</v>
      </c>
      <c r="C188" t="s">
        <v>47</v>
      </c>
      <c r="D188">
        <v>15.875180609999999</v>
      </c>
      <c r="E188">
        <v>16.404918609999999</v>
      </c>
      <c r="F188">
        <v>-3.2291400000000001</v>
      </c>
      <c r="G188">
        <v>-0.52973800000000004</v>
      </c>
      <c r="H188">
        <v>17976.32</v>
      </c>
      <c r="I188">
        <v>285377279.077613</v>
      </c>
    </row>
    <row r="189" spans="1:9" x14ac:dyDescent="0.25">
      <c r="A189" s="20">
        <v>43767</v>
      </c>
      <c r="B189" t="s">
        <v>46</v>
      </c>
      <c r="C189" t="s">
        <v>47</v>
      </c>
      <c r="D189">
        <v>16.404918840000001</v>
      </c>
      <c r="E189">
        <v>16.502914839999999</v>
      </c>
      <c r="F189">
        <v>-0.59380999999999995</v>
      </c>
      <c r="G189">
        <v>-9.7996E-2</v>
      </c>
      <c r="H189">
        <v>17976.32</v>
      </c>
      <c r="I189">
        <v>294900021.42711198</v>
      </c>
    </row>
    <row r="190" spans="1:9" x14ac:dyDescent="0.25">
      <c r="A190" s="20">
        <v>43766</v>
      </c>
      <c r="B190" t="s">
        <v>46</v>
      </c>
      <c r="C190" t="s">
        <v>47</v>
      </c>
      <c r="D190">
        <v>16.502915130000002</v>
      </c>
      <c r="E190">
        <v>16.329389129999999</v>
      </c>
      <c r="F190">
        <v>1.0626599999999999</v>
      </c>
      <c r="G190">
        <v>0.17352600000000001</v>
      </c>
      <c r="H190">
        <v>17976.32</v>
      </c>
      <c r="I190">
        <v>296661633.80097598</v>
      </c>
    </row>
    <row r="191" spans="1:9" x14ac:dyDescent="0.25">
      <c r="A191" s="20">
        <v>43763</v>
      </c>
      <c r="B191" t="s">
        <v>46</v>
      </c>
      <c r="C191" t="s">
        <v>47</v>
      </c>
      <c r="D191">
        <v>16.329389089999999</v>
      </c>
      <c r="E191">
        <v>16.876029089999999</v>
      </c>
      <c r="F191">
        <v>-3.23915</v>
      </c>
      <c r="G191">
        <v>-0.54664000000000001</v>
      </c>
      <c r="H191">
        <v>17976.32</v>
      </c>
      <c r="I191">
        <v>293542274.69818097</v>
      </c>
    </row>
    <row r="192" spans="1:9" x14ac:dyDescent="0.25">
      <c r="A192" s="20">
        <v>43762</v>
      </c>
      <c r="B192" t="s">
        <v>46</v>
      </c>
      <c r="C192" t="s">
        <v>47</v>
      </c>
      <c r="D192">
        <v>16.87602918</v>
      </c>
      <c r="E192">
        <v>17.005535179999999</v>
      </c>
      <c r="F192">
        <v>-0.76154999999999995</v>
      </c>
      <c r="G192">
        <v>-0.12950600000000001</v>
      </c>
      <c r="H192">
        <v>17976.32</v>
      </c>
      <c r="I192">
        <v>303368850.24093002</v>
      </c>
    </row>
    <row r="193" spans="1:9" x14ac:dyDescent="0.25">
      <c r="A193" s="20">
        <v>43761</v>
      </c>
      <c r="B193" t="s">
        <v>46</v>
      </c>
      <c r="C193" t="s">
        <v>47</v>
      </c>
      <c r="D193">
        <v>17.005535519999999</v>
      </c>
      <c r="E193">
        <v>17.305813520000001</v>
      </c>
      <c r="F193">
        <v>-1.7351300000000001</v>
      </c>
      <c r="G193">
        <v>-0.30027799999999999</v>
      </c>
      <c r="H193">
        <v>16976.32</v>
      </c>
      <c r="I193">
        <v>288691361.74227899</v>
      </c>
    </row>
    <row r="194" spans="1:9" x14ac:dyDescent="0.25">
      <c r="A194" s="20">
        <v>43760</v>
      </c>
      <c r="B194" t="s">
        <v>46</v>
      </c>
      <c r="C194" t="s">
        <v>47</v>
      </c>
      <c r="D194">
        <v>17.305813969999999</v>
      </c>
      <c r="E194">
        <v>16.897909970000001</v>
      </c>
      <c r="F194">
        <v>2.4139300000000001</v>
      </c>
      <c r="G194">
        <v>0.40790399999999999</v>
      </c>
      <c r="H194">
        <v>16976.32</v>
      </c>
      <c r="I194">
        <v>293788983.89774799</v>
      </c>
    </row>
    <row r="195" spans="1:9" x14ac:dyDescent="0.25">
      <c r="A195" s="20">
        <v>43759</v>
      </c>
      <c r="B195" t="s">
        <v>46</v>
      </c>
      <c r="C195" t="s">
        <v>47</v>
      </c>
      <c r="D195">
        <v>16.89791031</v>
      </c>
      <c r="E195">
        <v>17.485607309999999</v>
      </c>
      <c r="F195">
        <v>-3.36103</v>
      </c>
      <c r="G195">
        <v>-0.58769700000000002</v>
      </c>
      <c r="H195">
        <v>16976.32</v>
      </c>
      <c r="I195">
        <v>286864282.06012797</v>
      </c>
    </row>
    <row r="196" spans="1:9" x14ac:dyDescent="0.25">
      <c r="A196" s="20">
        <v>43756</v>
      </c>
      <c r="B196" t="s">
        <v>46</v>
      </c>
      <c r="C196" t="s">
        <v>47</v>
      </c>
      <c r="D196">
        <v>17.485607139999999</v>
      </c>
      <c r="E196">
        <v>17.380929139999999</v>
      </c>
      <c r="F196">
        <v>0.60226000000000002</v>
      </c>
      <c r="G196">
        <v>0.10467799999999999</v>
      </c>
      <c r="H196">
        <v>16476.32</v>
      </c>
      <c r="I196">
        <v>288098406.176103</v>
      </c>
    </row>
    <row r="197" spans="1:9" x14ac:dyDescent="0.25">
      <c r="A197" s="20">
        <v>43755</v>
      </c>
      <c r="B197" t="s">
        <v>46</v>
      </c>
      <c r="C197" t="s">
        <v>47</v>
      </c>
      <c r="D197">
        <v>17.380928749999999</v>
      </c>
      <c r="E197">
        <v>17.532898750000001</v>
      </c>
      <c r="F197">
        <v>-0.86677000000000004</v>
      </c>
      <c r="G197">
        <v>-0.15196999999999999</v>
      </c>
      <c r="H197">
        <v>16476.32</v>
      </c>
      <c r="I197">
        <v>286373691.83941299</v>
      </c>
    </row>
    <row r="198" spans="1:9" x14ac:dyDescent="0.25">
      <c r="A198" s="20">
        <v>43754</v>
      </c>
      <c r="B198" t="s">
        <v>46</v>
      </c>
      <c r="C198" t="s">
        <v>47</v>
      </c>
      <c r="D198">
        <v>17.532898379999999</v>
      </c>
      <c r="E198">
        <v>17.689662380000001</v>
      </c>
      <c r="F198">
        <v>-0.88619000000000003</v>
      </c>
      <c r="G198">
        <v>-0.15676399999999999</v>
      </c>
      <c r="H198">
        <v>15576.32</v>
      </c>
      <c r="I198">
        <v>273097983.09566599</v>
      </c>
    </row>
    <row r="199" spans="1:9" x14ac:dyDescent="0.25">
      <c r="A199" s="20">
        <v>43753</v>
      </c>
      <c r="B199" t="s">
        <v>46</v>
      </c>
      <c r="C199" t="s">
        <v>47</v>
      </c>
      <c r="D199">
        <v>17.689662689999999</v>
      </c>
      <c r="E199">
        <v>18.189358689999999</v>
      </c>
      <c r="F199">
        <v>-2.7471899999999998</v>
      </c>
      <c r="G199">
        <v>-0.49969599999999997</v>
      </c>
      <c r="H199">
        <v>14776.32</v>
      </c>
      <c r="I199">
        <v>261388063.53051201</v>
      </c>
    </row>
    <row r="200" spans="1:9" x14ac:dyDescent="0.25">
      <c r="A200" s="20">
        <v>43752</v>
      </c>
      <c r="B200" t="s">
        <v>46</v>
      </c>
      <c r="C200" t="s">
        <v>47</v>
      </c>
      <c r="D200">
        <v>18.18935836</v>
      </c>
      <c r="E200">
        <v>19.045546359999999</v>
      </c>
      <c r="F200">
        <v>-4.4954799999999997</v>
      </c>
      <c r="G200">
        <v>-0.85618799999999995</v>
      </c>
      <c r="H200">
        <v>14776.32</v>
      </c>
      <c r="I200">
        <v>268771725.15395999</v>
      </c>
    </row>
    <row r="201" spans="1:9" x14ac:dyDescent="0.25">
      <c r="A201" s="20">
        <v>43749</v>
      </c>
      <c r="B201" t="s">
        <v>46</v>
      </c>
      <c r="C201" t="s">
        <v>47</v>
      </c>
      <c r="D201">
        <v>19.04554611</v>
      </c>
      <c r="E201">
        <v>20.019398110000001</v>
      </c>
      <c r="F201">
        <v>-4.8645399999999999</v>
      </c>
      <c r="G201">
        <v>-0.97385200000000005</v>
      </c>
      <c r="H201">
        <v>14526.32</v>
      </c>
      <c r="I201">
        <v>276661640.23197597</v>
      </c>
    </row>
    <row r="202" spans="1:9" x14ac:dyDescent="0.25">
      <c r="A202" s="20">
        <v>43748</v>
      </c>
      <c r="B202" t="s">
        <v>46</v>
      </c>
      <c r="C202" t="s">
        <v>47</v>
      </c>
      <c r="D202">
        <v>20.019398549999998</v>
      </c>
      <c r="E202">
        <v>20.611452549999999</v>
      </c>
      <c r="F202">
        <v>-2.8724500000000002</v>
      </c>
      <c r="G202">
        <v>-0.59205399999999997</v>
      </c>
      <c r="H202">
        <v>14526.32</v>
      </c>
      <c r="I202">
        <v>290808129.48663998</v>
      </c>
    </row>
    <row r="203" spans="1:9" x14ac:dyDescent="0.25">
      <c r="A203" s="20">
        <v>43747</v>
      </c>
      <c r="B203" t="s">
        <v>46</v>
      </c>
      <c r="C203" t="s">
        <v>47</v>
      </c>
      <c r="D203">
        <v>20.611452180000001</v>
      </c>
      <c r="E203">
        <v>21.582215179999999</v>
      </c>
      <c r="F203">
        <v>-4.4979800000000001</v>
      </c>
      <c r="G203">
        <v>-0.97076300000000004</v>
      </c>
      <c r="H203">
        <v>14526.32</v>
      </c>
      <c r="I203">
        <v>299408488.19702101</v>
      </c>
    </row>
    <row r="204" spans="1:9" x14ac:dyDescent="0.25">
      <c r="A204" s="20">
        <v>43746</v>
      </c>
      <c r="B204" t="s">
        <v>46</v>
      </c>
      <c r="C204" t="s">
        <v>47</v>
      </c>
      <c r="D204">
        <v>21.582215130000002</v>
      </c>
      <c r="E204">
        <v>19.995667130000001</v>
      </c>
      <c r="F204">
        <v>7.9344599999999996</v>
      </c>
      <c r="G204">
        <v>1.5865480000000001</v>
      </c>
      <c r="H204">
        <v>14526.32</v>
      </c>
      <c r="I204">
        <v>313510098.54057598</v>
      </c>
    </row>
    <row r="205" spans="1:9" x14ac:dyDescent="0.25">
      <c r="A205" s="20">
        <v>43745</v>
      </c>
      <c r="B205" t="s">
        <v>46</v>
      </c>
      <c r="C205" t="s">
        <v>47</v>
      </c>
      <c r="D205">
        <v>19.995666960000001</v>
      </c>
      <c r="E205">
        <v>19.792131959999999</v>
      </c>
      <c r="F205">
        <v>1.0283599999999999</v>
      </c>
      <c r="G205">
        <v>0.20353499999999999</v>
      </c>
      <c r="H205">
        <v>14526.32</v>
      </c>
      <c r="I205">
        <v>290463396.88738602</v>
      </c>
    </row>
    <row r="206" spans="1:9" x14ac:dyDescent="0.25">
      <c r="A206" s="20">
        <v>43742</v>
      </c>
      <c r="B206" t="s">
        <v>46</v>
      </c>
      <c r="C206" t="s">
        <v>47</v>
      </c>
      <c r="D206">
        <v>19.79213197</v>
      </c>
      <c r="E206">
        <v>20.832441970000001</v>
      </c>
      <c r="F206">
        <v>-4.9936999999999996</v>
      </c>
      <c r="G206">
        <v>-1.0403100000000001</v>
      </c>
      <c r="H206">
        <v>14526.32</v>
      </c>
      <c r="I206">
        <v>287506783.102054</v>
      </c>
    </row>
    <row r="207" spans="1:9" x14ac:dyDescent="0.25">
      <c r="A207" s="20">
        <v>43741</v>
      </c>
      <c r="B207" t="s">
        <v>46</v>
      </c>
      <c r="C207" t="s">
        <v>47</v>
      </c>
      <c r="D207">
        <v>20.832442100000002</v>
      </c>
      <c r="E207">
        <v>21.8464271</v>
      </c>
      <c r="F207">
        <v>-4.6414200000000001</v>
      </c>
      <c r="G207">
        <v>-1.0139849999999999</v>
      </c>
      <c r="H207">
        <v>14526.32</v>
      </c>
      <c r="I207">
        <v>302618657.82874501</v>
      </c>
    </row>
    <row r="208" spans="1:9" x14ac:dyDescent="0.25">
      <c r="A208" s="20">
        <v>43740</v>
      </c>
      <c r="B208" t="s">
        <v>46</v>
      </c>
      <c r="C208" t="s">
        <v>47</v>
      </c>
      <c r="D208">
        <v>21.846426600000001</v>
      </c>
      <c r="E208">
        <v>20.5710166</v>
      </c>
      <c r="F208">
        <v>6.2000299999999999</v>
      </c>
      <c r="G208">
        <v>1.2754099999999999</v>
      </c>
      <c r="H208">
        <v>14526.32</v>
      </c>
      <c r="I208">
        <v>317348118.108832</v>
      </c>
    </row>
    <row r="209" spans="1:9" x14ac:dyDescent="0.25">
      <c r="A209" s="20">
        <v>43739</v>
      </c>
      <c r="B209" t="s">
        <v>46</v>
      </c>
      <c r="C209" t="s">
        <v>47</v>
      </c>
      <c r="D209">
        <v>20.571016669999999</v>
      </c>
      <c r="E209">
        <v>19.188847670000001</v>
      </c>
      <c r="F209">
        <v>7.2029800000000002</v>
      </c>
      <c r="G209">
        <v>1.382169</v>
      </c>
      <c r="H209">
        <v>15601.32</v>
      </c>
      <c r="I209">
        <v>320934952.08095402</v>
      </c>
    </row>
    <row r="210" spans="1:9" x14ac:dyDescent="0.25">
      <c r="A210" s="20">
        <v>43738</v>
      </c>
      <c r="B210" t="s">
        <v>46</v>
      </c>
      <c r="C210" t="s">
        <v>47</v>
      </c>
      <c r="D210">
        <v>19.188847320000001</v>
      </c>
      <c r="E210">
        <v>20.10325632</v>
      </c>
      <c r="F210">
        <v>-4.5485600000000002</v>
      </c>
      <c r="G210">
        <v>-0.91440900000000003</v>
      </c>
      <c r="H210">
        <v>15601.32</v>
      </c>
      <c r="I210">
        <v>299371289.90391999</v>
      </c>
    </row>
    <row r="211" spans="1:9" x14ac:dyDescent="0.25">
      <c r="A211" s="20">
        <v>43735</v>
      </c>
      <c r="B211" t="s">
        <v>46</v>
      </c>
      <c r="C211" t="s">
        <v>47</v>
      </c>
      <c r="D211">
        <v>20.10325654</v>
      </c>
      <c r="E211">
        <v>19.503726539999999</v>
      </c>
      <c r="F211">
        <v>3.0739299999999998</v>
      </c>
      <c r="G211">
        <v>0.59953000000000001</v>
      </c>
      <c r="H211">
        <v>15601.32</v>
      </c>
      <c r="I211">
        <v>313637278.01286298</v>
      </c>
    </row>
    <row r="212" spans="1:9" x14ac:dyDescent="0.25">
      <c r="A212" s="20">
        <v>43734</v>
      </c>
      <c r="B212" t="s">
        <v>46</v>
      </c>
      <c r="C212" t="s">
        <v>47</v>
      </c>
      <c r="D212">
        <v>19.50372617</v>
      </c>
      <c r="E212">
        <v>19.28341417</v>
      </c>
      <c r="F212">
        <v>1.14249</v>
      </c>
      <c r="G212">
        <v>0.22031200000000001</v>
      </c>
      <c r="H212">
        <v>16176.32</v>
      </c>
      <c r="I212">
        <v>315498457.20711499</v>
      </c>
    </row>
    <row r="213" spans="1:9" x14ac:dyDescent="0.25">
      <c r="A213" s="20">
        <v>43733</v>
      </c>
      <c r="B213" t="s">
        <v>46</v>
      </c>
      <c r="C213" t="s">
        <v>47</v>
      </c>
      <c r="D213">
        <v>19.283413729999999</v>
      </c>
      <c r="E213">
        <v>19.902353730000002</v>
      </c>
      <c r="F213">
        <v>-3.10988</v>
      </c>
      <c r="G213">
        <v>-0.61894000000000005</v>
      </c>
      <c r="H213">
        <v>16176.32</v>
      </c>
      <c r="I213">
        <v>311934613.33863199</v>
      </c>
    </row>
    <row r="214" spans="1:9" x14ac:dyDescent="0.25">
      <c r="A214" s="20">
        <v>43732</v>
      </c>
      <c r="B214" t="s">
        <v>46</v>
      </c>
      <c r="C214" t="s">
        <v>47</v>
      </c>
      <c r="D214">
        <v>19.902354030000001</v>
      </c>
      <c r="E214">
        <v>18.74321303</v>
      </c>
      <c r="F214">
        <v>6.1843199999999996</v>
      </c>
      <c r="G214">
        <v>1.159141</v>
      </c>
      <c r="H214">
        <v>16176.32</v>
      </c>
      <c r="I214">
        <v>321946787.83550698</v>
      </c>
    </row>
    <row r="215" spans="1:9" x14ac:dyDescent="0.25">
      <c r="A215" s="20">
        <v>43731</v>
      </c>
      <c r="B215" t="s">
        <v>46</v>
      </c>
      <c r="C215" t="s">
        <v>47</v>
      </c>
      <c r="D215">
        <v>18.743212570000001</v>
      </c>
      <c r="E215">
        <v>19.271996569999999</v>
      </c>
      <c r="F215">
        <v>-2.7437900000000002</v>
      </c>
      <c r="G215">
        <v>-0.52878400000000003</v>
      </c>
      <c r="H215">
        <v>16176.32</v>
      </c>
      <c r="I215">
        <v>303196148.13070399</v>
      </c>
    </row>
    <row r="216" spans="1:9" x14ac:dyDescent="0.25">
      <c r="A216" s="20">
        <v>43728</v>
      </c>
      <c r="B216" t="s">
        <v>46</v>
      </c>
      <c r="C216" t="s">
        <v>47</v>
      </c>
      <c r="D216">
        <v>19.27199667</v>
      </c>
      <c r="E216">
        <v>18.181964669999999</v>
      </c>
      <c r="F216">
        <v>5.9951299999999996</v>
      </c>
      <c r="G216">
        <v>1.0900319999999999</v>
      </c>
      <c r="H216">
        <v>15776.32</v>
      </c>
      <c r="I216">
        <v>304041128.68886399</v>
      </c>
    </row>
    <row r="217" spans="1:9" x14ac:dyDescent="0.25">
      <c r="A217" s="20">
        <v>43727</v>
      </c>
      <c r="B217" t="s">
        <v>46</v>
      </c>
      <c r="C217" t="s">
        <v>47</v>
      </c>
      <c r="D217">
        <v>18.181964390000001</v>
      </c>
      <c r="E217">
        <v>18.340859389999999</v>
      </c>
      <c r="F217">
        <v>-0.86634</v>
      </c>
      <c r="G217">
        <v>-0.15889500000000001</v>
      </c>
      <c r="H217">
        <v>15776.32</v>
      </c>
      <c r="I217">
        <v>286844433.899351</v>
      </c>
    </row>
    <row r="218" spans="1:9" x14ac:dyDescent="0.25">
      <c r="A218" s="20">
        <v>43726</v>
      </c>
      <c r="B218" t="s">
        <v>46</v>
      </c>
      <c r="C218" t="s">
        <v>47</v>
      </c>
      <c r="D218">
        <v>18.34085988</v>
      </c>
      <c r="E218">
        <v>19.123849880000002</v>
      </c>
      <c r="F218">
        <v>-4.0943100000000001</v>
      </c>
      <c r="G218">
        <v>-0.78298999999999996</v>
      </c>
      <c r="H218">
        <v>15001.32</v>
      </c>
      <c r="I218">
        <v>275137053.11246097</v>
      </c>
    </row>
    <row r="219" spans="1:9" x14ac:dyDescent="0.25">
      <c r="A219" s="20">
        <v>43725</v>
      </c>
      <c r="B219" t="s">
        <v>46</v>
      </c>
      <c r="C219" t="s">
        <v>47</v>
      </c>
      <c r="D219">
        <v>19.123849709999998</v>
      </c>
      <c r="E219">
        <v>19.342858710000002</v>
      </c>
      <c r="F219">
        <v>-1.13225</v>
      </c>
      <c r="G219">
        <v>-0.21900900000000001</v>
      </c>
      <c r="H219">
        <v>14076.32</v>
      </c>
      <c r="I219">
        <v>269193370.77831799</v>
      </c>
    </row>
    <row r="220" spans="1:9" x14ac:dyDescent="0.25">
      <c r="A220" s="20">
        <v>43724</v>
      </c>
      <c r="B220" t="s">
        <v>46</v>
      </c>
      <c r="C220" t="s">
        <v>47</v>
      </c>
      <c r="D220">
        <v>19.342858249999999</v>
      </c>
      <c r="E220">
        <v>18.916008250000001</v>
      </c>
      <c r="F220">
        <v>2.2565499999999998</v>
      </c>
      <c r="G220">
        <v>0.42685000000000001</v>
      </c>
      <c r="H220">
        <v>13576.32</v>
      </c>
      <c r="I220">
        <v>262604775.28806499</v>
      </c>
    </row>
    <row r="221" spans="1:9" x14ac:dyDescent="0.25">
      <c r="A221" s="20">
        <v>43721</v>
      </c>
      <c r="B221" t="s">
        <v>46</v>
      </c>
      <c r="C221" t="s">
        <v>47</v>
      </c>
      <c r="D221">
        <v>18.916007919999998</v>
      </c>
      <c r="E221">
        <v>19.15072992</v>
      </c>
      <c r="F221">
        <v>-1.22566</v>
      </c>
      <c r="G221">
        <v>-0.23472199999999999</v>
      </c>
      <c r="H221">
        <v>13576.32</v>
      </c>
      <c r="I221">
        <v>256809719.89642999</v>
      </c>
    </row>
    <row r="222" spans="1:9" x14ac:dyDescent="0.25">
      <c r="A222" s="20">
        <v>43720</v>
      </c>
      <c r="B222" t="s">
        <v>46</v>
      </c>
      <c r="C222" t="s">
        <v>47</v>
      </c>
      <c r="D222">
        <v>19.150729720000001</v>
      </c>
      <c r="E222">
        <v>19.60569972</v>
      </c>
      <c r="F222">
        <v>-2.3206000000000002</v>
      </c>
      <c r="G222">
        <v>-0.45496999999999999</v>
      </c>
      <c r="H222">
        <v>13576.32</v>
      </c>
      <c r="I222">
        <v>259996377.46004099</v>
      </c>
    </row>
    <row r="223" spans="1:9" x14ac:dyDescent="0.25">
      <c r="A223" s="20">
        <v>43719</v>
      </c>
      <c r="B223" t="s">
        <v>46</v>
      </c>
      <c r="C223" t="s">
        <v>47</v>
      </c>
      <c r="D223">
        <v>19.605699980000001</v>
      </c>
      <c r="E223">
        <v>20.056597979999999</v>
      </c>
      <c r="F223">
        <v>-2.2481300000000002</v>
      </c>
      <c r="G223">
        <v>-0.45089800000000002</v>
      </c>
      <c r="H223">
        <v>12376.32</v>
      </c>
      <c r="I223">
        <v>242646357.959373</v>
      </c>
    </row>
    <row r="224" spans="1:9" x14ac:dyDescent="0.25">
      <c r="A224" s="20">
        <v>43718</v>
      </c>
      <c r="B224" t="s">
        <v>46</v>
      </c>
      <c r="C224" t="s">
        <v>47</v>
      </c>
      <c r="D224">
        <v>20.056597960000001</v>
      </c>
      <c r="E224">
        <v>20.12958596</v>
      </c>
      <c r="F224">
        <v>-0.36259000000000002</v>
      </c>
      <c r="G224">
        <v>-7.2987999999999997E-2</v>
      </c>
      <c r="H224">
        <v>11926.32</v>
      </c>
      <c r="I224">
        <v>239201345.212513</v>
      </c>
    </row>
    <row r="225" spans="1:9" x14ac:dyDescent="0.25">
      <c r="A225" s="20">
        <v>43717</v>
      </c>
      <c r="B225" t="s">
        <v>46</v>
      </c>
      <c r="C225" t="s">
        <v>47</v>
      </c>
      <c r="D225">
        <v>20.129586100000001</v>
      </c>
      <c r="E225">
        <v>20.208077100000001</v>
      </c>
      <c r="F225">
        <v>-0.38840999999999998</v>
      </c>
      <c r="G225">
        <v>-7.8491000000000005E-2</v>
      </c>
      <c r="H225">
        <v>11701.32</v>
      </c>
      <c r="I225">
        <v>235542668.03489301</v>
      </c>
    </row>
    <row r="226" spans="1:9" x14ac:dyDescent="0.25">
      <c r="A226" s="20">
        <v>43714</v>
      </c>
      <c r="B226" t="s">
        <v>46</v>
      </c>
      <c r="C226" t="s">
        <v>47</v>
      </c>
      <c r="D226">
        <v>20.208077280000001</v>
      </c>
      <c r="E226">
        <v>20.917526280000001</v>
      </c>
      <c r="F226">
        <v>-3.3916499999999998</v>
      </c>
      <c r="G226">
        <v>-0.709449</v>
      </c>
      <c r="H226">
        <v>11501.32</v>
      </c>
      <c r="I226">
        <v>232419502.75777701</v>
      </c>
    </row>
    <row r="227" spans="1:9" x14ac:dyDescent="0.25">
      <c r="A227" s="20">
        <v>43713</v>
      </c>
      <c r="B227" t="s">
        <v>46</v>
      </c>
      <c r="C227" t="s">
        <v>47</v>
      </c>
      <c r="D227">
        <v>20.917526129999999</v>
      </c>
      <c r="E227">
        <v>21.642669130000002</v>
      </c>
      <c r="F227">
        <v>-3.3505199999999999</v>
      </c>
      <c r="G227">
        <v>-0.72514299999999998</v>
      </c>
      <c r="H227">
        <v>11101.32</v>
      </c>
      <c r="I227">
        <v>232212088.42491299</v>
      </c>
    </row>
    <row r="228" spans="1:9" x14ac:dyDescent="0.25">
      <c r="A228" s="20">
        <v>43712</v>
      </c>
      <c r="B228" t="s">
        <v>46</v>
      </c>
      <c r="C228" t="s">
        <v>47</v>
      </c>
      <c r="D228">
        <v>21.642668780000001</v>
      </c>
      <c r="E228">
        <v>23.014941780000001</v>
      </c>
      <c r="F228">
        <v>-5.9625300000000001</v>
      </c>
      <c r="G228">
        <v>-1.3722730000000001</v>
      </c>
      <c r="H228">
        <v>10751.32</v>
      </c>
      <c r="I228">
        <v>232687192.77978301</v>
      </c>
    </row>
    <row r="229" spans="1:9" x14ac:dyDescent="0.25">
      <c r="A229" s="20">
        <v>43711</v>
      </c>
      <c r="B229" t="s">
        <v>46</v>
      </c>
      <c r="C229" t="s">
        <v>47</v>
      </c>
      <c r="D229">
        <v>23.0149413</v>
      </c>
      <c r="E229">
        <v>22.361913300000001</v>
      </c>
      <c r="F229">
        <v>2.9202699999999999</v>
      </c>
      <c r="G229">
        <v>0.65302800000000005</v>
      </c>
      <c r="H229">
        <v>10751.32</v>
      </c>
      <c r="I229">
        <v>247440929.65269199</v>
      </c>
    </row>
    <row r="230" spans="1:9" x14ac:dyDescent="0.25">
      <c r="A230" s="20">
        <v>43707</v>
      </c>
      <c r="B230" t="s">
        <v>46</v>
      </c>
      <c r="C230" t="s">
        <v>47</v>
      </c>
      <c r="D230">
        <v>22.361912950000001</v>
      </c>
      <c r="E230">
        <v>22.03468195</v>
      </c>
      <c r="F230">
        <v>1.4850699999999999</v>
      </c>
      <c r="G230">
        <v>0.32723099999999999</v>
      </c>
      <c r="H230">
        <v>10751.32</v>
      </c>
      <c r="I230">
        <v>240420014.85185501</v>
      </c>
    </row>
    <row r="231" spans="1:9" x14ac:dyDescent="0.25">
      <c r="A231" s="20">
        <v>43706</v>
      </c>
      <c r="B231" t="s">
        <v>46</v>
      </c>
      <c r="C231" t="s">
        <v>47</v>
      </c>
      <c r="D231">
        <v>22.034682069999999</v>
      </c>
      <c r="E231">
        <v>22.985684070000001</v>
      </c>
      <c r="F231">
        <v>-4.1373699999999998</v>
      </c>
      <c r="G231">
        <v>-0.95100200000000001</v>
      </c>
      <c r="H231">
        <v>10751.32</v>
      </c>
      <c r="I231">
        <v>236901851.92878601</v>
      </c>
    </row>
    <row r="232" spans="1:9" x14ac:dyDescent="0.25">
      <c r="A232" s="20">
        <v>43705</v>
      </c>
      <c r="B232" t="s">
        <v>46</v>
      </c>
      <c r="C232" t="s">
        <v>47</v>
      </c>
      <c r="D232">
        <v>22.985684119999998</v>
      </c>
      <c r="E232">
        <v>23.778716119999999</v>
      </c>
      <c r="F232">
        <v>-3.3350499999999998</v>
      </c>
      <c r="G232">
        <v>-0.79303199999999996</v>
      </c>
      <c r="H232">
        <v>10751.32</v>
      </c>
      <c r="I232">
        <v>247126376.43598601</v>
      </c>
    </row>
    <row r="233" spans="1:9" x14ac:dyDescent="0.25">
      <c r="A233" s="20">
        <v>43704</v>
      </c>
      <c r="B233" t="s">
        <v>46</v>
      </c>
      <c r="C233" t="s">
        <v>47</v>
      </c>
      <c r="D233">
        <v>23.778716540000001</v>
      </c>
      <c r="E233">
        <v>22.962574539999999</v>
      </c>
      <c r="F233">
        <v>3.55423</v>
      </c>
      <c r="G233">
        <v>0.81614200000000003</v>
      </c>
      <c r="H233">
        <v>10751.32</v>
      </c>
      <c r="I233">
        <v>255652519.37468299</v>
      </c>
    </row>
    <row r="234" spans="1:9" x14ac:dyDescent="0.25">
      <c r="A234" s="20">
        <v>43703</v>
      </c>
      <c r="B234" t="s">
        <v>46</v>
      </c>
      <c r="C234" t="s">
        <v>47</v>
      </c>
      <c r="D234">
        <v>22.962574549999999</v>
      </c>
      <c r="E234">
        <v>23.219384550000001</v>
      </c>
      <c r="F234">
        <v>-1.10602</v>
      </c>
      <c r="G234">
        <v>-0.25680999999999998</v>
      </c>
      <c r="H234">
        <v>10751.32</v>
      </c>
      <c r="I234">
        <v>246877918.123182</v>
      </c>
    </row>
    <row r="235" spans="1:9" x14ac:dyDescent="0.25">
      <c r="A235" s="20">
        <v>43700</v>
      </c>
      <c r="B235" t="s">
        <v>46</v>
      </c>
      <c r="C235" t="s">
        <v>47</v>
      </c>
      <c r="D235">
        <v>23.219384049999999</v>
      </c>
      <c r="E235">
        <v>21.173155049999998</v>
      </c>
      <c r="F235">
        <v>9.6642600000000005</v>
      </c>
      <c r="G235">
        <v>2.0462289999999999</v>
      </c>
      <c r="H235">
        <v>10751.32</v>
      </c>
      <c r="I235">
        <v>249638958.46629301</v>
      </c>
    </row>
    <row r="236" spans="1:9" x14ac:dyDescent="0.25">
      <c r="A236" s="20">
        <v>43699</v>
      </c>
      <c r="B236" t="s">
        <v>46</v>
      </c>
      <c r="C236" t="s">
        <v>47</v>
      </c>
      <c r="D236">
        <v>21.173155470000001</v>
      </c>
      <c r="E236">
        <v>20.593167470000001</v>
      </c>
      <c r="F236">
        <v>2.8164099999999999</v>
      </c>
      <c r="G236">
        <v>0.57998799999999995</v>
      </c>
      <c r="H236">
        <v>10751.32</v>
      </c>
      <c r="I236">
        <v>227639306.34825301</v>
      </c>
    </row>
    <row r="237" spans="1:9" x14ac:dyDescent="0.25">
      <c r="A237" s="20">
        <v>43698</v>
      </c>
      <c r="B237" t="s">
        <v>46</v>
      </c>
      <c r="C237" t="s">
        <v>47</v>
      </c>
      <c r="D237">
        <v>20.593167780000002</v>
      </c>
      <c r="E237">
        <v>21.896197780000001</v>
      </c>
      <c r="F237">
        <v>-5.9509400000000001</v>
      </c>
      <c r="G237">
        <v>-1.3030299999999999</v>
      </c>
      <c r="H237">
        <v>10751.32</v>
      </c>
      <c r="I237">
        <v>221403674.83696601</v>
      </c>
    </row>
    <row r="238" spans="1:9" x14ac:dyDescent="0.25">
      <c r="A238" s="20">
        <v>43697</v>
      </c>
      <c r="B238" t="s">
        <v>46</v>
      </c>
      <c r="C238" t="s">
        <v>47</v>
      </c>
      <c r="D238">
        <v>21.896197610000002</v>
      </c>
      <c r="E238">
        <v>21.420089610000002</v>
      </c>
      <c r="F238">
        <v>2.2227199999999998</v>
      </c>
      <c r="G238">
        <v>0.47610799999999998</v>
      </c>
      <c r="H238">
        <v>10751.32</v>
      </c>
      <c r="I238">
        <v>235412961.59975201</v>
      </c>
    </row>
    <row r="239" spans="1:9" x14ac:dyDescent="0.25">
      <c r="A239" s="20">
        <v>43696</v>
      </c>
      <c r="B239" t="s">
        <v>46</v>
      </c>
      <c r="C239" t="s">
        <v>47</v>
      </c>
      <c r="D239">
        <v>21.420089140000002</v>
      </c>
      <c r="E239">
        <v>22.974367139999998</v>
      </c>
      <c r="F239">
        <v>-6.7652700000000001</v>
      </c>
      <c r="G239">
        <v>-1.554278</v>
      </c>
      <c r="H239">
        <v>10751.32</v>
      </c>
      <c r="I239">
        <v>230294168.51239699</v>
      </c>
    </row>
    <row r="240" spans="1:9" x14ac:dyDescent="0.25">
      <c r="A240" s="20">
        <v>43693</v>
      </c>
      <c r="B240" t="s">
        <v>46</v>
      </c>
      <c r="C240" t="s">
        <v>47</v>
      </c>
      <c r="D240">
        <v>22.974367449999999</v>
      </c>
      <c r="E240">
        <v>24.524403450000001</v>
      </c>
      <c r="F240">
        <v>-6.3203800000000001</v>
      </c>
      <c r="G240">
        <v>-1.550036</v>
      </c>
      <c r="H240">
        <v>10751.32</v>
      </c>
      <c r="I240">
        <v>247004707.329431</v>
      </c>
    </row>
    <row r="241" spans="1:9" x14ac:dyDescent="0.25">
      <c r="A241" s="20">
        <v>43692</v>
      </c>
      <c r="B241" t="s">
        <v>46</v>
      </c>
      <c r="C241" t="s">
        <v>47</v>
      </c>
      <c r="D241">
        <v>24.52440309</v>
      </c>
      <c r="E241">
        <v>24.521311090000001</v>
      </c>
      <c r="F241">
        <v>1.261E-2</v>
      </c>
      <c r="G241">
        <v>3.0920000000000001E-3</v>
      </c>
      <c r="H241">
        <v>10751.32</v>
      </c>
      <c r="I241">
        <v>263669631.85636899</v>
      </c>
    </row>
    <row r="242" spans="1:9" x14ac:dyDescent="0.25">
      <c r="A242" s="20">
        <v>43691</v>
      </c>
      <c r="B242" t="s">
        <v>46</v>
      </c>
      <c r="C242" t="s">
        <v>47</v>
      </c>
      <c r="D242">
        <v>24.521311489999999</v>
      </c>
      <c r="E242">
        <v>21.88064649</v>
      </c>
      <c r="F242">
        <v>12.0685</v>
      </c>
      <c r="G242">
        <v>2.6406649999999998</v>
      </c>
      <c r="H242">
        <v>10926.32</v>
      </c>
      <c r="I242">
        <v>267927622.59548199</v>
      </c>
    </row>
    <row r="243" spans="1:9" x14ac:dyDescent="0.25">
      <c r="A243" s="20">
        <v>43690</v>
      </c>
      <c r="B243" t="s">
        <v>46</v>
      </c>
      <c r="C243" t="s">
        <v>47</v>
      </c>
      <c r="D243">
        <v>21.88064602</v>
      </c>
      <c r="E243">
        <v>23.993229020000001</v>
      </c>
      <c r="F243">
        <v>-8.8049099999999996</v>
      </c>
      <c r="G243">
        <v>-2.1125829999999999</v>
      </c>
      <c r="H243">
        <v>11351.32</v>
      </c>
      <c r="I243">
        <v>248374149.137808</v>
      </c>
    </row>
    <row r="244" spans="1:9" x14ac:dyDescent="0.25">
      <c r="A244" s="20">
        <v>43689</v>
      </c>
      <c r="B244" t="s">
        <v>46</v>
      </c>
      <c r="C244" t="s">
        <v>47</v>
      </c>
      <c r="D244">
        <v>23.99322875</v>
      </c>
      <c r="E244">
        <v>22.02843575</v>
      </c>
      <c r="F244">
        <v>8.9193499999999997</v>
      </c>
      <c r="G244">
        <v>1.964793</v>
      </c>
      <c r="H244">
        <v>11351.32</v>
      </c>
      <c r="I244">
        <v>272354745.39476299</v>
      </c>
    </row>
    <row r="245" spans="1:9" x14ac:dyDescent="0.25">
      <c r="A245" s="20">
        <v>43686</v>
      </c>
      <c r="B245" t="s">
        <v>46</v>
      </c>
      <c r="C245" t="s">
        <v>47</v>
      </c>
      <c r="D245">
        <v>22.02843545</v>
      </c>
      <c r="E245">
        <v>21.33860245</v>
      </c>
      <c r="F245">
        <v>3.2327900000000001</v>
      </c>
      <c r="G245">
        <v>0.68983300000000003</v>
      </c>
      <c r="H245">
        <v>11676.32</v>
      </c>
      <c r="I245">
        <v>257210995.328237</v>
      </c>
    </row>
    <row r="246" spans="1:9" x14ac:dyDescent="0.25">
      <c r="A246" s="20">
        <v>43685</v>
      </c>
      <c r="B246" t="s">
        <v>46</v>
      </c>
      <c r="C246" t="s">
        <v>47</v>
      </c>
      <c r="D246">
        <v>21.33860254</v>
      </c>
      <c r="E246">
        <v>22.84291554</v>
      </c>
      <c r="F246">
        <v>-6.5854699999999999</v>
      </c>
      <c r="G246">
        <v>-1.504313</v>
      </c>
      <c r="H246">
        <v>11676.32</v>
      </c>
      <c r="I246">
        <v>249156287.59404501</v>
      </c>
    </row>
    <row r="247" spans="1:9" x14ac:dyDescent="0.25">
      <c r="A247" s="20">
        <v>43684</v>
      </c>
      <c r="B247" t="s">
        <v>46</v>
      </c>
      <c r="C247" t="s">
        <v>47</v>
      </c>
      <c r="D247">
        <v>22.84291589</v>
      </c>
      <c r="E247">
        <v>23.199309889999999</v>
      </c>
      <c r="F247">
        <v>-1.53623</v>
      </c>
      <c r="G247">
        <v>-0.35639399999999999</v>
      </c>
      <c r="H247">
        <v>11676.32</v>
      </c>
      <c r="I247">
        <v>266721127.135977</v>
      </c>
    </row>
    <row r="248" spans="1:9" x14ac:dyDescent="0.25">
      <c r="A248" s="20">
        <v>43683</v>
      </c>
      <c r="B248" t="s">
        <v>46</v>
      </c>
      <c r="C248" t="s">
        <v>47</v>
      </c>
      <c r="D248">
        <v>23.199310189999998</v>
      </c>
      <c r="E248">
        <v>24.750737189999999</v>
      </c>
      <c r="F248">
        <v>-6.2682099999999998</v>
      </c>
      <c r="G248">
        <v>-1.5514269999999999</v>
      </c>
      <c r="H248">
        <v>12401.32</v>
      </c>
      <c r="I248">
        <v>287701999.84751999</v>
      </c>
    </row>
    <row r="249" spans="1:9" x14ac:dyDescent="0.25">
      <c r="A249" s="20">
        <v>43682</v>
      </c>
      <c r="B249" t="s">
        <v>46</v>
      </c>
      <c r="C249" t="s">
        <v>47</v>
      </c>
      <c r="D249">
        <v>24.7507372</v>
      </c>
      <c r="E249">
        <v>20.806137199999998</v>
      </c>
      <c r="F249">
        <v>18.958829999999999</v>
      </c>
      <c r="G249">
        <v>3.9445999999999999</v>
      </c>
      <c r="H249">
        <v>13051.32</v>
      </c>
      <c r="I249">
        <v>323029717.18089199</v>
      </c>
    </row>
    <row r="250" spans="1:9" x14ac:dyDescent="0.25">
      <c r="A250" s="20">
        <v>43679</v>
      </c>
      <c r="B250" t="s">
        <v>46</v>
      </c>
      <c r="C250" t="s">
        <v>47</v>
      </c>
      <c r="D250">
        <v>20.806137320000001</v>
      </c>
      <c r="E250">
        <v>20.862433320000001</v>
      </c>
      <c r="F250">
        <v>-0.26984000000000002</v>
      </c>
      <c r="G250">
        <v>-5.6295999999999999E-2</v>
      </c>
      <c r="H250">
        <v>13901.32</v>
      </c>
      <c r="I250">
        <v>289232710.43085003</v>
      </c>
    </row>
    <row r="251" spans="1:9" x14ac:dyDescent="0.25">
      <c r="A251" s="20">
        <v>43678</v>
      </c>
      <c r="B251" t="s">
        <v>46</v>
      </c>
      <c r="C251" t="s">
        <v>47</v>
      </c>
      <c r="D251">
        <v>20.862433639999999</v>
      </c>
      <c r="E251">
        <v>19.62009664</v>
      </c>
      <c r="F251">
        <v>6.3319599999999996</v>
      </c>
      <c r="G251">
        <v>1.242337</v>
      </c>
      <c r="H251">
        <v>14976.32</v>
      </c>
      <c r="I251">
        <v>312442419.58410299</v>
      </c>
    </row>
    <row r="252" spans="1:9" x14ac:dyDescent="0.25">
      <c r="A252" s="20">
        <v>43677</v>
      </c>
      <c r="B252" t="s">
        <v>46</v>
      </c>
      <c r="C252" t="s">
        <v>47</v>
      </c>
      <c r="D252">
        <v>19.620096740000001</v>
      </c>
      <c r="E252">
        <v>18.55091474</v>
      </c>
      <c r="F252">
        <v>5.7634999999999996</v>
      </c>
      <c r="G252">
        <v>1.0691820000000001</v>
      </c>
      <c r="H252">
        <v>14976.32</v>
      </c>
      <c r="I252">
        <v>293836788.34890598</v>
      </c>
    </row>
    <row r="253" spans="1:9" x14ac:dyDescent="0.25">
      <c r="A253" s="20">
        <v>43676</v>
      </c>
      <c r="B253" t="s">
        <v>46</v>
      </c>
      <c r="C253" t="s">
        <v>47</v>
      </c>
      <c r="D253">
        <v>18.550914710000001</v>
      </c>
      <c r="E253">
        <v>17.878083709999999</v>
      </c>
      <c r="F253">
        <v>3.7634400000000001</v>
      </c>
      <c r="G253">
        <v>0.67283099999999996</v>
      </c>
      <c r="H253">
        <v>14976.32</v>
      </c>
      <c r="I253">
        <v>277824379.336923</v>
      </c>
    </row>
    <row r="254" spans="1:9" x14ac:dyDescent="0.25">
      <c r="A254" s="20">
        <v>43675</v>
      </c>
      <c r="B254" t="s">
        <v>46</v>
      </c>
      <c r="C254" t="s">
        <v>47</v>
      </c>
      <c r="D254">
        <v>17.8780836</v>
      </c>
      <c r="E254">
        <v>17.7569026</v>
      </c>
      <c r="F254">
        <v>0.68244000000000005</v>
      </c>
      <c r="G254">
        <v>0.121181</v>
      </c>
      <c r="H254">
        <v>14976.32</v>
      </c>
      <c r="I254">
        <v>267747847.34610099</v>
      </c>
    </row>
    <row r="255" spans="1:9" x14ac:dyDescent="0.25">
      <c r="A255" s="20">
        <v>43672</v>
      </c>
      <c r="B255" t="s">
        <v>46</v>
      </c>
      <c r="C255" t="s">
        <v>47</v>
      </c>
      <c r="D255">
        <v>17.756902289999999</v>
      </c>
      <c r="E255">
        <v>18.116747289999999</v>
      </c>
      <c r="F255">
        <v>-1.9862599999999999</v>
      </c>
      <c r="G255">
        <v>-0.35984500000000003</v>
      </c>
      <c r="H255">
        <v>14476.32</v>
      </c>
      <c r="I255">
        <v>257054546.488065</v>
      </c>
    </row>
    <row r="256" spans="1:9" x14ac:dyDescent="0.25">
      <c r="A256" s="20">
        <v>43671</v>
      </c>
      <c r="B256" t="s">
        <v>46</v>
      </c>
      <c r="C256" t="s">
        <v>47</v>
      </c>
      <c r="D256">
        <v>18.116747329999999</v>
      </c>
      <c r="E256">
        <v>17.754530330000001</v>
      </c>
      <c r="F256">
        <v>2.0401400000000001</v>
      </c>
      <c r="G256">
        <v>0.36221700000000001</v>
      </c>
      <c r="H256">
        <v>14476.32</v>
      </c>
      <c r="I256">
        <v>262263777.35798299</v>
      </c>
    </row>
    <row r="257" spans="1:9" x14ac:dyDescent="0.25">
      <c r="A257" s="20">
        <v>43670</v>
      </c>
      <c r="B257" t="s">
        <v>46</v>
      </c>
      <c r="C257" t="s">
        <v>47</v>
      </c>
      <c r="D257">
        <v>17.754530039999999</v>
      </c>
      <c r="E257">
        <v>18.214128039999999</v>
      </c>
      <c r="F257">
        <v>-2.5232999999999999</v>
      </c>
      <c r="G257">
        <v>-0.45959800000000001</v>
      </c>
      <c r="H257">
        <v>14476.32</v>
      </c>
      <c r="I257">
        <v>257020205.04506201</v>
      </c>
    </row>
    <row r="258" spans="1:9" x14ac:dyDescent="0.25">
      <c r="A258" s="20">
        <v>43669</v>
      </c>
      <c r="B258" t="s">
        <v>46</v>
      </c>
      <c r="C258" t="s">
        <v>47</v>
      </c>
      <c r="D258">
        <v>18.214128070000001</v>
      </c>
      <c r="E258">
        <v>18.670249070000001</v>
      </c>
      <c r="F258">
        <v>-2.4430399999999999</v>
      </c>
      <c r="G258">
        <v>-0.456121</v>
      </c>
      <c r="H258">
        <v>14476.32</v>
      </c>
      <c r="I258">
        <v>263673491.81991801</v>
      </c>
    </row>
    <row r="259" spans="1:9" x14ac:dyDescent="0.25">
      <c r="A259" s="20">
        <v>43668</v>
      </c>
      <c r="B259" t="s">
        <v>46</v>
      </c>
      <c r="C259" t="s">
        <v>47</v>
      </c>
      <c r="D259">
        <v>18.67024932</v>
      </c>
      <c r="E259">
        <v>19.47066732</v>
      </c>
      <c r="F259">
        <v>-4.1108900000000004</v>
      </c>
      <c r="G259">
        <v>-0.80041799999999996</v>
      </c>
      <c r="H259">
        <v>14476.32</v>
      </c>
      <c r="I259">
        <v>270276447.62535399</v>
      </c>
    </row>
    <row r="260" spans="1:9" x14ac:dyDescent="0.25">
      <c r="A260" s="20">
        <v>43665</v>
      </c>
      <c r="B260" t="s">
        <v>46</v>
      </c>
      <c r="C260" t="s">
        <v>47</v>
      </c>
      <c r="D260">
        <v>19.470666999999999</v>
      </c>
      <c r="E260">
        <v>18.817992</v>
      </c>
      <c r="F260">
        <v>3.4683600000000001</v>
      </c>
      <c r="G260">
        <v>0.65267500000000001</v>
      </c>
      <c r="H260">
        <v>14476.32</v>
      </c>
      <c r="I260">
        <v>281863547.69343901</v>
      </c>
    </row>
    <row r="261" spans="1:9" x14ac:dyDescent="0.25">
      <c r="A261" s="20">
        <v>43664</v>
      </c>
      <c r="B261" t="s">
        <v>46</v>
      </c>
      <c r="C261" t="s">
        <v>47</v>
      </c>
      <c r="D261">
        <v>18.81799161</v>
      </c>
      <c r="E261">
        <v>19.29760461</v>
      </c>
      <c r="F261">
        <v>-2.4853499999999999</v>
      </c>
      <c r="G261">
        <v>-0.47961300000000001</v>
      </c>
      <c r="H261">
        <v>14476.32</v>
      </c>
      <c r="I261">
        <v>272415211.84969997</v>
      </c>
    </row>
    <row r="262" spans="1:9" x14ac:dyDescent="0.25">
      <c r="A262" s="20">
        <v>43663</v>
      </c>
      <c r="B262" t="s">
        <v>46</v>
      </c>
      <c r="C262" t="s">
        <v>47</v>
      </c>
      <c r="D262">
        <v>19.297604719999999</v>
      </c>
      <c r="E262">
        <v>18.807098719999999</v>
      </c>
      <c r="F262">
        <v>2.6080899999999998</v>
      </c>
      <c r="G262">
        <v>0.490506</v>
      </c>
      <c r="H262">
        <v>13976.32</v>
      </c>
      <c r="I262">
        <v>269709440.90741599</v>
      </c>
    </row>
    <row r="263" spans="1:9" x14ac:dyDescent="0.25">
      <c r="A263" s="20">
        <v>43662</v>
      </c>
      <c r="B263" t="s">
        <v>46</v>
      </c>
      <c r="C263" t="s">
        <v>47</v>
      </c>
      <c r="D263">
        <v>18.80709834</v>
      </c>
      <c r="E263">
        <v>18.695756339999999</v>
      </c>
      <c r="F263">
        <v>0.59555000000000002</v>
      </c>
      <c r="G263">
        <v>0.111342</v>
      </c>
      <c r="H263">
        <v>13776.32</v>
      </c>
      <c r="I263">
        <v>259092548.58201301</v>
      </c>
    </row>
    <row r="264" spans="1:9" x14ac:dyDescent="0.25">
      <c r="A264" s="20">
        <v>43661</v>
      </c>
      <c r="B264" t="s">
        <v>46</v>
      </c>
      <c r="C264" t="s">
        <v>47</v>
      </c>
      <c r="D264">
        <v>18.695756209999999</v>
      </c>
      <c r="E264">
        <v>18.72645421</v>
      </c>
      <c r="F264">
        <v>-0.16392999999999999</v>
      </c>
      <c r="G264">
        <v>-3.0698E-2</v>
      </c>
      <c r="H264">
        <v>13576.32</v>
      </c>
      <c r="I264">
        <v>253819512.861678</v>
      </c>
    </row>
    <row r="265" spans="1:9" x14ac:dyDescent="0.25">
      <c r="A265" s="20">
        <v>43658</v>
      </c>
      <c r="B265" t="s">
        <v>46</v>
      </c>
      <c r="C265" t="s">
        <v>47</v>
      </c>
      <c r="D265">
        <v>18.726454449999999</v>
      </c>
      <c r="E265">
        <v>19.03683045</v>
      </c>
      <c r="F265">
        <v>-1.6304000000000001</v>
      </c>
      <c r="G265">
        <v>-0.31037599999999999</v>
      </c>
      <c r="H265">
        <v>13076.32</v>
      </c>
      <c r="I265">
        <v>244873054.67425999</v>
      </c>
    </row>
    <row r="266" spans="1:9" x14ac:dyDescent="0.25">
      <c r="A266" s="20">
        <v>43657</v>
      </c>
      <c r="B266" t="s">
        <v>46</v>
      </c>
      <c r="C266" t="s">
        <v>47</v>
      </c>
      <c r="D266">
        <v>19.036830729999998</v>
      </c>
      <c r="E266">
        <v>19.292245730000001</v>
      </c>
      <c r="F266">
        <v>-1.3239300000000001</v>
      </c>
      <c r="G266">
        <v>-0.255415</v>
      </c>
      <c r="H266">
        <v>13076.32</v>
      </c>
      <c r="I266">
        <v>248931633.30082101</v>
      </c>
    </row>
    <row r="267" spans="1:9" x14ac:dyDescent="0.25">
      <c r="A267" s="20">
        <v>43656</v>
      </c>
      <c r="B267" t="s">
        <v>46</v>
      </c>
      <c r="C267" t="s">
        <v>47</v>
      </c>
      <c r="D267">
        <v>19.29224524</v>
      </c>
      <c r="E267">
        <v>20.027978239999999</v>
      </c>
      <c r="F267">
        <v>-3.67353</v>
      </c>
      <c r="G267">
        <v>-0.73573299999999997</v>
      </c>
      <c r="H267">
        <v>13076.32</v>
      </c>
      <c r="I267">
        <v>252271514.39998099</v>
      </c>
    </row>
    <row r="268" spans="1:9" x14ac:dyDescent="0.25">
      <c r="A268" s="20">
        <v>43655</v>
      </c>
      <c r="B268" t="s">
        <v>46</v>
      </c>
      <c r="C268" t="s">
        <v>47</v>
      </c>
      <c r="D268">
        <v>20.027978260000001</v>
      </c>
      <c r="E268">
        <v>20.003879260000001</v>
      </c>
      <c r="F268">
        <v>0.12046999999999999</v>
      </c>
      <c r="G268">
        <v>2.4098999999999999E-2</v>
      </c>
      <c r="H268">
        <v>13001.32</v>
      </c>
      <c r="I268">
        <v>260390094.227368</v>
      </c>
    </row>
    <row r="269" spans="1:9" x14ac:dyDescent="0.25">
      <c r="A269" s="20">
        <v>43654</v>
      </c>
      <c r="B269" t="s">
        <v>46</v>
      </c>
      <c r="C269" t="s">
        <v>47</v>
      </c>
      <c r="D269">
        <v>20.00387937</v>
      </c>
      <c r="E269">
        <v>19.46046037</v>
      </c>
      <c r="F269">
        <v>2.79243</v>
      </c>
      <c r="G269">
        <v>0.54341899999999999</v>
      </c>
      <c r="H269">
        <v>13001.32</v>
      </c>
      <c r="I269">
        <v>260076776.91913</v>
      </c>
    </row>
    <row r="270" spans="1:9" x14ac:dyDescent="0.25">
      <c r="A270" s="20">
        <v>43651</v>
      </c>
      <c r="B270" t="s">
        <v>46</v>
      </c>
      <c r="C270" t="s">
        <v>47</v>
      </c>
      <c r="D270">
        <v>19.460460250000001</v>
      </c>
      <c r="E270">
        <v>19.18465625</v>
      </c>
      <c r="F270">
        <v>1.43763</v>
      </c>
      <c r="G270">
        <v>0.27580399999999999</v>
      </c>
      <c r="H270">
        <v>12726.32</v>
      </c>
      <c r="I270">
        <v>247659986.10739899</v>
      </c>
    </row>
    <row r="271" spans="1:9" x14ac:dyDescent="0.25">
      <c r="A271" s="20">
        <v>43649</v>
      </c>
      <c r="B271" t="s">
        <v>46</v>
      </c>
      <c r="C271" t="s">
        <v>47</v>
      </c>
      <c r="D271">
        <v>19.1846566</v>
      </c>
      <c r="E271">
        <v>19.340934600000001</v>
      </c>
      <c r="F271">
        <v>-0.80801999999999996</v>
      </c>
      <c r="G271">
        <v>-0.156278</v>
      </c>
      <c r="H271">
        <v>12526.32</v>
      </c>
      <c r="I271">
        <v>240313090.10774201</v>
      </c>
    </row>
    <row r="272" spans="1:9" x14ac:dyDescent="0.25">
      <c r="A272" s="20">
        <v>43648</v>
      </c>
      <c r="B272" t="s">
        <v>46</v>
      </c>
      <c r="C272" t="s">
        <v>47</v>
      </c>
      <c r="D272">
        <v>19.340934560000001</v>
      </c>
      <c r="E272">
        <v>20.158639560000001</v>
      </c>
      <c r="F272">
        <v>-4.0563500000000001</v>
      </c>
      <c r="G272">
        <v>-0.81770500000000002</v>
      </c>
      <c r="H272">
        <v>12526.32</v>
      </c>
      <c r="I272">
        <v>242270677.37481499</v>
      </c>
    </row>
    <row r="273" spans="1:9" x14ac:dyDescent="0.25">
      <c r="A273" s="20">
        <v>43647</v>
      </c>
      <c r="B273" t="s">
        <v>46</v>
      </c>
      <c r="C273" t="s">
        <v>47</v>
      </c>
      <c r="D273">
        <v>20.158639539999999</v>
      </c>
      <c r="E273">
        <v>20.859604539999999</v>
      </c>
      <c r="F273">
        <v>-3.3603900000000002</v>
      </c>
      <c r="G273">
        <v>-0.70096499999999995</v>
      </c>
      <c r="H273">
        <v>12126.32</v>
      </c>
      <c r="I273">
        <v>244450053.35077399</v>
      </c>
    </row>
    <row r="274" spans="1:9" x14ac:dyDescent="0.25">
      <c r="A274" s="20">
        <v>43644</v>
      </c>
      <c r="B274" t="s">
        <v>46</v>
      </c>
      <c r="C274" t="s">
        <v>47</v>
      </c>
      <c r="D274">
        <v>20.8596045</v>
      </c>
      <c r="E274">
        <v>21.506121499999999</v>
      </c>
      <c r="F274">
        <v>-3.0062000000000002</v>
      </c>
      <c r="G274">
        <v>-0.64651700000000001</v>
      </c>
      <c r="H274">
        <v>11526.32</v>
      </c>
      <c r="I274">
        <v>240434413.96162599</v>
      </c>
    </row>
    <row r="275" spans="1:9" x14ac:dyDescent="0.25">
      <c r="A275" s="20">
        <v>43643</v>
      </c>
      <c r="B275" t="s">
        <v>46</v>
      </c>
      <c r="C275" t="s">
        <v>47</v>
      </c>
      <c r="D275">
        <v>21.506121199999999</v>
      </c>
      <c r="E275">
        <v>22.034637199999999</v>
      </c>
      <c r="F275">
        <v>-2.3985699999999999</v>
      </c>
      <c r="G275">
        <v>-0.52851599999999999</v>
      </c>
      <c r="H275">
        <v>11526.32</v>
      </c>
      <c r="I275">
        <v>247886370.39162001</v>
      </c>
    </row>
    <row r="276" spans="1:9" x14ac:dyDescent="0.25">
      <c r="A276" s="20">
        <v>43642</v>
      </c>
      <c r="B276" t="s">
        <v>46</v>
      </c>
      <c r="C276" t="s">
        <v>47</v>
      </c>
      <c r="D276">
        <v>22.034637490000001</v>
      </c>
      <c r="E276">
        <v>22.19693749</v>
      </c>
      <c r="F276">
        <v>-0.73118000000000005</v>
      </c>
      <c r="G276">
        <v>-0.1623</v>
      </c>
      <c r="H276">
        <v>11526.32</v>
      </c>
      <c r="I276">
        <v>253978216.68982401</v>
      </c>
    </row>
    <row r="277" spans="1:9" x14ac:dyDescent="0.25">
      <c r="A277" s="20">
        <v>43641</v>
      </c>
      <c r="B277" t="s">
        <v>46</v>
      </c>
      <c r="C277" t="s">
        <v>47</v>
      </c>
      <c r="D277">
        <v>22.19693758</v>
      </c>
      <c r="E277">
        <v>21.682046580000002</v>
      </c>
      <c r="F277">
        <v>2.37473</v>
      </c>
      <c r="G277">
        <v>0.51489099999999999</v>
      </c>
      <c r="H277">
        <v>11526.32</v>
      </c>
      <c r="I277">
        <v>255848938.97629201</v>
      </c>
    </row>
    <row r="278" spans="1:9" x14ac:dyDescent="0.25">
      <c r="A278" s="20">
        <v>43640</v>
      </c>
      <c r="B278" t="s">
        <v>46</v>
      </c>
      <c r="C278" t="s">
        <v>47</v>
      </c>
      <c r="D278">
        <v>21.682046889999999</v>
      </c>
      <c r="E278">
        <v>21.989030889999999</v>
      </c>
      <c r="F278">
        <v>-1.39608</v>
      </c>
      <c r="G278">
        <v>-0.30698399999999998</v>
      </c>
      <c r="H278">
        <v>11526.32</v>
      </c>
      <c r="I278">
        <v>249914145.66300401</v>
      </c>
    </row>
    <row r="279" spans="1:9" x14ac:dyDescent="0.25">
      <c r="A279" s="20">
        <v>43637</v>
      </c>
      <c r="B279" t="s">
        <v>46</v>
      </c>
      <c r="C279" t="s">
        <v>47</v>
      </c>
      <c r="D279">
        <v>21.98903112</v>
      </c>
      <c r="E279">
        <v>21.458266120000001</v>
      </c>
      <c r="F279">
        <v>2.4734799999999999</v>
      </c>
      <c r="G279">
        <v>0.53076500000000004</v>
      </c>
      <c r="H279">
        <v>11126.32</v>
      </c>
      <c r="I279">
        <v>244656930.76398501</v>
      </c>
    </row>
    <row r="280" spans="1:9" x14ac:dyDescent="0.25">
      <c r="A280" s="20">
        <v>43636</v>
      </c>
      <c r="B280" t="s">
        <v>46</v>
      </c>
      <c r="C280" t="s">
        <v>47</v>
      </c>
      <c r="D280">
        <v>21.458266559999998</v>
      </c>
      <c r="E280">
        <v>21.132604560000001</v>
      </c>
      <c r="F280">
        <v>1.54104</v>
      </c>
      <c r="G280">
        <v>0.32566200000000001</v>
      </c>
      <c r="H280">
        <v>11126.32</v>
      </c>
      <c r="I280">
        <v>238751476.017059</v>
      </c>
    </row>
    <row r="281" spans="1:9" x14ac:dyDescent="0.25">
      <c r="A281" s="20">
        <v>43635</v>
      </c>
      <c r="B281" t="s">
        <v>46</v>
      </c>
      <c r="C281" t="s">
        <v>47</v>
      </c>
      <c r="D281">
        <v>21.132604650000001</v>
      </c>
      <c r="E281">
        <v>22.127947649999999</v>
      </c>
      <c r="F281">
        <v>-4.4981299999999997</v>
      </c>
      <c r="G281">
        <v>-0.99534299999999998</v>
      </c>
      <c r="H281">
        <v>10826.32</v>
      </c>
      <c r="I281">
        <v>228788276.976574</v>
      </c>
    </row>
    <row r="282" spans="1:9" x14ac:dyDescent="0.25">
      <c r="A282" s="20">
        <v>43634</v>
      </c>
      <c r="B282" t="s">
        <v>46</v>
      </c>
      <c r="C282" t="s">
        <v>47</v>
      </c>
      <c r="D282">
        <v>22.127947259999999</v>
      </c>
      <c r="E282">
        <v>22.141232259999999</v>
      </c>
      <c r="F282">
        <v>-0.06</v>
      </c>
      <c r="G282">
        <v>-1.3285E-2</v>
      </c>
      <c r="H282">
        <v>10251.32</v>
      </c>
      <c r="I282">
        <v>226840601.92154101</v>
      </c>
    </row>
    <row r="283" spans="1:9" x14ac:dyDescent="0.25">
      <c r="A283" s="20">
        <v>43633</v>
      </c>
      <c r="B283" t="s">
        <v>46</v>
      </c>
      <c r="C283" t="s">
        <v>47</v>
      </c>
      <c r="D283">
        <v>22.1412324</v>
      </c>
      <c r="E283">
        <v>22.390077399999999</v>
      </c>
      <c r="F283">
        <v>-1.11141</v>
      </c>
      <c r="G283">
        <v>-0.24884500000000001</v>
      </c>
      <c r="H283">
        <v>10251.32</v>
      </c>
      <c r="I283">
        <v>226976792.10306999</v>
      </c>
    </row>
    <row r="284" spans="1:9" x14ac:dyDescent="0.25">
      <c r="A284" s="20">
        <v>43630</v>
      </c>
      <c r="B284" t="s">
        <v>46</v>
      </c>
      <c r="C284" t="s">
        <v>47</v>
      </c>
      <c r="D284">
        <v>22.39007698</v>
      </c>
      <c r="E284">
        <v>22.746920979999999</v>
      </c>
      <c r="F284">
        <v>-1.5687599999999999</v>
      </c>
      <c r="G284">
        <v>-0.35684399999999999</v>
      </c>
      <c r="H284">
        <v>10251.32</v>
      </c>
      <c r="I284">
        <v>229527776.776382</v>
      </c>
    </row>
    <row r="285" spans="1:9" x14ac:dyDescent="0.25">
      <c r="A285" s="20">
        <v>43629</v>
      </c>
      <c r="B285" t="s">
        <v>46</v>
      </c>
      <c r="C285" t="s">
        <v>47</v>
      </c>
      <c r="D285">
        <v>22.746920859999999</v>
      </c>
      <c r="E285">
        <v>22.80284786</v>
      </c>
      <c r="F285">
        <v>-0.24526000000000001</v>
      </c>
      <c r="G285">
        <v>-5.5926999999999998E-2</v>
      </c>
      <c r="H285">
        <v>10251.32</v>
      </c>
      <c r="I285">
        <v>233185896.509772</v>
      </c>
    </row>
    <row r="286" spans="1:9" x14ac:dyDescent="0.25">
      <c r="A286" s="20">
        <v>43628</v>
      </c>
      <c r="B286" t="s">
        <v>46</v>
      </c>
      <c r="C286" t="s">
        <v>47</v>
      </c>
      <c r="D286">
        <v>22.802847870000001</v>
      </c>
      <c r="E286">
        <v>22.955297869999999</v>
      </c>
      <c r="F286">
        <v>-0.66412000000000004</v>
      </c>
      <c r="G286">
        <v>-0.15245</v>
      </c>
      <c r="H286">
        <v>10051.32</v>
      </c>
      <c r="I286">
        <v>229198652.44414401</v>
      </c>
    </row>
    <row r="287" spans="1:9" x14ac:dyDescent="0.25">
      <c r="A287" s="20">
        <v>43627</v>
      </c>
      <c r="B287" t="s">
        <v>46</v>
      </c>
      <c r="C287" t="s">
        <v>47</v>
      </c>
      <c r="D287">
        <v>22.955297869999999</v>
      </c>
      <c r="E287">
        <v>22.81876587</v>
      </c>
      <c r="F287">
        <v>0.59833000000000003</v>
      </c>
      <c r="G287">
        <v>0.13653199999999999</v>
      </c>
      <c r="H287">
        <v>9801.32</v>
      </c>
      <c r="I287">
        <v>224992151.25329399</v>
      </c>
    </row>
    <row r="288" spans="1:9" x14ac:dyDescent="0.25">
      <c r="A288" s="20">
        <v>43626</v>
      </c>
      <c r="B288" t="s">
        <v>46</v>
      </c>
      <c r="C288" t="s">
        <v>47</v>
      </c>
      <c r="D288">
        <v>22.818766159999999</v>
      </c>
      <c r="E288">
        <v>23.162764159999998</v>
      </c>
      <c r="F288">
        <v>-1.4851300000000001</v>
      </c>
      <c r="G288">
        <v>-0.34399800000000003</v>
      </c>
      <c r="H288">
        <v>9801.32</v>
      </c>
      <c r="I288">
        <v>223653960.68303201</v>
      </c>
    </row>
    <row r="289" spans="1:9" x14ac:dyDescent="0.25">
      <c r="A289" s="20">
        <v>43623</v>
      </c>
      <c r="B289" t="s">
        <v>46</v>
      </c>
      <c r="C289" t="s">
        <v>47</v>
      </c>
      <c r="D289">
        <v>23.162764540000001</v>
      </c>
      <c r="E289">
        <v>22.94027754</v>
      </c>
      <c r="F289">
        <v>0.96984999999999999</v>
      </c>
      <c r="G289">
        <v>0.22248699999999999</v>
      </c>
      <c r="H289">
        <v>9801.32</v>
      </c>
      <c r="I289">
        <v>227025597.85289899</v>
      </c>
    </row>
    <row r="290" spans="1:9" x14ac:dyDescent="0.25">
      <c r="A290" s="20">
        <v>43622</v>
      </c>
      <c r="B290" t="s">
        <v>46</v>
      </c>
      <c r="C290" t="s">
        <v>47</v>
      </c>
      <c r="D290">
        <v>22.940277689999999</v>
      </c>
      <c r="E290">
        <v>23.180067690000001</v>
      </c>
      <c r="F290">
        <v>-1.03447</v>
      </c>
      <c r="G290">
        <v>-0.23979</v>
      </c>
      <c r="H290">
        <v>9801.32</v>
      </c>
      <c r="I290">
        <v>224844933.707717</v>
      </c>
    </row>
    <row r="291" spans="1:9" x14ac:dyDescent="0.25">
      <c r="A291" s="20">
        <v>43621</v>
      </c>
      <c r="B291" t="s">
        <v>46</v>
      </c>
      <c r="C291" t="s">
        <v>47</v>
      </c>
      <c r="D291">
        <v>23.180067359999999</v>
      </c>
      <c r="E291">
        <v>23.83691336</v>
      </c>
      <c r="F291">
        <v>-2.7555800000000001</v>
      </c>
      <c r="G291">
        <v>-0.65684600000000004</v>
      </c>
      <c r="H291">
        <v>9801.32</v>
      </c>
      <c r="I291">
        <v>227195188.27671301</v>
      </c>
    </row>
    <row r="292" spans="1:9" x14ac:dyDescent="0.25">
      <c r="A292" s="20">
        <v>43620</v>
      </c>
      <c r="B292" t="s">
        <v>46</v>
      </c>
      <c r="C292" t="s">
        <v>47</v>
      </c>
      <c r="D292">
        <v>23.83691383</v>
      </c>
      <c r="E292">
        <v>25.042531830000001</v>
      </c>
      <c r="F292">
        <v>-4.8142800000000001</v>
      </c>
      <c r="G292">
        <v>-1.2056180000000001</v>
      </c>
      <c r="H292">
        <v>9801.32</v>
      </c>
      <c r="I292">
        <v>233633148.74951401</v>
      </c>
    </row>
    <row r="293" spans="1:9" x14ac:dyDescent="0.25">
      <c r="A293" s="20">
        <v>43619</v>
      </c>
      <c r="B293" t="s">
        <v>46</v>
      </c>
      <c r="C293" t="s">
        <v>47</v>
      </c>
      <c r="D293">
        <v>25.042531990000001</v>
      </c>
      <c r="E293">
        <v>24.978149989999999</v>
      </c>
      <c r="F293">
        <v>0.25774999999999998</v>
      </c>
      <c r="G293">
        <v>6.4381999999999995E-2</v>
      </c>
      <c r="H293">
        <v>9801.32</v>
      </c>
      <c r="I293">
        <v>245449794.51662999</v>
      </c>
    </row>
    <row r="294" spans="1:9" x14ac:dyDescent="0.25">
      <c r="A294" s="20">
        <v>43616</v>
      </c>
      <c r="B294" t="s">
        <v>46</v>
      </c>
      <c r="C294" t="s">
        <v>47</v>
      </c>
      <c r="D294">
        <v>24.978149869999999</v>
      </c>
      <c r="E294">
        <v>24.036441870000001</v>
      </c>
      <c r="F294">
        <v>3.9178299999999999</v>
      </c>
      <c r="G294">
        <v>0.94170799999999999</v>
      </c>
      <c r="H294">
        <v>9801.32</v>
      </c>
      <c r="I294">
        <v>244818764.94937801</v>
      </c>
    </row>
    <row r="295" spans="1:9" x14ac:dyDescent="0.25">
      <c r="A295" s="20">
        <v>43615</v>
      </c>
      <c r="B295" t="s">
        <v>46</v>
      </c>
      <c r="C295" t="s">
        <v>47</v>
      </c>
      <c r="D295">
        <v>24.036441570000001</v>
      </c>
      <c r="E295">
        <v>24.461140570000001</v>
      </c>
      <c r="F295">
        <v>-1.7362200000000001</v>
      </c>
      <c r="G295">
        <v>-0.42469899999999999</v>
      </c>
      <c r="H295">
        <v>9801.32</v>
      </c>
      <c r="I295">
        <v>235588783.379547</v>
      </c>
    </row>
    <row r="296" spans="1:9" x14ac:dyDescent="0.25">
      <c r="A296" s="20">
        <v>43614</v>
      </c>
      <c r="B296" t="s">
        <v>46</v>
      </c>
      <c r="C296" t="s">
        <v>47</v>
      </c>
      <c r="D296">
        <v>24.46114025</v>
      </c>
      <c r="E296">
        <v>23.939939249999998</v>
      </c>
      <c r="F296">
        <v>2.1771199999999999</v>
      </c>
      <c r="G296">
        <v>0.52120100000000003</v>
      </c>
      <c r="H296">
        <v>9701.32</v>
      </c>
      <c r="I296">
        <v>237305275.74670899</v>
      </c>
    </row>
    <row r="297" spans="1:9" x14ac:dyDescent="0.25">
      <c r="A297" s="20">
        <v>43613</v>
      </c>
      <c r="B297" t="s">
        <v>46</v>
      </c>
      <c r="C297" t="s">
        <v>47</v>
      </c>
      <c r="D297">
        <v>23.939939429999999</v>
      </c>
      <c r="E297">
        <v>23.097591430000001</v>
      </c>
      <c r="F297">
        <v>3.6469100000000001</v>
      </c>
      <c r="G297">
        <v>0.84234799999999999</v>
      </c>
      <c r="H297">
        <v>9601.32</v>
      </c>
      <c r="I297">
        <v>229854947.428229</v>
      </c>
    </row>
    <row r="298" spans="1:9" x14ac:dyDescent="0.25">
      <c r="A298" s="20">
        <v>43609</v>
      </c>
      <c r="B298" t="s">
        <v>46</v>
      </c>
      <c r="C298" t="s">
        <v>47</v>
      </c>
      <c r="D298">
        <v>23.09759137</v>
      </c>
      <c r="E298">
        <v>23.878276369999998</v>
      </c>
      <c r="F298">
        <v>-3.2694399999999999</v>
      </c>
      <c r="G298">
        <v>-0.78068499999999996</v>
      </c>
      <c r="H298">
        <v>9601.32</v>
      </c>
      <c r="I298">
        <v>221767296.67983401</v>
      </c>
    </row>
    <row r="299" spans="1:9" x14ac:dyDescent="0.25">
      <c r="A299" s="20">
        <v>43608</v>
      </c>
      <c r="B299" t="s">
        <v>46</v>
      </c>
      <c r="C299" t="s">
        <v>47</v>
      </c>
      <c r="D299">
        <v>23.87827622</v>
      </c>
      <c r="E299">
        <v>22.388000219999999</v>
      </c>
      <c r="F299">
        <v>6.6565799999999999</v>
      </c>
      <c r="G299">
        <v>1.4902759999999999</v>
      </c>
      <c r="H299">
        <v>9601.32</v>
      </c>
      <c r="I299">
        <v>229262899.40178099</v>
      </c>
    </row>
    <row r="300" spans="1:9" x14ac:dyDescent="0.25">
      <c r="A300" s="20">
        <v>43607</v>
      </c>
      <c r="B300" t="s">
        <v>46</v>
      </c>
      <c r="C300" t="s">
        <v>47</v>
      </c>
      <c r="D300">
        <v>22.388000080000001</v>
      </c>
      <c r="E300">
        <v>22.45595908</v>
      </c>
      <c r="F300">
        <v>-0.30263000000000001</v>
      </c>
      <c r="G300">
        <v>-6.7959000000000006E-2</v>
      </c>
      <c r="H300">
        <v>9551.32</v>
      </c>
      <c r="I300">
        <v>213834885.76010501</v>
      </c>
    </row>
    <row r="301" spans="1:9" x14ac:dyDescent="0.25">
      <c r="A301" s="20">
        <v>43606</v>
      </c>
      <c r="B301" t="s">
        <v>46</v>
      </c>
      <c r="C301" t="s">
        <v>47</v>
      </c>
      <c r="D301">
        <v>22.45595947</v>
      </c>
      <c r="E301">
        <v>23.712475470000001</v>
      </c>
      <c r="F301">
        <v>-5.2989699999999997</v>
      </c>
      <c r="G301">
        <v>-1.256516</v>
      </c>
      <c r="H301">
        <v>9276.32</v>
      </c>
      <c r="I301">
        <v>208308598.58287099</v>
      </c>
    </row>
    <row r="302" spans="1:9" x14ac:dyDescent="0.25">
      <c r="A302" s="20">
        <v>43605</v>
      </c>
      <c r="B302" t="s">
        <v>46</v>
      </c>
      <c r="C302" t="s">
        <v>47</v>
      </c>
      <c r="D302">
        <v>23.712475439999999</v>
      </c>
      <c r="E302">
        <v>23.489768439999999</v>
      </c>
      <c r="F302">
        <v>0.94810000000000005</v>
      </c>
      <c r="G302">
        <v>0.22270699999999999</v>
      </c>
      <c r="H302">
        <v>9126.32</v>
      </c>
      <c r="I302">
        <v>216407567.72015399</v>
      </c>
    </row>
    <row r="303" spans="1:9" x14ac:dyDescent="0.25">
      <c r="A303" s="20">
        <v>43602</v>
      </c>
      <c r="B303" t="s">
        <v>46</v>
      </c>
      <c r="C303" t="s">
        <v>47</v>
      </c>
      <c r="D303">
        <v>23.489768269999999</v>
      </c>
      <c r="E303">
        <v>23.158208269999999</v>
      </c>
      <c r="F303">
        <v>1.4317200000000001</v>
      </c>
      <c r="G303">
        <v>0.33156000000000002</v>
      </c>
      <c r="H303">
        <v>9026.32</v>
      </c>
      <c r="I303">
        <v>212026094.66156101</v>
      </c>
    </row>
    <row r="304" spans="1:9" x14ac:dyDescent="0.25">
      <c r="A304" s="20">
        <v>43601</v>
      </c>
      <c r="B304" t="s">
        <v>46</v>
      </c>
      <c r="C304" t="s">
        <v>47</v>
      </c>
      <c r="D304">
        <v>23.158208550000001</v>
      </c>
      <c r="E304">
        <v>24.133860550000001</v>
      </c>
      <c r="F304">
        <v>-4.0426700000000002</v>
      </c>
      <c r="G304">
        <v>-0.97565199999999996</v>
      </c>
      <c r="H304">
        <v>9026.32</v>
      </c>
      <c r="I304">
        <v>209033331.52441001</v>
      </c>
    </row>
    <row r="305" spans="1:9" x14ac:dyDescent="0.25">
      <c r="A305" s="20">
        <v>43600</v>
      </c>
      <c r="B305" t="s">
        <v>46</v>
      </c>
      <c r="C305" t="s">
        <v>47</v>
      </c>
      <c r="D305">
        <v>24.133860129999999</v>
      </c>
      <c r="E305">
        <v>25.255994130000001</v>
      </c>
      <c r="F305">
        <v>-4.4430399999999999</v>
      </c>
      <c r="G305">
        <v>-1.122134</v>
      </c>
      <c r="H305">
        <v>9026.32</v>
      </c>
      <c r="I305">
        <v>217839871.96704099</v>
      </c>
    </row>
    <row r="306" spans="1:9" x14ac:dyDescent="0.25">
      <c r="A306" s="20">
        <v>43599</v>
      </c>
      <c r="B306" t="s">
        <v>46</v>
      </c>
      <c r="C306" t="s">
        <v>47</v>
      </c>
      <c r="D306">
        <v>25.25599437</v>
      </c>
      <c r="E306">
        <v>26.686505369999999</v>
      </c>
      <c r="F306">
        <v>-5.36043</v>
      </c>
      <c r="G306">
        <v>-1.4305110000000001</v>
      </c>
      <c r="H306">
        <v>9026.32</v>
      </c>
      <c r="I306">
        <v>227968611.33383501</v>
      </c>
    </row>
    <row r="307" spans="1:9" x14ac:dyDescent="0.25">
      <c r="A307" s="20">
        <v>43598</v>
      </c>
      <c r="B307" t="s">
        <v>46</v>
      </c>
      <c r="C307" t="s">
        <v>47</v>
      </c>
      <c r="D307">
        <v>26.686505360000002</v>
      </c>
      <c r="E307">
        <v>23.17726536</v>
      </c>
      <c r="F307">
        <v>15.14087</v>
      </c>
      <c r="G307">
        <v>3.5092400000000001</v>
      </c>
      <c r="H307">
        <v>9026.32</v>
      </c>
      <c r="I307">
        <v>240880857.00155899</v>
      </c>
    </row>
    <row r="308" spans="1:9" x14ac:dyDescent="0.25">
      <c r="A308" s="20">
        <v>43595</v>
      </c>
      <c r="B308" t="s">
        <v>46</v>
      </c>
      <c r="C308" t="s">
        <v>47</v>
      </c>
      <c r="D308">
        <v>23.17726519</v>
      </c>
      <c r="E308">
        <v>25.01410619</v>
      </c>
      <c r="F308">
        <v>-7.3432199999999996</v>
      </c>
      <c r="G308">
        <v>-1.8368409999999999</v>
      </c>
      <c r="H308">
        <v>9251.32</v>
      </c>
      <c r="I308">
        <v>214420227.46575499</v>
      </c>
    </row>
    <row r="309" spans="1:9" x14ac:dyDescent="0.25">
      <c r="A309" s="20">
        <v>43594</v>
      </c>
      <c r="B309" t="s">
        <v>46</v>
      </c>
      <c r="C309" t="s">
        <v>47</v>
      </c>
      <c r="D309">
        <v>25.014106640000001</v>
      </c>
      <c r="E309">
        <v>25.161520639999999</v>
      </c>
      <c r="F309">
        <v>-0.58587</v>
      </c>
      <c r="G309">
        <v>-0.14741399999999999</v>
      </c>
      <c r="H309">
        <v>9701.32</v>
      </c>
      <c r="I309">
        <v>242669777.986444</v>
      </c>
    </row>
    <row r="310" spans="1:9" x14ac:dyDescent="0.25">
      <c r="A310" s="20">
        <v>43593</v>
      </c>
      <c r="B310" t="s">
        <v>46</v>
      </c>
      <c r="C310" t="s">
        <v>47</v>
      </c>
      <c r="D310">
        <v>25.161521090000001</v>
      </c>
      <c r="E310">
        <v>24.822523090000001</v>
      </c>
      <c r="F310">
        <v>1.3656900000000001</v>
      </c>
      <c r="G310">
        <v>0.33899800000000002</v>
      </c>
      <c r="H310">
        <v>10601.32</v>
      </c>
      <c r="I310">
        <v>266745261.277275</v>
      </c>
    </row>
    <row r="311" spans="1:9" x14ac:dyDescent="0.25">
      <c r="A311" s="20">
        <v>43592</v>
      </c>
      <c r="B311" t="s">
        <v>46</v>
      </c>
      <c r="C311" t="s">
        <v>47</v>
      </c>
      <c r="D311">
        <v>24.82252312</v>
      </c>
      <c r="E311">
        <v>22.258152119999998</v>
      </c>
      <c r="F311">
        <v>11.521039999999999</v>
      </c>
      <c r="G311">
        <v>2.564371</v>
      </c>
      <c r="H311">
        <v>10601.32</v>
      </c>
      <c r="I311">
        <v>263151436.33494899</v>
      </c>
    </row>
    <row r="312" spans="1:9" x14ac:dyDescent="0.25">
      <c r="A312" s="20">
        <v>43591</v>
      </c>
      <c r="B312" t="s">
        <v>46</v>
      </c>
      <c r="C312" t="s">
        <v>47</v>
      </c>
      <c r="D312">
        <v>22.258152039999999</v>
      </c>
      <c r="E312">
        <v>20.85885704</v>
      </c>
      <c r="F312">
        <v>6.7084000000000001</v>
      </c>
      <c r="G312">
        <v>1.399295</v>
      </c>
      <c r="H312">
        <v>11851.32</v>
      </c>
      <c r="I312">
        <v>263788415.660236</v>
      </c>
    </row>
    <row r="313" spans="1:9" x14ac:dyDescent="0.25">
      <c r="A313" s="20">
        <v>43588</v>
      </c>
      <c r="B313" t="s">
        <v>46</v>
      </c>
      <c r="C313" t="s">
        <v>47</v>
      </c>
      <c r="D313">
        <v>20.85885669</v>
      </c>
      <c r="E313">
        <v>21.95699969</v>
      </c>
      <c r="F313">
        <v>-5.0013300000000003</v>
      </c>
      <c r="G313">
        <v>-1.0981430000000001</v>
      </c>
      <c r="H313">
        <v>11851.32</v>
      </c>
      <c r="I313">
        <v>247204922.89076</v>
      </c>
    </row>
    <row r="314" spans="1:9" x14ac:dyDescent="0.25">
      <c r="A314" s="20">
        <v>43587</v>
      </c>
      <c r="B314" t="s">
        <v>46</v>
      </c>
      <c r="C314" t="s">
        <v>47</v>
      </c>
      <c r="D314">
        <v>21.95699986</v>
      </c>
      <c r="E314">
        <v>22.056117860000001</v>
      </c>
      <c r="F314">
        <v>-0.44939000000000001</v>
      </c>
      <c r="G314">
        <v>-9.9117999999999998E-2</v>
      </c>
      <c r="H314">
        <v>11851.32</v>
      </c>
      <c r="I314">
        <v>260219365.709815</v>
      </c>
    </row>
    <row r="315" spans="1:9" x14ac:dyDescent="0.25">
      <c r="A315" s="20">
        <v>43586</v>
      </c>
      <c r="B315" t="s">
        <v>46</v>
      </c>
      <c r="C315" t="s">
        <v>47</v>
      </c>
      <c r="D315">
        <v>22.056118349999998</v>
      </c>
      <c r="E315">
        <v>21.05983135</v>
      </c>
      <c r="F315">
        <v>4.7307499999999996</v>
      </c>
      <c r="G315">
        <v>0.99628700000000003</v>
      </c>
      <c r="H315">
        <v>11851.32</v>
      </c>
      <c r="I315">
        <v>261394050.35536599</v>
      </c>
    </row>
    <row r="316" spans="1:9" x14ac:dyDescent="0.25">
      <c r="A316" s="20">
        <v>43585</v>
      </c>
      <c r="B316" t="s">
        <v>46</v>
      </c>
      <c r="C316" t="s">
        <v>47</v>
      </c>
      <c r="D316">
        <v>21.059831729999999</v>
      </c>
      <c r="E316">
        <v>21.13016373</v>
      </c>
      <c r="F316">
        <v>-0.33284999999999998</v>
      </c>
      <c r="G316">
        <v>-7.0332000000000006E-2</v>
      </c>
      <c r="H316">
        <v>11851.32</v>
      </c>
      <c r="I316">
        <v>249586741.798888</v>
      </c>
    </row>
    <row r="317" spans="1:9" x14ac:dyDescent="0.25">
      <c r="A317" s="20">
        <v>43584</v>
      </c>
      <c r="B317" t="s">
        <v>46</v>
      </c>
      <c r="C317" t="s">
        <v>47</v>
      </c>
      <c r="D317">
        <v>21.130163509999999</v>
      </c>
      <c r="E317">
        <v>20.84450051</v>
      </c>
      <c r="F317">
        <v>1.3704499999999999</v>
      </c>
      <c r="G317">
        <v>0.285663</v>
      </c>
      <c r="H317">
        <v>11351.32</v>
      </c>
      <c r="I317">
        <v>239855184.26384199</v>
      </c>
    </row>
    <row r="318" spans="1:9" x14ac:dyDescent="0.25">
      <c r="A318" s="20">
        <v>43581</v>
      </c>
      <c r="B318" t="s">
        <v>46</v>
      </c>
      <c r="C318" t="s">
        <v>47</v>
      </c>
      <c r="D318">
        <v>20.844500440000001</v>
      </c>
      <c r="E318">
        <v>21.537623440000001</v>
      </c>
      <c r="F318">
        <v>-3.2181999999999999</v>
      </c>
      <c r="G318">
        <v>-0.69312300000000004</v>
      </c>
      <c r="H318">
        <v>11351.32</v>
      </c>
      <c r="I318">
        <v>236612532.20107901</v>
      </c>
    </row>
    <row r="319" spans="1:9" x14ac:dyDescent="0.25">
      <c r="A319" s="20">
        <v>43580</v>
      </c>
      <c r="B319" t="s">
        <v>46</v>
      </c>
      <c r="C319" t="s">
        <v>47</v>
      </c>
      <c r="D319">
        <v>21.53762382</v>
      </c>
      <c r="E319">
        <v>21.14945282</v>
      </c>
      <c r="F319">
        <v>1.8353699999999999</v>
      </c>
      <c r="G319">
        <v>0.38817099999999999</v>
      </c>
      <c r="H319">
        <v>11351.32</v>
      </c>
      <c r="I319">
        <v>244480395.40757</v>
      </c>
    </row>
    <row r="320" spans="1:9" x14ac:dyDescent="0.25">
      <c r="A320" s="20">
        <v>43579</v>
      </c>
      <c r="B320" t="s">
        <v>46</v>
      </c>
      <c r="C320" t="s">
        <v>47</v>
      </c>
      <c r="D320">
        <v>21.149452570000001</v>
      </c>
      <c r="E320">
        <v>20.53967257</v>
      </c>
      <c r="F320">
        <v>2.9687899999999998</v>
      </c>
      <c r="G320">
        <v>0.60977999999999999</v>
      </c>
      <c r="H320">
        <v>11351.32</v>
      </c>
      <c r="I320">
        <v>240074140.49853399</v>
      </c>
    </row>
    <row r="321" spans="1:9" x14ac:dyDescent="0.25">
      <c r="A321" s="20">
        <v>43578</v>
      </c>
      <c r="B321" t="s">
        <v>46</v>
      </c>
      <c r="C321" t="s">
        <v>47</v>
      </c>
      <c r="D321">
        <v>20.53967209</v>
      </c>
      <c r="E321">
        <v>20.611361089999999</v>
      </c>
      <c r="F321">
        <v>-0.34781000000000001</v>
      </c>
      <c r="G321">
        <v>-7.1689000000000003E-2</v>
      </c>
      <c r="H321">
        <v>11351.32</v>
      </c>
      <c r="I321">
        <v>233152328.96964201</v>
      </c>
    </row>
    <row r="322" spans="1:9" x14ac:dyDescent="0.25">
      <c r="A322" s="20">
        <v>43577</v>
      </c>
      <c r="B322" t="s">
        <v>46</v>
      </c>
      <c r="C322" t="s">
        <v>47</v>
      </c>
      <c r="D322">
        <v>20.6113614</v>
      </c>
      <c r="E322">
        <v>20.965146399999998</v>
      </c>
      <c r="F322">
        <v>-1.6874899999999999</v>
      </c>
      <c r="G322">
        <v>-0.35378500000000002</v>
      </c>
      <c r="H322">
        <v>10751.32</v>
      </c>
      <c r="I322">
        <v>221599280.21296301</v>
      </c>
    </row>
    <row r="323" spans="1:9" x14ac:dyDescent="0.25">
      <c r="A323" s="20">
        <v>43573</v>
      </c>
      <c r="B323" t="s">
        <v>46</v>
      </c>
      <c r="C323" t="s">
        <v>47</v>
      </c>
      <c r="D323">
        <v>20.96514625</v>
      </c>
      <c r="E323">
        <v>21.24546625</v>
      </c>
      <c r="F323">
        <v>-1.3194300000000001</v>
      </c>
      <c r="G323">
        <v>-0.28032000000000001</v>
      </c>
      <c r="H323">
        <v>10751.32</v>
      </c>
      <c r="I323">
        <v>225402933.28511101</v>
      </c>
    </row>
    <row r="324" spans="1:9" x14ac:dyDescent="0.25">
      <c r="A324" s="20">
        <v>43572</v>
      </c>
      <c r="B324" t="s">
        <v>46</v>
      </c>
      <c r="C324" t="s">
        <v>47</v>
      </c>
      <c r="D324">
        <v>21.24546664</v>
      </c>
      <c r="E324">
        <v>21.244638640000002</v>
      </c>
      <c r="F324">
        <v>3.8999999999999998E-3</v>
      </c>
      <c r="G324">
        <v>8.2799999999999996E-4</v>
      </c>
      <c r="H324">
        <v>10451.32</v>
      </c>
      <c r="I324">
        <v>222043106.667564</v>
      </c>
    </row>
    <row r="325" spans="1:9" x14ac:dyDescent="0.25">
      <c r="A325" s="20">
        <v>43571</v>
      </c>
      <c r="B325" t="s">
        <v>46</v>
      </c>
      <c r="C325" t="s">
        <v>47</v>
      </c>
      <c r="D325">
        <v>21.24463883</v>
      </c>
      <c r="E325">
        <v>21.313717830000002</v>
      </c>
      <c r="F325">
        <v>-0.32411000000000001</v>
      </c>
      <c r="G325">
        <v>-6.9079000000000002E-2</v>
      </c>
      <c r="H325">
        <v>10151.32</v>
      </c>
      <c r="I325">
        <v>215661063.31383899</v>
      </c>
    </row>
    <row r="326" spans="1:9" x14ac:dyDescent="0.25">
      <c r="A326" s="20">
        <v>43570</v>
      </c>
      <c r="B326" t="s">
        <v>46</v>
      </c>
      <c r="C326" t="s">
        <v>47</v>
      </c>
      <c r="D326">
        <v>21.313718189999999</v>
      </c>
      <c r="E326">
        <v>21.473211190000001</v>
      </c>
      <c r="F326">
        <v>-0.74275000000000002</v>
      </c>
      <c r="G326">
        <v>-0.159493</v>
      </c>
      <c r="H326">
        <v>10151.32</v>
      </c>
      <c r="I326">
        <v>216362309.79535601</v>
      </c>
    </row>
    <row r="327" spans="1:9" x14ac:dyDescent="0.25">
      <c r="A327" s="20">
        <v>43567</v>
      </c>
      <c r="B327" t="s">
        <v>46</v>
      </c>
      <c r="C327" t="s">
        <v>47</v>
      </c>
      <c r="D327">
        <v>21.473211240000001</v>
      </c>
      <c r="E327">
        <v>22.64765324</v>
      </c>
      <c r="F327">
        <v>-5.1857100000000003</v>
      </c>
      <c r="G327">
        <v>-1.174442</v>
      </c>
      <c r="H327">
        <v>9751.32</v>
      </c>
      <c r="I327">
        <v>209392089.809203</v>
      </c>
    </row>
    <row r="328" spans="1:9" x14ac:dyDescent="0.25">
      <c r="A328" s="20">
        <v>43566</v>
      </c>
      <c r="B328" t="s">
        <v>46</v>
      </c>
      <c r="C328" t="s">
        <v>47</v>
      </c>
      <c r="D328">
        <v>22.647652770000001</v>
      </c>
      <c r="E328">
        <v>23.11851377</v>
      </c>
      <c r="F328">
        <v>-2.0367299999999999</v>
      </c>
      <c r="G328">
        <v>-0.47086099999999997</v>
      </c>
      <c r="H328">
        <v>9551.32</v>
      </c>
      <c r="I328">
        <v>216314910.91219801</v>
      </c>
    </row>
    <row r="329" spans="1:9" x14ac:dyDescent="0.25">
      <c r="A329" s="20">
        <v>43565</v>
      </c>
      <c r="B329" t="s">
        <v>46</v>
      </c>
      <c r="C329" t="s">
        <v>47</v>
      </c>
      <c r="D329">
        <v>23.118514130000001</v>
      </c>
      <c r="E329">
        <v>23.86223013</v>
      </c>
      <c r="F329">
        <v>-3.1167099999999999</v>
      </c>
      <c r="G329">
        <v>-0.74371600000000004</v>
      </c>
      <c r="H329">
        <v>9376.32</v>
      </c>
      <c r="I329">
        <v>216766517.05185899</v>
      </c>
    </row>
    <row r="330" spans="1:9" x14ac:dyDescent="0.25">
      <c r="A330" s="20">
        <v>43564</v>
      </c>
      <c r="B330" t="s">
        <v>46</v>
      </c>
      <c r="C330" t="s">
        <v>47</v>
      </c>
      <c r="D330">
        <v>23.862229920000001</v>
      </c>
      <c r="E330">
        <v>23.015252919999998</v>
      </c>
      <c r="F330">
        <v>3.6800700000000002</v>
      </c>
      <c r="G330">
        <v>0.84697699999999998</v>
      </c>
      <c r="H330">
        <v>9376.32</v>
      </c>
      <c r="I330">
        <v>223739832.056804</v>
      </c>
    </row>
    <row r="331" spans="1:9" x14ac:dyDescent="0.25">
      <c r="A331" s="20">
        <v>43563</v>
      </c>
      <c r="B331" t="s">
        <v>46</v>
      </c>
      <c r="C331" t="s">
        <v>47</v>
      </c>
      <c r="D331">
        <v>23.015253000000001</v>
      </c>
      <c r="E331">
        <v>22.938392</v>
      </c>
      <c r="F331">
        <v>0.33507999999999999</v>
      </c>
      <c r="G331">
        <v>7.6860999999999999E-2</v>
      </c>
      <c r="H331">
        <v>9376.32</v>
      </c>
      <c r="I331">
        <v>215798307.96320099</v>
      </c>
    </row>
    <row r="332" spans="1:9" x14ac:dyDescent="0.25">
      <c r="A332" s="20">
        <v>43560</v>
      </c>
      <c r="B332" t="s">
        <v>46</v>
      </c>
      <c r="C332" t="s">
        <v>47</v>
      </c>
      <c r="D332">
        <v>22.938391589999998</v>
      </c>
      <c r="E332">
        <v>23.42783159</v>
      </c>
      <c r="F332">
        <v>-2.08914</v>
      </c>
      <c r="G332">
        <v>-0.48943999999999999</v>
      </c>
      <c r="H332">
        <v>9076.32</v>
      </c>
      <c r="I332">
        <v>208196113.54097399</v>
      </c>
    </row>
    <row r="333" spans="1:9" x14ac:dyDescent="0.25">
      <c r="A333" s="20">
        <v>43559</v>
      </c>
      <c r="B333" t="s">
        <v>46</v>
      </c>
      <c r="C333" t="s">
        <v>47</v>
      </c>
      <c r="D333">
        <v>23.42783197</v>
      </c>
      <c r="E333">
        <v>23.578854969999998</v>
      </c>
      <c r="F333">
        <v>-0.64049999999999996</v>
      </c>
      <c r="G333">
        <v>-0.15102299999999999</v>
      </c>
      <c r="H333">
        <v>8851.32</v>
      </c>
      <c r="I333">
        <v>207367167.389204</v>
      </c>
    </row>
    <row r="334" spans="1:9" x14ac:dyDescent="0.25">
      <c r="A334" s="20">
        <v>43558</v>
      </c>
      <c r="B334" t="s">
        <v>46</v>
      </c>
      <c r="C334" t="s">
        <v>47</v>
      </c>
      <c r="D334">
        <v>23.57885521</v>
      </c>
      <c r="E334">
        <v>23.61658821</v>
      </c>
      <c r="F334">
        <v>-0.15977</v>
      </c>
      <c r="G334">
        <v>-3.7733000000000003E-2</v>
      </c>
      <c r="H334">
        <v>8851.32</v>
      </c>
      <c r="I334">
        <v>208703921.96081099</v>
      </c>
    </row>
    <row r="335" spans="1:9" x14ac:dyDescent="0.25">
      <c r="A335" s="20">
        <v>43557</v>
      </c>
      <c r="B335" t="s">
        <v>46</v>
      </c>
      <c r="C335" t="s">
        <v>47</v>
      </c>
      <c r="D335">
        <v>23.616588369999999</v>
      </c>
      <c r="E335">
        <v>23.543172370000001</v>
      </c>
      <c r="F335">
        <v>0.31184000000000001</v>
      </c>
      <c r="G335">
        <v>7.3415999999999995E-2</v>
      </c>
      <c r="H335">
        <v>8601.32</v>
      </c>
      <c r="I335">
        <v>203133763.02888301</v>
      </c>
    </row>
    <row r="336" spans="1:9" x14ac:dyDescent="0.25">
      <c r="A336" s="20">
        <v>43556</v>
      </c>
      <c r="B336" t="s">
        <v>46</v>
      </c>
      <c r="C336" t="s">
        <v>47</v>
      </c>
      <c r="D336">
        <v>23.543171999999998</v>
      </c>
      <c r="E336">
        <v>24.079476</v>
      </c>
      <c r="F336">
        <v>-2.22722</v>
      </c>
      <c r="G336">
        <v>-0.536304</v>
      </c>
      <c r="H336">
        <v>8601.32</v>
      </c>
      <c r="I336">
        <v>202502285.557524</v>
      </c>
    </row>
    <row r="337" spans="1:9" x14ac:dyDescent="0.25">
      <c r="A337" s="20">
        <v>43553</v>
      </c>
      <c r="B337" t="s">
        <v>46</v>
      </c>
      <c r="C337" t="s">
        <v>47</v>
      </c>
      <c r="D337">
        <v>24.079476320000001</v>
      </c>
      <c r="E337">
        <v>24.63491732</v>
      </c>
      <c r="F337">
        <v>-2.2546900000000001</v>
      </c>
      <c r="G337">
        <v>-0.55544099999999996</v>
      </c>
      <c r="H337">
        <v>8451.32</v>
      </c>
      <c r="I337">
        <v>203503287.57431301</v>
      </c>
    </row>
    <row r="338" spans="1:9" x14ac:dyDescent="0.25">
      <c r="A338" s="20">
        <v>43552</v>
      </c>
      <c r="B338" t="s">
        <v>46</v>
      </c>
      <c r="C338" t="s">
        <v>47</v>
      </c>
      <c r="D338">
        <v>24.63491685</v>
      </c>
      <c r="E338">
        <v>25.432173850000002</v>
      </c>
      <c r="F338">
        <v>-3.1348400000000001</v>
      </c>
      <c r="G338">
        <v>-0.79725699999999999</v>
      </c>
      <c r="H338">
        <v>8451.32</v>
      </c>
      <c r="I338">
        <v>208197491.56799099</v>
      </c>
    </row>
    <row r="339" spans="1:9" x14ac:dyDescent="0.25">
      <c r="A339" s="20">
        <v>43551</v>
      </c>
      <c r="B339" t="s">
        <v>46</v>
      </c>
      <c r="C339" t="s">
        <v>47</v>
      </c>
      <c r="D339">
        <v>25.43217375</v>
      </c>
      <c r="E339">
        <v>24.967433750000001</v>
      </c>
      <c r="F339">
        <v>1.86138</v>
      </c>
      <c r="G339">
        <v>0.46473999999999999</v>
      </c>
      <c r="H339">
        <v>8451.32</v>
      </c>
      <c r="I339">
        <v>214935362.36032799</v>
      </c>
    </row>
    <row r="340" spans="1:9" x14ac:dyDescent="0.25">
      <c r="A340" s="20">
        <v>43550</v>
      </c>
      <c r="B340" t="s">
        <v>46</v>
      </c>
      <c r="C340" t="s">
        <v>47</v>
      </c>
      <c r="D340">
        <v>24.967433969999998</v>
      </c>
      <c r="E340">
        <v>26.232929970000001</v>
      </c>
      <c r="F340">
        <v>-4.8240699999999999</v>
      </c>
      <c r="G340">
        <v>-1.265496</v>
      </c>
      <c r="H340">
        <v>8451.32</v>
      </c>
      <c r="I340">
        <v>211007699.157038</v>
      </c>
    </row>
    <row r="341" spans="1:9" x14ac:dyDescent="0.25">
      <c r="A341" s="20">
        <v>43549</v>
      </c>
      <c r="B341" t="s">
        <v>46</v>
      </c>
      <c r="C341" t="s">
        <v>47</v>
      </c>
      <c r="D341">
        <v>26.232929550000001</v>
      </c>
      <c r="E341">
        <v>26.076410549999999</v>
      </c>
      <c r="F341">
        <v>0.60023000000000004</v>
      </c>
      <c r="G341">
        <v>0.15651899999999999</v>
      </c>
      <c r="H341">
        <v>8451.32</v>
      </c>
      <c r="I341">
        <v>221702803.46571699</v>
      </c>
    </row>
    <row r="342" spans="1:9" x14ac:dyDescent="0.25">
      <c r="A342" s="20">
        <v>43546</v>
      </c>
      <c r="B342" t="s">
        <v>46</v>
      </c>
      <c r="C342" t="s">
        <v>47</v>
      </c>
      <c r="D342">
        <v>26.07641096</v>
      </c>
      <c r="E342">
        <v>23.612342959999999</v>
      </c>
      <c r="F342">
        <v>10.435510000000001</v>
      </c>
      <c r="G342">
        <v>2.4640680000000001</v>
      </c>
      <c r="H342">
        <v>8451.32</v>
      </c>
      <c r="I342">
        <v>220380015.24523401</v>
      </c>
    </row>
    <row r="343" spans="1:9" x14ac:dyDescent="0.25">
      <c r="A343" s="20">
        <v>43545</v>
      </c>
      <c r="B343" t="s">
        <v>46</v>
      </c>
      <c r="C343" t="s">
        <v>47</v>
      </c>
      <c r="D343">
        <v>23.612342569999999</v>
      </c>
      <c r="E343">
        <v>23.994094570000001</v>
      </c>
      <c r="F343">
        <v>-1.5910200000000001</v>
      </c>
      <c r="G343">
        <v>-0.38175199999999998</v>
      </c>
      <c r="H343">
        <v>8751.32</v>
      </c>
      <c r="I343">
        <v>206639094.942664</v>
      </c>
    </row>
    <row r="344" spans="1:9" x14ac:dyDescent="0.25">
      <c r="A344" s="20">
        <v>43544</v>
      </c>
      <c r="B344" t="s">
        <v>46</v>
      </c>
      <c r="C344" t="s">
        <v>47</v>
      </c>
      <c r="D344">
        <v>23.994094570000001</v>
      </c>
      <c r="E344">
        <v>23.68130657</v>
      </c>
      <c r="F344">
        <v>1.3208200000000001</v>
      </c>
      <c r="G344">
        <v>0.31278800000000001</v>
      </c>
      <c r="H344">
        <v>8501.32</v>
      </c>
      <c r="I344">
        <v>203981404.06754801</v>
      </c>
    </row>
    <row r="345" spans="1:9" x14ac:dyDescent="0.25">
      <c r="A345" s="20">
        <v>43543</v>
      </c>
      <c r="B345" t="s">
        <v>46</v>
      </c>
      <c r="C345" t="s">
        <v>47</v>
      </c>
      <c r="D345">
        <v>23.68130669</v>
      </c>
      <c r="E345">
        <v>23.524031690000001</v>
      </c>
      <c r="F345">
        <v>0.66857</v>
      </c>
      <c r="G345">
        <v>0.157275</v>
      </c>
      <c r="H345">
        <v>8751.32</v>
      </c>
      <c r="I345">
        <v>207242621.81841001</v>
      </c>
    </row>
    <row r="346" spans="1:9" x14ac:dyDescent="0.25">
      <c r="A346" s="20">
        <v>43542</v>
      </c>
      <c r="B346" t="s">
        <v>46</v>
      </c>
      <c r="C346" t="s">
        <v>47</v>
      </c>
      <c r="D346">
        <v>23.524031879999999</v>
      </c>
      <c r="E346">
        <v>23.33361288</v>
      </c>
      <c r="F346">
        <v>0.81606999999999996</v>
      </c>
      <c r="G346">
        <v>0.190419</v>
      </c>
      <c r="H346">
        <v>8451.32</v>
      </c>
      <c r="I346">
        <v>198809050.53598499</v>
      </c>
    </row>
    <row r="347" spans="1:9" x14ac:dyDescent="0.25">
      <c r="A347" s="20">
        <v>43539</v>
      </c>
      <c r="B347" t="s">
        <v>46</v>
      </c>
      <c r="C347" t="s">
        <v>47</v>
      </c>
      <c r="D347">
        <v>23.333612469999998</v>
      </c>
      <c r="E347">
        <v>24.044583469999999</v>
      </c>
      <c r="F347">
        <v>-2.95689</v>
      </c>
      <c r="G347">
        <v>-0.71097100000000002</v>
      </c>
      <c r="H347">
        <v>8501.32</v>
      </c>
      <c r="I347">
        <v>198366436.36262199</v>
      </c>
    </row>
    <row r="348" spans="1:9" x14ac:dyDescent="0.25">
      <c r="A348" s="20">
        <v>43538</v>
      </c>
      <c r="B348" t="s">
        <v>46</v>
      </c>
      <c r="C348" t="s">
        <v>47</v>
      </c>
      <c r="D348">
        <v>24.0445834</v>
      </c>
      <c r="E348">
        <v>24.282086400000001</v>
      </c>
      <c r="F348">
        <v>-0.97809999999999997</v>
      </c>
      <c r="G348">
        <v>-0.23750299999999999</v>
      </c>
      <c r="H348">
        <v>8401.32</v>
      </c>
      <c r="I348">
        <v>202006167.276337</v>
      </c>
    </row>
    <row r="349" spans="1:9" x14ac:dyDescent="0.25">
      <c r="A349" s="20">
        <v>43537</v>
      </c>
      <c r="B349" t="s">
        <v>46</v>
      </c>
      <c r="C349" t="s">
        <v>47</v>
      </c>
      <c r="D349">
        <v>24.282086459999999</v>
      </c>
      <c r="E349">
        <v>24.655581460000001</v>
      </c>
      <c r="F349">
        <v>-1.51485</v>
      </c>
      <c r="G349">
        <v>-0.37349500000000002</v>
      </c>
      <c r="H349">
        <v>8401.32</v>
      </c>
      <c r="I349">
        <v>204001505.77186701</v>
      </c>
    </row>
    <row r="350" spans="1:9" x14ac:dyDescent="0.25">
      <c r="A350" s="20">
        <v>43536</v>
      </c>
      <c r="B350" t="s">
        <v>46</v>
      </c>
      <c r="C350" t="s">
        <v>47</v>
      </c>
      <c r="D350">
        <v>24.655581290000001</v>
      </c>
      <c r="E350">
        <v>25.159110290000001</v>
      </c>
      <c r="F350">
        <v>-2.0013800000000002</v>
      </c>
      <c r="G350">
        <v>-0.503529</v>
      </c>
      <c r="H350">
        <v>7401.32</v>
      </c>
      <c r="I350">
        <v>182483772.946558</v>
      </c>
    </row>
    <row r="351" spans="1:9" x14ac:dyDescent="0.25">
      <c r="A351" s="20">
        <v>43535</v>
      </c>
      <c r="B351" t="s">
        <v>46</v>
      </c>
      <c r="C351" t="s">
        <v>47</v>
      </c>
      <c r="D351">
        <v>25.15910993</v>
      </c>
      <c r="E351">
        <v>27.085071930000002</v>
      </c>
      <c r="F351">
        <v>-7.1107899999999997</v>
      </c>
      <c r="G351">
        <v>-1.925962</v>
      </c>
      <c r="H351">
        <v>7051.32</v>
      </c>
      <c r="I351">
        <v>177404859.554277</v>
      </c>
    </row>
    <row r="352" spans="1:9" x14ac:dyDescent="0.25">
      <c r="A352" s="20">
        <v>43532</v>
      </c>
      <c r="B352" t="s">
        <v>46</v>
      </c>
      <c r="C352" t="s">
        <v>47</v>
      </c>
      <c r="D352">
        <v>27.085071880000001</v>
      </c>
      <c r="E352">
        <v>26.997132879999999</v>
      </c>
      <c r="F352">
        <v>0.32573000000000002</v>
      </c>
      <c r="G352">
        <v>8.7939000000000003E-2</v>
      </c>
      <c r="H352">
        <v>6776.32</v>
      </c>
      <c r="I352">
        <v>183537033.026665</v>
      </c>
    </row>
    <row r="353" spans="1:9" x14ac:dyDescent="0.25">
      <c r="A353" s="20">
        <v>43531</v>
      </c>
      <c r="B353" t="s">
        <v>46</v>
      </c>
      <c r="C353" t="s">
        <v>47</v>
      </c>
      <c r="D353">
        <v>26.997132390000001</v>
      </c>
      <c r="E353">
        <v>26.211466389999998</v>
      </c>
      <c r="F353">
        <v>2.9974099999999999</v>
      </c>
      <c r="G353">
        <v>0.78566599999999998</v>
      </c>
      <c r="H353">
        <v>7151.32</v>
      </c>
      <c r="I353">
        <v>193065051.81185701</v>
      </c>
    </row>
    <row r="354" spans="1:9" x14ac:dyDescent="0.25">
      <c r="A354" s="20">
        <v>43530</v>
      </c>
      <c r="B354" t="s">
        <v>46</v>
      </c>
      <c r="C354" t="s">
        <v>47</v>
      </c>
      <c r="D354">
        <v>26.211466829999999</v>
      </c>
      <c r="E354">
        <v>25.442446830000002</v>
      </c>
      <c r="F354">
        <v>3.0225900000000001</v>
      </c>
      <c r="G354">
        <v>0.76902000000000004</v>
      </c>
      <c r="H354">
        <v>7151.32</v>
      </c>
      <c r="I354">
        <v>187446508.33631501</v>
      </c>
    </row>
    <row r="355" spans="1:9" x14ac:dyDescent="0.25">
      <c r="A355" s="20">
        <v>43529</v>
      </c>
      <c r="B355" t="s">
        <v>46</v>
      </c>
      <c r="C355" t="s">
        <v>47</v>
      </c>
      <c r="D355">
        <v>25.44244638</v>
      </c>
      <c r="E355">
        <v>25.117168379999999</v>
      </c>
      <c r="F355">
        <v>1.29504</v>
      </c>
      <c r="G355">
        <v>0.32527800000000001</v>
      </c>
      <c r="H355">
        <v>7026.32</v>
      </c>
      <c r="I355">
        <v>178766693.521382</v>
      </c>
    </row>
    <row r="356" spans="1:9" x14ac:dyDescent="0.25">
      <c r="A356" s="20">
        <v>43528</v>
      </c>
      <c r="B356" t="s">
        <v>46</v>
      </c>
      <c r="C356" t="s">
        <v>47</v>
      </c>
      <c r="D356">
        <v>25.117168020000001</v>
      </c>
      <c r="E356">
        <v>24.557225020000001</v>
      </c>
      <c r="F356">
        <v>2.28016</v>
      </c>
      <c r="G356">
        <v>0.55994299999999997</v>
      </c>
      <c r="H356">
        <v>6726.32</v>
      </c>
      <c r="I356">
        <v>168946034.244782</v>
      </c>
    </row>
    <row r="357" spans="1:9" x14ac:dyDescent="0.25">
      <c r="A357" s="20">
        <v>43525</v>
      </c>
      <c r="B357" t="s">
        <v>46</v>
      </c>
      <c r="C357" t="s">
        <v>47</v>
      </c>
      <c r="D357">
        <v>24.557225460000002</v>
      </c>
      <c r="E357">
        <v>25.650632460000001</v>
      </c>
      <c r="F357">
        <v>-4.2626900000000001</v>
      </c>
      <c r="G357">
        <v>-1.093407</v>
      </c>
      <c r="H357">
        <v>6576.32</v>
      </c>
      <c r="I357">
        <v>161496099.26543</v>
      </c>
    </row>
    <row r="358" spans="1:9" x14ac:dyDescent="0.25">
      <c r="A358" s="20">
        <v>43524</v>
      </c>
      <c r="B358" t="s">
        <v>46</v>
      </c>
      <c r="C358" t="s">
        <v>47</v>
      </c>
      <c r="D358">
        <v>25.650632519999998</v>
      </c>
      <c r="E358">
        <v>25.812516519999999</v>
      </c>
      <c r="F358">
        <v>-0.62714999999999999</v>
      </c>
      <c r="G358">
        <v>-0.161884</v>
      </c>
      <c r="H358">
        <v>6576.32</v>
      </c>
      <c r="I358">
        <v>168686690.70202801</v>
      </c>
    </row>
    <row r="359" spans="1:9" x14ac:dyDescent="0.25">
      <c r="A359" s="20">
        <v>43523</v>
      </c>
      <c r="B359" t="s">
        <v>46</v>
      </c>
      <c r="C359" t="s">
        <v>47</v>
      </c>
      <c r="D359">
        <v>25.81251662</v>
      </c>
      <c r="E359">
        <v>25.89284662</v>
      </c>
      <c r="F359">
        <v>-0.31024000000000002</v>
      </c>
      <c r="G359">
        <v>-8.0329999999999999E-2</v>
      </c>
      <c r="H359">
        <v>6576.32</v>
      </c>
      <c r="I359">
        <v>169751291.860888</v>
      </c>
    </row>
    <row r="360" spans="1:9" x14ac:dyDescent="0.25">
      <c r="A360" s="20">
        <v>43522</v>
      </c>
      <c r="B360" t="s">
        <v>46</v>
      </c>
      <c r="C360" t="s">
        <v>47</v>
      </c>
      <c r="D360">
        <v>25.892846559999999</v>
      </c>
      <c r="E360">
        <v>25.59232956</v>
      </c>
      <c r="F360">
        <v>1.17425</v>
      </c>
      <c r="G360">
        <v>0.30051699999999998</v>
      </c>
      <c r="H360">
        <v>6576.32</v>
      </c>
      <c r="I360">
        <v>170279567.010919</v>
      </c>
    </row>
    <row r="361" spans="1:9" x14ac:dyDescent="0.25">
      <c r="A361" s="20">
        <v>43521</v>
      </c>
      <c r="B361" t="s">
        <v>46</v>
      </c>
      <c r="C361" t="s">
        <v>47</v>
      </c>
      <c r="D361">
        <v>25.59232982</v>
      </c>
      <c r="E361">
        <v>25.039243819999999</v>
      </c>
      <c r="F361">
        <v>2.2088800000000002</v>
      </c>
      <c r="G361">
        <v>0.55308599999999997</v>
      </c>
      <c r="H361">
        <v>6576.32</v>
      </c>
      <c r="I361">
        <v>168303273.66487199</v>
      </c>
    </row>
    <row r="362" spans="1:9" x14ac:dyDescent="0.25">
      <c r="A362" s="20">
        <v>43518</v>
      </c>
      <c r="B362" t="s">
        <v>46</v>
      </c>
      <c r="C362" t="s">
        <v>47</v>
      </c>
      <c r="D362">
        <v>25.039243419999998</v>
      </c>
      <c r="E362">
        <v>26.115259420000001</v>
      </c>
      <c r="F362">
        <v>-4.12026</v>
      </c>
      <c r="G362">
        <v>-1.0760160000000001</v>
      </c>
      <c r="H362">
        <v>6576.32</v>
      </c>
      <c r="I362">
        <v>164666002.170084</v>
      </c>
    </row>
    <row r="363" spans="1:9" x14ac:dyDescent="0.25">
      <c r="A363" s="20">
        <v>43517</v>
      </c>
      <c r="B363" t="s">
        <v>46</v>
      </c>
      <c r="C363" t="s">
        <v>47</v>
      </c>
      <c r="D363">
        <v>26.115259120000001</v>
      </c>
      <c r="E363">
        <v>25.642833119999999</v>
      </c>
      <c r="F363">
        <v>1.84233</v>
      </c>
      <c r="G363">
        <v>0.47242600000000001</v>
      </c>
      <c r="H363">
        <v>6576.32</v>
      </c>
      <c r="I363">
        <v>171742222.510261</v>
      </c>
    </row>
    <row r="364" spans="1:9" x14ac:dyDescent="0.25">
      <c r="A364" s="20">
        <v>43516</v>
      </c>
      <c r="B364" t="s">
        <v>46</v>
      </c>
      <c r="C364" t="s">
        <v>47</v>
      </c>
      <c r="D364">
        <v>25.642832819999999</v>
      </c>
      <c r="E364">
        <v>26.76880882</v>
      </c>
      <c r="F364">
        <v>-4.2062999999999997</v>
      </c>
      <c r="G364">
        <v>-1.1259760000000001</v>
      </c>
      <c r="H364">
        <v>6276.32</v>
      </c>
      <c r="I364">
        <v>160942547.55632299</v>
      </c>
    </row>
    <row r="365" spans="1:9" x14ac:dyDescent="0.25">
      <c r="A365" s="20">
        <v>43515</v>
      </c>
      <c r="B365" t="s">
        <v>46</v>
      </c>
      <c r="C365" t="s">
        <v>47</v>
      </c>
      <c r="D365">
        <v>26.768809210000001</v>
      </c>
      <c r="E365">
        <v>26.766264209999999</v>
      </c>
      <c r="F365">
        <v>9.5099999999999994E-3</v>
      </c>
      <c r="G365">
        <v>2.545E-3</v>
      </c>
      <c r="H365">
        <v>6076.32</v>
      </c>
      <c r="I365">
        <v>162655770.47247899</v>
      </c>
    </row>
    <row r="366" spans="1:9" x14ac:dyDescent="0.25">
      <c r="A366" s="20">
        <v>43511</v>
      </c>
      <c r="B366" t="s">
        <v>46</v>
      </c>
      <c r="C366" t="s">
        <v>47</v>
      </c>
      <c r="D366">
        <v>26.76626465</v>
      </c>
      <c r="E366">
        <v>27.733748649999999</v>
      </c>
      <c r="F366">
        <v>-3.48847</v>
      </c>
      <c r="G366">
        <v>-0.96748400000000001</v>
      </c>
      <c r="H366">
        <v>5876.32</v>
      </c>
      <c r="I366">
        <v>157287055.98929399</v>
      </c>
    </row>
    <row r="367" spans="1:9" x14ac:dyDescent="0.25">
      <c r="A367" s="20">
        <v>43510</v>
      </c>
      <c r="B367" t="s">
        <v>46</v>
      </c>
      <c r="C367" t="s">
        <v>47</v>
      </c>
      <c r="D367">
        <v>27.733749020000001</v>
      </c>
      <c r="E367">
        <v>27.320004019999999</v>
      </c>
      <c r="F367">
        <v>1.51444</v>
      </c>
      <c r="G367">
        <v>0.41374499999999997</v>
      </c>
      <c r="H367">
        <v>5876.32</v>
      </c>
      <c r="I367">
        <v>162972300.839959</v>
      </c>
    </row>
    <row r="368" spans="1:9" x14ac:dyDescent="0.25">
      <c r="A368" s="20">
        <v>43509</v>
      </c>
      <c r="B368" t="s">
        <v>46</v>
      </c>
      <c r="C368" t="s">
        <v>47</v>
      </c>
      <c r="D368">
        <v>27.320004359999999</v>
      </c>
      <c r="E368">
        <v>27.401097360000001</v>
      </c>
      <c r="F368">
        <v>-0.29594999999999999</v>
      </c>
      <c r="G368">
        <v>-8.1092999999999998E-2</v>
      </c>
      <c r="H368">
        <v>5876.32</v>
      </c>
      <c r="I368">
        <v>160541006.06074199</v>
      </c>
    </row>
    <row r="369" spans="1:9" x14ac:dyDescent="0.25">
      <c r="A369" s="20">
        <v>43508</v>
      </c>
      <c r="B369" t="s">
        <v>46</v>
      </c>
      <c r="C369" t="s">
        <v>47</v>
      </c>
      <c r="D369">
        <v>27.401097799999999</v>
      </c>
      <c r="E369">
        <v>27.842626800000001</v>
      </c>
      <c r="F369">
        <v>-1.5858000000000001</v>
      </c>
      <c r="G369">
        <v>-0.441529</v>
      </c>
      <c r="H369">
        <v>5501.32</v>
      </c>
      <c r="I369">
        <v>150742125.14580199</v>
      </c>
    </row>
    <row r="370" spans="1:9" x14ac:dyDescent="0.25">
      <c r="A370" s="20">
        <v>43507</v>
      </c>
      <c r="B370" t="s">
        <v>46</v>
      </c>
      <c r="C370" t="s">
        <v>47</v>
      </c>
      <c r="D370">
        <v>27.842627100000001</v>
      </c>
      <c r="E370">
        <v>28.056823099999999</v>
      </c>
      <c r="F370">
        <v>-0.76344000000000001</v>
      </c>
      <c r="G370">
        <v>-0.214196</v>
      </c>
      <c r="H370">
        <v>5501.32</v>
      </c>
      <c r="I370">
        <v>153171117.78988999</v>
      </c>
    </row>
    <row r="371" spans="1:9" x14ac:dyDescent="0.25">
      <c r="A371" s="20">
        <v>43504</v>
      </c>
      <c r="B371" t="s">
        <v>46</v>
      </c>
      <c r="C371" t="s">
        <v>47</v>
      </c>
      <c r="D371">
        <v>28.05682264</v>
      </c>
      <c r="E371">
        <v>28.616068640000002</v>
      </c>
      <c r="F371">
        <v>-1.95431</v>
      </c>
      <c r="G371">
        <v>-0.55924600000000002</v>
      </c>
      <c r="H371">
        <v>5226.32</v>
      </c>
      <c r="I371">
        <v>146633849.12941599</v>
      </c>
    </row>
    <row r="372" spans="1:9" x14ac:dyDescent="0.25">
      <c r="A372" s="20">
        <v>43503</v>
      </c>
      <c r="B372" t="s">
        <v>46</v>
      </c>
      <c r="C372" t="s">
        <v>47</v>
      </c>
      <c r="D372">
        <v>28.616068139999999</v>
      </c>
      <c r="E372">
        <v>27.61824614</v>
      </c>
      <c r="F372">
        <v>3.6129099999999998</v>
      </c>
      <c r="G372">
        <v>0.99782199999999999</v>
      </c>
      <c r="H372">
        <v>5151.32</v>
      </c>
      <c r="I372">
        <v>147410438.28274</v>
      </c>
    </row>
    <row r="373" spans="1:9" x14ac:dyDescent="0.25">
      <c r="A373" s="20">
        <v>43502</v>
      </c>
      <c r="B373" t="s">
        <v>46</v>
      </c>
      <c r="C373" t="s">
        <v>47</v>
      </c>
      <c r="D373">
        <v>27.618246599999999</v>
      </c>
      <c r="E373">
        <v>27.865364599999999</v>
      </c>
      <c r="F373">
        <v>-0.88683000000000001</v>
      </c>
      <c r="G373">
        <v>-0.247118</v>
      </c>
      <c r="H373">
        <v>5151.32</v>
      </c>
      <c r="I373">
        <v>142270343.220772</v>
      </c>
    </row>
    <row r="374" spans="1:9" x14ac:dyDescent="0.25">
      <c r="A374" s="20">
        <v>43501</v>
      </c>
      <c r="B374" t="s">
        <v>46</v>
      </c>
      <c r="C374" t="s">
        <v>47</v>
      </c>
      <c r="D374">
        <v>27.86536426</v>
      </c>
      <c r="E374">
        <v>27.977087260000001</v>
      </c>
      <c r="F374">
        <v>-0.39933999999999997</v>
      </c>
      <c r="G374">
        <v>-0.111723</v>
      </c>
      <c r="H374">
        <v>5276.32</v>
      </c>
      <c r="I374">
        <v>147026495.15623</v>
      </c>
    </row>
    <row r="375" spans="1:9" x14ac:dyDescent="0.25">
      <c r="A375" s="20">
        <v>43500</v>
      </c>
      <c r="B375" t="s">
        <v>46</v>
      </c>
      <c r="C375" t="s">
        <v>47</v>
      </c>
      <c r="D375">
        <v>27.977087529999999</v>
      </c>
      <c r="E375">
        <v>28.751413530000001</v>
      </c>
      <c r="F375">
        <v>-2.6931799999999999</v>
      </c>
      <c r="G375">
        <v>-0.77432599999999996</v>
      </c>
      <c r="H375">
        <v>5276.32</v>
      </c>
      <c r="I375">
        <v>147615982.54502699</v>
      </c>
    </row>
    <row r="376" spans="1:9" x14ac:dyDescent="0.25">
      <c r="A376" s="20">
        <v>43497</v>
      </c>
      <c r="B376" t="s">
        <v>46</v>
      </c>
      <c r="C376" t="s">
        <v>47</v>
      </c>
      <c r="D376">
        <v>28.751413360000001</v>
      </c>
      <c r="E376">
        <v>29.06019736</v>
      </c>
      <c r="F376">
        <v>-1.06257</v>
      </c>
      <c r="G376">
        <v>-0.308784</v>
      </c>
      <c r="H376">
        <v>5276.32</v>
      </c>
      <c r="I376">
        <v>151701571.08539501</v>
      </c>
    </row>
    <row r="377" spans="1:9" x14ac:dyDescent="0.25">
      <c r="A377" s="20">
        <v>43496</v>
      </c>
      <c r="B377" t="s">
        <v>46</v>
      </c>
      <c r="C377" t="s">
        <v>47</v>
      </c>
      <c r="D377">
        <v>29.060197370000001</v>
      </c>
      <c r="E377">
        <v>30.254077370000001</v>
      </c>
      <c r="F377">
        <v>-3.94618</v>
      </c>
      <c r="G377">
        <v>-1.1938800000000001</v>
      </c>
      <c r="H377">
        <v>5376.32</v>
      </c>
      <c r="I377">
        <v>156236833.143686</v>
      </c>
    </row>
    <row r="378" spans="1:9" x14ac:dyDescent="0.25">
      <c r="A378" s="20">
        <v>43495</v>
      </c>
      <c r="B378" t="s">
        <v>46</v>
      </c>
      <c r="C378" t="s">
        <v>47</v>
      </c>
      <c r="D378">
        <v>30.254077760000001</v>
      </c>
      <c r="E378">
        <v>31.480259759999999</v>
      </c>
      <c r="F378">
        <v>-3.8950800000000001</v>
      </c>
      <c r="G378">
        <v>-1.2261820000000001</v>
      </c>
      <c r="H378">
        <v>5326.32</v>
      </c>
      <c r="I378">
        <v>161142808.69240901</v>
      </c>
    </row>
    <row r="379" spans="1:9" x14ac:dyDescent="0.25">
      <c r="A379" s="20">
        <v>43494</v>
      </c>
      <c r="B379" t="s">
        <v>46</v>
      </c>
      <c r="C379" t="s">
        <v>47</v>
      </c>
      <c r="D379">
        <v>31.480259839999999</v>
      </c>
      <c r="E379">
        <v>31.84768584</v>
      </c>
      <c r="F379">
        <v>-1.1536999999999999</v>
      </c>
      <c r="G379">
        <v>-0.36742599999999997</v>
      </c>
      <c r="H379">
        <v>5326.32</v>
      </c>
      <c r="I379">
        <v>167673843.15020901</v>
      </c>
    </row>
    <row r="380" spans="1:9" x14ac:dyDescent="0.25">
      <c r="A380" s="20">
        <v>43493</v>
      </c>
      <c r="B380" t="s">
        <v>46</v>
      </c>
      <c r="C380" t="s">
        <v>47</v>
      </c>
      <c r="D380">
        <v>31.847685670000001</v>
      </c>
      <c r="E380">
        <v>30.583191670000001</v>
      </c>
      <c r="F380">
        <v>4.1345999999999998</v>
      </c>
      <c r="G380">
        <v>1.264494</v>
      </c>
      <c r="H380">
        <v>5301.32</v>
      </c>
      <c r="I380">
        <v>168834677.45302701</v>
      </c>
    </row>
    <row r="381" spans="1:9" x14ac:dyDescent="0.25">
      <c r="A381" s="20">
        <v>43490</v>
      </c>
      <c r="B381" t="s">
        <v>46</v>
      </c>
      <c r="C381" t="s">
        <v>47</v>
      </c>
      <c r="D381">
        <v>30.583191830000001</v>
      </c>
      <c r="E381">
        <v>31.977785829999998</v>
      </c>
      <c r="F381">
        <v>-4.3611300000000002</v>
      </c>
      <c r="G381">
        <v>-1.3945939999999999</v>
      </c>
      <c r="H381">
        <v>5301.32</v>
      </c>
      <c r="I381">
        <v>162131194.76264</v>
      </c>
    </row>
    <row r="382" spans="1:9" x14ac:dyDescent="0.25">
      <c r="A382" s="20">
        <v>43489</v>
      </c>
      <c r="B382" t="s">
        <v>46</v>
      </c>
      <c r="C382" t="s">
        <v>47</v>
      </c>
      <c r="D382">
        <v>31.97778602</v>
      </c>
      <c r="E382">
        <v>32.805618019999997</v>
      </c>
      <c r="F382">
        <v>-2.52345</v>
      </c>
      <c r="G382">
        <v>-0.82783200000000001</v>
      </c>
      <c r="H382">
        <v>5301.32</v>
      </c>
      <c r="I382">
        <v>169524380.650188</v>
      </c>
    </row>
    <row r="383" spans="1:9" x14ac:dyDescent="0.25">
      <c r="A383" s="20">
        <v>43488</v>
      </c>
      <c r="B383" t="s">
        <v>46</v>
      </c>
      <c r="C383" t="s">
        <v>47</v>
      </c>
      <c r="D383">
        <v>32.805618469999999</v>
      </c>
      <c r="E383">
        <v>33.449248470000001</v>
      </c>
      <c r="F383">
        <v>-1.9241999999999999</v>
      </c>
      <c r="G383">
        <v>-0.64363000000000004</v>
      </c>
      <c r="H383">
        <v>5301.32</v>
      </c>
      <c r="I383">
        <v>173912982.890524</v>
      </c>
    </row>
    <row r="384" spans="1:9" x14ac:dyDescent="0.25">
      <c r="A384" s="20">
        <v>43487</v>
      </c>
      <c r="B384" t="s">
        <v>46</v>
      </c>
      <c r="C384" t="s">
        <v>47</v>
      </c>
      <c r="D384">
        <v>33.449248709999999</v>
      </c>
      <c r="E384">
        <v>30.565932709999998</v>
      </c>
      <c r="F384">
        <v>9.4330999999999996</v>
      </c>
      <c r="G384">
        <v>2.8833160000000002</v>
      </c>
      <c r="H384">
        <v>5401.32</v>
      </c>
      <c r="I384">
        <v>180669995.69455099</v>
      </c>
    </row>
    <row r="385" spans="1:9" x14ac:dyDescent="0.25">
      <c r="A385" s="20">
        <v>43483</v>
      </c>
      <c r="B385" t="s">
        <v>46</v>
      </c>
      <c r="C385" t="s">
        <v>47</v>
      </c>
      <c r="D385">
        <v>30.5659323</v>
      </c>
      <c r="E385">
        <v>30.8894503</v>
      </c>
      <c r="F385">
        <v>-1.0473399999999999</v>
      </c>
      <c r="G385">
        <v>-0.32351799999999997</v>
      </c>
      <c r="H385">
        <v>5501.32</v>
      </c>
      <c r="I385">
        <v>168152882.98283899</v>
      </c>
    </row>
    <row r="386" spans="1:9" x14ac:dyDescent="0.25">
      <c r="A386" s="20">
        <v>43482</v>
      </c>
      <c r="B386" t="s">
        <v>46</v>
      </c>
      <c r="C386" t="s">
        <v>47</v>
      </c>
      <c r="D386">
        <v>30.889449890000002</v>
      </c>
      <c r="E386">
        <v>31.704100889999999</v>
      </c>
      <c r="F386">
        <v>-2.5695399999999999</v>
      </c>
      <c r="G386">
        <v>-0.81465100000000001</v>
      </c>
      <c r="H386">
        <v>5101.32</v>
      </c>
      <c r="I386">
        <v>157576875.84450501</v>
      </c>
    </row>
    <row r="387" spans="1:9" x14ac:dyDescent="0.25">
      <c r="A387" s="20">
        <v>43481</v>
      </c>
      <c r="B387" t="s">
        <v>46</v>
      </c>
      <c r="C387" t="s">
        <v>47</v>
      </c>
      <c r="D387">
        <v>31.704101049999998</v>
      </c>
      <c r="E387">
        <v>31.370107050000001</v>
      </c>
      <c r="F387">
        <v>1.0646899999999999</v>
      </c>
      <c r="G387">
        <v>0.33399400000000001</v>
      </c>
      <c r="H387">
        <v>5126.32</v>
      </c>
      <c r="I387">
        <v>162525272.18233201</v>
      </c>
    </row>
    <row r="388" spans="1:9" x14ac:dyDescent="0.25">
      <c r="A388" s="20">
        <v>43480</v>
      </c>
      <c r="B388" t="s">
        <v>46</v>
      </c>
      <c r="C388" t="s">
        <v>47</v>
      </c>
      <c r="D388">
        <v>31.370106929999999</v>
      </c>
      <c r="E388">
        <v>32.429353929999998</v>
      </c>
      <c r="F388">
        <v>-3.2663199999999999</v>
      </c>
      <c r="G388">
        <v>-1.059247</v>
      </c>
      <c r="H388">
        <v>5126.32</v>
      </c>
      <c r="I388">
        <v>160813112.44707599</v>
      </c>
    </row>
    <row r="389" spans="1:9" x14ac:dyDescent="0.25">
      <c r="A389" s="20">
        <v>43479</v>
      </c>
      <c r="B389" t="s">
        <v>46</v>
      </c>
      <c r="C389" t="s">
        <v>47</v>
      </c>
      <c r="D389">
        <v>32.429353949999999</v>
      </c>
      <c r="E389">
        <v>32.38899095</v>
      </c>
      <c r="F389">
        <v>0.12461999999999999</v>
      </c>
      <c r="G389">
        <v>4.0363000000000003E-2</v>
      </c>
      <c r="H389">
        <v>5126.32</v>
      </c>
      <c r="I389">
        <v>166243148.45290199</v>
      </c>
    </row>
    <row r="390" spans="1:9" x14ac:dyDescent="0.25">
      <c r="A390" s="20">
        <v>43476</v>
      </c>
      <c r="B390" t="s">
        <v>46</v>
      </c>
      <c r="C390" t="s">
        <v>47</v>
      </c>
      <c r="D390">
        <v>32.388990540000002</v>
      </c>
      <c r="E390">
        <v>33.389599539999999</v>
      </c>
      <c r="F390">
        <v>-2.9967700000000002</v>
      </c>
      <c r="G390">
        <v>-1.0006090000000001</v>
      </c>
      <c r="H390">
        <v>4826.32</v>
      </c>
      <c r="I390">
        <v>156319535.656041</v>
      </c>
    </row>
    <row r="391" spans="1:9" x14ac:dyDescent="0.25">
      <c r="A391" s="20">
        <v>43475</v>
      </c>
      <c r="B391" t="s">
        <v>46</v>
      </c>
      <c r="C391" t="s">
        <v>47</v>
      </c>
      <c r="D391">
        <v>33.389599199999999</v>
      </c>
      <c r="E391">
        <v>33.806168200000002</v>
      </c>
      <c r="F391">
        <v>-1.2322299999999999</v>
      </c>
      <c r="G391">
        <v>-0.41656900000000002</v>
      </c>
      <c r="H391">
        <v>4826.32</v>
      </c>
      <c r="I391">
        <v>161148790.24214599</v>
      </c>
    </row>
    <row r="392" spans="1:9" x14ac:dyDescent="0.25">
      <c r="A392" s="20">
        <v>43474</v>
      </c>
      <c r="B392" t="s">
        <v>46</v>
      </c>
      <c r="C392" t="s">
        <v>47</v>
      </c>
      <c r="D392">
        <v>33.806168380000003</v>
      </c>
      <c r="E392">
        <v>34.45958838</v>
      </c>
      <c r="F392">
        <v>-1.89619</v>
      </c>
      <c r="G392">
        <v>-0.65342</v>
      </c>
      <c r="H392">
        <v>4826.32</v>
      </c>
      <c r="I392">
        <v>163159285.15725601</v>
      </c>
    </row>
    <row r="393" spans="1:9" x14ac:dyDescent="0.25">
      <c r="A393" s="20">
        <v>43473</v>
      </c>
      <c r="B393" t="s">
        <v>46</v>
      </c>
      <c r="C393" t="s">
        <v>47</v>
      </c>
      <c r="D393">
        <v>34.45958873</v>
      </c>
      <c r="E393">
        <v>35.236917730000002</v>
      </c>
      <c r="F393">
        <v>-2.20601</v>
      </c>
      <c r="G393">
        <v>-0.77732900000000005</v>
      </c>
      <c r="H393">
        <v>4826.32</v>
      </c>
      <c r="I393">
        <v>166312898.90060699</v>
      </c>
    </row>
    <row r="394" spans="1:9" x14ac:dyDescent="0.25">
      <c r="A394" s="20">
        <v>43472</v>
      </c>
      <c r="B394" t="s">
        <v>46</v>
      </c>
      <c r="C394" t="s">
        <v>47</v>
      </c>
      <c r="D394">
        <v>35.23691762</v>
      </c>
      <c r="E394">
        <v>35.863475620000003</v>
      </c>
      <c r="F394">
        <v>-1.7470600000000001</v>
      </c>
      <c r="G394">
        <v>-0.62655799999999995</v>
      </c>
      <c r="H394">
        <v>4826.32</v>
      </c>
      <c r="I394">
        <v>170064534.53700501</v>
      </c>
    </row>
    <row r="395" spans="1:9" x14ac:dyDescent="0.25">
      <c r="A395" s="20">
        <v>43469</v>
      </c>
      <c r="B395" t="s">
        <v>46</v>
      </c>
      <c r="C395" t="s">
        <v>47</v>
      </c>
      <c r="D395">
        <v>35.863475649999998</v>
      </c>
      <c r="E395">
        <v>39.109177649999999</v>
      </c>
      <c r="F395">
        <v>-8.29908</v>
      </c>
      <c r="G395">
        <v>-3.2457020000000001</v>
      </c>
      <c r="H395">
        <v>4826.32</v>
      </c>
      <c r="I395">
        <v>173088502.20868099</v>
      </c>
    </row>
    <row r="396" spans="1:9" x14ac:dyDescent="0.25">
      <c r="A396" s="20">
        <v>43468</v>
      </c>
      <c r="B396" t="s">
        <v>46</v>
      </c>
      <c r="C396" t="s">
        <v>47</v>
      </c>
      <c r="D396">
        <v>39.10917809</v>
      </c>
      <c r="E396">
        <v>37.322712090000003</v>
      </c>
      <c r="F396">
        <v>4.7865399999999996</v>
      </c>
      <c r="G396">
        <v>1.7864660000000001</v>
      </c>
      <c r="H396">
        <v>4526.32</v>
      </c>
      <c r="I396">
        <v>177020537.64479399</v>
      </c>
    </row>
    <row r="397" spans="1:9" x14ac:dyDescent="0.25">
      <c r="A397" s="20">
        <v>43467</v>
      </c>
      <c r="B397" t="s">
        <v>46</v>
      </c>
      <c r="C397" t="s">
        <v>47</v>
      </c>
      <c r="D397">
        <v>37.322712090000003</v>
      </c>
      <c r="E397">
        <v>38.578427089999998</v>
      </c>
      <c r="F397">
        <v>-3.2549700000000001</v>
      </c>
      <c r="G397">
        <v>-1.2557149999999999</v>
      </c>
      <c r="H397">
        <v>3876.32</v>
      </c>
      <c r="I397">
        <v>144674663.36057201</v>
      </c>
    </row>
    <row r="398" spans="1:9" x14ac:dyDescent="0.25">
      <c r="A398" s="20">
        <v>43465</v>
      </c>
      <c r="B398" t="s">
        <v>46</v>
      </c>
      <c r="C398" t="s">
        <v>47</v>
      </c>
      <c r="D398">
        <v>38.578427240000003</v>
      </c>
      <c r="E398">
        <v>40.178600240000002</v>
      </c>
      <c r="F398">
        <v>-3.98265</v>
      </c>
      <c r="G398">
        <v>-1.6001730000000001</v>
      </c>
      <c r="H398">
        <v>3876.32</v>
      </c>
      <c r="I398">
        <v>149542213.34367499</v>
      </c>
    </row>
    <row r="399" spans="1:9" x14ac:dyDescent="0.25">
      <c r="A399" s="20">
        <v>43462</v>
      </c>
      <c r="B399" t="s">
        <v>46</v>
      </c>
      <c r="C399" t="s">
        <v>47</v>
      </c>
      <c r="D399">
        <v>40.178600099999997</v>
      </c>
      <c r="E399">
        <v>39.823948100000003</v>
      </c>
      <c r="F399">
        <v>0.89054999999999995</v>
      </c>
      <c r="G399">
        <v>0.35465200000000002</v>
      </c>
      <c r="H399">
        <v>3876.32</v>
      </c>
      <c r="I399">
        <v>155744990.60383099</v>
      </c>
    </row>
    <row r="400" spans="1:9" x14ac:dyDescent="0.25">
      <c r="A400" s="20">
        <v>43461</v>
      </c>
      <c r="B400" t="s">
        <v>46</v>
      </c>
      <c r="C400" t="s">
        <v>47</v>
      </c>
      <c r="D400">
        <v>39.823948119999997</v>
      </c>
      <c r="E400">
        <v>39.273110119999998</v>
      </c>
      <c r="F400">
        <v>1.4025799999999999</v>
      </c>
      <c r="G400">
        <v>0.55083800000000005</v>
      </c>
      <c r="H400">
        <v>3876.32</v>
      </c>
      <c r="I400">
        <v>154370247.10467401</v>
      </c>
    </row>
    <row r="401" spans="1:9" x14ac:dyDescent="0.25">
      <c r="A401" s="20">
        <v>43460</v>
      </c>
      <c r="B401" t="s">
        <v>46</v>
      </c>
      <c r="C401" t="s">
        <v>47</v>
      </c>
      <c r="D401">
        <v>39.27311031</v>
      </c>
      <c r="E401">
        <v>41.065400310000001</v>
      </c>
      <c r="F401">
        <v>-4.3644800000000004</v>
      </c>
      <c r="G401">
        <v>-1.7922899999999999</v>
      </c>
      <c r="H401">
        <v>3876.32</v>
      </c>
      <c r="I401">
        <v>152235025.137528</v>
      </c>
    </row>
    <row r="402" spans="1:9" x14ac:dyDescent="0.25">
      <c r="A402" s="20">
        <v>43458</v>
      </c>
      <c r="B402" t="s">
        <v>46</v>
      </c>
      <c r="C402" t="s">
        <v>47</v>
      </c>
      <c r="D402">
        <v>41.065400799999999</v>
      </c>
      <c r="E402">
        <v>38.804710800000002</v>
      </c>
      <c r="F402">
        <v>5.8258099999999997</v>
      </c>
      <c r="G402">
        <v>2.2606899999999999</v>
      </c>
      <c r="H402">
        <v>3876.32</v>
      </c>
      <c r="I402">
        <v>159182511.232853</v>
      </c>
    </row>
    <row r="403" spans="1:9" x14ac:dyDescent="0.25">
      <c r="A403" s="20">
        <v>43455</v>
      </c>
      <c r="B403" t="s">
        <v>46</v>
      </c>
      <c r="C403" t="s">
        <v>47</v>
      </c>
      <c r="D403">
        <v>38.804710970000002</v>
      </c>
      <c r="E403">
        <v>36.403474969999998</v>
      </c>
      <c r="F403">
        <v>6.5961699999999999</v>
      </c>
      <c r="G403">
        <v>2.4012359999999999</v>
      </c>
      <c r="H403">
        <v>3876.32</v>
      </c>
      <c r="I403">
        <v>150419360.813097</v>
      </c>
    </row>
    <row r="404" spans="1:9" x14ac:dyDescent="0.25">
      <c r="A404" s="20">
        <v>43454</v>
      </c>
      <c r="B404" t="s">
        <v>46</v>
      </c>
      <c r="C404" t="s">
        <v>47</v>
      </c>
      <c r="D404">
        <v>36.403474580000001</v>
      </c>
      <c r="E404">
        <v>35.783659579999998</v>
      </c>
      <c r="F404">
        <v>1.7321200000000001</v>
      </c>
      <c r="G404">
        <v>0.619815</v>
      </c>
      <c r="H404">
        <v>3876.32</v>
      </c>
      <c r="I404">
        <v>141111407.373521</v>
      </c>
    </row>
    <row r="405" spans="1:9" x14ac:dyDescent="0.25">
      <c r="A405" s="20">
        <v>43453</v>
      </c>
      <c r="B405" t="s">
        <v>46</v>
      </c>
      <c r="C405" t="s">
        <v>47</v>
      </c>
      <c r="D405">
        <v>35.783659819999997</v>
      </c>
      <c r="E405">
        <v>35.22112182</v>
      </c>
      <c r="F405">
        <v>1.5971599999999999</v>
      </c>
      <c r="G405">
        <v>0.56253799999999998</v>
      </c>
      <c r="H405">
        <v>3876.32</v>
      </c>
      <c r="I405">
        <v>138708808.88248199</v>
      </c>
    </row>
    <row r="406" spans="1:9" x14ac:dyDescent="0.25">
      <c r="A406" s="20">
        <v>43452</v>
      </c>
      <c r="B406" t="s">
        <v>46</v>
      </c>
      <c r="C406" t="s">
        <v>47</v>
      </c>
      <c r="D406">
        <v>35.221121629999999</v>
      </c>
      <c r="E406">
        <v>34.666767630000002</v>
      </c>
      <c r="F406">
        <v>1.5990899999999999</v>
      </c>
      <c r="G406">
        <v>0.55435400000000001</v>
      </c>
      <c r="H406">
        <v>3726.32</v>
      </c>
      <c r="I406">
        <v>131245064.288936</v>
      </c>
    </row>
    <row r="407" spans="1:9" x14ac:dyDescent="0.25">
      <c r="A407" s="20">
        <v>43451</v>
      </c>
      <c r="B407" t="s">
        <v>46</v>
      </c>
      <c r="C407" t="s">
        <v>47</v>
      </c>
      <c r="D407">
        <v>34.66676812</v>
      </c>
      <c r="E407">
        <v>33.236840119999997</v>
      </c>
      <c r="F407">
        <v>4.3022400000000003</v>
      </c>
      <c r="G407">
        <v>1.4299280000000001</v>
      </c>
      <c r="H407">
        <v>3876.32</v>
      </c>
      <c r="I407">
        <v>134379382.59861401</v>
      </c>
    </row>
    <row r="408" spans="1:9" x14ac:dyDescent="0.25">
      <c r="A408" s="20">
        <v>43448</v>
      </c>
      <c r="B408" t="s">
        <v>46</v>
      </c>
      <c r="C408" t="s">
        <v>47</v>
      </c>
      <c r="D408">
        <v>33.23684042</v>
      </c>
      <c r="E408">
        <v>32.120018420000001</v>
      </c>
      <c r="F408">
        <v>3.4770300000000001</v>
      </c>
      <c r="G408">
        <v>1.116822</v>
      </c>
      <c r="H408">
        <v>3851.32</v>
      </c>
      <c r="I408">
        <v>128005608.535833</v>
      </c>
    </row>
    <row r="409" spans="1:9" x14ac:dyDescent="0.25">
      <c r="A409" s="20">
        <v>43447</v>
      </c>
      <c r="B409" t="s">
        <v>46</v>
      </c>
      <c r="C409" t="s">
        <v>47</v>
      </c>
      <c r="D409">
        <v>32.120018510000001</v>
      </c>
      <c r="E409">
        <v>32.484402510000002</v>
      </c>
      <c r="F409">
        <v>-1.1217200000000001</v>
      </c>
      <c r="G409">
        <v>-0.36438399999999999</v>
      </c>
      <c r="H409">
        <v>3851.32</v>
      </c>
      <c r="I409">
        <v>123704373.327877</v>
      </c>
    </row>
    <row r="410" spans="1:9" x14ac:dyDescent="0.25">
      <c r="A410" s="20">
        <v>43446</v>
      </c>
      <c r="B410" t="s">
        <v>46</v>
      </c>
      <c r="C410" t="s">
        <v>47</v>
      </c>
      <c r="D410">
        <v>32.484402600000003</v>
      </c>
      <c r="E410">
        <v>32.624217600000001</v>
      </c>
      <c r="F410">
        <v>-0.42856</v>
      </c>
      <c r="G410">
        <v>-0.13981499999999999</v>
      </c>
      <c r="H410">
        <v>3851.32</v>
      </c>
      <c r="I410">
        <v>125107731.968224</v>
      </c>
    </row>
    <row r="411" spans="1:9" x14ac:dyDescent="0.25">
      <c r="A411" s="20">
        <v>43445</v>
      </c>
      <c r="B411" t="s">
        <v>46</v>
      </c>
      <c r="C411" t="s">
        <v>47</v>
      </c>
      <c r="D411">
        <v>32.624217209999998</v>
      </c>
      <c r="E411">
        <v>32.701582209999998</v>
      </c>
      <c r="F411">
        <v>-0.23658000000000001</v>
      </c>
      <c r="G411">
        <v>-7.7365000000000003E-2</v>
      </c>
      <c r="H411">
        <v>3851.32</v>
      </c>
      <c r="I411">
        <v>125646202.35256501</v>
      </c>
    </row>
    <row r="412" spans="1:9" x14ac:dyDescent="0.25">
      <c r="A412" s="20">
        <v>43444</v>
      </c>
      <c r="B412" t="s">
        <v>46</v>
      </c>
      <c r="C412" t="s">
        <v>47</v>
      </c>
      <c r="D412">
        <v>32.70158181</v>
      </c>
      <c r="E412">
        <v>32.903806809999999</v>
      </c>
      <c r="F412">
        <v>-0.61458999999999997</v>
      </c>
      <c r="G412">
        <v>-0.20222499999999999</v>
      </c>
      <c r="H412">
        <v>3851.32</v>
      </c>
      <c r="I412">
        <v>125944157.95174301</v>
      </c>
    </row>
    <row r="413" spans="1:9" x14ac:dyDescent="0.25">
      <c r="A413" s="20">
        <v>43441</v>
      </c>
      <c r="B413" t="s">
        <v>46</v>
      </c>
      <c r="C413" t="s">
        <v>47</v>
      </c>
      <c r="D413">
        <v>32.90380682</v>
      </c>
      <c r="E413">
        <v>30.824276820000001</v>
      </c>
      <c r="F413">
        <v>6.7464000000000004</v>
      </c>
      <c r="G413">
        <v>2.0795300000000001</v>
      </c>
      <c r="H413">
        <v>3851.32</v>
      </c>
      <c r="I413">
        <v>126722990.570581</v>
      </c>
    </row>
    <row r="414" spans="1:9" x14ac:dyDescent="0.25">
      <c r="A414" s="20">
        <v>43440</v>
      </c>
      <c r="B414" t="s">
        <v>46</v>
      </c>
      <c r="C414" t="s">
        <v>47</v>
      </c>
      <c r="D414">
        <v>30.82427641</v>
      </c>
      <c r="E414">
        <v>30.264103410000001</v>
      </c>
      <c r="F414">
        <v>1.8509500000000001</v>
      </c>
      <c r="G414">
        <v>0.56017300000000003</v>
      </c>
      <c r="H414">
        <v>3851.32</v>
      </c>
      <c r="I414">
        <v>118714059.750531</v>
      </c>
    </row>
    <row r="415" spans="1:9" x14ac:dyDescent="0.25">
      <c r="A415" s="20">
        <v>43438</v>
      </c>
      <c r="B415" t="s">
        <v>46</v>
      </c>
      <c r="C415" t="s">
        <v>47</v>
      </c>
      <c r="D415">
        <v>30.264103219999999</v>
      </c>
      <c r="E415">
        <v>26.614961220000001</v>
      </c>
      <c r="F415">
        <v>13.71087</v>
      </c>
      <c r="G415">
        <v>3.6491419999999999</v>
      </c>
      <c r="H415">
        <v>4276.32</v>
      </c>
      <c r="I415">
        <v>129418899.08944</v>
      </c>
    </row>
    <row r="416" spans="1:9" x14ac:dyDescent="0.25">
      <c r="A416" s="20">
        <v>43437</v>
      </c>
      <c r="B416" t="s">
        <v>46</v>
      </c>
      <c r="C416" t="s">
        <v>47</v>
      </c>
      <c r="D416">
        <v>26.614961690000001</v>
      </c>
      <c r="E416">
        <v>27.964144690000001</v>
      </c>
      <c r="F416">
        <v>-4.8246900000000004</v>
      </c>
      <c r="G416">
        <v>-1.349183</v>
      </c>
      <c r="H416">
        <v>4276.32</v>
      </c>
      <c r="I416">
        <v>113814013.12929501</v>
      </c>
    </row>
    <row r="417" spans="1:9" x14ac:dyDescent="0.25">
      <c r="A417" s="20">
        <v>43434</v>
      </c>
      <c r="B417" t="s">
        <v>46</v>
      </c>
      <c r="C417" t="s">
        <v>47</v>
      </c>
      <c r="D417">
        <v>27.964144999999998</v>
      </c>
      <c r="E417">
        <v>29.036587000000001</v>
      </c>
      <c r="F417">
        <v>-3.6934200000000001</v>
      </c>
      <c r="G417">
        <v>-1.0724419999999999</v>
      </c>
      <c r="H417">
        <v>3976.32</v>
      </c>
      <c r="I417">
        <v>111194305.153965</v>
      </c>
    </row>
    <row r="418" spans="1:9" x14ac:dyDescent="0.25">
      <c r="A418" s="20">
        <v>43433</v>
      </c>
      <c r="B418" t="s">
        <v>46</v>
      </c>
      <c r="C418" t="s">
        <v>47</v>
      </c>
      <c r="D418">
        <v>29.036586939999999</v>
      </c>
      <c r="E418">
        <v>28.758856940000001</v>
      </c>
      <c r="F418">
        <v>0.96572000000000002</v>
      </c>
      <c r="G418">
        <v>0.27772999999999998</v>
      </c>
      <c r="H418">
        <v>3976.32</v>
      </c>
      <c r="I418">
        <v>115458674.27149899</v>
      </c>
    </row>
    <row r="419" spans="1:9" x14ac:dyDescent="0.25">
      <c r="A419" s="20">
        <v>43432</v>
      </c>
      <c r="B419" t="s">
        <v>46</v>
      </c>
      <c r="C419" t="s">
        <v>47</v>
      </c>
      <c r="D419">
        <v>28.758856779999999</v>
      </c>
      <c r="E419">
        <v>29.62206278</v>
      </c>
      <c r="F419">
        <v>-2.9140600000000001</v>
      </c>
      <c r="G419">
        <v>-0.86320600000000003</v>
      </c>
      <c r="H419">
        <v>3576.32</v>
      </c>
      <c r="I419">
        <v>102850788.402879</v>
      </c>
    </row>
    <row r="420" spans="1:9" x14ac:dyDescent="0.25">
      <c r="A420" s="20">
        <v>43431</v>
      </c>
      <c r="B420" t="s">
        <v>46</v>
      </c>
      <c r="C420" t="s">
        <v>47</v>
      </c>
      <c r="D420">
        <v>29.622062880000001</v>
      </c>
      <c r="E420">
        <v>29.881813879999999</v>
      </c>
      <c r="F420">
        <v>-0.86926000000000003</v>
      </c>
      <c r="G420">
        <v>-0.25975100000000001</v>
      </c>
      <c r="H420">
        <v>3576.32</v>
      </c>
      <c r="I420">
        <v>105937887.052812</v>
      </c>
    </row>
    <row r="421" spans="1:9" x14ac:dyDescent="0.25">
      <c r="A421" s="20">
        <v>43430</v>
      </c>
      <c r="B421" t="s">
        <v>46</v>
      </c>
      <c r="C421" t="s">
        <v>47</v>
      </c>
      <c r="D421">
        <v>29.88181367</v>
      </c>
      <c r="E421">
        <v>32.25303967</v>
      </c>
      <c r="F421">
        <v>-7.3519500000000004</v>
      </c>
      <c r="G421">
        <v>-2.3712260000000001</v>
      </c>
      <c r="H421">
        <v>3576.32</v>
      </c>
      <c r="I421">
        <v>106866838.218853</v>
      </c>
    </row>
    <row r="422" spans="1:9" x14ac:dyDescent="0.25">
      <c r="A422" s="20">
        <v>43427</v>
      </c>
      <c r="B422" t="s">
        <v>46</v>
      </c>
      <c r="C422" t="s">
        <v>47</v>
      </c>
      <c r="D422">
        <v>32.25303941</v>
      </c>
      <c r="E422">
        <v>31.716290409999999</v>
      </c>
      <c r="F422">
        <v>1.69234</v>
      </c>
      <c r="G422">
        <v>0.53674900000000003</v>
      </c>
      <c r="H422">
        <v>3576.32</v>
      </c>
      <c r="I422">
        <v>115347093.14365201</v>
      </c>
    </row>
    <row r="423" spans="1:9" x14ac:dyDescent="0.25">
      <c r="A423" s="20">
        <v>43425</v>
      </c>
      <c r="B423" t="s">
        <v>46</v>
      </c>
      <c r="C423" t="s">
        <v>47</v>
      </c>
      <c r="D423">
        <v>31.71629055</v>
      </c>
      <c r="E423">
        <v>32.187769549999999</v>
      </c>
      <c r="F423">
        <v>-1.46478</v>
      </c>
      <c r="G423">
        <v>-0.47147899999999998</v>
      </c>
      <c r="H423">
        <v>3576.32</v>
      </c>
      <c r="I423">
        <v>113427509.070904</v>
      </c>
    </row>
    <row r="424" spans="1:9" x14ac:dyDescent="0.25">
      <c r="A424" s="20">
        <v>43424</v>
      </c>
      <c r="B424" t="s">
        <v>46</v>
      </c>
      <c r="C424" t="s">
        <v>47</v>
      </c>
      <c r="D424">
        <v>32.187769240000002</v>
      </c>
      <c r="E424">
        <v>30.462925240000001</v>
      </c>
      <c r="F424">
        <v>5.6621100000000002</v>
      </c>
      <c r="G424">
        <v>1.724844</v>
      </c>
      <c r="H424">
        <v>3576.32</v>
      </c>
      <c r="I424">
        <v>115113666.32508899</v>
      </c>
    </row>
    <row r="425" spans="1:9" x14ac:dyDescent="0.25">
      <c r="A425" s="20">
        <v>43423</v>
      </c>
      <c r="B425" t="s">
        <v>46</v>
      </c>
      <c r="C425" t="s">
        <v>47</v>
      </c>
      <c r="D425">
        <v>30.462925169999998</v>
      </c>
      <c r="E425">
        <v>28.73693617</v>
      </c>
      <c r="F425">
        <v>6.00617</v>
      </c>
      <c r="G425">
        <v>1.725989</v>
      </c>
      <c r="H425">
        <v>3701.32</v>
      </c>
      <c r="I425">
        <v>112752942.801448</v>
      </c>
    </row>
    <row r="426" spans="1:9" x14ac:dyDescent="0.25">
      <c r="A426" s="20">
        <v>43420</v>
      </c>
      <c r="B426" t="s">
        <v>46</v>
      </c>
      <c r="C426" t="s">
        <v>47</v>
      </c>
      <c r="D426">
        <v>28.736935809999999</v>
      </c>
      <c r="E426">
        <v>30.047658810000001</v>
      </c>
      <c r="F426">
        <v>-4.3621499999999997</v>
      </c>
      <c r="G426">
        <v>-1.3107230000000001</v>
      </c>
      <c r="H426">
        <v>3701.32</v>
      </c>
      <c r="I426">
        <v>106364509.04146101</v>
      </c>
    </row>
    <row r="427" spans="1:9" x14ac:dyDescent="0.25">
      <c r="A427" s="20">
        <v>43419</v>
      </c>
      <c r="B427" t="s">
        <v>46</v>
      </c>
      <c r="C427" t="s">
        <v>47</v>
      </c>
      <c r="D427">
        <v>30.04765888</v>
      </c>
      <c r="E427">
        <v>30.644336880000001</v>
      </c>
      <c r="F427">
        <v>-1.9471099999999999</v>
      </c>
      <c r="G427">
        <v>-0.59667800000000004</v>
      </c>
      <c r="H427">
        <v>3851.32</v>
      </c>
      <c r="I427">
        <v>115723059.454744</v>
      </c>
    </row>
    <row r="428" spans="1:9" x14ac:dyDescent="0.25">
      <c r="A428" s="20">
        <v>43418</v>
      </c>
      <c r="B428" t="s">
        <v>46</v>
      </c>
      <c r="C428" t="s">
        <v>47</v>
      </c>
      <c r="D428">
        <v>30.64433652</v>
      </c>
      <c r="E428">
        <v>29.78204852</v>
      </c>
      <c r="F428">
        <v>2.89533</v>
      </c>
      <c r="G428">
        <v>0.86228800000000005</v>
      </c>
      <c r="H428">
        <v>3851.32</v>
      </c>
      <c r="I428">
        <v>118021054.193196</v>
      </c>
    </row>
    <row r="429" spans="1:9" x14ac:dyDescent="0.25">
      <c r="A429" s="20">
        <v>43417</v>
      </c>
      <c r="B429" t="s">
        <v>46</v>
      </c>
      <c r="C429" t="s">
        <v>47</v>
      </c>
      <c r="D429">
        <v>29.782048700000001</v>
      </c>
      <c r="E429">
        <v>29.600377699999999</v>
      </c>
      <c r="F429">
        <v>0.61375000000000002</v>
      </c>
      <c r="G429">
        <v>0.181671</v>
      </c>
      <c r="H429">
        <v>4651.32</v>
      </c>
      <c r="I429">
        <v>138525749.41313699</v>
      </c>
    </row>
    <row r="430" spans="1:9" x14ac:dyDescent="0.25">
      <c r="A430" s="20">
        <v>43416</v>
      </c>
      <c r="B430" t="s">
        <v>46</v>
      </c>
      <c r="C430" t="s">
        <v>47</v>
      </c>
      <c r="D430">
        <v>29.60037801</v>
      </c>
      <c r="E430">
        <v>27.499691009999999</v>
      </c>
      <c r="F430">
        <v>7.6389500000000004</v>
      </c>
      <c r="G430">
        <v>2.1006870000000002</v>
      </c>
      <c r="H430">
        <v>4651.32</v>
      </c>
      <c r="I430">
        <v>137680741.44433901</v>
      </c>
    </row>
    <row r="431" spans="1:9" x14ac:dyDescent="0.25">
      <c r="A431" s="20">
        <v>43413</v>
      </c>
      <c r="B431" t="s">
        <v>46</v>
      </c>
      <c r="C431" t="s">
        <v>47</v>
      </c>
      <c r="D431">
        <v>27.49969085</v>
      </c>
      <c r="E431">
        <v>26.718034849999999</v>
      </c>
      <c r="F431">
        <v>2.92557</v>
      </c>
      <c r="G431">
        <v>0.78165600000000002</v>
      </c>
      <c r="H431">
        <v>4651.32</v>
      </c>
      <c r="I431">
        <v>127909779.545349</v>
      </c>
    </row>
    <row r="432" spans="1:9" x14ac:dyDescent="0.25">
      <c r="A432" s="20">
        <v>43412</v>
      </c>
      <c r="B432" t="s">
        <v>46</v>
      </c>
      <c r="C432" t="s">
        <v>47</v>
      </c>
      <c r="D432">
        <v>26.718034790000001</v>
      </c>
      <c r="E432">
        <v>26.582802789999999</v>
      </c>
      <c r="F432">
        <v>0.50871999999999995</v>
      </c>
      <c r="G432">
        <v>0.13523199999999999</v>
      </c>
      <c r="H432">
        <v>4651.32</v>
      </c>
      <c r="I432">
        <v>124274049.425318</v>
      </c>
    </row>
    <row r="433" spans="1:9" x14ac:dyDescent="0.25">
      <c r="A433" s="20">
        <v>43411</v>
      </c>
      <c r="B433" t="s">
        <v>46</v>
      </c>
      <c r="C433" t="s">
        <v>47</v>
      </c>
      <c r="D433">
        <v>26.58280263</v>
      </c>
      <c r="E433">
        <v>28.731229630000001</v>
      </c>
      <c r="F433">
        <v>-7.4776699999999998</v>
      </c>
      <c r="G433">
        <v>-2.1484269999999999</v>
      </c>
      <c r="H433">
        <v>4651.32</v>
      </c>
      <c r="I433">
        <v>123645041.780563</v>
      </c>
    </row>
    <row r="434" spans="1:9" x14ac:dyDescent="0.25">
      <c r="A434" s="20">
        <v>43410</v>
      </c>
      <c r="B434" t="s">
        <v>46</v>
      </c>
      <c r="C434" t="s">
        <v>47</v>
      </c>
      <c r="D434">
        <v>28.731229339999999</v>
      </c>
      <c r="E434">
        <v>29.804481339999999</v>
      </c>
      <c r="F434">
        <v>-3.6009799999999998</v>
      </c>
      <c r="G434">
        <v>-1.0732520000000001</v>
      </c>
      <c r="H434">
        <v>4651.32</v>
      </c>
      <c r="I434">
        <v>133638055.46004</v>
      </c>
    </row>
    <row r="435" spans="1:9" x14ac:dyDescent="0.25">
      <c r="A435" s="20">
        <v>43409</v>
      </c>
      <c r="B435" t="s">
        <v>46</v>
      </c>
      <c r="C435" t="s">
        <v>47</v>
      </c>
      <c r="D435">
        <v>29.804481429999999</v>
      </c>
      <c r="E435">
        <v>30.113143430000001</v>
      </c>
      <c r="F435">
        <v>-1.02501</v>
      </c>
      <c r="G435">
        <v>-0.30866199999999999</v>
      </c>
      <c r="H435">
        <v>4651.32</v>
      </c>
      <c r="I435">
        <v>138630091.15154299</v>
      </c>
    </row>
    <row r="436" spans="1:9" x14ac:dyDescent="0.25">
      <c r="A436" s="20">
        <v>43406</v>
      </c>
      <c r="B436" t="s">
        <v>46</v>
      </c>
      <c r="C436" t="s">
        <v>47</v>
      </c>
      <c r="D436">
        <v>30.113143839999999</v>
      </c>
      <c r="E436">
        <v>29.83324584</v>
      </c>
      <c r="F436">
        <v>0.93820999999999999</v>
      </c>
      <c r="G436">
        <v>0.27989799999999998</v>
      </c>
      <c r="H436">
        <v>4651.32</v>
      </c>
      <c r="I436">
        <v>140065777.86643699</v>
      </c>
    </row>
    <row r="437" spans="1:9" x14ac:dyDescent="0.25">
      <c r="A437" s="20">
        <v>43405</v>
      </c>
      <c r="B437" t="s">
        <v>46</v>
      </c>
      <c r="C437" t="s">
        <v>47</v>
      </c>
      <c r="D437">
        <v>29.83324567</v>
      </c>
      <c r="E437">
        <v>31.217714669999999</v>
      </c>
      <c r="F437">
        <v>-4.4348799999999997</v>
      </c>
      <c r="G437">
        <v>-1.3844689999999999</v>
      </c>
      <c r="H437">
        <v>4651.32</v>
      </c>
      <c r="I437">
        <v>138763882.750047</v>
      </c>
    </row>
    <row r="438" spans="1:9" x14ac:dyDescent="0.25">
      <c r="A438" s="20">
        <v>43404</v>
      </c>
      <c r="B438" t="s">
        <v>46</v>
      </c>
      <c r="C438" t="s">
        <v>47</v>
      </c>
      <c r="D438">
        <v>31.217714579999999</v>
      </c>
      <c r="E438">
        <v>32.102993580000003</v>
      </c>
      <c r="F438">
        <v>-2.7576200000000002</v>
      </c>
      <c r="G438">
        <v>-0.88527900000000004</v>
      </c>
      <c r="H438">
        <v>4651.32</v>
      </c>
      <c r="I438">
        <v>145203486.52710101</v>
      </c>
    </row>
    <row r="439" spans="1:9" x14ac:dyDescent="0.25">
      <c r="A439" s="20">
        <v>43403</v>
      </c>
      <c r="B439" t="s">
        <v>46</v>
      </c>
      <c r="C439" t="s">
        <v>47</v>
      </c>
      <c r="D439">
        <v>32.102993570000002</v>
      </c>
      <c r="E439">
        <v>32.894130570000002</v>
      </c>
      <c r="F439">
        <v>-2.4051</v>
      </c>
      <c r="G439">
        <v>-0.79113699999999998</v>
      </c>
      <c r="H439">
        <v>4651.32</v>
      </c>
      <c r="I439">
        <v>149321199.743031</v>
      </c>
    </row>
    <row r="440" spans="1:9" x14ac:dyDescent="0.25">
      <c r="A440" s="20">
        <v>43402</v>
      </c>
      <c r="B440" t="s">
        <v>46</v>
      </c>
      <c r="C440" t="s">
        <v>47</v>
      </c>
      <c r="D440">
        <v>32.894130279999999</v>
      </c>
      <c r="E440">
        <v>32.170296280000002</v>
      </c>
      <c r="F440">
        <v>2.2500100000000001</v>
      </c>
      <c r="G440">
        <v>0.72383399999999998</v>
      </c>
      <c r="H440">
        <v>4651.32</v>
      </c>
      <c r="I440">
        <v>153001027.37157801</v>
      </c>
    </row>
    <row r="441" spans="1:9" x14ac:dyDescent="0.25">
      <c r="A441" s="20">
        <v>43399</v>
      </c>
      <c r="B441" t="s">
        <v>46</v>
      </c>
      <c r="C441" t="s">
        <v>47</v>
      </c>
      <c r="D441">
        <v>32.170295979999999</v>
      </c>
      <c r="E441">
        <v>31.894191979999999</v>
      </c>
      <c r="F441">
        <v>0.86568999999999996</v>
      </c>
      <c r="G441">
        <v>0.27610400000000002</v>
      </c>
      <c r="H441">
        <v>4651.32</v>
      </c>
      <c r="I441">
        <v>149634244.58680499</v>
      </c>
    </row>
    <row r="442" spans="1:9" x14ac:dyDescent="0.25">
      <c r="A442" s="20">
        <v>43398</v>
      </c>
      <c r="B442" t="s">
        <v>46</v>
      </c>
      <c r="C442" t="s">
        <v>47</v>
      </c>
      <c r="D442">
        <v>31.89419247</v>
      </c>
      <c r="E442">
        <v>31.466980469999999</v>
      </c>
      <c r="F442">
        <v>1.35765</v>
      </c>
      <c r="G442">
        <v>0.42721199999999998</v>
      </c>
      <c r="H442">
        <v>4651.32</v>
      </c>
      <c r="I442">
        <v>148349999.63698199</v>
      </c>
    </row>
    <row r="443" spans="1:9" x14ac:dyDescent="0.25">
      <c r="A443" s="20">
        <v>43397</v>
      </c>
      <c r="B443" t="s">
        <v>46</v>
      </c>
      <c r="C443" t="s">
        <v>47</v>
      </c>
      <c r="D443">
        <v>31.46698</v>
      </c>
      <c r="E443">
        <v>28.877780000000001</v>
      </c>
      <c r="F443">
        <v>8.9660600000000006</v>
      </c>
      <c r="G443">
        <v>2.5891999999999999</v>
      </c>
      <c r="H443">
        <v>4651.32</v>
      </c>
      <c r="I443">
        <v>146362899.01266</v>
      </c>
    </row>
    <row r="444" spans="1:9" x14ac:dyDescent="0.25">
      <c r="A444" s="20">
        <v>43396</v>
      </c>
      <c r="B444" t="s">
        <v>46</v>
      </c>
      <c r="C444" t="s">
        <v>47</v>
      </c>
      <c r="D444">
        <v>28.877785620000001</v>
      </c>
      <c r="E444">
        <v>28.569685620000001</v>
      </c>
      <c r="F444">
        <v>1.0784199999999999</v>
      </c>
      <c r="G444">
        <v>0.30809999999999998</v>
      </c>
      <c r="H444">
        <v>4651.32</v>
      </c>
      <c r="I444">
        <v>134319735.17666101</v>
      </c>
    </row>
    <row r="445" spans="1:9" x14ac:dyDescent="0.25">
      <c r="A445" s="20">
        <v>43395</v>
      </c>
      <c r="B445" t="s">
        <v>46</v>
      </c>
      <c r="C445" t="s">
        <v>47</v>
      </c>
      <c r="D445">
        <v>28.569727660000002</v>
      </c>
      <c r="E445">
        <v>28.289127659999998</v>
      </c>
      <c r="F445">
        <v>0.9919</v>
      </c>
      <c r="G445">
        <v>0.28060000000000002</v>
      </c>
      <c r="H445">
        <v>4651.32</v>
      </c>
      <c r="I445">
        <v>132886859.95032801</v>
      </c>
    </row>
    <row r="446" spans="1:9" x14ac:dyDescent="0.25">
      <c r="A446" s="20">
        <v>43392</v>
      </c>
      <c r="B446" t="s">
        <v>46</v>
      </c>
      <c r="C446" t="s">
        <v>47</v>
      </c>
      <c r="D446">
        <v>28.289099499999999</v>
      </c>
      <c r="E446">
        <v>28.2764995</v>
      </c>
      <c r="F446">
        <v>4.4560000000000002E-2</v>
      </c>
      <c r="G446">
        <v>1.26E-2</v>
      </c>
      <c r="H446">
        <v>4651.32</v>
      </c>
      <c r="I446">
        <v>131581569.41904099</v>
      </c>
    </row>
    <row r="447" spans="1:9" x14ac:dyDescent="0.25">
      <c r="A447" s="20">
        <v>43391</v>
      </c>
      <c r="B447" t="s">
        <v>46</v>
      </c>
      <c r="C447" t="s">
        <v>47</v>
      </c>
      <c r="D447">
        <v>28.276492780000002</v>
      </c>
      <c r="E447">
        <v>26.300792779999998</v>
      </c>
      <c r="F447">
        <v>7.5119400000000001</v>
      </c>
      <c r="G447">
        <v>1.9757</v>
      </c>
      <c r="H447">
        <v>4551.32</v>
      </c>
      <c r="I447">
        <v>128695282.28999101</v>
      </c>
    </row>
    <row r="448" spans="1:9" x14ac:dyDescent="0.25">
      <c r="A448" s="20">
        <v>43390</v>
      </c>
      <c r="B448" t="s">
        <v>46</v>
      </c>
      <c r="C448" t="s">
        <v>47</v>
      </c>
      <c r="D448">
        <v>26.300788919999999</v>
      </c>
      <c r="E448">
        <v>26.53048892</v>
      </c>
      <c r="F448">
        <v>-0.86580000000000001</v>
      </c>
      <c r="G448">
        <v>-0.22969999999999999</v>
      </c>
      <c r="H448">
        <v>4551.32</v>
      </c>
      <c r="I448">
        <v>119703227.725007</v>
      </c>
    </row>
    <row r="449" spans="1:9" x14ac:dyDescent="0.25">
      <c r="A449" s="20">
        <v>43389</v>
      </c>
      <c r="B449" t="s">
        <v>46</v>
      </c>
      <c r="C449" t="s">
        <v>47</v>
      </c>
      <c r="D449">
        <v>26.530502330000001</v>
      </c>
      <c r="E449">
        <v>28.538902329999999</v>
      </c>
      <c r="F449">
        <v>-7.0374100000000004</v>
      </c>
      <c r="G449">
        <v>-2.0084</v>
      </c>
      <c r="H449">
        <v>4551.32</v>
      </c>
      <c r="I449">
        <v>120748726.273068</v>
      </c>
    </row>
    <row r="450" spans="1:9" x14ac:dyDescent="0.25">
      <c r="A450" s="20">
        <v>43388</v>
      </c>
      <c r="B450" t="s">
        <v>46</v>
      </c>
      <c r="C450" t="s">
        <v>47</v>
      </c>
      <c r="D450">
        <v>28.538903550000001</v>
      </c>
      <c r="E450">
        <v>27.957103549999999</v>
      </c>
      <c r="F450">
        <v>2.0810499999999998</v>
      </c>
      <c r="G450">
        <v>0.58179999999999998</v>
      </c>
      <c r="H450">
        <v>4551.32</v>
      </c>
      <c r="I450">
        <v>129889596.888475</v>
      </c>
    </row>
    <row r="451" spans="1:9" x14ac:dyDescent="0.25">
      <c r="A451" s="20">
        <v>43385</v>
      </c>
      <c r="B451" t="s">
        <v>46</v>
      </c>
      <c r="C451" t="s">
        <v>47</v>
      </c>
      <c r="D451">
        <v>27.957120759999999</v>
      </c>
      <c r="E451">
        <v>28.75832076</v>
      </c>
      <c r="F451">
        <v>-2.7859799999999999</v>
      </c>
      <c r="G451">
        <v>-0.80120000000000002</v>
      </c>
      <c r="H451">
        <v>4876.32</v>
      </c>
      <c r="I451">
        <v>136327783.23304</v>
      </c>
    </row>
    <row r="452" spans="1:9" x14ac:dyDescent="0.25">
      <c r="A452" s="20">
        <v>43384</v>
      </c>
      <c r="B452" t="s">
        <v>46</v>
      </c>
      <c r="C452" t="s">
        <v>47</v>
      </c>
      <c r="D452">
        <v>28.758306279999999</v>
      </c>
      <c r="E452">
        <v>28.441806280000002</v>
      </c>
      <c r="F452">
        <v>1.1128</v>
      </c>
      <c r="G452">
        <v>0.3165</v>
      </c>
      <c r="H452">
        <v>5101.32</v>
      </c>
      <c r="I452">
        <v>146705236.71737</v>
      </c>
    </row>
    <row r="453" spans="1:9" x14ac:dyDescent="0.25">
      <c r="A453" s="20">
        <v>43383</v>
      </c>
      <c r="B453" t="s">
        <v>46</v>
      </c>
      <c r="C453" t="s">
        <v>47</v>
      </c>
      <c r="D453">
        <v>28.441778790000001</v>
      </c>
      <c r="E453">
        <v>23.950978790000001</v>
      </c>
      <c r="F453">
        <v>18.749960000000002</v>
      </c>
      <c r="G453">
        <v>4.4908000000000001</v>
      </c>
      <c r="H453">
        <v>5626.32</v>
      </c>
      <c r="I453">
        <v>160022463.51641601</v>
      </c>
    </row>
    <row r="454" spans="1:9" x14ac:dyDescent="0.25">
      <c r="A454" s="20">
        <v>43382</v>
      </c>
      <c r="B454" t="s">
        <v>46</v>
      </c>
      <c r="C454" t="s">
        <v>47</v>
      </c>
      <c r="D454">
        <v>23.95102683</v>
      </c>
      <c r="E454">
        <v>23.605426829999999</v>
      </c>
      <c r="F454">
        <v>1.46407</v>
      </c>
      <c r="G454">
        <v>0.34560000000000002</v>
      </c>
      <c r="H454">
        <v>6326.32</v>
      </c>
      <c r="I454">
        <v>151521788.20208499</v>
      </c>
    </row>
    <row r="455" spans="1:9" x14ac:dyDescent="0.25">
      <c r="A455" s="20">
        <v>43381</v>
      </c>
      <c r="B455" t="s">
        <v>46</v>
      </c>
      <c r="C455" t="s">
        <v>47</v>
      </c>
      <c r="D455">
        <v>23.605442279999998</v>
      </c>
      <c r="E455">
        <v>23.119342280000001</v>
      </c>
      <c r="F455">
        <v>2.1025700000000001</v>
      </c>
      <c r="G455">
        <v>0.48609999999999998</v>
      </c>
      <c r="H455">
        <v>6326.32</v>
      </c>
      <c r="I455">
        <v>149335510.78848201</v>
      </c>
    </row>
    <row r="456" spans="1:9" x14ac:dyDescent="0.25">
      <c r="A456" s="20">
        <v>43378</v>
      </c>
      <c r="B456" t="s">
        <v>46</v>
      </c>
      <c r="C456" t="s">
        <v>47</v>
      </c>
      <c r="D456">
        <v>23.119321150000001</v>
      </c>
      <c r="E456">
        <v>22.681321149999999</v>
      </c>
      <c r="F456">
        <v>1.9311</v>
      </c>
      <c r="G456">
        <v>0.438</v>
      </c>
      <c r="H456">
        <v>7076.32</v>
      </c>
      <c r="I456">
        <v>163599645.282204</v>
      </c>
    </row>
    <row r="457" spans="1:9" x14ac:dyDescent="0.25">
      <c r="A457" s="20">
        <v>43377</v>
      </c>
      <c r="B457" t="s">
        <v>46</v>
      </c>
      <c r="C457" t="s">
        <v>47</v>
      </c>
      <c r="D457">
        <v>22.68134688</v>
      </c>
      <c r="E457">
        <v>21.521646879999999</v>
      </c>
      <c r="F457">
        <v>5.3885300000000003</v>
      </c>
      <c r="G457">
        <v>1.1597</v>
      </c>
      <c r="H457">
        <v>7076.32</v>
      </c>
      <c r="I457">
        <v>160500400.50984001</v>
      </c>
    </row>
    <row r="458" spans="1:9" x14ac:dyDescent="0.25">
      <c r="A458" s="20">
        <v>43376</v>
      </c>
      <c r="B458" t="s">
        <v>46</v>
      </c>
      <c r="C458" t="s">
        <v>47</v>
      </c>
      <c r="D458">
        <v>21.521671690000002</v>
      </c>
      <c r="E458">
        <v>21.823671690000001</v>
      </c>
      <c r="F458">
        <v>-1.3838200000000001</v>
      </c>
      <c r="G458">
        <v>-0.30199999999999999</v>
      </c>
      <c r="H458">
        <v>7076.32</v>
      </c>
      <c r="I458">
        <v>152294171.24836501</v>
      </c>
    </row>
    <row r="459" spans="1:9" x14ac:dyDescent="0.25">
      <c r="A459" s="20">
        <v>43375</v>
      </c>
      <c r="B459" t="s">
        <v>46</v>
      </c>
      <c r="C459" t="s">
        <v>47</v>
      </c>
      <c r="D459">
        <v>21.823667480000001</v>
      </c>
      <c r="E459">
        <v>21.74786748</v>
      </c>
      <c r="F459">
        <v>0.34854000000000002</v>
      </c>
      <c r="G459">
        <v>7.5800000000000006E-2</v>
      </c>
      <c r="H459">
        <v>7076.32</v>
      </c>
      <c r="I459">
        <v>154431189.191071</v>
      </c>
    </row>
    <row r="460" spans="1:9" x14ac:dyDescent="0.25">
      <c r="A460" s="20">
        <v>43374</v>
      </c>
      <c r="B460" t="s">
        <v>46</v>
      </c>
      <c r="C460" t="s">
        <v>47</v>
      </c>
      <c r="D460">
        <v>21.74787276</v>
      </c>
      <c r="E460">
        <v>21.852472760000001</v>
      </c>
      <c r="F460">
        <v>-0.47865999999999997</v>
      </c>
      <c r="G460">
        <v>-0.1046</v>
      </c>
      <c r="H460">
        <v>7076.32</v>
      </c>
      <c r="I460">
        <v>153894841.72542399</v>
      </c>
    </row>
    <row r="461" spans="1:9" x14ac:dyDescent="0.25">
      <c r="A461" s="20">
        <v>43371</v>
      </c>
      <c r="B461" t="s">
        <v>46</v>
      </c>
      <c r="C461" t="s">
        <v>47</v>
      </c>
      <c r="D461">
        <v>21.852499999999999</v>
      </c>
      <c r="E461">
        <v>22.029499999999999</v>
      </c>
      <c r="F461">
        <v>-0.80347000000000002</v>
      </c>
      <c r="G461">
        <v>-0.17699999999999999</v>
      </c>
      <c r="H461">
        <v>7076.32</v>
      </c>
      <c r="I461">
        <v>154635217.24250001</v>
      </c>
    </row>
    <row r="462" spans="1:9" x14ac:dyDescent="0.25">
      <c r="A462" s="20">
        <v>43370</v>
      </c>
      <c r="B462" t="s">
        <v>46</v>
      </c>
      <c r="C462" t="s">
        <v>47</v>
      </c>
      <c r="D462">
        <v>22.029499999999999</v>
      </c>
      <c r="E462">
        <v>22.466200000000001</v>
      </c>
      <c r="F462">
        <v>-1.94381</v>
      </c>
      <c r="G462">
        <v>-0.43669999999999998</v>
      </c>
      <c r="H462">
        <v>7076.32</v>
      </c>
      <c r="I462">
        <v>155887725.3515</v>
      </c>
    </row>
    <row r="463" spans="1:9" x14ac:dyDescent="0.25">
      <c r="A463" s="20">
        <v>43369</v>
      </c>
      <c r="B463" t="s">
        <v>46</v>
      </c>
      <c r="C463" t="s">
        <v>47</v>
      </c>
      <c r="D463">
        <v>22.466200000000001</v>
      </c>
      <c r="E463">
        <v>21.947299999999998</v>
      </c>
      <c r="F463">
        <v>2.3643000000000001</v>
      </c>
      <c r="G463">
        <v>0.51890000000000003</v>
      </c>
      <c r="H463">
        <v>7076.32</v>
      </c>
      <c r="I463">
        <v>158977952.98539999</v>
      </c>
    </row>
    <row r="464" spans="1:9" x14ac:dyDescent="0.25">
      <c r="A464" s="20">
        <v>43368</v>
      </c>
      <c r="B464" t="s">
        <v>46</v>
      </c>
      <c r="C464" t="s">
        <v>47</v>
      </c>
      <c r="D464">
        <v>21.947299999999998</v>
      </c>
      <c r="E464">
        <v>21.869900000000001</v>
      </c>
      <c r="F464">
        <v>0.35391</v>
      </c>
      <c r="G464">
        <v>7.7399999999999997E-2</v>
      </c>
      <c r="H464">
        <v>7076.32</v>
      </c>
      <c r="I464">
        <v>155306052.0941</v>
      </c>
    </row>
    <row r="465" spans="1:9" x14ac:dyDescent="0.25">
      <c r="A465" s="20">
        <v>43367</v>
      </c>
      <c r="B465" t="s">
        <v>46</v>
      </c>
      <c r="C465" t="s">
        <v>47</v>
      </c>
      <c r="D465">
        <v>21.869900000000001</v>
      </c>
      <c r="E465">
        <v>22.035900000000002</v>
      </c>
      <c r="F465">
        <v>-0.75331999999999999</v>
      </c>
      <c r="G465">
        <v>-0.16600000000000001</v>
      </c>
      <c r="H465">
        <v>7076.32</v>
      </c>
      <c r="I465">
        <v>154758345.15830001</v>
      </c>
    </row>
    <row r="466" spans="1:9" x14ac:dyDescent="0.25">
      <c r="A466" s="20">
        <v>43364</v>
      </c>
      <c r="B466" t="s">
        <v>46</v>
      </c>
      <c r="C466" t="s">
        <v>47</v>
      </c>
      <c r="D466">
        <v>22.035900000000002</v>
      </c>
      <c r="E466">
        <v>21.8735</v>
      </c>
      <c r="F466">
        <v>0.74245000000000005</v>
      </c>
      <c r="G466">
        <v>0.16239999999999999</v>
      </c>
      <c r="H466">
        <v>7076.32</v>
      </c>
      <c r="I466">
        <v>155933013.78029999</v>
      </c>
    </row>
    <row r="467" spans="1:9" x14ac:dyDescent="0.25">
      <c r="A467" s="20">
        <v>43363</v>
      </c>
      <c r="B467" t="s">
        <v>46</v>
      </c>
      <c r="C467" t="s">
        <v>47</v>
      </c>
      <c r="D467">
        <v>21.8735</v>
      </c>
      <c r="E467">
        <v>22.258700000000001</v>
      </c>
      <c r="F467">
        <v>-1.7305600000000001</v>
      </c>
      <c r="G467">
        <v>-0.38519999999999999</v>
      </c>
      <c r="H467">
        <v>7076.32</v>
      </c>
      <c r="I467">
        <v>154783819.89950001</v>
      </c>
    </row>
    <row r="468" spans="1:9" x14ac:dyDescent="0.25">
      <c r="A468" s="20">
        <v>43362</v>
      </c>
      <c r="B468" t="s">
        <v>46</v>
      </c>
      <c r="C468" t="s">
        <v>47</v>
      </c>
      <c r="D468">
        <v>22.258700000000001</v>
      </c>
      <c r="E468">
        <v>22.8826</v>
      </c>
      <c r="F468">
        <v>-2.7265299999999999</v>
      </c>
      <c r="G468">
        <v>-0.62390000000000001</v>
      </c>
      <c r="H468">
        <v>6576.32</v>
      </c>
      <c r="I468">
        <v>146380267.20789999</v>
      </c>
    </row>
    <row r="469" spans="1:9" x14ac:dyDescent="0.25">
      <c r="A469" s="20">
        <v>43361</v>
      </c>
      <c r="B469" t="s">
        <v>46</v>
      </c>
      <c r="C469" t="s">
        <v>47</v>
      </c>
      <c r="D469">
        <v>22.8826</v>
      </c>
      <c r="E469">
        <v>23.3995</v>
      </c>
      <c r="F469">
        <v>-2.2090200000000002</v>
      </c>
      <c r="G469">
        <v>-0.51690000000000003</v>
      </c>
      <c r="H469">
        <v>6576.32</v>
      </c>
      <c r="I469">
        <v>150483231.38420001</v>
      </c>
    </row>
    <row r="470" spans="1:9" x14ac:dyDescent="0.25">
      <c r="A470" s="20">
        <v>43360</v>
      </c>
      <c r="B470" t="s">
        <v>46</v>
      </c>
      <c r="C470" t="s">
        <v>47</v>
      </c>
      <c r="D470">
        <v>23.3995</v>
      </c>
      <c r="E470">
        <v>22.435500000000001</v>
      </c>
      <c r="F470">
        <v>4.2967599999999999</v>
      </c>
      <c r="G470">
        <v>0.96399999999999997</v>
      </c>
      <c r="H470">
        <v>6576.32</v>
      </c>
      <c r="I470">
        <v>153882529.6415</v>
      </c>
    </row>
    <row r="471" spans="1:9" x14ac:dyDescent="0.25">
      <c r="A471" s="20">
        <v>43357</v>
      </c>
      <c r="B471" t="s">
        <v>46</v>
      </c>
      <c r="C471" t="s">
        <v>47</v>
      </c>
      <c r="D471">
        <v>22.435500000000001</v>
      </c>
      <c r="E471">
        <v>22.8947</v>
      </c>
      <c r="F471">
        <v>-2.0057</v>
      </c>
      <c r="G471">
        <v>-0.4592</v>
      </c>
      <c r="H471">
        <v>6576.32</v>
      </c>
      <c r="I471">
        <v>147542960.0535</v>
      </c>
    </row>
    <row r="472" spans="1:9" x14ac:dyDescent="0.25">
      <c r="A472" s="20">
        <v>43356</v>
      </c>
      <c r="B472" t="s">
        <v>46</v>
      </c>
      <c r="C472" t="s">
        <v>47</v>
      </c>
      <c r="D472">
        <v>22.8947</v>
      </c>
      <c r="E472">
        <v>23.616199999999999</v>
      </c>
      <c r="F472">
        <v>-3.05511</v>
      </c>
      <c r="G472">
        <v>-0.72150000000000003</v>
      </c>
      <c r="H472">
        <v>6576.32</v>
      </c>
      <c r="I472">
        <v>150562804.81990001</v>
      </c>
    </row>
    <row r="473" spans="1:9" x14ac:dyDescent="0.25">
      <c r="A473" s="20">
        <v>43355</v>
      </c>
      <c r="B473" t="s">
        <v>46</v>
      </c>
      <c r="C473" t="s">
        <v>47</v>
      </c>
      <c r="D473">
        <v>23.616199999999999</v>
      </c>
      <c r="E473">
        <v>23.818200000000001</v>
      </c>
      <c r="F473">
        <v>-0.84809000000000001</v>
      </c>
      <c r="G473">
        <v>-0.20200000000000001</v>
      </c>
      <c r="H473">
        <v>6576.32</v>
      </c>
      <c r="I473">
        <v>155307617.5354</v>
      </c>
    </row>
    <row r="474" spans="1:9" x14ac:dyDescent="0.25">
      <c r="A474" s="20">
        <v>43354</v>
      </c>
      <c r="B474" t="s">
        <v>46</v>
      </c>
      <c r="C474" t="s">
        <v>47</v>
      </c>
      <c r="D474">
        <v>23.818200000000001</v>
      </c>
      <c r="E474">
        <v>24.6982</v>
      </c>
      <c r="F474">
        <v>-3.5630099999999998</v>
      </c>
      <c r="G474">
        <v>-0.88</v>
      </c>
      <c r="H474">
        <v>6576.32</v>
      </c>
      <c r="I474">
        <v>156636033.56940001</v>
      </c>
    </row>
    <row r="475" spans="1:9" x14ac:dyDescent="0.25">
      <c r="A475" s="20">
        <v>43353</v>
      </c>
      <c r="B475" t="s">
        <v>46</v>
      </c>
      <c r="C475" t="s">
        <v>47</v>
      </c>
      <c r="D475">
        <v>24.6982</v>
      </c>
      <c r="E475">
        <v>25.613</v>
      </c>
      <c r="F475">
        <v>-3.5716199999999998</v>
      </c>
      <c r="G475">
        <v>-0.91479999999999995</v>
      </c>
      <c r="H475">
        <v>6176.32</v>
      </c>
      <c r="I475">
        <v>152543912.52939999</v>
      </c>
    </row>
    <row r="476" spans="1:9" x14ac:dyDescent="0.25">
      <c r="A476" s="20">
        <v>43350</v>
      </c>
      <c r="B476" t="s">
        <v>46</v>
      </c>
      <c r="C476" t="s">
        <v>47</v>
      </c>
      <c r="D476">
        <v>25.613</v>
      </c>
      <c r="E476">
        <v>25.2879</v>
      </c>
      <c r="F476">
        <v>1.2856000000000001</v>
      </c>
      <c r="G476">
        <v>0.3251</v>
      </c>
      <c r="H476">
        <v>6176.32</v>
      </c>
      <c r="I476">
        <v>158194007.32100001</v>
      </c>
    </row>
    <row r="477" spans="1:9" x14ac:dyDescent="0.25">
      <c r="A477" s="20">
        <v>43349</v>
      </c>
      <c r="B477" t="s">
        <v>46</v>
      </c>
      <c r="C477" t="s">
        <v>47</v>
      </c>
      <c r="D477">
        <v>25.2879</v>
      </c>
      <c r="E477">
        <v>24.401399999999999</v>
      </c>
      <c r="F477">
        <v>3.6329899999999999</v>
      </c>
      <c r="G477">
        <v>0.88649999999999995</v>
      </c>
      <c r="H477">
        <v>6176.32</v>
      </c>
      <c r="I477">
        <v>156186086.66429999</v>
      </c>
    </row>
    <row r="478" spans="1:9" x14ac:dyDescent="0.25">
      <c r="A478" s="20">
        <v>43348</v>
      </c>
      <c r="B478" t="s">
        <v>46</v>
      </c>
      <c r="C478" t="s">
        <v>47</v>
      </c>
      <c r="D478">
        <v>24.401399999999999</v>
      </c>
      <c r="E478">
        <v>23.868099999999998</v>
      </c>
      <c r="F478">
        <v>2.2343600000000001</v>
      </c>
      <c r="G478">
        <v>0.5333</v>
      </c>
      <c r="H478">
        <v>6176.32</v>
      </c>
      <c r="I478">
        <v>150710781.64379999</v>
      </c>
    </row>
    <row r="479" spans="1:9" x14ac:dyDescent="0.25">
      <c r="A479" s="20">
        <v>43347</v>
      </c>
      <c r="B479" t="s">
        <v>46</v>
      </c>
      <c r="C479" t="s">
        <v>47</v>
      </c>
      <c r="D479">
        <v>23.868099999999998</v>
      </c>
      <c r="E479">
        <v>23.6449</v>
      </c>
      <c r="F479">
        <v>0.94396999999999998</v>
      </c>
      <c r="G479">
        <v>0.22320000000000001</v>
      </c>
      <c r="H479">
        <v>6176.32</v>
      </c>
      <c r="I479">
        <v>147416951.7877</v>
      </c>
    </row>
    <row r="480" spans="1:9" x14ac:dyDescent="0.25">
      <c r="A480" s="20">
        <v>43343</v>
      </c>
      <c r="B480" t="s">
        <v>46</v>
      </c>
      <c r="C480" t="s">
        <v>47</v>
      </c>
      <c r="D480">
        <v>23.6449</v>
      </c>
      <c r="E480">
        <v>24.4633</v>
      </c>
      <c r="F480">
        <v>-3.3454199999999998</v>
      </c>
      <c r="G480">
        <v>-0.81840000000000002</v>
      </c>
      <c r="H480">
        <v>6176.32</v>
      </c>
      <c r="I480">
        <v>146038397.83329999</v>
      </c>
    </row>
    <row r="481" spans="1:9" x14ac:dyDescent="0.25">
      <c r="A481" s="20">
        <v>43342</v>
      </c>
      <c r="B481" t="s">
        <v>46</v>
      </c>
      <c r="C481" t="s">
        <v>47</v>
      </c>
      <c r="D481">
        <v>24.4633</v>
      </c>
      <c r="E481">
        <v>23.553799999999999</v>
      </c>
      <c r="F481">
        <v>3.86137</v>
      </c>
      <c r="G481">
        <v>0.90949999999999998</v>
      </c>
      <c r="H481">
        <v>6176.32</v>
      </c>
      <c r="I481">
        <v>151093095.6661</v>
      </c>
    </row>
    <row r="482" spans="1:9" x14ac:dyDescent="0.25">
      <c r="A482" s="20">
        <v>43341</v>
      </c>
      <c r="B482" t="s">
        <v>46</v>
      </c>
      <c r="C482" t="s">
        <v>47</v>
      </c>
      <c r="D482">
        <v>23.553799999999999</v>
      </c>
      <c r="E482">
        <v>23.757999999999999</v>
      </c>
      <c r="F482">
        <v>-0.85950000000000004</v>
      </c>
      <c r="G482">
        <v>-0.20419999999999999</v>
      </c>
      <c r="H482">
        <v>6176.32</v>
      </c>
      <c r="I482">
        <v>145475735.35460001</v>
      </c>
    </row>
    <row r="483" spans="1:9" x14ac:dyDescent="0.25">
      <c r="A483" s="20">
        <v>43340</v>
      </c>
      <c r="B483" t="s">
        <v>46</v>
      </c>
      <c r="C483" t="s">
        <v>47</v>
      </c>
      <c r="D483">
        <v>23.757999999999999</v>
      </c>
      <c r="E483">
        <v>23.806000000000001</v>
      </c>
      <c r="F483">
        <v>-0.20163</v>
      </c>
      <c r="G483">
        <v>-4.8000000000000001E-2</v>
      </c>
      <c r="H483">
        <v>5576.32</v>
      </c>
      <c r="I483">
        <v>132482139.286</v>
      </c>
    </row>
    <row r="484" spans="1:9" x14ac:dyDescent="0.25">
      <c r="A484" s="20">
        <v>43339</v>
      </c>
      <c r="B484" t="s">
        <v>46</v>
      </c>
      <c r="C484" t="s">
        <v>47</v>
      </c>
      <c r="D484">
        <v>23.806000000000001</v>
      </c>
      <c r="E484">
        <v>23.7926</v>
      </c>
      <c r="F484">
        <v>5.6320000000000002E-2</v>
      </c>
      <c r="G484">
        <v>1.34E-2</v>
      </c>
      <c r="H484">
        <v>5576.32</v>
      </c>
      <c r="I484">
        <v>132749802.502</v>
      </c>
    </row>
    <row r="485" spans="1:9" x14ac:dyDescent="0.25">
      <c r="A485" s="20">
        <v>43336</v>
      </c>
      <c r="B485" t="s">
        <v>46</v>
      </c>
      <c r="C485" t="s">
        <v>47</v>
      </c>
      <c r="D485">
        <v>23.7926</v>
      </c>
      <c r="E485">
        <v>23.942799999999998</v>
      </c>
      <c r="F485">
        <v>-0.62733000000000005</v>
      </c>
      <c r="G485">
        <v>-0.1502</v>
      </c>
      <c r="H485">
        <v>5576.32</v>
      </c>
      <c r="I485">
        <v>132675079.85420001</v>
      </c>
    </row>
    <row r="486" spans="1:9" x14ac:dyDescent="0.25">
      <c r="A486" s="20">
        <v>43335</v>
      </c>
      <c r="B486" t="s">
        <v>46</v>
      </c>
      <c r="C486" t="s">
        <v>47</v>
      </c>
      <c r="D486">
        <v>23.942799999999998</v>
      </c>
      <c r="E486">
        <v>23.854099999999999</v>
      </c>
      <c r="F486">
        <v>0.37184</v>
      </c>
      <c r="G486">
        <v>8.8700000000000001E-2</v>
      </c>
      <c r="H486">
        <v>5576.32</v>
      </c>
      <c r="I486">
        <v>133512642.66760001</v>
      </c>
    </row>
    <row r="487" spans="1:9" x14ac:dyDescent="0.25">
      <c r="A487" s="20">
        <v>43334</v>
      </c>
      <c r="B487" t="s">
        <v>46</v>
      </c>
      <c r="C487" t="s">
        <v>47</v>
      </c>
      <c r="D487">
        <v>23.854099999999999</v>
      </c>
      <c r="E487">
        <v>24.611499999999999</v>
      </c>
      <c r="F487">
        <v>-3.07742</v>
      </c>
      <c r="G487">
        <v>-0.75739999999999996</v>
      </c>
      <c r="H487">
        <v>5526.32</v>
      </c>
      <c r="I487">
        <v>131825318.3497</v>
      </c>
    </row>
    <row r="488" spans="1:9" x14ac:dyDescent="0.25">
      <c r="A488" s="20">
        <v>43333</v>
      </c>
      <c r="B488" t="s">
        <v>46</v>
      </c>
      <c r="C488" t="s">
        <v>47</v>
      </c>
      <c r="D488">
        <v>24.611499999999999</v>
      </c>
      <c r="E488">
        <v>23.874400000000001</v>
      </c>
      <c r="F488">
        <v>3.0874100000000002</v>
      </c>
      <c r="G488">
        <v>0.73709999999999998</v>
      </c>
      <c r="H488">
        <v>5526.32</v>
      </c>
      <c r="I488">
        <v>136010950.84549999</v>
      </c>
    </row>
    <row r="489" spans="1:9" x14ac:dyDescent="0.25">
      <c r="A489" s="20">
        <v>43332</v>
      </c>
      <c r="B489" t="s">
        <v>46</v>
      </c>
      <c r="C489" t="s">
        <v>47</v>
      </c>
      <c r="D489">
        <v>23.874400000000001</v>
      </c>
      <c r="E489">
        <v>24.148700000000002</v>
      </c>
      <c r="F489">
        <v>-1.13588</v>
      </c>
      <c r="G489">
        <v>-0.27429999999999999</v>
      </c>
      <c r="H489">
        <v>5526.32</v>
      </c>
      <c r="I489">
        <v>131937502.5848</v>
      </c>
    </row>
    <row r="490" spans="1:9" x14ac:dyDescent="0.25">
      <c r="A490" s="20">
        <v>43329</v>
      </c>
      <c r="B490" t="s">
        <v>46</v>
      </c>
      <c r="C490" t="s">
        <v>47</v>
      </c>
      <c r="D490">
        <v>24.148700000000002</v>
      </c>
      <c r="E490">
        <v>24.9543</v>
      </c>
      <c r="F490">
        <v>-3.2282999999999999</v>
      </c>
      <c r="G490">
        <v>-0.80559999999999998</v>
      </c>
      <c r="H490">
        <v>5276.32</v>
      </c>
      <c r="I490">
        <v>127416196.3379</v>
      </c>
    </row>
    <row r="491" spans="1:9" x14ac:dyDescent="0.25">
      <c r="A491" s="20">
        <v>43328</v>
      </c>
      <c r="B491" t="s">
        <v>46</v>
      </c>
      <c r="C491" t="s">
        <v>47</v>
      </c>
      <c r="D491">
        <v>24.9543</v>
      </c>
      <c r="E491">
        <v>25.9145</v>
      </c>
      <c r="F491">
        <v>-3.70526</v>
      </c>
      <c r="G491">
        <v>-0.96020000000000005</v>
      </c>
      <c r="H491">
        <v>5276.32</v>
      </c>
      <c r="I491">
        <v>131666797.3131</v>
      </c>
    </row>
    <row r="492" spans="1:9" x14ac:dyDescent="0.25">
      <c r="A492" s="20">
        <v>43327</v>
      </c>
      <c r="B492" t="s">
        <v>46</v>
      </c>
      <c r="C492" t="s">
        <v>47</v>
      </c>
      <c r="D492">
        <v>25.9145</v>
      </c>
      <c r="E492">
        <v>24.8368</v>
      </c>
      <c r="F492">
        <v>4.3391299999999999</v>
      </c>
      <c r="G492">
        <v>1.0777000000000001</v>
      </c>
      <c r="H492">
        <v>5276.32</v>
      </c>
      <c r="I492">
        <v>136733116.89649999</v>
      </c>
    </row>
    <row r="493" spans="1:9" x14ac:dyDescent="0.25">
      <c r="A493" s="20">
        <v>43326</v>
      </c>
      <c r="B493" t="s">
        <v>46</v>
      </c>
      <c r="C493" t="s">
        <v>47</v>
      </c>
      <c r="D493">
        <v>24.8368</v>
      </c>
      <c r="E493">
        <v>26.287299999999998</v>
      </c>
      <c r="F493">
        <v>-5.5178700000000003</v>
      </c>
      <c r="G493">
        <v>-1.4504999999999999</v>
      </c>
      <c r="H493">
        <v>5276.32</v>
      </c>
      <c r="I493">
        <v>131046830.06559999</v>
      </c>
    </row>
    <row r="494" spans="1:9" x14ac:dyDescent="0.25">
      <c r="A494" s="20">
        <v>43325</v>
      </c>
      <c r="B494" t="s">
        <v>46</v>
      </c>
      <c r="C494" t="s">
        <v>47</v>
      </c>
      <c r="D494">
        <v>26.287299999999998</v>
      </c>
      <c r="E494">
        <v>24.892399999999999</v>
      </c>
      <c r="F494">
        <v>5.60372</v>
      </c>
      <c r="G494">
        <v>1.3949</v>
      </c>
      <c r="H494">
        <v>5276.32</v>
      </c>
      <c r="I494">
        <v>138700127.8741</v>
      </c>
    </row>
    <row r="495" spans="1:9" x14ac:dyDescent="0.25">
      <c r="A495" s="20">
        <v>43322</v>
      </c>
      <c r="B495" t="s">
        <v>46</v>
      </c>
      <c r="C495" t="s">
        <v>47</v>
      </c>
      <c r="D495">
        <v>24.892399999999999</v>
      </c>
      <c r="E495">
        <v>23.525300000000001</v>
      </c>
      <c r="F495">
        <v>5.8111899999999999</v>
      </c>
      <c r="G495">
        <v>1.3671</v>
      </c>
      <c r="H495">
        <v>5276.32</v>
      </c>
      <c r="I495">
        <v>131340193.29080001</v>
      </c>
    </row>
    <row r="496" spans="1:9" x14ac:dyDescent="0.25">
      <c r="A496" s="20">
        <v>43321</v>
      </c>
      <c r="B496" t="s">
        <v>46</v>
      </c>
      <c r="C496" t="s">
        <v>47</v>
      </c>
      <c r="D496">
        <v>23.525300000000001</v>
      </c>
      <c r="E496">
        <v>23.297000000000001</v>
      </c>
      <c r="F496">
        <v>0.97994999999999999</v>
      </c>
      <c r="G496">
        <v>0.2283</v>
      </c>
      <c r="H496">
        <v>5276.32</v>
      </c>
      <c r="I496">
        <v>124126940.32009999</v>
      </c>
    </row>
    <row r="497" spans="1:9" x14ac:dyDescent="0.25">
      <c r="A497" s="20">
        <v>43320</v>
      </c>
      <c r="B497" t="s">
        <v>46</v>
      </c>
      <c r="C497" t="s">
        <v>47</v>
      </c>
      <c r="D497">
        <v>23.297000000000001</v>
      </c>
      <c r="E497">
        <v>23.450900000000001</v>
      </c>
      <c r="F497">
        <v>-0.65625999999999995</v>
      </c>
      <c r="G497">
        <v>-0.15390000000000001</v>
      </c>
      <c r="H497">
        <v>5276.32</v>
      </c>
      <c r="I497">
        <v>122922357.149</v>
      </c>
    </row>
    <row r="498" spans="1:9" x14ac:dyDescent="0.25">
      <c r="A498" s="20">
        <v>43319</v>
      </c>
      <c r="B498" t="s">
        <v>46</v>
      </c>
      <c r="C498" t="s">
        <v>47</v>
      </c>
      <c r="D498">
        <v>23.450900000000001</v>
      </c>
      <c r="E498">
        <v>24.020499999999998</v>
      </c>
      <c r="F498">
        <v>-2.3713099999999998</v>
      </c>
      <c r="G498">
        <v>-0.5696</v>
      </c>
      <c r="H498">
        <v>5276.32</v>
      </c>
      <c r="I498">
        <v>123734382.3353</v>
      </c>
    </row>
    <row r="499" spans="1:9" x14ac:dyDescent="0.25">
      <c r="A499" s="20">
        <v>43318</v>
      </c>
      <c r="B499" t="s">
        <v>46</v>
      </c>
      <c r="C499" t="s">
        <v>47</v>
      </c>
      <c r="D499">
        <v>24.020499999999998</v>
      </c>
      <c r="E499">
        <v>24.827200000000001</v>
      </c>
      <c r="F499">
        <v>-3.24926</v>
      </c>
      <c r="G499">
        <v>-0.80669999999999997</v>
      </c>
      <c r="H499">
        <v>5476.32</v>
      </c>
      <c r="I499">
        <v>131543872.4985</v>
      </c>
    </row>
    <row r="500" spans="1:9" x14ac:dyDescent="0.25">
      <c r="A500" s="20">
        <v>43315</v>
      </c>
      <c r="B500" t="s">
        <v>46</v>
      </c>
      <c r="C500" t="s">
        <v>47</v>
      </c>
      <c r="D500">
        <v>24.827200000000001</v>
      </c>
      <c r="E500">
        <v>25.340299999999999</v>
      </c>
      <c r="F500">
        <v>-2.0248400000000002</v>
      </c>
      <c r="G500">
        <v>-0.5131</v>
      </c>
      <c r="H500">
        <v>5476.32</v>
      </c>
      <c r="I500">
        <v>135961617.4224</v>
      </c>
    </row>
    <row r="501" spans="1:9" x14ac:dyDescent="0.25">
      <c r="A501" s="20">
        <v>43314</v>
      </c>
      <c r="B501" t="s">
        <v>46</v>
      </c>
      <c r="C501" t="s">
        <v>47</v>
      </c>
      <c r="D501">
        <v>25.340299999999999</v>
      </c>
      <c r="E501">
        <v>25.8018</v>
      </c>
      <c r="F501">
        <v>-1.7886299999999999</v>
      </c>
      <c r="G501">
        <v>-0.46150000000000002</v>
      </c>
      <c r="H501">
        <v>5126.32</v>
      </c>
      <c r="I501">
        <v>129902410.6751</v>
      </c>
    </row>
    <row r="502" spans="1:9" x14ac:dyDescent="0.25">
      <c r="A502" s="20">
        <v>43313</v>
      </c>
      <c r="B502" t="s">
        <v>46</v>
      </c>
      <c r="C502" t="s">
        <v>47</v>
      </c>
      <c r="D502">
        <v>25.8018</v>
      </c>
      <c r="E502">
        <v>25.519100000000002</v>
      </c>
      <c r="F502">
        <v>1.1077999999999999</v>
      </c>
      <c r="G502">
        <v>0.28270000000000001</v>
      </c>
      <c r="H502">
        <v>5026.32</v>
      </c>
      <c r="I502">
        <v>129688025.97059999</v>
      </c>
    </row>
    <row r="503" spans="1:9" x14ac:dyDescent="0.25">
      <c r="A503" s="20">
        <v>43312</v>
      </c>
      <c r="B503" t="s">
        <v>46</v>
      </c>
      <c r="C503" t="s">
        <v>47</v>
      </c>
      <c r="D503">
        <v>25.519100000000002</v>
      </c>
      <c r="E503">
        <v>26.808599999999998</v>
      </c>
      <c r="F503">
        <v>-4.8100199999999997</v>
      </c>
      <c r="G503">
        <v>-1.2895000000000001</v>
      </c>
      <c r="H503">
        <v>5126.32</v>
      </c>
      <c r="I503">
        <v>130818996.1547</v>
      </c>
    </row>
    <row r="504" spans="1:9" x14ac:dyDescent="0.25">
      <c r="A504" s="20">
        <v>43311</v>
      </c>
      <c r="B504" t="s">
        <v>46</v>
      </c>
      <c r="C504" t="s">
        <v>47</v>
      </c>
      <c r="D504">
        <v>26.808599999999998</v>
      </c>
      <c r="E504">
        <v>25.8902</v>
      </c>
      <c r="F504">
        <v>3.5472899999999998</v>
      </c>
      <c r="G504">
        <v>0.91839999999999999</v>
      </c>
      <c r="H504">
        <v>5126.32</v>
      </c>
      <c r="I504">
        <v>137429381.9262</v>
      </c>
    </row>
    <row r="505" spans="1:9" x14ac:dyDescent="0.25">
      <c r="A505" s="20">
        <v>43308</v>
      </c>
      <c r="B505" t="s">
        <v>46</v>
      </c>
      <c r="C505" t="s">
        <v>47</v>
      </c>
      <c r="D505">
        <v>25.8902</v>
      </c>
      <c r="E505">
        <v>25.157699999999998</v>
      </c>
      <c r="F505">
        <v>2.9116300000000002</v>
      </c>
      <c r="G505">
        <v>0.73250000000000004</v>
      </c>
      <c r="H505">
        <v>4626.32</v>
      </c>
      <c r="I505">
        <v>119776272.3934</v>
      </c>
    </row>
    <row r="506" spans="1:9" x14ac:dyDescent="0.25">
      <c r="A506" s="20">
        <v>43307</v>
      </c>
      <c r="B506" t="s">
        <v>46</v>
      </c>
      <c r="C506" t="s">
        <v>47</v>
      </c>
      <c r="D506">
        <v>25.157699999999998</v>
      </c>
      <c r="E506">
        <v>25.1022</v>
      </c>
      <c r="F506">
        <v>0.22109999999999999</v>
      </c>
      <c r="G506">
        <v>5.5500000000000001E-2</v>
      </c>
      <c r="H506">
        <v>4626.32</v>
      </c>
      <c r="I506">
        <v>116387495.1909</v>
      </c>
    </row>
    <row r="507" spans="1:9" x14ac:dyDescent="0.25">
      <c r="A507" s="20">
        <v>43306</v>
      </c>
      <c r="B507" t="s">
        <v>46</v>
      </c>
      <c r="C507" t="s">
        <v>47</v>
      </c>
      <c r="D507">
        <v>25.1022</v>
      </c>
      <c r="E507">
        <v>25.495799999999999</v>
      </c>
      <c r="F507">
        <v>-1.5437799999999999</v>
      </c>
      <c r="G507">
        <v>-0.39360000000000001</v>
      </c>
      <c r="H507">
        <v>4626.32</v>
      </c>
      <c r="I507">
        <v>116130734.59739999</v>
      </c>
    </row>
    <row r="508" spans="1:9" x14ac:dyDescent="0.25">
      <c r="A508" s="20">
        <v>43305</v>
      </c>
      <c r="B508" t="s">
        <v>46</v>
      </c>
      <c r="C508" t="s">
        <v>47</v>
      </c>
      <c r="D508">
        <v>25.495799999999999</v>
      </c>
      <c r="E508">
        <v>25.5106</v>
      </c>
      <c r="F508">
        <v>-5.8020000000000002E-2</v>
      </c>
      <c r="G508">
        <v>-1.4800000000000001E-2</v>
      </c>
      <c r="H508">
        <v>4626.32</v>
      </c>
      <c r="I508">
        <v>117951652.9686</v>
      </c>
    </row>
    <row r="509" spans="1:9" x14ac:dyDescent="0.25">
      <c r="A509" s="20">
        <v>43304</v>
      </c>
      <c r="B509" t="s">
        <v>46</v>
      </c>
      <c r="C509" t="s">
        <v>47</v>
      </c>
      <c r="D509">
        <v>25.5106</v>
      </c>
      <c r="E509">
        <v>25.86</v>
      </c>
      <c r="F509">
        <v>-1.3511200000000001</v>
      </c>
      <c r="G509">
        <v>-0.34939999999999999</v>
      </c>
      <c r="H509">
        <v>4626.32</v>
      </c>
      <c r="I509">
        <v>118020122.4602</v>
      </c>
    </row>
    <row r="510" spans="1:9" x14ac:dyDescent="0.25">
      <c r="A510" s="20">
        <v>43301</v>
      </c>
      <c r="B510" t="s">
        <v>46</v>
      </c>
      <c r="C510" t="s">
        <v>47</v>
      </c>
      <c r="D510">
        <v>25.86</v>
      </c>
      <c r="E510">
        <v>25.672899999999998</v>
      </c>
      <c r="F510">
        <v>0.72877999999999998</v>
      </c>
      <c r="G510">
        <v>0.18709999999999999</v>
      </c>
      <c r="H510">
        <v>4601.32</v>
      </c>
      <c r="I510">
        <v>118990057.62</v>
      </c>
    </row>
    <row r="511" spans="1:9" x14ac:dyDescent="0.25">
      <c r="A511" s="20">
        <v>43300</v>
      </c>
      <c r="B511" t="s">
        <v>46</v>
      </c>
      <c r="C511" t="s">
        <v>47</v>
      </c>
      <c r="D511">
        <v>25.672899999999998</v>
      </c>
      <c r="E511">
        <v>25.228899999999999</v>
      </c>
      <c r="F511">
        <v>1.75989</v>
      </c>
      <c r="G511">
        <v>0.44400000000000001</v>
      </c>
      <c r="H511">
        <v>4601.32</v>
      </c>
      <c r="I511">
        <v>118129151.2093</v>
      </c>
    </row>
    <row r="512" spans="1:9" x14ac:dyDescent="0.25">
      <c r="A512" s="20">
        <v>43299</v>
      </c>
      <c r="B512" t="s">
        <v>46</v>
      </c>
      <c r="C512" t="s">
        <v>47</v>
      </c>
      <c r="D512">
        <v>25.228899999999999</v>
      </c>
      <c r="E512">
        <v>25.319400000000002</v>
      </c>
      <c r="F512">
        <v>-0.35743000000000003</v>
      </c>
      <c r="G512">
        <v>-9.0499999999999997E-2</v>
      </c>
      <c r="H512">
        <v>4601.32</v>
      </c>
      <c r="I512">
        <v>116086166.4613</v>
      </c>
    </row>
    <row r="513" spans="1:9" x14ac:dyDescent="0.25">
      <c r="A513" s="20">
        <v>43298</v>
      </c>
      <c r="B513" t="s">
        <v>46</v>
      </c>
      <c r="C513" t="s">
        <v>47</v>
      </c>
      <c r="D513">
        <v>25.319400000000002</v>
      </c>
      <c r="E513">
        <v>25.919499999999999</v>
      </c>
      <c r="F513">
        <v>-2.3152499999999998</v>
      </c>
      <c r="G513">
        <v>-0.60009999999999997</v>
      </c>
      <c r="H513">
        <v>4301.32</v>
      </c>
      <c r="I513">
        <v>108906765.6498</v>
      </c>
    </row>
    <row r="514" spans="1:9" x14ac:dyDescent="0.25">
      <c r="A514" s="20">
        <v>43297</v>
      </c>
      <c r="B514" t="s">
        <v>46</v>
      </c>
      <c r="C514" t="s">
        <v>47</v>
      </c>
      <c r="D514">
        <v>25.919499999999999</v>
      </c>
      <c r="E514">
        <v>25.837399999999999</v>
      </c>
      <c r="F514">
        <v>0.31775999999999999</v>
      </c>
      <c r="G514">
        <v>8.2100000000000006E-2</v>
      </c>
      <c r="H514">
        <v>4301.32</v>
      </c>
      <c r="I514">
        <v>111487985.9815</v>
      </c>
    </row>
    <row r="515" spans="1:9" x14ac:dyDescent="0.25">
      <c r="A515" s="20">
        <v>43294</v>
      </c>
      <c r="B515" t="s">
        <v>46</v>
      </c>
      <c r="C515" t="s">
        <v>47</v>
      </c>
      <c r="D515">
        <v>25.837399999999999</v>
      </c>
      <c r="E515">
        <v>26.327200000000001</v>
      </c>
      <c r="F515">
        <v>-1.86043</v>
      </c>
      <c r="G515">
        <v>-0.48980000000000001</v>
      </c>
      <c r="H515">
        <v>4301.32</v>
      </c>
      <c r="I515">
        <v>111134847.8558</v>
      </c>
    </row>
    <row r="516" spans="1:9" x14ac:dyDescent="0.25">
      <c r="A516" s="20">
        <v>43293</v>
      </c>
      <c r="B516" t="s">
        <v>46</v>
      </c>
      <c r="C516" t="s">
        <v>47</v>
      </c>
      <c r="D516">
        <v>26.327200000000001</v>
      </c>
      <c r="E516">
        <v>27.2422</v>
      </c>
      <c r="F516">
        <v>-3.3587600000000002</v>
      </c>
      <c r="G516">
        <v>-0.91500000000000004</v>
      </c>
      <c r="H516">
        <v>4101.32</v>
      </c>
      <c r="I516">
        <v>107976192.9224</v>
      </c>
    </row>
    <row r="517" spans="1:9" x14ac:dyDescent="0.25">
      <c r="A517" s="20">
        <v>43292</v>
      </c>
      <c r="B517" t="s">
        <v>46</v>
      </c>
      <c r="C517" t="s">
        <v>47</v>
      </c>
      <c r="D517">
        <v>27.2422</v>
      </c>
      <c r="E517">
        <v>26.2605</v>
      </c>
      <c r="F517">
        <v>3.7383099999999998</v>
      </c>
      <c r="G517">
        <v>0.98170000000000002</v>
      </c>
      <c r="H517">
        <v>4101.32</v>
      </c>
      <c r="I517">
        <v>111728897.9774</v>
      </c>
    </row>
    <row r="518" spans="1:9" x14ac:dyDescent="0.25">
      <c r="A518" s="20">
        <v>43291</v>
      </c>
      <c r="B518" t="s">
        <v>46</v>
      </c>
      <c r="C518" t="s">
        <v>47</v>
      </c>
      <c r="D518">
        <v>26.2605</v>
      </c>
      <c r="E518">
        <v>26.7209</v>
      </c>
      <c r="F518">
        <v>-1.7230000000000001</v>
      </c>
      <c r="G518">
        <v>-0.46039999999999998</v>
      </c>
      <c r="H518">
        <v>4101.32</v>
      </c>
      <c r="I518">
        <v>107702635.0785</v>
      </c>
    </row>
    <row r="519" spans="1:9" x14ac:dyDescent="0.25">
      <c r="A519" s="20">
        <v>43290</v>
      </c>
      <c r="B519" t="s">
        <v>46</v>
      </c>
      <c r="C519" t="s">
        <v>47</v>
      </c>
      <c r="D519">
        <v>26.7209</v>
      </c>
      <c r="E519">
        <v>28.328600000000002</v>
      </c>
      <c r="F519">
        <v>-5.6751800000000001</v>
      </c>
      <c r="G519">
        <v>-1.6076999999999999</v>
      </c>
      <c r="H519">
        <v>3751.32</v>
      </c>
      <c r="I519">
        <v>100238566.4253</v>
      </c>
    </row>
    <row r="520" spans="1:9" x14ac:dyDescent="0.25">
      <c r="A520" s="20">
        <v>43287</v>
      </c>
      <c r="B520" t="s">
        <v>46</v>
      </c>
      <c r="C520" t="s">
        <v>47</v>
      </c>
      <c r="D520">
        <v>28.328600000000002</v>
      </c>
      <c r="E520">
        <v>29.6356</v>
      </c>
      <c r="F520">
        <v>-4.4102399999999999</v>
      </c>
      <c r="G520">
        <v>-1.3069999999999999</v>
      </c>
      <c r="H520">
        <v>3751.32</v>
      </c>
      <c r="I520">
        <v>106269558.76620001</v>
      </c>
    </row>
    <row r="521" spans="1:9" x14ac:dyDescent="0.25">
      <c r="A521" s="20">
        <v>43286</v>
      </c>
      <c r="B521" t="s">
        <v>46</v>
      </c>
      <c r="C521" t="s">
        <v>47</v>
      </c>
      <c r="D521">
        <v>29.6356</v>
      </c>
      <c r="E521">
        <v>31.0778</v>
      </c>
      <c r="F521">
        <v>-4.6406099999999997</v>
      </c>
      <c r="G521">
        <v>-1.4421999999999999</v>
      </c>
      <c r="H521">
        <v>3751.32</v>
      </c>
      <c r="I521">
        <v>111172530.0852</v>
      </c>
    </row>
    <row r="522" spans="1:9" x14ac:dyDescent="0.25">
      <c r="A522" s="20">
        <v>43284</v>
      </c>
      <c r="B522" t="s">
        <v>46</v>
      </c>
      <c r="C522" t="s">
        <v>47</v>
      </c>
      <c r="D522">
        <v>31.0778</v>
      </c>
      <c r="E522">
        <v>30.375900000000001</v>
      </c>
      <c r="F522">
        <v>2.3107099999999998</v>
      </c>
      <c r="G522">
        <v>0.70189999999999997</v>
      </c>
      <c r="H522">
        <v>3751.32</v>
      </c>
      <c r="I522">
        <v>116582679.46259999</v>
      </c>
    </row>
    <row r="523" spans="1:9" x14ac:dyDescent="0.25">
      <c r="A523" s="20">
        <v>43283</v>
      </c>
      <c r="B523" t="s">
        <v>46</v>
      </c>
      <c r="C523" t="s">
        <v>47</v>
      </c>
      <c r="D523">
        <v>30.375900000000001</v>
      </c>
      <c r="E523">
        <v>30.415600000000001</v>
      </c>
      <c r="F523">
        <v>-0.13053000000000001</v>
      </c>
      <c r="G523">
        <v>-3.9699999999999999E-2</v>
      </c>
      <c r="H523">
        <v>3751.32</v>
      </c>
      <c r="I523">
        <v>113949630.06029999</v>
      </c>
    </row>
    <row r="524" spans="1:9" x14ac:dyDescent="0.25">
      <c r="A524" s="20">
        <v>43280</v>
      </c>
      <c r="B524" t="s">
        <v>46</v>
      </c>
      <c r="C524" t="s">
        <v>47</v>
      </c>
      <c r="D524">
        <v>30.415600000000001</v>
      </c>
      <c r="E524">
        <v>31.149100000000001</v>
      </c>
      <c r="F524">
        <v>-2.3548</v>
      </c>
      <c r="G524">
        <v>-0.73350000000000004</v>
      </c>
      <c r="H524">
        <v>3751.32</v>
      </c>
      <c r="I524">
        <v>114098557.3452</v>
      </c>
    </row>
    <row r="525" spans="1:9" x14ac:dyDescent="0.25">
      <c r="A525" s="20">
        <v>43279</v>
      </c>
      <c r="B525" t="s">
        <v>46</v>
      </c>
      <c r="C525" t="s">
        <v>47</v>
      </c>
      <c r="D525">
        <v>31.149100000000001</v>
      </c>
      <c r="E525">
        <v>31.8432</v>
      </c>
      <c r="F525">
        <v>-2.1797399999999998</v>
      </c>
      <c r="G525">
        <v>-0.69410000000000005</v>
      </c>
      <c r="H525">
        <v>3751.32</v>
      </c>
      <c r="I525">
        <v>116850148.3647</v>
      </c>
    </row>
    <row r="526" spans="1:9" x14ac:dyDescent="0.25">
      <c r="A526" s="20">
        <v>43278</v>
      </c>
      <c r="B526" t="s">
        <v>46</v>
      </c>
      <c r="C526" t="s">
        <v>47</v>
      </c>
      <c r="D526">
        <v>31.8432</v>
      </c>
      <c r="E526">
        <v>30.0151</v>
      </c>
      <c r="F526">
        <v>6.0906000000000002</v>
      </c>
      <c r="G526">
        <v>1.8281000000000001</v>
      </c>
      <c r="H526">
        <v>3751.32</v>
      </c>
      <c r="I526">
        <v>119453937.49439999</v>
      </c>
    </row>
    <row r="527" spans="1:9" x14ac:dyDescent="0.25">
      <c r="A527" s="20">
        <v>43277</v>
      </c>
      <c r="B527" t="s">
        <v>46</v>
      </c>
      <c r="C527" t="s">
        <v>47</v>
      </c>
      <c r="D527">
        <v>30.0151</v>
      </c>
      <c r="E527">
        <v>30.7437</v>
      </c>
      <c r="F527">
        <v>-2.36992</v>
      </c>
      <c r="G527">
        <v>-0.72860000000000003</v>
      </c>
      <c r="H527">
        <v>3751.32</v>
      </c>
      <c r="I527">
        <v>112596154.8867</v>
      </c>
    </row>
    <row r="528" spans="1:9" x14ac:dyDescent="0.25">
      <c r="A528" s="20">
        <v>43276</v>
      </c>
      <c r="B528" t="s">
        <v>46</v>
      </c>
      <c r="C528" t="s">
        <v>47</v>
      </c>
      <c r="D528">
        <v>30.7437</v>
      </c>
      <c r="E528">
        <v>27.372800000000002</v>
      </c>
      <c r="F528">
        <v>12.314780000000001</v>
      </c>
      <c r="G528">
        <v>3.3708999999999998</v>
      </c>
      <c r="H528">
        <v>3751.32</v>
      </c>
      <c r="I528">
        <v>115329364.45290001</v>
      </c>
    </row>
    <row r="529" spans="1:9" x14ac:dyDescent="0.25">
      <c r="A529" s="20">
        <v>43273</v>
      </c>
      <c r="B529" t="s">
        <v>46</v>
      </c>
      <c r="C529" t="s">
        <v>47</v>
      </c>
      <c r="D529">
        <v>27.372800000000002</v>
      </c>
      <c r="E529">
        <v>28.173100000000002</v>
      </c>
      <c r="F529">
        <v>-2.8406500000000001</v>
      </c>
      <c r="G529">
        <v>-0.80030000000000001</v>
      </c>
      <c r="H529">
        <v>4226.32</v>
      </c>
      <c r="I529">
        <v>115686129.97759999</v>
      </c>
    </row>
    <row r="530" spans="1:9" x14ac:dyDescent="0.25">
      <c r="A530" s="20">
        <v>43272</v>
      </c>
      <c r="B530" t="s">
        <v>46</v>
      </c>
      <c r="C530" t="s">
        <v>47</v>
      </c>
      <c r="D530">
        <v>28.173100000000002</v>
      </c>
      <c r="E530">
        <v>26.4069</v>
      </c>
      <c r="F530">
        <v>6.6883999999999997</v>
      </c>
      <c r="G530">
        <v>1.7662</v>
      </c>
      <c r="H530">
        <v>4226.32</v>
      </c>
      <c r="I530">
        <v>119068451.4727</v>
      </c>
    </row>
    <row r="531" spans="1:9" x14ac:dyDescent="0.25">
      <c r="A531" s="20">
        <v>43271</v>
      </c>
      <c r="B531" t="s">
        <v>46</v>
      </c>
      <c r="C531" t="s">
        <v>47</v>
      </c>
      <c r="D531">
        <v>26.4069</v>
      </c>
      <c r="E531">
        <v>26.976199999999999</v>
      </c>
      <c r="F531">
        <v>-2.1103800000000001</v>
      </c>
      <c r="G531">
        <v>-0.56930000000000003</v>
      </c>
      <c r="H531">
        <v>4126.32</v>
      </c>
      <c r="I531">
        <v>108963240.3873</v>
      </c>
    </row>
    <row r="532" spans="1:9" x14ac:dyDescent="0.25">
      <c r="A532" s="20">
        <v>43270</v>
      </c>
      <c r="B532" t="s">
        <v>46</v>
      </c>
      <c r="C532" t="s">
        <v>47</v>
      </c>
      <c r="D532">
        <v>26.976199999999999</v>
      </c>
      <c r="E532">
        <v>25.903600000000001</v>
      </c>
      <c r="F532">
        <v>4.1407400000000001</v>
      </c>
      <c r="G532">
        <v>1.0726</v>
      </c>
      <c r="H532">
        <v>4126.32</v>
      </c>
      <c r="I532">
        <v>111312352.65539999</v>
      </c>
    </row>
    <row r="533" spans="1:9" x14ac:dyDescent="0.25">
      <c r="A533" s="20">
        <v>43269</v>
      </c>
      <c r="B533" t="s">
        <v>46</v>
      </c>
      <c r="C533" t="s">
        <v>47</v>
      </c>
      <c r="D533">
        <v>25.903600000000001</v>
      </c>
      <c r="E533">
        <v>25.9754</v>
      </c>
      <c r="F533">
        <v>-0.27642</v>
      </c>
      <c r="G533">
        <v>-7.1800000000000003E-2</v>
      </c>
      <c r="H533">
        <v>4126.32</v>
      </c>
      <c r="I533">
        <v>106886465.0412</v>
      </c>
    </row>
    <row r="534" spans="1:9" x14ac:dyDescent="0.25">
      <c r="A534" s="20">
        <v>43266</v>
      </c>
      <c r="B534" t="s">
        <v>46</v>
      </c>
      <c r="C534" t="s">
        <v>47</v>
      </c>
      <c r="D534">
        <v>25.9754</v>
      </c>
      <c r="E534">
        <v>25.915800000000001</v>
      </c>
      <c r="F534">
        <v>0.22997999999999999</v>
      </c>
      <c r="G534">
        <v>5.96E-2</v>
      </c>
      <c r="H534">
        <v>4126.32</v>
      </c>
      <c r="I534">
        <v>107182734.60179999</v>
      </c>
    </row>
    <row r="535" spans="1:9" x14ac:dyDescent="0.25">
      <c r="A535" s="20">
        <v>43265</v>
      </c>
      <c r="B535" t="s">
        <v>46</v>
      </c>
      <c r="C535" t="s">
        <v>47</v>
      </c>
      <c r="D535">
        <v>25.915800000000001</v>
      </c>
      <c r="E535">
        <v>26.890999999999998</v>
      </c>
      <c r="F535">
        <v>-3.62649</v>
      </c>
      <c r="G535">
        <v>-0.97519999999999996</v>
      </c>
      <c r="H535">
        <v>4126.32</v>
      </c>
      <c r="I535">
        <v>106936806.10860001</v>
      </c>
    </row>
    <row r="536" spans="1:9" x14ac:dyDescent="0.25">
      <c r="A536" s="20">
        <v>43264</v>
      </c>
      <c r="B536" t="s">
        <v>46</v>
      </c>
      <c r="C536" t="s">
        <v>47</v>
      </c>
      <c r="D536">
        <v>26.890999999999998</v>
      </c>
      <c r="E536">
        <v>26.33</v>
      </c>
      <c r="F536">
        <v>2.1306500000000002</v>
      </c>
      <c r="G536">
        <v>0.56100000000000005</v>
      </c>
      <c r="H536">
        <v>4126.32</v>
      </c>
      <c r="I536">
        <v>110960790.447</v>
      </c>
    </row>
    <row r="537" spans="1:9" x14ac:dyDescent="0.25">
      <c r="A537" s="20">
        <v>43263</v>
      </c>
      <c r="B537" t="s">
        <v>46</v>
      </c>
      <c r="C537" t="s">
        <v>47</v>
      </c>
      <c r="D537">
        <v>26.33</v>
      </c>
      <c r="E537">
        <v>26.450700000000001</v>
      </c>
      <c r="F537">
        <v>-0.45632</v>
      </c>
      <c r="G537">
        <v>-0.1207</v>
      </c>
      <c r="H537">
        <v>4126.32</v>
      </c>
      <c r="I537">
        <v>108645926.61</v>
      </c>
    </row>
    <row r="538" spans="1:9" x14ac:dyDescent="0.25">
      <c r="A538" s="20">
        <v>43262</v>
      </c>
      <c r="B538" t="s">
        <v>46</v>
      </c>
      <c r="C538" t="s">
        <v>47</v>
      </c>
      <c r="D538">
        <v>26.450700000000001</v>
      </c>
      <c r="E538">
        <v>27.048300000000001</v>
      </c>
      <c r="F538">
        <v>-2.2093799999999999</v>
      </c>
      <c r="G538">
        <v>-0.59760000000000002</v>
      </c>
      <c r="H538">
        <v>4126.32</v>
      </c>
      <c r="I538">
        <v>109143973.0719</v>
      </c>
    </row>
    <row r="539" spans="1:9" x14ac:dyDescent="0.25">
      <c r="A539" s="20">
        <v>43259</v>
      </c>
      <c r="B539" t="s">
        <v>46</v>
      </c>
      <c r="C539" t="s">
        <v>47</v>
      </c>
      <c r="D539">
        <v>27.048300000000001</v>
      </c>
      <c r="E539">
        <v>26.886500000000002</v>
      </c>
      <c r="F539">
        <v>0.60179000000000005</v>
      </c>
      <c r="G539">
        <v>0.1618</v>
      </c>
      <c r="H539">
        <v>4126.32</v>
      </c>
      <c r="I539">
        <v>111609860.1111</v>
      </c>
    </row>
    <row r="540" spans="1:9" x14ac:dyDescent="0.25">
      <c r="A540" s="20">
        <v>43258</v>
      </c>
      <c r="B540" t="s">
        <v>46</v>
      </c>
      <c r="C540" t="s">
        <v>47</v>
      </c>
      <c r="D540">
        <v>26.886500000000002</v>
      </c>
      <c r="E540">
        <v>26.688800000000001</v>
      </c>
      <c r="F540">
        <v>0.74075999999999997</v>
      </c>
      <c r="G540">
        <v>0.19769999999999999</v>
      </c>
      <c r="H540">
        <v>4126.32</v>
      </c>
      <c r="I540">
        <v>110942222.0205</v>
      </c>
    </row>
    <row r="541" spans="1:9" x14ac:dyDescent="0.25">
      <c r="A541" s="20">
        <v>43257</v>
      </c>
      <c r="B541" t="s">
        <v>46</v>
      </c>
      <c r="C541" t="s">
        <v>47</v>
      </c>
      <c r="D541">
        <v>26.688800000000001</v>
      </c>
      <c r="E541">
        <v>27.649799999999999</v>
      </c>
      <c r="F541">
        <v>-3.4756100000000001</v>
      </c>
      <c r="G541">
        <v>-0.96099999999999997</v>
      </c>
      <c r="H541">
        <v>3676.32</v>
      </c>
      <c r="I541">
        <v>98116489.149599999</v>
      </c>
    </row>
    <row r="542" spans="1:9" x14ac:dyDescent="0.25">
      <c r="A542" s="20">
        <v>43256</v>
      </c>
      <c r="B542" t="s">
        <v>46</v>
      </c>
      <c r="C542" t="s">
        <v>47</v>
      </c>
      <c r="D542">
        <v>27.649799999999999</v>
      </c>
      <c r="E542">
        <v>28.078499999999998</v>
      </c>
      <c r="F542">
        <v>-1.5267900000000001</v>
      </c>
      <c r="G542">
        <v>-0.42870000000000003</v>
      </c>
      <c r="H542">
        <v>3676.32</v>
      </c>
      <c r="I542">
        <v>101649429.78659999</v>
      </c>
    </row>
    <row r="543" spans="1:9" x14ac:dyDescent="0.25">
      <c r="A543" s="20">
        <v>43255</v>
      </c>
      <c r="B543" t="s">
        <v>46</v>
      </c>
      <c r="C543" t="s">
        <v>47</v>
      </c>
      <c r="D543">
        <v>28.078499999999998</v>
      </c>
      <c r="E543">
        <v>29.0608</v>
      </c>
      <c r="F543">
        <v>-3.38015</v>
      </c>
      <c r="G543">
        <v>-0.98229999999999995</v>
      </c>
      <c r="H543">
        <v>3676.32</v>
      </c>
      <c r="I543">
        <v>103225466.8845</v>
      </c>
    </row>
    <row r="544" spans="1:9" x14ac:dyDescent="0.25">
      <c r="A544" s="20">
        <v>43252</v>
      </c>
      <c r="B544" t="s">
        <v>46</v>
      </c>
      <c r="C544" t="s">
        <v>47</v>
      </c>
      <c r="D544">
        <v>29.0608</v>
      </c>
      <c r="E544">
        <v>30.758199999999999</v>
      </c>
      <c r="F544">
        <v>-5.5185300000000002</v>
      </c>
      <c r="G544">
        <v>-1.6974</v>
      </c>
      <c r="H544">
        <v>3676.32</v>
      </c>
      <c r="I544">
        <v>106836713.07359999</v>
      </c>
    </row>
    <row r="545" spans="1:9" x14ac:dyDescent="0.25">
      <c r="A545" s="20">
        <v>43251</v>
      </c>
      <c r="B545" t="s">
        <v>46</v>
      </c>
      <c r="C545" t="s">
        <v>47</v>
      </c>
      <c r="D545">
        <v>30.758199999999999</v>
      </c>
      <c r="E545">
        <v>30.3063</v>
      </c>
      <c r="F545">
        <v>1.4911099999999999</v>
      </c>
      <c r="G545">
        <v>0.45190000000000002</v>
      </c>
      <c r="H545">
        <v>3676.32</v>
      </c>
      <c r="I545">
        <v>113076893.5494</v>
      </c>
    </row>
    <row r="546" spans="1:9" x14ac:dyDescent="0.25">
      <c r="A546" s="20">
        <v>43250</v>
      </c>
      <c r="B546" t="s">
        <v>46</v>
      </c>
      <c r="C546" t="s">
        <v>47</v>
      </c>
      <c r="D546">
        <v>30.3063</v>
      </c>
      <c r="E546">
        <v>31.563300000000002</v>
      </c>
      <c r="F546">
        <v>-3.9824700000000002</v>
      </c>
      <c r="G546">
        <v>-1.2569999999999999</v>
      </c>
      <c r="H546">
        <v>3676.32</v>
      </c>
      <c r="I546">
        <v>111415565.8971</v>
      </c>
    </row>
    <row r="547" spans="1:9" x14ac:dyDescent="0.25">
      <c r="A547" s="20">
        <v>43249</v>
      </c>
      <c r="B547" t="s">
        <v>46</v>
      </c>
      <c r="C547" t="s">
        <v>47</v>
      </c>
      <c r="D547">
        <v>31.563300000000002</v>
      </c>
      <c r="E547">
        <v>28.340299999999999</v>
      </c>
      <c r="F547">
        <v>11.3725</v>
      </c>
      <c r="G547">
        <v>3.2229999999999999</v>
      </c>
      <c r="H547">
        <v>3676.32</v>
      </c>
      <c r="I547">
        <v>116036696.3661</v>
      </c>
    </row>
    <row r="548" spans="1:9" x14ac:dyDescent="0.25">
      <c r="A548" s="20">
        <v>43245</v>
      </c>
      <c r="B548" t="s">
        <v>46</v>
      </c>
      <c r="C548" t="s">
        <v>47</v>
      </c>
      <c r="D548">
        <v>28.340299999999999</v>
      </c>
      <c r="E548">
        <v>27.790099999999999</v>
      </c>
      <c r="F548">
        <v>1.97984</v>
      </c>
      <c r="G548">
        <v>0.55020000000000002</v>
      </c>
      <c r="H548">
        <v>3676.32</v>
      </c>
      <c r="I548">
        <v>104187926.6751</v>
      </c>
    </row>
    <row r="549" spans="1:9" x14ac:dyDescent="0.25">
      <c r="A549" s="20">
        <v>43244</v>
      </c>
      <c r="B549" t="s">
        <v>46</v>
      </c>
      <c r="C549" t="s">
        <v>47</v>
      </c>
      <c r="D549">
        <v>27.790099999999999</v>
      </c>
      <c r="E549">
        <v>27.926600000000001</v>
      </c>
      <c r="F549">
        <v>-0.48877999999999999</v>
      </c>
      <c r="G549">
        <v>-0.13650000000000001</v>
      </c>
      <c r="H549">
        <v>3676.32</v>
      </c>
      <c r="I549">
        <v>102165217.0617</v>
      </c>
    </row>
    <row r="550" spans="1:9" x14ac:dyDescent="0.25">
      <c r="A550" s="20">
        <v>43243</v>
      </c>
      <c r="B550" t="s">
        <v>46</v>
      </c>
      <c r="C550" t="s">
        <v>47</v>
      </c>
      <c r="D550">
        <v>27.926600000000001</v>
      </c>
      <c r="E550">
        <v>28.581099999999999</v>
      </c>
      <c r="F550">
        <v>-2.2899699999999998</v>
      </c>
      <c r="G550">
        <v>-0.65449999999999997</v>
      </c>
      <c r="H550">
        <v>3626.32</v>
      </c>
      <c r="I550">
        <v>101270704.33220001</v>
      </c>
    </row>
    <row r="551" spans="1:9" x14ac:dyDescent="0.25">
      <c r="A551" s="20">
        <v>43242</v>
      </c>
      <c r="B551" t="s">
        <v>46</v>
      </c>
      <c r="C551" t="s">
        <v>47</v>
      </c>
      <c r="D551">
        <v>28.581099999999999</v>
      </c>
      <c r="E551">
        <v>28.265999999999998</v>
      </c>
      <c r="F551">
        <v>1.11477</v>
      </c>
      <c r="G551">
        <v>0.31509999999999999</v>
      </c>
      <c r="H551">
        <v>3626.32</v>
      </c>
      <c r="I551">
        <v>103644128.8087</v>
      </c>
    </row>
    <row r="552" spans="1:9" x14ac:dyDescent="0.25">
      <c r="A552" s="20">
        <v>43241</v>
      </c>
      <c r="B552" t="s">
        <v>46</v>
      </c>
      <c r="C552" t="s">
        <v>47</v>
      </c>
      <c r="D552">
        <v>28.265999999999998</v>
      </c>
      <c r="E552">
        <v>29.190200000000001</v>
      </c>
      <c r="F552">
        <v>-3.1661299999999999</v>
      </c>
      <c r="G552">
        <v>-0.92420000000000002</v>
      </c>
      <c r="H552">
        <v>3626.32</v>
      </c>
      <c r="I552">
        <v>102501476.322</v>
      </c>
    </row>
    <row r="553" spans="1:9" x14ac:dyDescent="0.25">
      <c r="A553" s="20">
        <v>43238</v>
      </c>
      <c r="B553" t="s">
        <v>46</v>
      </c>
      <c r="C553" t="s">
        <v>47</v>
      </c>
      <c r="D553">
        <v>29.190200000000001</v>
      </c>
      <c r="E553">
        <v>28.8736</v>
      </c>
      <c r="F553">
        <v>1.0965</v>
      </c>
      <c r="G553">
        <v>0.31659999999999999</v>
      </c>
      <c r="H553">
        <v>3626.32</v>
      </c>
      <c r="I553">
        <v>105852918.49339999</v>
      </c>
    </row>
    <row r="554" spans="1:9" x14ac:dyDescent="0.25">
      <c r="A554" s="20">
        <v>43237</v>
      </c>
      <c r="B554" t="s">
        <v>46</v>
      </c>
      <c r="C554" t="s">
        <v>47</v>
      </c>
      <c r="D554">
        <v>28.8736</v>
      </c>
      <c r="E554">
        <v>29.4727</v>
      </c>
      <c r="F554">
        <v>-2.0327299999999999</v>
      </c>
      <c r="G554">
        <v>-0.59909999999999997</v>
      </c>
      <c r="H554">
        <v>3626.32</v>
      </c>
      <c r="I554">
        <v>104704826.53120001</v>
      </c>
    </row>
    <row r="555" spans="1:9" x14ac:dyDescent="0.25">
      <c r="A555" s="20">
        <v>43236</v>
      </c>
      <c r="B555" t="s">
        <v>46</v>
      </c>
      <c r="C555" t="s">
        <v>47</v>
      </c>
      <c r="D555">
        <v>29.4727</v>
      </c>
      <c r="E555">
        <v>30.778199999999998</v>
      </c>
      <c r="F555">
        <v>-4.2416400000000003</v>
      </c>
      <c r="G555">
        <v>-1.3055000000000001</v>
      </c>
      <c r="H555">
        <v>3626.32</v>
      </c>
      <c r="I555">
        <v>106877353.0459</v>
      </c>
    </row>
    <row r="556" spans="1:9" x14ac:dyDescent="0.25">
      <c r="A556" s="20">
        <v>43235</v>
      </c>
      <c r="B556" t="s">
        <v>46</v>
      </c>
      <c r="C556" t="s">
        <v>47</v>
      </c>
      <c r="D556">
        <v>30.778199999999998</v>
      </c>
      <c r="E556">
        <v>29.0032</v>
      </c>
      <c r="F556">
        <v>6.1200099999999997</v>
      </c>
      <c r="G556">
        <v>1.7749999999999999</v>
      </c>
      <c r="H556">
        <v>3176.32</v>
      </c>
      <c r="I556">
        <v>97761319.889400005</v>
      </c>
    </row>
    <row r="557" spans="1:9" x14ac:dyDescent="0.25">
      <c r="A557" s="20">
        <v>43234</v>
      </c>
      <c r="B557" t="s">
        <v>46</v>
      </c>
      <c r="C557" t="s">
        <v>47</v>
      </c>
      <c r="D557">
        <v>29.0032</v>
      </c>
      <c r="E557">
        <v>29.4727</v>
      </c>
      <c r="F557">
        <v>-1.593</v>
      </c>
      <c r="G557">
        <v>-0.46949999999999997</v>
      </c>
      <c r="H557">
        <v>3176.32</v>
      </c>
      <c r="I557">
        <v>92123357.214399993</v>
      </c>
    </row>
    <row r="558" spans="1:9" x14ac:dyDescent="0.25">
      <c r="A558" s="20">
        <v>43231</v>
      </c>
      <c r="B558" t="s">
        <v>46</v>
      </c>
      <c r="C558" t="s">
        <v>47</v>
      </c>
      <c r="D558">
        <v>29.4727</v>
      </c>
      <c r="E558">
        <v>30.270499999999998</v>
      </c>
      <c r="F558">
        <v>-2.63557</v>
      </c>
      <c r="G558">
        <v>-0.79779999999999995</v>
      </c>
      <c r="H558">
        <v>3176.32</v>
      </c>
      <c r="I558">
        <v>93614638.045900002</v>
      </c>
    </row>
    <row r="559" spans="1:9" x14ac:dyDescent="0.25">
      <c r="A559" s="20">
        <v>43230</v>
      </c>
      <c r="B559" t="s">
        <v>46</v>
      </c>
      <c r="C559" t="s">
        <v>47</v>
      </c>
      <c r="D559">
        <v>30.270499999999998</v>
      </c>
      <c r="E559">
        <v>31.428899999999999</v>
      </c>
      <c r="F559">
        <v>-3.6857799999999998</v>
      </c>
      <c r="G559">
        <v>-1.1584000000000001</v>
      </c>
      <c r="H559">
        <v>3176.32</v>
      </c>
      <c r="I559">
        <v>96148703.748500004</v>
      </c>
    </row>
    <row r="560" spans="1:9" x14ac:dyDescent="0.25">
      <c r="A560" s="20">
        <v>43229</v>
      </c>
      <c r="B560" t="s">
        <v>46</v>
      </c>
      <c r="C560" t="s">
        <v>47</v>
      </c>
      <c r="D560">
        <v>31.428899999999999</v>
      </c>
      <c r="E560">
        <v>32.829500000000003</v>
      </c>
      <c r="F560">
        <v>-4.2662800000000001</v>
      </c>
      <c r="G560">
        <v>-1.4006000000000001</v>
      </c>
      <c r="H560">
        <v>3176.32</v>
      </c>
      <c r="I560">
        <v>99828149.361300007</v>
      </c>
    </row>
    <row r="561" spans="1:9" x14ac:dyDescent="0.25">
      <c r="A561" s="20">
        <v>43228</v>
      </c>
      <c r="B561" t="s">
        <v>46</v>
      </c>
      <c r="C561" t="s">
        <v>47</v>
      </c>
      <c r="D561">
        <v>32.829500000000003</v>
      </c>
      <c r="E561">
        <v>32.941899999999997</v>
      </c>
      <c r="F561">
        <v>-0.34121000000000001</v>
      </c>
      <c r="G561">
        <v>-0.1124</v>
      </c>
      <c r="H561">
        <v>3076.32</v>
      </c>
      <c r="I561">
        <v>100993948.9515</v>
      </c>
    </row>
    <row r="562" spans="1:9" x14ac:dyDescent="0.25">
      <c r="A562" s="20">
        <v>43227</v>
      </c>
      <c r="B562" t="s">
        <v>46</v>
      </c>
      <c r="C562" t="s">
        <v>47</v>
      </c>
      <c r="D562">
        <v>32.941899999999997</v>
      </c>
      <c r="E562">
        <v>33.112499999999997</v>
      </c>
      <c r="F562">
        <v>-0.51520999999999995</v>
      </c>
      <c r="G562">
        <v>-0.1706</v>
      </c>
      <c r="H562">
        <v>3076.32</v>
      </c>
      <c r="I562">
        <v>101339726.9823</v>
      </c>
    </row>
    <row r="563" spans="1:9" x14ac:dyDescent="0.25">
      <c r="A563" s="20">
        <v>43224</v>
      </c>
      <c r="B563" t="s">
        <v>46</v>
      </c>
      <c r="C563" t="s">
        <v>47</v>
      </c>
      <c r="D563">
        <v>33.112499999999997</v>
      </c>
      <c r="E563">
        <v>33.830100000000002</v>
      </c>
      <c r="F563">
        <v>-2.1211899999999999</v>
      </c>
      <c r="G563">
        <v>-0.71760000000000002</v>
      </c>
      <c r="H563">
        <v>2876.32</v>
      </c>
      <c r="I563">
        <v>95242046.662499994</v>
      </c>
    </row>
    <row r="564" spans="1:9" x14ac:dyDescent="0.25">
      <c r="A564" s="20">
        <v>43223</v>
      </c>
      <c r="B564" t="s">
        <v>46</v>
      </c>
      <c r="C564" t="s">
        <v>47</v>
      </c>
      <c r="D564">
        <v>33.830100000000002</v>
      </c>
      <c r="E564">
        <v>34.203200000000002</v>
      </c>
      <c r="F564">
        <v>-1.09083</v>
      </c>
      <c r="G564">
        <v>-0.37309999999999999</v>
      </c>
      <c r="H564">
        <v>2676.32</v>
      </c>
      <c r="I564">
        <v>90540071.741699994</v>
      </c>
    </row>
    <row r="565" spans="1:9" x14ac:dyDescent="0.25">
      <c r="A565" s="20">
        <v>43222</v>
      </c>
      <c r="B565" t="s">
        <v>46</v>
      </c>
      <c r="C565" t="s">
        <v>47</v>
      </c>
      <c r="D565">
        <v>34.203200000000002</v>
      </c>
      <c r="E565">
        <v>33.537599999999998</v>
      </c>
      <c r="F565">
        <v>1.98464</v>
      </c>
      <c r="G565">
        <v>0.66559999999999997</v>
      </c>
      <c r="H565">
        <v>2676.32</v>
      </c>
      <c r="I565">
        <v>91538605.614399999</v>
      </c>
    </row>
    <row r="566" spans="1:9" x14ac:dyDescent="0.25">
      <c r="A566" s="20">
        <v>43221</v>
      </c>
      <c r="B566" t="s">
        <v>46</v>
      </c>
      <c r="C566" t="s">
        <v>47</v>
      </c>
      <c r="D566">
        <v>33.537599999999998</v>
      </c>
      <c r="E566">
        <v>34.346899999999998</v>
      </c>
      <c r="F566">
        <v>-2.3562500000000002</v>
      </c>
      <c r="G566">
        <v>-0.80930000000000002</v>
      </c>
      <c r="H566">
        <v>2676.32</v>
      </c>
      <c r="I566">
        <v>89757249.019199997</v>
      </c>
    </row>
    <row r="567" spans="1:9" x14ac:dyDescent="0.25">
      <c r="A567" s="20">
        <v>43220</v>
      </c>
      <c r="B567" t="s">
        <v>46</v>
      </c>
      <c r="C567" t="s">
        <v>47</v>
      </c>
      <c r="D567">
        <v>34.346899999999998</v>
      </c>
      <c r="E567">
        <v>34.019500000000001</v>
      </c>
      <c r="F567">
        <v>0.96238999999999997</v>
      </c>
      <c r="G567">
        <v>0.32740000000000002</v>
      </c>
      <c r="H567">
        <v>2676.32</v>
      </c>
      <c r="I567">
        <v>91923192.367300004</v>
      </c>
    </row>
    <row r="568" spans="1:9" x14ac:dyDescent="0.25">
      <c r="A568" s="20">
        <v>43217</v>
      </c>
      <c r="B568" t="s">
        <v>46</v>
      </c>
      <c r="C568" t="s">
        <v>47</v>
      </c>
      <c r="D568">
        <v>34.019500000000001</v>
      </c>
      <c r="E568">
        <v>34.764200000000002</v>
      </c>
      <c r="F568">
        <v>-2.14215</v>
      </c>
      <c r="G568">
        <v>-0.74470000000000003</v>
      </c>
      <c r="H568">
        <v>2676.32</v>
      </c>
      <c r="I568">
        <v>91046966.181500003</v>
      </c>
    </row>
    <row r="569" spans="1:9" x14ac:dyDescent="0.25">
      <c r="A569" s="20">
        <v>43216</v>
      </c>
      <c r="B569" t="s">
        <v>46</v>
      </c>
      <c r="C569" t="s">
        <v>47</v>
      </c>
      <c r="D569">
        <v>34.764200000000002</v>
      </c>
      <c r="E569">
        <v>36.389099999999999</v>
      </c>
      <c r="F569">
        <v>-4.4653499999999999</v>
      </c>
      <c r="G569">
        <v>-1.6249</v>
      </c>
      <c r="H569">
        <v>2676.32</v>
      </c>
      <c r="I569">
        <v>93040019.451399997</v>
      </c>
    </row>
    <row r="570" spans="1:9" x14ac:dyDescent="0.25">
      <c r="A570" s="20">
        <v>43215</v>
      </c>
      <c r="B570" t="s">
        <v>46</v>
      </c>
      <c r="C570" t="s">
        <v>47</v>
      </c>
      <c r="D570">
        <v>36.389099999999999</v>
      </c>
      <c r="E570">
        <v>36.209499999999998</v>
      </c>
      <c r="F570">
        <v>0.496</v>
      </c>
      <c r="G570">
        <v>0.17960000000000001</v>
      </c>
      <c r="H570">
        <v>2676.32</v>
      </c>
      <c r="I570">
        <v>97388766.944700003</v>
      </c>
    </row>
    <row r="571" spans="1:9" x14ac:dyDescent="0.25">
      <c r="A571" s="20">
        <v>43214</v>
      </c>
      <c r="B571" t="s">
        <v>46</v>
      </c>
      <c r="C571" t="s">
        <v>47</v>
      </c>
      <c r="D571">
        <v>36.209499999999998</v>
      </c>
      <c r="E571">
        <v>34.629899999999999</v>
      </c>
      <c r="F571">
        <v>4.5613799999999998</v>
      </c>
      <c r="G571">
        <v>1.5795999999999999</v>
      </c>
      <c r="H571">
        <v>3001.32</v>
      </c>
      <c r="I571">
        <v>108676187.91150001</v>
      </c>
    </row>
    <row r="572" spans="1:9" x14ac:dyDescent="0.25">
      <c r="A572" s="20">
        <v>43213</v>
      </c>
      <c r="B572" t="s">
        <v>46</v>
      </c>
      <c r="C572" t="s">
        <v>47</v>
      </c>
      <c r="D572">
        <v>34.629899999999999</v>
      </c>
      <c r="E572">
        <v>34.996699999999997</v>
      </c>
      <c r="F572">
        <v>-1.0481</v>
      </c>
      <c r="G572">
        <v>-0.36680000000000001</v>
      </c>
      <c r="H572">
        <v>3001.32</v>
      </c>
      <c r="I572">
        <v>103935307.5783</v>
      </c>
    </row>
    <row r="573" spans="1:9" x14ac:dyDescent="0.25">
      <c r="A573" s="20">
        <v>43210</v>
      </c>
      <c r="B573" t="s">
        <v>46</v>
      </c>
      <c r="C573" t="s">
        <v>47</v>
      </c>
      <c r="D573">
        <v>34.996699999999997</v>
      </c>
      <c r="E573">
        <v>34.113399999999999</v>
      </c>
      <c r="F573">
        <v>2.5893099999999998</v>
      </c>
      <c r="G573">
        <v>0.88329999999999997</v>
      </c>
      <c r="H573">
        <v>3001.32</v>
      </c>
      <c r="I573">
        <v>105036190.6539</v>
      </c>
    </row>
    <row r="574" spans="1:9" x14ac:dyDescent="0.25">
      <c r="A574" s="20">
        <v>43209</v>
      </c>
      <c r="B574" t="s">
        <v>46</v>
      </c>
      <c r="C574" t="s">
        <v>47</v>
      </c>
      <c r="D574">
        <v>34.113399999999999</v>
      </c>
      <c r="E574">
        <v>33.805399999999999</v>
      </c>
      <c r="F574">
        <v>0.91110000000000002</v>
      </c>
      <c r="G574">
        <v>0.308</v>
      </c>
      <c r="H574">
        <v>2751.32</v>
      </c>
      <c r="I574">
        <v>93856777.347800002</v>
      </c>
    </row>
    <row r="575" spans="1:9" x14ac:dyDescent="0.25">
      <c r="A575" s="20">
        <v>43208</v>
      </c>
      <c r="B575" t="s">
        <v>46</v>
      </c>
      <c r="C575" t="s">
        <v>47</v>
      </c>
      <c r="D575">
        <v>33.805399999999999</v>
      </c>
      <c r="E575">
        <v>33.703299999999999</v>
      </c>
      <c r="F575">
        <v>0.30293999999999999</v>
      </c>
      <c r="G575">
        <v>0.1021</v>
      </c>
      <c r="H575">
        <v>2751.32</v>
      </c>
      <c r="I575">
        <v>93009371.711799994</v>
      </c>
    </row>
    <row r="576" spans="1:9" x14ac:dyDescent="0.25">
      <c r="A576" s="20">
        <v>43207</v>
      </c>
      <c r="B576" t="s">
        <v>46</v>
      </c>
      <c r="C576" t="s">
        <v>47</v>
      </c>
      <c r="D576">
        <v>33.703299999999999</v>
      </c>
      <c r="E576">
        <v>35.626300000000001</v>
      </c>
      <c r="F576">
        <v>-5.3977000000000004</v>
      </c>
      <c r="G576">
        <v>-1.923</v>
      </c>
      <c r="H576">
        <v>2751.32</v>
      </c>
      <c r="I576">
        <v>92728462.246099994</v>
      </c>
    </row>
    <row r="577" spans="1:9" x14ac:dyDescent="0.25">
      <c r="A577" s="20">
        <v>43206</v>
      </c>
      <c r="B577" t="s">
        <v>46</v>
      </c>
      <c r="C577" t="s">
        <v>47</v>
      </c>
      <c r="D577">
        <v>35.626300000000001</v>
      </c>
      <c r="E577">
        <v>37.438600000000001</v>
      </c>
      <c r="F577">
        <v>-4.8407299999999998</v>
      </c>
      <c r="G577">
        <v>-1.8123</v>
      </c>
      <c r="H577">
        <v>2751.32</v>
      </c>
      <c r="I577">
        <v>98019244.837099999</v>
      </c>
    </row>
    <row r="578" spans="1:9" x14ac:dyDescent="0.25">
      <c r="A578" s="20">
        <v>43203</v>
      </c>
      <c r="B578" t="s">
        <v>46</v>
      </c>
      <c r="C578" t="s">
        <v>47</v>
      </c>
      <c r="D578">
        <v>37.438600000000001</v>
      </c>
      <c r="E578">
        <v>38.778700000000001</v>
      </c>
      <c r="F578">
        <v>-3.4557600000000002</v>
      </c>
      <c r="G578">
        <v>-1.3401000000000001</v>
      </c>
      <c r="H578">
        <v>2751.32</v>
      </c>
      <c r="I578">
        <v>103005456.6362</v>
      </c>
    </row>
    <row r="579" spans="1:9" x14ac:dyDescent="0.25">
      <c r="A579" s="20">
        <v>43202</v>
      </c>
      <c r="B579" t="s">
        <v>46</v>
      </c>
      <c r="C579" t="s">
        <v>47</v>
      </c>
      <c r="D579">
        <v>38.778700000000001</v>
      </c>
      <c r="E579">
        <v>40.546799999999998</v>
      </c>
      <c r="F579">
        <v>-4.3606400000000001</v>
      </c>
      <c r="G579">
        <v>-1.7681</v>
      </c>
      <c r="H579">
        <v>2751.32</v>
      </c>
      <c r="I579">
        <v>106692496.54790001</v>
      </c>
    </row>
    <row r="580" spans="1:9" x14ac:dyDescent="0.25">
      <c r="A580" s="20">
        <v>43201</v>
      </c>
      <c r="B580" t="s">
        <v>46</v>
      </c>
      <c r="C580" t="s">
        <v>47</v>
      </c>
      <c r="D580">
        <v>40.546799999999998</v>
      </c>
      <c r="E580">
        <v>40.525199999999998</v>
      </c>
      <c r="F580">
        <v>5.33E-2</v>
      </c>
      <c r="G580">
        <v>2.1600000000000001E-2</v>
      </c>
      <c r="H580">
        <v>2751.32</v>
      </c>
      <c r="I580">
        <v>111557100.1356</v>
      </c>
    </row>
    <row r="581" spans="1:9" x14ac:dyDescent="0.25">
      <c r="A581" s="20">
        <v>43200</v>
      </c>
      <c r="B581" t="s">
        <v>46</v>
      </c>
      <c r="C581" t="s">
        <v>47</v>
      </c>
      <c r="D581">
        <v>40.525199999999998</v>
      </c>
      <c r="E581">
        <v>41.512099999999997</v>
      </c>
      <c r="F581">
        <v>-2.37738</v>
      </c>
      <c r="G581">
        <v>-0.9869</v>
      </c>
      <c r="H581">
        <v>2751.32</v>
      </c>
      <c r="I581">
        <v>111497671.6884</v>
      </c>
    </row>
    <row r="582" spans="1:9" x14ac:dyDescent="0.25">
      <c r="A582" s="20">
        <v>43199</v>
      </c>
      <c r="B582" t="s">
        <v>46</v>
      </c>
      <c r="C582" t="s">
        <v>47</v>
      </c>
      <c r="D582">
        <v>41.512099999999997</v>
      </c>
      <c r="E582">
        <v>40.973700000000001</v>
      </c>
      <c r="F582">
        <v>1.3140099999999999</v>
      </c>
      <c r="G582">
        <v>0.53839999999999999</v>
      </c>
      <c r="H582">
        <v>2751.32</v>
      </c>
      <c r="I582">
        <v>114212946.4357</v>
      </c>
    </row>
    <row r="583" spans="1:9" x14ac:dyDescent="0.25">
      <c r="A583" s="20">
        <v>43196</v>
      </c>
      <c r="B583" t="s">
        <v>46</v>
      </c>
      <c r="C583" t="s">
        <v>47</v>
      </c>
      <c r="D583">
        <v>40.973700000000001</v>
      </c>
      <c r="E583">
        <v>38.6282</v>
      </c>
      <c r="F583">
        <v>6.0719900000000004</v>
      </c>
      <c r="G583">
        <v>2.3454999999999999</v>
      </c>
      <c r="H583">
        <v>2751.32</v>
      </c>
      <c r="I583">
        <v>112731637.3629</v>
      </c>
    </row>
    <row r="584" spans="1:9" x14ac:dyDescent="0.25">
      <c r="A584" s="20">
        <v>43195</v>
      </c>
      <c r="B584" t="s">
        <v>46</v>
      </c>
      <c r="C584" t="s">
        <v>47</v>
      </c>
      <c r="D584">
        <v>38.6282</v>
      </c>
      <c r="E584">
        <v>40.089700000000001</v>
      </c>
      <c r="F584">
        <v>-3.6455700000000002</v>
      </c>
      <c r="G584">
        <v>-1.4615</v>
      </c>
      <c r="H584">
        <v>2751.32</v>
      </c>
      <c r="I584">
        <v>106278423.33939999</v>
      </c>
    </row>
    <row r="585" spans="1:9" x14ac:dyDescent="0.25">
      <c r="A585" s="20">
        <v>43194</v>
      </c>
      <c r="B585" t="s">
        <v>46</v>
      </c>
      <c r="C585" t="s">
        <v>47</v>
      </c>
      <c r="D585">
        <v>40.089700000000001</v>
      </c>
      <c r="E585">
        <v>41.057699999999997</v>
      </c>
      <c r="F585">
        <v>-2.3576600000000001</v>
      </c>
      <c r="G585">
        <v>-0.96799999999999997</v>
      </c>
      <c r="H585">
        <v>2751.32</v>
      </c>
      <c r="I585">
        <v>110299473.1349</v>
      </c>
    </row>
    <row r="586" spans="1:9" x14ac:dyDescent="0.25">
      <c r="A586" s="20">
        <v>43193</v>
      </c>
      <c r="B586" t="s">
        <v>46</v>
      </c>
      <c r="C586" t="s">
        <v>47</v>
      </c>
      <c r="D586">
        <v>41.057699999999997</v>
      </c>
      <c r="E586">
        <v>42.48</v>
      </c>
      <c r="F586">
        <v>-3.34816</v>
      </c>
      <c r="G586">
        <v>-1.4222999999999999</v>
      </c>
      <c r="H586">
        <v>2751.32</v>
      </c>
      <c r="I586">
        <v>112962747.99089999</v>
      </c>
    </row>
    <row r="587" spans="1:9" x14ac:dyDescent="0.25">
      <c r="A587" s="20">
        <v>43192</v>
      </c>
      <c r="B587" t="s">
        <v>46</v>
      </c>
      <c r="C587" t="s">
        <v>47</v>
      </c>
      <c r="D587">
        <v>42.48</v>
      </c>
      <c r="E587">
        <v>39.764600000000002</v>
      </c>
      <c r="F587">
        <v>6.8286899999999999</v>
      </c>
      <c r="G587">
        <v>2.7153999999999998</v>
      </c>
      <c r="H587">
        <v>2751.32</v>
      </c>
      <c r="I587">
        <v>116875946.16</v>
      </c>
    </row>
    <row r="588" spans="1:9" x14ac:dyDescent="0.25">
      <c r="A588" s="20">
        <v>43188</v>
      </c>
      <c r="B588" t="s">
        <v>46</v>
      </c>
      <c r="C588" t="s">
        <v>47</v>
      </c>
      <c r="D588">
        <v>39.764600000000002</v>
      </c>
      <c r="E588">
        <v>41.917200000000001</v>
      </c>
      <c r="F588">
        <v>-5.1353600000000004</v>
      </c>
      <c r="G588">
        <v>-2.1526000000000001</v>
      </c>
      <c r="H588">
        <v>2826.32</v>
      </c>
      <c r="I588">
        <v>112387364.9782</v>
      </c>
    </row>
    <row r="589" spans="1:9" x14ac:dyDescent="0.25">
      <c r="A589" s="20">
        <v>43187</v>
      </c>
      <c r="B589" t="s">
        <v>46</v>
      </c>
      <c r="C589" t="s">
        <v>47</v>
      </c>
      <c r="D589">
        <v>41.917200000000001</v>
      </c>
      <c r="E589">
        <v>40.8371</v>
      </c>
      <c r="F589">
        <v>2.6448999999999998</v>
      </c>
      <c r="G589">
        <v>1.0801000000000001</v>
      </c>
      <c r="H589">
        <v>2826.32</v>
      </c>
      <c r="I589">
        <v>118471294.9524</v>
      </c>
    </row>
    <row r="590" spans="1:9" x14ac:dyDescent="0.25">
      <c r="A590" s="20">
        <v>43186</v>
      </c>
      <c r="B590" t="s">
        <v>46</v>
      </c>
      <c r="C590" t="s">
        <v>47</v>
      </c>
      <c r="D590">
        <v>40.8371</v>
      </c>
      <c r="E590">
        <v>38.702399999999997</v>
      </c>
      <c r="F590">
        <v>5.5156799999999997</v>
      </c>
      <c r="G590">
        <v>2.1347</v>
      </c>
      <c r="H590">
        <v>2901.32</v>
      </c>
      <c r="I590">
        <v>118481372.46070001</v>
      </c>
    </row>
    <row r="591" spans="1:9" x14ac:dyDescent="0.25">
      <c r="A591" s="20">
        <v>43185</v>
      </c>
      <c r="B591" t="s">
        <v>46</v>
      </c>
      <c r="C591" t="s">
        <v>47</v>
      </c>
      <c r="D591">
        <v>38.702399999999997</v>
      </c>
      <c r="E591">
        <v>40.7928</v>
      </c>
      <c r="F591">
        <v>-5.1244300000000003</v>
      </c>
      <c r="G591">
        <v>-2.0903999999999998</v>
      </c>
      <c r="H591">
        <v>2801.32</v>
      </c>
      <c r="I591">
        <v>108417691.0608</v>
      </c>
    </row>
    <row r="592" spans="1:9" x14ac:dyDescent="0.25">
      <c r="A592" s="20">
        <v>43182</v>
      </c>
      <c r="B592" t="s">
        <v>46</v>
      </c>
      <c r="C592" t="s">
        <v>47</v>
      </c>
      <c r="D592">
        <v>40.7928</v>
      </c>
      <c r="E592">
        <v>38.717100000000002</v>
      </c>
      <c r="F592">
        <v>5.3612000000000002</v>
      </c>
      <c r="G592">
        <v>2.0756999999999999</v>
      </c>
      <c r="H592">
        <v>2801.32</v>
      </c>
      <c r="I592">
        <v>114273564.11759999</v>
      </c>
    </row>
    <row r="593" spans="1:9" x14ac:dyDescent="0.25">
      <c r="A593" s="20">
        <v>43181</v>
      </c>
      <c r="B593" t="s">
        <v>46</v>
      </c>
      <c r="C593" t="s">
        <v>47</v>
      </c>
      <c r="D593">
        <v>38.717100000000002</v>
      </c>
      <c r="E593">
        <v>34.710599999999999</v>
      </c>
      <c r="F593">
        <v>11.542579999999999</v>
      </c>
      <c r="G593">
        <v>4.0065</v>
      </c>
      <c r="H593">
        <v>2801.32</v>
      </c>
      <c r="I593">
        <v>108458870.4207</v>
      </c>
    </row>
    <row r="594" spans="1:9" x14ac:dyDescent="0.25">
      <c r="A594" s="20">
        <v>43180</v>
      </c>
      <c r="B594" t="s">
        <v>46</v>
      </c>
      <c r="C594" t="s">
        <v>47</v>
      </c>
      <c r="D594">
        <v>34.710599999999999</v>
      </c>
      <c r="E594">
        <v>34.811100000000003</v>
      </c>
      <c r="F594">
        <v>-0.28870000000000001</v>
      </c>
      <c r="G594">
        <v>-0.10050000000000001</v>
      </c>
      <c r="H594">
        <v>2676.32</v>
      </c>
      <c r="I594">
        <v>92896568.860200003</v>
      </c>
    </row>
    <row r="595" spans="1:9" x14ac:dyDescent="0.25">
      <c r="A595" s="20">
        <v>43179</v>
      </c>
      <c r="B595" t="s">
        <v>46</v>
      </c>
      <c r="C595" t="s">
        <v>47</v>
      </c>
      <c r="D595">
        <v>34.811100000000003</v>
      </c>
      <c r="E595">
        <v>34.986800000000002</v>
      </c>
      <c r="F595">
        <v>-0.50219000000000003</v>
      </c>
      <c r="G595">
        <v>-0.1757</v>
      </c>
      <c r="H595">
        <v>2676.32</v>
      </c>
      <c r="I595">
        <v>93165538.718700007</v>
      </c>
    </row>
    <row r="596" spans="1:9" x14ac:dyDescent="0.25">
      <c r="A596" s="20">
        <v>43178</v>
      </c>
      <c r="B596" t="s">
        <v>46</v>
      </c>
      <c r="C596" t="s">
        <v>47</v>
      </c>
      <c r="D596">
        <v>34.986800000000002</v>
      </c>
      <c r="E596">
        <v>32.841700000000003</v>
      </c>
      <c r="F596">
        <v>6.5316400000000003</v>
      </c>
      <c r="G596">
        <v>2.1450999999999998</v>
      </c>
      <c r="H596">
        <v>2651.32</v>
      </c>
      <c r="I596">
        <v>92761097.615600005</v>
      </c>
    </row>
    <row r="597" spans="1:9" x14ac:dyDescent="0.25">
      <c r="A597" s="20">
        <v>43175</v>
      </c>
      <c r="B597" t="s">
        <v>46</v>
      </c>
      <c r="C597" t="s">
        <v>47</v>
      </c>
      <c r="D597">
        <v>32.841700000000003</v>
      </c>
      <c r="E597">
        <v>33.403100000000002</v>
      </c>
      <c r="F597">
        <v>-1.68068</v>
      </c>
      <c r="G597">
        <v>-0.56140000000000001</v>
      </c>
      <c r="H597">
        <v>2651.32</v>
      </c>
      <c r="I597">
        <v>87073757.518900007</v>
      </c>
    </row>
    <row r="598" spans="1:9" x14ac:dyDescent="0.25">
      <c r="A598" s="20">
        <v>43174</v>
      </c>
      <c r="B598" t="s">
        <v>46</v>
      </c>
      <c r="C598" t="s">
        <v>47</v>
      </c>
      <c r="D598">
        <v>33.403100000000002</v>
      </c>
      <c r="E598">
        <v>34.5182</v>
      </c>
      <c r="F598">
        <v>-3.23047</v>
      </c>
      <c r="G598">
        <v>-1.1151</v>
      </c>
      <c r="H598">
        <v>2651.32</v>
      </c>
      <c r="I598">
        <v>88562206.882699996</v>
      </c>
    </row>
    <row r="599" spans="1:9" x14ac:dyDescent="0.25">
      <c r="A599" s="20">
        <v>43173</v>
      </c>
      <c r="B599" t="s">
        <v>46</v>
      </c>
      <c r="C599" t="s">
        <v>47</v>
      </c>
      <c r="D599">
        <v>34.5182</v>
      </c>
      <c r="E599">
        <v>33.7181</v>
      </c>
      <c r="F599">
        <v>2.3729100000000001</v>
      </c>
      <c r="G599">
        <v>0.80010000000000003</v>
      </c>
      <c r="H599">
        <v>2651.32</v>
      </c>
      <c r="I599">
        <v>91518690.469400004</v>
      </c>
    </row>
    <row r="600" spans="1:9" x14ac:dyDescent="0.25">
      <c r="A600" s="20">
        <v>43172</v>
      </c>
      <c r="B600" t="s">
        <v>46</v>
      </c>
      <c r="C600" t="s">
        <v>47</v>
      </c>
      <c r="D600">
        <v>33.7181</v>
      </c>
      <c r="E600">
        <v>32.895000000000003</v>
      </c>
      <c r="F600">
        <v>2.5022000000000002</v>
      </c>
      <c r="G600">
        <v>0.82310000000000005</v>
      </c>
      <c r="H600">
        <v>2651.32</v>
      </c>
      <c r="I600">
        <v>89397371.7377</v>
      </c>
    </row>
    <row r="601" spans="1:9" x14ac:dyDescent="0.25">
      <c r="A601" s="20">
        <v>43171</v>
      </c>
      <c r="B601" t="s">
        <v>46</v>
      </c>
      <c r="C601" t="s">
        <v>47</v>
      </c>
      <c r="D601">
        <v>32.895000000000003</v>
      </c>
      <c r="E601">
        <v>32.164499999999997</v>
      </c>
      <c r="F601">
        <v>2.2711399999999999</v>
      </c>
      <c r="G601">
        <v>0.73050000000000004</v>
      </c>
      <c r="H601">
        <v>2651.32</v>
      </c>
      <c r="I601">
        <v>87215072.715000004</v>
      </c>
    </row>
    <row r="602" spans="1:9" x14ac:dyDescent="0.25">
      <c r="A602" s="20">
        <v>43168</v>
      </c>
      <c r="B602" t="s">
        <v>46</v>
      </c>
      <c r="C602" t="s">
        <v>47</v>
      </c>
      <c r="D602">
        <v>32.164499999999997</v>
      </c>
      <c r="E602">
        <v>34.534199999999998</v>
      </c>
      <c r="F602">
        <v>-6.8618899999999998</v>
      </c>
      <c r="G602">
        <v>-2.3696999999999999</v>
      </c>
      <c r="H602">
        <v>2651.32</v>
      </c>
      <c r="I602">
        <v>85278285.646500006</v>
      </c>
    </row>
    <row r="603" spans="1:9" x14ac:dyDescent="0.25">
      <c r="A603" s="20">
        <v>43167</v>
      </c>
      <c r="B603" t="s">
        <v>46</v>
      </c>
      <c r="C603" t="s">
        <v>47</v>
      </c>
      <c r="D603">
        <v>34.534199999999998</v>
      </c>
      <c r="E603">
        <v>35.647399999999998</v>
      </c>
      <c r="F603">
        <v>-3.1228099999999999</v>
      </c>
      <c r="G603">
        <v>-1.1132</v>
      </c>
      <c r="H603">
        <v>2651.32</v>
      </c>
      <c r="I603">
        <v>91561111.5414</v>
      </c>
    </row>
    <row r="604" spans="1:9" x14ac:dyDescent="0.25">
      <c r="A604" s="20">
        <v>43166</v>
      </c>
      <c r="B604" t="s">
        <v>46</v>
      </c>
      <c r="C604" t="s">
        <v>47</v>
      </c>
      <c r="D604">
        <v>35.647399999999998</v>
      </c>
      <c r="E604">
        <v>36.256300000000003</v>
      </c>
      <c r="F604">
        <v>-1.67943</v>
      </c>
      <c r="G604">
        <v>-0.6089</v>
      </c>
      <c r="H604">
        <v>2651.32</v>
      </c>
      <c r="I604">
        <v>94512557.625799999</v>
      </c>
    </row>
    <row r="605" spans="1:9" x14ac:dyDescent="0.25">
      <c r="A605" s="20">
        <v>43165</v>
      </c>
      <c r="B605" t="s">
        <v>46</v>
      </c>
      <c r="C605" t="s">
        <v>47</v>
      </c>
      <c r="D605">
        <v>36.256300000000003</v>
      </c>
      <c r="E605">
        <v>36.048699999999997</v>
      </c>
      <c r="F605">
        <v>0.57589000000000001</v>
      </c>
      <c r="G605">
        <v>0.20760000000000001</v>
      </c>
      <c r="H605">
        <v>2651.32</v>
      </c>
      <c r="I605">
        <v>96126944.547099993</v>
      </c>
    </row>
    <row r="606" spans="1:9" x14ac:dyDescent="0.25">
      <c r="A606" s="20">
        <v>43164</v>
      </c>
      <c r="B606" t="s">
        <v>46</v>
      </c>
      <c r="C606" t="s">
        <v>47</v>
      </c>
      <c r="D606">
        <v>36.048699999999997</v>
      </c>
      <c r="E606">
        <v>37.247500000000002</v>
      </c>
      <c r="F606">
        <v>-3.2184699999999999</v>
      </c>
      <c r="G606">
        <v>-1.1988000000000001</v>
      </c>
      <c r="H606">
        <v>2651.32</v>
      </c>
      <c r="I606">
        <v>95576531.137899995</v>
      </c>
    </row>
    <row r="607" spans="1:9" x14ac:dyDescent="0.25">
      <c r="A607" s="20">
        <v>43161</v>
      </c>
      <c r="B607" t="s">
        <v>46</v>
      </c>
      <c r="C607" t="s">
        <v>47</v>
      </c>
      <c r="D607">
        <v>37.247500000000002</v>
      </c>
      <c r="E607">
        <v>38.64</v>
      </c>
      <c r="F607">
        <v>-3.60378</v>
      </c>
      <c r="G607">
        <v>-1.3925000000000001</v>
      </c>
      <c r="H607">
        <v>2651.32</v>
      </c>
      <c r="I607">
        <v>98754929.957499996</v>
      </c>
    </row>
    <row r="608" spans="1:9" x14ac:dyDescent="0.25">
      <c r="A608" s="20">
        <v>43160</v>
      </c>
      <c r="B608" t="s">
        <v>46</v>
      </c>
      <c r="C608" t="s">
        <v>47</v>
      </c>
      <c r="D608">
        <v>38.64</v>
      </c>
      <c r="E608">
        <v>36.353700000000003</v>
      </c>
      <c r="F608">
        <v>6.28904</v>
      </c>
      <c r="G608">
        <v>2.2863000000000002</v>
      </c>
      <c r="H608">
        <v>2526.3200000000002</v>
      </c>
      <c r="I608">
        <v>97616888.879999995</v>
      </c>
    </row>
    <row r="609" spans="1:9" x14ac:dyDescent="0.25">
      <c r="A609" s="20">
        <v>43159</v>
      </c>
      <c r="B609" t="s">
        <v>46</v>
      </c>
      <c r="C609" t="s">
        <v>47</v>
      </c>
      <c r="D609">
        <v>36.353700000000003</v>
      </c>
      <c r="E609">
        <v>34.531399999999998</v>
      </c>
      <c r="F609">
        <v>5.2772300000000003</v>
      </c>
      <c r="G609">
        <v>1.8223</v>
      </c>
      <c r="H609">
        <v>2926.32</v>
      </c>
      <c r="I609">
        <v>106382450.3229</v>
      </c>
    </row>
    <row r="610" spans="1:9" x14ac:dyDescent="0.25">
      <c r="A610" s="20">
        <v>43158</v>
      </c>
      <c r="B610" t="s">
        <v>46</v>
      </c>
      <c r="C610" t="s">
        <v>47</v>
      </c>
      <c r="D610">
        <v>34.531399999999998</v>
      </c>
      <c r="E610">
        <v>32.0852</v>
      </c>
      <c r="F610">
        <v>7.6240800000000002</v>
      </c>
      <c r="G610">
        <v>2.4462000000000002</v>
      </c>
      <c r="H610">
        <v>2926.32</v>
      </c>
      <c r="I610">
        <v>101049822.8538</v>
      </c>
    </row>
    <row r="611" spans="1:9" x14ac:dyDescent="0.25">
      <c r="A611" s="20">
        <v>43157</v>
      </c>
      <c r="B611" t="s">
        <v>46</v>
      </c>
      <c r="C611" t="s">
        <v>47</v>
      </c>
      <c r="D611">
        <v>32.0852</v>
      </c>
      <c r="E611">
        <v>33.354300000000002</v>
      </c>
      <c r="F611">
        <v>-3.80491</v>
      </c>
      <c r="G611">
        <v>-1.2690999999999999</v>
      </c>
      <c r="H611">
        <v>2926.32</v>
      </c>
      <c r="I611">
        <v>93891466.208399996</v>
      </c>
    </row>
    <row r="612" spans="1:9" x14ac:dyDescent="0.25">
      <c r="A612" s="20">
        <v>43154</v>
      </c>
      <c r="B612" t="s">
        <v>46</v>
      </c>
      <c r="C612" t="s">
        <v>47</v>
      </c>
      <c r="D612">
        <v>33.354300000000002</v>
      </c>
      <c r="E612">
        <v>35.653799999999997</v>
      </c>
      <c r="F612">
        <v>-6.4495199999999997</v>
      </c>
      <c r="G612">
        <v>-2.2995000000000001</v>
      </c>
      <c r="H612">
        <v>2926.32</v>
      </c>
      <c r="I612">
        <v>97605255.113100007</v>
      </c>
    </row>
    <row r="613" spans="1:9" x14ac:dyDescent="0.25">
      <c r="A613" s="20">
        <v>43153</v>
      </c>
      <c r="B613" t="s">
        <v>46</v>
      </c>
      <c r="C613" t="s">
        <v>47</v>
      </c>
      <c r="D613">
        <v>35.653799999999997</v>
      </c>
      <c r="E613">
        <v>36.630800000000001</v>
      </c>
      <c r="F613">
        <v>-2.6671499999999999</v>
      </c>
      <c r="G613">
        <v>-0.97699999999999998</v>
      </c>
      <c r="H613">
        <v>2926.32</v>
      </c>
      <c r="I613">
        <v>104334321.0546</v>
      </c>
    </row>
    <row r="614" spans="1:9" x14ac:dyDescent="0.25">
      <c r="A614" s="20">
        <v>43152</v>
      </c>
      <c r="B614" t="s">
        <v>46</v>
      </c>
      <c r="C614" t="s">
        <v>47</v>
      </c>
      <c r="D614">
        <v>36.630800000000001</v>
      </c>
      <c r="E614">
        <v>36.218600000000002</v>
      </c>
      <c r="F614">
        <v>1.13809</v>
      </c>
      <c r="G614">
        <v>0.41220000000000001</v>
      </c>
      <c r="H614">
        <v>2926.32</v>
      </c>
      <c r="I614">
        <v>107193332.76360001</v>
      </c>
    </row>
    <row r="615" spans="1:9" x14ac:dyDescent="0.25">
      <c r="A615" s="20">
        <v>43151</v>
      </c>
      <c r="B615" t="s">
        <v>46</v>
      </c>
      <c r="C615" t="s">
        <v>47</v>
      </c>
      <c r="D615">
        <v>36.218600000000002</v>
      </c>
      <c r="E615">
        <v>35.070500000000003</v>
      </c>
      <c r="F615">
        <v>3.2736900000000002</v>
      </c>
      <c r="G615">
        <v>1.1480999999999999</v>
      </c>
      <c r="H615">
        <v>2926.32</v>
      </c>
      <c r="I615">
        <v>105987104.8962</v>
      </c>
    </row>
    <row r="616" spans="1:9" x14ac:dyDescent="0.25">
      <c r="A616" s="20">
        <v>43147</v>
      </c>
      <c r="B616" t="s">
        <v>46</v>
      </c>
      <c r="C616" t="s">
        <v>47</v>
      </c>
      <c r="D616">
        <v>35.070500000000003</v>
      </c>
      <c r="E616">
        <v>34.609200000000001</v>
      </c>
      <c r="F616">
        <v>1.3328800000000001</v>
      </c>
      <c r="G616">
        <v>0.46129999999999999</v>
      </c>
      <c r="H616">
        <v>3001.32</v>
      </c>
      <c r="I616">
        <v>105257687.8485</v>
      </c>
    </row>
    <row r="617" spans="1:9" x14ac:dyDescent="0.25">
      <c r="A617" s="20">
        <v>43146</v>
      </c>
      <c r="B617" t="s">
        <v>46</v>
      </c>
      <c r="C617" t="s">
        <v>47</v>
      </c>
      <c r="D617">
        <v>34.609200000000001</v>
      </c>
      <c r="E617">
        <v>35.307699999999997</v>
      </c>
      <c r="F617">
        <v>-1.9783200000000001</v>
      </c>
      <c r="G617">
        <v>-0.69850000000000001</v>
      </c>
      <c r="H617">
        <v>3001.32</v>
      </c>
      <c r="I617">
        <v>103873180.31640001</v>
      </c>
    </row>
    <row r="618" spans="1:9" x14ac:dyDescent="0.25">
      <c r="A618" s="20">
        <v>43145</v>
      </c>
      <c r="B618" t="s">
        <v>46</v>
      </c>
      <c r="C618" t="s">
        <v>47</v>
      </c>
      <c r="D618">
        <v>35.307699999999997</v>
      </c>
      <c r="E618">
        <v>39.1646</v>
      </c>
      <c r="F618">
        <v>-9.8479200000000002</v>
      </c>
      <c r="G618">
        <v>-3.8569</v>
      </c>
      <c r="H618">
        <v>3001.32</v>
      </c>
      <c r="I618">
        <v>105969600.24089999</v>
      </c>
    </row>
    <row r="619" spans="1:9" x14ac:dyDescent="0.25">
      <c r="A619" s="20">
        <v>43144</v>
      </c>
      <c r="B619" t="s">
        <v>46</v>
      </c>
      <c r="C619" t="s">
        <v>47</v>
      </c>
      <c r="D619">
        <v>39.1646</v>
      </c>
      <c r="E619">
        <v>39.2256</v>
      </c>
      <c r="F619">
        <v>-0.15551000000000001</v>
      </c>
      <c r="G619">
        <v>-6.0999999999999999E-2</v>
      </c>
      <c r="H619">
        <v>3001.32</v>
      </c>
      <c r="I619">
        <v>117545379.7782</v>
      </c>
    </row>
    <row r="620" spans="1:9" x14ac:dyDescent="0.25">
      <c r="A620" s="20">
        <v>43143</v>
      </c>
      <c r="B620" t="s">
        <v>46</v>
      </c>
      <c r="C620" t="s">
        <v>47</v>
      </c>
      <c r="D620">
        <v>39.2256</v>
      </c>
      <c r="E620">
        <v>40.530299999999997</v>
      </c>
      <c r="F620">
        <v>-3.2190699999999999</v>
      </c>
      <c r="G620">
        <v>-1.3047</v>
      </c>
      <c r="H620">
        <v>3251.32</v>
      </c>
      <c r="I620">
        <v>127534860.1152</v>
      </c>
    </row>
    <row r="621" spans="1:9" x14ac:dyDescent="0.25">
      <c r="A621" s="20">
        <v>43140</v>
      </c>
      <c r="B621" t="s">
        <v>46</v>
      </c>
      <c r="C621" t="s">
        <v>47</v>
      </c>
      <c r="D621">
        <v>40.530299999999997</v>
      </c>
      <c r="E621">
        <v>42.767499999999998</v>
      </c>
      <c r="F621">
        <v>-5.2310699999999999</v>
      </c>
      <c r="G621">
        <v>-2.2372000000000001</v>
      </c>
      <c r="H621">
        <v>3251.32</v>
      </c>
      <c r="I621">
        <v>131776853.4051</v>
      </c>
    </row>
    <row r="622" spans="1:9" x14ac:dyDescent="0.25">
      <c r="A622" s="20">
        <v>43139</v>
      </c>
      <c r="B622" t="s">
        <v>46</v>
      </c>
      <c r="C622" t="s">
        <v>47</v>
      </c>
      <c r="D622">
        <v>42.767499999999998</v>
      </c>
      <c r="E622">
        <v>38.365200000000002</v>
      </c>
      <c r="F622">
        <v>11.47472</v>
      </c>
      <c r="G622">
        <v>4.4023000000000003</v>
      </c>
      <c r="H622">
        <v>4126.32</v>
      </c>
      <c r="I622">
        <v>176472262.29750001</v>
      </c>
    </row>
    <row r="623" spans="1:9" x14ac:dyDescent="0.25">
      <c r="A623" s="20">
        <v>43138</v>
      </c>
      <c r="B623" t="s">
        <v>46</v>
      </c>
      <c r="C623" t="s">
        <v>47</v>
      </c>
      <c r="D623">
        <v>38.365200000000002</v>
      </c>
      <c r="E623">
        <v>40.1494</v>
      </c>
      <c r="F623">
        <v>-4.4439000000000002</v>
      </c>
      <c r="G623">
        <v>-1.7842</v>
      </c>
      <c r="H623">
        <v>4126.32</v>
      </c>
      <c r="I623">
        <v>158306976.9684</v>
      </c>
    </row>
    <row r="624" spans="1:9" x14ac:dyDescent="0.25">
      <c r="A624" s="20">
        <v>43137</v>
      </c>
      <c r="B624" t="s">
        <v>46</v>
      </c>
      <c r="C624" t="s">
        <v>47</v>
      </c>
      <c r="D624">
        <v>40.1494</v>
      </c>
      <c r="E624">
        <v>54.203600000000002</v>
      </c>
      <c r="F624">
        <v>-25.928540000000002</v>
      </c>
      <c r="G624">
        <v>-14.0542</v>
      </c>
      <c r="H624">
        <v>4126.32</v>
      </c>
      <c r="I624">
        <v>165669151.75979999</v>
      </c>
    </row>
    <row r="625" spans="1:9" x14ac:dyDescent="0.25">
      <c r="A625" s="20">
        <v>43136</v>
      </c>
      <c r="B625" t="s">
        <v>46</v>
      </c>
      <c r="C625" t="s">
        <v>47</v>
      </c>
      <c r="D625">
        <v>54.203600000000002</v>
      </c>
      <c r="E625">
        <v>27.653199999999998</v>
      </c>
      <c r="F625">
        <v>96.012029999999996</v>
      </c>
      <c r="G625">
        <v>26.5504</v>
      </c>
      <c r="H625">
        <v>4901.32</v>
      </c>
      <c r="I625">
        <v>265669026.14120001</v>
      </c>
    </row>
    <row r="626" spans="1:9" x14ac:dyDescent="0.25">
      <c r="A626" s="20">
        <v>43133</v>
      </c>
      <c r="B626" t="s">
        <v>46</v>
      </c>
      <c r="C626" t="s">
        <v>47</v>
      </c>
      <c r="D626">
        <v>27.653199999999998</v>
      </c>
      <c r="E626">
        <v>24.261500000000002</v>
      </c>
      <c r="F626">
        <v>13.979760000000001</v>
      </c>
      <c r="G626">
        <v>3.3917000000000002</v>
      </c>
      <c r="H626">
        <v>5051.32</v>
      </c>
      <c r="I626">
        <v>139685079.26440001</v>
      </c>
    </row>
    <row r="627" spans="1:9" x14ac:dyDescent="0.25">
      <c r="A627" s="20">
        <v>43132</v>
      </c>
      <c r="B627" t="s">
        <v>46</v>
      </c>
      <c r="C627" t="s">
        <v>47</v>
      </c>
      <c r="D627">
        <v>24.261500000000002</v>
      </c>
      <c r="E627">
        <v>24.674199999999999</v>
      </c>
      <c r="F627">
        <v>-1.6726000000000001</v>
      </c>
      <c r="G627">
        <v>-0.41270000000000001</v>
      </c>
      <c r="H627">
        <v>6101.32</v>
      </c>
      <c r="I627">
        <v>148027102.3955</v>
      </c>
    </row>
    <row r="628" spans="1:9" x14ac:dyDescent="0.25">
      <c r="A628" s="20">
        <v>43131</v>
      </c>
      <c r="B628" t="s">
        <v>46</v>
      </c>
      <c r="C628" t="s">
        <v>47</v>
      </c>
      <c r="D628">
        <v>24.674199999999999</v>
      </c>
      <c r="E628">
        <v>25.489599999999999</v>
      </c>
      <c r="F628">
        <v>-3.19895</v>
      </c>
      <c r="G628">
        <v>-0.81540000000000001</v>
      </c>
      <c r="H628">
        <v>6101.32</v>
      </c>
      <c r="I628">
        <v>150545115.92140001</v>
      </c>
    </row>
    <row r="629" spans="1:9" x14ac:dyDescent="0.25">
      <c r="A629" s="20">
        <v>43130</v>
      </c>
      <c r="B629" t="s">
        <v>46</v>
      </c>
      <c r="C629" t="s">
        <v>47</v>
      </c>
      <c r="D629">
        <v>25.489599999999999</v>
      </c>
      <c r="E629">
        <v>24.835699999999999</v>
      </c>
      <c r="F629">
        <v>2.6328999999999998</v>
      </c>
      <c r="G629">
        <v>0.65390000000000004</v>
      </c>
      <c r="H629">
        <v>5701.32</v>
      </c>
      <c r="I629">
        <v>145324289.80320001</v>
      </c>
    </row>
    <row r="630" spans="1:9" x14ac:dyDescent="0.25">
      <c r="A630" s="20">
        <v>43129</v>
      </c>
      <c r="B630" t="s">
        <v>46</v>
      </c>
      <c r="C630" t="s">
        <v>47</v>
      </c>
      <c r="D630">
        <v>24.835699999999999</v>
      </c>
      <c r="E630">
        <v>22.979800000000001</v>
      </c>
      <c r="F630">
        <v>8.0762199999999993</v>
      </c>
      <c r="G630">
        <v>1.8559000000000001</v>
      </c>
      <c r="H630">
        <v>6101.32</v>
      </c>
      <c r="I630">
        <v>151530478.6169</v>
      </c>
    </row>
    <row r="631" spans="1:9" x14ac:dyDescent="0.25">
      <c r="A631" s="20">
        <v>43126</v>
      </c>
      <c r="B631" t="s">
        <v>46</v>
      </c>
      <c r="C631" t="s">
        <v>47</v>
      </c>
      <c r="D631">
        <v>22.979800000000001</v>
      </c>
      <c r="E631">
        <v>23.066500000000001</v>
      </c>
      <c r="F631">
        <v>-0.37586999999999998</v>
      </c>
      <c r="G631">
        <v>-8.6699999999999999E-2</v>
      </c>
      <c r="H631">
        <v>6101.32</v>
      </c>
      <c r="I631">
        <v>140207044.39660001</v>
      </c>
    </row>
    <row r="632" spans="1:9" x14ac:dyDescent="0.25">
      <c r="A632" s="20">
        <v>43125</v>
      </c>
      <c r="B632" t="s">
        <v>46</v>
      </c>
      <c r="C632" t="s">
        <v>47</v>
      </c>
      <c r="D632">
        <v>23.066500000000001</v>
      </c>
      <c r="E632">
        <v>22.755099999999999</v>
      </c>
      <c r="F632">
        <v>1.3684799999999999</v>
      </c>
      <c r="G632">
        <v>0.31140000000000001</v>
      </c>
      <c r="H632">
        <v>6101.32</v>
      </c>
      <c r="I632">
        <v>140736028.58050001</v>
      </c>
    </row>
    <row r="633" spans="1:9" x14ac:dyDescent="0.25">
      <c r="A633" s="20">
        <v>43124</v>
      </c>
      <c r="B633" t="s">
        <v>46</v>
      </c>
      <c r="C633" t="s">
        <v>47</v>
      </c>
      <c r="D633">
        <v>22.755099999999999</v>
      </c>
      <c r="E633">
        <v>22.319099999999999</v>
      </c>
      <c r="F633">
        <v>1.9534800000000001</v>
      </c>
      <c r="G633">
        <v>0.436</v>
      </c>
      <c r="H633">
        <v>6101.32</v>
      </c>
      <c r="I633">
        <v>138836078.46669999</v>
      </c>
    </row>
    <row r="634" spans="1:9" x14ac:dyDescent="0.25">
      <c r="A634" s="20">
        <v>43123</v>
      </c>
      <c r="B634" t="s">
        <v>46</v>
      </c>
      <c r="C634" t="s">
        <v>47</v>
      </c>
      <c r="D634">
        <v>22.319099999999999</v>
      </c>
      <c r="E634">
        <v>22.006</v>
      </c>
      <c r="F634">
        <v>1.42279</v>
      </c>
      <c r="G634">
        <v>0.31309999999999999</v>
      </c>
      <c r="H634">
        <v>6101.32</v>
      </c>
      <c r="I634">
        <v>136175904.25470001</v>
      </c>
    </row>
    <row r="635" spans="1:9" x14ac:dyDescent="0.25">
      <c r="A635" s="20">
        <v>43122</v>
      </c>
      <c r="B635" t="s">
        <v>46</v>
      </c>
      <c r="C635" t="s">
        <v>47</v>
      </c>
      <c r="D635">
        <v>22.006</v>
      </c>
      <c r="E635">
        <v>22.177099999999999</v>
      </c>
      <c r="F635">
        <v>-0.77151999999999998</v>
      </c>
      <c r="G635">
        <v>-0.1711</v>
      </c>
      <c r="H635">
        <v>6101.32</v>
      </c>
      <c r="I635">
        <v>134265581.90200001</v>
      </c>
    </row>
    <row r="636" spans="1:9" x14ac:dyDescent="0.25">
      <c r="A636" s="20">
        <v>43119</v>
      </c>
      <c r="B636" t="s">
        <v>46</v>
      </c>
      <c r="C636" t="s">
        <v>47</v>
      </c>
      <c r="D636">
        <v>22.177099999999999</v>
      </c>
      <c r="E636">
        <v>22.473800000000001</v>
      </c>
      <c r="F636">
        <v>-1.3202</v>
      </c>
      <c r="G636">
        <v>-0.29670000000000002</v>
      </c>
      <c r="H636">
        <v>5826.32</v>
      </c>
      <c r="I636">
        <v>129210814.74070001</v>
      </c>
    </row>
    <row r="637" spans="1:9" x14ac:dyDescent="0.25">
      <c r="A637" s="20">
        <v>43118</v>
      </c>
      <c r="B637" t="s">
        <v>46</v>
      </c>
      <c r="C637" t="s">
        <v>47</v>
      </c>
      <c r="D637">
        <v>22.473800000000001</v>
      </c>
      <c r="E637">
        <v>22.545200000000001</v>
      </c>
      <c r="F637">
        <v>-0.31669999999999998</v>
      </c>
      <c r="G637">
        <v>-7.1400000000000005E-2</v>
      </c>
      <c r="H637">
        <v>5826.32</v>
      </c>
      <c r="I637">
        <v>130939482.9946</v>
      </c>
    </row>
    <row r="638" spans="1:9" x14ac:dyDescent="0.25">
      <c r="A638" s="20">
        <v>43117</v>
      </c>
      <c r="B638" t="s">
        <v>46</v>
      </c>
      <c r="C638" t="s">
        <v>47</v>
      </c>
      <c r="D638">
        <v>22.545200000000001</v>
      </c>
      <c r="E638">
        <v>22.451699999999999</v>
      </c>
      <c r="F638">
        <v>0.41644999999999999</v>
      </c>
      <c r="G638">
        <v>9.35E-2</v>
      </c>
      <c r="H638">
        <v>6026.32</v>
      </c>
      <c r="I638">
        <v>135864522.0284</v>
      </c>
    </row>
    <row r="639" spans="1:9" x14ac:dyDescent="0.25">
      <c r="A639" s="20">
        <v>43116</v>
      </c>
      <c r="B639" t="s">
        <v>46</v>
      </c>
      <c r="C639" t="s">
        <v>47</v>
      </c>
      <c r="D639">
        <v>22.451699999999999</v>
      </c>
      <c r="E639">
        <v>21.6204</v>
      </c>
      <c r="F639">
        <v>3.8449800000000001</v>
      </c>
      <c r="G639">
        <v>0.83130000000000004</v>
      </c>
      <c r="H639">
        <v>6251.32</v>
      </c>
      <c r="I639">
        <v>140352693.88890001</v>
      </c>
    </row>
    <row r="640" spans="1:9" x14ac:dyDescent="0.25">
      <c r="A640" s="20">
        <v>43112</v>
      </c>
      <c r="B640" t="s">
        <v>46</v>
      </c>
      <c r="C640" t="s">
        <v>47</v>
      </c>
      <c r="D640">
        <v>21.6204</v>
      </c>
      <c r="E640">
        <v>21.432500000000001</v>
      </c>
      <c r="F640">
        <v>0.87670999999999999</v>
      </c>
      <c r="G640">
        <v>0.18790000000000001</v>
      </c>
      <c r="H640">
        <v>6251.32</v>
      </c>
      <c r="I640">
        <v>135155974.0668</v>
      </c>
    </row>
    <row r="641" spans="1:9" x14ac:dyDescent="0.25">
      <c r="A641" s="20">
        <v>43111</v>
      </c>
      <c r="B641" t="s">
        <v>46</v>
      </c>
      <c r="C641" t="s">
        <v>47</v>
      </c>
      <c r="D641">
        <v>21.432500000000001</v>
      </c>
      <c r="E641">
        <v>21.465599999999998</v>
      </c>
      <c r="F641">
        <v>-0.1542</v>
      </c>
      <c r="G641">
        <v>-3.3099999999999997E-2</v>
      </c>
      <c r="H641">
        <v>6251.32</v>
      </c>
      <c r="I641">
        <v>133981351.60250001</v>
      </c>
    </row>
    <row r="642" spans="1:9" x14ac:dyDescent="0.25">
      <c r="A642" s="20">
        <v>43110</v>
      </c>
      <c r="B642" t="s">
        <v>46</v>
      </c>
      <c r="C642" t="s">
        <v>47</v>
      </c>
      <c r="D642">
        <v>21.465599999999998</v>
      </c>
      <c r="E642">
        <v>21.8002</v>
      </c>
      <c r="F642">
        <v>-1.53485</v>
      </c>
      <c r="G642">
        <v>-0.33460000000000001</v>
      </c>
      <c r="H642">
        <v>6251.32</v>
      </c>
      <c r="I642">
        <v>134188270.1952</v>
      </c>
    </row>
    <row r="643" spans="1:9" x14ac:dyDescent="0.25">
      <c r="A643" s="20">
        <v>43109</v>
      </c>
      <c r="B643" t="s">
        <v>46</v>
      </c>
      <c r="C643" t="s">
        <v>47</v>
      </c>
      <c r="D643">
        <v>21.8002</v>
      </c>
      <c r="E643">
        <v>21.553699999999999</v>
      </c>
      <c r="F643">
        <v>1.1436599999999999</v>
      </c>
      <c r="G643">
        <v>0.2465</v>
      </c>
      <c r="H643">
        <v>6251.32</v>
      </c>
      <c r="I643">
        <v>136279960.86340001</v>
      </c>
    </row>
    <row r="644" spans="1:9" x14ac:dyDescent="0.25">
      <c r="A644" s="20">
        <v>43108</v>
      </c>
      <c r="B644" t="s">
        <v>46</v>
      </c>
      <c r="C644" t="s">
        <v>47</v>
      </c>
      <c r="D644">
        <v>21.553699999999999</v>
      </c>
      <c r="E644">
        <v>21.615500000000001</v>
      </c>
      <c r="F644">
        <v>-0.28591</v>
      </c>
      <c r="G644">
        <v>-6.1800000000000001E-2</v>
      </c>
      <c r="H644">
        <v>6251.32</v>
      </c>
      <c r="I644">
        <v>134739011.2229</v>
      </c>
    </row>
    <row r="645" spans="1:9" x14ac:dyDescent="0.25">
      <c r="A645" s="20">
        <v>43105</v>
      </c>
      <c r="B645" t="s">
        <v>46</v>
      </c>
      <c r="C645" t="s">
        <v>47</v>
      </c>
      <c r="D645">
        <v>21.615500000000001</v>
      </c>
      <c r="E645">
        <v>21.8081</v>
      </c>
      <c r="F645">
        <v>-0.88315999999999995</v>
      </c>
      <c r="G645">
        <v>-0.19259999999999999</v>
      </c>
      <c r="H645">
        <v>6251.32</v>
      </c>
      <c r="I645">
        <v>135125342.6135</v>
      </c>
    </row>
    <row r="646" spans="1:9" x14ac:dyDescent="0.25">
      <c r="A646" s="20">
        <v>43104</v>
      </c>
      <c r="B646" t="s">
        <v>46</v>
      </c>
      <c r="C646" t="s">
        <v>47</v>
      </c>
      <c r="D646">
        <v>21.8081</v>
      </c>
      <c r="E646">
        <v>21.8993</v>
      </c>
      <c r="F646">
        <v>-0.41644999999999999</v>
      </c>
      <c r="G646">
        <v>-9.1200000000000003E-2</v>
      </c>
      <c r="H646">
        <v>5951.32</v>
      </c>
      <c r="I646">
        <v>129786916.2677</v>
      </c>
    </row>
    <row r="647" spans="1:9" x14ac:dyDescent="0.25">
      <c r="A647" s="20">
        <v>43103</v>
      </c>
      <c r="B647" t="s">
        <v>46</v>
      </c>
      <c r="C647" t="s">
        <v>47</v>
      </c>
      <c r="D647">
        <v>21.8993</v>
      </c>
      <c r="E647">
        <v>22.2441</v>
      </c>
      <c r="F647">
        <v>-1.5500700000000001</v>
      </c>
      <c r="G647">
        <v>-0.3448</v>
      </c>
      <c r="H647">
        <v>5901.32</v>
      </c>
      <c r="I647">
        <v>129234711.37809999</v>
      </c>
    </row>
    <row r="648" spans="1:9" x14ac:dyDescent="0.25">
      <c r="A648" s="20">
        <v>43102</v>
      </c>
      <c r="B648" t="s">
        <v>46</v>
      </c>
      <c r="C648" t="s">
        <v>47</v>
      </c>
      <c r="D648">
        <v>22.2441</v>
      </c>
      <c r="E648">
        <v>23.343800000000002</v>
      </c>
      <c r="F648">
        <v>-4.71089</v>
      </c>
      <c r="G648">
        <v>-1.0996999999999999</v>
      </c>
      <c r="H648">
        <v>5901.32</v>
      </c>
      <c r="I648">
        <v>131269485.4797</v>
      </c>
    </row>
    <row r="649" spans="1:9" x14ac:dyDescent="0.25">
      <c r="A649" s="20">
        <v>43098</v>
      </c>
      <c r="B649" t="s">
        <v>46</v>
      </c>
      <c r="C649" t="s">
        <v>47</v>
      </c>
      <c r="D649">
        <v>23.343800000000002</v>
      </c>
      <c r="E649">
        <v>22.885000000000002</v>
      </c>
      <c r="F649">
        <v>2.00481</v>
      </c>
      <c r="G649">
        <v>0.45879999999999999</v>
      </c>
      <c r="H649">
        <v>5901.32</v>
      </c>
      <c r="I649">
        <v>137759163.78459999</v>
      </c>
    </row>
    <row r="650" spans="1:9" x14ac:dyDescent="0.25">
      <c r="A650" s="20">
        <v>43097</v>
      </c>
      <c r="B650" t="s">
        <v>46</v>
      </c>
      <c r="C650" t="s">
        <v>47</v>
      </c>
      <c r="D650">
        <v>22.885000000000002</v>
      </c>
      <c r="E650">
        <v>23.055199999999999</v>
      </c>
      <c r="F650">
        <v>-0.73823000000000005</v>
      </c>
      <c r="G650">
        <v>-0.17019999999999999</v>
      </c>
      <c r="H650">
        <v>5901.32</v>
      </c>
      <c r="I650">
        <v>135051639.54499999</v>
      </c>
    </row>
    <row r="651" spans="1:9" x14ac:dyDescent="0.25">
      <c r="A651" s="20">
        <v>43096</v>
      </c>
      <c r="B651" t="s">
        <v>46</v>
      </c>
      <c r="C651" t="s">
        <v>47</v>
      </c>
      <c r="D651">
        <v>23.055199999999999</v>
      </c>
      <c r="E651">
        <v>23.055</v>
      </c>
      <c r="F651">
        <v>8.7000000000000001E-4</v>
      </c>
      <c r="G651">
        <v>2.0000000000000001E-4</v>
      </c>
      <c r="H651">
        <v>6051.32</v>
      </c>
      <c r="I651">
        <v>139514323.69839999</v>
      </c>
    </row>
    <row r="652" spans="1:9" x14ac:dyDescent="0.25">
      <c r="A652" s="20">
        <v>43095</v>
      </c>
      <c r="B652" t="s">
        <v>46</v>
      </c>
      <c r="C652" t="s">
        <v>47</v>
      </c>
      <c r="D652">
        <v>23.055</v>
      </c>
      <c r="E652">
        <v>23.2193</v>
      </c>
      <c r="F652">
        <v>-0.70760000000000001</v>
      </c>
      <c r="G652">
        <v>-0.1643</v>
      </c>
      <c r="H652">
        <v>6051.32</v>
      </c>
      <c r="I652">
        <v>139513113.435</v>
      </c>
    </row>
    <row r="653" spans="1:9" x14ac:dyDescent="0.25">
      <c r="A653" s="20">
        <v>43091</v>
      </c>
      <c r="B653" t="s">
        <v>46</v>
      </c>
      <c r="C653" t="s">
        <v>47</v>
      </c>
      <c r="D653">
        <v>23.2193</v>
      </c>
      <c r="E653">
        <v>22.8401</v>
      </c>
      <c r="F653">
        <v>1.6602399999999999</v>
      </c>
      <c r="G653">
        <v>0.37919999999999998</v>
      </c>
      <c r="H653">
        <v>6051.32</v>
      </c>
      <c r="I653">
        <v>140507344.81810001</v>
      </c>
    </row>
    <row r="654" spans="1:9" x14ac:dyDescent="0.25">
      <c r="A654" s="20">
        <v>43090</v>
      </c>
      <c r="B654" t="s">
        <v>46</v>
      </c>
      <c r="C654" t="s">
        <v>47</v>
      </c>
      <c r="D654">
        <v>22.8401</v>
      </c>
      <c r="E654">
        <v>23.232600000000001</v>
      </c>
      <c r="F654">
        <v>-1.6894400000000001</v>
      </c>
      <c r="G654">
        <v>-0.39250000000000002</v>
      </c>
      <c r="H654">
        <v>6051.32</v>
      </c>
      <c r="I654">
        <v>138212685.41170001</v>
      </c>
    </row>
    <row r="655" spans="1:9" x14ac:dyDescent="0.25">
      <c r="A655" s="20">
        <v>43089</v>
      </c>
      <c r="B655" t="s">
        <v>46</v>
      </c>
      <c r="C655" t="s">
        <v>47</v>
      </c>
      <c r="D655">
        <v>23.232600000000001</v>
      </c>
      <c r="E655">
        <v>23.028700000000001</v>
      </c>
      <c r="F655">
        <v>0.88541999999999998</v>
      </c>
      <c r="G655">
        <v>0.2039</v>
      </c>
      <c r="H655">
        <v>6051.32</v>
      </c>
      <c r="I655">
        <v>140587827.33419999</v>
      </c>
    </row>
    <row r="656" spans="1:9" x14ac:dyDescent="0.25">
      <c r="A656" s="20">
        <v>43088</v>
      </c>
      <c r="B656" t="s">
        <v>46</v>
      </c>
      <c r="C656" t="s">
        <v>47</v>
      </c>
      <c r="D656">
        <v>23.028700000000001</v>
      </c>
      <c r="E656">
        <v>23.013300000000001</v>
      </c>
      <c r="F656">
        <v>6.6919999999999993E-2</v>
      </c>
      <c r="G656">
        <v>1.54E-2</v>
      </c>
      <c r="H656">
        <v>6051.32</v>
      </c>
      <c r="I656">
        <v>139353963.79789999</v>
      </c>
    </row>
    <row r="657" spans="1:9" x14ac:dyDescent="0.25">
      <c r="A657" s="20">
        <v>43087</v>
      </c>
      <c r="B657" t="s">
        <v>46</v>
      </c>
      <c r="C657" t="s">
        <v>47</v>
      </c>
      <c r="D657">
        <v>23.013300000000001</v>
      </c>
      <c r="E657">
        <v>23.303599999999999</v>
      </c>
      <c r="F657">
        <v>-1.24573</v>
      </c>
      <c r="G657">
        <v>-0.2903</v>
      </c>
      <c r="H657">
        <v>6051.32</v>
      </c>
      <c r="I657">
        <v>139260773.51609999</v>
      </c>
    </row>
    <row r="658" spans="1:9" x14ac:dyDescent="0.25">
      <c r="A658" s="20">
        <v>43084</v>
      </c>
      <c r="B658" t="s">
        <v>46</v>
      </c>
      <c r="C658" t="s">
        <v>47</v>
      </c>
      <c r="D658">
        <v>23.303599999999999</v>
      </c>
      <c r="E658">
        <v>24.142700000000001</v>
      </c>
      <c r="F658">
        <v>-3.4755799999999999</v>
      </c>
      <c r="G658">
        <v>-0.83909999999999996</v>
      </c>
      <c r="H658">
        <v>6051.32</v>
      </c>
      <c r="I658">
        <v>141017470.84119999</v>
      </c>
    </row>
    <row r="659" spans="1:9" x14ac:dyDescent="0.25">
      <c r="A659" s="20">
        <v>43083</v>
      </c>
      <c r="B659" t="s">
        <v>46</v>
      </c>
      <c r="C659" t="s">
        <v>47</v>
      </c>
      <c r="D659">
        <v>24.142700000000001</v>
      </c>
      <c r="E659">
        <v>24.3675</v>
      </c>
      <c r="F659">
        <v>-0.92254000000000003</v>
      </c>
      <c r="G659">
        <v>-0.2248</v>
      </c>
      <c r="H659">
        <v>6051.32</v>
      </c>
      <c r="I659">
        <v>146095130.9359</v>
      </c>
    </row>
    <row r="660" spans="1:9" x14ac:dyDescent="0.25">
      <c r="A660" s="20">
        <v>43082</v>
      </c>
      <c r="B660" t="s">
        <v>46</v>
      </c>
      <c r="C660" t="s">
        <v>47</v>
      </c>
      <c r="D660">
        <v>24.3675</v>
      </c>
      <c r="E660">
        <v>24.302199999999999</v>
      </c>
      <c r="F660">
        <v>0.26869999999999999</v>
      </c>
      <c r="G660">
        <v>6.5299999999999997E-2</v>
      </c>
      <c r="H660">
        <v>6051.32</v>
      </c>
      <c r="I660">
        <v>147455466.9975</v>
      </c>
    </row>
    <row r="661" spans="1:9" x14ac:dyDescent="0.25">
      <c r="A661" s="20">
        <v>43081</v>
      </c>
      <c r="B661" t="s">
        <v>46</v>
      </c>
      <c r="C661" t="s">
        <v>47</v>
      </c>
      <c r="D661">
        <v>24.302199999999999</v>
      </c>
      <c r="E661">
        <v>24.275700000000001</v>
      </c>
      <c r="F661">
        <v>0.10915999999999999</v>
      </c>
      <c r="G661">
        <v>2.6499999999999999E-2</v>
      </c>
      <c r="H661">
        <v>6051.32</v>
      </c>
      <c r="I661">
        <v>147060315.99739999</v>
      </c>
    </row>
    <row r="662" spans="1:9" x14ac:dyDescent="0.25">
      <c r="A662" s="20">
        <v>43080</v>
      </c>
      <c r="B662" t="s">
        <v>46</v>
      </c>
      <c r="C662" t="s">
        <v>47</v>
      </c>
      <c r="D662">
        <v>24.275700000000001</v>
      </c>
      <c r="E662">
        <v>25.138000000000002</v>
      </c>
      <c r="F662">
        <v>-3.4302600000000001</v>
      </c>
      <c r="G662">
        <v>-0.86229999999999996</v>
      </c>
      <c r="H662">
        <v>6051.32</v>
      </c>
      <c r="I662">
        <v>146899956.09689999</v>
      </c>
    </row>
    <row r="663" spans="1:9" x14ac:dyDescent="0.25">
      <c r="A663" s="20">
        <v>43077</v>
      </c>
      <c r="B663" t="s">
        <v>46</v>
      </c>
      <c r="C663" t="s">
        <v>47</v>
      </c>
      <c r="D663">
        <v>25.138000000000002</v>
      </c>
      <c r="E663">
        <v>25.845700000000001</v>
      </c>
      <c r="F663">
        <v>-2.7381700000000002</v>
      </c>
      <c r="G663">
        <v>-0.7077</v>
      </c>
      <c r="H663">
        <v>5751.32</v>
      </c>
      <c r="I663">
        <v>144576606.74599999</v>
      </c>
    </row>
    <row r="664" spans="1:9" x14ac:dyDescent="0.25">
      <c r="A664" s="20">
        <v>43076</v>
      </c>
      <c r="B664" t="s">
        <v>46</v>
      </c>
      <c r="C664" t="s">
        <v>47</v>
      </c>
      <c r="D664">
        <v>25.845700000000001</v>
      </c>
      <c r="E664">
        <v>26.819600000000001</v>
      </c>
      <c r="F664">
        <v>-3.6313</v>
      </c>
      <c r="G664">
        <v>-0.97389999999999999</v>
      </c>
      <c r="H664">
        <v>5551.32</v>
      </c>
      <c r="I664">
        <v>143477673.78690001</v>
      </c>
    </row>
    <row r="665" spans="1:9" x14ac:dyDescent="0.25">
      <c r="A665" s="20">
        <v>43075</v>
      </c>
      <c r="B665" t="s">
        <v>46</v>
      </c>
      <c r="C665" t="s">
        <v>47</v>
      </c>
      <c r="D665">
        <v>26.819600000000001</v>
      </c>
      <c r="E665">
        <v>27.078399999999998</v>
      </c>
      <c r="F665">
        <v>-0.95574000000000003</v>
      </c>
      <c r="G665">
        <v>-0.25879999999999997</v>
      </c>
      <c r="H665">
        <v>5551.32</v>
      </c>
      <c r="I665">
        <v>148884101.41319999</v>
      </c>
    </row>
    <row r="666" spans="1:9" x14ac:dyDescent="0.25">
      <c r="A666" s="20">
        <v>43074</v>
      </c>
      <c r="B666" t="s">
        <v>46</v>
      </c>
      <c r="C666" t="s">
        <v>47</v>
      </c>
      <c r="D666">
        <v>27.078399999999998</v>
      </c>
      <c r="E666">
        <v>27.1859</v>
      </c>
      <c r="F666">
        <v>-0.39543</v>
      </c>
      <c r="G666">
        <v>-0.1075</v>
      </c>
      <c r="H666">
        <v>5651.32</v>
      </c>
      <c r="I666">
        <v>153028622.25279999</v>
      </c>
    </row>
    <row r="667" spans="1:9" x14ac:dyDescent="0.25">
      <c r="A667" s="20">
        <v>43073</v>
      </c>
      <c r="B667" t="s">
        <v>46</v>
      </c>
      <c r="C667" t="s">
        <v>47</v>
      </c>
      <c r="D667">
        <v>27.1859</v>
      </c>
      <c r="E667">
        <v>27.1859</v>
      </c>
      <c r="F667">
        <v>0</v>
      </c>
      <c r="G667">
        <v>0</v>
      </c>
      <c r="H667">
        <v>5651.32</v>
      </c>
      <c r="I667">
        <v>153636138.8303</v>
      </c>
    </row>
    <row r="668" spans="1:9" x14ac:dyDescent="0.25">
      <c r="A668" s="20">
        <v>43070</v>
      </c>
      <c r="B668" t="s">
        <v>46</v>
      </c>
      <c r="C668" t="s">
        <v>47</v>
      </c>
      <c r="D668">
        <v>27.1859</v>
      </c>
      <c r="E668">
        <v>26.703199999999999</v>
      </c>
      <c r="F668">
        <v>1.80765</v>
      </c>
      <c r="G668">
        <v>0.48270000000000002</v>
      </c>
      <c r="H668">
        <v>5501.32</v>
      </c>
      <c r="I668">
        <v>149558253.8303</v>
      </c>
    </row>
    <row r="669" spans="1:9" x14ac:dyDescent="0.25">
      <c r="A669" s="20">
        <v>43069</v>
      </c>
      <c r="B669" t="s">
        <v>46</v>
      </c>
      <c r="C669" t="s">
        <v>47</v>
      </c>
      <c r="D669">
        <v>26.703199999999999</v>
      </c>
      <c r="E669">
        <v>26.3567</v>
      </c>
      <c r="F669">
        <v>1.3146599999999999</v>
      </c>
      <c r="G669">
        <v>0.34649999999999997</v>
      </c>
      <c r="H669">
        <v>5951.32</v>
      </c>
      <c r="I669">
        <v>158919208.1144</v>
      </c>
    </row>
    <row r="670" spans="1:9" x14ac:dyDescent="0.25">
      <c r="A670" s="20">
        <v>43068</v>
      </c>
      <c r="B670" t="s">
        <v>46</v>
      </c>
      <c r="C670" t="s">
        <v>47</v>
      </c>
      <c r="D670">
        <v>26.3567</v>
      </c>
      <c r="E670">
        <v>25.918199999999999</v>
      </c>
      <c r="F670">
        <v>1.6918599999999999</v>
      </c>
      <c r="G670">
        <v>0.4385</v>
      </c>
      <c r="H670">
        <v>5951.32</v>
      </c>
      <c r="I670">
        <v>156857076.7739</v>
      </c>
    </row>
    <row r="671" spans="1:9" x14ac:dyDescent="0.25">
      <c r="A671" s="20">
        <v>43067</v>
      </c>
      <c r="B671" t="s">
        <v>46</v>
      </c>
      <c r="C671" t="s">
        <v>47</v>
      </c>
      <c r="D671">
        <v>25.918199999999999</v>
      </c>
      <c r="E671">
        <v>26.102499999999999</v>
      </c>
      <c r="F671">
        <v>-0.70606000000000002</v>
      </c>
      <c r="G671">
        <v>-0.18429999999999999</v>
      </c>
      <c r="H671">
        <v>5951.32</v>
      </c>
      <c r="I671">
        <v>154247424.2694</v>
      </c>
    </row>
    <row r="672" spans="1:9" x14ac:dyDescent="0.25">
      <c r="A672" s="20">
        <v>43066</v>
      </c>
      <c r="B672" t="s">
        <v>46</v>
      </c>
      <c r="C672" t="s">
        <v>47</v>
      </c>
      <c r="D672">
        <v>26.102499999999999</v>
      </c>
      <c r="E672">
        <v>26.226900000000001</v>
      </c>
      <c r="F672">
        <v>-0.47432000000000002</v>
      </c>
      <c r="G672">
        <v>-0.1244</v>
      </c>
      <c r="H672">
        <v>6151.32</v>
      </c>
      <c r="I672">
        <v>160564751.99250001</v>
      </c>
    </row>
    <row r="673" spans="1:9" x14ac:dyDescent="0.25">
      <c r="A673" s="20">
        <v>43063</v>
      </c>
      <c r="B673" t="s">
        <v>46</v>
      </c>
      <c r="C673" t="s">
        <v>47</v>
      </c>
      <c r="D673">
        <v>26.226900000000001</v>
      </c>
      <c r="E673">
        <v>26.338000000000001</v>
      </c>
      <c r="F673">
        <v>-0.42181999999999997</v>
      </c>
      <c r="G673">
        <v>-0.1111</v>
      </c>
      <c r="H673">
        <v>6151.32</v>
      </c>
      <c r="I673">
        <v>161329975.82730001</v>
      </c>
    </row>
    <row r="674" spans="1:9" x14ac:dyDescent="0.25">
      <c r="A674" s="20">
        <v>43061</v>
      </c>
      <c r="B674" t="s">
        <v>46</v>
      </c>
      <c r="C674" t="s">
        <v>47</v>
      </c>
      <c r="D674">
        <v>26.338000000000001</v>
      </c>
      <c r="E674">
        <v>26.6509</v>
      </c>
      <c r="F674">
        <v>-1.1740699999999999</v>
      </c>
      <c r="G674">
        <v>-0.31290000000000001</v>
      </c>
      <c r="H674">
        <v>6151.32</v>
      </c>
      <c r="I674">
        <v>162013387.146</v>
      </c>
    </row>
    <row r="675" spans="1:9" x14ac:dyDescent="0.25">
      <c r="A675" s="20">
        <v>43060</v>
      </c>
      <c r="B675" t="s">
        <v>46</v>
      </c>
      <c r="C675" t="s">
        <v>47</v>
      </c>
      <c r="D675">
        <v>26.6509</v>
      </c>
      <c r="E675">
        <v>27.6647</v>
      </c>
      <c r="F675">
        <v>-3.6646000000000001</v>
      </c>
      <c r="G675">
        <v>-1.0138</v>
      </c>
      <c r="H675">
        <v>5951.32</v>
      </c>
      <c r="I675">
        <v>158607954.2353</v>
      </c>
    </row>
    <row r="676" spans="1:9" x14ac:dyDescent="0.25">
      <c r="A676" s="20">
        <v>43059</v>
      </c>
      <c r="B676" t="s">
        <v>46</v>
      </c>
      <c r="C676" t="s">
        <v>47</v>
      </c>
      <c r="D676">
        <v>27.6647</v>
      </c>
      <c r="E676">
        <v>28.878399999999999</v>
      </c>
      <c r="F676">
        <v>-4.2027999999999999</v>
      </c>
      <c r="G676">
        <v>-1.2137</v>
      </c>
      <c r="H676">
        <v>5951.32</v>
      </c>
      <c r="I676">
        <v>164641399.40990001</v>
      </c>
    </row>
    <row r="677" spans="1:9" x14ac:dyDescent="0.25">
      <c r="A677" s="20">
        <v>43056</v>
      </c>
      <c r="B677" t="s">
        <v>46</v>
      </c>
      <c r="C677" t="s">
        <v>47</v>
      </c>
      <c r="D677">
        <v>28.878399999999999</v>
      </c>
      <c r="E677">
        <v>29.0014</v>
      </c>
      <c r="F677">
        <v>-0.42412</v>
      </c>
      <c r="G677">
        <v>-0.123</v>
      </c>
      <c r="H677">
        <v>5951.32</v>
      </c>
      <c r="I677">
        <v>171864512.85280001</v>
      </c>
    </row>
    <row r="678" spans="1:9" x14ac:dyDescent="0.25">
      <c r="A678" s="20">
        <v>43055</v>
      </c>
      <c r="B678" t="s">
        <v>46</v>
      </c>
      <c r="C678" t="s">
        <v>47</v>
      </c>
      <c r="D678">
        <v>29.0014</v>
      </c>
      <c r="E678">
        <v>30.127300000000002</v>
      </c>
      <c r="F678">
        <v>-3.7371400000000001</v>
      </c>
      <c r="G678">
        <v>-1.1258999999999999</v>
      </c>
      <c r="H678">
        <v>5751.32</v>
      </c>
      <c r="I678">
        <v>166796244.84380001</v>
      </c>
    </row>
    <row r="679" spans="1:9" x14ac:dyDescent="0.25">
      <c r="A679" s="20">
        <v>43054</v>
      </c>
      <c r="B679" t="s">
        <v>46</v>
      </c>
      <c r="C679" t="s">
        <v>47</v>
      </c>
      <c r="D679">
        <v>30.127300000000002</v>
      </c>
      <c r="E679">
        <v>28.984000000000002</v>
      </c>
      <c r="F679">
        <v>3.9445899999999998</v>
      </c>
      <c r="G679">
        <v>1.1433</v>
      </c>
      <c r="H679">
        <v>5751.32</v>
      </c>
      <c r="I679">
        <v>173271652.6541</v>
      </c>
    </row>
    <row r="680" spans="1:9" x14ac:dyDescent="0.25">
      <c r="A680" s="20">
        <v>43053</v>
      </c>
      <c r="B680" t="s">
        <v>46</v>
      </c>
      <c r="C680" t="s">
        <v>47</v>
      </c>
      <c r="D680">
        <v>28.984000000000002</v>
      </c>
      <c r="E680">
        <v>29.154199999999999</v>
      </c>
      <c r="F680">
        <v>-0.58379000000000003</v>
      </c>
      <c r="G680">
        <v>-0.17019999999999999</v>
      </c>
      <c r="H680">
        <v>5751.32</v>
      </c>
      <c r="I680">
        <v>166696171.928</v>
      </c>
    </row>
    <row r="681" spans="1:9" x14ac:dyDescent="0.25">
      <c r="A681" s="20">
        <v>43052</v>
      </c>
      <c r="B681" t="s">
        <v>46</v>
      </c>
      <c r="C681" t="s">
        <v>47</v>
      </c>
      <c r="D681">
        <v>29.154199999999999</v>
      </c>
      <c r="E681">
        <v>28.732700000000001</v>
      </c>
      <c r="F681">
        <v>1.4669700000000001</v>
      </c>
      <c r="G681">
        <v>0.42149999999999999</v>
      </c>
      <c r="H681">
        <v>5901.32</v>
      </c>
      <c r="I681">
        <v>172048176.08140001</v>
      </c>
    </row>
    <row r="682" spans="1:9" x14ac:dyDescent="0.25">
      <c r="A682" s="20">
        <v>43049</v>
      </c>
      <c r="B682" t="s">
        <v>46</v>
      </c>
      <c r="C682" t="s">
        <v>47</v>
      </c>
      <c r="D682">
        <v>28.732700000000001</v>
      </c>
      <c r="E682">
        <v>28.075700000000001</v>
      </c>
      <c r="F682">
        <v>2.3401000000000001</v>
      </c>
      <c r="G682">
        <v>0.65700000000000003</v>
      </c>
      <c r="H682">
        <v>5901.32</v>
      </c>
      <c r="I682">
        <v>169560770.9659</v>
      </c>
    </row>
    <row r="683" spans="1:9" x14ac:dyDescent="0.25">
      <c r="A683" s="20">
        <v>43048</v>
      </c>
      <c r="B683" t="s">
        <v>46</v>
      </c>
      <c r="C683" t="s">
        <v>47</v>
      </c>
      <c r="D683">
        <v>28.075700000000001</v>
      </c>
      <c r="E683">
        <v>27.868600000000001</v>
      </c>
      <c r="F683">
        <v>0.74312999999999996</v>
      </c>
      <c r="G683">
        <v>0.20710000000000001</v>
      </c>
      <c r="H683">
        <v>5901.32</v>
      </c>
      <c r="I683">
        <v>165683605.69690001</v>
      </c>
    </row>
    <row r="684" spans="1:9" x14ac:dyDescent="0.25">
      <c r="A684" s="20">
        <v>43047</v>
      </c>
      <c r="B684" t="s">
        <v>46</v>
      </c>
      <c r="C684" t="s">
        <v>47</v>
      </c>
      <c r="D684">
        <v>27.868600000000001</v>
      </c>
      <c r="E684">
        <v>27.867899999999999</v>
      </c>
      <c r="F684">
        <v>2.5100000000000001E-3</v>
      </c>
      <c r="G684">
        <v>6.9999999999999999E-4</v>
      </c>
      <c r="H684">
        <v>6151.32</v>
      </c>
      <c r="I684">
        <v>171428592.94620001</v>
      </c>
    </row>
    <row r="685" spans="1:9" x14ac:dyDescent="0.25">
      <c r="A685" s="20">
        <v>43046</v>
      </c>
      <c r="B685" t="s">
        <v>46</v>
      </c>
      <c r="C685" t="s">
        <v>47</v>
      </c>
      <c r="D685">
        <v>27.867899999999999</v>
      </c>
      <c r="E685">
        <v>27.5975</v>
      </c>
      <c r="F685">
        <v>0.9798</v>
      </c>
      <c r="G685">
        <v>0.27039999999999997</v>
      </c>
      <c r="H685">
        <v>6151.32</v>
      </c>
      <c r="I685">
        <v>171424287.02430001</v>
      </c>
    </row>
    <row r="686" spans="1:9" x14ac:dyDescent="0.25">
      <c r="A686" s="20">
        <v>43045</v>
      </c>
      <c r="B686" t="s">
        <v>46</v>
      </c>
      <c r="C686" t="s">
        <v>47</v>
      </c>
      <c r="D686">
        <v>27.5975</v>
      </c>
      <c r="E686">
        <v>28.033899999999999</v>
      </c>
      <c r="F686">
        <v>-1.5566899999999999</v>
      </c>
      <c r="G686">
        <v>-0.43640000000000001</v>
      </c>
      <c r="H686">
        <v>6151.32</v>
      </c>
      <c r="I686">
        <v>169760970.9075</v>
      </c>
    </row>
    <row r="687" spans="1:9" x14ac:dyDescent="0.25">
      <c r="A687" s="20">
        <v>43042</v>
      </c>
      <c r="B687" t="s">
        <v>46</v>
      </c>
      <c r="C687" t="s">
        <v>47</v>
      </c>
      <c r="D687">
        <v>28.033899999999999</v>
      </c>
      <c r="E687">
        <v>28.1052</v>
      </c>
      <c r="F687">
        <v>-0.25369000000000003</v>
      </c>
      <c r="G687">
        <v>-7.1300000000000002E-2</v>
      </c>
      <c r="H687">
        <v>6151.32</v>
      </c>
      <c r="I687">
        <v>172445405.64629999</v>
      </c>
    </row>
    <row r="688" spans="1:9" x14ac:dyDescent="0.25">
      <c r="A688" s="20">
        <v>43041</v>
      </c>
      <c r="B688" t="s">
        <v>46</v>
      </c>
      <c r="C688" t="s">
        <v>47</v>
      </c>
      <c r="D688">
        <v>28.1052</v>
      </c>
      <c r="E688">
        <v>28.373999999999999</v>
      </c>
      <c r="F688">
        <v>-0.94735000000000003</v>
      </c>
      <c r="G688">
        <v>-0.26879999999999998</v>
      </c>
      <c r="H688">
        <v>6151.32</v>
      </c>
      <c r="I688">
        <v>172883994.54840001</v>
      </c>
    </row>
    <row r="689" spans="1:9" x14ac:dyDescent="0.25">
      <c r="A689" s="20">
        <v>43040</v>
      </c>
      <c r="B689" t="s">
        <v>46</v>
      </c>
      <c r="C689" t="s">
        <v>47</v>
      </c>
      <c r="D689">
        <v>28.373999999999999</v>
      </c>
      <c r="E689">
        <v>28.1341</v>
      </c>
      <c r="F689">
        <v>0.85270000000000001</v>
      </c>
      <c r="G689">
        <v>0.2399</v>
      </c>
      <c r="H689">
        <v>6151.32</v>
      </c>
      <c r="I689">
        <v>174537468.558</v>
      </c>
    </row>
    <row r="690" spans="1:9" x14ac:dyDescent="0.25">
      <c r="A690" s="20">
        <v>43039</v>
      </c>
      <c r="B690" t="s">
        <v>46</v>
      </c>
      <c r="C690" t="s">
        <v>47</v>
      </c>
      <c r="D690">
        <v>28.1341</v>
      </c>
      <c r="E690">
        <v>28.695699999999999</v>
      </c>
      <c r="F690">
        <v>-1.95709</v>
      </c>
      <c r="G690">
        <v>-0.56159999999999999</v>
      </c>
      <c r="H690">
        <v>6151.32</v>
      </c>
      <c r="I690">
        <v>173061767.60969999</v>
      </c>
    </row>
    <row r="691" spans="1:9" x14ac:dyDescent="0.25">
      <c r="A691" s="20">
        <v>43038</v>
      </c>
      <c r="B691" t="s">
        <v>46</v>
      </c>
      <c r="C691" t="s">
        <v>47</v>
      </c>
      <c r="D691">
        <v>28.695699999999999</v>
      </c>
      <c r="E691">
        <v>28.383600000000001</v>
      </c>
      <c r="F691">
        <v>1.09958</v>
      </c>
      <c r="G691">
        <v>0.31209999999999999</v>
      </c>
      <c r="H691">
        <v>6151.32</v>
      </c>
      <c r="I691">
        <v>176516347.2369</v>
      </c>
    </row>
    <row r="692" spans="1:9" x14ac:dyDescent="0.25">
      <c r="A692" s="20">
        <v>43035</v>
      </c>
      <c r="B692" t="s">
        <v>46</v>
      </c>
      <c r="C692" t="s">
        <v>47</v>
      </c>
      <c r="D692">
        <v>28.383600000000001</v>
      </c>
      <c r="E692">
        <v>29.789400000000001</v>
      </c>
      <c r="F692">
        <v>-4.7191299999999998</v>
      </c>
      <c r="G692">
        <v>-1.4057999999999999</v>
      </c>
      <c r="H692">
        <v>6151.32</v>
      </c>
      <c r="I692">
        <v>174596521.20120001</v>
      </c>
    </row>
    <row r="693" spans="1:9" x14ac:dyDescent="0.25">
      <c r="A693" s="20">
        <v>43034</v>
      </c>
      <c r="B693" t="s">
        <v>46</v>
      </c>
      <c r="C693" t="s">
        <v>47</v>
      </c>
      <c r="D693">
        <v>29.789400000000001</v>
      </c>
      <c r="E693">
        <v>29.6311</v>
      </c>
      <c r="F693">
        <v>0.53424000000000005</v>
      </c>
      <c r="G693">
        <v>0.1583</v>
      </c>
      <c r="H693">
        <v>6151.32</v>
      </c>
      <c r="I693">
        <v>183244042.63980001</v>
      </c>
    </row>
    <row r="694" spans="1:9" x14ac:dyDescent="0.25">
      <c r="A694" s="20">
        <v>43033</v>
      </c>
      <c r="B694" t="s">
        <v>46</v>
      </c>
      <c r="C694" t="s">
        <v>47</v>
      </c>
      <c r="D694">
        <v>29.6311</v>
      </c>
      <c r="E694">
        <v>29.417899999999999</v>
      </c>
      <c r="F694">
        <v>0.72472999999999999</v>
      </c>
      <c r="G694">
        <v>0.2132</v>
      </c>
      <c r="H694">
        <v>6151.32</v>
      </c>
      <c r="I694">
        <v>182270289.15869999</v>
      </c>
    </row>
    <row r="695" spans="1:9" x14ac:dyDescent="0.25">
      <c r="A695" s="20">
        <v>43032</v>
      </c>
      <c r="B695" t="s">
        <v>46</v>
      </c>
      <c r="C695" t="s">
        <v>47</v>
      </c>
      <c r="D695">
        <v>29.417899999999999</v>
      </c>
      <c r="E695">
        <v>29.124700000000001</v>
      </c>
      <c r="F695">
        <v>1.00671</v>
      </c>
      <c r="G695">
        <v>0.29320000000000002</v>
      </c>
      <c r="H695">
        <v>6051.32</v>
      </c>
      <c r="I695">
        <v>178017038.3743</v>
      </c>
    </row>
    <row r="696" spans="1:9" x14ac:dyDescent="0.25">
      <c r="A696" s="20">
        <v>43031</v>
      </c>
      <c r="B696" t="s">
        <v>46</v>
      </c>
      <c r="C696" t="s">
        <v>47</v>
      </c>
      <c r="D696">
        <v>29.124700000000001</v>
      </c>
      <c r="E696">
        <v>28.041899999999998</v>
      </c>
      <c r="F696">
        <v>3.8613599999999999</v>
      </c>
      <c r="G696">
        <v>1.0828</v>
      </c>
      <c r="H696">
        <v>6051.32</v>
      </c>
      <c r="I696">
        <v>176242792.2299</v>
      </c>
    </row>
    <row r="697" spans="1:9" x14ac:dyDescent="0.25">
      <c r="A697" s="20">
        <v>43028</v>
      </c>
      <c r="B697" t="s">
        <v>46</v>
      </c>
      <c r="C697" t="s">
        <v>47</v>
      </c>
      <c r="D697">
        <v>28.041899999999998</v>
      </c>
      <c r="E697">
        <v>28.398299999999999</v>
      </c>
      <c r="F697">
        <v>-1.2549999999999999</v>
      </c>
      <c r="G697">
        <v>-0.35639999999999999</v>
      </c>
      <c r="H697">
        <v>6051.32</v>
      </c>
      <c r="I697">
        <v>169690426.1823</v>
      </c>
    </row>
    <row r="698" spans="1:9" x14ac:dyDescent="0.25">
      <c r="A698" s="20">
        <v>43027</v>
      </c>
      <c r="B698" t="s">
        <v>46</v>
      </c>
      <c r="C698" t="s">
        <v>47</v>
      </c>
      <c r="D698">
        <v>28.398299999999999</v>
      </c>
      <c r="E698">
        <v>28.648499999999999</v>
      </c>
      <c r="F698">
        <v>-0.87334000000000001</v>
      </c>
      <c r="G698">
        <v>-0.25019999999999998</v>
      </c>
      <c r="H698">
        <v>6051.32</v>
      </c>
      <c r="I698">
        <v>171847115.56110001</v>
      </c>
    </row>
    <row r="699" spans="1:9" x14ac:dyDescent="0.25">
      <c r="A699" s="20">
        <v>43026</v>
      </c>
      <c r="B699" t="s">
        <v>46</v>
      </c>
      <c r="C699" t="s">
        <v>47</v>
      </c>
      <c r="D699">
        <v>28.648499999999999</v>
      </c>
      <c r="E699">
        <v>29.020600000000002</v>
      </c>
      <c r="F699">
        <v>-1.2821899999999999</v>
      </c>
      <c r="G699">
        <v>-0.37209999999999999</v>
      </c>
      <c r="H699">
        <v>5926.32</v>
      </c>
      <c r="I699">
        <v>169780092.57449999</v>
      </c>
    </row>
    <row r="700" spans="1:9" x14ac:dyDescent="0.25">
      <c r="A700" s="20">
        <v>43025</v>
      </c>
      <c r="B700" t="s">
        <v>46</v>
      </c>
      <c r="C700" t="s">
        <v>47</v>
      </c>
      <c r="D700">
        <v>29.020600000000002</v>
      </c>
      <c r="E700">
        <v>28.892700000000001</v>
      </c>
      <c r="F700">
        <v>0.44267000000000001</v>
      </c>
      <c r="G700">
        <v>0.12790000000000001</v>
      </c>
      <c r="H700">
        <v>5926.32</v>
      </c>
      <c r="I700">
        <v>171985275.1302</v>
      </c>
    </row>
    <row r="701" spans="1:9" x14ac:dyDescent="0.25">
      <c r="A701" s="20">
        <v>43024</v>
      </c>
      <c r="B701" t="s">
        <v>46</v>
      </c>
      <c r="C701" t="s">
        <v>47</v>
      </c>
      <c r="D701">
        <v>28.892700000000001</v>
      </c>
      <c r="E701">
        <v>29.3431</v>
      </c>
      <c r="F701">
        <v>-1.53494</v>
      </c>
      <c r="G701">
        <v>-0.45040000000000002</v>
      </c>
      <c r="H701">
        <v>5926.32</v>
      </c>
      <c r="I701">
        <v>171227299.1859</v>
      </c>
    </row>
    <row r="702" spans="1:9" x14ac:dyDescent="0.25">
      <c r="A702" s="20">
        <v>43021</v>
      </c>
      <c r="B702" t="s">
        <v>46</v>
      </c>
      <c r="C702" t="s">
        <v>47</v>
      </c>
      <c r="D702">
        <v>29.3431</v>
      </c>
      <c r="E702">
        <v>29.885300000000001</v>
      </c>
      <c r="F702">
        <v>-1.81427</v>
      </c>
      <c r="G702">
        <v>-0.54220000000000002</v>
      </c>
      <c r="H702">
        <v>5926.32</v>
      </c>
      <c r="I702">
        <v>173896512.36269999</v>
      </c>
    </row>
    <row r="703" spans="1:9" x14ac:dyDescent="0.25">
      <c r="A703" s="20">
        <v>43020</v>
      </c>
      <c r="B703" t="s">
        <v>46</v>
      </c>
      <c r="C703" t="s">
        <v>47</v>
      </c>
      <c r="D703">
        <v>29.885300000000001</v>
      </c>
      <c r="E703">
        <v>30.189499999999999</v>
      </c>
      <c r="F703">
        <v>-1.0076400000000001</v>
      </c>
      <c r="G703">
        <v>-0.30420000000000003</v>
      </c>
      <c r="H703">
        <v>5926.32</v>
      </c>
      <c r="I703">
        <v>177109761.44010001</v>
      </c>
    </row>
    <row r="704" spans="1:9" x14ac:dyDescent="0.25">
      <c r="A704" s="20">
        <v>43019</v>
      </c>
      <c r="B704" t="s">
        <v>46</v>
      </c>
      <c r="C704" t="s">
        <v>47</v>
      </c>
      <c r="D704">
        <v>30.189499999999999</v>
      </c>
      <c r="E704">
        <v>30.571400000000001</v>
      </c>
      <c r="F704">
        <v>-1.2492099999999999</v>
      </c>
      <c r="G704">
        <v>-0.38190000000000002</v>
      </c>
      <c r="H704">
        <v>5876.32</v>
      </c>
      <c r="I704">
        <v>177403072.0715</v>
      </c>
    </row>
    <row r="705" spans="1:9" x14ac:dyDescent="0.25">
      <c r="A705" s="20">
        <v>43018</v>
      </c>
      <c r="B705" t="s">
        <v>46</v>
      </c>
      <c r="C705" t="s">
        <v>47</v>
      </c>
      <c r="D705">
        <v>30.571400000000001</v>
      </c>
      <c r="E705">
        <v>31.264099999999999</v>
      </c>
      <c r="F705">
        <v>-2.2156400000000001</v>
      </c>
      <c r="G705">
        <v>-0.69269999999999998</v>
      </c>
      <c r="H705">
        <v>5876.32</v>
      </c>
      <c r="I705">
        <v>179647237.53380001</v>
      </c>
    </row>
    <row r="706" spans="1:9" x14ac:dyDescent="0.25">
      <c r="A706" s="20">
        <v>43017</v>
      </c>
      <c r="B706" t="s">
        <v>46</v>
      </c>
      <c r="C706" t="s">
        <v>47</v>
      </c>
      <c r="D706">
        <v>31.264099999999999</v>
      </c>
      <c r="E706">
        <v>30.824100000000001</v>
      </c>
      <c r="F706">
        <v>1.4274500000000001</v>
      </c>
      <c r="G706">
        <v>0.44</v>
      </c>
      <c r="H706">
        <v>5876.32</v>
      </c>
      <c r="I706">
        <v>183717762.3197</v>
      </c>
    </row>
    <row r="707" spans="1:9" x14ac:dyDescent="0.25">
      <c r="A707" s="20">
        <v>43014</v>
      </c>
      <c r="B707" t="s">
        <v>46</v>
      </c>
      <c r="C707" t="s">
        <v>47</v>
      </c>
      <c r="D707">
        <v>30.824100000000001</v>
      </c>
      <c r="E707">
        <v>30.745899999999999</v>
      </c>
      <c r="F707">
        <v>0.25434000000000001</v>
      </c>
      <c r="G707">
        <v>7.8200000000000006E-2</v>
      </c>
      <c r="H707">
        <v>5876.32</v>
      </c>
      <c r="I707">
        <v>181132182.83970001</v>
      </c>
    </row>
    <row r="708" spans="1:9" x14ac:dyDescent="0.25">
      <c r="A708" s="20">
        <v>43013</v>
      </c>
      <c r="B708" t="s">
        <v>46</v>
      </c>
      <c r="C708" t="s">
        <v>47</v>
      </c>
      <c r="D708">
        <v>30.745899999999999</v>
      </c>
      <c r="E708">
        <v>31.767800000000001</v>
      </c>
      <c r="F708">
        <v>-3.21678</v>
      </c>
      <c r="G708">
        <v>-1.0219</v>
      </c>
      <c r="H708">
        <v>5876.32</v>
      </c>
      <c r="I708">
        <v>180672654.85030001</v>
      </c>
    </row>
    <row r="709" spans="1:9" x14ac:dyDescent="0.25">
      <c r="A709" s="20">
        <v>43012</v>
      </c>
      <c r="B709" t="s">
        <v>46</v>
      </c>
      <c r="C709" t="s">
        <v>47</v>
      </c>
      <c r="D709">
        <v>31.767800000000001</v>
      </c>
      <c r="E709">
        <v>31.832999999999998</v>
      </c>
      <c r="F709">
        <v>-0.20482</v>
      </c>
      <c r="G709">
        <v>-6.5199999999999994E-2</v>
      </c>
      <c r="H709">
        <v>5876.32</v>
      </c>
      <c r="I709">
        <v>186677663.19260001</v>
      </c>
    </row>
    <row r="710" spans="1:9" x14ac:dyDescent="0.25">
      <c r="A710" s="20">
        <v>43011</v>
      </c>
      <c r="B710" t="s">
        <v>46</v>
      </c>
      <c r="C710" t="s">
        <v>47</v>
      </c>
      <c r="D710">
        <v>31.832999999999998</v>
      </c>
      <c r="E710">
        <v>31.714200000000002</v>
      </c>
      <c r="F710">
        <v>0.37459999999999999</v>
      </c>
      <c r="G710">
        <v>0.1188</v>
      </c>
      <c r="H710">
        <v>5876.32</v>
      </c>
      <c r="I710">
        <v>187060799.06099999</v>
      </c>
    </row>
    <row r="711" spans="1:9" x14ac:dyDescent="0.25">
      <c r="A711" s="20">
        <v>43010</v>
      </c>
      <c r="B711" t="s">
        <v>46</v>
      </c>
      <c r="C711" t="s">
        <v>47</v>
      </c>
      <c r="D711">
        <v>31.714200000000002</v>
      </c>
      <c r="E711">
        <v>32.564799999999998</v>
      </c>
      <c r="F711">
        <v>-2.6120199999999998</v>
      </c>
      <c r="G711">
        <v>-0.85060000000000002</v>
      </c>
      <c r="H711">
        <v>5876.32</v>
      </c>
      <c r="I711">
        <v>186362692.60139999</v>
      </c>
    </row>
    <row r="712" spans="1:9" x14ac:dyDescent="0.25">
      <c r="A712" s="20">
        <v>43007</v>
      </c>
      <c r="B712" t="s">
        <v>46</v>
      </c>
      <c r="C712" t="s">
        <v>47</v>
      </c>
      <c r="D712">
        <v>32.564799999999998</v>
      </c>
      <c r="E712">
        <v>33.093699999999998</v>
      </c>
      <c r="F712">
        <v>-1.59819</v>
      </c>
      <c r="G712">
        <v>-0.52890000000000004</v>
      </c>
      <c r="H712">
        <v>5876.32</v>
      </c>
      <c r="I712">
        <v>191361087.8416</v>
      </c>
    </row>
    <row r="713" spans="1:9" x14ac:dyDescent="0.25">
      <c r="A713" s="20">
        <v>43006</v>
      </c>
      <c r="B713" t="s">
        <v>46</v>
      </c>
      <c r="C713" t="s">
        <v>47</v>
      </c>
      <c r="D713">
        <v>33.093699999999998</v>
      </c>
      <c r="E713">
        <v>33.685299999999998</v>
      </c>
      <c r="F713">
        <v>-1.7562599999999999</v>
      </c>
      <c r="G713">
        <v>-0.59160000000000001</v>
      </c>
      <c r="H713">
        <v>5876.32</v>
      </c>
      <c r="I713">
        <v>194469071.90290001</v>
      </c>
    </row>
    <row r="714" spans="1:9" x14ac:dyDescent="0.25">
      <c r="A714" s="20">
        <v>43005</v>
      </c>
      <c r="B714" t="s">
        <v>46</v>
      </c>
      <c r="C714" t="s">
        <v>47</v>
      </c>
      <c r="D714">
        <v>33.685299999999998</v>
      </c>
      <c r="E714">
        <v>33.890099999999997</v>
      </c>
      <c r="F714">
        <v>-0.60431000000000001</v>
      </c>
      <c r="G714">
        <v>-0.20480000000000001</v>
      </c>
      <c r="H714">
        <v>5776.32</v>
      </c>
      <c r="I714">
        <v>194576971.04010001</v>
      </c>
    </row>
    <row r="715" spans="1:9" x14ac:dyDescent="0.25">
      <c r="A715" s="20">
        <v>43004</v>
      </c>
      <c r="B715" t="s">
        <v>46</v>
      </c>
      <c r="C715" t="s">
        <v>47</v>
      </c>
      <c r="D715">
        <v>33.890099999999997</v>
      </c>
      <c r="E715">
        <v>34.1616</v>
      </c>
      <c r="F715">
        <v>-0.79474999999999996</v>
      </c>
      <c r="G715">
        <v>-0.27150000000000002</v>
      </c>
      <c r="H715">
        <v>5776.32</v>
      </c>
      <c r="I715">
        <v>195759960.7617</v>
      </c>
    </row>
    <row r="716" spans="1:9" x14ac:dyDescent="0.25">
      <c r="A716" s="20">
        <v>43003</v>
      </c>
      <c r="B716" t="s">
        <v>46</v>
      </c>
      <c r="C716" t="s">
        <v>47</v>
      </c>
      <c r="D716">
        <v>34.1616</v>
      </c>
      <c r="E716">
        <v>34.298299999999998</v>
      </c>
      <c r="F716">
        <v>-0.39856000000000003</v>
      </c>
      <c r="G716">
        <v>-0.13669999999999999</v>
      </c>
      <c r="H716">
        <v>5776.32</v>
      </c>
      <c r="I716">
        <v>197328230.8272</v>
      </c>
    </row>
    <row r="717" spans="1:9" x14ac:dyDescent="0.25">
      <c r="A717" s="20">
        <v>43000</v>
      </c>
      <c r="B717" t="s">
        <v>46</v>
      </c>
      <c r="C717" t="s">
        <v>47</v>
      </c>
      <c r="D717">
        <v>34.298299999999998</v>
      </c>
      <c r="E717">
        <v>34.011000000000003</v>
      </c>
      <c r="F717">
        <v>0.84472999999999998</v>
      </c>
      <c r="G717">
        <v>0.2873</v>
      </c>
      <c r="H717">
        <v>5476.32</v>
      </c>
      <c r="I717">
        <v>187828363.36109999</v>
      </c>
    </row>
    <row r="718" spans="1:9" x14ac:dyDescent="0.25">
      <c r="A718" s="20">
        <v>42999</v>
      </c>
      <c r="B718" t="s">
        <v>46</v>
      </c>
      <c r="C718" t="s">
        <v>47</v>
      </c>
      <c r="D718">
        <v>34.011000000000003</v>
      </c>
      <c r="E718">
        <v>33.866199999999999</v>
      </c>
      <c r="F718">
        <v>0.42756</v>
      </c>
      <c r="G718">
        <v>0.14480000000000001</v>
      </c>
      <c r="H718">
        <v>5476.32</v>
      </c>
      <c r="I718">
        <v>186255017.48699999</v>
      </c>
    </row>
    <row r="719" spans="1:9" x14ac:dyDescent="0.25">
      <c r="A719" s="20">
        <v>42998</v>
      </c>
      <c r="B719" t="s">
        <v>46</v>
      </c>
      <c r="C719" t="s">
        <v>47</v>
      </c>
      <c r="D719">
        <v>33.866199999999999</v>
      </c>
      <c r="E719">
        <v>34.282699999999998</v>
      </c>
      <c r="F719">
        <v>-1.2149000000000001</v>
      </c>
      <c r="G719">
        <v>-0.41649999999999998</v>
      </c>
      <c r="H719">
        <v>5476.32</v>
      </c>
      <c r="I719">
        <v>185462046.7854</v>
      </c>
    </row>
    <row r="720" spans="1:9" x14ac:dyDescent="0.25">
      <c r="A720" s="20">
        <v>42997</v>
      </c>
      <c r="B720" t="s">
        <v>46</v>
      </c>
      <c r="C720" t="s">
        <v>47</v>
      </c>
      <c r="D720">
        <v>34.282699999999998</v>
      </c>
      <c r="E720">
        <v>34.265500000000003</v>
      </c>
      <c r="F720">
        <v>5.0200000000000002E-2</v>
      </c>
      <c r="G720">
        <v>1.72E-2</v>
      </c>
      <c r="H720">
        <v>5476.32</v>
      </c>
      <c r="I720">
        <v>187742932.8159</v>
      </c>
    </row>
    <row r="721" spans="1:9" x14ac:dyDescent="0.25">
      <c r="A721" s="20">
        <v>42996</v>
      </c>
      <c r="B721" t="s">
        <v>46</v>
      </c>
      <c r="C721" t="s">
        <v>47</v>
      </c>
      <c r="D721">
        <v>34.265500000000003</v>
      </c>
      <c r="E721">
        <v>35.649000000000001</v>
      </c>
      <c r="F721">
        <v>-3.88089</v>
      </c>
      <c r="G721">
        <v>-1.3835</v>
      </c>
      <c r="H721">
        <v>5476.32</v>
      </c>
      <c r="I721">
        <v>187648740.16350001</v>
      </c>
    </row>
    <row r="722" spans="1:9" x14ac:dyDescent="0.25">
      <c r="A722" s="20">
        <v>42993</v>
      </c>
      <c r="B722" t="s">
        <v>46</v>
      </c>
      <c r="C722" t="s">
        <v>47</v>
      </c>
      <c r="D722">
        <v>35.649000000000001</v>
      </c>
      <c r="E722">
        <v>36.017800000000001</v>
      </c>
      <c r="F722">
        <v>-1.0239400000000001</v>
      </c>
      <c r="G722">
        <v>-0.36880000000000002</v>
      </c>
      <c r="H722">
        <v>5476.32</v>
      </c>
      <c r="I722">
        <v>195225224.73300001</v>
      </c>
    </row>
    <row r="723" spans="1:9" x14ac:dyDescent="0.25">
      <c r="A723" s="20">
        <v>42992</v>
      </c>
      <c r="B723" t="s">
        <v>46</v>
      </c>
      <c r="C723" t="s">
        <v>47</v>
      </c>
      <c r="D723">
        <v>36.017800000000001</v>
      </c>
      <c r="E723">
        <v>35.806100000000001</v>
      </c>
      <c r="F723">
        <v>0.59123999999999999</v>
      </c>
      <c r="G723">
        <v>0.2117</v>
      </c>
      <c r="H723">
        <v>5476.32</v>
      </c>
      <c r="I723">
        <v>197244890.44260001</v>
      </c>
    </row>
    <row r="724" spans="1:9" x14ac:dyDescent="0.25">
      <c r="A724" s="20">
        <v>42991</v>
      </c>
      <c r="B724" t="s">
        <v>46</v>
      </c>
      <c r="C724" t="s">
        <v>47</v>
      </c>
      <c r="D724">
        <v>35.806100000000001</v>
      </c>
      <c r="E724">
        <v>37.022399999999998</v>
      </c>
      <c r="F724">
        <v>-3.28531</v>
      </c>
      <c r="G724">
        <v>-1.2162999999999999</v>
      </c>
      <c r="H724">
        <v>5476.32</v>
      </c>
      <c r="I724">
        <v>196085554.13370001</v>
      </c>
    </row>
    <row r="725" spans="1:9" x14ac:dyDescent="0.25">
      <c r="A725" s="20">
        <v>42990</v>
      </c>
      <c r="B725" t="s">
        <v>46</v>
      </c>
      <c r="C725" t="s">
        <v>47</v>
      </c>
      <c r="D725">
        <v>37.022399999999998</v>
      </c>
      <c r="E725">
        <v>37.805500000000002</v>
      </c>
      <c r="F725">
        <v>-2.0713900000000001</v>
      </c>
      <c r="G725">
        <v>-0.78310000000000002</v>
      </c>
      <c r="H725">
        <v>4976.32</v>
      </c>
      <c r="I725">
        <v>184235198.50080001</v>
      </c>
    </row>
    <row r="726" spans="1:9" x14ac:dyDescent="0.25">
      <c r="A726" s="20">
        <v>42989</v>
      </c>
      <c r="B726" t="s">
        <v>46</v>
      </c>
      <c r="C726" t="s">
        <v>47</v>
      </c>
      <c r="D726">
        <v>37.805500000000002</v>
      </c>
      <c r="E726">
        <v>40.125500000000002</v>
      </c>
      <c r="F726">
        <v>-5.78186</v>
      </c>
      <c r="G726">
        <v>-2.3199999999999998</v>
      </c>
      <c r="H726">
        <v>4976.32</v>
      </c>
      <c r="I726">
        <v>188132152.34349999</v>
      </c>
    </row>
    <row r="727" spans="1:9" x14ac:dyDescent="0.25">
      <c r="A727" s="20">
        <v>42986</v>
      </c>
      <c r="B727" t="s">
        <v>46</v>
      </c>
      <c r="C727" t="s">
        <v>47</v>
      </c>
      <c r="D727">
        <v>40.125500000000002</v>
      </c>
      <c r="E727">
        <v>39.213999999999999</v>
      </c>
      <c r="F727">
        <v>2.3244199999999999</v>
      </c>
      <c r="G727">
        <v>0.91149999999999998</v>
      </c>
      <c r="H727">
        <v>4976.32</v>
      </c>
      <c r="I727">
        <v>199677207.78349999</v>
      </c>
    </row>
    <row r="728" spans="1:9" x14ac:dyDescent="0.25">
      <c r="A728" s="20">
        <v>42985</v>
      </c>
      <c r="B728" t="s">
        <v>46</v>
      </c>
      <c r="C728" t="s">
        <v>47</v>
      </c>
      <c r="D728">
        <v>39.213999999999999</v>
      </c>
      <c r="E728">
        <v>39.773299999999999</v>
      </c>
      <c r="F728">
        <v>-1.40622</v>
      </c>
      <c r="G728">
        <v>-0.55930000000000002</v>
      </c>
      <c r="H728">
        <v>4976.32</v>
      </c>
      <c r="I728">
        <v>195141294.838</v>
      </c>
    </row>
    <row r="729" spans="1:9" x14ac:dyDescent="0.25">
      <c r="A729" s="20">
        <v>42984</v>
      </c>
      <c r="B729" t="s">
        <v>46</v>
      </c>
      <c r="C729" t="s">
        <v>47</v>
      </c>
      <c r="D729">
        <v>39.773299999999999</v>
      </c>
      <c r="E729">
        <v>39.520000000000003</v>
      </c>
      <c r="F729">
        <v>0.64093999999999995</v>
      </c>
      <c r="G729">
        <v>0.25330000000000003</v>
      </c>
      <c r="H729">
        <v>4976.32</v>
      </c>
      <c r="I729">
        <v>197924548.93610001</v>
      </c>
    </row>
    <row r="730" spans="1:9" x14ac:dyDescent="0.25">
      <c r="A730" s="20">
        <v>42983</v>
      </c>
      <c r="B730" t="s">
        <v>46</v>
      </c>
      <c r="C730" t="s">
        <v>47</v>
      </c>
      <c r="D730">
        <v>39.520000000000003</v>
      </c>
      <c r="E730">
        <v>38.3979</v>
      </c>
      <c r="F730">
        <v>2.9222999999999999</v>
      </c>
      <c r="G730">
        <v>1.1221000000000001</v>
      </c>
      <c r="H730">
        <v>4801.32</v>
      </c>
      <c r="I730">
        <v>189748047.84</v>
      </c>
    </row>
    <row r="731" spans="1:9" x14ac:dyDescent="0.25">
      <c r="A731" s="20">
        <v>42979</v>
      </c>
      <c r="B731" t="s">
        <v>46</v>
      </c>
      <c r="C731" t="s">
        <v>47</v>
      </c>
      <c r="D731">
        <v>38.3979</v>
      </c>
      <c r="E731">
        <v>38.326599999999999</v>
      </c>
      <c r="F731">
        <v>0.18603</v>
      </c>
      <c r="G731">
        <v>7.1300000000000002E-2</v>
      </c>
      <c r="H731">
        <v>4901.32</v>
      </c>
      <c r="I731">
        <v>188200280.0343</v>
      </c>
    </row>
    <row r="732" spans="1:9" x14ac:dyDescent="0.25">
      <c r="A732" s="20">
        <v>42978</v>
      </c>
      <c r="B732" t="s">
        <v>46</v>
      </c>
      <c r="C732" t="s">
        <v>47</v>
      </c>
      <c r="D732">
        <v>38.326599999999999</v>
      </c>
      <c r="E732">
        <v>39.666699999999999</v>
      </c>
      <c r="F732">
        <v>-3.3784000000000001</v>
      </c>
      <c r="G732">
        <v>-1.3401000000000001</v>
      </c>
      <c r="H732">
        <v>4901.32</v>
      </c>
      <c r="I732">
        <v>187850816.1322</v>
      </c>
    </row>
    <row r="733" spans="1:9" x14ac:dyDescent="0.25">
      <c r="A733" s="20">
        <v>42977</v>
      </c>
      <c r="B733" t="s">
        <v>46</v>
      </c>
      <c r="C733" t="s">
        <v>47</v>
      </c>
      <c r="D733">
        <v>39.666699999999999</v>
      </c>
      <c r="E733">
        <v>39.605800000000002</v>
      </c>
      <c r="F733">
        <v>0.15376999999999999</v>
      </c>
      <c r="G733">
        <v>6.0900000000000003E-2</v>
      </c>
      <c r="H733">
        <v>4901.32</v>
      </c>
      <c r="I733">
        <v>194419071.04390001</v>
      </c>
    </row>
    <row r="734" spans="1:9" x14ac:dyDescent="0.25">
      <c r="A734" s="20">
        <v>42976</v>
      </c>
      <c r="B734" t="s">
        <v>46</v>
      </c>
      <c r="C734" t="s">
        <v>47</v>
      </c>
      <c r="D734">
        <v>39.605800000000002</v>
      </c>
      <c r="E734">
        <v>39.220500000000001</v>
      </c>
      <c r="F734">
        <v>0.98238999999999999</v>
      </c>
      <c r="G734">
        <v>0.38529999999999998</v>
      </c>
      <c r="H734">
        <v>4901.32</v>
      </c>
      <c r="I734">
        <v>194120580.83860001</v>
      </c>
    </row>
    <row r="735" spans="1:9" x14ac:dyDescent="0.25">
      <c r="A735" s="20">
        <v>42975</v>
      </c>
      <c r="B735" t="s">
        <v>46</v>
      </c>
      <c r="C735" t="s">
        <v>47</v>
      </c>
      <c r="D735">
        <v>39.220500000000001</v>
      </c>
      <c r="E735">
        <v>39.419600000000003</v>
      </c>
      <c r="F735">
        <v>-0.50507999999999997</v>
      </c>
      <c r="G735">
        <v>-0.1991</v>
      </c>
      <c r="H735">
        <v>4901.32</v>
      </c>
      <c r="I735">
        <v>192232103.3985</v>
      </c>
    </row>
    <row r="736" spans="1:9" x14ac:dyDescent="0.25">
      <c r="A736" s="20">
        <v>42972</v>
      </c>
      <c r="B736" t="s">
        <v>46</v>
      </c>
      <c r="C736" t="s">
        <v>47</v>
      </c>
      <c r="D736">
        <v>39.419600000000003</v>
      </c>
      <c r="E736">
        <v>40.239400000000003</v>
      </c>
      <c r="F736">
        <v>-2.0373100000000002</v>
      </c>
      <c r="G736">
        <v>-0.81979999999999997</v>
      </c>
      <c r="H736">
        <v>4901.32</v>
      </c>
      <c r="I736">
        <v>193207955.61320001</v>
      </c>
    </row>
    <row r="737" spans="1:9" x14ac:dyDescent="0.25">
      <c r="A737" s="20">
        <v>42971</v>
      </c>
      <c r="B737" t="s">
        <v>46</v>
      </c>
      <c r="C737" t="s">
        <v>47</v>
      </c>
      <c r="D737">
        <v>40.239400000000003</v>
      </c>
      <c r="E737">
        <v>40.756</v>
      </c>
      <c r="F737">
        <v>-1.2675399999999999</v>
      </c>
      <c r="G737">
        <v>-0.51659999999999995</v>
      </c>
      <c r="H737">
        <v>4901.32</v>
      </c>
      <c r="I737">
        <v>197226055.28979999</v>
      </c>
    </row>
    <row r="738" spans="1:9" x14ac:dyDescent="0.25">
      <c r="A738" s="20">
        <v>42970</v>
      </c>
      <c r="B738" t="s">
        <v>46</v>
      </c>
      <c r="C738" t="s">
        <v>47</v>
      </c>
      <c r="D738">
        <v>40.756</v>
      </c>
      <c r="E738">
        <v>38.8917</v>
      </c>
      <c r="F738">
        <v>4.7935699999999999</v>
      </c>
      <c r="G738">
        <v>1.8643000000000001</v>
      </c>
      <c r="H738">
        <v>4901.32</v>
      </c>
      <c r="I738">
        <v>199758075.65200001</v>
      </c>
    </row>
    <row r="739" spans="1:9" x14ac:dyDescent="0.25">
      <c r="A739" s="20">
        <v>42969</v>
      </c>
      <c r="B739" t="s">
        <v>46</v>
      </c>
      <c r="C739" t="s">
        <v>47</v>
      </c>
      <c r="D739">
        <v>38.8917</v>
      </c>
      <c r="E739">
        <v>42.2179</v>
      </c>
      <c r="F739">
        <v>-7.8786500000000004</v>
      </c>
      <c r="G739">
        <v>-3.3262</v>
      </c>
      <c r="H739">
        <v>4901.32</v>
      </c>
      <c r="I739">
        <v>190620550.3689</v>
      </c>
    </row>
    <row r="740" spans="1:9" x14ac:dyDescent="0.25">
      <c r="A740" s="20">
        <v>42968</v>
      </c>
      <c r="B740" t="s">
        <v>46</v>
      </c>
      <c r="C740" t="s">
        <v>47</v>
      </c>
      <c r="D740">
        <v>42.2179</v>
      </c>
      <c r="E740">
        <v>44.621699999999997</v>
      </c>
      <c r="F740">
        <v>-5.3870699999999996</v>
      </c>
      <c r="G740">
        <v>-2.4037999999999999</v>
      </c>
      <c r="H740">
        <v>4601.32</v>
      </c>
      <c r="I740">
        <v>194257940.9743</v>
      </c>
    </row>
    <row r="741" spans="1:9" x14ac:dyDescent="0.25">
      <c r="A741" s="20">
        <v>42965</v>
      </c>
      <c r="B741" t="s">
        <v>46</v>
      </c>
      <c r="C741" t="s">
        <v>47</v>
      </c>
      <c r="D741">
        <v>44.621699999999997</v>
      </c>
      <c r="E741">
        <v>44.460999999999999</v>
      </c>
      <c r="F741">
        <v>0.36143999999999998</v>
      </c>
      <c r="G741">
        <v>0.16070000000000001</v>
      </c>
      <c r="H741">
        <v>4601.32</v>
      </c>
      <c r="I741">
        <v>205318586.7789</v>
      </c>
    </row>
    <row r="742" spans="1:9" x14ac:dyDescent="0.25">
      <c r="A742" s="20">
        <v>42964</v>
      </c>
      <c r="B742" t="s">
        <v>46</v>
      </c>
      <c r="C742" t="s">
        <v>47</v>
      </c>
      <c r="D742">
        <v>44.460999999999999</v>
      </c>
      <c r="E742">
        <v>39.032899999999998</v>
      </c>
      <c r="F742">
        <v>13.906470000000001</v>
      </c>
      <c r="G742">
        <v>5.4280999999999997</v>
      </c>
      <c r="H742">
        <v>4726.32</v>
      </c>
      <c r="I742">
        <v>210136780.13699999</v>
      </c>
    </row>
    <row r="743" spans="1:9" x14ac:dyDescent="0.25">
      <c r="A743" s="20">
        <v>42963</v>
      </c>
      <c r="B743" t="s">
        <v>46</v>
      </c>
      <c r="C743" t="s">
        <v>47</v>
      </c>
      <c r="D743">
        <v>39.032899999999998</v>
      </c>
      <c r="E743">
        <v>39.331400000000002</v>
      </c>
      <c r="F743">
        <v>-0.75893999999999995</v>
      </c>
      <c r="G743">
        <v>-0.29849999999999999</v>
      </c>
      <c r="H743">
        <v>4626.32</v>
      </c>
      <c r="I743">
        <v>180578568.82929999</v>
      </c>
    </row>
    <row r="744" spans="1:9" x14ac:dyDescent="0.25">
      <c r="A744" s="20">
        <v>42962</v>
      </c>
      <c r="B744" t="s">
        <v>46</v>
      </c>
      <c r="C744" t="s">
        <v>47</v>
      </c>
      <c r="D744">
        <v>39.331400000000002</v>
      </c>
      <c r="E744">
        <v>39.350099999999998</v>
      </c>
      <c r="F744">
        <v>-4.752E-2</v>
      </c>
      <c r="G744">
        <v>-1.8700000000000001E-2</v>
      </c>
      <c r="H744">
        <v>4026.32</v>
      </c>
      <c r="I744">
        <v>158360684.45379999</v>
      </c>
    </row>
    <row r="745" spans="1:9" x14ac:dyDescent="0.25">
      <c r="A745" s="20">
        <v>42961</v>
      </c>
      <c r="B745" t="s">
        <v>46</v>
      </c>
      <c r="C745" t="s">
        <v>47</v>
      </c>
      <c r="D745">
        <v>39.350099999999998</v>
      </c>
      <c r="E745">
        <v>45.921799999999998</v>
      </c>
      <c r="F745">
        <v>-14.31063</v>
      </c>
      <c r="G745">
        <v>-6.5716999999999999</v>
      </c>
      <c r="H745">
        <v>3926.32</v>
      </c>
      <c r="I745">
        <v>154500966.5817</v>
      </c>
    </row>
    <row r="746" spans="1:9" x14ac:dyDescent="0.25">
      <c r="A746" s="20">
        <v>42958</v>
      </c>
      <c r="B746" t="s">
        <v>46</v>
      </c>
      <c r="C746" t="s">
        <v>47</v>
      </c>
      <c r="D746">
        <v>45.921799999999998</v>
      </c>
      <c r="E746">
        <v>45.716000000000001</v>
      </c>
      <c r="F746">
        <v>0.45017000000000001</v>
      </c>
      <c r="G746">
        <v>0.20580000000000001</v>
      </c>
      <c r="H746">
        <v>3776.32</v>
      </c>
      <c r="I746">
        <v>173415274.0106</v>
      </c>
    </row>
    <row r="747" spans="1:9" x14ac:dyDescent="0.25">
      <c r="A747" s="20">
        <v>42957</v>
      </c>
      <c r="B747" t="s">
        <v>46</v>
      </c>
      <c r="C747" t="s">
        <v>47</v>
      </c>
      <c r="D747">
        <v>45.716000000000001</v>
      </c>
      <c r="E747">
        <v>38.4071</v>
      </c>
      <c r="F747">
        <v>19.030080000000002</v>
      </c>
      <c r="G747">
        <v>7.3089000000000004</v>
      </c>
      <c r="H747">
        <v>4026.32</v>
      </c>
      <c r="I747">
        <v>184067107.972</v>
      </c>
    </row>
    <row r="748" spans="1:9" x14ac:dyDescent="0.25">
      <c r="A748" s="20">
        <v>42956</v>
      </c>
      <c r="B748" t="s">
        <v>46</v>
      </c>
      <c r="C748" t="s">
        <v>47</v>
      </c>
      <c r="D748">
        <v>38.4071</v>
      </c>
      <c r="E748">
        <v>37.917700000000004</v>
      </c>
      <c r="F748">
        <v>1.2906899999999999</v>
      </c>
      <c r="G748">
        <v>0.4894</v>
      </c>
      <c r="H748">
        <v>4326.32</v>
      </c>
      <c r="I748">
        <v>166161289.6507</v>
      </c>
    </row>
    <row r="749" spans="1:9" x14ac:dyDescent="0.25">
      <c r="A749" s="20">
        <v>42955</v>
      </c>
      <c r="B749" t="s">
        <v>46</v>
      </c>
      <c r="C749" t="s">
        <v>47</v>
      </c>
      <c r="D749">
        <v>37.917700000000004</v>
      </c>
      <c r="E749">
        <v>36.814999999999998</v>
      </c>
      <c r="F749">
        <v>2.99525</v>
      </c>
      <c r="G749">
        <v>1.1027</v>
      </c>
      <c r="H749">
        <v>4326.32</v>
      </c>
      <c r="I749">
        <v>164043990.11090001</v>
      </c>
    </row>
    <row r="750" spans="1:9" x14ac:dyDescent="0.25">
      <c r="A750" s="20">
        <v>42954</v>
      </c>
      <c r="B750" t="s">
        <v>46</v>
      </c>
      <c r="C750" t="s">
        <v>47</v>
      </c>
      <c r="D750">
        <v>36.814999999999998</v>
      </c>
      <c r="E750">
        <v>37.372</v>
      </c>
      <c r="F750">
        <v>-1.4904200000000001</v>
      </c>
      <c r="G750">
        <v>-0.55700000000000005</v>
      </c>
      <c r="H750">
        <v>4326.32</v>
      </c>
      <c r="I750">
        <v>159273360.35499999</v>
      </c>
    </row>
    <row r="751" spans="1:9" x14ac:dyDescent="0.25">
      <c r="A751" s="20">
        <v>42951</v>
      </c>
      <c r="B751" t="s">
        <v>46</v>
      </c>
      <c r="C751" t="s">
        <v>47</v>
      </c>
      <c r="D751">
        <v>37.372</v>
      </c>
      <c r="E751">
        <v>37.341299999999997</v>
      </c>
      <c r="F751">
        <v>8.2210000000000005E-2</v>
      </c>
      <c r="G751">
        <v>3.0700000000000002E-2</v>
      </c>
      <c r="H751">
        <v>4326.32</v>
      </c>
      <c r="I751">
        <v>161683118.92399999</v>
      </c>
    </row>
    <row r="752" spans="1:9" x14ac:dyDescent="0.25">
      <c r="A752" s="20">
        <v>42950</v>
      </c>
      <c r="B752" t="s">
        <v>46</v>
      </c>
      <c r="C752" t="s">
        <v>47</v>
      </c>
      <c r="D752">
        <v>37.341299999999997</v>
      </c>
      <c r="E752">
        <v>37.101700000000001</v>
      </c>
      <c r="F752">
        <v>0.64578999999999998</v>
      </c>
      <c r="G752">
        <v>0.23960000000000001</v>
      </c>
      <c r="H752">
        <v>4301.32</v>
      </c>
      <c r="I752">
        <v>160616768.4921</v>
      </c>
    </row>
    <row r="753" spans="1:9" x14ac:dyDescent="0.25">
      <c r="A753" s="20">
        <v>42949</v>
      </c>
      <c r="B753" t="s">
        <v>46</v>
      </c>
      <c r="C753" t="s">
        <v>47</v>
      </c>
      <c r="D753">
        <v>37.101700000000001</v>
      </c>
      <c r="E753">
        <v>36.7121</v>
      </c>
      <c r="F753">
        <v>1.0612299999999999</v>
      </c>
      <c r="G753">
        <v>0.3896</v>
      </c>
      <c r="H753">
        <v>4301.32</v>
      </c>
      <c r="I753">
        <v>159586172.93889999</v>
      </c>
    </row>
    <row r="754" spans="1:9" x14ac:dyDescent="0.25">
      <c r="A754" s="20">
        <v>42948</v>
      </c>
      <c r="B754" t="s">
        <v>46</v>
      </c>
      <c r="C754" t="s">
        <v>47</v>
      </c>
      <c r="D754">
        <v>36.7121</v>
      </c>
      <c r="E754">
        <v>36.8703</v>
      </c>
      <c r="F754">
        <v>-0.42907000000000001</v>
      </c>
      <c r="G754">
        <v>-0.15820000000000001</v>
      </c>
      <c r="H754">
        <v>4301.32</v>
      </c>
      <c r="I754">
        <v>157910379.83570001</v>
      </c>
    </row>
    <row r="755" spans="1:9" x14ac:dyDescent="0.25">
      <c r="A755" s="20">
        <v>42947</v>
      </c>
      <c r="B755" t="s">
        <v>46</v>
      </c>
      <c r="C755" t="s">
        <v>47</v>
      </c>
      <c r="D755">
        <v>36.8703</v>
      </c>
      <c r="E755">
        <v>37.247599999999998</v>
      </c>
      <c r="F755">
        <v>-1.01295</v>
      </c>
      <c r="G755">
        <v>-0.37730000000000002</v>
      </c>
      <c r="H755">
        <v>4301.32</v>
      </c>
      <c r="I755">
        <v>158590848.18509999</v>
      </c>
    </row>
    <row r="756" spans="1:9" x14ac:dyDescent="0.25">
      <c r="A756" s="20">
        <v>42944</v>
      </c>
      <c r="B756" t="s">
        <v>46</v>
      </c>
      <c r="C756" t="s">
        <v>47</v>
      </c>
      <c r="D756">
        <v>37.247599999999998</v>
      </c>
      <c r="E756">
        <v>37.350299999999997</v>
      </c>
      <c r="F756">
        <v>-0.27495999999999998</v>
      </c>
      <c r="G756">
        <v>-0.1027</v>
      </c>
      <c r="H756">
        <v>4301.32</v>
      </c>
      <c r="I756">
        <v>160213735.08919999</v>
      </c>
    </row>
    <row r="757" spans="1:9" x14ac:dyDescent="0.25">
      <c r="A757" s="20">
        <v>42943</v>
      </c>
      <c r="B757" t="s">
        <v>46</v>
      </c>
      <c r="C757" t="s">
        <v>47</v>
      </c>
      <c r="D757">
        <v>37.350299999999997</v>
      </c>
      <c r="E757">
        <v>37.018500000000003</v>
      </c>
      <c r="F757">
        <v>0.89631000000000005</v>
      </c>
      <c r="G757">
        <v>0.33179999999999998</v>
      </c>
      <c r="H757">
        <v>4301.32</v>
      </c>
      <c r="I757">
        <v>160655480.34509999</v>
      </c>
    </row>
    <row r="758" spans="1:9" x14ac:dyDescent="0.25">
      <c r="A758" s="20">
        <v>42942</v>
      </c>
      <c r="B758" t="s">
        <v>46</v>
      </c>
      <c r="C758" t="s">
        <v>47</v>
      </c>
      <c r="D758">
        <v>37.018500000000003</v>
      </c>
      <c r="E758">
        <v>36.742199999999997</v>
      </c>
      <c r="F758">
        <v>0.752</v>
      </c>
      <c r="G758">
        <v>0.27629999999999999</v>
      </c>
      <c r="H758">
        <v>4301.32</v>
      </c>
      <c r="I758">
        <v>159228303.36449999</v>
      </c>
    </row>
    <row r="759" spans="1:9" x14ac:dyDescent="0.25">
      <c r="A759" s="20">
        <v>42941</v>
      </c>
      <c r="B759" t="s">
        <v>46</v>
      </c>
      <c r="C759" t="s">
        <v>47</v>
      </c>
      <c r="D759">
        <v>36.742199999999997</v>
      </c>
      <c r="E759">
        <v>37.0946</v>
      </c>
      <c r="F759">
        <v>-0.95</v>
      </c>
      <c r="G759">
        <v>-0.35239999999999999</v>
      </c>
      <c r="H759">
        <v>4301.32</v>
      </c>
      <c r="I759">
        <v>158039849.4774</v>
      </c>
    </row>
    <row r="760" spans="1:9" x14ac:dyDescent="0.25">
      <c r="A760" s="20">
        <v>42940</v>
      </c>
      <c r="B760" t="s">
        <v>46</v>
      </c>
      <c r="C760" t="s">
        <v>47</v>
      </c>
      <c r="D760">
        <v>37.0946</v>
      </c>
      <c r="E760">
        <v>37.304499999999997</v>
      </c>
      <c r="F760">
        <v>-0.56267</v>
      </c>
      <c r="G760">
        <v>-0.2099</v>
      </c>
      <c r="H760">
        <v>4301.32</v>
      </c>
      <c r="I760">
        <v>159555633.5882</v>
      </c>
    </row>
    <row r="761" spans="1:9" x14ac:dyDescent="0.25">
      <c r="A761" s="20">
        <v>42937</v>
      </c>
      <c r="B761" t="s">
        <v>46</v>
      </c>
      <c r="C761" t="s">
        <v>47</v>
      </c>
      <c r="D761">
        <v>37.304499999999997</v>
      </c>
      <c r="E761">
        <v>37.611800000000002</v>
      </c>
      <c r="F761">
        <v>-0.81703000000000003</v>
      </c>
      <c r="G761">
        <v>-0.30730000000000002</v>
      </c>
      <c r="H761">
        <v>4302.3599999999997</v>
      </c>
      <c r="I761">
        <v>160497491.20737499</v>
      </c>
    </row>
    <row r="762" spans="1:9" x14ac:dyDescent="0.25">
      <c r="A762" s="20">
        <v>42936</v>
      </c>
      <c r="B762" t="s">
        <v>46</v>
      </c>
      <c r="C762" t="s">
        <v>47</v>
      </c>
      <c r="D762">
        <v>37.611800000000002</v>
      </c>
      <c r="E762">
        <v>37.767200000000003</v>
      </c>
      <c r="F762">
        <v>-0.41147</v>
      </c>
      <c r="G762">
        <v>-0.15540000000000001</v>
      </c>
      <c r="H762">
        <v>4302.3599999999997</v>
      </c>
      <c r="I762">
        <v>161819607.28044999</v>
      </c>
    </row>
    <row r="763" spans="1:9" x14ac:dyDescent="0.25">
      <c r="A763" s="20">
        <v>42935</v>
      </c>
      <c r="B763" t="s">
        <v>46</v>
      </c>
      <c r="C763" t="s">
        <v>47</v>
      </c>
      <c r="D763">
        <v>37.767200000000003</v>
      </c>
      <c r="E763">
        <v>38.586799999999997</v>
      </c>
      <c r="F763">
        <v>-2.1240399999999999</v>
      </c>
      <c r="G763">
        <v>-0.8196</v>
      </c>
      <c r="H763">
        <v>4302.3599999999997</v>
      </c>
      <c r="I763">
        <v>162488194.45179999</v>
      </c>
    </row>
    <row r="764" spans="1:9" x14ac:dyDescent="0.25">
      <c r="A764" s="20">
        <v>42934</v>
      </c>
      <c r="B764" t="s">
        <v>46</v>
      </c>
      <c r="C764" t="s">
        <v>47</v>
      </c>
      <c r="D764">
        <v>38.586799999999997</v>
      </c>
      <c r="E764">
        <v>39.085700000000003</v>
      </c>
      <c r="F764">
        <v>-1.27643</v>
      </c>
      <c r="G764">
        <v>-0.49890000000000001</v>
      </c>
      <c r="H764">
        <v>4052.36</v>
      </c>
      <c r="I764">
        <v>156367710.96169999</v>
      </c>
    </row>
    <row r="765" spans="1:9" x14ac:dyDescent="0.25">
      <c r="A765" s="20">
        <v>42933</v>
      </c>
      <c r="B765" t="s">
        <v>46</v>
      </c>
      <c r="C765" t="s">
        <v>47</v>
      </c>
      <c r="D765">
        <v>39.085700000000003</v>
      </c>
      <c r="E765">
        <v>39.491999999999997</v>
      </c>
      <c r="F765">
        <v>-1.0288200000000001</v>
      </c>
      <c r="G765">
        <v>-0.40629999999999999</v>
      </c>
      <c r="H765">
        <v>4052.36</v>
      </c>
      <c r="I765">
        <v>158389434.73767501</v>
      </c>
    </row>
    <row r="766" spans="1:9" x14ac:dyDescent="0.25">
      <c r="A766" s="20">
        <v>42930</v>
      </c>
      <c r="B766" t="s">
        <v>46</v>
      </c>
      <c r="C766" t="s">
        <v>47</v>
      </c>
      <c r="D766">
        <v>39.491999999999997</v>
      </c>
      <c r="E766">
        <v>40.745199999999997</v>
      </c>
      <c r="F766">
        <v>-3.0756999999999999</v>
      </c>
      <c r="G766">
        <v>-1.2532000000000001</v>
      </c>
      <c r="H766">
        <v>4102.3599999999997</v>
      </c>
      <c r="I766">
        <v>162010480.104</v>
      </c>
    </row>
    <row r="767" spans="1:9" x14ac:dyDescent="0.25">
      <c r="A767" s="20">
        <v>42929</v>
      </c>
      <c r="B767" t="s">
        <v>46</v>
      </c>
      <c r="C767" t="s">
        <v>47</v>
      </c>
      <c r="D767">
        <v>40.745199999999997</v>
      </c>
      <c r="E767">
        <v>41.197200000000002</v>
      </c>
      <c r="F767">
        <v>-1.0971599999999999</v>
      </c>
      <c r="G767">
        <v>-0.45200000000000001</v>
      </c>
      <c r="H767">
        <v>3977.36</v>
      </c>
      <c r="I767">
        <v>162058440.72130001</v>
      </c>
    </row>
    <row r="768" spans="1:9" x14ac:dyDescent="0.25">
      <c r="A768" s="20">
        <v>42928</v>
      </c>
      <c r="B768" t="s">
        <v>46</v>
      </c>
      <c r="C768" t="s">
        <v>47</v>
      </c>
      <c r="D768">
        <v>41.197200000000002</v>
      </c>
      <c r="E768">
        <v>42.355600000000003</v>
      </c>
      <c r="F768">
        <v>-2.7349399999999999</v>
      </c>
      <c r="G768">
        <v>-1.1584000000000001</v>
      </c>
      <c r="H768">
        <v>3902.36</v>
      </c>
      <c r="I768">
        <v>160766418.68430001</v>
      </c>
    </row>
    <row r="769" spans="1:9" x14ac:dyDescent="0.25">
      <c r="A769" s="20">
        <v>42927</v>
      </c>
      <c r="B769" t="s">
        <v>46</v>
      </c>
      <c r="C769" t="s">
        <v>47</v>
      </c>
      <c r="D769">
        <v>42.355600000000003</v>
      </c>
      <c r="E769">
        <v>42.81</v>
      </c>
      <c r="F769">
        <v>-1.0614300000000001</v>
      </c>
      <c r="G769">
        <v>-0.45440000000000003</v>
      </c>
      <c r="H769">
        <v>3902.36</v>
      </c>
      <c r="I769">
        <v>165286915.69389999</v>
      </c>
    </row>
    <row r="770" spans="1:9" x14ac:dyDescent="0.25">
      <c r="A770" s="20">
        <v>42926</v>
      </c>
      <c r="B770" t="s">
        <v>46</v>
      </c>
      <c r="C770" t="s">
        <v>47</v>
      </c>
      <c r="D770">
        <v>42.81</v>
      </c>
      <c r="E770">
        <v>43.780799999999999</v>
      </c>
      <c r="F770">
        <v>-2.2174100000000001</v>
      </c>
      <c r="G770">
        <v>-0.9708</v>
      </c>
      <c r="H770">
        <v>3902.36</v>
      </c>
      <c r="I770">
        <v>167060149.32749999</v>
      </c>
    </row>
    <row r="771" spans="1:9" x14ac:dyDescent="0.25">
      <c r="A771" s="20">
        <v>42923</v>
      </c>
      <c r="B771" t="s">
        <v>46</v>
      </c>
      <c r="C771" t="s">
        <v>47</v>
      </c>
      <c r="D771">
        <v>43.780799999999999</v>
      </c>
      <c r="E771">
        <v>45.113999999999997</v>
      </c>
      <c r="F771">
        <v>-2.9551799999999999</v>
      </c>
      <c r="G771">
        <v>-1.3331999999999999</v>
      </c>
      <c r="H771">
        <v>3796.11</v>
      </c>
      <c r="I771">
        <v>166196853.08520001</v>
      </c>
    </row>
    <row r="772" spans="1:9" x14ac:dyDescent="0.25">
      <c r="A772" s="20">
        <v>42922</v>
      </c>
      <c r="B772" t="s">
        <v>46</v>
      </c>
      <c r="C772" t="s">
        <v>47</v>
      </c>
      <c r="D772">
        <v>45.113999999999997</v>
      </c>
      <c r="E772">
        <v>43.085999999999999</v>
      </c>
      <c r="F772">
        <v>4.7068700000000003</v>
      </c>
      <c r="G772">
        <v>2.028</v>
      </c>
      <c r="H772">
        <v>3796.11</v>
      </c>
      <c r="I772">
        <v>171257830.60350001</v>
      </c>
    </row>
    <row r="773" spans="1:9" x14ac:dyDescent="0.25">
      <c r="A773" s="20">
        <v>42921</v>
      </c>
      <c r="B773" t="s">
        <v>46</v>
      </c>
      <c r="C773" t="s">
        <v>47</v>
      </c>
      <c r="D773">
        <v>43.085999999999999</v>
      </c>
      <c r="E773">
        <v>43.616399999999999</v>
      </c>
      <c r="F773">
        <v>-1.2160599999999999</v>
      </c>
      <c r="G773">
        <v>-0.53039999999999998</v>
      </c>
      <c r="H773">
        <v>3796.11</v>
      </c>
      <c r="I773">
        <v>163559313.9465</v>
      </c>
    </row>
    <row r="774" spans="1:9" x14ac:dyDescent="0.25">
      <c r="A774" s="20">
        <v>42919</v>
      </c>
      <c r="B774" t="s">
        <v>46</v>
      </c>
      <c r="C774" t="s">
        <v>47</v>
      </c>
      <c r="D774">
        <v>43.616399999999999</v>
      </c>
      <c r="E774">
        <v>42.688800000000001</v>
      </c>
      <c r="F774">
        <v>2.1729400000000001</v>
      </c>
      <c r="G774">
        <v>0.92759999999999998</v>
      </c>
      <c r="H774">
        <v>3796.11</v>
      </c>
      <c r="I774">
        <v>165572772.14910001</v>
      </c>
    </row>
    <row r="775" spans="1:9" x14ac:dyDescent="0.25">
      <c r="A775" s="20">
        <v>42916</v>
      </c>
      <c r="B775" t="s">
        <v>46</v>
      </c>
      <c r="C775" t="s">
        <v>47</v>
      </c>
      <c r="D775">
        <v>42.688800000000001</v>
      </c>
      <c r="E775">
        <v>41.975999999999999</v>
      </c>
      <c r="F775">
        <v>1.69811</v>
      </c>
      <c r="G775">
        <v>0.71279999999999999</v>
      </c>
      <c r="H775">
        <v>3796.11</v>
      </c>
      <c r="I775">
        <v>162051497.96219999</v>
      </c>
    </row>
    <row r="776" spans="1:9" x14ac:dyDescent="0.25">
      <c r="A776" s="20">
        <v>42915</v>
      </c>
      <c r="B776" t="s">
        <v>46</v>
      </c>
      <c r="C776" t="s">
        <v>47</v>
      </c>
      <c r="D776">
        <v>41.975999999999999</v>
      </c>
      <c r="E776">
        <v>40.9908</v>
      </c>
      <c r="F776">
        <v>2.40347</v>
      </c>
      <c r="G776">
        <v>0.98519999999999996</v>
      </c>
      <c r="H776">
        <v>3796.11</v>
      </c>
      <c r="I776">
        <v>159345628.794</v>
      </c>
    </row>
    <row r="777" spans="1:9" x14ac:dyDescent="0.25">
      <c r="A777" s="20">
        <v>42914</v>
      </c>
      <c r="B777" t="s">
        <v>46</v>
      </c>
      <c r="C777" t="s">
        <v>47</v>
      </c>
      <c r="D777">
        <v>40.9908</v>
      </c>
      <c r="E777">
        <v>42.062399999999997</v>
      </c>
      <c r="F777">
        <v>-2.5476399999999999</v>
      </c>
      <c r="G777">
        <v>-1.0716000000000001</v>
      </c>
      <c r="H777">
        <v>3796.11</v>
      </c>
      <c r="I777">
        <v>155605698.51269999</v>
      </c>
    </row>
    <row r="778" spans="1:9" x14ac:dyDescent="0.25">
      <c r="A778" s="20">
        <v>42913</v>
      </c>
      <c r="B778" t="s">
        <v>46</v>
      </c>
      <c r="C778" t="s">
        <v>47</v>
      </c>
      <c r="D778">
        <v>42.062399999999997</v>
      </c>
      <c r="E778">
        <v>40.7532</v>
      </c>
      <c r="F778">
        <v>3.21251</v>
      </c>
      <c r="G778">
        <v>1.3091999999999999</v>
      </c>
      <c r="H778">
        <v>3708.61</v>
      </c>
      <c r="I778">
        <v>155993152.93560001</v>
      </c>
    </row>
    <row r="779" spans="1:9" x14ac:dyDescent="0.25">
      <c r="A779" s="20">
        <v>42912</v>
      </c>
      <c r="B779" t="s">
        <v>46</v>
      </c>
      <c r="C779" t="s">
        <v>47</v>
      </c>
      <c r="D779">
        <v>40.7532</v>
      </c>
      <c r="E779">
        <v>41.621600000000001</v>
      </c>
      <c r="F779">
        <v>-2.0864199999999999</v>
      </c>
      <c r="G779">
        <v>-0.86839999999999995</v>
      </c>
      <c r="H779">
        <v>3708.61</v>
      </c>
      <c r="I779">
        <v>151137837.12329999</v>
      </c>
    </row>
    <row r="780" spans="1:9" x14ac:dyDescent="0.25">
      <c r="A780" s="20">
        <v>42909</v>
      </c>
      <c r="B780" t="s">
        <v>46</v>
      </c>
      <c r="C780" t="s">
        <v>47</v>
      </c>
      <c r="D780">
        <v>41.621600000000001</v>
      </c>
      <c r="E780">
        <v>41.970799999999997</v>
      </c>
      <c r="F780">
        <v>-0.83201000000000003</v>
      </c>
      <c r="G780">
        <v>-0.34920000000000001</v>
      </c>
      <c r="H780">
        <v>3708.61</v>
      </c>
      <c r="I780">
        <v>154358396.43540001</v>
      </c>
    </row>
    <row r="781" spans="1:9" x14ac:dyDescent="0.25">
      <c r="A781" s="20">
        <v>42908</v>
      </c>
      <c r="B781" t="s">
        <v>46</v>
      </c>
      <c r="C781" t="s">
        <v>47</v>
      </c>
      <c r="D781">
        <v>41.970799999999997</v>
      </c>
      <c r="E781">
        <v>42.650799999999997</v>
      </c>
      <c r="F781">
        <v>-1.5943400000000001</v>
      </c>
      <c r="G781">
        <v>-0.68</v>
      </c>
      <c r="H781">
        <v>3633.61</v>
      </c>
      <c r="I781">
        <v>152505634.0077</v>
      </c>
    </row>
    <row r="782" spans="1:9" x14ac:dyDescent="0.25">
      <c r="A782" s="20">
        <v>42907</v>
      </c>
      <c r="B782" t="s">
        <v>46</v>
      </c>
      <c r="C782" t="s">
        <v>47</v>
      </c>
      <c r="D782">
        <v>42.650799999999997</v>
      </c>
      <c r="E782">
        <v>42.300400000000003</v>
      </c>
      <c r="F782">
        <v>0.82835999999999999</v>
      </c>
      <c r="G782">
        <v>0.35039999999999999</v>
      </c>
      <c r="H782">
        <v>3546.11</v>
      </c>
      <c r="I782">
        <v>151244545.67770001</v>
      </c>
    </row>
    <row r="783" spans="1:9" x14ac:dyDescent="0.25">
      <c r="A783" s="20">
        <v>42906</v>
      </c>
      <c r="B783" t="s">
        <v>46</v>
      </c>
      <c r="C783" t="s">
        <v>47</v>
      </c>
      <c r="D783">
        <v>42.300400000000003</v>
      </c>
      <c r="E783">
        <v>42.435600000000001</v>
      </c>
      <c r="F783">
        <v>-0.31859999999999999</v>
      </c>
      <c r="G783">
        <v>-0.13519999999999999</v>
      </c>
      <c r="H783">
        <v>3546.11</v>
      </c>
      <c r="I783">
        <v>150001987.7701</v>
      </c>
    </row>
    <row r="784" spans="1:9" x14ac:dyDescent="0.25">
      <c r="A784" s="20">
        <v>42905</v>
      </c>
      <c r="B784" t="s">
        <v>46</v>
      </c>
      <c r="C784" t="s">
        <v>47</v>
      </c>
      <c r="D784">
        <v>42.435600000000001</v>
      </c>
      <c r="E784">
        <v>43.217199999999998</v>
      </c>
      <c r="F784">
        <v>-1.80854</v>
      </c>
      <c r="G784">
        <v>-0.78159999999999996</v>
      </c>
      <c r="H784">
        <v>3777.36</v>
      </c>
      <c r="I784">
        <v>160294654.7139</v>
      </c>
    </row>
    <row r="785" spans="1:9" x14ac:dyDescent="0.25">
      <c r="A785" s="20">
        <v>42902</v>
      </c>
      <c r="B785" t="s">
        <v>46</v>
      </c>
      <c r="C785" t="s">
        <v>47</v>
      </c>
      <c r="D785">
        <v>43.217199999999998</v>
      </c>
      <c r="E785">
        <v>43.620399999999997</v>
      </c>
      <c r="F785">
        <v>-0.92434000000000005</v>
      </c>
      <c r="G785">
        <v>-0.4032</v>
      </c>
      <c r="H785">
        <v>3777.36</v>
      </c>
      <c r="I785">
        <v>163247041.4393</v>
      </c>
    </row>
    <row r="786" spans="1:9" x14ac:dyDescent="0.25">
      <c r="A786" s="20">
        <v>42901</v>
      </c>
      <c r="B786" t="s">
        <v>46</v>
      </c>
      <c r="C786" t="s">
        <v>47</v>
      </c>
      <c r="D786">
        <v>43.620399999999997</v>
      </c>
      <c r="E786">
        <v>43.15</v>
      </c>
      <c r="F786">
        <v>1.09015</v>
      </c>
      <c r="G786">
        <v>0.47039999999999998</v>
      </c>
      <c r="H786">
        <v>3777.36</v>
      </c>
      <c r="I786">
        <v>164770074.10010001</v>
      </c>
    </row>
    <row r="787" spans="1:9" x14ac:dyDescent="0.25">
      <c r="A787" s="20">
        <v>42900</v>
      </c>
      <c r="B787" t="s">
        <v>46</v>
      </c>
      <c r="C787" t="s">
        <v>47</v>
      </c>
      <c r="D787">
        <v>43.15</v>
      </c>
      <c r="E787">
        <v>43.112000000000002</v>
      </c>
      <c r="F787">
        <v>8.8139999999999996E-2</v>
      </c>
      <c r="G787">
        <v>3.7999999999999999E-2</v>
      </c>
      <c r="H787">
        <v>3777.36</v>
      </c>
      <c r="I787">
        <v>162993202.66249999</v>
      </c>
    </row>
    <row r="788" spans="1:9" x14ac:dyDescent="0.25">
      <c r="A788" s="20">
        <v>42899</v>
      </c>
      <c r="B788" t="s">
        <v>46</v>
      </c>
      <c r="C788" t="s">
        <v>47</v>
      </c>
      <c r="D788">
        <v>43.112000000000002</v>
      </c>
      <c r="E788">
        <v>44.589599999999997</v>
      </c>
      <c r="F788">
        <v>-3.3137799999999999</v>
      </c>
      <c r="G788">
        <v>-1.4776</v>
      </c>
      <c r="H788">
        <v>3777.36</v>
      </c>
      <c r="I788">
        <v>162849662.87799999</v>
      </c>
    </row>
    <row r="789" spans="1:9" x14ac:dyDescent="0.25">
      <c r="A789" s="20">
        <v>42898</v>
      </c>
      <c r="B789" t="s">
        <v>46</v>
      </c>
      <c r="C789" t="s">
        <v>47</v>
      </c>
      <c r="D789">
        <v>44.589599999999997</v>
      </c>
      <c r="E789">
        <v>44.178800000000003</v>
      </c>
      <c r="F789">
        <v>0.92986000000000002</v>
      </c>
      <c r="G789">
        <v>0.4108</v>
      </c>
      <c r="H789">
        <v>3777.36</v>
      </c>
      <c r="I789">
        <v>168431094.0774</v>
      </c>
    </row>
    <row r="790" spans="1:9" x14ac:dyDescent="0.25">
      <c r="A790" s="20">
        <v>42895</v>
      </c>
      <c r="B790" t="s">
        <v>46</v>
      </c>
      <c r="C790" t="s">
        <v>47</v>
      </c>
      <c r="D790">
        <v>44.178800000000003</v>
      </c>
      <c r="E790">
        <v>43.94</v>
      </c>
      <c r="F790">
        <v>0.54347000000000001</v>
      </c>
      <c r="G790">
        <v>0.23880000000000001</v>
      </c>
      <c r="H790">
        <v>3777.36</v>
      </c>
      <c r="I790">
        <v>166879353.45969999</v>
      </c>
    </row>
    <row r="791" spans="1:9" x14ac:dyDescent="0.25">
      <c r="A791" s="20">
        <v>42894</v>
      </c>
      <c r="B791" t="s">
        <v>46</v>
      </c>
      <c r="C791" t="s">
        <v>47</v>
      </c>
      <c r="D791">
        <v>43.94</v>
      </c>
      <c r="E791">
        <v>44.7288</v>
      </c>
      <c r="F791">
        <v>-1.76352</v>
      </c>
      <c r="G791">
        <v>-0.78879999999999995</v>
      </c>
      <c r="H791">
        <v>3652.36</v>
      </c>
      <c r="I791">
        <v>160484819.23500001</v>
      </c>
    </row>
    <row r="792" spans="1:9" x14ac:dyDescent="0.25">
      <c r="A792" s="20">
        <v>42893</v>
      </c>
      <c r="B792" t="s">
        <v>46</v>
      </c>
      <c r="C792" t="s">
        <v>47</v>
      </c>
      <c r="D792">
        <v>44.7288</v>
      </c>
      <c r="E792">
        <v>45.090800000000002</v>
      </c>
      <c r="F792">
        <v>-0.80281999999999998</v>
      </c>
      <c r="G792">
        <v>-0.36199999999999999</v>
      </c>
      <c r="H792">
        <v>3602.36</v>
      </c>
      <c r="I792">
        <v>161129362.97220001</v>
      </c>
    </row>
    <row r="793" spans="1:9" x14ac:dyDescent="0.25">
      <c r="A793" s="20">
        <v>42892</v>
      </c>
      <c r="B793" t="s">
        <v>46</v>
      </c>
      <c r="C793" t="s">
        <v>47</v>
      </c>
      <c r="D793">
        <v>45.090800000000002</v>
      </c>
      <c r="E793">
        <v>44.366399999999999</v>
      </c>
      <c r="F793">
        <v>1.6327700000000001</v>
      </c>
      <c r="G793">
        <v>0.72440000000000004</v>
      </c>
      <c r="H793">
        <v>3602.36</v>
      </c>
      <c r="I793">
        <v>162433418.2877</v>
      </c>
    </row>
    <row r="794" spans="1:9" x14ac:dyDescent="0.25">
      <c r="A794" s="20">
        <v>42891</v>
      </c>
      <c r="B794" t="s">
        <v>46</v>
      </c>
      <c r="C794" t="s">
        <v>47</v>
      </c>
      <c r="D794">
        <v>44.366399999999999</v>
      </c>
      <c r="E794">
        <v>43.911200000000001</v>
      </c>
      <c r="F794">
        <v>1.03664</v>
      </c>
      <c r="G794">
        <v>0.45519999999999999</v>
      </c>
      <c r="H794">
        <v>3477.36</v>
      </c>
      <c r="I794">
        <v>154278066.71160001</v>
      </c>
    </row>
    <row r="795" spans="1:9" x14ac:dyDescent="0.25">
      <c r="A795" s="20">
        <v>42888</v>
      </c>
      <c r="B795" t="s">
        <v>46</v>
      </c>
      <c r="C795" t="s">
        <v>47</v>
      </c>
      <c r="D795">
        <v>43.911200000000001</v>
      </c>
      <c r="E795">
        <v>43.744399999999999</v>
      </c>
      <c r="F795">
        <v>0.38130999999999998</v>
      </c>
      <c r="G795">
        <v>0.1668</v>
      </c>
      <c r="H795">
        <v>3389.86</v>
      </c>
      <c r="I795">
        <v>148852941.18779999</v>
      </c>
    </row>
    <row r="796" spans="1:9" x14ac:dyDescent="0.25">
      <c r="A796" s="20">
        <v>42887</v>
      </c>
      <c r="B796" t="s">
        <v>46</v>
      </c>
      <c r="C796" t="s">
        <v>47</v>
      </c>
      <c r="D796">
        <v>43.744399999999999</v>
      </c>
      <c r="E796">
        <v>44.552799999999998</v>
      </c>
      <c r="F796">
        <v>-1.8144800000000001</v>
      </c>
      <c r="G796">
        <v>-0.80840000000000001</v>
      </c>
      <c r="H796">
        <v>3389.86</v>
      </c>
      <c r="I796">
        <v>148287512.08109999</v>
      </c>
    </row>
    <row r="797" spans="1:9" x14ac:dyDescent="0.25">
      <c r="A797" s="20">
        <v>42886</v>
      </c>
      <c r="B797" t="s">
        <v>46</v>
      </c>
      <c r="C797" t="s">
        <v>47</v>
      </c>
      <c r="D797">
        <v>44.552799999999998</v>
      </c>
      <c r="E797">
        <v>44.624000000000002</v>
      </c>
      <c r="F797">
        <v>-0.15956000000000001</v>
      </c>
      <c r="G797">
        <v>-7.1199999999999999E-2</v>
      </c>
      <c r="H797">
        <v>3339.86</v>
      </c>
      <c r="I797">
        <v>148800237.12819999</v>
      </c>
    </row>
    <row r="798" spans="1:9" x14ac:dyDescent="0.25">
      <c r="A798" s="20">
        <v>42885</v>
      </c>
      <c r="B798" t="s">
        <v>46</v>
      </c>
      <c r="C798" t="s">
        <v>47</v>
      </c>
      <c r="D798">
        <v>44.624000000000002</v>
      </c>
      <c r="E798">
        <v>45.114400000000003</v>
      </c>
      <c r="F798">
        <v>-1.08701</v>
      </c>
      <c r="G798">
        <v>-0.4904</v>
      </c>
      <c r="H798">
        <v>3339.86</v>
      </c>
      <c r="I798">
        <v>149038035.35600001</v>
      </c>
    </row>
    <row r="799" spans="1:9" x14ac:dyDescent="0.25">
      <c r="A799" s="20">
        <v>42881</v>
      </c>
      <c r="B799" t="s">
        <v>46</v>
      </c>
      <c r="C799" t="s">
        <v>47</v>
      </c>
      <c r="D799">
        <v>45.114400000000003</v>
      </c>
      <c r="E799">
        <v>45.483600000000003</v>
      </c>
      <c r="F799">
        <v>-0.81172</v>
      </c>
      <c r="G799">
        <v>-0.36919999999999997</v>
      </c>
      <c r="H799">
        <v>3339.86</v>
      </c>
      <c r="I799">
        <v>150675904.04859999</v>
      </c>
    </row>
    <row r="800" spans="1:9" x14ac:dyDescent="0.25">
      <c r="A800" s="20">
        <v>42880</v>
      </c>
      <c r="B800" t="s">
        <v>46</v>
      </c>
      <c r="C800" t="s">
        <v>47</v>
      </c>
      <c r="D800">
        <v>45.483600000000003</v>
      </c>
      <c r="E800">
        <v>45.299599999999998</v>
      </c>
      <c r="F800">
        <v>0.40617999999999999</v>
      </c>
      <c r="G800">
        <v>0.184</v>
      </c>
      <c r="H800">
        <v>3177.36</v>
      </c>
      <c r="I800">
        <v>144517896.3759</v>
      </c>
    </row>
    <row r="801" spans="1:9" x14ac:dyDescent="0.25">
      <c r="A801" s="20">
        <v>42879</v>
      </c>
      <c r="B801" t="s">
        <v>46</v>
      </c>
      <c r="C801" t="s">
        <v>47</v>
      </c>
      <c r="D801">
        <v>45.299599999999998</v>
      </c>
      <c r="E801">
        <v>46.6008</v>
      </c>
      <c r="F801">
        <v>-2.79223</v>
      </c>
      <c r="G801">
        <v>-1.3011999999999999</v>
      </c>
      <c r="H801">
        <v>3177.36</v>
      </c>
      <c r="I801">
        <v>143933261.62990001</v>
      </c>
    </row>
    <row r="802" spans="1:9" x14ac:dyDescent="0.25">
      <c r="A802" s="20">
        <v>42878</v>
      </c>
      <c r="B802" t="s">
        <v>46</v>
      </c>
      <c r="C802" t="s">
        <v>47</v>
      </c>
      <c r="D802">
        <v>46.6008</v>
      </c>
      <c r="E802">
        <v>46.198399999999999</v>
      </c>
      <c r="F802">
        <v>0.87102999999999997</v>
      </c>
      <c r="G802">
        <v>0.40239999999999998</v>
      </c>
      <c r="H802">
        <v>3177.36</v>
      </c>
      <c r="I802">
        <v>148067646.0402</v>
      </c>
    </row>
    <row r="803" spans="1:9" x14ac:dyDescent="0.25">
      <c r="A803" s="20">
        <v>42877</v>
      </c>
      <c r="B803" t="s">
        <v>46</v>
      </c>
      <c r="C803" t="s">
        <v>47</v>
      </c>
      <c r="D803">
        <v>46.198399999999999</v>
      </c>
      <c r="E803">
        <v>47.978000000000002</v>
      </c>
      <c r="F803">
        <v>-3.7092000000000001</v>
      </c>
      <c r="G803">
        <v>-1.7796000000000001</v>
      </c>
      <c r="H803">
        <v>2989.86</v>
      </c>
      <c r="I803">
        <v>138126875.2696</v>
      </c>
    </row>
    <row r="804" spans="1:9" x14ac:dyDescent="0.25">
      <c r="A804" s="20">
        <v>42874</v>
      </c>
      <c r="B804" t="s">
        <v>46</v>
      </c>
      <c r="C804" t="s">
        <v>47</v>
      </c>
      <c r="D804">
        <v>47.978000000000002</v>
      </c>
      <c r="E804">
        <v>53.652000000000001</v>
      </c>
      <c r="F804">
        <v>-10.575559999999999</v>
      </c>
      <c r="G804">
        <v>-5.6740000000000004</v>
      </c>
      <c r="H804">
        <v>2989.86</v>
      </c>
      <c r="I804">
        <v>143447635.01949999</v>
      </c>
    </row>
    <row r="805" spans="1:9" x14ac:dyDescent="0.25">
      <c r="A805" s="20">
        <v>42873</v>
      </c>
      <c r="B805" t="s">
        <v>46</v>
      </c>
      <c r="C805" t="s">
        <v>47</v>
      </c>
      <c r="D805">
        <v>53.652000000000001</v>
      </c>
      <c r="E805">
        <v>53.481200000000001</v>
      </c>
      <c r="F805">
        <v>0.31935999999999998</v>
      </c>
      <c r="G805">
        <v>0.17080000000000001</v>
      </c>
      <c r="H805">
        <v>2989.86</v>
      </c>
      <c r="I805">
        <v>160412116.26300001</v>
      </c>
    </row>
    <row r="806" spans="1:9" x14ac:dyDescent="0.25">
      <c r="A806" s="20">
        <v>42872</v>
      </c>
      <c r="B806" t="s">
        <v>46</v>
      </c>
      <c r="C806" t="s">
        <v>47</v>
      </c>
      <c r="D806">
        <v>53.481200000000001</v>
      </c>
      <c r="E806">
        <v>45.396000000000001</v>
      </c>
      <c r="F806">
        <v>17.810379999999999</v>
      </c>
      <c r="G806">
        <v>8.0852000000000004</v>
      </c>
      <c r="H806">
        <v>3039.86</v>
      </c>
      <c r="I806">
        <v>162575507.7053</v>
      </c>
    </row>
    <row r="807" spans="1:9" x14ac:dyDescent="0.25">
      <c r="A807" s="20">
        <v>42871</v>
      </c>
      <c r="B807" t="s">
        <v>46</v>
      </c>
      <c r="C807" t="s">
        <v>47</v>
      </c>
      <c r="D807">
        <v>45.396000000000001</v>
      </c>
      <c r="E807">
        <v>45.711599999999997</v>
      </c>
      <c r="F807">
        <v>-0.69042000000000003</v>
      </c>
      <c r="G807">
        <v>-0.31559999999999999</v>
      </c>
      <c r="H807">
        <v>3264.86</v>
      </c>
      <c r="I807">
        <v>148211709.39899999</v>
      </c>
    </row>
    <row r="808" spans="1:9" x14ac:dyDescent="0.25">
      <c r="A808" s="20">
        <v>42870</v>
      </c>
      <c r="B808" t="s">
        <v>46</v>
      </c>
      <c r="C808" t="s">
        <v>47</v>
      </c>
      <c r="D808">
        <v>45.711599999999997</v>
      </c>
      <c r="E808">
        <v>46.720399999999998</v>
      </c>
      <c r="F808">
        <v>-2.15923</v>
      </c>
      <c r="G808">
        <v>-1.0087999999999999</v>
      </c>
      <c r="H808">
        <v>3177.36</v>
      </c>
      <c r="I808">
        <v>145242335.08289999</v>
      </c>
    </row>
    <row r="809" spans="1:9" x14ac:dyDescent="0.25">
      <c r="A809" s="20">
        <v>42867</v>
      </c>
      <c r="B809" t="s">
        <v>46</v>
      </c>
      <c r="C809" t="s">
        <v>47</v>
      </c>
      <c r="D809">
        <v>46.720399999999998</v>
      </c>
      <c r="E809">
        <v>47.485999999999997</v>
      </c>
      <c r="F809">
        <v>-1.61226</v>
      </c>
      <c r="G809">
        <v>-0.76559999999999995</v>
      </c>
      <c r="H809">
        <v>2983.61</v>
      </c>
      <c r="I809">
        <v>139395581.12509999</v>
      </c>
    </row>
    <row r="810" spans="1:9" x14ac:dyDescent="0.25">
      <c r="A810" s="20">
        <v>42866</v>
      </c>
      <c r="B810" t="s">
        <v>46</v>
      </c>
      <c r="C810" t="s">
        <v>47</v>
      </c>
      <c r="D810">
        <v>47.485999999999997</v>
      </c>
      <c r="E810">
        <v>47.103999999999999</v>
      </c>
      <c r="F810">
        <v>0.81096999999999997</v>
      </c>
      <c r="G810">
        <v>0.38200000000000001</v>
      </c>
      <c r="H810">
        <v>2983.61</v>
      </c>
      <c r="I810">
        <v>141679835.0465</v>
      </c>
    </row>
    <row r="811" spans="1:9" x14ac:dyDescent="0.25">
      <c r="A811" s="20">
        <v>42865</v>
      </c>
      <c r="B811" t="s">
        <v>46</v>
      </c>
      <c r="C811" t="s">
        <v>47</v>
      </c>
      <c r="D811">
        <v>47.103999999999999</v>
      </c>
      <c r="E811">
        <v>47.010399999999997</v>
      </c>
      <c r="F811">
        <v>0.1991</v>
      </c>
      <c r="G811">
        <v>9.3600000000000003E-2</v>
      </c>
      <c r="H811">
        <v>2983.61</v>
      </c>
      <c r="I811">
        <v>140540094.97600001</v>
      </c>
    </row>
    <row r="812" spans="1:9" x14ac:dyDescent="0.25">
      <c r="A812" s="20">
        <v>42864</v>
      </c>
      <c r="B812" t="s">
        <v>46</v>
      </c>
      <c r="C812" t="s">
        <v>47</v>
      </c>
      <c r="D812">
        <v>47.010399999999997</v>
      </c>
      <c r="E812">
        <v>47.010800000000003</v>
      </c>
      <c r="F812">
        <v>-8.4999999999999995E-4</v>
      </c>
      <c r="G812">
        <v>-4.0000000000000002E-4</v>
      </c>
      <c r="H812">
        <v>2958.61</v>
      </c>
      <c r="I812">
        <v>139085568.82260001</v>
      </c>
    </row>
    <row r="813" spans="1:9" x14ac:dyDescent="0.25">
      <c r="A813" s="20">
        <v>42863</v>
      </c>
      <c r="B813" t="s">
        <v>46</v>
      </c>
      <c r="C813" t="s">
        <v>47</v>
      </c>
      <c r="D813">
        <v>47.010800000000003</v>
      </c>
      <c r="E813">
        <v>47.995199999999997</v>
      </c>
      <c r="F813">
        <v>-2.05104</v>
      </c>
      <c r="G813">
        <v>-0.98440000000000005</v>
      </c>
      <c r="H813">
        <v>2808.61</v>
      </c>
      <c r="I813">
        <v>132035132.2677</v>
      </c>
    </row>
    <row r="814" spans="1:9" x14ac:dyDescent="0.25">
      <c r="A814" s="20">
        <v>42860</v>
      </c>
      <c r="B814" t="s">
        <v>46</v>
      </c>
      <c r="C814" t="s">
        <v>47</v>
      </c>
      <c r="D814">
        <v>47.995199999999997</v>
      </c>
      <c r="E814">
        <v>47.917999999999999</v>
      </c>
      <c r="F814">
        <v>0.16111</v>
      </c>
      <c r="G814">
        <v>7.7200000000000005E-2</v>
      </c>
      <c r="H814">
        <v>2808.61</v>
      </c>
      <c r="I814">
        <v>134799930.65880001</v>
      </c>
    </row>
    <row r="815" spans="1:9" x14ac:dyDescent="0.25">
      <c r="A815" s="20">
        <v>42859</v>
      </c>
      <c r="B815" t="s">
        <v>46</v>
      </c>
      <c r="C815" t="s">
        <v>47</v>
      </c>
      <c r="D815">
        <v>47.917999999999999</v>
      </c>
      <c r="E815">
        <v>49.182400000000001</v>
      </c>
      <c r="F815">
        <v>-2.57084</v>
      </c>
      <c r="G815">
        <v>-1.2644</v>
      </c>
      <c r="H815">
        <v>2808.61</v>
      </c>
      <c r="I815">
        <v>134583105.7545</v>
      </c>
    </row>
    <row r="816" spans="1:9" x14ac:dyDescent="0.25">
      <c r="A816" s="20">
        <v>42858</v>
      </c>
      <c r="B816" t="s">
        <v>46</v>
      </c>
      <c r="C816" t="s">
        <v>47</v>
      </c>
      <c r="D816">
        <v>49.182400000000001</v>
      </c>
      <c r="E816">
        <v>48.3964</v>
      </c>
      <c r="F816">
        <v>1.62409</v>
      </c>
      <c r="G816">
        <v>0.78600000000000003</v>
      </c>
      <c r="H816">
        <v>2808.61</v>
      </c>
      <c r="I816">
        <v>138134315.71560001</v>
      </c>
    </row>
    <row r="817" spans="1:9" x14ac:dyDescent="0.25">
      <c r="A817" s="20">
        <v>42857</v>
      </c>
      <c r="B817" t="s">
        <v>46</v>
      </c>
      <c r="C817" t="s">
        <v>47</v>
      </c>
      <c r="D817">
        <v>48.3964</v>
      </c>
      <c r="E817">
        <v>48.042400000000001</v>
      </c>
      <c r="F817">
        <v>0.73685</v>
      </c>
      <c r="G817">
        <v>0.35399999999999998</v>
      </c>
      <c r="H817">
        <v>2733.61</v>
      </c>
      <c r="I817">
        <v>132297016.0941</v>
      </c>
    </row>
    <row r="818" spans="1:9" x14ac:dyDescent="0.25">
      <c r="A818" s="20">
        <v>42856</v>
      </c>
      <c r="B818" t="s">
        <v>46</v>
      </c>
      <c r="C818" t="s">
        <v>47</v>
      </c>
      <c r="D818">
        <v>48.042400000000001</v>
      </c>
      <c r="E818">
        <v>49.897199999999998</v>
      </c>
      <c r="F818">
        <v>-3.7172399999999999</v>
      </c>
      <c r="G818">
        <v>-1.8548</v>
      </c>
      <c r="H818">
        <v>2733.61</v>
      </c>
      <c r="I818">
        <v>131329317.1806</v>
      </c>
    </row>
    <row r="819" spans="1:9" x14ac:dyDescent="0.25">
      <c r="A819" s="20">
        <v>42853</v>
      </c>
      <c r="B819" t="s">
        <v>46</v>
      </c>
      <c r="C819" t="s">
        <v>47</v>
      </c>
      <c r="D819">
        <v>49.897199999999998</v>
      </c>
      <c r="E819">
        <v>50.155999999999999</v>
      </c>
      <c r="F819">
        <v>-0.51598999999999995</v>
      </c>
      <c r="G819">
        <v>-0.25879999999999997</v>
      </c>
      <c r="H819">
        <v>2733.61</v>
      </c>
      <c r="I819">
        <v>136399622.10929999</v>
      </c>
    </row>
    <row r="820" spans="1:9" x14ac:dyDescent="0.25">
      <c r="A820" s="20">
        <v>42852</v>
      </c>
      <c r="B820" t="s">
        <v>46</v>
      </c>
      <c r="C820" t="s">
        <v>47</v>
      </c>
      <c r="D820">
        <v>50.155999999999999</v>
      </c>
      <c r="E820">
        <v>50.217199999999998</v>
      </c>
      <c r="F820">
        <v>-0.12187000000000001</v>
      </c>
      <c r="G820">
        <v>-6.1199999999999997E-2</v>
      </c>
      <c r="H820">
        <v>2621.11</v>
      </c>
      <c r="I820">
        <v>131464531.089</v>
      </c>
    </row>
    <row r="821" spans="1:9" x14ac:dyDescent="0.25">
      <c r="A821" s="20">
        <v>42851</v>
      </c>
      <c r="B821" t="s">
        <v>46</v>
      </c>
      <c r="C821" t="s">
        <v>47</v>
      </c>
      <c r="D821">
        <v>50.217199999999998</v>
      </c>
      <c r="E821">
        <v>50.4664</v>
      </c>
      <c r="F821">
        <v>-0.49379000000000001</v>
      </c>
      <c r="G821">
        <v>-0.2492</v>
      </c>
      <c r="H821">
        <v>2621.11</v>
      </c>
      <c r="I821">
        <v>131624943.1893</v>
      </c>
    </row>
    <row r="822" spans="1:9" x14ac:dyDescent="0.25">
      <c r="A822" s="20">
        <v>42850</v>
      </c>
      <c r="B822" t="s">
        <v>46</v>
      </c>
      <c r="C822" t="s">
        <v>47</v>
      </c>
      <c r="D822">
        <v>50.4664</v>
      </c>
      <c r="E822">
        <v>51.269599999999997</v>
      </c>
      <c r="F822">
        <v>-1.5666199999999999</v>
      </c>
      <c r="G822">
        <v>-0.80320000000000003</v>
      </c>
      <c r="H822">
        <v>2621.11</v>
      </c>
      <c r="I822">
        <v>132278124.4866</v>
      </c>
    </row>
    <row r="823" spans="1:9" x14ac:dyDescent="0.25">
      <c r="A823" s="20">
        <v>42849</v>
      </c>
      <c r="B823" t="s">
        <v>46</v>
      </c>
      <c r="C823" t="s">
        <v>47</v>
      </c>
      <c r="D823">
        <v>51.269599999999997</v>
      </c>
      <c r="E823">
        <v>57.435600000000001</v>
      </c>
      <c r="F823">
        <v>-10.7355</v>
      </c>
      <c r="G823">
        <v>-6.1660000000000004</v>
      </c>
      <c r="H823">
        <v>2583.61</v>
      </c>
      <c r="I823">
        <v>132460792.2474</v>
      </c>
    </row>
    <row r="824" spans="1:9" x14ac:dyDescent="0.25">
      <c r="A824" s="20">
        <v>42846</v>
      </c>
      <c r="B824" t="s">
        <v>46</v>
      </c>
      <c r="C824" t="s">
        <v>47</v>
      </c>
      <c r="D824">
        <v>57.435600000000001</v>
      </c>
      <c r="E824">
        <v>57.476399999999998</v>
      </c>
      <c r="F824">
        <v>-7.0989999999999998E-2</v>
      </c>
      <c r="G824">
        <v>-4.0800000000000003E-2</v>
      </c>
      <c r="H824">
        <v>2546.11</v>
      </c>
      <c r="I824">
        <v>146237513.4639</v>
      </c>
    </row>
    <row r="825" spans="1:9" x14ac:dyDescent="0.25">
      <c r="A825" s="20">
        <v>42845</v>
      </c>
      <c r="B825" t="s">
        <v>46</v>
      </c>
      <c r="C825" t="s">
        <v>47</v>
      </c>
      <c r="D825">
        <v>57.476399999999998</v>
      </c>
      <c r="E825">
        <v>58.4696</v>
      </c>
      <c r="F825">
        <v>-1.6986600000000001</v>
      </c>
      <c r="G825">
        <v>-0.99319999999999997</v>
      </c>
      <c r="H825">
        <v>2546.11</v>
      </c>
      <c r="I825">
        <v>146341394.86410001</v>
      </c>
    </row>
    <row r="826" spans="1:9" x14ac:dyDescent="0.25">
      <c r="A826" s="20">
        <v>42844</v>
      </c>
      <c r="B826" t="s">
        <v>46</v>
      </c>
      <c r="C826" t="s">
        <v>47</v>
      </c>
      <c r="D826">
        <v>58.4696</v>
      </c>
      <c r="E826">
        <v>57.468000000000004</v>
      </c>
      <c r="F826">
        <v>1.74288</v>
      </c>
      <c r="G826">
        <v>1.0016</v>
      </c>
      <c r="H826">
        <v>2546.11</v>
      </c>
      <c r="I826">
        <v>148870194.0474</v>
      </c>
    </row>
    <row r="827" spans="1:9" x14ac:dyDescent="0.25">
      <c r="A827" s="20">
        <v>42843</v>
      </c>
      <c r="B827" t="s">
        <v>46</v>
      </c>
      <c r="C827" t="s">
        <v>47</v>
      </c>
      <c r="D827">
        <v>57.468000000000004</v>
      </c>
      <c r="E827">
        <v>57.5428</v>
      </c>
      <c r="F827">
        <v>-0.12998999999999999</v>
      </c>
      <c r="G827">
        <v>-7.4800000000000005E-2</v>
      </c>
      <c r="H827">
        <v>2546.11</v>
      </c>
      <c r="I827">
        <v>146320007.51699999</v>
      </c>
    </row>
    <row r="828" spans="1:9" x14ac:dyDescent="0.25">
      <c r="A828" s="20">
        <v>42842</v>
      </c>
      <c r="B828" t="s">
        <v>46</v>
      </c>
      <c r="C828" t="s">
        <v>47</v>
      </c>
      <c r="D828">
        <v>57.5428</v>
      </c>
      <c r="E828">
        <v>61.292000000000002</v>
      </c>
      <c r="F828">
        <v>-6.1169500000000001</v>
      </c>
      <c r="G828">
        <v>-3.7492000000000001</v>
      </c>
      <c r="H828">
        <v>2552.36</v>
      </c>
      <c r="I828">
        <v>146870099.2507</v>
      </c>
    </row>
    <row r="829" spans="1:9" x14ac:dyDescent="0.25">
      <c r="A829" s="20">
        <v>42838</v>
      </c>
      <c r="B829" t="s">
        <v>46</v>
      </c>
      <c r="C829" t="s">
        <v>47</v>
      </c>
      <c r="D829">
        <v>61.292000000000002</v>
      </c>
      <c r="E829">
        <v>60.2532</v>
      </c>
      <c r="F829">
        <v>1.7240599999999999</v>
      </c>
      <c r="G829">
        <v>1.0387999999999999</v>
      </c>
      <c r="H829">
        <v>2552.36</v>
      </c>
      <c r="I829">
        <v>156439417.67300001</v>
      </c>
    </row>
    <row r="830" spans="1:9" x14ac:dyDescent="0.25">
      <c r="A830" s="20">
        <v>42837</v>
      </c>
      <c r="B830" t="s">
        <v>46</v>
      </c>
      <c r="C830" t="s">
        <v>47</v>
      </c>
      <c r="D830">
        <v>60.2532</v>
      </c>
      <c r="E830">
        <v>58.748399999999997</v>
      </c>
      <c r="F830">
        <v>2.5614300000000001</v>
      </c>
      <c r="G830">
        <v>1.5047999999999999</v>
      </c>
      <c r="H830">
        <v>2552.36</v>
      </c>
      <c r="I830">
        <v>153788023.24829999</v>
      </c>
    </row>
    <row r="831" spans="1:9" x14ac:dyDescent="0.25">
      <c r="A831" s="20">
        <v>42836</v>
      </c>
      <c r="B831" t="s">
        <v>46</v>
      </c>
      <c r="C831" t="s">
        <v>47</v>
      </c>
      <c r="D831">
        <v>58.748399999999997</v>
      </c>
      <c r="E831">
        <v>57.187199999999997</v>
      </c>
      <c r="F831">
        <v>2.7299799999999999</v>
      </c>
      <c r="G831">
        <v>1.5611999999999999</v>
      </c>
      <c r="H831">
        <v>2589.86</v>
      </c>
      <c r="I831">
        <v>152150292.78209999</v>
      </c>
    </row>
    <row r="832" spans="1:9" x14ac:dyDescent="0.25">
      <c r="A832" s="20">
        <v>42835</v>
      </c>
      <c r="B832" t="s">
        <v>46</v>
      </c>
      <c r="C832" t="s">
        <v>47</v>
      </c>
      <c r="D832">
        <v>57.187199999999997</v>
      </c>
      <c r="E832">
        <v>54.741599999999998</v>
      </c>
      <c r="F832">
        <v>4.46753</v>
      </c>
      <c r="G832">
        <v>2.4456000000000002</v>
      </c>
      <c r="H832">
        <v>2589.86</v>
      </c>
      <c r="I832">
        <v>148106999.05680001</v>
      </c>
    </row>
    <row r="833" spans="1:9" x14ac:dyDescent="0.25">
      <c r="A833" s="20">
        <v>42832</v>
      </c>
      <c r="B833" t="s">
        <v>46</v>
      </c>
      <c r="C833" t="s">
        <v>47</v>
      </c>
      <c r="D833">
        <v>54.741599999999998</v>
      </c>
      <c r="E833">
        <v>53.223199999999999</v>
      </c>
      <c r="F833">
        <v>2.8528899999999999</v>
      </c>
      <c r="G833">
        <v>1.5184</v>
      </c>
      <c r="H833">
        <v>2589.86</v>
      </c>
      <c r="I833">
        <v>141773230.71540001</v>
      </c>
    </row>
    <row r="834" spans="1:9" x14ac:dyDescent="0.25">
      <c r="A834" s="20">
        <v>42831</v>
      </c>
      <c r="B834" t="s">
        <v>46</v>
      </c>
      <c r="C834" t="s">
        <v>47</v>
      </c>
      <c r="D834">
        <v>53.223199999999999</v>
      </c>
      <c r="E834">
        <v>54.517200000000003</v>
      </c>
      <c r="F834">
        <v>-2.3735599999999999</v>
      </c>
      <c r="G834">
        <v>-1.294</v>
      </c>
      <c r="H834">
        <v>2589.86</v>
      </c>
      <c r="I834">
        <v>137840783.11579999</v>
      </c>
    </row>
    <row r="835" spans="1:9" x14ac:dyDescent="0.25">
      <c r="A835" s="20">
        <v>42830</v>
      </c>
      <c r="B835" t="s">
        <v>46</v>
      </c>
      <c r="C835" t="s">
        <v>47</v>
      </c>
      <c r="D835">
        <v>54.517200000000003</v>
      </c>
      <c r="E835">
        <v>52.274799999999999</v>
      </c>
      <c r="F835">
        <v>4.2896400000000003</v>
      </c>
      <c r="G835">
        <v>2.2423999999999999</v>
      </c>
      <c r="H835">
        <v>2589.86</v>
      </c>
      <c r="I835">
        <v>141192065.51429999</v>
      </c>
    </row>
    <row r="836" spans="1:9" x14ac:dyDescent="0.25">
      <c r="A836" s="20">
        <v>42829</v>
      </c>
      <c r="B836" t="s">
        <v>46</v>
      </c>
      <c r="C836" t="s">
        <v>47</v>
      </c>
      <c r="D836">
        <v>52.274799999999999</v>
      </c>
      <c r="E836">
        <v>53.171599999999998</v>
      </c>
      <c r="F836">
        <v>-1.6866099999999999</v>
      </c>
      <c r="G836">
        <v>-0.89680000000000004</v>
      </c>
      <c r="H836">
        <v>2589.86</v>
      </c>
      <c r="I836">
        <v>135384557.28369999</v>
      </c>
    </row>
    <row r="837" spans="1:9" x14ac:dyDescent="0.25">
      <c r="A837" s="20">
        <v>42828</v>
      </c>
      <c r="B837" t="s">
        <v>46</v>
      </c>
      <c r="C837" t="s">
        <v>47</v>
      </c>
      <c r="D837">
        <v>53.171599999999998</v>
      </c>
      <c r="E837">
        <v>52.718000000000004</v>
      </c>
      <c r="F837">
        <v>0.86043000000000003</v>
      </c>
      <c r="G837">
        <v>0.4536</v>
      </c>
      <c r="H837">
        <v>2571.11</v>
      </c>
      <c r="I837">
        <v>136710178.6979</v>
      </c>
    </row>
    <row r="838" spans="1:9" x14ac:dyDescent="0.25">
      <c r="A838" s="20">
        <v>42825</v>
      </c>
      <c r="B838" t="s">
        <v>46</v>
      </c>
      <c r="C838" t="s">
        <v>47</v>
      </c>
      <c r="D838">
        <v>52.718000000000004</v>
      </c>
      <c r="E838">
        <v>51.309199999999997</v>
      </c>
      <c r="F838">
        <v>2.7457099999999999</v>
      </c>
      <c r="G838">
        <v>1.4088000000000001</v>
      </c>
      <c r="H838">
        <v>2608.61</v>
      </c>
      <c r="I838">
        <v>137520846.95449999</v>
      </c>
    </row>
    <row r="839" spans="1:9" x14ac:dyDescent="0.25">
      <c r="A839" s="20">
        <v>42824</v>
      </c>
      <c r="B839" t="s">
        <v>46</v>
      </c>
      <c r="C839" t="s">
        <v>47</v>
      </c>
      <c r="D839">
        <v>51.309199999999997</v>
      </c>
      <c r="E839">
        <v>51.765999999999998</v>
      </c>
      <c r="F839">
        <v>-0.88243000000000005</v>
      </c>
      <c r="G839">
        <v>-0.45679999999999998</v>
      </c>
      <c r="H839">
        <v>2608.61</v>
      </c>
      <c r="I839">
        <v>133845833.3123</v>
      </c>
    </row>
    <row r="840" spans="1:9" x14ac:dyDescent="0.25">
      <c r="A840" s="20">
        <v>42823</v>
      </c>
      <c r="B840" t="s">
        <v>46</v>
      </c>
      <c r="C840" t="s">
        <v>47</v>
      </c>
      <c r="D840">
        <v>51.765999999999998</v>
      </c>
      <c r="E840">
        <v>51.796399999999998</v>
      </c>
      <c r="F840">
        <v>-5.8689999999999999E-2</v>
      </c>
      <c r="G840">
        <v>-3.04E-2</v>
      </c>
      <c r="H840">
        <v>2814.86</v>
      </c>
      <c r="I840">
        <v>145714185.11649999</v>
      </c>
    </row>
    <row r="841" spans="1:9" x14ac:dyDescent="0.25">
      <c r="A841" s="20">
        <v>42822</v>
      </c>
      <c r="B841" t="s">
        <v>46</v>
      </c>
      <c r="C841" t="s">
        <v>47</v>
      </c>
      <c r="D841">
        <v>51.796399999999998</v>
      </c>
      <c r="E841">
        <v>54.2712</v>
      </c>
      <c r="F841">
        <v>-4.56006</v>
      </c>
      <c r="G841">
        <v>-2.4748000000000001</v>
      </c>
      <c r="H841">
        <v>2814.86</v>
      </c>
      <c r="I841">
        <v>145799756.94409999</v>
      </c>
    </row>
    <row r="842" spans="1:9" x14ac:dyDescent="0.25">
      <c r="A842" s="20">
        <v>42821</v>
      </c>
      <c r="B842" t="s">
        <v>46</v>
      </c>
      <c r="C842" t="s">
        <v>47</v>
      </c>
      <c r="D842">
        <v>54.2712</v>
      </c>
      <c r="E842">
        <v>55.650799999999997</v>
      </c>
      <c r="F842">
        <v>-2.4790299999999998</v>
      </c>
      <c r="G842">
        <v>-1.3795999999999999</v>
      </c>
      <c r="H842">
        <v>2714.86</v>
      </c>
      <c r="I842">
        <v>147338859.27779999</v>
      </c>
    </row>
    <row r="843" spans="1:9" x14ac:dyDescent="0.25">
      <c r="A843" s="20">
        <v>42818</v>
      </c>
      <c r="B843" t="s">
        <v>46</v>
      </c>
      <c r="C843" t="s">
        <v>47</v>
      </c>
      <c r="D843">
        <v>55.650799999999997</v>
      </c>
      <c r="E843">
        <v>57.058</v>
      </c>
      <c r="F843">
        <v>-2.4662600000000001</v>
      </c>
      <c r="G843">
        <v>-1.4072</v>
      </c>
      <c r="H843">
        <v>2714.86</v>
      </c>
      <c r="I843">
        <v>151084283.92770001</v>
      </c>
    </row>
    <row r="844" spans="1:9" x14ac:dyDescent="0.25">
      <c r="A844" s="20">
        <v>42817</v>
      </c>
      <c r="B844" t="s">
        <v>46</v>
      </c>
      <c r="C844" t="s">
        <v>47</v>
      </c>
      <c r="D844">
        <v>57.058</v>
      </c>
      <c r="E844">
        <v>55.694400000000002</v>
      </c>
      <c r="F844">
        <v>2.4483600000000001</v>
      </c>
      <c r="G844">
        <v>1.3635999999999999</v>
      </c>
      <c r="H844">
        <v>2714.86</v>
      </c>
      <c r="I844">
        <v>154904638.7895</v>
      </c>
    </row>
    <row r="845" spans="1:9" x14ac:dyDescent="0.25">
      <c r="A845" s="20">
        <v>42816</v>
      </c>
      <c r="B845" t="s">
        <v>46</v>
      </c>
      <c r="C845" t="s">
        <v>47</v>
      </c>
      <c r="D845">
        <v>55.694400000000002</v>
      </c>
      <c r="E845">
        <v>55.095199999999998</v>
      </c>
      <c r="F845">
        <v>1.0875699999999999</v>
      </c>
      <c r="G845">
        <v>0.59919999999999995</v>
      </c>
      <c r="H845">
        <v>2683.61</v>
      </c>
      <c r="I845">
        <v>149462201.9436</v>
      </c>
    </row>
    <row r="846" spans="1:9" x14ac:dyDescent="0.25">
      <c r="A846" s="20">
        <v>42815</v>
      </c>
      <c r="B846" t="s">
        <v>46</v>
      </c>
      <c r="C846" t="s">
        <v>47</v>
      </c>
      <c r="D846">
        <v>55.095199999999998</v>
      </c>
      <c r="E846">
        <v>52.697200000000002</v>
      </c>
      <c r="F846">
        <v>4.5505300000000002</v>
      </c>
      <c r="G846">
        <v>2.3980000000000001</v>
      </c>
      <c r="H846">
        <v>2808.61</v>
      </c>
      <c r="I846">
        <v>154741081.18380001</v>
      </c>
    </row>
    <row r="847" spans="1:9" x14ac:dyDescent="0.25">
      <c r="A847" s="20">
        <v>42814</v>
      </c>
      <c r="B847" t="s">
        <v>46</v>
      </c>
      <c r="C847" t="s">
        <v>47</v>
      </c>
      <c r="D847">
        <v>52.697200000000002</v>
      </c>
      <c r="E847">
        <v>53.124400000000001</v>
      </c>
      <c r="F847">
        <v>-0.80415000000000003</v>
      </c>
      <c r="G847">
        <v>-0.42720000000000002</v>
      </c>
      <c r="H847">
        <v>2808.61</v>
      </c>
      <c r="I847">
        <v>148006027.80930001</v>
      </c>
    </row>
    <row r="848" spans="1:9" x14ac:dyDescent="0.25">
      <c r="A848" s="20">
        <v>42811</v>
      </c>
      <c r="B848" t="s">
        <v>46</v>
      </c>
      <c r="C848" t="s">
        <v>47</v>
      </c>
      <c r="D848">
        <v>53.124400000000001</v>
      </c>
      <c r="E848">
        <v>53.203200000000002</v>
      </c>
      <c r="F848">
        <v>-0.14810999999999999</v>
      </c>
      <c r="G848">
        <v>-7.8799999999999995E-2</v>
      </c>
      <c r="H848">
        <v>2808.61</v>
      </c>
      <c r="I848">
        <v>149205867.17609999</v>
      </c>
    </row>
    <row r="849" spans="1:9" x14ac:dyDescent="0.25">
      <c r="A849" s="20">
        <v>42810</v>
      </c>
      <c r="B849" t="s">
        <v>46</v>
      </c>
      <c r="C849" t="s">
        <v>47</v>
      </c>
      <c r="D849">
        <v>53.203200000000002</v>
      </c>
      <c r="E849">
        <v>54.971200000000003</v>
      </c>
      <c r="F849">
        <v>-3.2162299999999999</v>
      </c>
      <c r="G849">
        <v>-1.768</v>
      </c>
      <c r="H849">
        <v>2808.61</v>
      </c>
      <c r="I849">
        <v>149427185.8608</v>
      </c>
    </row>
    <row r="850" spans="1:9" x14ac:dyDescent="0.25">
      <c r="A850" s="20">
        <v>42809</v>
      </c>
      <c r="B850" t="s">
        <v>46</v>
      </c>
      <c r="C850" t="s">
        <v>47</v>
      </c>
      <c r="D850">
        <v>54.971200000000003</v>
      </c>
      <c r="E850">
        <v>56.405999999999999</v>
      </c>
      <c r="F850">
        <v>-2.5436999999999999</v>
      </c>
      <c r="G850">
        <v>-1.4348000000000001</v>
      </c>
      <c r="H850">
        <v>2814.86</v>
      </c>
      <c r="I850">
        <v>154736383.20280001</v>
      </c>
    </row>
    <row r="851" spans="1:9" x14ac:dyDescent="0.25">
      <c r="A851" s="20">
        <v>42808</v>
      </c>
      <c r="B851" t="s">
        <v>46</v>
      </c>
      <c r="C851" t="s">
        <v>47</v>
      </c>
      <c r="D851">
        <v>56.405999999999999</v>
      </c>
      <c r="E851">
        <v>55.274799999999999</v>
      </c>
      <c r="F851">
        <v>2.0465</v>
      </c>
      <c r="G851">
        <v>1.1312</v>
      </c>
      <c r="H851">
        <v>2814.86</v>
      </c>
      <c r="I851">
        <v>158775148.27649999</v>
      </c>
    </row>
    <row r="852" spans="1:9" x14ac:dyDescent="0.25">
      <c r="A852" s="20">
        <v>42807</v>
      </c>
      <c r="B852" t="s">
        <v>46</v>
      </c>
      <c r="C852" t="s">
        <v>47</v>
      </c>
      <c r="D852">
        <v>55.274799999999999</v>
      </c>
      <c r="E852">
        <v>56.715200000000003</v>
      </c>
      <c r="F852">
        <v>-2.5397099999999999</v>
      </c>
      <c r="G852">
        <v>-1.4403999999999999</v>
      </c>
      <c r="H852">
        <v>2727.36</v>
      </c>
      <c r="I852">
        <v>150754430.53369999</v>
      </c>
    </row>
    <row r="853" spans="1:9" x14ac:dyDescent="0.25">
      <c r="A853" s="20">
        <v>42804</v>
      </c>
      <c r="B853" t="s">
        <v>46</v>
      </c>
      <c r="C853" t="s">
        <v>47</v>
      </c>
      <c r="D853">
        <v>56.715200000000003</v>
      </c>
      <c r="E853">
        <v>57.688800000000001</v>
      </c>
      <c r="F853">
        <v>-1.6876800000000001</v>
      </c>
      <c r="G853">
        <v>-0.97360000000000002</v>
      </c>
      <c r="H853">
        <v>2727.36</v>
      </c>
      <c r="I853">
        <v>154682923.83880001</v>
      </c>
    </row>
    <row r="854" spans="1:9" x14ac:dyDescent="0.25">
      <c r="A854" s="20">
        <v>42803</v>
      </c>
      <c r="B854" t="s">
        <v>46</v>
      </c>
      <c r="C854" t="s">
        <v>47</v>
      </c>
      <c r="D854">
        <v>57.688800000000001</v>
      </c>
      <c r="E854">
        <v>57.535600000000002</v>
      </c>
      <c r="F854">
        <v>0.26627000000000001</v>
      </c>
      <c r="G854">
        <v>0.1532</v>
      </c>
      <c r="H854">
        <v>2727.36</v>
      </c>
      <c r="I854">
        <v>157338284.21219999</v>
      </c>
    </row>
    <row r="855" spans="1:9" x14ac:dyDescent="0.25">
      <c r="A855" s="20">
        <v>42802</v>
      </c>
      <c r="B855" t="s">
        <v>46</v>
      </c>
      <c r="C855" t="s">
        <v>47</v>
      </c>
      <c r="D855">
        <v>57.535600000000002</v>
      </c>
      <c r="E855">
        <v>57.568800000000003</v>
      </c>
      <c r="F855">
        <v>-5.7669999999999999E-2</v>
      </c>
      <c r="G855">
        <v>-3.32E-2</v>
      </c>
      <c r="H855">
        <v>2727.36</v>
      </c>
      <c r="I855">
        <v>156920452.23890001</v>
      </c>
    </row>
    <row r="856" spans="1:9" x14ac:dyDescent="0.25">
      <c r="A856" s="20">
        <v>42801</v>
      </c>
      <c r="B856" t="s">
        <v>46</v>
      </c>
      <c r="C856" t="s">
        <v>47</v>
      </c>
      <c r="D856">
        <v>57.568800000000003</v>
      </c>
      <c r="E856">
        <v>57.550800000000002</v>
      </c>
      <c r="F856">
        <v>3.1280000000000002E-2</v>
      </c>
      <c r="G856">
        <v>1.7999999999999999E-2</v>
      </c>
      <c r="H856">
        <v>2727.36</v>
      </c>
      <c r="I856">
        <v>157011000.68220001</v>
      </c>
    </row>
    <row r="857" spans="1:9" x14ac:dyDescent="0.25">
      <c r="A857" s="20">
        <v>42800</v>
      </c>
      <c r="B857" t="s">
        <v>46</v>
      </c>
      <c r="C857" t="s">
        <v>47</v>
      </c>
      <c r="D857">
        <v>57.550800000000002</v>
      </c>
      <c r="E857">
        <v>58.188800000000001</v>
      </c>
      <c r="F857">
        <v>-1.09643</v>
      </c>
      <c r="G857">
        <v>-0.63800000000000001</v>
      </c>
      <c r="H857">
        <v>2564.86</v>
      </c>
      <c r="I857">
        <v>147609903.15270001</v>
      </c>
    </row>
    <row r="858" spans="1:9" x14ac:dyDescent="0.25">
      <c r="A858" s="20">
        <v>42797</v>
      </c>
      <c r="B858" t="s">
        <v>46</v>
      </c>
      <c r="C858" t="s">
        <v>47</v>
      </c>
      <c r="D858">
        <v>58.188800000000001</v>
      </c>
      <c r="E858">
        <v>60.113599999999998</v>
      </c>
      <c r="F858">
        <v>-3.20194</v>
      </c>
      <c r="G858">
        <v>-1.9248000000000001</v>
      </c>
      <c r="H858">
        <v>2508.61</v>
      </c>
      <c r="I858">
        <v>145973165.58719999</v>
      </c>
    </row>
    <row r="859" spans="1:9" x14ac:dyDescent="0.25">
      <c r="A859" s="20">
        <v>42796</v>
      </c>
      <c r="B859" t="s">
        <v>46</v>
      </c>
      <c r="C859" t="s">
        <v>47</v>
      </c>
      <c r="D859">
        <v>60.113599999999998</v>
      </c>
      <c r="E859">
        <v>60.206400000000002</v>
      </c>
      <c r="F859">
        <v>-0.15414</v>
      </c>
      <c r="G859">
        <v>-9.2799999999999994E-2</v>
      </c>
      <c r="H859">
        <v>2508.61</v>
      </c>
      <c r="I859">
        <v>150801743.4084</v>
      </c>
    </row>
    <row r="860" spans="1:9" x14ac:dyDescent="0.25">
      <c r="A860" s="20">
        <v>42795</v>
      </c>
      <c r="B860" t="s">
        <v>46</v>
      </c>
      <c r="C860" t="s">
        <v>47</v>
      </c>
      <c r="D860">
        <v>60.206400000000002</v>
      </c>
      <c r="E860">
        <v>61.287999999999997</v>
      </c>
      <c r="F860">
        <v>-1.76478</v>
      </c>
      <c r="G860">
        <v>-1.0815999999999999</v>
      </c>
      <c r="H860">
        <v>2508.61</v>
      </c>
      <c r="I860">
        <v>151034542.67160001</v>
      </c>
    </row>
    <row r="861" spans="1:9" x14ac:dyDescent="0.25">
      <c r="A861" s="20">
        <v>42794</v>
      </c>
      <c r="B861" t="s">
        <v>46</v>
      </c>
      <c r="C861" t="s">
        <v>47</v>
      </c>
      <c r="D861">
        <v>61.287999999999997</v>
      </c>
      <c r="E861">
        <v>60.2744</v>
      </c>
      <c r="F861">
        <v>1.68164</v>
      </c>
      <c r="G861">
        <v>1.0136000000000001</v>
      </c>
      <c r="H861">
        <v>2508.61</v>
      </c>
      <c r="I861">
        <v>153747858.222</v>
      </c>
    </row>
    <row r="862" spans="1:9" x14ac:dyDescent="0.25">
      <c r="A862" s="20">
        <v>42793</v>
      </c>
      <c r="B862" t="s">
        <v>46</v>
      </c>
      <c r="C862" t="s">
        <v>47</v>
      </c>
      <c r="D862">
        <v>60.2744</v>
      </c>
      <c r="E862">
        <v>60.590400000000002</v>
      </c>
      <c r="F862">
        <v>-0.52153000000000005</v>
      </c>
      <c r="G862">
        <v>-0.316</v>
      </c>
      <c r="H862">
        <v>2508.61</v>
      </c>
      <c r="I862">
        <v>151205128.33860001</v>
      </c>
    </row>
    <row r="863" spans="1:9" x14ac:dyDescent="0.25">
      <c r="A863" s="20">
        <v>42790</v>
      </c>
      <c r="B863" t="s">
        <v>46</v>
      </c>
      <c r="C863" t="s">
        <v>47</v>
      </c>
      <c r="D863">
        <v>60.590400000000002</v>
      </c>
      <c r="E863">
        <v>61.22</v>
      </c>
      <c r="F863">
        <v>-1.0284199999999999</v>
      </c>
      <c r="G863">
        <v>-0.62960000000000005</v>
      </c>
      <c r="H863">
        <v>2464.86</v>
      </c>
      <c r="I863">
        <v>149347019.96759999</v>
      </c>
    </row>
    <row r="864" spans="1:9" x14ac:dyDescent="0.25">
      <c r="A864" s="20">
        <v>42789</v>
      </c>
      <c r="B864" t="s">
        <v>46</v>
      </c>
      <c r="C864" t="s">
        <v>47</v>
      </c>
      <c r="D864">
        <v>61.22</v>
      </c>
      <c r="E864">
        <v>59.623600000000003</v>
      </c>
      <c r="F864">
        <v>2.67746</v>
      </c>
      <c r="G864">
        <v>1.5964</v>
      </c>
      <c r="H864">
        <v>2464.86</v>
      </c>
      <c r="I864">
        <v>150898897.55500001</v>
      </c>
    </row>
    <row r="865" spans="1:9" x14ac:dyDescent="0.25">
      <c r="A865" s="20">
        <v>42788</v>
      </c>
      <c r="B865" t="s">
        <v>46</v>
      </c>
      <c r="C865" t="s">
        <v>47</v>
      </c>
      <c r="D865">
        <v>59.623600000000003</v>
      </c>
      <c r="E865">
        <v>59.368400000000001</v>
      </c>
      <c r="F865">
        <v>0.42986000000000002</v>
      </c>
      <c r="G865">
        <v>0.25519999999999998</v>
      </c>
      <c r="H865">
        <v>2464.86</v>
      </c>
      <c r="I865">
        <v>146963990.6609</v>
      </c>
    </row>
    <row r="866" spans="1:9" x14ac:dyDescent="0.25">
      <c r="A866" s="20">
        <v>42787</v>
      </c>
      <c r="B866" t="s">
        <v>46</v>
      </c>
      <c r="C866" t="s">
        <v>47</v>
      </c>
      <c r="D866">
        <v>59.368400000000001</v>
      </c>
      <c r="E866">
        <v>59.0792</v>
      </c>
      <c r="F866">
        <v>0.48951</v>
      </c>
      <c r="G866">
        <v>0.28920000000000001</v>
      </c>
      <c r="H866">
        <v>2439.86</v>
      </c>
      <c r="I866">
        <v>144850747.68709999</v>
      </c>
    </row>
    <row r="867" spans="1:9" x14ac:dyDescent="0.25">
      <c r="A867" s="20">
        <v>42783</v>
      </c>
      <c r="B867" t="s">
        <v>46</v>
      </c>
      <c r="C867" t="s">
        <v>47</v>
      </c>
      <c r="D867">
        <v>59.0792</v>
      </c>
      <c r="E867">
        <v>58.403199999999998</v>
      </c>
      <c r="F867">
        <v>1.15747</v>
      </c>
      <c r="G867">
        <v>0.67600000000000005</v>
      </c>
      <c r="H867">
        <v>2439.86</v>
      </c>
      <c r="I867">
        <v>144145139.37979999</v>
      </c>
    </row>
    <row r="868" spans="1:9" x14ac:dyDescent="0.25">
      <c r="A868" s="20">
        <v>42782</v>
      </c>
      <c r="B868" t="s">
        <v>46</v>
      </c>
      <c r="C868" t="s">
        <v>47</v>
      </c>
      <c r="D868">
        <v>58.403199999999998</v>
      </c>
      <c r="E868">
        <v>57.9512</v>
      </c>
      <c r="F868">
        <v>0.77997000000000005</v>
      </c>
      <c r="G868">
        <v>0.45200000000000001</v>
      </c>
      <c r="H868">
        <v>2439.86</v>
      </c>
      <c r="I868">
        <v>142495792.16080001</v>
      </c>
    </row>
    <row r="869" spans="1:9" x14ac:dyDescent="0.25">
      <c r="A869" s="20">
        <v>42781</v>
      </c>
      <c r="B869" t="s">
        <v>46</v>
      </c>
      <c r="C869" t="s">
        <v>47</v>
      </c>
      <c r="D869">
        <v>57.9512</v>
      </c>
      <c r="E869">
        <v>55.355600000000003</v>
      </c>
      <c r="F869">
        <v>4.6889599999999998</v>
      </c>
      <c r="G869">
        <v>2.5956000000000001</v>
      </c>
      <c r="H869">
        <v>2439.86</v>
      </c>
      <c r="I869">
        <v>141392974.19780001</v>
      </c>
    </row>
    <row r="870" spans="1:9" x14ac:dyDescent="0.25">
      <c r="A870" s="20">
        <v>42780</v>
      </c>
      <c r="B870" t="s">
        <v>46</v>
      </c>
      <c r="C870" t="s">
        <v>47</v>
      </c>
      <c r="D870">
        <v>55.355600000000003</v>
      </c>
      <c r="E870">
        <v>58.735599999999998</v>
      </c>
      <c r="F870">
        <v>-5.7545999999999999</v>
      </c>
      <c r="G870">
        <v>-3.38</v>
      </c>
      <c r="H870">
        <v>2239.86</v>
      </c>
      <c r="I870">
        <v>123988946.4439</v>
      </c>
    </row>
    <row r="871" spans="1:9" x14ac:dyDescent="0.25">
      <c r="A871" s="20">
        <v>42779</v>
      </c>
      <c r="B871" t="s">
        <v>46</v>
      </c>
      <c r="C871" t="s">
        <v>47</v>
      </c>
      <c r="D871">
        <v>58.735599999999998</v>
      </c>
      <c r="E871">
        <v>60.102400000000003</v>
      </c>
      <c r="F871">
        <v>-2.2741199999999999</v>
      </c>
      <c r="G871">
        <v>-1.3668</v>
      </c>
      <c r="H871">
        <v>2239.86</v>
      </c>
      <c r="I871">
        <v>131559682.5389</v>
      </c>
    </row>
    <row r="872" spans="1:9" x14ac:dyDescent="0.25">
      <c r="A872" s="20">
        <v>42776</v>
      </c>
      <c r="B872" t="s">
        <v>46</v>
      </c>
      <c r="C872" t="s">
        <v>47</v>
      </c>
      <c r="D872">
        <v>60.102400000000003</v>
      </c>
      <c r="E872">
        <v>61.478400000000001</v>
      </c>
      <c r="F872">
        <v>-2.2381799999999998</v>
      </c>
      <c r="G872">
        <v>-1.3759999999999999</v>
      </c>
      <c r="H872">
        <v>2239.86</v>
      </c>
      <c r="I872">
        <v>134621126.9456</v>
      </c>
    </row>
    <row r="873" spans="1:9" x14ac:dyDescent="0.25">
      <c r="A873" s="20">
        <v>42775</v>
      </c>
      <c r="B873" t="s">
        <v>46</v>
      </c>
      <c r="C873" t="s">
        <v>47</v>
      </c>
      <c r="D873">
        <v>61.478400000000001</v>
      </c>
      <c r="E873">
        <v>63.095199999999998</v>
      </c>
      <c r="F873">
        <v>-2.5624799999999999</v>
      </c>
      <c r="G873">
        <v>-1.6168</v>
      </c>
      <c r="H873">
        <v>2239.86</v>
      </c>
      <c r="I873">
        <v>137703178.0896</v>
      </c>
    </row>
    <row r="874" spans="1:9" x14ac:dyDescent="0.25">
      <c r="A874" s="20">
        <v>42774</v>
      </c>
      <c r="B874" t="s">
        <v>46</v>
      </c>
      <c r="C874" t="s">
        <v>47</v>
      </c>
      <c r="D874">
        <v>63.095199999999998</v>
      </c>
      <c r="E874">
        <v>63.094799999999999</v>
      </c>
      <c r="F874">
        <v>6.3000000000000003E-4</v>
      </c>
      <c r="G874">
        <v>4.0000000000000002E-4</v>
      </c>
      <c r="H874">
        <v>2239.86</v>
      </c>
      <c r="I874">
        <v>141324588.18380001</v>
      </c>
    </row>
    <row r="875" spans="1:9" x14ac:dyDescent="0.25">
      <c r="A875" s="20">
        <v>42773</v>
      </c>
      <c r="B875" t="s">
        <v>46</v>
      </c>
      <c r="C875" t="s">
        <v>47</v>
      </c>
      <c r="D875">
        <v>63.094799999999999</v>
      </c>
      <c r="E875">
        <v>62.9544</v>
      </c>
      <c r="F875">
        <v>0.22302</v>
      </c>
      <c r="G875">
        <v>0.1404</v>
      </c>
      <c r="H875">
        <v>2239.86</v>
      </c>
      <c r="I875">
        <v>141323692.2387</v>
      </c>
    </row>
    <row r="876" spans="1:9" x14ac:dyDescent="0.25">
      <c r="A876" s="20">
        <v>42772</v>
      </c>
      <c r="B876" t="s">
        <v>46</v>
      </c>
      <c r="C876" t="s">
        <v>47</v>
      </c>
      <c r="D876">
        <v>62.9544</v>
      </c>
      <c r="E876">
        <v>62.807200000000002</v>
      </c>
      <c r="F876">
        <v>0.23436999999999999</v>
      </c>
      <c r="G876">
        <v>0.1472</v>
      </c>
      <c r="H876">
        <v>2239.86</v>
      </c>
      <c r="I876">
        <v>141009215.5086</v>
      </c>
    </row>
    <row r="877" spans="1:9" x14ac:dyDescent="0.25">
      <c r="A877" s="20">
        <v>42769</v>
      </c>
      <c r="B877" t="s">
        <v>46</v>
      </c>
      <c r="C877" t="s">
        <v>47</v>
      </c>
      <c r="D877">
        <v>62.807200000000002</v>
      </c>
      <c r="E877">
        <v>64.36</v>
      </c>
      <c r="F877">
        <v>-2.4126799999999999</v>
      </c>
      <c r="G877">
        <v>-1.5528</v>
      </c>
      <c r="H877">
        <v>2239.86</v>
      </c>
      <c r="I877">
        <v>140679507.71180001</v>
      </c>
    </row>
    <row r="878" spans="1:9" x14ac:dyDescent="0.25">
      <c r="A878" s="20">
        <v>42768</v>
      </c>
      <c r="B878" t="s">
        <v>46</v>
      </c>
      <c r="C878" t="s">
        <v>47</v>
      </c>
      <c r="D878">
        <v>64.36</v>
      </c>
      <c r="E878">
        <v>63.305199999999999</v>
      </c>
      <c r="F878">
        <v>1.66621</v>
      </c>
      <c r="G878">
        <v>1.0548</v>
      </c>
      <c r="H878">
        <v>2239.86</v>
      </c>
      <c r="I878">
        <v>144157566.59</v>
      </c>
    </row>
    <row r="879" spans="1:9" x14ac:dyDescent="0.25">
      <c r="A879" s="20">
        <v>42767</v>
      </c>
      <c r="B879" t="s">
        <v>46</v>
      </c>
      <c r="C879" t="s">
        <v>47</v>
      </c>
      <c r="D879">
        <v>63.305199999999999</v>
      </c>
      <c r="E879">
        <v>64.728399999999993</v>
      </c>
      <c r="F879">
        <v>-2.1987299999999999</v>
      </c>
      <c r="G879">
        <v>-1.4232</v>
      </c>
      <c r="H879">
        <v>2239.86</v>
      </c>
      <c r="I879">
        <v>141794959.36129999</v>
      </c>
    </row>
    <row r="880" spans="1:9" x14ac:dyDescent="0.25">
      <c r="A880" s="20">
        <v>42766</v>
      </c>
      <c r="B880" t="s">
        <v>46</v>
      </c>
      <c r="C880" t="s">
        <v>47</v>
      </c>
      <c r="D880">
        <v>64.728399999999993</v>
      </c>
      <c r="E880">
        <v>64.596400000000003</v>
      </c>
      <c r="F880">
        <v>0.20435</v>
      </c>
      <c r="G880">
        <v>0.13200000000000001</v>
      </c>
      <c r="H880">
        <v>2239.86</v>
      </c>
      <c r="I880">
        <v>144982732.0271</v>
      </c>
    </row>
    <row r="881" spans="1:9" x14ac:dyDescent="0.25">
      <c r="A881" s="20">
        <v>42765</v>
      </c>
      <c r="B881" t="s">
        <v>46</v>
      </c>
      <c r="C881" t="s">
        <v>47</v>
      </c>
      <c r="D881">
        <v>64.596400000000003</v>
      </c>
      <c r="E881">
        <v>63.204799999999999</v>
      </c>
      <c r="F881">
        <v>2.20173</v>
      </c>
      <c r="G881">
        <v>1.3915999999999999</v>
      </c>
      <c r="H881">
        <v>2239.86</v>
      </c>
      <c r="I881">
        <v>144687070.14410001</v>
      </c>
    </row>
    <row r="882" spans="1:9" x14ac:dyDescent="0.25">
      <c r="A882" s="20">
        <v>42762</v>
      </c>
      <c r="B882" t="s">
        <v>46</v>
      </c>
      <c r="C882" t="s">
        <v>47</v>
      </c>
      <c r="D882">
        <v>63.204799999999999</v>
      </c>
      <c r="E882">
        <v>63.672400000000003</v>
      </c>
      <c r="F882">
        <v>-0.73438000000000003</v>
      </c>
      <c r="G882">
        <v>-0.46760000000000002</v>
      </c>
      <c r="H882">
        <v>2239.86</v>
      </c>
      <c r="I882">
        <v>141570077.14120001</v>
      </c>
    </row>
    <row r="883" spans="1:9" x14ac:dyDescent="0.25">
      <c r="A883" s="20">
        <v>42761</v>
      </c>
      <c r="B883" t="s">
        <v>46</v>
      </c>
      <c r="C883" t="s">
        <v>47</v>
      </c>
      <c r="D883">
        <v>63.672400000000003</v>
      </c>
      <c r="E883">
        <v>63.914000000000001</v>
      </c>
      <c r="F883">
        <v>-0.37801000000000001</v>
      </c>
      <c r="G883">
        <v>-0.24160000000000001</v>
      </c>
      <c r="H883">
        <v>2239.86</v>
      </c>
      <c r="I883">
        <v>142617436.96309999</v>
      </c>
    </row>
    <row r="884" spans="1:9" x14ac:dyDescent="0.25">
      <c r="A884" s="20">
        <v>42760</v>
      </c>
      <c r="B884" t="s">
        <v>46</v>
      </c>
      <c r="C884" t="s">
        <v>47</v>
      </c>
      <c r="D884">
        <v>63.914000000000001</v>
      </c>
      <c r="E884">
        <v>65.249600000000001</v>
      </c>
      <c r="F884">
        <v>-2.04691</v>
      </c>
      <c r="G884">
        <v>-1.3355999999999999</v>
      </c>
      <c r="H884">
        <v>2239.86</v>
      </c>
      <c r="I884">
        <v>143158587.8035</v>
      </c>
    </row>
    <row r="885" spans="1:9" x14ac:dyDescent="0.25">
      <c r="A885" s="20">
        <v>42759</v>
      </c>
      <c r="B885" t="s">
        <v>46</v>
      </c>
      <c r="C885" t="s">
        <v>47</v>
      </c>
      <c r="D885">
        <v>65.249600000000001</v>
      </c>
      <c r="E885">
        <v>67.999200000000002</v>
      </c>
      <c r="F885">
        <v>-4.0435800000000004</v>
      </c>
      <c r="G885">
        <v>-2.7496</v>
      </c>
      <c r="H885">
        <v>2239.86</v>
      </c>
      <c r="I885">
        <v>146150148.49239999</v>
      </c>
    </row>
    <row r="886" spans="1:9" x14ac:dyDescent="0.25">
      <c r="A886" s="20">
        <v>42758</v>
      </c>
      <c r="B886" t="s">
        <v>46</v>
      </c>
      <c r="C886" t="s">
        <v>47</v>
      </c>
      <c r="D886">
        <v>67.999200000000002</v>
      </c>
      <c r="E886">
        <v>69.233599999999996</v>
      </c>
      <c r="F886">
        <v>-1.78295</v>
      </c>
      <c r="G886">
        <v>-1.2343999999999999</v>
      </c>
      <c r="H886">
        <v>2239.86</v>
      </c>
      <c r="I886">
        <v>152308875.10980001</v>
      </c>
    </row>
    <row r="887" spans="1:9" x14ac:dyDescent="0.25">
      <c r="A887" s="20">
        <v>42755</v>
      </c>
      <c r="B887" t="s">
        <v>46</v>
      </c>
      <c r="C887" t="s">
        <v>47</v>
      </c>
      <c r="D887">
        <v>69.233599999999996</v>
      </c>
      <c r="E887">
        <v>71.193600000000004</v>
      </c>
      <c r="F887">
        <v>-2.7530600000000001</v>
      </c>
      <c r="G887">
        <v>-1.96</v>
      </c>
      <c r="H887">
        <v>2239.86</v>
      </c>
      <c r="I887">
        <v>155073761.6884</v>
      </c>
    </row>
    <row r="888" spans="1:9" x14ac:dyDescent="0.25">
      <c r="A888" s="20">
        <v>42754</v>
      </c>
      <c r="B888" t="s">
        <v>46</v>
      </c>
      <c r="C888" t="s">
        <v>47</v>
      </c>
      <c r="D888">
        <v>71.193600000000004</v>
      </c>
      <c r="E888">
        <v>70.973600000000005</v>
      </c>
      <c r="F888">
        <v>0.30997000000000002</v>
      </c>
      <c r="G888">
        <v>0.22</v>
      </c>
      <c r="H888">
        <v>2239.86</v>
      </c>
      <c r="I888">
        <v>159463892.67840001</v>
      </c>
    </row>
    <row r="889" spans="1:9" x14ac:dyDescent="0.25">
      <c r="A889" s="20">
        <v>42753</v>
      </c>
      <c r="B889" t="s">
        <v>46</v>
      </c>
      <c r="C889" t="s">
        <v>47</v>
      </c>
      <c r="D889">
        <v>70.973600000000005</v>
      </c>
      <c r="E889">
        <v>70.971199999999996</v>
      </c>
      <c r="F889">
        <v>3.3800000000000002E-3</v>
      </c>
      <c r="G889">
        <v>2.3999999999999998E-3</v>
      </c>
      <c r="H889">
        <v>2239.86</v>
      </c>
      <c r="I889">
        <v>158971122.8734</v>
      </c>
    </row>
    <row r="890" spans="1:9" x14ac:dyDescent="0.25">
      <c r="A890" s="20">
        <v>42752</v>
      </c>
      <c r="B890" t="s">
        <v>46</v>
      </c>
      <c r="C890" t="s">
        <v>47</v>
      </c>
      <c r="D890">
        <v>70.971199999999996</v>
      </c>
      <c r="E890">
        <v>71.209999999999994</v>
      </c>
      <c r="F890">
        <v>-0.33534999999999998</v>
      </c>
      <c r="G890">
        <v>-0.23880000000000001</v>
      </c>
      <c r="H890">
        <v>1939.86</v>
      </c>
      <c r="I890">
        <v>137674387.20280001</v>
      </c>
    </row>
    <row r="891" spans="1:9" x14ac:dyDescent="0.25">
      <c r="A891" s="20">
        <v>42748</v>
      </c>
      <c r="B891" t="s">
        <v>46</v>
      </c>
      <c r="C891" t="s">
        <v>47</v>
      </c>
      <c r="D891">
        <v>71.209999999999994</v>
      </c>
      <c r="E891">
        <v>71.836799999999997</v>
      </c>
      <c r="F891">
        <v>-0.87253000000000003</v>
      </c>
      <c r="G891">
        <v>-0.62680000000000002</v>
      </c>
      <c r="H891">
        <v>1939.86</v>
      </c>
      <c r="I891">
        <v>138137626.42750001</v>
      </c>
    </row>
    <row r="892" spans="1:9" x14ac:dyDescent="0.25">
      <c r="A892" s="20">
        <v>42747</v>
      </c>
      <c r="B892" t="s">
        <v>46</v>
      </c>
      <c r="C892" t="s">
        <v>47</v>
      </c>
      <c r="D892">
        <v>71.836799999999997</v>
      </c>
      <c r="E892">
        <v>71.457599999999999</v>
      </c>
      <c r="F892">
        <v>0.53066000000000002</v>
      </c>
      <c r="G892">
        <v>0.37919999999999998</v>
      </c>
      <c r="H892">
        <v>1989.86</v>
      </c>
      <c r="I892">
        <v>142945372.39919999</v>
      </c>
    </row>
    <row r="893" spans="1:9" x14ac:dyDescent="0.25">
      <c r="A893" s="20">
        <v>42746</v>
      </c>
      <c r="B893" t="s">
        <v>46</v>
      </c>
      <c r="C893" t="s">
        <v>47</v>
      </c>
      <c r="D893">
        <v>71.457599999999999</v>
      </c>
      <c r="E893">
        <v>72.868399999999994</v>
      </c>
      <c r="F893">
        <v>-1.9360900000000001</v>
      </c>
      <c r="G893">
        <v>-1.4108000000000001</v>
      </c>
      <c r="H893">
        <v>1989.86</v>
      </c>
      <c r="I893">
        <v>142190816.44440001</v>
      </c>
    </row>
    <row r="894" spans="1:9" x14ac:dyDescent="0.25">
      <c r="A894" s="20">
        <v>42745</v>
      </c>
      <c r="B894" t="s">
        <v>46</v>
      </c>
      <c r="C894" t="s">
        <v>47</v>
      </c>
      <c r="D894">
        <v>72.868399999999994</v>
      </c>
      <c r="E894">
        <v>73.120800000000003</v>
      </c>
      <c r="F894">
        <v>-0.34517999999999999</v>
      </c>
      <c r="G894">
        <v>-0.25240000000000001</v>
      </c>
      <c r="H894">
        <v>2052.36</v>
      </c>
      <c r="I894">
        <v>149552389.81209999</v>
      </c>
    </row>
    <row r="895" spans="1:9" x14ac:dyDescent="0.25">
      <c r="A895" s="20">
        <v>42744</v>
      </c>
      <c r="B895" t="s">
        <v>46</v>
      </c>
      <c r="C895" t="s">
        <v>47</v>
      </c>
      <c r="D895">
        <v>73.120800000000003</v>
      </c>
      <c r="E895">
        <v>73.536799999999999</v>
      </c>
      <c r="F895">
        <v>-0.56569999999999998</v>
      </c>
      <c r="G895">
        <v>-0.41599999999999998</v>
      </c>
      <c r="H895">
        <v>2052.36</v>
      </c>
      <c r="I895">
        <v>150070406.17019999</v>
      </c>
    </row>
    <row r="896" spans="1:9" x14ac:dyDescent="0.25">
      <c r="A896" s="20">
        <v>42741</v>
      </c>
      <c r="B896" t="s">
        <v>46</v>
      </c>
      <c r="C896" t="s">
        <v>47</v>
      </c>
      <c r="D896">
        <v>73.536799999999999</v>
      </c>
      <c r="E896">
        <v>74.325999999999993</v>
      </c>
      <c r="F896">
        <v>-1.0618099999999999</v>
      </c>
      <c r="G896">
        <v>-0.78920000000000001</v>
      </c>
      <c r="H896">
        <v>2052.36</v>
      </c>
      <c r="I896">
        <v>150924189.0742</v>
      </c>
    </row>
    <row r="897" spans="1:9" x14ac:dyDescent="0.25">
      <c r="A897" s="20">
        <v>42740</v>
      </c>
      <c r="B897" t="s">
        <v>46</v>
      </c>
      <c r="C897" t="s">
        <v>47</v>
      </c>
      <c r="D897">
        <v>74.325999999999993</v>
      </c>
      <c r="E897">
        <v>75.117199999999997</v>
      </c>
      <c r="F897">
        <v>-1.0532900000000001</v>
      </c>
      <c r="G897">
        <v>-0.79120000000000001</v>
      </c>
      <c r="H897">
        <v>2052.36</v>
      </c>
      <c r="I897">
        <v>152543913.75650001</v>
      </c>
    </row>
    <row r="898" spans="1:9" x14ac:dyDescent="0.25">
      <c r="A898" s="20">
        <v>42739</v>
      </c>
      <c r="B898" t="s">
        <v>46</v>
      </c>
      <c r="C898" t="s">
        <v>47</v>
      </c>
      <c r="D898">
        <v>75.117199999999997</v>
      </c>
      <c r="E898">
        <v>78.325599999999994</v>
      </c>
      <c r="F898">
        <v>-4.0962300000000003</v>
      </c>
      <c r="G898">
        <v>-3.2084000000000001</v>
      </c>
      <c r="H898">
        <v>2052.36</v>
      </c>
      <c r="I898">
        <v>154167743.16429999</v>
      </c>
    </row>
    <row r="899" spans="1:9" x14ac:dyDescent="0.25">
      <c r="A899" s="20">
        <v>42738</v>
      </c>
      <c r="B899" t="s">
        <v>46</v>
      </c>
      <c r="C899" t="s">
        <v>47</v>
      </c>
      <c r="D899">
        <v>78.325599999999994</v>
      </c>
      <c r="E899">
        <v>84.855599999999995</v>
      </c>
      <c r="F899">
        <v>-7.69543</v>
      </c>
      <c r="G899">
        <v>-6.53</v>
      </c>
      <c r="H899">
        <v>2052.36</v>
      </c>
      <c r="I899">
        <v>160752543.8114</v>
      </c>
    </row>
    <row r="900" spans="1:9" x14ac:dyDescent="0.25">
      <c r="A900" s="20">
        <v>42734</v>
      </c>
      <c r="B900" t="s">
        <v>46</v>
      </c>
      <c r="C900" t="s">
        <v>47</v>
      </c>
      <c r="D900">
        <v>84.855599999999995</v>
      </c>
      <c r="E900">
        <v>83.415599999999998</v>
      </c>
      <c r="F900">
        <v>1.7262999999999999</v>
      </c>
      <c r="G900">
        <v>1.44</v>
      </c>
      <c r="H900">
        <v>2052.36</v>
      </c>
      <c r="I900">
        <v>174154472.56889999</v>
      </c>
    </row>
    <row r="901" spans="1:9" x14ac:dyDescent="0.25">
      <c r="A901" s="20">
        <v>42733</v>
      </c>
      <c r="B901" t="s">
        <v>46</v>
      </c>
      <c r="C901" t="s">
        <v>47</v>
      </c>
      <c r="D901">
        <v>83.415599999999998</v>
      </c>
      <c r="E901">
        <v>82.401600000000002</v>
      </c>
      <c r="F901">
        <v>1.2305600000000001</v>
      </c>
      <c r="G901">
        <v>1.014</v>
      </c>
      <c r="H901">
        <v>2052.36</v>
      </c>
      <c r="I901">
        <v>171199070.2089</v>
      </c>
    </row>
    <row r="902" spans="1:9" x14ac:dyDescent="0.25">
      <c r="A902" s="20">
        <v>42732</v>
      </c>
      <c r="B902" t="s">
        <v>46</v>
      </c>
      <c r="C902" t="s">
        <v>47</v>
      </c>
      <c r="D902">
        <v>82.401600000000002</v>
      </c>
      <c r="E902">
        <v>79.117199999999997</v>
      </c>
      <c r="F902">
        <v>4.1513099999999996</v>
      </c>
      <c r="G902">
        <v>3.2844000000000002</v>
      </c>
      <c r="H902">
        <v>2052.36</v>
      </c>
      <c r="I902">
        <v>169117974.3804</v>
      </c>
    </row>
    <row r="903" spans="1:9" x14ac:dyDescent="0.25">
      <c r="A903" s="20">
        <v>42731</v>
      </c>
      <c r="B903" t="s">
        <v>46</v>
      </c>
      <c r="C903" t="s">
        <v>47</v>
      </c>
      <c r="D903">
        <v>79.117199999999997</v>
      </c>
      <c r="E903">
        <v>80.714399999999998</v>
      </c>
      <c r="F903">
        <v>-1.9788300000000001</v>
      </c>
      <c r="G903">
        <v>-1.5972</v>
      </c>
      <c r="H903">
        <v>2052.36</v>
      </c>
      <c r="I903">
        <v>162377194.16429999</v>
      </c>
    </row>
    <row r="904" spans="1:9" x14ac:dyDescent="0.25">
      <c r="A904" s="20">
        <v>42727</v>
      </c>
      <c r="B904" t="s">
        <v>46</v>
      </c>
      <c r="C904" t="s">
        <v>47</v>
      </c>
      <c r="D904">
        <v>80.714399999999998</v>
      </c>
      <c r="E904">
        <v>80.679599999999994</v>
      </c>
      <c r="F904">
        <v>4.3130000000000002E-2</v>
      </c>
      <c r="G904">
        <v>3.4799999999999998E-2</v>
      </c>
      <c r="H904">
        <v>2052.36</v>
      </c>
      <c r="I904">
        <v>165655227.94859999</v>
      </c>
    </row>
    <row r="905" spans="1:9" x14ac:dyDescent="0.25">
      <c r="A905" s="20">
        <v>42726</v>
      </c>
      <c r="B905" t="s">
        <v>46</v>
      </c>
      <c r="C905" t="s">
        <v>47</v>
      </c>
      <c r="D905">
        <v>80.679599999999994</v>
      </c>
      <c r="E905">
        <v>79.254800000000003</v>
      </c>
      <c r="F905">
        <v>1.79775</v>
      </c>
      <c r="G905">
        <v>1.4248000000000001</v>
      </c>
      <c r="H905">
        <v>1952.36</v>
      </c>
      <c r="I905">
        <v>157515845.72490001</v>
      </c>
    </row>
    <row r="906" spans="1:9" x14ac:dyDescent="0.25">
      <c r="A906" s="20">
        <v>42725</v>
      </c>
      <c r="B906" t="s">
        <v>46</v>
      </c>
      <c r="C906" t="s">
        <v>47</v>
      </c>
      <c r="D906">
        <v>79.254800000000003</v>
      </c>
      <c r="E906">
        <v>80.383200000000002</v>
      </c>
      <c r="F906">
        <v>-1.40378</v>
      </c>
      <c r="G906">
        <v>-1.1284000000000001</v>
      </c>
      <c r="H906">
        <v>1952.36</v>
      </c>
      <c r="I906">
        <v>154734119.27869999</v>
      </c>
    </row>
    <row r="907" spans="1:9" x14ac:dyDescent="0.25">
      <c r="A907" s="20">
        <v>42724</v>
      </c>
      <c r="B907" t="s">
        <v>46</v>
      </c>
      <c r="C907" t="s">
        <v>47</v>
      </c>
      <c r="D907">
        <v>80.383200000000002</v>
      </c>
      <c r="E907">
        <v>81.875600000000006</v>
      </c>
      <c r="F907">
        <v>-1.82277</v>
      </c>
      <c r="G907">
        <v>-1.4923999999999999</v>
      </c>
      <c r="H907">
        <v>1952.36</v>
      </c>
      <c r="I907">
        <v>156937165.40580001</v>
      </c>
    </row>
    <row r="908" spans="1:9" x14ac:dyDescent="0.25">
      <c r="A908" s="20">
        <v>42723</v>
      </c>
      <c r="B908" t="s">
        <v>46</v>
      </c>
      <c r="C908" t="s">
        <v>47</v>
      </c>
      <c r="D908">
        <v>81.875600000000006</v>
      </c>
      <c r="E908">
        <v>84.794799999999995</v>
      </c>
      <c r="F908">
        <v>-3.4426600000000001</v>
      </c>
      <c r="G908">
        <v>-2.9192</v>
      </c>
      <c r="H908">
        <v>2014.86</v>
      </c>
      <c r="I908">
        <v>164968096.57390001</v>
      </c>
    </row>
    <row r="909" spans="1:9" x14ac:dyDescent="0.25">
      <c r="A909" s="20">
        <v>42720</v>
      </c>
      <c r="B909" t="s">
        <v>46</v>
      </c>
      <c r="C909" t="s">
        <v>47</v>
      </c>
      <c r="D909">
        <v>84.794799999999995</v>
      </c>
      <c r="E909">
        <v>85.516000000000005</v>
      </c>
      <c r="F909">
        <v>-0.84335000000000004</v>
      </c>
      <c r="G909">
        <v>-0.72119999999999995</v>
      </c>
      <c r="H909">
        <v>2014.86</v>
      </c>
      <c r="I909">
        <v>170849883.91370001</v>
      </c>
    </row>
    <row r="910" spans="1:9" x14ac:dyDescent="0.25">
      <c r="A910" s="20">
        <v>42719</v>
      </c>
      <c r="B910" t="s">
        <v>46</v>
      </c>
      <c r="C910" t="s">
        <v>47</v>
      </c>
      <c r="D910">
        <v>85.516000000000005</v>
      </c>
      <c r="E910">
        <v>87.1096</v>
      </c>
      <c r="F910">
        <v>-1.82942</v>
      </c>
      <c r="G910">
        <v>-1.5935999999999999</v>
      </c>
      <c r="H910">
        <v>2014.86</v>
      </c>
      <c r="I910">
        <v>172303002.92899999</v>
      </c>
    </row>
    <row r="911" spans="1:9" x14ac:dyDescent="0.25">
      <c r="A911" s="20">
        <v>42718</v>
      </c>
      <c r="B911" t="s">
        <v>46</v>
      </c>
      <c r="C911" t="s">
        <v>47</v>
      </c>
      <c r="D911">
        <v>87.1096</v>
      </c>
      <c r="E911">
        <v>87.621600000000001</v>
      </c>
      <c r="F911">
        <v>-0.58433000000000002</v>
      </c>
      <c r="G911">
        <v>-0.51200000000000001</v>
      </c>
      <c r="H911">
        <v>2014.86</v>
      </c>
      <c r="I911">
        <v>175513888.20739999</v>
      </c>
    </row>
    <row r="912" spans="1:9" x14ac:dyDescent="0.25">
      <c r="A912" s="20">
        <v>42717</v>
      </c>
      <c r="B912" t="s">
        <v>46</v>
      </c>
      <c r="C912" t="s">
        <v>47</v>
      </c>
      <c r="D912">
        <v>87.621600000000001</v>
      </c>
      <c r="E912">
        <v>88.280799999999999</v>
      </c>
      <c r="F912">
        <v>-0.74670999999999998</v>
      </c>
      <c r="G912">
        <v>-0.65920000000000001</v>
      </c>
      <c r="H912">
        <v>2014.86</v>
      </c>
      <c r="I912">
        <v>176545497.93540001</v>
      </c>
    </row>
    <row r="913" spans="1:9" x14ac:dyDescent="0.25">
      <c r="A913" s="20">
        <v>42716</v>
      </c>
      <c r="B913" t="s">
        <v>46</v>
      </c>
      <c r="C913" t="s">
        <v>47</v>
      </c>
      <c r="D913">
        <v>88.280799999999999</v>
      </c>
      <c r="E913">
        <v>86.128399999999999</v>
      </c>
      <c r="F913">
        <v>2.4990600000000001</v>
      </c>
      <c r="G913">
        <v>2.1524000000000001</v>
      </c>
      <c r="H913">
        <v>2033.61</v>
      </c>
      <c r="I913">
        <v>179528960.46020001</v>
      </c>
    </row>
    <row r="914" spans="1:9" x14ac:dyDescent="0.25">
      <c r="A914" s="20">
        <v>42713</v>
      </c>
      <c r="B914" t="s">
        <v>46</v>
      </c>
      <c r="C914" t="s">
        <v>47</v>
      </c>
      <c r="D914">
        <v>86.128399999999999</v>
      </c>
      <c r="E914">
        <v>88.103200000000001</v>
      </c>
      <c r="F914">
        <v>-2.24146</v>
      </c>
      <c r="G914">
        <v>-1.9748000000000001</v>
      </c>
      <c r="H914">
        <v>2033.61</v>
      </c>
      <c r="I914">
        <v>175151812.37709999</v>
      </c>
    </row>
    <row r="915" spans="1:9" x14ac:dyDescent="0.25">
      <c r="A915" s="20">
        <v>42712</v>
      </c>
      <c r="B915" t="s">
        <v>46</v>
      </c>
      <c r="C915" t="s">
        <v>47</v>
      </c>
      <c r="D915">
        <v>88.103200000000001</v>
      </c>
      <c r="E915">
        <v>87.688800000000001</v>
      </c>
      <c r="F915">
        <v>0.47258</v>
      </c>
      <c r="G915">
        <v>0.41439999999999999</v>
      </c>
      <c r="H915">
        <v>2033.61</v>
      </c>
      <c r="I915">
        <v>179167790.83579999</v>
      </c>
    </row>
    <row r="916" spans="1:9" x14ac:dyDescent="0.25">
      <c r="A916" s="20">
        <v>42711</v>
      </c>
      <c r="B916" t="s">
        <v>46</v>
      </c>
      <c r="C916" t="s">
        <v>47</v>
      </c>
      <c r="D916">
        <v>87.688800000000001</v>
      </c>
      <c r="E916">
        <v>86.834000000000003</v>
      </c>
      <c r="F916">
        <v>0.98441000000000001</v>
      </c>
      <c r="G916">
        <v>0.8548</v>
      </c>
      <c r="H916">
        <v>2033.61</v>
      </c>
      <c r="I916">
        <v>178325061.71219999</v>
      </c>
    </row>
    <row r="917" spans="1:9" x14ac:dyDescent="0.25">
      <c r="A917" s="20">
        <v>42710</v>
      </c>
      <c r="B917" t="s">
        <v>46</v>
      </c>
      <c r="C917" t="s">
        <v>47</v>
      </c>
      <c r="D917">
        <v>86.834000000000003</v>
      </c>
      <c r="E917">
        <v>88.927999999999997</v>
      </c>
      <c r="F917">
        <v>-2.3547099999999999</v>
      </c>
      <c r="G917">
        <v>-2.0939999999999999</v>
      </c>
      <c r="H917">
        <v>2033.61</v>
      </c>
      <c r="I917">
        <v>176586729.53349999</v>
      </c>
    </row>
    <row r="918" spans="1:9" x14ac:dyDescent="0.25">
      <c r="A918" s="20">
        <v>42709</v>
      </c>
      <c r="B918" t="s">
        <v>46</v>
      </c>
      <c r="C918" t="s">
        <v>47</v>
      </c>
      <c r="D918">
        <v>88.927999999999997</v>
      </c>
      <c r="E918">
        <v>96.996399999999994</v>
      </c>
      <c r="F918">
        <v>-8.3182500000000008</v>
      </c>
      <c r="G918">
        <v>-8.0684000000000005</v>
      </c>
      <c r="H918">
        <v>1958.61</v>
      </c>
      <c r="I918">
        <v>174175514.632</v>
      </c>
    </row>
    <row r="919" spans="1:9" x14ac:dyDescent="0.25">
      <c r="A919" s="20">
        <v>42706</v>
      </c>
      <c r="B919" t="s">
        <v>46</v>
      </c>
      <c r="C919" t="s">
        <v>47</v>
      </c>
      <c r="D919">
        <v>96.996399999999994</v>
      </c>
      <c r="E919">
        <v>96.549599999999998</v>
      </c>
      <c r="F919">
        <v>0.46277000000000001</v>
      </c>
      <c r="G919">
        <v>0.44679999999999997</v>
      </c>
      <c r="H919">
        <v>1871.11</v>
      </c>
      <c r="I919">
        <v>181491200.7441</v>
      </c>
    </row>
    <row r="920" spans="1:9" x14ac:dyDescent="0.25">
      <c r="A920" s="20">
        <v>42705</v>
      </c>
      <c r="B920" t="s">
        <v>46</v>
      </c>
      <c r="C920" t="s">
        <v>47</v>
      </c>
      <c r="D920">
        <v>96.549599999999998</v>
      </c>
      <c r="E920">
        <v>93.730800000000002</v>
      </c>
      <c r="F920">
        <v>3.0073400000000001</v>
      </c>
      <c r="G920">
        <v>2.8188</v>
      </c>
      <c r="H920">
        <v>1871.11</v>
      </c>
      <c r="I920">
        <v>180655187.56740001</v>
      </c>
    </row>
    <row r="921" spans="1:9" x14ac:dyDescent="0.25">
      <c r="A921" s="20">
        <v>42704</v>
      </c>
      <c r="B921" t="s">
        <v>46</v>
      </c>
      <c r="C921" t="s">
        <v>47</v>
      </c>
      <c r="D921">
        <v>93.730800000000002</v>
      </c>
      <c r="E921">
        <v>92.647999999999996</v>
      </c>
      <c r="F921">
        <v>1.16872</v>
      </c>
      <c r="G921">
        <v>1.0828</v>
      </c>
      <c r="H921">
        <v>1908.61</v>
      </c>
      <c r="I921">
        <v>178895799.94769999</v>
      </c>
    </row>
    <row r="922" spans="1:9" x14ac:dyDescent="0.25">
      <c r="A922" s="20">
        <v>42703</v>
      </c>
      <c r="B922" t="s">
        <v>46</v>
      </c>
      <c r="C922" t="s">
        <v>47</v>
      </c>
      <c r="D922">
        <v>92.647999999999996</v>
      </c>
      <c r="E922">
        <v>93.372799999999998</v>
      </c>
      <c r="F922">
        <v>-0.77624000000000004</v>
      </c>
      <c r="G922">
        <v>-0.7248</v>
      </c>
      <c r="H922">
        <v>1908.61</v>
      </c>
      <c r="I922">
        <v>176829154.06200001</v>
      </c>
    </row>
    <row r="923" spans="1:9" x14ac:dyDescent="0.25">
      <c r="A923" s="20">
        <v>42702</v>
      </c>
      <c r="B923" t="s">
        <v>46</v>
      </c>
      <c r="C923" t="s">
        <v>47</v>
      </c>
      <c r="D923">
        <v>93.372799999999998</v>
      </c>
      <c r="E923">
        <v>92.748400000000004</v>
      </c>
      <c r="F923">
        <v>0.67322000000000004</v>
      </c>
      <c r="G923">
        <v>0.62439999999999996</v>
      </c>
      <c r="H923">
        <v>1908.61</v>
      </c>
      <c r="I923">
        <v>178212516.58320001</v>
      </c>
    </row>
    <row r="924" spans="1:9" x14ac:dyDescent="0.25">
      <c r="A924" s="20">
        <v>42699</v>
      </c>
      <c r="B924" t="s">
        <v>46</v>
      </c>
      <c r="C924" t="s">
        <v>47</v>
      </c>
      <c r="D924">
        <v>92.748400000000004</v>
      </c>
      <c r="E924">
        <v>93.531199999999998</v>
      </c>
      <c r="F924">
        <v>-0.83694000000000002</v>
      </c>
      <c r="G924">
        <v>-0.78280000000000005</v>
      </c>
      <c r="H924">
        <v>1846.11</v>
      </c>
      <c r="I924">
        <v>171224003.78209999</v>
      </c>
    </row>
    <row r="925" spans="1:9" x14ac:dyDescent="0.25">
      <c r="A925" s="20">
        <v>42697</v>
      </c>
      <c r="B925" t="s">
        <v>46</v>
      </c>
      <c r="C925" t="s">
        <v>47</v>
      </c>
      <c r="D925">
        <v>93.531199999999998</v>
      </c>
      <c r="E925">
        <v>93.397199999999998</v>
      </c>
      <c r="F925">
        <v>0.14346999999999999</v>
      </c>
      <c r="G925">
        <v>0.13400000000000001</v>
      </c>
      <c r="H925">
        <v>1846.11</v>
      </c>
      <c r="I925">
        <v>172669140.84279999</v>
      </c>
    </row>
    <row r="926" spans="1:9" x14ac:dyDescent="0.25">
      <c r="A926" s="20">
        <v>42696</v>
      </c>
      <c r="B926" t="s">
        <v>46</v>
      </c>
      <c r="C926" t="s">
        <v>47</v>
      </c>
      <c r="D926">
        <v>93.397199999999998</v>
      </c>
      <c r="E926">
        <v>93.659599999999998</v>
      </c>
      <c r="F926">
        <v>-0.28016000000000002</v>
      </c>
      <c r="G926">
        <v>-0.26240000000000002</v>
      </c>
      <c r="H926">
        <v>1846.11</v>
      </c>
      <c r="I926">
        <v>172421761.73429999</v>
      </c>
    </row>
    <row r="927" spans="1:9" x14ac:dyDescent="0.25">
      <c r="A927" s="20">
        <v>42695</v>
      </c>
      <c r="B927" t="s">
        <v>46</v>
      </c>
      <c r="C927" t="s">
        <v>47</v>
      </c>
      <c r="D927">
        <v>93.659599999999998</v>
      </c>
      <c r="E927">
        <v>96.763999999999996</v>
      </c>
      <c r="F927">
        <v>-3.2082199999999998</v>
      </c>
      <c r="G927">
        <v>-3.1044</v>
      </c>
      <c r="H927">
        <v>1846.11</v>
      </c>
      <c r="I927">
        <v>172906181.71990001</v>
      </c>
    </row>
    <row r="928" spans="1:9" x14ac:dyDescent="0.25">
      <c r="A928" s="20">
        <v>42692</v>
      </c>
      <c r="B928" t="s">
        <v>46</v>
      </c>
      <c r="C928" t="s">
        <v>47</v>
      </c>
      <c r="D928">
        <v>96.763999999999996</v>
      </c>
      <c r="E928">
        <v>97.057199999999995</v>
      </c>
      <c r="F928">
        <v>-0.30209000000000003</v>
      </c>
      <c r="G928">
        <v>-0.29320000000000002</v>
      </c>
      <c r="H928">
        <v>1846.11</v>
      </c>
      <c r="I928">
        <v>178637254.141</v>
      </c>
    </row>
    <row r="929" spans="1:9" x14ac:dyDescent="0.25">
      <c r="A929" s="20">
        <v>42691</v>
      </c>
      <c r="B929" t="s">
        <v>46</v>
      </c>
      <c r="C929" t="s">
        <v>47</v>
      </c>
      <c r="D929">
        <v>97.057199999999995</v>
      </c>
      <c r="E929">
        <v>100.562</v>
      </c>
      <c r="F929">
        <v>-3.4852099999999999</v>
      </c>
      <c r="G929">
        <v>-3.5047999999999999</v>
      </c>
      <c r="H929">
        <v>1846.11</v>
      </c>
      <c r="I929">
        <v>179178534.39930001</v>
      </c>
    </row>
    <row r="930" spans="1:9" x14ac:dyDescent="0.25">
      <c r="A930" s="20">
        <v>42690</v>
      </c>
      <c r="B930" t="s">
        <v>46</v>
      </c>
      <c r="C930" t="s">
        <v>47</v>
      </c>
      <c r="D930">
        <v>100.562</v>
      </c>
      <c r="E930">
        <v>98.629199999999997</v>
      </c>
      <c r="F930">
        <v>1.95966</v>
      </c>
      <c r="G930">
        <v>1.9328000000000001</v>
      </c>
      <c r="H930">
        <v>1827.36</v>
      </c>
      <c r="I930">
        <v>183763252.8655</v>
      </c>
    </row>
    <row r="931" spans="1:9" x14ac:dyDescent="0.25">
      <c r="A931" s="20">
        <v>42689</v>
      </c>
      <c r="B931" t="s">
        <v>46</v>
      </c>
      <c r="C931" t="s">
        <v>47</v>
      </c>
      <c r="D931">
        <v>98.629199999999997</v>
      </c>
      <c r="E931">
        <v>103.37439999999999</v>
      </c>
      <c r="F931">
        <v>-4.5903</v>
      </c>
      <c r="G931">
        <v>-4.7451999999999996</v>
      </c>
      <c r="H931">
        <v>1752.36</v>
      </c>
      <c r="I931">
        <v>172834136.14230001</v>
      </c>
    </row>
    <row r="932" spans="1:9" x14ac:dyDescent="0.25">
      <c r="A932" s="20">
        <v>42688</v>
      </c>
      <c r="B932" t="s">
        <v>46</v>
      </c>
      <c r="C932" t="s">
        <v>47</v>
      </c>
      <c r="D932">
        <v>103.37439999999999</v>
      </c>
      <c r="E932">
        <v>104.5548</v>
      </c>
      <c r="F932">
        <v>-1.1289800000000001</v>
      </c>
      <c r="G932">
        <v>-1.1803999999999999</v>
      </c>
      <c r="H932">
        <v>1802.36</v>
      </c>
      <c r="I932">
        <v>186318167.86359999</v>
      </c>
    </row>
    <row r="933" spans="1:9" x14ac:dyDescent="0.25">
      <c r="A933" s="20">
        <v>42685</v>
      </c>
      <c r="B933" t="s">
        <v>46</v>
      </c>
      <c r="C933" t="s">
        <v>47</v>
      </c>
      <c r="D933">
        <v>104.5548</v>
      </c>
      <c r="E933">
        <v>105.7876</v>
      </c>
      <c r="F933">
        <v>-1.1653500000000001</v>
      </c>
      <c r="G933">
        <v>-1.2327999999999999</v>
      </c>
      <c r="H933">
        <v>1802.36</v>
      </c>
      <c r="I933">
        <v>188445676.85370001</v>
      </c>
    </row>
    <row r="934" spans="1:9" x14ac:dyDescent="0.25">
      <c r="A934" s="20">
        <v>42684</v>
      </c>
      <c r="B934" t="s">
        <v>46</v>
      </c>
      <c r="C934" t="s">
        <v>47</v>
      </c>
      <c r="D934">
        <v>105.7876</v>
      </c>
      <c r="E934">
        <v>102.3036</v>
      </c>
      <c r="F934">
        <v>3.4055499999999999</v>
      </c>
      <c r="G934">
        <v>3.484</v>
      </c>
      <c r="H934">
        <v>1852.36</v>
      </c>
      <c r="I934">
        <v>195957009.65189999</v>
      </c>
    </row>
    <row r="935" spans="1:9" x14ac:dyDescent="0.25">
      <c r="A935" s="20">
        <v>42683</v>
      </c>
      <c r="B935" t="s">
        <v>46</v>
      </c>
      <c r="C935" t="s">
        <v>47</v>
      </c>
      <c r="D935">
        <v>102.3036</v>
      </c>
      <c r="E935">
        <v>108.3176</v>
      </c>
      <c r="F935">
        <v>-5.5521900000000004</v>
      </c>
      <c r="G935">
        <v>-6.0140000000000002</v>
      </c>
      <c r="H935">
        <v>1914.86</v>
      </c>
      <c r="I935">
        <v>195897352.83090001</v>
      </c>
    </row>
    <row r="936" spans="1:9" x14ac:dyDescent="0.25">
      <c r="A936" s="20">
        <v>42682</v>
      </c>
      <c r="B936" t="s">
        <v>46</v>
      </c>
      <c r="C936" t="s">
        <v>47</v>
      </c>
      <c r="D936">
        <v>108.3176</v>
      </c>
      <c r="E936">
        <v>108.4164</v>
      </c>
      <c r="F936">
        <v>-9.1130000000000003E-2</v>
      </c>
      <c r="G936">
        <v>-9.8799999999999999E-2</v>
      </c>
      <c r="H936">
        <v>1914.86</v>
      </c>
      <c r="I936">
        <v>207413337.40939999</v>
      </c>
    </row>
    <row r="937" spans="1:9" x14ac:dyDescent="0.25">
      <c r="A937" s="20">
        <v>42681</v>
      </c>
      <c r="B937" t="s">
        <v>46</v>
      </c>
      <c r="C937" t="s">
        <v>47</v>
      </c>
      <c r="D937">
        <v>108.4164</v>
      </c>
      <c r="E937">
        <v>126.3416</v>
      </c>
      <c r="F937">
        <v>-14.18788</v>
      </c>
      <c r="G937">
        <v>-17.9252</v>
      </c>
      <c r="H937">
        <v>1914.86</v>
      </c>
      <c r="I937">
        <v>207602525.84909999</v>
      </c>
    </row>
    <row r="938" spans="1:9" x14ac:dyDescent="0.25">
      <c r="A938" s="20">
        <v>42678</v>
      </c>
      <c r="B938" t="s">
        <v>46</v>
      </c>
      <c r="C938" t="s">
        <v>47</v>
      </c>
      <c r="D938">
        <v>126.3416</v>
      </c>
      <c r="E938">
        <v>127.73560000000001</v>
      </c>
      <c r="F938">
        <v>-1.0913200000000001</v>
      </c>
      <c r="G938">
        <v>-1.3939999999999999</v>
      </c>
      <c r="H938">
        <v>1914.86</v>
      </c>
      <c r="I938">
        <v>241926823.61539999</v>
      </c>
    </row>
    <row r="939" spans="1:9" x14ac:dyDescent="0.25">
      <c r="A939" s="20">
        <v>42677</v>
      </c>
      <c r="B939" t="s">
        <v>46</v>
      </c>
      <c r="C939" t="s">
        <v>47</v>
      </c>
      <c r="D939">
        <v>127.73560000000001</v>
      </c>
      <c r="E939">
        <v>121.1172</v>
      </c>
      <c r="F939">
        <v>5.4644599999999999</v>
      </c>
      <c r="G939">
        <v>6.6184000000000003</v>
      </c>
      <c r="H939">
        <v>1977.36</v>
      </c>
      <c r="I939">
        <v>252579617.28889999</v>
      </c>
    </row>
    <row r="940" spans="1:9" x14ac:dyDescent="0.25">
      <c r="A940" s="20">
        <v>42676</v>
      </c>
      <c r="B940" t="s">
        <v>46</v>
      </c>
      <c r="C940" t="s">
        <v>47</v>
      </c>
      <c r="D940">
        <v>121.1172</v>
      </c>
      <c r="E940">
        <v>117.6532</v>
      </c>
      <c r="F940">
        <v>2.9442499999999998</v>
      </c>
      <c r="G940">
        <v>3.464</v>
      </c>
      <c r="H940">
        <v>1977.36</v>
      </c>
      <c r="I940">
        <v>239492639.66429999</v>
      </c>
    </row>
    <row r="941" spans="1:9" x14ac:dyDescent="0.25">
      <c r="A941" s="20">
        <v>42675</v>
      </c>
      <c r="B941" t="s">
        <v>46</v>
      </c>
      <c r="C941" t="s">
        <v>47</v>
      </c>
      <c r="D941">
        <v>117.6532</v>
      </c>
      <c r="E941">
        <v>114.1412</v>
      </c>
      <c r="F941">
        <v>3.0768900000000001</v>
      </c>
      <c r="G941">
        <v>3.512</v>
      </c>
      <c r="H941">
        <v>2002.36</v>
      </c>
      <c r="I941">
        <v>235584385.09830001</v>
      </c>
    </row>
    <row r="942" spans="1:9" x14ac:dyDescent="0.25">
      <c r="A942" s="20">
        <v>42674</v>
      </c>
      <c r="B942" t="s">
        <v>46</v>
      </c>
      <c r="C942" t="s">
        <v>47</v>
      </c>
      <c r="D942">
        <v>114.1412</v>
      </c>
      <c r="E942">
        <v>110.9004</v>
      </c>
      <c r="F942">
        <v>2.9222600000000001</v>
      </c>
      <c r="G942">
        <v>3.2408000000000001</v>
      </c>
      <c r="H942">
        <v>2108.61</v>
      </c>
      <c r="I942">
        <v>240679589.62029999</v>
      </c>
    </row>
    <row r="943" spans="1:9" x14ac:dyDescent="0.25">
      <c r="A943" s="20">
        <v>42671</v>
      </c>
      <c r="B943" t="s">
        <v>46</v>
      </c>
      <c r="C943" t="s">
        <v>47</v>
      </c>
      <c r="D943">
        <v>110.9004</v>
      </c>
      <c r="E943">
        <v>108.01600000000001</v>
      </c>
      <c r="F943">
        <v>2.67035</v>
      </c>
      <c r="G943">
        <v>2.8843999999999999</v>
      </c>
      <c r="H943">
        <v>2108.61</v>
      </c>
      <c r="I943">
        <v>233845997.4201</v>
      </c>
    </row>
    <row r="944" spans="1:9" x14ac:dyDescent="0.25">
      <c r="A944" s="20">
        <v>42670</v>
      </c>
      <c r="B944" t="s">
        <v>46</v>
      </c>
      <c r="C944" t="s">
        <v>47</v>
      </c>
      <c r="D944">
        <v>108.01600000000001</v>
      </c>
      <c r="E944">
        <v>105.13679999999999</v>
      </c>
      <c r="F944">
        <v>2.7385299999999999</v>
      </c>
      <c r="G944">
        <v>2.8792</v>
      </c>
      <c r="H944">
        <v>2108.61</v>
      </c>
      <c r="I944">
        <v>227763914.80399999</v>
      </c>
    </row>
    <row r="945" spans="1:9" x14ac:dyDescent="0.25">
      <c r="A945" s="20">
        <v>42669</v>
      </c>
      <c r="B945" t="s">
        <v>46</v>
      </c>
      <c r="C945" t="s">
        <v>47</v>
      </c>
      <c r="D945">
        <v>105.13679999999999</v>
      </c>
      <c r="E945">
        <v>102.73</v>
      </c>
      <c r="F945">
        <v>2.3428399999999998</v>
      </c>
      <c r="G945">
        <v>2.4068000000000001</v>
      </c>
      <c r="H945">
        <v>2108.61</v>
      </c>
      <c r="I945">
        <v>221692796.97420001</v>
      </c>
    </row>
    <row r="946" spans="1:9" x14ac:dyDescent="0.25">
      <c r="A946" s="20">
        <v>42668</v>
      </c>
      <c r="B946" t="s">
        <v>46</v>
      </c>
      <c r="C946" t="s">
        <v>47</v>
      </c>
      <c r="D946">
        <v>102.73</v>
      </c>
      <c r="E946">
        <v>100.9248</v>
      </c>
      <c r="F946">
        <v>1.7886599999999999</v>
      </c>
      <c r="G946">
        <v>1.8051999999999999</v>
      </c>
      <c r="H946">
        <v>2108.61</v>
      </c>
      <c r="I946">
        <v>216617787.8075</v>
      </c>
    </row>
    <row r="947" spans="1:9" x14ac:dyDescent="0.25">
      <c r="A947" s="20">
        <v>42667</v>
      </c>
      <c r="B947" t="s">
        <v>46</v>
      </c>
      <c r="C947" t="s">
        <v>47</v>
      </c>
      <c r="D947">
        <v>100.9248</v>
      </c>
      <c r="E947">
        <v>105.06440000000001</v>
      </c>
      <c r="F947">
        <v>-3.9400599999999999</v>
      </c>
      <c r="G947">
        <v>-4.1395999999999997</v>
      </c>
      <c r="H947">
        <v>2108.61</v>
      </c>
      <c r="I947">
        <v>212811320.07120001</v>
      </c>
    </row>
    <row r="948" spans="1:9" x14ac:dyDescent="0.25">
      <c r="A948" s="20">
        <v>42664</v>
      </c>
      <c r="B948" t="s">
        <v>46</v>
      </c>
      <c r="C948" t="s">
        <v>47</v>
      </c>
      <c r="D948">
        <v>105.06440000000001</v>
      </c>
      <c r="E948">
        <v>106.3704</v>
      </c>
      <c r="F948">
        <v>-1.2277899999999999</v>
      </c>
      <c r="G948">
        <v>-1.306</v>
      </c>
      <c r="H948">
        <v>2083.61</v>
      </c>
      <c r="I948">
        <v>218913523.4111</v>
      </c>
    </row>
    <row r="949" spans="1:9" x14ac:dyDescent="0.25">
      <c r="A949" s="20">
        <v>42663</v>
      </c>
      <c r="B949" t="s">
        <v>46</v>
      </c>
      <c r="C949" t="s">
        <v>47</v>
      </c>
      <c r="D949">
        <v>106.3704</v>
      </c>
      <c r="E949">
        <v>108.33839999999999</v>
      </c>
      <c r="F949">
        <v>-1.81653</v>
      </c>
      <c r="G949">
        <v>-1.968</v>
      </c>
      <c r="H949">
        <v>2083.61</v>
      </c>
      <c r="I949">
        <v>221634721.66260001</v>
      </c>
    </row>
    <row r="950" spans="1:9" x14ac:dyDescent="0.25">
      <c r="A950" s="20">
        <v>42662</v>
      </c>
      <c r="B950" t="s">
        <v>46</v>
      </c>
      <c r="C950" t="s">
        <v>47</v>
      </c>
      <c r="D950">
        <v>108.33839999999999</v>
      </c>
      <c r="E950">
        <v>112.042</v>
      </c>
      <c r="F950">
        <v>-3.3055500000000002</v>
      </c>
      <c r="G950">
        <v>-3.7035999999999998</v>
      </c>
      <c r="H950">
        <v>2083.61</v>
      </c>
      <c r="I950">
        <v>225735271.5546</v>
      </c>
    </row>
    <row r="951" spans="1:9" x14ac:dyDescent="0.25">
      <c r="A951" s="20">
        <v>42661</v>
      </c>
      <c r="B951" t="s">
        <v>46</v>
      </c>
      <c r="C951" t="s">
        <v>47</v>
      </c>
      <c r="D951">
        <v>112.042</v>
      </c>
      <c r="E951">
        <v>115.53959999999999</v>
      </c>
      <c r="F951">
        <v>-3.02719</v>
      </c>
      <c r="G951">
        <v>-3.4975999999999998</v>
      </c>
      <c r="H951">
        <v>1958.61</v>
      </c>
      <c r="I951">
        <v>219446889.73550001</v>
      </c>
    </row>
    <row r="952" spans="1:9" x14ac:dyDescent="0.25">
      <c r="A952" s="20">
        <v>42660</v>
      </c>
      <c r="B952" t="s">
        <v>46</v>
      </c>
      <c r="C952" t="s">
        <v>47</v>
      </c>
      <c r="D952">
        <v>115.53959999999999</v>
      </c>
      <c r="E952">
        <v>116.8304</v>
      </c>
      <c r="F952">
        <v>-1.1048500000000001</v>
      </c>
      <c r="G952">
        <v>-1.2907999999999999</v>
      </c>
      <c r="H952">
        <v>1958.61</v>
      </c>
      <c r="I952">
        <v>226297333.68990001</v>
      </c>
    </row>
    <row r="953" spans="1:9" x14ac:dyDescent="0.25">
      <c r="A953" s="20">
        <v>42657</v>
      </c>
      <c r="B953" t="s">
        <v>46</v>
      </c>
      <c r="C953" t="s">
        <v>47</v>
      </c>
      <c r="D953">
        <v>116.8304</v>
      </c>
      <c r="E953">
        <v>118.39319999999999</v>
      </c>
      <c r="F953">
        <v>-1.3200099999999999</v>
      </c>
      <c r="G953">
        <v>-1.5628</v>
      </c>
      <c r="H953">
        <v>1958.61</v>
      </c>
      <c r="I953">
        <v>228825511.02759999</v>
      </c>
    </row>
    <row r="954" spans="1:9" x14ac:dyDescent="0.25">
      <c r="A954" s="20">
        <v>42656</v>
      </c>
      <c r="B954" t="s">
        <v>46</v>
      </c>
      <c r="C954" t="s">
        <v>47</v>
      </c>
      <c r="D954">
        <v>118.39319999999999</v>
      </c>
      <c r="E954">
        <v>115.804</v>
      </c>
      <c r="F954">
        <v>2.2358500000000001</v>
      </c>
      <c r="G954">
        <v>2.5891999999999999</v>
      </c>
      <c r="H954">
        <v>1958.61</v>
      </c>
      <c r="I954">
        <v>231886431.03330001</v>
      </c>
    </row>
    <row r="955" spans="1:9" x14ac:dyDescent="0.25">
      <c r="A955" s="20">
        <v>42655</v>
      </c>
      <c r="B955" t="s">
        <v>46</v>
      </c>
      <c r="C955" t="s">
        <v>47</v>
      </c>
      <c r="D955">
        <v>115.804</v>
      </c>
      <c r="E955">
        <v>113.67359999999999</v>
      </c>
      <c r="F955">
        <v>1.8741399999999999</v>
      </c>
      <c r="G955">
        <v>2.1303999999999998</v>
      </c>
      <c r="H955">
        <v>1996.11</v>
      </c>
      <c r="I955">
        <v>231157840.90099999</v>
      </c>
    </row>
    <row r="956" spans="1:9" x14ac:dyDescent="0.25">
      <c r="A956" s="20">
        <v>42654</v>
      </c>
      <c r="B956" t="s">
        <v>46</v>
      </c>
      <c r="C956" t="s">
        <v>47</v>
      </c>
      <c r="D956">
        <v>113.67359999999999</v>
      </c>
      <c r="E956">
        <v>108.2032</v>
      </c>
      <c r="F956">
        <v>5.0556700000000001</v>
      </c>
      <c r="G956">
        <v>5.4703999999999997</v>
      </c>
      <c r="H956">
        <v>1996.11</v>
      </c>
      <c r="I956">
        <v>226905322.29840001</v>
      </c>
    </row>
    <row r="957" spans="1:9" x14ac:dyDescent="0.25">
      <c r="A957" s="20">
        <v>42653</v>
      </c>
      <c r="B957" t="s">
        <v>46</v>
      </c>
      <c r="C957" t="s">
        <v>47</v>
      </c>
      <c r="D957">
        <v>108.2032</v>
      </c>
      <c r="E957">
        <v>111.5592</v>
      </c>
      <c r="F957">
        <v>-3.00827</v>
      </c>
      <c r="G957">
        <v>-3.3559999999999999</v>
      </c>
      <c r="H957">
        <v>1996.11</v>
      </c>
      <c r="I957">
        <v>215985787.1108</v>
      </c>
    </row>
    <row r="958" spans="1:9" x14ac:dyDescent="0.25">
      <c r="A958" s="20">
        <v>42650</v>
      </c>
      <c r="B958" t="s">
        <v>46</v>
      </c>
      <c r="C958" t="s">
        <v>47</v>
      </c>
      <c r="D958">
        <v>111.5592</v>
      </c>
      <c r="E958">
        <v>109.7604</v>
      </c>
      <c r="F958">
        <v>1.6388400000000001</v>
      </c>
      <c r="G958">
        <v>1.7988</v>
      </c>
      <c r="H958">
        <v>1996.11</v>
      </c>
      <c r="I958">
        <v>222684741.4998</v>
      </c>
    </row>
    <row r="959" spans="1:9" x14ac:dyDescent="0.25">
      <c r="A959" s="20">
        <v>42649</v>
      </c>
      <c r="B959" t="s">
        <v>46</v>
      </c>
      <c r="C959" t="s">
        <v>47</v>
      </c>
      <c r="D959">
        <v>109.7604</v>
      </c>
      <c r="E959">
        <v>110.7968</v>
      </c>
      <c r="F959">
        <v>-0.93540999999999996</v>
      </c>
      <c r="G959">
        <v>-1.0364</v>
      </c>
      <c r="H959">
        <v>1996.11</v>
      </c>
      <c r="I959">
        <v>219094133.88510001</v>
      </c>
    </row>
    <row r="960" spans="1:9" x14ac:dyDescent="0.25">
      <c r="A960" s="20">
        <v>42648</v>
      </c>
      <c r="B960" t="s">
        <v>46</v>
      </c>
      <c r="C960" t="s">
        <v>47</v>
      </c>
      <c r="D960">
        <v>110.7968</v>
      </c>
      <c r="E960">
        <v>111.31440000000001</v>
      </c>
      <c r="F960">
        <v>-0.46499000000000001</v>
      </c>
      <c r="G960">
        <v>-0.51759999999999995</v>
      </c>
      <c r="H960">
        <v>1996.11</v>
      </c>
      <c r="I960">
        <v>221162905.1392</v>
      </c>
    </row>
    <row r="961" spans="1:9" x14ac:dyDescent="0.25">
      <c r="A961" s="20">
        <v>42647</v>
      </c>
      <c r="B961" t="s">
        <v>46</v>
      </c>
      <c r="C961" t="s">
        <v>47</v>
      </c>
      <c r="D961">
        <v>111.31440000000001</v>
      </c>
      <c r="E961">
        <v>112.3592</v>
      </c>
      <c r="F961">
        <v>-0.92986999999999997</v>
      </c>
      <c r="G961">
        <v>-1.0448</v>
      </c>
      <c r="H961">
        <v>1996.11</v>
      </c>
      <c r="I961">
        <v>222196093.0986</v>
      </c>
    </row>
    <row r="962" spans="1:9" x14ac:dyDescent="0.25">
      <c r="A962" s="20">
        <v>42646</v>
      </c>
      <c r="B962" t="s">
        <v>46</v>
      </c>
      <c r="C962" t="s">
        <v>47</v>
      </c>
      <c r="D962">
        <v>112.3592</v>
      </c>
      <c r="E962">
        <v>114.1168</v>
      </c>
      <c r="F962">
        <v>-1.5401800000000001</v>
      </c>
      <c r="G962">
        <v>-1.7576000000000001</v>
      </c>
      <c r="H962">
        <v>1996.11</v>
      </c>
      <c r="I962">
        <v>224281631.69980001</v>
      </c>
    </row>
    <row r="963" spans="1:9" x14ac:dyDescent="0.25">
      <c r="A963" s="20">
        <v>42643</v>
      </c>
      <c r="B963" t="s">
        <v>46</v>
      </c>
      <c r="C963" t="s">
        <v>47</v>
      </c>
      <c r="D963">
        <v>114.1168</v>
      </c>
      <c r="E963">
        <v>114.97239999999999</v>
      </c>
      <c r="F963">
        <v>-0.74417999999999995</v>
      </c>
      <c r="G963">
        <v>-0.85560000000000003</v>
      </c>
      <c r="H963">
        <v>1996.11</v>
      </c>
      <c r="I963">
        <v>227789999.46919999</v>
      </c>
    </row>
    <row r="964" spans="1:9" x14ac:dyDescent="0.25">
      <c r="A964" s="20">
        <v>42642</v>
      </c>
      <c r="B964" t="s">
        <v>46</v>
      </c>
      <c r="C964" t="s">
        <v>47</v>
      </c>
      <c r="D964">
        <v>114.97239999999999</v>
      </c>
      <c r="E964">
        <v>110.8648</v>
      </c>
      <c r="F964">
        <v>3.70505</v>
      </c>
      <c r="G964">
        <v>4.1075999999999997</v>
      </c>
      <c r="H964">
        <v>1996.11</v>
      </c>
      <c r="I964">
        <v>229497873.5381</v>
      </c>
    </row>
    <row r="965" spans="1:9" x14ac:dyDescent="0.25">
      <c r="A965" s="20">
        <v>42641</v>
      </c>
      <c r="B965" t="s">
        <v>46</v>
      </c>
      <c r="C965" t="s">
        <v>47</v>
      </c>
      <c r="D965">
        <v>110.8648</v>
      </c>
      <c r="E965">
        <v>112.7216</v>
      </c>
      <c r="F965">
        <v>-1.64724</v>
      </c>
      <c r="G965">
        <v>-1.8568</v>
      </c>
      <c r="H965">
        <v>1996.11</v>
      </c>
      <c r="I965">
        <v>221298640.8062</v>
      </c>
    </row>
    <row r="966" spans="1:9" x14ac:dyDescent="0.25">
      <c r="A966" s="20">
        <v>42640</v>
      </c>
      <c r="B966" t="s">
        <v>46</v>
      </c>
      <c r="C966" t="s">
        <v>47</v>
      </c>
      <c r="D966">
        <v>112.7216</v>
      </c>
      <c r="E966">
        <v>117.71680000000001</v>
      </c>
      <c r="F966">
        <v>-4.2434000000000003</v>
      </c>
      <c r="G966">
        <v>-4.9951999999999996</v>
      </c>
      <c r="H966">
        <v>1996.11</v>
      </c>
      <c r="I966">
        <v>225005022.96039999</v>
      </c>
    </row>
    <row r="967" spans="1:9" x14ac:dyDescent="0.25">
      <c r="A967" s="20">
        <v>42639</v>
      </c>
      <c r="B967" t="s">
        <v>46</v>
      </c>
      <c r="C967" t="s">
        <v>47</v>
      </c>
      <c r="D967">
        <v>117.71680000000001</v>
      </c>
      <c r="E967">
        <v>113.1408</v>
      </c>
      <c r="F967">
        <v>4.0445200000000003</v>
      </c>
      <c r="G967">
        <v>4.5759999999999996</v>
      </c>
      <c r="H967">
        <v>1964.86</v>
      </c>
      <c r="I967">
        <v>231297355.36919999</v>
      </c>
    </row>
    <row r="968" spans="1:9" x14ac:dyDescent="0.25">
      <c r="A968" s="20">
        <v>42636</v>
      </c>
      <c r="B968" t="s">
        <v>46</v>
      </c>
      <c r="C968" t="s">
        <v>47</v>
      </c>
      <c r="D968">
        <v>113.1408</v>
      </c>
      <c r="E968">
        <v>111.3788</v>
      </c>
      <c r="F968">
        <v>1.58199</v>
      </c>
      <c r="G968">
        <v>1.762</v>
      </c>
      <c r="H968">
        <v>1964.86</v>
      </c>
      <c r="I968">
        <v>222306143.42519999</v>
      </c>
    </row>
    <row r="969" spans="1:9" x14ac:dyDescent="0.25">
      <c r="A969" s="20">
        <v>42635</v>
      </c>
      <c r="B969" t="s">
        <v>46</v>
      </c>
      <c r="C969" t="s">
        <v>47</v>
      </c>
      <c r="D969">
        <v>111.3788</v>
      </c>
      <c r="E969">
        <v>116.7388</v>
      </c>
      <c r="F969">
        <v>-4.59145</v>
      </c>
      <c r="G969">
        <v>-5.36</v>
      </c>
      <c r="H969">
        <v>1964.86</v>
      </c>
      <c r="I969">
        <v>218844055.2597</v>
      </c>
    </row>
    <row r="970" spans="1:9" x14ac:dyDescent="0.25">
      <c r="A970" s="20">
        <v>42634</v>
      </c>
      <c r="B970" t="s">
        <v>46</v>
      </c>
      <c r="C970" t="s">
        <v>47</v>
      </c>
      <c r="D970">
        <v>116.7388</v>
      </c>
      <c r="E970">
        <v>126.5236</v>
      </c>
      <c r="F970">
        <v>-7.7335799999999999</v>
      </c>
      <c r="G970">
        <v>-9.7848000000000006</v>
      </c>
      <c r="H970">
        <v>1827.36</v>
      </c>
      <c r="I970">
        <v>213324134.5997</v>
      </c>
    </row>
    <row r="971" spans="1:9" x14ac:dyDescent="0.25">
      <c r="A971" s="20">
        <v>42633</v>
      </c>
      <c r="B971" t="s">
        <v>46</v>
      </c>
      <c r="C971" t="s">
        <v>47</v>
      </c>
      <c r="D971">
        <v>126.5236</v>
      </c>
      <c r="E971">
        <v>124.3596</v>
      </c>
      <c r="F971">
        <v>1.74011</v>
      </c>
      <c r="G971">
        <v>2.1640000000000001</v>
      </c>
      <c r="H971">
        <v>1827.36</v>
      </c>
      <c r="I971">
        <v>231204513.63589999</v>
      </c>
    </row>
    <row r="972" spans="1:9" x14ac:dyDescent="0.25">
      <c r="A972" s="20">
        <v>42632</v>
      </c>
      <c r="B972" t="s">
        <v>46</v>
      </c>
      <c r="C972" t="s">
        <v>47</v>
      </c>
      <c r="D972">
        <v>124.3596</v>
      </c>
      <c r="E972">
        <v>127.262</v>
      </c>
      <c r="F972">
        <v>-2.2806500000000001</v>
      </c>
      <c r="G972">
        <v>-2.9024000000000001</v>
      </c>
      <c r="H972">
        <v>1827.36</v>
      </c>
      <c r="I972">
        <v>227250100.64489999</v>
      </c>
    </row>
    <row r="973" spans="1:9" x14ac:dyDescent="0.25">
      <c r="A973" s="20">
        <v>42629</v>
      </c>
      <c r="B973" t="s">
        <v>46</v>
      </c>
      <c r="C973" t="s">
        <v>47</v>
      </c>
      <c r="D973">
        <v>127.262</v>
      </c>
      <c r="E973">
        <v>132.71559999999999</v>
      </c>
      <c r="F973">
        <v>-4.1092399999999998</v>
      </c>
      <c r="G973">
        <v>-5.4535999999999998</v>
      </c>
      <c r="H973">
        <v>1827.36</v>
      </c>
      <c r="I973">
        <v>232553838.29049999</v>
      </c>
    </row>
    <row r="974" spans="1:9" x14ac:dyDescent="0.25">
      <c r="A974" s="20">
        <v>42628</v>
      </c>
      <c r="B974" t="s">
        <v>46</v>
      </c>
      <c r="C974" t="s">
        <v>47</v>
      </c>
      <c r="D974">
        <v>132.71559999999999</v>
      </c>
      <c r="E974">
        <v>138.304</v>
      </c>
      <c r="F974">
        <v>-4.0406599999999999</v>
      </c>
      <c r="G974">
        <v>-5.5884</v>
      </c>
      <c r="H974">
        <v>1877.36</v>
      </c>
      <c r="I974">
        <v>249155323.78389999</v>
      </c>
    </row>
    <row r="975" spans="1:9" x14ac:dyDescent="0.25">
      <c r="A975" s="20">
        <v>42627</v>
      </c>
      <c r="B975" t="s">
        <v>46</v>
      </c>
      <c r="C975" t="s">
        <v>47</v>
      </c>
      <c r="D975">
        <v>138.304</v>
      </c>
      <c r="E975">
        <v>134.16839999999999</v>
      </c>
      <c r="F975">
        <v>3.0823900000000002</v>
      </c>
      <c r="G975">
        <v>4.1356000000000002</v>
      </c>
      <c r="H975">
        <v>1877.36</v>
      </c>
      <c r="I975">
        <v>259646777.77599999</v>
      </c>
    </row>
    <row r="976" spans="1:9" x14ac:dyDescent="0.25">
      <c r="A976" s="20">
        <v>42626</v>
      </c>
      <c r="B976" t="s">
        <v>46</v>
      </c>
      <c r="C976" t="s">
        <v>47</v>
      </c>
      <c r="D976">
        <v>134.16839999999999</v>
      </c>
      <c r="E976">
        <v>121.9308</v>
      </c>
      <c r="F976">
        <v>10.03651</v>
      </c>
      <c r="G976">
        <v>12.2376</v>
      </c>
      <c r="H976">
        <v>1914.86</v>
      </c>
      <c r="I976">
        <v>256914071.38710001</v>
      </c>
    </row>
    <row r="977" spans="1:9" x14ac:dyDescent="0.25">
      <c r="A977" s="20">
        <v>42625</v>
      </c>
      <c r="B977" t="s">
        <v>46</v>
      </c>
      <c r="C977" t="s">
        <v>47</v>
      </c>
      <c r="D977">
        <v>121.9308</v>
      </c>
      <c r="E977">
        <v>129.39400000000001</v>
      </c>
      <c r="F977">
        <v>-5.7678099999999999</v>
      </c>
      <c r="G977">
        <v>-7.4631999999999996</v>
      </c>
      <c r="H977">
        <v>2014.86</v>
      </c>
      <c r="I977">
        <v>245673826.99770001</v>
      </c>
    </row>
    <row r="978" spans="1:9" x14ac:dyDescent="0.25">
      <c r="A978" s="20">
        <v>42622</v>
      </c>
      <c r="B978" t="s">
        <v>46</v>
      </c>
      <c r="C978" t="s">
        <v>47</v>
      </c>
      <c r="D978">
        <v>129.39400000000001</v>
      </c>
      <c r="E978">
        <v>112.0592</v>
      </c>
      <c r="F978">
        <v>15.46932</v>
      </c>
      <c r="G978">
        <v>17.334800000000001</v>
      </c>
      <c r="H978">
        <v>2014.86</v>
      </c>
      <c r="I978">
        <v>260711150.6735</v>
      </c>
    </row>
    <row r="979" spans="1:9" x14ac:dyDescent="0.25">
      <c r="A979" s="20">
        <v>42621</v>
      </c>
      <c r="B979" t="s">
        <v>46</v>
      </c>
      <c r="C979" t="s">
        <v>47</v>
      </c>
      <c r="D979">
        <v>112.0592</v>
      </c>
      <c r="E979">
        <v>110.92959999999999</v>
      </c>
      <c r="F979">
        <v>1.0183</v>
      </c>
      <c r="G979">
        <v>1.1295999999999999</v>
      </c>
      <c r="H979">
        <v>2014.86</v>
      </c>
      <c r="I979">
        <v>225783907.8748</v>
      </c>
    </row>
    <row r="980" spans="1:9" x14ac:dyDescent="0.25">
      <c r="A980" s="20">
        <v>42620</v>
      </c>
      <c r="B980" t="s">
        <v>46</v>
      </c>
      <c r="C980" t="s">
        <v>47</v>
      </c>
      <c r="D980">
        <v>110.92959999999999</v>
      </c>
      <c r="E980">
        <v>111.8408</v>
      </c>
      <c r="F980">
        <v>-0.81472999999999995</v>
      </c>
      <c r="G980">
        <v>-0.91120000000000001</v>
      </c>
      <c r="H980">
        <v>2014.86</v>
      </c>
      <c r="I980">
        <v>223507918.91240001</v>
      </c>
    </row>
    <row r="981" spans="1:9" x14ac:dyDescent="0.25">
      <c r="A981" s="20">
        <v>42619</v>
      </c>
      <c r="B981" t="s">
        <v>46</v>
      </c>
      <c r="C981" t="s">
        <v>47</v>
      </c>
      <c r="D981">
        <v>111.8408</v>
      </c>
      <c r="E981">
        <v>115.8168</v>
      </c>
      <c r="F981">
        <v>-3.4330099999999999</v>
      </c>
      <c r="G981">
        <v>-3.976</v>
      </c>
      <c r="H981">
        <v>2014.86</v>
      </c>
      <c r="I981">
        <v>225343861.8502</v>
      </c>
    </row>
    <row r="982" spans="1:9" x14ac:dyDescent="0.25">
      <c r="A982" s="20">
        <v>42615</v>
      </c>
      <c r="B982" t="s">
        <v>46</v>
      </c>
      <c r="C982" t="s">
        <v>47</v>
      </c>
      <c r="D982">
        <v>115.8168</v>
      </c>
      <c r="E982">
        <v>119.4384</v>
      </c>
      <c r="F982">
        <v>-3.0321899999999999</v>
      </c>
      <c r="G982">
        <v>-3.6215999999999999</v>
      </c>
      <c r="H982">
        <v>2014.86</v>
      </c>
      <c r="I982">
        <v>233354956.1442</v>
      </c>
    </row>
    <row r="983" spans="1:9" x14ac:dyDescent="0.25">
      <c r="A983" s="20">
        <v>42614</v>
      </c>
      <c r="B983" t="s">
        <v>46</v>
      </c>
      <c r="C983" t="s">
        <v>47</v>
      </c>
      <c r="D983">
        <v>119.4384</v>
      </c>
      <c r="E983">
        <v>119.6144</v>
      </c>
      <c r="F983">
        <v>-0.14713999999999999</v>
      </c>
      <c r="G983">
        <v>-0.17599999999999999</v>
      </c>
      <c r="H983">
        <v>1964.86</v>
      </c>
      <c r="I983">
        <v>234680063.07960001</v>
      </c>
    </row>
    <row r="984" spans="1:9" x14ac:dyDescent="0.25">
      <c r="A984" s="20">
        <v>42613</v>
      </c>
      <c r="B984" t="s">
        <v>46</v>
      </c>
      <c r="C984" t="s">
        <v>47</v>
      </c>
      <c r="D984">
        <v>119.6144</v>
      </c>
      <c r="E984">
        <v>119.54559999999999</v>
      </c>
      <c r="F984">
        <v>5.7549999999999997E-2</v>
      </c>
      <c r="G984">
        <v>6.88E-2</v>
      </c>
      <c r="H984">
        <v>1964.86</v>
      </c>
      <c r="I984">
        <v>235025878.92359999</v>
      </c>
    </row>
    <row r="985" spans="1:9" x14ac:dyDescent="0.25">
      <c r="A985" s="20">
        <v>42612</v>
      </c>
      <c r="B985" t="s">
        <v>46</v>
      </c>
      <c r="C985" t="s">
        <v>47</v>
      </c>
      <c r="D985">
        <v>119.54559999999999</v>
      </c>
      <c r="E985">
        <v>120.41800000000001</v>
      </c>
      <c r="F985">
        <v>-0.72448000000000001</v>
      </c>
      <c r="G985">
        <v>-0.87239999999999995</v>
      </c>
      <c r="H985">
        <v>1964.86</v>
      </c>
      <c r="I985">
        <v>234890696.3664</v>
      </c>
    </row>
    <row r="986" spans="1:9" x14ac:dyDescent="0.25">
      <c r="A986" s="20">
        <v>42611</v>
      </c>
      <c r="B986" t="s">
        <v>46</v>
      </c>
      <c r="C986" t="s">
        <v>47</v>
      </c>
      <c r="D986">
        <v>120.41800000000001</v>
      </c>
      <c r="E986">
        <v>123.28919999999999</v>
      </c>
      <c r="F986">
        <v>-2.32883</v>
      </c>
      <c r="G986">
        <v>-2.8712</v>
      </c>
      <c r="H986">
        <v>1889.86</v>
      </c>
      <c r="I986">
        <v>227573492.6295</v>
      </c>
    </row>
    <row r="987" spans="1:9" x14ac:dyDescent="0.25">
      <c r="A987" s="20">
        <v>42608</v>
      </c>
      <c r="B987" t="s">
        <v>46</v>
      </c>
      <c r="C987" t="s">
        <v>47</v>
      </c>
      <c r="D987">
        <v>123.28919999999999</v>
      </c>
      <c r="E987">
        <v>122.22199999999999</v>
      </c>
      <c r="F987">
        <v>0.87317</v>
      </c>
      <c r="G987">
        <v>1.0671999999999999</v>
      </c>
      <c r="H987">
        <v>1808.61</v>
      </c>
      <c r="I987">
        <v>222982419.0573</v>
      </c>
    </row>
    <row r="988" spans="1:9" x14ac:dyDescent="0.25">
      <c r="A988" s="20">
        <v>42607</v>
      </c>
      <c r="B988" t="s">
        <v>46</v>
      </c>
      <c r="C988" t="s">
        <v>47</v>
      </c>
      <c r="D988">
        <v>122.22199999999999</v>
      </c>
      <c r="E988">
        <v>123.4996</v>
      </c>
      <c r="F988">
        <v>-1.0345</v>
      </c>
      <c r="G988">
        <v>-1.2776000000000001</v>
      </c>
      <c r="H988">
        <v>1808.61</v>
      </c>
      <c r="I988">
        <v>221052267.53049999</v>
      </c>
    </row>
    <row r="989" spans="1:9" x14ac:dyDescent="0.25">
      <c r="A989" s="20">
        <v>42606</v>
      </c>
      <c r="B989" t="s">
        <v>46</v>
      </c>
      <c r="C989" t="s">
        <v>47</v>
      </c>
      <c r="D989">
        <v>123.4996</v>
      </c>
      <c r="E989">
        <v>120.25920000000001</v>
      </c>
      <c r="F989">
        <v>2.6945100000000002</v>
      </c>
      <c r="G989">
        <v>3.2404000000000002</v>
      </c>
      <c r="H989">
        <v>1783.61</v>
      </c>
      <c r="I989">
        <v>220275461.17989999</v>
      </c>
    </row>
    <row r="990" spans="1:9" x14ac:dyDescent="0.25">
      <c r="A990" s="20">
        <v>42605</v>
      </c>
      <c r="B990" t="s">
        <v>46</v>
      </c>
      <c r="C990" t="s">
        <v>47</v>
      </c>
      <c r="D990">
        <v>120.25920000000001</v>
      </c>
      <c r="E990">
        <v>120.46120000000001</v>
      </c>
      <c r="F990">
        <v>-0.16769000000000001</v>
      </c>
      <c r="G990">
        <v>-0.20200000000000001</v>
      </c>
      <c r="H990">
        <v>1783.61</v>
      </c>
      <c r="I990">
        <v>214495842.42480001</v>
      </c>
    </row>
    <row r="991" spans="1:9" x14ac:dyDescent="0.25">
      <c r="A991" s="20">
        <v>42604</v>
      </c>
      <c r="B991" t="s">
        <v>46</v>
      </c>
      <c r="C991" t="s">
        <v>47</v>
      </c>
      <c r="D991">
        <v>120.46120000000001</v>
      </c>
      <c r="E991">
        <v>120.012</v>
      </c>
      <c r="F991">
        <v>0.37430000000000002</v>
      </c>
      <c r="G991">
        <v>0.44919999999999999</v>
      </c>
      <c r="H991">
        <v>1783.61</v>
      </c>
      <c r="I991">
        <v>214856132.20030001</v>
      </c>
    </row>
    <row r="992" spans="1:9" x14ac:dyDescent="0.25">
      <c r="A992" s="20">
        <v>42601</v>
      </c>
      <c r="B992" t="s">
        <v>46</v>
      </c>
      <c r="C992" t="s">
        <v>47</v>
      </c>
      <c r="D992">
        <v>120.012</v>
      </c>
      <c r="E992">
        <v>119.1992</v>
      </c>
      <c r="F992">
        <v>0.68188000000000004</v>
      </c>
      <c r="G992">
        <v>0.81279999999999997</v>
      </c>
      <c r="H992">
        <v>1752.36</v>
      </c>
      <c r="I992">
        <v>210304558.35299999</v>
      </c>
    </row>
    <row r="993" spans="1:9" x14ac:dyDescent="0.25">
      <c r="A993" s="20">
        <v>42600</v>
      </c>
      <c r="B993" t="s">
        <v>46</v>
      </c>
      <c r="C993" t="s">
        <v>47</v>
      </c>
      <c r="D993">
        <v>119.1992</v>
      </c>
      <c r="E993">
        <v>121.1748</v>
      </c>
      <c r="F993">
        <v>-1.6303700000000001</v>
      </c>
      <c r="G993">
        <v>-1.9756</v>
      </c>
      <c r="H993">
        <v>1752.36</v>
      </c>
      <c r="I993">
        <v>208880237.90979999</v>
      </c>
    </row>
    <row r="994" spans="1:9" x14ac:dyDescent="0.25">
      <c r="A994" s="20">
        <v>42599</v>
      </c>
      <c r="B994" t="s">
        <v>46</v>
      </c>
      <c r="C994" t="s">
        <v>47</v>
      </c>
      <c r="D994">
        <v>121.1748</v>
      </c>
      <c r="E994">
        <v>125.2576</v>
      </c>
      <c r="F994">
        <v>-3.2595200000000002</v>
      </c>
      <c r="G994">
        <v>-4.0827999999999998</v>
      </c>
      <c r="H994">
        <v>1702.36</v>
      </c>
      <c r="I994">
        <v>206283465.75870001</v>
      </c>
    </row>
    <row r="995" spans="1:9" x14ac:dyDescent="0.25">
      <c r="A995" s="20">
        <v>42598</v>
      </c>
      <c r="B995" t="s">
        <v>46</v>
      </c>
      <c r="C995" t="s">
        <v>47</v>
      </c>
      <c r="D995">
        <v>125.2576</v>
      </c>
      <c r="E995">
        <v>121.0904</v>
      </c>
      <c r="F995">
        <v>3.4413999999999998</v>
      </c>
      <c r="G995">
        <v>4.1672000000000002</v>
      </c>
      <c r="H995">
        <v>1702.36</v>
      </c>
      <c r="I995">
        <v>213233872.3944</v>
      </c>
    </row>
    <row r="996" spans="1:9" x14ac:dyDescent="0.25">
      <c r="A996" s="20">
        <v>42597</v>
      </c>
      <c r="B996" t="s">
        <v>46</v>
      </c>
      <c r="C996" t="s">
        <v>47</v>
      </c>
      <c r="D996">
        <v>121.0904</v>
      </c>
      <c r="E996">
        <v>122.29640000000001</v>
      </c>
      <c r="F996">
        <v>-0.98612999999999995</v>
      </c>
      <c r="G996">
        <v>-1.206</v>
      </c>
      <c r="H996">
        <v>1702.36</v>
      </c>
      <c r="I996">
        <v>206139786.34259999</v>
      </c>
    </row>
    <row r="997" spans="1:9" x14ac:dyDescent="0.25">
      <c r="A997" s="20">
        <v>42594</v>
      </c>
      <c r="B997" t="s">
        <v>46</v>
      </c>
      <c r="C997" t="s">
        <v>47</v>
      </c>
      <c r="D997">
        <v>122.29640000000001</v>
      </c>
      <c r="E997">
        <v>123.38200000000001</v>
      </c>
      <c r="F997">
        <v>-0.87987000000000004</v>
      </c>
      <c r="G997">
        <v>-1.0855999999999999</v>
      </c>
      <c r="H997">
        <v>1702.36</v>
      </c>
      <c r="I997">
        <v>208192835.81909999</v>
      </c>
    </row>
    <row r="998" spans="1:9" x14ac:dyDescent="0.25">
      <c r="A998" s="20">
        <v>42593</v>
      </c>
      <c r="B998" t="s">
        <v>46</v>
      </c>
      <c r="C998" t="s">
        <v>47</v>
      </c>
      <c r="D998">
        <v>123.38200000000001</v>
      </c>
      <c r="E998">
        <v>124.47280000000001</v>
      </c>
      <c r="F998">
        <v>-0.87634000000000001</v>
      </c>
      <c r="G998">
        <v>-1.0908</v>
      </c>
      <c r="H998">
        <v>1702.36</v>
      </c>
      <c r="I998">
        <v>210040920.82049999</v>
      </c>
    </row>
    <row r="999" spans="1:9" x14ac:dyDescent="0.25">
      <c r="A999" s="20">
        <v>42592</v>
      </c>
      <c r="B999" t="s">
        <v>46</v>
      </c>
      <c r="C999" t="s">
        <v>47</v>
      </c>
      <c r="D999">
        <v>124.47280000000001</v>
      </c>
      <c r="E999">
        <v>121.48</v>
      </c>
      <c r="F999">
        <v>2.4636200000000001</v>
      </c>
      <c r="G999">
        <v>2.9927999999999999</v>
      </c>
      <c r="H999">
        <v>1727.36</v>
      </c>
      <c r="I999">
        <v>215009678.10820001</v>
      </c>
    </row>
    <row r="1000" spans="1:9" x14ac:dyDescent="0.25">
      <c r="A1000" s="20">
        <v>42591</v>
      </c>
      <c r="B1000" t="s">
        <v>46</v>
      </c>
      <c r="C1000" t="s">
        <v>47</v>
      </c>
      <c r="D1000">
        <v>121.48</v>
      </c>
      <c r="E1000">
        <v>123.24079999999999</v>
      </c>
      <c r="F1000">
        <v>-1.42875</v>
      </c>
      <c r="G1000">
        <v>-1.7607999999999999</v>
      </c>
      <c r="H1000">
        <v>1727.36</v>
      </c>
      <c r="I1000">
        <v>209840026.87</v>
      </c>
    </row>
    <row r="1001" spans="1:9" x14ac:dyDescent="0.25">
      <c r="A1001" s="20">
        <v>42590</v>
      </c>
      <c r="B1001" t="s">
        <v>46</v>
      </c>
      <c r="C1001" t="s">
        <v>47</v>
      </c>
      <c r="D1001">
        <v>123.24079999999999</v>
      </c>
      <c r="E1001">
        <v>125.58159999999999</v>
      </c>
      <c r="F1001">
        <v>-1.8639699999999999</v>
      </c>
      <c r="G1001">
        <v>-2.3408000000000002</v>
      </c>
      <c r="H1001">
        <v>1702.36</v>
      </c>
      <c r="I1001">
        <v>209800547.20019999</v>
      </c>
    </row>
    <row r="1002" spans="1:9" x14ac:dyDescent="0.25">
      <c r="A1002" s="20">
        <v>42587</v>
      </c>
      <c r="B1002" t="s">
        <v>46</v>
      </c>
      <c r="C1002" t="s">
        <v>47</v>
      </c>
      <c r="D1002">
        <v>125.58159999999999</v>
      </c>
      <c r="E1002">
        <v>130.3904</v>
      </c>
      <c r="F1002">
        <v>-3.6880000000000002</v>
      </c>
      <c r="G1002">
        <v>-4.8087999999999997</v>
      </c>
      <c r="H1002">
        <v>1702.36</v>
      </c>
      <c r="I1002">
        <v>213785437.92539999</v>
      </c>
    </row>
    <row r="1003" spans="1:9" x14ac:dyDescent="0.25">
      <c r="A1003" s="20">
        <v>42586</v>
      </c>
      <c r="B1003" t="s">
        <v>46</v>
      </c>
      <c r="C1003" t="s">
        <v>47</v>
      </c>
      <c r="D1003">
        <v>130.3904</v>
      </c>
      <c r="E1003">
        <v>133.90799999999999</v>
      </c>
      <c r="F1003">
        <v>-2.6268799999999999</v>
      </c>
      <c r="G1003">
        <v>-3.5175999999999998</v>
      </c>
      <c r="H1003">
        <v>1702.36</v>
      </c>
      <c r="I1003">
        <v>221971759.91760001</v>
      </c>
    </row>
    <row r="1004" spans="1:9" x14ac:dyDescent="0.25">
      <c r="A1004" s="20">
        <v>42585</v>
      </c>
      <c r="B1004" t="s">
        <v>46</v>
      </c>
      <c r="C1004" t="s">
        <v>47</v>
      </c>
      <c r="D1004">
        <v>133.90799999999999</v>
      </c>
      <c r="E1004">
        <v>137.2372</v>
      </c>
      <c r="F1004">
        <v>-2.4258700000000002</v>
      </c>
      <c r="G1004">
        <v>-3.3292000000000002</v>
      </c>
      <c r="H1004">
        <v>1702.36</v>
      </c>
      <c r="I1004">
        <v>227959991.127</v>
      </c>
    </row>
    <row r="1005" spans="1:9" x14ac:dyDescent="0.25">
      <c r="A1005" s="20">
        <v>42584</v>
      </c>
      <c r="B1005" t="s">
        <v>46</v>
      </c>
      <c r="C1005" t="s">
        <v>47</v>
      </c>
      <c r="D1005">
        <v>137.2372</v>
      </c>
      <c r="E1005">
        <v>132.65799999999999</v>
      </c>
      <c r="F1005">
        <v>3.4518800000000001</v>
      </c>
      <c r="G1005">
        <v>4.5792000000000002</v>
      </c>
      <c r="H1005">
        <v>1702.36</v>
      </c>
      <c r="I1005">
        <v>233627497.1943</v>
      </c>
    </row>
    <row r="1006" spans="1:9" x14ac:dyDescent="0.25">
      <c r="A1006" s="20">
        <v>42583</v>
      </c>
      <c r="B1006" t="s">
        <v>46</v>
      </c>
      <c r="C1006" t="s">
        <v>47</v>
      </c>
      <c r="D1006">
        <v>132.65799999999999</v>
      </c>
      <c r="E1006">
        <v>134.46600000000001</v>
      </c>
      <c r="F1006">
        <v>-1.3445800000000001</v>
      </c>
      <c r="G1006">
        <v>-1.8080000000000001</v>
      </c>
      <c r="H1006">
        <v>1702.36</v>
      </c>
      <c r="I1006">
        <v>225832037.6895</v>
      </c>
    </row>
    <row r="1007" spans="1:9" x14ac:dyDescent="0.25">
      <c r="A1007" s="20">
        <v>42580</v>
      </c>
      <c r="B1007" t="s">
        <v>46</v>
      </c>
      <c r="C1007" t="s">
        <v>47</v>
      </c>
      <c r="D1007">
        <v>134.46600000000001</v>
      </c>
      <c r="E1007">
        <v>139.32040000000001</v>
      </c>
      <c r="F1007">
        <v>-3.48434</v>
      </c>
      <c r="G1007">
        <v>-4.8544</v>
      </c>
      <c r="H1007">
        <v>1702.49</v>
      </c>
      <c r="I1007">
        <v>228927094.29629999</v>
      </c>
    </row>
    <row r="1008" spans="1:9" x14ac:dyDescent="0.25">
      <c r="A1008" s="20">
        <v>42579</v>
      </c>
      <c r="B1008" t="s">
        <v>46</v>
      </c>
      <c r="C1008" t="s">
        <v>47</v>
      </c>
      <c r="D1008">
        <v>139.32040000000001</v>
      </c>
      <c r="E1008">
        <v>142.86199999999999</v>
      </c>
      <c r="F1008">
        <v>-2.4790399999999999</v>
      </c>
      <c r="G1008">
        <v>-3.5415999999999999</v>
      </c>
      <c r="H1008">
        <v>1702.49</v>
      </c>
      <c r="I1008">
        <v>237191664.42221999</v>
      </c>
    </row>
    <row r="1009" spans="1:9" x14ac:dyDescent="0.25">
      <c r="A1009" s="20">
        <v>42578</v>
      </c>
      <c r="B1009" t="s">
        <v>46</v>
      </c>
      <c r="C1009" t="s">
        <v>47</v>
      </c>
      <c r="D1009">
        <v>142.86199999999999</v>
      </c>
      <c r="E1009">
        <v>146.11359999999999</v>
      </c>
      <c r="F1009">
        <v>-2.22539</v>
      </c>
      <c r="G1009">
        <v>-3.2515999999999998</v>
      </c>
      <c r="H1009">
        <v>1702.49</v>
      </c>
      <c r="I1009">
        <v>243221204.95410001</v>
      </c>
    </row>
    <row r="1010" spans="1:9" x14ac:dyDescent="0.25">
      <c r="A1010" s="20">
        <v>42577</v>
      </c>
      <c r="B1010" t="s">
        <v>46</v>
      </c>
      <c r="C1010" t="s">
        <v>47</v>
      </c>
      <c r="D1010">
        <v>146.11359999999999</v>
      </c>
      <c r="E1010">
        <v>147.4196</v>
      </c>
      <c r="F1010">
        <v>-0.88590999999999998</v>
      </c>
      <c r="G1010">
        <v>-1.306</v>
      </c>
      <c r="H1010">
        <v>1702.49</v>
      </c>
      <c r="I1010">
        <v>248757023.22648001</v>
      </c>
    </row>
    <row r="1011" spans="1:9" x14ac:dyDescent="0.25">
      <c r="A1011" s="20">
        <v>42576</v>
      </c>
      <c r="B1011" t="s">
        <v>46</v>
      </c>
      <c r="C1011" t="s">
        <v>47</v>
      </c>
      <c r="D1011">
        <v>147.4196</v>
      </c>
      <c r="E1011">
        <v>147.756</v>
      </c>
      <c r="F1011">
        <v>-0.22767000000000001</v>
      </c>
      <c r="G1011">
        <v>-0.33639999999999998</v>
      </c>
      <c r="H1011">
        <v>1658.74</v>
      </c>
      <c r="I1011">
        <v>244530868.38477999</v>
      </c>
    </row>
    <row r="1012" spans="1:9" x14ac:dyDescent="0.25">
      <c r="A1012" s="20">
        <v>42573</v>
      </c>
      <c r="B1012" t="s">
        <v>46</v>
      </c>
      <c r="C1012" t="s">
        <v>47</v>
      </c>
      <c r="D1012">
        <v>147.756</v>
      </c>
      <c r="E1012">
        <v>151.82400000000001</v>
      </c>
      <c r="F1012">
        <v>-2.6794199999999999</v>
      </c>
      <c r="G1012">
        <v>-4.0679999999999996</v>
      </c>
      <c r="H1012">
        <v>1658.74</v>
      </c>
      <c r="I1012">
        <v>245088861.31799999</v>
      </c>
    </row>
    <row r="1013" spans="1:9" x14ac:dyDescent="0.25">
      <c r="A1013" s="20">
        <v>42572</v>
      </c>
      <c r="B1013" t="s">
        <v>46</v>
      </c>
      <c r="C1013" t="s">
        <v>47</v>
      </c>
      <c r="D1013">
        <v>151.82400000000001</v>
      </c>
      <c r="E1013">
        <v>148.38999999999999</v>
      </c>
      <c r="F1013">
        <v>2.3141699999999998</v>
      </c>
      <c r="G1013">
        <v>3.4340000000000002</v>
      </c>
      <c r="H1013">
        <v>1652.49</v>
      </c>
      <c r="I1013">
        <v>250887725.26320001</v>
      </c>
    </row>
    <row r="1014" spans="1:9" x14ac:dyDescent="0.25">
      <c r="A1014" s="20">
        <v>42571</v>
      </c>
      <c r="B1014" t="s">
        <v>46</v>
      </c>
      <c r="C1014" t="s">
        <v>47</v>
      </c>
      <c r="D1014">
        <v>148.38999999999999</v>
      </c>
      <c r="E1014">
        <v>150.316</v>
      </c>
      <c r="F1014">
        <v>-1.2813000000000001</v>
      </c>
      <c r="G1014">
        <v>-1.9259999999999999</v>
      </c>
      <c r="H1014">
        <v>1552.49</v>
      </c>
      <c r="I1014">
        <v>230374072.71450001</v>
      </c>
    </row>
    <row r="1015" spans="1:9" x14ac:dyDescent="0.25">
      <c r="A1015" s="20">
        <v>42570</v>
      </c>
      <c r="B1015" t="s">
        <v>46</v>
      </c>
      <c r="C1015" t="s">
        <v>47</v>
      </c>
      <c r="D1015">
        <v>150.316</v>
      </c>
      <c r="E1015">
        <v>151.126</v>
      </c>
      <c r="F1015">
        <v>-0.53598000000000001</v>
      </c>
      <c r="G1015">
        <v>-0.81</v>
      </c>
      <c r="H1015">
        <v>1512.49</v>
      </c>
      <c r="I1015">
        <v>227351529.5138</v>
      </c>
    </row>
    <row r="1016" spans="1:9" x14ac:dyDescent="0.25">
      <c r="A1016" s="20">
        <v>42569</v>
      </c>
      <c r="B1016" t="s">
        <v>46</v>
      </c>
      <c r="C1016" t="s">
        <v>47</v>
      </c>
      <c r="D1016">
        <v>151.126</v>
      </c>
      <c r="E1016">
        <v>157.08199999999999</v>
      </c>
      <c r="F1016">
        <v>-3.7916500000000002</v>
      </c>
      <c r="G1016">
        <v>-5.9560000000000004</v>
      </c>
      <c r="H1016">
        <v>1467.49</v>
      </c>
      <c r="I1016">
        <v>221775976.85929999</v>
      </c>
    </row>
    <row r="1017" spans="1:9" x14ac:dyDescent="0.25">
      <c r="A1017" s="20">
        <v>42566</v>
      </c>
      <c r="B1017" t="s">
        <v>46</v>
      </c>
      <c r="C1017" t="s">
        <v>47</v>
      </c>
      <c r="D1017">
        <v>157.08199999999999</v>
      </c>
      <c r="E1017">
        <v>155.61000000000001</v>
      </c>
      <c r="F1017">
        <v>0.94594999999999996</v>
      </c>
      <c r="G1017">
        <v>1.472</v>
      </c>
      <c r="H1017">
        <v>1367.49</v>
      </c>
      <c r="I1017">
        <v>214808150.5751</v>
      </c>
    </row>
    <row r="1018" spans="1:9" x14ac:dyDescent="0.25">
      <c r="A1018" s="20">
        <v>42565</v>
      </c>
      <c r="B1018" t="s">
        <v>46</v>
      </c>
      <c r="C1018" t="s">
        <v>47</v>
      </c>
      <c r="D1018">
        <v>155.61000000000001</v>
      </c>
      <c r="E1018">
        <v>156.672</v>
      </c>
      <c r="F1018">
        <v>-0.67784999999999995</v>
      </c>
      <c r="G1018">
        <v>-1.0620000000000001</v>
      </c>
      <c r="H1018">
        <v>1367.49</v>
      </c>
      <c r="I1018">
        <v>212795204.48550001</v>
      </c>
    </row>
    <row r="1019" spans="1:9" x14ac:dyDescent="0.25">
      <c r="A1019" s="20">
        <v>42564</v>
      </c>
      <c r="B1019" t="s">
        <v>46</v>
      </c>
      <c r="C1019" t="s">
        <v>47</v>
      </c>
      <c r="D1019">
        <v>156.672</v>
      </c>
      <c r="E1019">
        <v>156.876</v>
      </c>
      <c r="F1019">
        <v>-0.13003999999999999</v>
      </c>
      <c r="G1019">
        <v>-0.20399999999999999</v>
      </c>
      <c r="H1019">
        <v>1367.49</v>
      </c>
      <c r="I1019">
        <v>214247479.44960001</v>
      </c>
    </row>
    <row r="1020" spans="1:9" x14ac:dyDescent="0.25">
      <c r="A1020" s="20">
        <v>42563</v>
      </c>
      <c r="B1020" t="s">
        <v>46</v>
      </c>
      <c r="C1020" t="s">
        <v>47</v>
      </c>
      <c r="D1020">
        <v>156.876</v>
      </c>
      <c r="E1020">
        <v>161.48400000000001</v>
      </c>
      <c r="F1020">
        <v>-2.8535300000000001</v>
      </c>
      <c r="G1020">
        <v>-4.6079999999999997</v>
      </c>
      <c r="H1020">
        <v>1279.99</v>
      </c>
      <c r="I1020">
        <v>200799797.52180001</v>
      </c>
    </row>
    <row r="1021" spans="1:9" x14ac:dyDescent="0.25">
      <c r="A1021" s="20">
        <v>42562</v>
      </c>
      <c r="B1021" t="s">
        <v>46</v>
      </c>
      <c r="C1021" t="s">
        <v>47</v>
      </c>
      <c r="D1021">
        <v>161.48400000000001</v>
      </c>
      <c r="E1021">
        <v>162.27799999999999</v>
      </c>
      <c r="F1021">
        <v>-0.48927999999999999</v>
      </c>
      <c r="G1021">
        <v>-0.79400000000000004</v>
      </c>
      <c r="H1021">
        <v>1227.49</v>
      </c>
      <c r="I1021">
        <v>198220083.97620001</v>
      </c>
    </row>
    <row r="1022" spans="1:9" x14ac:dyDescent="0.25">
      <c r="A1022" s="20">
        <v>42559</v>
      </c>
      <c r="B1022" t="s">
        <v>46</v>
      </c>
      <c r="C1022" t="s">
        <v>47</v>
      </c>
      <c r="D1022">
        <v>162.27799999999999</v>
      </c>
      <c r="E1022">
        <v>172.17</v>
      </c>
      <c r="F1022">
        <v>-5.7454799999999997</v>
      </c>
      <c r="G1022">
        <v>-9.8919999999999995</v>
      </c>
      <c r="H1022">
        <v>1209.99</v>
      </c>
      <c r="I1022">
        <v>196354846.4729</v>
      </c>
    </row>
    <row r="1023" spans="1:9" x14ac:dyDescent="0.25">
      <c r="A1023" s="20">
        <v>42558</v>
      </c>
      <c r="B1023" t="s">
        <v>46</v>
      </c>
      <c r="C1023" t="s">
        <v>47</v>
      </c>
      <c r="D1023">
        <v>172.17</v>
      </c>
      <c r="E1023">
        <v>174.07599999999999</v>
      </c>
      <c r="F1023">
        <v>-1.0949199999999999</v>
      </c>
      <c r="G1023">
        <v>-1.9059999999999999</v>
      </c>
      <c r="H1023">
        <v>1167.49</v>
      </c>
      <c r="I1023">
        <v>201006847.99349999</v>
      </c>
    </row>
    <row r="1024" spans="1:9" x14ac:dyDescent="0.25">
      <c r="A1024" s="20">
        <v>42557</v>
      </c>
      <c r="B1024" t="s">
        <v>46</v>
      </c>
      <c r="C1024" t="s">
        <v>47</v>
      </c>
      <c r="D1024">
        <v>174.07599999999999</v>
      </c>
      <c r="E1024">
        <v>179.79</v>
      </c>
      <c r="F1024">
        <v>-3.17815</v>
      </c>
      <c r="G1024">
        <v>-5.7140000000000004</v>
      </c>
      <c r="H1024">
        <v>1077.49</v>
      </c>
      <c r="I1024">
        <v>187565244.98179999</v>
      </c>
    </row>
    <row r="1025" spans="1:9" x14ac:dyDescent="0.25">
      <c r="A1025" s="20">
        <v>42556</v>
      </c>
      <c r="B1025" t="s">
        <v>46</v>
      </c>
      <c r="C1025" t="s">
        <v>47</v>
      </c>
      <c r="D1025">
        <v>179.79</v>
      </c>
      <c r="E1025">
        <v>179.154</v>
      </c>
      <c r="F1025">
        <v>0.35499999999999998</v>
      </c>
      <c r="G1025">
        <v>0.63600000000000001</v>
      </c>
      <c r="H1025">
        <v>1077.49</v>
      </c>
      <c r="I1025">
        <v>193722025.98449999</v>
      </c>
    </row>
    <row r="1026" spans="1:9" x14ac:dyDescent="0.25">
      <c r="A1026" s="20">
        <v>42552</v>
      </c>
      <c r="B1026" t="s">
        <v>46</v>
      </c>
      <c r="C1026" t="s">
        <v>47</v>
      </c>
      <c r="D1026">
        <v>179.154</v>
      </c>
      <c r="E1026">
        <v>180.56</v>
      </c>
      <c r="F1026">
        <v>-0.77868999999999999</v>
      </c>
      <c r="G1026">
        <v>-1.4059999999999999</v>
      </c>
      <c r="H1026">
        <v>1077.49</v>
      </c>
      <c r="I1026">
        <v>193036741.99470001</v>
      </c>
    </row>
    <row r="1027" spans="1:9" x14ac:dyDescent="0.25">
      <c r="A1027" s="20">
        <v>42551</v>
      </c>
      <c r="B1027" t="s">
        <v>46</v>
      </c>
      <c r="C1027" t="s">
        <v>47</v>
      </c>
      <c r="D1027">
        <v>180.56</v>
      </c>
      <c r="E1027">
        <v>184.39400000000001</v>
      </c>
      <c r="F1027">
        <v>-2.07924</v>
      </c>
      <c r="G1027">
        <v>-3.8340000000000001</v>
      </c>
      <c r="H1027">
        <v>1057.49</v>
      </c>
      <c r="I1027">
        <v>190940493.708</v>
      </c>
    </row>
    <row r="1028" spans="1:9" x14ac:dyDescent="0.25">
      <c r="A1028" s="20">
        <v>42550</v>
      </c>
      <c r="B1028" t="s">
        <v>46</v>
      </c>
      <c r="C1028" t="s">
        <v>47</v>
      </c>
      <c r="D1028">
        <v>184.39400000000001</v>
      </c>
      <c r="E1028">
        <v>196.33799999999999</v>
      </c>
      <c r="F1028">
        <v>-6.0833899999999996</v>
      </c>
      <c r="G1028">
        <v>-11.944000000000001</v>
      </c>
      <c r="H1028">
        <v>1057.49</v>
      </c>
      <c r="I1028">
        <v>194994912.47670001</v>
      </c>
    </row>
    <row r="1029" spans="1:9" x14ac:dyDescent="0.25">
      <c r="A1029" s="20">
        <v>42549</v>
      </c>
      <c r="B1029" t="s">
        <v>46</v>
      </c>
      <c r="C1029" t="s">
        <v>47</v>
      </c>
      <c r="D1029">
        <v>196.33799999999999</v>
      </c>
      <c r="E1029">
        <v>240.73400000000001</v>
      </c>
      <c r="F1029">
        <v>-18.441929999999999</v>
      </c>
      <c r="G1029">
        <v>-44.396000000000001</v>
      </c>
      <c r="H1029">
        <v>1057.49</v>
      </c>
      <c r="I1029">
        <v>207625579.60589999</v>
      </c>
    </row>
    <row r="1030" spans="1:9" x14ac:dyDescent="0.25">
      <c r="A1030" s="20">
        <v>42548</v>
      </c>
      <c r="B1030" t="s">
        <v>46</v>
      </c>
      <c r="C1030" t="s">
        <v>47</v>
      </c>
      <c r="D1030">
        <v>240.73400000000001</v>
      </c>
      <c r="E1030">
        <v>230.81800000000001</v>
      </c>
      <c r="F1030">
        <v>4.29603</v>
      </c>
      <c r="G1030">
        <v>9.9160000000000004</v>
      </c>
      <c r="H1030">
        <v>1097.49</v>
      </c>
      <c r="I1030">
        <v>264203290.06369999</v>
      </c>
    </row>
    <row r="1031" spans="1:9" x14ac:dyDescent="0.25">
      <c r="A1031" s="20">
        <v>42545</v>
      </c>
      <c r="B1031" t="s">
        <v>46</v>
      </c>
      <c r="C1031" t="s">
        <v>47</v>
      </c>
      <c r="D1031">
        <v>230.81800000000001</v>
      </c>
      <c r="E1031">
        <v>173.79599999999999</v>
      </c>
      <c r="F1031">
        <v>32.809730000000002</v>
      </c>
      <c r="G1031">
        <v>57.021999999999998</v>
      </c>
      <c r="H1031">
        <v>1262.49</v>
      </c>
      <c r="I1031">
        <v>291405543.76990002</v>
      </c>
    </row>
    <row r="1032" spans="1:9" x14ac:dyDescent="0.25">
      <c r="A1032" s="20">
        <v>42544</v>
      </c>
      <c r="B1032" t="s">
        <v>46</v>
      </c>
      <c r="C1032" t="s">
        <v>47</v>
      </c>
      <c r="D1032">
        <v>173.79599999999999</v>
      </c>
      <c r="E1032">
        <v>200.268</v>
      </c>
      <c r="F1032">
        <v>-13.21829</v>
      </c>
      <c r="G1032">
        <v>-26.472000000000001</v>
      </c>
      <c r="H1032">
        <v>1362.49</v>
      </c>
      <c r="I1032">
        <v>236795407.62779999</v>
      </c>
    </row>
    <row r="1033" spans="1:9" x14ac:dyDescent="0.25">
      <c r="A1033" s="20">
        <v>42543</v>
      </c>
      <c r="B1033" t="s">
        <v>46</v>
      </c>
      <c r="C1033" t="s">
        <v>47</v>
      </c>
      <c r="D1033">
        <v>200.268</v>
      </c>
      <c r="E1033">
        <v>193.41</v>
      </c>
      <c r="F1033">
        <v>3.5458400000000001</v>
      </c>
      <c r="G1033">
        <v>6.8579999999999997</v>
      </c>
      <c r="H1033">
        <v>1377.49</v>
      </c>
      <c r="I1033">
        <v>275867277.46740001</v>
      </c>
    </row>
    <row r="1034" spans="1:9" x14ac:dyDescent="0.25">
      <c r="A1034" s="20">
        <v>42542</v>
      </c>
      <c r="B1034" t="s">
        <v>46</v>
      </c>
      <c r="C1034" t="s">
        <v>47</v>
      </c>
      <c r="D1034">
        <v>193.41</v>
      </c>
      <c r="E1034">
        <v>191.60400000000001</v>
      </c>
      <c r="F1034">
        <v>0.94257000000000002</v>
      </c>
      <c r="G1034">
        <v>1.806</v>
      </c>
      <c r="H1034">
        <v>1377.49</v>
      </c>
      <c r="I1034">
        <v>266420447.2755</v>
      </c>
    </row>
    <row r="1035" spans="1:9" x14ac:dyDescent="0.25">
      <c r="A1035" s="20">
        <v>42541</v>
      </c>
      <c r="B1035" t="s">
        <v>46</v>
      </c>
      <c r="C1035" t="s">
        <v>47</v>
      </c>
      <c r="D1035">
        <v>191.60400000000001</v>
      </c>
      <c r="E1035">
        <v>207.67</v>
      </c>
      <c r="F1035">
        <v>-7.7363099999999996</v>
      </c>
      <c r="G1035">
        <v>-16.065999999999999</v>
      </c>
      <c r="H1035">
        <v>1396.24</v>
      </c>
      <c r="I1035">
        <v>267525274.34220001</v>
      </c>
    </row>
    <row r="1036" spans="1:9" x14ac:dyDescent="0.25">
      <c r="A1036" s="20">
        <v>42538</v>
      </c>
      <c r="B1036" t="s">
        <v>46</v>
      </c>
      <c r="C1036" t="s">
        <v>47</v>
      </c>
      <c r="D1036">
        <v>207.67</v>
      </c>
      <c r="E1036">
        <v>207.14400000000001</v>
      </c>
      <c r="F1036">
        <v>0.25392999999999999</v>
      </c>
      <c r="G1036">
        <v>0.52600000000000002</v>
      </c>
      <c r="H1036">
        <v>1414.99</v>
      </c>
      <c r="I1036">
        <v>293851087.51849997</v>
      </c>
    </row>
    <row r="1037" spans="1:9" x14ac:dyDescent="0.25">
      <c r="A1037" s="20">
        <v>42537</v>
      </c>
      <c r="B1037" t="s">
        <v>46</v>
      </c>
      <c r="C1037" t="s">
        <v>47</v>
      </c>
      <c r="D1037">
        <v>207.14400000000001</v>
      </c>
      <c r="E1037">
        <v>212.732</v>
      </c>
      <c r="F1037">
        <v>-2.6267800000000001</v>
      </c>
      <c r="G1037">
        <v>-5.5880000000000001</v>
      </c>
      <c r="H1037">
        <v>1414.99</v>
      </c>
      <c r="I1037">
        <v>293106802.4892</v>
      </c>
    </row>
    <row r="1038" spans="1:9" x14ac:dyDescent="0.25">
      <c r="A1038" s="20">
        <v>42536</v>
      </c>
      <c r="B1038" t="s">
        <v>46</v>
      </c>
      <c r="C1038" t="s">
        <v>47</v>
      </c>
      <c r="D1038">
        <v>212.732</v>
      </c>
      <c r="E1038">
        <v>215.834</v>
      </c>
      <c r="F1038">
        <v>-1.4372199999999999</v>
      </c>
      <c r="G1038">
        <v>-3.1019999999999999</v>
      </c>
      <c r="H1038">
        <v>1464.99</v>
      </c>
      <c r="I1038">
        <v>311650369.68260002</v>
      </c>
    </row>
    <row r="1039" spans="1:9" x14ac:dyDescent="0.25">
      <c r="A1039" s="20">
        <v>42535</v>
      </c>
      <c r="B1039" t="s">
        <v>46</v>
      </c>
      <c r="C1039" t="s">
        <v>47</v>
      </c>
      <c r="D1039">
        <v>215.834</v>
      </c>
      <c r="E1039">
        <v>219.68</v>
      </c>
      <c r="F1039">
        <v>-1.7507299999999999</v>
      </c>
      <c r="G1039">
        <v>-3.8460000000000001</v>
      </c>
      <c r="H1039">
        <v>1464.99</v>
      </c>
      <c r="I1039">
        <v>316194770.36870003</v>
      </c>
    </row>
    <row r="1040" spans="1:9" x14ac:dyDescent="0.25">
      <c r="A1040" s="20">
        <v>42534</v>
      </c>
      <c r="B1040" t="s">
        <v>46</v>
      </c>
      <c r="C1040" t="s">
        <v>47</v>
      </c>
      <c r="D1040">
        <v>219.68</v>
      </c>
      <c r="E1040">
        <v>189.602</v>
      </c>
      <c r="F1040">
        <v>15.863759999999999</v>
      </c>
      <c r="G1040">
        <v>30.077999999999999</v>
      </c>
      <c r="H1040">
        <v>1554.99</v>
      </c>
      <c r="I1040">
        <v>341600324.02399999</v>
      </c>
    </row>
    <row r="1041" spans="1:9" x14ac:dyDescent="0.25">
      <c r="A1041" s="20">
        <v>42531</v>
      </c>
      <c r="B1041" t="s">
        <v>46</v>
      </c>
      <c r="C1041" t="s">
        <v>47</v>
      </c>
      <c r="D1041">
        <v>189.602</v>
      </c>
      <c r="E1041">
        <v>175.32</v>
      </c>
      <c r="F1041">
        <v>8.1462500000000002</v>
      </c>
      <c r="G1041">
        <v>14.282</v>
      </c>
      <c r="H1041">
        <v>1554.99</v>
      </c>
      <c r="I1041">
        <v>294829318.26109999</v>
      </c>
    </row>
    <row r="1042" spans="1:9" x14ac:dyDescent="0.25">
      <c r="A1042" s="20">
        <v>42530</v>
      </c>
      <c r="B1042" t="s">
        <v>46</v>
      </c>
      <c r="C1042" t="s">
        <v>47</v>
      </c>
      <c r="D1042">
        <v>175.32</v>
      </c>
      <c r="E1042">
        <v>171.74799999999999</v>
      </c>
      <c r="F1042">
        <v>2.07979</v>
      </c>
      <c r="G1042">
        <v>3.5720000000000001</v>
      </c>
      <c r="H1042">
        <v>1554.99</v>
      </c>
      <c r="I1042">
        <v>272620943.22600001</v>
      </c>
    </row>
    <row r="1043" spans="1:9" x14ac:dyDescent="0.25">
      <c r="A1043" s="20">
        <v>42529</v>
      </c>
      <c r="B1043" t="s">
        <v>46</v>
      </c>
      <c r="C1043" t="s">
        <v>47</v>
      </c>
      <c r="D1043">
        <v>171.74799999999999</v>
      </c>
      <c r="E1043">
        <v>171.05</v>
      </c>
      <c r="F1043">
        <v>0.40806999999999999</v>
      </c>
      <c r="G1043">
        <v>0.69799999999999995</v>
      </c>
      <c r="H1043">
        <v>1554.99</v>
      </c>
      <c r="I1043">
        <v>267066516.98140001</v>
      </c>
    </row>
    <row r="1044" spans="1:9" x14ac:dyDescent="0.25">
      <c r="A1044" s="20">
        <v>42528</v>
      </c>
      <c r="B1044" t="s">
        <v>46</v>
      </c>
      <c r="C1044" t="s">
        <v>47</v>
      </c>
      <c r="D1044">
        <v>171.05</v>
      </c>
      <c r="E1044">
        <v>170.21199999999999</v>
      </c>
      <c r="F1044">
        <v>0.49232999999999999</v>
      </c>
      <c r="G1044">
        <v>0.83799999999999997</v>
      </c>
      <c r="H1044">
        <v>1554.99</v>
      </c>
      <c r="I1044">
        <v>265981133.57749999</v>
      </c>
    </row>
    <row r="1045" spans="1:9" x14ac:dyDescent="0.25">
      <c r="A1045" s="20">
        <v>42527</v>
      </c>
      <c r="B1045" t="s">
        <v>46</v>
      </c>
      <c r="C1045" t="s">
        <v>47</v>
      </c>
      <c r="D1045">
        <v>170.21199999999999</v>
      </c>
      <c r="E1045">
        <v>172.874</v>
      </c>
      <c r="F1045">
        <v>-1.5398499999999999</v>
      </c>
      <c r="G1045">
        <v>-2.6619999999999999</v>
      </c>
      <c r="H1045">
        <v>1554.99</v>
      </c>
      <c r="I1045">
        <v>264678051.4966</v>
      </c>
    </row>
    <row r="1046" spans="1:9" x14ac:dyDescent="0.25">
      <c r="A1046" s="20">
        <v>42524</v>
      </c>
      <c r="B1046" t="s">
        <v>46</v>
      </c>
      <c r="C1046" t="s">
        <v>47</v>
      </c>
      <c r="D1046">
        <v>172.874</v>
      </c>
      <c r="E1046">
        <v>173.63399999999999</v>
      </c>
      <c r="F1046">
        <v>-0.43769999999999998</v>
      </c>
      <c r="G1046">
        <v>-0.76</v>
      </c>
      <c r="H1046">
        <v>1554.99</v>
      </c>
      <c r="I1046">
        <v>268817436.34069997</v>
      </c>
    </row>
    <row r="1047" spans="1:9" x14ac:dyDescent="0.25">
      <c r="A1047" s="20">
        <v>42523</v>
      </c>
      <c r="B1047" t="s">
        <v>46</v>
      </c>
      <c r="C1047" t="s">
        <v>47</v>
      </c>
      <c r="D1047">
        <v>173.63399999999999</v>
      </c>
      <c r="E1047">
        <v>177.92400000000001</v>
      </c>
      <c r="F1047">
        <v>-2.4111400000000001</v>
      </c>
      <c r="G1047">
        <v>-4.29</v>
      </c>
      <c r="H1047">
        <v>1554.99</v>
      </c>
      <c r="I1047">
        <v>269999229.15869999</v>
      </c>
    </row>
    <row r="1048" spans="1:9" x14ac:dyDescent="0.25">
      <c r="A1048" s="20">
        <v>42522</v>
      </c>
      <c r="B1048" t="s">
        <v>46</v>
      </c>
      <c r="C1048" t="s">
        <v>47</v>
      </c>
      <c r="D1048">
        <v>177.92400000000001</v>
      </c>
      <c r="E1048">
        <v>177.66</v>
      </c>
      <c r="F1048">
        <v>0.14860000000000001</v>
      </c>
      <c r="G1048">
        <v>0.26400000000000001</v>
      </c>
      <c r="H1048">
        <v>1554.99</v>
      </c>
      <c r="I1048">
        <v>276670138.6182</v>
      </c>
    </row>
    <row r="1049" spans="1:9" x14ac:dyDescent="0.25">
      <c r="A1049" s="20">
        <v>42521</v>
      </c>
      <c r="B1049" t="s">
        <v>46</v>
      </c>
      <c r="C1049" t="s">
        <v>47</v>
      </c>
      <c r="D1049">
        <v>177.66</v>
      </c>
      <c r="E1049">
        <v>178.99</v>
      </c>
      <c r="F1049">
        <v>-0.74306000000000005</v>
      </c>
      <c r="G1049">
        <v>-1.33</v>
      </c>
      <c r="H1049">
        <v>1538.74</v>
      </c>
      <c r="I1049">
        <v>273372646.11299998</v>
      </c>
    </row>
    <row r="1050" spans="1:9" x14ac:dyDescent="0.25">
      <c r="A1050" s="20">
        <v>42517</v>
      </c>
      <c r="B1050" t="s">
        <v>46</v>
      </c>
      <c r="C1050" t="s">
        <v>47</v>
      </c>
      <c r="D1050">
        <v>178.99</v>
      </c>
      <c r="E1050">
        <v>182.93199999999999</v>
      </c>
      <c r="F1050">
        <v>-2.1549</v>
      </c>
      <c r="G1050">
        <v>-3.9420000000000002</v>
      </c>
      <c r="H1050">
        <v>1538.74</v>
      </c>
      <c r="I1050">
        <v>275419171.04449999</v>
      </c>
    </row>
    <row r="1051" spans="1:9" x14ac:dyDescent="0.25">
      <c r="A1051" s="20">
        <v>42516</v>
      </c>
      <c r="B1051" t="s">
        <v>46</v>
      </c>
      <c r="C1051" t="s">
        <v>47</v>
      </c>
      <c r="D1051">
        <v>182.93199999999999</v>
      </c>
      <c r="E1051">
        <v>186.29</v>
      </c>
      <c r="F1051">
        <v>-1.80257</v>
      </c>
      <c r="G1051">
        <v>-3.3580000000000001</v>
      </c>
      <c r="H1051">
        <v>1506.24</v>
      </c>
      <c r="I1051">
        <v>275539596.29259998</v>
      </c>
    </row>
    <row r="1052" spans="1:9" x14ac:dyDescent="0.25">
      <c r="A1052" s="20">
        <v>42515</v>
      </c>
      <c r="B1052" t="s">
        <v>46</v>
      </c>
      <c r="C1052" t="s">
        <v>47</v>
      </c>
      <c r="D1052">
        <v>186.29</v>
      </c>
      <c r="E1052">
        <v>189.34399999999999</v>
      </c>
      <c r="F1052">
        <v>-1.61294</v>
      </c>
      <c r="G1052">
        <v>-3.0539999999999998</v>
      </c>
      <c r="H1052">
        <v>1497.49</v>
      </c>
      <c r="I1052">
        <v>278967514.55949998</v>
      </c>
    </row>
    <row r="1053" spans="1:9" x14ac:dyDescent="0.25">
      <c r="A1053" s="20">
        <v>42514</v>
      </c>
      <c r="B1053" t="s">
        <v>46</v>
      </c>
      <c r="C1053" t="s">
        <v>47</v>
      </c>
      <c r="D1053">
        <v>189.34399999999999</v>
      </c>
      <c r="E1053">
        <v>201.09399999999999</v>
      </c>
      <c r="F1053">
        <v>-5.8430400000000002</v>
      </c>
      <c r="G1053">
        <v>-11.75</v>
      </c>
      <c r="H1053">
        <v>1462.49</v>
      </c>
      <c r="I1053">
        <v>276913810.69919997</v>
      </c>
    </row>
    <row r="1054" spans="1:9" x14ac:dyDescent="0.25">
      <c r="A1054" s="20">
        <v>42513</v>
      </c>
      <c r="B1054" t="s">
        <v>46</v>
      </c>
      <c r="C1054" t="s">
        <v>47</v>
      </c>
      <c r="D1054">
        <v>201.09399999999999</v>
      </c>
      <c r="E1054">
        <v>198.49799999999999</v>
      </c>
      <c r="F1054">
        <v>1.30782</v>
      </c>
      <c r="G1054">
        <v>2.5960000000000001</v>
      </c>
      <c r="H1054">
        <v>1374.99</v>
      </c>
      <c r="I1054">
        <v>276502349.66170001</v>
      </c>
    </row>
    <row r="1055" spans="1:9" x14ac:dyDescent="0.25">
      <c r="A1055" s="20">
        <v>42510</v>
      </c>
      <c r="B1055" t="s">
        <v>46</v>
      </c>
      <c r="C1055" t="s">
        <v>47</v>
      </c>
      <c r="D1055">
        <v>198.49799999999999</v>
      </c>
      <c r="E1055">
        <v>205.53399999999999</v>
      </c>
      <c r="F1055">
        <v>-3.4232800000000001</v>
      </c>
      <c r="G1055">
        <v>-7.0359999999999996</v>
      </c>
      <c r="H1055">
        <v>1319.99</v>
      </c>
      <c r="I1055">
        <v>262015484.19389999</v>
      </c>
    </row>
    <row r="1056" spans="1:9" x14ac:dyDescent="0.25">
      <c r="A1056" s="20">
        <v>42509</v>
      </c>
      <c r="B1056" t="s">
        <v>46</v>
      </c>
      <c r="C1056" t="s">
        <v>47</v>
      </c>
      <c r="D1056">
        <v>205.53399999999999</v>
      </c>
      <c r="E1056">
        <v>206.672</v>
      </c>
      <c r="F1056">
        <v>-0.55062999999999995</v>
      </c>
      <c r="G1056">
        <v>-1.1379999999999999</v>
      </c>
      <c r="H1056">
        <v>1284.99</v>
      </c>
      <c r="I1056">
        <v>264109247.70370001</v>
      </c>
    </row>
    <row r="1057" spans="1:9" x14ac:dyDescent="0.25">
      <c r="A1057" s="20">
        <v>42508</v>
      </c>
      <c r="B1057" t="s">
        <v>46</v>
      </c>
      <c r="C1057" t="s">
        <v>47</v>
      </c>
      <c r="D1057">
        <v>206.672</v>
      </c>
      <c r="E1057">
        <v>205.81800000000001</v>
      </c>
      <c r="F1057">
        <v>0.41493000000000002</v>
      </c>
      <c r="G1057">
        <v>0.85399999999999998</v>
      </c>
      <c r="H1057">
        <v>1284.99</v>
      </c>
      <c r="I1057">
        <v>265571566.94960001</v>
      </c>
    </row>
    <row r="1058" spans="1:9" x14ac:dyDescent="0.25">
      <c r="A1058" s="20">
        <v>42507</v>
      </c>
      <c r="B1058" t="s">
        <v>46</v>
      </c>
      <c r="C1058" t="s">
        <v>47</v>
      </c>
      <c r="D1058">
        <v>205.81800000000001</v>
      </c>
      <c r="E1058">
        <v>199.364</v>
      </c>
      <c r="F1058">
        <v>3.2372899999999998</v>
      </c>
      <c r="G1058">
        <v>6.4539999999999997</v>
      </c>
      <c r="H1058">
        <v>1264.99</v>
      </c>
      <c r="I1058">
        <v>260357825.01989999</v>
      </c>
    </row>
    <row r="1059" spans="1:9" x14ac:dyDescent="0.25">
      <c r="A1059" s="20">
        <v>42506</v>
      </c>
      <c r="B1059" t="s">
        <v>46</v>
      </c>
      <c r="C1059" t="s">
        <v>47</v>
      </c>
      <c r="D1059">
        <v>199.364</v>
      </c>
      <c r="E1059">
        <v>207.006</v>
      </c>
      <c r="F1059">
        <v>-3.6916799999999999</v>
      </c>
      <c r="G1059">
        <v>-7.6420000000000003</v>
      </c>
      <c r="H1059">
        <v>1264.99</v>
      </c>
      <c r="I1059">
        <v>252193576.01019999</v>
      </c>
    </row>
    <row r="1060" spans="1:9" x14ac:dyDescent="0.25">
      <c r="A1060" s="20">
        <v>42503</v>
      </c>
      <c r="B1060" t="s">
        <v>46</v>
      </c>
      <c r="C1060" t="s">
        <v>47</v>
      </c>
      <c r="D1060">
        <v>207.006</v>
      </c>
      <c r="E1060">
        <v>199.928</v>
      </c>
      <c r="F1060">
        <v>3.54027</v>
      </c>
      <c r="G1060">
        <v>7.0780000000000003</v>
      </c>
      <c r="H1060">
        <v>1264.99</v>
      </c>
      <c r="I1060">
        <v>261860633.7933</v>
      </c>
    </row>
    <row r="1061" spans="1:9" x14ac:dyDescent="0.25">
      <c r="A1061" s="20">
        <v>42502</v>
      </c>
      <c r="B1061" t="s">
        <v>46</v>
      </c>
      <c r="C1061" t="s">
        <v>47</v>
      </c>
      <c r="D1061">
        <v>199.928</v>
      </c>
      <c r="E1061">
        <v>205.548</v>
      </c>
      <c r="F1061">
        <v>-2.7341500000000001</v>
      </c>
      <c r="G1061">
        <v>-5.62</v>
      </c>
      <c r="H1061">
        <v>1264.99</v>
      </c>
      <c r="I1061">
        <v>252907030.68040001</v>
      </c>
    </row>
    <row r="1062" spans="1:9" x14ac:dyDescent="0.25">
      <c r="A1062" s="20">
        <v>42501</v>
      </c>
      <c r="B1062" t="s">
        <v>46</v>
      </c>
      <c r="C1062" t="s">
        <v>47</v>
      </c>
      <c r="D1062">
        <v>205.548</v>
      </c>
      <c r="E1062">
        <v>194.75800000000001</v>
      </c>
      <c r="F1062">
        <v>5.5402100000000001</v>
      </c>
      <c r="G1062">
        <v>10.79</v>
      </c>
      <c r="H1062">
        <v>1271.24</v>
      </c>
      <c r="I1062">
        <v>261300952.57139999</v>
      </c>
    </row>
    <row r="1063" spans="1:9" x14ac:dyDescent="0.25">
      <c r="A1063" s="20">
        <v>42500</v>
      </c>
      <c r="B1063" t="s">
        <v>46</v>
      </c>
      <c r="C1063" t="s">
        <v>47</v>
      </c>
      <c r="D1063">
        <v>194.75800000000001</v>
      </c>
      <c r="E1063">
        <v>205.64599999999999</v>
      </c>
      <c r="F1063">
        <v>-5.2945399999999996</v>
      </c>
      <c r="G1063">
        <v>-10.888</v>
      </c>
      <c r="H1063">
        <v>1181.24</v>
      </c>
      <c r="I1063">
        <v>230056047.03690001</v>
      </c>
    </row>
    <row r="1064" spans="1:9" x14ac:dyDescent="0.25">
      <c r="A1064" s="20">
        <v>42499</v>
      </c>
      <c r="B1064" t="s">
        <v>46</v>
      </c>
      <c r="C1064" t="s">
        <v>47</v>
      </c>
      <c r="D1064">
        <v>205.64599999999999</v>
      </c>
      <c r="E1064">
        <v>209.05</v>
      </c>
      <c r="F1064">
        <v>-1.62832</v>
      </c>
      <c r="G1064">
        <v>-3.4039999999999999</v>
      </c>
      <c r="H1064">
        <v>1156.24</v>
      </c>
      <c r="I1064">
        <v>237776244.1453</v>
      </c>
    </row>
    <row r="1065" spans="1:9" x14ac:dyDescent="0.25">
      <c r="A1065" s="20">
        <v>42496</v>
      </c>
      <c r="B1065" t="s">
        <v>46</v>
      </c>
      <c r="C1065" t="s">
        <v>47</v>
      </c>
      <c r="D1065">
        <v>209.05</v>
      </c>
      <c r="E1065">
        <v>219.298</v>
      </c>
      <c r="F1065">
        <v>-4.6730900000000002</v>
      </c>
      <c r="G1065">
        <v>-10.247999999999999</v>
      </c>
      <c r="H1065">
        <v>1144.99</v>
      </c>
      <c r="I1065">
        <v>239360274.47749999</v>
      </c>
    </row>
    <row r="1066" spans="1:9" x14ac:dyDescent="0.25">
      <c r="A1066" s="20">
        <v>42495</v>
      </c>
      <c r="B1066" t="s">
        <v>46</v>
      </c>
      <c r="C1066" t="s">
        <v>47</v>
      </c>
      <c r="D1066">
        <v>219.298</v>
      </c>
      <c r="E1066">
        <v>220.12200000000001</v>
      </c>
      <c r="F1066">
        <v>-0.37434000000000001</v>
      </c>
      <c r="G1066">
        <v>-0.82399999999999995</v>
      </c>
      <c r="H1066">
        <v>1144.99</v>
      </c>
      <c r="I1066">
        <v>251094137.63389999</v>
      </c>
    </row>
    <row r="1067" spans="1:9" x14ac:dyDescent="0.25">
      <c r="A1067" s="20">
        <v>42494</v>
      </c>
      <c r="B1067" t="s">
        <v>46</v>
      </c>
      <c r="C1067" t="s">
        <v>47</v>
      </c>
      <c r="D1067">
        <v>220.12200000000001</v>
      </c>
      <c r="E1067">
        <v>217.67400000000001</v>
      </c>
      <c r="F1067">
        <v>1.12462</v>
      </c>
      <c r="G1067">
        <v>2.448</v>
      </c>
      <c r="H1067">
        <v>1144.99</v>
      </c>
      <c r="I1067">
        <v>252037609.84709999</v>
      </c>
    </row>
    <row r="1068" spans="1:9" x14ac:dyDescent="0.25">
      <c r="A1068" s="20">
        <v>42493</v>
      </c>
      <c r="B1068" t="s">
        <v>46</v>
      </c>
      <c r="C1068" t="s">
        <v>47</v>
      </c>
      <c r="D1068">
        <v>217.67400000000001</v>
      </c>
      <c r="E1068">
        <v>207.77600000000001</v>
      </c>
      <c r="F1068">
        <v>4.7637799999999997</v>
      </c>
      <c r="G1068">
        <v>9.8979999999999997</v>
      </c>
      <c r="H1068">
        <v>1164.99</v>
      </c>
      <c r="I1068">
        <v>253588152.98069999</v>
      </c>
    </row>
    <row r="1069" spans="1:9" x14ac:dyDescent="0.25">
      <c r="A1069" s="20">
        <v>42492</v>
      </c>
      <c r="B1069" t="s">
        <v>46</v>
      </c>
      <c r="C1069" t="s">
        <v>47</v>
      </c>
      <c r="D1069">
        <v>207.77600000000001</v>
      </c>
      <c r="E1069">
        <v>219.96199999999999</v>
      </c>
      <c r="F1069">
        <v>-5.5400499999999999</v>
      </c>
      <c r="G1069">
        <v>-12.186</v>
      </c>
      <c r="H1069">
        <v>1179.99</v>
      </c>
      <c r="I1069">
        <v>245173716.51679999</v>
      </c>
    </row>
    <row r="1070" spans="1:9" x14ac:dyDescent="0.25">
      <c r="A1070" s="20">
        <v>42489</v>
      </c>
      <c r="B1070" t="s">
        <v>46</v>
      </c>
      <c r="C1070" t="s">
        <v>47</v>
      </c>
      <c r="D1070">
        <v>219.96199999999999</v>
      </c>
      <c r="E1070">
        <v>214.52799999999999</v>
      </c>
      <c r="F1070">
        <v>2.5329999999999999</v>
      </c>
      <c r="G1070">
        <v>5.4340000000000002</v>
      </c>
      <c r="H1070">
        <v>1179.99</v>
      </c>
      <c r="I1070">
        <v>259553081.35910001</v>
      </c>
    </row>
    <row r="1071" spans="1:9" x14ac:dyDescent="0.25">
      <c r="A1071" s="20">
        <v>42488</v>
      </c>
      <c r="B1071" t="s">
        <v>46</v>
      </c>
      <c r="C1071" t="s">
        <v>47</v>
      </c>
      <c r="D1071">
        <v>214.52799999999999</v>
      </c>
      <c r="E1071">
        <v>202.50800000000001</v>
      </c>
      <c r="F1071">
        <v>5.9355700000000002</v>
      </c>
      <c r="G1071">
        <v>12.02</v>
      </c>
      <c r="H1071">
        <v>1179.99</v>
      </c>
      <c r="I1071">
        <v>253141012.71039999</v>
      </c>
    </row>
    <row r="1072" spans="1:9" x14ac:dyDescent="0.25">
      <c r="A1072" s="20">
        <v>42487</v>
      </c>
      <c r="B1072" t="s">
        <v>46</v>
      </c>
      <c r="C1072" t="s">
        <v>47</v>
      </c>
      <c r="D1072">
        <v>202.50800000000001</v>
      </c>
      <c r="E1072">
        <v>208.05199999999999</v>
      </c>
      <c r="F1072">
        <v>-2.66472</v>
      </c>
      <c r="G1072">
        <v>-5.5439999999999996</v>
      </c>
      <c r="H1072">
        <v>1149.99</v>
      </c>
      <c r="I1072">
        <v>232882286.2994</v>
      </c>
    </row>
    <row r="1073" spans="1:9" x14ac:dyDescent="0.25">
      <c r="A1073" s="20">
        <v>42486</v>
      </c>
      <c r="B1073" t="s">
        <v>46</v>
      </c>
      <c r="C1073" t="s">
        <v>47</v>
      </c>
      <c r="D1073">
        <v>208.05199999999999</v>
      </c>
      <c r="E1073">
        <v>211.5</v>
      </c>
      <c r="F1073">
        <v>-1.63026</v>
      </c>
      <c r="G1073">
        <v>-3.448</v>
      </c>
      <c r="H1073">
        <v>1104.99</v>
      </c>
      <c r="I1073">
        <v>229895493.9086</v>
      </c>
    </row>
    <row r="1074" spans="1:9" x14ac:dyDescent="0.25">
      <c r="A1074" s="20">
        <v>42485</v>
      </c>
      <c r="B1074" t="s">
        <v>46</v>
      </c>
      <c r="C1074" t="s">
        <v>47</v>
      </c>
      <c r="D1074">
        <v>211.5</v>
      </c>
      <c r="E1074">
        <v>210.678</v>
      </c>
      <c r="F1074">
        <v>0.39017000000000002</v>
      </c>
      <c r="G1074">
        <v>0.82199999999999995</v>
      </c>
      <c r="H1074">
        <v>1104.99</v>
      </c>
      <c r="I1074">
        <v>233705501.32499999</v>
      </c>
    </row>
    <row r="1075" spans="1:9" x14ac:dyDescent="0.25">
      <c r="A1075" s="20">
        <v>42482</v>
      </c>
      <c r="B1075" t="s">
        <v>46</v>
      </c>
      <c r="C1075" t="s">
        <v>47</v>
      </c>
      <c r="D1075">
        <v>210.678</v>
      </c>
      <c r="E1075">
        <v>218.238</v>
      </c>
      <c r="F1075">
        <v>-3.4641099999999998</v>
      </c>
      <c r="G1075">
        <v>-7.56</v>
      </c>
      <c r="H1075">
        <v>1097.49</v>
      </c>
      <c r="I1075">
        <v>231217114.09290001</v>
      </c>
    </row>
    <row r="1076" spans="1:9" x14ac:dyDescent="0.25">
      <c r="A1076" s="20">
        <v>42481</v>
      </c>
      <c r="B1076" t="s">
        <v>46</v>
      </c>
      <c r="C1076" t="s">
        <v>47</v>
      </c>
      <c r="D1076">
        <v>218.238</v>
      </c>
      <c r="E1076">
        <v>213.59</v>
      </c>
      <c r="F1076">
        <v>2.1761300000000001</v>
      </c>
      <c r="G1076">
        <v>4.6479999999999997</v>
      </c>
      <c r="H1076">
        <v>1097.49</v>
      </c>
      <c r="I1076">
        <v>239514142.65090001</v>
      </c>
    </row>
    <row r="1077" spans="1:9" x14ac:dyDescent="0.25">
      <c r="A1077" s="20">
        <v>42480</v>
      </c>
      <c r="B1077" t="s">
        <v>46</v>
      </c>
      <c r="C1077" t="s">
        <v>47</v>
      </c>
      <c r="D1077">
        <v>213.59</v>
      </c>
      <c r="E1077">
        <v>211.00200000000001</v>
      </c>
      <c r="F1077">
        <v>1.2265299999999999</v>
      </c>
      <c r="G1077">
        <v>2.5880000000000001</v>
      </c>
      <c r="H1077">
        <v>1052.49</v>
      </c>
      <c r="I1077">
        <v>224801456.57449999</v>
      </c>
    </row>
    <row r="1078" spans="1:9" x14ac:dyDescent="0.25">
      <c r="A1078" s="20">
        <v>42479</v>
      </c>
      <c r="B1078" t="s">
        <v>46</v>
      </c>
      <c r="C1078" t="s">
        <v>47</v>
      </c>
      <c r="D1078">
        <v>211.00200000000001</v>
      </c>
      <c r="E1078">
        <v>211.32400000000001</v>
      </c>
      <c r="F1078">
        <v>-0.15237000000000001</v>
      </c>
      <c r="G1078">
        <v>-0.32200000000000001</v>
      </c>
      <c r="H1078">
        <v>1031.24</v>
      </c>
      <c r="I1078">
        <v>217593818.5311</v>
      </c>
    </row>
    <row r="1079" spans="1:9" x14ac:dyDescent="0.25">
      <c r="A1079" s="20">
        <v>42478</v>
      </c>
      <c r="B1079" t="s">
        <v>46</v>
      </c>
      <c r="C1079" t="s">
        <v>47</v>
      </c>
      <c r="D1079">
        <v>211.32400000000001</v>
      </c>
      <c r="E1079">
        <v>222.61</v>
      </c>
      <c r="F1079">
        <v>-5.0698499999999997</v>
      </c>
      <c r="G1079">
        <v>-11.286</v>
      </c>
      <c r="H1079">
        <v>918.74</v>
      </c>
      <c r="I1079">
        <v>194151927.98820001</v>
      </c>
    </row>
    <row r="1080" spans="1:9" x14ac:dyDescent="0.25">
      <c r="A1080" s="20">
        <v>42475</v>
      </c>
      <c r="B1080" t="s">
        <v>46</v>
      </c>
      <c r="C1080" t="s">
        <v>47</v>
      </c>
      <c r="D1080">
        <v>222.61</v>
      </c>
      <c r="E1080">
        <v>224.858</v>
      </c>
      <c r="F1080">
        <v>-0.99973999999999996</v>
      </c>
      <c r="G1080">
        <v>-2.2480000000000002</v>
      </c>
      <c r="H1080">
        <v>886.24</v>
      </c>
      <c r="I1080">
        <v>197286008.8355</v>
      </c>
    </row>
    <row r="1081" spans="1:9" x14ac:dyDescent="0.25">
      <c r="A1081" s="20">
        <v>42474</v>
      </c>
      <c r="B1081" t="s">
        <v>46</v>
      </c>
      <c r="C1081" t="s">
        <v>47</v>
      </c>
      <c r="D1081">
        <v>224.858</v>
      </c>
      <c r="E1081">
        <v>227.42599999999999</v>
      </c>
      <c r="F1081">
        <v>-1.1291599999999999</v>
      </c>
      <c r="G1081">
        <v>-2.5680000000000001</v>
      </c>
      <c r="H1081">
        <v>831.24</v>
      </c>
      <c r="I1081">
        <v>186911087.59189999</v>
      </c>
    </row>
    <row r="1082" spans="1:9" x14ac:dyDescent="0.25">
      <c r="A1082" s="20">
        <v>42473</v>
      </c>
      <c r="B1082" t="s">
        <v>46</v>
      </c>
      <c r="C1082" t="s">
        <v>47</v>
      </c>
      <c r="D1082">
        <v>227.42599999999999</v>
      </c>
      <c r="E1082">
        <v>239.00399999999999</v>
      </c>
      <c r="F1082">
        <v>-4.8442699999999999</v>
      </c>
      <c r="G1082">
        <v>-11.577999999999999</v>
      </c>
      <c r="H1082">
        <v>811.24</v>
      </c>
      <c r="I1082">
        <v>184497193.32429999</v>
      </c>
    </row>
    <row r="1083" spans="1:9" x14ac:dyDescent="0.25">
      <c r="A1083" s="20">
        <v>42472</v>
      </c>
      <c r="B1083" t="s">
        <v>46</v>
      </c>
      <c r="C1083" t="s">
        <v>47</v>
      </c>
      <c r="D1083">
        <v>239.00399999999999</v>
      </c>
      <c r="E1083">
        <v>250.488</v>
      </c>
      <c r="F1083">
        <v>-4.5846499999999999</v>
      </c>
      <c r="G1083">
        <v>-11.484</v>
      </c>
      <c r="H1083">
        <v>803.74</v>
      </c>
      <c r="I1083">
        <v>192097206.4122</v>
      </c>
    </row>
    <row r="1084" spans="1:9" x14ac:dyDescent="0.25">
      <c r="A1084" s="20">
        <v>42471</v>
      </c>
      <c r="B1084" t="s">
        <v>46</v>
      </c>
      <c r="C1084" t="s">
        <v>47</v>
      </c>
      <c r="D1084">
        <v>250.488</v>
      </c>
      <c r="E1084">
        <v>244.11600000000001</v>
      </c>
      <c r="F1084">
        <v>2.6102300000000001</v>
      </c>
      <c r="G1084">
        <v>6.3719999999999999</v>
      </c>
      <c r="H1084">
        <v>803.74</v>
      </c>
      <c r="I1084">
        <v>201327362.88839999</v>
      </c>
    </row>
    <row r="1085" spans="1:9" x14ac:dyDescent="0.25">
      <c r="A1085" s="20">
        <v>42468</v>
      </c>
      <c r="B1085" t="s">
        <v>46</v>
      </c>
      <c r="C1085" t="s">
        <v>47</v>
      </c>
      <c r="D1085">
        <v>244.11600000000001</v>
      </c>
      <c r="E1085">
        <v>250.02600000000001</v>
      </c>
      <c r="F1085">
        <v>-2.36375</v>
      </c>
      <c r="G1085">
        <v>-5.91</v>
      </c>
      <c r="H1085">
        <v>798.74</v>
      </c>
      <c r="I1085">
        <v>194985348.1038</v>
      </c>
    </row>
    <row r="1086" spans="1:9" x14ac:dyDescent="0.25">
      <c r="A1086" s="20">
        <v>42467</v>
      </c>
      <c r="B1086" t="s">
        <v>46</v>
      </c>
      <c r="C1086" t="s">
        <v>47</v>
      </c>
      <c r="D1086">
        <v>250.02600000000001</v>
      </c>
      <c r="E1086">
        <v>229.20599999999999</v>
      </c>
      <c r="F1086">
        <v>9.0835299999999997</v>
      </c>
      <c r="G1086">
        <v>20.82</v>
      </c>
      <c r="H1086">
        <v>758.74</v>
      </c>
      <c r="I1086">
        <v>189704864.7543</v>
      </c>
    </row>
    <row r="1087" spans="1:9" x14ac:dyDescent="0.25">
      <c r="A1087" s="20">
        <v>42466</v>
      </c>
      <c r="B1087" t="s">
        <v>46</v>
      </c>
      <c r="C1087" t="s">
        <v>47</v>
      </c>
      <c r="D1087">
        <v>229.20599999999999</v>
      </c>
      <c r="E1087">
        <v>243.85400000000001</v>
      </c>
      <c r="F1087">
        <v>-6.0068700000000002</v>
      </c>
      <c r="G1087">
        <v>-14.648</v>
      </c>
      <c r="H1087">
        <v>758.74</v>
      </c>
      <c r="I1087">
        <v>173907886.50330001</v>
      </c>
    </row>
    <row r="1088" spans="1:9" x14ac:dyDescent="0.25">
      <c r="A1088" s="20">
        <v>42465</v>
      </c>
      <c r="B1088" t="s">
        <v>46</v>
      </c>
      <c r="C1088" t="s">
        <v>47</v>
      </c>
      <c r="D1088">
        <v>243.85400000000001</v>
      </c>
      <c r="E1088">
        <v>232.512</v>
      </c>
      <c r="F1088">
        <v>4.8780299999999999</v>
      </c>
      <c r="G1088">
        <v>11.342000000000001</v>
      </c>
      <c r="H1088">
        <v>758.74</v>
      </c>
      <c r="I1088">
        <v>185021918.07969999</v>
      </c>
    </row>
    <row r="1089" spans="1:9" x14ac:dyDescent="0.25">
      <c r="A1089" s="20">
        <v>42464</v>
      </c>
      <c r="B1089" t="s">
        <v>46</v>
      </c>
      <c r="C1089" t="s">
        <v>47</v>
      </c>
      <c r="D1089">
        <v>232.512</v>
      </c>
      <c r="E1089">
        <v>225.97800000000001</v>
      </c>
      <c r="F1089">
        <v>2.8914300000000002</v>
      </c>
      <c r="G1089">
        <v>6.5339999999999998</v>
      </c>
      <c r="H1089">
        <v>711.24</v>
      </c>
      <c r="I1089">
        <v>165371962.76159999</v>
      </c>
    </row>
    <row r="1090" spans="1:9" x14ac:dyDescent="0.25">
      <c r="A1090" s="20">
        <v>42461</v>
      </c>
      <c r="B1090" t="s">
        <v>46</v>
      </c>
      <c r="C1090" t="s">
        <v>47</v>
      </c>
      <c r="D1090">
        <v>225.97800000000001</v>
      </c>
      <c r="E1090">
        <v>232.63200000000001</v>
      </c>
      <c r="F1090">
        <v>-2.8603100000000001</v>
      </c>
      <c r="G1090">
        <v>-6.6539999999999999</v>
      </c>
      <c r="H1090">
        <v>696.24</v>
      </c>
      <c r="I1090">
        <v>157335047.0079</v>
      </c>
    </row>
    <row r="1091" spans="1:9" x14ac:dyDescent="0.25">
      <c r="A1091" s="20">
        <v>42460</v>
      </c>
      <c r="B1091" t="s">
        <v>46</v>
      </c>
      <c r="C1091" t="s">
        <v>47</v>
      </c>
      <c r="D1091">
        <v>232.63200000000001</v>
      </c>
      <c r="E1091">
        <v>231.17</v>
      </c>
      <c r="F1091">
        <v>0.63244</v>
      </c>
      <c r="G1091">
        <v>1.462</v>
      </c>
      <c r="H1091">
        <v>683.74</v>
      </c>
      <c r="I1091">
        <v>159059931.62760001</v>
      </c>
    </row>
    <row r="1092" spans="1:9" x14ac:dyDescent="0.25">
      <c r="A1092" s="20">
        <v>42459</v>
      </c>
      <c r="B1092" t="s">
        <v>46</v>
      </c>
      <c r="C1092" t="s">
        <v>47</v>
      </c>
      <c r="D1092">
        <v>231.17</v>
      </c>
      <c r="E1092">
        <v>234.988</v>
      </c>
      <c r="F1092">
        <v>-1.62476</v>
      </c>
      <c r="G1092">
        <v>-3.8180000000000001</v>
      </c>
      <c r="H1092">
        <v>671.24</v>
      </c>
      <c r="I1092">
        <v>155170677.94350001</v>
      </c>
    </row>
    <row r="1093" spans="1:9" x14ac:dyDescent="0.25">
      <c r="A1093" s="20">
        <v>42458</v>
      </c>
      <c r="B1093" t="s">
        <v>46</v>
      </c>
      <c r="C1093" t="s">
        <v>47</v>
      </c>
      <c r="D1093">
        <v>234.988</v>
      </c>
      <c r="E1093">
        <v>249.34200000000001</v>
      </c>
      <c r="F1093">
        <v>-5.7567500000000003</v>
      </c>
      <c r="G1093">
        <v>-14.353999999999999</v>
      </c>
      <c r="H1093">
        <v>531.24</v>
      </c>
      <c r="I1093">
        <v>124835154.3634</v>
      </c>
    </row>
    <row r="1094" spans="1:9" x14ac:dyDescent="0.25">
      <c r="A1094" s="20">
        <v>42457</v>
      </c>
      <c r="B1094" t="s">
        <v>46</v>
      </c>
      <c r="C1094" t="s">
        <v>47</v>
      </c>
      <c r="D1094">
        <v>249.34200000000001</v>
      </c>
      <c r="E1094">
        <v>253.114</v>
      </c>
      <c r="F1094">
        <v>-1.49024</v>
      </c>
      <c r="G1094">
        <v>-3.7719999999999998</v>
      </c>
      <c r="H1094">
        <v>506.24</v>
      </c>
      <c r="I1094">
        <v>126227031.2181</v>
      </c>
    </row>
    <row r="1095" spans="1:9" x14ac:dyDescent="0.25">
      <c r="A1095" s="20">
        <v>42453</v>
      </c>
      <c r="B1095" t="s">
        <v>46</v>
      </c>
      <c r="C1095" t="s">
        <v>47</v>
      </c>
      <c r="D1095">
        <v>253.114</v>
      </c>
      <c r="E1095">
        <v>257.38</v>
      </c>
      <c r="F1095">
        <v>-1.65747</v>
      </c>
      <c r="G1095">
        <v>-4.266</v>
      </c>
      <c r="H1095">
        <v>496.24</v>
      </c>
      <c r="I1095">
        <v>125605430.57269999</v>
      </c>
    </row>
    <row r="1096" spans="1:9" x14ac:dyDescent="0.25">
      <c r="A1096" s="20">
        <v>42452</v>
      </c>
      <c r="B1096" t="s">
        <v>46</v>
      </c>
      <c r="C1096" t="s">
        <v>47</v>
      </c>
      <c r="D1096">
        <v>257.38</v>
      </c>
      <c r="E1096">
        <v>244.67</v>
      </c>
      <c r="F1096">
        <v>5.19475</v>
      </c>
      <c r="G1096">
        <v>12.71</v>
      </c>
      <c r="H1096">
        <v>496.24</v>
      </c>
      <c r="I1096">
        <v>127722392.759</v>
      </c>
    </row>
    <row r="1097" spans="1:9" x14ac:dyDescent="0.25">
      <c r="A1097" s="20">
        <v>42451</v>
      </c>
      <c r="B1097" t="s">
        <v>46</v>
      </c>
      <c r="C1097" t="s">
        <v>47</v>
      </c>
      <c r="D1097">
        <v>244.67</v>
      </c>
      <c r="E1097">
        <v>246.476</v>
      </c>
      <c r="F1097">
        <v>-0.73272999999999999</v>
      </c>
      <c r="G1097">
        <v>-1.806</v>
      </c>
      <c r="H1097">
        <v>421.24</v>
      </c>
      <c r="I1097">
        <v>103064925.36849999</v>
      </c>
    </row>
    <row r="1098" spans="1:9" x14ac:dyDescent="0.25">
      <c r="A1098" s="20">
        <v>42450</v>
      </c>
      <c r="B1098" t="s">
        <v>46</v>
      </c>
      <c r="C1098" t="s">
        <v>47</v>
      </c>
      <c r="D1098">
        <v>246.476</v>
      </c>
      <c r="E1098">
        <v>256.91800000000001</v>
      </c>
      <c r="F1098">
        <v>-4.06433</v>
      </c>
      <c r="G1098">
        <v>-10.442</v>
      </c>
      <c r="H1098">
        <v>406.24</v>
      </c>
      <c r="I1098">
        <v>100128545.8018</v>
      </c>
    </row>
    <row r="1099" spans="1:9" x14ac:dyDescent="0.25">
      <c r="A1099" s="20">
        <v>42447</v>
      </c>
      <c r="B1099" t="s">
        <v>46</v>
      </c>
      <c r="C1099" t="s">
        <v>47</v>
      </c>
      <c r="D1099">
        <v>256.91800000000001</v>
      </c>
      <c r="E1099">
        <v>257.60599999999999</v>
      </c>
      <c r="F1099">
        <v>-0.26706999999999997</v>
      </c>
      <c r="G1099">
        <v>-0.68799999999999994</v>
      </c>
      <c r="H1099">
        <v>406.24</v>
      </c>
      <c r="I1099">
        <v>104370509.6249</v>
      </c>
    </row>
    <row r="1100" spans="1:9" x14ac:dyDescent="0.25">
      <c r="A1100" s="20">
        <v>42446</v>
      </c>
      <c r="B1100" t="s">
        <v>46</v>
      </c>
      <c r="C1100" t="s">
        <v>47</v>
      </c>
      <c r="D1100">
        <v>257.60599999999999</v>
      </c>
      <c r="E1100">
        <v>264.75400000000002</v>
      </c>
      <c r="F1100">
        <v>-2.6998600000000001</v>
      </c>
      <c r="G1100">
        <v>-7.1479999999999997</v>
      </c>
      <c r="H1100">
        <v>406.24</v>
      </c>
      <c r="I1100">
        <v>104650003.1233</v>
      </c>
    </row>
    <row r="1101" spans="1:9" x14ac:dyDescent="0.25">
      <c r="A1101" s="20">
        <v>42445</v>
      </c>
      <c r="B1101" t="s">
        <v>46</v>
      </c>
      <c r="C1101" t="s">
        <v>47</v>
      </c>
      <c r="D1101">
        <v>264.75400000000002</v>
      </c>
      <c r="E1101">
        <v>276.334</v>
      </c>
      <c r="F1101">
        <v>-4.1905799999999997</v>
      </c>
      <c r="G1101">
        <v>-11.58</v>
      </c>
      <c r="H1101">
        <v>366.24</v>
      </c>
      <c r="I1101">
        <v>96963650.574699998</v>
      </c>
    </row>
    <row r="1102" spans="1:9" x14ac:dyDescent="0.25">
      <c r="A1102" s="20">
        <v>42444</v>
      </c>
      <c r="B1102" t="s">
        <v>46</v>
      </c>
      <c r="C1102" t="s">
        <v>47</v>
      </c>
      <c r="D1102">
        <v>276.334</v>
      </c>
      <c r="E1102">
        <v>273.27199999999999</v>
      </c>
      <c r="F1102">
        <v>1.1205000000000001</v>
      </c>
      <c r="G1102">
        <v>3.0619999999999998</v>
      </c>
      <c r="H1102">
        <v>366.24</v>
      </c>
      <c r="I1102">
        <v>101204716.1437</v>
      </c>
    </row>
    <row r="1103" spans="1:9" x14ac:dyDescent="0.25">
      <c r="A1103" s="20">
        <v>42443</v>
      </c>
      <c r="B1103" t="s">
        <v>46</v>
      </c>
      <c r="C1103" t="s">
        <v>47</v>
      </c>
      <c r="D1103">
        <v>273.27199999999999</v>
      </c>
      <c r="E1103">
        <v>277.21199999999999</v>
      </c>
      <c r="F1103">
        <v>-1.4212899999999999</v>
      </c>
      <c r="G1103">
        <v>-3.94</v>
      </c>
      <c r="H1103">
        <v>357.49</v>
      </c>
      <c r="I1103">
        <v>97692157.579600006</v>
      </c>
    </row>
    <row r="1104" spans="1:9" x14ac:dyDescent="0.25">
      <c r="A1104" s="20">
        <v>42440</v>
      </c>
      <c r="B1104" t="s">
        <v>46</v>
      </c>
      <c r="C1104" t="s">
        <v>47</v>
      </c>
      <c r="D1104">
        <v>277.21199999999999</v>
      </c>
      <c r="E1104">
        <v>290.44200000000001</v>
      </c>
      <c r="F1104">
        <v>-4.5551300000000001</v>
      </c>
      <c r="G1104">
        <v>-13.23</v>
      </c>
      <c r="H1104">
        <v>349.99</v>
      </c>
      <c r="I1104">
        <v>97021580.346599996</v>
      </c>
    </row>
    <row r="1105" spans="1:9" x14ac:dyDescent="0.25">
      <c r="A1105" s="20">
        <v>42439</v>
      </c>
      <c r="B1105" t="s">
        <v>46</v>
      </c>
      <c r="C1105" t="s">
        <v>47</v>
      </c>
      <c r="D1105">
        <v>290.44200000000001</v>
      </c>
      <c r="E1105">
        <v>293.178</v>
      </c>
      <c r="F1105">
        <v>-0.93322000000000005</v>
      </c>
      <c r="G1105">
        <v>-2.7360000000000002</v>
      </c>
      <c r="H1105">
        <v>334.99</v>
      </c>
      <c r="I1105">
        <v>97295325.323100001</v>
      </c>
    </row>
    <row r="1106" spans="1:9" x14ac:dyDescent="0.25">
      <c r="A1106" s="20">
        <v>42438</v>
      </c>
      <c r="B1106" t="s">
        <v>46</v>
      </c>
      <c r="C1106" t="s">
        <v>47</v>
      </c>
      <c r="D1106">
        <v>293.178</v>
      </c>
      <c r="E1106">
        <v>301.31200000000001</v>
      </c>
      <c r="F1106">
        <v>-2.6995300000000002</v>
      </c>
      <c r="G1106">
        <v>-8.1340000000000003</v>
      </c>
      <c r="H1106">
        <v>334.99</v>
      </c>
      <c r="I1106">
        <v>98211859.467899993</v>
      </c>
    </row>
    <row r="1107" spans="1:9" x14ac:dyDescent="0.25">
      <c r="A1107" s="20">
        <v>42437</v>
      </c>
      <c r="B1107" t="s">
        <v>46</v>
      </c>
      <c r="C1107" t="s">
        <v>47</v>
      </c>
      <c r="D1107">
        <v>301.31200000000001</v>
      </c>
      <c r="E1107">
        <v>287.87400000000002</v>
      </c>
      <c r="F1107">
        <v>4.6680099999999998</v>
      </c>
      <c r="G1107">
        <v>13.438000000000001</v>
      </c>
      <c r="H1107">
        <v>334.99</v>
      </c>
      <c r="I1107">
        <v>100936672.60160001</v>
      </c>
    </row>
    <row r="1108" spans="1:9" x14ac:dyDescent="0.25">
      <c r="A1108" s="20">
        <v>42436</v>
      </c>
      <c r="B1108" t="s">
        <v>46</v>
      </c>
      <c r="C1108" t="s">
        <v>47</v>
      </c>
      <c r="D1108">
        <v>287.87400000000002</v>
      </c>
      <c r="E1108">
        <v>291.64</v>
      </c>
      <c r="F1108">
        <v>-1.29132</v>
      </c>
      <c r="G1108">
        <v>-3.766</v>
      </c>
      <c r="H1108">
        <v>327.49</v>
      </c>
      <c r="I1108">
        <v>94276014.590700001</v>
      </c>
    </row>
    <row r="1109" spans="1:9" x14ac:dyDescent="0.25">
      <c r="A1109" s="20">
        <v>42433</v>
      </c>
      <c r="B1109" t="s">
        <v>46</v>
      </c>
      <c r="C1109" t="s">
        <v>47</v>
      </c>
      <c r="D1109">
        <v>291.64</v>
      </c>
      <c r="E1109">
        <v>283.59800000000001</v>
      </c>
      <c r="F1109">
        <v>2.8357000000000001</v>
      </c>
      <c r="G1109">
        <v>8.0419999999999998</v>
      </c>
      <c r="H1109">
        <v>327.49</v>
      </c>
      <c r="I1109">
        <v>95509344.002000004</v>
      </c>
    </row>
    <row r="1110" spans="1:9" x14ac:dyDescent="0.25">
      <c r="A1110" s="20">
        <v>42432</v>
      </c>
      <c r="B1110" t="s">
        <v>46</v>
      </c>
      <c r="C1110" t="s">
        <v>47</v>
      </c>
      <c r="D1110">
        <v>283.59800000000001</v>
      </c>
      <c r="E1110">
        <v>296.14</v>
      </c>
      <c r="F1110">
        <v>-4.2351599999999996</v>
      </c>
      <c r="G1110">
        <v>-12.542</v>
      </c>
      <c r="H1110">
        <v>317.49</v>
      </c>
      <c r="I1110">
        <v>90039684.998899996</v>
      </c>
    </row>
    <row r="1111" spans="1:9" x14ac:dyDescent="0.25">
      <c r="A1111" s="20">
        <v>42431</v>
      </c>
      <c r="B1111" t="s">
        <v>46</v>
      </c>
      <c r="C1111" t="s">
        <v>47</v>
      </c>
      <c r="D1111">
        <v>296.14</v>
      </c>
      <c r="E1111">
        <v>297.63400000000001</v>
      </c>
      <c r="F1111">
        <v>-0.50195999999999996</v>
      </c>
      <c r="G1111">
        <v>-1.494</v>
      </c>
      <c r="H1111">
        <v>284.99</v>
      </c>
      <c r="I1111">
        <v>84397101.476999998</v>
      </c>
    </row>
    <row r="1112" spans="1:9" x14ac:dyDescent="0.25">
      <c r="A1112" s="20">
        <v>42430</v>
      </c>
      <c r="B1112" t="s">
        <v>46</v>
      </c>
      <c r="C1112" t="s">
        <v>47</v>
      </c>
      <c r="D1112">
        <v>297.63400000000001</v>
      </c>
      <c r="E1112">
        <v>329.53800000000001</v>
      </c>
      <c r="F1112">
        <v>-9.6814300000000006</v>
      </c>
      <c r="G1112">
        <v>-31.904</v>
      </c>
      <c r="H1112">
        <v>278.74</v>
      </c>
      <c r="I1112">
        <v>82962664.858700007</v>
      </c>
    </row>
    <row r="1113" spans="1:9" x14ac:dyDescent="0.25">
      <c r="A1113" s="20">
        <v>42429</v>
      </c>
      <c r="B1113" t="s">
        <v>46</v>
      </c>
      <c r="C1113" t="s">
        <v>47</v>
      </c>
      <c r="D1113">
        <v>329.53800000000001</v>
      </c>
      <c r="E1113">
        <v>324.75200000000001</v>
      </c>
      <c r="F1113">
        <v>1.47374</v>
      </c>
      <c r="G1113">
        <v>4.7859999999999996</v>
      </c>
      <c r="H1113">
        <v>278.74</v>
      </c>
      <c r="I1113">
        <v>91855603.365899995</v>
      </c>
    </row>
    <row r="1114" spans="1:9" x14ac:dyDescent="0.25">
      <c r="A1114" s="20">
        <v>42426</v>
      </c>
      <c r="B1114" t="s">
        <v>46</v>
      </c>
      <c r="C1114" t="s">
        <v>47</v>
      </c>
      <c r="D1114">
        <v>324.75200000000001</v>
      </c>
      <c r="E1114">
        <v>316.32</v>
      </c>
      <c r="F1114">
        <v>2.6656599999999999</v>
      </c>
      <c r="G1114">
        <v>8.4320000000000004</v>
      </c>
      <c r="H1114">
        <v>278.74</v>
      </c>
      <c r="I1114">
        <v>90521551.093600005</v>
      </c>
    </row>
    <row r="1115" spans="1:9" x14ac:dyDescent="0.25">
      <c r="A1115" s="20">
        <v>42425</v>
      </c>
      <c r="B1115" t="s">
        <v>46</v>
      </c>
      <c r="C1115" t="s">
        <v>47</v>
      </c>
      <c r="D1115">
        <v>316.32</v>
      </c>
      <c r="E1115">
        <v>329.51400000000001</v>
      </c>
      <c r="F1115">
        <v>-4.0040800000000001</v>
      </c>
      <c r="G1115">
        <v>-13.194000000000001</v>
      </c>
      <c r="H1115">
        <v>266.24</v>
      </c>
      <c r="I1115">
        <v>84217210.775999993</v>
      </c>
    </row>
    <row r="1116" spans="1:9" x14ac:dyDescent="0.25">
      <c r="A1116" s="20">
        <v>42424</v>
      </c>
      <c r="B1116" t="s">
        <v>46</v>
      </c>
      <c r="C1116" t="s">
        <v>47</v>
      </c>
      <c r="D1116">
        <v>329.51400000000001</v>
      </c>
      <c r="E1116">
        <v>335.56599999999997</v>
      </c>
      <c r="F1116">
        <v>-1.80352</v>
      </c>
      <c r="G1116">
        <v>-6.0519999999999996</v>
      </c>
      <c r="H1116">
        <v>266.24</v>
      </c>
      <c r="I1116">
        <v>87729988.592700005</v>
      </c>
    </row>
    <row r="1117" spans="1:9" x14ac:dyDescent="0.25">
      <c r="A1117" s="20">
        <v>42423</v>
      </c>
      <c r="B1117" t="s">
        <v>46</v>
      </c>
      <c r="C1117" t="s">
        <v>47</v>
      </c>
      <c r="D1117">
        <v>335.56599999999997</v>
      </c>
      <c r="E1117">
        <v>319.012</v>
      </c>
      <c r="F1117">
        <v>5.1891499999999997</v>
      </c>
      <c r="G1117">
        <v>16.553999999999998</v>
      </c>
      <c r="H1117">
        <v>254.99</v>
      </c>
      <c r="I1117">
        <v>85566158.901299998</v>
      </c>
    </row>
    <row r="1118" spans="1:9" x14ac:dyDescent="0.25">
      <c r="A1118" s="20">
        <v>42422</v>
      </c>
      <c r="B1118" t="s">
        <v>46</v>
      </c>
      <c r="C1118" t="s">
        <v>47</v>
      </c>
      <c r="D1118">
        <v>319.012</v>
      </c>
      <c r="E1118">
        <v>338.89</v>
      </c>
      <c r="F1118">
        <v>-5.8656199999999998</v>
      </c>
      <c r="G1118">
        <v>-19.878</v>
      </c>
      <c r="H1118">
        <v>254.99</v>
      </c>
      <c r="I1118">
        <v>81345045.336600006</v>
      </c>
    </row>
    <row r="1119" spans="1:9" x14ac:dyDescent="0.25">
      <c r="A1119" s="20">
        <v>42419</v>
      </c>
      <c r="B1119" t="s">
        <v>46</v>
      </c>
      <c r="C1119" t="s">
        <v>47</v>
      </c>
      <c r="D1119">
        <v>338.89</v>
      </c>
      <c r="E1119">
        <v>345.02</v>
      </c>
      <c r="F1119">
        <v>-1.77671</v>
      </c>
      <c r="G1119">
        <v>-6.13</v>
      </c>
      <c r="H1119">
        <v>254.99</v>
      </c>
      <c r="I1119">
        <v>86413747.489500001</v>
      </c>
    </row>
    <row r="1120" spans="1:9" x14ac:dyDescent="0.25">
      <c r="A1120" s="20">
        <v>42418</v>
      </c>
      <c r="B1120" t="s">
        <v>46</v>
      </c>
      <c r="C1120" t="s">
        <v>47</v>
      </c>
      <c r="D1120">
        <v>345.02</v>
      </c>
      <c r="E1120">
        <v>347.13200000000001</v>
      </c>
      <c r="F1120">
        <v>-0.60841000000000001</v>
      </c>
      <c r="G1120">
        <v>-2.1120000000000001</v>
      </c>
      <c r="H1120">
        <v>254.99</v>
      </c>
      <c r="I1120">
        <v>87976839.561000004</v>
      </c>
    </row>
    <row r="1121" spans="1:9" x14ac:dyDescent="0.25">
      <c r="A1121" s="20">
        <v>42417</v>
      </c>
      <c r="B1121" t="s">
        <v>46</v>
      </c>
      <c r="C1121" t="s">
        <v>47</v>
      </c>
      <c r="D1121">
        <v>347.13200000000001</v>
      </c>
      <c r="E1121">
        <v>360.76400000000001</v>
      </c>
      <c r="F1121">
        <v>-3.7786499999999998</v>
      </c>
      <c r="G1121">
        <v>-13.632</v>
      </c>
      <c r="H1121">
        <v>254.99</v>
      </c>
      <c r="I1121">
        <v>88515379.602599993</v>
      </c>
    </row>
    <row r="1122" spans="1:9" x14ac:dyDescent="0.25">
      <c r="A1122" s="20">
        <v>42416</v>
      </c>
      <c r="B1122" t="s">
        <v>46</v>
      </c>
      <c r="C1122" t="s">
        <v>47</v>
      </c>
      <c r="D1122">
        <v>360.76400000000001</v>
      </c>
      <c r="E1122">
        <v>381.12</v>
      </c>
      <c r="F1122">
        <v>-5.3411</v>
      </c>
      <c r="G1122">
        <v>-20.356000000000002</v>
      </c>
      <c r="H1122">
        <v>254.99</v>
      </c>
      <c r="I1122">
        <v>91991410.780200005</v>
      </c>
    </row>
    <row r="1123" spans="1:9" x14ac:dyDescent="0.25">
      <c r="A1123" s="20">
        <v>42412</v>
      </c>
      <c r="B1123" t="s">
        <v>46</v>
      </c>
      <c r="C1123" t="s">
        <v>47</v>
      </c>
      <c r="D1123">
        <v>381.12</v>
      </c>
      <c r="E1123">
        <v>391.86200000000002</v>
      </c>
      <c r="F1123">
        <v>-2.7412700000000001</v>
      </c>
      <c r="G1123">
        <v>-10.742000000000001</v>
      </c>
      <c r="H1123">
        <v>254.99</v>
      </c>
      <c r="I1123">
        <v>97181998.415999994</v>
      </c>
    </row>
    <row r="1124" spans="1:9" x14ac:dyDescent="0.25">
      <c r="A1124" s="20">
        <v>42411</v>
      </c>
      <c r="B1124" t="s">
        <v>46</v>
      </c>
      <c r="C1124" t="s">
        <v>47</v>
      </c>
      <c r="D1124">
        <v>391.86200000000002</v>
      </c>
      <c r="E1124">
        <v>372.988</v>
      </c>
      <c r="F1124">
        <v>5.0602200000000002</v>
      </c>
      <c r="G1124">
        <v>18.873999999999999</v>
      </c>
      <c r="H1124">
        <v>254.99</v>
      </c>
      <c r="I1124">
        <v>99921106.904100001</v>
      </c>
    </row>
    <row r="1125" spans="1:9" x14ac:dyDescent="0.25">
      <c r="A1125" s="20">
        <v>42410</v>
      </c>
      <c r="B1125" t="s">
        <v>46</v>
      </c>
      <c r="C1125" t="s">
        <v>47</v>
      </c>
      <c r="D1125">
        <v>372.988</v>
      </c>
      <c r="E1125">
        <v>370.77</v>
      </c>
      <c r="F1125">
        <v>0.59821000000000002</v>
      </c>
      <c r="G1125">
        <v>2.218</v>
      </c>
      <c r="H1125">
        <v>261.24</v>
      </c>
      <c r="I1125">
        <v>97439590.263400003</v>
      </c>
    </row>
    <row r="1126" spans="1:9" x14ac:dyDescent="0.25">
      <c r="A1126" s="20">
        <v>42409</v>
      </c>
      <c r="B1126" t="s">
        <v>46</v>
      </c>
      <c r="C1126" t="s">
        <v>47</v>
      </c>
      <c r="D1126">
        <v>370.77</v>
      </c>
      <c r="E1126">
        <v>362.58199999999999</v>
      </c>
      <c r="F1126">
        <v>2.2582499999999999</v>
      </c>
      <c r="G1126">
        <v>8.1880000000000006</v>
      </c>
      <c r="H1126">
        <v>261.24</v>
      </c>
      <c r="I1126">
        <v>96860158.723499998</v>
      </c>
    </row>
    <row r="1127" spans="1:9" x14ac:dyDescent="0.25">
      <c r="A1127" s="20">
        <v>42408</v>
      </c>
      <c r="B1127" t="s">
        <v>46</v>
      </c>
      <c r="C1127" t="s">
        <v>47</v>
      </c>
      <c r="D1127">
        <v>362.58199999999999</v>
      </c>
      <c r="E1127">
        <v>347.11599999999999</v>
      </c>
      <c r="F1127">
        <v>4.4555699999999998</v>
      </c>
      <c r="G1127">
        <v>15.465999999999999</v>
      </c>
      <c r="H1127">
        <v>261.24</v>
      </c>
      <c r="I1127">
        <v>94721121.100099996</v>
      </c>
    </row>
    <row r="1128" spans="1:9" x14ac:dyDescent="0.25">
      <c r="A1128" s="20">
        <v>42405</v>
      </c>
      <c r="B1128" t="s">
        <v>46</v>
      </c>
      <c r="C1128" t="s">
        <v>47</v>
      </c>
      <c r="D1128">
        <v>347.11599999999999</v>
      </c>
      <c r="E1128">
        <v>336.04199999999997</v>
      </c>
      <c r="F1128">
        <v>3.29542</v>
      </c>
      <c r="G1128">
        <v>11.074</v>
      </c>
      <c r="H1128">
        <v>267.49</v>
      </c>
      <c r="I1128">
        <v>92850249.753800005</v>
      </c>
    </row>
    <row r="1129" spans="1:9" x14ac:dyDescent="0.25">
      <c r="A1129" s="20">
        <v>42404</v>
      </c>
      <c r="B1129" t="s">
        <v>46</v>
      </c>
      <c r="C1129" t="s">
        <v>47</v>
      </c>
      <c r="D1129">
        <v>336.04199999999997</v>
      </c>
      <c r="E1129">
        <v>331.61399999999998</v>
      </c>
      <c r="F1129">
        <v>1.3352900000000001</v>
      </c>
      <c r="G1129">
        <v>4.4279999999999999</v>
      </c>
      <c r="H1129">
        <v>267.49</v>
      </c>
      <c r="I1129">
        <v>89888059.403099999</v>
      </c>
    </row>
    <row r="1130" spans="1:9" x14ac:dyDescent="0.25">
      <c r="A1130" s="20">
        <v>42403</v>
      </c>
      <c r="B1130" t="s">
        <v>46</v>
      </c>
      <c r="C1130" t="s">
        <v>47</v>
      </c>
      <c r="D1130">
        <v>331.61399999999998</v>
      </c>
      <c r="E1130">
        <v>336.36599999999999</v>
      </c>
      <c r="F1130">
        <v>-1.41275</v>
      </c>
      <c r="G1130">
        <v>-4.7519999999999998</v>
      </c>
      <c r="H1130">
        <v>267.49</v>
      </c>
      <c r="I1130">
        <v>88703611.247700006</v>
      </c>
    </row>
    <row r="1131" spans="1:9" x14ac:dyDescent="0.25">
      <c r="A1131" s="20">
        <v>42402</v>
      </c>
      <c r="B1131" t="s">
        <v>46</v>
      </c>
      <c r="C1131" t="s">
        <v>47</v>
      </c>
      <c r="D1131">
        <v>336.36599999999999</v>
      </c>
      <c r="E1131">
        <v>315.33600000000001</v>
      </c>
      <c r="F1131">
        <v>6.6690800000000001</v>
      </c>
      <c r="G1131">
        <v>21.03</v>
      </c>
      <c r="H1131">
        <v>267.49</v>
      </c>
      <c r="I1131">
        <v>89974726.341299996</v>
      </c>
    </row>
    <row r="1132" spans="1:9" x14ac:dyDescent="0.25">
      <c r="A1132" s="20">
        <v>42401</v>
      </c>
      <c r="B1132" t="s">
        <v>46</v>
      </c>
      <c r="C1132" t="s">
        <v>47</v>
      </c>
      <c r="D1132">
        <v>315.33600000000001</v>
      </c>
      <c r="E1132">
        <v>316.83999999999997</v>
      </c>
      <c r="F1132">
        <v>-0.47469</v>
      </c>
      <c r="G1132">
        <v>-1.504</v>
      </c>
      <c r="H1132">
        <v>267.49</v>
      </c>
      <c r="I1132">
        <v>84349400.0748</v>
      </c>
    </row>
    <row r="1133" spans="1:9" x14ac:dyDescent="0.25">
      <c r="A1133" s="20">
        <v>42398</v>
      </c>
      <c r="B1133" t="s">
        <v>46</v>
      </c>
      <c r="C1133" t="s">
        <v>47</v>
      </c>
      <c r="D1133">
        <v>316.83999999999997</v>
      </c>
      <c r="E1133">
        <v>338.452</v>
      </c>
      <c r="F1133">
        <v>-6.3855399999999998</v>
      </c>
      <c r="G1133">
        <v>-21.611999999999998</v>
      </c>
      <c r="H1133">
        <v>267.49</v>
      </c>
      <c r="I1133">
        <v>84751705.862000003</v>
      </c>
    </row>
    <row r="1134" spans="1:9" x14ac:dyDescent="0.25">
      <c r="A1134" s="20">
        <v>42397</v>
      </c>
      <c r="B1134" t="s">
        <v>46</v>
      </c>
      <c r="C1134" t="s">
        <v>47</v>
      </c>
      <c r="D1134">
        <v>338.452</v>
      </c>
      <c r="E1134">
        <v>345.59</v>
      </c>
      <c r="F1134">
        <v>-2.0654499999999998</v>
      </c>
      <c r="G1134">
        <v>-7.1379999999999999</v>
      </c>
      <c r="H1134">
        <v>267.49</v>
      </c>
      <c r="I1134">
        <v>90532711.628600001</v>
      </c>
    </row>
    <row r="1135" spans="1:9" x14ac:dyDescent="0.25">
      <c r="A1135" s="20">
        <v>42396</v>
      </c>
      <c r="B1135" t="s">
        <v>46</v>
      </c>
      <c r="C1135" t="s">
        <v>47</v>
      </c>
      <c r="D1135">
        <v>345.59</v>
      </c>
      <c r="E1135">
        <v>333.71600000000001</v>
      </c>
      <c r="F1135">
        <v>3.5581200000000002</v>
      </c>
      <c r="G1135">
        <v>11.874000000000001</v>
      </c>
      <c r="H1135">
        <v>297.49</v>
      </c>
      <c r="I1135">
        <v>102809759.1745</v>
      </c>
    </row>
    <row r="1136" spans="1:9" x14ac:dyDescent="0.25">
      <c r="A1136" s="20">
        <v>42395</v>
      </c>
      <c r="B1136" t="s">
        <v>46</v>
      </c>
      <c r="C1136" t="s">
        <v>47</v>
      </c>
      <c r="D1136">
        <v>333.71600000000001</v>
      </c>
      <c r="E1136">
        <v>349.392</v>
      </c>
      <c r="F1136">
        <v>-4.48665</v>
      </c>
      <c r="G1136">
        <v>-15.676</v>
      </c>
      <c r="H1136">
        <v>303.74</v>
      </c>
      <c r="I1136">
        <v>101363081.3838</v>
      </c>
    </row>
    <row r="1137" spans="1:9" x14ac:dyDescent="0.25">
      <c r="A1137" s="20">
        <v>42394</v>
      </c>
      <c r="B1137" t="s">
        <v>46</v>
      </c>
      <c r="C1137" t="s">
        <v>47</v>
      </c>
      <c r="D1137">
        <v>349.392</v>
      </c>
      <c r="E1137">
        <v>331.25400000000002</v>
      </c>
      <c r="F1137">
        <v>5.4755599999999998</v>
      </c>
      <c r="G1137">
        <v>18.138000000000002</v>
      </c>
      <c r="H1137">
        <v>303.74</v>
      </c>
      <c r="I1137">
        <v>106124518.2456</v>
      </c>
    </row>
    <row r="1138" spans="1:9" x14ac:dyDescent="0.25">
      <c r="A1138" s="20">
        <v>42391</v>
      </c>
      <c r="B1138" t="s">
        <v>46</v>
      </c>
      <c r="C1138" t="s">
        <v>47</v>
      </c>
      <c r="D1138">
        <v>331.25400000000002</v>
      </c>
      <c r="E1138">
        <v>364.91399999999999</v>
      </c>
      <c r="F1138">
        <v>-9.2240900000000003</v>
      </c>
      <c r="G1138">
        <v>-33.659999999999997</v>
      </c>
      <c r="H1138">
        <v>303.74</v>
      </c>
      <c r="I1138">
        <v>100615272.1497</v>
      </c>
    </row>
    <row r="1139" spans="1:9" x14ac:dyDescent="0.25">
      <c r="A1139" s="20">
        <v>42390</v>
      </c>
      <c r="B1139" t="s">
        <v>46</v>
      </c>
      <c r="C1139" t="s">
        <v>47</v>
      </c>
      <c r="D1139">
        <v>364.91399999999999</v>
      </c>
      <c r="E1139">
        <v>359.96600000000001</v>
      </c>
      <c r="F1139">
        <v>1.3745700000000001</v>
      </c>
      <c r="G1139">
        <v>4.9480000000000004</v>
      </c>
      <c r="H1139">
        <v>303.74</v>
      </c>
      <c r="I1139">
        <v>110839197.30840001</v>
      </c>
    </row>
    <row r="1140" spans="1:9" x14ac:dyDescent="0.25">
      <c r="A1140" s="20">
        <v>42389</v>
      </c>
      <c r="B1140" t="s">
        <v>46</v>
      </c>
      <c r="C1140" t="s">
        <v>47</v>
      </c>
      <c r="D1140">
        <v>359.96600000000001</v>
      </c>
      <c r="E1140">
        <v>349.786</v>
      </c>
      <c r="F1140">
        <v>2.9103500000000002</v>
      </c>
      <c r="G1140">
        <v>10.18</v>
      </c>
      <c r="H1140">
        <v>303.74</v>
      </c>
      <c r="I1140">
        <v>109336288.8196</v>
      </c>
    </row>
    <row r="1141" spans="1:9" x14ac:dyDescent="0.25">
      <c r="A1141" s="20">
        <v>42388</v>
      </c>
      <c r="B1141" t="s">
        <v>46</v>
      </c>
      <c r="C1141" t="s">
        <v>47</v>
      </c>
      <c r="D1141">
        <v>349.786</v>
      </c>
      <c r="E1141">
        <v>354.76600000000002</v>
      </c>
      <c r="F1141">
        <v>-1.40374</v>
      </c>
      <c r="G1141">
        <v>-4.9800000000000004</v>
      </c>
      <c r="H1141">
        <v>314.99</v>
      </c>
      <c r="I1141">
        <v>110179302.0116</v>
      </c>
    </row>
    <row r="1142" spans="1:9" x14ac:dyDescent="0.25">
      <c r="A1142" s="20">
        <v>42384</v>
      </c>
      <c r="B1142" t="s">
        <v>46</v>
      </c>
      <c r="C1142" t="s">
        <v>47</v>
      </c>
      <c r="D1142">
        <v>354.76600000000002</v>
      </c>
      <c r="E1142">
        <v>323.72199999999998</v>
      </c>
      <c r="F1142">
        <v>9.5897100000000002</v>
      </c>
      <c r="G1142">
        <v>31.044</v>
      </c>
      <c r="H1142">
        <v>314.99</v>
      </c>
      <c r="I1142">
        <v>111747955.1996</v>
      </c>
    </row>
    <row r="1143" spans="1:9" x14ac:dyDescent="0.25">
      <c r="A1143" s="20">
        <v>42383</v>
      </c>
      <c r="B1143" t="s">
        <v>46</v>
      </c>
      <c r="C1143" t="s">
        <v>47</v>
      </c>
      <c r="D1143">
        <v>323.72199999999998</v>
      </c>
      <c r="E1143">
        <v>336.61</v>
      </c>
      <c r="F1143">
        <v>-3.8287599999999999</v>
      </c>
      <c r="G1143">
        <v>-12.888</v>
      </c>
      <c r="H1143">
        <v>314.99</v>
      </c>
      <c r="I1143">
        <v>101969387.0132</v>
      </c>
    </row>
    <row r="1144" spans="1:9" x14ac:dyDescent="0.25">
      <c r="A1144" s="20">
        <v>42382</v>
      </c>
      <c r="B1144" t="s">
        <v>46</v>
      </c>
      <c r="C1144" t="s">
        <v>47</v>
      </c>
      <c r="D1144">
        <v>336.61</v>
      </c>
      <c r="E1144">
        <v>305.57799999999997</v>
      </c>
      <c r="F1144">
        <v>10.15518</v>
      </c>
      <c r="G1144">
        <v>31.032</v>
      </c>
      <c r="H1144">
        <v>347.49</v>
      </c>
      <c r="I1144">
        <v>116968810.866</v>
      </c>
    </row>
    <row r="1145" spans="1:9" x14ac:dyDescent="0.25">
      <c r="A1145" s="20">
        <v>42381</v>
      </c>
      <c r="B1145" t="s">
        <v>46</v>
      </c>
      <c r="C1145" t="s">
        <v>47</v>
      </c>
      <c r="D1145">
        <v>305.57799999999997</v>
      </c>
      <c r="E1145">
        <v>320.14</v>
      </c>
      <c r="F1145">
        <v>-4.5486300000000002</v>
      </c>
      <c r="G1145">
        <v>-14.561999999999999</v>
      </c>
      <c r="H1145">
        <v>347.49</v>
      </c>
      <c r="I1145">
        <v>106185482.5668</v>
      </c>
    </row>
    <row r="1146" spans="1:9" x14ac:dyDescent="0.25">
      <c r="A1146" s="20">
        <v>42380</v>
      </c>
      <c r="B1146" t="s">
        <v>46</v>
      </c>
      <c r="C1146" t="s">
        <v>47</v>
      </c>
      <c r="D1146">
        <v>320.14</v>
      </c>
      <c r="E1146">
        <v>338.63200000000001</v>
      </c>
      <c r="F1146">
        <v>-5.4607999999999999</v>
      </c>
      <c r="G1146">
        <v>-18.492000000000001</v>
      </c>
      <c r="H1146">
        <v>364.99</v>
      </c>
      <c r="I1146">
        <v>116848090.684</v>
      </c>
    </row>
    <row r="1147" spans="1:9" x14ac:dyDescent="0.25">
      <c r="A1147" s="20">
        <v>42377</v>
      </c>
      <c r="B1147" t="s">
        <v>46</v>
      </c>
      <c r="C1147" t="s">
        <v>47</v>
      </c>
      <c r="D1147">
        <v>338.63200000000001</v>
      </c>
      <c r="E1147">
        <v>318.06799999999998</v>
      </c>
      <c r="F1147">
        <v>6.4652799999999999</v>
      </c>
      <c r="G1147">
        <v>20.564</v>
      </c>
      <c r="H1147">
        <v>387.49</v>
      </c>
      <c r="I1147">
        <v>131216716.8592</v>
      </c>
    </row>
    <row r="1148" spans="1:9" x14ac:dyDescent="0.25">
      <c r="A1148" s="20">
        <v>42376</v>
      </c>
      <c r="B1148" t="s">
        <v>46</v>
      </c>
      <c r="C1148" t="s">
        <v>47</v>
      </c>
      <c r="D1148">
        <v>318.06799999999998</v>
      </c>
      <c r="E1148">
        <v>283.952</v>
      </c>
      <c r="F1148">
        <v>12.014709999999999</v>
      </c>
      <c r="G1148">
        <v>34.116</v>
      </c>
      <c r="H1148">
        <v>387.49</v>
      </c>
      <c r="I1148">
        <v>123248360.1608</v>
      </c>
    </row>
    <row r="1149" spans="1:9" x14ac:dyDescent="0.25">
      <c r="A1149" s="20">
        <v>42375</v>
      </c>
      <c r="B1149" t="s">
        <v>46</v>
      </c>
      <c r="C1149" t="s">
        <v>47</v>
      </c>
      <c r="D1149">
        <v>283.952</v>
      </c>
      <c r="E1149">
        <v>274.13799999999998</v>
      </c>
      <c r="F1149">
        <v>3.5799500000000002</v>
      </c>
      <c r="G1149">
        <v>9.8140000000000001</v>
      </c>
      <c r="H1149">
        <v>387.49</v>
      </c>
      <c r="I1149">
        <v>110028730.8512</v>
      </c>
    </row>
    <row r="1150" spans="1:9" x14ac:dyDescent="0.25">
      <c r="A1150" s="20">
        <v>42374</v>
      </c>
      <c r="B1150" t="s">
        <v>46</v>
      </c>
      <c r="C1150" t="s">
        <v>47</v>
      </c>
      <c r="D1150">
        <v>274.13799999999998</v>
      </c>
      <c r="E1150">
        <v>278.66800000000001</v>
      </c>
      <c r="F1150">
        <v>-1.6255900000000001</v>
      </c>
      <c r="G1150">
        <v>-4.53</v>
      </c>
      <c r="H1150">
        <v>397.49</v>
      </c>
      <c r="I1150">
        <v>108967278.1028</v>
      </c>
    </row>
    <row r="1151" spans="1:9" x14ac:dyDescent="0.25">
      <c r="A1151" s="20">
        <v>42373</v>
      </c>
      <c r="B1151" t="s">
        <v>46</v>
      </c>
      <c r="C1151" t="s">
        <v>47</v>
      </c>
      <c r="D1151">
        <v>278.66800000000001</v>
      </c>
      <c r="E1151">
        <v>264.86799999999999</v>
      </c>
      <c r="F1151">
        <v>5.21014</v>
      </c>
      <c r="G1151">
        <v>13.8</v>
      </c>
      <c r="H1151">
        <v>397.49</v>
      </c>
      <c r="I1151">
        <v>110767910.52079999</v>
      </c>
    </row>
    <row r="1152" spans="1:9" x14ac:dyDescent="0.25">
      <c r="A1152" s="20">
        <v>42369</v>
      </c>
      <c r="B1152" t="s">
        <v>46</v>
      </c>
      <c r="C1152" t="s">
        <v>47</v>
      </c>
      <c r="D1152">
        <v>264.86799999999999</v>
      </c>
      <c r="E1152">
        <v>262.87599999999998</v>
      </c>
      <c r="F1152">
        <v>0.75777000000000005</v>
      </c>
      <c r="G1152">
        <v>1.992</v>
      </c>
      <c r="H1152">
        <v>397.49</v>
      </c>
      <c r="I1152">
        <v>105282540.24079999</v>
      </c>
    </row>
    <row r="1153" spans="1:9" x14ac:dyDescent="0.25">
      <c r="A1153" s="20">
        <v>42368</v>
      </c>
      <c r="B1153" t="s">
        <v>46</v>
      </c>
      <c r="C1153" t="s">
        <v>47</v>
      </c>
      <c r="D1153">
        <v>262.87599999999998</v>
      </c>
      <c r="E1153">
        <v>251.488</v>
      </c>
      <c r="F1153">
        <v>4.5282499999999999</v>
      </c>
      <c r="G1153">
        <v>11.388</v>
      </c>
      <c r="H1153">
        <v>397.49</v>
      </c>
      <c r="I1153">
        <v>104490738.9656</v>
      </c>
    </row>
    <row r="1154" spans="1:9" x14ac:dyDescent="0.25">
      <c r="A1154" s="20">
        <v>42367</v>
      </c>
      <c r="B1154" t="s">
        <v>46</v>
      </c>
      <c r="C1154" t="s">
        <v>47</v>
      </c>
      <c r="D1154">
        <v>251.488</v>
      </c>
      <c r="E1154">
        <v>255.958</v>
      </c>
      <c r="F1154">
        <v>-1.74638</v>
      </c>
      <c r="G1154">
        <v>-4.47</v>
      </c>
      <c r="H1154">
        <v>397.49</v>
      </c>
      <c r="I1154">
        <v>99964116.012799993</v>
      </c>
    </row>
    <row r="1155" spans="1:9" x14ac:dyDescent="0.25">
      <c r="A1155" s="20">
        <v>42366</v>
      </c>
      <c r="B1155" t="s">
        <v>46</v>
      </c>
      <c r="C1155" t="s">
        <v>47</v>
      </c>
      <c r="D1155">
        <v>255.958</v>
      </c>
      <c r="E1155">
        <v>262.12200000000001</v>
      </c>
      <c r="F1155">
        <v>-2.3515799999999998</v>
      </c>
      <c r="G1155">
        <v>-6.1639999999999997</v>
      </c>
      <c r="H1155">
        <v>394.99</v>
      </c>
      <c r="I1155">
        <v>101101003.9948</v>
      </c>
    </row>
    <row r="1156" spans="1:9" x14ac:dyDescent="0.25">
      <c r="A1156" s="20">
        <v>42362</v>
      </c>
      <c r="B1156" t="s">
        <v>46</v>
      </c>
      <c r="C1156" t="s">
        <v>47</v>
      </c>
      <c r="D1156">
        <v>262.12200000000001</v>
      </c>
      <c r="E1156">
        <v>257.53800000000001</v>
      </c>
      <c r="F1156">
        <v>1.77993</v>
      </c>
      <c r="G1156">
        <v>4.5839999999999996</v>
      </c>
      <c r="H1156">
        <v>394.99</v>
      </c>
      <c r="I1156">
        <v>103535726.05320001</v>
      </c>
    </row>
    <row r="1157" spans="1:9" x14ac:dyDescent="0.25">
      <c r="A1157" s="20">
        <v>42361</v>
      </c>
      <c r="B1157" t="s">
        <v>46</v>
      </c>
      <c r="C1157" t="s">
        <v>47</v>
      </c>
      <c r="D1157">
        <v>257.53800000000001</v>
      </c>
      <c r="E1157">
        <v>256.68400000000003</v>
      </c>
      <c r="F1157">
        <v>0.3327</v>
      </c>
      <c r="G1157">
        <v>0.85399999999999998</v>
      </c>
      <c r="H1157">
        <v>391.24</v>
      </c>
      <c r="I1157">
        <v>100759321.6428</v>
      </c>
    </row>
    <row r="1158" spans="1:9" x14ac:dyDescent="0.25">
      <c r="A1158" s="20">
        <v>42360</v>
      </c>
      <c r="B1158" t="s">
        <v>46</v>
      </c>
      <c r="C1158" t="s">
        <v>47</v>
      </c>
      <c r="D1158">
        <v>256.68400000000003</v>
      </c>
      <c r="E1158">
        <v>270.48</v>
      </c>
      <c r="F1158">
        <v>-5.1005599999999998</v>
      </c>
      <c r="G1158">
        <v>-13.795999999999999</v>
      </c>
      <c r="H1158">
        <v>391.24</v>
      </c>
      <c r="I1158">
        <v>100425202.17039999</v>
      </c>
    </row>
    <row r="1159" spans="1:9" x14ac:dyDescent="0.25">
      <c r="A1159" s="20">
        <v>42359</v>
      </c>
      <c r="B1159" t="s">
        <v>46</v>
      </c>
      <c r="C1159" t="s">
        <v>47</v>
      </c>
      <c r="D1159">
        <v>270.48</v>
      </c>
      <c r="E1159">
        <v>292.92</v>
      </c>
      <c r="F1159">
        <v>-7.6607900000000004</v>
      </c>
      <c r="G1159">
        <v>-22.44</v>
      </c>
      <c r="H1159">
        <v>391.24</v>
      </c>
      <c r="I1159">
        <v>105822757.48800001</v>
      </c>
    </row>
    <row r="1160" spans="1:9" x14ac:dyDescent="0.25">
      <c r="A1160" s="20">
        <v>42356</v>
      </c>
      <c r="B1160" t="s">
        <v>46</v>
      </c>
      <c r="C1160" t="s">
        <v>47</v>
      </c>
      <c r="D1160">
        <v>292.92</v>
      </c>
      <c r="E1160">
        <v>276.65600000000001</v>
      </c>
      <c r="F1160">
        <v>5.8787799999999999</v>
      </c>
      <c r="G1160">
        <v>16.263999999999999</v>
      </c>
      <c r="H1160">
        <v>391.24</v>
      </c>
      <c r="I1160">
        <v>114602196.552</v>
      </c>
    </row>
    <row r="1161" spans="1:9" x14ac:dyDescent="0.25">
      <c r="A1161" s="20">
        <v>42355</v>
      </c>
      <c r="B1161" t="s">
        <v>46</v>
      </c>
      <c r="C1161" t="s">
        <v>47</v>
      </c>
      <c r="D1161">
        <v>276.65600000000001</v>
      </c>
      <c r="E1161">
        <v>260.32799999999997</v>
      </c>
      <c r="F1161">
        <v>6.2720900000000004</v>
      </c>
      <c r="G1161">
        <v>16.327999999999999</v>
      </c>
      <c r="H1161">
        <v>391.24</v>
      </c>
      <c r="I1161">
        <v>108239059.43359999</v>
      </c>
    </row>
    <row r="1162" spans="1:9" x14ac:dyDescent="0.25">
      <c r="A1162" s="20">
        <v>42354</v>
      </c>
      <c r="B1162" t="s">
        <v>46</v>
      </c>
      <c r="C1162" t="s">
        <v>47</v>
      </c>
      <c r="D1162">
        <v>260.32799999999997</v>
      </c>
      <c r="E1162">
        <v>271.108</v>
      </c>
      <c r="F1162">
        <v>-3.97628</v>
      </c>
      <c r="G1162">
        <v>-10.78</v>
      </c>
      <c r="H1162">
        <v>391.24</v>
      </c>
      <c r="I1162">
        <v>101850882.91680001</v>
      </c>
    </row>
    <row r="1163" spans="1:9" x14ac:dyDescent="0.25">
      <c r="A1163" s="20">
        <v>42353</v>
      </c>
      <c r="B1163" t="s">
        <v>46</v>
      </c>
      <c r="C1163" t="s">
        <v>47</v>
      </c>
      <c r="D1163">
        <v>271.108</v>
      </c>
      <c r="E1163">
        <v>293.42</v>
      </c>
      <c r="F1163">
        <v>-7.60412</v>
      </c>
      <c r="G1163">
        <v>-22.312000000000001</v>
      </c>
      <c r="H1163">
        <v>391.24</v>
      </c>
      <c r="I1163">
        <v>106068456.5848</v>
      </c>
    </row>
    <row r="1164" spans="1:9" x14ac:dyDescent="0.25">
      <c r="A1164" s="20">
        <v>42352</v>
      </c>
      <c r="B1164" t="s">
        <v>46</v>
      </c>
      <c r="C1164" t="s">
        <v>47</v>
      </c>
      <c r="D1164">
        <v>293.42</v>
      </c>
      <c r="E1164">
        <v>314.47199999999998</v>
      </c>
      <c r="F1164">
        <v>-6.6943999999999999</v>
      </c>
      <c r="G1164">
        <v>-21.052</v>
      </c>
      <c r="H1164">
        <v>406.24</v>
      </c>
      <c r="I1164">
        <v>119199116.852</v>
      </c>
    </row>
    <row r="1165" spans="1:9" x14ac:dyDescent="0.25">
      <c r="A1165" s="20">
        <v>42349</v>
      </c>
      <c r="B1165" t="s">
        <v>46</v>
      </c>
      <c r="C1165" t="s">
        <v>47</v>
      </c>
      <c r="D1165">
        <v>314.47199999999998</v>
      </c>
      <c r="E1165">
        <v>271.40199999999999</v>
      </c>
      <c r="F1165">
        <v>15.869450000000001</v>
      </c>
      <c r="G1165">
        <v>43.07</v>
      </c>
      <c r="H1165">
        <v>406.24</v>
      </c>
      <c r="I1165">
        <v>127751293.9632</v>
      </c>
    </row>
    <row r="1166" spans="1:9" x14ac:dyDescent="0.25">
      <c r="A1166" s="20">
        <v>42348</v>
      </c>
      <c r="B1166" t="s">
        <v>46</v>
      </c>
      <c r="C1166" t="s">
        <v>47</v>
      </c>
      <c r="D1166">
        <v>271.40199999999999</v>
      </c>
      <c r="E1166">
        <v>269.24200000000002</v>
      </c>
      <c r="F1166">
        <v>0.80225000000000002</v>
      </c>
      <c r="G1166">
        <v>2.16</v>
      </c>
      <c r="H1166">
        <v>411.24</v>
      </c>
      <c r="I1166">
        <v>111611521.3212</v>
      </c>
    </row>
    <row r="1167" spans="1:9" x14ac:dyDescent="0.25">
      <c r="A1167" s="20">
        <v>42347</v>
      </c>
      <c r="B1167" t="s">
        <v>46</v>
      </c>
      <c r="C1167" t="s">
        <v>47</v>
      </c>
      <c r="D1167">
        <v>269.24200000000002</v>
      </c>
      <c r="E1167">
        <v>257.50400000000002</v>
      </c>
      <c r="F1167">
        <v>4.5583799999999997</v>
      </c>
      <c r="G1167">
        <v>11.738</v>
      </c>
      <c r="H1167">
        <v>411.24</v>
      </c>
      <c r="I1167">
        <v>110723241.6252</v>
      </c>
    </row>
    <row r="1168" spans="1:9" x14ac:dyDescent="0.25">
      <c r="A1168" s="20">
        <v>42346</v>
      </c>
      <c r="B1168" t="s">
        <v>46</v>
      </c>
      <c r="C1168" t="s">
        <v>47</v>
      </c>
      <c r="D1168">
        <v>257.50400000000002</v>
      </c>
      <c r="E1168">
        <v>244.16200000000001</v>
      </c>
      <c r="F1168">
        <v>5.4644000000000004</v>
      </c>
      <c r="G1168">
        <v>13.342000000000001</v>
      </c>
      <c r="H1168">
        <v>411.24</v>
      </c>
      <c r="I1168">
        <v>105896099.4624</v>
      </c>
    </row>
    <row r="1169" spans="1:9" x14ac:dyDescent="0.25">
      <c r="A1169" s="20">
        <v>42345</v>
      </c>
      <c r="B1169" t="s">
        <v>46</v>
      </c>
      <c r="C1169" t="s">
        <v>47</v>
      </c>
      <c r="D1169">
        <v>244.16200000000001</v>
      </c>
      <c r="E1169">
        <v>240.816</v>
      </c>
      <c r="F1169">
        <v>1.38944</v>
      </c>
      <c r="G1169">
        <v>3.3460000000000001</v>
      </c>
      <c r="H1169">
        <v>411.24</v>
      </c>
      <c r="I1169">
        <v>100409327.37720001</v>
      </c>
    </row>
    <row r="1170" spans="1:9" x14ac:dyDescent="0.25">
      <c r="A1170" s="20">
        <v>42342</v>
      </c>
      <c r="B1170" t="s">
        <v>46</v>
      </c>
      <c r="C1170" t="s">
        <v>47</v>
      </c>
      <c r="D1170">
        <v>240.816</v>
      </c>
      <c r="E1170">
        <v>263.38200000000001</v>
      </c>
      <c r="F1170">
        <v>-8.5677800000000008</v>
      </c>
      <c r="G1170">
        <v>-22.565999999999999</v>
      </c>
      <c r="H1170">
        <v>411.24</v>
      </c>
      <c r="I1170">
        <v>99033316.329600006</v>
      </c>
    </row>
    <row r="1171" spans="1:9" x14ac:dyDescent="0.25">
      <c r="A1171" s="20">
        <v>42341</v>
      </c>
      <c r="B1171" t="s">
        <v>46</v>
      </c>
      <c r="C1171" t="s">
        <v>47</v>
      </c>
      <c r="D1171">
        <v>263.38200000000001</v>
      </c>
      <c r="E1171">
        <v>245.762</v>
      </c>
      <c r="F1171">
        <v>7.1695399999999996</v>
      </c>
      <c r="G1171">
        <v>17.62</v>
      </c>
      <c r="H1171">
        <v>411.24</v>
      </c>
      <c r="I1171">
        <v>108313371.70919999</v>
      </c>
    </row>
    <row r="1172" spans="1:9" x14ac:dyDescent="0.25">
      <c r="A1172" s="20">
        <v>42340</v>
      </c>
      <c r="B1172" t="s">
        <v>46</v>
      </c>
      <c r="C1172" t="s">
        <v>47</v>
      </c>
      <c r="D1172">
        <v>245.762</v>
      </c>
      <c r="E1172">
        <v>237.83</v>
      </c>
      <c r="F1172">
        <v>3.3351600000000001</v>
      </c>
      <c r="G1172">
        <v>7.9320000000000004</v>
      </c>
      <c r="H1172">
        <v>411.24</v>
      </c>
      <c r="I1172">
        <v>101067312.3372</v>
      </c>
    </row>
    <row r="1173" spans="1:9" x14ac:dyDescent="0.25">
      <c r="A1173" s="20">
        <v>42339</v>
      </c>
      <c r="B1173" t="s">
        <v>46</v>
      </c>
      <c r="C1173" t="s">
        <v>47</v>
      </c>
      <c r="D1173">
        <v>237.83</v>
      </c>
      <c r="E1173">
        <v>248.864</v>
      </c>
      <c r="F1173">
        <v>-4.4337499999999999</v>
      </c>
      <c r="G1173">
        <v>-11.034000000000001</v>
      </c>
      <c r="H1173">
        <v>411.24</v>
      </c>
      <c r="I1173">
        <v>97805351.898000002</v>
      </c>
    </row>
    <row r="1174" spans="1:9" x14ac:dyDescent="0.25">
      <c r="A1174" s="20">
        <v>42338</v>
      </c>
      <c r="B1174" t="s">
        <v>46</v>
      </c>
      <c r="C1174" t="s">
        <v>47</v>
      </c>
      <c r="D1174">
        <v>248.864</v>
      </c>
      <c r="E1174">
        <v>252.03800000000001</v>
      </c>
      <c r="F1174">
        <v>-1.2593300000000001</v>
      </c>
      <c r="G1174">
        <v>-3.1739999999999999</v>
      </c>
      <c r="H1174">
        <v>411.24</v>
      </c>
      <c r="I1174">
        <v>102342980.67839999</v>
      </c>
    </row>
    <row r="1175" spans="1:9" x14ac:dyDescent="0.25">
      <c r="A1175" s="20">
        <v>42335</v>
      </c>
      <c r="B1175" t="s">
        <v>46</v>
      </c>
      <c r="C1175" t="s">
        <v>47</v>
      </c>
      <c r="D1175">
        <v>252.03800000000001</v>
      </c>
      <c r="E1175">
        <v>246.96199999999999</v>
      </c>
      <c r="F1175">
        <v>2.05538</v>
      </c>
      <c r="G1175">
        <v>5.0759999999999996</v>
      </c>
      <c r="H1175">
        <v>411.24</v>
      </c>
      <c r="I1175">
        <v>103648258.34280001</v>
      </c>
    </row>
    <row r="1176" spans="1:9" x14ac:dyDescent="0.25">
      <c r="A1176" s="20">
        <v>42333</v>
      </c>
      <c r="B1176" t="s">
        <v>46</v>
      </c>
      <c r="C1176" t="s">
        <v>47</v>
      </c>
      <c r="D1176">
        <v>246.96199999999999</v>
      </c>
      <c r="E1176">
        <v>255.99799999999999</v>
      </c>
      <c r="F1176">
        <v>-3.5297200000000002</v>
      </c>
      <c r="G1176">
        <v>-9.0359999999999996</v>
      </c>
      <c r="H1176">
        <v>411.24</v>
      </c>
      <c r="I1176">
        <v>101560801.0572</v>
      </c>
    </row>
    <row r="1177" spans="1:9" x14ac:dyDescent="0.25">
      <c r="A1177" s="20">
        <v>42332</v>
      </c>
      <c r="B1177" t="s">
        <v>46</v>
      </c>
      <c r="C1177" t="s">
        <v>47</v>
      </c>
      <c r="D1177">
        <v>255.99799999999999</v>
      </c>
      <c r="E1177">
        <v>249.898</v>
      </c>
      <c r="F1177">
        <v>2.4409999999999998</v>
      </c>
      <c r="G1177">
        <v>6.1</v>
      </c>
      <c r="H1177">
        <v>411.24</v>
      </c>
      <c r="I1177">
        <v>105276771.1188</v>
      </c>
    </row>
    <row r="1178" spans="1:9" x14ac:dyDescent="0.25">
      <c r="A1178" s="20">
        <v>42331</v>
      </c>
      <c r="B1178" t="s">
        <v>46</v>
      </c>
      <c r="C1178" t="s">
        <v>47</v>
      </c>
      <c r="D1178">
        <v>249.898</v>
      </c>
      <c r="E1178">
        <v>255.87</v>
      </c>
      <c r="F1178">
        <v>-2.3340000000000001</v>
      </c>
      <c r="G1178">
        <v>-5.9720000000000004</v>
      </c>
      <c r="H1178">
        <v>411.24</v>
      </c>
      <c r="I1178">
        <v>102768203.4588</v>
      </c>
    </row>
    <row r="1179" spans="1:9" x14ac:dyDescent="0.25">
      <c r="A1179" s="20">
        <v>42328</v>
      </c>
      <c r="B1179" t="s">
        <v>46</v>
      </c>
      <c r="C1179" t="s">
        <v>47</v>
      </c>
      <c r="D1179">
        <v>255.87</v>
      </c>
      <c r="E1179">
        <v>266.53800000000001</v>
      </c>
      <c r="F1179">
        <v>-4.0024300000000004</v>
      </c>
      <c r="G1179">
        <v>-10.667999999999999</v>
      </c>
      <c r="H1179">
        <v>411.24</v>
      </c>
      <c r="I1179">
        <v>105224132.322</v>
      </c>
    </row>
    <row r="1180" spans="1:9" x14ac:dyDescent="0.25">
      <c r="A1180" s="20">
        <v>42327</v>
      </c>
      <c r="B1180" t="s">
        <v>46</v>
      </c>
      <c r="C1180" t="s">
        <v>47</v>
      </c>
      <c r="D1180">
        <v>266.53800000000001</v>
      </c>
      <c r="E1180">
        <v>260.63200000000001</v>
      </c>
      <c r="F1180">
        <v>2.2660300000000002</v>
      </c>
      <c r="G1180">
        <v>5.9059999999999997</v>
      </c>
      <c r="H1180">
        <v>411.24</v>
      </c>
      <c r="I1180">
        <v>109611247.04279999</v>
      </c>
    </row>
    <row r="1181" spans="1:9" x14ac:dyDescent="0.25">
      <c r="A1181" s="20">
        <v>42326</v>
      </c>
      <c r="B1181" t="s">
        <v>46</v>
      </c>
      <c r="C1181" t="s">
        <v>47</v>
      </c>
      <c r="D1181">
        <v>260.63200000000001</v>
      </c>
      <c r="E1181">
        <v>271.654</v>
      </c>
      <c r="F1181">
        <v>-4.0573699999999997</v>
      </c>
      <c r="G1181">
        <v>-11.022</v>
      </c>
      <c r="H1181">
        <v>411.24</v>
      </c>
      <c r="I1181">
        <v>107182460.0592</v>
      </c>
    </row>
    <row r="1182" spans="1:9" x14ac:dyDescent="0.25">
      <c r="A1182" s="20">
        <v>42325</v>
      </c>
      <c r="B1182" t="s">
        <v>46</v>
      </c>
      <c r="C1182" t="s">
        <v>47</v>
      </c>
      <c r="D1182">
        <v>271.654</v>
      </c>
      <c r="E1182">
        <v>261.96600000000001</v>
      </c>
      <c r="F1182">
        <v>3.6981899999999999</v>
      </c>
      <c r="G1182">
        <v>9.6880000000000006</v>
      </c>
      <c r="H1182">
        <v>411.24</v>
      </c>
      <c r="I1182">
        <v>111715153.9524</v>
      </c>
    </row>
    <row r="1183" spans="1:9" x14ac:dyDescent="0.25">
      <c r="A1183" s="20">
        <v>42324</v>
      </c>
      <c r="B1183" t="s">
        <v>46</v>
      </c>
      <c r="C1183" t="s">
        <v>47</v>
      </c>
      <c r="D1183">
        <v>261.96600000000001</v>
      </c>
      <c r="E1183">
        <v>291.60399999999998</v>
      </c>
      <c r="F1183">
        <v>-10.163779999999999</v>
      </c>
      <c r="G1183">
        <v>-29.638000000000002</v>
      </c>
      <c r="H1183">
        <v>411.24</v>
      </c>
      <c r="I1183">
        <v>107731055.0196</v>
      </c>
    </row>
    <row r="1184" spans="1:9" x14ac:dyDescent="0.25">
      <c r="A1184" s="20">
        <v>42321</v>
      </c>
      <c r="B1184" t="s">
        <v>46</v>
      </c>
      <c r="C1184" t="s">
        <v>47</v>
      </c>
      <c r="D1184">
        <v>291.60399999999998</v>
      </c>
      <c r="E1184">
        <v>273.49</v>
      </c>
      <c r="F1184">
        <v>6.6232800000000003</v>
      </c>
      <c r="G1184">
        <v>18.114000000000001</v>
      </c>
      <c r="H1184">
        <v>411.24</v>
      </c>
      <c r="I1184">
        <v>119919403.9224</v>
      </c>
    </row>
    <row r="1185" spans="1:9" x14ac:dyDescent="0.25">
      <c r="A1185" s="20">
        <v>42320</v>
      </c>
      <c r="B1185" t="s">
        <v>46</v>
      </c>
      <c r="C1185" t="s">
        <v>47</v>
      </c>
      <c r="D1185">
        <v>273.49</v>
      </c>
      <c r="E1185">
        <v>252.46600000000001</v>
      </c>
      <c r="F1185">
        <v>8.3274600000000003</v>
      </c>
      <c r="G1185">
        <v>21.024000000000001</v>
      </c>
      <c r="H1185">
        <v>411.24</v>
      </c>
      <c r="I1185">
        <v>112470191.69400001</v>
      </c>
    </row>
    <row r="1186" spans="1:9" x14ac:dyDescent="0.25">
      <c r="A1186" s="20">
        <v>42319</v>
      </c>
      <c r="B1186" t="s">
        <v>46</v>
      </c>
      <c r="C1186" t="s">
        <v>47</v>
      </c>
      <c r="D1186">
        <v>252.46600000000001</v>
      </c>
      <c r="E1186">
        <v>245.536</v>
      </c>
      <c r="F1186">
        <v>2.8224</v>
      </c>
      <c r="G1186">
        <v>6.93</v>
      </c>
      <c r="H1186">
        <v>411.24</v>
      </c>
      <c r="I1186">
        <v>103824269.3196</v>
      </c>
    </row>
    <row r="1187" spans="1:9" x14ac:dyDescent="0.25">
      <c r="A1187" s="20">
        <v>42318</v>
      </c>
      <c r="B1187" t="s">
        <v>46</v>
      </c>
      <c r="C1187" t="s">
        <v>47</v>
      </c>
      <c r="D1187">
        <v>245.536</v>
      </c>
      <c r="E1187">
        <v>254.75399999999999</v>
      </c>
      <c r="F1187">
        <v>-3.6183900000000002</v>
      </c>
      <c r="G1187">
        <v>-9.218</v>
      </c>
      <c r="H1187">
        <v>411.24</v>
      </c>
      <c r="I1187">
        <v>100974371.96160001</v>
      </c>
    </row>
    <row r="1188" spans="1:9" x14ac:dyDescent="0.25">
      <c r="A1188" s="20">
        <v>42317</v>
      </c>
      <c r="B1188" t="s">
        <v>46</v>
      </c>
      <c r="C1188" t="s">
        <v>47</v>
      </c>
      <c r="D1188">
        <v>254.75399999999999</v>
      </c>
      <c r="E1188">
        <v>238.25</v>
      </c>
      <c r="F1188">
        <v>6.9271799999999999</v>
      </c>
      <c r="G1188">
        <v>16.504000000000001</v>
      </c>
      <c r="H1188">
        <v>411.24</v>
      </c>
      <c r="I1188">
        <v>104765187.8124</v>
      </c>
    </row>
    <row r="1189" spans="1:9" x14ac:dyDescent="0.25">
      <c r="A1189" s="20">
        <v>42314</v>
      </c>
      <c r="B1189" t="s">
        <v>46</v>
      </c>
      <c r="C1189" t="s">
        <v>47</v>
      </c>
      <c r="D1189">
        <v>238.25</v>
      </c>
      <c r="E1189">
        <v>243.43600000000001</v>
      </c>
      <c r="F1189">
        <v>-2.1303299999999998</v>
      </c>
      <c r="G1189">
        <v>-5.1859999999999999</v>
      </c>
      <c r="H1189">
        <v>411.24</v>
      </c>
      <c r="I1189">
        <v>97978072.950000003</v>
      </c>
    </row>
    <row r="1190" spans="1:9" x14ac:dyDescent="0.25">
      <c r="A1190" s="20">
        <v>42313</v>
      </c>
      <c r="B1190" t="s">
        <v>46</v>
      </c>
      <c r="C1190" t="s">
        <v>47</v>
      </c>
      <c r="D1190">
        <v>243.43600000000001</v>
      </c>
      <c r="E1190">
        <v>252.982</v>
      </c>
      <c r="F1190">
        <v>-3.77339</v>
      </c>
      <c r="G1190">
        <v>-9.5459999999999994</v>
      </c>
      <c r="H1190">
        <v>411.24</v>
      </c>
      <c r="I1190">
        <v>100110766.7016</v>
      </c>
    </row>
    <row r="1191" spans="1:9" x14ac:dyDescent="0.25">
      <c r="A1191" s="20">
        <v>42312</v>
      </c>
      <c r="B1191" t="s">
        <v>46</v>
      </c>
      <c r="C1191" t="s">
        <v>47</v>
      </c>
      <c r="D1191">
        <v>252.982</v>
      </c>
      <c r="E1191">
        <v>244.85400000000001</v>
      </c>
      <c r="F1191">
        <v>3.3195299999999999</v>
      </c>
      <c r="G1191">
        <v>8.1280000000000001</v>
      </c>
      <c r="H1191">
        <v>411.24</v>
      </c>
      <c r="I1191">
        <v>104036469.4692</v>
      </c>
    </row>
    <row r="1192" spans="1:9" x14ac:dyDescent="0.25">
      <c r="A1192" s="20">
        <v>42311</v>
      </c>
      <c r="B1192" t="s">
        <v>46</v>
      </c>
      <c r="C1192" t="s">
        <v>47</v>
      </c>
      <c r="D1192">
        <v>244.85400000000001</v>
      </c>
      <c r="E1192">
        <v>240.83</v>
      </c>
      <c r="F1192">
        <v>1.67089</v>
      </c>
      <c r="G1192">
        <v>4.024</v>
      </c>
      <c r="H1192">
        <v>411.24</v>
      </c>
      <c r="I1192">
        <v>100693905.8724</v>
      </c>
    </row>
    <row r="1193" spans="1:9" x14ac:dyDescent="0.25">
      <c r="A1193" s="20">
        <v>42310</v>
      </c>
      <c r="B1193" t="s">
        <v>46</v>
      </c>
      <c r="C1193" t="s">
        <v>47</v>
      </c>
      <c r="D1193">
        <v>240.83</v>
      </c>
      <c r="E1193">
        <v>251.768</v>
      </c>
      <c r="F1193">
        <v>-4.3444799999999999</v>
      </c>
      <c r="G1193">
        <v>-10.938000000000001</v>
      </c>
      <c r="H1193">
        <v>411.24</v>
      </c>
      <c r="I1193">
        <v>99039073.697999999</v>
      </c>
    </row>
    <row r="1194" spans="1:9" x14ac:dyDescent="0.25">
      <c r="A1194" s="20">
        <v>42307</v>
      </c>
      <c r="B1194" t="s">
        <v>46</v>
      </c>
      <c r="C1194" t="s">
        <v>47</v>
      </c>
      <c r="D1194">
        <v>251.768</v>
      </c>
      <c r="E1194">
        <v>245.572</v>
      </c>
      <c r="F1194">
        <v>2.5230899999999998</v>
      </c>
      <c r="G1194">
        <v>6.1959999999999997</v>
      </c>
      <c r="H1194">
        <v>411.24</v>
      </c>
      <c r="I1194">
        <v>103537223.38079999</v>
      </c>
    </row>
    <row r="1195" spans="1:9" x14ac:dyDescent="0.25">
      <c r="A1195" s="20">
        <v>42306</v>
      </c>
      <c r="B1195" t="s">
        <v>46</v>
      </c>
      <c r="C1195" t="s">
        <v>47</v>
      </c>
      <c r="D1195">
        <v>245.572</v>
      </c>
      <c r="E1195">
        <v>242.82</v>
      </c>
      <c r="F1195">
        <v>1.1333500000000001</v>
      </c>
      <c r="G1195">
        <v>2.7519999999999998</v>
      </c>
      <c r="H1195">
        <v>411.24</v>
      </c>
      <c r="I1195">
        <v>100989176.6232</v>
      </c>
    </row>
    <row r="1196" spans="1:9" x14ac:dyDescent="0.25">
      <c r="A1196" s="20">
        <v>42305</v>
      </c>
      <c r="B1196" t="s">
        <v>46</v>
      </c>
      <c r="C1196" t="s">
        <v>47</v>
      </c>
      <c r="D1196">
        <v>242.82</v>
      </c>
      <c r="E1196">
        <v>249.78</v>
      </c>
      <c r="F1196">
        <v>-2.7864499999999999</v>
      </c>
      <c r="G1196">
        <v>-6.96</v>
      </c>
      <c r="H1196">
        <v>411.24</v>
      </c>
      <c r="I1196">
        <v>99857442.491999999</v>
      </c>
    </row>
    <row r="1197" spans="1:9" x14ac:dyDescent="0.25">
      <c r="A1197" s="20">
        <v>42304</v>
      </c>
      <c r="B1197" t="s">
        <v>46</v>
      </c>
      <c r="C1197" t="s">
        <v>47</v>
      </c>
      <c r="D1197">
        <v>249.78</v>
      </c>
      <c r="E1197">
        <v>256.27800000000002</v>
      </c>
      <c r="F1197">
        <v>-2.5355300000000001</v>
      </c>
      <c r="G1197">
        <v>-6.4980000000000002</v>
      </c>
      <c r="H1197">
        <v>411.24</v>
      </c>
      <c r="I1197">
        <v>102719677.068</v>
      </c>
    </row>
    <row r="1198" spans="1:9" x14ac:dyDescent="0.25">
      <c r="A1198" s="20">
        <v>42303</v>
      </c>
      <c r="B1198" t="s">
        <v>46</v>
      </c>
      <c r="C1198" t="s">
        <v>47</v>
      </c>
      <c r="D1198">
        <v>256.27800000000002</v>
      </c>
      <c r="E1198">
        <v>251.47800000000001</v>
      </c>
      <c r="F1198">
        <v>1.90872</v>
      </c>
      <c r="G1198">
        <v>4.8</v>
      </c>
      <c r="H1198">
        <v>411.24</v>
      </c>
      <c r="I1198">
        <v>105391918.4868</v>
      </c>
    </row>
    <row r="1199" spans="1:9" x14ac:dyDescent="0.25">
      <c r="A1199" s="20">
        <v>42300</v>
      </c>
      <c r="B1199" t="s">
        <v>46</v>
      </c>
      <c r="C1199" t="s">
        <v>47</v>
      </c>
      <c r="D1199">
        <v>251.47800000000001</v>
      </c>
      <c r="E1199">
        <v>243.066</v>
      </c>
      <c r="F1199">
        <v>3.4607899999999998</v>
      </c>
      <c r="G1199">
        <v>8.4120000000000008</v>
      </c>
      <c r="H1199">
        <v>396.24</v>
      </c>
      <c r="I1199">
        <v>99645793.606800005</v>
      </c>
    </row>
    <row r="1200" spans="1:9" x14ac:dyDescent="0.25">
      <c r="A1200" s="20">
        <v>42299</v>
      </c>
      <c r="B1200" t="s">
        <v>46</v>
      </c>
      <c r="C1200" t="s">
        <v>47</v>
      </c>
      <c r="D1200">
        <v>243.066</v>
      </c>
      <c r="E1200">
        <v>276.05599999999998</v>
      </c>
      <c r="F1200">
        <v>-11.950469999999999</v>
      </c>
      <c r="G1200">
        <v>-32.99</v>
      </c>
      <c r="H1200">
        <v>368.74</v>
      </c>
      <c r="I1200">
        <v>89628302.6796</v>
      </c>
    </row>
    <row r="1201" spans="1:9" x14ac:dyDescent="0.25">
      <c r="A1201" s="20">
        <v>42298</v>
      </c>
      <c r="B1201" t="s">
        <v>46</v>
      </c>
      <c r="C1201" t="s">
        <v>47</v>
      </c>
      <c r="D1201">
        <v>276.05599999999998</v>
      </c>
      <c r="E1201">
        <v>257.88</v>
      </c>
      <c r="F1201">
        <v>7.0482399999999998</v>
      </c>
      <c r="G1201">
        <v>18.175999999999998</v>
      </c>
      <c r="H1201">
        <v>363.74</v>
      </c>
      <c r="I1201">
        <v>100412775.07359999</v>
      </c>
    </row>
    <row r="1202" spans="1:9" x14ac:dyDescent="0.25">
      <c r="A1202" s="20">
        <v>42297</v>
      </c>
      <c r="B1202" t="s">
        <v>46</v>
      </c>
      <c r="C1202" t="s">
        <v>47</v>
      </c>
      <c r="D1202">
        <v>257.88</v>
      </c>
      <c r="E1202">
        <v>241.74</v>
      </c>
      <c r="F1202">
        <v>6.67659</v>
      </c>
      <c r="G1202">
        <v>16.14</v>
      </c>
      <c r="H1202">
        <v>363.74</v>
      </c>
      <c r="I1202">
        <v>93801425.928000003</v>
      </c>
    </row>
    <row r="1203" spans="1:9" x14ac:dyDescent="0.25">
      <c r="A1203" s="20">
        <v>42296</v>
      </c>
      <c r="B1203" t="s">
        <v>46</v>
      </c>
      <c r="C1203" t="s">
        <v>47</v>
      </c>
      <c r="D1203">
        <v>241.74</v>
      </c>
      <c r="E1203">
        <v>258.52999999999997</v>
      </c>
      <c r="F1203">
        <v>-6.4944100000000002</v>
      </c>
      <c r="G1203">
        <v>-16.79</v>
      </c>
      <c r="H1203">
        <v>363.74</v>
      </c>
      <c r="I1203">
        <v>87930652.643999994</v>
      </c>
    </row>
    <row r="1204" spans="1:9" x14ac:dyDescent="0.25">
      <c r="A1204" s="20">
        <v>42293</v>
      </c>
      <c r="B1204" t="s">
        <v>46</v>
      </c>
      <c r="C1204" t="s">
        <v>47</v>
      </c>
      <c r="D1204">
        <v>258.52999999999997</v>
      </c>
      <c r="E1204">
        <v>260.75400000000002</v>
      </c>
      <c r="F1204">
        <v>-0.85290999999999995</v>
      </c>
      <c r="G1204">
        <v>-2.2240000000000002</v>
      </c>
      <c r="H1204">
        <v>363.74</v>
      </c>
      <c r="I1204">
        <v>94037857.318000004</v>
      </c>
    </row>
    <row r="1205" spans="1:9" x14ac:dyDescent="0.25">
      <c r="A1205" s="20">
        <v>42292</v>
      </c>
      <c r="B1205" t="s">
        <v>46</v>
      </c>
      <c r="C1205" t="s">
        <v>47</v>
      </c>
      <c r="D1205">
        <v>260.75400000000002</v>
      </c>
      <c r="E1205">
        <v>284.96800000000002</v>
      </c>
      <c r="F1205">
        <v>-8.49709</v>
      </c>
      <c r="G1205">
        <v>-24.213999999999999</v>
      </c>
      <c r="H1205">
        <v>363.74</v>
      </c>
      <c r="I1205">
        <v>94846816.412400007</v>
      </c>
    </row>
    <row r="1206" spans="1:9" x14ac:dyDescent="0.25">
      <c r="A1206" s="20">
        <v>42291</v>
      </c>
      <c r="B1206" t="s">
        <v>46</v>
      </c>
      <c r="C1206" t="s">
        <v>47</v>
      </c>
      <c r="D1206">
        <v>284.96800000000002</v>
      </c>
      <c r="E1206">
        <v>284.214</v>
      </c>
      <c r="F1206">
        <v>0.26529000000000003</v>
      </c>
      <c r="G1206">
        <v>0.754</v>
      </c>
      <c r="H1206">
        <v>363.74</v>
      </c>
      <c r="I1206">
        <v>103654431.3008</v>
      </c>
    </row>
    <row r="1207" spans="1:9" x14ac:dyDescent="0.25">
      <c r="A1207" s="20">
        <v>42290</v>
      </c>
      <c r="B1207" t="s">
        <v>46</v>
      </c>
      <c r="C1207" t="s">
        <v>47</v>
      </c>
      <c r="D1207">
        <v>284.214</v>
      </c>
      <c r="E1207">
        <v>261.10399999999998</v>
      </c>
      <c r="F1207">
        <v>8.8508800000000001</v>
      </c>
      <c r="G1207">
        <v>23.11</v>
      </c>
      <c r="H1207">
        <v>363.74</v>
      </c>
      <c r="I1207">
        <v>103380170.8884</v>
      </c>
    </row>
    <row r="1208" spans="1:9" x14ac:dyDescent="0.25">
      <c r="A1208" s="20">
        <v>42289</v>
      </c>
      <c r="B1208" t="s">
        <v>46</v>
      </c>
      <c r="C1208" t="s">
        <v>47</v>
      </c>
      <c r="D1208">
        <v>261.10399999999998</v>
      </c>
      <c r="E1208">
        <v>280.63200000000001</v>
      </c>
      <c r="F1208">
        <v>-6.9585800000000004</v>
      </c>
      <c r="G1208">
        <v>-19.527999999999999</v>
      </c>
      <c r="H1208">
        <v>363.74</v>
      </c>
      <c r="I1208">
        <v>94974125.622400001</v>
      </c>
    </row>
    <row r="1209" spans="1:9" x14ac:dyDescent="0.25">
      <c r="A1209" s="20">
        <v>42286</v>
      </c>
      <c r="B1209" t="s">
        <v>46</v>
      </c>
      <c r="C1209" t="s">
        <v>47</v>
      </c>
      <c r="D1209">
        <v>280.63200000000001</v>
      </c>
      <c r="E1209">
        <v>283.49</v>
      </c>
      <c r="F1209">
        <v>-1.0081500000000001</v>
      </c>
      <c r="G1209">
        <v>-2.8580000000000001</v>
      </c>
      <c r="H1209">
        <v>346.24</v>
      </c>
      <c r="I1209">
        <v>97166192.059200004</v>
      </c>
    </row>
    <row r="1210" spans="1:9" x14ac:dyDescent="0.25">
      <c r="A1210" s="20">
        <v>42285</v>
      </c>
      <c r="B1210" t="s">
        <v>46</v>
      </c>
      <c r="C1210" t="s">
        <v>47</v>
      </c>
      <c r="D1210">
        <v>283.49</v>
      </c>
      <c r="E1210">
        <v>295.67</v>
      </c>
      <c r="F1210">
        <v>-4.1194600000000001</v>
      </c>
      <c r="G1210">
        <v>-12.18</v>
      </c>
      <c r="H1210">
        <v>346.24</v>
      </c>
      <c r="I1210">
        <v>98155747.694000006</v>
      </c>
    </row>
    <row r="1211" spans="1:9" x14ac:dyDescent="0.25">
      <c r="A1211" s="20">
        <v>42284</v>
      </c>
      <c r="B1211" t="s">
        <v>46</v>
      </c>
      <c r="C1211" t="s">
        <v>47</v>
      </c>
      <c r="D1211">
        <v>295.67</v>
      </c>
      <c r="E1211">
        <v>307.79599999999999</v>
      </c>
      <c r="F1211">
        <v>-3.9396200000000001</v>
      </c>
      <c r="G1211">
        <v>-12.125999999999999</v>
      </c>
      <c r="H1211">
        <v>321.24</v>
      </c>
      <c r="I1211">
        <v>94981208.202000007</v>
      </c>
    </row>
    <row r="1212" spans="1:9" x14ac:dyDescent="0.25">
      <c r="A1212" s="20">
        <v>42283</v>
      </c>
      <c r="B1212" t="s">
        <v>46</v>
      </c>
      <c r="C1212" t="s">
        <v>47</v>
      </c>
      <c r="D1212">
        <v>307.79599999999999</v>
      </c>
      <c r="E1212">
        <v>300.92</v>
      </c>
      <c r="F1212">
        <v>2.2849900000000001</v>
      </c>
      <c r="G1212">
        <v>6.8760000000000003</v>
      </c>
      <c r="H1212">
        <v>321.24</v>
      </c>
      <c r="I1212">
        <v>98876571.717600003</v>
      </c>
    </row>
    <row r="1213" spans="1:9" x14ac:dyDescent="0.25">
      <c r="A1213" s="20">
        <v>42282</v>
      </c>
      <c r="B1213" t="s">
        <v>46</v>
      </c>
      <c r="C1213" t="s">
        <v>47</v>
      </c>
      <c r="D1213">
        <v>300.92</v>
      </c>
      <c r="E1213">
        <v>317.70400000000001</v>
      </c>
      <c r="F1213">
        <v>-5.2828999999999997</v>
      </c>
      <c r="G1213">
        <v>-16.783999999999999</v>
      </c>
      <c r="H1213">
        <v>321.24</v>
      </c>
      <c r="I1213">
        <v>96667721.351999998</v>
      </c>
    </row>
    <row r="1214" spans="1:9" x14ac:dyDescent="0.25">
      <c r="A1214" s="20">
        <v>42279</v>
      </c>
      <c r="B1214" t="s">
        <v>46</v>
      </c>
      <c r="C1214" t="s">
        <v>47</v>
      </c>
      <c r="D1214">
        <v>317.70400000000001</v>
      </c>
      <c r="E1214">
        <v>333.81</v>
      </c>
      <c r="F1214">
        <v>-4.8249000000000004</v>
      </c>
      <c r="G1214">
        <v>-16.106000000000002</v>
      </c>
      <c r="H1214">
        <v>321.24</v>
      </c>
      <c r="I1214">
        <v>102059423.58239999</v>
      </c>
    </row>
    <row r="1215" spans="1:9" x14ac:dyDescent="0.25">
      <c r="A1215" s="20">
        <v>42278</v>
      </c>
      <c r="B1215" t="s">
        <v>46</v>
      </c>
      <c r="C1215" t="s">
        <v>47</v>
      </c>
      <c r="D1215">
        <v>333.81</v>
      </c>
      <c r="E1215">
        <v>345.34800000000001</v>
      </c>
      <c r="F1215">
        <v>-3.3409800000000001</v>
      </c>
      <c r="G1215">
        <v>-11.538</v>
      </c>
      <c r="H1215">
        <v>321.24</v>
      </c>
      <c r="I1215">
        <v>107233324.686</v>
      </c>
    </row>
    <row r="1216" spans="1:9" x14ac:dyDescent="0.25">
      <c r="A1216" s="20">
        <v>42277</v>
      </c>
      <c r="B1216" t="s">
        <v>46</v>
      </c>
      <c r="C1216" t="s">
        <v>47</v>
      </c>
      <c r="D1216">
        <v>345.34800000000001</v>
      </c>
      <c r="E1216">
        <v>356.49400000000003</v>
      </c>
      <c r="F1216">
        <v>-3.12656</v>
      </c>
      <c r="G1216">
        <v>-11.146000000000001</v>
      </c>
      <c r="H1216">
        <v>321.24</v>
      </c>
      <c r="I1216">
        <v>110939798.7288</v>
      </c>
    </row>
    <row r="1217" spans="1:9" x14ac:dyDescent="0.25">
      <c r="A1217" s="20">
        <v>42276</v>
      </c>
      <c r="B1217" t="s">
        <v>46</v>
      </c>
      <c r="C1217" t="s">
        <v>47</v>
      </c>
      <c r="D1217">
        <v>356.49400000000003</v>
      </c>
      <c r="E1217">
        <v>358.73399999999998</v>
      </c>
      <c r="F1217">
        <v>-0.62441999999999998</v>
      </c>
      <c r="G1217">
        <v>-2.2400000000000002</v>
      </c>
      <c r="H1217">
        <v>321.24</v>
      </c>
      <c r="I1217">
        <v>114520346.45640001</v>
      </c>
    </row>
    <row r="1218" spans="1:9" x14ac:dyDescent="0.25">
      <c r="A1218" s="20">
        <v>42275</v>
      </c>
      <c r="B1218" t="s">
        <v>46</v>
      </c>
      <c r="C1218" t="s">
        <v>47</v>
      </c>
      <c r="D1218">
        <v>358.73399999999998</v>
      </c>
      <c r="E1218">
        <v>335.572</v>
      </c>
      <c r="F1218">
        <v>6.9022399999999999</v>
      </c>
      <c r="G1218">
        <v>23.161999999999999</v>
      </c>
      <c r="H1218">
        <v>321.24</v>
      </c>
      <c r="I1218">
        <v>115239925.4004</v>
      </c>
    </row>
    <row r="1219" spans="1:9" x14ac:dyDescent="0.25">
      <c r="A1219" s="20">
        <v>42272</v>
      </c>
      <c r="B1219" t="s">
        <v>46</v>
      </c>
      <c r="C1219" t="s">
        <v>47</v>
      </c>
      <c r="D1219">
        <v>335.572</v>
      </c>
      <c r="E1219">
        <v>328.55399999999997</v>
      </c>
      <c r="F1219">
        <v>2.1360299999999999</v>
      </c>
      <c r="G1219">
        <v>7.0179999999999998</v>
      </c>
      <c r="H1219">
        <v>321.24</v>
      </c>
      <c r="I1219">
        <v>107799350.6232</v>
      </c>
    </row>
    <row r="1220" spans="1:9" x14ac:dyDescent="0.25">
      <c r="A1220" s="20">
        <v>42271</v>
      </c>
      <c r="B1220" t="s">
        <v>46</v>
      </c>
      <c r="C1220" t="s">
        <v>47</v>
      </c>
      <c r="D1220">
        <v>328.55399999999997</v>
      </c>
      <c r="E1220">
        <v>318.11599999999999</v>
      </c>
      <c r="F1220">
        <v>3.2811900000000001</v>
      </c>
      <c r="G1220">
        <v>10.438000000000001</v>
      </c>
      <c r="H1220">
        <v>321.24</v>
      </c>
      <c r="I1220">
        <v>105544884.0924</v>
      </c>
    </row>
    <row r="1221" spans="1:9" x14ac:dyDescent="0.25">
      <c r="A1221" s="20">
        <v>42270</v>
      </c>
      <c r="B1221" t="s">
        <v>46</v>
      </c>
      <c r="C1221" t="s">
        <v>47</v>
      </c>
      <c r="D1221">
        <v>318.11599999999999</v>
      </c>
      <c r="E1221">
        <v>327.34800000000001</v>
      </c>
      <c r="F1221">
        <v>-2.8202400000000001</v>
      </c>
      <c r="G1221">
        <v>-9.2319999999999993</v>
      </c>
      <c r="H1221">
        <v>321.24</v>
      </c>
      <c r="I1221">
        <v>102191774.7096</v>
      </c>
    </row>
    <row r="1222" spans="1:9" x14ac:dyDescent="0.25">
      <c r="A1222" s="20">
        <v>42269</v>
      </c>
      <c r="B1222" t="s">
        <v>46</v>
      </c>
      <c r="C1222" t="s">
        <v>47</v>
      </c>
      <c r="D1222">
        <v>327.34800000000001</v>
      </c>
      <c r="E1222">
        <v>297.55599999999998</v>
      </c>
      <c r="F1222">
        <v>10.012230000000001</v>
      </c>
      <c r="G1222">
        <v>29.792000000000002</v>
      </c>
      <c r="H1222">
        <v>321.24</v>
      </c>
      <c r="I1222">
        <v>105157467.9288</v>
      </c>
    </row>
    <row r="1223" spans="1:9" x14ac:dyDescent="0.25">
      <c r="A1223" s="20">
        <v>42268</v>
      </c>
      <c r="B1223" t="s">
        <v>46</v>
      </c>
      <c r="C1223" t="s">
        <v>47</v>
      </c>
      <c r="D1223">
        <v>297.55599999999998</v>
      </c>
      <c r="E1223">
        <v>324.142</v>
      </c>
      <c r="F1223">
        <v>-8.2019599999999997</v>
      </c>
      <c r="G1223">
        <v>-26.585999999999999</v>
      </c>
      <c r="H1223">
        <v>321.24</v>
      </c>
      <c r="I1223">
        <v>95587067.9736</v>
      </c>
    </row>
    <row r="1224" spans="1:9" x14ac:dyDescent="0.25">
      <c r="A1224" s="20">
        <v>42265</v>
      </c>
      <c r="B1224" t="s">
        <v>46</v>
      </c>
      <c r="C1224" t="s">
        <v>47</v>
      </c>
      <c r="D1224">
        <v>324.142</v>
      </c>
      <c r="E1224">
        <v>307.8</v>
      </c>
      <c r="F1224">
        <v>5.3092899999999998</v>
      </c>
      <c r="G1224">
        <v>16.341999999999999</v>
      </c>
      <c r="H1224">
        <v>321.24</v>
      </c>
      <c r="I1224">
        <v>104127570.5652</v>
      </c>
    </row>
    <row r="1225" spans="1:9" x14ac:dyDescent="0.25">
      <c r="A1225" s="20">
        <v>42264</v>
      </c>
      <c r="B1225" t="s">
        <v>46</v>
      </c>
      <c r="C1225" t="s">
        <v>47</v>
      </c>
      <c r="D1225">
        <v>307.8</v>
      </c>
      <c r="E1225">
        <v>286.33199999999999</v>
      </c>
      <c r="F1225">
        <v>7.4975899999999998</v>
      </c>
      <c r="G1225">
        <v>21.468</v>
      </c>
      <c r="H1225">
        <v>321.24</v>
      </c>
      <c r="I1225">
        <v>98877856.680000007</v>
      </c>
    </row>
    <row r="1226" spans="1:9" x14ac:dyDescent="0.25">
      <c r="A1226" s="20">
        <v>42263</v>
      </c>
      <c r="B1226" t="s">
        <v>46</v>
      </c>
      <c r="C1226" t="s">
        <v>47</v>
      </c>
      <c r="D1226">
        <v>286.33199999999999</v>
      </c>
      <c r="E1226">
        <v>308.22800000000001</v>
      </c>
      <c r="F1226">
        <v>-7.1038300000000003</v>
      </c>
      <c r="G1226">
        <v>-21.896000000000001</v>
      </c>
      <c r="H1226">
        <v>321.24</v>
      </c>
      <c r="I1226">
        <v>91981463.479200006</v>
      </c>
    </row>
    <row r="1227" spans="1:9" x14ac:dyDescent="0.25">
      <c r="A1227" s="20">
        <v>42262</v>
      </c>
      <c r="B1227" t="s">
        <v>46</v>
      </c>
      <c r="C1227" t="s">
        <v>47</v>
      </c>
      <c r="D1227">
        <v>308.22800000000001</v>
      </c>
      <c r="E1227">
        <v>344.00200000000001</v>
      </c>
      <c r="F1227">
        <v>-10.39936</v>
      </c>
      <c r="G1227">
        <v>-35.774000000000001</v>
      </c>
      <c r="H1227">
        <v>321.24</v>
      </c>
      <c r="I1227">
        <v>99015347.656800002</v>
      </c>
    </row>
    <row r="1228" spans="1:9" x14ac:dyDescent="0.25">
      <c r="A1228" s="20">
        <v>42261</v>
      </c>
      <c r="B1228" t="s">
        <v>46</v>
      </c>
      <c r="C1228" t="s">
        <v>47</v>
      </c>
      <c r="D1228">
        <v>344.00200000000001</v>
      </c>
      <c r="E1228">
        <v>344.822</v>
      </c>
      <c r="F1228">
        <v>-0.23780000000000001</v>
      </c>
      <c r="G1228">
        <v>-0.82</v>
      </c>
      <c r="H1228">
        <v>316.24</v>
      </c>
      <c r="I1228">
        <v>108787398.8812</v>
      </c>
    </row>
    <row r="1229" spans="1:9" x14ac:dyDescent="0.25">
      <c r="A1229" s="20">
        <v>42258</v>
      </c>
      <c r="B1229" t="s">
        <v>46</v>
      </c>
      <c r="C1229" t="s">
        <v>47</v>
      </c>
      <c r="D1229">
        <v>344.822</v>
      </c>
      <c r="E1229">
        <v>352.63600000000002</v>
      </c>
      <c r="F1229">
        <v>-2.2158799999999998</v>
      </c>
      <c r="G1229">
        <v>-7.8140000000000001</v>
      </c>
      <c r="H1229">
        <v>316.24</v>
      </c>
      <c r="I1229">
        <v>109046716.1732</v>
      </c>
    </row>
    <row r="1230" spans="1:9" x14ac:dyDescent="0.25">
      <c r="A1230" s="20">
        <v>42257</v>
      </c>
      <c r="B1230" t="s">
        <v>46</v>
      </c>
      <c r="C1230" t="s">
        <v>47</v>
      </c>
      <c r="D1230">
        <v>352.63600000000002</v>
      </c>
      <c r="E1230">
        <v>366.166</v>
      </c>
      <c r="F1230">
        <v>-3.6950500000000002</v>
      </c>
      <c r="G1230">
        <v>-13.53</v>
      </c>
      <c r="H1230">
        <v>316.24</v>
      </c>
      <c r="I1230">
        <v>111517820.2216</v>
      </c>
    </row>
    <row r="1231" spans="1:9" x14ac:dyDescent="0.25">
      <c r="A1231" s="20">
        <v>42256</v>
      </c>
      <c r="B1231" t="s">
        <v>46</v>
      </c>
      <c r="C1231" t="s">
        <v>47</v>
      </c>
      <c r="D1231">
        <v>366.166</v>
      </c>
      <c r="E1231">
        <v>354.37200000000001</v>
      </c>
      <c r="F1231">
        <v>3.3281399999999999</v>
      </c>
      <c r="G1231">
        <v>11.794</v>
      </c>
      <c r="H1231">
        <v>316.24</v>
      </c>
      <c r="I1231">
        <v>115796555.5396</v>
      </c>
    </row>
    <row r="1232" spans="1:9" x14ac:dyDescent="0.25">
      <c r="A1232" s="20">
        <v>42255</v>
      </c>
      <c r="B1232" t="s">
        <v>46</v>
      </c>
      <c r="C1232" t="s">
        <v>47</v>
      </c>
      <c r="D1232">
        <v>354.37200000000001</v>
      </c>
      <c r="E1232">
        <v>392.66399999999999</v>
      </c>
      <c r="F1232">
        <v>-9.7518499999999992</v>
      </c>
      <c r="G1232">
        <v>-38.292000000000002</v>
      </c>
      <c r="H1232">
        <v>316.24</v>
      </c>
      <c r="I1232">
        <v>112066813.9032</v>
      </c>
    </row>
    <row r="1233" spans="1:9" x14ac:dyDescent="0.25">
      <c r="A1233" s="20">
        <v>42251</v>
      </c>
      <c r="B1233" t="s">
        <v>46</v>
      </c>
      <c r="C1233" t="s">
        <v>47</v>
      </c>
      <c r="D1233">
        <v>392.66399999999999</v>
      </c>
      <c r="E1233">
        <v>361.84199999999998</v>
      </c>
      <c r="F1233">
        <v>8.5180799999999994</v>
      </c>
      <c r="G1233">
        <v>30.821999999999999</v>
      </c>
      <c r="H1233">
        <v>316.24</v>
      </c>
      <c r="I1233">
        <v>124176298.9584</v>
      </c>
    </row>
    <row r="1234" spans="1:9" x14ac:dyDescent="0.25">
      <c r="A1234" s="20">
        <v>42250</v>
      </c>
      <c r="B1234" t="s">
        <v>46</v>
      </c>
      <c r="C1234" t="s">
        <v>47</v>
      </c>
      <c r="D1234">
        <v>361.84199999999998</v>
      </c>
      <c r="E1234">
        <v>364.05200000000002</v>
      </c>
      <c r="F1234">
        <v>-0.60706000000000004</v>
      </c>
      <c r="G1234">
        <v>-2.21</v>
      </c>
      <c r="H1234">
        <v>316.24</v>
      </c>
      <c r="I1234">
        <v>114429131.18520001</v>
      </c>
    </row>
    <row r="1235" spans="1:9" x14ac:dyDescent="0.25">
      <c r="A1235" s="20">
        <v>42249</v>
      </c>
      <c r="B1235" t="s">
        <v>46</v>
      </c>
      <c r="C1235" t="s">
        <v>47</v>
      </c>
      <c r="D1235">
        <v>364.05200000000002</v>
      </c>
      <c r="E1235">
        <v>405.04</v>
      </c>
      <c r="F1235">
        <v>-10.119490000000001</v>
      </c>
      <c r="G1235">
        <v>-40.988</v>
      </c>
      <c r="H1235">
        <v>316.24</v>
      </c>
      <c r="I1235">
        <v>115128022.9112</v>
      </c>
    </row>
    <row r="1236" spans="1:9" x14ac:dyDescent="0.25">
      <c r="A1236" s="20">
        <v>42248</v>
      </c>
      <c r="B1236" t="s">
        <v>46</v>
      </c>
      <c r="C1236" t="s">
        <v>47</v>
      </c>
      <c r="D1236">
        <v>405.04</v>
      </c>
      <c r="E1236">
        <v>363.31400000000002</v>
      </c>
      <c r="F1236">
        <v>11.484830000000001</v>
      </c>
      <c r="G1236">
        <v>41.725999999999999</v>
      </c>
      <c r="H1236">
        <v>361.24</v>
      </c>
      <c r="I1236">
        <v>146316892.62400001</v>
      </c>
    </row>
    <row r="1237" spans="1:9" x14ac:dyDescent="0.25">
      <c r="A1237" s="20">
        <v>42247</v>
      </c>
      <c r="B1237" t="s">
        <v>46</v>
      </c>
      <c r="C1237" t="s">
        <v>47</v>
      </c>
      <c r="D1237">
        <v>363.31400000000002</v>
      </c>
      <c r="E1237">
        <v>337.02199999999999</v>
      </c>
      <c r="F1237">
        <v>7.8012699999999997</v>
      </c>
      <c r="G1237">
        <v>26.292000000000002</v>
      </c>
      <c r="H1237">
        <v>373.74</v>
      </c>
      <c r="I1237">
        <v>135785192.3484</v>
      </c>
    </row>
    <row r="1238" spans="1:9" x14ac:dyDescent="0.25">
      <c r="A1238" s="20">
        <v>42244</v>
      </c>
      <c r="B1238" t="s">
        <v>46</v>
      </c>
      <c r="C1238" t="s">
        <v>47</v>
      </c>
      <c r="D1238">
        <v>337.02199999999999</v>
      </c>
      <c r="E1238">
        <v>333.06200000000001</v>
      </c>
      <c r="F1238">
        <v>1.1889700000000001</v>
      </c>
      <c r="G1238">
        <v>3.96</v>
      </c>
      <c r="H1238">
        <v>383.74</v>
      </c>
      <c r="I1238">
        <v>129329024.4932</v>
      </c>
    </row>
    <row r="1239" spans="1:9" x14ac:dyDescent="0.25">
      <c r="A1239" s="20">
        <v>42243</v>
      </c>
      <c r="B1239" t="s">
        <v>46</v>
      </c>
      <c r="C1239" t="s">
        <v>47</v>
      </c>
      <c r="D1239">
        <v>333.06200000000001</v>
      </c>
      <c r="E1239">
        <v>328.30399999999997</v>
      </c>
      <c r="F1239">
        <v>1.4492700000000001</v>
      </c>
      <c r="G1239">
        <v>4.758</v>
      </c>
      <c r="H1239">
        <v>414.99</v>
      </c>
      <c r="I1239">
        <v>138217599.21720001</v>
      </c>
    </row>
    <row r="1240" spans="1:9" x14ac:dyDescent="0.25">
      <c r="A1240" s="20">
        <v>42242</v>
      </c>
      <c r="B1240" t="s">
        <v>46</v>
      </c>
      <c r="C1240" t="s">
        <v>47</v>
      </c>
      <c r="D1240">
        <v>328.30399999999997</v>
      </c>
      <c r="E1240">
        <v>349.05799999999999</v>
      </c>
      <c r="F1240">
        <v>-5.9457199999999997</v>
      </c>
      <c r="G1240">
        <v>-20.754000000000001</v>
      </c>
      <c r="H1240">
        <v>429.99</v>
      </c>
      <c r="I1240">
        <v>141167633.94240001</v>
      </c>
    </row>
    <row r="1241" spans="1:9" x14ac:dyDescent="0.25">
      <c r="A1241" s="20">
        <v>42241</v>
      </c>
      <c r="B1241" t="s">
        <v>46</v>
      </c>
      <c r="C1241" t="s">
        <v>47</v>
      </c>
      <c r="D1241">
        <v>349.05799999999999</v>
      </c>
      <c r="E1241">
        <v>346.66399999999999</v>
      </c>
      <c r="F1241">
        <v>0.69057999999999997</v>
      </c>
      <c r="G1241">
        <v>2.3940000000000001</v>
      </c>
      <c r="H1241">
        <v>486.24</v>
      </c>
      <c r="I1241">
        <v>169726171.35479999</v>
      </c>
    </row>
    <row r="1242" spans="1:9" x14ac:dyDescent="0.25">
      <c r="A1242" s="20">
        <v>42240</v>
      </c>
      <c r="B1242" t="s">
        <v>46</v>
      </c>
      <c r="C1242" t="s">
        <v>47</v>
      </c>
      <c r="D1242">
        <v>346.66399999999999</v>
      </c>
      <c r="E1242">
        <v>276.51799999999997</v>
      </c>
      <c r="F1242">
        <v>25.367609999999999</v>
      </c>
      <c r="G1242">
        <v>70.146000000000001</v>
      </c>
      <c r="H1242">
        <v>516.24</v>
      </c>
      <c r="I1242">
        <v>178962031.35839999</v>
      </c>
    </row>
    <row r="1243" spans="1:9" x14ac:dyDescent="0.25">
      <c r="A1243" s="20">
        <v>42237</v>
      </c>
      <c r="B1243" t="s">
        <v>46</v>
      </c>
      <c r="C1243" t="s">
        <v>47</v>
      </c>
      <c r="D1243">
        <v>276.51799999999997</v>
      </c>
      <c r="E1243">
        <v>242.376</v>
      </c>
      <c r="F1243">
        <v>14.08638</v>
      </c>
      <c r="G1243">
        <v>34.142000000000003</v>
      </c>
      <c r="H1243">
        <v>611.24</v>
      </c>
      <c r="I1243">
        <v>169019028.2308</v>
      </c>
    </row>
    <row r="1244" spans="1:9" x14ac:dyDescent="0.25">
      <c r="A1244" s="20">
        <v>42236</v>
      </c>
      <c r="B1244" t="s">
        <v>46</v>
      </c>
      <c r="C1244" t="s">
        <v>47</v>
      </c>
      <c r="D1244">
        <v>242.376</v>
      </c>
      <c r="E1244">
        <v>220.428</v>
      </c>
      <c r="F1244">
        <v>9.9569899999999993</v>
      </c>
      <c r="G1244">
        <v>21.948</v>
      </c>
      <c r="H1244">
        <v>636.24</v>
      </c>
      <c r="I1244">
        <v>154209451.6656</v>
      </c>
    </row>
    <row r="1245" spans="1:9" x14ac:dyDescent="0.25">
      <c r="A1245" s="20">
        <v>42235</v>
      </c>
      <c r="B1245" t="s">
        <v>46</v>
      </c>
      <c r="C1245" t="s">
        <v>47</v>
      </c>
      <c r="D1245">
        <v>220.428</v>
      </c>
      <c r="E1245">
        <v>212.75</v>
      </c>
      <c r="F1245">
        <v>3.60893</v>
      </c>
      <c r="G1245">
        <v>7.6779999999999999</v>
      </c>
      <c r="H1245">
        <v>636.24</v>
      </c>
      <c r="I1245">
        <v>140245242.97679999</v>
      </c>
    </row>
    <row r="1246" spans="1:9" x14ac:dyDescent="0.25">
      <c r="A1246" s="20">
        <v>42234</v>
      </c>
      <c r="B1246" t="s">
        <v>46</v>
      </c>
      <c r="C1246" t="s">
        <v>47</v>
      </c>
      <c r="D1246">
        <v>212.75</v>
      </c>
      <c r="E1246">
        <v>210.43799999999999</v>
      </c>
      <c r="F1246">
        <v>1.09866</v>
      </c>
      <c r="G1246">
        <v>2.3119999999999998</v>
      </c>
      <c r="H1246">
        <v>629.99</v>
      </c>
      <c r="I1246">
        <v>134030500.15000001</v>
      </c>
    </row>
    <row r="1247" spans="1:9" x14ac:dyDescent="0.25">
      <c r="A1247" s="20">
        <v>42233</v>
      </c>
      <c r="B1247" t="s">
        <v>46</v>
      </c>
      <c r="C1247" t="s">
        <v>47</v>
      </c>
      <c r="D1247">
        <v>210.43799999999999</v>
      </c>
      <c r="E1247">
        <v>212.35599999999999</v>
      </c>
      <c r="F1247">
        <v>-0.9032</v>
      </c>
      <c r="G1247">
        <v>-1.9179999999999999</v>
      </c>
      <c r="H1247">
        <v>606.24</v>
      </c>
      <c r="I1247">
        <v>127576059.3828</v>
      </c>
    </row>
    <row r="1248" spans="1:9" x14ac:dyDescent="0.25">
      <c r="A1248" s="20">
        <v>42230</v>
      </c>
      <c r="B1248" t="s">
        <v>46</v>
      </c>
      <c r="C1248" t="s">
        <v>47</v>
      </c>
      <c r="D1248">
        <v>212.35599999999999</v>
      </c>
      <c r="E1248">
        <v>211.53800000000001</v>
      </c>
      <c r="F1248">
        <v>0.38668999999999998</v>
      </c>
      <c r="G1248">
        <v>0.81799999999999995</v>
      </c>
      <c r="H1248">
        <v>606.24</v>
      </c>
      <c r="I1248">
        <v>128738828.8536</v>
      </c>
    </row>
    <row r="1249" spans="1:9" x14ac:dyDescent="0.25">
      <c r="A1249" s="20">
        <v>42229</v>
      </c>
      <c r="B1249" t="s">
        <v>46</v>
      </c>
      <c r="C1249" t="s">
        <v>47</v>
      </c>
      <c r="D1249">
        <v>211.53800000000001</v>
      </c>
      <c r="E1249">
        <v>214.238</v>
      </c>
      <c r="F1249">
        <v>-1.2602800000000001</v>
      </c>
      <c r="G1249">
        <v>-2.7</v>
      </c>
      <c r="H1249">
        <v>613.74</v>
      </c>
      <c r="I1249">
        <v>129829459.04279999</v>
      </c>
    </row>
    <row r="1250" spans="1:9" x14ac:dyDescent="0.25">
      <c r="A1250" s="20">
        <v>42228</v>
      </c>
      <c r="B1250" t="s">
        <v>46</v>
      </c>
      <c r="C1250" t="s">
        <v>47</v>
      </c>
      <c r="D1250">
        <v>214.238</v>
      </c>
      <c r="E1250">
        <v>216.928</v>
      </c>
      <c r="F1250">
        <v>-1.24004</v>
      </c>
      <c r="G1250">
        <v>-2.69</v>
      </c>
      <c r="H1250">
        <v>613.74</v>
      </c>
      <c r="I1250">
        <v>131486558.6628</v>
      </c>
    </row>
    <row r="1251" spans="1:9" x14ac:dyDescent="0.25">
      <c r="A1251" s="20">
        <v>42227</v>
      </c>
      <c r="B1251" t="s">
        <v>46</v>
      </c>
      <c r="C1251" t="s">
        <v>47</v>
      </c>
      <c r="D1251">
        <v>216.928</v>
      </c>
      <c r="E1251">
        <v>207.066</v>
      </c>
      <c r="F1251">
        <v>4.7627300000000004</v>
      </c>
      <c r="G1251">
        <v>9.8620000000000001</v>
      </c>
      <c r="H1251">
        <v>613.74</v>
      </c>
      <c r="I1251">
        <v>133137520.8768</v>
      </c>
    </row>
    <row r="1252" spans="1:9" x14ac:dyDescent="0.25">
      <c r="A1252" s="20">
        <v>42226</v>
      </c>
      <c r="B1252" t="s">
        <v>46</v>
      </c>
      <c r="C1252" t="s">
        <v>47</v>
      </c>
      <c r="D1252">
        <v>207.066</v>
      </c>
      <c r="E1252">
        <v>213.84800000000001</v>
      </c>
      <c r="F1252">
        <v>-3.1714099999999998</v>
      </c>
      <c r="G1252">
        <v>-6.782</v>
      </c>
      <c r="H1252">
        <v>613.74</v>
      </c>
      <c r="I1252">
        <v>127084811.07960001</v>
      </c>
    </row>
    <row r="1253" spans="1:9" x14ac:dyDescent="0.25">
      <c r="A1253" s="20">
        <v>42223</v>
      </c>
      <c r="B1253" t="s">
        <v>46</v>
      </c>
      <c r="C1253" t="s">
        <v>47</v>
      </c>
      <c r="D1253">
        <v>213.84800000000001</v>
      </c>
      <c r="E1253">
        <v>216.726</v>
      </c>
      <c r="F1253">
        <v>-1.3279399999999999</v>
      </c>
      <c r="G1253">
        <v>-2.8780000000000001</v>
      </c>
      <c r="H1253">
        <v>613.74</v>
      </c>
      <c r="I1253">
        <v>131247199.82879999</v>
      </c>
    </row>
    <row r="1254" spans="1:9" x14ac:dyDescent="0.25">
      <c r="A1254" s="20">
        <v>42222</v>
      </c>
      <c r="B1254" t="s">
        <v>46</v>
      </c>
      <c r="C1254" t="s">
        <v>47</v>
      </c>
      <c r="D1254">
        <v>216.726</v>
      </c>
      <c r="E1254">
        <v>211.15600000000001</v>
      </c>
      <c r="F1254">
        <v>2.6378599999999999</v>
      </c>
      <c r="G1254">
        <v>5.57</v>
      </c>
      <c r="H1254">
        <v>613.74</v>
      </c>
      <c r="I1254">
        <v>133013545.2756</v>
      </c>
    </row>
    <row r="1255" spans="1:9" x14ac:dyDescent="0.25">
      <c r="A1255" s="20">
        <v>42221</v>
      </c>
      <c r="B1255" t="s">
        <v>46</v>
      </c>
      <c r="C1255" t="s">
        <v>47</v>
      </c>
      <c r="D1255">
        <v>211.15600000000001</v>
      </c>
      <c r="E1255">
        <v>212.97399999999999</v>
      </c>
      <c r="F1255">
        <v>-0.85363</v>
      </c>
      <c r="G1255">
        <v>-1.8180000000000001</v>
      </c>
      <c r="H1255">
        <v>613.74</v>
      </c>
      <c r="I1255">
        <v>129595010.1336</v>
      </c>
    </row>
    <row r="1256" spans="1:9" x14ac:dyDescent="0.25">
      <c r="A1256" s="20">
        <v>42220</v>
      </c>
      <c r="B1256" t="s">
        <v>46</v>
      </c>
      <c r="C1256" t="s">
        <v>47</v>
      </c>
      <c r="D1256">
        <v>212.97399999999999</v>
      </c>
      <c r="E1256">
        <v>210.31800000000001</v>
      </c>
      <c r="F1256">
        <v>1.26285</v>
      </c>
      <c r="G1256">
        <v>2.6560000000000001</v>
      </c>
      <c r="H1256">
        <v>613.74</v>
      </c>
      <c r="I1256">
        <v>130710790.54440001</v>
      </c>
    </row>
    <row r="1257" spans="1:9" x14ac:dyDescent="0.25">
      <c r="A1257" s="20">
        <v>42219</v>
      </c>
      <c r="B1257" t="s">
        <v>46</v>
      </c>
      <c r="C1257" t="s">
        <v>47</v>
      </c>
      <c r="D1257">
        <v>210.31800000000001</v>
      </c>
      <c r="E1257">
        <v>212.37200000000001</v>
      </c>
      <c r="F1257">
        <v>-0.96716999999999997</v>
      </c>
      <c r="G1257">
        <v>-2.0539999999999998</v>
      </c>
      <c r="H1257">
        <v>613.74</v>
      </c>
      <c r="I1257">
        <v>129080695.5108</v>
      </c>
    </row>
    <row r="1258" spans="1:9" x14ac:dyDescent="0.25">
      <c r="A1258" s="20">
        <v>42216</v>
      </c>
      <c r="B1258" t="s">
        <v>46</v>
      </c>
      <c r="C1258" t="s">
        <v>47</v>
      </c>
      <c r="D1258">
        <v>212.37200000000001</v>
      </c>
      <c r="E1258">
        <v>211.88200000000001</v>
      </c>
      <c r="F1258">
        <v>0.23125999999999999</v>
      </c>
      <c r="G1258">
        <v>0.49</v>
      </c>
      <c r="H1258">
        <v>613.74</v>
      </c>
      <c r="I1258">
        <v>130341318.7032</v>
      </c>
    </row>
    <row r="1259" spans="1:9" x14ac:dyDescent="0.25">
      <c r="A1259" s="20">
        <v>42215</v>
      </c>
      <c r="B1259" t="s">
        <v>46</v>
      </c>
      <c r="C1259" t="s">
        <v>47</v>
      </c>
      <c r="D1259">
        <v>211.88200000000001</v>
      </c>
      <c r="E1259">
        <v>213.65799999999999</v>
      </c>
      <c r="F1259">
        <v>-0.83123000000000002</v>
      </c>
      <c r="G1259">
        <v>-1.776</v>
      </c>
      <c r="H1259">
        <v>613.74</v>
      </c>
      <c r="I1259">
        <v>130040585.8092</v>
      </c>
    </row>
    <row r="1260" spans="1:9" x14ac:dyDescent="0.25">
      <c r="A1260" s="20">
        <v>42214</v>
      </c>
      <c r="B1260" t="s">
        <v>46</v>
      </c>
      <c r="C1260" t="s">
        <v>47</v>
      </c>
      <c r="D1260">
        <v>213.65799999999999</v>
      </c>
      <c r="E1260">
        <v>217.38</v>
      </c>
      <c r="F1260">
        <v>-1.71221</v>
      </c>
      <c r="G1260">
        <v>-3.722</v>
      </c>
      <c r="H1260">
        <v>613.74</v>
      </c>
      <c r="I1260">
        <v>131130589.11480001</v>
      </c>
    </row>
    <row r="1261" spans="1:9" x14ac:dyDescent="0.25">
      <c r="A1261" s="20">
        <v>42213</v>
      </c>
      <c r="B1261" t="s">
        <v>46</v>
      </c>
      <c r="C1261" t="s">
        <v>47</v>
      </c>
      <c r="D1261">
        <v>217.38</v>
      </c>
      <c r="E1261">
        <v>236.596</v>
      </c>
      <c r="F1261">
        <v>-8.1218599999999999</v>
      </c>
      <c r="G1261">
        <v>-19.216000000000001</v>
      </c>
      <c r="H1261">
        <v>613.74</v>
      </c>
      <c r="I1261">
        <v>133414931.62800001</v>
      </c>
    </row>
    <row r="1262" spans="1:9" x14ac:dyDescent="0.25">
      <c r="A1262" s="20">
        <v>42212</v>
      </c>
      <c r="B1262" t="s">
        <v>46</v>
      </c>
      <c r="C1262" t="s">
        <v>47</v>
      </c>
      <c r="D1262">
        <v>236.596</v>
      </c>
      <c r="E1262">
        <v>224.36</v>
      </c>
      <c r="F1262">
        <v>5.4537399999999998</v>
      </c>
      <c r="G1262">
        <v>12.236000000000001</v>
      </c>
      <c r="H1262">
        <v>613.74</v>
      </c>
      <c r="I1262">
        <v>145208570.99759999</v>
      </c>
    </row>
    <row r="1263" spans="1:9" x14ac:dyDescent="0.25">
      <c r="A1263" s="20">
        <v>42209</v>
      </c>
      <c r="B1263" t="s">
        <v>46</v>
      </c>
      <c r="C1263" t="s">
        <v>47</v>
      </c>
      <c r="D1263">
        <v>224.36</v>
      </c>
      <c r="E1263">
        <v>215.38399999999999</v>
      </c>
      <c r="F1263">
        <v>4.16744</v>
      </c>
      <c r="G1263">
        <v>8.9760000000000009</v>
      </c>
      <c r="H1263">
        <v>613.74</v>
      </c>
      <c r="I1263">
        <v>137698841.016</v>
      </c>
    </row>
    <row r="1264" spans="1:9" x14ac:dyDescent="0.25">
      <c r="A1264" s="20">
        <v>42208</v>
      </c>
      <c r="B1264" t="s">
        <v>46</v>
      </c>
      <c r="C1264" t="s">
        <v>47</v>
      </c>
      <c r="D1264">
        <v>215.38399999999999</v>
      </c>
      <c r="E1264">
        <v>213.88</v>
      </c>
      <c r="F1264">
        <v>0.70320000000000005</v>
      </c>
      <c r="G1264">
        <v>1.504</v>
      </c>
      <c r="H1264">
        <v>578.74</v>
      </c>
      <c r="I1264">
        <v>124651465.39040001</v>
      </c>
    </row>
    <row r="1265" spans="1:9" x14ac:dyDescent="0.25">
      <c r="A1265" s="20">
        <v>42207</v>
      </c>
      <c r="B1265" t="s">
        <v>46</v>
      </c>
      <c r="C1265" t="s">
        <v>47</v>
      </c>
      <c r="D1265">
        <v>213.88</v>
      </c>
      <c r="E1265">
        <v>214.64</v>
      </c>
      <c r="F1265">
        <v>-0.35408000000000001</v>
      </c>
      <c r="G1265">
        <v>-0.76</v>
      </c>
      <c r="H1265">
        <v>567.49</v>
      </c>
      <c r="I1265">
        <v>121374889.528</v>
      </c>
    </row>
    <row r="1266" spans="1:9" x14ac:dyDescent="0.25">
      <c r="A1266" s="20">
        <v>42206</v>
      </c>
      <c r="B1266" t="s">
        <v>46</v>
      </c>
      <c r="C1266" t="s">
        <v>47</v>
      </c>
      <c r="D1266">
        <v>214.64</v>
      </c>
      <c r="E1266">
        <v>214.72800000000001</v>
      </c>
      <c r="F1266">
        <v>-4.0980000000000003E-2</v>
      </c>
      <c r="G1266">
        <v>-8.7999999999999995E-2</v>
      </c>
      <c r="H1266">
        <v>567.49</v>
      </c>
      <c r="I1266">
        <v>121806182.384</v>
      </c>
    </row>
    <row r="1267" spans="1:9" x14ac:dyDescent="0.25">
      <c r="A1267" s="20">
        <v>42205</v>
      </c>
      <c r="B1267" t="s">
        <v>46</v>
      </c>
      <c r="C1267" t="s">
        <v>47</v>
      </c>
      <c r="D1267">
        <v>214.72800000000001</v>
      </c>
      <c r="E1267">
        <v>218.048</v>
      </c>
      <c r="F1267">
        <v>-1.5226</v>
      </c>
      <c r="G1267">
        <v>-3.32</v>
      </c>
      <c r="H1267">
        <v>567.49</v>
      </c>
      <c r="I1267">
        <v>121856121.55679999</v>
      </c>
    </row>
    <row r="1268" spans="1:9" x14ac:dyDescent="0.25">
      <c r="A1268" s="20">
        <v>42202</v>
      </c>
      <c r="B1268" t="s">
        <v>46</v>
      </c>
      <c r="C1268" t="s">
        <v>47</v>
      </c>
      <c r="D1268">
        <v>218.048</v>
      </c>
      <c r="E1268">
        <v>218.726</v>
      </c>
      <c r="F1268">
        <v>-0.30997999999999998</v>
      </c>
      <c r="G1268">
        <v>-0.67800000000000005</v>
      </c>
      <c r="H1268">
        <v>554.99</v>
      </c>
      <c r="I1268">
        <v>121014590.3488</v>
      </c>
    </row>
    <row r="1269" spans="1:9" x14ac:dyDescent="0.25">
      <c r="A1269" s="20">
        <v>42201</v>
      </c>
      <c r="B1269" t="s">
        <v>46</v>
      </c>
      <c r="C1269" t="s">
        <v>47</v>
      </c>
      <c r="D1269">
        <v>218.726</v>
      </c>
      <c r="E1269">
        <v>232.666</v>
      </c>
      <c r="F1269">
        <v>-5.9914199999999997</v>
      </c>
      <c r="G1269">
        <v>-13.94</v>
      </c>
      <c r="H1269">
        <v>554.99</v>
      </c>
      <c r="I1269">
        <v>121390873.9756</v>
      </c>
    </row>
    <row r="1270" spans="1:9" x14ac:dyDescent="0.25">
      <c r="A1270" s="20">
        <v>42200</v>
      </c>
      <c r="B1270" t="s">
        <v>46</v>
      </c>
      <c r="C1270" t="s">
        <v>47</v>
      </c>
      <c r="D1270">
        <v>232.666</v>
      </c>
      <c r="E1270">
        <v>235.75399999999999</v>
      </c>
      <c r="F1270">
        <v>-1.3098399999999999</v>
      </c>
      <c r="G1270">
        <v>-3.0880000000000001</v>
      </c>
      <c r="H1270">
        <v>554.99</v>
      </c>
      <c r="I1270">
        <v>129127442.93960001</v>
      </c>
    </row>
    <row r="1271" spans="1:9" x14ac:dyDescent="0.25">
      <c r="A1271" s="20">
        <v>42199</v>
      </c>
      <c r="B1271" t="s">
        <v>46</v>
      </c>
      <c r="C1271" t="s">
        <v>47</v>
      </c>
      <c r="D1271">
        <v>235.75399999999999</v>
      </c>
      <c r="E1271">
        <v>237.31800000000001</v>
      </c>
      <c r="F1271">
        <v>-0.65903</v>
      </c>
      <c r="G1271">
        <v>-1.5640000000000001</v>
      </c>
      <c r="H1271">
        <v>554.99</v>
      </c>
      <c r="I1271">
        <v>130841253.91240001</v>
      </c>
    </row>
    <row r="1272" spans="1:9" x14ac:dyDescent="0.25">
      <c r="A1272" s="20">
        <v>42198</v>
      </c>
      <c r="B1272" t="s">
        <v>46</v>
      </c>
      <c r="C1272" t="s">
        <v>47</v>
      </c>
      <c r="D1272">
        <v>237.31800000000001</v>
      </c>
      <c r="E1272">
        <v>265.27600000000001</v>
      </c>
      <c r="F1272">
        <v>-10.539210000000001</v>
      </c>
      <c r="G1272">
        <v>-27.957999999999998</v>
      </c>
      <c r="H1272">
        <v>554.99</v>
      </c>
      <c r="I1272">
        <v>131709259.21080001</v>
      </c>
    </row>
    <row r="1273" spans="1:9" x14ac:dyDescent="0.25">
      <c r="A1273" s="20">
        <v>42195</v>
      </c>
      <c r="B1273" t="s">
        <v>46</v>
      </c>
      <c r="C1273" t="s">
        <v>47</v>
      </c>
      <c r="D1273">
        <v>265.27600000000001</v>
      </c>
      <c r="E1273">
        <v>291.48599999999999</v>
      </c>
      <c r="F1273">
        <v>-8.9918600000000009</v>
      </c>
      <c r="G1273">
        <v>-26.21</v>
      </c>
      <c r="H1273">
        <v>554.99</v>
      </c>
      <c r="I1273">
        <v>147225686.40560001</v>
      </c>
    </row>
    <row r="1274" spans="1:9" x14ac:dyDescent="0.25">
      <c r="A1274" s="20">
        <v>42194</v>
      </c>
      <c r="B1274" t="s">
        <v>46</v>
      </c>
      <c r="C1274" t="s">
        <v>47</v>
      </c>
      <c r="D1274">
        <v>291.48599999999999</v>
      </c>
      <c r="E1274">
        <v>284.29399999999998</v>
      </c>
      <c r="F1274">
        <v>2.5297800000000001</v>
      </c>
      <c r="G1274">
        <v>7.1920000000000002</v>
      </c>
      <c r="H1274">
        <v>554.99</v>
      </c>
      <c r="I1274">
        <v>161771990.0316</v>
      </c>
    </row>
    <row r="1275" spans="1:9" x14ac:dyDescent="0.25">
      <c r="A1275" s="20">
        <v>42193</v>
      </c>
      <c r="B1275" t="s">
        <v>46</v>
      </c>
      <c r="C1275" t="s">
        <v>47</v>
      </c>
      <c r="D1275">
        <v>284.29399999999998</v>
      </c>
      <c r="E1275">
        <v>257.06599999999997</v>
      </c>
      <c r="F1275">
        <v>10.59183</v>
      </c>
      <c r="G1275">
        <v>27.228000000000002</v>
      </c>
      <c r="H1275">
        <v>579.99</v>
      </c>
      <c r="I1275">
        <v>164887847.63640001</v>
      </c>
    </row>
    <row r="1276" spans="1:9" x14ac:dyDescent="0.25">
      <c r="A1276" s="20">
        <v>42192</v>
      </c>
      <c r="B1276" t="s">
        <v>46</v>
      </c>
      <c r="C1276" t="s">
        <v>47</v>
      </c>
      <c r="D1276">
        <v>257.06599999999997</v>
      </c>
      <c r="E1276">
        <v>269.392</v>
      </c>
      <c r="F1276">
        <v>-4.5754900000000003</v>
      </c>
      <c r="G1276">
        <v>-12.326000000000001</v>
      </c>
      <c r="H1276">
        <v>579.99</v>
      </c>
      <c r="I1276">
        <v>149095863.57960001</v>
      </c>
    </row>
    <row r="1277" spans="1:9" x14ac:dyDescent="0.25">
      <c r="A1277" s="20">
        <v>42191</v>
      </c>
      <c r="B1277" t="s">
        <v>46</v>
      </c>
      <c r="C1277" t="s">
        <v>47</v>
      </c>
      <c r="D1277">
        <v>269.392</v>
      </c>
      <c r="E1277">
        <v>264.35599999999999</v>
      </c>
      <c r="F1277">
        <v>1.9050100000000001</v>
      </c>
      <c r="G1277">
        <v>5.0359999999999996</v>
      </c>
      <c r="H1277">
        <v>591.24</v>
      </c>
      <c r="I1277">
        <v>159275487.71520001</v>
      </c>
    </row>
    <row r="1278" spans="1:9" x14ac:dyDescent="0.25">
      <c r="A1278" s="20">
        <v>42187</v>
      </c>
      <c r="B1278" t="s">
        <v>46</v>
      </c>
      <c r="C1278" t="s">
        <v>47</v>
      </c>
      <c r="D1278">
        <v>264.35599999999999</v>
      </c>
      <c r="E1278">
        <v>249.84200000000001</v>
      </c>
      <c r="F1278">
        <v>5.8092699999999997</v>
      </c>
      <c r="G1278">
        <v>14.513999999999999</v>
      </c>
      <c r="H1278">
        <v>603.74</v>
      </c>
      <c r="I1278">
        <v>159602450.05360001</v>
      </c>
    </row>
    <row r="1279" spans="1:9" x14ac:dyDescent="0.25">
      <c r="A1279" s="20">
        <v>42186</v>
      </c>
      <c r="B1279" t="s">
        <v>46</v>
      </c>
      <c r="C1279" t="s">
        <v>47</v>
      </c>
      <c r="D1279">
        <v>249.84200000000001</v>
      </c>
      <c r="E1279">
        <v>270.36200000000002</v>
      </c>
      <c r="F1279">
        <v>-7.5898199999999996</v>
      </c>
      <c r="G1279">
        <v>-20.52</v>
      </c>
      <c r="H1279">
        <v>612.49</v>
      </c>
      <c r="I1279">
        <v>153025876.48519999</v>
      </c>
    </row>
    <row r="1280" spans="1:9" x14ac:dyDescent="0.25">
      <c r="A1280" s="20">
        <v>42185</v>
      </c>
      <c r="B1280" t="s">
        <v>46</v>
      </c>
      <c r="C1280" t="s">
        <v>47</v>
      </c>
      <c r="D1280">
        <v>270.36200000000002</v>
      </c>
      <c r="E1280">
        <v>271.14400000000001</v>
      </c>
      <c r="F1280">
        <v>-0.28841</v>
      </c>
      <c r="G1280">
        <v>-0.78200000000000003</v>
      </c>
      <c r="H1280">
        <v>627.49</v>
      </c>
      <c r="I1280">
        <v>169649613.59720001</v>
      </c>
    </row>
    <row r="1281" spans="1:9" x14ac:dyDescent="0.25">
      <c r="A1281" s="20">
        <v>42184</v>
      </c>
      <c r="B1281" t="s">
        <v>46</v>
      </c>
      <c r="C1281" t="s">
        <v>47</v>
      </c>
      <c r="D1281">
        <v>271.14400000000001</v>
      </c>
      <c r="E1281">
        <v>231.44399999999999</v>
      </c>
      <c r="F1281">
        <v>17.153179999999999</v>
      </c>
      <c r="G1281">
        <v>39.700000000000003</v>
      </c>
      <c r="H1281">
        <v>627.49</v>
      </c>
      <c r="I1281">
        <v>170140311.2464</v>
      </c>
    </row>
    <row r="1282" spans="1:9" x14ac:dyDescent="0.25">
      <c r="A1282" s="20">
        <v>42181</v>
      </c>
      <c r="B1282" t="s">
        <v>46</v>
      </c>
      <c r="C1282" t="s">
        <v>47</v>
      </c>
      <c r="D1282">
        <v>231.44399999999999</v>
      </c>
      <c r="E1282">
        <v>233.23400000000001</v>
      </c>
      <c r="F1282">
        <v>-0.76746999999999999</v>
      </c>
      <c r="G1282">
        <v>-1.79</v>
      </c>
      <c r="H1282">
        <v>627.49</v>
      </c>
      <c r="I1282">
        <v>145228934.42640001</v>
      </c>
    </row>
    <row r="1283" spans="1:9" x14ac:dyDescent="0.25">
      <c r="A1283" s="20">
        <v>42180</v>
      </c>
      <c r="B1283" t="s">
        <v>46</v>
      </c>
      <c r="C1283" t="s">
        <v>47</v>
      </c>
      <c r="D1283">
        <v>233.23400000000001</v>
      </c>
      <c r="E1283">
        <v>232.648</v>
      </c>
      <c r="F1283">
        <v>0.25187999999999999</v>
      </c>
      <c r="G1283">
        <v>0.58599999999999997</v>
      </c>
      <c r="H1283">
        <v>622.49</v>
      </c>
      <c r="I1283">
        <v>145185972.6004</v>
      </c>
    </row>
    <row r="1284" spans="1:9" x14ac:dyDescent="0.25">
      <c r="A1284" s="20">
        <v>42179</v>
      </c>
      <c r="B1284" t="s">
        <v>46</v>
      </c>
      <c r="C1284" t="s">
        <v>47</v>
      </c>
      <c r="D1284">
        <v>232.648</v>
      </c>
      <c r="E1284">
        <v>225.28</v>
      </c>
      <c r="F1284">
        <v>3.2706</v>
      </c>
      <c r="G1284">
        <v>7.3680000000000003</v>
      </c>
      <c r="H1284">
        <v>622.49</v>
      </c>
      <c r="I1284">
        <v>144821193.10879999</v>
      </c>
    </row>
    <row r="1285" spans="1:9" x14ac:dyDescent="0.25">
      <c r="A1285" s="20">
        <v>42178</v>
      </c>
      <c r="B1285" t="s">
        <v>46</v>
      </c>
      <c r="C1285" t="s">
        <v>47</v>
      </c>
      <c r="D1285">
        <v>225.28</v>
      </c>
      <c r="E1285">
        <v>231.99</v>
      </c>
      <c r="F1285">
        <v>-2.8923700000000001</v>
      </c>
      <c r="G1285">
        <v>-6.71</v>
      </c>
      <c r="H1285">
        <v>622.49</v>
      </c>
      <c r="I1285">
        <v>140234682.368</v>
      </c>
    </row>
    <row r="1286" spans="1:9" x14ac:dyDescent="0.25">
      <c r="A1286" s="20">
        <v>42177</v>
      </c>
      <c r="B1286" t="s">
        <v>46</v>
      </c>
      <c r="C1286" t="s">
        <v>47</v>
      </c>
      <c r="D1286">
        <v>231.99</v>
      </c>
      <c r="E1286">
        <v>245.95599999999999</v>
      </c>
      <c r="F1286">
        <v>-5.6782500000000002</v>
      </c>
      <c r="G1286">
        <v>-13.965999999999999</v>
      </c>
      <c r="H1286">
        <v>622.49</v>
      </c>
      <c r="I1286">
        <v>144411594.294</v>
      </c>
    </row>
    <row r="1287" spans="1:9" x14ac:dyDescent="0.25">
      <c r="A1287" s="20">
        <v>42174</v>
      </c>
      <c r="B1287" t="s">
        <v>46</v>
      </c>
      <c r="C1287" t="s">
        <v>47</v>
      </c>
      <c r="D1287">
        <v>245.95599999999999</v>
      </c>
      <c r="E1287">
        <v>238.88200000000001</v>
      </c>
      <c r="F1287">
        <v>2.96129</v>
      </c>
      <c r="G1287">
        <v>7.0739999999999998</v>
      </c>
      <c r="H1287">
        <v>612.49</v>
      </c>
      <c r="I1287">
        <v>150645738.01359999</v>
      </c>
    </row>
    <row r="1288" spans="1:9" x14ac:dyDescent="0.25">
      <c r="A1288" s="20">
        <v>42173</v>
      </c>
      <c r="B1288" t="s">
        <v>46</v>
      </c>
      <c r="C1288" t="s">
        <v>47</v>
      </c>
      <c r="D1288">
        <v>238.88200000000001</v>
      </c>
      <c r="E1288">
        <v>249.09399999999999</v>
      </c>
      <c r="F1288">
        <v>-4.0996600000000001</v>
      </c>
      <c r="G1288">
        <v>-10.212</v>
      </c>
      <c r="H1288">
        <v>606.24</v>
      </c>
      <c r="I1288">
        <v>144819967.00920001</v>
      </c>
    </row>
    <row r="1289" spans="1:9" x14ac:dyDescent="0.25">
      <c r="A1289" s="20">
        <v>42172</v>
      </c>
      <c r="B1289" t="s">
        <v>46</v>
      </c>
      <c r="C1289" t="s">
        <v>47</v>
      </c>
      <c r="D1289">
        <v>249.09399999999999</v>
      </c>
      <c r="E1289">
        <v>249.488</v>
      </c>
      <c r="F1289">
        <v>-0.15792</v>
      </c>
      <c r="G1289">
        <v>-0.39400000000000002</v>
      </c>
      <c r="H1289">
        <v>606.24</v>
      </c>
      <c r="I1289">
        <v>151010896.01640001</v>
      </c>
    </row>
    <row r="1290" spans="1:9" x14ac:dyDescent="0.25">
      <c r="A1290" s="20">
        <v>42171</v>
      </c>
      <c r="B1290" t="s">
        <v>46</v>
      </c>
      <c r="C1290" t="s">
        <v>47</v>
      </c>
      <c r="D1290">
        <v>249.488</v>
      </c>
      <c r="E1290">
        <v>255.64400000000001</v>
      </c>
      <c r="F1290">
        <v>-2.4080400000000002</v>
      </c>
      <c r="G1290">
        <v>-6.1559999999999997</v>
      </c>
      <c r="H1290">
        <v>603.74</v>
      </c>
      <c r="I1290">
        <v>150626034.81279999</v>
      </c>
    </row>
    <row r="1291" spans="1:9" x14ac:dyDescent="0.25">
      <c r="A1291" s="20">
        <v>42170</v>
      </c>
      <c r="B1291" t="s">
        <v>46</v>
      </c>
      <c r="C1291" t="s">
        <v>47</v>
      </c>
      <c r="D1291">
        <v>255.64400000000001</v>
      </c>
      <c r="E1291">
        <v>244.23599999999999</v>
      </c>
      <c r="F1291">
        <v>4.67089</v>
      </c>
      <c r="G1291">
        <v>11.407999999999999</v>
      </c>
      <c r="H1291">
        <v>603.74</v>
      </c>
      <c r="I1291">
        <v>154342661.94639999</v>
      </c>
    </row>
    <row r="1292" spans="1:9" x14ac:dyDescent="0.25">
      <c r="A1292" s="20">
        <v>42167</v>
      </c>
      <c r="B1292" t="s">
        <v>46</v>
      </c>
      <c r="C1292" t="s">
        <v>47</v>
      </c>
      <c r="D1292">
        <v>244.23599999999999</v>
      </c>
      <c r="E1292">
        <v>239.14</v>
      </c>
      <c r="F1292">
        <v>2.13097</v>
      </c>
      <c r="G1292">
        <v>5.0960000000000001</v>
      </c>
      <c r="H1292">
        <v>591.24</v>
      </c>
      <c r="I1292">
        <v>144402239.1816</v>
      </c>
    </row>
    <row r="1293" spans="1:9" x14ac:dyDescent="0.25">
      <c r="A1293" s="20">
        <v>42166</v>
      </c>
      <c r="B1293" t="s">
        <v>46</v>
      </c>
      <c r="C1293" t="s">
        <v>47</v>
      </c>
      <c r="D1293">
        <v>239.14</v>
      </c>
      <c r="E1293">
        <v>244.15600000000001</v>
      </c>
      <c r="F1293">
        <v>-2.0544199999999999</v>
      </c>
      <c r="G1293">
        <v>-5.016</v>
      </c>
      <c r="H1293">
        <v>591.24</v>
      </c>
      <c r="I1293">
        <v>141389277.08399999</v>
      </c>
    </row>
    <row r="1294" spans="1:9" x14ac:dyDescent="0.25">
      <c r="A1294" s="20">
        <v>42165</v>
      </c>
      <c r="B1294" t="s">
        <v>46</v>
      </c>
      <c r="C1294" t="s">
        <v>47</v>
      </c>
      <c r="D1294">
        <v>244.15600000000001</v>
      </c>
      <c r="E1294">
        <v>255.69399999999999</v>
      </c>
      <c r="F1294">
        <v>-4.5124300000000002</v>
      </c>
      <c r="G1294">
        <v>-11.538</v>
      </c>
      <c r="H1294">
        <v>591.24</v>
      </c>
      <c r="I1294">
        <v>144354939.93360001</v>
      </c>
    </row>
    <row r="1295" spans="1:9" x14ac:dyDescent="0.25">
      <c r="A1295" s="20">
        <v>42164</v>
      </c>
      <c r="B1295" t="s">
        <v>46</v>
      </c>
      <c r="C1295" t="s">
        <v>47</v>
      </c>
      <c r="D1295">
        <v>255.69399999999999</v>
      </c>
      <c r="E1295">
        <v>260.27600000000001</v>
      </c>
      <c r="F1295">
        <v>-1.76044</v>
      </c>
      <c r="G1295">
        <v>-4.5819999999999999</v>
      </c>
      <c r="H1295">
        <v>591.24</v>
      </c>
      <c r="I1295">
        <v>151176673.97639999</v>
      </c>
    </row>
    <row r="1296" spans="1:9" x14ac:dyDescent="0.25">
      <c r="A1296" s="20">
        <v>42163</v>
      </c>
      <c r="B1296" t="s">
        <v>46</v>
      </c>
      <c r="C1296" t="s">
        <v>47</v>
      </c>
      <c r="D1296">
        <v>260.27600000000001</v>
      </c>
      <c r="E1296">
        <v>254.16200000000001</v>
      </c>
      <c r="F1296">
        <v>2.4055499999999999</v>
      </c>
      <c r="G1296">
        <v>6.1139999999999999</v>
      </c>
      <c r="H1296">
        <v>597.49</v>
      </c>
      <c r="I1296">
        <v>155512463.40560001</v>
      </c>
    </row>
    <row r="1297" spans="1:9" x14ac:dyDescent="0.25">
      <c r="A1297" s="20">
        <v>42160</v>
      </c>
      <c r="B1297" t="s">
        <v>46</v>
      </c>
      <c r="C1297" t="s">
        <v>47</v>
      </c>
      <c r="D1297">
        <v>254.16200000000001</v>
      </c>
      <c r="E1297">
        <v>256.858</v>
      </c>
      <c r="F1297">
        <v>-1.0496099999999999</v>
      </c>
      <c r="G1297">
        <v>-2.6960000000000002</v>
      </c>
      <c r="H1297">
        <v>603.74</v>
      </c>
      <c r="I1297">
        <v>153447918.37720001</v>
      </c>
    </row>
    <row r="1298" spans="1:9" x14ac:dyDescent="0.25">
      <c r="A1298" s="20">
        <v>42159</v>
      </c>
      <c r="B1298" t="s">
        <v>46</v>
      </c>
      <c r="C1298" t="s">
        <v>47</v>
      </c>
      <c r="D1298">
        <v>256.858</v>
      </c>
      <c r="E1298">
        <v>248.70599999999999</v>
      </c>
      <c r="F1298">
        <v>3.2777699999999999</v>
      </c>
      <c r="G1298">
        <v>8.1519999999999992</v>
      </c>
      <c r="H1298">
        <v>606.24</v>
      </c>
      <c r="I1298">
        <v>155717748.03479999</v>
      </c>
    </row>
    <row r="1299" spans="1:9" x14ac:dyDescent="0.25">
      <c r="A1299" s="20">
        <v>42158</v>
      </c>
      <c r="B1299" t="s">
        <v>46</v>
      </c>
      <c r="C1299" t="s">
        <v>47</v>
      </c>
      <c r="D1299">
        <v>248.70599999999999</v>
      </c>
      <c r="E1299">
        <v>255.81399999999999</v>
      </c>
      <c r="F1299">
        <v>-2.7785799999999998</v>
      </c>
      <c r="G1299">
        <v>-7.1079999999999997</v>
      </c>
      <c r="H1299">
        <v>606.24</v>
      </c>
      <c r="I1299">
        <v>150775674.6636</v>
      </c>
    </row>
    <row r="1300" spans="1:9" x14ac:dyDescent="0.25">
      <c r="A1300" s="20">
        <v>42157</v>
      </c>
      <c r="B1300" t="s">
        <v>46</v>
      </c>
      <c r="C1300" t="s">
        <v>47</v>
      </c>
      <c r="D1300">
        <v>255.81399999999999</v>
      </c>
      <c r="E1300">
        <v>251.166</v>
      </c>
      <c r="F1300">
        <v>1.85057</v>
      </c>
      <c r="G1300">
        <v>4.6479999999999997</v>
      </c>
      <c r="H1300">
        <v>606.24</v>
      </c>
      <c r="I1300">
        <v>155084832.8484</v>
      </c>
    </row>
    <row r="1301" spans="1:9" x14ac:dyDescent="0.25">
      <c r="A1301" s="20">
        <v>42156</v>
      </c>
      <c r="B1301" t="s">
        <v>46</v>
      </c>
      <c r="C1301" t="s">
        <v>47</v>
      </c>
      <c r="D1301">
        <v>251.166</v>
      </c>
      <c r="E1301">
        <v>252.018</v>
      </c>
      <c r="F1301">
        <v>-0.33806999999999998</v>
      </c>
      <c r="G1301">
        <v>-0.85199999999999998</v>
      </c>
      <c r="H1301">
        <v>606.24</v>
      </c>
      <c r="I1301">
        <v>152267026.53960001</v>
      </c>
    </row>
    <row r="1302" spans="1:9" x14ac:dyDescent="0.25">
      <c r="A1302" s="20">
        <v>42153</v>
      </c>
      <c r="B1302" t="s">
        <v>46</v>
      </c>
      <c r="C1302" t="s">
        <v>47</v>
      </c>
      <c r="D1302">
        <v>252.018</v>
      </c>
      <c r="E1302">
        <v>249.76599999999999</v>
      </c>
      <c r="F1302">
        <v>0.90164</v>
      </c>
      <c r="G1302">
        <v>2.2519999999999998</v>
      </c>
      <c r="H1302">
        <v>606.24</v>
      </c>
      <c r="I1302">
        <v>152783543.53080001</v>
      </c>
    </row>
    <row r="1303" spans="1:9" x14ac:dyDescent="0.25">
      <c r="A1303" s="20">
        <v>42152</v>
      </c>
      <c r="B1303" t="s">
        <v>46</v>
      </c>
      <c r="C1303" t="s">
        <v>47</v>
      </c>
      <c r="D1303">
        <v>249.76599999999999</v>
      </c>
      <c r="E1303">
        <v>250.172</v>
      </c>
      <c r="F1303">
        <v>-0.16228999999999999</v>
      </c>
      <c r="G1303">
        <v>-0.40600000000000003</v>
      </c>
      <c r="H1303">
        <v>601.24</v>
      </c>
      <c r="I1303">
        <v>150169459.69960001</v>
      </c>
    </row>
    <row r="1304" spans="1:9" x14ac:dyDescent="0.25">
      <c r="A1304" s="20">
        <v>42151</v>
      </c>
      <c r="B1304" t="s">
        <v>46</v>
      </c>
      <c r="C1304" t="s">
        <v>47</v>
      </c>
      <c r="D1304">
        <v>250.172</v>
      </c>
      <c r="E1304">
        <v>256.596</v>
      </c>
      <c r="F1304">
        <v>-2.5035500000000002</v>
      </c>
      <c r="G1304">
        <v>-6.4240000000000004</v>
      </c>
      <c r="H1304">
        <v>598.74</v>
      </c>
      <c r="I1304">
        <v>149788133.38319999</v>
      </c>
    </row>
    <row r="1305" spans="1:9" x14ac:dyDescent="0.25">
      <c r="A1305" s="20">
        <v>42150</v>
      </c>
      <c r="B1305" t="s">
        <v>46</v>
      </c>
      <c r="C1305" t="s">
        <v>47</v>
      </c>
      <c r="D1305">
        <v>256.596</v>
      </c>
      <c r="E1305">
        <v>248.78</v>
      </c>
      <c r="F1305">
        <v>3.1417299999999999</v>
      </c>
      <c r="G1305">
        <v>7.8159999999999998</v>
      </c>
      <c r="H1305">
        <v>598.74</v>
      </c>
      <c r="I1305">
        <v>153634442.99759999</v>
      </c>
    </row>
    <row r="1306" spans="1:9" x14ac:dyDescent="0.25">
      <c r="A1306" s="20">
        <v>42146</v>
      </c>
      <c r="B1306" t="s">
        <v>46</v>
      </c>
      <c r="C1306" t="s">
        <v>47</v>
      </c>
      <c r="D1306">
        <v>248.78</v>
      </c>
      <c r="E1306">
        <v>246.886</v>
      </c>
      <c r="F1306">
        <v>0.76715999999999995</v>
      </c>
      <c r="G1306">
        <v>1.8939999999999999</v>
      </c>
      <c r="H1306">
        <v>588.74</v>
      </c>
      <c r="I1306">
        <v>146466886.46799999</v>
      </c>
    </row>
    <row r="1307" spans="1:9" x14ac:dyDescent="0.25">
      <c r="A1307" s="20">
        <v>42145</v>
      </c>
      <c r="B1307" t="s">
        <v>46</v>
      </c>
      <c r="C1307" t="s">
        <v>47</v>
      </c>
      <c r="D1307">
        <v>246.886</v>
      </c>
      <c r="E1307">
        <v>256.23200000000003</v>
      </c>
      <c r="F1307">
        <v>-3.6474799999999998</v>
      </c>
      <c r="G1307">
        <v>-9.3460000000000001</v>
      </c>
      <c r="H1307">
        <v>583.74</v>
      </c>
      <c r="I1307">
        <v>144117381.77160001</v>
      </c>
    </row>
    <row r="1308" spans="1:9" x14ac:dyDescent="0.25">
      <c r="A1308" s="20">
        <v>42144</v>
      </c>
      <c r="B1308" t="s">
        <v>46</v>
      </c>
      <c r="C1308" t="s">
        <v>47</v>
      </c>
      <c r="D1308">
        <v>256.23200000000003</v>
      </c>
      <c r="E1308">
        <v>256.24200000000002</v>
      </c>
      <c r="F1308">
        <v>-3.8999999999999998E-3</v>
      </c>
      <c r="G1308">
        <v>-0.01</v>
      </c>
      <c r="H1308">
        <v>577.49</v>
      </c>
      <c r="I1308">
        <v>147971571.4192</v>
      </c>
    </row>
    <row r="1309" spans="1:9" x14ac:dyDescent="0.25">
      <c r="A1309" s="20">
        <v>42143</v>
      </c>
      <c r="B1309" t="s">
        <v>46</v>
      </c>
      <c r="C1309" t="s">
        <v>47</v>
      </c>
      <c r="D1309">
        <v>256.24200000000002</v>
      </c>
      <c r="E1309">
        <v>258.01</v>
      </c>
      <c r="F1309">
        <v>-0.68523999999999996</v>
      </c>
      <c r="G1309">
        <v>-1.768</v>
      </c>
      <c r="H1309">
        <v>556.24</v>
      </c>
      <c r="I1309">
        <v>142532203.82519999</v>
      </c>
    </row>
    <row r="1310" spans="1:9" x14ac:dyDescent="0.25">
      <c r="A1310" s="20">
        <v>42142</v>
      </c>
      <c r="B1310" t="s">
        <v>46</v>
      </c>
      <c r="C1310" t="s">
        <v>47</v>
      </c>
      <c r="D1310">
        <v>258.01</v>
      </c>
      <c r="E1310">
        <v>267.37400000000002</v>
      </c>
      <c r="F1310">
        <v>-3.5022099999999998</v>
      </c>
      <c r="G1310">
        <v>-9.3640000000000008</v>
      </c>
      <c r="H1310">
        <v>553.74</v>
      </c>
      <c r="I1310">
        <v>142870612.206</v>
      </c>
    </row>
    <row r="1311" spans="1:9" x14ac:dyDescent="0.25">
      <c r="A1311" s="20">
        <v>42139</v>
      </c>
      <c r="B1311" t="s">
        <v>46</v>
      </c>
      <c r="C1311" t="s">
        <v>47</v>
      </c>
      <c r="D1311">
        <v>267.37400000000002</v>
      </c>
      <c r="E1311">
        <v>269.01</v>
      </c>
      <c r="F1311">
        <v>-0.60816000000000003</v>
      </c>
      <c r="G1311">
        <v>-1.6359999999999999</v>
      </c>
      <c r="H1311">
        <v>553.74</v>
      </c>
      <c r="I1311">
        <v>148055839.18439999</v>
      </c>
    </row>
    <row r="1312" spans="1:9" x14ac:dyDescent="0.25">
      <c r="A1312" s="20">
        <v>42138</v>
      </c>
      <c r="B1312" t="s">
        <v>46</v>
      </c>
      <c r="C1312" t="s">
        <v>47</v>
      </c>
      <c r="D1312">
        <v>269.01</v>
      </c>
      <c r="E1312">
        <v>275.11200000000002</v>
      </c>
      <c r="F1312">
        <v>-2.21801</v>
      </c>
      <c r="G1312">
        <v>-6.1020000000000003</v>
      </c>
      <c r="H1312">
        <v>553.74</v>
      </c>
      <c r="I1312">
        <v>148961758.80599999</v>
      </c>
    </row>
    <row r="1313" spans="1:9" x14ac:dyDescent="0.25">
      <c r="A1313" s="20">
        <v>42137</v>
      </c>
      <c r="B1313" t="s">
        <v>46</v>
      </c>
      <c r="C1313" t="s">
        <v>47</v>
      </c>
      <c r="D1313">
        <v>275.11200000000002</v>
      </c>
      <c r="E1313">
        <v>279.024</v>
      </c>
      <c r="F1313">
        <v>-1.4020300000000001</v>
      </c>
      <c r="G1313">
        <v>-3.9119999999999999</v>
      </c>
      <c r="H1313">
        <v>546.24</v>
      </c>
      <c r="I1313">
        <v>150277343.9472</v>
      </c>
    </row>
    <row r="1314" spans="1:9" x14ac:dyDescent="0.25">
      <c r="A1314" s="20">
        <v>42136</v>
      </c>
      <c r="B1314" t="s">
        <v>46</v>
      </c>
      <c r="C1314" t="s">
        <v>47</v>
      </c>
      <c r="D1314">
        <v>279.024</v>
      </c>
      <c r="E1314">
        <v>283.65800000000002</v>
      </c>
      <c r="F1314">
        <v>-1.6336599999999999</v>
      </c>
      <c r="G1314">
        <v>-4.6340000000000003</v>
      </c>
      <c r="H1314">
        <v>546.24</v>
      </c>
      <c r="I1314">
        <v>152414237.1744</v>
      </c>
    </row>
    <row r="1315" spans="1:9" x14ac:dyDescent="0.25">
      <c r="A1315" s="20">
        <v>42135</v>
      </c>
      <c r="B1315" t="s">
        <v>46</v>
      </c>
      <c r="C1315" t="s">
        <v>47</v>
      </c>
      <c r="D1315">
        <v>283.65800000000002</v>
      </c>
      <c r="E1315">
        <v>275.512</v>
      </c>
      <c r="F1315">
        <v>2.95668</v>
      </c>
      <c r="G1315">
        <v>8.1460000000000008</v>
      </c>
      <c r="H1315">
        <v>546.24</v>
      </c>
      <c r="I1315">
        <v>154945516.11480001</v>
      </c>
    </row>
    <row r="1316" spans="1:9" x14ac:dyDescent="0.25">
      <c r="A1316" s="20">
        <v>42132</v>
      </c>
      <c r="B1316" t="s">
        <v>46</v>
      </c>
      <c r="C1316" t="s">
        <v>47</v>
      </c>
      <c r="D1316">
        <v>275.512</v>
      </c>
      <c r="E1316">
        <v>287.87200000000001</v>
      </c>
      <c r="F1316">
        <v>-4.2935699999999999</v>
      </c>
      <c r="G1316">
        <v>-12.36</v>
      </c>
      <c r="H1316">
        <v>541.24</v>
      </c>
      <c r="I1316">
        <v>149118280.18720001</v>
      </c>
    </row>
    <row r="1317" spans="1:9" x14ac:dyDescent="0.25">
      <c r="A1317" s="20">
        <v>42131</v>
      </c>
      <c r="B1317" t="s">
        <v>46</v>
      </c>
      <c r="C1317" t="s">
        <v>47</v>
      </c>
      <c r="D1317">
        <v>287.87200000000001</v>
      </c>
      <c r="E1317">
        <v>291.77999999999997</v>
      </c>
      <c r="F1317">
        <v>-1.3393699999999999</v>
      </c>
      <c r="G1317">
        <v>-3.9079999999999999</v>
      </c>
      <c r="H1317">
        <v>541.24</v>
      </c>
      <c r="I1317">
        <v>155808014.00319999</v>
      </c>
    </row>
    <row r="1318" spans="1:9" x14ac:dyDescent="0.25">
      <c r="A1318" s="20">
        <v>42130</v>
      </c>
      <c r="B1318" t="s">
        <v>46</v>
      </c>
      <c r="C1318" t="s">
        <v>47</v>
      </c>
      <c r="D1318">
        <v>291.77999999999997</v>
      </c>
      <c r="E1318">
        <v>286.93400000000003</v>
      </c>
      <c r="F1318">
        <v>1.68889</v>
      </c>
      <c r="G1318">
        <v>4.8460000000000001</v>
      </c>
      <c r="H1318">
        <v>538.74</v>
      </c>
      <c r="I1318">
        <v>157193732.26800001</v>
      </c>
    </row>
    <row r="1319" spans="1:9" x14ac:dyDescent="0.25">
      <c r="A1319" s="20">
        <v>42129</v>
      </c>
      <c r="B1319" t="s">
        <v>46</v>
      </c>
      <c r="C1319" t="s">
        <v>47</v>
      </c>
      <c r="D1319">
        <v>286.93400000000003</v>
      </c>
      <c r="E1319">
        <v>275.45800000000003</v>
      </c>
      <c r="F1319">
        <v>4.16615</v>
      </c>
      <c r="G1319">
        <v>11.476000000000001</v>
      </c>
      <c r="H1319">
        <v>538.74</v>
      </c>
      <c r="I1319">
        <v>154582995.3204</v>
      </c>
    </row>
    <row r="1320" spans="1:9" x14ac:dyDescent="0.25">
      <c r="A1320" s="20">
        <v>42128</v>
      </c>
      <c r="B1320" t="s">
        <v>46</v>
      </c>
      <c r="C1320" t="s">
        <v>47</v>
      </c>
      <c r="D1320">
        <v>275.45800000000003</v>
      </c>
      <c r="E1320">
        <v>275.47199999999998</v>
      </c>
      <c r="F1320">
        <v>-5.0800000000000003E-3</v>
      </c>
      <c r="G1320">
        <v>-1.4E-2</v>
      </c>
      <c r="H1320">
        <v>538.74</v>
      </c>
      <c r="I1320">
        <v>148400408.19479999</v>
      </c>
    </row>
    <row r="1321" spans="1:9" x14ac:dyDescent="0.25">
      <c r="A1321" s="20">
        <v>42125</v>
      </c>
      <c r="B1321" t="s">
        <v>46</v>
      </c>
      <c r="C1321" t="s">
        <v>47</v>
      </c>
      <c r="D1321">
        <v>275.47199999999998</v>
      </c>
      <c r="E1321">
        <v>291.01600000000002</v>
      </c>
      <c r="F1321">
        <v>-5.3412899999999999</v>
      </c>
      <c r="G1321">
        <v>-15.544</v>
      </c>
      <c r="H1321">
        <v>538.74</v>
      </c>
      <c r="I1321">
        <v>148407950.5632</v>
      </c>
    </row>
    <row r="1322" spans="1:9" x14ac:dyDescent="0.25">
      <c r="A1322" s="20">
        <v>42124</v>
      </c>
      <c r="B1322" t="s">
        <v>46</v>
      </c>
      <c r="C1322" t="s">
        <v>47</v>
      </c>
      <c r="D1322">
        <v>291.01600000000002</v>
      </c>
      <c r="E1322">
        <v>285.21600000000001</v>
      </c>
      <c r="F1322">
        <v>2.03355</v>
      </c>
      <c r="G1322">
        <v>5.8</v>
      </c>
      <c r="H1322">
        <v>533.74</v>
      </c>
      <c r="I1322">
        <v>155327054.44960001</v>
      </c>
    </row>
    <row r="1323" spans="1:9" x14ac:dyDescent="0.25">
      <c r="A1323" s="20">
        <v>42123</v>
      </c>
      <c r="B1323" t="s">
        <v>46</v>
      </c>
      <c r="C1323" t="s">
        <v>47</v>
      </c>
      <c r="D1323">
        <v>285.21600000000001</v>
      </c>
      <c r="E1323">
        <v>274.99400000000003</v>
      </c>
      <c r="F1323">
        <v>3.7171699999999999</v>
      </c>
      <c r="G1323">
        <v>10.222</v>
      </c>
      <c r="H1323">
        <v>533.74</v>
      </c>
      <c r="I1323">
        <v>152231358.96959999</v>
      </c>
    </row>
    <row r="1324" spans="1:9" x14ac:dyDescent="0.25">
      <c r="A1324" s="20">
        <v>42122</v>
      </c>
      <c r="B1324" t="s">
        <v>46</v>
      </c>
      <c r="C1324" t="s">
        <v>47</v>
      </c>
      <c r="D1324">
        <v>274.99400000000003</v>
      </c>
      <c r="E1324">
        <v>285.92599999999999</v>
      </c>
      <c r="F1324">
        <v>-3.8233700000000002</v>
      </c>
      <c r="G1324">
        <v>-10.932</v>
      </c>
      <c r="H1324">
        <v>529.99</v>
      </c>
      <c r="I1324">
        <v>145744235.0564</v>
      </c>
    </row>
    <row r="1325" spans="1:9" x14ac:dyDescent="0.25">
      <c r="A1325" s="20">
        <v>42121</v>
      </c>
      <c r="B1325" t="s">
        <v>46</v>
      </c>
      <c r="C1325" t="s">
        <v>47</v>
      </c>
      <c r="D1325">
        <v>285.92599999999999</v>
      </c>
      <c r="E1325">
        <v>277.92599999999999</v>
      </c>
      <c r="F1325">
        <v>2.87846</v>
      </c>
      <c r="G1325">
        <v>8</v>
      </c>
      <c r="H1325">
        <v>529.99</v>
      </c>
      <c r="I1325">
        <v>151538092.2956</v>
      </c>
    </row>
    <row r="1326" spans="1:9" x14ac:dyDescent="0.25">
      <c r="A1326" s="20">
        <v>42118</v>
      </c>
      <c r="B1326" t="s">
        <v>46</v>
      </c>
      <c r="C1326" t="s">
        <v>47</v>
      </c>
      <c r="D1326">
        <v>277.92599999999999</v>
      </c>
      <c r="E1326">
        <v>279.24400000000003</v>
      </c>
      <c r="F1326">
        <v>-0.47199000000000002</v>
      </c>
      <c r="G1326">
        <v>-1.3180000000000001</v>
      </c>
      <c r="H1326">
        <v>529.99</v>
      </c>
      <c r="I1326">
        <v>147298167.49559999</v>
      </c>
    </row>
    <row r="1327" spans="1:9" x14ac:dyDescent="0.25">
      <c r="A1327" s="20">
        <v>42117</v>
      </c>
      <c r="B1327" t="s">
        <v>46</v>
      </c>
      <c r="C1327" t="s">
        <v>47</v>
      </c>
      <c r="D1327">
        <v>279.24400000000003</v>
      </c>
      <c r="E1327">
        <v>282.71800000000002</v>
      </c>
      <c r="F1327">
        <v>-1.22879</v>
      </c>
      <c r="G1327">
        <v>-3.4740000000000002</v>
      </c>
      <c r="H1327">
        <v>529.99</v>
      </c>
      <c r="I1327">
        <v>147996695.10640001</v>
      </c>
    </row>
    <row r="1328" spans="1:9" x14ac:dyDescent="0.25">
      <c r="A1328" s="20">
        <v>42116</v>
      </c>
      <c r="B1328" t="s">
        <v>46</v>
      </c>
      <c r="C1328" t="s">
        <v>47</v>
      </c>
      <c r="D1328">
        <v>282.71800000000002</v>
      </c>
      <c r="E1328">
        <v>286.43</v>
      </c>
      <c r="F1328">
        <v>-1.2959499999999999</v>
      </c>
      <c r="G1328">
        <v>-3.7120000000000002</v>
      </c>
      <c r="H1328">
        <v>529.99</v>
      </c>
      <c r="I1328">
        <v>149837882.4508</v>
      </c>
    </row>
    <row r="1329" spans="1:9" x14ac:dyDescent="0.25">
      <c r="A1329" s="20">
        <v>42115</v>
      </c>
      <c r="B1329" t="s">
        <v>46</v>
      </c>
      <c r="C1329" t="s">
        <v>47</v>
      </c>
      <c r="D1329">
        <v>286.43</v>
      </c>
      <c r="E1329">
        <v>287.35599999999999</v>
      </c>
      <c r="F1329">
        <v>-0.32224999999999998</v>
      </c>
      <c r="G1329">
        <v>-0.92600000000000005</v>
      </c>
      <c r="H1329">
        <v>529.99</v>
      </c>
      <c r="I1329">
        <v>151805207.558</v>
      </c>
    </row>
    <row r="1330" spans="1:9" x14ac:dyDescent="0.25">
      <c r="A1330" s="20">
        <v>42114</v>
      </c>
      <c r="B1330" t="s">
        <v>46</v>
      </c>
      <c r="C1330" t="s">
        <v>47</v>
      </c>
      <c r="D1330">
        <v>287.35599999999999</v>
      </c>
      <c r="E1330">
        <v>296.27800000000002</v>
      </c>
      <c r="F1330">
        <v>-3.0113599999999998</v>
      </c>
      <c r="G1330">
        <v>-8.9220000000000006</v>
      </c>
      <c r="H1330">
        <v>529.99</v>
      </c>
      <c r="I1330">
        <v>152295978.8536</v>
      </c>
    </row>
    <row r="1331" spans="1:9" x14ac:dyDescent="0.25">
      <c r="A1331" s="20">
        <v>42111</v>
      </c>
      <c r="B1331" t="s">
        <v>46</v>
      </c>
      <c r="C1331" t="s">
        <v>47</v>
      </c>
      <c r="D1331">
        <v>296.27800000000002</v>
      </c>
      <c r="E1331">
        <v>286.166</v>
      </c>
      <c r="F1331">
        <v>3.5336099999999999</v>
      </c>
      <c r="G1331">
        <v>10.112</v>
      </c>
      <c r="H1331">
        <v>529.99</v>
      </c>
      <c r="I1331">
        <v>157024554.98679999</v>
      </c>
    </row>
    <row r="1332" spans="1:9" x14ac:dyDescent="0.25">
      <c r="A1332" s="20">
        <v>42110</v>
      </c>
      <c r="B1332" t="s">
        <v>46</v>
      </c>
      <c r="C1332" t="s">
        <v>47</v>
      </c>
      <c r="D1332">
        <v>286.166</v>
      </c>
      <c r="E1332">
        <v>289.85599999999999</v>
      </c>
      <c r="F1332">
        <v>-1.27305</v>
      </c>
      <c r="G1332">
        <v>-3.69</v>
      </c>
      <c r="H1332">
        <v>529.99</v>
      </c>
      <c r="I1332">
        <v>151665290.03960001</v>
      </c>
    </row>
    <row r="1333" spans="1:9" x14ac:dyDescent="0.25">
      <c r="A1333" s="20">
        <v>42109</v>
      </c>
      <c r="B1333" t="s">
        <v>46</v>
      </c>
      <c r="C1333" t="s">
        <v>47</v>
      </c>
      <c r="D1333">
        <v>289.85599999999999</v>
      </c>
      <c r="E1333">
        <v>295.536</v>
      </c>
      <c r="F1333">
        <v>-1.9219299999999999</v>
      </c>
      <c r="G1333">
        <v>-5.68</v>
      </c>
      <c r="H1333">
        <v>522.49</v>
      </c>
      <c r="I1333">
        <v>151447035.3536</v>
      </c>
    </row>
    <row r="1334" spans="1:9" x14ac:dyDescent="0.25">
      <c r="A1334" s="20">
        <v>42108</v>
      </c>
      <c r="B1334" t="s">
        <v>46</v>
      </c>
      <c r="C1334" t="s">
        <v>47</v>
      </c>
      <c r="D1334">
        <v>295.536</v>
      </c>
      <c r="E1334">
        <v>304.39999999999998</v>
      </c>
      <c r="F1334">
        <v>-2.9119600000000001</v>
      </c>
      <c r="G1334">
        <v>-8.8640000000000008</v>
      </c>
      <c r="H1334">
        <v>499.99</v>
      </c>
      <c r="I1334">
        <v>147765221.96160001</v>
      </c>
    </row>
    <row r="1335" spans="1:9" x14ac:dyDescent="0.25">
      <c r="A1335" s="20">
        <v>42107</v>
      </c>
      <c r="B1335" t="s">
        <v>46</v>
      </c>
      <c r="C1335" t="s">
        <v>47</v>
      </c>
      <c r="D1335">
        <v>304.39999999999998</v>
      </c>
      <c r="E1335">
        <v>291.44200000000001</v>
      </c>
      <c r="F1335">
        <v>4.4461700000000004</v>
      </c>
      <c r="G1335">
        <v>12.958</v>
      </c>
      <c r="H1335">
        <v>499.99</v>
      </c>
      <c r="I1335">
        <v>152197138.63999999</v>
      </c>
    </row>
    <row r="1336" spans="1:9" x14ac:dyDescent="0.25">
      <c r="A1336" s="20">
        <v>42104</v>
      </c>
      <c r="B1336" t="s">
        <v>46</v>
      </c>
      <c r="C1336" t="s">
        <v>47</v>
      </c>
      <c r="D1336">
        <v>291.44200000000001</v>
      </c>
      <c r="E1336">
        <v>305.61799999999999</v>
      </c>
      <c r="F1336">
        <v>-4.6384699999999999</v>
      </c>
      <c r="G1336">
        <v>-14.176</v>
      </c>
      <c r="H1336">
        <v>499.99</v>
      </c>
      <c r="I1336">
        <v>145718260.4452</v>
      </c>
    </row>
    <row r="1337" spans="1:9" x14ac:dyDescent="0.25">
      <c r="A1337" s="20">
        <v>42103</v>
      </c>
      <c r="B1337" t="s">
        <v>46</v>
      </c>
      <c r="C1337" t="s">
        <v>47</v>
      </c>
      <c r="D1337">
        <v>305.61799999999999</v>
      </c>
      <c r="E1337">
        <v>317.13600000000002</v>
      </c>
      <c r="F1337">
        <v>-3.6318800000000002</v>
      </c>
      <c r="G1337">
        <v>-11.518000000000001</v>
      </c>
      <c r="H1337">
        <v>479.99</v>
      </c>
      <c r="I1337">
        <v>146693767.19080001</v>
      </c>
    </row>
    <row r="1338" spans="1:9" x14ac:dyDescent="0.25">
      <c r="A1338" s="20">
        <v>42102</v>
      </c>
      <c r="B1338" t="s">
        <v>46</v>
      </c>
      <c r="C1338" t="s">
        <v>47</v>
      </c>
      <c r="D1338">
        <v>317.13600000000002</v>
      </c>
      <c r="E1338">
        <v>324.48</v>
      </c>
      <c r="F1338">
        <v>-2.2633100000000002</v>
      </c>
      <c r="G1338">
        <v>-7.3440000000000003</v>
      </c>
      <c r="H1338">
        <v>472.49</v>
      </c>
      <c r="I1338">
        <v>149843778.92160001</v>
      </c>
    </row>
    <row r="1339" spans="1:9" x14ac:dyDescent="0.25">
      <c r="A1339" s="20">
        <v>42101</v>
      </c>
      <c r="B1339" t="s">
        <v>46</v>
      </c>
      <c r="C1339" t="s">
        <v>47</v>
      </c>
      <c r="D1339">
        <v>324.48</v>
      </c>
      <c r="E1339">
        <v>325.14800000000002</v>
      </c>
      <c r="F1339">
        <v>-0.20544000000000001</v>
      </c>
      <c r="G1339">
        <v>-0.66800000000000004</v>
      </c>
      <c r="H1339">
        <v>459.99</v>
      </c>
      <c r="I1339">
        <v>149257749.88800001</v>
      </c>
    </row>
    <row r="1340" spans="1:9" x14ac:dyDescent="0.25">
      <c r="A1340" s="20">
        <v>42100</v>
      </c>
      <c r="B1340" t="s">
        <v>46</v>
      </c>
      <c r="C1340" t="s">
        <v>47</v>
      </c>
      <c r="D1340">
        <v>325.14800000000002</v>
      </c>
      <c r="E1340">
        <v>332.08600000000001</v>
      </c>
      <c r="F1340">
        <v>-2.0892200000000001</v>
      </c>
      <c r="G1340">
        <v>-6.9379999999999997</v>
      </c>
      <c r="H1340">
        <v>444.99</v>
      </c>
      <c r="I1340">
        <v>144687803.60879999</v>
      </c>
    </row>
    <row r="1341" spans="1:9" x14ac:dyDescent="0.25">
      <c r="A1341" s="20">
        <v>42096</v>
      </c>
      <c r="B1341" t="s">
        <v>46</v>
      </c>
      <c r="C1341" t="s">
        <v>47</v>
      </c>
      <c r="D1341">
        <v>332.08600000000001</v>
      </c>
      <c r="E1341">
        <v>337.73200000000003</v>
      </c>
      <c r="F1341">
        <v>-1.67174</v>
      </c>
      <c r="G1341">
        <v>-5.6459999999999999</v>
      </c>
      <c r="H1341">
        <v>444.99</v>
      </c>
      <c r="I1341">
        <v>147775148.39160001</v>
      </c>
    </row>
    <row r="1342" spans="1:9" x14ac:dyDescent="0.25">
      <c r="A1342" s="20">
        <v>42095</v>
      </c>
      <c r="B1342" t="s">
        <v>46</v>
      </c>
      <c r="C1342" t="s">
        <v>47</v>
      </c>
      <c r="D1342">
        <v>337.73200000000003</v>
      </c>
      <c r="E1342">
        <v>341.678</v>
      </c>
      <c r="F1342">
        <v>-1.15489</v>
      </c>
      <c r="G1342">
        <v>-3.9460000000000002</v>
      </c>
      <c r="H1342">
        <v>444.99</v>
      </c>
      <c r="I1342">
        <v>150287565.31920001</v>
      </c>
    </row>
    <row r="1343" spans="1:9" x14ac:dyDescent="0.25">
      <c r="A1343" s="20">
        <v>42094</v>
      </c>
      <c r="B1343" t="s">
        <v>46</v>
      </c>
      <c r="C1343" t="s">
        <v>47</v>
      </c>
      <c r="D1343">
        <v>341.678</v>
      </c>
      <c r="E1343">
        <v>332.1</v>
      </c>
      <c r="F1343">
        <v>2.8840699999999999</v>
      </c>
      <c r="G1343">
        <v>9.5779999999999994</v>
      </c>
      <c r="H1343">
        <v>437.49</v>
      </c>
      <c r="I1343">
        <v>149480913.22679999</v>
      </c>
    </row>
    <row r="1344" spans="1:9" x14ac:dyDescent="0.25">
      <c r="A1344" s="20">
        <v>42093</v>
      </c>
      <c r="B1344" t="s">
        <v>46</v>
      </c>
      <c r="C1344" t="s">
        <v>47</v>
      </c>
      <c r="D1344">
        <v>332.1</v>
      </c>
      <c r="E1344">
        <v>340.34199999999998</v>
      </c>
      <c r="F1344">
        <v>-2.4216799999999998</v>
      </c>
      <c r="G1344">
        <v>-8.2420000000000009</v>
      </c>
      <c r="H1344">
        <v>437.49</v>
      </c>
      <c r="I1344">
        <v>145290628.25999999</v>
      </c>
    </row>
    <row r="1345" spans="1:9" x14ac:dyDescent="0.25">
      <c r="A1345" s="20">
        <v>42090</v>
      </c>
      <c r="B1345" t="s">
        <v>46</v>
      </c>
      <c r="C1345" t="s">
        <v>47</v>
      </c>
      <c r="D1345">
        <v>340.34199999999998</v>
      </c>
      <c r="E1345">
        <v>344.28399999999999</v>
      </c>
      <c r="F1345">
        <v>-1.1449800000000001</v>
      </c>
      <c r="G1345">
        <v>-3.9420000000000002</v>
      </c>
      <c r="H1345">
        <v>437.49</v>
      </c>
      <c r="I1345">
        <v>148896425.7852</v>
      </c>
    </row>
    <row r="1346" spans="1:9" x14ac:dyDescent="0.25">
      <c r="A1346" s="20">
        <v>42089</v>
      </c>
      <c r="B1346" t="s">
        <v>46</v>
      </c>
      <c r="C1346" t="s">
        <v>47</v>
      </c>
      <c r="D1346">
        <v>344.28399999999999</v>
      </c>
      <c r="E1346">
        <v>347.29199999999997</v>
      </c>
      <c r="F1346">
        <v>-0.86612999999999996</v>
      </c>
      <c r="G1346">
        <v>-3.008</v>
      </c>
      <c r="H1346">
        <v>437.49</v>
      </c>
      <c r="I1346">
        <v>150621013.7304</v>
      </c>
    </row>
    <row r="1347" spans="1:9" x14ac:dyDescent="0.25">
      <c r="A1347" s="20">
        <v>42088</v>
      </c>
      <c r="B1347" t="s">
        <v>46</v>
      </c>
      <c r="C1347" t="s">
        <v>47</v>
      </c>
      <c r="D1347">
        <v>347.29199999999997</v>
      </c>
      <c r="E1347">
        <v>334.02199999999999</v>
      </c>
      <c r="F1347">
        <v>3.9727899999999998</v>
      </c>
      <c r="G1347">
        <v>13.27</v>
      </c>
      <c r="H1347">
        <v>437.49</v>
      </c>
      <c r="I1347">
        <v>151936985.45519999</v>
      </c>
    </row>
    <row r="1348" spans="1:9" x14ac:dyDescent="0.25">
      <c r="A1348" s="20">
        <v>42087</v>
      </c>
      <c r="B1348" t="s">
        <v>46</v>
      </c>
      <c r="C1348" t="s">
        <v>47</v>
      </c>
      <c r="D1348">
        <v>334.02199999999999</v>
      </c>
      <c r="E1348">
        <v>337.49</v>
      </c>
      <c r="F1348">
        <v>-1.02759</v>
      </c>
      <c r="G1348">
        <v>-3.468</v>
      </c>
      <c r="H1348">
        <v>437.49</v>
      </c>
      <c r="I1348">
        <v>146131485.19319999</v>
      </c>
    </row>
    <row r="1349" spans="1:9" x14ac:dyDescent="0.25">
      <c r="A1349" s="20">
        <v>42086</v>
      </c>
      <c r="B1349" t="s">
        <v>46</v>
      </c>
      <c r="C1349" t="s">
        <v>47</v>
      </c>
      <c r="D1349">
        <v>337.49</v>
      </c>
      <c r="E1349">
        <v>339.24599999999998</v>
      </c>
      <c r="F1349">
        <v>-0.51761999999999997</v>
      </c>
      <c r="G1349">
        <v>-1.756</v>
      </c>
      <c r="H1349">
        <v>417.49</v>
      </c>
      <c r="I1349">
        <v>140898902.59400001</v>
      </c>
    </row>
    <row r="1350" spans="1:9" x14ac:dyDescent="0.25">
      <c r="A1350" s="20">
        <v>42083</v>
      </c>
      <c r="B1350" t="s">
        <v>46</v>
      </c>
      <c r="C1350" t="s">
        <v>47</v>
      </c>
      <c r="D1350">
        <v>339.24599999999998</v>
      </c>
      <c r="E1350">
        <v>345.90199999999999</v>
      </c>
      <c r="F1350">
        <v>-1.92424</v>
      </c>
      <c r="G1350">
        <v>-6.6559999999999997</v>
      </c>
      <c r="H1350">
        <v>417.49</v>
      </c>
      <c r="I1350">
        <v>141632016.08759999</v>
      </c>
    </row>
    <row r="1351" spans="1:9" x14ac:dyDescent="0.25">
      <c r="A1351" s="20">
        <v>42082</v>
      </c>
      <c r="B1351" t="s">
        <v>46</v>
      </c>
      <c r="C1351" t="s">
        <v>47</v>
      </c>
      <c r="D1351">
        <v>345.90199999999999</v>
      </c>
      <c r="E1351">
        <v>345.68799999999999</v>
      </c>
      <c r="F1351">
        <v>6.191E-2</v>
      </c>
      <c r="G1351">
        <v>0.214</v>
      </c>
      <c r="H1351">
        <v>392.49</v>
      </c>
      <c r="I1351">
        <v>135763283.5212</v>
      </c>
    </row>
    <row r="1352" spans="1:9" x14ac:dyDescent="0.25">
      <c r="A1352" s="20">
        <v>42081</v>
      </c>
      <c r="B1352" t="s">
        <v>46</v>
      </c>
      <c r="C1352" t="s">
        <v>47</v>
      </c>
      <c r="D1352">
        <v>345.68799999999999</v>
      </c>
      <c r="E1352">
        <v>363.48399999999998</v>
      </c>
      <c r="F1352">
        <v>-4.89595</v>
      </c>
      <c r="G1352">
        <v>-17.795999999999999</v>
      </c>
      <c r="H1352">
        <v>392.49</v>
      </c>
      <c r="I1352">
        <v>135679290.53279999</v>
      </c>
    </row>
    <row r="1353" spans="1:9" x14ac:dyDescent="0.25">
      <c r="A1353" s="20">
        <v>42080</v>
      </c>
      <c r="B1353" t="s">
        <v>46</v>
      </c>
      <c r="C1353" t="s">
        <v>47</v>
      </c>
      <c r="D1353">
        <v>363.48399999999998</v>
      </c>
      <c r="E1353">
        <v>366.01799999999997</v>
      </c>
      <c r="F1353">
        <v>-0.69232000000000005</v>
      </c>
      <c r="G1353">
        <v>-2.5339999999999998</v>
      </c>
      <c r="H1353">
        <v>392.49</v>
      </c>
      <c r="I1353">
        <v>142664053.25040001</v>
      </c>
    </row>
    <row r="1354" spans="1:9" x14ac:dyDescent="0.25">
      <c r="A1354" s="20">
        <v>42079</v>
      </c>
      <c r="B1354" t="s">
        <v>46</v>
      </c>
      <c r="C1354" t="s">
        <v>47</v>
      </c>
      <c r="D1354">
        <v>366.01799999999997</v>
      </c>
      <c r="E1354">
        <v>374.274</v>
      </c>
      <c r="F1354">
        <v>-2.20587</v>
      </c>
      <c r="G1354">
        <v>-8.2560000000000002</v>
      </c>
      <c r="H1354">
        <v>392.49</v>
      </c>
      <c r="I1354">
        <v>143658624.43079999</v>
      </c>
    </row>
    <row r="1355" spans="1:9" x14ac:dyDescent="0.25">
      <c r="A1355" s="20">
        <v>42076</v>
      </c>
      <c r="B1355" t="s">
        <v>46</v>
      </c>
      <c r="C1355" t="s">
        <v>47</v>
      </c>
      <c r="D1355">
        <v>374.274</v>
      </c>
      <c r="E1355">
        <v>364.428</v>
      </c>
      <c r="F1355">
        <v>2.7017699999999998</v>
      </c>
      <c r="G1355">
        <v>9.8460000000000001</v>
      </c>
      <c r="H1355">
        <v>392.49</v>
      </c>
      <c r="I1355">
        <v>146899026.82440001</v>
      </c>
    </row>
    <row r="1356" spans="1:9" x14ac:dyDescent="0.25">
      <c r="A1356" s="20">
        <v>42075</v>
      </c>
      <c r="B1356" t="s">
        <v>46</v>
      </c>
      <c r="C1356" t="s">
        <v>47</v>
      </c>
      <c r="D1356">
        <v>364.428</v>
      </c>
      <c r="E1356">
        <v>388.93400000000003</v>
      </c>
      <c r="F1356">
        <v>-6.3008100000000002</v>
      </c>
      <c r="G1356">
        <v>-24.506</v>
      </c>
      <c r="H1356">
        <v>392.49</v>
      </c>
      <c r="I1356">
        <v>143034564.3768</v>
      </c>
    </row>
    <row r="1357" spans="1:9" x14ac:dyDescent="0.25">
      <c r="A1357" s="20">
        <v>42074</v>
      </c>
      <c r="B1357" t="s">
        <v>46</v>
      </c>
      <c r="C1357" t="s">
        <v>47</v>
      </c>
      <c r="D1357">
        <v>388.93400000000003</v>
      </c>
      <c r="E1357">
        <v>384.94600000000003</v>
      </c>
      <c r="F1357">
        <v>1.03599</v>
      </c>
      <c r="G1357">
        <v>3.988</v>
      </c>
      <c r="H1357">
        <v>392.49</v>
      </c>
      <c r="I1357">
        <v>152652939.02039999</v>
      </c>
    </row>
    <row r="1358" spans="1:9" x14ac:dyDescent="0.25">
      <c r="A1358" s="20">
        <v>42073</v>
      </c>
      <c r="B1358" t="s">
        <v>46</v>
      </c>
      <c r="C1358" t="s">
        <v>47</v>
      </c>
      <c r="D1358">
        <v>384.94600000000003</v>
      </c>
      <c r="E1358">
        <v>365.91</v>
      </c>
      <c r="F1358">
        <v>5.2023700000000002</v>
      </c>
      <c r="G1358">
        <v>19.036000000000001</v>
      </c>
      <c r="H1358">
        <v>392.49</v>
      </c>
      <c r="I1358">
        <v>151087686.50760001</v>
      </c>
    </row>
    <row r="1359" spans="1:9" x14ac:dyDescent="0.25">
      <c r="A1359" s="20">
        <v>42072</v>
      </c>
      <c r="B1359" t="s">
        <v>46</v>
      </c>
      <c r="C1359" t="s">
        <v>47</v>
      </c>
      <c r="D1359">
        <v>365.91</v>
      </c>
      <c r="E1359">
        <v>371.75400000000002</v>
      </c>
      <c r="F1359">
        <v>-1.5720099999999999</v>
      </c>
      <c r="G1359">
        <v>-5.8440000000000003</v>
      </c>
      <c r="H1359">
        <v>392.49</v>
      </c>
      <c r="I1359">
        <v>143616235.44600001</v>
      </c>
    </row>
    <row r="1360" spans="1:9" x14ac:dyDescent="0.25">
      <c r="A1360" s="20">
        <v>42069</v>
      </c>
      <c r="B1360" t="s">
        <v>46</v>
      </c>
      <c r="C1360" t="s">
        <v>47</v>
      </c>
      <c r="D1360">
        <v>371.75400000000002</v>
      </c>
      <c r="E1360">
        <v>354.82400000000001</v>
      </c>
      <c r="F1360">
        <v>4.7713799999999997</v>
      </c>
      <c r="G1360">
        <v>16.93</v>
      </c>
      <c r="H1360">
        <v>384.99</v>
      </c>
      <c r="I1360">
        <v>143121795.5124</v>
      </c>
    </row>
    <row r="1361" spans="1:9" x14ac:dyDescent="0.25">
      <c r="A1361" s="20">
        <v>42068</v>
      </c>
      <c r="B1361" t="s">
        <v>46</v>
      </c>
      <c r="C1361" t="s">
        <v>47</v>
      </c>
      <c r="D1361">
        <v>354.82400000000001</v>
      </c>
      <c r="E1361">
        <v>361.73</v>
      </c>
      <c r="F1361">
        <v>-1.90916</v>
      </c>
      <c r="G1361">
        <v>-6.9059999999999997</v>
      </c>
      <c r="H1361">
        <v>377.49</v>
      </c>
      <c r="I1361">
        <v>133942724.65440001</v>
      </c>
    </row>
    <row r="1362" spans="1:9" x14ac:dyDescent="0.25">
      <c r="A1362" s="20">
        <v>42067</v>
      </c>
      <c r="B1362" t="s">
        <v>46</v>
      </c>
      <c r="C1362" t="s">
        <v>47</v>
      </c>
      <c r="D1362">
        <v>361.73</v>
      </c>
      <c r="E1362">
        <v>362.28800000000001</v>
      </c>
      <c r="F1362">
        <v>-0.15401999999999999</v>
      </c>
      <c r="G1362">
        <v>-0.55800000000000005</v>
      </c>
      <c r="H1362">
        <v>372.49</v>
      </c>
      <c r="I1362">
        <v>134741024.73800001</v>
      </c>
    </row>
    <row r="1363" spans="1:9" x14ac:dyDescent="0.25">
      <c r="A1363" s="20">
        <v>42066</v>
      </c>
      <c r="B1363" t="s">
        <v>46</v>
      </c>
      <c r="C1363" t="s">
        <v>47</v>
      </c>
      <c r="D1363">
        <v>362.28800000000001</v>
      </c>
      <c r="E1363">
        <v>353.39800000000002</v>
      </c>
      <c r="F1363">
        <v>2.5155799999999999</v>
      </c>
      <c r="G1363">
        <v>8.89</v>
      </c>
      <c r="H1363">
        <v>342.49</v>
      </c>
      <c r="I1363">
        <v>124080234.4928</v>
      </c>
    </row>
    <row r="1364" spans="1:9" x14ac:dyDescent="0.25">
      <c r="A1364" s="20">
        <v>42065</v>
      </c>
      <c r="B1364" t="s">
        <v>46</v>
      </c>
      <c r="C1364" t="s">
        <v>47</v>
      </c>
      <c r="D1364">
        <v>353.39800000000002</v>
      </c>
      <c r="E1364">
        <v>363.65</v>
      </c>
      <c r="F1364">
        <v>-2.8191899999999999</v>
      </c>
      <c r="G1364">
        <v>-10.252000000000001</v>
      </c>
      <c r="H1364">
        <v>322.49</v>
      </c>
      <c r="I1364">
        <v>113967533.0588</v>
      </c>
    </row>
    <row r="1365" spans="1:9" x14ac:dyDescent="0.25">
      <c r="A1365" s="20">
        <v>42062</v>
      </c>
      <c r="B1365" t="s">
        <v>46</v>
      </c>
      <c r="C1365" t="s">
        <v>47</v>
      </c>
      <c r="D1365">
        <v>363.65</v>
      </c>
      <c r="E1365">
        <v>367.33199999999999</v>
      </c>
      <c r="F1365">
        <v>-1.0023599999999999</v>
      </c>
      <c r="G1365">
        <v>-3.6819999999999999</v>
      </c>
      <c r="H1365">
        <v>303.74</v>
      </c>
      <c r="I1365">
        <v>110455269.19</v>
      </c>
    </row>
    <row r="1366" spans="1:9" x14ac:dyDescent="0.25">
      <c r="A1366" s="20">
        <v>42061</v>
      </c>
      <c r="B1366" t="s">
        <v>46</v>
      </c>
      <c r="C1366" t="s">
        <v>47</v>
      </c>
      <c r="D1366">
        <v>367.33199999999999</v>
      </c>
      <c r="E1366">
        <v>374.91199999999998</v>
      </c>
      <c r="F1366">
        <v>-2.0218099999999999</v>
      </c>
      <c r="G1366">
        <v>-7.58</v>
      </c>
      <c r="H1366">
        <v>303.74</v>
      </c>
      <c r="I1366">
        <v>111573642.0792</v>
      </c>
    </row>
    <row r="1367" spans="1:9" x14ac:dyDescent="0.25">
      <c r="A1367" s="20">
        <v>42060</v>
      </c>
      <c r="B1367" t="s">
        <v>46</v>
      </c>
      <c r="C1367" t="s">
        <v>47</v>
      </c>
      <c r="D1367">
        <v>374.91199999999998</v>
      </c>
      <c r="E1367">
        <v>367.88</v>
      </c>
      <c r="F1367">
        <v>1.9114899999999999</v>
      </c>
      <c r="G1367">
        <v>7.032</v>
      </c>
      <c r="H1367">
        <v>283.74</v>
      </c>
      <c r="I1367">
        <v>106377755.8272</v>
      </c>
    </row>
    <row r="1368" spans="1:9" x14ac:dyDescent="0.25">
      <c r="A1368" s="20">
        <v>42059</v>
      </c>
      <c r="B1368" t="s">
        <v>46</v>
      </c>
      <c r="C1368" t="s">
        <v>47</v>
      </c>
      <c r="D1368">
        <v>367.88</v>
      </c>
      <c r="E1368">
        <v>387.00799999999998</v>
      </c>
      <c r="F1368">
        <v>-4.9425299999999996</v>
      </c>
      <c r="G1368">
        <v>-19.128</v>
      </c>
      <c r="H1368">
        <v>263.74</v>
      </c>
      <c r="I1368">
        <v>97024891.928000003</v>
      </c>
    </row>
    <row r="1369" spans="1:9" x14ac:dyDescent="0.25">
      <c r="A1369" s="20">
        <v>42058</v>
      </c>
      <c r="B1369" t="s">
        <v>46</v>
      </c>
      <c r="C1369" t="s">
        <v>47</v>
      </c>
      <c r="D1369">
        <v>387.00799999999998</v>
      </c>
      <c r="E1369">
        <v>384.71</v>
      </c>
      <c r="F1369">
        <v>0.59733000000000003</v>
      </c>
      <c r="G1369">
        <v>2.298</v>
      </c>
      <c r="H1369">
        <v>253.74</v>
      </c>
      <c r="I1369">
        <v>98199642.124799997</v>
      </c>
    </row>
    <row r="1370" spans="1:9" x14ac:dyDescent="0.25">
      <c r="A1370" s="20">
        <v>42055</v>
      </c>
      <c r="B1370" t="s">
        <v>46</v>
      </c>
      <c r="C1370" t="s">
        <v>47</v>
      </c>
      <c r="D1370">
        <v>384.71</v>
      </c>
      <c r="E1370">
        <v>400.49400000000003</v>
      </c>
      <c r="F1370">
        <v>-3.9411299999999998</v>
      </c>
      <c r="G1370">
        <v>-15.784000000000001</v>
      </c>
      <c r="H1370">
        <v>253.74</v>
      </c>
      <c r="I1370">
        <v>97616546.225999996</v>
      </c>
    </row>
    <row r="1371" spans="1:9" x14ac:dyDescent="0.25">
      <c r="A1371" s="20">
        <v>42054</v>
      </c>
      <c r="B1371" t="s">
        <v>46</v>
      </c>
      <c r="C1371" t="s">
        <v>47</v>
      </c>
      <c r="D1371">
        <v>400.49400000000003</v>
      </c>
      <c r="E1371">
        <v>405.98</v>
      </c>
      <c r="F1371">
        <v>-1.3512999999999999</v>
      </c>
      <c r="G1371">
        <v>-5.4859999999999998</v>
      </c>
      <c r="H1371">
        <v>247.49</v>
      </c>
      <c r="I1371">
        <v>99118500.356399998</v>
      </c>
    </row>
    <row r="1372" spans="1:9" x14ac:dyDescent="0.25">
      <c r="A1372" s="20">
        <v>42053</v>
      </c>
      <c r="B1372" t="s">
        <v>46</v>
      </c>
      <c r="C1372" t="s">
        <v>47</v>
      </c>
      <c r="D1372">
        <v>405.98</v>
      </c>
      <c r="E1372">
        <v>414.51799999999997</v>
      </c>
      <c r="F1372">
        <v>-2.0597400000000001</v>
      </c>
      <c r="G1372">
        <v>-8.5380000000000003</v>
      </c>
      <c r="H1372">
        <v>242.49</v>
      </c>
      <c r="I1372">
        <v>98446333.788000003</v>
      </c>
    </row>
    <row r="1373" spans="1:9" x14ac:dyDescent="0.25">
      <c r="A1373" s="20">
        <v>42052</v>
      </c>
      <c r="B1373" t="s">
        <v>46</v>
      </c>
      <c r="C1373" t="s">
        <v>47</v>
      </c>
      <c r="D1373">
        <v>414.51799999999997</v>
      </c>
      <c r="E1373">
        <v>412.75799999999998</v>
      </c>
      <c r="F1373">
        <v>0.4264</v>
      </c>
      <c r="G1373">
        <v>1.76</v>
      </c>
      <c r="H1373">
        <v>236.24</v>
      </c>
      <c r="I1373">
        <v>97925981.0308</v>
      </c>
    </row>
    <row r="1374" spans="1:9" x14ac:dyDescent="0.25">
      <c r="A1374" s="20">
        <v>42048</v>
      </c>
      <c r="B1374" t="s">
        <v>46</v>
      </c>
      <c r="C1374" t="s">
        <v>47</v>
      </c>
      <c r="D1374">
        <v>412.75799999999998</v>
      </c>
      <c r="E1374">
        <v>415.214</v>
      </c>
      <c r="F1374">
        <v>-0.59150000000000003</v>
      </c>
      <c r="G1374">
        <v>-2.456</v>
      </c>
      <c r="H1374">
        <v>232.49</v>
      </c>
      <c r="I1374">
        <v>95962355.0748</v>
      </c>
    </row>
    <row r="1375" spans="1:9" x14ac:dyDescent="0.25">
      <c r="A1375" s="20">
        <v>42047</v>
      </c>
      <c r="B1375" t="s">
        <v>46</v>
      </c>
      <c r="C1375" t="s">
        <v>47</v>
      </c>
      <c r="D1375">
        <v>415.214</v>
      </c>
      <c r="E1375">
        <v>437.40600000000001</v>
      </c>
      <c r="F1375">
        <v>-5.07355</v>
      </c>
      <c r="G1375">
        <v>-22.192</v>
      </c>
      <c r="H1375">
        <v>227.49</v>
      </c>
      <c r="I1375">
        <v>94457281.988399997</v>
      </c>
    </row>
    <row r="1376" spans="1:9" x14ac:dyDescent="0.25">
      <c r="A1376" s="20">
        <v>42046</v>
      </c>
      <c r="B1376" t="s">
        <v>46</v>
      </c>
      <c r="C1376" t="s">
        <v>47</v>
      </c>
      <c r="D1376">
        <v>437.40600000000001</v>
      </c>
      <c r="E1376">
        <v>439.51799999999997</v>
      </c>
      <c r="F1376">
        <v>-0.48053000000000001</v>
      </c>
      <c r="G1376">
        <v>-2.1120000000000001</v>
      </c>
      <c r="H1376">
        <v>227.49</v>
      </c>
      <c r="I1376">
        <v>99505753.383599997</v>
      </c>
    </row>
    <row r="1377" spans="1:9" x14ac:dyDescent="0.25">
      <c r="A1377" s="20">
        <v>42045</v>
      </c>
      <c r="B1377" t="s">
        <v>46</v>
      </c>
      <c r="C1377" t="s">
        <v>47</v>
      </c>
      <c r="D1377">
        <v>439.51799999999997</v>
      </c>
      <c r="E1377">
        <v>459.16199999999998</v>
      </c>
      <c r="F1377">
        <v>-4.2782299999999998</v>
      </c>
      <c r="G1377">
        <v>-19.643999999999998</v>
      </c>
      <c r="H1377">
        <v>226.24</v>
      </c>
      <c r="I1377">
        <v>99436816.0308</v>
      </c>
    </row>
    <row r="1378" spans="1:9" x14ac:dyDescent="0.25">
      <c r="A1378" s="20">
        <v>42044</v>
      </c>
      <c r="B1378" t="s">
        <v>46</v>
      </c>
      <c r="C1378" t="s">
        <v>47</v>
      </c>
      <c r="D1378">
        <v>459.16199999999998</v>
      </c>
      <c r="E1378">
        <v>450.00400000000002</v>
      </c>
      <c r="F1378">
        <v>2.0350899999999998</v>
      </c>
      <c r="G1378">
        <v>9.1579999999999995</v>
      </c>
      <c r="H1378">
        <v>208.74</v>
      </c>
      <c r="I1378">
        <v>95845751.377200007</v>
      </c>
    </row>
    <row r="1379" spans="1:9" x14ac:dyDescent="0.25">
      <c r="A1379" s="20">
        <v>42041</v>
      </c>
      <c r="B1379" t="s">
        <v>46</v>
      </c>
      <c r="C1379" t="s">
        <v>47</v>
      </c>
      <c r="D1379">
        <v>450.00400000000002</v>
      </c>
      <c r="E1379">
        <v>438.78800000000001</v>
      </c>
      <c r="F1379">
        <v>2.55613</v>
      </c>
      <c r="G1379">
        <v>11.215999999999999</v>
      </c>
      <c r="H1379">
        <v>208.74</v>
      </c>
      <c r="I1379">
        <v>93934104.962400004</v>
      </c>
    </row>
    <row r="1380" spans="1:9" x14ac:dyDescent="0.25">
      <c r="A1380" s="20">
        <v>42040</v>
      </c>
      <c r="B1380" t="s">
        <v>46</v>
      </c>
      <c r="C1380" t="s">
        <v>47</v>
      </c>
      <c r="D1380">
        <v>438.78800000000001</v>
      </c>
      <c r="E1380">
        <v>459.60199999999998</v>
      </c>
      <c r="F1380">
        <v>-4.5286999999999997</v>
      </c>
      <c r="G1380">
        <v>-20.814</v>
      </c>
      <c r="H1380">
        <v>208.74</v>
      </c>
      <c r="I1380">
        <v>91592870.392800003</v>
      </c>
    </row>
    <row r="1381" spans="1:9" x14ac:dyDescent="0.25">
      <c r="A1381" s="20">
        <v>42039</v>
      </c>
      <c r="B1381" t="s">
        <v>46</v>
      </c>
      <c r="C1381" t="s">
        <v>47</v>
      </c>
      <c r="D1381">
        <v>459.60199999999998</v>
      </c>
      <c r="E1381">
        <v>440.56799999999998</v>
      </c>
      <c r="F1381">
        <v>4.3203300000000002</v>
      </c>
      <c r="G1381">
        <v>19.033999999999999</v>
      </c>
      <c r="H1381">
        <v>208.74</v>
      </c>
      <c r="I1381">
        <v>95937597.2412</v>
      </c>
    </row>
    <row r="1382" spans="1:9" x14ac:dyDescent="0.25">
      <c r="A1382" s="20">
        <v>42038</v>
      </c>
      <c r="B1382" t="s">
        <v>46</v>
      </c>
      <c r="C1382" t="s">
        <v>47</v>
      </c>
      <c r="D1382">
        <v>440.56799999999998</v>
      </c>
      <c r="E1382">
        <v>460.09800000000001</v>
      </c>
      <c r="F1382">
        <v>-4.2447499999999998</v>
      </c>
      <c r="G1382">
        <v>-19.53</v>
      </c>
      <c r="H1382">
        <v>208.74</v>
      </c>
      <c r="I1382">
        <v>91964428.660799995</v>
      </c>
    </row>
    <row r="1383" spans="1:9" x14ac:dyDescent="0.25">
      <c r="A1383" s="20">
        <v>42037</v>
      </c>
      <c r="B1383" t="s">
        <v>46</v>
      </c>
      <c r="C1383" t="s">
        <v>47</v>
      </c>
      <c r="D1383">
        <v>460.09800000000001</v>
      </c>
      <c r="E1383">
        <v>480.35599999999999</v>
      </c>
      <c r="F1383">
        <v>-4.2172900000000002</v>
      </c>
      <c r="G1383">
        <v>-20.257999999999999</v>
      </c>
      <c r="H1383">
        <v>208.74</v>
      </c>
      <c r="I1383">
        <v>96041132.578799993</v>
      </c>
    </row>
    <row r="1384" spans="1:9" x14ac:dyDescent="0.25">
      <c r="A1384" s="20">
        <v>42034</v>
      </c>
      <c r="B1384" t="s">
        <v>46</v>
      </c>
      <c r="C1384" t="s">
        <v>47</v>
      </c>
      <c r="D1384">
        <v>480.35599999999999</v>
      </c>
      <c r="E1384">
        <v>440.11</v>
      </c>
      <c r="F1384">
        <v>9.1445299999999996</v>
      </c>
      <c r="G1384">
        <v>40.246000000000002</v>
      </c>
      <c r="H1384">
        <v>208.74</v>
      </c>
      <c r="I1384">
        <v>100269799.65360001</v>
      </c>
    </row>
    <row r="1385" spans="1:9" x14ac:dyDescent="0.25">
      <c r="A1385" s="20">
        <v>42033</v>
      </c>
      <c r="B1385" t="s">
        <v>46</v>
      </c>
      <c r="C1385" t="s">
        <v>47</v>
      </c>
      <c r="D1385">
        <v>440.11</v>
      </c>
      <c r="E1385">
        <v>471.43799999999999</v>
      </c>
      <c r="F1385">
        <v>-6.6452</v>
      </c>
      <c r="G1385">
        <v>-31.327999999999999</v>
      </c>
      <c r="H1385">
        <v>221.24</v>
      </c>
      <c r="I1385">
        <v>97370200.466000006</v>
      </c>
    </row>
    <row r="1386" spans="1:9" x14ac:dyDescent="0.25">
      <c r="A1386" s="20">
        <v>42032</v>
      </c>
      <c r="B1386" t="s">
        <v>46</v>
      </c>
      <c r="C1386" t="s">
        <v>47</v>
      </c>
      <c r="D1386">
        <v>471.43799999999999</v>
      </c>
      <c r="E1386">
        <v>414.81</v>
      </c>
      <c r="F1386">
        <v>13.65155</v>
      </c>
      <c r="G1386">
        <v>56.628</v>
      </c>
      <c r="H1386">
        <v>233.74</v>
      </c>
      <c r="I1386">
        <v>110194200.98280001</v>
      </c>
    </row>
    <row r="1387" spans="1:9" x14ac:dyDescent="0.25">
      <c r="A1387" s="20">
        <v>42031</v>
      </c>
      <c r="B1387" t="s">
        <v>46</v>
      </c>
      <c r="C1387" t="s">
        <v>47</v>
      </c>
      <c r="D1387">
        <v>414.81</v>
      </c>
      <c r="E1387">
        <v>400.74400000000003</v>
      </c>
      <c r="F1387">
        <v>3.50997</v>
      </c>
      <c r="G1387">
        <v>14.066000000000001</v>
      </c>
      <c r="H1387">
        <v>233.74</v>
      </c>
      <c r="I1387">
        <v>96957938.285999998</v>
      </c>
    </row>
    <row r="1388" spans="1:9" x14ac:dyDescent="0.25">
      <c r="A1388" s="20">
        <v>42030</v>
      </c>
      <c r="B1388" t="s">
        <v>46</v>
      </c>
      <c r="C1388" t="s">
        <v>47</v>
      </c>
      <c r="D1388">
        <v>400.74400000000003</v>
      </c>
      <c r="E1388">
        <v>426.39600000000002</v>
      </c>
      <c r="F1388">
        <v>-6.016</v>
      </c>
      <c r="G1388">
        <v>-25.652000000000001</v>
      </c>
      <c r="H1388">
        <v>233.74</v>
      </c>
      <c r="I1388">
        <v>93670143.006400004</v>
      </c>
    </row>
    <row r="1389" spans="1:9" x14ac:dyDescent="0.25">
      <c r="A1389" s="20">
        <v>42027</v>
      </c>
      <c r="B1389" t="s">
        <v>46</v>
      </c>
      <c r="C1389" t="s">
        <v>47</v>
      </c>
      <c r="D1389">
        <v>426.39600000000002</v>
      </c>
      <c r="E1389">
        <v>415.048</v>
      </c>
      <c r="F1389">
        <v>2.73414</v>
      </c>
      <c r="G1389">
        <v>11.348000000000001</v>
      </c>
      <c r="H1389">
        <v>233.74</v>
      </c>
      <c r="I1389">
        <v>99666056.877599999</v>
      </c>
    </row>
    <row r="1390" spans="1:9" x14ac:dyDescent="0.25">
      <c r="A1390" s="20">
        <v>42026</v>
      </c>
      <c r="B1390" t="s">
        <v>46</v>
      </c>
      <c r="C1390" t="s">
        <v>47</v>
      </c>
      <c r="D1390">
        <v>415.048</v>
      </c>
      <c r="E1390">
        <v>438.11799999999999</v>
      </c>
      <c r="F1390">
        <v>-5.2656999999999998</v>
      </c>
      <c r="G1390">
        <v>-23.07</v>
      </c>
      <c r="H1390">
        <v>233.74</v>
      </c>
      <c r="I1390">
        <v>97013568.548800007</v>
      </c>
    </row>
    <row r="1391" spans="1:9" x14ac:dyDescent="0.25">
      <c r="A1391" s="20">
        <v>42025</v>
      </c>
      <c r="B1391" t="s">
        <v>46</v>
      </c>
      <c r="C1391" t="s">
        <v>47</v>
      </c>
      <c r="D1391">
        <v>438.11799999999999</v>
      </c>
      <c r="E1391">
        <v>467.14400000000001</v>
      </c>
      <c r="F1391">
        <v>-6.2134999999999998</v>
      </c>
      <c r="G1391">
        <v>-29.026</v>
      </c>
      <c r="H1391">
        <v>236.24</v>
      </c>
      <c r="I1391">
        <v>103501259.1908</v>
      </c>
    </row>
    <row r="1392" spans="1:9" x14ac:dyDescent="0.25">
      <c r="A1392" s="20">
        <v>42024</v>
      </c>
      <c r="B1392" t="s">
        <v>46</v>
      </c>
      <c r="C1392" t="s">
        <v>47</v>
      </c>
      <c r="D1392">
        <v>467.14400000000001</v>
      </c>
      <c r="E1392">
        <v>467.66</v>
      </c>
      <c r="F1392">
        <v>-0.11033999999999999</v>
      </c>
      <c r="G1392">
        <v>-0.51600000000000001</v>
      </c>
      <c r="H1392">
        <v>236.24</v>
      </c>
      <c r="I1392">
        <v>110358378.84639999</v>
      </c>
    </row>
    <row r="1393" spans="1:9" x14ac:dyDescent="0.25">
      <c r="A1393" s="20">
        <v>42020</v>
      </c>
      <c r="B1393" t="s">
        <v>46</v>
      </c>
      <c r="C1393" t="s">
        <v>47</v>
      </c>
      <c r="D1393">
        <v>467.66</v>
      </c>
      <c r="E1393">
        <v>483.036</v>
      </c>
      <c r="F1393">
        <v>-3.1831999999999998</v>
      </c>
      <c r="G1393">
        <v>-15.375999999999999</v>
      </c>
      <c r="H1393">
        <v>246.24</v>
      </c>
      <c r="I1393">
        <v>115156878.99600001</v>
      </c>
    </row>
    <row r="1394" spans="1:9" x14ac:dyDescent="0.25">
      <c r="A1394" s="20">
        <v>42019</v>
      </c>
      <c r="B1394" t="s">
        <v>46</v>
      </c>
      <c r="C1394" t="s">
        <v>47</v>
      </c>
      <c r="D1394">
        <v>483.036</v>
      </c>
      <c r="E1394">
        <v>462.14400000000001</v>
      </c>
      <c r="F1394">
        <v>4.52067</v>
      </c>
      <c r="G1394">
        <v>20.891999999999999</v>
      </c>
      <c r="H1394">
        <v>246.24</v>
      </c>
      <c r="I1394">
        <v>118943074.46160001</v>
      </c>
    </row>
    <row r="1395" spans="1:9" x14ac:dyDescent="0.25">
      <c r="A1395" s="20">
        <v>42018</v>
      </c>
      <c r="B1395" t="s">
        <v>46</v>
      </c>
      <c r="C1395" t="s">
        <v>47</v>
      </c>
      <c r="D1395">
        <v>462.14400000000001</v>
      </c>
      <c r="E1395">
        <v>457.62400000000002</v>
      </c>
      <c r="F1395">
        <v>0.98770999999999998</v>
      </c>
      <c r="G1395">
        <v>4.5199999999999996</v>
      </c>
      <c r="H1395">
        <v>246.24</v>
      </c>
      <c r="I1395">
        <v>113798615.84639999</v>
      </c>
    </row>
    <row r="1396" spans="1:9" x14ac:dyDescent="0.25">
      <c r="A1396" s="20">
        <v>42017</v>
      </c>
      <c r="B1396" t="s">
        <v>46</v>
      </c>
      <c r="C1396" t="s">
        <v>47</v>
      </c>
      <c r="D1396">
        <v>457.62400000000002</v>
      </c>
      <c r="E1396">
        <v>448.25599999999997</v>
      </c>
      <c r="F1396">
        <v>2.08988</v>
      </c>
      <c r="G1396">
        <v>9.3680000000000003</v>
      </c>
      <c r="H1396">
        <v>246.24</v>
      </c>
      <c r="I1396">
        <v>112685608.3344</v>
      </c>
    </row>
    <row r="1397" spans="1:9" x14ac:dyDescent="0.25">
      <c r="A1397" s="20">
        <v>42016</v>
      </c>
      <c r="B1397" t="s">
        <v>46</v>
      </c>
      <c r="C1397" t="s">
        <v>47</v>
      </c>
      <c r="D1397">
        <v>448.25599999999997</v>
      </c>
      <c r="E1397">
        <v>430.64</v>
      </c>
      <c r="F1397">
        <v>4.0906599999999997</v>
      </c>
      <c r="G1397">
        <v>17.616</v>
      </c>
      <c r="H1397">
        <v>246.24</v>
      </c>
      <c r="I1397">
        <v>110378826.3936</v>
      </c>
    </row>
    <row r="1398" spans="1:9" x14ac:dyDescent="0.25">
      <c r="A1398" s="20">
        <v>42013</v>
      </c>
      <c r="B1398" t="s">
        <v>46</v>
      </c>
      <c r="C1398" t="s">
        <v>47</v>
      </c>
      <c r="D1398">
        <v>430.64</v>
      </c>
      <c r="E1398">
        <v>409.536</v>
      </c>
      <c r="F1398">
        <v>5.1531500000000001</v>
      </c>
      <c r="G1398">
        <v>21.103999999999999</v>
      </c>
      <c r="H1398">
        <v>248.74</v>
      </c>
      <c r="I1398">
        <v>107117651.984</v>
      </c>
    </row>
    <row r="1399" spans="1:9" x14ac:dyDescent="0.25">
      <c r="A1399" s="20">
        <v>42012</v>
      </c>
      <c r="B1399" t="s">
        <v>46</v>
      </c>
      <c r="C1399" t="s">
        <v>47</v>
      </c>
      <c r="D1399">
        <v>409.536</v>
      </c>
      <c r="E1399">
        <v>433.39600000000002</v>
      </c>
      <c r="F1399">
        <v>-5.5053599999999996</v>
      </c>
      <c r="G1399">
        <v>-23.86</v>
      </c>
      <c r="H1399">
        <v>256.24</v>
      </c>
      <c r="I1399">
        <v>104939750.3616</v>
      </c>
    </row>
    <row r="1400" spans="1:9" x14ac:dyDescent="0.25">
      <c r="A1400" s="20">
        <v>42011</v>
      </c>
      <c r="B1400" t="s">
        <v>46</v>
      </c>
      <c r="C1400" t="s">
        <v>47</v>
      </c>
      <c r="D1400">
        <v>433.39600000000002</v>
      </c>
      <c r="E1400">
        <v>456.19</v>
      </c>
      <c r="F1400">
        <v>-4.9965999999999999</v>
      </c>
      <c r="G1400">
        <v>-22.794</v>
      </c>
      <c r="H1400">
        <v>256.24</v>
      </c>
      <c r="I1400">
        <v>111053651.0776</v>
      </c>
    </row>
    <row r="1401" spans="1:9" x14ac:dyDescent="0.25">
      <c r="A1401" s="20">
        <v>42010</v>
      </c>
      <c r="B1401" t="s">
        <v>46</v>
      </c>
      <c r="C1401" t="s">
        <v>47</v>
      </c>
      <c r="D1401">
        <v>456.19</v>
      </c>
      <c r="E1401">
        <v>442.35199999999998</v>
      </c>
      <c r="F1401">
        <v>3.1282800000000002</v>
      </c>
      <c r="G1401">
        <v>13.837999999999999</v>
      </c>
      <c r="H1401">
        <v>266.24</v>
      </c>
      <c r="I1401">
        <v>121456299.314</v>
      </c>
    </row>
    <row r="1402" spans="1:9" x14ac:dyDescent="0.25">
      <c r="A1402" s="20">
        <v>42009</v>
      </c>
      <c r="B1402" t="s">
        <v>46</v>
      </c>
      <c r="C1402" t="s">
        <v>47</v>
      </c>
      <c r="D1402">
        <v>442.35199999999998</v>
      </c>
      <c r="E1402">
        <v>416.11599999999999</v>
      </c>
      <c r="F1402">
        <v>6.30497</v>
      </c>
      <c r="G1402">
        <v>26.236000000000001</v>
      </c>
      <c r="H1402">
        <v>266.24</v>
      </c>
      <c r="I1402">
        <v>117772061.89120001</v>
      </c>
    </row>
    <row r="1403" spans="1:9" x14ac:dyDescent="0.25">
      <c r="A1403" s="20">
        <v>42006</v>
      </c>
      <c r="B1403" t="s">
        <v>46</v>
      </c>
      <c r="C1403" t="s">
        <v>47</v>
      </c>
      <c r="D1403">
        <v>416.11599999999999</v>
      </c>
      <c r="E1403">
        <v>418.64600000000002</v>
      </c>
      <c r="F1403">
        <v>-0.60433000000000003</v>
      </c>
      <c r="G1403">
        <v>-2.5299999999999998</v>
      </c>
      <c r="H1403">
        <v>266.24</v>
      </c>
      <c r="I1403">
        <v>110786973.5096</v>
      </c>
    </row>
    <row r="1404" spans="1:9" x14ac:dyDescent="0.25">
      <c r="A1404" s="20">
        <v>42004</v>
      </c>
      <c r="B1404" t="s">
        <v>46</v>
      </c>
      <c r="C1404" t="s">
        <v>47</v>
      </c>
      <c r="D1404">
        <v>418.64600000000002</v>
      </c>
      <c r="E1404">
        <v>385.41199999999998</v>
      </c>
      <c r="F1404">
        <v>8.6229800000000001</v>
      </c>
      <c r="G1404">
        <v>33.234000000000002</v>
      </c>
      <c r="H1404">
        <v>266.24</v>
      </c>
      <c r="I1404">
        <v>111460562.22759999</v>
      </c>
    </row>
    <row r="1405" spans="1:9" x14ac:dyDescent="0.25">
      <c r="A1405" s="20">
        <v>42003</v>
      </c>
      <c r="B1405" t="s">
        <v>46</v>
      </c>
      <c r="C1405" t="s">
        <v>47</v>
      </c>
      <c r="D1405">
        <v>385.41199999999998</v>
      </c>
      <c r="E1405">
        <v>377.73399999999998</v>
      </c>
      <c r="F1405">
        <v>2.0326499999999998</v>
      </c>
      <c r="G1405">
        <v>7.6779999999999999</v>
      </c>
      <c r="H1405">
        <v>266.24</v>
      </c>
      <c r="I1405">
        <v>102612322.12720001</v>
      </c>
    </row>
    <row r="1406" spans="1:9" x14ac:dyDescent="0.25">
      <c r="A1406" s="20">
        <v>42002</v>
      </c>
      <c r="B1406" t="s">
        <v>46</v>
      </c>
      <c r="C1406" t="s">
        <v>47</v>
      </c>
      <c r="D1406">
        <v>377.73399999999998</v>
      </c>
      <c r="E1406">
        <v>372.34800000000001</v>
      </c>
      <c r="F1406">
        <v>1.4464999999999999</v>
      </c>
      <c r="G1406">
        <v>5.3860000000000001</v>
      </c>
      <c r="H1406">
        <v>262.49</v>
      </c>
      <c r="I1406">
        <v>99151624.300400004</v>
      </c>
    </row>
    <row r="1407" spans="1:9" x14ac:dyDescent="0.25">
      <c r="A1407" s="20">
        <v>41999</v>
      </c>
      <c r="B1407" t="s">
        <v>46</v>
      </c>
      <c r="C1407" t="s">
        <v>47</v>
      </c>
      <c r="D1407">
        <v>372.34800000000001</v>
      </c>
      <c r="E1407">
        <v>381.59199999999998</v>
      </c>
      <c r="F1407">
        <v>-2.4224800000000002</v>
      </c>
      <c r="G1407">
        <v>-9.2439999999999998</v>
      </c>
      <c r="H1407">
        <v>256.24</v>
      </c>
      <c r="I1407">
        <v>95410674.928800002</v>
      </c>
    </row>
    <row r="1408" spans="1:9" x14ac:dyDescent="0.25">
      <c r="A1408" s="20">
        <v>41997</v>
      </c>
      <c r="B1408" t="s">
        <v>46</v>
      </c>
      <c r="C1408" t="s">
        <v>47</v>
      </c>
      <c r="D1408">
        <v>381.59199999999998</v>
      </c>
      <c r="E1408">
        <v>375.13600000000002</v>
      </c>
      <c r="F1408">
        <v>1.72098</v>
      </c>
      <c r="G1408">
        <v>6.4560000000000004</v>
      </c>
      <c r="H1408">
        <v>256.24</v>
      </c>
      <c r="I1408">
        <v>97779363.0352</v>
      </c>
    </row>
    <row r="1409" spans="1:9" x14ac:dyDescent="0.25">
      <c r="A1409" s="20">
        <v>41996</v>
      </c>
      <c r="B1409" t="s">
        <v>46</v>
      </c>
      <c r="C1409" t="s">
        <v>47</v>
      </c>
      <c r="D1409">
        <v>375.13600000000002</v>
      </c>
      <c r="E1409">
        <v>386.03800000000001</v>
      </c>
      <c r="F1409">
        <v>-2.8240699999999999</v>
      </c>
      <c r="G1409">
        <v>-10.901999999999999</v>
      </c>
      <c r="H1409">
        <v>256.24</v>
      </c>
      <c r="I1409">
        <v>96125073.721599996</v>
      </c>
    </row>
    <row r="1410" spans="1:9" x14ac:dyDescent="0.25">
      <c r="A1410" s="20">
        <v>41995</v>
      </c>
      <c r="B1410" t="s">
        <v>46</v>
      </c>
      <c r="C1410" t="s">
        <v>47</v>
      </c>
      <c r="D1410">
        <v>386.03800000000001</v>
      </c>
      <c r="E1410">
        <v>389.142</v>
      </c>
      <c r="F1410">
        <v>-0.79764999999999997</v>
      </c>
      <c r="G1410">
        <v>-3.1040000000000001</v>
      </c>
      <c r="H1410">
        <v>256.24</v>
      </c>
      <c r="I1410">
        <v>98918608.742799997</v>
      </c>
    </row>
    <row r="1411" spans="1:9" x14ac:dyDescent="0.25">
      <c r="A1411" s="20">
        <v>41992</v>
      </c>
      <c r="B1411" t="s">
        <v>46</v>
      </c>
      <c r="C1411" t="s">
        <v>47</v>
      </c>
      <c r="D1411">
        <v>389.142</v>
      </c>
      <c r="E1411">
        <v>404.02199999999999</v>
      </c>
      <c r="F1411">
        <v>-3.6829700000000001</v>
      </c>
      <c r="G1411">
        <v>-14.88</v>
      </c>
      <c r="H1411">
        <v>256.24</v>
      </c>
      <c r="I1411">
        <v>99713979.565200001</v>
      </c>
    </row>
    <row r="1412" spans="1:9" x14ac:dyDescent="0.25">
      <c r="A1412" s="20">
        <v>41991</v>
      </c>
      <c r="B1412" t="s">
        <v>46</v>
      </c>
      <c r="C1412" t="s">
        <v>47</v>
      </c>
      <c r="D1412">
        <v>404.02199999999999</v>
      </c>
      <c r="E1412">
        <v>414.71</v>
      </c>
      <c r="F1412">
        <v>-2.5772200000000001</v>
      </c>
      <c r="G1412">
        <v>-10.688000000000001</v>
      </c>
      <c r="H1412">
        <v>267.49</v>
      </c>
      <c r="I1412">
        <v>108072087.19320001</v>
      </c>
    </row>
    <row r="1413" spans="1:9" x14ac:dyDescent="0.25">
      <c r="A1413" s="20">
        <v>41990</v>
      </c>
      <c r="B1413" t="s">
        <v>46</v>
      </c>
      <c r="C1413" t="s">
        <v>47</v>
      </c>
      <c r="D1413">
        <v>414.71</v>
      </c>
      <c r="E1413">
        <v>472.28199999999998</v>
      </c>
      <c r="F1413">
        <v>-12.19017</v>
      </c>
      <c r="G1413">
        <v>-57.572000000000003</v>
      </c>
      <c r="H1413">
        <v>267.49</v>
      </c>
      <c r="I1413">
        <v>110931026.726</v>
      </c>
    </row>
    <row r="1414" spans="1:9" x14ac:dyDescent="0.25">
      <c r="A1414" s="20">
        <v>41989</v>
      </c>
      <c r="B1414" t="s">
        <v>46</v>
      </c>
      <c r="C1414" t="s">
        <v>47</v>
      </c>
      <c r="D1414">
        <v>472.28199999999998</v>
      </c>
      <c r="E1414">
        <v>438.05200000000002</v>
      </c>
      <c r="F1414">
        <v>7.8141400000000001</v>
      </c>
      <c r="G1414">
        <v>34.229999999999997</v>
      </c>
      <c r="H1414">
        <v>262.49</v>
      </c>
      <c r="I1414">
        <v>123969585.5492</v>
      </c>
    </row>
    <row r="1415" spans="1:9" x14ac:dyDescent="0.25">
      <c r="A1415" s="20">
        <v>41988</v>
      </c>
      <c r="B1415" t="s">
        <v>46</v>
      </c>
      <c r="C1415" t="s">
        <v>47</v>
      </c>
      <c r="D1415">
        <v>438.05200000000002</v>
      </c>
      <c r="E1415">
        <v>446.36399999999998</v>
      </c>
      <c r="F1415">
        <v>-1.86216</v>
      </c>
      <c r="G1415">
        <v>-8.3119999999999994</v>
      </c>
      <c r="H1415">
        <v>304.99</v>
      </c>
      <c r="I1415">
        <v>133601742.31119999</v>
      </c>
    </row>
    <row r="1416" spans="1:9" x14ac:dyDescent="0.25">
      <c r="A1416" s="20">
        <v>41985</v>
      </c>
      <c r="B1416" t="s">
        <v>46</v>
      </c>
      <c r="C1416" t="s">
        <v>47</v>
      </c>
      <c r="D1416">
        <v>446.36399999999998</v>
      </c>
      <c r="E1416">
        <v>444.56400000000002</v>
      </c>
      <c r="F1416">
        <v>0.40489000000000003</v>
      </c>
      <c r="G1416">
        <v>1.8</v>
      </c>
      <c r="H1416">
        <v>312.49</v>
      </c>
      <c r="I1416">
        <v>139484554.17840001</v>
      </c>
    </row>
    <row r="1417" spans="1:9" x14ac:dyDescent="0.25">
      <c r="A1417" s="20">
        <v>41984</v>
      </c>
      <c r="B1417" t="s">
        <v>46</v>
      </c>
      <c r="C1417" t="s">
        <v>47</v>
      </c>
      <c r="D1417">
        <v>444.56400000000002</v>
      </c>
      <c r="E1417">
        <v>410.48399999999998</v>
      </c>
      <c r="F1417">
        <v>8.3023900000000008</v>
      </c>
      <c r="G1417">
        <v>34.08</v>
      </c>
      <c r="H1417">
        <v>312.49</v>
      </c>
      <c r="I1417">
        <v>138922071.0984</v>
      </c>
    </row>
    <row r="1418" spans="1:9" x14ac:dyDescent="0.25">
      <c r="A1418" s="20">
        <v>41983</v>
      </c>
      <c r="B1418" t="s">
        <v>46</v>
      </c>
      <c r="C1418" t="s">
        <v>47</v>
      </c>
      <c r="D1418">
        <v>410.48399999999998</v>
      </c>
      <c r="E1418">
        <v>367.726</v>
      </c>
      <c r="F1418">
        <v>11.62768</v>
      </c>
      <c r="G1418">
        <v>42.758000000000003</v>
      </c>
      <c r="H1418">
        <v>318.74</v>
      </c>
      <c r="I1418">
        <v>130837916.45039999</v>
      </c>
    </row>
    <row r="1419" spans="1:9" x14ac:dyDescent="0.25">
      <c r="A1419" s="20">
        <v>41982</v>
      </c>
      <c r="B1419" t="s">
        <v>46</v>
      </c>
      <c r="C1419" t="s">
        <v>47</v>
      </c>
      <c r="D1419">
        <v>367.726</v>
      </c>
      <c r="E1419">
        <v>366.24</v>
      </c>
      <c r="F1419">
        <v>0.40573999999999999</v>
      </c>
      <c r="G1419">
        <v>1.486</v>
      </c>
      <c r="H1419">
        <v>324.99</v>
      </c>
      <c r="I1419">
        <v>119507493.3756</v>
      </c>
    </row>
    <row r="1420" spans="1:9" x14ac:dyDescent="0.25">
      <c r="A1420" s="20">
        <v>41981</v>
      </c>
      <c r="B1420" t="s">
        <v>46</v>
      </c>
      <c r="C1420" t="s">
        <v>47</v>
      </c>
      <c r="D1420">
        <v>366.24</v>
      </c>
      <c r="E1420">
        <v>344.99</v>
      </c>
      <c r="F1420">
        <v>6.1596000000000002</v>
      </c>
      <c r="G1420">
        <v>21.25</v>
      </c>
      <c r="H1420">
        <v>324.99</v>
      </c>
      <c r="I1420">
        <v>119024557.344</v>
      </c>
    </row>
    <row r="1421" spans="1:9" x14ac:dyDescent="0.25">
      <c r="A1421" s="20">
        <v>41978</v>
      </c>
      <c r="B1421" t="s">
        <v>46</v>
      </c>
      <c r="C1421" t="s">
        <v>47</v>
      </c>
      <c r="D1421">
        <v>344.99</v>
      </c>
      <c r="E1421">
        <v>349.87</v>
      </c>
      <c r="F1421">
        <v>-1.3948</v>
      </c>
      <c r="G1421">
        <v>-4.88</v>
      </c>
      <c r="H1421">
        <v>324.99</v>
      </c>
      <c r="I1421">
        <v>112118507.094</v>
      </c>
    </row>
    <row r="1422" spans="1:9" x14ac:dyDescent="0.25">
      <c r="A1422" s="20">
        <v>41977</v>
      </c>
      <c r="B1422" t="s">
        <v>46</v>
      </c>
      <c r="C1422" t="s">
        <v>47</v>
      </c>
      <c r="D1422">
        <v>349.87</v>
      </c>
      <c r="E1422">
        <v>355.78199999999998</v>
      </c>
      <c r="F1422">
        <v>-1.6616899999999999</v>
      </c>
      <c r="G1422">
        <v>-5.9119999999999999</v>
      </c>
      <c r="H1422">
        <v>307.49</v>
      </c>
      <c r="I1422">
        <v>107581736.222</v>
      </c>
    </row>
    <row r="1423" spans="1:9" x14ac:dyDescent="0.25">
      <c r="A1423" s="20">
        <v>41976</v>
      </c>
      <c r="B1423" t="s">
        <v>46</v>
      </c>
      <c r="C1423" t="s">
        <v>47</v>
      </c>
      <c r="D1423">
        <v>355.78199999999998</v>
      </c>
      <c r="E1423">
        <v>354.69200000000001</v>
      </c>
      <c r="F1423">
        <v>0.30731000000000003</v>
      </c>
      <c r="G1423">
        <v>1.0900000000000001</v>
      </c>
      <c r="H1423">
        <v>307.49</v>
      </c>
      <c r="I1423">
        <v>109399620.64920001</v>
      </c>
    </row>
    <row r="1424" spans="1:9" x14ac:dyDescent="0.25">
      <c r="A1424" s="20">
        <v>41975</v>
      </c>
      <c r="B1424" t="s">
        <v>46</v>
      </c>
      <c r="C1424" t="s">
        <v>47</v>
      </c>
      <c r="D1424">
        <v>354.69200000000001</v>
      </c>
      <c r="E1424">
        <v>384.52199999999999</v>
      </c>
      <c r="F1424">
        <v>-7.7576799999999997</v>
      </c>
      <c r="G1424">
        <v>-29.83</v>
      </c>
      <c r="H1424">
        <v>307.49</v>
      </c>
      <c r="I1424">
        <v>109064455.8952</v>
      </c>
    </row>
    <row r="1425" spans="1:9" x14ac:dyDescent="0.25">
      <c r="A1425" s="20">
        <v>41974</v>
      </c>
      <c r="B1425" t="s">
        <v>46</v>
      </c>
      <c r="C1425" t="s">
        <v>47</v>
      </c>
      <c r="D1425">
        <v>384.52199999999999</v>
      </c>
      <c r="E1425">
        <v>366.93799999999999</v>
      </c>
      <c r="F1425">
        <v>4.79209</v>
      </c>
      <c r="G1425">
        <v>17.584</v>
      </c>
      <c r="H1425">
        <v>302.49</v>
      </c>
      <c r="I1425">
        <v>116314290.4932</v>
      </c>
    </row>
    <row r="1426" spans="1:9" x14ac:dyDescent="0.25">
      <c r="A1426" s="20">
        <v>41971</v>
      </c>
      <c r="B1426" t="s">
        <v>46</v>
      </c>
      <c r="C1426" t="s">
        <v>47</v>
      </c>
      <c r="D1426">
        <v>366.93799999999999</v>
      </c>
      <c r="E1426">
        <v>353.94799999999998</v>
      </c>
      <c r="F1426">
        <v>3.6700300000000001</v>
      </c>
      <c r="G1426">
        <v>12.99</v>
      </c>
      <c r="H1426">
        <v>293.74</v>
      </c>
      <c r="I1426">
        <v>107784588.2828</v>
      </c>
    </row>
    <row r="1427" spans="1:9" x14ac:dyDescent="0.25">
      <c r="A1427" s="20">
        <v>41969</v>
      </c>
      <c r="B1427" t="s">
        <v>46</v>
      </c>
      <c r="C1427" t="s">
        <v>47</v>
      </c>
      <c r="D1427">
        <v>353.94799999999998</v>
      </c>
      <c r="E1427">
        <v>359.37599999999998</v>
      </c>
      <c r="F1427">
        <v>-1.5104</v>
      </c>
      <c r="G1427">
        <v>-5.4279999999999999</v>
      </c>
      <c r="H1427">
        <v>293.74</v>
      </c>
      <c r="I1427">
        <v>103968897.8888</v>
      </c>
    </row>
    <row r="1428" spans="1:9" x14ac:dyDescent="0.25">
      <c r="A1428" s="20">
        <v>41968</v>
      </c>
      <c r="B1428" t="s">
        <v>46</v>
      </c>
      <c r="C1428" t="s">
        <v>47</v>
      </c>
      <c r="D1428">
        <v>359.37599999999998</v>
      </c>
      <c r="E1428">
        <v>361.56799999999998</v>
      </c>
      <c r="F1428">
        <v>-0.60624999999999996</v>
      </c>
      <c r="G1428">
        <v>-2.1920000000000002</v>
      </c>
      <c r="H1428">
        <v>278.74</v>
      </c>
      <c r="I1428">
        <v>100172681.8656</v>
      </c>
    </row>
    <row r="1429" spans="1:9" x14ac:dyDescent="0.25">
      <c r="A1429" s="20">
        <v>41967</v>
      </c>
      <c r="B1429" t="s">
        <v>46</v>
      </c>
      <c r="C1429" t="s">
        <v>47</v>
      </c>
      <c r="D1429">
        <v>361.56799999999998</v>
      </c>
      <c r="E1429">
        <v>370.65800000000002</v>
      </c>
      <c r="F1429">
        <v>-2.4523999999999999</v>
      </c>
      <c r="G1429">
        <v>-9.09</v>
      </c>
      <c r="H1429">
        <v>273.74</v>
      </c>
      <c r="I1429">
        <v>98975841.260800004</v>
      </c>
    </row>
    <row r="1430" spans="1:9" x14ac:dyDescent="0.25">
      <c r="A1430" s="20">
        <v>41964</v>
      </c>
      <c r="B1430" t="s">
        <v>46</v>
      </c>
      <c r="C1430" t="s">
        <v>47</v>
      </c>
      <c r="D1430">
        <v>370.65800000000002</v>
      </c>
      <c r="E1430">
        <v>375.11599999999999</v>
      </c>
      <c r="F1430">
        <v>-1.1884300000000001</v>
      </c>
      <c r="G1430">
        <v>-4.4580000000000002</v>
      </c>
      <c r="H1430">
        <v>273.74</v>
      </c>
      <c r="I1430">
        <v>101464143.31479999</v>
      </c>
    </row>
    <row r="1431" spans="1:9" x14ac:dyDescent="0.25">
      <c r="A1431" s="20">
        <v>41963</v>
      </c>
      <c r="B1431" t="s">
        <v>46</v>
      </c>
      <c r="C1431" t="s">
        <v>47</v>
      </c>
      <c r="D1431">
        <v>375.11599999999999</v>
      </c>
      <c r="E1431">
        <v>383.60399999999998</v>
      </c>
      <c r="F1431">
        <v>-2.2126999999999999</v>
      </c>
      <c r="G1431">
        <v>-8.4879999999999995</v>
      </c>
      <c r="H1431">
        <v>273.74</v>
      </c>
      <c r="I1431">
        <v>102684478.9096</v>
      </c>
    </row>
    <row r="1432" spans="1:9" x14ac:dyDescent="0.25">
      <c r="A1432" s="20">
        <v>41962</v>
      </c>
      <c r="B1432" t="s">
        <v>46</v>
      </c>
      <c r="C1432" t="s">
        <v>47</v>
      </c>
      <c r="D1432">
        <v>383.60399999999998</v>
      </c>
      <c r="E1432">
        <v>378.65600000000001</v>
      </c>
      <c r="F1432">
        <v>1.3067299999999999</v>
      </c>
      <c r="G1432">
        <v>4.9480000000000004</v>
      </c>
      <c r="H1432">
        <v>273.74</v>
      </c>
      <c r="I1432">
        <v>105007989.1224</v>
      </c>
    </row>
    <row r="1433" spans="1:9" x14ac:dyDescent="0.25">
      <c r="A1433" s="20">
        <v>41961</v>
      </c>
      <c r="B1433" t="s">
        <v>46</v>
      </c>
      <c r="C1433" t="s">
        <v>47</v>
      </c>
      <c r="D1433">
        <v>378.65600000000001</v>
      </c>
      <c r="E1433">
        <v>380.28800000000001</v>
      </c>
      <c r="F1433">
        <v>-0.42914999999999998</v>
      </c>
      <c r="G1433">
        <v>-1.6319999999999999</v>
      </c>
      <c r="H1433">
        <v>273.74</v>
      </c>
      <c r="I1433">
        <v>103653520.6336</v>
      </c>
    </row>
    <row r="1434" spans="1:9" x14ac:dyDescent="0.25">
      <c r="A1434" s="20">
        <v>41960</v>
      </c>
      <c r="B1434" t="s">
        <v>46</v>
      </c>
      <c r="C1434" t="s">
        <v>47</v>
      </c>
      <c r="D1434">
        <v>380.28800000000001</v>
      </c>
      <c r="E1434">
        <v>379.19799999999998</v>
      </c>
      <c r="F1434">
        <v>0.28744999999999998</v>
      </c>
      <c r="G1434">
        <v>1.0900000000000001</v>
      </c>
      <c r="H1434">
        <v>256.24</v>
      </c>
      <c r="I1434">
        <v>97445225.292799994</v>
      </c>
    </row>
    <row r="1435" spans="1:9" x14ac:dyDescent="0.25">
      <c r="A1435" s="20">
        <v>41957</v>
      </c>
      <c r="B1435" t="s">
        <v>46</v>
      </c>
      <c r="C1435" t="s">
        <v>47</v>
      </c>
      <c r="D1435">
        <v>379.19799999999998</v>
      </c>
      <c r="E1435">
        <v>385.83</v>
      </c>
      <c r="F1435">
        <v>-1.71889</v>
      </c>
      <c r="G1435">
        <v>-6.6319999999999997</v>
      </c>
      <c r="H1435">
        <v>256.24</v>
      </c>
      <c r="I1435">
        <v>97165923.038800001</v>
      </c>
    </row>
    <row r="1436" spans="1:9" x14ac:dyDescent="0.25">
      <c r="A1436" s="20">
        <v>41956</v>
      </c>
      <c r="B1436" t="s">
        <v>46</v>
      </c>
      <c r="C1436" t="s">
        <v>47</v>
      </c>
      <c r="D1436">
        <v>385.83</v>
      </c>
      <c r="E1436">
        <v>377.30200000000002</v>
      </c>
      <c r="F1436">
        <v>2.2602600000000002</v>
      </c>
      <c r="G1436">
        <v>8.5280000000000005</v>
      </c>
      <c r="H1436">
        <v>256.24</v>
      </c>
      <c r="I1436">
        <v>98865310.697999999</v>
      </c>
    </row>
    <row r="1437" spans="1:9" x14ac:dyDescent="0.25">
      <c r="A1437" s="20">
        <v>41955</v>
      </c>
      <c r="B1437" t="s">
        <v>46</v>
      </c>
      <c r="C1437" t="s">
        <v>47</v>
      </c>
      <c r="D1437">
        <v>377.30200000000002</v>
      </c>
      <c r="E1437">
        <v>368.76</v>
      </c>
      <c r="F1437">
        <v>2.3164099999999999</v>
      </c>
      <c r="G1437">
        <v>8.5419999999999998</v>
      </c>
      <c r="H1437">
        <v>256.24</v>
      </c>
      <c r="I1437">
        <v>96680090.861200005</v>
      </c>
    </row>
    <row r="1438" spans="1:9" x14ac:dyDescent="0.25">
      <c r="A1438" s="20">
        <v>41954</v>
      </c>
      <c r="B1438" t="s">
        <v>46</v>
      </c>
      <c r="C1438" t="s">
        <v>47</v>
      </c>
      <c r="D1438">
        <v>368.76</v>
      </c>
      <c r="E1438">
        <v>369.77</v>
      </c>
      <c r="F1438">
        <v>-0.27313999999999999</v>
      </c>
      <c r="G1438">
        <v>-1.01</v>
      </c>
      <c r="H1438">
        <v>246.24</v>
      </c>
      <c r="I1438">
        <v>90803683.656000003</v>
      </c>
    </row>
    <row r="1439" spans="1:9" x14ac:dyDescent="0.25">
      <c r="A1439" s="20">
        <v>41953</v>
      </c>
      <c r="B1439" t="s">
        <v>46</v>
      </c>
      <c r="C1439" t="s">
        <v>47</v>
      </c>
      <c r="D1439">
        <v>369.77</v>
      </c>
      <c r="E1439">
        <v>385.92</v>
      </c>
      <c r="F1439">
        <v>-4.1848099999999997</v>
      </c>
      <c r="G1439">
        <v>-16.149999999999999</v>
      </c>
      <c r="H1439">
        <v>233.74</v>
      </c>
      <c r="I1439">
        <v>86430261.662</v>
      </c>
    </row>
    <row r="1440" spans="1:9" x14ac:dyDescent="0.25">
      <c r="A1440" s="20">
        <v>41950</v>
      </c>
      <c r="B1440" t="s">
        <v>46</v>
      </c>
      <c r="C1440" t="s">
        <v>47</v>
      </c>
      <c r="D1440">
        <v>385.92</v>
      </c>
      <c r="E1440">
        <v>386.22800000000001</v>
      </c>
      <c r="F1440">
        <v>-7.9750000000000001E-2</v>
      </c>
      <c r="G1440">
        <v>-0.308</v>
      </c>
      <c r="H1440">
        <v>233.74</v>
      </c>
      <c r="I1440">
        <v>90205172.351999998</v>
      </c>
    </row>
    <row r="1441" spans="1:9" x14ac:dyDescent="0.25">
      <c r="A1441" s="20">
        <v>41949</v>
      </c>
      <c r="B1441" t="s">
        <v>46</v>
      </c>
      <c r="C1441" t="s">
        <v>47</v>
      </c>
      <c r="D1441">
        <v>386.22800000000001</v>
      </c>
      <c r="E1441">
        <v>397.18799999999999</v>
      </c>
      <c r="F1441">
        <v>-2.7593999999999999</v>
      </c>
      <c r="G1441">
        <v>-10.96</v>
      </c>
      <c r="H1441">
        <v>233.74</v>
      </c>
      <c r="I1441">
        <v>90277164.456799999</v>
      </c>
    </row>
    <row r="1442" spans="1:9" x14ac:dyDescent="0.25">
      <c r="A1442" s="20">
        <v>41948</v>
      </c>
      <c r="B1442" t="s">
        <v>46</v>
      </c>
      <c r="C1442" t="s">
        <v>47</v>
      </c>
      <c r="D1442">
        <v>397.18799999999999</v>
      </c>
      <c r="E1442">
        <v>408.67399999999998</v>
      </c>
      <c r="F1442">
        <v>-2.8105500000000001</v>
      </c>
      <c r="G1442">
        <v>-11.486000000000001</v>
      </c>
      <c r="H1442">
        <v>233.74</v>
      </c>
      <c r="I1442">
        <v>92838961.432799995</v>
      </c>
    </row>
    <row r="1443" spans="1:9" x14ac:dyDescent="0.25">
      <c r="A1443" s="20">
        <v>41947</v>
      </c>
      <c r="B1443" t="s">
        <v>46</v>
      </c>
      <c r="C1443" t="s">
        <v>47</v>
      </c>
      <c r="D1443">
        <v>408.67399999999998</v>
      </c>
      <c r="E1443">
        <v>410.07600000000002</v>
      </c>
      <c r="F1443">
        <v>-0.34189000000000003</v>
      </c>
      <c r="G1443">
        <v>-1.4019999999999999</v>
      </c>
      <c r="H1443">
        <v>233.74</v>
      </c>
      <c r="I1443">
        <v>95523705.964399993</v>
      </c>
    </row>
    <row r="1444" spans="1:9" x14ac:dyDescent="0.25">
      <c r="A1444" s="20">
        <v>41946</v>
      </c>
      <c r="B1444" t="s">
        <v>46</v>
      </c>
      <c r="C1444" t="s">
        <v>47</v>
      </c>
      <c r="D1444">
        <v>410.07600000000002</v>
      </c>
      <c r="E1444">
        <v>405.74400000000003</v>
      </c>
      <c r="F1444">
        <v>1.0676699999999999</v>
      </c>
      <c r="G1444">
        <v>4.3319999999999999</v>
      </c>
      <c r="H1444">
        <v>233.74</v>
      </c>
      <c r="I1444">
        <v>95851410.285600007</v>
      </c>
    </row>
    <row r="1445" spans="1:9" x14ac:dyDescent="0.25">
      <c r="A1445" s="20">
        <v>41943</v>
      </c>
      <c r="B1445" t="s">
        <v>46</v>
      </c>
      <c r="C1445" t="s">
        <v>47</v>
      </c>
      <c r="D1445">
        <v>405.74400000000003</v>
      </c>
      <c r="E1445">
        <v>413.80799999999999</v>
      </c>
      <c r="F1445">
        <v>-1.9487300000000001</v>
      </c>
      <c r="G1445">
        <v>-8.0640000000000001</v>
      </c>
      <c r="H1445">
        <v>233.74</v>
      </c>
      <c r="I1445">
        <v>94838846.006400004</v>
      </c>
    </row>
    <row r="1446" spans="1:9" x14ac:dyDescent="0.25">
      <c r="A1446" s="20">
        <v>41942</v>
      </c>
      <c r="B1446" t="s">
        <v>46</v>
      </c>
      <c r="C1446" t="s">
        <v>47</v>
      </c>
      <c r="D1446">
        <v>413.80799999999999</v>
      </c>
      <c r="E1446">
        <v>416.48599999999999</v>
      </c>
      <c r="F1446">
        <v>-0.64300000000000002</v>
      </c>
      <c r="G1446">
        <v>-2.6779999999999999</v>
      </c>
      <c r="H1446">
        <v>233.74</v>
      </c>
      <c r="I1446">
        <v>96723730.204799995</v>
      </c>
    </row>
    <row r="1447" spans="1:9" x14ac:dyDescent="0.25">
      <c r="A1447" s="20">
        <v>41941</v>
      </c>
      <c r="B1447" t="s">
        <v>46</v>
      </c>
      <c r="C1447" t="s">
        <v>47</v>
      </c>
      <c r="D1447">
        <v>416.48599999999999</v>
      </c>
      <c r="E1447">
        <v>402.40800000000002</v>
      </c>
      <c r="F1447">
        <v>3.49844</v>
      </c>
      <c r="G1447">
        <v>14.077999999999999</v>
      </c>
      <c r="H1447">
        <v>228.74</v>
      </c>
      <c r="I1447">
        <v>95267257.531599998</v>
      </c>
    </row>
    <row r="1448" spans="1:9" x14ac:dyDescent="0.25">
      <c r="A1448" s="20">
        <v>41940</v>
      </c>
      <c r="B1448" t="s">
        <v>46</v>
      </c>
      <c r="C1448" t="s">
        <v>47</v>
      </c>
      <c r="D1448">
        <v>402.40800000000002</v>
      </c>
      <c r="E1448">
        <v>432.81799999999998</v>
      </c>
      <c r="F1448">
        <v>-7.0260499999999997</v>
      </c>
      <c r="G1448">
        <v>-30.41</v>
      </c>
      <c r="H1448">
        <v>228.74</v>
      </c>
      <c r="I1448">
        <v>92047047.364800006</v>
      </c>
    </row>
    <row r="1449" spans="1:9" x14ac:dyDescent="0.25">
      <c r="A1449" s="20">
        <v>41939</v>
      </c>
      <c r="B1449" t="s">
        <v>46</v>
      </c>
      <c r="C1449" t="s">
        <v>47</v>
      </c>
      <c r="D1449">
        <v>432.81799999999998</v>
      </c>
      <c r="E1449">
        <v>433.61399999999998</v>
      </c>
      <c r="F1449">
        <v>-0.18357000000000001</v>
      </c>
      <c r="G1449">
        <v>-0.79600000000000004</v>
      </c>
      <c r="H1449">
        <v>228.74</v>
      </c>
      <c r="I1449">
        <v>99003049.010800004</v>
      </c>
    </row>
    <row r="1450" spans="1:9" x14ac:dyDescent="0.25">
      <c r="A1450" s="20">
        <v>41936</v>
      </c>
      <c r="B1450" t="s">
        <v>46</v>
      </c>
      <c r="C1450" t="s">
        <v>47</v>
      </c>
      <c r="D1450">
        <v>433.61399999999998</v>
      </c>
      <c r="E1450">
        <v>442.346</v>
      </c>
      <c r="F1450">
        <v>-1.9740200000000001</v>
      </c>
      <c r="G1450">
        <v>-8.7319999999999993</v>
      </c>
      <c r="H1450">
        <v>228.74</v>
      </c>
      <c r="I1450">
        <v>99185126.528400004</v>
      </c>
    </row>
    <row r="1451" spans="1:9" x14ac:dyDescent="0.25">
      <c r="A1451" s="20">
        <v>41935</v>
      </c>
      <c r="B1451" t="s">
        <v>46</v>
      </c>
      <c r="C1451" t="s">
        <v>47</v>
      </c>
      <c r="D1451">
        <v>442.346</v>
      </c>
      <c r="E1451">
        <v>462.72</v>
      </c>
      <c r="F1451">
        <v>-4.4030899999999997</v>
      </c>
      <c r="G1451">
        <v>-20.373999999999999</v>
      </c>
      <c r="H1451">
        <v>203.74</v>
      </c>
      <c r="I1451">
        <v>90123839.447600007</v>
      </c>
    </row>
    <row r="1452" spans="1:9" x14ac:dyDescent="0.25">
      <c r="A1452" s="20">
        <v>41934</v>
      </c>
      <c r="B1452" t="s">
        <v>46</v>
      </c>
      <c r="C1452" t="s">
        <v>47</v>
      </c>
      <c r="D1452">
        <v>462.72</v>
      </c>
      <c r="E1452">
        <v>433.22199999999998</v>
      </c>
      <c r="F1452">
        <v>6.80898</v>
      </c>
      <c r="G1452">
        <v>29.498000000000001</v>
      </c>
      <c r="H1452">
        <v>203.74</v>
      </c>
      <c r="I1452">
        <v>94274850.431999996</v>
      </c>
    </row>
    <row r="1453" spans="1:9" x14ac:dyDescent="0.25">
      <c r="A1453" s="20">
        <v>41933</v>
      </c>
      <c r="B1453" t="s">
        <v>46</v>
      </c>
      <c r="C1453" t="s">
        <v>47</v>
      </c>
      <c r="D1453">
        <v>433.22199999999998</v>
      </c>
      <c r="E1453">
        <v>468.68799999999999</v>
      </c>
      <c r="F1453">
        <v>-7.5670799999999998</v>
      </c>
      <c r="G1453">
        <v>-35.466000000000001</v>
      </c>
      <c r="H1453">
        <v>203.74</v>
      </c>
      <c r="I1453">
        <v>88264910.213200003</v>
      </c>
    </row>
    <row r="1454" spans="1:9" x14ac:dyDescent="0.25">
      <c r="A1454" s="20">
        <v>41932</v>
      </c>
      <c r="B1454" t="s">
        <v>46</v>
      </c>
      <c r="C1454" t="s">
        <v>47</v>
      </c>
      <c r="D1454">
        <v>468.68799999999999</v>
      </c>
      <c r="E1454">
        <v>513.07000000000005</v>
      </c>
      <c r="F1454">
        <v>-8.6502800000000004</v>
      </c>
      <c r="G1454">
        <v>-44.381999999999998</v>
      </c>
      <c r="H1454">
        <v>203.74</v>
      </c>
      <c r="I1454">
        <v>95490774.332800001</v>
      </c>
    </row>
    <row r="1455" spans="1:9" x14ac:dyDescent="0.25">
      <c r="A1455" s="20">
        <v>41929</v>
      </c>
      <c r="B1455" t="s">
        <v>46</v>
      </c>
      <c r="C1455" t="s">
        <v>47</v>
      </c>
      <c r="D1455">
        <v>513.07000000000005</v>
      </c>
      <c r="E1455">
        <v>541.91</v>
      </c>
      <c r="F1455">
        <v>-5.3219200000000004</v>
      </c>
      <c r="G1455">
        <v>-28.84</v>
      </c>
      <c r="H1455">
        <v>203.74</v>
      </c>
      <c r="I1455">
        <v>104533189.642</v>
      </c>
    </row>
    <row r="1456" spans="1:9" x14ac:dyDescent="0.25">
      <c r="A1456" s="20">
        <v>41928</v>
      </c>
      <c r="B1456" t="s">
        <v>46</v>
      </c>
      <c r="C1456" t="s">
        <v>47</v>
      </c>
      <c r="D1456">
        <v>541.91</v>
      </c>
      <c r="E1456">
        <v>571.22</v>
      </c>
      <c r="F1456">
        <v>-5.1311200000000001</v>
      </c>
      <c r="G1456">
        <v>-29.31</v>
      </c>
      <c r="H1456">
        <v>203.74</v>
      </c>
      <c r="I1456">
        <v>110409068.546</v>
      </c>
    </row>
    <row r="1457" spans="1:9" x14ac:dyDescent="0.25">
      <c r="A1457" s="20">
        <v>41927</v>
      </c>
      <c r="B1457" t="s">
        <v>46</v>
      </c>
      <c r="C1457" t="s">
        <v>47</v>
      </c>
      <c r="D1457">
        <v>571.22</v>
      </c>
      <c r="E1457">
        <v>507.89800000000002</v>
      </c>
      <c r="F1457">
        <v>12.467460000000001</v>
      </c>
      <c r="G1457">
        <v>63.322000000000003</v>
      </c>
      <c r="H1457">
        <v>218.74</v>
      </c>
      <c r="I1457">
        <v>124949005.53200001</v>
      </c>
    </row>
    <row r="1458" spans="1:9" x14ac:dyDescent="0.25">
      <c r="A1458" s="20">
        <v>41926</v>
      </c>
      <c r="B1458" t="s">
        <v>46</v>
      </c>
      <c r="C1458" t="s">
        <v>47</v>
      </c>
      <c r="D1458">
        <v>507.89800000000002</v>
      </c>
      <c r="E1458">
        <v>540.47</v>
      </c>
      <c r="F1458">
        <v>-6.0266099999999998</v>
      </c>
      <c r="G1458">
        <v>-32.572000000000003</v>
      </c>
      <c r="H1458">
        <v>263.74</v>
      </c>
      <c r="I1458">
        <v>133953323.2588</v>
      </c>
    </row>
    <row r="1459" spans="1:9" x14ac:dyDescent="0.25">
      <c r="A1459" s="20">
        <v>41925</v>
      </c>
      <c r="B1459" t="s">
        <v>46</v>
      </c>
      <c r="C1459" t="s">
        <v>47</v>
      </c>
      <c r="D1459">
        <v>540.47</v>
      </c>
      <c r="E1459">
        <v>479.464</v>
      </c>
      <c r="F1459">
        <v>12.723789999999999</v>
      </c>
      <c r="G1459">
        <v>61.006</v>
      </c>
      <c r="H1459">
        <v>278.74</v>
      </c>
      <c r="I1459">
        <v>150650932.08199999</v>
      </c>
    </row>
    <row r="1460" spans="1:9" x14ac:dyDescent="0.25">
      <c r="A1460" s="20">
        <v>41922</v>
      </c>
      <c r="B1460" t="s">
        <v>46</v>
      </c>
      <c r="C1460" t="s">
        <v>47</v>
      </c>
      <c r="D1460">
        <v>479.464</v>
      </c>
      <c r="E1460">
        <v>430.08800000000002</v>
      </c>
      <c r="F1460">
        <v>11.48044</v>
      </c>
      <c r="G1460">
        <v>49.375999999999998</v>
      </c>
      <c r="H1460">
        <v>308.74</v>
      </c>
      <c r="I1460">
        <v>148030003.03839999</v>
      </c>
    </row>
    <row r="1461" spans="1:9" x14ac:dyDescent="0.25">
      <c r="A1461" s="20">
        <v>41921</v>
      </c>
      <c r="B1461" t="s">
        <v>46</v>
      </c>
      <c r="C1461" t="s">
        <v>47</v>
      </c>
      <c r="D1461">
        <v>430.08800000000002</v>
      </c>
      <c r="E1461">
        <v>391.35199999999998</v>
      </c>
      <c r="F1461">
        <v>9.8979900000000001</v>
      </c>
      <c r="G1461">
        <v>38.735999999999997</v>
      </c>
      <c r="H1461">
        <v>316.24</v>
      </c>
      <c r="I1461">
        <v>136011287.1728</v>
      </c>
    </row>
    <row r="1462" spans="1:9" x14ac:dyDescent="0.25">
      <c r="A1462" s="20">
        <v>41920</v>
      </c>
      <c r="B1462" t="s">
        <v>46</v>
      </c>
      <c r="C1462" t="s">
        <v>47</v>
      </c>
      <c r="D1462">
        <v>391.35199999999998</v>
      </c>
      <c r="E1462">
        <v>432.71</v>
      </c>
      <c r="F1462">
        <v>-9.5579000000000001</v>
      </c>
      <c r="G1462">
        <v>-41.357999999999997</v>
      </c>
      <c r="H1462">
        <v>316.24</v>
      </c>
      <c r="I1462">
        <v>123761391.2912</v>
      </c>
    </row>
    <row r="1463" spans="1:9" x14ac:dyDescent="0.25">
      <c r="A1463" s="20">
        <v>41919</v>
      </c>
      <c r="B1463" t="s">
        <v>46</v>
      </c>
      <c r="C1463" t="s">
        <v>47</v>
      </c>
      <c r="D1463">
        <v>432.71</v>
      </c>
      <c r="E1463">
        <v>403.67</v>
      </c>
      <c r="F1463">
        <v>7.194</v>
      </c>
      <c r="G1463">
        <v>29.04</v>
      </c>
      <c r="H1463">
        <v>316.24</v>
      </c>
      <c r="I1463">
        <v>136840470.02599999</v>
      </c>
    </row>
    <row r="1464" spans="1:9" x14ac:dyDescent="0.25">
      <c r="A1464" s="20">
        <v>41918</v>
      </c>
      <c r="B1464" t="s">
        <v>46</v>
      </c>
      <c r="C1464" t="s">
        <v>47</v>
      </c>
      <c r="D1464">
        <v>403.67</v>
      </c>
      <c r="E1464">
        <v>391.858</v>
      </c>
      <c r="F1464">
        <v>3.0143599999999999</v>
      </c>
      <c r="G1464">
        <v>11.811999999999999</v>
      </c>
      <c r="H1464">
        <v>313.74</v>
      </c>
      <c r="I1464">
        <v>126647668.002</v>
      </c>
    </row>
    <row r="1465" spans="1:9" x14ac:dyDescent="0.25">
      <c r="A1465" s="20">
        <v>41915</v>
      </c>
      <c r="B1465" t="s">
        <v>46</v>
      </c>
      <c r="C1465" t="s">
        <v>47</v>
      </c>
      <c r="D1465">
        <v>391.858</v>
      </c>
      <c r="E1465">
        <v>421.786</v>
      </c>
      <c r="F1465">
        <v>-7.0955399999999997</v>
      </c>
      <c r="G1465">
        <v>-29.928000000000001</v>
      </c>
      <c r="H1465">
        <v>313.74</v>
      </c>
      <c r="I1465">
        <v>122941764.03479999</v>
      </c>
    </row>
    <row r="1466" spans="1:9" x14ac:dyDescent="0.25">
      <c r="A1466" s="20">
        <v>41914</v>
      </c>
      <c r="B1466" t="s">
        <v>46</v>
      </c>
      <c r="C1466" t="s">
        <v>47</v>
      </c>
      <c r="D1466">
        <v>421.786</v>
      </c>
      <c r="E1466">
        <v>429.57</v>
      </c>
      <c r="F1466">
        <v>-1.8120400000000001</v>
      </c>
      <c r="G1466">
        <v>-7.7839999999999998</v>
      </c>
      <c r="H1466">
        <v>338.74</v>
      </c>
      <c r="I1466">
        <v>142876042.71160001</v>
      </c>
    </row>
    <row r="1467" spans="1:9" x14ac:dyDescent="0.25">
      <c r="A1467" s="20">
        <v>41913</v>
      </c>
      <c r="B1467" t="s">
        <v>46</v>
      </c>
      <c r="C1467" t="s">
        <v>47</v>
      </c>
      <c r="D1467">
        <v>429.57</v>
      </c>
      <c r="E1467">
        <v>416.45</v>
      </c>
      <c r="F1467">
        <v>3.1504400000000001</v>
      </c>
      <c r="G1467">
        <v>13.12</v>
      </c>
      <c r="H1467">
        <v>338.74</v>
      </c>
      <c r="I1467">
        <v>145512799.542</v>
      </c>
    </row>
    <row r="1468" spans="1:9" x14ac:dyDescent="0.25">
      <c r="A1468" s="20">
        <v>41912</v>
      </c>
      <c r="B1468" t="s">
        <v>46</v>
      </c>
      <c r="C1468" t="s">
        <v>47</v>
      </c>
      <c r="D1468">
        <v>416.45</v>
      </c>
      <c r="E1468">
        <v>414.73399999999998</v>
      </c>
      <c r="F1468">
        <v>0.41376000000000002</v>
      </c>
      <c r="G1468">
        <v>1.716</v>
      </c>
      <c r="H1468">
        <v>336.24</v>
      </c>
      <c r="I1468">
        <v>140027397.87</v>
      </c>
    </row>
    <row r="1469" spans="1:9" x14ac:dyDescent="0.25">
      <c r="A1469" s="20">
        <v>41911</v>
      </c>
      <c r="B1469" t="s">
        <v>46</v>
      </c>
      <c r="C1469" t="s">
        <v>47</v>
      </c>
      <c r="D1469">
        <v>414.73399999999998</v>
      </c>
      <c r="E1469">
        <v>393.57</v>
      </c>
      <c r="F1469">
        <v>5.37744</v>
      </c>
      <c r="G1469">
        <v>21.164000000000001</v>
      </c>
      <c r="H1469">
        <v>331.24</v>
      </c>
      <c r="I1469">
        <v>137376739.00040001</v>
      </c>
    </row>
    <row r="1470" spans="1:9" x14ac:dyDescent="0.25">
      <c r="A1470" s="20">
        <v>41908</v>
      </c>
      <c r="B1470" t="s">
        <v>46</v>
      </c>
      <c r="C1470" t="s">
        <v>47</v>
      </c>
      <c r="D1470">
        <v>393.57</v>
      </c>
      <c r="E1470">
        <v>403.548</v>
      </c>
      <c r="F1470">
        <v>-2.4725700000000002</v>
      </c>
      <c r="G1470">
        <v>-9.9779999999999998</v>
      </c>
      <c r="H1470">
        <v>331.24</v>
      </c>
      <c r="I1470">
        <v>130366362.942</v>
      </c>
    </row>
    <row r="1471" spans="1:9" x14ac:dyDescent="0.25">
      <c r="A1471" s="20">
        <v>41907</v>
      </c>
      <c r="B1471" t="s">
        <v>46</v>
      </c>
      <c r="C1471" t="s">
        <v>47</v>
      </c>
      <c r="D1471">
        <v>403.548</v>
      </c>
      <c r="E1471">
        <v>376.762</v>
      </c>
      <c r="F1471">
        <v>7.1095300000000003</v>
      </c>
      <c r="G1471">
        <v>26.786000000000001</v>
      </c>
      <c r="H1471">
        <v>331.24</v>
      </c>
      <c r="I1471">
        <v>133671481.6488</v>
      </c>
    </row>
    <row r="1472" spans="1:9" x14ac:dyDescent="0.25">
      <c r="A1472" s="20">
        <v>41906</v>
      </c>
      <c r="B1472" t="s">
        <v>46</v>
      </c>
      <c r="C1472" t="s">
        <v>47</v>
      </c>
      <c r="D1472">
        <v>376.762</v>
      </c>
      <c r="E1472">
        <v>394.76600000000002</v>
      </c>
      <c r="F1472">
        <v>-4.5606799999999996</v>
      </c>
      <c r="G1472">
        <v>-18.004000000000001</v>
      </c>
      <c r="H1472">
        <v>329.99</v>
      </c>
      <c r="I1472">
        <v>124327918.43719999</v>
      </c>
    </row>
    <row r="1473" spans="1:9" x14ac:dyDescent="0.25">
      <c r="A1473" s="20">
        <v>41905</v>
      </c>
      <c r="B1473" t="s">
        <v>46</v>
      </c>
      <c r="C1473" t="s">
        <v>47</v>
      </c>
      <c r="D1473">
        <v>394.76600000000002</v>
      </c>
      <c r="E1473">
        <v>382.21</v>
      </c>
      <c r="F1473">
        <v>3.28511</v>
      </c>
      <c r="G1473">
        <v>12.555999999999999</v>
      </c>
      <c r="H1473">
        <v>329.99</v>
      </c>
      <c r="I1473">
        <v>130269069.1996</v>
      </c>
    </row>
    <row r="1474" spans="1:9" x14ac:dyDescent="0.25">
      <c r="A1474" s="20">
        <v>41904</v>
      </c>
      <c r="B1474" t="s">
        <v>46</v>
      </c>
      <c r="C1474" t="s">
        <v>47</v>
      </c>
      <c r="D1474">
        <v>382.21</v>
      </c>
      <c r="E1474">
        <v>363.84</v>
      </c>
      <c r="F1474">
        <v>5.0489199999999999</v>
      </c>
      <c r="G1474">
        <v>18.37</v>
      </c>
      <c r="H1474">
        <v>329.99</v>
      </c>
      <c r="I1474">
        <v>126125707.226</v>
      </c>
    </row>
    <row r="1475" spans="1:9" x14ac:dyDescent="0.25">
      <c r="A1475" s="20">
        <v>41901</v>
      </c>
      <c r="B1475" t="s">
        <v>46</v>
      </c>
      <c r="C1475" t="s">
        <v>47</v>
      </c>
      <c r="D1475">
        <v>363.84</v>
      </c>
      <c r="E1475">
        <v>361.17399999999998</v>
      </c>
      <c r="F1475">
        <v>0.73814999999999997</v>
      </c>
      <c r="G1475">
        <v>2.6659999999999999</v>
      </c>
      <c r="H1475">
        <v>329.99</v>
      </c>
      <c r="I1475">
        <v>120063779.904</v>
      </c>
    </row>
    <row r="1476" spans="1:9" x14ac:dyDescent="0.25">
      <c r="A1476" s="20">
        <v>41900</v>
      </c>
      <c r="B1476" t="s">
        <v>46</v>
      </c>
      <c r="C1476" t="s">
        <v>47</v>
      </c>
      <c r="D1476">
        <v>361.17399999999998</v>
      </c>
      <c r="E1476">
        <v>366.27600000000001</v>
      </c>
      <c r="F1476">
        <v>-1.3929400000000001</v>
      </c>
      <c r="G1476">
        <v>-5.1020000000000003</v>
      </c>
      <c r="H1476">
        <v>329.99</v>
      </c>
      <c r="I1476">
        <v>119184024.96439999</v>
      </c>
    </row>
    <row r="1477" spans="1:9" x14ac:dyDescent="0.25">
      <c r="A1477" s="20">
        <v>41899</v>
      </c>
      <c r="B1477" t="s">
        <v>46</v>
      </c>
      <c r="C1477" t="s">
        <v>47</v>
      </c>
      <c r="D1477">
        <v>366.27600000000001</v>
      </c>
      <c r="E1477">
        <v>370.18</v>
      </c>
      <c r="F1477">
        <v>-1.0546199999999999</v>
      </c>
      <c r="G1477">
        <v>-3.9039999999999999</v>
      </c>
      <c r="H1477">
        <v>322.49</v>
      </c>
      <c r="I1477">
        <v>118120567.00560001</v>
      </c>
    </row>
    <row r="1478" spans="1:9" x14ac:dyDescent="0.25">
      <c r="A1478" s="20">
        <v>41898</v>
      </c>
      <c r="B1478" t="s">
        <v>46</v>
      </c>
      <c r="C1478" t="s">
        <v>47</v>
      </c>
      <c r="D1478">
        <v>370.18</v>
      </c>
      <c r="E1478">
        <v>391.62</v>
      </c>
      <c r="F1478">
        <v>-5.4746899999999998</v>
      </c>
      <c r="G1478">
        <v>-21.44</v>
      </c>
      <c r="H1478">
        <v>322.49</v>
      </c>
      <c r="I1478">
        <v>119379570.308</v>
      </c>
    </row>
    <row r="1479" spans="1:9" x14ac:dyDescent="0.25">
      <c r="A1479" s="20">
        <v>41897</v>
      </c>
      <c r="B1479" t="s">
        <v>46</v>
      </c>
      <c r="C1479" t="s">
        <v>47</v>
      </c>
      <c r="D1479">
        <v>391.62</v>
      </c>
      <c r="E1479">
        <v>381.42399999999998</v>
      </c>
      <c r="F1479">
        <v>2.6731400000000001</v>
      </c>
      <c r="G1479">
        <v>10.196</v>
      </c>
      <c r="H1479">
        <v>316.24</v>
      </c>
      <c r="I1479">
        <v>123846143.772</v>
      </c>
    </row>
    <row r="1480" spans="1:9" x14ac:dyDescent="0.25">
      <c r="A1480" s="20">
        <v>41894</v>
      </c>
      <c r="B1480" t="s">
        <v>46</v>
      </c>
      <c r="C1480" t="s">
        <v>47</v>
      </c>
      <c r="D1480">
        <v>381.42399999999998</v>
      </c>
      <c r="E1480">
        <v>372.86200000000002</v>
      </c>
      <c r="F1480">
        <v>2.2962899999999999</v>
      </c>
      <c r="G1480">
        <v>8.5619999999999994</v>
      </c>
      <c r="H1480">
        <v>316.24</v>
      </c>
      <c r="I1480">
        <v>120621754.6144</v>
      </c>
    </row>
    <row r="1481" spans="1:9" x14ac:dyDescent="0.25">
      <c r="A1481" s="20">
        <v>41893</v>
      </c>
      <c r="B1481" t="s">
        <v>46</v>
      </c>
      <c r="C1481" t="s">
        <v>47</v>
      </c>
      <c r="D1481">
        <v>372.86200000000002</v>
      </c>
      <c r="E1481">
        <v>373.714</v>
      </c>
      <c r="F1481">
        <v>-0.22797999999999999</v>
      </c>
      <c r="G1481">
        <v>-0.85199999999999998</v>
      </c>
      <c r="H1481">
        <v>316.24</v>
      </c>
      <c r="I1481">
        <v>117914102.59720001</v>
      </c>
    </row>
    <row r="1482" spans="1:9" x14ac:dyDescent="0.25">
      <c r="A1482" s="20">
        <v>41892</v>
      </c>
      <c r="B1482" t="s">
        <v>46</v>
      </c>
      <c r="C1482" t="s">
        <v>47</v>
      </c>
      <c r="D1482">
        <v>373.714</v>
      </c>
      <c r="E1482">
        <v>375.75400000000002</v>
      </c>
      <c r="F1482">
        <v>-0.54291</v>
      </c>
      <c r="G1482">
        <v>-2.04</v>
      </c>
      <c r="H1482">
        <v>316.24</v>
      </c>
      <c r="I1482">
        <v>118183539.58840001</v>
      </c>
    </row>
    <row r="1483" spans="1:9" x14ac:dyDescent="0.25">
      <c r="A1483" s="20">
        <v>41891</v>
      </c>
      <c r="B1483" t="s">
        <v>46</v>
      </c>
      <c r="C1483" t="s">
        <v>47</v>
      </c>
      <c r="D1483">
        <v>375.75400000000002</v>
      </c>
      <c r="E1483">
        <v>366.20400000000001</v>
      </c>
      <c r="F1483">
        <v>2.6078399999999999</v>
      </c>
      <c r="G1483">
        <v>9.5500000000000007</v>
      </c>
      <c r="H1483">
        <v>316.24</v>
      </c>
      <c r="I1483">
        <v>118828670.41240001</v>
      </c>
    </row>
    <row r="1484" spans="1:9" x14ac:dyDescent="0.25">
      <c r="A1484" s="20">
        <v>41890</v>
      </c>
      <c r="B1484" t="s">
        <v>46</v>
      </c>
      <c r="C1484" t="s">
        <v>47</v>
      </c>
      <c r="D1484">
        <v>366.20400000000001</v>
      </c>
      <c r="E1484">
        <v>363.95400000000001</v>
      </c>
      <c r="F1484">
        <v>0.61821000000000004</v>
      </c>
      <c r="G1484">
        <v>2.25</v>
      </c>
      <c r="H1484">
        <v>316.24</v>
      </c>
      <c r="I1484">
        <v>115808572.6824</v>
      </c>
    </row>
    <row r="1485" spans="1:9" x14ac:dyDescent="0.25">
      <c r="A1485" s="20">
        <v>41887</v>
      </c>
      <c r="B1485" t="s">
        <v>46</v>
      </c>
      <c r="C1485" t="s">
        <v>47</v>
      </c>
      <c r="D1485">
        <v>363.95400000000001</v>
      </c>
      <c r="E1485">
        <v>371.68</v>
      </c>
      <c r="F1485">
        <v>-2.0786699999999998</v>
      </c>
      <c r="G1485">
        <v>-7.726</v>
      </c>
      <c r="H1485">
        <v>302.49</v>
      </c>
      <c r="I1485">
        <v>110092663.83239999</v>
      </c>
    </row>
    <row r="1486" spans="1:9" x14ac:dyDescent="0.25">
      <c r="A1486" s="20">
        <v>41886</v>
      </c>
      <c r="B1486" t="s">
        <v>46</v>
      </c>
      <c r="C1486" t="s">
        <v>47</v>
      </c>
      <c r="D1486">
        <v>371.68</v>
      </c>
      <c r="E1486">
        <v>371.78</v>
      </c>
      <c r="F1486">
        <v>-2.69E-2</v>
      </c>
      <c r="G1486">
        <v>-0.1</v>
      </c>
      <c r="H1486">
        <v>302.49</v>
      </c>
      <c r="I1486">
        <v>112429706.208</v>
      </c>
    </row>
    <row r="1487" spans="1:9" x14ac:dyDescent="0.25">
      <c r="A1487" s="20">
        <v>41885</v>
      </c>
      <c r="B1487" t="s">
        <v>46</v>
      </c>
      <c r="C1487" t="s">
        <v>47</v>
      </c>
      <c r="D1487">
        <v>371.78</v>
      </c>
      <c r="E1487">
        <v>377.18799999999999</v>
      </c>
      <c r="F1487">
        <v>-1.43377</v>
      </c>
      <c r="G1487">
        <v>-5.4080000000000004</v>
      </c>
      <c r="H1487">
        <v>297.49</v>
      </c>
      <c r="I1487">
        <v>110601055.26800001</v>
      </c>
    </row>
    <row r="1488" spans="1:9" x14ac:dyDescent="0.25">
      <c r="A1488" s="20">
        <v>41884</v>
      </c>
      <c r="B1488" t="s">
        <v>46</v>
      </c>
      <c r="C1488" t="s">
        <v>47</v>
      </c>
      <c r="D1488">
        <v>377.18799999999999</v>
      </c>
      <c r="E1488">
        <v>376.88600000000002</v>
      </c>
      <c r="F1488">
        <v>8.0130000000000007E-2</v>
      </c>
      <c r="G1488">
        <v>0.30199999999999999</v>
      </c>
      <c r="H1488">
        <v>297.49</v>
      </c>
      <c r="I1488">
        <v>112209884.43279999</v>
      </c>
    </row>
    <row r="1489" spans="1:9" x14ac:dyDescent="0.25">
      <c r="A1489" s="20">
        <v>41880</v>
      </c>
      <c r="B1489" t="s">
        <v>46</v>
      </c>
      <c r="C1489" t="s">
        <v>47</v>
      </c>
      <c r="D1489">
        <v>376.88600000000002</v>
      </c>
      <c r="E1489">
        <v>372.52800000000002</v>
      </c>
      <c r="F1489">
        <v>1.16984</v>
      </c>
      <c r="G1489">
        <v>4.3579999999999997</v>
      </c>
      <c r="H1489">
        <v>291.24</v>
      </c>
      <c r="I1489">
        <v>109764504.77159999</v>
      </c>
    </row>
    <row r="1490" spans="1:9" x14ac:dyDescent="0.25">
      <c r="A1490" s="20">
        <v>41879</v>
      </c>
      <c r="B1490" t="s">
        <v>46</v>
      </c>
      <c r="C1490" t="s">
        <v>47</v>
      </c>
      <c r="D1490">
        <v>372.52800000000002</v>
      </c>
      <c r="E1490">
        <v>371.584</v>
      </c>
      <c r="F1490">
        <v>0.25405</v>
      </c>
      <c r="G1490">
        <v>0.94399999999999995</v>
      </c>
      <c r="H1490">
        <v>291.24</v>
      </c>
      <c r="I1490">
        <v>108495278.2368</v>
      </c>
    </row>
    <row r="1491" spans="1:9" x14ac:dyDescent="0.25">
      <c r="A1491" s="20">
        <v>41878</v>
      </c>
      <c r="B1491" t="s">
        <v>46</v>
      </c>
      <c r="C1491" t="s">
        <v>47</v>
      </c>
      <c r="D1491">
        <v>371.584</v>
      </c>
      <c r="E1491">
        <v>368.86599999999999</v>
      </c>
      <c r="F1491">
        <v>0.73685</v>
      </c>
      <c r="G1491">
        <v>2.718</v>
      </c>
      <c r="H1491">
        <v>291.24</v>
      </c>
      <c r="I1491">
        <v>108220347.11040001</v>
      </c>
    </row>
    <row r="1492" spans="1:9" x14ac:dyDescent="0.25">
      <c r="A1492" s="20">
        <v>41877</v>
      </c>
      <c r="B1492" t="s">
        <v>46</v>
      </c>
      <c r="C1492" t="s">
        <v>47</v>
      </c>
      <c r="D1492">
        <v>368.86599999999999</v>
      </c>
      <c r="E1492">
        <v>365.56400000000002</v>
      </c>
      <c r="F1492">
        <v>0.90325999999999995</v>
      </c>
      <c r="G1492">
        <v>3.302</v>
      </c>
      <c r="H1492">
        <v>284.99</v>
      </c>
      <c r="I1492">
        <v>105123342.6596</v>
      </c>
    </row>
    <row r="1493" spans="1:9" x14ac:dyDescent="0.25">
      <c r="A1493" s="20">
        <v>41876</v>
      </c>
      <c r="B1493" t="s">
        <v>46</v>
      </c>
      <c r="C1493" t="s">
        <v>47</v>
      </c>
      <c r="D1493">
        <v>365.56400000000002</v>
      </c>
      <c r="E1493">
        <v>369.464</v>
      </c>
      <c r="F1493">
        <v>-1.05558</v>
      </c>
      <c r="G1493">
        <v>-3.9</v>
      </c>
      <c r="H1493">
        <v>284.99</v>
      </c>
      <c r="I1493">
        <v>104182303.69840001</v>
      </c>
    </row>
    <row r="1494" spans="1:9" x14ac:dyDescent="0.25">
      <c r="A1494" s="20">
        <v>41873</v>
      </c>
      <c r="B1494" t="s">
        <v>46</v>
      </c>
      <c r="C1494" t="s">
        <v>47</v>
      </c>
      <c r="D1494">
        <v>369.464</v>
      </c>
      <c r="E1494">
        <v>366.71</v>
      </c>
      <c r="F1494">
        <v>0.751</v>
      </c>
      <c r="G1494">
        <v>2.754</v>
      </c>
      <c r="H1494">
        <v>284.99</v>
      </c>
      <c r="I1494">
        <v>105293767.03839999</v>
      </c>
    </row>
    <row r="1495" spans="1:9" x14ac:dyDescent="0.25">
      <c r="A1495" s="20">
        <v>41872</v>
      </c>
      <c r="B1495" t="s">
        <v>46</v>
      </c>
      <c r="C1495" t="s">
        <v>47</v>
      </c>
      <c r="D1495">
        <v>366.71</v>
      </c>
      <c r="E1495">
        <v>369.36399999999998</v>
      </c>
      <c r="F1495">
        <v>-0.71853</v>
      </c>
      <c r="G1495">
        <v>-2.6539999999999999</v>
      </c>
      <c r="H1495">
        <v>283.74</v>
      </c>
      <c r="I1495">
        <v>104050515.426</v>
      </c>
    </row>
    <row r="1496" spans="1:9" x14ac:dyDescent="0.25">
      <c r="A1496" s="20">
        <v>41871</v>
      </c>
      <c r="B1496" t="s">
        <v>46</v>
      </c>
      <c r="C1496" t="s">
        <v>47</v>
      </c>
      <c r="D1496">
        <v>369.36399999999998</v>
      </c>
      <c r="E1496">
        <v>369.392</v>
      </c>
      <c r="F1496">
        <v>-7.5799999999999999E-3</v>
      </c>
      <c r="G1496">
        <v>-2.8000000000000001E-2</v>
      </c>
      <c r="H1496">
        <v>283.74</v>
      </c>
      <c r="I1496">
        <v>104803562.97840001</v>
      </c>
    </row>
    <row r="1497" spans="1:9" x14ac:dyDescent="0.25">
      <c r="A1497" s="20">
        <v>41870</v>
      </c>
      <c r="B1497" t="s">
        <v>46</v>
      </c>
      <c r="C1497" t="s">
        <v>47</v>
      </c>
      <c r="D1497">
        <v>369.392</v>
      </c>
      <c r="E1497">
        <v>367.13200000000001</v>
      </c>
      <c r="F1497">
        <v>0.61558000000000002</v>
      </c>
      <c r="G1497">
        <v>2.2599999999999998</v>
      </c>
      <c r="H1497">
        <v>272.49</v>
      </c>
      <c r="I1497">
        <v>100655847.71520001</v>
      </c>
    </row>
    <row r="1498" spans="1:9" x14ac:dyDescent="0.25">
      <c r="A1498" s="20">
        <v>41869</v>
      </c>
      <c r="B1498" t="s">
        <v>46</v>
      </c>
      <c r="C1498" t="s">
        <v>47</v>
      </c>
      <c r="D1498">
        <v>367.13200000000001</v>
      </c>
      <c r="E1498">
        <v>381.77600000000001</v>
      </c>
      <c r="F1498">
        <v>-3.8357600000000001</v>
      </c>
      <c r="G1498">
        <v>-14.644</v>
      </c>
      <c r="H1498">
        <v>272.49</v>
      </c>
      <c r="I1498">
        <v>100040018.95919999</v>
      </c>
    </row>
    <row r="1499" spans="1:9" x14ac:dyDescent="0.25">
      <c r="A1499" s="20">
        <v>41866</v>
      </c>
      <c r="B1499" t="s">
        <v>46</v>
      </c>
      <c r="C1499" t="s">
        <v>47</v>
      </c>
      <c r="D1499">
        <v>381.77600000000001</v>
      </c>
      <c r="E1499">
        <v>380.702</v>
      </c>
      <c r="F1499">
        <v>0.28211000000000003</v>
      </c>
      <c r="G1499">
        <v>1.0740000000000001</v>
      </c>
      <c r="H1499">
        <v>264.99</v>
      </c>
      <c r="I1499">
        <v>101167051.3056</v>
      </c>
    </row>
    <row r="1500" spans="1:9" x14ac:dyDescent="0.25">
      <c r="A1500" s="20">
        <v>41865</v>
      </c>
      <c r="B1500" t="s">
        <v>46</v>
      </c>
      <c r="C1500" t="s">
        <v>47</v>
      </c>
      <c r="D1500">
        <v>380.702</v>
      </c>
      <c r="E1500">
        <v>395.03</v>
      </c>
      <c r="F1500">
        <v>-3.6270699999999998</v>
      </c>
      <c r="G1500">
        <v>-14.327999999999999</v>
      </c>
      <c r="H1500">
        <v>264.99</v>
      </c>
      <c r="I1500">
        <v>100882451.4012</v>
      </c>
    </row>
    <row r="1501" spans="1:9" x14ac:dyDescent="0.25">
      <c r="A1501" s="20">
        <v>41864</v>
      </c>
      <c r="B1501" t="s">
        <v>46</v>
      </c>
      <c r="C1501" t="s">
        <v>47</v>
      </c>
      <c r="D1501">
        <v>395.03</v>
      </c>
      <c r="E1501">
        <v>417.95600000000002</v>
      </c>
      <c r="F1501">
        <v>-5.4852699999999999</v>
      </c>
      <c r="G1501">
        <v>-22.925999999999998</v>
      </c>
      <c r="H1501">
        <v>242.49</v>
      </c>
      <c r="I1501">
        <v>95791061.717999995</v>
      </c>
    </row>
    <row r="1502" spans="1:9" x14ac:dyDescent="0.25">
      <c r="A1502" s="20">
        <v>41863</v>
      </c>
      <c r="B1502" t="s">
        <v>46</v>
      </c>
      <c r="C1502" t="s">
        <v>47</v>
      </c>
      <c r="D1502">
        <v>417.95600000000002</v>
      </c>
      <c r="E1502">
        <v>422.17399999999998</v>
      </c>
      <c r="F1502">
        <v>-0.99911000000000005</v>
      </c>
      <c r="G1502">
        <v>-4.218</v>
      </c>
      <c r="H1502">
        <v>242.49</v>
      </c>
      <c r="I1502">
        <v>101350401.21359999</v>
      </c>
    </row>
    <row r="1503" spans="1:9" x14ac:dyDescent="0.25">
      <c r="A1503" s="20">
        <v>41862</v>
      </c>
      <c r="B1503" t="s">
        <v>46</v>
      </c>
      <c r="C1503" t="s">
        <v>47</v>
      </c>
      <c r="D1503">
        <v>422.17399999999998</v>
      </c>
      <c r="E1503">
        <v>448.61</v>
      </c>
      <c r="F1503">
        <v>-5.8928700000000003</v>
      </c>
      <c r="G1503">
        <v>-26.436</v>
      </c>
      <c r="H1503">
        <v>242.49</v>
      </c>
      <c r="I1503">
        <v>102373226.5644</v>
      </c>
    </row>
    <row r="1504" spans="1:9" x14ac:dyDescent="0.25">
      <c r="A1504" s="20">
        <v>41859</v>
      </c>
      <c r="B1504" t="s">
        <v>46</v>
      </c>
      <c r="C1504" t="s">
        <v>47</v>
      </c>
      <c r="D1504">
        <v>448.61</v>
      </c>
      <c r="E1504">
        <v>463.95400000000001</v>
      </c>
      <c r="F1504">
        <v>-3.30722</v>
      </c>
      <c r="G1504">
        <v>-15.343999999999999</v>
      </c>
      <c r="H1504">
        <v>253.74</v>
      </c>
      <c r="I1504">
        <v>113830570.566</v>
      </c>
    </row>
    <row r="1505" spans="1:9" x14ac:dyDescent="0.25">
      <c r="A1505" s="20">
        <v>41858</v>
      </c>
      <c r="B1505" t="s">
        <v>46</v>
      </c>
      <c r="C1505" t="s">
        <v>47</v>
      </c>
      <c r="D1505">
        <v>463.95400000000001</v>
      </c>
      <c r="E1505">
        <v>453.226</v>
      </c>
      <c r="F1505">
        <v>2.3670300000000002</v>
      </c>
      <c r="G1505">
        <v>10.728</v>
      </c>
      <c r="H1505">
        <v>253.74</v>
      </c>
      <c r="I1505">
        <v>117723966.33239999</v>
      </c>
    </row>
    <row r="1506" spans="1:9" x14ac:dyDescent="0.25">
      <c r="A1506" s="20">
        <v>41857</v>
      </c>
      <c r="B1506" t="s">
        <v>46</v>
      </c>
      <c r="C1506" t="s">
        <v>47</v>
      </c>
      <c r="D1506">
        <v>453.226</v>
      </c>
      <c r="E1506">
        <v>450.98</v>
      </c>
      <c r="F1506">
        <v>0.49802999999999997</v>
      </c>
      <c r="G1506">
        <v>2.246</v>
      </c>
      <c r="H1506">
        <v>253.74</v>
      </c>
      <c r="I1506">
        <v>115001837.17560001</v>
      </c>
    </row>
    <row r="1507" spans="1:9" x14ac:dyDescent="0.25">
      <c r="A1507" s="20">
        <v>41856</v>
      </c>
      <c r="B1507" t="s">
        <v>46</v>
      </c>
      <c r="C1507" t="s">
        <v>47</v>
      </c>
      <c r="D1507">
        <v>450.98</v>
      </c>
      <c r="E1507">
        <v>423.03199999999998</v>
      </c>
      <c r="F1507">
        <v>6.6065899999999997</v>
      </c>
      <c r="G1507">
        <v>27.948</v>
      </c>
      <c r="H1507">
        <v>263.74</v>
      </c>
      <c r="I1507">
        <v>118941735.788</v>
      </c>
    </row>
    <row r="1508" spans="1:9" x14ac:dyDescent="0.25">
      <c r="A1508" s="20">
        <v>41855</v>
      </c>
      <c r="B1508" t="s">
        <v>46</v>
      </c>
      <c r="C1508" t="s">
        <v>47</v>
      </c>
      <c r="D1508">
        <v>423.03199999999998</v>
      </c>
      <c r="E1508">
        <v>448.53199999999998</v>
      </c>
      <c r="F1508">
        <v>-5.6852099999999997</v>
      </c>
      <c r="G1508">
        <v>-25.5</v>
      </c>
      <c r="H1508">
        <v>261.24</v>
      </c>
      <c r="I1508">
        <v>110513133.4992</v>
      </c>
    </row>
    <row r="1509" spans="1:9" x14ac:dyDescent="0.25">
      <c r="A1509" s="20">
        <v>41852</v>
      </c>
      <c r="B1509" t="s">
        <v>46</v>
      </c>
      <c r="C1509" t="s">
        <v>47</v>
      </c>
      <c r="D1509">
        <v>448.53199999999998</v>
      </c>
      <c r="E1509">
        <v>428.18200000000002</v>
      </c>
      <c r="F1509">
        <v>4.75265</v>
      </c>
      <c r="G1509">
        <v>20.350000000000001</v>
      </c>
      <c r="H1509">
        <v>273.74</v>
      </c>
      <c r="I1509">
        <v>122781418.7992</v>
      </c>
    </row>
    <row r="1510" spans="1:9" x14ac:dyDescent="0.25">
      <c r="A1510" s="20">
        <v>41851</v>
      </c>
      <c r="B1510" t="s">
        <v>46</v>
      </c>
      <c r="C1510" t="s">
        <v>47</v>
      </c>
      <c r="D1510">
        <v>428.18200000000002</v>
      </c>
      <c r="E1510">
        <v>387.63799999999998</v>
      </c>
      <c r="F1510">
        <v>10.459239999999999</v>
      </c>
      <c r="G1510">
        <v>40.543999999999997</v>
      </c>
      <c r="H1510">
        <v>298.74</v>
      </c>
      <c r="I1510">
        <v>127915347.5892</v>
      </c>
    </row>
    <row r="1511" spans="1:9" x14ac:dyDescent="0.25">
      <c r="A1511" s="20">
        <v>41850</v>
      </c>
      <c r="B1511" t="s">
        <v>46</v>
      </c>
      <c r="C1511" t="s">
        <v>47</v>
      </c>
      <c r="D1511">
        <v>387.63799999999998</v>
      </c>
      <c r="E1511">
        <v>384.84199999999998</v>
      </c>
      <c r="F1511">
        <v>0.72653000000000001</v>
      </c>
      <c r="G1511">
        <v>2.7959999999999998</v>
      </c>
      <c r="H1511">
        <v>286.24</v>
      </c>
      <c r="I1511">
        <v>110957733.70280001</v>
      </c>
    </row>
    <row r="1512" spans="1:9" x14ac:dyDescent="0.25">
      <c r="A1512" s="20">
        <v>41849</v>
      </c>
      <c r="B1512" t="s">
        <v>46</v>
      </c>
      <c r="C1512" t="s">
        <v>47</v>
      </c>
      <c r="D1512">
        <v>384.84199999999998</v>
      </c>
      <c r="E1512">
        <v>382.524</v>
      </c>
      <c r="F1512">
        <v>0.60597999999999996</v>
      </c>
      <c r="G1512">
        <v>2.3180000000000001</v>
      </c>
      <c r="H1512">
        <v>286.24</v>
      </c>
      <c r="I1512">
        <v>110157404.9852</v>
      </c>
    </row>
    <row r="1513" spans="1:9" x14ac:dyDescent="0.25">
      <c r="A1513" s="20">
        <v>41848</v>
      </c>
      <c r="B1513" t="s">
        <v>46</v>
      </c>
      <c r="C1513" t="s">
        <v>47</v>
      </c>
      <c r="D1513">
        <v>382.524</v>
      </c>
      <c r="E1513">
        <v>386.76799999999997</v>
      </c>
      <c r="F1513">
        <v>-1.0972999999999999</v>
      </c>
      <c r="G1513">
        <v>-4.2439999999999998</v>
      </c>
      <c r="H1513">
        <v>286.24</v>
      </c>
      <c r="I1513">
        <v>109493899.2744</v>
      </c>
    </row>
    <row r="1514" spans="1:9" x14ac:dyDescent="0.25">
      <c r="A1514" s="20">
        <v>41845</v>
      </c>
      <c r="B1514" t="s">
        <v>46</v>
      </c>
      <c r="C1514" t="s">
        <v>47</v>
      </c>
      <c r="D1514">
        <v>386.76799999999997</v>
      </c>
      <c r="E1514">
        <v>378.69400000000002</v>
      </c>
      <c r="F1514">
        <v>2.1320600000000001</v>
      </c>
      <c r="G1514">
        <v>8.0739999999999998</v>
      </c>
      <c r="H1514">
        <v>268.74</v>
      </c>
      <c r="I1514">
        <v>103940264.38079999</v>
      </c>
    </row>
    <row r="1515" spans="1:9" x14ac:dyDescent="0.25">
      <c r="A1515" s="20">
        <v>41844</v>
      </c>
      <c r="B1515" t="s">
        <v>46</v>
      </c>
      <c r="C1515" t="s">
        <v>47</v>
      </c>
      <c r="D1515">
        <v>378.69400000000002</v>
      </c>
      <c r="E1515">
        <v>374.09</v>
      </c>
      <c r="F1515">
        <v>1.23072</v>
      </c>
      <c r="G1515">
        <v>4.6040000000000001</v>
      </c>
      <c r="H1515">
        <v>278.74</v>
      </c>
      <c r="I1515">
        <v>105557392.7764</v>
      </c>
    </row>
    <row r="1516" spans="1:9" x14ac:dyDescent="0.25">
      <c r="A1516" s="20">
        <v>41843</v>
      </c>
      <c r="B1516" t="s">
        <v>46</v>
      </c>
      <c r="C1516" t="s">
        <v>47</v>
      </c>
      <c r="D1516">
        <v>374.09</v>
      </c>
      <c r="E1516">
        <v>372.11200000000002</v>
      </c>
      <c r="F1516">
        <v>0.53156000000000003</v>
      </c>
      <c r="G1516">
        <v>1.978</v>
      </c>
      <c r="H1516">
        <v>263.74</v>
      </c>
      <c r="I1516">
        <v>98662721.054000005</v>
      </c>
    </row>
    <row r="1517" spans="1:9" x14ac:dyDescent="0.25">
      <c r="A1517" s="20">
        <v>41842</v>
      </c>
      <c r="B1517" t="s">
        <v>46</v>
      </c>
      <c r="C1517" t="s">
        <v>47</v>
      </c>
      <c r="D1517">
        <v>372.11200000000002</v>
      </c>
      <c r="E1517">
        <v>382.75200000000001</v>
      </c>
      <c r="F1517">
        <v>-2.7798699999999998</v>
      </c>
      <c r="G1517">
        <v>-10.64</v>
      </c>
      <c r="H1517">
        <v>263.74</v>
      </c>
      <c r="I1517">
        <v>98141042.147200003</v>
      </c>
    </row>
    <row r="1518" spans="1:9" x14ac:dyDescent="0.25">
      <c r="A1518" s="20">
        <v>41841</v>
      </c>
      <c r="B1518" t="s">
        <v>46</v>
      </c>
      <c r="C1518" t="s">
        <v>47</v>
      </c>
      <c r="D1518">
        <v>382.75200000000001</v>
      </c>
      <c r="E1518">
        <v>371.84399999999999</v>
      </c>
      <c r="F1518">
        <v>2.9334899999999999</v>
      </c>
      <c r="G1518">
        <v>10.907999999999999</v>
      </c>
      <c r="H1518">
        <v>263.74</v>
      </c>
      <c r="I1518">
        <v>100947242.1312</v>
      </c>
    </row>
    <row r="1519" spans="1:9" x14ac:dyDescent="0.25">
      <c r="A1519" s="20">
        <v>41838</v>
      </c>
      <c r="B1519" t="s">
        <v>46</v>
      </c>
      <c r="C1519" t="s">
        <v>47</v>
      </c>
      <c r="D1519">
        <v>371.84399999999999</v>
      </c>
      <c r="E1519">
        <v>391.44200000000001</v>
      </c>
      <c r="F1519">
        <v>-5.0066199999999998</v>
      </c>
      <c r="G1519">
        <v>-19.597999999999999</v>
      </c>
      <c r="H1519">
        <v>263.74</v>
      </c>
      <c r="I1519">
        <v>98070359.6664</v>
      </c>
    </row>
    <row r="1520" spans="1:9" x14ac:dyDescent="0.25">
      <c r="A1520" s="20">
        <v>41837</v>
      </c>
      <c r="B1520" t="s">
        <v>46</v>
      </c>
      <c r="C1520" t="s">
        <v>47</v>
      </c>
      <c r="D1520">
        <v>391.44200000000001</v>
      </c>
      <c r="E1520">
        <v>363.322</v>
      </c>
      <c r="F1520">
        <v>7.7396900000000004</v>
      </c>
      <c r="G1520">
        <v>28.12</v>
      </c>
      <c r="H1520">
        <v>263.74</v>
      </c>
      <c r="I1520">
        <v>103239147.9452</v>
      </c>
    </row>
    <row r="1521" spans="1:9" x14ac:dyDescent="0.25">
      <c r="A1521" s="20">
        <v>41836</v>
      </c>
      <c r="B1521" t="s">
        <v>46</v>
      </c>
      <c r="C1521" t="s">
        <v>47</v>
      </c>
      <c r="D1521">
        <v>363.322</v>
      </c>
      <c r="E1521">
        <v>371.89400000000001</v>
      </c>
      <c r="F1521">
        <v>-2.3049599999999999</v>
      </c>
      <c r="G1521">
        <v>-8.5719999999999992</v>
      </c>
      <c r="H1521">
        <v>276.24</v>
      </c>
      <c r="I1521">
        <v>100364287.27320001</v>
      </c>
    </row>
    <row r="1522" spans="1:9" x14ac:dyDescent="0.25">
      <c r="A1522" s="20">
        <v>41835</v>
      </c>
      <c r="B1522" t="s">
        <v>46</v>
      </c>
      <c r="C1522" t="s">
        <v>47</v>
      </c>
      <c r="D1522">
        <v>371.89400000000001</v>
      </c>
      <c r="E1522">
        <v>364.90199999999999</v>
      </c>
      <c r="F1522">
        <v>1.9161300000000001</v>
      </c>
      <c r="G1522">
        <v>6.992</v>
      </c>
      <c r="H1522">
        <v>276.24</v>
      </c>
      <c r="I1522">
        <v>102732221.6964</v>
      </c>
    </row>
    <row r="1523" spans="1:9" x14ac:dyDescent="0.25">
      <c r="A1523" s="20">
        <v>41834</v>
      </c>
      <c r="B1523" t="s">
        <v>46</v>
      </c>
      <c r="C1523" t="s">
        <v>47</v>
      </c>
      <c r="D1523">
        <v>364.90199999999999</v>
      </c>
      <c r="E1523">
        <v>378.36</v>
      </c>
      <c r="F1523">
        <v>-3.5569299999999999</v>
      </c>
      <c r="G1523">
        <v>-13.458</v>
      </c>
      <c r="H1523">
        <v>263.74</v>
      </c>
      <c r="I1523">
        <v>96239472.421200007</v>
      </c>
    </row>
    <row r="1524" spans="1:9" x14ac:dyDescent="0.25">
      <c r="A1524" s="20">
        <v>41831</v>
      </c>
      <c r="B1524" t="s">
        <v>46</v>
      </c>
      <c r="C1524" t="s">
        <v>47</v>
      </c>
      <c r="D1524">
        <v>378.36</v>
      </c>
      <c r="E1524">
        <v>383.62200000000001</v>
      </c>
      <c r="F1524">
        <v>-1.3716600000000001</v>
      </c>
      <c r="G1524">
        <v>-5.2619999999999996</v>
      </c>
      <c r="H1524">
        <v>263.74</v>
      </c>
      <c r="I1524">
        <v>99788893.415999994</v>
      </c>
    </row>
    <row r="1525" spans="1:9" x14ac:dyDescent="0.25">
      <c r="A1525" s="20">
        <v>41830</v>
      </c>
      <c r="B1525" t="s">
        <v>46</v>
      </c>
      <c r="C1525" t="s">
        <v>47</v>
      </c>
      <c r="D1525">
        <v>383.62200000000001</v>
      </c>
      <c r="E1525">
        <v>367.59800000000001</v>
      </c>
      <c r="F1525">
        <v>4.3591100000000003</v>
      </c>
      <c r="G1525">
        <v>16.024000000000001</v>
      </c>
      <c r="H1525">
        <v>263.74</v>
      </c>
      <c r="I1525">
        <v>101176696.4532</v>
      </c>
    </row>
    <row r="1526" spans="1:9" x14ac:dyDescent="0.25">
      <c r="A1526" s="20">
        <v>41829</v>
      </c>
      <c r="B1526" t="s">
        <v>46</v>
      </c>
      <c r="C1526" t="s">
        <v>47</v>
      </c>
      <c r="D1526">
        <v>367.59800000000001</v>
      </c>
      <c r="E1526">
        <v>374.13</v>
      </c>
      <c r="F1526">
        <v>-1.7459199999999999</v>
      </c>
      <c r="G1526">
        <v>-6.532</v>
      </c>
      <c r="H1526">
        <v>263.74</v>
      </c>
      <c r="I1526">
        <v>96950517.078799993</v>
      </c>
    </row>
    <row r="1527" spans="1:9" x14ac:dyDescent="0.25">
      <c r="A1527" s="20">
        <v>41828</v>
      </c>
      <c r="B1527" t="s">
        <v>46</v>
      </c>
      <c r="C1527" t="s">
        <v>47</v>
      </c>
      <c r="D1527">
        <v>374.13</v>
      </c>
      <c r="E1527">
        <v>370.84399999999999</v>
      </c>
      <c r="F1527">
        <v>0.88609000000000004</v>
      </c>
      <c r="G1527">
        <v>3.286</v>
      </c>
      <c r="H1527">
        <v>263.74</v>
      </c>
      <c r="I1527">
        <v>98673270.678000003</v>
      </c>
    </row>
    <row r="1528" spans="1:9" x14ac:dyDescent="0.25">
      <c r="A1528" s="20">
        <v>41827</v>
      </c>
      <c r="B1528" t="s">
        <v>46</v>
      </c>
      <c r="C1528" t="s">
        <v>47</v>
      </c>
      <c r="D1528">
        <v>370.84399999999999</v>
      </c>
      <c r="E1528">
        <v>362.54</v>
      </c>
      <c r="F1528">
        <v>2.2905099999999998</v>
      </c>
      <c r="G1528">
        <v>8.3040000000000003</v>
      </c>
      <c r="H1528">
        <v>271.24</v>
      </c>
      <c r="I1528">
        <v>100587949.06640001</v>
      </c>
    </row>
    <row r="1529" spans="1:9" x14ac:dyDescent="0.25">
      <c r="A1529" s="20">
        <v>41823</v>
      </c>
      <c r="B1529" t="s">
        <v>46</v>
      </c>
      <c r="C1529" t="s">
        <v>47</v>
      </c>
      <c r="D1529">
        <v>362.54</v>
      </c>
      <c r="E1529">
        <v>366.07600000000002</v>
      </c>
      <c r="F1529">
        <v>-0.96592</v>
      </c>
      <c r="G1529">
        <v>-3.536</v>
      </c>
      <c r="H1529">
        <v>271.24</v>
      </c>
      <c r="I1529">
        <v>98335567.123999998</v>
      </c>
    </row>
    <row r="1530" spans="1:9" x14ac:dyDescent="0.25">
      <c r="A1530" s="20">
        <v>41822</v>
      </c>
      <c r="B1530" t="s">
        <v>46</v>
      </c>
      <c r="C1530" t="s">
        <v>47</v>
      </c>
      <c r="D1530">
        <v>366.07600000000002</v>
      </c>
      <c r="E1530">
        <v>370.50599999999997</v>
      </c>
      <c r="F1530">
        <v>-1.1956599999999999</v>
      </c>
      <c r="G1530">
        <v>-4.43</v>
      </c>
      <c r="H1530">
        <v>266.24</v>
      </c>
      <c r="I1530">
        <v>97464293.885600001</v>
      </c>
    </row>
    <row r="1531" spans="1:9" x14ac:dyDescent="0.25">
      <c r="A1531" s="20">
        <v>41821</v>
      </c>
      <c r="B1531" t="s">
        <v>46</v>
      </c>
      <c r="C1531" t="s">
        <v>47</v>
      </c>
      <c r="D1531">
        <v>370.50599999999997</v>
      </c>
      <c r="E1531">
        <v>380.15199999999999</v>
      </c>
      <c r="F1531">
        <v>-2.5374099999999999</v>
      </c>
      <c r="G1531">
        <v>-9.6460000000000008</v>
      </c>
      <c r="H1531">
        <v>258.74</v>
      </c>
      <c r="I1531">
        <v>95864944.743599996</v>
      </c>
    </row>
    <row r="1532" spans="1:9" x14ac:dyDescent="0.25">
      <c r="A1532" s="20">
        <v>41820</v>
      </c>
      <c r="B1532" t="s">
        <v>46</v>
      </c>
      <c r="C1532" t="s">
        <v>47</v>
      </c>
      <c r="D1532">
        <v>380.15199999999999</v>
      </c>
      <c r="E1532">
        <v>385.50200000000001</v>
      </c>
      <c r="F1532">
        <v>-1.3877999999999999</v>
      </c>
      <c r="G1532">
        <v>-5.35</v>
      </c>
      <c r="H1532">
        <v>258.74</v>
      </c>
      <c r="I1532">
        <v>98360756.571199998</v>
      </c>
    </row>
    <row r="1533" spans="1:9" x14ac:dyDescent="0.25">
      <c r="A1533" s="20">
        <v>41817</v>
      </c>
      <c r="B1533" t="s">
        <v>46</v>
      </c>
      <c r="C1533" t="s">
        <v>47</v>
      </c>
      <c r="D1533">
        <v>385.50200000000001</v>
      </c>
      <c r="E1533">
        <v>388.49400000000003</v>
      </c>
      <c r="F1533">
        <v>-0.77015</v>
      </c>
      <c r="G1533">
        <v>-2.992</v>
      </c>
      <c r="H1533">
        <v>258.74</v>
      </c>
      <c r="I1533">
        <v>99745018.781200007</v>
      </c>
    </row>
    <row r="1534" spans="1:9" x14ac:dyDescent="0.25">
      <c r="A1534" s="20">
        <v>41816</v>
      </c>
      <c r="B1534" t="s">
        <v>46</v>
      </c>
      <c r="C1534" t="s">
        <v>47</v>
      </c>
      <c r="D1534">
        <v>388.49400000000003</v>
      </c>
      <c r="E1534">
        <v>386.49799999999999</v>
      </c>
      <c r="F1534">
        <v>0.51642999999999994</v>
      </c>
      <c r="G1534">
        <v>1.996</v>
      </c>
      <c r="H1534">
        <v>258.74</v>
      </c>
      <c r="I1534">
        <v>100519170.6564</v>
      </c>
    </row>
    <row r="1535" spans="1:9" x14ac:dyDescent="0.25">
      <c r="A1535" s="20">
        <v>41815</v>
      </c>
      <c r="B1535" t="s">
        <v>46</v>
      </c>
      <c r="C1535" t="s">
        <v>47</v>
      </c>
      <c r="D1535">
        <v>386.49799999999999</v>
      </c>
      <c r="E1535">
        <v>399.21800000000002</v>
      </c>
      <c r="F1535">
        <v>-3.1862300000000001</v>
      </c>
      <c r="G1535">
        <v>-12.72</v>
      </c>
      <c r="H1535">
        <v>258.74</v>
      </c>
      <c r="I1535">
        <v>100002724.4188</v>
      </c>
    </row>
    <row r="1536" spans="1:9" x14ac:dyDescent="0.25">
      <c r="A1536" s="20">
        <v>41814</v>
      </c>
      <c r="B1536" t="s">
        <v>46</v>
      </c>
      <c r="C1536" t="s">
        <v>47</v>
      </c>
      <c r="D1536">
        <v>399.21800000000002</v>
      </c>
      <c r="E1536">
        <v>385.75200000000001</v>
      </c>
      <c r="F1536">
        <v>3.4908399999999999</v>
      </c>
      <c r="G1536">
        <v>13.465999999999999</v>
      </c>
      <c r="H1536">
        <v>271.24</v>
      </c>
      <c r="I1536">
        <v>108284129.85079999</v>
      </c>
    </row>
    <row r="1537" spans="1:9" x14ac:dyDescent="0.25">
      <c r="A1537" s="20">
        <v>41813</v>
      </c>
      <c r="B1537" t="s">
        <v>46</v>
      </c>
      <c r="C1537" t="s">
        <v>47</v>
      </c>
      <c r="D1537">
        <v>385.75200000000001</v>
      </c>
      <c r="E1537">
        <v>394.36799999999999</v>
      </c>
      <c r="F1537">
        <v>-2.1847599999999998</v>
      </c>
      <c r="G1537">
        <v>-8.6159999999999997</v>
      </c>
      <c r="H1537">
        <v>261.24</v>
      </c>
      <c r="I1537">
        <v>100774083.9312</v>
      </c>
    </row>
    <row r="1538" spans="1:9" x14ac:dyDescent="0.25">
      <c r="A1538" s="20">
        <v>41810</v>
      </c>
      <c r="B1538" t="s">
        <v>46</v>
      </c>
      <c r="C1538" t="s">
        <v>47</v>
      </c>
      <c r="D1538">
        <v>394.36799999999999</v>
      </c>
      <c r="E1538">
        <v>391.346</v>
      </c>
      <c r="F1538">
        <v>0.77220999999999995</v>
      </c>
      <c r="G1538">
        <v>3.0219999999999998</v>
      </c>
      <c r="H1538">
        <v>261.24</v>
      </c>
      <c r="I1538">
        <v>103024932.9408</v>
      </c>
    </row>
    <row r="1539" spans="1:9" x14ac:dyDescent="0.25">
      <c r="A1539" s="20">
        <v>41809</v>
      </c>
      <c r="B1539" t="s">
        <v>46</v>
      </c>
      <c r="C1539" t="s">
        <v>47</v>
      </c>
      <c r="D1539">
        <v>391.346</v>
      </c>
      <c r="E1539">
        <v>388.29399999999998</v>
      </c>
      <c r="F1539">
        <v>0.78600000000000003</v>
      </c>
      <c r="G1539">
        <v>3.052</v>
      </c>
      <c r="H1539">
        <v>261.24</v>
      </c>
      <c r="I1539">
        <v>102235463.8476</v>
      </c>
    </row>
    <row r="1540" spans="1:9" x14ac:dyDescent="0.25">
      <c r="A1540" s="20">
        <v>41808</v>
      </c>
      <c r="B1540" t="s">
        <v>46</v>
      </c>
      <c r="C1540" t="s">
        <v>47</v>
      </c>
      <c r="D1540">
        <v>388.29399999999998</v>
      </c>
      <c r="E1540">
        <v>411.26600000000002</v>
      </c>
      <c r="F1540">
        <v>-5.58568</v>
      </c>
      <c r="G1540">
        <v>-22.972000000000001</v>
      </c>
      <c r="H1540">
        <v>261.24</v>
      </c>
      <c r="I1540">
        <v>101438157.53640001</v>
      </c>
    </row>
    <row r="1541" spans="1:9" x14ac:dyDescent="0.25">
      <c r="A1541" s="20">
        <v>41807</v>
      </c>
      <c r="B1541" t="s">
        <v>46</v>
      </c>
      <c r="C1541" t="s">
        <v>47</v>
      </c>
      <c r="D1541">
        <v>411.26600000000002</v>
      </c>
      <c r="E1541">
        <v>422.58800000000002</v>
      </c>
      <c r="F1541">
        <v>-2.6792099999999999</v>
      </c>
      <c r="G1541">
        <v>-11.321999999999999</v>
      </c>
      <c r="H1541">
        <v>256.24</v>
      </c>
      <c r="I1541">
        <v>105383046.5996</v>
      </c>
    </row>
    <row r="1542" spans="1:9" x14ac:dyDescent="0.25">
      <c r="A1542" s="20">
        <v>41806</v>
      </c>
      <c r="B1542" t="s">
        <v>46</v>
      </c>
      <c r="C1542" t="s">
        <v>47</v>
      </c>
      <c r="D1542">
        <v>422.58800000000002</v>
      </c>
      <c r="E1542">
        <v>422.29599999999999</v>
      </c>
      <c r="F1542">
        <v>6.9150000000000003E-2</v>
      </c>
      <c r="G1542">
        <v>0.29199999999999998</v>
      </c>
      <c r="H1542">
        <v>261.24</v>
      </c>
      <c r="I1542">
        <v>110397142.6728</v>
      </c>
    </row>
    <row r="1543" spans="1:9" x14ac:dyDescent="0.25">
      <c r="A1543" s="20">
        <v>41803</v>
      </c>
      <c r="B1543" t="s">
        <v>46</v>
      </c>
      <c r="C1543" t="s">
        <v>47</v>
      </c>
      <c r="D1543">
        <v>422.29599999999999</v>
      </c>
      <c r="E1543">
        <v>432.62799999999999</v>
      </c>
      <c r="F1543">
        <v>-2.3881899999999998</v>
      </c>
      <c r="G1543">
        <v>-10.332000000000001</v>
      </c>
      <c r="H1543">
        <v>261.24</v>
      </c>
      <c r="I1543">
        <v>110320860.41760001</v>
      </c>
    </row>
    <row r="1544" spans="1:9" x14ac:dyDescent="0.25">
      <c r="A1544" s="20">
        <v>41802</v>
      </c>
      <c r="B1544" t="s">
        <v>46</v>
      </c>
      <c r="C1544" t="s">
        <v>47</v>
      </c>
      <c r="D1544">
        <v>432.62799999999999</v>
      </c>
      <c r="E1544">
        <v>412.16399999999999</v>
      </c>
      <c r="F1544">
        <v>4.9650100000000004</v>
      </c>
      <c r="G1544">
        <v>20.463999999999999</v>
      </c>
      <c r="H1544">
        <v>258.74</v>
      </c>
      <c r="I1544">
        <v>111938428.2968</v>
      </c>
    </row>
    <row r="1545" spans="1:9" x14ac:dyDescent="0.25">
      <c r="A1545" s="20">
        <v>41801</v>
      </c>
      <c r="B1545" t="s">
        <v>46</v>
      </c>
      <c r="C1545" t="s">
        <v>47</v>
      </c>
      <c r="D1545">
        <v>412.16399999999999</v>
      </c>
      <c r="E1545">
        <v>402.74200000000002</v>
      </c>
      <c r="F1545">
        <v>2.3394599999999999</v>
      </c>
      <c r="G1545">
        <v>9.4220000000000006</v>
      </c>
      <c r="H1545">
        <v>251.24</v>
      </c>
      <c r="I1545">
        <v>103552330.6584</v>
      </c>
    </row>
    <row r="1546" spans="1:9" x14ac:dyDescent="0.25">
      <c r="A1546" s="20">
        <v>41800</v>
      </c>
      <c r="B1546" t="s">
        <v>46</v>
      </c>
      <c r="C1546" t="s">
        <v>47</v>
      </c>
      <c r="D1546">
        <v>402.74200000000002</v>
      </c>
      <c r="E1546">
        <v>408.52</v>
      </c>
      <c r="F1546">
        <v>-1.4143699999999999</v>
      </c>
      <c r="G1546">
        <v>-5.7779999999999996</v>
      </c>
      <c r="H1546">
        <v>251.24</v>
      </c>
      <c r="I1546">
        <v>101185141.7252</v>
      </c>
    </row>
    <row r="1547" spans="1:9" x14ac:dyDescent="0.25">
      <c r="A1547" s="20">
        <v>41799</v>
      </c>
      <c r="B1547" t="s">
        <v>46</v>
      </c>
      <c r="C1547" t="s">
        <v>47</v>
      </c>
      <c r="D1547">
        <v>408.52</v>
      </c>
      <c r="E1547">
        <v>403.25200000000001</v>
      </c>
      <c r="F1547">
        <v>1.3063800000000001</v>
      </c>
      <c r="G1547">
        <v>5.2679999999999998</v>
      </c>
      <c r="H1547">
        <v>251.24</v>
      </c>
      <c r="I1547">
        <v>102636809.912</v>
      </c>
    </row>
    <row r="1548" spans="1:9" x14ac:dyDescent="0.25">
      <c r="A1548" s="20">
        <v>41796</v>
      </c>
      <c r="B1548" t="s">
        <v>46</v>
      </c>
      <c r="C1548" t="s">
        <v>47</v>
      </c>
      <c r="D1548">
        <v>403.25200000000001</v>
      </c>
      <c r="E1548">
        <v>425.7</v>
      </c>
      <c r="F1548">
        <v>-5.2732000000000001</v>
      </c>
      <c r="G1548">
        <v>-22.448</v>
      </c>
      <c r="H1548">
        <v>256.24</v>
      </c>
      <c r="I1548">
        <v>103329534.4312</v>
      </c>
    </row>
    <row r="1549" spans="1:9" x14ac:dyDescent="0.25">
      <c r="A1549" s="20">
        <v>41795</v>
      </c>
      <c r="B1549" t="s">
        <v>46</v>
      </c>
      <c r="C1549" t="s">
        <v>47</v>
      </c>
      <c r="D1549">
        <v>425.7</v>
      </c>
      <c r="E1549">
        <v>442.334</v>
      </c>
      <c r="F1549">
        <v>-3.76051</v>
      </c>
      <c r="G1549">
        <v>-16.634</v>
      </c>
      <c r="H1549">
        <v>261.24</v>
      </c>
      <c r="I1549">
        <v>111210123.42</v>
      </c>
    </row>
    <row r="1550" spans="1:9" x14ac:dyDescent="0.25">
      <c r="A1550" s="20">
        <v>41794</v>
      </c>
      <c r="B1550" t="s">
        <v>46</v>
      </c>
      <c r="C1550" t="s">
        <v>47</v>
      </c>
      <c r="D1550">
        <v>442.334</v>
      </c>
      <c r="E1550">
        <v>447.01400000000001</v>
      </c>
      <c r="F1550">
        <v>-1.04695</v>
      </c>
      <c r="G1550">
        <v>-4.68</v>
      </c>
      <c r="H1550">
        <v>261.24</v>
      </c>
      <c r="I1550">
        <v>115555599.56039999</v>
      </c>
    </row>
    <row r="1551" spans="1:9" x14ac:dyDescent="0.25">
      <c r="A1551" s="20">
        <v>41793</v>
      </c>
      <c r="B1551" t="s">
        <v>46</v>
      </c>
      <c r="C1551" t="s">
        <v>47</v>
      </c>
      <c r="D1551">
        <v>447.01400000000001</v>
      </c>
      <c r="E1551">
        <v>445.12599999999998</v>
      </c>
      <c r="F1551">
        <v>0.42415000000000003</v>
      </c>
      <c r="G1551">
        <v>1.8879999999999999</v>
      </c>
      <c r="H1551">
        <v>256.24</v>
      </c>
      <c r="I1551">
        <v>114543135.5684</v>
      </c>
    </row>
    <row r="1552" spans="1:9" x14ac:dyDescent="0.25">
      <c r="A1552" s="20">
        <v>41792</v>
      </c>
      <c r="B1552" t="s">
        <v>46</v>
      </c>
      <c r="C1552" t="s">
        <v>47</v>
      </c>
      <c r="D1552">
        <v>445.12599999999998</v>
      </c>
      <c r="E1552">
        <v>447.77600000000001</v>
      </c>
      <c r="F1552">
        <v>-0.59180999999999995</v>
      </c>
      <c r="G1552">
        <v>-2.65</v>
      </c>
      <c r="H1552">
        <v>256.24</v>
      </c>
      <c r="I1552">
        <v>114059353.31559999</v>
      </c>
    </row>
    <row r="1553" spans="1:9" x14ac:dyDescent="0.25">
      <c r="A1553" s="20">
        <v>41789</v>
      </c>
      <c r="B1553" t="s">
        <v>46</v>
      </c>
      <c r="C1553" t="s">
        <v>47</v>
      </c>
      <c r="D1553">
        <v>447.77600000000001</v>
      </c>
      <c r="E1553">
        <v>446.74</v>
      </c>
      <c r="F1553">
        <v>0.2319</v>
      </c>
      <c r="G1553">
        <v>1.036</v>
      </c>
      <c r="H1553">
        <v>248.74</v>
      </c>
      <c r="I1553">
        <v>111380070.9056</v>
      </c>
    </row>
    <row r="1554" spans="1:9" x14ac:dyDescent="0.25">
      <c r="A1554" s="20">
        <v>41788</v>
      </c>
      <c r="B1554" t="s">
        <v>46</v>
      </c>
      <c r="C1554" t="s">
        <v>47</v>
      </c>
      <c r="D1554">
        <v>446.74</v>
      </c>
      <c r="E1554">
        <v>450.77</v>
      </c>
      <c r="F1554">
        <v>-0.89402999999999999</v>
      </c>
      <c r="G1554">
        <v>-4.03</v>
      </c>
      <c r="H1554">
        <v>248.74</v>
      </c>
      <c r="I1554">
        <v>111122375.64399999</v>
      </c>
    </row>
    <row r="1555" spans="1:9" x14ac:dyDescent="0.25">
      <c r="A1555" s="20">
        <v>41787</v>
      </c>
      <c r="B1555" t="s">
        <v>46</v>
      </c>
      <c r="C1555" t="s">
        <v>47</v>
      </c>
      <c r="D1555">
        <v>450.77</v>
      </c>
      <c r="E1555">
        <v>450.08199999999999</v>
      </c>
      <c r="F1555">
        <v>0.15286</v>
      </c>
      <c r="G1555">
        <v>0.68799999999999994</v>
      </c>
      <c r="H1555">
        <v>248.74</v>
      </c>
      <c r="I1555">
        <v>112124800.26199999</v>
      </c>
    </row>
    <row r="1556" spans="1:9" x14ac:dyDescent="0.25">
      <c r="A1556" s="20">
        <v>41786</v>
      </c>
      <c r="B1556" t="s">
        <v>46</v>
      </c>
      <c r="C1556" t="s">
        <v>47</v>
      </c>
      <c r="D1556">
        <v>450.08199999999999</v>
      </c>
      <c r="E1556">
        <v>464.71800000000002</v>
      </c>
      <c r="F1556">
        <v>-3.1494399999999998</v>
      </c>
      <c r="G1556">
        <v>-14.635999999999999</v>
      </c>
      <c r="H1556">
        <v>241.24</v>
      </c>
      <c r="I1556">
        <v>108578051.72920001</v>
      </c>
    </row>
    <row r="1557" spans="1:9" x14ac:dyDescent="0.25">
      <c r="A1557" s="20">
        <v>41782</v>
      </c>
      <c r="B1557" t="s">
        <v>46</v>
      </c>
      <c r="C1557" t="s">
        <v>47</v>
      </c>
      <c r="D1557">
        <v>464.71800000000002</v>
      </c>
      <c r="E1557">
        <v>469.36399999999998</v>
      </c>
      <c r="F1557">
        <v>-0.98985000000000001</v>
      </c>
      <c r="G1557">
        <v>-4.6459999999999999</v>
      </c>
      <c r="H1557">
        <v>241.24</v>
      </c>
      <c r="I1557">
        <v>112108849.1508</v>
      </c>
    </row>
    <row r="1558" spans="1:9" x14ac:dyDescent="0.25">
      <c r="A1558" s="20">
        <v>41781</v>
      </c>
      <c r="B1558" t="s">
        <v>46</v>
      </c>
      <c r="C1558" t="s">
        <v>47</v>
      </c>
      <c r="D1558">
        <v>469.36399999999998</v>
      </c>
      <c r="E1558">
        <v>470.83800000000002</v>
      </c>
      <c r="F1558">
        <v>-0.31306</v>
      </c>
      <c r="G1558">
        <v>-1.474</v>
      </c>
      <c r="H1558">
        <v>241.24</v>
      </c>
      <c r="I1558">
        <v>113229652.97840001</v>
      </c>
    </row>
    <row r="1559" spans="1:9" x14ac:dyDescent="0.25">
      <c r="A1559" s="20">
        <v>41780</v>
      </c>
      <c r="B1559" t="s">
        <v>46</v>
      </c>
      <c r="C1559" t="s">
        <v>47</v>
      </c>
      <c r="D1559">
        <v>470.83800000000002</v>
      </c>
      <c r="E1559">
        <v>480.87</v>
      </c>
      <c r="F1559">
        <v>-2.08622</v>
      </c>
      <c r="G1559">
        <v>-10.032</v>
      </c>
      <c r="H1559">
        <v>241.24</v>
      </c>
      <c r="I1559">
        <v>113585241.62279999</v>
      </c>
    </row>
    <row r="1560" spans="1:9" x14ac:dyDescent="0.25">
      <c r="A1560" s="20">
        <v>41779</v>
      </c>
      <c r="B1560" t="s">
        <v>46</v>
      </c>
      <c r="C1560" t="s">
        <v>47</v>
      </c>
      <c r="D1560">
        <v>480.87</v>
      </c>
      <c r="E1560">
        <v>479.21199999999999</v>
      </c>
      <c r="F1560">
        <v>0.34598000000000001</v>
      </c>
      <c r="G1560">
        <v>1.6579999999999999</v>
      </c>
      <c r="H1560">
        <v>233.74</v>
      </c>
      <c r="I1560">
        <v>112398842.322</v>
      </c>
    </row>
    <row r="1561" spans="1:9" x14ac:dyDescent="0.25">
      <c r="A1561" s="20">
        <v>41778</v>
      </c>
      <c r="B1561" t="s">
        <v>46</v>
      </c>
      <c r="C1561" t="s">
        <v>47</v>
      </c>
      <c r="D1561">
        <v>479.21199999999999</v>
      </c>
      <c r="E1561">
        <v>489.19600000000003</v>
      </c>
      <c r="F1561">
        <v>-2.0409000000000002</v>
      </c>
      <c r="G1561">
        <v>-9.984</v>
      </c>
      <c r="H1561">
        <v>221.24</v>
      </c>
      <c r="I1561">
        <v>106021150.40719999</v>
      </c>
    </row>
    <row r="1562" spans="1:9" x14ac:dyDescent="0.25">
      <c r="A1562" s="20">
        <v>41775</v>
      </c>
      <c r="B1562" t="s">
        <v>46</v>
      </c>
      <c r="C1562" t="s">
        <v>47</v>
      </c>
      <c r="D1562">
        <v>489.19600000000003</v>
      </c>
      <c r="E1562">
        <v>498.53</v>
      </c>
      <c r="F1562">
        <v>-1.8723000000000001</v>
      </c>
      <c r="G1562">
        <v>-9.3339999999999996</v>
      </c>
      <c r="H1562">
        <v>218.74</v>
      </c>
      <c r="I1562">
        <v>107007026.55760001</v>
      </c>
    </row>
    <row r="1563" spans="1:9" x14ac:dyDescent="0.25">
      <c r="A1563" s="20">
        <v>41774</v>
      </c>
      <c r="B1563" t="s">
        <v>46</v>
      </c>
      <c r="C1563" t="s">
        <v>47</v>
      </c>
      <c r="D1563">
        <v>498.53</v>
      </c>
      <c r="E1563">
        <v>491.73599999999999</v>
      </c>
      <c r="F1563">
        <v>1.38164</v>
      </c>
      <c r="G1563">
        <v>6.7939999999999996</v>
      </c>
      <c r="H1563">
        <v>218.74</v>
      </c>
      <c r="I1563">
        <v>109048751.318</v>
      </c>
    </row>
    <row r="1564" spans="1:9" x14ac:dyDescent="0.25">
      <c r="A1564" s="20">
        <v>41773</v>
      </c>
      <c r="B1564" t="s">
        <v>46</v>
      </c>
      <c r="C1564" t="s">
        <v>47</v>
      </c>
      <c r="D1564">
        <v>491.73599999999999</v>
      </c>
      <c r="E1564">
        <v>496.214</v>
      </c>
      <c r="F1564">
        <v>-0.90242999999999995</v>
      </c>
      <c r="G1564">
        <v>-4.4779999999999998</v>
      </c>
      <c r="H1564">
        <v>228.74</v>
      </c>
      <c r="I1564">
        <v>112479987.6816</v>
      </c>
    </row>
    <row r="1565" spans="1:9" x14ac:dyDescent="0.25">
      <c r="A1565" s="20">
        <v>41772</v>
      </c>
      <c r="B1565" t="s">
        <v>46</v>
      </c>
      <c r="C1565" t="s">
        <v>47</v>
      </c>
      <c r="D1565">
        <v>496.214</v>
      </c>
      <c r="E1565">
        <v>494.916</v>
      </c>
      <c r="F1565">
        <v>0.26227</v>
      </c>
      <c r="G1565">
        <v>1.298</v>
      </c>
      <c r="H1565">
        <v>223.74</v>
      </c>
      <c r="I1565">
        <v>111023218.08840001</v>
      </c>
    </row>
    <row r="1566" spans="1:9" x14ac:dyDescent="0.25">
      <c r="A1566" s="20">
        <v>41771</v>
      </c>
      <c r="B1566" t="s">
        <v>46</v>
      </c>
      <c r="C1566" t="s">
        <v>47</v>
      </c>
      <c r="D1566">
        <v>494.916</v>
      </c>
      <c r="E1566">
        <v>510.21</v>
      </c>
      <c r="F1566">
        <v>-2.9975900000000002</v>
      </c>
      <c r="G1566">
        <v>-15.294</v>
      </c>
      <c r="H1566">
        <v>223.74</v>
      </c>
      <c r="I1566">
        <v>110732802.7896</v>
      </c>
    </row>
    <row r="1567" spans="1:9" x14ac:dyDescent="0.25">
      <c r="A1567" s="20">
        <v>41768</v>
      </c>
      <c r="B1567" t="s">
        <v>46</v>
      </c>
      <c r="C1567" t="s">
        <v>47</v>
      </c>
      <c r="D1567">
        <v>510.21</v>
      </c>
      <c r="E1567">
        <v>520.56200000000001</v>
      </c>
      <c r="F1567">
        <v>-1.9886200000000001</v>
      </c>
      <c r="G1567">
        <v>-10.352</v>
      </c>
      <c r="H1567">
        <v>223.74</v>
      </c>
      <c r="I1567">
        <v>114154691.52599999</v>
      </c>
    </row>
    <row r="1568" spans="1:9" x14ac:dyDescent="0.25">
      <c r="A1568" s="20">
        <v>41767</v>
      </c>
      <c r="B1568" t="s">
        <v>46</v>
      </c>
      <c r="C1568" t="s">
        <v>47</v>
      </c>
      <c r="D1568">
        <v>520.56200000000001</v>
      </c>
      <c r="E1568">
        <v>519.89200000000005</v>
      </c>
      <c r="F1568">
        <v>0.12887000000000001</v>
      </c>
      <c r="G1568">
        <v>0.67</v>
      </c>
      <c r="H1568">
        <v>223.74</v>
      </c>
      <c r="I1568">
        <v>116470854.2172</v>
      </c>
    </row>
    <row r="1569" spans="1:9" x14ac:dyDescent="0.25">
      <c r="A1569" s="20">
        <v>41766</v>
      </c>
      <c r="B1569" t="s">
        <v>46</v>
      </c>
      <c r="C1569" t="s">
        <v>47</v>
      </c>
      <c r="D1569">
        <v>519.89200000000005</v>
      </c>
      <c r="E1569">
        <v>532.00800000000004</v>
      </c>
      <c r="F1569">
        <v>-2.2774100000000002</v>
      </c>
      <c r="G1569">
        <v>-12.116</v>
      </c>
      <c r="H1569">
        <v>223.74</v>
      </c>
      <c r="I1569">
        <v>116320948.0152</v>
      </c>
    </row>
    <row r="1570" spans="1:9" x14ac:dyDescent="0.25">
      <c r="A1570" s="20">
        <v>41765</v>
      </c>
      <c r="B1570" t="s">
        <v>46</v>
      </c>
      <c r="C1570" t="s">
        <v>47</v>
      </c>
      <c r="D1570">
        <v>532.00800000000004</v>
      </c>
      <c r="E1570">
        <v>525.84799999999996</v>
      </c>
      <c r="F1570">
        <v>1.17144</v>
      </c>
      <c r="G1570">
        <v>6.16</v>
      </c>
      <c r="H1570">
        <v>218.74</v>
      </c>
      <c r="I1570">
        <v>116371749.1248</v>
      </c>
    </row>
    <row r="1571" spans="1:9" x14ac:dyDescent="0.25">
      <c r="A1571" s="20">
        <v>41764</v>
      </c>
      <c r="B1571" t="s">
        <v>46</v>
      </c>
      <c r="C1571" t="s">
        <v>47</v>
      </c>
      <c r="D1571">
        <v>525.84799999999996</v>
      </c>
      <c r="E1571">
        <v>535.48199999999997</v>
      </c>
      <c r="F1571">
        <v>-1.7991299999999999</v>
      </c>
      <c r="G1571">
        <v>-9.6340000000000003</v>
      </c>
      <c r="H1571">
        <v>218.74</v>
      </c>
      <c r="I1571">
        <v>115024307.0288</v>
      </c>
    </row>
    <row r="1572" spans="1:9" x14ac:dyDescent="0.25">
      <c r="A1572" s="20">
        <v>41761</v>
      </c>
      <c r="B1572" t="s">
        <v>46</v>
      </c>
      <c r="C1572" t="s">
        <v>47</v>
      </c>
      <c r="D1572">
        <v>535.48199999999997</v>
      </c>
      <c r="E1572">
        <v>533.89599999999996</v>
      </c>
      <c r="F1572">
        <v>0.29705999999999999</v>
      </c>
      <c r="G1572">
        <v>1.5860000000000001</v>
      </c>
      <c r="H1572">
        <v>218.74</v>
      </c>
      <c r="I1572">
        <v>117131653.9692</v>
      </c>
    </row>
    <row r="1573" spans="1:9" x14ac:dyDescent="0.25">
      <c r="A1573" s="20">
        <v>41760</v>
      </c>
      <c r="B1573" t="s">
        <v>46</v>
      </c>
      <c r="C1573" t="s">
        <v>47</v>
      </c>
      <c r="D1573">
        <v>533.89599999999996</v>
      </c>
      <c r="E1573">
        <v>535.94600000000003</v>
      </c>
      <c r="F1573">
        <v>-0.38250000000000001</v>
      </c>
      <c r="G1573">
        <v>-2.0499999999999998</v>
      </c>
      <c r="H1573">
        <v>218.74</v>
      </c>
      <c r="I1573">
        <v>116784731.3776</v>
      </c>
    </row>
    <row r="1574" spans="1:9" x14ac:dyDescent="0.25">
      <c r="A1574" s="20">
        <v>41759</v>
      </c>
      <c r="B1574" t="s">
        <v>46</v>
      </c>
      <c r="C1574" t="s">
        <v>47</v>
      </c>
      <c r="D1574">
        <v>535.94600000000003</v>
      </c>
      <c r="E1574">
        <v>535.31399999999996</v>
      </c>
      <c r="F1574">
        <v>0.11806</v>
      </c>
      <c r="G1574">
        <v>0.63200000000000001</v>
      </c>
      <c r="H1574">
        <v>213.74</v>
      </c>
      <c r="I1574">
        <v>114553419.6076</v>
      </c>
    </row>
    <row r="1575" spans="1:9" x14ac:dyDescent="0.25">
      <c r="A1575" s="20">
        <v>41758</v>
      </c>
      <c r="B1575" t="s">
        <v>46</v>
      </c>
      <c r="C1575" t="s">
        <v>47</v>
      </c>
      <c r="D1575">
        <v>535.31399999999996</v>
      </c>
      <c r="E1575">
        <v>542.39599999999996</v>
      </c>
      <c r="F1575">
        <v>-1.30569</v>
      </c>
      <c r="G1575">
        <v>-7.0819999999999999</v>
      </c>
      <c r="H1575">
        <v>206.24</v>
      </c>
      <c r="I1575">
        <v>110403480.5484</v>
      </c>
    </row>
    <row r="1576" spans="1:9" x14ac:dyDescent="0.25">
      <c r="A1576" s="20">
        <v>41757</v>
      </c>
      <c r="B1576" t="s">
        <v>46</v>
      </c>
      <c r="C1576" t="s">
        <v>47</v>
      </c>
      <c r="D1576">
        <v>542.39599999999996</v>
      </c>
      <c r="E1576">
        <v>555.52</v>
      </c>
      <c r="F1576">
        <v>-2.3624700000000001</v>
      </c>
      <c r="G1576">
        <v>-13.124000000000001</v>
      </c>
      <c r="H1576">
        <v>199.99</v>
      </c>
      <c r="I1576">
        <v>108474101.47759999</v>
      </c>
    </row>
    <row r="1577" spans="1:9" x14ac:dyDescent="0.25">
      <c r="A1577" s="20">
        <v>41754</v>
      </c>
      <c r="B1577" t="s">
        <v>46</v>
      </c>
      <c r="C1577" t="s">
        <v>47</v>
      </c>
      <c r="D1577">
        <v>555.52</v>
      </c>
      <c r="E1577">
        <v>551.52800000000002</v>
      </c>
      <c r="F1577">
        <v>0.72380999999999995</v>
      </c>
      <c r="G1577">
        <v>3.992</v>
      </c>
      <c r="H1577">
        <v>199.99</v>
      </c>
      <c r="I1577">
        <v>111098778.112</v>
      </c>
    </row>
    <row r="1578" spans="1:9" x14ac:dyDescent="0.25">
      <c r="A1578" s="20">
        <v>41753</v>
      </c>
      <c r="B1578" t="s">
        <v>46</v>
      </c>
      <c r="C1578" t="s">
        <v>47</v>
      </c>
      <c r="D1578">
        <v>551.52800000000002</v>
      </c>
      <c r="E1578">
        <v>546.87400000000002</v>
      </c>
      <c r="F1578">
        <v>0.85102</v>
      </c>
      <c r="G1578">
        <v>4.6539999999999999</v>
      </c>
      <c r="H1578">
        <v>199.99</v>
      </c>
      <c r="I1578">
        <v>110300415.63680001</v>
      </c>
    </row>
    <row r="1579" spans="1:9" x14ac:dyDescent="0.25">
      <c r="A1579" s="20">
        <v>41752</v>
      </c>
      <c r="B1579" t="s">
        <v>46</v>
      </c>
      <c r="C1579" t="s">
        <v>47</v>
      </c>
      <c r="D1579">
        <v>546.87400000000002</v>
      </c>
      <c r="E1579">
        <v>542.74800000000005</v>
      </c>
      <c r="F1579">
        <v>0.76021000000000005</v>
      </c>
      <c r="G1579">
        <v>4.1260000000000003</v>
      </c>
      <c r="H1579">
        <v>199.99</v>
      </c>
      <c r="I1579">
        <v>109369659.3844</v>
      </c>
    </row>
    <row r="1580" spans="1:9" x14ac:dyDescent="0.25">
      <c r="A1580" s="20">
        <v>41751</v>
      </c>
      <c r="B1580" t="s">
        <v>46</v>
      </c>
      <c r="C1580" t="s">
        <v>47</v>
      </c>
      <c r="D1580">
        <v>542.74800000000005</v>
      </c>
      <c r="E1580">
        <v>548.25599999999997</v>
      </c>
      <c r="F1580">
        <v>-1.00464</v>
      </c>
      <c r="G1580">
        <v>-5.508</v>
      </c>
      <c r="H1580">
        <v>199.99</v>
      </c>
      <c r="I1580">
        <v>108544498.1688</v>
      </c>
    </row>
    <row r="1581" spans="1:9" x14ac:dyDescent="0.25">
      <c r="A1581" s="20">
        <v>41750</v>
      </c>
      <c r="B1581" t="s">
        <v>46</v>
      </c>
      <c r="C1581" t="s">
        <v>47</v>
      </c>
      <c r="D1581">
        <v>548.25599999999997</v>
      </c>
      <c r="E1581">
        <v>555.02800000000002</v>
      </c>
      <c r="F1581">
        <v>-1.2201200000000001</v>
      </c>
      <c r="G1581">
        <v>-6.7720000000000002</v>
      </c>
      <c r="H1581">
        <v>199.99</v>
      </c>
      <c r="I1581">
        <v>109646046.3936</v>
      </c>
    </row>
    <row r="1582" spans="1:9" x14ac:dyDescent="0.25">
      <c r="A1582" s="20">
        <v>41746</v>
      </c>
      <c r="B1582" t="s">
        <v>46</v>
      </c>
      <c r="C1582" t="s">
        <v>47</v>
      </c>
      <c r="D1582">
        <v>555.02800000000002</v>
      </c>
      <c r="E1582">
        <v>565.63199999999995</v>
      </c>
      <c r="F1582">
        <v>-1.8747199999999999</v>
      </c>
      <c r="G1582">
        <v>-10.603999999999999</v>
      </c>
      <c r="H1582">
        <v>199.99</v>
      </c>
      <c r="I1582">
        <v>111000382.7368</v>
      </c>
    </row>
    <row r="1583" spans="1:9" x14ac:dyDescent="0.25">
      <c r="A1583" s="20">
        <v>41745</v>
      </c>
      <c r="B1583" t="s">
        <v>46</v>
      </c>
      <c r="C1583" t="s">
        <v>47</v>
      </c>
      <c r="D1583">
        <v>565.63199999999995</v>
      </c>
      <c r="E1583">
        <v>585.24599999999998</v>
      </c>
      <c r="F1583">
        <v>-3.35141</v>
      </c>
      <c r="G1583">
        <v>-19.614000000000001</v>
      </c>
      <c r="H1583">
        <v>207.49</v>
      </c>
      <c r="I1583">
        <v>117363323.0592</v>
      </c>
    </row>
    <row r="1584" spans="1:9" x14ac:dyDescent="0.25">
      <c r="A1584" s="20">
        <v>41744</v>
      </c>
      <c r="B1584" t="s">
        <v>46</v>
      </c>
      <c r="C1584" t="s">
        <v>47</v>
      </c>
      <c r="D1584">
        <v>585.24599999999998</v>
      </c>
      <c r="E1584">
        <v>593.11</v>
      </c>
      <c r="F1584">
        <v>-1.32589</v>
      </c>
      <c r="G1584">
        <v>-7.8639999999999999</v>
      </c>
      <c r="H1584">
        <v>207.49</v>
      </c>
      <c r="I1584">
        <v>121433043.6876</v>
      </c>
    </row>
    <row r="1585" spans="1:9" x14ac:dyDescent="0.25">
      <c r="A1585" s="20">
        <v>41743</v>
      </c>
      <c r="B1585" t="s">
        <v>46</v>
      </c>
      <c r="C1585" t="s">
        <v>47</v>
      </c>
      <c r="D1585">
        <v>593.11</v>
      </c>
      <c r="E1585">
        <v>595.41200000000003</v>
      </c>
      <c r="F1585">
        <v>-0.38662000000000002</v>
      </c>
      <c r="G1585">
        <v>-2.302</v>
      </c>
      <c r="H1585">
        <v>207.49</v>
      </c>
      <c r="I1585">
        <v>123064749.766</v>
      </c>
    </row>
    <row r="1586" spans="1:9" x14ac:dyDescent="0.25">
      <c r="A1586" s="20">
        <v>41740</v>
      </c>
      <c r="B1586" t="s">
        <v>46</v>
      </c>
      <c r="C1586" t="s">
        <v>47</v>
      </c>
      <c r="D1586">
        <v>595.41200000000003</v>
      </c>
      <c r="E1586">
        <v>578.13599999999997</v>
      </c>
      <c r="F1586">
        <v>2.9882200000000001</v>
      </c>
      <c r="G1586">
        <v>17.276</v>
      </c>
      <c r="H1586">
        <v>214.99</v>
      </c>
      <c r="I1586">
        <v>128007983.12720001</v>
      </c>
    </row>
    <row r="1587" spans="1:9" x14ac:dyDescent="0.25">
      <c r="A1587" s="20">
        <v>41739</v>
      </c>
      <c r="B1587" t="s">
        <v>46</v>
      </c>
      <c r="C1587" t="s">
        <v>47</v>
      </c>
      <c r="D1587">
        <v>578.13599999999997</v>
      </c>
      <c r="E1587">
        <v>545.85</v>
      </c>
      <c r="F1587">
        <v>5.9148100000000001</v>
      </c>
      <c r="G1587">
        <v>32.286000000000001</v>
      </c>
      <c r="H1587">
        <v>219.99</v>
      </c>
      <c r="I1587">
        <v>127184485.52159999</v>
      </c>
    </row>
    <row r="1588" spans="1:9" x14ac:dyDescent="0.25">
      <c r="A1588" s="20">
        <v>41738</v>
      </c>
      <c r="B1588" t="s">
        <v>46</v>
      </c>
      <c r="C1588" t="s">
        <v>47</v>
      </c>
      <c r="D1588">
        <v>545.85</v>
      </c>
      <c r="E1588">
        <v>559.62199999999996</v>
      </c>
      <c r="F1588">
        <v>-2.46095</v>
      </c>
      <c r="G1588">
        <v>-13.772</v>
      </c>
      <c r="H1588">
        <v>214.99</v>
      </c>
      <c r="I1588">
        <v>117352619.01000001</v>
      </c>
    </row>
    <row r="1589" spans="1:9" x14ac:dyDescent="0.25">
      <c r="A1589" s="20">
        <v>41737</v>
      </c>
      <c r="B1589" t="s">
        <v>46</v>
      </c>
      <c r="C1589" t="s">
        <v>47</v>
      </c>
      <c r="D1589">
        <v>559.62199999999996</v>
      </c>
      <c r="E1589">
        <v>569.70799999999997</v>
      </c>
      <c r="F1589">
        <v>-1.7703800000000001</v>
      </c>
      <c r="G1589">
        <v>-10.086</v>
      </c>
      <c r="H1589">
        <v>214.99</v>
      </c>
      <c r="I1589">
        <v>120313469.55320001</v>
      </c>
    </row>
    <row r="1590" spans="1:9" x14ac:dyDescent="0.25">
      <c r="A1590" s="20">
        <v>41736</v>
      </c>
      <c r="B1590" t="s">
        <v>46</v>
      </c>
      <c r="C1590" t="s">
        <v>47</v>
      </c>
      <c r="D1590">
        <v>569.70799999999997</v>
      </c>
      <c r="E1590">
        <v>555.95600000000002</v>
      </c>
      <c r="F1590">
        <v>2.4735800000000001</v>
      </c>
      <c r="G1590">
        <v>13.752000000000001</v>
      </c>
      <c r="H1590">
        <v>209.99</v>
      </c>
      <c r="I1590">
        <v>119633324.7448</v>
      </c>
    </row>
    <row r="1591" spans="1:9" x14ac:dyDescent="0.25">
      <c r="A1591" s="20">
        <v>41733</v>
      </c>
      <c r="B1591" t="s">
        <v>46</v>
      </c>
      <c r="C1591" t="s">
        <v>47</v>
      </c>
      <c r="D1591">
        <v>555.95600000000002</v>
      </c>
      <c r="E1591">
        <v>542.67200000000003</v>
      </c>
      <c r="F1591">
        <v>2.4478900000000001</v>
      </c>
      <c r="G1591">
        <v>13.284000000000001</v>
      </c>
      <c r="H1591">
        <v>217.49</v>
      </c>
      <c r="I1591">
        <v>120915204.01360001</v>
      </c>
    </row>
    <row r="1592" spans="1:9" x14ac:dyDescent="0.25">
      <c r="A1592" s="20">
        <v>41732</v>
      </c>
      <c r="B1592" t="s">
        <v>46</v>
      </c>
      <c r="C1592" t="s">
        <v>47</v>
      </c>
      <c r="D1592">
        <v>542.67200000000003</v>
      </c>
      <c r="E1592">
        <v>548.10199999999998</v>
      </c>
      <c r="F1592">
        <v>-0.99068999999999996</v>
      </c>
      <c r="G1592">
        <v>-5.43</v>
      </c>
      <c r="H1592">
        <v>217.49</v>
      </c>
      <c r="I1592">
        <v>118026058.8832</v>
      </c>
    </row>
    <row r="1593" spans="1:9" x14ac:dyDescent="0.25">
      <c r="A1593" s="20">
        <v>41731</v>
      </c>
      <c r="B1593" t="s">
        <v>46</v>
      </c>
      <c r="C1593" t="s">
        <v>47</v>
      </c>
      <c r="D1593">
        <v>548.10199999999998</v>
      </c>
      <c r="E1593">
        <v>544.57600000000002</v>
      </c>
      <c r="F1593">
        <v>0.64748000000000006</v>
      </c>
      <c r="G1593">
        <v>3.5259999999999998</v>
      </c>
      <c r="H1593">
        <v>213.74</v>
      </c>
      <c r="I1593">
        <v>117151650.34119999</v>
      </c>
    </row>
    <row r="1594" spans="1:9" x14ac:dyDescent="0.25">
      <c r="A1594" s="20">
        <v>41730</v>
      </c>
      <c r="B1594" t="s">
        <v>46</v>
      </c>
      <c r="C1594" t="s">
        <v>47</v>
      </c>
      <c r="D1594">
        <v>544.57600000000002</v>
      </c>
      <c r="E1594">
        <v>563.99400000000003</v>
      </c>
      <c r="F1594">
        <v>-3.4429400000000001</v>
      </c>
      <c r="G1594">
        <v>-19.417999999999999</v>
      </c>
      <c r="H1594">
        <v>208.74</v>
      </c>
      <c r="I1594">
        <v>113675120.98559999</v>
      </c>
    </row>
    <row r="1595" spans="1:9" x14ac:dyDescent="0.25">
      <c r="A1595" s="20">
        <v>41729</v>
      </c>
      <c r="B1595" t="s">
        <v>46</v>
      </c>
      <c r="C1595" t="s">
        <v>47</v>
      </c>
      <c r="D1595">
        <v>563.99400000000003</v>
      </c>
      <c r="E1595">
        <v>579.75</v>
      </c>
      <c r="F1595">
        <v>-2.7177199999999999</v>
      </c>
      <c r="G1595">
        <v>-15.756</v>
      </c>
      <c r="H1595">
        <v>208.74</v>
      </c>
      <c r="I1595">
        <v>117728445.95640001</v>
      </c>
    </row>
    <row r="1596" spans="1:9" x14ac:dyDescent="0.25">
      <c r="A1596" s="20">
        <v>41726</v>
      </c>
      <c r="B1596" t="s">
        <v>46</v>
      </c>
      <c r="C1596" t="s">
        <v>47</v>
      </c>
      <c r="D1596">
        <v>579.75</v>
      </c>
      <c r="E1596">
        <v>585.29</v>
      </c>
      <c r="F1596">
        <v>-0.94654000000000005</v>
      </c>
      <c r="G1596">
        <v>-5.54</v>
      </c>
      <c r="H1596">
        <v>208.74</v>
      </c>
      <c r="I1596">
        <v>121017362.84999999</v>
      </c>
    </row>
    <row r="1597" spans="1:9" x14ac:dyDescent="0.25">
      <c r="A1597" s="20">
        <v>41725</v>
      </c>
      <c r="B1597" t="s">
        <v>46</v>
      </c>
      <c r="C1597" t="s">
        <v>47</v>
      </c>
      <c r="D1597">
        <v>585.29</v>
      </c>
      <c r="E1597">
        <v>595.74400000000003</v>
      </c>
      <c r="F1597">
        <v>-1.75478</v>
      </c>
      <c r="G1597">
        <v>-10.454000000000001</v>
      </c>
      <c r="H1597">
        <v>206.24</v>
      </c>
      <c r="I1597">
        <v>120710560.774</v>
      </c>
    </row>
    <row r="1598" spans="1:9" x14ac:dyDescent="0.25">
      <c r="A1598" s="20">
        <v>41724</v>
      </c>
      <c r="B1598" t="s">
        <v>46</v>
      </c>
      <c r="C1598" t="s">
        <v>47</v>
      </c>
      <c r="D1598">
        <v>595.74400000000003</v>
      </c>
      <c r="E1598">
        <v>582.41800000000001</v>
      </c>
      <c r="F1598">
        <v>2.2880500000000001</v>
      </c>
      <c r="G1598">
        <v>13.326000000000001</v>
      </c>
      <c r="H1598">
        <v>202.49</v>
      </c>
      <c r="I1598">
        <v>120632560.0064</v>
      </c>
    </row>
    <row r="1599" spans="1:9" x14ac:dyDescent="0.25">
      <c r="A1599" s="20">
        <v>41723</v>
      </c>
      <c r="B1599" t="s">
        <v>46</v>
      </c>
      <c r="C1599" t="s">
        <v>47</v>
      </c>
      <c r="D1599">
        <v>582.41800000000001</v>
      </c>
      <c r="E1599">
        <v>591.226</v>
      </c>
      <c r="F1599">
        <v>-1.4897899999999999</v>
      </c>
      <c r="G1599">
        <v>-8.8079999999999998</v>
      </c>
      <c r="H1599">
        <v>202.49</v>
      </c>
      <c r="I1599">
        <v>117934170.27079999</v>
      </c>
    </row>
    <row r="1600" spans="1:9" x14ac:dyDescent="0.25">
      <c r="A1600" s="20">
        <v>41722</v>
      </c>
      <c r="B1600" t="s">
        <v>46</v>
      </c>
      <c r="C1600" t="s">
        <v>47</v>
      </c>
      <c r="D1600">
        <v>591.226</v>
      </c>
      <c r="E1600">
        <v>592.74400000000003</v>
      </c>
      <c r="F1600">
        <v>-0.25609999999999999</v>
      </c>
      <c r="G1600">
        <v>-1.518</v>
      </c>
      <c r="H1600">
        <v>202.49</v>
      </c>
      <c r="I1600">
        <v>119717707.4756</v>
      </c>
    </row>
    <row r="1601" spans="1:9" x14ac:dyDescent="0.25">
      <c r="A1601" s="20">
        <v>41719</v>
      </c>
      <c r="B1601" t="s">
        <v>46</v>
      </c>
      <c r="C1601" t="s">
        <v>47</v>
      </c>
      <c r="D1601">
        <v>592.74400000000003</v>
      </c>
      <c r="E1601">
        <v>583.56200000000001</v>
      </c>
      <c r="F1601">
        <v>1.5734399999999999</v>
      </c>
      <c r="G1601">
        <v>9.1820000000000004</v>
      </c>
      <c r="H1601">
        <v>202.49</v>
      </c>
      <c r="I1601">
        <v>120025088.20640001</v>
      </c>
    </row>
    <row r="1602" spans="1:9" x14ac:dyDescent="0.25">
      <c r="A1602" s="20">
        <v>41718</v>
      </c>
      <c r="B1602" t="s">
        <v>46</v>
      </c>
      <c r="C1602" t="s">
        <v>47</v>
      </c>
      <c r="D1602">
        <v>583.56200000000001</v>
      </c>
      <c r="E1602">
        <v>592.91600000000005</v>
      </c>
      <c r="F1602">
        <v>-1.5776300000000001</v>
      </c>
      <c r="G1602">
        <v>-9.3539999999999992</v>
      </c>
      <c r="H1602">
        <v>202.49</v>
      </c>
      <c r="I1602">
        <v>118165819.51719999</v>
      </c>
    </row>
    <row r="1603" spans="1:9" x14ac:dyDescent="0.25">
      <c r="A1603" s="20">
        <v>41717</v>
      </c>
      <c r="B1603" t="s">
        <v>46</v>
      </c>
      <c r="C1603" t="s">
        <v>47</v>
      </c>
      <c r="D1603">
        <v>592.91600000000005</v>
      </c>
      <c r="E1603">
        <v>578.43600000000004</v>
      </c>
      <c r="F1603">
        <v>2.5032999999999999</v>
      </c>
      <c r="G1603">
        <v>14.48</v>
      </c>
      <c r="H1603">
        <v>202.49</v>
      </c>
      <c r="I1603">
        <v>120059916.5896</v>
      </c>
    </row>
    <row r="1604" spans="1:9" x14ac:dyDescent="0.25">
      <c r="A1604" s="20">
        <v>41716</v>
      </c>
      <c r="B1604" t="s">
        <v>46</v>
      </c>
      <c r="C1604" t="s">
        <v>47</v>
      </c>
      <c r="D1604">
        <v>578.43600000000004</v>
      </c>
      <c r="E1604">
        <v>598.90200000000004</v>
      </c>
      <c r="F1604">
        <v>-3.4172500000000001</v>
      </c>
      <c r="G1604">
        <v>-20.466000000000001</v>
      </c>
      <c r="H1604">
        <v>202.49</v>
      </c>
      <c r="I1604">
        <v>117127852.7016</v>
      </c>
    </row>
    <row r="1605" spans="1:9" x14ac:dyDescent="0.25">
      <c r="A1605" s="20">
        <v>41715</v>
      </c>
      <c r="B1605" t="s">
        <v>46</v>
      </c>
      <c r="C1605" t="s">
        <v>47</v>
      </c>
      <c r="D1605">
        <v>598.90200000000004</v>
      </c>
      <c r="E1605">
        <v>635.27800000000002</v>
      </c>
      <c r="F1605">
        <v>-5.726</v>
      </c>
      <c r="G1605">
        <v>-36.375999999999998</v>
      </c>
      <c r="H1605">
        <v>202.49</v>
      </c>
      <c r="I1605">
        <v>121272025.3212</v>
      </c>
    </row>
    <row r="1606" spans="1:9" x14ac:dyDescent="0.25">
      <c r="A1606" s="20">
        <v>41712</v>
      </c>
      <c r="B1606" t="s">
        <v>46</v>
      </c>
      <c r="C1606" t="s">
        <v>47</v>
      </c>
      <c r="D1606">
        <v>635.27800000000002</v>
      </c>
      <c r="E1606">
        <v>614.428</v>
      </c>
      <c r="F1606">
        <v>3.3934000000000002</v>
      </c>
      <c r="G1606">
        <v>20.85</v>
      </c>
      <c r="H1606">
        <v>198.74</v>
      </c>
      <c r="I1606">
        <v>126255530.88680001</v>
      </c>
    </row>
    <row r="1607" spans="1:9" x14ac:dyDescent="0.25">
      <c r="A1607" s="20">
        <v>41711</v>
      </c>
      <c r="B1607" t="s">
        <v>46</v>
      </c>
      <c r="C1607" t="s">
        <v>47</v>
      </c>
      <c r="D1607">
        <v>614.428</v>
      </c>
      <c r="E1607">
        <v>586.524</v>
      </c>
      <c r="F1607">
        <v>4.7575200000000004</v>
      </c>
      <c r="G1607">
        <v>27.904</v>
      </c>
      <c r="H1607">
        <v>208.74</v>
      </c>
      <c r="I1607">
        <v>128256069.3768</v>
      </c>
    </row>
    <row r="1608" spans="1:9" x14ac:dyDescent="0.25">
      <c r="A1608" s="20">
        <v>41710</v>
      </c>
      <c r="B1608" t="s">
        <v>46</v>
      </c>
      <c r="C1608" t="s">
        <v>47</v>
      </c>
      <c r="D1608">
        <v>586.524</v>
      </c>
      <c r="E1608">
        <v>592.88800000000003</v>
      </c>
      <c r="F1608">
        <v>-1.0733900000000001</v>
      </c>
      <c r="G1608">
        <v>-6.3639999999999999</v>
      </c>
      <c r="H1608">
        <v>203.74</v>
      </c>
      <c r="I1608">
        <v>119498751.6744</v>
      </c>
    </row>
    <row r="1609" spans="1:9" x14ac:dyDescent="0.25">
      <c r="A1609" s="20">
        <v>41709</v>
      </c>
      <c r="B1609" t="s">
        <v>46</v>
      </c>
      <c r="C1609" t="s">
        <v>47</v>
      </c>
      <c r="D1609">
        <v>592.88800000000003</v>
      </c>
      <c r="E1609">
        <v>585.04600000000005</v>
      </c>
      <c r="F1609">
        <v>1.3404100000000001</v>
      </c>
      <c r="G1609">
        <v>7.8419999999999996</v>
      </c>
      <c r="H1609">
        <v>203.74</v>
      </c>
      <c r="I1609">
        <v>120795356.8528</v>
      </c>
    </row>
    <row r="1610" spans="1:9" x14ac:dyDescent="0.25">
      <c r="A1610" s="20">
        <v>41708</v>
      </c>
      <c r="B1610" t="s">
        <v>46</v>
      </c>
      <c r="C1610" t="s">
        <v>47</v>
      </c>
      <c r="D1610">
        <v>585.04600000000005</v>
      </c>
      <c r="E1610">
        <v>586.22799999999995</v>
      </c>
      <c r="F1610">
        <v>-0.20163</v>
      </c>
      <c r="G1610">
        <v>-1.1819999999999999</v>
      </c>
      <c r="H1610">
        <v>196.24</v>
      </c>
      <c r="I1610">
        <v>114809778.0676</v>
      </c>
    </row>
    <row r="1611" spans="1:9" x14ac:dyDescent="0.25">
      <c r="A1611" s="20">
        <v>41705</v>
      </c>
      <c r="B1611" t="s">
        <v>46</v>
      </c>
      <c r="C1611" t="s">
        <v>47</v>
      </c>
      <c r="D1611">
        <v>586.22799999999995</v>
      </c>
      <c r="E1611">
        <v>573.04600000000005</v>
      </c>
      <c r="F1611">
        <v>2.3003399999999998</v>
      </c>
      <c r="G1611">
        <v>13.182</v>
      </c>
      <c r="H1611">
        <v>196.24</v>
      </c>
      <c r="I1611">
        <v>115041734.4568</v>
      </c>
    </row>
    <row r="1612" spans="1:9" x14ac:dyDescent="0.25">
      <c r="A1612" s="20">
        <v>41704</v>
      </c>
      <c r="B1612" t="s">
        <v>46</v>
      </c>
      <c r="C1612" t="s">
        <v>47</v>
      </c>
      <c r="D1612">
        <v>573.04600000000005</v>
      </c>
      <c r="E1612">
        <v>575.76400000000001</v>
      </c>
      <c r="F1612">
        <v>-0.47206999999999999</v>
      </c>
      <c r="G1612">
        <v>-2.718</v>
      </c>
      <c r="H1612">
        <v>196.24</v>
      </c>
      <c r="I1612">
        <v>112454890.86759999</v>
      </c>
    </row>
    <row r="1613" spans="1:9" x14ac:dyDescent="0.25">
      <c r="A1613" s="20">
        <v>41703</v>
      </c>
      <c r="B1613" t="s">
        <v>46</v>
      </c>
      <c r="C1613" t="s">
        <v>47</v>
      </c>
      <c r="D1613">
        <v>575.76400000000001</v>
      </c>
      <c r="E1613">
        <v>574.95799999999997</v>
      </c>
      <c r="F1613">
        <v>0.14018</v>
      </c>
      <c r="G1613">
        <v>0.80600000000000005</v>
      </c>
      <c r="H1613">
        <v>196.24</v>
      </c>
      <c r="I1613">
        <v>112988272.8184</v>
      </c>
    </row>
    <row r="1614" spans="1:9" x14ac:dyDescent="0.25">
      <c r="A1614" s="20">
        <v>41702</v>
      </c>
      <c r="B1614" t="s">
        <v>46</v>
      </c>
      <c r="C1614" t="s">
        <v>47</v>
      </c>
      <c r="D1614">
        <v>574.95799999999997</v>
      </c>
      <c r="E1614">
        <v>623.298</v>
      </c>
      <c r="F1614">
        <v>-7.7555199999999997</v>
      </c>
      <c r="G1614">
        <v>-48.34</v>
      </c>
      <c r="H1614">
        <v>196.24</v>
      </c>
      <c r="I1614">
        <v>112830102.89480001</v>
      </c>
    </row>
    <row r="1615" spans="1:9" x14ac:dyDescent="0.25">
      <c r="A1615" s="20">
        <v>41701</v>
      </c>
      <c r="B1615" t="s">
        <v>46</v>
      </c>
      <c r="C1615" t="s">
        <v>47</v>
      </c>
      <c r="D1615">
        <v>623.298</v>
      </c>
      <c r="E1615">
        <v>579.01199999999994</v>
      </c>
      <c r="F1615">
        <v>7.6485500000000002</v>
      </c>
      <c r="G1615">
        <v>44.286000000000001</v>
      </c>
      <c r="H1615">
        <v>196.24</v>
      </c>
      <c r="I1615">
        <v>122316373.49879999</v>
      </c>
    </row>
    <row r="1616" spans="1:9" x14ac:dyDescent="0.25">
      <c r="A1616" s="20">
        <v>41698</v>
      </c>
      <c r="B1616" t="s">
        <v>46</v>
      </c>
      <c r="C1616" t="s">
        <v>47</v>
      </c>
      <c r="D1616">
        <v>579.01199999999994</v>
      </c>
      <c r="E1616">
        <v>573.41800000000001</v>
      </c>
      <c r="F1616">
        <v>0.97555000000000003</v>
      </c>
      <c r="G1616">
        <v>5.5940000000000003</v>
      </c>
      <c r="H1616">
        <v>201.24</v>
      </c>
      <c r="I1616">
        <v>116520722.2872</v>
      </c>
    </row>
    <row r="1617" spans="1:9" x14ac:dyDescent="0.25">
      <c r="A1617" s="20">
        <v>41697</v>
      </c>
      <c r="B1617" t="s">
        <v>46</v>
      </c>
      <c r="C1617" t="s">
        <v>47</v>
      </c>
      <c r="D1617">
        <v>573.41800000000001</v>
      </c>
      <c r="E1617">
        <v>579.73</v>
      </c>
      <c r="F1617">
        <v>-1.0887800000000001</v>
      </c>
      <c r="G1617">
        <v>-6.3120000000000003</v>
      </c>
      <c r="H1617">
        <v>196.24</v>
      </c>
      <c r="I1617">
        <v>112527892.3708</v>
      </c>
    </row>
    <row r="1618" spans="1:9" x14ac:dyDescent="0.25">
      <c r="A1618" s="20">
        <v>41696</v>
      </c>
      <c r="B1618" t="s">
        <v>46</v>
      </c>
      <c r="C1618" t="s">
        <v>47</v>
      </c>
      <c r="D1618">
        <v>579.73</v>
      </c>
      <c r="E1618">
        <v>565.17600000000004</v>
      </c>
      <c r="F1618">
        <v>2.5751300000000001</v>
      </c>
      <c r="G1618">
        <v>14.554</v>
      </c>
      <c r="H1618">
        <v>196.24</v>
      </c>
      <c r="I1618">
        <v>113766563.038</v>
      </c>
    </row>
    <row r="1619" spans="1:9" x14ac:dyDescent="0.25">
      <c r="A1619" s="20">
        <v>41695</v>
      </c>
      <c r="B1619" t="s">
        <v>46</v>
      </c>
      <c r="C1619" t="s">
        <v>47</v>
      </c>
      <c r="D1619">
        <v>565.17600000000004</v>
      </c>
      <c r="E1619">
        <v>569.00599999999997</v>
      </c>
      <c r="F1619">
        <v>-0.67310000000000003</v>
      </c>
      <c r="G1619">
        <v>-3.83</v>
      </c>
      <c r="H1619">
        <v>196.24</v>
      </c>
      <c r="I1619">
        <v>110910477.34559999</v>
      </c>
    </row>
    <row r="1620" spans="1:9" x14ac:dyDescent="0.25">
      <c r="A1620" s="20">
        <v>41694</v>
      </c>
      <c r="B1620" t="s">
        <v>46</v>
      </c>
      <c r="C1620" t="s">
        <v>47</v>
      </c>
      <c r="D1620">
        <v>569.00599999999997</v>
      </c>
      <c r="E1620">
        <v>574.19799999999998</v>
      </c>
      <c r="F1620">
        <v>-0.90422000000000002</v>
      </c>
      <c r="G1620">
        <v>-5.1920000000000002</v>
      </c>
      <c r="H1620">
        <v>191.24</v>
      </c>
      <c r="I1620">
        <v>108817048.8436</v>
      </c>
    </row>
    <row r="1621" spans="1:9" x14ac:dyDescent="0.25">
      <c r="A1621" s="20">
        <v>41691</v>
      </c>
      <c r="B1621" t="s">
        <v>46</v>
      </c>
      <c r="C1621" t="s">
        <v>47</v>
      </c>
      <c r="D1621">
        <v>574.19799999999998</v>
      </c>
      <c r="E1621">
        <v>567.29399999999998</v>
      </c>
      <c r="F1621">
        <v>1.2170099999999999</v>
      </c>
      <c r="G1621">
        <v>6.9039999999999999</v>
      </c>
      <c r="H1621">
        <v>191.24</v>
      </c>
      <c r="I1621">
        <v>109809970.0388</v>
      </c>
    </row>
    <row r="1622" spans="1:9" x14ac:dyDescent="0.25">
      <c r="A1622" s="20">
        <v>41690</v>
      </c>
      <c r="B1622" t="s">
        <v>46</v>
      </c>
      <c r="C1622" t="s">
        <v>47</v>
      </c>
      <c r="D1622">
        <v>567.29399999999998</v>
      </c>
      <c r="E1622">
        <v>584.33399999999995</v>
      </c>
      <c r="F1622">
        <v>-2.91614</v>
      </c>
      <c r="G1622">
        <v>-17.04</v>
      </c>
      <c r="H1622">
        <v>196.24</v>
      </c>
      <c r="I1622">
        <v>111326114.9364</v>
      </c>
    </row>
    <row r="1623" spans="1:9" x14ac:dyDescent="0.25">
      <c r="A1623" s="20">
        <v>41689</v>
      </c>
      <c r="B1623" t="s">
        <v>46</v>
      </c>
      <c r="C1623" t="s">
        <v>47</v>
      </c>
      <c r="D1623">
        <v>584.33399999999995</v>
      </c>
      <c r="E1623">
        <v>548.17999999999995</v>
      </c>
      <c r="F1623">
        <v>6.5952799999999998</v>
      </c>
      <c r="G1623">
        <v>36.154000000000003</v>
      </c>
      <c r="H1623">
        <v>196.24</v>
      </c>
      <c r="I1623">
        <v>114670054.7604</v>
      </c>
    </row>
    <row r="1624" spans="1:9" x14ac:dyDescent="0.25">
      <c r="A1624" s="20">
        <v>41688</v>
      </c>
      <c r="B1624" t="s">
        <v>46</v>
      </c>
      <c r="C1624" t="s">
        <v>47</v>
      </c>
      <c r="D1624">
        <v>548.17999999999995</v>
      </c>
      <c r="E1624">
        <v>557.178</v>
      </c>
      <c r="F1624">
        <v>-1.6149199999999999</v>
      </c>
      <c r="G1624">
        <v>-8.9979999999999993</v>
      </c>
      <c r="H1624">
        <v>196.24</v>
      </c>
      <c r="I1624">
        <v>107575172.108</v>
      </c>
    </row>
    <row r="1625" spans="1:9" x14ac:dyDescent="0.25">
      <c r="A1625" s="20">
        <v>41684</v>
      </c>
      <c r="B1625" t="s">
        <v>46</v>
      </c>
      <c r="C1625" t="s">
        <v>47</v>
      </c>
      <c r="D1625">
        <v>557.178</v>
      </c>
      <c r="E1625">
        <v>567.41</v>
      </c>
      <c r="F1625">
        <v>-1.80328</v>
      </c>
      <c r="G1625">
        <v>-10.231999999999999</v>
      </c>
      <c r="H1625">
        <v>196.24</v>
      </c>
      <c r="I1625">
        <v>109340945.02680001</v>
      </c>
    </row>
    <row r="1626" spans="1:9" x14ac:dyDescent="0.25">
      <c r="A1626" s="20">
        <v>41683</v>
      </c>
      <c r="B1626" t="s">
        <v>46</v>
      </c>
      <c r="C1626" t="s">
        <v>47</v>
      </c>
      <c r="D1626">
        <v>567.41</v>
      </c>
      <c r="E1626">
        <v>568.79200000000003</v>
      </c>
      <c r="F1626">
        <v>-0.24296999999999999</v>
      </c>
      <c r="G1626">
        <v>-1.3819999999999999</v>
      </c>
      <c r="H1626">
        <v>196.24</v>
      </c>
      <c r="I1626">
        <v>111348878.846</v>
      </c>
    </row>
    <row r="1627" spans="1:9" x14ac:dyDescent="0.25">
      <c r="A1627" s="20">
        <v>41682</v>
      </c>
      <c r="B1627" t="s">
        <v>46</v>
      </c>
      <c r="C1627" t="s">
        <v>47</v>
      </c>
      <c r="D1627">
        <v>568.79200000000003</v>
      </c>
      <c r="E1627">
        <v>581.98400000000004</v>
      </c>
      <c r="F1627">
        <v>-2.2667299999999999</v>
      </c>
      <c r="G1627">
        <v>-13.192</v>
      </c>
      <c r="H1627">
        <v>196.24</v>
      </c>
      <c r="I1627">
        <v>111620083.35519999</v>
      </c>
    </row>
    <row r="1628" spans="1:9" x14ac:dyDescent="0.25">
      <c r="A1628" s="20">
        <v>41681</v>
      </c>
      <c r="B1628" t="s">
        <v>46</v>
      </c>
      <c r="C1628" t="s">
        <v>47</v>
      </c>
      <c r="D1628">
        <v>581.98400000000004</v>
      </c>
      <c r="E1628">
        <v>603.62199999999996</v>
      </c>
      <c r="F1628">
        <v>-3.5846900000000002</v>
      </c>
      <c r="G1628">
        <v>-21.638000000000002</v>
      </c>
      <c r="H1628">
        <v>201.24</v>
      </c>
      <c r="I1628">
        <v>117118809.3504</v>
      </c>
    </row>
    <row r="1629" spans="1:9" x14ac:dyDescent="0.25">
      <c r="A1629" s="20">
        <v>41680</v>
      </c>
      <c r="B1629" t="s">
        <v>46</v>
      </c>
      <c r="C1629" t="s">
        <v>47</v>
      </c>
      <c r="D1629">
        <v>603.62199999999996</v>
      </c>
      <c r="E1629">
        <v>603.19799999999998</v>
      </c>
      <c r="F1629">
        <v>7.0290000000000005E-2</v>
      </c>
      <c r="G1629">
        <v>0.42399999999999999</v>
      </c>
      <c r="H1629">
        <v>201.24</v>
      </c>
      <c r="I1629">
        <v>121473253.4532</v>
      </c>
    </row>
    <row r="1630" spans="1:9" x14ac:dyDescent="0.25">
      <c r="A1630" s="20">
        <v>41677</v>
      </c>
      <c r="B1630" t="s">
        <v>46</v>
      </c>
      <c r="C1630" t="s">
        <v>47</v>
      </c>
      <c r="D1630">
        <v>603.19799999999998</v>
      </c>
      <c r="E1630">
        <v>651.38400000000001</v>
      </c>
      <c r="F1630">
        <v>-7.3974799999999998</v>
      </c>
      <c r="G1630">
        <v>-48.186</v>
      </c>
      <c r="H1630">
        <v>221.24</v>
      </c>
      <c r="I1630">
        <v>133451887.43880001</v>
      </c>
    </row>
    <row r="1631" spans="1:9" x14ac:dyDescent="0.25">
      <c r="A1631" s="20">
        <v>41676</v>
      </c>
      <c r="B1631" t="s">
        <v>46</v>
      </c>
      <c r="C1631" t="s">
        <v>47</v>
      </c>
      <c r="D1631">
        <v>651.38400000000001</v>
      </c>
      <c r="E1631">
        <v>725.03599999999994</v>
      </c>
      <c r="F1631">
        <v>-10.158390000000001</v>
      </c>
      <c r="G1631">
        <v>-73.652000000000001</v>
      </c>
      <c r="H1631">
        <v>226.24</v>
      </c>
      <c r="I1631">
        <v>147369506.99039999</v>
      </c>
    </row>
    <row r="1632" spans="1:9" x14ac:dyDescent="0.25">
      <c r="A1632" s="20">
        <v>41675</v>
      </c>
      <c r="B1632" t="s">
        <v>46</v>
      </c>
      <c r="C1632" t="s">
        <v>47</v>
      </c>
      <c r="D1632">
        <v>725.03599999999994</v>
      </c>
      <c r="E1632">
        <v>708.06600000000003</v>
      </c>
      <c r="F1632">
        <v>2.3966699999999999</v>
      </c>
      <c r="G1632">
        <v>16.97</v>
      </c>
      <c r="H1632">
        <v>331.24</v>
      </c>
      <c r="I1632">
        <v>240161359.66159999</v>
      </c>
    </row>
    <row r="1633" spans="1:9" x14ac:dyDescent="0.25">
      <c r="A1633" s="20">
        <v>41674</v>
      </c>
      <c r="B1633" t="s">
        <v>46</v>
      </c>
      <c r="C1633" t="s">
        <v>47</v>
      </c>
      <c r="D1633">
        <v>708.06600000000003</v>
      </c>
      <c r="E1633">
        <v>723.67</v>
      </c>
      <c r="F1633">
        <v>-2.1562299999999999</v>
      </c>
      <c r="G1633">
        <v>-15.603999999999999</v>
      </c>
      <c r="H1633">
        <v>346.24</v>
      </c>
      <c r="I1633">
        <v>245161196.6796</v>
      </c>
    </row>
    <row r="1634" spans="1:9" x14ac:dyDescent="0.25">
      <c r="A1634" s="20">
        <v>41673</v>
      </c>
      <c r="B1634" t="s">
        <v>46</v>
      </c>
      <c r="C1634" t="s">
        <v>47</v>
      </c>
      <c r="D1634">
        <v>723.67</v>
      </c>
      <c r="E1634">
        <v>668.35</v>
      </c>
      <c r="F1634">
        <v>8.2771000000000008</v>
      </c>
      <c r="G1634">
        <v>55.32</v>
      </c>
      <c r="H1634">
        <v>421.24</v>
      </c>
      <c r="I1634">
        <v>304839185.00199997</v>
      </c>
    </row>
    <row r="1635" spans="1:9" x14ac:dyDescent="0.25">
      <c r="A1635" s="20">
        <v>41670</v>
      </c>
      <c r="B1635" t="s">
        <v>46</v>
      </c>
      <c r="C1635" t="s">
        <v>47</v>
      </c>
      <c r="D1635">
        <v>668.35</v>
      </c>
      <c r="E1635">
        <v>634.95799999999997</v>
      </c>
      <c r="F1635">
        <v>5.2589300000000003</v>
      </c>
      <c r="G1635">
        <v>33.392000000000003</v>
      </c>
      <c r="H1635">
        <v>441.24</v>
      </c>
      <c r="I1635">
        <v>294903155.00999999</v>
      </c>
    </row>
    <row r="1636" spans="1:9" x14ac:dyDescent="0.25">
      <c r="A1636" s="20">
        <v>41669</v>
      </c>
      <c r="B1636" t="s">
        <v>46</v>
      </c>
      <c r="C1636" t="s">
        <v>47</v>
      </c>
      <c r="D1636">
        <v>634.95799999999997</v>
      </c>
      <c r="E1636">
        <v>626.64800000000002</v>
      </c>
      <c r="F1636">
        <v>1.3261000000000001</v>
      </c>
      <c r="G1636">
        <v>8.31</v>
      </c>
      <c r="H1636">
        <v>438.74</v>
      </c>
      <c r="I1636">
        <v>278581853.89480001</v>
      </c>
    </row>
    <row r="1637" spans="1:9" x14ac:dyDescent="0.25">
      <c r="A1637" s="20">
        <v>41668</v>
      </c>
      <c r="B1637" t="s">
        <v>46</v>
      </c>
      <c r="C1637" t="s">
        <v>47</v>
      </c>
      <c r="D1637">
        <v>626.64800000000002</v>
      </c>
      <c r="E1637">
        <v>583.89599999999996</v>
      </c>
      <c r="F1637">
        <v>7.3218500000000004</v>
      </c>
      <c r="G1637">
        <v>42.752000000000002</v>
      </c>
      <c r="H1637">
        <v>453.74</v>
      </c>
      <c r="I1637">
        <v>284335639.50880003</v>
      </c>
    </row>
    <row r="1638" spans="1:9" x14ac:dyDescent="0.25">
      <c r="A1638" s="20">
        <v>41667</v>
      </c>
      <c r="B1638" t="s">
        <v>46</v>
      </c>
      <c r="C1638" t="s">
        <v>47</v>
      </c>
      <c r="D1638">
        <v>583.89599999999996</v>
      </c>
      <c r="E1638">
        <v>616.73400000000004</v>
      </c>
      <c r="F1638">
        <v>-5.3244999999999996</v>
      </c>
      <c r="G1638">
        <v>-32.838000000000001</v>
      </c>
      <c r="H1638">
        <v>453.74</v>
      </c>
      <c r="I1638">
        <v>264937321.37760001</v>
      </c>
    </row>
    <row r="1639" spans="1:9" x14ac:dyDescent="0.25">
      <c r="A1639" s="20">
        <v>41666</v>
      </c>
      <c r="B1639" t="s">
        <v>46</v>
      </c>
      <c r="C1639" t="s">
        <v>47</v>
      </c>
      <c r="D1639">
        <v>616.73400000000004</v>
      </c>
      <c r="E1639">
        <v>619.70000000000005</v>
      </c>
      <c r="F1639">
        <v>-0.47861999999999999</v>
      </c>
      <c r="G1639">
        <v>-2.9660000000000002</v>
      </c>
      <c r="H1639">
        <v>463.74</v>
      </c>
      <c r="I1639">
        <v>286004595.20039999</v>
      </c>
    </row>
    <row r="1640" spans="1:9" x14ac:dyDescent="0.25">
      <c r="A1640" s="20">
        <v>41663</v>
      </c>
      <c r="B1640" t="s">
        <v>46</v>
      </c>
      <c r="C1640" t="s">
        <v>47</v>
      </c>
      <c r="D1640">
        <v>619.70000000000005</v>
      </c>
      <c r="E1640">
        <v>546.26599999999996</v>
      </c>
      <c r="F1640">
        <v>13.4429</v>
      </c>
      <c r="G1640">
        <v>73.433999999999997</v>
      </c>
      <c r="H1640">
        <v>463.74</v>
      </c>
      <c r="I1640">
        <v>287380049.81999999</v>
      </c>
    </row>
    <row r="1641" spans="1:9" x14ac:dyDescent="0.25">
      <c r="A1641" s="20">
        <v>41662</v>
      </c>
      <c r="B1641" t="s">
        <v>46</v>
      </c>
      <c r="C1641" t="s">
        <v>47</v>
      </c>
      <c r="D1641">
        <v>546.26599999999996</v>
      </c>
      <c r="E1641">
        <v>533.274</v>
      </c>
      <c r="F1641">
        <v>2.4362699999999999</v>
      </c>
      <c r="G1641">
        <v>12.992000000000001</v>
      </c>
      <c r="H1641">
        <v>491.24</v>
      </c>
      <c r="I1641">
        <v>268348037.59959999</v>
      </c>
    </row>
    <row r="1642" spans="1:9" x14ac:dyDescent="0.25">
      <c r="A1642" s="20">
        <v>41661</v>
      </c>
      <c r="B1642" t="s">
        <v>46</v>
      </c>
      <c r="C1642" t="s">
        <v>47</v>
      </c>
      <c r="D1642">
        <v>533.274</v>
      </c>
      <c r="E1642">
        <v>542.89599999999996</v>
      </c>
      <c r="F1642">
        <v>-1.7723500000000001</v>
      </c>
      <c r="G1642">
        <v>-9.6219999999999999</v>
      </c>
      <c r="H1642">
        <v>491.24</v>
      </c>
      <c r="I1642">
        <v>261965839.72440001</v>
      </c>
    </row>
    <row r="1643" spans="1:9" x14ac:dyDescent="0.25">
      <c r="A1643" s="20">
        <v>41660</v>
      </c>
      <c r="B1643" t="s">
        <v>46</v>
      </c>
      <c r="C1643" t="s">
        <v>47</v>
      </c>
      <c r="D1643">
        <v>542.89599999999996</v>
      </c>
      <c r="E1643">
        <v>548.88400000000001</v>
      </c>
      <c r="F1643">
        <v>-1.09094</v>
      </c>
      <c r="G1643">
        <v>-5.9880000000000004</v>
      </c>
      <c r="H1643">
        <v>484.99</v>
      </c>
      <c r="I1643">
        <v>263299456.77759999</v>
      </c>
    </row>
    <row r="1644" spans="1:9" x14ac:dyDescent="0.25">
      <c r="A1644" s="20">
        <v>41656</v>
      </c>
      <c r="B1644" t="s">
        <v>46</v>
      </c>
      <c r="C1644" t="s">
        <v>47</v>
      </c>
      <c r="D1644">
        <v>548.88400000000001</v>
      </c>
      <c r="E1644">
        <v>550.66999999999996</v>
      </c>
      <c r="F1644">
        <v>-0.32433000000000001</v>
      </c>
      <c r="G1644">
        <v>-1.786</v>
      </c>
      <c r="H1644">
        <v>477.49</v>
      </c>
      <c r="I1644">
        <v>262086950.49039999</v>
      </c>
    </row>
    <row r="1645" spans="1:9" x14ac:dyDescent="0.25">
      <c r="A1645" s="20">
        <v>41655</v>
      </c>
      <c r="B1645" t="s">
        <v>46</v>
      </c>
      <c r="C1645" t="s">
        <v>47</v>
      </c>
      <c r="D1645">
        <v>550.66999999999996</v>
      </c>
      <c r="E1645">
        <v>544.09</v>
      </c>
      <c r="F1645">
        <v>1.20936</v>
      </c>
      <c r="G1645">
        <v>6.58</v>
      </c>
      <c r="H1645">
        <v>477.49</v>
      </c>
      <c r="I1645">
        <v>262939748.70199999</v>
      </c>
    </row>
    <row r="1646" spans="1:9" x14ac:dyDescent="0.25">
      <c r="A1646" s="20">
        <v>41654</v>
      </c>
      <c r="B1646" t="s">
        <v>46</v>
      </c>
      <c r="C1646" t="s">
        <v>47</v>
      </c>
      <c r="D1646">
        <v>544.09</v>
      </c>
      <c r="E1646">
        <v>542.17600000000004</v>
      </c>
      <c r="F1646">
        <v>0.35302</v>
      </c>
      <c r="G1646">
        <v>1.9139999999999999</v>
      </c>
      <c r="H1646">
        <v>473.74</v>
      </c>
      <c r="I1646">
        <v>257757523.05399999</v>
      </c>
    </row>
    <row r="1647" spans="1:9" x14ac:dyDescent="0.25">
      <c r="A1647" s="20">
        <v>41653</v>
      </c>
      <c r="B1647" t="s">
        <v>46</v>
      </c>
      <c r="C1647" t="s">
        <v>47</v>
      </c>
      <c r="D1647">
        <v>542.17600000000004</v>
      </c>
      <c r="E1647">
        <v>562.154</v>
      </c>
      <c r="F1647">
        <v>-3.55383</v>
      </c>
      <c r="G1647">
        <v>-19.978000000000002</v>
      </c>
      <c r="H1647">
        <v>473.74</v>
      </c>
      <c r="I1647">
        <v>256850783.5456</v>
      </c>
    </row>
    <row r="1648" spans="1:9" x14ac:dyDescent="0.25">
      <c r="A1648" s="20">
        <v>41652</v>
      </c>
      <c r="B1648" t="s">
        <v>46</v>
      </c>
      <c r="C1648" t="s">
        <v>47</v>
      </c>
      <c r="D1648">
        <v>562.154</v>
      </c>
      <c r="E1648">
        <v>549.19799999999998</v>
      </c>
      <c r="F1648">
        <v>2.3590800000000001</v>
      </c>
      <c r="G1648">
        <v>12.956</v>
      </c>
      <c r="H1648">
        <v>463.74</v>
      </c>
      <c r="I1648">
        <v>260693633.25240001</v>
      </c>
    </row>
    <row r="1649" spans="1:9" x14ac:dyDescent="0.25">
      <c r="A1649" s="20">
        <v>41649</v>
      </c>
      <c r="B1649" t="s">
        <v>46</v>
      </c>
      <c r="C1649" t="s">
        <v>47</v>
      </c>
      <c r="D1649">
        <v>549.19799999999998</v>
      </c>
      <c r="E1649">
        <v>560.952</v>
      </c>
      <c r="F1649">
        <v>-2.09537</v>
      </c>
      <c r="G1649">
        <v>-11.754</v>
      </c>
      <c r="H1649">
        <v>468.74</v>
      </c>
      <c r="I1649">
        <v>257431400.0388</v>
      </c>
    </row>
    <row r="1650" spans="1:9" x14ac:dyDescent="0.25">
      <c r="A1650" s="20">
        <v>41648</v>
      </c>
      <c r="B1650" t="s">
        <v>46</v>
      </c>
      <c r="C1650" t="s">
        <v>47</v>
      </c>
      <c r="D1650">
        <v>560.952</v>
      </c>
      <c r="E1650">
        <v>559.202</v>
      </c>
      <c r="F1650">
        <v>0.31295000000000001</v>
      </c>
      <c r="G1650">
        <v>1.75</v>
      </c>
      <c r="H1650">
        <v>466.24</v>
      </c>
      <c r="I1650">
        <v>261538597.0512</v>
      </c>
    </row>
    <row r="1651" spans="1:9" x14ac:dyDescent="0.25">
      <c r="A1651" s="20">
        <v>41647</v>
      </c>
      <c r="B1651" t="s">
        <v>46</v>
      </c>
      <c r="C1651" t="s">
        <v>47</v>
      </c>
      <c r="D1651">
        <v>559.202</v>
      </c>
      <c r="E1651">
        <v>558.40599999999995</v>
      </c>
      <c r="F1651">
        <v>0.14255000000000001</v>
      </c>
      <c r="G1651">
        <v>0.79600000000000004</v>
      </c>
      <c r="H1651">
        <v>466.24</v>
      </c>
      <c r="I1651">
        <v>260722676.00119999</v>
      </c>
    </row>
    <row r="1652" spans="1:9" x14ac:dyDescent="0.25">
      <c r="A1652" s="20">
        <v>41646</v>
      </c>
      <c r="B1652" t="s">
        <v>46</v>
      </c>
      <c r="C1652" t="s">
        <v>47</v>
      </c>
      <c r="D1652">
        <v>558.40599999999995</v>
      </c>
      <c r="E1652">
        <v>569.44000000000005</v>
      </c>
      <c r="F1652">
        <v>-1.9376899999999999</v>
      </c>
      <c r="G1652">
        <v>-11.034000000000001</v>
      </c>
      <c r="H1652">
        <v>466.24</v>
      </c>
      <c r="I1652">
        <v>260351548.48359999</v>
      </c>
    </row>
    <row r="1653" spans="1:9" x14ac:dyDescent="0.25">
      <c r="A1653" s="20">
        <v>41645</v>
      </c>
      <c r="B1653" t="s">
        <v>46</v>
      </c>
      <c r="C1653" t="s">
        <v>47</v>
      </c>
      <c r="D1653">
        <v>569.44000000000005</v>
      </c>
      <c r="E1653">
        <v>575.52200000000005</v>
      </c>
      <c r="F1653">
        <v>-1.0567800000000001</v>
      </c>
      <c r="G1653">
        <v>-6.0819999999999999</v>
      </c>
      <c r="H1653">
        <v>461.24</v>
      </c>
      <c r="I1653">
        <v>262648847.264</v>
      </c>
    </row>
    <row r="1654" spans="1:9" x14ac:dyDescent="0.25">
      <c r="A1654" s="20">
        <v>41642</v>
      </c>
      <c r="B1654" t="s">
        <v>46</v>
      </c>
      <c r="C1654" t="s">
        <v>47</v>
      </c>
      <c r="D1654">
        <v>575.52200000000005</v>
      </c>
      <c r="E1654">
        <v>581.54600000000005</v>
      </c>
      <c r="F1654">
        <v>-1.03586</v>
      </c>
      <c r="G1654">
        <v>-6.024</v>
      </c>
      <c r="H1654">
        <v>461.24</v>
      </c>
      <c r="I1654">
        <v>265454112.5932</v>
      </c>
    </row>
    <row r="1655" spans="1:9" x14ac:dyDescent="0.25">
      <c r="A1655" s="20">
        <v>41641</v>
      </c>
      <c r="B1655" t="s">
        <v>46</v>
      </c>
      <c r="C1655" t="s">
        <v>47</v>
      </c>
      <c r="D1655">
        <v>581.54600000000005</v>
      </c>
      <c r="E1655">
        <v>570.81200000000001</v>
      </c>
      <c r="F1655">
        <v>1.8804799999999999</v>
      </c>
      <c r="G1655">
        <v>10.734</v>
      </c>
      <c r="H1655">
        <v>466.24</v>
      </c>
      <c r="I1655">
        <v>271140355.96759999</v>
      </c>
    </row>
    <row r="1656" spans="1:9" x14ac:dyDescent="0.25">
      <c r="A1656" s="20">
        <v>41639</v>
      </c>
      <c r="B1656" t="s">
        <v>46</v>
      </c>
      <c r="C1656" t="s">
        <v>47</v>
      </c>
      <c r="D1656">
        <v>570.81200000000001</v>
      </c>
      <c r="E1656">
        <v>571.06600000000003</v>
      </c>
      <c r="F1656">
        <v>-4.4479999999999999E-2</v>
      </c>
      <c r="G1656">
        <v>-0.254</v>
      </c>
      <c r="H1656">
        <v>473.74</v>
      </c>
      <c r="I1656">
        <v>270416819.36720002</v>
      </c>
    </row>
    <row r="1657" spans="1:9" x14ac:dyDescent="0.25">
      <c r="A1657" s="20">
        <v>41638</v>
      </c>
      <c r="B1657" t="s">
        <v>46</v>
      </c>
      <c r="C1657" t="s">
        <v>47</v>
      </c>
      <c r="D1657">
        <v>571.06600000000003</v>
      </c>
      <c r="E1657">
        <v>563.096</v>
      </c>
      <c r="F1657">
        <v>1.4153899999999999</v>
      </c>
      <c r="G1657">
        <v>7.97</v>
      </c>
      <c r="H1657">
        <v>488.74</v>
      </c>
      <c r="I1657">
        <v>279103139.47960001</v>
      </c>
    </row>
    <row r="1658" spans="1:9" x14ac:dyDescent="0.25">
      <c r="A1658" s="20">
        <v>41635</v>
      </c>
      <c r="B1658" t="s">
        <v>46</v>
      </c>
      <c r="C1658" t="s">
        <v>47</v>
      </c>
      <c r="D1658">
        <v>563.096</v>
      </c>
      <c r="E1658">
        <v>552.60599999999999</v>
      </c>
      <c r="F1658">
        <v>1.89828</v>
      </c>
      <c r="G1658">
        <v>10.49</v>
      </c>
      <c r="H1658">
        <v>488.74</v>
      </c>
      <c r="I1658">
        <v>275207876.8976</v>
      </c>
    </row>
    <row r="1659" spans="1:9" x14ac:dyDescent="0.25">
      <c r="A1659" s="20">
        <v>41634</v>
      </c>
      <c r="B1659" t="s">
        <v>46</v>
      </c>
      <c r="C1659" t="s">
        <v>47</v>
      </c>
      <c r="D1659">
        <v>552.60599999999999</v>
      </c>
      <c r="E1659">
        <v>553.51800000000003</v>
      </c>
      <c r="F1659">
        <v>-0.16475999999999999</v>
      </c>
      <c r="G1659">
        <v>-0.91200000000000003</v>
      </c>
      <c r="H1659">
        <v>488.74</v>
      </c>
      <c r="I1659">
        <v>270080988.0036</v>
      </c>
    </row>
    <row r="1660" spans="1:9" x14ac:dyDescent="0.25">
      <c r="A1660" s="20">
        <v>41632</v>
      </c>
      <c r="B1660" t="s">
        <v>46</v>
      </c>
      <c r="C1660" t="s">
        <v>47</v>
      </c>
      <c r="D1660">
        <v>553.51800000000003</v>
      </c>
      <c r="E1660">
        <v>573.14200000000005</v>
      </c>
      <c r="F1660">
        <v>-3.4239299999999999</v>
      </c>
      <c r="G1660">
        <v>-19.623999999999999</v>
      </c>
      <c r="H1660">
        <v>488.74</v>
      </c>
      <c r="I1660">
        <v>270526719.43080002</v>
      </c>
    </row>
    <row r="1661" spans="1:9" x14ac:dyDescent="0.25">
      <c r="A1661" s="20">
        <v>41631</v>
      </c>
      <c r="B1661" t="s">
        <v>46</v>
      </c>
      <c r="C1661" t="s">
        <v>47</v>
      </c>
      <c r="D1661">
        <v>573.14200000000005</v>
      </c>
      <c r="E1661">
        <v>595.05399999999997</v>
      </c>
      <c r="F1661">
        <v>-3.68235</v>
      </c>
      <c r="G1661">
        <v>-21.911999999999999</v>
      </c>
      <c r="H1661">
        <v>483.74</v>
      </c>
      <c r="I1661">
        <v>277252054.96520001</v>
      </c>
    </row>
    <row r="1662" spans="1:9" x14ac:dyDescent="0.25">
      <c r="A1662" s="20">
        <v>41628</v>
      </c>
      <c r="B1662" t="s">
        <v>46</v>
      </c>
      <c r="C1662" t="s">
        <v>47</v>
      </c>
      <c r="D1662">
        <v>595.05399999999997</v>
      </c>
      <c r="E1662">
        <v>595.62800000000004</v>
      </c>
      <c r="F1662">
        <v>-9.6369999999999997E-2</v>
      </c>
      <c r="G1662">
        <v>-0.57399999999999995</v>
      </c>
      <c r="H1662">
        <v>484.99</v>
      </c>
      <c r="I1662">
        <v>288595596.49239999</v>
      </c>
    </row>
    <row r="1663" spans="1:9" x14ac:dyDescent="0.25">
      <c r="A1663" s="20">
        <v>41627</v>
      </c>
      <c r="B1663" t="s">
        <v>46</v>
      </c>
      <c r="C1663" t="s">
        <v>47</v>
      </c>
      <c r="D1663">
        <v>595.62800000000004</v>
      </c>
      <c r="E1663">
        <v>597.49199999999996</v>
      </c>
      <c r="F1663">
        <v>-0.31197000000000003</v>
      </c>
      <c r="G1663">
        <v>-1.8640000000000001</v>
      </c>
      <c r="H1663">
        <v>484.99</v>
      </c>
      <c r="I1663">
        <v>288873981.09680003</v>
      </c>
    </row>
    <row r="1664" spans="1:9" x14ac:dyDescent="0.25">
      <c r="A1664" s="20">
        <v>41626</v>
      </c>
      <c r="B1664" t="s">
        <v>46</v>
      </c>
      <c r="C1664" t="s">
        <v>47</v>
      </c>
      <c r="D1664">
        <v>597.49199999999996</v>
      </c>
      <c r="E1664">
        <v>640.67600000000004</v>
      </c>
      <c r="F1664">
        <v>-6.74038</v>
      </c>
      <c r="G1664">
        <v>-43.183999999999997</v>
      </c>
      <c r="H1664">
        <v>484.99</v>
      </c>
      <c r="I1664">
        <v>289778003.57520002</v>
      </c>
    </row>
    <row r="1665" spans="1:9" x14ac:dyDescent="0.25">
      <c r="A1665" s="20">
        <v>41625</v>
      </c>
      <c r="B1665" t="s">
        <v>46</v>
      </c>
      <c r="C1665" t="s">
        <v>47</v>
      </c>
      <c r="D1665">
        <v>640.67600000000004</v>
      </c>
      <c r="E1665">
        <v>647.72799999999995</v>
      </c>
      <c r="F1665">
        <v>-1.08873</v>
      </c>
      <c r="G1665">
        <v>-7.0519999999999996</v>
      </c>
      <c r="H1665">
        <v>477.49</v>
      </c>
      <c r="I1665">
        <v>305916767.64560002</v>
      </c>
    </row>
    <row r="1666" spans="1:9" x14ac:dyDescent="0.25">
      <c r="A1666" s="20">
        <v>41624</v>
      </c>
      <c r="B1666" t="s">
        <v>46</v>
      </c>
      <c r="C1666" t="s">
        <v>47</v>
      </c>
      <c r="D1666">
        <v>647.72799999999995</v>
      </c>
      <c r="E1666">
        <v>636.85</v>
      </c>
      <c r="F1666">
        <v>1.7080900000000001</v>
      </c>
      <c r="G1666">
        <v>10.878</v>
      </c>
      <c r="H1666">
        <v>484.99</v>
      </c>
      <c r="I1666">
        <v>314141991.35680002</v>
      </c>
    </row>
    <row r="1667" spans="1:9" x14ac:dyDescent="0.25">
      <c r="A1667" s="20">
        <v>41621</v>
      </c>
      <c r="B1667" t="s">
        <v>46</v>
      </c>
      <c r="C1667" t="s">
        <v>47</v>
      </c>
      <c r="D1667">
        <v>636.85</v>
      </c>
      <c r="E1667">
        <v>636.24199999999996</v>
      </c>
      <c r="F1667">
        <v>9.5560000000000006E-2</v>
      </c>
      <c r="G1667">
        <v>0.60799999999999998</v>
      </c>
      <c r="H1667">
        <v>484.99</v>
      </c>
      <c r="I1667">
        <v>308866263.61000001</v>
      </c>
    </row>
    <row r="1668" spans="1:9" x14ac:dyDescent="0.25">
      <c r="A1668" s="20">
        <v>41620</v>
      </c>
      <c r="B1668" t="s">
        <v>46</v>
      </c>
      <c r="C1668" t="s">
        <v>47</v>
      </c>
      <c r="D1668">
        <v>636.24199999999996</v>
      </c>
      <c r="E1668">
        <v>630.29600000000005</v>
      </c>
      <c r="F1668">
        <v>0.94337000000000004</v>
      </c>
      <c r="G1668">
        <v>5.9459999999999997</v>
      </c>
      <c r="H1668">
        <v>484.99</v>
      </c>
      <c r="I1668">
        <v>308571389.32520002</v>
      </c>
    </row>
    <row r="1669" spans="1:9" x14ac:dyDescent="0.25">
      <c r="A1669" s="20">
        <v>41619</v>
      </c>
      <c r="B1669" t="s">
        <v>46</v>
      </c>
      <c r="C1669" t="s">
        <v>47</v>
      </c>
      <c r="D1669">
        <v>630.29600000000005</v>
      </c>
      <c r="E1669">
        <v>603.20600000000002</v>
      </c>
      <c r="F1669">
        <v>4.4909999999999997</v>
      </c>
      <c r="G1669">
        <v>27.09</v>
      </c>
      <c r="H1669">
        <v>489.99</v>
      </c>
      <c r="I1669">
        <v>308839115.21759999</v>
      </c>
    </row>
    <row r="1670" spans="1:9" x14ac:dyDescent="0.25">
      <c r="A1670" s="20">
        <v>41618</v>
      </c>
      <c r="B1670" t="s">
        <v>46</v>
      </c>
      <c r="C1670" t="s">
        <v>47</v>
      </c>
      <c r="D1670">
        <v>603.20600000000002</v>
      </c>
      <c r="E1670">
        <v>597.76599999999996</v>
      </c>
      <c r="F1670">
        <v>0.91005999999999998</v>
      </c>
      <c r="G1670">
        <v>5.44</v>
      </c>
      <c r="H1670">
        <v>503.74</v>
      </c>
      <c r="I1670">
        <v>303859352.36360002</v>
      </c>
    </row>
    <row r="1671" spans="1:9" x14ac:dyDescent="0.25">
      <c r="A1671" s="20">
        <v>41617</v>
      </c>
      <c r="B1671" t="s">
        <v>46</v>
      </c>
      <c r="C1671" t="s">
        <v>47</v>
      </c>
      <c r="D1671">
        <v>597.76599999999996</v>
      </c>
      <c r="E1671">
        <v>606.08799999999997</v>
      </c>
      <c r="F1671">
        <v>-1.37307</v>
      </c>
      <c r="G1671">
        <v>-8.3219999999999992</v>
      </c>
      <c r="H1671">
        <v>491.24</v>
      </c>
      <c r="I1671">
        <v>293646928.49959999</v>
      </c>
    </row>
    <row r="1672" spans="1:9" x14ac:dyDescent="0.25">
      <c r="A1672" s="20">
        <v>41614</v>
      </c>
      <c r="B1672" t="s">
        <v>46</v>
      </c>
      <c r="C1672" t="s">
        <v>47</v>
      </c>
      <c r="D1672">
        <v>606.08799999999997</v>
      </c>
      <c r="E1672">
        <v>628.66999999999996</v>
      </c>
      <c r="F1672">
        <v>-3.5920299999999998</v>
      </c>
      <c r="G1672">
        <v>-22.582000000000001</v>
      </c>
      <c r="H1672">
        <v>479.99</v>
      </c>
      <c r="I1672">
        <v>290916542.77280003</v>
      </c>
    </row>
    <row r="1673" spans="1:9" x14ac:dyDescent="0.25">
      <c r="A1673" s="20">
        <v>41613</v>
      </c>
      <c r="B1673" t="s">
        <v>46</v>
      </c>
      <c r="C1673" t="s">
        <v>47</v>
      </c>
      <c r="D1673">
        <v>628.66999999999996</v>
      </c>
      <c r="E1673">
        <v>620.59400000000005</v>
      </c>
      <c r="F1673">
        <v>1.3013300000000001</v>
      </c>
      <c r="G1673">
        <v>8.0760000000000005</v>
      </c>
      <c r="H1673">
        <v>479.99</v>
      </c>
      <c r="I1673">
        <v>301755690.50199997</v>
      </c>
    </row>
    <row r="1674" spans="1:9" x14ac:dyDescent="0.25">
      <c r="A1674" s="20">
        <v>41612</v>
      </c>
      <c r="B1674" t="s">
        <v>46</v>
      </c>
      <c r="C1674" t="s">
        <v>47</v>
      </c>
      <c r="D1674">
        <v>620.59400000000005</v>
      </c>
      <c r="E1674">
        <v>631.45799999999997</v>
      </c>
      <c r="F1674">
        <v>-1.7204600000000001</v>
      </c>
      <c r="G1674">
        <v>-10.864000000000001</v>
      </c>
      <c r="H1674">
        <v>451.24</v>
      </c>
      <c r="I1674">
        <v>280037208.91640002</v>
      </c>
    </row>
    <row r="1675" spans="1:9" x14ac:dyDescent="0.25">
      <c r="A1675" s="20">
        <v>41611</v>
      </c>
      <c r="B1675" t="s">
        <v>46</v>
      </c>
      <c r="C1675" t="s">
        <v>47</v>
      </c>
      <c r="D1675">
        <v>631.45799999999997</v>
      </c>
      <c r="E1675">
        <v>617.64599999999996</v>
      </c>
      <c r="F1675">
        <v>2.2362299999999999</v>
      </c>
      <c r="G1675">
        <v>13.811999999999999</v>
      </c>
      <c r="H1675">
        <v>448.74</v>
      </c>
      <c r="I1675">
        <v>283360841.79479998</v>
      </c>
    </row>
    <row r="1676" spans="1:9" x14ac:dyDescent="0.25">
      <c r="A1676" s="20">
        <v>41610</v>
      </c>
      <c r="B1676" t="s">
        <v>46</v>
      </c>
      <c r="C1676" t="s">
        <v>47</v>
      </c>
      <c r="D1676">
        <v>617.64599999999996</v>
      </c>
      <c r="E1676">
        <v>607.58000000000004</v>
      </c>
      <c r="F1676">
        <v>1.6567400000000001</v>
      </c>
      <c r="G1676">
        <v>10.066000000000001</v>
      </c>
      <c r="H1676">
        <v>456.24</v>
      </c>
      <c r="I1676">
        <v>281795181.62760001</v>
      </c>
    </row>
    <row r="1677" spans="1:9" x14ac:dyDescent="0.25">
      <c r="A1677" s="20">
        <v>41607</v>
      </c>
      <c r="B1677" t="s">
        <v>46</v>
      </c>
      <c r="C1677" t="s">
        <v>47</v>
      </c>
      <c r="D1677">
        <v>607.58000000000004</v>
      </c>
      <c r="E1677">
        <v>604.05399999999997</v>
      </c>
      <c r="F1677">
        <v>0.58372000000000002</v>
      </c>
      <c r="G1677">
        <v>3.5259999999999998</v>
      </c>
      <c r="H1677">
        <v>448.74</v>
      </c>
      <c r="I1677">
        <v>272645813.74800003</v>
      </c>
    </row>
    <row r="1678" spans="1:9" x14ac:dyDescent="0.25">
      <c r="A1678" s="20">
        <v>41605</v>
      </c>
      <c r="B1678" t="s">
        <v>46</v>
      </c>
      <c r="C1678" t="s">
        <v>47</v>
      </c>
      <c r="D1678">
        <v>604.05399999999997</v>
      </c>
      <c r="E1678">
        <v>599.78800000000001</v>
      </c>
      <c r="F1678">
        <v>0.71125000000000005</v>
      </c>
      <c r="G1678">
        <v>4.266</v>
      </c>
      <c r="H1678">
        <v>442.49</v>
      </c>
      <c r="I1678">
        <v>267288216.8924</v>
      </c>
    </row>
    <row r="1679" spans="1:9" x14ac:dyDescent="0.25">
      <c r="A1679" s="20">
        <v>41604</v>
      </c>
      <c r="B1679" t="s">
        <v>46</v>
      </c>
      <c r="C1679" t="s">
        <v>47</v>
      </c>
      <c r="D1679">
        <v>599.78800000000001</v>
      </c>
      <c r="E1679">
        <v>596.87800000000004</v>
      </c>
      <c r="F1679">
        <v>0.48753999999999997</v>
      </c>
      <c r="G1679">
        <v>2.91</v>
      </c>
      <c r="H1679">
        <v>411.24</v>
      </c>
      <c r="I1679">
        <v>246657176.9928</v>
      </c>
    </row>
    <row r="1680" spans="1:9" x14ac:dyDescent="0.25">
      <c r="A1680" s="20">
        <v>41603</v>
      </c>
      <c r="B1680" t="s">
        <v>46</v>
      </c>
      <c r="C1680" t="s">
        <v>47</v>
      </c>
      <c r="D1680">
        <v>596.87800000000004</v>
      </c>
      <c r="E1680">
        <v>596.15200000000004</v>
      </c>
      <c r="F1680">
        <v>0.12178</v>
      </c>
      <c r="G1680">
        <v>0.72599999999999998</v>
      </c>
      <c r="H1680">
        <v>384.99</v>
      </c>
      <c r="I1680">
        <v>229792419.3468</v>
      </c>
    </row>
    <row r="1681" spans="1:9" x14ac:dyDescent="0.25">
      <c r="A1681" s="20">
        <v>41600</v>
      </c>
      <c r="B1681" t="s">
        <v>46</v>
      </c>
      <c r="C1681" t="s">
        <v>47</v>
      </c>
      <c r="D1681">
        <v>596.15200000000004</v>
      </c>
      <c r="E1681">
        <v>601.44399999999996</v>
      </c>
      <c r="F1681">
        <v>-0.87988</v>
      </c>
      <c r="G1681">
        <v>-5.2919999999999998</v>
      </c>
      <c r="H1681">
        <v>384.99</v>
      </c>
      <c r="I1681">
        <v>229512916.17120001</v>
      </c>
    </row>
    <row r="1682" spans="1:9" x14ac:dyDescent="0.25">
      <c r="A1682" s="20">
        <v>41599</v>
      </c>
      <c r="B1682" t="s">
        <v>46</v>
      </c>
      <c r="C1682" t="s">
        <v>47</v>
      </c>
      <c r="D1682">
        <v>601.44399999999996</v>
      </c>
      <c r="E1682">
        <v>621.28599999999994</v>
      </c>
      <c r="F1682">
        <v>-3.1937000000000002</v>
      </c>
      <c r="G1682">
        <v>-19.841999999999999</v>
      </c>
      <c r="H1682">
        <v>384.99</v>
      </c>
      <c r="I1682">
        <v>231550286.42640001</v>
      </c>
    </row>
    <row r="1683" spans="1:9" x14ac:dyDescent="0.25">
      <c r="A1683" s="20">
        <v>41598</v>
      </c>
      <c r="B1683" t="s">
        <v>46</v>
      </c>
      <c r="C1683" t="s">
        <v>47</v>
      </c>
      <c r="D1683">
        <v>621.28599999999994</v>
      </c>
      <c r="E1683">
        <v>636.75400000000002</v>
      </c>
      <c r="F1683">
        <v>-2.4291999999999998</v>
      </c>
      <c r="G1683">
        <v>-15.468</v>
      </c>
      <c r="H1683">
        <v>383.74</v>
      </c>
      <c r="I1683">
        <v>238412662.41159999</v>
      </c>
    </row>
    <row r="1684" spans="1:9" x14ac:dyDescent="0.25">
      <c r="A1684" s="20">
        <v>41597</v>
      </c>
      <c r="B1684" t="s">
        <v>46</v>
      </c>
      <c r="C1684" t="s">
        <v>47</v>
      </c>
      <c r="D1684">
        <v>636.75400000000002</v>
      </c>
      <c r="E1684">
        <v>627.774</v>
      </c>
      <c r="F1684">
        <v>1.43045</v>
      </c>
      <c r="G1684">
        <v>8.98</v>
      </c>
      <c r="H1684">
        <v>387.49</v>
      </c>
      <c r="I1684">
        <v>246736189.5124</v>
      </c>
    </row>
    <row r="1685" spans="1:9" x14ac:dyDescent="0.25">
      <c r="A1685" s="20">
        <v>41596</v>
      </c>
      <c r="B1685" t="s">
        <v>46</v>
      </c>
      <c r="C1685" t="s">
        <v>47</v>
      </c>
      <c r="D1685">
        <v>627.774</v>
      </c>
      <c r="E1685">
        <v>628.61199999999997</v>
      </c>
      <c r="F1685">
        <v>-0.13331000000000001</v>
      </c>
      <c r="G1685">
        <v>-0.83799999999999997</v>
      </c>
      <c r="H1685">
        <v>396.24</v>
      </c>
      <c r="I1685">
        <v>248749546.4244</v>
      </c>
    </row>
    <row r="1686" spans="1:9" x14ac:dyDescent="0.25">
      <c r="A1686" s="20">
        <v>41593</v>
      </c>
      <c r="B1686" t="s">
        <v>46</v>
      </c>
      <c r="C1686" t="s">
        <v>47</v>
      </c>
      <c r="D1686">
        <v>628.61199999999997</v>
      </c>
      <c r="E1686">
        <v>638.92200000000003</v>
      </c>
      <c r="F1686">
        <v>-1.6136600000000001</v>
      </c>
      <c r="G1686">
        <v>-10.31</v>
      </c>
      <c r="H1686">
        <v>394.99</v>
      </c>
      <c r="I1686">
        <v>248295831.04719999</v>
      </c>
    </row>
    <row r="1687" spans="1:9" x14ac:dyDescent="0.25">
      <c r="A1687" s="20">
        <v>41592</v>
      </c>
      <c r="B1687" t="s">
        <v>46</v>
      </c>
      <c r="C1687" t="s">
        <v>47</v>
      </c>
      <c r="D1687">
        <v>638.92200000000003</v>
      </c>
      <c r="E1687">
        <v>642.25400000000002</v>
      </c>
      <c r="F1687">
        <v>-0.51880000000000004</v>
      </c>
      <c r="G1687">
        <v>-3.3319999999999999</v>
      </c>
      <c r="H1687">
        <v>383.74</v>
      </c>
      <c r="I1687">
        <v>245180311.63319999</v>
      </c>
    </row>
    <row r="1688" spans="1:9" x14ac:dyDescent="0.25">
      <c r="A1688" s="20">
        <v>41591</v>
      </c>
      <c r="B1688" t="s">
        <v>46</v>
      </c>
      <c r="C1688" t="s">
        <v>47</v>
      </c>
      <c r="D1688">
        <v>642.25400000000002</v>
      </c>
      <c r="E1688">
        <v>648.46</v>
      </c>
      <c r="F1688">
        <v>-0.95704</v>
      </c>
      <c r="G1688">
        <v>-6.2060000000000004</v>
      </c>
      <c r="H1688">
        <v>383.74</v>
      </c>
      <c r="I1688">
        <v>246458935.31240001</v>
      </c>
    </row>
    <row r="1689" spans="1:9" x14ac:dyDescent="0.25">
      <c r="A1689" s="20">
        <v>41590</v>
      </c>
      <c r="B1689" t="s">
        <v>46</v>
      </c>
      <c r="C1689" t="s">
        <v>47</v>
      </c>
      <c r="D1689">
        <v>648.46</v>
      </c>
      <c r="E1689">
        <v>646.23</v>
      </c>
      <c r="F1689">
        <v>0.34508</v>
      </c>
      <c r="G1689">
        <v>2.23</v>
      </c>
      <c r="H1689">
        <v>383.74</v>
      </c>
      <c r="I1689">
        <v>248840429.47600001</v>
      </c>
    </row>
    <row r="1690" spans="1:9" x14ac:dyDescent="0.25">
      <c r="A1690" s="20">
        <v>41589</v>
      </c>
      <c r="B1690" t="s">
        <v>46</v>
      </c>
      <c r="C1690" t="s">
        <v>47</v>
      </c>
      <c r="D1690">
        <v>646.23</v>
      </c>
      <c r="E1690">
        <v>653.34400000000005</v>
      </c>
      <c r="F1690">
        <v>-1.0888599999999999</v>
      </c>
      <c r="G1690">
        <v>-7.1139999999999999</v>
      </c>
      <c r="H1690">
        <v>349.99</v>
      </c>
      <c r="I1690">
        <v>226174425.43799999</v>
      </c>
    </row>
    <row r="1691" spans="1:9" x14ac:dyDescent="0.25">
      <c r="A1691" s="20">
        <v>41586</v>
      </c>
      <c r="B1691" t="s">
        <v>46</v>
      </c>
      <c r="C1691" t="s">
        <v>47</v>
      </c>
      <c r="D1691">
        <v>653.34400000000005</v>
      </c>
      <c r="E1691">
        <v>679.7</v>
      </c>
      <c r="F1691">
        <v>-3.8775900000000001</v>
      </c>
      <c r="G1691">
        <v>-26.356000000000002</v>
      </c>
      <c r="H1691">
        <v>334.99</v>
      </c>
      <c r="I1691">
        <v>218864098.56639999</v>
      </c>
    </row>
    <row r="1692" spans="1:9" x14ac:dyDescent="0.25">
      <c r="A1692" s="20">
        <v>41585</v>
      </c>
      <c r="B1692" t="s">
        <v>46</v>
      </c>
      <c r="C1692" t="s">
        <v>47</v>
      </c>
      <c r="D1692">
        <v>679.7</v>
      </c>
      <c r="E1692">
        <v>657.68399999999997</v>
      </c>
      <c r="F1692">
        <v>3.3475000000000001</v>
      </c>
      <c r="G1692">
        <v>22.015999999999998</v>
      </c>
      <c r="H1692">
        <v>334.99</v>
      </c>
      <c r="I1692">
        <v>227693110.81999999</v>
      </c>
    </row>
    <row r="1693" spans="1:9" x14ac:dyDescent="0.25">
      <c r="A1693" s="20">
        <v>41584</v>
      </c>
      <c r="B1693" t="s">
        <v>46</v>
      </c>
      <c r="C1693" t="s">
        <v>47</v>
      </c>
      <c r="D1693">
        <v>657.68399999999997</v>
      </c>
      <c r="E1693">
        <v>670.00800000000004</v>
      </c>
      <c r="F1693">
        <v>-1.83938</v>
      </c>
      <c r="G1693">
        <v>-12.324</v>
      </c>
      <c r="H1693">
        <v>337.49</v>
      </c>
      <c r="I1693">
        <v>221962167.77039999</v>
      </c>
    </row>
    <row r="1694" spans="1:9" x14ac:dyDescent="0.25">
      <c r="A1694" s="20">
        <v>41583</v>
      </c>
      <c r="B1694" t="s">
        <v>46</v>
      </c>
      <c r="C1694" t="s">
        <v>47</v>
      </c>
      <c r="D1694">
        <v>670.00800000000004</v>
      </c>
      <c r="E1694">
        <v>666.49199999999996</v>
      </c>
      <c r="F1694">
        <v>0.52754000000000001</v>
      </c>
      <c r="G1694">
        <v>3.516</v>
      </c>
      <c r="H1694">
        <v>331.24</v>
      </c>
      <c r="I1694">
        <v>221933851.92480001</v>
      </c>
    </row>
    <row r="1695" spans="1:9" x14ac:dyDescent="0.25">
      <c r="A1695" s="20">
        <v>41582</v>
      </c>
      <c r="B1695" t="s">
        <v>46</v>
      </c>
      <c r="C1695" t="s">
        <v>47</v>
      </c>
      <c r="D1695">
        <v>666.49199999999996</v>
      </c>
      <c r="E1695">
        <v>689.49800000000005</v>
      </c>
      <c r="F1695">
        <v>-3.33663</v>
      </c>
      <c r="G1695">
        <v>-23.006</v>
      </c>
      <c r="H1695">
        <v>331.24</v>
      </c>
      <c r="I1695">
        <v>220769209.9752</v>
      </c>
    </row>
    <row r="1696" spans="1:9" x14ac:dyDescent="0.25">
      <c r="A1696" s="20">
        <v>41579</v>
      </c>
      <c r="B1696" t="s">
        <v>46</v>
      </c>
      <c r="C1696" t="s">
        <v>47</v>
      </c>
      <c r="D1696">
        <v>689.49800000000005</v>
      </c>
      <c r="E1696">
        <v>688.5</v>
      </c>
      <c r="F1696">
        <v>0.14495</v>
      </c>
      <c r="G1696">
        <v>0.998</v>
      </c>
      <c r="H1696">
        <v>331.24</v>
      </c>
      <c r="I1696">
        <v>228389731.21880001</v>
      </c>
    </row>
    <row r="1697" spans="1:9" x14ac:dyDescent="0.25">
      <c r="A1697" s="20">
        <v>41578</v>
      </c>
      <c r="B1697" t="s">
        <v>46</v>
      </c>
      <c r="C1697" t="s">
        <v>47</v>
      </c>
      <c r="D1697">
        <v>688.5</v>
      </c>
      <c r="E1697">
        <v>690.83399999999995</v>
      </c>
      <c r="F1697">
        <v>-0.33784999999999998</v>
      </c>
      <c r="G1697">
        <v>-2.3340000000000001</v>
      </c>
      <c r="H1697">
        <v>331.24</v>
      </c>
      <c r="I1697">
        <v>228059153.09999999</v>
      </c>
    </row>
    <row r="1698" spans="1:9" x14ac:dyDescent="0.25">
      <c r="A1698" s="20">
        <v>41577</v>
      </c>
      <c r="B1698" t="s">
        <v>46</v>
      </c>
      <c r="C1698" t="s">
        <v>47</v>
      </c>
      <c r="D1698">
        <v>690.83399999999995</v>
      </c>
      <c r="E1698">
        <v>687.15599999999995</v>
      </c>
      <c r="F1698">
        <v>0.53525</v>
      </c>
      <c r="G1698">
        <v>3.6779999999999999</v>
      </c>
      <c r="H1698">
        <v>331.24</v>
      </c>
      <c r="I1698">
        <v>228832268.6604</v>
      </c>
    </row>
    <row r="1699" spans="1:9" x14ac:dyDescent="0.25">
      <c r="A1699" s="20">
        <v>41576</v>
      </c>
      <c r="B1699" t="s">
        <v>46</v>
      </c>
      <c r="C1699" t="s">
        <v>47</v>
      </c>
      <c r="D1699">
        <v>687.15599999999995</v>
      </c>
      <c r="E1699">
        <v>690.154</v>
      </c>
      <c r="F1699">
        <v>-0.43440000000000001</v>
      </c>
      <c r="G1699">
        <v>-2.9980000000000002</v>
      </c>
      <c r="H1699">
        <v>332.49</v>
      </c>
      <c r="I1699">
        <v>228472910.73359999</v>
      </c>
    </row>
    <row r="1700" spans="1:9" x14ac:dyDescent="0.25">
      <c r="A1700" s="20">
        <v>41575</v>
      </c>
      <c r="B1700" t="s">
        <v>46</v>
      </c>
      <c r="C1700" t="s">
        <v>47</v>
      </c>
      <c r="D1700">
        <v>690.154</v>
      </c>
      <c r="E1700">
        <v>688.65200000000004</v>
      </c>
      <c r="F1700">
        <v>0.21811</v>
      </c>
      <c r="G1700">
        <v>1.502</v>
      </c>
      <c r="H1700">
        <v>322.49</v>
      </c>
      <c r="I1700">
        <v>222568177.55239999</v>
      </c>
    </row>
    <row r="1701" spans="1:9" x14ac:dyDescent="0.25">
      <c r="A1701" s="20">
        <v>41572</v>
      </c>
      <c r="B1701" t="s">
        <v>46</v>
      </c>
      <c r="C1701" t="s">
        <v>47</v>
      </c>
      <c r="D1701">
        <v>688.65200000000004</v>
      </c>
      <c r="E1701">
        <v>686.1</v>
      </c>
      <c r="F1701">
        <v>0.37196000000000001</v>
      </c>
      <c r="G1701">
        <v>2.552</v>
      </c>
      <c r="H1701">
        <v>322.49</v>
      </c>
      <c r="I1701">
        <v>222083796.67120001</v>
      </c>
    </row>
    <row r="1702" spans="1:9" x14ac:dyDescent="0.25">
      <c r="A1702" s="20">
        <v>41571</v>
      </c>
      <c r="B1702" t="s">
        <v>46</v>
      </c>
      <c r="C1702" t="s">
        <v>47</v>
      </c>
      <c r="D1702">
        <v>686.1</v>
      </c>
      <c r="E1702">
        <v>696.11400000000003</v>
      </c>
      <c r="F1702">
        <v>-1.4385600000000001</v>
      </c>
      <c r="G1702">
        <v>-10.013999999999999</v>
      </c>
      <c r="H1702">
        <v>317.49</v>
      </c>
      <c r="I1702">
        <v>217830300.66</v>
      </c>
    </row>
    <row r="1703" spans="1:9" x14ac:dyDescent="0.25">
      <c r="A1703" s="20">
        <v>41570</v>
      </c>
      <c r="B1703" t="s">
        <v>46</v>
      </c>
      <c r="C1703" t="s">
        <v>47</v>
      </c>
      <c r="D1703">
        <v>696.11400000000003</v>
      </c>
      <c r="E1703">
        <v>692.33</v>
      </c>
      <c r="F1703">
        <v>0.54656000000000005</v>
      </c>
      <c r="G1703">
        <v>3.7839999999999998</v>
      </c>
      <c r="H1703">
        <v>197.49</v>
      </c>
      <c r="I1703">
        <v>137475971.5284</v>
      </c>
    </row>
    <row r="1704" spans="1:9" x14ac:dyDescent="0.25">
      <c r="A1704" s="20">
        <v>41569</v>
      </c>
      <c r="B1704" t="s">
        <v>46</v>
      </c>
      <c r="C1704" t="s">
        <v>47</v>
      </c>
      <c r="D1704">
        <v>692.33</v>
      </c>
      <c r="E1704">
        <v>691.93</v>
      </c>
      <c r="F1704">
        <v>5.781E-2</v>
      </c>
      <c r="G1704">
        <v>0.4</v>
      </c>
      <c r="H1704">
        <v>182.49</v>
      </c>
      <c r="I1704">
        <v>126343717.098</v>
      </c>
    </row>
    <row r="1705" spans="1:9" x14ac:dyDescent="0.25">
      <c r="A1705" s="20">
        <v>41568</v>
      </c>
      <c r="B1705" t="s">
        <v>46</v>
      </c>
      <c r="C1705" t="s">
        <v>47</v>
      </c>
      <c r="D1705">
        <v>691.93</v>
      </c>
      <c r="E1705">
        <v>680.17600000000004</v>
      </c>
      <c r="F1705">
        <v>1.7280800000000001</v>
      </c>
      <c r="G1705">
        <v>11.754</v>
      </c>
      <c r="H1705">
        <v>166.24</v>
      </c>
      <c r="I1705">
        <v>115026858.358</v>
      </c>
    </row>
    <row r="1706" spans="1:9" x14ac:dyDescent="0.25">
      <c r="A1706" s="20">
        <v>41565</v>
      </c>
      <c r="B1706" t="s">
        <v>46</v>
      </c>
      <c r="C1706" t="s">
        <v>47</v>
      </c>
      <c r="D1706">
        <v>680.17600000000004</v>
      </c>
      <c r="E1706">
        <v>690.25599999999997</v>
      </c>
      <c r="F1706">
        <v>-1.4603299999999999</v>
      </c>
      <c r="G1706">
        <v>-10.08</v>
      </c>
      <c r="H1706">
        <v>166.24</v>
      </c>
      <c r="I1706">
        <v>113072866.34559999</v>
      </c>
    </row>
    <row r="1707" spans="1:9" x14ac:dyDescent="0.25">
      <c r="A1707" s="20">
        <v>41564</v>
      </c>
      <c r="B1707" t="s">
        <v>46</v>
      </c>
      <c r="C1707" t="s">
        <v>47</v>
      </c>
      <c r="D1707">
        <v>690.25599999999997</v>
      </c>
      <c r="E1707">
        <v>737.70600000000002</v>
      </c>
      <c r="F1707">
        <v>-6.4321000000000002</v>
      </c>
      <c r="G1707">
        <v>-47.45</v>
      </c>
      <c r="H1707">
        <v>164.99</v>
      </c>
      <c r="I1707">
        <v>113885751.5936</v>
      </c>
    </row>
    <row r="1708" spans="1:9" x14ac:dyDescent="0.25">
      <c r="A1708" s="20">
        <v>41563</v>
      </c>
      <c r="B1708" t="s">
        <v>46</v>
      </c>
      <c r="C1708" t="s">
        <v>47</v>
      </c>
      <c r="D1708">
        <v>737.70600000000002</v>
      </c>
      <c r="E1708">
        <v>821.44799999999998</v>
      </c>
      <c r="F1708">
        <v>-10.19444</v>
      </c>
      <c r="G1708">
        <v>-83.742000000000004</v>
      </c>
      <c r="H1708">
        <v>162.49</v>
      </c>
      <c r="I1708">
        <v>119870290.5636</v>
      </c>
    </row>
    <row r="1709" spans="1:9" x14ac:dyDescent="0.25">
      <c r="A1709" s="20">
        <v>41562</v>
      </c>
      <c r="B1709" t="s">
        <v>46</v>
      </c>
      <c r="C1709" t="s">
        <v>47</v>
      </c>
      <c r="D1709">
        <v>821.44799999999998</v>
      </c>
      <c r="E1709">
        <v>786.85</v>
      </c>
      <c r="F1709">
        <v>4.39703</v>
      </c>
      <c r="G1709">
        <v>34.597999999999999</v>
      </c>
      <c r="H1709">
        <v>162.49</v>
      </c>
      <c r="I1709">
        <v>133477578.3888</v>
      </c>
    </row>
    <row r="1710" spans="1:9" x14ac:dyDescent="0.25">
      <c r="A1710" s="20">
        <v>41561</v>
      </c>
      <c r="B1710" t="s">
        <v>46</v>
      </c>
      <c r="C1710" t="s">
        <v>47</v>
      </c>
      <c r="D1710">
        <v>786.85</v>
      </c>
      <c r="E1710">
        <v>775.33399999999995</v>
      </c>
      <c r="F1710">
        <v>1.4853000000000001</v>
      </c>
      <c r="G1710">
        <v>11.516</v>
      </c>
      <c r="H1710">
        <v>159.99</v>
      </c>
      <c r="I1710">
        <v>125888603.61</v>
      </c>
    </row>
    <row r="1711" spans="1:9" x14ac:dyDescent="0.25">
      <c r="A1711" s="20">
        <v>41558</v>
      </c>
      <c r="B1711" t="s">
        <v>46</v>
      </c>
      <c r="C1711" t="s">
        <v>47</v>
      </c>
      <c r="D1711">
        <v>775.33399999999995</v>
      </c>
      <c r="E1711">
        <v>799.15599999999995</v>
      </c>
      <c r="F1711">
        <v>-2.98089</v>
      </c>
      <c r="G1711">
        <v>-23.821999999999999</v>
      </c>
      <c r="H1711">
        <v>168.74</v>
      </c>
      <c r="I1711">
        <v>130830324.36040001</v>
      </c>
    </row>
    <row r="1712" spans="1:9" x14ac:dyDescent="0.25">
      <c r="A1712" s="20">
        <v>41557</v>
      </c>
      <c r="B1712" t="s">
        <v>46</v>
      </c>
      <c r="C1712" t="s">
        <v>47</v>
      </c>
      <c r="D1712">
        <v>799.15599999999995</v>
      </c>
      <c r="E1712">
        <v>893.04399999999998</v>
      </c>
      <c r="F1712">
        <v>-10.513260000000001</v>
      </c>
      <c r="G1712">
        <v>-93.888000000000005</v>
      </c>
      <c r="H1712">
        <v>169.99</v>
      </c>
      <c r="I1712">
        <v>135849007.93360001</v>
      </c>
    </row>
    <row r="1713" spans="1:9" x14ac:dyDescent="0.25">
      <c r="A1713" s="20">
        <v>41556</v>
      </c>
      <c r="B1713" t="s">
        <v>46</v>
      </c>
      <c r="C1713" t="s">
        <v>47</v>
      </c>
      <c r="D1713">
        <v>893.04399999999998</v>
      </c>
      <c r="E1713">
        <v>913.90800000000002</v>
      </c>
      <c r="F1713">
        <v>-2.28294</v>
      </c>
      <c r="G1713">
        <v>-20.864000000000001</v>
      </c>
      <c r="H1713">
        <v>192.49</v>
      </c>
      <c r="I1713">
        <v>171902575.38640001</v>
      </c>
    </row>
    <row r="1714" spans="1:9" x14ac:dyDescent="0.25">
      <c r="A1714" s="20">
        <v>41555</v>
      </c>
      <c r="B1714" t="s">
        <v>46</v>
      </c>
      <c r="C1714" t="s">
        <v>47</v>
      </c>
      <c r="D1714">
        <v>913.90800000000002</v>
      </c>
      <c r="E1714">
        <v>876.18600000000004</v>
      </c>
      <c r="F1714">
        <v>4.30525</v>
      </c>
      <c r="G1714">
        <v>37.722000000000001</v>
      </c>
      <c r="H1714">
        <v>194.99</v>
      </c>
      <c r="I1714">
        <v>178203469.26480001</v>
      </c>
    </row>
    <row r="1715" spans="1:9" x14ac:dyDescent="0.25">
      <c r="A1715" s="20">
        <v>41554</v>
      </c>
      <c r="B1715" t="s">
        <v>46</v>
      </c>
      <c r="C1715" t="s">
        <v>47</v>
      </c>
      <c r="D1715">
        <v>876.18600000000004</v>
      </c>
      <c r="E1715">
        <v>806.428</v>
      </c>
      <c r="F1715">
        <v>8.6502499999999998</v>
      </c>
      <c r="G1715">
        <v>69.757999999999996</v>
      </c>
      <c r="H1715">
        <v>192.49</v>
      </c>
      <c r="I1715">
        <v>168657568.85159999</v>
      </c>
    </row>
    <row r="1716" spans="1:9" x14ac:dyDescent="0.25">
      <c r="A1716" s="20">
        <v>41551</v>
      </c>
      <c r="B1716" t="s">
        <v>46</v>
      </c>
      <c r="C1716" t="s">
        <v>47</v>
      </c>
      <c r="D1716">
        <v>806.428</v>
      </c>
      <c r="E1716">
        <v>827.95600000000002</v>
      </c>
      <c r="F1716">
        <v>-2.6001400000000001</v>
      </c>
      <c r="G1716">
        <v>-21.527999999999999</v>
      </c>
      <c r="H1716">
        <v>189.99</v>
      </c>
      <c r="I1716">
        <v>153213739.57679999</v>
      </c>
    </row>
    <row r="1717" spans="1:9" x14ac:dyDescent="0.25">
      <c r="A1717" s="20">
        <v>41550</v>
      </c>
      <c r="B1717" t="s">
        <v>46</v>
      </c>
      <c r="C1717" t="s">
        <v>47</v>
      </c>
      <c r="D1717">
        <v>827.95600000000002</v>
      </c>
      <c r="E1717">
        <v>794.25199999999995</v>
      </c>
      <c r="F1717">
        <v>4.2434900000000004</v>
      </c>
      <c r="G1717">
        <v>33.704000000000001</v>
      </c>
      <c r="H1717">
        <v>206.24</v>
      </c>
      <c r="I1717">
        <v>170758142.21360001</v>
      </c>
    </row>
    <row r="1718" spans="1:9" x14ac:dyDescent="0.25">
      <c r="A1718" s="20">
        <v>41549</v>
      </c>
      <c r="B1718" t="s">
        <v>46</v>
      </c>
      <c r="C1718" t="s">
        <v>47</v>
      </c>
      <c r="D1718">
        <v>794.25199999999995</v>
      </c>
      <c r="E1718">
        <v>757.274</v>
      </c>
      <c r="F1718">
        <v>4.8830400000000003</v>
      </c>
      <c r="G1718">
        <v>36.978000000000002</v>
      </c>
      <c r="H1718">
        <v>212.49</v>
      </c>
      <c r="I1718">
        <v>168771084.03119999</v>
      </c>
    </row>
    <row r="1719" spans="1:9" x14ac:dyDescent="0.25">
      <c r="A1719" s="20">
        <v>41548</v>
      </c>
      <c r="B1719" t="s">
        <v>46</v>
      </c>
      <c r="C1719" t="s">
        <v>47</v>
      </c>
      <c r="D1719">
        <v>757.274</v>
      </c>
      <c r="E1719">
        <v>791.01800000000003</v>
      </c>
      <c r="F1719">
        <v>-4.2659000000000002</v>
      </c>
      <c r="G1719">
        <v>-33.744</v>
      </c>
      <c r="H1719">
        <v>212.49</v>
      </c>
      <c r="I1719">
        <v>160913606.62439999</v>
      </c>
    </row>
    <row r="1720" spans="1:9" x14ac:dyDescent="0.25">
      <c r="A1720" s="20">
        <v>41547</v>
      </c>
      <c r="B1720" t="s">
        <v>46</v>
      </c>
      <c r="C1720" t="s">
        <v>47</v>
      </c>
      <c r="D1720">
        <v>791.01800000000003</v>
      </c>
      <c r="E1720">
        <v>760.428</v>
      </c>
      <c r="F1720">
        <v>4.0227300000000001</v>
      </c>
      <c r="G1720">
        <v>30.59</v>
      </c>
      <c r="H1720">
        <v>211.24</v>
      </c>
      <c r="I1720">
        <v>167095116.93079999</v>
      </c>
    </row>
    <row r="1721" spans="1:9" x14ac:dyDescent="0.25">
      <c r="A1721" s="20">
        <v>41544</v>
      </c>
      <c r="B1721" t="s">
        <v>46</v>
      </c>
      <c r="C1721" t="s">
        <v>47</v>
      </c>
      <c r="D1721">
        <v>760.428</v>
      </c>
      <c r="E1721">
        <v>731.73400000000004</v>
      </c>
      <c r="F1721">
        <v>3.92137</v>
      </c>
      <c r="G1721">
        <v>28.693999999999999</v>
      </c>
      <c r="H1721">
        <v>216.24</v>
      </c>
      <c r="I1721">
        <v>164435406.97679999</v>
      </c>
    </row>
    <row r="1722" spans="1:9" x14ac:dyDescent="0.25">
      <c r="A1722" s="20">
        <v>41543</v>
      </c>
      <c r="B1722" t="s">
        <v>46</v>
      </c>
      <c r="C1722" t="s">
        <v>47</v>
      </c>
      <c r="D1722">
        <v>731.73400000000004</v>
      </c>
      <c r="E1722">
        <v>743.93</v>
      </c>
      <c r="F1722">
        <v>-1.6394</v>
      </c>
      <c r="G1722">
        <v>-12.196</v>
      </c>
      <c r="H1722">
        <v>223.74</v>
      </c>
      <c r="I1722">
        <v>163718604.20039999</v>
      </c>
    </row>
    <row r="1723" spans="1:9" x14ac:dyDescent="0.25">
      <c r="A1723" s="20">
        <v>41542</v>
      </c>
      <c r="B1723" t="s">
        <v>46</v>
      </c>
      <c r="C1723" t="s">
        <v>47</v>
      </c>
      <c r="D1723">
        <v>743.93</v>
      </c>
      <c r="E1723">
        <v>744.58600000000001</v>
      </c>
      <c r="F1723">
        <v>-8.8099999999999998E-2</v>
      </c>
      <c r="G1723">
        <v>-0.65600000000000003</v>
      </c>
      <c r="H1723">
        <v>213.74</v>
      </c>
      <c r="I1723">
        <v>159008044.558</v>
      </c>
    </row>
    <row r="1724" spans="1:9" x14ac:dyDescent="0.25">
      <c r="A1724" s="20">
        <v>41541</v>
      </c>
      <c r="B1724" t="s">
        <v>46</v>
      </c>
      <c r="C1724" t="s">
        <v>47</v>
      </c>
      <c r="D1724">
        <v>744.58600000000001</v>
      </c>
      <c r="E1724">
        <v>757.80600000000004</v>
      </c>
      <c r="F1724">
        <v>-1.74451</v>
      </c>
      <c r="G1724">
        <v>-13.22</v>
      </c>
      <c r="H1724">
        <v>214.99</v>
      </c>
      <c r="I1724">
        <v>160078990.89160001</v>
      </c>
    </row>
    <row r="1725" spans="1:9" x14ac:dyDescent="0.25">
      <c r="A1725" s="20">
        <v>41540</v>
      </c>
      <c r="B1725" t="s">
        <v>46</v>
      </c>
      <c r="C1725" t="s">
        <v>47</v>
      </c>
      <c r="D1725">
        <v>757.80600000000004</v>
      </c>
      <c r="E1725">
        <v>741.36199999999997</v>
      </c>
      <c r="F1725">
        <v>2.2180800000000001</v>
      </c>
      <c r="G1725">
        <v>16.443999999999999</v>
      </c>
      <c r="H1725">
        <v>217.49</v>
      </c>
      <c r="I1725">
        <v>164815681.62360001</v>
      </c>
    </row>
    <row r="1726" spans="1:9" x14ac:dyDescent="0.25">
      <c r="A1726" s="20">
        <v>41537</v>
      </c>
      <c r="B1726" t="s">
        <v>46</v>
      </c>
      <c r="C1726" t="s">
        <v>47</v>
      </c>
      <c r="D1726">
        <v>741.36199999999997</v>
      </c>
      <c r="E1726">
        <v>729.25599999999997</v>
      </c>
      <c r="F1726">
        <v>1.66005</v>
      </c>
      <c r="G1726">
        <v>12.106</v>
      </c>
      <c r="H1726">
        <v>217.49</v>
      </c>
      <c r="I1726">
        <v>161239266.1972</v>
      </c>
    </row>
    <row r="1727" spans="1:9" x14ac:dyDescent="0.25">
      <c r="A1727" s="20">
        <v>41536</v>
      </c>
      <c r="B1727" t="s">
        <v>46</v>
      </c>
      <c r="C1727" t="s">
        <v>47</v>
      </c>
      <c r="D1727">
        <v>729.25599999999997</v>
      </c>
      <c r="E1727">
        <v>726.904</v>
      </c>
      <c r="F1727">
        <v>0.32356000000000001</v>
      </c>
      <c r="G1727">
        <v>2.3519999999999999</v>
      </c>
      <c r="H1727">
        <v>217.49</v>
      </c>
      <c r="I1727">
        <v>158606324.99360001</v>
      </c>
    </row>
    <row r="1728" spans="1:9" x14ac:dyDescent="0.25">
      <c r="A1728" s="20">
        <v>41535</v>
      </c>
      <c r="B1728" t="s">
        <v>46</v>
      </c>
      <c r="C1728" t="s">
        <v>47</v>
      </c>
      <c r="D1728">
        <v>726.904</v>
      </c>
      <c r="E1728">
        <v>764.17600000000004</v>
      </c>
      <c r="F1728">
        <v>-4.8774100000000002</v>
      </c>
      <c r="G1728">
        <v>-37.271999999999998</v>
      </c>
      <c r="H1728">
        <v>214.99</v>
      </c>
      <c r="I1728">
        <v>156277527.1024</v>
      </c>
    </row>
    <row r="1729" spans="1:9" x14ac:dyDescent="0.25">
      <c r="A1729" s="20">
        <v>41534</v>
      </c>
      <c r="B1729" t="s">
        <v>46</v>
      </c>
      <c r="C1729" t="s">
        <v>47</v>
      </c>
      <c r="D1729">
        <v>764.17600000000004</v>
      </c>
      <c r="E1729">
        <v>769.08199999999999</v>
      </c>
      <c r="F1729">
        <v>-0.63790000000000002</v>
      </c>
      <c r="G1729">
        <v>-4.9059999999999997</v>
      </c>
      <c r="H1729">
        <v>214.99</v>
      </c>
      <c r="I1729">
        <v>164290656.74559999</v>
      </c>
    </row>
    <row r="1730" spans="1:9" x14ac:dyDescent="0.25">
      <c r="A1730" s="20">
        <v>41533</v>
      </c>
      <c r="B1730" t="s">
        <v>46</v>
      </c>
      <c r="C1730" t="s">
        <v>47</v>
      </c>
      <c r="D1730">
        <v>769.08199999999999</v>
      </c>
      <c r="E1730">
        <v>780.76</v>
      </c>
      <c r="F1730">
        <v>-1.4957199999999999</v>
      </c>
      <c r="G1730">
        <v>-11.678000000000001</v>
      </c>
      <c r="H1730">
        <v>214.99</v>
      </c>
      <c r="I1730">
        <v>165345400.62920001</v>
      </c>
    </row>
    <row r="1731" spans="1:9" x14ac:dyDescent="0.25">
      <c r="A1731" s="20">
        <v>41530</v>
      </c>
      <c r="B1731" t="s">
        <v>46</v>
      </c>
      <c r="C1731" t="s">
        <v>47</v>
      </c>
      <c r="D1731">
        <v>780.76</v>
      </c>
      <c r="E1731">
        <v>780.77200000000005</v>
      </c>
      <c r="F1731">
        <v>-1.5399999999999999E-3</v>
      </c>
      <c r="G1731">
        <v>-1.2E-2</v>
      </c>
      <c r="H1731">
        <v>219.99</v>
      </c>
      <c r="I1731">
        <v>171759860.85600001</v>
      </c>
    </row>
    <row r="1732" spans="1:9" x14ac:dyDescent="0.25">
      <c r="A1732" s="20">
        <v>41529</v>
      </c>
      <c r="B1732" t="s">
        <v>46</v>
      </c>
      <c r="C1732" t="s">
        <v>47</v>
      </c>
      <c r="D1732">
        <v>780.77200000000005</v>
      </c>
      <c r="E1732">
        <v>776.20799999999997</v>
      </c>
      <c r="F1732">
        <v>0.58799000000000001</v>
      </c>
      <c r="G1732">
        <v>4.5640000000000001</v>
      </c>
      <c r="H1732">
        <v>219.99</v>
      </c>
      <c r="I1732">
        <v>171762500.7432</v>
      </c>
    </row>
    <row r="1733" spans="1:9" x14ac:dyDescent="0.25">
      <c r="A1733" s="20">
        <v>41528</v>
      </c>
      <c r="B1733" t="s">
        <v>46</v>
      </c>
      <c r="C1733" t="s">
        <v>47</v>
      </c>
      <c r="D1733">
        <v>776.20799999999997</v>
      </c>
      <c r="E1733">
        <v>806.346</v>
      </c>
      <c r="F1733">
        <v>-3.7376</v>
      </c>
      <c r="G1733">
        <v>-30.138000000000002</v>
      </c>
      <c r="H1733">
        <v>219.99</v>
      </c>
      <c r="I1733">
        <v>170758463.64480001</v>
      </c>
    </row>
    <row r="1734" spans="1:9" x14ac:dyDescent="0.25">
      <c r="A1734" s="20">
        <v>41527</v>
      </c>
      <c r="B1734" t="s">
        <v>46</v>
      </c>
      <c r="C1734" t="s">
        <v>47</v>
      </c>
      <c r="D1734">
        <v>806.346</v>
      </c>
      <c r="E1734">
        <v>832.64400000000001</v>
      </c>
      <c r="F1734">
        <v>-3.1583700000000001</v>
      </c>
      <c r="G1734">
        <v>-26.297999999999998</v>
      </c>
      <c r="H1734">
        <v>219.99</v>
      </c>
      <c r="I1734">
        <v>177388540.34760001</v>
      </c>
    </row>
    <row r="1735" spans="1:9" x14ac:dyDescent="0.25">
      <c r="A1735" s="20">
        <v>41526</v>
      </c>
      <c r="B1735" t="s">
        <v>46</v>
      </c>
      <c r="C1735" t="s">
        <v>47</v>
      </c>
      <c r="D1735">
        <v>832.64400000000001</v>
      </c>
      <c r="E1735">
        <v>868.16399999999999</v>
      </c>
      <c r="F1735">
        <v>-4.0913899999999996</v>
      </c>
      <c r="G1735">
        <v>-35.520000000000003</v>
      </c>
      <c r="H1735">
        <v>214.99</v>
      </c>
      <c r="I1735">
        <v>179010633.1464</v>
      </c>
    </row>
    <row r="1736" spans="1:9" x14ac:dyDescent="0.25">
      <c r="A1736" s="20">
        <v>41523</v>
      </c>
      <c r="B1736" t="s">
        <v>46</v>
      </c>
      <c r="C1736" t="s">
        <v>47</v>
      </c>
      <c r="D1736">
        <v>868.16399999999999</v>
      </c>
      <c r="E1736">
        <v>863.17399999999998</v>
      </c>
      <c r="F1736">
        <v>0.57809999999999995</v>
      </c>
      <c r="G1736">
        <v>4.99</v>
      </c>
      <c r="H1736">
        <v>204.99</v>
      </c>
      <c r="I1736">
        <v>177965459.25839999</v>
      </c>
    </row>
    <row r="1737" spans="1:9" x14ac:dyDescent="0.25">
      <c r="A1737" s="20">
        <v>41522</v>
      </c>
      <c r="B1737" t="s">
        <v>46</v>
      </c>
      <c r="C1737" t="s">
        <v>47</v>
      </c>
      <c r="D1737">
        <v>863.17399999999998</v>
      </c>
      <c r="E1737">
        <v>874.47</v>
      </c>
      <c r="F1737">
        <v>-1.29175</v>
      </c>
      <c r="G1737">
        <v>-11.295999999999999</v>
      </c>
      <c r="H1737">
        <v>202.49</v>
      </c>
      <c r="I1737">
        <v>174784621.16440001</v>
      </c>
    </row>
    <row r="1738" spans="1:9" x14ac:dyDescent="0.25">
      <c r="A1738" s="20">
        <v>41521</v>
      </c>
      <c r="B1738" t="s">
        <v>46</v>
      </c>
      <c r="C1738" t="s">
        <v>47</v>
      </c>
      <c r="D1738">
        <v>874.47</v>
      </c>
      <c r="E1738">
        <v>881.01800000000003</v>
      </c>
      <c r="F1738">
        <v>-0.74322999999999995</v>
      </c>
      <c r="G1738">
        <v>-6.548</v>
      </c>
      <c r="H1738">
        <v>202.49</v>
      </c>
      <c r="I1738">
        <v>177071954.98199999</v>
      </c>
    </row>
    <row r="1739" spans="1:9" x14ac:dyDescent="0.25">
      <c r="A1739" s="20">
        <v>41520</v>
      </c>
      <c r="B1739" t="s">
        <v>46</v>
      </c>
      <c r="C1739" t="s">
        <v>47</v>
      </c>
      <c r="D1739">
        <v>881.01800000000003</v>
      </c>
      <c r="E1739">
        <v>911.28800000000001</v>
      </c>
      <c r="F1739">
        <v>-3.3216700000000001</v>
      </c>
      <c r="G1739">
        <v>-30.27</v>
      </c>
      <c r="H1739">
        <v>198.74</v>
      </c>
      <c r="I1739">
        <v>175094045.93079999</v>
      </c>
    </row>
    <row r="1740" spans="1:9" x14ac:dyDescent="0.25">
      <c r="A1740" s="20">
        <v>41516</v>
      </c>
      <c r="B1740" t="s">
        <v>46</v>
      </c>
      <c r="C1740" t="s">
        <v>47</v>
      </c>
      <c r="D1740">
        <v>911.28800000000001</v>
      </c>
      <c r="E1740">
        <v>902.66399999999999</v>
      </c>
      <c r="F1740">
        <v>0.95538999999999996</v>
      </c>
      <c r="G1740">
        <v>8.6240000000000006</v>
      </c>
      <c r="H1740">
        <v>201.24</v>
      </c>
      <c r="I1740">
        <v>183388143.8928</v>
      </c>
    </row>
    <row r="1741" spans="1:9" x14ac:dyDescent="0.25">
      <c r="A1741" s="20">
        <v>41515</v>
      </c>
      <c r="B1741" t="s">
        <v>46</v>
      </c>
      <c r="C1741" t="s">
        <v>47</v>
      </c>
      <c r="D1741">
        <v>902.66399999999999</v>
      </c>
      <c r="E1741">
        <v>902.73400000000004</v>
      </c>
      <c r="F1741">
        <v>-7.7499999999999999E-3</v>
      </c>
      <c r="G1741">
        <v>-7.0000000000000007E-2</v>
      </c>
      <c r="H1741">
        <v>207.49</v>
      </c>
      <c r="I1741">
        <v>187294294.95840001</v>
      </c>
    </row>
    <row r="1742" spans="1:9" x14ac:dyDescent="0.25">
      <c r="A1742" s="20">
        <v>41514</v>
      </c>
      <c r="B1742" t="s">
        <v>46</v>
      </c>
      <c r="C1742" t="s">
        <v>47</v>
      </c>
      <c r="D1742">
        <v>902.73400000000004</v>
      </c>
      <c r="E1742">
        <v>896.476</v>
      </c>
      <c r="F1742">
        <v>0.69806999999999997</v>
      </c>
      <c r="G1742">
        <v>6.258</v>
      </c>
      <c r="H1742">
        <v>207.49</v>
      </c>
      <c r="I1742">
        <v>187308819.30039999</v>
      </c>
    </row>
    <row r="1743" spans="1:9" x14ac:dyDescent="0.25">
      <c r="A1743" s="20">
        <v>41513</v>
      </c>
      <c r="B1743" t="s">
        <v>46</v>
      </c>
      <c r="C1743" t="s">
        <v>47</v>
      </c>
      <c r="D1743">
        <v>896.476</v>
      </c>
      <c r="E1743">
        <v>828.33600000000001</v>
      </c>
      <c r="F1743">
        <v>8.2261299999999995</v>
      </c>
      <c r="G1743">
        <v>68.14</v>
      </c>
      <c r="H1743">
        <v>211.24</v>
      </c>
      <c r="I1743">
        <v>189372128.12560001</v>
      </c>
    </row>
    <row r="1744" spans="1:9" x14ac:dyDescent="0.25">
      <c r="A1744" s="20">
        <v>41512</v>
      </c>
      <c r="B1744" t="s">
        <v>46</v>
      </c>
      <c r="C1744" t="s">
        <v>47</v>
      </c>
      <c r="D1744">
        <v>828.33600000000001</v>
      </c>
      <c r="E1744">
        <v>796.35</v>
      </c>
      <c r="F1744">
        <v>4.0165800000000003</v>
      </c>
      <c r="G1744">
        <v>31.986000000000001</v>
      </c>
      <c r="H1744">
        <v>216.24</v>
      </c>
      <c r="I1744">
        <v>179119873.64160001</v>
      </c>
    </row>
    <row r="1745" spans="1:9" x14ac:dyDescent="0.25">
      <c r="A1745" s="20">
        <v>41509</v>
      </c>
      <c r="B1745" t="s">
        <v>46</v>
      </c>
      <c r="C1745" t="s">
        <v>47</v>
      </c>
      <c r="D1745">
        <v>796.35</v>
      </c>
      <c r="E1745">
        <v>808.89200000000005</v>
      </c>
      <c r="F1745">
        <v>-1.5505199999999999</v>
      </c>
      <c r="G1745">
        <v>-12.542</v>
      </c>
      <c r="H1745">
        <v>208.74</v>
      </c>
      <c r="I1745">
        <v>166230576.81</v>
      </c>
    </row>
    <row r="1746" spans="1:9" x14ac:dyDescent="0.25">
      <c r="A1746" s="20">
        <v>41508</v>
      </c>
      <c r="B1746" t="s">
        <v>46</v>
      </c>
      <c r="C1746" t="s">
        <v>47</v>
      </c>
      <c r="D1746">
        <v>808.89200000000005</v>
      </c>
      <c r="E1746">
        <v>842.60599999999999</v>
      </c>
      <c r="F1746">
        <v>-4.0011599999999996</v>
      </c>
      <c r="G1746">
        <v>-33.713999999999999</v>
      </c>
      <c r="H1746">
        <v>208.74</v>
      </c>
      <c r="I1746">
        <v>168848601.4152</v>
      </c>
    </row>
    <row r="1747" spans="1:9" x14ac:dyDescent="0.25">
      <c r="A1747" s="20">
        <v>41507</v>
      </c>
      <c r="B1747" t="s">
        <v>46</v>
      </c>
      <c r="C1747" t="s">
        <v>47</v>
      </c>
      <c r="D1747">
        <v>842.60599999999999</v>
      </c>
      <c r="E1747">
        <v>819.15200000000004</v>
      </c>
      <c r="F1747">
        <v>2.8632</v>
      </c>
      <c r="G1747">
        <v>23.454000000000001</v>
      </c>
      <c r="H1747">
        <v>212.49</v>
      </c>
      <c r="I1747">
        <v>179045854.5036</v>
      </c>
    </row>
    <row r="1748" spans="1:9" x14ac:dyDescent="0.25">
      <c r="A1748" s="20">
        <v>41506</v>
      </c>
      <c r="B1748" t="s">
        <v>46</v>
      </c>
      <c r="C1748" t="s">
        <v>47</v>
      </c>
      <c r="D1748">
        <v>819.15200000000004</v>
      </c>
      <c r="E1748">
        <v>834.39</v>
      </c>
      <c r="F1748">
        <v>-1.8262400000000001</v>
      </c>
      <c r="G1748">
        <v>-15.238</v>
      </c>
      <c r="H1748">
        <v>217.49</v>
      </c>
      <c r="I1748">
        <v>178157859.97119999</v>
      </c>
    </row>
    <row r="1749" spans="1:9" x14ac:dyDescent="0.25">
      <c r="A1749" s="20">
        <v>41505</v>
      </c>
      <c r="B1749" t="s">
        <v>46</v>
      </c>
      <c r="C1749" t="s">
        <v>47</v>
      </c>
      <c r="D1749">
        <v>834.39</v>
      </c>
      <c r="E1749">
        <v>815.09799999999996</v>
      </c>
      <c r="F1749">
        <v>2.3668300000000002</v>
      </c>
      <c r="G1749">
        <v>19.292000000000002</v>
      </c>
      <c r="H1749">
        <v>209.99</v>
      </c>
      <c r="I1749">
        <v>175214056.734</v>
      </c>
    </row>
    <row r="1750" spans="1:9" x14ac:dyDescent="0.25">
      <c r="A1750" s="20">
        <v>41502</v>
      </c>
      <c r="B1750" t="s">
        <v>46</v>
      </c>
      <c r="C1750" t="s">
        <v>47</v>
      </c>
      <c r="D1750">
        <v>815.09799999999996</v>
      </c>
      <c r="E1750">
        <v>820.86800000000005</v>
      </c>
      <c r="F1750">
        <v>-0.70291000000000003</v>
      </c>
      <c r="G1750">
        <v>-5.77</v>
      </c>
      <c r="H1750">
        <v>211.24</v>
      </c>
      <c r="I1750">
        <v>172181790.57879999</v>
      </c>
    </row>
    <row r="1751" spans="1:9" x14ac:dyDescent="0.25">
      <c r="A1751" s="20">
        <v>41501</v>
      </c>
      <c r="B1751" t="s">
        <v>46</v>
      </c>
      <c r="C1751" t="s">
        <v>47</v>
      </c>
      <c r="D1751">
        <v>820.86800000000005</v>
      </c>
      <c r="E1751">
        <v>786.60799999999995</v>
      </c>
      <c r="F1751">
        <v>4.35541</v>
      </c>
      <c r="G1751">
        <v>34.26</v>
      </c>
      <c r="H1751">
        <v>211.24</v>
      </c>
      <c r="I1751">
        <v>173400648.84079999</v>
      </c>
    </row>
    <row r="1752" spans="1:9" x14ac:dyDescent="0.25">
      <c r="A1752" s="20">
        <v>41500</v>
      </c>
      <c r="B1752" t="s">
        <v>46</v>
      </c>
      <c r="C1752" t="s">
        <v>47</v>
      </c>
      <c r="D1752">
        <v>786.60799999999995</v>
      </c>
      <c r="E1752">
        <v>773.30600000000004</v>
      </c>
      <c r="F1752">
        <v>1.7201500000000001</v>
      </c>
      <c r="G1752">
        <v>13.302</v>
      </c>
      <c r="H1752">
        <v>216.24</v>
      </c>
      <c r="I1752">
        <v>170096585.88479999</v>
      </c>
    </row>
    <row r="1753" spans="1:9" x14ac:dyDescent="0.25">
      <c r="A1753" s="20">
        <v>41499</v>
      </c>
      <c r="B1753" t="s">
        <v>46</v>
      </c>
      <c r="C1753" t="s">
        <v>47</v>
      </c>
      <c r="D1753">
        <v>773.30600000000004</v>
      </c>
      <c r="E1753">
        <v>780.60599999999999</v>
      </c>
      <c r="F1753">
        <v>-0.93516999999999995</v>
      </c>
      <c r="G1753">
        <v>-7.3</v>
      </c>
      <c r="H1753">
        <v>217.49</v>
      </c>
      <c r="I1753">
        <v>168186785.92359999</v>
      </c>
    </row>
    <row r="1754" spans="1:9" x14ac:dyDescent="0.25">
      <c r="A1754" s="20">
        <v>41498</v>
      </c>
      <c r="B1754" t="s">
        <v>46</v>
      </c>
      <c r="C1754" t="s">
        <v>47</v>
      </c>
      <c r="D1754">
        <v>780.60599999999999</v>
      </c>
      <c r="E1754">
        <v>791.38199999999995</v>
      </c>
      <c r="F1754">
        <v>-1.3616699999999999</v>
      </c>
      <c r="G1754">
        <v>-10.776</v>
      </c>
      <c r="H1754">
        <v>214.99</v>
      </c>
      <c r="I1754">
        <v>167822952.30360001</v>
      </c>
    </row>
    <row r="1755" spans="1:9" x14ac:dyDescent="0.25">
      <c r="A1755" s="20">
        <v>41495</v>
      </c>
      <c r="B1755" t="s">
        <v>46</v>
      </c>
      <c r="C1755" t="s">
        <v>47</v>
      </c>
      <c r="D1755">
        <v>791.38199999999995</v>
      </c>
      <c r="E1755">
        <v>773.39</v>
      </c>
      <c r="F1755">
        <v>2.3263799999999999</v>
      </c>
      <c r="G1755">
        <v>17.992000000000001</v>
      </c>
      <c r="H1755">
        <v>213.74</v>
      </c>
      <c r="I1755">
        <v>169150463.50920001</v>
      </c>
    </row>
    <row r="1756" spans="1:9" x14ac:dyDescent="0.25">
      <c r="A1756" s="20">
        <v>41494</v>
      </c>
      <c r="B1756" t="s">
        <v>46</v>
      </c>
      <c r="C1756" t="s">
        <v>47</v>
      </c>
      <c r="D1756">
        <v>773.39</v>
      </c>
      <c r="E1756">
        <v>786.226</v>
      </c>
      <c r="F1756">
        <v>-1.6326099999999999</v>
      </c>
      <c r="G1756">
        <v>-12.836</v>
      </c>
      <c r="H1756">
        <v>213.74</v>
      </c>
      <c r="I1756">
        <v>165304842.634</v>
      </c>
    </row>
    <row r="1757" spans="1:9" x14ac:dyDescent="0.25">
      <c r="A1757" s="20">
        <v>41493</v>
      </c>
      <c r="B1757" t="s">
        <v>46</v>
      </c>
      <c r="C1757" t="s">
        <v>47</v>
      </c>
      <c r="D1757">
        <v>786.226</v>
      </c>
      <c r="E1757">
        <v>776.50400000000002</v>
      </c>
      <c r="F1757">
        <v>1.2520199999999999</v>
      </c>
      <c r="G1757">
        <v>9.7219999999999995</v>
      </c>
      <c r="H1757">
        <v>209.99</v>
      </c>
      <c r="I1757">
        <v>165100069.4756</v>
      </c>
    </row>
    <row r="1758" spans="1:9" x14ac:dyDescent="0.25">
      <c r="A1758" s="20">
        <v>41492</v>
      </c>
      <c r="B1758" t="s">
        <v>46</v>
      </c>
      <c r="C1758" t="s">
        <v>47</v>
      </c>
      <c r="D1758">
        <v>776.50400000000002</v>
      </c>
      <c r="E1758">
        <v>755.87800000000004</v>
      </c>
      <c r="F1758">
        <v>2.7287499999999998</v>
      </c>
      <c r="G1758">
        <v>20.626000000000001</v>
      </c>
      <c r="H1758">
        <v>209.99</v>
      </c>
      <c r="I1758">
        <v>163058540.8624</v>
      </c>
    </row>
    <row r="1759" spans="1:9" x14ac:dyDescent="0.25">
      <c r="A1759" s="20">
        <v>41491</v>
      </c>
      <c r="B1759" t="s">
        <v>46</v>
      </c>
      <c r="C1759" t="s">
        <v>47</v>
      </c>
      <c r="D1759">
        <v>755.87800000000004</v>
      </c>
      <c r="E1759">
        <v>764.29600000000005</v>
      </c>
      <c r="F1759">
        <v>-1.10141</v>
      </c>
      <c r="G1759">
        <v>-8.4179999999999993</v>
      </c>
      <c r="H1759">
        <v>217.49</v>
      </c>
      <c r="I1759">
        <v>164396359.74680001</v>
      </c>
    </row>
    <row r="1760" spans="1:9" x14ac:dyDescent="0.25">
      <c r="A1760" s="20">
        <v>41488</v>
      </c>
      <c r="B1760" t="s">
        <v>46</v>
      </c>
      <c r="C1760" t="s">
        <v>47</v>
      </c>
      <c r="D1760">
        <v>764.29600000000005</v>
      </c>
      <c r="E1760">
        <v>787.81399999999996</v>
      </c>
      <c r="F1760">
        <v>-2.98522</v>
      </c>
      <c r="G1760">
        <v>-23.518000000000001</v>
      </c>
      <c r="H1760">
        <v>217.49</v>
      </c>
      <c r="I1760">
        <v>166227195.61759999</v>
      </c>
    </row>
    <row r="1761" spans="1:9" x14ac:dyDescent="0.25">
      <c r="A1761" s="20">
        <v>41487</v>
      </c>
      <c r="B1761" t="s">
        <v>46</v>
      </c>
      <c r="C1761" t="s">
        <v>47</v>
      </c>
      <c r="D1761">
        <v>787.81399999999996</v>
      </c>
      <c r="E1761">
        <v>805.60799999999995</v>
      </c>
      <c r="F1761">
        <v>-2.2087699999999999</v>
      </c>
      <c r="G1761">
        <v>-17.794</v>
      </c>
      <c r="H1761">
        <v>217.49</v>
      </c>
      <c r="I1761">
        <v>171342139.54840001</v>
      </c>
    </row>
    <row r="1762" spans="1:9" x14ac:dyDescent="0.25">
      <c r="A1762" s="20">
        <v>41486</v>
      </c>
      <c r="B1762" t="s">
        <v>46</v>
      </c>
      <c r="C1762" t="s">
        <v>47</v>
      </c>
      <c r="D1762">
        <v>805.60799999999995</v>
      </c>
      <c r="E1762">
        <v>825.62400000000002</v>
      </c>
      <c r="F1762">
        <v>-2.42435</v>
      </c>
      <c r="G1762">
        <v>-20.015999999999998</v>
      </c>
      <c r="H1762">
        <v>217.49</v>
      </c>
      <c r="I1762">
        <v>175212167.28479999</v>
      </c>
    </row>
    <row r="1763" spans="1:9" x14ac:dyDescent="0.25">
      <c r="A1763" s="20">
        <v>41485</v>
      </c>
      <c r="B1763" t="s">
        <v>46</v>
      </c>
      <c r="C1763" t="s">
        <v>47</v>
      </c>
      <c r="D1763">
        <v>825.62400000000002</v>
      </c>
      <c r="E1763">
        <v>843.22400000000005</v>
      </c>
      <c r="F1763">
        <v>-2.0872299999999999</v>
      </c>
      <c r="G1763">
        <v>-17.600000000000001</v>
      </c>
      <c r="H1763">
        <v>204.99</v>
      </c>
      <c r="I1763">
        <v>169245159.13440001</v>
      </c>
    </row>
    <row r="1764" spans="1:9" x14ac:dyDescent="0.25">
      <c r="A1764" s="20">
        <v>41484</v>
      </c>
      <c r="B1764" t="s">
        <v>46</v>
      </c>
      <c r="C1764" t="s">
        <v>47</v>
      </c>
      <c r="D1764">
        <v>843.22400000000005</v>
      </c>
      <c r="E1764">
        <v>833.93600000000004</v>
      </c>
      <c r="F1764">
        <v>1.11375</v>
      </c>
      <c r="G1764">
        <v>9.2880000000000003</v>
      </c>
      <c r="H1764">
        <v>204.99</v>
      </c>
      <c r="I1764">
        <v>172852993.69440001</v>
      </c>
    </row>
    <row r="1765" spans="1:9" x14ac:dyDescent="0.25">
      <c r="A1765" s="20">
        <v>41481</v>
      </c>
      <c r="B1765" t="s">
        <v>46</v>
      </c>
      <c r="C1765" t="s">
        <v>47</v>
      </c>
      <c r="D1765">
        <v>833.93600000000004</v>
      </c>
      <c r="E1765">
        <v>836.81</v>
      </c>
      <c r="F1765">
        <v>-0.34344999999999998</v>
      </c>
      <c r="G1765">
        <v>-2.8740000000000001</v>
      </c>
      <c r="H1765">
        <v>204.99</v>
      </c>
      <c r="I1765">
        <v>170949041.0016</v>
      </c>
    </row>
    <row r="1766" spans="1:9" x14ac:dyDescent="0.25">
      <c r="A1766" s="20">
        <v>41480</v>
      </c>
      <c r="B1766" t="s">
        <v>46</v>
      </c>
      <c r="C1766" t="s">
        <v>47</v>
      </c>
      <c r="D1766">
        <v>836.81</v>
      </c>
      <c r="E1766">
        <v>853.81799999999998</v>
      </c>
      <c r="F1766">
        <v>-1.9919899999999999</v>
      </c>
      <c r="G1766">
        <v>-17.007999999999999</v>
      </c>
      <c r="H1766">
        <v>204.99</v>
      </c>
      <c r="I1766">
        <v>171538183.986</v>
      </c>
    </row>
    <row r="1767" spans="1:9" x14ac:dyDescent="0.25">
      <c r="A1767" s="20">
        <v>41479</v>
      </c>
      <c r="B1767" t="s">
        <v>46</v>
      </c>
      <c r="C1767" t="s">
        <v>47</v>
      </c>
      <c r="D1767">
        <v>853.81799999999998</v>
      </c>
      <c r="E1767">
        <v>846.42399999999998</v>
      </c>
      <c r="F1767">
        <v>0.87356</v>
      </c>
      <c r="G1767">
        <v>7.3940000000000001</v>
      </c>
      <c r="H1767">
        <v>204.99</v>
      </c>
      <c r="I1767">
        <v>175024664.1108</v>
      </c>
    </row>
    <row r="1768" spans="1:9" x14ac:dyDescent="0.25">
      <c r="A1768" s="20">
        <v>41478</v>
      </c>
      <c r="B1768" t="s">
        <v>46</v>
      </c>
      <c r="C1768" t="s">
        <v>47</v>
      </c>
      <c r="D1768">
        <v>846.42399999999998</v>
      </c>
      <c r="E1768">
        <v>849.32399999999996</v>
      </c>
      <c r="F1768">
        <v>-0.34144999999999998</v>
      </c>
      <c r="G1768">
        <v>-2.9</v>
      </c>
      <c r="H1768">
        <v>207.49</v>
      </c>
      <c r="I1768">
        <v>175625023.6144</v>
      </c>
    </row>
    <row r="1769" spans="1:9" x14ac:dyDescent="0.25">
      <c r="A1769" s="20">
        <v>41477</v>
      </c>
      <c r="B1769" t="s">
        <v>46</v>
      </c>
      <c r="C1769" t="s">
        <v>47</v>
      </c>
      <c r="D1769">
        <v>849.32399999999996</v>
      </c>
      <c r="E1769">
        <v>861.52</v>
      </c>
      <c r="F1769">
        <v>-1.41564</v>
      </c>
      <c r="G1769">
        <v>-12.196</v>
      </c>
      <c r="H1769">
        <v>193.74</v>
      </c>
      <c r="I1769">
        <v>164548541.35440001</v>
      </c>
    </row>
    <row r="1770" spans="1:9" x14ac:dyDescent="0.25">
      <c r="A1770" s="20">
        <v>41474</v>
      </c>
      <c r="B1770" t="s">
        <v>46</v>
      </c>
      <c r="C1770" t="s">
        <v>47</v>
      </c>
      <c r="D1770">
        <v>861.52</v>
      </c>
      <c r="E1770">
        <v>892.56200000000001</v>
      </c>
      <c r="F1770">
        <v>-3.4778500000000001</v>
      </c>
      <c r="G1770">
        <v>-31.042000000000002</v>
      </c>
      <c r="H1770">
        <v>191.24</v>
      </c>
      <c r="I1770">
        <v>164757601.71200001</v>
      </c>
    </row>
    <row r="1771" spans="1:9" x14ac:dyDescent="0.25">
      <c r="A1771" s="20">
        <v>41473</v>
      </c>
      <c r="B1771" t="s">
        <v>46</v>
      </c>
      <c r="C1771" t="s">
        <v>47</v>
      </c>
      <c r="D1771">
        <v>892.56200000000001</v>
      </c>
      <c r="E1771">
        <v>901.04</v>
      </c>
      <c r="F1771">
        <v>-0.94091000000000002</v>
      </c>
      <c r="G1771">
        <v>-8.4779999999999998</v>
      </c>
      <c r="H1771">
        <v>191.24</v>
      </c>
      <c r="I1771">
        <v>170694092.4172</v>
      </c>
    </row>
    <row r="1772" spans="1:9" x14ac:dyDescent="0.25">
      <c r="A1772" s="20">
        <v>41472</v>
      </c>
      <c r="B1772" t="s">
        <v>46</v>
      </c>
      <c r="C1772" t="s">
        <v>47</v>
      </c>
      <c r="D1772">
        <v>901.04</v>
      </c>
      <c r="E1772">
        <v>935.75</v>
      </c>
      <c r="F1772">
        <v>-3.70932</v>
      </c>
      <c r="G1772">
        <v>-34.71</v>
      </c>
      <c r="H1772">
        <v>188.74</v>
      </c>
      <c r="I1772">
        <v>170062830.22400001</v>
      </c>
    </row>
    <row r="1773" spans="1:9" x14ac:dyDescent="0.25">
      <c r="A1773" s="20">
        <v>41471</v>
      </c>
      <c r="B1773" t="s">
        <v>46</v>
      </c>
      <c r="C1773" t="s">
        <v>47</v>
      </c>
      <c r="D1773">
        <v>935.75</v>
      </c>
      <c r="E1773">
        <v>910.34199999999998</v>
      </c>
      <c r="F1773">
        <v>2.7910400000000002</v>
      </c>
      <c r="G1773">
        <v>25.408000000000001</v>
      </c>
      <c r="H1773">
        <v>188.74</v>
      </c>
      <c r="I1773">
        <v>176614016.44999999</v>
      </c>
    </row>
    <row r="1774" spans="1:9" x14ac:dyDescent="0.25">
      <c r="A1774" s="20">
        <v>41470</v>
      </c>
      <c r="B1774" t="s">
        <v>46</v>
      </c>
      <c r="C1774" t="s">
        <v>47</v>
      </c>
      <c r="D1774">
        <v>910.34199999999998</v>
      </c>
      <c r="E1774">
        <v>937.678</v>
      </c>
      <c r="F1774">
        <v>-2.9152900000000002</v>
      </c>
      <c r="G1774">
        <v>-27.335999999999999</v>
      </c>
      <c r="H1774">
        <v>182.49</v>
      </c>
      <c r="I1774">
        <v>166128857.7852</v>
      </c>
    </row>
    <row r="1775" spans="1:9" x14ac:dyDescent="0.25">
      <c r="A1775" s="20">
        <v>41467</v>
      </c>
      <c r="B1775" t="s">
        <v>46</v>
      </c>
      <c r="C1775" t="s">
        <v>47</v>
      </c>
      <c r="D1775">
        <v>937.678</v>
      </c>
      <c r="E1775">
        <v>928.89400000000001</v>
      </c>
      <c r="F1775">
        <v>0.94564000000000004</v>
      </c>
      <c r="G1775">
        <v>8.7840000000000007</v>
      </c>
      <c r="H1775">
        <v>184.99</v>
      </c>
      <c r="I1775">
        <v>173461615.82679999</v>
      </c>
    </row>
    <row r="1776" spans="1:9" x14ac:dyDescent="0.25">
      <c r="A1776" s="20">
        <v>41466</v>
      </c>
      <c r="B1776" t="s">
        <v>46</v>
      </c>
      <c r="C1776" t="s">
        <v>47</v>
      </c>
      <c r="D1776">
        <v>928.89400000000001</v>
      </c>
      <c r="E1776">
        <v>947.29</v>
      </c>
      <c r="F1776">
        <v>-1.9419599999999999</v>
      </c>
      <c r="G1776">
        <v>-18.396000000000001</v>
      </c>
      <c r="H1776">
        <v>184.99</v>
      </c>
      <c r="I1776">
        <v>171836658.3964</v>
      </c>
    </row>
    <row r="1777" spans="1:9" x14ac:dyDescent="0.25">
      <c r="A1777" s="20">
        <v>41465</v>
      </c>
      <c r="B1777" t="s">
        <v>46</v>
      </c>
      <c r="C1777" t="s">
        <v>47</v>
      </c>
      <c r="D1777">
        <v>947.29</v>
      </c>
      <c r="E1777">
        <v>964.32600000000002</v>
      </c>
      <c r="F1777">
        <v>-1.7666200000000001</v>
      </c>
      <c r="G1777">
        <v>-17.036000000000001</v>
      </c>
      <c r="H1777">
        <v>184.99</v>
      </c>
      <c r="I1777">
        <v>175239745.47400001</v>
      </c>
    </row>
    <row r="1778" spans="1:9" x14ac:dyDescent="0.25">
      <c r="A1778" s="20">
        <v>41464</v>
      </c>
      <c r="B1778" t="s">
        <v>46</v>
      </c>
      <c r="C1778" t="s">
        <v>47</v>
      </c>
      <c r="D1778">
        <v>964.32600000000002</v>
      </c>
      <c r="E1778">
        <v>973.05799999999999</v>
      </c>
      <c r="F1778">
        <v>-0.89737999999999996</v>
      </c>
      <c r="G1778">
        <v>-8.7319999999999993</v>
      </c>
      <c r="H1778">
        <v>179.99</v>
      </c>
      <c r="I1778">
        <v>173569615.33559999</v>
      </c>
    </row>
    <row r="1779" spans="1:9" x14ac:dyDescent="0.25">
      <c r="A1779" s="20">
        <v>41463</v>
      </c>
      <c r="B1779" t="s">
        <v>46</v>
      </c>
      <c r="C1779" t="s">
        <v>47</v>
      </c>
      <c r="D1779">
        <v>973.05799999999999</v>
      </c>
      <c r="E1779">
        <v>1013.272</v>
      </c>
      <c r="F1779">
        <v>-3.9687299999999999</v>
      </c>
      <c r="G1779">
        <v>-40.213999999999999</v>
      </c>
      <c r="H1779">
        <v>169.99</v>
      </c>
      <c r="I1779">
        <v>165410713.25479999</v>
      </c>
    </row>
    <row r="1780" spans="1:9" x14ac:dyDescent="0.25">
      <c r="A1780" s="20">
        <v>41460</v>
      </c>
      <c r="B1780" t="s">
        <v>46</v>
      </c>
      <c r="C1780" t="s">
        <v>47</v>
      </c>
      <c r="D1780">
        <v>1013.272</v>
      </c>
      <c r="E1780">
        <v>1078.298</v>
      </c>
      <c r="F1780">
        <v>-6.03043</v>
      </c>
      <c r="G1780">
        <v>-65.025999999999996</v>
      </c>
      <c r="H1780">
        <v>157.49</v>
      </c>
      <c r="I1780">
        <v>159580815.2432</v>
      </c>
    </row>
    <row r="1781" spans="1:9" x14ac:dyDescent="0.25">
      <c r="A1781" s="20">
        <v>41458</v>
      </c>
      <c r="B1781" t="s">
        <v>46</v>
      </c>
      <c r="C1781" t="s">
        <v>47</v>
      </c>
      <c r="D1781">
        <v>1078.298</v>
      </c>
      <c r="E1781">
        <v>1091.6400000000001</v>
      </c>
      <c r="F1781">
        <v>-1.2222</v>
      </c>
      <c r="G1781">
        <v>-13.342000000000001</v>
      </c>
      <c r="H1781">
        <v>157.49</v>
      </c>
      <c r="I1781">
        <v>169821798.99880001</v>
      </c>
    </row>
    <row r="1782" spans="1:9" x14ac:dyDescent="0.25">
      <c r="A1782" s="20">
        <v>41457</v>
      </c>
      <c r="B1782" t="s">
        <v>46</v>
      </c>
      <c r="C1782" t="s">
        <v>47</v>
      </c>
      <c r="D1782">
        <v>1091.6400000000001</v>
      </c>
      <c r="E1782">
        <v>1093.19</v>
      </c>
      <c r="F1782">
        <v>-0.14179</v>
      </c>
      <c r="G1782">
        <v>-1.55</v>
      </c>
      <c r="H1782">
        <v>157.49</v>
      </c>
      <c r="I1782">
        <v>171923038.58399999</v>
      </c>
    </row>
    <row r="1783" spans="1:9" x14ac:dyDescent="0.25">
      <c r="A1783" s="20">
        <v>41456</v>
      </c>
      <c r="B1783" t="s">
        <v>46</v>
      </c>
      <c r="C1783" t="s">
        <v>47</v>
      </c>
      <c r="D1783">
        <v>1093.19</v>
      </c>
      <c r="E1783">
        <v>1119.0820000000001</v>
      </c>
      <c r="F1783">
        <v>-2.3136800000000002</v>
      </c>
      <c r="G1783">
        <v>-25.891999999999999</v>
      </c>
      <c r="H1783">
        <v>157.49</v>
      </c>
      <c r="I1783">
        <v>172167149.014</v>
      </c>
    </row>
    <row r="1784" spans="1:9" x14ac:dyDescent="0.25">
      <c r="A1784" s="20">
        <v>41453</v>
      </c>
      <c r="B1784" t="s">
        <v>46</v>
      </c>
      <c r="C1784" t="s">
        <v>47</v>
      </c>
      <c r="D1784">
        <v>1119.0820000000001</v>
      </c>
      <c r="E1784">
        <v>1128.2159999999999</v>
      </c>
      <c r="F1784">
        <v>-0.80959999999999999</v>
      </c>
      <c r="G1784">
        <v>-9.1340000000000003</v>
      </c>
      <c r="H1784">
        <v>156.24</v>
      </c>
      <c r="I1784">
        <v>174846043.12920001</v>
      </c>
    </row>
    <row r="1785" spans="1:9" x14ac:dyDescent="0.25">
      <c r="A1785" s="20">
        <v>41452</v>
      </c>
      <c r="B1785" t="s">
        <v>46</v>
      </c>
      <c r="C1785" t="s">
        <v>47</v>
      </c>
      <c r="D1785">
        <v>1128.2159999999999</v>
      </c>
      <c r="E1785">
        <v>1166.1880000000001</v>
      </c>
      <c r="F1785">
        <v>-3.2560799999999999</v>
      </c>
      <c r="G1785">
        <v>-37.972000000000001</v>
      </c>
      <c r="H1785">
        <v>158.74</v>
      </c>
      <c r="I1785">
        <v>179093684.7696</v>
      </c>
    </row>
    <row r="1786" spans="1:9" x14ac:dyDescent="0.25">
      <c r="A1786" s="20">
        <v>41451</v>
      </c>
      <c r="B1786" t="s">
        <v>46</v>
      </c>
      <c r="C1786" t="s">
        <v>47</v>
      </c>
      <c r="D1786">
        <v>1166.1880000000001</v>
      </c>
      <c r="E1786">
        <v>1199.0119999999999</v>
      </c>
      <c r="F1786">
        <v>-2.73759</v>
      </c>
      <c r="G1786">
        <v>-32.823999999999998</v>
      </c>
      <c r="H1786">
        <v>163.74</v>
      </c>
      <c r="I1786">
        <v>190952322.8328</v>
      </c>
    </row>
    <row r="1787" spans="1:9" x14ac:dyDescent="0.25">
      <c r="A1787" s="20">
        <v>41450</v>
      </c>
      <c r="B1787" t="s">
        <v>46</v>
      </c>
      <c r="C1787" t="s">
        <v>47</v>
      </c>
      <c r="D1787">
        <v>1199.0119999999999</v>
      </c>
      <c r="E1787">
        <v>1237.68</v>
      </c>
      <c r="F1787">
        <v>-3.1242299999999998</v>
      </c>
      <c r="G1787">
        <v>-38.667999999999999</v>
      </c>
      <c r="H1787">
        <v>163.74</v>
      </c>
      <c r="I1787">
        <v>196326944.2872</v>
      </c>
    </row>
    <row r="1788" spans="1:9" x14ac:dyDescent="0.25">
      <c r="A1788" s="20">
        <v>41449</v>
      </c>
      <c r="B1788" t="s">
        <v>46</v>
      </c>
      <c r="C1788" t="s">
        <v>47</v>
      </c>
      <c r="D1788">
        <v>1237.68</v>
      </c>
      <c r="E1788">
        <v>1169.6379999999999</v>
      </c>
      <c r="F1788">
        <v>5.8173599999999999</v>
      </c>
      <c r="G1788">
        <v>68.042000000000002</v>
      </c>
      <c r="H1788">
        <v>168.74</v>
      </c>
      <c r="I1788">
        <v>208846865.808</v>
      </c>
    </row>
    <row r="1789" spans="1:9" x14ac:dyDescent="0.25">
      <c r="A1789" s="20">
        <v>41446</v>
      </c>
      <c r="B1789" t="s">
        <v>46</v>
      </c>
      <c r="C1789" t="s">
        <v>47</v>
      </c>
      <c r="D1789">
        <v>1169.6379999999999</v>
      </c>
      <c r="E1789">
        <v>1205.828</v>
      </c>
      <c r="F1789">
        <v>-3.0012599999999998</v>
      </c>
      <c r="G1789">
        <v>-36.19</v>
      </c>
      <c r="H1789">
        <v>196.24</v>
      </c>
      <c r="I1789">
        <v>229530462.90279999</v>
      </c>
    </row>
    <row r="1790" spans="1:9" x14ac:dyDescent="0.25">
      <c r="A1790" s="20">
        <v>41445</v>
      </c>
      <c r="B1790" t="s">
        <v>46</v>
      </c>
      <c r="C1790" t="s">
        <v>47</v>
      </c>
      <c r="D1790">
        <v>1205.828</v>
      </c>
      <c r="E1790">
        <v>1079.71</v>
      </c>
      <c r="F1790">
        <v>11.680730000000001</v>
      </c>
      <c r="G1790">
        <v>126.11799999999999</v>
      </c>
      <c r="H1790">
        <v>193.74</v>
      </c>
      <c r="I1790">
        <v>233617840.2168</v>
      </c>
    </row>
    <row r="1791" spans="1:9" x14ac:dyDescent="0.25">
      <c r="A1791" s="20">
        <v>41444</v>
      </c>
      <c r="B1791" t="s">
        <v>46</v>
      </c>
      <c r="C1791" t="s">
        <v>47</v>
      </c>
      <c r="D1791">
        <v>1079.71</v>
      </c>
      <c r="E1791">
        <v>1085.9839999999999</v>
      </c>
      <c r="F1791">
        <v>-0.57772000000000001</v>
      </c>
      <c r="G1791">
        <v>-6.274</v>
      </c>
      <c r="H1791">
        <v>203.74</v>
      </c>
      <c r="I1791">
        <v>219980763.22600001</v>
      </c>
    </row>
    <row r="1792" spans="1:9" x14ac:dyDescent="0.25">
      <c r="A1792" s="20">
        <v>41443</v>
      </c>
      <c r="B1792" t="s">
        <v>46</v>
      </c>
      <c r="C1792" t="s">
        <v>47</v>
      </c>
      <c r="D1792">
        <v>1085.9839999999999</v>
      </c>
      <c r="E1792">
        <v>1095.3340000000001</v>
      </c>
      <c r="F1792">
        <v>-0.85362000000000005</v>
      </c>
      <c r="G1792">
        <v>-9.35</v>
      </c>
      <c r="H1792">
        <v>199.99</v>
      </c>
      <c r="I1792">
        <v>217186591.75040001</v>
      </c>
    </row>
    <row r="1793" spans="1:9" x14ac:dyDescent="0.25">
      <c r="A1793" s="20">
        <v>41442</v>
      </c>
      <c r="B1793" t="s">
        <v>46</v>
      </c>
      <c r="C1793" t="s">
        <v>47</v>
      </c>
      <c r="D1793">
        <v>1095.3340000000001</v>
      </c>
      <c r="E1793">
        <v>1126.874</v>
      </c>
      <c r="F1793">
        <v>-2.7988900000000001</v>
      </c>
      <c r="G1793">
        <v>-31.54</v>
      </c>
      <c r="H1793">
        <v>200</v>
      </c>
      <c r="I1793">
        <v>219066854.7667</v>
      </c>
    </row>
    <row r="1794" spans="1:9" x14ac:dyDescent="0.25">
      <c r="A1794" s="20">
        <v>41439</v>
      </c>
      <c r="B1794" t="s">
        <v>46</v>
      </c>
      <c r="C1794" t="s">
        <v>47</v>
      </c>
      <c r="D1794">
        <v>1126.874</v>
      </c>
      <c r="E1794">
        <v>1088.3900000000001</v>
      </c>
      <c r="F1794">
        <v>3.53586</v>
      </c>
      <c r="G1794">
        <v>38.484000000000002</v>
      </c>
      <c r="H1794">
        <v>202.5</v>
      </c>
      <c r="I1794">
        <v>228192041.34369999</v>
      </c>
    </row>
    <row r="1795" spans="1:9" x14ac:dyDescent="0.25">
      <c r="A1795" s="20">
        <v>41438</v>
      </c>
      <c r="B1795" t="s">
        <v>46</v>
      </c>
      <c r="C1795" t="s">
        <v>47</v>
      </c>
      <c r="D1795">
        <v>1088.3900000000001</v>
      </c>
      <c r="E1795">
        <v>1149.144</v>
      </c>
      <c r="F1795">
        <v>-5.2868899999999996</v>
      </c>
      <c r="G1795">
        <v>-60.753999999999998</v>
      </c>
      <c r="H1795">
        <v>202.5</v>
      </c>
      <c r="I1795">
        <v>220399029.41949999</v>
      </c>
    </row>
    <row r="1796" spans="1:9" x14ac:dyDescent="0.25">
      <c r="A1796" s="20">
        <v>41437</v>
      </c>
      <c r="B1796" t="s">
        <v>46</v>
      </c>
      <c r="C1796" t="s">
        <v>47</v>
      </c>
      <c r="D1796">
        <v>1149.144</v>
      </c>
      <c r="E1796">
        <v>1083.6220000000001</v>
      </c>
      <c r="F1796">
        <v>6.04657</v>
      </c>
      <c r="G1796">
        <v>65.522000000000006</v>
      </c>
      <c r="H1796">
        <v>202.5</v>
      </c>
      <c r="I1796">
        <v>232701717.45719999</v>
      </c>
    </row>
    <row r="1797" spans="1:9" x14ac:dyDescent="0.25">
      <c r="A1797" s="20">
        <v>41436</v>
      </c>
      <c r="B1797" t="s">
        <v>46</v>
      </c>
      <c r="C1797" t="s">
        <v>47</v>
      </c>
      <c r="D1797">
        <v>1083.6220000000001</v>
      </c>
      <c r="E1797">
        <v>1019.776</v>
      </c>
      <c r="F1797">
        <v>6.2607900000000001</v>
      </c>
      <c r="G1797">
        <v>63.845999999999997</v>
      </c>
      <c r="H1797">
        <v>208.75</v>
      </c>
      <c r="I1797">
        <v>226206146.68110001</v>
      </c>
    </row>
    <row r="1798" spans="1:9" x14ac:dyDescent="0.25">
      <c r="A1798" s="20">
        <v>41435</v>
      </c>
      <c r="B1798" t="s">
        <v>46</v>
      </c>
      <c r="C1798" t="s">
        <v>47</v>
      </c>
      <c r="D1798">
        <v>1019.776</v>
      </c>
      <c r="E1798">
        <v>1032.3699999999999</v>
      </c>
      <c r="F1798">
        <v>-1.21991</v>
      </c>
      <c r="G1798">
        <v>-12.593999999999999</v>
      </c>
      <c r="H1798">
        <v>212.5</v>
      </c>
      <c r="I1798">
        <v>216702450.98879999</v>
      </c>
    </row>
    <row r="1799" spans="1:9" x14ac:dyDescent="0.25">
      <c r="A1799" s="20">
        <v>41432</v>
      </c>
      <c r="B1799" t="s">
        <v>46</v>
      </c>
      <c r="C1799" t="s">
        <v>47</v>
      </c>
      <c r="D1799">
        <v>1032.3699999999999</v>
      </c>
      <c r="E1799">
        <v>1065.05</v>
      </c>
      <c r="F1799">
        <v>-3.0684</v>
      </c>
      <c r="G1799">
        <v>-32.68</v>
      </c>
      <c r="H1799">
        <v>212.5</v>
      </c>
      <c r="I1799">
        <v>219378676.61849999</v>
      </c>
    </row>
    <row r="1800" spans="1:9" x14ac:dyDescent="0.25">
      <c r="A1800" s="20">
        <v>41431</v>
      </c>
      <c r="B1800" t="s">
        <v>46</v>
      </c>
      <c r="C1800" t="s">
        <v>47</v>
      </c>
      <c r="D1800">
        <v>1065.05</v>
      </c>
      <c r="E1800">
        <v>1094.82</v>
      </c>
      <c r="F1800">
        <v>-2.7191700000000001</v>
      </c>
      <c r="G1800">
        <v>-29.77</v>
      </c>
      <c r="H1800">
        <v>212.5</v>
      </c>
      <c r="I1800">
        <v>226323178.2525</v>
      </c>
    </row>
    <row r="1801" spans="1:9" x14ac:dyDescent="0.25">
      <c r="A1801" s="20">
        <v>41430</v>
      </c>
      <c r="B1801" t="s">
        <v>46</v>
      </c>
      <c r="C1801" t="s">
        <v>47</v>
      </c>
      <c r="D1801">
        <v>1094.82</v>
      </c>
      <c r="E1801">
        <v>1045.4000000000001</v>
      </c>
      <c r="F1801">
        <v>4.7273800000000001</v>
      </c>
      <c r="G1801">
        <v>49.42</v>
      </c>
      <c r="H1801">
        <v>217.5</v>
      </c>
      <c r="I1801">
        <v>238123404.741</v>
      </c>
    </row>
    <row r="1802" spans="1:9" x14ac:dyDescent="0.25">
      <c r="A1802" s="20">
        <v>41429</v>
      </c>
      <c r="B1802" t="s">
        <v>46</v>
      </c>
      <c r="C1802" t="s">
        <v>47</v>
      </c>
      <c r="D1802">
        <v>1045.4000000000001</v>
      </c>
      <c r="E1802">
        <v>1039.1099999999999</v>
      </c>
      <c r="F1802">
        <v>0.60533000000000003</v>
      </c>
      <c r="G1802">
        <v>6.29</v>
      </c>
      <c r="H1802">
        <v>229.5</v>
      </c>
      <c r="I1802">
        <v>239919352.27000001</v>
      </c>
    </row>
    <row r="1803" spans="1:9" x14ac:dyDescent="0.25">
      <c r="A1803" s="20">
        <v>41428</v>
      </c>
      <c r="B1803" t="s">
        <v>46</v>
      </c>
      <c r="C1803" t="s">
        <v>47</v>
      </c>
      <c r="D1803">
        <v>1039.1099999999999</v>
      </c>
      <c r="E1803">
        <v>1044.7</v>
      </c>
      <c r="F1803">
        <v>-0.53508</v>
      </c>
      <c r="G1803">
        <v>-5.59</v>
      </c>
      <c r="H1803">
        <v>242.25</v>
      </c>
      <c r="I1803">
        <v>251724449.45550001</v>
      </c>
    </row>
    <row r="1804" spans="1:9" x14ac:dyDescent="0.25">
      <c r="A1804" s="20">
        <v>41425</v>
      </c>
      <c r="B1804" t="s">
        <v>46</v>
      </c>
      <c r="C1804" t="s">
        <v>47</v>
      </c>
      <c r="D1804">
        <v>1044.7</v>
      </c>
      <c r="E1804">
        <v>1004.41</v>
      </c>
      <c r="F1804">
        <v>4.0113099999999999</v>
      </c>
      <c r="G1804">
        <v>40.29</v>
      </c>
      <c r="H1804">
        <v>237</v>
      </c>
      <c r="I1804">
        <v>247593952.23500001</v>
      </c>
    </row>
    <row r="1805" spans="1:9" x14ac:dyDescent="0.25">
      <c r="A1805" s="20">
        <v>41424</v>
      </c>
      <c r="B1805" t="s">
        <v>46</v>
      </c>
      <c r="C1805" t="s">
        <v>47</v>
      </c>
      <c r="D1805">
        <v>1004.41</v>
      </c>
      <c r="E1805">
        <v>1002.02</v>
      </c>
      <c r="F1805">
        <v>0.23852000000000001</v>
      </c>
      <c r="G1805">
        <v>2.39</v>
      </c>
      <c r="H1805">
        <v>234</v>
      </c>
      <c r="I1805">
        <v>235031990.22049999</v>
      </c>
    </row>
    <row r="1806" spans="1:9" x14ac:dyDescent="0.25">
      <c r="A1806" s="20">
        <v>41423</v>
      </c>
      <c r="B1806" t="s">
        <v>46</v>
      </c>
      <c r="C1806" t="s">
        <v>47</v>
      </c>
      <c r="D1806">
        <v>1002.02</v>
      </c>
      <c r="E1806">
        <v>991.07</v>
      </c>
      <c r="F1806">
        <v>1.10487</v>
      </c>
      <c r="G1806">
        <v>10.95</v>
      </c>
      <c r="H1806">
        <v>234</v>
      </c>
      <c r="I1806">
        <v>234472730.10100001</v>
      </c>
    </row>
    <row r="1807" spans="1:9" x14ac:dyDescent="0.25">
      <c r="A1807" s="20">
        <v>41422</v>
      </c>
      <c r="B1807" t="s">
        <v>46</v>
      </c>
      <c r="C1807" t="s">
        <v>47</v>
      </c>
      <c r="D1807">
        <v>991.07</v>
      </c>
      <c r="E1807">
        <v>1008.96</v>
      </c>
      <c r="F1807">
        <v>-1.77311</v>
      </c>
      <c r="G1807">
        <v>-17.89</v>
      </c>
      <c r="H1807">
        <v>234</v>
      </c>
      <c r="I1807">
        <v>231910429.5535</v>
      </c>
    </row>
    <row r="1808" spans="1:9" x14ac:dyDescent="0.25">
      <c r="A1808" s="20">
        <v>41418</v>
      </c>
      <c r="B1808" t="s">
        <v>46</v>
      </c>
      <c r="C1808" t="s">
        <v>47</v>
      </c>
      <c r="D1808">
        <v>1008.96</v>
      </c>
      <c r="E1808">
        <v>1009.33</v>
      </c>
      <c r="F1808">
        <v>-3.6659999999999998E-2</v>
      </c>
      <c r="G1808">
        <v>-0.37</v>
      </c>
      <c r="H1808">
        <v>223</v>
      </c>
      <c r="I1808">
        <v>224998130.44800001</v>
      </c>
    </row>
    <row r="1809" spans="1:9" x14ac:dyDescent="0.25">
      <c r="A1809" s="20">
        <v>41417</v>
      </c>
      <c r="B1809" t="s">
        <v>46</v>
      </c>
      <c r="C1809" t="s">
        <v>47</v>
      </c>
      <c r="D1809">
        <v>1009.33</v>
      </c>
      <c r="E1809">
        <v>996.5</v>
      </c>
      <c r="F1809">
        <v>1.2875099999999999</v>
      </c>
      <c r="G1809">
        <v>12.83</v>
      </c>
      <c r="H1809">
        <v>223</v>
      </c>
      <c r="I1809">
        <v>225080640.46650001</v>
      </c>
    </row>
    <row r="1810" spans="1:9" x14ac:dyDescent="0.25">
      <c r="A1810" s="20">
        <v>41416</v>
      </c>
      <c r="B1810" t="s">
        <v>46</v>
      </c>
      <c r="C1810" t="s">
        <v>47</v>
      </c>
      <c r="D1810">
        <v>996.5</v>
      </c>
      <c r="E1810">
        <v>1003.02</v>
      </c>
      <c r="F1810">
        <v>-0.65003999999999995</v>
      </c>
      <c r="G1810">
        <v>-6.52</v>
      </c>
      <c r="H1810">
        <v>223</v>
      </c>
      <c r="I1810">
        <v>222219549.82499999</v>
      </c>
    </row>
    <row r="1811" spans="1:9" x14ac:dyDescent="0.25">
      <c r="A1811" s="20">
        <v>41415</v>
      </c>
      <c r="B1811" t="s">
        <v>46</v>
      </c>
      <c r="C1811" t="s">
        <v>47</v>
      </c>
      <c r="D1811">
        <v>1003.02</v>
      </c>
      <c r="E1811">
        <v>983.54</v>
      </c>
      <c r="F1811">
        <v>1.9805999999999999</v>
      </c>
      <c r="G1811">
        <v>19.48</v>
      </c>
      <c r="H1811">
        <v>222.25</v>
      </c>
      <c r="I1811">
        <v>222921245.15099999</v>
      </c>
    </row>
    <row r="1812" spans="1:9" x14ac:dyDescent="0.25">
      <c r="A1812" s="20">
        <v>41414</v>
      </c>
      <c r="B1812" t="s">
        <v>46</v>
      </c>
      <c r="C1812" t="s">
        <v>47</v>
      </c>
      <c r="D1812">
        <v>983.54</v>
      </c>
      <c r="E1812">
        <v>983.07</v>
      </c>
      <c r="F1812">
        <v>4.7809999999999998E-2</v>
      </c>
      <c r="G1812">
        <v>0.47</v>
      </c>
      <c r="H1812">
        <v>218.5</v>
      </c>
      <c r="I1812">
        <v>214903539.17699999</v>
      </c>
    </row>
    <row r="1813" spans="1:9" x14ac:dyDescent="0.25">
      <c r="A1813" s="20">
        <v>41411</v>
      </c>
      <c r="B1813" t="s">
        <v>46</v>
      </c>
      <c r="C1813" t="s">
        <v>47</v>
      </c>
      <c r="D1813">
        <v>983.07</v>
      </c>
      <c r="E1813">
        <v>1003.49</v>
      </c>
      <c r="F1813">
        <v>-2.0348999999999999</v>
      </c>
      <c r="G1813">
        <v>-20.420000000000002</v>
      </c>
      <c r="H1813">
        <v>218.5</v>
      </c>
      <c r="I1813">
        <v>214800844.15349999</v>
      </c>
    </row>
    <row r="1814" spans="1:9" x14ac:dyDescent="0.25">
      <c r="A1814" s="20">
        <v>41410</v>
      </c>
      <c r="B1814" t="s">
        <v>46</v>
      </c>
      <c r="C1814" t="s">
        <v>47</v>
      </c>
      <c r="D1814">
        <v>1003.49</v>
      </c>
      <c r="E1814">
        <v>989.7</v>
      </c>
      <c r="F1814">
        <v>1.3933500000000001</v>
      </c>
      <c r="G1814">
        <v>13.79</v>
      </c>
      <c r="H1814">
        <v>213</v>
      </c>
      <c r="I1814">
        <v>213743420.17449999</v>
      </c>
    </row>
    <row r="1815" spans="1:9" x14ac:dyDescent="0.25">
      <c r="A1815" s="20">
        <v>41409</v>
      </c>
      <c r="B1815" t="s">
        <v>46</v>
      </c>
      <c r="C1815" t="s">
        <v>47</v>
      </c>
      <c r="D1815">
        <v>989.7</v>
      </c>
      <c r="E1815">
        <v>982.37</v>
      </c>
      <c r="F1815">
        <v>0.74614999999999998</v>
      </c>
      <c r="G1815">
        <v>7.33</v>
      </c>
      <c r="H1815">
        <v>213</v>
      </c>
      <c r="I1815">
        <v>210806149.48500001</v>
      </c>
    </row>
    <row r="1816" spans="1:9" x14ac:dyDescent="0.25">
      <c r="A1816" s="20">
        <v>41408</v>
      </c>
      <c r="B1816" t="s">
        <v>46</v>
      </c>
      <c r="C1816" t="s">
        <v>47</v>
      </c>
      <c r="D1816">
        <v>982.37</v>
      </c>
      <c r="E1816">
        <v>986.53</v>
      </c>
      <c r="F1816">
        <v>-0.42168</v>
      </c>
      <c r="G1816">
        <v>-4.16</v>
      </c>
      <c r="H1816">
        <v>211.5</v>
      </c>
      <c r="I1816">
        <v>207771304.11849999</v>
      </c>
    </row>
    <row r="1817" spans="1:9" x14ac:dyDescent="0.25">
      <c r="A1817" s="20">
        <v>41407</v>
      </c>
      <c r="B1817" t="s">
        <v>46</v>
      </c>
      <c r="C1817" t="s">
        <v>47</v>
      </c>
      <c r="D1817">
        <v>986.53</v>
      </c>
      <c r="E1817">
        <v>990.38</v>
      </c>
      <c r="F1817">
        <v>-0.38873999999999997</v>
      </c>
      <c r="G1817">
        <v>-3.85</v>
      </c>
      <c r="H1817">
        <v>209</v>
      </c>
      <c r="I1817">
        <v>206184819.3265</v>
      </c>
    </row>
    <row r="1818" spans="1:9" x14ac:dyDescent="0.25">
      <c r="A1818" s="20">
        <v>41404</v>
      </c>
      <c r="B1818" t="s">
        <v>46</v>
      </c>
      <c r="C1818" t="s">
        <v>47</v>
      </c>
      <c r="D1818">
        <v>990.38</v>
      </c>
      <c r="E1818">
        <v>1009.35</v>
      </c>
      <c r="F1818">
        <v>-1.8794299999999999</v>
      </c>
      <c r="G1818">
        <v>-18.97</v>
      </c>
      <c r="H1818">
        <v>207</v>
      </c>
      <c r="I1818">
        <v>205008709.51899999</v>
      </c>
    </row>
    <row r="1819" spans="1:9" x14ac:dyDescent="0.25">
      <c r="A1819" s="20">
        <v>41403</v>
      </c>
      <c r="B1819" t="s">
        <v>46</v>
      </c>
      <c r="C1819" t="s">
        <v>47</v>
      </c>
      <c r="D1819">
        <v>1009.35</v>
      </c>
      <c r="E1819">
        <v>993.71</v>
      </c>
      <c r="F1819">
        <v>1.5739000000000001</v>
      </c>
      <c r="G1819">
        <v>15.64</v>
      </c>
      <c r="H1819">
        <v>211</v>
      </c>
      <c r="I1819">
        <v>212972900.4675</v>
      </c>
    </row>
    <row r="1820" spans="1:9" x14ac:dyDescent="0.25">
      <c r="A1820" s="20">
        <v>41402</v>
      </c>
      <c r="B1820" t="s">
        <v>46</v>
      </c>
      <c r="C1820" t="s">
        <v>47</v>
      </c>
      <c r="D1820">
        <v>993.71</v>
      </c>
      <c r="E1820">
        <v>981.5</v>
      </c>
      <c r="F1820">
        <v>1.2440100000000001</v>
      </c>
      <c r="G1820">
        <v>12.21</v>
      </c>
      <c r="H1820">
        <v>203</v>
      </c>
      <c r="I1820">
        <v>201723179.6855</v>
      </c>
    </row>
    <row r="1821" spans="1:9" x14ac:dyDescent="0.25">
      <c r="A1821" s="20">
        <v>41401</v>
      </c>
      <c r="B1821" t="s">
        <v>46</v>
      </c>
      <c r="C1821" t="s">
        <v>47</v>
      </c>
      <c r="D1821">
        <v>981.5</v>
      </c>
      <c r="E1821">
        <v>984.9</v>
      </c>
      <c r="F1821">
        <v>-0.34521000000000002</v>
      </c>
      <c r="G1821">
        <v>-3.4</v>
      </c>
      <c r="H1821">
        <v>203</v>
      </c>
      <c r="I1821">
        <v>199244549.07499999</v>
      </c>
    </row>
    <row r="1822" spans="1:9" x14ac:dyDescent="0.25">
      <c r="A1822" s="20">
        <v>41400</v>
      </c>
      <c r="B1822" t="s">
        <v>46</v>
      </c>
      <c r="C1822" t="s">
        <v>47</v>
      </c>
      <c r="D1822">
        <v>984.9</v>
      </c>
      <c r="E1822">
        <v>1007.03</v>
      </c>
      <c r="F1822">
        <v>-2.1975500000000001</v>
      </c>
      <c r="G1822">
        <v>-22.13</v>
      </c>
      <c r="H1822">
        <v>199</v>
      </c>
      <c r="I1822">
        <v>195995149.245</v>
      </c>
    </row>
    <row r="1823" spans="1:9" x14ac:dyDescent="0.25">
      <c r="A1823" s="20">
        <v>41397</v>
      </c>
      <c r="B1823" t="s">
        <v>46</v>
      </c>
      <c r="C1823" t="s">
        <v>47</v>
      </c>
      <c r="D1823">
        <v>1007.03</v>
      </c>
      <c r="E1823">
        <v>1025.93</v>
      </c>
      <c r="F1823">
        <v>-1.84223</v>
      </c>
      <c r="G1823">
        <v>-18.899999999999999</v>
      </c>
      <c r="H1823">
        <v>195</v>
      </c>
      <c r="I1823">
        <v>196370900.3515</v>
      </c>
    </row>
    <row r="1824" spans="1:9" x14ac:dyDescent="0.25">
      <c r="A1824" s="20">
        <v>41396</v>
      </c>
      <c r="B1824" t="s">
        <v>46</v>
      </c>
      <c r="C1824" t="s">
        <v>47</v>
      </c>
      <c r="D1824">
        <v>1025.93</v>
      </c>
      <c r="E1824">
        <v>1062.71</v>
      </c>
      <c r="F1824">
        <v>-3.46096</v>
      </c>
      <c r="G1824">
        <v>-36.78</v>
      </c>
      <c r="H1824">
        <v>191</v>
      </c>
      <c r="I1824">
        <v>195952681.2965</v>
      </c>
    </row>
    <row r="1825" spans="1:9" x14ac:dyDescent="0.25">
      <c r="A1825" s="20">
        <v>41395</v>
      </c>
      <c r="B1825" t="s">
        <v>46</v>
      </c>
      <c r="C1825" t="s">
        <v>47</v>
      </c>
      <c r="D1825">
        <v>1062.71</v>
      </c>
      <c r="E1825">
        <v>1018.74</v>
      </c>
      <c r="F1825">
        <v>4.3161199999999997</v>
      </c>
      <c r="G1825">
        <v>43.97</v>
      </c>
      <c r="H1825">
        <v>189</v>
      </c>
      <c r="I1825">
        <v>200852243.13550001</v>
      </c>
    </row>
    <row r="1826" spans="1:9" x14ac:dyDescent="0.25">
      <c r="A1826" s="20">
        <v>41394</v>
      </c>
      <c r="B1826" t="s">
        <v>46</v>
      </c>
      <c r="C1826" t="s">
        <v>47</v>
      </c>
      <c r="D1826">
        <v>1018.74</v>
      </c>
      <c r="E1826">
        <v>1035.72</v>
      </c>
      <c r="F1826">
        <v>-1.63944</v>
      </c>
      <c r="G1826">
        <v>-16.98</v>
      </c>
      <c r="H1826">
        <v>188.75</v>
      </c>
      <c r="I1826">
        <v>192287225.93700001</v>
      </c>
    </row>
    <row r="1827" spans="1:9" x14ac:dyDescent="0.25">
      <c r="A1827" s="20">
        <v>41393</v>
      </c>
      <c r="B1827" t="s">
        <v>46</v>
      </c>
      <c r="C1827" t="s">
        <v>47</v>
      </c>
      <c r="D1827">
        <v>1035.72</v>
      </c>
      <c r="E1827">
        <v>1039.24</v>
      </c>
      <c r="F1827">
        <v>-0.33871000000000001</v>
      </c>
      <c r="G1827">
        <v>-3.52</v>
      </c>
      <c r="H1827">
        <v>188.75</v>
      </c>
      <c r="I1827">
        <v>195492201.78600001</v>
      </c>
    </row>
    <row r="1828" spans="1:9" x14ac:dyDescent="0.25">
      <c r="A1828" s="20">
        <v>41390</v>
      </c>
      <c r="B1828" t="s">
        <v>46</v>
      </c>
      <c r="C1828" t="s">
        <v>47</v>
      </c>
      <c r="D1828">
        <v>1039.24</v>
      </c>
      <c r="E1828">
        <v>1037.3</v>
      </c>
      <c r="F1828">
        <v>0.18701999999999999</v>
      </c>
      <c r="G1828">
        <v>1.94</v>
      </c>
      <c r="H1828">
        <v>184.75</v>
      </c>
      <c r="I1828">
        <v>191999641.96200001</v>
      </c>
    </row>
    <row r="1829" spans="1:9" x14ac:dyDescent="0.25">
      <c r="A1829" s="20">
        <v>41389</v>
      </c>
      <c r="B1829" t="s">
        <v>46</v>
      </c>
      <c r="C1829" t="s">
        <v>47</v>
      </c>
      <c r="D1829">
        <v>1037.3</v>
      </c>
      <c r="E1829">
        <v>1027.68</v>
      </c>
      <c r="F1829">
        <v>0.93608999999999998</v>
      </c>
      <c r="G1829">
        <v>9.6199999999999992</v>
      </c>
      <c r="H1829">
        <v>186.25</v>
      </c>
      <c r="I1829">
        <v>193197176.86500001</v>
      </c>
    </row>
    <row r="1830" spans="1:9" x14ac:dyDescent="0.25">
      <c r="A1830" s="20">
        <v>41388</v>
      </c>
      <c r="B1830" t="s">
        <v>46</v>
      </c>
      <c r="C1830" t="s">
        <v>47</v>
      </c>
      <c r="D1830">
        <v>1027.68</v>
      </c>
      <c r="E1830">
        <v>1022.06</v>
      </c>
      <c r="F1830">
        <v>0.54986999999999997</v>
      </c>
      <c r="G1830">
        <v>5.62</v>
      </c>
      <c r="H1830">
        <v>183.75</v>
      </c>
      <c r="I1830">
        <v>188836251.384</v>
      </c>
    </row>
    <row r="1831" spans="1:9" x14ac:dyDescent="0.25">
      <c r="A1831" s="20">
        <v>41387</v>
      </c>
      <c r="B1831" t="s">
        <v>46</v>
      </c>
      <c r="C1831" t="s">
        <v>47</v>
      </c>
      <c r="D1831">
        <v>1022.06</v>
      </c>
      <c r="E1831">
        <v>1073.9100000000001</v>
      </c>
      <c r="F1831">
        <v>-4.8281499999999999</v>
      </c>
      <c r="G1831">
        <v>-51.85</v>
      </c>
      <c r="H1831">
        <v>181.75</v>
      </c>
      <c r="I1831">
        <v>185759456.10299999</v>
      </c>
    </row>
    <row r="1832" spans="1:9" x14ac:dyDescent="0.25">
      <c r="A1832" s="20">
        <v>41386</v>
      </c>
      <c r="B1832" t="s">
        <v>46</v>
      </c>
      <c r="C1832" t="s">
        <v>47</v>
      </c>
      <c r="D1832">
        <v>1073.9100000000001</v>
      </c>
      <c r="E1832">
        <v>1119.6199999999999</v>
      </c>
      <c r="F1832">
        <v>-4.0826399999999996</v>
      </c>
      <c r="G1832">
        <v>-45.71</v>
      </c>
      <c r="H1832">
        <v>176.25</v>
      </c>
      <c r="I1832">
        <v>189276691.19549999</v>
      </c>
    </row>
    <row r="1833" spans="1:9" x14ac:dyDescent="0.25">
      <c r="A1833" s="20">
        <v>41383</v>
      </c>
      <c r="B1833" t="s">
        <v>46</v>
      </c>
      <c r="C1833" t="s">
        <v>47</v>
      </c>
      <c r="D1833">
        <v>1119.6199999999999</v>
      </c>
      <c r="E1833">
        <v>1203.46</v>
      </c>
      <c r="F1833">
        <v>-6.9665800000000004</v>
      </c>
      <c r="G1833">
        <v>-83.84</v>
      </c>
      <c r="H1833">
        <v>179.75</v>
      </c>
      <c r="I1833">
        <v>201251750.98100001</v>
      </c>
    </row>
    <row r="1834" spans="1:9" x14ac:dyDescent="0.25">
      <c r="A1834" s="20">
        <v>41382</v>
      </c>
      <c r="B1834" t="s">
        <v>46</v>
      </c>
      <c r="C1834" t="s">
        <v>47</v>
      </c>
      <c r="D1834">
        <v>1203.46</v>
      </c>
      <c r="E1834">
        <v>1151.6500000000001</v>
      </c>
      <c r="F1834">
        <v>4.4987599999999999</v>
      </c>
      <c r="G1834">
        <v>51.81</v>
      </c>
      <c r="H1834">
        <v>181.75</v>
      </c>
      <c r="I1834">
        <v>218728915.17300001</v>
      </c>
    </row>
    <row r="1835" spans="1:9" x14ac:dyDescent="0.25">
      <c r="A1835" s="20">
        <v>41381</v>
      </c>
      <c r="B1835" t="s">
        <v>46</v>
      </c>
      <c r="C1835" t="s">
        <v>47</v>
      </c>
      <c r="D1835">
        <v>1151.6500000000001</v>
      </c>
      <c r="E1835">
        <v>1033.6099999999999</v>
      </c>
      <c r="F1835">
        <v>11.420170000000001</v>
      </c>
      <c r="G1835">
        <v>118.04</v>
      </c>
      <c r="H1835">
        <v>198.75</v>
      </c>
      <c r="I1835">
        <v>228890495.08250001</v>
      </c>
    </row>
    <row r="1836" spans="1:9" x14ac:dyDescent="0.25">
      <c r="A1836" s="20">
        <v>41380</v>
      </c>
      <c r="B1836" t="s">
        <v>46</v>
      </c>
      <c r="C1836" t="s">
        <v>47</v>
      </c>
      <c r="D1836">
        <v>1033.6099999999999</v>
      </c>
      <c r="E1836">
        <v>1168.77</v>
      </c>
      <c r="F1836">
        <v>-11.56429</v>
      </c>
      <c r="G1836">
        <v>-135.16</v>
      </c>
      <c r="H1836">
        <v>207.75</v>
      </c>
      <c r="I1836">
        <v>214732529.1805</v>
      </c>
    </row>
    <row r="1837" spans="1:9" x14ac:dyDescent="0.25">
      <c r="A1837" s="20">
        <v>41379</v>
      </c>
      <c r="B1837" t="s">
        <v>46</v>
      </c>
      <c r="C1837" t="s">
        <v>47</v>
      </c>
      <c r="D1837">
        <v>1168.77</v>
      </c>
      <c r="E1837">
        <v>982.04</v>
      </c>
      <c r="F1837">
        <v>19.014500000000002</v>
      </c>
      <c r="G1837">
        <v>186.73</v>
      </c>
      <c r="H1837">
        <v>211.25</v>
      </c>
      <c r="I1837">
        <v>246902720.93849999</v>
      </c>
    </row>
    <row r="1838" spans="1:9" x14ac:dyDescent="0.25">
      <c r="A1838" s="20">
        <v>41376</v>
      </c>
      <c r="B1838" t="s">
        <v>46</v>
      </c>
      <c r="C1838" t="s">
        <v>47</v>
      </c>
      <c r="D1838">
        <v>982.04</v>
      </c>
      <c r="E1838">
        <v>1007.44</v>
      </c>
      <c r="F1838">
        <v>-2.5212400000000001</v>
      </c>
      <c r="G1838">
        <v>-25.4</v>
      </c>
      <c r="H1838">
        <v>213.75</v>
      </c>
      <c r="I1838">
        <v>209911099.102</v>
      </c>
    </row>
    <row r="1839" spans="1:9" x14ac:dyDescent="0.25">
      <c r="A1839" s="20">
        <v>41375</v>
      </c>
      <c r="B1839" t="s">
        <v>46</v>
      </c>
      <c r="C1839" t="s">
        <v>47</v>
      </c>
      <c r="D1839">
        <v>1007.44</v>
      </c>
      <c r="E1839">
        <v>1006.63</v>
      </c>
      <c r="F1839">
        <v>8.047E-2</v>
      </c>
      <c r="G1839">
        <v>0.81</v>
      </c>
      <c r="H1839">
        <v>213.75</v>
      </c>
      <c r="I1839">
        <v>215340350.37200001</v>
      </c>
    </row>
    <row r="1840" spans="1:9" x14ac:dyDescent="0.25">
      <c r="A1840" s="20">
        <v>41374</v>
      </c>
      <c r="B1840" t="s">
        <v>46</v>
      </c>
      <c r="C1840" t="s">
        <v>47</v>
      </c>
      <c r="D1840">
        <v>1006.63</v>
      </c>
      <c r="E1840">
        <v>1044.81</v>
      </c>
      <c r="F1840">
        <v>-3.6542500000000002</v>
      </c>
      <c r="G1840">
        <v>-38.18</v>
      </c>
      <c r="H1840">
        <v>213.75</v>
      </c>
      <c r="I1840">
        <v>215167212.83149999</v>
      </c>
    </row>
    <row r="1841" spans="1:9" x14ac:dyDescent="0.25">
      <c r="A1841" s="20">
        <v>41373</v>
      </c>
      <c r="B1841" t="s">
        <v>46</v>
      </c>
      <c r="C1841" t="s">
        <v>47</v>
      </c>
      <c r="D1841">
        <v>1044.81</v>
      </c>
      <c r="E1841">
        <v>1048.28</v>
      </c>
      <c r="F1841">
        <v>-0.33101999999999998</v>
      </c>
      <c r="G1841">
        <v>-3.47</v>
      </c>
      <c r="H1841">
        <v>208.75</v>
      </c>
      <c r="I1841">
        <v>218104139.7405</v>
      </c>
    </row>
    <row r="1842" spans="1:9" x14ac:dyDescent="0.25">
      <c r="A1842" s="20">
        <v>41372</v>
      </c>
      <c r="B1842" t="s">
        <v>46</v>
      </c>
      <c r="C1842" t="s">
        <v>47</v>
      </c>
      <c r="D1842">
        <v>1048.28</v>
      </c>
      <c r="E1842">
        <v>1084.96</v>
      </c>
      <c r="F1842">
        <v>-3.3807700000000001</v>
      </c>
      <c r="G1842">
        <v>-36.68</v>
      </c>
      <c r="H1842">
        <v>201.75</v>
      </c>
      <c r="I1842">
        <v>211490542.414</v>
      </c>
    </row>
    <row r="1843" spans="1:9" x14ac:dyDescent="0.25">
      <c r="A1843" s="20">
        <v>41369</v>
      </c>
      <c r="B1843" t="s">
        <v>46</v>
      </c>
      <c r="C1843" t="s">
        <v>47</v>
      </c>
      <c r="D1843">
        <v>1084.96</v>
      </c>
      <c r="E1843">
        <v>1083.94</v>
      </c>
      <c r="F1843">
        <v>9.4100000000000003E-2</v>
      </c>
      <c r="G1843">
        <v>1.02</v>
      </c>
      <c r="H1843">
        <v>201.75</v>
      </c>
      <c r="I1843">
        <v>218890734.248</v>
      </c>
    </row>
    <row r="1844" spans="1:9" x14ac:dyDescent="0.25">
      <c r="A1844" s="20">
        <v>41368</v>
      </c>
      <c r="B1844" t="s">
        <v>46</v>
      </c>
      <c r="C1844" t="s">
        <v>47</v>
      </c>
      <c r="D1844">
        <v>1083.94</v>
      </c>
      <c r="E1844">
        <v>1105.29</v>
      </c>
      <c r="F1844">
        <v>-1.9316199999999999</v>
      </c>
      <c r="G1844">
        <v>-21.35</v>
      </c>
      <c r="H1844">
        <v>207.75</v>
      </c>
      <c r="I1844">
        <v>225188589.197</v>
      </c>
    </row>
    <row r="1845" spans="1:9" x14ac:dyDescent="0.25">
      <c r="A1845" s="20">
        <v>41367</v>
      </c>
      <c r="B1845" t="s">
        <v>46</v>
      </c>
      <c r="C1845" t="s">
        <v>47</v>
      </c>
      <c r="D1845">
        <v>1105.29</v>
      </c>
      <c r="E1845">
        <v>1055.17</v>
      </c>
      <c r="F1845">
        <v>4.7499500000000001</v>
      </c>
      <c r="G1845">
        <v>50.12</v>
      </c>
      <c r="H1845">
        <v>209.25</v>
      </c>
      <c r="I1845">
        <v>231281987.76449999</v>
      </c>
    </row>
    <row r="1846" spans="1:9" x14ac:dyDescent="0.25">
      <c r="A1846" s="20">
        <v>41366</v>
      </c>
      <c r="B1846" t="s">
        <v>46</v>
      </c>
      <c r="C1846" t="s">
        <v>47</v>
      </c>
      <c r="D1846">
        <v>1055.17</v>
      </c>
      <c r="E1846">
        <v>1095.8399999999999</v>
      </c>
      <c r="F1846">
        <v>-3.7113100000000001</v>
      </c>
      <c r="G1846">
        <v>-40.67</v>
      </c>
      <c r="H1846">
        <v>205.25</v>
      </c>
      <c r="I1846">
        <v>216573695.25850001</v>
      </c>
    </row>
    <row r="1847" spans="1:9" x14ac:dyDescent="0.25">
      <c r="A1847" s="20">
        <v>41365</v>
      </c>
      <c r="B1847" t="s">
        <v>46</v>
      </c>
      <c r="C1847" t="s">
        <v>47</v>
      </c>
      <c r="D1847">
        <v>1095.8399999999999</v>
      </c>
      <c r="E1847">
        <v>1082.4100000000001</v>
      </c>
      <c r="F1847">
        <v>1.24075</v>
      </c>
      <c r="G1847">
        <v>13.43</v>
      </c>
      <c r="H1847">
        <v>201.75</v>
      </c>
      <c r="I1847">
        <v>221085774.792</v>
      </c>
    </row>
    <row r="1848" spans="1:9" x14ac:dyDescent="0.25">
      <c r="A1848" s="20">
        <v>41361</v>
      </c>
      <c r="B1848" t="s">
        <v>46</v>
      </c>
      <c r="C1848" t="s">
        <v>47</v>
      </c>
      <c r="D1848">
        <v>1082.4100000000001</v>
      </c>
      <c r="E1848">
        <v>1094.79</v>
      </c>
      <c r="F1848">
        <v>-1.1308100000000001</v>
      </c>
      <c r="G1848">
        <v>-12.38</v>
      </c>
      <c r="H1848">
        <v>201.75</v>
      </c>
      <c r="I1848">
        <v>218376271.6205</v>
      </c>
    </row>
    <row r="1849" spans="1:9" x14ac:dyDescent="0.25">
      <c r="A1849" s="20">
        <v>41360</v>
      </c>
      <c r="B1849" t="s">
        <v>46</v>
      </c>
      <c r="C1849" t="s">
        <v>47</v>
      </c>
      <c r="D1849">
        <v>1094.79</v>
      </c>
      <c r="E1849">
        <v>1081.77</v>
      </c>
      <c r="F1849">
        <v>1.2035800000000001</v>
      </c>
      <c r="G1849">
        <v>13.02</v>
      </c>
      <c r="H1849">
        <v>201.75</v>
      </c>
      <c r="I1849">
        <v>220873937.23949999</v>
      </c>
    </row>
    <row r="1850" spans="1:9" x14ac:dyDescent="0.25">
      <c r="A1850" s="20">
        <v>41359</v>
      </c>
      <c r="B1850" t="s">
        <v>46</v>
      </c>
      <c r="C1850" t="s">
        <v>47</v>
      </c>
      <c r="D1850">
        <v>1081.77</v>
      </c>
      <c r="E1850">
        <v>1105.51</v>
      </c>
      <c r="F1850">
        <v>-2.1474299999999999</v>
      </c>
      <c r="G1850">
        <v>-23.74</v>
      </c>
      <c r="H1850">
        <v>201.75</v>
      </c>
      <c r="I1850">
        <v>218247151.58849999</v>
      </c>
    </row>
    <row r="1851" spans="1:9" x14ac:dyDescent="0.25">
      <c r="A1851" s="20">
        <v>41358</v>
      </c>
      <c r="B1851" t="s">
        <v>46</v>
      </c>
      <c r="C1851" t="s">
        <v>47</v>
      </c>
      <c r="D1851">
        <v>1105.51</v>
      </c>
      <c r="E1851">
        <v>1123.6300000000001</v>
      </c>
      <c r="F1851">
        <v>-1.61263</v>
      </c>
      <c r="G1851">
        <v>-18.12</v>
      </c>
      <c r="H1851">
        <v>198.25</v>
      </c>
      <c r="I1851">
        <v>219167412.7755</v>
      </c>
    </row>
    <row r="1852" spans="1:9" x14ac:dyDescent="0.25">
      <c r="A1852" s="20">
        <v>41355</v>
      </c>
      <c r="B1852" t="s">
        <v>46</v>
      </c>
      <c r="C1852" t="s">
        <v>47</v>
      </c>
      <c r="D1852">
        <v>1123.6300000000001</v>
      </c>
      <c r="E1852">
        <v>1134.8800000000001</v>
      </c>
      <c r="F1852">
        <v>-0.99129</v>
      </c>
      <c r="G1852">
        <v>-11.25</v>
      </c>
      <c r="H1852">
        <v>198.25</v>
      </c>
      <c r="I1852">
        <v>222759703.68149999</v>
      </c>
    </row>
    <row r="1853" spans="1:9" x14ac:dyDescent="0.25">
      <c r="A1853" s="20">
        <v>41354</v>
      </c>
      <c r="B1853" t="s">
        <v>46</v>
      </c>
      <c r="C1853" t="s">
        <v>47</v>
      </c>
      <c r="D1853">
        <v>1134.8800000000001</v>
      </c>
      <c r="E1853">
        <v>1101.78</v>
      </c>
      <c r="F1853">
        <v>3.0042300000000002</v>
      </c>
      <c r="G1853">
        <v>33.1</v>
      </c>
      <c r="H1853">
        <v>192.25</v>
      </c>
      <c r="I1853">
        <v>218180736.74399999</v>
      </c>
    </row>
    <row r="1854" spans="1:9" x14ac:dyDescent="0.25">
      <c r="A1854" s="20">
        <v>41353</v>
      </c>
      <c r="B1854" t="s">
        <v>46</v>
      </c>
      <c r="C1854" t="s">
        <v>47</v>
      </c>
      <c r="D1854">
        <v>1101.78</v>
      </c>
      <c r="E1854">
        <v>1169.99</v>
      </c>
      <c r="F1854">
        <v>-5.8299599999999998</v>
      </c>
      <c r="G1854">
        <v>-68.209999999999994</v>
      </c>
      <c r="H1854">
        <v>188.75</v>
      </c>
      <c r="I1854">
        <v>207961030.08899999</v>
      </c>
    </row>
    <row r="1855" spans="1:9" x14ac:dyDescent="0.25">
      <c r="A1855" s="20">
        <v>41352</v>
      </c>
      <c r="B1855" t="s">
        <v>46</v>
      </c>
      <c r="C1855" t="s">
        <v>47</v>
      </c>
      <c r="D1855">
        <v>1169.99</v>
      </c>
      <c r="E1855">
        <v>1166.54</v>
      </c>
      <c r="F1855">
        <v>0.29575000000000001</v>
      </c>
      <c r="G1855">
        <v>3.45</v>
      </c>
      <c r="H1855">
        <v>168.5</v>
      </c>
      <c r="I1855">
        <v>197143373.49950001</v>
      </c>
    </row>
    <row r="1856" spans="1:9" x14ac:dyDescent="0.25">
      <c r="A1856" s="20">
        <v>41351</v>
      </c>
      <c r="B1856" t="s">
        <v>46</v>
      </c>
      <c r="C1856" t="s">
        <v>47</v>
      </c>
      <c r="D1856">
        <v>1166.54</v>
      </c>
      <c r="E1856">
        <v>1110.33</v>
      </c>
      <c r="F1856">
        <v>5.0624599999999997</v>
      </c>
      <c r="G1856">
        <v>56.21</v>
      </c>
      <c r="H1856">
        <v>168.5</v>
      </c>
      <c r="I1856">
        <v>196562048.32699999</v>
      </c>
    </row>
    <row r="1857" spans="1:9" x14ac:dyDescent="0.25">
      <c r="A1857" s="20">
        <v>41348</v>
      </c>
      <c r="B1857" t="s">
        <v>46</v>
      </c>
      <c r="C1857" t="s">
        <v>47</v>
      </c>
      <c r="D1857">
        <v>1110.33</v>
      </c>
      <c r="E1857">
        <v>1103.49</v>
      </c>
      <c r="F1857">
        <v>0.61985000000000001</v>
      </c>
      <c r="G1857">
        <v>6.84</v>
      </c>
      <c r="H1857">
        <v>165.75</v>
      </c>
      <c r="I1857">
        <v>184037253.0165</v>
      </c>
    </row>
    <row r="1858" spans="1:9" x14ac:dyDescent="0.25">
      <c r="A1858" s="20">
        <v>41347</v>
      </c>
      <c r="B1858" t="s">
        <v>46</v>
      </c>
      <c r="C1858" t="s">
        <v>47</v>
      </c>
      <c r="D1858">
        <v>1103.49</v>
      </c>
      <c r="E1858">
        <v>1115.1300000000001</v>
      </c>
      <c r="F1858">
        <v>-1.04382</v>
      </c>
      <c r="G1858">
        <v>-11.64</v>
      </c>
      <c r="H1858">
        <v>165.75</v>
      </c>
      <c r="I1858">
        <v>182903522.67449999</v>
      </c>
    </row>
    <row r="1859" spans="1:9" x14ac:dyDescent="0.25">
      <c r="A1859" s="20">
        <v>41346</v>
      </c>
      <c r="B1859" t="s">
        <v>46</v>
      </c>
      <c r="C1859" t="s">
        <v>47</v>
      </c>
      <c r="D1859">
        <v>1115.1300000000001</v>
      </c>
      <c r="E1859">
        <v>1126.1099999999999</v>
      </c>
      <c r="F1859">
        <v>-0.97504000000000002</v>
      </c>
      <c r="G1859">
        <v>-10.98</v>
      </c>
      <c r="H1859">
        <v>154.75</v>
      </c>
      <c r="I1859">
        <v>172566423.25650001</v>
      </c>
    </row>
    <row r="1860" spans="1:9" x14ac:dyDescent="0.25">
      <c r="A1860" s="20">
        <v>41345</v>
      </c>
      <c r="B1860" t="s">
        <v>46</v>
      </c>
      <c r="C1860" t="s">
        <v>47</v>
      </c>
      <c r="D1860">
        <v>1126.1099999999999</v>
      </c>
      <c r="E1860">
        <v>1100.55</v>
      </c>
      <c r="F1860">
        <v>2.3224800000000001</v>
      </c>
      <c r="G1860">
        <v>25.56</v>
      </c>
      <c r="H1860">
        <v>153.75</v>
      </c>
      <c r="I1860">
        <v>173139468.8055</v>
      </c>
    </row>
    <row r="1861" spans="1:9" x14ac:dyDescent="0.25">
      <c r="A1861" s="20">
        <v>41344</v>
      </c>
      <c r="B1861" t="s">
        <v>46</v>
      </c>
      <c r="C1861" t="s">
        <v>47</v>
      </c>
      <c r="D1861">
        <v>1100.55</v>
      </c>
      <c r="E1861">
        <v>1155.24</v>
      </c>
      <c r="F1861">
        <v>-4.7340799999999996</v>
      </c>
      <c r="G1861">
        <v>-54.69</v>
      </c>
      <c r="H1861">
        <v>153.75</v>
      </c>
      <c r="I1861">
        <v>169209617.5275</v>
      </c>
    </row>
    <row r="1862" spans="1:9" x14ac:dyDescent="0.25">
      <c r="A1862" s="20">
        <v>41341</v>
      </c>
      <c r="B1862" t="s">
        <v>46</v>
      </c>
      <c r="C1862" t="s">
        <v>47</v>
      </c>
      <c r="D1862">
        <v>1155.24</v>
      </c>
      <c r="E1862">
        <v>1173.6500000000001</v>
      </c>
      <c r="F1862">
        <v>-1.5686100000000001</v>
      </c>
      <c r="G1862">
        <v>-18.41</v>
      </c>
      <c r="H1862">
        <v>149.75</v>
      </c>
      <c r="I1862">
        <v>172997247.76199999</v>
      </c>
    </row>
    <row r="1863" spans="1:9" x14ac:dyDescent="0.25">
      <c r="A1863" s="20">
        <v>41340</v>
      </c>
      <c r="B1863" t="s">
        <v>46</v>
      </c>
      <c r="C1863" t="s">
        <v>47</v>
      </c>
      <c r="D1863">
        <v>1173.6500000000001</v>
      </c>
      <c r="E1863">
        <v>1203.3599999999999</v>
      </c>
      <c r="F1863">
        <v>-2.4689199999999998</v>
      </c>
      <c r="G1863">
        <v>-29.71</v>
      </c>
      <c r="H1863">
        <v>148.75</v>
      </c>
      <c r="I1863">
        <v>174580496.1825</v>
      </c>
    </row>
    <row r="1864" spans="1:9" x14ac:dyDescent="0.25">
      <c r="A1864" s="20">
        <v>41339</v>
      </c>
      <c r="B1864" t="s">
        <v>46</v>
      </c>
      <c r="C1864" t="s">
        <v>47</v>
      </c>
      <c r="D1864">
        <v>1203.3599999999999</v>
      </c>
      <c r="E1864">
        <v>1198.3399999999999</v>
      </c>
      <c r="F1864">
        <v>0.41891</v>
      </c>
      <c r="G1864">
        <v>5.0199999999999996</v>
      </c>
      <c r="H1864">
        <v>148.25</v>
      </c>
      <c r="I1864">
        <v>178398180.16800001</v>
      </c>
    </row>
    <row r="1865" spans="1:9" x14ac:dyDescent="0.25">
      <c r="A1865" s="20">
        <v>41338</v>
      </c>
      <c r="B1865" t="s">
        <v>46</v>
      </c>
      <c r="C1865" t="s">
        <v>47</v>
      </c>
      <c r="D1865">
        <v>1198.3399999999999</v>
      </c>
      <c r="E1865">
        <v>1227.55</v>
      </c>
      <c r="F1865">
        <v>-2.37954</v>
      </c>
      <c r="G1865">
        <v>-29.21</v>
      </c>
      <c r="H1865">
        <v>143.25</v>
      </c>
      <c r="I1865">
        <v>171662264.917</v>
      </c>
    </row>
    <row r="1866" spans="1:9" x14ac:dyDescent="0.25">
      <c r="A1866" s="20">
        <v>41337</v>
      </c>
      <c r="B1866" t="s">
        <v>46</v>
      </c>
      <c r="C1866" t="s">
        <v>47</v>
      </c>
      <c r="D1866">
        <v>1227.55</v>
      </c>
      <c r="E1866">
        <v>1326.55</v>
      </c>
      <c r="F1866">
        <v>-7.4629700000000003</v>
      </c>
      <c r="G1866">
        <v>-99</v>
      </c>
      <c r="H1866">
        <v>143.25</v>
      </c>
      <c r="I1866">
        <v>175846598.8775</v>
      </c>
    </row>
    <row r="1867" spans="1:9" x14ac:dyDescent="0.25">
      <c r="A1867" s="20">
        <v>41334</v>
      </c>
      <c r="B1867" t="s">
        <v>46</v>
      </c>
      <c r="C1867" t="s">
        <v>47</v>
      </c>
      <c r="D1867">
        <v>1326.55</v>
      </c>
      <c r="E1867">
        <v>1306.58</v>
      </c>
      <c r="F1867">
        <v>1.5284199999999999</v>
      </c>
      <c r="G1867">
        <v>19.97</v>
      </c>
      <c r="H1867">
        <v>140.75</v>
      </c>
      <c r="I1867">
        <v>186711978.82749999</v>
      </c>
    </row>
    <row r="1868" spans="1:9" x14ac:dyDescent="0.25">
      <c r="A1868" s="20">
        <v>41333</v>
      </c>
      <c r="B1868" t="s">
        <v>46</v>
      </c>
      <c r="C1868" t="s">
        <v>47</v>
      </c>
      <c r="D1868">
        <v>1306.58</v>
      </c>
      <c r="E1868">
        <v>1251.0899999999999</v>
      </c>
      <c r="F1868">
        <v>4.4353300000000004</v>
      </c>
      <c r="G1868">
        <v>55.49</v>
      </c>
      <c r="H1868">
        <v>142.75</v>
      </c>
      <c r="I1868">
        <v>186514360.329</v>
      </c>
    </row>
    <row r="1869" spans="1:9" x14ac:dyDescent="0.25">
      <c r="A1869" s="20">
        <v>41332</v>
      </c>
      <c r="B1869" t="s">
        <v>46</v>
      </c>
      <c r="C1869" t="s">
        <v>47</v>
      </c>
      <c r="D1869">
        <v>1251.0899999999999</v>
      </c>
      <c r="E1869">
        <v>1370.74</v>
      </c>
      <c r="F1869">
        <v>-8.7288599999999992</v>
      </c>
      <c r="G1869">
        <v>-119.65</v>
      </c>
      <c r="H1869">
        <v>137.25</v>
      </c>
      <c r="I1869">
        <v>171712165.05450001</v>
      </c>
    </row>
    <row r="1870" spans="1:9" x14ac:dyDescent="0.25">
      <c r="A1870" s="20">
        <v>41331</v>
      </c>
      <c r="B1870" t="s">
        <v>46</v>
      </c>
      <c r="C1870" t="s">
        <v>47</v>
      </c>
      <c r="D1870">
        <v>1370.74</v>
      </c>
      <c r="E1870">
        <v>1406.56</v>
      </c>
      <c r="F1870">
        <v>-2.54664</v>
      </c>
      <c r="G1870">
        <v>-35.82</v>
      </c>
      <c r="H1870">
        <v>137.25</v>
      </c>
      <c r="I1870">
        <v>188134133.537</v>
      </c>
    </row>
    <row r="1871" spans="1:9" x14ac:dyDescent="0.25">
      <c r="A1871" s="20">
        <v>41330</v>
      </c>
      <c r="B1871" t="s">
        <v>46</v>
      </c>
      <c r="C1871" t="s">
        <v>47</v>
      </c>
      <c r="D1871">
        <v>1406.56</v>
      </c>
      <c r="E1871">
        <v>1205.82</v>
      </c>
      <c r="F1871">
        <v>16.647590000000001</v>
      </c>
      <c r="G1871">
        <v>200.74</v>
      </c>
      <c r="H1871">
        <v>147.25</v>
      </c>
      <c r="I1871">
        <v>207116030.32800001</v>
      </c>
    </row>
    <row r="1872" spans="1:9" x14ac:dyDescent="0.25">
      <c r="A1872" s="20">
        <v>41327</v>
      </c>
      <c r="B1872" t="s">
        <v>46</v>
      </c>
      <c r="C1872" t="s">
        <v>47</v>
      </c>
      <c r="D1872">
        <v>1205.82</v>
      </c>
      <c r="E1872">
        <v>1253.6099999999999</v>
      </c>
      <c r="F1872">
        <v>-3.8121900000000002</v>
      </c>
      <c r="G1872">
        <v>-47.79</v>
      </c>
      <c r="H1872">
        <v>147.25</v>
      </c>
      <c r="I1872">
        <v>177557055.29100001</v>
      </c>
    </row>
    <row r="1873" spans="1:9" x14ac:dyDescent="0.25">
      <c r="A1873" s="20">
        <v>41326</v>
      </c>
      <c r="B1873" t="s">
        <v>46</v>
      </c>
      <c r="C1873" t="s">
        <v>47</v>
      </c>
      <c r="D1873">
        <v>1253.6099999999999</v>
      </c>
      <c r="E1873">
        <v>1244.72</v>
      </c>
      <c r="F1873">
        <v>0.71421999999999997</v>
      </c>
      <c r="G1873">
        <v>8.89</v>
      </c>
      <c r="H1873">
        <v>147.25</v>
      </c>
      <c r="I1873">
        <v>184594135.1805</v>
      </c>
    </row>
    <row r="1874" spans="1:9" x14ac:dyDescent="0.25">
      <c r="A1874" s="20">
        <v>41325</v>
      </c>
      <c r="B1874" t="s">
        <v>46</v>
      </c>
      <c r="C1874" t="s">
        <v>47</v>
      </c>
      <c r="D1874">
        <v>1244.72</v>
      </c>
      <c r="E1874">
        <v>1130.18</v>
      </c>
      <c r="F1874">
        <v>10.13467</v>
      </c>
      <c r="G1874">
        <v>114.54</v>
      </c>
      <c r="H1874">
        <v>151.75</v>
      </c>
      <c r="I1874">
        <v>188886322.236</v>
      </c>
    </row>
    <row r="1875" spans="1:9" x14ac:dyDescent="0.25">
      <c r="A1875" s="20">
        <v>41324</v>
      </c>
      <c r="B1875" t="s">
        <v>46</v>
      </c>
      <c r="C1875" t="s">
        <v>47</v>
      </c>
      <c r="D1875">
        <v>1130.18</v>
      </c>
      <c r="E1875">
        <v>1179.52</v>
      </c>
      <c r="F1875">
        <v>-4.1830600000000002</v>
      </c>
      <c r="G1875">
        <v>-49.34</v>
      </c>
      <c r="H1875">
        <v>151.75</v>
      </c>
      <c r="I1875">
        <v>171504871.509</v>
      </c>
    </row>
    <row r="1876" spans="1:9" x14ac:dyDescent="0.25">
      <c r="A1876" s="20">
        <v>41320</v>
      </c>
      <c r="B1876" t="s">
        <v>46</v>
      </c>
      <c r="C1876" t="s">
        <v>47</v>
      </c>
      <c r="D1876">
        <v>1179.52</v>
      </c>
      <c r="E1876">
        <v>1183.8599999999999</v>
      </c>
      <c r="F1876">
        <v>-0.36659999999999998</v>
      </c>
      <c r="G1876">
        <v>-4.34</v>
      </c>
      <c r="H1876">
        <v>144.25</v>
      </c>
      <c r="I1876">
        <v>170145818.97600001</v>
      </c>
    </row>
    <row r="1877" spans="1:9" x14ac:dyDescent="0.25">
      <c r="A1877" s="20">
        <v>41319</v>
      </c>
      <c r="B1877" t="s">
        <v>46</v>
      </c>
      <c r="C1877" t="s">
        <v>47</v>
      </c>
      <c r="D1877">
        <v>1183.8599999999999</v>
      </c>
      <c r="E1877">
        <v>1199.67</v>
      </c>
      <c r="F1877">
        <v>-1.31786</v>
      </c>
      <c r="G1877">
        <v>-15.81</v>
      </c>
      <c r="H1877">
        <v>143.25</v>
      </c>
      <c r="I1877">
        <v>169588004.19299999</v>
      </c>
    </row>
    <row r="1878" spans="1:9" x14ac:dyDescent="0.25">
      <c r="A1878" s="20">
        <v>41318</v>
      </c>
      <c r="B1878" t="s">
        <v>46</v>
      </c>
      <c r="C1878" t="s">
        <v>47</v>
      </c>
      <c r="D1878">
        <v>1199.67</v>
      </c>
      <c r="E1878">
        <v>1203.67</v>
      </c>
      <c r="F1878">
        <v>-0.33232</v>
      </c>
      <c r="G1878">
        <v>-4</v>
      </c>
      <c r="H1878">
        <v>138</v>
      </c>
      <c r="I1878">
        <v>165554519.9835</v>
      </c>
    </row>
    <row r="1879" spans="1:9" x14ac:dyDescent="0.25">
      <c r="A1879" s="20">
        <v>41317</v>
      </c>
      <c r="B1879" t="s">
        <v>46</v>
      </c>
      <c r="C1879" t="s">
        <v>47</v>
      </c>
      <c r="D1879">
        <v>1203.67</v>
      </c>
      <c r="E1879">
        <v>1217.3699999999999</v>
      </c>
      <c r="F1879">
        <v>-1.12538</v>
      </c>
      <c r="G1879">
        <v>-13.7</v>
      </c>
      <c r="H1879">
        <v>124</v>
      </c>
      <c r="I1879">
        <v>149255140.18349999</v>
      </c>
    </row>
    <row r="1880" spans="1:9" x14ac:dyDescent="0.25">
      <c r="A1880" s="20">
        <v>41316</v>
      </c>
      <c r="B1880" t="s">
        <v>46</v>
      </c>
      <c r="C1880" t="s">
        <v>47</v>
      </c>
      <c r="D1880">
        <v>1217.3699999999999</v>
      </c>
      <c r="E1880">
        <v>1227.42</v>
      </c>
      <c r="F1880">
        <v>-0.81879000000000002</v>
      </c>
      <c r="G1880">
        <v>-10.050000000000001</v>
      </c>
      <c r="H1880">
        <v>124</v>
      </c>
      <c r="I1880">
        <v>150953940.86849999</v>
      </c>
    </row>
    <row r="1881" spans="1:9" x14ac:dyDescent="0.25">
      <c r="A1881" s="20">
        <v>41313</v>
      </c>
      <c r="B1881" t="s">
        <v>46</v>
      </c>
      <c r="C1881" t="s">
        <v>47</v>
      </c>
      <c r="D1881">
        <v>1227.42</v>
      </c>
      <c r="E1881">
        <v>1252.17</v>
      </c>
      <c r="F1881">
        <v>-1.9765699999999999</v>
      </c>
      <c r="G1881">
        <v>-24.75</v>
      </c>
      <c r="H1881">
        <v>123.75</v>
      </c>
      <c r="I1881">
        <v>151893286.37099999</v>
      </c>
    </row>
    <row r="1882" spans="1:9" x14ac:dyDescent="0.25">
      <c r="A1882" s="20">
        <v>41312</v>
      </c>
      <c r="B1882" t="s">
        <v>46</v>
      </c>
      <c r="C1882" t="s">
        <v>47</v>
      </c>
      <c r="D1882">
        <v>1252.17</v>
      </c>
      <c r="E1882">
        <v>1253.01</v>
      </c>
      <c r="F1882">
        <v>-6.7040000000000002E-2</v>
      </c>
      <c r="G1882">
        <v>-0.84</v>
      </c>
      <c r="H1882">
        <v>123.75</v>
      </c>
      <c r="I1882">
        <v>154956100.1085</v>
      </c>
    </row>
    <row r="1883" spans="1:9" x14ac:dyDescent="0.25">
      <c r="A1883" s="20">
        <v>41311</v>
      </c>
      <c r="B1883" t="s">
        <v>46</v>
      </c>
      <c r="C1883" t="s">
        <v>47</v>
      </c>
      <c r="D1883">
        <v>1253.01</v>
      </c>
      <c r="E1883">
        <v>1273.81</v>
      </c>
      <c r="F1883">
        <v>-1.6329</v>
      </c>
      <c r="G1883">
        <v>-20.8</v>
      </c>
      <c r="H1883">
        <v>123.75</v>
      </c>
      <c r="I1883">
        <v>155060050.1505</v>
      </c>
    </row>
    <row r="1884" spans="1:9" x14ac:dyDescent="0.25">
      <c r="A1884" s="20">
        <v>41310</v>
      </c>
      <c r="B1884" t="s">
        <v>46</v>
      </c>
      <c r="C1884" t="s">
        <v>47</v>
      </c>
      <c r="D1884">
        <v>1273.81</v>
      </c>
      <c r="E1884">
        <v>1314.7</v>
      </c>
      <c r="F1884">
        <v>-3.11022</v>
      </c>
      <c r="G1884">
        <v>-40.89</v>
      </c>
      <c r="H1884">
        <v>123.75</v>
      </c>
      <c r="I1884">
        <v>157634051.19049999</v>
      </c>
    </row>
    <row r="1885" spans="1:9" x14ac:dyDescent="0.25">
      <c r="A1885" s="20">
        <v>41309</v>
      </c>
      <c r="B1885" t="s">
        <v>46</v>
      </c>
      <c r="C1885" t="s">
        <v>47</v>
      </c>
      <c r="D1885">
        <v>1314.7</v>
      </c>
      <c r="E1885">
        <v>1257.45</v>
      </c>
      <c r="F1885">
        <v>4.5528599999999999</v>
      </c>
      <c r="G1885">
        <v>57.25</v>
      </c>
      <c r="H1885">
        <v>124.75</v>
      </c>
      <c r="I1885">
        <v>164008890.73500001</v>
      </c>
    </row>
    <row r="1886" spans="1:9" x14ac:dyDescent="0.25">
      <c r="A1886" s="20">
        <v>41306</v>
      </c>
      <c r="B1886" t="s">
        <v>46</v>
      </c>
      <c r="C1886" t="s">
        <v>47</v>
      </c>
      <c r="D1886">
        <v>1257.45</v>
      </c>
      <c r="E1886">
        <v>1295.55</v>
      </c>
      <c r="F1886">
        <v>-2.9408400000000001</v>
      </c>
      <c r="G1886">
        <v>-38.1</v>
      </c>
      <c r="H1886">
        <v>124.75</v>
      </c>
      <c r="I1886">
        <v>156866950.3725</v>
      </c>
    </row>
    <row r="1887" spans="1:9" x14ac:dyDescent="0.25">
      <c r="A1887" s="20">
        <v>41305</v>
      </c>
      <c r="B1887" t="s">
        <v>46</v>
      </c>
      <c r="C1887" t="s">
        <v>47</v>
      </c>
      <c r="D1887">
        <v>1295.55</v>
      </c>
      <c r="E1887">
        <v>1307.6199999999999</v>
      </c>
      <c r="F1887">
        <v>-0.92305000000000004</v>
      </c>
      <c r="G1887">
        <v>-12.07</v>
      </c>
      <c r="H1887">
        <v>120.75</v>
      </c>
      <c r="I1887">
        <v>156437727.2775</v>
      </c>
    </row>
    <row r="1888" spans="1:9" x14ac:dyDescent="0.25">
      <c r="A1888" s="20">
        <v>41304</v>
      </c>
      <c r="B1888" t="s">
        <v>46</v>
      </c>
      <c r="C1888" t="s">
        <v>47</v>
      </c>
      <c r="D1888">
        <v>1307.6199999999999</v>
      </c>
      <c r="E1888">
        <v>1224.6300000000001</v>
      </c>
      <c r="F1888">
        <v>6.7767400000000002</v>
      </c>
      <c r="G1888">
        <v>82.99</v>
      </c>
      <c r="H1888">
        <v>120.5</v>
      </c>
      <c r="I1888">
        <v>157568275.38100001</v>
      </c>
    </row>
    <row r="1889" spans="1:9" x14ac:dyDescent="0.25">
      <c r="A1889" s="20">
        <v>41303</v>
      </c>
      <c r="B1889" t="s">
        <v>46</v>
      </c>
      <c r="C1889" t="s">
        <v>47</v>
      </c>
      <c r="D1889">
        <v>1224.6300000000001</v>
      </c>
      <c r="E1889">
        <v>1265.72</v>
      </c>
      <c r="F1889">
        <v>-3.2463700000000002</v>
      </c>
      <c r="G1889">
        <v>-41.09</v>
      </c>
      <c r="H1889">
        <v>119</v>
      </c>
      <c r="I1889">
        <v>145731031.2315</v>
      </c>
    </row>
    <row r="1890" spans="1:9" x14ac:dyDescent="0.25">
      <c r="A1890" s="20">
        <v>41302</v>
      </c>
      <c r="B1890" t="s">
        <v>46</v>
      </c>
      <c r="C1890" t="s">
        <v>47</v>
      </c>
      <c r="D1890">
        <v>1265.72</v>
      </c>
      <c r="E1890">
        <v>1232.52</v>
      </c>
      <c r="F1890">
        <v>2.69367</v>
      </c>
      <c r="G1890">
        <v>33.200000000000003</v>
      </c>
      <c r="H1890">
        <v>118</v>
      </c>
      <c r="I1890">
        <v>149355023.28600001</v>
      </c>
    </row>
    <row r="1891" spans="1:9" x14ac:dyDescent="0.25">
      <c r="A1891" s="20">
        <v>41299</v>
      </c>
      <c r="B1891" t="s">
        <v>46</v>
      </c>
      <c r="C1891" t="s">
        <v>47</v>
      </c>
      <c r="D1891">
        <v>1232.52</v>
      </c>
      <c r="E1891">
        <v>1222.5899999999999</v>
      </c>
      <c r="F1891">
        <v>0.81220999999999999</v>
      </c>
      <c r="G1891">
        <v>9.93</v>
      </c>
      <c r="H1891">
        <v>117.25</v>
      </c>
      <c r="I1891">
        <v>144513031.62599999</v>
      </c>
    </row>
    <row r="1892" spans="1:9" x14ac:dyDescent="0.25">
      <c r="A1892" s="20">
        <v>41298</v>
      </c>
      <c r="B1892" t="s">
        <v>46</v>
      </c>
      <c r="C1892" t="s">
        <v>47</v>
      </c>
      <c r="D1892">
        <v>1222.5899999999999</v>
      </c>
      <c r="E1892">
        <v>1205.49</v>
      </c>
      <c r="F1892">
        <v>1.4185099999999999</v>
      </c>
      <c r="G1892">
        <v>17.100000000000001</v>
      </c>
      <c r="H1892">
        <v>117.25</v>
      </c>
      <c r="I1892">
        <v>143348738.6295</v>
      </c>
    </row>
    <row r="1893" spans="1:9" x14ac:dyDescent="0.25">
      <c r="A1893" s="20">
        <v>41297</v>
      </c>
      <c r="B1893" t="s">
        <v>46</v>
      </c>
      <c r="C1893" t="s">
        <v>47</v>
      </c>
      <c r="D1893">
        <v>1205.49</v>
      </c>
      <c r="E1893">
        <v>1235.9100000000001</v>
      </c>
      <c r="F1893">
        <v>-2.4613399999999999</v>
      </c>
      <c r="G1893">
        <v>-30.42</v>
      </c>
      <c r="H1893">
        <v>121.5</v>
      </c>
      <c r="I1893">
        <v>146467095.27450001</v>
      </c>
    </row>
    <row r="1894" spans="1:9" x14ac:dyDescent="0.25">
      <c r="A1894" s="20">
        <v>41296</v>
      </c>
      <c r="B1894" t="s">
        <v>46</v>
      </c>
      <c r="C1894" t="s">
        <v>47</v>
      </c>
      <c r="D1894">
        <v>1235.9100000000001</v>
      </c>
      <c r="E1894">
        <v>1292.32</v>
      </c>
      <c r="F1894">
        <v>-4.3650200000000003</v>
      </c>
      <c r="G1894">
        <v>-56.41</v>
      </c>
      <c r="H1894">
        <v>118.5</v>
      </c>
      <c r="I1894">
        <v>146455396.79550001</v>
      </c>
    </row>
    <row r="1895" spans="1:9" x14ac:dyDescent="0.25">
      <c r="A1895" s="20">
        <v>41292</v>
      </c>
      <c r="B1895" t="s">
        <v>46</v>
      </c>
      <c r="C1895" t="s">
        <v>47</v>
      </c>
      <c r="D1895">
        <v>1292.32</v>
      </c>
      <c r="E1895">
        <v>1380.45</v>
      </c>
      <c r="F1895">
        <v>-6.38415</v>
      </c>
      <c r="G1895">
        <v>-88.13</v>
      </c>
      <c r="H1895">
        <v>114</v>
      </c>
      <c r="I1895">
        <v>147324544.616</v>
      </c>
    </row>
    <row r="1896" spans="1:9" x14ac:dyDescent="0.25">
      <c r="A1896" s="20">
        <v>41291</v>
      </c>
      <c r="B1896" t="s">
        <v>46</v>
      </c>
      <c r="C1896" t="s">
        <v>47</v>
      </c>
      <c r="D1896">
        <v>1380.45</v>
      </c>
      <c r="E1896">
        <v>1364.19</v>
      </c>
      <c r="F1896">
        <v>1.1919200000000001</v>
      </c>
      <c r="G1896">
        <v>16.260000000000002</v>
      </c>
      <c r="H1896">
        <v>112</v>
      </c>
      <c r="I1896">
        <v>154610469.02250001</v>
      </c>
    </row>
    <row r="1897" spans="1:9" x14ac:dyDescent="0.25">
      <c r="A1897" s="20">
        <v>41290</v>
      </c>
      <c r="B1897" t="s">
        <v>46</v>
      </c>
      <c r="C1897" t="s">
        <v>47</v>
      </c>
      <c r="D1897">
        <v>1364.19</v>
      </c>
      <c r="E1897">
        <v>1390.5</v>
      </c>
      <c r="F1897">
        <v>-1.8921300000000001</v>
      </c>
      <c r="G1897">
        <v>-26.31</v>
      </c>
      <c r="H1897">
        <v>106</v>
      </c>
      <c r="I1897">
        <v>144604208.20950001</v>
      </c>
    </row>
    <row r="1898" spans="1:9" x14ac:dyDescent="0.25">
      <c r="A1898" s="20">
        <v>41289</v>
      </c>
      <c r="B1898" t="s">
        <v>46</v>
      </c>
      <c r="C1898" t="s">
        <v>47</v>
      </c>
      <c r="D1898">
        <v>1390.5</v>
      </c>
      <c r="E1898">
        <v>1402.49</v>
      </c>
      <c r="F1898">
        <v>-0.85490999999999995</v>
      </c>
      <c r="G1898">
        <v>-11.99</v>
      </c>
      <c r="H1898">
        <v>101.5</v>
      </c>
      <c r="I1898">
        <v>141135819.52500001</v>
      </c>
    </row>
    <row r="1899" spans="1:9" x14ac:dyDescent="0.25">
      <c r="A1899" s="20">
        <v>41288</v>
      </c>
      <c r="B1899" t="s">
        <v>46</v>
      </c>
      <c r="C1899" t="s">
        <v>47</v>
      </c>
      <c r="D1899">
        <v>1402.49</v>
      </c>
      <c r="E1899">
        <v>1407</v>
      </c>
      <c r="F1899">
        <v>-0.32053999999999999</v>
      </c>
      <c r="G1899">
        <v>-4.51</v>
      </c>
      <c r="H1899">
        <v>101.5</v>
      </c>
      <c r="I1899">
        <v>142352805.12450001</v>
      </c>
    </row>
    <row r="1900" spans="1:9" x14ac:dyDescent="0.25">
      <c r="A1900" s="20">
        <v>41285</v>
      </c>
      <c r="B1900" t="s">
        <v>46</v>
      </c>
      <c r="C1900" t="s">
        <v>47</v>
      </c>
      <c r="D1900">
        <v>1407</v>
      </c>
      <c r="E1900">
        <v>1415.28</v>
      </c>
      <c r="F1900">
        <v>-0.58504</v>
      </c>
      <c r="G1900">
        <v>-8.2799999999999994</v>
      </c>
      <c r="H1900">
        <v>100.5</v>
      </c>
      <c r="I1900">
        <v>141403570.34999999</v>
      </c>
    </row>
    <row r="1901" spans="1:9" x14ac:dyDescent="0.25">
      <c r="A1901" s="20">
        <v>41284</v>
      </c>
      <c r="B1901" t="s">
        <v>46</v>
      </c>
      <c r="C1901" t="s">
        <v>47</v>
      </c>
      <c r="D1901">
        <v>1415.28</v>
      </c>
      <c r="E1901">
        <v>1446.29</v>
      </c>
      <c r="F1901">
        <v>-2.14411</v>
      </c>
      <c r="G1901">
        <v>-31.01</v>
      </c>
      <c r="H1901">
        <v>99.5</v>
      </c>
      <c r="I1901">
        <v>140820430.764</v>
      </c>
    </row>
    <row r="1902" spans="1:9" x14ac:dyDescent="0.25">
      <c r="A1902" s="20">
        <v>41283</v>
      </c>
      <c r="B1902" t="s">
        <v>46</v>
      </c>
      <c r="C1902" t="s">
        <v>47</v>
      </c>
      <c r="D1902">
        <v>1446.29</v>
      </c>
      <c r="E1902">
        <v>1448.27</v>
      </c>
      <c r="F1902">
        <v>-0.13671</v>
      </c>
      <c r="G1902">
        <v>-1.98</v>
      </c>
      <c r="H1902">
        <v>99</v>
      </c>
      <c r="I1902">
        <v>143182782.3145</v>
      </c>
    </row>
    <row r="1903" spans="1:9" x14ac:dyDescent="0.25">
      <c r="A1903" s="20">
        <v>41282</v>
      </c>
      <c r="B1903" t="s">
        <v>46</v>
      </c>
      <c r="C1903" t="s">
        <v>47</v>
      </c>
      <c r="D1903">
        <v>1448.27</v>
      </c>
      <c r="E1903">
        <v>1451.26</v>
      </c>
      <c r="F1903">
        <v>-0.20602999999999999</v>
      </c>
      <c r="G1903">
        <v>-2.99</v>
      </c>
      <c r="H1903">
        <v>95.5</v>
      </c>
      <c r="I1903">
        <v>138309857.41350001</v>
      </c>
    </row>
    <row r="1904" spans="1:9" x14ac:dyDescent="0.25">
      <c r="A1904" s="20">
        <v>41281</v>
      </c>
      <c r="B1904" t="s">
        <v>46</v>
      </c>
      <c r="C1904" t="s">
        <v>47</v>
      </c>
      <c r="D1904">
        <v>1451.26</v>
      </c>
      <c r="E1904">
        <v>1484.94</v>
      </c>
      <c r="F1904">
        <v>-2.2681100000000001</v>
      </c>
      <c r="G1904">
        <v>-33.68</v>
      </c>
      <c r="H1904">
        <v>94.5</v>
      </c>
      <c r="I1904">
        <v>137144142.56299999</v>
      </c>
    </row>
    <row r="1905" spans="1:9" x14ac:dyDescent="0.25">
      <c r="A1905" s="20">
        <v>41278</v>
      </c>
      <c r="B1905" t="s">
        <v>46</v>
      </c>
      <c r="C1905" t="s">
        <v>47</v>
      </c>
      <c r="D1905">
        <v>1484.94</v>
      </c>
      <c r="E1905">
        <v>1522.11</v>
      </c>
      <c r="F1905">
        <v>-2.4420000000000002</v>
      </c>
      <c r="G1905">
        <v>-37.17</v>
      </c>
      <c r="H1905">
        <v>90</v>
      </c>
      <c r="I1905">
        <v>133644674.24699999</v>
      </c>
    </row>
    <row r="1906" spans="1:9" x14ac:dyDescent="0.25">
      <c r="A1906" s="20">
        <v>41277</v>
      </c>
      <c r="B1906" t="s">
        <v>46</v>
      </c>
      <c r="C1906" t="s">
        <v>47</v>
      </c>
      <c r="D1906">
        <v>1522.11</v>
      </c>
      <c r="E1906">
        <v>1498.88</v>
      </c>
      <c r="F1906">
        <v>1.54982</v>
      </c>
      <c r="G1906">
        <v>23.23</v>
      </c>
      <c r="H1906">
        <v>88.5</v>
      </c>
      <c r="I1906">
        <v>134706811.10550001</v>
      </c>
    </row>
    <row r="1907" spans="1:9" x14ac:dyDescent="0.25">
      <c r="A1907" s="20">
        <v>41276</v>
      </c>
      <c r="B1907" t="s">
        <v>46</v>
      </c>
      <c r="C1907" t="s">
        <v>47</v>
      </c>
      <c r="D1907">
        <v>1498.88</v>
      </c>
      <c r="E1907">
        <v>1678.71</v>
      </c>
      <c r="F1907">
        <v>-10.712389999999999</v>
      </c>
      <c r="G1907">
        <v>-179.83</v>
      </c>
      <c r="H1907">
        <v>79.75</v>
      </c>
      <c r="I1907">
        <v>119535754.94400001</v>
      </c>
    </row>
    <row r="1908" spans="1:9" x14ac:dyDescent="0.25">
      <c r="A1908" s="20">
        <v>41274</v>
      </c>
      <c r="B1908" t="s">
        <v>46</v>
      </c>
      <c r="C1908" t="s">
        <v>47</v>
      </c>
      <c r="D1908">
        <v>1678.71</v>
      </c>
      <c r="E1908">
        <v>2065.04</v>
      </c>
      <c r="F1908">
        <v>-18.708110000000001</v>
      </c>
      <c r="G1908">
        <v>-386.33</v>
      </c>
      <c r="H1908">
        <v>82</v>
      </c>
      <c r="I1908">
        <v>137654303.9355</v>
      </c>
    </row>
    <row r="1909" spans="1:9" x14ac:dyDescent="0.25">
      <c r="A1909" s="20">
        <v>41271</v>
      </c>
      <c r="B1909" t="s">
        <v>46</v>
      </c>
      <c r="C1909" t="s">
        <v>47</v>
      </c>
      <c r="D1909">
        <v>2065.04</v>
      </c>
      <c r="E1909">
        <v>1784.51</v>
      </c>
      <c r="F1909">
        <v>15.720280000000001</v>
      </c>
      <c r="G1909">
        <v>280.52999999999997</v>
      </c>
      <c r="H1909">
        <v>88</v>
      </c>
      <c r="I1909">
        <v>181723623.252</v>
      </c>
    </row>
    <row r="1910" spans="1:9" x14ac:dyDescent="0.25">
      <c r="A1910" s="20">
        <v>41270</v>
      </c>
      <c r="B1910" t="s">
        <v>46</v>
      </c>
      <c r="C1910" t="s">
        <v>47</v>
      </c>
      <c r="D1910">
        <v>1784.51</v>
      </c>
      <c r="E1910">
        <v>1815.31</v>
      </c>
      <c r="F1910">
        <v>-1.69668</v>
      </c>
      <c r="G1910">
        <v>-30.8</v>
      </c>
      <c r="H1910">
        <v>85.25</v>
      </c>
      <c r="I1910">
        <v>152129566.72549999</v>
      </c>
    </row>
    <row r="1911" spans="1:9" x14ac:dyDescent="0.25">
      <c r="A1911" s="20">
        <v>41269</v>
      </c>
      <c r="B1911" t="s">
        <v>46</v>
      </c>
      <c r="C1911" t="s">
        <v>47</v>
      </c>
      <c r="D1911">
        <v>1815.31</v>
      </c>
      <c r="E1911">
        <v>1741.58</v>
      </c>
      <c r="F1911">
        <v>4.2335099999999999</v>
      </c>
      <c r="G1911">
        <v>73.73</v>
      </c>
      <c r="H1911">
        <v>86</v>
      </c>
      <c r="I1911">
        <v>156116750.76550001</v>
      </c>
    </row>
    <row r="1912" spans="1:9" x14ac:dyDescent="0.25">
      <c r="A1912" s="20">
        <v>41267</v>
      </c>
      <c r="B1912" t="s">
        <v>46</v>
      </c>
      <c r="C1912" t="s">
        <v>47</v>
      </c>
      <c r="D1912">
        <v>1741.58</v>
      </c>
      <c r="E1912">
        <v>1704.14</v>
      </c>
      <c r="F1912">
        <v>2.1970000000000001</v>
      </c>
      <c r="G1912">
        <v>37.44</v>
      </c>
      <c r="H1912">
        <v>83</v>
      </c>
      <c r="I1912">
        <v>144551227.079</v>
      </c>
    </row>
    <row r="1913" spans="1:9" x14ac:dyDescent="0.25">
      <c r="A1913" s="20">
        <v>41264</v>
      </c>
      <c r="B1913" t="s">
        <v>46</v>
      </c>
      <c r="C1913" t="s">
        <v>47</v>
      </c>
      <c r="D1913">
        <v>1704.14</v>
      </c>
      <c r="E1913">
        <v>1637.74</v>
      </c>
      <c r="F1913">
        <v>4.0543699999999996</v>
      </c>
      <c r="G1913">
        <v>66.400000000000006</v>
      </c>
      <c r="H1913">
        <v>83</v>
      </c>
      <c r="I1913">
        <v>141443705.20699999</v>
      </c>
    </row>
    <row r="1914" spans="1:9" x14ac:dyDescent="0.25">
      <c r="A1914" s="20">
        <v>41263</v>
      </c>
      <c r="B1914" t="s">
        <v>46</v>
      </c>
      <c r="C1914" t="s">
        <v>47</v>
      </c>
      <c r="D1914">
        <v>1637.74</v>
      </c>
      <c r="E1914">
        <v>1601.08</v>
      </c>
      <c r="F1914">
        <v>2.2896999999999998</v>
      </c>
      <c r="G1914">
        <v>36.659999999999997</v>
      </c>
      <c r="H1914">
        <v>83</v>
      </c>
      <c r="I1914">
        <v>135932501.88699999</v>
      </c>
    </row>
    <row r="1915" spans="1:9" x14ac:dyDescent="0.25">
      <c r="A1915" s="20">
        <v>41262</v>
      </c>
      <c r="B1915" t="s">
        <v>46</v>
      </c>
      <c r="C1915" t="s">
        <v>47</v>
      </c>
      <c r="D1915">
        <v>1601.08</v>
      </c>
      <c r="E1915">
        <v>1513</v>
      </c>
      <c r="F1915">
        <v>5.8215500000000002</v>
      </c>
      <c r="G1915">
        <v>88.08</v>
      </c>
      <c r="H1915">
        <v>87.5</v>
      </c>
      <c r="I1915">
        <v>140094580.05399999</v>
      </c>
    </row>
    <row r="1916" spans="1:9" x14ac:dyDescent="0.25">
      <c r="A1916" s="20">
        <v>41261</v>
      </c>
      <c r="B1916" t="s">
        <v>46</v>
      </c>
      <c r="C1916" t="s">
        <v>47</v>
      </c>
      <c r="D1916">
        <v>1513</v>
      </c>
      <c r="E1916">
        <v>1547.35</v>
      </c>
      <c r="F1916">
        <v>-2.2199200000000001</v>
      </c>
      <c r="G1916">
        <v>-34.35</v>
      </c>
      <c r="H1916">
        <v>84.5</v>
      </c>
      <c r="I1916">
        <v>127848575.65000001</v>
      </c>
    </row>
    <row r="1917" spans="1:9" x14ac:dyDescent="0.25">
      <c r="A1917" s="20">
        <v>41260</v>
      </c>
      <c r="B1917" t="s">
        <v>46</v>
      </c>
      <c r="C1917" t="s">
        <v>47</v>
      </c>
      <c r="D1917">
        <v>1547.35</v>
      </c>
      <c r="E1917">
        <v>1613.26</v>
      </c>
      <c r="F1917">
        <v>-4.0855199999999998</v>
      </c>
      <c r="G1917">
        <v>-65.91</v>
      </c>
      <c r="H1917">
        <v>86.5</v>
      </c>
      <c r="I1917">
        <v>133845852.36750001</v>
      </c>
    </row>
    <row r="1918" spans="1:9" x14ac:dyDescent="0.25">
      <c r="A1918" s="20">
        <v>41257</v>
      </c>
      <c r="B1918" t="s">
        <v>46</v>
      </c>
      <c r="C1918" t="s">
        <v>47</v>
      </c>
      <c r="D1918">
        <v>1613.26</v>
      </c>
      <c r="E1918">
        <v>1621.33</v>
      </c>
      <c r="F1918">
        <v>-0.49774000000000002</v>
      </c>
      <c r="G1918">
        <v>-8.07</v>
      </c>
      <c r="H1918">
        <v>86.5</v>
      </c>
      <c r="I1918">
        <v>139547070.66299999</v>
      </c>
    </row>
    <row r="1919" spans="1:9" x14ac:dyDescent="0.25">
      <c r="A1919" s="20">
        <v>41256</v>
      </c>
      <c r="B1919" t="s">
        <v>46</v>
      </c>
      <c r="C1919" t="s">
        <v>47</v>
      </c>
      <c r="D1919">
        <v>1621.33</v>
      </c>
      <c r="E1919">
        <v>1596.9</v>
      </c>
      <c r="F1919">
        <v>1.5298400000000001</v>
      </c>
      <c r="G1919">
        <v>24.43</v>
      </c>
      <c r="H1919">
        <v>90.5</v>
      </c>
      <c r="I1919">
        <v>146730446.06650001</v>
      </c>
    </row>
    <row r="1920" spans="1:9" x14ac:dyDescent="0.25">
      <c r="A1920" s="20">
        <v>41255</v>
      </c>
      <c r="B1920" t="s">
        <v>46</v>
      </c>
      <c r="C1920" t="s">
        <v>47</v>
      </c>
      <c r="D1920">
        <v>1596.9</v>
      </c>
      <c r="E1920">
        <v>1537.64</v>
      </c>
      <c r="F1920">
        <v>3.8539599999999998</v>
      </c>
      <c r="G1920">
        <v>59.26</v>
      </c>
      <c r="H1920">
        <v>90.5</v>
      </c>
      <c r="I1920">
        <v>144519529.845</v>
      </c>
    </row>
    <row r="1921" spans="1:9" x14ac:dyDescent="0.25">
      <c r="A1921" s="20">
        <v>41254</v>
      </c>
      <c r="B1921" t="s">
        <v>46</v>
      </c>
      <c r="C1921" t="s">
        <v>47</v>
      </c>
      <c r="D1921">
        <v>1537.64</v>
      </c>
      <c r="E1921">
        <v>1587.06</v>
      </c>
      <c r="F1921">
        <v>-3.1139299999999999</v>
      </c>
      <c r="G1921">
        <v>-49.42</v>
      </c>
      <c r="H1921">
        <v>92.75</v>
      </c>
      <c r="I1921">
        <v>142616186.882</v>
      </c>
    </row>
    <row r="1922" spans="1:9" x14ac:dyDescent="0.25">
      <c r="A1922" s="20">
        <v>41253</v>
      </c>
      <c r="B1922" t="s">
        <v>46</v>
      </c>
      <c r="C1922" t="s">
        <v>47</v>
      </c>
      <c r="D1922">
        <v>1587.06</v>
      </c>
      <c r="E1922">
        <v>1598.86</v>
      </c>
      <c r="F1922">
        <v>-0.73802999999999996</v>
      </c>
      <c r="G1922">
        <v>-11.8</v>
      </c>
      <c r="H1922">
        <v>91.75</v>
      </c>
      <c r="I1922">
        <v>145612834.35299999</v>
      </c>
    </row>
    <row r="1923" spans="1:9" x14ac:dyDescent="0.25">
      <c r="A1923" s="20">
        <v>41250</v>
      </c>
      <c r="B1923" t="s">
        <v>46</v>
      </c>
      <c r="C1923" t="s">
        <v>47</v>
      </c>
      <c r="D1923">
        <v>1598.86</v>
      </c>
      <c r="E1923">
        <v>1636.81</v>
      </c>
      <c r="F1923">
        <v>-2.31853</v>
      </c>
      <c r="G1923">
        <v>-37.950000000000003</v>
      </c>
      <c r="H1923">
        <v>98.25</v>
      </c>
      <c r="I1923">
        <v>157088074.94299999</v>
      </c>
    </row>
    <row r="1924" spans="1:9" x14ac:dyDescent="0.25">
      <c r="A1924" s="20">
        <v>41249</v>
      </c>
      <c r="B1924" t="s">
        <v>46</v>
      </c>
      <c r="C1924" t="s">
        <v>47</v>
      </c>
      <c r="D1924">
        <v>1636.81</v>
      </c>
      <c r="E1924">
        <v>1607.88</v>
      </c>
      <c r="F1924">
        <v>1.7992600000000001</v>
      </c>
      <c r="G1924">
        <v>28.93</v>
      </c>
      <c r="H1924">
        <v>92.25</v>
      </c>
      <c r="I1924">
        <v>150995804.3405</v>
      </c>
    </row>
    <row r="1925" spans="1:9" x14ac:dyDescent="0.25">
      <c r="A1925" s="20">
        <v>41248</v>
      </c>
      <c r="B1925" t="s">
        <v>46</v>
      </c>
      <c r="C1925" t="s">
        <v>47</v>
      </c>
      <c r="D1925">
        <v>1607.88</v>
      </c>
      <c r="E1925">
        <v>1653.27</v>
      </c>
      <c r="F1925">
        <v>-2.7454700000000001</v>
      </c>
      <c r="G1925">
        <v>-45.39</v>
      </c>
      <c r="H1925">
        <v>92.25</v>
      </c>
      <c r="I1925">
        <v>148327010.39399999</v>
      </c>
    </row>
    <row r="1926" spans="1:9" x14ac:dyDescent="0.25">
      <c r="A1926" s="20">
        <v>41247</v>
      </c>
      <c r="B1926" t="s">
        <v>46</v>
      </c>
      <c r="C1926" t="s">
        <v>47</v>
      </c>
      <c r="D1926">
        <v>1653.27</v>
      </c>
      <c r="E1926">
        <v>1639.59</v>
      </c>
      <c r="F1926">
        <v>0.83435000000000004</v>
      </c>
      <c r="G1926">
        <v>13.68</v>
      </c>
      <c r="H1926">
        <v>87.75</v>
      </c>
      <c r="I1926">
        <v>145074525.16350001</v>
      </c>
    </row>
    <row r="1927" spans="1:9" x14ac:dyDescent="0.25">
      <c r="A1927" s="20">
        <v>41246</v>
      </c>
      <c r="B1927" t="s">
        <v>46</v>
      </c>
      <c r="C1927" t="s">
        <v>47</v>
      </c>
      <c r="D1927">
        <v>1639.59</v>
      </c>
      <c r="E1927">
        <v>1567.52</v>
      </c>
      <c r="F1927">
        <v>4.5977100000000002</v>
      </c>
      <c r="G1927">
        <v>72.069999999999993</v>
      </c>
      <c r="H1927">
        <v>88.75</v>
      </c>
      <c r="I1927">
        <v>145513694.4795</v>
      </c>
    </row>
    <row r="1928" spans="1:9" x14ac:dyDescent="0.25">
      <c r="A1928" s="20">
        <v>41243</v>
      </c>
      <c r="B1928" t="s">
        <v>46</v>
      </c>
      <c r="C1928" t="s">
        <v>47</v>
      </c>
      <c r="D1928">
        <v>1567.52</v>
      </c>
      <c r="E1928">
        <v>1542.64</v>
      </c>
      <c r="F1928">
        <v>1.6128199999999999</v>
      </c>
      <c r="G1928">
        <v>24.88</v>
      </c>
      <c r="H1928">
        <v>89.25</v>
      </c>
      <c r="I1928">
        <v>139901238.37599999</v>
      </c>
    </row>
    <row r="1929" spans="1:9" x14ac:dyDescent="0.25">
      <c r="A1929" s="20">
        <v>41242</v>
      </c>
      <c r="B1929" t="s">
        <v>46</v>
      </c>
      <c r="C1929" t="s">
        <v>47</v>
      </c>
      <c r="D1929">
        <v>1542.64</v>
      </c>
      <c r="E1929">
        <v>1568.47</v>
      </c>
      <c r="F1929">
        <v>-1.64683</v>
      </c>
      <c r="G1929">
        <v>-25.83</v>
      </c>
      <c r="H1929">
        <v>94.75</v>
      </c>
      <c r="I1929">
        <v>146165217.132</v>
      </c>
    </row>
    <row r="1930" spans="1:9" x14ac:dyDescent="0.25">
      <c r="A1930" s="20">
        <v>41241</v>
      </c>
      <c r="B1930" t="s">
        <v>46</v>
      </c>
      <c r="C1930" t="s">
        <v>47</v>
      </c>
      <c r="D1930">
        <v>1568.47</v>
      </c>
      <c r="E1930">
        <v>1629.61</v>
      </c>
      <c r="F1930">
        <v>-3.7518199999999999</v>
      </c>
      <c r="G1930">
        <v>-61.14</v>
      </c>
      <c r="H1930">
        <v>93.25</v>
      </c>
      <c r="I1930">
        <v>146259905.9235</v>
      </c>
    </row>
    <row r="1931" spans="1:9" x14ac:dyDescent="0.25">
      <c r="A1931" s="20">
        <v>41240</v>
      </c>
      <c r="B1931" t="s">
        <v>46</v>
      </c>
      <c r="C1931" t="s">
        <v>47</v>
      </c>
      <c r="D1931">
        <v>1629.61</v>
      </c>
      <c r="E1931">
        <v>1577.79</v>
      </c>
      <c r="F1931">
        <v>3.2843399999999998</v>
      </c>
      <c r="G1931">
        <v>51.82</v>
      </c>
      <c r="H1931">
        <v>95.25</v>
      </c>
      <c r="I1931">
        <v>155220433.98050001</v>
      </c>
    </row>
    <row r="1932" spans="1:9" x14ac:dyDescent="0.25">
      <c r="A1932" s="20">
        <v>41239</v>
      </c>
      <c r="B1932" t="s">
        <v>46</v>
      </c>
      <c r="C1932" t="s">
        <v>47</v>
      </c>
      <c r="D1932">
        <v>1577.79</v>
      </c>
      <c r="E1932">
        <v>1627.32</v>
      </c>
      <c r="F1932">
        <v>-3.04365</v>
      </c>
      <c r="G1932">
        <v>-49.53</v>
      </c>
      <c r="H1932">
        <v>95.25</v>
      </c>
      <c r="I1932">
        <v>150284576.38949999</v>
      </c>
    </row>
    <row r="1933" spans="1:9" x14ac:dyDescent="0.25">
      <c r="A1933" s="20">
        <v>41236</v>
      </c>
      <c r="B1933" t="s">
        <v>46</v>
      </c>
      <c r="C1933" t="s">
        <v>47</v>
      </c>
      <c r="D1933">
        <v>1627.32</v>
      </c>
      <c r="E1933">
        <v>1663.19</v>
      </c>
      <c r="F1933">
        <v>-2.1566999999999998</v>
      </c>
      <c r="G1933">
        <v>-35.869999999999997</v>
      </c>
      <c r="H1933">
        <v>88</v>
      </c>
      <c r="I1933">
        <v>143204241.366</v>
      </c>
    </row>
    <row r="1934" spans="1:9" x14ac:dyDescent="0.25">
      <c r="A1934" s="20">
        <v>41234</v>
      </c>
      <c r="B1934" t="s">
        <v>46</v>
      </c>
      <c r="C1934" t="s">
        <v>47</v>
      </c>
      <c r="D1934">
        <v>1663.19</v>
      </c>
      <c r="E1934">
        <v>1658.15</v>
      </c>
      <c r="F1934">
        <v>0.30395</v>
      </c>
      <c r="G1934">
        <v>5.04</v>
      </c>
      <c r="H1934">
        <v>82.25</v>
      </c>
      <c r="I1934">
        <v>136797460.6595</v>
      </c>
    </row>
    <row r="1935" spans="1:9" x14ac:dyDescent="0.25">
      <c r="A1935" s="20">
        <v>41233</v>
      </c>
      <c r="B1935" t="s">
        <v>46</v>
      </c>
      <c r="C1935" t="s">
        <v>47</v>
      </c>
      <c r="D1935">
        <v>1658.15</v>
      </c>
      <c r="E1935">
        <v>1678.21</v>
      </c>
      <c r="F1935">
        <v>-1.1953199999999999</v>
      </c>
      <c r="G1935">
        <v>-20.059999999999999</v>
      </c>
      <c r="H1935">
        <v>82.25</v>
      </c>
      <c r="I1935">
        <v>136382920.4075</v>
      </c>
    </row>
    <row r="1936" spans="1:9" x14ac:dyDescent="0.25">
      <c r="A1936" s="20">
        <v>41232</v>
      </c>
      <c r="B1936" t="s">
        <v>46</v>
      </c>
      <c r="C1936" t="s">
        <v>47</v>
      </c>
      <c r="D1936">
        <v>1678.21</v>
      </c>
      <c r="E1936">
        <v>1842.09</v>
      </c>
      <c r="F1936">
        <v>-8.8964200000000009</v>
      </c>
      <c r="G1936">
        <v>-163.88</v>
      </c>
      <c r="H1936">
        <v>83.75</v>
      </c>
      <c r="I1936">
        <v>140550171.41049999</v>
      </c>
    </row>
    <row r="1937" spans="1:9" x14ac:dyDescent="0.25">
      <c r="A1937" s="20">
        <v>41229</v>
      </c>
      <c r="B1937" t="s">
        <v>46</v>
      </c>
      <c r="C1937" t="s">
        <v>47</v>
      </c>
      <c r="D1937">
        <v>1842.09</v>
      </c>
      <c r="E1937">
        <v>1943.77</v>
      </c>
      <c r="F1937">
        <v>-5.2310699999999999</v>
      </c>
      <c r="G1937">
        <v>-101.68</v>
      </c>
      <c r="H1937">
        <v>86.5</v>
      </c>
      <c r="I1937">
        <v>159340877.1045</v>
      </c>
    </row>
    <row r="1938" spans="1:9" x14ac:dyDescent="0.25">
      <c r="A1938" s="20">
        <v>41228</v>
      </c>
      <c r="B1938" t="s">
        <v>46</v>
      </c>
      <c r="C1938" t="s">
        <v>47</v>
      </c>
      <c r="D1938">
        <v>1943.77</v>
      </c>
      <c r="E1938">
        <v>1927.67</v>
      </c>
      <c r="F1938">
        <v>0.83521000000000001</v>
      </c>
      <c r="G1938">
        <v>16.100000000000001</v>
      </c>
      <c r="H1938">
        <v>88</v>
      </c>
      <c r="I1938">
        <v>171051857.18849999</v>
      </c>
    </row>
    <row r="1939" spans="1:9" x14ac:dyDescent="0.25">
      <c r="A1939" s="20">
        <v>41227</v>
      </c>
      <c r="B1939" t="s">
        <v>46</v>
      </c>
      <c r="C1939" t="s">
        <v>47</v>
      </c>
      <c r="D1939">
        <v>1927.67</v>
      </c>
      <c r="E1939">
        <v>1842.75</v>
      </c>
      <c r="F1939">
        <v>4.6083299999999996</v>
      </c>
      <c r="G1939">
        <v>84.92</v>
      </c>
      <c r="H1939">
        <v>89.75</v>
      </c>
      <c r="I1939">
        <v>173008478.88350001</v>
      </c>
    </row>
    <row r="1940" spans="1:9" x14ac:dyDescent="0.25">
      <c r="A1940" s="20">
        <v>41226</v>
      </c>
      <c r="B1940" t="s">
        <v>46</v>
      </c>
      <c r="C1940" t="s">
        <v>47</v>
      </c>
      <c r="D1940">
        <v>1842.75</v>
      </c>
      <c r="E1940">
        <v>1858.08</v>
      </c>
      <c r="F1940">
        <v>-0.82504999999999995</v>
      </c>
      <c r="G1940">
        <v>-15.33</v>
      </c>
      <c r="H1940">
        <v>89.75</v>
      </c>
      <c r="I1940">
        <v>165386904.63749999</v>
      </c>
    </row>
    <row r="1941" spans="1:9" x14ac:dyDescent="0.25">
      <c r="A1941" s="20">
        <v>41225</v>
      </c>
      <c r="B1941" t="s">
        <v>46</v>
      </c>
      <c r="C1941" t="s">
        <v>47</v>
      </c>
      <c r="D1941">
        <v>1858.08</v>
      </c>
      <c r="E1941">
        <v>1994.55</v>
      </c>
      <c r="F1941">
        <v>-6.8421399999999997</v>
      </c>
      <c r="G1941">
        <v>-136.47</v>
      </c>
      <c r="H1941">
        <v>89.75</v>
      </c>
      <c r="I1941">
        <v>166762772.90400001</v>
      </c>
    </row>
    <row r="1942" spans="1:9" x14ac:dyDescent="0.25">
      <c r="A1942" s="20">
        <v>41222</v>
      </c>
      <c r="B1942" t="s">
        <v>46</v>
      </c>
      <c r="C1942" t="s">
        <v>47</v>
      </c>
      <c r="D1942">
        <v>1994.55</v>
      </c>
      <c r="E1942">
        <v>1970</v>
      </c>
      <c r="F1942">
        <v>1.2461899999999999</v>
      </c>
      <c r="G1942">
        <v>24.55</v>
      </c>
      <c r="H1942">
        <v>87.25</v>
      </c>
      <c r="I1942">
        <v>174024587.22749999</v>
      </c>
    </row>
    <row r="1943" spans="1:9" x14ac:dyDescent="0.25">
      <c r="A1943" s="20">
        <v>41221</v>
      </c>
      <c r="B1943" t="s">
        <v>46</v>
      </c>
      <c r="C1943" t="s">
        <v>47</v>
      </c>
      <c r="D1943">
        <v>1970</v>
      </c>
      <c r="E1943">
        <v>1996.29</v>
      </c>
      <c r="F1943">
        <v>-1.31694</v>
      </c>
      <c r="G1943">
        <v>-26.29</v>
      </c>
      <c r="H1943">
        <v>84.75</v>
      </c>
      <c r="I1943">
        <v>166957598.5</v>
      </c>
    </row>
    <row r="1944" spans="1:9" x14ac:dyDescent="0.25">
      <c r="A1944" s="20">
        <v>41220</v>
      </c>
      <c r="B1944" t="s">
        <v>46</v>
      </c>
      <c r="C1944" t="s">
        <v>47</v>
      </c>
      <c r="D1944">
        <v>1996.29</v>
      </c>
      <c r="E1944">
        <v>1834.04</v>
      </c>
      <c r="F1944">
        <v>8.8465900000000008</v>
      </c>
      <c r="G1944">
        <v>162.25</v>
      </c>
      <c r="H1944">
        <v>86.25</v>
      </c>
      <c r="I1944">
        <v>172180112.3145</v>
      </c>
    </row>
    <row r="1945" spans="1:9" x14ac:dyDescent="0.25">
      <c r="A1945" s="20">
        <v>41219</v>
      </c>
      <c r="B1945" t="s">
        <v>46</v>
      </c>
      <c r="C1945" t="s">
        <v>47</v>
      </c>
      <c r="D1945">
        <v>1834.04</v>
      </c>
      <c r="E1945">
        <v>1928.48</v>
      </c>
      <c r="F1945">
        <v>-4.8971200000000001</v>
      </c>
      <c r="G1945">
        <v>-94.44</v>
      </c>
      <c r="H1945">
        <v>91.25</v>
      </c>
      <c r="I1945">
        <v>167356241.70199999</v>
      </c>
    </row>
    <row r="1946" spans="1:9" x14ac:dyDescent="0.25">
      <c r="A1946" s="20">
        <v>41218</v>
      </c>
      <c r="B1946" t="s">
        <v>46</v>
      </c>
      <c r="C1946" t="s">
        <v>47</v>
      </c>
      <c r="D1946">
        <v>1928.48</v>
      </c>
      <c r="E1946">
        <v>1897.2</v>
      </c>
      <c r="F1946">
        <v>1.6487499999999999</v>
      </c>
      <c r="G1946">
        <v>31.28</v>
      </c>
      <c r="H1946">
        <v>90</v>
      </c>
      <c r="I1946">
        <v>173563296.42399999</v>
      </c>
    </row>
    <row r="1947" spans="1:9" x14ac:dyDescent="0.25">
      <c r="A1947" s="20">
        <v>41215</v>
      </c>
      <c r="B1947" t="s">
        <v>46</v>
      </c>
      <c r="C1947" t="s">
        <v>47</v>
      </c>
      <c r="D1947">
        <v>1897.2</v>
      </c>
      <c r="E1947">
        <v>1813.34</v>
      </c>
      <c r="F1947">
        <v>4.6246200000000002</v>
      </c>
      <c r="G1947">
        <v>83.86</v>
      </c>
      <c r="H1947">
        <v>91.5</v>
      </c>
      <c r="I1947">
        <v>173593894.86000001</v>
      </c>
    </row>
    <row r="1948" spans="1:9" x14ac:dyDescent="0.25">
      <c r="A1948" s="20">
        <v>41214</v>
      </c>
      <c r="B1948" t="s">
        <v>46</v>
      </c>
      <c r="C1948" t="s">
        <v>47</v>
      </c>
      <c r="D1948">
        <v>1813.34</v>
      </c>
      <c r="E1948">
        <v>2006.48</v>
      </c>
      <c r="F1948">
        <v>-9.6258099999999995</v>
      </c>
      <c r="G1948">
        <v>-193.14</v>
      </c>
      <c r="H1948">
        <v>91.5</v>
      </c>
      <c r="I1948">
        <v>165920700.667</v>
      </c>
    </row>
    <row r="1949" spans="1:9" x14ac:dyDescent="0.25">
      <c r="A1949" s="20">
        <v>41213</v>
      </c>
      <c r="B1949" t="s">
        <v>46</v>
      </c>
      <c r="C1949" t="s">
        <v>47</v>
      </c>
      <c r="D1949">
        <v>2006.48</v>
      </c>
      <c r="E1949">
        <v>1936.41</v>
      </c>
      <c r="F1949">
        <v>3.6185499999999999</v>
      </c>
      <c r="G1949">
        <v>70.069999999999993</v>
      </c>
      <c r="H1949">
        <v>90</v>
      </c>
      <c r="I1949">
        <v>180583300.324</v>
      </c>
    </row>
    <row r="1950" spans="1:9" x14ac:dyDescent="0.25">
      <c r="A1950" s="20">
        <v>41208</v>
      </c>
      <c r="B1950" t="s">
        <v>46</v>
      </c>
      <c r="C1950" t="s">
        <v>47</v>
      </c>
      <c r="D1950">
        <v>1936.41</v>
      </c>
      <c r="E1950">
        <v>1940.16</v>
      </c>
      <c r="F1950">
        <v>-0.19328000000000001</v>
      </c>
      <c r="G1950">
        <v>-3.75</v>
      </c>
      <c r="H1950">
        <v>92</v>
      </c>
      <c r="I1950">
        <v>178149816.82049999</v>
      </c>
    </row>
    <row r="1951" spans="1:9" x14ac:dyDescent="0.25">
      <c r="A1951" s="20">
        <v>41207</v>
      </c>
      <c r="B1951" t="s">
        <v>46</v>
      </c>
      <c r="C1951" t="s">
        <v>47</v>
      </c>
      <c r="D1951">
        <v>1940.16</v>
      </c>
      <c r="E1951">
        <v>1981.17</v>
      </c>
      <c r="F1951">
        <v>-2.0699900000000002</v>
      </c>
      <c r="G1951">
        <v>-41.01</v>
      </c>
      <c r="H1951">
        <v>93</v>
      </c>
      <c r="I1951">
        <v>180434977.00799999</v>
      </c>
    </row>
    <row r="1952" spans="1:9" x14ac:dyDescent="0.25">
      <c r="A1952" s="20">
        <v>41206</v>
      </c>
      <c r="B1952" t="s">
        <v>46</v>
      </c>
      <c r="C1952" t="s">
        <v>47</v>
      </c>
      <c r="D1952">
        <v>1981.17</v>
      </c>
      <c r="E1952">
        <v>2025.47</v>
      </c>
      <c r="F1952">
        <v>-2.1871499999999999</v>
      </c>
      <c r="G1952">
        <v>-44.3</v>
      </c>
      <c r="H1952">
        <v>91.75</v>
      </c>
      <c r="I1952">
        <v>181772446.55849999</v>
      </c>
    </row>
    <row r="1953" spans="1:9" x14ac:dyDescent="0.25">
      <c r="A1953" s="20">
        <v>41205</v>
      </c>
      <c r="B1953" t="s">
        <v>46</v>
      </c>
      <c r="C1953" t="s">
        <v>47</v>
      </c>
      <c r="D1953">
        <v>2025.47</v>
      </c>
      <c r="E1953">
        <v>1839</v>
      </c>
      <c r="F1953">
        <v>10.139749999999999</v>
      </c>
      <c r="G1953">
        <v>186.47</v>
      </c>
      <c r="H1953">
        <v>91.25</v>
      </c>
      <c r="I1953">
        <v>184824238.7735</v>
      </c>
    </row>
    <row r="1954" spans="1:9" x14ac:dyDescent="0.25">
      <c r="A1954" s="20">
        <v>41204</v>
      </c>
      <c r="B1954" t="s">
        <v>46</v>
      </c>
      <c r="C1954" t="s">
        <v>47</v>
      </c>
      <c r="D1954">
        <v>1839</v>
      </c>
      <c r="E1954">
        <v>1867.33</v>
      </c>
      <c r="F1954">
        <v>-1.5171399999999999</v>
      </c>
      <c r="G1954">
        <v>-28.33</v>
      </c>
      <c r="H1954">
        <v>92</v>
      </c>
      <c r="I1954">
        <v>169188091.94999999</v>
      </c>
    </row>
    <row r="1955" spans="1:9" x14ac:dyDescent="0.25">
      <c r="A1955" s="20">
        <v>41201</v>
      </c>
      <c r="B1955" t="s">
        <v>46</v>
      </c>
      <c r="C1955" t="s">
        <v>47</v>
      </c>
      <c r="D1955">
        <v>1867.33</v>
      </c>
      <c r="E1955">
        <v>1772.94</v>
      </c>
      <c r="F1955">
        <v>5.3239299999999998</v>
      </c>
      <c r="G1955">
        <v>94.39</v>
      </c>
      <c r="H1955">
        <v>92.5</v>
      </c>
      <c r="I1955">
        <v>172728118.36649999</v>
      </c>
    </row>
    <row r="1956" spans="1:9" x14ac:dyDescent="0.25">
      <c r="A1956" s="20">
        <v>41200</v>
      </c>
      <c r="B1956" t="s">
        <v>46</v>
      </c>
      <c r="C1956" t="s">
        <v>47</v>
      </c>
      <c r="D1956">
        <v>1772.94</v>
      </c>
      <c r="E1956">
        <v>1746.88</v>
      </c>
      <c r="F1956">
        <v>1.4918</v>
      </c>
      <c r="G1956">
        <v>26.06</v>
      </c>
      <c r="H1956">
        <v>92</v>
      </c>
      <c r="I1956">
        <v>163110568.64700001</v>
      </c>
    </row>
    <row r="1957" spans="1:9" x14ac:dyDescent="0.25">
      <c r="A1957" s="20">
        <v>41199</v>
      </c>
      <c r="B1957" t="s">
        <v>46</v>
      </c>
      <c r="C1957" t="s">
        <v>47</v>
      </c>
      <c r="D1957">
        <v>1746.88</v>
      </c>
      <c r="E1957">
        <v>1778.83</v>
      </c>
      <c r="F1957">
        <v>-1.7961199999999999</v>
      </c>
      <c r="G1957">
        <v>-31.95</v>
      </c>
      <c r="H1957">
        <v>95</v>
      </c>
      <c r="I1957">
        <v>165953687.34400001</v>
      </c>
    </row>
    <row r="1958" spans="1:9" x14ac:dyDescent="0.25">
      <c r="A1958" s="20">
        <v>41198</v>
      </c>
      <c r="B1958" t="s">
        <v>46</v>
      </c>
      <c r="C1958" t="s">
        <v>47</v>
      </c>
      <c r="D1958">
        <v>1778.83</v>
      </c>
      <c r="E1958">
        <v>1820.35</v>
      </c>
      <c r="F1958">
        <v>-2.2808799999999998</v>
      </c>
      <c r="G1958">
        <v>-41.52</v>
      </c>
      <c r="H1958">
        <v>89</v>
      </c>
      <c r="I1958">
        <v>158315958.94150001</v>
      </c>
    </row>
    <row r="1959" spans="1:9" x14ac:dyDescent="0.25">
      <c r="A1959" s="20">
        <v>41197</v>
      </c>
      <c r="B1959" t="s">
        <v>46</v>
      </c>
      <c r="C1959" t="s">
        <v>47</v>
      </c>
      <c r="D1959">
        <v>1820.35</v>
      </c>
      <c r="E1959">
        <v>1912.35</v>
      </c>
      <c r="F1959">
        <v>-4.8108300000000002</v>
      </c>
      <c r="G1959">
        <v>-92</v>
      </c>
      <c r="H1959">
        <v>89.5</v>
      </c>
      <c r="I1959">
        <v>162921416.01750001</v>
      </c>
    </row>
    <row r="1960" spans="1:9" x14ac:dyDescent="0.25">
      <c r="A1960" s="20">
        <v>41194</v>
      </c>
      <c r="B1960" t="s">
        <v>46</v>
      </c>
      <c r="C1960" t="s">
        <v>47</v>
      </c>
      <c r="D1960">
        <v>1912.35</v>
      </c>
      <c r="E1960">
        <v>1863.64</v>
      </c>
      <c r="F1960">
        <v>2.6137000000000001</v>
      </c>
      <c r="G1960">
        <v>48.71</v>
      </c>
      <c r="H1960">
        <v>88</v>
      </c>
      <c r="I1960">
        <v>168286895.61750001</v>
      </c>
    </row>
    <row r="1961" spans="1:9" x14ac:dyDescent="0.25">
      <c r="A1961" s="20">
        <v>41193</v>
      </c>
      <c r="B1961" t="s">
        <v>46</v>
      </c>
      <c r="C1961" t="s">
        <v>47</v>
      </c>
      <c r="D1961">
        <v>1863.64</v>
      </c>
      <c r="E1961">
        <v>1926.7</v>
      </c>
      <c r="F1961">
        <v>-3.2729499999999998</v>
      </c>
      <c r="G1961">
        <v>-63.06</v>
      </c>
      <c r="H1961">
        <v>88</v>
      </c>
      <c r="I1961">
        <v>164000413.18200001</v>
      </c>
    </row>
    <row r="1962" spans="1:9" x14ac:dyDescent="0.25">
      <c r="A1962" s="20">
        <v>41192</v>
      </c>
      <c r="B1962" t="s">
        <v>46</v>
      </c>
      <c r="C1962" t="s">
        <v>47</v>
      </c>
      <c r="D1962">
        <v>1926.7</v>
      </c>
      <c r="E1962">
        <v>1917.3</v>
      </c>
      <c r="F1962">
        <v>0.49026999999999998</v>
      </c>
      <c r="G1962">
        <v>9.4</v>
      </c>
      <c r="H1962">
        <v>88</v>
      </c>
      <c r="I1962">
        <v>169549696.33500001</v>
      </c>
    </row>
    <row r="1963" spans="1:9" x14ac:dyDescent="0.25">
      <c r="A1963" s="20">
        <v>41191</v>
      </c>
      <c r="B1963" t="s">
        <v>46</v>
      </c>
      <c r="C1963" t="s">
        <v>47</v>
      </c>
      <c r="D1963">
        <v>1917.3</v>
      </c>
      <c r="E1963">
        <v>1841.76</v>
      </c>
      <c r="F1963">
        <v>4.1015100000000002</v>
      </c>
      <c r="G1963">
        <v>75.540000000000006</v>
      </c>
      <c r="H1963">
        <v>87.5</v>
      </c>
      <c r="I1963">
        <v>167763845.86500001</v>
      </c>
    </row>
    <row r="1964" spans="1:9" x14ac:dyDescent="0.25">
      <c r="A1964" s="20">
        <v>41190</v>
      </c>
      <c r="B1964" t="s">
        <v>46</v>
      </c>
      <c r="C1964" t="s">
        <v>47</v>
      </c>
      <c r="D1964">
        <v>1841.76</v>
      </c>
      <c r="E1964">
        <v>1825.31</v>
      </c>
      <c r="F1964">
        <v>0.90122000000000002</v>
      </c>
      <c r="G1964">
        <v>16.45</v>
      </c>
      <c r="H1964">
        <v>92.5</v>
      </c>
      <c r="I1964">
        <v>170362892.088</v>
      </c>
    </row>
    <row r="1965" spans="1:9" x14ac:dyDescent="0.25">
      <c r="A1965" s="20">
        <v>41187</v>
      </c>
      <c r="B1965" t="s">
        <v>46</v>
      </c>
      <c r="C1965" t="s">
        <v>47</v>
      </c>
      <c r="D1965">
        <v>1825.31</v>
      </c>
      <c r="E1965">
        <v>1837.35</v>
      </c>
      <c r="F1965">
        <v>-0.65529000000000004</v>
      </c>
      <c r="G1965">
        <v>-12.04</v>
      </c>
      <c r="H1965">
        <v>93.25</v>
      </c>
      <c r="I1965">
        <v>170210248.76550001</v>
      </c>
    </row>
    <row r="1966" spans="1:9" x14ac:dyDescent="0.25">
      <c r="A1966" s="20">
        <v>41186</v>
      </c>
      <c r="B1966" t="s">
        <v>46</v>
      </c>
      <c r="C1966" t="s">
        <v>47</v>
      </c>
      <c r="D1966">
        <v>1837.35</v>
      </c>
      <c r="E1966">
        <v>1890.56</v>
      </c>
      <c r="F1966">
        <v>-2.8145099999999998</v>
      </c>
      <c r="G1966">
        <v>-53.21</v>
      </c>
      <c r="H1966">
        <v>91.25</v>
      </c>
      <c r="I1966">
        <v>167658279.36750001</v>
      </c>
    </row>
    <row r="1967" spans="1:9" x14ac:dyDescent="0.25">
      <c r="A1967" s="20">
        <v>41185</v>
      </c>
      <c r="B1967" t="s">
        <v>46</v>
      </c>
      <c r="C1967" t="s">
        <v>47</v>
      </c>
      <c r="D1967">
        <v>1890.56</v>
      </c>
      <c r="E1967">
        <v>1909.74</v>
      </c>
      <c r="F1967">
        <v>-1.0043299999999999</v>
      </c>
      <c r="G1967">
        <v>-19.18</v>
      </c>
      <c r="H1967">
        <v>90</v>
      </c>
      <c r="I1967">
        <v>170150494.528</v>
      </c>
    </row>
    <row r="1968" spans="1:9" x14ac:dyDescent="0.25">
      <c r="A1968" s="20">
        <v>41184</v>
      </c>
      <c r="B1968" t="s">
        <v>46</v>
      </c>
      <c r="C1968" t="s">
        <v>47</v>
      </c>
      <c r="D1968">
        <v>1909.74</v>
      </c>
      <c r="E1968">
        <v>1948.37</v>
      </c>
      <c r="F1968">
        <v>-1.98268</v>
      </c>
      <c r="G1968">
        <v>-38.630000000000003</v>
      </c>
      <c r="H1968">
        <v>89.25</v>
      </c>
      <c r="I1968">
        <v>170444390.48699999</v>
      </c>
    </row>
    <row r="1969" spans="1:9" x14ac:dyDescent="0.25">
      <c r="A1969" s="20">
        <v>41183</v>
      </c>
      <c r="B1969" t="s">
        <v>46</v>
      </c>
      <c r="C1969" t="s">
        <v>47</v>
      </c>
      <c r="D1969">
        <v>1948.37</v>
      </c>
      <c r="E1969">
        <v>1900.24</v>
      </c>
      <c r="F1969">
        <v>2.5328400000000002</v>
      </c>
      <c r="G1969">
        <v>48.13</v>
      </c>
      <c r="H1969">
        <v>88.75</v>
      </c>
      <c r="I1969">
        <v>172917934.91850001</v>
      </c>
    </row>
    <row r="1970" spans="1:9" x14ac:dyDescent="0.25">
      <c r="A1970" s="20">
        <v>41180</v>
      </c>
      <c r="B1970" t="s">
        <v>46</v>
      </c>
      <c r="C1970" t="s">
        <v>47</v>
      </c>
      <c r="D1970">
        <v>1900.24</v>
      </c>
      <c r="E1970">
        <v>1866.36</v>
      </c>
      <c r="F1970">
        <v>1.8152999999999999</v>
      </c>
      <c r="G1970">
        <v>33.880000000000003</v>
      </c>
      <c r="H1970">
        <v>87.25</v>
      </c>
      <c r="I1970">
        <v>165796035.01199999</v>
      </c>
    </row>
    <row r="1971" spans="1:9" x14ac:dyDescent="0.25">
      <c r="A1971" s="20">
        <v>41179</v>
      </c>
      <c r="B1971" t="s">
        <v>46</v>
      </c>
      <c r="C1971" t="s">
        <v>47</v>
      </c>
      <c r="D1971">
        <v>1866.36</v>
      </c>
      <c r="E1971">
        <v>2035.18</v>
      </c>
      <c r="F1971">
        <v>-8.2950900000000001</v>
      </c>
      <c r="G1971">
        <v>-168.82</v>
      </c>
      <c r="H1971">
        <v>87.25</v>
      </c>
      <c r="I1971">
        <v>162840003.31799999</v>
      </c>
    </row>
    <row r="1972" spans="1:9" x14ac:dyDescent="0.25">
      <c r="A1972" s="20">
        <v>41178</v>
      </c>
      <c r="B1972" t="s">
        <v>46</v>
      </c>
      <c r="C1972" t="s">
        <v>47</v>
      </c>
      <c r="D1972">
        <v>2035.18</v>
      </c>
      <c r="E1972">
        <v>1968.71</v>
      </c>
      <c r="F1972">
        <v>3.3763200000000002</v>
      </c>
      <c r="G1972">
        <v>66.47</v>
      </c>
      <c r="H1972">
        <v>81.75</v>
      </c>
      <c r="I1972">
        <v>166376066.759</v>
      </c>
    </row>
    <row r="1973" spans="1:9" x14ac:dyDescent="0.25">
      <c r="A1973" s="20">
        <v>41177</v>
      </c>
      <c r="B1973" t="s">
        <v>46</v>
      </c>
      <c r="C1973" t="s">
        <v>47</v>
      </c>
      <c r="D1973">
        <v>1968.71</v>
      </c>
      <c r="E1973">
        <v>1838.44</v>
      </c>
      <c r="F1973">
        <v>7.0858999999999996</v>
      </c>
      <c r="G1973">
        <v>130.27000000000001</v>
      </c>
      <c r="H1973">
        <v>82.75</v>
      </c>
      <c r="I1973">
        <v>162910850.9355</v>
      </c>
    </row>
    <row r="1974" spans="1:9" x14ac:dyDescent="0.25">
      <c r="A1974" s="20">
        <v>41176</v>
      </c>
      <c r="B1974" t="s">
        <v>46</v>
      </c>
      <c r="C1974" t="s">
        <v>47</v>
      </c>
      <c r="D1974">
        <v>1838.44</v>
      </c>
      <c r="E1974">
        <v>1858.18</v>
      </c>
      <c r="F1974">
        <v>-1.06233</v>
      </c>
      <c r="G1974">
        <v>-19.739999999999998</v>
      </c>
      <c r="H1974">
        <v>84.25</v>
      </c>
      <c r="I1974">
        <v>154888661.92199999</v>
      </c>
    </row>
    <row r="1975" spans="1:9" x14ac:dyDescent="0.25">
      <c r="A1975" s="20">
        <v>41173</v>
      </c>
      <c r="B1975" t="s">
        <v>46</v>
      </c>
      <c r="C1975" t="s">
        <v>47</v>
      </c>
      <c r="D1975">
        <v>1858.18</v>
      </c>
      <c r="E1975">
        <v>1895.85</v>
      </c>
      <c r="F1975">
        <v>-1.9869699999999999</v>
      </c>
      <c r="G1975">
        <v>-37.67</v>
      </c>
      <c r="H1975">
        <v>83.25</v>
      </c>
      <c r="I1975">
        <v>154693577.90900001</v>
      </c>
    </row>
    <row r="1976" spans="1:9" x14ac:dyDescent="0.25">
      <c r="A1976" s="20">
        <v>41172</v>
      </c>
      <c r="B1976" t="s">
        <v>46</v>
      </c>
      <c r="C1976" t="s">
        <v>47</v>
      </c>
      <c r="D1976">
        <v>1895.85</v>
      </c>
      <c r="E1976">
        <v>1855.09</v>
      </c>
      <c r="F1976">
        <v>2.1972</v>
      </c>
      <c r="G1976">
        <v>40.76</v>
      </c>
      <c r="H1976">
        <v>81.25</v>
      </c>
      <c r="I1976">
        <v>154037907.29249999</v>
      </c>
    </row>
    <row r="1977" spans="1:9" x14ac:dyDescent="0.25">
      <c r="A1977" s="20">
        <v>41171</v>
      </c>
      <c r="B1977" t="s">
        <v>46</v>
      </c>
      <c r="C1977" t="s">
        <v>47</v>
      </c>
      <c r="D1977">
        <v>1855.09</v>
      </c>
      <c r="E1977">
        <v>1878.19</v>
      </c>
      <c r="F1977">
        <v>-1.2299100000000001</v>
      </c>
      <c r="G1977">
        <v>-23.1</v>
      </c>
      <c r="H1977">
        <v>84</v>
      </c>
      <c r="I1977">
        <v>155827652.7545</v>
      </c>
    </row>
    <row r="1978" spans="1:9" x14ac:dyDescent="0.25">
      <c r="A1978" s="20">
        <v>41170</v>
      </c>
      <c r="B1978" t="s">
        <v>46</v>
      </c>
      <c r="C1978" t="s">
        <v>47</v>
      </c>
      <c r="D1978">
        <v>1878.19</v>
      </c>
      <c r="E1978">
        <v>1948.57</v>
      </c>
      <c r="F1978">
        <v>-3.6118800000000002</v>
      </c>
      <c r="G1978">
        <v>-70.38</v>
      </c>
      <c r="H1978">
        <v>80</v>
      </c>
      <c r="I1978">
        <v>150255293.9095</v>
      </c>
    </row>
    <row r="1979" spans="1:9" x14ac:dyDescent="0.25">
      <c r="A1979" s="20">
        <v>41169</v>
      </c>
      <c r="B1979" t="s">
        <v>46</v>
      </c>
      <c r="C1979" t="s">
        <v>47</v>
      </c>
      <c r="D1979">
        <v>1948.57</v>
      </c>
      <c r="E1979">
        <v>2009.82</v>
      </c>
      <c r="F1979">
        <v>-3.0475400000000001</v>
      </c>
      <c r="G1979">
        <v>-61.25</v>
      </c>
      <c r="H1979">
        <v>79.25</v>
      </c>
      <c r="I1979">
        <v>154424269.9285</v>
      </c>
    </row>
    <row r="1980" spans="1:9" x14ac:dyDescent="0.25">
      <c r="A1980" s="20">
        <v>41166</v>
      </c>
      <c r="B1980" t="s">
        <v>46</v>
      </c>
      <c r="C1980" t="s">
        <v>47</v>
      </c>
      <c r="D1980">
        <v>2009.82</v>
      </c>
      <c r="E1980">
        <v>1904.25</v>
      </c>
      <c r="F1980">
        <v>5.5439100000000003</v>
      </c>
      <c r="G1980">
        <v>105.57</v>
      </c>
      <c r="H1980">
        <v>78.5</v>
      </c>
      <c r="I1980">
        <v>157770970.491</v>
      </c>
    </row>
    <row r="1981" spans="1:9" x14ac:dyDescent="0.25">
      <c r="A1981" s="20">
        <v>41165</v>
      </c>
      <c r="B1981" t="s">
        <v>46</v>
      </c>
      <c r="C1981" t="s">
        <v>47</v>
      </c>
      <c r="D1981">
        <v>1904.25</v>
      </c>
      <c r="E1981">
        <v>2033.71</v>
      </c>
      <c r="F1981">
        <v>-6.36571</v>
      </c>
      <c r="G1981">
        <v>-129.46</v>
      </c>
      <c r="H1981">
        <v>82.5</v>
      </c>
      <c r="I1981">
        <v>157100720.21250001</v>
      </c>
    </row>
    <row r="1982" spans="1:9" x14ac:dyDescent="0.25">
      <c r="A1982" s="20">
        <v>41164</v>
      </c>
      <c r="B1982" t="s">
        <v>46</v>
      </c>
      <c r="C1982" t="s">
        <v>47</v>
      </c>
      <c r="D1982">
        <v>2033.71</v>
      </c>
      <c r="E1982">
        <v>2123.75</v>
      </c>
      <c r="F1982">
        <v>-4.2396700000000003</v>
      </c>
      <c r="G1982">
        <v>-90.04</v>
      </c>
      <c r="H1982">
        <v>81.75</v>
      </c>
      <c r="I1982">
        <v>166255894.1855</v>
      </c>
    </row>
    <row r="1983" spans="1:9" x14ac:dyDescent="0.25">
      <c r="A1983" s="20">
        <v>41163</v>
      </c>
      <c r="B1983" t="s">
        <v>46</v>
      </c>
      <c r="C1983" t="s">
        <v>47</v>
      </c>
      <c r="D1983">
        <v>2123.75</v>
      </c>
      <c r="E1983">
        <v>2136.2800000000002</v>
      </c>
      <c r="F1983">
        <v>-0.58653</v>
      </c>
      <c r="G1983">
        <v>-12.53</v>
      </c>
      <c r="H1983">
        <v>79.5</v>
      </c>
      <c r="I1983">
        <v>168838231.1875</v>
      </c>
    </row>
    <row r="1984" spans="1:9" x14ac:dyDescent="0.25">
      <c r="A1984" s="20">
        <v>41162</v>
      </c>
      <c r="B1984" t="s">
        <v>46</v>
      </c>
      <c r="C1984" t="s">
        <v>47</v>
      </c>
      <c r="D1984">
        <v>2136.2800000000002</v>
      </c>
      <c r="E1984">
        <v>1998.43</v>
      </c>
      <c r="F1984">
        <v>6.8979100000000004</v>
      </c>
      <c r="G1984">
        <v>137.85</v>
      </c>
      <c r="H1984">
        <v>78</v>
      </c>
      <c r="I1984">
        <v>166629946.81400001</v>
      </c>
    </row>
    <row r="1985" spans="1:9" x14ac:dyDescent="0.25">
      <c r="A1985" s="20">
        <v>41159</v>
      </c>
      <c r="B1985" t="s">
        <v>46</v>
      </c>
      <c r="C1985" t="s">
        <v>47</v>
      </c>
      <c r="D1985">
        <v>1998.43</v>
      </c>
      <c r="E1985">
        <v>2119.5700000000002</v>
      </c>
      <c r="F1985">
        <v>-5.7153099999999997</v>
      </c>
      <c r="G1985">
        <v>-121.14</v>
      </c>
      <c r="H1985">
        <v>78</v>
      </c>
      <c r="I1985">
        <v>155877639.9215</v>
      </c>
    </row>
    <row r="1986" spans="1:9" x14ac:dyDescent="0.25">
      <c r="A1986" s="20">
        <v>41158</v>
      </c>
      <c r="B1986" t="s">
        <v>46</v>
      </c>
      <c r="C1986" t="s">
        <v>47</v>
      </c>
      <c r="D1986">
        <v>2119.5700000000002</v>
      </c>
      <c r="E1986">
        <v>2353.5500000000002</v>
      </c>
      <c r="F1986">
        <v>-9.9415800000000001</v>
      </c>
      <c r="G1986">
        <v>-233.98</v>
      </c>
      <c r="H1986">
        <v>74.75</v>
      </c>
      <c r="I1986">
        <v>158437963.47850001</v>
      </c>
    </row>
    <row r="1987" spans="1:9" x14ac:dyDescent="0.25">
      <c r="A1987" s="20">
        <v>41157</v>
      </c>
      <c r="B1987" t="s">
        <v>46</v>
      </c>
      <c r="C1987" t="s">
        <v>47</v>
      </c>
      <c r="D1987">
        <v>2353.5500000000002</v>
      </c>
      <c r="E1987">
        <v>2409.38</v>
      </c>
      <c r="F1987">
        <v>-2.3171900000000001</v>
      </c>
      <c r="G1987">
        <v>-55.83</v>
      </c>
      <c r="H1987">
        <v>70.25</v>
      </c>
      <c r="I1987">
        <v>165337005.17750001</v>
      </c>
    </row>
    <row r="1988" spans="1:9" x14ac:dyDescent="0.25">
      <c r="A1988" s="20">
        <v>41156</v>
      </c>
      <c r="B1988" t="s">
        <v>46</v>
      </c>
      <c r="C1988" t="s">
        <v>47</v>
      </c>
      <c r="D1988">
        <v>2409.38</v>
      </c>
      <c r="E1988">
        <v>2454.34</v>
      </c>
      <c r="F1988">
        <v>-1.83186</v>
      </c>
      <c r="G1988">
        <v>-44.96</v>
      </c>
      <c r="H1988">
        <v>68.75</v>
      </c>
      <c r="I1988">
        <v>165644995.46900001</v>
      </c>
    </row>
    <row r="1989" spans="1:9" x14ac:dyDescent="0.25">
      <c r="A1989" s="20">
        <v>41152</v>
      </c>
      <c r="B1989" t="s">
        <v>46</v>
      </c>
      <c r="C1989" t="s">
        <v>47</v>
      </c>
      <c r="D1989">
        <v>2454.34</v>
      </c>
      <c r="E1989">
        <v>2549.8200000000002</v>
      </c>
      <c r="F1989">
        <v>-3.74458</v>
      </c>
      <c r="G1989">
        <v>-95.48</v>
      </c>
      <c r="H1989">
        <v>69.5</v>
      </c>
      <c r="I1989">
        <v>170576752.71700001</v>
      </c>
    </row>
    <row r="1990" spans="1:9" x14ac:dyDescent="0.25">
      <c r="A1990" s="20">
        <v>41151</v>
      </c>
      <c r="B1990" t="s">
        <v>46</v>
      </c>
      <c r="C1990" t="s">
        <v>47</v>
      </c>
      <c r="D1990">
        <v>2549.8200000000002</v>
      </c>
      <c r="E1990">
        <v>2499.39</v>
      </c>
      <c r="F1990">
        <v>2.01769</v>
      </c>
      <c r="G1990">
        <v>50.43</v>
      </c>
      <c r="H1990">
        <v>68.5</v>
      </c>
      <c r="I1990">
        <v>174662797.491</v>
      </c>
    </row>
    <row r="1991" spans="1:9" x14ac:dyDescent="0.25">
      <c r="A1991" s="20">
        <v>41150</v>
      </c>
      <c r="B1991" t="s">
        <v>46</v>
      </c>
      <c r="C1991" t="s">
        <v>47</v>
      </c>
      <c r="D1991">
        <v>2499.39</v>
      </c>
      <c r="E1991">
        <v>2467.87</v>
      </c>
      <c r="F1991">
        <v>1.27721</v>
      </c>
      <c r="G1991">
        <v>31.52</v>
      </c>
      <c r="H1991">
        <v>69.25</v>
      </c>
      <c r="I1991">
        <v>173082882.46950001</v>
      </c>
    </row>
    <row r="1992" spans="1:9" x14ac:dyDescent="0.25">
      <c r="A1992" s="20">
        <v>41149</v>
      </c>
      <c r="B1992" t="s">
        <v>46</v>
      </c>
      <c r="C1992" t="s">
        <v>47</v>
      </c>
      <c r="D1992">
        <v>2467.87</v>
      </c>
      <c r="E1992">
        <v>2443.84</v>
      </c>
      <c r="F1992">
        <v>0.98329</v>
      </c>
      <c r="G1992">
        <v>24.03</v>
      </c>
      <c r="H1992">
        <v>68</v>
      </c>
      <c r="I1992">
        <v>167815283.3935</v>
      </c>
    </row>
    <row r="1993" spans="1:9" x14ac:dyDescent="0.25">
      <c r="A1993" s="20">
        <v>41148</v>
      </c>
      <c r="B1993" t="s">
        <v>46</v>
      </c>
      <c r="C1993" t="s">
        <v>47</v>
      </c>
      <c r="D1993">
        <v>2443.84</v>
      </c>
      <c r="E1993">
        <v>2414.98</v>
      </c>
      <c r="F1993">
        <v>1.1950400000000001</v>
      </c>
      <c r="G1993">
        <v>28.86</v>
      </c>
      <c r="H1993">
        <v>67</v>
      </c>
      <c r="I1993">
        <v>163737402.192</v>
      </c>
    </row>
    <row r="1994" spans="1:9" x14ac:dyDescent="0.25">
      <c r="A1994" s="20">
        <v>41145</v>
      </c>
      <c r="B1994" t="s">
        <v>46</v>
      </c>
      <c r="C1994" t="s">
        <v>47</v>
      </c>
      <c r="D1994">
        <v>2414.98</v>
      </c>
      <c r="E1994">
        <v>2506.42</v>
      </c>
      <c r="F1994">
        <v>-3.6482299999999999</v>
      </c>
      <c r="G1994">
        <v>-91.44</v>
      </c>
      <c r="H1994">
        <v>63.75</v>
      </c>
      <c r="I1994">
        <v>153955095.74900001</v>
      </c>
    </row>
    <row r="1995" spans="1:9" x14ac:dyDescent="0.25">
      <c r="A1995" s="20">
        <v>41144</v>
      </c>
      <c r="B1995" t="s">
        <v>46</v>
      </c>
      <c r="C1995" t="s">
        <v>47</v>
      </c>
      <c r="D1995">
        <v>2506.42</v>
      </c>
      <c r="E1995">
        <v>2467.42</v>
      </c>
      <c r="F1995">
        <v>1.5806</v>
      </c>
      <c r="G1995">
        <v>39</v>
      </c>
      <c r="H1995">
        <v>59.25</v>
      </c>
      <c r="I1995">
        <v>148505510.32100001</v>
      </c>
    </row>
    <row r="1996" spans="1:9" x14ac:dyDescent="0.25">
      <c r="A1996" s="20">
        <v>41143</v>
      </c>
      <c r="B1996" t="s">
        <v>46</v>
      </c>
      <c r="C1996" t="s">
        <v>47</v>
      </c>
      <c r="D1996">
        <v>2467.42</v>
      </c>
      <c r="E1996">
        <v>2435.15</v>
      </c>
      <c r="F1996">
        <v>1.32518</v>
      </c>
      <c r="G1996">
        <v>32.270000000000003</v>
      </c>
      <c r="H1996">
        <v>61.25</v>
      </c>
      <c r="I1996">
        <v>151129598.37099999</v>
      </c>
    </row>
    <row r="1997" spans="1:9" x14ac:dyDescent="0.25">
      <c r="A1997" s="20">
        <v>41142</v>
      </c>
      <c r="B1997" t="s">
        <v>46</v>
      </c>
      <c r="C1997" t="s">
        <v>47</v>
      </c>
      <c r="D1997">
        <v>2435.15</v>
      </c>
      <c r="E1997">
        <v>2370.7800000000002</v>
      </c>
      <c r="F1997">
        <v>2.7151399999999999</v>
      </c>
      <c r="G1997">
        <v>64.37</v>
      </c>
      <c r="H1997">
        <v>64.75</v>
      </c>
      <c r="I1997">
        <v>157676084.25749999</v>
      </c>
    </row>
    <row r="1998" spans="1:9" x14ac:dyDescent="0.25">
      <c r="A1998" s="20">
        <v>41141</v>
      </c>
      <c r="B1998" t="s">
        <v>46</v>
      </c>
      <c r="C1998" t="s">
        <v>47</v>
      </c>
      <c r="D1998">
        <v>2370.7800000000002</v>
      </c>
      <c r="E1998">
        <v>2369.58</v>
      </c>
      <c r="F1998">
        <v>5.0639999999999998E-2</v>
      </c>
      <c r="G1998">
        <v>1.2</v>
      </c>
      <c r="H1998">
        <v>63.75</v>
      </c>
      <c r="I1998">
        <v>151137343.539</v>
      </c>
    </row>
    <row r="1999" spans="1:9" x14ac:dyDescent="0.25">
      <c r="A1999" s="20">
        <v>41138</v>
      </c>
      <c r="B1999" t="s">
        <v>46</v>
      </c>
      <c r="C1999" t="s">
        <v>47</v>
      </c>
      <c r="D1999">
        <v>2369.58</v>
      </c>
      <c r="E1999">
        <v>2447.1</v>
      </c>
      <c r="F1999">
        <v>-3.1678299999999999</v>
      </c>
      <c r="G1999">
        <v>-77.52</v>
      </c>
      <c r="H1999">
        <v>60.25</v>
      </c>
      <c r="I1999">
        <v>142767313.479</v>
      </c>
    </row>
    <row r="2000" spans="1:9" x14ac:dyDescent="0.25">
      <c r="A2000" s="20">
        <v>41137</v>
      </c>
      <c r="B2000" t="s">
        <v>46</v>
      </c>
      <c r="C2000" t="s">
        <v>47</v>
      </c>
      <c r="D2000">
        <v>2447.1</v>
      </c>
      <c r="E2000">
        <v>2481.85</v>
      </c>
      <c r="F2000">
        <v>-1.4001699999999999</v>
      </c>
      <c r="G2000">
        <v>-34.75</v>
      </c>
      <c r="H2000">
        <v>55.25</v>
      </c>
      <c r="I2000">
        <v>135202397.35499999</v>
      </c>
    </row>
    <row r="2001" spans="1:9" x14ac:dyDescent="0.25">
      <c r="A2001" s="20">
        <v>41136</v>
      </c>
      <c r="B2001" t="s">
        <v>46</v>
      </c>
      <c r="C2001" t="s">
        <v>47</v>
      </c>
      <c r="D2001">
        <v>2481.85</v>
      </c>
      <c r="E2001">
        <v>2487.36</v>
      </c>
      <c r="F2001">
        <v>-0.22151999999999999</v>
      </c>
      <c r="G2001">
        <v>-5.51</v>
      </c>
      <c r="H2001">
        <v>53.75</v>
      </c>
      <c r="I2001">
        <v>133399561.5925</v>
      </c>
    </row>
    <row r="2002" spans="1:9" x14ac:dyDescent="0.25">
      <c r="A2002" s="20">
        <v>41135</v>
      </c>
      <c r="B2002" t="s">
        <v>46</v>
      </c>
      <c r="C2002" t="s">
        <v>47</v>
      </c>
      <c r="D2002">
        <v>2487.36</v>
      </c>
      <c r="E2002">
        <v>2390.85</v>
      </c>
      <c r="F2002">
        <v>4.0366400000000002</v>
      </c>
      <c r="G2002">
        <v>96.51</v>
      </c>
      <c r="H2002">
        <v>50.75</v>
      </c>
      <c r="I2002">
        <v>126233644.368</v>
      </c>
    </row>
    <row r="2003" spans="1:9" x14ac:dyDescent="0.25">
      <c r="A2003" s="20">
        <v>41134</v>
      </c>
      <c r="B2003" t="s">
        <v>46</v>
      </c>
      <c r="C2003" t="s">
        <v>47</v>
      </c>
      <c r="D2003">
        <v>2390.85</v>
      </c>
      <c r="E2003">
        <v>2441.7199999999998</v>
      </c>
      <c r="F2003">
        <v>-2.0833699999999999</v>
      </c>
      <c r="G2003">
        <v>-50.87</v>
      </c>
      <c r="H2003">
        <v>54.75</v>
      </c>
      <c r="I2003">
        <v>130899157.0425</v>
      </c>
    </row>
    <row r="2004" spans="1:9" x14ac:dyDescent="0.25">
      <c r="A2004" s="20">
        <v>41131</v>
      </c>
      <c r="B2004" t="s">
        <v>46</v>
      </c>
      <c r="C2004" t="s">
        <v>47</v>
      </c>
      <c r="D2004">
        <v>2441.7199999999998</v>
      </c>
      <c r="E2004">
        <v>2459.89</v>
      </c>
      <c r="F2004">
        <v>-0.73865000000000003</v>
      </c>
      <c r="G2004">
        <v>-18.170000000000002</v>
      </c>
      <c r="H2004">
        <v>51.25</v>
      </c>
      <c r="I2004">
        <v>125138272.086</v>
      </c>
    </row>
    <row r="2005" spans="1:9" x14ac:dyDescent="0.25">
      <c r="A2005" s="20">
        <v>41130</v>
      </c>
      <c r="B2005" t="s">
        <v>46</v>
      </c>
      <c r="C2005" t="s">
        <v>47</v>
      </c>
      <c r="D2005">
        <v>2459.89</v>
      </c>
      <c r="E2005">
        <v>2494.19</v>
      </c>
      <c r="F2005">
        <v>-1.3752</v>
      </c>
      <c r="G2005">
        <v>-34.299999999999997</v>
      </c>
      <c r="H2005">
        <v>54.25</v>
      </c>
      <c r="I2005">
        <v>133449155.4945</v>
      </c>
    </row>
    <row r="2006" spans="1:9" x14ac:dyDescent="0.25">
      <c r="A2006" s="20">
        <v>41129</v>
      </c>
      <c r="B2006" t="s">
        <v>46</v>
      </c>
      <c r="C2006" t="s">
        <v>47</v>
      </c>
      <c r="D2006">
        <v>2494.19</v>
      </c>
      <c r="E2006">
        <v>2607.14</v>
      </c>
      <c r="F2006">
        <v>-4.3323299999999998</v>
      </c>
      <c r="G2006">
        <v>-112.95</v>
      </c>
      <c r="H2006">
        <v>52.25</v>
      </c>
      <c r="I2006">
        <v>130321552.2095</v>
      </c>
    </row>
    <row r="2007" spans="1:9" x14ac:dyDescent="0.25">
      <c r="A2007" s="20">
        <v>41128</v>
      </c>
      <c r="B2007" t="s">
        <v>46</v>
      </c>
      <c r="C2007" t="s">
        <v>47</v>
      </c>
      <c r="D2007">
        <v>2607.14</v>
      </c>
      <c r="E2007">
        <v>2503.65</v>
      </c>
      <c r="F2007">
        <v>4.1335600000000001</v>
      </c>
      <c r="G2007">
        <v>103.49</v>
      </c>
      <c r="H2007">
        <v>51.75</v>
      </c>
      <c r="I2007">
        <v>134919625.35699999</v>
      </c>
    </row>
    <row r="2008" spans="1:9" x14ac:dyDescent="0.25">
      <c r="A2008" s="20">
        <v>41127</v>
      </c>
      <c r="B2008" t="s">
        <v>46</v>
      </c>
      <c r="C2008" t="s">
        <v>47</v>
      </c>
      <c r="D2008">
        <v>2503.65</v>
      </c>
      <c r="E2008">
        <v>2556.5</v>
      </c>
      <c r="F2008">
        <v>-2.0672799999999998</v>
      </c>
      <c r="G2008">
        <v>-52.85</v>
      </c>
      <c r="H2008">
        <v>51</v>
      </c>
      <c r="I2008">
        <v>127686275.1825</v>
      </c>
    </row>
    <row r="2009" spans="1:9" x14ac:dyDescent="0.25">
      <c r="A2009" s="20">
        <v>41124</v>
      </c>
      <c r="B2009" t="s">
        <v>46</v>
      </c>
      <c r="C2009" t="s">
        <v>47</v>
      </c>
      <c r="D2009">
        <v>2556.5</v>
      </c>
      <c r="E2009">
        <v>2753.21</v>
      </c>
      <c r="F2009">
        <v>-7.1447500000000002</v>
      </c>
      <c r="G2009">
        <v>-196.71</v>
      </c>
      <c r="H2009">
        <v>52.75</v>
      </c>
      <c r="I2009">
        <v>134855502.82499999</v>
      </c>
    </row>
    <row r="2010" spans="1:9" x14ac:dyDescent="0.25">
      <c r="A2010" s="20">
        <v>41123</v>
      </c>
      <c r="B2010" t="s">
        <v>46</v>
      </c>
      <c r="C2010" t="s">
        <v>47</v>
      </c>
      <c r="D2010">
        <v>2753.21</v>
      </c>
      <c r="E2010">
        <v>2870.63</v>
      </c>
      <c r="F2010">
        <v>-4.0903900000000002</v>
      </c>
      <c r="G2010">
        <v>-117.42</v>
      </c>
      <c r="H2010">
        <v>50.25</v>
      </c>
      <c r="I2010">
        <v>138348940.16049999</v>
      </c>
    </row>
    <row r="2011" spans="1:9" x14ac:dyDescent="0.25">
      <c r="A2011" s="20">
        <v>41122</v>
      </c>
      <c r="B2011" t="s">
        <v>46</v>
      </c>
      <c r="C2011" t="s">
        <v>47</v>
      </c>
      <c r="D2011">
        <v>2870.63</v>
      </c>
      <c r="E2011">
        <v>2904.4</v>
      </c>
      <c r="F2011">
        <v>-1.16272</v>
      </c>
      <c r="G2011">
        <v>-33.770000000000003</v>
      </c>
      <c r="H2011">
        <v>51</v>
      </c>
      <c r="I2011">
        <v>146402273.53150001</v>
      </c>
    </row>
    <row r="2012" spans="1:9" x14ac:dyDescent="0.25">
      <c r="A2012" s="20">
        <v>41121</v>
      </c>
      <c r="B2012" t="s">
        <v>46</v>
      </c>
      <c r="C2012" t="s">
        <v>47</v>
      </c>
      <c r="D2012">
        <v>2904.4</v>
      </c>
      <c r="E2012">
        <v>2847.86</v>
      </c>
      <c r="F2012">
        <v>1.9853499999999999</v>
      </c>
      <c r="G2012">
        <v>56.54</v>
      </c>
      <c r="H2012">
        <v>49</v>
      </c>
      <c r="I2012">
        <v>142315745.22</v>
      </c>
    </row>
    <row r="2013" spans="1:9" x14ac:dyDescent="0.25">
      <c r="A2013" s="20">
        <v>41120</v>
      </c>
      <c r="B2013" t="s">
        <v>46</v>
      </c>
      <c r="C2013" t="s">
        <v>47</v>
      </c>
      <c r="D2013">
        <v>2847.86</v>
      </c>
      <c r="E2013">
        <v>2733.62</v>
      </c>
      <c r="F2013">
        <v>4.1790700000000003</v>
      </c>
      <c r="G2013">
        <v>114.24</v>
      </c>
      <c r="H2013">
        <v>49.75</v>
      </c>
      <c r="I2013">
        <v>141681177.39300001</v>
      </c>
    </row>
    <row r="2014" spans="1:9" x14ac:dyDescent="0.25">
      <c r="A2014" s="20">
        <v>41117</v>
      </c>
      <c r="B2014" t="s">
        <v>46</v>
      </c>
      <c r="C2014" t="s">
        <v>47</v>
      </c>
      <c r="D2014">
        <v>2733.62</v>
      </c>
      <c r="E2014">
        <v>2800.38</v>
      </c>
      <c r="F2014">
        <v>-2.3839600000000001</v>
      </c>
      <c r="G2014">
        <v>-66.760000000000005</v>
      </c>
      <c r="H2014">
        <v>51</v>
      </c>
      <c r="I2014">
        <v>139414756.68099999</v>
      </c>
    </row>
    <row r="2015" spans="1:9" x14ac:dyDescent="0.25">
      <c r="A2015" s="20">
        <v>41116</v>
      </c>
      <c r="B2015" t="s">
        <v>46</v>
      </c>
      <c r="C2015" t="s">
        <v>47</v>
      </c>
      <c r="D2015">
        <v>2800.38</v>
      </c>
      <c r="E2015">
        <v>3064.68</v>
      </c>
      <c r="F2015">
        <v>-8.6240699999999997</v>
      </c>
      <c r="G2015">
        <v>-264.3</v>
      </c>
      <c r="H2015">
        <v>50</v>
      </c>
      <c r="I2015">
        <v>140019140.01899999</v>
      </c>
    </row>
    <row r="2016" spans="1:9" x14ac:dyDescent="0.25">
      <c r="A2016" s="20">
        <v>41115</v>
      </c>
      <c r="B2016" t="s">
        <v>46</v>
      </c>
      <c r="C2016" t="s">
        <v>47</v>
      </c>
      <c r="D2016">
        <v>3064.68</v>
      </c>
      <c r="E2016">
        <v>3171.83</v>
      </c>
      <c r="F2016">
        <v>-3.37818</v>
      </c>
      <c r="G2016">
        <v>-107.15</v>
      </c>
      <c r="H2016">
        <v>47.5</v>
      </c>
      <c r="I2016">
        <v>145572453.234</v>
      </c>
    </row>
    <row r="2017" spans="1:9" x14ac:dyDescent="0.25">
      <c r="A2017" s="20">
        <v>41114</v>
      </c>
      <c r="B2017" t="s">
        <v>46</v>
      </c>
      <c r="C2017" t="s">
        <v>47</v>
      </c>
      <c r="D2017">
        <v>3171.83</v>
      </c>
      <c r="E2017">
        <v>3025.01</v>
      </c>
      <c r="F2017">
        <v>4.8535399999999997</v>
      </c>
      <c r="G2017">
        <v>146.82</v>
      </c>
      <c r="H2017">
        <v>48</v>
      </c>
      <c r="I2017">
        <v>152247998.59150001</v>
      </c>
    </row>
    <row r="2018" spans="1:9" x14ac:dyDescent="0.25">
      <c r="A2018" s="20">
        <v>41113</v>
      </c>
      <c r="B2018" t="s">
        <v>46</v>
      </c>
      <c r="C2018" t="s">
        <v>47</v>
      </c>
      <c r="D2018">
        <v>3025.01</v>
      </c>
      <c r="E2018">
        <v>2792.76</v>
      </c>
      <c r="F2018">
        <v>8.3161500000000004</v>
      </c>
      <c r="G2018">
        <v>232.25</v>
      </c>
      <c r="H2018">
        <v>49.5</v>
      </c>
      <c r="I2018">
        <v>149738146.25049999</v>
      </c>
    </row>
    <row r="2019" spans="1:9" x14ac:dyDescent="0.25">
      <c r="A2019" s="20">
        <v>41110</v>
      </c>
      <c r="B2019" t="s">
        <v>46</v>
      </c>
      <c r="C2019" t="s">
        <v>47</v>
      </c>
      <c r="D2019">
        <v>2792.76</v>
      </c>
      <c r="E2019">
        <v>2656.01</v>
      </c>
      <c r="F2019">
        <v>5.1486999999999998</v>
      </c>
      <c r="G2019">
        <v>136.75</v>
      </c>
      <c r="H2019">
        <v>48.75</v>
      </c>
      <c r="I2019">
        <v>136147189.63800001</v>
      </c>
    </row>
    <row r="2020" spans="1:9" x14ac:dyDescent="0.25">
      <c r="A2020" s="20">
        <v>41109</v>
      </c>
      <c r="B2020" t="s">
        <v>46</v>
      </c>
      <c r="C2020" t="s">
        <v>47</v>
      </c>
      <c r="D2020">
        <v>2656.01</v>
      </c>
      <c r="E2020">
        <v>2722.1</v>
      </c>
      <c r="F2020">
        <v>-2.4279000000000002</v>
      </c>
      <c r="G2020">
        <v>-66.09</v>
      </c>
      <c r="H2020">
        <v>50.25</v>
      </c>
      <c r="I2020">
        <v>133464635.30050001</v>
      </c>
    </row>
    <row r="2021" spans="1:9" x14ac:dyDescent="0.25">
      <c r="A2021" s="20">
        <v>41108</v>
      </c>
      <c r="B2021" t="s">
        <v>46</v>
      </c>
      <c r="C2021" t="s">
        <v>47</v>
      </c>
      <c r="D2021">
        <v>2722.1</v>
      </c>
      <c r="E2021">
        <v>2707.37</v>
      </c>
      <c r="F2021">
        <v>0.54407000000000005</v>
      </c>
      <c r="G2021">
        <v>14.73</v>
      </c>
      <c r="H2021">
        <v>50.25</v>
      </c>
      <c r="I2021">
        <v>136785661.10499999</v>
      </c>
    </row>
    <row r="2022" spans="1:9" x14ac:dyDescent="0.25">
      <c r="A2022" s="20">
        <v>41107</v>
      </c>
      <c r="B2022" t="s">
        <v>46</v>
      </c>
      <c r="C2022" t="s">
        <v>47</v>
      </c>
      <c r="D2022">
        <v>2707.37</v>
      </c>
      <c r="E2022">
        <v>2816.83</v>
      </c>
      <c r="F2022">
        <v>-3.8859300000000001</v>
      </c>
      <c r="G2022">
        <v>-109.46</v>
      </c>
      <c r="H2022">
        <v>50.5</v>
      </c>
      <c r="I2022">
        <v>136722320.36849999</v>
      </c>
    </row>
    <row r="2023" spans="1:9" x14ac:dyDescent="0.25">
      <c r="A2023" s="20">
        <v>41106</v>
      </c>
      <c r="B2023" t="s">
        <v>46</v>
      </c>
      <c r="C2023" t="s">
        <v>47</v>
      </c>
      <c r="D2023">
        <v>2816.83</v>
      </c>
      <c r="E2023">
        <v>2825.98</v>
      </c>
      <c r="F2023">
        <v>-0.32378000000000001</v>
      </c>
      <c r="G2023">
        <v>-9.15</v>
      </c>
      <c r="H2023">
        <v>49.25</v>
      </c>
      <c r="I2023">
        <v>138729018.34150001</v>
      </c>
    </row>
    <row r="2024" spans="1:9" x14ac:dyDescent="0.25">
      <c r="A2024" s="20">
        <v>41103</v>
      </c>
      <c r="B2024" t="s">
        <v>46</v>
      </c>
      <c r="C2024" t="s">
        <v>47</v>
      </c>
      <c r="D2024">
        <v>2825.98</v>
      </c>
      <c r="E2024">
        <v>3006.83</v>
      </c>
      <c r="F2024">
        <v>-6.01464</v>
      </c>
      <c r="G2024">
        <v>-180.85</v>
      </c>
      <c r="H2024">
        <v>50.25</v>
      </c>
      <c r="I2024">
        <v>142005636.29899999</v>
      </c>
    </row>
    <row r="2025" spans="1:9" x14ac:dyDescent="0.25">
      <c r="A2025" s="20">
        <v>41102</v>
      </c>
      <c r="B2025" t="s">
        <v>46</v>
      </c>
      <c r="C2025" t="s">
        <v>47</v>
      </c>
      <c r="D2025">
        <v>3006.83</v>
      </c>
      <c r="E2025">
        <v>2982.74</v>
      </c>
      <c r="F2025">
        <v>0.80764999999999998</v>
      </c>
      <c r="G2025">
        <v>24.09</v>
      </c>
      <c r="H2025">
        <v>45.5</v>
      </c>
      <c r="I2025">
        <v>136810915.34150001</v>
      </c>
    </row>
    <row r="2026" spans="1:9" x14ac:dyDescent="0.25">
      <c r="A2026" s="20">
        <v>41101</v>
      </c>
      <c r="B2026" t="s">
        <v>46</v>
      </c>
      <c r="C2026" t="s">
        <v>47</v>
      </c>
      <c r="D2026">
        <v>2982.74</v>
      </c>
      <c r="E2026">
        <v>3102.76</v>
      </c>
      <c r="F2026">
        <v>-3.8681700000000001</v>
      </c>
      <c r="G2026">
        <v>-120.02</v>
      </c>
      <c r="H2026">
        <v>45.5</v>
      </c>
      <c r="I2026">
        <v>135714819.13699999</v>
      </c>
    </row>
    <row r="2027" spans="1:9" x14ac:dyDescent="0.25">
      <c r="A2027" s="20">
        <v>41100</v>
      </c>
      <c r="B2027" t="s">
        <v>46</v>
      </c>
      <c r="C2027" t="s">
        <v>47</v>
      </c>
      <c r="D2027">
        <v>3102.76</v>
      </c>
      <c r="E2027">
        <v>2990.61</v>
      </c>
      <c r="F2027">
        <v>3.75007</v>
      </c>
      <c r="G2027">
        <v>112.15</v>
      </c>
      <c r="H2027">
        <v>46.5</v>
      </c>
      <c r="I2027">
        <v>144278495.13800001</v>
      </c>
    </row>
    <row r="2028" spans="1:9" x14ac:dyDescent="0.25">
      <c r="A2028" s="20">
        <v>41099</v>
      </c>
      <c r="B2028" t="s">
        <v>46</v>
      </c>
      <c r="C2028" t="s">
        <v>47</v>
      </c>
      <c r="D2028">
        <v>2990.61</v>
      </c>
      <c r="E2028">
        <v>2992.08</v>
      </c>
      <c r="F2028">
        <v>-4.913E-2</v>
      </c>
      <c r="G2028">
        <v>-1.47</v>
      </c>
      <c r="H2028">
        <v>47.25</v>
      </c>
      <c r="I2028">
        <v>141306472.03049999</v>
      </c>
    </row>
    <row r="2029" spans="1:9" x14ac:dyDescent="0.25">
      <c r="A2029" s="20">
        <v>41096</v>
      </c>
      <c r="B2029" t="s">
        <v>46</v>
      </c>
      <c r="C2029" t="s">
        <v>47</v>
      </c>
      <c r="D2029">
        <v>2992.08</v>
      </c>
      <c r="E2029">
        <v>3054.58</v>
      </c>
      <c r="F2029">
        <v>-2.0461100000000001</v>
      </c>
      <c r="G2029">
        <v>-62.5</v>
      </c>
      <c r="H2029">
        <v>47.25</v>
      </c>
      <c r="I2029">
        <v>141375929.604</v>
      </c>
    </row>
    <row r="2030" spans="1:9" x14ac:dyDescent="0.25">
      <c r="A2030" s="20">
        <v>41095</v>
      </c>
      <c r="B2030" t="s">
        <v>46</v>
      </c>
      <c r="C2030" t="s">
        <v>47</v>
      </c>
      <c r="D2030">
        <v>3054.58</v>
      </c>
      <c r="E2030">
        <v>2917.48</v>
      </c>
      <c r="F2030">
        <v>4.6992599999999998</v>
      </c>
      <c r="G2030">
        <v>137.1</v>
      </c>
      <c r="H2030">
        <v>41</v>
      </c>
      <c r="I2030">
        <v>125237932.729</v>
      </c>
    </row>
    <row r="2031" spans="1:9" x14ac:dyDescent="0.25">
      <c r="A2031" s="20">
        <v>41093</v>
      </c>
      <c r="B2031" t="s">
        <v>46</v>
      </c>
      <c r="C2031" t="s">
        <v>47</v>
      </c>
      <c r="D2031">
        <v>2917.48</v>
      </c>
      <c r="E2031">
        <v>2987.19</v>
      </c>
      <c r="F2031">
        <v>-2.3336299999999999</v>
      </c>
      <c r="G2031">
        <v>-69.709999999999994</v>
      </c>
      <c r="H2031">
        <v>44.5</v>
      </c>
      <c r="I2031">
        <v>129828005.874</v>
      </c>
    </row>
    <row r="2032" spans="1:9" x14ac:dyDescent="0.25">
      <c r="A2032" s="20">
        <v>41092</v>
      </c>
      <c r="B2032" t="s">
        <v>46</v>
      </c>
      <c r="C2032" t="s">
        <v>47</v>
      </c>
      <c r="D2032">
        <v>2987.19</v>
      </c>
      <c r="E2032">
        <v>3200.95</v>
      </c>
      <c r="F2032">
        <v>-6.6780200000000001</v>
      </c>
      <c r="G2032">
        <v>-213.76</v>
      </c>
      <c r="H2032">
        <v>45.5</v>
      </c>
      <c r="I2032">
        <v>135917294.35949999</v>
      </c>
    </row>
    <row r="2033" spans="1:9" x14ac:dyDescent="0.25">
      <c r="A2033" s="20">
        <v>41089</v>
      </c>
      <c r="B2033" t="s">
        <v>46</v>
      </c>
      <c r="C2033" t="s">
        <v>47</v>
      </c>
      <c r="D2033">
        <v>3200.95</v>
      </c>
      <c r="E2033">
        <v>3458.08</v>
      </c>
      <c r="F2033">
        <v>-7.4356299999999997</v>
      </c>
      <c r="G2033">
        <v>-257.13</v>
      </c>
      <c r="H2033">
        <v>43</v>
      </c>
      <c r="I2033">
        <v>137641010.04750001</v>
      </c>
    </row>
    <row r="2034" spans="1:9" x14ac:dyDescent="0.25">
      <c r="A2034" s="20">
        <v>41088</v>
      </c>
      <c r="B2034" t="s">
        <v>46</v>
      </c>
      <c r="C2034" t="s">
        <v>47</v>
      </c>
      <c r="D2034">
        <v>3458.08</v>
      </c>
      <c r="E2034">
        <v>3513.41</v>
      </c>
      <c r="F2034">
        <v>-1.5748200000000001</v>
      </c>
      <c r="G2034">
        <v>-55.33</v>
      </c>
      <c r="H2034">
        <v>41.75</v>
      </c>
      <c r="I2034">
        <v>144375012.90400001</v>
      </c>
    </row>
    <row r="2035" spans="1:9" x14ac:dyDescent="0.25">
      <c r="A2035" s="20">
        <v>41087</v>
      </c>
      <c r="B2035" t="s">
        <v>46</v>
      </c>
      <c r="C2035" t="s">
        <v>47</v>
      </c>
      <c r="D2035">
        <v>3513.41</v>
      </c>
      <c r="E2035">
        <v>3521.34</v>
      </c>
      <c r="F2035">
        <v>-0.22520000000000001</v>
      </c>
      <c r="G2035">
        <v>-7.93</v>
      </c>
      <c r="H2035">
        <v>42.5</v>
      </c>
      <c r="I2035">
        <v>149320100.67050001</v>
      </c>
    </row>
    <row r="2036" spans="1:9" x14ac:dyDescent="0.25">
      <c r="A2036" s="20">
        <v>41086</v>
      </c>
      <c r="B2036" t="s">
        <v>46</v>
      </c>
      <c r="C2036" t="s">
        <v>47</v>
      </c>
      <c r="D2036">
        <v>3521.34</v>
      </c>
      <c r="E2036">
        <v>3627.47</v>
      </c>
      <c r="F2036">
        <v>-2.9257300000000002</v>
      </c>
      <c r="G2036">
        <v>-106.13</v>
      </c>
      <c r="H2036">
        <v>42.5</v>
      </c>
      <c r="I2036">
        <v>149657126.067</v>
      </c>
    </row>
    <row r="2037" spans="1:9" x14ac:dyDescent="0.25">
      <c r="A2037" s="20">
        <v>41085</v>
      </c>
      <c r="B2037" t="s">
        <v>46</v>
      </c>
      <c r="C2037" t="s">
        <v>47</v>
      </c>
      <c r="D2037">
        <v>3627.47</v>
      </c>
      <c r="E2037">
        <v>3537.37</v>
      </c>
      <c r="F2037">
        <v>2.5470899999999999</v>
      </c>
      <c r="G2037">
        <v>90.1</v>
      </c>
      <c r="H2037">
        <v>42.5</v>
      </c>
      <c r="I2037">
        <v>154167656.37349999</v>
      </c>
    </row>
    <row r="2038" spans="1:9" x14ac:dyDescent="0.25">
      <c r="A2038" s="20">
        <v>41082</v>
      </c>
      <c r="B2038" t="s">
        <v>46</v>
      </c>
      <c r="C2038" t="s">
        <v>47</v>
      </c>
      <c r="D2038">
        <v>3537.37</v>
      </c>
      <c r="E2038">
        <v>3766.47</v>
      </c>
      <c r="F2038">
        <v>-6.0826200000000004</v>
      </c>
      <c r="G2038">
        <v>-229.1</v>
      </c>
      <c r="H2038">
        <v>43.25</v>
      </c>
      <c r="I2038">
        <v>152991429.36849999</v>
      </c>
    </row>
    <row r="2039" spans="1:9" x14ac:dyDescent="0.25">
      <c r="A2039" s="20">
        <v>41081</v>
      </c>
      <c r="B2039" t="s">
        <v>46</v>
      </c>
      <c r="C2039" t="s">
        <v>47</v>
      </c>
      <c r="D2039">
        <v>3766.47</v>
      </c>
      <c r="E2039">
        <v>3303.89</v>
      </c>
      <c r="F2039">
        <v>14.00107</v>
      </c>
      <c r="G2039">
        <v>462.58</v>
      </c>
      <c r="H2039">
        <v>42.25</v>
      </c>
      <c r="I2039">
        <v>159133545.82350001</v>
      </c>
    </row>
    <row r="2040" spans="1:9" x14ac:dyDescent="0.25">
      <c r="A2040" s="20">
        <v>41080</v>
      </c>
      <c r="B2040" t="s">
        <v>46</v>
      </c>
      <c r="C2040" t="s">
        <v>47</v>
      </c>
      <c r="D2040">
        <v>3303.89</v>
      </c>
      <c r="E2040">
        <v>3538.26</v>
      </c>
      <c r="F2040">
        <v>-6.6238799999999998</v>
      </c>
      <c r="G2040">
        <v>-234.37</v>
      </c>
      <c r="H2040">
        <v>39.75</v>
      </c>
      <c r="I2040">
        <v>131329792.6945</v>
      </c>
    </row>
    <row r="2041" spans="1:9" x14ac:dyDescent="0.25">
      <c r="A2041" s="20">
        <v>41079</v>
      </c>
      <c r="B2041" t="s">
        <v>46</v>
      </c>
      <c r="C2041" t="s">
        <v>47</v>
      </c>
      <c r="D2041">
        <v>3538.26</v>
      </c>
      <c r="E2041">
        <v>3526.19</v>
      </c>
      <c r="F2041">
        <v>0.34229999999999999</v>
      </c>
      <c r="G2041">
        <v>12.07</v>
      </c>
      <c r="H2041">
        <v>42.75</v>
      </c>
      <c r="I2041">
        <v>151260791.91299999</v>
      </c>
    </row>
    <row r="2042" spans="1:9" x14ac:dyDescent="0.25">
      <c r="A2042" s="20">
        <v>41078</v>
      </c>
      <c r="B2042" t="s">
        <v>46</v>
      </c>
      <c r="C2042" t="s">
        <v>47</v>
      </c>
      <c r="D2042">
        <v>3526.19</v>
      </c>
      <c r="E2042">
        <v>3845.91</v>
      </c>
      <c r="F2042">
        <v>-8.31325</v>
      </c>
      <c r="G2042">
        <v>-319.72000000000003</v>
      </c>
      <c r="H2042">
        <v>41.25</v>
      </c>
      <c r="I2042">
        <v>145455513.80950001</v>
      </c>
    </row>
    <row r="2043" spans="1:9" x14ac:dyDescent="0.25">
      <c r="A2043" s="20">
        <v>41075</v>
      </c>
      <c r="B2043" t="s">
        <v>46</v>
      </c>
      <c r="C2043" t="s">
        <v>47</v>
      </c>
      <c r="D2043">
        <v>3845.91</v>
      </c>
      <c r="E2043">
        <v>4084.3</v>
      </c>
      <c r="F2043">
        <v>-5.8367399999999998</v>
      </c>
      <c r="G2043">
        <v>-238.39</v>
      </c>
      <c r="H2043">
        <v>38</v>
      </c>
      <c r="I2043">
        <v>146144772.29550001</v>
      </c>
    </row>
    <row r="2044" spans="1:9" x14ac:dyDescent="0.25">
      <c r="A2044" s="20">
        <v>41074</v>
      </c>
      <c r="B2044" t="s">
        <v>46</v>
      </c>
      <c r="C2044" t="s">
        <v>47</v>
      </c>
      <c r="D2044">
        <v>4084.3</v>
      </c>
      <c r="E2044">
        <v>4367.97</v>
      </c>
      <c r="F2044">
        <v>-6.4943200000000001</v>
      </c>
      <c r="G2044">
        <v>-283.67</v>
      </c>
      <c r="H2044">
        <v>37</v>
      </c>
      <c r="I2044">
        <v>151119304.215</v>
      </c>
    </row>
    <row r="2045" spans="1:9" x14ac:dyDescent="0.25">
      <c r="A2045" s="20">
        <v>41073</v>
      </c>
      <c r="B2045" t="s">
        <v>46</v>
      </c>
      <c r="C2045" t="s">
        <v>47</v>
      </c>
      <c r="D2045">
        <v>4367.97</v>
      </c>
      <c r="E2045">
        <v>4159.5</v>
      </c>
      <c r="F2045">
        <v>5.0118999999999998</v>
      </c>
      <c r="G2045">
        <v>208.47</v>
      </c>
      <c r="H2045">
        <v>36</v>
      </c>
      <c r="I2045">
        <v>157247138.3985</v>
      </c>
    </row>
    <row r="2046" spans="1:9" x14ac:dyDescent="0.25">
      <c r="A2046" s="20">
        <v>41072</v>
      </c>
      <c r="B2046" t="s">
        <v>46</v>
      </c>
      <c r="C2046" t="s">
        <v>47</v>
      </c>
      <c r="D2046">
        <v>4159.5</v>
      </c>
      <c r="E2046">
        <v>4311.05</v>
      </c>
      <c r="F2046">
        <v>-3.5153799999999999</v>
      </c>
      <c r="G2046">
        <v>-151.55000000000001</v>
      </c>
      <c r="H2046">
        <v>38.25</v>
      </c>
      <c r="I2046">
        <v>159101082.97499999</v>
      </c>
    </row>
    <row r="2047" spans="1:9" x14ac:dyDescent="0.25">
      <c r="A2047" s="20">
        <v>41071</v>
      </c>
      <c r="B2047" t="s">
        <v>46</v>
      </c>
      <c r="C2047" t="s">
        <v>47</v>
      </c>
      <c r="D2047">
        <v>4311.05</v>
      </c>
      <c r="E2047">
        <v>3871.05</v>
      </c>
      <c r="F2047">
        <v>11.366429999999999</v>
      </c>
      <c r="G2047">
        <v>440</v>
      </c>
      <c r="H2047">
        <v>39.75</v>
      </c>
      <c r="I2047">
        <v>171364453.05250001</v>
      </c>
    </row>
    <row r="2048" spans="1:9" x14ac:dyDescent="0.25">
      <c r="A2048" s="20">
        <v>41068</v>
      </c>
      <c r="B2048" t="s">
        <v>46</v>
      </c>
      <c r="C2048" t="s">
        <v>47</v>
      </c>
      <c r="D2048">
        <v>3871.05</v>
      </c>
      <c r="E2048">
        <v>4109.4799999999996</v>
      </c>
      <c r="F2048">
        <v>-5.8019499999999997</v>
      </c>
      <c r="G2048">
        <v>-238.43</v>
      </c>
      <c r="H2048">
        <v>37.25</v>
      </c>
      <c r="I2048">
        <v>144196806.05250001</v>
      </c>
    </row>
    <row r="2049" spans="1:9" x14ac:dyDescent="0.25">
      <c r="A2049" s="20">
        <v>41067</v>
      </c>
      <c r="B2049" t="s">
        <v>46</v>
      </c>
      <c r="C2049" t="s">
        <v>47</v>
      </c>
      <c r="D2049">
        <v>4109.4799999999996</v>
      </c>
      <c r="E2049">
        <v>4152.6000000000004</v>
      </c>
      <c r="F2049">
        <v>-1.0383899999999999</v>
      </c>
      <c r="G2049">
        <v>-43.12</v>
      </c>
      <c r="H2049">
        <v>39.75</v>
      </c>
      <c r="I2049">
        <v>163352035.47400001</v>
      </c>
    </row>
    <row r="2050" spans="1:9" x14ac:dyDescent="0.25">
      <c r="A2050" s="20">
        <v>41066</v>
      </c>
      <c r="B2050" t="s">
        <v>46</v>
      </c>
      <c r="C2050" t="s">
        <v>47</v>
      </c>
      <c r="D2050">
        <v>4152.6000000000004</v>
      </c>
      <c r="E2050">
        <v>4490.79</v>
      </c>
      <c r="F2050">
        <v>-7.5307500000000003</v>
      </c>
      <c r="G2050">
        <v>-338.19</v>
      </c>
      <c r="H2050">
        <v>35.75</v>
      </c>
      <c r="I2050">
        <v>148455657.63</v>
      </c>
    </row>
    <row r="2051" spans="1:9" x14ac:dyDescent="0.25">
      <c r="A2051" s="20">
        <v>41065</v>
      </c>
      <c r="B2051" t="s">
        <v>46</v>
      </c>
      <c r="C2051" t="s">
        <v>47</v>
      </c>
      <c r="D2051">
        <v>4490.79</v>
      </c>
      <c r="E2051">
        <v>4696.6899999999996</v>
      </c>
      <c r="F2051">
        <v>-4.3839399999999999</v>
      </c>
      <c r="G2051">
        <v>-205.9</v>
      </c>
      <c r="H2051">
        <v>34.5</v>
      </c>
      <c r="I2051">
        <v>154932479.5395</v>
      </c>
    </row>
    <row r="2052" spans="1:9" x14ac:dyDescent="0.25">
      <c r="A2052" s="20">
        <v>41064</v>
      </c>
      <c r="B2052" t="s">
        <v>46</v>
      </c>
      <c r="C2052" t="s">
        <v>47</v>
      </c>
      <c r="D2052">
        <v>4696.6899999999996</v>
      </c>
      <c r="E2052">
        <v>4824.25</v>
      </c>
      <c r="F2052">
        <v>-2.6441400000000002</v>
      </c>
      <c r="G2052">
        <v>-127.56</v>
      </c>
      <c r="H2052">
        <v>35.5</v>
      </c>
      <c r="I2052">
        <v>166732729.83450001</v>
      </c>
    </row>
    <row r="2053" spans="1:9" x14ac:dyDescent="0.25">
      <c r="A2053" s="20">
        <v>41061</v>
      </c>
      <c r="B2053" t="s">
        <v>46</v>
      </c>
      <c r="C2053" t="s">
        <v>47</v>
      </c>
      <c r="D2053">
        <v>4824.25</v>
      </c>
      <c r="E2053">
        <v>4523.12</v>
      </c>
      <c r="F2053">
        <v>6.6575699999999998</v>
      </c>
      <c r="G2053">
        <v>301.13</v>
      </c>
      <c r="H2053">
        <v>37</v>
      </c>
      <c r="I2053">
        <v>178497491.21250001</v>
      </c>
    </row>
    <row r="2054" spans="1:9" x14ac:dyDescent="0.25">
      <c r="A2054" s="20">
        <v>41060</v>
      </c>
      <c r="B2054" t="s">
        <v>46</v>
      </c>
      <c r="C2054" t="s">
        <v>47</v>
      </c>
      <c r="D2054">
        <v>4523.12</v>
      </c>
      <c r="E2054">
        <v>4461.46</v>
      </c>
      <c r="F2054">
        <v>1.3820600000000001</v>
      </c>
      <c r="G2054">
        <v>61.66</v>
      </c>
      <c r="H2054">
        <v>37</v>
      </c>
      <c r="I2054">
        <v>167355666.15599999</v>
      </c>
    </row>
    <row r="2055" spans="1:9" x14ac:dyDescent="0.25">
      <c r="A2055" s="20">
        <v>41059</v>
      </c>
      <c r="B2055" t="s">
        <v>46</v>
      </c>
      <c r="C2055" t="s">
        <v>47</v>
      </c>
      <c r="D2055">
        <v>4461.46</v>
      </c>
      <c r="E2055">
        <v>4037.43</v>
      </c>
      <c r="F2055">
        <v>10.502470000000001</v>
      </c>
      <c r="G2055">
        <v>424.03</v>
      </c>
      <c r="H2055">
        <v>37.5</v>
      </c>
      <c r="I2055">
        <v>167304973.07300001</v>
      </c>
    </row>
    <row r="2056" spans="1:9" x14ac:dyDescent="0.25">
      <c r="A2056" s="20">
        <v>41058</v>
      </c>
      <c r="B2056" t="s">
        <v>46</v>
      </c>
      <c r="C2056" t="s">
        <v>47</v>
      </c>
      <c r="D2056">
        <v>4037.43</v>
      </c>
      <c r="E2056">
        <v>4288.45</v>
      </c>
      <c r="F2056">
        <v>-5.8533999999999997</v>
      </c>
      <c r="G2056">
        <v>-251.02</v>
      </c>
      <c r="H2056">
        <v>38</v>
      </c>
      <c r="I2056">
        <v>153422541.87149999</v>
      </c>
    </row>
    <row r="2057" spans="1:9" x14ac:dyDescent="0.25">
      <c r="A2057" s="20">
        <v>41054</v>
      </c>
      <c r="B2057" t="s">
        <v>46</v>
      </c>
      <c r="C2057" t="s">
        <v>47</v>
      </c>
      <c r="D2057">
        <v>4288.45</v>
      </c>
      <c r="E2057">
        <v>4246.76</v>
      </c>
      <c r="F2057">
        <v>0.98168999999999995</v>
      </c>
      <c r="G2057">
        <v>41.69</v>
      </c>
      <c r="H2057">
        <v>37.5</v>
      </c>
      <c r="I2057">
        <v>160817089.42250001</v>
      </c>
    </row>
    <row r="2058" spans="1:9" x14ac:dyDescent="0.25">
      <c r="A2058" s="20">
        <v>41053</v>
      </c>
      <c r="B2058" t="s">
        <v>46</v>
      </c>
      <c r="C2058" t="s">
        <v>47</v>
      </c>
      <c r="D2058">
        <v>4246.76</v>
      </c>
      <c r="E2058">
        <v>4332.82</v>
      </c>
      <c r="F2058">
        <v>-1.98624</v>
      </c>
      <c r="G2058">
        <v>-86.06</v>
      </c>
      <c r="H2058">
        <v>37.5</v>
      </c>
      <c r="I2058">
        <v>159253712.338</v>
      </c>
    </row>
    <row r="2059" spans="1:9" x14ac:dyDescent="0.25">
      <c r="A2059" s="20">
        <v>41052</v>
      </c>
      <c r="B2059" t="s">
        <v>46</v>
      </c>
      <c r="C2059" t="s">
        <v>47</v>
      </c>
      <c r="D2059">
        <v>4332.82</v>
      </c>
      <c r="E2059">
        <v>4358.8900000000003</v>
      </c>
      <c r="F2059">
        <v>-0.59809000000000001</v>
      </c>
      <c r="G2059">
        <v>-26.07</v>
      </c>
      <c r="H2059">
        <v>37.5</v>
      </c>
      <c r="I2059">
        <v>162480966.641</v>
      </c>
    </row>
    <row r="2060" spans="1:9" x14ac:dyDescent="0.25">
      <c r="A2060" s="20">
        <v>41051</v>
      </c>
      <c r="B2060" t="s">
        <v>46</v>
      </c>
      <c r="C2060" t="s">
        <v>47</v>
      </c>
      <c r="D2060">
        <v>4358.8900000000003</v>
      </c>
      <c r="E2060">
        <v>4238.21</v>
      </c>
      <c r="F2060">
        <v>2.8474300000000001</v>
      </c>
      <c r="G2060">
        <v>120.68</v>
      </c>
      <c r="H2060">
        <v>41.75</v>
      </c>
      <c r="I2060">
        <v>181983875.4445</v>
      </c>
    </row>
    <row r="2061" spans="1:9" x14ac:dyDescent="0.25">
      <c r="A2061" s="20">
        <v>41050</v>
      </c>
      <c r="B2061" t="s">
        <v>46</v>
      </c>
      <c r="C2061" t="s">
        <v>47</v>
      </c>
      <c r="D2061">
        <v>4238.21</v>
      </c>
      <c r="E2061">
        <v>4884.1099999999997</v>
      </c>
      <c r="F2061">
        <v>-13.22452</v>
      </c>
      <c r="G2061">
        <v>-645.9</v>
      </c>
      <c r="H2061">
        <v>41</v>
      </c>
      <c r="I2061">
        <v>173766821.91049999</v>
      </c>
    </row>
    <row r="2062" spans="1:9" x14ac:dyDescent="0.25">
      <c r="A2062" s="20">
        <v>41047</v>
      </c>
      <c r="B2062" t="s">
        <v>46</v>
      </c>
      <c r="C2062" t="s">
        <v>47</v>
      </c>
      <c r="D2062">
        <v>4884.1099999999997</v>
      </c>
      <c r="E2062">
        <v>4545.8100000000004</v>
      </c>
      <c r="F2062">
        <v>7.4420200000000003</v>
      </c>
      <c r="G2062">
        <v>338.3</v>
      </c>
      <c r="H2062">
        <v>41.75</v>
      </c>
      <c r="I2062">
        <v>203911836.70550001</v>
      </c>
    </row>
    <row r="2063" spans="1:9" x14ac:dyDescent="0.25">
      <c r="A2063" s="20">
        <v>41046</v>
      </c>
      <c r="B2063" t="s">
        <v>46</v>
      </c>
      <c r="C2063" t="s">
        <v>47</v>
      </c>
      <c r="D2063">
        <v>4545.8100000000004</v>
      </c>
      <c r="E2063">
        <v>4237.0200000000004</v>
      </c>
      <c r="F2063">
        <v>7.2879100000000001</v>
      </c>
      <c r="G2063">
        <v>308.79000000000002</v>
      </c>
      <c r="H2063">
        <v>41.75</v>
      </c>
      <c r="I2063">
        <v>189787794.79049999</v>
      </c>
    </row>
    <row r="2064" spans="1:9" x14ac:dyDescent="0.25">
      <c r="A2064" s="20">
        <v>41045</v>
      </c>
      <c r="B2064" t="s">
        <v>46</v>
      </c>
      <c r="C2064" t="s">
        <v>47</v>
      </c>
      <c r="D2064">
        <v>4237.0200000000004</v>
      </c>
      <c r="E2064">
        <v>4150.21</v>
      </c>
      <c r="F2064">
        <v>2.0916999999999999</v>
      </c>
      <c r="G2064">
        <v>86.81</v>
      </c>
      <c r="H2064">
        <v>41.75</v>
      </c>
      <c r="I2064">
        <v>176895796.85100001</v>
      </c>
    </row>
    <row r="2065" spans="1:9" x14ac:dyDescent="0.25">
      <c r="A2065" s="20">
        <v>41044</v>
      </c>
      <c r="B2065" t="s">
        <v>46</v>
      </c>
      <c r="C2065" t="s">
        <v>47</v>
      </c>
      <c r="D2065">
        <v>4150.21</v>
      </c>
      <c r="E2065">
        <v>4001.39</v>
      </c>
      <c r="F2065">
        <v>3.7192099999999999</v>
      </c>
      <c r="G2065">
        <v>148.82</v>
      </c>
      <c r="H2065">
        <v>43.75</v>
      </c>
      <c r="I2065">
        <v>181571895.01050001</v>
      </c>
    </row>
    <row r="2066" spans="1:9" x14ac:dyDescent="0.25">
      <c r="A2066" s="20">
        <v>41043</v>
      </c>
      <c r="B2066" t="s">
        <v>46</v>
      </c>
      <c r="C2066" t="s">
        <v>47</v>
      </c>
      <c r="D2066">
        <v>4001.39</v>
      </c>
      <c r="E2066">
        <v>3750.13</v>
      </c>
      <c r="F2066">
        <v>6.7000299999999999</v>
      </c>
      <c r="G2066">
        <v>251.26</v>
      </c>
      <c r="H2066">
        <v>43.75</v>
      </c>
      <c r="I2066">
        <v>175061012.5695</v>
      </c>
    </row>
    <row r="2067" spans="1:9" x14ac:dyDescent="0.25">
      <c r="A2067" s="20">
        <v>41040</v>
      </c>
      <c r="B2067" t="s">
        <v>46</v>
      </c>
      <c r="C2067" t="s">
        <v>47</v>
      </c>
      <c r="D2067">
        <v>3750.13</v>
      </c>
      <c r="E2067">
        <v>3618.8</v>
      </c>
      <c r="F2067">
        <v>3.6291000000000002</v>
      </c>
      <c r="G2067">
        <v>131.33000000000001</v>
      </c>
      <c r="H2067">
        <v>47.5</v>
      </c>
      <c r="I2067">
        <v>178131362.50650001</v>
      </c>
    </row>
    <row r="2068" spans="1:9" x14ac:dyDescent="0.25">
      <c r="A2068" s="20">
        <v>41039</v>
      </c>
      <c r="B2068" t="s">
        <v>46</v>
      </c>
      <c r="C2068" t="s">
        <v>47</v>
      </c>
      <c r="D2068">
        <v>3618.8</v>
      </c>
      <c r="E2068">
        <v>3800.2</v>
      </c>
      <c r="F2068">
        <v>-4.7734300000000003</v>
      </c>
      <c r="G2068">
        <v>-181.4</v>
      </c>
      <c r="H2068">
        <v>45.75</v>
      </c>
      <c r="I2068">
        <v>165560280.94</v>
      </c>
    </row>
    <row r="2069" spans="1:9" x14ac:dyDescent="0.25">
      <c r="A2069" s="20">
        <v>41038</v>
      </c>
      <c r="B2069" t="s">
        <v>46</v>
      </c>
      <c r="C2069" t="s">
        <v>47</v>
      </c>
      <c r="D2069">
        <v>3800.2</v>
      </c>
      <c r="E2069">
        <v>3644.9</v>
      </c>
      <c r="F2069">
        <v>4.2607499999999998</v>
      </c>
      <c r="G2069">
        <v>155.30000000000001</v>
      </c>
      <c r="H2069">
        <v>45</v>
      </c>
      <c r="I2069">
        <v>171009190.00999999</v>
      </c>
    </row>
    <row r="2070" spans="1:9" x14ac:dyDescent="0.25">
      <c r="A2070" s="20">
        <v>41037</v>
      </c>
      <c r="B2070" t="s">
        <v>46</v>
      </c>
      <c r="C2070" t="s">
        <v>47</v>
      </c>
      <c r="D2070">
        <v>3644.9</v>
      </c>
      <c r="E2070">
        <v>3615.6</v>
      </c>
      <c r="F2070">
        <v>0.81037999999999999</v>
      </c>
      <c r="G2070">
        <v>29.3</v>
      </c>
      <c r="H2070">
        <v>44.25</v>
      </c>
      <c r="I2070">
        <v>161287007.245</v>
      </c>
    </row>
    <row r="2071" spans="1:9" x14ac:dyDescent="0.25">
      <c r="A2071" s="20">
        <v>41036</v>
      </c>
      <c r="B2071" t="s">
        <v>46</v>
      </c>
      <c r="C2071" t="s">
        <v>47</v>
      </c>
      <c r="D2071">
        <v>3615.6</v>
      </c>
      <c r="E2071">
        <v>3725</v>
      </c>
      <c r="F2071">
        <v>-2.9369100000000001</v>
      </c>
      <c r="G2071">
        <v>-109.4</v>
      </c>
      <c r="H2071">
        <v>44.5</v>
      </c>
      <c r="I2071">
        <v>160894380.78</v>
      </c>
    </row>
    <row r="2072" spans="1:9" x14ac:dyDescent="0.25">
      <c r="A2072" s="20">
        <v>41033</v>
      </c>
      <c r="B2072" t="s">
        <v>46</v>
      </c>
      <c r="C2072" t="s">
        <v>47</v>
      </c>
      <c r="D2072">
        <v>3725</v>
      </c>
      <c r="E2072">
        <v>3543.2</v>
      </c>
      <c r="F2072">
        <v>5.13096</v>
      </c>
      <c r="G2072">
        <v>181.8</v>
      </c>
      <c r="H2072">
        <v>44.25</v>
      </c>
      <c r="I2072">
        <v>164831436.25</v>
      </c>
    </row>
    <row r="2073" spans="1:9" x14ac:dyDescent="0.25">
      <c r="A2073" s="20">
        <v>41032</v>
      </c>
      <c r="B2073" t="s">
        <v>46</v>
      </c>
      <c r="C2073" t="s">
        <v>47</v>
      </c>
      <c r="D2073">
        <v>3543.2</v>
      </c>
      <c r="E2073">
        <v>3423.1</v>
      </c>
      <c r="F2073">
        <v>3.5085199999999999</v>
      </c>
      <c r="G2073">
        <v>120.1</v>
      </c>
      <c r="H2073">
        <v>43.5</v>
      </c>
      <c r="I2073">
        <v>154129377.16</v>
      </c>
    </row>
    <row r="2074" spans="1:9" x14ac:dyDescent="0.25">
      <c r="A2074" s="20">
        <v>41031</v>
      </c>
      <c r="B2074" t="s">
        <v>46</v>
      </c>
      <c r="C2074" t="s">
        <v>47</v>
      </c>
      <c r="D2074">
        <v>3423.1</v>
      </c>
      <c r="E2074">
        <v>3427.6</v>
      </c>
      <c r="F2074">
        <v>-0.13128999999999999</v>
      </c>
      <c r="G2074">
        <v>-4.5</v>
      </c>
      <c r="H2074">
        <v>44.25</v>
      </c>
      <c r="I2074">
        <v>151472346.155</v>
      </c>
    </row>
    <row r="2075" spans="1:9" x14ac:dyDescent="0.25">
      <c r="A2075" s="20">
        <v>41030</v>
      </c>
      <c r="B2075" t="s">
        <v>46</v>
      </c>
      <c r="C2075" t="s">
        <v>47</v>
      </c>
      <c r="D2075">
        <v>3427.6</v>
      </c>
      <c r="E2075">
        <v>3509.3</v>
      </c>
      <c r="F2075">
        <v>-2.3281000000000001</v>
      </c>
      <c r="G2075">
        <v>-81.7</v>
      </c>
      <c r="H2075">
        <v>42.25</v>
      </c>
      <c r="I2075">
        <v>144816271.38</v>
      </c>
    </row>
    <row r="2076" spans="1:9" x14ac:dyDescent="0.25">
      <c r="A2076" s="20">
        <v>41029</v>
      </c>
      <c r="B2076" t="s">
        <v>46</v>
      </c>
      <c r="C2076" t="s">
        <v>47</v>
      </c>
      <c r="D2076">
        <v>3509.3</v>
      </c>
      <c r="E2076">
        <v>3440.3</v>
      </c>
      <c r="F2076">
        <v>2.0056400000000001</v>
      </c>
      <c r="G2076">
        <v>69</v>
      </c>
      <c r="H2076">
        <v>40.75</v>
      </c>
      <c r="I2076">
        <v>143004150.465</v>
      </c>
    </row>
    <row r="2077" spans="1:9" x14ac:dyDescent="0.25">
      <c r="A2077" s="20">
        <v>41026</v>
      </c>
      <c r="B2077" t="s">
        <v>46</v>
      </c>
      <c r="C2077" t="s">
        <v>47</v>
      </c>
      <c r="D2077">
        <v>3440.3</v>
      </c>
      <c r="E2077">
        <v>3443.9</v>
      </c>
      <c r="F2077">
        <v>-0.10453</v>
      </c>
      <c r="G2077">
        <v>-3.6</v>
      </c>
      <c r="H2077">
        <v>39.75</v>
      </c>
      <c r="I2077">
        <v>136752097.01499999</v>
      </c>
    </row>
    <row r="2078" spans="1:9" x14ac:dyDescent="0.25">
      <c r="A2078" s="20">
        <v>41025</v>
      </c>
      <c r="B2078" t="s">
        <v>46</v>
      </c>
      <c r="C2078" t="s">
        <v>47</v>
      </c>
      <c r="D2078">
        <v>3443.8</v>
      </c>
      <c r="E2078">
        <v>3542.5</v>
      </c>
      <c r="F2078">
        <v>-2.7861699999999998</v>
      </c>
      <c r="G2078">
        <v>-98.7</v>
      </c>
      <c r="H2078">
        <v>40.25</v>
      </c>
      <c r="I2078">
        <v>138613122.19</v>
      </c>
    </row>
    <row r="2079" spans="1:9" x14ac:dyDescent="0.25">
      <c r="A2079" s="20">
        <v>41024</v>
      </c>
      <c r="B2079" t="s">
        <v>46</v>
      </c>
      <c r="C2079" t="s">
        <v>47</v>
      </c>
      <c r="D2079">
        <v>3542.6</v>
      </c>
      <c r="E2079">
        <v>3756.2</v>
      </c>
      <c r="F2079">
        <v>-5.6866000000000003</v>
      </c>
      <c r="G2079">
        <v>-213.6</v>
      </c>
      <c r="H2079">
        <v>37.25</v>
      </c>
      <c r="I2079">
        <v>131962027.13</v>
      </c>
    </row>
    <row r="2080" spans="1:9" x14ac:dyDescent="0.25">
      <c r="A2080" s="20">
        <v>41023</v>
      </c>
      <c r="B2080" t="s">
        <v>46</v>
      </c>
      <c r="C2080" t="s">
        <v>47</v>
      </c>
      <c r="D2080">
        <v>3756.2</v>
      </c>
      <c r="E2080">
        <v>3911</v>
      </c>
      <c r="F2080">
        <v>-3.9580700000000002</v>
      </c>
      <c r="G2080">
        <v>-154.80000000000001</v>
      </c>
      <c r="H2080">
        <v>37.75</v>
      </c>
      <c r="I2080">
        <v>141796737.81</v>
      </c>
    </row>
    <row r="2081" spans="1:9" x14ac:dyDescent="0.25">
      <c r="A2081" s="20">
        <v>41022</v>
      </c>
      <c r="B2081" t="s">
        <v>46</v>
      </c>
      <c r="C2081" t="s">
        <v>47</v>
      </c>
      <c r="D2081">
        <v>3911</v>
      </c>
      <c r="E2081">
        <v>3749.8</v>
      </c>
      <c r="F2081">
        <v>4.2988999999999997</v>
      </c>
      <c r="G2081">
        <v>161.19999999999999</v>
      </c>
      <c r="H2081">
        <v>37.25</v>
      </c>
      <c r="I2081">
        <v>145684945.55000001</v>
      </c>
    </row>
    <row r="2082" spans="1:9" x14ac:dyDescent="0.25">
      <c r="A2082" s="20">
        <v>41019</v>
      </c>
      <c r="B2082" t="s">
        <v>46</v>
      </c>
      <c r="C2082" t="s">
        <v>47</v>
      </c>
      <c r="D2082">
        <v>3749.8</v>
      </c>
      <c r="E2082">
        <v>3879</v>
      </c>
      <c r="F2082">
        <v>-3.3307600000000002</v>
      </c>
      <c r="G2082">
        <v>-129.19999999999999</v>
      </c>
      <c r="H2082">
        <v>37.75</v>
      </c>
      <c r="I2082">
        <v>141555137.49000001</v>
      </c>
    </row>
    <row r="2083" spans="1:9" x14ac:dyDescent="0.25">
      <c r="A2083" s="20">
        <v>41018</v>
      </c>
      <c r="B2083" t="s">
        <v>46</v>
      </c>
      <c r="C2083" t="s">
        <v>47</v>
      </c>
      <c r="D2083">
        <v>3878.9</v>
      </c>
      <c r="E2083">
        <v>3906</v>
      </c>
      <c r="F2083">
        <v>-0.69379999999999997</v>
      </c>
      <c r="G2083">
        <v>-27.1</v>
      </c>
      <c r="H2083">
        <v>36.5</v>
      </c>
      <c r="I2083">
        <v>141580043.94499999</v>
      </c>
    </row>
    <row r="2084" spans="1:9" x14ac:dyDescent="0.25">
      <c r="A2084" s="20">
        <v>41017</v>
      </c>
      <c r="B2084" t="s">
        <v>46</v>
      </c>
      <c r="C2084" t="s">
        <v>47</v>
      </c>
      <c r="D2084">
        <v>3906</v>
      </c>
      <c r="E2084">
        <v>3791.9</v>
      </c>
      <c r="F2084">
        <v>3.0090499999999998</v>
      </c>
      <c r="G2084">
        <v>114.1</v>
      </c>
      <c r="H2084">
        <v>36.5</v>
      </c>
      <c r="I2084">
        <v>142569195.30000001</v>
      </c>
    </row>
    <row r="2085" spans="1:9" x14ac:dyDescent="0.25">
      <c r="A2085" s="20">
        <v>41016</v>
      </c>
      <c r="B2085" t="s">
        <v>46</v>
      </c>
      <c r="C2085" t="s">
        <v>47</v>
      </c>
      <c r="D2085">
        <v>3792</v>
      </c>
      <c r="E2085">
        <v>4062.1</v>
      </c>
      <c r="F2085">
        <v>-6.6492699999999996</v>
      </c>
      <c r="G2085">
        <v>-270.10000000000002</v>
      </c>
      <c r="H2085">
        <v>36.75</v>
      </c>
      <c r="I2085">
        <v>139356189.59999999</v>
      </c>
    </row>
    <row r="2086" spans="1:9" x14ac:dyDescent="0.25">
      <c r="A2086" s="20">
        <v>41015</v>
      </c>
      <c r="B2086" t="s">
        <v>46</v>
      </c>
      <c r="C2086" t="s">
        <v>47</v>
      </c>
      <c r="D2086">
        <v>4062.1</v>
      </c>
      <c r="E2086">
        <v>4124.3</v>
      </c>
      <c r="F2086">
        <v>-1.50813</v>
      </c>
      <c r="G2086">
        <v>-62.2</v>
      </c>
      <c r="H2086">
        <v>35.25</v>
      </c>
      <c r="I2086">
        <v>143189228.10499999</v>
      </c>
    </row>
    <row r="2087" spans="1:9" x14ac:dyDescent="0.25">
      <c r="A2087" s="20">
        <v>41012</v>
      </c>
      <c r="B2087" t="s">
        <v>46</v>
      </c>
      <c r="C2087" t="s">
        <v>47</v>
      </c>
      <c r="D2087">
        <v>4124.3</v>
      </c>
      <c r="E2087">
        <v>3793.9</v>
      </c>
      <c r="F2087">
        <v>8.7087199999999996</v>
      </c>
      <c r="G2087">
        <v>330.4</v>
      </c>
      <c r="H2087">
        <v>35.25</v>
      </c>
      <c r="I2087">
        <v>145381781.215</v>
      </c>
    </row>
    <row r="2088" spans="1:9" x14ac:dyDescent="0.25">
      <c r="A2088" s="20">
        <v>41011</v>
      </c>
      <c r="B2088" t="s">
        <v>46</v>
      </c>
      <c r="C2088" t="s">
        <v>47</v>
      </c>
      <c r="D2088">
        <v>3793.9</v>
      </c>
      <c r="E2088">
        <v>4255.7</v>
      </c>
      <c r="F2088">
        <v>-10.851330000000001</v>
      </c>
      <c r="G2088">
        <v>-461.8</v>
      </c>
      <c r="H2088">
        <v>35.5</v>
      </c>
      <c r="I2088">
        <v>134683639.69499999</v>
      </c>
    </row>
    <row r="2089" spans="1:9" x14ac:dyDescent="0.25">
      <c r="A2089" s="20">
        <v>41010</v>
      </c>
      <c r="B2089" t="s">
        <v>46</v>
      </c>
      <c r="C2089" t="s">
        <v>47</v>
      </c>
      <c r="D2089">
        <v>4255.6000000000004</v>
      </c>
      <c r="E2089">
        <v>4328.7</v>
      </c>
      <c r="F2089">
        <v>-1.6887300000000001</v>
      </c>
      <c r="G2089">
        <v>-73.099999999999994</v>
      </c>
      <c r="H2089">
        <v>34.75</v>
      </c>
      <c r="I2089">
        <v>147882312.78</v>
      </c>
    </row>
    <row r="2090" spans="1:9" x14ac:dyDescent="0.25">
      <c r="A2090" s="20">
        <v>41009</v>
      </c>
      <c r="B2090" t="s">
        <v>46</v>
      </c>
      <c r="C2090" t="s">
        <v>47</v>
      </c>
      <c r="D2090">
        <v>4328.8</v>
      </c>
      <c r="E2090">
        <v>4067.1</v>
      </c>
      <c r="F2090">
        <v>6.4345600000000003</v>
      </c>
      <c r="G2090">
        <v>261.7</v>
      </c>
      <c r="H2090">
        <v>34.5</v>
      </c>
      <c r="I2090">
        <v>149343816.44</v>
      </c>
    </row>
    <row r="2091" spans="1:9" x14ac:dyDescent="0.25">
      <c r="A2091" s="20">
        <v>41008</v>
      </c>
      <c r="B2091" t="s">
        <v>46</v>
      </c>
      <c r="C2091" t="s">
        <v>47</v>
      </c>
      <c r="D2091">
        <v>4067</v>
      </c>
      <c r="E2091">
        <v>3860.9</v>
      </c>
      <c r="F2091">
        <v>5.3381299999999996</v>
      </c>
      <c r="G2091">
        <v>206.1</v>
      </c>
      <c r="H2091">
        <v>34.5</v>
      </c>
      <c r="I2091">
        <v>140311703.34999999</v>
      </c>
    </row>
    <row r="2092" spans="1:9" x14ac:dyDescent="0.25">
      <c r="A2092" s="20">
        <v>41004</v>
      </c>
      <c r="B2092" t="s">
        <v>46</v>
      </c>
      <c r="C2092" t="s">
        <v>47</v>
      </c>
      <c r="D2092">
        <v>3860.9</v>
      </c>
      <c r="E2092">
        <v>3757</v>
      </c>
      <c r="F2092">
        <v>2.7654999999999998</v>
      </c>
      <c r="G2092">
        <v>103.9</v>
      </c>
      <c r="H2092">
        <v>34.5</v>
      </c>
      <c r="I2092">
        <v>133201243.045</v>
      </c>
    </row>
    <row r="2093" spans="1:9" x14ac:dyDescent="0.25">
      <c r="A2093" s="20">
        <v>41003</v>
      </c>
      <c r="B2093" t="s">
        <v>46</v>
      </c>
      <c r="C2093" t="s">
        <v>47</v>
      </c>
      <c r="D2093">
        <v>3757</v>
      </c>
      <c r="E2093">
        <v>3628.7</v>
      </c>
      <c r="F2093">
        <v>3.5356999999999998</v>
      </c>
      <c r="G2093">
        <v>128.30000000000001</v>
      </c>
      <c r="H2093">
        <v>34.5</v>
      </c>
      <c r="I2093">
        <v>129616687.84999999</v>
      </c>
    </row>
    <row r="2094" spans="1:9" x14ac:dyDescent="0.25">
      <c r="A2094" s="20">
        <v>41002</v>
      </c>
      <c r="B2094" t="s">
        <v>46</v>
      </c>
      <c r="C2094" t="s">
        <v>47</v>
      </c>
      <c r="D2094">
        <v>3628.8</v>
      </c>
      <c r="E2094">
        <v>3560.1</v>
      </c>
      <c r="F2094">
        <v>1.9297200000000001</v>
      </c>
      <c r="G2094">
        <v>68.7</v>
      </c>
      <c r="H2094">
        <v>35.75</v>
      </c>
      <c r="I2094">
        <v>129729781.44</v>
      </c>
    </row>
    <row r="2095" spans="1:9" x14ac:dyDescent="0.25">
      <c r="A2095" s="20">
        <v>41001</v>
      </c>
      <c r="B2095" t="s">
        <v>46</v>
      </c>
      <c r="C2095" t="s">
        <v>47</v>
      </c>
      <c r="D2095">
        <v>3560</v>
      </c>
      <c r="E2095">
        <v>3549.5</v>
      </c>
      <c r="F2095">
        <v>0.29582000000000003</v>
      </c>
      <c r="G2095">
        <v>10.5</v>
      </c>
      <c r="H2095">
        <v>35.75</v>
      </c>
      <c r="I2095">
        <v>127270178</v>
      </c>
    </row>
    <row r="2096" spans="1:9" x14ac:dyDescent="0.25">
      <c r="A2096" s="20">
        <v>40998</v>
      </c>
      <c r="B2096" t="s">
        <v>46</v>
      </c>
      <c r="C2096" t="s">
        <v>47</v>
      </c>
      <c r="D2096">
        <v>3549.6</v>
      </c>
      <c r="E2096">
        <v>3628.4</v>
      </c>
      <c r="F2096">
        <v>-2.1717599999999999</v>
      </c>
      <c r="G2096">
        <v>-78.8</v>
      </c>
      <c r="H2096">
        <v>35.75</v>
      </c>
      <c r="I2096">
        <v>126898377.48</v>
      </c>
    </row>
    <row r="2097" spans="1:9" x14ac:dyDescent="0.25">
      <c r="A2097" s="20">
        <v>40997</v>
      </c>
      <c r="B2097" t="s">
        <v>46</v>
      </c>
      <c r="C2097" t="s">
        <v>47</v>
      </c>
      <c r="D2097">
        <v>3628.3</v>
      </c>
      <c r="E2097">
        <v>3714.1</v>
      </c>
      <c r="F2097">
        <v>-2.31012</v>
      </c>
      <c r="G2097">
        <v>-85.8</v>
      </c>
      <c r="H2097">
        <v>35.25</v>
      </c>
      <c r="I2097">
        <v>127897756.41500001</v>
      </c>
    </row>
    <row r="2098" spans="1:9" x14ac:dyDescent="0.25">
      <c r="A2098" s="20">
        <v>40996</v>
      </c>
      <c r="B2098" t="s">
        <v>46</v>
      </c>
      <c r="C2098" t="s">
        <v>47</v>
      </c>
      <c r="D2098">
        <v>3714.1</v>
      </c>
      <c r="E2098">
        <v>3698.8</v>
      </c>
      <c r="F2098">
        <v>0.41365000000000002</v>
      </c>
      <c r="G2098">
        <v>15.3</v>
      </c>
      <c r="H2098">
        <v>34</v>
      </c>
      <c r="I2098">
        <v>126279585.705</v>
      </c>
    </row>
    <row r="2099" spans="1:9" x14ac:dyDescent="0.25">
      <c r="A2099" s="20">
        <v>40995</v>
      </c>
      <c r="B2099" t="s">
        <v>46</v>
      </c>
      <c r="C2099" t="s">
        <v>47</v>
      </c>
      <c r="D2099">
        <v>3698.8</v>
      </c>
      <c r="E2099">
        <v>3320.3</v>
      </c>
      <c r="F2099">
        <v>11.399570000000001</v>
      </c>
      <c r="G2099">
        <v>378.5</v>
      </c>
      <c r="H2099">
        <v>34.25</v>
      </c>
      <c r="I2099">
        <v>126684084.94</v>
      </c>
    </row>
    <row r="2100" spans="1:9" x14ac:dyDescent="0.25">
      <c r="A2100" s="20">
        <v>40994</v>
      </c>
      <c r="B2100" t="s">
        <v>46</v>
      </c>
      <c r="C2100" t="s">
        <v>47</v>
      </c>
      <c r="D2100">
        <v>3320.4</v>
      </c>
      <c r="E2100">
        <v>3627.5</v>
      </c>
      <c r="F2100">
        <v>-8.4658899999999999</v>
      </c>
      <c r="G2100">
        <v>-307.10000000000002</v>
      </c>
      <c r="H2100">
        <v>34.25</v>
      </c>
      <c r="I2100">
        <v>113723866.02</v>
      </c>
    </row>
    <row r="2101" spans="1:9" x14ac:dyDescent="0.25">
      <c r="A2101" s="20">
        <v>40991</v>
      </c>
      <c r="B2101" t="s">
        <v>46</v>
      </c>
      <c r="C2101" t="s">
        <v>47</v>
      </c>
      <c r="D2101">
        <v>3627.5</v>
      </c>
      <c r="E2101">
        <v>3912.1</v>
      </c>
      <c r="F2101">
        <v>-7.2748699999999999</v>
      </c>
      <c r="G2101">
        <v>-284.60000000000002</v>
      </c>
      <c r="H2101">
        <v>33</v>
      </c>
      <c r="I2101">
        <v>119707681.375</v>
      </c>
    </row>
    <row r="2102" spans="1:9" x14ac:dyDescent="0.25">
      <c r="A2102" s="20">
        <v>40990</v>
      </c>
      <c r="B2102" t="s">
        <v>46</v>
      </c>
      <c r="C2102" t="s">
        <v>47</v>
      </c>
      <c r="D2102">
        <v>3912.1</v>
      </c>
      <c r="E2102">
        <v>3857</v>
      </c>
      <c r="F2102">
        <v>1.4285699999999999</v>
      </c>
      <c r="G2102">
        <v>55.1</v>
      </c>
      <c r="H2102">
        <v>32.25</v>
      </c>
      <c r="I2102">
        <v>126165420.605</v>
      </c>
    </row>
    <row r="2103" spans="1:9" x14ac:dyDescent="0.25">
      <c r="A2103" s="20">
        <v>40989</v>
      </c>
      <c r="B2103" t="s">
        <v>46</v>
      </c>
      <c r="C2103" t="s">
        <v>47</v>
      </c>
      <c r="D2103">
        <v>3857.1</v>
      </c>
      <c r="E2103">
        <v>4070.4</v>
      </c>
      <c r="F2103">
        <v>-5.2402699999999998</v>
      </c>
      <c r="G2103">
        <v>-213.3</v>
      </c>
      <c r="H2103">
        <v>32.25</v>
      </c>
      <c r="I2103">
        <v>124391667.855</v>
      </c>
    </row>
    <row r="2104" spans="1:9" x14ac:dyDescent="0.25">
      <c r="A2104" s="20">
        <v>40988</v>
      </c>
      <c r="B2104" t="s">
        <v>46</v>
      </c>
      <c r="C2104" t="s">
        <v>47</v>
      </c>
      <c r="D2104">
        <v>4070.3</v>
      </c>
      <c r="E2104">
        <v>4254.5</v>
      </c>
      <c r="F2104">
        <v>-4.3295300000000001</v>
      </c>
      <c r="G2104">
        <v>-184.2</v>
      </c>
      <c r="H2104">
        <v>32</v>
      </c>
      <c r="I2104">
        <v>130249803.515</v>
      </c>
    </row>
    <row r="2105" spans="1:9" x14ac:dyDescent="0.25">
      <c r="A2105" s="20">
        <v>40987</v>
      </c>
      <c r="B2105" t="s">
        <v>46</v>
      </c>
      <c r="C2105" t="s">
        <v>47</v>
      </c>
      <c r="D2105">
        <v>4254.5</v>
      </c>
      <c r="E2105">
        <v>4583.8</v>
      </c>
      <c r="F2105">
        <v>-7.1840000000000002</v>
      </c>
      <c r="G2105">
        <v>-329.3</v>
      </c>
      <c r="H2105">
        <v>28.5</v>
      </c>
      <c r="I2105">
        <v>121253462.72499999</v>
      </c>
    </row>
    <row r="2106" spans="1:9" x14ac:dyDescent="0.25">
      <c r="A2106" s="20">
        <v>40984</v>
      </c>
      <c r="B2106" t="s">
        <v>46</v>
      </c>
      <c r="C2106" t="s">
        <v>47</v>
      </c>
      <c r="D2106">
        <v>4583.8</v>
      </c>
      <c r="E2106">
        <v>4638</v>
      </c>
      <c r="F2106">
        <v>-1.1686099999999999</v>
      </c>
      <c r="G2106">
        <v>-54.2</v>
      </c>
      <c r="H2106">
        <v>28.5</v>
      </c>
      <c r="I2106">
        <v>130638529.19</v>
      </c>
    </row>
    <row r="2107" spans="1:9" x14ac:dyDescent="0.25">
      <c r="A2107" s="20">
        <v>40983</v>
      </c>
      <c r="B2107" t="s">
        <v>46</v>
      </c>
      <c r="C2107" t="s">
        <v>47</v>
      </c>
      <c r="D2107">
        <v>4638</v>
      </c>
      <c r="E2107">
        <v>4729.8999999999996</v>
      </c>
      <c r="F2107">
        <v>-1.94296</v>
      </c>
      <c r="G2107">
        <v>-91.9</v>
      </c>
      <c r="H2107">
        <v>27</v>
      </c>
      <c r="I2107">
        <v>125226231.90000001</v>
      </c>
    </row>
    <row r="2108" spans="1:9" x14ac:dyDescent="0.25">
      <c r="A2108" s="20">
        <v>40982</v>
      </c>
      <c r="B2108" t="s">
        <v>46</v>
      </c>
      <c r="C2108" t="s">
        <v>47</v>
      </c>
      <c r="D2108">
        <v>4729.8999999999996</v>
      </c>
      <c r="E2108">
        <v>4498.6000000000004</v>
      </c>
      <c r="F2108">
        <v>5.1416000000000004</v>
      </c>
      <c r="G2108">
        <v>231.3</v>
      </c>
      <c r="H2108">
        <v>27</v>
      </c>
      <c r="I2108">
        <v>127707536.495</v>
      </c>
    </row>
    <row r="2109" spans="1:9" x14ac:dyDescent="0.25">
      <c r="A2109" s="20">
        <v>40981</v>
      </c>
      <c r="B2109" t="s">
        <v>46</v>
      </c>
      <c r="C2109" t="s">
        <v>47</v>
      </c>
      <c r="D2109">
        <v>4498.6000000000004</v>
      </c>
      <c r="E2109">
        <v>4667.6000000000004</v>
      </c>
      <c r="F2109">
        <v>-3.6206999999999998</v>
      </c>
      <c r="G2109">
        <v>-169</v>
      </c>
      <c r="H2109">
        <v>25.5</v>
      </c>
      <c r="I2109">
        <v>114714524.93000001</v>
      </c>
    </row>
    <row r="2110" spans="1:9" x14ac:dyDescent="0.25">
      <c r="A2110" s="20">
        <v>40980</v>
      </c>
      <c r="B2110" t="s">
        <v>46</v>
      </c>
      <c r="C2110" t="s">
        <v>47</v>
      </c>
      <c r="D2110">
        <v>4667.6000000000004</v>
      </c>
      <c r="E2110">
        <v>4914.6000000000004</v>
      </c>
      <c r="F2110">
        <v>-5.0258399999999996</v>
      </c>
      <c r="G2110">
        <v>-247</v>
      </c>
      <c r="H2110">
        <v>21.75</v>
      </c>
      <c r="I2110">
        <v>101520533.38</v>
      </c>
    </row>
    <row r="2111" spans="1:9" x14ac:dyDescent="0.25">
      <c r="A2111" s="20">
        <v>40977</v>
      </c>
      <c r="B2111" t="s">
        <v>46</v>
      </c>
      <c r="C2111" t="s">
        <v>47</v>
      </c>
      <c r="D2111">
        <v>4914.6000000000004</v>
      </c>
      <c r="E2111">
        <v>5040</v>
      </c>
      <c r="F2111">
        <v>-2.4881000000000002</v>
      </c>
      <c r="G2111">
        <v>-125.4</v>
      </c>
      <c r="H2111">
        <v>21</v>
      </c>
      <c r="I2111">
        <v>103206845.73</v>
      </c>
    </row>
    <row r="2112" spans="1:9" x14ac:dyDescent="0.25">
      <c r="A2112" s="20">
        <v>40976</v>
      </c>
      <c r="B2112" t="s">
        <v>46</v>
      </c>
      <c r="C2112" t="s">
        <v>47</v>
      </c>
      <c r="D2112">
        <v>5040</v>
      </c>
      <c r="E2112">
        <v>5222.7</v>
      </c>
      <c r="F2112">
        <v>-3.4981900000000001</v>
      </c>
      <c r="G2112">
        <v>-182.7</v>
      </c>
      <c r="H2112">
        <v>20.25</v>
      </c>
      <c r="I2112">
        <v>102060252</v>
      </c>
    </row>
    <row r="2113" spans="1:9" x14ac:dyDescent="0.25">
      <c r="A2113" s="20">
        <v>40975</v>
      </c>
      <c r="B2113" t="s">
        <v>46</v>
      </c>
      <c r="C2113" t="s">
        <v>47</v>
      </c>
      <c r="D2113">
        <v>5222.6000000000004</v>
      </c>
      <c r="E2113">
        <v>5583.7</v>
      </c>
      <c r="F2113">
        <v>-6.4670399999999999</v>
      </c>
      <c r="G2113">
        <v>-361.1</v>
      </c>
      <c r="H2113">
        <v>20.25</v>
      </c>
      <c r="I2113">
        <v>105757911.13</v>
      </c>
    </row>
    <row r="2114" spans="1:9" x14ac:dyDescent="0.25">
      <c r="A2114" s="20">
        <v>40974</v>
      </c>
      <c r="B2114" t="s">
        <v>46</v>
      </c>
      <c r="C2114" t="s">
        <v>47</v>
      </c>
      <c r="D2114">
        <v>5583.7</v>
      </c>
      <c r="E2114">
        <v>5125.6000000000004</v>
      </c>
      <c r="F2114">
        <v>8.9374900000000004</v>
      </c>
      <c r="G2114">
        <v>458.1</v>
      </c>
      <c r="H2114">
        <v>20</v>
      </c>
      <c r="I2114">
        <v>111674279.185</v>
      </c>
    </row>
    <row r="2115" spans="1:9" x14ac:dyDescent="0.25">
      <c r="A2115" s="20">
        <v>40973</v>
      </c>
      <c r="B2115" t="s">
        <v>46</v>
      </c>
      <c r="C2115" t="s">
        <v>47</v>
      </c>
      <c r="D2115">
        <v>5125.6000000000004</v>
      </c>
      <c r="E2115">
        <v>5161.1000000000004</v>
      </c>
      <c r="F2115">
        <v>-0.68784000000000001</v>
      </c>
      <c r="G2115">
        <v>-35.5</v>
      </c>
      <c r="H2115">
        <v>20</v>
      </c>
      <c r="I2115">
        <v>102512256.28</v>
      </c>
    </row>
    <row r="2116" spans="1:9" x14ac:dyDescent="0.25">
      <c r="A2116" s="20">
        <v>40970</v>
      </c>
      <c r="B2116" t="s">
        <v>46</v>
      </c>
      <c r="C2116" t="s">
        <v>47</v>
      </c>
      <c r="D2116">
        <v>5161</v>
      </c>
      <c r="E2116">
        <v>5073.1000000000004</v>
      </c>
      <c r="F2116">
        <v>1.7326699999999999</v>
      </c>
      <c r="G2116">
        <v>87.9</v>
      </c>
      <c r="H2116">
        <v>20</v>
      </c>
      <c r="I2116">
        <v>103220258.05</v>
      </c>
    </row>
    <row r="2117" spans="1:9" x14ac:dyDescent="0.25">
      <c r="A2117" s="20">
        <v>40969</v>
      </c>
      <c r="B2117" t="s">
        <v>46</v>
      </c>
      <c r="C2117" t="s">
        <v>47</v>
      </c>
      <c r="D2117">
        <v>5073.1000000000004</v>
      </c>
      <c r="E2117">
        <v>5273.5</v>
      </c>
      <c r="F2117">
        <v>-3.8001299999999998</v>
      </c>
      <c r="G2117">
        <v>-200.4</v>
      </c>
      <c r="H2117">
        <v>20</v>
      </c>
      <c r="I2117">
        <v>101462253.655</v>
      </c>
    </row>
    <row r="2118" spans="1:9" x14ac:dyDescent="0.25">
      <c r="A2118" s="20">
        <v>40968</v>
      </c>
      <c r="B2118" t="s">
        <v>46</v>
      </c>
      <c r="C2118" t="s">
        <v>47</v>
      </c>
      <c r="D2118">
        <v>5273.5</v>
      </c>
      <c r="E2118">
        <v>5255.8</v>
      </c>
      <c r="F2118">
        <v>0.33677000000000001</v>
      </c>
      <c r="G2118">
        <v>17.7</v>
      </c>
      <c r="H2118">
        <v>20</v>
      </c>
      <c r="I2118">
        <v>105470263.675</v>
      </c>
    </row>
    <row r="2119" spans="1:9" x14ac:dyDescent="0.25">
      <c r="A2119" s="20">
        <v>40967</v>
      </c>
      <c r="B2119" t="s">
        <v>46</v>
      </c>
      <c r="C2119" t="s">
        <v>47</v>
      </c>
      <c r="D2119">
        <v>5255.9</v>
      </c>
      <c r="E2119">
        <v>5407.8</v>
      </c>
      <c r="F2119">
        <v>-2.80891</v>
      </c>
      <c r="G2119">
        <v>-151.9</v>
      </c>
      <c r="H2119">
        <v>20</v>
      </c>
      <c r="I2119">
        <v>105118262.795</v>
      </c>
    </row>
    <row r="2120" spans="1:9" x14ac:dyDescent="0.25">
      <c r="A2120" s="20">
        <v>40966</v>
      </c>
      <c r="B2120" t="s">
        <v>46</v>
      </c>
      <c r="C2120" t="s">
        <v>47</v>
      </c>
      <c r="D2120">
        <v>5407.8</v>
      </c>
      <c r="E2120">
        <v>5330.5</v>
      </c>
      <c r="F2120">
        <v>1.4501500000000001</v>
      </c>
      <c r="G2120">
        <v>77.3</v>
      </c>
      <c r="H2120">
        <v>20</v>
      </c>
      <c r="I2120">
        <v>108156270.39</v>
      </c>
    </row>
    <row r="2121" spans="1:9" x14ac:dyDescent="0.25">
      <c r="A2121" s="20">
        <v>40963</v>
      </c>
      <c r="B2121" t="s">
        <v>46</v>
      </c>
      <c r="C2121" t="s">
        <v>47</v>
      </c>
      <c r="D2121">
        <v>5330.5</v>
      </c>
      <c r="E2121">
        <v>5099.3</v>
      </c>
      <c r="F2121">
        <v>4.5339600000000004</v>
      </c>
      <c r="G2121">
        <v>231.2</v>
      </c>
      <c r="H2121">
        <v>20</v>
      </c>
      <c r="I2121">
        <v>106610266.52500001</v>
      </c>
    </row>
    <row r="2122" spans="1:9" x14ac:dyDescent="0.25">
      <c r="A2122" s="20">
        <v>40962</v>
      </c>
      <c r="B2122" t="s">
        <v>46</v>
      </c>
      <c r="C2122" t="s">
        <v>47</v>
      </c>
      <c r="D2122">
        <v>5099.3</v>
      </c>
      <c r="E2122">
        <v>5460.2</v>
      </c>
      <c r="F2122">
        <v>-6.6096500000000002</v>
      </c>
      <c r="G2122">
        <v>-360.9</v>
      </c>
      <c r="H2122">
        <v>15.25</v>
      </c>
      <c r="I2122">
        <v>77764579.965000004</v>
      </c>
    </row>
    <row r="2123" spans="1:9" x14ac:dyDescent="0.25">
      <c r="A2123" s="20">
        <v>40961</v>
      </c>
      <c r="B2123" t="s">
        <v>46</v>
      </c>
      <c r="C2123" t="s">
        <v>47</v>
      </c>
      <c r="D2123">
        <v>5460.2</v>
      </c>
      <c r="E2123">
        <v>5638.2</v>
      </c>
      <c r="F2123">
        <v>-3.1570399999999998</v>
      </c>
      <c r="G2123">
        <v>-178</v>
      </c>
      <c r="H2123">
        <v>15.75</v>
      </c>
      <c r="I2123">
        <v>85998423.010000005</v>
      </c>
    </row>
    <row r="2124" spans="1:9" x14ac:dyDescent="0.25">
      <c r="A2124" s="20">
        <v>40960</v>
      </c>
      <c r="B2124" t="s">
        <v>46</v>
      </c>
      <c r="C2124" t="s">
        <v>47</v>
      </c>
      <c r="D2124">
        <v>5638.2</v>
      </c>
      <c r="E2124">
        <v>5638.8</v>
      </c>
      <c r="F2124">
        <v>-1.064E-2</v>
      </c>
      <c r="G2124">
        <v>-0.6</v>
      </c>
      <c r="H2124">
        <v>14.75</v>
      </c>
      <c r="I2124">
        <v>83163731.909999996</v>
      </c>
    </row>
    <row r="2125" spans="1:9" x14ac:dyDescent="0.25">
      <c r="A2125" s="20">
        <v>40956</v>
      </c>
      <c r="B2125" t="s">
        <v>46</v>
      </c>
      <c r="C2125" t="s">
        <v>47</v>
      </c>
      <c r="D2125">
        <v>5638.8</v>
      </c>
      <c r="E2125">
        <v>5681.4</v>
      </c>
      <c r="F2125">
        <v>-0.74982000000000004</v>
      </c>
      <c r="G2125">
        <v>-42.6</v>
      </c>
      <c r="H2125">
        <v>13.25</v>
      </c>
      <c r="I2125">
        <v>74714381.939999998</v>
      </c>
    </row>
    <row r="2126" spans="1:9" x14ac:dyDescent="0.25">
      <c r="A2126" s="20">
        <v>40955</v>
      </c>
      <c r="B2126" t="s">
        <v>46</v>
      </c>
      <c r="C2126" t="s">
        <v>47</v>
      </c>
      <c r="D2126">
        <v>5681.3</v>
      </c>
      <c r="E2126">
        <v>6035.4</v>
      </c>
      <c r="F2126">
        <v>-5.8670499999999999</v>
      </c>
      <c r="G2126">
        <v>-354.1</v>
      </c>
      <c r="H2126">
        <v>11.75</v>
      </c>
      <c r="I2126">
        <v>66755559.064999998</v>
      </c>
    </row>
    <row r="2127" spans="1:9" x14ac:dyDescent="0.25">
      <c r="A2127" s="20">
        <v>40954</v>
      </c>
      <c r="B2127" t="s">
        <v>46</v>
      </c>
      <c r="C2127" t="s">
        <v>47</v>
      </c>
      <c r="D2127">
        <v>6035.5</v>
      </c>
      <c r="E2127">
        <v>5587.8</v>
      </c>
      <c r="F2127">
        <v>8.0121000000000002</v>
      </c>
      <c r="G2127">
        <v>447.7</v>
      </c>
      <c r="H2127">
        <v>11.75</v>
      </c>
      <c r="I2127">
        <v>70917426.775000006</v>
      </c>
    </row>
    <row r="2128" spans="1:9" x14ac:dyDescent="0.25">
      <c r="A2128" s="20">
        <v>40953</v>
      </c>
      <c r="B2128" t="s">
        <v>46</v>
      </c>
      <c r="C2128" t="s">
        <v>47</v>
      </c>
      <c r="D2128">
        <v>5587.8</v>
      </c>
      <c r="E2128">
        <v>5450.2</v>
      </c>
      <c r="F2128">
        <v>2.52468</v>
      </c>
      <c r="G2128">
        <v>137.6</v>
      </c>
      <c r="H2128">
        <v>10.25</v>
      </c>
      <c r="I2128">
        <v>57275229.390000001</v>
      </c>
    </row>
    <row r="2129" spans="1:9" x14ac:dyDescent="0.25">
      <c r="A2129" s="20">
        <v>40952</v>
      </c>
      <c r="B2129" t="s">
        <v>46</v>
      </c>
      <c r="C2129" t="s">
        <v>47</v>
      </c>
      <c r="D2129">
        <v>5450.2</v>
      </c>
      <c r="E2129">
        <v>5888.9</v>
      </c>
      <c r="F2129">
        <v>-7.4496099999999998</v>
      </c>
      <c r="G2129">
        <v>-438.7</v>
      </c>
      <c r="H2129">
        <v>9.75</v>
      </c>
      <c r="I2129">
        <v>53139722.509999998</v>
      </c>
    </row>
    <row r="2130" spans="1:9" x14ac:dyDescent="0.25">
      <c r="A2130" s="20">
        <v>40949</v>
      </c>
      <c r="B2130" t="s">
        <v>46</v>
      </c>
      <c r="C2130" t="s">
        <v>47</v>
      </c>
      <c r="D2130">
        <v>5889</v>
      </c>
      <c r="E2130">
        <v>5479.7</v>
      </c>
      <c r="F2130">
        <v>7.4693899999999998</v>
      </c>
      <c r="G2130">
        <v>409.3</v>
      </c>
      <c r="H2130">
        <v>9.75</v>
      </c>
      <c r="I2130">
        <v>57418044.450000003</v>
      </c>
    </row>
    <row r="2131" spans="1:9" x14ac:dyDescent="0.25">
      <c r="A2131" s="20">
        <v>40948</v>
      </c>
      <c r="B2131" t="s">
        <v>46</v>
      </c>
      <c r="C2131" t="s">
        <v>47</v>
      </c>
      <c r="D2131">
        <v>5479.7</v>
      </c>
      <c r="E2131">
        <v>5248.1</v>
      </c>
      <c r="F2131">
        <v>4.41303</v>
      </c>
      <c r="G2131">
        <v>231.6</v>
      </c>
      <c r="H2131">
        <v>8.75</v>
      </c>
      <c r="I2131">
        <v>47947648.984999999</v>
      </c>
    </row>
    <row r="2132" spans="1:9" x14ac:dyDescent="0.25">
      <c r="A2132" s="20">
        <v>40947</v>
      </c>
      <c r="B2132" t="s">
        <v>46</v>
      </c>
      <c r="C2132" t="s">
        <v>47</v>
      </c>
      <c r="D2132">
        <v>5248</v>
      </c>
      <c r="E2132">
        <v>5082.6000000000004</v>
      </c>
      <c r="F2132">
        <v>3.2542399999999998</v>
      </c>
      <c r="G2132">
        <v>165.4</v>
      </c>
      <c r="H2132">
        <v>8.5</v>
      </c>
      <c r="I2132">
        <v>44608262.399999999</v>
      </c>
    </row>
    <row r="2133" spans="1:9" x14ac:dyDescent="0.25">
      <c r="A2133" s="20">
        <v>40946</v>
      </c>
      <c r="B2133" t="s">
        <v>46</v>
      </c>
      <c r="C2133" t="s">
        <v>47</v>
      </c>
      <c r="D2133">
        <v>5082.6000000000004</v>
      </c>
      <c r="E2133">
        <v>5024</v>
      </c>
      <c r="F2133">
        <v>1.1664000000000001</v>
      </c>
      <c r="G2133">
        <v>58.6</v>
      </c>
      <c r="H2133">
        <v>7.75</v>
      </c>
      <c r="I2133">
        <v>39390404.130000003</v>
      </c>
    </row>
    <row r="2134" spans="1:9" x14ac:dyDescent="0.25">
      <c r="A2134" s="20">
        <v>40945</v>
      </c>
      <c r="B2134" t="s">
        <v>46</v>
      </c>
      <c r="C2134" t="s">
        <v>47</v>
      </c>
      <c r="D2134">
        <v>5024</v>
      </c>
      <c r="E2134">
        <v>5068.8</v>
      </c>
      <c r="F2134">
        <v>-0.88383999999999996</v>
      </c>
      <c r="G2134">
        <v>-44.8</v>
      </c>
      <c r="H2134">
        <v>7.25</v>
      </c>
      <c r="I2134">
        <v>36424251.200000003</v>
      </c>
    </row>
    <row r="2135" spans="1:9" x14ac:dyDescent="0.25">
      <c r="A2135" s="20">
        <v>40942</v>
      </c>
      <c r="B2135" t="s">
        <v>46</v>
      </c>
      <c r="C2135" t="s">
        <v>47</v>
      </c>
      <c r="D2135">
        <v>5068.8</v>
      </c>
      <c r="E2135">
        <v>5320.3</v>
      </c>
      <c r="F2135">
        <v>-4.7271799999999997</v>
      </c>
      <c r="G2135">
        <v>-251.5</v>
      </c>
      <c r="H2135">
        <v>7.25</v>
      </c>
      <c r="I2135">
        <v>36749053.439999998</v>
      </c>
    </row>
    <row r="2136" spans="1:9" x14ac:dyDescent="0.25">
      <c r="A2136" s="20">
        <v>40941</v>
      </c>
      <c r="B2136" t="s">
        <v>46</v>
      </c>
      <c r="C2136" t="s">
        <v>47</v>
      </c>
      <c r="D2136">
        <v>5320.4</v>
      </c>
      <c r="E2136">
        <v>5504.3</v>
      </c>
      <c r="F2136">
        <v>-3.3410199999999999</v>
      </c>
      <c r="G2136">
        <v>-183.9</v>
      </c>
      <c r="H2136">
        <v>7</v>
      </c>
      <c r="I2136">
        <v>37243066.020000003</v>
      </c>
    </row>
    <row r="2137" spans="1:9" x14ac:dyDescent="0.25">
      <c r="A2137" s="20">
        <v>40940</v>
      </c>
      <c r="B2137" t="s">
        <v>46</v>
      </c>
      <c r="C2137" t="s">
        <v>47</v>
      </c>
      <c r="D2137">
        <v>5504.3</v>
      </c>
      <c r="E2137">
        <v>5734.6</v>
      </c>
      <c r="F2137">
        <v>-4.0159700000000003</v>
      </c>
      <c r="G2137">
        <v>-230.3</v>
      </c>
      <c r="H2137">
        <v>6</v>
      </c>
      <c r="I2137">
        <v>33026075.215</v>
      </c>
    </row>
    <row r="2138" spans="1:9" x14ac:dyDescent="0.25">
      <c r="A2138" s="20">
        <v>40939</v>
      </c>
      <c r="B2138" t="s">
        <v>46</v>
      </c>
      <c r="C2138" t="s">
        <v>47</v>
      </c>
      <c r="D2138">
        <v>5734.6</v>
      </c>
      <c r="E2138">
        <v>5682</v>
      </c>
      <c r="F2138">
        <v>0.92573000000000005</v>
      </c>
      <c r="G2138">
        <v>52.6</v>
      </c>
      <c r="H2138">
        <v>6</v>
      </c>
      <c r="I2138">
        <v>34407886.729999997</v>
      </c>
    </row>
    <row r="2139" spans="1:9" x14ac:dyDescent="0.25">
      <c r="A2139" s="20">
        <v>40938</v>
      </c>
      <c r="B2139" t="s">
        <v>46</v>
      </c>
      <c r="C2139" t="s">
        <v>47</v>
      </c>
      <c r="D2139">
        <v>5681.9</v>
      </c>
      <c r="E2139">
        <v>5556.5</v>
      </c>
      <c r="F2139">
        <v>2.2568199999999998</v>
      </c>
      <c r="G2139">
        <v>125.4</v>
      </c>
      <c r="H2139">
        <v>5</v>
      </c>
      <c r="I2139">
        <v>28409784.094999999</v>
      </c>
    </row>
    <row r="2140" spans="1:9" x14ac:dyDescent="0.25">
      <c r="A2140" s="20">
        <v>40935</v>
      </c>
      <c r="B2140" t="s">
        <v>46</v>
      </c>
      <c r="C2140" t="s">
        <v>47</v>
      </c>
      <c r="D2140">
        <v>5556.5</v>
      </c>
      <c r="E2140">
        <v>5661</v>
      </c>
      <c r="F2140">
        <v>-1.84596</v>
      </c>
      <c r="G2140">
        <v>-104.5</v>
      </c>
      <c r="H2140">
        <v>5</v>
      </c>
      <c r="I2140">
        <v>27782777.824999999</v>
      </c>
    </row>
    <row r="2141" spans="1:9" x14ac:dyDescent="0.25">
      <c r="A2141" s="20">
        <v>40934</v>
      </c>
      <c r="B2141" t="s">
        <v>46</v>
      </c>
      <c r="C2141" t="s">
        <v>47</v>
      </c>
      <c r="D2141">
        <v>5661</v>
      </c>
      <c r="E2141">
        <v>5666.5</v>
      </c>
      <c r="F2141">
        <v>-9.7059999999999994E-2</v>
      </c>
      <c r="G2141">
        <v>-5.5</v>
      </c>
      <c r="H2141">
        <v>5.5</v>
      </c>
      <c r="I2141">
        <v>31135783.050000001</v>
      </c>
    </row>
    <row r="2142" spans="1:9" x14ac:dyDescent="0.25">
      <c r="A2142" s="20">
        <v>40933</v>
      </c>
      <c r="B2142" t="s">
        <v>46</v>
      </c>
      <c r="C2142" t="s">
        <v>47</v>
      </c>
      <c r="D2142">
        <v>5666.5</v>
      </c>
      <c r="E2142">
        <v>5839</v>
      </c>
      <c r="F2142">
        <v>-2.9542700000000002</v>
      </c>
      <c r="G2142">
        <v>-172.5</v>
      </c>
      <c r="H2142">
        <v>5.25</v>
      </c>
      <c r="I2142">
        <v>29749408.324999999</v>
      </c>
    </row>
    <row r="2143" spans="1:9" x14ac:dyDescent="0.25">
      <c r="A2143" s="20">
        <v>40932</v>
      </c>
      <c r="B2143" t="s">
        <v>46</v>
      </c>
      <c r="C2143" t="s">
        <v>47</v>
      </c>
      <c r="D2143">
        <v>5839</v>
      </c>
      <c r="E2143">
        <v>5874.5</v>
      </c>
      <c r="F2143">
        <v>-0.60431000000000001</v>
      </c>
      <c r="G2143">
        <v>-35.5</v>
      </c>
      <c r="H2143">
        <v>5.75</v>
      </c>
      <c r="I2143">
        <v>33574541.950000003</v>
      </c>
    </row>
    <row r="2144" spans="1:9" x14ac:dyDescent="0.25">
      <c r="A2144" s="20">
        <v>40931</v>
      </c>
      <c r="B2144" t="s">
        <v>46</v>
      </c>
      <c r="C2144" t="s">
        <v>47</v>
      </c>
      <c r="D2144">
        <v>5874.4</v>
      </c>
      <c r="E2144">
        <v>6018.5</v>
      </c>
      <c r="F2144">
        <v>-2.3942800000000002</v>
      </c>
      <c r="G2144">
        <v>-144.1</v>
      </c>
      <c r="H2144">
        <v>5.75</v>
      </c>
      <c r="I2144">
        <v>33778093.719999999</v>
      </c>
    </row>
    <row r="2145" spans="1:9" x14ac:dyDescent="0.25">
      <c r="A2145" s="20">
        <v>40928</v>
      </c>
      <c r="B2145" t="s">
        <v>46</v>
      </c>
      <c r="C2145" t="s">
        <v>47</v>
      </c>
      <c r="D2145">
        <v>6018.5</v>
      </c>
      <c r="E2145">
        <v>6204.9</v>
      </c>
      <c r="F2145">
        <v>-3.0040800000000001</v>
      </c>
      <c r="G2145">
        <v>-186.4</v>
      </c>
      <c r="H2145">
        <v>5.25</v>
      </c>
      <c r="I2145">
        <v>31597425.925000001</v>
      </c>
    </row>
    <row r="2146" spans="1:9" x14ac:dyDescent="0.25">
      <c r="A2146" s="20">
        <v>40927</v>
      </c>
      <c r="B2146" t="s">
        <v>46</v>
      </c>
      <c r="C2146" t="s">
        <v>47</v>
      </c>
      <c r="D2146">
        <v>6205</v>
      </c>
      <c r="E2146">
        <v>6381.9</v>
      </c>
      <c r="F2146">
        <v>-2.7719</v>
      </c>
      <c r="G2146">
        <v>-176.9</v>
      </c>
      <c r="H2146">
        <v>5.25</v>
      </c>
      <c r="I2146">
        <v>32576560.25</v>
      </c>
    </row>
    <row r="2147" spans="1:9" x14ac:dyDescent="0.25">
      <c r="A2147" s="20">
        <v>40926</v>
      </c>
      <c r="B2147" t="s">
        <v>46</v>
      </c>
      <c r="C2147" t="s">
        <v>47</v>
      </c>
      <c r="D2147">
        <v>6381.8</v>
      </c>
      <c r="E2147">
        <v>6588.7</v>
      </c>
      <c r="F2147">
        <v>-3.1402199999999998</v>
      </c>
      <c r="G2147">
        <v>-206.9</v>
      </c>
      <c r="H2147">
        <v>4.5</v>
      </c>
      <c r="I2147">
        <v>28718419.09</v>
      </c>
    </row>
    <row r="2148" spans="1:9" x14ac:dyDescent="0.25">
      <c r="A2148" s="20">
        <v>40925</v>
      </c>
      <c r="B2148" t="s">
        <v>46</v>
      </c>
      <c r="C2148" t="s">
        <v>47</v>
      </c>
      <c r="D2148">
        <v>6588.7</v>
      </c>
      <c r="E2148">
        <v>6630</v>
      </c>
      <c r="F2148">
        <v>-0.62292999999999998</v>
      </c>
      <c r="G2148">
        <v>-41.3</v>
      </c>
      <c r="H2148">
        <v>4.5</v>
      </c>
      <c r="I2148">
        <v>29649479.434999999</v>
      </c>
    </row>
    <row r="2149" spans="1:9" x14ac:dyDescent="0.25">
      <c r="A2149" s="20">
        <v>40921</v>
      </c>
      <c r="B2149" t="s">
        <v>46</v>
      </c>
      <c r="C2149" t="s">
        <v>47</v>
      </c>
      <c r="D2149">
        <v>6630</v>
      </c>
      <c r="E2149">
        <v>6533</v>
      </c>
      <c r="F2149">
        <v>1.4847699999999999</v>
      </c>
      <c r="G2149">
        <v>97</v>
      </c>
      <c r="H2149">
        <v>4.75</v>
      </c>
      <c r="I2149">
        <v>31492831.5</v>
      </c>
    </row>
    <row r="2150" spans="1:9" x14ac:dyDescent="0.25">
      <c r="A2150" s="20">
        <v>40920</v>
      </c>
      <c r="B2150" t="s">
        <v>46</v>
      </c>
      <c r="C2150" t="s">
        <v>47</v>
      </c>
      <c r="D2150">
        <v>6533</v>
      </c>
      <c r="E2150">
        <v>6661.5</v>
      </c>
      <c r="F2150">
        <v>-1.92899</v>
      </c>
      <c r="G2150">
        <v>-128.5</v>
      </c>
      <c r="H2150">
        <v>4</v>
      </c>
      <c r="I2150">
        <v>26132326.649999999</v>
      </c>
    </row>
    <row r="2151" spans="1:9" x14ac:dyDescent="0.25">
      <c r="A2151" s="20">
        <v>40919</v>
      </c>
      <c r="B2151" t="s">
        <v>46</v>
      </c>
      <c r="C2151" t="s">
        <v>47</v>
      </c>
      <c r="D2151">
        <v>6661.5</v>
      </c>
      <c r="E2151">
        <v>6515.1</v>
      </c>
      <c r="F2151">
        <v>2.24709</v>
      </c>
      <c r="G2151">
        <v>146.4</v>
      </c>
      <c r="H2151">
        <v>4</v>
      </c>
      <c r="I2151">
        <v>26646333.074999999</v>
      </c>
    </row>
    <row r="2152" spans="1:9" x14ac:dyDescent="0.25">
      <c r="A2152" s="20">
        <v>40918</v>
      </c>
      <c r="B2152" t="s">
        <v>46</v>
      </c>
      <c r="C2152" t="s">
        <v>47</v>
      </c>
      <c r="D2152">
        <v>6515.1</v>
      </c>
      <c r="E2152">
        <v>6655.3</v>
      </c>
      <c r="F2152">
        <v>-2.1065900000000002</v>
      </c>
      <c r="G2152">
        <v>-140.19999999999999</v>
      </c>
      <c r="H2152">
        <v>4</v>
      </c>
      <c r="I2152">
        <v>26060725.754999999</v>
      </c>
    </row>
    <row r="2153" spans="1:9" x14ac:dyDescent="0.25">
      <c r="A2153" s="20">
        <v>40917</v>
      </c>
      <c r="B2153" t="s">
        <v>46</v>
      </c>
      <c r="C2153" t="s">
        <v>47</v>
      </c>
      <c r="D2153">
        <v>6655.3</v>
      </c>
      <c r="E2153">
        <v>6721</v>
      </c>
      <c r="F2153">
        <v>-0.97753000000000001</v>
      </c>
      <c r="G2153">
        <v>-65.7</v>
      </c>
      <c r="H2153">
        <v>4</v>
      </c>
      <c r="I2153">
        <v>26621532.765000001</v>
      </c>
    </row>
    <row r="2154" spans="1:9" x14ac:dyDescent="0.25">
      <c r="A2154" s="20">
        <v>40914</v>
      </c>
      <c r="B2154" t="s">
        <v>46</v>
      </c>
      <c r="C2154" t="s">
        <v>47</v>
      </c>
      <c r="D2154">
        <v>6720.9</v>
      </c>
      <c r="E2154">
        <v>6885.1</v>
      </c>
      <c r="F2154">
        <v>-2.3848600000000002</v>
      </c>
      <c r="G2154">
        <v>-164.2</v>
      </c>
      <c r="H2154">
        <v>4</v>
      </c>
      <c r="I2154">
        <v>26883936.045000002</v>
      </c>
    </row>
    <row r="2155" spans="1:9" x14ac:dyDescent="0.25">
      <c r="A2155" s="20">
        <v>40913</v>
      </c>
      <c r="B2155" t="s">
        <v>46</v>
      </c>
      <c r="C2155" t="s">
        <v>47</v>
      </c>
      <c r="D2155">
        <v>6885.1</v>
      </c>
      <c r="E2155">
        <v>7005.3</v>
      </c>
      <c r="F2155">
        <v>-1.71584</v>
      </c>
      <c r="G2155">
        <v>-120.2</v>
      </c>
      <c r="H2155">
        <v>4</v>
      </c>
      <c r="I2155">
        <v>27540744.254999999</v>
      </c>
    </row>
    <row r="2156" spans="1:9" x14ac:dyDescent="0.25">
      <c r="A2156" s="20">
        <v>40912</v>
      </c>
      <c r="B2156" t="s">
        <v>46</v>
      </c>
      <c r="C2156" t="s">
        <v>47</v>
      </c>
      <c r="D2156">
        <v>7005.3</v>
      </c>
      <c r="E2156">
        <v>7162.5</v>
      </c>
      <c r="F2156">
        <v>-2.19476</v>
      </c>
      <c r="G2156">
        <v>-157.19999999999999</v>
      </c>
      <c r="H2156">
        <v>4</v>
      </c>
      <c r="I2156">
        <v>28021550.265000001</v>
      </c>
    </row>
    <row r="2157" spans="1:9" x14ac:dyDescent="0.25">
      <c r="A2157" s="20">
        <v>40911</v>
      </c>
      <c r="B2157" t="s">
        <v>46</v>
      </c>
      <c r="C2157" t="s">
        <v>47</v>
      </c>
      <c r="D2157">
        <v>7162.5</v>
      </c>
      <c r="E2157">
        <v>7637.8</v>
      </c>
      <c r="F2157">
        <v>-6.2229999999999999</v>
      </c>
      <c r="G2157">
        <v>-475.3</v>
      </c>
      <c r="H2157">
        <v>4</v>
      </c>
      <c r="I2157">
        <v>28650358.125</v>
      </c>
    </row>
    <row r="2158" spans="1:9" x14ac:dyDescent="0.25">
      <c r="A2158" s="20">
        <v>40907</v>
      </c>
      <c r="B2158" t="s">
        <v>46</v>
      </c>
      <c r="C2158" t="s">
        <v>47</v>
      </c>
      <c r="D2158">
        <v>7637.9</v>
      </c>
      <c r="E2158">
        <v>7440.9</v>
      </c>
      <c r="F2158">
        <v>2.6475300000000002</v>
      </c>
      <c r="G2158">
        <v>197</v>
      </c>
      <c r="H2158">
        <v>4</v>
      </c>
      <c r="I2158">
        <v>30551981.895</v>
      </c>
    </row>
    <row r="2159" spans="1:9" x14ac:dyDescent="0.25">
      <c r="A2159" s="20">
        <v>40906</v>
      </c>
      <c r="B2159" t="s">
        <v>46</v>
      </c>
      <c r="C2159" t="s">
        <v>47</v>
      </c>
      <c r="D2159">
        <v>7440.9</v>
      </c>
      <c r="E2159">
        <v>7638.9</v>
      </c>
      <c r="F2159">
        <v>-2.5920000000000001</v>
      </c>
      <c r="G2159">
        <v>-198</v>
      </c>
      <c r="H2159">
        <v>3.75</v>
      </c>
      <c r="I2159">
        <v>27903747.045000002</v>
      </c>
    </row>
    <row r="2160" spans="1:9" x14ac:dyDescent="0.25">
      <c r="A2160" s="20">
        <v>40905</v>
      </c>
      <c r="B2160" t="s">
        <v>46</v>
      </c>
      <c r="C2160" t="s">
        <v>47</v>
      </c>
      <c r="D2160">
        <v>7638.8</v>
      </c>
      <c r="E2160">
        <v>7305.8</v>
      </c>
      <c r="F2160">
        <v>4.55802</v>
      </c>
      <c r="G2160">
        <v>333</v>
      </c>
      <c r="H2160">
        <v>3.75</v>
      </c>
      <c r="I2160">
        <v>28645881.940000001</v>
      </c>
    </row>
    <row r="2161" spans="1:9" x14ac:dyDescent="0.25">
      <c r="A2161" s="20">
        <v>40904</v>
      </c>
      <c r="B2161" t="s">
        <v>46</v>
      </c>
      <c r="C2161" t="s">
        <v>47</v>
      </c>
      <c r="D2161">
        <v>7305.8</v>
      </c>
      <c r="E2161">
        <v>7375.6</v>
      </c>
      <c r="F2161">
        <v>-0.94635999999999998</v>
      </c>
      <c r="G2161">
        <v>-69.8</v>
      </c>
      <c r="H2161">
        <v>3.75</v>
      </c>
      <c r="I2161">
        <v>27397115.289999999</v>
      </c>
    </row>
    <row r="2162" spans="1:9" x14ac:dyDescent="0.25">
      <c r="A2162" s="20">
        <v>40900</v>
      </c>
      <c r="B2162" t="s">
        <v>46</v>
      </c>
      <c r="C2162" t="s">
        <v>47</v>
      </c>
      <c r="D2162">
        <v>7375.6</v>
      </c>
      <c r="E2162">
        <v>7211.4</v>
      </c>
      <c r="F2162">
        <v>2.2769499999999998</v>
      </c>
      <c r="G2162">
        <v>164.2</v>
      </c>
      <c r="H2162">
        <v>3.75</v>
      </c>
      <c r="I2162">
        <v>27658868.780000001</v>
      </c>
    </row>
    <row r="2163" spans="1:9" x14ac:dyDescent="0.25">
      <c r="A2163" s="20">
        <v>40899</v>
      </c>
      <c r="B2163" t="s">
        <v>46</v>
      </c>
      <c r="C2163" t="s">
        <v>47</v>
      </c>
      <c r="D2163">
        <v>7211.5</v>
      </c>
      <c r="E2163">
        <v>7044.5</v>
      </c>
      <c r="F2163">
        <v>2.3706399999999999</v>
      </c>
      <c r="G2163">
        <v>167</v>
      </c>
      <c r="H2163">
        <v>3.75</v>
      </c>
      <c r="I2163">
        <v>27043485.574999999</v>
      </c>
    </row>
    <row r="2164" spans="1:9" x14ac:dyDescent="0.25">
      <c r="A2164" s="20">
        <v>40898</v>
      </c>
      <c r="B2164" t="s">
        <v>46</v>
      </c>
      <c r="C2164" t="s">
        <v>47</v>
      </c>
      <c r="D2164">
        <v>7044.5</v>
      </c>
      <c r="E2164">
        <v>7634</v>
      </c>
      <c r="F2164">
        <v>-7.7220300000000002</v>
      </c>
      <c r="G2164">
        <v>-589.5</v>
      </c>
      <c r="H2164">
        <v>3.75</v>
      </c>
      <c r="I2164">
        <v>26417227.225000001</v>
      </c>
    </row>
    <row r="2165" spans="1:9" x14ac:dyDescent="0.25">
      <c r="A2165" s="20">
        <v>40897</v>
      </c>
      <c r="B2165" t="s">
        <v>46</v>
      </c>
      <c r="C2165" t="s">
        <v>47</v>
      </c>
      <c r="D2165">
        <v>7634</v>
      </c>
      <c r="E2165">
        <v>8153.9</v>
      </c>
      <c r="F2165">
        <v>-6.3760899999999996</v>
      </c>
      <c r="G2165">
        <v>-519.9</v>
      </c>
      <c r="H2165">
        <v>3.75</v>
      </c>
      <c r="I2165">
        <v>28627881.699999999</v>
      </c>
    </row>
    <row r="2166" spans="1:9" x14ac:dyDescent="0.25">
      <c r="A2166" s="20">
        <v>40896</v>
      </c>
      <c r="B2166" t="s">
        <v>46</v>
      </c>
      <c r="C2166" t="s">
        <v>47</v>
      </c>
      <c r="D2166">
        <v>8153.8</v>
      </c>
      <c r="E2166">
        <v>8300</v>
      </c>
      <c r="F2166">
        <v>-1.76145</v>
      </c>
      <c r="G2166">
        <v>-146.19999999999999</v>
      </c>
      <c r="H2166">
        <v>3.75</v>
      </c>
      <c r="I2166">
        <v>30577157.690000001</v>
      </c>
    </row>
    <row r="2167" spans="1:9" x14ac:dyDescent="0.25">
      <c r="A2167" s="20">
        <v>40893</v>
      </c>
      <c r="B2167" t="s">
        <v>46</v>
      </c>
      <c r="C2167" t="s">
        <v>47</v>
      </c>
      <c r="D2167">
        <v>8300.1</v>
      </c>
      <c r="E2167">
        <v>8324</v>
      </c>
      <c r="F2167">
        <v>-0.28711999999999999</v>
      </c>
      <c r="G2167">
        <v>-23.9</v>
      </c>
      <c r="H2167">
        <v>4.25</v>
      </c>
      <c r="I2167">
        <v>35275840.005000003</v>
      </c>
    </row>
    <row r="2168" spans="1:9" x14ac:dyDescent="0.25">
      <c r="A2168" s="20">
        <v>40892</v>
      </c>
      <c r="B2168" t="s">
        <v>46</v>
      </c>
      <c r="C2168" t="s">
        <v>47</v>
      </c>
      <c r="D2168">
        <v>8323.9</v>
      </c>
      <c r="E2168">
        <v>8654.2999999999993</v>
      </c>
      <c r="F2168">
        <v>-3.8177599999999998</v>
      </c>
      <c r="G2168">
        <v>-330.4</v>
      </c>
      <c r="H2168">
        <v>4.25</v>
      </c>
      <c r="I2168">
        <v>35376991.195</v>
      </c>
    </row>
    <row r="2169" spans="1:9" x14ac:dyDescent="0.25">
      <c r="A2169" s="20">
        <v>40891</v>
      </c>
      <c r="B2169" t="s">
        <v>46</v>
      </c>
      <c r="C2169" t="s">
        <v>47</v>
      </c>
      <c r="D2169">
        <v>8654.2999999999993</v>
      </c>
      <c r="E2169">
        <v>8608.4</v>
      </c>
      <c r="F2169">
        <v>0.53320000000000001</v>
      </c>
      <c r="G2169">
        <v>45.9</v>
      </c>
      <c r="H2169">
        <v>4.25</v>
      </c>
      <c r="I2169">
        <v>36781207.715000004</v>
      </c>
    </row>
    <row r="2170" spans="1:9" x14ac:dyDescent="0.25">
      <c r="A2170" s="20">
        <v>40890</v>
      </c>
      <c r="B2170" t="s">
        <v>46</v>
      </c>
      <c r="C2170" t="s">
        <v>47</v>
      </c>
      <c r="D2170">
        <v>8608.4</v>
      </c>
      <c r="E2170">
        <v>8692</v>
      </c>
      <c r="F2170">
        <v>-0.96179999999999999</v>
      </c>
      <c r="G2170">
        <v>-83.6</v>
      </c>
      <c r="H2170">
        <v>4.25</v>
      </c>
      <c r="I2170">
        <v>36586130.420000002</v>
      </c>
    </row>
    <row r="2171" spans="1:9" x14ac:dyDescent="0.25">
      <c r="A2171" s="20">
        <v>40889</v>
      </c>
      <c r="B2171" t="s">
        <v>46</v>
      </c>
      <c r="C2171" t="s">
        <v>47</v>
      </c>
      <c r="D2171">
        <v>8692</v>
      </c>
      <c r="E2171">
        <v>8545.6</v>
      </c>
      <c r="F2171">
        <v>1.71316</v>
      </c>
      <c r="G2171">
        <v>146.4</v>
      </c>
      <c r="H2171">
        <v>4.25</v>
      </c>
      <c r="I2171">
        <v>36941434.600000001</v>
      </c>
    </row>
    <row r="2172" spans="1:9" x14ac:dyDescent="0.25">
      <c r="A2172" s="20">
        <v>40886</v>
      </c>
      <c r="B2172" t="s">
        <v>46</v>
      </c>
      <c r="C2172" t="s">
        <v>47</v>
      </c>
      <c r="D2172">
        <v>8545.5</v>
      </c>
      <c r="E2172">
        <v>9340.1</v>
      </c>
      <c r="F2172">
        <v>-8.5074000000000005</v>
      </c>
      <c r="G2172">
        <v>-794.6</v>
      </c>
      <c r="H2172">
        <v>4.25</v>
      </c>
      <c r="I2172">
        <v>36318802.274999999</v>
      </c>
    </row>
    <row r="2173" spans="1:9" x14ac:dyDescent="0.25">
      <c r="A2173" s="20">
        <v>40885</v>
      </c>
      <c r="B2173" t="s">
        <v>46</v>
      </c>
      <c r="C2173" t="s">
        <v>47</v>
      </c>
      <c r="D2173">
        <v>9340.1</v>
      </c>
      <c r="E2173">
        <v>8889.1</v>
      </c>
      <c r="F2173">
        <v>5.0736299999999996</v>
      </c>
      <c r="G2173">
        <v>451</v>
      </c>
      <c r="H2173">
        <v>4.25</v>
      </c>
      <c r="I2173">
        <v>39695892.005000003</v>
      </c>
    </row>
    <row r="2174" spans="1:9" x14ac:dyDescent="0.25">
      <c r="A2174" s="20">
        <v>40884</v>
      </c>
      <c r="B2174" t="s">
        <v>46</v>
      </c>
      <c r="C2174" t="s">
        <v>47</v>
      </c>
      <c r="D2174">
        <v>8889.2000000000007</v>
      </c>
      <c r="E2174">
        <v>8714</v>
      </c>
      <c r="F2174">
        <v>2.0105599999999999</v>
      </c>
      <c r="G2174">
        <v>175.2</v>
      </c>
      <c r="H2174">
        <v>4.25</v>
      </c>
      <c r="I2174">
        <v>37779544.460000001</v>
      </c>
    </row>
    <row r="2175" spans="1:9" x14ac:dyDescent="0.25">
      <c r="A2175" s="20">
        <v>40883</v>
      </c>
      <c r="B2175" t="s">
        <v>46</v>
      </c>
      <c r="C2175" t="s">
        <v>47</v>
      </c>
      <c r="D2175">
        <v>8714</v>
      </c>
      <c r="E2175">
        <v>8633.7000000000007</v>
      </c>
      <c r="F2175">
        <v>0.93008000000000002</v>
      </c>
      <c r="G2175">
        <v>80.3</v>
      </c>
      <c r="H2175">
        <v>4.25</v>
      </c>
      <c r="I2175">
        <v>37034935.700000003</v>
      </c>
    </row>
    <row r="2176" spans="1:9" x14ac:dyDescent="0.25">
      <c r="A2176" s="20">
        <v>40882</v>
      </c>
      <c r="B2176" t="s">
        <v>46</v>
      </c>
      <c r="C2176" t="s">
        <v>47</v>
      </c>
      <c r="D2176">
        <v>8633.6</v>
      </c>
      <c r="E2176">
        <v>8664.7999999999993</v>
      </c>
      <c r="F2176">
        <v>-0.36008000000000001</v>
      </c>
      <c r="G2176">
        <v>-31.2</v>
      </c>
      <c r="H2176">
        <v>3.5</v>
      </c>
      <c r="I2176">
        <v>30218031.68</v>
      </c>
    </row>
    <row r="2177" spans="1:9" x14ac:dyDescent="0.25">
      <c r="A2177" s="20">
        <v>40879</v>
      </c>
      <c r="B2177" t="s">
        <v>46</v>
      </c>
      <c r="C2177" t="s">
        <v>47</v>
      </c>
      <c r="D2177">
        <v>8664.7999999999993</v>
      </c>
      <c r="E2177">
        <v>8715.7999999999993</v>
      </c>
      <c r="F2177">
        <v>-0.58513999999999999</v>
      </c>
      <c r="G2177">
        <v>-51</v>
      </c>
      <c r="H2177">
        <v>3.5</v>
      </c>
      <c r="I2177">
        <v>30327233.239999998</v>
      </c>
    </row>
    <row r="2178" spans="1:9" x14ac:dyDescent="0.25">
      <c r="A2178" s="20">
        <v>40878</v>
      </c>
      <c r="B2178" t="s">
        <v>46</v>
      </c>
      <c r="C2178" t="s">
        <v>47</v>
      </c>
      <c r="D2178">
        <v>8715.7999999999993</v>
      </c>
      <c r="E2178">
        <v>8887.9</v>
      </c>
      <c r="F2178">
        <v>-1.93634</v>
      </c>
      <c r="G2178">
        <v>-172.1</v>
      </c>
      <c r="H2178">
        <v>3.5</v>
      </c>
      <c r="I2178">
        <v>30505735.789999999</v>
      </c>
    </row>
    <row r="2179" spans="1:9" x14ac:dyDescent="0.25">
      <c r="A2179" s="20">
        <v>40877</v>
      </c>
      <c r="B2179" t="s">
        <v>46</v>
      </c>
      <c r="C2179" t="s">
        <v>47</v>
      </c>
      <c r="D2179">
        <v>8887.9</v>
      </c>
      <c r="E2179">
        <v>9719.6</v>
      </c>
      <c r="F2179">
        <v>-8.5569400000000009</v>
      </c>
      <c r="G2179">
        <v>-831.7</v>
      </c>
      <c r="H2179">
        <v>3.5</v>
      </c>
      <c r="I2179">
        <v>31108094.395</v>
      </c>
    </row>
    <row r="2180" spans="1:9" x14ac:dyDescent="0.25">
      <c r="A2180" s="20">
        <v>40876</v>
      </c>
      <c r="B2180" t="s">
        <v>46</v>
      </c>
      <c r="C2180" t="s">
        <v>47</v>
      </c>
      <c r="D2180">
        <v>9719.6</v>
      </c>
      <c r="E2180">
        <v>9903.2999999999993</v>
      </c>
      <c r="F2180">
        <v>-1.85494</v>
      </c>
      <c r="G2180">
        <v>-183.7</v>
      </c>
      <c r="H2180">
        <v>3.5</v>
      </c>
      <c r="I2180">
        <v>34019085.979999997</v>
      </c>
    </row>
    <row r="2181" spans="1:9" x14ac:dyDescent="0.25">
      <c r="A2181" s="20">
        <v>40875</v>
      </c>
      <c r="B2181" t="s">
        <v>46</v>
      </c>
      <c r="C2181" t="s">
        <v>47</v>
      </c>
      <c r="D2181">
        <v>9903.2000000000007</v>
      </c>
      <c r="E2181">
        <v>10615.2</v>
      </c>
      <c r="F2181">
        <v>-6.7073600000000004</v>
      </c>
      <c r="G2181">
        <v>-712</v>
      </c>
      <c r="H2181">
        <v>3.5</v>
      </c>
      <c r="I2181">
        <v>34661695.159999996</v>
      </c>
    </row>
    <row r="2182" spans="1:9" x14ac:dyDescent="0.25">
      <c r="A2182" s="20">
        <v>40872</v>
      </c>
      <c r="B2182" t="s">
        <v>46</v>
      </c>
      <c r="C2182" t="s">
        <v>47</v>
      </c>
      <c r="D2182">
        <v>10615.2</v>
      </c>
      <c r="E2182">
        <v>10369.1</v>
      </c>
      <c r="F2182">
        <v>2.3734000000000002</v>
      </c>
      <c r="G2182">
        <v>246.1</v>
      </c>
      <c r="H2182">
        <v>3.5</v>
      </c>
      <c r="I2182">
        <v>37153730.759999998</v>
      </c>
    </row>
    <row r="2183" spans="1:9" x14ac:dyDescent="0.25">
      <c r="A2183" s="20">
        <v>40870</v>
      </c>
      <c r="B2183" t="s">
        <v>46</v>
      </c>
      <c r="C2183" t="s">
        <v>47</v>
      </c>
      <c r="D2183">
        <v>10369.200000000001</v>
      </c>
      <c r="E2183">
        <v>9978.9</v>
      </c>
      <c r="F2183">
        <v>3.9112499999999999</v>
      </c>
      <c r="G2183">
        <v>390.3</v>
      </c>
      <c r="H2183">
        <v>5</v>
      </c>
      <c r="I2183">
        <v>51846518.460000001</v>
      </c>
    </row>
    <row r="2184" spans="1:9" x14ac:dyDescent="0.25">
      <c r="A2184" s="20">
        <v>40869</v>
      </c>
      <c r="B2184" t="s">
        <v>46</v>
      </c>
      <c r="C2184" t="s">
        <v>47</v>
      </c>
      <c r="D2184">
        <v>9978.9</v>
      </c>
      <c r="E2184">
        <v>10171.9</v>
      </c>
      <c r="F2184">
        <v>-1.8973800000000001</v>
      </c>
      <c r="G2184">
        <v>-193</v>
      </c>
      <c r="H2184">
        <v>5</v>
      </c>
      <c r="I2184">
        <v>49894998.945</v>
      </c>
    </row>
    <row r="2185" spans="1:9" x14ac:dyDescent="0.25">
      <c r="A2185" s="20">
        <v>40868</v>
      </c>
      <c r="B2185" t="s">
        <v>46</v>
      </c>
      <c r="C2185" t="s">
        <v>47</v>
      </c>
      <c r="D2185">
        <v>10171.9</v>
      </c>
      <c r="E2185">
        <v>9988.9</v>
      </c>
      <c r="F2185">
        <v>1.83203</v>
      </c>
      <c r="G2185">
        <v>183</v>
      </c>
      <c r="H2185">
        <v>5</v>
      </c>
      <c r="I2185">
        <v>50860008.594999999</v>
      </c>
    </row>
    <row r="2186" spans="1:9" x14ac:dyDescent="0.25">
      <c r="A2186" s="20">
        <v>40865</v>
      </c>
      <c r="B2186" t="s">
        <v>46</v>
      </c>
      <c r="C2186" t="s">
        <v>47</v>
      </c>
      <c r="D2186">
        <v>9988.9</v>
      </c>
      <c r="E2186">
        <v>10409.200000000001</v>
      </c>
      <c r="F2186">
        <v>-4.0377700000000001</v>
      </c>
      <c r="G2186">
        <v>-420.3</v>
      </c>
      <c r="H2186">
        <v>5</v>
      </c>
      <c r="I2186">
        <v>49944999.445</v>
      </c>
    </row>
    <row r="2187" spans="1:9" x14ac:dyDescent="0.25">
      <c r="A2187" s="20">
        <v>40864</v>
      </c>
      <c r="B2187" t="s">
        <v>46</v>
      </c>
      <c r="C2187" t="s">
        <v>47</v>
      </c>
      <c r="D2187">
        <v>10409.200000000001</v>
      </c>
      <c r="E2187">
        <v>10071.700000000001</v>
      </c>
      <c r="F2187">
        <v>3.3509699999999998</v>
      </c>
      <c r="G2187">
        <v>337.5</v>
      </c>
      <c r="H2187">
        <v>5</v>
      </c>
      <c r="I2187">
        <v>52046520.460000001</v>
      </c>
    </row>
    <row r="2188" spans="1:9" x14ac:dyDescent="0.25">
      <c r="A2188" s="20">
        <v>40863</v>
      </c>
      <c r="B2188" t="s">
        <v>46</v>
      </c>
      <c r="C2188" t="s">
        <v>47</v>
      </c>
      <c r="D2188">
        <v>10071.700000000001</v>
      </c>
      <c r="E2188">
        <v>9469.6</v>
      </c>
      <c r="F2188">
        <v>6.3582400000000003</v>
      </c>
      <c r="G2188">
        <v>602.1</v>
      </c>
      <c r="H2188">
        <v>5</v>
      </c>
      <c r="I2188">
        <v>50359003.585000001</v>
      </c>
    </row>
    <row r="2189" spans="1:9" x14ac:dyDescent="0.25">
      <c r="A2189" s="20">
        <v>40862</v>
      </c>
      <c r="B2189" t="s">
        <v>46</v>
      </c>
      <c r="C2189" t="s">
        <v>47</v>
      </c>
      <c r="D2189">
        <v>9469.6</v>
      </c>
      <c r="E2189">
        <v>9485.2000000000007</v>
      </c>
      <c r="F2189">
        <v>-0.16447000000000001</v>
      </c>
      <c r="G2189">
        <v>-15.6</v>
      </c>
      <c r="H2189">
        <v>5</v>
      </c>
      <c r="I2189">
        <v>47348473.479999997</v>
      </c>
    </row>
    <row r="2190" spans="1:9" x14ac:dyDescent="0.25">
      <c r="A2190" s="20">
        <v>40861</v>
      </c>
      <c r="B2190" t="s">
        <v>46</v>
      </c>
      <c r="C2190" t="s">
        <v>47</v>
      </c>
      <c r="D2190">
        <v>9485.2000000000007</v>
      </c>
      <c r="E2190">
        <v>9315.7000000000007</v>
      </c>
      <c r="F2190">
        <v>1.81951</v>
      </c>
      <c r="G2190">
        <v>169.5</v>
      </c>
      <c r="H2190">
        <v>5</v>
      </c>
      <c r="I2190">
        <v>47426474.259999998</v>
      </c>
    </row>
    <row r="2191" spans="1:9" x14ac:dyDescent="0.25">
      <c r="A2191" s="20">
        <v>40858</v>
      </c>
      <c r="B2191" t="s">
        <v>46</v>
      </c>
      <c r="C2191" t="s">
        <v>47</v>
      </c>
      <c r="D2191">
        <v>9315.7000000000007</v>
      </c>
      <c r="E2191">
        <v>9749.2999999999993</v>
      </c>
      <c r="F2191">
        <v>-4.4474999999999998</v>
      </c>
      <c r="G2191">
        <v>-433.6</v>
      </c>
      <c r="H2191">
        <v>5</v>
      </c>
      <c r="I2191">
        <v>46578965.784999996</v>
      </c>
    </row>
    <row r="2192" spans="1:9" x14ac:dyDescent="0.25">
      <c r="A2192" s="20">
        <v>40857</v>
      </c>
      <c r="B2192" t="s">
        <v>46</v>
      </c>
      <c r="C2192" t="s">
        <v>47</v>
      </c>
      <c r="D2192">
        <v>9749.2999999999993</v>
      </c>
      <c r="E2192">
        <v>10410.9</v>
      </c>
      <c r="F2192">
        <v>-6.3548799999999996</v>
      </c>
      <c r="G2192">
        <v>-661.6</v>
      </c>
      <c r="H2192">
        <v>5</v>
      </c>
      <c r="I2192">
        <v>48746987.465000004</v>
      </c>
    </row>
    <row r="2193" spans="1:9" x14ac:dyDescent="0.25">
      <c r="A2193" s="20">
        <v>40856</v>
      </c>
      <c r="B2193" t="s">
        <v>46</v>
      </c>
      <c r="C2193" t="s">
        <v>47</v>
      </c>
      <c r="D2193">
        <v>10410.9</v>
      </c>
      <c r="E2193">
        <v>8672.7999999999993</v>
      </c>
      <c r="F2193">
        <v>20.04082</v>
      </c>
      <c r="G2193">
        <v>1738.1</v>
      </c>
      <c r="H2193">
        <v>5</v>
      </c>
      <c r="I2193">
        <v>52055020.545000002</v>
      </c>
    </row>
    <row r="2194" spans="1:9" x14ac:dyDescent="0.25">
      <c r="A2194" s="20">
        <v>40855</v>
      </c>
      <c r="B2194" t="s">
        <v>46</v>
      </c>
      <c r="C2194" t="s">
        <v>47</v>
      </c>
      <c r="D2194">
        <v>8672.7999999999993</v>
      </c>
      <c r="E2194">
        <v>9173.4</v>
      </c>
      <c r="F2194">
        <v>-5.4570800000000004</v>
      </c>
      <c r="G2194">
        <v>-500.6</v>
      </c>
      <c r="H2194">
        <v>5</v>
      </c>
      <c r="I2194">
        <v>43364433.640000001</v>
      </c>
    </row>
    <row r="2195" spans="1:9" x14ac:dyDescent="0.25">
      <c r="A2195" s="20">
        <v>40854</v>
      </c>
      <c r="B2195" t="s">
        <v>46</v>
      </c>
      <c r="C2195" t="s">
        <v>47</v>
      </c>
      <c r="D2195">
        <v>9173.4</v>
      </c>
      <c r="E2195">
        <v>9225.5</v>
      </c>
      <c r="F2195">
        <v>-0.56474000000000002</v>
      </c>
      <c r="G2195">
        <v>-52.1</v>
      </c>
      <c r="H2195">
        <v>5</v>
      </c>
      <c r="I2195">
        <v>45867458.670000002</v>
      </c>
    </row>
    <row r="2196" spans="1:9" x14ac:dyDescent="0.25">
      <c r="A2196" s="20">
        <v>40851</v>
      </c>
      <c r="B2196" t="s">
        <v>46</v>
      </c>
      <c r="C2196" t="s">
        <v>47</v>
      </c>
      <c r="D2196">
        <v>9225.5</v>
      </c>
      <c r="E2196">
        <v>9063.4</v>
      </c>
      <c r="F2196">
        <v>1.78851</v>
      </c>
      <c r="G2196">
        <v>162.1</v>
      </c>
      <c r="H2196">
        <v>5</v>
      </c>
      <c r="I2196">
        <v>46127961.274999999</v>
      </c>
    </row>
    <row r="2197" spans="1:9" x14ac:dyDescent="0.25">
      <c r="A2197" s="20">
        <v>40850</v>
      </c>
      <c r="B2197" t="s">
        <v>46</v>
      </c>
      <c r="C2197" t="s">
        <v>47</v>
      </c>
      <c r="D2197">
        <v>9063.4</v>
      </c>
      <c r="E2197">
        <v>9495</v>
      </c>
      <c r="F2197">
        <v>-4.5455500000000004</v>
      </c>
      <c r="G2197">
        <v>-431.6</v>
      </c>
      <c r="H2197">
        <v>5</v>
      </c>
      <c r="I2197">
        <v>45317453.170000002</v>
      </c>
    </row>
    <row r="2198" spans="1:9" x14ac:dyDescent="0.25">
      <c r="A2198" s="20">
        <v>40849</v>
      </c>
      <c r="B2198" t="s">
        <v>46</v>
      </c>
      <c r="C2198" t="s">
        <v>47</v>
      </c>
      <c r="D2198">
        <v>9495</v>
      </c>
      <c r="E2198">
        <v>9810.6</v>
      </c>
      <c r="F2198">
        <v>-3.2169300000000001</v>
      </c>
      <c r="G2198">
        <v>-315.60000000000002</v>
      </c>
      <c r="H2198">
        <v>5</v>
      </c>
      <c r="I2198">
        <v>47475474.75</v>
      </c>
    </row>
    <row r="2199" spans="1:9" x14ac:dyDescent="0.25">
      <c r="A2199" s="20">
        <v>40848</v>
      </c>
      <c r="B2199" t="s">
        <v>46</v>
      </c>
      <c r="C2199" t="s">
        <v>47</v>
      </c>
      <c r="D2199">
        <v>9810.6</v>
      </c>
      <c r="E2199">
        <v>8741.2000000000007</v>
      </c>
      <c r="F2199">
        <v>12.234019999999999</v>
      </c>
      <c r="G2199">
        <v>1069.4000000000001</v>
      </c>
      <c r="H2199">
        <v>5</v>
      </c>
      <c r="I2199">
        <v>49053490.530000001</v>
      </c>
    </row>
    <row r="2200" spans="1:9" x14ac:dyDescent="0.25">
      <c r="A2200" s="20">
        <v>40847</v>
      </c>
      <c r="B2200" t="s">
        <v>46</v>
      </c>
      <c r="C2200" t="s">
        <v>47</v>
      </c>
      <c r="D2200">
        <v>8741.2000000000007</v>
      </c>
      <c r="E2200">
        <v>7763.5</v>
      </c>
      <c r="F2200">
        <v>12.59355</v>
      </c>
      <c r="G2200">
        <v>977.7</v>
      </c>
      <c r="H2200">
        <v>5</v>
      </c>
      <c r="I2200">
        <v>43706437.060000002</v>
      </c>
    </row>
    <row r="2201" spans="1:9" x14ac:dyDescent="0.25">
      <c r="A2201" s="20">
        <v>40844</v>
      </c>
      <c r="B2201" t="s">
        <v>46</v>
      </c>
      <c r="C2201" t="s">
        <v>47</v>
      </c>
      <c r="D2201">
        <v>7763.5</v>
      </c>
      <c r="E2201">
        <v>7781.5</v>
      </c>
      <c r="F2201">
        <v>-0.23132</v>
      </c>
      <c r="G2201">
        <v>-18</v>
      </c>
      <c r="H2201">
        <v>5</v>
      </c>
      <c r="I2201">
        <v>38817888.174999997</v>
      </c>
    </row>
    <row r="2202" spans="1:9" x14ac:dyDescent="0.25">
      <c r="A2202" s="20">
        <v>40843</v>
      </c>
      <c r="B2202" t="s">
        <v>46</v>
      </c>
      <c r="C2202" t="s">
        <v>47</v>
      </c>
      <c r="D2202">
        <v>7781.4</v>
      </c>
      <c r="E2202">
        <v>8982.2000000000007</v>
      </c>
      <c r="F2202">
        <v>-13.36866</v>
      </c>
      <c r="G2202">
        <v>-1200.8</v>
      </c>
      <c r="H2202">
        <v>4.5</v>
      </c>
      <c r="I2202">
        <v>35016689.07</v>
      </c>
    </row>
    <row r="2203" spans="1:9" x14ac:dyDescent="0.25">
      <c r="A2203" s="20">
        <v>40842</v>
      </c>
      <c r="B2203" t="s">
        <v>46</v>
      </c>
      <c r="C2203" t="s">
        <v>47</v>
      </c>
      <c r="D2203">
        <v>8982.2000000000007</v>
      </c>
      <c r="E2203">
        <v>9487.2999999999993</v>
      </c>
      <c r="F2203">
        <v>-5.3239599999999996</v>
      </c>
      <c r="G2203">
        <v>-505.1</v>
      </c>
      <c r="H2203">
        <v>4.5</v>
      </c>
      <c r="I2203">
        <v>40420349.109999999</v>
      </c>
    </row>
    <row r="2204" spans="1:9" x14ac:dyDescent="0.25">
      <c r="A2204" s="20">
        <v>40841</v>
      </c>
      <c r="B2204" t="s">
        <v>46</v>
      </c>
      <c r="C2204" t="s">
        <v>47</v>
      </c>
      <c r="D2204">
        <v>9487.2999999999993</v>
      </c>
      <c r="E2204">
        <v>8775.4</v>
      </c>
      <c r="F2204">
        <v>8.1124500000000008</v>
      </c>
      <c r="G2204">
        <v>711.9</v>
      </c>
      <c r="H2204">
        <v>4.5</v>
      </c>
      <c r="I2204">
        <v>42693324.365000002</v>
      </c>
    </row>
    <row r="2205" spans="1:9" x14ac:dyDescent="0.25">
      <c r="A2205" s="20">
        <v>40840</v>
      </c>
      <c r="B2205" t="s">
        <v>46</v>
      </c>
      <c r="C2205" t="s">
        <v>47</v>
      </c>
      <c r="D2205">
        <v>8775.4</v>
      </c>
      <c r="E2205">
        <v>9295.2000000000007</v>
      </c>
      <c r="F2205">
        <v>-5.59213</v>
      </c>
      <c r="G2205">
        <v>-519.79999999999995</v>
      </c>
      <c r="H2205">
        <v>4.5</v>
      </c>
      <c r="I2205">
        <v>39489738.770000003</v>
      </c>
    </row>
    <row r="2206" spans="1:9" x14ac:dyDescent="0.25">
      <c r="A2206" s="20">
        <v>40837</v>
      </c>
      <c r="B2206" t="s">
        <v>46</v>
      </c>
      <c r="C2206" t="s">
        <v>47</v>
      </c>
      <c r="D2206">
        <v>9295.2999999999993</v>
      </c>
      <c r="E2206">
        <v>10008.1</v>
      </c>
      <c r="F2206">
        <v>-7.1222300000000001</v>
      </c>
      <c r="G2206">
        <v>-712.8</v>
      </c>
      <c r="H2206">
        <v>4.5</v>
      </c>
      <c r="I2206">
        <v>41829314.765000001</v>
      </c>
    </row>
    <row r="2207" spans="1:9" x14ac:dyDescent="0.25">
      <c r="A2207" s="20">
        <v>40836</v>
      </c>
      <c r="B2207" t="s">
        <v>46</v>
      </c>
      <c r="C2207" t="s">
        <v>47</v>
      </c>
      <c r="D2207">
        <v>10008</v>
      </c>
      <c r="E2207">
        <v>9939.7000000000007</v>
      </c>
      <c r="F2207">
        <v>0.68713999999999997</v>
      </c>
      <c r="G2207">
        <v>68.3</v>
      </c>
      <c r="H2207">
        <v>4.5</v>
      </c>
      <c r="I2207">
        <v>45036500.399999999</v>
      </c>
    </row>
    <row r="2208" spans="1:9" x14ac:dyDescent="0.25">
      <c r="A2208" s="20">
        <v>40835</v>
      </c>
      <c r="B2208" t="s">
        <v>46</v>
      </c>
      <c r="C2208" t="s">
        <v>47</v>
      </c>
      <c r="D2208">
        <v>9939.7000000000007</v>
      </c>
      <c r="E2208">
        <v>9104.7000000000007</v>
      </c>
      <c r="F2208">
        <v>9.1710899999999995</v>
      </c>
      <c r="G2208">
        <v>835</v>
      </c>
      <c r="H2208">
        <v>4.5</v>
      </c>
      <c r="I2208">
        <v>44729146.984999999</v>
      </c>
    </row>
    <row r="2209" spans="1:9" x14ac:dyDescent="0.25">
      <c r="A2209" s="20">
        <v>40834</v>
      </c>
      <c r="B2209" t="s">
        <v>46</v>
      </c>
      <c r="C2209" t="s">
        <v>47</v>
      </c>
      <c r="D2209">
        <v>9104.7000000000007</v>
      </c>
      <c r="E2209">
        <v>9678.1</v>
      </c>
      <c r="F2209">
        <v>-5.9247199999999998</v>
      </c>
      <c r="G2209">
        <v>-573.4</v>
      </c>
      <c r="H2209">
        <v>4.5</v>
      </c>
      <c r="I2209">
        <v>40971605.234999999</v>
      </c>
    </row>
    <row r="2210" spans="1:9" x14ac:dyDescent="0.25">
      <c r="A2210" s="20">
        <v>40833</v>
      </c>
      <c r="B2210" t="s">
        <v>46</v>
      </c>
      <c r="C2210" t="s">
        <v>47</v>
      </c>
      <c r="D2210">
        <v>9678.1</v>
      </c>
      <c r="E2210">
        <v>8598.2000000000007</v>
      </c>
      <c r="F2210">
        <v>12.559609999999999</v>
      </c>
      <c r="G2210">
        <v>1079.9000000000001</v>
      </c>
      <c r="H2210">
        <v>4.5</v>
      </c>
      <c r="I2210">
        <v>43551933.905000001</v>
      </c>
    </row>
    <row r="2211" spans="1:9" x14ac:dyDescent="0.25">
      <c r="A2211" s="20">
        <v>40830</v>
      </c>
      <c r="B2211" t="s">
        <v>46</v>
      </c>
      <c r="C2211" t="s">
        <v>47</v>
      </c>
      <c r="D2211">
        <v>8598.2000000000007</v>
      </c>
      <c r="E2211">
        <v>9161.6</v>
      </c>
      <c r="F2211">
        <v>-6.1495800000000003</v>
      </c>
      <c r="G2211">
        <v>-563.4</v>
      </c>
      <c r="H2211">
        <v>4.5</v>
      </c>
      <c r="I2211">
        <v>38692329.909999996</v>
      </c>
    </row>
    <row r="2212" spans="1:9" x14ac:dyDescent="0.25">
      <c r="A2212" s="20">
        <v>40829</v>
      </c>
      <c r="B2212" t="s">
        <v>46</v>
      </c>
      <c r="C2212" t="s">
        <v>47</v>
      </c>
      <c r="D2212">
        <v>9161.6</v>
      </c>
      <c r="E2212">
        <v>9229.9</v>
      </c>
      <c r="F2212">
        <v>-0.73999000000000004</v>
      </c>
      <c r="G2212">
        <v>-68.3</v>
      </c>
      <c r="H2212">
        <v>4.5</v>
      </c>
      <c r="I2212">
        <v>41227658.079999998</v>
      </c>
    </row>
    <row r="2213" spans="1:9" x14ac:dyDescent="0.25">
      <c r="A2213" s="20">
        <v>40828</v>
      </c>
      <c r="B2213" t="s">
        <v>46</v>
      </c>
      <c r="C2213" t="s">
        <v>47</v>
      </c>
      <c r="D2213">
        <v>9229.9</v>
      </c>
      <c r="E2213">
        <v>9844.2999999999993</v>
      </c>
      <c r="F2213">
        <v>-6.2411799999999999</v>
      </c>
      <c r="G2213">
        <v>-614.4</v>
      </c>
      <c r="H2213">
        <v>4</v>
      </c>
      <c r="I2213">
        <v>36920061.494999997</v>
      </c>
    </row>
    <row r="2214" spans="1:9" x14ac:dyDescent="0.25">
      <c r="A2214" s="20">
        <v>40827</v>
      </c>
      <c r="B2214" t="s">
        <v>46</v>
      </c>
      <c r="C2214" t="s">
        <v>47</v>
      </c>
      <c r="D2214">
        <v>9844.2999999999993</v>
      </c>
      <c r="E2214">
        <v>9894.1</v>
      </c>
      <c r="F2214">
        <v>-0.50333000000000006</v>
      </c>
      <c r="G2214">
        <v>-49.8</v>
      </c>
      <c r="H2214">
        <v>4</v>
      </c>
      <c r="I2214">
        <v>39377692.215000004</v>
      </c>
    </row>
    <row r="2215" spans="1:9" x14ac:dyDescent="0.25">
      <c r="A2215" s="20">
        <v>40826</v>
      </c>
      <c r="B2215" t="s">
        <v>46</v>
      </c>
      <c r="C2215" t="s">
        <v>47</v>
      </c>
      <c r="D2215">
        <v>9894.1</v>
      </c>
      <c r="E2215">
        <v>10662.5</v>
      </c>
      <c r="F2215">
        <v>-7.2065700000000001</v>
      </c>
      <c r="G2215">
        <v>-768.4</v>
      </c>
      <c r="H2215">
        <v>4</v>
      </c>
      <c r="I2215">
        <v>39576894.704999998</v>
      </c>
    </row>
    <row r="2216" spans="1:9" x14ac:dyDescent="0.25">
      <c r="A2216" s="20">
        <v>40823</v>
      </c>
      <c r="B2216" t="s">
        <v>46</v>
      </c>
      <c r="C2216" t="s">
        <v>47</v>
      </c>
      <c r="D2216">
        <v>10662.5</v>
      </c>
      <c r="E2216">
        <v>10643.9</v>
      </c>
      <c r="F2216">
        <v>0.17474999999999999</v>
      </c>
      <c r="G2216">
        <v>18.600000000000001</v>
      </c>
      <c r="H2216">
        <v>4</v>
      </c>
      <c r="I2216">
        <v>42650533.125</v>
      </c>
    </row>
    <row r="2217" spans="1:9" x14ac:dyDescent="0.25">
      <c r="A2217" s="20">
        <v>40822</v>
      </c>
      <c r="B2217" t="s">
        <v>46</v>
      </c>
      <c r="C2217" t="s">
        <v>47</v>
      </c>
      <c r="D2217">
        <v>10643.8</v>
      </c>
      <c r="E2217">
        <v>10785.6</v>
      </c>
      <c r="F2217">
        <v>-1.3147200000000001</v>
      </c>
      <c r="G2217">
        <v>-141.80000000000001</v>
      </c>
      <c r="H2217">
        <v>4</v>
      </c>
      <c r="I2217">
        <v>42575732.189999998</v>
      </c>
    </row>
    <row r="2218" spans="1:9" x14ac:dyDescent="0.25">
      <c r="A2218" s="20">
        <v>40821</v>
      </c>
      <c r="B2218" t="s">
        <v>46</v>
      </c>
      <c r="C2218" t="s">
        <v>47</v>
      </c>
      <c r="D2218">
        <v>10785.6</v>
      </c>
      <c r="E2218">
        <v>11386.1</v>
      </c>
      <c r="F2218">
        <v>-5.2739700000000003</v>
      </c>
      <c r="G2218">
        <v>-600.5</v>
      </c>
      <c r="H2218">
        <v>4</v>
      </c>
      <c r="I2218">
        <v>43142939.280000001</v>
      </c>
    </row>
    <row r="2219" spans="1:9" x14ac:dyDescent="0.25">
      <c r="A2219" s="20">
        <v>40820</v>
      </c>
      <c r="B2219" t="s">
        <v>46</v>
      </c>
      <c r="C2219" t="s">
        <v>47</v>
      </c>
      <c r="D2219">
        <v>11386.1</v>
      </c>
      <c r="E2219">
        <v>12376.7</v>
      </c>
      <c r="F2219">
        <v>-8.0037500000000001</v>
      </c>
      <c r="G2219">
        <v>-990.6</v>
      </c>
      <c r="H2219">
        <v>3.5</v>
      </c>
      <c r="I2219">
        <v>39851919.305</v>
      </c>
    </row>
    <row r="2220" spans="1:9" x14ac:dyDescent="0.25">
      <c r="A2220" s="20">
        <v>40819</v>
      </c>
      <c r="B2220" t="s">
        <v>46</v>
      </c>
      <c r="C2220" t="s">
        <v>47</v>
      </c>
      <c r="D2220">
        <v>12376.7</v>
      </c>
      <c r="E2220">
        <v>11561</v>
      </c>
      <c r="F2220">
        <v>7.0556200000000002</v>
      </c>
      <c r="G2220">
        <v>815.7</v>
      </c>
      <c r="H2220">
        <v>3.5</v>
      </c>
      <c r="I2220">
        <v>43319068.835000001</v>
      </c>
    </row>
    <row r="2221" spans="1:9" x14ac:dyDescent="0.25">
      <c r="A2221" s="20">
        <v>40816</v>
      </c>
      <c r="B2221" t="s">
        <v>46</v>
      </c>
      <c r="C2221" t="s">
        <v>47</v>
      </c>
      <c r="D2221">
        <v>11561</v>
      </c>
      <c r="E2221">
        <v>10660.4</v>
      </c>
      <c r="F2221">
        <v>8.4480900000000005</v>
      </c>
      <c r="G2221">
        <v>900.6</v>
      </c>
      <c r="H2221">
        <v>2.5</v>
      </c>
      <c r="I2221">
        <v>28903078.050000001</v>
      </c>
    </row>
    <row r="2222" spans="1:9" x14ac:dyDescent="0.25">
      <c r="A2222" s="20">
        <v>40815</v>
      </c>
      <c r="B2222" t="s">
        <v>46</v>
      </c>
      <c r="C2222" t="s">
        <v>47</v>
      </c>
      <c r="D2222">
        <v>10660.4</v>
      </c>
      <c r="E2222">
        <v>10889.1</v>
      </c>
      <c r="F2222">
        <v>-2.1002700000000001</v>
      </c>
      <c r="G2222">
        <v>-228.7</v>
      </c>
      <c r="H2222">
        <v>2.5</v>
      </c>
      <c r="I2222">
        <v>26651533.02</v>
      </c>
    </row>
    <row r="2223" spans="1:9" x14ac:dyDescent="0.25">
      <c r="A2223" s="20">
        <v>40814</v>
      </c>
      <c r="B2223" t="s">
        <v>46</v>
      </c>
      <c r="C2223" t="s">
        <v>47</v>
      </c>
      <c r="D2223">
        <v>10889.1</v>
      </c>
      <c r="E2223">
        <v>10195.9</v>
      </c>
      <c r="F2223">
        <v>6.7988099999999996</v>
      </c>
      <c r="G2223">
        <v>693.2</v>
      </c>
      <c r="H2223">
        <v>3.5</v>
      </c>
      <c r="I2223">
        <v>38112394.454999998</v>
      </c>
    </row>
    <row r="2224" spans="1:9" x14ac:dyDescent="0.25">
      <c r="A2224" s="20">
        <v>40813</v>
      </c>
      <c r="B2224" t="s">
        <v>46</v>
      </c>
      <c r="C2224" t="s">
        <v>47</v>
      </c>
      <c r="D2224">
        <v>10195.9</v>
      </c>
      <c r="E2224">
        <v>10388</v>
      </c>
      <c r="F2224">
        <v>-1.8492500000000001</v>
      </c>
      <c r="G2224">
        <v>-192.1</v>
      </c>
      <c r="H2224">
        <v>2.75</v>
      </c>
      <c r="I2224">
        <v>28039234.795000002</v>
      </c>
    </row>
    <row r="2225" spans="1:9" x14ac:dyDescent="0.25">
      <c r="A2225" s="20">
        <v>40812</v>
      </c>
      <c r="B2225" t="s">
        <v>46</v>
      </c>
      <c r="C2225" t="s">
        <v>47</v>
      </c>
      <c r="D2225">
        <v>10388.1</v>
      </c>
      <c r="E2225">
        <v>10820.7</v>
      </c>
      <c r="F2225">
        <v>-3.9978899999999999</v>
      </c>
      <c r="G2225">
        <v>-432.6</v>
      </c>
      <c r="H2225">
        <v>3.25</v>
      </c>
      <c r="I2225">
        <v>33761844.405000001</v>
      </c>
    </row>
    <row r="2226" spans="1:9" x14ac:dyDescent="0.25">
      <c r="A2226" s="20">
        <v>40809</v>
      </c>
      <c r="B2226" t="s">
        <v>46</v>
      </c>
      <c r="C2226" t="s">
        <v>47</v>
      </c>
      <c r="D2226">
        <v>10820.7</v>
      </c>
      <c r="E2226">
        <v>10679.8</v>
      </c>
      <c r="F2226">
        <v>1.31931</v>
      </c>
      <c r="G2226">
        <v>140.9</v>
      </c>
      <c r="H2226">
        <v>3.25</v>
      </c>
      <c r="I2226">
        <v>35167816.034999996</v>
      </c>
    </row>
    <row r="2227" spans="1:9" x14ac:dyDescent="0.25">
      <c r="A2227" s="20">
        <v>40808</v>
      </c>
      <c r="B2227" t="s">
        <v>46</v>
      </c>
      <c r="C2227" t="s">
        <v>47</v>
      </c>
      <c r="D2227">
        <v>10679.8</v>
      </c>
      <c r="E2227">
        <v>9914.4</v>
      </c>
      <c r="F2227">
        <v>7.7200800000000003</v>
      </c>
      <c r="G2227">
        <v>765.4</v>
      </c>
      <c r="H2227">
        <v>3.25</v>
      </c>
      <c r="I2227">
        <v>34709883.990000002</v>
      </c>
    </row>
    <row r="2228" spans="1:9" x14ac:dyDescent="0.25">
      <c r="A2228" s="20">
        <v>40807</v>
      </c>
      <c r="B2228" t="s">
        <v>46</v>
      </c>
      <c r="C2228" t="s">
        <v>47</v>
      </c>
      <c r="D2228">
        <v>9914.5</v>
      </c>
      <c r="E2228">
        <v>9139.1</v>
      </c>
      <c r="F2228">
        <v>8.4844200000000001</v>
      </c>
      <c r="G2228">
        <v>775.4</v>
      </c>
      <c r="H2228">
        <v>3.25</v>
      </c>
      <c r="I2228">
        <v>32222620.725000001</v>
      </c>
    </row>
    <row r="2229" spans="1:9" x14ac:dyDescent="0.25">
      <c r="A2229" s="20">
        <v>40806</v>
      </c>
      <c r="B2229" t="s">
        <v>46</v>
      </c>
      <c r="C2229" t="s">
        <v>47</v>
      </c>
      <c r="D2229">
        <v>9139</v>
      </c>
      <c r="E2229">
        <v>9181.4</v>
      </c>
      <c r="F2229">
        <v>-0.46179999999999999</v>
      </c>
      <c r="G2229">
        <v>-42.4</v>
      </c>
      <c r="H2229">
        <v>3.25</v>
      </c>
      <c r="I2229">
        <v>29702206.949999999</v>
      </c>
    </row>
    <row r="2230" spans="1:9" x14ac:dyDescent="0.25">
      <c r="A2230" s="20">
        <v>40805</v>
      </c>
      <c r="B2230" t="s">
        <v>46</v>
      </c>
      <c r="C2230" t="s">
        <v>47</v>
      </c>
      <c r="D2230">
        <v>9181.4</v>
      </c>
      <c r="E2230">
        <v>8827.7999999999993</v>
      </c>
      <c r="F2230">
        <v>4.0055300000000003</v>
      </c>
      <c r="G2230">
        <v>353.6</v>
      </c>
      <c r="H2230">
        <v>3.25</v>
      </c>
      <c r="I2230">
        <v>29840009.07</v>
      </c>
    </row>
    <row r="2231" spans="1:9" x14ac:dyDescent="0.25">
      <c r="A2231" s="20">
        <v>40802</v>
      </c>
      <c r="B2231" t="s">
        <v>46</v>
      </c>
      <c r="C2231" t="s">
        <v>47</v>
      </c>
      <c r="D2231">
        <v>8827.7999999999993</v>
      </c>
      <c r="E2231">
        <v>9038.1</v>
      </c>
      <c r="F2231">
        <v>-2.3268200000000001</v>
      </c>
      <c r="G2231">
        <v>-210.3</v>
      </c>
      <c r="H2231">
        <v>3.25</v>
      </c>
      <c r="I2231">
        <v>28690791.390000001</v>
      </c>
    </row>
    <row r="2232" spans="1:9" x14ac:dyDescent="0.25">
      <c r="A2232" s="20">
        <v>40801</v>
      </c>
      <c r="B2232" t="s">
        <v>46</v>
      </c>
      <c r="C2232" t="s">
        <v>47</v>
      </c>
      <c r="D2232">
        <v>9038.1</v>
      </c>
      <c r="E2232">
        <v>9514.7999999999993</v>
      </c>
      <c r="F2232">
        <v>-5.0100899999999999</v>
      </c>
      <c r="G2232">
        <v>-476.7</v>
      </c>
      <c r="H2232">
        <v>3.25</v>
      </c>
      <c r="I2232">
        <v>29374276.905000001</v>
      </c>
    </row>
    <row r="2233" spans="1:9" x14ac:dyDescent="0.25">
      <c r="A2233" s="20">
        <v>40800</v>
      </c>
      <c r="B2233" t="s">
        <v>46</v>
      </c>
      <c r="C2233" t="s">
        <v>47</v>
      </c>
      <c r="D2233">
        <v>9514.7999999999993</v>
      </c>
      <c r="E2233">
        <v>9866.1</v>
      </c>
      <c r="F2233">
        <v>-3.5606800000000001</v>
      </c>
      <c r="G2233">
        <v>-351.3</v>
      </c>
      <c r="H2233">
        <v>3.25</v>
      </c>
      <c r="I2233">
        <v>30923575.739999998</v>
      </c>
    </row>
    <row r="2234" spans="1:9" x14ac:dyDescent="0.25">
      <c r="A2234" s="20">
        <v>40799</v>
      </c>
      <c r="B2234" t="s">
        <v>46</v>
      </c>
      <c r="C2234" t="s">
        <v>47</v>
      </c>
      <c r="D2234">
        <v>9866.1</v>
      </c>
      <c r="E2234">
        <v>9877.6</v>
      </c>
      <c r="F2234">
        <v>-0.11643000000000001</v>
      </c>
      <c r="G2234">
        <v>-11.5</v>
      </c>
      <c r="H2234">
        <v>3.25</v>
      </c>
      <c r="I2234">
        <v>32065318.305</v>
      </c>
    </row>
    <row r="2235" spans="1:9" x14ac:dyDescent="0.25">
      <c r="A2235" s="20">
        <v>40798</v>
      </c>
      <c r="B2235" t="s">
        <v>46</v>
      </c>
      <c r="C2235" t="s">
        <v>47</v>
      </c>
      <c r="D2235">
        <v>9877.6</v>
      </c>
      <c r="E2235">
        <v>9803.4</v>
      </c>
      <c r="F2235">
        <v>0.75688</v>
      </c>
      <c r="G2235">
        <v>74.2</v>
      </c>
      <c r="H2235">
        <v>3.25</v>
      </c>
      <c r="I2235">
        <v>32102693.879999999</v>
      </c>
    </row>
    <row r="2236" spans="1:9" x14ac:dyDescent="0.25">
      <c r="A2236" s="20">
        <v>40795</v>
      </c>
      <c r="B2236" t="s">
        <v>46</v>
      </c>
      <c r="C2236" t="s">
        <v>47</v>
      </c>
      <c r="D2236">
        <v>9803.4</v>
      </c>
      <c r="E2236">
        <v>9006.6</v>
      </c>
      <c r="F2236">
        <v>8.8468499999999999</v>
      </c>
      <c r="G2236">
        <v>796.8</v>
      </c>
      <c r="H2236">
        <v>3</v>
      </c>
      <c r="I2236">
        <v>29410690.170000002</v>
      </c>
    </row>
    <row r="2237" spans="1:9" x14ac:dyDescent="0.25">
      <c r="A2237" s="20">
        <v>40794</v>
      </c>
      <c r="B2237" t="s">
        <v>46</v>
      </c>
      <c r="C2237" t="s">
        <v>47</v>
      </c>
      <c r="D2237">
        <v>9006.6</v>
      </c>
      <c r="E2237">
        <v>8773.7000000000007</v>
      </c>
      <c r="F2237">
        <v>2.6545200000000002</v>
      </c>
      <c r="G2237">
        <v>232.9</v>
      </c>
      <c r="H2237">
        <v>3</v>
      </c>
      <c r="I2237">
        <v>27020250.329999998</v>
      </c>
    </row>
    <row r="2238" spans="1:9" x14ac:dyDescent="0.25">
      <c r="A2238" s="20">
        <v>40793</v>
      </c>
      <c r="B2238" t="s">
        <v>46</v>
      </c>
      <c r="C2238" t="s">
        <v>47</v>
      </c>
      <c r="D2238">
        <v>8773.7000000000007</v>
      </c>
      <c r="E2238">
        <v>9254.2000000000007</v>
      </c>
      <c r="F2238">
        <v>-5.19224</v>
      </c>
      <c r="G2238">
        <v>-480.5</v>
      </c>
      <c r="H2238">
        <v>3</v>
      </c>
      <c r="I2238">
        <v>26321538.684999999</v>
      </c>
    </row>
    <row r="2239" spans="1:9" x14ac:dyDescent="0.25">
      <c r="A2239" s="20">
        <v>40792</v>
      </c>
      <c r="B2239" t="s">
        <v>46</v>
      </c>
      <c r="C2239" t="s">
        <v>47</v>
      </c>
      <c r="D2239">
        <v>9254.2000000000007</v>
      </c>
      <c r="E2239">
        <v>8983.7999999999993</v>
      </c>
      <c r="F2239">
        <v>3.0098600000000002</v>
      </c>
      <c r="G2239">
        <v>270.39999999999998</v>
      </c>
      <c r="H2239">
        <v>3</v>
      </c>
      <c r="I2239">
        <v>27763062.710000001</v>
      </c>
    </row>
    <row r="2240" spans="1:9" x14ac:dyDescent="0.25">
      <c r="A2240" s="20">
        <v>40788</v>
      </c>
      <c r="B2240" t="s">
        <v>46</v>
      </c>
      <c r="C2240" t="s">
        <v>47</v>
      </c>
      <c r="D2240">
        <v>8983.7999999999993</v>
      </c>
      <c r="E2240">
        <v>8484.5</v>
      </c>
      <c r="F2240">
        <v>5.8848500000000001</v>
      </c>
      <c r="G2240">
        <v>499.3</v>
      </c>
      <c r="H2240">
        <v>3</v>
      </c>
      <c r="I2240">
        <v>26951849.190000001</v>
      </c>
    </row>
    <row r="2241" spans="1:9" x14ac:dyDescent="0.25">
      <c r="A2241" s="20">
        <v>40787</v>
      </c>
      <c r="B2241" t="s">
        <v>46</v>
      </c>
      <c r="C2241" t="s">
        <v>47</v>
      </c>
      <c r="D2241">
        <v>8484.5</v>
      </c>
      <c r="E2241">
        <v>8350.6</v>
      </c>
      <c r="F2241">
        <v>1.60348</v>
      </c>
      <c r="G2241">
        <v>133.9</v>
      </c>
      <c r="H2241">
        <v>3</v>
      </c>
      <c r="I2241">
        <v>25453924.225000001</v>
      </c>
    </row>
    <row r="2242" spans="1:9" x14ac:dyDescent="0.25">
      <c r="A2242" s="20">
        <v>40786</v>
      </c>
      <c r="B2242" t="s">
        <v>46</v>
      </c>
      <c r="C2242" t="s">
        <v>47</v>
      </c>
      <c r="D2242">
        <v>8350.6</v>
      </c>
      <c r="E2242">
        <v>8525</v>
      </c>
      <c r="F2242">
        <v>-2.04575</v>
      </c>
      <c r="G2242">
        <v>-174.4</v>
      </c>
      <c r="H2242">
        <v>3</v>
      </c>
      <c r="I2242">
        <v>25052217.530000001</v>
      </c>
    </row>
    <row r="2243" spans="1:9" x14ac:dyDescent="0.25">
      <c r="A2243" s="20">
        <v>40785</v>
      </c>
      <c r="B2243" t="s">
        <v>46</v>
      </c>
      <c r="C2243" t="s">
        <v>47</v>
      </c>
      <c r="D2243">
        <v>8525</v>
      </c>
      <c r="E2243">
        <v>8297.7999999999993</v>
      </c>
      <c r="F2243">
        <v>2.7380800000000001</v>
      </c>
      <c r="G2243">
        <v>227.2</v>
      </c>
      <c r="H2243">
        <v>3</v>
      </c>
      <c r="I2243">
        <v>25575426.25</v>
      </c>
    </row>
    <row r="2244" spans="1:9" x14ac:dyDescent="0.25">
      <c r="A2244" s="20">
        <v>40784</v>
      </c>
      <c r="B2244" t="s">
        <v>46</v>
      </c>
      <c r="C2244" t="s">
        <v>47</v>
      </c>
      <c r="D2244">
        <v>8297.7999999999993</v>
      </c>
      <c r="E2244">
        <v>8835.2000000000007</v>
      </c>
      <c r="F2244">
        <v>-6.08249</v>
      </c>
      <c r="G2244">
        <v>-537.4</v>
      </c>
      <c r="H2244">
        <v>3</v>
      </c>
      <c r="I2244">
        <v>24893814.890000001</v>
      </c>
    </row>
    <row r="2245" spans="1:9" x14ac:dyDescent="0.25">
      <c r="A2245" s="20">
        <v>40781</v>
      </c>
      <c r="B2245" t="s">
        <v>46</v>
      </c>
      <c r="C2245" t="s">
        <v>47</v>
      </c>
      <c r="D2245">
        <v>8835.2000000000007</v>
      </c>
      <c r="E2245">
        <v>9035.9</v>
      </c>
      <c r="F2245">
        <v>-2.2211400000000001</v>
      </c>
      <c r="G2245">
        <v>-200.7</v>
      </c>
      <c r="H2245">
        <v>3</v>
      </c>
      <c r="I2245">
        <v>26506041.760000002</v>
      </c>
    </row>
    <row r="2246" spans="1:9" x14ac:dyDescent="0.25">
      <c r="A2246" s="20">
        <v>40780</v>
      </c>
      <c r="B2246" t="s">
        <v>46</v>
      </c>
      <c r="C2246" t="s">
        <v>47</v>
      </c>
      <c r="D2246">
        <v>9036</v>
      </c>
      <c r="E2246">
        <v>8776.7999999999993</v>
      </c>
      <c r="F2246">
        <v>2.9532400000000001</v>
      </c>
      <c r="G2246">
        <v>259.2</v>
      </c>
      <c r="H2246">
        <v>3</v>
      </c>
      <c r="I2246">
        <v>27108451.800000001</v>
      </c>
    </row>
    <row r="2247" spans="1:9" x14ac:dyDescent="0.25">
      <c r="A2247" s="20">
        <v>40779</v>
      </c>
      <c r="B2247" t="s">
        <v>46</v>
      </c>
      <c r="C2247" t="s">
        <v>47</v>
      </c>
      <c r="D2247">
        <v>8776.7000000000007</v>
      </c>
      <c r="E2247">
        <v>8950.7000000000007</v>
      </c>
      <c r="F2247">
        <v>-1.94398</v>
      </c>
      <c r="G2247">
        <v>-174</v>
      </c>
      <c r="H2247">
        <v>3</v>
      </c>
      <c r="I2247">
        <v>26330538.835000001</v>
      </c>
    </row>
    <row r="2248" spans="1:9" x14ac:dyDescent="0.25">
      <c r="A2248" s="20">
        <v>40778</v>
      </c>
      <c r="B2248" t="s">
        <v>46</v>
      </c>
      <c r="C2248" t="s">
        <v>47</v>
      </c>
      <c r="D2248">
        <v>8950.7999999999993</v>
      </c>
      <c r="E2248">
        <v>9466.1</v>
      </c>
      <c r="F2248">
        <v>-5.4436400000000003</v>
      </c>
      <c r="G2248">
        <v>-515.29999999999995</v>
      </c>
      <c r="H2248">
        <v>3</v>
      </c>
      <c r="I2248">
        <v>26852847.539999999</v>
      </c>
    </row>
    <row r="2249" spans="1:9" x14ac:dyDescent="0.25">
      <c r="A2249" s="20">
        <v>40777</v>
      </c>
      <c r="B2249" t="s">
        <v>46</v>
      </c>
      <c r="C2249" t="s">
        <v>47</v>
      </c>
      <c r="D2249">
        <v>9466.1</v>
      </c>
      <c r="E2249">
        <v>9188.6</v>
      </c>
      <c r="F2249">
        <v>3.0200499999999999</v>
      </c>
      <c r="G2249">
        <v>277.5</v>
      </c>
      <c r="H2249">
        <v>2.5</v>
      </c>
      <c r="I2249">
        <v>23665723.305</v>
      </c>
    </row>
    <row r="2250" spans="1:9" x14ac:dyDescent="0.25">
      <c r="A2250" s="20">
        <v>40774</v>
      </c>
      <c r="B2250" t="s">
        <v>46</v>
      </c>
      <c r="C2250" t="s">
        <v>47</v>
      </c>
      <c r="D2250">
        <v>9188.6</v>
      </c>
      <c r="E2250">
        <v>8687.7999999999993</v>
      </c>
      <c r="F2250">
        <v>5.7644099999999998</v>
      </c>
      <c r="G2250">
        <v>500.8</v>
      </c>
      <c r="H2250">
        <v>2.75</v>
      </c>
      <c r="I2250">
        <v>25269109.43</v>
      </c>
    </row>
    <row r="2251" spans="1:9" x14ac:dyDescent="0.25">
      <c r="A2251" s="20">
        <v>40773</v>
      </c>
      <c r="B2251" t="s">
        <v>46</v>
      </c>
      <c r="C2251" t="s">
        <v>47</v>
      </c>
      <c r="D2251">
        <v>8687.7999999999993</v>
      </c>
      <c r="E2251">
        <v>7286</v>
      </c>
      <c r="F2251">
        <v>19.239640000000001</v>
      </c>
      <c r="G2251">
        <v>1401.8</v>
      </c>
      <c r="H2251">
        <v>3.25</v>
      </c>
      <c r="I2251">
        <v>28235784.390000001</v>
      </c>
    </row>
    <row r="2252" spans="1:9" x14ac:dyDescent="0.25">
      <c r="A2252" s="20">
        <v>40772</v>
      </c>
      <c r="B2252" t="s">
        <v>46</v>
      </c>
      <c r="C2252" t="s">
        <v>47</v>
      </c>
      <c r="D2252">
        <v>7286</v>
      </c>
      <c r="E2252">
        <v>7014.7</v>
      </c>
      <c r="F2252">
        <v>3.8675899999999999</v>
      </c>
      <c r="G2252">
        <v>271.3</v>
      </c>
      <c r="H2252">
        <v>3.25</v>
      </c>
      <c r="I2252">
        <v>23679864.300000001</v>
      </c>
    </row>
    <row r="2253" spans="1:9" x14ac:dyDescent="0.25">
      <c r="A2253" s="20">
        <v>40771</v>
      </c>
      <c r="B2253" t="s">
        <v>46</v>
      </c>
      <c r="C2253" t="s">
        <v>47</v>
      </c>
      <c r="D2253">
        <v>7014.7</v>
      </c>
      <c r="E2253">
        <v>6948</v>
      </c>
      <c r="F2253">
        <v>0.95999000000000001</v>
      </c>
      <c r="G2253">
        <v>66.7</v>
      </c>
      <c r="H2253">
        <v>2.75</v>
      </c>
      <c r="I2253">
        <v>19290775.734999999</v>
      </c>
    </row>
    <row r="2254" spans="1:9" x14ac:dyDescent="0.25">
      <c r="A2254" s="20">
        <v>40770</v>
      </c>
      <c r="B2254" t="s">
        <v>46</v>
      </c>
      <c r="C2254" t="s">
        <v>47</v>
      </c>
      <c r="D2254">
        <v>6948</v>
      </c>
      <c r="E2254">
        <v>7286</v>
      </c>
      <c r="F2254">
        <v>-4.63903</v>
      </c>
      <c r="G2254">
        <v>-338</v>
      </c>
      <c r="H2254">
        <v>4.25</v>
      </c>
      <c r="I2254">
        <v>29529347.399999999</v>
      </c>
    </row>
    <row r="2255" spans="1:9" x14ac:dyDescent="0.25">
      <c r="A2255" s="20">
        <v>40767</v>
      </c>
      <c r="B2255" t="s">
        <v>46</v>
      </c>
      <c r="C2255" t="s">
        <v>47</v>
      </c>
      <c r="D2255">
        <v>7286</v>
      </c>
      <c r="E2255">
        <v>7252.3</v>
      </c>
      <c r="F2255">
        <v>0.46467999999999998</v>
      </c>
      <c r="G2255">
        <v>33.700000000000003</v>
      </c>
      <c r="H2255">
        <v>6.25</v>
      </c>
      <c r="I2255">
        <v>45537864.299999997</v>
      </c>
    </row>
    <row r="2256" spans="1:9" x14ac:dyDescent="0.25">
      <c r="A2256" s="20">
        <v>40766</v>
      </c>
      <c r="B2256" t="s">
        <v>46</v>
      </c>
      <c r="C2256" t="s">
        <v>47</v>
      </c>
      <c r="D2256">
        <v>7252.3</v>
      </c>
      <c r="E2256">
        <v>7523</v>
      </c>
      <c r="F2256">
        <v>-3.5983000000000001</v>
      </c>
      <c r="G2256">
        <v>-270.7</v>
      </c>
      <c r="H2256">
        <v>6.25</v>
      </c>
      <c r="I2256">
        <v>45327237.615000002</v>
      </c>
    </row>
    <row r="2257" spans="1:9" x14ac:dyDescent="0.25">
      <c r="A2257" s="20">
        <v>40765</v>
      </c>
      <c r="B2257" t="s">
        <v>46</v>
      </c>
      <c r="C2257" t="s">
        <v>47</v>
      </c>
      <c r="D2257">
        <v>7523</v>
      </c>
      <c r="E2257">
        <v>6574.1</v>
      </c>
      <c r="F2257">
        <v>14.433909999999999</v>
      </c>
      <c r="G2257">
        <v>948.9</v>
      </c>
      <c r="H2257">
        <v>8.75</v>
      </c>
      <c r="I2257">
        <v>65826626.149999999</v>
      </c>
    </row>
    <row r="2258" spans="1:9" x14ac:dyDescent="0.25">
      <c r="A2258" s="20">
        <v>40764</v>
      </c>
      <c r="B2258" t="s">
        <v>46</v>
      </c>
      <c r="C2258" t="s">
        <v>47</v>
      </c>
      <c r="D2258">
        <v>6574.1</v>
      </c>
      <c r="E2258">
        <v>7840</v>
      </c>
      <c r="F2258">
        <v>-16.14668</v>
      </c>
      <c r="G2258">
        <v>-1265.9000000000001</v>
      </c>
      <c r="H2258">
        <v>6.25</v>
      </c>
      <c r="I2258">
        <v>41088453.704999998</v>
      </c>
    </row>
    <row r="2259" spans="1:9" x14ac:dyDescent="0.25">
      <c r="A2259" s="20">
        <v>40763</v>
      </c>
      <c r="B2259" t="s">
        <v>46</v>
      </c>
      <c r="C2259" t="s">
        <v>47</v>
      </c>
      <c r="D2259">
        <v>7840</v>
      </c>
      <c r="E2259">
        <v>6587.4</v>
      </c>
      <c r="F2259">
        <v>19.015090000000001</v>
      </c>
      <c r="G2259">
        <v>1252.5999999999999</v>
      </c>
      <c r="H2259">
        <v>4.25</v>
      </c>
      <c r="I2259">
        <v>33320392</v>
      </c>
    </row>
    <row r="2260" spans="1:9" x14ac:dyDescent="0.25">
      <c r="A2260" s="20">
        <v>40760</v>
      </c>
      <c r="B2260" t="s">
        <v>46</v>
      </c>
      <c r="C2260" t="s">
        <v>47</v>
      </c>
      <c r="D2260">
        <v>6587.3</v>
      </c>
      <c r="E2260">
        <v>6380.4</v>
      </c>
      <c r="F2260">
        <v>3.24274</v>
      </c>
      <c r="G2260">
        <v>206.9</v>
      </c>
      <c r="H2260">
        <v>5.25</v>
      </c>
      <c r="I2260">
        <v>34583654.365000002</v>
      </c>
    </row>
    <row r="2261" spans="1:9" x14ac:dyDescent="0.25">
      <c r="A2261" s="20">
        <v>40759</v>
      </c>
      <c r="B2261" t="s">
        <v>46</v>
      </c>
      <c r="C2261" t="s">
        <v>47</v>
      </c>
      <c r="D2261">
        <v>6380.4</v>
      </c>
      <c r="E2261">
        <v>5259.4</v>
      </c>
      <c r="F2261">
        <v>21.314219999999999</v>
      </c>
      <c r="G2261">
        <v>1121</v>
      </c>
      <c r="H2261">
        <v>5.25</v>
      </c>
      <c r="I2261">
        <v>33497419.02</v>
      </c>
    </row>
    <row r="2262" spans="1:9" x14ac:dyDescent="0.25">
      <c r="A2262" s="20">
        <v>40758</v>
      </c>
      <c r="B2262" t="s">
        <v>46</v>
      </c>
      <c r="C2262" t="s">
        <v>47</v>
      </c>
      <c r="D2262">
        <v>5259.4</v>
      </c>
      <c r="E2262">
        <v>5313.9</v>
      </c>
      <c r="F2262">
        <v>-1.0256099999999999</v>
      </c>
      <c r="G2262">
        <v>-54.5</v>
      </c>
      <c r="H2262">
        <v>6.5</v>
      </c>
      <c r="I2262">
        <v>34186362.969999999</v>
      </c>
    </row>
    <row r="2263" spans="1:9" x14ac:dyDescent="0.25">
      <c r="A2263" s="20">
        <v>40757</v>
      </c>
      <c r="B2263" t="s">
        <v>46</v>
      </c>
      <c r="C2263" t="s">
        <v>47</v>
      </c>
      <c r="D2263">
        <v>5313.8</v>
      </c>
      <c r="E2263">
        <v>4949.3</v>
      </c>
      <c r="F2263">
        <v>7.3646799999999999</v>
      </c>
      <c r="G2263">
        <v>364.5</v>
      </c>
      <c r="H2263">
        <v>7.5</v>
      </c>
      <c r="I2263">
        <v>39853765.689999998</v>
      </c>
    </row>
    <row r="2264" spans="1:9" x14ac:dyDescent="0.25">
      <c r="A2264" s="20">
        <v>40756</v>
      </c>
      <c r="B2264" t="s">
        <v>46</v>
      </c>
      <c r="C2264" t="s">
        <v>47</v>
      </c>
      <c r="D2264">
        <v>4949.3</v>
      </c>
      <c r="E2264">
        <v>5051.6000000000004</v>
      </c>
      <c r="F2264">
        <v>-2.0251000000000001</v>
      </c>
      <c r="G2264">
        <v>-102.3</v>
      </c>
      <c r="H2264">
        <v>8.5</v>
      </c>
      <c r="I2264">
        <v>42069297.465000004</v>
      </c>
    </row>
    <row r="2265" spans="1:9" x14ac:dyDescent="0.25">
      <c r="A2265" s="20">
        <v>40753</v>
      </c>
      <c r="B2265" t="s">
        <v>46</v>
      </c>
      <c r="C2265" t="s">
        <v>47</v>
      </c>
      <c r="D2265">
        <v>5051.6000000000004</v>
      </c>
      <c r="E2265">
        <v>5141.6000000000004</v>
      </c>
      <c r="F2265">
        <v>-1.7504299999999999</v>
      </c>
      <c r="G2265">
        <v>-90</v>
      </c>
      <c r="H2265">
        <v>6.75</v>
      </c>
      <c r="I2265">
        <v>34098552.579999998</v>
      </c>
    </row>
    <row r="2266" spans="1:9" x14ac:dyDescent="0.25">
      <c r="A2266" s="20">
        <v>40752</v>
      </c>
      <c r="B2266" t="s">
        <v>46</v>
      </c>
      <c r="C2266" t="s">
        <v>47</v>
      </c>
      <c r="D2266">
        <v>5141.6000000000004</v>
      </c>
      <c r="E2266">
        <v>5138.1000000000004</v>
      </c>
      <c r="F2266">
        <v>6.812E-2</v>
      </c>
      <c r="G2266">
        <v>3.5</v>
      </c>
      <c r="H2266">
        <v>7.25</v>
      </c>
      <c r="I2266">
        <v>37276857.079999998</v>
      </c>
    </row>
    <row r="2267" spans="1:9" x14ac:dyDescent="0.25">
      <c r="A2267" s="20">
        <v>40751</v>
      </c>
      <c r="B2267" t="s">
        <v>46</v>
      </c>
      <c r="C2267" t="s">
        <v>47</v>
      </c>
      <c r="D2267">
        <v>5138.1000000000004</v>
      </c>
      <c r="E2267">
        <v>4780</v>
      </c>
      <c r="F2267">
        <v>7.4916299999999998</v>
      </c>
      <c r="G2267">
        <v>358.1</v>
      </c>
      <c r="H2267">
        <v>7.25</v>
      </c>
      <c r="I2267">
        <v>37251481.905000001</v>
      </c>
    </row>
    <row r="2268" spans="1:9" x14ac:dyDescent="0.25">
      <c r="A2268" s="20">
        <v>40750</v>
      </c>
      <c r="B2268" t="s">
        <v>46</v>
      </c>
      <c r="C2268" t="s">
        <v>47</v>
      </c>
      <c r="D2268">
        <v>4780</v>
      </c>
      <c r="E2268">
        <v>4708.6000000000004</v>
      </c>
      <c r="F2268">
        <v>1.51637</v>
      </c>
      <c r="G2268">
        <v>71.400000000000006</v>
      </c>
      <c r="H2268">
        <v>8.25</v>
      </c>
      <c r="I2268">
        <v>39435239</v>
      </c>
    </row>
    <row r="2269" spans="1:9" x14ac:dyDescent="0.25">
      <c r="A2269" s="20">
        <v>40749</v>
      </c>
      <c r="B2269" t="s">
        <v>46</v>
      </c>
      <c r="C2269" t="s">
        <v>47</v>
      </c>
      <c r="D2269">
        <v>4708.6000000000004</v>
      </c>
      <c r="E2269">
        <v>4469.8</v>
      </c>
      <c r="F2269">
        <v>5.3425200000000004</v>
      </c>
      <c r="G2269">
        <v>238.8</v>
      </c>
      <c r="H2269">
        <v>9.75</v>
      </c>
      <c r="I2269">
        <v>45909085.43</v>
      </c>
    </row>
    <row r="2270" spans="1:9" x14ac:dyDescent="0.25">
      <c r="A2270" s="20">
        <v>40746</v>
      </c>
      <c r="B2270" t="s">
        <v>46</v>
      </c>
      <c r="C2270" t="s">
        <v>47</v>
      </c>
      <c r="D2270">
        <v>4469.8</v>
      </c>
      <c r="E2270">
        <v>4495.3999999999996</v>
      </c>
      <c r="F2270">
        <v>-0.56947000000000003</v>
      </c>
      <c r="G2270">
        <v>-25.6</v>
      </c>
      <c r="H2270">
        <v>9.75</v>
      </c>
      <c r="I2270">
        <v>43580773.490000002</v>
      </c>
    </row>
    <row r="2271" spans="1:9" x14ac:dyDescent="0.25">
      <c r="A2271" s="20">
        <v>40745</v>
      </c>
      <c r="B2271" t="s">
        <v>46</v>
      </c>
      <c r="C2271" t="s">
        <v>47</v>
      </c>
      <c r="D2271">
        <v>4495.3999999999996</v>
      </c>
      <c r="E2271">
        <v>4738.8999999999996</v>
      </c>
      <c r="F2271">
        <v>-5.1383200000000002</v>
      </c>
      <c r="G2271">
        <v>-243.5</v>
      </c>
      <c r="H2271">
        <v>9.75</v>
      </c>
      <c r="I2271">
        <v>43830374.770000003</v>
      </c>
    </row>
    <row r="2272" spans="1:9" x14ac:dyDescent="0.25">
      <c r="A2272" s="20">
        <v>40744</v>
      </c>
      <c r="B2272" t="s">
        <v>46</v>
      </c>
      <c r="C2272" t="s">
        <v>47</v>
      </c>
      <c r="D2272">
        <v>4738.8999999999996</v>
      </c>
      <c r="E2272">
        <v>4837</v>
      </c>
      <c r="F2272">
        <v>-2.0281199999999999</v>
      </c>
      <c r="G2272">
        <v>-98.1</v>
      </c>
      <c r="H2272">
        <v>9.75</v>
      </c>
      <c r="I2272">
        <v>46204511.945</v>
      </c>
    </row>
    <row r="2273" spans="1:9" x14ac:dyDescent="0.25">
      <c r="A2273" s="20">
        <v>40743</v>
      </c>
      <c r="B2273" t="s">
        <v>46</v>
      </c>
      <c r="C2273" t="s">
        <v>47</v>
      </c>
      <c r="D2273">
        <v>4836.8999999999996</v>
      </c>
      <c r="E2273">
        <v>5149.8999999999996</v>
      </c>
      <c r="F2273">
        <v>-6.0777900000000002</v>
      </c>
      <c r="G2273">
        <v>-313</v>
      </c>
      <c r="H2273">
        <v>9.75</v>
      </c>
      <c r="I2273">
        <v>47160016.844999999</v>
      </c>
    </row>
    <row r="2274" spans="1:9" x14ac:dyDescent="0.25">
      <c r="A2274" s="20">
        <v>40742</v>
      </c>
      <c r="B2274" t="s">
        <v>46</v>
      </c>
      <c r="C2274" t="s">
        <v>47</v>
      </c>
      <c r="D2274">
        <v>5149.8999999999996</v>
      </c>
      <c r="E2274">
        <v>4950.1000000000004</v>
      </c>
      <c r="F2274">
        <v>4.0362799999999996</v>
      </c>
      <c r="G2274">
        <v>199.8</v>
      </c>
      <c r="H2274">
        <v>8.5</v>
      </c>
      <c r="I2274">
        <v>43774407.494999997</v>
      </c>
    </row>
    <row r="2275" spans="1:9" x14ac:dyDescent="0.25">
      <c r="A2275" s="20">
        <v>40739</v>
      </c>
      <c r="B2275" t="s">
        <v>46</v>
      </c>
      <c r="C2275" t="s">
        <v>47</v>
      </c>
      <c r="D2275">
        <v>4950.1000000000004</v>
      </c>
      <c r="E2275">
        <v>5062.6000000000004</v>
      </c>
      <c r="F2275">
        <v>-2.2221799999999998</v>
      </c>
      <c r="G2275">
        <v>-112.5</v>
      </c>
      <c r="H2275">
        <v>8.5</v>
      </c>
      <c r="I2275">
        <v>42076097.505000003</v>
      </c>
    </row>
    <row r="2276" spans="1:9" x14ac:dyDescent="0.25">
      <c r="A2276" s="20">
        <v>40738</v>
      </c>
      <c r="B2276" t="s">
        <v>46</v>
      </c>
      <c r="C2276" t="s">
        <v>47</v>
      </c>
      <c r="D2276">
        <v>5062.6000000000004</v>
      </c>
      <c r="E2276">
        <v>4909.5</v>
      </c>
      <c r="F2276">
        <v>3.1184400000000001</v>
      </c>
      <c r="G2276">
        <v>153.1</v>
      </c>
      <c r="H2276">
        <v>11</v>
      </c>
      <c r="I2276">
        <v>55688853.130000003</v>
      </c>
    </row>
    <row r="2277" spans="1:9" x14ac:dyDescent="0.25">
      <c r="A2277" s="20">
        <v>40737</v>
      </c>
      <c r="B2277" t="s">
        <v>46</v>
      </c>
      <c r="C2277" t="s">
        <v>47</v>
      </c>
      <c r="D2277">
        <v>4909.5</v>
      </c>
      <c r="E2277">
        <v>4884.3</v>
      </c>
      <c r="F2277">
        <v>0.51593999999999995</v>
      </c>
      <c r="G2277">
        <v>25.2</v>
      </c>
      <c r="H2277">
        <v>11</v>
      </c>
      <c r="I2277">
        <v>54004745.475000001</v>
      </c>
    </row>
    <row r="2278" spans="1:9" x14ac:dyDescent="0.25">
      <c r="A2278" s="20">
        <v>40736</v>
      </c>
      <c r="B2278" t="s">
        <v>46</v>
      </c>
      <c r="C2278" t="s">
        <v>47</v>
      </c>
      <c r="D2278">
        <v>4884.3</v>
      </c>
      <c r="E2278">
        <v>4767.8</v>
      </c>
      <c r="F2278">
        <v>2.44347</v>
      </c>
      <c r="G2278">
        <v>116.5</v>
      </c>
      <c r="H2278">
        <v>10.25</v>
      </c>
      <c r="I2278">
        <v>50064319.215000004</v>
      </c>
    </row>
    <row r="2279" spans="1:9" x14ac:dyDescent="0.25">
      <c r="A2279" s="20">
        <v>40735</v>
      </c>
      <c r="B2279" t="s">
        <v>46</v>
      </c>
      <c r="C2279" t="s">
        <v>47</v>
      </c>
      <c r="D2279">
        <v>4767.8</v>
      </c>
      <c r="E2279">
        <v>4408.6000000000004</v>
      </c>
      <c r="F2279">
        <v>8.14771</v>
      </c>
      <c r="G2279">
        <v>359.2</v>
      </c>
      <c r="H2279">
        <v>10.75</v>
      </c>
      <c r="I2279">
        <v>51254088.390000001</v>
      </c>
    </row>
    <row r="2280" spans="1:9" x14ac:dyDescent="0.25">
      <c r="A2280" s="20">
        <v>40732</v>
      </c>
      <c r="B2280" t="s">
        <v>46</v>
      </c>
      <c r="C2280" t="s">
        <v>47</v>
      </c>
      <c r="D2280">
        <v>4408.6000000000004</v>
      </c>
      <c r="E2280">
        <v>4314.6000000000004</v>
      </c>
      <c r="F2280">
        <v>2.1786500000000002</v>
      </c>
      <c r="G2280">
        <v>94</v>
      </c>
      <c r="H2280">
        <v>10.75</v>
      </c>
      <c r="I2280">
        <v>47392670.43</v>
      </c>
    </row>
    <row r="2281" spans="1:9" x14ac:dyDescent="0.25">
      <c r="A2281" s="20">
        <v>40731</v>
      </c>
      <c r="B2281" t="s">
        <v>46</v>
      </c>
      <c r="C2281" t="s">
        <v>47</v>
      </c>
      <c r="D2281">
        <v>4314.6000000000004</v>
      </c>
      <c r="E2281">
        <v>4439.5</v>
      </c>
      <c r="F2281">
        <v>-2.81338</v>
      </c>
      <c r="G2281">
        <v>-124.9</v>
      </c>
      <c r="H2281">
        <v>10.75</v>
      </c>
      <c r="I2281">
        <v>46382165.729999997</v>
      </c>
    </row>
    <row r="2282" spans="1:9" x14ac:dyDescent="0.25">
      <c r="A2282" s="20">
        <v>40730</v>
      </c>
      <c r="B2282" t="s">
        <v>46</v>
      </c>
      <c r="C2282" t="s">
        <v>47</v>
      </c>
      <c r="D2282">
        <v>4439.3999999999996</v>
      </c>
      <c r="E2282">
        <v>4372.7</v>
      </c>
      <c r="F2282">
        <v>1.5253699999999999</v>
      </c>
      <c r="G2282">
        <v>66.7</v>
      </c>
      <c r="H2282">
        <v>10.75</v>
      </c>
      <c r="I2282">
        <v>47723771.969999999</v>
      </c>
    </row>
    <row r="2283" spans="1:9" x14ac:dyDescent="0.25">
      <c r="A2283" s="20">
        <v>40729</v>
      </c>
      <c r="B2283" t="s">
        <v>46</v>
      </c>
      <c r="C2283" t="s">
        <v>47</v>
      </c>
      <c r="D2283">
        <v>4372.8</v>
      </c>
      <c r="E2283">
        <v>4353</v>
      </c>
      <c r="F2283">
        <v>0.45485999999999999</v>
      </c>
      <c r="G2283">
        <v>19.8</v>
      </c>
      <c r="H2283">
        <v>10.75</v>
      </c>
      <c r="I2283">
        <v>47007818.640000001</v>
      </c>
    </row>
    <row r="2284" spans="1:9" x14ac:dyDescent="0.25">
      <c r="A2284" s="20">
        <v>40725</v>
      </c>
      <c r="B2284" t="s">
        <v>46</v>
      </c>
      <c r="C2284" t="s">
        <v>47</v>
      </c>
      <c r="D2284">
        <v>4353</v>
      </c>
      <c r="E2284">
        <v>4546.8999999999996</v>
      </c>
      <c r="F2284">
        <v>-4.2644399999999996</v>
      </c>
      <c r="G2284">
        <v>-193.9</v>
      </c>
      <c r="H2284">
        <v>8.75</v>
      </c>
      <c r="I2284">
        <v>38088967.649999999</v>
      </c>
    </row>
    <row r="2285" spans="1:9" x14ac:dyDescent="0.25">
      <c r="A2285" s="20">
        <v>40724</v>
      </c>
      <c r="B2285" t="s">
        <v>46</v>
      </c>
      <c r="C2285" t="s">
        <v>47</v>
      </c>
      <c r="D2285">
        <v>4546.8</v>
      </c>
      <c r="E2285">
        <v>4724.8999999999996</v>
      </c>
      <c r="F2285">
        <v>-3.76939</v>
      </c>
      <c r="G2285">
        <v>-178.1</v>
      </c>
      <c r="H2285">
        <v>10.25</v>
      </c>
      <c r="I2285">
        <v>46604927.340000004</v>
      </c>
    </row>
    <row r="2286" spans="1:9" x14ac:dyDescent="0.25">
      <c r="A2286" s="20">
        <v>40723</v>
      </c>
      <c r="B2286" t="s">
        <v>46</v>
      </c>
      <c r="C2286" t="s">
        <v>47</v>
      </c>
      <c r="D2286">
        <v>4724.8999999999996</v>
      </c>
      <c r="E2286">
        <v>4960.8</v>
      </c>
      <c r="F2286">
        <v>-4.75528</v>
      </c>
      <c r="G2286">
        <v>-235.9</v>
      </c>
      <c r="H2286">
        <v>10.5</v>
      </c>
      <c r="I2286">
        <v>49611686.244999997</v>
      </c>
    </row>
    <row r="2287" spans="1:9" x14ac:dyDescent="0.25">
      <c r="A2287" s="20">
        <v>40722</v>
      </c>
      <c r="B2287" t="s">
        <v>46</v>
      </c>
      <c r="C2287" t="s">
        <v>47</v>
      </c>
      <c r="D2287">
        <v>4960.7</v>
      </c>
      <c r="E2287">
        <v>5208.7</v>
      </c>
      <c r="F2287">
        <v>-4.76126</v>
      </c>
      <c r="G2287">
        <v>-248</v>
      </c>
      <c r="H2287">
        <v>10.5</v>
      </c>
      <c r="I2287">
        <v>52087598.034999996</v>
      </c>
    </row>
    <row r="2288" spans="1:9" x14ac:dyDescent="0.25">
      <c r="A2288" s="20">
        <v>40721</v>
      </c>
      <c r="B2288" t="s">
        <v>46</v>
      </c>
      <c r="C2288" t="s">
        <v>47</v>
      </c>
      <c r="D2288">
        <v>5208.7</v>
      </c>
      <c r="E2288">
        <v>5331</v>
      </c>
      <c r="F2288">
        <v>-2.29413</v>
      </c>
      <c r="G2288">
        <v>-122.3</v>
      </c>
      <c r="H2288">
        <v>10.5</v>
      </c>
      <c r="I2288">
        <v>54691610.435000002</v>
      </c>
    </row>
    <row r="2289" spans="1:9" x14ac:dyDescent="0.25">
      <c r="A2289" s="20">
        <v>40718</v>
      </c>
      <c r="B2289" t="s">
        <v>46</v>
      </c>
      <c r="C2289" t="s">
        <v>47</v>
      </c>
      <c r="D2289">
        <v>5331</v>
      </c>
      <c r="E2289">
        <v>5062.5</v>
      </c>
      <c r="F2289">
        <v>5.3037000000000001</v>
      </c>
      <c r="G2289">
        <v>268.5</v>
      </c>
      <c r="H2289">
        <v>9.25</v>
      </c>
      <c r="I2289">
        <v>49312016.549999997</v>
      </c>
    </row>
    <row r="2290" spans="1:9" x14ac:dyDescent="0.25">
      <c r="A2290" s="20">
        <v>40717</v>
      </c>
      <c r="B2290" t="s">
        <v>46</v>
      </c>
      <c r="C2290" t="s">
        <v>47</v>
      </c>
      <c r="D2290">
        <v>5062.5</v>
      </c>
      <c r="E2290">
        <v>5166.8</v>
      </c>
      <c r="F2290">
        <v>-2.0186600000000001</v>
      </c>
      <c r="G2290">
        <v>-104.3</v>
      </c>
      <c r="H2290">
        <v>8.25</v>
      </c>
      <c r="I2290">
        <v>41765878.125</v>
      </c>
    </row>
    <row r="2291" spans="1:9" x14ac:dyDescent="0.25">
      <c r="A2291" s="20">
        <v>40716</v>
      </c>
      <c r="B2291" t="s">
        <v>46</v>
      </c>
      <c r="C2291" t="s">
        <v>47</v>
      </c>
      <c r="D2291">
        <v>5166.8</v>
      </c>
      <c r="E2291">
        <v>5080.7</v>
      </c>
      <c r="F2291">
        <v>1.69465</v>
      </c>
      <c r="G2291">
        <v>86.1</v>
      </c>
      <c r="H2291">
        <v>9.75</v>
      </c>
      <c r="I2291">
        <v>50376558.340000004</v>
      </c>
    </row>
    <row r="2292" spans="1:9" x14ac:dyDescent="0.25">
      <c r="A2292" s="20">
        <v>40715</v>
      </c>
      <c r="B2292" t="s">
        <v>46</v>
      </c>
      <c r="C2292" t="s">
        <v>47</v>
      </c>
      <c r="D2292">
        <v>5080.7</v>
      </c>
      <c r="E2292">
        <v>5201.7</v>
      </c>
      <c r="F2292">
        <v>-2.3261599999999998</v>
      </c>
      <c r="G2292">
        <v>-121</v>
      </c>
      <c r="H2292">
        <v>9.75</v>
      </c>
      <c r="I2292">
        <v>49537079.034999996</v>
      </c>
    </row>
    <row r="2293" spans="1:9" x14ac:dyDescent="0.25">
      <c r="A2293" s="20">
        <v>40714</v>
      </c>
      <c r="B2293" t="s">
        <v>46</v>
      </c>
      <c r="C2293" t="s">
        <v>47</v>
      </c>
      <c r="D2293">
        <v>5201.7</v>
      </c>
      <c r="E2293">
        <v>5451.4</v>
      </c>
      <c r="F2293">
        <v>-4.58047</v>
      </c>
      <c r="G2293">
        <v>-249.7</v>
      </c>
      <c r="H2293">
        <v>9.75</v>
      </c>
      <c r="I2293">
        <v>50716835.085000001</v>
      </c>
    </row>
    <row r="2294" spans="1:9" x14ac:dyDescent="0.25">
      <c r="A2294" s="20">
        <v>40711</v>
      </c>
      <c r="B2294" t="s">
        <v>46</v>
      </c>
      <c r="C2294" t="s">
        <v>47</v>
      </c>
      <c r="D2294">
        <v>5451.5</v>
      </c>
      <c r="E2294">
        <v>5574.8</v>
      </c>
      <c r="F2294">
        <v>-2.2117399999999998</v>
      </c>
      <c r="G2294">
        <v>-123.3</v>
      </c>
      <c r="H2294">
        <v>9.75</v>
      </c>
      <c r="I2294">
        <v>53152397.575000003</v>
      </c>
    </row>
    <row r="2295" spans="1:9" x14ac:dyDescent="0.25">
      <c r="A2295" s="20">
        <v>40710</v>
      </c>
      <c r="B2295" t="s">
        <v>46</v>
      </c>
      <c r="C2295" t="s">
        <v>47</v>
      </c>
      <c r="D2295">
        <v>5574.8</v>
      </c>
      <c r="E2295">
        <v>5320.7</v>
      </c>
      <c r="F2295">
        <v>4.77569</v>
      </c>
      <c r="G2295">
        <v>254.1</v>
      </c>
      <c r="H2295">
        <v>9.75</v>
      </c>
      <c r="I2295">
        <v>54354578.740000002</v>
      </c>
    </row>
    <row r="2296" spans="1:9" x14ac:dyDescent="0.25">
      <c r="A2296" s="20">
        <v>40709</v>
      </c>
      <c r="B2296" t="s">
        <v>46</v>
      </c>
      <c r="C2296" t="s">
        <v>47</v>
      </c>
      <c r="D2296">
        <v>5320.7</v>
      </c>
      <c r="E2296">
        <v>4876.7</v>
      </c>
      <c r="F2296">
        <v>9.1045200000000008</v>
      </c>
      <c r="G2296">
        <v>444</v>
      </c>
      <c r="H2296">
        <v>11.75</v>
      </c>
      <c r="I2296">
        <v>62518491.034999996</v>
      </c>
    </row>
    <row r="2297" spans="1:9" x14ac:dyDescent="0.25">
      <c r="A2297" s="20">
        <v>40708</v>
      </c>
      <c r="B2297" t="s">
        <v>46</v>
      </c>
      <c r="C2297" t="s">
        <v>47</v>
      </c>
      <c r="D2297">
        <v>4876.7</v>
      </c>
      <c r="E2297">
        <v>5088.2</v>
      </c>
      <c r="F2297">
        <v>-4.1566799999999997</v>
      </c>
      <c r="G2297">
        <v>-211.5</v>
      </c>
      <c r="H2297">
        <v>11.75</v>
      </c>
      <c r="I2297">
        <v>57301468.835000001</v>
      </c>
    </row>
    <row r="2298" spans="1:9" x14ac:dyDescent="0.25">
      <c r="A2298" s="20">
        <v>40707</v>
      </c>
      <c r="B2298" t="s">
        <v>46</v>
      </c>
      <c r="C2298" t="s">
        <v>47</v>
      </c>
      <c r="D2298">
        <v>5088.3</v>
      </c>
      <c r="E2298">
        <v>4981.1000000000004</v>
      </c>
      <c r="F2298">
        <v>2.1521400000000002</v>
      </c>
      <c r="G2298">
        <v>107.2</v>
      </c>
      <c r="H2298">
        <v>11.75</v>
      </c>
      <c r="I2298">
        <v>59787779.414999999</v>
      </c>
    </row>
    <row r="2299" spans="1:9" x14ac:dyDescent="0.25">
      <c r="A2299" s="20">
        <v>40704</v>
      </c>
      <c r="B2299" t="s">
        <v>46</v>
      </c>
      <c r="C2299" t="s">
        <v>47</v>
      </c>
      <c r="D2299">
        <v>4981</v>
      </c>
      <c r="E2299">
        <v>4805.5</v>
      </c>
      <c r="F2299">
        <v>3.6520700000000001</v>
      </c>
      <c r="G2299">
        <v>175.5</v>
      </c>
      <c r="H2299">
        <v>11.75</v>
      </c>
      <c r="I2299">
        <v>58526999.049999997</v>
      </c>
    </row>
    <row r="2300" spans="1:9" x14ac:dyDescent="0.25">
      <c r="A2300" s="20">
        <v>40703</v>
      </c>
      <c r="B2300" t="s">
        <v>46</v>
      </c>
      <c r="C2300" t="s">
        <v>47</v>
      </c>
      <c r="D2300">
        <v>4805.5</v>
      </c>
      <c r="E2300">
        <v>4960.1000000000004</v>
      </c>
      <c r="F2300">
        <v>-3.11687</v>
      </c>
      <c r="G2300">
        <v>-154.6</v>
      </c>
      <c r="H2300">
        <v>11.75</v>
      </c>
      <c r="I2300">
        <v>56464865.274999999</v>
      </c>
    </row>
    <row r="2301" spans="1:9" x14ac:dyDescent="0.25">
      <c r="A2301" s="20">
        <v>40702</v>
      </c>
      <c r="B2301" t="s">
        <v>46</v>
      </c>
      <c r="C2301" t="s">
        <v>47</v>
      </c>
      <c r="D2301">
        <v>4960.1000000000004</v>
      </c>
      <c r="E2301">
        <v>4897</v>
      </c>
      <c r="F2301">
        <v>1.28854</v>
      </c>
      <c r="G2301">
        <v>63.1</v>
      </c>
      <c r="H2301">
        <v>10.5</v>
      </c>
      <c r="I2301">
        <v>52081298.005000003</v>
      </c>
    </row>
    <row r="2302" spans="1:9" x14ac:dyDescent="0.25">
      <c r="A2302" s="20">
        <v>40701</v>
      </c>
      <c r="B2302" t="s">
        <v>46</v>
      </c>
      <c r="C2302" t="s">
        <v>47</v>
      </c>
      <c r="D2302">
        <v>4897.1000000000004</v>
      </c>
      <c r="E2302">
        <v>4958.3999999999996</v>
      </c>
      <c r="F2302">
        <v>-1.2362899999999999</v>
      </c>
      <c r="G2302">
        <v>-61.3</v>
      </c>
      <c r="H2302">
        <v>11.75</v>
      </c>
      <c r="I2302">
        <v>57541169.854999997</v>
      </c>
    </row>
    <row r="2303" spans="1:9" x14ac:dyDescent="0.25">
      <c r="A2303" s="20">
        <v>40700</v>
      </c>
      <c r="B2303" t="s">
        <v>46</v>
      </c>
      <c r="C2303" t="s">
        <v>47</v>
      </c>
      <c r="D2303">
        <v>4958.3</v>
      </c>
      <c r="E2303">
        <v>4902.7</v>
      </c>
      <c r="F2303">
        <v>1.1340699999999999</v>
      </c>
      <c r="G2303">
        <v>55.6</v>
      </c>
      <c r="H2303">
        <v>11.75</v>
      </c>
      <c r="I2303">
        <v>58260272.914999999</v>
      </c>
    </row>
    <row r="2304" spans="1:9" x14ac:dyDescent="0.25">
      <c r="A2304" s="20">
        <v>40697</v>
      </c>
      <c r="B2304" t="s">
        <v>46</v>
      </c>
      <c r="C2304" t="s">
        <v>47</v>
      </c>
      <c r="D2304">
        <v>4902.7</v>
      </c>
      <c r="E2304">
        <v>4871.6000000000004</v>
      </c>
      <c r="F2304">
        <v>0.63839000000000001</v>
      </c>
      <c r="G2304">
        <v>31.1</v>
      </c>
      <c r="H2304">
        <v>13</v>
      </c>
      <c r="I2304">
        <v>63735345.134999998</v>
      </c>
    </row>
    <row r="2305" spans="1:9" x14ac:dyDescent="0.25">
      <c r="A2305" s="20">
        <v>40696</v>
      </c>
      <c r="B2305" t="s">
        <v>46</v>
      </c>
      <c r="C2305" t="s">
        <v>47</v>
      </c>
      <c r="D2305">
        <v>4871.6000000000004</v>
      </c>
      <c r="E2305">
        <v>4917.5</v>
      </c>
      <c r="F2305">
        <v>-0.93340000000000001</v>
      </c>
      <c r="G2305">
        <v>-45.9</v>
      </c>
      <c r="H2305">
        <v>13</v>
      </c>
      <c r="I2305">
        <v>63331043.579999998</v>
      </c>
    </row>
    <row r="2306" spans="1:9" x14ac:dyDescent="0.25">
      <c r="A2306" s="20">
        <v>40695</v>
      </c>
      <c r="B2306" t="s">
        <v>46</v>
      </c>
      <c r="C2306" t="s">
        <v>47</v>
      </c>
      <c r="D2306">
        <v>4917.3999999999996</v>
      </c>
      <c r="E2306">
        <v>4598.8999999999996</v>
      </c>
      <c r="F2306">
        <v>6.9255699999999996</v>
      </c>
      <c r="G2306">
        <v>318.5</v>
      </c>
      <c r="H2306">
        <v>13</v>
      </c>
      <c r="I2306">
        <v>63926445.869999997</v>
      </c>
    </row>
    <row r="2307" spans="1:9" x14ac:dyDescent="0.25">
      <c r="A2307" s="20">
        <v>40694</v>
      </c>
      <c r="B2307" t="s">
        <v>46</v>
      </c>
      <c r="C2307" t="s">
        <v>47</v>
      </c>
      <c r="D2307">
        <v>4598.8999999999996</v>
      </c>
      <c r="E2307">
        <v>4738.6000000000004</v>
      </c>
      <c r="F2307">
        <v>-2.9481299999999999</v>
      </c>
      <c r="G2307">
        <v>-139.69999999999999</v>
      </c>
      <c r="H2307">
        <v>13</v>
      </c>
      <c r="I2307">
        <v>59785929.945</v>
      </c>
    </row>
    <row r="2308" spans="1:9" x14ac:dyDescent="0.25">
      <c r="A2308" s="20">
        <v>40690</v>
      </c>
      <c r="B2308" t="s">
        <v>46</v>
      </c>
      <c r="C2308" t="s">
        <v>47</v>
      </c>
      <c r="D2308">
        <v>4738.6000000000004</v>
      </c>
      <c r="E2308">
        <v>4826.7</v>
      </c>
      <c r="F2308">
        <v>-1.8252600000000001</v>
      </c>
      <c r="G2308">
        <v>-88.1</v>
      </c>
      <c r="H2308">
        <v>13</v>
      </c>
      <c r="I2308">
        <v>61602036.93</v>
      </c>
    </row>
    <row r="2309" spans="1:9" x14ac:dyDescent="0.25">
      <c r="A2309" s="20">
        <v>40689</v>
      </c>
      <c r="B2309" t="s">
        <v>46</v>
      </c>
      <c r="C2309" t="s">
        <v>47</v>
      </c>
      <c r="D2309">
        <v>4826.6000000000004</v>
      </c>
      <c r="E2309">
        <v>4964.8</v>
      </c>
      <c r="F2309">
        <v>-2.7835999999999999</v>
      </c>
      <c r="G2309">
        <v>-138.19999999999999</v>
      </c>
      <c r="H2309">
        <v>12.25</v>
      </c>
      <c r="I2309">
        <v>59126091.329999998</v>
      </c>
    </row>
    <row r="2310" spans="1:9" x14ac:dyDescent="0.25">
      <c r="A2310" s="20">
        <v>40688</v>
      </c>
      <c r="B2310" t="s">
        <v>46</v>
      </c>
      <c r="C2310" t="s">
        <v>47</v>
      </c>
      <c r="D2310">
        <v>4964.8</v>
      </c>
      <c r="E2310">
        <v>5051.1000000000004</v>
      </c>
      <c r="F2310">
        <v>-1.7085399999999999</v>
      </c>
      <c r="G2310">
        <v>-86.3</v>
      </c>
      <c r="H2310">
        <v>12.25</v>
      </c>
      <c r="I2310">
        <v>60819048.240000002</v>
      </c>
    </row>
    <row r="2311" spans="1:9" x14ac:dyDescent="0.25">
      <c r="A2311" s="20">
        <v>40687</v>
      </c>
      <c r="B2311" t="s">
        <v>46</v>
      </c>
      <c r="C2311" t="s">
        <v>47</v>
      </c>
      <c r="D2311">
        <v>5051.1000000000004</v>
      </c>
      <c r="E2311">
        <v>5112.1000000000004</v>
      </c>
      <c r="F2311">
        <v>-1.1932499999999999</v>
      </c>
      <c r="G2311">
        <v>-61</v>
      </c>
      <c r="H2311">
        <v>12.25</v>
      </c>
      <c r="I2311">
        <v>61876227.555</v>
      </c>
    </row>
    <row r="2312" spans="1:9" x14ac:dyDescent="0.25">
      <c r="A2312" s="20">
        <v>40686</v>
      </c>
      <c r="B2312" t="s">
        <v>46</v>
      </c>
      <c r="C2312" t="s">
        <v>47</v>
      </c>
      <c r="D2312">
        <v>5112.1000000000004</v>
      </c>
      <c r="E2312">
        <v>4985.2</v>
      </c>
      <c r="F2312">
        <v>2.5455299999999998</v>
      </c>
      <c r="G2312">
        <v>126.9</v>
      </c>
      <c r="H2312">
        <v>11.25</v>
      </c>
      <c r="I2312">
        <v>57511380.604999997</v>
      </c>
    </row>
    <row r="2313" spans="1:9" x14ac:dyDescent="0.25">
      <c r="A2313" s="20">
        <v>40683</v>
      </c>
      <c r="B2313" t="s">
        <v>46</v>
      </c>
      <c r="C2313" t="s">
        <v>47</v>
      </c>
      <c r="D2313">
        <v>4985.2</v>
      </c>
      <c r="E2313">
        <v>4876</v>
      </c>
      <c r="F2313">
        <v>2.2395399999999999</v>
      </c>
      <c r="G2313">
        <v>109.2</v>
      </c>
      <c r="H2313">
        <v>11.5</v>
      </c>
      <c r="I2313">
        <v>57330049.259999998</v>
      </c>
    </row>
    <row r="2314" spans="1:9" x14ac:dyDescent="0.25">
      <c r="A2314" s="20">
        <v>40682</v>
      </c>
      <c r="B2314" t="s">
        <v>46</v>
      </c>
      <c r="C2314" t="s">
        <v>47</v>
      </c>
      <c r="D2314">
        <v>4876</v>
      </c>
      <c r="E2314">
        <v>4982.8</v>
      </c>
      <c r="F2314">
        <v>-2.14337</v>
      </c>
      <c r="G2314">
        <v>-106.8</v>
      </c>
      <c r="H2314">
        <v>11.5</v>
      </c>
      <c r="I2314">
        <v>56074243.799999997</v>
      </c>
    </row>
    <row r="2315" spans="1:9" x14ac:dyDescent="0.25">
      <c r="A2315" s="20">
        <v>40681</v>
      </c>
      <c r="B2315" t="s">
        <v>46</v>
      </c>
      <c r="C2315" t="s">
        <v>47</v>
      </c>
      <c r="D2315">
        <v>4982.7</v>
      </c>
      <c r="E2315">
        <v>5164</v>
      </c>
      <c r="F2315">
        <v>-3.51084</v>
      </c>
      <c r="G2315">
        <v>-181.3</v>
      </c>
      <c r="H2315">
        <v>11.5</v>
      </c>
      <c r="I2315">
        <v>57301299.134999998</v>
      </c>
    </row>
    <row r="2316" spans="1:9" x14ac:dyDescent="0.25">
      <c r="A2316" s="20">
        <v>40680</v>
      </c>
      <c r="B2316" t="s">
        <v>46</v>
      </c>
      <c r="C2316" t="s">
        <v>47</v>
      </c>
      <c r="D2316">
        <v>5164</v>
      </c>
      <c r="E2316">
        <v>5260.4</v>
      </c>
      <c r="F2316">
        <v>-1.83256</v>
      </c>
      <c r="G2316">
        <v>-96.4</v>
      </c>
      <c r="H2316">
        <v>11.5</v>
      </c>
      <c r="I2316">
        <v>59386258.200000003</v>
      </c>
    </row>
    <row r="2317" spans="1:9" x14ac:dyDescent="0.25">
      <c r="A2317" s="20">
        <v>40679</v>
      </c>
      <c r="B2317" t="s">
        <v>46</v>
      </c>
      <c r="C2317" t="s">
        <v>47</v>
      </c>
      <c r="D2317">
        <v>5260.4</v>
      </c>
      <c r="E2317">
        <v>5143.6000000000004</v>
      </c>
      <c r="F2317">
        <v>2.2707799999999998</v>
      </c>
      <c r="G2317">
        <v>116.8</v>
      </c>
      <c r="H2317">
        <v>11.5</v>
      </c>
      <c r="I2317">
        <v>60494863.020000003</v>
      </c>
    </row>
    <row r="2318" spans="1:9" x14ac:dyDescent="0.25">
      <c r="A2318" s="20">
        <v>40676</v>
      </c>
      <c r="B2318" t="s">
        <v>46</v>
      </c>
      <c r="C2318" t="s">
        <v>47</v>
      </c>
      <c r="D2318">
        <v>5143.7</v>
      </c>
      <c r="E2318">
        <v>5042.6000000000004</v>
      </c>
      <c r="F2318">
        <v>2.0049199999999998</v>
      </c>
      <c r="G2318">
        <v>101.1</v>
      </c>
      <c r="H2318">
        <v>11.5</v>
      </c>
      <c r="I2318">
        <v>59152807.185000002</v>
      </c>
    </row>
    <row r="2319" spans="1:9" x14ac:dyDescent="0.25">
      <c r="A2319" s="20">
        <v>40675</v>
      </c>
      <c r="B2319" t="s">
        <v>46</v>
      </c>
      <c r="C2319" t="s">
        <v>47</v>
      </c>
      <c r="D2319">
        <v>5042.6000000000004</v>
      </c>
      <c r="E2319">
        <v>5141.6000000000004</v>
      </c>
      <c r="F2319">
        <v>-1.92547</v>
      </c>
      <c r="G2319">
        <v>-99</v>
      </c>
      <c r="H2319">
        <v>11.5</v>
      </c>
      <c r="I2319">
        <v>57990152.130000003</v>
      </c>
    </row>
    <row r="2320" spans="1:9" x14ac:dyDescent="0.25">
      <c r="A2320" s="20">
        <v>40674</v>
      </c>
      <c r="B2320" t="s">
        <v>46</v>
      </c>
      <c r="C2320" t="s">
        <v>47</v>
      </c>
      <c r="D2320">
        <v>5141.5</v>
      </c>
      <c r="E2320">
        <v>5007</v>
      </c>
      <c r="F2320">
        <v>2.6862400000000002</v>
      </c>
      <c r="G2320">
        <v>134.5</v>
      </c>
      <c r="H2320">
        <v>11.5</v>
      </c>
      <c r="I2320">
        <v>59127507.075000003</v>
      </c>
    </row>
    <row r="2321" spans="1:9" x14ac:dyDescent="0.25">
      <c r="A2321" s="20">
        <v>40673</v>
      </c>
      <c r="B2321" t="s">
        <v>46</v>
      </c>
      <c r="C2321" t="s">
        <v>47</v>
      </c>
      <c r="D2321">
        <v>5007</v>
      </c>
      <c r="E2321">
        <v>5204.7</v>
      </c>
      <c r="F2321">
        <v>-3.7984900000000001</v>
      </c>
      <c r="G2321">
        <v>-197.7</v>
      </c>
      <c r="H2321">
        <v>11.5</v>
      </c>
      <c r="I2321">
        <v>57580750.350000001</v>
      </c>
    </row>
    <row r="2322" spans="1:9" x14ac:dyDescent="0.25">
      <c r="A2322" s="20">
        <v>40672</v>
      </c>
      <c r="B2322" t="s">
        <v>46</v>
      </c>
      <c r="C2322" t="s">
        <v>47</v>
      </c>
      <c r="D2322">
        <v>5204.8</v>
      </c>
      <c r="E2322">
        <v>5404.4</v>
      </c>
      <c r="F2322">
        <v>-3.6932900000000002</v>
      </c>
      <c r="G2322">
        <v>-199.6</v>
      </c>
      <c r="H2322">
        <v>11</v>
      </c>
      <c r="I2322">
        <v>57253060.240000002</v>
      </c>
    </row>
    <row r="2323" spans="1:9" x14ac:dyDescent="0.25">
      <c r="A2323" s="20">
        <v>40669</v>
      </c>
      <c r="B2323" t="s">
        <v>46</v>
      </c>
      <c r="C2323" t="s">
        <v>47</v>
      </c>
      <c r="D2323">
        <v>5404.4</v>
      </c>
      <c r="E2323">
        <v>5463.6</v>
      </c>
      <c r="F2323">
        <v>-1.0835300000000001</v>
      </c>
      <c r="G2323">
        <v>-59.2</v>
      </c>
      <c r="H2323">
        <v>11</v>
      </c>
      <c r="I2323">
        <v>59448670.219999999</v>
      </c>
    </row>
    <row r="2324" spans="1:9" x14ac:dyDescent="0.25">
      <c r="A2324" s="20">
        <v>40668</v>
      </c>
      <c r="B2324" t="s">
        <v>46</v>
      </c>
      <c r="C2324" t="s">
        <v>47</v>
      </c>
      <c r="D2324">
        <v>5463.5</v>
      </c>
      <c r="E2324">
        <v>5379.4</v>
      </c>
      <c r="F2324">
        <v>1.5633699999999999</v>
      </c>
      <c r="G2324">
        <v>84.1</v>
      </c>
      <c r="H2324">
        <v>10</v>
      </c>
      <c r="I2324">
        <v>54635273.174999997</v>
      </c>
    </row>
    <row r="2325" spans="1:9" x14ac:dyDescent="0.25">
      <c r="A2325" s="20">
        <v>40667</v>
      </c>
      <c r="B2325" t="s">
        <v>46</v>
      </c>
      <c r="C2325" t="s">
        <v>47</v>
      </c>
      <c r="D2325">
        <v>5379.4</v>
      </c>
      <c r="E2325">
        <v>5315</v>
      </c>
      <c r="F2325">
        <v>1.21167</v>
      </c>
      <c r="G2325">
        <v>64.400000000000006</v>
      </c>
      <c r="H2325">
        <v>10</v>
      </c>
      <c r="I2325">
        <v>53794268.969999999</v>
      </c>
    </row>
    <row r="2326" spans="1:9" x14ac:dyDescent="0.25">
      <c r="A2326" s="20">
        <v>40666</v>
      </c>
      <c r="B2326" t="s">
        <v>46</v>
      </c>
      <c r="C2326" t="s">
        <v>47</v>
      </c>
      <c r="D2326">
        <v>5315</v>
      </c>
      <c r="E2326">
        <v>5175.6000000000004</v>
      </c>
      <c r="F2326">
        <v>2.6934100000000001</v>
      </c>
      <c r="G2326">
        <v>139.4</v>
      </c>
      <c r="H2326">
        <v>10</v>
      </c>
      <c r="I2326">
        <v>53150265.75</v>
      </c>
    </row>
    <row r="2327" spans="1:9" x14ac:dyDescent="0.25">
      <c r="A2327" s="20">
        <v>40665</v>
      </c>
      <c r="B2327" t="s">
        <v>46</v>
      </c>
      <c r="C2327" t="s">
        <v>47</v>
      </c>
      <c r="D2327">
        <v>5175.6000000000004</v>
      </c>
      <c r="E2327">
        <v>5027.2</v>
      </c>
      <c r="F2327">
        <v>2.95194</v>
      </c>
      <c r="G2327">
        <v>148.4</v>
      </c>
      <c r="H2327">
        <v>10</v>
      </c>
      <c r="I2327">
        <v>51756258.780000001</v>
      </c>
    </row>
    <row r="2328" spans="1:9" x14ac:dyDescent="0.25">
      <c r="A2328" s="20">
        <v>40662</v>
      </c>
      <c r="B2328" t="s">
        <v>46</v>
      </c>
      <c r="C2328" t="s">
        <v>47</v>
      </c>
      <c r="D2328">
        <v>5027.2</v>
      </c>
      <c r="E2328">
        <v>5043.5</v>
      </c>
      <c r="F2328">
        <v>-0.32318999999999998</v>
      </c>
      <c r="G2328">
        <v>-16.3</v>
      </c>
      <c r="H2328">
        <v>9</v>
      </c>
      <c r="I2328">
        <v>45245051.359999999</v>
      </c>
    </row>
    <row r="2329" spans="1:9" x14ac:dyDescent="0.25">
      <c r="A2329" s="20">
        <v>40661</v>
      </c>
      <c r="B2329" t="s">
        <v>46</v>
      </c>
      <c r="C2329" t="s">
        <v>47</v>
      </c>
      <c r="D2329">
        <v>5043.3999999999996</v>
      </c>
      <c r="E2329">
        <v>5125.6000000000004</v>
      </c>
      <c r="F2329">
        <v>-1.60371</v>
      </c>
      <c r="G2329">
        <v>-82.2</v>
      </c>
      <c r="H2329">
        <v>9</v>
      </c>
      <c r="I2329">
        <v>45390852.170000002</v>
      </c>
    </row>
    <row r="2330" spans="1:9" x14ac:dyDescent="0.25">
      <c r="A2330" s="20">
        <v>40660</v>
      </c>
      <c r="B2330" t="s">
        <v>46</v>
      </c>
      <c r="C2330" t="s">
        <v>47</v>
      </c>
      <c r="D2330">
        <v>5125.6000000000004</v>
      </c>
      <c r="E2330">
        <v>5225.7</v>
      </c>
      <c r="F2330">
        <v>-1.91553</v>
      </c>
      <c r="G2330">
        <v>-100.1</v>
      </c>
      <c r="H2330">
        <v>9</v>
      </c>
      <c r="I2330">
        <v>46130656.280000001</v>
      </c>
    </row>
    <row r="2331" spans="1:9" x14ac:dyDescent="0.25">
      <c r="A2331" s="20">
        <v>40659</v>
      </c>
      <c r="B2331" t="s">
        <v>46</v>
      </c>
      <c r="C2331" t="s">
        <v>47</v>
      </c>
      <c r="D2331">
        <v>5225.7</v>
      </c>
      <c r="E2331">
        <v>5282</v>
      </c>
      <c r="F2331">
        <v>-1.0658799999999999</v>
      </c>
      <c r="G2331">
        <v>-56.3</v>
      </c>
      <c r="H2331">
        <v>8</v>
      </c>
      <c r="I2331">
        <v>41805861.284999996</v>
      </c>
    </row>
    <row r="2332" spans="1:9" x14ac:dyDescent="0.25">
      <c r="A2332" s="20">
        <v>40658</v>
      </c>
      <c r="B2332" t="s">
        <v>46</v>
      </c>
      <c r="C2332" t="s">
        <v>47</v>
      </c>
      <c r="D2332">
        <v>5282</v>
      </c>
      <c r="E2332">
        <v>5415.2</v>
      </c>
      <c r="F2332">
        <v>-2.45974</v>
      </c>
      <c r="G2332">
        <v>-133.19999999999999</v>
      </c>
      <c r="H2332">
        <v>8</v>
      </c>
      <c r="I2332">
        <v>42256264.100000001</v>
      </c>
    </row>
    <row r="2333" spans="1:9" x14ac:dyDescent="0.25">
      <c r="A2333" s="20">
        <v>40654</v>
      </c>
      <c r="B2333" t="s">
        <v>46</v>
      </c>
      <c r="C2333" t="s">
        <v>47</v>
      </c>
      <c r="D2333">
        <v>5415.2</v>
      </c>
      <c r="E2333">
        <v>5488.9</v>
      </c>
      <c r="F2333">
        <v>-1.3427100000000001</v>
      </c>
      <c r="G2333">
        <v>-73.7</v>
      </c>
      <c r="H2333">
        <v>8</v>
      </c>
      <c r="I2333">
        <v>43321870.759999998</v>
      </c>
    </row>
    <row r="2334" spans="1:9" x14ac:dyDescent="0.25">
      <c r="A2334" s="20">
        <v>40653</v>
      </c>
      <c r="B2334" t="s">
        <v>46</v>
      </c>
      <c r="C2334" t="s">
        <v>47</v>
      </c>
      <c r="D2334">
        <v>5488.9</v>
      </c>
      <c r="E2334">
        <v>5776.1</v>
      </c>
      <c r="F2334">
        <v>-4.9722099999999996</v>
      </c>
      <c r="G2334">
        <v>-287.2</v>
      </c>
      <c r="H2334">
        <v>8</v>
      </c>
      <c r="I2334">
        <v>43911474.445</v>
      </c>
    </row>
    <row r="2335" spans="1:9" x14ac:dyDescent="0.25">
      <c r="A2335" s="20">
        <v>40652</v>
      </c>
      <c r="B2335" t="s">
        <v>46</v>
      </c>
      <c r="C2335" t="s">
        <v>47</v>
      </c>
      <c r="D2335">
        <v>5776.1</v>
      </c>
      <c r="E2335">
        <v>6113.8</v>
      </c>
      <c r="F2335">
        <v>-5.5235700000000003</v>
      </c>
      <c r="G2335">
        <v>-337.7</v>
      </c>
      <c r="H2335">
        <v>8</v>
      </c>
      <c r="I2335">
        <v>46209088.805</v>
      </c>
    </row>
    <row r="2336" spans="1:9" x14ac:dyDescent="0.25">
      <c r="A2336" s="20">
        <v>40651</v>
      </c>
      <c r="B2336" t="s">
        <v>46</v>
      </c>
      <c r="C2336" t="s">
        <v>47</v>
      </c>
      <c r="D2336">
        <v>6113.8</v>
      </c>
      <c r="E2336">
        <v>5945.6</v>
      </c>
      <c r="F2336">
        <v>2.8289800000000001</v>
      </c>
      <c r="G2336">
        <v>168.2</v>
      </c>
      <c r="H2336">
        <v>6.5</v>
      </c>
      <c r="I2336">
        <v>39740005.689999998</v>
      </c>
    </row>
    <row r="2337" spans="1:9" x14ac:dyDescent="0.25">
      <c r="A2337" s="20">
        <v>40648</v>
      </c>
      <c r="B2337" t="s">
        <v>46</v>
      </c>
      <c r="C2337" t="s">
        <v>47</v>
      </c>
      <c r="D2337">
        <v>5945.6</v>
      </c>
      <c r="E2337">
        <v>6123.8</v>
      </c>
      <c r="F2337">
        <v>-2.9099599999999999</v>
      </c>
      <c r="G2337">
        <v>-178.2</v>
      </c>
      <c r="H2337">
        <v>6.5</v>
      </c>
      <c r="I2337">
        <v>38646697.280000001</v>
      </c>
    </row>
    <row r="2338" spans="1:9" x14ac:dyDescent="0.25">
      <c r="A2338" s="20">
        <v>40647</v>
      </c>
      <c r="B2338" t="s">
        <v>46</v>
      </c>
      <c r="C2338" t="s">
        <v>47</v>
      </c>
      <c r="D2338">
        <v>6123.8</v>
      </c>
      <c r="E2338">
        <v>6195.5</v>
      </c>
      <c r="F2338">
        <v>-1.1572899999999999</v>
      </c>
      <c r="G2338">
        <v>-71.7</v>
      </c>
      <c r="H2338">
        <v>6.5</v>
      </c>
      <c r="I2338">
        <v>39805006.189999998</v>
      </c>
    </row>
    <row r="2339" spans="1:9" x14ac:dyDescent="0.25">
      <c r="A2339" s="20">
        <v>40646</v>
      </c>
      <c r="B2339" t="s">
        <v>46</v>
      </c>
      <c r="C2339" t="s">
        <v>47</v>
      </c>
      <c r="D2339">
        <v>6195.5</v>
      </c>
      <c r="E2339">
        <v>6307.7</v>
      </c>
      <c r="F2339">
        <v>-1.77878</v>
      </c>
      <c r="G2339">
        <v>-112.2</v>
      </c>
      <c r="H2339">
        <v>6</v>
      </c>
      <c r="I2339">
        <v>37173309.774999999</v>
      </c>
    </row>
    <row r="2340" spans="1:9" x14ac:dyDescent="0.25">
      <c r="A2340" s="20">
        <v>40645</v>
      </c>
      <c r="B2340" t="s">
        <v>46</v>
      </c>
      <c r="C2340" t="s">
        <v>47</v>
      </c>
      <c r="D2340">
        <v>6307.8</v>
      </c>
      <c r="E2340">
        <v>6226.8</v>
      </c>
      <c r="F2340">
        <v>1.3008299999999999</v>
      </c>
      <c r="G2340">
        <v>81</v>
      </c>
      <c r="H2340">
        <v>6</v>
      </c>
      <c r="I2340">
        <v>37847115.390000001</v>
      </c>
    </row>
    <row r="2341" spans="1:9" x14ac:dyDescent="0.25">
      <c r="A2341" s="20">
        <v>40644</v>
      </c>
      <c r="B2341" t="s">
        <v>46</v>
      </c>
      <c r="C2341" t="s">
        <v>47</v>
      </c>
      <c r="D2341">
        <v>6226.8</v>
      </c>
      <c r="E2341">
        <v>6294.7</v>
      </c>
      <c r="F2341">
        <v>-1.0786899999999999</v>
      </c>
      <c r="G2341">
        <v>-67.900000000000006</v>
      </c>
      <c r="H2341">
        <v>5.5</v>
      </c>
      <c r="I2341">
        <v>34247711.340000004</v>
      </c>
    </row>
    <row r="2342" spans="1:9" x14ac:dyDescent="0.25">
      <c r="A2342" s="20">
        <v>40641</v>
      </c>
      <c r="B2342" t="s">
        <v>46</v>
      </c>
      <c r="C2342" t="s">
        <v>47</v>
      </c>
      <c r="D2342">
        <v>6294.7</v>
      </c>
      <c r="E2342">
        <v>6205.3</v>
      </c>
      <c r="F2342">
        <v>1.4407000000000001</v>
      </c>
      <c r="G2342">
        <v>89.4</v>
      </c>
      <c r="H2342">
        <v>5.5</v>
      </c>
      <c r="I2342">
        <v>34621164.734999999</v>
      </c>
    </row>
    <row r="2343" spans="1:9" x14ac:dyDescent="0.25">
      <c r="A2343" s="20">
        <v>40640</v>
      </c>
      <c r="B2343" t="s">
        <v>46</v>
      </c>
      <c r="C2343" t="s">
        <v>47</v>
      </c>
      <c r="D2343">
        <v>6205.2</v>
      </c>
      <c r="E2343">
        <v>6159.2</v>
      </c>
      <c r="F2343">
        <v>0.74685000000000001</v>
      </c>
      <c r="G2343">
        <v>46</v>
      </c>
      <c r="H2343">
        <v>5.5</v>
      </c>
      <c r="I2343">
        <v>34128910.259999998</v>
      </c>
    </row>
    <row r="2344" spans="1:9" x14ac:dyDescent="0.25">
      <c r="A2344" s="20">
        <v>40639</v>
      </c>
      <c r="B2344" t="s">
        <v>46</v>
      </c>
      <c r="C2344" t="s">
        <v>47</v>
      </c>
      <c r="D2344">
        <v>6159.2</v>
      </c>
      <c r="E2344">
        <v>6184.7</v>
      </c>
      <c r="F2344">
        <v>-0.41231000000000001</v>
      </c>
      <c r="G2344">
        <v>-25.5</v>
      </c>
      <c r="H2344">
        <v>5.5</v>
      </c>
      <c r="I2344">
        <v>33875907.960000001</v>
      </c>
    </row>
    <row r="2345" spans="1:9" x14ac:dyDescent="0.25">
      <c r="A2345" s="20">
        <v>40638</v>
      </c>
      <c r="B2345" t="s">
        <v>46</v>
      </c>
      <c r="C2345" t="s">
        <v>47</v>
      </c>
      <c r="D2345">
        <v>6184.7</v>
      </c>
      <c r="E2345">
        <v>6223.4</v>
      </c>
      <c r="F2345">
        <v>-0.62185000000000001</v>
      </c>
      <c r="G2345">
        <v>-38.700000000000003</v>
      </c>
      <c r="H2345">
        <v>5.5</v>
      </c>
      <c r="I2345">
        <v>34016159.234999999</v>
      </c>
    </row>
    <row r="2346" spans="1:9" x14ac:dyDescent="0.25">
      <c r="A2346" s="20">
        <v>40637</v>
      </c>
      <c r="B2346" t="s">
        <v>46</v>
      </c>
      <c r="C2346" t="s">
        <v>47</v>
      </c>
      <c r="D2346">
        <v>6223.4</v>
      </c>
      <c r="E2346">
        <v>6326.7</v>
      </c>
      <c r="F2346">
        <v>-1.63276</v>
      </c>
      <c r="G2346">
        <v>-103.3</v>
      </c>
      <c r="H2346">
        <v>5</v>
      </c>
      <c r="I2346">
        <v>31117311.170000002</v>
      </c>
    </row>
    <row r="2347" spans="1:9" x14ac:dyDescent="0.25">
      <c r="A2347" s="20">
        <v>40634</v>
      </c>
      <c r="B2347" t="s">
        <v>46</v>
      </c>
      <c r="C2347" t="s">
        <v>47</v>
      </c>
      <c r="D2347">
        <v>6326.6</v>
      </c>
      <c r="E2347">
        <v>6405.9</v>
      </c>
      <c r="F2347">
        <v>-1.2379199999999999</v>
      </c>
      <c r="G2347">
        <v>-79.3</v>
      </c>
      <c r="H2347">
        <v>5</v>
      </c>
      <c r="I2347">
        <v>31633316.329999998</v>
      </c>
    </row>
    <row r="2348" spans="1:9" x14ac:dyDescent="0.25">
      <c r="A2348" s="20">
        <v>40633</v>
      </c>
      <c r="B2348" t="s">
        <v>46</v>
      </c>
      <c r="C2348" t="s">
        <v>47</v>
      </c>
      <c r="D2348">
        <v>6405.9</v>
      </c>
      <c r="E2348">
        <v>6382.4</v>
      </c>
      <c r="F2348">
        <v>0.36820000000000003</v>
      </c>
      <c r="G2348">
        <v>23.5</v>
      </c>
      <c r="H2348">
        <v>5</v>
      </c>
      <c r="I2348">
        <v>32029820.295000002</v>
      </c>
    </row>
    <row r="2349" spans="1:9" x14ac:dyDescent="0.25">
      <c r="A2349" s="20">
        <v>40632</v>
      </c>
      <c r="B2349" t="s">
        <v>46</v>
      </c>
      <c r="C2349" t="s">
        <v>47</v>
      </c>
      <c r="D2349">
        <v>6382.4</v>
      </c>
      <c r="E2349">
        <v>6481.7</v>
      </c>
      <c r="F2349">
        <v>-1.5320100000000001</v>
      </c>
      <c r="G2349">
        <v>-99.3</v>
      </c>
      <c r="H2349">
        <v>5</v>
      </c>
      <c r="I2349">
        <v>31912319.120000001</v>
      </c>
    </row>
    <row r="2350" spans="1:9" x14ac:dyDescent="0.25">
      <c r="A2350" s="20">
        <v>40631</v>
      </c>
      <c r="B2350" t="s">
        <v>46</v>
      </c>
      <c r="C2350" t="s">
        <v>47</v>
      </c>
      <c r="D2350">
        <v>6481.7</v>
      </c>
      <c r="E2350">
        <v>6694.5</v>
      </c>
      <c r="F2350">
        <v>-3.1787299999999998</v>
      </c>
      <c r="G2350">
        <v>-212.8</v>
      </c>
      <c r="H2350">
        <v>5</v>
      </c>
      <c r="I2350">
        <v>32408824.085000001</v>
      </c>
    </row>
    <row r="2351" spans="1:9" x14ac:dyDescent="0.25">
      <c r="A2351" s="20">
        <v>40630</v>
      </c>
      <c r="B2351" t="s">
        <v>46</v>
      </c>
      <c r="C2351" t="s">
        <v>47</v>
      </c>
      <c r="D2351">
        <v>6694.5</v>
      </c>
      <c r="E2351">
        <v>6521.6</v>
      </c>
      <c r="F2351">
        <v>2.6511900000000002</v>
      </c>
      <c r="G2351">
        <v>172.9</v>
      </c>
      <c r="H2351">
        <v>5</v>
      </c>
      <c r="I2351">
        <v>33472834.725000001</v>
      </c>
    </row>
    <row r="2352" spans="1:9" x14ac:dyDescent="0.25">
      <c r="A2352" s="20">
        <v>40627</v>
      </c>
      <c r="B2352" t="s">
        <v>46</v>
      </c>
      <c r="C2352" t="s">
        <v>47</v>
      </c>
      <c r="D2352">
        <v>6521.6</v>
      </c>
      <c r="E2352">
        <v>6569.5</v>
      </c>
      <c r="F2352">
        <v>-0.72912999999999994</v>
      </c>
      <c r="G2352">
        <v>-47.9</v>
      </c>
      <c r="H2352">
        <v>4.25</v>
      </c>
      <c r="I2352">
        <v>27717126.079999998</v>
      </c>
    </row>
    <row r="2353" spans="1:9" x14ac:dyDescent="0.25">
      <c r="A2353" s="20">
        <v>40626</v>
      </c>
      <c r="B2353" t="s">
        <v>46</v>
      </c>
      <c r="C2353" t="s">
        <v>47</v>
      </c>
      <c r="D2353">
        <v>6569.5</v>
      </c>
      <c r="E2353">
        <v>6748.2</v>
      </c>
      <c r="F2353">
        <v>-2.64811</v>
      </c>
      <c r="G2353">
        <v>-178.7</v>
      </c>
      <c r="H2353">
        <v>4.5</v>
      </c>
      <c r="I2353">
        <v>29563078.475000001</v>
      </c>
    </row>
    <row r="2354" spans="1:9" x14ac:dyDescent="0.25">
      <c r="A2354" s="20">
        <v>40625</v>
      </c>
      <c r="B2354" t="s">
        <v>46</v>
      </c>
      <c r="C2354" t="s">
        <v>47</v>
      </c>
      <c r="D2354">
        <v>6748.1</v>
      </c>
      <c r="E2354">
        <v>7050.4</v>
      </c>
      <c r="F2354">
        <v>-4.2877000000000001</v>
      </c>
      <c r="G2354">
        <v>-302.3</v>
      </c>
      <c r="H2354">
        <v>3.75</v>
      </c>
      <c r="I2354">
        <v>25305712.405000001</v>
      </c>
    </row>
    <row r="2355" spans="1:9" x14ac:dyDescent="0.25">
      <c r="A2355" s="20">
        <v>40624</v>
      </c>
      <c r="B2355" t="s">
        <v>46</v>
      </c>
      <c r="C2355" t="s">
        <v>47</v>
      </c>
      <c r="D2355">
        <v>7050.5</v>
      </c>
      <c r="E2355">
        <v>7079.4</v>
      </c>
      <c r="F2355">
        <v>-0.40822999999999998</v>
      </c>
      <c r="G2355">
        <v>-28.9</v>
      </c>
      <c r="H2355">
        <v>3.75</v>
      </c>
      <c r="I2355">
        <v>26439727.524999999</v>
      </c>
    </row>
    <row r="2356" spans="1:9" x14ac:dyDescent="0.25">
      <c r="A2356" s="20">
        <v>40623</v>
      </c>
      <c r="B2356" t="s">
        <v>46</v>
      </c>
      <c r="C2356" t="s">
        <v>47</v>
      </c>
      <c r="D2356">
        <v>7079.4</v>
      </c>
      <c r="E2356">
        <v>7635.3</v>
      </c>
      <c r="F2356">
        <v>-7.2806600000000001</v>
      </c>
      <c r="G2356">
        <v>-555.9</v>
      </c>
      <c r="H2356">
        <v>3.75</v>
      </c>
      <c r="I2356">
        <v>26548103.969999999</v>
      </c>
    </row>
    <row r="2357" spans="1:9" x14ac:dyDescent="0.25">
      <c r="A2357" s="20">
        <v>40620</v>
      </c>
      <c r="B2357" t="s">
        <v>46</v>
      </c>
      <c r="C2357" t="s">
        <v>47</v>
      </c>
      <c r="D2357">
        <v>7635.3</v>
      </c>
      <c r="E2357">
        <v>7894.9</v>
      </c>
      <c r="F2357">
        <v>-3.2881999999999998</v>
      </c>
      <c r="G2357">
        <v>-259.60000000000002</v>
      </c>
      <c r="H2357">
        <v>3.25</v>
      </c>
      <c r="I2357">
        <v>24815106.765000001</v>
      </c>
    </row>
    <row r="2358" spans="1:9" x14ac:dyDescent="0.25">
      <c r="A2358" s="20">
        <v>40619</v>
      </c>
      <c r="B2358" t="s">
        <v>46</v>
      </c>
      <c r="C2358" t="s">
        <v>47</v>
      </c>
      <c r="D2358">
        <v>7894.9</v>
      </c>
      <c r="E2358">
        <v>8140</v>
      </c>
      <c r="F2358">
        <v>-3.0110600000000001</v>
      </c>
      <c r="G2358">
        <v>-245.1</v>
      </c>
      <c r="H2358">
        <v>3.25</v>
      </c>
      <c r="I2358">
        <v>25658819.745000001</v>
      </c>
    </row>
    <row r="2359" spans="1:9" x14ac:dyDescent="0.25">
      <c r="A2359" s="20">
        <v>40618</v>
      </c>
      <c r="B2359" t="s">
        <v>46</v>
      </c>
      <c r="C2359" t="s">
        <v>47</v>
      </c>
      <c r="D2359">
        <v>8140</v>
      </c>
      <c r="E2359">
        <v>7666.5</v>
      </c>
      <c r="F2359">
        <v>6.1762199999999998</v>
      </c>
      <c r="G2359">
        <v>473.5</v>
      </c>
      <c r="H2359">
        <v>3</v>
      </c>
      <c r="I2359">
        <v>24420407</v>
      </c>
    </row>
    <row r="2360" spans="1:9" x14ac:dyDescent="0.25">
      <c r="A2360" s="20">
        <v>40617</v>
      </c>
      <c r="B2360" t="s">
        <v>46</v>
      </c>
      <c r="C2360" t="s">
        <v>47</v>
      </c>
      <c r="D2360">
        <v>7666.5</v>
      </c>
      <c r="E2360">
        <v>7261.4</v>
      </c>
      <c r="F2360">
        <v>5.5788099999999998</v>
      </c>
      <c r="G2360">
        <v>405.1</v>
      </c>
      <c r="H2360">
        <v>2.75</v>
      </c>
      <c r="I2360">
        <v>21083258.324999999</v>
      </c>
    </row>
    <row r="2361" spans="1:9" x14ac:dyDescent="0.25">
      <c r="A2361" s="20">
        <v>40616</v>
      </c>
      <c r="B2361" t="s">
        <v>46</v>
      </c>
      <c r="C2361" t="s">
        <v>47</v>
      </c>
      <c r="D2361">
        <v>7261.4</v>
      </c>
      <c r="E2361">
        <v>7174.1</v>
      </c>
      <c r="F2361">
        <v>1.21688</v>
      </c>
      <c r="G2361">
        <v>87.3</v>
      </c>
      <c r="H2361">
        <v>2.75</v>
      </c>
      <c r="I2361">
        <v>19969213.07</v>
      </c>
    </row>
    <row r="2362" spans="1:9" x14ac:dyDescent="0.25">
      <c r="A2362" s="20">
        <v>40613</v>
      </c>
      <c r="B2362" t="s">
        <v>46</v>
      </c>
      <c r="C2362" t="s">
        <v>47</v>
      </c>
      <c r="D2362">
        <v>7174.2</v>
      </c>
      <c r="E2362">
        <v>7402.4</v>
      </c>
      <c r="F2362">
        <v>-3.0827800000000001</v>
      </c>
      <c r="G2362">
        <v>-228.2</v>
      </c>
      <c r="H2362">
        <v>2.5</v>
      </c>
      <c r="I2362">
        <v>17935858.710000001</v>
      </c>
    </row>
    <row r="2363" spans="1:9" x14ac:dyDescent="0.25">
      <c r="A2363" s="20">
        <v>40612</v>
      </c>
      <c r="B2363" t="s">
        <v>46</v>
      </c>
      <c r="C2363" t="s">
        <v>47</v>
      </c>
      <c r="D2363">
        <v>7402.3</v>
      </c>
      <c r="E2363">
        <v>7087.3</v>
      </c>
      <c r="F2363">
        <v>4.4445699999999997</v>
      </c>
      <c r="G2363">
        <v>315</v>
      </c>
      <c r="H2363">
        <v>2.5</v>
      </c>
      <c r="I2363">
        <v>18506120.114999998</v>
      </c>
    </row>
    <row r="2364" spans="1:9" x14ac:dyDescent="0.25">
      <c r="A2364" s="20">
        <v>40611</v>
      </c>
      <c r="B2364" t="s">
        <v>46</v>
      </c>
      <c r="C2364" t="s">
        <v>47</v>
      </c>
      <c r="D2364">
        <v>7087.4</v>
      </c>
      <c r="E2364">
        <v>6938.9</v>
      </c>
      <c r="F2364">
        <v>2.14011</v>
      </c>
      <c r="G2364">
        <v>148.5</v>
      </c>
      <c r="H2364">
        <v>2.5</v>
      </c>
      <c r="I2364">
        <v>17718854.370000001</v>
      </c>
    </row>
    <row r="2365" spans="1:9" x14ac:dyDescent="0.25">
      <c r="A2365" s="20">
        <v>40610</v>
      </c>
      <c r="B2365" t="s">
        <v>46</v>
      </c>
      <c r="C2365" t="s">
        <v>47</v>
      </c>
      <c r="D2365">
        <v>6938.9</v>
      </c>
      <c r="E2365">
        <v>7091.5</v>
      </c>
      <c r="F2365">
        <v>-2.1518700000000002</v>
      </c>
      <c r="G2365">
        <v>-152.6</v>
      </c>
      <c r="H2365">
        <v>2.5</v>
      </c>
      <c r="I2365">
        <v>17347596.945</v>
      </c>
    </row>
    <row r="2366" spans="1:9" x14ac:dyDescent="0.25">
      <c r="A2366" s="20">
        <v>40609</v>
      </c>
      <c r="B2366" t="s">
        <v>46</v>
      </c>
      <c r="C2366" t="s">
        <v>47</v>
      </c>
      <c r="D2366">
        <v>7091.5</v>
      </c>
      <c r="E2366">
        <v>6834.7</v>
      </c>
      <c r="F2366">
        <v>3.7572999999999999</v>
      </c>
      <c r="G2366">
        <v>256.8</v>
      </c>
      <c r="H2366">
        <v>2.5</v>
      </c>
      <c r="I2366">
        <v>17729104.574999999</v>
      </c>
    </row>
    <row r="2367" spans="1:9" x14ac:dyDescent="0.25">
      <c r="A2367" s="20">
        <v>40606</v>
      </c>
      <c r="B2367" t="s">
        <v>46</v>
      </c>
      <c r="C2367" t="s">
        <v>47</v>
      </c>
      <c r="D2367">
        <v>6834.7</v>
      </c>
      <c r="E2367">
        <v>6699.3</v>
      </c>
      <c r="F2367">
        <v>2.0211100000000002</v>
      </c>
      <c r="G2367">
        <v>135.4</v>
      </c>
      <c r="H2367">
        <v>2.5</v>
      </c>
      <c r="I2367">
        <v>17087091.734999999</v>
      </c>
    </row>
    <row r="2368" spans="1:9" x14ac:dyDescent="0.25">
      <c r="A2368" s="20">
        <v>40605</v>
      </c>
      <c r="B2368" t="s">
        <v>46</v>
      </c>
      <c r="C2368" t="s">
        <v>47</v>
      </c>
      <c r="D2368">
        <v>6699.4</v>
      </c>
      <c r="E2368">
        <v>7076</v>
      </c>
      <c r="F2368">
        <v>-5.3222199999999997</v>
      </c>
      <c r="G2368">
        <v>-376.6</v>
      </c>
      <c r="H2368">
        <v>2.5</v>
      </c>
      <c r="I2368">
        <v>16748834.970000001</v>
      </c>
    </row>
    <row r="2369" spans="1:9" x14ac:dyDescent="0.25">
      <c r="A2369">
        <v>40604</v>
      </c>
      <c r="B2369" t="s">
        <v>46</v>
      </c>
      <c r="C2369" t="s">
        <v>47</v>
      </c>
      <c r="D2369">
        <v>7075.9</v>
      </c>
      <c r="E2369">
        <v>7111.6</v>
      </c>
      <c r="F2369">
        <v>-0.502</v>
      </c>
      <c r="G2369">
        <v>-35.700000000000003</v>
      </c>
      <c r="H2369">
        <v>2</v>
      </c>
      <c r="I2369">
        <v>14152153.795</v>
      </c>
    </row>
    <row r="2370" spans="1:9" x14ac:dyDescent="0.25">
      <c r="A2370">
        <v>40603</v>
      </c>
      <c r="B2370" t="s">
        <v>46</v>
      </c>
      <c r="C2370" t="s">
        <v>47</v>
      </c>
      <c r="D2370">
        <v>7111.6</v>
      </c>
      <c r="E2370">
        <v>6528.5</v>
      </c>
      <c r="F2370">
        <v>8.9316099999999992</v>
      </c>
      <c r="G2370">
        <v>583.1</v>
      </c>
      <c r="H2370">
        <v>2</v>
      </c>
      <c r="I2370">
        <v>14223555.58</v>
      </c>
    </row>
    <row r="2371" spans="1:9" x14ac:dyDescent="0.25">
      <c r="A2371">
        <v>40602</v>
      </c>
      <c r="B2371" t="s">
        <v>46</v>
      </c>
      <c r="C2371" t="s">
        <v>47</v>
      </c>
      <c r="D2371">
        <v>6528.5</v>
      </c>
      <c r="E2371">
        <v>6830.9</v>
      </c>
      <c r="F2371">
        <v>-4.4269400000000001</v>
      </c>
      <c r="G2371">
        <v>-302.39999999999998</v>
      </c>
      <c r="H2371">
        <v>2</v>
      </c>
      <c r="I2371">
        <v>13057326.425000001</v>
      </c>
    </row>
    <row r="2372" spans="1:9" x14ac:dyDescent="0.25">
      <c r="A2372">
        <v>40599</v>
      </c>
      <c r="B2372" t="s">
        <v>46</v>
      </c>
      <c r="C2372" t="s">
        <v>47</v>
      </c>
      <c r="D2372">
        <v>6830.9</v>
      </c>
      <c r="E2372">
        <v>7347.7</v>
      </c>
      <c r="F2372">
        <v>-7.0334899999999996</v>
      </c>
      <c r="G2372">
        <v>-516.79999999999995</v>
      </c>
      <c r="H2372">
        <v>1.75</v>
      </c>
      <c r="I2372">
        <v>11954416.545</v>
      </c>
    </row>
    <row r="2373" spans="1:9" x14ac:dyDescent="0.25">
      <c r="A2373">
        <v>40598</v>
      </c>
      <c r="B2373" t="s">
        <v>46</v>
      </c>
      <c r="C2373" t="s">
        <v>47</v>
      </c>
      <c r="D2373">
        <v>7347.7</v>
      </c>
      <c r="E2373">
        <v>7464.7</v>
      </c>
      <c r="F2373">
        <v>-1.56738</v>
      </c>
      <c r="G2373">
        <v>-117</v>
      </c>
      <c r="H2373">
        <v>1.75</v>
      </c>
      <c r="I2373">
        <v>12858842.385</v>
      </c>
    </row>
    <row r="2374" spans="1:9" x14ac:dyDescent="0.25">
      <c r="A2374">
        <v>40597</v>
      </c>
      <c r="B2374" t="s">
        <v>46</v>
      </c>
      <c r="C2374" t="s">
        <v>47</v>
      </c>
      <c r="D2374">
        <v>7464.7</v>
      </c>
      <c r="E2374">
        <v>7107.7</v>
      </c>
      <c r="F2374">
        <v>5.0227199999999996</v>
      </c>
      <c r="G2374">
        <v>357</v>
      </c>
      <c r="H2374">
        <v>2.25</v>
      </c>
      <c r="I2374">
        <v>16795948.234999999</v>
      </c>
    </row>
    <row r="2375" spans="1:9" x14ac:dyDescent="0.25">
      <c r="A2375">
        <v>40596</v>
      </c>
      <c r="B2375" t="s">
        <v>46</v>
      </c>
      <c r="C2375" t="s">
        <v>47</v>
      </c>
      <c r="D2375">
        <v>7107.8</v>
      </c>
      <c r="E2375">
        <v>6294</v>
      </c>
      <c r="F2375">
        <v>12.92977</v>
      </c>
      <c r="G2375">
        <v>813.8</v>
      </c>
      <c r="H2375">
        <v>2.25</v>
      </c>
      <c r="I2375">
        <v>15992905.390000001</v>
      </c>
    </row>
    <row r="2376" spans="1:9" x14ac:dyDescent="0.25">
      <c r="A2376">
        <v>40592</v>
      </c>
      <c r="B2376" t="s">
        <v>46</v>
      </c>
      <c r="C2376" t="s">
        <v>47</v>
      </c>
      <c r="D2376">
        <v>6294</v>
      </c>
      <c r="E2376">
        <v>6242.8</v>
      </c>
      <c r="F2376">
        <v>0.82013999999999998</v>
      </c>
      <c r="G2376">
        <v>51.2</v>
      </c>
      <c r="H2376">
        <v>2</v>
      </c>
      <c r="I2376">
        <v>12588314.699999999</v>
      </c>
    </row>
    <row r="2377" spans="1:9" x14ac:dyDescent="0.25">
      <c r="A2377">
        <v>40591</v>
      </c>
      <c r="B2377" t="s">
        <v>46</v>
      </c>
      <c r="C2377" t="s">
        <v>47</v>
      </c>
      <c r="D2377">
        <v>6242.8</v>
      </c>
      <c r="E2377">
        <v>6187</v>
      </c>
      <c r="F2377">
        <v>0.90188999999999997</v>
      </c>
      <c r="G2377">
        <v>55.8</v>
      </c>
      <c r="H2377">
        <v>2</v>
      </c>
      <c r="I2377">
        <v>12485912.140000001</v>
      </c>
    </row>
    <row r="2378" spans="1:9" x14ac:dyDescent="0.25">
      <c r="A2378">
        <v>40590</v>
      </c>
      <c r="B2378" t="s">
        <v>46</v>
      </c>
      <c r="C2378" t="s">
        <v>47</v>
      </c>
      <c r="D2378">
        <v>6187</v>
      </c>
      <c r="E2378">
        <v>6104.5</v>
      </c>
      <c r="F2378">
        <v>1.3514600000000001</v>
      </c>
      <c r="G2378">
        <v>82.5</v>
      </c>
      <c r="H2378">
        <v>2</v>
      </c>
      <c r="I2378">
        <v>12374309.35</v>
      </c>
    </row>
    <row r="2379" spans="1:9" x14ac:dyDescent="0.25">
      <c r="A2379">
        <v>40589</v>
      </c>
      <c r="B2379" t="s">
        <v>46</v>
      </c>
      <c r="C2379" t="s">
        <v>47</v>
      </c>
      <c r="D2379">
        <v>6104.5</v>
      </c>
      <c r="E2379">
        <v>6034</v>
      </c>
      <c r="F2379">
        <v>1.16838</v>
      </c>
      <c r="G2379">
        <v>70.5</v>
      </c>
      <c r="H2379">
        <v>2</v>
      </c>
      <c r="I2379">
        <v>12209305.225</v>
      </c>
    </row>
    <row r="2380" spans="1:9" x14ac:dyDescent="0.25">
      <c r="A2380">
        <v>40588</v>
      </c>
      <c r="B2380" t="s">
        <v>46</v>
      </c>
      <c r="C2380" t="s">
        <v>47</v>
      </c>
      <c r="D2380">
        <v>6034</v>
      </c>
      <c r="E2380">
        <v>6101.3</v>
      </c>
      <c r="F2380">
        <v>-1.10304</v>
      </c>
      <c r="G2380">
        <v>-67.3</v>
      </c>
      <c r="H2380">
        <v>1.5</v>
      </c>
      <c r="I2380">
        <v>9051301.6999999993</v>
      </c>
    </row>
    <row r="2381" spans="1:9" x14ac:dyDescent="0.25">
      <c r="A2381">
        <v>40585</v>
      </c>
      <c r="B2381" t="s">
        <v>46</v>
      </c>
      <c r="C2381" t="s">
        <v>47</v>
      </c>
      <c r="D2381">
        <v>6101.4</v>
      </c>
      <c r="E2381">
        <v>6188.5</v>
      </c>
      <c r="F2381">
        <v>-1.4074500000000001</v>
      </c>
      <c r="G2381">
        <v>-87.1</v>
      </c>
      <c r="H2381">
        <v>1.25</v>
      </c>
      <c r="I2381">
        <v>7627055.0700000003</v>
      </c>
    </row>
    <row r="2382" spans="1:9" x14ac:dyDescent="0.25">
      <c r="A2382">
        <v>40584</v>
      </c>
      <c r="B2382" t="s">
        <v>46</v>
      </c>
      <c r="C2382" t="s">
        <v>47</v>
      </c>
      <c r="D2382">
        <v>6188.5</v>
      </c>
      <c r="E2382">
        <v>6171</v>
      </c>
      <c r="F2382">
        <v>0.28358</v>
      </c>
      <c r="G2382">
        <v>17.5</v>
      </c>
      <c r="H2382">
        <v>1.25</v>
      </c>
      <c r="I2382">
        <v>7735934.4249999998</v>
      </c>
    </row>
    <row r="2383" spans="1:9" x14ac:dyDescent="0.25">
      <c r="A2383">
        <v>40583</v>
      </c>
      <c r="B2383" t="s">
        <v>46</v>
      </c>
      <c r="C2383" t="s">
        <v>47</v>
      </c>
      <c r="D2383">
        <v>6171</v>
      </c>
      <c r="E2383">
        <v>6159.1</v>
      </c>
      <c r="F2383">
        <v>0.19320999999999999</v>
      </c>
      <c r="G2383">
        <v>11.9</v>
      </c>
      <c r="H2383">
        <v>1.25</v>
      </c>
      <c r="I2383">
        <v>7714058.5499999998</v>
      </c>
    </row>
    <row r="2384" spans="1:9" x14ac:dyDescent="0.25">
      <c r="A2384">
        <v>40582</v>
      </c>
      <c r="B2384" t="s">
        <v>46</v>
      </c>
      <c r="C2384" t="s">
        <v>47</v>
      </c>
      <c r="D2384">
        <v>6159.1</v>
      </c>
      <c r="E2384">
        <v>6230</v>
      </c>
      <c r="F2384">
        <v>-1.1380399999999999</v>
      </c>
      <c r="G2384">
        <v>-70.900000000000006</v>
      </c>
      <c r="H2384">
        <v>1</v>
      </c>
      <c r="I2384">
        <v>6159407.9550000001</v>
      </c>
    </row>
    <row r="2385" spans="1:9" x14ac:dyDescent="0.25">
      <c r="A2385">
        <v>40581</v>
      </c>
      <c r="B2385" t="s">
        <v>46</v>
      </c>
      <c r="C2385" t="s">
        <v>47</v>
      </c>
      <c r="D2385">
        <v>6230</v>
      </c>
      <c r="E2385">
        <v>6358.8</v>
      </c>
      <c r="F2385">
        <v>-2.0255399999999999</v>
      </c>
      <c r="G2385">
        <v>-128.80000000000001</v>
      </c>
      <c r="H2385">
        <v>1</v>
      </c>
      <c r="I2385">
        <v>6230311.5</v>
      </c>
    </row>
    <row r="2386" spans="1:9" x14ac:dyDescent="0.25">
      <c r="A2386">
        <v>40578</v>
      </c>
      <c r="B2386" t="s">
        <v>46</v>
      </c>
      <c r="C2386" t="s">
        <v>47</v>
      </c>
      <c r="D2386">
        <v>6358.8</v>
      </c>
      <c r="E2386">
        <v>6526.2</v>
      </c>
      <c r="F2386">
        <v>-2.5650499999999998</v>
      </c>
      <c r="G2386">
        <v>-167.4</v>
      </c>
      <c r="H2386">
        <v>1</v>
      </c>
      <c r="I2386">
        <v>6359117.9400000004</v>
      </c>
    </row>
    <row r="2387" spans="1:9" x14ac:dyDescent="0.25">
      <c r="A2387">
        <v>40577</v>
      </c>
      <c r="B2387" t="s">
        <v>46</v>
      </c>
      <c r="C2387" t="s">
        <v>47</v>
      </c>
      <c r="D2387">
        <v>6526.2</v>
      </c>
      <c r="E2387">
        <v>6622.6</v>
      </c>
      <c r="F2387">
        <v>-1.4556199999999999</v>
      </c>
      <c r="G2387">
        <v>-96.4</v>
      </c>
      <c r="H2387">
        <v>1</v>
      </c>
      <c r="I2387">
        <v>6526526.3099999996</v>
      </c>
    </row>
    <row r="2388" spans="1:9" x14ac:dyDescent="0.25">
      <c r="A2388">
        <v>40576</v>
      </c>
      <c r="B2388" t="s">
        <v>46</v>
      </c>
      <c r="C2388" t="s">
        <v>47</v>
      </c>
      <c r="D2388">
        <v>6622.6</v>
      </c>
      <c r="E2388">
        <v>6612.1</v>
      </c>
      <c r="F2388">
        <v>0.1588</v>
      </c>
      <c r="G2388">
        <v>10.5</v>
      </c>
      <c r="H2388">
        <v>1</v>
      </c>
      <c r="I2388">
        <v>6622931.1299999999</v>
      </c>
    </row>
    <row r="2389" spans="1:9" x14ac:dyDescent="0.25">
      <c r="A2389">
        <v>40575</v>
      </c>
      <c r="B2389" t="s">
        <v>46</v>
      </c>
      <c r="C2389" t="s">
        <v>47</v>
      </c>
      <c r="D2389">
        <v>6612.1</v>
      </c>
      <c r="E2389">
        <v>6972.6</v>
      </c>
      <c r="F2389">
        <v>-5.1702399999999997</v>
      </c>
      <c r="G2389">
        <v>-360.5</v>
      </c>
      <c r="H2389">
        <v>1</v>
      </c>
      <c r="I2389">
        <v>6612430.6050000004</v>
      </c>
    </row>
    <row r="2390" spans="1:9" x14ac:dyDescent="0.25">
      <c r="A2390">
        <v>40574</v>
      </c>
      <c r="B2390" t="s">
        <v>46</v>
      </c>
      <c r="C2390" t="s">
        <v>47</v>
      </c>
      <c r="D2390">
        <v>6972.6</v>
      </c>
      <c r="E2390">
        <v>7070.9</v>
      </c>
      <c r="F2390">
        <v>-1.3902000000000001</v>
      </c>
      <c r="G2390">
        <v>-98.3</v>
      </c>
      <c r="H2390">
        <v>1</v>
      </c>
      <c r="I2390">
        <v>6972948.6299999999</v>
      </c>
    </row>
    <row r="2391" spans="1:9" x14ac:dyDescent="0.25">
      <c r="A2391">
        <v>40571</v>
      </c>
      <c r="B2391" t="s">
        <v>46</v>
      </c>
      <c r="C2391" t="s">
        <v>47</v>
      </c>
      <c r="D2391">
        <v>7070.9</v>
      </c>
      <c r="E2391">
        <v>6416.6</v>
      </c>
      <c r="F2391">
        <v>10.19699</v>
      </c>
      <c r="G2391">
        <v>654.29999999999995</v>
      </c>
      <c r="H2391">
        <v>1</v>
      </c>
      <c r="I2391">
        <v>7071253.5449999999</v>
      </c>
    </row>
    <row r="2392" spans="1:9" x14ac:dyDescent="0.25">
      <c r="A2392">
        <v>40570</v>
      </c>
      <c r="B2392" t="s">
        <v>46</v>
      </c>
      <c r="C2392" t="s">
        <v>47</v>
      </c>
      <c r="D2392">
        <v>6416.6</v>
      </c>
      <c r="E2392">
        <v>6527.6</v>
      </c>
      <c r="F2392">
        <v>-1.7004699999999999</v>
      </c>
      <c r="G2392">
        <v>-111</v>
      </c>
      <c r="H2392">
        <v>1</v>
      </c>
      <c r="I2392">
        <v>6416920.8300000001</v>
      </c>
    </row>
    <row r="2393" spans="1:9" x14ac:dyDescent="0.25">
      <c r="A2393">
        <v>40569</v>
      </c>
      <c r="B2393" t="s">
        <v>46</v>
      </c>
      <c r="C2393" t="s">
        <v>47</v>
      </c>
      <c r="D2393">
        <v>6527.6</v>
      </c>
      <c r="E2393">
        <v>6756.7</v>
      </c>
      <c r="F2393">
        <v>-3.3907099999999999</v>
      </c>
      <c r="G2393">
        <v>-229.1</v>
      </c>
      <c r="H2393">
        <v>1</v>
      </c>
      <c r="I2393">
        <v>6527926.3799999999</v>
      </c>
    </row>
    <row r="2394" spans="1:9" x14ac:dyDescent="0.25">
      <c r="A2394">
        <v>40568</v>
      </c>
      <c r="B2394" t="s">
        <v>46</v>
      </c>
      <c r="C2394" t="s">
        <v>47</v>
      </c>
      <c r="D2394">
        <v>6756.7</v>
      </c>
      <c r="E2394">
        <v>6828.4</v>
      </c>
      <c r="F2394">
        <v>-1.05003</v>
      </c>
      <c r="G2394">
        <v>-71.7</v>
      </c>
      <c r="H2394">
        <v>1</v>
      </c>
      <c r="I2394">
        <v>6757037.835</v>
      </c>
    </row>
    <row r="2395" spans="1:9" x14ac:dyDescent="0.25">
      <c r="A2395">
        <v>40567</v>
      </c>
      <c r="B2395" t="s">
        <v>46</v>
      </c>
      <c r="C2395" t="s">
        <v>47</v>
      </c>
      <c r="D2395">
        <v>6828.4</v>
      </c>
      <c r="E2395">
        <v>6991.7</v>
      </c>
      <c r="F2395">
        <v>-2.3356300000000001</v>
      </c>
      <c r="G2395">
        <v>-163.30000000000001</v>
      </c>
      <c r="H2395">
        <v>1</v>
      </c>
      <c r="I2395">
        <v>6828741.4199999999</v>
      </c>
    </row>
    <row r="2396" spans="1:9" x14ac:dyDescent="0.25">
      <c r="A2396">
        <v>40564</v>
      </c>
      <c r="B2396" t="s">
        <v>46</v>
      </c>
      <c r="C2396" t="s">
        <v>47</v>
      </c>
      <c r="D2396">
        <v>6991.7</v>
      </c>
      <c r="E2396">
        <v>6915.5</v>
      </c>
      <c r="F2396">
        <v>1.1018699999999999</v>
      </c>
      <c r="G2396">
        <v>76.2</v>
      </c>
      <c r="H2396">
        <v>1</v>
      </c>
      <c r="I2396">
        <v>6992049.585</v>
      </c>
    </row>
    <row r="2397" spans="1:9" x14ac:dyDescent="0.25">
      <c r="A2397">
        <v>40563</v>
      </c>
      <c r="B2397" t="s">
        <v>46</v>
      </c>
      <c r="C2397" t="s">
        <v>47</v>
      </c>
      <c r="D2397">
        <v>6915.5</v>
      </c>
      <c r="E2397">
        <v>6959.2</v>
      </c>
      <c r="F2397">
        <v>-0.62795000000000001</v>
      </c>
      <c r="G2397">
        <v>-43.7</v>
      </c>
      <c r="H2397">
        <v>1</v>
      </c>
      <c r="I2397">
        <v>6915845.7750000004</v>
      </c>
    </row>
    <row r="2398" spans="1:9" x14ac:dyDescent="0.25">
      <c r="A2398">
        <v>40562</v>
      </c>
      <c r="B2398" t="s">
        <v>46</v>
      </c>
      <c r="C2398" t="s">
        <v>47</v>
      </c>
      <c r="D2398">
        <v>6959.1</v>
      </c>
      <c r="E2398">
        <v>6624.2</v>
      </c>
      <c r="F2398">
        <v>5.0556999999999999</v>
      </c>
      <c r="G2398">
        <v>334.9</v>
      </c>
      <c r="H2398">
        <v>1.5</v>
      </c>
      <c r="I2398">
        <v>10438997.955</v>
      </c>
    </row>
    <row r="2399" spans="1:9" x14ac:dyDescent="0.25">
      <c r="A2399">
        <v>40561</v>
      </c>
      <c r="B2399" t="s">
        <v>46</v>
      </c>
      <c r="C2399" t="s">
        <v>47</v>
      </c>
      <c r="D2399">
        <v>6624.2</v>
      </c>
      <c r="E2399">
        <v>6826.4</v>
      </c>
      <c r="F2399">
        <v>-2.9620299999999999</v>
      </c>
      <c r="G2399">
        <v>-202.2</v>
      </c>
      <c r="H2399">
        <v>1</v>
      </c>
      <c r="I2399">
        <v>6624531.21</v>
      </c>
    </row>
    <row r="2400" spans="1:9" x14ac:dyDescent="0.25">
      <c r="A2400">
        <v>40557</v>
      </c>
      <c r="B2400" t="s">
        <v>46</v>
      </c>
      <c r="C2400" t="s">
        <v>47</v>
      </c>
      <c r="D2400">
        <v>6826.4</v>
      </c>
      <c r="E2400">
        <v>7156.2</v>
      </c>
      <c r="F2400">
        <v>-4.6085900000000004</v>
      </c>
      <c r="G2400">
        <v>-329.8</v>
      </c>
      <c r="H2400">
        <v>1</v>
      </c>
      <c r="I2400">
        <v>6826741.3200000003</v>
      </c>
    </row>
    <row r="2401" spans="1:9" x14ac:dyDescent="0.25">
      <c r="A2401">
        <v>40556</v>
      </c>
      <c r="B2401" t="s">
        <v>46</v>
      </c>
      <c r="C2401" t="s">
        <v>47</v>
      </c>
      <c r="D2401">
        <v>7156.2</v>
      </c>
      <c r="E2401">
        <v>7204.8</v>
      </c>
      <c r="F2401">
        <v>-0.67454999999999998</v>
      </c>
      <c r="G2401">
        <v>-48.6</v>
      </c>
      <c r="H2401">
        <v>1</v>
      </c>
      <c r="I2401">
        <v>7156557.8099999996</v>
      </c>
    </row>
    <row r="2402" spans="1:9" x14ac:dyDescent="0.25">
      <c r="A2402">
        <v>40555</v>
      </c>
      <c r="B2402" t="s">
        <v>46</v>
      </c>
      <c r="C2402" t="s">
        <v>47</v>
      </c>
      <c r="D2402">
        <v>7204.8</v>
      </c>
      <c r="E2402">
        <v>7566.2</v>
      </c>
      <c r="F2402">
        <v>-4.77651</v>
      </c>
      <c r="G2402">
        <v>-361.4</v>
      </c>
      <c r="H2402">
        <v>1</v>
      </c>
      <c r="I2402">
        <v>7205160.2400000002</v>
      </c>
    </row>
    <row r="2403" spans="1:9" x14ac:dyDescent="0.25">
      <c r="A2403">
        <v>40554</v>
      </c>
      <c r="B2403" t="s">
        <v>46</v>
      </c>
      <c r="C2403" t="s">
        <v>47</v>
      </c>
      <c r="D2403">
        <v>7566.2</v>
      </c>
      <c r="E2403">
        <v>7807.3</v>
      </c>
      <c r="F2403">
        <v>-3.0881400000000001</v>
      </c>
      <c r="G2403">
        <v>-241.1</v>
      </c>
      <c r="H2403">
        <v>1</v>
      </c>
      <c r="I2403">
        <v>7566578.3099999996</v>
      </c>
    </row>
    <row r="2404" spans="1:9" x14ac:dyDescent="0.25">
      <c r="A2404">
        <v>40553</v>
      </c>
      <c r="B2404" t="s">
        <v>46</v>
      </c>
      <c r="C2404" t="s">
        <v>47</v>
      </c>
      <c r="D2404">
        <v>7807.2</v>
      </c>
      <c r="E2404">
        <v>7812.7</v>
      </c>
      <c r="F2404">
        <v>-7.0400000000000004E-2</v>
      </c>
      <c r="G2404">
        <v>-5.5</v>
      </c>
      <c r="H2404">
        <v>1</v>
      </c>
      <c r="I2404">
        <v>7807590.3600000003</v>
      </c>
    </row>
    <row r="2405" spans="1:9" x14ac:dyDescent="0.25">
      <c r="A2405">
        <v>40550</v>
      </c>
      <c r="B2405" t="s">
        <v>46</v>
      </c>
      <c r="C2405" t="s">
        <v>47</v>
      </c>
      <c r="D2405">
        <v>7812.7</v>
      </c>
      <c r="E2405">
        <v>7781</v>
      </c>
      <c r="F2405">
        <v>0.40739999999999998</v>
      </c>
      <c r="G2405">
        <v>31.7</v>
      </c>
      <c r="H2405">
        <v>1</v>
      </c>
      <c r="I2405">
        <v>7813090.6349999998</v>
      </c>
    </row>
    <row r="2406" spans="1:9" x14ac:dyDescent="0.25">
      <c r="A2406">
        <v>40549</v>
      </c>
      <c r="B2406" t="s">
        <v>46</v>
      </c>
      <c r="C2406" t="s">
        <v>47</v>
      </c>
      <c r="D2406">
        <v>7781</v>
      </c>
      <c r="E2406">
        <v>7799.3</v>
      </c>
      <c r="F2406">
        <v>-0.23463999999999999</v>
      </c>
      <c r="G2406">
        <v>-18.3</v>
      </c>
      <c r="H2406">
        <v>1</v>
      </c>
      <c r="I2406">
        <v>7781389.0499999998</v>
      </c>
    </row>
    <row r="2407" spans="1:9" x14ac:dyDescent="0.25">
      <c r="A2407">
        <v>40548</v>
      </c>
      <c r="B2407" t="s">
        <v>46</v>
      </c>
      <c r="C2407" t="s">
        <v>47</v>
      </c>
      <c r="D2407">
        <v>7799.4</v>
      </c>
      <c r="E2407">
        <v>7947.1</v>
      </c>
      <c r="F2407">
        <v>-1.8585400000000001</v>
      </c>
      <c r="G2407">
        <v>-147.69999999999999</v>
      </c>
      <c r="H2407">
        <v>1</v>
      </c>
      <c r="I2407">
        <v>7799789.9699999997</v>
      </c>
    </row>
    <row r="2408" spans="1:9" x14ac:dyDescent="0.25">
      <c r="A2408">
        <v>40547</v>
      </c>
      <c r="B2408" t="s">
        <v>46</v>
      </c>
      <c r="C2408" t="s">
        <v>47</v>
      </c>
      <c r="D2408">
        <v>7947</v>
      </c>
      <c r="E2408">
        <v>8000</v>
      </c>
      <c r="F2408">
        <v>-0.66249999999999998</v>
      </c>
      <c r="G2408">
        <v>-53</v>
      </c>
      <c r="H2408">
        <v>1</v>
      </c>
      <c r="I2408">
        <v>7947397.3499999996</v>
      </c>
    </row>
    <row r="2409" spans="1:9" x14ac:dyDescent="0.25">
      <c r="A2409">
        <v>40546</v>
      </c>
      <c r="B2409" t="s">
        <v>46</v>
      </c>
      <c r="C2409" t="s">
        <v>47</v>
      </c>
      <c r="D2409">
        <v>8000</v>
      </c>
      <c r="E2409">
        <v>8000</v>
      </c>
      <c r="F2409">
        <v>0</v>
      </c>
      <c r="G2409">
        <v>0</v>
      </c>
      <c r="H2409">
        <v>1</v>
      </c>
      <c r="I2409">
        <v>8000400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Readme</vt:lpstr>
      <vt:lpstr>Master</vt:lpstr>
      <vt:lpstr>Tbills</vt:lpstr>
      <vt:lpstr>Sheet1</vt:lpstr>
      <vt:lpstr>VXX-IV</vt:lpstr>
      <vt:lpstr>VXZ-IV</vt:lpstr>
      <vt:lpstr>UVXY-IV</vt:lpstr>
      <vt:lpstr>SVXY-IV</vt:lpstr>
      <vt:lpstr>VIXY-IV</vt:lpstr>
      <vt:lpstr>Old UVXY Hist</vt:lpstr>
      <vt:lpstr>Old SVXY Hist</vt:lpstr>
      <vt:lpstr>XIV Hist</vt:lpstr>
      <vt:lpstr>VXX-Web</vt:lpstr>
      <vt:lpstr>VXZ-Web</vt:lpstr>
      <vt:lpstr>1.5X UVXY-Web</vt:lpstr>
      <vt:lpstr>0.5X SVXY-Web</vt:lpstr>
      <vt:lpstr>TVIX-web</vt:lpstr>
      <vt:lpstr>VIXY-Web</vt:lpstr>
      <vt:lpstr>ZIV-Web</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Vance</dc:creator>
  <cp:lastModifiedBy>vance</cp:lastModifiedBy>
  <cp:lastPrinted>2015-10-19T22:51:02Z</cp:lastPrinted>
  <dcterms:created xsi:type="dcterms:W3CDTF">2012-02-29T21:22:30Z</dcterms:created>
  <dcterms:modified xsi:type="dcterms:W3CDTF">2020-07-30T20:25:40Z</dcterms:modified>
</cp:coreProperties>
</file>